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externalLinks/externalLink1.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pivotTables/pivotTable8.xml" ContentType="application/vnd.openxmlformats-officedocument.spreadsheetml.pivotTable+xml"/>
  <Override PartName="/xl/pivotTables/pivotTable9.xml" ContentType="application/vnd.openxmlformats-officedocument.spreadsheetml.pivotTable+xml"/>
  <Override PartName="/xl/pivotTables/pivotTable10.xml" ContentType="application/vnd.openxmlformats-officedocument.spreadsheetml.pivotTable+xml"/>
  <Override PartName="/xl/drawings/drawing2.xml" ContentType="application/vnd.openxmlformats-officedocument.drawing+xml"/>
  <Override PartName="/xl/tables/table4.xml" ContentType="application/vnd.openxmlformats-officedocument.spreadsheetml.table+xml"/>
  <Override PartName="/xl/slicers/slicer1.xml" ContentType="application/vnd.ms-excel.slicer+xml"/>
  <Override PartName="/xl/slicers/slicer2.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Ex1.xml" ContentType="application/vnd.ms-office.chartex+xml"/>
  <Override PartName="/xl/charts/style6.xml" ContentType="application/vnd.ms-office.chartstyle+xml"/>
  <Override PartName="/xl/charts/colors6.xml" ContentType="application/vnd.ms-office.chartcolorstyle+xml"/>
  <Override PartName="/xl/charts/chart6.xml" ContentType="application/vnd.openxmlformats-officedocument.drawingml.chart+xml"/>
  <Override PartName="/xl/charts/style7.xml" ContentType="application/vnd.ms-office.chartstyle+xml"/>
  <Override PartName="/xl/charts/colors7.xml" ContentType="application/vnd.ms-office.chartcolorstyle+xml"/>
  <Override PartName="/xl/drawings/drawing3.xml" ContentType="application/vnd.openxmlformats-officedocument.drawingml.chartshapes+xml"/>
  <Override PartName="/xl/charts/chartEx2.xml" ContentType="application/vnd.ms-office.chartex+xml"/>
  <Override PartName="/xl/charts/style8.xml" ContentType="application/vnd.ms-office.chartstyle+xml"/>
  <Override PartName="/xl/charts/colors8.xml" ContentType="application/vnd.ms-office.chartcolorstyle+xml"/>
  <Override PartName="/xl/drawings/drawing4.xml" ContentType="application/vnd.openxmlformats-officedocument.drawing+xml"/>
  <Override PartName="/xl/slicers/slicer3.xml" ContentType="application/vnd.ms-excel.slicer+xml"/>
  <Override PartName="/xl/slicers/slicer4.xml" ContentType="application/vnd.ms-excel.slicer+xml"/>
  <Override PartName="/xl/charts/chart7.xml" ContentType="application/vnd.openxmlformats-officedocument.drawingml.chart+xml"/>
  <Override PartName="/xl/charts/style9.xml" ContentType="application/vnd.ms-office.chartstyle+xml"/>
  <Override PartName="/xl/charts/colors9.xml" ContentType="application/vnd.ms-office.chartcolorstyle+xml"/>
  <Override PartName="/xl/charts/chart8.xml" ContentType="application/vnd.openxmlformats-officedocument.drawingml.chart+xml"/>
  <Override PartName="/xl/charts/style10.xml" ContentType="application/vnd.ms-office.chartstyle+xml"/>
  <Override PartName="/xl/charts/colors10.xml" ContentType="application/vnd.ms-office.chartcolorstyle+xml"/>
  <Override PartName="/xl/charts/chart9.xml" ContentType="application/vnd.openxmlformats-officedocument.drawingml.chart+xml"/>
  <Override PartName="/xl/charts/style11.xml" ContentType="application/vnd.ms-office.chartstyle+xml"/>
  <Override PartName="/xl/charts/colors11.xml" ContentType="application/vnd.ms-office.chartcolorstyle+xml"/>
  <Override PartName="/xl/charts/chart10.xml" ContentType="application/vnd.openxmlformats-officedocument.drawingml.chart+xml"/>
  <Override PartName="/xl/charts/style12.xml" ContentType="application/vnd.ms-office.chartstyle+xml"/>
  <Override PartName="/xl/charts/colors12.xml" ContentType="application/vnd.ms-office.chartcolorstyle+xml"/>
  <Override PartName="/xl/charts/chart11.xml" ContentType="application/vnd.openxmlformats-officedocument.drawingml.chart+xml"/>
  <Override PartName="/xl/charts/style13.xml" ContentType="application/vnd.ms-office.chartstyle+xml"/>
  <Override PartName="/xl/charts/colors13.xml" ContentType="application/vnd.ms-office.chartcolorstyle+xml"/>
  <Override PartName="/xl/charts/chart12.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5.xml" ContentType="application/vnd.openxmlformats-officedocument.drawingml.chartshapes+xml"/>
  <Override PartName="/xl/charts/chartEx3.xml" ContentType="application/vnd.ms-office.chartex+xml"/>
  <Override PartName="/xl/charts/style15.xml" ContentType="application/vnd.ms-office.chartstyle+xml"/>
  <Override PartName="/xl/charts/colors15.xml" ContentType="application/vnd.ms-office.chartcolorstyle+xml"/>
  <Override PartName="/xl/drawings/drawing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531"/>
  <workbookPr hidePivotFieldList="1" defaultThemeVersion="166925"/>
  <mc:AlternateContent xmlns:mc="http://schemas.openxmlformats.org/markup-compatibility/2006">
    <mc:Choice Requires="x15">
      <x15ac:absPath xmlns:x15ac="http://schemas.microsoft.com/office/spreadsheetml/2010/11/ac" url="C:\Users\nanit\Downloads\"/>
    </mc:Choice>
  </mc:AlternateContent>
  <xr:revisionPtr revIDLastSave="0" documentId="13_ncr:1_{2C05B7F2-3F70-403B-AB1E-0B9979CE7B08}" xr6:coauthVersionLast="47" xr6:coauthVersionMax="47" xr10:uidLastSave="{00000000-0000-0000-0000-000000000000}"/>
  <bookViews>
    <workbookView xWindow="-120" yWindow="-120" windowWidth="38640" windowHeight="21240" activeTab="4" xr2:uid="{29F7575E-04D3-452C-B8AE-361E79CD9ECF}"/>
  </bookViews>
  <sheets>
    <sheet name="MATRIZ" sheetId="1" r:id="rId1"/>
    <sheet name="CUBICAJE" sheetId="2" r:id="rId2"/>
    <sheet name="BASE DE DATOS" sheetId="10" r:id="rId3"/>
    <sheet name="TABLA DINAMICA" sheetId="3" r:id="rId4"/>
    <sheet name="DASHBOARD" sheetId="4" r:id="rId5"/>
    <sheet name="BALANCE GENERAL" sheetId="5" r:id="rId6"/>
    <sheet name="DATA EMPRESA" sheetId="12" r:id="rId7"/>
    <sheet name="ESTADOS DE RESULTADO" sheetId="9" r:id="rId8"/>
  </sheets>
  <externalReferences>
    <externalReference r:id="rId9"/>
  </externalReferences>
  <definedNames>
    <definedName name="_xlnm._FilterDatabase" localSheetId="2" hidden="1">'BASE DE DATOS'!$A$5:$I$46</definedName>
    <definedName name="_xlchart.v5.0" hidden="1">'TABLA DINAMICA'!$B$222</definedName>
    <definedName name="_xlchart.v5.1" hidden="1">'TABLA DINAMICA'!$B$223:$B$225</definedName>
    <definedName name="_xlchart.v5.10" hidden="1">'TABLA DINAMICA'!$I$95</definedName>
    <definedName name="_xlchart.v5.11" hidden="1">'TABLA DINAMICA'!$I$96:$I$97</definedName>
    <definedName name="_xlchart.v5.12" hidden="1">'TABLA DINAMICA'!$G$95</definedName>
    <definedName name="_xlchart.v5.13" hidden="1">'TABLA DINAMICA'!$G$96:$G$97</definedName>
    <definedName name="_xlchart.v5.14" hidden="1">'TABLA DINAMICA'!$H$95</definedName>
    <definedName name="_xlchart.v5.15" hidden="1">'TABLA DINAMICA'!$H$96:$H$97</definedName>
    <definedName name="_xlchart.v5.16" hidden="1">'TABLA DINAMICA'!$I$95</definedName>
    <definedName name="_xlchart.v5.17" hidden="1">'TABLA DINAMICA'!$I$96:$I$97</definedName>
    <definedName name="_xlchart.v5.18" hidden="1">'TABLA DINAMICA'!$G$95</definedName>
    <definedName name="_xlchart.v5.19" hidden="1">'TABLA DINAMICA'!$G$96:$G$97</definedName>
    <definedName name="_xlchart.v5.2" hidden="1">'TABLA DINAMICA'!$C$222</definedName>
    <definedName name="_xlchart.v5.20" hidden="1">'TABLA DINAMICA'!$H$95</definedName>
    <definedName name="_xlchart.v5.21" hidden="1">'TABLA DINAMICA'!$H$96:$H$97</definedName>
    <definedName name="_xlchart.v5.22" hidden="1">'TABLA DINAMICA'!$I$95</definedName>
    <definedName name="_xlchart.v5.23" hidden="1">'TABLA DINAMICA'!$I$96:$I$97</definedName>
    <definedName name="_xlchart.v5.3" hidden="1">'TABLA DINAMICA'!$C$223:$C$225</definedName>
    <definedName name="_xlchart.v5.4" hidden="1">'TABLA DINAMICA'!$D$222</definedName>
    <definedName name="_xlchart.v5.5" hidden="1">'TABLA DINAMICA'!$D$223:$D$225</definedName>
    <definedName name="_xlchart.v5.6" hidden="1">'TABLA DINAMICA'!$G$95</definedName>
    <definedName name="_xlchart.v5.7" hidden="1">'TABLA DINAMICA'!$G$96:$G$97</definedName>
    <definedName name="_xlchart.v5.8" hidden="1">'TABLA DINAMICA'!$H$95</definedName>
    <definedName name="_xlchart.v5.9" hidden="1">'TABLA DINAMICA'!$H$96:$H$97</definedName>
    <definedName name="Comprobantes">'[1]Tabla de Comprobantes'!$A$3:$A$65</definedName>
    <definedName name="PC">'[1]Tabla de Comprobantes'!$E$3:$E$14</definedName>
    <definedName name="_xlnm.Print_Area" localSheetId="7">'ESTADOS DE RESULTADO'!$D$9:$J$51</definedName>
    <definedName name="_xlnm.Print_Titles" localSheetId="7">'ESTADOS DE RESULTADO'!$9:$11</definedName>
    <definedName name="Slicer_DFI_TRÁNSITO_INTERNACIONAL">#N/A</definedName>
    <definedName name="Slicer_INCOTERM">#N/A</definedName>
    <definedName name="Slicer_Pais">#N/A</definedName>
    <definedName name="Statement_Date">'ESTADOS DE RESULTADO'!#REF!</definedName>
  </definedNames>
  <calcPr calcId="191029"/>
  <pivotCaches>
    <pivotCache cacheId="0" r:id="rId10"/>
    <pivotCache cacheId="1" r:id="rId11"/>
    <pivotCache cacheId="2" r:id="rId12"/>
  </pivotCaches>
  <extLst>
    <ext xmlns:x14="http://schemas.microsoft.com/office/spreadsheetml/2009/9/main" uri="{BBE1A952-AA13-448e-AADC-164F8A28A991}">
      <x14:slicerCaches>
        <x14:slicerCache r:id="rId13"/>
        <x14:slicerCache r:id="rId14"/>
      </x14:slicerCaches>
    </ext>
    <ext xmlns:x14="http://schemas.microsoft.com/office/spreadsheetml/2009/9/main" uri="{79F54976-1DA5-4618-B147-4CDE4B953A38}">
      <x14:workbookPr/>
    </ext>
    <ext xmlns:x15="http://schemas.microsoft.com/office/spreadsheetml/2010/11/main" uri="{46BE6895-7355-4a93-B00E-2C351335B9C9}">
      <x15:slicerCaches xmlns:x14="http://schemas.microsoft.com/office/spreadsheetml/2009/9/main">
        <x14:slicerCache r:id="rId15"/>
      </x15:slicerCaches>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I97" i="3" l="1"/>
  <c r="I96" i="3"/>
  <c r="H97" i="3"/>
  <c r="H96" i="3"/>
  <c r="H66" i="10" l="1"/>
  <c r="H65" i="10"/>
  <c r="G66" i="10"/>
  <c r="G65" i="10"/>
  <c r="D65" i="10"/>
  <c r="C65" i="10"/>
  <c r="C64" i="10"/>
  <c r="D64" i="10"/>
  <c r="I89" i="1"/>
  <c r="I102" i="1" s="1"/>
  <c r="G89" i="1"/>
  <c r="G102" i="1" s="1"/>
  <c r="G35" i="9" l="1"/>
  <c r="G25" i="9"/>
  <c r="G20" i="9"/>
  <c r="G21" i="9"/>
  <c r="G22" i="9"/>
  <c r="G8" i="5"/>
  <c r="G5" i="12"/>
  <c r="G6" i="12"/>
  <c r="G4" i="12"/>
  <c r="G6" i="5" s="1"/>
  <c r="E5" i="12"/>
  <c r="E6" i="12"/>
  <c r="E4" i="12"/>
  <c r="D90" i="3"/>
  <c r="G9" i="5"/>
  <c r="G36" i="9"/>
  <c r="G14" i="9"/>
  <c r="C6" i="5"/>
  <c r="C7" i="5" l="1"/>
  <c r="F90" i="3"/>
  <c r="I7" i="10" l="1"/>
  <c r="G12" i="10"/>
  <c r="H12" i="10"/>
  <c r="I12" i="10"/>
  <c r="F13" i="10"/>
  <c r="H14" i="10"/>
  <c r="I14" i="10"/>
  <c r="H15" i="10"/>
  <c r="I15" i="10"/>
  <c r="F16" i="10"/>
  <c r="G16" i="10"/>
  <c r="H16" i="10"/>
  <c r="I16" i="10"/>
  <c r="H17" i="10"/>
  <c r="I17" i="10"/>
  <c r="H20" i="10"/>
  <c r="I20" i="10"/>
  <c r="F21" i="10"/>
  <c r="G21" i="10"/>
  <c r="F22" i="10"/>
  <c r="G22" i="10"/>
  <c r="H22" i="10"/>
  <c r="I22" i="10"/>
  <c r="F23" i="10"/>
  <c r="G23" i="10"/>
  <c r="H23" i="10"/>
  <c r="I23" i="10"/>
  <c r="H24" i="10"/>
  <c r="I24" i="10"/>
  <c r="G26" i="10"/>
  <c r="I26" i="10"/>
  <c r="G27" i="10"/>
  <c r="I27" i="10"/>
  <c r="H28" i="10"/>
  <c r="I28" i="10"/>
  <c r="F29" i="10"/>
  <c r="G29" i="10"/>
  <c r="H29" i="10"/>
  <c r="I29" i="10"/>
  <c r="F30" i="10"/>
  <c r="G30" i="10"/>
  <c r="H30" i="10"/>
  <c r="I30" i="10"/>
  <c r="F31" i="10"/>
  <c r="G31" i="10"/>
  <c r="H31" i="10"/>
  <c r="I31" i="10"/>
  <c r="F34" i="10"/>
  <c r="G34" i="10"/>
  <c r="F37" i="10"/>
  <c r="G37" i="10"/>
  <c r="H38" i="10"/>
  <c r="I38" i="10"/>
  <c r="F39" i="10"/>
  <c r="G39" i="10"/>
  <c r="H39" i="10"/>
  <c r="I39" i="10"/>
  <c r="F40" i="10"/>
  <c r="G40" i="10"/>
  <c r="H40" i="10"/>
  <c r="I40" i="10"/>
  <c r="H41" i="10"/>
  <c r="I41" i="10"/>
  <c r="F42" i="10"/>
  <c r="G42" i="10"/>
  <c r="H42" i="10"/>
  <c r="I42" i="10"/>
  <c r="I49" i="9" l="1"/>
  <c r="I41" i="9"/>
  <c r="J58" i="1" l="1"/>
  <c r="I6" i="10" s="1"/>
  <c r="H58" i="1"/>
  <c r="H6" i="10" s="1"/>
  <c r="C17" i="2"/>
  <c r="C15" i="2"/>
  <c r="C13" i="2"/>
  <c r="C11" i="2"/>
  <c r="C9" i="2"/>
  <c r="C7" i="2"/>
  <c r="E5" i="2"/>
  <c r="E15" i="2" s="1"/>
  <c r="E13" i="2"/>
  <c r="E9" i="2"/>
  <c r="E17" i="2"/>
  <c r="G25" i="1"/>
  <c r="G38" i="1"/>
  <c r="G37" i="1"/>
  <c r="G28" i="1"/>
  <c r="G27" i="1"/>
  <c r="G23" i="1"/>
  <c r="G23" i="9" s="1"/>
  <c r="D5" i="2"/>
  <c r="D7" i="2" s="1"/>
  <c r="F5" i="2"/>
  <c r="F7" i="2" s="1"/>
  <c r="G5" i="2"/>
  <c r="G60" i="1" l="1"/>
  <c r="F7" i="10" s="1"/>
  <c r="I60" i="1"/>
  <c r="G7" i="10" s="1"/>
  <c r="G58" i="1"/>
  <c r="F6" i="10" s="1"/>
  <c r="D11" i="2"/>
  <c r="D9" i="2"/>
  <c r="F9" i="2"/>
  <c r="D15" i="2"/>
  <c r="F11" i="2"/>
  <c r="D13" i="2"/>
  <c r="F13" i="2"/>
  <c r="D17" i="2"/>
  <c r="F15" i="2"/>
  <c r="E7" i="2"/>
  <c r="F17" i="2"/>
  <c r="G13" i="2"/>
  <c r="J61" i="1"/>
  <c r="I8" i="10" s="1"/>
  <c r="G70" i="1"/>
  <c r="F17" i="10" s="1"/>
  <c r="I61" i="1"/>
  <c r="G8" i="10" s="1"/>
  <c r="H61" i="1"/>
  <c r="H8" i="10" s="1"/>
  <c r="I58" i="1"/>
  <c r="G6" i="10" s="1"/>
  <c r="G61" i="1"/>
  <c r="F8" i="10" s="1"/>
  <c r="G9" i="2"/>
  <c r="H9" i="2" s="1"/>
  <c r="G11" i="2"/>
  <c r="H11" i="2" s="1"/>
  <c r="G15" i="2"/>
  <c r="G17" i="2"/>
  <c r="G7" i="2"/>
  <c r="H7" i="2" s="1"/>
  <c r="E11" i="2"/>
  <c r="G26" i="1"/>
  <c r="G29" i="1"/>
  <c r="G10" i="5" l="1"/>
  <c r="G15" i="5"/>
  <c r="I16" i="9"/>
  <c r="G94" i="1"/>
  <c r="F38" i="10" s="1"/>
  <c r="H13" i="2"/>
  <c r="I13" i="2" s="1"/>
  <c r="I7" i="2"/>
  <c r="I9" i="2"/>
  <c r="H17" i="2"/>
  <c r="I17" i="2" s="1"/>
  <c r="H15" i="2"/>
  <c r="I15" i="2" s="1"/>
  <c r="G68" i="1"/>
  <c r="F15" i="10" s="1"/>
  <c r="I70" i="1"/>
  <c r="G17" i="10" s="1"/>
  <c r="I94" i="1"/>
  <c r="G38" i="10" s="1"/>
  <c r="I68" i="1"/>
  <c r="G15" i="10" s="1"/>
  <c r="I11" i="2"/>
  <c r="G30" i="1" l="1"/>
  <c r="G31" i="1"/>
  <c r="G34" i="1"/>
  <c r="G39" i="1"/>
  <c r="J71" i="1" l="1"/>
  <c r="I18" i="10" s="1"/>
  <c r="H64" i="1"/>
  <c r="H11" i="10" s="1"/>
  <c r="H71" i="1"/>
  <c r="H18" i="10" s="1"/>
  <c r="H66" i="1"/>
  <c r="H13" i="10" s="1"/>
  <c r="J93" i="1"/>
  <c r="I37" i="10" s="1"/>
  <c r="H75" i="1"/>
  <c r="H21" i="10" s="1"/>
  <c r="H93" i="1"/>
  <c r="H37" i="10" s="1"/>
  <c r="H90" i="1"/>
  <c r="H34" i="10" s="1"/>
  <c r="J75" i="1"/>
  <c r="I21" i="10" s="1"/>
  <c r="J99" i="1"/>
  <c r="I43" i="10" s="1"/>
  <c r="J66" i="1"/>
  <c r="I13" i="10" s="1"/>
  <c r="J72" i="1"/>
  <c r="I19" i="10" s="1"/>
  <c r="I66" i="1"/>
  <c r="G13" i="10" s="1"/>
  <c r="I64" i="1"/>
  <c r="G11" i="10" s="1"/>
  <c r="H99" i="1"/>
  <c r="H43" i="10" s="1"/>
  <c r="H72" i="1"/>
  <c r="H19" i="10" s="1"/>
  <c r="H92" i="1"/>
  <c r="H36" i="10" s="1"/>
  <c r="I92" i="1"/>
  <c r="G36" i="10" s="1"/>
  <c r="G32" i="1"/>
  <c r="G42" i="1" s="1"/>
  <c r="J92" i="1"/>
  <c r="I36" i="10" s="1"/>
  <c r="J64" i="1"/>
  <c r="I11" i="10" s="1"/>
  <c r="J90" i="1"/>
  <c r="I34" i="10" s="1"/>
  <c r="G66" i="1"/>
  <c r="H60" i="1" l="1"/>
  <c r="H7" i="10" s="1"/>
  <c r="G33" i="1"/>
  <c r="G36" i="1" s="1"/>
  <c r="G35" i="1"/>
  <c r="I62" i="1" s="1"/>
  <c r="G9" i="10" s="1"/>
  <c r="I72" i="1" l="1"/>
  <c r="G19" i="10" s="1"/>
  <c r="G62" i="1"/>
  <c r="F9" i="10" s="1"/>
  <c r="H62" i="1"/>
  <c r="H9" i="10" s="1"/>
  <c r="G92" i="1"/>
  <c r="F36" i="10" s="1"/>
  <c r="I71" i="1"/>
  <c r="G18" i="10" s="1"/>
  <c r="G99" i="1"/>
  <c r="F43" i="10" s="1"/>
  <c r="J62" i="1"/>
  <c r="I9" i="10" s="1"/>
  <c r="I99" i="1"/>
  <c r="G43" i="10" s="1"/>
  <c r="I63" i="1"/>
  <c r="G10" i="10" s="1"/>
  <c r="G40" i="1"/>
  <c r="G41" i="1"/>
  <c r="J63" i="1"/>
  <c r="I10" i="10" s="1"/>
  <c r="G63" i="1"/>
  <c r="H63" i="1"/>
  <c r="H10" i="10" s="1"/>
  <c r="G72" i="1"/>
  <c r="F19" i="10" s="1"/>
  <c r="G71" i="1"/>
  <c r="F18" i="10" s="1"/>
  <c r="G64" i="1"/>
  <c r="G43" i="1" l="1"/>
  <c r="I67" i="1" s="1"/>
  <c r="G14" i="10" s="1"/>
  <c r="F11" i="10"/>
  <c r="F12" i="10"/>
  <c r="I26" i="9"/>
  <c r="I28" i="9" s="1"/>
  <c r="I43" i="9" s="1"/>
  <c r="I51" i="9" s="1"/>
  <c r="F10" i="10"/>
  <c r="F50" i="10"/>
  <c r="J80" i="1"/>
  <c r="E50" i="10"/>
  <c r="H80" i="1"/>
  <c r="H25" i="10" s="1"/>
  <c r="C50" i="10"/>
  <c r="D50" i="10"/>
  <c r="G46" i="1"/>
  <c r="G54" i="1" s="1"/>
  <c r="I83" i="1" s="1"/>
  <c r="G28" i="10" s="1"/>
  <c r="G45" i="1"/>
  <c r="G53" i="1" s="1"/>
  <c r="G83" i="1" s="1"/>
  <c r="F28" i="10" s="1"/>
  <c r="I73" i="1"/>
  <c r="G20" i="10" s="1"/>
  <c r="G73" i="1"/>
  <c r="F20" i="10" s="1"/>
  <c r="G67" i="1"/>
  <c r="F14" i="10" s="1"/>
  <c r="I25" i="10" l="1"/>
  <c r="J88" i="1"/>
  <c r="G17" i="5"/>
  <c r="G19" i="5" s="1"/>
  <c r="C9" i="5"/>
  <c r="C19" i="5" s="1"/>
  <c r="E51" i="10"/>
  <c r="H82" i="1"/>
  <c r="H27" i="10" s="1"/>
  <c r="H81" i="1"/>
  <c r="H26" i="10" s="1"/>
  <c r="F51" i="10"/>
  <c r="F24" i="10"/>
  <c r="G80" i="1" l="1"/>
  <c r="F25" i="10" s="1"/>
  <c r="I32" i="10"/>
  <c r="F53" i="10"/>
  <c r="E52" i="10"/>
  <c r="F52" i="10"/>
  <c r="G82" i="1"/>
  <c r="F27" i="10" s="1"/>
  <c r="E53" i="10"/>
  <c r="H88" i="1"/>
  <c r="H32" i="10" s="1"/>
  <c r="G81" i="1"/>
  <c r="F26" i="10" s="1"/>
  <c r="G24" i="10"/>
  <c r="C52" i="10" l="1"/>
  <c r="C53" i="10"/>
  <c r="F54" i="10"/>
  <c r="J91" i="1"/>
  <c r="I35" i="10" s="1"/>
  <c r="E54" i="10"/>
  <c r="H91" i="1"/>
  <c r="H35" i="10" s="1"/>
  <c r="I80" i="1"/>
  <c r="C51" i="10"/>
  <c r="G88" i="1"/>
  <c r="G91" i="1" s="1"/>
  <c r="G101" i="1" l="1"/>
  <c r="F32" i="10"/>
  <c r="G25" i="10"/>
  <c r="I88" i="1"/>
  <c r="I91" i="1" s="1"/>
  <c r="C54" i="10"/>
  <c r="D53" i="10"/>
  <c r="D51" i="10"/>
  <c r="E55" i="10"/>
  <c r="H100" i="1"/>
  <c r="H44" i="10" s="1"/>
  <c r="F55" i="10"/>
  <c r="J100" i="1"/>
  <c r="I44" i="10" s="1"/>
  <c r="G32" i="10"/>
  <c r="D54" i="10" l="1"/>
  <c r="E56" i="10"/>
  <c r="H102" i="1"/>
  <c r="H46" i="10" s="1"/>
  <c r="H101" i="1"/>
  <c r="H45" i="10" s="1"/>
  <c r="F56" i="10"/>
  <c r="J102" i="1"/>
  <c r="I46" i="10" s="1"/>
  <c r="J101" i="1"/>
  <c r="I45" i="10" s="1"/>
  <c r="D52" i="10"/>
  <c r="G35" i="10"/>
  <c r="D55" i="10" l="1"/>
  <c r="I100" i="1"/>
  <c r="G44" i="10" s="1"/>
  <c r="I101" i="1"/>
  <c r="G45" i="10" s="1"/>
  <c r="E58" i="10"/>
  <c r="B107" i="1"/>
  <c r="C107" i="1" s="1"/>
  <c r="F57" i="10"/>
  <c r="F58" i="10"/>
  <c r="E57" i="10"/>
  <c r="I97" i="1"/>
  <c r="G41" i="10" l="1"/>
  <c r="G33" i="10"/>
  <c r="D57" i="10"/>
  <c r="D56" i="10"/>
  <c r="G46" i="10" l="1"/>
  <c r="D58" i="10" l="1"/>
  <c r="C57" i="10"/>
  <c r="F45" i="10"/>
  <c r="G100" i="1"/>
  <c r="G97" i="1"/>
  <c r="F35" i="10"/>
  <c r="C55" i="10"/>
  <c r="F33" i="10" l="1"/>
  <c r="F41" i="10"/>
  <c r="C56" i="10"/>
  <c r="F44" i="10"/>
  <c r="B106" i="1" l="1"/>
  <c r="C106" i="1" s="1"/>
  <c r="A109" i="1" s="1"/>
  <c r="C58" i="10"/>
  <c r="F46" i="10"/>
</calcChain>
</file>

<file path=xl/sharedStrings.xml><?xml version="1.0" encoding="utf-8"?>
<sst xmlns="http://schemas.openxmlformats.org/spreadsheetml/2006/main" count="523" uniqueCount="269">
  <si>
    <t xml:space="preserve">MATRIZ DE COSTOS DFI
</t>
  </si>
  <si>
    <t>INTEGRANTES</t>
  </si>
  <si>
    <t>INFORMACIÓN BÁSICA DEL PRODUCTO</t>
  </si>
  <si>
    <t>NOMBRE PRODUCTO</t>
  </si>
  <si>
    <t>PARTIDA ARANCELARIA (COLOMBIA)</t>
  </si>
  <si>
    <t>UNIDAD COMERCIAL DE VENTA</t>
  </si>
  <si>
    <t>UNIDAD</t>
  </si>
  <si>
    <t>INFORMACIÓN BÁSICA DEL EMBARQUE</t>
  </si>
  <si>
    <t>UNIDAD DE CARGA</t>
  </si>
  <si>
    <t>LCL CONSOLIDACION</t>
  </si>
  <si>
    <t xml:space="preserve">TERMINO DE NEGOCIACION </t>
  </si>
  <si>
    <t>FORMA DE PAGO</t>
  </si>
  <si>
    <t>TRM UTILIZADO EN LA COTIZACIÓN</t>
  </si>
  <si>
    <t>Gisell Ann Archbold</t>
  </si>
  <si>
    <t>Jabones artesanales</t>
  </si>
  <si>
    <t>CANTIDAD DE JABONES POR CAJA</t>
  </si>
  <si>
    <t>DIMENSIONES JABAON ALTO (CM)</t>
  </si>
  <si>
    <t>DIMENSIONES JABAON ANCHO (CM)</t>
  </si>
  <si>
    <t>DIMENSIONES INTERNA CAJA LARGO (CM)</t>
  </si>
  <si>
    <t>DIMENSIONES EXTERNAS CAJA ANCHO (CM)</t>
  </si>
  <si>
    <t>DIMENSIONES EXTERNAS CAJA ALTO (CM)</t>
  </si>
  <si>
    <t>DIMENSIONES EXTERNAS CAJA LARGO (CM)</t>
  </si>
  <si>
    <t>DIMENSIONES INTERNAS CAJA ANCHO (CM)</t>
  </si>
  <si>
    <t>DIMENSIONES INTERNAS CAJA ALTO (CM)</t>
  </si>
  <si>
    <t>CANTIDAD DE JABONES A EXPORTAR</t>
  </si>
  <si>
    <t>TOTAL CAJAS A EXPORTAR</t>
  </si>
  <si>
    <t>PARTIDA ARANCELARIA (COSTA RICA)</t>
  </si>
  <si>
    <t>VALOR UNITARIO DEL PRODUCTO</t>
  </si>
  <si>
    <t>TIPOS DE COSTOS PARA LA EXPORTACIÓN</t>
  </si>
  <si>
    <t>TRANSPORTE MARITIMO</t>
  </si>
  <si>
    <t>LEAD TIME TRANSPORTE MARITIMO</t>
  </si>
  <si>
    <t>TRANSPORTE AEREO</t>
  </si>
  <si>
    <t>LEAD TIME TRANSPORTE AEREO</t>
  </si>
  <si>
    <t>COSTO</t>
  </si>
  <si>
    <t>DÍAS</t>
  </si>
  <si>
    <t>COSTOS DFI COLOMBIA</t>
  </si>
  <si>
    <t>EMPAQUE</t>
  </si>
  <si>
    <t>COSTOS DIRECTOS</t>
  </si>
  <si>
    <t>COSTOS INDIRECTOS</t>
  </si>
  <si>
    <t>INSPECCIONES</t>
  </si>
  <si>
    <t>TRANSPORTE INTERNO</t>
  </si>
  <si>
    <t>SELLO DE SEGURIDAD</t>
  </si>
  <si>
    <t>DOCUMENTOS DE EXPORTACION</t>
  </si>
  <si>
    <t>OPERACIONES PORTUARIAS O AEROPORTUARIAS EN ORIGEN</t>
  </si>
  <si>
    <t>TOTAL FCA</t>
  </si>
  <si>
    <t>TOTAL FOB</t>
  </si>
  <si>
    <t>TRÁNSITO INTERNACIONAL</t>
  </si>
  <si>
    <t>TRANSPORTE INTERNACIONAL</t>
  </si>
  <si>
    <t>ISS (RECARGO A LA SEGURIDAD PORTUARIA)</t>
  </si>
  <si>
    <t>TOTAL CFR-CPT</t>
  </si>
  <si>
    <t>TOTAL CIF-CIP</t>
  </si>
  <si>
    <t>OPERACIONES PORTUARIAS O AEROPORTUARIAS EN DESTINO</t>
  </si>
  <si>
    <t>ADUANA DE IMPORTACION</t>
  </si>
  <si>
    <t>TRANSPORTE LOCAL EN DESTINO</t>
  </si>
  <si>
    <t>GASTOS ADMINISTRATIVOS</t>
  </si>
  <si>
    <t>IMPUESTOS</t>
  </si>
  <si>
    <t>GASTOS BACARIOS</t>
  </si>
  <si>
    <t>TOTAL DAP</t>
  </si>
  <si>
    <t>TOTAL DPU</t>
  </si>
  <si>
    <t>TOTAL DDP</t>
  </si>
  <si>
    <t>ALTO</t>
  </si>
  <si>
    <t>LARGO</t>
  </si>
  <si>
    <t>ANCHO</t>
  </si>
  <si>
    <t>APILAMIENTO</t>
  </si>
  <si>
    <t>CUBICAJE</t>
  </si>
  <si>
    <t>DIMENCIONES PALET</t>
  </si>
  <si>
    <t>RESISTENCIA LINEA BASE KG</t>
  </si>
  <si>
    <t>RESISTENCIA PALET KG</t>
  </si>
  <si>
    <t>ALTURA CONTAINER CM</t>
  </si>
  <si>
    <t>MAXIMO LARGO CM</t>
  </si>
  <si>
    <t>MAXIMO ANCHO CM</t>
  </si>
  <si>
    <t>MAXIMO ALTO CM</t>
  </si>
  <si>
    <t>MINIMA RESISTENCIA KG</t>
  </si>
  <si>
    <t>PESO KG</t>
  </si>
  <si>
    <t>PESO NETO DEL JABON EN KG</t>
  </si>
  <si>
    <t>PESO DE LA CAJA EN KG</t>
  </si>
  <si>
    <t>TOTAL PALLET</t>
  </si>
  <si>
    <t>TOTAL PALETS</t>
  </si>
  <si>
    <t>PESO BRUTO DE LA CAJA EN KG</t>
  </si>
  <si>
    <t>PESO BRUTO DE LA CARGA COMPLETA</t>
  </si>
  <si>
    <t>INFORMACIÓN BÁSICA DE LA CARGA</t>
  </si>
  <si>
    <t>PESO NETO DE LA CARGA EN KG</t>
  </si>
  <si>
    <t>PESO BRUTO DE LA CARGA SIN PALETS EN KG</t>
  </si>
  <si>
    <t>TOTAL PESO BRUTO POR UNIDAD DE CARGA COMPLETA</t>
  </si>
  <si>
    <t>TOTAL PALETS COMPLETOS</t>
  </si>
  <si>
    <t>TOTAL PALETS PARCIALES</t>
  </si>
  <si>
    <t>TOTAL CAJAS PALET PARCIAL</t>
  </si>
  <si>
    <t>PESO BRUTO PALET PARCIAL</t>
  </si>
  <si>
    <t>COSTO DE LA CAJA</t>
  </si>
  <si>
    <t>TOTAL COSTO DE UNA CAJA CON PRODUCTOS</t>
  </si>
  <si>
    <t>COSTO TOTAL DE LA MERCANCIA</t>
  </si>
  <si>
    <t xml:space="preserve">INFORMACION DE LA NEGOCIACION </t>
  </si>
  <si>
    <t>CAJA ALTO</t>
  </si>
  <si>
    <t>CAJA ANCHO</t>
  </si>
  <si>
    <t>CAJA LARGO</t>
  </si>
  <si>
    <t>DDP</t>
  </si>
  <si>
    <t>100% ANTICIPADO</t>
  </si>
  <si>
    <t>ALTURA CAJA</t>
  </si>
  <si>
    <t>Luis Eduardo Lopez</t>
  </si>
  <si>
    <t>Luis Miguel Cupitre</t>
  </si>
  <si>
    <t>COSTOS DFI PUERTO LIMON</t>
  </si>
  <si>
    <t>ETIQUETADO Y MARCADO</t>
  </si>
  <si>
    <t>UNITARIZACION</t>
  </si>
  <si>
    <t>MANIPULEO LOCAL</t>
  </si>
  <si>
    <t>ALMACENAMIENTO INTERMEDIO</t>
  </si>
  <si>
    <t>ADUANEROS</t>
  </si>
  <si>
    <t>BANCARIOS</t>
  </si>
  <si>
    <t>CARGUE A CAMION</t>
  </si>
  <si>
    <t>ADMINISTRATIVOS</t>
  </si>
  <si>
    <t>TOTAL FAS</t>
  </si>
  <si>
    <t>SEGURO INTERNACIONAL</t>
  </si>
  <si>
    <t>CAF</t>
  </si>
  <si>
    <t>TASA DE INTERES %</t>
  </si>
  <si>
    <t>MARITIMO</t>
  </si>
  <si>
    <t>AEREO</t>
  </si>
  <si>
    <t>TERRASTRE</t>
  </si>
  <si>
    <t>PESO VOLUMETRICO MARITIMO EN TONELADAS</t>
  </si>
  <si>
    <t>PESO VOLUMETRICO AEREO EN KILOGRAMOS</t>
  </si>
  <si>
    <t>RECARGOS</t>
  </si>
  <si>
    <t>PUERTO/AEROPUERTO DE DESTINO</t>
  </si>
  <si>
    <t>PUERTO/AEROPUERTO DE ORIGEN</t>
  </si>
  <si>
    <t>CAPACIDAD DE PRODUCCION POR DIA</t>
  </si>
  <si>
    <t>VOLUMEN DE LA CARGA EN M3</t>
  </si>
  <si>
    <t>TARIFA SEGURO INTERNACIONAL</t>
  </si>
  <si>
    <t>OTROS CONCEPTOS</t>
  </si>
  <si>
    <t>FACTOR ESTIBA</t>
  </si>
  <si>
    <t>TASA DE IMPUESTOS DESTINO</t>
  </si>
  <si>
    <t>MEDIDA A COBRAR</t>
  </si>
  <si>
    <t>MEDIDA DE CALCULO MARITIMO EN TONELADAS</t>
  </si>
  <si>
    <t>MEDIDA DE CALCULO AEREO KILOGRAMOS</t>
  </si>
  <si>
    <t>EMBARQUE O CARGUE</t>
  </si>
  <si>
    <t>PUERTO LIMON/SAN JOSE - COSTA RICA</t>
  </si>
  <si>
    <t>BARRANQUILLA/BOGOTA - COLOMBIA</t>
  </si>
  <si>
    <t>SELECCION DE TRANSPORTE</t>
  </si>
  <si>
    <t>POR COSTOS</t>
  </si>
  <si>
    <t>POR TIEMPOS</t>
  </si>
  <si>
    <t>Se determina que la mejor opció por costos es el transporte MARITIMO</t>
  </si>
  <si>
    <t>Se determina que la mejor opció por costos es el transporte AEREO</t>
  </si>
  <si>
    <t>AGENTES DE CARGA</t>
  </si>
  <si>
    <t>BAF / FSC</t>
  </si>
  <si>
    <t>MANIPULEO / HANDLING DE DESEMBARQUE</t>
  </si>
  <si>
    <t>DESCARGUE TRANSPORTE LOCAL</t>
  </si>
  <si>
    <t xml:space="preserve">Pasivo + Capital </t>
  </si>
  <si>
    <t>Suma del activo</t>
  </si>
  <si>
    <t>Total Capital Social</t>
  </si>
  <si>
    <t>Resultado del ejercicio</t>
  </si>
  <si>
    <t>Capital Social</t>
  </si>
  <si>
    <t>CAPITAL</t>
  </si>
  <si>
    <t>Total Pasivo</t>
  </si>
  <si>
    <t>Total Activo</t>
  </si>
  <si>
    <t>BANCOLOMBIA</t>
  </si>
  <si>
    <t>Creditos Bancarios</t>
  </si>
  <si>
    <t xml:space="preserve">Almacen </t>
  </si>
  <si>
    <t>Proveedores</t>
  </si>
  <si>
    <t>Clientes</t>
  </si>
  <si>
    <t>Caja o Bancos</t>
  </si>
  <si>
    <t>PASIVOS</t>
  </si>
  <si>
    <t>ACTIVO</t>
  </si>
  <si>
    <t>BALANCE GENERAL PANELA SPA SOAPS 31 DE DICIEMBRE DEL 2023</t>
  </si>
  <si>
    <t>DIMENSIONES JABON LARGO (CM)</t>
  </si>
  <si>
    <t>EXW</t>
  </si>
  <si>
    <t>VALOR DE LA MERCANCIA</t>
  </si>
  <si>
    <t>TOTAL EXW</t>
  </si>
  <si>
    <t>Estado de resultados</t>
  </si>
  <si>
    <t>Panela  Soap</t>
  </si>
  <si>
    <t>ESTADO DE RESULTADOS</t>
  </si>
  <si>
    <t>Nombre de la Empresa:</t>
  </si>
  <si>
    <t>Panela Spa Srubs</t>
  </si>
  <si>
    <t>Ejercicio:</t>
  </si>
  <si>
    <t>Mayo 2024</t>
  </si>
  <si>
    <t>INGRESOS:</t>
  </si>
  <si>
    <t>Ventas brutas</t>
  </si>
  <si>
    <t>Menos:</t>
  </si>
  <si>
    <t>Devoluciones y previsiones</t>
  </si>
  <si>
    <t>Ventas netas</t>
  </si>
  <si>
    <t xml:space="preserve"> </t>
  </si>
  <si>
    <t>COSTO DE VENTAS:</t>
  </si>
  <si>
    <t>Inventario inicial</t>
  </si>
  <si>
    <t>Más:</t>
  </si>
  <si>
    <t>Compras</t>
  </si>
  <si>
    <t>Mano de obra directa</t>
  </si>
  <si>
    <t>Gastos indirectos</t>
  </si>
  <si>
    <t>Inventario final</t>
  </si>
  <si>
    <t>Costo de las ventas</t>
  </si>
  <si>
    <t>Ganancia (pérdida) bruta</t>
  </si>
  <si>
    <t>GASTOS:</t>
  </si>
  <si>
    <t>Publicidad</t>
  </si>
  <si>
    <t>Gastos bancarios</t>
  </si>
  <si>
    <t>Mano de obra contratada</t>
  </si>
  <si>
    <t>Gastos administrativos</t>
  </si>
  <si>
    <t>Gastos operativos</t>
  </si>
  <si>
    <t>Teléfono</t>
  </si>
  <si>
    <t>Servicios públicos</t>
  </si>
  <si>
    <t>Gastos de los vehículos</t>
  </si>
  <si>
    <t>Sueldos y salarios</t>
  </si>
  <si>
    <t>Total de gastos</t>
  </si>
  <si>
    <t>Ingresos operativos netos</t>
  </si>
  <si>
    <t>OTROS INGRESOS:</t>
  </si>
  <si>
    <t>Beneficio (pérdida) por venta de activos</t>
  </si>
  <si>
    <t>Ingresos por intereses</t>
  </si>
  <si>
    <t>Total de otros ingresos</t>
  </si>
  <si>
    <t>GANANCIA (O PÉRDIDA) NETA</t>
  </si>
  <si>
    <t>DIMENSIONES UNIDAD DE CARGA COMPLETA LARGO CM</t>
  </si>
  <si>
    <t>DIMENSIONES UNIDAD DE CARGA COMPLETA ANCHO C</t>
  </si>
  <si>
    <t>DIMENSIONES UNIDAD DE CARGA COMPLETA ALTO CM</t>
  </si>
  <si>
    <t>DIMENSIONES UNIDAD DE CARGA PARCIAL LARGO CM</t>
  </si>
  <si>
    <t>DIMENSIONES UNIDAD DE CARGA PARCIAL ANCHO CM</t>
  </si>
  <si>
    <t>DIMENSIONES UNIDAD DE CARGA PARCIAL ALTO CM</t>
  </si>
  <si>
    <t>INCOTERM</t>
  </si>
  <si>
    <t>FCA</t>
  </si>
  <si>
    <t>FOB</t>
  </si>
  <si>
    <t>CFR-CPT</t>
  </si>
  <si>
    <t>CIF-CIP</t>
  </si>
  <si>
    <t>DPU</t>
  </si>
  <si>
    <t>BASE DE DATOS</t>
  </si>
  <si>
    <t>DAP</t>
  </si>
  <si>
    <t>FAS</t>
  </si>
  <si>
    <t>DESCRIPCION</t>
  </si>
  <si>
    <t>TIPO</t>
  </si>
  <si>
    <t>Máx. de LEAD TIME TRANSPORTE MARITIMO</t>
  </si>
  <si>
    <t>Suma de LEAD TIME TRANSPORTE AEREO</t>
  </si>
  <si>
    <t>Pais</t>
  </si>
  <si>
    <t>Aereo</t>
  </si>
  <si>
    <t>DPA</t>
  </si>
  <si>
    <t>Máx. de TRANSPORTE MARITIMO</t>
  </si>
  <si>
    <t>Máx. de TRANSPORTE AEREO</t>
  </si>
  <si>
    <t>Máx. de LEAD TIME TRANSPORTE AEREO</t>
  </si>
  <si>
    <t>Colombia</t>
  </si>
  <si>
    <t>Costa rica</t>
  </si>
  <si>
    <t>Transporte Maritimo</t>
  </si>
  <si>
    <t>DFI-TRÁNSITO INTERNACIONAL</t>
  </si>
  <si>
    <t>Row Labels</t>
  </si>
  <si>
    <t>Grand Total</t>
  </si>
  <si>
    <t>Max of TRANSPORTE MARITIMO</t>
  </si>
  <si>
    <t>Max of TRANSPORTE AEREO</t>
  </si>
  <si>
    <t>RESPONSABILIDAD</t>
  </si>
  <si>
    <t>Data velocimetro responsabilidad</t>
  </si>
  <si>
    <t>Porcentaje de responsabilidad</t>
  </si>
  <si>
    <t>Total Responsabilidad</t>
  </si>
  <si>
    <t>Linea</t>
  </si>
  <si>
    <t>Vacio</t>
  </si>
  <si>
    <t>Colores</t>
  </si>
  <si>
    <t>Azul</t>
  </si>
  <si>
    <t>verde</t>
  </si>
  <si>
    <t>Naranja</t>
  </si>
  <si>
    <t>total</t>
  </si>
  <si>
    <t>Max of RESPONSABILIDAD</t>
  </si>
  <si>
    <t>Inventarios</t>
  </si>
  <si>
    <t>cantidad</t>
  </si>
  <si>
    <t>Jabones avena</t>
  </si>
  <si>
    <t>Jabones lavanda</t>
  </si>
  <si>
    <t>Jabones frutos rojos</t>
  </si>
  <si>
    <t>valor unidad</t>
  </si>
  <si>
    <t>valor total</t>
  </si>
  <si>
    <t>costo unidad</t>
  </si>
  <si>
    <t>costo total</t>
  </si>
  <si>
    <t>Salarios</t>
  </si>
  <si>
    <t>Gastos Operativos</t>
  </si>
  <si>
    <t>SEGURO INTERNACIONAL  TASA 0,65% DDP</t>
  </si>
  <si>
    <t>NN</t>
  </si>
  <si>
    <t>PAIS</t>
  </si>
  <si>
    <t>COLOMBIA</t>
  </si>
  <si>
    <t>COSTA RICA</t>
  </si>
  <si>
    <t>Transporte maritimo</t>
  </si>
  <si>
    <t>Trasporte aereo</t>
  </si>
  <si>
    <t>Sum of TRANSPORTE MARITIMO</t>
  </si>
  <si>
    <t>Sum of TRANSPORTE AEREO</t>
  </si>
  <si>
    <t>Trasnporte Maritimo</t>
  </si>
  <si>
    <t>Transporte aereo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</si>
</sst>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4" formatCode="_(&quot;$&quot;* #,##0.00_);_(&quot;$&quot;* \(#,##0.00\);_(&quot;$&quot;* &quot;-&quot;??_);_(@_)"/>
    <numFmt numFmtId="164" formatCode="[$USD]#,##0.00"/>
    <numFmt numFmtId="165" formatCode="[$USD]\ #,##0.00"/>
    <numFmt numFmtId="166" formatCode="_([$$-409]* #,##0.00_);_([$$-409]* \(#,##0.00\);_([$$-409]* &quot;-&quot;??_);_(@_)"/>
    <numFmt numFmtId="167" formatCode="_([$USD]\ * #,##0.00_);_([$USD]\ * \(#,##0.00\);_([$USD]\ * &quot;-&quot;??_);_(@_)"/>
    <numFmt numFmtId="168" formatCode="_-&quot;$&quot;\ * #,##0_-;\-&quot;$&quot;\ * #,##0_-;_-&quot;$&quot;\ * &quot;-&quot;??_-;_-@_-"/>
    <numFmt numFmtId="169" formatCode="&quot;$b&quot;\ #,##0;[Red]&quot;$b&quot;\ \-#,##0"/>
    <numFmt numFmtId="170" formatCode="&quot;$&quot;#,##0.0"/>
    <numFmt numFmtId="171" formatCode="&quot;$&quot;\ #,##0.0"/>
    <numFmt numFmtId="172" formatCode="&quot;$&quot;#,##0.00"/>
  </numFmts>
  <fonts count="31" x14ac:knownFonts="1">
    <font>
      <sz val="11"/>
      <color theme="1"/>
      <name val="Calibri"/>
      <family val="2"/>
      <scheme val="minor"/>
    </font>
    <font>
      <sz val="11"/>
      <color theme="1"/>
      <name val="Calibri"/>
      <family val="2"/>
    </font>
    <font>
      <sz val="11"/>
      <name val="Calibri"/>
      <family val="2"/>
    </font>
    <font>
      <b/>
      <sz val="11"/>
      <color theme="1"/>
      <name val="Calibri"/>
      <family val="2"/>
    </font>
    <font>
      <sz val="11"/>
      <color theme="1"/>
      <name val="Calibri"/>
      <family val="2"/>
      <scheme val="minor"/>
    </font>
    <font>
      <sz val="11"/>
      <color rgb="FFFF0000"/>
      <name val="Calibri"/>
      <family val="2"/>
      <scheme val="minor"/>
    </font>
    <font>
      <b/>
      <sz val="11"/>
      <color theme="1"/>
      <name val="Calibri"/>
      <family val="2"/>
      <scheme val="minor"/>
    </font>
    <font>
      <b/>
      <sz val="14"/>
      <color theme="1"/>
      <name val="Calibri"/>
      <family val="2"/>
      <scheme val="minor"/>
    </font>
    <font>
      <sz val="11"/>
      <color rgb="FFFF0000"/>
      <name val="Calibri"/>
      <family val="2"/>
    </font>
    <font>
      <b/>
      <sz val="11"/>
      <name val="Calibri"/>
      <family val="2"/>
    </font>
    <font>
      <b/>
      <sz val="15"/>
      <color theme="1"/>
      <name val="Calibri"/>
      <family val="2"/>
      <scheme val="minor"/>
    </font>
    <font>
      <sz val="11"/>
      <name val="Calibri"/>
      <family val="2"/>
      <scheme val="minor"/>
    </font>
    <font>
      <sz val="18"/>
      <color theme="1"/>
      <name val="Calibri"/>
      <family val="2"/>
      <scheme val="minor"/>
    </font>
    <font>
      <b/>
      <sz val="11"/>
      <color theme="0"/>
      <name val="Calibri"/>
      <family val="2"/>
      <scheme val="minor"/>
    </font>
    <font>
      <sz val="10"/>
      <name val="Arial"/>
    </font>
    <font>
      <sz val="12"/>
      <name val="Calibri"/>
      <family val="2"/>
      <scheme val="minor"/>
    </font>
    <font>
      <b/>
      <sz val="22"/>
      <color theme="1" tint="0.249977111117893"/>
      <name val="Calibri"/>
      <family val="2"/>
      <scheme val="minor"/>
    </font>
    <font>
      <sz val="16"/>
      <color theme="0" tint="-0.499984740745262"/>
      <name val="Calibri"/>
      <family val="2"/>
      <scheme val="minor"/>
    </font>
    <font>
      <b/>
      <sz val="14"/>
      <color rgb="FF1A5AE6"/>
      <name val="Calibri"/>
      <family val="2"/>
      <scheme val="minor"/>
    </font>
    <font>
      <b/>
      <sz val="12"/>
      <color theme="0"/>
      <name val="Calibri"/>
      <family val="2"/>
      <scheme val="minor"/>
    </font>
    <font>
      <sz val="14"/>
      <name val="Calibri"/>
      <family val="2"/>
      <scheme val="minor"/>
    </font>
    <font>
      <sz val="14"/>
      <color theme="1"/>
      <name val="Calibri"/>
      <family val="2"/>
      <scheme val="minor"/>
    </font>
    <font>
      <sz val="12"/>
      <color theme="1"/>
      <name val="Calibri"/>
      <family val="2"/>
      <scheme val="minor"/>
    </font>
    <font>
      <b/>
      <sz val="12"/>
      <color indexed="9"/>
      <name val="Calibri"/>
      <family val="2"/>
      <scheme val="minor"/>
    </font>
    <font>
      <sz val="12"/>
      <color indexed="9"/>
      <name val="Calibri"/>
      <family val="2"/>
      <scheme val="minor"/>
    </font>
    <font>
      <sz val="12"/>
      <color indexed="8"/>
      <name val="Calibri"/>
      <family val="2"/>
      <scheme val="minor"/>
    </font>
    <font>
      <sz val="10"/>
      <name val="Arial"/>
      <family val="2"/>
    </font>
    <font>
      <b/>
      <sz val="12"/>
      <color indexed="8"/>
      <name val="Calibri"/>
      <family val="2"/>
      <scheme val="minor"/>
    </font>
    <font>
      <b/>
      <sz val="13"/>
      <color theme="1"/>
      <name val="Calibri"/>
      <family val="2"/>
      <scheme val="minor"/>
    </font>
    <font>
      <sz val="13"/>
      <color theme="1" tint="0.499984740745262"/>
      <name val="Calibri"/>
      <family val="2"/>
      <scheme val="minor"/>
    </font>
    <font>
      <sz val="16"/>
      <color theme="1"/>
      <name val="Calibri"/>
      <family val="2"/>
      <scheme val="minor"/>
    </font>
  </fonts>
  <fills count="28">
    <fill>
      <patternFill patternType="none"/>
    </fill>
    <fill>
      <patternFill patternType="gray125"/>
    </fill>
    <fill>
      <patternFill patternType="solid">
        <fgColor theme="0"/>
        <bgColor theme="0"/>
      </patternFill>
    </fill>
    <fill>
      <patternFill patternType="solid">
        <fgColor theme="8" tint="0.79998168889431442"/>
        <bgColor indexed="64"/>
      </patternFill>
    </fill>
    <fill>
      <patternFill patternType="solid">
        <fgColor theme="2" tint="-9.9978637043366805E-2"/>
        <bgColor indexed="64"/>
      </patternFill>
    </fill>
    <fill>
      <patternFill patternType="solid">
        <fgColor theme="2" tint="-9.9978637043366805E-2"/>
        <bgColor theme="0"/>
      </patternFill>
    </fill>
    <fill>
      <patternFill patternType="solid">
        <fgColor theme="2" tint="-9.9978637043366805E-2"/>
        <bgColor rgb="FFCCCCFF"/>
      </patternFill>
    </fill>
    <fill>
      <patternFill patternType="solid">
        <fgColor theme="5" tint="0.79998168889431442"/>
        <bgColor theme="0"/>
      </patternFill>
    </fill>
    <fill>
      <patternFill patternType="solid">
        <fgColor theme="5" tint="0.79998168889431442"/>
        <bgColor indexed="64"/>
      </patternFill>
    </fill>
    <fill>
      <patternFill patternType="solid">
        <fgColor theme="5" tint="0.59999389629810485"/>
        <bgColor rgb="FFBDD6EE"/>
      </patternFill>
    </fill>
    <fill>
      <patternFill patternType="solid">
        <fgColor theme="5" tint="0.59999389629810485"/>
        <bgColor rgb="FF9999FF"/>
      </patternFill>
    </fill>
    <fill>
      <patternFill patternType="solid">
        <fgColor theme="5" tint="0.59999389629810485"/>
        <bgColor indexed="64"/>
      </patternFill>
    </fill>
    <fill>
      <patternFill patternType="solid">
        <fgColor theme="5" tint="0.79998168889431442"/>
        <bgColor rgb="FFCCCCFF"/>
      </patternFill>
    </fill>
    <fill>
      <patternFill patternType="solid">
        <fgColor theme="5" tint="0.39997558519241921"/>
        <bgColor indexed="64"/>
      </patternFill>
    </fill>
    <fill>
      <patternFill patternType="solid">
        <fgColor rgb="FFFFFF00"/>
        <bgColor indexed="64"/>
      </patternFill>
    </fill>
    <fill>
      <patternFill patternType="solid">
        <fgColor theme="4" tint="0.79998168889431442"/>
        <bgColor indexed="64"/>
      </patternFill>
    </fill>
    <fill>
      <patternFill patternType="solid">
        <fgColor theme="7" tint="0.39997558519241921"/>
        <bgColor indexed="64"/>
      </patternFill>
    </fill>
    <fill>
      <patternFill patternType="solid">
        <fgColor theme="5" tint="-0.249977111117893"/>
        <bgColor indexed="64"/>
      </patternFill>
    </fill>
    <fill>
      <patternFill patternType="solid">
        <fgColor theme="0"/>
        <bgColor indexed="64"/>
      </patternFill>
    </fill>
    <fill>
      <patternFill patternType="solid">
        <fgColor theme="0"/>
        <bgColor indexed="24"/>
      </patternFill>
    </fill>
    <fill>
      <patternFill patternType="darkGray">
        <fgColor indexed="9"/>
        <bgColor theme="0"/>
      </patternFill>
    </fill>
    <fill>
      <patternFill patternType="darkGray">
        <fgColor indexed="9"/>
        <bgColor theme="0" tint="-0.14999847407452621"/>
      </patternFill>
    </fill>
    <fill>
      <patternFill patternType="solid">
        <fgColor rgb="FFFBFBFB"/>
        <bgColor indexed="64"/>
      </patternFill>
    </fill>
    <fill>
      <patternFill patternType="solid">
        <fgColor theme="8" tint="0.59999389629810485"/>
        <bgColor indexed="64"/>
      </patternFill>
    </fill>
    <fill>
      <patternFill patternType="solid">
        <fgColor theme="7" tint="0.59999389629810485"/>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4" tint="0.59999389629810485"/>
        <bgColor indexed="64"/>
      </patternFill>
    </fill>
  </fills>
  <borders count="35">
    <border>
      <left/>
      <right/>
      <top/>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bottom style="thin">
        <color rgb="FF000000"/>
      </bottom>
      <diagonal/>
    </border>
    <border>
      <left style="thin">
        <color indexed="64"/>
      </left>
      <right/>
      <top/>
      <bottom/>
      <diagonal/>
    </border>
    <border>
      <left style="thin">
        <color indexed="64"/>
      </left>
      <right style="thin">
        <color indexed="64"/>
      </right>
      <top style="thin">
        <color rgb="FF000000"/>
      </top>
      <bottom style="thin">
        <color rgb="FF000000"/>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top style="thick">
        <color theme="0"/>
      </top>
      <bottom style="thick">
        <color theme="0"/>
      </bottom>
      <diagonal/>
    </border>
  </borders>
  <cellStyleXfs count="5">
    <xf numFmtId="0" fontId="0" fillId="0" borderId="0"/>
    <xf numFmtId="44" fontId="4" fillId="0" borderId="0" applyFont="0" applyFill="0" applyBorder="0" applyAlignment="0" applyProtection="0"/>
    <xf numFmtId="9" fontId="4" fillId="0" borderId="0" applyFont="0" applyFill="0" applyBorder="0" applyAlignment="0" applyProtection="0"/>
    <xf numFmtId="0" fontId="14" fillId="0" borderId="0"/>
    <xf numFmtId="44" fontId="26" fillId="0" borderId="0" applyFont="0" applyFill="0" applyBorder="0" applyAlignment="0" applyProtection="0"/>
  </cellStyleXfs>
  <cellXfs count="259">
    <xf numFmtId="0" fontId="0" fillId="0" borderId="0" xfId="0"/>
    <xf numFmtId="0" fontId="1" fillId="2" borderId="0" xfId="0" applyFont="1" applyFill="1"/>
    <xf numFmtId="0" fontId="1" fillId="2" borderId="7" xfId="0" applyFont="1" applyFill="1" applyBorder="1"/>
    <xf numFmtId="0" fontId="1" fillId="0" borderId="9" xfId="0" applyFont="1" applyBorder="1"/>
    <xf numFmtId="0" fontId="0" fillId="0" borderId="0" xfId="0" applyAlignment="1">
      <alignment horizontal="center"/>
    </xf>
    <xf numFmtId="0" fontId="1" fillId="0" borderId="0" xfId="0" applyFont="1"/>
    <xf numFmtId="0" fontId="2" fillId="0" borderId="0" xfId="0" applyFont="1"/>
    <xf numFmtId="0" fontId="3" fillId="0" borderId="0" xfId="0" applyFont="1" applyAlignment="1">
      <alignment horizontal="center" vertical="center"/>
    </xf>
    <xf numFmtId="0" fontId="3" fillId="0" borderId="0" xfId="0" applyFont="1"/>
    <xf numFmtId="0" fontId="3" fillId="0" borderId="0" xfId="0" applyFont="1" applyAlignment="1">
      <alignment horizontal="center"/>
    </xf>
    <xf numFmtId="0" fontId="1" fillId="0" borderId="0" xfId="0" applyFont="1" applyAlignment="1">
      <alignment horizontal="center"/>
    </xf>
    <xf numFmtId="0" fontId="1" fillId="0" borderId="0" xfId="0" applyFont="1" applyAlignment="1">
      <alignment vertical="center"/>
    </xf>
    <xf numFmtId="165" fontId="1" fillId="0" borderId="0" xfId="0" applyNumberFormat="1" applyFont="1"/>
    <xf numFmtId="0" fontId="1" fillId="0" borderId="0" xfId="0" applyFont="1" applyAlignment="1">
      <alignment horizontal="center" vertical="center"/>
    </xf>
    <xf numFmtId="1" fontId="1" fillId="0" borderId="0" xfId="0" applyNumberFormat="1" applyFont="1" applyAlignment="1">
      <alignment vertical="center"/>
    </xf>
    <xf numFmtId="1" fontId="1" fillId="0" borderId="0" xfId="0" applyNumberFormat="1" applyFont="1" applyAlignment="1">
      <alignment horizontal="center" vertical="center"/>
    </xf>
    <xf numFmtId="0" fontId="1" fillId="0" borderId="13" xfId="0" applyFont="1" applyBorder="1"/>
    <xf numFmtId="0" fontId="1" fillId="0" borderId="15" xfId="0" applyFont="1" applyBorder="1"/>
    <xf numFmtId="0" fontId="0" fillId="0" borderId="14" xfId="0" applyBorder="1"/>
    <xf numFmtId="0" fontId="1" fillId="0" borderId="10" xfId="0" applyFont="1" applyBorder="1" applyAlignment="1">
      <alignment horizontal="right"/>
    </xf>
    <xf numFmtId="44" fontId="1" fillId="0" borderId="10" xfId="1" applyFont="1" applyBorder="1" applyAlignment="1">
      <alignment horizontal="right"/>
    </xf>
    <xf numFmtId="164" fontId="1" fillId="0" borderId="0" xfId="0" applyNumberFormat="1" applyFont="1"/>
    <xf numFmtId="44" fontId="1" fillId="0" borderId="10" xfId="0" applyNumberFormat="1" applyFont="1" applyBorder="1" applyAlignment="1">
      <alignment horizontal="right"/>
    </xf>
    <xf numFmtId="0" fontId="1" fillId="0" borderId="16" xfId="0" applyFont="1" applyBorder="1"/>
    <xf numFmtId="0" fontId="0" fillId="0" borderId="16" xfId="0" applyBorder="1"/>
    <xf numFmtId="44" fontId="0" fillId="0" borderId="17" xfId="0" applyNumberFormat="1" applyBorder="1"/>
    <xf numFmtId="0" fontId="8" fillId="0" borderId="10" xfId="0" applyFont="1" applyBorder="1" applyAlignment="1">
      <alignment horizontal="right"/>
    </xf>
    <xf numFmtId="166" fontId="1" fillId="0" borderId="10" xfId="1" applyNumberFormat="1" applyFont="1" applyBorder="1" applyAlignment="1">
      <alignment horizontal="right"/>
    </xf>
    <xf numFmtId="165" fontId="1" fillId="0" borderId="14" xfId="0" applyNumberFormat="1" applyFont="1" applyBorder="1"/>
    <xf numFmtId="1" fontId="1" fillId="2" borderId="14" xfId="0" applyNumberFormat="1" applyFont="1" applyFill="1" applyBorder="1" applyAlignment="1">
      <alignment horizontal="center" vertical="center"/>
    </xf>
    <xf numFmtId="165" fontId="1" fillId="4" borderId="14" xfId="0" applyNumberFormat="1" applyFont="1" applyFill="1" applyBorder="1"/>
    <xf numFmtId="165" fontId="1" fillId="6" borderId="14" xfId="0" applyNumberFormat="1" applyFont="1" applyFill="1" applyBorder="1"/>
    <xf numFmtId="1" fontId="1" fillId="4" borderId="14" xfId="0" applyNumberFormat="1" applyFont="1" applyFill="1" applyBorder="1" applyAlignment="1">
      <alignment horizontal="center" vertical="center"/>
    </xf>
    <xf numFmtId="0" fontId="6" fillId="0" borderId="0" xfId="0" applyFont="1" applyAlignment="1">
      <alignment horizontal="center" vertical="center"/>
    </xf>
    <xf numFmtId="2" fontId="1" fillId="2" borderId="14" xfId="0" applyNumberFormat="1" applyFont="1" applyFill="1" applyBorder="1" applyAlignment="1">
      <alignment horizontal="center" vertical="center"/>
    </xf>
    <xf numFmtId="2" fontId="1" fillId="5" borderId="14" xfId="0" applyNumberFormat="1" applyFont="1" applyFill="1" applyBorder="1" applyAlignment="1">
      <alignment horizontal="center" vertical="center"/>
    </xf>
    <xf numFmtId="2" fontId="1" fillId="0" borderId="14" xfId="0" applyNumberFormat="1" applyFont="1" applyBorder="1" applyAlignment="1">
      <alignment horizontal="center" vertical="center"/>
    </xf>
    <xf numFmtId="10" fontId="0" fillId="0" borderId="14" xfId="2" applyNumberFormat="1" applyFont="1" applyBorder="1"/>
    <xf numFmtId="2" fontId="2" fillId="0" borderId="14" xfId="0" applyNumberFormat="1" applyFont="1" applyBorder="1" applyAlignment="1">
      <alignment horizontal="center"/>
    </xf>
    <xf numFmtId="2" fontId="1" fillId="4" borderId="14" xfId="0" applyNumberFormat="1" applyFont="1" applyFill="1" applyBorder="1" applyAlignment="1">
      <alignment horizontal="center" vertical="center"/>
    </xf>
    <xf numFmtId="44" fontId="1" fillId="0" borderId="13" xfId="1" applyFont="1" applyBorder="1"/>
    <xf numFmtId="9" fontId="0" fillId="0" borderId="14" xfId="0" applyNumberFormat="1" applyBorder="1"/>
    <xf numFmtId="2" fontId="1" fillId="0" borderId="14" xfId="0" applyNumberFormat="1" applyFont="1" applyBorder="1"/>
    <xf numFmtId="0" fontId="3" fillId="12" borderId="14" xfId="0" applyFont="1" applyFill="1" applyBorder="1" applyAlignment="1">
      <alignment horizontal="center" vertical="center"/>
    </xf>
    <xf numFmtId="0" fontId="1" fillId="12" borderId="14" xfId="0" applyFont="1" applyFill="1" applyBorder="1" applyAlignment="1">
      <alignment horizontal="center"/>
    </xf>
    <xf numFmtId="165" fontId="1" fillId="6" borderId="28" xfId="0" applyNumberFormat="1" applyFont="1" applyFill="1" applyBorder="1"/>
    <xf numFmtId="1" fontId="1" fillId="4" borderId="28" xfId="0" applyNumberFormat="1" applyFont="1" applyFill="1" applyBorder="1" applyAlignment="1">
      <alignment horizontal="center" vertical="center"/>
    </xf>
    <xf numFmtId="165" fontId="1" fillId="0" borderId="19" xfId="0" applyNumberFormat="1" applyFont="1" applyBorder="1"/>
    <xf numFmtId="0" fontId="2" fillId="0" borderId="19" xfId="0" applyFont="1" applyBorder="1"/>
    <xf numFmtId="1" fontId="1" fillId="0" borderId="19" xfId="0" applyNumberFormat="1" applyFont="1" applyBorder="1"/>
    <xf numFmtId="0" fontId="1" fillId="0" borderId="19" xfId="0" applyFont="1" applyBorder="1"/>
    <xf numFmtId="0" fontId="3" fillId="12" borderId="14" xfId="0" applyFont="1" applyFill="1" applyBorder="1"/>
    <xf numFmtId="0" fontId="3" fillId="12" borderId="14" xfId="0" applyFont="1" applyFill="1" applyBorder="1" applyAlignment="1">
      <alignment horizontal="center"/>
    </xf>
    <xf numFmtId="0" fontId="0" fillId="8" borderId="14" xfId="0" applyFill="1" applyBorder="1"/>
    <xf numFmtId="0" fontId="5" fillId="0" borderId="14" xfId="0" applyFont="1" applyBorder="1"/>
    <xf numFmtId="167" fontId="0" fillId="0" borderId="14" xfId="1" applyNumberFormat="1" applyFont="1" applyBorder="1"/>
    <xf numFmtId="0" fontId="1" fillId="14" borderId="9" xfId="0" applyFont="1" applyFill="1" applyBorder="1"/>
    <xf numFmtId="165" fontId="3" fillId="6" borderId="14" xfId="0" applyNumberFormat="1" applyFont="1" applyFill="1" applyBorder="1"/>
    <xf numFmtId="168" fontId="13" fillId="0" borderId="0" xfId="1" applyNumberFormat="1" applyFont="1"/>
    <xf numFmtId="168" fontId="0" fillId="0" borderId="0" xfId="1" applyNumberFormat="1" applyFont="1"/>
    <xf numFmtId="0" fontId="6" fillId="0" borderId="0" xfId="0" applyFont="1"/>
    <xf numFmtId="165" fontId="0" fillId="0" borderId="0" xfId="0" applyNumberFormat="1"/>
    <xf numFmtId="165" fontId="0" fillId="16" borderId="0" xfId="0" applyNumberFormat="1" applyFill="1"/>
    <xf numFmtId="165" fontId="1" fillId="17" borderId="14" xfId="0" applyNumberFormat="1" applyFont="1" applyFill="1" applyBorder="1"/>
    <xf numFmtId="0" fontId="14" fillId="0" borderId="0" xfId="3"/>
    <xf numFmtId="0" fontId="15" fillId="0" borderId="0" xfId="3" applyFont="1"/>
    <xf numFmtId="0" fontId="16" fillId="0" borderId="0" xfId="3" applyFont="1" applyAlignment="1">
      <alignment vertical="center"/>
    </xf>
    <xf numFmtId="0" fontId="17" fillId="0" borderId="0" xfId="3" applyFont="1" applyAlignment="1">
      <alignment vertical="top"/>
    </xf>
    <xf numFmtId="0" fontId="18" fillId="0" borderId="0" xfId="3" applyFont="1" applyAlignment="1">
      <alignment vertical="center"/>
    </xf>
    <xf numFmtId="0" fontId="15" fillId="18" borderId="0" xfId="3" applyFont="1" applyFill="1"/>
    <xf numFmtId="0" fontId="19" fillId="18" borderId="0" xfId="3" applyFont="1" applyFill="1" applyAlignment="1">
      <alignment horizontal="center"/>
    </xf>
    <xf numFmtId="0" fontId="21" fillId="19" borderId="0" xfId="3" applyFont="1" applyFill="1" applyAlignment="1" applyProtection="1">
      <alignment horizontal="left" vertical="center"/>
      <protection locked="0"/>
    </xf>
    <xf numFmtId="0" fontId="22" fillId="19" borderId="0" xfId="3" applyFont="1" applyFill="1" applyAlignment="1" applyProtection="1">
      <alignment horizontal="left" vertical="center"/>
      <protection locked="0"/>
    </xf>
    <xf numFmtId="0" fontId="23" fillId="0" borderId="0" xfId="3" applyFont="1" applyAlignment="1">
      <alignment horizontal="center"/>
    </xf>
    <xf numFmtId="0" fontId="15" fillId="0" borderId="0" xfId="3" applyFont="1" applyAlignment="1">
      <alignment horizontal="center"/>
    </xf>
    <xf numFmtId="14" fontId="24" fillId="19" borderId="0" xfId="3" applyNumberFormat="1" applyFont="1" applyFill="1" applyAlignment="1" applyProtection="1">
      <alignment horizontal="centerContinuous"/>
      <protection locked="0"/>
    </xf>
    <xf numFmtId="49" fontId="24" fillId="19" borderId="0" xfId="3" applyNumberFormat="1" applyFont="1" applyFill="1" applyAlignment="1" applyProtection="1">
      <alignment horizontal="centerContinuous"/>
      <protection locked="0"/>
    </xf>
    <xf numFmtId="0" fontId="23" fillId="19" borderId="0" xfId="3" applyFont="1" applyFill="1" applyAlignment="1" applyProtection="1">
      <alignment horizontal="centerContinuous"/>
      <protection locked="0"/>
    </xf>
    <xf numFmtId="0" fontId="18" fillId="0" borderId="0" xfId="3" applyFont="1" applyAlignment="1">
      <alignment horizontal="left" vertical="center"/>
    </xf>
    <xf numFmtId="49" fontId="25" fillId="20" borderId="0" xfId="3" applyNumberFormat="1" applyFont="1" applyFill="1" applyProtection="1">
      <protection locked="0"/>
    </xf>
    <xf numFmtId="169" fontId="25" fillId="20" borderId="0" xfId="4" applyNumberFormat="1" applyFont="1" applyFill="1" applyBorder="1" applyAlignment="1" applyProtection="1">
      <protection locked="0"/>
    </xf>
    <xf numFmtId="170" fontId="25" fillId="20" borderId="33" xfId="3" applyNumberFormat="1" applyFont="1" applyFill="1" applyBorder="1" applyProtection="1">
      <protection locked="0"/>
    </xf>
    <xf numFmtId="170" fontId="25" fillId="20" borderId="0" xfId="3" applyNumberFormat="1" applyFont="1" applyFill="1" applyProtection="1">
      <protection locked="0"/>
    </xf>
    <xf numFmtId="49" fontId="25" fillId="20" borderId="0" xfId="3" applyNumberFormat="1" applyFont="1" applyFill="1" applyAlignment="1" applyProtection="1">
      <alignment horizontal="centerContinuous"/>
      <protection hidden="1"/>
    </xf>
    <xf numFmtId="49" fontId="27" fillId="21" borderId="0" xfId="3" applyNumberFormat="1" applyFont="1" applyFill="1" applyProtection="1">
      <protection locked="0"/>
    </xf>
    <xf numFmtId="49" fontId="25" fillId="21" borderId="0" xfId="3" applyNumberFormat="1" applyFont="1" applyFill="1" applyProtection="1">
      <protection locked="0"/>
    </xf>
    <xf numFmtId="169" fontId="25" fillId="21" borderId="0" xfId="3" applyNumberFormat="1" applyFont="1" applyFill="1" applyProtection="1">
      <protection locked="0"/>
    </xf>
    <xf numFmtId="170" fontId="25" fillId="21" borderId="0" xfId="3" applyNumberFormat="1" applyFont="1" applyFill="1" applyProtection="1">
      <protection locked="0"/>
    </xf>
    <xf numFmtId="170" fontId="25" fillId="21" borderId="0" xfId="3" applyNumberFormat="1" applyFont="1" applyFill="1" applyAlignment="1" applyProtection="1">
      <alignment horizontal="center"/>
      <protection hidden="1"/>
    </xf>
    <xf numFmtId="169" fontId="25" fillId="20" borderId="0" xfId="3" applyNumberFormat="1" applyFont="1" applyFill="1" applyProtection="1">
      <protection locked="0"/>
    </xf>
    <xf numFmtId="170" fontId="25" fillId="20" borderId="0" xfId="3" applyNumberFormat="1" applyFont="1" applyFill="1" applyAlignment="1" applyProtection="1">
      <alignment horizontal="center"/>
      <protection locked="0"/>
    </xf>
    <xf numFmtId="49" fontId="27" fillId="20" borderId="0" xfId="3" applyNumberFormat="1" applyFont="1" applyFill="1" applyProtection="1">
      <protection locked="0"/>
    </xf>
    <xf numFmtId="170" fontId="25" fillId="20" borderId="0" xfId="3" applyNumberFormat="1" applyFont="1" applyFill="1" applyAlignment="1" applyProtection="1">
      <alignment horizontal="center"/>
      <protection hidden="1"/>
    </xf>
    <xf numFmtId="49" fontId="25" fillId="20" borderId="0" xfId="3" applyNumberFormat="1" applyFont="1" applyFill="1" applyAlignment="1" applyProtection="1">
      <alignment horizontal="left"/>
      <protection locked="0"/>
    </xf>
    <xf numFmtId="170" fontId="25" fillId="21" borderId="0" xfId="3" applyNumberFormat="1" applyFont="1" applyFill="1" applyProtection="1">
      <protection hidden="1"/>
    </xf>
    <xf numFmtId="170" fontId="25" fillId="20" borderId="0" xfId="3" applyNumberFormat="1" applyFont="1" applyFill="1" applyProtection="1">
      <protection hidden="1"/>
    </xf>
    <xf numFmtId="169" fontId="27" fillId="21" borderId="0" xfId="3" applyNumberFormat="1" applyFont="1" applyFill="1" applyProtection="1">
      <protection locked="0"/>
    </xf>
    <xf numFmtId="170" fontId="27" fillId="21" borderId="0" xfId="3" applyNumberFormat="1" applyFont="1" applyFill="1" applyProtection="1">
      <protection hidden="1"/>
    </xf>
    <xf numFmtId="0" fontId="28" fillId="22" borderId="34" xfId="3" applyFont="1" applyFill="1" applyBorder="1" applyAlignment="1">
      <alignment horizontal="left" vertical="center" wrapText="1" indent="1"/>
    </xf>
    <xf numFmtId="171" fontId="28" fillId="22" borderId="34" xfId="3" applyNumberFormat="1" applyFont="1" applyFill="1" applyBorder="1" applyAlignment="1">
      <alignment horizontal="left" vertical="center" wrapText="1" indent="1"/>
    </xf>
    <xf numFmtId="0" fontId="29" fillId="0" borderId="34" xfId="3" applyFont="1" applyBorder="1" applyAlignment="1">
      <alignment horizontal="left" vertical="center" wrapText="1" indent="1"/>
    </xf>
    <xf numFmtId="0" fontId="18" fillId="13" borderId="0" xfId="3" applyFont="1" applyFill="1" applyAlignment="1">
      <alignment vertical="center"/>
    </xf>
    <xf numFmtId="0" fontId="7" fillId="13" borderId="0" xfId="3" applyFont="1" applyFill="1" applyAlignment="1">
      <alignment vertical="center"/>
    </xf>
    <xf numFmtId="0" fontId="14" fillId="13" borderId="0" xfId="3" applyFill="1"/>
    <xf numFmtId="0" fontId="17" fillId="13" borderId="0" xfId="3" applyFont="1" applyFill="1" applyAlignment="1">
      <alignment vertical="top"/>
    </xf>
    <xf numFmtId="0" fontId="15" fillId="13" borderId="0" xfId="3" applyFont="1" applyFill="1"/>
    <xf numFmtId="0" fontId="9" fillId="0" borderId="14" xfId="0" applyFont="1" applyBorder="1"/>
    <xf numFmtId="0" fontId="3" fillId="0" borderId="14" xfId="0" applyFont="1" applyBorder="1" applyAlignment="1">
      <alignment horizontal="center" vertical="center"/>
    </xf>
    <xf numFmtId="0" fontId="3" fillId="0" borderId="14" xfId="0" applyFont="1" applyBorder="1"/>
    <xf numFmtId="2" fontId="0" fillId="0" borderId="0" xfId="0" applyNumberFormat="1" applyAlignment="1">
      <alignment horizontal="center"/>
    </xf>
    <xf numFmtId="0" fontId="1" fillId="0" borderId="14" xfId="0" applyFont="1" applyBorder="1" applyAlignment="1">
      <alignment horizontal="center" vertical="center"/>
    </xf>
    <xf numFmtId="2" fontId="0" fillId="0" borderId="0" xfId="0" applyNumberFormat="1" applyAlignment="1">
      <alignment horizontal="center" vertical="center"/>
    </xf>
    <xf numFmtId="0" fontId="3" fillId="23" borderId="14" xfId="0" applyFont="1" applyFill="1" applyBorder="1" applyAlignment="1">
      <alignment horizontal="left"/>
    </xf>
    <xf numFmtId="165" fontId="1" fillId="23" borderId="14" xfId="0" applyNumberFormat="1" applyFont="1" applyFill="1" applyBorder="1"/>
    <xf numFmtId="1" fontId="1" fillId="23" borderId="14" xfId="0" applyNumberFormat="1" applyFont="1" applyFill="1" applyBorder="1" applyAlignment="1">
      <alignment horizontal="center" vertical="center"/>
    </xf>
    <xf numFmtId="0" fontId="3" fillId="24" borderId="14" xfId="0" applyFont="1" applyFill="1" applyBorder="1" applyAlignment="1">
      <alignment horizontal="left"/>
    </xf>
    <xf numFmtId="165" fontId="1" fillId="24" borderId="14" xfId="0" applyNumberFormat="1" applyFont="1" applyFill="1" applyBorder="1"/>
    <xf numFmtId="1" fontId="1" fillId="24" borderId="14" xfId="0" applyNumberFormat="1" applyFont="1" applyFill="1" applyBorder="1" applyAlignment="1">
      <alignment horizontal="center" vertical="center"/>
    </xf>
    <xf numFmtId="0" fontId="3" fillId="4" borderId="14" xfId="0" applyFont="1" applyFill="1" applyBorder="1" applyAlignment="1">
      <alignment horizontal="left"/>
    </xf>
    <xf numFmtId="0" fontId="3" fillId="25" borderId="14" xfId="0" applyFont="1" applyFill="1" applyBorder="1" applyAlignment="1">
      <alignment horizontal="left"/>
    </xf>
    <xf numFmtId="165" fontId="1" fillId="25" borderId="14" xfId="0" applyNumberFormat="1" applyFont="1" applyFill="1" applyBorder="1"/>
    <xf numFmtId="1" fontId="1" fillId="25" borderId="14" xfId="0" applyNumberFormat="1" applyFont="1" applyFill="1" applyBorder="1" applyAlignment="1">
      <alignment horizontal="center" vertical="center"/>
    </xf>
    <xf numFmtId="0" fontId="3" fillId="13" borderId="14" xfId="0" applyFont="1" applyFill="1" applyBorder="1" applyAlignment="1">
      <alignment horizontal="left"/>
    </xf>
    <xf numFmtId="165" fontId="1" fillId="13" borderId="14" xfId="0" applyNumberFormat="1" applyFont="1" applyFill="1" applyBorder="1"/>
    <xf numFmtId="1" fontId="1" fillId="13" borderId="14" xfId="0" applyNumberFormat="1" applyFont="1" applyFill="1" applyBorder="1" applyAlignment="1">
      <alignment horizontal="center" vertical="center"/>
    </xf>
    <xf numFmtId="0" fontId="3" fillId="26" borderId="14" xfId="0" applyFont="1" applyFill="1" applyBorder="1" applyAlignment="1">
      <alignment horizontal="left"/>
    </xf>
    <xf numFmtId="0" fontId="9" fillId="8" borderId="14" xfId="0" applyFont="1" applyFill="1" applyBorder="1" applyAlignment="1">
      <alignment horizontal="left"/>
    </xf>
    <xf numFmtId="0" fontId="3" fillId="27" borderId="14" xfId="0" applyFont="1" applyFill="1" applyBorder="1" applyAlignment="1">
      <alignment horizontal="left"/>
    </xf>
    <xf numFmtId="165" fontId="1" fillId="27" borderId="14" xfId="0" applyNumberFormat="1" applyFont="1" applyFill="1" applyBorder="1"/>
    <xf numFmtId="1" fontId="1" fillId="27" borderId="14" xfId="0" applyNumberFormat="1" applyFont="1" applyFill="1" applyBorder="1" applyAlignment="1">
      <alignment horizontal="center" vertical="center"/>
    </xf>
    <xf numFmtId="0" fontId="30" fillId="0" borderId="0" xfId="0" applyFont="1" applyAlignment="1">
      <alignment horizontal="center"/>
    </xf>
    <xf numFmtId="2" fontId="1" fillId="0" borderId="14" xfId="0" applyNumberFormat="1" applyFont="1" applyBorder="1" applyAlignment="1">
      <alignment horizontal="right" vertical="center"/>
    </xf>
    <xf numFmtId="2" fontId="2" fillId="0" borderId="14" xfId="0" applyNumberFormat="1" applyFont="1" applyBorder="1" applyAlignment="1">
      <alignment horizontal="right" vertical="center"/>
    </xf>
    <xf numFmtId="2" fontId="0" fillId="0" borderId="14" xfId="0" applyNumberFormat="1" applyBorder="1" applyAlignment="1">
      <alignment horizontal="right"/>
    </xf>
    <xf numFmtId="2" fontId="1" fillId="0" borderId="14" xfId="0" applyNumberFormat="1" applyFont="1" applyBorder="1" applyAlignment="1">
      <alignment horizontal="right"/>
    </xf>
    <xf numFmtId="167" fontId="1" fillId="0" borderId="14" xfId="0" applyNumberFormat="1" applyFont="1" applyBorder="1"/>
    <xf numFmtId="167" fontId="2" fillId="0" borderId="14" xfId="0" applyNumberFormat="1" applyFont="1" applyBorder="1"/>
    <xf numFmtId="167" fontId="0" fillId="0" borderId="14" xfId="0" applyNumberFormat="1" applyBorder="1"/>
    <xf numFmtId="167" fontId="1" fillId="0" borderId="14" xfId="0" applyNumberFormat="1" applyFont="1" applyBorder="1" applyAlignment="1">
      <alignment vertical="center"/>
    </xf>
    <xf numFmtId="0" fontId="0" fillId="0" borderId="0" xfId="0" pivotButton="1"/>
    <xf numFmtId="0" fontId="0" fillId="0" borderId="0" xfId="0" applyAlignment="1">
      <alignment horizontal="left"/>
    </xf>
    <xf numFmtId="172" fontId="0" fillId="0" borderId="0" xfId="0" applyNumberFormat="1"/>
    <xf numFmtId="2" fontId="0" fillId="0" borderId="0" xfId="0" applyNumberFormat="1"/>
    <xf numFmtId="2" fontId="1" fillId="0" borderId="25" xfId="0" applyNumberFormat="1" applyFont="1" applyBorder="1" applyAlignment="1">
      <alignment horizontal="right" vertical="center"/>
    </xf>
    <xf numFmtId="2" fontId="2" fillId="0" borderId="25" xfId="0" applyNumberFormat="1" applyFont="1" applyBorder="1" applyAlignment="1">
      <alignment horizontal="right" vertical="center"/>
    </xf>
    <xf numFmtId="2" fontId="0" fillId="0" borderId="25" xfId="0" applyNumberFormat="1" applyBorder="1" applyAlignment="1">
      <alignment horizontal="right"/>
    </xf>
    <xf numFmtId="2" fontId="1" fillId="0" borderId="25" xfId="0" applyNumberFormat="1" applyFont="1" applyBorder="1" applyAlignment="1">
      <alignment horizontal="right"/>
    </xf>
    <xf numFmtId="0" fontId="0" fillId="18" borderId="0" xfId="0" applyFill="1"/>
    <xf numFmtId="0" fontId="0" fillId="0" borderId="0" xfId="0" applyAlignment="1">
      <alignment horizontal="right"/>
    </xf>
    <xf numFmtId="0" fontId="6" fillId="0" borderId="24" xfId="0" applyFont="1" applyBorder="1"/>
    <xf numFmtId="0" fontId="6" fillId="0" borderId="30" xfId="0" applyFont="1" applyBorder="1"/>
    <xf numFmtId="0" fontId="9" fillId="0" borderId="30" xfId="0" applyFont="1" applyBorder="1"/>
    <xf numFmtId="0" fontId="3" fillId="0" borderId="30" xfId="0" applyFont="1" applyBorder="1" applyAlignment="1">
      <alignment horizontal="center" vertical="center"/>
    </xf>
    <xf numFmtId="0" fontId="3" fillId="0" borderId="30" xfId="0" applyFont="1" applyBorder="1"/>
    <xf numFmtId="0" fontId="3" fillId="0" borderId="22" xfId="0" applyFont="1" applyBorder="1"/>
    <xf numFmtId="0" fontId="0" fillId="0" borderId="27" xfId="0" applyBorder="1"/>
    <xf numFmtId="0" fontId="0" fillId="0" borderId="20" xfId="0" applyBorder="1"/>
    <xf numFmtId="0" fontId="0" fillId="0" borderId="28" xfId="0" applyBorder="1"/>
    <xf numFmtId="167" fontId="0" fillId="0" borderId="28" xfId="0" applyNumberFormat="1" applyBorder="1"/>
    <xf numFmtId="2" fontId="0" fillId="0" borderId="28" xfId="0" applyNumberFormat="1" applyBorder="1" applyAlignment="1">
      <alignment horizontal="right"/>
    </xf>
    <xf numFmtId="2" fontId="0" fillId="0" borderId="18" xfId="0" applyNumberFormat="1" applyBorder="1" applyAlignment="1">
      <alignment horizontal="right"/>
    </xf>
    <xf numFmtId="44" fontId="0" fillId="0" borderId="0" xfId="0" applyNumberFormat="1"/>
    <xf numFmtId="170" fontId="25" fillId="20" borderId="33" xfId="3" applyNumberFormat="1" applyFont="1" applyFill="1" applyBorder="1"/>
    <xf numFmtId="0" fontId="0" fillId="0" borderId="22" xfId="0" applyBorder="1"/>
    <xf numFmtId="0" fontId="0" fillId="0" borderId="24" xfId="0" applyBorder="1"/>
    <xf numFmtId="0" fontId="0" fillId="0" borderId="30" xfId="0" applyBorder="1"/>
    <xf numFmtId="172" fontId="0" fillId="0" borderId="14" xfId="0" applyNumberFormat="1" applyBorder="1"/>
    <xf numFmtId="172" fontId="0" fillId="0" borderId="25" xfId="0" applyNumberFormat="1" applyBorder="1"/>
    <xf numFmtId="172" fontId="0" fillId="0" borderId="28" xfId="0" applyNumberFormat="1" applyBorder="1"/>
    <xf numFmtId="172" fontId="0" fillId="0" borderId="18" xfId="0" applyNumberFormat="1" applyBorder="1"/>
    <xf numFmtId="0" fontId="3" fillId="10" borderId="28" xfId="0" applyFont="1" applyFill="1" applyBorder="1" applyAlignment="1">
      <alignment horizontal="center" vertical="center" textRotation="90" wrapText="1"/>
    </xf>
    <xf numFmtId="0" fontId="3" fillId="10" borderId="29" xfId="0" applyFont="1" applyFill="1" applyBorder="1" applyAlignment="1">
      <alignment horizontal="center" vertical="center" textRotation="90" wrapText="1"/>
    </xf>
    <xf numFmtId="0" fontId="3" fillId="10" borderId="30" xfId="0" applyFont="1" applyFill="1" applyBorder="1" applyAlignment="1">
      <alignment horizontal="center" vertical="center" textRotation="90" wrapText="1"/>
    </xf>
    <xf numFmtId="0" fontId="3" fillId="3" borderId="26" xfId="0" applyFont="1" applyFill="1" applyBorder="1" applyAlignment="1">
      <alignment horizontal="center"/>
    </xf>
    <xf numFmtId="0" fontId="1" fillId="3" borderId="26" xfId="0" applyFont="1" applyFill="1" applyBorder="1" applyAlignment="1">
      <alignment horizontal="center"/>
    </xf>
    <xf numFmtId="0" fontId="1" fillId="3" borderId="27" xfId="0" applyFont="1" applyFill="1" applyBorder="1" applyAlignment="1">
      <alignment horizontal="center"/>
    </xf>
    <xf numFmtId="0" fontId="3" fillId="10" borderId="28" xfId="0" applyFont="1" applyFill="1" applyBorder="1" applyAlignment="1">
      <alignment horizontal="center" vertical="center" textRotation="90"/>
    </xf>
    <xf numFmtId="0" fontId="3" fillId="10" borderId="29" xfId="0" applyFont="1" applyFill="1" applyBorder="1" applyAlignment="1">
      <alignment horizontal="center" vertical="center" textRotation="90"/>
    </xf>
    <xf numFmtId="0" fontId="3" fillId="10" borderId="30" xfId="0" applyFont="1" applyFill="1" applyBorder="1" applyAlignment="1">
      <alignment horizontal="center" vertical="center" textRotation="90"/>
    </xf>
    <xf numFmtId="0" fontId="1" fillId="0" borderId="27" xfId="0" applyFont="1" applyBorder="1" applyAlignment="1">
      <alignment horizontal="left"/>
    </xf>
    <xf numFmtId="0" fontId="1" fillId="0" borderId="14" xfId="0" applyFont="1" applyBorder="1" applyAlignment="1">
      <alignment horizontal="left"/>
    </xf>
    <xf numFmtId="0" fontId="3" fillId="6" borderId="28" xfId="0" applyFont="1" applyFill="1" applyBorder="1" applyAlignment="1">
      <alignment horizontal="left"/>
    </xf>
    <xf numFmtId="0" fontId="3" fillId="6" borderId="14" xfId="0" applyFont="1" applyFill="1" applyBorder="1" applyAlignment="1">
      <alignment horizontal="left"/>
    </xf>
    <xf numFmtId="0" fontId="3" fillId="3" borderId="14" xfId="0" applyFont="1" applyFill="1" applyBorder="1" applyAlignment="1">
      <alignment horizontal="left" wrapText="1"/>
    </xf>
    <xf numFmtId="0" fontId="2" fillId="0" borderId="14" xfId="0" applyFont="1" applyBorder="1"/>
    <xf numFmtId="0" fontId="3" fillId="3" borderId="25" xfId="0" applyFont="1" applyFill="1" applyBorder="1" applyAlignment="1">
      <alignment horizontal="left"/>
    </xf>
    <xf numFmtId="0" fontId="3" fillId="3" borderId="26" xfId="0" applyFont="1" applyFill="1" applyBorder="1" applyAlignment="1">
      <alignment horizontal="left"/>
    </xf>
    <xf numFmtId="0" fontId="3" fillId="3" borderId="27" xfId="0" applyFont="1" applyFill="1" applyBorder="1" applyAlignment="1">
      <alignment horizontal="left"/>
    </xf>
    <xf numFmtId="0" fontId="3" fillId="3" borderId="14" xfId="0" applyFont="1" applyFill="1" applyBorder="1" applyAlignment="1">
      <alignment horizontal="left"/>
    </xf>
    <xf numFmtId="0" fontId="3" fillId="6" borderId="27" xfId="0" applyFont="1" applyFill="1" applyBorder="1" applyAlignment="1">
      <alignment horizontal="left"/>
    </xf>
    <xf numFmtId="0" fontId="1" fillId="4" borderId="27" xfId="0" applyFont="1" applyFill="1" applyBorder="1" applyAlignment="1">
      <alignment horizontal="left"/>
    </xf>
    <xf numFmtId="0" fontId="1" fillId="4" borderId="14" xfId="0" applyFont="1" applyFill="1" applyBorder="1" applyAlignment="1">
      <alignment horizontal="left"/>
    </xf>
    <xf numFmtId="0" fontId="2" fillId="4" borderId="14" xfId="0" applyFont="1" applyFill="1" applyBorder="1"/>
    <xf numFmtId="0" fontId="7" fillId="8" borderId="14" xfId="0" applyFont="1" applyFill="1" applyBorder="1" applyAlignment="1">
      <alignment horizontal="center" vertical="center"/>
    </xf>
    <xf numFmtId="0" fontId="3" fillId="12" borderId="1" xfId="0" applyFont="1" applyFill="1" applyBorder="1" applyAlignment="1">
      <alignment horizontal="center" vertical="center"/>
    </xf>
    <xf numFmtId="0" fontId="2" fillId="8" borderId="2" xfId="0" applyFont="1" applyFill="1" applyBorder="1"/>
    <xf numFmtId="0" fontId="2" fillId="8" borderId="4" xfId="0" applyFont="1" applyFill="1" applyBorder="1"/>
    <xf numFmtId="0" fontId="2" fillId="8" borderId="0" xfId="0" applyFont="1" applyFill="1"/>
    <xf numFmtId="0" fontId="2" fillId="0" borderId="14" xfId="0" applyFont="1" applyBorder="1" applyAlignment="1">
      <alignment horizontal="left"/>
    </xf>
    <xf numFmtId="0" fontId="9" fillId="11" borderId="14" xfId="0" applyFont="1" applyFill="1" applyBorder="1" applyAlignment="1">
      <alignment horizontal="center" vertical="center"/>
    </xf>
    <xf numFmtId="0" fontId="3" fillId="10" borderId="1" xfId="0" applyFont="1" applyFill="1" applyBorder="1" applyAlignment="1">
      <alignment horizontal="center" vertical="center" wrapText="1"/>
    </xf>
    <xf numFmtId="0" fontId="2" fillId="11" borderId="3" xfId="0" applyFont="1" applyFill="1" applyBorder="1" applyAlignment="1">
      <alignment vertical="center"/>
    </xf>
    <xf numFmtId="0" fontId="2" fillId="11" borderId="4" xfId="0" applyFont="1" applyFill="1" applyBorder="1" applyAlignment="1">
      <alignment vertical="center"/>
    </xf>
    <xf numFmtId="0" fontId="2" fillId="11" borderId="5" xfId="0" applyFont="1" applyFill="1" applyBorder="1" applyAlignment="1">
      <alignment vertical="center"/>
    </xf>
    <xf numFmtId="0" fontId="1" fillId="0" borderId="10" xfId="0" applyFont="1" applyBorder="1" applyAlignment="1">
      <alignment horizontal="left"/>
    </xf>
    <xf numFmtId="0" fontId="2" fillId="0" borderId="11" xfId="0" applyFont="1" applyBorder="1"/>
    <xf numFmtId="0" fontId="2" fillId="0" borderId="12" xfId="0" applyFont="1" applyBorder="1"/>
    <xf numFmtId="0" fontId="1" fillId="0" borderId="1" xfId="0" applyFont="1" applyBorder="1" applyAlignment="1">
      <alignment horizontal="left"/>
    </xf>
    <xf numFmtId="0" fontId="2" fillId="0" borderId="2" xfId="0" applyFont="1" applyBorder="1"/>
    <xf numFmtId="0" fontId="2" fillId="0" borderId="3" xfId="0" applyFont="1" applyBorder="1"/>
    <xf numFmtId="0" fontId="3" fillId="10" borderId="3" xfId="0" applyFont="1" applyFill="1" applyBorder="1" applyAlignment="1">
      <alignment horizontal="center" vertical="center" wrapText="1"/>
    </xf>
    <xf numFmtId="0" fontId="3" fillId="10" borderId="4" xfId="0" applyFont="1" applyFill="1" applyBorder="1" applyAlignment="1">
      <alignment horizontal="center" vertical="center" wrapText="1"/>
    </xf>
    <xf numFmtId="0" fontId="3" fillId="10" borderId="5" xfId="0" applyFont="1" applyFill="1" applyBorder="1" applyAlignment="1">
      <alignment horizontal="center" vertical="center" wrapText="1"/>
    </xf>
    <xf numFmtId="0" fontId="3" fillId="10" borderId="6" xfId="0" applyFont="1" applyFill="1" applyBorder="1" applyAlignment="1">
      <alignment horizontal="center" vertical="center" wrapText="1"/>
    </xf>
    <xf numFmtId="0" fontId="3" fillId="10" borderId="8" xfId="0" applyFont="1" applyFill="1" applyBorder="1" applyAlignment="1">
      <alignment horizontal="center" vertical="center" wrapText="1"/>
    </xf>
    <xf numFmtId="0" fontId="1" fillId="0" borderId="11" xfId="0" applyFont="1" applyBorder="1" applyAlignment="1">
      <alignment horizontal="left"/>
    </xf>
    <xf numFmtId="0" fontId="1" fillId="0" borderId="12" xfId="0" applyFont="1" applyBorder="1" applyAlignment="1">
      <alignment horizontal="left"/>
    </xf>
    <xf numFmtId="0" fontId="0" fillId="0" borderId="10" xfId="0" applyBorder="1"/>
    <xf numFmtId="0" fontId="0" fillId="0" borderId="11" xfId="0" applyBorder="1"/>
    <xf numFmtId="0" fontId="1" fillId="0" borderId="14" xfId="0" applyFont="1" applyBorder="1" applyAlignment="1">
      <alignment horizontal="left" vertical="center"/>
    </xf>
    <xf numFmtId="0" fontId="3" fillId="3" borderId="14" xfId="0" applyFont="1" applyFill="1" applyBorder="1" applyAlignment="1">
      <alignment horizontal="center" vertical="center"/>
    </xf>
    <xf numFmtId="0" fontId="3" fillId="9" borderId="2" xfId="0" applyFont="1" applyFill="1" applyBorder="1" applyAlignment="1">
      <alignment horizontal="center" vertical="center" wrapText="1"/>
    </xf>
    <xf numFmtId="0" fontId="3" fillId="9" borderId="0" xfId="0" applyFont="1" applyFill="1" applyAlignment="1">
      <alignment horizontal="center" vertical="center" wrapText="1"/>
    </xf>
    <xf numFmtId="0" fontId="3" fillId="9" borderId="7" xfId="0" applyFont="1" applyFill="1" applyBorder="1" applyAlignment="1">
      <alignment horizontal="center" vertical="center" wrapText="1"/>
    </xf>
    <xf numFmtId="0" fontId="8" fillId="0" borderId="10" xfId="0" applyFont="1" applyBorder="1" applyAlignment="1">
      <alignment horizontal="left"/>
    </xf>
    <xf numFmtId="0" fontId="8" fillId="0" borderId="11" xfId="0" applyFont="1" applyBorder="1" applyAlignment="1">
      <alignment horizontal="left"/>
    </xf>
    <xf numFmtId="0" fontId="8" fillId="0" borderId="12" xfId="0" applyFont="1" applyBorder="1" applyAlignment="1">
      <alignment horizontal="left"/>
    </xf>
    <xf numFmtId="0" fontId="3" fillId="3" borderId="14" xfId="0" applyFont="1" applyFill="1" applyBorder="1" applyAlignment="1">
      <alignment horizontal="center"/>
    </xf>
    <xf numFmtId="0" fontId="3" fillId="15" borderId="14" xfId="0" applyFont="1" applyFill="1" applyBorder="1" applyAlignment="1">
      <alignment horizontal="left"/>
    </xf>
    <xf numFmtId="0" fontId="0" fillId="0" borderId="25" xfId="0" applyBorder="1"/>
    <xf numFmtId="0" fontId="0" fillId="0" borderId="26" xfId="0" applyBorder="1"/>
    <xf numFmtId="0" fontId="12" fillId="13" borderId="14" xfId="0" applyFont="1" applyFill="1" applyBorder="1" applyAlignment="1">
      <alignment horizontal="center"/>
    </xf>
    <xf numFmtId="0" fontId="1" fillId="2" borderId="7" xfId="0" applyFont="1" applyFill="1" applyBorder="1"/>
    <xf numFmtId="0" fontId="3" fillId="9" borderId="1" xfId="0" applyFont="1" applyFill="1" applyBorder="1" applyAlignment="1">
      <alignment horizontal="center" vertical="center" wrapText="1"/>
    </xf>
    <xf numFmtId="0" fontId="3" fillId="9" borderId="3" xfId="0" applyFont="1" applyFill="1" applyBorder="1" applyAlignment="1">
      <alignment horizontal="center" vertical="center" wrapText="1"/>
    </xf>
    <xf numFmtId="0" fontId="3" fillId="9" borderId="4" xfId="0" applyFont="1" applyFill="1" applyBorder="1" applyAlignment="1">
      <alignment horizontal="center" vertical="center" wrapText="1"/>
    </xf>
    <xf numFmtId="0" fontId="3" fillId="9" borderId="5" xfId="0" applyFont="1" applyFill="1" applyBorder="1" applyAlignment="1">
      <alignment horizontal="center" vertical="center" wrapText="1"/>
    </xf>
    <xf numFmtId="0" fontId="3" fillId="9" borderId="6" xfId="0" applyFont="1" applyFill="1" applyBorder="1" applyAlignment="1">
      <alignment horizontal="center" vertical="center" wrapText="1"/>
    </xf>
    <xf numFmtId="0" fontId="3" fillId="9" borderId="8" xfId="0" applyFont="1" applyFill="1" applyBorder="1" applyAlignment="1">
      <alignment horizontal="center" vertical="center" wrapText="1"/>
    </xf>
    <xf numFmtId="0" fontId="10" fillId="7" borderId="18" xfId="0" applyFont="1" applyFill="1" applyBorder="1" applyAlignment="1">
      <alignment horizontal="center" vertical="center"/>
    </xf>
    <xf numFmtId="0" fontId="11" fillId="8" borderId="19" xfId="0" applyFont="1" applyFill="1" applyBorder="1" applyAlignment="1">
      <alignment vertical="center"/>
    </xf>
    <xf numFmtId="0" fontId="11" fillId="8" borderId="20" xfId="0" applyFont="1" applyFill="1" applyBorder="1" applyAlignment="1">
      <alignment vertical="center"/>
    </xf>
    <xf numFmtId="0" fontId="11" fillId="8" borderId="16" xfId="0" applyFont="1" applyFill="1" applyBorder="1" applyAlignment="1">
      <alignment vertical="center"/>
    </xf>
    <xf numFmtId="0" fontId="0" fillId="8" borderId="0" xfId="0" applyFill="1" applyAlignment="1">
      <alignment vertical="center"/>
    </xf>
    <xf numFmtId="0" fontId="11" fillId="8" borderId="21" xfId="0" applyFont="1" applyFill="1" applyBorder="1" applyAlignment="1">
      <alignment vertical="center"/>
    </xf>
    <xf numFmtId="0" fontId="11" fillId="8" borderId="22" xfId="0" applyFont="1" applyFill="1" applyBorder="1" applyAlignment="1">
      <alignment vertical="center"/>
    </xf>
    <xf numFmtId="0" fontId="11" fillId="8" borderId="23" xfId="0" applyFont="1" applyFill="1" applyBorder="1" applyAlignment="1">
      <alignment vertical="center"/>
    </xf>
    <xf numFmtId="0" fontId="11" fillId="8" borderId="24" xfId="0" applyFont="1" applyFill="1" applyBorder="1" applyAlignment="1">
      <alignment vertical="center"/>
    </xf>
    <xf numFmtId="0" fontId="6" fillId="11" borderId="14" xfId="0" applyFont="1" applyFill="1" applyBorder="1" applyAlignment="1">
      <alignment horizontal="center" vertical="center"/>
    </xf>
    <xf numFmtId="0" fontId="7" fillId="11" borderId="14" xfId="0" applyFont="1" applyFill="1" applyBorder="1" applyAlignment="1">
      <alignment horizontal="center" vertical="center"/>
    </xf>
    <xf numFmtId="0" fontId="0" fillId="0" borderId="0" xfId="0" applyAlignment="1">
      <alignment horizontal="center" vertical="center"/>
    </xf>
    <xf numFmtId="0" fontId="0" fillId="0" borderId="26" xfId="0" applyBorder="1" applyAlignment="1">
      <alignment horizontal="center"/>
    </xf>
    <xf numFmtId="0" fontId="0" fillId="0" borderId="32" xfId="0" applyBorder="1" applyAlignment="1">
      <alignment horizontal="center"/>
    </xf>
    <xf numFmtId="0" fontId="0" fillId="0" borderId="31" xfId="0" applyBorder="1" applyAlignment="1">
      <alignment horizontal="center"/>
    </xf>
    <xf numFmtId="0" fontId="7" fillId="13" borderId="0" xfId="3" applyFont="1" applyFill="1" applyAlignment="1">
      <alignment horizontal="center" vertical="center"/>
    </xf>
    <xf numFmtId="0" fontId="20" fillId="18" borderId="0" xfId="3" applyFont="1" applyFill="1" applyAlignment="1">
      <alignment horizontal="center" vertical="center"/>
    </xf>
    <xf numFmtId="49" fontId="21" fillId="19" borderId="0" xfId="3" applyNumberFormat="1" applyFont="1" applyFill="1" applyAlignment="1" applyProtection="1">
      <alignment horizontal="left" vertical="center"/>
      <protection locked="0"/>
    </xf>
    <xf numFmtId="0" fontId="28" fillId="22" borderId="34" xfId="3" applyFont="1" applyFill="1" applyBorder="1" applyAlignment="1">
      <alignment horizontal="left" vertical="center" wrapText="1"/>
    </xf>
    <xf numFmtId="0" fontId="0" fillId="0" borderId="0" xfId="0" applyNumberFormat="1"/>
  </cellXfs>
  <cellStyles count="5">
    <cellStyle name="Currency" xfId="1" builtinId="4"/>
    <cellStyle name="Currency 2" xfId="4" xr:uid="{EA01D0C5-69F7-4171-BEF8-AE4DEE276869}"/>
    <cellStyle name="Normal" xfId="0" builtinId="0"/>
    <cellStyle name="Normal 2" xfId="3" xr:uid="{3F1A88EA-D8B8-4B74-BD5C-9F62811C988C}"/>
    <cellStyle name="Percent" xfId="2" builtinId="5"/>
  </cellStyles>
  <dxfs count="116">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numFmt numFmtId="2" formatCode="0.00"/>
    </dxf>
    <dxf>
      <numFmt numFmtId="172" formatCode="&quot;$&quot;#,##0.00"/>
    </dxf>
    <dxf>
      <numFmt numFmtId="172" formatCode="&quot;$&quot;#,##0.00"/>
    </dxf>
    <dxf>
      <numFmt numFmtId="172" formatCode="&quot;$&quot;#,##0.00"/>
    </dxf>
    <dxf>
      <numFmt numFmtId="172" formatCode="&quot;$&quot;#,##0.00"/>
    </dxf>
    <dxf>
      <fill>
        <patternFill>
          <bgColor theme="9" tint="-0.24994659260841701"/>
        </patternFill>
      </fill>
    </dxf>
    <dxf>
      <fill>
        <patternFill>
          <bgColor rgb="FFFF0000"/>
        </patternFill>
      </fill>
    </dxf>
    <dxf>
      <numFmt numFmtId="172" formatCode="&quot;$&quot;#,##0.00"/>
    </dxf>
    <dxf>
      <numFmt numFmtId="172" formatCode="&quot;$&quot;#,##0.00"/>
    </dxf>
    <dxf>
      <numFmt numFmtId="172" formatCode="&quot;$&quot;#,##0.00"/>
    </dxf>
    <dxf>
      <numFmt numFmtId="2" formatCode="0.00"/>
    </dxf>
    <dxf>
      <numFmt numFmtId="172" formatCode="&quot;$&quot;#,##0.00"/>
    </dxf>
    <dxf>
      <numFmt numFmtId="2" formatCode="0.00"/>
    </dxf>
    <dxf>
      <numFmt numFmtId="2" formatCode="0.00"/>
    </dxf>
    <dxf>
      <numFmt numFmtId="172" formatCode="&quot;$&quot;#,##0.00"/>
    </dxf>
    <dxf>
      <numFmt numFmtId="172" formatCode="&quot;$&quot;#,##0.00"/>
    </dxf>
    <dxf>
      <numFmt numFmtId="172" formatCode="&quot;$&quot;#,##0.00"/>
      <border diagonalUp="0" diagonalDown="0" outline="0">
        <left style="thin">
          <color indexed="64"/>
        </left>
        <right/>
        <top style="thin">
          <color indexed="64"/>
        </top>
        <bottom style="thin">
          <color indexed="64"/>
        </bottom>
      </border>
    </dxf>
    <dxf>
      <numFmt numFmtId="172" formatCode="&quot;$&quot;#,##0.00"/>
      <border diagonalUp="0" diagonalDown="0" outline="0">
        <left style="thin">
          <color indexed="64"/>
        </left>
        <right style="thin">
          <color indexed="64"/>
        </right>
        <top style="thin">
          <color indexed="64"/>
        </top>
        <bottom style="thin">
          <color indexed="64"/>
        </bottom>
      </border>
    </dxf>
    <dxf>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border>
        <bottom style="thin">
          <color indexed="64"/>
        </bottom>
      </border>
    </dxf>
    <dxf>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11"/>
        <color theme="1"/>
        <name val="Calibri"/>
        <family val="2"/>
        <scheme val="minor"/>
      </font>
      <numFmt numFmtId="2" formatCode="0.00"/>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alibri"/>
        <family val="2"/>
        <scheme val="minor"/>
      </font>
      <numFmt numFmtId="2" formatCode="0.00"/>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numFmt numFmtId="167" formatCode="_([$USD]\ * #,##0.00_);_([$USD]\ * \(#,##0.00\);_([$USD]\ * &quot;-&quot;??_);_(@_)"/>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numFmt numFmtId="167" formatCode="_([$USD]\ * #,##0.00_);_([$USD]\ * \(#,##0.00\);_([$USD]\ * &quot;-&quot;??_);_(@_)"/>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style="thin">
          <color indexed="64"/>
        </top>
        <bottom style="thin">
          <color indexed="64"/>
        </bottom>
      </border>
    </dxf>
    <dxf>
      <border>
        <bottom style="thin">
          <color indexed="64"/>
        </bottom>
      </border>
    </dxf>
    <dxf>
      <border diagonalUp="0" diagonalDown="0">
        <left style="thin">
          <color indexed="64"/>
        </left>
        <right style="thin">
          <color indexed="64"/>
        </right>
        <top/>
        <bottom/>
        <vertical style="thin">
          <color indexed="64"/>
        </vertical>
        <horizontal style="thin">
          <color indexed="64"/>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microsoft.com/office/2007/relationships/slicerCache" Target="slicerCaches/slicerCache1.xml"/><Relationship Id="rId18"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pivotCacheDefinition" Target="pivotCache/pivotCacheDefinition3.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pivotCacheDefinition" Target="pivotCache/pivotCacheDefinition2.xml"/><Relationship Id="rId5" Type="http://schemas.openxmlformats.org/officeDocument/2006/relationships/worksheet" Target="worksheets/sheet5.xml"/><Relationship Id="rId15" Type="http://schemas.microsoft.com/office/2007/relationships/slicerCache" Target="slicerCaches/slicerCache3.xml"/><Relationship Id="rId10" Type="http://schemas.openxmlformats.org/officeDocument/2006/relationships/pivotCacheDefinition" Target="pivotCache/pivotCacheDefinition1.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externalLink" Target="externalLinks/externalLink1.xml"/><Relationship Id="rId14" Type="http://schemas.microsoft.com/office/2007/relationships/slicerCache" Target="slicerCaches/slicerCache2.xml"/><Relationship Id="rId22"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3" Type="http://schemas.openxmlformats.org/officeDocument/2006/relationships/chartUserShapes" Target="../drawings/drawing3.xml"/><Relationship Id="rId2" Type="http://schemas.microsoft.com/office/2011/relationships/chartColorStyle" Target="colors7.xml"/><Relationship Id="rId1" Type="http://schemas.microsoft.com/office/2011/relationships/chartStyle" Target="style7.xml"/></Relationships>
</file>

<file path=xl/charts/_rels/chart7.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8.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9.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0.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1.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2.xml.rels><?xml version="1.0" encoding="UTF-8" standalone="yes"?>
<Relationships xmlns="http://schemas.openxmlformats.org/package/2006/relationships"><Relationship Id="rId3" Type="http://schemas.openxmlformats.org/officeDocument/2006/relationships/chartUserShapes" Target="../drawings/drawing5.xml"/><Relationship Id="rId2" Type="http://schemas.microsoft.com/office/2011/relationships/chartColorStyle" Target="colors14.xml"/><Relationship Id="rId1" Type="http://schemas.microsoft.com/office/2011/relationships/chartStyle" Target="style14.xml"/></Relationships>
</file>

<file path=xl/charts/_rels/chartEx1.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Ex2.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Ex3.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[MATRIZ COSTOS JABONES FINAL (1).xlsx]TABLA DINAMICA!TablaDinámica1</c:name>
    <c:fmtId val="1"/>
  </c:pivotSource>
  <c:chart>
    <c:autoTitleDeleted val="1"/>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'TABLA DINAMICA'!$C$2</c:f>
              <c:strCache>
                <c:ptCount val="1"/>
                <c:pt idx="0">
                  <c:v>Total</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'TABLA DINAMICA'!$B$3:$B$4</c:f>
              <c:strCache>
                <c:ptCount val="1"/>
                <c:pt idx="0">
                  <c:v>TRÁNSITO INTERNACIONAL</c:v>
                </c:pt>
              </c:strCache>
            </c:strRef>
          </c:cat>
          <c:val>
            <c:numRef>
              <c:f>'TABLA DINAMICA'!$C$3:$C$4</c:f>
              <c:numCache>
                <c:formatCode>"$"#,##0.00</c:formatCode>
                <c:ptCount val="1"/>
                <c:pt idx="0">
                  <c:v>26911.829206000002</c:v>
                </c:pt>
              </c:numCache>
            </c:numRef>
          </c:val>
          <c:extLst>
            <c:ext xmlns:c16="http://schemas.microsoft.com/office/drawing/2014/chart" uri="{C3380CC4-5D6E-409C-BE32-E72D297353CC}">
              <c16:uniqueId val="{00000000-EB4E-4572-8EF5-728149A2C340}"/>
            </c:ext>
          </c:extLst>
        </c:ser>
        <c:dLbls>
          <c:dLblPos val="outEnd"/>
          <c:showLegendKey val="0"/>
          <c:showVal val="1"/>
          <c:showCatName val="0"/>
          <c:showSerName val="0"/>
          <c:showPercent val="0"/>
          <c:showBubbleSize val="0"/>
        </c:dLbls>
        <c:gapWidth val="219"/>
        <c:overlap val="-27"/>
        <c:axId val="2015310575"/>
        <c:axId val="2015597263"/>
      </c:barChart>
      <c:catAx>
        <c:axId val="201531057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597263"/>
        <c:crosses val="autoZero"/>
        <c:auto val="1"/>
        <c:lblAlgn val="ctr"/>
        <c:lblOffset val="100"/>
        <c:noMultiLvlLbl val="0"/>
      </c:catAx>
      <c:valAx>
        <c:axId val="2015597263"/>
        <c:scaling>
          <c:orientation val="minMax"/>
        </c:scaling>
        <c:delete val="1"/>
        <c:axPos val="l"/>
        <c:numFmt formatCode="&quot;$&quot;#,##0.00" sourceLinked="1"/>
        <c:majorTickMark val="none"/>
        <c:minorTickMark val="none"/>
        <c:tickLblPos val="nextTo"/>
        <c:crossAx val="201531057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[MATRIZ COSTOS JABONES FINAL (1).xlsx]TABLA DINAMICA!TablaDinámica2</c:name>
    <c:fmtId val="3"/>
  </c:pivotSource>
  <c:chart>
    <c:autoTitleDeleted val="1"/>
    <c:pivotFmts>
      <c:pivotFmt>
        <c:idx val="0"/>
        <c:spPr>
          <a:solidFill>
            <a:schemeClr val="accent2"/>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2"/>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'TABLA DINAMICA'!$C$17</c:f>
              <c:strCache>
                <c:ptCount val="1"/>
                <c:pt idx="0">
                  <c:v>Total</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'TABLA DINAMICA'!$B$18:$B$19</c:f>
              <c:strCache>
                <c:ptCount val="1"/>
                <c:pt idx="0">
                  <c:v>TRÁNSITO INTERNACIONAL</c:v>
                </c:pt>
              </c:strCache>
            </c:strRef>
          </c:cat>
          <c:val>
            <c:numRef>
              <c:f>'TABLA DINAMICA'!$C$18:$C$19</c:f>
              <c:numCache>
                <c:formatCode>"$"#,##0.00</c:formatCode>
                <c:ptCount val="1"/>
                <c:pt idx="0">
                  <c:v>28575.591980000005</c:v>
                </c:pt>
              </c:numCache>
            </c:numRef>
          </c:val>
          <c:extLst>
            <c:ext xmlns:c16="http://schemas.microsoft.com/office/drawing/2014/chart" uri="{C3380CC4-5D6E-409C-BE32-E72D297353CC}">
              <c16:uniqueId val="{00000000-752F-48BB-84C2-4C1C2A7FAB8D}"/>
            </c:ext>
          </c:extLst>
        </c:ser>
        <c:dLbls>
          <c:dLblPos val="outEnd"/>
          <c:showLegendKey val="0"/>
          <c:showVal val="1"/>
          <c:showCatName val="0"/>
          <c:showSerName val="0"/>
          <c:showPercent val="0"/>
          <c:showBubbleSize val="0"/>
        </c:dLbls>
        <c:gapWidth val="219"/>
        <c:overlap val="-27"/>
        <c:axId val="2015316815"/>
        <c:axId val="2015595775"/>
      </c:barChart>
      <c:catAx>
        <c:axId val="201531681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595775"/>
        <c:crosses val="autoZero"/>
        <c:auto val="1"/>
        <c:lblAlgn val="ctr"/>
        <c:lblOffset val="100"/>
        <c:noMultiLvlLbl val="0"/>
      </c:catAx>
      <c:valAx>
        <c:axId val="2015595775"/>
        <c:scaling>
          <c:orientation val="minMax"/>
        </c:scaling>
        <c:delete val="1"/>
        <c:axPos val="l"/>
        <c:numFmt formatCode="&quot;$&quot;#,##0.00" sourceLinked="1"/>
        <c:majorTickMark val="none"/>
        <c:minorTickMark val="none"/>
        <c:tickLblPos val="nextTo"/>
        <c:crossAx val="201531681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[MATRIZ COSTOS JABONES FINAL (1).xlsx]TABLA DINAMICA!TablaDinámica3</c:name>
    <c:fmtId val="11"/>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Costo</a:t>
            </a:r>
            <a:r>
              <a:rPr lang="en-US" baseline="0"/>
              <a:t> por Incoterm maritimo</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bar"/>
        <c:grouping val="clustered"/>
        <c:varyColors val="0"/>
        <c:ser>
          <c:idx val="0"/>
          <c:order val="0"/>
          <c:tx>
            <c:strRef>
              <c:f>'TABLA DINAMICA'!$C$33</c:f>
              <c:strCache>
                <c:ptCount val="1"/>
                <c:pt idx="0">
                  <c:v>Total</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'TABLA DINAMICA'!$B$34:$B$35</c:f>
              <c:strCache>
                <c:ptCount val="1"/>
                <c:pt idx="0">
                  <c:v>CFR-CPT</c:v>
                </c:pt>
              </c:strCache>
            </c:strRef>
          </c:cat>
          <c:val>
            <c:numRef>
              <c:f>'TABLA DINAMICA'!$C$34:$C$35</c:f>
              <c:numCache>
                <c:formatCode>"$"#,##0.00</c:formatCode>
                <c:ptCount val="1"/>
                <c:pt idx="0">
                  <c:v>26911.829206000002</c:v>
                </c:pt>
              </c:numCache>
            </c:numRef>
          </c:val>
          <c:extLst>
            <c:ext xmlns:c16="http://schemas.microsoft.com/office/drawing/2014/chart" uri="{C3380CC4-5D6E-409C-BE32-E72D297353CC}">
              <c16:uniqueId val="{00000000-6B10-4E58-99E2-34DD2169654B}"/>
            </c:ext>
          </c:extLst>
        </c:ser>
        <c:dLbls>
          <c:dLblPos val="outEnd"/>
          <c:showLegendKey val="0"/>
          <c:showVal val="1"/>
          <c:showCatName val="0"/>
          <c:showSerName val="0"/>
          <c:showPercent val="0"/>
          <c:showBubbleSize val="0"/>
        </c:dLbls>
        <c:gapWidth val="182"/>
        <c:axId val="1732098975"/>
        <c:axId val="2015631487"/>
      </c:barChart>
      <c:catAx>
        <c:axId val="173209897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631487"/>
        <c:crosses val="autoZero"/>
        <c:auto val="1"/>
        <c:lblAlgn val="ctr"/>
        <c:lblOffset val="100"/>
        <c:noMultiLvlLbl val="0"/>
      </c:catAx>
      <c:valAx>
        <c:axId val="2015631487"/>
        <c:scaling>
          <c:orientation val="minMax"/>
        </c:scaling>
        <c:delete val="1"/>
        <c:axPos val="b"/>
        <c:numFmt formatCode="&quot;$&quot;#,##0.00" sourceLinked="1"/>
        <c:majorTickMark val="none"/>
        <c:minorTickMark val="none"/>
        <c:tickLblPos val="nextTo"/>
        <c:crossAx val="173209897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[MATRIZ COSTOS JABONES FINAL (1).xlsx]TABLA DINAMICA!TablaDinámica4</c:name>
    <c:fmtId val="33"/>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Costo</a:t>
            </a:r>
            <a:r>
              <a:rPr lang="en-US" baseline="0"/>
              <a:t> por incoterm aereo</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2"/>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bar"/>
        <c:grouping val="clustered"/>
        <c:varyColors val="0"/>
        <c:ser>
          <c:idx val="0"/>
          <c:order val="0"/>
          <c:tx>
            <c:strRef>
              <c:f>'TABLA DINAMICA'!$C$49</c:f>
              <c:strCache>
                <c:ptCount val="1"/>
                <c:pt idx="0">
                  <c:v>Total</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'TABLA DINAMICA'!$B$50:$B$51</c:f>
              <c:strCache>
                <c:ptCount val="1"/>
                <c:pt idx="0">
                  <c:v>CFR-CPT</c:v>
                </c:pt>
              </c:strCache>
            </c:strRef>
          </c:cat>
          <c:val>
            <c:numRef>
              <c:f>'TABLA DINAMICA'!$C$50:$C$51</c:f>
              <c:numCache>
                <c:formatCode>"$"#,##0.00</c:formatCode>
                <c:ptCount val="1"/>
                <c:pt idx="0">
                  <c:v>28575.591980000005</c:v>
                </c:pt>
              </c:numCache>
            </c:numRef>
          </c:val>
          <c:extLst>
            <c:ext xmlns:c16="http://schemas.microsoft.com/office/drawing/2014/chart" uri="{C3380CC4-5D6E-409C-BE32-E72D297353CC}">
              <c16:uniqueId val="{00000000-A138-4577-BC45-457231787137}"/>
            </c:ext>
          </c:extLst>
        </c:ser>
        <c:dLbls>
          <c:showLegendKey val="0"/>
          <c:showVal val="0"/>
          <c:showCatName val="0"/>
          <c:showSerName val="0"/>
          <c:showPercent val="0"/>
          <c:showBubbleSize val="0"/>
        </c:dLbls>
        <c:gapWidth val="182"/>
        <c:axId val="1732111935"/>
        <c:axId val="848925199"/>
      </c:barChart>
      <c:catAx>
        <c:axId val="173211193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48925199"/>
        <c:crosses val="autoZero"/>
        <c:auto val="1"/>
        <c:lblAlgn val="ctr"/>
        <c:lblOffset val="100"/>
        <c:noMultiLvlLbl val="0"/>
      </c:catAx>
      <c:valAx>
        <c:axId val="848925199"/>
        <c:scaling>
          <c:orientation val="minMax"/>
        </c:scaling>
        <c:delete val="1"/>
        <c:axPos val="b"/>
        <c:numFmt formatCode="&quot;$&quot;#,##0.00" sourceLinked="1"/>
        <c:majorTickMark val="none"/>
        <c:minorTickMark val="none"/>
        <c:tickLblPos val="nextTo"/>
        <c:crossAx val="17321119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[MATRIZ COSTOS JABONES FINAL (1).xlsx]TABLA DINAMICA!TablaDinámica7</c:name>
    <c:fmtId val="26"/>
  </c:pivotSource>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Lead time</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9.9522708052563913E-2"/>
          <c:y val="0.15776063819223285"/>
          <c:w val="0.53547155749321329"/>
          <c:h val="0.5514536721871679"/>
        </c:manualLayout>
      </c:layout>
      <c:barChart>
        <c:barDir val="col"/>
        <c:grouping val="clustered"/>
        <c:varyColors val="0"/>
        <c:ser>
          <c:idx val="0"/>
          <c:order val="0"/>
          <c:tx>
            <c:strRef>
              <c:f>'TABLA DINAMICA'!$C$70</c:f>
              <c:strCache>
                <c:ptCount val="1"/>
                <c:pt idx="0">
                  <c:v>Máx. de LEAD TIME TRANSPORTE AEREO</c:v>
                </c:pt>
              </c:strCache>
            </c:strRef>
          </c:tx>
          <c:spPr>
            <a:solidFill>
              <a:schemeClr val="accent1"/>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'TABLA DINAMICA'!$B$71:$B$72</c:f>
              <c:strCache>
                <c:ptCount val="1"/>
                <c:pt idx="0">
                  <c:v>CFR-CPT</c:v>
                </c:pt>
              </c:strCache>
            </c:strRef>
          </c:cat>
          <c:val>
            <c:numRef>
              <c:f>'TABLA DINAMICA'!$C$71:$C$72</c:f>
              <c:numCache>
                <c:formatCode>0.00</c:formatCode>
                <c:ptCount val="1"/>
                <c:pt idx="0">
                  <c:v>8</c:v>
                </c:pt>
              </c:numCache>
            </c:numRef>
          </c:val>
          <c:extLst>
            <c:ext xmlns:c16="http://schemas.microsoft.com/office/drawing/2014/chart" uri="{C3380CC4-5D6E-409C-BE32-E72D297353CC}">
              <c16:uniqueId val="{00000000-C25D-44D1-80F9-8CB5D7D73FB4}"/>
            </c:ext>
          </c:extLst>
        </c:ser>
        <c:ser>
          <c:idx val="1"/>
          <c:order val="1"/>
          <c:tx>
            <c:strRef>
              <c:f>'TABLA DINAMICA'!$D$70</c:f>
              <c:strCache>
                <c:ptCount val="1"/>
                <c:pt idx="0">
                  <c:v>Máx. de LEAD TIME TRANSPORTE MARITIMO</c:v>
                </c:pt>
              </c:strCache>
            </c:strRef>
          </c:tx>
          <c:spPr>
            <a:solidFill>
              <a:schemeClr val="accent2"/>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'TABLA DINAMICA'!$B$71:$B$72</c:f>
              <c:strCache>
                <c:ptCount val="1"/>
                <c:pt idx="0">
                  <c:v>CFR-CPT</c:v>
                </c:pt>
              </c:strCache>
            </c:strRef>
          </c:cat>
          <c:val>
            <c:numRef>
              <c:f>'TABLA DINAMICA'!$D$71:$D$72</c:f>
              <c:numCache>
                <c:formatCode>0.00</c:formatCode>
                <c:ptCount val="1"/>
                <c:pt idx="0">
                  <c:v>14</c:v>
                </c:pt>
              </c:numCache>
            </c:numRef>
          </c:val>
          <c:extLst>
            <c:ext xmlns:c16="http://schemas.microsoft.com/office/drawing/2014/chart" uri="{C3380CC4-5D6E-409C-BE32-E72D297353CC}">
              <c16:uniqueId val="{00000001-C25D-44D1-80F9-8CB5D7D73FB4}"/>
            </c:ext>
          </c:extLst>
        </c:ser>
        <c:dLbls>
          <c:dLblPos val="outEnd"/>
          <c:showLegendKey val="0"/>
          <c:showVal val="1"/>
          <c:showCatName val="0"/>
          <c:showSerName val="0"/>
          <c:showPercent val="0"/>
          <c:showBubbleSize val="0"/>
        </c:dLbls>
        <c:gapWidth val="444"/>
        <c:overlap val="-90"/>
        <c:axId val="1732099455"/>
        <c:axId val="2135526447"/>
      </c:barChart>
      <c:catAx>
        <c:axId val="1732099455"/>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n-US"/>
          </a:p>
        </c:txPr>
        <c:crossAx val="2135526447"/>
        <c:crosses val="autoZero"/>
        <c:auto val="1"/>
        <c:lblAlgn val="ctr"/>
        <c:lblOffset val="100"/>
        <c:noMultiLvlLbl val="0"/>
      </c:catAx>
      <c:valAx>
        <c:axId val="2135526447"/>
        <c:scaling>
          <c:orientation val="minMax"/>
        </c:scaling>
        <c:delete val="1"/>
        <c:axPos val="l"/>
        <c:numFmt formatCode="0.00" sourceLinked="1"/>
        <c:majorTickMark val="none"/>
        <c:minorTickMark val="none"/>
        <c:tickLblPos val="nextTo"/>
        <c:crossAx val="173209945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 xmlns:c16="http://schemas.microsoft.com/office/drawing/2014/chart" uri="{E28EC0CA-F0BB-4C9C-879D-F8772B89E7AC}">
      <c16:pivotOptions16>
        <c16:showExpandCollapseFieldButtons val="1"/>
      </c16:pivotOptions16>
    </c:ext>
  </c:extLst>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r>
              <a:rPr lang="en-US" sz="1600"/>
              <a:t>Balance</a:t>
            </a:r>
            <a:r>
              <a:rPr lang="en-US" sz="1600" baseline="0"/>
              <a:t> de Responsabilidad</a:t>
            </a:r>
            <a:endParaRPr lang="en-US" sz="1600"/>
          </a:p>
        </c:rich>
      </c:tx>
      <c:layout>
        <c:manualLayout>
          <c:xMode val="edge"/>
          <c:yMode val="edge"/>
          <c:x val="0.31125786864006449"/>
          <c:y val="0.85783545346300971"/>
        </c:manualLayout>
      </c:layout>
      <c:overlay val="1"/>
      <c:spPr>
        <a:noFill/>
        <a:ln>
          <a:noFill/>
        </a:ln>
        <a:effectLst/>
      </c:spPr>
      <c:txPr>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C43D-481D-80CA-EB5EDF6E47F5}"/>
              </c:ext>
            </c:extLst>
          </c:dPt>
          <c:dPt>
            <c:idx val="1"/>
            <c:bubble3D val="0"/>
            <c:spPr>
              <a:solidFill>
                <a:schemeClr val="accent6">
                  <a:lumMod val="40000"/>
                  <a:lumOff val="60000"/>
                </a:schemeClr>
              </a:solidFill>
              <a:ln w="19050">
                <a:solidFill>
                  <a:schemeClr val="lt1"/>
                </a:solidFill>
              </a:ln>
              <a:effectLst/>
            </c:spPr>
            <c:extLst>
              <c:ext xmlns:c16="http://schemas.microsoft.com/office/drawing/2014/chart" uri="{C3380CC4-5D6E-409C-BE32-E72D297353CC}">
                <c16:uniqueId val="{00000003-5DBD-4642-9FF3-BB222698100D}"/>
              </c:ext>
            </c:extLst>
          </c:dPt>
          <c:dPt>
            <c:idx val="2"/>
            <c:bubble3D val="0"/>
            <c:spPr>
              <a:solidFill>
                <a:schemeClr val="accent6">
                  <a:lumMod val="40000"/>
                  <a:lumOff val="60000"/>
                </a:schemeClr>
              </a:solidFill>
              <a:ln w="19050">
                <a:solidFill>
                  <a:schemeClr val="lt1"/>
                </a:solidFill>
              </a:ln>
              <a:effectLst/>
            </c:spPr>
            <c:extLst>
              <c:ext xmlns:c16="http://schemas.microsoft.com/office/drawing/2014/chart" uri="{C3380CC4-5D6E-409C-BE32-E72D297353CC}">
                <c16:uniqueId val="{00000004-5DBD-4642-9FF3-BB222698100D}"/>
              </c:ext>
            </c:extLst>
          </c:dPt>
          <c:dPt>
            <c:idx val="3"/>
            <c:bubble3D val="0"/>
            <c:spPr>
              <a:solidFill>
                <a:schemeClr val="accent2">
                  <a:lumMod val="60000"/>
                  <a:lumOff val="40000"/>
                </a:schemeClr>
              </a:solidFill>
              <a:ln w="19050">
                <a:solidFill>
                  <a:schemeClr val="lt1"/>
                </a:solidFill>
              </a:ln>
              <a:effectLst/>
            </c:spPr>
            <c:extLst>
              <c:ext xmlns:c16="http://schemas.microsoft.com/office/drawing/2014/chart" uri="{C3380CC4-5D6E-409C-BE32-E72D297353CC}">
                <c16:uniqueId val="{00000002-5DBD-4642-9FF3-BB222698100D}"/>
              </c:ext>
            </c:extLst>
          </c:dPt>
          <c:dPt>
            <c:idx val="4"/>
            <c:bubble3D val="0"/>
            <c:spPr>
              <a:noFill/>
              <a:ln w="19050">
                <a:solidFill>
                  <a:schemeClr val="lt1"/>
                </a:solidFill>
              </a:ln>
              <a:effectLst/>
            </c:spPr>
            <c:extLst>
              <c:ext xmlns:c16="http://schemas.microsoft.com/office/drawing/2014/chart" uri="{C3380CC4-5D6E-409C-BE32-E72D297353CC}">
                <c16:uniqueId val="{00000001-5DBD-4642-9FF3-BB222698100D}"/>
              </c:ext>
            </c:extLst>
          </c:dPt>
          <c:cat>
            <c:strRef>
              <c:f>'TABLA DINAMICA'!$I$89:$M$89</c:f>
              <c:strCache>
                <c:ptCount val="5"/>
                <c:pt idx="0">
                  <c:v>Azul</c:v>
                </c:pt>
                <c:pt idx="1">
                  <c:v>verde</c:v>
                </c:pt>
                <c:pt idx="2">
                  <c:v>verde</c:v>
                </c:pt>
                <c:pt idx="3">
                  <c:v>Naranja</c:v>
                </c:pt>
                <c:pt idx="4">
                  <c:v>total</c:v>
                </c:pt>
              </c:strCache>
            </c:strRef>
          </c:cat>
          <c:val>
            <c:numRef>
              <c:f>'TABLA DINAMICA'!$I$90:$M$90</c:f>
              <c:numCache>
                <c:formatCode>General</c:formatCode>
                <c:ptCount val="5"/>
                <c:pt idx="0">
                  <c:v>25</c:v>
                </c:pt>
                <c:pt idx="1">
                  <c:v>25</c:v>
                </c:pt>
                <c:pt idx="2">
                  <c:v>25</c:v>
                </c:pt>
                <c:pt idx="3">
                  <c:v>25</c:v>
                </c:pt>
                <c:pt idx="4">
                  <c:v>100</c:v>
                </c:pt>
              </c:numCache>
            </c:numRef>
          </c:val>
          <c:extLst>
            <c:ext xmlns:c16="http://schemas.microsoft.com/office/drawing/2014/chart" uri="{C3380CC4-5D6E-409C-BE32-E72D297353CC}">
              <c16:uniqueId val="{00000000-5DBD-4642-9FF3-BB222698100D}"/>
            </c:ext>
          </c:extLst>
        </c:ser>
        <c:dLbls>
          <c:showLegendKey val="0"/>
          <c:showVal val="0"/>
          <c:showCatName val="0"/>
          <c:showSerName val="0"/>
          <c:showPercent val="0"/>
          <c:showBubbleSize val="0"/>
          <c:showLeaderLines val="1"/>
        </c:dLbls>
        <c:firstSliceAng val="270"/>
        <c:holeSize val="75"/>
      </c:doughnutChart>
      <c:pieChart>
        <c:varyColors val="1"/>
        <c:ser>
          <c:idx val="1"/>
          <c:order val="1"/>
          <c:tx>
            <c:v>AGUJA</c:v>
          </c:tx>
          <c:dPt>
            <c:idx val="0"/>
            <c:bubble3D val="0"/>
            <c:spPr>
              <a:noFill/>
              <a:ln w="19050">
                <a:noFill/>
              </a:ln>
              <a:effectLst/>
            </c:spPr>
            <c:extLst>
              <c:ext xmlns:c16="http://schemas.microsoft.com/office/drawing/2014/chart" uri="{C3380CC4-5D6E-409C-BE32-E72D297353CC}">
                <c16:uniqueId val="{00000008-5DBD-4642-9FF3-BB222698100D}"/>
              </c:ext>
            </c:extLst>
          </c:dPt>
          <c:dPt>
            <c:idx val="1"/>
            <c:bubble3D val="0"/>
            <c:spPr>
              <a:solidFill>
                <a:schemeClr val="accent2"/>
              </a:solidFill>
              <a:ln w="19050">
                <a:noFill/>
              </a:ln>
              <a:effectLst/>
              <a:scene3d>
                <a:camera prst="orthographicFront"/>
                <a:lightRig rig="threePt" dir="t"/>
              </a:scene3d>
              <a:sp3d>
                <a:bevelT w="190500" h="38100"/>
              </a:sp3d>
            </c:spPr>
            <c:extLst>
              <c:ext xmlns:c16="http://schemas.microsoft.com/office/drawing/2014/chart" uri="{C3380CC4-5D6E-409C-BE32-E72D297353CC}">
                <c16:uniqueId val="{00000009-5DBD-4642-9FF3-BB222698100D}"/>
              </c:ext>
            </c:extLst>
          </c:dPt>
          <c:dPt>
            <c:idx val="2"/>
            <c:bubble3D val="0"/>
            <c:spPr>
              <a:noFill/>
              <a:ln w="19050">
                <a:noFill/>
              </a:ln>
              <a:effectLst/>
            </c:spPr>
            <c:extLst>
              <c:ext xmlns:c16="http://schemas.microsoft.com/office/drawing/2014/chart" uri="{C3380CC4-5D6E-409C-BE32-E72D297353CC}">
                <c16:uniqueId val="{00000007-5DBD-4642-9FF3-BB222698100D}"/>
              </c:ext>
            </c:extLst>
          </c:dPt>
          <c:val>
            <c:numRef>
              <c:f>'TABLA DINAMICA'!$D$90:$F$90</c:f>
              <c:numCache>
                <c:formatCode>General</c:formatCode>
                <c:ptCount val="3"/>
                <c:pt idx="0">
                  <c:v>65</c:v>
                </c:pt>
                <c:pt idx="1">
                  <c:v>2</c:v>
                </c:pt>
                <c:pt idx="2">
                  <c:v>133</c:v>
                </c:pt>
              </c:numCache>
            </c:numRef>
          </c:val>
          <c:extLst>
            <c:ext xmlns:c16="http://schemas.microsoft.com/office/drawing/2014/chart" uri="{C3380CC4-5D6E-409C-BE32-E72D297353CC}">
              <c16:uniqueId val="{00000006-5DBD-4642-9FF3-BB222698100D}"/>
            </c:ext>
          </c:extLst>
        </c:ser>
        <c:dLbls>
          <c:showLegendKey val="0"/>
          <c:showVal val="0"/>
          <c:showCatName val="0"/>
          <c:showSerName val="0"/>
          <c:showPercent val="0"/>
          <c:showBubbleSize val="0"/>
          <c:showLeaderLines val="1"/>
        </c:dLbls>
        <c:firstSliceAng val="27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userShapes r:id="rId3"/>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[MATRIZ COSTOS JABONES FINAL (1).xlsx]TABLA DINAMICA!TablaDinámica1</c:name>
    <c:fmtId val="3"/>
  </c:pivotSource>
  <c:chart>
    <c:title>
      <c:tx>
        <c:rich>
          <a:bodyPr rot="0" spcFirstLastPara="1" vertOverflow="ellipsis" vert="horz" wrap="square" anchor="ctr" anchorCtr="1"/>
          <a:lstStyle/>
          <a:p>
            <a:pPr>
              <a:defRPr sz="1800" b="1" i="0" u="none" strike="noStrike" kern="1200" cap="all" spc="50" baseline="0">
                <a:solidFill>
                  <a:sysClr val="windowText" lastClr="000000"/>
                </a:solidFill>
                <a:latin typeface="+mn-lt"/>
                <a:ea typeface="+mn-ea"/>
                <a:cs typeface="+mn-cs"/>
              </a:defRPr>
            </a:pPr>
            <a:r>
              <a:rPr lang="en-US">
                <a:solidFill>
                  <a:sysClr val="windowText" lastClr="000000"/>
                </a:solidFill>
              </a:rPr>
              <a:t>transporte maritimo</a:t>
            </a:r>
          </a:p>
        </c:rich>
      </c:tx>
      <c:overlay val="0"/>
      <c:spPr>
        <a:noFill/>
        <a:ln>
          <a:noFill/>
        </a:ln>
        <a:effectLst/>
      </c:spPr>
      <c:txPr>
        <a:bodyPr rot="0" spcFirstLastPara="1" vertOverflow="ellipsis" vert="horz" wrap="square" anchor="ctr" anchorCtr="1"/>
        <a:lstStyle/>
        <a:p>
          <a:pPr>
            <a:defRPr sz="1800" b="1" i="0" u="none" strike="noStrike" kern="1200" cap="all" spc="50" baseline="0">
              <a:solidFill>
                <a:sysClr val="windowText" lastClr="000000"/>
              </a:solidFill>
              <a:latin typeface="+mn-lt"/>
              <a:ea typeface="+mn-ea"/>
              <a:cs typeface="+mn-cs"/>
            </a:defRPr>
          </a:pPr>
          <a:endParaRPr lang="en-US"/>
        </a:p>
      </c:txPr>
    </c:title>
    <c:autoTitleDeleted val="0"/>
    <c:pivotFmts>
      <c:pivotFmt>
        <c:idx val="0"/>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1"/>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2.9094831668523211E-3"/>
          <c:y val="0.13166009217890676"/>
          <c:w val="0.95619218584323729"/>
          <c:h val="0.60823469276903241"/>
        </c:manualLayout>
      </c:layout>
      <c:barChart>
        <c:barDir val="col"/>
        <c:grouping val="clustered"/>
        <c:varyColors val="0"/>
        <c:ser>
          <c:idx val="0"/>
          <c:order val="0"/>
          <c:tx>
            <c:strRef>
              <c:f>'TABLA DINAMICA'!$C$2</c:f>
              <c:strCache>
                <c:ptCount val="1"/>
                <c:pt idx="0">
                  <c:v>Total</c:v>
                </c:pt>
              </c:strCache>
            </c:strRef>
          </c:tx>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'TABLA DINAMICA'!$B$3:$B$4</c:f>
              <c:strCache>
                <c:ptCount val="1"/>
                <c:pt idx="0">
                  <c:v>TRÁNSITO INTERNACIONAL</c:v>
                </c:pt>
              </c:strCache>
            </c:strRef>
          </c:cat>
          <c:val>
            <c:numRef>
              <c:f>'TABLA DINAMICA'!$C$3:$C$4</c:f>
              <c:numCache>
                <c:formatCode>"$"#,##0.00</c:formatCode>
                <c:ptCount val="1"/>
                <c:pt idx="0">
                  <c:v>26911.829206000002</c:v>
                </c:pt>
              </c:numCache>
            </c:numRef>
          </c:val>
          <c:extLst>
            <c:ext xmlns:c16="http://schemas.microsoft.com/office/drawing/2014/chart" uri="{C3380CC4-5D6E-409C-BE32-E72D297353CC}">
              <c16:uniqueId val="{00000000-2456-4F1E-8916-083A75253D69}"/>
            </c:ext>
          </c:extLst>
        </c:ser>
        <c:dLbls>
          <c:dLblPos val="outEnd"/>
          <c:showLegendKey val="0"/>
          <c:showVal val="1"/>
          <c:showCatName val="0"/>
          <c:showSerName val="0"/>
          <c:showPercent val="0"/>
          <c:showBubbleSize val="0"/>
        </c:dLbls>
        <c:gapWidth val="355"/>
        <c:overlap val="-70"/>
        <c:axId val="2015310575"/>
        <c:axId val="2015597263"/>
      </c:barChart>
      <c:catAx>
        <c:axId val="201531057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crossAx val="2015597263"/>
        <c:crosses val="autoZero"/>
        <c:auto val="1"/>
        <c:lblAlgn val="ctr"/>
        <c:lblOffset val="100"/>
        <c:noMultiLvlLbl val="0"/>
      </c:catAx>
      <c:valAx>
        <c:axId val="2015597263"/>
        <c:scaling>
          <c:orientation val="minMax"/>
        </c:scaling>
        <c:delete val="1"/>
        <c:axPos val="l"/>
        <c:numFmt formatCode="&quot;$&quot;#,##0.00" sourceLinked="1"/>
        <c:majorTickMark val="none"/>
        <c:minorTickMark val="none"/>
        <c:tickLblPos val="nextTo"/>
        <c:crossAx val="201531057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[MATRIZ COSTOS JABONES FINAL (1).xlsx]TABLA DINAMICA!TablaDinámica3</c:name>
    <c:fmtId val="24"/>
  </c:pivotSource>
  <c:chart>
    <c:title>
      <c:tx>
        <c:rich>
          <a:bodyPr rot="0" spcFirstLastPara="1" vertOverflow="ellipsis" vert="horz" wrap="square" anchor="ctr" anchorCtr="1"/>
          <a:lstStyle/>
          <a:p>
            <a:pPr>
              <a:defRPr sz="1800" b="1" i="0" u="none" strike="noStrike" kern="1200" cap="all" spc="150" baseline="0">
                <a:solidFill>
                  <a:sysClr val="windowText" lastClr="000000"/>
                </a:solidFill>
                <a:latin typeface="+mn-lt"/>
                <a:ea typeface="+mn-ea"/>
                <a:cs typeface="+mn-cs"/>
              </a:defRPr>
            </a:pPr>
            <a:r>
              <a:rPr lang="en-US">
                <a:solidFill>
                  <a:sysClr val="windowText" lastClr="000000"/>
                </a:solidFill>
              </a:rPr>
              <a:t>Costo por Incoterm maritimo</a:t>
            </a:r>
          </a:p>
        </c:rich>
      </c:tx>
      <c:overlay val="0"/>
      <c:spPr>
        <a:noFill/>
        <a:ln>
          <a:noFill/>
        </a:ln>
        <a:effectLst/>
      </c:spPr>
      <c:txPr>
        <a:bodyPr rot="0" spcFirstLastPara="1" vertOverflow="ellipsis" vert="horz" wrap="square" anchor="ctr" anchorCtr="1"/>
        <a:lstStyle/>
        <a:p>
          <a:pPr>
            <a:defRPr sz="1800" b="1" i="0" u="none" strike="noStrike" kern="1200" cap="all" spc="150" baseline="0">
              <a:solidFill>
                <a:sysClr val="windowText" lastClr="000000"/>
              </a:solidFill>
              <a:latin typeface="+mn-lt"/>
              <a:ea typeface="+mn-ea"/>
              <a:cs typeface="+mn-cs"/>
            </a:defRPr>
          </a:pPr>
          <a:endParaRPr lang="en-US"/>
        </a:p>
      </c:txPr>
    </c:title>
    <c:autoTitleDeleted val="0"/>
    <c:pivotFmts>
      <c:pivotFmt>
        <c:idx val="0"/>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1"/>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pattFill prst="narVert">
            <a:fgClr>
              <a:schemeClr val="accent1"/>
            </a:fgClr>
            <a:bgClr>
              <a:schemeClr val="accent1">
                <a:lumMod val="20000"/>
                <a:lumOff val="80000"/>
              </a:schemeClr>
            </a:bgClr>
          </a:pattFill>
          <a:ln>
            <a:noFill/>
          </a:ln>
          <a:effectLst>
            <a:innerShdw blurRad="114300">
              <a:schemeClr val="accent1"/>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3"/>
        <c:spPr>
          <a:pattFill prst="narVert">
            <a:fgClr>
              <a:schemeClr val="accent1"/>
            </a:fgClr>
            <a:bgClr>
              <a:schemeClr val="accent1">
                <a:lumMod val="20000"/>
                <a:lumOff val="80000"/>
              </a:schemeClr>
            </a:bgClr>
          </a:pattFill>
          <a:ln>
            <a:noFill/>
          </a:ln>
          <a:effectLst>
            <a:innerShdw blurRad="114300">
              <a:schemeClr val="accent1"/>
            </a:innerShdw>
          </a:effectLst>
        </c:spPr>
        <c:dLbl>
          <c:idx val="0"/>
          <c:layout>
            <c:manualLayout>
              <c:x val="-1.2880203658224945E-16"/>
              <c:y val="-9.7648971582508132E-17"/>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6.086378285968054E-2"/>
          <c:y val="0.22080277008530177"/>
          <c:w val="0.89875385132810415"/>
          <c:h val="0.76251196202947569"/>
        </c:manualLayout>
      </c:layout>
      <c:barChart>
        <c:barDir val="bar"/>
        <c:grouping val="clustered"/>
        <c:varyColors val="0"/>
        <c:ser>
          <c:idx val="0"/>
          <c:order val="0"/>
          <c:tx>
            <c:strRef>
              <c:f>'TABLA DINAMICA'!$C$33</c:f>
              <c:strCache>
                <c:ptCount val="1"/>
                <c:pt idx="0">
                  <c:v>Total</c:v>
                </c:pt>
              </c:strCache>
            </c:strRef>
          </c:tx>
          <c:spPr>
            <a:pattFill prst="narVert">
              <a:fgClr>
                <a:schemeClr val="accent1"/>
              </a:fgClr>
              <a:bgClr>
                <a:schemeClr val="accent1">
                  <a:lumMod val="20000"/>
                  <a:lumOff val="80000"/>
                </a:schemeClr>
              </a:bgClr>
            </a:pattFill>
            <a:ln>
              <a:noFill/>
            </a:ln>
            <a:effectLst>
              <a:innerShdw blurRad="114300">
                <a:schemeClr val="accent1"/>
              </a:inn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'TABLA DINAMICA'!$B$34:$B$35</c:f>
              <c:strCache>
                <c:ptCount val="1"/>
                <c:pt idx="0">
                  <c:v>CFR-CPT</c:v>
                </c:pt>
              </c:strCache>
            </c:strRef>
          </c:cat>
          <c:val>
            <c:numRef>
              <c:f>'TABLA DINAMICA'!$C$34:$C$35</c:f>
              <c:numCache>
                <c:formatCode>"$"#,##0.00</c:formatCode>
                <c:ptCount val="1"/>
                <c:pt idx="0">
                  <c:v>26911.829206000002</c:v>
                </c:pt>
              </c:numCache>
            </c:numRef>
          </c:val>
          <c:extLst>
            <c:ext xmlns:c16="http://schemas.microsoft.com/office/drawing/2014/chart" uri="{C3380CC4-5D6E-409C-BE32-E72D297353CC}">
              <c16:uniqueId val="{00000000-3050-4781-BFFF-2E5D7C762690}"/>
            </c:ext>
          </c:extLst>
        </c:ser>
        <c:dLbls>
          <c:dLblPos val="outEnd"/>
          <c:showLegendKey val="0"/>
          <c:showVal val="1"/>
          <c:showCatName val="0"/>
          <c:showSerName val="0"/>
          <c:showPercent val="0"/>
          <c:showBubbleSize val="0"/>
        </c:dLbls>
        <c:gapWidth val="227"/>
        <c:overlap val="-48"/>
        <c:axId val="1732098975"/>
        <c:axId val="2015631487"/>
      </c:barChart>
      <c:catAx>
        <c:axId val="1732098975"/>
        <c:scaling>
          <c:orientation val="minMax"/>
        </c:scaling>
        <c:delete val="0"/>
        <c:axPos val="l"/>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crossAx val="2015631487"/>
        <c:crosses val="autoZero"/>
        <c:auto val="1"/>
        <c:lblAlgn val="ctr"/>
        <c:lblOffset val="100"/>
        <c:noMultiLvlLbl val="0"/>
      </c:catAx>
      <c:valAx>
        <c:axId val="2015631487"/>
        <c:scaling>
          <c:orientation val="minMax"/>
        </c:scaling>
        <c:delete val="1"/>
        <c:axPos val="b"/>
        <c:numFmt formatCode="&quot;$&quot;#,##0.00" sourceLinked="1"/>
        <c:majorTickMark val="none"/>
        <c:minorTickMark val="none"/>
        <c:tickLblPos val="nextTo"/>
        <c:crossAx val="173209897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6"/>
    </mc:Choice>
    <mc:Fallback>
      <c:style val="6"/>
    </mc:Fallback>
  </mc:AlternateContent>
  <c:pivotSource>
    <c:name>[MATRIZ COSTOS JABONES FINAL (1).xlsx]TABLA DINAMICA!TablaDinámica2</c:name>
    <c:fmtId val="9"/>
  </c:pivotSource>
  <c:chart>
    <c:title>
      <c:tx>
        <c:rich>
          <a:bodyPr rot="0" spcFirstLastPara="1" vertOverflow="ellipsis" vert="horz" wrap="square" anchor="ctr" anchorCtr="1"/>
          <a:lstStyle/>
          <a:p>
            <a:pPr>
              <a:defRPr sz="1800" b="1" i="0" u="none" strike="noStrike" kern="1200" baseline="0">
                <a:solidFill>
                  <a:sysClr val="windowText" lastClr="000000"/>
                </a:solidFill>
                <a:latin typeface="+mn-lt"/>
                <a:ea typeface="+mn-ea"/>
                <a:cs typeface="+mn-cs"/>
              </a:defRPr>
            </a:pPr>
            <a:r>
              <a:rPr lang="en-US" sz="1800">
                <a:solidFill>
                  <a:sysClr val="windowText" lastClr="000000"/>
                </a:solidFill>
              </a:rPr>
              <a:t>TRANSPORTE</a:t>
            </a:r>
            <a:r>
              <a:rPr lang="en-US" sz="1800" baseline="0">
                <a:solidFill>
                  <a:sysClr val="windowText" lastClr="000000"/>
                </a:solidFill>
              </a:rPr>
              <a:t> AEREO</a:t>
            </a:r>
            <a:endParaRPr lang="en-US" sz="1800">
              <a:solidFill>
                <a:sysClr val="windowText" lastClr="000000"/>
              </a:solidFill>
            </a:endParaRPr>
          </a:p>
        </c:rich>
      </c:tx>
      <c:layout>
        <c:manualLayout>
          <c:xMode val="edge"/>
          <c:yMode val="edge"/>
          <c:x val="0.36152332740977894"/>
          <c:y val="1.5349562104388705E-2"/>
        </c:manualLayout>
      </c:layout>
      <c:overlay val="0"/>
      <c:spPr>
        <a:noFill/>
        <a:ln>
          <a:noFill/>
        </a:ln>
        <a:effectLst/>
      </c:spPr>
      <c:txPr>
        <a:bodyPr rot="0" spcFirstLastPara="1" vertOverflow="ellipsis" vert="horz" wrap="square" anchor="ctr" anchorCtr="1"/>
        <a:lstStyle/>
        <a:p>
          <a:pPr>
            <a:defRPr sz="1800" b="1" i="0" u="none" strike="noStrike" kern="1200" baseline="0">
              <a:solidFill>
                <a:sysClr val="windowText" lastClr="000000"/>
              </a:solidFill>
              <a:latin typeface="+mn-lt"/>
              <a:ea typeface="+mn-ea"/>
              <a:cs typeface="+mn-cs"/>
            </a:defRPr>
          </a:pPr>
          <a:endParaRPr lang="en-US"/>
        </a:p>
      </c:txPr>
    </c:title>
    <c:autoTitleDeleted val="0"/>
    <c:pivotFmts>
      <c:pivotFmt>
        <c:idx val="0"/>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1"/>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3"/>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27121309814587502"/>
          <c:y val="8.1867554228572711E-2"/>
          <c:w val="0.51552950699859534"/>
          <c:h val="0.6041059877191417"/>
        </c:manualLayout>
      </c:layout>
      <c:barChart>
        <c:barDir val="col"/>
        <c:grouping val="clustered"/>
        <c:varyColors val="0"/>
        <c:ser>
          <c:idx val="0"/>
          <c:order val="0"/>
          <c:tx>
            <c:strRef>
              <c:f>'TABLA DINAMICA'!$C$17</c:f>
              <c:strCache>
                <c:ptCount val="1"/>
                <c:pt idx="0">
                  <c:v>Total</c:v>
                </c:pt>
              </c:strCache>
            </c:strRef>
          </c:tx>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'TABLA DINAMICA'!$B$18:$B$19</c:f>
              <c:strCache>
                <c:ptCount val="1"/>
                <c:pt idx="0">
                  <c:v>TRÁNSITO INTERNACIONAL</c:v>
                </c:pt>
              </c:strCache>
            </c:strRef>
          </c:cat>
          <c:val>
            <c:numRef>
              <c:f>'TABLA DINAMICA'!$C$18:$C$19</c:f>
              <c:numCache>
                <c:formatCode>"$"#,##0.00</c:formatCode>
                <c:ptCount val="1"/>
                <c:pt idx="0">
                  <c:v>28575.591980000005</c:v>
                </c:pt>
              </c:numCache>
            </c:numRef>
          </c:val>
          <c:extLst>
            <c:ext xmlns:c16="http://schemas.microsoft.com/office/drawing/2014/chart" uri="{C3380CC4-5D6E-409C-BE32-E72D297353CC}">
              <c16:uniqueId val="{00000000-8F3F-4A7B-9895-20ED02382342}"/>
            </c:ext>
          </c:extLst>
        </c:ser>
        <c:dLbls>
          <c:dLblPos val="outEnd"/>
          <c:showLegendKey val="0"/>
          <c:showVal val="1"/>
          <c:showCatName val="0"/>
          <c:showSerName val="0"/>
          <c:showPercent val="0"/>
          <c:showBubbleSize val="0"/>
        </c:dLbls>
        <c:gapWidth val="100"/>
        <c:overlap val="-24"/>
        <c:axId val="2015316815"/>
        <c:axId val="2015595775"/>
      </c:barChart>
      <c:catAx>
        <c:axId val="2015316815"/>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crossAx val="2015595775"/>
        <c:crosses val="autoZero"/>
        <c:auto val="1"/>
        <c:lblAlgn val="ctr"/>
        <c:lblOffset val="100"/>
        <c:noMultiLvlLbl val="0"/>
      </c:catAx>
      <c:valAx>
        <c:axId val="2015595775"/>
        <c:scaling>
          <c:orientation val="minMax"/>
        </c:scaling>
        <c:delete val="1"/>
        <c:axPos val="l"/>
        <c:numFmt formatCode="&quot;$&quot;#,##0.00" sourceLinked="1"/>
        <c:majorTickMark val="none"/>
        <c:minorTickMark val="none"/>
        <c:tickLblPos val="nextTo"/>
        <c:crossAx val="201531681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Data val="1"/>
      </c14:pivotOptions>
    </c:ext>
    <c:ext xmlns:c16="http://schemas.microsoft.com/office/drawing/2014/chart" uri="{E28EC0CA-F0BB-4C9C-879D-F8772B89E7AC}">
      <c16:pivotOptions16>
        <c16:showExpandCollapseFieldButtons val="1"/>
      </c16:pivotOptions16>
    </c:ext>
  </c:extLst>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6"/>
    </mc:Choice>
    <mc:Fallback>
      <c:style val="6"/>
    </mc:Fallback>
  </mc:AlternateContent>
  <c:pivotSource>
    <c:name>[MATRIZ COSTOS JABONES FINAL (1).xlsx]TABLA DINAMICA!TablaDinámica4</c:name>
    <c:fmtId val="38"/>
  </c:pivotSource>
  <c:chart>
    <c:title>
      <c:tx>
        <c:rich>
          <a:bodyPr rot="0" spcFirstLastPara="1" vertOverflow="ellipsis" vert="horz" wrap="square" anchor="ctr" anchorCtr="1"/>
          <a:lstStyle/>
          <a:p>
            <a:pPr>
              <a:defRPr sz="1800" b="1" i="0" u="none" strike="noStrike" kern="1200" cap="all" spc="150" baseline="0">
                <a:solidFill>
                  <a:sysClr val="windowText" lastClr="000000"/>
                </a:solidFill>
                <a:latin typeface="+mn-lt"/>
                <a:ea typeface="+mn-ea"/>
                <a:cs typeface="+mn-cs"/>
              </a:defRPr>
            </a:pPr>
            <a:r>
              <a:rPr lang="en-US">
                <a:solidFill>
                  <a:sysClr val="windowText" lastClr="000000"/>
                </a:solidFill>
              </a:rPr>
              <a:t>Costo por incoterm aereo</a:t>
            </a:r>
          </a:p>
        </c:rich>
      </c:tx>
      <c:overlay val="0"/>
      <c:spPr>
        <a:noFill/>
        <a:ln>
          <a:noFill/>
        </a:ln>
        <a:effectLst/>
      </c:spPr>
      <c:txPr>
        <a:bodyPr rot="0" spcFirstLastPara="1" vertOverflow="ellipsis" vert="horz" wrap="square" anchor="ctr" anchorCtr="1"/>
        <a:lstStyle/>
        <a:p>
          <a:pPr>
            <a:defRPr sz="1800" b="1" i="0" u="none" strike="noStrike" kern="1200" cap="all" spc="150" baseline="0">
              <a:solidFill>
                <a:sysClr val="windowText" lastClr="000000"/>
              </a:solidFill>
              <a:latin typeface="+mn-lt"/>
              <a:ea typeface="+mn-ea"/>
              <a:cs typeface="+mn-cs"/>
            </a:defRPr>
          </a:pPr>
          <a:endParaRPr lang="en-US"/>
        </a:p>
      </c:txPr>
    </c:title>
    <c:autoTitleDeleted val="0"/>
    <c:pivotFmts>
      <c:pivotFmt>
        <c:idx val="0"/>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1"/>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pattFill prst="narVert">
            <a:fgClr>
              <a:schemeClr val="accent4"/>
            </a:fgClr>
            <a:bgClr>
              <a:schemeClr val="accent4">
                <a:lumMod val="20000"/>
                <a:lumOff val="80000"/>
              </a:schemeClr>
            </a:bgClr>
          </a:pattFill>
          <a:ln>
            <a:noFill/>
          </a:ln>
          <a:effectLst>
            <a:innerShdw blurRad="114300">
              <a:schemeClr val="accent4"/>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6.9802302902730387E-2"/>
          <c:y val="0.21945695504162094"/>
          <c:w val="0.88595632557991688"/>
          <c:h val="0.78054304495837901"/>
        </c:manualLayout>
      </c:layout>
      <c:barChart>
        <c:barDir val="bar"/>
        <c:grouping val="clustered"/>
        <c:varyColors val="0"/>
        <c:ser>
          <c:idx val="0"/>
          <c:order val="0"/>
          <c:tx>
            <c:strRef>
              <c:f>'TABLA DINAMICA'!$C$49</c:f>
              <c:strCache>
                <c:ptCount val="1"/>
                <c:pt idx="0">
                  <c:v>Total</c:v>
                </c:pt>
              </c:strCache>
            </c:strRef>
          </c:tx>
          <c:spPr>
            <a:pattFill prst="narVert">
              <a:fgClr>
                <a:schemeClr val="accent4"/>
              </a:fgClr>
              <a:bgClr>
                <a:schemeClr val="accent4">
                  <a:lumMod val="20000"/>
                  <a:lumOff val="80000"/>
                </a:schemeClr>
              </a:bgClr>
            </a:pattFill>
            <a:ln>
              <a:noFill/>
            </a:ln>
            <a:effectLst>
              <a:innerShdw blurRad="114300">
                <a:schemeClr val="accent4"/>
              </a:inn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'TABLA DINAMICA'!$B$50:$B$51</c:f>
              <c:strCache>
                <c:ptCount val="1"/>
                <c:pt idx="0">
                  <c:v>CFR-CPT</c:v>
                </c:pt>
              </c:strCache>
            </c:strRef>
          </c:cat>
          <c:val>
            <c:numRef>
              <c:f>'TABLA DINAMICA'!$C$50:$C$51</c:f>
              <c:numCache>
                <c:formatCode>"$"#,##0.00</c:formatCode>
                <c:ptCount val="1"/>
                <c:pt idx="0">
                  <c:v>28575.591980000005</c:v>
                </c:pt>
              </c:numCache>
            </c:numRef>
          </c:val>
          <c:extLst>
            <c:ext xmlns:c16="http://schemas.microsoft.com/office/drawing/2014/chart" uri="{C3380CC4-5D6E-409C-BE32-E72D297353CC}">
              <c16:uniqueId val="{00000000-1211-4D4A-B0F8-3DAE01172E7F}"/>
            </c:ext>
          </c:extLst>
        </c:ser>
        <c:dLbls>
          <c:showLegendKey val="0"/>
          <c:showVal val="0"/>
          <c:showCatName val="0"/>
          <c:showSerName val="0"/>
          <c:showPercent val="0"/>
          <c:showBubbleSize val="0"/>
        </c:dLbls>
        <c:gapWidth val="227"/>
        <c:overlap val="-48"/>
        <c:axId val="1732111935"/>
        <c:axId val="848925199"/>
      </c:barChart>
      <c:catAx>
        <c:axId val="1732111935"/>
        <c:scaling>
          <c:orientation val="minMax"/>
        </c:scaling>
        <c:delete val="0"/>
        <c:axPos val="l"/>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crossAx val="848925199"/>
        <c:crosses val="autoZero"/>
        <c:auto val="1"/>
        <c:lblAlgn val="ctr"/>
        <c:lblOffset val="100"/>
        <c:noMultiLvlLbl val="0"/>
      </c:catAx>
      <c:valAx>
        <c:axId val="848925199"/>
        <c:scaling>
          <c:orientation val="minMax"/>
        </c:scaling>
        <c:delete val="1"/>
        <c:axPos val="b"/>
        <c:numFmt formatCode="&quot;$&quot;#,##0.00" sourceLinked="1"/>
        <c:majorTickMark val="none"/>
        <c:minorTickMark val="none"/>
        <c:tickLblPos val="nextTo"/>
        <c:crossAx val="17321119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[MATRIZ COSTOS JABONES FINAL (1).xlsx]TABLA DINAMICA!TablaDinámica7</c:name>
    <c:fmtId val="31"/>
  </c:pivotSource>
  <c:chart>
    <c:title>
      <c:tx>
        <c:rich>
          <a:bodyPr rot="0" spcFirstLastPara="1" vertOverflow="ellipsis" vert="horz" wrap="square" anchor="ctr" anchorCtr="1"/>
          <a:lstStyle/>
          <a:p>
            <a:pPr>
              <a:defRPr sz="2400" b="0" i="0" u="none" strike="noStrike" kern="1200" cap="none" spc="20" baseline="0">
                <a:solidFill>
                  <a:sysClr val="windowText" lastClr="000000"/>
                </a:solidFill>
                <a:latin typeface="+mn-lt"/>
                <a:ea typeface="+mn-ea"/>
                <a:cs typeface="+mn-cs"/>
              </a:defRPr>
            </a:pPr>
            <a:r>
              <a:rPr lang="en-US" sz="2400">
                <a:solidFill>
                  <a:sysClr val="windowText" lastClr="000000"/>
                </a:solidFill>
              </a:rPr>
              <a:t>LEAD</a:t>
            </a:r>
            <a:r>
              <a:rPr lang="en-US" sz="2400" baseline="0">
                <a:solidFill>
                  <a:sysClr val="windowText" lastClr="000000"/>
                </a:solidFill>
              </a:rPr>
              <a:t> TIME</a:t>
            </a:r>
            <a:endParaRPr lang="en-US" sz="2400">
              <a:solidFill>
                <a:sysClr val="windowText" lastClr="000000"/>
              </a:solidFill>
            </a:endParaRPr>
          </a:p>
        </c:rich>
      </c:tx>
      <c:layout>
        <c:manualLayout>
          <c:xMode val="edge"/>
          <c:yMode val="edge"/>
          <c:x val="0.41002345790726208"/>
          <c:y val="4.0003752883003875E-2"/>
        </c:manualLayout>
      </c:layout>
      <c:overlay val="0"/>
      <c:spPr>
        <a:noFill/>
        <a:ln>
          <a:noFill/>
        </a:ln>
        <a:effectLst/>
      </c:spPr>
      <c:txPr>
        <a:bodyPr rot="0" spcFirstLastPara="1" vertOverflow="ellipsis" vert="horz" wrap="square" anchor="ctr" anchorCtr="1"/>
        <a:lstStyle/>
        <a:p>
          <a:pPr>
            <a:defRPr sz="2400" b="0" i="0" u="none" strike="noStrike" kern="1200" cap="none" spc="20" baseline="0">
              <a:solidFill>
                <a:sysClr val="windowText" lastClr="000000"/>
              </a:solidFill>
              <a:latin typeface="+mn-lt"/>
              <a:ea typeface="+mn-ea"/>
              <a:cs typeface="+mn-cs"/>
            </a:defRPr>
          </a:pPr>
          <a:endParaRPr lang="en-US"/>
        </a:p>
      </c:txPr>
    </c:title>
    <c:autoTitleDeleted val="0"/>
    <c:pivotFmts>
      <c:pivotFmt>
        <c:idx val="0"/>
        <c:dLbl>
          <c:idx val="0"/>
          <c:showLegendKey val="0"/>
          <c:showVal val="0"/>
          <c:showCatName val="0"/>
          <c:showSerName val="0"/>
          <c:showPercent val="0"/>
          <c:showBubbleSize val="0"/>
          <c:extLst>
            <c:ext xmlns:c15="http://schemas.microsoft.com/office/drawing/2012/chart" uri="{CE6537A1-D6FC-4f65-9D91-7224C49458BB}"/>
          </c:extLst>
        </c:dLbl>
      </c:pivotFmt>
      <c:pivotFmt>
        <c:idx val="1"/>
        <c:dLbl>
          <c:idx val="0"/>
          <c:showLegendKey val="0"/>
          <c:showVal val="0"/>
          <c:showCatName val="0"/>
          <c:showSerName val="0"/>
          <c:showPercent val="0"/>
          <c:showBubbleSize val="0"/>
          <c:extLst>
            <c:ext xmlns:c15="http://schemas.microsoft.com/office/drawing/2012/chart" uri="{CE6537A1-D6FC-4f65-9D91-7224C49458BB}"/>
          </c:extLst>
        </c:dLbl>
      </c:pivotFmt>
      <c:pivotFmt>
        <c:idx val="2"/>
        <c:dLbl>
          <c:idx val="0"/>
          <c:showLegendKey val="0"/>
          <c:showVal val="0"/>
          <c:showCatName val="0"/>
          <c:showSerName val="0"/>
          <c:showPercent val="0"/>
          <c:showBubbleSize val="0"/>
          <c:extLst>
            <c:ext xmlns:c15="http://schemas.microsoft.com/office/drawing/2012/chart" uri="{CE6537A1-D6FC-4f65-9D91-7224C49458BB}"/>
          </c:extLst>
        </c:dLbl>
      </c:pivotFmt>
      <c:pivotFmt>
        <c:idx val="3"/>
        <c:dLbl>
          <c:idx val="0"/>
          <c:showLegendKey val="0"/>
          <c:showVal val="0"/>
          <c:showCatName val="0"/>
          <c:showSerName val="0"/>
          <c:showPercent val="0"/>
          <c:showBubbleSize val="0"/>
          <c:extLst>
            <c:ext xmlns:c15="http://schemas.microsoft.com/office/drawing/2012/chart" uri="{CE6537A1-D6FC-4f65-9D91-7224C49458BB}"/>
          </c:extLst>
        </c:dLbl>
      </c:pivotFmt>
      <c:pivotFmt>
        <c:idx val="4"/>
        <c:spPr>
          <a:gradFill rotWithShape="1">
            <a:gsLst>
              <a:gs pos="0">
                <a:schemeClr val="accent2">
                  <a:lumMod val="110000"/>
                  <a:satMod val="105000"/>
                  <a:tint val="67000"/>
                </a:schemeClr>
              </a:gs>
              <a:gs pos="50000">
                <a:schemeClr val="accent2">
                  <a:lumMod val="105000"/>
                  <a:satMod val="103000"/>
                  <a:tint val="73000"/>
                </a:schemeClr>
              </a:gs>
              <a:gs pos="100000">
                <a:schemeClr val="accent2">
                  <a:lumMod val="105000"/>
                  <a:satMod val="109000"/>
                  <a:tint val="81000"/>
                </a:schemeClr>
              </a:gs>
            </a:gsLst>
            <a:lin ang="5400000" scaled="0"/>
          </a:gradFill>
          <a:ln w="9525" cap="flat" cmpd="sng" algn="ctr">
            <a:solidFill>
              <a:schemeClr val="accent2">
                <a:shade val="95000"/>
              </a:schemeClr>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5"/>
        <c:spPr>
          <a:gradFill rotWithShape="1">
            <a:gsLst>
              <a:gs pos="0">
                <a:schemeClr val="accent2">
                  <a:lumMod val="110000"/>
                  <a:satMod val="105000"/>
                  <a:tint val="67000"/>
                </a:schemeClr>
              </a:gs>
              <a:gs pos="50000">
                <a:schemeClr val="accent2">
                  <a:lumMod val="105000"/>
                  <a:satMod val="103000"/>
                  <a:tint val="73000"/>
                </a:schemeClr>
              </a:gs>
              <a:gs pos="100000">
                <a:schemeClr val="accent2">
                  <a:lumMod val="105000"/>
                  <a:satMod val="109000"/>
                  <a:tint val="81000"/>
                </a:schemeClr>
              </a:gs>
            </a:gsLst>
            <a:lin ang="5400000" scaled="0"/>
          </a:gradFill>
          <a:ln w="9525" cap="flat" cmpd="sng" algn="ctr">
            <a:solidFill>
              <a:schemeClr val="accent2">
                <a:shade val="95000"/>
              </a:schemeClr>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3.6415908927579281E-2"/>
          <c:y val="0.13317987311745555"/>
          <c:w val="0.64399921546931327"/>
          <c:h val="0.56978342436498741"/>
        </c:manualLayout>
      </c:layout>
      <c:barChart>
        <c:barDir val="col"/>
        <c:grouping val="clustered"/>
        <c:varyColors val="0"/>
        <c:ser>
          <c:idx val="0"/>
          <c:order val="0"/>
          <c:tx>
            <c:strRef>
              <c:f>'TABLA DINAMICA'!$C$70</c:f>
              <c:strCache>
                <c:ptCount val="1"/>
                <c:pt idx="0">
                  <c:v>Máx. de LEAD TIME TRANSPORTE AEREO</c:v>
                </c:pt>
              </c:strCache>
            </c:strRef>
          </c:tx>
          <c:spPr>
            <a:gradFill rotWithShape="1">
              <a:gsLst>
                <a:gs pos="0">
                  <a:schemeClr val="accent2">
                    <a:lumMod val="110000"/>
                    <a:satMod val="105000"/>
                    <a:tint val="67000"/>
                  </a:schemeClr>
                </a:gs>
                <a:gs pos="50000">
                  <a:schemeClr val="accent2">
                    <a:lumMod val="105000"/>
                    <a:satMod val="103000"/>
                    <a:tint val="73000"/>
                  </a:schemeClr>
                </a:gs>
                <a:gs pos="100000">
                  <a:schemeClr val="accent2">
                    <a:lumMod val="105000"/>
                    <a:satMod val="109000"/>
                    <a:tint val="81000"/>
                  </a:schemeClr>
                </a:gs>
              </a:gsLst>
              <a:lin ang="5400000" scaled="0"/>
            </a:gradFill>
            <a:ln w="9525" cap="flat" cmpd="sng" algn="ctr">
              <a:solidFill>
                <a:schemeClr val="accent2">
                  <a:shade val="95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'TABLA DINAMICA'!$B$71:$B$72</c:f>
              <c:strCache>
                <c:ptCount val="1"/>
                <c:pt idx="0">
                  <c:v>CFR-CPT</c:v>
                </c:pt>
              </c:strCache>
            </c:strRef>
          </c:cat>
          <c:val>
            <c:numRef>
              <c:f>'TABLA DINAMICA'!$C$71:$C$72</c:f>
              <c:numCache>
                <c:formatCode>0.00</c:formatCode>
                <c:ptCount val="1"/>
                <c:pt idx="0">
                  <c:v>8</c:v>
                </c:pt>
              </c:numCache>
            </c:numRef>
          </c:val>
          <c:extLst>
            <c:ext xmlns:c16="http://schemas.microsoft.com/office/drawing/2014/chart" uri="{C3380CC4-5D6E-409C-BE32-E72D297353CC}">
              <c16:uniqueId val="{00000000-B092-4545-A00E-4F70D5FD3BE1}"/>
            </c:ext>
          </c:extLst>
        </c:ser>
        <c:ser>
          <c:idx val="1"/>
          <c:order val="1"/>
          <c:tx>
            <c:strRef>
              <c:f>'TABLA DINAMICA'!$D$70</c:f>
              <c:strCache>
                <c:ptCount val="1"/>
                <c:pt idx="0">
                  <c:v>Máx. de LEAD TIME TRANSPORTE MARITIMO</c:v>
                </c:pt>
              </c:strCache>
            </c:strRef>
          </c:tx>
          <c:spPr>
            <a:gradFill rotWithShape="1">
              <a:gsLst>
                <a:gs pos="0">
                  <a:schemeClr val="accent4">
                    <a:lumMod val="110000"/>
                    <a:satMod val="105000"/>
                    <a:tint val="67000"/>
                  </a:schemeClr>
                </a:gs>
                <a:gs pos="50000">
                  <a:schemeClr val="accent4">
                    <a:lumMod val="105000"/>
                    <a:satMod val="103000"/>
                    <a:tint val="73000"/>
                  </a:schemeClr>
                </a:gs>
                <a:gs pos="100000">
                  <a:schemeClr val="accent4">
                    <a:lumMod val="105000"/>
                    <a:satMod val="109000"/>
                    <a:tint val="81000"/>
                  </a:schemeClr>
                </a:gs>
              </a:gsLst>
              <a:lin ang="5400000" scaled="0"/>
            </a:gradFill>
            <a:ln w="9525" cap="flat" cmpd="sng" algn="ctr">
              <a:solidFill>
                <a:schemeClr val="accent4">
                  <a:shade val="95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'TABLA DINAMICA'!$B$71:$B$72</c:f>
              <c:strCache>
                <c:ptCount val="1"/>
                <c:pt idx="0">
                  <c:v>CFR-CPT</c:v>
                </c:pt>
              </c:strCache>
            </c:strRef>
          </c:cat>
          <c:val>
            <c:numRef>
              <c:f>'TABLA DINAMICA'!$D$71:$D$72</c:f>
              <c:numCache>
                <c:formatCode>0.00</c:formatCode>
                <c:ptCount val="1"/>
                <c:pt idx="0">
                  <c:v>14</c:v>
                </c:pt>
              </c:numCache>
            </c:numRef>
          </c:val>
          <c:extLst>
            <c:ext xmlns:c16="http://schemas.microsoft.com/office/drawing/2014/chart" uri="{C3380CC4-5D6E-409C-BE32-E72D297353CC}">
              <c16:uniqueId val="{00000001-B092-4545-A00E-4F70D5FD3BE1}"/>
            </c:ext>
          </c:extLst>
        </c:ser>
        <c:dLbls>
          <c:dLblPos val="outEnd"/>
          <c:showLegendKey val="0"/>
          <c:showVal val="1"/>
          <c:showCatName val="0"/>
          <c:showSerName val="0"/>
          <c:showPercent val="0"/>
          <c:showBubbleSize val="0"/>
        </c:dLbls>
        <c:gapWidth val="100"/>
        <c:overlap val="-24"/>
        <c:axId val="1732099455"/>
        <c:axId val="2135526447"/>
      </c:barChart>
      <c:catAx>
        <c:axId val="173209945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crossAx val="2135526447"/>
        <c:crosses val="autoZero"/>
        <c:auto val="1"/>
        <c:lblAlgn val="ctr"/>
        <c:lblOffset val="100"/>
        <c:noMultiLvlLbl val="0"/>
      </c:catAx>
      <c:valAx>
        <c:axId val="2135526447"/>
        <c:scaling>
          <c:orientation val="minMax"/>
        </c:scaling>
        <c:delete val="1"/>
        <c:axPos val="l"/>
        <c:numFmt formatCode="0.00" sourceLinked="1"/>
        <c:majorTickMark val="none"/>
        <c:minorTickMark val="none"/>
        <c:tickLblPos val="nextTo"/>
        <c:crossAx val="1732099455"/>
        <c:crosses val="autoZero"/>
        <c:crossBetween val="between"/>
      </c:valAx>
      <c:spPr>
        <a:noFill/>
        <a:ln>
          <a:noFill/>
        </a:ln>
        <a:effectLst/>
      </c:spPr>
    </c:plotArea>
    <c:legend>
      <c:legendPos val="r"/>
      <c:layout>
        <c:manualLayout>
          <c:xMode val="edge"/>
          <c:yMode val="edge"/>
          <c:x val="0.68459164915875903"/>
          <c:y val="0.55582149552988314"/>
          <c:w val="0.31540835084124103"/>
          <c:h val="0.10310591696931705"/>
        </c:manualLayout>
      </c:layout>
      <c:overlay val="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 xmlns:c16="http://schemas.microsoft.com/office/drawing/2014/chart" uri="{E28EC0CA-F0BB-4C9C-879D-F8772B89E7AC}">
      <c16:pivotOptions16>
        <c16:showExpandCollapseFieldButtons val="1"/>
      </c16:pivotOptions16>
    </c:ext>
  </c:extLst>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800" b="0" i="0" u="none" strike="noStrike" kern="1200" spc="0" baseline="0">
                <a:solidFill>
                  <a:sysClr val="windowText" lastClr="000000"/>
                </a:solidFill>
                <a:latin typeface="+mn-lt"/>
                <a:ea typeface="+mn-ea"/>
                <a:cs typeface="+mn-cs"/>
              </a:defRPr>
            </a:pPr>
            <a:r>
              <a:rPr lang="en-US" sz="2800">
                <a:solidFill>
                  <a:sysClr val="windowText" lastClr="000000"/>
                </a:solidFill>
              </a:rPr>
              <a:t>Balance</a:t>
            </a:r>
            <a:r>
              <a:rPr lang="en-US" sz="2800" baseline="0">
                <a:solidFill>
                  <a:sysClr val="windowText" lastClr="000000"/>
                </a:solidFill>
              </a:rPr>
              <a:t> de Responsabilidad</a:t>
            </a:r>
            <a:endParaRPr lang="en-US" sz="2800">
              <a:solidFill>
                <a:sysClr val="windowText" lastClr="000000"/>
              </a:solidFill>
            </a:endParaRPr>
          </a:p>
        </c:rich>
      </c:tx>
      <c:layout>
        <c:manualLayout>
          <c:xMode val="edge"/>
          <c:yMode val="edge"/>
          <c:x val="0.22178973335693669"/>
          <c:y val="0.64772424447983346"/>
        </c:manualLayout>
      </c:layout>
      <c:overlay val="1"/>
      <c:spPr>
        <a:noFill/>
        <a:ln>
          <a:noFill/>
        </a:ln>
        <a:effectLst/>
      </c:spPr>
      <c:txPr>
        <a:bodyPr rot="0" spcFirstLastPara="1" vertOverflow="ellipsis" vert="horz" wrap="square" anchor="ctr" anchorCtr="1"/>
        <a:lstStyle/>
        <a:p>
          <a:pPr>
            <a:defRPr sz="2800" b="0" i="0" u="none" strike="noStrike" kern="1200" spc="0" baseline="0">
              <a:solidFill>
                <a:sysClr val="windowText" lastClr="000000"/>
              </a:solidFill>
              <a:latin typeface="+mn-lt"/>
              <a:ea typeface="+mn-ea"/>
              <a:cs typeface="+mn-cs"/>
            </a:defRPr>
          </a:pPr>
          <a:endParaRPr lang="en-US"/>
        </a:p>
      </c:txPr>
    </c:title>
    <c:autoTitleDeleted val="0"/>
    <c:plotArea>
      <c:layout>
        <c:manualLayout>
          <c:layoutTarget val="inner"/>
          <c:xMode val="edge"/>
          <c:yMode val="edge"/>
          <c:x val="0.20262291916950681"/>
          <c:y val="8.9614333169327168E-2"/>
          <c:w val="0.60566797688020224"/>
          <c:h val="0.82077133366134569"/>
        </c:manualLayout>
      </c:layout>
      <c:doughnutChart>
        <c:varyColors val="1"/>
        <c:ser>
          <c:idx val="0"/>
          <c:order val="0"/>
          <c:spPr>
            <a:ln>
              <a:noFill/>
            </a:ln>
          </c:spPr>
          <c:dPt>
            <c:idx val="0"/>
            <c:bubble3D val="0"/>
            <c:spPr>
              <a:solidFill>
                <a:srgbClr val="FF0000"/>
              </a:solidFill>
              <a:ln w="19050">
                <a:noFill/>
              </a:ln>
              <a:effectLst/>
            </c:spPr>
            <c:extLst>
              <c:ext xmlns:c16="http://schemas.microsoft.com/office/drawing/2014/chart" uri="{C3380CC4-5D6E-409C-BE32-E72D297353CC}">
                <c16:uniqueId val="{00000001-7E18-4C3F-8EA0-44F1FA7A70C8}"/>
              </c:ext>
            </c:extLst>
          </c:dPt>
          <c:dPt>
            <c:idx val="1"/>
            <c:bubble3D val="0"/>
            <c:spPr>
              <a:solidFill>
                <a:schemeClr val="accent6">
                  <a:lumMod val="40000"/>
                  <a:lumOff val="60000"/>
                </a:schemeClr>
              </a:solidFill>
              <a:ln w="19050">
                <a:noFill/>
              </a:ln>
              <a:effectLst/>
            </c:spPr>
            <c:extLst>
              <c:ext xmlns:c16="http://schemas.microsoft.com/office/drawing/2014/chart" uri="{C3380CC4-5D6E-409C-BE32-E72D297353CC}">
                <c16:uniqueId val="{00000003-7E18-4C3F-8EA0-44F1FA7A70C8}"/>
              </c:ext>
            </c:extLst>
          </c:dPt>
          <c:dPt>
            <c:idx val="2"/>
            <c:bubble3D val="0"/>
            <c:spPr>
              <a:solidFill>
                <a:schemeClr val="accent6">
                  <a:lumMod val="40000"/>
                  <a:lumOff val="60000"/>
                </a:schemeClr>
              </a:solidFill>
              <a:ln w="19050">
                <a:noFill/>
              </a:ln>
              <a:effectLst/>
            </c:spPr>
            <c:extLst>
              <c:ext xmlns:c16="http://schemas.microsoft.com/office/drawing/2014/chart" uri="{C3380CC4-5D6E-409C-BE32-E72D297353CC}">
                <c16:uniqueId val="{00000005-7E18-4C3F-8EA0-44F1FA7A70C8}"/>
              </c:ext>
            </c:extLst>
          </c:dPt>
          <c:dPt>
            <c:idx val="3"/>
            <c:bubble3D val="0"/>
            <c:spPr>
              <a:solidFill>
                <a:srgbClr val="FF0000"/>
              </a:solidFill>
              <a:ln w="19050">
                <a:noFill/>
              </a:ln>
              <a:effectLst/>
            </c:spPr>
            <c:extLst>
              <c:ext xmlns:c16="http://schemas.microsoft.com/office/drawing/2014/chart" uri="{C3380CC4-5D6E-409C-BE32-E72D297353CC}">
                <c16:uniqueId val="{00000007-7E18-4C3F-8EA0-44F1FA7A70C8}"/>
              </c:ext>
            </c:extLst>
          </c:dPt>
          <c:dPt>
            <c:idx val="4"/>
            <c:bubble3D val="0"/>
            <c:spPr>
              <a:noFill/>
              <a:ln w="19050">
                <a:noFill/>
              </a:ln>
              <a:effectLst/>
            </c:spPr>
            <c:extLst>
              <c:ext xmlns:c16="http://schemas.microsoft.com/office/drawing/2014/chart" uri="{C3380CC4-5D6E-409C-BE32-E72D297353CC}">
                <c16:uniqueId val="{00000009-7E18-4C3F-8EA0-44F1FA7A70C8}"/>
              </c:ext>
            </c:extLst>
          </c:dPt>
          <c:cat>
            <c:strRef>
              <c:f>'TABLA DINAMICA'!$I$89:$M$89</c:f>
              <c:strCache>
                <c:ptCount val="5"/>
                <c:pt idx="0">
                  <c:v>Azul</c:v>
                </c:pt>
                <c:pt idx="1">
                  <c:v>verde</c:v>
                </c:pt>
                <c:pt idx="2">
                  <c:v>verde</c:v>
                </c:pt>
                <c:pt idx="3">
                  <c:v>Naranja</c:v>
                </c:pt>
                <c:pt idx="4">
                  <c:v>total</c:v>
                </c:pt>
              </c:strCache>
            </c:strRef>
          </c:cat>
          <c:val>
            <c:numRef>
              <c:f>'TABLA DINAMICA'!$I$90:$M$90</c:f>
              <c:numCache>
                <c:formatCode>General</c:formatCode>
                <c:ptCount val="5"/>
                <c:pt idx="0">
                  <c:v>25</c:v>
                </c:pt>
                <c:pt idx="1">
                  <c:v>25</c:v>
                </c:pt>
                <c:pt idx="2">
                  <c:v>25</c:v>
                </c:pt>
                <c:pt idx="3">
                  <c:v>25</c:v>
                </c:pt>
                <c:pt idx="4">
                  <c:v>100</c:v>
                </c:pt>
              </c:numCache>
            </c:numRef>
          </c:val>
          <c:extLst>
            <c:ext xmlns:c16="http://schemas.microsoft.com/office/drawing/2014/chart" uri="{C3380CC4-5D6E-409C-BE32-E72D297353CC}">
              <c16:uniqueId val="{0000000A-7E18-4C3F-8EA0-44F1FA7A70C8}"/>
            </c:ext>
          </c:extLst>
        </c:ser>
        <c:dLbls>
          <c:showLegendKey val="0"/>
          <c:showVal val="0"/>
          <c:showCatName val="0"/>
          <c:showSerName val="0"/>
          <c:showPercent val="0"/>
          <c:showBubbleSize val="0"/>
          <c:showLeaderLines val="1"/>
        </c:dLbls>
        <c:firstSliceAng val="270"/>
        <c:holeSize val="75"/>
      </c:doughnutChart>
      <c:pieChart>
        <c:varyColors val="1"/>
        <c:ser>
          <c:idx val="1"/>
          <c:order val="1"/>
          <c:tx>
            <c:v>AGUJA</c:v>
          </c:tx>
          <c:spPr>
            <a:ln>
              <a:noFill/>
            </a:ln>
          </c:spPr>
          <c:dPt>
            <c:idx val="0"/>
            <c:bubble3D val="0"/>
            <c:spPr>
              <a:noFill/>
              <a:ln w="19050">
                <a:noFill/>
              </a:ln>
              <a:effectLst/>
            </c:spPr>
            <c:extLst>
              <c:ext xmlns:c16="http://schemas.microsoft.com/office/drawing/2014/chart" uri="{C3380CC4-5D6E-409C-BE32-E72D297353CC}">
                <c16:uniqueId val="{0000000C-7E18-4C3F-8EA0-44F1FA7A70C8}"/>
              </c:ext>
            </c:extLst>
          </c:dPt>
          <c:dPt>
            <c:idx val="1"/>
            <c:bubble3D val="0"/>
            <c:spPr>
              <a:solidFill>
                <a:schemeClr val="accent2"/>
              </a:solidFill>
              <a:ln w="19050">
                <a:noFill/>
              </a:ln>
              <a:effectLst/>
              <a:scene3d>
                <a:camera prst="orthographicFront"/>
                <a:lightRig rig="threePt" dir="t"/>
              </a:scene3d>
              <a:sp3d>
                <a:bevelT w="190500" h="38100"/>
              </a:sp3d>
            </c:spPr>
            <c:extLst>
              <c:ext xmlns:c16="http://schemas.microsoft.com/office/drawing/2014/chart" uri="{C3380CC4-5D6E-409C-BE32-E72D297353CC}">
                <c16:uniqueId val="{0000000E-7E18-4C3F-8EA0-44F1FA7A70C8}"/>
              </c:ext>
            </c:extLst>
          </c:dPt>
          <c:dPt>
            <c:idx val="2"/>
            <c:bubble3D val="0"/>
            <c:spPr>
              <a:noFill/>
              <a:ln w="19050">
                <a:noFill/>
              </a:ln>
              <a:effectLst/>
            </c:spPr>
            <c:extLst>
              <c:ext xmlns:c16="http://schemas.microsoft.com/office/drawing/2014/chart" uri="{C3380CC4-5D6E-409C-BE32-E72D297353CC}">
                <c16:uniqueId val="{00000010-7E18-4C3F-8EA0-44F1FA7A70C8}"/>
              </c:ext>
            </c:extLst>
          </c:dPt>
          <c:val>
            <c:numRef>
              <c:f>'TABLA DINAMICA'!$D$90:$F$90</c:f>
              <c:numCache>
                <c:formatCode>General</c:formatCode>
                <c:ptCount val="3"/>
                <c:pt idx="0">
                  <c:v>65</c:v>
                </c:pt>
                <c:pt idx="1">
                  <c:v>2</c:v>
                </c:pt>
                <c:pt idx="2">
                  <c:v>133</c:v>
                </c:pt>
              </c:numCache>
            </c:numRef>
          </c:val>
          <c:extLst>
            <c:ext xmlns:c16="http://schemas.microsoft.com/office/drawing/2014/chart" uri="{C3380CC4-5D6E-409C-BE32-E72D297353CC}">
              <c16:uniqueId val="{00000011-7E18-4C3F-8EA0-44F1FA7A70C8}"/>
            </c:ext>
          </c:extLst>
        </c:ser>
        <c:dLbls>
          <c:showLegendKey val="0"/>
          <c:showVal val="0"/>
          <c:showCatName val="0"/>
          <c:showSerName val="0"/>
          <c:showPercent val="0"/>
          <c:showBubbleSize val="0"/>
          <c:showLeaderLines val="1"/>
        </c:dLbls>
        <c:firstSliceAng val="27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_xlchart.v5.1</cx:f>
        <cx:nf>_xlchart.v5.0</cx:nf>
      </cx:strDim>
      <cx:numDim type="colorVal">
        <cx:f>_xlchart.v5.3</cx:f>
        <cx:nf>_xlchart.v5.2</cx:nf>
      </cx:numDim>
    </cx:data>
    <cx:data id="1">
      <cx:strDim type="cat">
        <cx:f>_xlchart.v5.1</cx:f>
        <cx:nf>_xlchart.v5.0</cx:nf>
      </cx:strDim>
      <cx:numDim type="colorVal">
        <cx:f>_xlchart.v5.5</cx:f>
        <cx:nf>_xlchart.v5.4</cx:nf>
      </cx:numDim>
    </cx:data>
  </cx:chartData>
  <cx:chart>
    <cx:title pos="t" align="ctr" overlay="0"/>
    <cx:plotArea>
      <cx:plotAreaRegion>
        <cx:series layoutId="regionMap" uniqueId="{9EFC67E4-A749-4113-AC8A-021B7329E94B}" formatIdx="0">
          <cx:tx>
            <cx:txData>
              <cx:f>_xlchart.v5.2</cx:f>
              <cx:v>Máx. de TRANSPORTE AEREO</cx:v>
            </cx:txData>
          </cx:tx>
          <cx:dataId val="0"/>
          <cx:layoutPr>
            <cx:geography cultureLanguage="es-ES" cultureRegion="CO" attribution="Con tecnología de Bing">
              <cx:geoCache provider="{E9337A44-BEBE-4D9F-B70C-5C5E7DAFC167}">
                <cx:binary>BMFRCoAgDADQq4gHcBV9SXUXWTMFdeEG7fi9d6BFbJSms96GRLTTF9U3AggW6klCrzhZOGtA7sA5
VyS4Z/rqeGBb1h2wpKlk3sH1AwAA//8=</cx:binary>
              </cx:geoCache>
            </cx:geography>
          </cx:layoutPr>
        </cx:series>
        <cx:series layoutId="regionMap" hidden="1" uniqueId="{7F892CE8-7CAE-4B3B-A6A5-41FB26719881}" formatIdx="1">
          <cx:tx>
            <cx:txData>
              <cx:f>_xlchart.v5.4</cx:f>
              <cx:v/>
            </cx:txData>
          </cx:tx>
          <cx:dataId val="1"/>
          <cx:layoutPr>
            <cx:geography cultureLanguage="es-ES" cultureRegion="CO" attribution="Con tecnología de Bing">
              <cx:geoCache provider="{E9337A44-BEBE-4D9F-B70C-5C5E7DAFC167}">
                <cx:binary>BMFRCoAgDADQq4gHcBV9SXUXWTMFdeEG7fi9d6BFbJSms96GRLTTF9U3AggW6klCrzhZOGtA7sA5
VyS4Z/rqeGBb1h2wpKlk3sH1AwAA//8=</cx:binary>
              </cx:geoCache>
            </cx:geography>
          </cx:layoutPr>
        </cx:series>
      </cx:plotAreaRegion>
    </cx:plotArea>
    <cx:legend pos="r" align="min" overlay="0"/>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_xlchart.v5.7</cx:f>
        <cx:nf>_xlchart.v5.6</cx:nf>
      </cx:strDim>
      <cx:numDim type="colorVal">
        <cx:f>_xlchart.v5.9</cx:f>
        <cx:nf>_xlchart.v5.8</cx:nf>
      </cx:numDim>
    </cx:data>
    <cx:data id="1">
      <cx:strDim type="cat">
        <cx:f>_xlchart.v5.7</cx:f>
        <cx:nf>_xlchart.v5.6</cx:nf>
      </cx:strDim>
      <cx:numDim type="colorVal">
        <cx:f>_xlchart.v5.11</cx:f>
        <cx:nf>_xlchart.v5.10</cx:nf>
      </cx:numDim>
    </cx:data>
  </cx:chartData>
  <cx:chart>
    <cx:title pos="t" align="ctr" overlay="0">
      <cx:tx>
        <cx:txData>
          <cx:v>VALOR PAGADO POR PAIS </cx:v>
        </cx:txData>
      </cx:tx>
      <cx:txPr>
        <a:bodyPr spcFirstLastPara="1" vertOverflow="ellipsis" horzOverflow="overflow" wrap="square" lIns="0" tIns="0" rIns="0" bIns="0" anchor="ctr" anchorCtr="1"/>
        <a:lstStyle/>
        <a:p>
          <a:pPr algn="ctr" rtl="0">
            <a:defRPr/>
          </a:pPr>
          <a:r>
            <a:rPr lang="en-US" sz="1400" b="0" i="0" u="none" strike="noStrike" baseline="0">
              <a:solidFill>
                <a:sysClr val="windowText" lastClr="000000">
                  <a:lumMod val="65000"/>
                  <a:lumOff val="35000"/>
                </a:sysClr>
              </a:solidFill>
              <a:latin typeface="Calibri" panose="020F0502020204030204"/>
            </a:rPr>
            <a:t>VALOR PAGADO POR PAIS </a:t>
          </a:r>
        </a:p>
      </cx:txPr>
    </cx:title>
    <cx:plotArea>
      <cx:plotAreaRegion>
        <cx:series layoutId="regionMap" uniqueId="{299AAB49-0867-4A04-96AC-254ABE861053}" formatIdx="0">
          <cx:tx>
            <cx:txData>
              <cx:f>_xlchart.v5.8</cx:f>
              <cx:v>Trasnporte Maritimo</cx:v>
            </cx:txData>
          </cx:tx>
          <cx:dataLabels>
            <cx:visibility seriesName="0" categoryName="0" value="1"/>
          </cx:dataLabels>
          <cx:dataId val="0"/>
          <cx:layoutPr>
            <cx:regionLabelLayout val="bestFitOnly"/>
            <cx:geography viewedRegionType="dataOnly" cultureLanguage="en-US" cultureRegion="CO" attribution="Powered by Bing">
              <cx:geoCache provider="{E9337A44-BEBE-4D9F-B70C-5C5E7DAFC167}">
                <cx:binary>5HpJk904kuZfSdN5mElsJFBW1QeQfEusik3bhRYKhUiAC0ACJEj++vZQVlWGQmrF9PQcxmziItPj
e3S4w/3zz5e/Pyx/e2gf78fflq7t3d8eln+8qb23f/vjD/dQP3b37vdOPYzGma/+9wfT/WG+flUP
j398Ge+D6qs/cIzoHw/1/egflzf/8Xd4W/VozszDvVemv5oex/X60U2td7949tNHvz2YqfdPP6/g
Tf94k5nWdJ/V/ZvfHnuv/Hq72sd/vPnuS29+++Plq34Q+1sLJ/PTF/gt/T0WQqBEkDe/taav/vlx
lOLfRcw5IpTH3/6Sf8m8uO/gd/87J/l2jvsvX8ZH537757/Pf/nduZ8/UM5kfyqemadDZpfftPrj
e8P+x99ffAB6vvjkme1fGuW1Rz+a3vn730b18H/R+OJ3kYoYoziBO/j29/0lcPo7EgxhQcSfl8Be
XsLTma5fOdN/dQ1//faHi/jr0Q9Xcf3/ylW8pvZ/Lw7+v72K/zpi/g0b+b2/L77hzbOg+fXTf0Xb
i5/+Crb+RLTjl3+8YegZiD294Z8/+zny/OsXj/fO/+NNlCS/cxajmGHOEkoZgZeFx2+POIJHTOCE
IZKkiKcQTr0Zff2PN4j9zuH7XKSEUYSZ4G9+c2Z6ehTR3/FTBIqEo1ggEvPk3xj/1rRrZfp/2+Kf
//+tn7q3RvXewZsRx29+s39+8dtZWcoERRxkYEIg+EUKzx/uryGTPH3/f6XNrFwrVJOToR4uvWW2
N1dRq3vei8zWa6zOuy2xn1IT1V/MGrblLl7L6m7QWyIKVem+ORsGdV3T2cuNmHLn2uoWlQmRUxiU
nDU2sndzEc/+rdN2lBOvzHA39Q0uoiS67Mrk/SQUqc+EUGvWzCzXUXUyJNUBje2NIOhSC1V0LV+P
qqHeSFQqOa3DZaBIyS0OoxwxzUw9jpVcg+iyVqezbIX74lY26dOJa9VnA2FaloGEg6hGFkmMGyXr
iNVnvUqzoeb50vBrV1I5jT7XJOxD2l7o7r5M6gdm+puuHIp12Lx41Aldr4yj/Y6u7DBrdO/pIvpD
5KpmLXri/Xzb17ractzGw/LOxoxwLUlSbUjIJmmXKbPNFl3GXRLGIkKhLiUhi+5Pe+NNnYXNkuS8
mzlu5bLEkS+WDdebxP1cks8jQhvagRZVQVd+67eEjMetaupOBj+Nd41Ko1TOjK9EdjbwsEvjjvQy
HjtHirQUNr0hrbI+mzptO7m1pA8yMn67ibnl7EBpL76WA+ZLUZm4sTJ0UZRt3LZRkTAe9bLekiTN
+nFLU1lzH8/5rMyM5BSLUJ7FSdJ2mSXUdMcw4LiVOAgWirKtTJlNy1AbOZC1U/jA1BCrYt7actm7
KfbLjq3pLPJ1o7JLw/lKxsINbkd0NGVx3V250Ox0VJ5uNtzGpsuGqVHHjpUkzZNG5K0avSyH8p7O
NcFZLCwq7Y5XYa3sqaauOUkDMb10muskK/vuTvHqctziKuvMtEile3ttFla/G1Rlq6ymI7odI7DM
FmdL07D6kfBou622Zj0zNrYfXDS4Cz1M1fsNR6k/Y4Nh8SQXMe1MEzjPurXGrqjsrKzsO7WEo8MJ
4lbSFan2PMx0SfYsrfrPo8Z8lDSOeZVRR1R3mFtdmkxjVoeigq+nuR3dFj4ypsa+iI1YtreWDxEC
97dkkt4OLn5fVh61mU1C+VARErG8KdOQvJtCPHxU1RppJFfEapXTsmnC0fSRiiXb+uVShS2FkyE9
nc+dHpIMnDxx71W3vCPzxCY5RZT7Wo6JHdu88pvR+zbpICCTCNutmIINx56mA82X0ujuNNpqPxfT
vODxvmX1chOXompzpLh7j2ugm1mEVqfOhsk3ZbY5gevLxvFlzAgyqJOl1mK/4s3Ph54tShV01Osm
lwhtHzu9hkiukUIsT8BS3h3WmAz04G2Z9Jlelf66DrXQl4TW7mEd7NZlyi0c5ZPqRH2r23R7aGtn
3YeVuTI9ptpwKiPRV6mT/bw1iZdzhQjLydx2yX6Oowp+zGfWneBxpX0+tKNChQIAC59FuQ76KlV8
TTMSt3GZdUyP0TFt3YJzEqbgj6Gh7WwlqwSO3ga79f4Q1ZhvOW9aVMmIdbr9UI9kxXKs5kFcj2yp
+M2Q8itLad0+RCMj225sF/CFNi2n6UtpbGLyvu/L9w1qY7XbLCMXTsc1P04VR3PWpZUKZ1Nl5kM1
KRPL0dkq3um1BpxMm3pMs9HjFGdcd9F2GFDN7ZWLRvehTSoOUOImpg5mKKNOzs0wpU3GZ9HOskEC
UKnuEO1liWsPwICmLLQzuq1jrulnPIpSRq4lcTYo3aX7QQN8nCBTrn3tZZSMizuYpFzJCcQ9jbPS
D/EnbZsUQtTY8QoHRqSIwBnyTTm9ndjS6jjr8TDSA56HZvgUxFSdOWGGEczX69uSmK91s9HdtArR
HWxbJdlIiDuL5o5+NYx10950bZpREvldAmlgkRTHal8hdiipaNqMIXBarSD3yBR8p5Zg1vO0LONw
olszvl0bP1m5Tnpzck3ZuDPamhS+RdgHE0S/Lyu4TNoQfkZaPOZu6Om+pMs85GFi5rMazSWfAgV0
j922ZgZNg9rVTRVfBD7NcbbGw3y+lWaEu8OVy9a5nUxeTVH4ykPcep01po9vF1BayCi1KD1t9Dh5
SWy97wGn8nKhn0xX4bdIRXSSSZ00s9zGCKI+3UiVx8GHzFnI6ieJbrAopqZSQrYMAkZudpjQKV77
/shNn2bI2vA2xqRKd2F0TZdpl676YDy2J3w2LShYDzdj0rXbji1iJnlKhjDIDgKcZdE0xibD3YQB
PhLXZqEGmNivqYumvLWLHwqEw3oyzu2mZtkJkr6zXWQkpdH6FavZDrUUvO3thWKkwXcJwtPRiKG7
akeUXkc8qjzUiAs6VGhBJGPasvej40AnkCG2O1pr4WPvK2xlxKcYMkcCd8H9oMjBjutyo7m5oGNy
q9bkZKKJyLQw59Pm1iyehi5raip6SW0iIsmAd7DrXrn0bRNXT1Rj9dHWnfRB+/uaVLq6GmmFC8A/
mwnH3N6TDn8ZiMZHNG9jRsXc9BAqJvC7qW7cdWA+yuZlju8sLZMoD3Avb1syUiY5sDaI2qDKXcV1
YOdmG1q1m0LLLsi8KnKXxJBBs6ajwwOr1629iMdoCHKw45wlMaMixziqmsuStPVj7Cv6ofcCXwwz
EIG8qVxZyXYqI3wtxDA8QML0+6Ucud4pN+ha9lQ7VoyNGy/TOk7ITgezmgLXOOSWIFF4AqnwumO1
aKtDigaCu9zZtvMdwAkeLjYqVpqv0RQne6JQGaTAzXwszYZ6mQju+0p2s+HzYauZF7c0mmt/Gomt
bi5pNcbpDSLGquMaqqq9smECBgfvidqi1ovSEnUVpVnUB0/kPGMH7+/Q/LnxczxmtUDVsV0GyFwb
gxeipmoOW9pZJnU6zSdJY22TuWXWNp/dupVZ2dG5ySbcdPD5mo72Dn43DRkzkXGH2myJzyteb597
RvtINrxJF+mZT7piS6KgPyJIjSyzW6g/iaoc20OP+i0+X5CN0ZWZ1y1p4SwuXrZi4HQLlybU3Ai4
dGo+duU4ll9mwu180og1IkvOknURT2ATuaZApd5W6aKatJlno7ozgk+fuDX2IhlTd4PTVD80/WSB
yQTHaom8xg/NbCcuvejSW9qjrjsvHZQqQKEQhNuESgpQjE1UOp5hMDCWKpnCtOvmGCisB3XqXIm+
NDvmouiRBVvzDGLfKCDzW4W/6NB8Tiodwm5duW0uG+GH5Xxqw0h3XTnReDc6Y6aTepzolV1qLRNl
yIXFER2k1mUyHiOr19t60OmQA8sc6oxjgCXgGZX2EjAJTTKuBtXmCe5LewagwT8rXrbJiVVic8el
6uHmkzTa7uqAByK3JqX38STWT83WrkNhxtR2p4sQ6yobXcfzkfdLWWZqGnD3DkXgZLvU0IqeCtXV
5K7uXNUdV9bVc4FjHy/AOQj4SrSVs8jaCMf6ho4jAEqYYxW9s6vxcQY3N5JLXbFaH8iYruuRT33Z
PiXWBgxe66k/tWtFrlRLFnXZexxN70qAKJ2rgbEIpGjUniXjqtnO8Ek/btEiyD6mQ2zuog7P/UU5
N7batVyvaNeMbvgwNfN0ghLmz3g76s+924aPAlgBzohiqJQDSldRpNjT6HRh7bzlVQN3XsRrVDnZ
MeC8+3rkjc2TyQUvK6GHMUPAUaa8b11356nAlxwiksh62HCcd7bDPE95iHCBBWt7iWaUurxTtlyy
eBj5VFgW06iWq2AWv1/MVKoPC6DxfNLVIm6kLU1lgVmMFLBK1fxtQvr0po/H7RrReH07RnNi910S
jw/OOzSdrC1R7ZWBwuy9tbxq7ikCGnMcSiOik5EM7h3fQAfgAL4KH9OoZekep0GzrKvXACCtKkcu
EB/wlfV0qgtvKX4E/ZrHpg1DfUo3SKEXLsaRynsgqOFkbLYw77u+VPq07kLdFIlO6wiMgpGO5OCT
0svYq7iqc+e7rZZ6YFDhVJ0pIVvzZFkyXq3Jl5kFo2/jyUbDRzojdFardP3MVj+HfIXq2xTjUGEu
XdWnXobedmaf8r4Ob3vgrIOEZulscwvMP86bro+qi60z8XKG05Ume94NERxnHuIdQg3m2TRZ0xfL
aGp+CQlm3I5QiCDgEkvnk3ehZ+tOtXO900NeUSVHo7dOrn0UfY2aNJxg7wDJG59t8xe2XkLUcixZ
8lTHATowfRVIlNYZ7Z39ujg60P2UcPOpUwrBp814YZeYnHXI2TILvQp3DqoKwPXEQVi2PgQ5b4qf
c4uXRVYq8Z/WOGXvq+A3tQtAWppP3JVcv8fdrD/X89jzndOrGeRMltBLsiyDyTiwRi0p1NJdFi8r
FPNWN6BNycrlXTJE45oDFVlxJYPaxrNZTSUQy2Xyby3EsZbMu4Ge2IpHj77eUnuC6gq5YxMbuu7E
oMNlS9q2zFJwHrtXXVtW2WRKF+1RtYpkV9Nh+lJhY2/b4H2zb6dpJUU9GUGKYW7j+zaN54d6Xka+
byMGFVbomhXJeSw3ITnVSXsgXpT1jdtGO0Gqajb7aSjHLpUrjjzNeqXpmCvi9Ltx7gxUqLzH12Vq
miXHfWtr6aveHiiy+MzMo6Ngbc+6WzavbVL4zpPywCmBjLs1yjSnuG1TfNURsvVNhtsefVlZuirZ
lQhDfbK6kBSGlInOWxonBvywaduMJOOksrTcIugmRMJ3hQgJVNtxRETIkg0zkm+brkXugXTPmVci
iHM0knY8jToT1ANjTcvOA5TXy3kTBfsRarhyykqL23BG0YQAkge8ib2vfDhlUO5z2XjakyyqAnnA
/cq+lklpndw2MzkA6KW74vUcdZnDtcvGNHRLrmNIYfniRTpJ4jy3exb7fs7pxGacLTYd+XEMUPNI
GuG0yqCgX+O8rbc7PLKDiZMbtYrh0uLUNsemmrnzcpwqWuWzCf2RWerK02mYzIeOdU7tSaq3GDi+
95/bPqzNvrTL/BVpc+58lX7qoHuxHSPSj1j2uFZuJ5AemTS06cCoEzf7bXYk5K5Px48xD00iVdSb
7bzHXUru4mlBkJWjudRnKUlqJNlC5vhQjwCJjUS4E8PB6pJlaeKLoe/FjkyjEke2ku1imqEl5I0b
71PIX2wJ0MqwkxhkiRwBOkuTE7U2PdhvK9a5YW/LMUo/WdYnF+MyleJ88wG7HHwHqEcNeQwiIkXT
dT1TWiAj0t0qPIfasbojK5re9WGreObTxT0OkYoKvJmlcCwCXAwV2UOrR7K5304Mtseu0weg27S+
VTaGovOpzEkKBlX/cCL6Ye1yvDSDOugybdGhh0tE+6VZxDlJlANqBp3J9ZSUXVIXaO5Jt5vTCC1y
Tpdm20UBWjxjiymE+RI17U6P1aOeho1By4NMj8lsyCp1iW6BTgPotYRlpGzHLAyGX82RaWkOCXEz
J8MSDBCQBhLYNe4S8bGqhasywmeLJAkQH2hjND7DcT/fLWzg85khioabqfJC712p+UO1iLaTaKWB
3sTaofFDRxcAGUs2gq8S7yNIefU0Cbk00MoAqLEnoZrtfZd09IxNLq1ySKKV3qWp40hCEJynzTq0
sgsdQ9eAOFB5o44A8Abj6yEfKQfS1wR1a8ok/cQUHiC9QQsn9A6ABcw1vEsQFefDOMNrV2UN8KFe
DB9n3EWDpD6ws2XZfI65gt7EBI0ayczalLJN5kgXifWbOGiYFF37GOHPULH054oTVdRt23yZk7l5
244dZxkmgICST65+FzdDBM24cvZpxoa1cgWyeqZwZxOZjwbjLScwg7txCyvrAqOqqg8cOnlDlgwD
b55qbB5lYSoH6EBBS6jKVBn4DZAOrs8C1cuUYwHN1Az4JwpHIKXKQn5Cy2PaQZ0DjUNePibrzK+q
mken8UKik1qHpM81X6Edg5O41MUWWKeyqHZQuxMeVns1WL01H+yW9FPhOhqWvAeeedr76ty0kQfS
RubxPKmgPwhIrGagz/UIKWNrxmNfsqQCT3PpkPlpNieV6CFrBHQxk2Re9guQ0OOcdJtsBuKyNmg3
y1gv0NNMajeoDNAhJieKQZe16GjK/QVRTSqbGDpsW1h3GnjXchhMT1dpp35ucqeGpZUVhYSSV61D
SxGHRFQfR+LRZR21rZI9VH0euJCIr5toAgSASmQbd36ry1GWakzbPWNEVDeDUHCGmgJMHFvqVHMJ
xxEXczKKPt/oEGpggXUzn7CGb/5UcbTqHY6Ja2Tb1L7O2Axgm41i2FCmQmK7K1x281kKjcsTHZFt
3mFsxi9QHQWgleMYrloXFr2nkBfGd3FfTm1eKsih+bw0ab3rLF+TC8Y3ATXL4tXHsFQpgEyk+0dl
u/42tin0p/za63VfgY84SAlb/9AlaoMYiXQjpEazHgqm2Jjs47Vfl73aSpgoEE+mOOer7sNeD9GM
854HYotYd7i5XpwXTFLeV9CTtkRfMvdUAamQbjhrrK5gCmECdJCFmrY6W5tGPVazq+luRUD2M4vc
5k6aNk7T3VCqVu+ixq9jAe1PBs25aUlB6pZA338NtZtyv87CZj5x0Lkf04EMWd0DgmW27TGVpdC0
LGqDkcoo7qyiixymZb2zYdTusEDBtWSpcWg9WZq5WhtZV7ZfCuxQTYiECQzoANSublf5bPT1k2kS
hpHV97OkBMUc2kAM8TiBiRZMu57PkvoEgDSUQe3mnbno9zoLWSiUyKYLdlDQBC6q8+aId1jqoj/n
dd581EWVA18t3OHXR6E/OYlghBGaMJYI9jT1ej7VmhX0Q4HlgUceGYM+Q+xfURZWDp7pCrQJ5nMY
xnAxTMNBU/FCgqsrouuIEEhww/pQuSk8UZ9mkClc05WbUYWzX+uEvlfqpUiMXohce9ZGjlU4H4pt
B524PTmdT72EGkNCF+GmyqdXdPz+Pn8UCGsZz624VRHoP4NAZqwcgaVZcjXZk1fUenrLXxPIP6VA
okwTAnkHbPrCa6CDHlaDnS74OXtgO7fvMi/7r1u25m2xHtL81/J+ZsXn4sT3SrkZOrLVgHAe0UoK
iDg52qp5xXLf7uJ7pQTiglIY/WJYXEmeTvHMAScYi6otSkgeMugK3Lp9sx/yKS9lsosP7O2vVUJP
Z34hDeMnhwTinRD6NEt+Lo0vVdKyZNSFz0Phb20pp69QI9yTQ71rdZbIWMjyEopgloFvqp07/fUB
fnQU8Vw+f+Eo8+LKcuCe5FN7EolPDaRvgOhXLu4HIWnMUmj7IETThHL0YlKteeKw4qotIOWquioE
iiF1vv+1Jj9Y8puQJKYpZTGBmfj3ltx0P3FbDSSne3VoTpr9dqIPzW54xWA/OOELMS/cwzg9xS2y
JAcSDz0/KAfvfq3Hj2DxQsILl4i2pmlXDYoA19qhs6ZQDRhur/bROf+wXPBYRm/98kos/wCKL4Q+
PX/m9UM1Gz/AIDKPQgwNZI8WwESY/48wVc4R1fbP3ao/V6ve/unhz/cXfmrGJ8iAlYgUsOMFItbl
XA4z9PBzyAT5aOzHHnq7r4Xyz4TAdgQAFUoww+zFXWmCle8F+J3P2UOjsvEtkhWkMnTVd/n2zuxE
vkWvCP2Zrz+X+eL2RJSmtta8Kcx0TSKyi+OLauTFf99HEgIKQaakOI1J/P11Qdo0SbBT8w02wgWj
hzKv8zSzElpRt2M214fX4gs9ofl3UJXG38l8gfZhVIsmHbTS4n1yMk5Fmzf7aRftu6kY969piH8S
zt9Je+Eg2CPXD1NHcv5p28WFvylP7JHAtPpuGmV/7C6STBVRsX5p35UPJGsydUwu3dlwi8/6Itn5
8/T4a5v/5GITChtBPElh6ydmLyKkTkw/AB2DwEdQ0HStHAzJ1uXd/4kUCrkHZqaCvnRZr5SdJljr
yFV5sRp3NnYwY0mji19LeQLcl1dJ47+kvHBSyrcSTyhuihpGfdH6KKIzoT7Ww9eprfNfi/q52f4S
9cJsI3b1trKG5MY3ddHVyp/yuYOQXML6+GtRP0NOuKJUMJ5CpklfbkR57IfElmC8kMEweT/t60sY
eLYQE6UcMxjpfeTZr0XCPtcPhuQ4ximDdSwkkicvfgabsPeqLHRhSM5sgi8tIM7e8KCPU1ehiyo1
MCXVaZoFNm6vUbwnw728w2ei0xcQ0Ha6nwU0G/Kw8ZvORteTGN9aQUa5lmj/azV/LoukCAHkxIS8
SOCh8pyXoqE5FNXZ3PCMbhbosj84M7xi0Z/5C+Dnv0U9WfyZRe08WR5GEKWGSi5ukbbqs3m++rVC
P5VCYsYJFUkKDPZ7KZ5FPU6Uhhzbr9CLvXMj9Lum7hXf/0n+SfgzKS/NhmHIvaYgRWN/00f2YkrZ
7f9MkRfm0nYNiLY1yZceQTtoEUGmA0wPG2KXVzLbT53gmTYvfB3cwsLqB2hT6zML3UdD3vnFZSwt
/kcq8ReOvcD2WgVtaZLH6xE6/bCEMJzUUMz/WsrP7wa4IqOUEh4/ecgzP3OuHcu+7WlORwELHxYm
ohQ2Ol6x2c/97C8pL/yMOmjwTdDnyWMsDo7od92Av9RufqVofk3MC0fjYh083TTNHdy/Wu4AXLO2
615BAfKUc3+AHPDoVOCYww7rCzFlV/YpjXQHrIPvfd5dbztcbKdJZm9nI6d3pJbQ8chZ8VTYQnJU
ssmWbDiaM5ThvD4ZM/N2emtg2PbKyX6K/PzZyV6EQSihq4VKAhsTV9tuy+eb8thl9XuyXwpYdrls
9+krcfetZvmVLV5Eg6nbGAkPtlhPQjFtMowSCrijOklyfkNzX9TXpZHbOT6tX1H2yco/SIa9YwTN
Gkg8+AUPI9SyDdY3RU6Xw2LPDf4UK5zDkhsM2eJXYhH91LOeCXtyiWdhAkMW6FQN6VNKhd71DG3I
W5qJ0ycezc+aY3mJtgIfXrtP/BTjv9LxRTHnbT/XduOwFXokRkaw5yK7MZvOuz2V6VW6gnehQcIU
5NRfpCcmhxWsV6z8U3x4pvjT82eK1xtsiKWw85fH6WIvaIrmi9H0X34NQj+3LjhuCgvhFLOnq34m
ZPOctCHtuyJWcy5qCJk+lgusOP9azDeX+NGcf8l5ER4bbG/AZASUCdmc29v0Ay6G/X+Sdl1Lkus6
8osUIW9eJUoq095N97woxsp7r6/fZN+NMxJLW7xzNuZtOqIgkCAIAonEYJs36o/Q1Yn+nB8BsrpL
SeGYbvybd1jk/cX8I585LMoiCUa/BPRtbp5Q/LNs0SmRCgsPqRt8dKGt3fXv4jNQKERzgu/dbfXL
eJAEmxeucdZbZ66WOUD9MRHxHely7I0voVg7DS+02D8y6BDQLNFAklGlH7HaVNNSWkmKRIto9kAM
vMpMOyEBGZzBRZ0hCu3ai5A8lY7XN3n3erZkvHVFGJLOBr8qUvIhcOrYY4DpqwrosmMELGa4yBxr
2t3MlSDGmIpenENDgaBQ+KKMCYDXH9c12RegmTrtZ0JCh7GWOZyyxBIE5AUq7airi9cqf5/lw2MW
PVOGglSfIRsms0nABkk1KvsWsZ6ro+UtB8tR/PghQII7JAEnpt3bGku0aI7dwpOd9dhl2Om6lpcI
n0XDR0DQ2SYKXEB+HMfe5Dzt9kwcV7Oo6vS4mSazeFoF1PRQQ5ZR10So8zuAFf0xa9zre3SZJqUL
KCGbJ5uqrOPf1srVARVXKw4yN7idSGtX9/mt5Wi+5OpfBJJwFlDaXUHk9DQVnW6KKDJaTdHSCajL
IxuQkYEspD7VKRIe3UG5jY/Ft/EG4JLu1SLi03U190zR+iNXYhxGkKMWMfeSRQoBtcw5I2au8lZy
7z5H/heKITmKhDNzn0dBDGTTiPuc+ovsZ4oo6XG+Dd3BVvz0wXqkS6qmDj+fvisY2VgdiWdNk9lz
FkSZauYZAu0A8O2+/t0CLp3KgM9rd7khcbZwdyVNDW9lQEsVoEO39rJYyKnEEexSFEZbAiDJyI7X
9+oyl05NciWCMRIBYHk1DhAFA1biRGkBQHJWII2pfx8H4dBG86EJ+hcAUIEdCR4aUX/No/oBKMJD
vMwZ2o6ME6DKz2kjkXzoCfqvOK/O62tgiIw16QuQz02CNVBiQSeBlQ9HPawaj7MONDhib/s/62CI
jEE1cjQJS49bTrnXT9NRwvVjHuMbHUGT8lr4vEtVolt3TR7jCrq6icckQ3Qh+0iItyf1JLrLsXhO
npW7yQnu68Eunjqnew3ueEkQ3orSpVjdtYChFoMoYcv71HLErnJGM+Zcd7t5T8s0dcVE/56Ehd3K
KNKlAw4RMlKcT/N37k6H4JA89fd8P3fpvGWJViV1FDFUVEGYeHBuLHnUcyAcm+k514HpKEvAjjjn
ZEcI8iumgv5F0USekVmzTE5rLYvQrGdpamW3Imr9SpAi7sxqkbd2PFl0/1b7I+apEcRpD4y0Ewru
6OpOidZDNyIRvJotOebipSS3PF4Veed5Jsvo2rQ0XVNQW2MTcz16MbqssgI41eW9eNGdST0Ibnei
T1Flsst7IOht+TyeeVfVpVPdCGbTcuUMeO+SjxppOnTbTXJw6DTg5IMR79JxPqpN9uv6cd9ZYnSo
apahYy9pRLNdYgCegNeVm4AAeog9fNSFzkau2rku5fKMyxspzEYqxqgGOX1BCNoPQ37KtLM83GcS
ME+Z3XQqz26oy9i6lK04qvTKbtA9GxqFDHGajRegFzmtHxyzc3mUifid99rcOeFbaTT6WEkL5SDW
1PxT2kDCc+ENB+VRchpbPggv19dxxzxgkjqCJkk1NdRutqLawsqEoaLruMBVxvdV+yKFtadloR1m
E+cmuPSO0GsljLlzga0M5boeAxKPCJwUuxsK3kZR67rYqJUI5s4dJGD18qxE9enYZnjV9U8Jyf3U
CY+GD+wxOj796wu4a+5/BLKVr3EM5j4ohtxNTH8svpfmMeyer4vgLBtt/V6bA1qtjGxqkFlXIwCX
hcQBJPG6hJ0H8WZnPjNtK4ubjFkqAnnM3T5yFq87ogEU/Vdea9fA13uJZ76YvT04lt8cZk8keP8I
j7oHdLszfFz/lJ2oafspjP+YgbqtRECecNTiu/Cg+81RfqP5HcMV31siOWgDe2zwLhIeeICOnbSd
rJmyqtPHChy1xsjuoqpqgeASgHmze1d15F/h5OROMCBtiF41zUnR6Ip2Gee6zns2hLZ5REYIfUWg
PLYbrOqdPimtLJC0iG05PM7Sr2T46wI3zriJGp6oo/gM7MNWRrT0UjtUBbCJqMgomZsB5n5dC4mu
DnP2NiKoE10ZUWoa8hShp8yVH7MXlDJ8HD0nxjuWBif8V+zenbqRx+xWkJVo5hTS2O287kZ1mvt8
cgC0LX3BrQ5IDrponsrc9Lk/KxVH150d24hmrp+kzQC6tACTKaXHJTia6IhMNc6O7VxxaxkW48qm
cIi1NgEcIRXQiZFWktOl1tOiVG+gFzjPuYpWOY27iXST/u9NxNN2u4kgX2jUMoPU7Ca+iw/LwSQo
qj8Gdk748eXOO3ptlQr7NEjbUBr6HNLa2S6/FTfNUTpERD1aT+JzT1Sv+xqdYy9wOZa641FNNMaL
lqKhOItH/FbJLgI4x0C7rivdiyfT1530JNwJ6ApwEI25+rny1b9Og8CbIAlmyqDIwBOXOX6DJsdK
haNPzOJn35XHUfpdWAInkr5UayuEOYCDbgrTFPYaSoemH6J82Fdfrq8cTwJz5MbMmsACAglibaC3
j1ZCOXtzebK2OjAnKzbQ/6sHWKg6yslYWl6aW3aNFt7riuzki7Zy6HesnBUILAapEXuBSPeLlz3Q
BIf6Uf5Q35tHATl2njjewjEhHTre5iWuFZOUqte+pYfQbUQbfUiR5AwO3va/LTBEnBbOZUp/dXuY
t0oydh5qtdGUJaSm6KazoxiI8WAs7WQYCpQxZY5x7K+pZcjIkwJGr7NZsXrCBRRlQ0CmH+BT6f34
a0Cy30lrd7g42++8p81OqIAEHF5V6FoRcY4/UcSrPYzmLCuBIhYIWFZeZAfQ9/tY9ubbzBORq7/p
3MVN3iRHJPJBGW5TkxPO7uq7ls9sqqnW4A8J8XIdHWAkIR+9vz2ChJvBLdzYs4qb60a7t51recx2
Gn1tVSOwa4D8hJqrNrWbZNGpj/SQGGLFCUr2LHYtjAnWU1MuAVeDcl393oaKrfOgnjxtmPutmaxF
rkW8xXMRNBzxh1m96NV7knBi2309TDh7iq6QPoFdKyNJ4nHom1wB1hlwVbW/ma2I43b3XBYa+VEv
Q+ZZvUCjNPmEDr4BT2wR+VmSTmp7KlIBVAaaxEtz7xQiFWTTNWrvqKtYFuOAtTQSxKbQcBUfRxeI
lMyv3eEGaQyA873U0Z+T751t+YUL1psazx5+6psGAIxPwREHglESFV25SD+No5iP82LCccajO4To
e56tWzWaiW7GaKV8TZqHqTmHiLyuG//OPm7kMoetUNS8kuYS5EpGhG7fs9L8PTgC2M+VZszxKkGw
EAoa3sJd6kX5S7V8DTX/uhI7MfJWBnOqgG+rZpAICES+nZ3hRiHSISHyaAeH8liSMnV479M9J7XR
ijlmUhQriWZCq+mH6CxEO5eoWg/OSFD5a/z+wFHwMn6Egoh0UCZTJENhDVTM0S6kmWLuvk9ecFKQ
5LJVAN7QWO3zVNu1CFTLJHCiKSgXMPsFxgyx1cCzg8w4WnaHtyZ/u67MjoeycH9IJhC7eBR+JppX
rmOOo24yxcIk0gRYovYWZB9d/pChU/+6nD1F1nKYLcpC9BhXPRSRpY9+SZxWa/5/Ej7dykoTSvZV
GBY0QfPvqyWE31R1Sjgydl7PcAcSNkKHg0I6iVEjmM0R7Yi4jpveUTztYLWOgs7X7+JR9OoXhFqV
Ez5bP6+v3c6JAo0VBR3rOmD2ElvezuagCc1lCN3Jk7xFIZV6oG0fM0Sq6F7AHfkq8GReenzIpPlH
WDn49Vhsf5svJVqFcDeCx82ZXYlkpC8dBQxmbzpqC4kNTcsDN96hzn3rerdiqR2tdrFG81aXtapA
UyPfFC910bze2cZXCm5SfmV++uVfrC1WFOVoUzIV8MFuBSKRVlgReFgIXdvWLh+Hc+y3hOJX1UP8
rHMeSZfnAIDmlTjqW1b6gcVVGAewH4KZQA9622hqBAdpGvac0GYncFRFoMZUqKQgXlKZW1SOJVDU
yFroJsfhWDsByQ0nGI+RBx4A0Eogqzukdm3aYW8Xr/X3DB6M9wlUF3Yv15/A7GWrL7hfRRXvAKKf
aI4XHYcqCZ5lr/OFj/I7Zyf3lnYtjnnugC9qSiZJD93leXZMv/KmQwumvt6LncVBM+kJKVNuluQy
kU1JhcBIKCLwN1BlZe9suc+LsTJSl5aSF9I68SnwQKZB0FLPCcIu95SRxdwGJrjfYjWELNoqKNgI
xkFO4lreeGugQ8Wwq++9Z9qNSRI7JRb4RHjH82KJ6QcYogVVJRSPLUbZpDCkQgi01F3AP5cB/p/w
qosX99GnBBUUYrhfAeRhNnEJ1SAJcwtdFsKELhxQXkwpaDLAcWBwck90sTbWCSXQl4iDj6uc9tJt
T2IdlwbgHADkF3XkGn38OgX5ERiLBy1T0CgsvXDMc1eegeKAgaBBMmQmLIrrWpOQdEpd1cfLsTZJ
9dM4xKfpYLkBSCRdlGwlt/Sy1LZU8tctVFBWlURRQs8R4LciIzxAabqwWiyrrsQlCCmbiaA0nvNO
/KV9oAdAQcxuahYoTj5xWivvtrT5KERllrmtu5S2AYxPdZDvZ1AtuiMZ/NBr0L3sX1/Yi4sKqq1l
sjYZgFhAb8C00ct+ZC52Z56p6V8Xsrd5BshpDRM9suhuYlKGQmNFnQ5KUNcqBjAiGEXnhE12q+DL
7FZqIycLqq/XRV6eBLSpQyJyeAaq4GybYtwtMrrcsZZWKB7mqLA182MA70Wfv18XtLdpa0HMAip1
2ghZ3mPThNAB9ZKjmhxV9rYIMQSoynUNj0c2finEQY7bChKi7n3R7tv6toueryuxu1orEYwSS1SD
ciBIMkDkRbLkqo1zYJud8SjqPBdFzwrrONbaUFtZGbkyDGo7IkpxAymp32PQ0p86Vfnoqw7lgFKf
QRjZPGnTkHnXVeStInOGB+Q/0tqCXEG+STKQnM1fqvTn/08GE9+G0gD2UAHLqEjFUyFrpIziN1B3
chzFrsn92S2NOU7dELcW6L3Qsay8BAKwqA2vEZEngQnrAqXucl3CYkXtx9A+JHhy/IuVoq8AJCoQ
SrEvgVySQH47QcCCDrlJOxpyDkJf3oPj0qwRgksWSLxwFaLnm1moEbBTLRdB39foP6b5PUBLE5oo
SDD/bYstDBpd+jRYlGm3MHsZ6rJSAACKHrE0LcHHBxRrHCju9SX77DDdnpytFGV7cpKBnhs4GzeR
bVFwVeA+E2epkdtE+5ToApiMfsooe57ckkSe4fTBrYoO8Jm3d5cJA0Zdaj2rI7wAjBMNeZi79UjC
Q+EFpLNz0CzfzCQnkcuNhC9dBlUcGWNdtkwdbbFbeToYAkPQXOa4F0d3eqmd8jU+Z6jag+6BLKjG
RNAYD/DCyThmevli/VT1j2jGMTblZIKXNqINJGhtJrGbIhsTPBhueZRc2ZZFm9e1SX3ExS4DE41X
h4GX8mfEvFrcRhAqY1ogUc1/j50/NB+W9UtXS7fuIjJKDThXVI6Wl64R67sSyZhvWRXgKEji3AVX
a6iArkqPbLN6vm6+ly5lK4Sx3j6MjREA5tyNG2UEm0j8kqb123UZ+4roAKugRK8gDN4aSk8LNrGU
5u4gPILXxLO0F1n6dl3GzjOCKvJHCKNIXYIvvNIgpHdaMB90x/qUEJBxCIAAjKRBB01PRCLaySkE
Yuu6cJ6CzMkT8I5SszHLXUr3F4zfrKQkRmP9K3v4oyFz3vLITEDHAQ0nVFvBAVrHr13Au8R4qjAn
q7SyvpBCqAI+3ts4iB2tAj2W6F1fMPorl6fpjypMtGGWY455BVBFBtwyVlsSln4CVhykiTill8/L
5JooJsAAY0Q05jNE0adseG794TB6+QN45//+Ibu1QCbMmEG006C/MHfzt/5b8yL+ps0xNO0ieu1x
9CxfcXI8ojWHn1Hl7BobelSCooH2D01khSaD0eSXKYN9CUCt67v2+Zq7spYaE3+AuK8ZFwUatq4Z
OclRrZ3pCBJ410IqZsapG/3w1J1if/bSwREP5h0yFHfGLTr3PnJiHUvOBc9Tm3EsepwWuZpAbWkA
56/hCZRPuOQwWuzfqzq8Pl6Y1qX7MpMsDtQCTEKjE9/R7F1wnB8yFGtKAKl47Ai7/viPMDYZUStR
lWghOrniqlUrIkydYjhTFPS86/vy8QdrXQlijmA39vnSgJvOBaMiaeL0JgfeR5mcpj/U3cI57zyt
mENY6HIMmjcIi5bFF/tb0cg5prAfhiGZjPlQCCkxPWV7yUyqXlsocQHPd5xuIsf4HrtWbuenEjiw
AbkyxQFEAN37Mcn8xkHHX+vwzPGyyEfDktU3MM5TqTFLpZzwDcLBeO7fop/DsSCN4GihLd1lb82b
4Ms3yy0aMwrbfOItwb6hrsQzW0qhyqVkQLzqd8e8cgD/Iy0RfOst+A7Od3LdG+wa0Eoas6dth0xX
PUKaHmUHHc6mlpGbax9KEZzQ06/rwqR9aaBHQAJGxDIzb4YJ3ISxrOJcZDcymAkwT8TJD+VT64Ru
8FNBahSlixN1ra3k8Nqudm0L8BikKyRZuqQEyupICMDWg0MJgrbGnojqqL9qx7rr7PS4+Ag6/ehu
udN8irYSz5nTO9PH9QXYtS08yuRP+6K5yq19g6Sw0Rr4O4S8oiM7ulND9fo1deAeDiASqez8CG6p
g3iQ79AYBir06x9w2Y6IVV9/ALPf6RCBVlfEB8gomrjqaSGVlz4Kbv4+vtc3Ihnv/wvAF91W9sZZ
C2XuVLBZi4s6Q2gT5d6UW2dZFN6SoDuLigl3Jd+3SG3ZQW/daEqn3V5Xee96QdsgpV5QEbvqTEgp
a0kUllGNWzVG6yVYlhOEj9PhupDLOhhdVxBigBGDFl/Z5HBUKIIYCUj1gaYp8+JD/cl+Jv/IQWpM
MByFjwTY88aUxwjNKCgQXZRHUZ4BmbTQYlE/e+AKEp5ewtsBGLoPUBl98BzFTrCHfgIFvcmYhIXm
NObogvETw4pmdPjF2XOTfjMXMFvHixuLAscj7ej12biAdlkcE11k3G8pzF2lBBBUdm964CkYRsLZ
KxrgMOa4kcAcwjFPYmVq8ORNjvEhz0jtm6QBWqnICDwPzzJ40pgTpw6xmQ8tMgt6LD8Ns/Bd6dCn
Llp0mBIYs6vkXBflD0vHI7RKbtRY5dj/ZUOWqW3UZU6fUSylMHY0gUJoj7VyQxmUqMs1f6Kv4bfq
NU7oyYfoFy+XsW8yhvK/O8lmiMolwZiKAuuc6Ys7JoITpP15Blu8EPPiBo7RsA/7cRKbSO0hCrMj
SPA64OWYtg5mQRD19yc0DFjo6iydmpKg0mcg5R9gcBguGt4x2XME69X+vN5XKQZDy8BHqmC128bW
/aj6BPCrDwAH2cU3BQx+XCLEHQe3kcg4uKISVF2m5pwD9RSBpc2wvMasOaeGJ4XuwEqvSpPGZJkg
Re4UV8M8M7TOO73JCdP3LumNMvQzVmLqzEiVVMDyoWdzAOO7U90nZDBs40zjwdq33OWk/xh+A1t4
Hl77+8jFNLieZ7m7ysJuESygXmSyNalBDnsR84JoW8lTBiCXXg9OERmcVMCu0VqyBkiZjLbbT3j2
Ste5KyrRyiFl0WNbALW2IDxdd3V7EgBUM1FCRLZLM5inntEbGD5mYNOWUDtmo+DHMbkuYS9cRbn1
jwh5u2GmleOZSu2iQUSDIrNd31ruDzS2u/E973Dx1GEsPS9Q9tUzui0LyJhl0Bs5acCjx9j1lxK2
REQpFLAWtqDWhNWIWUg0WiHCfXCyvNr5TEwCid/fJGfFCVDCztF882+sTpLR8InEJGrNLA1V3OVV
VyR4mKd1awtgJg5yE4yfDWfL9oxbUtC/CsA/Zb9lLiQsW42ZX9BP0xfSY1IxWEaCkAvx3vP+azHM
tdMmOd4xCcSYt4b9lb64Q/toEqAsHiq3PnZ+D7GcE8UwFwMohrvuj1A0z26t0SiEbAH5/mdu45R/
Q+v2KSD6DX0+gqXcfZjAYe13LmAeDtoUMZ7QHw8VSfHk8a+fC6odG2OsP4Q5eZjttSRyig8Z0M+F
yVFIV0XgH+VFF7snQjHQN2WBpxmNRVt9rakfwNAPMUWsl88xtvEOY9149IvUIi6UwagIYBF0mAxL
DTDH0iK3c4USswHO5zh0tBlL14I5f3waiw9BSnkxy86LAaR9/0hkU2FFaUxBYUGi6oeH8RaPf7zR
dC878RaQoxqbDMMIDnkZMFHIzcvuQxp0N0zm53Loj4Ic3IzZTIS24Sm3FxGulWNcZptrIwaH4UWS
HJsjkDJe6iugylAP/9KlrNaR8ZiCHEdDIUJUj0as5cWSXvTg8bql7z0pcVFS7ilDMVSTpUiukxQB
SImHyOApnnVOPOtOJ8bXwVUcpGh+YZ7nLe8i2CsdQSaaiPAewTFj0RxSI/VqGwL0MDoFgvgaPdzA
4mmPM0Gzg4eJiifegd696NYimaNWCZhUYAHL7mbH6GfvD+fem8F3igOBWgTvKuAqyLxRSisa0jGB
NP2r7mP+bIqxVY75gXYw9GD2iG7JeAi/XN/JvYthrSFzMYRjJIYT6t2u1IMDf/g29x9TJXJun90I
by2FuRcUdc7QXAdzwfymo3KDkO5MHyPprWovp+HceovTH8dnAbw7xa3+xE957fnM1QewaNxuxHh0
IYeas/zVAv1I2umcWHlfAmBGyDpo6PdkbqGw7WbgnaBip/8s0t9JycPK8wQwt4tkxn2WdWkGZFb3
Q+iT09BW3nVjuGwOxFUK6lRwb1IYAUrE26slrBZhXioEW5QlLAMp/osJUkR3ORRnTGCgRH6gXk/9
CuMBrkveM8OVYDb+WuZANTNake4C1VGy20wTbZlX59mLTlAMwPRtOrdbUukKr2JvjBSQzQIcn+4w
gcPXfKqmH6W40Kl0vHXc2Su0v4CKgeIXQNDM7JWlp03TJRgrOD4io+vB5sl0wJyuDClIxzplp9Cb
OWH/nkveyGRumBr9lVqMGbRudNRP2jl51h/QgkDrHZR6cT7ooLoeHR766DLmQewFVDZSuyK60Fhc
dq4q1YLsJtgMwrQHerc/iqWIUWulYyTqoZomUlf6lxpTMv7WYLZymb3Mm1iL+hoUZJhg6ZiYFSwC
ia6S60J4ylGrXRmMEMuzjoHnKiknjGrN++WpHEDlWwNXk5ZtZPeVcA+1D1Ud8naTXtLb8Av6AXMK
Xi24JkBDt6L1RpzVZAAlVId8RneUwbW9nLuD5tPbR//OA0nspDBw5oFMxMwDUb9sItH0ucZ8J7Ch
qRWOvux0soNeSQwO93uCaZcgSMKUYPf68u6Y7FYos4kocmlRMWF+ZuehtWoi/QIQTumDdsGy0d2E
MX93sp3f8671S2ezFctsqz6XhSWimxudgzkG/qiLE2vzZC9mzith0xub3cX1qjLxQ5lqGuaTWgCW
ncJDE4FSocNgGuDs0S6W3mMy9X12mA+mYzxz4ef7ooFfwLsSsxcM+veV7WIO5liaBXjLWrfH0FLS
PAAKSNNic424yXzoTmCmBup3INEjN1TbX+E/wpmooshE1Jcot15YOxhoMaITlhTf6x/Jm+hNfnpD
IfchMDEz58DuBGx0a/8IZi4wqQMy1aTwouCr5HUPy0F9oQQW41G2q1veE4ma5+Xu/iOMpSkOMg1U
7WD0IoY0eRqIJAaJC2G+fBRtFGKJKpo2njqMlwev71LDjxvtXT0XvlG390qZ/tBa8zTUQJgOyjFP
qowT0+wfUFRRkEgSQfj7WdtbGdFQGQrg9SjTZ8f6bvyqfU8+sWkTxrsEA0pWlRPc8Wqxu7aD3BUo
/ugUFhacVugJoMwSDDeWTyNg22r9osW/OZ5n93SshDAHU1oSEwPuwOgV5ySz8N5sfetJuc1E+z/s
Gcm5iZ0Qbxk0XfJAlPtGuhLOHE09bMJZnUFlOLwPhBI+AHtoZ9/o0+lf1YwM9NtIGLFh/WegwNYR
hKXSBCN1siCjwkTs3zp8QO6D96typd+K04InhBfN7WmoYdQLJhhIlGGFbUuXo1lsMFibDjCpv6mA
XQBY6Em/OydyA4fLdrdzDtfS2JpDLYiGkv9HmuQpKO0s54CEn11TIWbmhITXAXcp0KTEpEgWowFO
ArfWdknT3MCYM31KXbkCblKeSdtGr9ct9DL0MPHY1TBpQoaDkdnaYpwg2ArmMkG+wPzs6ey98YZP
s7zTL7SVwxyEKAvBYa0oiRvJ8tdcEW1kko5BVeL2N/2hbF+0Kb0RTRMMOZjil88xr/S3oyhtFFfQ
7IaSlfVpSisXY+WzkuKYU0WH/02aqf9FzmcHTfbZkP6PHCagEvvRFFJNiiGnO37ye/n/4ffiRRc7
xgGFTBOAUwzVkw3mCsKORloGonc3iE95Y6GcwCs8X3pIqso/Eth7Z1AtNZhAY+wKONk2sEJv3azf
KKY5cF5le3sDxw/rkzFUCQCZrZ3HYlCJSqklbh/IDfyk6RVZgPeElb+2luwWQo8Z81b0YNYjR/KO
B4F+K9FMBNGjtyyZQhUzK/VK9gJ1QQc1ZhY7YYAOzMJAa4gmdLNtNZHoq5hf5U8WGMHG2JRJbwQh
5yLcW3E68AVJenRhXTQSFXOTqDFuJhdjRFUnEwvRGYfm1JkCrxLBk8ScxwzzKlFcBWlUOBsOneCw
lLKd8ShfLq8/rK4EXIwG1wj6YyZZUVkJflowQKYkvoAPwqnMzoulB9l4NgceWfRltpVSHoOiBLM2
ZMhjZBVpMKGNDUaE0RHKWzLFCwGmoHOGRetuzbYA1WWFLAPmkGmc8HvnJG4kM6/wpRflAK3KqdtO
96mu2uHAc150N7YR4FY35iLAjMrR6AcTzmtGwRCkuY1yNpvbOez9v74OQD9hmDiE9DSqzHFQOyOp
B7VO4b2mm9Y3jzQz3nH7+3esj5JTK5Ks4HqD59geeAujQqve6tDmrIBHpslJqt6I0sTZl52w0tyI
YfxKKuelpPaYXZUAlxD8LkgnOJgFbYDtLv+ovv4OBS4pA08zZgGR54wU0OyDZKv4UPJbWf7VyRxA
wk7+1kQjPnhJ6PRKsHEylh5nra4tuoQW2N623oeH4j5Cs+/gYgKF5eAB8l9wg+yppWOoqwRKHlR8
WZLTYQkxdT6AyFlVbbm7H+QP1eIl+/fOkY7sHLJmmowiJWMVAdKFugR8tCue4kNB2tf8NbxF5t2v
7NBpn4FZ48202TtXePyDz0KWARs0mN3KAqHQpQqz6CoZuf3KX/rQ7gGklXgkYbuqmWgnQk8TlGMv
62TKDEGfMR8uxEOgDWY7mjmVn8sdshACI+ywNEBc0W64PVK11LYwlxYkKvXkW6HsJqL5IKb9w3UH
sSdGlakZgJ8JUSkjRpZbVcvGEAkG69RYhzx+a/6FJmjZtQClhhMHdTUT2PTomNTB1xgQs5LPhWyA
w7p7yAKV0wi9o8laDBvNh6pUakUCTZLQneuzUDwkCu+kUr+89dt40P5RhYUO9SJmGM8aVOmBhGoz
pLbCl3R8afrMKeTs3BtfDeWmDAAblaRj2accxMul1W3FM9dGFtSxBYNDAkp6DESQlI88jPhO/AQR
dLQivBGOEJs3MIMuKyQhVlGIG4iCwayYbiWATj46oH/iQ/D+2vo20hiFpkmT28wEQ1FbvRVygCHm
t0oXkutCdleNDhoAlh/RL0uNkcjjqM89ZrwHyKBV2jnMOZa3cy8hwBMlRHi4+zB0nAkYzEbQEvDz
Q41T7yrIszoFTOMoPVKi6v5FtuvI5r/Q9/RCqhf8pwAo07rL1kOUk2ItcQgyq1IbbGEB79f84/rK
7UCQP3ud6TAIhGDgbNmKwGSQuVdy0MQFt4GPAFayh9TRJOQBwBSNVKu1IPcw3MZkSZDlDd9j7gCM
HSWho44sEhCzCDqZK3+aW6QoMAYcYLUJlZ1nQ504T4Y9CcDuKJ/URKCYZCRIo1SoKbV4qer1g5JP
PSagS8vh+lLuJMrR/L4Sw1xNRh2IamFCDEUpVJKNxNGdfhQxehKZ+bMRcqF+e1YJiYgnUGaBWbJ+
V8xlOZcpnVRDJiJ+q9EaMRxq8smc6SCJeubDC/dlUliSjCSOBQqFrcEE2lgaUovW3tGR3tFRvLwI
aMsQHB21aMCbgYcy7dhTOJfY7hb+kcoyOxugSQoMqwZ6J4nwtPN6k9eHfRlYYPeAZ6FpcTTAslnx
Pks7Q5vAplmkg+V0WrgQTBv/Vsb1Y503XBJzeq6Ye2YjjjGWGSPZMPge9IGqb70XyEyhz5X29dJR
aO3fP1K3ujF7VmY9+NpUUCS1CiAs2cuYDoeyqzgvkZ3rea0Sm3wwpGgwcoOu4Hynt/dV/b3reDiy
PRkWQHgy2EmAuWTLp13TGrlsIWYSQ0BCq8YGEskxNV5Ffe8sq4hkNLgejU4iZoImvKfCIgbb6eec
Zbm1pc4eABSm7aZVhX6jEJxx193Hjv1tJNITsMp2IUAThNiYNKKnLfgdf7TTY5d8ESYu++nOEm4E
0b+vBLVFUqjBUFPiquVd8qafgAljFJUnPdG+IrTU1m7mTzxatZ0nkLURS/VfiUU+c1aMKbOI/nUg
IjoHY3sEESm8pa3+WBa3f8YMVkwmIteXlSuXcf49elzEOF0somSOOtutgSabiEhPuj0SzF4YYxv0
+vz06Y7DQmuhaAIjB1qUi+fXBEIprRWgEEJmv1xGSEqHp+u6cWSw+ZO6wJUe9wgPsvFL1D3PAa8H
enfxcKYVUO7RlDYL9dPUTkoTAfC+1o0XZ4mJbN5ERD5OzuJ2i63CF4/Hf4NTo41Z/4hl8X64XbI6
00EJpqiNnXemLVWJbSwix2HtBT8bOUzwY411Bgpv8H6hQic6qqMdytE17sTjdI5fjVfNF0mOyQiv
7SGF5ZzF7/GX6zu4dxbXijLR8Vj0ChqZoWiT3qhL5mPyrA0Pyol/dlL5dD1xqeEIYhoI20epjuFY
6wb0HHDgx6fwZDj5zeQOTzHAcdc12sFLb2Ux51yuVElrZMiidHyiI5HmPjy1wLY8daK9PJY3BkAu
UkI65G6df/O4AeKE0pxgwp6ms48bq5/SGXNfQkBdBqIBZWweddR5P6vKnvXC0ZX6DuYSp6yDlLwO
iB5EQ1uftoRoNFu6lkIxYDeaW3k0bC5GRGAYKo20jvXQnFISuCUv1twJHzaSqWtYedNJQ3JiKQPs
qJffNQ/lo3lU4dD0Aa6MB4rdMdKNLObCmNpFL3PDQofQEHphIaCYHbumwSMC5C0mYzhTjfHUrWiE
btkLdmJ+j6TXDrTjxvzS82ZO7vm1jUr0W1bLF4btlAooBrgWZlqknaf+opjwwOtBb44hQGJkAwzP
RdLQ03xhLmBHpcZCS5+MVEmT61boYS5Afg2g5A4eVLyx9PKTkjsk3MOwcz/QrDqttILIEbmkrZZD
Mi/SJIA0rj8hEGvoqzV1MbIEPKAzyiV2dqgLoN6Db5xjsRPKbOQyxlmNjRKFC/RsiKY4mBoffWjv
lNFFcLXW1mZXlIniiHb6zKuw7W4sEIoorwGYAJwUE1ZL1WKNg9ZihmbkiCfVmWIQHQLUAupz/Kfi
DI98l3dZC0MCXkfHDmradHOZ89EU4VwNgxV9FmQpF4Xit0d+RLEXk27kMAeExqOY+wU5tFs4OA2g
Gqxt/YZCLjRHAmbH5yVb9x57G5GMxY5a9D/cfdmO48iS5a8E6mVmgGE192XQt4EktYZCEYo1lxdC
oVByp5POnY15nC+bH5vjilSVSKmCmSUBhenbjdudGZFu7k5zczPzY8ciz4sgkiEErlmNdPKo+qbB
WrA8tbcovpok08F6q8GV9r5iWdUujpDuAmzK6qIznBVnHOEVgBUS/V2tOfiCvfiI83KvAtLFBW1t
7o7l0EQiZITrKolMddOM8MwWjuPpUGrstLIiXaqg/AaJg374HthGnCc+xFbXuxLFcYrSBndHjelY
0SNK2YbgF6csAhpewC8EuZ12xG+XVGqlyB56yPFIlEnppB7SmOPmRXi/AawMIFr04TrOtZRuTuxc
1Nwd1tS1hIX7Jb2NJy5Sw2a5YMj8JUjaAHWbiKbIodSUTuLaKp+zEu7A37BDh3PpqZFTiFIqGrGH
spH6pt34K+UmvCOWiNJ++zGday/o3LJIB67mU8bvUGhPl3I15gy7oojji3QuCJvGeKOFPeKEoZTk
gKD+mxLaraMI067YIanG7pseora0XuQmuGm+RF9U0AILy2CCNMbHu3rKGzhYn9rzmQO+APw05cE9
VhdmphtmmCDTVA7ke07gzTt61G8hW9m8CoqWnQnwGpTOAuZ6R2c4k6wndfzCDqWKQoHREGr59KH8
U4H7BAEEhWpO6zIr+yW/AQScsfPqo3ZajqMVeUOa108HC9VOG7wDob0b01D9pLV1bGrtgN5ZQYN4
MOZqkRlYNRitLd5GEDJ0V57ytw4/ZO/acp0YheAiFiql/igOkRxKbyWutOwiMXV3sJPtkN70bq8I
Hkrsgp0UlAhg+kDiMHuQABtCq4Q7w0pH4NCtzCgF5lUdf6ywJzcXYHvw4iBDigfJ3onkAjfPNLxP
wST5T/Xcu6azDbs0QYNvgd5iwOqcCirx1oYkFQICJLT72Wa80NMkZeJYAZQum96CfxHXkjJPt860
BiEDvY4zRAd5MK0zE/wq4qs7kEs6YeYRPIMcEfEHOHT7jmZZpXURFjg8TlJYabKUPHvACpzyDMAp
CVg4amd41mCm61s2CscpQqrgtkSy21FH4GXD/azs6M/b5+az/Dm0jCF0AHNYew50R2jPHeFj8BsJ
oc1MXvrif81wvQRL/0W6rl9yK1nyQ3nTU29lEIhnTTybInA+Uh09MRxXhkAX1Jn4nMW0xpmUEqse
M4+ADKkqu5GOF/iHvH5GRwGoFl21sasKmMGbsbeoH4ul9Lmasgx7MBdC095ECQqOk2k9CKwaEt6z
7G2mg5XBgPAclc7FmnHBPDljVDREz+3UmxvIhhDXbMCX8jx0aE6qE94wcGhwRkFw3wNIZE6RUhmY
ybH97K7aUYAusHj8RFPdGWP6k2/qb95kKD46UXtmqIdCewsmuVq2oQah/H054pCF116DbfEQTpzA
dJbJuBxn6Pm+iKfGm7stABQPHgfTJadU+nAOvQwQ3waoUnaIh9SMeq3C7Wxn5Uy+i2/jMbWGO9Ce
Ss901szmcxD5uqHEowUP9VDOTm/0a3SYnDnP2gKVdwaY7dSRgwzCRMJ1x9Izg2mLk6vF+7oONi8Y
qD5sENwURVbYjjeuN8Ga8ZmGgqUt3TXw66Z/rzuDDu8p4896Gf8hsecDCrKLzJgGiY08cZ/4sWDW
M+pbjmcKCgu+J8FEGuJbPGk2AIwEdERAeggt4rubbGcREJcVhOKNbMI+KtDjORrasWqZ9HUojti9
0fathgIyHhSV7XBgvQvOFjIQPLc4uGhk/l2YyJYRIMWNOC37xmj8QtO/FdAdyGrm0aM7o4BaD6kx
k/DBDPoJWz+uvKjhYScbYZYX9cjJr3MQsyHbIKZm6iz89svApX7qijtYc79Su8JbL18UWHM5wXPC
OMZyp5zFXjCiSfCI10GE49MzZfbOapELVWrbkMlfFy/CqJiqKw8PoCzXZ4GZbTnsTJxc5a5HqIYm
A2iD2lWkQnN1reWwrxzNwZdz06DWcmBRJ8IIMEOzNqTvInoXeW7EDupiYICkAiRo7Y1DTeW1XMSz
6IatzPNND4/+8WCJzLHJZ91PESTygKHgAbv/pNtqGbBc6BPBHMKxfe0j2t0UaFPK+O3qsZCDiKiZ
DX7Do+UyqYCbIhmO/JDS53LRAd2hReWzo0mdqayDtm8Uj/xJiQNaaDO5sLzEFE07N53RUAOAY2PU
E947qJVAqiTPd0sG8AYtXBJxrI9Y/yfFUooRIouhg3nkdXcl9u9Vm0eheibB3Nu1OkrLOwd5zbge
cDePYyZIgQIJeC5FhTPKrLpqSqK8UjUNgXZumMWLPG6IxfCNgAGqJkWhXoLa7aFUxvHKRECuUVeK
vqFoP9Dn9ki8HK1kJBQ9c2Vj38h1nsz5ypVMAF1++WGbtaVhjZRALQBwwG75B3dmo3NVFMCjHhce
o2uuyIJTuBe0whkAf51YkoZ9An4JGBWQ6PS2kXO91mt0VK4GyiJWt0DrmI4y+/i8H+s/cs8HMnrH
nXhlHhQEUCnU5j74PABuxJe/uUBdV5rx/LGsI+uFGodDWT13HX20dC710T26St7k6NVGI+ePBZw4
UJAA4kRBQxqNvcR0Fc9PygztSlBNqC/bCQrgcO2h39S1vkF/iDGemscfyzv5gQ7E9ZyJHM1x2zCE
uBoMUJL3lGq+mcNCfizl5Cc6kNKzEqkuAPWuoiwr42vLUZ/4auamm9BNrY/lHPu/+D6sAgztsRAV
452gu3thISatE6PUTUbjQv7WWYvfkK/CXdp+potw4b94S2kKzq0XMpesBK1Yh87wKQUBXA+odQm0
HUfhVRG5RRVEqKIWZWZ1JXuB9PZA0HgsAwTiaFCCWnTcNODF6S5SSVBp46dQwpAmZqWsaLH5eBuP
lBDjAgIN6weOGoCSdy73gXmwAfNXW3R023Ue5dekBiuCMw3msgcQtKKM4I4M6OEpkboMQCCeOfBu
iyrw7qJSJ/eIr+v2yIf/wfj7zPRZG+uPgpXNcyQ1BgX2NR9vSOA7R08UeO6IhvvMQnYluKnia9yo
vZPQutAg8C39iXbbTvPv4a3Awm+kxYaWyb7NoVvJpBqwIADVAcF8pB82leo2o7UD/vdyZCAr76Ob
zdiDR4ssyoP82IzQqBe9GcQh/E/fn+0J7sfhocY7YWs0zrjKnbEA8IZg0zs+efWq2ALt/SKp40db
nH+sSP1zvxMKAhuZtb1EwqEXA7eS0lSl1zrjsNWmfJiM7CSaSfWzX95/LOjUxwRMVmK6ipqOfkeQ
NBWp4Mg84BXNrdyQuV2j3CfKJmdJMXrLqSKnDGMbUjR56wXhImoM0y7jgTvz5KbBfhns7Y1hWLsn
AXm/RuMjAVlhA81+na0MwKpYVCaKMAduzpO7diCJzeTgmNeS1Ahgi4EyJpamRovEtcdh6g2Yq6MA
HfBDVMAgaweEkKzB5eiKIWrU5noFSEhCTC806Y1oCTf2FGyHFvcQgPaau6+ymYMmzj+R/GaDdw8c
0i/QQ5gxdN8S+lGVHvrwUdsatbjqiA/NzAxHmgbkG75iO6YPIHCaRp8/VpO+fUY3DBEC0avSQK0I
YM7d9TZEpT6KkFExG44FG91cisePBRwbS0hA4QPzTvH5AHLuStBpWGZ4KwkQKoKMV7b4AMtieTzl
W1qaCQ+KqEF7yULBzkYymXh6V+Gk4mFxF7IfKAtpQSruKM17sz1n5loU7OBz9IecugsZ/2fAdBxR
abNdPJTH5nMgrwXCM3DlFnVTxCydkX0vWu1TBneIw3Lx+hZYVBuhomGqOoN9zcQjMw1HG2/f8CWQ
DIZL0TvpRZvYeRFzqG7yEytPiUmkeSyicC/g8AqG6L9MUayIH7npcxs/Nd6UF0qzFZKnKHcXoPQd
O3hfJjo4rh9Lv5irnmRpxq2nhGbTUtNAW16RH4euNGChTqgeimJQAgEsHlziPh+mHbhiKXsuWi9B
JWhy2+K8fax7RxJQKMeqlFAaiufdo/i9CmQkdL3am+QC8vx5McLb64CII7Oko35fBzQaNkPCJd3z
SfGj1g1qjR9J2gbkr5bruhYBL8vHCzk+RDsxIFiTZQR7sEtdBXNtWSK5bfBAAtJ5MWZk5WQZfpah
0c08edYHuo8erwrlkwzgixp3lKIaPQeH5xQvlOsI6LHAVmdEJeFN7GW5SfLBFixH2ot0O1hXET+I
4M6GEndXlsWey8WRCyR2oiEc0gADH0WiTO8TQQAiW3JAxJJOP97OI72ATEa2qQCYI6DNUu+jpVFe
RGqWovcm11qNgBanSjkQlA+J6EURRZJprptAROEkRmghKiYjNS3sISZgsX9nAEiFTlFw4uFOINzr
vwRxUkB4CcQcY/He2KQv7Si990felL4pC4aGK758BW3pjf8QUiR5vQk3MUZDWZ2jDGh/DuwbH5i/
KG30krNTNofCZAxlouWiJ7s3y5ZuNorGcELGcgHKz1Y1nWwEipnBWOYomtrNQUWiGTyqBkr8exsO
Gjs9cF3MQUGtpZmjIoM8lK7JX0fqrsFkgFfOjI5IbIH5ecxeUkAbK6OR2MBdcATB6E2k70eCQ0SJ
sxgT4SUkt6uZ5wYjzbMtNZ8oHm+qqm6G3EsVPNolyOKrcJJW3hiM9SM5TawormdBRt94YSEY4OZW
Y8sW66WsFNPW+663vwwx7s+2F4S6UmhnvowO9di2EVLHrgWwz7WHdmNeCUKrxOLmQ0mxIzxsX2bv
yIeJ7ceU7VDaMGsGIB4K3TVkHdOJNxnM+vVP4k4aI6bUgfFBtqKnnIYTtag/wgGR7twnvTHzlfYZ
wM2Zc1OgSYvVZuCM/FXMJoiOEESwSmOkx1Dh1dtVJQ89hC0x4DV0hk6JVhkEFinsX3SJd1LQJRaR
GR6Z0fyze+zaWhLtUoAUpVy0imdxmWQ2wmDFwtEGgl5IR68GVpeJ9GIf1BcVdRWJVPImiuncuitt
kk7R+9PU7sUJ6/7FuCE/Ns/92wcPkB2BvXVlhRo3WhOBipVVCNTLIiRmTJ8/FrILTQ59RGShUTKN
dcFWIHel9vTCjj3Ja/JdD6JqbKCE8BZcz9+4O/IQvTAmWEDeltJDibdmaAm44uUJGpG8Jg6M6NCJ
YAv6YCr90h2S+LmrJsSZlBP9WpgxBlp3Bi7HX7z2diuGo4jLAriBo3JxKtlejK7QyLYLkdaCy80O
NnkqNfWAt3JsAtnW/ilI7nkr6L4BYAbimIl/g9bvc3vazhn6NLrOtrmLxrt4BFRH5bhhrcV9NBEb
62ax4hexVQ2VlR2rkoTibgQd4KtCRLfzqw5uJonWjVO3UKU4fYpQ2oX/lgdO4dFLioI750DG7mY6
kFHKeS6ELr5ektzHIAT0UdBTfNUQ5nxnvWXRkP6n6KOOLn4mFqhiBiSE89lfml9KYuvZ1J84ax8d
okFGxEDN+ty5aTwz4vGyOqQ/R2HObqUHIpmlOFippHOu4viZP+HveWpWY9nKpo6KwAIdAdhTJ16O
QlbPg87jzuhXaxD7wtmnPhDu11zoAVoDq1C42awWca0WfhaNPjYLR48pPTH9ethYciqpIakzkZch
NBds/ag9Q1XB53RkoBmRtNU4U374WGg/i9KX2fNHaVmJvp8nzsSunmXnEbCHEnbGHsK3HBvyjsb0
SWTtgAiFl+JYOhQFNyVvSu2Q6T7KnwBzCn8UTZORUUac0g9UvAQhqu0SdBaaZKkVsvYm7bgkeNuM
Zu/Ns5r2to5Gwtj+PGxIj+KkvviehmZSGbk1E288esKyWbuss8ooH+fS0891/mG3RNd0A4XFss/I
BBuwrL1bJFQQ8GlFFk0kL1s36GoSq1NKySw13mzaDujJEbgNQC+UaKNtEuhH0V28/yDtS6pHQJTL
jdPvCSxNMI7wYisgLbV6RxpEc+F7/CCss0f3m+yYQ4Rux3oK8TsIGDirgNvoLTaLFSJVtOHGQh1O
DAd9ebNrUQHyzKmH4LUsadHdV/jyCHWhTkByoHSxe9plAINk10D/Sgav9WYMNahM1Yk7TCXOfLGe
JDg16KKKwiTwpvczYKkcFiCOtb1JpORvTivMGq+4rfzIbOp6AoT4qHIjUxAXas2PUm6A8OJ4Rw2k
TRm6TcPBQPfd7jKbAD1cU0VyJoLyiko1K6vuEedZpeL8sk/VFcQmcmA9edduUIgJQV58LZBoZEdP
ihYMCDk+DKxYF+4F3kZgBvqPwjT3bDETNdjOmFq0bqcqKGiyWrl1xS+VM1TTemzOUP8OBhd0D8Yr
JER2l9QUNpfypHAnNOGMdBlIcvSgxZk0xFZ14krAF0KhP7KYYPLBs3dXkO5GruDqsJsstOVM16oI
mnMiGzJvbhicJ1wqq1+9EJhEPPeg7wl0o5+FpjmfxSjCcCdKcGMDsOAki9j4rGXFQLD6F0v7U1DP
XoqJ7fFiAUGMfC+4lcf1TIa5FKYGeiCA62zwFh+U2NN4xS4bN88hUdWsZI62C8iRttNqEiydOT/J
Lf9+0G059pS6u9nT/QLJQY8rIVK816fAgwGn78FXiVYOcEM/kcZn8WvXojB5ePMEQaTGkFBdfWlD
pWr9oHUn4ZxVzyivLpRlx1SySqZDrKzMNzgShnIrlEEKSHfqPd9B1wtBawwR+9mwl7hrw3UsUbjx
JPTP1jepP2SYT8mT0bMR1h9d9tBsvrs4wHoIHynYTNCh3POoy9UtZ4YYfp4sMkCHxC9JamnX/Agk
iPskz79t6v/lbMnqfVnZf/w7/rwhSUM9B9jw7h//Y+ltKMnI9/zf2T/749d6v3WXbOPHnG63+XKd
9H+z8w8x/g/5o3W+7vxhHOde3twXW9o8bLMizHdCMFP2mz/7w6vtbpSnJtn+67cNKeKcjebgnv7t
x4/mb//6jT0h/9vh8D9+druO8M8skuXrqwdvs+7/m+06y//1G6eLv+NFA8YQkC5mCyVcctX2/Ufa
7yC7BAgT7pgAqrDfrmJCc/dfvwnC7/gH4CyEQYPrgqfI364yUrAfKb/Lhi7p4AYE7ydeuPXf9lPr
fKM/v9kVoN8rtJfOM4zbPQ7QEHTEAVZdYpyGSCD0XSQuAt9f2BjBpCJ4gTJ1vszHFQnpNTo01sQC
0SgZpW4o3lJR1Mccp7qjkMjgRIp88hrQLPl6sHc/Jng4ITQU6JwZzIgVKKuYEHADWGi/8kslaZi5
aS4CMKUUjF6cM5W6JPO4cYQFXsLfXBrWVk3x9m3paiNM65pkCx0EG+OitPmbVomFlWKnsdW0kvRF
tDllmtI6mrSeYDZFHE4K2LgQHMaRsQRLNHxhFcBt2vIPqZJvcEmizDYsixs58PWlTSP3lmQNf20o
Wm5lkoROU4R6dJUVNfeguSS+FSNNWRhFkpu2kDS+GaLfxXcJHXqnUVDYi1AJYiQJYVJJES5IlWfT
im+J5XFRMUVt3SbK7dAqSfANE5FmnOI2b2XexladIQOOtsiS5WjOgxyGixp+3UuYq8jFgapnHQDC
O6nd2zDUcyvlpY3GBV9Vn7+t3OS5QiPKCQAzkiXG3jIgbvhF9xNqhYng3js2iwtrbLCRCcoN5R3J
5AWk/KqMZss2VdqRVNn1JHCV7DmuYnQLMOJsngVEMbNQkOZG09amV8uNZMZiEoC7SrozKiJv9Lz0
xkpSq4XZ+Jso1UGXAZQYf2cXXHVfCT6H/ZNstzVFvtnGoOIzq4h3Q5OUAQj0PSUrLM1VqbwOq9QL
r4EsueEE17Nn1BAskN7eqCqZZSXHW1z5kij8F7BnoBzRSdFrwM1UpGWjV66h11Lmfgct1jeSuvk4
CCXwMfg5P3NyAI7LhNCFz2fqrCn0eFSr4cbQbX+EznCpaZBqnjR1g8otcG3GsoQGXOAsN0sUd5mK
Ui141CU+i54eWIGcw5C2IdoNtILlEunVN+xJBoaLuSsq0cjLudSsJDF80gxPNQM3vXFDN5lxSfPm
R446TqpSNuuKo1ORq3iLqu5W8JMZaeIvQdYKpojer7MkCSozC/x8ZgfKo1OTwpTDdKZxPGhKND2y
wkq7k0B5GpqcrqdzPuf5cVAnD3ZBxcrkJd6SCOVXSdg0NeiBbGPigMpr5dhOM2vawnhG+TU+acrp
N23Cc56ZZqDhhfch3BE1qFce3iEjS280hFA0U1dxGJc3cV5Rpsm0kseJBs5+C5gp9FUsUH0fWEZW
uQvS1DoIyXWwicQJEG5i0aw9nkcX3VSdcgrTwTaQOW2ZgW9bGFdaoNoL1SgT946UauVbXqRy6PiX
JTFgLHbVGLVZ42lMN/F6Uwv3PFHqdkYJbchEU2pMR66SEF0O9eCuslHB6QRf0NNzrvjRE+8lyigv
Hc/K7cK2mjxEc7q2yqxWaUGvr7jJtSRXykPjtwDStCSeiKmIDphcShNLJuI6xB2/9mgbrKjiIulp
Rxo/L9EZEWFs0CjfItnmtjzizXtDL/gnrnTipWTjNcu0bS1944jdWkQM0gkHiiX0NGlKk/KJu8yF
ipppXYszrcpsEB/zQJ3YHnhnwrydSlUYFZZSu95MN/z2cxPhYFU1nz03nmpMdaOciUJWzcTK074H
OYz2iBeq7Cs63qaPbpzlnkXLSF1UNAEYr02E6tbwS3dawmVBfk9GJwNPiRsz5kk8rVOptJQGikZF
WvGmDrbuhxgaBpsGdV1FtZK/uAFatJpt6XrxpFA4f4642w5eUFyu6k++JERgFRZ0CgoU3VVosm31
tLbNuPEF+9aTZTS9MrIGotHpZSxBN0PYp0RZJmhZaEVRnKsvcGKEJ1uLb0Q0uLkLPDte6UpFAZp3
fN2UA1n40ohoqJsSGUjlGKi1KhQKCzlPae5LoJioAN40ZSEvpyQxEslKG78a+bVSjf0C/bJ13pPn
UqJ50yAuEEumWU0mqWHX14UttbFZkUJ4Cm0S2WZaZg06DGrAK5g8reuVozjfpBrVyRZt9BZ2IrZv
0kALn1HVYONlxkNhrRUT3980mvLoUaS2zbbS61Ws0HoFlalXWu4aNzFJ3MRMY5ej4yxLhCfGXP3E
efglQw+VeWVn1EpLGAze8XNTRsOUR1en1QwPwtGj00Tho6hyK5z3au5i/5eFXDSx2do8XToKmCK8
jBPGDmyuVflhOPOiAo10/NhZK6TwpjUtoeBlGz2oagmqw1SSY9MPNf0GJMfzpJJ4z5SCMnmibSp9
bUB+W1hRbQj5o8elspULDeguSOkHZpHmKkoqiE6RsqJystRcWf2cwA7VploQf1liiy3OCR3fRFlu
9pTmQD+N0sKzH/D/pdMKra4tLw6Mm4okwb0U55ypxQh8LKOi6n2sukJhhjlHUZ6SxvrYSZP2LlZT
zXRLGd3gVE5Cx+BACh+42BmLehI8KyRSnJnSEJiBss6foka7AZ2yNIES8vPG0wmOPoivjVCwcV7K
igA6VBXFExirg5Xj0/Y+LolkGq3ETyM1bG8iIeFesiQKLU7kp5wt5zjBtnItVG01duQg/Rq2qT5q
bCJ9FXOC2vzCN2YEQTCMgxs/ZdRPvzopry7diE9WjR6Wtz5HjYnqyMUUZhm0agLOnaPr6qTBteGZ
6CFXipaMuePdqFjGti/Bann+F6oawUPhwhMjfEXHTkvtRRvo+SMvBqFvqQUPjo4k5KS5SwqpGRd+
UVmGq2WpKehy8tXIav3GrtInEGYna09GTWtaa4aJw6Cvg0bEVcf5xF2VAVzDkS1nqIXnPbz0V67z
rApx2eJXRfVeoinAZG3YRJ/R71ZwLTWMlGvF5bhRaUu2hW6BBHe/mut0pGYtTpNeuvRayeCqjqRM
yt7y2nFGaCo2TjUaTGTOt1e0lfVJlSioXxSk+N4A1m8JvgPxzQ0MDi9a7AyKbQhlcWM1MDNZAftC
7rYzH9fVwrcLFEk4DZrCgyXJklKhHjVuGV7XnpF83RkIx/PQm9Qw7K9tWIH7Ijfs20RIIwkeHI+T
ZgexB9p+zpUtaBYZ23zNq6ZfAhN43VZSIS95EopPNI9QjFF64lNYZDJKXbCztTEyfF3KH/Hanr95
ZQlToKoVzIye16u2LjLv2U0aNYMn4mryrORUnDXJiYDM1ikUvs7teppFNrw6NRbr1e5aTkESGpll
lhrfY9cxbgyiZ29xxhsFMSXwvj4FPo+9FSrCl6D/owIB3EUobdNIczvGE2ro15PIcZoVzXK0rtGF
6guwgrrFl469ciM1QmGC6u06yidfJdJmS9sQytySU7leoc188hWeBhTSVyT8t2onkoTTUiVfXUOh
5YgUio7nTV/BAojcwL4ZKbwFt07UjatEwXdVCuR5Hcb4Z7IayXM9cgBbrWqhXvGcmnzVgyb5klUc
9NPQ/FYYCbmKH6ll8rVpS35VwvOfJnUK4V6op1ZepAYYJH3cQ49RGVULSso2G8s8DJPTFPhbXS6c
leHT7H37HaM07mQlffo4VOk9lSvwPEEujtJXBjBDOXG/JqF1UOgclLo2hpsjPLmZLs2pCmoXV0iq
VVyU3rRk+0pEJcQVxNufQf/L38fwId5n8iP07YR1f8TU/dD7iUT433403YnC/zI6PyPmPgjPj4Lu
9yn+CMl3EegT+Xu/tI9wWWx/PNBPRvEIuztR/G6gXQLhowHCNfIMxRsCfRmxuoGQ20AKKySx8+Ov
OU38HfTODETPSm3wH2RdIOhgZ46nfJyy+Hu/89HM33MbJxMYv7p043e4gzweaRGcv/+nuwW6/DvD
j4qoOHrfAmQyfnYLfmKf/lAky/XCt50KedvsIPcz+At7BToe4McOsm1Csw6c8c6vsszQ++Dvu8n+
/B+dRNHuOx/8cP/dd5J+/PMfSzwW3pG1X9f+L2felq7pxkVVCUt1/Zjoe9LJXLt07XWyVCzz/ec8
jtJZf6j+R8NaTUKLbD/OTnUAhzh31Om6XV8h4ecl+7HYyAA27//ItunvTXhO191NYGQp5853ntH1
NtyPs5vrJTYXc007gzKo3rlzvSb0rbcFrADl3GEXRbX28v04uy1gDQzOHfZm+7qOu8lVAALPH/cu
6u2BiqziuZO9x2VD98PstoDV0J076uO6ePOuPtH1q7fej8YGFxk32tmDIy3fHZUBXs4d9Tn28u3b
bs5X48ij63zbsREokztfyGdkxK/MdRzsh9ptCiuXPXf6X7fRtmMk0Bz0/FFvyRWU7r9lV+E6ftsP
x+asXMKuTQmGvXosXt+A3KbepnMU8eiuXODQPBXx69U8Y/PvfE7c8nh1MC6wR59ei6tlkXU08sfo
F1DL/3wYP44fXsaj/33FlGdLsWF9/cfrBlhdgfEUGZZQl4HQ33+rv7p0Tl3Wf3hzx1d415P79Z//
UO+dtuPN43z/Ay7/nyem66tk/4yzYq3j9VtHCS5h86d4QIz7h4/55n+u/u/5FMtt7W3Ifhz2YfB0
t//jX2kNdh2Bzke+1SP8tfxqBaeObq9w5q6WXlpsEUjsh96pAAsezl3AD3v9mB8Zata8+9zRLQxA
1+HVp2gLw9T5rAhf9Y8ONszMz7mha+q9vm57dzqIplgDkw9W8D7+P3eAEf2gwGvvvx9GAP1DCY8+
xj4encfu75EN9mDgdzrByD90wD9972uCJh/pwY8l/6QKfIrhfG3ynoIh+D6y3784btZzkBC09jXq
10YcF5Qk2/0YO3PBeiPs/2JvMH5t0FsGAzh5xHZ3RO8Q/9rYnwq4FOuwtw84umduxCPDJ5yaM5Dd
xpFZ+7U537GT0J0xuoPpMrDsrPIeAAn0yTnyzn9Nxgr+vkP6UmTwI6CdBlD5ACSg/fCHDsTPGjjo
zLqniOgXraOiDxKA30EzpR1X8l/a6p8VtNxmJCH5OuruHdwiBcQMDAoIfAnaJzEy+POFrR2Xbl/3
I7GjoAFrxf4HLRiRQdIEFHzuf7w/GMWfoJufXZW1vx+ublGTsKVHLiw6xgE6AmIaYBDBFoPclDQo
9p+7Nk5p8s9cIgc79//DJfHuL8BJX0ek4zYw5qW/VL6fvC/MLY2KrpPJANrnDvtIQhKR+FSYxGoH
zx3eJEW5zX+Mvh+OnZtLJFsssiHZ1X9fbLchSof+x6k1sIroc9ewu6pY8LXEqYSnf0oOg6+dK8ci
JDg59gXWcL2mpZed+A6XyCNNPN/bL39nEy8w4cn2DclhlpV59/KvyHfEEwBfxtvevfKhw/yTh2tC
t/HGvWIPUcfjX+DTmutgS0/svv6R1f61ue+cE6alLPL6w7m8uuknP9gj3rmaOi3W0X4U9sGPHZPi
zzvvJ5cx267p248teo8eNyiHXof7v8PV+T5tJhAo//0fT9yyPyuRVOxePfFZ0Inw/OFNis4BmXs1
j99gNa52Dt7VE4JjLwdeaz/+bjUMInruN7kmDOwES/4pJ2E3t884O84dfgELi3Tg1cN2+30/2m7u
0gWOx8JDOIxnyO7AFzgblkuRXozWpywfuhbv5f19HVqtw6ih6xObfolMxHJdMCXqPliBHur8ed9u
qytrHW7f+uEAvMkLjO4V3XiRsaucq4Ev67hY58V+oJ3yaRc4OLfY5O6ol7hR2AZ/26776TswH+8X
cIbSefkGQMyTThsCqwsIWCfFGqFHdTUtkMbp+rLGBfYcx2bd3XNDOX/a8M8ydx2GPyx698Y4zqsU
v3xHvWc4Z9twG6//59WnbLMFRy1MLrtFnpilgYF8W19ZRex29gzx7vmreyLBtrdr6Dd0iXGBidwP
w04VGOj2f/z7OvpUlOuw84nFS7j8n/F54ceyDZ8U4JXqTpyVA51rZj7DVTvhEgAvdv7YR4EhqIfO
H3XpvVXr5vgKEgV06T1/eCv0kmRLmWvx/pa2H5LpCvBhPOp3dPCMoPQSTM6sKvfjT/DPpSHgNSJt
+V8w8RACdNDNf13gIHyK3wilnQN2gSOwy81253oJ79fcho5XdIKSS4BPTAIGsPXO3My2tN0C8e31
bc6Qvg8/nGHy6x4q6Thn/+u3lVmEDstY7CfIzuslfN7RNo7WtANjuATeYE6xDV2kgXoBhRuzoKi7
CZdwca12u3F7w17AhUEBfH8Thi3qsIZN1pTsb7WOW/RhWvwn4+gJIGqb7aGW6RdwEafeK95wegAl
xiP78e0yvBdTVNTG2bYTgRsXuCenSNCu4+6wl9gHoAC6u2tc4FRYlCDe7pgGgbVDOHdzZwWcyV52
gxW4njvufHNkHNBe5QLj5uuw88nwMnX+qNdb2lMwcNteYFiEF8s1akb3Q+1iYEYtdu723qxRtNrV
BvkCu3vj5W7Rd02E46fj4tcjsZCU66A/5Qvs8Y0Hu54jrsu3PfSxfIl9Lupt9EoK6uy/2e4TslZI
537CJQnfsCf7gXbjXuJVYokkbA8sdIlQaMlse2eyrNniuZvwF6+loCa9wNiEIszaj7Pb30tczXhz
6Hk9wiWQiSvgKwpn3U0EXwI89kBwy3UPHviH99vy9xMGjzjR2/7AjM3hXJ143FlN6sUdxJt4iajj
EdWDHWOMx/gLTBiZk1c8huxHYqqG8qv9H8/Y4gqPat35XiJIeqy8vH3HKOzn+D7lCxzo54BVgXSc
S+BH9mL+/lb8QBCyV4030g0bL5EzeYFztYHeWShr2U92tycfwjR+0t+GRcYFtXVoV6EvEdU8bmkf
tX+J1D3yRtvdA24P8IiCqssYZsCyluvNidcMEGZdwJ9bgPKn7Ow2sl1gO7qAY/t//w8z/6cy1iDg
wmsBuGLAeQvIPYrvBsX9c6k15BqN/4qZte+Oi9uOJfYPj/EFDNsnWMzXted3B76Ai/mJohikez9f
4E5C3YoTrt+2mXu4D5cIakCDydJJnWEvMeH/x921K7dtRNFfQZek0HjA2JLdZEakaNmmpDAipcLd
kkTINR9gQEAesMpvpE7lIl3KdPqTfEnOElwbdwERMnEiJWo8kjxzd7GPu/dx7rmTxN00gjPejJJF
oPNzNQytdS2UloJPAJCAlWReCob71Yu0wX9MpWCCSQXgt4yCMnyjN6g49jrmn97xZX4p0EbV/rr/
gw8URhE6hIZ+FMly68DbUF/qO7WUqsFnFLp10micrl11hkac9SecAbo7YeSkixnJxAx4XSKbcDA6
qN2dTopLQrjXZypc2YU1d3pDXl9XWcDOUWHhiphmTbUl4+6FDmoezMIEwUBx6RtZUonGJxTBKnXg
gGAMrC/4Ilg6rvMRwYzsqghGajk8wTBn1t3ALiJihYPMCJl3wUqAJDAcMXGed2Pd7+nN9OCCKbDR
SR/P0NzXXY7+RGk3toJGxwTB6oMurjToIRmi9Uep9xsMC6OfRFNjFrqnAzTe9ed8tR4EJcvBCGpe
6yBeSKxpg6HqfkSBUHjjvY0B/Vp6z7w2IJlhnJQAHMBAxACDbgfsALGymugIQ9ofddmgRyAEr78x
vSUQ1LO0zLlEfxiG7QPoyQiufRs8sHa6G+N1wzNy9wWGFrlXmeR21XoTPUWJzwKr9vnHIhQFlXOo
9Kn0kasThAhNq1RhgyI9+/vX31ZT89tplKLEFzN4owaIgNpdE/oQFWboVUqIaPT1PIwOzkzNd35Z
QRf7CoSB9k/7G8O9AE7B1B731bMTrcIU/pL2fkoWIyUjHUcvwHBOGPQknI5CLGAfACvcgbnwStCs
6Dkqtup/WkclABMLcIKPfi9oj0AwZLoKXT4Ohsj7H6xWiZ3sxrTLxiDsPcLV4xLJhGfrTC1jwCNL
hFc+Ao8XWNoUxD5ByFZp9e+L6uL4x9uJrPa97lbk528UGLin8n9qo6I1ttRXYiz7P/aPu5gIAKjS
a6E6GQQuO3jQzazT/fVxe4aawdmNAuAufztNN8q6RjBKdeJgjhfNijLaioGFRrhmZIp883KhZ+2v
+y/GBTInkRonYsb+TtqFe5oTXRTvyWcHnRqrJlx2OnecWSJbiqEYsKe9ZXjhtvcFFsyXUyH5T/4P
VbKzMWg1xOYSXuZjE7oQQgm2BBrKruCNCbE+Qy48MZFPYHiOTbgyqDSzx9lcc4Zz15qoUV4mI/l6
GSyTwUwPTUoQ1e1eywSexCAMczOYh0P4PximejzCCUQQP4hCSXazk0rhnkqrhfJstBzJL49p6fJF
A+zHAfSZ5GbDbGLq+rI9sZLN+WFwk7XUMvCug2gknmPThaPuF5x80EBSyaLBw0p1Xu3+tcfpMrbT
M8vACCi2f8E7jK4ZoBUqllQdEnRKG4WCTuidkblvxxMdLqW6ZjiDfVz7U6S9pGRG7dop/HOhXE3L
3bpn7RRZYPEMVOfiqw9a8SD4DCBV6/bPOPBG37y9CbWMqvqMx6sTLFKxFCX8QslX4znP9MC1CnwG
EAcxlDCeiMcFwI36BwLzdVaBwTRxjhDTWK1g/9oZGv3jM54R4IbDWIaTfAoYCa7FR2F1+IwqPMTg
HKGEW3yOh3ToYlkJujcr03ZRkT7jMToP10ZLgkdPnAhGYcyFhiEupDIU+0aq1Oq+aftVWwNvCpEP
mnq1ciuHCdf5Ema+y61DsAl7QTqcBLOZmzarjLdVPx5bLrICLx16ptVfbMSHAwc7DGp0glzDDam8
swBQDCvNaDh0V7G/7h836CEs72Sv0WGOIBesS8KgANtWfan9ULo8DQaPRu/299BDk4TbT5uSxW50
+8diqCV3X8O086x7G8Gsq528OwCKBLlqsXb1aIOR07kaFy44A2EFp3sKKJT3Wq2EjdFgAKJAhK8d
Axmd1usvchtBDbBzive1wSAVeV8w6NEruv583+v5QA0+So3B4K3KdGivcL8Z1SJNJHn7sIxEugUc
jvWX43iQSgjiEZAHgHC9eg76RvBAo46vUj89XlATLk5Gcls3spn/hG1gNP+nNiWRcBwlA+nsEPYP
M0N0e6OhmyoauKR+jBHGiZ7JcCgDUGNmixyFiEUx4PUmGIB+H4jNC9EMwOOFulGwGEswFgxcYkul
hhOrhGKeAX5pOWeP4VedhHNofklqzdDRVm55IJGB9QMbukuyzqiTQ35sBI7yRBpJRTbfrw9pvEF/
EfHG+gzoxjvcEmf/QPNSX2eAO8nYBK6jyQg1m3qllTH8YzvNTVSDEV3uopY/Dj30ppbmF6NDRUb2
1NFxnPENXQRg0Mx/AQUYlo1ylgylz9yg6FUUPeqRGm2emn44APmzmD+jctwgC7P1aeFcgo61RBk2
GGwm2UJda1BNoMuAqZkyqaNMKxSAqYxgnOVvvNbRWJcqebTesOu5v9t61fN2jUBIaDRRwe1EgtFP
sv7MW0j/A4tuBW0ceUYIqaekzdVgsPwBZhx7bRDDw/VJ5DVmhKey0wkDKZ7cfpoF8zS/Ki84sRN8
wLnCCLKEF4Y/I0GVfUD2CnjfZpQu3+U/4nswfVV6L2UW+MOAJQ5LaOwf1sUo+/ZcBz8xGeGdVEFG
ttGa7H4Z506IehqgkLKODYzif1Ql/RzOLK12/jwfmm6OL1++OjxEKe9LENhV5wnLdvhhTnfWYOIJ
7ns0xmvuFBMygOlNFDI5jDaMUvNmpNYypMMI2xpwl4huMTKULUPs74QPGaUT7SE8JolTZDSP2jKw
IyfuZNoZwbjXaja9s8y+MlhWnYw5TVDELONEO9uA3BP600MFAhCL4mj4DMY2U4iGEJQwUnwGMXw3
cKmUCWnbqyhxJ9tg3JBrZLnWaFAmNg4tVewrcZdN/3jPQFkLnbqPQv5r/rU46mkQwokSC80oeLxM
Vm4WihFj6d/+hbROKu5do5o5M7+S1sB7GPOgrNvRw56Lsm9nG79lrZae3leWdXb6j31lxWZvSzqG
M3T0+OEfAAAA//8=</cx:binary>
              </cx:geoCache>
            </cx:geography>
          </cx:layoutPr>
        </cx:series>
        <cx:series layoutId="regionMap" hidden="1" uniqueId="{3A245293-B08E-4FF8-80FE-E0921A9085FD}" formatIdx="1">
          <cx:tx>
            <cx:txData>
              <cx:f>_xlchart.v5.10</cx:f>
              <cx:v>Transporte aereo</cx:v>
            </cx:txData>
          </cx:tx>
          <cx:dataLabels>
            <cx:visibility seriesName="0" categoryName="0" value="1"/>
          </cx:dataLabels>
          <cx:dataId val="1"/>
          <cx:layoutPr>
            <cx:geography cultureLanguage="en-US" cultureRegion="CO" attribution="Powered by Bing">
              <cx:geoCache provider="{E9337A44-BEBE-4D9F-B70C-5C5E7DAFC167}">
                <cx:binary>5HtZc9w4su5fcfj50I0d4MTMeeBSizbL8tbdLwxZlklwAwmCBMlff5N2T7dU8kin49yHG3EVtkpV
LFYiE7l8yPzqn3fzP+7q+1v7am7qdvjH3fyv14Vz3T9++WW4K+6b2+FNo++sGcw39+bONL+Yb9/0
3f0vX+2t123+C0GY/XJX3Fp3P7/+73/Cp+X35sLc3Tpt2nfjvV1u7oexdsMz13566dWdGVu33Z7D
J/3rdWxq03zRt69f3bdOu+XD0t3/6/WjN71+9cvpRz0R+6qGlbnxK9zL3qAwDLEI6etXtWnzP14O
JHkTIqUwZQp9/xH/lnl128B9/5OVfF/H7dev9n4YXv3x+PDOR+t+eEEPJv6heGy2RcZvv2v1y2PD
/vc/T14APU9eeWD7U6O8dOmp6Qd3+8rqu/+Lxg/fhDJEBCMBe/D95/EmKPYGhxyTkIY/NoGfbsK2
ppsX1vSftuGve59sxF+XnmzFzf8rW/GS2n8vDv6/3Yr/HDF/po3k1t2m3/PNg6B5/uq/o+3k1ufS
1o+Mdvz6r9eEQbL5M4ttH/HHfT9Sz0c75uPt8u9Q+POO+9vB/et1wOkbJDmXQipCiOCCvH7l739c
Um9YSGUoKSIgBIXs9avWWFfAbRS9QYqz7aKgRGECsTaY8cc1/gZRDDdCnEok4e8/s/y1qZfctH9a
44/nr9qxuTa6dQOoo16/6n68bVurYD+iHQtKueQhiIPrd7c3UEng3fi/fI19oXxFUx+jmCZDbC6D
WO+nmO8x/MY29jsck8jGdewS9c7HKm6+lPFwRiN5VPED4/1kOaDXo9XILbUQAhajDDEhT1Yz8dHK
xWiaTpZ/GNQctdl0GfjoeSmnOoMUwlTIleCcExWGj3VeENJU96CzbOWQVJnQ1xORakcrNu7HPBjf
V6UZY26L9QXJsKen+hHY9U1FEmIi8WPJhmZ0xkFNU9XObdJzfpH3DXtByE/VeyAEfO7hlpbzlIem
rl3aCBTb8opKGvHiKmfv3LqmejZnz5vzJaVONi00tg0YgU0raNNFhjdFhMjyglI/8QywnGBccURC
cNfHShnhJsZ8QNK1adFvQ82H3bjm/QeH5sK+4IV424aHQbE5CEeUUsQ4ElScOAiezLB0IWjk7aSv
xjZXke9t8KFjQaWjLhvGvZklW6KiHk3E6+qzXpd3xTzmP8DDD+zwk3jA8ulKqIS8QRXGAjO1meVB
eBaE9UJ3rUzF5bpDn8jZnDSpTrML9n7crbHYifM21TuVPr+lP7E2x5RiCERIMCHdXOyBWMS5dast
ZZp3NjZVABs6J1zI5HkxP/EcjiUCWMEwp6E6EeMKXkB8apky2sR500SDvvnfSTjZSb+MHGdZIVO9
kk+VV7eBILvnReAtnk68heMtSYcUXAWTk3hbdbN6tBlLfZwSe6zS6Ys7E9GS+GO3f8lkPwnuR8JO
4kBhTdkgQNgYXMh+ikp37vsqqup2X4R5RKuXAu9nwfBI4raJD3xhGZqikH7bpPA6k2nWfGX6m0a3
a3NpJ3oc0UXFSBxO8u9HfKigblJwQjAvO3H9pmvY4IMONCXvdGYjFX50wbfn9+6JnwsIKQqujgnj
Up5mlaGvmxL73Kb1VKalCeI6UxFqX0iQJ1JAB0TDkOEQhYhTxk6y/pB1nK6jdemgXVJM5+VQpW4+
Pq/KSSw9EXLihUHf0lmNzqXV2qfOmAMJ9QvhepKMNhEMITghEDAawnK7/sATOtz8ISLsD8TLqDUm
ydiNQTjq8vyF7T9x9B/CKGdQKkNMFT8R5oeFFgxATdrxIrbDZz5/MXmyli7h1SfRzi/o9pM9kgrA
EBw+Q0r4qbdh6WeC62lKmb3InYnLbIo1vnt+j/AWnQ9SxaZUuJ2wMGA3KC0brntowbbzXTWpdU6H
JQruirhM/HS5Lgndi934Xies3zv2gmanAfxEKADah0LnUbeYBiA0v6W7NimTKTJ34d7sgoReP6/g
T6z4SL+TTasIVEhVojlt0Ds1H8zyK1UviHjq50ShUAI6phIBIjgJJp77yoR9vqZdYyKibJQtLySF
zR6PN+mxhJNIotgvWATFmraB/bAUeopkgdN25O+GdWlecHNA9D8RRwXBWEKmC8kpGs2oK7uiLNdU
hsyHgHibzB/mgs91VOiO8H1erJ0/znzRZwHD3btcZ0WYNqpl/c1crAwikY++uVbFutSR1nqMpnGp
D0pBeu4NJGczaoujxg5MRP1cBvbdCE640EgItb7teOsjT5XdzVr1XTSiej7Dzpe7BiF/VhSMAghw
ZAovcsNbMHvbtuRzP6MyClhV39Z27GLlJUTNBPerjtD7bpzbKMtb8r4jTbdGMzdVhLEa+nhtOc2v
SjbquK0Ku+zZ0OOkG/KDIkxf4Ym/XZG8CLzkZVRXfv3Y+/FmzKd0rXGUS71be5QOQRF1HfYRtVMe
TV07k900DeKMVGGWaFJUe0GW8X2wmuJMS9+kI5b1XnpnRGynnqlkZoGrD3r7ve8qPYSHoW+G8WNr
fe9YpPrehEnQteGnrB+z7C3KXEcTylEYFVOmdgNtmx1puVwibgqBIyb6xv5WZZ2jcbt2AGiE8vx8
drk7IOmWZBjY8HWtxiHJZ0Mu83VZ9nUhWNTXa/e75SP6NUR93kXh3PPI5l22bwI8HFsxjTZaVLXe
kWAaU1o7RwFqVySeqFSR0oF/N9Wuj3xhcBpQzy+atVJn+UrnM8ucaSBFt92+G9UwRJ5jtK/ZUB0H
GbpdV+L1zNG2eLu04Rqh0E0H0Qz8TFRIRa4H40ZUaXesDKc0gvD4EqzqfCgzFYdovqCtPkozLVHf
jDd1M9RJnTEaa83LmI9LcVUGzBw1ycZUL2Voo7kbikOAM5rIXth0Wer2woBzJn3I1jEKkTzUzh+5
Tq0z2Z4tSO1YLm0SCl5/gWgEgw142SO81h9g4eXR1bqIx3kur4JZFFOEJlqruMLSHfDsP3eZiGVx
g/r20OBsjbIxy8O4QOZXMoHD9k37KSNQ8iJWcRSJaqU3ioXdF9YwHdGRGhzhLpSxwQSN15O2uWfx
3I5wWK67+S0bbXsRZuVunhSNJil5MteQ4pdlrd/Oau0/Zk2lIjF4Q+O6WeScVrOrb2lJ+ZiSoldj
tAZLeSRShokNvLERhxL8DntCjoPDqgY3H7IE3DL4XOdyTDoEWWLQtPuUZTk7sAx9MZnuLnPug11v
4GOEWNR13w7tdZMVLgEf/FWLvD9YXIkvYlmKsyIoWZKNVFzCabG+KTNZxlTaKmqMaPPIiFGdA3AK
96JFbKcr2unY9KLd6x53gDyXFrQZWZYYTWafECg0+9JqfN/5uY9Wm/moXA0ge97rz3VV+DhXbLgS
lSou2NSFlzYr7eU6m/Ko4CBwznhVXi5FhtK8Md25ZapI66bJ3ta1zOOpI/VdR0rwgnrF7zvIzl/B
U4tzY0Mf08yF18NAWVR7x47MVjiPhFZLXLScJHRp2tRPdL0YyJonrdQktmuxHmdGinfrJIrz1at1
insxsKu1pO2+JrKOlgnpKqqLernEtawOWlTDh2WmWZQjqhLbWHegPggTWaHhSjUKtdGgqIhkg/K9
ZKU8FwZNKV6IOZY1zT5UJSPnZMAu5Xk2RHjhbk/RQi8qucIFL5v9DI2Io1+69vNSIzhg5oCu3pql
RV9x09ojyXV+jgchvpR9jhPfZb2LCWvseVcOzUEVxVxGwtuwjWbb9kXUZ1MQ2anV5zIMu0j0Qsba
MnyYzRqkouiETWqoeJ8Hxvg5Eu0UDaMqduDf4Q6SKBy6PWxFNaExKrqMXlUjkRe9127H+7G91JkQ
UKzqpb4c2lKnNeSxtPSC36q+nOOpXOlZXnT1XrcdbSLnwymd8EB+VV3AzlrTt+/YpMf3qF1pOhRN
f+H1KuI8JFNUqGW8WCDzpZWQdVyNeXZGZdWehYNvz6DzFUR+FFMfoa5fCyhjpTiOhRuSvmiqb57Z
NjaLw7GqykRV2bcciWhG+YXy5sO41uPRTPRjMfvp0PVhlwYBhVAbsT7MPdSDwvX8OGWjShc/mdST
Jv/GhynYN0y4A2lWlKicmziYckgUa1m4G1RkTTIYId/NYdVcEqPBVDVuj16J8kPX+WFfZ2j9sti8
TtciWD8q6tl+FpOKF56R86Xu+U1n1XjoR68O+aLGc63nAvA2jEh2a577T7Ks+qjrsd93pe52BcF7
IXAToboeE1TiAAqISqva4V2W0SlVlfFpkS10iBHNyK7oR36+chZcT6qZLlBDmoM365DqSfcpLwt6
6yrbnPPaFlHjWxXXCxvbqOH8XUH7PDELtYlGvoOSMU/XIV3kJclQsCsxz+4o6e0ZuJX/vYKfPTQ2
+yjQJftN2x7vpAm6qBj5cjAi/5xPqj3TYqJJIXwdt0gOH3PbqtR0AfG7IBzl3qmKXfd567ukxCG+
KnNs4OjLMnxTFAOGNk1m4pmo8XIaKs7joK7gsGXUAvXQhO5qQCg8N1K3n1am2K9ZQ81lGFQMdBPd
usu5yy57ZNitbJvgCq10EhAgarq3Yd8ew9J3aTuHkI6bQZKIh47cADjgUWmwUAmM6gpy7BwJzsMy
D23clgOH3hBusz6uSLuyqAtXuewpXlgVl1Tdj0LhPJno1B90Ztoj9ct0P5JxBPzm6r5IMryWeQzH
1hLCXyJ/mFo8fykwn65nXLA58ZriX3HfNDKCFrLOI5QbcwZbSK47w+c+Rq39YK0M4H4AjZfTIgBE
uq4ODsVSAWRw1Khzz+tCJo3s83lX6VDvhmK1X7EhvokMsl+Kmogyci2kvmNZDcuXYVornPAlt3nk
SvB0oY2lETiBSEcakCoyreNdmg2dtdHKeztFdHKCxwPAGqildiygqNhAfgrXZiTxMPTzu7qvyW9L
XbfXHrX8N0R6vcSjr+o+mnO9VLul6tUQYzSX8ZhVkMq7MQfojwozXs+ywXnsm25uoAq04TURU3il
FDnIfERLEozL1KW9CSyKR9Hl17RFdTwBqMhiaNCvPMaTrFRaTEpHpSj5cWHUHSox1tmuMcxPcVgq
AuFtdH6d+Wma4oxZcBHDA7YeTAGqQZLjXZcMbAqKncJBcYYz575NjoRNDPYfwNWmuc3TwhL5xQrn
wojnUwtHQLN2Iqoyx7J0VUG7n2YAqJiukO181uR9zKDUDBEvxfSuDUQW9QUHfBAYVlRnwnYagZNJ
6+KlXebLGk1jAx/X5X3SLRLPgHWLWh1WT/3F5Mr1TAJcDwCLNMu1z/KpiLHmiEVNFai7xrP8GAwi
jxcmsmsNeD/Wqy5Sz9qMJEWb4+IubBZzvg7T8DZc8+oI/j3RqLR4SPtJiD3qdBg7VBU6mVtdRHkw
FDrWXRbudb42PMV2RjJFbq1s0lrTzruhVeHVFOZF3E1c2SRQQ3ing/zOu6X/2Dpa1nCkybx921Qu
BFtwQLCHCq29BZm2i90UuFgG4Tzt8lwFMl40lXlUCIeb3WLQGM9CZ+6WNOFYnZFa9nNceVO6yJiq
14cxX6czF/Zd7Lt5gZLYtleLWlWe9HaYorxchzXiQSYvhaedigJZiP0yFevZyromgtmP/TDaju4g
I34skGWpL6ZbPzB69FUPCDYM33m80sOQVXiPc93Hespkwsp+TQY4uJ1TIsLIBnTctW2xvg9hGwG5
NIOL2nzNob3W9LusQ1BmrR/KiEDBSWSX3wPWhKMK8zi/yrJMjoCedTDIs2Dq/U2OcIZ2C0Xyvezs
esRZxat46XMCbSJct3cVVFe3M/WMP2mTBS5iVLAy4lqpX2lY0jhzYw4d77lj0TxLnQYN6q8CbzVY
u6Rn3JWsjlFlVnHkSAdZNDk53ZDQQi9yEHMrI1LzWsB6nd0jQAtRCPES/5dcVkyydpSpnWSeNg7K
iey7Pu48H+O+7V/qmz7tTBCAXSpUMBihAvpxj5sgA8kKJgLo9HWApYeF1NHsm4sODt8vHOgx+ul5
/k9JbLv+oEvGzKKHIIPzPHj5fs3Lz41372gnvoLt3ze6vanrcoj0ZD+WuXih1/O0lwBNERiRCIlB
WfjzsezKLdNE6YxSKEue1Rd8/DoMezrkN8/3eZ52AqnklEiYEBBBWXjShJksOK9wLUlNWQwJIf3b
3DZvdYmOMDjT5zn/m81g6GHBGARaJFyF0KkN+Unbu2x0aGmBSeoHGgV2TcrKxx2E3vN64afdpcdy
tusPNs/MedXPDSOpVrFPoTxF+HMQ3y1htMY0ni+D5CXHxJvnPW43gUhGhIJ/MD0QJ3vWBF09dGMG
qoFEFsMEdq/nqHuvz+C8l/iEx4Ao9tWdfptdkasX9H3akNyEh5wzGHMBu+ZkI9dJF7jfxmpsX92w
uEqzZAiiOxHlv7n9dhR9wcA/VVZBpwuB1yDo3z2279p3g2tg/JqWR3ukB3Wcz4YjOfTnz+v1feby
xKh/yeEnQQizLVUMDoxaHvmOHubjcAmgak8v6p1IzEVxIAeYmkU5TLbLdzR9eU5zGokhowoG6iwk
MoRx/UZpeuhIne0ptJELmsI0NpZlH5P2d0MNPLwwXPiJIGhZY4kx8Hcw/DwWJBo0rlLkNM2rM0C8
Mc6u8fxbJd49b9HT/An6PBRDTvRRHLusVx2MRKEk5d0OGmrRQNLnhTzJnSHjMOcELoKiIA/277Ey
QavV5AW4R6ZFhKprPr/vXJM0cfGtnS6KuoLDq3nBJZ/E/InQ0xnr3JRGI2FpGkCXZwepOZoPPIWD
qo7Rrt8dkItemq+S0yIRMkD4MM3mQim1tbIfK6pyhNZRNjRFMNHd5gD5WX/pL6HlGrMoeKc+1JGK
KHin/0xMIr8+b+fT9H0i/TQKJ6IZzVlL04Xz+VC1OY07nq9bO/a+p35KZwZI6nmZp2NS6F5LAoNe
gDow0FbidPYRVDklnoMHqcvygz5fDwrGHuouh/QWJFn8v5NGyWMDD7YvRxJu/hqvO3fk5+pYfgr2
Nl6i7Gp8yYWeRscj3U5rvsSL50Ee8HSALm2an7tyV7ZRmIaXHk5IkbvBH5v3YbL+9l3LP2hQ1z8S
2g86z53pFqtz6Fx8pzP9+fS/L/9NBv3ON/zr9Y35+dezt919+97Z+3t3edudvnOT9+db4fP/kL+R
nR49ecK7+g/Mqh8E0/9w8X9Ku4LK+wztqtXu/uur9+7W3Q+PyVdw3x/kKyGA0ggjeS4B+YWYIUid
P8hXGBilG5URARrcSt9GPPiDeyXxGxg6PuVdYfVmmwvC4G6j7YSSyL9Du/o+WP6rPm0SoVMMwyvA
UDBxVN9pWQ9wRo1L22Jf8XsF58QxTGFw1gWApLtJr584H7vqlgUWSC5tvwwLSxyZeTHHgYE+b95a
1gaxIXMlz8KCL2NShUHbH3zY1MNlzZsuWCJTzbz7witXziYJoEEHaD6XkuF7OZsF+vTFLOtbpXgH
/ZqG9uIqF7rvaNRgwK91zDoOkK7AyPk2yWtuK+D2eN40F1guPSwZ+Bp4OScNtN+/BcNk4J4HW/qH
cz/kpj3OUsBMQ4D1Qg7wRGy0CnSCxSRu9FiIQt1n3rRlf3ANq9mhZtNg5WEdcqchtnVX6281ymC6
8PcSFsgHQoCkBAo5hZ2CxTxOIdAEVoNAQn8tcUUrHTtDOS2iMCRBX+7sDLwBl9jC5dBHCliwdtC+
YHQZSIzZCufEMwfnyAE6IqanFl8BH62Ha8/b6HH1Z8DOocCKBhcCchBMleXJGudCB6SwNPgqAjsh
kuSrzGW/qxVzFEWtdUL8DiONzB2fl3uyN5tctiV0oEmRUNFTud24GGjjUfU1X8DnRDQhQLG/Fiwj
MDjwpR712xamDs5FRWGAGflCwn0MIze1JQNKiCJQu4FZKTezPAifnE86AOIX/RpIOMvTmHsE3WYI
pMAdzaplfaUDbPAlrXoYAVbQ/4PeMLQhajDK84Z4nPlhJXAAAg7JxiUUYI3TOuOERuVStdldFsJc
0+5N3zXZkgZZM4TLflHQ6yDJ8yKfKq+AqsCgiAKfhIanxaaQRVaXC7JfmfAQ5TuYVq+42nHrx4HB
wSVj4nc7gtV7OIJLKX43aJlsmE7aIOgBPr+YE0rDZoAQMYgSCFQK6VSdIO08XEsedi74Umgrm+Aw
u2ILiGaGc76BJl7JVhbrBo7cXTSHBFrD0F5Axfi+6US5xG2Abfs+bIrGboRIY8lNM+l2+PL8Mh+z
SRigY+DyAaUU6GaQw6GJ8dhhRp8pi/p1/jJbZ8EJ0AjzGpai2VMewJiETgEMqqt+CxoHUzp40F0+
/l1jAbiVcNICBohilEFqe7wM1ZPBLYMwX9qaB5DDS8heq4+mBbmFn9OMQ94f8tFWt03JW8iotmss
5gcVlMFUQecPsu2W+ZcC7mr1Wk/nbK46mLE9b66TQ+lmLzCSJBtvGXYYaACPFzpT33YhjGO+DBkR
QZOWbujq8bpfHbARY98vPSwukM0E18zSN2aB6cq6BO9912XHIbQ1tK+bdUXLeVP0rcuiNkQic/HI
UVDfiCaEVmBMaDhDSiRBueD2DK1hDZ9a6cz3/QthekKCgUwlsAJyj0CYcgENhJOMAZ7Z9lM7db9L
bnjJ4w4I2OCKWTaG0LHHqwwgtWfLj+wJQ024Nn5PJx3OFFyavaOi340euisvBfRGKX/QAtgWRwGM
AM8JE7olkhO3qOZqgBmt6X7vLERRn9KhUuyS4IIu53QYFzBHmE31+qkp5mWR0QhNwL6IIeF7cZP3
axYcbMPK9ZMNxkFcKS02gDCzqanDfTXybXvMQENwoWWSfILxUlmtn9ZaVL7ahkZb0dJgfdgg04YF
vEgBja6fVDPPsHeUlws8DCvKnUo6PtBhJ+S47V0FDXoAGMBiBvGhyoPFR8rMJXyEAfAAK9dBu2ED
1/Gmup0H0fbdLpwsnt4zalZ3YW0F7L66bixp4iDPmvmQMyiuv7WqzdinCU0YnEyqHHDG1LcGIMrz
zn6awsH6QKQHjiFlcDKh+MQ1aLZAWzvs6t9XmO/AXGMmSHZAkjClqY907KGN+8I59zQbEQm5iGCo
2xhgxhOJg0VD4RvqfwNa4OaMfoTpbZuQQVZQvGGaycXvWUlXcEJPRjfklxISC/jp84p/P3I9QKEA
b4QgEgoXJxsj/js16UEZhTnX2AehaD41rIUWbOTMyIN70xc9ZKOiGlqc2kwaoMcPKoeM08HkIU9z
BVwgEykpfT1FjuT9OdAmxfuZ2lot0eCxmG6cCpCOew7T/XNwIlREJWJAUIhYBn0+CPYCgR+aqQB0
cczKym2RPzFO30IzXXYLMFktnaf98xqf5jUFfR8g329ag7YUzgSP81olsqL1/SA/TmOLAMRyawmA
2AnYFx7oO3B8PRQY2AsweKpCCg+5+45sA9FtLk3H0pPsfTaLzaVhTLU29gAkLbqlyH4dEN719dQN
er/ypYKoy3yzYWq8qAaiU+Iewuh5lcjW4HmwiQoQEHRHCWQ12EGM0Umq7oGEtJqyJR+Vg9Fst3Nd
vi3AwSxhC93vcUwQWmBtWTFvIQ65cksptuuh0AQFBhiPgV4GL5m+GqrbOiwlO2hfb3boF2/EVdbP
8C5d0E3FJW/EsKsCaemuU0ACHuIF6gWo+4JqJygTVAPqJyMYQgVxBnjv8W65GQg8wLBfPtJ82jKV
sz241lqv2tw5pGC2Gi3O9OsnSdqtPjaBwbAhs2jqfIFvCgjs8l1Ig9F/BJRqwRxelhS8j04rZJNW
bxOjPfN1t2W3EdLmQROY0JPYASIBgdplCJ7BGQuDKZqcgSmckwVMm3g9lhASRUhKePbDPlsqrG6f
N8JJdlIAFwBdQXtBwbETPYG62K9MLKIPPkyNNJAdfsBbUqh5qmI4WRZ5+1JaOClHm0gGHVoCX32A
/4CaHpsdlQYgZDfLD8OIwUPc4hw4FNR+sA8rO2Z4mvnAzEMkaiDW2EM9ZS1AFkh6YCVv59pdSzEo
IETBWFNBMoCAnG4sfOcTKkATQOC7uYVC9ce25b1vwZRzrYAfEkEUbduRV/O2EUGpgSkSh8Abm26Q
aQyshFcV1KZKuO2c+ry14cs4p+EktiIASQLDlxKenqgADg5BjublQ1Esos4iNwLvKc48ysorQVZm
l7QvrIAhYEhIWBaRtb3uz1A90plHHaCd4NzmTcAus6aQNO49DBXukK7RwWcjcNwq2Zr6Kyvr1d4A
0aqB7/WuuPZv2QTz7TVRZRvyLu4BPw7jznuupivbF9lsIuj1NviCIovDpG1tiONydqPNIjOrfi2j
op0sm+N8riYIhmm1Hvigc8BLVu5Cgkf2XtRuYXmMZvx/mPu2JTlxbdsvYgUXcdHLeQAys+4uu1xu
2y8Kl+0GSYCEQEji68/A5b132+vs7lhvx9HRGS5nJkhIU3OOOcYo6+xFU9cnDPkb69brtS+RmTXl
Prh9R1mLpaivvQzMgmunRXHeaNllbT5Gfn/vCpXyD5YMHWszsqZJE1CfqlAX3brQlvLUSdC+hu6q
TLO1nVXs9ltGpzi+JC7p0zOawlUfn7RUI3kO+dbJ6Jmq2Pv3fvXZeh8t6xS9w4lR2m+5KQrzvJdb
N6laK5X0y1vq90FeGAe6cd4VqUBKpVJlad+UZl/m6iUZRTV961OtNt9iqYT5O7Wrc2iWD25JxNXK
pjmvWtQB6E9e2BjJ4gEwewS+ylbodBn67301ZStm2YOfbsj9nqkNS3pPzKL7t2gyrkV8miaidXlt
KeP9cDflXs7dSWzd6rY7l7OO8zM69YoX7/LVGHVdCNJ3kJp5lFOy1tse41gfloqD+ttFpJihEGBm
F+HadaC48ovjI06bRlKHzmK7aW7zjyqyRb5cY3G4iDUuQ9qSPFiNrIvWa8gqX7wBe63Ey/r6w4jz
Af8WU1T1ptnBtZxfdjuDYHUjQCHoUrAko6hE31zkEoQbP4lkHOocdAaci3EecQyny3IcKl88C1Az
NiLvad69CU47XT4KFgk3nEsJDoi+ljbQantTgN7IaT1TemASpVnzXn4oO8ai/ZaQAbSJUxRmhOx7
RG2wGm6jjJlyuEv4zJPhUQgnKnZyAoGgOymOLotpELKOWwpbNMTpKe76wOc21lKYqp3WOMqnj2mX
TrjeKAZKn8ETmefGoA7GzIIhxHGCNEnRH1+C+0fKUs8zPXJ60i8YfaPB28mKs+jdMWMg2kq8qKVf
o6dpLI+QT7a1q8qGHkzi+LRPyDcuKzUj3qdfh9qv+Y7pm0WJPzhLFoarDX2CInNK+PF4Ek36NP8j
Qecdb5wIFcCSIhsZPIpoAkGSfJ9nFDTz2XCOTKtxVRJKsAZAlLQRniCxs/2wigmcS8wX2Orq0tud
JP6+EuVxyxxPWu9PBVYWrpDhn+YXBnIspqEw0fHk8xDhZwMF/Wdttw1UJlAd12p2uIdtWnDZ5ud4
jMmy+QWAW4+f5V6r4knmhNGsAWMdAFCtwcnFXPxcPWxfKL6yFNExOLaGH5NhsWpM8zPHpfmeH3/L
llzeZzE30dPPqY5e3/5fk/z6PiAFqbwvUz3iBpIp6rcXyQvNDSiFWcCg53SHnULdpVnH4ycU4J0C
web1Qal9W7HUUHlb011PCQ0srxPZgxL1ho5WYZa2dBzwllQDYzMNYA620VrG4Uh6uzEHn6EBBTWe
X+jrDCqNHYS49jqmPuWo0RqtpsIlVwHUSXwMJPpj9K/Lo2BywPwUhOMTp7wcjsH7IvRYp11ijsv0
pC/ww6DmuOyf94gTu95gpNkxva8LabfB4i4xyONbEm4WfA663gyra1n749ZfJzTa3Y6/qCFTpDxF
cT5Jcb2neen1pTsQrfjkuFXY0yCsHcjH4vB8+Vam80tSgGdH6yVHxorBo9OP5boAyz6+MN2OF7J1
FV6GKT62w7ijdQQ0whZd757t0A0dP0Myie/t5yzpsisQx8pkvc1e1woXC13Ly88pp2IzuB3PM4kv
wQmgcHGhucQ5vyXzXsTPyNxEtbV6jtYJLbmlY7g4OIrQnbbroIFtDgAMANngMfUWTPTu2M4W5yt+
JoMtRHWWSBZ9uMnoMnh1tRIVj2MzUDKMW82WDrAheIUW7wfjc8ELksZ8eBhBkxwewugAouWxSwAV
zcDyh4dNrgyggDMCV0/6Tm2QJDGPKoCF/Vj7Di04gMQ+m1NEmMpAKFqBy4wjdjz5aGJ0uc4pjir/
KS68QLzpBjCR5NVPOFmsQ2/E2fYD6t2vgYBIlF1p0WM6LtmPPTOrasCELcxJtn/I+kq59Rm9u94V
V+vr0D3tFkxRpv0uMSLZuSU/FXucIMqthhzTl3h9rBrgVccSf8VPq0U6zEBi02O8K+cpXgwWON4/
c0ChUc2HHbgyJamcQFrqeSjG+0wnBu8oQnLUsFByL1hXryDLnoBHys52mg1Lrzs27/iO/RV6YyjL
gRrOOZHAS1kiUfqOI2qnqVkHABP57SiLYz+txHGA8J2sVoTKrGABZ94SEGnEGbXeMXkWnEjMb2or
CSxeDFOHj5swYJSfHNIzFt04thjDH2gmDpBSWRx396VkWbG+JYCxAjt5JqLQnwun82FpAV2gjVuX
AIGKz6QDIfNgsjqKh7+D/IdRFdN4HBtjzo7lZlKTYPG9zqRYFZDojIPvsN24PR9Z+Vbu1kVPBsk0
UIUdnOPiM+It1lfk9I4ZECQ+xsBAb0fwR3l5oFQDR76KzJqOyunPBQ39nLwQPxTDQ1HMOrAzSdUC
daTjifDshBMtG/J6GYB/R001JKUBNkOcXN/H3Sy6rmE55HX+nSuR28zf6Ma3Of20sArQxMVIu420
idJ9kSDM2pSo2uJ08Cj2k0QhpwTpjNrEYpWPgkKCgh9GJWRSDp0p3/4cyeuznLUAQNxAzRCOYf0I
N8OwHfGPhu6IJsj+j83LQUjEO6Yf6D0T6fEzyFQivCN04Xgjy4BOjCdU7kdvgw9MYyt3yBbZw76G
RJ8ENuqxKym4oOrq55JFTolIRA/1J1oAP/DwI5xG6Dv7YLKyTlITV4+2LzunavBPgZ6TsDOaXrt5
OnZ5F+0HHLigT4QXgrRsvZ73GOubxOg/gC9MjzuXHJ3Gzz8vlBuKI23GUomeXiu2iYu9lLWYtCVv
5WvAkq9A41wlBxgdDfMBQi6mMIS0YzfOitX9XNjoyXI0zmMw59HF22542h1pHGjAuEa5Dcdt2R8b
LlIS50jNcntscp0ebcZ2cv5YkyXbU6jX836ZxvHUiwG78fw6IcCBj6Anq+JIsciSROK2T7Oh/Cfe
w1E5/g9WAYCCAn8lmGo0ZAlK+t8Kehd2z82ey6sS6g2ZNyX4y9nnwkAGNv0DePDvlyJQYABarQhS
XZCcfi1iR5aOwXZFd/W6F7cc5UEMbG8e8fL3ReNvMAUQKkQ97EsoVUFS+zewvF/RGQEKnz71ShV4
FmXXeexxp3B4zBE54sKwAU7qa7Drjyfy95f/daTkuHxxtIOgo89hEvD7SI31KnJLCQDuNeALINu4
C1Q3iA9/f6nfWk+IEXAcgTEH9LEZ/v87V81V4GEzJMj/tfJj6ZVqZs0IeQM3k2PPUuhJ8GK5wLpV
xBAsxJ8h/+/v5VdgJI9j7IoKtgEVbEIyLKn01wfMtiwFKC26J0htEZx5nhxVxrKAVXTaFQqCf5rn
f78gxJmAQ0DTSwGZ0t9wYqzROBnGmL2b/YTjr5PIY65LkOkPsPZHvPr7Af7GhjpGiL0SQ/2eVvBl
AvX21xH6QZBuWgeUjq9x0PX70YoIRQbeztmTpdrOQrMdck6XBdGOdjpOKQgio6do2QlO2X+4o19X
Ou4IBSJIimj40hxaoN+bfYHGUGWGbH43vIYKh2wVkctbmKjMZ5C3OB5BT2xAvKEZjjwkTFF/3IjQ
2Wz3ZpuBV5xzCDCgs/MImKHBATbj7dgfLHngIUuzuXGvXTr9enj8/SB+f4x4cIgMEOLnAJqT6vfe
MbKJeU19tD30izzi7f4jvdNLPtm3IaosufvPr5fHeJDHn6IofoOcS48cC4Jj+/DzMPddP4s6Vjgv
VG0W3v1HgGEeH2YJFfBSHEfYqv8WDjLHgK9vXDy8HrZI/Y+nUcoB+2Ja5uMY/PsB/tZbQ3AFQ4Oi
GY/roQ5ADPp1nU7x2jPhNf0aC8DUPxdgWkCJg8QxG49y0lXbNDbxSExa1qUZ0Omohz1OlgbyTV8+
CxcjXPzDfb1SRP5y3gDDxAlAQdz5QRiofm9jxhB8QvbTLxezp3G/nNLcHywJG5PUqj+XfUKjvVFL
B8yX1iPbUcXWa95BNXCLLAKWTB3cTzQQqbuUABOJIaXMu05dBeQsuXpgnsvEh4alaIV9WuZ5RHlm
REqm+TQOdk/XJlYxpBZtZUCPH+4yn6iseKSvfUZZoEjK3rBpTGZ/L7t+o6Dy2K3gCbAaAQrJFQqg
ko/tEAmNePYzcSojfKyv5Wu6g8qhQrgvfgSi1xJI/phN148pgi9K1iM9cVsaIdFWaYX6ZYLUKHpC
6lfY8iGDmw6+IHqNYRpNWzy3WFfJzmsJum6y19MCNSFvC10Owtb/BcXMOPjg9fOaYP3I7NDxc5jf
fa6O5AL+JNl8jZpHFil49wqXHCWqne0mRheFd83gxwV1HvoMgxieM6TjNHsowkqJvhZFHB0gxbIZ
4L/Qcxz1IXVhyea2l3YEHAxkqET3o4bsrlKsiazqXDzWcwZWU/pIoecr3ambQcOc3+eBbrt6jz7I
0WlDbhqnxYNaocgt3nMNFLxrsc5Bczj30KglohmhVTd/BpTES3WTF96ln5Pch7V6IKNj+u1EqZDg
F09LBFWGxtb3awN7L/T4T5MKeLYtLCV2E+o4AmICZSmWew6NHwnM3Um6rJCUoE3uOKp8Whn0a3kf
LxcSQ/r8UsSjDGAsExQCkN1Bl2Y+TkCEIluDV3q0An9Gkxl9+q64q0ZEXnGe+qFILbL7H/kfAPkj
fw3Tehwbr0tj+JGlTuUgUUoaCqaOrjcTF2OCWNSpEreRSgneqYw2+h5hWFWQ2tJoOI887/K6h/zw
CVYEuWgDd+zCIf654nG2X4/Gb1dAWNS70hRp4yk8p0qo2WJg2Zt5z7CorwjEkkuN3de/CKOHj13M
VetpwlAjD9l6QREOqAuS+ttKx5+VxHaE6K+4KxzXbUn6Hk83jsxZlJ7Ar4XbN7sY1viE03c9VSGG
eFMuxfi11/YpTcihIY6623FboLZdAI2DINNdbcrStqeuelvqHgo9rvk3vsysHXrd1YFMU5szOt9U
ewrxEJvQnZ50TvDVVZgaIqby7PCV1xXqxBfjlb2Aj8G+zVQOF+mTYa8DFfm5F7F60gQ9g3oAdLTU
Uaa6Z+f36ssQTTkgBju+dxCWneJ0jW9ITHteKwhQ7wjgw7NZl+n7Ikr2FqAmB49qzSj0vx1BnZXo
5N2Wip6fdZiiU7KM67tlIwBCEAraJXh7ky0myDofXdWwkrK++si3lIZrMCPs1yUlIjkpq1eUX3zs
Q72Bkv29WvNybCMWmZuRgibRkmQVb/2WSdRvo7rNoUSfG1b16kssFn0HC6z4dimSY4Wy/Ojtdpu7
8UhI7+NSbtdA5aMbyMb7tK0Q/b4lzmVTve9V0qOc19Enp2f3fY4i36Q82b8si1ApmA4atMZ9X7By
+0EPNZhcBoL33Ul/U9huhtYx0fwhJCUCMUq9ZnPZkN3APHTQN8bP5pxqm0K7OvoaCPSH3IWvMfwb
HkiC7bMtdj0UjzGvOz9uJcSMKjuRcp0edE/Mp6BBfRYx2u7dUlsJboZsSt7luo5sRr6gY67qLIXd
kgKAUafxuL71ySTfLn1YZSPXtXue+zB/NF6PaT176xuWGC1qgftDJ7gCFoiNB+OOhvjKPdJ06SF7
3TfxRRxGGWg+jR8mxaHv1VvylqK5ca1TUzXWxOwGjjjky1IV/k6gD7GhHUIsLspWWBpEMypl290V
VaR4PSSSfoHOMoZEGRkWRF1imR8LV8gzAn1RNJTv5dWaqP4R/CFwTlxvnlMFj4jN+uQi9FZ8MRl7
dqjfn/d53KvLrGF5Juax+x4wIZd+La09IZELYB7TnNWGzOgky26FMHPbrgsq9WVGJnmYdiz0mU4r
fcm8zt4L6HVftn3bv1ss8HYr4YVBQHi4xDgp2tnP6xMyxKjOHVj/kVnk5z1W0yUbEgbGGGDuhz7E
BGeZR0SKBa+AU+WyuIJhDGs0NOgXCSfBZ3DOMtz/lt4k8ZSdRZEtn4AXzo906s1VEgb6NI5mv+0W
MZ98iZCL8nzkDxOJ1xtjiXucFmbeGzD4v2ZyQ3BI57A9kDBi8wBre5Nkq731pnTX3PlMAU+qpgsr
RtKibAfzE3AMvd4jw+7gQWbe7mnVP1eAdD7Ne7W+x4HfXWGzlfd7Eq3gVhX8PFCW36HznmTNOtKh
rXaYLGC9mwnC70g9SrQGHuEdoucGjJX4bJyYP+nVkg5F/77fGUqgFgcoCNRiVO+7bKcjYvboTxDN
V1cJepHNpnfyptq6DB0DE32LGFx04ruQkx3CzTB6ZKttaQG1V3cyz7ZyPcXKQEteD1SzO1hydY9A
f4aHiITpw7CaL/gM1H4rTz4s0Fe2wpbiwVMBWmiuE35DlU4/24hZ1wy9i+9BQbLPPN22+dKnQ0Ya
2iflLWHKVGcajxO9GftKt+gvk73e0IdvK2iFS3hJrHSrR2h8H1QEHsJtiOYSc13EbjV3M93QgEq8
Sdw1nHHGNxnsXd6WE+W6Kbzp1amn2rwTHd/GE1rRob8duVS8jcyUg6nJWBJdym1Z9nehmiBTvhyp
R9zS2cMIWWLWlIPERqKqNkOTlMhcmny0bLsHiiOWBqYB3XtX7io0Kh6KO9AIGcwZEqSItytK6fVD
zlG/GcQRo9e8QOLUTaA7XUEdXd7kqY8n8X7PAku3Ovg5pvYmRbCLryuCTsVlHsJkYB625PaJRp0U
YAZ1A7xUTMS6QTYRof6JZ2Dz1GlPhrcqJNF+cSgVRROXcxrfOSr81KQG/YX7ckA4bUHc21sFxO1G
pCtviqSUN2sU/CLeDCEq6A4vE7gt+rEFfjTKgz0GP6LxzboSUa1tKEQxpAD+F1jOqApt18bC52I8
kcQO/Z3s0TWuxwnwc7OvfoaHzBjQkCqtkFcTJ7k6dS5395IDvm2F5/4KopSkaqFT60tAdZAUX8vO
aLRJ7eGxkzp05Ys1XR+inPqyGQUjS10SCXuiACzxQ6JhCbJRpCaZ0SG9KMUS6KK2PoXQHClcH6kG
nAFQ5BwsnYp3AbY0JRIzWwU+NIikK96g4oh7/hVBaK6KE1wrNITac+LpSY5lUvYnnXqV5/dJtBX2
GU3mkV2JuSJfum37vO999wyri88d1TAvQpkwPjlwTk6sYtC/4vCIESQKg7Zcud8OkKE+mIzb89Yb
2uhZ77ouQR/V9Tjm45OZhqI1pgi1rThBfN3W8evasR0WCgPai51n9+h8VnGT+MXN7Y7DhjzSpc+e
ShCbYNCwAa3BesCCOYT0Dsp+Ld9qmMJUp6Usu7tFTerJzsvanazvNnYNNLsr62j09HpUYm7TaR7O
UDDnT5OMkxNde3UrWR7dp9KT21Sjmaq6BU11irIIQlC2fYGo1152n0JiG5c4hNuYbvNy0kmhHsBr
dOu1No7V8O+IfTPLTjSkWODCQ5ORgdsKoqa9XgoM7hQAvj/tzPBvDP34+SLQ92sNNqWr9yDNA055
HP6wZBlaLpBf4BbYO5w6/Gxhn9vYSfcfBO+Sz8DO/BlkIpiexXQ8l7oUj5GITbONRf8xnsbnQYCh
1qFwO5cpE5+US1cYe2ZKfcpiZm5smjFfM+NF1XCAtjdMpxh0FwN5535rgEFmbwTKkpvNJfyr7LPy
s2Rd8lEmh+weHeU217O6zgBlf0BTIJVHTPO6zkQ83xfw6EDeiuB4LELylcgDowzTeJzaPl1e1FZF
sFUpOBq0ALlVcT3lE1fNYriHs8+wK8B9pRNJkw2II3UBs438ftBL+tL3/SohwsY91GIoe5gi4Xsb
AFhYE33Q+fVYwM2lRQm/DXAVwPF9M2q1/qFRtfWN1DBJ/YyD15maRhVsUqJVFu2qRXTF5zx9PvgM
52TfpK15iPQbCMrEi90qjeMBledZQdk61Yrl2R1airCogfB7OJytUnPnF6tfZLp63iwACjeIogf/
dV0D9go2Jeo0q4FDftvQTdtqdAq30yS27AbgeQcqF/c7knnQWb9DS7jBq6Hs11sSUL/VEdKRFS5U
MyRZ0TyCixzvW/5hXYbhU6k3iP+XbGmHOJrjB+vK5Aldv4qCrYQcri5W1w8Xh6TqBtFvcic/971A
KgfbuRrskkg9ZL1LIlhRHAzBMMYwvDB6g/IBTBksoob0Yy+IhBnBVqDFM8L0QyJJg9MVyli4R4SZ
p8ips4ntH6fFTvJNqhK3tKgqmERIowVMIRqT2G4IlyhOxUTeFDaDN6VMZp59GUBnjaZmiyov2BmN
POnje9mrQtEG1bYnMHHbe1iZwfTKxXloe/TVoHu3YJmT0E5bgB/VbagOz6tmsSjA9OOwAbTPag/6
ObVnOLrN/GPXSQLTRYetgvYOVELZZOrNz3DjPXfI1SZY7dho/HOZF7/lpx68LHhz5DN6gE8sTtET
umgQuNapNYFEsXgUFv6H+QcSgcZlBRjW6E1soN9j+N/HiJYx5nERU2ip7n3+MTd52j+9wq2RPhoh
60APcDNNmNe3cLE/KAXgMRz9GezDvfzWwQnLFxfwvXfstzlZKP9ktevhFjdV6D/ALkgyeBPhiEA4
Xj/YHoBCdbciofQPsaBxII3tFjvLy46uG54WjjyhxEtW2Wkb23xYbZhuM4vh7TV+UUKaLg3IONnI
nrI117w4FSDQ8uwmtnYOCvwoviLHQe3QzWetK3g3gD6oWgl21H0KkhlSd00RMQPlSKIqcuFrOYYA
Vx+yAQuFSR6ykcGRUzd5woeTdmACwabNTKq625H6VScWDQVDd25jVNs6ITMlJzgsZOSCfuT4QVd2
eIYPHpS7qYIorob1nt9PYMGM3+JJIssCK7838qSKhfbtZsCf8fWezmiK7oUNP9j/N5R322MO1u4V
kFx+p2KWwXiksPciCWE8wdkJJLKNokGto+FJUO/K6xkpXFlnkw7wj5icnC5mjcGu9JV2E0RDm/ym
95hJhFYyMoh7K2LbNdvDuwWOdnCsdNFwQgaKCpEJnecXUxDogdlYeVjQMR90nXRuTt5VksscpjjT
9NXAPdLUi9hQGkx7tKEaMSLpT0gnzHJl+1xu37rIH4gLMup0anbZd2foxzYWnUebwGfWpjOdGhYT
pU7wiVmukkWVn4ZtIAAsS5Z2CuZhKc9RoZZheRirIrZtGud2/QhKBugctdFg/zXgmswbEqQE3mYE
4NZDh8p7rMmMPPzeoxHoYVgly1Mpi+Em6hYFir2F3l+D86dHUEpgYLi01ZRTNJWitb9AT4EHU/ou
qmHFOl/NephhiQPA7GUHkQJrg9G3NooVxrnrc5Fo/xjwsFtCWUVPApyP7xFIVQAPhe7uIoTh5TOK
S9e/LcVojqwLZkJXyGAKuAaWOX9BiMzgXLQR8U65jN2Dvtl960yCma/c7kGjYzAtkvt+eBbAEOq5
8rl9dGboMQTI69C1LkeFaFrCFtzLnL5LAB+WLRXKXScALXjrwNn5w2UE+sZcLuRqIkKANmnyp5l1
6rymU/yxMEtS0xL8yN4MO5QDyx5q6LLCA7SeKYf33LJBbDZMIO5TvtHtuisMWHPLtIOm2jHncbt0
OCgbqIYbOGqH9IweD/q/MMDm8GOEGRNCbwQdBvS6ugTtMesWmKd1U1juM6vtXZcmW9XGeafLMwga
+r3z5Qo29DphlGAplJ+J6auuHpGAv5mjI+NdKlJNNXLqwOEqyChoMrCb6Vsc6AKMMMAlj/sIBKDe
C60LOKyB+Ndm8chP++zxmS4HzQ90llHDLEr/6ZZ+OqVs8Y1b8/CpRLTY4C45Gd0O81a9W3KzWlwu
z2cUBBwo0Jiq+2yAq1gF8XwJ+hKDg6lJGL2Noj59CQOXNz7SyyM4hAJOQFX6BWodO6FTUNLQ8HwR
pikd4aG1LsC3ZDDVyk6259WA+Guy4VYkacjPa+HyDxHrtX8AciUzgAFqDPWgx+QTp2Bi1CMIIg8K
zJf4VLo8oCigKdQWM4vz8TQmon8vc29cg3MTWR3y87bPzAzXRPSW3sC9CDB0lir2UA1j9nEG+wOu
n3b4lC2j+mhgeFz3fAL2CKYnCFzdhiU/mE9d5OIOuZWPmgiZx72xkB0twF0+T52Nro3Apm4Nl+Wb
1a7qZs1naFBMKe+AC5RXEYurD0CMeYll0BUvOoVBnSfx8m4zIb2WC1xR4XlauSNbi0dQeiZAPOWy
VFdL1k9Fu1N45dQwL/EXuBBuwzuoeHlrAG61BkudNPNhAIn0JbmdgurBWXTJR/i0+Y+UrXBVXmwM
SWcu4fY6sD8XcB5bkpP1uUK6f0ngfwZP5E1+hOdcyOvIY+IgRfgILVB170E+uOhtxa6r7BcQp9dH
bePA6mo9DJud2R9pB1E+VgMZLzgPzIQyY8la2FrcAkWL7tycmj8EwI628ihUZvyKCfi49on6EFUD
eYJJHIFbAVD9a62nBM0sMEBlln0NFui/OUkNPMi84ICS49aiiw111UdUtGrU7wxZFMnfrKKfEeWX
qjo4U2aGLhvkBR/EOKPXgJahekMCKD7h4lJoSGDjqGK/9tex7UexX4NgHtZnxr3Lv+YTUfJKqGpc
yWHPFa9RW205cQbBS4JlA6oBeBuCJryIWxACkx1pYxUH3hhZmNhf2+CBYtZF6vMzIZOrPhfTtCKo
zFoOMON1Zd7HeYs8D/yJNgpF14FoQ8D9Ak0aaTzYXgEabWwa0OtJDopqr9X3eI4CfskEWpIgEJ4W
7YLs0XPknQSLSXfsILdjDc5og3Si2+P57ZZVK0oYnvnCmA+qcmyDTfSeV6j7IGXi8DgVQi1WtYsr
qiI5xTqzy/xi5b4lAV5V8FkLjVOwcMjrXfeIDFcM8k1BGyDWx0hI0cV0uPSd38r5Dxt1e5rXnFUS
/waOfln422hdUDDfirCwoWh8TKvynwwhfu3DomtYoqMN7SzMfNCkQ0/m164hzwOkSR0vv0mlj4bG
+EqRGCUd8MAjhbbUPzQqf+1eH1eEjBvNykM7jOYo+Y0SAnCuWmPoJb7DXfS44vbKqsnyCc7IKIh7
YkGC22IfQfLBBZqC5x8dyf/Ir+HyXR2/Omb53YThrx4M/+e9GvHf377lf/V9+P/RzeEgZ/zvbg7v
Vad+MXE43v5q4pD8q4pB2EBjGQ7ZgIoLrKKfv0An/leCwHj8/ho8V5QmSCb+28UhSf4FNjhoEUkO
6QyBgOi/f4FO8a9DZQnYG/IOGoM7Uv0nRg6/976xitBkBwG7SCCjgx79UGf9RUKXZ2zIKwHNe1PW
+91hM+LO5Lzfd634B2nKP14Kk/TXS2Uh3QJcIWtyWa9j2BlJWMUkzfogbsTlL9P//3Be+MdLHSKZ
v4yqjyKXyh+X6q6m83gBPlabU3peL3DKHv7JdetXVhGe7m9z+Pu+9B0AKJxEHkYty0Ve8gs5m8ty
9feDgvUS7vp/2ACv14FrANYR6uPDzOPXUc1VaapS/CkFfG6uUHXEJ/DzQH2XA6/BH3xmqBa6N7A+
hi4EhNth/mMW1Z9htKV/z2Hm1MApXJxdsdprWk3xtZnc0IHtVew1ahb5BuKkuRZSA6oOGeoYT2jj
/Go+dHHWPWUCjoRFlZ+3OAP8zlrkz1UDSUr4UDBk3XVfCnVO9Kcpfrci/p6iRaGH3vdoCE4xJFcc
XFXIOYZLBt1CO1XsyC/7AvzlBLIwHU1n+LgKGNo6/n/ZO4/mtrF/TX+VqbtHF3JYzAYAoyiRymGD
kmwLOefz6e8Dd/dti/bfqp7dTM2qF24RJMLB+b3xQI5J4tdk5a8SHGprQjtjNhek+rFj0Xxi3s1N
IRztG5iN8i70slqFitoBHHXFRV3owUbYZr4JGyvG/FZapwjPxsruU8eHsE/vq3rC3xQbvC9GjU2B
opB4mKnZtejG+iC1KVJejbDlwkoncmHV6EJWlGtYTzgU0p/qDXpOMkvrTkngfHX1aray+Ailrd+H
PRCSK7etfFTrRq5WbMxbH/o1v8gaCLJrdcQHea/nU4wfHQl6yT5RBOLGZAbcCSKQxfukYOHsMRMr
5n1F4Pg7clhiDWs1xA84gOZPq0ZryjBz8YrYq9xQmgipbwVarFXA2S5vBLJqZUPdoWceqo1phIRK
plr7NS5Qe39DxWS+Omw6yYXL2vkKMHHOPSRn7UWsieG+DzCYIAFpzWrVFYY/6DnpGF2nXSbOSBCx
Not5i8m+eUKf/rUrjVh1S7tRibouRLBLjW5im+zEc+PMfgy1eNUj3wgvmr6dkS23PSqMop++4veO
m92UpbJ2mnHmB55eW/1dphhIpR2VWE2y8hlgCwZ/wKWvSqi2gZvl43CbVSSqTuWQYkCYVzComRcX
nFNj3ZYVg1I59gF1G0UAlxBOhgf82+6VXNF8hG/9ejKauiEYUnuFNSBdMtZcvS3Kk94V4UWPv/89
wgD4KoKwkkgSV3MTvKtML9VRwatVFzBzIJP9babnZbNyBh0+NpIWw1iapJu0JvuVoEoLZwNbPjKq
klFqtrVE5rHvFGNDzHdvtrexNFjHtFfKclfmhB8iNTBDX2vj/GubFQlpwmp+aeIfOOitaq3GOYi3
plHUa3skVdmedbBJHkWxw733LgdBehCmkDZYMbAjYgzxeofQYBjtcm9nRcfICWKFYk3rT1GW1U8x
ap2ngGfYE1U68gvY63lCiaTa1UzJRtbeRzdSKptQEnMQvY2OoSYumNT8JkikPFgwHUS/y2BeaEG6
JHYLzeozL4nz6bmszCYnfXlqbsw2DvywqoOnaXDsncUYQyhPXKBHMEKunEDxccnBElz8gb4y8x7X
wUipyvOgp9NNwFS/AX8c16Oa3xQt5GIhXzetlq3GutK3XH2BvZBqCF8L+nhloQd6MGa6tfzAUqRT
gCLmtWcifAepql+SdGCKrGgZe+BxT0pvDAmwcGdkVfvRwNjoZWo78n0Go/QRIWsvI2m6W/xow6Uc
DvOtnO5AEK4V6I586t56tSxPOZvTxbNbBg99EQ9XJbPgvi47e2Mpea27LYD3tVqKSffGLNM2+Bhh
GCYplVZhFDkkFzpShFJKiaN1XNolkdWxLD3x9eCtEoBM4ZVRbn1LiCC4TrBSrBmDdGwlrdq8hhg5
T3hPNDoMQvVbAW58qMBafE0h3EAt4vRItHK4DlTJhNOToBRZJoh7JqYcZBWgBlcmcTu5n3Zl6BWR
vtJ1cTLRAKOEneHKapwSA4JqlzsCA4XCA6zhh/dCWDcvt0Tl23b6NOQxWABao8ZNnaHcWZYYvg56
b5/CvIgPycSq/A5RmFyItqIer6Mt7XJayggcqyW4P0oL6dggGea9kl4EMSiGTbAr1kLOhQdsZl9i
7yJ817SDG12d6n3cTNoGCgkKveKIvAfzSyOCpgLyZX0mOFnXXsCBb6vqjqevxxhn5be2WIQcrM+u
U5iVF6epFnoRNAa+fiv6kozDfJS0XH+JFT1eTcJp97Odhas4DIiETRLzyWLBaNioYVTMsKw6yqBg
g0vjVadF0jMa++fB7hIEFFJcHzCSGVcjJjmkApq9Z41nsUKnhwSpiZyrIi/gi7UifNJZpXvIYhe7
sOXbnRJcdZJq8u4FFvaUzsTxhCrtqhFMnKucEKES+jgqDv1YdC6iMuBGuvOa9wrJzo5hDWlRUck+
eEf7WPeT2buWaL0B7dZKx+y5LUTUb8K4yu+ypO63WZgf4izv3KGh3CKYiuBSbypp1dVQEYuyKtmZ
RjDp2zR02LyNpHsTs9seCjV2Dgbp/isZ0yIBH7NWXI1MwBuqezrQfCNh0KUP4ToZCFydlIq7TIxl
APwhihtzktp7dhMSZruKXBCVvox6MpW3UJHaxzxp0UBFCamKkxF+6TTF3oyj01wynPUbpxaajw95
gMObNr1j7dRU29eDk2z6PqpfGihrQq9oAFgXceh0bjUEpJIY0D6VNWU3NnDPjkGvKV0dsMD05NGp
1lQCaNe1dTkC+rqkgwWX2hSa9y254RcRvMxRlNggPd0oTJXEsUK60IfA+DbGo0bkKrTJoVTwarqZ
EVvXsigRQYRymwu3yhjWtpaw4Ocgb+lCyRP6P5ymXTg0m2lfqcunJXM43UlhZDnuvx/h/uPo9WGG
+78tcm9JgfzPM5rHzNqUZfHjnLb8xV9jGlMVm2qk1YRRfHd4/D2mLS2nsDAE8ZGdYeCPYoD7K2pP
oRyVQA7VIX2CQBRT5eOQ1C4tp8ofJklNNHPKRDXxjxRl/h0n+Nf48ruSU/N7uvMPO38GM+Te2Bot
Mpdoj3QWZODHeaaxitkZ1bWeSbbwWm4oHp/WnpVthqO0hInQFXLuE3XWnwSZ2LtiMEyMf2pOtn0/
zG88/wMb/jEzj7Pe5BsY3erBohMHEtac1Ku2bmKXLDIARERjCR1FCF2N5HKJ/OeAQUsQfTqO9Zch
tAaapRLFKDxFMyPtS92N4SW56lB3CNgmtyZvfb4GmEIMasqCZb/CJMfGNUIYmp/6oDMFkrTcSWem
vwrbrIefUXVnQx5viaaouoNQLZHsefPTZZMlie41VtLvAqtBFJt34zo3Cjm9R6Na3+VE7cx3aQyr
W7iU+KwVrITqszzMCu0zvW6+T2JEOE4uoV/p01e9cG6tsH2X20r4cZT0CP3rQrlX2OYmFzUJL8ZO
Tiul29hmJTvHwlHWXWfn4U2Dn5aol6gMX/si6pLnIell7VLYoxHv1FhM0T3weftIE1KeeVFp9G3l
tqkusRntytbKr4w0bGcXe3xoo7TtEKG5BHxEyk1a2LySu0E4pWd0pGonrda9ZMB3X+Z4kklb4Iwo
bl8DybPam/MaXqw3yEpbEm1DxYheLTFSg+URuaSYb60Kpo0gm/R6W4ut6gmcdLTWrORxvlGrqrcq
N9OGGtsY6gMbe1utaNWbZVXGi57kkeYPnNB1n6kUZEzqBLHegycbSHztcR21UurXWZNsEVw9Vw7i
zTAp4ve6zaRN1wm58+wuQx26mts0cXZ60ctkhwLahQ/ZPOaePSRLEwqJ+2vbyEb1hqhvBYYoFZPs
j1n3FQhs8f3JKBBgJgRSFbZPnKQ1hEpTvSodlMsqTeAsfYQ0ZviVnqMAHyTZBZEb5aaNLIqHA4qB
rplsPvDps0Lz40DhUQcNX1MBiTmOfWdfG5sa/7kFDx7aSn1tA3iDeHPqjSfC/XVpI7VqHa3x887T
qiP1stwA3TCRZL0U2e4YFuz5XHYh82NeG9FRrywBlZQKiqlS3r09+9xe3NVhCuXUT31LVRR7ENtt
6hZtm6EU9MOU3Nuu0jid5CEQKvgyVUwhi61JEay3rQxU+XSpkYy+HCiqgEOoq9IbIlItYWZTJfFl
BB3RxiKC5FpJRmu+VGvwUFdhr1WvHLmAFGspkgBsBZMHJZ1QBASU3fX3oY1n2ZXVot0Laayz5zhT
OnsbqbX8ZsThHFwFVY08Qo6wYFCOhsBkZRLoobmc5vldUUTXuGFW4yQcUZjdgiSj/sBJIwwqbtt8
2MYxN/ZF0cj9dAP9j3XTs4zAlItds4QIE41QDgJVPsyUhz+n289Dl/lRnwcNSw+o5lcW2VDbIRSJ
vhasJtmqlyXuukIy7qBxefC78a5aypLa2emOaW7mu5EwLxiIPkBGLNFBgP6hOeQjXuStJUP+u3HU
qaD1xHLNbjWTQlObVoZrF1GQTLtKndGBpsnfImSe0yFM2eCdGpYLw82kZfos62ZXpnWd2W6OxTTt
PaV1OLUJQvHy3bCxPaxqS8VlKoyxjyIE77IWebHU17Q9pX2ibGC4NVSAHYzvZuJDhCv0yRr3ME+K
uaHEIIt3Uat0qd91CD4I4rQMzY25b26baMhtBEXZ8KzmdVRt9U5uovsW46sKPo431m2zIHhzED9L
PLxSzUTHnkb348JokQKl0tys+9axv/aRpqX3PIK0Y1VCHeU1oTyx+OLoUsTOiYm9BcuJwGu2BsEM
0mqhlZNDaSBxQgadNva+7KxSPwJWxjkCIsy7bGq4bj7zSGKdCI6Q64uxUqyYNbxrUHgH7fjUm6Ul
+2kqtdUXZ64YXWd2PatwjjT4QfrNsufZYPy50ayqExt8lz2ISibEU9vbvBkaNa51jzE/H56iUTdz
UhqdKNoZrdGqN5EdyKYnUDJAG8/tshKW1aJcnnJZcvUsDVlguBjzhYK4xPIkYRbWIpKMuDNkmry4
2/Qa6aY0t+gWGS0Z5MDdzLUkF6BmYcL39wi3bb6FBfyVG5ZZMu11bOoopRErWZHT3NVpU32Rx4mk
ox7uwhdjz0uvisf4trTp6dlWbQW/Jy+kvhep+YRiV4iGt0Nfb3AijktXCOok6gKc4NgKmyoNmUCQ
eFWFyEb2RdCmfJyCFcMQFMP5Y1PycHSJ0X1/O+fuOFC26NrwNPm2CfJiftZ7pd3x/iDAmqkhvpp4
QcDp4SCgnyeR5WNFMsa0jklWAzJNhB0TxhsGNmE+STA9UV1ZJrgkC3EhMVdzKy3dtF+ayRgtC2nA
NGeIPYWjX5CE0HjVbNijl8xJtQbrNDcTAka/YMgy16U1sVqTMe6RFzznW1EnS6CmGAfi/EVidn5B
ihXkPANuocLsjZk4waJp7WaICmXvWGW+w3QuWT54ZcDbO0XWuq90uZi9NKL5EuRGq634OejV+bUj
15R5z46jatMpzvQgI+512VBQrmXKL0SrYJ7IYjJBBEEwXUKLihi0CxrbtPICSjJ7sq0eGX0lOXX5
dUit6DUwm9h+TohYeUeeMMxbvRJ84QKBhXJtBVVyKoYszd6K3JwqD0FERylZUDxjVPyaF+CVs55s
A4Gk35eQXrq6yNtDzdZsusSXMb0zFCsvzP9TssmWMGgUzLae7/UkNU2fxF6hrCOHscJDx1W3x7iS
6DZD9H4iLE+5wpaoq6404lfSUeeYdxQYklzTMn2+t3huZ59E0dDhtIYJ3glrpkUgjvJjQDiUeplA
e+Jiagbwr3RgwAKkAfGDWM4C07ezZpieKiVJitVAd3DvgQCHwWmYp0ndWYy5AMIQDrO5mhAlvc56
h+CB2FQzQ+NHuwq0rgirBmFpB8WLZMfOwMsay2EZTazX2E7yF2InlGZV8BBFa33oEFwZVmFnvlx2
ID2hpc73sxLF9w6TfML/N+cG71MpdtZA6EML4hwmm1iSKsk3JuwjbisPdt+69VBL15qWoG3hu9sJ
oUt2qpS3gYCNuYhbhM43Ujj1/b5yZnmI3WDoiIrABVDq82s1p7riQqZ+wUphj7tZAuzetCFRRyII
yusYucTWorT5XUW4QHh7OjYRTWmINcabOI8b8vC1CO0orHNX7KYma66n3F6R+JvH+Ba69luR2b34
auIr07cBMHW5ptioLh9mEaXboKRszgOEnitfGmeseqH8LhI6e1Q1udCS2NhUNIbDylJwxF7GasI3
DftO0uHR6+bsti7HTalO9/Jg5ZsumgAjYzD/MhBCJhXIfq0t4LyutCXjoR5Elx/qMSioi+uSfCeZ
CcmdDWAVfUJhfmPZVhHtxIwsxR+M2FhBLmfBG/1WdNTJebTDi1tUWyM3mx02nkF49WR0ePVJmvOa
WJn3VWcPBDeJul6185AfWlKrLwn6CqvijlrwAEFeULb5WsSNgegC6cAVF2IYDiixVcxzcnsXWEHC
lGGZXjURa7SKWvYetpVl6qrXExOF+9iSBUMwxnWFduytg9u/V8OWKia0Sdhk1MrrpcxyQG9Dqkbx
7izdsHnZz6DQuoTX05AMX04HjfmmqNX3Aj3FsgjLwVOGEyxx9caOkZnrFzRTomGjxLDbTiriIh/s
Y8zR/qg8APB6tYk1agpKZGJ9G1NVSWNJ0Isb2ZlCuDFe4+prj8dw0Wr2tNdpoYwtzag7QvrMWBwL
iwSHV9kOySNGmg54xf60vB4SdKJr8G54gx/m5F+QaR/t+dhPTRy56jLLmkR8Ewv2cfZkohC0UXJ1
1fxeyutTG1q3vz/COV23HEKH/iSvztBkAhMXqv3H8TYkcUCnQUneYwtHsrRKPfsYbZl2Qv+zroNf
/Bx0EZZC4gFmXvIczo41GS15TrXfaG+9+TYb8b8/XR8+/4x67OrYAt+t/UmcKue5CP6VG/v71fjw
8WdcY6hJJoFvfDwbuiCD6bFOfXL9++vx2Sk6uxy9VcRLRrfPUw+qu4vYGP7rA/C6sgyiCpGSaN8j
QX+43nHHdsAUuIOGCsfLrCJABXr+/THOSNnlnvpwjDO2ue7xUIx14w9re0+E0wa30LbZfMY0L9bw
H4GZ5SiwvwtFD0JDoPnHuykIUYxBEvr1ZCM+nOV1EuY7SzWuu0B5+P0POotTWC69zbFUDRGIoxry
+YOYxuTSdknm65uZnqV4r++MjerLF5/9JuVMZ/LngYjF1+l2wXp+/ojwQqxUtcr8dpXcaevmtr9J
99KqalyTTbQb3Whevs4ui6f68ZNfeEZwfz+wIdtkGqjw3PoilvhxHehy6GFi7/ylSUrxcbZ70Jpb
a1OsopVx+v3Bfr7JUe78cKwz039fFFILS+cTqu1S0OAWxP3+/gjLt/14b3AEKABFVQ2D9razlcCU
+sHBfolN6UWbnJc0U79Agf2J54LEht/KX6zOyi/PGRF9qqxY3IznTTxBklCmyu8YPdkLLxjYIr9z
8129Ll4+Xzx/fqgWuRNqFUBN/Mfnt7to5cpUvt+C4RYv2XelQ7L/dyk7y43OskwvAtMswDu/6+Nt
MJc5I+aQ4n9wjda66aL89t9emaWPg3tMIWCWF9vZOyDA40LfeexTp6BlSPvGot5U+K5TP+5iyqF+
fzTl5xuByBHuZ2WJwaWF6uxG0DOVPDB+j+EOfp5tNV9sYeHsTXVhbWD/V3nrSadPe9kW/dnH24+j
Um5AroVt2Ip1dhYnMQG0GoQu7EihdftvwJCSvtGu8Fl586HzhnvqSWtmkBvtpOx+/5N/+YvJmEGm
tmDq+tmxUetpWUmP+ki8iz8lheT3iGXXyO2jT+rDztqvvt8seI45q2SiMFXYZ9dyciq9skdull06
+cJX3GStDpzfZdVoTA+fSvh5O9PyoT+dWwtYflmoFNM4e7mESYO5syp9oyVm7wlhdEoXZhcAGUU2
ySwE30SXjaNSN95w3UOIp5WGkWgzMayNn+mCfvldeGZslewLzT5byNppTCOpyHwMNnLkqWQsw8XP
ZGF9stL88n4ioZv9mUyglnG+8yAoe7ahMEviqtYNSk/KEFpNXGpOaV9r05h9TcLRtrGWFubX399O
v1jkIFkwIMDCkHqjW2fHRn8BKZemvnOLg9tYK1u8DzspotIQJeunl3c5Y2dX98PRzl5DwqCTOhkq
H+sa1EOt7UVpvYe5rbiB+dnu+hcv248/7ezy9ZgpIqFhzGFxwB3gZWvpqjpKnnpqVouQTN7Shj2+
fabG+/n1txyWrQsrITOufvbY1BqcBgC634mvzZwsIYir31+zzw5w9ogs8pVUttFPQJ6vdRE8hHoa
fPbwLyvnT1dK4y2OLpbY6/M8p9asyWvJS7/QGxAwKZL8rAkDLw7VwVsKesGJ1dC1Bb4yYnczb8Lr
UQKCnay0HV5ZOYt//5CQ1fPPFzo7rSiWWghnriZidtOF5JIuU6XKXyayCL+2kSn5pE+x8kd5f/n9
fP8rbe7/m8SuyVX/z8SuX9I5G395/ZHYXf7i7xI15Q/uct5+KGkNHUEtz9dfAlxT+UO3WDUt0qZ4
UWoWz/nf1K7xB1sctLksp7zAltylv5ld4w9VZn/K06PhY2SS/DfM7tnCxmptcXRy1lUsErxIzt9e
5jwg4prxPscP4c2ysMUbyr2Fp6zSNTnkn7wqzhabPw+HfFwBijd46hfF8Y8b7H7M6VZLZmpZr8e9
FOyt3ou36QqBfeEq14j4utrDx0b0old4ny05Z2P+z0c/W8VjpQ+UfBAc3Rt8umm9+rK4kNcwmMdP
dz/L8vLPyvD9WOwIvu9AFAO682ww0zXQcNpjyFrazd6yrrLnOlHocVjKUs2bH+64058f+2PT28ft
zl8H079vBzQTL8DZaR0dDOayCGqfpcWdW/JWx/u0+6QT9uOC+vNBzs4e5libKj0O0oyPTit5SjJ/
snjhLPvFWWNfb6qIj20S3M/2bQmBoCq94YA9YbZXZWdX12QoVOm2dXBXRW9aVHly023y6dvUPCnJ
FyvGfgTMnR+kgbwdMD0Z4KoNo1UtFX41qiTMnFCiLUIY154Cj3LUByitL06qUF9vmLR6HcJhO48U
eWB0xTNGh4xvJt3oSjXE4pimz4R3g1DCBYoD5SAbUpUPkvEMw+QWbXXbhMUjPrljLGubvlTA4CfX
IPcimK+TXuzMVAeIuzVMKtgJIG+0e7KA/Kx9MXZmgErvWlHfhMk2XFd8oznSqOAW9oNkvtRZ+A5b
CjjY7CRNv9GNcJ824WGMdNiibu9UhAxj1krLm0RVvDzGmsRZinus3pN0GRAqQZ+h5yQ3lbS1clgO
BT7S0uCGHc/M0pVBFHaLnni8VrXrQrvPDIVWckyRxRuY+SqExJ56060UWBQzOpDo6i33F+mpXkGt
pPKCgNjSW2RLqj+0d2r2Vhe3laa6lQYgUaR+oBIsUCXpkhf3RS4qH7WBR379oyPxZjRrYr9y82Kc
4XMgfvhRqqsYlxjB/Kq6dUbsxNuseqK9J0nuZjSBLpHgdyhQDoDA7tj3a8uZ/HlK3NwkeTYtMJQb
xCYi5VAAD4D4Awg0OnHhIB6IfiChzVzh+wZ0V66oGIBxvw57m8BY4aaNurdjBbRe94n9pVEs2YYG
Wa7JYwayUmiINfBut+ayvzw68V3T7/v5VMQ54PzoZ4lrt+9isZxJ1BdYYPz47xSw1ZKqBKnXN8V0
n453MRZ2M1lNxOuayhEL8wXlY6sokjEkoqkmNL2MJr8Ovg4wccWxgoVF+o3AxgieQ9gjLp0f2ehk
R2zGieKWyb0UP6MbQLBXXWoSvcJTsRnJ4kJc6krpdVk8Qt25faJvpunL2D3ZlEcEAnvjnPry3FwG
1uR1df5GeYRXNduG/5g92mfAnT64qDvjqOApJF9zW4TRtutRaSYHohDhtO3d3N7XYblSHOPKmocH
O+V2y8ttOlP/xv2eS0S8FE8Fqpiypu44fUwnxiLOPMbwlaXs2SKtYutQpTdBJPZaeOpVBcuj4yrT
S0hsNHk/6y6+GaDQ4Z9xihK0pd5n2Y3QTJi7l+VZpyeaT07XbVYidAtpVnkRc+1WqrM1qoEIjcJr
wt5FquBbnXAtQjl6AjDCGcrIKr0Er6xa3moWdq4XUZK/quPynnK0cBuzUF1ELK7aHSoeS4UlpIcE
IuPBi2p9Y1iKnwyLwnj2BqP1yA7a5k2/1aTwumZxEPaerg43asZvpJRtZWcuoZhemizb2BlyWwPD
3+PQnVQITlTojdTuYiqVEDjxj3CKE6wL1KlkopWhu65CYWilHiZFV0WonlfXIjs2qExJB1/VdXqV
x+WmoMouCmISBAkL0op11ainUIOrzAy/mPsTEshVhKFiQCggbTCbR9CcMmnVmRN6EhRV2sU4DMg8
IjrQeErGb412ksZopecHuX1QomMXHOW0X9f64M1O5dIV6evNkvT1aLMwyN2TnJFojfjTeEnaa2qC
kDi824mNF9f2IucxZTM63xgTcVaoPuJDO7xEWr8S3eOMfhl1kwvTRg8Ksu5QrCbY0YlYJRmbqVY/
6O24apHKlvJJVFtrJCavenTw95H2vTGR36qSvJLtZB8tHLEQ6HZL7gjLVfM3E5cHSRTEQiT7JTJt
od9GaaeTWpVGr0JcC7TnXRp57VitZKH46tRdlKrwsQXuDJWzLiccTvEC8dhQfVDMwTYWe4K5Sujv
uBk81Jc37ahuguJ1HDs3aZKdZof7EO5HFk80BsLsp4vejbC+3h3H4GpU7Eu5sTez0m4rafTzZkPk
4bLk+opVeVqAMEDKiGZQ9mpz2Q3TQR1tP1dutQFBJ4tR71RQUneFoflThBa3+BZp9Iv3N4pMH8GS
SQgD66gXy73rBCxNReu1esLSfDfjsSzmW4JC3Ka7NLsliYOHNMQMXque3RyN2tkT2biutdtxQK5c
xScnUI80jXhASph5XiZWbbXN3RDRgobYo0HBYTc+3UCegkGZAoR1ik5uPMZ6upHH9iaY72bxKOvT
VWWb90Me7NBv8FKuZTJtv83hXSrXHulhT0Ea3aZEj7qYbK4I5vCVNrueBd6BcfAVYlQoCPJi9bEZ
SO/6wms8mS9tcY9GcYAKI5PAth6SWdDHYSpbNe/3qRrvB5RmXVSgio/YxMieJqKjIFHRNbqBODrh
Rr1+YSGNYRtKoKJk38ki99s02xFvg+AjexCOn2rFo9lYX8aKS1xKxZ4mhU1s7IgC3QxWCwo/Wpvc
EfuIhJQqtZ4x1q6Q6nlz81xPhz4nwYrlGLHjvK76kRh1p7kYsAMjydK1raSPB8MoN3LxpJDOY5R3
eSzw2KcEGZEdY1+PmX0o03IhKxVWBXvx6zu7XpEfhWYf61E8txmvxESukLiFHmUUx1o3tuSyrZoc
UnwICYYbc4SIWBQac6dnLDU9v5d64FNrrB1N/zZpzQjpjr1Am5DqEWx5Ck1nQ7URRq9uuOuT+mqQ
ZLZKj9P4mNTJa5GrhN9Y6R1P1dZp5LWDT4X6ryX7rHRJ5mSBeEK6fWzmxifIxexRI8amX894Nmhl
cMtC9noAwSmxdjg53vKSdJ+wUrejmVxp/W6M5tYfyNmz5nWaO3s5DPh2o33UlXmXdvkl1+UwGMbo
wrqhV2m1S/L5vg1Kdwy16ZCRnIVU04ULdolqfxN1e98Jm4qZXaCIfSCzScFNUCX2g5LWiKfDr4aI
fSuc/I4NXCcnR4lgmjH4kgaLwJpCRVU72X3/7PQ6MYai+gTB/Hm3TSqepgF2ASouVcofJ6UKPe0A
d9z4pV15hFF5vfB/PzSoC3H6cUT5eIgFcPuBBRtmY6pR1jUQOtnJOC5DSnTSV9ktqkZvfhKr9It1
Ka+heLaBN29+f/RfjIJLiiyR63hTZSLxzkCugokYGSIhW8kOSYY7exOEi3YR7yM/uxD7aZVtQS6P
tvfJcZdZ6PxX/3jcM7xL0gfKfjmhDIHZTnLVlbKdtrwJcJ021/HnrtOfZ7OPv/PsQlIMwiBvczyW
9PWwqzf5pXoa9r1vrtO1eWWu4vVng672q5sHclPT2YIwDZ4Pn2nUORmqhuU3jqv0ItoU9+RFPlW7
fmPvsmPuEcDDI3elg/YFfkWZjduuGfoxw5K6u67c8tR5kq/f8DiVn2EAH7HrZY7khPzz5bQzPr9J
q9QYTL4c+tdqR/j5RfTWP8nrziNj5pO77JcngnJSMn1tkv3Pdesk3Gdlr46NbyQv6fjczcA4/wP1
/GLw/gV+wo+hZNHB0uUg4T8b8+1ptqWCkARf2o6QotVttCaGa4d24Pg5+6UsT+RP9+4/R/vO0P7w
xOpthMNWYwVdyLZ4izqjfik38SVgI/1tHsaWhxDoZHyzlsLdT6bzXz+xPxz9DFvsk4KGveVkEkbS
+VPs6l6xnjqXOi2IOOtF8aih3Q+beP2Z9fg/nGboDjrTuZLnaHFIWqgkSNH6zqaLXYJ3u1+nJ0ZN
btPPHp9foBDLRf3naAtK8cNppglrHIh5XB5ZGI3hixJu5FW8Kr3qMXo3rtnKetE+upKuu1V9B3YN
w/PZd/jljfvDVzhDdCQxDTS88RUKW/F1+9gb6SfL/y/QMOh1UEe8i6oJDXl2CEfGyMQOmt+473b5
fnIXPzyC8t3nKoVf3rgOGQSozrCQyOcCG3uWSzWQGcHkveOaHnzN2jgYj+HKWeluuiNcmVgvF/3f
6bNCyu8fff7M0LBOrD/9p9pP5GeMtWXUwed9dkzv9gb5XeZP23g7viZ3vPbW/abcBOtulZ/0Q/MQ
XZjZmkzO6+TlM1b5lyecsmK67r+zhefgFuOZRCb+sj9+IXRwN16SDvNQXDE0bf8P4MelKoZzjXJq
YTvP3jo1qasZhtnWp0YOD4tb78MVAWeutWGcyP4OPPj/4P9/Ad3+8ErwX7vX//Wt6FAILSEk//u/
brNy+FbEH9D/73/yP74ukxXLXHhRNjrft3F/ov+Yt5a+I+A8AtGQ2cv/gP+6+QewvANIjsIBD5PF
N/gL/deNP3SVdxkCcJnwDgxh/wb9N82P72ILMQ8kHM8FX47uHb7Ix5XOmQwlaQs0aHGeRKuAUF9i
svEKVGZHVFkrQ1dlhqY+58nQbUZF03bxFBE1Q7YFHYpGAPHlBPdRmjPm22lkbMeBCBhUNEHiZgSL
HBPalfjw2KIgka2uazhp84irpN8Yc9G6mpxg45ongzwgdam+JijMtaq0Wv03dWeSZLlytNetaKYR
aAEEAs309m32mVWVE1hVNuiBQBsA1qUdaGM6l0bqJynTL6NGkhntDViv8uVtAIS7f36OS3pyBQ8p
eIQ7dc/uvWS1JxbrkTXYR4ewHuy8OjwRbe/oTYTxvgg4LKcsghKXldnw1Ag4ZRliXIGBEIgUHB6f
o+zIZvhaseG7RUkZLWvhdsWJ3fhdL9jQYisy3hZDpw5q7MYXFhCYoU82u+og2hzKFqU9QguyHClw
jH4yMgjPwhlJUbM8/ZD63McSNtq1+SZ/8JW6TnQJmQ+wjjKA/RDDNAWYuhrwVRnrxnO79LvGZL+b
aWpBXdDuSp2i3aMXcLdA26t1zIYuDcuWDjbV62PFVGE9Vn6GbMHGpOmU9XPiVyw8sbW7aWSYb0bC
f1eQmMEmUY7ZRXPwEQXNhOOtq5+ilrYXWEVvN1V0iDB7yRVrOdHKJR304MrCWie5RyvL75ZPN5g/
y76IAflXHus7U3PIkBVi1kqto2pKygU3UW/sKFLoWt7yhGEZzKWVVuMfRATO1pQNv3dQGfHLtP3c
bsc+9M+h8dlmrZxsXTR9uOvYnRvXcUeXtUgmPDY+W7wTf7KVSZZ+EEmryVGY6t6ry4hEujHPcTXe
l+TejrXN7wRmgoX5VHoXAK8e5LM+WKGjPdeR1ZzZg4mvfZxOF4ELaMcb7hPUdiOmtW6LYdab0wMu
Hfsoh76H9ydzUGSLHtY1/YxUtvZB4FJ8FoHrHdhnEYe8uJGHosel6f0NK+PJjtG12C8wP3Y6c27f
nvBzCeFuOCOke9/DALHqkltkIca+MLqA8LwakJml6ciYyqU9M9O8CWNCurnmy2N5sNAJ9GWMOpxE
0wor2F6bkmCjfF7fVEzUDMZ4oLQLVuBKz6It36c/CqsVB56z8xtx1nnnuEh2B67hE0D+6ZBhuThO
OmAwUQ4hEMYhXFXpwtcTR9u+w71C1FfYz/FIW0xjcN0LO9LbwOnE2p9YR+mC2vtZJ9HX4gY/7RrU
SjiY4hRVCgVAlh5BBphLHQ2o/5wy3AX50GzQEZj9lFpXAeVnNy0+iXFwh2sIdX8cw3rU1PXq7Je9
8z1h7NiM9a1ROBLp3lUu3xdn7rKrNaXRqbPCLzYtol0Uhs5huvEI/XmKP/FfxKAzSbqyMQjHDq08
jBiAYdqpwnOrOvtGERnW4aRhVGKD2vYuCErhIQAJIqhySTrCCuBbZcNMKdRbKpP2u5qD5HVWWGS0
7VR345BGt6ucJVEDZm7rBXDL+WiFQcrI1+hlLsaa1ppa9qKOonPdqPBapXO6HYIxJ5FuozqNi+ky
h59WkUcQZ1BBGhtAkDU4cNZk2+55Ye19Kdru3MS0XLGumZUHVBB5Yfk9KDsF/QtfDGNmtTLNnO4o
8apDwy7piv777znu+9cxWHipKnRISYYMBeyhH89itn5NdXiObdN/zdPc/JliTn1lMdMEtsFY/mCb
w96bcmFGwIjkUItqPLRFWO8DVdvHKtbmyqp485IYI97sOFuew0yHuFmT0T/6NCk3Gbt/EH0c2sId
UBsLYMe6dWUCGN3L+ffIps/Yiw9OHvyuPPqPqgTM2MID2MVmgGFTinqLiqRYt7RhQGMkJ2TOSJJB
j69Y9MqxtfKJK0nrrW1/9eEUrhyIv5dG0Oxmo1TCdba7i178N0EHe0p8sBN5IDdD2Zl1urDDOwxp
sMnK8fY9Z8GeIeRrIiEWrzRv4gugFZQOVgOLup/yA/sDO4AJ5kyd8KFcjwucYc0QhF+JWzImoUV3
Bi6TXCxsbmdvkTxAOi6mMUkf5OCwjZf1809Mk2dosu0aGYMkzdrV02nJZFKAwR2DaQUdnplKFSQ/
rLYQHyYeinS9LFyQYE7z96Zf1Afgf0CKDANbEHNgwVeoRrKYFSaYlrx6+2GUPSMLNuB4csZB/9l1
eXlXF731OKnF/I7Epz2ZfpchIV9FFYT2skkn2t7B7SEki/vcCqCJ97zRvn+zTTtfxhqpKAMJLkSF
2zYWtExvDEY2GKJgVyZ1+uSEC+YxeEn7mBf7UCauk2wI5JUrHj3DBJrCRA9dWkB/n9X4K5RtalZd
ncV3LvdhXm4JzAlXmdn1PaPWniHgdrIj8axN0UGRVfVxQSt6NUnnPOKvlrvRofG8QkxX30ESPGEH
KH4vxgn3gX8ba01+Agso+g7wsP/O6an1VMC9367TKHYf/akLYYzxxX4BBVM8xZ03rgpAlMcUKfk1
ZhOVLrZBkLNy5OLv+wLjDWQm1t86TWuwxRi2aqA7kUePzDGWg3hzNVxqz6/5bph0fBSpqDYuptKf
yJWAo9h4031Lgj4q3PtlYd0ypHj+YywljzJts2w1CT431qXEpkontQ9t/qOriQMOoBOwg/s5ZhkS
xi5oyC1BHqYrvm/CF4dL9nWBErHz8qk8OAWb9qjj3fso9b2LU6KFqEKRnw1s0s9GVo/euHRfuCuJ
B4zTvK9Sq1uN1fSOVgl6DxvB26FwsdMEdQtdBXdRZ9LfQlgv1FTHAT87S7ERihXTfdQWmicb1PuS
Qm+O+LqtLfjMzB5EewCEvRtVMJ+4/dFirmS9afkSZPodgs+FtXq/Du5CQFIb118eGguuzGSn9haa
PF2LuYBKrzDh0NgF1ROV27QH7OoK1MBMyPZOlWNDyCzuHaxwV3bW72COFDxDveeoU/NWTMUZcM3F
S4ptKv9g+MS4bp6gNrO5LqfvgduRsdmpZUEydO+nxT5LM8ercPTz+1B6RbznKSOfMKovl8Ep8jcr
tLjLcTL9MAyNtnU9QT7Je7A5PbYOHu7WyNXEWu2j9BubsQ9m8UzZCG+y3Nz7LIZunXgYXwrGBBtL
V+LqQOB6czxP+2sueLKhTtfVO0y4u85NrN8xUa3nyI+HEwILf8MKQcwYK7eyNyWmRO2irq53oq+y
OxgDAw1z4p1H0UlzXajkN0i4WMqug2viLKK9jXMM68BFf4d53IVIi1nJbW7X6BKzLLdJnM6G2dDb
L0jA7TWeheo8+tK8JzqszulQQTMa/P7FUfH8s7dj1oNYCx/OFmfPK1uhQHL0kJ7SuB+3xKiTlvXh
8leWdZ+ZFb0ibx/uZBXmuzphqLNYEw+kCK3Xa2OYJgMYar4M1GggAiUE5zjilhkC0ieRVOMG5tmW
QWw+oPQCTSBkZa5Ju0w/nYqdDWVz5aRJuOzckgBIz8rdw1jDo8PjzKyYLWa6U7S3re1fa7t/q8zl
dMf//u/Qkv/EN/nfgSz/H+RP2jZ9zf/ZF/1fiuD1f/9v/dd/+fyvx7FO269/DML99S/+LQnnQDKB
9IgClBQc2bUbZORvSbjgLwqvL70ZNKyk5ZxbQ/vvSTjxF/6AlolHQA2G5a3D+vdi+C+solBBE2Aj
480+T/jvFMP/EuQOoK/4rEnQI6JHxZ3tX1smcYgppcNpURwNxBG6RON52KGf3s8bcmmv/+cUt/pr
zv8felM34MvtlVEIC5d6/1+7x+2oJrpC81qPCQCBQLM6HK5UoeE19MXcursaMnxyRO0U65tDGtn4
S0A0iuNKkmW4wAv4Ek260WVHWoNbWREkrbMVsXPDCTk3mZ2+OMNofVSVXS5PAOra52ROI/EnFqwJ
buKJ5f3tzdoZn0GSh96G5QcUR4NoBIAtUaqA3UN0fWJlOsIeHFatqvJ2MAcFEXc7l+NuNIahfN5Q
3Swx3BPyBYBHN4wA7Px+FjqTL6UuVfjDFUCT7+I6pKjK3Q07+JBGBs0jcmRU3qz6PiyxMmuXaWHL
qWh4rZEAURcT21uHSKW27awlL7Oj1J/2DvqF4kCzJBcbYbB978NUuj0GJkgOgOApps6gKgf7vSqy
tGWm23PQQzlwq17tFANQ1mM14+kySU7NvnZ+TG7MSUlQt/4EM+xqnNSDKg8IudtwJbNWkc8J6tw9
MYmuqt90EQhjLAG2xnPUlo1F1Va46S/QG4CujGiilY0VnYFA2tnNMVlSNC1we9Nhndw0d0J04hf1
Ryv3i+UH2VEjEQnXLgSZjKgAUCpgNpZ2iU0MfbPlLDRAJG4qM+9tHOYTP1f2qLvYzeVs5ar5gc9O
sslvRmwF70mYsIAwCIhtB3qE6rYQ6mCFGzO0fQe6tcnyRIgMjn8OowYTkkzsCGFgFXGCLtyic9Fn
2U3BaTdQ2ZrkkN/tcSPlzd4Rk/wF1SBTbHBoCMdxPTCkHYYisLYmJjn1mM9Teuaiz8c3PDs/Sgp0
sxqsW+ltR6a4DvHS4wvw3YmmR1qV6pAQjbop0uX8ljY9FtuIrWm15rij9clStaMPFUemj5qnYk5Y
KrDeZZa0d+hA3O/B6uLlbXAH9e55UUkCZh5BpOV9NT2VMQD1nVJh/CvnpNQcUYowHhmd0fc3zHMt
AlXKTqpVGsuenJWDqwY7HDm+qq4AzYHdQLGQI7D4MXl8fVZlAdRy50gTP3hT5P1I5qJydinPr5/c
4dBoQa1H01BNgfM1wih6AyxRBBsnRCX7gI+5jy5NeEvO9LUH1n/pgDNsrdIk8fFGwv7Za61wrPTB
4J3bpa3tDX2jojlYhelDADPNW6OKanirtE6TfW90Xm3wvk+vyRSwja9M6LFTPXQn12od6H3MmYNN
p33vj/DGSpzxlyRkhcpaQk+gqeaFxXOM9qjfpOyb9+sFNU21zXsWXqiOVOScyhgiImvARrVHUGzR
TconiuGOf+48DMTjU+LbfbhXHMSdTTsBvlhbFe8HbgcUYznQ/RL+5/zdthyoSScYYiPAUPy9hFz8
VXm1TcBIz4G7Miqy/R0kvrj/6XW++VMuhPNi283vXCdf1GHWwgk5pObtZy/MAKCnC5tDhIcHQRJ4
l5zVaxAhG8v38LU7SwrXknx+P63DNvkZhzNIvUqOxCOTYXxS4BzvYhD7PnveAYFBWERpdp4LvARX
tnvqbWXf6PglXbsdjjJLH5JRdI8RdyENsWLY8G/uZ8Eko4STMIeWvsAMZ6eB6Tbqr3nGWEgMrqCu
TWY9ims545XYNKkQvyNoqD9G0atL1rkzfIUI5seqKcrwIU/TgdlIGrnvPdLPbuODiz0EU+c8cFFC
AbTspAnuMT7IvWHHvoNwNIrs2i22G+9kboa7JCcdko1ob5Q/XuSwZBeQAZRxmJOWixeb7G5sqCxo
SyF7P1ioITfo2dIGb+pNkBu33DK/myCe/I1j5uFauK57bODpzyQiIhqaWms7WJsAAdgmCqQ5B3mE
zzOotOFOld+OqIM7E85EaIZzEPQAFKLyWg5NdTQZCFrymO3wWBDc/K5Y0kj2lrMExT710uHY9OMT
Or+cXE6Jq2VvmQWXXTc23OTFkAMKwixznlJtW8fQcYiTFdGURIewyPpwA5gX/1rcOPemLgARpdZn
r4awItYbtW9k9JIRGI7p0RWi7AEqOrROeUiokMXRrRH2rqZBDBhUJrxEwEi5NXV1rLo95XU1EqIK
/FNjiuoGz7J/J6FPk8Kja5euUrvrvlN7JKFE3V8lhO90po5tvsTfdTlk4zaF1oTWBbpARUC2C5mc
eqLz9gl3XX8dWUgSbeKADzrv7We/YL5QwBZr2ZzTfn51KSsZ60eQRC6Bnejfk9fk93lcfAhl5EfX
Jt236Zz0YjlCXMqGhsLKbqJq3uqhBzvD17yaIRyEXAIsJQz91m00iVoQGOojtFt4Bl4OCD8FBOPM
1m4AzkxtT+G8auqqUuumFnNwX045P9HJCaDJkmZw0Y/NvFFECwO0LikZWDvqyAwrLeVBYgvaeZR2
r01v57crvXHuHNuezyoqivw0RqgDLCsLd1ObyJWEOLUhUsq9V8zqE+ui+zIukMKwWcT2HXjWkJuk
DVK5Fp+R6XV4b4BfkSZNxticgmnUv4M0G18m+tLU9EgtEKlA2IGE7OshOXJKW65Do5Z+7/ixC31C
zL31W7QgfLZLB+kUIIMvP4exFrD9sxtvtJAygSAsxaOPNKejC1CP9nqJyalt7dEQLMb7069hjIr+
HXZXYW+gz7RfYcqux5amec4mgDPVp0LMNXsOdhpFK51l8TXSXZJsSgOmYGPGsHoelBjBL+OM5NA8
UaJmPs+rIs0oPcEH3xFqDiEY5WP/3HjTdMxUfPR6wGfLhCplXVEMnYo8r7IDc2zz1niZQ/gyiZt5
5SVxD8iEPsE7d4Fow2ctzLFUNTFAsJ42oly37jZZkVtma9EdOAWtIp9X8nthZlZ5y0Z72/dflKG3
x3AZTeQqpyby0MbG7h03kO660GLzr+QiZgeRaplsUmO3r0pQHVxC2k9QMGu6mWufoQoBWQ/D1b9f
qf3/BpBkn+EfX+StzNr+ddT4OHy189NXNxT93ymO/84f/m1g+TJrBpYf9VD1t59G8vWfYJSK2eB/
UuLh6Cz//POc8/Y3/r7lxMiS8kawZq68v3Iq/6O2Q0HA0coBSMko04a68B+1nfrLLQoUALdUN4BB
SN7lb7Wd5f7FIZJAschqHZkTwVrp31/733I5/xnB0oYY8k/ZGUVxF7q3fWSW6hi7Mor951Gnn49p
V4RpTow4ae57rXRVP1pFVgVVuNbJLNJruXj63a+t5LOezQKgZo5i+hiLFwLeBXp/AXz1hFWsXy0S
tHxHHcaBWa4G05CrzOi6Vx2EOyLdNL1AFgbkVl7phzpby7PuSw6K4LBlcgnhVzMDUZvMik+NFx/s
tngmOXCfhSnjimA+prkLn9XmyDDMzb1xAUXR8eOITgaxTlq0P7MJy3WRMW8rwu6zm2FX057OUjBy
9IchCkhzCOMWE73jcApKLJVcwGqsG+ZIU47qKHLBsvWbTBqOD8VdVkKTSj5UXT2XUbPFbNqHX5nn
zo91h9XRndWBhYPfvTuF1YGzNvf+SvZkQasE7crGKUQzvWmBqyTjaRkvzE6Qck3DGhKhdS9Kz7Rb
yzaAyqRkIftc1TchgFm09K7lGNxQ1BNMPVjHTrJwIx0j+aeF7WfveBXx1p2Dl37xZHvkfkulafqh
fc1T3/JXt5ajXJXagIb0RclKJXfxTm59ZG7+syxSzaJwmWnKUxLxrPXU/cJATwfq4LpV+B01ToAp
rYa6SS7WIs0U6MJi1Euya5UsnuevK8aG/ioJejFCpuSuvxpEaKKL8LyiXGvpAgIzjYPHnj1hZbZR
gUlzPZA2B9Uu8R85B5VizN6OC0eUfTeIftqp2R85piwuenpznWW7vZ0wZWYNa5GUj5xvd/TRzos2
L4JUfzOA5y9VJNlOYgukSFvEd0302x0T6axFqBnX7YKYjqY+Z26Xn3wjawwHWZB56whFZxrE96xN
x2uwQpSOWaWfanRKbw3EAQJNbmu/tBbvzCLWOLtV8iUDa3mJl3y+1Fqwh2M13R2Q5vjHgpmwv6gG
dfWwmrAd1jlHQPhidBS3sR5TvSJuPJlj53h2gNZ8ttPiakYXsaDy4+pPy+OopbULRWjtdjItD2OR
RSxjOCoxEPhs8gK67RbzSynm32SIwxvOJmgsm6+/lji6dNOJH1Hc24QIPWK5sZQQkvLIN97bQOn9
C3KkxYYMFE6MUW6U5+ZYV1YqANVV031qFp/fjMf6dSyzxuM8V3ndD8IBb3Ic1HCrVBklrFpPt8Um
7mHO7Quv5IL0LEcv24H497Fy/cbdwFLKyrO1JLRBh3ECFleoZHoWURgXG4xg3Q8n4Za8tmwK5ksz
9HkEOzd0kvu8Cxj7S5vaZwVHI9zPztKPB7jYabp1W/Lr8NnthfTFbKzVbKW22ni8U313mIWEzdXr
yGNPck6z77lJwuxeukn3MTcaSVeKpcveDDcm4Qvi0uWjSDrd/ZxVFzG0Q/R0mzxXMce0ipOVB3I7
tqXayLEovf0ocD9smF6q8uTgnmRcWbS06tlPSc0fVtua7NGHd+mvpSgEyygqa62jX3QM8KUZcNSa
3C3odqg4dKwHoxf4XQjTgmXDkhDmMUvBWfmZtEhZVm08NuFTq6Y4eG78AESWmxQfVqvksmsL8ICb
gnH18BnVmj25iv7Ej9wuRLpbtJJ3HbPH4DgATx3hwCPpvQxxPR7iIWWZh2IzhokzJ9wn/Txpabv3
js92Q4bf8sDme6AfOwTpPwsvJoAACE+lh7qJbiVR3gys2wRjWIxoQ0PuSklpu9UKG0fPjcEe4OiP
9kvCuon7x2nDCE43QI91k2alv8d8wm4AG2AsrhGR9AA2HGovmuWJ694V66hvxHvGfgCXaK3bR8co
iSGWLwOVfJctJw2+T6wrp2ndA1GCvHk3IXL6LgT8yduH7DqS9XeSL+5umMOwPIBc91gvlB2rkKX7
jWO5JNtWUlC40iLbwGNgIjEiEGXZ6ma0YltL2Xxps5Rnz4o0MdMv3tarT87BnLKibh/mvCeQMw8Z
k7DZV+2uznRNUENI9RO8IrL2mA8Tg3RwkQVD5Q73yT5yp5EdW2Z4f4DN3UN5dLm7C4yDa6DkTUpt
H4s7BBKjWM+iGa8L6nI+Oyfu1vNYIOaKB8t8Y4XD6MB6YyVeJl50yH6BRnSeZ+3AuViTauY+BSTe
fa/L2HmgwnNZHEq8fFwtrcVV7y8ypjXYm3WneaqfvCx3wu3ASheVtuKCWS0Q+e2zM1fVMUDctba1
Ng/0p2N/Z1oKvXXW+WwCIn3Rp2Cs2Srk8PDcemWx7NQE3BSUXmNgBHOBq7U1tKJes23icPvwYOyb
hNvEfvZxZm9AU9PDs6mjT+1Y0ApclYQz33RpAX53rfnboTvIhDNElKHvUiVz55X293CsQUQ+Fq3t
P1mBFfdrqln7ENsTinuVafWj7SBkru1aamiU1OPIKfobnI2mruDJ4fFZBFDB5EG38/ScBcS+W+8l
nb0TdGpG7GF9BZM7U1Lj7qPrSYnsau/G1+PcoZ6qtPMfchHfjhqUSEt5qkzW/04korTHFokEsTGi
KiHU032PL5GRY+Yc7ZHi0Q3HvOJSqU3wOiR592QUgOFxGsUrjE9YBIbP5aGQLZtIRDfBpsQmjXZx
kBl1rZemQERtCnUnxzmVrx496XSdl27zoZJ5Ke7oXN6aJZrNK5hkbsjeEWL3+0gWyZfoY/dn1YfO
XTNyENhAvqZxTJ/Bcp7CsGk+eGD2+ylqg2xHHitjldfNOrVt86699xOSrLvM1AylncQxGy3tcHtT
FM1PpUrCm2XFbqTDbhAypx6gdOY0d4tLZ4m2wyC8vUzpca5C9LfHqF6gsUJPQeyyKpnOjQdYjH34
4lp0/c9WCFPx3o1b4T/bstbpcaZ/WjxqM3CC4+dgVEiQu7MiW8Yum7+V6VlPHR2WysLSHv/k/cjQ
grhHfITXyJNrUfxANNT5YfFLzZKhP4wnL9ea1bOJ3i+7uvMSIbNwR1LUTs4Uu5v9Vr/y94aGjSPk
woekXlgMjINk+VMptwLBGeQ+uF3Ve+V28SyT/bJ5NLKov5jkPYwjuoOVTdjuiltB2I81qi1ip4vq
BKZctLSLua8NjW1wn51b/wKt3LLlKgM9nvJwtuTEwGCm3cbNBv3R1o4ycIWdlchi3as2fa3DYHgP
dK3vPMJpz47vZx95NdCjTU2HSNYGPv+Rj5ptNsYI/ovLwKO8MhiGcLwAWh0Zn0Qut2KntmjdrR3e
YGeVeoMZKG0FR9iel0OhSh6q3qnOsr6U0ei+ufaZeuGDjp3PzOR/vDgzZkdXT9NzCftmuiIXZlRT
RoMrdi0T2uGUtIP7qG+Iay+t5Z12LDr0DGxgUFo6m18ShqPNhlMmXVJi6FnOOSPOepIuPFZWIm4Y
anoseeoLN43gTxoQXjzpNFy64xRXfPKeby2viXHYjl9y3/0thnB+z5dibogN+ro8T2E4z0hqEzEe
g2qKYJIMjVO+2RZfsh0c0dg9hymk9Vc01yDjZlUmTKsFyhrOHJLvCnpgZhEFPaTs2W1bbihmFKn1
pue6J4YpgxZje6ySjN6OP89HuuOEBHiw5rzhcO0r8kqxfEwLOaX3Ve9Yw1vELSrb0FuGTsKil11c
PNgvalcHQ/bFgDiUe+E2on61Smes7qIxJ7RFrnO2d3nbNbd+x3CChtRfwL9mf0AVN79CTgXOWqbK
jlaN7c8hi1m9a50nEjYLqiU+8y0JKFJSpeLMu0/aINewijq297DWkM2xOaMMLKN05WsPluA+4IqU
q6RZHLFhcOUEGz8wlrNll6mAUjHaNJHKVNMCF00bDFtNVBc79hyq2wQJX3v6c+JuPJ5K2Lj5Skd1
rDlZtC73qjQJHjxZ+c+VaJcn4r/zQ2uNnt6Xnmg/ur6zh9NcyBRnFIXZD62DOP/t0pLTxyaqQ+vU
yqZ7CxZeA2eAPja/fKtQPj0sk6l1mcyGm3Qa09G2g8Z51L07JNteu3TYiy7/gkPaJGd34RF61yHg
TjcVB1RzojVpxn1ZRTS+E8YQdDIzTAi8KY6dWYx4vAgLdJ+KONl0fUlHLWsUFU4MPZSndUALah3E
s/c5KlNnL2LQVvPLHW37kqT+/AcTEjvyM9U3UU78QKzcx3TKiIho1MZ+UCXmoeLMiq6kZry/0Zz8
IXOXlRXfAbcXbL36MxmsgBEbv85IN8q2czpaw6BrwqJtnbAhkeTtcqQQAVdQTmXvvZlKzbu0GJMd
O98xOPu2zm5qm8qyvi0ifyen726+LLpm46ea77lqA2elIN0BJuD4kj0aafksu0J5+Ia3xcr3ANr/
vUxTm/83b+/0JOSF3JmO1pCszWtHVcF93YOVviCboGW3pME10M5E0z31+veZkfAPZoxLujMcWvL3
oIuC7AfNuOxPMrYYBrqM3uAKzit+b0lbrQYOHTFMcKmly7WYZop5kAq8mggRzpvXWC1N1ymc4QwZ
OrYXksYRB8tpwFfLdUyrr+8a96TjwPrqEyKYJzuJ7e6YC2DCu7DJzH2BvCxa4wob9T6Fnsv8t2Yq
trdjqM1o1JvhM3Zq/cL0qc/3xYBdZ5sMNZj1ZizE78IX40cyTuwxF5aiwjIlag1Cy9HC+jr8W5Bz
Pezd525pSdbimlr0O0340l/NjtWzRZRm7GekssveWkjPVKhB5TxFPp453FFkoWh6wvB1be1c6rEF
ikXyR5UvapwBtvdlL6MDy5Q8cZc8rfOzU5A9fywR6FUkbIrK/pyVD9mjBBVOfTLjfd2S70UqRgTs
ho6ocpKH0msBH/hIDOkmWGFfbokWUW0LS4bsHS+OApy3oANkI3Rh+72nBRtebRTO7RlUr0k/lMoL
dTWU15COGRr/ooYj1hJppzAX1x7wvBOvW8J9H/ckCyn3AwaUbiVp9dK4d6pZfUcezeDVstRDxw16
Kh+DZLRQLjvJLZVtyomsJY+wzUSUmgl91wd6r4gE4Wse1Hjbh/fbANEKNc/KtehtrynoZ7EpkuXV
aRXhTu85ncPmXjvk7I95PAakztohdmPit6Y6Ku120XlohvpnqUq0utLPyNC7ed//KRg95/uIQPG3
ndVXrJP+e0n3YgFQUrWszQDu73ahzaR8VcPv5k0dgnq/kN5ncFP57S8BKs9bpVZVL9fKKX35Sibe
5qlsjSCUfYQu9kpNchQHusKCiLxNmLg56CxSa7LU26aqwp0cWlae0TgsaP1oCWE3aX/7PL/UZGhl
6AHdO8B5yXHW9U7pDBmkc5btPObqIWot/12jTbprpyEKrwgXnQ5rG3w3Bnbz7Yrw7eEpYf1qa9eh
v0PoEFA7xq9ytpm4mgV5Sk+e8KuxUmvrLPW07SB/bUgzEBUp05Uaq+XEsPpYltmB47abvKQanCX8
8rr1tgzsguYU3mjhEAawmR+yyC/Aa/Ah2vspn8Kr9FKw+gOdSURRzDUTxguVLHejb8G7H/0pX3aW
ocXTFo7LZY7ErdhlbfzFHveCONmWwxcwBGRsWWS/cJzmpldIBU6gIE0BNPxxtOrC3fBAXOpTM5ma
A0jOA+wJzWD4K07CLl7LYNQ2G9ZcHzZccnFxSE++TqoJxkstU9c8D3GP5KqLsuAjnkKmgfbsGvdZ
ZJ3d/mTZmpuMlot0Hr2+t3jkJQOZ8ymnlcGtRp9MzJAGU4Z7UUPnxxseonG28/2OGQQXATqVma30
0mCXfOKOQ+Vtl5Ibr6n7BAgRJIuVjTPwpY4wxyOAbHi80cIxVceNhberefNsN7w27ciPRe5Ycx6q
wuYXs070gm5v1GWaln7jYCEC0UKjZqXqmXR24Y0W9H2kDyGxef7r/4O081pyHNm59RMxgt7ciqRc
+a7qmu65YUw7em/Fpz8fa/7YLVE84p7Z1xVREJLITCSAtVYjwtHDiyV7CJGzcUGDxD9AsMbPCGpC
KSArnIAbiN2DdzEu0T4W4Ws3bK08+bUrweSn8s1apTvkMmwSCgX613rQvMCVmakL9iaVvBIKBPRS
pje2KdgMvJRUoCgJ+Yyv9uYrSYcZ3fdqNLQMEVBMtck/pf5AUhoW3E/S8NNIeedQODS9nxOp14sP
EeQdUxrCMYhofDmReaIcI+uiF7lI9aShLQQ1b3fF7E/FS1lEY/ylQIOidetU7QcHgvH6Lmv8hzxB
tJXDuUPvzKc+yEkcdqTPAbwNxhhXh8zTdEYqvRp2o4Z+2ZFpC26NXnrsFL0bdgNJ6KHT0R6LS6W2
kz6qoWWJBmqaelCXoc3pICrHEM3Q0U1Vw2weFQTlN1NbCjGG0zYi7xr2tB7hXizaDELLOmTQZuOr
XCiOn9TS4Iq9znRHpTTSEyqY6NFmvPrgFg0t8VMstJwAvERGhrRH5I82XlgZyU7TFMt/ZRCD3xCo
HBOHREWc9YmfYz12emUxVEE7nsZcEcTQocTm2NyFpnSC4VNUagajAFoHttZx2NoVOnCSHfZ6kb7I
KP3cGxQuj5GAmulWlvPqB6+jnrSyqvqXpO6ZFFC5F6p3MQMQ4TC6O5WWB0QdtmmBagFttNHizTI0
4dd+8A0OGSHKfiKUl73RWqM+1ZwQjkHzPKLzHyFz9T2FnZ09Ikx8P5HUIbsDHX4FjuOUnYYdUA86
CkrD5DLSRFHW7yImcGUnM3sFupMoleNPoDEgpWF2xacmXSjRk1ZPL6Cwp01nx0UEFc6Y91SQLRSF
AvsUx+FPv6sDdXuSSPbtAh2Q+hgncCWilBQm0VaIJ9gP5U+N4lyLtsyObgp1/9M0y+QgOAp9SaPX
VO4ro2TiJ8g4wWw06mR141mIDkIII0uhDdAJQSK479vh9Lnoq6jeIzbfDraR19LpOMSdz9xnAGX/
4DLVGijgAYoKH0jtgmSNp2yGKaWXpEuiSRkIflkRNMnUCDsHCGc6B2nv9eEWYqPHbBfZE84elhpI
LfaAPjrXf4gPMjhSVCEeTJSmv0au75CvuvUKmv4SJ/z3LwHeqSmqrmnw48+gykYXUg8lyyMiDxrT
07SeN2d9vgWI+yUZKWkT/bmJGFsEv4unH6LQZ2DoOvAZshIUhQuuPH3367afUp+4BKaXZC91hySu
fdvifBJzZvIDTnm+vCegFkKt+bJTuuOWStxOuevuGI23QSc/5a/rwHpakOe4+iuDMxjk6Av432FQ
A0RRkaUVyktb/DOy0L9XkovS0JHyA6VkzaKGCjooB7mOXPNB+45M8C61m032CzZkJ3FPqxjgy9C4
Nkdz+XwV646KrF9KsiOoTIay4zZV4ccr0TFH5rN0sDxbqkrrFypiBngvrUAKEIejoCOOY1MVeJvk
xyHYcryNDnPsGmf6NHY8+1AM8kwBSeINdf/USz73yUQDE7hDFbmN07vNW+Ft2l+8Ef5S9sE2iWx9
w/ys98QjWLOJTYgIVjgQrwPlwr45C5RuqD2vNBtgRclRgFKd65sj+u/Zhf8vpfqVEQOiYco+EkTD
OkI5s051ZOoM75hh4nLlhgEYeQm5kjWu+6uV/DCii3AZa6JCT/xyJRHqaM3CLxXIX2DghEp9PEb7
eFuuLNhVEM7MzMIjr6NWTKRCQeRwT82P5+Dnf3pYzCzMQkIYIZ8/RThCrrWV7mM3hE+02oU74cH8
Mjya4kZ4boaVvXx1KM6MzkhkSr/LG1TPFARwRArIjQSJXkj/v6Kr7EhqVDzd9nJxGacjg5EIZmQ+
GCvODmHGgr2yo4bvcBM4VY7GPbXdta28ZITpCE4OBu01eU6wHSly2GQWcdc42nf0z6tnCSkU/0F6
yVJnfAfw6YzCitGlWD+3Oft6aGcZRRCZsZu3nxRB2Yrio1+tMi8seAbLhTYRIaiyAT/yZbBzbeZ6
X7Txx7HRP2qoGjmBY9jFhlLUW4WQ4X5tf83ZHlQFEOm5zdlp31fhAL81pTRxpx+r1k2ceNduhV3a
utVuzcMPRp8zJMGVNfnSQ7mRapR3UsUx/xy3otu8escCmNlG/zwxNh7SR90OXcE9/Ujeve+KHdvh
QX8CPvkm32euvm0ejMPtiF34sEy1kSahsWIwGDTbIYGeZyXpGBtf4kGTwkCRK/ZpeP83VlTuHnqm
0CHMjpcmDIu2ZazDCb3HU17fVyk9FkN4vG1lOnDniwtC4z9WZkGqmqMnQ7AWuwGtPuH00xLurfBr
UP5iqtW5bWp52X6bmi1bxXw+MoSx4uQwEbppEDZ3ZpeyJVGZ/Xnb1HWaRYSSjgBBMbhpjPlEVCM3
pV6gGcDVTTN51+4CmKGYMAQ+D6cNLb2va+RbM/6ijyg1YZwAaDOlkvosJYHaPyyowgAOKXT5CWSI
vEPBLDq0KUOdiGrRJY0Mw2bIfFyTXZoWbv4Nz0wbsyMgQeW6syg2OP1ovkJC/am1qucCXOrm5Em7
2yu7bEsxkJNSYfeaI4l6vwElagFx4VFtd7GJot/EatHsa8Y+b5taihfOz/+Ymlb87GIourYw+wpT
IVSoA8KaBUKiXffyL6woIupbKmglMthLK40mZLIeRtyx8P82/mdGjJ26XVNMWjqlzTMrs7ynh/lC
OhlYieTmNROKx9bQ3v43R2bLFRWnXlIT9IWHTKIchFjbxmBueBMrxbBysy0GwZk3s1gnLApGP/Am
QBqO6mOuvDcDfLiG+z+5ZM4Ce2B6zacsrTji6UClnyGE8hjwmL9tZfnbkCtqjPgr5sRWcx5ndZ1U
XpZkqqNWAKnVgo4o6OlxZc0Wo1n5bWUWZ2pNga+lzuMA8NjXSvSelvKPoO5WHs1rZmaBZloIYSLw
CdMz3z8cPnO42kmarpwCynTnXh05ugnUUUYb8wpQ6KUeWnlClJJ1mLvGST+NW9kd7xAJfIOptn0H
YUHFw9Hc6WHL5RjCwDXY5SG/l2zZCY6VnT+3zznNtpVftnjym2e/bLYNenixgXopTEy8jNvR6V69
A7TBfyi7wWXY5SnZGSv77uPNcmstZrshDxJRstBvdE/H3m3HTQ+zutscwiNSnq+qg2TiJw/Y74MM
WeHtyJ0+5pVl5o4lijVcPPIsD1PUQhsZ37QcddgPxUMu/ymGssOQG002cWUvzpSWyJy5UrlN/2Ns
Comz45gmC5Wq0piuVGrXKHdmb6pt3U15tHkfH7wnIAvyfu17zpk8r8zOHnNNkXVBMZpMhR4UaL+Z
c9mApGwf0h08sy8Guo824Gu6IHfNo3HMHUawVlZ58Xw4c3z6+5njwciEmMHMnyMaQ/GoGhJI+Tz7
cftTLu5bg8AFnSuqsjZ96jMjY2MqCSD11BXDzrECtkwmbgZGnG+b+QiJ65D5bWe2PUamN+iM4Myk
E1G8GV9kt9x1G/Ne/e67uqO/pgeGrB5jJ7ORTf21tlnk5cX8bX+2WZRREowWFhDe5uaR5p+1EW3o
UbZonrne18bfaI/tF/GVKRRHs71vzUPx03hGpWctXVtZb312tZw8+o8R+uZOPB5a4w9fRL5gLbVY
3jIgBFAKMygyqtOPOPuocJLVkhSIljMJEBm8yswN9NROZwOTQpMagvdtQPF0TSFs8XpGO1WBspJ6
7jz5VSnJ+8yp840Zpi8KpssOEGkBjZNXomnxY54ZmgVT1oon31Aw5At/KD243ujr7XBdNgCsBrkY
i4LOLFpO/pBEliBQFyiQlFDHbQ1b/G0T11U+zjXoSQzozFRDNuZkvcwGSSWdfRRhXouDtR33lq3s
wmePAvc6Ln7p08CkOtXYLZ7s8xM79xtd19Kc9FkEHgqH0cakwcXkx6FvzZWn3VKIczWLKqyiEzHt
bPG0gqlpeLpUxyhLBwVbuMbBQySV+28WUKKaBx0jom367GJQOzquVuhB+/8wOPWmeEofLFvbSa7+
xzqB6aQpdHXnIekDqgYNUuWKV2AIgFbTl6caAIsBql7lsYwpeDR7SLEPkNPfM1zSfLYc8dNtN5dC
8czunJ8WefesOLWSBR0/vUz05s1UXVvJpfuc+i+OURyl4Dy7zxE3YLKp5z6fzovkR0yW9HJ6mNgt
lV38bL1MS6rG9no9fdEw1VidwvNEFDELFQ9wppkmJNoe49tt+QvI3iaGoSbTHlNDWnnXLa6kqfFW
ZrSUGvvs1BgtaiphQFyKQr8BaQ1d/OH2t7qupU97+szEzB+BYXk19MiCGSuB9Q8Z0jTJKGPq36AP
2NfBaV957RsDqMyOeM+VqH9Og/KZKUJUD07wQlrGkVHl17iS4BVqHfBXK6/O22tgiLPrR0c1rawi
1kAJBd3xrLQ76H5RbVfWYUqO5rf973UwPkg6zi6gSg4GYWy55ZQn/TgcEHB0zEN4r5M0KZ+z3dql
OufC/UjWzu3NjoKmhAoLdKXqIBSBosxRPYrueMheo1flEVj9E3wR2afGbj57j2tFkLUVneWJjKFm
nSjxyVskgMQGpmi0ZFaWc9p/18tp6pOyKbE7vyqyeGyYQ8RGzP40f6XusPf20af2af2cuz68YX+h
KwnFqjrxp8zyQfjX5F5PmXCshtcUXk5A/4wdreyTBSPUV9Ad17iPqDPO1iyRY7gWAsB6lqaiHSDS
61e8mLwzKcW1tVuzNX2/s1AU09jwwrhlRhraL7d3USAGeugGTsCptpFsc9zGDuSKa13kheeZLKuM
O2g6bK7I687OghYsRoPujsehOn7J3mCZVPeC2xynpyj44/yJCfqNfNffrfFcXx+qF4bnZbn8xHjv
mPaaUzWg7RCs3zcac/Jez7u0Px3UKvl5Oz4XlhiEKmS3Ot9yymgul5iBJ+Z15cpzGD3kG77A6bah
Vm3ftjIdz5ebAJWJMyuzD6kYveql0wtC0L4b8qdEu5O7p0Ri5gkGx0Zdi5vpyLhlbnL6LG5Az/pG
JmNO2/AC3CJhs/MOyV1+gPD229prc6GzcenclH2cWfNlL9SgJ5ysdY5/l227vfIykb/Le+Ht9jou
hAchicitCkmxRu/m0lSdWYmA/BvriCpOHT4V9Zvkl1st8Tfwaa7cBNenI36dGZvducxW+nJZ9h5g
dRInZdMgenPbHWmKrqsPdWZits86iVm9NEEWLDjUCa+69lPkpDskgg/GjtljEJ+72xYXw/23wXnn
C42hU+tlXepG5q7PvuXmwW9eb5tYWTZllpABtTKSoaKyrgYMLguRzUjibQsLD+KLL/NRaTuLuME4
SZkn96nboqO4bSDr3YC/2kKPxHz9Ntqab2a76WxrV+1PW9Hh/SO86Fum2+3u6+2fspA1Xf6U2flx
Yuq2EBl5IvjDR3+v76qD/D7VdwxX/FI7kg0M7KXiXfRfKGovrbQpq1AI8dibhn4ud0MTFEXNBJfA
zNumRW1C/ukPdmp7HWVDsGqaHQN0BS5j3/Z5KYaAzZMZkfpOquWXZlW90QelhvorRkpP9g8n6WfU
/eMGN3vcpIcnItPBiMfMRjC2Ut0VGbOJdGSUxE0Yc7/txdLeuzAxHaJnQRSbhjwEYMpc+SV5o5Wx
Y+vZIe/YKTlZf8Uu3akX9mZfy0tywJxCHLrNtrlHxxnCFJtB23wnuMWe4qALeCpx49f2TilWfF34
Yhemp0A6czWaFKACizGZXHoZvYMJIjLWVr7YwhV3bsOaHWWD34VaHTGOEAsgMWJ00ZrY+jQqxTv0
AnenVAUqh+jYykecPtLsAD2zytP20jPIFyo1h5LeSe7Dx3A/7k2HpvqLt5l0uNeSk4V39HlUQn99
aS2ufalrU6zVp03+V3ZfHaR94KgH65P42jrqtvkzuAu3nrvi5MI+R62GYhji9VCrzdXrm4DhHAO4
ris9iUdkCO34KDxCBjcp9Ciuflfs1H9cBuE0oQiGjqMJ/eF8+3WaHCoFW98xsx9tkx966VdmCYfb
fl27dWlktgE73RSGwW81Wofmzqd92BZ//G8WZluuTxA0sMBBOGJpgO2bOqEr3+Z6Z136MNtZoQH+
V/dYKOgOnT63Ji2yTQmE97YjCwW3SzvT7zjbwRBYdFIltoIjPY3b5HkqcKhf8+/ql+pFoMa+Zm7t
08xSOhBvJzjfIInLYaJ9j/e+W6EPVYJytzubt/0v1CGD47hymU7/9XIzXzo5y+58rTSqPMdqDJpu
E4RMjHt9DmNZl9HGlFeCY3lNLQMRIdSaIGGanVjlwAUUJJ3nDN/hU2l34Z+ek/yK6k3DxVmvKtwv
pAoU4HhVgVoR2cdz0RtIAZOcKWIBDZbobZKbTp5CeXt6SLYitfr7xh3d6F2yRUfeK91DbK6ks4v+
ntuffVRTLeEP8Xm5IvTwIXcN9rclSbjv3AzVMSu7vx20S5/z3N7scxptaRU9s2uM/Piaq1alGyXB
sQ10OKNRI7xtbCliz43NkvXYlHPG1XCuKVEIVjb62qjnmjezaKkGa5QhQbWcVISGA5Hd4k0vvkTR
Sm677AcK8ESIAgnSzEwUToopqcKsM+OqaotEQHC4vVJLRxZAfvplVJ7Vq2mUKh1A8HU8sUXqs048
qPUxiwWoDDRprcy90IhER17Rpninr4J8/eWxpcWBIFaZxlV86F0mUpJd6Xb3lDEYzt/Clv4afWs2
1i5zYb0pefasX9lTAjA7U9jiTDBKoqIrV+UnFAqQ4x1NDs6wdzsf3PPJelCDk6ObIVDKz1H1PFR3
PpnX7VVe+I4XdmebLVPUtJBOOeRKaK919Z1S/fPhCGY/zzybba8cggVf0HgLN/E2SN+K8U9f2912
YiFHvrQx21XMtyEyUfL95Ac0je8VR9pHjtxvvH1+yB3U1dfep0uH1IVXs/iXglCJIBmGRue7aI+O
dpfTtYbB1qHzV+3a/YqD1/kjDpLp0CZTpIlx+jJAxRS4kGaKqftl2HpH5FbdzSR6BrB6t+baYkTQ
LZPgRFNoF8y+F4wZYq3Bs0NlHMhu916l77edWTihLO4PpAdU4B+Qm136cgqDZjDFzHRQwQEN/u4l
X5v0OQGpf9vOkiPndmafKPHBGBctjsjSVzhE7Vqr/jcLH8fKWbYzkX1lhoUngH8/W4L/l6oiYXvb
i4WhF44DiQ+hc0BRTpq5gRBSDxyR67hC+Xur7a3aVkC+fhMP4rZ8I9UqbP/V+rFidQqoy/MIGqtp
6BgGfHjn5u1tRNgq3xw73x220nZUnAKNcBtgGiZV0AvckZ+FNZvXJz42p/ojUQ6/3ny2v07HHKgQ
dyM8bvbJlZzEaXNbgcHsHXrnTxGqiX6+X30tLbp6ZnaKo7OvWALeaiCNFqbSyF/KNnYBr6M49+c0
3KT8THbxH/9ibVlR2tGmZCry/HlGIS2zAnhYnGlt603+0t2Fu9qZ5lfVffiqrzySrvcBA81n5qaz
5cw/P2yEvoP9EGYC3UMtpSpJDuLYb+0Vv6ZInMcMU2MqLinkS+rskJJDCYoaVBfc6IBgrO05KaSw
/SHYwgMArQRVXaQzShOZ7032ufyWcIKt/YTJl1s/YfYta33kfhVV3gGOfpxqvCAOoWx/lbfNTvia
f1vxeGlpzz2ePXfgixqiQdJ9d3w92eau2A77Gqa+doscjg2Y9EjJdLVKcl3InkiFYCQUSfwNuqzz
O1tu06yHUdedCtmjU9vh0dtCpuEAqT+seHj1TWe2ZreBCfdbqPrYmqCCwqa2I8hJXGvbPxggVIxN
8a3dwsCKQtEmdiz4RNa259USTz/AEC1clWgeWzNno8yQMgE2ZRddHeTSDjqMtrd9vLqPPiyoUIhx
vzLIM/uIoz/pFKQWKAthAIUD5cWApGgMx4GxUnuaFusiOnECXCIbn6t8wtJd7sQyzKcpMQbyM9QL
jDb8PHjpgRmLZy1RAApLb7cdkxbtGTQHDJIGyZBnN21YlppE0Sl21R0vx9J0ih/GPjwOe8v1IJF0
adlKbr5N4o2lOv8YQoWzKuIQqFIwJaWKM+MerenMqllWXUFzJhgrhLJHwNMrPl7HBxgApKK5MSwo
Tj7mtM5Ot7FOeyHIk8St3RFpG2Z8ir38dIJq0e2dbudvK9DLu9tGry4qXDu3OY9JD2IBvYJpo5V3
gTluGvNuCv3bRpY+ngE5rYFGH5tdnZUMBVS6Gh1KUNfKOhgRJrVEv0oeFH7ZppZqiKu94s/bJq93
AjB1LFLDM+iCz2GKYTPKoNxZS8sX9yeEBTTzawfvRZt+uW1o6aOdG5otoIJ6u5CkLR9N8G2ol2zV
XHFl6RORQ+gcjxqPx3n+komdHNYFFoLmy6g91eVDE7zedmJxtc5MzJwYgxLKAS9KGJEXnTFVN+yD
jdkYL6K+dkRNe2V+cJx7M8XKWZArXafWPVmK60lR+SVMsvrYqMrXtmhoB+T6CcLI6pM2dMn2totr
qzjbwx31j7i0sCvI99GkiXb6o4h//G82ZvmtL3WwhwosoyJlnzJZc/IgfIe6c+WgWAy5319Lm22n
pgtrC3ovEMvKmycwi1qtARHXLMyq7p5SNqkusVhB/bWrnyOeHP9ipaZXAIUKUqn5SyCVJMhvBwyM
IOQG7WDIyNaJaw+O67AmF0bndEKOkYTPh+F6xk61VIS+r9K/D6cvHpAmQBSOd/qnEFsCGhj2lCyi
XsTtdBnTpS4rGQOgYMTiGInykSnW0FPc20s210QH83FpRbm0EnXTvuGwcSN5IwquytxnZI8ltU3g
U6LLYDJ4yiB5HdzcCbaG3XoPKgjw09q3uy4YzH7IFD1nW3hkGCfoUj91kerw99nWc5pNCs3y/clJ
ncBdzYSvj4zJcSrGumyZOrDYS3s6DIE+NJcp92LvDm+lnX8O7xK69tA9OCPdmACPeYBn9pp0+fWL
9cPV36ZnB2OVI/qioxoLgARosxO6MdUY79lw84PkyhtZ3KyhNq+zVJxlJppXB6JUKG5dOlsJQmEM
IxbV9Fff7Lrqq2X91FHgLZvAgcIfzhX1H2/GS5Oz8M2LDI6CKExduFp9BboqPdiYxevt8L0+Ui6N
zKK39UMDfQiMhJXSwyYSvsVx+X7bxvUZP9nQGVahRa+QBl+uXTs1bEIpTt1OeIHXZGtpb7L0120b
1z2FKSTOjMwcKXP4wgsNI61dw3zQHMpj5EDGITAC0Dso8D20DnJYm+joM7F12/iag7OdJ/COUpM+
Sd2J7s/r/7Ki3DEq61/Fw+9lnO23NDAj6DjwcKDbCgdoGX5uvLVLbM2V2c7KraTNJB9X4ON9CL3Q
1groscTt7QWb/stltnH5sWbZhpn3SJFluCIzbhmqtePnuwhWHMpEK62Xj8vklqlZggFjRNCnJ0z9
PZNV77p9v02f4Z3/5w/ZS6dmacYJop0KfGHqpu/tX9Wb+GsCx0xlF3FbH/qttVPslEe0Zq9XVFe+
2jz1KARFg/YPEFmmyTCa/DRl2JcY1Lr91T5eczfWUpsdgpPaWz8qeFi7ZmBHB7W0hwMk8K5FKebE
rut3/rE5hrvTFq01cW8+UqF4NB5A7n1NHeuQr1zwa27PDhY9jLNUjXAbkZkNjHTCxCecrzBaLN+r
kxQhL0zr+vgyowSpqQwmIeSSH6fqnXc4PSOvussZpFpjR1g8j38bmxcjSiVAEckHyYX6kYoo+NAo
ho12U7t2fV8//ojWM0OzLdj0aPFWcNO5MCo6VRjfp8z7KINdtXvUlVf2+5pXs02YoVMLzRvGghEl
8PZBNNKVUFhOwyaQIfJ8CpX/2ek4qHpp0eJinu8w3Ae28S10rXSTHtGhpVM/2orNiADo/dBJdpUN
4q+218Lxusk33UFnv2F2eColWir5wG8Q9sZr+x786A6Zg4qg5m+kx+S9ehd28v34ADADeeFPa0uw
HKhn5mefdBpVziUD8+quOaSFzfifUzvCznr3vsH57tw+DRYD6Mza7JvWDZWusscassJ7ncOmlKnN
1c+5CCf08PO2sYVC07S0kw7pRJ3B8+QyhxjgJgxllX2R3COMBMpCttN9/qm2fdf7oVAapXVxnI7W
WrK9lYt3MbYYj6FcgarqNSVQUgaCB1sPmxKCNuTPHNVWf5a29YhK9WHckXTugsfxUdtN01biXWK3
9vD19gIsxhaPMvkjvqZa5eUCQFJYaRXnHSmvaMu2bpe4Xn6ObY6HPUQixSY9wC21F/fyI8AwqNBv
/4BrOCKrfv4DZt877gJodUV+gEzTxFWPo1Ns4xfBTb/0X8p70emf/ouBr6um9czo7E6FzVoc1RNG
qyDdDql1J4vCe+Q1d6JiclzJTzWlrY3XWvea0mgPt11eul6ADQIHp08F7dQspURDL/DzoORWDYFe
wrIckT4O+9tGrjvLk4sQYsCIMTVf58XhIFMEMRAo9UHTlGzDffnBfiZ/TyE1dhBHWZ8EWDqNJx4j
9IFpEF21R2nPQCYt1CzqBwYuc/zjm//QMUP3FSqjr2sHxUKyB55AmdDfGmOscyQDjJ+IFZ1A+IXJ
axX/ZY4wW4cI0onCyom04NcHcAG4LNtEF2fHby6cGlRwMZQ377q3VRAjWflWU4IzS4AuLMw2YZ9G
oTJUPHmjQ7hPE6fcmU7FtFKWOJw8a5GxZm2249QOAfCuprKgh/Kn7iR8Uxpw6iLK63IPY3YR3ZVZ
/t3SeYQW0b0aqivxfw3IMrULd2e7z8jGHB3IqYDiTBhr5X5iUJqOXPMHuIZf6ray/a28D36u1TKW
Q8ZQ/u9LzitE+RghU5Gxzok+un0k2F7c3p1gixfCtbxhJWjmD/t+EKtAbTGFdoTjfe54Oca1jRaE
o/6aRtOmWejiTjqi0Emnz6Dk7yEcxkWztk2WDoLz1f643s/qN4aWwEeqsNp1tUHxsvgY4FefGQ7a
ZH8pMPitEiEuHHAXFmcHXFYIqi5P4Zwy9RTA0mZY28osV3bNmpXpC5z5VWhSH40DVuRGcTX0zIDO
2625kqYvXdIXzkw/48xMmRixEgssH5jNDsZ3u3iKnM7YGHdTPogGtjse9e/dL2YL77rP7VPgogbX
rkXuorPELckC/SJz3pPqZL8V0QuaYCWfEga59LKzs8BYyUgWg9aSNUbKZGC3H+PZZ74iwFuIVoqV
UQ83AtTagvDp9lG3ZIFBNZMWItUuzZg99YzWQHzM4KONvnZIemEXhs5tC0vpKu3W3ybkyw9mWinP
1CkuKjIamsyb8sFyvwNsd8Ontc215s4s0tOMtq+eTJ9lhIxZht7Ijr01eozF81Lik4i0QhlrmTfU
Kr/o0UKashVHePKO1ra0PwqTTOK399GdYnu0sFPAN/8m6iQ0aw0Kk/Sa5zRUYZMWiI7yMI/LeiPA
TOylJoyf1conWwpuCUVsmYH/if12diGxbCWaX/in6aPTBj9Z1o3nr454L53+52Zm104dpbxjIsyY
D8bmz+nF7W8OpsOUxXPhlodm12J2ZUfNmIsZFOOu+20U8OxlNBqZkIyQ73/UNo7pX0C3j56j30/P
R1jK3ecBDutd4zLmYQNTRJ5w1+8LJ+bJs7u9Lybv5jnG+Q+Z7Ty0vcZIjvkhHXgulKMoVwXwj65l
F4s7QjFkjc8I+Y88S5asoe1g6MdMFur5a8hnfETWbY1+cYqIK2eQimAWQSdk5tQAp1Aa5Rpha5dR
x00U+rZ2YulqmPP7T332VZDitZxl4cUAad9/LM5LYVluDF5mYVHd+fv+gcc/bzR9mxzXFnDFtXkx
DAkOeexQFHLTvPkqdbrrR6fXvGsPguzd98nJEepqzbmljPDcudmRWadaj3AYL5LoUB3ITbbxToEq
Q93/yyPlbB1nJ6YgIxidiZhqAWKNb5b0pnsvtyN96UnJRTlxTxlwm5lziuQyiklAch4i3VbZWnfR
1nrUHePPzlVsSjQ/0fN8WLsIllpH2ARExHuEbTaf5pAqqVVrn6GH3s5I4ksw3MziaS8nB7DDFkXF
49qGXrzozk3OtlohoFRgMcvuJofgR7vr7trtCb5TNgS9iLWrYNXB2Rslt4Iu7iOs6X/qO/RnY2Sr
bPMrcDAwmC3ZrdPv/T9uf8mli+Hcw9nF4PeB6A/0u12phQO/++vUfh0KceX2Wczwzq3M7gVFPSWA
6wgX9JsOyj0p3d30GEH3fTMeu7t6O9rtoX8VHM/OHvRP6yWvpTPz7AfMp3GbXrI0IcXNk/ynBf1I
3OgrufKyBcaMqDpo4D1nt5BfNyfmnXCx0X9k8a8oX5uVXzMwu10kM2yTpIkTJrOa70IbHbu62N4O
hmtwIFcp1Klwb05jBLSIL69SvxiF01iQbE0sYQmk+G8mpIjuuM/uUGCYiPygXo93BfIAty0vheGZ
4Xn+NZ481UymjnTjqbaSPCSauJHX+jxL2QnNANS3J91uSZ1W+Cz3RlJANjM4Pt1ugMPX/FQM33Nx
nFTp1tZx4VsBf4GKYZpfgKB59q0sPa6qJkJWsH+horsl5p1hj05XQgnSto7J0d+eVtL+pSP5wubs
hinBV2ohGrRucNCP2l30qj8DQZj6HRP14mmvQ3Xd22vTR9c5D7kXU9mUdkVQaPO57FRVipHqJmwG
ftwyvdsexFxEai23jUjdF8PglIX+R4lKxj8NmEu7s2+ZVqEWtCUUZChY2iZawSKT6Kpz28iac1PU
ngWMEMonHcFz1ckHpFrTdvyUd1D5lszVxHkdbNpCeMLtfVH6a19zuqQv0y/8Y+YUXi2OJkZDL03r
lXhSow5KqIZ6RnOQ4doe75q9tptuH/3b2pDEQgmDPc9kIpoHon4NItH0U4m+E2xoasHWl+1GtsFK
Ihy+ax3ULiFIQiXYvb28CyF7aXT2EWlyaUE2oJ/ZbIFWDU47MoST76BdsDagm5D5e5Q36dPatX59
2FyanX1W/ZRnlgiaG+RgiuCPOtqhdho2o5mutbCnG3v+Fc9XdZY/5LGmoU9qMVh29PdVAKVCgzAN
c/bAxeInlKmfkv1pb9rG6+r4+bJp5hd4V6K9YEx/P4tddDD73MzgLavdFtFSp3pmFHAqi51K8ibz
uTnCTM3Ub+cEL6up2vIK/zY+yyqyRKS/NHHr+aWNoEUPEtbJvpXfo3dxO+zi+2nk3mcm5rSyYRcS
tunT/jY8u8CkhslUcxov8v6Uts3zuFffJgKL/iBvioe1J9IUntdf9z/G5jTFXqJB1Q6jl2NIw1aD
SKKTVkeYrx9FFw7NiSqqOhwa5OXh9R1LznGjfixP2c4o6yclj79rtXnsSiZMO+WQRkWyktMsb1C6
KBSSRAh/P3p7Z0HUFYbCeD1t+uRQPvZ/at+ij9m0AXkXr6NlVdje41ovdjF2qF1B8TepsMyH0zI9
YpRZInBD+dgztq2Wb1r4a+XkWdwdZ0ZmG1MaIxOBOxi9wtRJLN6b9c76pDwk4uZv9ozorgptn7cM
oMu1IcrlID0zPtuaul/5J/UElWH3pXMmwgdmDzfJX9PT6V/1jAzwNhISG9bfggKXB4GfK5XXT4cs
ZFQoYv/SOQPSHbxfhSv9UuwanpC1bG7JQw2pFxQMpIlhZQ5Ll4OTWCGsPQmYlH+pjF0wWLiVfjV2
4Hr2Ktvdwj48tzbvOZSCaCjp39akrUJrZ7zzHP8DNeWjmeM7awi4a4PmRExKsRgAnAS31uWSxqmB
zJk+xK5cMDcpn5y6Dj7fjtDr1MPksauhNCFzwMjz3mIYkWx5pzyiXmB+YDrbbX+/TrO8gBe6tDPb
CEHiw2GtKJEbyPKfqSJuqCQdvCLn9jd3XV6/aUN8L5omDDmo+KWncK31t+DoBBRXALvRsrI+Quns
iLHSkxKzzSdHu/8rmqn/Rc1nYZrsA5D+HzuzhEpse1OINSnETnP44Pfa/c3vtZZdLAQHDpkmA6eI
6snG7AriiwZaAtG764XHtLJoJ6w1nq9PyMmV/1iY3zudaqneAI2xK7CzN8wKvTcn/V4xzW7lVbb0
bTj4iT4ZUSWmOC7jPBS9QlRyLXJbT644J81tlni8J6z0c23Jbia0aMxbwbNZ9iuWF04Q/DszPcsg
WrBl0eCraFbqhbz11BEENZrFtu+BwMwMoCGa0Jw2VhWIOxX9qt1gwQjWh6bstIbnr1yESys+Cb5Q
pAeFdQUkyk5VpIbcTC4yoqqdiJlo9111bExhrROxZmm2HxP0KmmuQhrlnwx7UnAYc3mTrFG+XF9/
rK7EXIzG0Qj98axYUVgR/1owIFMS3+CDsAuz2YbSs2y8mt0aWfR1tXWiPIaiBK0NGXszW1nsDcDY
CCKkI5T3aAhHh5mCxu5GrXkw6wyqy4IqAzpk2kr6vbATLyzPXuFjK8oeUOXYrYenWFc3frd2eE1f
4zIDvPRtdhGgUdkbbWdyeJ1oGEKaWyl3ZvVw8tvdP74OoJ8wTDbhtBvV2XZQ/x9zX7bcOJJk+ytt
/Y4a7Mu16XnAQoIiqV3K5QUmKZWBfQvsX39PsKq7iCAuUVnzcs3auqtamXIE4OHh4X78nMaIq06t
EkSv4UC35o5VxpvV+f4F72Pk1IokKzjeEDnmG96CVGjZWg3GnBXwyNSZm6gHURpWvstCWmnOzHBx
JZGzQlJbaFfFwCUEP3O3ERxoQRtgu8u+ld9/EmGVlGFtZdwLRJ0zVECzD5Kt/JuSHWX5s5FXAAkL
9VsTg/jgJWHqlWDj5Dw9SqmuTbqEEdjWtr529/ldiGHfzoMCheXgAvIXuEGWlqVD1FUCJQ86vjzJ
aTcRqM4HMDmqqi03d538TbXWiv1L+0hHdQ5VM01Gk5LzigDlQl0CPtoTbyI/d+lL9kKOqLxvS5s4
9AmYtTVNm6V9hcs/+CxkGbBBg/taaSDkulRCi66UUdsvt1NL7BZAWmmNJGxxaSbGiTDThMXxh3U8
pIagj9CHI7gI0GC0w3Gl83P5hSykwEg7LA0QV4wbzrdUJVEKd6EgUamGrUVkLxbNezFp768HiCUz
qszcAPxMyEo5M7JMVS3tCQoM1k1t+Vn0Wv+NlWBk1wKUGkEc1NVcYtNiYlIHX2PgmqW8z2UDHNbN
fRqoK4PQCys5N8Nn80SVCi2PsZKYeGO1F/L7WFnbqSwuz+M2LrR/LoWHDrUiNIxHDUtpgYSiKUpb
5Dnpn+s2dXI53bfGd0M5FAFgo5K0K9pkBfFy6XVz89yxkQZVZMHhUICSHgIRJOX9GkZ8IX+CCSat
iGiELcTXDcygSXNJiFQ04jpXgTAr1K0E0MmHPuYnvgmbX/a+mTVuQcOgyTQ1wVBEy9dcDiBiflQa
4l43svjWmNAAsPzIfnlqjFjue31sofEeoIJWanuSrXjewrmEBE+UkOHh7IPoOJcwmLWgxeDnxzJu
Wk9BndXJ4Ro76YERVbfPsl2F9voNfWldKPWC/xQAZdZ3mUeIYlCsKSIgsyq0zhYm8H6NH9ff3AIE
+TTrzMQgkIKBs2VuAsogY6tkoIkLjsEWCaxkd4mjSagDgCkapVZrQu2hO0buFKPKS75GaMRdf4SF
RWKNOqpIQMwi6eSO/GGkKFFABhxgtQGdnSdDHf6GBWB3lBM1ESgmOQtSL+VqwjxeKlvdV7KhhQK6
NPnX17FQKMfw+5kZ7mgyqkBUcxNmGEqhlGwUjm71nQjpSVTm9wZZhfoteSUsIp9AmwVuycddMZPl
TGZ0UrU7uOJbhdGIzq/cE3OmgyLqfh1euGyTwZJkFHEsUCjMHSbQ+sKQKEZ7e0f6ioni6VnAWIbg
6OhFA94MPJRpRxtl5RBbchLjT6s8s7MBmqTAsCqgd+IQV7tNa67NYV8mFvh6wLOwsjgGYPmqeJsm
jaENYNPMk85yGo1MLtTG34qoeqiyepXEnO0r7pyZmeOcZYQkG4TvQR+obq2vOSpTmHNlc71MCo3+
+iV1vjbumxVpC742FRRJVAGEJX3uk84vmnLlJrJwPJ8viS8+GFLYGZnB3uB4q9O7snpvmjUc2ZIN
CyA8GewkwFzy7dOmpkYmW8iZRAJIaFnbQCI5prbWUV/ayyoyGQ2hR2NKxFzShPsUySOwnZ50lmVq
S43dASjMxk3LEvNGBJxx18PHgv/NLLIdcFbtQoImCJExaK6eUPA7ftDhoYm/CMMq++nCK5wZYj8/
M0TzOFeDrmLEVdNXaTP8AEwYUlQb6ZHNFWGktvLS7bBGq7ZwBbJmZtn6z8yinjkqxpBarv69c0VM
DkZ2DyJSREtb/Zgmr32CBiuUidzrr3XVLhf8W8y4iFEyWa6SOupoUwNDNqErPep270J7oY9s0Ouv
l08XAhZGC0UTGDnQolxcvwYQSmlUwIKQMm+LqYelpHu8vrYVG3z9pMpxpEct0oO0/xI2T2OwNgO9
+PKwpxVQ7rGSNg/109RGSmIB8D7qRZMzRa5sHkJX3g3O5DWTrSIW97u/g1Njg1n/Mcvj/XC6pFWq
gxJMUWs7a0xbKmPbmMSVgLWU/MzscMmP1VcpKLzB+4UOneiojuYXvWfcirthH70YL9pWdDMoI7xQ
P4Hn7MX36Mv1L7i0F88XymXHfd4qGGTGQuvkoE7pFsqzNiLoSv6zUMpn7xOHGrYgdDr4OUq1J32l
G1hnhw3fP5Ibw8kOg9c9RgDHXV/RAl56bovb53KpSlotwxaj4xMdya3vyA0FtuWxEe3poTgYALlI
sdugduv8ncsNECeM5gQKe5rOX26sdkhG6L4QQF06VwPK2Nzp6POeusob63llrSx2cIc4Yx1k5HVA
9CAbmse0iWDQbGoog2LAbzSv3LC0Oe+RgUFUGmUd676+SdzAK9ZyzYX0YWaZhYazaDpoKE5MRYAv
uslu6/viwdypCGh6h1C2BopdcNKZLe7AGOikF5lhYUKoIxuSC2hmR55prBEBrr1MznGGCvLUVDSI
V7SCHZvvofTSgHbcGJ/bNc3Jpbg2WxJ7lrPXRwgdEgHNAM+CpkXSbNRPhgkPNi3ozSECJIY2wPCr
SBq2my/cBeyozFlY65OzKmlyRYUW7gLkVwdK7uBexR1LL06U3MRd3QwL5wOrqrNOK4gcUUuar7KL
x0kaBJDGtTdIxGp2a008SJaAB3REu8RO/SoH6j14W9kWC6nMzC7nnGVfKyGZsM7a1RQHqvHhN+0r
Y3QRPI3a2uiJsqs4op08rXXYFj8sEIporwGYAJwUl1ZL5WT1nUahoRk64o3qDBGIDgFqAfU5/k/F
6R7WQ95lLwwFeB0TO+hps4/L7Y86J2PZdVZ4asgyLgplS3frGcVSTjqzw20Qlo9C9wt22LRwcNOB
arCy9QODXGiOBMzOdq3YunTZm5nkPLbXwiyKMphkCIEbNiNdPumxbTEJlufpFsNXm3K7Om+1ulLu
K3b9EGILmSHApmwummKvEC9DF4ANEv1drzn7gtz9SIiaqAfSJQRtbRN6amqjEOLiuCozW/8YXbTZ
Ui/frpXGlp0V5VIN4zcoHPDX9ySw8qaMYba/OY0oehVGG8ITNSZxsieMsq3BL5YiAgQvkBeC3M64
4Lcre73X1AgaciIKZUq1GdY85lK8CP0bwMoAooUO12WtpQubImhkIzxhTUNH2odfq9t8E6I0bHd7
hsw/gqQNULeNbMsCRk3rTT443QvtkA78jTh0/iycG5FWVirZyiOMjQyH6SO+1w7pXeHIGO0Pnqqd
8Qrlln21cjQvBb9zo5wvNXouWEFf4x7fVjtJ+hitH3UbuIK0VpJcMcT3lCC3jiHMoGebpPfCH2aK
2dJh39jgpvmafdVBCywdkw3KGNff6lI2cLY+ncuZE7EF/LQSwT02tDY1LTstUWnqVuo9C3jzmR/x
ErJ9IOqgaDmFgGjE6Cxgrne1jz3JNKnzV7YpdQwKuGuo5eVN+acD8wQBBQbVyBSyKPu1OQACzth5
TXfadl52X/xAmTeuVgfVlgPemVHuxLT0uJwCEy91IKB31iAQjxllI7MTZwCjtSMGuISsnZVL+db5
h+SOrZDkGASXsVClit08RXGoulWEzgna0jbDVSXbNb/hTq8MGUoegp0UlAhg+kDhkD4qgA1BKuHO
cioXHLq9nVXAvOredYddfLkA24MXBxVSNCS5HSkkYUMN9KcQkuLnYRfd1P4HOzRBg++A3mIl6ixd
KtFrQ5EKFwIUtPlqMzr0dVkxc2wAylTtaC++ym+Ktqs+yXYAIUN9k1PcDppkO1Ab/Crye7hSS1oI
87g8gxwR9w9w6PKJZtdXQ5u22DykbJ2qPCpRsBIFljIDcEoCFo7ZGZEJzMxzy1ETBE2qNJyWKHYT
3QUvG85n7UR/Pr2MX9QvqWOtoQNYwsol0DOjXDoi5uA3ktKAhbzqNf5Gcbwkx/hVuRleG6c8imt1
06VeGQyirYm2KS7OF65jlhYJVRgMQZ2Jz9luB+xJpXQGj2UExZqrshPpcoH/scdXdDSAaqGqjbeq
gRl89KL98NQelS/9llXYk52U2sFHVmLguNwOq8CqNeNcZJ+oCVYGC8YbTDq3b4wL5pl4mGjIXqZt
tLNQDSlCewRfysvapll0J/QwsGmwR0FwzwEkKGmrWgVm0gtewvvJTaACi+YnRHV9xvSnHobv0Wbt
frQwe2bp50a5BReN3k2pAaPiQ+cKqMIb78ln+5huSGKTY+l1HoXm+z7fWj/CzxZA8eRptVyy5NLn
z8BVgMQpwZQyKSKUZvQbHWnn5He+epff5l7trCvQLpVnZmtmz3N28w1TRYQETx1hnL0+mDdQmPTJ
i7HH5J0FZjvdJaggbBQcd6w8s1q2WFwt+usm2LwQoHjYILgpWtoGJPKGj+SN8ZmmkmMcwzfg1+34
wSSrCe9S8Gdaxv+xyOWAkhqiMmbA4qhuwmfRk+zBr2OHRLakscv3Jtkoa3yLi2EDwEhARySUhyBN
P3/JAc2AuOxhFD2yDfuoQI83ELRj0zLV+9o94tSj5aOGBjIeDJWdcGDcARdIFATPEzYuhMx/ShvV
sRKUuHFPo98ZjV9qx7cS1IGccZc9hX4NqPWaGzMLV56AL9jGeR9lo4g4OUp+0w4uaW4aELOh2iBX
dkX28fR15VBfOuLO1sxPavfo9YptizV3G7QTvBzL3QoO62Bkm+QJ3UFcx7f/S5vcXm0bqa+CADbF
m/ZVctutfh+hAcpqfQ6Y2Y7rycTiKk8aoQZEBiCDOnek1ghNYxLwXoW6AV/OYcSs5cqiFq4RYIZm
MqS/m+AO8sbKCeZiEICUFiRo04HUtvbe7XM/O7CVRbEdoemfr47IXIZ8pn6KS6IIGAoa2HxLdzIo
sFzQiWAJoRfcxLjtfrSQKWX8doMnNSAiGv3Vb3ixXGYVcFMUw1Ef0nguFxPQnbrtY7Y1a7JVTdD2
ubkbbzps0Nbw1daJSlu2g8Ym7poAwGUw4oxzG7WXir5smtOSAbyBhEspe6bL9J80R2td3CzWNuZF
1j23yJ+rgYhBdaog3AeD7lbdHUFdMx9W0s3LOxOswIEktEsx4Ywxq7mbFlnT64aBi3Zj2e2r6o2F
w/CNgAHqdo1BvRKz22uljMuVyYBcY64UuqGQH+C5PcqogZSMgqFnoRuDgzo05U7sQ8UG0OWXG9tM
loYJKYFaAOCA0/LPzszRFPosQUbttRGja+6LvaAJr5DCWQF/LSzJwHsCfgkYFZDocK9RCKMpGk1M
ribaPtc/gdaxieZf3++X/o/a85kNbrsXUdckbQGoFGZzH2MRALciVr+HQF33hvVy3dZF9MKMw7kt
Ll2HjpYpVDHUo/vyh5q9BxByvm5gYUPBAogTJQNlNNaJmTteXHYUciWYJjSP0wYDcDj2oDd1Y35A
H8JDq9m7bm/xA52Z45KJBuK4U5rC3AAGKCV6rozYbhAhr1tZ/ERnVrgoUZkSUO86xrKoODhEfxZ7
P6w+0rByrtu5zH/xfdgEGOSxcCtGn2D+9tJWLieSY9RNhXCheEve5O+oV+Esnb7U+3Qfv0ZHZQvO
rddipzglpFjX9vCSgwCuB9S6AtqOi+tVm4Vtn2SYopZVFnWVYI/y9sql8dIGCMQhUIJZdJw04MWZ
L1IrMWkTV3DCtC7tXruv24/rr/HCCfF7AYFG9ANHDUDJp5T7LDwEgPnrExTdTsqj4lsxgBWBbJOd
GgEErWku0pEVP1wyaaoABKLNgb4tpsDni6pIExWxaQZujPyD8ffZ1YvhmU+SQ3cNihqrBnnPRw8J
fOfQREHmjtswzywU9FJYabEhuNOdAulCq0BuGW+M22nb/ExvJXb9RllsbZns25ynlcyqhQgCUB0Q
zBf+EdTKMNF6IOB/71wLVfkYajZehIwWVZRH9Wl0IdQLbQZ5Df/D57OcYf4enhoiSSdrJF7fEE8C
eEMK6juxfI/63AHt/b4c8qdA3l13JH7fn4yCwEZlspcoOHB34EnRxr6LJuKlk7EV09INysxXhpe4
e7huaOljAiarMF/FTAevCFJVci0RVQS8YrxVx2IXDBj3yejmf2XF4pbTZ6RL8wBWDPUzStJ9Nlp2
0OUrZ+biS0P8sljvjWFY5zsBdb/REDMJVWELYr/kUwVgVW57G0OYKyfn4ls7s8Se5GybD4oySmCL
gTOWjqFn+zIMvLSKVsLVxQUd8ENMwKBqB4SQaiDlmJsp9GxqzB6QkLKwo9SuD7IjHYIt2A4d4TEB
7bXw0FOfQMT5LxS/2S+fbziUX+CHCGNQ35L4W5WZxshRpwGzuLorpja1U9cwgHzDV5y8+hEETtvs
y3U34eMzBDhkGIRWpYVZEcCc5+sdC72OMYSMidnUkwKoubRP1w1cBktYwOADy07x+QBynlsw67Sj
6JUkuCqCjFd1xATLYnU87XvV2aUIiqjVeMmugrMXyWyi9a4jSUVj8XRlP3OWYgLzNdHG38X2iB86
NdjBd9CH3IZ7Ff+zEjouqLTZWzy3x57nzN4EhGcSqhPmpgq7I27wIDvTM0U6JGC56L4lTm24mGjY
6mRV10y+CNNItNH7Ri6BYjBSCm6nt1MZNG0uYLopLp2mKuxC2eUyBvcSAV0w3P67CsOK+FFYvUz5
8xhtRamzJ6l8zppwD0pfj6C/XJjguH7q4nanR4pjWLeRltrjVNsWZHll0UtDZSVCLbgehmIwAgEs
HlJing8zSEK5U6MQ0ktwibq8nbDfrvvehQUMyrEpJYyGor17cX/vExUF3WiINo2EOn/Tuui9rpi4
CEsm5vdNQKMRMxQc0lxOih9NYTIYoqsYHyB/dcIwdArwslxfyOUmOpkBwZqq4rKHuDR3sDBQlaIJ
LBFIwHrXeoysvDimX1R49LgrX8wV9dHLVWF8kgF8MeOOUVSLS3BEQYtSdciAHksC3S/0Ij3kEW3s
olmVYLnwXpTbwbqK+4MM7mw48XxlNI9CIc9CILFLA9chAzBwN5PV+qGUJCCyFQIilmp7/XVe+AVs
MrJNDcAcCTJL3EersqbNdFpBe1OYnFGCxKnWrVzK10xwt4i2pEYYljDRktJKHdyKC1ev2mCNCVjm
zwwAqaAUhSQe6QSue3wnSFCSQlRAzOHJD9ZH9Tq51UPsRtv6h7ZnaLj26zfQlh7ix7RGkTfaCBvL
XavqXFRA+Wdg3/gs/GXVaHZCULFnaG3GUCY7ITTZI58eQ+pmHpIQT21B+TnpNqEuKGZW7zIXt6nT
M+goNINH1cKIP/fCQWNnJmGIZ9Awa2k3mMgoHrvQFm8y/SQwmaDLSWu3yB0wP3uskwLaWBVCYitn
wQUEg3sQPo8Eh4iW0xwPIioobvd+FCauEQWO3my0SLR13bRT4bVPnoIOZPF9uqn6yANjvatWpZPl
g5/Q+oco7SUL3Nx67gTycFS1djtFP83plyHG/NNyl9BQSQMaq1Cox2tzUToOHYB9biLIjUUdCK1K
R9itFcUu8LC8TW7Lp2UQ5zV7Q9XIohmAeBh0N1B1rDbRZrXqx+/EkzVGTGkC44NqBeecFskmzB9h
gyh34bM52s298QXATZ8cWoi0OBMFZ+SvYjZBdIRLBJs0RnkME17cW9WaNMK1JQe8pvahlOh0SeIU
bfCLKfHJClRicTNDkxnin/NtNw2KHHQSrGjdftIiR6CKPUqrEwsXLxD0Qia0GthcJsqLPKgva4c+
k2sl2mg2uQ3vjU21hfanbTzIG6b+xbghr4dn/vRBA3JmkFsXbfV8NMYMVKxsQmA4tmlh5/XLdSOn
q8l5jogqNEamsS7ECtSudM4vgjxSorE5aRD1noURwltwPX8X7orH7JUxwQLydlQeO/Sa4SXgilc3
ECJ5LwmC6NqOYAu68ij86E5Rxk2olwXZdBvzRvIZA23og8vxF4+904qRKOKwAG7gYly8VoIohyo0
qu1SZkzgcguSj6ZSxmElW7kMgezV/mlI5bIVqG8AmIF7zCY+QPp9F2ynHUOfZjf0swkhvIsmoO52
3sikxWOIiHmm3d6L+9zp18bKLl1JwXA3Lh3gq8KN7pRXnZ1MSj2MZJjgSnn1nGG0C/+truzCi06K
hjPnzMbpZDqz0alNI6Uhvl5ZPuQgBIwx0NN+M3DN+cm0ZSFI/5fooy4OfmYWqGIGJETyyS8t7hR5
ioI63pC3GArRICNioGZzRw5jZGciOqtr/nNxzTmt9MwkixRnK1VMIdRITOON+CDWdu+pDt0SHRcL
KAKwVic6Rymb54HyOHF/dQaRN84+9ZnxeBDSCNAaRIU2pP4g41htY5q518PCRTOFM8PPw+YK6ZWx
qMhGPabwXLD1Y/YMUwVfKteCGJHyaQi2+njdKF9F4W1y+Wjd9XIcNyXZBP2LSp4Ae+gQZ4I1fMtl
IJ95DE8iGySF1EYVtiWpMXDTibYyrYXui/oJMKfIRyGajIoy7in8RSUqcUUNwgLKQhtaOSmTN5m8
rkBvM/N/F88ap9shcyUv+LIeSC/uSbx5zkOp0mXhwMxbT5F0HN9CpqziNl6jPP815R92SsxDN1BY
rPqMSrCFyMqdIqmGC5/R0myjRPRthKpJrm/ruvAr60dQTyt+cgFuA9ALI9qQTQL9KNTF+YZ0rOhR
AaJcwat+log0iZehYyuhLHX/O9Ig20k/80fpjT6F31VirxG6XfopzJ8gYOCsAm6DWyzNtULp61Hw
pCHdWAS6vPRG1oA8I8MavJYVLebvFbk8rrpwJyA5MLo43+0qgEFqaEG/ksFrI5+hBrWtvgnXqcRZ
LsZZQlIDFVUMJoE3na+AVWragjg2iDaZ1vwgk+SPUXvbx5k9DsMGCHG3DzNbkvf6ILqVsEJ4cflG
LZRNGbrNwMaA+u58mWMCDddKU8hG0t4xqebQ/gH3PKfTyC/nVHND7EHOoqcYBiMGMWEoym+kInOD
7FkzkhUjl5uBDesivUBvBGGAbwrXTRTIVDYQO/PaqYdpq4OChg7abSh/7cnaTOtlOMP8OxhcoB6M
LiRMzpc0toFQiUUbbupSsKpjoqjZo5FTZY2tauFIwBfCoD+qmGDyQdt7bsgMs1AKTcRNdrUV7NDp
C4hzohqyGw8MzpMetftfPRCYRbR7oHsC3+Cr0HUj0hxDGOFGSw4BAAuk3OfWF4O2K5fV/8fS/jTE
xUu5DCJRbmGIke8lt6o3+CrCpbS1oIEArrPVU3zVIufxWtCNYdPAom445Q6yC6iRTtt+kxzJTtw0
TvywmrZcZkrzt8n5foviYCR0MCk/mFvgwYDTj5CrZPcEuKG/UMZn99d5RGH20PMEQaTBkFBzf5lS
rZ/iZAo36Y5Nz2jvIZzlxFRyX27XWFlZbnBhDONWGIOUUO40udzBNFvJGC0Z73NknbgbKySOLB0i
BfrZ5kcVrwXmJXsqNBsR/aGyB7H5+eIA6ynETMPLBB3Kg4i5XNMhPu7wu3JPAR2Sv5aVY9yILkgQ
/13k+a+P4f+Qz+L+92XR//lv/PtHUY51RIANn//r/xyjj7qgxc/mv9lf+88f4/7UXfmZPzX152dz
fCv5Pzn7i/j9f9h335q32b94eRM140P7WY+Pn7RNm5MRPCn7k3/1h//4PP2W57H8/Nc/P4o2b9hv
Izin//nHj3Y//vVPdB1PEeLsUf6qgauP9tesQwP6LD6x1f3x927fMjz101v+j+NbHeXF+SOf/tLn
G23w9PJvmDpipMCYrURhlY2T9J9//ITNPKO6i8RBBloI2z0v6ib81z9V5TeLjQmitIDmCfqg8DRa
tH/8CIciCsIoDKOhgTr0P//96mdO8qfT/APY83voWzcUv3juskjOVDCwMZAdOugguOFhKk2s5bLe
q5ptGONk5/oQbS0TvOKo05luMVJrK4eKBxBndyd02laqop2KdHwjyslzGstem/dPWpR3tjaE1aEu
tFclizRbycbWE0yKBoZVEbfulHqnpyD+TNUgxThHV2zCJAaHuBB8pnIPGrhOiZ1Sl0p7EI2fQD7b
UWdlvmnlXwyChnM3mIOtt9JTp4u+YODArATWx8nwZzT6rSTtLq++twXpQYihZ66gBs9ZJ/++w//w
rNn7+8/u4TfZc5HhP/y+me23v7YPt58F8yHK/6r/D7cgq6z/17/d7GIP2G85Sd9+fNJwtgfwd37f
Apb8G/g/cZJgMBJqZeDH+/cWMM3fWGuDIUXA2gPmFGyOP7aArP+GTcEg9xII6CAogMzijy0gi79p
gJYAJ4BOMKjd5F/ZASwm/3lGGIz4EKkSZlEwfoMHOQGmz5K/jEAuIRQsMFrHhbqhwxiD5F0xHOBm
0i1REnVz9mr+8KDzHTfPAw10QkXM4SKnNRnwB7CA+RmRK1JCuzwn/hiYg6MCIP2sdmG2G6cuPo5m
KB7kNA3s60ZZ4nC+SGZUAroU0HaADC/qITLmJ9quUInfVJpwoGkCmpFcV2wB/7iyvnm97rQ+cOCA
lhAXE1xzdRZwzt5n3tUQY4EAtz+2WXywJhWNVqSPdiAmyabGXdGOGoNuT/8UmmL/cn2lnHnUsZFZ
gC4MQEWgFfBF5+a1RJ36VDNrP2la9FvSTNk0xSTcyyEVRrsq6sk2m1C9jSOzes8Vk26v2+cqXkBI
4vYJdIKKNwFWEvj1/AESzHgHrS5VftCyjwzZrpeWCtH3pANZYzhGU28HkADdl3LlkrRqt1WWa8AO
DbIO2s2GSk+G3g5bU2r7r/2opMS9/oCcv5+ej9FTMpJ6Bm/gni8qNBzskDrwKzNs7TTLO5dqg+6b
aTd4UEEVVtJ1rqNxeiFI80xg0Bj/napxDg94uNl0TUt9YYJZW5VaWbKxMt30xKBQH8Oiih/jOnET
XMQ8iDQ2kC1sjfEA5EXSeNdXzwECkJbhGGbVATYQDzwTv/2y1ihqoQ0StB6oOtllTQAY6wyZ3lTI
6wZbqcP40JVW8TVqyx86TtUt7aEKS1PMltotxj4fURkSv6uFjEIRU+cF8kSJ1FfStOWuHkPQE5HS
kFAbbySzsHtQ9h8KxJdDllfCLgvNPnVkkmKGpSuCoyFl4vfrSzw10c42+2mJIOoHC+lpH/I7EDBu
CdlAlPka9CEle8orqrhNUw4vaa2j12KUw2thVbFoj61k3QLOlWyqNCOHGlJl2yTQml2RBfS9kzTh
fmqG9CnVWvH7YI26P3Zx+hQnUvnNLLRgh1tX/EOR0sYppkZ+ayfBIvaQN73oVDjRX1VKUQyl+USP
fdZ1XkWs9On6ctmGvlitwTStdYQ49Ebm+03o+iBB7TX1p3YCZwXAJg7FCKBz3Qq/a+A2oKpAH57p
24CrlIWds6hmaonRDngu30hq8lUI4TlBQ3ddPWmfZiIOvxav2SdEqQDAIwQyNMt4jI4x0CqcaphT
soIckyK6wYOBqEYZupVwwB1Hv1tiFK84a7EreJBaNsg5UShN/b4j5JhaOUB9upg+TUIFPkkFGtqZ
FEaP198mH6TZ8tiFDEgyiyGsuLcJokxLTJs88xu1Ie9N3JumZyQVdmKsFZJiG6GuvI7WUH5LmhSb
qMZI58oH5U7E07rRsENeAiF0qBWxD372QYVeN+JOTEq/LgAdjTSxgN+0eTQ6MvR1VgAPC96DL4nR
QcxpygxMNjeG1BbX+oTUfikY6ZMa9Yi0UQ/yLWQbdpg2zcf198tVmk9RDgMBMjBrJkPr8SCOQhPj
qLKywherapoctTPY4LZRNNRWm6LLnElIpnsJGi1uKMQBUFmFGR1GuQZ1aBdGZrwroOd+zIOIvrd6
3b5nctmpdtgHyqaPdOEQqE357fpDL34RANJw7YHzg55s/pLkTE90OTRL1BiJZicCMpMAqJc9aqnV
83VTS06vQw0DqSOYbTAPPTcFJsyKVlgS0qE6OEoylY4tHfobjISZN6qS5PtQ6XT/utGF9aGlypgp
0VNF+Z891JnHTT2Y++RcyP1BydWNoeTBceyp7udaIKwgNRf2F+6Fp5otG0HhgVdFOII9bCwLP2j6
MN9kehwfMmUyPbCx0wcMi407WWkaQMDbQjv0ZkZWHH5pragYs9ILMCe4r87X2oqT0QtGg0ktlbSg
ScMKpbG07tqosFbgWCy+c/H/JIsHxBLqShepLRJ0oJXCKfNVnFk3Q67QG6pPOJtNcVJeiUwNzG0V
E70RqtVPuvCeMckuyWhvaEh1eW2+ykzSSev10o8qsdsqahA9htWoVM5gpMExnkbErqiX0fgba1Rz
0P5DtnXdq5ZcGTAHDXPuAIpefGpMRgddZ2qlr4ai7hNZ13d9E4heEdGHjAiYJE3ldC2nW/i8iJgM
VgXkoHiBS0P7QxEriuBJYtW6DYQOGZ0hV1noRnoQb66vkG1G7gODNA0DpEgfAbjng2eJG5KZ9Cba
RsjVbqOsfunoapa6YAQ4Rfgq8lU06E/NpbPNmYHgS5uyEBGBDEEMUj/Bim2B0DVM0cKbkxlQBHUX
QH4hMDHfGCmdOqEU+tIf9Ep9TSJKqV2WGKbpEiUvV3xjYWuAIx6ZtwocJq4kXKpfF+B1HIam9iHX
I2+z0IpkcD4io510M9uHQiXcB23RRU4v6G+//NGAuNVAH4/FGhc4fiFGCtAMee2niS6g/KO+C4BS
e9eNLPi+okOUHtMtgBNdnOGWIFYGqkWZXwka3HBC0jCRgd6Qpo82NAF2zGaU5SvJy8Jhjr2OhgdW
hqOKv0BNKpqoYxpkvtDk6muejMK9OQ3Vs6kUsQ/5zLUdzqEYfz/McZMFTAOnB9QFuOyBoHqXpSC6
82NFyXR/GDsgJeNICH9iM4AKEvBYwW4tq3+ZShN4sby3qB1GRddhRi9GN1SV0qc+lnELqAEe2gpl
o5ju2IfvIFxC7p9oTa84SAsY/ARUd54SViDhrWT6jMSl/HL9oy3sAFVEMgTADQDvKD/OdwAoO2ij
5mLhy6UgAOOe6ooLfmrhSxNL3UpBfsEWC4w4GIB1B5CJ/fxsV6P/UJqjnCC51QXiYkZ62ky1QLcW
q0X88rIAZsMJJAGni8ydO/FGsWryUR5T/1TxAFngAGoccMuDoSNeSSQ4qAlzCPR9ZZQZEPHRmuUH
hbOICL04BNhcA8GNutGVHvUCvdxKdSp+zxt50ly11orprklHHD7taOo/xDBJn6jQ54mTws/uAUud
Dg0ExV/UaZA6D58kcsJCWNN0lFlIm8dvFTEImTZo1BH0+L58pY5UG0MURLI+J/uyV8q31EiFQ0mH
kILkNiLvaLLVz41WoXibSIHgFLU8PRAjrO7iScUclSQ2D3XRJE5m4C4CzmjoP+oNvdGjznzozXzY
ilEPxGKA2Zdej1aJl1ignC8BF0yc8EhoQN93kc6Auk9AwmrmPmgSAV1qCwsz9SqgKFoq4mKP8HMr
5MDcJE0IWjgivY9pPO2uO5gEePzsMVC0QA+eKRIBdI4ZmAu2IDMvxjIiUuEbTW2mTlxXJLzrc7XG
yFlcelEstHcGopM9Nf2rESeGZmt1JLoozUc/5aR4HeoixiCqaDVP7SBE2Axx45KkAI0UxKIcdK50
jICkd11eu8KEuUdKoN3aa+89SGaCsNujeOPWtHusQvKWj+GLDtpku1WGHcmsbWTFOaryiWHrQZ47
SrIX89QBi4gjWoDMWqXfgfBRDfO7UqoPBKwItBxfxCFzOuu7DASBkFI/T+IHzJrtMfI77YoJpCNh
/w2sRW5nTXcjihixq+f6zowx/APCL5RSxt1UV6+mAG3AXndKzTxQGTKIVr1rItFR0KNomur/svcl
vXHrapu/SBeaJW6lmstlx3PijeDEJ5JIioNIUaR+fT8+X6Px9aLR6H1vgnsRnMSpksj3fcYD7fkZ
Xd7/gBjfx9N8zA09C+QlFJX7lVnT1iOmYYAXA/SUvWKtpRH4ixgRzCw6bau++mI6xavp9/ncNYY4
sYupRRNhXnwsMCY1iHd8yeNux8SPrI8ahnVp4541cjD3o02QKLJFd6EYnvIZ+dICjT6C8sYv0GwV
HfQN+jEExPwW5CcgDVTIxIequGO2+xonkMCsf9HBnYc8vVfVdkj0Q9+nV1fPv3wAwFIugKY4rGUr
O0aU7MM0tklU77u+2y9buM6RZ+jb1M1qi4sS6jjqpxWkZFz8dOVXvuWIVqmKh1qMhzl85TIyDZzN
pkWN2aVU8T/18ndLs8tiAupP050d+iOfEdJdF+eKFvtSmOtIfN+ErH6DN2FqCCDebZ1vKZcVlkt2
SXTyxBd7qviooXnqX1JdHvAUN9GQN+gOgxpdw2IVZ1vbM4fPNbgHvpSvPR5nXtHXZTatndSu7Nh5
2uCoLpM/tueHInL1LvHdfQUb02bKV8XMVzrMvqEVNFZRnx/R19tkqEHzk/kVxWlDvI8RMxp/FJO8
z8K3J6mLjrm6N/N17QHSRqQlSjQRjc6AfdoBqonNZMcN+bKLKK+9LW+ZJ42Qq2/LhF70zNMmw+Dr
yGtlEYBJ8+faR0UTcXEjIGx3jHnbThmSoiFYyLL5V87kH3ARN6eGq1CQ/XOCYNd0uo7VeCtkPrf9
tO59MiGMzA+vdNPP8To9JsT82RJ0RWLmam33z4yXS80JIinwbv8ZE3bNCyQwOfpG458CWSsMrwk6
6Y5hdG/EiFNEzO8M10Yz5rqd9PDX1ObcyaTJIvk1uPIu7eYdKud3A+JJYzcjwsAhcXKor0tY7oYF
0vCyO0s2Q7Zp+Hx1FEx+Zm/wGr0SAZ26LF544bLGCVCK3ycI0fgz0iPlSFaL3JPArYhS6r6xaj3L
uN6l0LWKvD7HwGTjZXja8AEqza4c58hSj6SpqV53zjn1K4M6YjpyOWRTazxgR0zNatGHuVM3PhS/
UgE7A6d7kfsmCPU05kwjoI/WO41ct6nP9qZUdm2MRFhVjdkDPEVDCGuYLctnXo1Tq4NEH5r67eKV
v9VG77HRH+Di/6yEu8vn5Ukb+Qg0s6zQ/jW5fD1R24OddChHzmDcE/ZOhG1q4YJu+2jpHwTD3t+w
/GuKkheyLffFgB9Y9aetOC0aJr9FMLnb0KuAebkZ1fAYs69E0rZW7qchiM1Z/GOwqGOfqp8Ux2pH
igYdm3/khgFA9lu3S6oN/pVsKN6LrUrOIc07dazlVc0zf+C+EAeibdWyyWgDYrbo9jE35qV3sx5w
4PTpA+2xQLfBVBqVKhvg26NerfxdDJxGOwmb2M5WZMWrD93cstHq0hFWvSa5RfHAgn/elkuyj7Q/
dWli9l4nyGzoIsmfR95HX7XqMkwplLt/KrM9bUz8jROZ7kyotv3gk2ZEdswC8reHp6Jbts/Yz9G5
oHGOIDpZ3fM02vYyOPVSbPMX6fCGZIrEJ2DLZmpgWc5f8Yryssn4UJ5RweBuuo625ciTDbWgOGYf
ephfTmkUUDa8ii560TKMP0Oq06KR8ViehsJHf4vUqH1NLA7DmEH+fgejF3kZ0Sr3ILjhGF1yIfdp
PdeqVVYVB6tMse2jDTEFdFHj1HSVszfJsWgBiO7cJ9EZiw/OFUPr1fphpC9+hw1/eWOLKfyafT6e
DdXRsgcgxY5Llw28QcBCsReroU8AULgFPu9+YYye/iTe+jP4neyOT1y9kd4tTSgWeysFQXkkS5nC
d7QOn1PePZsKL/zEpxUv10byA7L/ZNnQKPEPZp2qBiViZG62sC2uyYkh6JgbOUj5ODYIdhwZ5DJp
3tYylj8iLczdiGXufSxZ2MUzOkJr28lzlIn4IKa8vgUyiRwHoq1/lXk0n5GwjLMn+nZ0ru5npUrW
lFMEgWJWfNHZFYfO+uw0lRmwmaJ+zr38rKydTgJLwbN1bH6Boz87mQ145JKibKiR8+TupyXOkX8W
Z4hqTEpcZ7NOfwO9Mo9DhsDh4HJ2AauTnntd0tckSqL9BlDz7jv+qZzoy9Y5ulvG1V5A3c2iLaOV
7wSFR79MtnUvUXe0H023wabIvMaHVJIRErqFhkOX6LJhNUUQWD+A2Wx665Zlb2OvNG47DjCtDrFF
bjwxvMU+c0xsVP/2emRAvfL6UIpha5nvilaJIWkVitt3bONw2mzowq6qwd3Q9pchi2vkbtej1fO8
bUmomqDj+gqZe9SKEUaxxBX1h4MG8xWNPstOqGUxLZ7x5DxhCIwaHL7RWx2Gm906hGX4gDw+Pyb/
jHoQf7u+6F+juJS/N/3YRRUiHi2G6GNCFgisVU4f/NapO+TlDPAeT3asWoBfsi1Kjf9freOuWCcc
LuOq7qG5guVjHv1JDL1H63UUP5mc9xiHonTv+CrOQfntkruyQi9OgY1oVQlmR+vSf8plilvMq913
kgjMXyJ9N3EGwjQSGrz07O1GgETH4cqqfIUhrVf4uKREaGSpdPXardHynjMgfr0oC7cvQiEmmAxi
pPLZNPypKy9Mu3kstmyNYaeqlCtxB1DcPLoP2UMo6nxqiin3j6Ij2/sypsmpED7deZRjqh9jJiKM
ttpHvxMKWzCPU8R2jW56UwNuQx8z0eoZz9oud5vfiaybWRuva2ZaJ5g9DmJEmS6G7FOOvfZSkM68
RMVQzI2GMBxuoThVPwqRDVEbBpcsDZu6/NDHluE2N1slmmLVDipw3ZE7P5HpEC8bpuheZS+FIhiV
8D2jT3N0qT7IRbljjwzurxK41bODweW3EX/9ysA2bzn/BzRVtq/G6srWO4sDckdoXjyaDIevr7qq
HbZItoiPqZ51MpGrtUvdVH0pGH4Kh8N8yHT3WTpDHpAKLS6rdPpiVR51TYWss5/lOvlbMtmyLdxw
LWb4UidP41Yk3za/GRd1IBUC5/SMHD+nl0MVpct+23L8W4t0gTPCRYdkKvOzDvb7BsE6+bFCUAJj
Ipia59EshP3kEcWwXKX2lOTrtMeDjxBsbcM/RaSWW+R5fg48qF/ocwF/Piz0MVXFfDR1pZ55Wqz7
qYqGr5CL7U2tFA47LY42TfnjUuVvZh4wfUYrChLW7/kQjV8Bp5dEgl27oGikw8TQuV85z/PbUhf9
ZcqWst16tkKxlIbhXIQsXhsFOo+26EOzV5XP44uYRAIDt4nY3fe08KBDOcvLYlGXusd/UOzS3jt8
Cai0ftxyCjPVvJT7KZK42aD/oviRivElXav40PWZf5llVB+7oYYtqICeoErVfZS7hDSV6kF6itHW
z1sly7ADv9VFDS9V/TJUfnqERVrpVqWIcjquMOWciKmyf4Z4hiKZZyZGNZIeH8ukGHZ8GnTSKNh2
MGkQdS4KjCj49PldHkenAOb5NyLJydlPjgLUzgt3LLuVzLvBzfzOhc18DZ2G2XtT311VHOZN0OEr
kLpdX43p3mMOaqeei788WpJ7he7pV0dEAWtq4vo7x8eMYxRKv63B0i07mN5UuZeiXB5dr9LTVkt5
Tqd+a7wc02uAr7HpoeK5VyH7frSX7TpP+GdGRgIp81CVYUNK5gZG8U8DSKitMZi3ITKohYaRiO3W
EsacoIvp6Ts2YZ8Xg4I0R+ntigPrnyEjYr9hWrka0euTpE58Ot/jga/6nZKRO1tLEAFTa3fXY+bE
zpnxB4xcsFckMTqgvKQ7lWe/qVvn93gusJtsS/JzNHV0sl31lqhka2um0waEQmybAcLn8+gJplg5
MdT5EXpCpQbiZNxqd50ootO4ovkmSUR212FESNdVTjgQSInBMw2NK3DvRyDx24Bj/xmKCngh+nm4
bZayHr/txEFXLntgbMievqvM7yMVAF2sxIITqsjTrDrzPEOagSbT1LtGTkhlX+NQn/Hsy/chm6Od
XefuzVNtHqNVUgQWy0oepu+PyFQsACuhC8y95Xyq5hWBLuwnbj+c4iLtk5c8YRsQoIDFFVwgQIQE
pVa33pTnBB/yJTbbZz1A35cZWx9Sw+JTIiQCoFGLgzbDOZ6fMOD8LaNJfrhNYA8Z5vel8/Ovaia/
ASu4NlQ4A1EmeVpZMWKlST66uJA/MpwLewHf61PF7Fu0dt2BptH4OCwbHxtF+3Ds9eSbKRXoqlvK
dbfMEKQsKTDWmdjpFpeG7PPS6n2H8rVrTfriMEhODn23tpOh8znHkncDHnUMuGBZ0yGc5TDprX+f
66g/hwkQQDa98DBgbzBWXbBXhtbnnbgj2bR8vwN2p7v89zKy79nOl3Bg4hcMm3sxqfEXOr3LCzZc
lAbOZXei9SZ3ehtq9GeY6ODnFbBCOREcBt7s00l8D5qod6bLDKeofSOxw6KSFcsFnlYVmjjp0FGb
jJQ1STkS4A5dtxvzqHylAfbgRn0HpTVVonK8bgmMbKwne7FE5Y1yixj9TbqjmyL0c41IHy7cVN3Q
Hj89eFqoP0rA81MJZAXLrjggCjQ+DMs4vS9r746rz/0+leuLJj4F36+KNz6O7Db3/bo3bIXsPSJk
F8Pikotw4bGKzylf4/t5se44SLmcEt3XjZ3qEfYTZS4blrw/65hBLF9S2FR1heFsqf1rngfS4vNH
Pg68MxfofZY9mr0/RiyrO5/xbc/tiiccYUpAh+VpnujW0mLErZhwQBA2GsU9Wa3as7lAxsSq84da
ZtU5GfifxIz2zXY6P+FEd5dutmCQKFJd8qXof68BbQmlFojJSTP2Bqxm+ZyjUj6SsRx/prCa5boQ
x2Wqs6tdO7ODaHBG2yRxlwgOZnIaBWBlmXu1Dyoz+O44rO7T4MRfpM6Nuywo2LS347CAcRzjU5zO
wz0pkcmW97h04wiIV4TE/8scME0PrnOHKpGoj4oijp66aMYIbhO0ZdXHDJ8pIKKkhlrPYVAyto1G
VuwLOjeU1SmGT49w8sDnw7Qy2maGqCfPODolR5yFiCKc9wpCqZZUOHtK7DA7yid5K5n3exbX2JnJ
yMQhsVofImjNDtHcZ12TY7BH5xpl7haQW/SjKl15BVw/H0KZbXhOy8tchVrsSLbKh2QskgeBCRA6
YOXONVuWNtisg6mu7584dqYGf8G6szUa2qHgmhGM6OsTj2C68zHaLzOj46butjsux99xiMt7rnP3
OG303iFwtHHR9pVrS9tqYrd6FKRJ1zT9KweHBAAtwuNWFfyQAi1Fy2SIrlzKLYUlailgHSyX186l
4k6Dhd8Nhbi3zn2AHlZNbuJ3wRiE1Eg53C1DGjWpKm1rUBh44olBt0dq2aNyEvc2+NAmtslnzlUG
XK/Ll0vi0hGLue6OcToid5V6ZFHnHXlbk5TuOR3/MJgr7rQBddVKuqGTZAQPnjsbjsU2TF8Os9XB
QuB2TlJFf6xUyl2a4sytYgwrDeACa1s96fwjdyxu1olHUH6n02tkTHetTVkfEHmCfp6QwPJtu6VJ
fR8eoB78Xfcq7JZtRJbMPCCrWivZYm9KTmTI85elwMorplLtEmDngFsmmjVjyStcH3T7qBZ8W4my
W9PnY/8qCblL2AJQulrlcTXe3vN6E6+TsMjBHmW3cypjlxWyKAA64TszKS1fStcdg1zNmeRDeZTE
zZ926e0+nv295Nq3kcDDXSxEPZb9VPyJuX5L81XcOVGhNjH4ud1qP17I1JUHWplqx8oxXQ++NMvd
3EnzHJhd22XC/tiu3AO6VH5k16wLrO374e+GmKdmmSKksvEybrfgpkvcgWIDFqbQ3pINyASY/Laj
Ez3JRLi9qkFppFFGmn4xQNnowk5wM29/PSbSu6irkv26dbdozOxzVjIgbRvAmwlhDjsDq8lX1vWy
zXRkMB3gzSNDXUzwF6/1DwqlGMSdOB3fq9GvxyJXl4UN+t72K2Bj7j8Im/8ZRlodqhmEwlrMAWZU
Eh/Juk4X72SZoz2jdP+A+EhEixhw90pJGN55TRGfov/SGV7fopDxKe3AFgB6QwlOuk2/eqnRxZeV
ywXW3fzCtHc/tjTgCllLYfdpR8ypo0kNuNP25REBaahC+t7l1dBLQHll94Tee912/cZPoxX0Gber
b1MlECnYs77tFPOygUNMHri0eJNYtAUG+NhgYJRMfXTT6oGt2Q5IFBv2dhnRH10k4QL7w+8ZbovL
vJLuyLgGbQDR50MQniCVmcZ3RUb6u1Vy2kK7JslhHjWLsaHPw3oYsGEkSPnpItyjhZK+ycPM3L7U
EnqLIg85b5N+jnv8QFqtO5MG4G0cagyzk+vWzFhBXgAZi4MEaXmuGPsxwPm4l0hFOQwbCJ08MLA6
bNOHWG6I1Af6goujVm/bJGHJwDDr+xYLHsvalPfhUNqZwamRLEkAWD0kCIEdn4BZgRxGKaBVAeNg
VTGFMRoRu1m5JW0PSuaAv2a972rTHRMKP6fvOKqMhi3f86lqE4hy21KzW7WMn05sS5Pnoz2BexoP
CYG7dis1MgdjwBOaLNc1I92Jr/mPeZUzUJoZ4+eQqtfY5bLVsU+brVvGaC/Xzr+DJx/bqcAmLeNS
/12hefiUuB4fKZJygbnTvpWAQI9J2Wc3uIXSn6KsGI4FTNpZM00p/Uf1fXKsuvyDKDXtV4JWwgUe
gnMSM36uouTay+Id3hVxriajdqNeXmUCXJznmTuRyZhdofNtP5Ha/nLlUtbH0K12r/Ic568ReXFc
q654BmzKdjxb9DFTfLl56JMv8AOGw5DmwwewfuTwr/MAZNk4BZajM/uKGLBs9TjeR07XR2xabldi
4rsseEqvmAzkSaqKnEzeR+1sy/wyTVuMGdZmr4AUADHXMr3OQ2luhfPVD0J6cPcrwVMoa8zhCyDt
Q2nwymKdSg899/Zx68byhw8Za7YBiE7Rz8v3LFZcjXdowKxYtnwysHnocSM+R7YEPsPn2GZj1MSh
L79GCHwQN2/G+YdIPS6MGSSTxdxw6Zbe3HBZg7yru+qqbQlLDsrZq9OSsumMJqEUfZAa+I4uTPdz
qwZ5ppWLz7Xsk7cEGNOBbcwhVzEeFhytbsOKDNHjx4y45xMdlT0kMUG1SmUnCR8CLEBSVPQdIUbz
czLn+r5fZszciP3b+tbjJJMN2aK5bEjPwJX0VIyfPRrCYaYt3dTvkE7sbyUEETsE4fo/dqARXp6B
H1n4JqQ6FJ0+bFE0P8qOpVfeCfVCk55hmhDos4jAJOz1ULorK9cYIfzULogm2hAt02wsSb7Wkc93
tF+n3/GEANx2KD39AbsmEPl4U2N5N1mBIaDWkt6Z2kL4xTRqTnaVH9P3fHT6r1kYktJD4sQ1pTUu
Zk+rOmrQq9n9QEj9gqsXG/ddvEAofpsrESFdcS3Kk9Zx9RVGmCk2nIt/+yD7+oo5rDzBuY171UfJ
0LULSVzcFmwWV1UKJHaPJtIvESpC3gif7J9YKAW0sOtpjTMMcpkVR9XHYmK32yaHH3eh0XjXL5D+
MhjF3jhh+m+e5/EHvuSqAaVK5v2aRnmzDFSpHcQqfd2S0nJULWURFKHQmdcHg5UO+D1LT92Qpc+K
z+Ye5upsws04BtH0qcyRezVBtrDG1mBeygGSI4rv2yFCev8qthraeS0nWDbyf3+urHNFaxSN4Xef
mP5lgi9IMzKHXxUSy59W4fEvSSrykEFpeCuWYQY8QobuFHzlX2WX8viILlNyofO26SYtF6Zvvaji
rIHsczTPFMzxqUcgaH+sJihmRucGg7w/xVBZMFGk21Dw+zsnM/4MrrJnZ153w9haELDZLgYbhqyk
SSBhqCM5kI0Ub3230GzeGQO2FRfCAP38FCBtJnU3XavV8GddU3tUy+SLva0WfCAmGHykCZSnaP0t
VJIf8JTS5ADtBCaLyUDFw0BdLY3qgW60XbXxZ0Aa/U/A8NigSaTyw5Ks8Yc0lbkAP6cHMlH+FnuK
LBkk9XrwodIeOxHsH7Mu9j4JPlzKgi7jlUD5cw9AFn88Q+UJTm2IV2pL8Jxio+9uXuLBbGHVgiab
LOpXKTCZEEr7WwWbxqHTjp7qroSiR1Sh/51EPb0rAoW8zcEF7PZzCeCppQMWpD0DaOlaBRmCBMcY
5HM1gddvR8PCtLPjgqex7wpIVkyN//kdzXO3ABp/AyIwju08qhmHBTf+U5JCv9BV2D/UdWkFiC6L
PmEL7H8ijEG/ANWMsNwhx3M31iyrGphd1tc5zuZ3TQBYsETUb9gZyvsqQxIOqH5yk3OJ+UBzU+KS
FxEIRYPzCgoazONd+i2g4/AaHuhAIRw2RdrGPsJcaXGQ3uM9sFPrAc6yli4ccvYsCch0g5Mc5MGC
AOP+uFRr/DMO+YJ05DS49whw4xUwFh6v2dH8rQZML5pOZ/g2NEV7eDnHHN8oo+rqRtg1sjCb7gmK
O1y+QISnhxFuB+Tn18ONcMJ/ECs6fkg6gKtN5PHmb/jSgYJOiDKCoi0MFwiG4dJE0N+xAx/6i6e2
/Cqzgd4Nqk+BRYYVZ0RsoYK3UY6mL471HNx6GGkA0RDjDeLyW7eIYrB82RW8IC/DEOG5rwgew0hp
fBNiAX10MPkC9a2jyCZvBGKR3npHkukEoGp9jeqRnmII3h4ysAbP/QgxB1/x9OJu6G5DVfLnUFT6
hZF6MJexMNUXNp512kln8YKMFpYUTAVbBNNCJDGeWcirjxime3qQeZfKdgOY+JOHLcWwJVWK4ssq
G55wH+lyVyO8kZ7LsNDTXFc95Ch4SaZ2Bc/xMXA83wwU1j3EKPYYCskOUnEcvSz0P0FR4eOskjSI
h9XUAZMHGkX3MWgjevhXyLRAkPxXxb1M9xI5dhaMRYbnWNPvl9wqbDv39bftRwTDDt/ixgKbthDp
PmErDn38JfhDSVjfeUaADa8knZ9tFlbwUR21B/p9PAvcAgeyeX8XF13fEiHVkxiFB32UWI9OKCi+
DSvx24Cd42NKRbghVGTGZwAfyA9TdbL4YHzmyJ6iQwkkFeD6N0yFL8lP3B6lGLARzaj1rNuQ0pI/
DNa7o0aG6jmOlDwTGcUXuw34LnDTqbLFFwyku5pNdig8ft0NG8MBv8Zj98CLEgfluGU47IpO4iSJ
dZS9Ya+Mj5xC3VP00fA04/l+0J51txV2xb0dCneK+gSMmcdg3U5yw4cU0nGy18pJE3aVQHpdK6K6
iy5hinlopMQDlzokQ7UuUKT0pSBed4JpTNwxoNLjAM4GMpxlqxuaMRwnoqoh9YUrC3YXu+gXrxK8
i2IuyYNTzu3wOZSnThOUXGXTrHfrLGfQIqa4SJAKoO1ryEzTRBUvOZ7uIzPRhCpiLotPjlsFo3Ky
6ZPq1xudoJy6Ax+Ke8uWMJ2IHGpwTBD0RDzNTgv1BWRKBR4VB5q2VTXoD6i7cGnEQ0D4UWxLDI8z
bipkJkHvngX+jGkrog1mHzy8lhIQlYOqU6RwVBy3JkbE9IpdfnkIGjlNqxqgjBiMga2L+uQHgKqH
Be77phZx0pSQTbRR5GGJUT66LMuKABtV4l9TDFlnWuDj0clzjTlwqhwOeoc74BGhScwBp/YmvlKC
7+5+6xK4aKIVQNve+2SMbpAfSI7FRYFup3or/ssB8P9N2f+3XIRvt/T/2ZV9++Sf6/jfHdnJ93/w
X5bsrPgPQcJ6WZU47dHN9J08vf6bSpB9m7XTEm4CrCRQmFYQ6P5PS3ZE/pOV6Kf5V4gM3wwyef6X
JztKqv8kKUGDO5zaYDARKvn/4sqGPP1/EzvCz1cgJO87ZzfLoa3898f479rdqaOAhtLNQ65VVxSy
F6k3KPtiEGGsk2+DANkK4RhovaHO54Pn0KINYjI/RrKghrOGlsqkM38p7VgfUKk9X3QSo2GmV8md
IYluUMW+tv1m0HSYO20vvefyrJQFajeyQTb19zmwud6cc/gA4NOqvUb2WHXzoJ+uQQl95vA4vo5S
e9w4GKxMZ5PnjEfdYdBIVkZ9Nhi3uurMm+AxtOED0tFVrPuXURiEKi4xI/sajF47d2bbYbNs0eJy
yyP2CsjWfGtbJo7rEU7eJlSCn0ocTefYmOFXDG52F9sinJyT1XXRPDvTUIZ3umTA8YnViNizYzTf
phG/pRBoRIedEhNF8h1WBd4wNs4oC5FVeAR5w3Gtpoq0G0R4HorBGg3YDm5IYLJh+7lmAsAgylX1
TcI7tfNM5w22sPCCpwinFaqKVE9/iLIXp3QFLFj1uIPA3vujL7b4CU0e5Dr6DkCdZAjATQJEdIqg
f0v6/sMmOSZ+lrpk3+OvSYErIeLreZy9+KF7VJgIBZprjDhIEg8h89CP3duKFQdFpCXNn9c6gZQt
4HiDbsJn8Z3g71sC9+pDhe1onpKGgulP0UrRuDE2+WsWlfM1Ayw/Pw7EF9nbjLrRpGHdlqqmZDPt
vycc/PkMesYhPNVxiMIFVk+uGiTtj8WfgrqcjId8ZvhAGxGNdX4mnY+Hj5gKkOGQglRMPIIqysUD
mJNJ/5LQByWnYYRH6EJmnWDpNRh7q1MH1XhoF+DX7LrxwMpm1FNvPx2kzwoy1XoqDgAF1dlTCSR6
jbKNnWpL6+E46Dx793CPFu993McYjQXdIHKjzq3XAppBmzXQ7uTpF/AUCp+3C9EEPCxCdNiG1w+9
quniG6VV34G/5CzT39hlNrRo6CzaOBl6bCI2huINgLz/yP7lgLBUjQ28ha7xWTIcvmdZDE6LRi+V
ne38WmHMeOn6gy6YuuUIxAH51tkJbxH1C1BYPdz3g4DPDgJTLBcl17IVa5D4cNOyw347THdJ9D+o
O48dybEsPL+KXoACvdnShbfpc0OkK3rv+fT6onoEdGWXujSANlrOoCsjgubec38b6Z9JN6h8w7IA
sW+keB0Nc+XOgwUdE6I7TF3qW6LHIeeUAbjGza+sNKfaU2JHlSZhP2j9ERoE36yRiupTMJ4C+E5b
o0lyFfSCkLuVMc+bbpIA03O580umiZU+ooaccqO+Ej6hnjotjOzCygeG6WWQVmoz864Gkil4isiw
A8DXrjgYKJE/WUn3Js569oggf36oOvB0L0wMeWVZHAIR++mCNzU8Gnd63HQdFoyBlBONfIQ0sOVQ
ncHacm1YIEQKymC5m8OpQZziifhEUapNZcg4WmrkpvDNhz1u4MSl1Zmy7LKiKkfUERxoAqqGHpiM
nAMQS+g9JToktdIyeC3ZaybHKpdgKB6WWe+4j2P0NWcRvI2QSyvNIv77dkadvcrARma3UaWstCix
9kvTqWdZrDGxmoSPtyyujoRQyJeNUN2wLsaXUMMYw8tLC0WZmwQ9GGYz2nNs1AdFntv1IrTwsn3T
25y2OJ40jaragoYGMpXnFSRQ6o/Ggng7HmX+z2hG1z6IXpfJkqMKmbEmE0EIHUU1MfshJ6qz3lcl
8bTEUekYnEy2oTI+MW2/FpkquYYVH5umvVMq+iJAqbrKLg0RCFqfS78cguBQq4WfNOimIQbrdbg0
/b7n5LAyGF050tX1TQM8eeMkvyFPxcg4K59Y0K23BnRQCTpEXbwGZid9tFmg7CT4Vm1JiqMxSs2R
IpZw8JJwmSq3qWvN7hY9eU1Ts/EGmGNK3vIzVHv0EUaxODhynEVfodIvB0OLIaFasZQ3itwJpdcl
PRGbFOGhRxmVDRQeCu/YlO9beJxzW6KUNbFX+tHIsMwhN+udWwLdJjPQgTRA726wLIe4VxRPThHQ
tVpZ+uT1R/6QkkYQQ8gjF+E5XpaeSK5K9PUprH2Fpms/QEsCOopKCwHtGMOEm23hlC2Y1WJVT0ol
mU8twVcM1vlA7qERr4qgMgGNERar9Hmd20KSLoEijOsg0LU18vTyMwUchQAQG2EF9Kk8KFGhjQ4o
CfYKIZzlq7YEPPFI3VOihkUgIsrwCp27zJ1RaZ5Ky30oamm9MhI8ArCmi9umXX+YAzU7sMHN5A5h
cLhJYwJXHNP5E0eX4TRzPW0mQy43YRvNG3TownbpCg7ZncqPasKdjEnOnzEseCKymafUWvKNhgTi
ua0MZNPLgJajF8Xyqk/T+CNgZcDZoN3Uv0OwxoUynaYgnz9Tzco0W8xnCueKrHIQNZgWz2jVrMqA
679P0dx6UllRX6tOohOZSeWnaqR8QgXpK4t+jvcyyrZDmkVA7oO4xrfYTa4lqdOXqpnVM7SiZjly
qiv3o96xN/aFulcUCE6IAjVYg53Fa7FWZTePia9Impz7PiipsxQVuW51fm8megDtESeB33O1DznR
7LhX4Mh7CUzdSzU2M+TXbTO7M26Pc5TEhDSlDPAWFM1H1hjde7IEAcA6ZX6+UEz1Ve2a8JwHg7rP
4yF1c0ncpXDIaIR1sfAUYpk41IhldzHUSnxlxehfIop3O5sFcbkYcU1tlAnz+B7GRWHYU1sK4Cdz
vTaAoElEnpV1TftCaedarH0WiGNnNkxljJwg6NJNrcXNrknbdKsJILEJvd7PXTrOGwYjbSdgNmps
I7B0PEayHGwVPhUXQ1eDtZWNZnJHajqNh7RE9qCXgNfGJo4LrwuWDd7+i6Rx+4vGuk59+YZUfoV/
HCKSusZIYski/ctgF0zZtDdd0HXkZLY9wBHCGNN0slybd1Wcqh1lQwYwygTosjhRYd0ElQiXgmm4
R5Iquw2qpNjG2xhRHkrpw1Wnrsi3OkGEIxKZCpi/FTfRjeBajkW0ErkqszazA/IOkOCBMcLtU3AI
NxyFAFAkSvBaVJKbt1GGtcMY38yufBpAY86COKlPYM67TBkPlYDwEMNc56aWlVykZTEOYEDXUs39
3Cwu89QOq05Zun5dsp+Fq2bsGYiNrs7dJmv7u7CoXtNCCrALjVG3yeMEYpPFvzIAhpp4V5Pdk3ld
qhkunG6zqib1XQu6mdQu5usD9QA31VOW63tII8krZoH9KFdklIjUA9ZbqSprG0IlWOkNp01HAV79
zOQFOGox9JA7OmGm7YvmgkOug91u9NxjEBheoioHf176bGGZC9A3CvJUI3ShJtdZaiLUhbZGDWPw
d7dB2CReTFbDfjHUgYqXcNPdmIA6FPvDKFemp0DG3yvqctvqFnPYjHgsE3pOgnnbMVnN0HhVe5gC
tQWSVbU9ECBqJgYIi2W1CJhCpEU6gYB2G6ZBL84ZTIpe9AYQ+FVjDP27VPex247BgApZr2xwF8/S
B1+IlBV0+b7s5fEqd3kuAiyK04eRQRZqjHCCXc3pDTcMTQZkUag3M3D3lxa3kb+YLZ4jzjSNk8Va
dJgIBN4tesscJsvRgDyQALUt2+NZw1JOZ2YeNpeM+KxXIODEsmvUD/hiJpW3LQl3ODAqdCHNcGIG
eIS46ke7brRsDatg7YiJU1+GPlzeVL0wXitZnRo70+q+9MwWEEHLEPAFY5DvEW0uW0NDmBXG+vQQ
qPGyChe1u+RmOQl+J47hwRLrETd/2n2hVMt4uyo7itivmEHw34/LYDwMvT4An1V68FHmUam4C6TH
VR808dFUMvOSGU9lJoCR4/DGqseoWPfKwINiHTItjD+X3NRsFZ7SsKNJtdwuLJdnfGnDfs5Sbdtm
hhWAGWeqb0ZpeEcAFYLXqW3Uk6FbTKZc9pVYdwDJet3kLChKexgzvXHxUojiKU4K4UEQhCjckkhS
7dlPsIdZ6Zw9tqMiI3rmz/qdVT+MOOnotaovoVil25K14qC2SrEOBJW1I6kCzwol5JU9ouSXdNas
rw5vwKGa4StsOdDKA0E+uT8m/bgeqUdN3UFU1QcpUcN9xLP13Opicp0hgwQvLWZIXyED9skKmBg8
zc0mT0TMAloftw+sfNNuBhriNRI6YxfUaeCFoiH44ygb/qSk1TaWuxglcoHlRxOXYqNrAeqzYSw8
CfIILW3UawesDY0PjVev2ZhGu4ylYTe3jbEThpOa6sGhFxrOQSi4d2HeZYatNgy5iFBiBlBDnQlL
QZwdC2F9FOdcPVpisOBNMUMgPBVvHj0d6bbP1ITBl1TFj9up7Hm2EvNYCeSwY0kRen/u6hjQRAno
OrHuBYuTWtA+NyaKFyySEOGGM0AuH2YxROKfq7ly7jCkHhTO+DYYBZY6q+isE9mFUAOI5TgjjhIS
JS2UvBL74wKV6gdiU53ULGvPpZA1Tw2uOE9qrGE3EXa8ijBMPMBqs5ZDpByQrbXHLp7nayyZKUf5
fDr1KO8vRalGBymFjDea/GuWmvKYSZVxJ+qCYYtNlj/pXZrRgcyxAJ5xaYOGsAnlh774RUvQOLKy
MnUtIWEagxdkdiGKmodEWu5ynBktiomESi5jlsL3MiZBQuzMZBeIVuFqZZ48Q/aJu65RS7fMsts4
rjOJ9nr6NEyKteos5TKnzV4KZs0mqlk/kgSJwS2AOPKyMJJOWjrPT80YmSg86XaRZ94Z4s/xaYph
30OuI0sbIq/SH0iXzF50XJlP8YKwbxSQUNfDhOggQiuuatghVYF5OVnsWWiSrWjogVN0gvXWoT/C
+6RLN/9La/oGp2a62hXMbRKmcObiYuK0LDzLsnnO5GR+C7NOWOuJEh7LokkfVWOGLugEjEF9EuTn
okx/YH+Z1sOitLakgIrbfdij6VApSrciGYETwuDhNBjzSe+WdLtodXQRWlxF6HbhWAxxlp04qeav
ajB0e2pGrXQFoGvGRlIvmXkjtjLoksU00m2Y8rxPrdQ9l6WevbGFcornZO7DLMT3yWLW+1rsk2Od
CuKXFHz+DRA8l9kclsXfswilX43NP0E2WSIBiUoWi7Ix65sZv7I4bKaFBeFUYv+cUXfVK7Xo08/C
aLKnehqJ3YYfN/YTWDhqcHIIWKKURZH/EFXxLSUOIPIGGtIsS2+LaOHV/2bVj+O51fNOKuxkzPUT
FySlWLPSOE8SUZdea9SKnwmqjXvc1+1dHgntLh/wSKO119Ovn5flvwKU/+8iPP9/i9LVAWxBjP9z
Jf6bqN7/B0m6t8Sj/zNc7bxVX//j8av55GZ9/YwFvmX/3v7NX4i1IANMExpBS5F5S7b7mRzxF2Qt
yBrANHVCFtMjsZqWCM79H8waWJrAFXLkCcLin8oqpvr2ryRdSf2fPPfkcRGVZZFOQJTj/444/c+7
81f06++TdL/VK2j0G5Aopd5yDlX9hrl9S1sBoUmCNsY00nqSr1EI605P4p1uB/Z8r4t28fCnPgld
+jV/6OdHGjKIOx4sC6T++0tDRrQe6ireUWEWR0/Tix+CzHJszNjnLw1mTWl+boe3kMU+vq27ur4v
GvoMYSIduX8XJslJNSTO5X0PPURwgStWRFGGzQr0k/8sIBcrrHdpSAVWmzioL9ypnfy6x6kxvpcF
eBDWZtoqRcEzOxpBC6Tn+K6gmVyzBSUypmAbWc9VmtmhtZW7H6Vxwqh+UPJjlXyMEkTzIIMJ4O1X
8unLmu9qdL4oBVEUyio7FJB0j9ijljxsX+A/orcMBccqU3gIxJfJlN+mHJGxGn5g7MDBBI4yZPaw
xHY5ZwfVzHZTKnGiNDtyJmm4oms5BFY2tAuOlUvOgQoPnC+jOQPZmpwAR5Kej9tWur/N08lUYKj4
6IEcaFgpkT9kL4hcmTlXZsN2Gywd93fswLhSV+0WQIpoBUHmIuJ0FwFMv1sJ+Sta6u0y74U4V22z
UnxU+JgKZU8utJ2uJk40WC7b3U4xo40FCVGKFMVy9cYycq0Ua3l/Gsbwoy/1QzO2NEoMvrLh+/i9
jNS5OASYfcEPdmK/6evP1NqH1WfavwxDDRSwj8x+lUz3cY6gW9sbfbGbwrtGSZ77emc2dyLXVdQO
UUUsCnboVN/KQufX+dmc37Ui24KwB1Xj6nJhz53xKGg/stvhNCyBLFEn6eNplHObroFTnCEtWS+y
7ozDBpEZETwg+n7W36OHvYegli0wu2o8hogKlGhlhA8mY7yivXaBjPzyodLyFSGL/k1aFlSRHfF7
OeNZwss8ocjOyI+UN2b0EOSPefnVlle5jZ0a1VHZq2h9tgTfvlvmhxK+kWiPb/5eoqIz4voI2S4w
/OpGYkj5lgyNVSi9VMBJIcbx9GECE6OfNwBkG3VXHzLMy2g5xaMR4XIx77RCfRUsTIzxPc48TJzT
1Qr2ggjEjEmU6cY2Gt3vawpw2dznFBs5w0OSNF6sWl4fGC4Sug3iGgebsd1UnbdMy3og0xCwyRbb
gxzGmzhtXQIPYNAZJGZ1Jfat18qkaRrjQSaPgcwTPX2NesS6gkDj6LXrvvI44BitHKYFT3jpCeMx
afw4ojIvyC4TaELbSafMGuFHOrIGjMRXQ47X6WcdB15Zzv4Egd1UT7H5pA6KL89Y9iwTzdorquSz
EGAXbznrGqqr4W608rvmp8Afbh2gTPiMpA2a2SF5wsYFPfZuTJ+qMjqKgfkoH9Eqlrj5ZQ6VSmG3
WQSEvhCKP1vRCwqD0y1LZExfk1T8yIVpLecvMtQ3KO4uHbYQ4m7E8bzSJI/hda/23X2Xv+rRvNWW
ElQVYcDkzjJYWArycKyk4DlJSKEAXqoz1OTD4ogcR5P6jjAZd9alIzGX/nBDOgH0LR1xRQPi96Tg
4KyISBzQ7ZKJ+NEO90Nwl0+DDwwn9bmdA9QsA4aH4FEMH28gOWJXbtRK4I3om9aN03RnkvQfJX0N
gafcaVNNbSu9KCiOUrSEShd7i3AVyY+dy9cEN+toHabw1nu72FrZggMxoWsvc3SVucxxDTah8c/C
6hIQx14GgexnE0IsrI6xzLbSjJztNF9r3yNhwSjX3ygy76fleqFlFY8NOYPctsDJ0I+00S2N4TY+
NzcHiitN1gbxH8/JTUWl0u9ZgUFAFESdL8wDZkWqeGvd0bUvCJym5YRBvocdt8mDUJMPkuWnPBa3
82L5Lb8D2m6ZZltRZ18q8XMWzV07vmjEYDWyeMN4f1TazTmk3hnVsuuWk9yMbh0fTO1qye8F4KGE
ykIx6InHH9hJnVvpqhto8SVA5jWlTx0x2aJcbNpocPSZnWjwozh/TRXzCrzbQz3xYKFTrPsQY4Rs
T+MJ34ajDNF55K+EXPnkGmuT204l8S4xu1S9RntBUsu4CXXpULWfUxHsjelSdybnP+zr8rjKFWWn
m9chH4+GFLu99tVM5S6bDTaJN+Qfl5CIkJHORKHUMV0d9fCmYO4do9fXRsv5t04IscRyD6DZQGR1
sXKgd9mLhGGdYlctcHPJdPcpmrfIuV9wMOS/VAXJwallTxgSUfpO8yElD2lB/SyV5artEBDVOzHs
uCeLO/aVnXaUGDehW4qqXymhE+sfFaCHIuFUiGPSGsT3MDqW0SlrjkryGk54FGQLfcjHCMQvx5s8
OmOTbgksiDvgWiQgHVLMhk+wYk/Whk2oUddcmqFTRJdYmvZIkJEHqjRHtRQBcf5iCQur5yZZp1r0
ECXjJSXXQSgeap0slynY3Cw3aXox9o2LLB1BLg9XbdGxZ3bbkeAHi05mA9wqKucHZdSvA/roFDXO
MvkSS4w+TzsLTrXLEYklLpvDk5U9JomxJyrE7oToDstYPAfwUukRn906DJVTKSSbobMORh2e/zaV
/ubM9OvMxXjHgcnSGLZUheh443vQVyDni8pm/ZFsNF+hjnD0CVdY/6mX5WeV2l8HttvY+/NjrL8C
h2mTIrrsW0tmkhNoIDTa+2RlvhK8UGNL7lF4L8p3ZQtDd4Q+a58xGT9JW7l4qaM1NaFeBK9/0Kf0
kJmhx5HKx0ywCtW3pJNdDr8E3LI94Ufu04XNZHgMIMZNWEfdutR0M0ThfZ88z+3g/fslUwzm7+rf
fs0t2epvQWwigb6mPrUfc2T6ajS4DFuEKGPoxFy3LkIJnuNMuuNBQb7d5c1BTNI7APkNNhevTwYC
ZzDT3UKJQlz3iezcUs2E8JpOmjNGy12F5BYrWztgb8PgD3XppAkDFDbYl6USNoplbTNDttUywheK
fa8K8YBWbqlqHsYWnBPdUJ87ZVrp2pOOk02RtZcmNN8yy8WB42rKOZZjfwYU6RV/MQY3Rh05Vc91
jpCksLQ7vTlBnNvl+E6RlJ2Xd3p5n2F+0PlnrUpDeIaIncXCypBqL/iNms8Ck3MzmU6bLUe6ADYt
nCAAjkY2UZu/ISQ/TnSWj1C+KeHohZBvSGhDiChS7Vc6ZvgYTqYdolWgXNhG9viiD7EraeaxbPqN
VAhuKBhuJe6j4FCFzOVzvsI+avf4Rg39Rx8NGzw8u6jUNn0kQe4REXJSpM6hftaNCN+tprsoRt8K
Pa+RbTI0kVMpP2qlgmBqg728hCrr31dY3GWh5TbNOcmjm0P0k0nzPq4ugvam1JpbKZJfiE9pID81
MtAQkvdG95ZagvG8JvO4lSTmNMnWAmOPoMxBRe/lMklcKOINOxM1opp+VM0aztSGZ7CV6glVjCO1
x0FPfMW6VGbrB+xbxJTaUQM5Qme1YDxqyBt0EhOk6D5So5UsfkHhYoMQTaDx8DKBHgp84Tjp7FDB
4Jl8NjjJsGTaQ/BY1q+orYPqOo6rvlwYL8hJn+hy1PIGiHQ+oyokMiwZbwsZjvi9jqT1Rv8cmXE9
HB2gcs+MmnW+2Dlexyk2VlV4aIPES9HMhsOLDpGUL9o9XrR3i1MDKpjPdIaGFwlN6qwBzcB9V581
+QGpCCOwdDLjchtP07YrxkMmPk99asuSTw7GSiR5rLqI1muTxpETcQ7pa91Lpx2xoDa6KI/wbyZG
KMzKA5i/+TFmsdmaYJOL0btMlxuRXheOJ6wg04OMJzEnjKg2pfNExgzhgCHPhQpA1CRnUjc9iskv
I0174fRjmmYvNdZJngL9U1tavEI8kBuzoyTJboU7RbmOZXfAO7dS1XwrZNIuwEIHwp6TpCbiJJq3
RqC/lAumIHJ+xlw63OCw0ezXOJBeplH/YebqvcX5R5qRREkFGor4UJpYwAXd02cE+JZ5bUrejww4
KBz3mXqvFXAL6MDMUXno1D3QtRuVzXuhvZum5pvVjzpi7Uvo5+SkiWHe8MY+v/ZhuDPIPKk7yW8s
TjohIQfWj3zKfzRjdx+3tHSMb1AUVXweYqyO46uCYkvU3T42HZEuPNbeZqR+sFzOJToVvE3s4afx
tjmLHCCCiduo8fDyeJN5nqUYCpF7RBWCyVSxgdvQGOyD6qUMPyoQ6D7mFVYqjuWg/aq6EbVrkVnr
KZyuSNvDckuBxCYJrqphPnYzYVdVFrUOIXUK+H2vbFTCNUt52WR5wGFi3sR1RVQKrxXdfegPppci
l7b/vtjf6pG+rfU3wAXIRVdUIjG/h7vnedBxflne+Dal11AqwCLl1B+3jq/OIeQmt7EL/GGHkf65
wQBfQkoRvXnLWf8eY08yk1QLLNjGHakz3nhgenIFj3ZSr7I96fFW1v1f9lgzCPCRlKkQrYtekujP
X/e0IBMmvcmWd9QYGEEYL0ndbMI/pD7+5nfxa3RLMTVQ7H9UaAqy3oZJLH1My7kgRMNaUldLJhcC
5d/vmvybuyZpqqwoFPlROKB/mzfklrJOYzDfrLtuTxCo5I6H8qt4r9bmad6bd/u94lBh74dO6obu
jp3KOifOv3+Hn1U7v04JMvVAgL80CQJJi9++Q4fELyQn5731Zg9629c/DW9ywEJccU2y0R8+7VeB
6W3Cun0aSnAeUp7V75UOwHkFHhfy7SEzV9jm1tYbzPG+dKvVn3rWf3NxFZnfBQqp3EDubz8MX4Xe
G3r7LitsU1roybBJf/g1N6T++7VTRZNSUKZTBLPfPoIiEpR+Sft+q2GkethJTpFrQsfEO9UV6SKP
vJhDeIt+wJ3+MBH/bFz89tkq1hH8zdw4HafLr29CSnZOI7byO23VLhb41qkdDLE70aPB8K5wS6db
D45KbXjsEZ3BOxlwEFs3TvIqX8O7fiOvC95OGqj/FJR7Gyu/fzGTK8ILSoAr2OyvXyyMRrLnuvpd
XVX3lZ+vyufFCeyGZsPg+qen9zf3GOxZ0m89JFyH78sBiMoSqSGflSloJm8Sf/lPi5z2z5/DX6Yy
g64sUUZL8uvPoZ/KFAWjf49/JCxo9EOayCYCh3ObqjiY1remM267ZPWnn/a9Wvf2qrComvx5XVRI
dLp9sb+N7/OAybziOt4eruLMHOARZsE7k/iIqzDRYT+y05fbyhA/NYc/nYV+c2VNCSxRvzVGWryv
v356TzMEvtTxvSle8ukyTG///ur8bHv49SlRIRYoJ7vFlSum8S26OY36umVHBYXSHFZAM0HhDG4S
6GeDnKUYc60WYPY4i0RfmDcNXuhQa+A0gm8ascNRxS3qrQL3OSsrRXmVGAVCQtXFSPUtiSAJYh7a
a51OrqZVCCDoyzbWo/wU1IENq8Ux+iqktR8jh476K2zu+iZhQdfEAI+Ez8/GrcoJ2iIK1Jg5WzRP
+hSQAXXsWgZD4GPiLwkvWhG+R9s4SHUKYN5vaukLeYMzCDdERFkrBhbowf/3S/ebvV7VDVNXUekj
tsVC+OutqcdKEXF9fNwoj2kD3OsZELGObo9u6CC5hTL8wyYh/3NHvH0kkU4ivKXKsvrrRypoHqXB
Cn8siFBKgYLZgRC7Bo1jIlq7Pj5GtfARcBLEFQdUxiwqB8hnWqiOIcue0nFCeKK8q6axb+PIlRUS
PKPgy4wY3Qv1XmiJY4l13G79j3mu/zAbkYLFt/v1WSNq/y/cAHOD+X2LU+BVSdCo361htFu6yISu
EZ28sjj38GAvCflO5Fe8JVX8oCfdXtcNTw2Cq9lYnPq1BLnvYoVOZ5wnuIJCsTo7xY1mpvMDgvCN
oklEvrdOblknOWs3eqd4RPggwAYWLJ7KCpGJWB9I23WEvFrrfXQWR1yrQnrpIrKMqDtQNcFrwMOX
Zi3mjyrnibEALk44IM1uAoo2dNGuL6WV3kqroL6GrWwnYb/NTfilAKBHKlcCJI9YriykeEvJn0sN
QrneouLUk2aTFOGXoH71/csIUqZKqqsoywZR4ioaecuQJxVEPC1S72u3WFc5ImZSfND0epfnoOB5
c6rU4QmB5B437gYv/0dVjsQQTJMrhGhz6vixQn2OgHxXkoKs3k6SoAeBQlZBSRJhEdRfghWcUDl5
ctNuTKTpwpCvusC82fURi1XeUlnHiZQCpZjARyJPLMz3Bv8BEuQ4C8hdQLBZK3sxEtex1L8OgV+M
+xj0WqlW+XwgE5dGXeTNrJJqfaGgigSDl5t31WhDwq6R2E31JpJRySEivgQRvq+kWSfJUyrzrDbW
eDej384L/ThY1rlJMMHIHJU4nybtSKceRor6s5mGze1YNVDhEmSFi6DLNkZC7IL9oq9N6CpTfkrz
+U6V9ggV3FCrT2ZONLNUbZsi8AzOplkpO51wzuJqRXMCUPE7ppFVF1NKYR2FBNv/s0GioWZQJdBI
eNmeDR095QUFx06aS7ClhEOojqvdFB1iLTht57EbWirT/qI+1ehQXMxtsDRSgrQmjltPQCECyt++
6ioGVA5b5I+DPcMoEbIthApBaBzksXdcwwlYdChYd1GkqtNxanFpNBFtZOVL076aYNZqgWZNKs9Y
I3y1zrbkBfsGYZ+DPl4Dpd0UFdE3A/EaAXh6jF9cgrAczxXJZy1poGRqtCOuEGII8s8x3Y/J1pAE
u555Ug+ltSssa62Nl2W4wly42vye4DkSNPNJI9JpyYkAMzHn1dIBusORIWsQzkNbKcqRxIqjVdWe
arx3RMHjn/DNgqHZeFCKwp3rxyhM7Kpo/GJ+0yzQY5zPc4Acl9arwi51hVNTRaYbRqXIQW9hq4Hw
LJb5hxlnoquTacjpGAdQZ8E7io+IRP12TkiZPWJPkUTLETvJNvXDIAMfhSheGljS7q3NsjucXI6V
bMfuTiXoVEm/DMuhlo3AaWXV3rqng4AYw/taTXZ9essijA9LgOSJgF09HC4hscOjmlEwY5KHUE6Y
E5JzoMtrQVSfCWVFhETSHGk/wr0kI1cjgP3FxCtrzXPnDkWvXOrEqLyqEwmLj2LNHhv9MmSmqzQf
WRR6ehdsEs08EQbqaYL5OZrDVxBn5xBl8zbR6hGEvZJXxCRaYMEkbXXotxtY0JocS5ndVTW6y79v
c7/ZcrC24ZejvQC9gPZt7jKGaCyGtnwXaAbs7mbxGI4EMS5/GOERHfxjc8DMySfJ7KUcZb+fnDNC
ihsmvzeEqusUgwv5GgKe+QzlzVhNtk41KTjfmlSjrTCRFjiad51+1rRPYr88JXwniHtXppdGZB19
iuP7WV9VSoeRlDSdaFviH5BLa4UrCEwCp5P+NGvKaigwtg8nCz56XGZfqIAZ5asY8aAjlTffq3A7
iviGFQoC5JYsOQR+syy7mHvxz8THafJNIK283AsdUbOx6Ddgdl2oEapRQCcSNFkNRDMj+x7UyyAe
pVZw9L4koWprCY2X5PHWWAxX01+LW3q96JkFc2RZejqutCXsmGTg0qKXBZu9Xj5Aju8ltKzo93d9
l7qBadlaL5O/GW0pvfRrrKoY7R0ZL7QFr5FbhC92pKqN4a6QHsJ6ukqsFDpBdGK4bsHVa6lyZKt2
FhIaUXFZ0eQr1amRg/XYHVKdUM+I6j1xXM9EJmGpTszPYJDWZfohsy62YF2N+CHWj0SeO4IC23w2
gIJltEy1tC9GelsmnZcxrumaYxWPHoqJe7OQIX9GMopBgB1FHu2J2VJuC7sLPhoJ/Alx6DiPbmTA
lJAq0S3ghBU1edgKqs8hsIedcaxjJAceQWKKOnojmf7FRC2Eti1IeURa7SwVA0L4XjMnEMDnKOVH
kj8Z4tscGqQqwqkggDBZBQyduNFQtksMxLO2XIjPgvD8kqrEHlUViXEJuY0TGhU5afEqTm7djSIy
lOh5FQ3sSMm4lnvL5X8/Bom4zuZ5V87w9mZyWciiJJiInrPM4V1lxDZWKMs8QXwrRlZ6wpxvfQPp
PHjiYoGsv3Cn8PiwhDXkqYROiLRAOQ+ceXr0NC25hZXlD5Xq4C/y2yp3NOErMZ/+F2nntRs5tmXb
LyJAb+5j0IWXN6kXQoqU6L3n1/dgncatrMhEqW9fnIc6QAqiGEHuvfZac47ZgOcPl6/E0vy6FO3Q
lI5UDrswhSvP59grsDWG+55tzCLroVo6p28Jj+5fQ2PHeRpO488Y3UgUCv4swSUUKtrgMbc5OUt2
i8PgTUobayNH/K7YjHfZuFg22RdAHPWNqNSnYom2E/bzCRgQlp2Ppi/9LFBfOQzsa3I30iKEoBTv
i1jY5rV+F6l48pGEhMMXr8h+CFEijNFjiXSzqr7Y2uibt9umFekuf4KPd638JTTrc4uBfBmie6Ti
m6qjaqlhLCg53426MXgVUfRDMM9yT+nUF4xQoqMI1k2WyTaJZPjXF9mDp3qr1RQMbbXcZIV2E0TI
d7COQ9wUb82cSWnC0moNAMkC3bHa8LUua6cV5x2sBTdJgjc40biqKCpsPeYdmcTgsUjbCw4X/ZuF
8ffzH8uiSWSQoiENJDn5nxX/qGljp1bNR4Ukaa6elP7j35f3Py27qqhRlSsM9zAe//P3Ay2Eo6GZ
H4PX7AjL83tP8HOv/64Zsf6Z/yz9KWZ/ucy6y/xyiDbnRdfHdPpkxdGQrTuZk/u0ReyU6miPP2Nb
coi/sF6KW/3+3+/wSl259rr+ee2rj1DUG62MUHzBYPa0IxEwTuABcXLTh+8O699e6kpSOg1WaeQD
8hxXx2rjLVt1h5ST94m+GoKSb25sPZtff6gWzArdoC+BBvDqNGjoslxWpvjZOJI3/JSnDcxdp3Pj
2/kRnUV8YzjfXFD+5oLrv//yLcLC18bGDD6SXbPr70IXYbSHm8wu7ohm+Oasq/z15/92ewqPDX1Z
Gj/G1e1BghfVRLY+0mn2DPkQo20rSwCDjUpkgDLd9Zr4GvTZ42IKRy3QAkdXAwfShh5yjCh/ZAlO
Zg3fAKVyIXcPkM/vgYKT9AC3tdnHw22hfjXpWRQetPKpo4tjddpWnZIdEug7a/JBr5Yw2uNOfxs0
UBuzNR+GgcVaQoo9vXXVboU65WX0KES5ba15OBWu6UF8MHCgaTfp0B4aVmhj8gxAtwzskgEQ52NY
3ZbhdjCYVyvlRha2nFxttC4JC2yuooqAm4uzirlOrIyblDnbEtHBTICYpyFcZ/l1njmOmh+q9aqZ
4REuCgFm+yq5XxGWCNdtPXhWSIJkdqLU9VlOLnE/vyisxJFEVzQ6dC3v2wte4YxQBN0lkxWG6Anz
7KuUQlzLuoMMLN9J8swRSxNbxuImuuwbMO6zwFVnDcIPR3i4UbXRnMWgsDO52FsBXU30IzU3Vb7r
mXJeRgRUlE7d9FmV2CJ1GOzpm4aVcJazYzfpILrLGwvnaZ5Ee0KRnKT+EWnSrg2Q2LTblooesOEm
aM27lF257y1SwgUvzoGfN7IfGwKee0Yr6Yh1Ofe0DMgp3wll+l2rD+ewZuDWGnw08laHQMmMkUO+
hWbGEJJndeFBUSbgB1np9pMGeYsphhAnx7TpeGsnfS08yFBBJyZFAHrUlPJM9sr6NVLKj1TR90M7
lPSwqO8UOdzLWAZayTXa/jOOL2BPEc4TMiJeInRE8vhTnPlvVIxnQR++evlQUxxYS+eDzEJ3Ci2G
0X0rYHLJb5fuvaosvyxhTteTvwKOlHHpNlqXurJ+KyyIp8K91lYeZV1Vv1fC6kqGzags1K7jVsF+
B5rxUanyHN3fgyq2voAQN0EhMJr3kYj8LNdO5SweNOqcCOvrAhbXbLVdBTalaKOewwvtIQrKZfzA
O+mqOcZbsTjU6kccaOep1tx4hC3Y3xRm8HM0BNvs2FejzWA9iqlIf6SFD0VZJ1JjQ6eRM7RkbeuG
6rSfVGzr2M5vqGKe6i7/IcwUgH1eH2ITkiPHI1Qv2j10rdvQ3PObPLhEu1QC5E+mIYV1/zDMJD+A
Tp0z8SQu4fOSlbfLgBVyHut9TLWmtvE9FKtnhqMkKytQ2as3Dmd7wwyxnFAXVOk5jTnr8cAklI7D
KO6NRjvJS0mDeUbVO8DNSGrDqSvtAZbLN/2wP+zs8EfWkQX5jZp23VceirLADUznNWLhjp5QAf77
as1q/6fl+u8F9HrIExAvE2dy+ckjXuOMhXq2i5Po1uJ5zpMX/OmbULhVLFo9GsBNghIorxfAE7Gi
buSwtSWVFKIZXFGlO0GCIbyPq6e2gYgwYuhsm2eUdvaSDYAMctE3h+zQW90T7JSnHuRmMpfbLp4+
Kq0+JKgwZ+K49OHNoD4D0Ez4l2DXuM8kUMplDXhNOpmUUkLUbjuUzFb8I1UBkj0LVNo1kl7xtYne
reI+X+JtmsLr0vEgQbwNCdcTxunEMfshY1VaeIlA5t+n7X2zFuNiBOVopovjRlIJTFht9mVHbL2u
eoJVfHXw1htzHzb1duIoEi77MpH8EojPgKNJqUlLsvA9gnPelELuSUsgwobg4N/rN+A+vIJWhipg
2amVs2K2QJrT3RIeIkt+UJHFRpWf4M/Xk1ObjXbUUleO1UWAI1xbKPd6/J3IkvQ5fhtm0ecl7ZBH
S2vsAnD4YfFN9NRo/+7FND93GX26iE6u3yGUC3RfGSpQdb48Bcy0vbJN/A71KQ8cPSVavUP8ZiUo
4zlRVkvsUJjYjOaREtXbJU7dec48hAhe1z2VbImlttjrzinSwZ8X5ZQurMjFWzd/LO2zPH3E3cOA
0MjstiB1bKZLmykEAFFUmxW8tFjvSQKcqal2QlBuY03ZVObBIh6tD++ARqKpSDdRKqCKkG2k3jSm
ofSp9yFZHqk27fopPsFOcygT3RoRSJ8erfjnSu9qc46AEJSsdHk1eyL1GOj1LyK5cNYItDXeIsy2
k9FXlviOZ/OSExy/RCKxGjHdMdHtWx+XsD0t/qrxC0YDnVKMuJHwrZDgN6ndtWFxnxrpXUwzQQbA
nQUj4XKXBIRZqsyHOMk8GlC+ob4DawGCQlY6f5bAqtbeywsl+R07iZtmKB9myB90jZkY4DM+TBQL
loh96Jk0C2T761OIGjYKH+De2Zk42l2Lrzbzy1rbSNBh486PC0y1PTuoNTum1BwiuUar2aARG70O
f8XA+FAiAESUSCTL0KyoPA2MwuLqrYs+FPGHUPpdVLgBBm6jyt+TOvP4G1hoUCH7IdLuWBVvqm6n
as1maH200ceKwsOK1aPYlbthmuypQywhy2f9BxTXJmHPDSYoJcZKMW43QbCvokeekLH8IOKE0DEd
2c1LKT1YpS9KgMlr8tFGOOeoiVq/EKaGTh6Cz0JyurR5ELgzNceZL3S2gR6FLE8nVbJjFCHbsYQd
tHGUw2iX+pcauIqcgDiIGofhrzu2MBkQsI9heAoM5TCoAaAS+YeFA7Vfzj1JMbwXk6clJQLcx3ZC
1NUgVlqK1BcF6XloJvRbneouelVA3UnvrRagsTD/jBv0+73khBHdniJ5UiBZDzRBcxHSS5l5Ke5Y
vTpjUvehPGzGOn9e/YvVktmyGX4u9fjFMGgf5iIQBfZUUXTQI22LufFWYFJa0i8CCxSMr62JoJmd
XFqEJ73VbEXao3Kw2/hJGHs7oEct0kYU5/kYGrq3Fjp6zpgr7TCBlC96TK+ybU5L34GGiAGKdJ4l
QPxUeGeoqaS+8OZecFrzaxLJaarQPo3Brla6R9FkvIBIsqUfQMYkQDtHsDJfiTOM/4CM9H1Mo3gl
v0tGSyEBQa17IcACzKctFsRhdSdpJrW58WTpWUufDBOTmnQ29e1MHBjn9zqTT41YOCrzwYqsi4RX
HojuBRQS+Liazs0HpaODCX1TRGsOSbKfTYU6q+Gxge1M9k1uHeXiURj8pgNnZB4A2SgAAQXVQr2k
3Yw5+Sn9h87rsuintkecIStveOHtAizv0j5UA66K1s+UW6DF2zl5mvJTjB0lws/dtC8yPIAIVYAm
vsusrRIDIyvdWZBL4oamOF91hxeG7IRFMx0TkRpQQgz4t+BB7Ab7jNbc4t/1LaqaOfAH3CzZ9CkH
MF9LhpA069h/pOGcEE6jGY9V/WWoyzkioEa3UPGRNhEbuIJvK4SgBAGwPTkZA3PVQEQr/fzvV0aN
PpflKabHjhsV4eIpJl1r0oBhT/lWIqoGTaTSV15SvmRpSpGGzu7YEy4AmuJlbl7G0ritmdJGgXVs
Zx5VjlEbWR1PapO79fhz6DriWQpbNfykn9nSIxeFBm8jyZZoqSnRDFeOdWAueniO8rPMsyqMNZsC
+RqtFHYbEiMAVAnvExrbUjxpFNtDkRDBxNI0tJCJVBqPHC0kiPVBN8DCWuwlhr0HvF5udFsdCeFp
FkYc6pkuFIN8emEYVWnmzcPATHMEARLsB0XaViqyiuQzY93POsM1Zk8bH7X6s27ugyHcJtVHZwzH
zIzhYJCotIEL7evrnmmG9c9Si2/lqCdM8S4ZPirqFprJLmeEvZZ9xCJFEEVzFZZfYCk8S/FiDdqf
la2Ns29KsfXYf3WS1XUVZJIFnAJt2FWTJeDISd9qusw5Cvjcr3ibrGKf5SglqwcjPfx74Setv+76
coaIuoeJPmcq7WqmL+eU1006X1SfHq/fbeNt5gS75Y7zhFc8ma68/V+ITbiQyFR3tRnSn7xSwSzD
kA1tMyMMz25zd9rScnXGI+uADW7lm77HH1pWv17LuvIapkUgUr/MF+jF9rhiRijnggpmDbMbUeQN
JJtYBAbw75/qn8r1X+7QuupGAJpOBktryRm9M9ufOULGf//9f6n0fv/W/u9HaF01V+DAllO6cFsu
NZuXb5HobvjeHOE5+ZG7wPscOqriJvTZoN36ljnoLG5w2EAH+bZd94fOEhxE/Mi6qXGouh7GNE0S
jJo6X0hQscl3c+K31L4YvuykjrD7tmv2zdWUqy801rWe/82XyUsw7rvLNranffiISHpDXNHp2zbW
+lX99knzNkoieiVRV6++ygbiVDWlwof1gITYHw4Xwg0fKTqcb1+LPz40v1zp6jstEgMEgFVdOod8
GZqAXrCz7HTH0IDLeZkLZfqbx+iPL8cvV1w/619adEYXQlfLhA9x/9e7f4ANvE32/7uv7JfLrDf+
y2VQT7dlZFY8IHRKuh3NBRt0KpAXe3ZyL3747jv74wepy4qJFAq8j3HVw42aBgZwUV8mBPhp9dRE
r//+9v1BfskC9ssF1iX8lxsqck4Aclf/tWbijnJzO7UnG8LL/+TT++MC/cvFrlbLoh1ykpprPr3Z
nl30BsVmbYljeLXNm2Q7Pc0f34qEv7mmefWSzUCbiyBfrzk4VIJFgkg4t4sXQPFgxjfMl2qXofI3
O9+fRVJ/3+q1CtHMCiOdg4pVbSg3qFRY0qKb0CdgZbFhG/uZnX+z/anrnfz2epvMrFfXO5roq902
kZW2HSXj04RMrfbDLuiDk5iNX2qu+stc0CH8lA19l0gWTCwJ6NGNJo5+zbEj4yS9GmVBBN7I5R1n
AiPRDjDxo1l+It/2pkZ/sBgcwBWs2LgbSEbshUMuOSmSF7kR7+U+P1V4Ess6fWhixa2L/FEMrbsR
3ndDq/d/89T+cqtXYxUs0KVSCeNf67Rs41j9YKy5MXyQX/v6m8/1yuP/1xwF8dnfn+vVO6gMo6Q1
vCKoPfYLr8i0le4xMSEqlQ+hV353uT+MjP5xuas3MjMHCI/BeGmc2UXU608H85YEnI70KoYcpLnY
eNYTdRPVG/U/UOXL9H/+jDP4g+aT1eCXW716QUdCUoUymrh2eC8hCpef0jvZrc8pldR06Db6pnpu
3uPerZh8fKc4/eNa9/fFr+sbYeb8oCrTJSIPnHkiPJlvSpk/F4i/XOFqAzRCAn6JYr4M3ujGB/TS
D8NLcERtnrEONP540O+X2/+/R/W6vFGrsiK9Z6JCFG7WyRiJZc7oKC4OW++7T/DPq/kvN3i1C7a5
1ggtF1sXO9XG0uVYZyJOdplr7b57L9bn8Pfl5m8Z6NW1QmGsyHKZLkuzC8XaL0A3xPVNh6OlqEFL
yN99eWvNcHU9yfq7q2tcLeRgYsmyYvqDeMg1PPQ/jKjwCVSb/Me8FR6/+dp+vzuNHXddSEUJ0elv
Z4k47HhSKmwJktcNdldtBDyZzoTlcvZSjQuvb2JQY8Tki/xu2/99DeDqCF0NlTvm3HS15HRlKmiq
ob+rHdKmaThP+NaFTgMW6S+N5n1zrxS4v3223KyoonjAr6Apfy2Bv1QBslmQ6K3q772yT9kaLCF8
LrqTjAhExoPRjYlLPIRDLsBGXEZHYGiXF7dWf1vA/bAErDBj7fQqylZENnmzB0riVFZ5rygiQMmf
ohwek0bk8OxXDFSarMBiZtwxW/TXnGlVfo+kr5mjd0sQpV4aO7306W8MxXDq0AzlOT0fCc1jhb+q
s3yp2A9is8GEhj9a3PZae9RofpOg+ZWil27IDQ0F7UYV5HNOg7K1HlZUQcmVxfa5Nmy9hZlY0Z70
pREiIVlr46eukeKKDgLZpDTeGpzkCSu/CU0a3vRVQrpgjUFDESxGCWVKbrbtbKBt+uzHe9IIK9o7
KJoS4dKs+SvzMTMaqGgZpjXJBoFJH/BBwiSRozK3VPTg8D3m6tgFoQPtCezV6JSJetbKCTJ0wkCL
HxuhO0w3oz77zTy/GZJ5bBpknTKwDcBaEXutaeR2RhteyemIfBR1jZYLnXk53chEqU1q4zbFEX+p
pxGK2tGYVLInI7oHUpUHWzMamVLcBHNvpyRBzOg6CDSk2fWWrU2Ukh5lzBoCiQN/zmYZj/R3Ny3a
bqT/jGMBbxVMmWmzNJEjEYaHUqo1hGdKHodoDDqPwq5RPqr01cAI1mX7CqBzZZ6l8X6KUAvqkcfv
PqtD4FgQARsRP5xUH/RqAu8m2wGGzRzHYqj8BMvoGEMNwuVHWuwb6bFZAjdu830AQLyRZi+PxBsJ
q9yoGl5KC5aIHX8JmJd3kq3xpArp/VA9tHLqSjGHrCw8Z6Q8SSFjz6THofczUXnOJqjZwk6ETopf
nlhDNJhfkA5U/baSze1AQDd6EQcZjV+j6ypgrC8fHfHCmkCDR+LARkMrq3BJwqiSi9zX5M4R8wuh
xsdufKtRANFsKYIfmkLzXUucGBpaPqzRnJOb0GLreRxbVN3Eu9vYSnmab8dQRZAj4OxjUBeC93uI
1U+JaJFaeiNb2g6yJ+hoTt3TsfwrBNiw/8KMmGtgg91E6Zb2H5bv2JVwNsT922o/rRAQY/nYqCkd
tWgHldU1msY1eoBuIyMYJluWFvlE7mKlfAevu9HG144MPImlqMXIWeB5TQoiLmJC+JAKBem21lfg
D67GodmJPPk9JITaWM0Uz2ScbGUWiVDNPGK0xjnwAprVCql9i/GzF4K9hI9YJuLeMiBaSIXPhJqU
rH461ku1UoA/ayG5I276NkvI5YnIxc7jD0KzDzHeyjYYkcLehj3jl8hwynLASV7YVZA5RvkqtR+k
hqFV88MGzIFM2pByCbqWuVp7HLAz93Hu6QMNhmA4xXLoruZpYZ69jjS+fCRkAJiconutNm1zIiqT
sxDdjWOD/E/ftGqOY/wpmjUXYoRcv2YVCbJLS+8520ZjsjHMEQjxKWDON425X5N+OUgdNHjpmBu0
lUEaRMOD3ENJAmeXxqpdtQ9q86yhUE4EVN914TYW0zDxsdVfAFzaQXq/km8V2NVVM1AD+nX0mJFE
wlBkg3MdHYZla3BGc/7MNiCNUqHfetP1PE79+zgM26h/N1NGD+R7WwNY7uRFgy/c4H+WmBAUTUYu
MuFi5kNFglHOF1CvJnCD6Vg57JrhSzJmSB05pyjNjhgb9CJxoCg2IXTtZEati/5VilQ35kssn2T0
v7T0yy7fgvXeSDCCZtgYY/KpTJ8su4NgeuK6ipp0lYd9wZqT4myy1NAzJRJv25/CgKIRS3+ogS8n
cLJJGPDUn6FskAv8kIGtTcPcwbFNAFpbfATBJZQD4E5PSwG0M4HSLaMwWY6lyVg83ubtTSG9RGj+
yRH00uhBHXoIAm5kXOQIdpD4IOnoH8xbMbwfcW0zvYEEZXlRf0dY1wbqLb3p0h6WF2pTV0+PXc2f
3L6XwH6i8I2Ege2ibtOwsqP0nZgoNzCs+wSoLPwgZThb3bwtmxpAyES83D7Emw19NbFCOrDHErLU
wrhPNQq/VZ8FmXEM1gL1gEQIKnkP+YDEIOL9MqHyNFLorUI4JvCY4uSLWKx9ZWh2zGEMb6M+htzL
RD8QGTC0kFFt2WaeQhRZQhXuquVnBEp5BqliyD+q9MaqDFiRO2EpCO5MnFE/mu1iW4gSrXpTGvyY
dQAF5FczAuXG0SRGHeRD5B08zQHV8YO1fPXmp8Eio2UMoKSAWdmtQo59M90IwUeZgFseJy/Ume8Y
B713a7g2C5ohwLNIMARwkKt3XmEq8WyxeehN9NYNnohoRQwfKY82dXevzo/yzNQTibGYupYAbkez
mOKQQJupdiNzxg7MLS/N2Vo+M+k9oJQptjmi5Ubdwu4SsHjEUeCBAnNaITrM7MN6UMBJRpZPw1ZD
ZZOeB5CsRQi4Df7z0Hqz1B/mFMeGxATSuJRTYEsIrhqIFNIYe6AYyeeiqb3+/eKtlD6285MxvYaE
9OokEgts/QppzUvVOEJ2TFNmwIxDQqO9b7VgUw+vgtjY/WiBp5mBXQMwA7qZmZjRIXCKvXxEvsh2
QR5U+Rmr8X6AKjQWjL9UJF1fJU9IURF3PPQ7ZdJPhbIjfnGrYBTWwsOY3yM2hqW9rkb7MbB8I203
HYlbyQQ1recX9/gI6y3ZD+Rl/5wYNpijbvMHI37+UfV46plSD2pucyp0ZGM3secnGMnnyYdbuekL
8YRRHwOQDTmevfqhYImOEE7wWQzszqZxqeuZqfC+VHA6zKJXh76CErwiLRZOMD++a6if9VLYkyDL
zFiw89hyKlwAwIL3So5GUgn3SFTdRmvsAae1IRwCRL6BcmqY4kQD4U7dswauQjFrR8drFws3JS9A
YCkHIJy2Nu+RFx2H8VREg7ckyE5ktjTTn7qfM69QEBD93iBnDW+s7hiMIPxoIVQvzKKs5FTqBIDO
Toa5PlBkN4Mb1RqfCT76gVdkZI4yNKSQW5JXp+pGMs1Li9FnoqU0ogRgELTNdbQDOcv+IB9b0PCQ
9pmtZVljqxriAwPlJ3ndAToSOOXbtH6ATOyMExpzRmBzBGq1vBsVIg0oC0N+m77Xq4rJI9B2kqII
Y0W5QsIylhs4VoHw3lcAcmXcTAammt4te0qUELdX/qb2kzerJdh2vCbjql7GuqI/VzmTLfGkDPlO
UbZRTdxoGj9PHSrribq7N5kXX8qOk7+ln+DIYPTBkcUGplbBIZlIrwD2qwIgYDiBLMI6NQsRCQ2K
MMKNxxeo1D+06WmhkYTD7J6jsK31lwGtftLV7qS9htGySQkk0YqBGbbpzFi2zAm327gZgapp8WXN
cIgFdrV+3/OiJcp4JJ7UNWpePqZZ06B5Yq3hGOj3upZdCgKbtSHxa5VJcr4pQ9HuLBBPZDILSDWs
/EOfb9tZRieyuJNcQdEFzYJppaYQjZZ7AUuXKbzBIQs18WmOD2Z66hGxAvjw4zn21RzslqiDcJHo
wXx1I9V4CQCt1t9EtAXqSgeDf1vKt700btWowvgguurE/1eofOfgjsV/yu/F1YLDRqi2EK6mkzjI
ZzkcXb0Ob5hVAn4PnTB9y6vdYHqjisQtGLEUTRtijG1FizzM5XY0mDd99imLgMbETb18mHzf6Pwd
KcekGzOLLJZzrfrZ8DHSglB/Sryh3VC4OsQ1OdlHjb4rrE9Be1V5Z6xFsWP5IpKcIYXFXql5NbWv
1TGpB+0uRhIYW08yn5w5n+TmNAx3Vvg4MU3uKP7Cmgde7fGgSa5g5lsyy2/xLt1GvPZJ1HghQ0By
OArWhXzli+jEccQkkHaLL4PYGnuHk8JuFvemtTxGIWfsxgmQWVjZvdpOZwNAmQXYMJAuC1ValCSg
s0y3z8GlTd6AmCjRQ3R8SJXmhQKtcZJ4caZY3RZKDM/nvJg/hiXfCI1Bw5KmgdH4A9VGF/U7Q8bz
aNpKxOmpuR1HwpDSp1gEK/ghW+wdz0a1DRAYQDC29Sg95uwMnUhQrulo44QKNtxo1lcTkXEDk28c
n0NxYJne12n9IWkM9Mv3ScAzgxFf2ltj5sjRO7RrbxyoAGdnLD57ibSGGBuIeURcoyTBWZPQq2E+
LP0kf1d68MzBWxLOmyXLDqmBmWt+7NI3BVD+kCXPWWkAEGq3xJSi0ehcczmr3LY6nRALk7Er2YnM
ms9w3SQZh/CYvUoUx5JfphCWmv6pJR+o4XHn3JNIBDbb61Bq5Ya82rp48I6NKf0o1Tuh5l3tDJB+
6DcEzHzvmcr5hDC6angQYD3OH41+jkFi4tgSdG/UHxvtLgBCGTGw01tu7rnnTWsIqlJ6yj50wIaV
ueH83FFsZu1b0L9aysuqjUMUCTIZLNCM1rpBkjS8Zk3wBvB7W+CtTE28Ka3EHnqfMXMfiLmeJstp
EZskC7YpAUgiC57AMTqLYN61xWvfnFIzts3okfEUx4/aEXg5NfSU4Et22SL6lfo1anC2ga7UUbfV
seFZ5E/0MqwXgpQjLd53M5oh9IEmBje0YB0jLTBPDlx0in0V/Q+UA0N04vhlSjxt0eH3oyMy+OLo
2uoieCrxAc+GHY4BapBHqXlrZpboCGqgPmwH8g0F+I51+qoiI01QwVj6VgT1XcviLketqlud1y/H
YToPCzEC5VNR36axeTaaz1WfNvF6DXWAOCs6pj2+8PZtwCbaZ8FGh+hYsZy34898DQ2hSGjeGzZ8
CxCT1WswRloOHHQn2Ra/6TD9bqajv4SLXzKACsjm9TQE1mI1EmmJFSE+A+2yMfuau7WdrL5GWwhO
buiwAX7b1/pDVwuLP7BcCXAwbgH+/ZeuVpX+97xz3pv79i3yLDvDox4dVtn+t63X34erOhRgghMt
ICbwCq5adnGNdLjqa/q8mncjbZF6eLonfsuI+33OqUvrMBBjoq7K+rXgoO6FVDWrVeOwTh/Xq0jo
Gkz3my/s94Ygl4G+IGk6X9dvVJZG1hZi23H2HNU9Zck+eTDOALBsmJV2flM99YfvLvmXGOSf/V0d
AcVq8QcHgxvyqjnP8LZJx3y59KKym/HRlQZHwuZDmA1HjXq7IkkmgIkORiqNXkvBj6myjFqDnI7e
nNV0btk0BKZfr4TcKsrRQmibYlAfRCRHCpkqIidouu8SLxPLQEP+RY2uUYWwo5I8AO1zqEm6R1YQ
Yh8PcmaTjXXHejZYGS/oNmpopGTbUALZupS7JceTDPvBZJxIO2Bpb4IB/Rl+RPIoUHRiFM7hmRbd
c8vMsewfoumtnZ516a6gNaJEz//+jf1B9PzPj+/qYTfSxJKFfKUyWBcK+nBbcaj35vcMFAsVm3yD
+Zw3gCrV1p45WZGSizTy/30w98+/4mo+HtZzrY3tf9gQOmwLT/xRuRDr7PoGkd13Q//fR3OYxFAY
8X6DElzf86s3XCx68hcXdAa0UYbdeq8a/WXucWUWIeO3//1TNn8bC1xd8Or+cpyHjTaWX3kVOC0i
x3qYDxPt8Snr91JMLZmk98HS7nrRQiuXVx44PycjKigbtZ2URNsR0HAkgi5LjMOSR05aqrYOqqDB
d9IUhC+Tmgym7iin5mfSRq+d8FDm6n2KbQbTPGaBLk3h2ST0D+LhBOPhQMDAjswsQsiqnRISIBl1
E0fvmWLDcqPedMFfrHnFjgbYWLCa10h/r8S7wGo2jXA7IyBSuhETiuar7Y+KbkS3AM2hebKuEJtG
e9WjbEew1tMs36ITfJ3GH+JYozhS7sYoeA6iEUf84leaThkiP4bJdJLN/H6UIRG1Q3KjCEluhwGN
GlVuLYyPWm4vVvuB6v6zrU+dPtgTgNsupqmRd2t+9uz/+7f22+5z9aVdDcbjvA9FqZsuuuEsTLpz
5YkMzXq6/PtV5D8+G6ZpggISFem3kVGf5YsZy8sF6Z4zv6du9LCKGwiWs1eHGlYCZ93xzI21x/ri
dZ72uGUPtoOXyP1ufiT98ZZ/+Vuubjkoo/8M55Dx09Aju/AZfmv9aTqDLXr4OlEKvmIktdvvptff
XXj991/2XBKQ8mgU6J2D86IzbK8cqL8UHi5fsxva2ZuZ/w/4ML/tvqvVkdkV4i1VBlh0NbjmbpPE
atpLKWaOkt80+VuPDFtafJXKh/A62BIVZw9nwhKBUNKeEuqPiESkud/PUFDz6liI3a6rIq+Ldk3/
2IM41x/18T6JaMY9FQKTjwCrqIa3GJJPG7vRqsj8aWIswh+Rq29aKuK17tBxZu4YfVEkfgwh/JbS
8kQVGchS7iOtPsaol6OYLOZ+E+B9UvTPPuhuJCJFe+pGqUkv9PyPuZw+68kE06L2BI7niB1PkRmf
OuCaYxo/KPJxXGhZEsOcd81J4nxI3WgHhWco465GIGtxO4Um71Wj9OlFccZ8ttYRZn9qTQbDdB4V
AKHigg6nfNTk2jXLj6jGW6JmOzHWdmzG1Kqca5fOTRF7VHK+19T1DJeS+mKQmfouzIvdaXdEdG80
Yt+ysHMVlrsKTnZBQ4iTrStZAhBzDjbtR6ZnpzQTtpIZryMQ9iiNxuOSoEwvPN2go4Z7QKSjCTWf
85rICcQU9kVyE5S7Cc8qXb9Sm0Fzi5shvEtLhdOOuZMi5iFpcJiBYmto/xMEJ7lGRt7Mj0bnBhdd
PBV+GMh7STzp4dcYnhWK9KmraYxC0ZnFe0ErtsUQnQWU44QUjMJPZkYgnJxAPaakAZRMfiqOoiJt
U1IEVeqBdrxt2mOhngsimYIY3/x/sXdeu5Eja7Z+l3PPAb25zSSTaeSlKqnqhlA5eu/59PNRtQet
ZGrE0+f6ABsNbHRDkREMu/5lqO7p10YRQMG8FtU/RGhudKB5H28hAQC0MJ5KCxSw2gtphQvBXcfL
b8DEqUQw0xyksXErfIwyCoMJPmLewAOY+OyWukXGwSmmN7CvCRjj1aB8adpXWNtXFl7ZsfzbhEGI
1aRGkJjCXVrBSNp/aLRvJaFcBrK4tuMrCk9V1d35OJkm4iwUL++EaKRo0F2XUQUv6HGgcC9Me0JE
9yXfRJEeB6qIwLYDrx9+rxjtBN4thhjs0+yXWT8n9S3RYzjMVYQh7pPhpTQnJ09dD90bPhFukQ77
ogsPIz4MvgadH6Mh7KRcOeHxSIFgAtEEaB2vvekLC1WpzBXGwAWf5HxPeMvBebcV9b41GPU0/PRw
Jmmy3zIT+vMdX3ljAZzdWRdNLO4feoBwTo6UP1kxuBWoglh6hwpsCJgu1bVdCbyiJs9j6v2KrLrb
9Nq1MfqPJrfSsXxoBwOItGSRIOVMDWx/CWnk6lhRttT2Y1Cf4uRF4nqaWjz4vMSphAJ3eszDxOxP
pyY/VUWe8IgR74PsQSjR+/DCs8rW6QYflyxxB5Z+186WsQ32BbnQbRXO7Qg/qb6jvjRrc6biSYLD
gIv9yVKV31aVbcFubDktmVyAVVO9g5Nx7RPlASpukylIiZEyzvASxVBUYfgHGPt0Ocl7eWWXg7Rv
yBRTlHKnSWCQJWCUcBNl+KmyGWe/8u5HjX9RfrI86SW1RryHKupIr3MuqChSWJ9VmhP1u+5GUAwn
QXM2kjDcT18bfEz0vtqnJG5u6hBQChlShmfl0MsReNN0FLPwR616KqWxaF+a3caLIdiguBLzX1PZ
YsMe06+foow0yvvJUNtkrGz0sDj0eJ530fXYcRPDYWn8VRsN+8Lo4pq859v9LrTwgUCirWVMR/I8
mPnpU8dY67F20AQoB4P2LWWR5WYDCuKTxIUPVg9B28htSQ7AKwBih+qqJjM2zhQK+MTF9bV/Z+m4
7ch2QiSASemyUvYUllscVLBCcwJfOaptZSsgEL5aY/txpIK0DTlUqVVidcKCLOcRTskkAbXxWw96
BdY4/IKqEl+NMSSatTjUU76bBiCKiXgA4VkN/pA7Bivi1ZIdyXuUCI5NTfGoqoVbR7ItFTqZUJT4
Bv+uNMgyxpy/AwiTX1X1qh1RDUeWPVI8S7pfYjA6fvkiAO1Vwc+iZ3PhyREOmNT6zgDVYsDjo+u+
j6JpKxQ8Ukwz1FrfetLXIP5KeMyxLm0U0CZ+vo0K6Kuweo6KkZyU4miRMj6lGMTE3pVier/TdnQq
PXpsxvhbSLBpGH4fiPL1ooouV08IHO2gUiBP3HtJfNfIOw7kK5+E2VKQ96IOiKzlP8ewPDTQWMw4
O3lZ7SSp9Cj2p8Is9ilGTEbulIShICGab8B7gwmNbpmkPLZhUXzOpNhJMKFG5snNumIt4ADrQ5Ej
RrcHrypw3I04xYC/sPw0CB0VvqRIRXDqui+N6z74JUnRkZu9lTCTQORGAXEwsVe7xldtlHScuPKu
4sAG4UO1SXExO4njb3GsfuVJdSdOgh2MBI+Vdtp/TYPUHf2elXNb591JhFQi6r/L2RxE0H/rQ/HT
l8aDZwVuXai3mVU+NpmIFI00+JSkafFX4pt2Mr4O6kMKDScEzs+yOyIBdpRN7yRhuisjrqbIQcnE
25Z8O0vD3DyB+Rikz6bQ3laUAfJOdRVqK4BcyOG1xiHmdC8IfFd2IgOEt0uGbw2FMy/UnaTCJrGt
v/O39QZ8UFS5KUD1QBUT1urKtf+jS7AK14kKqayrhrTUAU+dNg0DT2LlNrvyXMnOduDy+BLgaEBA
k/Q6e1cqT/8vV+D3zRqLQ0GpR1Py5OEn8MRtfiNDSFfs9IhDnuPtohvKEIC065SxSw8OzqJ3vTVm
/ty7426YlDALZPNPoWxnSxPz0OPxvxmc3I5WTVYv4KFFWwuwAeMhWU0s789guImqblPlgQhJ++10
/f+BbP9HMgEH//dQtLvfVfs+Du3tP/9PHppukocmWahTdGLzwMqYXP/JQzOl/0JjJYmWoeKGSTAa
79P/5KEJ4n+JKs91C8k90KSMo86MH/0nEk2QzP/iySqBKCoGhq+WLv2rTLR5ov1zKQL/0bBlwdMM
3qSkKCB65xPR7NhJ5cDIKPMXX3qc+TB0Ug6GNdzWPYq+R1ERb/ShOYTs2hmkEKNdtSOf59/ZT6AX
CmZqs1KD/r7xnN+thbARvHjwlM5R3UrjHeof4bFtjBT6tLZVT8RqrDCnF6tvBr0QDJHHRnKwpgNH
LRa9KRXKyPh2TmP3Tncov0DW3pDJY8vP/1KEoiu6yegaIqEns/OzYS4e92USmD6RlnPv2q8UP9s3
BUVrTxixAntl7ho2+6ZEej+eNMNXAW42mEWYJS0+ad/KHuS2undEd1Zu6NtoJwobYoiOOkopeWuc
chdPz2NwUtzxKj1QEUtRTI2ueoPI+QaL4tMaFLdQWMyjwG+aLfo0TRUl482g+t03zqSw1SKTEe+P
82/KbOVHvhXvqPUc1L1wx9POebcK7/529yw48xzbuGhx+Y2LqOmt2KqQqW3wb73p2GW9AzZ3LkWb
e4DobbYlInut1XPE/39ahWctMZdZpYt9XQ7qSZTVuZ/b6gr2ICHt9fUcQZPdcJLtglPU7AhRhkyu
Xv9feB/NE3f56dFvGqxq/mnJi8nWamjGQplP3297Z3iqr5t9u5u28bfgqD58PsD6mxhn0Zgi4nZI
hYP9Q35z0n33TZtW80VtTDvHAmkcJICH1ISNI2PzCyYvC0CJJFlIlfyFGF/uE6Xc6/FP3dMzaCS5
KpnpMW7knKKlGfiJzJ05UcJtjE9ORgy1bAEMRBJJRThUYr2sHwEOy51VJ4WJfwFB0tGGoAQCkk1A
Xv1XXwiVtw/EyesfVJ+g21+1KXAFU4ocPpBMrYzbby+4OD/g5Qu7lHpj1hP6ElVjbHBppeBKDGHj
Y2yxk5WY6i5RtaSn4U4P2JlgxgrVwLTCetunA8WPDTt4z5fM06a9b8rafMlbTOp8DJExNqjjGCNO
afTtqZXyeqcR+xDDGGpSmXp97Y2OoBfTi2TECsxdrQk6mIlzmpwe6L3DiZHiES17003eGNgiRGMk
/SrKJBJ4hMd40W782O9J2PYi4j2iIPW863qoBPUkpNrw2A9qK/32CKY+yWINa5lsY3DmOAkF7Vvv
ibgTlUG672Wvf8qynst8K+lO0Uu98CTqXZoc80Dmhtv5KhSESOuuTQ+7Oh+C+XQP+PAde8HbMJDi
h7HE3Hpb1/rsFVFA+hTjvjiRFWLcTIbADpfwXJRyuZrsRDPVr1ruwZnwu7xjXxeGGgfNKbcDL4ci
nZbKHJlimsmWJHoMb5NKb+/5pAL2ApDIUw3fob6SwuEqC4l2vuuVYkjIQSRnxszvyZuup+vWkvK2
dYilgWCn9uRU1qqvHmTi0bUrU4uCyQ5N31OfjT7ynyJfTOunvq6cDD9i8brSzcA4TkWoCfdeiQZl
oyYlHhBZFni8lPCEla57LSkk/UXxG2w0Wy9TvlWCOLpJHfavQap497khD+FejeLee8w6S76NegG7
mYRy1TaJcQP+FqSR1B66OJAAcbo0uEotpWiPGeEKxMqU8bVaBPXXtFBewgBv3aDrE80Wpbj9EuHx
qPzpEB+SikJwIkKAfFsGvt1osO093RfERw2j1xGnwkbidaQb0IHUiNRAAkwqwiquO1FQDxBUgCPb
nIzDnQ/2IDtqUb2oahdZt33jlcUeh8rwhoNr/KZbE9bnSpHoEukEGsbPeapXqqPnnaW4RYUzx1gw
e+HtB7B0gSwUPyamsTegDhBLqjX7omqj5N5KezWwldGjLiiNqqpd6VoYMvZaPdlwJIMvWhGUV30q
CvVRrCMd30rDl6arEQfDvYap2o+8noycZ7KVkG9e+F3wOELor67MfOyabSVoyXit16IoH5No8qtb
XzeC2aAsD5Tn0ZdHbTdyUD16UT/GbuiTePN9EMhH2GHSZnUHZoKUPFTEThBkE5szMb6s/Schhltx
muJCrd1xkjrUMzJRMQfDL9TxNm1UypUDljbFXiblJMJBOoqxzrKEgB0L9KHZhnngjRSFBGlmJ/bB
kNkSkAzPjdJQ4NOHUlu/9kVB4Y0DxLsVeGpBZMGTtDpIVaYRKmmEAfYHdZE8NyE2PydZjY36trLm
Z7KXxYN/r1Ta1JJ8SXBYNAbxttO8Hj12TtALhh+9DTEWIYA3lMF15yumcspEr90p3aQHpLCKBcGj
QzxIzyQDdYo95kFDNO4kyCCfeS22487TJFlxBasQsbGGudf86AuvhJHQZXJqm8q81UZyiWBLDapr
dSTgfCuK0wQtLzcVbG2SgXqZa7F2+j9ZAJfaEfNBFQhVV6TIptJkttfV2MTZVhM02f+TxIXAJUGG
Yamn1UguUGxee5ouythCETTE/NGemPMlzqVjZTyLgDBfc5F/02QdXheKKL6MTT/7t8UjnNXUGp5g
WKpPCnvhziToC9MWsWKjggY2UftVBPKNoMZGoAphl+PLRsZRlYDy9TjYW1UkS9spNZHQqHk6PYHZ
4MnCMz6yPWkw+C/8iYOJz/alFeVqpo7AAXhW4jH9kiHmCTZFwfa68dsuINtK6xrRP5nqUAenMjD4
ZDJmH9Ee75Ww+2kkgvpaSdBLw60FGBEO25BMw8FJCA9S71XVUDQ7l8SWnE92TjKl0hyCY19FmJK2
wwiLOMEyB82DqCMLaXIh5hDFU/oUaBp6hSYsoCQVuUKNJcrkkHITCBoMmCmd/iA+F5/h+6tzzmSH
j6BVQWSz2X6CfIdFT307JY2CBkKehmpPuAZuZYkvYDlSVIpKQXNmNsdao55qC9gScloEMBGo+gwE
xtKgqrfoXGGndh1Y1J2uWpFxjCwWq9uZiqdttLKt+00X1wG30zqH/D/E4TXbvnYYk0H/lRXmqN9E
o488xQqwvz1hRy9XXz2lESG7VyY2MsUgGgdoktq1YOkFPL9KDoddoFXWgdtJdTupQwWwGstmvReU
fiSTsTI7/mlolRPUCq51QSBRpyh7jXiwVurcMFDC+DYZpr48SAKH5E0uQWzQYc6D9plVEVJmUQLh
rs6jqdvXZRc9WZ6SFQeETcxrXR5VfBGwNIcnmRB2qStFeM2tQY1f2yEtahDJJm2RBwjYPY3shXfp
IGtQYnXTE52qLGTlqFilVp9audAe1UgpkIZUdbvNwwaYuAos6jiTUvDNIyXVPcrVMTl1Smz4SAXk
4a7D/xMJWBd19jTbwW/jqqqTXVVEU/yS+gJm03XR4KzvNZWk3vPGYImHRmvmpKeaPqdxWcAbLKeM
nNzRS9FA+EEKKbCoOY7uicJqDbcCU9dOcLF9RB2FhoFbWnt1jJKymvAUkXM8qq70QS3AxQYJDLOM
auO6qT3kHWTHV4ntmyNXEF6oqQCJozGqn7qmNCTT5YSl2kFvhk9KVANeyqkiYaCWpToGNJ1qVV8H
bjKvRo8v49EXe6wUQTxIAtG7Gb1PALKjbCvXkVhDUVbH4Kvn68p2NFNU5m2nt9FPyncS3GaSK2TS
AUv1kNcFhj8TMabFpojHX1Y8x3XDyJMwngnjDue6tvojBBLWWKEwcHygVZ4VRiCN8dgKAqY8kO1/
WWo44FHnJ/2PEtPo7MnMld7U3A5mgPCNgYij7EvfK0Gsnkat92F+66UYK1uvMqwWt1C/9YNfY+XX
ubFNcTjeBoM2EUqrhw2hzp034QxXBUJpHXhveYrbCo2wwbdNG/+IBcmSQYqho0HNmbe81UfyqWmR
CUJNH1uLClWNndlP09dQto0D6vMfsgQDfqOmqe//ab1ALK4iKamyQyAqgvgtT+NAnu2ZsJ3My6mK
rlBx4RRQhxSyKGcjH0RIYJYWFhPcDiyqmWWlysSScsOTpN+Q+vLskb+qtzJaplq2vg6tPHW/mzIP
5ZuhyZoRSQPIAb/cTAvthA6r2Vc6XpI/xrRtcPfE5ieEgi5bKkzDqMAfbESkhRolyhViBhPZbONj
oqGbiYTMbWPlZ6lqeXkNrxnaa9aFWnENnUlA3mYi25tIQep5XuhQ2JNJOlaNMdX3qHbmnFgd12b/
kNVKK/2sagPv8K3nq5CN65ksBe8zKIZbHHx8joKaCQDNvgI8fZSbMUu/R0MZDW7bq5Z8Y1Gn/VLy
hoe2z0hjlWN77dSHxmYQRiVTr6K6jfCuDtkTkTFWFrdlVqSKHSv2aLzyugF5idGgN4gxMxO5eU/N
ZB45kCvkbUUTz35oYtASHJBVXodIcmrQP3HTN0ikrCnU6lJj4oTZ0B3g4gIP2XhT6AVO51KvYJhm
gAaHu0m2ejgQhZSJf7A9x8JyM7VDoMdbI1EVwIM6DbMYu6xSL+ZIAy/M6mL+CxZ/ok055ck06Qlq
J+GyLiJcOJKWerqYKAwy7gRwp4EouqQXkQiM4pzv2Ft1Nrkp3gR4c2OVqcNR1eLYtOtaLrVTmGa+
8Zz0FvN84xk99vkULhQzrrfYOOmdtglUdZSRrXBMUlQaIXmyQ4cF/MkiJy2E0eDVRKTCoB9NSDxw
timCFqcpCUPjB7d+amU8VkXziuiIqPyOulefNYzSbHZexBMFDWkUzIIk4IALnWdnIlycP72nR/lT
3+FhAQKv+NTvxKIVnvJ2QNrqVamp2uaQGmLjIonRJd49hp6XrjgaE5brmtyOOLMKETKe1JXUXDCp
7JZtJR+6jLTU0CHxNpRfk9LyDazPeVaOhA8FvVKxbSny2IgUbRKdEMyYjQgJC69nfDtZy+YgOqLV
TVHu0IlKkleoVotghBn30AEPQbQtQAcDMPEcRhwDJctFC4P4GUEqH3qsgOKjsAVH33bIr7F3ucHt
0C2uLXuVOTqDGuc4xNy2Zlr8j4AjfaE1D3xi1QwJ0GNG89qHOfxpS5GOHQwvue3kZMdodA0bstXn
CMgS64HGIQHUypoMygtcsUARy7IRPciOBBji0zFgtwFHqxNI+CAkGotXPPMSrVxp8w1Aet/Z80Zl
aYHwmHKnsoqBE2ungLxKiYuR3uobMmHcTN2sSutnwOpde0Qb406CFkaEyMr3tRZgooe8o/cj2ptd
lia73tRfCEDfGq7ijM9rTKhzEgB2lovGZtLWO0RJTMKKs5YvmQivJaJp4kZXxm9hmnHZxIJ7FIU6
Z4b+hpA1OJBu9a8tcxVxxg55pRteaQ+zcxWpXN/lH4nb338+ZT7soGy94f4Y6oqL0RSmGiWnymga
FRKClwop6OcNLOfH3yEE/JMMHbMc9rXzIcw6OeGQbUAA78dtAeiJiSrEdM3VdzGWk85qgwuc9aLB
BYesCIzUaAMajA4DNc2J4Ln4GNjIM1QQHmToIN3YLA7bHvW4stbdecAupue77i4G1CRlRajn7s4U
tuGRiBDOgNPP9Mq8agjDRPF5K9yVSBrXWl5sOhfdXkzVcGjVQjM7Nh1Cg3CJdDr4UX42/a2r/a8m
L2+8l886uJivPA8LoWzn77mF+7lT9uaBO90h3a0WKj7sEVvaTCOHS750r6qVvAvGoe0d2OpXosMj
mONNp8VmD7Gguh50jM6gCwmtszJnP2zZmq1sZGq/c0XrbNmn1NMb4mzeUGtzq+2SHQwkT7GrP+aG
lGDcNGzDRt4hru3gy7LE36/4ruV593u34QQTh//g8RWHXSbbPS8hJ7jtNiqKRApQJORhJXe3tsut
tro4LAPMpopBYKRn8ulkH35Mz9b2Z02w6TGjCLMyuh/tOcgpZqalButyWQ4SK99LhpLRFd3SgWdJ
Zrsbu9IN5ofZq7JtXOOw0uJHW8Jc65LniCT1orwW80uoezKqEAbSrQ7ajo0X7iw0SyA5l2z4w/PI
2tKqP+E5rffv9m5wKsqqbKqXQaeqluhBp9F0tysnMk75nnZ1Aksftoemw8BM2iSPwc7YYls62oTl
kXD2gLGtE9xhHrpFGrf2tT8Y/jm5kjx6C1jqYnKHamo2cJR6p1LCjWXe1+iA//14nzWxmMWFnDWt
Rb3LGXkFP6lORK6sPf3QD5KLZ0UIvR4tPfa1zmpZ74Pt96zlxUxOslYnGYqWKW4SYQXEPLtBfrO2
RUo1wSard4dA0hXs6Zu+liyyNrDzv3+3dse4NgGwmNczQWsaJgfHIfvzkb1ogpsPYiQsJk3KxRcV
LpAnMzBzmqhQpklNsl2dsB+2oFuigd5Lpmy3OL8Qxk0jLMDeyU0IwmmHzGz/eR+kiyUxd+JdE4uT
SlI9w+wKmogOzUGEL7iN99Rk4lPpmna7q1u3eNX+VMfqi1Vs/OeV1i87KONfySSRDAvpx3JvF8Pe
qCzzba+TEb+jSt2XPAooDExuxz2rf0zu14QtF+cJN3IJdZdmkFwAJrR4EPiW5Idxw2fLhO9efDfn
9RXiy0rHLhohJZSeAWihgYLKsfhyIi71mM1N89Tvv3oJGMdGOpm2f8AYQNriD0HizHc0Rmuf82LJ
LdpdfE7ViGozxpbdkYLvg3Hrkwo1Nr+M7ltu3LTTITefxyTedfWDqd/pw+OgfsdF7kA9hQDPleUh
L8rNSBYYA1XkVQCFQ0IzeL4EJz/R53cf68NWj9YLDgO/o1/cpSFj28oD5gnmZo4G34Rkv8S29Rvb
oZV8ioWoiA3/7ScYCieKBdXiwgQ2MHpD8/gM5nV0N2eio9JBTMMxg0vrybLJkln58BenGw8hi6xw
E3wdap86T4x3+05HkbutYzrNc9Owh9m6jShIOCtke017quFuuSt4b47//rYytzzPN9RTCjmHi3vS
IFZpMIUcbtNtcAdctgt5YndEGTPOpN2gyyzXZtvF8l00uThaxqbwMsHUMYUfNgjuGhKVQgex/ZWO
gYO1Ee0U0H+7ehed/+zZrXfR7GJi8RCVUUeN81clOgLnWyfYZXuThTUhBnTX2vtgLZ8N7DwK7z5p
0VU4Q000F+pYNabXYn4bT78/nzeXIwlaAClHtMiK4jm92C9CJVBUkJ3BkajWpc+ENa1NzHlQzgdN
AY1AzkrEO+nIy6ef0LQUCoZ0fCN/YFC0G393+/mpLtvIt9ctri/vsaZiIitj7dEnwzQWKyHA66rC
SxR+sjPYxV1mJ8zDh26LlRLM1Q3M6HX10OWnok3eCeAtJje85TBOoybncpvDeWgd7Ji3vo40yFgb
yss1ft7KcpP1Bg3qSTVyjbSqQ4hB+WxZmtdOyU0SdQQT0dyNe64DGOF8Pk8+2NHYSHkIGdyfRQ6w
xSo3Lbwx2gRb2BnOwhMsPaau4nKNU7bS9cyCXWPyvGFG5xOHWDYy2jBF12cC7mK1lVVtxUaa4Grg
lF+Bi5tDyh2yeiYwagS8y++qLQKctUV3uSDOW10sulYN40wqaLU3XxLte4ityOcjOX+kz7q1mJ59
EBqx7tMA+B1sdf9KlDC4kmOqs1/kGnJ0+PR5g5fgC2sADBbH7lk2j8btfB8ZU9Ez4oAWkWB0driX
ToKDIKjdqbvGRSmwdv++nKZn7S1FM5kiJJ6EiYxTavcS9KKbx75a0whejuLcBs9yg0uVZSxhgRbX
88ETaWN+I6kJ9lbIpKhJbfUtWfIOqD51Y/0nCSX5r+xYuKtHkHzxGc9/wGItDnquERwsY5N8r+wQ
qF0Ht1h5gIEM1+N+LdDvg7VAa5rCngbxFlx3sRYopeA5lyqwMxu35lZ3JL7Hjt1JdHALQWm1be6L
+34fr92TP/yU79pdrIagiSn2dLSL5HiweSqa99RZt/nvKrdbhIkuZREywFCJrE+jDzZyA96tyc2C
CTzzks/nbdBQ1qq0AE3az2knOsQQajZX2SuCe/FNBobdmlTTtiur5XIDMKDDijIUadYL6MR5q7yZ
yaCXGpGHifKCUZ+ya92GSOCtf4AkN9rmPn5sV6bz5fFBm0SUklRqcX4se9qoncA9VqcaMu5bIies
uzBZ2QU+7Na7Jub5/O4yYWbipJOaLjpZkG+s8bumrEnZltUWTj5OBiLZUOCJ1D7flG7vmggMD6LF
3AT4MQNH2Jyn7gZbsrVn37Fg4zkKxLpqR3l+fvw/4gS6tlAu5+v5T1jMVz/IDd/KA8nJxsc8oLjY
PinV907LVjbxy7lpzUYd9JP1KMNRX9ybosK0xkrzJfaf/itXwfFmtoRHsXLjExW20X+M+1WngvmB
eHZyLNpcbDm4v06ULemc6prH1jUPCUd+e5BXDUIuD/tFS4sTI1ZLT2k9eB3YQH8tfv2114ciDtcQ
irJvr322tQbVxds4qnKTICUyvI3H5Gm22IeODgwwtyjyUhPs1WV+cYCcd1FdbC7WNMhSkDGYMnT0
4UqFiII98iZ3C3DleXvB5UpyAgd56vrNfiEr4n24aH2xGiNBV6kMM30KYnQO6tf0gTzfo/UgHsYd
VZ57AWrcBoH9w+eb2/zdPplB6uIY6eB3pnAOJS6Q1WGG0HvuAOvd+3BsNSqQbJ/g9hdXfuK90KXT
O9EfHNnLbFn4WeqvafSdbB3KLY+f9+py46HGqoNiyqJmQqBdwlVBBFDv5xYOaa71c7Jb17trDjgE
2RjRvs63Yu/UvMqICfSHdO2EvNi6Ke6CkXEx1jHUwYnpfF/N4ImF8TTP3MrxOBxxXLLNQ/DIZoAc
XXurgArN6vxdeLXMM4h2FcjlYLdoKpZj7CuCNqQKn5JIAcSbLtO3pMIcoh7ZWEgIsWvZQI2mRJEY
+8CNALWge/J/Px/7D7v/7mfMG/K7PR/jpE4bk1xytJnQl1m4aCmU+9dGeV4P5xP3vLeL7ZYbUSTH
I70lpm2HA/NJPBgu4bVvIUnaSp8ujkrL0uXZ8kmfDdSJUD7vk0Ykoa9OTCcl72+TNvxeDCSefz5u
H+x4540sTiovI8ZVRATgCPtpZx61/bSvfuhXGN9uuy/4ZK+dHh92iqsFfvSYaF3Ib8YS2nLe0yk5
lFyrrv90vfj6eZ8uq9gMHLdyYC98YVBBL9ZCK5jyGEPp5VAEUp2JM9PO3xNF9gMdIe6wFRbXpJRu
dSqggm3ZpGTauCJ+/isukeXzX7F8frRpMlSqwq+Y61j9KwY0nls/kDmJ7e4P6WbYQqdLHho8cr6E
8XZV4fPBimB0sbuCc8LzVVwcLJ7XiErIHHKUR+o4B/FIhB0RHJZjXJcBpxmewOtkk3lKLtYHjWLl
hbQKBcryOlIlUOaGjgr+3GeeQ3PKANDf7Zxt0N4Kh9VInMu7CJ/6XYOLTx1AxOxVKH7AAeLW2IX3
oascM0fca4fPP+fFjW7+mv80dHEz0GpjKGSGkxA4bPnMa23SdkpQPk24j3/e1OUra27LNPhyBsRl
cXknULRWUjuYyHRK2kU/lX3ECVLa01E5zjeCwtWE1XX58aKxRBx/DJ6zF69zNfDBiRXMl7pdejNi
nnLK7zsgezwiDyJK+E1/Rf4N66X7Bnjlrl69PthadS7s/9P+crkYqpoM7IM8ZF3rJdvN+XO4tdzB
2OWit7YLfXBUM8TvWlusjiEbkDQ1uHzwbvcwNt5PV5AHbBVzwk13lEYQ8vZFgprhPQTO6tr8aBOc
FZaiAQtFpxRzvrP3dRF7eB4C7hBuUj60197MUrqdzcWAsKCirKFJl9gLU0oHfKEMAPv/wrUwJfKh
I95ybjE75A+tG18b1xOFmIoqzNql9u1kWm4D0HdMuBKcyReVwcFIRfjx9UTlo6OiFmxNl83YTdH6
SbbpSo+6q+2kHZlLINfio/fIi9bbkW1o42TqBnt13+MDmP1e++wf7Ynvfpe2uN4rrSZLWaRS+Cb2
YbKwqMAsr9h9vnzXGllMLfLVNWMQchEG5WOlvgYThufd0+dtfHhsv+/JvJre3XfEto/ztIp4Rl/F
5GmTIlO6WOK63q3ZOAWeXGvfdL7ZfPJJl49qMWv0JG2YQNFYEKSgDIFTD+2VEJFcYcVPDY4WK138
cByhEAK6UD9EJ37exVTV/DD6u0i4a7nSrrud9vitQUGTtsIfbpG7f48zzcvkXZuLaySZm0Pp9/Qy
u8KrP96nD+Q9gBnojxO8t/oOJw4Cz9bOFmmeEheDSx1aJp2HJbMc3LFBiFLKNDsfm+WNtNcP84tI
Pa2jWR9tPXNVEE25Snji0nSzHb1R5mcAilrdS2E1t8ipVr6c/NFcedeGtVhmrYDyo6/pTrWbXjJc
sF4KWEO8C8CvSjelQrYLt1fYcAPAkNtthzZvhPqQUxgsT2uOeR9MIygvMhlDIhz3i8pSL2QGas5+
QnSVO1P4bJB2E5HO/e9n61kzS1AkqtOhzWgGHJQS9w7VWn1t3ZTCRsL22NYAS59jnj1StrLdvNV0
FpNn5vRYaMiptSvLdaLoSNaavp5vu6oLgwEL+BkomfyNOzN8hzmkL/vesc+vndnyB/P2rOnFcsGL
CW3x/OANYuNOyrsHfaLW32Dl6Fp4WW6lyCBKSLJ2mhySrlBh2YZdvS6BTunKn6kovoYoLR3qWNAE
iLE5oR3ZjyMGMGhnysH68/lHWv29i+ebMZiqgqPaPFSmO4eKKXcJ9SvCUR28n1G+Q9HchK50JAET
AtbaeH10Cp+N12KSKIWapBr6Swq3pksYHRST0vZu35wOtmutfbDSzxpbXI1NhGVqPHmDo6FiC2Nh
U6DtXpv2H9za3jeyXOqqUVS6oNAj1Y3rXQd5bgbMrO/yy0gOo7u2tXx0NT5rb3G4TpGnaLFecYJ/
NV3MuKunGvacaQ8Pyk2CJTKW1XsRd/p/f/s/a3Zx3BppOASdN2cidVglkV4wmQRWmXeZP64t5w+e
UGdNLV79StQPeC+/zVFpp29hzQibeIv1OCSGxs0hDj98vio+wJCpXkmQok0KWCIljvODVlb5hInC
dl2DHFGq/jVzGEhS2FYTEDJA2WGVFv3xtPmnyXnuvru+1MWgW2gD2C15nMqOshduZl6pvinv1P0a
43Ke6Jcb5D+NLS4Sra6PUlTTGAkCmL5P0ldv0B/bYHgodQs9cY9IjKybVCk2KyP78bf8p+XF/pgp
CQ4EGSNLatFuOJCQw0NOxL5Y455PPtSKN/nHK/6f5hbbWyQFJsbNKne0UMIixswxCxz6ldP9w9Gk
HEYpHMIs9jyLT4fVDeJuGvlr2z1jt5JDNXD/+dgt+2KBXICgzge2Ru19+RwcxtRII20+toWuxLMa
dZcucKZ93srFjvzWDERn7HXwXbnojTJ1nlAgV327ec1Kh5mGm16BRnPPW+vTxT1v2dq8LN5N+5E8
pVoZ2UZm8oJ2lT2G7rDVjv2Bi8+PlZ4tL2FzWxC+NEjGQIf4GJ23xYyPfbxOuMoKu+yg2NKpO0W3
M1EjerWO2nV99RcDWkMtL54mbw2TN07cI89bqnDnDfchetrBnybH2hsEp7nWrtuP3yKufnZ5mK6J
Ql0Dfy+gtrcmVSIYkY6AQS8BPyMS2hA98QyYDOjvbPVL/Sd56g7YDDr6Y/JKGb63/W/T9dhs1o4k
+aOZ+kbwkTCckrCMOu9vJ7eCBRvm70dV0RqhmQ+3ySPRB5ztsh2xdSevwjE/RKdq01HUabbiKdmu
pe2u/Y7FZiPr7SinRSYSnbj/b9Kua0luXUl+ESPozSttm+np8TPSC0OW3nt+/SZadyU2yG1Idx9O
6EQoQtUAgapCVVZmkoCaG7Stt88UywJ1pAyp4sFfAQt98sr3x6ZngPHJL1w6avIZlztJpUeG2tay
zFW8EwV8c2yVJrSDTtM/IBMATtpByYLH2wsin2ZlUAAhEKFf0kHVc/3pUomfmqQTRocT3iL5GPlP
ovrltolNDwPagN82qOiqKRk3hQWOB7fL9zJyPjRIbOEQWMg02Rnm5idaWCN/v/AwiprohUKsFU6+
h6YTmdhInMSrnfnn/AaG0gMb8klHuctnE9HvQrddwj5SF0BI9EDlA4g/yl784B+MY3fSnpK94WHi
tzKnI+vGrYp3tEHqpEOtqOCKEedwBgc70GfBKxmcAIEqKLpRw8P/q3hK6kBOcHuWr5E2z8xitdQl
UNtBDMDSgEvgcmdoan3PdtmhO41H+RNBE6Y71Als7TV6wVd+Kva5k50DFNrFQ+XEXnzApKVDhk0C
V96x4sv646PgBuJw8iEgk0W/7aG9KjVy00Hzp3+V8o94TP/ZAcAAgiSK+3hQox5+fbqGedL5NJ1G
p01jSwugPpYwXMB6d68tUC6gV4QiG8YGOFAdLOLhc4kJXWlkXPutfdLQHQIAHv1vHNrrZTR5Jo6V
ASOl9p3rNKscWZnf1jIMUrTCZIS6LqYbYHP1QQAyOirvJdOpGJ9jiYHVofMwg8ebX7zwZCJpXyHP
GpBIYcq8IrcOnNsXkRYBEAHWmVr7ZGIGkjO8AjA/eNuu96rTBrEWJOxVxUMOlyg7Zo2Zdt/ioWcc
rlUh47Ii6UIHiSIcBqWvTYkpJHNzdQZTvJtAWkdzIfhzTgFnAaZUe2z2aAW8Zq0VuAYj11y9gGjL
1KlT+96YugyfC3Ah3pJRsJbe/QcOZT8dEC9QCUw7lh/ZSJMEgNQxgYHBDwk8ltTGRmD55zgFG2uA
bMQJdu0ZjwNnOvPf2rdpz/6QG8nntUEq2BXICH2xxSIxB0W8ZnvUXgnR4ogBJNap2bhhV4ujbpiW
yVwajfXozDL6VSJBenmMuLplAhgv6OvI6CWLIhV1+FRL+pI4OxW1lOapsshog+DNh8GGiDA6uqrD
sLiOc2TKGyTh5FKje0QtCj1lGRNdyq9p2hSquF+JSe5E2jYzGdhj1dw3codri2QPFtEcRGm90JA1
5oHy1pXTLhomj6tF6FOHAHZjFluqJUvu+FMER2AkoSf3vX172eTWXedI17+B2uegljgZ1E3IkZLC
LEaIHYvolpcgOfoyD59u29r4plc7TAX2LoQ/5bEuh2tefP6ogrz/toFVlxM3/coC5WNqVCvVrIcF
qE3We9nCVAPmU6BVftfZKPoBSuoIB5xZUvcIzsNj8/6vZbnLL8CwI6ELEHnI1F9/UyEcWiNUcTVK
FTTrqFnl2j/POhAbGO8CaT4gFiogpNc22qorJaERB0c6zy46bRiLrnflz84GFAqg4Oj99q5uhKIr
c5Rngfo5JAXB3EPKqodfcC5ShWM2MVl2qAsYNTMwugKmmVoMVHEBUA2gwXZlO3/LPHCgQwALQHLf
gYwdekMsh715dIDr0jG7KwLyTT8yK4ULJV7XMVoGDDJkAqFVDcoHZVd9bh+yRzIYPT5BMuW++p7y
O9Euve6fR5zId0UMRvUFCDOcY7JBC38ApH4EVjF8V8wIS1Zx36HaCu7+T0SMB8M/qsnG0G1kMjAJ
WBsASBhno4MyCi/xJMwcnJ6igP1Ketd8kHvyRfV2+wxthSddkzA7BrZUpGWE8nm5NlXPAhnELChX
owcGKg0rPkdetifTYkxac3IgaZ+2tEXtYyZUZVT6sJXu84fkGKD6L6NVUj2UB7YXJz98ZQzTliiX
qRi6pqX7dEglC7mSIukHcwZUryqoFEjdW5iJls/tuZTJNkNu9y2DVNTQI8jO6yMMkpHW4pEEKfUs
oZQbH1RGur6RHZIUFz4VCQyZOrr+aGU1gEW2kOFEBdGDrheEf3pHKH8SfRjG+dj6ZktT1Dfj+9hX
O10jNAi8FRzJ6DoBOoPtzSlPzLGKrahHsJxokspAMylU1Et6bu78usSkfAqIBoTYQ5O83kmrQX6B
4IFVSaZ0GD3+GHq3F8qyTMXAhus4LSLxturCp7E0QFmYAJKjZWCNysedlk//OiRKvMpyreQXLbwK
OBkBa0zV3ukOJFqQaS71pT1MqOvyO7jS99sL3Dwzi62lzoze8LGeDirafsqHFD+qEEGK8JDXwcF1
29ClRkxfhOXCqCMT6fVYNiESNhlwkwG+MrEGd7oTd8zjsnXlFpZokiVOHWQQLaLWLnsB2omxK9So
Ruhmupt2EKK5vS6RsYP01HjcJy0GcZILI4jT7NTHEi8IjDuY81Hajbv5GPwgvRTMiLiV3TvpU3kI
UXjo2bCirZR4uW4q8tdhxOcSxGOxbhBKaC4qj5aB4XUrfkp36BzZTL4OlkUqB0ha0ALnGk5P/yF9
gxaq56PwMx8glDjZNcI+K13behsub4dKeVM/66RAixH2Sd1GEU28fkGVLqOQm303DgQdz4SDbKXB
y12lnE8ZB02e5gjz2NW32S6B7cmsBLOGQK7WJDFlr3JzW2ETw6pAj2NS9toHgFJxyBMeMQMSTqTr
uGvfhfsJGBR+F54Cl9VP3XzZkG39X3vUwclUows7EhRJtO9fQHsHvLh+Bk8XwOEFw+Nsf8OFNerQ
aFFdS4EIa9BK/kBt9BA50Sk4Vbbm5Q73kD4yU9VNh4DSjwYEp4TCCfUJecCqi6xESgyZCFsCthDS
gZhDrx74I8vW5mlZmKICRlQkeTeVweCIaWPqMeh169667XFWbXegqKF/gfQWo3+SBvrs6+NRpxEf
9u0l+Aof4k+gzfDchsScfqdBMQBCTSNAmv/cJaatUpEirhpujCNkF+oj7oID+Ukn2aORc2HHYT22
V+AQ2hoVLSAYIAOzDWtKYOd7sGrfz4DfikCJEASY8jmH5KYVH7VDZk9425Tef/kLMERgSJAdAekJ
tct6I8eThl3uXSRvn5SP4h4gFbcAHREp1NSO7KrHT7UDBTSbPxZfGR+Z3LnrcImPjC4amTcERRD9
Mh3msgv8DjmPFDhEdoeAUiNI/LxNNrmVzDL++uASe3gIQ9zEIGIt18vNyqEVkakSeinSrZjvlF3s
Qvxrn+3zJwJzZllcx80rgzT8E2T8Aw9pA/AmQKy9zmaBiAbu/ar5WYATmLGba496bYzyqGnrD00X
wJjooUvg5mcO0EXjJBN07yl+ZR2ezbVhFhD1UzwOVzXtSMMoidwhZqiQj1BjrxNtKFtF8v72stbP
QawKhQVMU2HmWVvVwDAmO+lFhDhR1/Y4h2YM6mYIcf7/rFAxt+zqJoH3HJwqAAG7vMMcLIr0jPO+
efxQN1cEHpP9K+6dQeeLSBuQRU1gKZCSA298vr0KlgFy3xZ5dS0XkwgedbAXyUgJdZfjGpZf3jxk
izWQv1+YyPmCT1oZgS16i+4JWDW2I68Nrd7hbXGHGijjvcdaEvVhoFRaZpkAe37zVU+/KMXT7S1b
QUcvTnixICpuFr4qzU2B1w/I0V5CqztVZroHUHuv/xBMksCPVnPX2KiIAqcX3fEuAQNXbgb43n9R
qSNn/c8BoQJrlqegivSxWGlC1eOjDn7eXuzmXSI8bKKBMQCAr64/3liB2ppTkCPE+qvYn3n5mz6+
3TZBXOjKpS9MUBE0HcGq3agwQd4l0o5I7XBoQrJSkO38YGGHcuUT1zYJmN9/FW80V3k38IwE3b8F
Fr171ZUhTHJkFeQ2sjq0vzDNADFd1FOBN7nev7LgMzHPoCxMMnMJswTCO8FTzqACyR1IenrSw+3d
3MhaAbTlZZTeeAC1cTSuLaq9mqq1gMcHf+A6i2QkhlXcYTaGIKDYeNGt2waQPyYrQVUKqhPKXNiI
+aA2WGDb+0rktn5UfvGDrlAZsWp1EFUkdaoEBDHWBLY1aiN9iLMXSg3WVz97CCXozhvPmKFnGFkt
hjJCuY4oatKuI4pTkB41w/RNlbzbX4e1Csp1GGCk5uq+mpxM7MzJ+KmLDwqkrm8bYa2C8glzBhWA
WMIqpghMrnNrCS2zer+1EIzOKKiEAmW36jP5Ql+Cnw0LEZH26sBggnXJVu5lvB8y2QKE6JGMRLFx
HBtrA3wA9KY42zJ6B1TGkgnF5ZE0OCh2tbbyQRD7gYMH/Wg2H6JL4onw6fZ2rm8UrKGULqCZDQLl
1TiCUERKFxIOQWAXjtLg9u3oCkV1KCHN2w6fmxQaF8GjEktm5fdwlAz/SPwf7R+XN4zyjxi7NbJs
TtBw4mQLLAumLt7FSmHViNizXJqgXWccoA3wiigsTVKuUsBgZgkqeXSgArvYyUgOsydQxsgA7fc7
0kEQ93NtGh4mBuqnlknmtVFnv7J/aXMsUoYoHocshoIyvCYky+3Qqk75TvMkJ3KZdXZ6OpNE88Va
VyfKqNFNyWEr3qMsBhwgYYrgvL9gilidXcqSeO2ZjcmvxSHEI7hOXHVA/yAkWFsn8JT7jnN5d/5S
n1hN7tXs+2V5AkbfQX4pI++mPI40THEb6PiU6R0Uj/eGqx5AMrIjU5P9QXyo7PBLAy5i3Q0xa8t7
DSocDuP+rBNAwseCH4KQJGD2nzpNnFqhnJogR2kc3gLssAC5dG8SkjGIFvQn9vzQ+sZcGdSo2R59
BKd7GRZAEUwc1L+ORfnSSa6ff67iY1u/3l7eyhMSuihwjWGyBQ9E0Axcf1XVV/y4HLC6gvfasdhJ
057IG982Qlz2tQ8gnFTAqaKvD/zaCr8JZH/XRDACuWYoK8fRp7H5MVWMKjvLChU40B4tFNGI0T2s
QZaavcYKBKBCe5IZq1lRehgXiq0/y6GShnQc5LbV8awhs5dagaFvA7Q3KbRfXnrkytAMfYdMcfHM
vOybK8SLENM6mJOG57z+WJmkpHke42RALRw6mogej4DmoXSCSXc7+5SdB5OJySCLWX27PzbpF32O
RnfRVLBZNIhZvAllCGU6ccJeAvnd7WOycdtxTha2qPAYKGVZjBNsGc/xXfDUgVI9c4KD/ArR0n5H
+ocShoZ+dufIHnYK4J25x4KgbDyPrn8D5ebyPPAl8PshI7TVQwBNSKt6Uo6Cqe0iB12bED9C/4g8
GezVX5zU4fagGrTKH+Np2HGMYYON9BtlgAv1Bxn0B1HV9ffmMyErIKZFXA+YAL+3JehFfZvoeCrQ
wbWV1+lYMA73lj9YmqQuUSxMapYXMBnmvMn3iVm1Z41rnNtfegOadb0y6gqpgTJkbYUrJD4GkH75
htYKJsQir/kGSnCwm7isSLJyqioYOwFmMpACIdGnr87Y17LPR1iXHLhz00OAqENhhbfyrLBKGaKW
TW4z1khu49XNgUmk/ISjF8TyKzQDFBQlqAQhdvGH+VOGfI/c2OnHE4eUL7MghINXL541RAiWWY5f
BS1im7C5AVKABxwNu4bYezWVSUqK47wVfx88fw8NAqvacwdI6bDryKtjgzwONEBk9B3ZJkhBrk/q
MEADp41hD82NDvX45j63k4RIoNRO8IKWfBeaqTcxX6gbdjWM+YOUByoheGBR76ohUTAZ0MBu4TtT
dRd3X4Lsg/EdV4kP5OAhZCdgYfiOq9HhOB6h8zMheqEcB7LdxmpE9xcGGpSD5/pH/hr+a3GOWMTr
FxSOGmB3dKuIi31ynGCxigeL818EHrI583+1roUVytNp/sxPspaRBtHsVvfVYwFWIdLVNLzynpSj
WWNwWx9ruSzqY5W5MYk1dNqcPjs3kldB/6TS/7UiSG0dlc8IvEx0k7B1eb0Db6OZJZ9uH4dVPIQB
oHUF+UJ8s3o6DtNUJGmSD04AhTAoHvqWEaZuY4C0V06djMtYrnK9a4qoihg0wk/HIaQ9F+/rpZQo
2LXanXCZ/UNolefxyL3yrm+Ch8VMnpk57/rIK0T5XSXHDCBuesBIEjFG1RGbpHcooFEAEFiC8V3j
UXRjJL1ED+P2tm48U8HjK6P0wwNWDxUQ6nAomc8NXYp91Z7zl/E5OJQ77sQ9CgDViOxGzNo3Q6Aa
k1tQgr7wMFKZlAHVwERqUnSYfxLSoMxJHs3xPddN/mE8EERyml1kP9SnvyGe3PikS+t0TmU0UAGc
JRxScvMIPVvzRMajZVM4kFoemSFh8cFtmMSgH3n+Q+UEAZBa8JBNcdrN+KJRvO+HB1l7FdV/vnpE
Wv23CXpQOZ3UUK980JIVnPwsxtOd0Ves8YhVBowSl2SgkqsDLAemUGoZzWQERhxB3rzIvAzKQnn2
Q6s704cu4e3zuL4B4FXBoC5JteGAaResESLdWSC+qsWIFBxJDkzubRMbRx42cP6QzAP+B8bX66Cp
+2FdBSpspJAhvsiikHpuiOYnZuNDh3nF1kkBQhhmDaDFgqAJb3JtrxrBJDASwYralj7waQhhF+dI
p/hL9gKIF3OwYZ3lkdITWlmAFBPIId3u5FNfDNKUGAygS2tr3wyXAAF9f68+x/e5U4KxnrGp63MO
k0CTwU+CqwFkM9drLKtkDMH32DlgCrTE8UVqvqZQRrj95baNKDywxRrhAac+XKTwkxGWYDxsJtXu
lVOKUfU8fL5tZD1ySXYPBx3adjL0K2hcqFTXspELeYccTq5N8S20htfiNYTcose9xV8Eq3zS3srP
SQJeA/8Lw/jGRbsyTvLpRQ1L12YIhVZVh2cQEvT+Du8wp90Fj9GpNcuf+X115r+qmckEJGzZBaya
VFtQ8lklW5hERhm7wqJBzAUcSf+QAYtwMqwMfHmkLguA5TsYyBlNt/WEKfYaoz6kE4U5Qvx5vdyy
BWNX18FsDuHbt/T7dMKEPmQoBSt6VfcyuGm6O9FM0fEwvsefAfbaEeZXdu1nyydc/RBq3+OylwpI
dZL1E4xubo9H8tgs9ikuKKvXuK6UUsumDrIyYBgM2QyxppnTl/YBp+vCbp3aZORCeSV07+oT/yTv
ciZ7xqZ7WGy6ThW6CtkvG3Ema/0giXXqjl/lfQdiXUjF2aDU/MQ401vXFs4PMggaRuuBHLr+yCBS
CuWQRxNGMdGIQR4F2Z5j4rWm5onmvfqVTem0LgWTDV6YpD5nNZdZoA5h5/RgsvYImFz/Pn2b7NSJ
zizsxbpFSBmjviZG7nJZqKFLMCmmYXIfhluMoEKMXhubd0Hf3d83hCDQYmzrqgQNjBnKFMjcMIoO
UUHK5eY65gkzTcRz9iz/HE7JK9CCVlCa7OnLre1E/CdPTAzcg0iKWqEoZVGsalOLarfvyY6/Lx2S
Bf/Vk5b8W9fPdywLcvKaoIOzY+USJKEtVVAttmjsqj9LW38s7gnRbALK2W89RqBktzxU+/aeTSUn
bTjBK9PUqQn7NIPwOUw3TvxgnKFvYQ6n4V7bEUxYDJWZ1Eaqmr8TacPKjXe5kwCvOL+hR4r6IyFu
JrdVMTHkBo4FFsXbxq/DSJ0ggAUAuTMY1K+vUTePCp5yPL73eN8Q8Db/KckbS+I8xsHa+AKgGsBt
xZSnQOYWrg01fSgmyCNhKHD6ZieCCL/+yndo1fWmeiY8jdUe0cFNHrjDXzQ8yD9PHQAwRApYICn+
r5rfyDPDVJcvBwCHzao8tz4qnqODRplVnVoPZqogYVvYIunoItyqWoeCmARb8R0WW+5LQNLS934X
eOTuNvvhg/Bl/AUd2/o5C8MY1EVVXgKnMd0AT7kk6auhbxEBeKt/0b5WB+UYuwRWgKLKJ+7nBQ1r
Ry0jhdq6yiAFUZDZwCov0kg8pSoSI9H/44wJLYjwHnikSZY9s9hpmLao+6TqkS4FDRaJauPT4HFP
su0/TxeUY/jKOLQb3hDrwkAD+N/ITC/lokLwikZa07Xgt5PczMm8xr2o0LFHFzfCGRQEUJDCgw4X
ks5ZBkMbkEpgVcMB6W4EadwqMf199S14ye/lu9LiHuKEqZqydfuXVum9jMGvEqmwKssvnRFYAuTD
6zqy547JvL9xATE4wWvI5kG6veIciQBqRDKErZS96Q29zSN0Pkzi33LCJswKYxuvIzR2QBiKRx/m
iOikPvGVXPAjWCM1j+CYfSaAcBVMB5LTorjPQhNSzg2fDIATQkRIuGAx6k950XrEqBZXXxZHBDH7
3XyQ3fjALOVQy/plhxA8QrhLRRWJis6AvGiFOsDOYGGqb5/aQNQ4IyI0CBzgUJg4JerhTOwBx4x3
CwCuKAbQSJe5iNtaUIoWCFsSuUjI9B+GB+5EIK4lUBXc99s3jroGK4OU6wyFPocMdg1OznhyuPan
qHKWFDKM0C7klxUozaENDeaHFWFwGqWF5OM0wk+iwWiTAQXtxLuQl3RZbR+a23Vli4p7fdwLs0rO
fY2hk/RTd9SeL40wx3CgRK/G5vg1z03/jjwLfJSpIlc5FK7xIJ4khH4CI44t6VzOKJyxPi/dHlv9
NnLcFoFKg5roKHEVPu8Hmc3s7WKGrMHgnfKTbumP7R0Q3Waam8JTA3XX8CjoVvMSPUgWv/t3RuPV
r6G+fVNqZSIH+PaDlX2RSavQJvB1CK877CnDjRsLMPWfI0Dd2NRosySXcQT4AxnuJwSiqsvuVDGP
GvHAiy2WfIgq5SM+f7jXPcmed+lR8/4OkU/nHb82EPGXcN+DHJUuLiNQhUrQROSoiQfCEwdues1M
QzP4oQrm5JJcMsJZ4630Q3m4fXEvxbpFgkUbp8ugYdb8Z0Olc7rv99l9/tA/1M/+QXzNn4vPPoSm
jUOBeodd4mT3XmQhFUQ9WPupHjMX5G727R9EP75//SB4LrTNULECZvR658MwnGZMx5O8mzzWqlPk
1T+NA2+WUOWdnxnWqExhZY2KpA2XarOYJyRT4MGHER3EveJBrRIaDgxLVCDFq0zAGBAcsyIgm14F
UlkUR5BClS1q6yqevRWehJhpBjU+Ks1OxWBNWfnja2M0rVxkyEXI1zDW6M/5fBQgGhWPe8aKyN5c
HR0DWQ+ZhtVEqNjrEpVlzaXgz60EFnzZi546q7WzJ1Bgyybp0ffAZgdISL6gb4GHECtwr+/MtW26
1wl64aoPJBmQWERUjB5BTNrMIOqgQsWmxRuMPA0JdfI/vrvwFa/WLFNhIZ8h6hRVSuMEfmly6qkb
3sfwsTfebu8tY2tp5ZhCmYmuvNA4IDuzuuElBxtM9T6pEABzKr+zblujq5yrVVFeVSyzQSi7pCFv
3ZcOOSzUjjAbdyRv2wC7WD+B5gAfko39peEVK9OUo52gzZOISkk+ZKOjaZ3thPfCMiy0JsXL4yA4
M13MKohQH5FyMVEoBGPcwWaPbp6eIcBPDv/W4F3PAcUTPAyudqifshcePO2s4E0XiFYLpjzO1ORG
FAhTjcgifKiHC0X8LgSdVwZKP8RpQGrYLDwkBt+4qnSIUUIll0KVw0wVSUBf+nOHZhehS2vudBA6
vLIrUgyLdFzpU71rhiQA+rKbrKIzzCZgIHOoRxC9kXRpHrP/TaeVPmeH5WDySe5mMvTOYjC7pt9u
3w/WWqhPFk/pKLd1B6l63wDgEvLyoIZiNO5Yq6GcaaPVYZP0PWdnCvejVQHyymR9toM6gF6WLjHv
AHlyrE4E2ECJ8AakKumnz1hIednEWgOG4REo0ubUHjH958U7QOZ2t7dvHdLJfVvYou64EfXgMpZw
39RHwQWlzqE1kVWg3ovpBXZoINnvrZVRt1ucpKbLE7928lZJ7F5AtU7gbVC6/VCyprAKIdtVUm+G
fieCbLH7Ng3Z10Bo7/ko+X574ZvnRgciB9mMgOos+ftFEplyM36LFAVOBTL2NItAyvvjtoV1nL/a
WfqWBeUkqM3cQN2n0ewwaU8t15u+Opu3zdCkML/uGpQ/0bcmhCx0E7HKMYOikniU312ekxBpDBzx
E6ShvsoPtdPdAWMEemELrKfd7i+URDa/6cI+FXbHYoxqOcFpJWjPWoas8XhsTUxttm/8C5kUF59u
r5gmVVitmPyixbcTE9/I6hwW8zs82C/QCzwGdil7qGjzlCzWRp2SocrL2SiRUhDfnOEl5xYWZ7WY
vG8jJNqAWZos8trNALgwScX7CdgHMIDhQopevSfShpLHeZnLqvlt+rSFGere91o7RUpSgbA/MMDt
LUKlfk4mUMJIlSnOGeuTbbq0hTnq4huxmoeagiyGbCShvQ8Ov6qZETOFYF4IKiRMtVALcgVb2Rvk
rpDNi5gllgCf1PcEIttBL00Da0J9iv/iEbydQyxWSgULFVK8VVV0tSOW0JwRnRah6ejb0lP1jYxE
jj9CEPy9sxq0m87mj1UaW5I3ZWP4glg77WiYYRS745CaYibYt68eywxVLOMUPg4NQ6+dKpTeeD48
Z5x0jGPFvW2Gce3oxoYaj32gjNjDpJcDOK7GMjpNsG4boWHqlBtBJfXajWR5WcwgEudsvrTSvdLu
1dqcHDJrT6BG0rwXrDRwx+AvUmty3Fdx8PfnQvvk2rTui+AwHzkcDRGlffQCCw7/ld8mLbtXWOnL
7d00eMpdCpJYza2IQJQkNRjMgVKPC8Ze3j4XKBNfryerh7pMW6xHz0lr84uSf4cMpcn4YNsLAR+S
DsHAdTEmRw5W940EirdT/JAXwOcgsfTUl+4j23MeUO9MxjW6Bf+fM/LbJB3Em5YTAgAPid8CtNBT
reQzVAJA2iFiuDn3OlY6Rr7F+mD8sUedyUJpU3C6XuxNllGYsgO+JXD6Jt+JLshfAJO348Afg9RJ
NMJYaKIsbVDVN84cJNdQAD8RTjsy5yy6xluFWhezN0NPMqz2lTqTXdT5zaDBR+MzCi4m3XYGGF9C
W3sC5Aq3zwArSgSzRKr0V1mcSZhEwsCtrabObCppkzEWWHnyU3A1t1ARIRIvAI6G1IzTx/4NbWM7
3iXMU8U4xzSz19gjJw3TsnbqVjEz4Wi0CeOqsL4qFd3DqdJaKAnXIHzLFBPwM1vXRkh4S6OtRyrj
8rOWQ8V2qLH3RUeWMzU/JKM0q/DT7YvPMEDzH0WiXHaSECKrrSJbrT43iHG3LTDOAs2VA5Y1saiS
IHCapH5OhRwjPMnHkAtHsQgN28/rB75Jvt62ue0zf988lfpGfoRXspDgBTKMBWZ5wS4fc44WsMaF
GWbomm2ixP3UicgMxOFrbmhWE0M/kQVF2Dxvv19TPN0bLLN0nkUZeTKvc16vHofiKR4kM40nxofa
PAp/DNF5jgL8Yj4R/5gGihXquTnMLPDiur9AnsQLG5QPzmdersKULOaguPX5F+WDbg578ch6fm9+
nIUp8Tpuhqoy+u0EHzTUbzHk0rlOAhkrqzC6nekszFDedigA39H1gkQxRE3AFVFBJF6Wdz8pj4Ss
IHb+QqSd7NPKwS6skm+5eKbJcRflJQiS0X+/zIV4GYQHBvdvHmqsY0H2eWFKKWWxyyX4u7Z+KdSH
JGV4oO1S6GIt1GVNwj4By1xdQ8o2ywg3KGASMbBO7WRByE1wxlP7g5UMsA4H5VerpvHLMmyQbGfG
s6ROZ5mL3kFMwsB23t47KN5c752hShg20+CH4iqwpupDkBlzp5vJ7u+9g+LftYFOyYeJy2AA2hpP
g1ZYlRreF3z5eSy01ypO9rf96m1fhNHoa3OlNFZ8UimQmxjR6I52A2jijeCjjhXntqHt5PDPwmhB
XkidDkKCkZ0LIkLE4JPylbuQ5AlWdw4PrIyF8aHovkqY10Mxk4UZwVMYD+YsfDAWtLF1RCdEMshU
HpDVlOcrGk3I+RieT/ayewHqae6Z1DvILPchzm0e5L7sFJR8D8pNXBmlfGAyycooYIicYBYPFdrG
iic4fwH02HBHV3YoJ4iXqtCAOKpxuHrqTLDhWGM0VlbHc1Yq5V/LTvBkeXgT/OJUZPme16bX29t7
mR+4tVLKIcZVWnVNCy9F2qetiqcmmmJ7IsjVYlr2W4bWinECaP4hQWsZJNmDpXrpKWVjlDY8y9VW
UJ5F1ZI6EqcYN7JAG6kId20yvVbj99vr3TivSysKdRGDEtNaXYPzyumzWbfQo/x52wANzyavCCC8
iIo7BEN5RO3rq542Si+p4OPE0ZH2hH5AUpz+RbVizB/Gb+NjtAcK9AkcBAGIh5ndInIwqc+5tC6R
/vUi6OhdPwiZPuPpdNa9X0w8EWpLBIkQuEzgP8sadTc1eZZEDOQ2F+B7ux9eSV5Crkr9yAZ7bXy6
q6VRd1LPRj7roxF3Jb6TY81K5JnxaNi49VcWqNsYx7rBCaCLxKcjRH/9LsITng1S3Yg9V2aoKzfP
cieEc418UTTMXhKsPgbRSf5YTp+nhFW6pack6PN4Ee5ZnIh+8Js65S95FpAp4CCQ8LTt0DK979Ez
ujxrGwwvDWfMxHtkPp/IL00HXA/Gxdh4z1wtmwq5ba0FveGjw4f2/30NxeKX2CadW0ia3jV7BCzU
PwE4AuEKs3nF2nHKtyRjw3NlDycne90bbwl2+3wBHRwSjGlMruSMKDDvUCliHKitFO1qzWRPlptf
tGEzE8P+SfkmWspdcggh8sudjAm6lYB8n1hrZdwSGgnQKXVvgG8icGT+kxxCkj7cM77jRkBeronu
o2ZJ2sB5SqQ3zIPQAhMZ8m6W99Fr7ZiCBeClFwFd8Z3l2kRy+264No1ybS0kKpJE7Sp8ROMbof/l
VVM7Nj98uwZiN7GyPZqRbnjwj/kXAYM34YntXzeC1HLtGuXwxNKvRkAlK0eISquOR1dKAxMM1x5j
jzfyAmAxUU4Ei5sM6WvaE4l5GcYcXIToEX71wit30kUbjbNT1hll2aLcUVFUEHZQWlJt6+1oF33W
HILY1VFKZGWL4qYPWKyL7O/iPmgaOq1tCQ87ghSodInWr+JCiK3AIFEIjkb5PFu+Kf0YbHRg7cKt
X300fGNg6mrgbFlHatPfL34N5ZGaouYUvNFA1BGeivaoFs6gPQijm/cPA1RIapUBnts8PQt7lBua
jJ4PGwGnx+d8S8gLu/Ylr+RYLn/TBfwxI1NOJwMpvp5WKi6o/CjksSkyKeQ3XcAfC3SxMACEU5O6
sXJK6S7kuKe+wBRLqbhVELu3b8KmJYDGIEuBESKQq14fmHrmc2icIsOomx1IMK1B7N06zg7D8P22
oe04+ccSXVX3i27M+7wnLWPVK4GsJK6tOul2dKc+6M9jYAKxetcj+Y0BXauOIDrEw4MJVNv0couf
QXmYUU0jMQPR6+U2ElyusMu8X3WR3AkfmaTqK0AjSVcX9qisCi9Qv6sljYRG/ZAcCGOPbsY7NpBp
81QuDFEurS7zuZzmunLq3gRPBr4gi0tqq6S0XAtdk63EURuykhx8NHQ5M3Nk0U1EV7gfLc4TTomt
QHBYx4z2eGYcHsZXo+MCP/V60MqITcCI3XX3/I9AgSSGaqXn9ih4olvY0bO05+8yuz7595hGsrqv
/12ygdF08OXwMqguKPcil1DpURq8lMO9fJAt1Yqc0SRDQe0bGQhig6u3ig3Y8D8WKU/TK/7ciOS1
kd8JLjroqEsaUB3gXR6I2I4JS9vq0FzZo7yBJtRtH7XEG9i614GuJn7OUOKoPKSyui2eSdhIPwfP
wXt/Iijov1jyZgT7s2SaJxAaz5CZIG6CzF5p9gAZlBlw0ghVAs4xXtUzGCHN0AFPKCuz24JFLVdP
T4VMQx7Geg/XMECQBORLOy0A2+94kA6qyx/rgZWwk6u/SrgWS6VcQ1TIqaA0sAf2iT36UK8imB/N
+F5CYVZ4aGOGvW0H8fswXfK/RW7gc02RRDzJeRTpfp7Cez2vHcY9ZS2J/IaFjchXOMgOwdshA7F5
sON2XwANuos/CJUHIVviga1+wKMPr6DATggeg5HabSFBrr4ilQIVQijzpYikg0hKtA91bgZ4nYNa
CmrM2kEDn6lg4QHtZb2rkFEST3phbMK2y/+z0VTaE+tzrKk+fsH8TULyhZH55LPLFeCFbGwBI0ZJ
ZwagSNKBRClt1vr/Dyf9xzrlpbhCDDQDqZcTS1a5z5yQTGhq5jcQx1ipaTySgar4R/D19qK3IMtX
2065qjzP01CC4LDTgTfmi2zxs1lZhRd5ymN2SvAM1k3piwxRTfDksII662RTbquo/GEuOtgWZggj
FiBjKJ8Yy9vOk37v6mU6eXGwUYXXfT5Lg0vaEGauYIOO2R/2F40GFGTC5nVUwQ5QsgcwGMeJVihL
Jy7lmhovziZGo1AIJYx9VC1nxVn+XAHsaLaF9hkciJXZiPJ9JNazfXvxjLUr1HmW+GZMpgkP0qj8
OaNu4YuVJ4SKyTXSt9uWGB9So+5u32tFFJEn6CjYfY+eVcASZyKn/4bP1ai1APQQ5rIiVU449NlJ
ijJMFhulPD2PWmE8VHGQySZaFEVo3V7ZVh14eT/owVQ9mPEMFMQKoXy8kw8xNLJBPQcpvRo03i4m
XRy1NBs3163oof1ZQ7jdP6PF5CHUWRrDQ618BFDGYBPB+At41DZANaOSxXIxo9T3P+R9yXLkuJbs
r7TVntWch7auuyAZjFmzlCltaFKmEgAJEARHkF//nLrVt6RIvYzq7mVv0kymDCEIAgcHfvy4N9+g
PwoHJ3PxNVt2KeTibsZtsQKywZP/7sXpZNjTK4ClcpPQAsNK9oWgR24yb8/M8un5czrCSXZfuGWU
h3Q5wkHcaa7K1bCx1kTH7rZbLb2WsKJEq2yZckiWoFR9ON+Qcm5uveUrvosUXZSzwvJQ2ujS+mDZ
SFLVOrqBYuahZzCLArFlHe7PW9/+dPU/ffQlhX43rtejn9aqcOo4l/QwZ+1NQWO7SPs1xFKO3c7f
+o/mFuF47Wcdbv1OXCTusQObqdiIzBnO9vKeXsZPv8/JXjZyyxuMCUxIo5oOhhukDkNzaDdd//qV
nxnGPznuLG/q0H2JwFwYZWw16FqZaDzNZ463M6OcYmPg5kKHLcIokb/NdRBL/mLRc+TEc4OcvEEl
jQZVUlyvCovmqx7IVTbUgmWSNGb261n7ibF68nZ+irSada4zu0CFO28tIpbR3MpyGl6wEbYkXQAX
+6rvUvRZgPhsQ5ncLi+cqDs4GlZ2bbXzjeBMw8WZpz8VvgndIWC8xylDvGxybwv1IMsza+XcU4cn
e1NUxNeRgeKtdUm/s70HckzWwHGsz+Rdf6vUqtAxsrUvZyZ7eXHvD52TyT5lypB+jHivhgqoXATf
5NWCxZWIRSB9wFkN7d/n+vZ/wnLfRgwgyoiSrodq2cmD2kEEwzoLkXZJgvukXzmZt5kSxMVVlNU0
Xqh+y35JGDiG8tJKRPo33MiWUX567nff4mRBU6/rdRMsfPP1cDBiK4ZNzHGEu9vfSQI/D7zvRluS
i3cBMHS5krJ7C7zsAj4ZDhrSERZeFquWBsI7M27p9v4cp/4nXOt0qpd1/W5YmAPPnjci7jZZfYAP
Erjn/QSDjhYGgfTCurAvBzToLp01fVzDf6nd8aPciP9JgHr38Cd5DQSwc59MgD5Nd4ibkCUwD4z7
mcW/XsrLn/nFGz2FQFo5+UFIEQeBNS0+ssG6l3hU5aQDO6t18dNV7mRqT7GAsKmjXFkIUgsK4AIu
HPSr/qKO0QU78AcrGbcV6uQqhidFdx9+YSEcPc/kvp9Gpb/m9bTabEJAopDLvBqmlWj/SUSX0jjz
7n7SD4ACBSyz0Y4MGVW0JZ8CDzNalA1ioDs4P1qQR2G7+tDuUF5OvI2/M2IOdvriT6ZpYmYLRRYO
DmkJdwG6h1lZ8us3/FN9/fTLLJv63XrWLBKjKv8UdQgfcBhA4Zcmze3QAStlax8lBFHE6nZQ8QjC
wpnhf46VH+fiJGbkvl26bsehOHLrr+1Vi1vrfBHehuBbLa6w5hki1E8VxH8+LsRVwXwJPShOfnxc
qnThDlGL5p60O0T2W5ByH1U6pgacMJLi6W90xJ3e6E7HPIlUVk3CIKdvU1yhEl4ClUDDz47vzgWn
nyCtt5F8LFLbQssb5Hc+Pl1pwHUvnzCb5UO4MzqoRInEuV5k7Egfn7+I/7xb8PL+Gu40TSqNuiWR
XSDXzldWWKcV2/XzObnTn1DRt4dadK1dODTAOOgk4tbmiO5GjYdCjn2g8J4oUpryvdjqNbukq3OI
yumVcRkOzjQ+VJksa7G6+ziHZljWvVp2p9Gq2INBTB9tmsKKneEQmSQ5s/6Xd/8xwmI0yKvZIGdC
dueUQDPalrSNHvSWLp2z6mqxVmv2MLhOmwuR1kl0Fjz5JCn6MOLpDqi60q7IlC8XlvIi3IkNWYWw
v9lAMuDHkhgYRbrUZM4852dL5d1zntYSBiwVu1ZvewBi7I99iYbkhEJja6mNisemjMOl9+FcfHkj
6Pw8v5BxhgArTI5OY62srcGMJrFI8RRXNkB8nrIylrtxNaf90b7XkJdU99Fqab1dZMbI12Lj7/st
KMf50u34ep4M9/lU/PWVTiKuUYiGjz2mom2hw+88qXyKe4CWZ2Z8+TM/PzlEscBzhljVaRaqvaGV
hRstd2NYDCzFt/Wi8+itHdS9zoHpS2D5xWCnnO2o56GfS3gkTLtFy3nY9NkIB+xze/OTpG9ZvP96
qOjkwu+0ppSOwOJF/mWnw+W8ydMu1jv/2yKFV6JeAbW/4zkBqU8u2x+HPXllnWMaTAFmxbDmhb92
Mg5aH0x49mAJg4nmbPLtkMgtWozHAy7+W/AmgONA+x+Uju71nDT+5zHjr0k4iVDQ7G6CMsK38cCz
CZ0f5bnK3+cr9K8BTg4sVdJcGxCmWwlLJ7L2kgp9vuXXMwv000D77l2exPUStkZdpTBKseVXE/SE
+qdF27H6Um79zL/st806uPobDb+fHcfv19BJ7oy+W7uk5G1cBrfCcFtuISy4/h/w+d6OkndPeAJW
5DQypkL4yxacs27blm/ekktVQD0263O153Nv7QSSH8toYHmDlmmmfjTdhfJfVXcmffr5PvBxH5zk
F10vcukobD9Q1GOjG5Jy2HaYSesczHNmo8OZ6eMpLGAv0E8cfxq6d7hkMRgzo+V800Hua0mJe1jf
LP+eWZK/jpnOabtoVFS0Yj52ln9cuFiwud+DX74WV3+HFP3r9+WcXtqlYypidxG4/zj9pnJf+NAO
CLNfP9KvYwVsrj7O46T17PJmgQnbMeb5Y+jo+NcjfJqf/bWfnNPG0Ik2NdyAlxsxqsjzostqJIte
M6p/KS6JMMh8/F+OeBI5YDxlFNTFiOZ6qdwuHqAuetLgyblsZHo8Z9pxbhJPIkaNGmNb8YVq6Svn
bnQNa1dHKlyfeaxfBybkuh/fFS/Gyh45HquHBomMIJ3ZoJNXqCBVMsjQvbYeR3OP1XIYZuvhzODL
Qvj/n+DwYP84uKNr0ndWgSPOda8LBqPs2VtRMXzn2tsPLTvQsNxOXb9urWAFp9RsdJwt89xzk/Dr
EOOcaoeaPrcIWUjDXlxDX+LQRlCbkGtvhXxpiENISMfoy91DTP/u1zNw5iWfanbJiRVDOGI7FvWR
jY+zfcbQ5tOQ5sP6FKLub1Y9J8FzsuY6DH1vkT1qtu6DtYlWJYOE4QT1Zsh0IWuBrFV2Tt/8s8d6
N6p/EkjppI1qWJQSoPpexHC/yKaoOHMsfBoCFmVNH9RGE0S2k7SMeXxqS4mjp3yQz/9lEL20O6bB
zkvE5bmL7ieAJ8y03w14kpC1mhpQtLUX4mPexFYKV89U3vBUb0SSZ9FqUe5dCj8myMjDcckM6ZOz
/fWCWd7X6Y55/x1OQqsTVKNjL+ft0tRioctjESg5z6r8FKF5P87yht8hNHYjDJe41sJDaqCnW8EB
Uq6DhF2Xr1b71roTrYNnSHEjvSDJKM7E98825PvhT4Jt2ZPSkUv/omOIdJi6lM1e7HW7dhiTX0/o
2WV0EmdVq3BFloB0g0v1vJBZjQTeJmhSn1e6jMvLc9eJT8Dcj8voJOKWUKf1ucKAC/daC/D0FwHo
4mpOTRXrmBzZdQg6NKyX5wr02f7tfsF1/DdAos/i7/tpPom/k80JnUr5z6+Ca0XMb5erDbuDhB/d
WVe/nurPco/3o53EIpFPPuEmgh0PNgOcaIdoiMfyTMQ7M8hp80yVT8pwaxwp3IFloN9tA9e+H/W5
fuFzw5wEn8nzhBctsPEc6pT7QRwW4OiF55wZPwVO3s2ZcxJzDCatUNiYs7CEcFUMxcN81ybyfnyk
P4of7rcFnuWv55CTZQn+Isqc9uvZvTfUPYGyh/Klg3qkX1+1QcGv+nKeV8Ek4LfF3HMb48yeP5VZ
nHUdGaGHYi4x0HrQFKa9yvlc1/EwaxE7Qhg3b+vx37/p/yCv8uqfD9T+4z/x8zdZTw0jtDv58R9H
9q2RrfzR/efysX/9t48f+sdl/Vrdds3ra3d8rk//54cP4u//OX763D1/+AHaYwyl5/61mW5e2553
b4Pgmy7/8+/+8t9e3/7K3VS//vHbN9lX3fLXCJPVb3/+avv9j9+WcP7v7//8n7+7eBb4WCy7dnyu
nk8/8frcdn/8Zke/O2BqQ3cfrW+RFyzZ+/i6/MaKfo/g5AizwSBAW4O5HJCVbDr6x2+GFfwO17xF
QgQiUjiOQ7zdVvZvv7P93+G8DvVTfAhoI2T9f/uv7/bhJf310v6t6sWVZFXX/vEbvsiH1QljIy+K
Ags2SjCJArp2ap07hh0xm07UsdfMGtJgTgMNBYOWQQnXXms0E9eHCGEa5ADkL2HdYYBp44YRnS/G
umAs9ZQxWam0SIGqB+bAPDJhAByMyEjyDM1c0ZKE2rw/EJxDkKHtWh7GoR7a7j7Q8CzeOnNDvrAe
xc+NP09dfoxGwp9NaAbAj2igVhQLYwifHSzaIqZRf5Xr0H0OCoeuyrwtv7JAepk/wtQUsEf56A6V
V6VeLl6iaISJh2YhdDV4cWGQiH3NdQ4XVKszU49Hzhej8vgTHOerlat6ftVwViVwOIBYOzQ5MANT
w2OnKehVOA05Sya8UXBCfMNI8NLKOkb/qRH3veHe2bpWlzjocxRmlSTXvSbhHnV6b416o74IKjkk
7VxAwavo22Bl0cG5sMauHZJQaf+7qdrHyCZWEphVF+djY121BG3YcTDmMpPuXAGiLyS0Znql13NX
iiHpVG7tTA/Yc1z7Mrxsg5y9oDfYivOA38Hegm7RK0DuIlLXPDZUSDaOP4ZwZGbhPRtMfK4RbbHy
wvxHE9aPooEL09TPY4xX2+9a2Pgl46SH2KGRtzV8i68Fqct7H/7rxihTKt2xhQQTsTIJyltK/crL
ZN6rvZQBX8sWMW922va+7BTq97l1ZBK+Ko5Xxt0UNlFqa0Ye5qnJ9wJkcdS180F8bwbKUqPhgOcc
oRlIa5we/dHQfWz7jUyCIuAxxXcTCZyu68u2HfSuDfC2NPQtoCZeR3Tb540RY3sZt5E/0ARedW6K
7Llc1ZUP6XhK4RVJ+6Xwa3q7nNtdDCIx+t5K2HMMLMJ47YVP9Bz3DmWxLos1CWpr2zpTkIaDc/Ra
V6xkaYhDpPwLT1XO3qT5EBcg/yVQA7DXHbfJMbfH+q4qoBeVy674Prs4Q+Op7cWWd2xYa2eCQZNL
1YNfcfNmrlSdqCik39pWqLSdnWJdVdJLO/R7Aw2ysAANe99g2q6YE7bbVthBQo1Z7aqphMisEIe5
FPWmIpaK3bAvAMiPIA8UcEJMVGnXeAkiAOJo+21ceFO/8hsIG9OItneuF1o3yhjtdVEQtbbZdG+z
iMTg3vkxSqoUdj9hteuFZ+1ng6JUZFtPo+MW2w6UvJu8iMYpJi73ADf6ZTryWl+GlaYrhzpFahqD
l/AIt/3ZFJed4aGZVBXOMbeM6LIl1XxRGRA2II7X7mdmzjSuReR+l8R1kglmR9tWabZXjAaZFbRf
oR1HVtCCCeMpmKpjYZEugT3IA7FDX+8JAfEnGaOiCzONV78jpuGwOIKZ7HYi7l2VL3hNRJsgy3ui
v3azzOOZQZ1+UnjllOX8KdQ2T/ICH+uaqsHa0V0iZ4K9BTmYNDfRTUxxkLKSjmnV2CTJSdWGsdE0
uEs0vkr9nPAvo987OzVa7r4EHJtYbelACjxfmUHz3R7KF2bVwZWaepoJw2NJW08eidtKtg9aFPO0
biIERzQQlGJjjBUhVdyVMJh8aS1oXawREb0OPVNgP4axxyrqpi3xcCsdzOq5dCeS8M6NElW4/jEf
Bm6mBTeRyFGmrJugjYI6RteS36DdbAisw+wRxBvbaaECSwRe3bVuiUYdl6ClzxktmVYDzxzZH/VA
Ny20ITZ2U285Ly+NuedAvvpiY4PTsLaEk5ZseqjJsFMWajYY42DCUzHKgxfXrXeFS7M6ALG5M+1E
udPG5PSC2CJPBslvO6fTsc7nRHKFNJ7H+C1ACzMTY46f5Yb7Og6D6ZvLbs0ckS30HtWMaj8xM6sZ
1nKwj6HdZFUBl2suVvBbimUR7pHIQhOW7wfh7HMt11LgS8/NeqZqOxXoj2yri7CBMntTJPUQrQTB
XS2fLycHgnNjn0TQru2nwU4Ml8dW18q41nWdmG27MzyYK1oO8I7SyG+cQiMc2JsSR09f5YeRg0vu
Tled0cS6M907hLTIig1ryGOcW25cjDajSVCVerHE9qdrR4xOnPe1s7IFvVZjVa2GsLpUjnOQpLgt
RZk1vFk3RtGkSpj2xjO5e8G5R78btjvPO1aO1rXV4HilRgkTgzD375VNGiAWVnkfBAEEXpoRYS9w
rAqp/dQlA8Jn1oxMZF7EjVVX1mXSkMAD4yz6YVdKrAcRwS6hsg6VS77VPoKIL8c5HmjuJsM099tI
jy+5LrpjDoeyBNqAzrZUNL/0tUSRLnDQ3+vInQ6jKtG069HY4HtZVLg7BEIa+6NCm0HdommlqVML
igekBnsjaCDf0vVgYBmhTJVDavgkB2o1hsve7Ybv+SyPFtPbICz7l7lysCOiS+HM9iYHGpQRV956
Zn7rGQLiH8p47gqfxKIBHQJCxGUCbZUEUTOjXGVQd7qwtDkfeRBMScHH6wEnYQTx50RXCB9cky/F
MJBUD8Gun9odydtrkzgHNdoIiwPfhL2Tx2Fjii+jkCxF3jBu4BFeHVU1Bc8jfDl2PFJwkejQhh5H
kWaZo3gfj11vPVIAPPDrMuNF9LZfBSJC8jPU4Y/Wqu2DL4RYeYqVXyn0MB7HYD7i7OCwpQ4roGoy
cl8ZvpJfmfa2U321QtQbk8qz0Hrju0/5YIcrYvbWyhvhLRz3Aa/WIw0fLQ2ZJiPIb0cOPkVRIN75
AIkBaQ9DncqmJfHoSnHlw1E+NvsuKxwcRayev0DidUyihl/iKhPXg2c8dXOLqOc0Md79YRjnYsfb
Bl6txqPFwN01VQ9BqDajWvGkaJ1rbxb2hSicg+gZFLxty1gbxYxIYRs/2np0j2Qeb2azvOk9iJaN
tYX1W+877mdGL1NNo/JHYeKQMGbDT3OnK2PC5nUxRHIDIUJI+iIxjaNh8pHGdWDeK3O6b5kCmZsj
9aonY4w7y3kMLVjo5oWdKVGEm6mu935QR4Bi1Be/YF5CBlnHTREMcZ+LJvPr0mHp4JoKzwT0/Fjn
mu9mDhZ8MI93cCqAt5dwn/PQ0jFT7bwtB1OnwaASY7BuaBteQo/TSRTYUtOhoUGLK2HQZGVHrRVy
YJ6q3PDXZVjK78SeG55YJp3uLbOLIDfS5OTZaysYSYbcmWNGRAtBKmM6SK27a4kZiyPmKjMxtPlg
59Bh88LRSYvZnreTMeDnflSzsbHKCJLpBnHLTd56Rtr1MqhXC53IjLkaJnPHfTUlSghK4oni+gqz
eelcV63Dn1yDYEB7Di/zomyOnbfg96POL8DYnK/Q0jw7G1GpeUxq7lfHdrLVk6lHCo4zsbZlYMIi
kethq6iJhWbnMDC2jPBgGAFMZO0ZazswShRuwlplSLWDnQ6Kr4VAu1tsW7O1bgfX2rcWcb+2E9QP
Cw5NcdZ5KtNMQHuSsquZWjL2tH7RY29tykLr6op0nVmnHm3C4cHSKEKs6y4PELQNHz1kTdPqtTkU
8gLiM9O+tyzDA7tBT+ZAklZCzHhdaDlb37U3txsjYlQfrQ5aSqmQ4U3uMjFuIsYnkbrgUd7T0MSG
8brKeh4iRR+4k89QDwMcf6gDaoxB7A7duBaQk2u+O0bpw6epNPDyJ8umcOmc3MLZmb1g/lFKWVV7
xOrGWCOMM5C0GRrH44ZJ3CimEASsZB46E5CGOZl5t258tzAzO2iVF0vmq+hLpVGpveG0wSuhGrqm
N7otmnoDh3C3bGNd2azHZvd9NHMArQh2c89q+2upa8vd1MBqjaTx8gAtWLRqn7SuQ4jFC8GatBwK
QgENQV3uanDnDsF1BuW4x/UJN7JYzT7cHGe4B9fYsIRCorP0vBfXzMWdso1m2Po+Is2tGkRuX3ht
iGM6UH45HqqpVySOgqlUA47ZZniuelmhopL3LrumIhL1zqGGJ7dzA92vzcC4Fc8TNFF25QAS0H7M
kWA7DXyIfRQ6Nk4h2SvMnlS7CRA9VaxUNcMaS3cKNQrf6zIb33U7QnIS4j6t68/o3zGLwr0mmMiY
9s5Wo817XRW1dnE9nquYm+IKWYwP+U9kkXM2F/zS5fWdNUUXMBQbRAyXMVuuoIWtcbWs3UEngz0/
VwYLmliZICf5M8iYummvqWkaIJL0RIlYVV5UxWBOMSif097TG/C/+68mqVtcwAsHx6vVuDzIIODf
z7uAq8seksbJ6BUpnibA5YccrB4KOyWhuBC6vL1pYEr5ZDjQOo+G+ZLxws8sYvQxWgChres446Mj
2z7u9HDHguEY2NOUjEG0R4rdxTYWPjn2TVSZcWHM/GlqBhMvaqLzS13Opf11GupmJ5xRfw9xuXtS
jV/q5whhHVtr8DnCayZ8GiAFBkce7NdUt4EiVrgJBTG4eStaKrgFHaJaT72RBAzfN+kHWpXZDNgO
Heh12czZaFj5TUvDyclYKJncu8Vc0jXPC/d+Fmihib0c5ZSVO/rWnag5hZeKooriSJH1Y4PYwTPW
tH2LI2DMv8sgH4esLDvvByCU4EbOw3ijwCEDFh8ZGvl+6BlB3IY1x22Kuz3uWLWBDl+fNPXj6BCr
TOpmMiDBhQwNFi5iLC/mYjRu1OjVX73ZCyCcwCXejT3R6WuUtwPO/ZZO8EEkwAaSgs4u2onckN3b
OvfBq8pbp447Zwz8hGg4pmxKLFQrizSkhVhcu16j1hWdg3ZbRBIOR0ybjl7BfqQHpFBB3FFPUjzZ
MI++HsNmvrQ0FkFSwY/rzw6IP1G3D4DSv+C8/yOoXwD8HrDfOwDy78KKvwQk/x7muPCXfoE5vlbs
A0S5/Pd/Ao7O7yG83RbK2MJasf2FuvxPwNH8HQ7tWP4RCJgRmHRwn/8X4mjZv0Ogy3pDAn3f9Bcz
iz8BR/93EEagzxe6PuiUAWgC/x288Y1v/hcYHoC+EPgeYEuAjYtX5xv/9V0pbIF9bPTkx+6Rbj3k
AjsHwuuLQDQOxush6Yt4Ua05z/o/qUz9PPBSvXk3sCNcJWv0xjS4XLx5xovkWwE5fVSmBJTAzmoP
fKwG/TzeSc1PQvmDdrghmdcoxKMffoaWZ58NP8wUw6XnGvVOWNE/D7eUWN49nilHP+9xIrOH5lC7
SbmxX8kOeFHW1fsiNv8GdfjsjJ7W+ujo4LIFIAmMaF6KmOMtQkZuPU8QtUfH/3neJQzMPqDVy2PC
Qxfgt7u0Q0bOW4Xn3WPSvswnZG3xVFNPMxzEqgWaWM3SEOvQcGjmqcnQcdnUDhJ2WjMerYZ8lK8T
iYL12BOxXSSGUjJCEQrgUQELk2IKYRWnHBeX8VHSR5OHNUkk5A6dGIYn0wOjkXtv1bW1M1qcZYqO
C7xGJuNa2aNhbpswXLQAkdCxJK9m0I75uAknGd7irCr3Zt+Ia9cnUGcqRzJzJMShsvc2CjOpB1yo
3pdlCZVyVrJDObqAMPGF6wAqUiq8103VVQnxhoCiQ0TJLGzNdju4KOPeqK4cbttcXU6yyAEMN6Tf
Mof1D0rZ9RYSHGwFGECuOzrLtOh6D83ruHMiNvhJZIoKhKzek6tBd9bO5iVLa8Lp93ksgYThigym
1hhWq85HPt2Q0Sfp4Dmtl1ldaD/WZY2kwOBFsEXCf1fWTnUNcLLeuVFfxzlrTSjmdzskFYAL6xFy
CV4hXpGCynQcHZ0p7vPHXLvTPmI4nmKrtEykehUwZunDtsdCbeFH4RXmzgzt9luDG0LatG55YbMK
SwzGO5kRFflr2FjozOVja2asb+UjAXaxbmBkdGyUjS4TAawhLnM1b8E8zTOvH6dHIr0ez8IgV1Hn
7nouBn2pgf8+wGY0z4KKFGkY5U7qwYM9k4EtU4uRIRaiq/bKr/ttL0yxcbRVf291AITQDnVmVsio
JUPHWtoHzbBqc4yy8mo5PrfgEBbHQrpTGTOuZ2vVV57/pQ66UKwsFSAV8pA3qjU1hCtXujDgAhPA
JYlc1KX9EuXFhpYkP7RC6gLXSQWOBDfZjzH3ij6DfaR6sUZDQTYPpZyXBrRMnoS1iftW1+owqyJD
NIlL5pCv1KzoVeWOw5gq4Jf3fYd2xYCFI0yF8LLtJOBTPq3sMhp5avf1pYhqCWCyZBFPNG+cCFlI
Hjwhj5df+px5GyHHLgPgaPO91xSqu8TlugD2Yze8T3yF3G6Hh6DDxumEugb5t72r60VI23DIN2t2
mRHnGOJW2ZV12wnDwAqXi0yNCX4Ybn5zAUG63ND22syp2jUiKHdYDJ13zQYqnqTnjUzhhl/ASxzP
HGjUp9uSx1ghDlt3dleQZGZBV6Ir06vXtZTmBc9DL3Nbs75pZFk8N8BLmmIoVi7g0CrTkxtceaZW
sHGDAD6amKohALzhz2wjvHyEsBrH5cTUJvDzzudTItSrsF1xUGFYf6lMFECiyXc3ZV2Dig8UjwAo
hns0wEDUArMx0jBq4yYNX3rfcNDYUYUa6Kk7Iy9EIw/y/aqbgy8FM6sHdH0fSK3Cq6bnOQBRrLYp
ws4sxUuY0yYB0MSu2hxacLFvq/Cb1UNxyjS8PLOh3X87RlZtZUQSAGeo6a1sYwi+hHSqRIxiUvNS
CYbN17liJDHqo/73pvZQKyIDaX7gW5mHkhrFA+2mfodKAqpy3HCOjRlyiE36XWIzX94BXAhSfwiA
kuduBZCm5eXGb3wgenoQYdoqYaxKVwRHXALobtIh4Mp5Dg7aCPUOeBlKCIYsM6y/8gahVQNLp0Zm
M0WevBARYCoD5wCjaLn14XZ3yIvWS4pAdtuupn1qexh5KAs4OFuoQmwECgsXnVE5P2aioivTKHDc
NmZ3NKvG3XQgJxehnYydDQCla9sitTDpqA5EvbuTVQTahk1ohrrAqzMENnr9XYSCHjtNZsWswKLB
FUjvxk6viW0D4EqADuaP3NW4rdTI/ncuZ83R6wMVxaZL2K0bCgjEVIJfyYLLS/glT2uDdOFFT8x1
x+6iEI3thjusqAJMoaKvVWsCtZ8rIy5MZzV23dbtiqRXDQADtRS4qnVlwyT7rZ5lV7Er+ToouygR
VQisLy9N+G1IvwLXTsuLoZ5f5sLoksruHwzXdVautpcrZBiuhQfM0wqYtYL2s86EBBswn6g4tNjp
cdGOANRncCVa00lFzuDaZkt5VJ1fXre5SSHVpr2jw2323Q8AGuVGAwXC0o72RTdBnAv3lbsuEKjo
moa19kvhJnCerWIGgHBXhR5uVFDNBsxLbAp2BDaLP09Yj8XQhK/cdQEejoA5NfqePItf2SqAY1ZJ
oqOHCvG3mY0vRJtNYnZznxiRzxJZKcD/vT9khJg5GlRM3BclqpDVnOaT4+zmKBBXTsi6+9Ic6x3x
uYvbqGFsyYB6oqzc9onVA8QcUGUoGq/e1c7iPu559sZvff4DewadZmUvMkDXflrQkCCmtd4Vt4G6
tRZQNAU9j5g1o/hu1ON46UzjkybWpWiNTQuTvUQ4EarShSkOU6cBXIl2NxcQEhpC2idmZQLaCdz8
kszIn1Enr9gL+n3u6dQnQz2tRZlDs6SMzNUw5PVqdgMjpgGVz53ow4SKDu7KruDrOaDiCDxQ75XZ
9UcS5s91A5y8q/8fe2fSXSfSpev/cufkogsIhhc4nF69ZEkTlizJ9H3Pr6/n+MtalVZ+K101qsG9
03TaHCCI2PvtNnH8bVim1zrjYIBpp7HaqIuAgrX58PmCjznHVecSBVhfi45zT5+mOVhjab1WKkPo
XOabRV6hx8AKMb5ln2cQ2p4wSLEJMk1kCaDBMDwkag+f0+vZYtw0ypCgmEymDyCLBCNbLLl1jq8w
OlqhPl/JZGmdhdfcz526yeh59yVUTHjdVSLRXYGukyPRWNZllzgT/qYLeThWvfWmh42oN30YK6jM
p2h6TNBKHxXBeeBXJXCj7Cs2x3porbe45Nj6TI3uQ4hI4Tcv2gjt0xJavGfg68vayLZijGStGZtC
iib2mSsjEV43eYSjK6+yeZMAbkRBGRmoJOZxrtww0qxHgGLdLj2FMsl816JhUh+abnTibdREFlUZ
uqPxXZfRYtw7hsyPgzF2vtG0Kq+w69RrpRdidpeiNR9nO0+uqYD1K7S66RYsB/SVHq3ZrnldQw+q
660W6vGRbm86O4axntLcmbdLPzWnSTT5rTOOJnPEObMUdJ1u1czmudO19NEeMsePQoWZpKKyb6rK
oEOQVrFdzCncCoX6pophqBmwWW+cqtGv7WHVXZ3RymC0WIm3VQiQnKdSPoNOJAGVsY73X8s2wjFT
+MEpOUHCpHtOvjKAem2CTgeYLSS7c1tBC1LBEOXBULPzBKq1seLYOLVTHAadQuAmNFG0FaHBtht3
6fJkT6v06p5NluopcpXViO4pV9unWV8dL1mMwVeq3L6sYsJ0jDW7NnqdHKNygrKMV2Xdz4wg31dr
mQZxD3AGKyLmh6QWP/7a/P8/jYM49HX/azjIP0qv/m8ZVfkvwiv+9z91V+YfqsRxSmaseQn/u/ho
/9RdaX9YUseFSvOIf1iYACT/qbsy/zBMYSPL0nXnAk5comD+hEEUTf6hErlvOxqZ+zSi/L3/ge7K
NH+1Cggbx6ut2TaNLBZyaX1VyVMAKKqaj9+tpY0tV29LcT9B1blTNaYCY4wjhuJ728xOkLbSjP3Y
pM7tPvN+kFr1vPRLI11U6rqx76kl1K0x1WHrdya8TtP2LcXXNCYKfCE7TcN3i1Pl2zpk4mYmqpR6
IY/5bqx27iktRBE2xlUTR5niW0M43Nl5Ddfqrnis1g+1iO3nBOWScaWndXO7Tp0Wu9RpYrmvxgVZ
c0/n1V+bo1VoqepnBA4o40EqjSGWjRKbOUoMlyHFev2gVKqa7CcBRACTjrm5nVuINa04rpNe35pG
qbmmbeYxg3y51UApq0p3jd4ok21WFWhouiRbt4k5lXcm3eEd/CV1uyzMmDCmajWya4jAckcPywSQ
VKfA2RrOOL3qeldm+0obl/qgRHB6bgXObB+k0SbJBrWRYIfSoVfGY6WPdvFmqcjN/KRZ+nZnLrkx
e9kKDU/drjjl4q5hk5BG1Cs2FI9SS5ua9CJea47F3MxGySzmWNXdoYmTY3sRRGuKQSs0w8tsR4Di
dePEMxE7FgzudmmbFpuI5ZSd1xLojnhkLI1DVxeZegDRFdFjrlBsHjRLuWYO8YsTKV14chQFgnS1
RuppI+qaWy45++mctZ5tR4WXWbXpjioCOquW3+zeIUqIEX3ISbrajWYzce15fKngSyunfs2W+HUp
DdL2lKZ0VSM8Qao4tKyVg3DUXZy6Fk9mPY7uKtZq8mbFNEhQ0yzt2zzZ/WOVa8mbXOe1d/OoGb8N
7Uq+qKHEB6ayjDyqsdmFmYX0bTZPiO2YR5+x8lddXVxHdCuGaXtuP7OJvfu900PsFGX/QUkVf7N1
Jam/JU4fHtN0wYanVGXtmQD34jxX/WwETtPI7LGL9dw5FQwNY+Z3WFTNXTazJHlnK6SWUQnrVtPa
ntEDKgHLNb+r4YNrZfg8VclQ3S3LMr3Z0axXL/xHaxPj+r5eVYP422YpkttocOqXvk/In01yXbmZ
dNOq+3c7V/XiyOfQaG+qjO6aCM2k29jjMsG9yVS33TFUlLM6jsBxxrLT88JsXaMqM3092vEyjZdK
fKXsDp2JZFKj1qbjQFRcBLIBqCWHPO1ehrGpmqusawf9uhxE31CXMnkR5o4YTC8Tob68IQ7RZbs1
SjWUW3stBwADdUygdaemsuoDacHIicCMsJKZ3eijhKNkV2gQbwY10m8LBYnsZrTgs9o2nP2V7ORN
CvNZe1oeldfQ9rE7tpGzDaOJmUQmaphyTsLGC9fGGU5qJ/FB60IrKZP7an0aEi1GQjmN9yG7Acrj
Np3yDaa5ZWP2wkLwo67ScoVgUT6lxbIeTMKaqdpmOVRPbSjES1KXH7UohhuRz2lQ1zURbN0aB+u4
imstN43AnrpMdeMGMVvr2kOdh65qp110q8s06b3IqeZyt+hmu1973dBRN8GXPS0GIqCdxRjLg5z7
CQYmpcHCG+aVzTBhnR2Ktt7qsTLMUIKpTf0lu56vudcfa4zZzSYRY8XzrcLMZ0NyyOiqIlRB7Yjd
eG8aeu6aSaM+CQbp5S+iKJrXtW5nXshYU+xp2lh6zOAuPxxtHrqzbXU9tX3qqNZdRN2ouiIbZ7JS
JKkWamVuVHVhry6L8mymUn0VcwzCFcV14VuKvKTHVGrsbGqYvHkFZFaMVdnUQIcJnadJG/xQN203
kbSjze1Oh5yVmhf2BdoI0YxTTVMcIpXyomkq7xeOVv0qmeeqOVSZ2We0g+W8zKiSDGSf4X6ljU0+
VGMobHBARAqiRcMiY2dCPyWGcnXNLOQfdHsIV0WwBNqs3UsQ2wgSerXab4ZzEWoZmj3spNIaGjNO
osxGSjwAKbm2nmYEol2wknxfF2Gf1m4xtSZdcT+0Oq7mKgzFyWmbToLI1OsKY4fYY5y2fTSO6ssq
RRF9aMbItuL1FdqQDthYibhPwY+fbhSWwbifdZmVPnRgsyA86EdBohTsZN7f1SJZ7e8srblO3bEX
ddIEcWeSyOpFIUAKMoomaTOkQKNUdnY4TimTCI20TDczzeVw3yrJaPAhGUspdM+xx2720iiJy0er
LHT1TbXqtAnC2eqUzWhkuXY27WSauE8wz/xNGMNFVWaslUTgQH+QFOD4cqqcp8Q04jhAQTgoFMVt
3oC6ZJNIfjRppS6ETmTt9E7viGS500sa/Qo16HhIFhz+txQ+rfNitla8fDBrTsVS6sxOwrGUMz29
rWhL79WpcRq3WBazRyhtCM7GGvrkDUrTrl852CPEOm2Us2YsfV2eSjMJw89+ykrnLjTWCURwKhZf
ZY5OSX8+FId8jC3UMYloA91Zkwx8yhJ+l6KQdKNUVVbAdxSa10gDoA6qRMnERg/1zqfyX9Hg9oa5
il1JV+qWVo0sKQzHeVcl07gwtyNe+uvWLnpEFiNos7Wx0ZYQ4Ue3tsxuN2J2nuMhL2piyvt6soSX
2bRKqh8zsEW8hZUpmo3QY8Sx87CO3ZMl8z6wZUMG7ZojSKYpBCDooza5y1cduU1T52XQrn3C8W9k
8ymMNbM/VKoo5DlsyszZTN0qjNzLW3MAEhcZiqhxg+4F1WVcUwv9hQH8swH5q5L/V5egQKcpL+Ws
zpxTzfq7gc8CrIkUUwewtdP6x5BPZrJ3yGx0fpPs/ffrOAYWQUn2PBAH4NqvRJMNbRBraXQV6yjn
+rd8/c19/HQa/hdDeLmRXy8AS/lXJsvJYwtQPbpK2ael31w1q2t9do/yxcLHtXqLP27TV+t727lh
HqT4Av8bVq4vpoifvwHS8xLHRnluX+jQv/6GeYhkWojqKvoRbg2/aZD8e+u38bu6Hzdgj4fyNj7K
d+NiY3cnx//nN/mFy+MJ2HQe5PyYOsMu/t4arGWeIi1C1py4FvxoSpoUsxj8wc8+ejzz/42M/Yvx
6Zdn/usVvzpn8wGfl60U53Sf7LrH6swpsokeLgFO8WP27Te3d+EFf70YvIkFEUxXJi8t1a8Pt9Kr
QZHFcCbXenGXw+iDYHnpveIheR8YYqZtqmA5xtt/vuy/uyq2GZL9JSS49XXC5kCaVJHo1dmA/k2W
B2AltK+nXvmNkfZXgvLy7jiwdE3Qfao//T2/3lyEMgaXVXVWojshUKIquT/p7/98Kz9J8i9PkNlv
Ar6eD9DUv/aOfW9QwGJyLk/t/l9J3dmJtGYveS5/m2b89YZMw8ShBCXIuDlMQl9jcJFa1wmy7b1N
n9bMo5esn/Hwm2/+8sb/ej8/r+HIS7ItY8Ic8YWbF1geFnCofaySAJtpZ/Qw/pjGXm9G2yks9v/8
+L7uYJerSWFcnFc4qeRXa1wiMQzNmb2vEg2xk76GbhGux3++xtcN5Oc1LIMZ25i7ABO+biBlgTfF
sPeQBy+zAxW91swdMZQBQKq8xmt97G3TcfM53v3zhf/d62LpXaQeGLs4E35df6s+SrUMrX1ZF+op
ZdTSN+b+wtQIgdjhny/1t2X48yZxfGpkMxmALJeH8Bcyfp7MeczJV72MybnE6BidF/rwE3trhzPj
d47Gn4ndv6wSU0c6gh/OcQxMJ1+jPUg0EHMb2kFmNeO+KFYTwF9OHM7pJmwI6DqWixapOzuHNEKY
N5L+7UlLXnRW2TRAfNsoxypKXqXPJgSpBgWBt8REt/pt1mfWbZSpUeEnapdb19WaNoR/9lMyn6gN
0/nHmjetW0RO4TVCOP2ATEsWP6STzvtMtdeDUnXxWdEqRACaRIHv6E5VnuQismV1Hb2uadiShZIA
pHKdbPu+acmk2ONjaLvvv3kzf1viwqaqNnCjURZg5//yQTlMpyVQVA/a53ofe5o7fr/ERo2es+29
LHD+U37y/2Vg/4cD+Oez/9+RgXGO/OXNX6ytv3hPz29tn5RJM3z+4j69/KV/waCKpf4hVce2pMWC
QLt1+Yb/hYNi1/uDnQn0h3IRZFO1+KM/gVDN/AP5GBAlQCm9ummxy/yJg/JHdH7snAJVPfuaof1P
YNAvW4g0wGilTdHKXEggUbIzft1CZD4nSa5EpQ9tekh26y7aGtuR4IfLqJLfRcl9Kaz+frVLjfCX
DQuAZjH6OKbd26g/tNMlqyoMGBhC3mzkEUf62zl7v+7GPy8IAWNx4GgXzd3PjPm/XFAbHMVqJ1IX
zHxxrehbUekbO/ldOfDr8fn3q3y5rQYDHnIVrlI/Lwf7fXpbH4jma7ahj3I03ii3aLk3w338WvS/
OwIuG8l/7cl/v/SXWi4zoyLu8KUx9gWm9cncRAd1v/I8059zC3+nqjNYk/94vS/NgY31hp93eaAM
Z9IeMO9v570SmIXrpJw46X55igkIHI/191SS1dX49jZ8jhiqOB8wFjB3KMi3yb1Mvd8url8LzD8f
BaCOxoZLBWh9OXmRUKwkuvEoen/0wy6oA41gRoUYWHubjUwwCY8t4e3Vbw78f3tZqmlknbplql9P
RYc4Xy1fuGxENRPH4VZWryZ0+lDav6mgNfklQOHPe4RV4WhRcax/TScduzLtMaSVPuT8ObYc314e
EEN7Sfxcak/T8iOPn6L0EzwE853NXOfXaCxdZ7rPVvA5cnMMTsK35KJiwZ+BdGpdTioWohiPaZY+
mw2uD2kcWtN+6xs6gUo7znYTtNlwLOsEANDxugRlWfKRFOM+d7ogVVcAq+ZsTD8WW3VtwMY5k0Gl
ykNexptldPZJ1xymyPE7p9jq870B9maEsc89QqD0dwvqfKOawcAAiiV06bxDhuhH69ushhuxAOKr
zi5TukOmnJbwtu2ED+gQgbx1KCzCYJ2mvdY/tAX5kyXoPgoBGI+gysoA2cLVALQYzW9lMUGhftZr
9qpZH12aXc1QP9jkhRuHK6I85IgNCc3Ak/WIFVpM141qXM0pYzsQfQ/aMdIKHKof0McYKxa3HO5E
nxPexiD10VX0frsApxbCdC1DOSZrsc+0B0rU604SGI+DGCeDuZ2z8N5qHWzlPe174lnqptK+Kanj
Ifza2Hb+hHb8hMfWzTvdxXS9Vat+V1eNH4bLW6YpAbPn/DjZweDve3z+OUaoFoq3H/FrVPNVUrZe
ZXZEojFOJ61OSWkTamP4S7oesYze6aayTZLZnzGQG3Pu4yhysQx6zqKeO+1kZS+LLHa4sPaJBJ5J
J5eizwcwA7V9sllrExdzUgRU5g+LySmWGXpU4eRaaFdFS15Z/97pE3BVG4x6C+oWnZAi+f0MGoSs
DOfunSlLPCsfBlZYPe9dhqEi5se23QpEUW+zNuzQOeDm1PwwPTqmelSNyLetx7AGV1bktjHkW6sw
ZaufA3OkuOse47L+BHQ9GRKiYSwCOU6Y2Z5TOQUIOXy1PMGCXZl16VZLdUQa7MX4CnlJJ63vPVVg
JdXuWhl5STJd12YfdOrzGiHjqOZt1diP+tL5zXq0WrmrwjiYGnnuI9ZZAx3hHJxa48UiQ+uOmL/8
arS2qyE9HZe7UeoBHIwr437XJLdGj1FlWR+MhpK93qnz7OrDszGmbshYE7t8UFrS3rpjihZt0PJb
8hx8Rz7EWgkB2e0Rmrio4dxSs9y2jb2Z4SurOGCV7MVzowcKig/DAspD34clDnQNemLBlmw2WCwH
1DTRPgtXxkvi00Nc1FbRTiCDZS7NSIKuquSHGKM5kQDbJSs2DkkzJdavYa48Cv6tsK4kso+4cC+a
r6yi2yh139CR11WqXxvigJMHXgUqyZGH+iIZkbVLp+T24q61X5XUvjVbcslBjNW6O1uIoRKhbjtR
+EQvnpfyXrGiQGmGbwnfy9Rr/MVXVX+OYPeYk3XA1OzHxac29ti4GJsrJoZyO6D8uT8U28lqvD7s
TxI7LNp8JBjaRuuZqBtDtGSM4THuV01eOZHjymoByj00zXxCF+zXiXBX+yNBySiJPIAYxrj2DYrY
TadPPPuQSd1Gmb8zmnDPruBVCpLHpdghfvHVSduttuU7nRLQYbtp+NqQQEcQ0S4kAl3HRKf18y6c
VV+TqYslsE6+o07fTs1V2HwfuwetnTEV0ifIzNUTc6sq5ouqVp5JJTHUuy68mTXSdo370XYOg756
imriQ+UDSA100ONGH3h34qkLxcFEpzv3GGrzMKAFRvyXeflgusRpuJwUpDkcQBQ82uEzcsydmmRn
FNz7gfREe+4DJM9shZjm7NI1QEpRlqEDOenzg14u12N9nmuc8A5+cWdTVjdWuZ7s9TgbWM6aE/sa
TG6HYu9hVLZiGnfWJdOwunHwZS+WHkBO+UPb4PhUn2dh+hY8dhHlewFhhOn7MGoHkdhsITH2Ojo4
+WJbuNVM4Ta1cK1yIY6hOOdAvpWQKPT6oBp5TNjI7bDZ2bjomt7eKBVDDddPBRDNiI7zQkSTVm6E
2NqkrMyD3Ds5mWdMkLdmSDbGB2kkY80K+hWjcvs6vbIL0kmI+shshRyT/G1irscYxd+TQgmmOfJN
UOVFO88YJ521OS8I0Vat94qWyF4NUbyluS3ccqtM3sLvb1dsAVBv5vpYYIdTheqCSnRtclTUmxGB
V9RfD6rYNPNe9Bm98LWdrTeA9ugX0+1FB5D1MCjpN9zf15mSb6zB2kXKcpi1ca/xj0cqBxMJ1MXS
n4D9trGGoog14ORP0Lw7p9hps83Qq5Ql/5AlkDur4tyORbm3w9WXFs+zzgZ3GFUX1e9NlZdYpRS3
YupN56BW5HOJsqAh5MCM1S0eZZ/ZOR7KgW3vXCdi8eIpuZmdR0UabmvnPs5ZVjzoYnbFxrOFwj9V
xeeCt55oCW+NKvyPtVvBCcvEQqobdELFn3gXcm8STi5ysGcXg6eVmTepZBeu9pWtgAboNxPLIhLW
dllqX+mu6zSwcEuXlkTRxxDxXiGJRHET5UqEZOeRFBFpK6rSIEzrzWwNh0m7Q6O8n6MM7X3qCg7J
MF3O8FEH8OBAruShVzOWW+Eb5FLZ1s5o232Vt0jt0DTzkAGHPcw9fqbbO0unyLE2DJ51reF7vTRe
AyPDxPZjh5nadtAr15HfiJfSsQ6Wbu4iDlpyNVx4K8A8Hrk2nQuxBLbFoLlZ7tSQuXsq2b16eZ5G
qPQoPU5NuJMdUT5L7K/kcukN6WnWJ1kzWx1FldH6xqoehmoNwvV+0AAXFLFNwj7ClvEJJ+ynDinh
GNvlShyauMPa7ubSdvP0tl/svaiu12zxhH3Wq5sedYGKLqWU/XGFZ4uH21oufG2IXHFiS37MuCVX
yG/Mwesx53VFe5YNT3x+TAbbF1120MyD6BiPk6HHLELXUV7i6qCbpbv05Dwv8hAiZ+zlt8J6taMG
AyOHshrdzBEsaYxPtcneBoMphM9J90py8mY0TX8WV2ZjeCv5D2dwIIIB9sxM5Kui2cgAsB3JFh06
hxLJSld3N6ONRDuv3Cj83kJpj+E954mvtauH89pzwhfdes/z96J4VVbxOWvMh+jsg4GpNMe8oxgM
1IkVF179XJLyMPc28e5tv0sI8Lwc2Y2ogmw1PFIkfDUN9wxqQqk4e1JOlGZsIsj1xhh+0tav6piU
nxwGA39HTqWqDuJ1xiaMt75wp2HYdBn6vMV0p1T3E+MzL5RTnEhvjIVfqKhp+9ZP4nZTFaFv5z/m
YsFbEHlL9G5bgV2R75eEEMdxEDV3qmz8sYarSMcNGhqK8+JY9NyUPp+mRQac1gRkaOJOU8gPSLGi
oHZwKADpm9xsaT3SYA5V/mHX20HHwNG7Q7ZtcjoIK9k5oe7hbrnoa7i6foUllAo3vSXL9cXI092Q
2tDmEUkxuh85dAUNTnF6BmevVulVMZIcI281ChGMRXvLWXZFDCOapg+j0A9jXm8W4zauGhQbJ2Ny
jvF6FCnnmTU+pk62S2IDZXRHwGDU3ym6fQ6z+V3X612Gwzm3j1hg/VgwplKddkIiEOmSO4Rdb3FD
wHmUZF6nVfso0x5LxKhNK9BLLMyxI5rKUQkzKbut07wvTXusYwX/N9qOSDm3xnBHnOKNVSNnHBBq
MdLwrAzhpgzrYKpJNkguytU0YQypVu6IFCMGALGXrQSk8WyBg24j7Y4sJRQZhK3MxhUJG4GOLbe2
CnS9675cOqj22joXSuTKbnlenKeYRsx8p9TYyOGbrSrsLawwJqta75X5faz4KdMO00+QTMNuMgpf
y68UpQ+MqPXjYQqySr3D2HALKnpthmInrXTXhNZ9DJHfKzcOSfmu2tfbyZgOajk9LuuHk487wtnv
4G9QbUvic9SGaR511yKDWe+I2mGPj270BVG/xlSRmYG6dkHy0HtWW4oX5ogjNPs10odA7Uovi5Lb
QSvOZuLcDY5xbRM24k/DzJEkx2NsRTerWRt+mR0E2UR2CBKfZY+h+lCknPy17udjtotM7rmbtDdJ
SkuzoPxtXroRO0jkPIZU/X1R7mrEAsN8svv8eaAEi9V839b1welXr60Asowf5Tz5OJaI1+jJzihe
O5bLNP+ocaj0GGQ0Esn6cybDTVbfiyF8XSO+wuF7roqtluR00KlHAMdrRCKOkzAANX8L+zywMxWT
VRj6gn3NbvrPRYp34k0guT8HnQtV7KOhyTyhgRHkj5LQhArRP3rg72soEd23G4I63mPzs5o+p+GY
0fDKojvGQ8rO4/Em+ZxvRHg2bwlj8wS/YqDtMtVvl9XaLd9Lw9pU5tuQPk/0gEYK+DKcYejZCjUP
+XYQEklppWIXT8dFLkGkJqckg9HtyOK82OaNQNHWQAlDrw6ftFKcUIR4jEXZJNbHTLZZqM7byVxS
10Rzh8fZWwdmWNaULl26NbvE7QQRcAWLRXh6/1jrs7u2N+pkelq/05wPDR+WzCfepAkBJ69mVTnP
pdhNkThURbTnM0NnVbgLLYirLo4XOldLZaW4aDK+aZxyS7ppx9x3Emqa4hkzDkUKA3W0ZJMnuFTT
3ifP2e3sgMjxY+Q4m244DelNR4KU4A/Q1/ntUB1igomi9UUflkAhAgoXi2sOAERm6pVTgU9h3fQa
MhmUeIVJDTZ5Vfi2ktrQ5CMgysdgFf6qv9rTvJmcLbLtjc72a0GdMn/NT3gKVuFN6+hDeO06c2GE
oBi9uD6Uo+Un0zel4/8cYjeL+5u6VUpS0uTWITFID2/XMHkIScwrt1GNzDPFQIb4Zf0kY24vwpo8
DXtrZI4n2YKXRdkMVr9pkLnjA0PwdCgrhsZE5NjKPPEyRxLNdm5tnZ+b7do12chwCrQYQejKbhXF
W9k9RWK+tkJGfuvlcUYugxyTYpSPiZY9vOws5YcWkZnSGZxU9RRUFTtnOrI6VMKsGCeg3/ZMZOuS
8DCy/fVRzcaAHwS5RbSke0eeBeaEVj4uyQ8pr7TimXAzT7eHzaSlL/nELh/H4BJYUrTrvN3jePR6
mfuWw7TjQnoKYXsoZh466hbeklOdnKn06qmiA+ivKmRVJB0cI6AjbYKRJ1NWz6wjMzq8iC9Rr9/b
rLrRe9AS/UZtLPYWWsLh2yXMqkeoptTKoU7RjSAJrEl46lL9Nixnf9K6gBzbQ2/V3igv4bx3CgL3
on2T0XvfyIBDO8QoOopyn7Wta+XDQ4Y91dJpl/jjwhlujXw7qOnZaaabkIkIc/ZgSMwg4pNcLm9q
dbekKReobUrNcO0ccGft/IijA10cq++xddL73jGpRKzdyuJnwAzbOSw5L5V6Im0MEI2L6L7frLpF
2z5uTAYUjdGLheQlJhmtne8bpPpDMe0TTJi05VI/Z9qyXZooMLPYs4qFMmnEZcKM6ZCssZjSYequ
iaNghqvY5NVPU8gGdbNnrOyn+l2VvvZmuVfi72v/aWm1j7rThY3Errh42XQzpjtEyn4tH8TASFRU
IXVi7xz6Y4XUys4sztr63sryYe5NHLXTVnTf85yfMtabemh4KMTmFumVGv9I2qeyBJnEtSEKTsbJ
bRDzKVrj2Z0ZoC16nvT7cv3QkmlDBI6fXxwk3Zve6Pt8vI6t0U0KYMVhnxu6XxXqHl4jcFjAVN6P
bVF6S0lgln6czDYYrFNVbw2b4TVjcojBOZpeej0bC7F0boHsa2nf69De2fMxbr/pyd08vch+ucrk
tQCpcRI8NbfKRZeb2zcG00B7iTKkosOoNNfI+eiHiCF2K3JmRkOaaryjCb5KCsbIJHtdpR+d0A4W
2kPeJb4j8ExU55HOUGeO2Uw3rWSHuKQwJOksCT/qNSHgyzzozB6IR3Ob2kenbGi2ASpX0EU188ie
OY3poXDgVSzjrl0M4hSa6zVkd7LJ/XKMWwctcC1w84Bthpp1bdTOzpEbRgh7eXVfRFcCLbnmkBIz
VxszzzfZxDOpaKTyaxTeL0o+YlfpvCSyDqVTBe2gnkLOpEm+V6u+LYqXor7M0nPcdpG+SdBI0pIy
IC+HS/jNkRTJcbJJwxlxoXmYJpsgSHnj9OZBNdWr2GoPRpkfLKu6bSr1XmsHf4rII27ZK/uBVBcw
3y6ebC9Tte7iQDorjrJvcuU8qu2VgRmzwf1J7mSi2aesvrId4H+CuSpr2VUaLysDbKBYZ2ywAsI7
Yb1usDmuHFRhh75NczV93Opl7zXah7PK90lhsoSV72bldo1+5KBRc7dsEgLO+s50E/TUOrZWY0QC
xWZdZprfkIA9rMa5trugj+1N3siNTJE6WzV99GsUogCPG69sx8M81l7Xd5Q7/bVTY6RLj8Qw+5yJ
QQcin/Ar0/p5Sr8nKGWmfjmUob5ZQRkTTduSDLNhBtJuND/H/6DuvJYjR84s/Cr7AlDAm71bmPL0
bLLZNwi6hvceT78feqQRu1hiSdqLDUUoYjQz0ZMFIJHI/P9zviPcahU1HFIqm/7SHDMkbneRfiXj
ygIHznrxapTNbmIlGTPdlcALxVa61yvhgDd1gxSWrT/TMgiiVcrmorUyt0X4mQu3ct6vxGS4pMKj
m+EV2v6qHVbD9DZMnW2h+4exkwXdJl/Q10O6KuqnihZ8f68owTrlMK9mBdZlrPlG69b+bY74US+y
A2t+I+KVIBlb0X1bkdD5C3Ahqn6fqrIXR5SQepoBYCrQiNCYABFoAQiKJ6+jpCe0nMYGZV+ytocZ
HD1AtAH7aasAwSkQVey/50rrBfOrgY2hV1QvoWNC8mLFFiSyHtWedWmyFfnQacFqhDtvCcuCDCjU
/1FPwXrOulXC8ctP0k3UoGUoepr2Rn5raSA24d4Ipf9T6QHndHBjeEsFirwQX9x66HZ+8hrylgYc
1UK80E3iVSE7OgEA2qi4WDe4dstRqpshit05ja+DXnIEKH5LTbeb49uGpS3A0M7x4q4uaKdwGKmB
+2bt8mBeiJODBg6tg25LNh2s5lWnu5XiHdRZwVRIT3BLOchNNkJZt4hau9JpgCDvx0Jrzxa6iThf
N+ULoN84eNXxDsciInKcesocrUYePdZe/hCzVmkd3eiYCixzRelh7N3LcIlRXTsWkmIhrb1+MC/N
ql3hD3TK3NigD4ZWZ6YPeTk7YzvdFvoLpEm7Cp7lInsrdfG7SY5qxP4Vxzeruw6XMG5cK1c5vyGt
K2q2uz+T5rYXsI8vlkj5PhYocPfdPh44U5YT2paEe4EdVzOu2Rsd0uBZT8Uzbd1TvWN4zCbde0Xj
f0cajkGQQ6kxaXVOg7lri7eh1NaVegbwLi1dyeMG7sdRFiXJhw71qA+zBiM4pwzXkfKNUCi4HRTK
0Fylxi1su3xV1YFDMrTT6OUZKdapjvyCxv7zIo/6/9KsKJq/dC/jLf1cKvOvS8t0WGX3Op9SD2/v
Bl/tB40E1cEpKPJ/rJT9o4n5ccyjdrkMlyJHXUYcADVpBV9JcfNvDLBocBGySsSrHnWCA6FvoQVD
vBTLye6lb3P0/esBTvZhFwHg30ZY2uQfnlojZDOETUZQrpqH4pIsM9vyrIt+l++lnYJsU3oSVl+P
+buk6K93jYhDg2syRBn7229DalkRllW1XFSobiafYzCz4ushjogyn8c46u5XxdyUrcEYfyjKUreB
qkV4BGuXo+6n1j4XC3d6+n+4qiMJm4JrPOthyqEIkTht2d1Fu2ncyUVQL+/PxXstP//Tu/b3wRaZ
zsenZi5Urm5msDw17nL2v/PY4hmf4C80TkoJrApy7+tbekoawgumSwaoJWxPR1NR1NpgBhWTu1ZQ
X8fAaiU1cuQmvvYHtrfRGW3476rHvz6/D6MdTcu67EuxG+rlbW63EJ43yrrZns8QlD9rHlDyQr9n
KOTDJGb/fiOFPoZG3GaFS0Hku7RSHRPZ/qbdp27oylt/u+RIDYfSdKYrGIhueJM6xYa2w5JvakfN
vz5t+TkGkl9RNVX1l6P043MVrFo0+raEbIMIRnVyl02B6fZImSFMXKTl6pwU8oiitdxoQ0QbphuS
JaLGOo6UECJadCWECFcekF9O1gpQvzdRQfFNfd0yphF4WqJBJ1S9mt5iGIX3mmTYhkQAU9pczfWb
aJxZII7SkT7/qKOnb3Hsn/qaH6VdQcDUqVXYOO3QV03fw4eFe387Pizym/H66zl+ajZ8vBlHH0qt
idOgxOLtwo+2FSujmp+DVdbthiv/eqh/cONVCd2wKfPUj2ZeVkii7KvTskJpr+pN8hxsAMY8Co5q
h5caBwxnIV+hOz0zxz6/WcsD/3PcY4G+6Ut5KjQiU0vud2Lw2GYpQJZDkD0llPpgVSF6OCfu+rx2
/D7m0dpRZJbeTDljCihOErEDeV05qvAG+Gafiuc+acvs+H1x/H20o9nTp0ohmyNPsash68bXqfkW
cz4XQ8WOlYni0M+wT7y25y3uTNcag3Pqps/7LX4AweHLMrkIuI4+cN0Q6bqO0Zi3ePDiNxUZWXXR
v5T78ca/8junWFHEOPvSLDfx02UjtLJI4kBxZBxNXlGHEqUOjKpxvGnDfVL7ji7Iq7F918bAS4PM
C8zXds4cSzljVZA+f4+44g9jH+39JDUNAiWzcndcSavpJ6ebtX9NeSVecXq2W/RXyCK768G0LZfS
59ev0i/t4+crBytooEoQ9eN0WwoDIzY6ffn0ziuDgK/Glr36Lr7KPJ578S7tIfQt0kxiNvQNtslo
4K/pDoX39bmInpPP3vzztxyH36p+bLbtzG8xwIxbxKDo4WUtnZMInnyhoCyKlGJVol+OZtjYCM2g
gkhyu8i4FCtIapz9KYAoeuw0xu3X9/fzfo1dmqjpuOWp5mry0UoVkVHc9TODicKlYnY25tIza9Kp
dXchDCD+VxQZ58vvX2Ft6scEQgBgd3gfMyZSBQK9b+wExHX/xrV8GOloXyjEUpqxJOdur99a7Js0
EH9fj/DrdhzPRllRJEWTEUyrx+9hLZIaElpcDB4ET0M72o6igznQ9dtrEf1ORAk9nlxZGkArVw7v
8y7OftZi8AzbZxKpQkoadTtmaWBBxDtY2r2PLA/aMrWfO75PwAXM+1Izt12TbPNhOrPRO/kwPvz+
o3dZK8txADjD7yeSekS+5qcE0+T3ZBacGenULP54p5Z36cPZw1Ia+KEQhNwQD6hJV2igIB+rq3GM
NlV55rNw6sWU8ZmoeA5l2BxHc6zVWZ86KyTkwnwe+gM6WKepkzMTeYla+rQIfxzlaH5hqw6pljKK
vJZ39AI3CFyvyCDRVRv8xqp+CQneIBCbFs5aX2WrsP5GbvM/4cM7d7lHL22pKKrQtPwQ8ApusM/v
VQeJs5O/LHUIJ/cyiDt2s/l67p/aW5AWasi6IWKLMo4GVRVdLlQSZtlNg1YgYnxYLSGs5zatp+YN
zBXMXLqGgPb4+9rXiF5SqSo4dnfkpryHzJky3vlL7RM+xtfXdOpGYtzF1aDhXVN/HaA/TFLJwO6s
wdKjAQO5CBR5Ud+ocnFm4pywL5DoxSEcZb9qKkiTf38X8oZ0pghKza89Q3tdLc9qv8jf/f20OXcC
l5ct0PEaRR0I24WiYxDVjzZkY1Mos1Q36Gav/MkBbr/sUTSUVTY1zQMNyLXgBYgeELk3Lxx3Qg/F
j3vuW3mi+MBFG6rIVhcfunb8MyorLYbIFJZTXr9t3vtt4gVexDEdZnXkaE7pBBQKzyzQJ08XuA9V
rBS4UqD3/H6rC1UCUdDxiR52S0ZxdZP9gG32vhjOOrcEauAK18i1z3x5Tr0biw1XUvCHkpN29ICb
edJ0AZgg1+rv8lWyJmpqW6+bM3bBE3UwQ1RlkMx4dPAcH9/TibA0aPEs35QxezfYZLtkrRBouZO/
K165nq+t7TlD7Nkxl+n24R1hkjVaVTLmTMPkkGyUfeGYLuIz2a62iwOH9JIzL8ypNeDjZR7dzklD
yzCWHCm0rnJLsokE5bsgi24jv0yZfmawk4c1PhwYFCmhqsBbf79AOEVtSSRFgSPD5CS+VTalSZnb
DjzsIA7/91Zz+m8qQBNkYNuvF6Czgx99U9Ksk7XGYEPRpe9hRUE1z/H93cjx7JkzQWGdjITsAifq
j7q6rLvmlZCLg4zbIIrvx2pfx9qZJfHUhlBV6HYZv0zK5rJkfnjclW5lSThx73O/W3dwIluhPHfH
T61Q2MJYEak3sdYfPV8rLWmNm9CGCUEFAu1FO1oN6/gSXZQTesaZl/Pk8oszmd2aZooKK9Lvl1QG
oZLOLOtu9lO90Xfdut+Yh2BbP0xuuz77RJcff7z8qphqcXLxRWEp+n00wMJlpeVx4ZoXS80Jxu0m
AeldbEFIewIkgDMz6NTR8ON4Rw/MUDPB9DXWHv2i3nbrcZ84r/APDu3639kBaCaWWhYerHjHVUJT
ssLel/mMKcPeNBCRYZzoUdQ0NGPS8Uc2V66SzYcz13fqG80XWl2A8JDnjz3SbOQjgKNMFqS1yBO0
Veb1m+J13km76J7AXhls+XmG+MkPycdhl530h/dAiieVmAVeTP2HfjP8FK5QXWurdEW+lNN9J8Ew
vURwvjm3/Tm1QdclbICyKkIwP16MykqEQ6Nyj4Xihj4s54vbFOlUZ5xLez61m112PrK0HMso/h69
FalQSl1rRUt1lCP9D2tF7+49fZyuzG1vY2dYBQ6t0z2S1XYduYZrbZAshmdm74mH+9uPOPq41GgV
DKvkZek5UY/Jk1/JJAGe2bmeqiEwCpA0S6GCwPfz92eJKlGndk4huPJQg9wuIXT4Aptnvteu6Qbb
CTS4HazDFfIFor2tG33VXyTUY8FifT2bT6yuSz2Q2EkSvIxPeImilvTOrAc6MiIJbW9Zfe60feLT
yQDsvBiB85B29FQVFHQi7QNuaCOvpIqMZNI1c/2yAkujoE/6+nJOPb6Pox09Po4g8L0UdltdTWAl
ri3aroJxpnB7ot9j/HZNR58LVR3SvhPZ0C7h3cE+vaPiQ16qRwjaetic3bguP/poAefNg/ug05UD
zXY0XAdQ2C8r3vxwu9jiEy9blx7+UFvdnGfInJgQrKR/kE7wER1/mwi1qztC60hJRRyTLjKrPHO+
fkgnNqe/DXH0kDIRyRO4H0o8BTazAAVdztkDzQWNJkeSml00EGcayWeGPdE0g3/54dKO7uMwiCog
WrHAhEuK9drfdqvu4LNeR251bmN8YtmkocINpDKzrNrH016ujZgjVunWbuchcC2tb9HsaatmDY3J
zh9qRKVA+gHGnOvWnTrnsBnnRLw0mUSwn0eLS16YvQD3icWFoS/JGEaVhXmIBmFEOXbX3rKMPiIK
+vVU/yWWwn9aRLbBY/l/Y8TyQf3w3nyCJHwLnvO354+AhF9/4K9xOdpfRJzMIoxYUyE3Z2no/MFH
ILkbmg/0JUk3KTxRsPgTj6ASiaOKBvAiA1isSMfgTzyCIP1FNXk1LAtQCaUHhQn7L2Bi2YT9tmZp
0BEMTRUhJBAErkIvOjpGDOkUN3RBb0Mj0IxNMzbkMIgExg44E7XgUu5JTpA68SrQzPymRDh1APlQ
XUKxk+4Dg5g0Z0JV+TTCf7suplG+J56ZfcAgo7OYWguTWNZ7mdT65iFPdfGq0MUqRNxjIX9MUOiS
RiV02U+5LpsbJcglZxorjbi1Pt/oSZTfcovE3TCWaGnAIKLjjPo8uG/EEo1OGfg1GMBJ0B7JM1EW
2I4xvmqkcvPv1OoiL6fictIzRMdBoM7VQTLVMiu8surT6j0uKlHIdjNtigSRppG2s4rQsusalNu6
XKvr0C9LWSIUoa2mu7YgtmWvGbhNhbSY1dcAwd9KjWaSzbTwWqf2jvIY/5uem/KzMMmWO+uj7vVi
n1PptVZZKepXJHTn67rXslVFv/QaD0l1L9Y4yRym0PhGJZqUCXmOAy/OpeQ17zWkSR2Y+Dj2hrLC
EgUcHZuaj4hzcqnkYB8qxO3oJ9NmAHXvlsT/bUwxQW4MkBY1dVLdLxhAl1ywDEpQsDda/kG0EXqh
3XfRTOk+1TE6CFkpvYuagENqUFq+ynqIszozR9+JR6TbU1JthXF4hE5a71tfxOdAYttbjEvgumm6
Hv6E5BuN04aLwk4jUnOnin3JP1A0MmmoTuCzm4j/03DbGGirZXGIqTg2JQ0X5lVyYUAjJIZWmHMU
VrgQpFUch8Mzv6jbJlpYOrLElsSvCsLVO5IvUW+TkABgVS3jNZ1o1Adl22fdWtIj9a4pmrhYJwru
CkLZolG2Jew1B4zfYbb207Ch0yOMTfgWQLw/pFOa7cYMuGReavgehRw/pzuFfbrVk1YC1TcN9aqR
LSLOK5ik4tBiL9P15rE14NJ7cpWlP/pxmG/qMhdQyGrEw9qVWhJIH9SlM3R6eZMCZYxtCHcgoZJM
SQ61IeHtTIoaDWFlVDNkU2SFBNHNKHur2WquBnaDNW5jS1viaanQoZid5gNpLNH3qdHzb4jL0xUR
3/G8Bsupjm5f8bKRAZ6hbCrn8DJO2umJbxxx54KZ6A5UpeEJqEjRYQUm5sUZwDe9lZyWsCDngk4C
8tBS2VNzILdtM0c/MFanTJ3CCCQ3y2Gu2SmphtekjuSrqAWr7zQWMbdxJRYP6oRResj7Yq+0pWpj
wt8UTXJZ9taLJLEpnjikTHYdzOR4KJJESKuQDjmnQDmP1+Yg4OeGWLBY6waEd7UsRyn1fxQQ7pgS
X2HXydz8zLHA3USdmm5y0hNepDKXrrGlaU99lxUXpIBXP9NRiN7Mph1km6YFqty+0fv7vOzlW1Et
Quwo1P3zGQp9PkQd2cTwnRQCndKk8p+Ukcd5qZCho7lBVqWagJdJJ344iAImrT1U2iGT5XqdkK4L
B77UhdJttL5JLpR58tcl/iA7S9RxoxUhjcdeRjYsyyrJjK3xXcBoFgCQTs07bZQtBPmCb9Vvwzgm
e5YuwVUIr8c0q8X9ZqbKfGH4gnEDbNiIQWUSVhhqIpq1KJ0b81YDd0/IbjRFu4GQp9culFp+UmQl
PlDheVKyQ9oVo7HtDY08e16bzZRq9SYYBNWLBGEmBDvJsyvFlDGQlyDAe8csxmED7XFgmknFg8Qt
uEyjzq+WSBp/pU+85Y2oVJ5AbsddPLA3tXkn8Y/WSoM9uhJFQnuNdq1BCm2KG6sjr6cOA4rkc3eT
xvzHrc6ZrYol4DGgsBEWIhrMu1h/rFt8jj0U4dhuLHUbTn3l1JWu3VQB4j2pCnXmJDu2e2tUknsB
pd6hjshLtUYJCyTAracw59XJZV5Bg8zVGrbwZJZeoqdATcWy/q61QC3sOiwETxw03+MPOpnejHYZ
p8s8mPPsUAoUmTDB1uFlhaQqcMvKsNaktuCt8UstvCFQubUHwVQ3pRiWhyQgN8YWoCC5pT/jp0mn
uXUhJHRYXPLsvSol9I6p9n3m+ignm+n80MvmTA5FYnp8A0F8G1TN8FVFSsosTOb+NhZy80dgpsZt
NPZv7QIax9ej/SykcvxuNb70oMbjj7kha4swneAyiUXzR2+Ws236c4RXRL7XFAwYoRhAsmbCNEUZ
P5SC3vX7vGXwAOnzW0248q4GIk1yUai1l3llTVdjSQSF01ukq7oqBRSRYk1OYg4oielnpJM90rBg
JmH36AtNMPW0zKyEeF4fw9GtGBpRhWJkal5Ei6QJS4emRor3xERLVsnYYyUk7KKXQA8XUQ38os0H
N7Ga5AkwanIXaUaP+D1KvTpPsleg1OGaTxnkyOUUokAyX1cQYnBDTT1r5Nj/SKNI3FW5YnjZ6LeE
ynfi0yCn4pOWMJsNa6wPiuAfMMHZioo4X+0UIt8J4FygtrPlpcYsrqe+SEBK9OGaHKXZlQk/IfYW
bw8sApqeQg07wEBVPZNp7ElYakgZXPdRM4KISBVHH6fYnbQh2UwFMTMFRndvKnKU2Akb/JCDlB0k
yvzc43jZpHlNjy+0Rq9YsCkymW2bIK7r5ZzdHgi/4FsqY6n1q264DLo6XLDO2IcEcFJyGl2GUmc6
nRCNL4Mei15UVq9mZtAoTTQJ8D72Zbx4RFqIpNbZSqAOTgyJrsxqWyoKJwFQQEAFbiNJqS7MmDR0
c1XX92IY1HeqYhBxgUFrnY+GeZ8h7s9dtRZTzTYH/U3JEpQaxospdass5JaQ5LEDKu5YUe1v9VHN
rsYxrw7t2Cf+c8pCsPdbUqbfaa7P35s+QahvGcJ9FhJzakTwQ9RSnU08u9ki6E5g1ed5k7GAZTJH
2i4b41s1IhOYV8m/jnRx+tmzvIzXoRqMeHAiPmQ/Wq3pN1bdKo9llMXroqnTC2SQ0oG10HzDF0k0
SKpnt0qSVE+ihp1BKkztqc0b0hIryZdWHd+S+zogfg7bn5wPcJqrDBeHwtkXhrr+UiSR6Imqype1
imbfm+Kp2UYIbsiY6WhTi/HYyCTCFtqPfCY6gdr3LG4SCwyy1QfvfZpLV1VaZUT3jcONKaX6YM+R
NLceKKTSh1tkTN9kKeeT6cd9dc3xV4F3kPvaJcE80l5jDf/WSHSngyEy9kXTx99wggFD4Z5BUokr
yoxSX/6se6yGqrS0zXVLaqR/4+x4Eb3WRVP8bH9Fl/6Z2vrrFPL3v/tPO2FS2/jHeaj/k/PR7J7/
i4Pef9nP9Ut3dN77Ow6P8A9iN5Ymm4EER17O9H/D4cmEf5ics2gXL9moKgWdv+HwjL/ApuNPUL41
KPwv4pC/4fD0vyDyBpRHaqpM/1f+V057n0pG8PRobio6pUxKmscwPNIfwtGMFV746qUoBTsw3j/c
les/Sl0fle/8nKMK2ELsk2mJEeR6gtg5+AWvs8EIgvFiVVSDWRp8vIgGLm51viHIZz02rZf22ksZ
hshU/E3ffSMLa8T40OdvA0luIpVllqZ13OV2UF3MFQZPrKbGhMyU7XebvcjpD63+Nqk/jPpbqNzX
5eh8fR2faqG/X8axkNqwSAq3Ci6D/Gc7xgTHCdCm5u0ESuXG47D6erhPxdCj4Y5qUHqVGsTIqwOW
DzLn4nu/kdf0nv54d1/H/w7eixMP57Mc79cwRCsYVEXR9B61K6usC+fM0gbXkmzrNeydaic9dhSv
xTf2qwvBLtsuIpAmcVBCnusBnR6evaC0FLtU47g/KHU94UuTztzYdJ7sSId0Jdy2VzQPHCyMdnSv
r3J2yOt/oiVz6nnSn5WZ8hr0hWOVTxlR9bZKrpwomcOvwuwtp5hqTeK8J/1UHvqL6hrux0bafv1g
EQ6ceCFUCJh8GzhBiMdWDTYDej8HXHRaXtTxsyoCn/JXOew5dfhWhqkTx1hjSBuwsitiJZyopDbN
7tfCO6vjC+NIikHoKlEfjPA+VYDlK3i8pRc/KG1DJc8mhSCjedP0UhQ9YK/C0wQfzjFG0DQ4gOZ9
FMENGJO0DZWcHDbst0UAjYyANb61PaIcM95K5g+cpXxFQlg+txJ8MrQ80JT6rRV1h8AHXhMOTmtA
qSfspI0x3RnhZiB8J5MMR8UrOLDTl9NbH9pLNu+6Xr+U5GZttMCC2ieiK3alteRudg+6Ptf7XuWb
JSvdizb710YNwbqX973OTgKSBEB/e9mJmxgEMXS6ilpv4tHjdEmsAmGClrpT1bt5QoUC7a/DgpwF
CMF9Up6XCAtddMcqXLHp38fN82Cp12G5Ibod5/ULyWduDjFtDIm+IOQywAdWivElIYW2TgmokYK1
rmZeZD0HgumI2U9Nw3h116SLPllzmrLjWEYmvai5VtVuzSaDZPMuSS9ZM6xEKEpBjrLLn9ZsFR1B
vui0bDMRYmSx4RFXlQgxS8lJqvVJ4wxXlY5EwGJjp0GLbMhHmNleclKkluWF5V08L9Efd1p0SLG8
S2ysE09mGzKyM43rFGAPwfPyc+Avp33N5fRxmXe0Oc2QYJanMWvWXQYLRnpPQYE4kr7ucPflxkWt
za5RjnZOGIjR+lD60JqLxhrNsoel7k6kSKAWjQ1kwiUBDZs62kJLvlCzyAsaYAwL9EU03dY8kM/j
zK1qY2sFPGMiGSJhMUsfmuA7OW9uEkFfas2VTDUpLvAdTrfW2KG3JVQif9DDu4m/azhQF50Bj8TA
R2lt9LpjD6QTEHRhtTAM38L+BsphlQ6OBk8B/Q4FHygEswaUp1k3/d2MUb0bU68R3mF/EDf8vkQA
prJ1zwzx+vpKGqCwxrcFZIHeIvsugTySXgYgAQoQeGPEcXg2IBUKXsjjMKXINmuOK1LviAqjVnT7
VM3Ji8TVaZUX1aqXNC+zfurlE3UwZ5wxMQLlEdluhfA7LBVlZE/XLIUOWlwPiny3hG6kPM9s8t3G
91cjTgIO+Kuu+DbFxK7ix844ggmmwL001qSz240K4KJgbzrIThZ/r+mRE6MLjUB1/DF0SenRnbIg
56oZu01f+7tWFPcGE8DAixsbvVeK6S6vpccSKaEoYi5EB10/5gsUgbbNNMgculyA6Y5fyh6ZVqRM
oSublb0e6veVFu7VOLwcNNkrumqlAX/ramEtEwcK6pAImm9aKm9CDcX+tA1BW0J8ey3MyR3zC0Fk
WnQiVnOTEsKPMSPNOqfklRa47vGvVK0bU7WSy2TdczOgrrj4wanRhhtDvCqh7KVrIjvf8kHx5mJH
zOohSgc7JDlnJtqpai/Gmc//29g/lsF3VMHaNF4J1QNncSz1jaPiHrXKFfEqb6UKRIX4wERv2F8E
GwEaIi34KZk4gF03VsDqKu7nSH4hfNhTff0yQ8pjYei3y7m6aoK3Mb9PCnVjMeeCcQ13cQuO/UrE
AN/OrKjCgBGGZnC5l1rNHf3tgiUQJlLGsu1owOyJ0AdGN2JHEKNIahcArJkecj04FXyuoH5NjIC4
lbfC6qlsyF7Xm6uGjBkz/hEVCEVbAresaKWMwrM0vYGScWumGMnNMv/hVn/QossW1IhcPsg77aUH
W0XmMS4snrJkrUIqMXE8r9JoA7Mc3EItMQdLvMSEN8YBVyqmfHqo2STAGPDxNjrUKYCoaLSk8CYu
Sb7tEtdcnMptfVuY83UcAt/zx005UmOIqNKrL7rZeklCgHUsOiVpQXHwOBqwj6hZajOeqERidkRb
oxhupsH/WQ7qi1rBNAUAWus47yB6yuVehLkpVZlbVEhfJfGblHOPC5KlhPitJiZlzMWD1ojvaAOh
kJLs2r6O3DBNS+xR44NSA5FRx3mlASK0jH3YTNuJhU+3GqoNPUyXOya2By+oM0x3yHKb+vVWolCe
d+FOrIdtq+jfDQgSVnOxUJV06VqjJiBaL8vyavEgwrjdQEZclSDYVSMA1POeh6wGmoxfZVrlSolZ
XjgktbVSBXnbwojrVf1QFms87huCmDDkGR4YXxJdeO3YdKWt6hrDrRzJb2agrczcWOXJi59fUAz0
wkHk18ubMnu3rAMm9NEWUFu3anirFdm2NIVrIpZcqZc9S5+vEIAdpoCAGwBxgbhge7JvyahfcExx
AqA2lNQ3xM/fKbrrk0Ic/Gyym6EmbPnHqIEXmbudlg/rzKoxoU8erhF3MMK7Qeuv/KZ5JgBvS6S6
UwTEr7UX5UjAHrUHP3lQtVdLuDVV8zbOr/Wsoj3yPCydfV3awM1ydTG/kiJt66ebLDr43TcTpNs4
pRThY0+JRo+4cOodhTcFkqcN6wbyUwI/rskSLxZuYxHUkHxjpPfi8JBxIO8UdSMCSOujfg/RdNta
71r+0jEVZlUCDrUvim/BiH6hw2MuyesF7Tqm1wkh2V3AwqTttOJuyDi6h69VOV0r4hpT933ZqIcM
1ZrOY5k4Y+t4Jjv/MoSR2PBG6UX6UikNebH3SR8+FXnntjIOdZIHjQb+XwOdg+TzFmF/mN6Ss+TW
lbilAHLVpYorY5l3SsO0IXWtG05A1txSDwPvg0pGGjqCSRIPQO5dlj522lW78HDKdbvQVlZVsxYz
+K6jeGnNxsqKM/J5F3/8uGeZX8faYycqrHvxttNNNwrYYBjtSoi6rc7mUZav/ZnCT/1TbIQdmfSu
yQvcReNNzhcUmNRStQN7lztKGawKhfS2ynJCQ6e4TQ8pMuyCrWHMXqEu4cFGVL7NYjvOoasr022s
y8RBs/eRW0o2eNfNV5EuNjvxleJX1zqEVHRed92E/4fP6si9bYXWJVcCRCGBDhrMTNn3Sn2iTheu
GhCcsrqmb+FO0ftMrXQJXKhLlAc+Dlb9IAN+8+nP63EGiyKG4lY6IpDevN2UmmXrZvxQtPfT8iFT
qBwbwK2gUsqVif+/e6y1e40XpAiW7zP0qcK16hsRkGBMiGIPwVKL95k18o8e/Mp/zkLhoEyJOwfW
qjNh+MaiTZ3Py7mBgnVRhZUbiDc+dJgQRN3yNE0tdOYlbzmCCHKns9+qpFeeiJebWzaPa5EotLmr
2UjSBOPPmcOBT5BDA+nx64PHZ+ULZ70lI8akQ0yehXx01suWSLiZfLRfTmeYLA4J8g5rqOPb5Q54
4Tmb/+9tZLyZR+MdtZEhWNd5Ef8aL7pcLKqBB9XFs9aKB6NylZ25vkUa8ZvShuHQaaPLZFu7eFX5
9x80dkqaRvNoJXwbMQIre3M7YClQ92clmafqGSCsFU0CsU+ay3Jy/zBOIiWNCdVjgHae3vY5OePY
9cq9D0QtzpIt8XUrAn9ts8JHLg1OHkTumQd56uj68RccqQkHwY/bQuDGwrKb7PBN4Dzo8jX+1tut
ba1HiJEuW0J9f/7YfG7oozlklkMi9zEXj4rAk7ErlankShKxUai4OYScudJPSpzlmX6410dTaMY7
MpUGV8pu3hs8rsmJXeuydxa/g+jCd/eIMzxT6TlVevk46DLRPjzgMUpKs8i5xka6maxDUjxZwxkR
4WcV8XJhKtU70AakYBxbvwZTCag+xCMy8dEl/8rJTbvej464otsNOeTMu3HyklSdzAs2ouon73ac
DEZntICFzGna5EJnG8G8y7Uz5s5fKs9Pr+CHYZZX58OdM5VwrpQ8HN0pT6/LRgSgXW0mLd8k2G+k
5Fn3U9cw7vUh3xOE6orw5/Pham5DesB8kEm3LOvIiemhgctwAnpniv5/vBPLovXhJ/I9nUIlhAXf
BBdR9iBNV3r89PWsPXezl5LrhyE0cg1DaOtgtsz1IH2H0ixPb18P8Q/mD7UrcAQmAsOjOQpnzJrA
fI2uuMsuZ1fa+Ndwg1fhpv6Rn42ZOFUj/lUb/mOwYyP4mBaCSPNqJGGicLQxgzc2rL++oF8fn89T
588L+qX/+3DTyGQpWp3uJfq+dtW7+XX8pjuUfUIX78QGZL+r4/ypbthVuq0nUipb1ZewrcNN4kZX
8u3XP+fcFR9N5FieVFpZXPEEPlcBtivNZ5Y2+dwQRxNRG0norlKGWKzf9RZ/Z3zNdd/Ph8mT3Hqb
ecXaclpPXumwqG2rAnrrVlf/hOb/1Hf64+NdfumHWx93heXH0q+1CMjcUwYyzNHx5HCkeF58Vdrb
1zf35EYEXzs5fNR9wVccTd46bLPKr9O/Xjpqzsgje80uDt22Cf8J+f2izfu8Nfj7gMe1+26gZlkY
XGHPkQ7YOZmxJRKbeP+/7J3HkuVGlm1/pa3noEGLQb3BxdUytJrAMkNAKwcc6uvfAlnsSkZmM7p6
+OyVcVJMRiLuBeB+/Jy9156RoprOVNWhjCOl2J1UBAvvFu3LFpzgxPGxoqpAupOtQsWBQ6Mu2xlk
OjdaZrR0Ha7cPAfUp68B7xCITIUJFEsbo4XaH7OAE9mzdEPgh7lg7u74YTRdF725sSryEcjlbp16
ZSb26ouveN6Hf3qdmEUyPXItjdnSX++p4yCDJ6SXZW6VeRs5rcihvdcebWVBOQ1mcdH6oAAfnGEp
Nl8BbuZN+W+u/dnYHicGY+2Qa6t1sOyJPbUBiLYwaInBXXvTvsHW/MXH/eWS6ziMEFQ+609hfiDo
rKg0y2Gp3cLuCiO/2OmrOWqpt3y38zuBQTFbxRfji6X+1+vwDxf+9O4MIrfTtGX0T3TzOYeIdBi2
8KhXGfqABUqXr+qGX64a7mwvRT1q/WTn7zq9VDBtDUu5j/Rliw0y3zTrfh1sg4uz1xfZ/isPyfyk
/HQ3f7jipxJs8P7cacyNwKn7R1n9tVXl19/kD9f59MSG6ZgpRPvxjq7dfXdhFVL8VwkOorvOIIF+
sd/87MiZC7B/Xc6el4wfFj0DFNIwkC49G5CP9AjpdqxSvEByzfnE1+7V+f5tviotf5axf7rsp0PK
KAuPWQD3r1Eew6hAPbUf+3Lde98q5EEt7K6cMBAgCvj2vlp2503rb+7knL3240dWhNcMdTdfe0Ui
wZJmUrR41TbKBof3rbH7+1fy1xv6D1/wp/3Nm4q0RcbEKnBtr4pjtTOWzUY7aIv55CmOM8OGvny4
+N1lzlv6GCxs9jl1Oc0u96+MbV+8N/an99QLe8cJiUxeOs1pYp5WdNd//3l/Vu5zZ9myccswTbcg
Nvz12yVrxC1TiyVopnrNxtb0lB0WDQ8wi8+hP3xoV39/xV+9mD9e8NMp0OnsQUsyLmjTdQ0t4zhC
6WfYsW2dZinACCj00LAqfrHW/rJw+fG689bzw5vjjGHUCps3xwyf4oTxEfOEcORsT9591Q/nwBR7
ONLbITiOwqLHPNxL4sntwAajT+3oBOuGWcZgh8tskHBgZ9Wdc06I/pD9TMZ0v3rXf7X9szd4nLdI
Rv0prkx2WeRypJuL5Xib7mNgA9G2msP+vth2fyZ6zA8BabJ0H+z5oPXpIXBCWZpEJ86VjXNRmcf5
6Bc2OSPtAB8cLb2juYazeeUem7Vc/r4L+8Gq3pbrYlPefu2b/9m+zy/k6qbL7zSTfj5PuQVqoSJu
pvmc2VMDtFdzH2Z2sI9XNdg59TJ3f0K/T6nztKv4lknYzd8/ptrvH/rTuoNSxdU9XFBz9uKnNc8e
W12Q4z4uQ6Gc68DY9El86mWRzm1E4Q8BAbz1Fn3lwqiTe4STV1ManUpSU0lS2gRahL7jLtAt0sce
Hcay9dhfG12x8YL+1jGh2Duk6pjVo1J12OCGhi5xT095bqUXpBDCdUr7mYuv7p3cYlRJY9SYXgdN
W0f2dCjs8YiI8qUNjYMU+d7Jil1Odg8pBU+ibZl4GTuRhA3URuVVBBCI4yBBX2cT/1Uka9zeTEaz
TZ8SOlQUxa7oJKhWTB5M1IcbtHKnuvPQ/SkbswzOWWOvFcPeVh22osjckru9jQJ9qcaM3zvqwBnP
o1jUMEF+krLlNblLZbHpMrAS40WIE7BQgrOkuU+F8eo1CGnSFEAHsNWlEVjfbT3edVN17I0HCM8H
wzTOlTC3hjut044Za+lsW7PdGFjCVf3V619tb9Or+jlrK8bFl9Ckd85pI0Rm0BA4YQzLiTeHfnTG
nFTyM4x2e9N4yQoozQQ3Jbu8Ca69tLwvc5saOX1mT9J9I632EUG2DJdNxIOoGLJMrO02vHRRcVFQ
Ny4572WL0SOEpy6Gx2SW8RLLg7HMFm86HO2RISJRMkQcZXttUh/cODLJdCGwp5Tlypm8d1TrBHKR
eijvQ+tbCDlUo9LWC9gFhdgppnmR5MCsKqi3Is8OaQeJz2nGd7rSRD7LlNgwNOpBRXClW3GHvSj8
9sXD/3nfwXlruQRxqiS3wa743OdxB2BbcVQNS++WAJ9Vua9PfwRE5m9zffi1BfCnCoMr4h8C7AOA
BEXZ57jEKCSNPNDRoJbIp8YxR59UrvJAXSb9i819oAsELDpajoG2aoiV+fc/MKo0nQESwpbZxvbX
3QFfABlYejcsrdvZEtuj9wcV4r+SBF3vxjuB7HQ5fbET/q5S+nGF+f0z/+uizqdijrZFrjRFDzeb
OqMRi9FXpJ/fmH68UpgWryZnGd5ND/oWdfJXB/mfTrOfL/5peWslYlx3vni7lB/1GbTFtn1kcJst
lA1DzMOXZ45fPFM/fsXOpzpO2o7ouomvuF2mZyfzKWrWGvCyJlkgSnH6Zb2OL6b44s5+PmL98THp
N3HusDTciX+9sbTcmxHqMl0ttCGJ9ZLp131w9/dPz68/2eytRpGFY/3zw0NtnGjtyCcbbq2ezksU
f/Epfv2oGHwI/kf27+cXUkp79MaISzBvJHBtEa+Cq+DIM7kyNmivl5Xv7fTT/6LL8vv3x5EDtSVQ
F16Qv35/Xi+mfGLwRdM+PcdbDY7Dq30ZViTBL5UvoSe/vFv/utrnjocXOYifBVcLosc6WyUIp+z6
q7rqc3eej8R2Tv8aQg4az9/fjB8qQYWyQ0UVPZInEBE/mm6COZzDoB2ZPMW8+aLwVlESXpyKoX6F
Mf6ie9q30jZv0uR5mLo/7u2/ZWL9f1OIPGN0/kaJLJtWxOxM70iS23H39g8SxP+UH2vObxrzBcRY
IPNA880nnz/Ux3hNYQKqtFzxw3t/2FD/KT42vd9mqgAx7iZgutmI+l/iY9P+zXD493hTEXXNbIB/
R30MHuKv7zy8QF5zSMEzNgJCIdXXX9+LJIzbyJ3IiOtAcxy02N3gJnstITUespEQt3ZIt4GCaaPT
M9snciq686xRjqSW5eV1707fDSLRFq2M3aWhNCaeiKaHgG9ry1DOxB8Yx21tP2pIc46G0VP9eU60
bDNPHiNYt4tcDMUjD7q60GLkBZ2cqy8b9j7ly15pImKGlOkClP+6SRN95eoaUiXZmjt9yIprY3Cb
Reql3hoXzTFr1IU7F7WxbqdY/YxonzaZ5Y9J776nSqFuaF4xJQ+c2Ufo7KrB9jglFN10m8FwfCgr
t77Lw6o/Nemg7ZCX0YOIXLIcknLadvlEDAakgY2aVOFjlo0UQ1pOLKldR+K7gknvvS+9wzQqz9ak
dwctQ0SG7AbaiHQn6av61D8Msrgfs5Qc4awttl09xus6CZBwzQmggRnEhzTOP8g65oMXcYAOQzGv
AkNtDorniUvqEpTqJK7CsD1LseY1xTLI0mAxeG/44QaCqWxiilQEVollxKuitrzTVAbBIS6saYOg
o0SuIjDeuc4QrC03lwGV9MgurXclwccyDg6lphfnmscXZZIbIeiOxEcKF+shc/qevS6Kael1aU44
ZqgIHzumn4RFuxrcLlwXWSN9xR21Va0XHsFwBHHVJdFeiWGXT5ljeM+u0dJ8sMPorSeZj/aupugL
N6lqNDB0YzdTrdjTnIWJmyOf1Jckl84RJj4qiMItV3HTtivysLxNU1T2rnZpOlqJnq0i3qdljWUj
xKijTwsZt+4m8RSCVOtJfe1qlziwMjP9IVGt42BjT01sxdjp1kgeUpnkq2S0V1UJwyjvYlrMqHP9
rkYYVtmEPyulIB64zfaGpoZgz6K4JsEUxdzUoR4oI1IOgU2kW9DL20wPiMtSpHNyw9jZaPxqZ6U3
PtQiSJcjWZIArEVHzJno78vGignyE+5iVJT4UAZFejYtzMRj7sSXIbayU6UZ/SVUtW6Z1rR1y0Y5
h0ER+gFWrDyIo71bW5dubIjNqZMCV/UE6sUNn9upIgCVhntnL/RAEduuT8tVIgmOCjrzypjDn3G8
LgcVRKWZ9ulZ7y30eGK84Lcld1Qa9iLIe5ckFn01QE19HHXkdJGVDaj2yCJOUPkkxG0tEs9IHiKo
IWuZNugsbCMu90NgfFCEhycZh0QwhLhWiTrtEf+FDLFNw/jIEPt5aBmZi86eX56TturevMQeT/SM
WClSAqBnTudWKxWPjGBmBl3PeC8JlP621mWnLeRYvOcy7Py0Cb/nCVE4pLGW+caqjSOCZpsEouHR
zGW8aprcuhnDdNi3WUL08tidnbbtb+M6i3eR03y4jVUecM5P2MpyhZCo+DaRucYOiuNhl6Eo3LZG
GOPCn9Tbqdbq1aQY73mrcYiscYp2GBVOMmqeajdFMdR1jl8H8ntTiBh5j/woIrKeGrST99MQ7wpV
qEeaFiyUdtWTQBa0McJzJdWuyX4hBLhUw+QqTgiXc5XgxeMdLN9rVzqHlHnLne1kyT2RoxnHZLu5
z5OGwVE14Xr39GbZoUdpkfKFD11S9ZvI6bGbUUzoPoYledd1g8WDZA0HR2G1LBKPsGcrl1sbsc+R
lt1b2rNId4OX76ZKKQy/1TnlhmEef2hV3l7cyRyOWTG0hEJNw20SEhVlJogNFTad1eiEOfIdOxMX
b+L5BEVJrogZ3MWuxbKU1hEU3Co3b6q07vOlC+yHgC6jeFTRyXwMbdvsAj03zkkgI9vHjk9yn8iy
U1cLpFgiC/WVhrERbX6jaa+yN+qdoMnF3pCIVSrQKymBJD5WCP0YemF4ikSdnXJTsKJOhbLGZ/ss
uhruXlo/GoSwbTOc0EwOFHIOevJgzKIrVm2skEntISPUey28dkrjo7UdeUwMgsCjGv8+C5rhk+JI
fijmVDXocgSJ6LJqiLIIJBoiiUOERse4VhhUoTfPew/JJ8LF9jFtAnm0+/6FUoEFIWoSX+1C69yN
ZP7S8WAPiowxPveOR5KQKxTyZRRN8+M6HPZJZQ9PyGzRG5O8xlJi2PU2yyPjyZoTyoVb5Qz1dBVC
pd0zw82QyrslCdAhrZTKt0wx3oeB3RP/G0KuW2Kvm9HxvQT7PcmYZKFWvI2Ijc2g1/bl0KL50gvT
2jl5PfH75zjS1Q6zsskwWG1nxk7Ii2cmTrprbIOzl2inBXcTr1wXoFs2Z0eC6ZKTWI304SwGeoNF
UExtFpQTfZQ/TpyrS8LfDec9ZxVn7quoNESk6OBJscTmYTFd4QPM/NAq1L2iYKxct11on+MkTB9D
WWfAAjScyq37ztamEJE1PphTpjJ4y+Pxm4665KMu2TNBILhrtedmo2kjLNOMhkMIR2OR5Xx+B+QF
IO7uXRTAGKQmXr1xUBZm7dizSl/aDNbYEcaquZQque9t1580fpt91coXYU/9OjbFIXbybIvpI1uq
A7znqBDTHKNUHYTtkdga1h+C4NxVZBntyZboK/M+qRYdaaxG27msC8aWTQ8xUdZF36ZmxOOdWMWq
1BvU24b9KnWatrbividBeJOJDCGqpxSHrCJctsls9xF8g9wMlfXmtckzwMFxJfRe+Hnq3TRdjCk6
4ZkcbM1YORUkAZdslpueVuJSiUSHdG+tZyXFyxR47CFW0D4xqCUL2lTKvTWNfAFtTYZ41+enQXHm
bGC93XdVGvvCtupdSu7sDlW53xTei2y0FscG5B6w2xfgzvWm0saUIqep5oKt6dgazMpqLlJOz9il
ryyzUTGVS6rJNK4uhmcHfpSk0XuXq9Udre83Sc78KbaEvBXYSdDG8hr5zYhKX4PasegGAtIWyRAw
Q2/w8xR2q/kJ4MhVrCN+FfiLj3qQccuB6e8HJx7IGQrIO6yEGiDDl9WT2fNEiMb2DgGi6zXGdoPo
OBwRTmH7zdSWxM5p4Slx6I0mWEr3no5mMtTS6hRhSvUxsBKFF5loJWynbNCbtnG8NFtLHOXIa+PQ
7mTi3dhn+IM5M3H3CtEk2XyZdcs5gCjMbKR1NMb5Ooi2YREOD04Oj8QK0L0WgUif9coOsAGM43Pr
mIQqkoxHbLbCtCeQh3GyCbuyzJS0bQPF/GDlmzKwqrVUypaUqynsP9rMya6HVP3m6p121xjdKyFm
+4zm1tLzEvVbayn2tpmkuycvnlwuosqsbyNHgIVnaoxbcvIlws7Od/BjTo2EQaA5oQ1xknBizY2Q
jFjBDYWptpNWdO/pRNSVbkmGY1CpoByacJvkmnGda+vAI1WLgqeP5taZQlpJHhvfvIggujEKSc8q
B/NS40BYQJrrtyWH/BGVUhyQwOZ6r73hTYdEC1ugFZ6yz2uJJcRmr187JgAPMxfbyhkew8HCktCb
w8oUjxAttkpkfUNuuE5pi+BG1x9CdXqIS2SwGBxSfbrYHWxUM1uHLir8BpCYrh5bTz07Ecb5hJSt
Uh9YjtEuVHCrj0Mq1GU2KRw2Iq+9cuzxoJVhNyM6iCouUitDq0AE9aLj3XjkKTMTTEQOhNnG1KOl
qieOZDE2dMW37PAuTiXnd6eJWJYI9PTmxwHluI25pjLaPcHR9krlNT3AOiNgPkswOrhtSspq4MbW
OgjQupMicYNJtLihsMcDMgbOpQr1emMUCTYBO9bvnaY6pSiwV+xXpT85PfrkijqPdJdhmZeIsKdI
bW/rtjUwQtXaVZ9hToc6ZrdbY8qw28gh5+Wg/z1e110dRAuSLbR1xcK6VU3DXeSGdpsG1at0pZae
SZZD15yFpfHc50790cUBQiMdwWbV68oS5of4ILmdtHtU8O+BE7OjBYa8TCV7tJGKeDXmCXCOSqlP
OT8HwHLsCDWfZs1nWIUmiZMabn7hTm9dNTaLLMr0K2E7Dx2wUhaaYJtEAeAOWRjPjkjIoy4reZH6
pLCraVh4il5bqhh21tYUe08hHNUQlX3/QkjIe1TUZrst7N461k1vfBNhWR5CaabvVZH0JMwCzGBG
lS6iXiHEmthg3IM1Wm87kkcznYotPLXiaCvvoiuDLfcCrXYyWPuiFu9tp1UXy6PCrTmrbBJjcPxK
m9z5ANKZW5H36i5SdGuhNr08a9loPXWFh9xVaxrvQ40HVmxTVYgVpOU/KGFvrWKQG8sIvSNECUWg
xKZycRYhRw4E+HB23oXppLeyDSoUtUNzreUgOuN+emmDIl+r+ZS9ewlkiGUDM2BcwRAyIl7OIrlu
JB4xZZIN8DmH46IBrsfoXPB3JQF/BJPqzxoWuEutBvpzS67crkqt/EQOdb3RhaWfc5XZJet7Sgju
SG26NBIKnDatzYUV9TCv1Syobd5rrTwmCYASq4/cTVUP8cp0C8F9E2JYB2RCbwqVVOURBIEcTPet
sjrgopFCIp09pvqF6CzveyYUbZNMirPqKmGdAsciVXoslD0Iq8gHLVRcmk4ZHp1uGKlfdPuKrCZy
WrMOnrhdWfZBCMM7u6nhLEk9n0jHVKHmeFQii6HuCSEK7O57RuKw2IByQUwZgPMRhqBaEY1rHkc9
1G60FuODVxlOuQrAyyxIcR6JzVNKd9GkLe0Po21OxhCaYlGWY3glRYsLydS6q9SeEQutq9RPbGT9
2pNtdLIYWvEzKTnrNnWrnurtBgWQFfpKpT66AWaDdZ3Hw9bMM3gkactBSU1nwmunxkQugs9AFkrI
C02fOfEgAGVp6qAOMiyMzFVWcT8jJ4KOvGRIQNZR0LwB9+243BY2Uq2xroagzmnAF0QlB7B2mDvZ
wMqr0tEezSwwrhKlYVtrSDXXzkh2pLKAUpXTFMUXkIaKXCmKy5ataXp5DHv1SnREGi8R4uDELeHv
jIl7TY0yboagTw6qwHRQ9jlhJY7tbN1StDcBGsZrIA0fte7k50SrHFxtWJviSsA1C+rQPXGwvxq8
atxEaeFrhVDX0pkjdINJ346VTtY8yZRPPQPNfdJbj31Z1BcTddGVrlPJdolOnWRzFAyNINi6pmwP
dRpoT/NSuGbXTi96VYz3vcpwkdVNuQlT3dqMHEUoRWKeIlOoO9Msxztb2gLUWq7BmlB403LHu1aF
Lq/dvq44Q4ox7heu2nnk4faJwImpmFa1zNr8PnII2nbp7uZZDskjHdu92zcUUzXYnsHV3HczTjCS
WW67Lit8abxD46auTR4PhlbjW9JH44my/zsOT+4II15v6kxm4WmUHDLSeM5O6Y0FdVlKAmKag/wR
qbq1B51HmEHu6JnrqfHcnUNqGz/vcL5Q633dj/l1VZjyVCtQ/rV6GE/GSMWptBnvWIKt2QODfjME
hX3S3V5exs4atjCU0ge3TDpIL/S7Ja2EQZ6NtHVRBcaUYQl/dDW0AwaJeLbX6dHNmAvjMnJvoctZ
irFSQt3ZZtHwECduds1MjEOr6QSPpTKqK0tLnzRFoIVWGm05ETO7RSG49jqqL60T1ZKCb7r3LPk0
j9RWVT+ftPBwyge3NyKsNnVIyV/bLUPeyWmrragHy7eGVD8lCRzxMCzVNeVPRzLuqGxcYjJWk816
41iatmFPzP1B6Q8DM/BzUxPXBS7rxSmlddeU/fA9oLPnmwCXgZDYknGzrq2GSkALb0uJNoe3UV9V
QMEWtaKCRRI58Zxd4cQrp0fkRsHQsmlQiBRpU61H2e3yVGGw2zINpW5/0cNUw4Ld2QW5FtUQkBfs
pd+0glsH8qrdk7WBby+NmetLzsCMKcKY217nBJqGmnscO2NX024DnUTQQE0mqOqVjo+JSt3zgKZb
T++d7xwocETFenSR3BsuJJxNNkXYjnpNV86qToUvsE4GrRQVqLHB3ql9h9JoMMgSn8Y2uPC0lRC0
mjrbT0MQ37SiyOfE145uVaXH25b6Y8FlXfquotnSU8EW6MYdtyUEAw/Vp9EjkAVOPlz0VLYq+ptM
P3Ne0a5g9A67RMfC7HucLjAKNsljpYaMX9061pecl4aPPicbz8wmm+NyRz8xjYZmEfTesKcLH3KS
5+8DyWBNnXZ03aq+Ss0x+N5gYK+J+wXHiICufhvbcvpIs6zcezQP05UTKibh1eDGuIvhC3FX1kVh
JV/rg5bt9a6Di9hDkrtWxqJYTaHWHnrJYbyPWm0LSal5Js0vXIaeRTUNiOrGk3V8Er3HULnHaRVF
wzOBUYSVNKWikI5e6+6dDIbpI0uT/OQFQbcus4mENF1n3NYwbPClCj9rKgcBoyDNbzzdilLqo3Gi
aVYTDU23T1yG0NvCgsTYxpa0s91C2yPvISilx01cN1Wx5AQ2XoZSHBsROzeBWRnrwTGS58hNa5uU
7AmWoQK8WBnslVCi6YUmXHXXtB4d24ROc+YM7YPa8FAtBkzupw4S24F5F4c8BCZ2+FSAMVi56ijO
BC8bm7bQ5QXaGc2iOHW8e2HLalvaWb/pctpwSimba0OZNwZ0jOxCDu27rp2muRWC1ZlcB/cMSoy4
wKhVjhEY3+8C2OMpMvSQ/TOstUNASvLKdQdtEYRTfz0lCbqTzlYntLN2UvizaHyVWon2yGLyXWKL
3ZUD2dNQhqtV3ysYTuMhOQVjwjsSwI/itGhN/bcia5Vr0aT5WRFCvlVxAyoCuufMOgi0qzzKKzyU
VhIuo2AaeHHxp5BeoBAGTpFhvWpmnr6ME9qdLpQZx+teVV+bwo0eZV7Qa84Sb1iMiRFllE+cRSYb
JgJwpJrefDUcOqV70iVvhY/uhYN1Ep7GLBAcKbXiMAjOLLVF1zOcj0it673/Pg37t+aCd2XOP39L
J/qfjQ437+X5W/7efP6r5t/mv0hHzf/5/Y/D93Imw/7l/xBAzozuWr6L8ea9kVn7J6l1/i//p3/4
z0kfpsX3f/znaymLdv7bwrgsfhwCep7GCI85838/OoQKVXblL3/oD1atrv3mMJX7Pc4TQIU9j+T/
yapVf4OMzL9RmQPyrJqMoP8cHxq/0UzF24Tm7E/AbVNSCf7jP80//j4Vfx7aUIZ/5r8zPkRLw3Tw
X8oPh3YcSW6gb605nZI4nE8iyLarXDM3wZGHnW6/8Ngy3MDMatEp08Z4wykE0X7dnOwhL651jcP7
ojJbojCoPxkXgnEYGZvMOsmkvGgh+yl03RD4hZ06t2oYjHsRB6GvtrXGujQZo1hO0VDfTa0d0Hrp
SY+uCUU3fDdWkjtszQtXB75YGeqw60RGRVZ23qUYsuRhsrtgK6Umb9spcE5hoXh3Wh9O/lybXKex
lhzCaq7/S4ElXVdDrKAdjc1aVuccuQR8CkOu68F7Eo4NFbG/GwKJjID42h0pS97RsLC8CsnQzU87
U90WgcYwsVbdt6AWS7ODX8BByfALJhpg7VJwiIF407T2hZ3vbBuJweSjjP1JNFzR7L5llStvaZ2O
fiDmeQegug2bkv0YkYa8jnXtxcNRD+kTWF9SNuGtbqtBAtMhxcleuPaiC110ZAaEUoOT9hOpRcbD
VDitH8WyB6AHi9AsmQdCv8RBbkbwSHNmuVmUY7lJQ+Nd9tLygyTPb1Wzx7Oh2SK7DuFSLi2WbAgp
NTSRuOdb91Kx8SQh5jBkoIyoOVtxR9fFG5xmJRqsiTnrFlrVW6J1fL1Qr4yiuM7s+FrTuwdvHOsl
6xdCNwZai3xoHxtteiesZq929dblkA2KPmuWuE8Z8JGn59f1eKMxEd56VWN8H4u4XuUMaGkDEL/G
uM7Ddh2wzlkMF2inmfqeActqRCm087RyXAcKu3NeNG8060mPrQ25c1QaXMHkMJDUnWeOlCyvk7cv
dAp4Zq/OrtVSYnMq5yTbMfqug0FcjzUCxEaTxllq+nfVEgieqpRaSyi3gRErq8YK0AAbhnMd6lgG
bEMR74acoA4XbxDqXiYegLVXeOqjLcdmqRhAWUaybb43CeAIGlnWlpkTD2hboaz0tGrVNgodDkP7
pplVtS88NIJmpV9o6WnbmHJn2zmtAUypxfXS1e9d6kWbtMj2QT2l77YcHnWr96DalOyZc6XYdOYd
HTkYTE35Po5QHKzxZLYmQtnG0R/w++Y7ncn9sYbWQQWqkRoWTmIlswSDUlHsI1Mfl+kY5WyBbfMa
qrn6Utv8t7VqvPWaFW2UzpZnL/cOtRIpD3ql5G9WMT2zDwLXotM1H63n+DoOT62aro1ovBWyOEF6
dhlFMG0IMue5JVN8kRbR5CsRZ7XOqxVIkMp1i9Vm17tOek5lzdqSK1L6xTh7yNMiPAory30UW+7g
y1ZZenHSLbpGUegi6pWgDIwCSkVVQfvAfDyV8lbJ5d00DNeCDhnzn3sEHGfTm6a1cJwZ4gl1v4mr
cFML6DWinHvaJnBOYwxvIm5E47rBqm/x/Nul7ltWZD52nAT9Kq9RdmrRi+m1L2jYi4PTN/0ubuFI
B3CEv1sFxIVe6LSNkuANBOZAI86wdlle0thtAsgljLtpHY3fokw9iaK9b/li/cE0pk1YND5qE+S5
ZgYwYKRZDp1zqcnyLew16UfcRRGZFgcl71kZbQ4F/VhCQNAsXqaBktNUJ/esUzft9VyxgJeawDE8
jo3JoH8YU/AWBiAH1GSyyLpVUjo1DB23jpXkx1H1gpMSzt+sqrT+6JTaJk+p2dS+zw5T0BbrKrQU
+pD5TEtIEqgist1jw3cRzIHQbkJ6rIWVVGvRIw5ToTIfc5Wxgmc91V2JQ29M33NH7gGTR3tIjLT0
LSmWUWN4R4d1+zHs9fqOs6lNz633Vgkjlo1p5NVZT3p1a8VMkkWgU4naYbZja2ShpERFJDFow0J6
MGAMjS5Cr9gWvwM4lsRNLT8Ps+ioQAg/JKN0z12rsHcxLgnDOPMZAUb7IIQOGxRGtOnDEr5qOsOT
+mga743SRR9L1sVCeCW52JaSrrTI/og9DieuNoqFldG6Ep4DyRkr4ofRML61aHxawMG3Wm9BX8eX
4aUNK61lLCfh9kBRDWtVW2nol3qZ+mntlNRs6Heo7/OlOpbucmoi/UYOHs9qGb/ggK54QK0ru3WX
ta7c526us5Ik1JYZVuRGNOoSXGuwa+1GeYqA3PrOlGIGyUvlgGHl0Z3qeC1pI9RAQcch9Znxt7B2
EiVem4OrrFH0FL6pp8Mmh1DL8qkk1aEY83yn6DVoadJBT16pw2A1e/Q2cEV5UMJJAx+hRd+ZSKPo
MSFA1UYHVa9DChwOUbGNa7dbe1Xv+EpbIc8OsC5MIRQnqbR0xur6jBjevdMNDpLU3SYDq8A82Nn0
oUJVfDVcZW/afXIDXpQpkRVC4a3tP+wY/7+4/aK41f5eEwfZp42b6D92xVv8rfiPy+v/pe7MdhtH
0jZ9RSxwX04GGFEUJVmy5TVtnxDOdJr7vvPq/4eZ1WibdqWmMCczaHQDierKEIPBiC/e711+8r93
P8mza/JqfF/w/vqLfhe7hvwX1ukmtSt4PcWzSDX5u9g1JOIX8OAkMVm2ANhnDcPfxa6gQbAjih3i
li5qFNwGhfDf1a5g/AUzkn8N2AurNIskhf+U+6ffVSw3hX82a5yZxP8tdok9xC8A3E4mnsGEvGou
KLgxyrE+8XBlwv1LxYCZY16InhQs4owM26ZaIbn6O+c7zK7Hd7eCv3/KBxPPmZ36p6EXKkCtFQUO
k6imbU315lWuN9S22Hu2OcZHaqaDD5cM/20b6SdRsBmEhGegxa3F4eZXGp35dFcP2Y45d/C+p7tW
XloqlZU0uVOurn1psmvMYtqu2IAWbEZBusBPfAcY5nry1ldD0Dt5MwXYXqnqxTCUmBrLxwbD5SA8
Ryf/8mHnlYCTCE0Dc/GwrVF7CXQCvFjEfCV4NOfF1jFIIyqDR0P5PlsD9pZOEwPBjoqFoXqsQnMv
GHMswz5vHZydbJJ4QMPKc/llXy4BTSFoSzU0ndbaR7Zkl5JRoGRFvW4hPOXK6AoKBl3R68Bvgrpk
owrDF1BY6fGT2Z2V2X41uspaR7qtiXitLHj2acjRg76pRini45d+E3GG0JKCpHfNJY2rU7sSIBbq
AayUUjgjPFsq7H4tf5VMCLp1MueFungtaRjnU9FWNXaVFbLsblMVoavXxh1MPDvV8ArIp02oB/Ql
PTcTyK8bCRjB9AI0zlHT7AyVXF9wrOffw3FOZxZMFD2PvPg9fZKYpkjZsyYhQ8JvUVBX2G0GVAAa
DRKQ4v6F898pVcykOg50jPHm+wV8tjIy10ZIGMgYnvpJ/xmWhGkZoD66FW+8on1NINDYWuHRpchE
uub5lQUYa6d1C/ifjvdGwJ9gsWt2RdkSyS9x5e/EadhJubqiNrbLHn8aUXPL1qO6GuWffYLxky+M
b4nX7oC0DvFUybae1xNyHhw7c/z/gtF4MIrmKZjQiWcd68c32kuNXQf2izSb/D1BsCWQQhpXdTLA
ubTM75CW+pU0Sfjkd+2wmmpM3gQZN6VhOpfLNO9vi02IGMSZP8+nydQvll/iF4Un47KNmdwL3f1V
33wXqiMc08A4hsW9FtyVITYq5Q//TjZ+SPW9al6HtwJQ8593Q3VWWHz6IRagiIKbM3zb+Z+/I77X
wIdmJ4msxCw4xQVGkET2/GBf24uRBesTy087GVu3asFtxcL7IbbpY4qzaKp/k6vxdaikFzJZbkMj
3BtCeAiwLNLDH0MPVAB3EFMUFGJoJ6fePFSKfvKVq14SD33rX7SzaflEJn1XXBqVecL/9Q5giOZF
z32nw+aQRjbRo9KToPTPedPfqKa8//Pzz0ftp+eHVK4iaZIIll/uQjkaDanSuL33pbHqdWtb1eOl
StnUKr7L/rGR+tHt2nDtjSZBAFdZnjsSSIdf1Zs//xR5pocvX4VB+DdZuSLBSfJiTRCLo7TZoBOP
ZXn2SBZZ77ffO125SpvkUjKadGZLHWOxfhqa9iR2piukXE/ScTcBN3J7Yp/iKmon4mDPts5YOozI
94IbaljiEM6lN2tfnC0E7orGnB5oGdDKPy6dIKGBFyUsnUavvvliMKyizrpMZK5DhYZDm042jnmr
psb3TjRvY2uib5TfmqUgrCpvrMjQmHteNZ0JbkQrBBrDCmoKV2d1hZUy1yOV5T5mBpHd03U46fco
UkJEX+PRqgtHxkOky5QLSic3l323YauA9YefaXEqc/m7WnebqSou9dRE4MOeVQv1MylWqxDLNEEN
n5LReoGNd5sniSOKdECy0j8NdeLW4cwXYJdZCSFWtXCHQb8gXOWgAHgG3gnERefZ1Z/fPovt0+tH
iyCpMG1ECQP1X4Lcd19iERRdpVcdBO8Bj16VhsrUY7nZ0tnx2UJhvGACye3Uwm9Tzx4sje71mLaE
gau0h4+lRVu9byW31fsDxM5Tq8T3SPlu8yh8FRMVn04qjjghkcFSyn3ejWujDp8Dq/ghNoSbGJJw
Mcrjc5T3bmgmdlbQpSemSqqqy0nTn6iOXukdPjSmtOLS+C2Qm7vOhQ7kBum+NJQLTSnWYG6bmLte
Lw5u03uPhVTcCZBoV5MPcElow0A91+Cmxo2IUw7K1kU9GVe9Dl+fL/7omeYumPqLVCroCcX3jVF9
U8wElF+8Sm+iTrxRc+Uhky5jQw9WkqZirqtqODhi0OsLN3nlrz2OjWBMALQIJy1OOqayXCl/qgHt
fKX072n/PDXgVVYnbQnPuEoE77INzEdjn8bKKYWG60fCev4vHdiXjqcN0/QoeN11m+lnPnnti3eO
uprvRwH1+XwMqP5UF4mpNXDDGxdNFdyWwD/lYZzCysXHReluR+vWHNRXTajvSn38Fgmlwa003xdB
/uZHqquXcLqMIIUKVtf016wDQRfqzijAdKeV0mSEz1RJBwW7fOqVfBd7goP9371AA6nJxwcRzrfQ
3Ggt7DZJzJ+iFGqHah1C5Hi6YNzEvQ/zV4Ppzr15r45laY8pllZJIV56QXIldwONFbjDhAphdEtQ
PAtvNYJMYh33rVe1+syRpcz74Id9kvsHC9fUUdigtrEW+47XepJY5rjsapbx2IUiy67eUej24DXg
cK2mA8BGz50XBetgrrHKV7X091a205SKnBtMGiXvqMqouTCLx8faH5Csd+OjmeDZIxPvnE3dhRHA
Hx2NH2ig31TixWmQJleJZZzOfPefDqBfT6NxozJItzVmUdP7A1gRlIGrXtWsR2xKU1Oz4RfZ5M+y
6UQbKcRYcqNFe9NrViaYrhcqNq63jtD16z//kE+7Ob8D23pyGkQWorb8HaI+FLmni82aNC47zVTb
onnmE2BXdD8qwlsi0Vh5nXzmZS7NS2SNYdHyc1PlYklTZHHoZVHYN/gqwXdpipOodZc9T9eZzyoB
3ohUsBkFURb0jS5Mm7564ihfJ2lxh075NRUeM3zJ/jwNn0tzfhCZFFTleMtxo178IM2LSikn3mlt
RQdRPPaVv5JT7JTJKevJkzfDveTrTlIjX0HZbTTwK+ezVUAwdTYP/FOVOEfh0hLiP+bs+rAoziKx
6s2u4Z2UPgb1kA9IwDMEtBhS58RRue+LwSHcc18AI8423aqg31alfygL/9ZKfTD5u1Yozmxa+vx9
Lb4/diydJA8cmWDOLmYo9uqpQnrarpO6JN9Qx/7JMqDhq8N1WifySjE1hGD9prBgzw2m+TZa0lrr
MSzoDRUrerISSSN39NzaWIr5BrV4n4piuRJ9c91ICNuFrktshN2vCbFQK1G/H0rFX3VSoiD6Ny+b
KL3G5N3HPX/QwS0Hb1vG2AWM4k9/ku3SlPExyLx1epwILkM6cqFP1RbzBYK54dQP0NlV+d4z6GZn
+ais4soRYenYdI4J8pK0I82AmWegvWmAfiQMrUFGj1lGYIdm+lg7dDuokgDXwXiyEiSpsgZSmAi7
pJHP2BB+8XkgPZfRNc46W1VafpVKqlCVNFJLa0i10yLdtWK4JmVl5ZO7RisBiybQc0XBANB0E9Nw
KokEili97lFaYey9O/N1zBfBD++etilcZNYkbx7R8eKiqIVNBt22ntacVfZMU5CpQobEnkwMzgcH
KdcqhNufHrJomxh3Jj211AOmjJ7r5lGdLlDCnPlFn/bPX7+Ii5RkYL9GEsVi/wySEdY9JrmDcR94
92gcLdywQ8BkuGwIVeJV7F9UllNdi/4hy27ODL9UYcsYtZL8DrkRNEuStF8eM+/KNinJEhY/mVoi
N0Wz6naE3m1ICaG/4hW26osQ5mL9MR7EE+6693NPTmsFhEHDTdoN19AX9oXnO4MfbNiM9legvG6S
aLSfaF6J4VNGyAKHuIuMZper4wZWrI1HMAKDbhMgrAtQCNbZuMYYc5Xp07qtrQO8PjuGjBOQRVqR
EAAv/Z58lF2bCddj57tCk16XWfKWtBXIuRBuy+aKig0VDMTF+gpvC3eMRvogA90u/7EUpfuQ4jFT
sucxii6m/tGXghtl8NxOymwZW/wyaB+Qt+jG5PYC3NGotcvybuiNu7I3XpumeCnahDvtahLLq8qT
VjUpIGSSbfKMHGTTQk5jYowOgxdPjta7Ju3vtmTPX4klhK9wMFdyLf4IBfEbNBgo5+U+SCpIWRg4
lyX2rTnJHQXW4XajIzKQpYfeJ9MjDSK4lQV5FGMh2opAyavnfOhCaq6rDgZ016ykur3Jk8HVhpfM
S/eVVNjpSR1jcsu0s4fdJ5xlXizwCGaZMMfd0lJCr2LKKQnnPU3JlFUlCtCL0zkPNLRTGdS9Ktoj
7BlagNS3TpOFb3NET28Ou6IKSrvVunwtIkoFzSBFjEsLN5lgLZQS3c32dsg7rsgCPID6QSqZqgJu
7J3XodwAT7oyBWMf0AM1jOp7n25Ts71rCWwYJumbGfstdhbybRxLJzNrTg1zue5MmdgUWd0PVngZ
ZfwBw1QHGOYytwaqLTMr8c2HMFck1h6FsO0L5g6JJm1vz7qtO96U4mF8GSYhNoLDI2Druqr6C0Xi
JpWA9bZSctBk5ZjOnOcsXpNFuVLEcIu8CX2jtZc0fwsmQUuLj1i/aHIFqa+UXpZIZq3GIgGTDFev
GS7HqvtuJAZb87HSsTAXJ7sdG0IicMtf0ZB6DuV6J2CJhuEh7aFDnOGrQUfRMsCARyF2K2G8K8LK
grrZrUMNUheHVmX75o2nRHC9zPIoKcLP1trNhUiA8KdUAhjKeHoSydndChaXSF/fY9oMCdiAbk7m
nT5xllFuY9JwMnzfgRu6LbvhItR1mizWyWhjZRVIXI+g+0FmjIKVofAnPVCf8Qbcxr4BKFmjurJ0
p81pw0uD23U8civeQ8eTtoVgPHVRPK7ELIxW4XgcjV5YDaJwgNB10BSfvD6OsjWhsxBBc4SRgiND
vAwLWprRHAUKn1e3jJ+RWR29zLqrDCIFSUKJzPYxCNXHX7vlv+rw/BPr6D3p6H/9I4Hp/0Fu0p9p
SW7wkr28b9LM//ffPRrpL3KudRxvZXBgktJFyrvfPRoB1hH2JMByszc3yL1KDfZ3k0biX8NplD6N
SA0GZMW/9R9G0l/0ZyA40Ztm4f7iMS16Mn/s0Xw86w1lDswmx4qWj6qTrPbLIvndySbLNWZn0Z24
n9a1Heqr0Sk2s+cPdLzb4Bt/Xjc2FE/r5J2Boxc+NH+PzCap0roHYrLmbfTdyAI7FtvhbW+bLqEI
uMfGNv37BHcv3NbX0bnhPu7Kn4dbXCgtIQJ7GG7FZO1dey5OzdvcFRySYn/AfhjXcCQ3Z8f8ePP/
POaiAUYZINbDdFs7nsvldNXdRgSFlWtinyLu/jaa0nOl28eOx+cRF6Vb6as91cit6na77HbAXt24
LvBOHbfquZroY0n2eaT5qvnu9UVwo7xx+PVsOLVuVDtZz6vGTzZk/zi4A0jOmSrs42ziVCipaK44
U4knpJVkLhZMU1hp0mjP82zOFryCra7jQ7+WHEzXnOEMVPdxufwajF64yQEO6smnMU/0u8dDKyHI
U/Ui5fht4wo2hFyVz8DSH2fw9xBkItIdonFH4b+YQVQHaix5Lx6UUvGH0X8/M11f/vUwDCXcVFSV
bMaPT4Ail1O3eeltBBcvtR3vzZPKcjD24y7fQAM81+1Y3Bjn1wN7E34NDQac+/TFjBmN5rV181I7
xU500HRfk7zrraHn2ZNTkof1jSyeswaliAB4jHeXFYalw0IqpQZBX5E1Y/GNoU7DNzghvSzW3aAc
q6dMiIxbGGYzGwXcjDu+X6r4+3jUT5BVcHczSQYkfn7ARU0R1pj9Ca8ErcTg/VjYrvC3qNcIoCV7
aPVwpUH9Q/g5wB9RSduIIn940eCREkJhlBJy7ZEyPBqSUyDgarga4AL9iAILLFkyiebl7tyqObzB
NI0gWCkSIUqi5+EqViRl/02WiuGNcKGYfRdDOHxhLDxXUZ5IrYg8UqzL6wa+9TNl3be+S6w5TSi3
bDFvrABWudHfJ3IX6xe4mKUvfldEP7oBbklMuFm2VsAd76NQMVKS46R2eERAg9EjDheY1gwNCs2p
UjyTDLJARhznpTdGTO6PTlqXOiKILcm0jrDmyDJtZ+bSt4GQJV29bcy0u+gDeb6iRGBxiYlrjVzG
ELATgauZFhv8DZWiZhpxsko6J8RIUUWVVGakJua0MLBTJGXsJxE5CS33TkfADcNo2Nd5kN9XCLXg
ejZZim/hmPRvoUmHds85WQeOhDHqtK18kE38qbGNWgEf6FhxSGX+GCmIezFmIGm5MGjvOSYKFG4S
hBXXW/Zi6I7SlFOUCxJ/71pGhnsYwp6CE9ao9jOTMuFC0zJdXgmJMup2iJTuqiGZ+sIQJ+3ebzoP
n0feKSRx6QbCJwFd0ZjqtqHVkEaxsKp3zWiRnaOpWAFJ2XSRU+LCWlcLIrHMChSla4PyGZZQjJxb
fICH7qaK1+FLMinIt0zk59gdHLWipfMzaP4PLykUJ4tqnynHAWFsCvl7j/JmI9dJACBE59YYBHqH
ECRvaMR7T0nlw/5pLA/5RadFzb1hFG1BvFtUuN2oZJc1SmuDG3SNgGK+SUZdUx8M+JhUycK9XleT
uk3UOYyn9OAMor4QHGHIPHAyTwHCDGkM+ukhjcp225PTO7OLG9fvhmELn3Fi1oFY2gF5Tgcg/y01
IjioPdqipMvFnZcn1RvZpD5qwz5DxxlX2SFFk5KjgbY8MhVIrbvkAtQd1Ej1iOzI+aAt4NzLKbIM
EDklXZnGic8HhVERW8V6CqvAuhxLhOtlRJugNxRz36shQc+CpF3qXV0eerOJwDpF/7lVAuHJQBbi
+FPJSgvSYLBrSVaulJxIP3XKDQQFie/g2ATnrvaQ6Cmp+sziIpkKrfUP8gqVPWbBCn4ymY4z68yv
mkiI0PX+Pg6M9NYvy3YzaMPJmgo8h6wCnTDMh0lKj0k05avYFHlxUTUoLvRpQkyhYt2QdG84XFvN
Y++RE2eFuUf4kZ6nJDTr9thENgLayA7jTLjyjBrUY/TJTRn0TjyKdWHSraeWuyjwe0i3XY52dhek
WXioAt08mcbUvdaBmu/GoZfpMpkeMWmW8tDpSbPOJ92wDUlHgClFtJiCArX70Ge2ns33pXBsEN3x
KZmwUGujUwm8V/FGwRJpl5h6dRgkHDLaPDHWxVT7G34dVHJpyNelOHvXBYV+qHxiJgc4IOiP2uBU
1nL1UlAVEyIAt3UTQ9S+9mnt/+wI6sHzIsrRuA20Sp7GRilMm/0x2AjEaabrHg5q7PRCDHlY9elr
5X2tuC0qd+y0sjC/5v6IHlbXE5SvQ9XvZdr8l2Kaew+ZKYyj44lWdpJJMDV5wb1f2BBLzWth6Lsj
u2m7TapMedZ1nBHWgRz2x0GLEs6xVlT3nT+KDblrsDtIhLPyB2GwhhSTrrZ89qrKe7NKSXrxksC/
VscGMbhgRNWDp48Geyf6KiKfoPUprIGhLNRtXSuJk7Kcxda/ab2q3yRGgYY6GTa9yj1zgKj1FPYC
YZmR5QGompw3oqe1RyuBU6EKHqCmFyXCq4pd9qVSNPGdH6veI30/b43NY3XDAYfcSTVk7SVVDFLU
BcmiphHFOoKIjiVMSziZFxxEdRi/4wLU/Eyjwbwc1fKtb8KNOfURuY2dHtyoeGewM8RukJFb1b11
ZI89y30jcys1av7eqYMSxUPQ1lXGi0b1d7y162EgQCx5hIZxm+hj+WhAHj/1QtjbVpJBjKRDuGZ5
brQMo2szfqpi9HOt12UPY45Jqj/KPQDxBB0W655D3CpvcSpPu6nvwnIlo9fbsGmT72jAn08yE3k6
JCw/QFnhFckdrcabGGOstVqH6asuCf6a73rs7KQlSn4XIblAe1gnF/S5iYWthKKUMPpgykl1QXE5
lQb3Z8mIcPeahoLgSIygRHLC4ryonDBo2lvwMvU+LvAoCVo9+07uMjtaljxnhINCOyPoVkCpZxLH
Bdz61neesM/RWJ2QFVCVqH2CDCCVFOTzXg1ZF5qMhzAsvg2xIHrzfRQZlaR4KEN7ZNSB2sYHq8xm
gaco71p5KB8k3fBuo06ZeO1Q7Aojke5USojrqEyifZaySxiJVduNJwRb2UM3BuyvbJKmqq8Uit8t
QJs9+oaCX4OKYUE4CGy7sQYoAr31YpCT2J20OIbsFjfhXYTeb4y0A2YGWbAa0qG+wshM2ZEnle5K
JfK5c5R4GLF83iAnIiVUM0wmMjnei77x4FfpuNfiOfGttPpLsjv5F3LEKldZkU/7RKdKw6Yh3fds
dQgtNB1Kf1w8tf4grDyh0+pdismbU0upgFur35TiVVP7Hlou1Ry++6lqPlZjInYA2JU+97loStco
zW3a15an4VDWCcTLpYg8cJrDUyq89oRYGe4TaVR2gpiwJuNI+27JkUZgldR5tpbnoL2tBn0A0bJx
Q8GNx0NCFXQdmulD1GsVTiSj5Pp1qiNTD1uA8smafuZiy3WzB0J22GgkjDqa5tKTy0OL5lZaD5Vf
wbZWCG2hHy5eV9GQEpQVJUazypSSqqGWy9NopBHru9FukskbJ6fxMGDhnEEBKqt9OtBT7OPrDAbA
RZJmcOsbQcdHRYzkGBK/YjmiFpvDVkmj6QcI1gDjpJVfw2bwv8lZ3sB3locaerHVKzvQAnk/For6
lkbmldTVUkRysZCnNvHl5WtoDsCCagKRhwjlUrjAXH0OPvVqvGSsoKExi+QeUcTgN/D6CuwKVgPi
QSiIZng3dXNkCZEYxa6S/fxAo3p8HAktvkw0D4C0xa7uUGtli/eZRGAeev4qxydWDkk7CYEKU97E
jIWxExGaGXRVpbiTWItPUhhisqSNYUsOJLr0VVMY5DzmI6cfGDlm29iOEFkbkfl+p6D+OpH/CEPE
qtISNNUszfIClISAytD0/WwzpnEf8CM1Ar2DNEe1rUYVW0BUT6W1GmLC1pwaWwti9nxzXxQiN9K+
ElIbLk3x2PRG22w0Ct9vVjuCeMpGAAzYiYm5qUZjZJvM0ZrorYBO0xoicD1N83baNGQGVMWpJww0
ziKSUfvUi7lhWEMWXAxpHmKGFqj0+6VBY5vNFA0pO24+Is5kqQq2gED2EbcITGZwCwrwu+8Mgkmr
ECTcEHp0RXJElHc3dP7ej0tUzoriBxgGBgC5CaL+a79QAXcHM04rWw3Skoq6g6b+hJxI3CsivrCX
FEaa9W0Qi0i5SyRhiq9YuhDuM21oucjUkrELMjm5GJU42YyyiGm1YSAgCKRQ4ZfjSQQFsy/pKPnq
YA/5cFV2feGgUm2gHoq7PEcjQKwkmb5xbNpRglENtTF+WgrLODwY1uzM32KLDoFTGQZXrZHVmDCT
DpNFRmGnVMamSRT4Umlu4j2T1td93qJ55i04Ki4zqDjzYF3npnUfGWVh5x09iSKQfaeehB6H9Cx4
kOrqzcjT6SAPFpxaM7rRa8u7QZQ/q8JTgdabJUJ2sUiwLY3A0aKK5gYY9q1fUyeHsC1dDwOm10jP
XtDRi2QKdOpOMG9afSRCI8DMMldtcRTEg8qJ7PYmvkOSMZDuLaX+3gik/ibLZdomaVhg+xUl1S1O
JIVwMHVoZCvkJOIz5uJrCefBIbchKyfmvZBUbYOkLlBqHWU3PA2+o+4eqsV02Wad5Ntg5ZFblX34
vR4V3UX/eZoGMR9X4yS3t33gqVdJqJe/ceF/poN/BiQ0PEEVFNP0RgA9Fzf1chIojZvX2vFv9If6
aF3OgB96ljeK0Xtrp63PACCf8aKP4y2wsCYdfU1vXsMHOA6k6xy5sR0mO7skh+YeseIZgPEzYPRx
tAXckpg55JTmNSYSRcWHQPU6J0vPYTpnBlnyFnyTM6vVfgjUbQV8bju/0fetm9uxjQycBU3vhYvY
efD0M7bz4eFmpPo9GoYXo9rp06voIq1EtZaQ34gXHisJ2ugKMSV6bxsPG4C437P6r5oJ/9gn+NBN
uCp+ZrdN9fNnc3wp/j9QO/N1/LPO+X8n/s+FRTL//787CtJfM/JPJ5oGATyWOcnm746C+ZfOlWuO
WsI+WaMLyT/6u6OgGH/NlB8FMQhwJmggONrfHQXJ/IugC5gniD7gyINI/hvVx7zO/4vHzaQtTJFx
8mZwGM/Ajx+XSmQk8xFB2AJBRTtlS14zsaby9lyy1McvgcaHPPc/ZjwYa94Zd/w4TCI2Pf4V5Su8
ooOkumYubIez6oWPO5aBdJpr+EyW1wA3RYhoHweRiz7ti4zlLmxNV1oXV7SSfXfYl7uOrwwJQ+C+
e8un39P0XrfyqSmyHHGxZ/GBZ0rUMOKcfwIA5Qz4Aa9UsmGjbXUEXzwH2557xMW2ZYBIEL7AgEZy
qMWHEffGM4/0EaD9NInLPUsKOyrSkKxtbYVB0YaUs42+Hjf6pnDPtj/OPM0StafONI2y6th+XeQU
g919R1xoGKti2zjgmNcFrGNMIf91L2vx2n4R8N91CwpQRuykeEbQ9l+tkAg65VPl1Dt5K5zqZnW2
tfT1rKKxMoDb4WXPh9+7EU25pm73CW34Pat0tdaha7iY6l6cW5RfTioUPkDLuU3xixzzbqi619G8
AqutIJYU833PezuzRD6e1L+WCJEjeOwSDSohul8swqAC1vdwa/n1MAIpRD1mRmuVAKL+APh5r55j
XC13D96XBBaq0pSl58kkfpy9GtyRmpIBYZad5BcYbnP7EVbKetzJcP1oQWbH9FyH5KvHfD/q4uP2
rKILGHZeJXM2MO8M/5kVf1xzYTv6m3OZZl/tJjOxjNUBiQsa32KRZCT69BVmDmSau8Wu2HRb8RW/
4Kv20FwGjnAy1n9+kYtAXV4kVE+OERHRoYV/3eyx8X5VlkZaZukAVjVspE37nN3OUl23pyd0yjaC
I92Yt+ajuRV2rcHUgy5e5u3mz79hwdX6+zf8Jthz2qnm4gCyPBGfrRYDqGBXP8hOslFPyS0mhet2
3e3xMtpADwZR9Vfnnv7TooImhgpP5ieQQfApSkYsA2ROxPSszMGB25VPJ10/0zL8pdR5d7rOEzx3
DNGNKAYHkrV4o40yloOXwsP7zxJKfzbbel3u0k12zL+dmcpPm4yMulRhz9T5RKCCLj4TMTRHBTAL
s6NDckpJHmlWk13eNe75HKAvJs9EpQdlSjcIIFoONVRCCz7H5E303DCLRoV5lGCEnXmi+Rcv5u/D
MItPsE49M7d8hiHJdDdCNHCUwjGcObcRnsNP+uRb4UnZ9dt///Ezl+8fcLnHiTSPMCShH+hAcubz
zzgKtZt4Jzn17fn8ljPzueTvUiXWRjIvxqm11oG5B5Sw9fHcxj2zgP8wnctvLa9SZTJwpFtJbWfD
PLBxpLsVJnEtSUevUmBQh4cR4WDnKfaf3+SizORDgALAt6bPxabGqfRxp2nGCVhrYmmGxgV8uXbE
G9F/E2fumNysRu0VRPzPI37eTechqWtRTMsSZNDFtwd3ftKQysUrcT9nQiZX1ZXgwLBwsxvSae/P
Miw+v0LGs0R21FmlDXno4yOKfaeWoIHzWoXNsUZsMXwXn9DKuME2vQKlqPFsezqXhrtgI8/7p06O
mA4jiX41Ubzzz3p33APL0zgUOJq6Tf2wEVapA8aqn0J3TrFXN52bxnZ6bqf5VGMsBl1cMAGeNK0D
PqbulTYdua1U2oG6s+x2Pa5xXzBRDm2AA//8Ss+NutjfApD22LKIa82Mqyzbalp5ZoAv9mvQcwMa
ycyoJuJsMQLq8xCkn8k0bqWN7ExbeSe5/VqxI4druvvnx5G++Cg+jLbY3UZVSj0twdWurjZN5Y75
NiPZYxSvEy1dScop6wS7JOggjXc53PY0UdZltR+TFxBbKPVXWrOR8KI686vkT5sEc8C5aCF4VMVP
xRbuqUOdS8yBuGcdb8J9avOFbuod6r8L5fTn0b74aBjMNJCaoFrg3Pq4etMaZYevW0DGEgb6OOX1
2zA+/t+NsVisodzJQhIzzcZ0KQC8CPg2Zt3uz4MsNCq/vkMN8RMaQWKp4A4udrgkxVfXqrA0Dw7N
Wtko62iTuuad5Oa7coPlyJzC5fx5zC8mT8OsWcHSHXoStcbHyUvaIRzFnAtnVAvoITYCxqeydGbn
nmfn45nBfv1ukMXsyVE7NWHGc+EkvZHbA6T4XR+4cnluT5n3488DoTiywDuQVSwmsI7COguw2+HE
nc/bmnhtkwpmDvbjlF+fW3lfnQ+I/Fl1kqjJ883s4+wNUHuwu5nHI+sHvrvd3EnbpOZa0a4FUGzc
/13j3CqZ/9JPD/lu0MUn7wUoQuNfgzreNRkE44uxlVb5Ud9lW+/WcOk0PnXH+Eo/d4X64qv+8LSL
04kuuGKWSPCoRElnPtRu7EIvI51ZXIXrcyiF8sXOpqGZ1bGS4FsAPP44t0kU0Bajs7hSrw0Si32y
EjOKN++gPhUnZYveVV2Jmx/S1lzTCwRzkpx0M8fUdY5iy6vA8WxpNz222xlnLjczw/Rshv1XCxuP
WnYeU4WxKy7WG+2mEs0pkgf4W6Uz2qMTX8yZ7tU2PsqnXwcZfY+r+ty18qslwHUWyYGGmO3TgR0m
bSrjbxlxo+rAfx+rnWrjMWybyN2515LJus8xFiI2++yB89WGQaAe5hqqSXW7ZA9HU6jEdcbQ6EvT
l+EO037fsWwZX287vyPFCW5mWtvn0I8vzm0uJv8ddl6b70oUveq7wSsm5KjcI0l/IgDIOndqnXu0
xYrTzFBU+oJHQ5pOC0EhthLhSWwLDnLpN63azJzh4njuEvlV+fXh2eZnf/dslZKoEz7MrKJH3e1U
W9kGm8IxUQ/7EId9uyA0e03MV+W22z/v/l/cnKG8vpvWxfZfVYKg+QPTqrr+tj+GF9o3ywGUcTHE
0lxKv3s89fHGKc9enb/cO9mjwWIURL/UCh+fekq9UQzUdB7au5Y29QpH2dMPmpNv5ha595kj6Nxw
v9TH7ya59vDlJ+GMYOL7+WxNnWAd3vdPSD33iSOQB3luNX2+KDG1XB5mGQDMiqUmqIrDVvUK//du
KR2UbewqLlqvq7MHwlfr1kKBBKDPkacusbSmkVIdgeZ86gWn6CnbkAi26n/gBAbLXXGqY7tV7v68
cL76HN8NKS20olKbKmogM2kZxjZ9hdIFU8w/DyHNm+fynHs/xmJzzSOtkomki4Dii53q+HtvWx/4
Gv4PIonPzODSLSVv8ZU05n1c1wiEcUVoa92ZCvLLT+394yx2l6z+H9LOrDduJNnCv4gA9+W1WKzN
2mXLkl4IW7a5k8V9+fX3S/XcaRWrrunuixlMAzMDRWUyMzKWE+dUphLl2BB1HNhNN9pXY0OEsklc
ZsGgHCZBGL/aD9LmH+8jxCOOGPWgMMhw78ywpkvoerR+9F4A6UFQrOlj780NWErpn/YNRQx7am3m
zEbUpAz0EQHQX5keROwwMrr5o+Saa/02cuVn4UPD+6Xe0IXDcmp25siQDrHDRn5fZLCTpwNcGmtj
m8Lf90laL3ps8dqcHk2R2DHeowqKenpvp74rN6NRaS0HsO0Gjg5n4+9pbPPkkqUTo/+LN/fE3Py2
FVT/QmjKABLdT5vyQdnpxcYCp/irvNI3sXd0leYWFZQFl3l+KWyYrFTYg5hVss7mhOK6yXNIxFnk
5MCKfqdCD5hYrwun89xN2rpFyYNdFC2V+UgEI+8JbU+s2NkBeVEhqjUq6zCEQbWAIVFHrI6ZTWvB
uZz7rxOrxsx/VYmaaWaCVSf80sZvabUUKy8s632G4cNz06ALNR1VDPQHhiO++Hv1Nr8hB9kvgRCW
ViKO6gdDsS9LEcKy0SprHor4Tu0W6s+X/z60giRwFLvn5Qy1M46JLPH3K/1pqK7i48PCATiPoSEb
Yl6OCRIclD2PoWHiDXNOBrhDT7oNUVdwAXUx0bjSaRlWN/1ttDH20n4xILhwvE/szjbOMHpliur3
L+Rvm7vsEK7BVDyiz8gEnLwWSuxLTaglkzNPPDFioZQxJvP49UhrMt4d86UU+PzVPN3Omf/Njbbo
24ztTPflTfWIcNA75Ka+y24X/dKFs3GyhTOnqxbm5IyEzSuBEkEMvbkDWr9udm+CZyhyUY2A8XXh
5l6or50ucFZM6ONBL334OuhQOM/5Or2FN3bL1Lrb/QHEZ+lwzhJ8jmZvjaAYgSP+GpsNkOZRvpsW
74D48LP3hKYkMMR3voGzJpqYYVGGgTZIRS1UWsES4GVbdErdlmbo8Vq5W7hzlw7JR3uzPawU9ajb
KcsSmXyzV3Y+EaOxNWmULTXo3+nNztYGrwhMhAZEF/Oi1gARbzoErK13K04K0xyoYzGdVrpSBrTC
CMEpr9AOuR/utWqFbNzDcbv0YKviMp/9CKIgG0THhQp3B/rfiXzAzcc3ov/WNTaifW555qp6kqAI
/QxR3Fpdi0xAJeFxK3c5NLp0+0V0/r+/YbbpupJ0I/gW3pzidhp/dUz6Z/liEru00tmJnYxyBK2I
lW6D6ima0QxpbiLXhMB5KyZejc+/P0uXfMDHVc2qUaYdKCh3iFWlr8HxOuqXzuqlu6HKEAAxtQx9
7bxNiHKtOrTi/KB2UK3Gp5CTQwP0WRqZMoz5YEuVpwupIumoSm2Fgijwh/mTZyKmKycqStViUDl5
gE7ge3GduALbYcBl5y2dzvNK16m92Rb6SpYRGGFP3xobbed4Aj+F1uFCsn/pSwHmAO1FW1I9q5PD
DxWGvYyZQdoE9ZfKef79Sbi0bwQIBkA1mkkmXCinoYhTJ4hhIgXIvg0QANdub7qSyxitmA6GC/PT
UoT6HvjOrvWJRbHkD8EP45ldUhkg7EP7Nhu/5cZtFHlm4lUq0njNDaQ6q6T5+W+WqYJZgSJGZDuz
4D9uBG0iipssUxSZgf2+Su6bf4undvuvS4fj8q7+bW4equY0PY95hzntkekGRvbjjfmi3UtbdRUf
oJl3F5Z3IXJlKgnCHeqKNlH/zIHYI9OZfos9URIyPkEXskr28W4Zz/d/rOxvS7Nz33VxXdJhZeCW
4nnlr9rXwhXD8jAdTVRwj+7SDbjQYKEfZVCpBYrM4ub9gThXij6SRrE2QFtfIi/axo+JS7UEPA5S
fQf09hYDTbGM+SE1ZYozFNrgRJ5XTI0G6amiw2jyZD3rT873cON/RvF6WCVux+WYvlmwxj/qD+Hr
oiu79DFhQYb0jDob5JOzCM0MeQzK8H3BAwV7EeKKXrL6aXFrL4QU3Pm/Lc1etwI+rrRjFoNbgeLs
p3LrY0uEFPFh0daFJ+HE1uyIljF6K7D74sluUb1GhhjUZLhWP0+u4laWG20WL+GFt/vE4uyoprbW
24b4hs26W+NvbPBO0nqi9yAQZIIClYm6z/QcvIXbuLStc2dzzKYKoQ0sXtsH6DoOf1URzU/BehG2
eb6tDikefSwIA+ECm7+0jWN0R5lXgtCh96hNvX9C86pd6xvUANf/AgEAXxIsgRDgMc+Pwzn13rnP
eZUcZHDbw3W3FgZ/ijuRP6G0SPy1+BEvre+jvVnGF0q+MTRH7P3luGs38LqV5Q1uuQdCvxm3//jb
na5P/J4Pr5NU1OjD2tjL0fcBiyd5xk0Ugm4wgM0vru78pJxam72FQa77jHowAC68aX7X0p17a9fV
zR90IM9jzFNTM6/CqErRwyoJ4xmmBDBGpH3+Rtz28PAv6pdYE8JZgtAdBsfZFVAbJ0fHkyvgPE5r
02VycW1eCdxr/LrUDT8PkQRFpAkxBw1rGFxnjqVG5pkaKoVRv/gxSpA3yJ8XzsSFrRNFDkqGoPlp
9s8skP13UtUF4gwOzCoKqM3OAvKiomYJwPzf3OkTezPH1drMvZH5kNPwqRiXk77HlH87d/AKKix/
EGVeeNXRVKNSJPPkmc4ZTDm00kgDMAr52cHfUszZUcnbjXcmzdoCffDVYsByaUs/GpwdfKdDJLH0
MQih2Dexn+W68UQJh3Rn0YnM2LxFfft0ebOz34+IBIY61rrn0cvX5avIrkIQBuhnr6dP/rqKXRiN
PsPct1K/W5aHOOehlFepu3CSLnizk32ePbjMXTJPbDti2dlDE35SGE1d2T8Gej4tgc1xH3r/762e
nV7IEstQk1h8fjV6BL4Hx3O+iPdB3vUr48e/WaEp5j2gzzWZ/jj1n0WkQh86vn/YYOckBL6SGz69
3xVaJd+Zal/qq58/83xcZPoUciQ4vOa1Cq3JyqSA44Gzq32GZT260b14E12nn8o39A8ELg3Og93C
Oi8eYDI8A0QcNaC5gxuhf0ylgup6s06+qR6CeQwxrvInxZN3yp2zINBxyccJK/+xNs8nROSUtCoj
p9Cbrpwe4bBioWQsTsFpwMsuUuVQ4f0l4J3DCcMkGQcIH1lPVW7S8TFOPqPQ51VQxMjFsFrYPXHO
T6wZkKkB7Bf/oL01B6BrUCaoRjcE1I+bqxzIVLWTbiQX6tR9vxa0VPE1g0JL7d2zXcScqQKZBIcK
TnOOTnGSo92pKbWiMTS/NIW0nSRlvbCys9P4bsMBEAqq3Tqbq6pgQJQzBxvRL0h0XGlVX2fM/Vn3
opzz3kdbvOEXTepsowDtoeY8C8mi2EkB1DLmXkpXY/NaFLfh4ojVpQ/GWy5qOsDOzkDzgV6nfEo+
WLO2VtEuOqS3IWV369p/ZAx+zxyGK8vu0kjLxZX9bdUSmdKHYMzI9VRKj6jA2x2kp4ewfOqN7e8/
2PksBJR2TE2CT0ZHCc7v2e7px1YyzYmSt/+aukxtp6vowdhl2yMjCf7auDG2gxd+6jx53W2P7h8M
bV5YJMMC4JVN8IPnuXswdIye6/qvv1rMwKWS98de2pabcBd7cPpfLdV3z3NqFm2a9AdVzqiQPTnd
2FgZA6hEzF+19xdiMdo2XrMTDWZ5Z3vx/g+CmjOHOTM5e/rGnEOlJuavrNrk4ZdeHaVVYX6q6jsJ
0UO0hLtgl/nBm6gC9V9//43fyx8zd3Oy3NkTWIxRNSqFyRYjALrruZcMn+/QydxO9+Ve4M6G7fLL
e+nDigoCISneBtTM6SbX0dilamr9siLtPng4kjKF6ePvV6ZeuJfCX//Xhtj1DzdEDnskZGOLD2lv
M68uV6Jc7yVet5O+2Ptyi5yW86BsoXbblKUnEgvxaY1byGnk1eKxOntE+MYff80sebJjuQg7xfqF
roynb7WNiTjk/YMN/5/lpje5VyS3Rzdaxi9c2mmHvjcaMATpuMHTXcgD8AtqPbELKII8i5mN6btE
RVa619zycbpGMWYhkrvwlID3/9vi7DTHbVtng6r/6owfFT0BuHF//2EvfVeQ6ACkoZpheHB2dtKy
yJQayfV6OK6LACJ1OIDC8bOWLQQW59VYPplj8S9mojTGJWafTJqUEOZm8xfSHa6kX0XQTfAI+6gh
xnyz9gtjDwuP/0wzgmgcvlQbwLQgX4YScP61GmmM1aYaf8lbegP2NZxSO+37tb6VbvM7Ub8oto6L
SFpLSC65sH+67UbewAZzjZbJlb5LHqXPv9/s8/RH/CLxshn8m4862+3JqacgqMyf+vWwCXYtv0G7
YbbXk967L0sJ6/mez8zNLm0WOa1RNfpPJOxvhCPSGDWgfbVd6vWeXQsGu0X6LQaj6VLOi5h1L9ud
UU0/Uxj3h93AFGq3CH8/K1a+22D6WqBB+JYz19o4zaDWTvMz3nf79DbaFlfhDtjuZrGicPZ+IIdG
N1I0eJCoOAu4UXQ4Qpht/0j3ECl/Eb1POpCMJ/Na7pc27p0o/uTBMFWeRuro7xpsZ10R36zNRD/2
P+xrEzeWkJ/mm+IawPI23jgPxbW+F0VgqjTxOr8pb8ODcgeb2oKP0Sxx7mY/A2Z/UOq0tgj955cT
cVe/ypLoYEyWHMLIwm8ap6uhVPNyTV0srFSYd6TcSH8YUHrRla0mqQies2A042pnDlVXmmtEb+u4
zVZOVukNI1hpGqaNBwsLMjZv9qBGMJ1ZXa0F2XNgJZJVXOV+3U/lQxLLklXvsnaMevXVGByEkl/C
KnVCCN8kdeiHFSBKq/t+jIr6oZBqE+EI1Ukd/T6OoeraGYWlQl7pt9AHudo06eGVrjdHKNYUtYSt
cDWNk+NA4wIFZRm/VK0vd9SlMksJdpbamvGTXqilXENIaCEOJR3Hwd7Wia4F1512DKsbaMH7ZNNm
hl08U74w5Y00mCNvX+McpZ1v9XT/IbwM7wXVynNL//AhqaTadqMmNXdmghZzlJXoMnWE7RCwGLX0
mbHYtlwpvU7y2stWlpGioLUb7eUg7uGLaaqkruDML9u0ab0gRg/D2mvymNoHMzZ6mpuJ5jS/Et/o
nB1yxYq5Y5dw6FQcEt32IbvpR4KNslTjTdmNYYjcjKQoVX0IVB3uGHQK9Hx4hCXfCu4izRiN6yKs
0Cd2w8loUoQhRz37mkmOkMvQAylHTsvP5RyaGkcedwoaFUDaFK3MXFNBLfC6yYPoV2wGmslT4t/b
Ukt102fg6dXREjSaE3RfvHbSjMZD1Tm5CfQA3fOV1g8OyodSETpPVg0n5CEcm7pyi9ZI8mvNCSxp
M9ZZvwrVqRnuJj82DKRZlAwNo1QpdfBnehfSF4oDxfg8cmz0nZEcB4gFq+F4UKxqMPaI3Nv+XRsO
pgVBmd74j+rROhpuYQ7y1ZhWqFvD2Bcw+F0dYVCywnQXtm0HV2kHhaSLKFPafOKxaaJ9bGcjvE8J
BDpfIN7S7xpHKq6HAg7RbiX7gLsggFXbKHORlNFuYkOadsUwhC8Wu7qK8ha2NAciWuAVNLmGvRE4
MOJZuV6i9hGC55aH4/dJyzIoZofJtNeWcmzB7dq54Y6JCaUjTIZyxzlqs6y06HMPfpxcW30ih9tU
N4f60TAzP9sm4ZGt1ppEb7YpAk2pi/ZNJ/3oJsYykdpC/vJnVcYqQEzl6ENQhiSWn31puyKWb/W+
jMEiOb5v3YaJH44PlO0q5aZu4UDbdEcztxy2PCmYYWj8AKRjOGX1vpOtJmLCZapUO0RGxeyt4yq1
6R2gHK0M0b5Fzz06unHWO4Z/A1dUP6A8P/SltR176GL5c2kLd+yoo4C+LWx5Kp8mo3DamxpGHcfw
VF9rpIcxMmUkI48GhI8rCEIdVFYBupUKsJHAh0nRg3OpoCRkR/1x+hRn+QgnlqHGkoQMfF0E2iH0
4x4Uah1IzMVlRpXfGWkYyl/QUs8SLwo0o38qFLMIaMA50P25hmRb6LdG3BQ8i5n43cY+llP/i2Ju
0HdomeYU9fGD5kTAkQ/I3aOUbgTJnhnxZN0YzTfEAyZ4ozonR6Sm0SYJOcxB758m82g9BgZTGzco
YEvRz6MDokjSU53ROLTgS+Q+6tR61BJFDZ+zqRytu6rV+nF9NAJjzfurJg9mZPZSv3LstrK9Y4TE
TuIrtcOopBI2np+2k7ThU+b5lRPAQr2WFbb9eZL0yT/0/Rint3lk3vZZpzBYQyE6U9dt3lbNznBq
CSHctpd7hxHBfvLdNA6c6VtVN4qE1liMDnvaMIL3ayqg2Yvw9fo6q+W62keIgyYej3up7+06SDY6
hK0R3MB+4KvTtpQldPnuUxmI4acgO2ptvJpydFe2Ax/A1h/zREWsezXF0WNiQsJ2QKzEkh44UOGt
XWtWsAkHWmA3tjHU3W5SoAlDMjEPVERe5bCF0xRePb75US1U1EoDiMxQ1QJtg8pC6U+MKKsMCDdw
Vbp5O5bVSm1i2ITXx0obs8/q1Cn6odYBsTzGQRKoEEelUVKDW+DWU1NtEquObxCLCj7rYRujb1GX
qJGl0PohxPK1ooP9WvIgwhBmAz/QHDRVvGQ09dLZF3alH/N1ZUlN4qk22qCte1SnEbyuWWf5LcQ5
mWKAnYFiDrPqlIfIx0ctL3RkxygZcoOkI3Gs3vE8uEbMMx7RhYyUjknhzWir45g7OI7qWAzt1iza
aGQS1JG0lv/LqpHDODKIvwNVk65UjmP3q4pMLmfL+H19G09wzW1QJiskE45WdBGvDQRnhk9W0ukr
vYTy7i1SrLbzjMaOp91Um2h2jVrU1/dykpfx7eQ0vXF3HMweXUqT1SF0aRyiMfrW9G1q76OgjpSD
XJZJ+S1MC06L1ajm2ppSHzU3rtkttH55DbMnx7Y62EUw3bdhHqFhbB4H7UlFr/64zTVfOx7GQkW1
NONWpm6TVdFbZB9zcCZ+HRkMjzS2fD/og75Yab8QOkHcRv9JN4SA9rxnE2uh002ozRGXdqt6K7BA
ZKGH9jE8LHbxRI40C9OQjLDxFiAUAMTOYmBpHDTpOCRQplVXpGoPorHNLDZ3dXU8LGPSzueHBTHU
B3uz/lAYlUghIgEZ742NcqsfdFf9KSbYEOT00MWOV8pW3qgrMT232E04zynopTDNrzDwCtH/PCQd
8cf09ZIf+vYIh+JNule9/osiugou+JbQhdo3WR5gu/A1T6yKdPxDmaOm0F5DcPFD1MhasPQmTEvm
RhAyLMGTRH9i9i1PLM1KCUaRmFIZifUFO8bb32mxlme4zrGNCL7TtKBDQlgKmdcsBVQn2E8SOAfR
YaMaVa+iAxORLoWwvYD+BVAEaZ6gv4tda1us/2BHzwoM4gcwAAl5FsrmDMOe7qhs8UylWsyZpeH3
TUYEh7FlMQ8obYGYEhxvIEvYLhV0z4HAM7OzdSsFdf/IkN6aTeuJOhX06556C8qRKdBioTN0VqOZ
2ZqVNtLClwZFiX+kvrnGk/soCfy+bnBW7kIwhuIJ7WU0Yu2z9KzAr+dFYr8NMdyOR4JI5yDvVJuZ
aT8s1r+3dX7vBByXnJQIgO6aPVtMF/eF0SjWW14wND+2QwfJrQzKqyS4/eeWBI8abpOGN5Xx05PR
49snju6bY19XPMGydjUpC1/mQsFFE0IU/7Uxu8+o3+ZHSbfeBJRZ9pTVMFHzdr4le/B4W4d4OltY
1HkJmG/10eLsXg+lRChnWG/mq2jL6E810uQ7nbFRt49WxZ2+o7m+TnIS29Uip8z5QcQ2rVDVouqO
vPfM9pgpQxs11hty3Pse/tJb66b7atz0G3WTeh3Tomuo+n//EWda2qLIBqKRR0I20GbFo83u95QF
ja0wJWMMm+i7ubU28Sa8heB1lzMSy9i1vFt8BsXdPXWdpybF//7BSSdQLw9KE78F34xnCOS2CCAy
Ye8pnspsaLgwmnfup6lWAk2nRgMjGaNOp8YqG+lqSNff5IPw02KUHHDlIn3hBX+FGUpOVLWFqs28
zVuQxOdOoL5Vz+ind1fHTbgJ0YnweNrD3R+gdC64FDFdywcTLzxl2dNlRVHS1naucDHs7XRVvIZr
ZlvaNzG2328mj0IHgkTBxr5xFgrOlw4MdS6IKZElVoAczyw7aWCRH/VvMHLRJMmABwXeyP24ZiC1
W6m7cGt+XwIFXvqIH2zO29oNYgJxGnR8RG2Tb2we9Xq/XAa9EC9pH5c2n+vye0prkdEzRVA+6U/q
vbkVNBP+nX9VM6vdbadtQ9++guZkaYHnjTZmpPBziCFZtE/tOTC3SnsJ5RdhGknQaJ14hVvdolBL
gVvdRM+wcP/LQ/vR6Cw+lNDaaKKoe8uv0OagdilKpd0T2jGrP+jrnReAT1c4Oze2T6qv1QPf8C+2
JcsT7qW6XqrJXnozPm7l+8zKB/cSD5V1HMfhrSJQetW/bAK6A9O9Q3gU5MvEjRd89om1mX9JpQoW
+7Z/s18VRAJ31icEoC1oAM2VTWEr29hfkSpfctriaT31oNS2QV/g1fABZC2nt9/R0SWvAvnF/2Ju
YaNnwkf/HF2RSBAfBZslUMl5SCGscSbpmcECO3+WnBglRaufXqL0cayRS9B+qtmX3z9D57vIJCrD
9KAhYMJz5lxcsHejqSol34JoV8SvTfj2+z9/4XqJv+8olOuNd12r0w0Lm7hIUql9MWG2t7hiPHNr
yWtfggJG+pXgYajcfreUI5wPLpuYRQZY7JxOb3f2nZhEhQizbl9qz3kTF8xxu2pV7AtGdbqX3y/x
PE4/NTW7y0p1bAu7D78lunynPYPEaVT9Tkq831u58M6dmpnd4qNdGnrlty/N2qxW4vF23GAf38Ap
T2N8KVK4tCYmg4hNQBGfY2RiFUJU3R9e0O4Zh93oQ+k53JEULKxJXNHT24RaIjEm6aogPpnTaqad
jVyA0b6kzm2pU4hCa0CFQPe4TtJ47dde4X+SQ6/D/ILhs0DIQjMb4L54v7lWc5YMqhlRLQrLo++N
nnLVEp7whAsQ8Z+gG8+/Hea4YMR8IhQ6u2QyofTY5fWLdatAkVFsDQ9GFzcm/1/mfzz3wjNjs8jd
NoswknT9edzaCbMtSMhx/uW7pvsyeLn3B3p1Zz4RHnoiLygnhfQ6l+70iitILJSRaTwf1633H24X
f4+y1Z5inlBMlJeGVc+CkpnB2Y1LtNAqyyp90bcDnw5vsumv/iDSW1rX7MbVuQEUtE5fRAoUviCy
tUMO9wpxDzKgP3imz5w9qzKBF3FMCCwhJD/dRjugPRzp0nPNJgpOW61kac1KuxdTNISUj0jO0SRc
uAlnN50TKdI87iDkx2cdaA25ITvPozdtJYobYgqwgKD7nQXZjbqVvwKbibz10gU8i0lmZmeZiF8r
eYjA1Fu41zZH6ho1rCr+ChWnpaD5siH0RoBPwBsz537M+7Yuw8D/Ls5KDm9vd+ivUFlaS0swjbOH
9H1F/zXkiB/yIfipwumY0/L7Lm/trfyUwqmV4KDtVX/FXAKotKXe86V7zpf72+As/qmGEUBoGr2x
sm7V3f2liGoc9G4VA6f9A8dywWky5sUM4jvhCQWG0xXCSlgPFCO+q1vlmbImUzrT1thah8bNF+cu
Lu3mR1uzK95H1rEHC/K977JV1L7I+tLnOnt6wFsA+iKD00Xgo88WM1hmKqu5WAzVWRykv8FfiWu2
+KEu3OsTS7OlmEFJV1CSv6f+vvcfjOhgVkvFmgtf5sTEzFMdq6mNScS/0zVjljF0E0YnOzejVpP/
XAoNLnwZoir0DwjnBJpVeM0P51wNpyTV6uk7ldPVVKN+KC1d2UsWbN4Sph2oijBYfmqhQiJyypz+
u/PYggbMHpRV6aov0V47aO4o8PdLoZX4AidhCGcBsLFlIQHBEzbvDvha0BhS0X83XxEG3NoU6pl8
s9cgnFbpQ7h5M+7D3fGwPP92PvVAjAUXDP0IYK3nrG/NNKpFVvbfeze/osez8Q/fTbf1ood8jVTi
+vipXZdrR1yydHUYtsuJ94WtFjxlNAkQ1KayMDs4jlSZadAWr1XRrZwItb6Hheflwhv60cDcKyrD
VNW0xTGwamntPSmreG2vO1dONxq3bVkqWhUXd/YxTyzOTo9sgeSY0v778Kxt4BZeD1+VT+8U8XeC
siO6Ewkis6ke2gaBmx9Gco/SM2+sz3QKF+7lhZvPAB5vqkVcdF7hSxmjVuUp+d70j1rkOfbXKF+o
sV14BKDfB3/t8PrwHed0aCWdfT8ZrG/NZtpMFC8Cz9wHW518FNKF/eIjd74iehEOcFnadg5KsrPz
oulBOk65+qIpwMwdOP/fR0TfhnTdvtl/JcGwvSzcz/MQBa5cSAoA4cAGDxz61B+k2ZjWAKleIgWa
5uEhH3ZxcI3C6HrhrJ56UaiFDeqw4OcBGkKZRAR2aseowVlOdfMsMMiUn/A6w05E6iJoXuKaPN3I
d1s6GTfYTDJUpqdnp/R4tI1cVodnZ6LNTNMTfE8zLQyMzNKOv4xozGXTQFJBTc7Tq6Hy1bZK5Wfn
0WTIVfk07FDtuBKEFfKnRbq8C7sHWeffxoSr+fAuxPGRZj3Goqdqb8LpTUz3XO5TL7lN3X9Yhjlf
2exT0TUHaZfJz/G+eNCAo/b6nXNtHFAG/CR9bl3V+P9upTijH1anN2Mfj4n8rN2aB3hkDjCvPaIV
sA4PfxBonTrN89XNYhOmCx0jYXXWo5hvLa8lRumlawF1DQ9/kHgsfblZgNLWWt1VufycPJkHjbXZ
a/VWMGuTCi+TGy2tbeZBokKVJJ+NFMYQnz+gtnI18hY0bnL7B1u5sLa5Zk4dUwSS2MroSch2xLeC
MTvjCkDzdli8Agtrm1/qYjg26oCx4FsFPfdf383YMr6wlnfRcqP/1C/+55gIngficd6Xue8HZFo4
aaY8ZzbcAGI3c8kVOvFxRsyQrdNXZ70LYfldcJMXV/m32fnITzOWTRfb8jNw8Gf/qYRbQv+BcPC+
qckVpX3zz2bC/neZdMIhrCNU12bHs9DbCv0K+VnNtr0aZNddGfpL2cDFrSQKVBWE9finWPOH6w00
28iDnrRmlWQUKUUanASszHKLis1s3OzW96LbRazGabDy19pEmkMMRmOHStupXSkdgBi2xjOsQgx+
UhjS9mO3t6+yPTLYryIbQSLURgil3WjH1cKHPE2Nz43PPHadJWOBXO9LvKfoAJBCaJLUaJIs5uCn
uda5obm3nkqQf6pOZUOUv+KN1m4QuVgrXnhI7M3CqsSv/jv+Ozc289RMuACAkfVn9DN7b6KSwVxG
sIUgQIE5rbr+EwqqWZH73aZJ/8hCSIOzw/z56WecYOXvq0IRBam16XboHr3zVcOySFunWg2eSt0Z
ecnfL/XCSgU1CImSRuuKHOLUqi7nVMCb6KVT62Z/BP4HEWq/lIxduO00HBHJIz1AUmY+oTBExdiZ
kvKcxsXKhEgpXRfulCEf+os+y2qkGbgU7l0IjU4sCpf+4S7qQpLayYxnx77Vhh+J8UPKl6770qJm
166w43gAaPkcpCubNUFZkdAxtm/9lXQQs2aLPvPCp4L0x1QptFFvOCuROlmcZ0VZv3QbbSMa/c3O
8oxr0XmXd74r7ZZ67zPya3EiIZ4C+SkKzsybzsEFSVIXoT0kL9ajfh18E/HscRN4iFc4lms+CwxH
TJN6MS47v+mYhYrtnZCH0srspmcj6mZAR7kI4u4hWvhJx6n0iCotOZVzj31qaXbN4Y1BtLktX9Lq
vjIAVj4cs3HFxf/Hdwz9bshaeX6I0s+GZ8bWqUw9KV/06eWorUGJLDnh86PIjKeYU4M5Fb7ueTkl
Ngelirv6pYJxJ4DUIfCCn0JATTQUx6/G3T91GafWxDn9cLe61DKQNK9fdVAtvbliqGphPeeXF3Ql
iRrjPyiVcNJPDRgZ/3WY9S92djNonj/cFf6Cgz+/SlgQrE+6+M8zYlMzOSpqVVQvvebswmHcFfqS
yxMO5vQFeadMRXqTmSlKQjPvECdMMU6NOMTJjeyhySTIujQo+KfXP3ANFw4AyZnGJRXTfWcHIGyV
oyZFyTcZiLIb7eprYIaP5sqg2FUREy9SH4lwaba6E3uzI1B2PGJMH3wrvY6QVL13VviGWwFNFUaj
beWhiu7+24UiwyLkz3QOyCzlnSxlMDMt+SbGTv3gndyGOkx1JWT72rvwIFuff3/YlUtL5WJhEBpQ
usAzi0FnU+QNxhfFQVOh+iytpK+F230S/GCj5uqPf0Fw/QdVXi1hIS7cAxhvOKMAnwQWd3aGslGP
lLzpXyoUTuvrwFdgbm3dhfVduAonRmafcqz78BhjRCBhuzvBqSFQK5Kxim9Esphu1Wnhes/qTe/v
yonJmYMvusKs0lyY1DZ15QrUUz6uxZlJcuYjfS9z1r9f5dIiZ46+TipbLaz+ZSquQ/t1NH7+/s8v
fahZ6GYoaVEiT/tiZBtD/RbIN02Z/383TZzTD15XZbLHHkps/IfXSRbjiu1mSHYj3Kj9rskXfOSF
yo8F25hKW0OnwIRyz6nFaQy6Y5D8dTKybBVvRM1Vyjwox5j8XD4Wlz4SnB0MdgtxLhD9p/Zy5viO
sOK91Ch7rNsng4FMgeeXb/1HvVgh0rXIVic++9yNfbQ4OxaOFup9lI8vqtF6Unk4IuvOsPdQLDZI
Lx2Qj4ZmB8TW4P9qMOR/sbeqlx0KdxwOYQgJnw/Qr/uZu76zLhcbpOeZIWOl6PLxlIIYYPT7dEfL
KI9NyVABsAhVDW62dht+N1eKa6D0TmrK5MARKIizVpc41i9+y78tzyF/iW7GflBohI4OMgPWTswt
6HskB0gOY0qh/8ZVwgKI0BhI2HNIVdlVqTFa6kvaP0r9JvS/jtKCC5khJ//yWh9NzK4D0mJRjQA4
m/musORqFJLdaStazt0rI3VflnKYS3v40eDZ14t6OVTUlzCxGVR9DaTt773WRT/8wYA56zZHEFNm
iam+NHAKvrNJHGEFqLjfOkHRyiDzXHpsLsUpHy3OHtMknihC9SpOTOhshEgoijCVFHBdbKLNEpe2
dunafTQngrQPPpMhSKcAFvoiK9JW6aovkfIr8n/ZebBJdcUNgFnp6jZOulUx3RvNLy29GRhBq9t8
LzfPtvRmJupGCiLXMjaBvpmOn3TnLlX0dRRcZb6/IywtnScNfpzkWlPvw+7FauNNq+teb6kLWzfj
6j47fqbY2g9r6TNrCMdBfQn6tX4QAGWj3TBYlxXcKSLL62IPodK1toqvJlIysJJ5v/ATLu8mROHI
3fIqzIGEisNUnEKkMMZ7nynYKtsHTrRg4/84k38bmbnk1i4Dh7l06kkCSJINeyEFPbi9vRelF2mv
LObxF5cFbp/yhEg45lluF6qlybzKS/KLe00zqnSj68gTvCKMDLz3F9fqw+9v3pLJ2blsmfCUoo6b
bW/tSnYVgIUUD35v4/KB+bCu2YFRzI6O/qiSFCY3+jf1V7sNPP2Orumm3QT3FTgkaYvqBT2+xFgU
KBG+af6yMsfy300Vvu3DaU3SrjtO3Dw4hnaQppEQhLvlzvOFmhke/4MZsdEfzEhNZxRxo/LMVFRc
6wmevxgofbqCrj76nO4qkGNLRYNLCcFHm7MTOmZtbSit+iKpxatMXOTUgXc80poN7/3Bce3x58KH
vPQOvHPjAzVBj2uOrs1lIx8mSQVCpjwLaT/JKxg9gpQ1OmgP/YZRQDd97bwKyE6ydsjH2l/h/dKU
1aViEFksQIr//IrZF82ziC6gymPxHAN92lm7GO5I7UanEy4QFeXVxADI0l7PILjC67FkaOrg8jYA
Xs0jmNDoYKMI7W+CP0ZHsNW+im8EkE2ICf5+my+Eu7Yg4AApzbNgnJHVGbRBqtax398mhk1oSidb
fydvcm/cLZVQLhxcjCFR9C6sAjfP7HIOLU2EZMpekZ9ON6ZJmxh2jofOPUJE65JFHFR6S/+QAOd9
N0+szr6hE/dIn9XldzEhAVCDKuz4MrjhwzuXy1pe8HIXFulAt044JoTLmZyb3ZS8NY5aEcovBviT
29FLXwTU3fycXUEDeJ3eSDC77MwFo+ch76nNWaSdVUxw64n80tuOVyv6s2QS0Oj9lzbUP+kaWpAL
p+b8cmLvXZYd4AQzgrMPqTR1yQRy+s1Hlv3ztB4eReuzY5wz8ldodkCDtVQHfq+Wn/rWU5Ozr2hK
qTzqTUcgCogbivaUrF2wszMfdSWSi2xLx2mvuf4n53+Y+7YluXEk2V8Z63dqwTt5bGfMDsm8Z2Vl
3aV6oVWpSiR4AQgQAEF+/fGUemZbNb2jnZdja9Yv6sxKMplAIMLDwz3J0wjUy1/dwp+AIqlLIK8I
rRVgpPjv57jrcqVZIJcvYPGtIZuxb95+jLsgJdmI48Xjs782/7Ye12UB47oXU3poWIKK+RH+sale
Gm+RL3P5aGFDxF35iyjwzydzCiElzElAsgo8EfLhQGmMjRZN5AtmScf2K5X3i/+L0uhPrwBYEKQN
qBthgO/nR1eZPqrT1P1imgcV66xzViVyzn+9Kv9kE4Dt8l/X+PDzSOhhVA6OqMb1tibUuc8K0lV5
3e/lr3zYf/V1PlRFob+Qfjbul9oemIADR7wO5h9b+j++2v9TvfPzj6U9/u0/8e+vfJgl9I7Uh3/+
7Yp+lXzk39R/Xv7sH2/7+Y/+dj28szsl39/V1cvw8Z0//SE+//frFy/q5ad/rJiiar7R73K+fR8h
7/P9IrjTyzv/py/+5f37p9zPw/tff/vKNYPS2e17RTn77feXdm9//Q0Y6h9+2Mvn//7i6aXH391R
Vr0MXL7/09+8v4zqr79hC366jJsitF5MldFd++0v0/uPV/xP2Cqg411mQy9zjb/9hXGpavzRJ4yB
483wO7xo+CHl/e0vI9c/XoK4LkaBMSPiI8uHUNpvf//uP/1K//Wr/YXp/swpU+Nff8N8GJbyfwUq
3BYYgZeLo5cD0d7g+4n7h+wMklahoNJhm6Q/z238aEDgS8d63gwGOUwMRRzfaZyjpk23CuaUZf1Y
PXikz8tF1G9QattGvPvGHEsyWBXlUEHESK+FbUHcDLmJuiOPA2iOgEqPSjmrOMtZIscC8EDua8TD
EDBHRVjB467PpiXeOQ6QsnAMCktRuUBnbFv37Ayi6mmGjVruJ9WhaonJ27DHnqmWPJYxPsOH0lUX
r71YF5erRk1/7kpnBZmmKxOwfEzCXIT9KpWQ5HGjs/THYR11/I6lS5eVFUSYWz8r9XCubbyGPEkO
naXnKIHGXR/vMKeJ3nJprqL5VYl+5Tf87CRAY/1b5aiCNsPZenhbBEGjOtza4JZXIyY16/KetD7b
COlCQM8E3U7aaIe+GssGh52BFDdZP1UgfhIOJ8Kap5tRv3Ly2uKrOG53JK0pav+WpBCQ6qMc1yNt
f+XGzjZwIOGE26g6chKL3ETBkF3erVS36dC5XaoNgvTedee7peMZaLhdjqLtM2bXq6ymy12LwdJQ
qCuYa2ROI4a8xwNdSAk5Mg9iL8mYBc4TwY+BO4LX2yPKwZyS207fMn5L8IPWyfQo3JuSVPvLhVMK
/Xp06LxwuO0gbhYvb6I2z13d+5lfesj2w22b4JoEegbp+BniFfk0yzvHY7lrupWNu9VlVSgXv7Qi
XRYpZ9W30H+ta0giNOZKaPbcNgEoKB5OM+7tONYaSCpFatJ1OEd5K6o1n/AbxPZRJO1Kj80r7Mfu
4Wz5+H3ddAE+De+JIckEzZY96Ao3EENdozVDsN46vVWos0KJu8S3bRh5VDK977jdtCVfCc/H4Gi0
EaOzmj1zBTD0kPAnj2JOHtorxq4MdoBJ4l1P640jysMI/1X0KsWmmcNNy+E2I5fVlPKsTNidgb15
2FerSQ5XddStEk3fAlalGQ9Q2EIsYfAgqadv/VkXC68PkBDycimTXROIdTnT4EAjuFjyOYJlyJQu
hW4FllMTP/c14nsQdhCRTftjr0V8tzARHxleS2UFWuzM4wPOOFYshIZFx3W9HpHDr2UNUCSdQbk0
aHkUoxaAT6L6y1DhbYPbRdn3F2XQhgVl7bkO2npDUlmvRTyM4JUQC9ADmjp5P+jPlU3flfFFZuLg
zLBxstG1I8S4qvlWNXJcXW5oJlG549FlFfQRyyfDvkWsR5yBoszBSbF3/aRnUPiawBoDeyevg6g7
JEqxTdCndKd6xrdRyTEN7nvOhjJn22oV92CQlkXCDN/60PA5V/CpuqMJEyscykVi0/UggqJN4FY7
DHkn6Zq0/DlKxwNaV/nCys8DZuJiDntjm67ivssraQ7OrxH1Pw3AkBXEzCQa+YjoP+caDgWRoAom
vikd7Pnk1qQgJkSvMe/zJLV4DO1tN7OMOMujk7q/SEIwR/sn8R9cTvg2oHMGXPYD2uf3kYmhJoZZ
oBRC+OmwH8rJ5HpI1nWNdcrLLqs3dPRXl+hqx3hdLy7dykWNuTNwP5ut2F/mLnKrtJdXpP3Wthp1
UkrujV6FjriPI4B3/RKfYOi8uXxK40Hytr93ym6PJOgmsvTzQGC0FjksM2W3WmY0rXEMEYYZQTKw
u5jwNavm/SUsK4giKcwrdVVXBEG0C3EuOSZ66bvxGBsvC7B5LxtnUfGOudVhMNWhNLDMS9H5pNF2
FCZPdP11ih8Sk1cUxJCO79oK9sH2FmssMxGrM6lfKx8mRwvLOE7XqAHRNcI2DFkW9yitXTcLonCj
R/s4TPwuTdpvYROcPD88VTY6+VV8TEuzTyVS/3QxpMDcHNoyDqaEyGpJwZdQNGs8+4CwtYPuHjT+
FlWX34Yo2VmEa4f2qypELK5ZNnWvcz/cXb5QiIM1DvbSJhaDz/1RjexLzBnUx1Z8CU/eKPeDf/OH
dOb3lOGPKcIl1/2YIIDzBFbQJV3FSvl5fY5dH0IjdeabRkubGUTtFHJZUAVM14S7r//6Yh8K/B/p
CPwDLv4hCagtH3sSZKRGV0vCIcUVnzQdEfVaN68nWB6TCntw0BshIsi+EViiVbkI1rb81Tf+/pU+
fuXLUCymhTxwEZMP6T/AooAlNALbGGN4gtGtDyk0IkpkFRu8gDDEv/+gl+NM2EfTdXnc+CuYEGAO
MppehylaDyEOC8croHyJg7TJaCwzif/nl9FmGlAWBmXmzohXkbOrHXIqk+Vcj9P2kiAIFULtYeIv
nv/Z2DIH0yiHFAxMThicwv370ts7MsxdewUV0W1TvwXBa0rJmYQTBkhg7OJUvxg/+CgU/D1NTMPL
1Az0PS5L4edVwDAkXxvC+UY7Lko6svMrAq0yjZMN0HaHvrBfravuMNZPoyvXge1zbznH/lxMFqcl
PdioRDIGUZcm2MaiP44uNNqmjm14hUA3vSlnuvXPkEA+BJachsXczsoU/3p1fZTo/v1bXFLni8y8
H3wohKYU8SnQiLXaQqdA8KOdg40X9F+cOlpBV3PLfPPqTsmhC++ncD6RyNkSiRxWeS9szhAFGttt
eO1thzG+86Q6WYOc0zU7T8RXl9wTY4jFWFe/mC/5UMv/2BbgJoFydZGGjt0PxaI/OGD8hZZvuPZf
Z6c+hE6cN8mSeS7k8rmZMHKDyKlmdIVSUriTuhZiWLGZLNnE0Ebplu/BbRh1liDJ+MUx8p2a+3HH
4LFepgKiGALOlwr0D1WE3wk/ktXIN6ARInlUhRsgmKfN8Fxblg9xe/Rdhhgcn1gQ7BrH3VQ4QFyk
3vBe3ikU8OnkP0QjWQ/63AQsc8db3aKN7WmkYeLGWcqslPWj24OrQ7oVDrNdVMHqOpKbOoZfk68L
aN7cBO6YuU1ZTAAGjF9vw/rtXy+hPw1QmIoJ4G15UTn4SJPsoqVs/b4Dg7fxby7ZmEfM1iuPpiPr
nnTF3ERbQ6ery4kyz952qeTdL27hzyLyZYwMimEAKN3kwyoOhwGFLOgMG8gG5gNJdoimubSvlyzb
pXCyGbsVSpG30QkLX8OoxPLPYROi6dV/u2TZUdWtfnFL/5zEwK8Ic5ZgjoaXMaUPWcTiTcyUC9Zn
SI5LLG7LJjjHMloHAz/HnL4JjZ+6Vae4i1dtcP2Lq19SpJ9XH66OXwO+SLgJL7i8/ofVNwmvdGYZ
YvUh8YydL3x8CBkyyNhZkSa4QZ2aeHK74F4iUR2cKfoFXOT/6gY+REfhVbYX0EHdtIsEaXbMMY+6
GVC74FcJPOd7NgMOb5ZwZPTNuGsN9Am9L32E8muZtzq0BYuuF+xnbJmNlF8vUb/yIdOJdQ1nwEwM
40YoSPqN8Qk61CuOfClpUOpOQKJTmv5A2P4tNOee9/jvI0DzE7Dz3wI+/wthHGyi//g7UPJPIM7/
7V5fGH35I4SD9/8AcDz3E8FegzEHTr6fAZz0k4eBru+kUSz8JEbU+x3ACbxPiIZAb75PowdwNPkH
gOOnny4KGJdJzMu0W4CE/+/39Xs29gNX+3MA50MHEXMMmGEjSM58TJei8fNxsHPutJ2iEDQ7v6sP
XkDfCVPHwKNutmiolavyyeUhOhc+OYG85uehRz+7rfsyzs0t3ENJJhw+r5tG3ce+yZsgGtbE8a6V
XZ7/8ET/JI9ELPh5m3qYuLhAWWDLwfgHhrwf0qqltTaVZVfnrO6/cFx2xQaqP7c9KtIh7dPnOTaZ
nUiz9dPZYHwnHvgXTJo1edKHDQzQpjA9EYuTVnXqubWEbMpQKWADZQu/DePcsaUShRkHWRid1FtR
Wwz3Ns2bdWpxHaYXdKlK0n6PkovCfU/iGQztNAOIWLouk+2iYbhOvLYol6be2n68cOFb045ZuwRF
aWl1bxuvFFlc1t9E3Hqr1vMejAT8ES4pnvncVj0Oo25sM9EguSl73T8YEjoXnWg7rvvSul+opPQo
wOX+WkayPkCU8i6Yhbdm1KB/7naDyLT2qwU32M8rLdjoZ5XX0XfJjFkpTuPccdN5NZQCMjealFuc
V2pLo/ERtGzI22qB8ceMl1744IsxWkP/uD/MiBUvtUG5kFWI5Nkkibi1SQdGZhDos6vNnHkMst1u
ANr/UjOZeTFrjrNb0WwGHeyLVDbKGqzoV0P7V6qH9mvbi2bIUiLG23aeap6XbWqPRlBx1cU62jZx
Ip7ndMIDtfRxVEkAUSDfH1a69eYvqQrjQ5uYBsS1MJzzkpMvUdeFmTOINoJnvIQgDFR/lgBq+qG7
H6LUqaBhPZSnkNowWcdlpJ1iBD/+S1yxcjeKoSWbys4gjfiDj8d4ialzKLwrImhy4GMLJ4kecrgF
lDiRgLRzcPRNg4qPLAHtsQQStpEYe8pjVkGbvbQQBqWhHSA0bjx/1VLJb8qGpALarryBFjqnoPMm
qk3yOipheQgh4SmTPOFXEjoccMYFxnQ3U0JvR1u6M+omXCKbnHkTm/ShB8KSWydwd9EiRmCaGs5U
k8L92I65QyakSk4DId2GjRyawCSBHL+q43dqffEMQmP43AatxlIgBn0sGSEbjyI5fq85hkMLy4Ik
l2nM8tAmzrpXXe3v+9JRUR5WzH+sfA00KpGi+lKzmN7oHuDf6IUiA2hllhFfm0+RyqCJbw8iunTU
x8o+OWPoF2yAXmIKWZGingkG2/kodpU3kzFLIwupQ0ri47BIQJyIk024shUfX+s+iLZlMJsVjevG
zaGAb26bC7YTuLM6RFSNpyhh002HvZtmBp5QucOHE6SPr6g/dJs2cOqV28J3TTJ3edTYWzvPbTdc
RK7JIsFbNzPdBEzHagPMAdPaReVCl4MSTM6xJskNc2AnkPijxEYQatdzhQZgTKMvCYfkPqns/VCl
ySYA0XErg3E/k04fu5YlTdGE0Pu3wLifFjgZ3XppLVd9IpJHyITDWA9OCds6qlt4lQKxKwwZJih9
9wLi0GmVFDRIyyxe0uGd191yD1ILhj25I1FuyCTJbWPHjXbLKWMV6hDUQWYXDpzDc0skUZljeM3k
gUO5eUqWBQAtCOVAO3GfEApUUR+D7GzVwSeJXcHgKb4PZrpsad32nx1PiHXgdWCVpCEcTlB03QJ8
a26JNhfMQzRvnpwgN9UNwS3KzSYfRXIHQBqqeITTzz1UstG+DNAZyEZI7GG1AEqJLVvDYjDFcubZ
hS6aIRHTu05CzBtrDOO5Ytk1lYb+cdCuus7HmFRyahk71ArY/xQIlQdQe896ACCQUsVm3TA5Qgcw
EtA7JPM0b6LOP8ggqHM+t8DrunnYji12SZlEougJFCBp3ctM9BH8DFlLz26McA2tM3IwWndrY9Nt
KjUgpmZQB4wXJvC6MhA7L22PYhTOk/DWgwNdPOWDC1laHV2KFxUXfkM0bD78OR9m/lSOVmT1QNU6
9SgvnMirD6NVyzadJrjj1Hre+8EA4xEzVldoWTZ7NnQpdCrR185VKuReIHEFTivOKvbOUy+2U7TT
HkY44aoWb+HMcd8Fgb+SYfumKaA3lT7HtD3OFegk1ZDPFd3EfC6onN4592xu51llMk1PvdvWWaun
rRlHlZsguako2+gIXufwX8jUiPDKeZ/mZT/ERaMrF0D5sgZw7qxtDIXhNOihvgEpBfQ9nGGlJoR5
muDYbR2qtg38OkwmMDC2Y8ssV90SNfuG+c6BzbN8XpalAVG20ZvU1uemTZ+gA3bL4WcN3p3CgKpG
MGqDGKLrYnhKBHoTER+/DTIlu3mp39PGBY3d8gopiqOv23Tut40/TWsV+901drO/kaXb7DBZ5R5G
TMmhlQPFdmEmdCnKAKwF6iT3aVW5K9M3CkgMlW28gmP4eK6roTqKNl42bueFWU2a6eA3sbzqgYl/
df0Zqga2jN+Ut/A9NPPpmjZJuxNe/xULLT1A0qFwa1Nl7VTTQ+/5lZ9FWKlVPteLOLtyvp6Jf0gG
e5fG8hSSDvj1CME7yN4LmHxWghwdP8nLaKCFrJ2bJWrTaxPU13AEYdDn9q6RJ0XIROI5XxDeiqqr
sQmb4TB7LYZBMaCSY42vqok8Nj3pi4CbFmpN9L4Z6JsfiFUiQXGtUXJlC3xJgL/6cmUd/y6cXfT3
PbfKW+pQ+EYu8NMbUrGW8G85Gp48+Sw4OqO8j6HapS2WAQ1x7EDP/pmz9C1ZYMTgPyzuYrNyUNe8
dDM0MldjZVZ+2R9CX8KfVgm9HRloFUZZqEp1EZRJI/s0Ev8NXhsFdaxZd4tC+uKj6ukoObIELgIU
OpVFOCBdGIV7n7LoqpmLSNcroZo8KNWqD5ZntgQ4LfQOy+IcXeJcaGqR2aDp896t3kfuhKegM23m
sFQVxLQbGDCMRdl75zhSS9aOw8ot+VoMXbD2iFZIiy7HeNMhsVKBk1kSIorQh7HD/w4guZcT8hiX
cVH3c5sFJbRMxgigsYMftGyWZzWS5xi81Dwd6Rc49zZAIpEyj6nGDzBO67iPcfiOKlzbNHV2KJLD
LEJPdOVMHVYtnGLWY4PmW6JZBz8WMGvm3inXZRjwQ81x4lXRsRo6k5eD89YAW8PHssdA2M9t6DzO
NY9A59TjnAEYeYJJcIBiP3l1UmzecYiqq7GLXoIxZUU/w7ArFD4kzDkypSF6jBOI1wa18zDGGBrx
qi+pMzzDJuM5jgRbxw7myuNhnQjJ8wDZEjpACk7iPnTB6wEwjuvnbVLDQz1pu20YVU3hoetmWfQ4
ScBipoIXsmXjSfcg52MIGmzGMjmHS0JWsZhfmyFeRSWLC1AdD9U8QOoMbjdwS2pFHnjDnvlNcm4S
tFeNz+F7AVltvdY0uPiIPIcD4quuxQ3V4zNh4PKZ0EK9D7z5fFag9M2hpu89U1Dj7dsnjAFtqgAr
COfTFMOkg0Zee4THxNEp4SMhgSORHpjI5M9QNqlgzMM17NLL6WGuq4ealgKFVHOriFmjlf1Nxvi3
MKcOJ29F7V2ZWqS73fJ56RNgshfBQiMJz0JPP1s3uZqpc+VS9xDWVQHw8114wR2GXF9bek8SCRDZ
Tu+u9Bl60eQrE+077ZxiWTAm4kQbsAGw0iYnh6Blbpq2EGwqhEaeQltyX1fQ2S9LjIqFy86q+bZx
+iORoOr78/0ApwpEUUyZMl6MrMPkADNVAW56Hi/zLSxiNr52PsO2Y19V3VHgezuY2YPI8Gb2RTH7
SqINH5GiVvWzClsvVzWM7JsJQhshXcNxCPOk7GRYswotvfEJEpUFMO/Sb5C1FGnt5A3lYaaRO2Zw
W/TuSmMeXdILAOQUyoS13QO3vy3VghOpX15YUp20inZDis5xiWGtNNkm2j8ZUp1VH6BBBBA1sNg8
qBq3nsSzWwKJLpUd7QP6vOhh+sZ9BUUvykmkhx5njJkrEAws/YG3/X8DQ36CTDbv/MIbGT/iKv8L
ERNMpHyv8H9/UP8Os+ZfcnL+Z7SbBOjBfw/YbF5ef2bpXN7+O+Em+BQCF73YAASYUboMdf7g2ySf
LrI/UBeKMUKfgBf3D7TG+wRMHVorYMpBvxYiXfiw3+k2jv8JTdnLp2HqP/HC1Ev+HbjGhWz/TygI
WloxuDvweARYcxmc/TgH3NddOC0hdrzQNXY4rrxxCE1AAxDOPZgh5K1bevmUBi3PBinKPSQV3O00
ctig2y4ZCuF3DrYmEQPZm1jwvZd2PlzGkjsENQ5Ow+LDkaCMkGEsxiqvGFg1iiyplLj0qQyKQR0q
2m762f/m1q4arsrZ7wH+cOZ5Jw4Mvaj8CES0coQSYAGHgFdbg4mRhbSrTg7YE0+LCmVZ1FFPQyAW
pfzsD42+dgQ6LKtBxvWQ4ev7CuBSGsm1z034jS4UPQu/6xOWO9rCI3k00QSXHEVimbvUcd9g0daE
8Moa22s7leE3vcBYrKiRS20HE7gFUeOUXKPNMOrbYMCzX0Peqd6NjtSnkqbxhvhOfJ/M6fB1DhNW
TJgbLyCmDolNkg4BqnkmXiIFLTs6O36RVr50s7CEeFgK5Kln1bmqyWeS0gPVb51KUPPPwG7ldcXD
myl+Wmyo9iW8/K4rN41V1tJgPrhtWqqMxz00LbG0cgzrYbC7gm0CsRp1MYVtT97H0/RoVIv2bO0W
8RR2uxnP6TNLJmg0TaGXW7dsC9OYBWO6rpbvEjDTLmA62InFMc9xPSeFhddULiaOPFBHEOzk3k3a
z3QVaJxKSrvewaejU4D5iWImLdODQmlx0t3ATpRXzprDHOxmEU51K2q2Ksl9G3YgwjZDt9cjFVnK
DaxxYbb0WoPSXfgqgUyKVwOYceNqZafUQ6UDd6w8huL/ipSuC5eSxAkfAOrBUneGARbwjPihrI19
jStxJ9uhy4MFXtXS9lCeM0qJDfJ1iAlaf7pG+iYLkDYgKBZyki2OO8+PsM9D46OYkXZXHViXVjGc
y/OmZT3cFFEm9smkr92Wk6NAa6vJAiKOGrlkNCT7EdrvGSgur+nskHeeUn2f+k70ZTCti4UDjhqT
Q4ZkxCtgv1ZvcHb7dYbxoR4llFB93i0ekLQ6gIsbUNyvAPLCvZQTrCbpCEXRFmjEMn8WTgsLSB/D
/hcdY6eY07YA22zNRgY8ErM5DoZzK+9JA6J7FaLCgU+oYY/OEEf3gUQ1S6AIuMJGSQvTAUjMoDXC
bLa4TXCXhDRewUqK7w3E0G71AMT2svxPSqMLsOgwBKwyQZMxisSDp3T5tSw7VoxSDzQDa019GRNf
XpWN4kfwXwK0VrEsk8YGmYFd2sbtm0aCdgb+QlVafj0nMUAfuJh5IjdaJOd5Tr2zsjAXzFrriBdd
D+YRgmnto++0bjHAyepbLBOoRo2KPAWJqo5xNEz3Fewc14mGS55n5nmHWW1MqTnIloGHxeO6ROtm
N1cDu+91veR91zRb6SPHyTyPT1chbKIAXWJFAmWrJrRnMW4zWf8BFZRZoa8KPV6QEOGdOtIror3P
JeJasdi2XHLegfUxWlbvmtpdNpOpwO0eKnLtl6F/bWtSA1gmHV1V/jSsJCXTeWDug2ixIpQirspl
mKCCYKAbHZqYAUOq51iuaK8iFNDUXkVKFS035bvk3WjzaC7pQaomeWl8iXYlqzu6tlPgHcu6rz7P
EPVCgusm821pYeHW1j2ISzCpg5vdiBas19sGIyFuVRfa4+bcIf4Ol40yA2kzwxmhAR1diYxzmza9
8R4TEHI/jwIITsYWiIPnNG0ZyUvfA82wDGfAYW7pB6ugfwYiOuNjKSbGs0rH/rYCPr3ufUetxKQp
MA93+Ap8CZsyHuoUTmtDfR9BmeCCNQHkaMDCL7gzCzAfXDS3xxq5IQJlszcDBsGTKRmuy6GF4ZwC
OwooTeO0p5aiQB4Xd7pfvACATm34pS/uyXPbtwIgO2vWLLT9E/Kz+CqRHNXN4ot5HYaBfmL4fbYU
eOu57m5BZpQYY/Y5+A5yRqwDSVLfNEuP/pkGMbXKLLhMN07CG3hYlsm+AgpwAJihV4sFh23FwIXf
8ilOLnyL7r50ynG/0HbYiNaiIAgqExZAZKZ91VRVldNZpM+9L6IbdyEDTA0JpK0ZkKmISDQvU0/e
VpHvnwkm8K9UJMkhhOS4LabY9E6hTIzK+MLucSd4KuIO2bCrqvaVafsW9wCMsl43vipGMozfShTD
10OYsuel4ah1PeE7T1gq7nEwQxBj0lFLlo3cn96pmhRYQn4PPh4dqzPcsKpTYhJbo1cS1btBRsGT
D2FB0ag3hFCLIs+rd6kf1Lulk2Trhwv6/HoE9JqV0eWIxi3xHLKublHpHkW5w+YaIGIHBnTmhv18
WjTH/XrcH4/jEuqrOOSLyix2ZoImS0CaneWBD2x5jp8Cr/KvwUto+eUISOcjzkbylNJ22ulBv0EP
sd/OPjpJkqSq2buEVdvJIckjsEz7yMD+S1bWl+QpVAAE83iCOWsjl+ghjCS2rFNGORQcEW2ipEL7
xbbjt8sjVSB1ACtGkwjFdWk8uopGy0+i9Ah8PSJdXgM/RU0QVdE3EQyoRmzF8GxgP3lYAoGTHPiS
hqMEnCwJcpBezKbZ1yib+xVteveIGoyATON6NwnvxJ7DIetJopVXZQ2jEH3CWNmVion8BvQSfRlN
DEX3CuRhOAfpdmr2IKthlznV6OAJO4KF16RPwMsKNNrzo3NBLAM3Sh59YZFSuUoNgEfjcnm3nusw
IDwYXs1cZ6S7zg++CR2o65jCXHTv8oEctBLNeTZU3aGZ0vTrSNr6mHTNtJGNGxUBjoN37VtkWg5g
6FPfRRZN9z59DLsQ8ImAUeFpEBZnQZI43m6qGyxX4YE42rbWA8AN+nO7BvmpFYWa7eUbjui/xRGI
cBP1VvCl6V5iqdSLB3L4pgqD4RbMAFR1thWI8WBT7dIy6m7E4mo4QXQwoYXUmg3BnAWpEOCHo755
Qc0xCWcUQrpZxHXThOSAlBIGyWntZTGj7n0IKfqtnhakunaxeQ/UHxbogGcuLFNEkjpzk2lZE2nN
GT6w8BG1UVXuaw/sxTFW6ZoJvQYOc9uE+j1p5/dpQEqm/TI49IHG2i5NufNMItZCdXZXzY5Zx92C
O4J1bx5rfzw4IOQyEKE1fmWcoJL7D+g5etd1OqLpxdPWXc1AD65s2c95kszeMUUWnrsaB2GONgkI
2jH8ijNngs1yOM3lycbNtJKMhldTr6ChF9YlrDGWNCiGBikJc4L6VDYsfTXENo+++X/sncdy3Eq6
rV/lxp1jB7yZwpQvFotFI2mCIEUJ3ns8/fkg7egWSzxi7zM5cSPupE3sbqIAJDL//HOtb4kyuvgC
+U5Ekm/HbmJTMvM+Em6sc4JRdhf0i/HZrMPYLUPduukT0TprE6qUnLpwD/L3pc+U1DWjTqrdalKG
2InlBgpM3BhuO4+xGxqIy+2KO2fSNvXn3AgMr+FAzx1bjTNAVRgsFE2DtoqbjjE+j+KxWoKgfbMd
nzNJEFeFKQxujLFk7p9LQ3VrP1IoPfPwoIz9eFuHTbgJolh0dD+Q1zmdIOQptK+GVu9p9YvWLbDW
JLURLBs3Azu1S1qliae0GaiHRktXE7WAbUYxjt+syWnBdmTydbSCVT8V7SzTGo+fgEJiDu583wcC
Jw30bUaODpRi+mKh9npVqmTaK6laHevUp+YwmnxYBQwkSq1SP0ThfNFLqfbEsv3SYT24mL2l0ggb
qjUHKPQk0PMkUme6SyTqy6D0fOSTjGFHFcrw0A1d6JgFMa0Nm7DbemBR8AUt3QulKiPqaE4GZyTb
oJuA/cmK8Qpcd/QsfSKJs1D1vVJPNNGVo66N+1ANjPtuUGTeCrOgniv6rtb90u7LqTvGYUB+bysd
9aHJV7OshCv0YttOn/bUxXuVSFWnzhoNfWr3BfXuWsxK/U6aokOSUpuGpukTHyw/yX4ufdEKSjRN
KqYD4d/FRmytyEspv7fTyNch8kGtGuKbN5Gs1K6cD3lMbHEY7g2sNBz1JvkmDXvlISsy/klMftRO
7mkwTvrcrsexLDdpLwg8CIlw3s7Mtmkoqyc5qGmbqn4jrKlMs61BQ2+fj2qynUMtNOxczwk4nTg1
0pTG92LRpxDMuzz3GhI37oo2LDd0l7JjK5C5zkY/+CYaS1lgJZHHuZjqBQVHTfwp5ayLfrYh+7bD
X0i71xInw6Ns7DdaK9QrU1NiQkK7QD4b40QPmpYfZyp+hUZYA9e9naqQQLxOGj1sOhVLoSjwDOdR
yhrqpClp14rUV5NXxZxvVNaxCjlDl/wnpPzFJ5Mq6b5uBLbqklc1cTtwqAtk2CIHp+9VRs+XqTWp
DYtDJejOJHTreTY4fnmduq905ko7rrsaFBkodMm8raMZH4XyIhhIO3TTZmL1SrHwTEtWbBWJ+zqw
BC/Pa69mHzDX9GsLM3y1koMpPCImpVqMu/GEP2UZVFOa2wSf7UZEWhxTBA81q+alQX3vavkYMeVP
lYm+WZ6oNDhyXG63Jj8eNV8mR2zYUp+YXE2qjsTJMougO3si6XlYq6NfPGljRZoLO1V30NlNsykr
Xg0lio56PXBKWPhIGFIFf0vYqPFNh/LxSzbH+Sc/JeKdk1rlk1wUVDqSkQE0lq3imOZC6sh1P+zR
mVPXK/5wgWyQdvYASdorxjx2qJZqZxTHyJPp13KEldfUVdXXGQsCOtVkdhS/Tl+1hFO8iTVw3xmf
xxGuqb5VUq1Z0ZxX9/IoVve1HnxTsOdtoYMRyN1UQ3BQB82/9P30lChG8TJNJUKWoQ7lp9DI82MD
EzmiIZCVLvxWdWTUKEBap1BAvV4yydNE/xzHEwPHMv2cOG9WDbtFHXiY+BwKApmbvMiWOqyrI04x
CH1gHDPnEf42iP05T6kAz1LFnpljMPKAlW3F6nvO21K9xHo1HOKeMk2U0Uk7ihU2jadpQLxRTmTC
JsYutAqAVKpj0vEX57JTWVfp67qV4Zexl0bDXLGTiOpLXcXiEyUfkneRlaQM+0jD71IMX9pu6Jv1
SGxzSQclUDsvmSfrk5oqBV3utMHS2k0mZzxjuh0HMpsdSBHzYFfVaB6rYkwf8qkLzlmZKhzWUkQd
oi4ARdy0MlEGppnvRGEQI1efLVKizapCL6wDX2CTpibBQ9Bm9Mnqsva3FVb3c6Ay/GvAqhHS+tHX
bnRC2+XLaPnZTko10t0L+txoTOJ6O+c52glb6XuDswoh7dcWj8dy+d/lumcpreYMeio0OyS4CGcD
udAwsk+t5p/FsAnWJhGZ7E7jlK1zqEbqZ9o+1qntDOamODb711rm4IovTpAMnEsZSK6EFW/iZMEt
UpHjFxbIPdNobidacRLyGrDPPKNuDTRr04TSyBldr8FsDIjOtpNa43e2swl8Qmllh2B5IKoG5rV4
irOLJuvlnry+9qVN9MDRNVpmtiTWtMFb3Lcz51W68InVMV/5sd8dOkuZTlWocghW+qX62U/KU9nV
q0iZcI31guiKudkcpbxUDqHICZYkTsqNxsyYu3EQyZwED/Uuj8V8rYdp7AVqVm+tMNLsWjLyfeAL
+jZTNM4mpFn7UoZCfMr9Kca+IymvfpUX5SPbkKTfNp0QSptCbJiMy7JAFJqniN4r9I7lZIdDxpYq
ja3wtpabmTCIQCMqzxqrYIdno9Qm26JY4yxiaop6k0q+tCryQhe30LGKm0FFxeXKLW0sp+tzSTjr
whgMqlNlHfoDrYz7dNUkUgV8iKYC3YO8laJneSgJ04bgX4l22iuLHsLvZuFOEzS9wWQSZ+H0KpE6
Xn2tCcvCkd+PqC4TU5Hvx6FBI5Pqg3JfzmDosAorYigyuQHXeMjqNjNu2yJQ9laiVzuxDGqAj01m
tN9+6X6/I6576+KhqYyx1FoEhaYs0/W+JhmGaqabhajYtGmzfdmM6aqdyukDNvpb3fHvF1l+xC8y
20wfjLkwEIihtdoEARoJehXspWcl21SNLH9ER1l0zP+W9f59PSzY0E2Xhvm1NcmXZkWLUJd0pnEx
kJ/odLENdIFtNfFW5lMn/pS9cgDzvpjyStz99xURy1lc7h2KhzovafMI73C/bpUDy5qbbzq3tKXj
x+nWPywTV7cnc2eyhasRsPd1xALaD0voytkOQIzZ+s7axy5BQoKt2tZ6XH8MBHhnjBDdxXNEboXb
9xpnYWZ8UoMp2uzjQztNJUcKu4c/D8O3Cs8fz+/NJa5GCF3K1u8sBAms4gJ0AeYwoXnM4i9JGa/+
fKmrJNEf11J0qA6EugEgIdPl7WgcezYFUo+HhBCH+tbKjprERwndul/irHDTslKs6KmEX/IRcRmE
7Q+Rrm9l3z9+Alt1jTw0nVR7CBpvfwLVzxQnlHxLcDcSHhTmT7U3uGz2ncEekk8f3PFbkf3vl7vS
z9bWmPRVsFxOWlW7eKV2x8jpvXgf7qzoA0n7e5/Cwqll90farvobG5UNZw0d6OenkPyAXItbVFf/
408BpCCWBnzwJE9du4sEIS9FrZ/hYomO6sTwjla+2+4ksG1GtPnHkes/H6XFYZ5sLJloEJDevrlw
8pnDptkW9siCWo9T8hIo0WgDefKKyM0fB3e6fJxZ8943r/563asPxMDra/Xjm28+c0LCiGxxZXKj
H0JA3jKefr/RqyFKkyPLKi4orpfYmP52xTZ3PbuqJ22EZbJJtiJ32p//g2f820EnWOhf7/VquJp6
W409IyhOCTxSaCTb0pKiaiukXrvd6R+DZ3+/2aspQYfVkSxv9e8ZVTwu6b4/ZlR5xT7mQ8TKOzPq
mzu8MuLEVlrQ+MaJocmPlDBUJ1L20SIovbPqvrnIlf/SCuqIsvvHY0Rz41oWTKDAWz5GyVHZ6twr
u2V5+oepc789TPUKPNhQ5AcCOqput+QFGr2Twhb1NwtKUQT79jE6/Z3l/tcbVa88RLkoCL3/91BV
neGu7Yge4tqeWTjRTvMYN8ytnDo4NCi9D+bWd1Yu4o7kxRloIg4Qry4u6X9ffFp3BIXS3g+Tg+po
h2jX2+KWA3H9TnEKUJyQb/986atssL8f9C+XvnIvqUGgjCr3LexbN8guqqNbRGIH3u2WieHwZNrx
Pln53nAulfvaHi4f04reuXkkqZpK75w+Biyvt7PhmETGHMnUHWF1Mwx6tk+z4r4KfFQGnShuUlPB
OvMvscY75ep7q8ubK159OTONNz0rlmlJ3SUUPiMPeRnQ8/E/mHTfWaapssBbcW/056/NibFUq3AJ
RioFaTXcLPGJP5eyekdw1gdlyTKf/ruoM/ACSZhkRfAQnE5QRV59rdqAqC22DLuXv5nSZlJvrfoj
nNXbCeHnJRiqikTasalTA719W1pn5uGU0QDKyPkWssJB/PrQ6aROxHO6/vOLeu92frnWdQSMGaBc
pvayOR/zrPysyBs1aD94ZG9n0R/3Q8g2ch1JkUmn1q7GAjCIKmtUE2H8bVhFt0o0f1DLvHMBgn9x
H2mgqah8rxZdX64x22C3ph3iFcvJiOL++Sm9dwGFMkKEoqJQB169EcVoqshKDbsAs3OJ8P5t2r72
H/58kava4cdz0n65inI1ISdyLnKYJ9hLtEQOWzRubfOgfVkm5IUtPX/Eln7nrvCwaT+UTwCHrseZ
WKAiwH5CIUuwSh2pAGFa/YN3L70zwBZQmIoaVgUgKF5NfroQWfPYmHbyWBEnJtkJ4bvE4To9hZjx
vT1jofpok/fO9/Pmkle1n58ggxljeLbgZ2zCjA8/y6F+ox/UC72X4ra75A8fVmLL67maGd5c9moU
KmCUTGwztoYefsrEgybCQ/InUEUtoVGC6gBL+xZnwr08dB885Y/ueHkJv2zcE9r6RCkptlEcrSi4
oZ+IvWe4kVGf/Bij/0gq+d+aQt/oIP9fo4BJCh81S9z/jhhSW6hh/2tXl5aN7b+W99/Ms7vn/P8c
n6dvb6hpP/4/PwWZgvEXqkmkl4gyiUhgL0l98VOSKVh/YTWUZExYlFwKJlqe8t8WWkP6C+oInD9i
KjDaG/yGvzWZhvgXSswfGs6lLcQ/+QcG2isAGn+IhLMl8QjrCHwLcmjffhyRqgVd3QRkG1Bdq07i
Jd/wqjlkY6wz0f7lwbxT97ydUn9eC8wam07OAH7fdkYyyrh4aV9Jxb1YnIvLn//828l0+fMmUCQK
K5Oljq3t1TrEqX6c6XXGfKZ+QhE0CBlekg9QFB9c47oiqIxuqOjITm6ic0AecBi2NT+aot+/xiLf
paciIZp8+0rqqo9SX6wAPU+3GfwC4Rx9/fOTeuetg5dBfSuqVAQm4Im3l9BCFjy8WbOrnwfPWo2b
fBPeyXD+gw+B6r+/9LeXuqpv0tYYzUzkUgnG4RnhA0dNf76bt/P7j/eObJmKkOWasNHrzh7N5qH3
Ec9wmP+Qiy9hx7EoZwij/8Hwfee9MHDRNRJ2IsvmNYWk1EYa93Ezu3HrFe1Jp8s33/0PbuWXS1w9
LM64OBjTpdkVtU9x4tQculLYkn7w58tcbUB+PrKFVbGktnC5axU2xnfJp/bhU+H9J2RhWo5yXoLB
MVu54QdV9FWV8/vVliHyywKMR26IhTAQXfnYusonyV2iFowbuSU4fsmMmzbGFj/nB/f43sCjhWcu
OGgZYMjVzMYn1ARt3hPPdRo8At0IjelaGjCzMx1SL3dSzFAfFFfLDPPvIufnjZpAzAgjI8rityCe
tOlrOYt9RshWWykwxTlq+Q+Y4uyqPriQfPVEdXbzRmfOLmo11Fa6fjbSOt4OWrf1S3yGiekJceBm
tX7kN61jM8WpCkJQfK6k1OmHW5Yrl9gBQJT48wTPQIiT0yqK8buJA0gjEIrNrlB2pkZzeSnZSpza
gaHaxqQHdiVLpT1hRcZwIn8xBU8qSCA0W1Qxk1dYh0gr7Ky/H9rYM2eegFauQ5HcnAFugTlfZCvn
jA7DpR8KjS2afeRqdSGteg2Vk1Su9aBZlZaJ9AmZd+XfFPm3sav2bZjFdpq1W182V7iGtoK/xBi0
ztSr6wjTTJ2I+/LzLESbGcaleBxiTvbkGYXz3H4JCxGDtJE8pL6FgVO+6IRqaZlwzjS0oE3We6DL
3Lg+Qeq7wQtfxcpamENPVaJXkaPvAe1kJNomv9joH6fi28SxWRFjw9Kji9VuRLbxobium2rVZz26
QkQUGiboNgcO9Zoquseu2caJjNl60ZbZEVN7INlZ6M39JoBx1+lH9AWL0mu+jVAdTSelwdYV3mnB
a59t2hCd9HQTqy2WRI6D2HEN/l1rrVVhbehbOVlWIn3aSPBXOHmI03NR1JcodQVS1c38lTyEMjp1
NAKEi47wZJoEqGvk0c54NzX0R4DU8CpFWgeabcWJK0b2xI7KDUJcWm2od16auUT96CGBcAR1U8en
IuU0c512LgBHPXK6eNund4ro6lnriJY3Wd/yemtGZ7VeCQiBCn+dvubTIRhPDXkVxSNCL1sFdqo+
lN1KrbH0rfKC/ApvogARDnMDAhN7lZeJ5/6SRDd1vUlqp5IeazzBCDmw5kn46UKQ5N1iUxVsMcDX
3llI1z8x9ZXbTA5rN0qNmz7Frq8N5MyM8aZJ0yPqWgHLOO6/FDl7UYVpbzdt0J58uQo4hC8lVx9S
bZ1HbbQbcPa/YoGcPSil+UbKpcdqbHbItfg2rOFmzAVE/e4ktk7T38jSsxRAtvOLQ8lUk+kbE4QB
kueUB3SfteKqHaArTF4SQJfgz6Izw+4igHrDfWLOkmcFjVPrHkgItwWY0EYeUvUKsgdH4ZtkUAJv
ilu37tTV0I+ho2rRJhNd8pBI6kGLgCK7cTiC30vCTg2fUuuZXgafEoJPXCmc0SfxaiidSnRKYatP
oivM80pDssl0UKYRgSNeGz6YkCWnbfoqqPAXDHciCbObGf2lXbeeqPqQRstbK9nU3wrNtClV0vhg
BGtNOA/6Ueo347D3cUTm41q3MIrsFRrhlZcqjwWCl+IGDU6V7mJrvAkHvz9Ifa7Ycj8TydwACogY
gc6kLQw5Wj1eNFsbYRxxhfr1CfnTA+yO0Wmov9qq+NLiIQiHCu1vzOpfBrgaFHQAsXKJyTYvkLUa
9iRUqBadfGRBFbC4ZlK6n3QD23dt2WiMd1kTrXCV31lVynwUGLYYJdai4bxMPW83KnaGdSr9ILzF
IRiBkimYeouTKvSOnnwHe7IyOBSWhfkStxbGmtHLgvIhlF714V5hrS2sxhFHZWUhpRgbhDcmGW1Y
BxNMq2bau4Z0M1p4XwXtpQnLldJrqESD1MIdYdzlp+Wjk4dtpQVbv+ZXW9sEFcxUlYfBQs+KJbUK
v+vjEcCbnUYNc8wjNlBb7iKX7JgAS7EEeSC89XkISEBsWQGjdtIqTwz8rz0AlpTvuNKSJzgAN0ak
HUY+1wah+2hgbFFRhSbZ8oYZphP6l3g3BZ/6iAdTYh6a7qGu3pYiGAPpNJef9X4jybcJug5B6h+x
PzsBUpAwlI7ypHnAqNGNpKJjaSd5jtzQeqA4RLHNuekTUixbrY3H3trmwx6g3Cg8x9o2IampMh29
I6PyaM0YpWacBGYEp6NwNHNY9UK0KtPCLcWJz0n+iu4MId92Eu5GPyTNpwHZ+TKZ31nucnXAJvrs
yyTFF/eZj2m0sR7DrP2qDf6qL8rnqRmBKauHXitvNUGlAxhUnq4PW7krPasKvF5WnxMDFlXvK3Rt
LBVvQIcosgm09aDBGuksXLrypVfv/fSEKvMQS5vIf0YMCZQTi36nhLqt10lyjHAFOFNd7fMaAS5P
+6bBRQHGkBoTga89FqXFOU687zMLyXbSO3kgFZ7IXNMjvOTDC4QXKC7Jqlb1B0xwR0mQcjsdS5cS
cC22mIson9d+9AAK3Z2abR9ND7qauULY7FsQnFGlONiqsTflK51wU1tsdMJ9UxXBo2GFTl8DDNVf
QsTHknjOxuxx7CHMGm7PPVij6vbTcJCk4jj0HXzi5Vy6rVMHMSp/pLQHIiNKf75RhWCf+c+iFp19
Oj6GFdwP4vR9HgVb6p9rbM0ZLGIwX3jhOT7DK2ISTz1BzHVi8dgZmUuf3i6zp1haS83KQDtXxW7H
NBk+CxUfFcAQ/g1Z5zrU842pHmrjtixWA6SDOvyEsXaTzUKJ0jY9xkTVrVuOyqSuXJVF8jgEHSc7
2qNv6DCKR9fvP4XVQwkC0eL1GBlnd9SouspDV7RTrJaI48nFCTkrCWA7TuInJWaFNhTg3LrQY48u
iZ2MPOQ8dhJqLqc7bjmFN/34UJYo/76P5U2izG7lV68B78iZa51mtiByoDbMfPlmc9uK0SVEhD73
5ArpezWP1oqoHyzdHkzMPsss1qEERu8ECzDEtwEuOMwEpIBTtGWBQPGt9v46Cygu4viuDlFYmUop
OngcRK8nKG+mStK+EMLQzv1Ran2OPJ7F+r6LVgnyWt2/iWCtisKpGb50MjgfkV++EqXLnKB9+tzU
EA+ZG0U5cpuKfBe4l0Z/UqYUnMJjxXyCYvIONt7gppG2H6yFIong+OAXvfqyPDe08LZSllsRCRxW
yMgWRYL0cFuodgniJ+nF00gVIMN9iAUvqL+YJUQSvdu2fnuf6H120XuWjpiSlbUBx95zM1yUZx8i
c1rvNBghITHACgLtcXZm8zO29VG9zP5rfDfh1ajIXI7gsU8L6md+6mFUx7rpYsM/T7rmJknB2DBu
ppm6ozgUyqMsvYIAzzpvCB/8QEFEiPhusg0JSe0p1HDxFcgsN2Zrp9VktwVKLvqqlQSGkvW92FoY
EHJeOhWiPEgUkEhftfLrKG5E2hV6c1K0deGfYnk/4obnWKxVnjJz24enWhb2ZTmznN71QXqrWQ6A
8Dk/dM12YqrB34Fist6Cwsj8vYwzKbUeYx6WEFymEGhn6qJf5xOKA1aapnzW/WTH9JxRlA7NSR4T
JwywvScuLRRHmph81eYWddk69X3Qv73kFclJyb614oDOD6UdSDJyxcykvEwVoJUgOQX9Wk8+meIL
zlrDP8zxNtXcUD5L9d2Exrm8s7J8JVAn+BSWAFqIifX0+pSK7BkgABvjXas3JOniZoj45kddfQ6G
GOJTDrfnWZCZcpJPtbXOUYQXZCEqdj7d4eezGwDHxYNRfo2oi/unur6E6rqm8C48AxhC+9mqMdP1
59mEHHHKhcGegwIXFGojfc8yC0v2zpSS7VJt8diVnCxCAQic5lXUZMFQrUQoMkHkY+1iZCZ54mS5
iuWzf7BKvCdTc1MyR0NRymxZrEEVBUgN0+Qe+kTjoIBN3ElG8Ao6c9kUuUW3SRheY5be6Ml8B6tj
rWTrWXNrvXSNxyjfFu0mIKkJHhFqvHyVd8auLQS7mEBULC42rBY0ObrPZp/tsFYSaRsaTx9soJdN
5J92s1cnBfQsZz9dNpnmUfu0RDkZnnoiw3a7ZBt91PR6tyX16975qklgVYVilCNXy4mFWcN/9son
rXQoSzzB/SiC571WzgI41kws8tJvOXGws9JaYv52x+EV35Cfb7LqZzfy/x8G/F+TV/Pf98NX9XP+
9duvLMnlf/+zF279pdFwpDehchKJ5G8B6f7dCtf+otFp0qeheUuaBSzGf7XCNRCUKKO0HyeYS5uc
gfp3L1yV/loUCwAqiQNRVJrL/6QZ/raRqBEiy2ighSwztPlv12TZpNL8GlutaOsh7rTNyLLyqCaa
tUOu3BwAu8Mj+uXRvNMR/+2KqA5kOJiLEmvpxV71YcVMKFv8/PDc8xrSP+szWYnDILFCjzUCPnCV
8/nPl5Te9sW4L2Jr0TnQKwUMSAPw6rMuKi0qfDHp6K5AWsCHNmXU96MfU2fIMyT7YAHWGMAIkMWn
wadOLSiA0bt/x7CYvgylTHcoUJTxyWqVwfygmbvc8b8nneXXWYAh8JFp4L44Gr3q2ikF1v4WMoGd
FNPcAFxv9Al8YqOfMOrAkYTTZbq5VpAK8cFzWe77zZXRxzOGltkANbGhL8/tly5l1OlGHNbsw6de
EwqnEE1lHaQKpVhZhJ24jQqRvWWky/WpC8pa2ldRZ1VOqjasEXVQsaZNVReld5qUtMJH3cy3MxbP
Redn8eOw3S9miR8M3l9+nTqqBZ71gi6BTxKkLdANv63VZrSLOomxmFdZZGyEWoD7oOn1pK9lIyy+
F/iDRCfJhObLAr04Z2y8hGPYRAGufV2wyg9/pvV2SBvoPhRZJOp5QcICQ75ObM0wT1qjxsOINV/b
RoFfe9wNIp4kFTeYHl6LNJ49SbXqR5g+6kuVx7Rs1NRoT7WZp4cJS8BnvcVlYEt535yF0SBXeUoT
/M+QGsHD94H2SYmEKnTLKJQmt+k16bmroTY58dCT85JMxHIQ0pmGLtjHdr4dJisdzyq+1pfZL3R1
U8p+R7QDJgBSPMjrwiosWIWinGMrm2W0Vq0SQVAuljAYGRydVUFLwmu5SiVpjm9DfYjGdYDzhZTD
IFHZbDO5BeRet7rRXgwantKC2DNfDKGDil1HldBsu1RoV/2kZfm67Uva+34rGLiyJGPhRsWMOfqU
Rb2FZNDIp6nHQ7CddYPdt1i0tB3TWhvRShq9UJMBNYzPgQGCxJ5zi49BDyU1OkywxQZbmZPEY8Lh
L84lLSm7FyFJ0jXM5HPdTIGbtkt8UGw00VGdDbU+5lHDJlEWR/5VGFM5cAScFQP5swkgNrFWeZRt
MfvVWhUHWgJVkvFdZD1l2hrUhPgS6JoPSo/WU+iCW4UJmJZ1h+0zoE7zA3x27Qwl4L5v2mZv4hIU
EFaE8YSKXYH2LxVV+kgfvzHBkljmazrNNNa0WiFfVepGylRrNl7EqW5SbPu0s+1ATcdbdmPM07Mv
ansBBhvtCSHE8wy2hSmtLEzxK+bQJFmNWjx/MuYlX4xp5TULemABgpaDxy2s2Rn8SZIg0pAdECZW
A0ZWRlw/tOPSpgYIQN2omK9RMQyCPUVwyOaGiqvJJOmMyLatd36c4JyTYs0a79lxgaysSRW0Vllo
Uj5aeXWrBaA36Ju3+RMucKXf+Gz/L+XCHNhqQk89HWeEgZi4eSCKjQEIBqkmU8jL676g51OWayFp
pZ2Sms+4RLLR1oUieZ7bpdNR4m9fNWISv06AZCvOAxJmqlqZIGJpHZkvUZZ3+2nW90PZzq9S2sE9
7tpmrURy/5U7ZjMJMndhmc0jtvuhVm5aum7bQO+aJ63uFFdpfdp7kZS5xQi/g05AsdLanrsm8Hfi
bZuBFyCapMYVin5lgXyI7VxTGbBq2UqrMWvR0yHgYfIeGunrHMB0oK3py09SHvo4wZN8QGLYx6S+
alrX2T6LA0Yc45veBvG9EKvW90qowOS2/P+RCJLMcY8lXJFsgviiHYRWurmJabhqDmBXm5vygu2L
nWjV5vETvBSAfLXZEzhUyTTgJF4yvQSIxSINMIt2UtMwac3DNO9wX2oXOA7aSwRS/VSP8Cb1iu5p
0OXGtoogixSFrgs2su1iX2oyUwkAVmydRZvE7UqPc61epZ1aYrSThG+FadXHyhhnr5PKcoQV64e7
QZ1CBSR6l3wvmjly4A0moCRDobfoZAvJ7VgDa16PRqG5TVTPd2JSRo4Um+o+CTClj3EjhMcJ8IO1
TyGyOKRIgYDtWqj4DZsQrxyihnanyHKFQx20pGCwlLXt8KnEwrdswgLlCN/CWEGtCW7NXFr6vgnk
DsFvG6/XWvmcBHPr8mSUjdEshuOuYFtvlUUEN4J8MjsshHll1XIv2REYkxX9GJNEjsBInG5Qo93U
VdNarFKtPRS0k7ZKLk5ruKpyaedC3zhhmncXlvv0xdQj5YhWsV9lmNn8cyvNQ+hyTFVD35zl6i4T
FYtQzrnrzhN4JhGkjK/vNchpyZ5DFgyX0zjfCvkY22iLcIuaYsoEFtJoZRTPX5SgUTs7x268mi1j
WXKCQjXPSVcsZ0CM9HIbESMFLlWVBH/b8ylkBCkQ6ASjpeGLTtSbxpAhMg/6QPtPpKeg072ly965
EIGb3Zhqt705bFXFvC98Uz4kcGBWg9BihpPXlSF9zcihKEXrWyOVd1JheYR3v0xBcKrnAZhcdBsJ
rbrVOEI6qSBHsKk0ZmeTYcBEGkqXtNSPrSRGK1JibG1Mhx3Yff4Tu0qnMmieq7AfPKhz84NPB2sF
Hllf5aUVb/qpkVzMJAoc0dlwAf7E3/xS4nBLCKo1Y5BYAn1oX3pwi/ueS9D7ZoR7tclzhOZePRZx
7bM5FoVNOKFYAzxg6hwZKW0e7Wpt6jBapla572KppzMkpiW8AJleIHTm5xjcqjTmIv7XDFCrKwmh
uDKioU45SpMTP3gWtLHrHNM3hUsZBcGKWTkMtlGsK9RXxE1oGxqoonkczAS3q6WFzX0hMpXKcSnx
hEnKwL7Z+Xd5RUNNDXDH2gzCkiMoyaevnzegJ/DzQ+b2Z5r0EaBh6ovBsepRCx0lGsYb2BXWYJtW
N9QHbIGjF/XiXDq6IsYg+qq+ajw0fHS1zVq7qfSKmn1S1BLPZ0GSGO51YxJtEb7fXezzzJkGNQWF
ephpn6sO0JEnE+TmzJUIaQCnuAxugeLpgW+2OsQTrF8H1oIx2jWbeVyOWXkLWRbqgCJMuQdVN32F
YKYsz8jwphpSv6uUk6aCtIjie4OC3rLbASEpJ1qgYtbmIKhnQ4h8Bz9h8r2UAuGhgpCEZzWlvUBG
SxB4s8phWmIYDRraRH4YdcX8hEU963ZVYZXkjbWRWhA3pfisF7R4OcQtqo2a45Iee9yjeVSRqZpl
ebj5L/bOY8dyI93W73LGlwKDnoMz2d6lq3RVNSEyK7Pog0EXQfLp77erG7dlgBYaZ3SAO5EgSKXc
yU0yfrPWtxqnqO4AoUzfRqdWX7zC707I/KIHzb++IY/mVUdFfwpLz7lp3Cp9cWbDdDJzBmz49H5n
4lXiQ5pU4mfRu+HzVZS07Zpk/MGV9b8NIrHPfHHcMfx6Scdm28Ffm0OOfgV6zcAomBZ3i4mcCBLZ
vU9OM8HDEUB83RFkslN286pU9bTh2efsrzzLNYcxrcR3VZJFFXVlfBIt+6xVpPmcbNik3MFUxA9f
EtoIznri+56mU1D3ej+24F2NavQ2MSp/LULKvQVUy8mu01bgppn4Jq+uUwBQ/khFBbH7ogP3nKeF
BkDeYSWCX7VKbBO+z/aI31zxuI0J63u3SPdetLAl4d1lbhvhns1cNV/GKzgPDrKrj2aaUiZTKro3
/iCemC7Lcz2I9haM6Xw/q5oV8VKBCS5NA+iMZI5rMt3RmnX5nX40W/exmR5iTo09QGgr2UJvW+4y
Vw7kjRUYln2XNohGsf2Q+HovtdDi3HVW/0z0tzgUs9ee6njIbhzTpPetXZ7TK+JhSeQFRgPUDqr+
UxpaRzg35VfC6cybn4zN80iJs6+q4MEu8z2V27yys6Znf23D5wt1delGvyfSpe5XGQrznWihzSxW
HRIv4BQcaEgGGgK5dlUXD5ARLLrEtlZPrqExR69b7Wc5MzKKwLHleSn2ZlYXmN7Xdeow3sYl7D/0
/QRFoJZYD20UQTGbmLmWZXI0EHh515r5PPdqOCltrCcKLbHpfGmdtcnQEcR83XzvbVewa8vYiHae
8zKnbYVNWS1nIyGWEin9nqkMSJ0cWzYJCAtIGdVEKLqfLQzPeDeSqr3NEy85t9YVFgV+h33t7Nwx
SW6eRNbLm1raAZvxFBTalLmU0LMFXwTAzi4Ks+E8A1JjhzfPhxKi7UZZkGVrT/ZP2VL+jE3Uf9QG
JlsK/btZZU6Kujx3yM4aTbJX+OD3lT1Y1PiZjDeBbC51Vn/MhN3tKLjl2QuWhhfzUDJ8bt3vpZvM
JI8pVs5d39+Gk88cEiA99xQr/8wtulUgqTwShBfEx8HiqaAr9l65PIzR4DyFXlYcplbLXcWGlhJE
gooY0VFdoWvLui8YlMNtLnY2790fMZXhZ9hBKR41Ox47SZxj3SfWDTll5X5GKf8cewkNE0mf5mxV
atxmunqJFvbbpe/X6EoktkC4VSR/DBtrSAomp3GkV8Zlmb0IzdFftXZNtwLWwOq0f62FWTDjE7sk
KsAkMaRsXQgfzNzc3SRglXdjbF6iBIjZPF/N/bN933ti2boWh7Ro5Lyr6nCfzbncuvkAy4xNPdnz
AcByckt4vZA/vJMGrkRZ0rsIzpanPM/dAxmC+RHePxdTSvdHFdg1m0OiwIar27vTcfZq59Z9leYL
AoroM7B958S3LbYRR8sxzvN9rMZ5i1Dsdq7Yt/MuoF9D+vhIvbYcSg8keOY4nKVTfnFGsilXsvYI
bkvicGSRWc17fc1ts2OO95TH+8C8KwE5QzxPaLI9ungWEEUI3ANSFKs1Fn6+XMZdeEW+9GX83sfR
o6OVWCs0eGulxLgWpDPtAmc+WDxAK2k89zKVUfEhq8q8mjriEkzphHLSdChaFnlfFVUNED8sw8dk
Vmqnh7AeV0FtU9QACTr4y/I197Nl13vuSAvmj/OKA6zethrC4uJGLISiKQDrVI8jKORy0HyF7QJH
3gvplbyWFgEEKMUHkPL3ZGheq2mKPtp5KM78wfou7McsOCbt6N94KTSiVQbF/2s6Nt4p0I0mCN6f
30pLdPdGqKmHUzy3B9v33zxlB8DSok7d6ICFReXZisBEG1wp0ImbzpHuvdfXHnwD2gsjcvuBNtI/
JeQa7ZUc1QmnC+CCFDLAUXbVeLKgYt4MeTc9sLTpbvFW8I81S/1xtNzHoZ4s5hme+d55WrzXBsg8
WJax2/vSlAg7+nI+QMcjzrdnzHX0g7DnL3QCvduabUtZ96zCxf5gA7ts4zGaP1zucHbW0bTrwobl
OziGij2t7Nc+Du39VNEEbeOkbHkrELiOKw3rD6IqwDLtqutr95nQeTMiVvEpOpchfoVsIHJ2prb/
qa1+HNYjUJmHXlVQnRZ+0qZQenxIQmuGwAJ7tCrL7kfSklVQoof9SuhGc0ql/2HllTwRu8zmPnDD
J8r2x0r7pMcU9LGrwF0eTOTar1lAKZupaTxgUsneSy8qPxURGAwDCIxkmLOHQdGfdL3El6GT1EhD
qZ4i3UYPwFfltuCmgTRo2xtTXPUOkBLWchycfTOn1hfCvR4mKIEbzx8fxsYRaIvIXnRrqI2lNt+E
DYCWA8seUBFNlnpHdavtPW8kYiLLJh02dEl+hppkSg41EQNfp85vobOW1jkNinK4XnDQeXZ6Uwtk
NnA4ZMsCrAANIifDjrGumd5QxXq7JCJscRmmEQy760WHYe7m5Iuq5rI8aDcm0mDpJtzzzhx8hiZY
tq0wxY1Km8faBXb5IxsmT5P54PhSPKR1SOhNwzDjTpcVcZvGbw0ChM4mOHnsWqrzcXFAjvBigSok
yil7aRk5mZUIlP0uYhXMO2R843dwo2O5010b75NhtLgLw8U5gzTwHnTZMVOK5pqB2ezBw3RWqXI8
RIQh7vH84HZhmiFiAqG6rucqiM5+y74Y2E05R4dYJvFA8AJjlotyMGTuGgvs3Uq0PrS2TgjABENE
lyVMle45+WYMLCYe73mdyvKtHUzObLsMciQN3LT+V5PRCt1mpa6Cn4zdSkXeAGFL0NDzYuDlCdkH
Ut0OHjAtXxl0StyRt5u4vFh0X2A6msoPLVjjOTQE2H9ZBscc1ck59Ez1MtRd9UL31JKpbdfe96Ur
yYjMZeQvt7ZunHyfw/2HTGO825GnjPa8cBAJtlNG4ulM13oDoW/qjzUDxJnJRdKzQE4SeSJaBUEE
hOJ8Y3myvshKWRhuo+xabjbVJEnmzHJKTZ0+gDhC8ccrAVpsn+WTWkvSOH7GI4PWjRB+4D9f+b0k
OeYd7/RMOFUF8oX1NKWTGNptb4yBCm95bnMr7AleP0oXBCEL08jyACuStUHnOPz3cln4Xvs6Zmmy
9O10rxfN4w1+0NNfstwZnLupBw6ELMLJ5LpkfveEQNXhC9M2VmVletOB0RnEsF7SzNPA3ztmd5mG
ugSXngG1Aizp7YCIMB0pHAsWKfC2ZZ2KcHxly0HuRwlT+kvQWPGqSkjcXbsgnpCZw10Tj750oxuq
8uwmTdk6rN0Rdh77ffZN654bwl7nVJ+ESaalKeHeAdaArFdmsFBMwehcs7JOANOSjbWppiFX64EK
bBM3uQkfFjf3QrmKkhyEks5dhhpE0tynfmpxZYBorupgKeU6KAZigSaKNiZOhZyeiswLqZKXwEtX
gZ45QLSXk3y6SJMMm8SpeWeg+vnIvE4QODvH/vNgl+Vj77ryYyCw+CVwrlw6rfo7r7dFD7UyrFC+
LIjeC1lPZg/qz4fAFySiP2ZgEKNj03UMZ7POI6FJGx/IZVtBvaOsunccd/av0JjqpeqtCsYPU+p2
o1oVuxymjf/s28QArWEwhJzLYxa+La2JdxajcU7oSUZIAxVE0Nd8kCi5opo0kZ861szoRYYt/dAb
j3KfgbOsd4xg+viSctZCIeqAZedRMk87PrX7pnXsI+i0koi7ffbz7TiF3Hlu6ZhTNy35V7JKuqco
dYdb0ZXpnhkDt4sNvjxin7+kKdBQfynPy1wCn24I7kbN4aZ1RfpQzWMMSNV19jUks/vKspCo+W1Y
u2d4YPzWQ+A71dFycjjTlm5DDu0kJUY7ZPw+rzNRx2dyHpjNR7PFS20o+2pdAUk6jfng1ieSvH25
pU/jxjYFtT64zNH+nvvXkjO3a/PoDRnb7awZeSJsmnaet7G2jnOvec2bKqScmBMuJalaMXfKkAfb
Pgsw5cXJ1NWHhYiH2z4aYueOlCPbYRhBtNSHmklAAijl8St0PJHoj5RFC+j8utfhPmWfU1k4wdaj
xbt1+CXdjdKsNaNeEDwzjV3zvfeN269a8yuDoR+qR2a50VveDuX32SFIbl8ot3pxKDgVD2rpviw2
c4CVH7dglT0P2C5sZH4++0rxwrNhncVc9qjsYgYrRzs3kqb6161FgHQZoKKtBoJv0gRdBcEy9q3X
Sf890Qyd66Hl4RzTga8OMJSd7UPjKxRFmpJ7NcoYSJLrwe/b+rOrdmWEaiMtWuIgWFrOAMg8z7v1
0BOk67Gy7b0ZOuuawGEFWzskw2aTt8rKuNtFMqA7cnqzl6Jxp73tL0i6+y5jnaIhR2OXNdXcr2tN
yPW24tcxK15aZHiOtdPeyTjmfccBPG6YcUwkxWddjR6nMObSewtxWW04hMtXhHbNjzkM/X7DEe7M
Z5/eaHroM5lSmtYG7vTcLzPm/qhpn81A7B/IpobFxoxnUn/5tbaaa1HXR3vJPUQvbL3em94AvCyi
bt71k4NE2OZ8ZE0bq/SxLLTjHLQlgm3AwxaurGyMX0q4tTm9aITCNWdmcow6I5ttHqefPalOa7dJ
qeea3IuPmWZUhDg8Gl58n+w6hMadu6yasiYIpAEU3uGg9MwlaZ0Y9VwvY0S/EQP+gQm/JInJ4VTI
4G82BHHISyIcmZzLKK6DjzEEYnxfxEOb3naQwvAl19MyXOxJQzsfGJI4574Mi+XQ6IHdIb2zWx39
eMBV0XaW6vmC6u5n11jpwL7MKl/Qidnz2Uylk3xzFoLk4pUzJdXR7UU3vNm5XS4vDsYEGgBhwmgL
iCsOtxHzifbRS4o54wQst0oM8Ug2UwT+mekPEJSgZ+ajk5bzgrVJDlyYq0RradRYDiDtOSXevSXL
YXxMpqvHeybyRf9ANIvzvIygoghljJE82w2aUFBw/ujfjRbCW0j7+SbS9rkkV/oLkDGEm4wFX8Oq
XH6A/0tu/AU3hI1D5wz4enn1/Canuu77L2G6NAc1A6b304D9zRCATaFUumudHESlErbayGQJYcOL
q8RX2eOGNWz4CBpgIK4wTLl94pyogCxr71lcV59Cdfpnv6RTzlM1JxuoeO2XvFBFjPa2js6Bakm0
sUpjrvrjOF6bNJlfQ3vKD3Bgt4MTkx9XksH0fSLf7Vtvh/EzWGS0ZgO3QlhmLUrW1P+s8zqCseCG
zo1Gmgj3Utp3mYe2+ZAhVnBO1y1ctaoaRO55UwxALn3/QEsFsZ4xSfOuMhXwAh+NNe3InYKNN7bZ
m7t4xcGqJrr/yMTnADb1ieDIfh0IKz7NWc2qcAKsmsUKfO88EGsw1YQYb0hXIQUJNLTY1xX40yy3
ApsdlrS9Vdox3IoWbzpUTAffnKFHJxrG5R1PkLI2YQaKfRVm/fjDuDECV3yJgi23Li6D5wTw4hih
ECNU5hL9OF3uTsdtXG5JScjuFmatKbaKvt0j5cb24QmlsYK0Sf24+FX2k+U1Lzuh6day2ibVinGy
cqGaZnBHdAZHc/ZKD7tFIU9mUG6/acGwIKUfG75WgVBS5wmaQBDqRRSN34JFoP1rx+7iLEt6FE3F
YgxKJ5GvkrPHTyziHkXT+NulMN3rbMTPCDfNrRr1MxB7FIS6Kbcz06wLG9P5blJZiazb63JgpMbf
wMIfkSqGrPq6pPdPw4QqAqL6+JTNXvQ2V6a5CDQV9wxSufEXQ+aS7Xdor/yWeyMGsAd0lINjzUeL
U2orJzlWoe2hA9MWwVKBCppNXNtt9l67vXVi6baOdKeQoRU5AdiLQZds8QNR6BpUiYbOeF1O/qON
8xAPCeNPVtTR1QFA+rrDNWM9TZN/743zbFbKN83Nkqj4SHNcvbBtqDdDOZJJYcmMxTwhWe7aMzGE
Mjk23xG8cs4hKW6ejYqIWFwKojxV62zjiAVTwXD+FfieYZo7cKTmTcewwi3tPNuNhiEWOU0VwntO
8lk6AanxttNtjKV+WqEDmFWqodpcNUHr/5MZAiE8+KJEQ8TMRGFhO1suO2lpgCqp19KkORU5A6ne
IZStiogr+veamD+KcdByAPEL6AWQIOA4BrbxR0lMx/vSlirjnVu0vKkj1/XPRPXpH0R2sGuz6/Cu
MA5V5b//sX+RkJAPjIAEEJYtqNz8P/1YOZJuuswDK2xpwbGvq9lLNhXzbl6pdURjEEod/c3PFPZV
3/Mv/Q+/bBzZJJqT4u0SkuPFVznk7xQ2XR/EgCvZPA+alMmVLhqbHRR8/3SFZGjodtlkxqcpGVjg
Cupp1A9RcWDNT7enS5i/22wO0L5WfaxpnnKbxjXsJ1SMzuDjssG8waBtiQz5T5PfNNkP5XvFz5qs
vYLFd4Qsxbcl9cFciOEHxL9rZrmPfZOTOZb1wa8a+VAw0rDW8KrJihJqfI7ocM26HihrH5ouEOh+
7FENh2ys9bgdCjNjMjJJ2G7E4LOaK2iKWuJBvKtkxCKYYBXw0DEmi23xRF4I21OI+tbRTubSYqNk
WrUOA70cfVcGXwgQwNZW0ie8G9iPD+RaRcxfKa12rkVxuW5Tz/WQGFsLYGqrToBmoEMJSP8jDg4j
mK0ztNZyPgaVTb82+T6TD1Q96iQgRLIzobd+lUPeyo3yG4tgs4hENDlNYbhnW0XwXCUdf58XGrOh
R6DsjyoiYGttdRgEV6WekLUXekIU0GZLsAEOW16bzAZopsVkzFrbhTu2R0yECndtXDI0JrqwO8dL
yTET4VOtkAx1A+ErpE2WG1S9Hb2YRaJkShyyu2oAJ9bbIhhGzaABGOiuAIXK6xudDOTnauxOnqiI
5mmneTmqeLan/a+H4z/SlT79D8LJ/8Ch+F+UxyX+CYH4B87yLxiGQyM/xu6t/73w9Ncf+SeFIXIR
mHqxgA7A39Ce8vj/U3oaxYhImQwGAq0R448r7+GfFAYR/uYhO/JslHeeg1QYOWLfjEP23/8lnN9i
QrNs/l/MwF3Eef+J9PTPnDMKHMGbh1za6+cL+Dh/fPuwZB8JFwqC3TSbecsmZOX50j8PdvHgWr23
ooXfkGplr3y87bJ9TUwbnJa0do56Qg/GnnuzyBrdusi//Pu3MRFfv38x+nACAO/Qn0TelRTh/lmk
moe9cQZPp/sFx8I38PEJD1xdpnKtXLfcM8NJpy3tDSzzhnyEi5pi7F2BT8lsJ9b8uOSz2rbu2D9Z
mQbNzuGG49MSVLLCLPfOMIiLUWmW3xcEbigK/IQDfGlq5z1nkj5sxiZJPh0Rx90WhSYHUVIm4mIR
Wnn897/qLwv/v86AX79qgAwUIAdEHsIarirM350Bfda5dUbLv8tsK3iaGAJjUk4wWCaYJg9BPuaP
ubCWY2SV1r4jIeEbkzoL3+icodSoyZC+scg8uMsTX+yjBCUbcDzBSa3+5mQW10/yp09K8SW4O3/9
zf2TTjaLWkcT1ZXtC7NM90Ud1s+RH2+7jNuCIDhzp7s5ep6yCWx5pz3KThUdiyVsyPEZ0nGdjA7W
yaTJzwG95+5vruMfaT9cR4+thQ2VN0S27bC//+N1DJop4MXMAaZUPzw2Q0t0CKvmtRFVfajzUr/Y
c0kAFvluhNqKi98bcfn3nyFy/lhG/PoQqNYgQoCYDVGL/emRIjI89oIudXdhH1jVjZzS1D2ldaS2
hVd+TbFwkfwIIryHar3J6MrXkd3g4Epp34CQl7gEzkQFO9s+xPfEIh8lkzFrF8MhNj/dfCGCQIFz
t+YDh2i5C6TvwO/yzX7yWH+o4vvcd0iDG7t4aXyUaL2S5Us/dzndo95XhkTkzjJPRGarm9bATvRm
Z8GkLsb8KXOvbuYAoYjckyaEAzIV2QYVLGxQy6ECxvckN0EyZs9UxuQcdPYld8oFYJX20GRJDwug
O6eauV/MUZ7Og70uej96HRNMm3NBdcrH8JHZVlrFu1jb21ggJQnLaUN4iwOMyvJ+sC6vvmONaQ95
i8CzF0OwcQOCwxFBIsxYMUM0W1zSGNUV/OpP+luBP7v00WZwfZm9wDBVxbWeitv8xS6GGcVsAK8L
7dJ30vG8W4v67pyqaN4PzphgFOzyY+ZPzcEiYuYtifp1UefyEkXLsGMJWZ/G0gHI7/bFqvGrju1w
g/26rDdkVPsXOehi3wRV8EX4pEsrTaTzHOiM7ayQl9BzyFweiNdwolYfhaUeXZ+Cu+70V+mAWIzC
xOxtciq+hnSi27oJ4jsiUWhJjabJWshg+D6Y5FsUmXs8f/qaGea7Tw2iWDJQ9BNSIlVtMkL4ngpj
RT+xPxbZeSIH8JbCYSI8Vwh26xIDqbXUcjWXXPuZiK3b1MkYJ1oAJB6ZYmlkLBRzYBFyoiSGRwRB
za4M0SCKPsUqG3jVQKo6PVZWxOQmi3lcz5Ge4CM01pYcommDBgbtmpjEMTF9/il6RryxLa9Trejb
vDQ4xBrzrcpi6xMfKEXk1ONsdulwMsHMuuEiLwxRt0ERJHvPi39YMxlayRQfkZ51d8k8vIvWoU2K
FeONEN5/ox2YGkQk+1bmbyssnLSUsidD2PtRM6U668V6yNrigTl9f18i9vU6NreMPVB4eyoB6ZsM
H6yi7n2RkGPWZre1IveVdjv6tJbwByLf6wAGO6NIIsRReY3OMM75xhh/rB2S7Fes69nJOz0GOp1k
P92rN4t3DfIoC7XRN7NQ26EXCnaEI5O6tVT5gPOvExtyR+ZjZzoyV1X8yVFN1+MzY+KeNHeK+IQd
OvvhaUZ7AvWi9e5bF3XufPXqUxRvVOfXDW377F78tsMp7UtgCpwa03eGg/G7W7fekYyC4CurTO+7
ku51WIdkO6l7G/dtVdYINNI4O/j98qVx4uV2ElG9r+jL7qJW/gBo/pr25B/zvvMvPYqugxP6yQ4J
gffCdK5/zLLkhGNrOTV1nTyUU7hc2Bsjqo2Dg1h0vi6SGdEe4rHiUMbklq38IsoZNGNv+FnyjH5H
3E8aYVI59V2VTilSSDvcVYNh2zkXx5lx6EakS7EfiIRiUlrQ3IyycI9FbXjcKu80VvP4kzkquiWv
61DhMo/eEsOCpTgNygKUSE++b+B8LdR86RITHrOe11jksjTAF9SeELRf9TJuiQqHYDWWqMFrjgOI
1sJM8oys0ttFXv6tj9FSdFb2ha6wvQUiWh0WXV3N0EaeRNh6m5Bx0JNhdVjy3hVfemdoEGP0/S4I
Mkooe0piWO5TpjZ+mt+l2ejumjB/ZV4qciSKulcbWqjloWB7j/hfw6/wpIClsrTBvglRfdtun2/I
LgUl08UYX2MHVa2VVsGKIPaHNu9rJsB1dqxFW3xlm5Q/26W0f6p0MTexU7+XC+Eg+GHU0SMs52kq
wPfLNHaO7Gx/xkH7OFZIEkU8fl1+VVQoGgEfAjS+SedCHkvJZLdxVYi0WKBs7TS+0aB+qJfhpfCa
aIVF5JFjKjvh1RFb043TsYrjne006kQSyaXAbhrOvrs1pB2oPBbQyhtifvIOG6mqMd5jXD2U+RKe
vXQ5Jdp+kCORI3lkyH9CL4pasRusB+2XEAzJBFy7Exlhdseog9yFdwlmepP1CcddG1QgToibGzWQ
8DZt3sjwUM85qsFtjqqYuSBZmOXo0dsxBkG95hVnGXjTmkA390BuPFgiKvTtFOvsSMpP+OANpHqT
Q1/t6grlulOPyP+jzrsb64KkV9QXCFHjUh8sqctzQ8X3PMfyscjq8GNyrJtuyJ+Rq054XZP7VmuC
Ecuq+Dkjf7yRXlDfFAnw7WhC9BMSY5Giys/9T9nn1c8QIcktktB006kBmXsNzUULaTMBjlW/LS2w
pBuHWBlgGZYqwmMP2ZfeOx14fQlCDEa0KJOOLkSHE0NhjbKPmPRqCZmAGGqwGHq2vW3J+EtgFcGU
gVSSVAP3cc7DLmN6iMgp2S8t6zVDb0pU0Dh06PPh31f7Ubn1D8nhVN20ujDhOQBfes3QkAu6MDcs
1Cb3rysWmxuoOchYdd5eIdAvH5UM64vA9Mn7KZZELgX+MNwOodsEh7Tt2TjXwmEqYttTG+wc43bm
YZQgKFZWznJ0rcLePS8YvG6EZ9KfYzfH+TrOMvPoNNRXt9zmSJnRyuzRVcuLH/eQJuqJ6+EgrMI/
NSYu2VSIJC94BB38/s7cv9JQi+exU+Xe07q6VfIKSIEMssFuG7/Z5eAeEK64W1lEIcpBvZBwO6RM
KbfSH2G0Eao9rEJEAGx/M287LnPlrNjvIxXs3HDaJ6JmR27ZzA02ndNgGkYkwMqOEb4hQGUYimd0
q5V1X3sj+KgxSO/HLEfvgIR1y1uG8DZcLDfMz8SFYWfyLcw7WpXBCUu10aFu5m3Gbh75YFf0N+mk
POQBg0pOVm0np9IJW4A5Xi+PSgaY1xFhn5xx7EiqtzUAf8L4Dh2jyneuAHXaKBNFDVoEX5q2IfEt
19RmS22oniaxSxap37EP5ScyPETHRDbPWe8m7uvVK/GdWtvFNK6Xd0JRl+0VAx9TwDbhJ+LPjPTe
vPceQzaVXRL39F3ypW67ZpPE+WvOdVsn0AACp7hF3fzaL1m0XjyXglVrIl19B5ZX2X/RrXYvaOKG
y0JixnrMW7MaJO6UlRO08kvCW7Y4FM4SKZpYxHMHBaZ9Ldq0YlFAJO5aYiXyCQbzi1Odod/beuGo
a0g6ywBVJcmGgyDFBxsbNgXnATBMxoQ078oPOCgwHCgvP7rUas+ApcYNK5b62Cmn+prFct0EBFJN
S4h/wQ/Uk9Vg4sDjiMASxSCzKju+s3SRH6lb0QTMCoxgscwwk7CXYG53Wxz+hfIIMVyWGQe448g3
xBL9exT389fMq4KjF7as1stu/iDh9RuZBXC0BAYGvBIs9nLWi9+DvKEBRhySbuxlcN4Kgp+OrFnT
mwHOHZQQ/Zy2nf/s9t2yM2N608tJfRWoAQ+SCZe7CdTYvFlDFgClsCr7WUa81tZ9QH7XOu8CNAwy
yBjluU5VfNSqvrcrq7jl+a1vFDGHxXrk46crtvvuxhI1saAgqaltgohxZEwOoRlOWul9jR3kZLOC
LbZI5d2bkhJ5m/ntcNeyjtxyJXwSYhhW4CaRFQLZqY/UBwbAEEoHMaq9CwfMvSozSkSO3+MKRpEd
DQ9ukvJHZBnpjV3I5LX0PFhsCN+Gve/x0ITTWN/NjTpI5woKCzlSs5D1YFOwoI20Bmufx/Ulagm8
iiNr07qwgvBL4edX1melCfoq++LIuctbLpHDz3wSE478UEfxYQw8MD2dNQT1epJDcxi8PsXrWhlG
reFctvtUDEt/VJ7qb7jmP3EuzBIVhn9wm95eS9fadhaUioitu+nd7GixnnyI7frBoFAHGhG9pm27
rL2+pZh0u7e0J9DXKni+fK2Sp2SqHsqiFDdTHcrniGSdmmFPOX9Nc57KVYW+dTW2MemWVTW980ZZ
9rovN+MMuJZ+kZ8HJG1dKIN3EOXtuR/xbxGWi3Iko/7auGnE4MgrC25+16fwQswdxxkzJKqddV6E
xUtF8uXabyk5Kb41bqY6O1DSlWevS9H6D5N5CnzviOLl0om2epzJkVg5VT1vUcjSzBVdI5/V0kzo
VEKtcVv0frC6quofUUjliDyxAaykZ7MpnjqnI9Vv5iXf8jaPZ+HfToXnrNNqcrc92/9vnDhoatha
7zs1ofFCH0sSaBC+2WP3oqogBJOQFO+k+/RnlM3g/Noyo2TtjxC1Hj0rKr+BFm39vV0V6THu3OLH
QK38ynja7PLApC8Utta5iUeiZmtt3sal7+6WmZhH2805cPlkZXZky4s3oIfktG6Xxvlhm1Sj751V
tIOkRwaAzWFwxKpKTqqLzJ29SXPOC6f4/DW6+P8j3qdZff73f/0A7zR085fPNG/+QM1lhPe7Gc9f
RryP48fbX//7f8x33eg3GAAhnv0AYDuDJ4ZB/xjvOuI3AKQouaBcIgBhjPn/pruO85tjCxi7oSOC
K0uXf/XP6W78mwevN0LeDJwd/TDMgf+EsvvHaV3o8P9n/uRwvF7Bt+LPvM2UdLigBKYChN9sxQY1
0im+Rdu/Zjy0ah+R4v1toIRznQD+a0L415953Xf9bpbpBqy5vZ6fOWzM1gWkuE9vWgC/6p6Jyi7Y
iBOmXITn2/wp2KEZdkG6/J0d/I8juL9+hj/NAWeHHWce8BnKl5rEt4Pc1Xv3ZtiKLTzB/bKubptd
uov/ZvT3F1b8Py43vAj3ylyO/0yk75oo0FXEj82O/5e081h23Ui29qvc+OeMgDeDOwHotz/7+Ani
WHhHeDz9/9VW3xYJogm1FOrWZEcoWYWsrKzMlWuB1kfuJXqCkMcZf/tuvGauaYHFYVKM/b9l/tve
lJveW53UNi4KwwHrcqzvtU2/H56fhaKD/JBuu/3LzzO/f/7jI/5P1qTPeZjV1f/+v0ue0Wt7k+Kv
6acBw+2sT9vVh2oX79SdtlX21f62mQlN7L/siDo4LPgyIgITegpe/kGqldipNkmKFEl4hFIqcbo1
zWcA4MskMKLHeuWztAhh+UASjC7Npc/yrDVXSYTB6FB9U9ABAZqMolW3TpED3EV/tNL+s+DZZWfj
X+vTDEsIr9jXIlq6nNk1VAAGKi/qU4anAFT8Gh/9jblRX+CgUF4hG9oM363H+PvtrZ02m988VJcU
S4eAw1S1ycEAlRm3XVOC9dOM+yBS76K++3rbxEzMEbFGLA+VMAjDL/fSZ/ixB70E4CBIGVAci6es
1DtSfH3zzwyJXT4LNF266sPaZi1ypT4baLiQzr3vi3jBG2e2jPXQiNZU5Ok4bJdmhgxaRw0CCCfP
f4zBaSNIp24vRL5sW7z5w4UJEc7OVuKLThuTF8Lf08eCWIXmrWseteWTNROcaSnqJooZChom0wvB
YJ5K7zosdS5Yx0dBiHzapwd1o+yDh9urEt95cqY0Di9wCsWUgVdNztRY5rVJ3wVTVC2y/LMJf1Rg
PWfea62qC64wE5jObU0DoV7orTo22EI7bZ3rX8Kx2sr00TNeyh1Y+zhHXMdcMDrnGLRtQfAocNhf
kZmrlQEnRUvQ4Jnrat5DFIXr21s44cz5wzHOTUxcHPxEo6WoyROXQmRtnGALnbFSr1GG3UprcnN4
ussdTHi37c5cn2znnyubfDoKpIyvgqBwrOiok+7L2lNgwByXl//IkDztPgd+GAMlZX1pmH/JNXNr
nBiBSRHJKBc+1vxWkodJQJSZOJ8e47ZgiHhVxsLzrZdh0+0iiLltF4q5j4idOss6hTNBHv5vkRYK
FNOV/hEIkkQJI44az7RjTIY6Gun7lD4kmM7HfOQN7q+WlA7mbIIigp6A+KsSfC8DSUM7NqlRI4AR
KGfQtNwxv2L7GnN1rctj3y2CBXFSAUS4OuXnFsUhOQtd1OJrdKxIQUS217+vdvUeToFt/bKsKDV3
3s5NTQIx7bOuqXkHOqOuj44OvN+JGd5YcMnZYKxKKnAIaoqy/Zbfnq2IyeDBouItkpzqkWHsnaBu
Xx1Pu6U0Z349fxpSLrdOiSw7NACiOWM6wOv3rlOWFGjmElLtfC0Tf/BkiiydJe6uDTzLW3nf3oUP
TFt/1rbSvrqTFiSfJqJqf8QrVTIVUwLoQpYxCRwppMqwJnKelZd+y9yh9fW0lZ/CR3Mbv+QfTrVD
nWqdHiy4Do8eJdkj+FJI/ZYS4/md/ffPsCcd+MAMMzktBVcO570K76rV99sBUp49aDIwA7JFSsL6
JMkZyfLtk8i8PX2012ZXSifHLjNVdEdOrmgyb602lzZ1WZjPaobUd2Eb0UOlpSXzEXxzZYQj2K7U
6t7OGcVLvNr4riM0f8ckilwv+PTc9chkD+IaEAbJaLJdelof+Cdof7mppKO/r3bWIT4YKLWah4Vd
mbvyz+1MPv+QcKdoNfsusgtCjh46KVTfW/2u3UNbuYZCuHoPhBmOnvph6Tgpc1kU8ElLVpjwI9Gd
vE6yE+ObtKu5TPinOOifs+dszagDPW9n88NyGkjiHch+t9HX1WFRylCc1mm6c259cpp1WvHMFAqf
Q8lQXocb5oAo17rEQjdct93C22/Oxc/NTU42rD1dpwhzTMHszNVrYK4WbkwRTq8XBCoJ90bcZpq/
GXKWeJBAEZ6kajskEdMq4Stg0OfbTjO/EDxTo35C5WNykhgWiny5wYxOeYtRTtBdVnpa2K0JzO2P
wKRLNqMSrEU8Ty5PAFVgZdWKxYhrarwP3OTVO0RrKIsdc6dumFqKjssP9LktPLc68YmC8VIQr1j1
lOoIhcpeoVc/QhZ7ewvn3svauZ2JM0TAlk/RKOw8GMfhob9rtt7TsGbqz7UPfye4ApEGlqgrmnhE
XG5lowdUEAhzjmXUfDV9/NVI3YLc0fzFpchUyXgfq+b0LFdDHwBREYnMkYbjoURRFo6pdf8xcmBA
cZbWNLuDqsKEFvygYIymzj6UWaPoCYsyXuqDXTu5G7u9eP//PO3M50UJ67mAfGZu+l7RMqVI85br
A8acYwXhBYFxZ63lnbdlyWtrG6B7enLTV8YFH8qlzZ0L0+iss05wqVQuJ4lUHIJojkSYFoehqpxs
PTqQGm6sg+lC9bKuXUS4Xu3nJTG+uaOuAumEaNXimlAnbuqppqfmMdlBlcGvmLbrVO6W8tHZi1lc
cqrFIIkxPej0l3S4D0UGgqSsvK3fFz/hp94wqCbKYrVb7EBHPONF20W5odlU+Mz05LSvwlQG1kLG
ER1EdaxlGHQtfChHaGgItrfP/Ow6OfQGqmOokk6rLC2YwjzuWCfAGNZWez9gDfkJG9Rd3UdMlTPK
3jLEuGBVFMavLgWqRv82O8kkVFhqpQ5hEVxn+M2snvHQP9Ge3RVb/wgPQexqTu7vzGPxSMlzu1g4
WzI/iT2dLEurRCR2p7W1ax5hYIvd8AUG9C39/pf+I/z5ClP/rrb7OOythTA7F82hLQXGrVLDUqcx
Ik4ZA1xFbPlJ/R2ioiurL2b35fZnnTsiZzamgaFR81EuTwSGsOifVIPZaiVc9c7fMAKmSucMSoY2
PYctlGRxZ7GLHTPmQeGtpThf3zYhz27WmQ2x0LNXFN0PeC+Ffyq77NABZN41O7g89+qD/dV66jfJ
JjguVZxmb3neOzY1J+DNV6VH86S0zMNzD1Ybbxe4JfIxLnjFYq/vfMKp/6Ts4dT6Yi1qfs2ulrca
+YtsiLru5WphFjOBrrKj0tE7Zlvzu7+xodbcivPAjKrbQ1mQu0vHYdZZDDoNzJkzsDhFjRedX5uw
IXAJw6UVIgIBD9GCz89Vgqjk/tuE+PvZZ4zMU+yNEiZ6sEaej5g8dGy9Tu0paHYLLrO0nEkmaIKU
DbIYW6tyfboXHzD+Gn+wXXZ1Kx/N0gUEt2Bz7iY8f7BMbiQpYfoK6Cl9Ivh8YpA7ygka2/Iuh3Qg
7V8XFjjrJWfPsMmZSCL2MhRdhtMahZt38r6+k99FtSOeCQhhusN377FZJLhfsir+fvYJW8jkIJTj
JIpH2XhvlA7N5Whrb+oNSBzLySht2OvF99DcbXi+tRPP8Y2kziqGt7gpWnh3nPEu+6STao+lk7lL
i1xa48R1IkjU/EGk922f/oLzyzoxdGkprqkEUPne/oxzPnOW/5qT4oI3phZwRq55ZvaUPZP9o+oM
ANA2pp0qd2GYNDtGq4uFZ9LcCs+tTh4wMdQhRauxnXZLLyw3BvLTVf2zsFjq7fXNHcNzS5M0ZshC
wwKcQxqTWYdGO+3Dv1OtP7cwOXXgwLKAkQeRKPl7dS8qhsFfkCtUllYyOW80a/R+FM+i9kdxUNfx
y+ozLeg1pEZo2UiIQPrvlRbx0WDjueOTXDiwSxlbyQkWm+Kz75nzJU8Ooa+cGikS1efVvjjEaG3H
O+l5fDF3ogVe7dWft7/hor3J6SM9LIukZ+lMyj6Hd4h+ucGnHs1yZZ18DRcbqDPeCaEX0gVIIlAV
m9adNZOhqdOAdzLPzRn8UQQvIdDVhUXNZH/Mnb5prTJeY08fhb3EY7T0mLRODvDD1vfNN/0HkizP
8p2x1nerYbN6kF06tgoll2GvLpzAucIwGRNFTZkhI/OqEchcaJYICD/KuDDjdlX0g9crRa5A/QqB
/A8IGg520zGEDa5YNsKFl83c4gH2MCzIv0Vb7TKMq0EywtgDYbSEzzI4+GMox/tk7HYAsA50Ztyu
SF+0bsGR5opqvDB4KDKESCV5+tqHoZEf5EOUPT4NR/0Hw/2ng39n3olSsv5Of+m+6LsKfb8v7YO0
9zb50ltVRNNJFUq36CPz6OA1R+Pyctm5dOo6pi+Ap6lWu1N6A8U2ALRjyfBw0sPAa3X6J4lhaHpV
NXTYeZVub7vdTLy/+AWTJ09lyRmQ88B0ypTW/FCUlTNYyYY5s/d9jaqp75++3bY487ZDD8QydYWX
Mh2kyZrjTGceIwZln4YH3tPbKu7v/bG+ywVuTHnHfMnCV545vhcGJ+krkQlgIV1jJpEh+FYe1PYL
wwe3FyWC7eRD0ijV6TsLgdqr3PzEo1EIhJjA1u9H+7mN4gUDM9+J8GPKxpuahj2NQSBh8lVUKSbT
Q6kb8oRSw/RQwpDb84Dq2h+3l7NkbXIclSZYQZUVwuSatejX2Rsv/Z71Xwtf2+nJx9u2RLC+2jqT
8KrA7Mhk48QfEg8tAuY9Ladl2Dz0n1AHoWKEIgE0lbctzX4k+Ags/I6vNQ0yaLH4usXEJiSLsQeM
s/nIOFa8vm1kJpJZFsLvCCSLQZ5p6UIu05UlB8xuRLwpEuY9KoDocLVvyzZfl5nnQg8k5gsWzvGs
WR5nwiLS9srki5EGn2CoiSyGtMJ9oanrsjLvE/VplUeBc9K4QhQGoH1tYbUzjsK4JzqHEs9CcXtc
BrDkVLR9F4GvbVSkugqm5GoGWMoUjUMjB7zaVu3u9v7O9WRFPV1wNFC8B5lwaTKLFahCajD8lP5c
LR2eCjP5keX13YgG2qCGnwq5egyHfu9BMe2p/zX+x0RYSMd/8CHwh5PsrguCpAdbzDVZndxOKKDp
ZbfzvO7zwjKvwyTDtQqcHQzBiztqciwKeNXSqnl7YeQftWOHDO6j8qF7SHehK22tYFO9r577B3UT
br3NbdvXARPT+K9ls8lALCe+FGsoCtL/o68KcW7FFNPwUESnBYedgSwIXtM3/SkgnPYUrDUwmicm
FQRMbPxxOggQIx8s+wTvx6Y7SPsOhq0FmzP3vUl5T7YkDVgrKILpyio/hN0Lm1QyLOYWnNB220O2
DrZkHU7B3OlHOBqH7fAkbZnZovXp/vdlYhMaFlATnBpi3tSB8iFQpOwtmVwdM4R/T1GyEOZm2rfC
BJAuooECrGtyQuAnl2HzenOdbqPRoWT2OL+DpFj0yP0dpO1D8A5VSHUTbbq7MVt4Ql6H2Qvz0yek
XDdllhlkknqDkDQnpPgXlPs/QgyXLEyei5AmNdQSWWDKhI6WfFEi/R+uQbkMMkk3DnBBUFYISqQG
i59Q/S19pblFwKXB+bbAtZN2X5qAccaEdZVtEn0KhX+oazvtXt0V3/7ADcgLKf7MsdahzbWRkCLT
pZN8adBUYYLqRIMCYuijaaF5aDT3THosbN2SmcnWaQh4IZ+jcbba8K4foTSXs/DRkxi3ux2mZiKk
AB7BuwCdEhXXSYQMThVXfCpenelqr+uRC9HE1lN/enWNAObdyvj4z+yJ33NWalLQqyp98UZJ1Waz
quASMUJIokon6hS3qH7CRLS/bXFuK9HPY5ESNFFXt2sNBhuFDSx2zGJmUbRVkdQ6GUtfbM4T2Uk6
noQLIsfEE/VkZPTyBO+A5j9oeu8C9N7cXojB1lzmeCakQ39aEL/gbOtMpNLkqiWiq2nrgixxJQSi
FIbD+qUWw0x6gCmFVISZBSDA2sTLLbjUx7yQQY3n3ftCGX/bq6o6MHhub0IEpYAyDs9p31KZhL4O
BvNdinTRwkmbWS6kUMBC4bKBAGuaFSFpGsLyyIbmzTeI6qBuR2o69dA8XSrXzVkSwUMB+qdzsief
LvIiJDdGnm+DKT1rtXwHBeh7es53aeIvOOPMcWPWUkC6iVkGveTLbxgZEFDA+Qm/aHjPXLe7Kk6b
E7Jnlde4tZ6hD7S97TTXuSVsZSZrUgzYU+FkuTRoZBJEbRJPnm5gtE5+Sfp7iBLWptm7BVPCt43N
9MhBDYvnh62Si1y1VuEKPZ08puKc/se4VTYIVAHqsX5A58Fsw3+fBCARyXuO3iZTMFfFljJYFUVg
U3dABthJ6l81HGa313N9pkHfk+ZYqFGC4J1uXht7pwLFMc702BMY6fkvosSufe/SxCQeRtFoV12t
6Y73wXySmatzAuqPcFbDC/uKn0A/4Wjfk4f00+2lzXTfLg1PPNEqujQoeNE78pPopJTHcDPetXew
DjJMts3Xeezmr0vwr4UNfUstz0KYCo3ZAP2w7pzyp1XzKzAWVnUd6y8WNQVmmtB9KyMZK/Jt6xW4
2ih/p6r/0Mbkam7kIQizBBsKtybcUGvfv4ObfOEoiXN5GewvVzKJSUicNEEt/AJ1etc/fTgN34th
l/aE23e3PeFtU26ZEh/t7KMMSiol9YipJEd/3hXQNO0DkknPUGisnOwu24s8Pn/Nt9rd8KnMnGRX
/MPViu969hPIvxmrrThoQ/Uu1bFxN/bfpehbGS9MHMzATy/3VZzHM0uyWtte2mNJjLtJcNG/T/fS
JoUS9XP3GG4Yg961x9E1d/mz+buDzv9b+Dne/o3W1+XPEJ//7Gdk0B74KTPKTnLPEJgrSqW2O2wN
tlg/3P6+My3vS1uTEJMi7Oed4K+g5a0dT4evCFgDi37QnlvX3qEi/yHYKJ+WrL7VSm551SS+DElo
2+3ARiM9ygqhG91468otXesZJjJq88dm3a1Xv6PNsEfO/pv3oDxUn5LjEuZzNuSIYjxgbVEvnaQy
xaB2kS1BS4zEqZPCuZibC9WMmQcxG8wkE5BSMM1Q5F1+TAbUuaHEBkf34+dh0x+Gh4SBc1AmUBrL
G3SLgXim0OGgpOHA3GzIbne3iE+bXejZr5h4dn0C7gBVoPjMLTHJ6XbVh0DAFzfDunltH//WEN7l
wide7Afg7UlyxGGSt+o6WsumEzIvIW/QfHleurLmXepshRNHli2YObRK7POhv0/JLvJj8gUZrrvw
g55vtLWAbylO/YG8dONt0DWJdskObQp4zZfO1HUed7nyiXcb8En5+sBPEa3rUfj1B2tFYu4oz8Vm
dI1tcLSffZCjX8Knv5H3mFQmdF4CGm43fWmMQYO2U8rJqhiPVxUn8n7ejhgznnRhQPz9LDiFMJNk
vqqQk+iw59i/TuPLbQNzIenCwuTEaFmctYbPEqBkVBz7c3+IX4K1iQ6acyIDeodUxJ10l3833982
PJNtXdidnBFlUE9hIbbO6jOoi49IakUYjLSFntTSDk4ORoQMbFMV7KAN+UXS/+Z1sb69kplM52Il
k7NQ+V6T1OLG7PoGrYbYQRpRzbe3jSwtY+LlFeJNoAqEEQgp1PC9WSyN0szFzvN1TJkQiVmVjSAp
KfZL9DxujQ/1WgaUvGXsEGhUMbjRt+ix/tYdwGW6/npYSH4WVjgt50h608v4uu7AkO+eOoYRUFL4
G5sI+oq5Bt6WTL1cnqYu9bQTmi66ExKZUKRLlf0/MvDWlD47rhqu1mdspKMPJ8imqIYG729bmHW2
P5fwVi44s9C0plmmJ5aAYMbK145K4O/SbFioec28HtkgGuLoyFuMn07bc1LW+b3dDygd7XnjQ5+4
ET7gIUi1RpJmuxRHZxAQvOqIn6qu0XG8ms4spSSE+w57oniouckaPnPr2ea6Xu1SeMLcJVj1XPg5
Nzg5tGj3NKAuMFiWMWri+r4so00Un9ZNJi0kujMlHBYHLB7spiaITid5j9c3FcJE2JKq70pcbzwU
0mNeyKVXPa1CE0ZPZbVXxo9q3CIB0y0VOmbtw8ir2BSSmJafQmEZ3G8MZBM4WcX74iAmlr29VYC+
yN5J+8VPKR5dk2wTHtV/W5uCYuuqTq3+hLUKRHeBFsM6WCuv5k5Ze1hcplVYsjfZ3RXPsxJ6Dnb3
tBUApWANxdhvrhIBjf8L4KAle+LvZyewRLEpMGvsnU4HcTB4qCO//K5aK1voipZh1HNxEcZRytmM
O7CtkwuMvk+P/o048RmEhDl8rc3T7ZgycxZoj6mApRkjZuZskgKAhCrqrKRUpNnPIzLFPNs/5oZe
OHKxNKssz9miywnc3+ayuepZt2ZjweCELS4XeH8dCBPLmHmG1qnW/aZ5inxH/5Ad/0KIEft04Zcw
DIvHBwtl1OBqdGmVqFJBg4nY/Aqycs24X4qgInfBZuWeNm8fD5UXHUrUb3+BREIUCW5Zn8SbNC4D
uabVDRqK7pVTBwy6CbCs7A7v421ztzi0smRwctdB2lsZLUQ3bxFVvVfeHiCUzu6hxmSC0U2Wrgyx
gv+8QmTSLs9Fy5hRnzJO8vbKtD+P9xq6RfYm2lrraj2sRyj237W77Kv5a/nj3v62qBBc2m5sCY0R
OLAB4ke7Cqa3nIb9qhvWeYcG6LiIIL+KAcKXBAs7MAEaNtNcxdMUrwKgIGIc3GGbTKAVN2I4TVlr
35uFpOL6csQajVXetKiBE8AnEQDw9rDqIh9Yt78W0Ej/2KMl8D5GfInnTbFLXO/b7YiwaHLirsxt
rIYkwORpXenb+iDvQenQ4XCix4xhkdNusQwz9wnPFznx19gzSkjrsQhIK3gGglwjgf7DP2bfW7ff
0LzeFulRhijH3y51c66zHbHBuCaEyAoNr2mDGQxtQY8xpMPrGLvgy+mLmDUMMVu17vJb/SqFwxo9
DkE5LuryU1YPKYffTY1W4sKK7ovSeCpO3pax4s3CNxQ7Nj2Q53bExXJ2UUH3ZwW9jJNqL7m+tf3N
6d5wZSfdBZ/sr8prFznybqCstqGO2O7+xlz3ZJ2TayU5DaXs9dj38uLDqkUIzFwcIJuLcudrFNfN
2RqjxkiLNmAvs3sqiNom38UuidW9IjDK3P5LrcVrlMdkUZOziKyjV5Uji5Kfxi294MoVA8uUs9Aw
dFW8FGmiJaKquch6vsjJYSyMDtrBAZvizlTvYZ1X9+2esQvIql7uvyDCufud/KJLsNQjuLqsWSx1
DRBRUPWL8aDL3c1C5lR1DXB5uvISV0PSjTkLhIXkSnknUxO+7bBXiQ7WgHoBgpJp2l4NyGCrSpsS
KNK48u9WsrVRAuX7PzMxcZdhlBoVzUZGjpAYBRIF18xgyc5tI3O7RjkI+BiIGMBOwmfPfNI4KZAJ
rzACpfWd5JWCfdzb5YX91fbRjLxt7K3xNTnlwNV4rJHSQBYwtRanUKV2fDuuIlG+zo9tjjDsOv3V
wkrUb4aDAkW15Qyya6TM2i1Yn1nrhfVJjAkMNaAogXXBMYaqWBFtg/LYitlCgXtCnOtTUH9t9bW/
SBsxd0cZkmmBnoa7QrryTs3oFKGIx2jzw+kg6PLGvZgQH93wJ3q1m6UXozwTt5ndkjHI5W9dDeJ5
XgUDJn1yap7wt+mHMXkxDoJ2TN6MHxrEwL9GyhZtvCX42tz1JJ5tInnlhrwC4yoxzOYCHMInzr9B
U7e1XZlhBAHo6u4WP+lMSL2wNok2vRnYMMpiDabQXfA52pqP2ro8ZJvsITl67qK9mWsKXlAJ0h0B
l8WLL49LNXjaKiUEOR6qaU7yc3jIXvMP4YPyTLX+mFmwHyKk+FrvAphTwTwvnNbZ3SXg6PQNTEu0
yy/ty2o/lEm8+gO31EJoxPtY0F+kP8svy5nqzIEhvCE2AnyaNvZ0KgJZYiuuPChFpOrHqjsiBuYY
drA2+uBw+2jOeeu5IZHCnkWhwQv6dDUIQ+qXePUzVh5XqwUT12sRBGsQYgLYUIH/Tb5cgQxZ3fgl
NL5VITkoMT6AstwasE84UqMsfaer2QKFI0cFw6J5BA5mmgUzsqKMXtjYTqemT6gHfC/icT3K+6Eu
IUjW0Q+lYt1+P8XG+vZOXi8Tw2AODA1eDRCykys/UCHY1lUMn5r0IS0DZ9BslAJQJWjD7/+9KTAi
hgbIRgz7T94xpRXZueWZmBoeDeVBab74xRej+3XbyvVFi5Anoyli5h6U8xT5slJBV0eNjgJqowow
mxNXu9sWrp/5fCxGjCzKFfAXAg+99D6aFkqS1RayEQ1613K+bbzHVRnt6zw+aA0s+nDfQ3Xk2IzC
rBgCH1Rtl/W7NvmZGIyonJYaVjPBmx9kyaYkA6MCEDP5iLkdnAK9801iqLUbNu3BhMRRjPyqu/RZ
B4LshOvFcRixysu7+dLoJJSi8ac11BlNXlHmD3Ob74BqHXyX8sbybTh3PM4XODmMXZLKWtNjS9sZ
aGgz4W/dZ99amL2Wxjev64l8XD4rRTVUz4TNy48Lrig6hVVBg1HyYRmHPCdU7oocZXWhE9I2uwzq
/CDvXLttHDSpF9Bo1ygJ7CMPIP4n0M9vicFZaPM8uD/qQPD3kw8DuqO9uit/UUZCXuORZ5urHwdE
fJz4c/sQrhM3uo8/3fbv6+DKL2AqgfkV5Cyv7gxdD9MeATiT/vFRlWIO0m5IP9+2MXeGBM8kFgSq
ikT8cpuBfXKDmAwGtFt4wvVtsoXTnrLjPvxVv+VWPHBiMO3O4oNjJkCcW9YnpZw8rVqklYA3ph+t
3XifreXv6NLC6iLI4lY+76ql0e6583lhchIwPIjRm5XOYpE53ZhbSE4qSF2474Fd9Q/xdnWwD0s1
svllMtxCbkXXYerHnZRkluX1gA1RJke3x+0RMb39EZdMTCLAKrD0SvExwWCJ21OI8hRtc9vEjC+y
c3+uYuImZSlk5JIBDYgm20knzcmUL3ocL1iZybbpy/xpZooXi5q0lFKVlVQb/TPCV9tSUOC8GD+C
vZjfXGwjLCxreoOceujdiw576mvkb4xduBeNBJo0/ntvP+CHirOcnc19Lpr54FwBMXLmJnt54jTG
mTliVNLX8P054yLEayZOi0ch+FaGUsSg5OWpltVM0+IYE3AlvUAo9A60KbAF61vzkP5SI1fetela
+qxskSV7QIzi70Tvix8g0p2z6DkkUmS0Fv4C58y6ekyPgjsZObbnZcKGuZviwtbkprC6SO8R12Kx
2DK31QeUUpzgUd0Uu3IhJM9UZoC3nG3s5Kh5kTZKtdhYoGvU9yu3+eWtfyBg+xlz9KvV97fP3WzI
Ojc4cRZ1UCxfV1kcKvJo47rZOv9gHKrPliPoS4KX9uFvPXpBNXH9mvxfIXWb7Ggp2SuUSExxKXD3
bbfjPnYzOtkHBd4iY+lxNHcIxXwhl6yY1Jy+VhSop+rUXplER5r+se3mymPeen8jSGJDp/Kj6eIR
dumRrV0VbTgyYpgZv3vTXfkLrjFzqgVkWKChGRPh35f/fXw9bYy+gVPQ7O6HAcqw5OOCL8y8ETDB
gJKho356NXLQoDVlqEOHriK0HWawzn6i77elXa665YnGVrbxn8bn5N76rzk8xdAV6tt/cMpcTd2s
PEmGjnqwHOTuN2jamYfGtXbIjMswpLzVQ9qNtIZ/IvmK9uFBcdBvelkGgM84yh8eCaeTaCJOru+y
NVc5apEWwjqPIem+Kn+2rXKh2jRrRKADVJKhawy4p6hja0c22nOy7sp+yqCMvLf9hdH9uZuOSb4/
zUwCCfp9RsDMEd+yQD1umx2UjbjrIm/TAMndypu/0DSfc1HONXPkFnXDq3HXtAszDaZRi9u1vS8/
vhV5NtQiHtWjAtdMuF4su8zcQ2jCCqCkGP80zUkgqdEZQrCGzdS4WpsH4zBsFe5UAvMCAGt2P88t
TfYT9Vi9MFMs+Y9C1qI8eof/q9LF22VAgPjhk0cXbVxbPD4lJgamEVKuIY7Om5TXSKOc6MzFvYZ6
leEFL4wNW6rbNhUZuybl1n4hCIiFXFomvnD4RaMe4sopGlCrkN3Kw9wTN6vGM9MAx8IEswdRn/Kj
2EjPot1buzIaOx9WC02CN1jFlXExxSuiKLPEkzJWHSJ6pZ0KBBc3wTMSl0SdtbKJj9+9xEG61DV+
0ubOnPRBgGoEDDX88i06DhKtn5LLI31aQvvOFNbYDn4Is9RkOlfzeapFr0Ay+UUi0UieA6DV2rPI
3KpXn1fZ7c2/DsCXxpTLGF8i35f4Csb6+Gsa1rvOhywtgCSmC7/ctjTnz7gWJSgGeUxewJPrpDej
ptf6yGZG/MtQKm6a+4Ebdux70h5K7anN/aNR3jWSfFD7YqtEYjRs6UeI9Vx+bsS+AZ4ydiPxY6Zl
/0HNfenkU8MJDsZR9L3qIzDKzV8jRxeZzNQYt79mMidFpXSaBviVRT04rjhSb1yJggJI3tS7pXbT
THy3ENQxFFsij7saDwwyo7A7GqYID9R3nrUeZPk+HsKFbGPWCigsxLvR7bkigwYYAl243FFjs/O9
6r2XrF+NvKi8fe2PGgwCRAEZJQpkniZOAumxihZpT7XS1X/4jy2oOd8pX/JdsUcFOUiOtJ7W0KEb
n5ae0nPr4yORttn00q6qsq3clZAfDrZjnEwkq0KnRlSnMZfIJ64XCKCC3UPwnSLi1UxgQwikxow6
qlqsNpUpA4d6J8WN0/qn9e0Ddx3QsSTYCSgk0neZdiHLSG8hKDUQ1JWPRf6gBOlRVGK1gjegqr/e
Nnbt6hgTtCdQKZPHTMfZpaRJ5aikAqtq6jGyVu+o9HxQZeRsYCc0gmSjVsgQWKslHq+Zu0PIUsGL
QHNAYTWX8SsaawPde85zU8j7sdK2Jdp8bqRaz8EwPGlRsO+NcAH3dZ100O6gtsREIuMIV3U8xmLt
vtM9mzlZfRMU75JmaRJi7tORrRkWmqLwIE2jlCKNudePOInktY+lTjuU6i5a2k+S1bl5pi94ytyV
Q3FXULxjE8muySXojx7SjTVfTzRDRUuQkbAP8k5gSNF52912lblPZgOOE0f8jf/g8pOFoxzFaEux
uNjaxnL30VcR/7ScsHks5Pe9py6sbvZzndmbXnFDbMhFymbWq+5uQOy49vvN7SXN1BxxiTMbkw1k
Z6EiIL2htDrE+7ZxBQP9aqOgaO1aTyHZxXtRKY8+LIWTuXN3blgs/qwqIddlEtQBvthV+q8yfMnj
dO9VklsGUPDzrlHj8j5dGkGbi2HnRidB2tCbCMlJvmASRm4Oej8xHvLAckrGgW9v7OxB0DliCgzZ
XAzi72fL6/JstWoHHBNd09JZZeo2SzJ3QDGy07RtlH+4be76DhCf8U9zwnXPzA3jmGSFiGLFUGxQ
TkZ65nNcfLptZCYRurQyiVl+uSoldA7FaRtrtAqgUn0cdzhJh5TkkRbAIjPfzBHgRgMLI0bhaeVM
nplJp6h+KWHBanWX8f/7yky+LaxK/Dcukx02DqS2xO0mANMTp4CbPRiDARsi2Tk95TuRMMuudxct
DsS9dUhv2RIOevadkgBxSfToPao58TvDFcWc8TH8oPpOep8DF3Gk58QR6n8JQI6Tj/hGQ2JvfV29
6ofsYXz1t0s18espEFCN58ufeKruW8ngUVN2Ttt0gLEm4fkr5a5/NN+lH6yD8iw2o7DdZB9skl+e
u8RpM+O6F/Ynrtu1kV72wn69QpQj3QbKE3QLCzngNaUMq6SFwwtRFfIn09J/PMj+W7whPVMgAbbQ
La3QPrTW0lO3hcB2g+FjlTkyFF6Lvbo5L2b6EblINL0E0dTlV89VtVWrOPacLHGrjLcXEskLTrxg
YtrBibxVKPcJJsRs7chFGDJJAb1xtw72xj7beY/qYcHkTIijoQyZlCTGL3krXK6qU0qo6kueXdru
dPBOTnGvb4eHaFvfaT/hmcxr0EAnDMM0uUglPXdmIatjWIW3N0npxGmttLRPXhV48CClj4Ac9/Y7
oZsDPeinJWLJa55SXOfc1sRB22KlVnBKsrXHfG/s1BDYoZVAyw/qCUwlow6uBSwoP+Tb1Vp/TnbK
Pn7Vv4XbpY88c1TpChpirAQpU3glJqsOrG4IZJs3r+o0rv6Efp9yXDnxxls5DQI+sdse9Q2l4egO
Ombj+9ID/9rHkNNBIMA2hPYYffXLDz5IhhysZOgkA/O75P82QUYsuJRwmcvwKJiEqB68XZlXj6i2
l20Tmn4PYVBPDHdkW6H0EAB7NEGUJ1CFLbWd/lAWO7dJs5XXpyjmAtG16NFcrkqzyrgmGf8MBqox
3gdlW5qW65dRJJ3urSz1zV++1HFHrOtsrIrTV63uVlDR+V6WDvvMisdB3ZRpCmeem2h2MNq7ShuT
0PUKVa2VR7UvUTvd+ojB+0y6RTbAyrIsMv3Vl3t00/tslaRrpdKaSLprcs03ICTpVeUx6kMD0etm
FWZd7Ay5lJsxj4RUDnY+gtrGd98LooH5+HzIqnrbcVJjc2/GJ7Vd69ko/1asVpF2K7+0aVX0I2lI
aBe2ROWgbpKNzDTvWont7luUB/IKKpROtwrdHf2+i2NnFUfmMTagUk02tTcop/UJ9eoqXNt6kijH
7BQV/i+r8E3pYZX0RrO1GYbUT65lxn32yqBV3/6KGcBYdQIVaYb7tIri4rcKoi5faxqS7lQvQmsM
fuRtHAf39qqzIPeOtCReI9SsyIhY5wotWl+n6rHTlRFORzcwvSL7nUonq/iCiOVYH0LNikM3iXvb
/zWUQ14+VWZYq3e1HEsNrH5tN/aO0vsWoqtWOfAmt/ooqYBfx6P6zqq91tiM+qCvDmanF5/1vmqT
1vU9NTPdQjI60QppBaoq1OWiVrde2gQ/27CkBcqPoT9ZS4OJTG+bjfYnWUka+RhV3Zgz4nKK6v5r
JFd2cUjVIQE73FXG+P/Z+5LlyHEty195lntmcR7M6tWCk8/ukmsISRuapFBwAicABAH+Tq960V/x
fqwPM7O6Q66w9Kped5rlQiaF0zkAvPfcM7i7rqZD91D0gH9Pbl+XMH4yfc1CzCgI6+M91reanbVB
fUd7qWlQN22YB2RxqBGD1udVFMy2MDfgljomAuLlZJd7rhpJQMAE+8SfQmnTIb81SJMNB2Binvbu
jY4+qBAX1MPoe2JzLjYTs0vkq9cOncGIQVS3ucI8vpNmCC8Zj0dOlVMzBZBrZfsak68WU4TJIf5L
rURvQiqsl5Sc55x2eSxHoncbY3LM7iawLaQt1pP9WlldVhymaaBAxEblYVpAmD/Egg91vZramnq3
zOko3ettIQMVw18od7RwwDZU343UbRDbbZVMQGlRDlPMda/RYZThtsz4wCcFhIYGZ072UfVexxBb
jpQn8TEXpC2fG7NcPAdHz2Oh2wY0P9UG7GGbsKSi98tQ+mWrv7NCt1TUi2zJIqDwOIqXfSDb5YVf
+PvJIw65MarsmDmQL8OSqyMd9v8hG2ce6V05uZHqp6JbM31SCYBBfYxmVVaAC3QhhwKZmrouqmdS
eHbk95ksDqCPQAtkavLbwIqWp86UjX3UFWhJvpXFdG59UZmqiElPS7G4GUs1sbCwvd54CwAzzfWm
rbTcBEublYVVrdF80OzerSrvpHFm9JExVTV/8yxNjquejFJ3mydzELh/gUAnomA2bcyq0O/cvCpQ
Nu0sBu9rqPa5Z9c/TMvOPRhbZULKp4zbSIjls2EUb51TSO2lydToHhpmtwj4swpcZBYKy5jpS+Ny
pxhDpcp53klzBC9I0y0P9AE6EBlz27H6EOkz3DpnbgU6fdeROR3aapqQpeH7xa2UZTeuHcjf8Kgh
OSFPC2TFkBwpEbQEzNsSuEuLilQz+IaVO0fD5NZwW2hxX8OgbWUTF6BBIi2qgvkdHnOr3fbVQGEc
rlSjwVDF0+GDN1hE624YmTWIz4rG4yvCWjL0sKwR+jYwqHgtG6FBUTQAzu5/wCNo7o7zoHW6itTg
5fxAJFbH1idVb8Y8z4J0xl4h4Pzu9YTcM7OAFrLjY2RogupnE5uymchp8NuPLLOG4G2wYC7axFof
aPxAsSORR4+NDFZskvgOToDodnWrsMIHnrREBkhvGfOmNLVb6fQW/+439mxj2lAUg4pFZ9eYEGP7
8Lpno9E6zG47aGtixku722cdGZBjMFCmVdveKxpx5ExM+h6WFRq5nSpblG1aOqpKnMqDKXmGGDzp
6zyiC+Lg440SsayBVlU11ICzhsnqpwxyMzOigcHAR3ILxwoLJ+iyb2IWzBojScxG3AumOofHvjZo
819yl3/7ZKLI/ohXf+96RUtYWlz8+B+H8p12rPvB/335Z//nzz7/o/849R/tHacfH/zw2l/+5ad/
iM//6/hLzPynH5KWl1zdjh9LRD2DwP8/g9+Xv/yv/vIfH398yrXA+wWE/LefP/+vf3d8bT7++dvd
v/5H94/7rvnX//zHa/v9Hzf0X/+rfS/7j9/++qvN93/+Bto4fnxl/J+/eb9jOgRNB9gDwNmhQUIt
PX0sv3HxG8ig0JKA5gM3r4XN0XaUF//8zfh9MYM20XYD0QasbKFRZSC44Vea/jtyv8CXwX+wxAMt
zvZ++88ve/NnZfXnfco/ur9+/jm1/IJWAfIrtFgoZxfPX/CyvhR9Y9m3XuM981if4vm7rkIrVSxs
thyKF828L2/0+DpTxf4MBf11VAOlNLYdTEMvkYW6Kbgh3ed+HtcZEjdGDo2k1kZ+930wjoY+hDYp
VoVNEmyfUT3fjoSsGdQcc+OtSHXryMUwiYW6cfLyswa7JBf6Ln0MpfOgy+nNq4HsCrZCI0Tf3AKO
KdoUj5NMB+lGQe/stOq7rWTa6HbkzDZOlKX+YJ21sdqQ4FE39/X0MTZz1NvXOv4voCmEuAHEvx76
tsUy/hI05VOgZTPFq3N2UemIcJBnuIKkNSeRCQSuyZ2o8c99uamVFvX8mjXpZd/4x+FRbuPhw6P3
Bd4nc2namNSGlgG5NsGLDn4gwGaQuXkY1DWqyReA8/JoF4hLa85E8wyKJtVIVR260PztFvWxHebw
XkIxEbETWJX12zV7iy9oGQwVMCuEfS0mWJjPXmLhzUB1WkoMSESR1D0/w/Q1zKgfotp+4M3WFYh2
G2IzM7dV8R4UPww5xj/tC79YWl9a18uvsHR0P8FNeCNZJQcndwEFxm27UYkD/coB8/8VMjC3WYxa
LKHItNtXOw7aCFnPH+XdNann56UGBHS5EMugD9cCr5RLgK1HyzrRfkTZpMIR7ArIdB2SJdU1Ug7a
/4v+8fJIFzebjohhGBgWoSbvKlas9VY/WhwOzcK+1a2bseFnx0T/1cgkM8wYr61w1IKkbofEcWWM
0bGdD2HnY35eyaSeUli3xooOp6BLmXib9fmUL9hY6yYDPI54VqFz8zaa60YNOXiY/kmNRCN7tLV9
BXG5lb26OY0s4yjRBfA52wgkaGuOlva8X7UFiCWtFamlJIYuZA5UKIwhRtG5kn0Rzxa6DANWVlDl
E2vfFPUWrvBpVZpJFsg1K8sT4mASe66TQIPXldfjPWVFptmuuzKIRQVLJBsW49oODUFIzTJU/PsI
WgsbP1QLEnNrnoNOhIGeQZMvb1qv2AzYt3z6yOS0FRoofFRuBgkbRCs7k17AeffodvrRneB+5N+N
DdaVlNGQwUvW0FcoOfbBPEcBcC7QwOPAfEXyXeCO+Mg+7HVk2osi9gtjp6SPnp6/EKNZQ2C5F4Gf
Oso7GtYUD4OXEPOdlGbo2cNHl4FHWK9V/dbhOyN7IwrgODVTbTuJg8pecSnCjHSpMr9hLBurGcIe
WW165T/yqYrzEdlzJRzA2m7fZU8D+GYlATqizLNezLFeNqvK6E62IQ7zaO6rnm/wJIdF9sPPpqTy
zJ1lZ6uJGCkdmiK0BQwgZn1tdtNHOcdgjHJUgGOMsT1KQ5TNuGh1fucx93vNboBfr+a+SyWMwWmO
THEN4bee3LWURK5G7gyFKT4pHvPSRzAf+ljixQzvnqGrcTlykBlmOAOWB1r0Ry78XeM7MbeMjUJm
OUhisTPpcQk8XpVPBiMppM6xXT6Ifl4ZDLm2I7Tqs7+vLSir2xdiDvugpCGrQFy0O6C99KBKKPSl
GfHKWCHWIq21IlLY8TuFxA5Z3guEpRDx3ljeiWX5LrCfx6G6cV2EKsssRVbAic3Q/gFuyv03w55W
NflOizapNb5j4/0Ad1DVkc0kgH3UMJqYETxciA1z36jzrJpgC5928GPgXtZPT7NcuUETy8DBjQfh
iz10TRDVBg/t0U8AFiRZzXfgV8emLFetPcXUqLb5YBw6e8ltp2FWQiQ7n3zESvTNWagu9J0RkSx1
3I/8TDOxZwG+SlZ6yMBR+BpIYoXArBZynRsg0FUsmRpo+trxoKubbBIhKiCEq1Ur2rdPouqeR6d6
yPMybkGKdOyHgvEjOoFv81xtvHZpSOqVUxwoKom+xaKQY2pN9RpP1LZSIDjo5YraxZkNHj5NngSY
zr14s+t2g2FRMmTgKY1GDCwE3THqhaze53kX1i48HGa5R5rVzdB168FnEehIsTt0CSmaMAu0sFTk
LHl37+pYf8bGyFGDmzV+fMixNwy9lrp+sTKrQ+amYOrF+rDzlJ50ASAW20vm1gjHCd4JhRbpwxhN
47ya5RFTOtgard0MPSuzijjIbmz7AfhLQm6RjqC753Z41bDkJNh5udVEuoZgxHYEXNKFo+GuRfFR
2Vqk5re5QHWFxmIK5lg1dmLnsB90+mRsqmSuvGtQ4gJG/gzr4VUAjgJevQDdwfu4RIj1QgGh6yaQ
g0VsRkU0YYyhh82wRzAOnCkSmXQxfagkIgdt9G32+qqLw9eXEXZXCNhQZuFxRRXw+eULdfNE6v6N
JdpJ3uNlez8geCjKo8V1cb7mxv61qAKDwV3Uapi+Y9ZwAQ3bxdzp1vQuqz5y/RNp7wetCDsVhF7X
Xqsqrh3rAjGVoqpab3qv8D5JApgzABMP4QCPi8wSK+1TY7d4R3Bc4jLq9oCoEESaekvG49VU8S+E
c9xecOoDDAIWej3amM8XOUcS8ijEd61tV1yXKbNfoO+IBNcTv5S7Do5i+fAE1PdE9f7KI2Z+rWtM
kH9hugyWFKrpS6duiNct+BG8LE9Yvste5hTIfDXBXwZzPNrF7n6M+2P2BiY6xhT0iT6U3/UnEJIB
/6TXiBe/vBA/f5nlafyp1HMzZ7Bn568vM8DHuFyhfEnN3TXS1pdR2nLJfz7SxdyHNcSbS+fFXtVH
OxJmZJShEbcnLRlRmkT0CCr8FptSFdLDtbnP1Ut+UdBCEQpqtPPCY4nKfQy73YhQiKceSju6blWS
7b3jAM3BUt6rFFPjHUbSN3ylNtcnB7+o7z9fh4u5sdN4ba7cF5bQDYuaWxOXHP4+C/WEuNF43WT0
l4+bD/tyjCkWeerF+IVMZe062Ut2COJFM2XE7hjDvD9PFk1jtQ7g9XPTr64NSL4MnZbbjYkpqvhF
Dov97PODZXid1XdwAQTPfRFZ9Hd9HW1Qx/gxVZF3+9eOtgMMJKvE2gzrv+9hfnmZEa0EXimy7nHF
L7bRCeHJntfh+P5K7BcvsxKqtPa4JI1ftzD59dGQc7WQ6dCbXgqCmozIwehwUxc6EVuN7hJtDlPu
NnF5OH27dnW/iFj+uLrgHUBSDRDmizqo6KQ+2X/uIeW69qLFPWmxcWA32c5+wxsz+vvLeTltvzze
RYeE8pdQzXmZ8+MgAH40oSGf/v4IF3jO0u7hgfnplC625Lql9uy5LzTWI1iq249lgtlZ6N5VR7Xn
EfDG0L0iirh6yIs3kqGNHIGVLzbKp1uQ6WF6U4EBPWKatcoBH/W31zdc8+vr/XNXe3Gac0981+9G
FBhoaV8ZS2G0vJqOMM+M38277M4DmQL9yhY+HGsY4fYvWeJeUxv+4vFZvgTM3IDigHG9oH4/7/oY
yKGEBEI0bsdkepxh2+RqYRA5K//JiWBRMYX2+e9v77LDXtRVULagpILmQwdZ5uK0nZYN8DbDW86+
n9iJyuf/h4/H2wU+A94yab7Y5CwTdP7eXoaGKN3oLZmuBX79Av0yPLyswWxbpEFfmCCuCxuDikyY
hd0VXh6O46vgZNuY6PlNLaqIiKnZhzQXSV1tFDz5//4EvS/E/T/Whw/Kpw4RxuJN9/meuXMNExPv
WRVTpEYZFTlPyTjEY1dvKQYvVVODC93HRo1obGDwzXDuSLCq0L4LmGSaw8o0O3iRMKQsgt7f/9AJ
+Gymm07ZC/iJsQMIwO6gAq/nBKOMZPIqdKTj97nIY3+QIUxlElSR0WCrkBO4tun2XuiI4ZphL2bv
dc2PLUOLC6InSkyoJskOT1/YYv5Y4cYwUGdqEwM5Lwt7ctOwt9nnRwJiW6WtXP+IdmynRLUfJ6SK
OdamrwRkO11oBaAP2caGOwAdKY1rHUWjGFbEVxu757dcstSo2mTJYuM2ZmylvSFq3FJt00rnHhLw
jQ+tn9dhN661Dx9DAeOpacp17qG9YQnmO7E/Hxi+WqlK3EPQe8Y7ioGURvW0LF8xg4kNV1vXzNw0
np9m7coEBAegJzTgPkbdvc+xdmYW9xqQOTUBG3Cjot1mRhf2QdoEd1OLmFrNS/XiBkjQrJ/zwY7y
EYuOIo7lnjFoAzR7PRnbICjDCTcxc+5Nt1kNPjIxawi1zNu+8qKJykQgv4or70wMO6kdHWWqSAx0
CLrd7OGNth69IZl6/c4Wa9UfmZCJa8zhOLxDlXv2gCTJaooV8Ieh6aLJm+CtSLfBQFZtsLFrvvLx
ADu+uqmybOOOwLtkcYTJW0gxD+/FU1s+TjawadqvM+mkboseqJyiotRTcBPwWNmhUXIWwv4q7Fq1
K3IZia7ctsK7M9DqZ3DrB9rSl8Mt96u0td2ktNeKBJHlFhhL7SGsTWcmwpGSG9HIrauJpxo1SuN/
C8YKcS9aOtfaobbYrpyK88RFbFjp0OfrvPuoAAxUaqsBAulpfui6ICqpDCmYIU3WhpmGmaxKhaui
WrupJ1Rd6PoXskX1WtgHHwGMzHqWFozBirNo2sSzu0hv7cgdu9Vk8Zja+Y61t76zY/W7Y+V3c/ui
ecFqVu6p9dCAE3VsVBsOAhhU+cZ9lg62u1IlRvktCgILQwrz1dWOlnZbYgKAFWgap7JTz7plrVsH
b3Ey4aa1WCLPg2WcBG9DNukbbtaRW/1onZsS7G6HWTFhD7l/NE3MiG2Z5JYbYy1tuLwvYMAMHndc
9w9IWE3Ap8gqFVIN/ECYm88e/GQtwsAPAXQENG3ojNscRizWXB2RLrILKCaGxS18P2KD0LTMn0e3
w2S/Sd1gK3WAl3BM57DDb+jOhT3nOEPKqvbgW8YSRIyxr2NWWQhFmcMy2wDLGTndyAAJKXMdCv+Q
6QrrQK38GtBUlqcqf4UR7pZo6An4szHbqQU+Owh9kXC7WBtkyluBlQ3LdjBYSrv8aDzAcYF4Mtw6
yvUqEhPdzgOYVf7w3siDbpW7wkT6G6bxI3utbQxHS3gBtk5a+VbYOXpiUTMEySbU8HBSK0ukn8Um
rjQZIZEhd6yzNgQx47N3djDuQIBk7BXiXOjFgz3Rp7bCO7NH80JhP836uCtxhztzxwP4dRTNvoea
iDk//I5thTBWtVGFZakS0lkh6PUR43zDFVZsbWAnxbT8NPXqwfX6sGFGkhvVw1y4iWNN+8pvEjiR
rUavS3mFpI9SNZsa2cReUaw9jvG2idUjsqTwIdcUdJcVw3pwmgMA8JNJoGAbHjsrAE4LBLEoDoQY
UeXrYBUPGM8gz7yEK0SH6GgAG45eHgOClR348zOTAgsND08Nr8WoB/NmIFA0Ssg1rWI1V0NE4KFD
dOdETGPVeiMmU2ZIAaT1tE5g7SVg76Nbx8DQwgLmF/34UWHHAecmgiEIwFyE1dNmAYaijNOjCSaO
U35rWmtlG+zc1gFeVd94xrZakEdw0oL3DJTL7vtoIFpHEy/2/CT8Kuxh5zc38KLXoBofi3vUOquC
6XspIRck4/eqe59Vk9QG6kjdDptGHQGVbwEDf8+7icfMKJsIUMzJrCsUYV5wD81vxHrn3IoKGUgW
eJ15lfdh1pZwR8u8iHruhrNz0MsgmfEeNmj/jkX9btXmiWsugFi7OxIbICyZDzZszibrrrf1uAu8
7045NaFwaTojqTR0rXanC39t18s4hzziqaw0z4t7YaVeUa+A5e9cXR5yC3YlwCBiOy/3Ou1S8KDu
dWRDz3OZGFYy64exMVcCU8K+NMK5hYa34GnOP1xegDB2qjX8kfSS2tp3uZmARHQ7y2cxFzemwe4c
e4zb8gb4ItBKY02HdyWzsPRZSLAZwrhnVeRdBBRvL9TJUaA6qHnfaalh7WjxxGAQ602YcuRbE6+e
tmS3OXUTZRGcDAN5DBhW0UW8Kz2Y+Jz9lq6lVkdm6e/HQcMpvJYlxqEYYXRTkTizOpTV9M3R68TL
jLDW8E0KxGHgkW28OfQ5pErNE5FlYmHzquk3weE73iYcgbNZCcMHJHgI9s4wOytA2LLNx7ZrQjI8
BuqG5Q90XAOoB00tIpWeyN7a5IhPtOcqHup+TcUISHHXj/Qguzdq3JTVEGbjWejjHcs2ILTse32X
82I9A9MHkaGZjjPbm167y/Uibiwg+lhXdHqbwZRSAF4N1FT2ccz7ncrIwW1eMvy+QWEogzrWzTYp
MOJpxhYV153DATg1cDLMp1VbyeeyAUBR+3xTAMnu23xPNbmC1UqoB8UqMMARDV7t+UOj9i1aT9R6
YMjwkyP7eEZIu6IkccY14Fz4i4LUwhFiQrfURfGG7AkO8Ni0DujHVpgeJ5PMdxjP6JUPRB81nIPc
RzwzZCRh31thD/6ZnT0L6JsbM8rN5RXFQehie+rOT1SvHhGOvIGPCCQEZmRX9wHmkhZ8UWkHkGdn
+iQ1yVNvby1t5Qc8GaAWye8t/60XNjLlLbwnET3eeOAe7vv+aFxVaf+yc4VVZAAPY+OrtEiUJilR
NoNYk2qht8M3O3qJt1rwpjItYGd6dU6+tDKfWx00sj8d8QJsGhubQmiPI2Yr+WSk4HfG8/3S3zk1
7OJgWIsVn+hv1/R8XzssHBakZsAPwK6/dFhl2xjC1J7BVgwNJOe6/00R2NJ+AD8CaIngTuhxL1pG
zy7yjLEXNr00BEzMay3pL1AqDHkt6KDwTBoAbD53N6MzVVTxF+6xVM4DeBXtaprWmD1c6aN+cZVw
HAD7MKmBMuSSxICRzdCP08uid+y8x4rwK5//i9YaE7SfDnBx92t/cOUsX+yDvWqO2IIjLQEhMBWI
9OERCPVXgJmrx7u4cBMP6FyBMLppdjzW3pdMBHcKeWitrB/a1lxfe8x+wYz4fIIXUBBIu35hSyDG
U5Jti8j9gf4otZNs0z3ZTyrO4Ih8lW79i+7780Ev4APN7OEVJl8QmPLkpFCaRfomuP2vefv8gf1f
rN/FehF6VRCVEBh7gSX0PVifSgIsLo/e07yx0sW7171BRXA3Ynaxt9f6tyxqrtgf/PLB/L9HvYxD
mAOz83zxIk3Ml2iZgGx67Un5xU7483lZF4goEUVpGvKlRVN9s4Q92kmZwB54Qn0Tmu92Sldt5Hz/
e9ji1zfup9MyP69rQtjiEfayMEngIQRID7PRFzPt0vzuKuS7fNbXG+dB3AHLdQcvsM/HMiDP1jX9
RaTNEYUnZhlNNN1AXxGrqwDsr+BtaA4wpIOrpQ7XiouLOXujNwb2i44s623u78rdvHZj927YZ2uY
g40i6rf2vk55NGxcXNlrq/BXT8uSPQ+tPfxUkMzx+VSbri6C2n3xEJDWi3ctv7ty2658fnDh7NYW
TT+1AIb2YK4mLi4lICQRYrYLSwi61W7+skD8/6zM30Cf/OnaL6zPz6xMMFRfP1Ewl7//k4Jpm79b
GAHjCUPOLfyhl8X1JwXTcn6HkGYhwsEMCfplH/fvLwqm5f0O838LHEzMjmGT7QPU/ouCaeHz4IK4
4KOGvdQoxn+LgGn8YYj084KDcYEJDNmFgNqFPC24wM8zo+2zstdQ93kZhGNLhZC0S18buct8YsW1
pj1yFeixDy0EqlE1yJg0I3yna5W1MrErSz1pvtmrkLgM2GSjTBf4igmyWe3Ya2aOYldV4/Bo6Zop
AT70DD6Nf4SQ1DRHRKA2lOqho1N2n/uZe/agEOGh2TMG4YlWWDsQ2ee7xlTja+87M0rlnMBwstQK
55tXDfVdnRceCTNmQVOTBWV2Lr2i8jdj4w7ZbVtbnexiayqqbzXNNDcGcZ7UXgoaPGpqh3kR+J0T
+B4js7wMZK8xn8i7KhtV8q1tF/0jzabJQVsurLmGT2LO1XjXzajUgApQ4q9lUUsRlTXU6gAwi8Ip
f1gAzxLaozFUbul5r7Y9u83N5ChxMIT09r2jGTBYJ97IzjIbOAEYCSJ1PFBqStApdMwYToGq5QRE
dhR+Dvyq1ZoT7B7UeNTdub0Zcpj8lrpWoSR1Bp6vFZ0GyDhJPbf1Y28W1r1Wm9J9VBxDWzR5RWcs
6DDvaNROOgfTiROjTXnBgzVcOPy7atTEbTChc3SGxlo5rb9Uu8IU3ytpfcB5SqU8s41VxSqALV0A
IwFrQjXcCkR7Bx4SqpiJ4AZmTdPOKkiQVsYEqqnMgWxTBuiyHvlaH6oD04Hg8j4CWrcilgfz6Xwo
YWMDYd/KAEc+xP8nZtQyNerh3hms57nuH5nhnydIifyjLxuGmHS2otqA7FRvw/XcOlSaLB+lqoeE
dt49yaW67aXXxiNBIAuIYVKldCY7LFVQfshc+cBlHSkxuaaatUbmBtplPTO7lWN15AW0EqeLLDiB
hzaiuG9wtXt4f3r5cJxMdGmrzG7dF60SYsdzDW9EBTbgaDh2Urij+aIaFcPT8NDBT+WmUIZ/a7qg
DI7+LFzAnEwDq7jUQaCAOjSLxrzcgLERm6X1Kid24AJiFWFr91kvy1RvNciMlJRAHt11iVxNAGvq
rcj8MXVcdWaZEwuqmtAqrViz5n2RiS2H6nndAomtfT+pZAAiUvfDmNAtam4LFkyPFrAbrR0e9Cm2
uWueKdfdOsz9orkdQLqILaCGL5rfy6NgbdZHlQNV2rYy+allOJicQCwDB0c9u5pRv9sF1Eo4gQzP
qudPt2PNpgcNKv8buOLD+RdCk4UQ7VLlpjNtWgiODO8FvLGs2uh5S5LA07RmZQVC7gnrigMSQuxg
XWEI/GEIZUDyIpiT6DQYzlnf1/1WqOJgDi3F2F0bg1g2hfS3UG8hEbK3+nR2+9n6gHplYrHegS4E
U/xctGcQSlwW+eMILGlyF+aArzWp5RQfsLjtN+Vof9R5w/dAWTn/6CHLY6EBdN/XxhtR9SCtuaZ2
QyzXeah4x6FBMZkjwhxJuqBUTXLLeaWFGbbQVPUF3XpV/77QSKIau1focAc0INXDlakREDdO44fh
lIhHzQkyLV1MXRxgLaCKG/e6y40osGp4n/mzv3Yyjmk/AZWq8wvzOxTz/VpO3AAvraPvlaFW8BWD
ls1wVDg7Dgz8rLEDxtewnkSBBE1iqlZD4Yd+ZuXw35swoLAp4AnAuYcewza7sYqwL508hM2cEU+Z
f7SEAIJjwHc0GvXe4feznI1Nwc3sbEyA5aQdUpZV52zq1CmA1866GRncKsoAjzloj6rcNX3z7oli
NQpyGjwdKSsU8DrCl7q+DetyOkO6rFKnk5Dj9DAEHEzjxqyJeTIAwndC6Lu5wKRBJ8q8gdaPfG8A
6VXNaIRejYsWBkSLxloP7p2qgVSlkKGn2XQ/zCVJsHHufHOuz50w7GfLL+pkgkNgUhTtOTOzJyeg
ZEUmB7smCP1jWBOsdsOkqcZ/qKm50zHjHYWFyYM0g8Q2jKNbT29Qk1YQajqVFs0mgO4xc3SQYTud
nYsWEExAp/xk2WzTdCDHKbWRJUEarO6K0IfsK4SB+iMk25Bk5muvnHb1kEVcCfAKh2/LaxMryz/R
Goz84GRqb7MrYq1+Lxw4TGYj+J/ayYO1WQP6DXGcQ1alUr34FSZ/gx81Fox0tTIk8NsuhYMzgv92
O5xm04s60oSDCSjDyiLhLQzKpw4JYJYPAhfYj61yYzW1K6SFvw69c0TyyXNmvnntcJ5s+BnpRlws
0xuY23ZD8Sw145aNQDnHNycYVv0s1sGs3xF2rl3wbqGwCgevSl3lxLrBfKQzNUfTAd14yid/QzOw
CxtzgKZLr19L6QDNb/rNiFfq6PoqkgtkyeEFkI3gsYkaNNoaIkkd7haW/ZDrPu55+23wrDiYrMRh
Ki2ZM8eGKLGWWOGADAxmwMbUPOdMawXh3uhTfReMFkiwDdRZlj4Ysaf5axVUB5gQJJ4LI2vMJ46k
gY1M08FBrnnuKEMiYuswDMIAY8plpmjWwDOL6mQAp81MYy9nVNeld2PU9nEuwEPwtCGFQD5Upsj3
EEPeWz1Rd0iU4BEiNMS241V9cMr6IWv88bXmtD/pmObdAsjoIFIQ/5u9M1mOG8m27b+8uaehb6aB
aBkRZLCVqAmM6tA7OkfnX/9WKOvem6KyUrdmb/DMytLKlEmBgQDcj5+99zrGOSMAHhWqkYdKmBTs
iWHuXatoUAfdZG8MyBgk2ab+nhhLQvQ7d+avtM3adcO8ckqVLl3h5sn2bor8uhkHfTaX4uIZ1hs3
ucYQXBA86R+7ZnIjnyjtvpR+HgVFgX1pTtdxFz53wfIwjPq7JdLTrLoIj+GnbDgolX40AN9Fve0c
u2qiHTKyTRaetTcn+3M35Omm7vJoliE7s1Hnq74cbixziqRgkFUwC6ifV6mzdT5QU8Y4juNkbxYh
7/81tcIys27RuYgNRGbZsxQF/qMTFh8mfOUG88Jjz9/HS7pRo32SzXjj+OrFWswtfiwd5VbwYtUu
2U101266I0f4lNTJfTXWm0QLRGXzJZ8UW2geLQ6ZwHiOOBmeEjV/YDNlpy/yN5njXx2b/Jsep8s8
BqQX+0M9oDOMafA8koEPRBlE5IoOOhtOujIv09idRJmd8hibelyzURd1fsha722UWD+C9MZLBxs2
/vShyjip60RtSMxtjKK6n7vgWKY5KIXQ3JWSXE6Tixentt6ErHbSLj/npEBXwrefsY6XTLErPhtz
8Wgb6ZszV2dpW08OrWE71Sc1Gc9T2GK/k0O6CmMmWl3d9oNdbksze53wypz0JB+bJd62Zb6t5vbc
BdM2nRQbf+au+ei7RDMEeLYeK5UcSebeBwVKt8iro3CcvWcHn8x+fi1C+1Ul1jkZjA3FqL3K5nBL
xHKjnOZtruNbY8Yy7C3tTbtU32qvevR6vZe2eqlKhOkhZCkqU3cjm9R5nnxXR4Pn6wPUo3Lva6aV
2xnI+Ynbioi80rn5KW+WfWMOSIj+c1GSm+4BqoX+PnTjKGwTc5dyFiDTRPI7abxlXVCK3fZVa97P
jALY2WP5qQEo87XQ6emqf5pd+WSW921f7aXf3PSM5qz8B8esXsZq3wz+SxJio3e8R3usTkwt+Zbw
S5qyP8bCvLXkEmzHALUsRSFNU/Mjquc6RMCMFxKn7kjd7CbbZvhS+NaNiuU6rMpPeeg9zRlxzjEU
xXahEF/PsXfVtdObqqtvvFo3JD7CmzH1DzFv8QGAgbke+jpADBdW9rWXYkUdtw4mfzt56VfBIKxA
5Bsrqz6Lod5U3nTXyubULcMDNbzYxXlm7LqyLfcJacpN0jen3BIPSdrfGT1HvMQ8Ztkg91kaPxBr
OTt1yxyWykBHaeM1AeqNXw/n1OyS52TCOV2y/ADQE/PJmJ/juLrt8o+x+BYjBfrI3sLiI1UmC7K/
tyYZIdUnJNidSIuGqBMpgqTce+Ww9jXKgcIsO2XGqlTspLC3Ihv3KHOnAgpFjparEVVzW+P9L20d
rsZlIG5qEl7XcXFcpDc9VcmMA7VyyprBAKSkP9uK3B1bb7iZUa52hJzzfdCa5rZVM2ML+hrlqO+z
NtIBYRy768Q5r/L2K8NG6p0hHPU995L4xqgTe8NPmMc+lOreqZUXOcxzWse9bte1XV0RMiPnpGSy
eCiypbixCbRvDf4VqYjKeG41W9skhbPVwn6qdW7tUMzxxdXqNRvrcBPmbI5Jr0YWok5d5RbvLHPb
WTmuHE+pKuJ16cX+vnZzGZ71UjbUEhw/1omq0OYmP3jrWzdUK1V7wbyhOjBPTU6QwRYNt86w63Qf
Dx2gV23SgM/gMdw7QZY9VOXcHDMpsURUPgqqMmxxG/s9lIshH93buGHpaDM7WIVjXUay9YZogbmy
olb6UC1Jtelai5OKZ6AtEzbcdZlY3FNdluVZLLH9uS9qCQnAVHihPXPnZyZDBAQLo26HcCvylNpq
xkTghQO+kRwLvnMqoSCFtbyP47DYmROPuxpmTJ6OnrdpDi29wBYUW67c+xOP16QmokbELoFw+237
sWrbm47eCtpsvir7kgEG5Tg8yLxcsZI950X+yRuuHAd7RxmLP9jzqo0uS/2w0HDcxY2qjmaVjW/S
ns1T5TfeXRDW/Vc4hdkuGzEPdGZP379q2lflN7RbA1XLI/QOA0iCXsm8/RAb3MxcWPaBLRa9uUin
m1g3zz4n/R2Dj/xH9uH0Uz9XXhj1iLbPTd50bD9p9UIQfuChM/NdHlrzk7XgIjAXd35xB98kYx/I
gsSaHpdVkJgLaY5WXv0s1NkkbNg57DpYm3VBbiZrqAlIXkeUt0u5aYfcetNjPR38sGjaldfMuC2G
yuCQ1giGIuBTtKoX9ADAtVRoz74h+nO6NNSFadBjMuvCyv3OehYcXVEZx1kIIptN1cWbRU5iXWj6
Lz2D4x7bnICHP+A/WRVDKIy9AiJAcqQe5xdhu95z0mu/iVx3SG4NORpr3TlYbJfSyV9H5KS1F2fj
Y5qj1fJa9js37G1qKZgpL1OhgxfdG+ZXMYOaMKwsZw8lX7+ndHa3aeGMq1Q2xr50r4f0633+iJA8
ofbO8jhZgr9IOTmmioSk2pVxkrCXJ/I+n5viqWtbjoOWkV8AgMi7OhiCGx043zq70ds+d2PKbcDb
EWHKCk/rODSXoM6gRILX0KscIf9NDBbnpdngxOKWvLDbaiqCHh23ea4RYAEj9GbTRn7rLoL+ET2l
db5k4ZYuy6z5K69zoWlKdQ9lOzXPpqvbLupKI91X2OnQcH0S/bxnhfE979lIYDgsTbGaTY3xrSu7
Vl1zfF3OEqyHL+Yk61urtV1/FSudPuKvASgZzPPaCPklBlfFu4Zlbj1q1X+xHR4Tk8d7K90YVz2g
nBtXmv6FJ7k7ch6yHwvbm45G6db7Yiqu3ToZ87Z6Rkn6z2/4dQbVPiddiTNqDDtzWU3dqB5Nt/E8
DuJx/iFM+nTbJh5rvhcLi500nh+scpT5vhAIyvuy1jGhoJFnR/htjHKyxPVbGPtjEPUYR9qNI/0l
j/wxLtZl2fjfjKIH6uGRW9v9pXN7+bPx+VMk/b2IyVzQgGaogUMT1Aja0c9d+SH3TbmAQoiCc3fq
b4edPlKsuLfZ6TriTm74ZpgYdvzt/KDr3/vXPuy76/rvuvVBT55oiEmTemePvLLxspztI05YTO+7
ZkNCl4HQa/+btRdr70Ff/vlTv5eV3l/8nRJixLGRO7EdEpU6t/gBNTQtwrL/fJG/+YShZcNSNU30
ll8My66BlaqG1hKVp3jnH+ODvauf/hfi5nvaOR8G7QgilQkRHGyz/fM3CJWxnANOZNE1nZPt22d/
s2ztTXH3u3DzL3GY91e6KjB/Cd7Ad01q2DZeJHlS3I+kBs5AZLYmx6XdsEbaXIOW24QXUoG/8xL/
klb4ce2AAYWejxKAsP/ztWVaqqUQOEqhST04VyYZw9B3CdbIzXXkhv36n4qb7y/4TjNuZK1hxrR+
ZISPsfgqlqd/fjx+UcGvF0COcwMPVY7ZCu8eQta7EvwM31uHGO29XYGu7L4RI0QivHFr+e13Atx7
k8f7C161yL98fQWBxVyI2o+cpcEO98kZEQFKttKy3g1Otv7nz/c37xgjrLBXMyPT5Zz0TtlsO472
ThZSSdL9yuVEeYtn6HfOlV+XL7ADRNIQv+kp/gJ4yOlV98ESexE0p93k+o9eMJwtPzz6nN7/+QP9
4iJwvZ+v9e7xD5d0rhuXR/A61iY8XaeUQMjDd8Y4DMUBaztvwDxsfvvaXR+En5dK9DRG2rGFXZM6
73XbPuc8oyz69ypZ662/xeTOzvI0rBecUb8llf8if/MxGdSA2yREdnNR5X5+TOJRJFW4cDnz8ZqD
uorS16lcOpIP/4vV66q3vftw4XWuBvNFkOSI1Px8NSpzRRPz2mCg+PpCJ4xBr8OZgDgN5E1Mzmxx
NrazndbXaeDdb2GZ18Xx58sDw4Z3z3Bspgb+MqHTnEqrUUkfRN6z+bE7VIAimg3me3snbxnjh1nw
N6/F37z2nuMxnMJlyyVc8j4r2zhdSjE2BdE1ZnZNkrbhKd36kb8z1taq9Xb5p9+9+H/zlV6vSQqE
xwft/f0m74PKa+PuxzWbbv2DewxskCiBBgbKnLvfhZT+5q5eZX6ibNfZXb+MTGG6AGT/JuaJJb3n
Vvh74oN5ywO7ng76udm5v9nPr2/eu2+Rq2GXs68jbGE8//wQ1UOQlXE5hBFzWlZKUb/o6Dcv/68v
4fUD/c8l3r38LbZ/YygFduDT9RHtIwSGo7szN+XNb+PUf3f7ULqZ3OaHpoeP/ueP01WaNobJooZV
4ylgBMK8xw+5hblwnbGRbX83QfLHCvLL/fvLBd99OI/iF2GJ+0dOB21gMx7k2v3cfqPt6xtRdhC7
/KYEh2uquwxQB66w//ZL/X87xf9xuZ3/nnEV1T3+iofsy9tfLRXXn/nTUYGV4A92bpi6HhjUH56K
/7JUiMD/g+HJHg880zoCny34v6BW5h/8AIEskwRYyNgp9vp/OSrcP8iQgx39ETS9zjH9jwwV15rh
f54c18W3eQ3+Xzd5hk+Z7zNyogL2WS5hsZ1qFr1VYIxqM9UlfhvFGMkorBac+Glp3XaWFWyEIDFT
1rSi7SqvPxdd37z+5d5d/rzyX88z1ILvfyM8HdQbV8cnpS/A059fHq9uyz5tlbVRIbFpHSCquDOD
w+VC888yw69px0lu7ro5iQJvMXfzXPfHIB199LPYOGmOgxc3puWwaNv+aMXCpbk+V1uNhrUMstwO
qVJQh6sqPCs/IYnvLQZhI4OOovoSW33yox1zorlO26er0tu6X4DtgQNERrArQizkDi79MIsHP63l
rVX5LlJNoxj+1Cx0dELP+m7PpHCqgkRI6RbyDHUBRWsoyfkrspcMH8AQUg27yXa+VAo/9VgXn/hF
7L1w0+XrqLSM5l4A1eodO0oAdzlleQQd6ryUymu3mV3Nb2i26ZawVFkGmL4M+4svilcvN26ntHme
RsUgRIK8kSWzcwG18WNw7eCUjZneJ7FiHtfMDQ570z11+BHgg7XLZuq7/qxbtCl7iudtkbr9swR/
GQWh7A/0ylwUEtM+hIueaaI7CzKBxeHeLOy7cKqdL4Eas43b0KJZLfmXqg3mZrUEwriLBzHdT2aO
j76241SvLGP5JnVCT7WilEY7LYC7ZG4/EDbxOuetnNqsvHF98yRM2tZ7AH5RMemT58GwHIURifGl
cY2PHnCQVQM7dlWlPfkqj97ygsDQp9+hUHxC/FObokQrDnNl7BNV0tBu6u6YG723X4ZArmev/BIG
2B1AY13n/k4geWaaV6OrztKx1W5wM/o0C5hF16W3kIfpM4mCIiocRbBbX6VwbUZpbX8GmrvtZ9M4
pJZbrTOF4WOyrfLJv05sLNL2BEas2Ytm+ZpXibdpJizp8yS6nUV7K+q89BsJvz2c3I9Fr02Sn7Ha
4x4gzMiYu31ccHpiuivEt3bvC4Mwih+wPU/+na1rQKciCNqDoQwDrbt5oKGKPIv5ObLrzrgg64Fx
GwIYkIS3nEsSJ8t+0UNIC4c+YNiK4KSxM2arto+hgLCH3dUetKXMVpI29+I3RxJI3oX5AONJqglH
y2R0k7Np/MIlxGs1oiTlRWw0CvspPdY0TteZFUxrKRu0b8Cqb5lhFPeCMklgEEhXunCEf+6T2qZN
6oP2PHrh2KR39ehNeZRVHhEXFGjYaKt4WuAnzY5BrzdtcBzcG7U7631Xd0u99d2ZX8eZGoJlQ1Dc
TfF2dpPio9T1Aan9ycgagEQjhamKh6uORyOy0BPRVFcb/Kdpc2M7k/uwMO4kSnQt0UQt2AGi7Rps
SNYbwwTMt6zTxaVzU5JRceUbh9HApB4lxeJ+qhyEBSP1h/swGIwnMSbybMdot6s49tuvoo41IwqL
diuA/K3KbhmvIZv0rK6mo3aeLXrFPaixgJZhHGcpbC2ldzbDkwFoz2m2D8Jcf1gqXixad/0zEmxI
vGHcW2Y/oV5k/veC0om2mTn1rzXq/GMKbRnMxVh5x6lrsnylG3O6DXPsDWNIh5WUbEPLwZXLShq1
3M0t+EzYmmrfWd0EzcubiwfJE8aaxuN6qWZXvaRFj+CpcfbK7eAK3DCuHxcvOpy84Cm3zSrYzWbQ
KdIzqds13zRJXnDyS24yfg+c8jYMe+h2ucq9jc2ziW9ANu65kUYYVZVU3otfG+ZT7MuTtcTOXYEC
eQnciVhcl+TMhCsc8+Ni6U3W1s6E2t0NX2BeDRFDdO1DbgMjmnI6xY6pxl3dhA0RlIUAaj67QLKG
3owCg8Cu3fjZrpAD5LG2J2bWhvF8M8S2JoleD+ZTGdcVrDGwoD1NvgSTitHN8yVxk0/2HDP8tFsC
zToh41Nb+OVzEIwxrpNssOi61Xn+ZfHdx6yjIMU0E0Asc7v5wiMzX3yVhidZXzN7rUzBWfd9Yz5d
p64/CaKjF/pB7mGK+y5qRxYMIyFM4yTF8JiCnd7DwKwek6UqHy1PXHjfpwN05+I8OAPtXB0b3Tlx
/WST9bCUEtbcaALZuifdQy4pl8mbiza8m7uRB3zU1QOn/HFtt7aDS6X0g1OYE4SebNp3djE2T53G
zbZYJpzUakYkecwE8qoyl2Sb1GOObtgqQpFpjV1hZXdOc/ZTx/vQsA7NK3r++XnkFjM3s0xymLZu
/9QqbE3rdsD3yP9rd1OXwuAhgXea6qa4tyXRZl8aFgm/qfPupZeaw1Vy68zV3Mpgk7SNvpNey1Dh
0bF35KTRl7zCLh+EJGUUNMWzW1f4DtylZhkYZ/VULf5pdoi58RAaMH4CkpAaOlpYmjHvyziR1BbT
MDwtXV5ckrzT93IkOxlq29hV5EpPldmIl/7aPBYWoPLYAcHZxe6NOelpkzhF+wrND2hWXNuvlsLt
CfQ33NexQOItUvnUd3n7yngQ75xWRnNZgnK8hbwMkggkwo5lOeSe8t4lzGHaYuRkDbZ8G8uMw+++
QvU5yxjLzKKy/GPnhcXDkFKJ1dDeMQp08ZEJpeoReBhCszeg0RDmFfYhxTC3bIZ8YNx56vct7gSn
eQ37OTgBHX4yZN68Zc7Aczj74YqXIXgrFoutTgBav4wFpeE6dvp2OxtZuV+mNHn2TDlCIZNYZu2u
HaaVLpfqQ65nmPJeWbk3eDjEeozx7GgI3ez9ngq6NWo6b1Mw4i9z+0yqtd3b/Vc1A5orFIRCvyu2
jsjjS6edYDs1JMJwFcv70CibM7O3rK9pgUiz/vEOwsnkYUkxC6565EdQgane52xXRwxH+TpIFqB3
9FwiuzXBaqdjeTPDk3/9sUAk6MenPAzjV11OwbpUYcxIJJQNKjiDNy0uSF5ixkmJYAu73sQGVNVV
PjpGcqMne3DORl1aT52qgnVP0uupHICTZyvu7ByuQ/K+6hGzkPqajSNLgedNLDOBmi96HvoMlvoC
WiPMgWzvR+HxrtlJRZYv6HjgZxXPu76Kqeo8ac2XH9tya/UYoca+Db/LNAlPYR30X2VvhPDu7MQx
n4rc4N6aU23AR+w6E/Owb8J8C1uE/Ej3ZQ67NUmWS9erYN0E5vSRfnQQGWMSX9LKYxzl4GXhybVV
82rXmqYwsrXCn+XMlx9/SKXBA5m7Nv/04gYig5im5jUN3W5c1wPORwwXLh+ghhN78UNa8lE6N8zf
dqviO4B05zCXkh9zvMo5BMjgCRlAc74Ywmteg2JpPvaT4PkM/Vyba1N5/CtvbF4XPRqXkcp/18wt
F8/wiUVqaEMTNCD70GM1VtOxq0fdbxw8OlGyDPxp4AzJJcTD++ftT8IxvHPc9umfjyrvOFYQqk0X
pIkLVdi2LMN5T8fQCTTiYgxo18+s3Wkf2IfO68N1CiHwIocx243X+1pbLhzPxYg/SOa93EtqiD9/
k//o6A1lmf+9R0b/hJr+twjq64X+m0j9/wZY2jSQSf79oXs3ZPLbTwfuHz/wrxO3/wf9ase4Rg6Y
1cjOSQPmzxCDMN0/bO8KbbF+Pm9bf5DV9Cx6enB+gUfR7f7Xedv/w4TwAkEagLT35wjo/wAh/fPp
FvIbmQWmMOO95G9j4vO1TfWXHv4UVGkI6PycyteFEYtaffnLbfib8zOazc8d2V8v8a77REWdIr16
mwQrtoNTbUVRdd0PzL1MXKxRDkiP2DY+D0X9GBdTFKfZY2mOAe/UspTrXk72hzKdx60VV84TfoUm
8sN5vIRlcZk6C7JmwnFkUeLUW2jovZeKlaixOvl5ss5q/7l3qkOXVSuZmHKtPKiQftkEa8/OkhcZ
e0THFwaMFIVYdp4qHicr/+aanRW5VdO9LGWc71smHqxdN8xAOwfzZ2wB3loJQLK5Fta+KvHzjCpt
5s2kn4YA8b/Ji2Ft62BZVSyPtyVdDxg0SVhHnmOMN6nOYRBYsfL3Q+9Vt0Xdh3d+PALdxDuwYd+a
dp5W/lqIInnte9z7VFfdLZV0BuWzddKdjTkvvyEqoL5kuYfTr9VNQB2TWL1FNr22NYCP2TxoovR3
Nh5nHLuGcSqrcrxhRkLUT+3nzMyDF2eo7Fd/TljtBrO48820eTNnfIHgWT2Ft9WuRxznof3BN2L5
6jA+aEMcpaflgf2xRPt8Ys3ON+NoX2MMFDOHrIQSA56jTogiKIfRH3LqHsMiufPZUnZ4+/UrHRB3
EzpaJDS0yvKLTRUPL8B0CYVMVWxGRslMlBDvwX1rG9VLIPwMz5PntlFL+wUJfkkulk/mvefgjCtB
xluEnQ4sQpZ+V/7sHXU4W+Mqq6eiW0mlrUuVmtXBNhPzvjME9ZRpaQ7G9uJ9m3tp7jSFQDQ3zbih
ONV8XR6ND+eonSES16DCKubAbeT4MIvGVAuAWGW+TUXT30AlCB6sFv8l5iKJ3VjjRPO70ntjhwxP
izLDE2Eg9/NcVM1ODIvYcgg313ValR7jF3BMNo5dnhpTzMdshhtkhVVyLLygi+bWBWMR47Fmf26/
m6lR39JCmE6KY8RO9BZyfzHQR07VcvKduLoXTi0IIiVviW0nmy6R+mOZeM09mcGGZpMAbuWosN6J
thqOhoJgYqdx/mLXubGuRgfyRpN1uyr1RwxzBXwN24JbHLj2lqPP+CBSWhSjZyQRX2F3KYYi2TF2
Cc3BTbpdMhQYJZcbZyqPySxJ/V5D97NKi68Mein3qmZQmd0x3qPvl2zjZ/F8RDsSjxQt+sZTV+TM
6PR8rVQQkHXseN/SjkqtuPkc9Jm+W2bd3Tq+Nr/5fZoywOljqEgNLF1obFotvMtSdpa7cnQ3P6Ak
XJlEk/OcVbIOdk01AGVRsR2cHLMrmlUNURuGt8p9zkr2uBwwpE+3FZb072Kwh3sMkAqOjaKf1Wtd
f2lEIR+RXtudOcAEiQNHvtlTTmRqVG00On5yPV71pEXG0n41VdJ09EDs6VjjxcrWQ1cF24RfhYK/
pWvl5lPFMWiMIVdTemCOdmVKh8SS1QGv3HLrpxbepCIx3I2LxS1yyrhpViUzhKy175ceTrU6r3dL
3smPVTfSVPKQ7ltw3IEZTSkw5znroOhSGn2VtVjuzVjAbC3dvv3SLSK7cWOO2HWfLpeF9eS2aDrc
hoWbUGk7Qi+POW6OqBtEe6e06SRb4eJo3tMyFfsJz8/Js9vho+RRjCjZO7o+LXbYIvNpj87hgZsE
pdbG87Wimi6PC446ZheFUKFHbR9llldwZZr5UUzK3dau9o9jfaVEybQ+zoGW56TyekaZBAikkxAb
g0P92mnscVtC9b2HnA1DLsHD7ZP8P2jBRzWs0fk05mm11l4Y7EF6V5vMnb2PWgosd2Nhr1rwcxcv
1+ETBStcjxD/G7G6abWInobUEFr3Vc5q3nW2expzZZ315LlbstLXuy6T24azjwyCoVwnwDMOLTXt
XdpkPaePRIYrEWqSKk4a3nuyjK9PeqNOiTcUX1UCJEuoAqh4OmLrIiQ4uRMU6LHz1wMf5BAXTfqB
nlLyMBmOeDVYnsVGt/EUY3u2wm0vcQVHneuqXZMZ7YPyaM6tkM2mrXKbAnw1Fio/0rxnR8My1Gc8
p/1GNV3w0VYVgYI5CW97c7DO2SBYkBPLOld+L6LJwc08MtzgAHl/SSIZm/HRTix1byY11uq5LyG4
Gz4NRGEk975lZnpDGIyvXohJ5pE7qjO9I/Oc+DK4rZuYgAdjjeLP6eL4t9TsLHWSRgEjnYdwecWR
re66ANc2IRl/twTyaSybCgvBwqkJsrLRHEuiQDeZ4Vc3jU7hIQXGdE1mGUOCs43sQzjFPv1OD9QJ
tPc8XMV+oz7kU6M3fmnWb6iX6ScsVN2XptWMZvBxRFutpimfG3SiSNtNp6ILirNP6+uMW0y9egNB
qlUik/KuYcoY08rrivBUbUvzLs3QJKJ0pH86M93o1qbkPnCKbh6ypTfOZc2fDaIu11NS6wNgKn0/
Icq568nJ85tAZcSyh64/kQcb4fvMBuOy+uSaKkyxODeKXMWVvYwv1KQi4yj/5AOCoI9Z0W5sTQ1c
TzIpYJ8wCZNYiDCWVzyv043GSldRKJnxfSOA990JZnPcdY3TXvIxiJ+xhI1s54yjutdJmquoAMzO
wfyKgzXcDDuFY5BEcfgSW8oMExbNLKOWY/+RDwGJIhyrdUET8Dtbbfhgisq/5bsab0RiMwBi1qW7
AqCt7oOxXo445ACvEMR8TFsGj8247U9GVTZrgFrduvcmojV6cICmyTlaJDsm5z0mWPlNNqwp7GZm
feNFNamyIt25y46Qln+s8sL0Tx1DrABYKXsMAOQENid7wz83iwEKzldW7URGStgjsGLyEXPDhI4y
C2LA7EVln5bZHO7BTsHqzklu3uaFb99UtrNsAuH150KGzl4N/YhnOxmYDj9a8qZqguVG+4V1M/FE
7uDY012eZbWe7Ewex8wtbhKnQY8YvK59rMnT8VQW2QUXKVOAh5Qu1yyM9Mke8FgwaVKepNDjpq5N
8SGL4/phWup+1xe8O7Jq02OwhE3CLz3KV3ambi2GQr2YdCy/tYxPeCkdZd/QNaWVaElXwAVsB+ww
ntA+7l3LTV6mzqieSmDwAKD0Qgu/HeLvjWrbLeY4f6fGKng03LrQUTKCJx+8oXmwZjncWbMV3yKj
6I3MEpdWoKHxPZedx6kRL+801GwrReWzPEwuLTlr2S5hNp2qPnMvidJPilrh5E+SIsgU+NbNMRki
5r4UoBbDOl8TBfRgMTUfQneWb2rwCgZJAYliBFJyNoupvTiZjTs3nue9nzDfQxNyvufFx7dR03yP
596701OWbiiVzMNsEIC1WK71bH/qDeUdvLht7xNjXp46miS3IhjHFyfLjTs8nuVXKYVlRbDe9G3C
eLzNBPlil1ECRZhUNTO/cnE0nbZg5gTKw2flu1hwGHmVjnTpoz6bJTMYUi3v3Ur7OwsS366gFULW
QlgTEYJCjds4C+W9udjGR8Hd3TI042vdlcuq1jZ1B9WdfrJBj60L19S0s9tcPHZ1eEcq+CLHF0D5
pBkGV6p+wxfxfaoZV0F2/ntaMlhvmYQLW2m0mCNGo47NscPu24+3cRma33P6lwSGcM6Ng7ttiyRY
i6QQt6aV7ERunfsSw7VK6+Jsm/VC4wPzsZmq8Ti3M1WtpqY+xzSEtrjlavrgiX1Z2lBETCZMPjgV
LtJdOKXTJU+y5MZACVjPii68OTRbO1TDAQ2Qes8xsrcE2OK1xhEeULmyvJlQbl/TNFy+arhVGSD/
efk6WH5xm3adEQV+Wdz0U91dd1HvkPaTeZZqwXM/2xTRZUVvJU386Zhh1b4XgcvUDwxMzSHh0HSw
F8h3xv9l7jy63MbSM/xfvMcc4CIv7AUBZrJykjY4qlYJOWf8ej+Q2p4qFl30eOVZTR916/Lipi+8
oWijlR5Cz2iaddzZFlr9xEqmgkhUbokGTzC8xZyILityeGW6xMu63sBgVX5WpppdkXyiqT/kE7qp
9TDc81wZxiELapDuZZI/6GhtlBQO+wE7jGw6tjFuS3l65zUvahvOU+onfSvhvp3DbJf8eltNBN9d
+KwFe1PKXgJkDJDeNHnbyCBz4ZgVzbCU2F7IDnV9hLyqxyqAhVFH43r078rGpMKU48xhsrWAcj1U
QdXcxHYt7yZZLn/R5pLbjVZ4iGaZAQ6Q1NESRK1RYJtW+hB113nvx6u8HpLAkfGijaFxN/KwSHXJ
fFFGKyRMaxVvG+adMJbtwHXUm5nxorUwYwZdfc1LIb63zdbnKsXzA73XTT50tiC4AcSc2IGy8guL
AnQ6iebJbOsYFnxXB83CiuuGHq1vwAmYlMdWo2MHIB6xlcAznqUA7vgisrPxprNH9FRTfDLhFMba
m2q3461XG+h62XHbLaKiiI4pTMjJ6XMJnUQvTG4VWzGPXCfimIwlvOHKr7GTAc6qHqVUeE5m+pOr
lQYsiTijotFEg1gblem7hZfEdxVk+0VkjPmaOjM6YjClpYWoIu8xCgpjY8KOrRZQdqZoI/wUscAK
cfLIq+QXqrweLEeoUSjpXQ2h+o2IMVqkshmq12Ffhf2bbnTtBl5xi7RxNIlhhz/f5JgFS70o+km5
w09J+yaPnXoVRHryTZMsjI1SO0pePWiAtyIxUWuI1HQzpXGcrDi0BmzCZnrpE686lKWu/1IlqSQx
VNCP0Yr+YI8dOAFVzTL40YnxJHrZPsZR56/M0LcxBAz7q8JILQtWkGEjp5CZ5r61425rdCW8M65Y
/GEpecgIGLbyt07UeHFUtdoVi54SpxuOM1KA0pYdulqck9mYVVcf+1Ef1W2TRM21b5lIYQ02zpGr
aPQiJ9PG0FHo1O6DyfOvKFHkf9l+Hz8bQzWuM92GZRLESX019UWzNkwq18EghaumT3JX2DpM1cmQ
tpWOoRnNv+6tYhvjTgLfklCh7XL8KDReQgdTy2apBaa5GdOu/478gcCKoy7GV70UtNVDrUAPL4hz
US18MqeXoZwsacerFTfPKc3aeC17gd1uvb7I0Mgcps4nVisUa1MnYBHqWCrN11x4JrRyKckxTAzT
QfnlSQEg75Ke4+j4YOBpZLGrdLPs16j5obZZRX18o/tRVrt9rVeHpEtTVCY4HZtgoD/RT2mj42pY
YJFKdotRTJ2MS9XyMD8dPI9wM5dq9A6TFEFaCmUlLGp8LqPkmFnh+KPGGvFOGryM/SnwTSWLmPVv
m3FEWVDVk+9pXQ97qR79F9/quy0gB2/TkoC5fZXFe2rEj5BwwvuGcsOBCKBcjXnWHurSG/cdXXk8
H+UGshUevmsqZc12MAKxghcS/xgNXBG7Qepf+jbp8AeqNGhroQLfSu8mHJFGu65gtarzS1byo+CO
InlIDePO8+PobqBORjCOVynpTOI9qVma3KjNZPorbHq1XSNKnXCsrh5hGkWHNPKlaOH5/rDVhjHb
BIh0VovGwHbYLdqwflKCQH6Jyj5Z+rS5aYIX0YsWadVDwh2w1LzSP+IW6X0rhiK66dEufJoojpM6
8C8uk8E0b40xDIjUSqxxjC7Yo2Qdu01TIooHPHdvdXa9l7EqvqXZbIbAU/hVJVfDK8latmxRUUnc
MjWMN6I84YxdhT+qrApfRtY2hsQ9EIYv2zYvnvsiN2+yQPFW7aj7h9E3rPtp8sd7TR0R5wt01Co1
w7O31Qi1MI5s5QoeIkBgnykPPvu9QwLR9Ux0S/k4oAab0l72sSSgHSvjUyqJ5n5QKT70qYatxNCY
CE+OcbAJwik/iI4Gt+KJ9FqgnISt1Ni/WKH33Sx4awP8YHoYr9SAqbnFIfrB3FpubCmVq/u8DbP6
LkREaVUFUbCCPLqKEsQ+h5pXjHB8WFVq219xTNOjZ9FlVwfJ5kQE4zXeGuUtdyLqAmXkr2H3TesQ
aWWI4Ha8F22FkLVXRE4/mtqqHYx+LTzb3nlW9tMwEmMFzijZq0YpHSwljg/YI5kHoFr+qqZKgYNX
CXFUq7CNSAIKk2geOxksRljOeMfjqRSW667U9Gu6d8oVLglAnGMADnWOkk0HeAq9a2ozNIR9fxO2
jXak4eYd7LqmV9Z545akObux+xiHBjyOqq0pF961XkWG7GIb20Ab6PMA5j00vAnRwQaFzkGNsB2D
gNQsk5DnRUmNisqokIedWg3mUyxTncTywYbV0GvAbEg8wkdIqtar16jlCpEIdHDU+FsR9o9h1CCR
O8rtmneUXCzNaeCZQ9Iup1HxN73FOzHMf1DEEtT9kn+ULCVZha2CYlVLHgeTrlhQKI6p46T6Bkyg
vAPeMazzAFFpO1SDfJFBUF72KgSt3vN/eH7Qre3ALly7o9lNI69eY5mcPSd2T7xBRofCjAiWRq9R
nIoHa2mMcObTMNJ3tpz6WFLRnweg7a9SxR8f6tAct8UUVneBrgxXQx3Us2rpFP0wRym9y8hGbsMy
qK5HOoLOKGEpNOid7JitNAEn0bH0DdXOw5VHt6NHRABslyCzOqK6Qi0/ylO3ULTczZIeLysbXQGt
JUpNSFUNPHt3kVbDJSSp2ZczQM2bYxmVvty60FP0f8FElNeDPXu+jr3tiADBpqAr051WRPDMVXSy
fQq1DoTu6EElzd1S8403UIPL60ytm2VlgXzW5cJGECiBZS1Rs1ukhdTdVf3Ws7Y9QqdxMCFLVGh+
7uZYziIrLIzY7XtLOzaz6G0cm6V/3+N0NroDgQUXJRlrH7FjqYt5eQmJNy+u4S6YqN1SIObVa7bg
68yDHvg1FeGh2vh9OOLMhzgMdZjwGQSAvxcEDNj5Wj6irXm6FDa3lBGp7X1jKekq6gyUpuMcr60Y
Vu40oFECuBA6aIkBBbzCb2YNG9iaSn9Zh1a2qlrK36B8ngxDdweohIuszimUibtulNZ+QBFW6k1A
eA3QCElBntgDLUBZo5RXCCtI3yGRevepbPtXelxb204rUEMIKSvOUOEao69e03JtgarIjBQeeeEX
LJgF0xGy2lvZiWalWW2EOZJUtW4OVGevJTLoj7aPoaIC2v6l1GVh8d/WfGcbkiSmQRp212VIxONU
iCXgrlFRi4mradKXYqL163hymD97klotg6RotzFw6kdbYJu86KMB+8u8z9hfXfKYeEHx1IJXgbeX
t7CUrM48pKWkHu2kRKeZMjn671KsG26m5Bb3gBKB5lEM7c4C3wbtNgRJsCg8Ya5DIeLXaMyjHzGu
4m4aKzalT6o1vCCdSk2YyvZ3wAT20Rg8By6g/Sp3qEA6KvnMdqjQeR97RcxehZ21kAJcnCpUxnaT
FMrQZApUPBpNW7dsmi3V7Grn+VL9s048c2s3mvkiQSF3THjhK1+U5rWvSflVKxrqaLIc0uAxOsQJ
vFez1a4TpZl++lVquy254k1mFeO2U+piOwRBuxSt7VHI7UOQdV1ofx9bST6YVLhQzLNzf+uHk1Qv
4hGB5AZ4DzROe9NI2XMoAiQQZnmRAMf1O6OWPDSm0D9AuZi20yKq6+TGMzoUhbHOOlCzI45FAmpR
K7yCzpCbbkaz6LUNEYHCaB3vhTiobitEGRrHQ2tCXiN0Li2xZyzVI49VfJvr2qoBRExnltIGqLRs
n8mRkZEa5Zm2tnpdIZHOJcASm6hLoeBKepffFVPVPeiezfth1LmFMETSARrQ8YHLlKFbK2bXHWJq
iUtMEpI7WZ0L4Fhx8HTrQRQ9EguEq0Sbxp1umwkq0/5NGAtzCdfTdFAXKamPAAPeDQ1d0kDPitYl
cUoOKKpE38Fl57soxaxSN4nRjUKF6RpFL0TtI9F2OqyEhgOz440FxTsNtOqv0ZpF0QahDXuofLqr
glam7FelMLVkUbpjjfpRpOibKIqnK0mNum2ehf1P8BeIwytB960iU3xoIpU4VC3CXc+ttCpwmSVR
UBvvfgxU6bouNeUvdeDko5yibmU6Mrt0kniIGGraeZXKm5OLWwE85FuVKTQS2cn+QgdsZUftTxHH
IX3BAPvsVhWTi876zVgUYHpTX26ISmY8sRktrDR+lANlqdUpZIw24rXMg70qRz9De7jRuuoxk5M5
r49xdCBB8YlV8uIvtUXdmaWy6Db5OktX5eVLoP4VZk8BsalrF7Qo4ukAiDRb+ZXkSOhGDDQFHkUV
Il9RUVVz0xRUkWV6+L76AY5sCpIduSJ+FcZkLSqpM58Dak6oxKAzXSLFgcZbOQE4i8gNWhBjbpNJ
GJJ6CoDbpvRvw7rZitxn49IGR67r2HBvGXIcXst0/elwSv7TqI3WVitzlMKtqEZNIldBa3ctqvuR
pSEmL4y3TMuzTWYL7dEEDXUVtpN2wzPlfxs7b+ACbaThRSMa3M6lx3uqefPWzfTmBgi57o5JgkmI
0omtrpKz0aLwkzu7C/KNZKNnvurgv/wKu8LSnLCg6ucIv2PherNWAP8EA5L84eijIUY1NrkNA0Fi
NoctmV10uGnFHcpPgcfS+VXRrsvSJ4sWlXzFbRAco3hoesfUSQ/AgjfA223TNWv5G5QStGUTSX5r
y6x5oNw2+6QbjSPy3v41WJH2Cp6xvW0g+7teE5JoF1y7362BcHZV6ZHyM8bX9UY1kuhV4Ke6K+po
R0l4U8yA8hQVrUzcEJ7DKa+J0vak0LKTlCpCAorc3wQA+O913/8tfJDCYR6sjivW9mggG1rz1Asz
2MSN0v4Iokq9EQjggyoMregaMFpz0JGGO459Wd8Z4GyvgthPblUlLe44or9y7GEpRjwiFUb7FW2P
MrvyVYvJSUOKBH1pyVvLy/ytQn19BUBPPSSCFrZT+xXqDZFHtwiSVAiCij5A2+JYW6gJjbVUNzZs
VGVl5U31kOZJ4fhKSxCWTUCY4rFCbzIu9PuaaP6mQgJ3g9vGsJRxG6YD8kzveABV0SmzaIRJSZRs
/jojwsedIErr2EH8zQK30OAjgMQ9AlwSepKvPNPH0raTX52UKfemyIa9haAQtdZkINgOPNROeLcP
KeIfR6VNxm3f8brK+P/qVm4fhRoxgBkBHBhz7b6EixDA7IjHxwFJJ9eCtB8vylaUTl8M/ffcGCP9
meQUb8ZUJpPmcAGNhYfXRQvFq9djkH9DCFR5zjqswpUBvAn4805Ur6ad2qkTpUoPEE4n9K8HCWmM
BEV7wPcgL0ttXdS22Gj9hILEZOdbs/PToz6W0i4m4lgNWRwvVWobd3mB5VCW9QQhmALxsCCbQqJs
Wlm9MlG+fDa0SlmXYzDhN4zjLK6zI/Lu3rTLDGm4MqruGnbNJWb4R2os/mdwecDdGCid6poGe+cj
iEdpdFJaNIyGdlJ3kSIh8+6DK05V+5Jxo/qRn/N7KEtR8ZiCf47e6akhdUgeqFiRsesdirybeJmw
P5bAAVyKbssIynFD7cKpXvWltsAGyD1Iy36l70jKUEhagaHND+XmshbxCSPx7981W9JDj4d2aZyw
gztymdgM59/VL/8IHw97f41u0VL6dolyqX4kPv8ZTDWhKWmA7kztlCHvdeGUmKa0wytrfMy0jveU
eKhaFuTZKjJIeMQGnVftaW9sk3K2q4Y94I65gtFJbXTsVTHcAVrIoAbEHuVPrRn9Y89f+6Bi23CU
cSHYZiZXmjoFqJK0aFNUo+naYYJsX1FfD2X0OEo7PzIe5AgpDTw1qDDqxq8YLU6nTMm9Fc/+kZPL
LuEhjL80YB+q+zW0ayY+/ZOq9ecraFyLhGJYlANW/bjrUrlK/WCgZSWsdpNimH6rCcqdYGoDQF35
MdQlGXMXEbqFLeeLrwcXp8A19rw1k9jY2jZa86f8fa9S1ESmXmPi2/3UV5S5/cnc5Xb7oGvwmG25
5u2h40MHIRsfCllNH6Ywpa4i53cTrSGqAqB9bATDlgFkIUe3abwCXAc8Xg75fZR2BnEKBlZrbeq5
TBskPjT0bbZfz+OEBP73VxSg5DXmgmLxydnVCnSqajnYhy0iekZC2mB7RHWloUKMHCptqYBydYXV
DaRo9q5UB+V2nEV4klQtnA5LFkHlrRx/qEpGESpOsuXXv/AjI/7PD8SFHmwpP1ETp5vdIHxCRFPf
lUEX3ocUbVonGkppFfYNVCqr0PKnrwc8t7KmapqGCThR004hiWWmaJqd6zshG1srukmr6cI3vzTA
fMe9wzxmJf1yu4j3dcdnzDyTt9XIna8ncfar6RqZFSR/g4Di4xiT4VPaF9GetgA2Sqqk0VaAiwl0
I9A9tmbcZd3t10Oe3UrmuzHneb+bl05FIQ0mY5f+ag7FTbzvH9M1PF+ENIg0Hspt6ga78vnCoDNA
9PQWeD/o/Da9GxSRXy3tVWMHwvBn1BCPoFh5m5b5NrXtByvwUVb1NmmFCqKVhkgbSXdf/4Bzi2kJ
GSE3BaEB9fTtI1bQ/UQydmhp0l17mvuqXw9wohTy5wBYwlRkXhYNXPUJAXSkkDZohbkTt8ENbEcX
Fqqjrm18zJzYDd1LdsTndo6F5jnyK2KGdJ/snDZsBilSDJqswUKp6eYlv8QAgqG4tHJnBrJ1W8UI
TRgzr/5kIGC1hIlesFfuje/Wen69JSfbB+hbkQ64ZPLLDKgmMeulD3oKCObq/jDwyT4FUqDUnh3s
KQLGluPdeuvZsSNfY0y/SZ5iMBuo8qHWUzmXXWrPbBfYriaBEhI6inl63VJmq9u21HeSmt7WXv5K
B065cPQ/D8HFJXTw2Trbxjr1tk66UqIzGu2DNp7uFPS21/5gya9f78ozg4BPgJk8R2EqlO2Pxw4i
XTvVtbmzp2fL+5kDOvv67/+86wUSGjgHmzofC4LGye4wTXwMG1XZa70KJFtOjYXR6yHwnQJnXbNA
5XSampuUQPG7MgQTBE+1qd0uYavqmW3sEgsjpK9/04nhBCfx92+yBDrwxLO8Ah8nncNpI9A2dw0C
N1XormAw1rMvA63KF/8GYqa2SY7xqthNb/+tJwDVwH/LzyDZ57/8w0XH4ADvZ/0Jg+9xyq6wAEHY
cJ72wGQzx7ZhfwBXjK9ANhkbuTNRV9A7YeE7aFWruNS8+68n/ynmnIfXSA5MHhNapCdzV4O6Umh9
7FQDYRhhG9N118klTZlckjZDh4b+EmOt+MKb8imzmEfVqeXaXICwQU62mamFaGmyC6yE7ChHXRad
cfvCey8+PSFC/30aIUaYFh2Yk0ECPW9MwHB7JIjxbaKXuYzCwLhSQpLYnGrjHsHe9DlhtsvQMNCO
DMxd35WrBtvXQRPJTQPnEmBmDl5pwvp1jDLqAkEP9SrUjRsdWWoJZfo28C8dko9SWb83pC7ryC3h
WohugXkSAisAcENO0J7gVyx0OpT3BTH5TWY36rKVp/IBwTUVJT+Tdg+eWBs0TNKXr/fFCevn79+A
0pqpoRgiPl3jAor/2CBEr5tj9rOchDaz5/A1Bc1Nq6OW90GAS2eVFHzMMPirG9mkiSSCC9494tOt
ziqqhuCNnDVTlFPhHamgkKym5l6M/nic6qE+ZvI4HCe5HNdVTN8IJHG6iz053uS9tC51JJ41ZNPl
Srz0w0+hFuhDl/ew9LCB9Ks3zZ68hZoFYL3bN5N3iiqbtwfvYK7ztsCdjTSfFARNfD1E/Vqx/Qtu
X5/jqd8zIsuT0aGAJ3OyummS1VLY6Xu0OYtNJ0BPIGTkP3tKY69UmpGUwyj7ONTri5XuZQYd2ViP
trh/wDq3vNkPrrTUp7E0yzWk0gT5BYxJv17+T+/AyW+cV+Vd+CXDUlaoOs6epTtQpznnR/329RDi
U6BwMsbJ1TNIujFigLI3/Sa6jhq7XQGMjhfGNPQHgGFofwsd1bTI9HeV7+lOnI36wgRJR2lH5D9z
JdfcUaN2mvnSsByV4b5o0XiOerPfwLF/MfDsHIW4G/Ff3gBPzVdWJMn7yg/il6lthksaX59zRyZk
g0rRyWcIHE9vNZEHVFIkY5/lZnKf6iP6/hm2ViHxpYPT6M6yvBtblgZ60uPS7ozvA405J/fsxEXL
/J6m6Dz77lBX4F7L9Ic/zELG+hUCF1JleDeiyow9SAtIGVzo0fLr9Tgx55pP/Cy7hM0C3QZzDmM+
rrkt6ZrX+wy/LJ++tyU1lUXthEvbgXx743jJCh8rQqdLNmvntsH7rzb/+butVsatOlYq9oFRvtCQ
454y3YWatO+SC1fJudgDrRX+p5Jv2pA0Po7kqz5fmJRhLuYobkKdfmm4kyNWs46dql0Muc+8cjxi
JLmIkxFx/36g3s3MHLJRU7r4wFZYC/wYJc2gA/jj62U7c1I/DCI+TiqClu6BrDiYqUHNWJVaEN0X
3qOzQ5AWs0NMmdf05KAiDprTII4Pio3OefRzmqYLA5xdGURwTJolQkFR/SQqRMOktqUB9eodTjNu
uKSdsYbAtB6uCnZcvvn6k31eF14008JRhMeNMtvJBdxkXUL4qR4oFVibsI+iuy4cq00mOunCSPOX
+RjcfRzp5BotQxM5DUvgm5ta8qJBLCR2CtEg9tuXkfyE0ENzBH4lXfOPzWNdzc4ZX8/189rxC2ad
PHmOtj5lDX5UhmheKAe7C7NvoZG2KxwTxPr/MAibA3E6lemcahmJqSkjBK0Pko7UzASL+ohKkHep
Nvf5okBjjB2IDixt8k/bEIX2IfSB6uh1fqg99OENdWP76sbztNXX81E+B2AMheLsPJffen8fD1Vh
9TFamJhICA/D5gYpoGcMq1Qc3e1yWcJYcAAAJI9NBgTG6nBpj8EuHy/8iHPblJlSgyQfM+H5fvwR
ma6ECDJju4Ok+T4YYerHaNrcJWYCSqrLW6cw4vJeM3yxUUHSGPWYOb09axUoeP/i82MtMf9p7wRt
tEsfaD4ipxubsMyYabi8dadHiO4hfoidcvD4yw0nLiUDIIScNauI6qy9qNETR0BAvSpL/DxabH7Q
qK+ka8OIqUDDF7oHAq+8RlYW7Rq91W4akVq/qnICXXnhK4pzv5Qqy8x25gr7VE6ubEnpC3FItMRv
6NUV+hu6KQDEPcyd0XGhSmDF/SrKZd31Zot2UeYmfFMaHbaQ/AsXwpkYwUArh1KBrrCy9Go+LirE
NVj09OB8OVQeFGT2XzEAyN6AJ9fxQlI89QbPMBxH6cI6vQUSEwB+yDpWPZ1MA7enuE0c0I7Axuic
7+pK89btgHxphuaUY6rYMdD2tO5mUi0cNiuR/6qstivcJCqnu6+/7ZkNSs+G5SdmMD/njoHo8ZgY
gqNpjkhpXEtYfZfhhWj53BgaeZBmKJQN5NMysdk12lRY5kHz7OKpMuJundhhtemM8lL59vxInDWq
/wKxg5PoILIa6LcIFVUKddTBH64SO9n3jfbw9Uc7cyEr7MX/Hmber++CAlwBRA0R8pjWvuwWUZlu
LHV8/HqMS1M5eU4LLZazsQuOBsZEIoAsPsg7Eyv4r0c5cweQw3AP0zKB4X8qDJxZMnQg2u6tYoMF
gzBogYuc9FsiWwMSb6c3P9pCqs0LJ/rM5HRNEbwEiBHPvY2PHzASNGH7JDpagNrg2KYC8Tstgnws
eRWUk6/neGa1EA9UdYJ5GVGE0xBOZFo8jlN8TDO7PioaxPdS7dMLe/xMrm2grzwLM6CwMQeLH6ck
1ZHdGnV4lBB0WKiISt3g+NJ+k7mSf42gBA4BuPatZ7S4lacW1kHI4T4oFuKBX8/23KfVbawvLSo9
NH/nP3+3N9uuCUFT58cYSUSzA7Qy/ppK5UIYfm4Qrj7suIQgZjh9OsIk1tUQVwodY4S4zZxWwrHE
cL+eyYkG+O9khidctmSOsslWOdkliZ2JsbTSY73DWQkWX3zlb+zVLPCaOjEG1d1Cbh35r7kaHLrW
hZNxZorc8mCbaSPyNU93TQoeLkqs8NgUCC5UStmt9ShWt5qqRdsL85yP8slDDCkDyWVNcBY/VdJ4
YUyl94yDhUATBYsbeepXQs/BhLUruw63ZZYcIBA8FpoOXVk+1qF/307wT7/+HWdiM2Q/qZ1yTc9g
gZPLs+zHutXlAEsacy0FmHcGYDhcD7o4BqA8D1+P9rktT6T5friTSzREuKmaULsSt8x6pWxiJ3S8
+/9daf/cYirIovy5baxTIeRYtxpqB8FxqAzpe2551QzA8a4jYK/6hXmduW2odBkq/X8QB8bpV+xN
gQ+8nh/xvhlcw09kuK1/ff3pzlRdDMagPqDogC3k06hSDFasQ+g85l2Yw9xLVAbyxVoBY37vF3X6
rctMvN0G6V6xaMdWRXkrgBNjb9gi35iAkV0YRB7mspb1eNX2g7mqKZG6kJxB5vtxvQgqLd6G1Cnh
asY92K1Q+Atw8ckiGapZgMMYLoSj82E+PQSzUrWhIySL3MjJ7stygvGpT45CUrQtAnglyhNW/sNE
nAlId+Lb32yIQo92n9gvVlbJ2v9h91PNs8ABsXyfgDIqTrkGeMJjgkfYaoqN8C7Q8nETkUy7ILqS
h6/X8Nxhez/cvI3eXdMwm/QpjPJj60Gk1r2VhZmfl+hrg1Li1yOZ574skSqcRt6luXP4cSgdBkgK
ZusImyilhgVCfMFH7T0nHwmdaeLV3fcOmAh09d5mkRXThbqyLHP7ufZMCETScycTS0l1MLiRXJjb
UsoqgLNAz2oftyCs/Dq3E3K3LIwIyrFphf4tQjTo8I2pDK82HHFGnNo3iCORvgjtSsXopogLp9HF
CzTcjU+5Lx+yaRVoUgnHvZuW3uTPyhAYrcHNrl5GLY03WjIND7E92D0CNF2x1JGBW0tSAkcjL54A
SzYQVXF104GJwm4cH1Woc8suNwyk/jrjEKqV7uBiilks1sx3nZF4QEZ5fJy6mHTXj4qVPUDNg6u7
iBWxHWrvmEoyvO0UKf5JmnUo27EWO7/gt1Z5Sx9UDTu3z9XHyI6TN8/XKtfzZvQw3InXmP/XLFMp
wbRMY095F5b2zF2DxLogg5vz9k8lFz/EpYLn99iE0DTaHwqAxa/3zrl6IiPY2MUjGza7HnzcO5Nc
QIBU0dpAgy1xpxvQd2tg/IB36K25eBCSKFoLaPqYjzbr+kKmdeaQvB9dn1P8d4cEL1wPjn5+hEvt
9Ga+JI4xMmkTlfGfy+dfUiX7HyXH3iuO/cd18ZbdN9XbW3P8UZxKmP1/FCcjYyYURZ7s748xW6wv
swbM9237Vo13bzXs3v9SCftX/vBvn/aHsXj793/7i73ezH+bH+bZe3HxOaP4n7XR3Lcs/VHFp//B
H2009M9443i2yebmsN2g8vZHGs36B/m3Bt2Th0KQvc66Yn+rkevmP+YK5JzSUifGpIawos7bJvj3
f9O1f1Dbp4ZmmoJ+mK3+S3LkH0MKE3Ab8Zql0wIiahP0nT/uTRvdRLVG5wXtgalz/RoFKtJz1G2n
6fHdJ7n58wa+1xlXPl7gn4ditu+PgV8IxS90hsIBN9tqy2mfrdDkPiIxQ2V/2o34e1+Za3zHdv9q
aZ+QlCI7QSnOTeRqGsXBj4M3tmgMIzKRo/FurHA3qUdruBf9zwtzZFnePf+fhzl5D6tMQwiRb+4k
lauuMiAfCFyidkMBOXcxmL7kU3GyfH+mRZrENsEL5NOjmONQ0ykl08qKh1xA+7iudPfCnD4m13/P
ydZmeXhFVTTl5OGl71/GkaQBpV63Fdz3RXMod0BpluqV9BQhf7JTHHpHqH1v4+cLY8/h0j/DqT9j
4/wBGIFWFoL5J2OHaJtSmADGPd/YYhnCDnA7Z3JwTtor+qVn4mSH/v6a70ebL/J3F3VUDTmatMy0
XHYuSrDOuGxuYBs6MpZ1R+2ntlB3uM9izIn4p+O/Xpjsx3fi78kS28xncY66TyYLRICs12LzIDHa
LzVH5WB0vEpuswcFAXZ826yDTbW+aJdzbteahgbgF0sslfE/zru0CX2wMjd+G6xMLg7Xz5SaFzO2
GHXh7YVpzkftdE3fj3YyTUictp2nOPu1NL8GN3OV124j0dort+WqeLvkm3ZuUd8Pd7KoMQFgCf1g
tgYJN8qm2hCdYoxz6ZE/iTH+rN77cU5u0rhJ/EHz+IhiHV/NLjXqJl8bdC09N9vgzuaKzfR93KiX
Pue5I/J+3JNrVfP+a/GiYiuJAUp/gThatTAnMGbiyYZKAQsxxYNZEpeyxJPs9/Ok54//7sRMmYDF
WzLpaNtt20cPcHz4oDoyXUzo7puvd85JwvhpNOMkkKpSM2q0kdGQ8F3gSVChVJzulPoF9cnF7BqM
pqRykNvvdv998lwjf7OAQk9XhQ8BqnBRJ5GtgdRvWoTZCCgaxDqUlao6GKWx+Pq3nkArPv/Wk0Sw
TIAUhxW/tV56bIN87amL5pW0CO6k4y3glN+PMAQXCEtcGHle8C/OlzGf9ndrIungHrWCDV8uUSQ5
zjdZ4LRHjWxjoa/JhIB11tfpNW7xly7Qs3sRGBVVAxyxPvXFtFJSIrNj0tnB36B0hwmPeSutKzy+
lJsL0zx7rv85ln2yGdJmRAED6g1G7fQn0m0eovIcH+tuhwjPov2JjsQKpcoYGJtAnVs7WtEhmEmm
6YbasGtJh8i/VBA+KZ/+verUM7i+LXC0p+DLAhasmcGrcLR1s61v58BmRnoqT9Vav/AB5mvy0zK/
G+rk0h5q0cIjYv7B7J6CEMlG8S/dLfPfcTKGrSg0CQzCJ4un6eNWGlFACodE6L83ce3A1b9tFshW
sYHba2nrXV3aQeaZp8iegwyCXlC78qmRkx6nIWl5ASVEVcql3lsR2glT8dNolAn0M5oFqJ3by6Sg
xBOnWbWFwlwgzWJ0q7bsNUenCvSUyzIiCFKFjXFUPEK//SGyFv2MztBml+YBWXyoD7FRwDCT09cx
AajVojUPrq6UNk0ZYnWcVE19nxVDc2WlHjeHNgR49iIlvc4GZVhSaImvRz1D1FAPKn6kCPzRsZXk
P0k7r+W4raVtXxGqkMMpgMEEDklRTJJOUIrIOePq/wfy/i0SnI/Y9vaB7SqX1bMWVujV/QZc4NEW
DG+6ZnrsKhVPkyaXEQTTql1RlgM0TYRVQ3yvC+3YTxnSptWQkQJzGu1avQaoM2pwuPXW9xDM9J22
pJelI62JaChE2qZNNbcfKTZoEBVQ/OlOGXxkWzGq/LkshO40ZjjRIfCj6MdMaMjY2irj000UCOxS
jzCDQUOcoy/r5lNlWOX01yP0/0SR/s4HXy4a2tEL7ogiJTgTCCyrjdmjHzKKALwd43balV62j30H
EYrktz1quusOmLeId+Wm3+X6QFjHXS1WWUxa2YxD3CaoLD/R9U89I506W0RpzfMnM9tJgjk+p0Wv
UtxIAOlpBexdX5hcrdPbY6gn2OS2AYrrqfzFEiW8Z6CqnmJgUeiJ1ubGBl75Lv0+LCz6OTz8ACFT
Ml/94CoSpyhCWMvBMjz7Ze7xKfTaA+oDM9Ix++KIh4S3maa8vR0AVGn42ilYrEr0F19v6aaqal+n
TOSM3zsK1gu62NrNJ4OHWL3rXGknHvwdhgvbl8Pbw+R15NUTrDAmJZKrhuHeI8/hap5yyPaJM31H
GvO3P9rWYXIhO4GfxhmiQJpgQa7RQjyiRR0Xv+Xl0p8zPOH8g2kjy7JkJ+4W5m6FHFo+56to6wsJ
j5O+RrdyeT1MDnrH0WE+LIi1Dla2He9yZwuudmlCQclBgF6uW8xwXn/KQjMKpc8ZXgtENKt3Y5Ds
Ni7Zt8cxY3oRYrVaAC1LYp8QAm6WV3pLFuMCGnTxZWYKUd5/P956Cy9TCFHMVLlrQNn+vl5fpC6h
0giGhOiZ03tcn/uWXB2k3z7cvx9mBar561PRQ9Xp/FF3RLP+9cz5USbrhUgceY9kssfC8KojDERn
87FzaQIXFqVEm31BP60OQzmmA5YHRNK/YGZ/aK4z5zuk8MnN3O0ix4X0g/l7EW21ItBXKMOwIJp0
u5BElYP6GbU6WzzX+63Kw4X3DvBSMMMSXWL09dYsHn/OVA1iNcaOJLi5G3uCuhfxrHX6Q0+OMLiB
g/XZtVogkrCRZ15Y+K9CL//9xTIh6WvbWpxVpyie8DBKotx+f4FcWIeqruAFCABVRYZltT4ElOZx
KDIg7Zz9k3RQj4Mn7batXN8++MHfvAizeppWmooaM3pjjq40N5FiQt5HFRa9+GGMTu+P6M2tzNYi
Fjk5FATqfOvEKoxzRHZ8YsXH6CDSlqI6hTOUMzrFMTwgC/4tv/43BzA5gAiaF3AEsNPVPCaY/YSt
lmkUFkb4042TXVtO44pe4SFcudHNf1unomSKr6NF7w0LijfH4ei3YxVEmoNaAWviGQlVlL52YXio
qof3Z/PCAnwVanUsNjJpmOBDXF4cTxBOdmA+vB/h0t2lyTwiQGKokqKtUQNGKMhTg4Oag4j+Ui2V
Du0h/WU8ip6JY/jmbl7OoVXStqwKeEc8KRbIxestJSgVpdMQQaJQs+jFGh+CocDsVmq+iK15aI28
tEUB2b6u7gO7nKV6Y8e9SYaW7E2l0KdD/xFpA62WShkVTYaINFLRvJyiExKDhYNLlTPIZ9QacW1O
96G+NcnLH7oa9augqw1Y+Gmb0yiWUJw4lcdlgQa7zAliqP3l7Cx1jNKxjpvbYr18fo91yT5Ublcw
PatMyMJSTu4hUTjJk3Dwf6onKn2n/Fl+0O8TNmN2u5X1XQ6okgyBI1bfdKW1pu9SyYjoeJcY+sWm
jqJEm2x9wvVx9tew/kRZ7YoKdb6wQ8Taga7laV52yE7FvrfLQ+NS8vgUOOEpvt4qT6+P6nXQ1VxO
hVD5c0TQ9NwelYPOUd0ct4/qiysFd43/P4PLDL+4csap1xH3Zga7IHEh/TTRlT6E7sam3xrMahPU
Vt9WKHHQJzguRZtP5K0cm7lrYid2E4uLo/Ex+146Oeqtm+yHN9nDX1OJ2sOCZZM5SF+PUfQtDSY+
p6Z4qm6avXlMbem0MC1yJ9xAFF8e6N+hjFVaZIxJ1QUGA5X3gEb32b5hZNvO7JdX5J8wq1MNheYY
nRd0oTQzlB8aBLl/Is6ofZSyAUtQxBU2btnLq+RPvNUOCFBJCTWVVYIAoQw6oEuw6NPuN1bJ+qJb
vpMmclibv02S1tkJMHoQzCGTh/AZOp/Ut3Yzj1kKe0ieO/FOAEUmfQVN5m3pgrx54/wO/edtv4bs
dEKk9QIYdPh1Xng07+SFnuqZbi2cIa15+V7w3h/sxbHKODhBj5CpDK22d120mjbIfEEZhOUQHlJE
eLreHkEzaPGP92Nd+nrcuX/HWu1xoBWNim6r5FSILjbqlS+6nS5vnZIXo/BeWxD9C/x6tcdVRLeR
KqNMIZ7aY+U0qh26iTPv251vBw7c3n3zTfmnpYbf3+1F0NVFh7DeFGp0Jh3lFrL2gaq0E7rmuThb
9FszbzhsvU3fPLF+RwQaRyrBs4cm9uvDpJqTAj1hIqp7/9Tsk312Dg84H7mbDZBlU60vcZ2aBsPT
DeUNOWEoEiyCUix30/Nyk85A8DCXvGMu/5tX/ka0dXWrxODFKsZlXHcA42jvtN8Mh+qz2z4ioua8
vyIvnV8vhrZ+DzeRWHTiqIqOvBjCTpQrrYep8PeaspE7X9zYLyOtTi6pQ7k2XXQjl0ar4VGWpFmw
Q4bake3slqrkxl5b9tI7H229r8NaN9PZRDTe/IJExM5My937U/emAbMsQOCFC+kNYQt9QVC8urF9
uA2TREZLMQ3DcVs6N45yle0jx9gv+WSAlDF0+n+TagGXBOzKkxg6wnp7o605IfVIwpMhIyoNT3Oa
PGwM7dIR8jLGajdPFrCsAJMvp/9U3bTn0KFH/RFb9l/RB5mMNaV6t3XyXwzJFqOORpb+Bhce92MS
jzk324xeWYF2eVTLQMLKjYPqYhigyoAZDBEY8erCnmpNb+vSFJ0k+zmriO4/BfCq35++i5uK7hSd
DVDK1prSnjZKh7E2C6MLMacLA09KlibSeNtq/kY+8HaVG1BSdGA/iDjxrFputxdZoxFqcmeU+EtV
+dR6yShmt/OI2uz7A7rwdiIARWT6TTIvxfXjLY4bs/HDeHY0xOHT/2xgAQ9BSFholFHk/i/Ism8/
FQAkAzrfEnQpAr0eWycjcZpHPJN8tCmLGytx5Whrob/9VIiPKQpCI0CnFhT76xiV6eOxlWq4eeyz
GwU0zYTcKrr0VBCU3XQV7vVHLMu9rcvr0tAQhVhYHYuOyvpwCjg12sUtw0F3ULM8LbvqjI2V8eZ9
zyMX4RFe9pxOEgWS1fQ1bWlZQ8Q3E08qcGQ3veV9b6OG7y38kX9enf4rHgw53DaRs1qXPPFXSRQz
1CdKMcMu/LxUw7+PTv21cJfS9NbFdWkGURT4O9rqhMrGAOK5KfDhrACwrvRgmj9ya9xvLPytMKv9
VVAtRi415EPhs32T4+TxNagTFO8hZu7nAFsH0afDr/dmeYObQ3uXo2kX63VwW4d+fxVlKSbvgXAM
xWHrkL6w9ReBL3I8vq2lrdl17Si3k5ybM6rOJpZMIfXlirbg+xPwNjtmV9BnIzXmcHmjpFRJQ1Ih
FQhoNcNNwn9UmvtopkJfIbNrCRtn86XNiKoRN+lyB0jr3naWSoLe9+ngCPV1J/ywum95fk43QVgX
xoQIDceYAR8Zzcflm784My0/KMUMEQyn/hQ/jOfpRrKDnbFD1nI8mbmNXDW6TViZffO/vj+Zl7bk
4jsrwSHlPOWx+zpypfZIoMxyT8bQu7eal3vJHhmsU7jDP2xj6V5YuQuGk7SVJQL0ebX98yEEUddI
KBqLd1L3U8tRl9i9P54L34sQC32Qvy04z9fDMVEHRWOAiWz0q6D+gtOFCYN32Kqh/a6rvk7lcPB9
EWfpOL74YIMVjWE6971jTTIiaGUkndrU7G/FNPd/4hKzqGVapT/aUoWHRjh25ZURRdMOR7T0Y5jg
PMKzK3ZGRKRP2LTU10IwSme1zjPPVIsHA412O4Sqj5bK0IH2sdDS0PwM0MOseLFsoFWUYc/WtQPu
QvBDMNPIgQiUTfRJbRGsiOT6iFQM97yaC1e9kDWfkbgfnaqZLG/0Tf0o5kZ3PeSRuMd2Hb19U0Kv
u2yK2yQpS6cok694VxRO0nbtKQ8m2bGMvnF8nMllP+wd7Eylj52ajjuepvPHDpsK4CVK5A6Chra7
UpfIbQffE026HloES5W4UnTbLHzEQqeR3l2UQU2pZRyyivg60EXBzVJF+xBGyK7AaO+/FaX+q+mG
6JwaGaaHFFFzuzVDVJcxjgnPCUJnNxjNoiiiyiNKI+Mk21KcjZ8UbCmuKsmASJDjq2BncybBdGh7
K3bboZjv2AmTm4hd2YM6jPChsR6xPPo+ZNrdAI/mmAUaFjqdij1CIU+OgfLzflTEheFh4Ng3djih
BB3q07NeDiKazE12pjAGqgkzAf1jLcBwsNtAzE9G2qhwDCIN8fcYg9Ed/rw/YpwPz+jSNJ6ZyTF9
EHSK8c3NH3R0mQ+oUQXHshLVGrCGKnyZtQJb33qSwGzBJfWt4Gs91RT7qxS3LAE936xroz2GYrnL
t65PhaniZ5wHUKzz21wQDbu3mgFESTc9wKsvD3Nfmg+tLLR2nouiGzWDeLCGsreL2qqvtCiP3JQa
0kFG0B3xccHHiQh34KKlx4Z6tQ8KTUPdNJd9tHJiFFG93lLm20pqf4nRxAJWwupGE3x8Jkz8h/MM
V9M4Dfv7apqG+2CUrV3cGdaulfPiVi2apnUVHXt5txt8ganNRsG8TcbqoGDPQL1qh1ll75W6lmL0
huB1YDeI9/2ixXLdp0FsD2r6Y57gwMKcgh+DLQ7E8r5+zqT4piy6wmtbTeoPWA7BAZxHYePIedMU
JMv4TU8jxYB1D5z09VlQZIYMHYdyJeJd4M5orV411wL+c7Z631PgyHfRre9Me21LtvfSeQrfCaGE
vwKvXntS3qphmnOWlKEgHgTueTs10Bb02/9Yv//f+JYLNzugex4QdClAXq9hG/6IuiUNm+E/Rdqp
A6ZrOFXnROfiuNTApM/WlhLt2+Eh5YcsGlevZFAzWp3lWP9yNUEkcTp1bpxS+CQhfylEW8Wpi2Eg
FSADBALrTdHGhILAEpRHJ/IHuDGGXQa1PdTP719MFy5aRDPA4NNwIsib3BeKlASPv+c4iTL05FKk
knDoIE+D2Tz0OXrg8iFIxl8qBy464Dgi6MgP1fMWSHO5mV7fXK9+x7qWE1nopI4Rv6Olx1YeG+W5
mWKnWPQZw0cdjNX7414+0ptwoG7gqC8CR+uFg3zCxAy32JbLoi3KJ8O47ltQbbi7GYX3v8Va7QdT
rGffiHCuDaXQVtNnPJIk/9Oof8r+GQWQ5xkDARtIQRomLFXaVSYjhnkyxZh3o+OP5bA+7isVN5Fs
xuFN2Hi5v915SyhSjaU0wMZb7QIlRZALNvG0ZDTz+N0cn96ftEvL/+Wfv8pkggZJdnNEwSwukqtK
D28bWXCjqt2o6l14r78ex2rKilCUEx0rQBTy3QqM3PF3/+9qVHGhJ71dgBPBdntnSV/fLr+/Z++3
9uSLPA3vd8XoJKIauR18XXrKwQ4p7e8A3vqd7Jb7rZrR2wT01TDX6FGr6wJxyAk4FVdZVzrDcJUR
W+03HiYXGlevA60Wuy7kYw8xc7HxdhYOtrULzu2uvIFKtDmoy4cXFwD8WjBXb3AvlK6iGQMXFmHT
oJYU+Heymt+NI25bg4rLUxAj0pjLwlntdOWs6HN2TDCCd3tT6b+8v14vFNl5hwHNRR8chQGkbl9f
t8EcYcqx1JeWF0twWHp2gyfs5cMmjunC1uApC1yROswiKrfaesIgpLhsMGq3O/0VyndL4N3a9eyE
B/FguPJGi/DSLpFRWJJRdJEviHqMqrSwuRX01i0quCLkn+4mOekufve8lv4rZeJLo1zE9cEeL0VI
Y5W+RKXeDiI+I06FNHEpnkmJbTH+/P5X2wqyWq0tz4UIAz/ScPWTYpz6ULZ5frwf48JJCRRGNKFt
LSp662rP2BcmWokSBZ76ICjlE4Tk+/cjXLg7SUYQXWKu2AjrZzqPZaw+JWjTUjw8pCTQAZpGEWKV
wLWvh+LWVLcW+6V5Q4RKRjKd4u0bYQcrTOapFTCkzDtwZSWoGACzeADb0d4PwKQrTubm+39eCyQi
XUEUuEzWxbqen9dRonfNUsJVT7GZ7OIg2zXdxm39m2G1OpvpkqF0vNAxkVtYbS9kHIzOGLTRUdVa
vjYwCgzsuo2a2yRoMEX2aZXAIyxqbYTJIPe62zV+QH93SOXnyLKmqyivhtuimSvRzgSlK93EsHLt
FgV78ylXquBhLppujyG5+qTgxGoHhQk3Q+j9fSAkvWJTjHjKJGWx0ZPzj51WXQ2FpDxgpppgOZBK
+0z1swzD1EafnbZOLQ9Ds+amRWzsk5QX9IvmNs53QdS2O0TthMQupNp4quYsuxL8ADNEasX9IW/6
5Kgag/C1wqL4upnz6Jioo0GxYEGxl83iN6tHN1MuofmS+dOXPs/UH+8v3bcLiYKFqSBwDElFfSPb
I0uhGlpYWjnVUHvQDa6SGsFj+sz/UBxkyY2IZC1FHqRzqfIuv+TFlZsnrZSG2vIc6uwFaMpD4QYA
zoImrPf6x61m+dsLl9cXgHIwtHRe39BvgsXcQdVjjIcGI/rVYjPEbCp5c1AqyXSwN6z+cUK2BITs
soiawT5dLds46KwWCvHgdFnf3RdF7j+mMo4O73+vv6ph6+0BLdFC04Vaqrb2GihwFNJDX8TIbxLG
HM/qSRIcPLy0r3mk/+Kp+7XpJZo4OWb0RR3fml2akNXjs+UMs2pdNeOs2LUhY2BSWU+lyu5S4LXu
aopwDloNn/pBUnB8LLW9MmfXfWwIH7IuORcYYu0RD1eOOAYK920boEXaCcF1NFfzQzf2Jj4Ho5hi
90W/FOfsvqD6ZMl2EY7jLTibL5Nglq5Qqx/nxE/2hp8+JmrQuvi00X+SuvAxwOf62yzNLPyoEn2q
L0OJsqrVPYzxXF5xvU8HHGGehbS8b+phuol0tb5txwQjAi3uxMdWTGQ7QnfkG8UGQcBjGFekndaO
yq2YW9k1xisJPSFrUG9KDha3l/KSKkUuXveLqVUfh4LXUAAvrwT8bj8aKG1fa7w385PQWNiVV5bs
mWVpuGJX+C6ehJ/DqZ7tLI9mWxZmWkvh/CmpW+FIgb1wtKiMRkeTx/qpq4qvEn6JXmWExXUrRYhK
CCJfDvqnbuL7rpcJ1bXig9WplqMb0TU5FzhDtXwUkvBBbYTxY58F+dPMa9JOYvztcLTGj7h6wMcD
GlsTfM/96HusBZ4cQapJY8iOI07Rp8VUbl6YL19UNR8q0BxfrUi9qtoodeu89q+VUFddU5sBRvfC
3vK1ya0H3qFpSU6e6HNwrU/dr0Ytn/qq/1iJTYaRtI4u8/A10CgDouiE43KER2Lt5w9NX2MZOwQZ
do1t6gR4W7n5FI9up2jXspFqz9aYFLZuiMWxS6jaoLEZ2fAwvmKne+7SvDj4GmZOSRc96on0C7Xh
3J6NjEe4ih2UUUdfTGOmAtlgedoPenwMR9a7gCm025LUP1D0MO1SkbBpLUOcy6TqOQvixSQmvG/9
ZrLFUrOcdkg+ox3zrS2zHmMCS7Grtrnrfaxl2kDDf62Ma1sm/7HLNmnAFY30sI2OnrlWPodaoJ7U
wsJHDpnJX32czyEOtyHsO8tov1RpfQVnak4dGl+mbWn1A3KWH8fJSLysVb5OhXmlxbhbOSE8/Puo
H80vqMPpiS13JqGk+KfUp3d6X0p21pi6h+Lhg4g4KiovSRTvh0TvdRs+ltS6aZ+jToq7PeabnBYl
xQHN164EKRKTkyjW+vARphP2x52IrPGR9+lceWFWQXcRtW+zWlzBm/+YYIjjDOr0LZiCBrUUNf3u
j8VIYj/XNY0G2hNfSkEbMRMTZ1dsRMjvEiIJY4yOlxaNP7NUrfeRElm+PSPi7oZyb95qYZIf6hA5
+V6m8ExdsN+XRT7tuyK4zv3xhmWEgLvVw80cMA6rUwGfTkvsPLme+yuMPgd8EYP7WdASbJLydK/1
fneelPwhnxSq3mXuY6E50s9KRafUAurq/Vy7xZT59iRmPzK1eu6yPMG8N4bimSCroCmi7/iNWLqL
so6tYTTmFLI8eAhhykerTFXcgvviMMsLe0rqknuYY4+JOQaoKJoBVeP8HrtV81hUlOGlgawvRT92
R2oYuO04PHetckVWQ9EXVOGuGQfLyavwyvfN6ZMqlejoWtq8763+sWlG0SslGRWBWBK/tHFcuYGI
WSCnf34cWq3YW6qfMJJiwPU3sBC8r7XjLOcW0PjSBzaVZB/0MG12alKJJ55j2C5HGJgOcvVJjLRv
A/XVZieNBjeE0JanRFBFTzA4A+uWhBi5H8PO5D76FKu+fBOMWeVIiXTPzg53k4pCzAiy4zQ0anwf
9q1xENUO26RZ/9rILbbmveQpg9XcpJMUnmdcCWzs1H5mmJA4raLOX+ZU0+w4jcOrmYyV+7ftBgdg
mXqdpCJY4jKpn7u4LkUnriTrkEoDWqkMnqpQ47c7Tfe5SLQ8+Zyr9ZjaMAaFXWsmzVWqtyE21nGC
wk9X656pVPPPOo0Gr8IhC+06vfCQnodUpWoKpnRT/lM02+nDZKXfOty8nBZGHFbJ/nOgdvW1hNm7
7RdytUMfyryS8+A2r+rJHaiyeCReMf0VujK12Bo7IYJRW+QcBgWtFa/0c9Np1fZOl4pkF0btsszM
FlVQpX5qSK7cMp1z14jScx5DEbFNdXrAw8+Pke7OsFEd2x63L611kJXNODYGFY2kITdvmtYccdcd
a1coZM3Vq0a0J6noYXqX8bGWKy5ELOw+svPkzxlWhYtVgmXelC1CW2PRPYJguVcQWMcVUFLvrFLD
EH6OK4c02roui74GbdcPjT303LqNJae7oUpGyZ0ksblLrKHbGUNR3MVx/gmpJwVfXd+CMsYVcpt2
fQVJQzf3hZn0ZwUi3YNfxOWuD62rCsk5Z57N9FHokKvYyYbQRd6Etf0tuqTFV3/UBcnVRAHaY46g
PB1bn0vRDpVenPaBPo4/xLkITFsNlBhwdq3E4PLQZ813FNdABBhjMPwKoiDb47eS39Kj/RkrXHGI
f9wJWX0b6kFuj6UWOU2uPdE5Cu0RCVqSvh7fV6kTWF56dlfqKDzaQgll1aZ3heEFi1DwpnwafiR5
jhco+F9PoIhx0wx+cgReHXpDoSV7n3E5Qmkqt1GKpbHdm0V10+caftSxn7tWYP4YSTgdVMAaxxJL
spMgZAlKRuvxbyUe98jZ0prWn4JMn10hyrSdL6JzHfbTtTD07XlAHYvUSWTbO9UsidhJx6qWuJJa
Yc8ZciDimhtotPvZTjx0OmwIHoaWgqtdxBpQ206fwg+dGLS7yZqzb80oDZ5P13Bn5mJzEjJzOtHF
1hs3g+y7a0iKDTsUarx50We04zkIdzUm1JjXxpMSHIchMD/0kjpfG5WiPqpNh2f41JjneF7qtgyZ
3o4u+E+c7+J1ZeaTPQnxc5rjnN5gXa7tDFPITyn1djwDpwgGoBwNT3oeK1+7Vo2dKR9BP7e1dd82
lflVUiftUa65DdUkLxGjEqLa08QeOTDd7Dy/GT/5fil8KFUBqQ61/5SIPo7WSqvd9KpSf6vINPif
huy7ldRqYQ9ScoNf37CjPXo/DsaNXJfGuaLl+a0yK01zrUzrn2lqKdh2sDMwSr9r2ozadGI2Xq/4
2g+pj4IPNTLTGFiE34MpO2cjjc2syzMbE3DrSyTiEZHIpjvxh18F8mf82SE/Po1d8FQUQ4jm4lfc
rXHSRvfuVApSd2xCK+OmMMvqZuaGcIPUjx7KMW3txMKSthOMdK8jWukYQGV3ZhLEV2ZdJEdRy4OD
EEfJjZFYNVL2kXwU1LnBsFYrXElPk5NfGB+AhOQnP61+0A9Nw/1Yy/KuSbO4drJYL/d6Q092Yrui
FqHWd7wSxzPCHVgNdlPpGUXhf6bI3HlBbOJOlXXBL6PNM6eomuKm6o3YCWo9+tIaZEqpxIsX823s
sgaju+X0y84BBbuJxhuKbqVsZiTG7IR6aCy7gvxiW1hN4B07Tr/GUeyOxiAnblVCx2orq7+K4Sru
pSZJ3DKcfg1zljoTkuzwkPHvsBERqz7GEu10VVus1kVDqve1Zk2+O5uNnLmSmU6iF2cmLKE8qMMd
xHJ11+V+duJKPOuYQu9qMRo/1NjOnyZeQQehllvZHof5XzwNQf8AbaCNRLWeEtHrpy/Iu8TkAplp
yO3b+qPSbVTRLpYHZYqeCv0whabf6u2pDoLYiVHNYbCTPFJW2mIwHQdHhXqIWiWv7MZptoEbS21+
/RRFZdxCxOEvhMpqXGHdFmpLESSrghPYznt0OI9k6Z/wq7UVBXxai6Ovnj++/wa+FFYRMSqC28a0
mqvKZJaEXFkdvfspq84xmeUedNVpUAT/gBmJ7EklJz6ChdlJsJStvsvF4HBfFvciHaGpVRkjrWa9
EQed5KnSM1uvsERtS+GzUEzFjdzW07nS58YWjDk+sj+/vz/yS9V9/Df/RF+qHi+KKEWWdyiaYDbd
euVxIesu3PgF55o7W8ysZSDrj0snC0cOtP1hAqzWVF5ZycTjb3agjew42fd16tuGuoWOe1unMWXq
QahcgNrERmA1n/KIFGSrUQEuUYQsz2VSuGHW2nG80Rj5XRd5Mx5+H0wRqrSwdF9PXQpCma6BBoHO
9fcVwgLfkr2IrlVxQhHXlY/0q90stAc7dpCFcPrH8Trytib10up5WdtcnQRKGcboc4zUNhdNlD26
Yb9VrLYQVZcaM4AbF4or2E0LcvfrwSpqWtdTvKA2DVjdhocRpQtGxQzcfiftEm9LNuvCYqHwxbzK
HECI+63q+EA7QyESgLBHaMXbDRKZfjImdh4qG1W2rUCrLg9GdTGlEAgOua8YtlmbGmmfep+2wz+z
6Pjdy1XgxPMXBZSFs/56CkOuFIOTVnR6cfbiKPaGcHDf384XB/MnhL6C9KYJ9SZ2B5JxcI6DHyh2
2Cnd/feDLPt0te4Zh6IqqFzQml5j/0tg1/lA/gsVWPSCpP2WRONhLL/4uf8QJuLGkC5dRa/CrT5Q
QJ13RM1YdIT8cyHwyom/55riqWrqAF6okpt2DnkQP87ZfTPdGP2T0GfO+yO+PK1/Rrxa/LM61gVw
CxjPzac8v5ZgS8ks/veDXDi3Xo1z+REvTmLwNbxWQqa1RUfbHCSandZ1YWJLWE3W87+IpS9WGSwG
5Q0UJVUz/GMD5rRrz8rwsy79wzzfpapwfD/OMjFvlgo0AFjW1Oo5OV6Pif1NVoczvYPZxa5vso+d
HG004y60yiBW/wmxusByqotJFMDi8c0wdJAeOzU86qMZK0DKmSF6OdRNtlxjLy6IF0FXV1loKvFv
GiGVGjr+RrTrrRI0tLqx9i/uNAOoLjSvpU+7CiMjERXoVHKcOc6RLsA3S/PtxL9roy9l//BvPtWf
WKuLZCz8UVYFUYTVb96MlnSuZnLt92NcnDZ6+0shDBSyuTqeaOMXRTLwmM81fSdX6V4SBhLraP+/
hVmlc9FQ1qPhE6bO6RgMhmfyz2zIvffDXNywL0Yjv17c/UxdBhkL+GM6inl0N3eDiLFbXN7rvX/Y
iHVxJ70ItjoFs7lu4izpkRBIl7WmJbCDwi7Ivo5DJ3vWDIK7MQRtV0UzBvH+UH8wk9EJmITJoHh+
J2nIQaqCJ04oyyg49xiocnURlU26rvhb1jLF+7nJ74RWiT5Vc3+th+bo8nRvjtUofJErXs5Wh6Y3
QMmC0qhSUMweKRTOau/10C6PxhxWV0pXWyfM1fvP8VQGH62hvvHn8Rl1IspH/YdKjO4s3b/CkOdK
FrQ7K/FHJ50pS/dqgFw4fRdLHwrbxJP8lFvKkxwq1W2dydoj6OG6cPuCsp+mz0ABZckH+ViMMb+5
FGzNUtvzHAjF/ftTfyn1gQ38Z9Uun+bFwTxEJpXv5QKSUdaFMO75R6RYShQ1M88S7K3M5/KyQkV3
af/jt7ZavWqZ6gXcB9EJ+o8mikCleGtR3MiFjUvtYhwajKQLvHmwVH49rNrv5kpfNrzctssj1Wn7
c9J5avn8/vxdiqPxhiRf0BbWyiqOgSLpLCkdmx5ssElnGyTisRrO70e5mCa8DLP8jBdfaQoHCah0
JfJirb30XB9zL/T8c7lrd8URB5Jtsa9lf68vN+13F1pfND2sVcRCV9OkE3vpt7BrENjdvj+QfX9c
GGHhaQskdOnspFKNnrUGbBzoyevxRRhNIy83kQaZkx10hd3mDe6RGziQrSirtW7qjd/jU0QU+Vz5
P2PxOAc/3v9SWyFW6yHockWOkpmXkuYVRWbX3cdg3pLL2Aqy+jZZ1oZ4chIkGPBPMzo7nEGJ+9//
t6Gs7uchQ6nGCJehpPdtVdv0KmhL/ItL8+WHX13MYVGoRhsRZJR1+qFOaJaYhXnvj+RSFvUyyOpt
gtVc1XBZiM6QF6j47wzxIRTdXvhSU2RaOi3vh9v4PGvR/pDCZp5kLROnxCdltGhS147WyhuHwoXH
MZi6v/eMtjpKwyBKR8NiNbdD5cQ97ms06QTp4Bu8i6LvUqW7ivXPmUE8il4EXaUFJWWrXCqZyqC6
kQMVJsjjoGV2iVTq/zaJqxNhDow0kgVG16DXkNDJbqoSc6xwI8yyiN8ec38mcXUkiGNi9kHG+hOF
6F4X6HKYtp6dMdV2GmtL529rYawOB+ggNF1TgqFNyvOuBvTWQ/3YspjcCrM6HlCNm43IR2kjjmwI
Mbbfkib9ev/zLH/Ge/O2Ohz6oBOk6vfnmSDV+pWjlY1dKLeKsP8XgRY6PK3TRWF8tXfj1MgDvWfB
TcGdFeAIOT0rcmVH0u79OBcn7U+cNxBnOrOJUS9nRPUdNzZMDZ619t88tX9z+/8azBrWHJqBKOSk
LE6SDI5Pzy6afupbSohbI1lv0aIp8momyDxqbqsaZMMQL1v13+ycFxO22qBhHhTKILKYi2DcFT5w
nFi1MbP2/duFdv2/fZ3VNvXbZqrqkDGpw9epyZxJfZobc2NElyYOnTsETlEdoTuwmrh6amarhXfp
iLitZKFhCzDuin5LZfvSuf0yzGriSv//cXYeS5IbSbd+IphBiy2QqnRXVesNjN1NQmuNp79fFO8M
M1H4E9Pkhos2K88IeHh4uB8/ZzbGtOfdm06HaDpOjQaS6s5u7gfjyzi2R2f4+PubB6kEbKbkVrBW
Li4Kwxr1vLIIpYaUulrgICYXMvNYbcylr22f4HeAMpV6CCR3lzmcGUpVnoex7GX9p7i5A/OR/J60
399FRkdUpHXmlhkRW0QdqbV4AU7S7OWRcXQkiK4s835Q0w1vW30UCXw+eT0QTPgkLpcSRIj0Rg3T
PXko7zMzAODVFJ6t+6CbdCAg02OjKh/Cur6xqvS7lJkPTidvBL61H0EdkucLyANHDPxf/ohwAkyf
cMS88L7bC4S+9WI8dDSoMgjyq40n+EqKdGFs4fuO2Uh5G1OfU+J0Z6Tt3rRv6IRyUyVeV39Uo3p/
3SnFiV1cIGjTYBOqVlUGDn65urm3ZrBKQBlz9XNE1z7ZzJJXLNDzcjhq0DCg8Cn89ezNpOZR6+S2
OnsC7+ZUr9nsbAQMRRzVxSIuTCxuWiuV9ZhG5uzRnzXf6MhG9Db8k/mUvghCpq1GxUroQC0UaLAB
pSK7t7gMTfA5RZrRZNJhYkI3ej8IOfttglbxtd+t6x87ywwWHEWp1Cktw/+KzPue4PtEJuYYhK70
67ovrEQOloXkHNBLSA+WxNKI4iLcJ2POpAFaoctmSgedHvp1K2sH6o2VA/4BGszvZFCduodXC2SM
Z7zaCLSnh/BpfC5uWk+921bPXPU+KED+Y2xxoMpIb2UuYLqu6kc9KrzJTDai1MqRvVjO4h6pk4mJ
G4kudiJ/B6tIlQPMkSEG2b+O+uvUbnQEVxcEETFhkRFr5kMuj1MAlhJMAB8pjf5I1HsggNc/z6oT
AGRAjoiI+66SojpTmHcNvVq9+9TVzZ45qLtGkzdoL1aPLGSvwM5R9uXzLK6QRJ380moq4dqC8iti
jk29mY/43iE5+PtxY9dWnQ5ZadVGLBshpCXOPej12QKMRgFqpxxgPD5Gz+bub1Gn8s+t+LC+OgD8
fHmZwLP8SFmE6kJjsbrG36c3ReNapxS5pd5TggdBHL3dov0/TNI2hSAUGrXlAqtyBukSQIpQ76Y9
cE3YYZzH4OHvyAQIb0vKxV4LThYVvf8YXNwcsdNyXVbD4GU5ZHuzFMq/Ap95FG9s5fo2gB71cwPi
sdxHoVH/HLrBDvYxCmI/LL8JTpM/m8egkkHQVcXUH+wmRUxR1+fpJY76QgOb5FtH35Grgdlhy7yL
G8v8qETOd+oU4euQy/Nzo8qVp2UaFONQjrgIOaMoEcz2XkVD8yGIh9JVZqd+CNQaHkxjGg5c738A
Zf8xWc6TBYJ+XwRA1u1J3Sem1O/1fgKPZ83JzjeH4K6k/v3MM0FTmL81u1ceceqtYQUlFZIePanC
dg68HroP4Tw4PPaZ5mbAaAx/UVzrXkBx2ActmyVww0oKznosXorALD+VVSDtQi2YDgpI8dswm0Im
vBL9wepk/16uOnUHawDw8aZWPkd22J8qqSufQ2Dq+7kHaK5DMApBdzl8is0KpHbWigZUYxYJdJLN
MNw3YY5QTlwHW9qkK8GH4UGmxtgocnN5cWonpm5CrZh4NFn5Z8c2j5EF2Oy3AxDXAlzXFvVHiDAW
8TTr4pxebzfy9Et3ZYArM1c+W9VGnBM/dXG3EtyglSPIIe68pIrRGrkaHb8cQSO7RpUe4gkg6ZM5
/2i2lYRWjwqzYQj0IVINcOQyZjNQMY1SRpErhpVyX99kzO1GR1VxebHt5Lut4v5aCBefB6JgbnOY
uy/NZdbUxGWMuVF6EmNg5nHY4uZbcYQ3D/iPiUXGVXcxUMOCev7gEL7tn7E1PF93g7Va+4WJxaY5
KSylTJwwPHroirv6lyARgqZ0L1m7MYMR7Y30an/d6IpTQPMGcEi8ahzGHC53bnKKuXRCEknTeWzo
FUlpd2ydD1AdCmzyhqO/I3QnG76wtoigQ20piVRxlStPQeTRLxPJZOa1bht66k+hKo6geO7pW3fv
1ioXKYQ2aoFclhM7+1X9y3xGR8urvOwINh1U2C1NvmkXCSmF/Ki+XN/f/2PJTBUwccWc5PJwjxHb
zqsOhM+reRtCPJvvRmaQu6+CIZxJrF3wujXDvpafQT73X5PClc/eH/Yco/TTMYRspMZ95JffE7U5
pGZ631VQw1Q0/mCMub7MtQN4bnJxAEfTagktDLvpo/aaGNJDEX63w2ijjSLO2CKC4T7/LGxxBs1A
d1oZmI/XDDOdYcTRAYw22ne1/3l9OavJ07mlxbFoygHOw4At1B8QbdJvkQR6SO8M0AiHAtaBLXDd
uj1NEZPP4Dne8bNA0JR1tcLBiOtd80eDdyZH9dV8Mv6CWOHfPbMYJv2vORG+zzzE8iW6oSFgvmY/
7QXVrb+rBkY88xf1hEDTFnvlaqpm0+21AKzYoNyW5y8Fe80IDp3zPE4+2UVRvCrOkP/BhSQd6b9J
N8wyjoL6CAaexPzmB3N7yy4N+3xChCrmKtkqA6wckovbcHFIsrnwK7uv8NgoYEbf14FyFwwAZpOe
3092DtcWiKGfcWc2G88n9f1VghATwzXwRPKapi52ufvcmZPPFxi8tBj/AHrd7IvosQqbYmf59NTU
Pq5vKpiemGGKf41+l3xl/Fd5bJPhGzOyMF8gAuVKulm66SBZblAzTzVIunoMeuuXH6LPDuRIcfOx
q7/3lf2hhEtwC1a1GlH/+aLLh3oym0pEMKdQNSoYr5/1ULll1PGLSnGs6eotve2Vz0UE/a8HLXtO
mizX6RDzqkU7JQ0PMnM9fs6okUS1eToyE3M9AGwtb/GJRj9zbHZ09PIcVXJyYwa2OsZlparKGPaB
Y4AEzXB+v5CJOo3NGDQYBapTi8JbBc2fY/Q9L91GccskFHOvbuds5BmrUfTMymJtU2KMHe84thKG
tab1ClpoUsF0rL1534s/9S5gn5laZrYpVQ+LhygZzbQP7qqjBOujm9zUj/Gt7zGfev2rrd5CaAlR
OlUJNEs0bZmX8MzrLTj3+jBEkSd43Fjd4bqV1f07s7K46ybkstpcZVFaxzjP5yQod/N8amv7eN3O
1moWt52WKpAg2GKAPNU/xBMsa3lzqxbzxtX9PhqRk50tZ3HVOaM2jl3BcrL2R9686NXGURKx/Z0P
nP19cbLP7pquAGYUDHyU0PoUlk9R+Cm2b8dgPxVQIumeFG2J+a2GCgh+bcNi5gHWhEuDcRCppdRi
MA3+GFEaUPInhYJyaT/2I0wTm+XepUg4bzZEDXjk0CTU1jQodCOCUIQd9ONT9kjHOL5JP8LltgvR
KqIjNewiwhbjqqgT/y+g7tWHA1LtMIfTPOIZuThmAY89exqY7xBPLelLfPB3PfHxkNyI6tJ0gqVw
CDbO2touC0oTFLwposNZfrnL0SDnhdwH4Jy6ZO/Ajzglp85mPgs4F4qQ2hZoc403CD2yfwwuw5Ze
D30poPKm/dWInd2sPDbN11IWNIh/xtGjE2g3Y70VUtYmOVCsgPyM1hwDCcsHUiGVVG87zI4HIoq2
q47xD4gw3ZQ49m/g+TQOKESL1g9UhIs8KarNaZLoonthFR3L6qmVup1Tb+FF17aSIj6cSBpHX0zH
XH47NSwh6C1JceIb7ZDt/RvlCOeiW/6+lBxH48LSIsvSe7kzyxRLNUXIN+GNHc+9W/kAqeJmK2kl
MJt8KgoBokNnLncvUZPGHnzGqdqo3DPydj+peP6ImuIOveeNu3olQzg3tuzUDfBsznoClThStn38
lHCB1tmx0z8nqbmRMK5EaEw5LIhpKkYdFkdtNvyyBSlCs2d6nJNnazxdv2jW0vMLA4ujVSrUn1Kj
EBsn20cdqMihdWJrlxkTRA7GF0MvqkMjhdqB55f63QntHWo8065TCuNk6L608YNWbj5KbaYhJlUs
sBeLK2mo1I65RCFXn/gPyuS7FfNattP9/r6KkhHk8/wPyunFRV73+dgWTcBFrv7VhCd4ojdi5Iqe
A8pggjYR+kTkAZbUolmnJ5Ps9zR+nqI/RCfV/FB3B54W96bg3dwNJ3N2hzv9X2TnzPq91RvobNEW
vzzgY6OErdPok5cBoCzQS5mbXW5+mLrPJqQy171n5dTRH2eRNFNVHneLmNU1NObDmLJindzDDeH4
H+bxFGyxTa2cAXGxUUQxuQQYcr5cUQsKuZxSA8LmTN2HjjW4s5L/eX0la3HRgrAHri5cz+GDXRoJ
sphe06wCxVHr4XMz+0rqhVOg8VJzjEw7qpmmfnYGLfpRM5F9tCdFfWGGW9kQNlld69nPWARN1QL+
rsDL42nhHyUJg7rVGhLrWKRkdEyYfIBRiq7aUgYh6ZogK+B+fnv+mx4q3NmNUh263bQrDt2pc+7g
Y7q+t2tegnYcvQMhzqosvSQIdL1pLGrcprmbstHrqgM81W6YJIfrhtZiB1JTELVqlDMhy7r8ho7f
BjN1BJpsStW4PFKPYV5+qSD3um5ndUG8NEybKvd74nVyT/gSYFCBgAYS5pnhdZcpdnhH0mHXV/qG
S6yuCjQGlIkK5ILLVdWWEcCvxCEb/Qc5Phryw7yVYK1caNyZKDcSqsDrLJ2/7LIi6vJiZEj4hw/f
gBJVbl9/luWXJtni4FpdzpmtpYdn3NAdMwYel5oUPmXaTlVvrn+ftUvtYj3iN5y9OxSjmdWsEFt2
0DrPOswn7bH6aT1394I3NEJjdsPFhWctTxVXNMkHw+PEqkWIqjMpmDqYG7zU7PeSVBw1P/vUJhqc
CWH1GhTN0zDVP5Bd2LC75onI2pLP4fS0yRcePzmhMkMTTwBWGwoiD+bYH5r5sQ2jDUNrX+3M0HIM
stDHMhnyYIQblYGprhyayMss/0M8NtFWjrpla3GDVZKRpW1Ib1W1E83N9PJohP6Poen3193kDV65
/Grni1rkPk6lBj4sc9BHfx6futCbXng1volkIUaT7xBvibz8c/o4782D7G63sde/HvADhbYVCueL
r6fO5pSrNXIYivwBCD/4Ujj+Zs33rHGcd9cXu3axnDczF0ciGqJO06IRbI3yLfQ/wU3+bzzkrFsq
Fnt25sIWbhyodUCGzPs6f2jzE6yzG4F3xTOoIwNBIxG2ofFbLGIKFAuSFCQifGdvRl6gfxinjdx+
1QSE14IxgTnoZShs/AKtvtoY0CaaRjcs1QOZcAyo/eX691i1Q6UC9UpGRt+N7qdxETl2CSu7X9XQ
6CDk4ZrJsGdQZP/7hmyqAPxHXIJD5/K7KL0BYdZAQq2G0U4PmNuQ4Rne+vorrmzTS4RoV7gAl8il
FTNvujQtZpgV64M+gZCAUL+6q7ewJiu7xs2ugAUCBCwohC/NIC+QloUd8HVa+89YMo+tJsQPLOX5
+qatnJYLOwtnrpIM9hELL1AgvxuLn/mw8VXWuj5QbVKqfPsoPMcvV9J1Y2M7Dell0MT5cwLP1DHO
8oeynOUbXw6sm7ho9AN40eQuzLPbYEzyXRAE+QleVFiHri937cK8+DWLSzlp0zQYIVrlrT7uAAx5
6ZP/rT2NnnNM97npbbUp11qjGBQDzCRr1jtQIdlprFgVH7LJzCT0Zr9ov2lt/bMcTP9Dk2XDc9u3
9W2mdumNrYzlz1Av/0yLFFrQpH6ZxuHJGvPqrp99e+vltuLKDqOleBdVZA0O3csvU+WdjYaJDbQn
7ucdz9yM27VF3KJSYdTzKTpd3/w1Xzu3t/AEZRjiQC2BmUTdp97K9glaENctrK3oLcoAe33jSbhc
URtDQo+CISFgCG78tnM1GlDQ4e7zrcx47XyaFGGomFGG15eTllYHo3IW4tV5PbiV4/EYhVxoo0Sw
uhz0GGQZ5gzAdItYA8PnpFahCkut/qeZ8uTMXbk/8sk2tm0lqXMorVJ3oQoIOHBhp0wUaYI/DqWZ
NyKQ5EhNda9uKjCuhgJYQCjygKDj+bKI0E2dzIrT4gD94W+Ve+NRCJC8CUdNp3orVK/YowepCq4C
xs8ESPDSHarCyP02rZAELb3gJIY6tcd67zxPu/Z/0OBdc2+sCUJh4RDLCzWNnNyyZGDtjnXTxSSQ
8CZfd+81p1NwBZpN1HPeKTq0cpHHZU0sQckpG08NDJA9hJjXjaw5g9CNAGUEfvwdhLPoHQgXBjiF
xr5F/w5FHXcA53QXMvPkRnKuHaUS3i1rUJqXMR+3Gk9b5kVJ/iy7SmpNgnnWGKlJ3EFg+6LMqWun
z1nz6EfGLh2/tn2/seIVP7GpqFqWoOwnSi+x7JOt1bOjAElM7+2jvAcpMKJGmn4W6G8l3lQqWFvi
ubnFnZsOo5TbDXE3t0/Z8F1OXyGG3IcGWQvsu5r+vTRfr3/TN9zt4gFwscLFCe8civtt3XML7cfd
+GrfOq/TXt8XLNN81SDw9LTP4FefpI8bhsURu2Z48Tmlxk80CdZcjrz+l+CI+tnf5o+tJ5+2SaJW
L3fGm22CGfnmO0r4Ip6p3064bhdp5a7X8vI0WGqMIFVFJ8KTu/mVmVSS9Srvu5tWk6afitxJX524
bn8iLBnMUP/W83FjD9bC+PnPWnzvSh8Hqr2Z2HzlYJ1QeIZrV6bJYtOTGPfaHn4F+S7/pG0FwLWI
pLIXdMZktImWESkfOmeWGvzasPudYIm0tkiDVrccxLooW5qMmbwDvQT6pIUWvlw5H2C7hfoZfkn5
r0F5qZuvlfQYQPkq6B/qqXOt0HdBmP6b08szSVdgYFMAfi7SinqOHK0yiLvAmHb1jXZKjuNLs5v3
6T44hBsfcy0En+cwiytMyqSoykPmC+2ohqxcChHWq+tAsMvBBLjhOO+/H3kjRXuIwui5wmR1GQvl
eRorWE9H0O39W7Iq2/DUI01zMz/0TGnu7Mdqowa30gq8tCkO9Fn8LfJa6Swh7iESZNUjF78NjtZR
3cGCsGHr/bm4NLX4cGqoK9GkUF1E+QOptqnS7zvFUXdQTmvHXG+goL6+oVv7Kf79bG2wXdPDFsjM
sHquu8/1cHP97793DhbEE/Rt+kHh4X75941qLPWuE9+LDKD/1jb3cf/tuok3esbLgEo5FuSMrnBF
M2UhLpezNcAhH/d1zJmuNa9I3foGuOVOllzpS+EBPEExKPvYfNQ+p/v4e7eRj65clBgnD+UVTzWY
d82l8T7p/GGcaLkM3rTPvylfkk/6m+TvaCKMtMVPt7adlGrp+NO6Io1buL/eQohatWxnr/dPWird
wCtZQbS8NZ236vPnhhY+z6ukyKSYZF4/9vemJyj4xsyNkPytj4niXf+C4sZ79wHPVrXweoXXHKhx
G4HRroSDk2qIBZl2nbX3pj3vMq3lu5ZbvGtbW7nw/ChmjqRveEnoCOJpcIPL6q7bmh9dO17n27hw
/yg27Spp0RaOYSFrtZtqSx9kBQOC/zECC27MpsuyLPEYIT0tEwIQzwj2gDJ4vkPnP+94we71zKOu
uBOMide/17rTnxldeEegDHGfWIAj0K/I+9tGUVxD2k3Br8i/1aMBvvQvmu4mqrJ3tK0mlvjb75yF
1i25Kfw35OSXBw5C4XCK5gaeo3vrq3UojpmnuwokLuDkg93vF9mpBVGREDAQ/b04kZxqdjVHtCvy
PnlqM+05z6gLmMysxOrXjV2VV1Ym5vShLmV+1Fy+OYvA0XPYnQgkIXoN6iGQPhRk9jw9XF96Yrtd
aXzsy8OG2bUNFYNUHEAxiL5kLhojKSla0Q6feF8AzPWYvGldM//FNt8Ejn2YSuMUzNonGwkJF850
MHbzVgxfOyiQ4xLHedtTFluEgKH0BxiP4Ngy3GE/75K9Gh9bJFDh+iQbnCjAB+kG1d26Sdg+RaNe
l5cEqsCqulqqnclLQAwyBmjXW3Ft7TYnV/mvhUWmX6IF4cwFgx1WP97mg/OlpgnUzNIubqb9xlcU
G7Q8Fue2FvfQkE+RmpFWE7CNrxLsSdIjkOFh57sywwbNl62R9bXw+Y89COguj2FWd92smdhDUMPr
wuE5MeJDUm3x6K2asZg8hlwRjM8yvPltMVXyKMB06Q46M2hFUwj8fzuD5ZCDo6McDwALlevLtZSD
HSmZzx0eyd+y6dughq5hbcWtVXc7M7L0cLmLEkfrISZ+sqc9fG/tTQX+XnetZ+RL8nmvn4LdJhJ3
7Wo9X9oiWmZFF6WaSE/ohjKCEqAdsnO8YK+3/I8e+V14q7+g2/Exrdxgy/9XswjL5gayReOGnsrl
xppjgfpRAAl+uytvxo/R7TS4aeoyB7SXT83WqJZw8cURIM2kn4YOH3F0mWvGud36ukMgGw//DKvL
p9/vQziKglIWTXmkX0HbXC6qz8oSXTwazIE1P0LrfTMF0rOjlVvXwcqnu7CzeCOXM9OTaYedXGWa
V50Y8syV9BMa5TftjAp16iif7TSvINsvw/tQjZAOScLopKfI3LSRgQxRF+inJrStl5nfewyDaQyh
JkSD6XrwEZ9xufF8Xkoy9KIJ4ovYk4zxNKfI0XizFCf3jPnru0nq/owU6XXOdHsfDmm/dWuJTPeK
zTdMz1nSX7VOaEythgIOoyxiCtgc3OCGGtkJnZut0Y2VNz0YfHIAimG0BYDPXH7zLgt9KWTymJoN
RPQgbVEAKP/6/zp+lQsgfAuAunJ3iFkREFYamEaOz6XFMQ3tKVP5+kkRvnQpsGLH2SvlrzbZGpJb
CbGKpgtSVKSpbKCGl5b0qI4dO2JtseY5RKD0xjigYSFA+73X2DfWbbGTPvyLU8TIk6gLQ7QECnGx
o3HZTADdhXdDs6WVLYwWRzvZqhes7CKjryjaCVAtk0+LXYS7lAduHQog1wNz2TtL3hszU8fF/voJ
WAk9KmEOODQKp1R9FoEONQwqqYlFUnojwnp7YuQZ2bytTVsBFgJJFmQIGtLlKiXpy2+FRo42SqrV
exKDUbM6PVPGvGniALEGVKZieEfCjH+oshMqI8hbUg9pusehrLxpcFxEAm67dN46imubfP6jFndM
M002qQA/Sj8iLOWFH0QVFQUv/fDFdBUP77kR8j0bW75ynzI7zWQMr35gS8toL9tTl7czZdRQHt3c
/uhHf/z2N+XGAtEDuh6y9iVFZNG0ahVJDQqFOUkxG87k+zC18i857o0PSEYGH2Q5vXVKbbi3KtnZ
AkutLBDmOyQSkRK0DX0JeEB4NZVkn9Jt2X6Vgqcw3Tj4K5/t4u+Lfz+LoObsy3mS0jqpm0DoVeXV
ifltNI+HPDlKc7Ale//+1cj7iYcGzzZOI8Qri0CTRXI30b8Dy/k6UGmPD9Y+uhECGMmOlNi7/vWW
UU1XKQTREjLAjvL1lsi5uYFfX0ZxzCNZOMTak6J96RDHum5keewXRpxFElyaRmYZfUhj63a8b47t
nXac7rczjnc7hx3aaMobWAjZgCWKMktruQ77oPfMZ7Fz4nQ1u+Yexp/dds64vM0XxpYId1hRaHPJ
fucl2l2Q+/upZ9LPDNxm+pxtKdZurWzJOQVN+zjPoViZId2ppfZRD/xdPlj3cSpzLYxCG/Z+jNU7
ot4XqDASF9Gp1+tfccVVRJNScD3wzufxeXkQkkLrMivLgGJ1bmY1nmXy1ri5bmN5mP/e1H9sLJ6C
6mTVTYYytoceiisOmWpuJGHL4/xmgVKF4iCRRzN5cTXI4EMGueCzMYgp99GpDMKP3ArevEXUvbqU
M0Pi38/iBtkvMryCkTOCvcuqLE+Xf1zfrFUPdOD5JqGkk7IUkIktv290QcEo9ZUXlJ+mgJwuvGX0
4jVOtiAfa8uhUUMotHn9ISZxuRxAt60yl4KjN/xUBFxU/kZNf8W9uKjoVUBVw4yPttivlq9lxQ3Z
cTwdgvLQoqbZI6x7fctWVsH7mL4ImQEp+DLR0RTf0BMDDJY6fVdKeNOLDWzcu9QD/+KXgh6HW4hv
suwp6XlXGYNZdR46oqZ8RF8Tbg8bMRjQeBS81V24T6k3JptH5x1eSFiml6XQkSZDASlx+YVyH17j
0kdBskAttLyz6sQb6xcfWS8006ZQ3bVlwcTDNzl70Oq9icJq6XhdXOx+e4svfsbivsyHqMBdkcMb
6f8HTuoWWwRb754ZrBQXgchEDIi/h9CMejZESj2RDL92++qx4aFu7bOIB7O8E9XNrdbdikGuE3Tt
+K50K99NueV9oSdZlKOkmaJRru+JTPkuPjDwdqw/N0DCNlPY96eBVIrWpBgbEXx8iyQgzXlRVyrj
20X+QZLA8WQ3hbMFeH0fC4WuNHrPhCntPUVU0M55GvsFwi1QfdSjTqr8lAzp3tCaDadYucAuTS0C
u1kHURfN+eDF99KrGPXxd8rjcEg+EOY3YRJrmydGThlIhLflXTe/0stE7Q2giZ2MDCqDp0PvxeHG
VfU++tJR4FUGQFEQay7zTsYNJgRRU/zc/BSFgZvwwXaD6nzuOvLEJNhglX4fuTBnOFQQSbPNd+1y
J8piJetgJ4WBXacW2yPJWG2kumv7dmZjyVpQG1ZhNFpEKl8EiE42+yHs3MKwNoLwqjMQn/hCrAaI
wSJSZQ3SY47PwBpCDpMrZg8SEjWh/PvWnDD31yPS6vFFycQWwgY0WZfd8GTuU8uCs86DLX0ihz+I
3NDy5KfJofSrwr62lfGuL/HMpHoZjCErGaaqI2GLb/zJHX/Fh/7UQ48yHktErP9NuOC1y5y1SRWT
hS7CxSRrExdPqXjUClzbnge3t6fJTaf2cH0vV0IGzAuCJldMglHpuVxXnHNPt47Te9OoKJ9SrUnu
OjMIyEsHNFmjaZw2npdrO3lmEe6CS4tOo04yKuAjnWOSelqsYe4ae4po++IQVttNu5VDcGFvkegg
fpF0mbDX7gYqZgms9G71yf5Q7QTQNzo0FTfMVoIvtu28TKerFEv/u60AQy8XGVShkQcWYUrgKJVT
ezIYha+Pzen611sJItwmCO8xYQbmZZn8Wsz5qlGOmHuVZS4vcav4ft3A6teix6+LBITZ6WVUdMao
j8wKC/pRwMTiA90pnXlw5FlgrkJ9+Lq9tQVxg1kwNHBDvwvCyCdmhoUimJCmAQRdPZvRVvRYifPg
g/4xschnlNZJFAHE8lpjqty8zB7QtN3rwQiyUPT4hu5f3JUKnKsI/howxDHge+kMxWhO5VTwXAYj
fCOQ5v5Nfpe6zrE4SLst8q/VHWQKVlQbbDAoC3fPM1+eK59Ew5QedT10ta39W4sYhHrIhLm8BAfE
5WqaRh9t3yDYS5B7WcOxzpAx/1P1o40ov3ZuRXNWhlGbRvSS7zLyJymtK15DJSKliGK08CVNH/Ls
5brHaWJDlkcVzm6TOTbA+dbyMiEaSb0CbNjrkZ7N9K+Wld4q3XgcwObJXfhBUcnZCreL7lEwHZv7
Zt5FauhJPzrlLx5XnuYLkZ1wl2h7x3qcrfh19AdXlR9nWDMT/b5R7jPlU8w9peoZ2lsbIWBtmwDF
iG49nODvCj7m2DVZi2YvIgSlF5vPbfo6bXGabNhY1ntCX5d7beKtiIL93syiH05He7yon65/ijUz
4jpnGJPBz3dzSMmYT2HSCnQkuX9f39JH9or553UjK+6rkiQDmwZ2zrzs4nxQGB+jsGTsozF6Zy+F
tXzwYy3c5XWF6rYWbJUzVxalKo5NhIavnfH+xXGBXtnM/I6Mv0ujU9tWL22pHeLU+f108sKMCAtn
1Qm/BE0fZl3vRWniJrBpbMWVtZuA5BvEDdVhxqqWAJRJSeZskovJm5868uGX4YjPe3PpCa0idbPd
+A7hwxV6YU9s7NmK2m5Aem/G3uBBerVT3OpYfum+0d3vdlTXGdweu/1131i5GiAs5gEKQwLusRwU
J9w0UVLknaeNh9L/GOffx5Cn/fiY2FtY1TW3ODOlLbKgxOhzP6k0ZqHaykHE2pDcSil2SSwdrq/p
3ZS/2MdzSwuHR6C+rmuVOozE20Y26sd5UHdBVB512AS7tthT+XTbLvaMZmvMZyULwjRVDPEWFbXG
y08YhTOgYIGCHEEdm/Evf/hSTsdR+Ri2d1X+VKBUvLHYldvvwuLicldrJ3EkrREvEf+YpLv6VTjp
cKjd2p0fun8z7PG2v2h3McwKOhEkz+UiE+Tei6nOOkREoePJdfWzHKc/Nta1ckkxNklFHzkGG/Gu
RRSRnNoswY53nmx1wbfUDtVT1szh57kcYsTBydy8Gh6AvY1c1U07KdKXQdGHz0a7iR98N0Dwtl5m
RXm50tN4R/JRRUjS5zG0M2PnEgxgutmBY9+ZOyNzexeuoHqXPgqmz/8B1r96as5sL9LqaGj5wvD6
8gqL/soE5jU5VR78yTvpc/0XxFPftrUADPFHFwkCxRm+LXVMUtJl/6Yuo9qSYsbHcqOvJUpgRrkr
AsvkMJX31GhvEVAa3KLVjQ9B56vPRWMYH5l/9d0abufHKqVw5/Pq/sxMH1gGlAb1znjsw7Z98RsU
n8fcTk7pGBS5W3TZJGJAcmDs5mWoW3XfWNF4Z05G9VjVzada01VX1yp5X6jJC3h31WOosJSoDI5K
4FmJI2NCqr9rYdqYbhBU8EWVavkzl618b3fozFcS/Kwu/No0biAWeZWGIftjEOOHFTDs13CYa4Qi
qArrU23dW2ZU3VZtHW2VFdce8SR1TB3zuBCjZovgoI+zFTRGTGEVsjznEB8kD1zJoRe4t7vODb5c
P0Jrsd2gDG0JvAYktAtzSmMhtBcK4Faj7h3paTQ/5v0fstO4Tv+bCDtxQgAWUsAHGKJQvL2MCI4y
B36tsrLSubXNg5H/eX0pb1vzziPPDCyKb2Wm9QHsT7Jnf7KV4Kgx4Vy2Hw0rffbtfQGwwJ5CT+/Q
ctIbiGPgHZGfUjoIfv+XZPw0nWRvsgcBwjv1JyV8yFsIxW4VrTnO8tfrP3Ut2zrfikV5IfMHv5pL
jd6ntreT1vWj45zettoW5eraTfOPHTjaLrecpnRLtZcqvRDs+Pu9bR4grt1fX86q0wLUFI0Nhei3
RHbpVjnOPMVb8JrOk3/UPe0UP0UPxhGB0h/bbAniQy4/NHqXAJwJ+u8LuvSbNKYWe+CgJc/t7JAp
rza3afFTr77l3YbbihNwzdjCqzLo2oEDckJqS/fCOvbY0btpCrc6Kmt3GYw+gkiPvgag38tvpZtp
WLdKicZUe18YAzJwdDfRh62f7Po1qx+S8NNIRdnfYlJYzWBRZoKz0EEOnl9/adjJRN13ingaPxjg
7JkPij6ldzoAkVsxICRtpORrvm/rlrgkIZ17l/2M0FkGUcLHm0znNNTJQ9qR5LUkCtG0UWJYSXto
Z6gW1QVGuEGoX65Mg3VUM0N/8MzO+Dqrhn5HCrA107Lm/FihHy9YD0hGFg5SjfVALzHsvfbgPBmH
9JA8BEcD5w9P8qk7bUmIrOyfxsUrqLbesCCL2FHVCcISJg+ApjP2jZ3v/eJ7FO1GZ1OwZsUjIYsQ
Ay2Q6gM7WTyeBhATVq0ySQOS5965g+EOBPawaz5s94FWnfAsm1gC+OxOzSQUtagMzv53pxl+DU0b
u2MY/oEO7Nekifd+HZ/01vqRGHXvDmR2URpudX9XmovcUaSSzBPoNBmXBebWCjK/SPkZ5HG74tGk
rTmeYhhfQMemp2ln30k32q+N6LnyRZG1EcLdVFssHOnSTbNoyiV7ppUY32sf83sT9AjJhRceqL6Y
nZtHgKYoYnza8qSV43Fhd+G4mRWDkK0cuH/rR9n+nKIidX1l6wtzmPSG0Bj1mcX5K31tDLUcRLhU
PPnBT4XxZOmYb3GQrvuOCUIfDgxm85elKmWcW8VXW7BfN/ZR280n+96k4cEMrcsIyNZdt3Iq6Hj/
Y22RbGcIwOWZsCYf7aO6n0/5XXajgb35N6gl0VwHwSzo2Wh8LI56bnVhK9VlLygfs+FUwEASWM/X
v9E7VPZbWvaPkWUVS7ZCtdQLjPwttlXBrYf+tnNsj9Gh2Mg21+7SswUtq0xGnWp9a5AnMLk4Bh+y
0HaHeMvrVtxao471VoSFUEQVXnlWIfGNsje6Greem31bw9xDpnd9z1b8GtQVKFWmOQTme+HXkAIM
k60WnReO6jExAa2hWR6gGpbPm0/3FXeDL0FwiaHlRaK+sBU0AHJjcUit8XUK/4xClfd6fNQUKI3n
/L4cWtmdUmuntF3uVuaWgNQbVnWR/lzYX1wChTFB05aGFH/Q1bkJHW08/j/Srqw3Upxd/yIk9uWW
pfbKnnTSNyhJdxsw2GADBv/689AjHSWVUurMnE/6rmYmLoN5/S7PYtVSpVVZ7qYejo7QA1NTPOWO
v2+lUV9FPMDExYAbp2GNzXud5w92R4K7seX9AYdxTjol2RoWt9ZDWYgw4YUTJhR09cRUhKL8sNGA
BJIV+vUQihgVFNC9wYiSVha/oYllZMq2njUt+uuOj2TVc0deQdpocQE2qzeLlGSHSkdkNmRK4ayk
UAW0br5izJBxR0y2kv00/PEMuLk2jsP3c+M7+zm01t8fki+C0NjLQrGHugY4DwCtnLy5Mrdc7U7Y
B6ryDZQhfk731S8fSOowBbFJxPmziPtjTuL2Ntr+h4kR5IMBcvbQjvgqntrVBaG9FoBlBSuYrSSF
vJRcnQscn5Y4uT40WARBX+CuZMSMWQWN4sj8Nc360cjxULtgNeN8epDgkGG3raX779vin5Y/CY7E
HUurDqHY4LXetjLtfRWy1IZxzfev8UzI+riMe1JCjVUTjnTGMpBogqb35DxSoz9W1XRhO+cau0D6
LCK0ME5D/n9yXEYOkUk+h6BPQepuipoUqv+u/WuOjoBKxKGidzm6Iv4wmauiHP21Z0GsH0UBY/WF
LZ/LaD/9lJNvnrqidMuogwc12BRItDJwDe6W8eZC1KmTi5TtMxEbl5zpetCgQQV0Ok3VrVFX8p+s
a0zbm0WN+q87Thryf8xxVpeYUOfeKsIppHYAdVou2M93xDAzdItytLQ9wPxAM45C4DJuvj855/KS
JXX+30VOLiIg9nuvNWB/DT2fRZ0gHrrYyEDxWrMMvtgX6QDLCTkJ1ZgMQqHIwVgVCUPweVMgUUDR
1UG+vtBSRnEd/ShSA11ed9Ws3ODa3FzU7jrTA/y04kkIULqzWRVAyHXemX+mrd4sFYIzw8BpgSJf
Qg+cuXYh0gF/ZODgF2bqyRfS+vbktD5emmWlvb811W0ILJJVTtv/8OI+LnRy/mE8S4FCFgOg6f+I
wJjbhbpgw5bqslPn2Q//42onZ1FVjpAKVk1J58Xttl0tMgXRK4iHq2LTIPGH79eFk3nue/u44unB
LHgOmR+FKQt5NsRV1/yHnPLTmzo5ia0PJS5Tomei/e5KzeW+6Al6pjxFpnILoG+sJzvx0QCebZqY
Tnth/fMHBbKNaEtDzPY0b6aNE7b1PKDT2AwpHZtdqKK7afDXkFa/FCvPRRJ0agEVQumP9vWSv33I
Nm3NqyFS6DEs6bMRA65mJSAu53B7UHBra2+BC6VhfKkMObdFoELxoUNkDWz0ky9vMGnkNhO6AKT8
EaAuGAKQ0Vk6gg74/cew/KHToOIB9wdENP4H0tvn/eXErQPVItcd6nQotjWvsL11zSQ8VR6Fcff9
aucK8GXKCGhXBMghNvZ5ub6saO84aKaMq7HIvFW5ixL72n74p8Saf2BUlV4MnJdy7JMv0Ghb1QB1
hoJxRzbBZml0OGt1cPf/h1nNmZCJfBqVAwCpwFacjk06K3eKQghwtvb+OlhJtJnjv8PbpVsUbMnb
9w/0zPFEDQR9N3TB0AlzTs5JAzOEseuWEnzoUuqlTgBoL/23ujFIdYFLAIQ3gKigAwmaz2+t4Hzo
Qh948wpDU5n/YeJCxDq3jY8LnIR+y9QqECZwhm5n61iTKBtyce1N3Z/vH9eZyPhpIyeRn82E6LzE
8bNG9+j49TGCdP73S5z5cj8tcXLY3JG5Q0+B5TJyBxPuKs2LKaYWuR8fv1/o0l6WH/IhMhlE5a22
UX+o4c3zU3FJCenM3wd0G0Qkc4kPgI1//vteXagxMACrjvphwwMYtjtj+v0WzqVQSAjBEYZkLc6w
f7IGDwGyB2IbIhg4tmAa4ItBe6eNXX8zZouLzqVYsPzBk3D3acGT76X1Bl9RAkw1ZMFinb/5xTs6
DDEbDp1z0TPhzGKIA4uZDURGPfBePz9BCLlao/Z9pPwoIW8MGg7PbWuQKtUTxHZSULoFZLocnm+9
KmDrQIb8AKEQz44xXquB+R7aDhyITultPpWWzoiD7EgKp9gHEfeRv1gtAJB5PvsY5zV5CBeIkT6C
Qf7SWG39YnK7TCXMPGTCZnfaTJFZ87ToIrgoG/q94uHb5HvDltjMeCaRUrGnmRf3hmGuR8tgkCXJ
uwzw+mndmBZPwlD2qS2hqq5UaMNKKlebMDL6/azx3zY1d3d8KmBDZAg3CYLefOM9LJGgVKxWJixv
N1OoMX2rnA1ky9FyLXHNxYMdvdHOL2N/cjR+rRSPXstnWK/xfjhE0vLfWJC/yiroEqvHBKMs+ose
Hmc+Wswt0Z71rMXE41RtmELqOKxmQDaU9+wIAX0bSBdM2yh4+vcHfmHTIMNdcJ6Ipp+PRO3Znagj
ZNT2OnoPcP3RxI8DCMAkZny5wXh2Wx9WOwkRkzWZIR+xWg6YuOgwHl+bxjLXfv1+W2fC96ddnXzG
jdk2EqqzKLegnTNFCcVI1v4vBTRsGKADawJV+kVHWUliOcrAJVTAWgjKUVsnpbf+jT3EnUi7AskY
9I9WlxotZx/hP1BjTHmgfP35hdlNT6Pxby5Ni3UUDM7acvRTAF2GpGpacSkgnklVfJC9MfkE4gL9
r5MnOTszz8HHQOuxG8neq8PXorbCuAsnkRDLAL5nqM0D0KNHY9RsU8zeNRDs+YUZ3l89+pMw+eln
nITJARYARtOgvRRB3TfU14X/1g7Bqona1DYyMfpxI3/Jhqzc8sob27Qf7XSit5jSFqaUsZHfdPk6
ynnKe2j7Tze5d+2LXT5YAOnBTgATF5ujm6MezYHHrvbA7dpY9W6ClkM9XPv1GM+Mgoqd5VG1nS/p
7p27dj5t7yQw09ntu6BzMZGh9XULbdd+hnE6JGsrZsV+16SN8Zvht7jip1I6bi368O8/mA+vOTzp
OnHM0snUobdm5euRkpjVb1A//X4N9+tVB/AOxs0wAIOehXuStM06cEquAQqLRNbqp7L4t6mngwkl
2p8ecPjoSpyOZca+Ul7VGEOCnjWAvyx2RJlAs+Jf7sIBNBa0eOj9Yakvd+hIyo77FoiuRfQoAUls
N9///a9n4e8CaPdDXwx57ul8JBwMBP82XDAUzqp4h6wRGrhAbqx52tDkkoLgl0j5dzWEEX9BxmNq
/Tmc+Hbpk9GFak3gb5oICKnyJ2VGcmFPy/H59PmerHJyvqeIR5MAZg576rfqcQED0m2x4ffFBfDE
8oe+Weh0rMu4P5dd5IG6eNVvy1277xcDjf2lrO3CUzvlu0KOkQytvSzDMru+saedJy+1DL92RT8/
tL8H5UM+3XhO0TrLQRApukLJsK6vyzX0GOJ5W98iCl54SV8+z5PlTkoev1HGWDIsp7m3ljOAbh35
b2f7f0/b39bUhy25xghjlQprLHpQS9O1XIeHZcZvp1BkukSI+6vi8t1pOE1uXAHFDMgsJgOJxO/A
ANjVK0Xz1AZQfEHiaxwgSyPhstC0735hoZfiyNLM5rkfH2gTHMycNpux6euUm5Y3xQ1zrW1N1fgC
ZXH4AOOfsGTu++GVBE3oJKRh5fNYzhWLtZvbYwYcSLPqDF718ITybwajlFeVjSbiUIV5giDDVo0p
6bqZq5fZYnmsR0R5zzLnn7IVLdJugckliSBltbanuYm9fjQPgpInQPrma9+cnLu5zQHT6yINeHY0
PtMmeuEmNbJKQQG/qbvHOZJFOo8y2AwjlYlpD1uaEzMd26HPoKVIkxJQycSpBX8AuX/+aft6Thxp
RFlrAFJpw0Y1TMBRd/YlwuuOuSNPpSF4Mjs23LRRMKBDyo3U8iqO+aor90I4L1rXzaYoFQVKHRC9
tBlzaHgaYc+3jjOiDg2l9guYDgcRwJCoLsKQl48j8C6bri33AINAcrDTihxHQCTmGELR9RPEzweS
FKMRXFKROvO5YeK9zKUXIaKFg/o5Ekqvriig7iPQCfWV5U4rBnaCgcMjqj4R0fCrtlA75I3xVo5d
bHZ0p/saZr/TjwvB8kvKBaA2bjCo8gcmepOnbedF7330UNQkstXFM+e5lWjUCAdHMH8Lm6Uu7tt5
H0yQzRUdMH1l36qs6gZ++/0P+Xthfv584HiHvhjwoZhZfPHYq6Hu5Y0Su5dZ8yq2w5pn4hCsloGi
WllJDsIlTeqlWjDRqb5cLXxtzuFJfPgBp1ogJvgaBS+BcfZiG50y5wD1vbRcW2u57SGAvHTHL40Y
vqTXWBKnEWKbPnpLX9qrRuPJombYc+SD7MBgSSnaNeXWobedCwH37PbAGkRyDeITQEAnt+IYqboc
IiQsApRISAe3BxuuCOqoy5WRyRTCMchwL3YcIAq1XOqnL/bDwqdY+YEPtpwjv8MJUzc8kPSK96ze
63Ixg+8CiCkApHePb6zemBYFJ8EsZ3vLK2EDvk/zErBEzWI66jotpb/VYpiPCFfd0+IqFZcGRIEd
zuuXgTJsQliQ7TUAjlAwTtlLMcJ8cmyETCBiZIEHrelRRxCSguY2YNI565HzDhF62lMhwdWR1Pwh
1XDDJjL86IYSfUvi9i++P/+sJpslYjSqPapodlMoD+71zCAph3YkzIildWV0MBycC8fZ2bQdEZjs
53J0ZvQbWOHEfmnWj9FgkVjPPLhi5fw6a/wI32yiX8ofgOk3536DB9FmlW5HHk+ePb47lmHyeAza
EfLOoW4eJ6D+Ypo7KoY/sT2gE2Hjv1LhEMWhbMIViLZtHDiVm9ojZLqqofNjk1h7VDV38O+7Kwm7
L+zhrh26K7ts74q+8oHELMmDWTH3rcZcwUuhvQx2f8PsLIAH0XPkqGAFaALJBH7PWtCAxqFRO4e+
5uXPgSwyrs1shztl6+Ia6LaAZwQP+tmjubvv3Wa4rmXnZT5wEito/JKdFiFkA5D0xuji7pvGLRIh
2CYn1cOkzWatgU1ODKemEiSD6Ocw5vYR0iJjEdPaectzX69CTJdWUkL4LA1N5mYBtOs2Ckn/VTfU
3c+GjE5aesR+zO3hpwjm98H3DxNA+uje2O2YghJGO7RqrBw1uxZwpGlgF58b9oMdSPZKCkiXuN70
3vqY+gnCrmecvXscDVknLoT+9rOyaDaJgT/O/gjD2GZSmKI3FrkC/kO/Br0y1q41l0jYmPdQ0gJ3
u+7tIYW3ZrtolImpXwNIwg+jTeajM3XFlWk2ArFGk3C/8E/i2qThHg57kKpT7Ir7ucDU2jLIahBM
3kROyPYVFGvXprCB15pGYJsKq0xrV5q/J9d58XJIeHREPniTmnY8n63VBNxLGwvPqd3U0c5zI1rw
KpTbsNSt9MHmYfdQQIkknupgyHIoZWVOq8iPXlkq6Vjp7wSaETADzit2NEcjzOCua5cxqkp/jGu3
oFnbShcYHrcSv0NuOAcZ4a6LRJDj9JVkNfdWjV3YuNNqZhVV3FWYhgfT2OwtUwhMYKroeux5X21I
1LdHDWxV1le6cXDwG/5mab99rf0FXO7o/G6SvD4C5ysgfpezAvSU2sv3StLwluuhug25a685KDrI
n6C1hHoxfO1aM7+Z3bK9IcC4JB0nOZC6zO0zUguwSkoYocY9U9Ze1UOZBVKzxCpqcpRNJ/eEsimz
ZvrWWkASlIHQGCGF9lVNWJTWmJuzXesu5kAVkK73bNTOA0zj6IY2fXPLCbR3PIn8yWtVvhZKVm86
6u8VNOVjnLx+F4zwmJ0DgK4Cj7E7gBebKe7zUN4MvedsA+JXN1Jxui2l5WbF5KlnrfyxQiZos1Tk
A8Wb9KdNOA0H0/ZuiYx+UbeHZI6l4ZAQzjClB7iqjnvdHNw2qNcTjF/3YWnasefNUB3AWGW6K2Qw
ZkFeywytVfMa4ajMHMXJGn1avGMvRycEYWxflIN3IH7AjBgSy49Qf+2yKCymq0hF86aMhg5Nxalg
RipG0dZJ6RR3PqCvYPjCpM1vAvMYgi+9Frof7zhYyEDctNOuVqLboEfvJjkEExCNwIaCTyJvIdwI
JS0dh1NvVzHLJUlEK3QMTyYILBrQeBmj4jYPZrJSw2jd+o1TrhQPw63XhnJlQAQpnU2/ux1q8H+7
sm0O0TjhMvHMpZtDi71WrQLhJ8RHapR8BeGz6nEyhiGefOEDiSbbmPbTuA2rekq93EY5URnTgzQH
PzXCvN2ALP1bDiQ4gnlDgeAJyswEoGw7urVaEXSADy60qB8qDiD8aEPDQk6ux2Pf6576CsAzxqYD
RK4e8DBoXBLnBsDg33Se+R/4OQcrMeMDCnSb3xvEdnc5GiFJzblaQS01vMbQPd9PvkY9UdF3BCl3
47XOsCoNiz0S4POvKhkUqwV6N8JtbYx+R0Nb7cE9kivYDPF9rS3/0ZIkSAcT33/SG7CEyBl0qS2j
mI5zPXtO3IbMeqkBJkgKX78C0rxuCHw+KMT049Ar80xFzrxTkLdKWOD0a6VG84F1oAT2OUkNlEU7
8G/dVA/Dr6Yf6o0B+OmO0sgWUFme1B5XdJ4GpTPjduo4MnvN9KYLHRgdNADkNZQpjBeRPZfx7NBw
Y4YkbFMDtLm3qTH4viPA6eXCePYr465z6RTjUL72Rn6IpuYNQizORiEVSUe/KK+VL71EoBqBy1Hj
7FhZE2ON5w0Im1ahfOfohPLUZ+7cJqPFnsO+3Bktqopbe7Q6Oza5GprVCEcliQLOUEDnWbm8huqQ
t+lxHH9Y0kHInGaYmJY5EDKjCMvX0IA6Mq4neRfRRsZgtAzH0mxfTAYtOHBRnO2MOfnWNFwX8iqs
xycryNj86ib1wBoSPs45G+FbJ1lxB8nldyZAAagguISPjLb2gUyDveNFVSBZmCGeEgzjM7eL4A5X
GRpvumIZs8oSTh8iNJ8AC8EF1lPQMPBw/RVqr7sitPOd4hYoNrKUMfNddV0x0iZzYGNDBMOfGExk
dPTh7VJM2Fgp7PvW7fhOT4HA5w0R3ntiKxarHJlRPhdq1TQeIJ4UEgnbWs/OLTBMNrw6efcKYkiP
Toch6yOo4fkvTguytggp0SlgqEkDMuWJjXIx1iwf+hi8heGmM2cvrmYm70H4uml6ybeuY7QlPpzu
xsKNGc/FOGVSe+6V2RlWnhEq54Mo/A6ZVWMYt4AIs50R1VmOAROE+JqoyqLSE4eRezQtwnLITAhV
vLBRVQ/UZL8AAyw3hVzyILOvvF3ABusBEtD7UrnQRswDaD9T095EiiLqmfLKnNswdZtC76N6dtY+
+JuPM/7cn1ybUNhVwxzelQKS36olOo1IVCGzhDUf7Jbdqb5qZoSYsJVvrsgpGsSW3oYzqYGdQ+Ia
xaPB9cuA4SuYy2WxMqS4E66sr7sJT46OaJGm0pVjGVdE4oYqayQY8eAxh8PJmblJlC8cw05194JV
zg3ldnRjur37OBBi3bvBHN5rqHrDfwMv03Y4u4ep0fVswuAJPB7a96lGcV9sadWJTVdCjNV2B70E
ou4mCvS78qvhHfkPhWGCA8UX2kfqCV9hdW3UXvlkWoa7o41qUOoaaqO7Mkhyav8cDRZtfIG5Cjxp
ugMn4/w7ssGbTFhpDXOG7nrtYqRj693semOKkD9vZhsDH88bqiLGv+tdhcqG1tfUI3WEUqx6qMGp
fXG1sQlmXBeQ90OmU3Q5WeNoFZk5NEYqKxckV9V6Tqog/be3K0PuueGpDpILVphp5OGpWzT2bwKO
bpMg35xiLnpY2LSY0TDfmnaFwgA0RZKi8fmY9TbwA35Lw85Yj37ZAIRhWfOVCORNJ4fqmkRBswLS
IE/DuupTj6McjIVvNKse8XRbAMbbp4bbzrEPMZ3Ykbo7kskOYG4VjsA5tculSOQ9K+yfFcwJ8bHZ
AuOKecaPNSMM44Ny3lp1YyQlAMcH5HwPRj2pZ8cGrLsXQF/WerzzEAf2JjK2bVd6XaaIsvBwAMm7
ps1Qbs1IiYfQI1YGARovxVn0n2FUV/4ifm+vpqlRN00TQDIj6hk6KSUqOJy6dATSJwE7Kzyo3i3S
pg7sjZejKGO8Mx5LYspVZ0trFfUjLnijR2Xaz5sCg9R4qNqV24z2luQuT3XIInTaQ+sGzkgF/uni
JVtZhX8LIgHyTU9YcBVteCrIVLxSaYQNlMHhR4KrRPFMe3YD05ClbW+WeFPxODneOoJolRqA8K2M
5pojpUg77R5p63crT2DW5k/mEEIrAtkOhwIzatHCkUc9QLExrqDZjz+ru3XpFtHRhfKanVBJiyub
dXXqdILtfb8zVhDl2hd6fuNGED30JikSsxbAbM0+nlungxQH3N813vDo+1W39mvwe03CAN4skOYZ
FYAhhd05fUy7qr4PBPpZCA9dVyC3zz3AiRy0KIqWpornbubh7W2qMBRdymtdrCtpYi7ZzX3iKmrd
AnY+4NuJ1A7qDvoY9p3RZqCfzNuqQB5qRB7bFs5UZ5z5Yj333YE13Flx3KF4ZGV974wehI1IVe3g
B9RumpaFh8mpkKm48paWqtjKNhg2C4/gFw9wPkIULhugAcZ6pYLI5Ek7ht1LPkfqdmLKvZ5w/2cm
xZg9d/oykdQLUq6qKo5o0TxVS5k7GFOUqkHtci1uG+U/wypwxsDMnV2wiKLpuvEZWjSA6a8wOfR3
tReVYzy1HK3UWeXbtsn9B6iJdnuDjCqlBhB8XWfimoUnTyY4BIFst2iROOdHG4Ai3I5DFXs55OdD
bbxiDgSCe+E/2ASdxaJxZFz2xlMtbS+DP4T9jOZuC1K8CgrvCHEtFMRWVE8o7z1HICl0KXuo3GrM
RMH/NE6foxbpxq3yaJV1UlpJ1VInrWCiHEMtBR1SAemGkbcweQRYNPXE3CVt20exBw0HVP6TStth
QB9nKp8siYsUZZq9ZW1FNkR1TUKGYl5DW5S9W7KI1HIu6ENTTb+iGuzuuofpis79IJVBjsYBQub0
agzz9KOUnXvlWIKltMjZ0Z+N3009Bu+KVehy9FN9nMv5h9f5c9rWPjmEyjsYvnvl28UOVa+xxuvx
90pJDA2MegeTcz8bqDBjE/fYmrXjH4vCsMoVsvL2uD4gZdCNSCVvBZKK9TiSBm3aRu5tuziGYsoQ
rKqkD/WDZha9qjsxpUJbB1GK+gcMUsmcFAP3DwXecdLP+hZkT731oykHBpmXgZt1zHqYw+iXZ8qo
xwSZ5FmrFhFDWqhj0bYisyY/XNfAaDexmP02EYCexA4lzSEshjIZ0Uzb1jZ06d22bNa1coLUGzu9
ylHKQxFWXzGzfZiAeEBmx7wsqm3v2hMhpBIQiW+rit4EoqvDGFYKJixYhPU0ykV3LXixKWrfprTh
qjn5JMXQpEK4DoJ73A320XVaD3mysa68OtpDGdg9tJ53J/vRWbUDrKkAGUYSFwozxXyBJiJg14UO
UXbZYKlUPr018RNTSC3rdaiYsRnM6ffMwzy2q/wBvSvjtvLy9g52O2zT8TrYRp3V7NoqCn7NQQeu
p5rwe6rmrW0d78me6evo4WsjUoq0CGac6m4IUCF1XWKryMwEjgZisn2Xj2gpAeES3UDu+7mq/fB3
5wQ35hghl8KgMdT3tUeLY6VzEcbabCUIAJOlCL6pEn4dtIPGK0QMahLcA5gH9VOpq24L4Tya38PP
3lrZlALH4/b3lhI8SCHhXR8aBOJHSBnk26AABE1WtWySsIm8Kx/q6Xc18KNxJYlzbMvhiedI29bK
htDjKuxUm3gkiJKITVdCFg0GFO1vu6OYf1HcaUb9p1bNc4QUKPYE7M5mDxMaVrkleCH8GYHdi4ec
vNjasYAgqu+GsbTRCambN8hDOEkQTTRuhT3hGuYWLFRRzxmNvCEQN74pptGc1uOUV7+9gXpQGgwC
esybpr12BYYhflfMiF7RW6N1G3el+7uUswXggOiPUw28zqhhcwHzcyODyUB+LMHYSaTUP6GnBsgB
UrmV7nB6/Xy4JUb3oCPjycV4KsZ47JqhUkoKt3RWOKMl5C0A1eLmb135VTJSZ8NdojBmQbNRFwVQ
S/b4s3D9hwJ9zLQ3dJHqaKrTxoeFX6O5v/Y789Ej4FdbeXDFx3m+l1P9WtoaVDUNR86a5BEYT6p0
41JEMLenXPF1zqMuc815Qs1oQuEfpCkgLaHIYyBOXRWRv6cafRQz4BsoC6BEkYVzqPTkxr1f4Y6c
+Q4TBeBDejPa9QRXXuLWlvNOq7Edkb+gdcoAKdnOKOn3UVH/4JibIe7mNX3nZTinRs+Ke2t09G7y
UTTC9llBWI8Yz2E71XdmRJ+hTNTsc3jygJPvFFYi56EM45JFKoMSmJcB1B+CRkPtjCvIiieR2Ttu
YrYQC0F2WZND54ngCjX0PKQ54sQVHjzsJsyxX5wn7OhKaybuQ2W6T/i2o3fhanNjTzKCzIjRjG5S
thNa4LDEiyREHQbbAWl4zp0dapguMSLN1rpoyZ+gitiPsmustY4csMNIw8sLs4SvA2kLljAABuD/
ILacYiMru/eNQWNYhZ4pCDuOvfHDS4IBCz7jZGoAhPQiIY2RRQSZw88DstBqBy+qoFA+71DH9dt6
lad9bCP7+wt0usS+OAOEALD3w3on0IQuIg0BB7BP6FN5RTZ0t1itBV6cxxX0Ii/hqr7SyxYc8Yfl
TqYxsqdKoOWMfAy4C5nIBSiNM7T2V3SF8u/72dqZMdPHxU51pyweRQo9AZkof181Byuo4hbpCQMH
/fuFvk71P+3KOYGLeYY/+w165wny5GM7l/eEIYX/fo2zjw5o7MUIA0xloMQ+nwyb9SHGCzkeWuas
6hdnE2UNsiJobbawa84urLYAEU7P4cfVTs4F2p6dW5aw4LNvgVsJdwwIGecI4rr7DLER2F7yfyuh
jpOBSgiQYJBvXcc52Z4jXT3BA0cmLa4nztjGpfWurKsL6IhzZwIsKtCpMPO0AZX6/BQVbiW0b/AU
0T6MveaZi2cd7I3xwjJfDEvdZTsf1ll+x0cQBvFnRSycPXBJoJpk9NVxgGtTXLmcp1Vdl+jXoTrP
ifyDYTOy/BGNidbrbzon4nGrvSBRljduAr8ADoF6bIX0VaMmm9wLE+jlTX550xC5xO0IOTgAsj//
0rEcCXPJAtkDfOlqqAn6yc4EhpIp2r2HH5kZlIwpF4b7/P0hO/fZOJARg+Qq1L6gz/B55UiD39J5
TY++YptJu97Zfb79/y2xbP7Da2h8iwpGAUTxR+SuuExUfum7vLSLk5BWYeQiHcsXCGn5OugzSFFR
uF1zALDazF4J69qFYMj32zqHo8BsGe8McvXAyZ0e484IJjfsHJHkR5GGa0hK3SOQHp0derlHkGku
3Hzn9gh3Gqji4i05X0h6RkUwkiiAKJ8rwFqQcVeXYETn7taPKyy/4MOLQt8UnKgOLVDVPw6abmzT
XoEJcv/9czv39bu+DwsIHDtgC5eo92GVGh0xQy6OW9Lvfnpjs7G98lVb1a5uvdX3S519ZB+WOtmQ
gG8QRuWRTBpgXlmJij66+36Fs3c3hPjQQAKJy4MrxOfd+Bz/cNI4BJhTvdpZDVUx52jdQjISjF50
lL5f7tyzg2Y85BWhg/vVosEmgGdHI1gbDqAAwiaoHlBFG6kfPHy/0NnDDblS2GnZDihOpwwKVc+2
gHIb4gI6OnLn7iC/uUI8JJnXrKPbObUvflDnjl8AB8pFVxqjitODEbZFCBwBCOEYNhZxm3t7L3Jv
KYnSC3s7dywWNRiQ4TDFAKr98zsTBlxCFMFTdNfqicPlZ0V2ffyjf6L5miQtAD4XIY5fcaG47hbj
siXGAmxzEmbdciJeOwDg09ekTgCqvO1mNMytwLgzG4nyVmx6s4TVS2PCGMq5ABY9d70AvY/vLYB7
NjQaPm/YUC4tIJgMhBe3gsSmKj92BSayYTDmoGcXL3BPHeOmvSjke+68RhEiFlBmUKYzTxauJ4CL
y2oEURvD+ep/OHuvHcmRJWv3iQhQi1sydFbqLHlDVGV2UWvNp/8/1syZjmAQwdOFDTQ2uoG0cHej
ubnZsrUAGYXVu2bSoddWguOaIflyhV3HZFGQUP6mUIc4szI+NZHY2CAheCIpfrLyRLj2IAQvuDIn
Zj/UKefQZUi7YTpUEEXTeD8fTL8S7obA/3rbT69PDZILhlVE8jEZxqTZ5uVS7boqbSwnbbzXStF+
Slb70Lgx0H8emrUKGkRciS8LCS5syBPHC6uTUViYBWczY+oHPpGCoVvRKSEPBz/yoO2Lp+GgraQF
U2S8zHlkPgVl4qYCIn8lpaNKhdbKDSUvA5Yhj9yD/gytWpe+nleZjujLdKJ7LUqgJQmm/kverpHN
Tzt46yfMvCZp0jiNxWp6CTGeejehtWN7YDqcM12RxpCnnbuyZXGi6D/ygJ0HVEE3ojB0fQqpofp7
qMtXMeQLLIhPAK7G9rvkpxZsdEFPcyYBfZhm2o/WCsM73TPNJ9lXvE+aVMpvuSl6vyu5Uo+Z2xkg
PyCYA9hbw65Z652xpYqetBthaLTPbTjo77d9copT81VQ6aL7y0QAb8jZdacViIfQ+ischTJHb/4a
xhD+mtCWy2eZgHrb2NUHACv3tGMkCYzp6X9ghWeZgqIOaSq5aclwyK6uTnX3jxz+mDBsHrAAYS1N
vQohkzUNQOSkhsXXNsvB6zBtoqSNsGb97IrPgvFK4R603u01XW3gZAXeE2zg8vqcBy2AsiU0Y6yo
dQKARd80gnSXl8WJesODFa6pN15DL5mgIuqzg7yGdP7HgZ7tYd22uZYpFvbu+3d3v2n20xA27cp6
K27QHaJ8+XR7hQv7qKMFwEwHMzBAGWchRIKzLzNbMJd1cey83dh+yPKnWvjntpU/CPoLT6Q4c25m
CtFnC/NJzFUl4hGp3+v77KGyw03rOuIRWU5H3YkHC7WIlYz/KurPTM48hAozYwOyWTqaNbVVf6he
++X2qq5SoJmFaW/PFqX4IlsnMW8Zu4Bj39oJ+LKyiDUTs0ykofUWeyomav+zP1pOqd3p8ppq+cJO
GSKyU8B5yPGvRSEyv5QsDx/Qaqu2k9KgkDVY//lFhGefW5mFb81AiYBISzBy77v+odH2t0/juoAw
MzBz5VwgNYZ+i5j9Xu9EiAuBZ2xBhT/puS18kfbGvnqT77ydf/+fdYnVmemZe5dl6OZeyOU/1sbP
IDLfOTQHUmWnosWwsswFl7jYx5lfq9Y4dJGBX4vPzTY9hh/0qTf6sX8eT/QcgLzvw/u1b2khSlzY
nHl6U6uNnrS82EW9/9yHU6s8/u7pDHJ48XZlfZMfzELFha2ZyxdVHZuux162u0C3g8P/SC7naB46
/7/Q/Gv2pnvt7CsGyU8ZvgVCPHFdjrgMVARHdZMd4230uJZGrW3k7EYWoqqN1BEfDbPcbqt7wCLo
IDq5sRLWV5xknvIaPRTTaDIXiKG5m8pPD1aZ76K+Xsms18zM7ivDT9WSfKCg5Q7gJ70PXIjw9JUP
eyU8zVk1hh7BCfgIiIHlwY+fy+C/x1iydpQFeSKY5Hszh3MFD/R0Jk0xNrXjcNfQV4qFL7fdevHg
dd5V1AFgyZFn0a9tqNsNoYoRU350jSe0TGzX0n4Nq1wRi9t1ZmkWBtU4RRJT5FvtnvUf5ScKXTv5
u/9VfBy+TTet8rRWh54+kKsP9szgLPiFtGCzMQOKWdf+LghQox0st7c1MN22TMq+C+AusGXf3/zN
lsL6g24yieCckkcLU8rxGgtF3Ur1vljPoErMeuXcFj3cQHOejNaA8GDmHHkT6FHbgOZCH8/NvE3P
hInkqytLWTwzU+TJzaAwjD+zsAAsfyh6EyvA08OjALAHJqNVjdrpr1wdFNQA8M4rf4YdLyOd12mF
gKoIN7DyD9oPNgPdNFJtZdgr9acx3odADP77EUEGxSuKGiL/mK1LHMNSq6Y3QSK/jcoGYLGkf5OH
lTH863cw1y81PVRnIC2hUDQd4lkIr5OgheEaMzIFZYXw7R6sPdIsm9hZy2KW/OHPgtB9tRDSmkU8
LzIYG5hMxZniJJJkm8yfrbXhrut504KmbftfK7NoYXRjpxpeVjo++pnmSTnoT8qDd3Qfq2OCtM1f
PAIuzM1ChqT3ihI3LEpgUlIQ7iLI+iJ317Qft91hbfOmz+DsnHIGCEctwY4pPwvBW+LdBdpK8Wzp
SzrfuZkriEXedjLYRACD37Xg2VqjOV/++yafKdrFE+vt5RL82rfaUEH8cDRr5Xum+J81cWhfbu/T
tazwn/P/18p0m5xtVJfVeuxOq2DcjfNv7q0X+fhevSefFCe0w2f/frWEPLnUPDgoqIQxcQITytV4
p8C/7kqZp2e1hXv/i3IQtkxA4w77cJs6/feVFV6VWFmhQmmVahn/54oVwfTHnEdwB3fEfmqVtodm
xwTUYV24fcnnJtFRCeI2Lt95URPSIRWYJy/PoXnpkBWwGGhSkrUINH0hV7t3ZmX2wcqdKieDQFLu
H8VTpE/SMyfBQcBd3RIm4MReGwhdKhVQeLcQOaVChZ7k7Jstxkr0ssSE7OfRfIYQyA4fo3vtQbnX
niUHCrevxlF7u31oi1t5ZnL2+box43Z1gMm8OgzJS05xutndNrH0eTHhOhVpuQipI106vm6NXS93
3Ol1CEnyQ1Su5JJLV6BuqLAyUqqjIjy7zrOgaWQ11ci/j9MR6Ucmhrfr8mRLZgwkNykZ0VHia7pc
BjlxJghBOHU4JyEJYRschb18WBP4XDoQXJoWBVcfErvz1TBio3cyuyVo+lPavGr98MZ1a98+k8Xb
yGQIXTapniMbOTuUXhvLDtmIKTS4ezmykxNTaYkziQEwa5XvUmcNZLO0MMLrtC7ycnEOD1FKz6yE
BNxiDLS1tCgyCz/U7tvtdS0agcsKTWKmyWE2uTykSRgR4RTAslTG3M2Y9+i1iMVBQfnmtqGl6hci
RjDMQGhMk27ee/ZGUUAgeCwnipngy0SXX+zrO/mYb6N4N8GUhFWS2D9tsXlE+rMqwquOe8wSlTAO
Y6nTJZ7sp+CQPE/Vcumk75LXv3HCc0Oz0CdEaq8Bay4RMkHU8lQOe2SF/moDOaL/Xcws2IlNB9gO
vCbaInQBNXh9J0nxFkgKzOZb5rj3FBNXegBXoYgi9sTcg6zt1DKeo4ciBgaY3mtFx/eLX3Ha88At
/TXtzOswPrMyqz4wB5uHxojChbw33vXn+ljtg/uJM5V48T5dHX/BJTDxpGqMqoJMoK3/h7D9LLnI
Ox8J3RIqU7VPbTE+6O7v0BDtrv2vsfzSjjylAGd2DL+DhN6iz6Bn4TFMQdgb1fNtx1g4o/OlzLmV
QDy3VdRA9ld2umcLufQb5fmVZVyFidkyZv6taF4z6vDoOE0W/Va7MYVFQHdjsKeql29ur+f6q4XQ
GaIPmr9EWkgRZ19tLMMJ6DKt6EBWeBrFdlMwjjd+ihC+GF7G5rEgXNXA3G+bndLJi1gxszpbYhQX
fatlDMMGQ/bL9+vUNsNcB7Wr73N/jVZ6YT8vljj7lvNEdZuRcWlHkD4y4UNUXqLx5fZ6rnEeswVN
fnPmeqFQG5o6QfdB/n0zdoAGtjBAtqdhh3zcIVm7rpbtcdujEUQtCrntS3u9JhlUCtjAcsOXjIYz
7JyEp4nhPN37KznMdKvPT2tSiwVXBKbH+iNVcbY434eMUh4YYjDBTYoSjSlB/vDVcCO2EnDN97/Y
y3NzswhlWqPRM07MrBryBUd5G23NjVk+du/iLmUzO3HFGRe+6T+Blw+B/t4Vn6rs16PSl9AGmYNy
jFT5aJVrAI+lHfyjG/W/JmZLop3olxE4caZ6JOhAzLbaC1kdbRsrSEJ7GJk4HaJqJY5cp1E4JQhl
EgDqPKjkzhw/DLqwVwus+pB4PjOSuIVmaZ9vO8UZUOnxt2vk2Ms7+a/B2VeQMDyeQQXZUn0R7oCf
I9uw1rFcihzna5o+9jNfFIKAWV8fGe7CajZhOzAFFQO6L+KOEZh+JQ1Q1xY0/Zoza2081pVgoDQt
tfDClf7wPVJcd9OLWdxss7ZRv2mD2x78sPNFu6k89Z3RtJexZ0JONpNnbZQrgmpofapyy/vVIJfp
O60Y6EehzR6rMd/7QqJ8ivTMdDwXeE1rCd1GE+h3aHoFBz23zHvtCyNUT3Bz3dXF6DNCZhrem9BM
OGPFVaufnegbtiwFyXPaNdpH78Ki63V6Ldiu3lEJGxk7C+vwLlQYHB10YRKwGbw70RuEFSrQxcMB
BEgvWeWxM39M+WNSmHLJCKMr9I85TFjJYP6CEOTH2HgrufSKqXm/obCS3I+HBGaqR6mmpfGaCj5F
2RUHWPxu+XgMC1JAXtvTfz87f2Y5OqTa4esbW6U+wE7zobjWm56ArRRd6CyAQoyHlfA33bjzaIt2
DfKGlq4R4GceXlhQowArEmGvhwUp3fm7agcVzbiFemW3dpEs3Y26SosA2k0YxebXf4i8Sa1Ik4MX
hyzbNsGPQj3eXtB0FV2th/Rvku5CgH5eko0T19I7xsucgTHXivGb1kzuWw0OFhWGoSCqYJiBiUMw
1tCQi2v717A2SwcTsRtb5AhEJ9F2A4hYP76rs8+3F7fohmc2ZukTOrR1GurYiAcme9WjLn2UyEi2
K0+DNTOzfMlPKleKW8yIcDIMNXtJsDDT/r6W5RVTiy5/tqLZpWHoXhrpPqbQ93SZ0E+7H1H7pMO7
kK+BXVY8Q5tdF0GkxeQ2mGp3OiU5eLBPAvJna+/Ftc2bfVCalefmmOGAY/izQtW4LsEc5KVdDL9u
O8Oaw00/5CxaMAXOlGSPoUStTl3bbdVMvEP7c3fbzNoJzYJS7rlV7jVsW6Hs0+hZHr4F4y5K78to
XAl/i9cfCF+UgQzyv3mbo+1HbxibbnBSDf6e8Uun6Cu51+LZnFmYbdmYxT1IMlI6MzjqwUnv95X5
y0hfbu/Y2jpmO9a4FpPE4fT5tJ+z4anUNrf//nU/aMq0zpYxy+8GqHb8Mubkw6P+e+LznPpB/l0I
7/VfRewzU7PMH5IMMJ+TKUYQs/yOWVGbWciV9VwVyy/XM79d26HPikDgWERl2JRdBIKcmW4fjUfd
32ZN/FKU8lcl6H6IY/T9tu2Vs5rDWiUvHxOYVPhaS2sXp5BVhWuP3qXvlPYdFzo4O9q4s9PScyX1
MwETUfmRpD+hlNSYXr29jCUb53nqzOXqpO/LcroYkIz1t6zonkfG5yIx3m/bWQwGZzn+bC1+n/pV
6HudI3mmzfD41pVedYaYeouk4T/DqGcPipnvJSEz7YjOiU4OCbi+yd6tfNeoa1FnqUR1/m6Z0zIq
EC5EY4wZhFHN/aSDZkLb9GTABWntu2O7L++Njb69vZGLl9G/Gznvs5K8ZAKUYKKTZeWmlGt4bNxv
7sC7Qm/F2Ia3sbZjXTnEeryCaVn0+DPL8uW10dLjUE3+CalGBaWCr2+ZnH79j6ujnEhV+f84x2e3
eqJ3KUwn1JQmKPOfQcH9VMRc44O+DoQzO9Naz67AMWrd0SrQa0jVhOfZU6Fu657k6LGQ75pkC/Wd
7r8wTLfytU1efpFjzsxOX+OZ2T4xCfGBTIln8D8VlWDLhf7QK9WzYYb7RtMPZlA83d7Rqw98ZnJ2
c6Xh0EFQgMAPjDVBvK+inezub5tY3k3Ib9HWBQ4MaPZyWVWQdFbTQwZC8+gt37nH2Ibo5S09rXct
ry7iaTlnpmZxJEtDzzNdpMlEarRB7m71wX1L3WET9Obb7WUt7tyZqVkU0cJQb8uWVfmS4ETpJoE4
txzWosjKgub6kVXVu4nEITlCAtZXruG3VrkyA/W9EpOVFV3FDjYPsU+TQXpKqWQCl+fkjWkAuQVy
HhOte3QK9pBo8XWtYfmuAgVmgBrQoZoqxGCDLs348EpZsSRA2W3EvmM2teckTb+5fTrX0XdmZebY
TGU0Vi2oI6XMSYQyfZU+hR9TyCi3Yf4g7JNdvB+b7W2ra0ubebpCTX1AWQftYMi6lezUmZ9vG7gu
dM+WNXPwfMhjI5PDKUWbVGE9tDW73XRKa8+NtaXMnEH2KzVUc7DZxmDsXU3f6av90elGmIe7M0eY
T6hJjZAPbduNYMS0hzbJD2L7sxDvpOZzEnh7OU33WuSo7atoIWC0EpRWlvcnZp2F2gFOIwI8usit
tGF8xx6SYiWYL8WH89XN7sMmDTM3jLHgC2n6psPGA5YPsaY21NSVq/e6jn7pFXNQg5sNilD1kwLd
PkW3poAFaCvmdrVptwxVr893LK4N6OekljMBQWbOQYtejYOYxSgSnKIGzCSN/KDE8cqk/h9055WH
TEO0DErS2pnLGakytY8k93jFxzvrPf5Ivwtfo5O/i4CI9M641Zz+s/gmEHi38rdhw0NlszYAvXQn
y3RQAcgBWwP+dxmtBuqTjTcSreKRC/IoeS9SDvNsfBdJcKUb9YrXLF6W5/ZmbuM1jZAMqsENRv9Z
s6ibRVDnAieKt4O2N46348l0UNcb/O/qZglVCYNzZJQpavSnqYXaHrqddSr3a5u4HLbozIEkoubH
ONzlLopwhZtBpuD9u/BJ3brHAF2q/EE9/NV3zZQ6DWho7q+AMOhaWqaHKoFjRJV1yBNffKq9JFpB
yy3dyvK/VuYPS6lU60Ap8H/YphL9IYWnlllvuzfllQtl+cs+szRzP2ZP5AC9P2Ywa8fcq9tw5917
n+RHcac50W4VHXVVtZ0CCWKMOkA2kF9XlWIr74DQcU6aDRHDS7JtD7U9OvFLfPor1zszNbvJ1ETs
JbXgroylr7UyaWG8dtG4NbofRd/vmxBxJ/HlL7z9zOQsbHVZ70HCDEjTst4R5VFtKxG0fWykwxfm
wAHYJvUJ1anKrkK5W0tIVrZ2/hw0lcSEbZutrZEH6B6qfbRXbSiQn+TDmmzOsnsaNAGZYFSuwZZR
HER6F7ZO7G/7HBIF092EFcjyeAW/t3gPAP///wzNkqxOTkYElPjaRBdq/ObQ53ewtTm3T23pqoaq
k+jP1DzeOUuqRCuXAolUG/a137r8GsTDioGlIHhuYOaJVVe2WdRgQAZTGZ1KgqC0XX9VTr9zHmtp
CBMBwWeBcps28yzlUH05af2MUzFS98moqtcO9sPQhL/Xkr56Hjxvt/dtMQU+Nzg7nXKA1t+CKJkU
OEwcmFiFb8w87eBNttMvpu17cHvZ6wwH17AtzggBDB3bQL0Bq14udIhDrZemLzs8yo7vyMM+VA+C
A5XVNt7KkqMwXgYb48opLl3U51ZnF+cYBq2Mp0CCr21Vmqliey9Ogg3uKe5hoTusbO50Y12dJpPd
0yWjM3o6/fez06yyZkyjHtfvTu0GhilwVdJD8CcrqffeRlp5py/mBQzi/Z+96Ss5s1fTV5VdkeVV
W2mnT8docI7w9Ozye1jwV1a3+M1NowcUdJjgNWefRJyKqdCXdGCnYJUc0qd0k+1DRDP33gc04TDc
bNcEq677/JPbGBNAnMF8QJOz6DwmraFFjYLq92u9KY/pzts2gt01NuLNwEGk72vixsuO+q/F+TUO
g2ZutI01OBAwU1BKtsleDvao5rGrw6H4ConvSkb7p1t35TZnJmffRmt5psgcOxxIWlTewwnwoHRh
8yoz7lE6ec/VJD/kihNYT3DQf8vlVLHlfEjg9g3UTaNANbjxw77eKkFaMrWTlJuwScYCkovht6y5
4Ze+G/+xlPoFkurXqHQnhuZCnGRUAigcWzGxQ1mX7L6w6jsjjobNSF/zO+Tv5kOX13CLJ67E2DlE
DNuqHcbHCqLwL1EQk+iMeiO8QYXbjrZrlj/M0fXgtERRijr3qEKinUhHRAJ8EfAVDDs2/dKu3FSd
irrBbfdc8s5pesmS0U2HSGUWSVFzqZUhLQagLiHRbJKhCcqVBuKajVnw7DM3Nks0C5Ck0HRbQQkA
JoC1ccMFIxM2mPFdSprSFcA1yRtYOwoXI+4PV3ix5O+3N2rhyrn4+7NFpEj8RIPZkTqWsXworUR3
Iaksgq1s1aUttL77tev1NUaDpVh1YXZ2Y4dRklqpHE/UM94htE7KXc2dinKf/ynaraF1/swZzj6p
C2vzWBXB99LFIpHYaTcqILJwo3Z2cW8ANaQp+79ydNG4aX6Na62EhdQB1heOEBy0wRDa7BZIxAR2
89anNjyVYw7eXtsrsOT9Z+gaIzOIh+kyKA2RO3uGAdDD3hdqSUWl0vsM3ai+8b3wEzIvdwN4jpYR
6pW7dNEvz+zNopQAA3qYJxMsRXfrb8xMhA+5jODCbe9cyB4vVjW7sSUpKFuTB4eTwHuunkQlgGp3
JUNdekDBVzVxcFHYvMZtCIHixnLDA0o4TPLf01R0fJccxU208TZr57S0byQ85Km0Nk3U9S4v6aAD
wDUYZD5qVDxGgdH8SGNT+Hx729aMzA4Hapui8oJqdLzxWERw2Gcvtw0snAujRWCcVSY+dMYxLlfh
taFgeR0vFVO876AOND1EDNN6d9vKFHtmn60BVZQ4wYMUDYD6pRV0U6ygD3hDx+5+pD+V5Z+HKIfe
e9j+jSFYjMBFwnkyT0e9KGq6qvJ4DYkQ8fZfDW2vtpBPQDJ+29CSr/0BjU1kEBpwq1nci1s90cIa
DvjhVB7Lx/95OzfHn77NDMhaArrgBgzimCbcMQxyM399uX80fnNlDND4bd+brZDZMJVLm3BXH4Zv
tcD01KRWvda1X7RJFGKGT4Xoa56itfCJJSgVts5oJPd9EzDGMsA8+TfbCDET+LBp6GNOz9SMvuKr
Ce+x/n1w6iMzH4fmfQTsmey83X8HPZB2Ti1FmaqHNHGtXO4jWhaaPkgU3NR9cGjuE6e1p4EPFJL2
a1fVksuT+6G+ZjE/YM5dPoT8rTA7wkM1KA/oCKGwItmtKDtaKKykL9esHizr3NZ0lGfvhVhhGBo+
c8rPn1AgOjRk8lOFz98EDrR9DCENFExrsHhrefxCzmFMLyKgNrp8PWBnimR8mdW1DuKqAd3mIHPQ
wLRHcyOnx9ueMt3s8xAChRGXL3Re4hXGcEyqxA/EitQU3vHcQigl55HyojThMWcEUwtWsvc1e7N0
KvHKgYGdBqcknXYEBrLjYXDtJBGOEczqefPZhM7r9hoXg8r5Imf+qXEPq0OFUUvZqicEDDb+xkdt
Nt4YaEgPh2ytbrDkpecGZ/lUmQ2oTHWw+KWuxaj2Y2V9HjRWudbtXnzwWQoNQHCbC9SiBr1NqP65
ZyYatuAQb+CRCH817xP8P9gpT+oaRH7pYjt/N8yunLQ3fepAJf4yPpnZy4AUpookxO0DWzMy+/AY
inLR/ODhkAlobVXd1w5mB6R6V8wwi3vt/bBPiROLl0iDQp9d01kQyX3SR40TG4qgHzQBgJMxyL/0
LDfvNBMtTVGM9N9CMApOIaTqcdS0b2ra+og1ZUm9S4ve3arSiKaQPLATgyEx7CsKB7S0MqQvRKYi
kI7aEMzKntY2el95ZQUn0eyknWEkVb4J6rjYDi0EI7EUjZ8jJenJRwSBUngS/OziYl8Y1mMcZ4Jd
FUH9TyBqD3kVKDYaSKYTJUX6u5JSgMF1iKaxYiU7PYzS3x3sbicZeR3gerWrmnYjeP0XjffpCyqI
5ibus6xAJiAST2GFirpVleZH5ldlZAtDfwcHQHofNVK6K+scXTLkN5zKtUbdHgMzPoZS2tlxk1Xf
lLKW3zSaFs+BWPJnyuJXmBT9J8TZuh1tJ5RNa3j8nbEfg++uqf7KRtG7Sw0V4SPTT6XX0nVBwutK
Wdlsj6FuUjfN/3HRTao09Nwad4SKvuB5roZpT++o/OAHZLu0qhSgOKL0WKbC71LKIluqURRp26D/
kiSWimC34qK5kn0x2vS33NahgxSjuEdsWjfsIQ88R+vqSUPMk2x3FDJHyQcTos2+R85NiDZlaAqP
gxn1OyOIUrj3DHSYqjrZdEbVnOqmZKAypIs8SoNxpzUVQl796NNOgx/OLpVpeqodtEfP91BrHMTo
U4aIllOKrvnJVTTBbjPlt5HL4WPtJ68RCfim8JT7ygC7KSV12UKV18s/4tEDHz32ZrahKySdmK2T
jporRfein6LbgByCJ3q9LdeScBryVnO0YeT6zTr5m6HAB23kcMgpIvSJuaBHO7dV89e81H5nUTne
mYlQHWQTRT0EpcOtYlYqNDRGuBm78EeGUlJuB4EinnS5te4QdqLhZMLU5fh1rCA8pAsxFdHRDFRb
iiqF67Grmq9D5fk29w3aM231WGnqk0wt/VMkmJHd6XGJvMWQ7Xi0vzFrW3wXB/VdiqKTYkYwSCXS
RxCbvS3wRW5h1UwdNUd7dFtoZrbLNR3Ki0Qv9lXmo1FHyUfe9H7z0yzk5nFsUOaEdAh1sgDFr7hU
NAaH0ua3jDSYHQd9b6O8+7mJm8quw+ozAk8q+hhxZB0qHQKZuxxy7XhTSZCTDG6ifnK9PHRMwYx/
Md/RfBk6i3roWBgnzc/Tjyyos0M0TCoX+TD6/Esl35SWb752Xhi9iZn4uS8ixAQ1uYFsSdP3aaxV
rxKSJE7egZULXIhdVbe3vo+GT9aulsV9b5XqBk3ajsijyZ5tlsx82EnIYqOyym3PkFGVAxJSgKny
gC+XwSTDbrohyuAN/jUITXZXIZS7zaNu+MS1MSCjZZl3vurWB3MYNASlKvQ7xF6OXSfLy/Jz7hn5
tiW9249wT54ovXd3Rl41R36Xu3HbLj5YqPh+LYpI+5BC/4dgpg+IInOcPVdamiGbl+dN5zRmlO7M
tvxpiiriElafH5vK9+226KQTF/B4j6ZY/KMUUR4jQCTMUYTBzvck70QaVD7WbhWhKmcSEPkRH2LN
garMRb0NiVCETtTJ0ckocE/fEnJ0hCd2Qin7pKeDwgvLTba6rxTHPsVroi7NtqbY8v/Mxjz2Q8Rk
Q+X+jNPRRVmg4fPoEbjYVDqqsn2Nrk0yRKFdq1Z5GJleuYvl1N/0eqE5Y1LjlLAMbf22K+6zIe12
ppGkT0h/fvCm/56445OYunt0bUenzUvz6NWRtbHMEe7qQvutB5VwqmVkjvm+NDuuhyJ1vEBGFtRv
zeHRk4TxMTcQWpjkrbZF5GtHKGCirdGqOuI0ubQdIj87Sk2sPga9gr6KFv7wLAlubLM3h6ei8Nq7
CUvleEaovRdeT+mmaH+ZqfE7Ggf3QRvdj1ZKtA/GcRrXbmQ/fM7Jfb/cvreX0pGL+3SWHQzw03h1
TsZcUuguqsTdtgh7CQDf5WL8joTPd3FEtlnzgML8Qm+Fn1I2d3Gq/nP7h0wJwiyrvfgdswSiyFxF
TUeQN0LVMCbo2WFirT2xprXcsjElMWevA8UtwlCijErq1W2lTbBtf9V3tQ30CygRV8xaQWkxVyFN
YXIa5NUVHZTElakhVdw6Yf/VquC/E75EMHmpPWSw/SbIv/7FFv5bh5FnrYQ4rCQ+ugJYg3bXKHwy
6ko7ZgmZYp5XembJVxNbRow6tvgnd526XAFIrGmCFcHm/qAfkTYhi/WNp4kiH/IZuGDWHuNLLwPY
PyVglcxGIhQzO8RiyGXdlySqTeFpIkcIoWXPUt7mjrjLdh6aD2tuM63qym3OLM4eQFoom57oe9Nj
sttWL1OpNXH6l+yY7cTaXnsuL2TSrA8CfRMKc8gYZh9k1WRpByMw2Aeh3QRpb3upf5etzakvuuaZ
ldnnZvT1qLoF4tn++OCZW9fYyI3KqPpdPwlmrqHCFh5XF2uanZlMFmDGJW1Duf7Zhp+77jEoj5bs
rbwOFmPI2aJmBxW5oyeqLkgHM/mnMLcoWt3+wBZL/LCMoAcAAkwmeZsFEHBKsUvT+o//Zy8TE1Fw
JHichFVJiKU2HXv2r63Zt+YiypeNBo3zdtczib5r9oljOeprcGy3emaD/lpFgC8UMS5MzlyvKSwl
95C0hYxUkfY8wettkLeD43k1AvadIG66ShVXDm35g4atn9lTHd7peSnKj3W4HyRq1c1p3E21amRo
n7S9uAm3zWGtTrPoImfGZs/8NKyDWnazlhFk0n2v0TatoPgrEWPRiAFrkAocC9eeucmgh3GGNhdS
cRmPKe9plF5vO+JSjNAkUUFPgQ4M6JBLP9TEUU815pud0H1M4egnNaw26GQaf7GQMzvzyn4kZFpg
GRGVCiHpv6CgyWM5yUbS8tvrWdqwczuzDQvoeiLPx+yx0nSoQzwFa9OK1xxpMnA/MDvWxLrPtOxs
x+LRQiF11Cbe1pYM0v6filJGG5fWFWp7xHJSsVVxiIWDoicCLk/ENDiN2cJS3WjFiPqZo41freDR
pCywOj+xsHkwE/Aigk8C1v05I2mkJoI7IP/mdK1glzrtpNHd3T6fhdvCUlgCDIYW+zgH8YQRlJMM
x1Obth7540Jk7MXGMTMqqkJqj2tDNUtl3El5B72qSTGJmHTp330ykcYDUnDkH+pe2imb4GQ+kWkc
3WOxKWRb2iabwXa3xV33fHulS9EI02hpqDQXVJAgl6bJ31HCnTpn9W5wlF266Q/yE5g58hq0WNbq
1Uv+QY0LEkqT7WXG+tKa2gpGYubgW9pdeRwf600BRI4H3E55gf3yC7C5+7/AilrnJmeXpJCPpaeV
SDap4rde3ene2vTcorMwbIYSAnRBCIFdrgl6rMGSm6ZxPAVehaB+FkDaKgJYTnMzCAJCW9b+9qEt
pBcW7Hb/Z3EW1JsUHVEAjo0zBPpeC9L7EHouG2aQE7jH7W1by77Jt0xsn0SB5t9CKZMhSxUOMs2L
UMPqoOY9xncBuEZrT2thY3z3T+aORuvOeluxPfn9LBOli/Kv7dnZGXmYRnHLdzGNdyDNULBKHjBT
0j189XjXr+LLlt6HFyZnp2mW0gCMuQbseKp+5sx5v/dgC/KH0s6d9ex+6XuYVIJ4GuGktK8vfUfN
zJh53ALnjAt3sFOxCHZtoaCba3npr9u7ueQ1sKZObUQYVsD1X9pq6e9XCtLEKMJXdoaiavsmM5Ab
NvnKLbq4qDNDs0wudeuY0iMyfzzfd5G5jXAeqft8ezVLRjQZhi5em0gYyrNzSmJP6WotrvnLLrXM
xol02dElZeWmXoyP53Zm35oA2jBGNBon4A2tOjGdmfKuYLaTt9dOWMMxLDn8ubVZNHa10Rhyi9nA
yeGnRm+sHntzZzjtdtJllLUfa3NaS/sIB56lQiiIYt/88xZyN5ADDw8c3K+l8FnRN0MvrWzilQ0S
N8IH9zUXqgqR86XnpTrasFlfVU4bRMC/w03a6G8mpcXbLnGVGMzMzBy8oC5eDhYjnIYnbBs53unN
SkHg6hOaWZh59ojTt0pM18fPn/UefZq9L52k7OP2Oq4ulJmVWTYQWzzqBBOtTHM4pIqnfCQxGs9x
XEgHuWi8r0no08duzPH7bbtLxwSaBX4syO9MdNkuj0kOQndUVPYvHOV/Mqn5oQz6se2bzW0zC8eE
tJsMm65CA5LwfmmmzvK28TMe/GafvGpZaLt++fW2iesoDrn5uY3pN5xVvmR91KHDqSgNPdf0xREU
+iUjKeAop/AQPcYQqK743vXz9Y9FmI8V5l8AuM6cb6ibrkZw+k+c+C1voYd4i23btCnwnwb7de1d
9+ebubgasQdUTILoAnnTK1K1ogVloE9w9gzJ7N/66CQPPoUaw7AjWv+U4R3zq7pTpU2/BR0Ah+Za
sW/hWwCsjy7ARBXLWc4CsDJUYH5GVJejqrFbgVJY+VlsP/z27fZZLrmLimgYsp4Q/1nz6TATtes4
Tijdq7pql/XX/0fady3JjQPLfhEjSNC/0rUb7zTSC0M7kui959ffxOy5KzYap7Ha86aQIlQNsFAo
VGVlrq2oycpdycYC/feNs8hFD1rsul7cNiIHrQOSYcm9pesPc9N71xfDOWLI8JH/KpAEAJ0D4yV2
NxAw0gJaM6AXi+a+AgzjZAbXjXC9f2uFCVMy6BGlSIGVzp+9xnYhLg0xR38+kqAu9vhUYszQ5T0J
f9zaZE41qv/R8kmENwbhrvSWn6knPZk+ioYeIogoqafOxXr/1hpzvpcGbkHQvHQN9MQLXdrNneTH
kvwuS8PNGgvCvuir0X/fOEgXGkk7zBjPtgdXkit3sG97SzSVxfVC4LyAEwaZMIg7z40k8WiY9Yw6
b5sOVkDyJr9LJ8u+Ay5muens3v4u8BLqBeweAiAAYKsFVQD4/7lBm6yjGauIkb2nBDEyGzV1e8zs
SztU2l4rUUjmbSJotVDGRsy/HIyRQijAKyvM0dGGwq92S+qj4528JihkR67sSF8l6RCKVsm5TIFQ
+m2WOdxjM9dzp6NJQOEnlAm81/bhAYwg9wo0c8ZX1ECQ14PwAc8KwWEXmWYiZDPN2pRGwPM20RLt
hhLyeDKe2w50mLrnKomqIGvaIminJttf/7bcvcZFhLQLwfliNqfsQDdngpABGcTgrPFwA+S0UxFT
kK6KzDBxJlTbOVtTYLL76sWa9mF1q02CWEYTXtZJIcmBURGkjgQkNedOiqgyoG+Jz7ccqZp8v1ch
UC6m3eKv5B8z7JC6GbV6q2BCDJqbgFqohhPWnhBYxo2RQBWAU1sDwhu82ueLKYa4UxZkWO5Q2svR
BOz6HuRYsWMUdu2tZlMDk2DlJ6WMn6GkYL1E0DrdYYA9v2lowUuQsnDWTJA7ACqLmhPkjphfo9cq
eBv1ib6c3ofoMGkf8fxy3Q8/a3HM5yN4aUJ9RAMzl8E2EMwoMsaC0pT/3YHMvVZ2kkcNvbr9uptb
By0sTzoYq9PigXMQGOcEuDPjjHsSM+4gOYTH57Ls1/mnZD0PJhj9atWp2sey9rL0Na9jf3rpJFG7
iZeendlmrkMlx22odlg4eTQ/sqf8a/sAKUv1VOwajwTJh3ajvvVAF4Ij/l/pdtEL8NrGMxckKpZr
nNuonJjPs2e4eYC0RkJ4HzzZg8fp7rJXRftN13TNJnW4zTWZ1NpkKyXWTAdCxufoGP+yUU/EoBUl
+jV/dPF/CA4oBUPbGTBiXWeria3dAXnXACO/YK5d2ben3o/3YpIMzkFRMLxD70qwTl7oYmfF2vYr
IUijAfqORgzs4y3mUlCXwGF5WQ0Q+YCwo4iuoQB9voGqHRUo2qPdpvS7RndAsESHGdYTUR0gie+S
G/mjtdBn/je85zyHgQAhhvbB3oMYxUSDqq1nHU0PYGLqvWGHchDOUbK7vkDOhYh0g7LPUekHKDmd
ry9BMCBlgfgXT89Jcqe2XwpykHK/bSjNa+Ret8ZbkQIgKGYNCaDsrHckUp3hAUMBLqN6AE9M4S+y
cAqK4xtA48ExUEGRMYPNLAnpJ+nz3JjdYYh3xaI0XgSJPq+pNYGv8/ZuY4gdLG/rMkpQAUBLQv+r
biJ8I+UN6Lug761AaY3XtVL+mG9ElTHfQrB/QGtZuCTOP1eLNAINgx5A2shPyJHSXlYIX1n3PvuV
J35D8PYSJWa4PqFbyT6hiVVKnQ2iPleNv3W535hvkiHYRZEJ5kpIm3mdNBsza12vOpoen2QKDBxN
wdZxzYA4hRLVo6XCvo07nOQ2HzHzRL5FYGhp87sx9a97t4HNZ4Mt9H2BtgHXOTo4TPbeZJjRBMHT
5IIt8qE2f2roiE61frOWogyau5i/ScdRbzUIc5WkgybnpYWiF3iPIKIdxn4r2yCZM+XbHED4vh32
UBB5LVWIISnpwZYSv5dTH4JkTme3O8sWSRLyDjaAMBA4NsDQe6GOROSklaDRMLtUuxZ00pP81/W9
vSQygecjEFInVMmldIyhV5kJ0C36DhHgxN1hap8kxR+T6tipB4ucsrq6X+RU4Jy8/JBOL2E010AV
DiOv5wdOis3OShYsjD6RSuC1uuiYn5YAY2yBlPq1aIST50OgW0AkRjtOvajEYUI7a6wctfNQik9g
zu+o2nyzizGH4WZqJtpVGgtZl0W+qVAFLcr1w7hs3M/9MiQrmsPPoJ29q4PYI5JT3pde5Ee76T29
W33ijLdh6OoHkWAJz4u3xpmT3xZ5WBUDuri5+suKhy+hHP2cIsGDSLRCNutLs1kCLJ1yTNDRdqrb
1Rz+g4ASdc9N5k7Xukm0FJLXkIqrMGG0xgvQ8HGe+6AUXL4OhY2BmKor3Xo0lZfKAEqssUBMdf18
cA/gxj71q419gEj12qhmiH7k8QM0hS0nrIbX6zb4h2FjhDkMyKBTBeyaPUY610D/HOnMemSTk1f6
074Wzfhy/WNjjt6/mzUBs9r3UYfXUKMFjflQK0dw1F9fEve4bR5DzLa1SomqXIaRGwkT+HGWHSxJ
C4YxvLemMrhuileOPnt/MLtn5WTMifXZOQ132UnZzw5UPk5UaavdxQ0qgKJ6MNf3N6tjNrAEDUk5
4NaDyNt4Awq+29Yv78S+/7+sDEOraNOi384mqnEf5jnpgCueTDd8JUfU2qG50U0OJsPsWwJMpLhN
yzWKSUV0XpAH0Snwc+8wcespKcFTMnobIYMMiP8r2Bru07vPCUzAaUQDizxf2RpkdrOaIuAkLJQc
8/JetjE8YZU3uHTrMBXUNnlneWuISWAx5zagzYN+97xm7qTc2NKX66543YDJTrWvI1GGIlpRi4pd
WWkw61M51y1cwhQRDyk5AMisAHrCQOn514HokEG6mGBw/kDZsyijdXVIMY4rBjh9vhrYSwyPQLzS
UMZEPYrxBEnNevStAISngthopGtufaM/jzcga/Ektzxlx9DTbwePOkYDxeRfllM84MXj6yLcCa/M
DwlUQJRwowIbx4IHoKpTgl0RZ3zZGbvoBJkWf32KDoNHlYy7ky243HgfcmuOuUEzsJK2hJY0hulJ
DldXweCB4EPyvH5rgrk/ZVJEpkZX1PnFnbGjiGs6CLl8pZgP4sl77RQJG1nCfaQL34T+glgQ1KGx
kiJclhr4avmg3S8BRckTBcyKouadaJnM/d0leq50A662YkkqjKuRGLf0+prPuFLrLBYcD15g3m4q
/TWb5eWF0cpSi5vNyDDJbULpSelRBV88TKmUsuJKiXRqjf+jszDHZJW0sh40hJUSYIaRgJlX8a47
C+9BDA1MWkql55G9B9RSzXLoEwITSjpnqt/66EcdPXXzrRxCrSPRd9fN8bwf7WrIj9EOxgWvl6So
TZHXgGyS/FdcfWAe8fr/z813tgaYz5S2mZGOKwy03uwpXu6FnnYYArzwd1EgYigSrYb5PNYQZav1
iXwuTMwhSo96IYl6dLyMarsg5gqbhxjotxkLMpZ3CfpKagpEg2jGhXeUtkaY66tpOgy2pTBSDqon
190NqZ4x//aidn8u9YVbZmOK7RHEpIL6FvUA5flv5qpxrzx1nnmM3PrPSQQ+jVmGDpgrijAsiUBH
KkMyLRhTtba9N9cq+tL2dnmjFEDoELueBUPv/4v7/TbIBMFVCSO1GACThCgcuoHl/bw3fQrxy/0E
5CD+f/L23+aYEGgbKeTBR5ze6hee2O3/cBZI6Z4G3dAVdar4/v7bHHO4phK1x6YD7tTSAkzOuuok
C6IsoXcTmxig4PLPF2OOVG+VmAdPYKIP8F7x7GetBVVH58YBOcQBmvCog+d71dUedD93GkiV57dC
/Bg1cu1HMGduKKQsGSi+VtsN0NXdr/vRQTIkgURu8loHKl2aU4EUJ3dzQfzi3TIgKZEhTWyCEYKF
MGtGMZYxbbZ8Ulbv+/16jPfxsdlfdxxuUAGcl6q8QE3wkw1xc5lJCyhZ8TDAMz5x8OR15Xx17MES
BHtuvk9Rw//fDOsvkOZUJBtmJsydHDJfMo62+/frIrV8HPh/gQXl5iFbo4wHTVBlqeIQRrM32rNB
5lM67d5CoxosLx4mlkURmnCjJzSy0YykvJss5iCVcfdrCaIMBYp83jmHUnbouYcG9H1Hx93c9Q4c
zGiVQ737mwztth069Uh83f8WEjY/htlzI1rmOszxY/qgPmh+dPxovOpA91oMXuJW+OAn/6yc2esy
79dh6Gh8dWR3vlH3GXjw472Yqph7IjeGmBOp2THpQSSCRpx5kKbJWcMHOXwxTD9TBOB6riUKsARr
j4oZe2ZJujpoYGIJ8QrKTLV37DxJ3uUpi3ZpBzic2xpN/qPXJ1Gb5fJE4gECtCDoI+lznDU7rLmy
DHbTuvMA2uJ8dmpD9S2p8P704GMCDULNoEjD4wug3/MsFtIxek1yCfF0beP7ybKme71Vp2PfEnV3
3dRFKAO0fiu5w+QUhjRZ86xAcmcx3XpwEuld6n1TJ64y4kGpuVMmBdctXnw6apEC+ujc7OUMpFQj
sfhUySoyK+hmj6yWO+e7oj1g6v66qYvPxZhi7/libjTtU2BMBSImRJhZQUwkyCZERui/b6I0mdQo
jXTsIPRG5M4ppffBEJBz03NzdtMx62CiRd7PSRGFVIxr+kYwmGp/kTXHyDpvGXbx8n590y7vA8Ya
430ZIFn1qoOeJ5IPfX8LXljf7hNHh5ZRM/4koLhYUm+Q90A/yuZt2D1UIsmfi1DN/AImjnS9ng52
awE+hQn90LFrMgejWqT7KO/GHYo4VSTIaC5yJsYicwymrKummOpqhemx7SNn0AQKnAIDrOpJBK3t
bMZUhNvXSDZX3Q8HQR+O6yRgnaPYIdrCZApDkiEpyMhgAchmV4IGRWgElnq3TF8i85usffsvXoLW
Bsh0ZfScWbASSCnCcaQLGgNddY1ff09OJ+DIAgoXzCFu+yq6wrknjfLtY57KwMQ945g9yeZ5Bp+P
25leG38l892S/jF8nzrCxgbjeguw/SHob2Cj8BsoRWsxmDveru8d1xc2NhhnSyCzZGgV1jFpx1Q/
atMfV0HOF2ExMwhkXOs4VDDrKx9D0H8nuwn1HcD+9tfXcfmOonYgf4B0SrOtC7hyZYd53VhYyHKM
H8wgDUw/fht9yuMfeaJsmHtTbYwxQRBjiuZQ0EVRxA3NYaYg3pO9MDW7eNswi2K8jCjV/3wdTe1/
GBbImQq1NKHuWaggnE+SG3VWfkq6+thHMsYTbHCOt6ARAWUSCIIVqEsKLjGut2zWzXikUfRjL2cI
TTG4v031IEsihQ5uuN1YYPyRSDPkHiV8xjj2RtCUxbVf6X6VC3WvuVf/b0OfVNLbqxI8QPlI/UW7
Td6MYx1QnBad0321HiirrYrEm5IVHUCTdd1VucFxY5kJjpYCHTekbpCDRWMhiey9MQ1PEJFz5Ko1
wIAkOX2Sfr9u87JUD08CwhmRCsUUDJswxzBV58kAN9iMEAkMCwjOAVIFAsNN8VbsS4GbCK0xSywg
UZ0uGmCd2i59oJjjRr3Tb7sb9Ih2xHgUrO3CZ0BAix4RwRytgj+y4P6q0ZFyT9QrD8UbpCXyF4qq
1r6GAQiA3iEmrB9RTAHl3XW7F1cAY5acJ1tWui56X8IsuFa8AURI0gJaIYGzXJw4xgiNEBs3xQCt
mQJsJ4MrOHNMxY9UUbqhXAQzxgT9CRsTOQjEtHiGCe3WfG4r55t2JK4dqKfYM7zoRl2cDC2Vw+cW
Hv7DFuL+xKgp6KYunk5JUYF2WRlGF1nVUVJ6DHuWYCwc1ElwPXC3cWOICVwpZF6k0h6RU41a99xk
NXEHvYwEVngeQdtgdNITUCoWdZtGsTIaBhA7pK1aV7HKxpXqQj/0oVz713fu8iGNr7a1xXjfBCRO
U6qAysxBfygA0Eb8wM0qn0R3HWdRACaClhbyvgBjsnNAWdz2nWo10POUAxuZzppQgOT11XA+D0Zx
cYHbhkq56ph7rsiGEWsB2jxOPAtfCeTF3nULl/kBqOzRqdRAI45mMuijz708sjtFTVRQfdUQSNoB
A4MEIUmc6V0OaJdQlB/y7cGmZVKALERJzu2RdVpWUoIApPMh2umDftOzn7qgO5TQ+hF9o88NOnuV
wRJwqyC5x5fCJjJhoh4AKbJGKDNCAz6IHzBvsUMRy/aXewscuCictRDbdAw/ehOp4fA+HWDmELLA
lUYb2ufrBB+nUrQyKHfCYidHkDOK/vi+pGv7bcFkrq5ZsTJpaGKUjMynfHpIyl+y7Y8NhgmL/dxI
Ale8yAsYa8zVtU59v8h1K7uR5Rbz5DVh44bWR10HepoF152Sd7S2K2POsNnqEAPvoH4Wa/kPPCct
CE2EiWtDtkbg/p/uduEgm01kHURP2rwrLNm1SxTewIm8b36NKD0u3xo38jNUGztvdSF6sZ88HVyd
Tuig/yXkKeGFrbOPyRyLCeOTbWwgmsyg+iElaPVA86F/dNluTJ+XofFAIOsUQtJr+tXY5YNwHfwX
Or4v2BvPvTSvJrVo6TwEQcKe+cqXwu2dCuhnPwtU4ew677t+9kZROMP3NRhr6WpUNvC7f4tRQR0z
GBpn0hzJxysoAPtuvY+8x7frvsTbWRVk5ZglBzoVqGsmhi6QeWysFhw6rVRiTj5Rnpckqxw8VO+h
frSXNfWhkaYHPNhfUGGfBTf5ZREdsjJAEANFrIMIyLaZ+BoPzdLXPaC32rfRk/3ObXbzKbulXlV8
FQ8O0S1kPijg+pjAtQFsBEUWc0zV3Iwz6M5jai+v5YckWrWdFTeSiFCM8yVhBhVWVBcoxRIT3VSI
3HaG3sxum1BqS0gG39qSIGu4LHLRrftthA1wpFLqdqgAP5UfB3/6jguWylnTqZEwd4fxX1Fw8b/X
xiizgb2tSalNdT0o2RzlVwgfQH0D3UAq3mqJOQov3wTMKplgp7ZKMeUgbHXVbj5WKmRpc5gpDIz8
1ultSEYUUYrXNKvuYuu97ixBXOc6DMD5kHOnSF+2savlfToMJnKzpEkPKklvkkKEjBCZYI69HWIk
r4/wxmoN3Qah5/IM8SEhYznngsKYOzBQyMZQ8WB5Cc2wasb0cwBdWxdvKWv5KSuBISvBkPBSxXZ+
Uy8ZQvgEhCqya2RrafEjTszotZfXr8vUWHsrj6zjoi+V18SNVoFtOaoeBeGIngz2gG5/Jn20bV4V
xZzoRS9/0o/PQO4V+zGgCL7OrXaYiSTPtDRT3A/36DG9iiCRvFNr2hqOLShsKFP/uW27kZEKqRjp
LWOgwNRjntdBn2QCj+I8OyF9Qnk1IBxGBUnOrUzjCldKwTygQUq3vTXQ2q6M7/UsKLjzvGprhtlI
PdbNKa2AuxwGAmr1oJ8K//q34m0XejxUGAwZwgVnWWyQ1p7osyUZX8si0LLCWWbB9SSwwTK8QY8r
7jPFxij3lPpmU77Xc+Ib6/B/NMNEtWjozT6bcAlqC/HSxD6mS+L2Q+5d37FL8T/sFXigwL4AFiZc
dkw6ReaqBUc0QnZ4+z6BgJzy09wn7pcbq/UIAJBiKCx3A23A90HuZliYFTv3tjittXRpYLGviB+2
HwNmx+NOcItzXXpjhInRNZ6AZFYwumU3c5Cpsj9XyptUmMU+HaCLdH0TL1leAeulQxAgPgEJmqYy
nr2YY6NUFa6gxh/f6SAhSPXHPQadjhgOokIaFE+Js/U1c3SnwCSGk+9EkEDe5YsGPJoDQHNi1JAV
XUmaZa2GAYIaRl8cU6J4kjUdTUt5QOIE4itjeOxs6aGt0X1HvkjAHYEumwtk7f0yi1gqeI9GDUQm
EG4Hug7UQNQJtkETci+hQvVo/5YhrHaKesAYbQBfPuY/I2ERgX5PJkif2WO/QKJi6lEFRpjao0TF
sWe9qDuKBQLr9Zfr35sTyM6MMVEZN2NclQlg+GoePi5psJYimjuO+55ZYKo8q4L5HlnHchrtUZ5f
iPlXp0AdQkTUyzmKZ2aYpJCMyqrVCsyEGGvutD6omvhDsvTX6/tFfy37ceCWuOXBTgHUM7MaSZ1i
2U4AjzVA5Wha1rc8lg/D2EKOb7lrQEaepKJ0l7eBW5PMypBshHJD9RMpf0FZ28Ewh54x9c/rIHwk
0Wc7szwd9QoAt3DrgEiMDWjzAjUCAwWsxbDcqABQI8I0/hDqLrGmtz5Mvk4SqKqU6jmxUgFKlvMF
z2wzca4rUrBJxbBdNoexwNAVeJ2jH9c/H8fddcza4cMpMnh82TytHC3wb0mA/ybpezjczrIoy+FF
CwhJo/CNqTUIcrMSJStI6tMyBCQ+vE2eqC59hpL++ityM+8/3T+AuMA5MCBtoVbLuEa9aNAoyAhC
UxtU8aMZB+r41/Ud492qwLHgKYT3K2qbbBUrJBI4gRaMccU363u0L8ECmO2sG/2biZCUHqOg2wvJ
CuhNzbjhmU36GTchd567EJxZ2urKQ+XHc+53yXM//VDru3C6V+2bUX1UJwilVkGBhHKQvOtr5mTz
MI92JeUCpV2Mc/PggCvTkIpmr0Z/mkOUP9Pp2LZGEKbd7HTZn6MLABQEozQ8BiVqtIMYg7O+jpkW
QxhOKXV9367N4M1qGAretBznB0cWKHAxno2Kq8XkR5GUxSSrwIBfdT8LyH20uqD5wru3DQyKglYR
foIbnAkfXWVp8xhDnapw3inJfgPAp4kCK32+Rs+VAFgjNMdGjESG9JwNcSNKZxPR8ZMR7UIQZc8u
hrJrp8c4oHhCgi6Cdc7tIplt1EMV7JQGrH4yO9xHKAqEzwMmG6eTMJrwPtnWFnMQRiia6LGEBxtB
AWcGYQ9oA3uQmgE/mzspVIn/RTWQE4fxETFxjosZRTmNcUYMvYZLjOlUl77VrF15MAM6VEYUZwB/
Dgbg3dWnNB2iG5y/1n/sss1fM2v0cKbOg9FAv5Mrr5AFNwz95Zdf7rcFxj3bRo2gjoKVNZEb9X/F
YeUb1gOZvnTjnR3p/ioH1wMJ5+rebqXOOGiVDktoGPh8izTfQ7zgLqq6my4rd6qxCExx4/Tms7Gv
nzqTRgXKQAu6DaNnxl4NMjo/DmjKXhpOE4IEr3kWTzryLjwUPuisGagSgYxh3EWymiXVF/BY5If2
BczaQbRTdQCs6YQSOLS+/vmO4nFv2uDp+dTNPg/NumktTaKAfkSOGrSTi/zUxg3IVbUZw0K1wF94
5TFjY81muhxlnicrOpJohc7zCbxZeyVX7+MG1Pi6PHsaoGetKXuLYn9NtThzx6UULJd3JrY/gPFY
VVnlCiyLmPuVY1eRQMQvyGd5hx3vPdSokUZgup968OambSFk1tomELl2Ifmy9lx3UTBn/vWPxvUR
DbKnBio/Gtqw9FdsrJCpA+1Y+MkHSXnHFGfd00oqpV9fTqJpUa41ADYwv4wsDw1sxiPNcME5ieCR
cu7REcj4nvIzKzp6sT2QR38OCMLtvbH3SX+0WV2WrFrUxOgqxoc1GA/r3jqUJ/sWug1gqTXuOgGO
j/fJtuYYn7DKKZlMeifY40nKbzWSOFL44/oX4/kdCnWQKMQzBy1M5plTdktjTDRw6dVtXn9tksK9
boD/kTA+Bj4zsLIBJXjuEmHSGVEf66vbv4+eHih7YCiQKLuyZ5zEdwuvEQN1X8CyaUeUlojOzSml
aiBtw9BVetADcx97GHvZyTdifiRO7kjZMwkV3wUM0WQOVK1r3VQ16IEoECJ3IEf3KhvA/WZmkPcQ
4mtF1SFezwBE5KDmkNHuxdwvY3BUk0IPo2l2jdsFPUQ7iB4lX/fxSht9HK99KWrGcnzjzCCzlenS
K0lBUJlMV9qqHEdR6ZNrAJQmYDSBjMZFDTceAWFtph7UxYl1263kYUKTR+B+nEOEet1vG8yurekY
Kmi+IkY8Uq3YbpfQYewHEyAzyi1tl65Redqd+iKwS/9fJgUBPw2I8WEck2wsq0lT2NMEEm0Mah6y
u+oJkyVeuXqWB01Lalner6XbfIHunyAEc+oWZ3aZA500IPrJV9hNumLeQ9DtqTXUF9yltiNZcfhg
2EtxnKZJBAG9XK+igDAJDDUgdLcuILnz2jfVCIoRVy7qyrH72gnL6VCS4j4tRTBFGtfP9xYsD5Qs
zNIhDXpB9ChXi5XogwpWKOgpDLts1/rmsd2ZB8E3vHwAoJELplAbsyUUVsQ8AGZJLtulwp1Jnx3x
1zIodgmyYuWN7EXbd/nZcCeDMZDyoNJ6BfPZyNIs6BQhAVmayLfq11K+STQvkV6HpAPhyPv1lV1+
LPTgUEZVEE3o7B6zsM4YIRyeFZjaC6v0Thq1wltXrXqcVcl8tK2p1v78FoBFC6RNAMoQiGszsYQU
WTxGBSzOweJTBGQmPaE3gMBV7zrcbSJM0+WxP7fH7CeVC9QBu0RdK2z2GI0ubd1LOsHsESckk09Z
AZSMEWEudMpDIzKSRkINaAb973Q7IyUoT3ONV1vtEK/eydru+ofjLAsGceUA1g/pFLYOlGf5ZEtd
hpRAcRaI9xmv0fAftm5rg82FwZ+o6IkFGwukSY2dbL4RofLz5eVJN+6fddhMapOlywQJqm52mx6R
WH/W5a8haOW7J1UIBbusdMKUgkYhXiwgWGNT0ka20SoosJxUkZ7kZPXGWPItyGhoGeQbG9MHDvmQ
F/mXdFIEST3fP3BhA8L3+cWYczbOszybqMBQ0auP5jt4xFDjT9ym87UA5EXeH09UYbQPk3BoIuqo
TV7ovXdrUsa9ZWFM0QhdsHxCRvS73pz05WsqbMByItaZLeaEjXh9V1Nhd260OHb6Yuad1y3gYCel
l85+B56m667PKQIRjJsBPoArBor2bMcXVNFrMnQgh9FbH0DZxYchXKht7oFSdQbKjo5oCgszND1l
7pozq0z+MI+ZBDgpJXK5pU+M6Gi669HCGzvzqPzh9TXy9hTwcB0VSeTjF/HEWjHXB9V3NGnM76N2
aOTbPnPNVXWm6a5S99eN8WIJUDUENyhk5nE2zjNlOwmnbh3b1q1Ta5/E0hteU/6QDI/XzfCOOq5Q
FCSBMKXE/edmhjBTpXTGMEQ39Tuj+Yjq1wVrKWXdH9JaEB+5J25rjflc6AstpAee2k1tx1oOlEkU
0pH+Mt9Zz7OvAfolIhTmvDgIKhR0lhgTMCjN0w3YvArnDGC0Sq3Q9QaRSnGsXDAKAQusnYT5CHcr
AboCVJsSv7JNjQKssE0hY849+RW9WZ9LA6mwskcV7UO6JR/tXQr5Ku0u+nL9E3IArnSJeL2hSs5p
DahxP5iNbdJEiMJISgyHOJSmpnHHL71TOkXsL17hxT5Gpa+bvnwiABoBB8XbFMjuiwsvS+whsSWM
91pNIOeRV6Lpd90C54EK9nkVympAsmnI1hkHbaweym42skn9HlLEnrIfT5mrg3B7vP0X3kJDPhNP
EKRpzwjTymgEMN7S55NVVTFySjp8TpELypfkp4SMQQLnxALg3p/XzqFxA2AiZKlRTNBUZnkR6bMk
jGCwcE4UC604qQcZb1/7VPNJPONJsJ+cT3ZmkDmCE8aiq9ZEqtd6f2OOCs0paG8MHL7zLvOmvYjX
5TKSYS8/UYLoeYAelNnTZlzyXsM1jinRZ0M5pdWDZQXXV3V59JBumQB3AqWAMenPE7I55GXftKHU
Q/djbvt3cBc54Vw4taUGcoLE0rYFpZ/LPTw3x8RmPB3VBaI+GIUaTTcnlTOqAgsct4d+Cnp9aCqC
qvUCyabXoPKsoXPj2h2ItHSU/lFKVu/tb6troN1Xa971HbwkB0eGDL1bQGgAsNAQpM/jJLikW7mL
W+r5iw+BdwujgsStwRcJ/0ichjhF4YZg64Dy+G2LMCYCKHCXjAbnJ18JcMFsw6NapcKaMsRP6Ji7
ix+76z67tV1KspU+ihJPnsdsjF10OYw1nGaMVrgL+LrRwVylvRH3v+IpfynjwWmsRJT9cToDtI+J
Ai8tfl2SBJpRl5tZrtMdrg8gaIP+SeFOPYQGeySc7Q7Ibukg0nu4lMqj3/W3VRZAK4O8LLQXCD70
MfDrUC8P2nVFCUBZ+5uBTB9GVIzHspbKL7hf2j08MXYmaVWfU1uu0OEaq3T15hKoI33o22CWyuW1
6KL+lbSqCInPSSLxY3EhA94D1BHAqOdOWMRWLNcT9HYp8Jb2LccVFULMz3t3siM7ViXsdl3mdOcW
maNc6VPaTZS7pU1SQPu9Ug9vDeVBlr8jRc5MUcHrsjZCzaEcieFo8Hyw6Ms6j6DjRxeo7UbKDr/X
UXuP/U50rfCcjchQvkUwBAYcDnC+k9PUJTWQ32gdam0le5DCbYD3A9iT6jNCQrAbQsMZY9QQnTSc
a8xayqh/jTOEhrr+J8TXhl03Rvm9npZv6lAhra7K1y6tIDRe1/dKa7TOCqaGHcj+mkCtS9MZjUx5
mrpKe9YzIzvYWZ2dSDs8GcTqb3qjeEnDonUqDdml1rc/ZiMBX3cv/9Tr9GeYKmSvQTw9iMDB5Cxg
0XDDMIHmRaUs/aNcA6uqLsXHYqULCOjLtHMVs9SPfYcmibqaqqf05ZcusVpn1FfAc5JJvbFSo92n
llU8LCDofGrqLMEbaMI+qGX5qrb9eGeUNqYqwOCouSlIh59siAQSCO2SEVVwwDJ36FN+hMOQudK4
yP7QLtbLENttINnh9zWqmzt97IqTrUNC1LUlSXKBJW1OtlLn38KqlycHI95YfTy2nqQDkgxmMJQ7
klxBYXMqe28p+i51CiB7PMwooOQiD5KLiw55VC6HdePEeA/f1X0j3ehF+KMciuVn1NtGoOjozCpJ
DEjlPL8qqfymG9lPO43Qcc/7YlfUIKGGni8eKFI73oeq/gHct3yQmvYX6STjW5IYjaPPy6ttSxpI
e4eveaLUbjeYyv761cK5LdHWwuQVYBUouLKumEiSgjnGT1f09eJdFYGAeRcHDNAOoQW6Tfzp3NcL
25zVfIKBKWqdfI4cMqVuPv+azY8qfMvM/YRLpYhsD1wOVSVYHeeBAaZLSNoYVD8WNzZzcSIznuvR
Bi4sPYQ71QsP0QEapDsxyogTOzDGBnJZlFZ1FaMd58u0qgFSXVHS0OnM+nstSUMQRUXrWmFaOVq5
NoGhjYqn9Ut0gleFX69/Rs6NCWU3OusB4NYlHsGOdfwCym1YYEB0XT/m9F2tbiyIu6JCeN0U/WDn
WTgwvMjCUbPD+/ciY4xX0g3JhKBcdE9Scw9KERyZR3MU5MKc2I+5aOA6kO2DQvdTr3qTNQ7pgOnE
CivK1eag2Zm3ysVpopNPY+xkauMmRPp+fWXcuIxCiUF1nE30phhvqc0kM5tqRonwOXqSd+GOjmPr
kJxC38EI9Nypgn9RJuEdQSRWyOxQL0c3kWmgQ0s5lXQL5J5IOjuf1FYeaPgLb9F00LDhcPlqCmX5
eR1zv5qW+nGS2sRToHTrZ2mJIedwASdob/SikgqntY/xns0vY5xaXaQl0kOMg1ExHvUmOYJfEk8f
I4iPIq5Yzuf+REOh44P+BPrg5+fHWJsVNRCYWurKJxY0l61JDkbzS1sPu2JKHkq8jQQlI44ng1ke
tQc6CIHwxCxPW6aBlEi1XEM/rVXqtu3O7jMft+B/MkSfrDgyAIwzi9PLMDRiGgMz9VHr7nP7ro73
QyvKK8jlycR6/jHDps0WidNUtz+n9+jrkSrP2nddQANeeCfK0XmB/cwas3ugJR/LqcWi5iB5wjfa
qbegdXcIZI/FIC+6Q0zQOTNGl76JBqneL2rUwFh6AN4eWtI6vLDeiRbF94jfO0grEBszg2xlcdHB
TLLcd8ljpZys5c7EtLUg0FwW1jHMZeBeouUoOtx5bgdcgVU25rBDcUjZvrk1fYqVl0+iBXGe92eG
mNtXtzM8YHW4xGzM3hLt0SxzJ1nwPOW7wmY5TD4bhrQo26JxutrLepPH0G9sIr0C4rYqfZLapALs
J10eetwnqjPn1noAg5niTEux+mZoiKp9nIh6tmoabDafMbGavs50ur36UzI9DyJqX9GuMufZLhLg
jQzsapdlIEWOPalq7hHgRdmLwA57M0DhNIHzwE74LXqimlwNmuEUlgE94afFazun3oma4JxMYrt3
bHvJrKPx/7H3Jc1xI2faf8XRd/RgXybGc8BWG8kqihRF6YKgKHYmEkAiF+y//nsgt91UqUI19vk7
ONwKkpWFRC7v8ixAUWNMN4QJaFlvpmFKiUdvYMeYs6HJr2yFi1vur7UTne1snwxalibelczQ/F6N
HllukTg8KdQ21rpXi3LwfLjqFH/xsHw37tlWF65sGjhvrHebla+0VZSDkUb/SSEpv/76MS9eb+9G
W1fsuxXZzpU/+yZmterkYwlOvlPpTFfD1puqj8KX2wnZ0a+HvBTN/PAmzw4Zk1OI5q5Z5np7j3f/
8BdxbldxztURTL3xzdWI4drbPDtvQF+UgegwZvglOs5Pq56ZkbjpgBqKtZkwLo7W/GoZ5dKahT8Y
klVkGa7ln11Fk6FLas7oU6I5uG+/rs6Pw0OdIsOzv3E0uBIId23Rh4JN6ebKJK/L5Pxi8hEMrxXw
ld16tozc2Y1aMuPFdiiw71YuA7OS6YNQ8ZyvUJUIFo1XEJeX7kIfV4eHnpCL6OXstDUJ9aJiHLpE
eCz2pIqNrs+ZuKtJFfv149xs5vn114956UB9P+TZgUoCZUkQnXHAl3pjVvqoe+/hPxhitTnGJAKa
ch6MdYA1y7LAEOMyb0GR3xJ6zQHr4lO8G+LsqAGco5stC2XbkdMYwtUwcLmy5y4d2GA9/eshzlaD
9qaxCtt1yxUjQAabZoGE87+tn7rm6SaA57DHhLipd7baa+ZIUfuAZbXy4AdZN380zezXL+PSc0Di
F1RRKBr7qC3+eFzpcFnAtMbLcLuvmp0ccfLZFS3HC42x9TFWlzhUwmDNfHY8dQ51IT+LtGdFCEF3
4c7KXQhuoX/0pSDIMmS+Rbvja/H260e7tAjeD3t2Qk1zVXW8QEVg7nEu9U+Ld0356uLk2SinADgB
Sb9zu/pBzpMRKozQjM6uh9ZDAtlg5E22oldOHzQ2Lhw/wbux1p+/u1fqwhqNGg4jydLVRuwYi/lM
S0pjNRbVgUP0gsVaOM7t3JhiN0Xq0fR8uCEV0XgkC4AOmoghNwYm8x6AzLwks5v2fHS3ri6ieGnm
IrGqYR6AjScowJf2p4rwMg571W5sxac3s6ZyI0DJuSdLAZVy4T5ToDYOvlkiF0BpLKWN5eZRy6wv
DVdm3khK7gIDxDXJJ4hSoGW0AaOh3PnhZMYVGnxZg4g11svcfhtUYW/NNhgfotAJNrDvnI3Yqhwr
L92hfrRMURy7UgFqbkF4ya9MoG14uwAf2NjSamKnaKKsh31FCpEPC8V1r7wLlpUA2Xvk2RWMbxZq
tafBlu09C+RLK5ybmhT4dqOhMXmFnnU8NXA6S11hkDdhVN1HU8wnjRpCXA2SPTY+axNSWWVa156b
L6U5nUziBzH1mT5F2m3uezJWN20Iq4mwcMHBAQdyTouqQco5sybBWwxvSsX2Uhgty2VXsCn2x3aI
A6b2vuJfnY79UdacV2krdHQqqil6KrtwuVO++0R4++xFy9tCV+/vgSdhg1aBMqqNb5MgNutC5XA5
h9IRUgE+xsJpy23bWQCCTJUYv9ngTab1gJIlRXGnTEVIG7iWOseC+NPWt5pwa3f9fByKkKqYEDkO
sVc0rpV4VMGQmEYiRwLQfihNauV1IyEa1eHDa288ztS+7SltRWYshiTQdZhmktKwcTZTWXebDsjI
e1L0RReP3FJdbDB7TyIH2XhHnWrr69BWR4DsjDe4D1efpqIxnNjiJnkczWY69AQkgyycBEutppMx
mhdjUqrxU8XZ10D0cKrrIxe1EyyatEX1bYw7Hj1Amm5Jvdb4xnSroTbRzyVPWy7DbPaXE/WQwNQu
6upybMHDxRpt731TEGwr66vB6V07WuEnyObVc05HHsaVqeWtWS0eTv1qVjkNZ/7a0lXSr4JJ+kgo
vK0m81HLCKEBxIxGWG3Fkli4wA32gEowy1sSPCqT0cRnjtjWHFhv1YgHq66npFUMFrxIqR6nKphR
BTKPXdseeTSaZaIqLSDe3cJfytUM7YPWHewYfr7hqfMEfaTeYBjgp65QAARP9Zj5oxfm8BOD9VtJ
m7gnUC+bbTlvbGM8lCULUZy272RfoAgdgFTvlexJoq2UjqTFnijnUqTcLWkUj109+3FEzX6Mp0G0
7tu46LC/RaE9MFIeEYMkDu9mesQqefVrMu4tNQ6bchyaFBaDH3sD4lSuDG7VwFiqA6eO7TYQ8VBE
H3wgtj+PtujqzNVgtSNVDJ0xHTVj7oF1vGLbYOp18VoLUc+xAXVT46kijgNEU0ncJvbCeR4OVq+a
IDFao+YZ7Y1lL5apfCi6qisPhePUdVpbpJI5XahD75oAcYcCxDMBjXkDL+o7BteJuPWKNg2m+hu+
58dlcT5i+91VY/FxsrxbXusvcipPtahxBHLry0J8L+lqssS95xF/0zJZz5iIEMZLyAKmlNrMKLH6
mbtbatnTL9MAWB8sMF16HGCUOWIDRl1mtqFKPJApU/wSuGUopLOsbsLiM7Lt4QnSsf4uFEV4v4Cq
fBxaT30FQAgyftUsQQjl0tuEk0/arCqk9aihYZeKtmEZmyiKeawer5Sg1rjgPBp+fx2d3elmgwN6
4KiCT6CNJmMvAuQaxKsmHIbLeJLCr2Oo6RXXGvJrXPXTuKhV2qimQIbgPAGAMY0v+LRe6huxi8p4
Fa3z07YFm8VOqyNOnCs376U7HhhgVNzRxEPP+OxB28UZ/XEZ4TQgU+HYe2rdEnWN4ntxEGj/oSqy
VkTPy9F1aTc4IhCosu65CZ+ceoMz+tfR0MXSDQyqTUg2ANAM1uuPAUTlzYg0Peg9rpUoI4Z91sPK
Ooo2uA3ur7GALkQrMPMEd371Dl3ljn8crIMKuuXbUEtsJ5FCxCk1/4PYCyOgA4OljD7IeeDa4IAp
NDSOEzf6JKrH2jsY/unfn7IfxjhLhoTpDktUAzJjb6o7JwXVO+lRZF1hjddBTxeSPRcW2NB/Ql4U
gsf+45S5S2R4VYuTe4JBQoRGP58QkPCT1QdxAImtlsBm10h+/YgXtvE6hSiNY0sBKn2WYXRONURF
hxZPZ+RtcCNC3MN7oI3FkP16oEvL74eRzlKyKeh6Ya3NJPU6J2rXZEheP1sbO/e3NLtWJ7hQnHBh
xAXIGvBILkKSH+cSJ8dkag0WiTvzGGbfiUmduFzecLZeyQMvP9e7oc6yjI4Z3OztuYcXaXDsYFZU
bdxxPyTwf4Q9nGXsrszjhQPwh0db3+i7PGAyFyIdR68owxWbUafVW/mx+175aHJpxvRKE/DSTn4/
lWd7oBKEEhnAmdc37qrpMI3XHmh98Wcn+g8PdHZUsIIpheAdJATUOVBXYbn3wd7J1LgHsXrz71NI
cGb89brOOyctZAcsiC5hSzM7Jj5LBoWopk/79p4i7APw4tfv68JKRJUDxxP+ByuU8xR+HJQngYhD
56nOJn3L7SfY7UHN7Eql6Kf00DPXpjf0gUyoGSC1O9vIQvcGHVkoE/485e7eTazY+EBug4/tTbCv
oed6rY13fmWdD3i2n71CB0BnVTAuiMp+N6CfEkPW24jLqZ6vXME/9fa/j4WeqB/ihvR+QuFxJh0N
jw2NhsZmCe8dr8+d8YvsMjoeWfFk2qe+s69s7EvPh4MRvqGrkeBPblIDt8QIW2gFXtG4JbpD4kN2
IbuGYTw/9ddHg0wXGtEQikAF5mz182LgTesyTOMyQa4e6FZm7iSdtu7i3TQRSWZPZlHNt79elleG
PYejSRmhRNbh6dhupft12xWMfb1oen54rE+HvjWuejRDMZfrYfbusJr9ycarG3TiGSQdvrjymtr/
+fY6H2D9Au8GQIlDdl7nw4CqbmPDvx3Gb8o3Y9W5V5bDdxTC+2PqfKSzK0U7Y8Xn3l/DJxObOe4e
m71ELzRaYrIb0+Zbm5e5a/3bV9n5uGf3CzcEsCgdMM+L/dRWIrXdrCJDvExXNtnFmYRKCY5HH7Ir
5xFbWYYeZNUWmbRAkG/aQhyLsbmvVfnZRqSV/Xr5nYcd3x/qr8HOT2HhR7ruKQTIeftYcywPdweT
OBDtRDw51/hnl3YyYElrgRP49Z9ShiJAcuTOeHPhlyWHU1PqbNdeRbnRKTDDsLwD1OOqZtvFJ3w3
6PnxSJxOLhMGte/rHXCmp35D7t0TP+jUSvrdhE493WPcKxN76Vkh6WT60J8IXfzXj/uhHcuZkHU/
mPUfQ+DkjXPTByL99dv7/innewG8KQuiWADPgLby4yi88A0FrrxKxj1mNFvJAMWNTOc82NsH/+5a
dnTxclt1dMGYheoSjuMfx0NcaU3h4uEs3ocAbI63zid27LblzQBGxTDF7Iv74cojru/np0d8N+Q6
0e8OFniUgEgOFegkKqbMiKBlIPiN0AFFCamPbVelTZsq9uKhu1c1X0x4gVz5ButD/eobnE1y646d
4xEHFh9P1rOXrzwuyC99mF/Z3dpuck7XCALXBlyX9LtHVqVyhF4wYE0yULXj+iob7uIh+v5FngWT
kH4WNmpnCtm7uTezZis34U5sdT7nZq6AKDFObHPNHusncNN62oBSBSwbcmsQa89io74tQYoLZixX
EHPKrXjogPe1slVZ4Vpb9OIcIkpZuafoMp2Dm+Yl4po3uM7nztVxNJLUq66JvnyXnftpZfw1yPdw
6d2LGs0BO3B0cVT/ERwn6NaiUp4vz6tNY5mVt8XWaTJn7/zBs+bB/o82xrvBzyYT6I7aKyo8IXlZ
JxPyHmm5K45FvLKq/qPphOQGqEcI+35SyUVR3O8ra1EJLCtuw9nfe8u1IS6vDlBBEZ+AVIjr78dl
z6IBa97DGGz3XWByb0Brfm3ptserPeRLl+xKWgSJHWLmP3HlqaimwWhxPHev8/62z9AhWIGHoKbl
UC3JrARY7PyaktRPKer39f9u1HXRvlsvcq5005iehO+UlTsp3DNV1u5WvSyeXJ3O8/z0fLCz6XQl
UNwjIN9/inbrpLldqWJIslZwWhNfG/DSjYeABYKkdgDFj/MKhsuA8l/s2koKtCzCyYmhQAkKW/rr
0/jiKIAbIIlbWYXnclKcT4UPaw4r0V0Qq+GJuG/yGoT50tkR4JJzYGQC0tG5XrzPEPrPTrkudjMJ
piNTr79+iIsDAO+KSQqwoc5pHZDV9mk/Y6p8VcW6RLvGS349wqVpCgBgtwECB0jifC8VE3cm2F5Y
ySDg8lEcoUeYLddKSRcGgcQQEsGVxoZi2dkJhM26qh7jauYWKIH1czdNCemvRI3XBjmL3xjUoaZy
QYhT0fCAQADJbREvnp3/esIuvBJUe4FoQQ54oYrpjA6aZQ7kmQ3gYIMR1bcrz3FpAOg+gRkahrgE
z7UQFqa43wQm9n6TkegP65r95aV5AggeSOq1dg1A749ny1DifXvriWahlyRFvqDgNgXXCrEXDhWI
egKtifoGsPfnK3fw56LkazS9Fr3chKc0908Dil6rV/Z4+NM2679ep/8mb+3pH3ep/t//wb9fWzGr
ktDu7J//e1u+qla3f3T/s/7Zv37txz/636N44w+denvrbl/E+W/+8If4/D/HT1+6lx/+kfGu7Ob7
/k3NH950X3ffB8E3XX/z//rDv719/5THWbz9/bfXtufd+mmkbPlvf/5o9+3vv6Hu/26Brp//5w/v
Xhr83UPbd/RvD/23l5//6u1Fd3//zfF+h50FonDk86ss9qroOr6tP7Gd32EUDXQUArwVae1gX/JW
dfTvv1n27zbq9JCIX9VmUZ3Cl0AHYP0R/giLEthGawVS4uzwf/vn0//wnv56b38Du+bUlrzTf/8t
OMeagASNgq8PI7kQzQF8yXUlvbvrOHosEKLvn0JVgr2LvE/daTuEb4Wsl2M/oKHdjxGZNspp0LNb
GhRT89nvhgdRunOws+rWa27AMhomKNUyq3mdehNGScCozxG8oGcV3pv94N36NgWFMBxLI7ULDRkV
tKqLUCRDVYcPZjNU0ZYNtkD/3BtO4FXdcIOYnxR4SiBTaiCc0d8PCUvs1iRQa4CBlemWaWCNurnr
SlMXn8EACh2A4yFwBuhMs8huEZlTBKsILOdlUO70NBXa3RpDBfuCMfCmz62F3m6AzkHdWO2WQzY2
hBCE6Q/bBW9BZbOS9MXx+GLsHYCS5QenKdzwTqKZXMWjxcAGi6cwWowcUhizuYWiIKRuVcNdUCRn
veC3iggtEXS0+yEwoTk7jYU4lOiYp2QqUyyZGkYKri1USiJPfBiCYecHhA27kIMOrxd8s1zCpDHK
C9d6BfKjviOROhXoDyS2CTVP0yanxSD9aR6YDm56CuL2iysBrMlATKMfwJnuCgBHgOwJYs+uYFLY
TQWF53vVz0G7wfUwD9uo8J0d6cfiA28UpJV6XwefQ2PtVDtDP8fLErif6rE/qRn9YFNNT3Wokdsh
pUYPv2RxYBRFPOnmFEgHl6UB+StXc5o0HurHR+BSpBNjelEMaguYBMD5roakGk/RoJZDbM/GUMej
Gk3n3l+sGoXDZhvJhX1yhTk9hdqvXuvKuhetLDICp4xbErQ7ewy+TZX3bTTZdrYXJ3HK2QRKalq0
91pCi3BvdXVNdr20ZB3DEN6Eq3GwmYP5abDHJYaBnH1YXK6bD1TWHWQx2jdouWyJxXeYoeGOEmLB
lBidLCqWB6zdpY4dyfvHsLduFargwgAAqJlIs9OVVVSxa9gPpOE07csp4InoJyNREhn3YAaA7DRo
rljGswOPTVg/UPtzNNBBbgC8ixLadjqKLYe040dYfOjuVkIk/FixtvKyRhCY+XVBg4i3rew9+GQV
WjMsijKbmKdw6gCxrkPvMeJ9scTGUojEpm6BmLUkXaZC5N80LPPQbJ/NDiACinJLslhD/6le3HpX
++ZJGSPb6oEPad+zMS4ByDlAUXvOCpv0GSPyG8S72xPgL6D9UO+u8K06U3MjEuYKnhb2DGOgYoLJ
QCOsbKnRbDZmvle2+9oqL/VKzTLCJyMHC8SEXcsw3JkqYrEYFY4Oq9Oxr5namT3YRCY1hs/m1Ki7
aqhQ/RnsIRaL+7U1QKKYUYvqKuwsf2lzpzSVSKuy7WKQFJe4MapHYQt5IB5knkM3rFNhCWxxDXyU
M0THuhrn1IAHiP2xbpoPY7TsW1Lu0ZW14s4IbYHS6IA+7Kg+e9qhn+xaBfEiRbDDtQ3iCKesQloF
8E8aBjpoIe5pAJU9dRUK0jg7MIznCgmQj4DQVwwyPOTntIFdFtdR4fQZbX2Oh6kBsRR9R9ptaajl
trfdxsf3MlfGJ/4vNkvTydFLasR+VmP0x2w1Zh9Drs8Md9pZ0R+jcm78cukUpHFG+qipHj9XrmOo
ONBWKzeKdeWT3Sm4g42sSPqWMpIwMX/RTi3vCssITsA+VT1OInHsGeN70q1gGptCB7Dqs5I7QGnU
AigcqQOW2yBgOzuLVyaAZ7D0qoaeOLGJ6pmVKmecpmzQbYNjEeKmg2FTR6V14THTzaRpl+IPt7St
ZdN0SzA9D2FlB0mAU5F9xoyW9bNBXV4iHJpB54xJM/noHAsSmLdA+AjyVnh1be81kVLj2BTj+uEL
ltucmQTQUkg12yOVXjI2QEv5aTNoN/cayQ6FraaXYgmCE4sEuOGbZoLJS7yoIUTTJxxsc8Ob0mhi
X9RlmIzMs0C9DFqYb3U5isnGhHrnqEP/qw+EDN34flMGUNgTJUxJYiVC7pUbm3iGlwazIxvv1iRK
NjumLR3AbBP7EaTcSc7cxsc5TmffVW5Ylck0I0yLNqJpQguiAaGhZycbo6Cat0u9mDWodbbW/V1D
cbOBT4FeSLCVrIcd+hI2EcWRAa8aU90EXbmMt7OOANiJTaa1/wjibs3gAVcPwcEiYSdyDiJwAGv1
2m6GR9X7VIAiUblDlFmrCsWnDnrpoO0qhNXtgJ0Xl95yQA0/jGtnagAaDJ4NT/t24o5IyeMuYu4G
1DzH2UmLy5uptpYvtKVu3hTji4Lere+OLhBLrCeJ57QUfa51TePcn1tvSGq67D0KVwxHVX5mOGbi
De59y4s9SI3PkFQ4WI1+NqyZQQkTIu6B6iJodFsa/c5ajf4WgKe9QwxLZAF0ZA7uyPsy63yfI7dp
XXywiZe/q13RvDqDszjHkM5IsZolSp0I9BBXVm5OCoaFs7jdi8fcJWM2tmpflFNMxhDUlUW3VT55
/fLoDUF0ZFI9m7Ly46kg5AS0rPsceWMBHCHgo3B08CfAR0O96117eV0mT8q05q5Me6vc19XkhHsy
0WNlmRuQfTOIl34yHPtQYHO8gnBntslY1ebdMIxoyBjVHOSh3VaQNNWFM+IEmb1PRcCkGUfuojfF
zCRUaRneCBA397aslu0kCnqMyrmi+0bjFm6j0nuK+rEUMQfq7MbVysphpwNAvCM9J68FfONTlxqW
nw9eKeY0alxcB2lPoVAOaBaxm+1iaqzSDvHAnSMma3gEyZXqGGoTpt42lHkrgHGuzdeRztCAaSqA
1GtfjShkmAwLlsKxXTS+jjI4GNPh1EtpbTiMpHJXuF2QAU/tjngdkunUn0w63hu1WaqdxJUpaUaa
QkTwrPHUt94OW3ozusJPKTbveKpGrNzUoUulByzTMgz3eL/RcAN7hcb60hrVV6DEiH9wS1iefpw6
UzH0sBtLx43pjB24NDAY7DeqDAV9UxO0EW13JNGh6KVqHpwJsF3YXU3HDqESXCW8oPC2qL3ZCyhA
3H5AfKX2EKHiG2xNb954XWjeycqU/iZk3dJnYR0qM3WgV1Ed/LCt1Aup4DMSt63gKmeEI7DuaWjM
MdjT6q5FsFInwIk9tqJDjMoVNG4TGbi1HevRW8xbMzL8ewIk8LxF3AobZO6NdZFqjvA8BcY0m4Nm
zNGohM11PTsA83O3rcq4NUUAkJ1vAUM3YsPErGl6khWO1gcgfIl9V7uuq+4UB044q0YXnA289pLH
rKdkjGtYo0+bgfQQTJghJtnsfO04fNc1ZTgegs4mccB7HVuzzA0O49dYLg7btYA/78KJQa2hhnUA
4jxp4L8Dqv0mn5b5lsxMQaPFM6oMaQpsOaF5ajRbRJRkyTxuQb4l6KFm0UFyDL0M/AwREe/tE0oN
MJpkJZZiQgseAm3o6fALwhdRJzO3GOQpBKVT2uNybfDluiD1F3eG6vFS5bWlFPxXcILbRzfSsK/y
eQeLPIauBA5YNJHJ3C6Z9Obxi1PwPOysVWYVrJI6r8qxMzYw1PLQwKfTJqpaZ4OqK4eZkYQzTTsV
MYQA8wL29U7sMJhibszZL/nWVEF9X3eVnRTKVNuWWzW/FWUDP5GZilAfuDSaMgt8FowboeQG+xJq
ico0xr2pgJaNe3M5aHwpspNIwcALqBfHzseqcZt8gMe6f5ClsIwcOY95X9EJkZEb8Xp50H0viwT8
7q4HeMNoJN7UQKPbgICNCDzxuNAtAHX2vcug0Zjimg3mI/jN7bKFp14YAzv90QsG4H6RtcHxu6/a
MSVhMH32i2BYngC9WiBzQumuwO05wGUd1yJIjMFqmtdajZ2xPprJkcp+ibkDShJMdqwMH3msyaTv
ayfUyCu9xhpThS9cZN1gqR10TSVokEiEka/1DwJko81cOKEJFK6p9L6VJpSLm4VH1j4qmmRBIupu
OZDRc971DUXsZ5fUzRb0aAEzdjQlWYu1h6O2MxhLYEofyUNhBQX0N2j77E4TkP/CJo7OasXLLmMQ
2figAzG6J4tRg+WRD7pmzmqN+5l6tDA2TKjO3AJlX8msK2wXjg5K/tmT+f8Vlt9WgOh//bOE8VOB
JW41L1/+9sK//W37ppY30g4lf/mhQoO//0epxYp+/15TC8GcgQpoGKFb9o9Si+X9DpEQCMpAKRCF
XJQ8/lVqcb3foWsADCFaGfYqAvlXqcW1f/f8cFUYh8ssSmkgfP7ze/4fSi1rZeaHBiXaaR6UeAOo
Q6AcixLgWYnUNZbQg6QnsqeyHR661lTP1kj4trcKdXCNvjFS6VcQtelb3LsTIMOHdnJ8CLkEAUl6
3BDPyAL9V0UQiEijBkR+MbkZOypCgIBrH7GY58POAAosM4BtELEf49Fj9IX10MqBq4NhdhszEiBX
dGOEIdRSdiDGNQpYZCivdDH0pUvEtLq9C5dqjFuhpu0MmsQNWUHhaTib4mNgF4Y84GyOJN6ekxcQ
fLwJZG3k5oxjzXXq7uvc8XGj/FFvQPiJ1RpHVNy0+Crf7GcckjvgYhQNeBeidveQnpXQmOFhV8fD
ZIAWBgBHeEsLi+HoXrhI0c5iW6k8oCDxrCvoIfDzoKbV0aE9ffHtCF+el6TdjUMYHlrOqgYTMPDj
WE/Io6LG9v5wsecbRKSsPeimABKWwNP9CIOEYQTQfwreQn/4IqSzJcu4t2FFG2TRUsxJZfb+R9/X
7j3oBAgJnGpetW9scsdA0rhjiEK2tZ7CDcy9wA8gY4MCCMxsgHlp5va19SJ602sPFnPRQMoN7vSu
gBZVs8aHXjlS5AP9MsToxJIk8Ot6gyNxPhW68aEawOEmhoh8lCKu0EDFFSB1GpAQaq/cnlE0CZq2
RyEmIs5ekgLQkEmmDdUMndSO8hfRWmbMFcNlAo4T4mHIxZKQ3puGCmji9UF4r4IAcEx05MMDMq7+
1gqGOmGyzP3eQ+zAC0keikHUD9Yk5hJQW9AuqqIuEhYMzoZVbruZlY3YD0JcO6t1rJMYZ/PoMD/M
o6EcPpU2mW6DEEkFCGD4siVhL46j9K1dRyQDZc84rVr+8Vxq3KC0smk2TQ1afVTxbce03KkKx20L
/6SPtotqSs9X5VnUyuCrS2ar2BDLkRAtIpKfFPP7z0Hp0puBB/bRq7CteBc1N50ZZtU0OTcQ58Zd
r6JPYdDPu6KpPRRjBKLBwtR4XscoID4L8O/41nXggNB68R6GBSEmVxN/Cx1i7RdGlw0QukMG5UWx
BVpWQlHCGT4YY1vnjmb1xhDILSLmO5nXh3qFzpT03pvLYt/6BT5Mt4abOog2n7g12reGht1EUNo9
DIkjUjx1KPDcYUVEX4JWGCcaGXhuOU75YJXsbYZRQAQ1UhaBmAYZFnPCBonZUIVHlLoogojBBC7B
Kf4Q7WR8QRHRReLFJLA8Jf1mDu4CxSHEhJtqhLGF6gtsDEH8AOwL79MiajMlHd96dID1BeCfuAat
t3KNvucBBQEsfl49G05b7Qg8m9J2AU3bU0t1MO0+imflKhM0ldJEmj1jSVZuVW5aZxZpp7yaItid
ENcN1saxZmMzSZCbIBGEKk7Xdinvh3kjUXQDKS8KsrZshvvC0P5WGEOQw5JvjkmnbxZkYxtdEH7D
Z7ocoF7MksaBBXFgWDxrUae+K2T3aFE7yEggg1jUVB2Gquy8rAtsknahDA+S1lZWR9RItSLP5RA9
2zSacxSR+md0FfsPOIXVbd0Y8MUpIF6I+ob1FlWW2DFuTw9QDq4+LnM/H0JvEa/OQs3UQkSXzzWF
/CDM8D64EXP2S21FW+l1i45hPDbI2O+WJqFm43+QXRt86FD7AXOw5vtII7xEyMTbm6Wfx68VFGL3
AjgQK+0BprkRuAbA+aGl9cwC7W4MMnkvdtvrO1jNfO7HmR5QYg7v+Vj5OZZmk4TcqlIX1YO08IYs
6kwDBSeIHUch+TKFOtyX0RycantSaccCFY/4nngd+rkuxWflAUEXzbq7IXJcD4AGMl+oOaG4PXe7
tpzsk8BVtxssu0SxXg1poyiCvYCWcQ++e2zXSO37ZXqcDZgqWssMF3pOVKLNoc+AAm9yYYAIHvWR
v5tCs7sFCF1sB1MsN34TvnX1/6PuvJbjxpJ1/UTogDe3BZQlKYmUoagbhNSthvceT3++RfXsXYWq
Q4z66pwITUxHzLSy1sJymfkbC8JflinO11SX7ycMuyiUWt+mFi9kl0qcfFJmYlWypLEQan8DGbPD
Hrks97pUQk1MSCGG1A5PtpyXdyVVH5dyXetJld/slbAb4k3flKZbRXPkdYZWuvI8mG45y+0GT2V5
55OQ7xvDDN+VDaYSgQKTEU23mNoWVYAxzk7AO1LKGzDFyrDUdlXVioMuzTeBn/5Q5mbAdtEeN6My
hVxy46ExpI8oz7X3damMnibKuT7V7ChozD0EdsfLpwGhIy0znjoFXz4zkg0XvU3zHVyyLt6ETQtj
LwqrLVQ+ac/D83vkG8dBUtLDEEY/ndxp34ejMe/HsUoPqa8b1FatVCG3TBX7mBqtfholrTy1rTy9
iyHyNeh1BsNdMwM91Xxq6HmgI9PVywEZsBH8VGpKSCT46iP/2lM+mcoDiocIXZWBtB+UHngL2C/0
NxQr2YNWbDM3IXGUPB7O98jjwrgyU+l9keTjMew763GA0uHaUVw+V1LDVUzxNH4P1NxABiIPDoNh
5Ltam4tn3Sz6u8E3PodtBFBnKm0e2Zl0QooOZ/jChNlFjXVyDnNBQuawUXacX+VfUmVaH1R5pARe
qpTaXUiG0SkPYYdvE2m819WseY4pucFKk+13kT8FH3vdpN5RZ/qzTPnlqzPaxee2oV+7UcNqeqdP
ojzoTB8M8u8d/nW1q0kyhV46LgBDUnsAYK11crb19SHchg3D7vR43GMbZh8pDh66fNZPOKbKI1Zz
Rf6QdU78PkCKEDJhjOahWWabtClma0PPoHgxRwlv7cQaps3UlSq6h6O9CaXQOtkpJuRJK+lbx5eH
j6xH/ZgbAkQyOcmz2YELHcr50KbJ/DxCWN81JuRMV5LSZJf7k/zScSw8DSr6L6oalLgSQqc5qnIy
7osx5C0WsFFZ/h+lWHpS8AbbBiEMv6RICpdKn/nnpNbfIwUyZTTWEYe9abWHMurUY14Fw0OeSNUD
XF2j8IA/TQ+DKXV3YZ5a86ayEK6faIJt/NYOt0Wf2l9COIzgK+SWwmeYQyYMzNlNY9vJaBJyQ1CB
rArX9FH42s65nnzO8C7d9XGJBvDr/zeJteivoNXoclRd22wlI7dgQ9aptI2UwbifTGn82TpEsYOw
n7yEFXrsGwoSPm0Nakly6Qa085x9F9eUwebQtD7bqUX9JInxt9p0bVqgSV/HuTcUVv9gZVqyzaZe
c+vg4CRWdkc93yzu5aKov2fVQO0nSq3yc2amCWxH7tiiHfPglIT4Pe+LVKG03Mhj/5ThDEw2W9gB
vACr/4ZfZuKGNAPunCDP+g39WLPeyFWMNLbmB5t2MtUNz74vjeh45LosHGN/hrPuZbbxp24GFddO
xz1cTjxXyuy+CfTyYa6SkyzN+CI0O5Xnb177j5WkH6lgU42BGxNH6gs+IX8FYcXTV9VtN4vV6uBE
Vr6dJ+XFCOWaOlZxnLUR+nba1+5oS8OGzvAXmtvxIbaC9ijPmfpVo4p636UF8G7TUuCeOvl+sht6
FwPkbkH9hvdMg9RtSIDuJOECNKo9Tg2RPDxmhVB7KbsJZB41uWqDv/3X0qnpMCRWgbZbOVmkPZER
xhbSpzRKeYRmkLQt3v79Qxa2E4lQpyhbqLZUdOrMD+yNSl9i+5qF/lY+/qnI+LMEMVyAH/47UMT+
ZyHgBM3yr/p/EA8BnOutdP3Y1N9/pufp+eu/8D9QCFxDkdSGNoeiPSjk/+Tnmv4Hxio6kh3kv0he
CFvxf6AQmvYH6TJEv/+k5/xP/0AhVOcPOoXkdogSw3VxEEj6jfx8ifpDsloGpCT+AAYXIjKXSAgO
hibrNEqEdNY7ZZ88CRFptE8DVAb/Nr7Lz2vKR8oCayQi8ssBaCOHgZbIEopHjTfx1QQA8QTOVv4O
m/8ueJB+JvfZcdzmW+SA1jxcxRjOkLBEBM4PklJDRgY42FKVPitQXZZ6aNAFL7wtXUMgBgiTbWTJ
V1YIz0sSErFQ1rcVlP3Btoh/upzPulWp2g6z0Ay2vgoyaHpXHLv3/4U7myicXI7KQO/HQV0WIXrg
iwsMC9XuMdYkukr+g7KD5X+g5e8Jx8rov6CdXn80as1g0HDafTU4XSwTGOlq5lSkwFYSvCst86hV
T2db5p/K0TkoZylPJWbuIoQoJJ1hcvyR1tlkEULfa7sSE8LgTjnQKTn1Jy5i18QqdpV/sUCMXcVc
gNnlwcnj0Cam/a1F/QKv2OQx9BA1r1GxRj3dW6OcXiGPlqNcYNvbQUvlVjXp1O27rWnsWkg6lN//
gmjt1Xf2R6VyyY9kL93m+9XhLvhcV8NdwPA6JTXUmC6z2+9QTLlr9oIbCkDczX8IVfMMP4HoqKDJ
Ve65b1a+70Lj8DU4iGYDNScq1lQqF9837GlQ+q/fV7g1NGD6h11zTE/N4e1I6q3Feh5pMUzVj8O6
aMvxFclPJNdH063d+J66FZZ/WG1ke5SkUR+LEI+nZwS5PX0EplLIm1Xm760ldvZjTDEtZ8uaJEGN
k54fI6T6FSTtSqzPyi0Cpm28YabddXS1WLXLk4G7wQH6BfPGXtILjAw9Sbp+I5W3vToUxzDKNk2/
pZloW8MK8ffWkjqLtWQZBOiBgAFheNMpOgiNdNpCCHGufdMbtwYq7NSpLZShWENLESVqJ306+NxT
wjtIxvascoNteWc9CEWHeOt8WN2py8K1AXr4PKJYZWcfbsiE5hVHEh8ODJ8qlG5wko69zEWV5tH4
hsiu5ibxhqbkygK+cRRehl6ctmHjtJTAX0NHTyoiWH25bb72W+G9GXnJs75PH9boU2htXS2by6iL
A7gMtKRCFgnOhlYXulfWfvK33mcWjdum2KhWU3lRArjHGTN65ojTt0oRffGVargP8rrLPc3vm5+T
pZXgKnP02AFEGyed9v33yCnNaI/iYYfBuOQAqEsLKhlYIL6Etqp/cMKpP6qlgf5hQxN2SrJR8+bM
jHYSpQFwTEqgHAoD1QG9C/xNpcXDFlOYZF8F1niXlm1xV2O1nG2mYMh3pW74n1NN919IadBKaXtU
cj24rOFpSFPz1Gtto27LKM2+y+1Q36WqP3zpk7Y8xFPVkCU6crR1sAwBBqgheyWTPHpOpST7xEqN
wxAP4YcisDNvHPS43Sj03Xe5HDbHCi2X731oSB/GJJI4Ym07vVPtQD71Q0FtS8zSwQAhIHmDniHt
EykSVY6WQjKuDkGvUwxOxxcjG8v8LpotRJPKuejo1ctjq3jS6I8Ux2gDYa1ALTrelvR5P8gdptxH
v3FyhbxIR1gmdur8UdO6ljmmzQE0LgmxMVBa8A6bTkotc2NqPdiJoZaa4NhPNHE3U45SodwM04+K
rgWpGxJPsErr2J3HqblXA5/s2AHX85Tqfra1LUBZLtjAXqG0rfguDe0csTBfLh+kMgq/06z0EfAi
u/6ggI17bts0xBKIDjKYSC2rPsdmzw8BEDrslSj3P3W6b7yvkVTstw11ise+kKz7DEL3a4v6XVxj
NmBKg/WcBhrNyMhsdw1k8k+tYlLuMqgB9UGShKB0rOme0jTVzlJR8DijLrbrgCFubU2qPrWB4dxb
UlA/pbLzecoy6OgmlQekH2K/2vpKGqPHQxUxP0YqbJJN04Y6ZD6pyUs3IalSvFz260MzRaTXZmt9
GqXefh/Ghfl5aCOFIno0vYhmzEcrB2+Um71JPR0lrm2MNPderii6y2gKYKAyHykQ/d2bZbTpy3Zw
TdjDXs/2uyNhHT01VRtgbkXk9bI+H1mN5aYEiHFM7CzzrKSdH3QNN1LYbIir9fq32ShHtH3U9H1M
uR2Tg6zZOmZoeTO9W0/NwMQkigIbSx8fFZATX+xIib2KKguoQoll1sQnJ1IBBdHJAxNnpOg6UQ3r
elLXdoxQsUy79jQUwTc8fBDXCVvlrks77dOMOR+rI5ePBgC6HdA/GtX06Tf0juadPQBlVLpS+lS0
lbp3ZICuZQCmr/QjfDw0end3RjokO9kaSXq1OHwX293oofrgPBZp7Be4NKrJfT/7c7TLBlk9oOWF
74Qi1xPrve6AYVSx2aSYCSnaX4ADKDLrPMOr0EBUKk7H5wncbUnflUYjTZpNayf+lhJa/SA3AQjX
QTIbD3hItkNZwNz5udmeFK2YthZo6dgLonbeOzYQbSdo7T0omeZhngw/dP3K8v+yS3KJzSR1ERrD
gfxOCiaZ0gl7HdRoKoPRmsKjJTfAnsHWAI9Viv65b9Rg10tAMyrf1+6aMHJ4hdgfm0qnvud3DQeC
jEqVs8n03E6RuyvaPRBos/PkOh8CNzWq4C6cwViFSYzMNsBx7BirbNu29UtSI5qW1UhzBUAWN401
4CpmV38XuZ28z0oJgrHvqF5ux92G8r1x6qy+esHALr/vWsq2+z7OjW3siHrEBPAxp1ZUu749AOSM
LDNTH1X6U0jSJX8Pll6HWyfMKZQ35GHlrqyHun436BRufa2w4/taLuPPUjuzUBu1d+qfUeibW06A
D0rPMd/OE6eh1HzptCzdVy1wzlnn2s1tRcbvAliXFYKICctBpfjUUDeS0uaDYUzKhzrk9aGqkXFv
BGVTfqVe+EkorDcPUaIVAIny+nsZW3mxI9NVnkNLgh2oBM0ALCo2Q0RSAWiKqm4wj4jaKNM3PzOt
hybiQNvH2lgwBsmv25MsS5N9HAv8V0+proCV3IQ+dpiHFkBl6taDHYweemyO4cZG5DxllZbTAXaS
KscGpS/h121Kaq/oEKaB0f4lPLdNV6bpq3pmWSmzWwJg/ZTbo/ouj8bovlLVPOKOkKUnp3ey93k+
rwhl3XzjIFgF3YsGPUn55RsnpK2ad5bDq6oWqm+btniXpj+C2Xv7RX79IOdlQZ4KrUIQjJYJeNoZ
7YAV9+Rm0vNofazalaz7OsGH6KUI9xzgCuhsLlLhRpMrS+Z+ctNWNLWffQdx8zVprLUgi/cgF0ZF
gZVBIBm78XU6n6GE3Ne3t6fqRkGGsQDOUKH3UZVRFp+kjNGFjMETQn5uvwpLZpGdqe8p7B7j05oQ
wHWmwGEGkAh3bdkwqFFdfv98pHHbzyD7ilj/E4rZI65DH8sg/Y5c3KmXjZ8rg7u1EM7jLR62LdCq
IKta9A6FyPYMRSv92B+URwyDXEXf6PfrIk/XCcrlEBev2imbJq7RiFNkm73r9v2h3nb3+mE1Qbn1
ej4f2qKU4CtlQoGEoel71ZU2DRL+w87cyXdr3+xmdnAeaZFIc52A9Oz5aDPvIctt0QLzTHe862kc
pB4YfPmr0PP+bZ41GbzJPjawxIJnjd7wYrUgbD/mVcMQW+mbHvxp+97by+PWDqNsBkdQmBDoSxYi
zw3YTth8YBuw6W2A8ump0CL37SCvh8Fldswo8N+E6iyIZkuHQ3g9fWLWo0wRROgMg8EcXGfbeDx/
9uD9XtYqALfW/Hm8xefSpAbk9cyoLBZh4jzl6tqRcesUP4+wODISMKU4jr4uPSSrGiwBoLqQHtte
0GxhvPh/Inq487d27K6yxm+dIGexl+WNrJ9GCne1/OpQ+epjure9ITzGuwBPjhm/LzLW7jncrrLk
r+ufKD2hu4QJooZl+PI7joiEtlaRcYjc43O26R4EI586hKds49OavtnNVXMebfEV46SKAho4YKD3
/X3oWj/0fmt6jVcdfYBXGxv1vV9iXb/VbPnvOin/39FLhWzQ/x39+OVn/nPufqaXgEfx7/zqqJDy
/4HMOV/eJPnn2SIKXL8gj5Kl/QGhk53NJQqN8BXY+B96qfEHrTcFCQDFElRnIbL2T09F/oP9Abea
voSjI7RFjel3miqXO94w8DXlL7GocYq3CO+ey1uVF53Wz11vuKQs47MxzcN91do85c5m5UbF/HLb
E4YhQodF+h1VMPpBizA9ua1O6m+DYpwnd0jn52JUPtsjeRMN5OPbwa7GBMiU6psDLFTnlSUvrtFY
9fPM92tAY1M9P+tpVINu7/t6/7thAJ7KVDB4JUIXX4qwwBNNQtnpSTb16VteJt+GMEu9t2Ms5w1/
RQqIHBji1YuP7+IRMilx2kZpYbozNREQVV5dP41O5lr6Cqv+8j4zaMpcBlrMWZXaAdTaWkf9VkIg
7oNU/gmiYaWufms0NArFA47+4pWVey+rI4njoLtq5Xt2ehj7YFPUzT5bO+pvjYabn30im1ihLftN
fakMHWxg3dUlWPge8KLhpdGtsdlZ0bRmQyh6n2c17F9zhwc39RVeBBAWF320qggj2xIu1fZn6LP1
vf8ZWS4dLxiAAn+Xf1tboZ3ZbrfqDmjQFuTmb24ui1YoxroK7S5WPRN7uYfRAmgCKbN4lmq18UGx
ovsyk/e1Muf7bmqMlY94Pbc255miCaUsTAIcDrTzWrPeWMg0V6Pm5nK8jRztMdTkfTMqu7dX/s0w
AL55xLHs9VfhpbOSdp0HJTVATXPTxmm2c5fca3KHUpwWffj9QGiToKhEpd5QNfFDzgLBR4GpgjSW
28OQ3kupM40bmB/6J83Kpx//Jhaij/Rbceq1FitFrfqm0btEd6ckVj5pfRQ+a61Me4By60ph/nqv
2QIb/z+hxKI9G1aUtE5ewwd2ydafpV5V90PBUVUqewtk0UpSezMYrTLAAbxyrhSHLKW3I3+E351H
6q4a+1NUGEdZ7vfJND/9iyk8CyV+ytm4QFLC2aZnh4D/RIdML8dUpiCmUqFJ7HD86+1oy6tEbC3c
Rf9nYIvFbkIUjIdR19y4L+uDb0v+UzcZ1b9Y65Zw2MOdmBxXX3wrIzImIdmvuZNlN9Y281ODh+Ho
hD9MJal/vj2kWxvLUrlPMGxEsPBVi+tsAs2xtyvAR7ortXqyB4L7HGRN7joRUkZvRxLvzP/NXsS5
SMYinjg8MG4oV4TU6wNbdzS3K6vUQ2YBdbRWfsksKNyV2pykXPsI4+FfRbVJmngfibiXC2S0O3kw
1RjqcNR8rxKr2xUz1tNw6yboaFRdqWXQIuqa33wOvI6WspEB9gBZ9eUbP48ivdERaUBsDuRwYxwj
Sf709oReJjD/TCi0FJzMUdih8nI5NN8Ej2sEg+GaQb6z6sYr1N0U3zezcTD0x7dj3VwmZ7EWScQs
6bwzYltzrdh65D+nwVLByY71SlP2xphM7kzkrgS6iGT9ckzRaKajo/OKQvlgM2XPWl15MWB3vWq/
ou6wsjhu7OeLaItRSblUNBU/hbRdcrNx+g43fQ09cH0YUtPgEEQ7SDzbDPEbzjYYdH4TbxVFo1xa
huldX0kSJIhazUvYwF1ufFTmbn55+2stes4sDebOfk0wVYutrS5a921WhBn0WN2TT4D+bYjUNDE2
sWd7Omj+jdyA0/8vxKevVglhGS1vLJ72VDUXJ5dsd1zUc2h48nTwrQ9WUiFMkq68b64+2mUQIcNz
PqFJo/VKYhAkMopNkL8AUX579q6+mAggEjBktnSSqsUXK6EF0aJRbTg1drADuYs27agWOzXCtabq
AKm+He/mrAnIA6eTZYCduxwQCll5I2W8g2WYFD5uR1AoEOqeVxb7qzTQxQEsxuWwuwweUYxsMXFQ
I6uk7FkUzTZ4Uh/Crb8VgpGzp3nqT+tHsI3ljUFdE6sJ5Ly5Rj+qd8NB+/TboxVmUogkUU1XLGtx
hyqjFpQVZ71rTBCP3aDEM3lj1YbyU2lDa62EpVzdOjax/jecvdgJDdxi+laZ6cIvwhVCelYOvpfi
CHRPPjO7QpEwf9DD3ThsamlDY+VfjJbiPlk6XpO2vfi2Q1GP5ewYGiRVGcf3FOqwGbxYZvj1t+OQ
GarkUipoAdL3yzXUNHQQEey03T5zvDJVvgXVuEWnaGXvXR3PVC/QquEudZB0g5h5GQZ2XROrMZkU
VjbmX4k0Rx8aJfG9acRiy0r7vZwj+fj20G7sd3BXoIFgdorCyWJogWHHAeAFDBfLrHuHSxecQE22
P7wd5XoT6qKLRAODboJG8nQ5smGyWxx1ePdbEPg85KMNgAZx/uAP47QyidcDIhTPLWZQFSaPi1uH
/mKGrMCkuaBRor0Whh19OMdYOVVuRQFpy9OAvIyKzmJA0E07U/J1yS1SiGj5iwKD/u0pu14MnCEC
XC7qmERZjEPTabw3oSy5MQwuA/sYBB4BCYTTnQ7Z49hG5ue3A14PieRPQGF1emYKa+HyGxnRrNth
0ehuXVfVlxZZ0yNy0GuWIbeiOI5M9i501lSh5XZ+v4ySFdrNZEvuFA+n1kwedSk6vD2Q68VmAEfl
hmTPcji84pnO3gTwRNCmUkj8ojls1TukJ8Z8P7ZQtjYtjfm1Z86iM8cTlKoUFUQBP6MTwuq+HJKa
SlR0bF96hRV275JTsjfoXNGL3g+HtS6P+Ozn1wzBgNuSJEGaVkSD9jJY7IyCTl1ZbieBl2F5f9ck
bae36Q6zKgfxT908SFH1/e0pXX61X1HJ9ESfRxgWXkbNTdBaIO10F4BJ46OFlBmAAUKcp96Oc/vT
ocuJFQU1Hn0xlV1pV0aFNp/bqci1bALbTqadxANQ/axGdRmunBXLPSa2ryGaw/zXqwbs5bBM+Kd+
P7DkE//DNH2HxAxICE8DJaHxHf3m45s5RNZZs/EzoFdGSfkyWN8q8F0t6gKofMBY85Pkuc3D6YlL
wTlVaR1+ztRkWNnUywldBl3ckHql6PDlYttNBhMKunMHyknehVaxZsRyIxD3oqiVs7fJyhYrBIdu
S4ti0mrU2twUqrst9R4ArO3vLRDGY5gohvIHxAA35eUkGlbfGXHPFakgNLbrUhPvVDMb77tadXZv
h7qx5kkqqKbT0uRCXm7rElWvtg0YEVpMs9sOFXlSr668hm8GwRaMejNdfWW5nYsZLbEMpCMFvin4
jNBb/MghXP+bocAxATkCpePqndTro3htRJQhVJjjqKxpASAsgKwrpanXQuHZ6ST4IkAmUXaAsKjB
Ml4stz7L8e6cI+RytuEn+yE/0oFzq4dw52ydB/QMYIg9rlMeFpP4KypsB7or2AnwhrpcFJiFKWTP
A9UAx3+eJ/nDqE2/t+5ECIs3JA8L20CidLl58x6as+JTXmkb6TEK5MfYn+9nR1lLLRfb6CrOYih2
VaXxbCL8ru+DQ3FKvmGy5rt//iJw5I+5i4h09vz2Qr8ZE+UWGYtdmuva4tANEOHFADTjvkT8zKux
G93jrPgS93q48qYRl9PZ8hAhDKZRE/L2lO4dcR6f3cxK59fZWMvUOVRk7jc0j7R90fOu9qkZf48L
XV854BdD+xUQPwsclMR7UGignAesixTUW0lJEZJ8q25DP+sjr7KCvPMsu/KVlVWyWIginHBQooSO
sIkoZC7C6ZTNpbzSXVQuHHxDtS24xHFlTLeCKPCqaX+Id+4yiG0HqBgMdI4QfXY7VNhpPv/WghDD
wCCdhcBX0qASLRZEkYxBB1oTGsTYnJype4LJjqvvvwjChGCsQA7Ks/Nyrtq5GYs4bMHEVZaO4WuS
qD9k1CU8be66lQGJrHex7mxx8mm8Cy36D2JKz9adUVC/tnKmrN8J5FSPXxEqGvvfcwf79RCkK6Rw
DaLxfvU26/wGrG+VWq6JLOQJoGpdBF6EwG733CphgG6MnaRwSYDT2JC/ojSuVga6MHf49RNwKNNg
FIput7pYgTyL41StgTj3u+yLvcfy4M/2fvyKUKGrPaN3jsibssEAqDhm/iYHEJG7EJbf/rI3djlF
ENGv5VLh4y6/rDSNVV6yCzITbVEYvbs5k0NUarhBKx//st8Px4Tx9IDCh7r3Ilw+N6XRF6xWeIV3
emCeYlP+CyDUn8OsBd7bsW4tpLOnvryIVTkyOr0j9W45zHdJ8SeCJYlb9P0+VbIHJ1C/1VanUsWt
V77rrSk9X1nid50t4MGWRqSfAwd7JRXW709lQBok+zg49u7tAd44MGmzg4KCIkQJSdcuA9WphQnr
yLfT7czVYmfTRSgD6/u3o9yaxvMoi/3oz0U7pXGG6vM7/yTIQcOuYz9ax7fD3DgpbeEgxqObog39
6cvBDF0QK2i9aq5UT8W7CAFG2Of1WkNpmUS8npaU01UL9XJU8hfvejtgg5cmPdoE8ICnlZZ4ftgb
WmcuSsQdNIPk33yks4iLV5ZcV2NaF5koe/lltzGK1H409MH8Cj8+WHnSXdU1xfCoQ8jAk+Gu6ssT
ZVLzvC1Lzk79m3oSzzmhLvu++JK9Sw7RCTHKE1bPxb3a4UtVvE8fpn3zfp2ieOtTwhGkdYE+BqKS
i43n1xa01o6GzyDZ+oOPG/cpk/q1/sjNKBakYDJcXZT6LhdMbpDd9kFAzwcZjk1ECwieTb9yXt3a
YpowP0b93rShzl4Gsds6RmYZwQ8gSacuOiWJtEFbcmWN3DoxzqMstthUJ4FV2yFd6OmdYdf3TlS/
7ydj59f+yi67uUJQNnd4fAMFJWO6HJBllGpqIY/Koz96Ku9lV93Oh3InbdSTtoMZtxOSvxsl2+bf
5616aAD9JYjcr0zrrTPl/OZbnFxzECVjKnRU0JvKPNNArDbOh+yv3Cizj2Uz9KDYE0kIas3V3kqQ
v3r7sLkx4RRmKAPRj0T0dNkKrS051CWhnTMheGNOKCujRZxFh3T83RYNO1JQ/C0V3CHU6OUlZCZt
ncUNHY24mV/QOt2j1rOyem6s0fMQy9w3olCsOYVMLXCcrdZDh5uGzVBFvuJNfoxW5Ntzd7XvSExh
xlMf4aSmGLtYQajLRVlcdOw7a4g81Rp6V7L7lTHdDAIfnho32463wuUybUarpL3EtOVp8FcyFxFi
3WuGkjdiKLgfUlECc6KD97uMkYRFV9PlNzj0P9vViLZh//tTRX9J2JDJFNSvqhKNplZmmFroNqFs
h6bdRgvWnv/iR168lvmrRfGNc5avwZa+HESQNzosTtJpq84+V3J2H2XBk162L7ZW5y4SYp9643ex
H0Cu8bPi5NW5bgBwLT6OMNWY55aJU7StAkKiwG/q7TV2XaYVIagsyqLKDRZzce4akuzTZK/E03je
QSbbtvImeBh26q7dDz+KH2+HEz/4chJFNF4dlrAS4XstJrHT07CRkGCXVBXk3Wxr03fKjcVT6cTq
6HahtfKmul56tIQFvhXBT25qbTGDhaRl7WiKl5s4dKhGl3366e0xXZ0KzCBJIT1OBCZIQBchhkCX
u4YaDJewdlCxI/MaBDU3SoDj/NuRrlrsYj2ch1pspK6MMACZcxO/1PJe23WP413ZfWl22FxgPIbY
T1Zus273dtTFS44EkdqO4NhwlXH924tvVgW2PDddQPpu5c77ppR5kvq0cEtU/WKpzn5omMitWC8v
1slVTDHnZy/7KcjnTCNTwQHJ2LeIjyHkmO7NuPpTstao64slchVr+f30OKL5wyZrainZTxkiB5G+
Vmt8RT+crfyrKGKWz0ZkRFXZw40T+0z6iMp86G+E1gL50WfrCQlDijFH/6PsIZI2bhxPOphPb3/G
BSbfuPoFi8XTBMpgwnuE5/uVwgXqA5kbucojsq5uis2g4b0db7EtrsKJl8n5gHu7QZVf5TmOuvpP
02gByZlBmB+aVpO3b8daWS7LlCYIYLdiAESZHVecDbDTI2iN55Iz1Yt6a2UirwdGGYHiGWgXXjVA
6i8HhjlD0ytgGhA5Q5dc67xWCKpaK0O6XpWXURbncgWMPaG1BIQnaQ91anxFTPrD27N2YyCODmgY
iRHa61eN9c50IgfGMCGc8TOQgfdlArF9HoaVlXBjKAg5qRavCyGevPTgU+XYRBiXd0zWFK6GU0pk
rXB61iIsJis1KSFlGediUacbu/YRhvvy9lzd2D3mxSDETzhbzoEaZpqiobYQH+tjcSrcfoOWwUns
ntqVvGIlwbxe0aZDA491JmSLQAVdhnOcEDm7VrRZRsWdU2RfheXCYHhZvvYEuEwRXqsAlDQVYWXH
sxnA5GUoI1C10O806OO60uENEt+FhvHVaIb7sURQNyyPdhdvlSR6//aUXsUFIuCokBd4V91AcTfo
4QapBit0xPnlfYGj5tGWy2If5RYikcnc7XMQEh9Mp7O8VvOblVV5ea0xbKrfpJu8euldqGhuXw4b
snk1If7nAxguYTsnSu2gc113ETgoTEO+F6rSRijMSSC+3h745bf9T2S64uC8BGt1MeHAcO0m98fA
G5T3QSzQoEe1id3KWmv5X26LX4GoCwhAgUoKsVS2IaNW+sBxsPWRIcO2XeFVtbpG9F14vV5FWWZF
KYVNHcHh0BPAru6ddhCNfn9DCXudV3Zr6vCwQRJNZbHyML78aHqMRU1j+4GH4hSehSlmuQrxkmN4
kHeBi4q12x1+7yb7Z4AckZT/sRG4MkrEJ6kwtdpmpQSl7c641G0mDfq3naD3+PbSuPXFdJakkKsD
sbz8YiCHmyocE9pbEqKk08Da6/zfI47+Gg/HCkk5PXRbtbTLSSziNpeNupCwv+m/hnJ1L+vxdrBW
wdfXG5xbBcYQnWnqjeBALuM4k4aZXsQ6l0/t8Vc9k8+0ziW+njTqcGAwQDwDbVHkxX6KWl8n+bcD
D7WK8qh4uH14zjv5w7DDwPYu2Tkf1jLzBalYTOFlSLFOz26DwXEaaVaMwFM+5sfwxcFJnINrn27y
7/bHwTN3RF2jLi2uoH+CwrZ7Je/z9FicWE6t9ih/Mp9gMQ7t+9iTXGTckQH8dQU5n95ei9efj1RX
EakaBzQv4MW0doERzO30Gs4/UdffD8KK/rDGTL3Mq3+NisGgNcjOAnwtfsbZVEpI9xuI3ftuGA6f
JTP/ik3Nl8Dqahesl7bJgs7GmWjN/fTWmgGTQRuP3rjOFXQZtWyzoRpUVejwjGHzDgAP2uAp4PDs
+PYsXl8zopMHew7pQXKo5SbIlMwuozmVXCD7GBHFahJ/T2ruJoSXnahx5QGpX9cOhmrldXfj8yn0
mYRjsICGLO83Rw6aLIz6kN0XHJKTeRT27PFp7fPdWpUXcRZpRTCEflD6dejlxcbf5zvugf6VWqy4
gav/4FRZEw8Q7h9nVYTXJUO1B0wZzHTIDkvn2iZiOXU2Q+t32N/dGc/yVqTDuTcf1Bflqd9aJ1xs
pQ1PJdTOaOZpLylKmWPu6mtA0ZvD5wnN84m6NVny4pDjnEhMNI1Dr9oqfwYHmIQuYke72bVOrfvb
PO7XsUMRoz7OWQeeSPB8z7eLMcYIUODh5QVfhGtvdDJf2k1yVLboL+7WWkU3Fi/BqJrQt6Tu8CrP
eLY30wwjo2mwAi9RE7SwaBiPzQGdqSj+PI4TLh2QhaTBRWbYMVdOn0Wt43WgALYBXqC18kpsuRzo
qMRYM0xV5NkPCEy5xaPyI/Ra7Im1v8XxOhyyH2/v1IXY5GtE+E8UcXmSUbBefkpfifrMt7XQi9LN
tJ2PxnvnfXtM8K4P/0YL/zF+Uu+rj4G31qq9McvggyBDAXcCKbH8pNOcFrYdOYGn6bn8Du9DGhJN
AYV4kw+9DoFtoKfEW3r39nhvHIGAuARH1WblUv+7nOCk5w1jO2Po6ZE5+B5e0MH9rEmAXd6Oc+tL
XgRaLFnZUusOg9jo9dGWPc3+huPoJXEB/X+NAyxmN4G3dnnd2pegOh0CA9ywALlcjg5b1E4I6EUe
8rXxp+SQvs9cpISMh9lFU+k9vhtrrY7Xh+7/lnh+rR9TPHbAC4GIWt4pbW50ZR7lEfdzgXZKslf2
6q48rS+YG09umL5Q2ik6CrrI8mw3Z9UPUO2JvPz+/5D2ZT1y48rSv0iAdkqvWmrt6r3ttl8Euz0t
aqFESiIp6tffkO8Bxl2urwv3fPMwxmAww5JEJjMjIyNg1rdl2/VciD2cXLNrwfbiWqh8QRPB/eWi
Hv34It1ZecXgWlVmDg5GiuddsYG8XQKUOLs2M33pBIICCiojxs1hdn9+AnUhYVrSVXXWfJnvVLYq
zOI9wqTwBB3z9/DOZBDA/66/XsvnLpxAzOq7AQhEEF4CSfrjM9rcb/zBeHUWSliGCidVfpfatb2L
xzkFI/BKAXhpp3xY7wyvME4IyTU4c2bdMqXLAFbKBCE8+HtQp00sDeGr1ft5euVIgD4/jBeyAuD8
cLICORjY1Xnf2qodjPDHFcvUEMJwWs0wOCsCSP35x65n31lhFZtoHHaSFQ+fr3wh3HxYef0Gf9wl
FYr9gUKqMuPzcI9xnJPdWW+fL3Fpr0JwATkPWC9gGv1OHP5YA5nUwqRBo3OcZW6teFAvQU8lcA3+
ZsvXuLrv4+9zXUHHoNtdWXtFZD6efvi0R6uD2DpI+NeZHAfw6v22ZVlT3hn3JjLP2n+cEcSrYo+h
3YwOpyq8Qp7++536kPECWQzUdwCC57wUtIQaMC86lhXlAxu/e0Rc2S6/9bPOn+rPFdZf8Mcbhcak
NdtqYNmULRt2uxZXEPs8wjY29Z/4lyWftv0T7FKhKnANl78Qwj8+3VnkwQxDBMcxSDf622gbbGCZ
sfcTmTX3kElMr0fVv4PAx+XOajrChgicSHzAyDk4YXeUIfQ7IESIniL5Bv+Aa0Hn7ywW60XQdgf9
c23Rnx2Ikoac+k3PMnfu3mZDdnAp284tHMI/35kXN8kf65zd8xFEJ/2Ocpb13jNcbjEMdq01eiGe
QRAGBNY1qiBfO5+vq/He5nEAQulv55sVAHpbUuswbK8VG3/DPx/WOR+sm5txCE0Ay0ZTiFeYd6OH
4pVPrQ4eB6quyJFcem1/PNO5pEY0zZq3YLZBynberqKi8BT5/MNc3OBrfgKRENCx/hL6G6NA8EX/
fm32+5J1mXhhW28LB4wlh+FHFl4byjnrQq0pygofgI+Bo4Nu//me8wmmIGGhtx5nneNIPcabekMe
xcuwc/HNylRtVzCBvzj38qoU26U3+ufiZxux6WtSwS25zRhavZC3SMx8jUp96Qz/ucRZ1udX0KKc
ZixRwuKVqZ3EAGQMdcCwhTao/nLl+106wX+sdj6XE08l5HadkWXtnv4qCZThIb5c3FQpvZ1zN+kO
M0xE7eQaM/2Mzvr7K4LQiVwM1wz8Ic7LMnxDMPshJ5oVL5ZM1iFTO59hIN8D+CJptPeOzdZPNMzP
4UOYmL1/bE/XcrULzx6jgQ/aMNgpyNXWf//HxeCNTSfqVVRBLkHuF07aGgl235R+/o4vL4PmFKYW
gQ2dA75GuhbRGstYy40L+z6//Oa5//eTjtcIyBWrYAnvrISvKr7MWuo2q2PUmKo6spjnnz/G2Ujw
/34y1NEeSkvUtH+xR6jlTuhQDnhdB/IE7vEeHy+LX+DBlcH8J+dLSncNnCjqbfDr86UvnXmUQchu
1+CMOaGz5JZIyFHYFnSh1rIEGrV6ya04cfPVLqJ0k/I++KLex28MGMJ0svq02lzbK5cCHYJcAEwb
EwsOkK6Pm6WwJnjq+UubDa8wJ9yP22knN1C//m0bYe+uZQ6/VSjOshZMXIE4hZQ+wnc9+6IdvvPQ
QpQzg4EAvCuRuhQnvve38P0Cw0Ud3f2Qewd3b966nXMA1WV1AcHfIeae/d+veRxRfHNwvwGDY67u
47MTXcKCC8hCZkuSwE+NLxKn8kq78O/QuuohIY+A9AIe7jfL54/T2DUtU8JgEficA1J8pppcySIu
7GAsAfqWgzQXUxD+2YHHZUstA8NSAE/BPnwAhQC+q2Cc/APJYYenYWJtAbZn7dZsZXHVCeRCzFuX
xxAJuiMhehdnyxczi4dpwROqzXSz3pVVXp3skzhhrdQ7xAcXKeiUWvt4xw8owa/Eof/H4/+7/ll2
KOG+x2yO9YfM2bTb6Vu3t/PV4ADDzq9sTzciU7mT8+1/sZnx5KhL0TsHjvsX4hd7crL7BXLUBh5A
EBZXv/qH1ZGjuAPYOP42WQB6sy8AjqlcPBMff9iZexweKDjJz/2VQsddr+mPh+vD7zknwmFcqYao
usGG3jZfnI2HTtyymV6jrcnLY3xsNwhsOQw8bsaMH+09nMMUOhReDt3H8Ghl14bD/s4JP/6cs/Bm
kKb1MKpFhxzB4CEi4xKhnPYqksyj6z57GhOmV3SgL5420BmQTq1D7ueNGOEXHYSuZxQm/LHVbzYK
zSsxe/3R5+8Y9zvipYveC6yYPgYNBaNCq+15i55qt2e35Y4c4Yna/MN0WuwrmO6gMX9jQBaCAyUN
U7jEtqereNYaJT/5EefpDZedCxtgbHnIEuDjUpiI0Cy6QXWU4rAd4iucr79zN3TEcbxXQgomE86V
yTxbjfBLxTNP0PmeLBjEQ5EdhogD7JQH/fz5G75Q2K79d+TDv/UTEZw/vuEYZGEOn8r1Vqx2K2H0
Z5E5j+aevJBt8AXurEcPTjAJHLEz/fNaNDnz3FnTAayOe2mdyMccwTnkC1GJ2KsWABXEHfsapH3O
4VXtC6jU913pwlwRGvIQIjIR/G68Gf6WMAqlk9rBT8H2kkkP3bdIw+Yg4fC6QzAs4SO7n/F/MPsp
ioZ3jANDj3rRnPXJ4rVQGpnJ3IDtXbK662CVMCzDjdYLg3VrINunz9/uhRAB0nIIxuo6wYu+7MeX
SxfdtEKEsEOIdcptmsYxy90GgNN4ary7af72+XoXDuSH9c6Cs8cgODuEBeSc3f7noKwbB87R1y7A
C8fhwyJn9Xpf6jLkCg8FleAbte+yGR64eXuMt/2G0cS6vwa9XnyLIRrnaLxA1OscwiY2iNmFjafy
qI3vvIVtwyYobpbi3V9uCRy4Pn+JF6r4AB8N6ji444Etn0+TjKDsDoLGaxUfHVb8Wm6srb+77ri0
fv6zwAIiOHIiSH6iiDi/QTBWY6RlrDZrWX/DNepOH7lXe6UBegFN/nDIzpdxpiguqwBZYIlIbRLy
6uLCFqdVjyrYyioJ3mFkXyQran6tcXYxXcDbxOZfgRFU3B9PALy2K8xzzS3SFe5mZFO8w99iBc0w
Ywi7NOe9TEERQDLhXtXCuNAehW3aH2uv++qPZBBjV/9ZW6c6B6S0MT+8LNgpNxk2cGk5LhTZf5uh
WkXWVrmw9pp/RGwDXO1qc/9STMfEJ3r7q/ou5Do//pRamakafGBP7gSedOZYYfylLSpSbxR8fW4V
hwNf4XX7Kzv5QjxYFY8xqwSMGyn3WU5AiYClu0K9ATMQB4+POBlOWZxa34H9upn71frVvlwL6hd2
NRZd25X45mB3nX1yhEOMXMLaYu2nAXT+LvUWTszZ54+2XvxnRwcTUuCermpI6DKdJQbNDCuSoKYd
zuiAOmo9o/5mumogduFZMO21kvRB3wF1+Oy7LcNgfBoBmWob/XOcnAkjpGzaCoSN/PMHurASYgHg
emjYe5jfONusoSk5bEHQkBAenGw7N5vCIi3hqfNfLLO2OdFYQql/XhG2NaxqPcg4ZdJzWpHwqBbP
QQ/HGNKLa9OiFxqekLVcZU0wiITVzuU4zFKxqmrxTHY9hzcNMeUR+GiXjZEFWxtux28sgqGXVaIa
J13DNqRchiTwJ711XYNhZCuyH0IBs6zPX8LZTNrvtAM/DHM+YFyCyBa6H48j4UtnWg83CoQo7jEP
sWlu+U14koACq4Paldvu3TvofZfTPEy62zK9Hp3OBk7+8xsQ+DGOAVYYZic//oZRTEXUK7yc1eEv
RDcBKU6YwSt7w+7Ap7rW8LoQCjyMaq5ZFgBPdGc+LtcQjy6xWJdb7qZxTir7WmJwcQfjSVChAVz5
i7NHiJr0DOvyLICWned/qSVynfoKWfbSY6wFzNrVQmp8rt7E50oGw9qcCKaDxb2k5t2VzXFx1/65
xNmb4hHMtSeBWxlCK4HYd3sCbNhKHfDLwmwYMGTS5XC8vBY2L3DpEDSB7mHSKb7A5onLxeKmwKPp
tP8yQYgAxS1cEZaDuTGb4Dcmc5UdcPF1QnUjAP2WoGFxFquhehw3hYe2Vr2f9uIhAI6R8h2adVMu
93wLX92MX5OTvlCogov175pnka4DmXPqGtyFTL4MoZMNLEhI9yVenO3nx/zShvxzobM7otA84DEc
3DKocb4XrXvwoXebKE6uSepfuN0RtVdy8RpQkOt8PFumnwOfUiwE8DSpe1SlZszirth4kK5QUHz4
L57rj+XOsnxnBMbIPdSj8zCVqdQluYES+LRFJjE8//8tdbY/yinqi4UCcxkcmvpi3rvdDxl2V3CE
S1kiJi6BC8Np4bfa4McXOCgfhqM++rdjPuzZbnCgB5mSY/EbE7Yz/2Z5iX42T8P369a6l4oLyEMC
YEAZuqbhH5cOhTPxssfLJHhC49GdO+5ki1kQ/k2qObXDKvv8lV7IXNCw/XfBs82yMv3Rt8CzNl4H
l0EowUB7czeUjCUFsWB0GfgHZ7ZyI/jr5ytfLGxWCQwI0ABD/KuQGmobnVZHrqd9vF2ZrOwG9jUA
uq/1Jy+evH8XOtcMsryRWzLGQm61b/WrxMiTUFfKmkthBKqacO8CTQZ/rDyEP7J7U0r0EmkostCy
93EBjmU3HbrGO3V9f6UxciZc9b93NdTg1rFdeLv+xc2NbdorWy5TpiAc+Tbsgx37RyWhk1i3EuTq
Mo2mpEWycA3zvLRXQGlY1WlCCJKfz706pKURhlIl+E3BZu1maaQH7eGaMs3FjfHnOmfHvAAZKbRn
H6PcYKiLbZEpVIbhZriaT1+8XP9c6Sz4I6H2FebwJS45nUcHN0frs8yHHZwUs6KCVmbSptcm4i/s
lBWtB7FwhRKRj37cKRihhI1giRp09uskXjuBGKjU9AgU/UpkvoSmgbIMEVgCf9nVl+HjUs6IvQMt
MKBpbdoX+Ql2J+QV+QPsf0Wd6Ddz1/10Hsp7eyWO2cl4pf1xIZh9WP7s7WIgr+7QH0GlH7rRQ92K
OemqRQBFq5ydDtAHVXHvJGMdXXPeuPiOcQpXeVrg0OdXYDkIZcewdc3mUXzRrmQYn18yy5WwYvWu
ITQXH/OPxc4uwMgvRrvp8JgVkhrYyHqwjfKXciOn4Vdo+eIY00EeSxVDZ/7zEHohsKE0+/cxz74v
J6L1mWUAsnfdkcC3NdGF+8/STv/8N+sE+AsC85ioPstBo4L5zTxgH2Fgiz11/jAfoTOIfkZnXfty
fzUlf8sWA4KCng+0Xf/iQrgwuZz1es9Fc+KCYUQ2Za527jP5bjaQE9peq3TPc86z9c4lt2vl19Rf
QoBNpXeH0uilkt7L56/PwUwSTtoZQABqAD7Vf66HszeoxzKyNDxD08Wum/aEBZf+4PKhA4I8zwvU
Mbhl7YmmUzLKaQ9bZMNzMmmnOFDVT0fJ1DzfQgjiYWl4kCk35HdeX3n6MHYtJbuKe61JtC30kpAx
YvIQziHqaKceczTpCnTpAzSTp3qp0rlQkf9QaLdWR29UsznAOsNP4dUB0cNODCM7BHHpxEnLhG8/
Vg23vwZQ18UAGex2qwSuuuxnXQu63Dqm+hl483FowowF7knTyNRwbB+cLOZecHRiC7qvi4n3TSH1
G14ZYD1rcMK0dq2lvOXgJmIezaroWxkMTZV0gTJZRx0r0V5H+mPARYdtxzr3YfWczXlB7EOw9JBp
gdpvCJ7dcSokJ3syR+V4GlrZdA+Ul+RXye2FJzUZ4VfUcTuD7pDEqpJDMdWOYSntwR+67IQRWVTP
dEgqmLE+mRIScPBQrsZ6NzaTUOnUjQJ2rUXXjonSUCvfMR+CzQx3ZKqqUv9YrNbmPwXMwYd8GUMm
tpYxkNJQA/dlRjtenTBrXcF3p6LA+ITlDCrvYLeMNsYwsDw2bb8tWqhLJ1VnMwFNmCUUSWvZDt0E
3Tg8llDe9GBu7JY33HeHBfo4DjR19TTlSs9DlLC4Dq2McA07C3i5RjJ3BHG/O6IvbJQZ+qYIS3Ny
qE/3SoDfWgXtsZ3tOvMqOe9kYCh6xlb8JiwBWrZXvQMDOVEojkA/XHLYM7MvwbBOvTGJUY1pmGzY
onvHKeDdBlREWuYoIyEtNkuVdCa4H6FaY5cKJgM0rJMgLnRSBo7I7Krf2e34rQjaWy8eVKKmCO67
iGJbn2r7VPTBXTnh4u2CEn61snPyASeyhrpI2jWSFIc5cFgFYW74GaUQ7apgX7+4pMjGembNXsI1
WLnF1G9tzR/9WWu2bcHJOQH0hW9gqLQQuY5ACX3qOeZK24LqbDFLlI2UAnLRYsfKKnzvqLLvJme0
1V1r+fF7ExERfeltWoq72rEYex5q+HjHYspJEejdxGb3JrTHqNlBRxKUld4tS2fP5sIkvtPGNPcn
l7l4IiTCJ81lcYy7ZahyJN4Y8qu0g8ZhQeuHIphuPFkHYRJ3qjKJGig5FMBoU69r4nlXTfpk2tD5
6kL7YXgUpR3djuFsv9N5ZveWNXjz/WpoLA8TXi99Houp3AMIr4d8VrQvkp7WZE6DLhIbtoTGT9qW
xPsKGo3mBP3YAqWbCv6BZ3Ogtwo0rXuoKae91XqQ4XXjbd1ETW5JYd1EmuhgE1eYlspZ5TCRRxOb
QogTEzFiBl9Z7c0yaH/aU46xvE1VC1WjXeJjb03uc1jKNt55M7xlUhJBBPt+qmdrTmQcWvhfNQJV
JKyruHMyhRrcBN6nns4sswAzpmJ8dA2N7EzLIHjWYnRtbNRmiDcIpWJKMKCNprtjw/ObIlqyTQEf
EWgHMj7LdIKvOnqMLoF6Mt1AtQMQXwub91yO43i/eLx8iBzZtZgorQWUBOZWHivpgKhjW1Vj3TqT
8xYQ64k55m1w69tQhFvHkCfwoVACmwrTvF173/kjy2XoPPCS3pGwE0mwmCkp45qpU2UFs0kwUGKe
asYa2L5z3bwObOrNfoY6i9otQzt1iXRmjH7H4Rg+gUGnoGYGwLRMWllNqSYVZifYWL9L4U2pJ5m+
JdqNMTdSW+0JiZUyuYb65nctJKjWshm9nzHr+byjlte/E+7Qe8jqukk8Fhz5Ubvk+OxVAoMcl2wq
T/TsQOumcg790EGcPvI7Ve8os/xiXxg/0puuNXW7ZarVYHRHwQKpjpGxGy0biAlMmMv/0incRNkE
22QOvVaLr17lAULj5FEMts+mjnFAaoSpHkrMsSM32L9GP2DCHuHEYfhvpWeV8AOyGiQ6ewiHN2B9
xt5oyV0buFZwP/XSxWDp6HVvtdc3wbZoFtskoz01dzEMwcN8aRqFaFe37bwZO1y86RjE/Y+JOoYh
nlkOSTqv73/YxJ5OQtE2SgqFbDGxlinov7qFxuOFSsVfSTfZxY0PbUOS2mKCrgUUYlEieBbEeL+D
7uogiZ55t2Rj2TniJ247AooAF02cLcQibMPhk76ktjNr9+hUPuMHW1RRDzPmovnR9LEF5wTHPoSD
nEniQ7Pf2VaDZYdvtRa1vQfpMXR3gXJGqARq4vxTOISbIwwM0ZbHWehFiuPoehn8lZY3acPmfGPX
NHyvXS7HvQsuIOQ+e96J256rJa6TGZr9/l3vtu0/1AxTn05hGdYbQJ0N3WG2d0HHHalGjSu3nsJc
tQpWP0O3uMDLcPeHONBCkMSp6vleSBKWsGEBQ6J6m/TS3sOeffgWMWpX29qB6uXXuS4cfYjiavk5
lbZyb6cZ/mOnNQybZG6EwparZm1tm7K1+gzm75DAiPgcjgm+4oL7taYkTAqYemHfdcEWYg1AeJeg
x11WGqXj1JWtI06eX5hmZ6bW6zNm2mjCXWW8OAkw4X9Hl8GQNLBKv9i0ttb02RBljYkuSyHforCA
B3HdO/ppmGoMusFYrIc3Q0OD+ug44yByl8VItf2lUiBWVVEjc3cMJ9onTiiAlrj2qJKxrW1INtAq
7MAvK3DfzwntGtHnPaZo702Nbuu2cOo+2PgV9F4fXWa7p9XwazcX0cLSuJ5LH4TAnlhQKORD0201
8pLXoK+G8tYbZR/eRbU2y57BdAhVeBzPVmIsgksgYYz27mEpbeexLHVt0iCoEb5H5oT6ljFD+IlO
5TjmSnqle9CW6qZfNdhqrUqY2zIGQwqrb3LIGE58V9pVWaWFFUXMSwwJejTZhYjfkNeBd+JNYGGX
CLNpBH+J52Aqmgc0SabQSqqFLI3Z+fZYaQGrjsJARHDwRvt+kdo72ESq+qvnCeEeu5Z7YxKzZqS7
mRt6AM+FunPCnS6m275SLobhY67ZDkkUAtzSef50ILVU3mMcOXWRDs7Y1Ak6HNI5QUsTrkCzVff8
l1MI2Cx5IAaZFhvA194XWRcEn26Qkfnu885V7747k+AYTpPlAQDTHiaq/NaODrofFz9hVtWDi9JK
CDJbnDYl3icGlhKr8nFCPBWrnxNzxn/EwJTMfdotC85W1KowmbsalGo7XroDh/Yq36iJ91HSK9Hc
M+15fCMcGdsZMi4Tv/SObMkR1NeiLQ82wm49pyUu7g7pns1gQVTgCryfe4fRjaZwWN+NBYuSFi84
uI2Ytfh32JTCySUghijcWGreci5Ev6W+WNhdC6F626Tc8ayewY+sK59g7Bp+K4rKKjHPTUmQuHzC
lWnbM3gtHNuYJ1DlZ9OOa1d5Gw3Zp/G1D5exGQCLFu176fvdTTnCnjxZwn5B7zqQ8h02JvOdN+IA
bnq/oUveBPP03JvSbXZTzfhbzAbQLhsel/rkzbLjML1vonI7iWpscq8ci3nj1lG57GhTjPLYNpEr
kjgQ0sbub5kNvFmX1T+0otzegTNjxp88Kox1IL1l0yen69piq+CbDoE2r9bND3RuC2KSQNt1965n
kLVTSpbgnuA+HZ4if1oIukR87H/WsVzEmvlzDCdDSlUcp6jyLSA2ogAsW9QLIkRoiyiB35D1g0Nk
t0+tUNfjtirh84N/iNrmFwPEbOMrT1LcBBAJo7f9Yqr23plhHgidQl7xBJpa4U3tMHlfRJV+dCIF
I7pQTs03rTg9RcrrYpiVIgS3nqVE5hcFob8GY1B+6wUknmSESUq7iYj2wXVso+5xRjLYpmFU4wj4
cnGORIWYa689Bp+novJjJJ8o2BIhhIKJxFi1nZsU9STnjVVZEE2DG95vWeapNvQkoZZJftVep8RX
3eEIZJ42FlBGwvs7qkL1y6heOEmP+xIdXOxgktdLXcGAoG7nES0qEjUbZgVt/IgUj7p5j+R8eR4r
1rZ5T0cfc4s67NDMcr3mB4WwBrpLM4lVmzTCZSi6zAxOaVRN7UtkCbc91G0zlc8QXqTfSMSQkwt4
gAU3YkEnG+YKY3+LLpKFz9X0fNzM7uCpKREMtST0o3GdvhhU41WcGKBXbzaH2XCOt2yiY1NDGCOZ
HMJuXc4toO/M7/ELFgdBHOZtpk/mAGpheaQ4f25VR5aELiZCOStwYaU1n/tnOxpm1NG/peNla2Ap
px2jXg1V3r4Z6vbFQj70CmjYv0fDFVMl8SjVrq26UGfuEkDBxC3Y7RDZsJX0WvsGzUGNosty6jdv
joMuLaqI1hCgZ4B5u6AVY+KgmgGDooDJSTZojFQmEEbpnjlKPwyJQ9jvu7HNUKVsUUuUoKZjSHrd
vpB2MpSWhU634O5ewB6xBy+NG7c5ub0mdl5W3iyO2iacvDSFHbAHzYop2sbC7/mzZeP4Hjpc0svX
kqCL/mVybPk4cdO2x6YZrH0wl8NdW2Nj9J24W9rxBT57Lt2Ui6yKRDPBf/lDb58Wi2H3Cst0pE2Q
RE7Wi+tUdpmXsu9hVq6mCSw12YsYnnXIA2gsQ18kRWGMygj6d363s13eF08i6gMHPEVY1XtuMfsZ
AcXglqBIZ96RdcZpy93s6Mqss0kovpE/5I3uTZ977hR4CM90uBu8cghyOoqaAqHtwItZYj5teUT4
Gwqo2H2EPUFcQm8GwGtWF8a9tW3jvRadW/6DSUervoPXuwf7LT6odHQHjEjgZpnb27Hh4q0yC2AY
V5nKe5ElHJt9g5H+DdAbGZz0gpFyuxgctWu8wQ9gEFh09z0MJCEGhwE4yEJjqV+9N9AOuafEhWXc
MY4T4TlTmcRuSTF1qOvpR9M4bILtiCof7GK2MFjKqpHc+8TXcheFY1OdkBp3WRNztFgLbPhv9jSQ
V8hS1d5u6UOEmwJTCs/jVLocoVfCDMHuPc72qnSRVMSLG3y17BkWONAhhptahNouDTiNHrtYsAfg
hLhHmYf2kd3UrbWJorbjtxjo5wLXqW+ZdwcVTULrsfoqVIuEKrFdbXArwAEpnwny/ExRzfWWDBpm
IP6A+aFCDna/vj3oVYaeQGLhz7HysjFk7bJpOoc/BbZlpcUEqMhz9Vzv1DA2LF1cryQb3hbqfih0
eAvxcAetPSA0Jw9uqnMaStCfdmIB9pUPvLfoYdGTTkMyYtyss/wyC2gIumQwmUAmS916AxL+GUGg
QDlFjsviLyRf/EAGGYUlUNgnFnbi+6xaiDxJxKsxVXwaIK0l1ElHPTYp5iHsW+3idOL7j7BAJxKj
Z0kYlF6VxP6Mb9BBy2MX2E37IxpcfyuXVeW87vhDoDSPUz03AP2w9SRPhKPt58ZzOtBnR4fDtwyd
4MQLZt9J5rnD3LuvNFK5xgo3gdsg2GljtxsV+0VKRkc427gu/V9WT6ebNm7CtJh7i+2kTdTN0tr1
8xD3KIrnWJY3hQWs6ztzxeDvpqhu7NQANVsOtLChZoUNy5NROMFjxRvSJfEk7O+llnGXNFWNjkQ/
WUnpa9s71INnxp3dF6YD/Gn8kfYHXtWMbAvkD1BoFtRCsa6Z/7P0iPOMOwhDZAsK5BhUnQ4FZEyB
eqoYyatsUIY0qRgFP0IFybuHXWlY7RpI0ZGkcYLxtWRhVOWi8mIkDbQ/NgHkHBLfVLLedMHiZaSV
caJmNmY+KUvQ9lkULsmaRW+6xiErW5aX9kYKgS8E+CpI4FGjdhHXI3qmuuY7OPDFPJO9A7zXaVkw
3ij48KE0kV4I914bI8hN9QBXEYIahxRS/hLtXJEM7p/ugnTJp+0bJ9EDLEkL8tRxlEGP3HT+zkVC
tCl67eU1Nkj7GhI1vIwhZNUJlfGWwN4c8K7vlOVj0dhTlTZw+GiSSgf7Hleb4glSFcivKA6EK+lA
A0rViPI8a4Ma0XopNcnnel4e44mUD1Zb6ryfSbGaI9Coui8br+cPMYDfH15TwpEVpnWJsHvq5A6Y
aV2GHpSJth002l50oBXIYzY5hS2IPkkATwmMFoZe5SSOtkBALp2gySs+1B0kqGPWnYgJ9FRjliz0
MswXIwd1qdKZxmPhJp5oGdy4gJ2jTBWLr57pOEcOChGOYsn16fhmWEvqOwXjqncuWNilAi5c/s4o
RcZxJ8ADQkkQMm0lCjmOURaqHAiL7MZoOEGyxyzJQk1d5cjOkPrqMqLbllT6AVjCtKnHaB5SM8Yu
vTModIq0WPRs7ZiRtf2lE9Hi7QKY08Dm3enH5r6NHMqODKOdPg6ws1Q7PntANq1x6ettCG4dGht1
bMMWlVbceou1nIJXifYqMDRoOwT3s2vwfcbe4D4bV42ExOdupfezE1DoZ2gyevo5iDRlSDFLhbNd
jnaZzqjX4SdrddW096koYfUOgksPxc3RuQ/BenNPvSuhLIzmTZvA/GoHOK8BD919Q6a0evagfoyp
VtvS1T9wpkCQK6NNXwfWxp7jOWkW60dHB5LZepSnhbbANd3R3lt2WedwVIrTriY//bEY3lCAuUCq
5JQClda4SuuDA3k20KVimAIcCt++MVS+MRJAzKH0Q4PMD6zg2lbIlL178OAFuQVxS5n95x0Zb6XU
fdaPOaPceYgvZQg2PxRd4fuU69zNh7v5ZtVapmlzWPb1ZtVhbRMntTOwj27YDd3FWzvrQMTDROBT
mJeba/31C0IJ8NYCRxXkztWg+txgywUEhHykxxRwaqf/Q9p1LUduLMsvQgS8eYUdR2+W5AuCS+7C
e4+vv9nU0RLTwJmWzg1JIUUopJpuVFdXV2VlEnavfkfGhjiP33WM3uwm4G9pi+odZkEP6LyqNLAl
uKp0SBzf7tAUdvH+Tj32wNQmqgbYBYyMAo8HHDQFbdGaPgVrOrQhIfI9u2Brf8hGS7/V7dEandGb
7MKeTrWVeuDC9y5/7i3gwtI06aMuwBlC1SsxCo8tkCbBrsOY4+A2kPBgmdmEEyztUJ3gKRCKXJGx
RN4bAKMkrFv1sTw2Nue1nmHrFgvQvrkwzMsAQYnuIlitzhdWAtjTdLHQAnf818KQGu/YePFtZ0Hz
FxMymN9EC+zcTtwlkxpWY2urXuybUXnU3HmnONGjzx3wiC2ZW7k1WAhf+bZIHdA4QIU486EcQ46C
WH1G6Pq4oleg+neIDmjYIPIDM46//ebBzQDcvs2eiFg1owk7OcR6eUzvKCji0iNltYLGIHCdLZBg
PFSJwLJx1/5IrNES3cL1NZMVAehm9F/2wFOCkWSo3NI8MD4fVEaCaoDdj0XyUA5V8UMZOd+5fByI
u1PBD/AdCcqHGK0GrQ+FQMHoVazrMcEbT6Wt1L7TzLipWMiyrc07M0Md+DBs5ghZKIE1KzYBMzee
dp+c/imz9Vb0BLcMWgPQ4wRzAw3C99OiKKFWgvFiTpAx25TcomKE9gOnXUl+dVUn8mkYC9lJeOU5
rMX7MOYYcebrvK12FiQOoGTC+BjKB+fnBC/1UBUw2AWv7e2+BZC6fMh+AcC9I915W7KqB7zi9sZr
DAJM32JRom6EA7gORluwCxImIMm/X8Q5QMLCsiYD3STOCTsS59BBZR7OLWwwiTc84g6mX1dKdZHU
DEKqovKenvzJave5y+ERbWWCzb2NTmCVlo/H8R3PMwBNGygK8GGTYWowXyIWUWEoHA2xghgKBkii
+NbI72YdDwPRg8Qwqr+YUQAn1eWTsjqPiqgDFC8ASESmIWg4pp5AhaXBC9TmoZxcZ9J9Ifw7kuyv
2wIcI9BiAg0A5lRocGJbRnkvBOlgt/LPnj/EEQtvtrUGHHTQyWFiDfGM3rQWtMb1UPV2qqGageER
I2AJTK+jNfZpaYOK1nppgJ0Kg5Dw+8Fp7nNX31eH2JZfwRDhpDXogWS3ukluhl184D6Nk8RAX34N
3Z0dPOoHUCEtUass13MVdnARJk5xhWK+pZxiV7U7DwRit0RUrsFUeuNKh9zJPZR0Rzs2fcjaG6dE
N/vXf+85BhisMSGIILvisS6y1FB6HoIMCbpkYfVQsuhGVmfha8XfBsi/X5z1vBtiNPiCwc58fi81
zVvLR24RjY6sldecXnlhn7CAp5s2DQ0gBeDz1/lpn6BuJvUoudW27sX7vjcNN8HYM5lYk1+4Q+d2
J0Kv2R1ZkW3DiUEKzsuYHsNTDJTu56uV5Aa0T7Le2yEHEIPyUaWMSY4VYpCwdS0MUJfVqEBfOU1h
AAX8xMSEF5L8Dr1mToOM6igyvINljUpI+YRHvakwcEf4BwWjRb76YvQfciwxAub2tkERAeTEKA7S
wD3gc6K+E+GFZVID9TBfcdr447Kjr5cCAg20jVBNAVYe75PzL+MnQVnqSjfaPfeWNtFThtCPtsdL
IO8uG1onoRjfWlqiLleIj6Sgrh4GnPFU3xF1twJTowAchE7zCZZVm2FvlSad2xOpoDbVoQ9Mbl9+
vZDcEDNR3LX/WIEfRXX53We3Y81Lr0djKYuUlyconA1JDIu57NQf+V52CJGFeooGKwWixepsPEDf
1N20yxjPwfXJxt5i1A8vQqDXdXooV+xn9A5TeUStgruaBvllaoZrQGhvBwVPw2D4ATi6wLhcGTZp
BpxMaCUI6yAFFXtEM0eU5vE61CYBKGGgIVNnSjpjvh7b3Gh3UzSmFePIrxJGAv0kjKBQYwYyF+na
ueui/CcCzQJ+ycHSPSDNMQpcHzGDvI8PLCg07Uu0KcqXitpAcTlWYYoHLAHwgA5sP58Mh12fdggO
IoOA1C5O2JqSpAzzaSKQNkiJgu4FL9CMRzEDBTOLn68nG1zE4E24bJReGMjdlzYV8psW19DoN+iO
6XVpS4QMIQxQG9bNsbi/bGX9loAZMnMAliJMv65GHoYaPTQMLQ94S8wu7nIQngoemF0sQjrIfvht
7eTCHD3Xx9eBgEIjkjK9mg9V3EBJe9xfXhLLBOV8XJb4WYsZRbvIj/LIW0CWMs7X1qdZLIJWiBJ4
vtUhaIH4NXFmrWuW4d+GQcG4YtZFj/NPQ7NKNN00zUGPY0woO6bByeW9YWWn5DawAgWj60AMZz9C
BsUmyyF06tqplYwbohGLwxSMDU5xuxpQwKrswQ6sJjdL2WS9mrfCFXiyMCwIYCkiJBWc0bKs0WFE
iBzrtLGrhk8B0dJdDmC3Rko+i0b1lHo0GB9x63pdWqXOV1cVml+2sBoqPwcDuhPABPExQZSIjA+5
5ZALS/TMhFyEPepkPi4fAAvVxtNH1iWz+dGWJqiPpoKBLZAKDh9tOILBU/dkB710O9FvyNtYqczE
ZcH7N+9UsIbrKkbmMWpGB3nAOdQ5CbGBpYEuj2WkFu+AmeWNc4z3MTBbxZyt6FOBOLll7FlTtFtH
cGmcCvv6mHM16g74eupPPf0xTx8dqvmXA8nmAVwaoRwz03Po5UwwEu8nq7oOAeLzgoPmtE4eWXh7
PeSBNQ8Mv1yXc3HsF1ZpGcxuLqNQRJT8GtIyfkQHyERco5GGerUCninCCd1ftWCGBdyHYZuUMc4f
e+emqUQwzI3U0LMEYBjc2hLKHIRoH/J3jAi9Hp+ilkgiwuJuK8RI0gFerOwUdOzVhKYzOroSmsz9
LFulFAMY0ZkxOmkxBPfMRgOpjlGZPFc4yfwKnDFgeD6gcGCCqOXbuvlkfPcN5wJkCUpNYDZGtYnO
2dQ5NPRExnc3QjBBdZE1XAs7hN4X3QRftXZXPRagRBsZT+319CGACwuzdNrG19xQQbKusjH7oEh4
MMXy7Ti1zghp5aG+CeXenJoI4D4AzKbOKsfpKLYvYZfeIKF2pTTZMfZhIzCDdoO8DFDSRPJDfaY4
64DQELEPAIqglXkLNI5rXIeiFaMstCPMxACVtFaheimuJJd1xrei2pl94q5LN0EPbYQQA3JnMl43
7oMDUYBJ9jNEpqd9wnyYbFwJS3t00V/TUOOMVKwX4Exr7H9P3M92BMeBz9pY0j2gztnSEE13Vopd
EQNvBf8/qWAeMq4/OrvZt//TQVsaoinNhExA+Q7YbjtM3gAfRrREm20CRL68jbK9HoEeZ2hv5jnd
RcDU9Jyphw8BQEX8XF0NDbCvabWbmvQpDVla9huh5uyXUVna7PdTN/NkC8BIIBwjT/EkhBoWp9T6
k4KfHIxLItG9weAb5ULIN4K6Q8fDngLf4ev4few5wQSxYWkmGot0ZV2+xRwfqWmihooe44oTXUc/
Gng+WJsfVPLuOeAlbUEz3RR+zwdC7cCxiRpJTD73pXOb1CGNBCEkPBrQDnCANgTBSefJvwHa8TBZ
j0F3EA972V/qZFAKYwTy9UcEwwxaZCpK49hbOnMbBG1UiqlVbBHFQXJfkLlldll8HY+J2BV4eXSE
ZNLDxRYs4gDK5JVqJKKG/jXK/8MvUfwNuDhjLatHK/h2SYVfR8WFUOrTrTiclDRIk1jDodQ9Il4u
7v2b4J99NJKenH802AJKhliUoEpArUjNMO+thYBm5qf4NrSg6fYUWRN6Ck0ISTdWIN3aP5DwonkD
zhG0pahmppE0CRfVs2bXkiMHz9zgRN3z5btifc7A6YCtA+4J2i7iisxwQP+oEUfNboDAtWpFt7lM
R8KUYhJqKPp/XRqDNVzNGEIG/9SqzzaVCahnSywo92cLA3M3baY98rF2FKvg9+WFrY8XMQUadkL4
AfpCsvCF77X+FFR8CFNcibuWK1FD0YdbKYEwB5c8NGnLeH+tHwvn9qgULOuHBAyJvGaDXsuZq8ji
I86+vKTNbwXoPpyBvLZoBTJVxehLpsFEpV+P828+gAavgPmt4v2yna2tQ5le00HlCuk9ekhe9wc5
L1PYkTU88qOglh1AuBMn74Aw1dLoU1S6j8smNzwd1DqQ9VSRvYHkg8rYRSVNBb2EybrK91OgopFc
QGvTN1gaRmsqBdC7QXmdUHyABgCH+dwvuggjUCWUeOw+SmPAESeu4+x5LEQgCAPh2PkthjTFvAQO
Lex+Acld32j8UD1fXu8qZ/wasibYARH8b6hGUz+jbYrOiOIwthWTsKJjZAdFnNL1950rvpCnAiGZ
0hkPI9pHKaN0EaeWoAcIKfPElmq/MGs+eMql3Lu8slXHlyrsKVSC0ApyJBU1pkkGdfLwDLtvfRHk
rzkGhPxRDe0xle5HKe73UiS/SqNs1koknJSA3xdaPJtxhdFAvq0Au9Ij1NC4x2mWnUHvnmRUghnv
ptVbmP6xJN4vooSeKn3IFfix/Qs4tx+J1rRm+TYKNlcYvHDy+8zlEEHM4OflXVq54ZdhQNRAukgY
JunWPAZcQXgxQ0HIvwLx31XmAalpF4/sVJI+WZQhGmSUNJ1YYXw2sfUWwOKsx0yRVGEgcAq1xmEs
asu/0FdBCxdNcLDXUae4S8dMBgYuRkojuPwVuuFqZur24EaQQoHXYXLAtziXYZU41PJO/lrhwir5
VYtvKHNCVFYQprVRapIAqQAMHTSKZv2OHIDd6WetkTq4KbKmaG4wraKjz4/njYvpJAfsIXbkhe/J
5/APPiHLJHWVVXXLQZGaVOXzXxi3MdPpjrGFdFpDbyF1eRU9GiF+QyxYKJq8CsfgCkg0s7ktrYnJ
+0lfL5QxiUp8C0UOiggPdQAwMdYkX8UlZvv7+2x8HjKWTu2m93/7Bv1gEwPIoyo9bPmharYAakMZ
EAxjT4z9Y5hZPddiYOp9HmZ4D8oydnEPxH1mSt7o1Ka4A9WCG7n/SzBfHDa6jAeOKkNFfzax5dw3
q6g1QfHICo8Mz6OpQNB+TYZ6ho14n1yLB82tPMNBgeul2PN2YiM0sg7zlnPg9kVTm7BfgoXu/DB3
s9GmwoS2EKGv58zikNwVd4QynrsyPMUCZMIdjhCfsBlfcGulC7sqfRFgAhRj4ehxY+SruvpSU7R8
jEmY4gOBajQiaHCZldhNowKeYUhP0WmktUl0JTTyYQxw+7jo9lnJUTDnXb8bLbRZdqrLFkH9ejHQ
sdJYWKRCSRiUtcqJ2F6QoHjtzfiAidZdCbwvhrdeU5fTTPG2dQxwS5XXEGk4BNZwAwbicAdW/2N2
AxIRtugGOe+XfhP1yf2UEO+GOkmFgJ2q3oFGv8HYs5tYDYor6k5RzBGKBeQX/NteHQlFi+2gz23k
d//xb7GcMd0U7NJKvMdoyv1l79p06u9dp49qNWBiby7hXHL2oI4HDPOeBhCaJKJ0lBWDkeSxjFGe
nFa6PAGVj5AnYP4l5sNT1YE9RlfityGLdzmpFl1e3qry/dc24kUMdU5A7egCaCppHW/k8KokNXUv
AaCYMPDXcOTJDq5UkzCwIVrclh6rBbUVeMH/+8cy5c/ZgMGmtuMSuwRRQ8QfKvF30DOQAJs2RBQw
JPTG8Xag7qsSc09CF+KUCvrsidlHFL3N7cAIfOSHrg7BwghV7xrm1pDbGkYk5aeg/E7kazGNrZyl
XXB5LdBBOw+vGcY8wyQJEzvj+ByTKtU+RbE6lRuP4RKbXvhnPRD9OzfkGz4mN2WsZzjUJ6E3Q5Sg
1dvIG+8I2gxd931p1YfQYd2KK0mdL1/8NiySmLvIBvl6MppJDcBy+4AKpQtiACDr+cPktJ9EzodQ
VnYvowPyh9fxQEj00gOm2hxMshxVBjpsM7wvfgr5GIufMoGx2R8K/JQ5gwYN1KESs8vljHH6WFbo
IwD6GmiRhqDzrt0qLxyjkO3LH5PxLb+2fLEObqr92QAPiJ1LjdtFdwmmdur6NhGetfDhsqm1f6IE
AL5nYFplEDrSbiODySDLkzG1heIqkvjSTIFgbMKIlfCu3wwK5i7wB0TJcO/SkgXQAwPlhqynJGIR
due5xTulPRR7zOlhfo51Gtbf6MwcXcir00I0ShHmomcgz25zO3BAoHE9HgxQ+KZP7NRiYx+X66Pz
3kjpMXQLCjWQmOItxPGWFtSmBFrxy59rhUAz+LOF0Reo3EONWSJ20DR2QUEC6csOmuKTTVAorPbj
2g+JMTStoUWIcjIdiOuKB2UcIX7OG8XswDAx/sI8u5mKncVke97ewL9tGfT7XIsgGlKWbWmPfgt2
fjGypLrHTPCUMDx+ewtRtRbxJ+CxKnV+86kPxgCTZ3b2JVI071Qbc/6PYPP6B8rFm474bYwu7dUq
2FqCrCvB5Sn6DgZyPzGbJ/0vXqGCwlYDfgHoVBokDuHcslJazK1Vkpo586BbdVH74JMGCYMavstT
c98GnFvX0amcdCtvk1uf0/71jYrWw58fgV7SefQFtaXOZxNfgkUhuAkKAXOuGXn71W856nKMILzl
mmS1mAUiHKb0syXJwcagB5i0yCbZlq3HZLwK8wAEOkxJZlJDOU8UMAm3sERlIzomtpVExqgKf4h2
GsSAQAkOQW3JeSA6HUxFvHVyfm6OyktaX5DEDswUduump+Dav8uuw1fQmdkIlyYmv4uTf1M8BlbG
HFHbOoGLhWpUHqv2SitwjYTQAtpQMlbsxI1eAjlu7C4HMZYhsuOL6y3pKoMbG6VEC6RAJAEbH/JZ
cPeoJaNFwDJEDufCUOxLZCAXK8KQq4uxiTlCVayMGX6/YQWVN1QVNQXdD5WOJyD3A+QH7GeAzH5K
4TEGExZoBxj+ToIS5YVLI3QcyZV+DpIUXeBMbv09SA4KzQrGUOcsDtO/sjuDzLZlhJXNhYGNB3cA
0vBVS5gXp2SuZrC4V00WdWZT874XNSA3MWNwAbxedoqNAi1m7b6t0TDOBFNLY1OU4OZ1+hNIFHfB
vtqLu3+vu4grlHDIQuYCyg8aBl4or1AzsOJMWJauvIAoD5SI7w34DhjL2QgbZ1aosNGEXI6nZgM4
oBVd8xjuTYCkDp4ITkj69Q+626uLhjANEz0hGfJJyObIx1z4ej73dRr54/TV39BcwYwTS3OUt94J
XsFobhuPLau1s/LJc5N0ktWHoHbouApPTlA5G3KxG5XAVVL0FSrW3bLqORsCmHjRt4GAOxpl4I85
X17jK5gYLIDxhy7DqXTHnfJmeEQqKfZKhtuvd/LcFOUfXJlNoKQNJ1tDrhNOzwHorRjOsbq9qNWQ
n7D4WI2mlfJEEIHpqexNVLWH92g3eCAxvW4P00fyiMe1fMrfAjdkZMbk+jiLI+eWDWofjaBKJglk
V1/ANXTTvWQvY5SAhSZh7KFB7aGYhWKV1lMHEQElAItkFpuTkvy6vI1ba0ETHQ6vyWSsjFpLKAd5
nVYERAI6pp3fG04uAfjHAeUogmc8mcc3Xw+fE7AoXDa89fmWhqnVVV05Ju0IZ4TIsxmnpWW0vwbw
07QG/tJ767K1rb2UwScrQeAUrXyViiQ+pA9rhQe4K0XLRSx0qyhyhon1SVbB0P5tgko6NIGLIU+Q
QF0wGKxwzI8+iOrywX+Bgi3D9xmm6JZoUYVjpibYO1yl5hBHZp8fjFG1g/7fyu8gZCAVxtwRpt+A
uKEbz8MIDlc+j0Dm3IleGVauCJ7iPpOcy59ndUuem6FPFAfiC6GucaKmPAO9agq2jjAGLVbPQhlu
eJ0syRBK1kGjDwwOVeGps0mKDAPrqfpg3wX9D7WEKE6rOVqGDpwuVIZ9eWXrnjmWtrRIvuUiTFU9
mJvgfkSboEvN+dR4cwlpAuOJVOiLG/+eO2m305FZUtrwEczDgDQfdKIQo6J79Wk5NQ0QlaPdvoCw
nncyp/EKL/CyXzKYMERXgbwZGUVSX3wTULFXyL1AgIhDz4cFCFo/FskWLH4KtQXgrFSyJkKk/iIB
sEIrf/Dtj2yf7pIbZtVi8wt/G6M9tirzfMAEFCi7T/qb6qmp2T/yT+GNuhc8JCo52Jgd7jA/JVB8
ZUmAMfZcoxYaqS2EQee6w/s7Q1ei6iNtp0tQtvQAQS5PcV1OrN7T1slB0AG6Rv2ij6BqowUSzG5M
MPCIuZpnBLfOHPL6mQ8VVvK8EUFJdPtjiDo5XZE0Yp8CKAwdBmds9gYIky8fFdZSqKuICypIr4wa
LFT6Aex4D7XeYxKF1TdePQ7hjZog86KA4aq17IpQR4Y4RrgKWiCFTFDU3qtJcxNE8h0/ZOAzb28y
vWNNoG95xsIorcvWJUJVRkUCGiSg8JTEnGfBzYz3GqTmlzfxq1RMJSeyRgpNGEMXke6RXV7Em6JQ
fQz7YXmFNDmiHjhGGT7kRXyvysl7XE3PFe5zc+iA/uN0G5mwnUnyYGmZ+tebNRhn3YrE7Frlwx0/
C3d6B953KOXc+MH0O/WLD5Cp7pFi3l/+4Vv+hTCFCXpyi8p0EXXWWsgikNHFsPyC30/6+DBqQuD+
/8xQTgaiMQOvP4TFOS/AtvaUCR+XDfyXaPdnIV9Z+OIDAEuSyZyEICB74Fm9Kjz9VL2QdpJoTzuR
hWxmbNvXr1lY40SA+DMN1vrWk1SoLIusm2TLdUnNWQb0VgKzAbVj3NiFSd6pIxBF3V1ipO6YgplC
nn7ooCNg5FArTDPJNxbGaEhd4TdNEeQYp2uNQzt1B18owQ6cuRk/uWPQoyQX7NqudjVet3UDwyJp
7cmzAD/mnWr6fflTbq4cS1YA5ibrl86PEvFU2Y+M0QYHGB4YN4qxr+v7MtZZOQL5H9FnFmb+GKKz
05qPkQF1WDUQdeVj/lnnJuFY0U09MluiNM+8JreCrQqFDEydAIG86iVEkarUeZ5NgA7IuiU6kYNT
noHzy1KAopkd47kGbaAj//tSIL7wwrBEHHrhsKCRDEa+yzEplqK1NIfjRyCoj2Pf7EEk74A891gH
0o6vgtEh1DpgHBW9oYX4tC4xPu/G0wewecyToTIPsS+ZZBKLX6IBhwJ6x175mnhMDtBF8cj8EUsH
a+uELsyo1IJr8NMkvQgGvFRpTbnbJyKreb71LYGTAYOxhnlBDISeLySZBSNJZx2Pm/E6EndJ+KSz
sPdbi1iYoINaH4u9KmU4l0KcmQlCpz48Xz5sX3P49CFYJBh0wtomGTiKG1xc/hOoQ6+5j2AXHcub
8EaKLd/Vb4IvyqHWE1RT3XF2s0s9kXEHrTEBJDf4TnLoMqTRV00+S7gdCBawgZY1poHs1M2QK4s3
6gfo3U/Ji/4DagGczaoEbX/FPwmWSrmjL4DXsu6w/oqgLFremnsewjHu5W3etLJID0jMWzh9p0Ug
7J5gJUwhRBHs86GDJotz2cgaTkv2cWGFWovYlF0IgeXRFkf+HTTfthGBarPz95KAXu9kPOsgPSaM
lCDk3kkl5ww5xG7GbgcVl50/ouPe9y9gK7MNfXShoTiafJT+vPwjN136+zfS81fiqMw+8NY9UAVI
M9HNAXc9w58Ym00PecgcbBgx4QfhlWtwKpeWUMavlSZ19uW1sAxRd3TYC3MWtyAIaZqmtNKk7E/S
pI7HEazfjCt6e9vQMTIgFgrkO+VATQJeWsi7IL9s74ewAc88C/5I/g+rQCD+saBTzqMMENaD8AZG
wKVXUNYdeaV+B0fla9YzFEK3dw0SfopsGGTy8PwsGLE+Kmjl4V2qH0Uw09XN+xx+XP4y29v1bYO6
2nNQsqZVhO2qtfswBMemwBzh3coeNAT/v5dBFZ4gd1TWrY5lkLIuVEvMyGmPjUuA4KIZOiIDIPJf
Dvcfe/TAqsjnpQBdCKTQCmhuZxAkairQdrF2M/itJYBO2FRryDtxU+9hUPy2U7pd0GKAE6ONZT4F
0MmRvEkp7yOIJqVqdNOm/LGNWLkk4+tq1LZkFXhjG6VGUjVWrhSC3lDNbXG4vfx9t5KIxebr1N2L
1ogQQiJksKNuiPZERcPUIGDhylV94moMFodl/CKKTY1Epu32l40TB12flD9fguYF4sYA6osyjDdk
gjkzDmG2z8EU3OqhywuM784yRsWYKZx5Hyo+gw3ZFaQB43HOoh0eB/u45a4herS7vLbNp4AGlVIM
+0FvD7xH56eTj+NW63TcxZEvoT1dGu8gxrM0KT9oteBV4Og3AaJ76fLokIRAcWRgy2tDW/AjD//t
XZeUzuVftHmUFz+I2gC4fCZA1QDJgVxc4fa7xogCY9GbPvttQiNHfXE7J2NEGonw2SmNdrnm7+cw
eRgV5e3ySlazzuSZtdhbuhwRiKgZdRGqRoLUBKJVYK4CHLll7v+QtZgTQfCccl6hxMOdofVvZVF1
j61eiVd5DzJPD9T22UvONcKvyz+LxMKVO8sYxBDwyUEiQcVjeebUuSckGRKnxk5R8goEREZuH2hP
gs5jcFEHLC3PFI3BILS167AJFVcQdxJCxPNdj+YyL4K5HOw++KlCjkm9YqZdK3YHsuNLG5Q39/lQ
TY0K1isJo1PqQbUqq3iCp74EluQQ7htWLstaFOWtAibkSl0PQSwX/chV8VhkN9U0M1CmK26Fr2WB
uAAhkAyXyuRXLBzWaA2o2iNrxd0zOfL7vM9Dsz8aVnGaQSAZOug8O9wt56X4JybMY+vi0xfGqVRE
BhN/NWR4wJFsXXxSGkw/t2axzx3xR/8rYk4/b8b6b/+kT80MHY8p17PB7tTSHINXGURiPmo8c+rN
tWR2HR4qucgICZvZEJADYMvD6PUKbl+KbQP9BTToCKvd0IOJQ7vqRsGSyvfLp28NsydB4dsS3YoG
AYQalQKqEOlJckeQkIDyENP79V670T7i19wFE+Q+OhUfvaO6mPYD48p0knc9WHTHN+FQX7PnwLYf
hZhdBi0ZmG4xHHLuX1pR8FkZ99IXAgCj+yYU5QInwZB7/xsKbw+DnTvlFYoWoM6AgrYpt8xSydZB
0hY/gYpK8ZznmhHgJzQTD/0yHQJYUFfxa/Py9rPMkOC4OElQfBuRKpazrcida+TRy6CKscnnLDvb
9+piPVRepEq+rKY51hPu/avqOdg1Xmb1GFUpj8me83pv2v3riYUvz/r7K4o0BV+C4DrLDWo+fZVf
FXF/VeUNBCU67/IWbl7Qf1aG4vf5FvZ+VuZpijjeZdNel7irPubvLpu4/JWAEzw3EYZD6o8G19vj
WJtzH73lZWBmk8+4kbYv6MVSqLgKLVlODKCYAsIKBcN6XGOB8au30me5MEWzeiD8GYxA819sgroC
Coeo+9O90aHLjMHXwK8Atm4nhODrz3YHMgmLIOUSu/7FQsau0UpfbvFtkDrcSiCDlJd8L00u8gNU
6d+yvMSsu5rO6jWQYhA+wXj6S1FVAcQmatlOwqi3L3/Q7VWDAUkWwDmDrIM6DnM9QL9Dww02WPEj
FDMd7VoEO+RsqS6wifshYJzzzUvk2x5d/4Qa6ShVHNLoorkXQmkXQNTd0F5ifW9AyaIbf5QCi295
y6QOYAL49nCPoPV17rRSMLVqK34VOmsQLal7QpzxD+jlt87f0g6V40DAV4WMBOy0tvaRfmaO8rPf
tSYEXz0wCkpP0DZmfL2tN8nCIs1exQscSBIgJ2hLMQ8NHJCehLXDQSZ64p5igZXskJSJzk+X1qib
QJoqKc1rVHIbcDKqIBIduHvDAj04PGWa71mL2zwfusCDz0AHK4ROvwbCMYnQ0sF+kr55tEtvAm9y
JWc6sgaSNntWS0tUWJuGEqkpJIMRbrL7zss85UqDlMMX5m3PGlvcdJPvZelUmB50kNZw3ISPVvQf
gj//yiFHal0+1ltZ02JBNGkiqtXQEC5QQ0oxX62mmqlr3hxCjTZiOcVmEvr9eKCLSGWgRoFYfEXN
2Z0BOXMKr3mtHajA2fUV+1tt796fx8qXRP0iT5glqF2GYTfbMx8coflnN8L8ennzNk/VYklUSATR
XqLwVaPYSfU5A1I0xD0EMD0uuYUcGONDbcamb1t0MSkfx3ZEPwEP/P+Q+igeIfVhYem27u3F84su
BkEeG+QpAR7WkjIAIhECATZh46x2KBnxfQtlCUa9P08ihbq6MdMnDmmBAD8cBJd4g3rK9i3I9Nmc
ZZurWpiiLtCBB5pTyuHlftVCtRa5L5SBx4o5KkkC9yrw4U2uAz2n441MAuPC56SmMvomyBRbu/FB
9ujvS6fY/0XaykoKNjN+fWGLig5yUdRtQx513aHDmC8ILBVo1pqKZpJQ6yP7KW6A3em9CC2g/kW3
PsMDK/JuOuXiN1DhsFVSMclanGkZjwpove46VzuwXzebR/nbDB3f29YQoA2M22vWnxLjs5nvL5/j
7QtkYYBaB9cFssIJcMVWiO8FVUX+Hb7XuXLXzX5iq2pz70fJCXiFzuxbVXQum9/0zoV16iDkihYC
n4uSxxQPB7VrXQygXmddyKjib0YrWcfwPdQkQCxMLRJyz7pfJ3DOaYqOdcntYhyGaghPivzgg2L1
8qI2L5ZvaxK1KDkz+KKbR+SskKLXSvWYcOHPzo93rSyxQENb1zKYkYDKJTRaYHmjEqoh7UO5TFDZ
l4P2lZPLB2g7/4BiiouawF421NumG64bfDgw87hSV7+NQ8Oob4sbCz77DdTZ5+W/uwvynXEzvJf7
7qB7hKk3ukZKAuItc69d5zvhoKZW8NncZreFy0OOQWPmDRvlwbNfQkUG3HVG1aNnY89cP5nBGN/V
Un0tdNJ1XQceH3JOPKiPlz/3V4uOCn0Lo0ALnIe+SRKGVIfEI0YCBoyemWJjVofyVrJj+y+yvd4x
Drw77TEhcD//8jOTFYw2/PvsF1C38dQDlAruahxiTjhhesXsRrzdFbBnaz6YSCLv8ooZ5ui2aJWN
gd8JCEoqZq15xZ3S50n/lUa/lOjhsqWN+AC8goLKPmrRmOOgvmc2QTVYrf3R7vQfqXGofNmpcsG+
bGSr8LqwAtKK8w+o47yOBSHonjzVq67/4khMTeMKucA/otu7vCwgUc8NJhwksSdwq9qcBmS2loSH
GNrYkEZmoU03bikNaTQvIsYKmGijHCMYJHEqZjRIkli5A/TUEhrRydv0k1OEKyhY8i40jE91yoIY
koBKH4mFXfoF23FQBu6gN2lrQaqjUBCqb2mcshqnW8BpvMbR/iHzRQKi4Pk+zqFaC50aqRC6AWdL
bFWOCjk2sPyFJpEqAbR2dAobHP+sOgiJaNT6lobplNRIZKFMB2GwjYfZldzc5q6nV3/HeYCd3Mqs
O3rjvAGeDWkZcDUomkz304tRlHzBL1R7UEy9tJQPok9GeESiDpqwrgESZtEVbW4fPvXMXHXDV5fG
6VZ7PfFTysFb8cKctZ3vSbsQdV0tMZWrzvbNtsFANGezKGQ2rhQDVICYk0RRd828YYwtSJZb3Ngh
msh+6yg1NGZR3W5mRoTZalWfWaIuL66NilItBvKuBW7wobgDdRnkOCprBH+oSXa29RLRweaiaXrV
/WDF7q0MbPkDaKbKcAjyXBiwwVHKtW6YQ5Ej1Y9hzl9V5VQ6RisXjhaFt/nc3Dd9M7GiH2Or6ZEv
afZFKWrQsijGKXd4If5ZTWJwC2oX/VBB1s3KIqFz/CmbbTFToBTeBt1rD1BOPfoIj1KjmZwcPhql
4shZcbocmzd/nMADHAf1DnCUkKOxeFb4dTOnYQM/KNvKraSrIvqAuKuTps//HzsQOzu3M7YxF8gl
6b0Nyo9gqo7RrNgYa3Vlnmc0ybdefwDGAFcJGSKUh+noP7Yt5H9B2YuGWHqbAzkm3EHeG/oWka0w
UrONOHxmilqWVPZRl+KH2CF0k4c0s5Lq3+cCSws06i8GoSoeyRJSj1TacSo0rPvSa/3ucSr4H0oe
MDJ5xoK+0uGFPyTQeO7LQgSPlJZmNoTAj2qs9OZlZ9hKCDDbiaEr1HtBkUB3e0NeM9SghNel+wIq
JINqNhbR5wF1bG13e0KbzAoDWzF+aZJKCaqpjcumQRgKkgeiKGyOaWRHYulG/MsI5BtjhSRxoi+w
pTnKMcB2rfMBWIbs6UDkLqdfhWVY4bsOec3a4/Yc4xhfXB3Qp9TqgkyeBwEvEZsLdHNOFUs0bkoV
7dfsl9GqrNt500n+/nywRi1ugna2MqqwJj2gtFdCtLDHTD8kfvvfA/SpvwgoWJi37TC+MEqlqmUA
vejy/9j7subIbSXrv+LwO3tAEiTIibn3gWTt2tVSq/WCUHeruW8gwO3Xf4dq2ypRNeLY39NETNgv
sqzKwpZIZJ48Z8r85qHcj47zkHL9czv22tngCrEtaygJRAJaHmAsiQBFyZY4P09d1BBGmxSOEJu8
q7NHlclCKI3DbYFgSeSfxwi6G84/OX+vRuaBD42YYSpCUKYrzGdXjfe5Of5c2JvT8rzbmxMD4JRK
ggjQzOfTIRvHpkdUVxcHgGt/qE20ll5snGkb/mVZrvjkbjkyN3u+NYqZowPt9kAxCUCLAZ2H0V8Y
0snj9mpjzjQUNlqPIj2mbXS9l2oquuzSM7ob9+B/Wyd3S3RYC2MyZmPqMstMo2TKn3f1eVXKu+yf
pG5cVIsIIJ5QEkOT1NsbU7albJOc2YEUD3bYeFl979q3/2jeXo3MtkLKE06LnsERn01uih3Gw6QD
F22RQABlwRK++vTVfDSo2by1EDYHNbkDt4gUMLQItjVg3aULRTYQ9RlIWHw8vunj3u/0v4b3jm2i
6Tpi5bjNarvdj9k1qLb9gQ1+0xcoU5V+ai4UjU+GU6/jY7Px0TA3oXVIYXDo/TT7zlJtTbtkZfRi
8/HQTu/A16HNXp6ppcU9IyN2YC5+lFH5hat+KZA6easAjQKaaeLC6U3f4SgYIKS28j6y3Bcuhvaz
us+34b71+a04fJcrcDUFzrfkfEmO83R0cGR29ursk66qyj/NOvvItwiemxLUvLovb/JLdVgSdj3x
jHetI4uzs6ZraTfmAyLGqQLSbFrIGjQ7AsWtj9fsPWu0bh/bmb+nu5i0llMALDqV99sfYiIJQRYR
jyFnR8Rl72sbLfaTldq6S933pxKZb2zPxqg5nDGRICeC6KtVnt7Xh8Jt0VZIsspTYXgOXbiq8fI6
t9AmUB5cla5IXLgrowXH+ccTcXLzvs73vGBnoBbkNsTCkwhdM37UcFCWa9X9x0ZOoWwwYjyuCTR7
oeE8c25R5qgqzWw3GHznmjyBk4sHqKJBowAxitiICwiTgnBmYWynD81fVueEsJUsIKiWTC6gLVcV
QZ5Ec1eWjeeBlvlpkS7tqZO3OZrjJkp4wCfdmSMwGR6SkECfEHidPJukwTWgVELzbFIpBAnzP7pq
/7KHnry3TkElpQ6iHqyd8hW4Z+mEooQTl95UFze2S3KPp88MegOYjacgGlZm3mA0qVR5pU2vOQDa
wXi/7l9izdHXu3snUNAKwtMuDUrybSnmPHl9vJqeczxksdCt1sVSOnn4OIBcwjO42hRhsrXbVt/X
YRl+ydrm7uN9e8qqDa0GC6L1LmQNZndIXbSOxUcsKPoJYnDv0czP6hDMiT1Zg3rwMMbswDIrWti3
p8LbI7MvMNMjZ1+bIrIrC1WVMbzpGzQR8MqHeNDHYzt18I+MvIvTaKJVUNfFjBrhbrSQj4Wk9hI1
x0kjyORNHHLo55zX9ApejloW2ghqRLxPvtm0XggrTt3y0MH5y8BsheKxbN02Q/TXpOYqbfap/dOW
mp8vEVec3AmvdubKjBGpKaId1gVAf+9E1Fl+KsVFlJPbiPUHotWNxyO2BFU6eVPYQGMhKeRC2mie
AzDrPsmzYoSMx7kMwm2xju/U14lSeWLFNxcyKKfAX+6RtTlicHR7p3QHB1rE57+KzeD76zzqFZ4N
EAL3rc8fb8GTMeiRQXP2Vu5DnOauxB7kfRHIIt51tdzrvFg3dsT8PI/PzKjExmTjFmyOG+GwpZTg
yf0D8hOGmgHO+MuUHB01aUJcQSZo4RiUexUO3V1iNLskA4EoUB9fPh7ukq3ZXu1dEWJcLioFUQ7E
7pDuXFl9ZmpwPTSPLKQhTl659uvIXiqZRyMbWhQLwhTWJFjYI9/cMlDJPDpBtbIfihVLkOF1r/5B
Y+yk9IV/iQ11m7nkVxSyseWT2lGSOV6V/TT/QQ/hsYE5pVuuYjVQjlh7HOk5HbBBrDz0KqNcf7xW
Jx3X60DmoUMvlIhliaOg8TxCt3t30dN2qXp+ev+j3c4Cng0cZPOHZcXB7WBZFShooPdq34/bSbNB
B197tVlamdOu5NWWPQvBYm7QTPYIFv6kncmv28MUKjhr8fxPIHS4MJH1NdkE1ZtX4/JsrOxhUoni
d/k93yCvAdLmLgOrLITwVksZxZOr9WptXoMz8pJrRCHnUA/2ZnC7e7Novn68IU7FkkcDmsso1Gh0
QDlcw8bT1qGwVmX4HDmOV9T1ShZLZ/d9IAlBL6h3w+mbaGWcP04KRSzVQ+krsC6jK7Yet1PdS/8p
vASNI0uZgPfRxqQehorzVHegaMt5G0VmUeYyVcKYq8yDbMU21ACrFoouYAPfu7+3dqZBHzmkpgTz
aoaIJGDN4OtD52vWnvDOH6ynj5dqwdAcJ8JEhTbMUh8CanyW5llLfij0PMrx4WMzL5T/b1MabwY0
p+kKK5QqKzYOAXHLXUjRbwx0woPTo1EBJXavSCr0dl6kNtiloGSp3LtSq/1uAItD2zde6xxsa/gZ
leeuHW9T2gTMPkS24ysQzkrleGb4TeH6Nd0n2X0tTOJn3Q564ZuR/OihINPU9233s4WgHOt6X3TP
wokecwHuiiraKzoshMIndgnq6sg8WAaa8t+JevBeuAXrsEsoXqY2uuRY/oXn9sKT5v1BZsdW5m53
BPuoMQwGprRJPR7+yJKfHy/ayWEgmAI3BJ5pQIG/3YSQvg0tWiU8IOnoc2V6aVLuTbmQe3phgZlt
DbCfv5qZxnm01w275tLoDZSxfX4dbtOL8qKNV8VarZKr7Ae4d9f6Og69dJVvqpU6Ezeg9/Cri37T
36kgu4gONfcg+7msfXTibBx/sTmjjIJEYJERcwC13MVonbn9Y9xBCF6LVh/P84nMEVbydQbobAYy
StspfwHy0NvBN3x10Tse9HRwCawdTwPz2GMYQUnqY6unRwe1QFQ1GRigZ66stvUeeVyKRG0c74Tj
nLsFBHJZyLaQq1nkqTm5WemrtenbHC1yTTKzQIpheLlRJwi8+S2tPRoQqHHjAV5s+FP8t3WxQWiL
eQXsFHerDr6BWY7BzRLIjtEYXpQBwTOp+aTddX3HVuhOC+xDU20hzBB8PK0nYF9vjM5b/Up9bETW
ToupoVRvkV2Y6Oj7hYZPX/tW5q6YAA2/03qVMPx+zDda2XijIv4QHYoEFLWyX0e6e0sS0AqAy8g0
pfJG8PZ//D3n/ZfoCsSxZngPQowNqOM5Y60cM9HLOuOg8XEf3EttS27oZgyqdZH61Zfme9gf9BXZ
cl+sG+ItTdNsP0zWAQSyX9jDGcWPb/dDLyMnYzFjQdlCB7BHbVgs6lRPn3HkWF5s4J6eNrc5UU7M
orhQDhHI3nPI251DkyNQ5zH18sKvzyCOLTfZBnKIurkwrafGpU+dMtNrYqJHejsuCoAnklqwyQjY
CpKbjmoL53ZeUZyGBZENVKCZ6xqONa9C8yEauoTGTgD5zbMuqcGe3w9fVFYdBCvvTFWtojbrvKyw
HVTC5UK8NZ2Z2aS+sT5zGzKNEZ1PA+zy8rtrI0BOwI3A4K369q51zlLjS8+XCFLnHvLdmGfxENAn
Zjfa01Ju0CjBWq+4DFNPu0CL0NpeuyoYbuNFpaaZh3xndLZHQfMik1hLnCAb+C3J05VUxUUhgafN
zM8Lp3EawLtpRdbHhlQsscw5WNSqLM7tbMJZrxGRBz1k3G1vap8D+H8xip2/b36NDOBgbFE4AFCn
v92lmqtHRZa7NtQYQefjEyvQVtaKQdnaUkG8qMM5CyR+mUMp0LGg0A5uwenQHDl/jdEmH2QIrV17
HM9FVIXfkprSG1qAMnFhIqf9924iEZ8j/rIYcM+zofHO1TvZpc7Uo7qpgKIZN0hCAYy2PI2zZ84f
w3o1NctRFEie1b0uGMhzTU+fOg0gujfmEKttlGf05t3C0E7uEcjGQmAa7xn0NL+dRtrC3wAXz3CH
upcEZKhDCdnu1De+R9u29P8m+9jL8NBHip5OvHOAd5kNT2RQJAWBDgt61vllND6nOvn+8ZBObQzA
76e3G5Bc4Fd+O6LWTW27lThhva6fQcd9y6mza/vk9h+YYfTXww3pwdlIzP6lDdtiAcFVC0kCr0ky
lMCX8u4nRoOcAdbGAHEuNJhn62NZvAN1LkZjJWchmJtz9w5MywsXzAlX6BBIjk4AJNDMg3/u7Zyp
LIcAtIS8CE8n1KeDrppwpfl1t+/Wyc2EFlPf+BKZ8/tr7a3R2QkOW9JrhYmhJXETP0G5i0HapCTJ
j48X6v3l8tbMNMNHjsLOMx5bVvFnQTPdmODVMxYVOd87dmw6BL1oKwcE2jVnPgLYYJ2KSKdAkX7P
EmMD5kAy1IGW1KuPxzOvAuEMwZIJkDpqeRA9nOf0266um97AgNr1sBrAGbtKN6ryNET2dC2hC6C2
1cN4t0w4McdA/7JMQVRrUDzgoC75diobRyulsmFZBEXmywB506C9RdELDqNHq5dP1/FDvF6K65bs
vkQvR0uox0JUvQO7IP3epXC7+2obPURr17c248pJ1sPWBQff0tk7tUHxhPpzuHO8Yd2HIC5OaqRs
KbmLjfEqjLR64ejNQ/v5nM4rDKxzexZO23NSk6ztIP45Pdd47b20s/ja07Dm23LXghwH8J0a8gX7
ciExNK87/PEdgIEG6ySYWObRHxY6blzADLCu2We5y4LwcUp4adeg3N1md0uvxMk1vr1OsYEBX/vT
3MynEauuS15M5qIgKHVfICHTfBnDB3ep7/bU2T+2NN1+Rxun7kKUjTpM7iuYIdouP+pPxD5vRzTz
nz1UMkKuw478DiFQ9ORAulF/nEAauLWXYWSLCzZznVlp6QXSTFNHIHpi5A44jXbtBOZGNGvo8G06
0KZvFtzO6dPwumozPyqssTSq4WUuoRDN0G+u+eWDCkiACmmxsYLCX9ooi/M6e+FXoWGZ4zROEfQv
Cu+x8YekKY7CcnA+r9m8OwgzJ95QfeAsgb0GQavvgFMj0L3yHG+eYAg3jjcJ9rq7JT+ztEtnoYRg
mhAjwcyS/QS5EVu5mgQ8lmoC70MJbFIIa6AbGMTWcOFvDwNSi4BJMWUGdg7tRhDC8TbyoRO4/Xij
nLwIX83MYZv9YDftoOkOyLw0X1fC64z0TPXPFPpv/3+WZn5EMhHrHRruAk5Ztk7TzAD9o4VMXmif
t7Rf8JInx2VDYQ7twIQhT/52+nSA5RJ7IqrhDvsqjOKJlOUOgLrKL5MllqWTS3Vka7YjVEOiTndN
kEqHtteW57xPtmmxlMs6bQWB/5RbsFxndqKbwiBDXxCELHm5r1K6tmrjLuf154+X6aTjmN4Xf5iZ
HWJzGPqSFtB00xUInLJANUsDORm/GkcmZmvTD6Rt+nSSjdtIA4d2Eoe0v4LYHrCqK22fB922WdIM
Pe0sjozOFql3jY5aAhGfDULs0kvve+UPT5N8Y9p5CRounuiaTq2nwcfzOQ3m3fV5ZHd2jo0WIo4m
aOMDoT8n2UNVh5d5uKJFsiqaJfD+6U2PZwEB6wcQJLOLzVacd03d0sAdLlQfXgHv7rkR9OSWkD6n
N8mroen3Rzd1g3RblCWYzIyH36TNL6xKrD+etyUTs+0uXQ3Z6QGbhEUN8AW0EMV1r2d/k9L/1x0C
3OufUzbb7rqRmUMJrYegtzW0c1zhp83HAzl9bl8tzHY7ISMt9BFzZQ1loLpV01erRtx+bGRptma7
2+1CvGI6UF2O8qEmVr8J+2ZcGMgpG9BPJuAAAuX7O1EYgY8fGgIbjpjIImKvZgv6Eyc9g4mPwEsJ
Mkvv6k0gfU3tdDKh31Zn8Y2yPXUNMMuFlqLynqAK2HjJfqmL8tSpOTY622lgmzVqaVo0qLKzwjWL
DYvKFPA1fgCDXLRwC56cRCAl0LwANYV3kn49iKoa8G7QQNm3ovjhdHzhiXJqu5mvBuYXetJwVauE
wrmS7qyAkouRxvtMjgvjmIMxXg4O2O/RIoY8FB4Hsx1nAn9FqhbXuRauhhpPkfoSAlwqW4H6D2p0
MTT3zP5cW6ITOTV/x2Zn7rRJS8fOy85Em0ld+3F+0UOWaWFsCzbcWdd3VJPUbFuIxI7JU5pUkNq9
/vi0nlqjo0HMS+5jl9lF4SA4MV1AV2S01zIOv0AXDuzJ4+SgWQaYXlM3kXt966bDkTQTEgPJ5LX7
PUJIDEh6nHruSnvM1f5XB/vSK2Ba9zf33cQzidoEEobAseAiemsTqlHY3UOKso5u+K1IfRI9ViAn
06Cf1FSQNV0SMXl3fN8anAs/E56KRCclOI3ioX8qiiTb9BlNApSFqlVSVxCK+Hj13r9zJot4DqP9
34Ky6BytQ60IAk0N6mb8sXF8uUuhlWlHXqZv+tVLs/XSpn+3X94anAN2SIpiD+vEGOQNkm6gQ6M5
8Szj4eNxnbKC8Uxt83h4OHNkS58lhOk9hlUo19NL4YnxMV7qCl0yMrtvBbGkGOt+DFQc+VX7XTY/
qiVm69M2AFKEewK57PzphKIH1duGA00VGh4ZN+BCDsADuOAlTm4DCM7+aeadp0Wdo+UK8zUqT0N7
K8h+wv140fLVLy2QxTf95HfmR+vY4OwF1dVmM5RIXiNudvZTt33rpbvkf5AheecAsd+ODM1VRywj
kcBADWMQR9oPEaLVoqPFwilasjEt4lEIqZIeEjLgWQuKrt8PcbWXXFvAbJ/yDMfDmO01bjRxHUqY
qIyfvYtunO4ZeoS+6pYKsifH4kySWUi8o8Vy5meJDpZX0qGUjZ6N7ArJZeIXtj0u1F2XrMw8K3ej
jGYCVnSWAPKbrMO/KbwKkqApI/7nOEwyG4dj1a3VZfoYdCQ716h1ie7/4GMnc3JNjkzMBtFD77dI
HZhgyVd9pJ5ZXRnxpdksZWne1ciRBkVxE8/YSXsSCkyz/cWjpBn0pkUxU2gXVphNQkxDuh3qQkMB
KJVbaJgEVjQcrLFvPTetlsSK5nmi+ReYRSothJvtuIt40LSxH/PP8aB5FCUadUOi7wkipl48fTy3
pyw6BOh+ACuYhQ71t0cqa4fWxftdoeFEoLXZ2YlVs8vXS1XBl2LZsR+aRnZsZza1EA8t0ywFKiwd
onM2HjKLbnOn81r6c5CjZ9nqhqqHKLZWbqt8Lboyu8u4etTGR5Iwzxq3db3URn5quQFgAhcKinwQ
ZHpJ3B+5EwlNXZm6UG5Mdu0OCd11vGEbI/jbwrqAaqM8f2RolqSODRY3TFcqEEKyrVaX+jfoii01
Sb7LGc/NmG/XchjqPC1TrOUkem9Ee8veT3nNcSV90NtVaaB1nlyKM+YeZm50+v3RJFq9o3Fzkhvt
uy9FHK3QorVwac6P/8zCC0j0yELDRZ0BzMoDuxX+qH+TaGlLktTLlmgo31Wh5pZm65QmYRt3FJZA
87exwWOgf9FuUr9ZTwTkyUrs27thu8TgMadBn++OOWCQGT1u6XgASuV6XEN7bKV5aqMHLoBnjY+8
/zfxwoocA9pRXPQ+v0xuQp+g6DDsAIDzUdBdIvp4V4CcT8R8UW3wwzotJsK6tTcgablJt4DOrOS2
DtKdtSJr1Fj2afEn9fl/fO//M3wur345hObf/4Wfv5fVIOIwkrMf/31ZPRe3Ujw/y/On6r+mP/3r
f/332x/xl398cvAkn978ANqpWA7X6lkMN8+NyuSLTXyH6f/8n/7yt+eXT/k8VM//+v17qQo5fVoY
l8Xvf/xq9+Nfv5u4jv7j+OP/+N3FU44/85RQxY94/gfPT43En5JPQBniX0ago8ZASvb7b93z9BvD
/TTxhdgufDKaAdEd9/tvBYgoo3/9rhmfTPy3KaliGABVmlOQiff/y+/oJ4qXG3odgM/BPwB8/P7n
V3sz+6+r8VuhwJAXF7LB93nBOr66bWBvQGUGMRSwRRmwpr+8Fo/OXiJUrBGzuh8A9b1mvalfV1an
fzZpQi5TwwQ9XPoImXePDgSM4elgPyVpzB5oo/imUU18KATNoCcuap9ljFw2LKR+2EEq2BOl01OP
W/aw1UXkHvS01LyuLaAOonC6QRQJfZUuroJQuSxAcNl4TZmKwJnwTrhrwhUrQ2PPtDDxaVi326Zy
rAOCYx3IQFlcAs9dNr5pxwQobrSumZXMhKcb37jbDeHKHAn1ecXLxyGvjG3eQvzVM9tC28fOQWK6
AysLrUMXJxb1xzpCzXZsoMNm1Mq+ixxdNHip0tZ3a2I8hMINtOYc+dUd6dBt71hbI6xrj+HTWuon
ZpBp8bpovsfkZ0TuzZCK3rOySAdVjx5blyUalM8bwVrpRxJJy5rmceuPFmgyOUDMvcU2oHVKlC9T
qNCgNy67VbnT7lLBkT5BXMAH19lxdxLj0/PQ2jCpg3WbTy3PlWGU404z67pdFz1BZpf8sERZrWqg
eENToU+pbrXqG8Nm0vzByKsyqPjQftHLLtnnQhse06yry33StNaZWUX9F1vEzSZ0M3HXMml62sB2
ahTmT8scmnsdwPItTRzGfckzumqbhm8szTRyLyRGctkJUMj6iVL7rGXqjluODMpyGArAWcNB8x03
IahMg/JSwcUbAfpvvxQR4YVXQ1R93TldxDyo27J92HAyeo6tUITlbjL6Cmqh1JuYaK5iCTBXSUvn
q5NUoJYn6O02LU36IkwKKD6y8rprK3tlg6wAbLYs2lShk/qQpRkfTZKT+zjW5Dbhe7xuL21LlT+j
IeGHrCoa4IFkcV9xzVkPA9gEa6sxUW3TjdofSC8atCbEVG1qy4ivpWZWQU4bepkxxsd1GkdWHJCJ
0qigZbSiSRw+JkkZcT/XRD14VUSH0mts6EuUeLhXRmhmXgXxql2F53wA+TDm26oyrgpOLd+Ok+a8
6FK2EXSg145I49yr+kjd88qm0c6WtLrmllkOXmMmFTKirYlOiCaWftoVm3SsU+EZWQhcTj06ETDj
MU8Kj2uli4NVycRjqnMzTzVpvk9rS9heHmnsYMWyuUzRlvSVDgBMuE0uz2gOPb2gZo31WJCoxMPG
GeNvruuItV1r6qE0LL5qlZQkiGoOnV3lVi3xRE7Z3mlldkYVZai0pXI3pAr0X204rNMxMiGFajCQ
z6TDJtfS8SDNMLw2uhDMfPpQnGsS2M6Ufhfu55R1B8uOx3tVpMNO0q5aD6keemVkm2dmz7tbrYn6
rxTf/sKO8jToEm4GEMxjK6dp7Gs0tQDQ3vTlNb4K38VJf8MyNJ3kieXHRSLu00FHcdhF552VK9p4
+ALjd9UZ8SbT2a7iFoQHc4dflZSTdROZTZD0Jg+ijhzSytQulF4W34qYFPcR8sRnViftmyZODE8N
DuwV4xCCpr9SuW8ikqJJdNewuDuLq3rj6lWQuejA1TJwvJhM80zLqfekKESgWeldmIkv6NrmG5ej
oujYWugniOWtRH9k1Vjuw8yIV6DiHT5rY1o+5ZDbu49pw1clVKK3DZEyyPSoCbga+NoYHPuOFW60
1rrS2Lo21/267pBSF3lZ7QZHi9atzZ2fVNTq0AiHGtgppr0SUhYXmi4TMNNEoHD20G6S2H7RxvEz
BWsqyMMLK/KjVG+/2Fwwv8ki9H3jVhhWmhLIM2rEOR+Qj951FRef9SRM0LJDBwhYi5+Z7QjhtV3R
B6EOmVYa4bMThLxntt2l55me2puW1wOYKcFb+gQX0K3NOJUh/joV67jvqicpIze5SodCJ5sBuQp0
BFY6QKbY3c15aeZAeUMHg9ebnEm3OgMRtQ5RKDMNb0tas3aTVSUJcqxKoMzKkl9km8WeY2UUEZkm
uFrnUq/EuVnjoz1TU32Qt1AGa0PBt7oRV79q1n8rYjqPv4uyKX/Kt+HR2zDrf11cNcX5/31cBfqw
H8dB1fR//wqqDPMTWAwg621ZFuCnBsEz6FdQpZufQHeJoAnNK+4EYP4rpsLfoH4EZPxEigle6onk
64+Qin1CuhbpcPw31K9MxGR/J6IyXggQXyMq4HDxtShz8aEu/oFkwNv3Ujnaita6vVdaWmuV5+g8
73ZCi9xq53AIBjipkWvEyxyZp59NYLauYw4HNzpuFHmK17ij+nR0P4PKG09oUGpX9jrOzSE9jArX
+6EskvrGYOPY+XaYuO46obXFcZOOmhw8kuZxtW5EYYi7CLKa0g+1WDd6L2yT2AzCKrRA+ikze0gH
3DNxebAS0TXNzupSkiOQGYWGsidptzQOOTVA1pBKXDkUVGiRUxZXUVyJTZETVXo9JZsmNs1o02kG
AqfQRGkOMAFU0+vc0/OShKjEaAW5QC+cDjVofCtyVtha+jC2pZtv0wxRzINTZNFTKCFUpPWyHT1S
F8aVbdAGuq7CLcVFxawxEBm/U0U0VI6XcyYay9NGS9e+mPiIIGXaYN5Ab2YUF3Wal9qDEDa3TT90
w5skLxoUGPBFqz71oZlYgx6qZDncFAfD0WUhIie6IdqgjMhLgAGrfvSxlTwjIUFwLzhtSnvorRY0
vA0jV1o3liZo8bUKRTlApSMy/crsux9oOdHNMUhF+c1s7farZiVEh7+DUqNxZuatQ1e9qXX2Oksi
TZ473EK+wOXGyO9sLanMi0wZpAyE7HX7TnaxVjxDO4caq95qKnKD5uPIvB26vCGVB2Rn3q/jmIVF
7GWVi4qc36W8LzH6uKh+1qUVlsprGuJkjRdlfY4ntV2mUXXFqQY36iPCg/5P1yZmVm6oLOu0QgLB
jI3EZwWvMCtg50dcYNGMrXpaGoiZwy7SA5OaPbipdZM1q6rsbO2gYgB0N7yxnUihF7BR5NBESoo1
UDYq2zq2Hmq+bWggQ0wgSHwIpUP6H2NRN9FZ1g9V9mjyPCbnZjlW1iaz3NJZI8xKNV+BTzS/hLZf
yHCDQuRG5r7ROFl8QPHDNq/aGNKCO9EaNW/kTtR5XBC0vbQmddvLyOgTPuKdIUFDlwOFj2Rs5irf
yGOtbH8UYJzMXM8CkZDs1KrKe+XkhdcRhJjGxhVF7+gbk9SyZ6tI78LxEQ+opjMOEYAO8tZtkhb8
TZkbIa9bhVpijCs0eI5lvkvdpkA4WaE23qJ/VUs5i5KgQd99d0Z6tLTiOVWVTiuKFRoduiYGeeOE
BjlwR9U6qBrsus9rr9N7CeGKQkC53OvNjq4rtyvcDDDdqLS8UZL0Mw8Jvua52TVW193nPHIG06eO
QJkZfbNRRkDA1Jmm8LLQkFC5bg1ueg0r2uiuDDNZVl5h2F30RN2wKe5dNLLYX8eMlulnx8jAFWyi
5Fmck7Rm+rlotQhV3RxUpJlXdqpQV3rC5VkGnFrmAe1UQUrBpXVxZtO+r7zWqrNN3LS2T6qw8kfX
aY2ghGeTay5TcWtbHZSZDRVdQr9o+NKGxZiXntVVEWgPemait9F0O63RfIatIyCP5+j1daXHGqu9
QdWQ9eB1DhCzStq2/lFoTOElZYZxNpylJRzm1zi3nTIOiqIs8GFWTtHWIjIa/kjjJnkCMjvt97Gr
ygoKBmnhrLNR11qPER7qwO4Kkg1eCaz0hZ2OPWJaPB/qL25iVhBtk5z5UQi2J5cLAulyvdmA9WLw
U7tOCuYz0JuqfBWJRpe+pUYSaGOLaomesOYGCL/hXBk0uslYQWyBaLwDc+9oDektbg6z+iZjO4VI
BQrOtXOlV5VilVdXWpxveBp2bJ12Oq0ekjCOvJQ7ZDhvxkJgH0VSIRfwcuv+X/zx+5SH++/jj5vn
Sn3L4u+/lT9/k9Hzbz42SfkmIMGf/wpIdOcTukfAbYTmAYIoY8qx/xGQ6J9ARY8+FtMxJ1UVitTn
H1ke8xPaZUFEh4Y9VIsNwPf+ikg06xPYr9AmONFuITUEwvK/E5Kg0wQhx2tIArawqcEK2aapZWeK
fma5eYrDIqnE0xrctwT5gw0Iy8LBM7NcFPAt9YhDm9pNvhmS4j4MifudtUB+JmMDLtRcurelE5Yb
0F4qZF5YuKY2YasBioU+4MThHo33BV7PbRo+gAqG+wwR+nVasPJCC2N5EeYIP0RZOz4re77qBp44
nuRDXQZmpecjMi6C8kBPnOhrYw53dOgVaLRJ4sh1nkfdnZHhjepnYd4PK5D5RnkAukr+M+5iZ9yj
yhPzQJolL/2GaKL4LkYZgqdFtLhvuG3XvpQMUqW6Rs8rrrNNGKftF8Rt4zd0Bg3fqlqktfAsBEiW
F7fMgcdwgQz0Gi3OxC5zcNH7FUoZdVAlGm503a27Hy7cSRwYSgN4lGjAJ+FRYVtrTWu/hr2hSa9i
btRODFuyWJe63WbQcybiVra0g+6RW6G5ybQGCNJBo/YerNVizxmNkPuxQ5bsDUX1eluGDik21Gks
smVGU7e3snGp3BZWOqxaqvTD6Ki9ZagDU0bqfm3DRif/j70vW5KT17J+lf8F1IGYBLeMOVTW4Bpc
5RvC5YF5FAjQ0/fCp/t8ZdokcXz9XznCDkMiaUtbe6/hzpijskQRKK/GgNKCmH4GQlx/KmB+TE8G
4Ni4XeH4PFJFUyOnQemG3+A86r+j+KCgETMyaZ8yiRMb1zukQ3DtpElCD4Y+dyDYdwKX2k7P7ttG
iul7Z9G0vEs1nIGHztJm5a2a8gLM6o6VrZ9xnF6FqXTiPi3naf7RRZaUwpmjvCLvs5FUfHSiAZ7T
jq0TkNucMkuU6Zz1Zt65YsZR7irWlGEfh+kB6WJYUdPup2XzOfkS9dDsj9sqoo6ZJIzeN7wp6qex
y5j+TZsMnf9IG42yTzIucI922khrjpBvLYvBKWmjjViXamTlfj20+Dc3I9ZYfm1kNSQOzeUILinE
ngYettlAoJ7PcU7je1HXeKVxGw3IHlSS3ltmXsUuyVIgxCKDWAxqN0IY9a3Rlcy6E2LItR+0r2bg
tvVCgyEgM5n11KYlf+GqYRef+dCqrHbw5tjTIoaj11FGuwpa6OVaP7rBGl94StOkcpAuWfSmR+2p
8odaa0rEplCpkyRQBvmCUotx01RKFvvwFM3Tg0GlTUCfy+roOHfo370wUknlDfhucwrBNy1Z56DQ
Hmlhotp8eMtHKz/lpRofhlRb9BRVKyouGXLByeNkvq+aepLfZA6ZM6DADJR+GqtF/TSJMn9mxk/O
Cagv0N2YRtN6SfEpyrntsyw9jEizgcHXx8EGvX9Qo8M8m73tSSi1Kb7OC1qfBGwgIK40TkpyjpKI
dGfCTK7HjhjQyHyB2efUhoYgoGtPCqijT8tflyhpdHn83Jd9rjmQ37LlsYAPZHmqzToVd4hdmXqU
K8jhMTFD2nmSNZE8dlzR4Gpv1G9Nwlga0CIZKnhelJnt5XiwrofmhGuQcLq2S53lUnWrmS2vXbVC
yVzqHVj60jTuClwLlGMr4/l9KtVScyLwyL7ocaq4PFNn/XXAXTVz8tLCJM/cmumhV2QduxBEs+RC
lW4HF9h0jsIPV9v6gSpDixy4Fn4pC3mpmR7zrwBXtfe07+fWhfi3OJCphmtVhiQBBTA9adSv1J7i
2FHSTH5qoeI+aCjQO7yfotrTmdKaQaKnckZmlo2lU9iwZfGUzuAHNs8NqKmKfjY6bH8THA5QM46V
6LWOqzj1zcakP3mJRpZTGsTwoIOEShGzEjG7Ck+UzLHyuC6hzwKM+sGI87BR5ZKLcZsjRmj33OpD
+q7LVj4UxYiI7/XMvNisKFQfxnAUXUsb4TnZIwy5gJT3O/hJHbW+fdJN4I7gK969xphwcUPQwLtV
UlBZXDOqMWDQYrahxQUvtqZ6InOmPpglh4GXRPpuoU7vTrBOOyVWZ7TeFBPLQ/3ePOlGKyHSPhDj
RiH8Sz1Pj3HWmDco0I3EI4KT55JndeEU+oRcWm2xp0OMi1RnQaUZEl6anxDL2Tlmg37TpAo6AFmC
21gwk0I5dVmkhoXSQpQUQmV5QNWB3daxmaRvhFU39Qy9Nn2IxxK30jR9h98zzEFSpkCTsarEFAfj
PCjmp7jHF7rCaobHaozJHYTPIIOpiRrVgzE5q3pUUA/QxzgK0gwQDWfO7dStIgXyMqyhBkJ0EDnu
ZCo51F36hArnwyyS3k9tMlQndUzHe1MY/KhHBrJTy6ink141n6iE2uCoq44emfGLAYsqFHb5aEkn
lrlGwlzI9i4VPXWnORsUv9F7Oz8wFtvya2L1HKjZFvd0Pk9cc6A6l7fgdzSkflBxwbCdJI21Y2TN
/WG0UQLFWVApNOwzrmHrISjBRbmpl0euj3ntCbNt28Qp016LLl0OjrzfESXpHcQqhS0oVSpIY7Oo
PqJR198VGZlujb6uh4dZM4ZHlqRFD1sGKaD7a9DhgpYEXI6SqVEfUtOQ79hTSHwo2lkARFwoFOa7
jCedU1F+BzdZYjnZyMzGhUC2oj7jpiLrm9huUsPNppz/tDGe3MHNQ/VGEpmubnbaHRSFdBU6Ekrc
niDnboxopI6jgIqXNVelr83s81jr2uiwsZUZysKxhIIYukEXTfI6fsA9F10XmkjqqRoMGR6VJC+6
oMn671k0VNklxkXO9Hhn551PpdSYM44WScM4ma3YRWbG06NZNimcV8oYjigVqY+TQmJ02ERKNMcc
yoo9WUtFNG1rMB+6tDJurXwA543m7XiTpCbUGqxCTpnTRYpxmOxJpYGwRDu/F7lACWou1Cy/120k
lcAtLy2SoVSl4VCOC75rjYJxJD4xBw8erky+ldqt7QscWSIwSYnufmaKMBGsgQeEFpvnWo3SoEeD
w3pAdBv1xZgZV19w31FwaaeiuYe/QcLvO/DxZpiPEKcYUd24Y/qknyA5jmNGx7tqFud+K2HLyeuC
T64yEhtJh3YbS9GcrSxGIzIypvjBEEzp3YhniWd2CKsa+1LQmbl+pzNa2rc4IrhfCpl/sjBCjzFR
iiCOxEPeIi1oa9YIH+XganTGqUGBn00zf6QNyfXbjPcK1C4k/47rp3iLclW8KPHUfh2mekDfp5vV
e2KPg/ZSaPBZ9AVkSngIMVQUv7pczYRrwgiAhmJpSPqpBa6lp3V64hYmx2GEXueY3vYNJGWQvkze
hEiCP10+vrB2tr7FNKH0gnqjHSRTdMtJIx+4mZOlRD2GYO8ESVFeYlxkDaeyxuFuNnKAu7CpTN34
qjfjt3LG5gEqG4FU1ktXFopjZhmwCRGOLXCM0MaTxlf0eVpUF9AzcwxjQmN3ZhW2msk2nzMe/6wG
425IQDXRyGw8KzZaiOfRJhXIDqQzw6wjBFBMqRsgP6emcqqKrnRnwr8VwGe585CVHmv4T1kaF5mO
SHJbUvykCZmB2LNF/jOzICI3FEbbvmapPp/7QRdHpqWBKVkEObCpQ1Mvm88o0t9Gdp45JZ9Cq03O
ZCxeC7u7b4u4cSQ0M4WN0HzuC4XbHm15xS6Z0k9z7NZCp56YUemCvntk/BzJhAJI2XZU8+EylotA
JnUyf2qIbSIPAtgathGk7NmJTXoPQs/UvdoZTwy30NU2uWnR0a1cKEUjDYIQ3lzfYJcvyWuBPsR0
iwpga9zbMbR3XD2P+IAhKQYjUHsApQxcdRKHQN1eOXHTToYbjWDTdZK818kXypvE0+w80cKoBlAJ
usyGgMQujzIJi0tcsezGS8vCKBNPlgJZQx6ZsvH0OhL0s4IT6wLtkRpCS92YVKn3/wsI/bwAQxbP
1+0CQvC1yIuv1ff/d+TLH/xj7WD5n/+qHRCD/RdAGLoC2gdAw4a5CC79q3hATIqmBYrGzPhfIMi/
qwfEUNAEYbjMA8eI+gCw9R/KB+p/ofWwaNxDnQ3/jkf+BxiRFaSZAB2CAgLQc0tV4QM0BCwoA+cf
KQ6Z8U212D1+a+9hBzo0cHMCFu0E54MbdGnCGYdETlFzZ8XjhxH7H7zKR3zK5rvxdR/fXaG8PfRK
z8IJThgOtRIQi7rmR9STZ6D6WocqaYur8y8Rkk/WlJ8nTg9zvitHjprOh8rJP9++auJAw10lspvM
sA+gwAWPODTNLa93pDv5zanZ1Q1GsedP71nLVNuxNLSsa6xQzL0rAarm/xne+d9fsBY36copSu00
s8OyRvdcCwz7TKLHrPmP8Mf/PH6FCp5N1s1IejD51iPrX6zGvz7zS0nqn5LVP89dwbOtqlJlX/RW
qApPze85Und9b1FtDfaqDFajsQuvrtwKmVLT0EbJ36Fjda6nrHWj+pXbiW/G8XyuhKkhoxifJ73S
nEm33ApIDZztfOcjV3jEf75y+YUfQyvXlBSuyCxcVOdnMO8DerA809PvFOrEx/hJcyu/CTndeeEv
FsqfhnVZ5x9eOMSUZoYtgfJLxM3EG7dK7CeZZ16Bu66YU/TEZxYgG7lvUA4BLWdyWFc7aU5CI896
p5YiREEAN9Z+OtsSxBYdhXngm45Gwt5Yj6O/L1SP4myZ2vJRJsWhlqAvwUOsiX5cXxpb07fajzSR
QkgeG2mYEfM8dEB3KHTak5tYyq5/XHirHafreJvO0OcM+Uk/2cHwLD7PbzTEAvfgHvNeXPa0vX4H
Zv8z96utBe7kZGQRPgNE52Nxl4YzwJbKOQmvj9KymP8w02uBF6lm5VTGAwvz/Kh3X2R1C2q983fP
XuH04esIN4ieGqEWg7iVdu+8tj/FyH/c68/fmIM11UC0uQZaL55vmN+a9Agk0/XnrviJ/x5zZbWr
zESFCDpWaohFeQPP51M+MjSUYJeI7m2G642lme9cql+BYbofVL4zFyvg9j/vXSbpQ9jVcZNGdbeA
VloPqHfclIP4ATd6dIhAurtfPNzNT9e/cWveV1sKm9HynZvRDq2ydsFiyNvML6vj9Ycvu/qfFtVq
+wCwYrBR1rbDShVvMpuhF9KdRdEftMY8TFm8c6hsztMqxNG0biTa8ABDMhJMdu22tiLcIVFu4wSm
zHn7E4WSBS6mJKhtiFvcXXckIraGbxX+FLC8hk+WGeImlqlPtHaR5FwfvK1VvQr4XrYRkNYlooaf
AACGAuPOlG8cI+gX/b68uoFMtIPoWDieZCC99tReBIeQk4TOSf3UwUZk4G50u0ej0Zdf/H+XgWWv
4h/guKLpUOILq1b1Z1Q1qrx5jMeKOmOvXhSa/OwK81BDZqzRpzeaViDPj6gDacWxm1sl6BRyNorh
PrbH8zyyaeFTX9K6RtvI8qHb4qEdCg1Wa/o0QRvBNpivJdalKOmp0vhB2t2JAgmSAvY2wxSwFnPr
jxKIXKPTfFubHK4mD8Wkuqm6J4v652VhrUlc6CwDqizxxf2EOjk4QdUggb6wdzbUP8eVZa/2pcoy
UClcNusRBVdL2iihA5oRQ/xafx8NdWdt/3kBWvZqF+IVduhkKKOwSr8UpHZkE1xf2Suizf/ub9AZ
/H0BjglkQTpFGmE+NwJ1Ae25Ue2XbtJUr8fOWsn4mOtI12t9SbXYDpVv43ZgrX2+DQgpQilWWGH3
y5eh8MTB8LmnB4VfhPPe5r1Mwp9W+2oz4lmPFh+WaUh0oEoi2JMILZ8cGcdo/Q93EYBPbj9oFOVp
SF+VEXBPo1Ad6Ose8rFHh3O49Jnygs7Tnl7A1i9abVJ6lZgC7UorLNKv6Bt5c3QaBwFizt4nbwX4
aquisdZ1NJ5spFgnbXpsG2iw6E/o1aHj6g4RUGpN6tjz0/XlszJV/vfyWes8ZtY85hSKRqGGdkec
mZ/a6YHxElis/qgiGzeK6hUIOYdPhtPalo8+WJBYP0eg6tXMa6zRHdE44QkonOOt+XcnKTjPvy9q
HXdPHbOJRnEkb5N0ci0z/lHOdOcs3Vq9a4vsQiD1N43ECAHXB9xksSZw46P2E16qcIrd26xXVJ9/
Bne1twCLkHQ4Lc1w0rS7zJ4e4L98mZK2c6t0CqaijR4qaQJ930JwzI5ehFRdAshOEi1dCTU5ogqo
BkNa+UWn7ykgbuyna3o0/FRMXHsIC9HcT8H16nMUu4xwXzx9I0TWgkhVNdDZgn09Wra5M+XvZR8t
oGgQymzxcH3ZbnyDtdr0DAKqrTngiirZN9pJOKfm96TfiYnN1bFKtfSItdQucbHmPvQCvcKDvD3o
YTiBQuLtyQZujdJqa0uFVmhc60DbUH4QSAuLAn5uCPJpJ+XZev5qo5oSafYkqq3Q6uNTnwLnod3S
7Mjpnq72xsG5ljus1Iih8YoYLXAuU0BVbHqo6HGmzCn7nWNzifc/7P9Lze5j8g6sQInOl2KHpvYG
5Kuj1TU40BnMvrqwbz4JaLP/1YJa22zSNJUl55oRjkYf1OC9gHXUk3Qnx9i42Vpr21CVA4lhswg3
W18/lZ/KQ3REofrYwiAXTnPBvhjexqyz5e8/3HYwHSqLl0Q3bV6y7jG3vsJGNtHvr4/SEl5/mo5V
FpOJEVBVis/IC3AlvsbQAbr+4I14Xivzoz8JUpDo7LAmN+l0kBLNFHvPIWbjCggfn98HpdIBHTCk
bodojN8tLj61i85d5nBPDUQ4HvZCeiMifsHSPww+lxFa0SIyQxNGjWLhjM6KZ9ff1SSEZ+T1kdr8
mFVc85on5TwT5HtwcTuW/nQQmWvdTK6A3GF7Nx/2ZJi25mSViIA5mIGeT3GziQBd1wEBeqv3fMu2
AmLt/6AaUxOBGIQu1FELJtRgEk+5R5/JZadFe7e47Ookbw2YucoljCjtGq3gVjjBrQQOYmco7ZTP
wH65y4aejf6eHshGdJjLsvgw/UD629FUomCdwwU7G52avF2f842gNldBDTfnvrA6zQqVksGmqXYn
8WbH3zSyJ9mzMdVrcCKLcKssoAsQogmmJN95W2K294xGth6+DNeHYTGGgg9GXBmhhX6YUR7U+Vuf
7pwPW0O+imz0cypdJAzVKj0CtPpQgSF0fcy3koC1hw/8S0q1h/0XtmwaAFkSCCd51x3qggoS7K7O
rQ9YRXPVdsRCUmiExARnVwdII/J2PmAZgz9s1uYqfmH5DpiPjUreYt7DqLNIT8R+O7o59XqfnNRz
sWc3t7FAjdUxPUpuliIZrFCzvglZ+WkCz2EKin2V7H3NxkAZqyiOAYwXRVmbYYJ6fex0nnqCR5Sf
QBQpgGx3fkwO/UXsCS9slXXWCl0gA3fg8uAWBr/KCnIBij+ExGf+EJBLjHb7CQJGTuzt2UZvxMja
QQ+wQqWVOTLOPAb/KHWgPpfhj+srYWt2lpd+CECl1JQOezkLkYE4RDkx/RhNt6n6fv3xW799mbEP
jycDAKRGuYB6TcMFPOAbRY8DGl/B9cdvTfwqxMHOIZGRUDPUVDQgiYqjaO8WuJFd/sJsf/jlRlmN
mTabqKXF9DPQGADczvfQEjpDZA4K4daCSSLfG82G5Bbv0kdURr06ScJoodaXqLYA1Yg2jp4e+67z
RJr/3e3GWG0KcZfCSYZg8dmgBeuTCCa4wImy29k0N9KUtQyXNYDZ0OXMDhs7Opo0HCVMKjTUjprb
1t75hK2rr76K1xRvmEmGFgvrideAWYMU+AnOQ5C413u4rqE+2k9hJsyANxHIItgtIhZjeQIDU0u/
6uHPJhQhfD7ivP6rpbQ2Cc8UzRyMElciKidHtO/t/+AsflPW+Ngr3wiBhWLwMQQsFMJ6SBTgrjV+
4XOYxrrT7V11t7aitW9RBlSM1lIEAOy4feqlPpBG+hvkcV24juPm5dYeOSq2p97ujNLGwbH2PFME
4PCEzahAWf3ZAA6aW/AwSW3NdiopD4VNAkDCM0ca0ZuuNu+DXp6iOf9itcNRmWhI2wRoyyaAHtF5
YAZksVIBhlzzJgkxHKZx6UJf+hk6foFCrQPgaZemTr5VM30mbJydvpyO3GwDwOl7Z5rlkwlS/pCB
4z+koWLqELBsHqypBU4fWCJdTAHg8jempe2onm7slwtH5eNsdjnvGQrgC6jiCJtsV2tdrmlOP+7U
TrdWi/r788e4R1ULVKZwbOGlGALFEZs7Ybf16NXOUY0RJBUsaYVGoZzBIw1RtPdN5W8DaJVS1EZj
QzHEArEAIMCWc1eq1vfrq25j0NdqkUDhJYoccYoYrQHLxBSNbRkgv3NUbXCvv2LJRv6QEC2aMh/n
Va0r0MXKCbgGJbWdPLYvaNABN1rbDgiTwOOrTsHtCErhe+npxnSs3UwyPTfhjauZYVsAzBuM06si
flz/mK38VFvtOdmUzLJPfhWpRpj2FZ55Xx0GFOBVGMPJnQv/1gcsf//hhBz1kquxiR2z1l/n+px1
wNV/vv4BG+f6WjtTNJ1WmvmM9FTejQzaA/1O+G50MK21gZ1Rtu3caShpGo7w0kN6Ii5AuBAdywNj
L3XYWq6rGLZkb1PZNOgauTTA6AdFA4A7pEZd3VnMHDK/UIMYF6r7XUW1jW157TLe1bWuyq6NQuVh
drtjjs9KPquPwqc+nFKd/u36vGxN+SrGGVEiTmBvFMq5CeMMPUApfhrlnu3sSqzu3zXxtUhrP5e5
jNFkDEFOvsQwamgv3RnoaflZwKPdfmCX0dN8lDFKp6PB9W/amK219i0tQCabdfT4StOTgBdArhyp
ZPIEAP71F2wVGSAJ9VugmBVPlRp6ObgvjH7zHZw9FIzpCZ65bukBRbSTum1F/doOHRbVcdO1GUPj
Iokc6BGcUxgGydaN3RzWIXudi5Wvzj+ztAr8pCujqpLMBELGOol77T06VUdgJx6X79JOyafyXr2Z
fA1vLXLHvG0P1wdyY1dY+9HBZMpWW0Dxw6iAfsFs8zu9SncmaWNlq6tzHdQZOKu2qDmBh3hGG7Fx
app+zhV7Z7PcyKvXYM2yK2OI26BYLUCiTkrqlt0rumXK8GPay80252V1wEdRhu5jzTA+5nCUDHoy
dvw4NFHpaCPA3Jr6FlFI2Y/a7dzjNmbScwsdBShIMOYSPTsRUwHtiNIDWqeObMktwEqPuOA8wJDz
77LsX53GD2cG8uC5aaPWhBzBpxLUajbs7EwbUbwGata6Mdp2gitFrFr3E5xlmF0A1fNNjXdesLH4
1nhNgM8aokC/JGS5fFDpqMHdgO4VlLYevtohJtooFaRH4XzYU+h0fANS/HrIbCy7X/eGD+MNSYpS
IYVkYVo89vOLOnY4e8JpFm5ivVx/xdbIr3YDWmsqCpvLWY2272w+S/O1Rud0LyHeevwyZB++QEu0
eQQJDt3YToU2AplvIqIEVdV8Hdq/LFH92rg/vKPoNJCb4EgTKrj3Nfca5I3m5mgoOxvz1uyu8gEQ
B8eJtajKG3nuiudY2euybZ0sv7KcDz8ciTwcIwhQUWA5ty+6y936ot4XiTvaDgbJJ5DQ2kmQt+Zh
dfTLpNNzsBijsGPftV6+ZH18o8wSrOXk+/WFtHV+raGRyiCmmhU4JxfYiPp1vIiDcCEn89ad9vvu
G5OxtseMZqOcMtJhrovHgj5ZVnD9128cIGtsZKwNc5OkwKdSPgVKARJcERqjf/3hWz96mZQP8wyi
HdTLWvTWKvY85b1fRHvC6FtPXkUvWEiMTSnKSRRWPnkee6Xy6fpv3lqcyvLKDz+aM3DpwJNY0uCm
87RgCGGv7A8QSHEVDzqLX/Z6KxtLc9Gb+vgiG5IcCQyilpJY73D7ez5cGnk3WT+vf8jWEK3CF3Tl
BDJFwgxLALTdJDFTd5innZndanat3UcVFYvGWNqmvae40uNucRd/sbylmaC57SNKKXvmRpvxtQph
fRyblC+1BeWkwoa2qWBo2cOjpfLNz0W411G1Mer/9yYNSa/fZ4NJdYavDVr/S3Y4hIsZKEEvjR3/
ZjbYGuNox2zmSasDZc7gCaX5CtzBrz/5zxGMlvvvP5yTbFIHo4JFZFd/hk60AzbsiVZ7MbxxuWFr
MKEOH7iUUOCKtMfljsYRDgVEQOGjZbtICtHfhoeW6ZcgNbfgje981Z9XL1uDCwUv1aSgUOOxtdjJ
5X3deteH689RB0G19XAZo1B6DiBMp0Cm/dJWb2U3eVW28/ytdbSK6iq2Ue1RcVNfjCWrAGRkeK/u
G0tujcsqqhNgXWHwCqTT0L6X0fdI7Iz3RpSxtU+MbcbKoPW/ai862lBZAHEtqBvBpFs5WO4eS2Fj
dwWV7PfhrzWZUXXEa/LiVyWjDXuQ2Z0oceqj5o+Qv3Ugu/pXU73GAcq8F9DIRpe8tEeHWM+jcTvP
+bG29/qRG6G3hvQNKMjwZEaPsK5u0SdHCTgo1D0f2D/nwMxaxXUC7TGYiWAh5fFFz3zcH6UIIKky
VDtFpT+3iuDN/vtUpJAgMbRxBhmthX4PeMJOAVVaYVI/11NoaxpoEAJDFFyfDFXbGq3l7z8crPFo
ZBk4+VGozekDlOHuBz2FUA2MOZy+ppfaVj9pRvF1XIQBbai1edAfezWF+FkvqkGaNkKWgvevtpg8
iJ0dhzm5qVXo2KVF5jR95eI8euelfYZ7oVsqXeaxoXN0pQsGLTk32VKFJ/kjbcW9gtqcntKD3TNI
xkDoBFpgELQDed2FdfyNWciwLJpHKAFA2IM6Qz/d9JqNnzmg3U8b8whhPuBziebluuHDl+VgtdY3
s6xCSFl7BrMnvxyUwC6nQ212r0qnAZMB2VxDfdcGy08BcW8HBtmMyRvV6oXmQO0YoLhDcSezBvsw
jOyLHQ+Ygv4gSphwWPxHTWxUccEZ63qA7y0FLQVokEC+APBhG7sBONjWqPuQMTt1dvVoQwwN0qsQ
Wky756Zu7nS1ftAo1DSg3FY7JLUUf6oMBbJt8dvI9TPV6AvkXCD7bJ6LdPSxrC2PleMTxJIPAM6c
Kyv9LEV/HGsUBTUtO7dJ9F1AhYIb2gva/EEkM1guqTH0knIg5+IwJ/YXUoGLUuNliY2SPThfp8yC
Ghq6MQehmy/DQDx9Th/LDkqCTSLx/17rcnaqLPV/6VHD9h4yGVxxo7Q8QQgDErXGeK6hG+lqjAxO
BaUkR1EhQTAJ0O0ByvDIgCEjpXVvNhM4ecMNbN4TH/LNEFGUZ0j5+ELV7/u69+149EWPjW4sXGhN
MldPIRgEcN5tx6Y3YM+/kSg/TGbzntZgjidxeeEEYtdlPVxU0pZBVAunqSr7duT0qyTpuxr3AdFB
v5oTTG99y/UJ/nWmfama5EsfJ7f52B7tsgsoty1XJzrxOiHeoFd+ga65VwF/7shcD6FPZTrw8X00
rMZ0DSiX2+nsRFr0TZ21Y0KA/SYTmIRcex9hDU164wmKt/fKGB/geuBatSjcOIFXdC4g4ZvJZ9Rw
vCrOID3XdA91ap9R1XlJbC5AxqOotMBnOoAIw9dcb75hTbrcrm5ErLoDX9QMmX2BoPElJ/wHsQuv
H/qTEivPeT27ETwurdL2GqVVnJnMtj+p889upnswxo1Uk62BsRDKqqHmhCOjKdzqqPsQljx273rj
2BeKGmH/I/bY9+ub1NYWtTq8oVNp07EG3Im1R94+9wCWanW1kxlsnX3W6uyuRrPqQA81kMjOL02Q
BOo9mjXQIFxyqPmQvyu7Y7b84D9kswuN++Ney6BJCn4+7hb00Xz4F0omRgnImVw1qL0q3Kvgbw3Y
6ji3rEyf4wFzU0GNhl1IdG/VO2XTjUevcbJ1kivz2IEjk83QS1C6sMyNI6gE4fWp3sjT1ujYrkfR
cSa4VRgluWvJS693LhPQxpoh5oqLJcSKgsxIdmopG2ftGixrdXVvsbiOQLEIWXSSvIOG2xfFOgwT
VL2inSvfVq6+hsqq4E/GAzTr0FcvnkRQH6Co5kHd6HP2SCN3eJtOowd9b4G2keVfH8etL1um78Op
nkImM7MopPo7MdymGqQ/Yezk6dgMZMa/19TGtq49Xn/XRu6+htTaOvR1TAkeX26cDfZtBG7Kbt4j
bWfFbT1+Ff261WZQ2xyjMNezEO40jl5UhzHBfmnu0Wi3NrM1nrYZukQTkBZEdUFxi+8VGsK+PAjg
dkF9HYQDT6P6ju980FYIrXYBYPFTqBAWUdjTCEld9xBrtu3oLMt2krqtWwNbxX9CoI+SMw4696Px
Gh/oocTVHArIs7eQTvb8Hrdes4bW5qqlVXD0JqF2l98agXawjhVMtRx+zIM4wJ3h+vrauFytYbV9
VRGqUiUKWfeKdAk7wd89d5XKR1WDIEkqErZT8Sk35NHu1J1DZWOK1zjaHjeQHBAgElogQZoaCyYI
xEJb7C9/+Tq6DbPI+oHFh6zoTlZhgNKT76ydjWhbG//xnsdaOhaY07FzssqNwDEdgNKF+rZ/fdi3
3rCK5zYpzaxN+vgAhww3ZZArbr4N1jcG2bLrL9ga/NWBbiegDxsmBfy+pCG8BX0lqW4HS/vLEVqF
r+QsGdpoImAQtJBJmI+wBXixxuxpMPbckH81Cv+QKKwRtVkR07YH7wVb6uBDcMmFrLQ3JhwZrIlm
YoLDsK3Og0nexmEKxDgeBs3oXNzPKhCgYmhuyacW8lwx1yFuNs1eWhS127EKPnSMvmateLNAErs+
3hu4MbYG5Vp6o0O1FSPSwaHQzVLzEAnjgdXZvZrMyICHJzCuj5mShHrOa6e1pt6DtPpZZiaU3kXs
CtHcsBaoy50ftCylPwzfGsKLjt3UZyPkLMAZ9BfwLkBlIQ9MBz8xjL09zMrGxrSG7srGztKUWhG4
g59xTMG7otz5gq0nL7Hz4fgerLQWajPEEIItvarUb6ZI3Qm/jQKGsdo7cGuHGDFH+GldWENayrSC
ETp4JnIfLsudNG5zSSwf9uED+DTVlQYzudC8iNfuBspWP+pn835+G7z6GL1WEnT12GvGnfHaSHeM
1Z4SA/vUJzOAhEl8S/gIh8GzwZk7VdxhzVcr3VvpW+9ZbS1NmdaabgBKh/vkXXMPKYnRkWd9dBcv
Nfj5uH0YwTnkgi55FrY7WerWjK02HNy/9cIyEoLk93sVeQ16KzU5dPB/sGEsdD1kNvbMNVWzhXdY
zeEOFi5Ebsqho3/qiu/Xn71BHGdrGLAdwSEBu0Zy+G/OvmQ5Up3r9omIoBUwBTKTTDvd2+WqCVGu
ciEQvWgET38X/if+dKzkhuMM6oQHkEjajfZee602SQ9atU5dFbuBeX8qFKbdyT9adRPVPVSM5nGj
sK8IMjIoGGoRPqAK8AB8cp+6pItAs39awNtpldntxmcp7ioyyLdIclDngpoz5h6QOE57FGn2klsd
jPWN53+pm6ECQANdt/cuJMqoAJnFUJd700gf9drcF5Z+xL1Ma7xb/Nqt7r/qyyXXMYlMA9im1A4u
mB7HyeZRMax4w6UGZy2rtwxc9fGSG/GMPl3o1GKBMbSC2t1LFdF99cbOdqSdV0VBaAiE2l0K5uDN
KWeF9clw4SExC6vqkbAVzRzWUxGZngiKAnzQ1W2WQbZOczcSLNUiSv6EgDB81P0GJtfe21nsT7+6
fs+3sFWqtZO8iMgSble1S+MCdzIoUy3saaxAelZ6JcSf5pDz+ZhBjeXyOVW9TXIfppmB2NVCRrdS
ELGdd5z2mAWNt24zilD1QR/yydN3XWMsE8Xjk+RmSE+Nd3f5ZyueK8N0va7KvYbD6+npsG9alMRm
0MRtuDvVhU9G6KKUroFVDhss9riWh+y+PSd3fdzsjNAJuRdUZ/fp8ncoPKuMzF0Mp/aYkSBJWOKB
/PArlDI7sfUd64H8ItORsbl2WqTIpuC3+W5GzX3nvoFi19/1u2VHSeTYwTbWQVUo++ggfNrp2S/b
rOYweRuIzf0KqKRRFoKOHQxLf4EK3G+14FVLth6JTy8SYiyAScDm+CjF53p+5XsiHIS3MXZgfCRo
X62aZN7WQkcD3pvGjQEYkA4lwcA0IBzM81fSVfYV9cY/IHTeI/t+cHl+x21Q/i9Gu16KdgVI42zI
E3ZAezTacA9s7qNuNqehcIO0BQ/1mKPfvjjx3JM9WKxBwQJBohmawQF1MHgyjOMVmDyPmtkhQTeH
kBjlaTHmR94l91qV/ByX6e9STtDP6d4hJx6atnVDhBdkJtsPg3EEZX7MRu8NfDViD7zOadRBeVAR
EDNmtDw4DbhVjWTPRxekIdR784A0iNxZ2xtO+d5YoMu2oSlHhuE3t2wjqGyBvMV35mjo65sM3gKc
zdlvSHT/hBzQM0vJa5q56PYOPMi99rGrICkx6a+kd45ZUd3ps3m0y+F+Qn9FjPynzfWrGZppIvfv
W2bXQWm3f9IRnBNzeQ2Z09tybo92O96mlpVGxgAI7jSgt2TqB9dv8xA85m9gZ3oGd/uxhwQjhCT8
28yAqg7LQVQ3irDEQLLvAyCWTGmQm2xGKRxdURCS71qvIqEp9BhE/48gN7mBvtK578tTr49H2rd3
kKnbNQ0I8JkxQMpljLpJGEHia2ngNIsFPuh6CiwPInBeGUPRJZpN7R+08CJgVK+dASqUZvMntaox
HKvqRJIFTATjYQYBB5hhZnA3g7gE3MyOA5oCJoABs94yw97bFqXBymGOPgaWxGmmMuoN+pA0cDgL
+FfGqtvZWoMSN7/W+y0gqiJ1lOHIHh9ctLBQaiq7fybxjj0Iow3xZNVPzVJs5EEKa5UByeCIarEu
wDKWDXg49AByS8lWcV71bCmZWSpj0Dk4nQ9AwQcDBNpBLX+XMnuDgkwR5lc21s+OJkf3ElxWaXKo
XfFirEXRPr+1nOy2tbaQXB+Y0S98jYwz9qjnLhSMqofFF9EC2mGSL7HdWXs9/2cAGus54x5Q0F8Q
GwRS/GhDSTUFSYsQYGk0yclrjpDgbAkPdVzYvhWSZHjyVI52PnF8dtU6aZQm6GEikEBRhS98IzCp
Nk5KcWYuoNFhYuNAtQCZVDsyGMOYHW037/iKZNCS3mCiv1G7Ro8gEbu31VOPFhQ/iNjIQxRGIit0
X+zYjOer4vA90KIrj0WARpSBCjHzD1l29vNb378h6DxucaGq8h2pZiv0lBK3gNCyO97l1n1ONs64
tT7gqwO45oWfoikkAs2shyTiQXc0OxDV9Lw0WsR8SC6zPoMeVRdaNZp1BCyFOnWhWFcjgBRZ6EJB
1/UeiJslOI7edWEviFOA3NG+mMDjX+dh+RE7HKc+YAwz8iw4s6R6pu0EUYcMTPka2ZOC7AyxWRlR
eTQpm3VQo9DZDFpXgXLRwp4X1oZLBxG+226Le8RQHV5pK6CUUGpTCY/W7XsQjgfgB2lwvOge/Nqr
wmogdmaU7begdAovJKPNRWa7qevgrrqMTkyhswTRxXPeQRciTzd8tOJwyXhzjp675ulijQMFchMQ
nL1ddiWKy8XHUO6nw8ULRkw+oNaa+OJhdrpHv1wi0LdjOEWbf5aQlvDLIZzH+Xt+5T8Q9MzUTIap
5UNSNvsKHpEa6S8U27fcigoO83EmPn1QwqF2IHJcZ0adD9Avxv/Y9Bralc95ap9o2l0nExSY2ARx
KvYLlQ246TR5bwbxWtv9oR+zH9Pg3WszOuKWkUdk8cIemlJol/5qbH9H9eEHMaeTsB2gaNx3bRnO
oEGOhsUAzW5fno3evy5Zcir16qHi84Pf978v79XHeMgXnuDjMvTp20aI2S2CWnAxJEb2Yx/mnRfC
bA/uvj74u5X91t/VYIF7NCig0itFGRoAG9dQVRf041rx6e3d5Fm0msGN0/wZ9/31yidTXSHtQga+
3C8hgA6n+liDoQiAAmj+Xv5m1aXlo3f16a2ig24F4zj5/spLYcXszELUW3br/GK+SyN761KxOqCv
FldyTKUnMDsNjXbQ5e7W1n73Ju6hr/2knb4NM/wosH36mNYkZO5tDObl9RNmX4JsaxhKYcYyWL5u
EuZ6DsI17dltnlbnpKvevcUJO3M5NRZ5mGbIiBV0Yz5K4Y5k2HxdllBvKmDFqXezJndL9T33IOPm
+5zltZMh3wVELzIaCEfxDKIKIrp8mhSBQWYWdjHbBGweDpOzsKPhk8AecPvytkCqqoaqLuWj9ehB
xsKh6NpHyWEB5gjKcld2sKIDlvfC3gZvqz5k3ZhPB0k3azIURoPSB9RJP6id7KcCw/7RLPYL2sT9
oTgYFrShNvZFEbVlUP3UjotDhY5izvyrLK7s4awB7jZriA4bzk11pMz//SKS9zUG/xGICty8CAIe
1Dy1LWJY1cMl2+4gY1rmxYyoo9uBM/bRvDUIpipE6VKu0XNt0AYPzW3fDNckI92lz50b6I89SLaq
UxZB2Wurka5whkRG02u+l3vmNCagTbUP1h6apfvqBxR/V/jR3r/bhFN8vd1EhtW3AnPRRbrADL3p
qhnadw06WxnkUUII46Vhgbn3INVx32/q9DAJoCv0GiQTIos4AYmxoXV/dA8IHHNGnpr8+Y7xEhmR
T7piyscEJ8Rp7qfiWPXlDnnXxgH/+oRAX/x/j1/n2KYwCqws5O8Ab02624zp8eUf/nV+SGTQPZQ3
PbfiPVbT/S362FwsYMB3tNg63V87A6hH/+9vT7Jm8doFN495og99V96WNgsz5HGXf/7XFzUi8/ea
zPNMmsBpzm3zO5kgKwKxxai3oYRM8sdx4Gdvdubd5Zep1kpyA0VTNZ0LLbuDMP7p5amr+tDyXxN7
A5yterzkCLIcoqtQYkpwBdQgkQ1dPNBenCwopnlNt0X8q9oPySVk42BrUIlPDmMfd9XNnO3bLWkI
xe+Xsfe25fZeoWN5uP5UJ1pEQHjbtdcOQLOX11/x22Xs/QRmDasGDevBno+LcbdYt63+4/KjFU5F
Rt6P1cybUazE1tARhFCXuYiA5iRs9Zukebz8DtX6rH//FBd7Og2M2n4CXtw3PRvjjEYY5DmyrSRY
4SZkwtqcTyiiDzYSH/MnNydoEm5NiqgWXjJiF/JPrNfXNgO5asZ/RE9xL5k3smjVw63/XZamhmjN
ks1oG2nioWyquPW8XWp+b6SVyAhcRweJL4YcNHDxg29NfyZ8w/WotlMy16X0IDXpYFE4pWDiZLUI
eZU/Ebq8ig4V9suHRrU6kr0udW/WM1sACHIayKqdfSAPEOUuP1xxYmS8rfDygda6tl54r+oUsocb
nkzxo/8DtMVwKQEUHWMf2v1csVhju5RstRxVP3o14U9mpLmFOXq9i4g1Wlfg4SCHwi/aDRej8AMy
mtarITaI0fnkgEkI3JE/ZObES6NRyGxsIC5Ui7P+/dPv75tF8FRPAYIj3q5nuJRPbewZW15YtTzr
3z89vtL50uAWhyhSZziQPO6X+uHycVH9cslSWVV1XQr10ENvcUgm7i0QFZbs6fLDVSsvBVc7dwXX
C5aC0iH7Q4QRNwn42tPJ+ME89yjo1vFRfYRktrlpEdABofSSLzcO2B20X0X6ePkTVI+WbHWa6AL4
IYBCOS6IKE07DXLOJrr8cIW7kfGwcyUmKERjfUo2DEENkrLK7PWgnbMTc7Pd5ZcovkBGwy7JSBdN
AARh2noAhZFT2tEdIHgbdQzV4yXTdYes1Wroqh5Msev6K5ZfJ9bxe79cCq60YOAUsUvgkVNgZgoo
R7fsKu02dlZhVDKzLFQb5tmFAPqBJbsh/avlGwui2lTJWFsNtHiAN2qHAaVT6HATaw7LBfJq38vu
iWSxBsaPnaEBXqcur9w+NqoOk1VnbZMRXGG0MrssZsRcyMVCyK8XDLLl/hPP9ftp8aPJys6TtqXm
o3qNZLPg1daqjAMZ5xcQcQGyFwwnU0Cy5oABvCPm3sLLh0hxm5CRsVrdQV5kadKYNiW4/rIU2Dst
i+ymhdpluqs5O1V+slGnUuy9DGzt53kYtbrFicUAGp/qQIdSqEOPJsBGlz9HYW4yUrXN9EQ3e0Ad
0mF87Me+j4Z6Ptsu677nk2SMaqeZHCaHFxTjFOgcfUQKLQYIt+/Ldd7y8lcobE8mle08UMHP0HxG
fQQzq339IGrvz+VHqxZo/funWOlC5ZXw9Vy5Y7tAGd5sQnMxzoUG6sfLb1D9eMnAoe2bVY0ArMWb
lqDByF9rLd88P5Jte0UHImELPUoMdgYE4lYWfLbb20E17r7346WQDPu1mMUw6VF4x5ayIDF/X36w
wp4dyZ5zQHDasljSGJrP95AODx0PLAMdP6QoO290pRT1TiKjTk3H8tyEdgj0ICLemSHD0E32vhY8
jd/dYdjwsIojJMNPW5tqeZ1jg7ts0ANNm8Ohy167Lcoi1eNXT/XphFptNphzCScBxrQgs38US9w1
D5d3QVEeJP/BmBr+IFzdSuMVyT6bh+kw/hhPxq+Vgn8dDQdf/ia8UmEIMrcsRxInMDYLfJfhx8as
PXh6u2EIqjVa//5pjUjn1SkCBODF4nHALay1aMCB1Lm8SqqnSxY8DKvitIenaxC1ma+aBHCudovT
RrkFkhFDAk3Tmw5PH/ft71WjJd15P4GY73aoYoUdypnncuPeoYg3tmTNOSODWaU4qYZ4JBhq78Ut
mw5NtTVWoFooyajLGag6QE9hCf4MQpKfVffSp9/L7mQcaAbd4qSjyDOG5TxPMbWBntsw4A8Gqv/2
1oiMBW31oW0aD0FAYFjWSNjOdOvd1NAHgPR+oDQPvR/9rkr49ViYT2Zu/rp8rhQGIYNEOS6Z/+c4
tLQMam4HnNQbR1aRxsioUCgJ6U0/wm93ov81T9or8as/LG9OtYCcY9oOp2bYqk8oTpWMEeXAFBa0
xDBa0v6xMxIxDvjcYJ/6YuPYKmKFDAwd87xurBofw60rx5kOxDSDfB4DI2P7rI4ub4YqWMg0rl4C
dZUqsdO4tS2+7/s0BHFCOFkAB4rWCJeEPCbUg06tMd+mhc7i0QB1AGTlL7//g1Xwq0Mo+YHKTDMU
qhDMhzCy72cQZHfokZ/W/9bxSvfw2wmT1xmzj97D1uS78uRLHsEcS61KhxXlRPrQWLyXkgxRYTcv
vQbRuaYPtXp+cIXeBm1Nn+fUDy5/rWpLJU8xi0TLSFlTFKDXeTMRdLQJcPUPprZBx36r9aA6mtJ1
vC4XNgLeB6dRZzHTs2urH36DcgQoyen18pcopk8gkPm/sWcUtrUsJpwqmMOOK0mv9WCcwJ9zRTZu
iAqvKoMsl4wPJWlwZU79EjN253plIRkeL/98hQ+S0ZUgpzeyhJiYlqzBulQv5558j3OJyAyvE4bX
GtcBdhxUNhTgRyd7okOxL71qI79THCIZXunPPtGtEldbs7Z2rVkcWm05JqBf0aGF40zuhvtRHCIZ
YZkVPCO+Tmlst0C1AHF9M6Lq1fbdX9JpG/5atQ2S8Xs2a/RVdDce+XnKDqn9fHl7FXFAZnJdtQet
yoMBMPqDlG+1+yLMnyiVLpUWMPfn5Zeo9kEyZlZ5NVK6EddYbmJ2LClPVJDXKm2OTZIf8jb5piFI
1jwvtUkXBiAbJmTBFXTl50fd/n35GxQbIIPkaGZSVvCKxtPweyDX7Xi4/FzF4ZGRcT6YjApnwG92
xtekfGtdGtDiptzqCyt8g4yPczvd43qFeqzwTwl+fHMutY2AqNhVGQpHRt/2PQ/xMKHo9VAtHNNr
QJB2xayHbrX/3vKs3/Upcc/aocxHhpeU4GRiWVzQfa8Bo19toFNVAU7GpJmTl6DDBomQ/LjSCLbQ
vvk/CnV62uLCUO2BZLt9ZfTcmpD/ZM79ND053g1ylQ2/oDo+UnweOy919WnSDlXTBFZxvbSPFsH6
j1t9PdX142PhPu1AUxj5WI+ILusNcHkazgZoHXEFicpjfcfg7+Lv4VCJjC5rBsqH3ELMN4HAG8nR
byF5y+uQfTfcyzAzSMHYVTsjFCcm32WZhRaxu6Ozu8/MZCNxUWy2DC2DtJ/Fe/BXHSrM7wC4c6hJ
i0uavWF0iv2WAWYNeLjqAo3/A9MPpPhbpn1QkmMybeHmVc9f//5ptzWoBPVTXwPGVOaR8EG93sZ9
+9D6m3pT68n8Io2VMWaEMX+sByONxauxb/aYegvA3vUKsrYwjTbn61TfsbrxT98x9bTguQUG7fzI
HqYi6I8rm/A0BXbgBXQBtrQ4+RG7/ebZlQFmlWGWbukil3GEczOyOWwb73oqIGjkiB+XXaHqZEmm
Lsq2n7QSrSOnO81lEuiTFaXexrFV3W5k5lZwLw9D4YDhiDThKhyZRKMbfDDu7+qoe98arVNg24mM
N+s0CzCKdYjPuGUvQxG4r0BQYHy9+JeaQXvdAoFbbU6uK97myIAzq0kqvxlhLnwnIhJmu0mD/vEq
W1ECQO896LH107j7zv44MuiMUAw3LQYieVMm4QhawlI7+nW3v/z0r6OtI6PHKgMDg6kHgJeL+Ti9
XMI2eZ+TJDbKNwyKXX7H1zmOI4PIHEogkU1xiBNbC3rPJEFKQKb0vYdLkZxPeg/eYdTo/XwEH6AR
pO5GCqU4u44MICsacJUUGu4o9sHBuB+A3VlonIoHCM7+fyhFfJ0qOzKObG69YilbVKQnI3nNneTc
smRv6eV+arsTODKumtTYssavbd3xJVvvqKMRkSHojvvyZmVCH34DDYvPYscOgoPBeN5WwFBcUB2Z
43XyE1rM6xUvOXdAgApMIfcvq+rfFsvx187Ykdld7WYs27qHZXRi3xnG3st2lmOF1NmwPEUS58iw
spQ5huW2eIF1KyIa4mzt9Lt5T/b61VYSpzpkMrIs1YbW16cVWXaw/62rBGz0v/YVIwMQJes2SfAV
NiijzPqZk35MOxA2RoUZiGuI3+zAz0iu7UcdHH1zbPzcxuOux+m/sdiRuV5nrXdZNa2tAwOU5hW4
B2crAKt5BKbSqK02D4By8STjH5duKGnR0Ni6Xfbmrj0kTyRYwmXXhRg5/VZu5MiMkO0Ceg/bAqwF
8z+RWPZLnwZ+B33lYuOyoNobKZE3h3oZMBoDeHxRZuE0YQg3SbbKROtDvtoLyeSrDBMQiW5l6LTo
4Z7FS5xEfz7OcLzF+6DAXzsy/2OaEwpFMIRDjHz+G27aEMl1yDGbjXyIRdlmJ0fhvmTBdH/wc1Iz
nsW6NcbJBApFa7lBWX0jlCgeL2PSQJ5KJ9vWUUv71xZXnJ9o+3w5SCk8lYxKMxkIosbWyOKm/GmC
hlcj4ZDs3fHp8uNVP3wN7p+yUrpAF3CYszzGYFU4lUvQg+kTEJrvPX39qE9PT2o6pdYIP97pZEf6
+orN+QNgUhsZyEfN4IsT6q5f9en5ZHJpihHxLPbOOijf3f1y7G6Xq5V6iNyar9ppecds/3GrGaVa
rNUKP71OpEOn6TpeR20oPxpe6Fc74PU3nIXq6ZItWwVYc1MCYtzeqMJZnHrvldobBUFFriazOWZ6
OSWdGLK4BV99YPrabuzYH5bWp1Yr/njJvFHfVH2DVFdDt6tN8tZBw5S4qDmSPSZHT7VmbnyGymvL
NI4laWnNe9RP5y4gJxKWpxrTa5jWqIPplu6+6bdl2BptC1a0Rp/F3XxTOP9S4Cz47AfasNFGUyzT
fxBrDSETfCEaN0y/sSfrdwJa6srO7y+bncJnyGLoPuV+004ZjRP2L4eoomufDZAti2Ej6qh+vmTW
tTNAF7i081ibxbmy/dAR3o8ScluXf76iwOPIwLVpbrzJGlFi03LnmrlTG8ymZQQ5914cv4vmke6L
xP+b6vyYL+U+494x9ad40b2r2tiorqoyOJn2MYFTrKBOgQolop++K6Lk2J9QPAGP5/eYgx0Z6NYh
bLBRr/NYaMuzXjt7g9Y/abYFvlQYvYxzM5wG9NuzS2Pmp6HptYFl/K4x3kYHFrhAxlzeLUUKQiST
twye2VbR47CVhx6sJZxv5dCq3y8Vzys7sQnNLVSKjYC/jHDtEGH44TyMp3U2Fnpqv7QD6KEia2sm
76M/8kU8kdFtdT8kaa6PeWwSbkdkKG+B/cRouA1KrzRLoQdtPaH31AYlugYj9YaACq0DtAJjzkZ6
PVjazdwNd6OBvhEFA03v2kUwW2C/YXT66cxlKJiJ8WiUyvzse+IOjgyYSwvRehyMwDGQVbccdXq/
Mp8rcMx/a39luJxmpQNxkjGL89T8q1lLMJj94/ceLfmR3F5zJqNI1+7Xr4Is13lqfC8hkzkdHQGc
MbTRWdwTEOpZZ1H9y8oNXMcHZ+1Xx0TKA0picSj9ChZbtO1Db0L0aZL+OuV/Z9c66qPzbuQcRl06
4AOf3sbe6Q6kg8VlNrKFDEz/QqRTMLIaTCbmszevOFruXxMDXP+jZt2MpGOhVXo/PZdfgZLEDFwP
ShceyV59s3jqTPNMBv/aMTHxZmkdQFajUQDLaN/ay7hbys4Ki9m9LkBdmDjzD593Q0CcekfqId0j
1qBEW3Qva1sTM+jRNFsP1WiWAaBV931j75yhjgsuOASrwM6Ul/lxsMQeI9E/BVqWju31e2HzH6lT
7X29iVlbvtpegekyWwQm2tVi8h8unxBVuUxGYBVo6OsQQEV1+cV9Xa73WUAjP3RBqM+v83jlbt6K
+YqgJkt9e7Rf7NREzC9xLENKiy6oWYUCQbHhzxTuTObqM0Z90JiW5LGjG2+5159Yq4GF3GhAjbBM
gduW+obJqm5VMvmnzYk7jA2QR2DCvSYk6B/T3RhYB+eUhnMfbhN1fEBNvjIF6Y7o4EDbTQOPyefy
pFs+tF152Ye+II9FZ2SBDea4mqcMDG/Mj1k1nxLUvs1S/5W3BjhjvJAK96UE4wpNe2hdzA+tNueR
5xlvYC/dTaP3MJv9sS/79xZQI79EMtDCVQSCF3dzYkFxhr2mA322xJhAZEOPKl3fSGYVaZQM+Cxx
8EbPICivIRUIxrT8N7jdzqq0V2O26Ub4VJ1wGfHpjGbVDJpAqdCputAr7DvdyXc9IbdLz6A3XzyX
E3i3qurKAV8GFNLmUrtuliRi5fSny8eNSqsq35Exob7Jco0buCKMU63tFlB8mCJ/afPmORfNzew6
ScS9VOwcWr7bnX4e2RZl3wo7+eIMycykokDENfsU1L4O6IkwdK/l+d1Q1D/omFw1vN75ZvOetWQj
O1ZUTWUAaVq2k9cmUx7X+WPmAp8Cwbm25BE1jga7osmG61Kgoxxbus+xYdZsvwIuP2vKVwOauoE5
1se8h3oU5g5gJiFUi6A0Q0+2/06hgyJyMyBaHVrLryUrAooQTus3PwHnBKHnRM82QAmq9ZZsdum0
UmMdZzEffi/o0yV2A4V0imZtHljdH7AG4J8t/gkF77FjS/nhnPuWpTtzGqO+sBNJQEJ2WoUKs+tp
v1JLFrviPquCraqoIh2VQZcpSRHjwHoR8/TcFk1kLZtaJev6fHFOZcylYxE3r6aCxsttH62aaUm0
gKwFvARkT0/JVsNTEYhkjCV1kwVaJQDvgFrQi31/uhElLw5lpW3crxR+TUZaZgZYAwsh8pil/Gj3
K5UcvxkGKMwKthGBFLsgAyxHOysr34brHAoasOZXulWN/gj8X23CumqfajA1SJvQzNRQUkLTZqpJ
wPh8Hoge6bzfg44E1LcDLCsZdoLTv+nIniav/seNUds7fn1iQr9F6v3bFmbQQDYzb6er3vFfmNHe
dy7yLN1JQ5f1YMr3YgE8aD15GA6ZmggYS2g65wE4Uq8rKq4oh6ZSOc77EsVwCq3lBJzKXmnEk+CY
vSwxpc7/DQ2gXSw/uibmYOc8blq2YcQqfy2DP8ciLdq+t/IYTJvXLa/PTtkhg9R22WLft5jSNLiG
joZuRolh3zh98nw5JVOkMZbk1jSdU/DJlCzGlfvOIfne5OSXy5IjF34VFt8b23RkMruMTlZuGrDj
hjCAeB4bqwl9yF997yMkp5TXUzaigkFjTWeHmWlBgUSy85B3BKL5XpHng33u00kFw7dRWC2uIE76
Jpo/2RAXW6LNqs2XEZyGpeeOa+dFrMX2qdnTW/3onNbm4ja5rcINyRhOxCe+iBxFniXpr3QN5K22
CRyM2KghKZyQjOKseqcwB2gYodHzUoCqFAxmgUh/TFu8AqoeoozlrIbM8rOWYY67RvlDn5p7Yf5b
fH0OrLQZAnDNZkHR461GY8OAqbY1+qX6MslDzXUOMEFvwkDqm6FJgzJjQW+c7fn98tlVZfcyutPv
cm3hGoPlu/5vtqS7LBF/KG/OJkaHgpK/QTzyYXTL8Vq0E9L+uYm0Ss9+W9Pob/h3hRyHIxNmutTp
Sua1qAq47MgHFJeSblx29TD/S0zrt470yiuhkm0m5W9b4681atpMq0DhkyzQN2GeHyzaO5QXntnc
/qw1ozqUE9lPRV2iFaEBK9kwjJ5taV8rUh4ZVJqluC6kBBXFjjnXGdi7tKp4SdzuKue8x1yyWwTC
hQIe0byfl3dJZT6Sh0HnvczBnQrshQGYOv8hFhA28x+XH66qg3/knJ98S9WzzNF1tH7ZyyrnAYxg
mPkBu/6/huzcbbhJxbLJEFNejCDmpuhiZzQ5F6QJSsTWvL6ryM1giMCzzt5WsVJhNTLqdOFV6ecC
JXGCLHgyz1p6O3tvfH65vGKKqCWjThkaIEbrcjh8cdX3VzUJBYX4CQlG4D4uv0K1KTL81B8ba3DX
QXGfF+/c8nnA07985TIQ4aIXkVWTm9aBMjdq1mlTx0y4G5c3xWH7uFt+Og5sbtKlMvHmAQyN83yY
0wak0Ru2rtqZNcf79HALDNTNTDAiNVRzMCZPPfvnp/ds2tgZ1W+X8gl96Z3UspFVCz7c1FUfkx7T
Xe0m7m41uC8Sxo/d+vTzm8EwQd3ngU7MPwPeDV7HLNS0a1xkUQdJdt/ce9ncu94yqA8QWdpgFDGb
QduV5WFTWtHQpn2I0mxE9PKd5eaumhpYTnt0Bvpn4+2qNZQq5e0INUgxo5DaRY0ZzP+cPT94EYMS
y8nel49dYEbbzTFV11XGrIJpwbcb8YELMNmpvHnbtyE0Iv+WrxhjPIbtX///g+BR8WkyetUwXJIz
H4HGzdiV6K2HfioedGPaIH1RHG4ZvcptEIIzUWVxspwt1PMT7xZ7ltlb84WqYC0TJHZlYndiLmmc
vQw7Hbd6QP7KMAt77wNrsq09p/DVMoqV5qBFncq1mH5aheeyw0qXZ8ZbMEnV4yUvUOLU5kDMZLGV
gRff4sOd7xWvZQqjovQXF/ZNr5uhr21h+VXeVMavCpZ3CR2xcBUK3wd0rtcTfd296B+Kfd9kQ3V0
qRgCekw0xlMAUKZwjJq78n4FoEx7sUtD8mMb/qs6xpJ/MJMhdRIfu1PYuxGDa85yditzI/IoKloy
glVzWp6mA8AtBev/Afv3isrTrqtpxDwEOQeRL6j4VmK9bvh//aktA1jdjKKfP6Je2WDyVzggtHA2
sg1ifxSFvnr4+oWfnDXPPSsdO4rSRJZakZs7L7QEkzGu7xBfr2OaulezIVLIEZTPDumbIMnzNNR0
ewmqontrvO65N7m1Fx6Y8ZHx3UH28aErTe2qsvVfy4DLvTkwzERDSiHM9Sl2iPhp9EncEnKXjdVL
aVRQCyk7O6Bpe2/oxR4F4KdZSxrc3THvWqMEhHzReGAgs7kafHdXlO57XUNxgYHDmKVoBxYteUJj
6Di0kFLWoSsNvbcyoE3yKkpt3zPranGMP5XlUwgjINCZKXg7LJaMIe3S+rlwR3AXLDcJmOihwPkH
g6oJZvTzY244w94ZsgCKW0FTl20w8LKKmwV9Rb+oAhMAgnnSbybbf2todwQ/3M1ojsfKbX+6tQXe
AhIvnnEuM9x6rFk7Ln2i7YW7oL8ulsc5h9S9pVdViD7TCRyLmOmqLGitF2fmzecJjExiaJ46q30o
efU+LuxkGN11voAYvaDdHWYMfnke5k7rwvyVc+cJpDbDQdj6E3Rl/h9H17EcOw7EvkhVJJWvCpOD
PR4/hwvLUVSiSAVK4tcvvOe3Xo81IrsbQANbX1aInJPyxUH2TuKOVeJRAP3j7G6GCbLxqpOJbeY8
8ps2m6ATSixpc1eQfWcUOEcsdhYy3BCxoEOM+TMqaYiR3XunC7PbOqjeVVRsSdmStKuDfVuqx6aY
ssIzSO+iCLeAPTWyBXRlv9bV3h1vPvdrH6Z1i8wRXvSbIlgRnzE1d9+Qu2ujGlZC8rf+oxT8Sc4J
cqPPprM3EmBTf41NNglTpd0UPhn/HzfNGxXzAdDqSz97x6B1X0dtaVrq8LFwnK85aBF5iUzuLPLW
g+t++gG5C09sBiqnBDTHBvHuGkbkQxZb9TTA9j4lsUn8gdHNNNablrp1UhU6cZby2nDISSusujLo
4Z1pzwNE5UZjd228MBmJKlIN7A1Lkjp1fOw/IQo+4bAXGtaOp1ZXmUPMmJjIvU4LvXbR+G2J3bRz
rZFOLhC1bYd8LCeRsio8TVhj/j+khPRn6agpw/7TbgnDc9kHd+WvZTJ58W3lDkK8Syxd4c1KY+Hd
nRakVrw8s7VI1kpCBt3DM6Z2Men9vcTIAskd5WYcdCh2FUu84vUZTvuH2ODEh2HfgRJDdgaLEEcT
ZHxykUfSeWc7Cp16MVI+wyKNx/U8xs6vDsnHsOJ/EnW2Tjy/+uTBclWzfxJT66ctbt9ktdNjXYjj
VHepFxkk3o94I0s/r0iXTe1H2+NHbbGetJyh+kG6VQy/HmnUWcbsuKw6jxr1oIZm4zrtjlik/BCE
xw8CWiQd9Tu6BP+w+/SjZ95m/kL+9q93skZYOrNt1vQzMutd/d2hQ2OwNUj9unuNB/taDt43sish
0sci8TDWD75Vp3agTtqX1dllbZd03bRgKIpSvJ+p17cb2dfIg26ebDknUzifKlduZMPTyMFNowK1
hffMJ5Zy7ixGsgx1JRQLWKHEIUxgExOkKojrJIinKoktRFqBysKu2ZVVZZOe299+QKs/k/oW9wby
225MW5xK2nYbZ2qeljXKXar2mqp7Y5YukaDWOyrOgaMODW33KDiIdpnlBXze1oLNSSYSbPxqeO46
9876CsEoCDotzKmdmp8iMLfGTLeWgIMQg7fTq7zOrNzOBuYkhS7LdKLBzUjENpeum5rWm3IecpNV
roDFUb9iJwjedzp6BzXNN1wBpyoQ0KpXeFUinkAFEsNFcVrjpoODLj5Opcq3pjJ5GDhH1kPLbpG7
I8P6WBPn3eNrmA99qRFOZP+SG74LPj625Kf2xIy0vHjNHTq9QwaCYNH11XGKDYnmJ5e6F6ikt6pA
zmFNAIuGjz4dnhfqJLOUVxtGP/GKr8d1/JOLM2VHeooQ3gLRwwPK3ZuDEu2s9T1Ylg+ha9geu9Wm
mucHrxYH7EBB2T/cytFmfO0/LQqS7hwnjxt2JK1vEuZD/s1ck/BWH5shTsxg0oEL1LlAbHTs/g5W
HmQTPU5FeYZM5aNY+6dZV/9guJSOmkC/77k/4xJsQHruW2MPk4NfOkOZa+9eP35pjj/FF5/FiMPn
+Q+d9dfEK5GY4Q5LumoIZBbgPpJ4+Vp7T6tp4CsZXRgLHo2lF3f0jjC8fp90eOYdPywGY3Bnuqw0
634qw93KxQOf5aGKYBhAndemGGEyYec0kjLM1h6vrOyRK9jju2268MEI58mp253vrybt/AExy06k
Umxwn1p3zLiJkzhiOimc8Vw7/mHR1aUZph3sPjbdEida9hXIL2BXEs5caagQ19Ysv/D1fK3qcoNM
mG09BTeNf024hoM9t3lN5dl1ot/Sn2giIo7Ku4a3P8Z29uR+KmbUQhtvIokArb9kKhHBIGAh5Di3
Xd6F+nlANtyeUnb460XcmqbzElxYw1jWEZ5SbY/hqg9BGwCY9MDE0dWQLHRQBHyYk8nwZoLwtVsb
fBHL6xytOpmH4B4SeQwAm2Hvvkpr5mDZuJqPVLJd3AN+rG2/a7Ga0/b9fvXpd23sLymdx3AY3JRw
5xPHOZ/74kGiW0HfUUAGHMhkqDXISwEdCAIbxaJfqKAjPMo92JV7X3VL96wQFo8et2ul6Ncatfd1
xAKgbSAKbMSXYySoGHGtgv7XdatTKCyqDRBr0oVJ1dQ3T8G/YajDv0tsQeZUlfrjeIEjKVJK/fkF
q8LLti2i3IeEdC6+PC6TpR7z0i9pAgn/bohZ3kTYO5rRttWR3QVEGbwcbOdEqL6+lK8zQ+RpLOPj
6mqwaWZbhXgvOf2MgurG4vpUOCqfIImbJySxTtGA1KrxDMdh3ChlUvbdVfrDZVDFdzUi2bioxnxR
Q+pItzw6s0gFG3s0i8EjulyQQACdk7rlP0Un3qw/eZtCVo8SEplkLNvMdQfkbS0Tvlt+aXC2C84f
yDienMlmLY92099WcYunBwvx3RgFKYlotxHayWEZvaP1uBld/mYNA6Mj31dveapril0ftScr8t/1
emJ9+zkHXiphTQW7/I7s3eZvYi4BCswB8oanvV9RZGRHHT5tt2QKvVFmGMLE/G+s3XyomaQgnacs
Xqr70MzvcKm+YGH4Q1gkjSEN5DrEyEsZxkVDFOG8IFus2NRSvAvjHjSlkGN4O5Bih9iPj51CpSMd
OUle/HNGhbuXqEc4up2ixUOsGAtv1FCVxL7T5x1n0MatJxlMXzU1bUodaEJi9QFt5MVxcKaDJYRN
AkzzZYe2OlBBaml/1n/RIn5/LCaZL6Q/jD64BNTntUBq2aC8lBTVYfCLAXdvkcO6HhhJsTJYg/0V
CMQJ0/luPbzZYGsSyfRHg8gZf0KkD4eBcIao2dwJ5bON4UQolPSzdi5+A695n6AQSqIB1yDQdjR7
4fjo+f5P4CxQKYXmhFDvnJRa5RESERon2q4jk6nnIrB9mWmc0kifEf79zdr+oCoYhmp6hOPvo9d2
j6ARHlZHO7gBwj9cbzuJyuaVA2+faf1b7bI3OlY/rMOCWS/McUY0Vsmr3JH1M57bjTVm6zjLm1MU
+560r9XqJBEfjrabLy5aIK7dg2dBdM72QukP0h/vTHVu0muKKLwWAgRSl3swJJFMZh8sompjiWRy
lYpyWdPAcQb4ApgrFRC2GTrueIhG2g4GKeAKMi09HNtyPnSTdy2GCKqG2Hc3li3ojYGBzOISL+xC
GoIeKWRbp9LPU2QOa7Cm4yTPlvkXpKjdgJkKOOfMh0qHxzpwt7Va9lIi8BfqlBdHwH1NuA/96NDM
G5dkETyvOkiOOLK7YJ4vxZjMdtqX07hB+XqKVwz2XvE5+Q2Sa8KTN9pTGzhPEZhFb4q2qjYnF0uT
2DU8G9+Pk3EUaU2jA6yJ9p5YXmIdvIuOZUrSV48754JgsU+FvyXSQLhfn1RUQ+pHkUNcwxPxO+5w
nKfSvxZxnPZVmfkMCRaLUR9F06x5vxCTOV3JUzlXD9zah14SXB9IjoWyKhFkaPalU91lHBw4XV7U
iq6nlo2fUG0CaMfMmSl+EtzKtGiiyxw1yEwtS5vLqcDeLHH3oh12qgFXNKkh8Yh/QAufmW54bl2Z
F7yuUuPZPexT26Roqj3n9FWtmDVXUiZaeJC6hmOTrbN+aTELjBoBPgOuodQRxatUEFcwo+ECGTsi
oSHUgkaMTqI8mG3Dpu13NQyrMAadezCfK+6kYOpvYdy9t6S5NozsrZ1AktW3gCCqcYlPSGP61iDv
kc/6sLoKu4VRik9+puD90cNGJFfUyO1g/ioBW3dr355Rxi9ydso99HsXS9CeRXgB+xmtK9MVbKJ7
hKu7zSEQ9bv2O8AFJEy8FsF/LGa/E6kO1ew3cHCAg9bAfyGo3dCInCU0OYmKkHLV+vnqzXVqA/ob
h/GpUz7PV+5dKPJ7EncJDvMwv9ZBe3AcfvY6zCF2WmnuEQSIIbUIeVkIsEvQweAn7MeKXTo1gods
f9HhpsL73xH0PYwPXV9z3Klj3ioXN5tKCkp/I90byN1g3way+ugzH0L34o1S8eRM436uup0u0CMH
pYW6QSK6HBXMGzb1iCvSVWsWcP3C+v7DmrjFCkN3K3nEcoHAaeOwbdXDzL1zlgQhYo9DFz4Lv34G
9Pba1PYsl3LMvIDn0p2QY2We0IBcWSuhd2Abbv28Lup9pxq02MEpRuoj5RSSipe4W7Z0DOMUXaRM
/LYUCVYF7p1lj03Jrl4vnmdneRrxExGbPohrz4FU93GUN8QVXIUuzrLTKSfigcTsVg3YeCrdOYHz
w8PgLC+lsNvJW3GlQtdIB1xQRfzkFPFzpdR9IGOKGLwrjb+XgGZBr87wcciEavdqQZ9czLkkYjdN
w7WLx0MrWb5S/9agpGC7GOC8M9X3LmrEdjLyEC7oRaJW/PjStIlpTerhkuTIhWhrCGpl8BNWww/F
kBkPC0K1XfHVBt1lqf3fXooNb8lL3eseAnD6V/vubUdzHwLbVJFq02EuGCKb65HXKanZVxcUda7K
gqVjj13BfqYY00j8tXANWKcr0qqvv0din7UeryGS/VhN8kqFcDwZ8gbwCW0o1iR/O8E3pGeHKOb/
Ch/2mm1V9wlm1lOkm4uYnNfe4cjqcXfLbJ+RSVKgGEYJ0PB9oCOOmPjyCQ1UXjfta2G+AMH/0wtD
MgIlKZ8pol9jYNmd7ViCBvGV8PriF+zshsAb66JFPeyKV9xh6dQ6F4FSi7XO02JMDmuTP5L3H3Lo
NzMsxOUS5QaTkhLczViMm1pMj7Ghb0PvogwRu0M46D1uWb7oIfUdiaCxdcdiW+Lw+mmH7BZcC8sb
Zy1O8BJANj0PY1pZfYWRE3TZk7gXONGJdavfOqapM7pPHTOIlpnXU6WLI40wj7t+kP2x6SbWRQI7
CAiBMBzhI4xJPCC2r3X0y7oiqxiZuKPP9hGE6hWtrzaaK8Qt/I27MtwHdJrRNM97JeKjnfn3MkdH
ZW1KqMq8SF4qdMsy8iu49DYbVg0fceteNFDOiMwp5McHTy4XKLdporDnMiEVBl0jElZnrNDRJcSe
TZP1LZQey3wclNqZycV9EXR7x4tS5QcIEAllaoZh02KcDwL6LBCG63oAJRE7+ybb+Yq2wm7GCL1G
DcmhWNXJVvpLI1M0kXF7mxhSQgo/SnjnZV1UPYajeqoNuy8Cf5slsHgja7p06HuH+TlG24vld2B1
8J0r5ua4IHQh6WLo+fDOQ07J4fXtBT+QV55EE5261ctKrXM4YDlp50hACsFHYZZvdHEGd6aXhiBl
e1+mMxYnJhpetaqejcYT1U5a+EgR6JxdQfosru0zN/cY8y4KsMG2XCFyTtvveQxRsyQ+rNT8rZ5U
SgVEwUWJASZE2H04x+mgWJQDb9t5eMXjzmCAJ+Kxn4B/AtX9IPG6ldaQRECRjVEttQ2af0nPYxt+
1P64ZX344sZu4gZI7VmpOJah6PNIgvH1SX3w/n6H07QbjnbMRgawohRZL3AAl49xHQ8I7UCDVHoY
nabgPqv+yFdxo6u+U1oiIdg5eQPGYo4+lWt5QO7iGfP+3m/bDRQTDwQ51lTqna0xaYkWCWXAd1Sx
gKUnP+WIDofVqGTST5ZFvbU4+JhBPqIabdcQPMmyyyWbknpe3xdmHgQhSRSSe1Guu6LuD82MICSD
oU/hLgf4cgqd+lMpjL2M38u6zciCKAe5mnNXGMBz9DRV1TNvyz0WRZJ5rO5GoJkCv1UEwQav76ns
xLYSTjYW07Gou4/exIcQhi46wgkO/X7Pmb0HE3mGBPlXqT9TY1Nho5lfht6g6NoXmHNeHVXsi7m/
FnpW6TJ+Y4a8lax9Zkuzkbq4IlC8TBgA6MR32384tLAkiXa8iHM1+nnD7G6poh/giinsMrOhNudq
Ad5ZSpwgNWBEBGRJQx0lzBFZ641nOaANaQaRkKi6egQowVJsYP301xjL8xjJvdThTxRCLWsKkrgz
z+PFAklcdTr7zj7Uw3ls/PdWYm13wiTvQzgo+6spnUvTks8mCk7lrHZdbPb1oK9IETlgA/fmd/JJ
rv5nKHDfh463KVf3KMYZjL7myeyoBfdi9LFGkDAuY/cog+oES+LMlCYto/bqdH8tlZMYB/DeaHwc
h7bMBftVRYyTasiBFKpNelZ+NZZ8x65Op1i9OhPmmhrwBf642qkvaIcvJsIMpqPPJhgSHYQHuYaZ
buNd13KyqVnx45Lwxnh8jJz+RcN0PPS6ox2rN99TieepR9/Vv6ut3jDvfwzRBB2/3CPd6h8DeOZZ
J/fLYTe4IBDaWr5gIoLp8QJbHJgrLyBasgb/Uog666zAN2XDBtnqbVL6BpNR/cS7Mc69JTog+fqR
rvSq0YkGS3tkSGuK2gKqGN+/Aga79LH6B6zkl/EVN6rTvfcKH1Yv4QY4zdmfyM0fcWZhJHiA/BZX
xjRjdotBa0f0MMfmUQTNb8u7gyvcBgs/wAUEdnfEP13wXYc+gMh2R43GoL68QpefkhYbOjN7LiXy
ukroQhdkWYZD+N0BD9aDeJ1ImAE57JLG+q+sh+2MRQRUifm9DcblgiH+yui4cf0CNQbODmOZFQvK
kqsWgdHH3+gBCwIN9Ki1JGcVBjn2i/aMu9vVwrCNYUHZ4zSFS/uvju2OluQXmqEM+grgMkEaTJDA
8bjf+0x8Q097DCfvhlW7FyrjnREoex2gxA2zznM7Vr9rF2RjCZzDD0QKDmEXoScpLR1SOFCgrcFH
kGgi8lqQx9APnvVfQlA886xwzwYs0MmiyYlR0L14dbMKmDqir8AvudzktR4B3Uxo2hwZH1BL86FY
rv6s7mUhnnUL4m2dbh5IO1pbL2XQttmiOfh6XFJ09S8UXa2ag6sPo1PVAQaDt1wSO2OJANbgpROI
vFJRlQDDPS9u9QTToueiBGJPw23HwoeagWjpUXaIJSIpC1AOy8KeGztv/dE1qYqHDXaAYNzPHADx
gTyOHfSCJJj/ARc6a4M+bMbMylygr2CkZgXnSJkOYZD1XOOEBl6dqap0UxcTDJkpnP+H1CwKb7m/
1Ys1+6gLHtq1/Ozk32UT1wa1CdGGQEAWLF/NWd0DQolGRNK7xSZSHEzPeBom7NpERXlZsFzm0WBX
Fr/LhD0vghbFlyNSrJWHYzL/gDlJR8X9ZMJeR6cQPEvU+jESwAJxk+KYPJXKQ2Gsf8nMD0Vpf/yq
euu8/hH38rXqpi0toYxwO/VmYi7zFRLKyQn30Qg/LlP6GXYI9lA8/sH/X4abwxJGG8XmDxFVp9FY
Z6dBxsJHYs4NUC8oLffFsB4Ylirj0E99TFciAClkxaUc9U+AaU2GxbHjQ44U5m07veu6RW6omHcF
nwHKY8V/noAutZeg6l9pPW3Hvv/0quUfNoOe1Mge3RWF15o7NFjTvmIgx4wuXRxafQGU/I26jPjt
YXmuG+dBl4D81pHv7YqrsvFmm85ozxvSYauuO0teHoA67YsFoFKNKkZJPeRD6G86rt6NSy+V329m
1kI9H/fIakKdC3t8cQVMUZC/MKR1VN68BtCmCX2bCLwsi2dUCjwqs11/RZn4xF772VYe8GCSTYtA
W6sESujYIAFQvTVu+A2m9WacHttR05mPE0IxQlQBzOiyWR5mBm5wlvShqeTFtovJtY3uPSeo2WpX
9W+8aNusX3gMpP5PefkHXns83jlhj1XF+c0ELXgKFEKtzgZEegLh8t5rYIeNy15E8pc13lMQ1ID5
1gPUrRmv/DyOcYVV8kH0KtfceaumKA14jdSJYX1r2hEgBXjEBFbOj7rtd43v7+Oou3TmF/tayHz/
5RH2nBj5gJe1DzPU8LEvY/BI47a3AgAZ9snraLpaz+aegONXGJ2qnmYmdk5Cjl7GBsZSn4B5GNaH
SJIpVRRUkHCfBqRGA/R/HDt59Zdh53jiMi1uuwFPgfoe15iSxfIvwq1b1/OYqj6EekV8efP0NfCJ
3GM5ZFob2FtHuLfrud8EYX3HjXiuwjFh8ApF9rz3s2iQRJSSXOh2D/AbUHy065rWzUfrHgZvoJjK
13sZ2wfijhvkE2ZoLu62aQV8I0QE1Bu4s5iwermgW90zNRyxu4djVcZ5j/eHB+3eLuOWFCat6ynj
aEMyvL1OEvQ8p71m28jDvdtCvzI4cyZb1AlCGa5vAGtgax28QTLY1J3cL2S8AeT8meh8QNIVWM6g
3S6uUyVR5H84/Zu2DoZbqb20dapvR89dqosgR8Xak7Ab0thfbxIQJPhXXCHdcmBWfTGKgZmARcIZ
JtuIjHs+gMaUhOd8KXMmcBVWE1p7flXUey/EkI6Cg5Fw+D6qmn63xuAy9NIDnDaJ9DGthHqzIF5O
YMptQzwaM6JzDlAXfAFZFqmjvPUx/je4B0NnV3vuWbauk4SUp4z0HB7QaFZK+CwhNw0QYnPRbXAD
ccFTHfLLothX01QbW0W4D+SJyeCfkhYMT2+DBFCu3soZ3Q3aOLH1kSERUsBCcnrTGnjRaO4MMyn4
65PpBDuwgf8wIwmuC8zDS98FuV04ZqLgqF04qQwAkoG2PBIWbxZBt9DoXR2f7L2p3PulyNe4fQvc
2WZBIH8rb0oqIZ+mZgJphS8vmd3wQzcDHkwM9EstNql8VoK5BjvVakAwU4jzFOyNMZcSUB6v1kfr
ABkvva+QsJMl6G4VJuiEL+BzVu0fuB9jL51XJ2MXwJ0lwoy6LAIynxZLm9v1T4+y6N9QVRfytwNL
K5HN8ZByxz+igmW0lkfXD49DD1SpWp+FZ4CQrrGFzijcDR7WF02z5XVZ5rrh744i8kDXX2EBjrbR
uTTxC5aKvcwbSrYFI/cum+aVakxaDvzL0SZ9TKNBIQZn2bQReuuYkQwH5pmGy5sgEd5Oi+ddEOh2
e6/e0qlOu5XsLAQvSnL0cK5KrMfmLBgq+KggFQ2CoqxfNaBKBgI7Xq6Oi0ZRW/iEguyEsA3FBXqU
rhHdDtTDg9eg9RlQhtY4rnPfwAHAZ84TcqYR5WKQM90v6iAHD01qCz6sDyn29Oy2R78l7ApSmWVD
obbKxSsez2fY5O8D334gxvSDOxx8YFF9ElZtQ+bsEQN8HRYA0j1/DHy6MwvZ9BXO1IxVcJ+hhWKD
2KwDvNZaBSt581CBfMlC1j9ADPGqcAUGCKTWWIbirPiNHLBeHYm3tOFBXjNyGgVSEzCbbGsfM7AO
Yvxsi0JsUZ6X78Djjx11XxfMyL0b73oXAo4gXtokwiHI6m6CAmMsN9gJBKO25gVAk9kRD0U0bxuN
TcYmOPvGw7i+QlNt5a3DQnxdBW4C286jGZAAOsl3H+QyzCecBCi3g0cY3/1p+PTAIgAHuTT1dHLM
cOFAjzkisG/VVL5EJcZs8Cj7wh0hyoyAznP7xJ15Su0Mo4A+eG/KztsVS+ekXtGe67HMsUcdQf6M
AjrE5Cnu+C2McDTHASZvYfytIX4ZKb3iUL4zh+18iiEUfaSbjB4gWd/IEe9dDZcu+NWWfFanqqwW
XCzxDaswmerBOjQLhCxxsd69EBqqsO42NHYeBARem0p642ZulYfLHCxJhc4nCYCiGKAuXGHz0YVf
JtoznQNixdJ99SfhmOvcoxCOtVFg4ZCkmoxwc+7pmIfMpChKv5Nd77WAP4iAA2I4YrwtZ/TuNDgP
kmU+chHwULfzOBx7Rb5L26aMolUMgGWAlyvjT9bPh7Lvjws4XlaGZ6KnDBNvnCkvBCUw43FZqsEp
elveB0VCtN6683wKovBJ/skCPMgAVDV+BG39r1smMF6u89D6FaLEl8SPZ8hSev0wiTadyzWVrIc+
ClqoZgQIxt06bXuBoF75wAhCu2fQcl3X7d3pD+Vx7ZuDlTkYEaVVW+f0bxujUVjk5uIwNG8+B9rS
R9UhjrwPBJF+Bm7xi9tj5+GiDQiccrFUh79zhsK55Zlw8dtchg/isVcYGBxq7hxmuqxJNfffgCDO
SjUqHSuY5YVjCBWheouDQiZxJ51TDOq8cRa4Rs/RCYYX595MC9iZLsNMOKVRDVmVEJ/tZOHsEVZi
zXCx8tQDDcrKISeARyefQ0HY3wKsMZlmSCXm6Dlqoc3qIBUbvTcI3RnuLvnjTIidMDXd1BOYABkh
P2XgpwZpBR2uEE9hRG3pRkftEWjrv7HxXue/ryaSJ84B2JSun4WDAjIugGcU00vklw9LtWAC0tcV
6BKhP+HKcr5Wj7UfbkvVfCvRbMJFfPdu98+VWBIYlp0jkdbixNICvxxBf8VwD+EdXkl4HQ/hGVb1
MMCH+IKiRw68pU/AQMEmDwLWiRVPLnyK0RlCPtE8Y7JESAfZa1ndvM4/BePfqF2rLm1bUHjD6j/0
rP8hIaynuL5iCbnOmoHvg3leMgpoJocaKW+wbJDFfdNjyuyx8Ld2aGxnIrIISbdJUQ17hwVFzo1+
5yo8mDC6AIr4MoOaNiMeKTAykuuhfuAOdnucEP7uAqMfjhWMgzAFV+dZu8cBls5Yn6/vUAXhP1/i
Y82R/tIYnaFyXod5+bROvbdNiJ/j/X3hbKe5d8A7e+sXDVsirHUJ9CorFIAs8jeNxjhdRkCBzBj/
Gzo8ThzsVik/D2tIKFcoKiouQDNOX1CXJZgaWdIbbERPdXggpM6dskNA5QiYqOvCFK/wNlyWFxLQ
tAg12Tn9ejLEmF0FuRW+/L1pQbr0YlPE0ZhHHq0zTdGjjfhqrpiIErDmG9l1nx2fDGxr1Lib8aEP
TVRVmVv0aV97zqEJ8cXPI3RlY9W4wMQoltBLeKdBtZItrFKA0pSfeK57KgpXbGxpn31gNMb4EF9F
P7yRDg4dOCzfmgyg7pjI/zg6s+1GkS2IfhFrJWPCq0CzLMuzyy8su9wFJJDM49ffrfveXa6SBZkn
YkccqXbUmfzGQllhSXFPMfVbe+zWMLC6ZCvLJjSt8c1w1AMuLpVEObMnAKwMU9U/ltWfOR2NE7eE
4+wPfLNYKl1M5ja1s3KzTjAMmFh/i3Y8GcnynioUNC7ljU8EsqvSraiI23GvTmf/KmIweJJnwVD/
cZpyHwyZH/VVsXFoVwFU6pddbQdvMXyT7oe9Z1W/7QTkZw+FH44qv6pFPui8izKVbg3DeLIt90H4
62VgEo9l9W7EMY0/8Y6lNVhwWY9Gq4yws7JrtubrRmofpMsvNqUP7BJ3XREZdFk2uc6Pjo9MFdWi
MwkjFrznTfttmm+N4eZhLpDBKZ7ayDVlW4s/+RtXF7w1ByAvdb9mSln+xpkW22FlLHCaw7Ag9+VS
rPwYe8/f/XvpYPf4EYlMt2vrdyELqK9d4V5ETcotZt/Nxl5/p8B47Rv5YqWSBZ2I1bNOXYT9hLde
zaHWfiUG5lS5oD1yFQkLlznTH+cpHHwsvYYdQCY0W6TcL4sjdJO0GU8xFSB0mfNbDptBnRwQqQxy
g7m3upnGq8cJyut9cTbLvZBGu/IYiJ+F1Yv8tfK9zPNImo61qTgSik64m3FGGwCg2SjOLSPowRnL
88BEueMJ5rCytzgKxLgMzE0neaCBGCYCEUvSFi35EnrS3yiHvHbOhqR4Na0nLwiiGGF1K5v6rxyz
jD1xUwviMe3jgci9cudwTM0BWFjtl9TirLb2WZxNz3ZaogFYr9ony2GYL4XjX1qoRbdrHgxGxglB
RbJ8jv9Ko8JBwgEvJDwsRqXWn7Zdrs64nBOGmlyVL5QIVafKs+3t6Msl6tV00Ko8wl5yiV+9B4zN
UAXm1bPu9zFgYL+fmZVw2u3WehHpsve9/MNacJ/456C48QYHlQDtdqZoEho+PHWuk+a5S2rkKT/4
mD2O/MbP7d2g3bNOfIdD0NsPFALG6LXodetFG+OTTJFQnbp8zQVNI9YCNTU1MMiAd2kKoYAxRS4Q
WWW+zVlZ8wmN7wV28nZW7sm37NuctvtSlCAuSK/xaH0McjZpthgfOvwwJ0320uZLW+Yl+9rS7g88
3dYZ5anQPmvQ0t9ymL0Nl4499FY4KHQt3+soxw/si2fFOMhIxIE/PbdF1jOCz2ak12pfD/5l7dZT
eochY8zz7aI/Ztdsb1nuezfYY5qqwb83ao15RMvsZc2n5tfo9Hng0r+vUjv9inniEI+GXar8ayqT
V0dMjzKz5IaNavTeJuVpXDncrLGXF64/ztaGl9361HUEHnXFouGJgJ7MLWcLz/cw5+Y36z+uDZwn
KnO/HfzlXKh1PyKBDtB4PRPNOXGmi8+4P4+fmuebl++t7Nt/0op5/k2wURfJxekcVJUu/Qr4V7PB
5GO1Wg6S+M4W9u3Ojr0/AbfJ4+g5bGhfrxWMa2NPJXAofEemmnsi5D2RJvIF91eNpagEow9rGUHw
10LwhzcPaMAX7sL00ruet+1GMvFOAjh897ekzeNbGZyqQVZEOmuAh83HWPngwVZ7Lcfh0IGcjrbM
zmOW3PwqeGrx8sQgsWfxJ+8zYAcxnfc9wy5K0nAHfNzhrx2X70VVCWat5ylQ7/wTz8kILNPUOXf4
6jvtbPxswdHaW7uxINyEeXlnZajj2jaLKnlrq0NmMejGdh35Kw5Qul7vS15lYfyO1DRoXt9ocpTU
rzvDG0Hd2GsfxHwFG/mnHSYSEdwPu4JfXipIDLb1xmOBNA1wucXD1GQPjrNgALjVzjUz/Vyo7FWU
HE1uFSf3Se3vsjI/+cO8zToKXmpwmjBIzAtI8Tl2ABHpYcTpL4djCaJStLVGsxlotq5H0jRTUuzq
ue1eumA07sCrFc1z7+9SfAkWef2bm/bQWpZPj5I+WG76bwTh3biyfm1KNP7F/hAaCChfcV5n4Jd4
tS+m9zu7+k1b2a42YuzBt1pqfUyl9UMB5R8OFFRK8aJXeZYV1z+BWBLk4kCp4oakzCYzgeCrwv0c
lBeEFYsKujp4Zjvola/SI81Fh9xjt21m6WO5ADhOvrcJ5vxR9/o02BCFkwW7kcWnzlAWBh0eH+VG
gutr4kZFw8ToIRVMqbrjLW2LfT4m+4F1Zu1dO6xTGlyWIBrjlc0b0HJdubzPqrTB3ZoA09Nf4Jf4
DIp1r3N+D3F98/OAsdB7QDQ7qNX+8oe8Y9IYo5hQRqVQqurhX9bWu0TVUWrJdtOv7Ilx3ENdc7q4
KHy25O0NXRchrtgbf8GTqrvxaKXDrnPyTwHyzIb4bWAW39x5Gz4S+ZqByxc91miBR+qP40Ni8t5H
D8eWLTYTsolsyjRSufkWELSCyU0AmqfcO7MmuKFIreUJZQFIk0q5N033xfPtKxgZ9XVO+pHlXCop
D3ssgoC8CC4YF+cAQzk9Q5PtB/CZfc8xFQSFE5FkiJSnoYbS9BxzQRxqc9hm3Acsxf4yj1PcAJRn
PeHLNK2vk/m3npUgMSYOLiUlXBh+a0rhwsTibHPqPo4cZqN5yYNItCxiUJXY99P6qfpfc3LlpoAI
Wqv7KwLpJpQWU2EBkl2wL40oD0Jb2QesKbRwnXazSvRx7NnUaa7zxmzZF1l1P1UAHxUvM5Iv7ojR
BVu7f12RcSglstud6NxnA4cBv4diuxts/tUy1uuc6Nfa40W29nV9BDE5FIWRbVsPbdeFHTf0uDPS
u9at2uToEwNggmi+Wu5rfoth00z8eH+Wp6xosX1yWtgEvzzpFXcFkaunjms2iqfdxxRYrx7SYDlx
JePb4K6xuS2D9GbRerAx6vGqmcpD/KwHeLJqi2m5RLxxzijXwa5P5gkxiSXNfFMQb5AhBx6Tfg5e
a9v84wEsCjc7dMAbu8Rczae2nH6zOX8QrJy9Gashd7JIbD54j6HdAu7WAdLCSK3F/URqJPJwZXW/
HH8oH1Brc41E4HKr5NToDqVt3rcPJpekBFBGIin6Gd4rhjJxhz2M2mFN0scxT49azDgl0tisWGCe
K2+OO7L3Jh8By+MvV1rpBp7zpzCDXV07dWgkbQM05DBuAqv1pjhr8mYOeKsx+QNudMfDZa/brGxe
2lY6e4NKB/TFEqGzEWyc93ZOPJzjluoeWZzb3L8acj2tjM5ZX4br2m7JZ23WzJC3uw4+NTS0Ww5g
VDzfvL7AP15C5aLmOurSln8Fy5jQIDhMCUxNbY7Ltzwtoj3YxrDNnSW8h8U2qq8fdNZe9Jid9fKN
YEj/x4xQYyX7fp6u7MghMuUd55nzyUpgscf7sdTonck2ss5eOSpjHdY6eyXT+LzU/cuYeAbEMB0M
cTd9Z7OFtIqXjrjwJSb54azuObMqLqc+K52G4urGw6Nq1c+g59Bf+dMrYUIhGYfer09lwvYGH1cT
rm8TMG3U+X3oEvOXXFkfuWShX9kYk8iW1fR3stanJuB32eBy8jV6ysfhs7gXqyzUbGnJk0LqJ5EA
RXVhXDKv2KUQFI1e/6V59eusJEWc/imQxt4TlJRRN37VgcKdlWvUBEDT2f0VxyfoHz0xknesuVjm
PARln3OoFT/tit5gTY/G4mHPke7pnfp39FICEpTSo0btgs44y2I4euN07OIEUqvHlm3MnecmW6sM
sOHpWx3M/sv0aqiURQDgmiQaO8og6nn47JP2YHAytYsRFYIz3wUIsBIPqj6wdq3mapmZOyuN38h/
/Vpt/63y6boyYSQ1VyUntba2UUAUunG5oRw5ul8QJ9U+1k4Z+mb2nHdcG3SenrldZeDP+qBbHFxO
x6RPlzCgwg2a+XXRoueq5b5WToFdZsBIscHHb7OHoSpvbglGMgyfQf/Xq9qQ7tiNr+SDVbhPgr9q
hyctAgfTKhgOKcD/sgY3i+bnOWn+tWjgCIv5rnY4MbRbcDiigbnAjbHOvwcEygEPm0Rd/Fo49kda
iIe2JnEdQOfqXoV9MTFmWs5HQ/kK6bqSFBLvE4FFDJt+TTIk4iKTYeOicOUdvlPV7mtfvwk/vxdR
Fwe/KfFtl2MmuKgxlqDm9/u87LhEE31MkpfSKb6XO3Rvj/dB0Mzf4FeOjjcfBqk5I3Q01eI/+G7Q
4TuB1QVTvpkD669liwcGgZORlX4E7vtpzFxmuW1w2HoQhO6HMoKjduNXMTo432PJNc9qbWZ1Powl
CH0ZHE1cVa1pOKHidrFYHa6UDPsAbKLt+kuQe1E2LDTy4rVTH5FsO7p5NysIW5tXj7lRgTmurKFs
v0XC+Ns1/xiMGNcWw96UZr5VFLYQpkyuiOwPEyCPlbUnqPiLnxEHA0NYBaZs6+in1vajwKyufR2E
VhtgCPrx+X7hWrKq3dh2qbe2oCyF137UtjhSs9cgLRL3LhxDbHSFvVOXywfem0X0zI/szn3Bzo50
Wx2115+XDlAyaW+56rxQk1ncAIre7iZqRkRm0610M+IAcL0sLwxA7j5REkzXITbZNgQk8rl4X7Lk
t0mYuaZk+kuqlztJmv5nlr0MGQ/pmJ+e+7XfodeUSLZFNLlEGayUu0TTaeQeRD+AuH7j1vX9Kvay
ZNkb2yZO3TjnHC3Dazrn90jNpic/26XTkzWRCfb7v1xunEPXWlujtIkKNt9tnXOhGw85a+c2dcYk
V3jcXsc0KoLxFI+ouR2xrkRzd6KamoC2t/dTyICgW3Sok/E4ONln3ZTbxmy+wV3e0ax/8vGenjYg
dodukyySLSjA7AC64pj5a2Tb3sXVyWtvz6GrqquRqJuqiltuosqPPspFkxj+0SjnJPT9eitapF7m
RQDgjR6M57YFn3PHmEACZycYAcnSrt4u67qdDYHK45bcjIbPVS6h0XbnpWk++GOv9Vg8aDUdxfBl
tPwT9drsagHOnKpTmRv/tUbDr7s5NzV3yI53wGhx30Q3riJ5nzmVvZLFU2loV3d10HI2PRoCDtEV
lD0MBn59gqbBtW/2OGAgJrwSFl9dV3wli4Kutaq2VtxTO+KLZJvr7BFAZ7cYQVQVfI/o+LwkoEcl
F6mcEI7K8hOIZeSq8kpfcjgiJAYdVLmPbKgq41gAJLYoI5vZTb+NxPL2tp4iDu0v0Lizzc3FadLP
sQXfFDFUnDs8sRkcdVgce4+FRHrZ+U63t+uKO7ziM+sSzsnuoIT5KNLmp177d88uD0l3/xi8etsN
uL16ym9G4N4LR/8MOn70pPEAVf+0KP4NgyArazTp3i7BUdcuP2VrH8718LHEDGdzWlGL2j4OAGRH
hbsvBN/YFISZI9ybN3mh/vUBd0nSG27Pcp513i09VwAFnEaCub4sTXluid4FWXYCpAEBtgiO2qzw
FqI++Xl3q5W1s5r6aDak5Uewx94xzhiCz+YK1bEkzENV8HfM10va9f9Emj50I1pfUY2/jci/uYUQ
SqwLVCueRMrAyaK+sg8+yky5Mm7Ef7pkeq6TBYXCu8YdigsBvbBS/rFKudYLw+HNPRCn0+fVczXJ
iZUdYqOxsRt8XLRkHAmM37a65IwDnpwiS5o3EqnvrTv8IwMwEdbwHsEFODiFdyKF9mCAr5EW3lak
pkKTbW6Fub6yrozy0eXfAE6BzOJtqTB9Lpzs2+uyIHQkt6m+yY/2LKPMYh6xanJDPGuoLM4u0Big
ZfG1jIh7vcgjCNedp81lX0kufQPh0sL+U2jnSrwganvzoGlGsj1eFa3xLy8TJP1501noKlyzNwX3
3VHab6nWp2K1uCJQgVaaANh5KUkl2ZLLYhP1JXnz+z7CdvSpSuhnamWLz2UIEG0pozTsijdF8zMO
3Jn4JSAw2tOyWREHg4XfZmG5v4ZKdwYOWG3LnbL0QY1j5NTeh1v5WwsvvJiD0zIVz0tinBmYrovh
riDn9gfXptBtnd+067Z49wlCHbn2lWC/VZjPqZq/8wZ/cexjfjRkUjz8rqiO4GV2iK7E0TjdbCKZ
tlhJIEP3zEnxkdxjBPkCFmeTj64aeirqXZnx6YzDbXXTo4VAjsrDb2qQf4PJOyqhsOBkfDNJxMCz
WtwC1pPk2Y6rQUe25/yOQ/I5mQAwcITbPi5OCxRPJn1aFNTTXIAKo5mG7nIXQJB1ZoCLMf8Vc/NQ
KUOFEHFM+Rzdvgq7gTGvwZphAtyLBhFRLk8aPZm/bL1NsvIn44EvIBI7SvQjotYvcWdx3faWWyVn
HQorJ0p2n5INo/3ORxdC1/osaRSIKGqMnNF/soCXjXiBYWtkSPU6Q0TAEh89r+ca2NwE6Gh9xPeG
JvXUsLc+Pcag7GSa2iwN59Z4s0Bz/Fo/x0QEnNIMSB79pkbBlvTM+OsUWL/Fkr2N43xNdXujyelb
8vmvRXUZOZ1xCk+zXs9d3zNRtk+FN+xi6kQzW+2pt2siJ2PgbVfrERWtCofWPLqE7U9K+qT4Ee8J
sm5r6e+NYv0QuRMZLtn1sSxvXIn4jMfiSIT135g6u5HxWcvxuLBntOXSnsLfLC6MUbvEYd6LP7nV
PnqL8Rjo5WybAPWkJSD2Lo7Sb0UCO5w4R+oVQ11az11nvoM4PThj8sxOjUhP7mmaiDLZpYX/OCef
vcmJN3tdEWZCf6SMk05lnNlBu6dT5t3OipOsqbHvJIQgLs6ihl1GRqUKHCYhdn9lwR+8aEQ/3qQe
mxFmI37xIad6NTzYQ6uhF7kACbwLs5D4oCCRyUCaeWAtfWx/VGQ2qRhxDhMmsZuM1IIM87RhxcuW
VFsdTj4VF14//RuD7JCs/aEPCoJVmUW+rOKWCH8ejakdQ1yzs1HM57pMF7CbCnp0fVhgo5pl+W/y
MDpiBufEc96cmtBW6tRHCj9/cVx3/uwz9oiYMKjfR/WEH9Os94H+iRQrZy2Z6KRaBefBHVCx1Mbz
8yfToY/CrKoXdyF2YSX+0TcKZEOr2rYJWArpj8oZnuZ2vvAgowX4KXkK/U1DEiOWexCey2xX9JHZ
dAcx8r0dPXJ4fVdjVk8EAhhdFueUG3xD5yTeGWKVdDfMnzrWTqjmH7IuSHeT3t119CWjwdBWCxKw
vpBouRYO//8Y/yE1fJYBV8++R8XwYPzoxdw7w0/f9heL8Rzb8HPu1UlUxZaT48C2ik/C9RvX6X87
ZpMqCY6+vaBLlFx8AQ8S1zzqUR0bi4PakDP3mZSKCjqE563sONnSOo1kUDxMeFHaJ0J354778uw0
3VZOBms1OA4a03kZc5/Mv7kVHYovm0+mSn5igS0bd5jCzBGQA8hoDoULJzV7YHTV1pi5V3YOAa5g
l/PIbaYUbC4wX+WScrQr+xfTASrbO7CpqY9K4m+iMDUqQ73c6Pf67ShhisSE1eER5CYfWxyKKYvf
xvIepsrKXRH0H47qeG3L5ODxxonL4bXyUAsDBp94gVsR4nWpyZt7vf0bTGu8aW384MFdKzI8+b84
FVykvIBzL2bFp91hiHnlvBXTwktsnX77Rd1aMwEE4/5PROaK8H5tW7LRoFMRiWlErqzMUGeqvWHY
B8NAV/AVKf/cuSYkbWlo/3ZmToM59c9NhV7TNGbUpyqUa/tDP/xerWaxS3D/Qt7nhz51nuWQMXYb
y0uPdrwM2fvcNCS0dADC7UEWyux56QRrxnhjUv2BXOoXU7BNett/L6TqiTlXv0PvAW1M3QEU5th4
AvhpachYDIzYrrBDw3R2QzYfBf6Yt4jtNLuhIXGqB+5tHdxsEuOnQofjhvfPPQ02IPcYf457LHvQ
wcIlZD18pS3hG7OheEf/pt7wkds4xT2GbWANZ03vVBqYP9wJN7qpmeA5Tcsu+aKmod6w8PZF1XqL
l33G1Qj9Fky6Ke1jIGl7qajcmLhnDVlHihr0MR3drc5jBFJE/HHs9iv5dZHPEQLYXvF6ptlpkw3m
3mrubUeCKgon3iaz/w5CVmCgdJgBdD+l9foEjrufTBILWU00etD9a53zkJvExpjtDz7t6iPD2maO
2TJcKhwIPb/UcwIU5nOL0p/lNJ9GBSi8JtMnabtTsrIXtmxQTkfJeyl7TuvZCStynUkeR0IRFh+M
01Kt4TDAJNf5r5GtN12BeNOpRHY6O3Ue5ZMGyv1KjJxXuwPPSPeKLMSz0QK/efzpo831y+4hhjNY
BwU5lAYBk3j2iEH50fQM2FP7Uno0l91t34nynI2R+2+ql//RZHWFe4pUr9nUWO4Nq3/mNvqpiTuG
Q4KQU7XobpWT7LXk3esOJSIF9w72XhzTvtgFNce4Wf7jQ9tr6rEKN75aUn3Q2chw6oK7/RY9KMgM
dNP6bkAkVl1l3ZwSUoiOIzMaA5DM3PVWe/OxdEnFEkBmseOzq7IjzuMhp2ioq3heIdAiQR+Hk4qL
wDLL0vrqVMsPUCvyO9vWySZSORZqARbPDEcgj0YThkpl18/FbD/YyfTdBDm/JPtV0qukFeKg7pBb
sBhuI7NrQEo7tFVzROzdlkb3o13xaZEIXNe82eLC7VODXlto6hlLsx36X8Xzz0C0y1Q5hFTQiM0U
iGddWacmo9MrIF8ua3EnC7Pl4t4LIPIOlQGx55b1hHDA3TYeaFDvGVbY5M1OwFsPcUblgEtn4kAL
WYNcVtbpZqzaF7F4XOzzz+beneZSDdJIvj1UfPVV/1np5S0p7MtiaVaEeM7XXPvHFHvK5xLCIc66
mLjb6dwBOJ5upZyfM8M9uk67TdE1etN5LMkyp667qcriuRcTdI98HSeXC5GHBx5/jip98uqUyCeh
j2ao94EewTFZum3ro1F7h8KGlxmAsvex7VCF1u4yKAdwZ9BfOsI+XNV+V7o99zZITgVignHuVM2X
0Q28zm2bmicDR4WuMadmZ0dKDt2wYMSk0R1h5Grieusj3ShT6FaAE4QUcd1Qnmb8QPMk4mzZGIVg
iKypMupIhQ+qBrRRFEYUB6spQR19XhWxPwvmbfuUk1vyJmKAmaRAy57PQR3sa7qQ+fPFr+9yt7Jd
fwuedRxzWupMxd2nwXI1C33RVufuMjdgqgo+67Upo7ihQ93ue6I9zsnquy9y+PcvLHhylexGD0Bp
aCmQaHmV2YiK090KVJGVsyNCem+eBG0BpPmjUuePhc/t1dmnzRpSiNggzEb1U6TWf4FT76hkA0SV
8a5ugx+CBldWt0BKEWWIq+B5smCHKzzTpYpEJ3aG3/1XDDNFQ+3ZBTdQi3nzIW72ixIcaYpbBW4W
Bo56y0yF444UNViYt0RBT2mWv7tiekEeuayNC3HpcY2cwo4OeUPwepZDf2qHWEe8A/7Z47oTDsar
WSxg8YP7mEob41Y8iRTTc+1f0OmgiRbxozKOgFjHgMqYVw0WFxHuLUktEfvHeKjfXZcEGo4NtWsF
rXD3V2b1nZcl5SeeuXPy5WO0k9esal7ckbZMQpL6bnF57ltCKqjLoVax/T6QkV+XEk9iUdU9i2Kw
Sc8JNsvY/eel0/MMwsHNDGN0mPJDO/KmEdNwcYUe8SeYlXLdUJminvshfzfk8K8M/Oeq5e8+0nDX
L1zlAOp92/zPyqbHjoVtG9rpgejykyqWg8srHKB7CsvUniLhNju3SFnzajhtlATpPlDpvM8DStFW
q0GJ7QG1ijVNKPjgf1wT2vPMKodtgnxSQA+kGN5To/7279+sFAHCWjOyJGQGBE8Z7VpE2ckAljtm
qJ5gFv+c1MJUM72LpKxvbtNy247eGyrWYzmoB7czt/MiX/IB/8jPyO34DcnXROIrrydhzrAXBdHC
tmxOdgMzP1p028XJ/GDR4WQO5DOr1g/9Qex1MuxKXbb36WSMaCvbEbV6bYLhJKkPINvcfyZWF8U5
H0bT9ts8zovIrCx3a83ElwjieIgk5XZxGbJ1inlo2fes0X9g0dVGUVZbp0PUeP0+HdgiblUpd6z8
T7xS+hHYD6Y7fdr+/J7b/RGNFXONtV1LebB7df+8KbcNyjcRFx8G61iRhB6L4U6mwWe4Szgs9G/H
d1R/QlIUVfxvce6h1PXX1Ma7EUA5jMb6Io364Gbgaxi2PCIO92kfVDj547QMwb1Dn6TqX2fDOxiN
yXt0bp6JsSmqOMqvtir5WeXw2Zh+ZE4eVU263s5O+SFRUA+mh0DiQ5L5/386AcrJeumDj740jmSq
Zi+gZSGmxo5ghosR1Uz2NW4Kcz8m+g+NmQwbMw1502Eq4u8pkG/dVJX0tgQ/OgZ09u67zUjQj3X9
SEiDioOUa3+NGlkZJGUc/69Mkgd7bUHGJtZRJNmxR+mVjO5rP1dHE3NONJSSpaZbckJPJAjLvVOw
xs/rIysFcEKmPmeqPlqm999YMQzKjLG5VlVUVlhJBZcx9iW9Z4oFZC51VnaxG/kv2rn/mezqa8bw
HIWktEjvek710JbBLfDcXVmMUWbPP5AnJ5ctXLR/lAj8S/Ff3VtvS3Uf//g411Shwxc3a8Z1oa9z
29CdsVl5Zfvk+Tg/7Yvoi+d5kEfClPsUqiHul9eExC4zXfpsiemp7dNvgs3YxvLvIEAyvWzc4d9F
ZcYsJO5eXBCT6TXTQ5neukmy29DiZyNJY72uO7/UO2NIT4IegRDP7WTEMqpoyEHi40Dr2ojg0J1H
kvUjWUYCMSt9FMMCF5in9q2wq7cSPcIK9NFLip+4VB4XCO+rqWxaXMpzAdshpdrqWr+4w/yYcXih
KMGXE3PeZKKZN0hID5qrDkrd38apiDWl7qFvrWcnpmzVKtb3yZkfVoF1pvn0DckgaKdsRIxZVbQM
66vf60+/oN9DWdAbI2xnLA5pO12x+x9RqI+DZ7/17TxDFC5bm4Dx3MS7ibvXNrYzPLQ4+4WWOVa2
tQOWPtsebvasbgIxk5E+8kYg/JZhzZTlvluLSzKidVuwi0nrsgEhoTUH6kdN5ckySQIaNCFhR8li
vlK4x5KU7I1Oae7zw0kPyyf5+aiavb0FiZdgwCJpV300qOnRcda96vKjBMdhX8hrJrO/xiD3BYBz
IdiKZSVwjIg3bdqcU6P9Kezk0vTJW7l21rXMi3sLjmgfsrW5EpVrd8G8nJK8uRGwpmrSoa/DSLBy
5zpyRS9CJZnlC2GxQM12XqayfatwBo6j1Ywbqovck5MzK7g8yKYH9FjXtNtVI6HIRKzvvkRCzxvz
ZR4NFS0MtPQ1SKTcFVgrXXaW7zy5HS3BwzhdeBD5FWVWlKVUJDhrcmY/9jmALqbwZE+95MFbkTww
Hi6qBn6HLlsXFI91zCJKtJJDgJRQanuX0EdDeddxpYPAce4pRyxx6nROrTe8yNRfoqnhMimR6927
BJ+st2Qmk1Ph0pVxuUO1Ag5fTxWoomhMYudMZG7wRgPqPil/G+D9ecoYeTHU1BJwmMn6BOTisCKZ
dEkHtkCHzPLq1t1RcPbnVlBt3KV9zvvib16pf6A4wT5w80+Q3ztJd84HKlZw01nIE2zhPbn90cU9
eEezZ2bJ3XQbjBP1FI5Dfp7oq3eMU+7qbv3lIhk7sq1f2sJRux47g+G7240txME6USo2ryFiM0j0
7PG8s05olhKDYT0rhxK7VFZX+LkuTGzKSvzZe8xH53mMg+eKZovGABiYSbFuWiU+JuA5Tikduh6G
I1iwsFs6XImDF3RnbQgDvGQq/yuY86IuLuiCUJeg5wmGXgwXmexsvaYRTZrARmaELfzg6goMoPU/
R8/aymVsN3dhpapTxq7uMNyDSpRgtZV9GHMLLuiO9BiRVvlTPKijAaTFpZ7Ji5Ygy9j5CKCFlR8T
EdPp0GyXHnbBoSGnjhtKJuGSUyUir6zO9P4hVwENtslrLdnxYdf3Tm/047p6mO/MfDrId+k0rFyq
2DM3/I+z81hunMu67Lv0uBEB4MIOeiKSAJ0c5TVByKTgvcfT/4s5ysIvkh01q8iojxDMdefsvTbf
Bs65QUUfArRX7addMk6HCMqIUOzGkVEt8L1zxFdHmCPILmw2vqn3ruJWIzUuWERUa5m+GXxYVm9F
Jeg0mU5ABWutT/2htycMWuiMexBqvtDoncHH4XnEHLOOvtq0BGtNfus6lvlG1Vfm26eoCl+ibNKX
ZSvfV0l9Z6XoigUmNL1tX2wNx0CW0ZEKlo1mP2PffQOX/tgALlN0qVl4TbOYuuBVgqAXaChg1Upf
gt6hNjGgMmubRZ95Ow7NDcVpD45jVNsYklBuFhV4vzDA+wGro+qUPxxtr1BoVVcIHPFjJU4dKRz/
2J75Q+Kqg/qVxio7s3GZUldjwdn+NWDq5nEHVO2MWKWmN7jWkNEcba+6vsBq0jm2zWxsfmat+qKa
8ZtU0ceUpk9iwvGi9d1TV7y2A6oXVUHFB2atWEZFzzZ2fLcMfxnbmTupw1NScxRlxryj+rNMYuXR
bwtUTJT2wfyu9KQ/0BDrVg1ZH4jssls4re+hlyztsUM5Xn1bNrWFRsdWm7OhzdrgIDX5nurMyxCj
FQUI05Z0ckqdBueR4uHhKTfKhfD1Z1wjjoxy0z9GaavySjG7WzbKrgRh1DR4L/hZY435taBE61H3
E+DYl3Lg780p/J7intMT5RZAe5E8XNtB/FjJ9R0Gm+Wkkm1Qh9dYQNYyyCr6X1hgrOs8Vq+7ytvi
Gd8mar60rWk7chKrc3mn4B8qZeurL1Kn9H1X8oPXPFcOZjg+4ITee7H5JIAa4OaClaOlbjq2j1Vb
fGc5sGr6/6k8/hgdB8Ug9fYYm9/lGjFHPe2Llp4hFO8iGW6FF+FVHl4T3XztrOBLhms0wg5EqYvo
MtUocWBJR2hZpuadPHBKCoOPbmgPZqy6VUah2w6vpQFfn6w+6RaGUEHtyBsBR/Hcr3A3TFfhaN32
EiDiTt11/rD1quIntsevEc9pVkRYgvR2YWCpiuxbXKNMLdWS/+9S8TnhSFr8CaP03hJTdFWwpiVN
w4zUrNLKWhcRDZKof2j8gjqpAXkpx9IMqyB2C9VelpK6geuMgbjRr9WIXU54xPRFqroLDcm8Knod
i0t3Y3SoPvrUdCsyKq9UJfAdyZYUrN3x99jgDKS/nUvh+9SzR8o6y8W8sM0FrToMBDib+MCDfnCr
Sjidn7AF0q/7wrxtYJ5aKv32QFIjmm8Q4RGrrJATxfgpjUMfxe+WT0EhUvftMGE4DyjHWD+Tpt+g
x1iFVrmLaUzLUbuDO0JVSFsrhWLvcM65tuxhiu4C+rDh9EyJjdXZf0fjSfbun9RuoQzkePMC7cOs
7eqKfXy1ivj3tYKkaZqI/SUy9Jp0KT4BnYMk2yhi8fBdW2RdAei4z71yg0ftVanjP0KPP9iUdIue
XM0iaBxM25AP2W5wVPQ6FDUToznRncnL17VcYy6Rf0zApGQCLjib7v0C4mBSJXe2V/1obZAvsgrT
kGLROvIDqvEaqh5Q8DSW07WU2Fsp0FnuqWUZVnsILPBnYdbtNKN7weeqLpJIfkoS8QfJmhsVHTJt
wO6qZC9weqHwBYc31h9Z4b3L7egMYfeDQhawhUYkg1GnS9ahvZq31Yp8L3RKlcMbop3sfUTNwGpY
clDIEE9Y8u0kwTc1fHqSSmDh/kEjNElWTDENiRL1+K1S6HAZe8XJVczCXZz+mGwIC52KSa9T5wkw
si8TPXqSa5/Kipm4HQU9rcP6IWX3kp1/K/qw1kWI/2psoQojIFPtrV0xw8v+Xm+Tu6qXDoYs/UyM
nUnIFBFKg98tIcAVKkjL8kOeyr3mE5Zr69RYoVTfVLF4bBt761nKnTJxdlDtQ9NZL0ldPaVDsZY1
b18XNABUXWqXiUpJprEjBEht4ia1RvcmzxYhXYWulI21TyKu7Mtu6Bfo/xEcivt4vK9ljkfJN76n
0IHwevTDOY2pOVKV7U2apEM4HZohoqcgBdC+AvuN75/if8RWxH6yIoJK444TZB4jNZD7aSWzSc3M
St01k8ox4Vgmq2GVmYUFF7Cv/VuvSaZFVWjxCvbFZxr3j3h0bjC6Lxu5OMQC0WQZPbFOb5tkdPue
Oq6sAh6OYadm5qLwA+qzGPS3FYd7snWwznaYE6ag3ZjknTtGLb8oYJWXMWa2rEpuu16elkqkPZh+
tJZGH/wQjW0rjWCVmujyrVUYxljt+cwWbWGs9AKfp8pQi5VjxgQshRZoMXxQSJcBNWROThpPbWxu
yFm8jlNOrWbu1P4RXzfANShvk6TNH2S/XSQ8jF5DjYDctmw6N8i8D9sP7+pRrKE1vshTvIojWPN5
tVGtgfUxRyunyfhwugn9mq278FQZ1DXTVKAmV1Eb0zDO2R6Ct8LzkWowU4O/8o2lUrCQtK2HvDiU
HRbItzxvQL439EaV+iapAvDZhfEdKZxt45CeRWU9FBO44gTGL14l1DB6byCoKxw1pGEYIaMRSgLn
XF21MqKcCi2tGnJUgdW7UHoKY9EoHMvTAFzbd36HNI/626tHzBXR4mLXxhIlUXifYzACeS0fCp7v
Ioy1+yry3VLOUasP5ifPur0yx6K4CnumGNL4XJFLzhho+UItxIaDDLsZ9MW1BaisD2iq9042tm6T
x9djSp/Yo0Y1FfJnmlL2UfqnAvbTqke4MyL0z6hvhoH52UcjRSxyE6APrnAqHNhPfSqBucnj4K1t
lQdG/yMmSnbo2MVb7Srq9ARUTnMjNfoBun13VaKUmZSJbb3MQQdZwlaxTW66sl5y0ZRLmtUH8rze
tQ5BiWI+tBq0oCBAuYAIRVFYt3wFC7iVN1RIrI9EoxuVseFXbGM5hlaFlaa+GZXxM5S9tTd0rqck
2waCLbY5DgR4QHJjW0z9NQfyVespEIE0dkiizV05rd9Qna4NKcscs1EppxiwA3LtGzRjugYmcF0d
YSLY5Excf/ke2ckzkct84cPEHtC6hXmzavIKKzumuzEN7/MB9dtURC+jRtk8Y+kTwDEUObsuw/Eu
9diJxMEf1c9exZF0PBIx7rU8oFEDU9GEd7BoPlozdCyT8InKdnoqLFpJJbIw1RtpOjZtRPOuD/HP
iCi3T5Rry/SeqxZKeJKtMvqNkABGRzH0nQ4KxLMFLTYJLK+Q058mBwPVZ9NeSRK23EZJt5NfIW78
B8Mhd2i7kkcf2kJ+ixZtq4X6xvJITgmlbul79DyAIy7DPOY90xpiNdUR+XK2rY8HwsoTH10MfIGz
8EvCEpFN0b1vA/uzrAe0Gfc0aldjG6F97zkckD/g7cshcHNaxaUhURbGvo6faRFUiHXj4j7LtG1N
zkrVATadxFGW9CIwfkOi3yQB3PlWLzciljfknjl5H+2iKNjZXfsQ6vELBmPvKi9Z6noFu/1XFrUb
0aC+H70tivlDJPdH3+CrJdPqxdt3H5miJd2m/Og9ouBKCM6UeLGgyi9mHW2qhuZugH/Tyq1NQU9m
qDFI9eY+o5Ck4hWtcwOLF6jFo6pKhVbZtOa7HbS3gxdKq1TNrusIzHOIdNfslfcejz5+JfsqMrqN
4vfI9uV6LzLxZqDkMcthn2bFofLQoFEbxwA20Ff36zdgvjstr1Zg+gGyirxfRJb3qgQYmjEnMiPH
llsnY+BE/vQlihQWYvVolqBpOGNekyVSornWIzZ79khbSHu1qmLXGZhmo0z8maTKzTxsiwOJVKof
/Si9VqNxYUqOlfK+RI4nR/0jQRBb1dNfSpMZcdAraS0g8IGQ6dGd90s/YaciqUzslM61VaFXx90z
32Rzj2lx1/p4uKLhGShduclH2kFBbm0xYr9BFN9oJCnnKKt8SSSrDPeHWk2PtZKjIDymZJFsr7Ds
VrRYs4yDg6rsxil/gCRzl8C2BZlTfyVm8M1E2DnAGD/MXu0XikoCVq2+V+z4WtvAsZKA6dPMDS2k
Aj8R0kiPKK44WQ1yS8Ui7NcJslMA6BsRvtq0OfpRu2vMQELyql1LBqbQkPPclWJ4mxylUoEGWZMK
oPQ84C5u7vU8JxKhwQUZ3SuptAvrPIQRw/KW4eoJRPTHGPLHXJrIaaB6hglFe5mOSee0Z2hVDdlB
gxCyIBX0XViUQ0Kp7Tj2aq917x0UtBSdDy9U1qGVUffbeyot/t7/nNg6JOgvqMEVeKhq9cOmCVn5
bGzwEe0MSP3giplfjWA9Goho81KE0J+YrIw+dIn2vW8n7UCdbK8XOffHoSOWonVSQ9RqKuCcufFE
8+whMWzak/nBIFBh0U8mW6Xpw7Ylz/V1sRp8wWdDLTnxOyjeFVL1ikLYaqCmSInBXHo+8kGhNQx8
JC125C+ptdVXPbCjMBEyfUwAHWkLMIRctitdMl7UnlYeHZL3o5YAytRXWo8Gmaiswk2NPalOH8kV
QPoR0w0eSAtYyIbv9JWHiDTmv8R2sUSVmN3TXHgmKGSZ28Zd2TP2B+ynZU+7KRooc3TNQyb7Nxn1
pCtKN2thNegSfGNrYfe9MqmtIONZlGmMNxt7cJY0GILJ4pHGVeT1b6MhMS5hgSoUut3UUlyIC04Q
Ki+iGg7eIG/7Idqp4ExrGcFB17K89toXCmKOg5K2jyUT+XsXfnalx4PWaa55GFpQWvK9WwkxcTAT
YCavfEvdFl60zb2JPyVW30Um3zG73qkdDqbz6Yi/R6/hKvjPTDHTFEzfvYzHocaRI+ubpjZvbKu4
kL2p/B4hSIjWf/5+FAmblRcPRfYaP2OHWIG8WNgf+rXitkvDqVxvka8u5dWJYyzmbwlpx7v8+jiE
mV//v/+j/F+7ECF5G8gb0ymnodkZIJb6JwQxtA5KHazxQIO3qD4rzrCclI6H1TrCfQRRIskKgDkh
6UqKZPyxVLjdeFubBRNj6Yj86LeskwfctR9iaLSVzc5Oi5i2W9X4aiXvTmrsryqcPiK7vU5GeDtD
ui86RDzsXVbn39WJ1D/NnsUMqiNzWhXHxzg+y9VWiJiui5WyNRx5TTrO7vxVTkXYzSJHLYssvs6G
mhOpcJUy+7bDnnv+p5VTX9ssTxBI/oC+gt9ut+1KOPEOJMKh2eFjXjTP2JMdjEuXPoZT15qFCmIK
6aVBCSXXCtfsx0rl2YZOe/5Gfs8U1OxZpCjFk2QcQIED6Qx3PhRSn9p36ISUQIcSa9yl6/wN+P3l
g7aOgZP/fNBxJRpaQp3nEm2y19x6/PviiShbkN2Qvk5b/Iy2SxlrAV728fzNnfrMrFnOoOUN+Qgx
QnK7dHAns9ynrKCkVIDFRfiftOGrnkeUgxAmWN6jWfcO7o9LCYrKiTFszWaksZLFKPd85MaTfzMt
yQn+Y9+wK3oaHXkpr5Vmef42T8xM1mxmKmk59p4u/LWl46XCKgpcT/ugm81uf9yev8aJ78SazUdh
FNZBLSeSq6MgbEvtPlZVx8Ab1FCDldTUqSf74fylTo0tazY5oDkbCVOpMeYX0oqj+GPD0cQX8l1n
C5ucj2YN9OCuzoDJ+Vr+HqXS+6iODxPdGM8CjEFB/cKTPTHyjNnoyGQawrZOI6PvlzQhOeG5Qxxf
GHrK8Vd+GxKz+WmEhMZZJA/Xmhzc5HX+hS0HyFJ7G4N2JoqbXbZTya+deiFO/Pj8frvebM4qTD/P
J6xva5kElsqihGBfzL899Q3O5qimMLIy8HXmKPKB2ERdcYx16NYulGQJ/hgcie4aTuFK37154fmd
+iRnLycBFEHiLjPKINO0t69t/040f0jEvIrVVT1c+hpPjGJzNnHhnMMhU1rB2ntqV9a2dvkm5UUr
mOnpDK3GNSD1Cx/+iRdkzqarJqA34vdcKnslFrHapKto2V2ZTyjvhgXAv6W0keXF+Yud+LTN2eQk
UEOjJ6RFq5L6ZDul9kcTm/M/rZy6j9mEVHlhZNs9Kbj67bioCONOyUDzFsUKpdQie5/+hA+XpvhT
l5rNS6kUqvCxUp8ND7ZjgjSH+//yJo5X/GfBgsjh+fTvWTsclajleBU44gb5jRus1Z35xsH5wnd8
ImhbM2fzgJemcdH7HYece/qleJAW7TXa+htvM94NW0SHtnv8zoyb7u38vZ1697OJAChEBfgHJe54
NNJ64VqPXhJNv/QZn/r52VyQ1dIU1tjU2NyhsF4mSxgwpNiahxFG2lW3Oi7y0h0csPN3c2IeMGfz
QKFBZUE+Hq6HEQ1M9Xgs2DZIuippiVZ/BaLn/HVOrefGbCaIDbuJJ1Jb1oPjH+Rn6ILrcEGB+E6s
ktX/R/D6iednzKYBEmqbUYjgOHxUEGYcEx+pz7r+yl7Vjv89/YDyr9xLid8nZm5jNhGoQT7G7VQF
azBOMP9C6brzRtcemyeLyuuFR3fqIrMZYVKjMqiOFXlxa7gxh+Rbz6UQ7UiLbK3cyxT1WRvQ/ubr
8xc89QiP//7P4LUjI2XDgH6l7DFxF9DePgAKXrib4/v+ZR01ZjODUkOW1kL2QtEmXCtraISuuqzc
+sLffmJKM2bTgcgsJLUl04Gds9gcSdPhhS9YFaf+9NnIH+kwY6etJFdNRpoRVvqlxNUjRar+Dibv
qsnwCUAv96nAF8twStyy9AjfEqUzUj8xR4xscF2y5D0tsz3Fhj+J1LppDjFcJbkOW2lTjpjemiVl
rQ32Xul6Musnaai/I3I92pA3nnAw7bv0JrBZqX2TekE7pAd+52GIqcALaPhJgnwYjgt6WIbaVN3U
EaQ3xViUFe6GyRwQouEMPp5vd52ivptd8zk2kEpzjKq2gi8dEjZmGePoUHkokbUOqXEPF2CVEMc8
gvvP2QENquXgFrtFE9MvWxK563BYi2i4UcLgrigLCIwREnw4GOi5DaxZKTW0ujDWGQQFKv/xpkbD
taozeU1Y4yHKcfTFCZHiiRbfxTlqDdlEYEiZMoYVH6v39YC9Li45GaY+8acahKpy8h+PuS/maD+p
sniMzWGHDYhSN2pKewL1LNvvWizf+YH+GYzJV2rKqy41HImOGVyDPwC8SNeByDC1t6ku4x72rA8l
RKqs+Q2qCn/RNwVGkKD9NrNaWY65+I4aogOhQpBwlLlmprxbyIC7ULm3JO2xrPKtJdOkwVUpdOAc
eaTd14KOlWYycOVBrJFGXQeT5gYJBnY+kmWRVm5XhTu7rd9N+i6xX7wRh/HZcjWqcrmbVJCY60F2
QLhdGYG9Tg1xA8Lmvh+59z5dV7F5TSgDvPuHoK9+/L55iHoaxRpK5kxKS9AyFNrQ2bi47n+0eiLQ
3PIfUbPSeK3XY1/jspyApYDQKeLn9vinmhBU8kys+6F98lsi7oIIcbSIw9WYy3i4qviu1vEetkb5
GEcRMBvw/dc5jVdsQe2qnsAzM9Afm2gsifPGed8I+7UJ6aGCIUrNZFP307cxYSnV/bu0tJ6QiS+N
InEkgGv1sV865ZTUYaM3GiIMzWL9k6bWwgcKCFOSiAgbJvTNeokqGztruZMC6VYpMC3RSnqCr1Ov
U795CKRoJxfxhl7sdQK+kUQCTIPWk6L4r6YHkhkni4goPAKFgLJVr6isHOmdzbs/aYjkFOjMpk9x
2hhfdB8OeOIB5js/0Z6arGZrfQMRW0shZkAkqG8ba3gb6IKe/+lTFTd9tt4WBp+x1tTBOgEBRsEt
vMdMSkcGJXJ+1T3DCVqLjfqu3Oqb81c8sUrps4W3ifwqMb0yWreSTfIpYnLRxy9tKa9Co7qw7z5V
k9Bn621Gk4ugiWNl79lyTYfks4VwpXt/US3IHbpwlROvRZ+tt95UlXI6aFSEVbDt6ZsQF5aQU3t7
fbayJuArIAv3/rrDwnxVvIldvujwTy3KTXmnsTWW7szl+ddx6iaO//7PIu7JmUKuN/stpVGuQJyo
gAvP//KpFz1bYpWxirusNtCbYhT0SIZpbFQfr128Ov/7p7aK+mydzTpiftD+hQjJYL31MXqXJllX
Qt1KbYX0Co9LZZZuXen7wZ7eM/hbeksufYNG9fyfcGIHpM8GpicMVW1CDkYymVEjnvJSla5NL7s5
//MnP+PZrnscrbzPp5Jt47bZpPfpIl5kz6TlXRULUOKH81c5jolfdlrabAbwwAUSNZmF64SntUjV
Zq+bSXpFVwqVivdkD8XT+Qud+qy12dAHXNJRVm/8dZMF2LjrZmsY/b5rpdc6QLYZJbhJADE8Srn5
Tetmo8bSJqSC1zU4n8dLW78T2zNtNjdwMEtsTeNA1jTWIUCqkgVCXMWm9s18DwLNj/8Mff6pjeWF
B3zqNWqziaIUqkZjnM+E+DgWtVXkhK688TesFkvi2S+MB+341f32Io9f6T9DubEt/n4DBB2YgD1O
mQdBuiW1vRL8cnBbq8RgaeIZHNOHJCgUaWynrOlHCnKgz9iPSxrgaMrrg1WUe6E2N20EV5wKAxsa
hWgiy0ASSMPyZmwLGxY3UWll371pHmjlSXivUig/yAUMWtZIuFckeU1Tfp2GDdRrieuxiu6UWAZA
VfS7ijj0GKkvRntYoue/rxOjUZtNZXwpKas2FRG/7PceuYv0d9CQDxeOwCdmSm02n9mWZKQ1fnM2
vj3hKxCDzebh/F+uHqes317d8d//eXWJkLS6YyO57iSIIEmqbrAaLb3J/h7zVMUFXRkrrw0dCtA/
Zkfiool4qYE0S2CP8thjaY5sLON6uu3NNzVh1yzEkkY+lOBwZXaXhs6pJ/y/5juQ8nXX84VBbtEF
LI0aCumF7/fkMJnNdkZaCX84vj/dTxfgD64yn0grm6iO9AipTdmFoqHUw4dojK9bJQed1F+YaU/c
2N+j3D/Pn5i3WjQx1YCsezBK4hr+Sg7+u+9SzKa9qe6mDvQNtNAQduzCT98K/cLffeKbFLO5bBpt
K1FDVu+iDcCEk7SROOc/yVNvQ8wmrUgdM08VEYVzt9nAEXBASADncP7uoZbQzP7L6xxfyT+PXsen
PZD4E6ytp2bpuZx0r6tdsYoO8rK4WH9RTsyNYjY30OInTRMqzTpKyEwd8fIg8nxGIE7MgDKR72GG
GkAS49AE5GVZAnqu3Q8Xtryn3tJs5mhsjv5NDXRFt4klUsl4x4GVXXiAJ5ZvMZs6IBIZmn4EbEx1
sxqT/EOPdcc/5snp+bbFT3/+PZ3YzYnZ0Ncwg5BDZrCGTfdABhd+ydm+vPKau/O/f2oEzgY/tAu7
7XVGoFz8KRCnlPaH51nL8z9+4gWosy2OpCll1wmOA4KWqCg/4+K/WxPU2dDWI44yasVn1XWakzUI
1af1+T/51Berzoa2rluNn5LI41bLbokF42rY+XvZQdLnShfG+KnHMhviDYD4gpxwJLyavKwNYnnk
1/N//Yk9ljob1Foaon+PAnp6HUKiKa2RG6oIx7TCXgZNRWhj2L5kKAZDNh7nL3lqwlKPd/nPRGIS
GECmIRVxAhMcylguta1m260MZ1yDuY1fzl/nxEBQZ4NZz+qmlOw2WItgJNBNrArkKlMGoiIqL4yF
U+9lNqSNwlAyETEWIrz7pfpHzi9MRKe6IOpsFCeeno3AsSIOFDCzlGqd32iLejHtgmXwCSsH65H9
4y8K9AGXTsmnOrDqbGQbWayAOG2OCwmRkU7qts5Ai6q5WMs99eaV2fDOTPI7Cf0L1sc3H+7ilbGp
XwlIRS9ELuTb+fd+8irzsS4xUjRdD1hrF+R2HzfyuStuQENmHyROuOaFlyROTIV/X96/H/LUJ4js
S38toctfJp31CGbM0cZsOcHFussNslO1PHn3arTjExwBDC4F5U6kkWnd7ydkv6DQVwIUyqLux49E
StMralNXJegI7AwqGjq0/lZIRixBRuUyzCr5KUPKkDLxKqQMsNP9jvnO18JQnn0x3Gh9eCsiFaLv
perAqfntb0Hqn7uEUVFRxmNRRIzJcAWyQjl12S415EkENF94acdR+cvG+q/84Z+riNRW06nk06i0
ledmjrfx9w036SJKXRT30lL8t5/HbPopa1kzp2iilflqbIfNtBYH6fp4wqOEtrs0mE5MPn9LIf/c
jlyPtZ2aHl0R5Scl+a+EfDD1xCYblx7Yie3E36//nyuQWp55ObLJtQxm1ckGUuYlaDhF7sd4YdGf
03gQpFr2S/yn8Jt7aVOV8XOkdftYgzeW59ZNKZsdIC8bm1V5feFFHkfZby9yNnNlMXWqjDgdxrh/
CD+U12Efb5tPyNNOeNdtibNxxw10LPdSg/3UBWfTVhuZEcqRiEYkjhYzBBcCndhn2+aTiWbZJBon
ywv3duKZy7P5S4s1q6dfxLGqiZS9P3q02NWpuEY7sOglG7R/rKyHLNSucsOy90nQ+ERj2uuQshMe
g9rBZeoqOCgVgluNarwwEZ2q18izGa8AxgKiuo7YmncOxsZ1sCBZYuWtSfFgxluEziUZ19++2y+v
V57vdkrCmTOZlVS1xi+7sQ/U9JyiLt4KuXnFh/6Q5sbSmEY38K0bsm1XQqmdKE9fJhHcGEG8S6jx
q0N7q2vSkykLZQVG++jpwgTZWZZDBjYAmgIPZhqjMUdOYpZks4V5vVSFuk9hKnZ+hDgbY0WXaRvb
Nl7ZTritaL5EPDwKS3ssBv1PGgYgJrFhLrREx/FP0t6CQvAxBCuV33V2PH8pjDa1DYh7cAXKCc2U
fJtbxiEK7SWgQQANEtE0w4sOqiWrvD9BkDlD2b+iRYc32F1jt1mf/7J+ny6I9/zPLVGQKUIuyMsD
SQ4QRf/2VCxpn2liXdpz6b/Pr8KeDUswBqTjhgiC1aR99EhIVsKUllJmQTCTVq2mvw65ibGDslCe
PhH9SAlJtQjdq5urpjSNHRrVwwAw9UYbAaRn4V1DlDvi9ipcBIN5q9kEqrV5uJTLKV2bBtYkIGFQ
g3AmTv6zr4npWhr7BzC0PssamNg2Abo6eE6XS+mynmDFhGG3I8fCCWT7zQrjx8CE3zQMjq5W77lS
7mn5HV2rkAMmp8VqTsEEPJgXPZgQCYEVkIkyjI1jkKgQJI1r1N2jbeT3fpJtvGp4r/tsH+jqtReo
eNvw+mjqJ6BwkCTZqzpi9Ws5cFrESDGzLnBK3RQZnD8JgknvNxUeFzRO/njTGcq6SqMvcEO7sf2c
ZJBEukGQO8AOSJmIoUj0Ir5nHHykjR1Y2fyIGks8J2rz4SqoiVaNMuOg1BYRoySG6MnDYBwZOtKq
ykBkxAmZDgrxODmxIhX+UH2lVSLCvl+u5Lbf01haapTGe6W4r5MvfCXXZRu/WSLGkj68CbX9ShQS
DExMYYG4qmVr2SvMvkTv6voETJRWM/aDla0pJIjqLCDZKva7zZC1gF+EVa5TcmyslFlMxUcjJMBq
uS057eTgZ4Pf6QKWW3dgbUn5cab6yxhWrYSrtSPOPkfalGvTTVBCgdH9jyEC7WQZJDQg8z8/WE5s
u+TZaSgidNkuDeQMMc3JZAg4RKfrhl74+Z//fSxq8uxIVKlFIU0xQkSybF5Nf3AK374PCFfyguDS
QnJizZJnexA7My0BsRwFM7mek6IXFBsAROF1A7wIB7Cc9n2FGcNUd5D2XhU92SeWvu+BYpfjkcEY
QNmvA7oLprwrVUC+5+/91KM9zh7/bCpKP6Fnr8jRum/9zVRObxkqBokUv/M/f3Khms1zwDdaWENU
DvH+7eUFdrarfBG60jvYokVMHelSt+zUSj2f7mT25n7IhTIooN5yGh9wRV+ZzD2pcaH5d+pZzfYd
sAntIDIo6akefC1Sou2meEnLbnX+Wf1+BwCn/vNVaH2FQkHjDnLAHhruV92CDJzfDwFZM5fex6lV
YbZx0JmQRBBwkWTPSF5Wt4GTLr7apf/GpmF56aB04jQr5m4UEqsqww4B7RpRjTFv0hdhoN8Rgu0O
bQdGRf0YNenFlPQtQd6QBNOHMFDJEUlAZSooTWFJCO+42mTKhTs/DrT/vY0Rc/8KfnhfglGOTE5P
sQ0q4QKqzeH8mzvRqhf2bAax/bbVvGMbqV6RhhCXC/6X6y0hT4xXK051w7O+iJ1LkrVTt3L893/G
bENAX60EOe8Q9sDUfcEXOn8fv3/gwp5NBqJMy1aDgL62LAQAgjelROZNa6ju+d8/UXAQ1uwCR8WM
pSrsSUDzLjUF1o9BthdWsoXoF2oECk3Aw5XKdk3v88KwOjEFCWs2Bak1tH7fhvWkuVW6OCbLrqd1
6JrX5v30U286t3i69GZO3uBsFrKlxhhbEleQB+ApdOF2OeUGyt3Fms2JV2TN5qChLsjOQM5CTRnc
hPk5WeCA7Atj5ETfHm7cf35ZZZXaCFoI4bGld9ACWxtSSG6SL8+HFuvxradfR0XtlmJjDGxbAfd0
yYXXdOLG5uJvTy5HS4AKWluw4yDMde2T3FywK/2+wBNr95+3Zcd15Vkhb0Vt8KKAvRFbjz2rphQX
zsAnRqQ526AYTSzJ9bEsWBEg0ZoYT37Oj5i/re9fpi3z+Lj+GeuUG4vehDSxHlLdjbXh3ojaaBn6
lgN7KCWAhdMvDJWi75/Qpu1TNSLULQ2XRkZgTWvRz8iS566GuqDo08FSIHBp+hNxdW9ZSgakgM0y
HFsR7fDTheGB6PqdCpW+M3AKlT5Yhj7rn8oERX5m7AtfWpRjtbLg0aTkWpV9zQ541LCtjxUVPvDM
0oR+ktbXXiV4BB3iQy5n+7SSVvJYP5x/Jn9VJL88k7lClGljjKdjfSpNATVGg/ItPA/6uiG/mh0O
AYgRL71ZEFIAbbeSP0tPXqg1b0aE8mdTGgfSLt/UqtzlulhDdMEg2+o3cjMW7Md+apFdAxW6qXv/
xhj7bzRyRLUoaAuhHjxVhOXKvrjztWELio7DVfeodZy6IyXa+BVGVN/Un2wR3kKZdTMYg5EswM8o
mxocFdDgJ6uS3lMyKvVJJYcjaQ9tKg7w3JdVLv3RMuP+/FNS/sq2fnlMc28bQj7YbtgM12wbx+Uo
2sc6rAiXsz8iIe7HHjO8boQLEsNcwyPRvehf43qoFvKkELEVia2k6XuUPKAesvrDNogV8UoNf5yB
aFUWpE7J8f5/OLuOJUlxdvtERCDhtwmZSbryrntDVLVBwgiEEebp76Hupn6mSCJ6MzFRMUOC7GeO
MSQHanpkYJT3r54GFu8A+iS8FNBjQDoOoj134TcChZwPhjAAsExAUyOuJgeOQ9eS17ySHdSMvbDg
JhTP+z8eRTOFwdcFwqkbuE/slOW8NzAEoV3zAop/APfnD2aRV6jTQwlEPfK8fhEJyuYFh+lhftMX
0NTnlN6lA+oMWAwFmLj1RXjVnpPhEb7icpMlkHTSKH0htnEadQ3G5/U21UDCpPCG8dhRI86ThHJ/
CVEROspfY2GAiQ0tXN3S7tgApuY4hJoJxnzWwB5uhKAPZOHsZIDOtz5g5xnORkwOb21VPdte/ddS
2h9ZwIfMpH+gRmrCnsm6uFH+BvmKNyA+LpreTnLJocadnwxKOD2Hgg+BTqRExXkDnespwUNuXnFQ
sGjttn4BhZo4dn/KJtpmAm7p0JzsrO5S8wGpi/3KE+c2hmiQaB1ozSh0dHDbJeqiRPkCKd2/Ii7g
UOX+dc1sC3NFHeIdEslldDTcegvNK6j3kQrSS+0W98LZgNywVg4hUsFTRDW2jaBs3ArghgfxJNo4
KCOxrydx1hRoTB0ei53EsROl4k8KB2pcVJdcRz8XJD3E5Ww4VtVQ+9cX+8LlMS+HtTERqqJJGuoJ
XNU/DOPA0n4lQ/rsGH6zj+YFMDFwluoKN5PdDhApEcCAOwqIDgIxDkjbeRXpYGkHWFYt9V1SmU9E
eoEBqsQOqqQ3/VgX27RyZVBb2puE+Qz+XJ0QBu0ncS6nJNtIyhB69HhcfzQo/bDG8c2MISqi58a/
0cONOf80L7xEiBrhrwJySFmHCCeV631cH/6F62/OM1WxB7cOaPyHvZfCgM3ZFtbP609emNg5hxQ1
sjYChjMJFUvgfkFgKydvR6ZWAp6FlGtOHdWzqKsIb9HPsX6pHJahhgvflxyWT7caKGjXv2FpdGZX
OMon2AddDIBDqaCp/Q4p/OsPXsAmodD5v8GB7toVpPhJHDqgw0ucXKL1ogt1RvHYQLDRzwd1M6LY
5/Y0yBrrrA0fNM73sDSEbFFtHVKuaiiGo9KK1PPU8gH1o07rjtCeGaAoNby06VrTfGEindmrurre
IkjCSBdjNXmlBfB03hqlsZJZLIzxnENGcHhC4K8E4aXFPlLPtF0LNjCU32x+Z5Y8OJAjhnAaFM+T
yWjYc/y07WEawFfeeykyneULuVU3pBrg8FVwemIlv0mhQ+Xm0HLs9O31VbI08rOMgSRK1wgUzsLS
jm9rpqBCAZeSwlx5/ELz1ZjTwmA81NYA1gIlBPvgewZhVKD9IejoQIRE9eC98ebMJqqtW7Qn6IeD
LwDSlc+KYiX4XvjAOV8s0Yy6rUr0aMpywFJXfgw1MhdaSdfH7xMM9s0SmDPEMhdm6I6H5N5jODQz
vf+ra+yQQaiMwNQKLQweSFieaSUM1rscsLsGinoc0o56Q+Hx1fpRCoy7rmCzDSWs3HrU1BgOcfNK
s/4PoeoUR9WRQ+PTIsNrSdXZslo43o09ek0cjA/iwicBCkCQsih81J+OqjfhbwSjkALGVh1t9kml
rSE1p0zvu4+dZTJl0kV9DWmSEE1TuNtCplfkf7MEFr2KRYHWTap8DOZ7a1Dxpcmb/v4lv6l10pfO
OCCfJTaMzmFL6b0W5P361C2cCnOmWlbnPbMb3EuiMiAzliLrY+frj17YuPbsXJAAraFHgEXBkGdF
5Tmlr4MNP6d/RHWhm/+/A5OUFlQNQOMLOUec/CuGkKVb8H1iuSs9xKWRn50LolSoL4J4Cy+k7dBD
puyDjrvrg7OwiObMFaU3I0c1GwUqWDhGowRwM9mn6fCQcwoHSpNDyj3Tty2sXq//4MJEz5krVlck
Qx8p3C4KWni6+GMxe2WiF4ZpzleJBo8W0kL7E5AIeKD251Z2B/DrVmBqS4+f7TcrR1CQyYyFCaOH
aJz4culFspXCx4KWhDGnq6SOC2PyHr3PodpYbxNdMwrArzI37kY7ihuUZQPhj3fXZ2Gp0mbNLnkT
ct5oIeBjOn+icZPNGJYflReYj9ax2XsHDntUshJVfd9QMT7bnl8OjoZ6EU28NA3HEjo9TEPnGwA2
sMEiW4NVtHUou+T5+nctra7ZXochpaWPTQGuB9I2NCEraP1ff/Jnbf+b43ZOU+lMXqbwOEnRoyOP
ie7C5NhxT6VtFkhc5X6ckkJqa08ZbdVutPJHllOUPKDxBkFkqMQn+o7nURcoAStTlIT3UA671ZM8
8l0uj40mgJhN+iASLqzRxFkT1UsO18yMiEAN0VZoWQydNovA2dG+J1PrknlVCCfkVwvyVDXlv5qB
wXgHLV23uFM1gA5I6GChI6MtiawOctbt+GBTEkO37fc4uptKwoprzKDtW4knagswAtuDiS/U+vi+
KQTsv9PagZETkPF5VIUWZZc2p2Ef1cdWh4abIJPFFmza4t9aA2FZ2F8X7Tuzk203UijAwh8J/wCd
sS0uLjIopcCCiI0P6KCksP5OD1E5+nAEvbiqyC4aslfL4r9hfwYKYpN/OF6SbZwcL2xEDJ3j9uJ5
5QBd+sl+z7yFx8KFUvoe8+pPhJzddxFYotLRXtyarizdhfX0WTz+snRdC6afsZezEEryx6I2d3G1
EgotHLxzuEpOmCx7hrx8yOgTM+SPotQDAVPwFgNUpk0wSHJWBCLJ19fvQv5kze6QorFzOUzQCj16
kaw4adHWdHc0hph6Oq6EyAsn5JwE1fZO3+tlgt+Af1AMimqT2AGD29f1T1iYjDnzKUURIrImXIdV
wr/W0c5u263MxtLpO+czFbVmSbPMklCci629b56g2g/Fp+yUvMCKDozHarXzsDATcyKTFUOhunNH
FkrXt9nfxH0GqxbVrBuI2q4s26WJmP7+ZdmaeWmpLDUBBKj3pbhpoZForN0cxvdh55wgVPZV7ow6
YaH1CA+bMNuxADYRRzg7bdOAB2tgpqVPmH7+yycwuAM6pAejoY2GALWFQ5JY99Jpf11fS4sTPrsp
yp64wiuRzqGUbB5zKGS0yRbEAvYXurJ+BhWTIoz+DGtKDAtITeOTb/ble4gaHRi1AEXU+bCAfRC7
dJ+etb28hYvAyhZfuGfN2RYXuQIPNcomlSbga6qL7mTH1jQ2uuv4HR98OMev/NLCEp4zfQwHZWpW
5jws0D+FHVsi3mx4iZYGzDQjshIpLqyAOeMn7WCjyxuGFmD7lnVsnzrHVqzx/JYCoDnpp1ciHYdJ
iiy6mMf4JH2QgzdwVr93N5DI8NdnZeHU+g8FKHNSy7YqKO3pzb6PIa1ruCsoh0/E+TcxySf4+cui
6j2YWMAFFilZl9wYvNx6FZJ21ZCDCxdLntR3BAgpi+m7svfaTU1+GYU4S9gab9DE730qxwcYJQHU
lW6RxkBUvUXdAcjopFk5WJcmcRqVL28Iv6ih8GoPw9z97Ej0Agnnwo6fVzbxtFm/+/7ZIVGg5JNY
3Jp6uLBtCmAe8DTuqy1EyEHwsOuV03QhgZyTg5yuTfAJ8PwxYWLrm32+s+IB4Qfauaaxklws9XPn
1CCWMqJbOT6lzAt08KZUFdGMmzdnx0KrxhnDtskDB5K+dKA3blKbvpsbQQNn4euDubROZ6eHqTcN
uixYS0ZF904SUeQ3zsf1Zy+sgjl1KGtTRTTqJCE6bLfwSfWpAo6uaFfijqXDdc4gsgdeFMCf8JDD
fpZ0bdDUKcSm40xuAUGG2EZxKSRaeB5UIi033mdQg95e/7SFYZszjEyv0EvNdtFPTncwVvSToVxZ
dktPnuWbrZlBlNhAyVgTEECl8c+xXBPBWwg+58witx3GroPzbFh1wAi+SdiyuRc3PbPy0YZYsoCe
yPXRWVrWcz7R4JQmhdThBGIqD9VvaJMFqQ+bLHsDThasIjdrccnSJ82OgpjVpZM5GC2LG/e1ygMJ
yxdTVz4ywaCrq7MHoCfsxg/XP2zhrv2s838512xiJyNcc1HGqJsghheLZZf+hAw1sWHFwyhW6jNL
i2BWWwJwFTZvPfJ0zX2PYeMAh8G1qVnalLMNryfQHYMCPYDpP02YyjxRcJiSIAqIHaBJTvz/56hm
KyHDwiE6pxdlJIFdaI+LgBtPNuxinAJq9P39gBP1+ows3eifeq5fpwR6A2WXdVOEZbj76gBVYQAY
QbgFzv+YvJg7GqokuP5jC9PyCab78lu9aju3y1MW2i66qoA1NIi3rj96YWXNKT2Rq8qaTnWgTkK2
NN8k1aSG7VeITVX+gxQrxbKlL5hWxZcv4F5rVnYMdBKDa0tBX91uZcUuHcaf8/PlyQMXaWkMKPek
0sS+iIu/muXupMyPaQdbEC/p9o0sXxJVn0f4q0ZkDdu3sKDnvJ4aNsKofosUPFIjqLQTxEo3w/h6
fVqWEoY5p4eoRHaNAiCuheDVDp6wWVD4MCwYcJYNYCj1f7ItYJkrC2xpFcz2fdv2AHtTbBetiCHg
mTu7qq3ODBg/Q2o7s61A9SqSldrjwlqYg7YzFJ/yEWlpCJ1SSBYB6z5k1sv1cVt69mydWb2KHPEZ
ohn1ztZhFq2byl45wxZmfA7VbhhKRbaD0zGqoHc/at5LW0q6NQtnZTMutcz02bUCI1xtdDuUNNQv
APtRJ423MOYAkXAnb+Ng7exayKd0+r+b0eqF0RQWypaT0SDryS6N26CEEFgJu0YlVyK8T7LoN+Gy
PltUwHbn8LwEgrwJYPQZZDv6lwRoK+/p8ySAWwftOXrLf1T3pa8dtJWDZglxq8/uGWa0ZSvg2hzK
5NGGq2IPzbxulG92iVYVhwOgO8I5I3HMuwImKYYoD4Q7L3kfo/hNJgPJ9Ll007fry3FB3ZvOodtO
qfKBG4CIEJqcKpnBAhoTq7sPaEofqqjcx7r77igbLEpD7IVALRI90OOo+g74SuNi9dQ3o5yixBnt
MgM2G9df7Pt9Qr3pIPhyaqK9k5LKTHk4mG9VCn8CcKKuP/mzAf7faaf/QXhrmVszWHKFQ4JaClLF
S2NVvyEU+KjVGjxDIPTdxn7SwG9db6AxNZCe79Ki22kNGFrSBTwqSf4apca3MDOCLF7Oz0MKuyAh
zt7Yn6zaQNO0gsKfBWNiszkygA41z0TlmD8Ko2rQhIz3QmVakJf6u9PaI0ZPvHRWe6pp+jJk2Ulv
uRu44BApNsBrIypP3IkAniJ9wDoBjxgHcD3aeZs+9exNTAi8ANvpvwYAv66yvcHNZxbBm2bMB5hp
DfdpD5pNzNo7QQ2408TwkvbgmetixuMRfhoy40/chOqcbhTJTQwnYt9R8N104Dv1CKNh+OyK2L4Y
pHgfK7qWSi7M8hzeasGlgkOgAQAT+wNEzDcQEB+uz/LSk6e468v68YwU2YIDpZE4q0/caO8daa0t
IDzim/UzB7ZqRFmlgV0TtkUVJOZZOMcMY09RWsi7u+uv//0JSOegE7jaZLLkQECSyPRhg5kCgseD
VL1qmbGywxYCRDpHnlRd1Y4AWkKlD4SKSRM3KbfOCJ8yaMLBKiaIdzncy9ci9+8DXjqHo6ADpOy0
BNO9Gy51f+C2A1+qbQ5nyX8asTlLohqgu+tMd4ZCMzsFmsv2XH3ba7A/Kf8qmI2uzP7SsHmzG1wM
SvOcEbFua210FEoDbWOdVMjROfRtw482DRjgazXMhYSRzv02Ki5YBjnJ/29MjgFkO7dR0IQIJI/F
TuzZysW+MDtz/oReQa0R7SmciXDNHWFwayVQ/LqFc+rKaltY0HPWqIpYpkO6j4UOsStQaIcHx653
RpKex9Rhuzqzt9fXwUK8TefsUYIGEq0c6ElNleUxsP3/F/q1d82lXYkcFg6XOT65inR0FASUl0fh
XrgHb9JmzRLi+xCOztGOWow8QJtEne3GxH6/bSr4ZHm762Oz8N5ztKPbROCZ5hAotiuQZAiB19Ja
MPV9vYHO4Y5kzM3RGDDqdpPsoxg+eOAIOqo4xxAKcxOIWWq9d2tZ9lorcmmgZgf8aAMOHk1SUqUO
R2N7n3h3jb0yTgu7Ye6ZgYZ5x0SB7pccfK5ubQkYDrBQK3ttaRamv3+5mkrGI9gpoS9hyw9YYmIi
VvKWpSGZBefaiP4Nz9FTscXJ7C6qfuD8x/WVs7B950wkBINFi8o4FPTr9yHJg7IDrAoKxjH7qbcr
o770+rNwPK0YzOHsOg1je5flb31+BOL7+usvZKsgg//vmDtNZBVVUaShrDamBcFEI4i3zgNMIz0f
nGl4Noyb5AjxwpVbYmGO53QkWPj1kV6WaYj4PTTSctskyUqpbYGpRed8o7FRpWZVmOb4Jr8pd+jU
7ew3XAb+2qWz9PLziWiqPtak5KFWJTe1Vj3r5RqYdvHlZxNhy35QQkKpl0evlbiY/M6AlesQw6z7
d5Tfgn+xbdhal3HhQ+YAT7g79rVyoUJa5iDf6/qdkWsr99nSxTzHbtaNmxFG0fOrt8OW+cYJATNU
LNoAaE5cy95Kurj0CdOG/HJYNPDq9ZQO9HuGomqX3VndGoJnIRGl9uwEzTkU62zga0ODbMDThuVh
UN6me/i6oWYvPow9HOoDEfvWD+NpZRsuHCP2tPW/fE1mD0Pfd5C7ZHzTYtz6g7jl91FggXzqJzdQ
Ct6kgXhuT/1KHL04TdO4fvlFpFvFCG814Er8wde3oP5BWyOArcVBbBvAXoO1Dir9XFXf5AVzcleZ
O7LhxORI7CGNEEkwvJoW5i9e8WJJ59HTwYgXGugWKnLDPquOKYyE28w9jgPMW6MG4ZBHoLYegaLW
QLoWDaF2ExEYN8OYB+X6Nzii3fIUIKhRAQMFB+vKfqhVBLuB38C8+oAWQV4/N7nfQMKd1K1+inSn
PWkwTo5+kDTdGwQ2y3wLv5+NxkDEJ40Lm1Tzqc7A9u0ZUnvR7Syin4YJMdghRY4t7zK2eRlYhP1Q
g/UB12FYb9eg30B31mwSiObLRPq9sBHMI7/NRu2dwd270DI7qBQ7N7Z1rIcK5s9g5Xh6e4Tk3x8z
rbqQRRQ2hezS6A8lBPcDQeWRt+NlqIEWduH91cPtWok4P7q8IL7qrEcK7wKW+B0YDlCz2iFm/U1g
JwAXz/tm8JCvWxamdsyerW74O1gu3+bd8MTdYhu5sDYyVEcOwkg/mC6OyIpZoOteuimb8j3lTB3i
XFPniqPXF3dmv41HXl4as7Rg/5pfLC1/a4aCwmY4LYIiFvVF5+zCI7lFt1L+dGtUaoxuXzvtNs1l
tEP6vTNgTU+k+UNG4y3h7C1R7KG2gJETlXyFSDIcFlsNbpzlk4gdseEgGFlaH6YO/KS84dIOOuxB
4Tc5uozcuB63z2Y8EVq9x4H1sHDuJfjo3Dv2mrZvdADgmC71jUMVWGkZNCAo0vkNHeIoMHOGGKYn
m2yAKRechW/dMX+ghLx1un2Rmb4HmcqP4SIPidsW92TzXFvWL2t07/O+Cz2nPMJBDMo2FDW5tpOw
QOhKVDCN16oSfwDnu2e1F5owXIbURs79RNOCVtXlZjBhmTumf70hBg20qeETGgUVsQCiLQ4agqwu
grW9mXWwRbWzg0yrD4jYFD5JIWMhkzfDstEtL/28aCG4pYWZ46ACI0FVo6X90/BiMMmc+3zqP9si
u9FV/1xwAK1qmT3nI/giDlT+8X+DoxdrB9dKf2qtvKd1e0pMeUaZEcjDbh8xstcm13nlNX4/8Itl
F8/KyJ+ZaZcH1Erg+dtBYyIV58yGAg/IDlHHD5FIdlC62A4MqJwuecDwt4AJQjm8y0HXrnPip5kM
uZ0X51TXgGiLKY5Xom0abDkGXRU/YwTa1eXB1cUeOL5oE3U2BZdY3IAF+pdG4NG5eQoGuIMiUORu
AMALK9ZBu1Hr2hs61EdY4b1XvXQ2tFcT9Q9yRJFzsCvXWaHrLERm/4GMg4hoVG6WhsIpfNgWM9go
Q3jx+qWw9PBZtKGjGzrEtp2GjgXdFhg9uKiMQ7p75fGLN8As4ujlKFUKhCV0PLqtQiVxCw6930PT
Kugg7rVu/7NwVc+x49FQJ6qqW6jFOyjQGT+gaXN9hBbSkTlG3IHWd12UNRRY6G2qx2DenUwj83Nr
ZYiWXnwWYwxuh1uldCFeLp+S9qUqHq6/91JxeW5mINwKXC7dQAdqJw5WIE+dH9sbfZsFEijYHT2Y
jxrzm3e6YVttJcZYCDHmuHEqbW4wE2bCZd68wSztScrikNMq7Fl5aRu+8m0L+e4cMA5O+dC7Haj4
k5VQfeH7/GBsqz3bXx+6pSmZpXImsRxPA7U67GsYkj8r+vhvz6X/Gw61CUV+HgPTXLDhJRq0kJpF
cP3RS6H9HBHu1DFUBGOSh2P8rtOwqY62EdQi2lAFa+2bSvyV9svKb03v+02sNYfvKtn03I28JDQv
7XaSLGlO5CY/k22y1YJiJZ+mCxtvDuBN69Th0MRIQ+RD6MKoXVPDO1lqUZjgdI89dltMHuydEtDW
4y1EYCZWOLnUFnv3dO4hEDN9lkMOukbcUZJ74Ex8XagnSCFthkivQlWWANh58bApR8gIlzFZU6VY
2nxzeDBTKAZEHZZQjRql/lLurCKonz2/3blQMbVPepAGWoDiiXiOVg6qhfYgncOGQetya7S6M9Te
dB/nCWyndw0MJCFo+5OveqQsZfNzyPAg7a5ktZGE9H7ceVXg7ulW7p0tjbegwEYb+WnqHH+sLLaF
vW5ON9eXHGJwHU1qEnAq8tgEU9sTTW+A3baf3oLIJVAfQvR6M174zoZW3GblZ5dW33Q2fPlZaP81
9WhCYNrcTx60ebqJf0LjDCQHJMw7emYh0jM4FAWRt1K1WDg7524ETtbYkeYwkNGBeHHT6hADl1v3
gYNV0se/V75rYe+a09+/fFcJrJ7dTGY9MOFA8XxClvdhvC8ORcAf1wADi0txFla4NEHaRJCfV8Gw
/ZSCPYwP2QZZExzfqrWy9uIum0UXsN8eBhqjVmKU2S80FmtIEfCgzIa3OElv8nYwfLMgp7RwnsXk
5wJpST+m5oVI6zZLwL8HJwVWXW7K2k3XjM9aaf9b0DYHJQtjbNLCBNC2StQtiu4wjIfUqQ9R+pUq
+FJkNUck89RrtbzCL6gd8tbJEakM0QPZ9FtYkhzXhTwXIsQ5NlmafetRhd9xcZxG7I+oHIC418B/
S1M4RyRHmWlmjgniqH6Mjqm9oXA1h+ZjfCTQWmrf4jsCJL+mbWAJ969qSHQOVa5csyKlo6OuM7zy
6E81bke1UqtdWvrG7OAQ1M0HMVY4fxHxon0YKH0DdUsYPamL92Ot4r9wWBizEAVmd8TjVs9D10CS
N4y3o/M2Fv0+afKdt9ZtWzgD51hjkLwSR/U2C4mzh7Wmz7i9VdZbVEYrQONpTL4JJOY4Yw5LCqfr
AMXt8uzOSdgdkGArp+nSsp0dDWNROg03gL+qJayAOPOd5KJaY+2uXXj8HEScqN5CkaTOcD0UN9BN
6aDXic5gHRC/PVRHJw3Azd6tnadLvzbDY0hQCb2kNLIwa10/BQu+p8N+bPTd9Uth6fHTIvtyJwhZ
GtSTJlwD+p+9twMz3Fk1Plu4bz6juy/PBmcsdaPUQr/lp+XBnBml2v24jwhaqDgcV+1AFlbSHERs
e4awGgKzMGGPAQHRkhkrcejSQTtHDWsjFMbo9AWc7KdYp4v9/sPxUfXI/fE9Oq0L9E3T+c12mBsR
aMqO28ZG0Oik7gFAzl1N6VmVCaoJE3cede4yDq5P+eJXzeIAsMSrKna9FFFc/AD9i/3EnNIu+WGq
O6+30JfmZRYItBDBFkU8ItzIb7mAuyQuketfsLRoZxtcp1qTt5qVhlFhfoxeci4b9tALfWWAFs6+
OUS4dDyjyMYIDFvydxxOHZyXCv0R1dnrb78EZPi8D7/sCy6dMRIjCi/xeyv9KYLWAGGoz5G3iTY5
uGv/eHbM0cFeXffC66EEpzuPSmBdZeOhyNZuu4UlOwcIK1KI0XMB3rcqJhEOR7+qmh60AcalYPv8
ppCLCVUXb21hgNGUG5tCt37I2jxETvamZb/6ttgrFNkgxvEEjfrN9dFdWHWfqcuXwY2TvrHNvoEa
Re0GlaUfk5asKAstPXr6+5dH86jswXcBVoNTaHF5p6x7/rd3nt3oRSMrxyCwBM05rDoheQkhaYf/
22b5DFa+vHVbC6+OOWieTd08dgN5Aegw8DT6bxfIJxrky+ObtGsGScGP1NocCDpy7Hl/30AA8vrQ
LBU3Pv/+5fmVoQan1UdYGBQagZ8s5AlZA0lktC866qeiCPQWTHVTwAJjzUpnKc+dk6Kp2asS0tio
P1TOnUlqiI6CCL6tYOMBvrRfFPHvvq1PaQXFXSZuNRLv3Uj9EQMBzdj9pbXtmlPT0mE91ykboTHY
Efjdo941IgN2XslpSu0n/29YFYPnszLQC4t7LlnWoPej2R1y7V7GPnQHxbgW5y/Eq3NUt6gNp+QS
LfnYUpc0g8oCGp3wJ9Ik38D3emWdLAQbc0VuUzZArZqoC0Ky4Jf5R6LZCMmbIP/d3q1XmhduhjnO
O+Wk6o0cGTRtdgzoYfHDM17zNS3VpafPjoFORV7Kpxa9iI6tPKkBjUJ6qbtf14doaYZn1740nAI+
tC2u/ehV9WcUs//tubN73jHJADcLkYXNeDeWoXT+8X1nt7zldLxQfZOCsHow7WfmrHX2v18qZA69
7hOMNG/GLKwhxl0x89YjceanfZpAAqODzlRkbwu4bo6tuI0gxTkIu0O31T2MqbzL62ijVxA0Kpv4
GDdAu5kQWrJbfi50EybjkC2Z+oZe5T6pqNspKQOn6W5TzgODQZ9JQIlJh7OVz3UoakrtLZHNbWxK
v2qKByuP/sBjHDrHTjhmUJKIyIdtOQ8aWTuuF4IP8h98t9mXLupNaQiNzmB4mQo0KsxO7m20AeR/
m/1ZCz4WUP5kDveORO/kTodfGooRkhsWHNIr8SpcILfRZn1mQ3xWfR5YvRPCjUn4scjlJh4YWvPV
84AjSB/LX2mso3nZ3qbwfzBZm8LwTW6vr9vvzyUyB64aYJnypKQZBMfDgT16Mj21qGLGie4X+bBy
rH7GWv8N7MkctcrHLmri7JPdlkKT/0B9bSMeI0iObMyn/Fwc4h9uyI7OYU1SxzQ+6Rrf/eYsUMlY
0WuWZYpQSfdse9lJMQUpW5jgBKamB21Pz3Gb3HIP4217N8no3pB4vIk9Y58Z3qnQUKrL6iTIoMVS
Q2dU9uLI4Q9klM7BTJ29bplbKrRJ4PXMxvQ0WlDkzobqzqvHcTN46MmjXavS6rcUwA4YD7CL/Ri5
Hchy3IxSuxcjOv0Crh9Nq/ykth70SMIvRB1oVoLuZ4oHK7b2RUELYGKt19GG8F8W/SgF06EmnN30
UvrdAL17oWs/WJzval4eY1re2WVabVOvgX/bcO41eO3FULeAHsB927dHyzVeCjIGTer8kmmMjq90
H0Cfg1Ve4UcA+BgEKq1pe1/pReIPibs14zbGKxTuJnPbc1xAZa/O4dNaxjsj7Z4gWRXAjfpowjfV
jPpmE2WteeFWvbUzSHhm8Wtc1YdUp6/FmN+yHF5eWt8G0ZBDStOCX5Wb/+F98SoI9CkbYMI3RRwd
x8zZDJYHpU8t+50zbvmw/UiCUnDqW7xK4A7WvA9t+6So9YiCFnRz1O+IpGeu2M+ilo+OaeyVVRyy
EYQhCJpt3ITbqGNDey5GwFTzdGexzoENS8kCkyb3wDccUxc5mrQsB2q0/M0mY7V30DivnQoaJ/qm
g+XfRtom2anSi0GnQ7unid5dCUozmvP7JDFH321gGmUV+onWDmRrQffHv1t1d2cOo/S9Pr2zXBFY
o43/tGJAHTGAMOTQ1JACsvZNku+lpf2GKa3064Rsh7SHOHCO47XWPB84/xulgCmX5m1fi1Oet780
p3vL2+QZTD9IByfR777pUr8H1YNldkiB4g4i3QLm1uCPRlc+V6Pxq2H1s56yF1qOe1tGB9ZVWL02
O5UQwCWM57tGknc6stN0EFXe8GLG7gi3pvQJOya9GECiP9POeUE5+Y5K5xL3GMoyRWfbNrdVDFNk
26meUzt/yotx70DhKLP4se2L1m/GMdlULu3BqOofKSePvLL3sUv/9ko/ijR55rHzzPLqhwexwFyR
fYpCHJAJ7c9CQRChbkS9AQbxTLroYEm6S2l871rkUlD4JBhwoKmsqPapAfudXjwjIH2vZbftB3RP
vDZkwt7qlD24Sh83dtS9d4YLPXj1Uyj5Jx7khXRgnhjFpQRGubSxMcaM7Cs7d4IyKe5SyBxDUxAs
FK/W6B7Ij4sZQTQULnOA67LHsWkUODMgTBTMho200AKzhF40c02oHlbVR8pj4CW94ay1SsBQLPEb
Em+jTNs5UfQoq7LFMZK89araJnAm9qEStdVNgb8KHcZQRe6D/Rh6UWlgU3oPsa29WIV10Gr24er1
kWfUlzoJCSSdLcc5cEc9QvbnoKX8LrKNyq9phoh51C+pHEEBV86Jsip+rPVcvxstfRsr0ID10ngo
DHvLMvPI63YDZVyyJRnaaZG+i3obIrgVBLyVT0SihbVrPWfiJ4nlc2sMd15jnjuaq23pEMBQoIdv
ZXdebN53pf4oNHMrudoMsAbalLUzWUztZVErAGH5IR7A67PcO1jJgAnSo4eXeePt4GbPWd/sSwr9
H4++mCSDWjtcHr0ydCLr1izr0U8grT2Y/8fRdS3HimvRL6JKZOmV1Lltt7NfKIczgIQQQiJ+/V19
X6Zq0rEBhb3XXoE9aw+RZtxlL7FuzrZa8ki5V97ZB6f0olNkyhtFWnrSVoDiaisSv0e8weCXn+A6
5UG7HkxU5cjhgHyJBqCSzZD9hjjiKJLCcDEPMaJ2771NTOvDsPJk5uOf0d6pbBDMNQ2fykO+6QrB
kygxK0M+VOq0HVbR0rz5HpQ61pzmmp10K/pimv61ZkHwbNiQwuPygcXRT7yWbT7BEC5xqvLPQc5M
6nk+wg49CdiQlN917Zcw+BI6A68YyxZCOB/qfeSeZ83glekMe+9kdcHVC6smVa0uJqsz147Bfb0f
gtIWrXWdy8babAONLHV7RBbO62NU9Uctu/fJ0mIcETfezLkTbCRlmn7wNd7fPcKcihWWRc8icPJ2
856Ii6dCABLUOvIysvrDrCzd+vIUjyAhreW3g+0OA+fdqMA3H+vmh8VuWltYntxzU4lWWSdmlsWc
dGnT8j+JCFI9yxc9Dv5uc2Tej82uVl6GvYYLUu46YYN9PA3Xqeue7AizxDvdMaxROm0ReYPXI9AX
Df7ibBVNS/ou2vY8yvDMY3y3Wo/v87zi5SqCmCio7GF+JjUa64g611J+wc77oWedvsXG348EdLRq
g/U5wTpVrfgOZAU3n3VNmo2nIAG+rlrCRN8B17I5L3JUqYpYgpsRnuMGxmtwCZnaKkcOOCxneHBj
60QyEttC9f1rr/j7PEwbrOWaHnYY8hkGQRnbyrMKMPJRsZtJePaBl+mlbVwHqBzKNhnhmBGM3Ysb
VVks8Ai4nLa8HhB831qAJijW87ob2L4kUX9D6QWZIFKgEHGIE+V1ccCK8MMVAVwwbed39qUhb0PI
s8224Pn68TkyflWMi4uvDakld+wBej8wgNrT4HhNZqR9deyUbnBC6SoI/joflAKPH10bfLkolAaP
0uTOS0S6w5PnjnXizwsYPvU7idwHj3hHmB1ALNU40GzfjeWc6FQFPmgbwblF0DsUhOfNhyGshxKi
jOmjDLu/sOL/UU13KM0K0fXXZgvOXljf4s4W3ig+tkZhe0q94+t8QO22CwZn75hPHbkHx59uE4H5
K+SvL4LyYzzajPtzmTZjv5upDysEe9o68sMN9RICLWZjcPEr+h3N87FZHJmKwFszulQHrxK7kPkH
2Y1nyvHDFzGj2KqPVnKgEwiAQ3gZJFnc4Tlv+EMf9vsBQ4YEM4xEYWaul7ag2IHZPE+6sKCNLkjw
0SjGpg5Aq+VNAQdDlJh3xe3gPcX9kLVb/eeuMg+D7VnjtWLDNmmro+fGQ9nkNae+t6CIdPsSWtKh
D1Jvxfvrt/Wd2vlPcecRzcicNzGsHtz6v3GKLi2Rn1UDU353UPY7aEY8OavQ4rXVULBmeQhmfFcR
wt3GJ1enWk6Wzxkokb9VEGQWHlcJQuyQhkGg2JuGLGhRHztiKhboA2oTt0joQ5MHNXs2SaS6KPLY
mU0lnLoHi5zWNAjLMymjs+duZyvIdiFRiSuRD/NJgTWVeU1fcJj5w1nHKNBE2XNZwn2hq8KfeAoO
UctZstbbaZq4g3hzzwxIdh8eflg9DO9uqPYwt/goXf23bkGXO62Lf1It2UjVCUUEyP7ObLJAyYcQ
ZF+La6Ae4nOA6FEivD1Xq00jsb7ZUu69BaGV4DweWDlGGQvD89Y7e5egD1iYcyEIMnkfGGVfI7Qc
gyb3g8HNdVxnkWkvZaw/4NSGgjb811TOrp7o3mz38+GPDhLyYvdSVZiemcjfKVYdncaUaR27qpCj
+Run6gu8BQnxdfNeRw04tQYwnymHREjcvgsRSIxQfyOJzyFKtTzwkaRQI7JhVUcZk7/WN7t4stPO
tnJBIxDuS297CTU/B54oSB19OFMjU11jbo59xXzyaQLvOEhErvESAbsgcfMOVPF5ymGxA/aJ6R5G
xJ1UdMzAyP1rJP+vVOTQ3p2PQwe+zVM1HSPh/fjD/KI0zshwRD6EbjOn8i+rM+6xP4CD0c8F5v9Q
AuTGMZAXeM8sgP6YIqpugfV1BdFyFkVhjpDDrJHRE54Ehthtw4tR+7tmhe9nP5prL6M6x2EEiv0Q
DWdU1OiVOjdtXHOp1vbFsyA4lBU+gKfexhZhoxTvFrnBt9JMVxbCdQOKE8isGWo4MoEeOLgZLaMd
I9On30w32GiGCc7Eg+6meleG/Kg3/32ONpDqZ5Hh5nqxrs6QnnCKOVwxQ9jpcpicVEgi5Cr6UZJj
xfMH65ZgfzYQgrSVSiKhVeqv9rFxbZiSED5T8Tp+x6B5B8H663DWQ/i1QNlOwP6qYrvrQniATmG0
7lBSnflYox1r18JfvB5/cXqE0nRITJBlzqqK7Feqecr7ZUV02FosUfw3TJM92TV6XHs+IdMGYVt9
jy68Z4kTsWxj7GeokIyMXIvc9+EMCj67KcS87XqU7l9WBI9D27SnrhnXrF6gpoxdxPViN7q7oHO+
Zm/sClzpu81v/zbjH4dpPFLjZ6tErRlHqDC7m1Ro52oUccXc4/LSVXTrnVahMbgr0rowELsVg6we
VmmhWDaIm+ekNNAiDEaYxCdNDknNm1stqdgY8kdGB/ZqSA8ahARt/g2Zs2mHzYAQEniNe/6XcJTz
tnE25ZACFnZaiyYgqLDQGpsAWnZMaXZ9Q8iuGuxhNOJWcnqxk3ibpu2wLOI/D5syqcUMq1j6LxzG
jxE2ZBme+Yp2NB+4+Q1EWYymP9WD2Em33bOlf1TufKwIpqR24xmR5Qt8+k5u3HoPwwIp7Vi++kG9
4BAo83B1foXrJsxpUuk6CMm1LcE6DhGcM560a/qjGVG9ahmM2LSo3weeLrHbP7TM2ARkzcwM/bOy
26Xy4wKsv5twxyd/lPvIRfo0iRAlI65Dv52cus69EK3ICEdeXDLzJD7qHhJyAoCiiNYpwM0dkkcE
s6VxDZsA2nfTM4YPKZHB58JWP5+m6RwF9c6LejfxUHyD5D9XifHQJ5AqQKCnwqovH5gT7uVoiyEE
sgdrrsSdZO65Ad6p/AVpY+ev/YfU9a7BWcwkv5RICUwoWE2J3XTmufGn6cLUhGxXD+AOoqqRru/l
jkVSjfQRiwP1PnQLdXDm6HrsiFeLBKYKLEcHCgEuoh2WRMLaZje7iMEVSvxjVdci7TP8G4Jt50TT
W1CzJzfA8R9j5+DF7Xu7Ab7QoZcuJKbgqg5e5qK5jwN6QQKSTHA6N4mJaPNRM+TTAc/E2QcDc3Z3
dBhc6E9aV0BaUaYBOkC/8UGBqT1AKXfnhLHLm6osNMr0UvZFsCDON2o48mNbOFxg7DDAeFSX6tDV
0BiMkDvcdww0d29q+3TDCSAsuBarCI5slQiT6d2Lz6eXBW1ha6GqWSKVEnzCtbY31VaFWLkDM/o5
c7Yq1ZF47CJ5XSFSkUS8a8O+m07/1zdIyBRcLrlwAdks+LSyP2wRUKGI0iwCJrEgPBUJZ3Brr+tC
C2/KKy9+mQb8gqxC/qptsgkhWB0EPjPwZBezwUcqtgSL9bYhxRl/8le/sR+x6IcOLDA8SoibXGKn
zicAnZmEqKNU3UsPWHmMxnMIxBgAQVnBr99cyhHogyYQT/p4PTT+3mJwyiS0Sb7fF447FEG5PZYG
XVLfH3krH0fS76aqfoWS9iX2vP+abbji+eN0hd0dJ9uL6eYDFPpZh5RIukC4xF2LlcAf8NlzBEXX
Rdj6uL5RkLTTLYLjc+1wtK3xM2+GxHX0bXGChPlxFnbAC7s5LSt/V69mtwbLS21V7nbykdfNy2TI
8+RFZ3RieamWy4RlEy1dl5COXSRu3jWwaEvCYykkGugaf39vCJBNvUAN1G5zMbrNB3HRKHn2cV05
1CvdxzJXLNFLuOPVulNhDX9tqAHBgAV5cnHTTiBJL6YfBqOaghtkB24t6GVAb9JxMKiw3RwxZr/r
KBekGfeAVSYL4ABAU8V0l7s9cmJLw7cEjS+KTYVOuYvXF3eFVkUPLHdDV2Tu1n8PgzlW/88VXqw+
mLql6bDQYe+ByZEJT8xXvqrvWsfvk/KmhE8SiqLNT704RgJDoHB+9jxZCPpswWHHqhw4n/Q26dF0
C01udVCZ+1kLRAfZJ4sqC7rxD25tjir9gZYlun3P7uuQIWFvg+WmNOGJTUjUJc5ZedU/N0ADNHSI
biMGijjX25dCF5wRLIUOqApgtaiTz063fVZb9a/BHZmIGU0S6dn3tnDEiDoi9aoNzq0Re+59dYhQ
Bh5i/CpW4N8IIBM8mIoJMJbv6zT0R5HME8u8FYoZt/6pCDQ545c/Qc1IJRDwO2nbbbCiRsS6uJPI
hxBRwz4mK2qGs2Wk025dYZ22SGySOXqPB+Ry1FoBxWqn/eKQBMMC5ykm9YPl23yIkLuF7DHKUy+C
n0mM0DlvVL+zUBK3dI8w102SHPOpi8FpNgT+cYx4FvnyG4Hw17ivczLgZkRCu48mHHN4AlC8f10i
TyR68otYk98YfW6xeOE/Sod86stzbNFGtfYaWPRWysIc2CJno8oI7eAZLkFY9AkphBQAcaHgfuoi
BfMNNNdeYOGmZKmfwPwadfsSYAstOTU4IWNRX6ZSPPkxarsaYqfF8z9hK4pDoXI+dexsCC8Lcb7B
tSzSW5+66xTuJOAHYMm7leANePWnIHrva3stu+FHb+DcOGMId/V+x5haMtfFOSK7wh+q/2Jhj1ug
TuPMzlvAzw4vQVmUuk/Iunxvip6cjuCgwaHS2EfJNNtX5ZaDPnStOT9udX+Ct3MR+j9bazHyau9l
FVPnrm/PPixEgRlRgE3ce3SM6hDf0l7bkjxNyANP4Hn7bjVbUuQSPpVmPMpSR5lLDGKvhUm7ErjU
HeR3nWIw8B8d+hti907uCDR7CIZMLrhwF33jvDlG3N8twk+dacJEwBkP1eae524qmIUVgkSzoZT6
HfGGad09N0GYtywM0KcSvrM+++tgfJ+YJdph20U5i3R1sFWJllXE96NpylrB+oxq8W1mvy0w76P7
ql5VJkeBQom7N2h4DtJXX8rTv25dfTRafmpLr60LJKQCbN/LHkYvnL0ycEHZy+xfItsVZqHvFN6x
iUfWC3FQd65oX0KCZ4txvCP86NB5G/KP5s9J4KBoGXucSf0CIQQwHOSh+qX5LGuZT9V44Q5Ih6ED
YImfIC9OpWlfphEOh/2KKhedD6SdvFAEDzYBgMpWwuBixOknYuoOahZtGocCSBpuZsi2rnQJs7kZ
0UWt93Y+nhMob1p4H5HjukHIOK/qqwwWwGPlE/q7F9OLCzQtPfpVwuC23z25JX3qJhqg/9cQ7E1q
O2/bdAgnWKSVECoaTd/Rgh8a3fG87O6cGgT6ZnTTEHOMcLOo4Tx7iWZ8/rAPMgVQ3i/9Fwyb/usx
y0g8dD6wVI1x5lZljR4CCGWM0U4iBzzjvIxYmh6MoOIgxzmKhMkNGR866zr10CuYaHnTfx4MAqZ2
Pppg/KEGoQhBC8wHgepI5ERmdtwDLG5zj06PtXrxkd+Mq6lvn1AuJTMccSvaxintsY+r0DmjwiyI
z4FlOukqLYrhuca8h9zC0MKRYz6Pdy8qEzTvYeft3Yj9QsX+byT6KnFYIWkyyKnnnGrFd9wVu35q
fBTe/TvMPRIoIZAWh5c2t+4lYJvJO389diEQiDD4ioGbxwA0gfE9+5V76iu9B/53U7P/0N5R/Lj/
qb04081wsJBtIDzkuSII46SAD3kIXGXNgK18h1xl/hK9g193GKb6cel1XkXTYXAnuLL2yRYrpNA1
GBANz0yJa9Siu+rrdGFI4B3jf/DdP3TBvMM2K4Bk4mvQPYsGkhC3zzkWfGzEmxLDfnaqEzIJd30F
HQXaZT1b9AE618QpOmNfPA+gPnBR2oP/wGsHrWAJ1Fl2x6nuDsscQD6NVjVw79mpokyGyP3wGvs5
m+Aj7up8mSNRoBr9qKX7IhnPh3p71Ft1Bu6InqcfDmb1ft15ToIyDhKPY0TqTZ8cdWLlQMbpqpdx
GpFjH0Rd4RgDR8VNfeHnQjZAoeEJhhKfHFrzVZx5HX5jureLpklnYg7PDNM3tZSIsaqcfzIAdhED
kxCwgbalKHq6Hv14cW6VMG7RBthYKHXh/qSaMTP+cPRXGmEx2NQKfm6H8lVGrIh4c4j1ZtJo3YBr
9AJKZ4Sqltsu0FDwz1wWTbT1iXLrjCoGkHMuRYpO9nnV9DsUvTxKcJkeNtRyGS9L0AsYTNLgHXfo
K/XY0OAKlQQqZYYAKtz0LOG+XJYE6u02s3S6OK3zUof0mar4sfXRXxL1VqH9krwFY39l50HEJ39A
MejSW4tOnotB47vgYWWJlBXcF+s0PC5Q3KcLL8NEOkHGmUTrrjCQLt+AZdXICY0LZ53fOwcXsHBt
IVB/piWpTjSgZ0vG75lFRyWn725lWx5TuNBG2NTHgPD/hpZ+zdN87UsMhDfAq5ukGAiEGMRY9ERL
1GNo6g+F0/kArHsMp0rSZihsWdGAUV/QaAuforhq5jtBQ8gMRg35RiBzD5CfvGPaQXsfgztH7H7p
BayaQqBPEsvVdfu/yKkfmAVouYyiykeFpWJC87cuAcZuI/tzRpxM7aoPnGGegenrV22isJDb8kPt
XeCGTFRnPfiAt7JOPQWOF3w6ul1RGNorjeGHw9UebeaQBm71TMZuR7W+9Ew/DZolTdM9+xQzuXHz
/slZztk4r0BbtgLngZtpRk2KSq4g1WYyzFcT32xOAr0mgHYY0A+n2cPAr3Iu+DYfmwd3gT70W0BF
yMYLIzQ4bEMSIdhPRTdsw4GE46vY4Odiln4Hom+dCIvfrAlbLMF5KkgT7bZVytyG9AXaPS8lHooi
3y2zRlNUxkhSjccvgOyFS6ADb9GDtc4djHWLsaxyZdsU11LqiPjsCnIY4fWUDqH6D2jpEwaCJ9ay
VA9OQSdv51egZduY7fkChkUo62scbe86XP9r1v/Kgf6Lo+hAFzRkPaLk0ghsFFrGGPzAfO/+bgg2
s8DBG/U/lG7v7SReRDxASI7TQVXYet5OrGEuZo0Sx0UceI94GbUdkN+OLXafXaMrTjbfHJH/++2v
Iwp9GEWiefGr1EwKkrwy1DvFUcd6gNvcBcHLk8FcYUGwpqyd8kAM3L9cSrxdORncu7zrszi0wCVJ
CXkPLrQUykUNCkd3xLdEVcO86xTHPFdu904CllWh+4/Q4Ii4HqxScDKg0ktsvzw0fMIiQ1k1QCbL
GuTMYcP2akMDRvcCKvrF4kIIjIf5unh2aF2/BvJlQcQJCsYPH/zLHeUoJ0gsvaINpzOt5tybQZji
o0W5pbYKCEX4VA7lYx9gQAu8Gk1clM5E3hCbkE+I0U6kbl4Xvl1msJBx1cN6mzZYWYZ8QeJnE83I
d8BDgqCv8JNWW8Gd6F+3jddm9DGroHU6MJIrE6GcXOI16+abDWq171uDIQoCZF1bPteIuzUevBm4
i8cM6PcCFCSBVb5/1A49YSaAPEN0oJ44bAijizjSW2jDgcgsxypaU0FxC5R96gfrteq2gwz5lRn+
5eoZN9P8D6dWmURTVKBjvg0xbiVBRCHoXzO131TJS41EpkSbNbwNQ4mGFSPFxJ19yMcHeyRANsup
PPNgfoAd+Jf2wX5ZyGsLqx/dgChGt193Wy7GRXMcAfxFSrX/xjaANCDLILv3PPjdjQXb2a+GK9Hd
W9uNGVB2mY5qvEygVOgu2AeLujn0z/WgkgyGZInNaUCd7kbfIbUFRKJZRe0DoORs0yOq2PakB1xV
9YycZQpTvbEvSka8bAblzXPNHTb7xAwssVSDDxdcAzRkd7BW4ohxtxADz/gLde2hCf55iwMv1enJ
4GBKNhvtZuUcy2n8t7Fy5y7rW1SLXcN+4XKxc4SC6QQyDZnBgRk8EGQettXy1Nt2N4zuj6HmCPrY
sQ2367iK4zLxk9u5X0EXnO3i7NTq/sKhE1iUv91qZa9S4gwdyqLr+Wu/+ccZjie5L7vHESkPdLQJ
psOYTog4G7gimES18Orlh1oDpWLBK6loPhmOsTAik8MupSaE73W/xywPcB4OizZ+HRjoU/AZKSdk
PHCGDA3zJRgk9KwC6alvjnT2zqMZl0w7M0+j2R6C2L/AReBlsm3exupl7pxcRPrsrvwImsHjPNoj
PD6/mghNV0N/TKT/lfHdlt6xIH8O4sVID7CcVjYfxSeN/A01R1cdUPH+agWrdxynh9XQ28D9/2be
OsnSI0kTCoN84gGaZDlkke7OruvnuCzrnFn96U/mT83y0RDkULb9f3Jj7y0waKrGOFH9CNFUKL0D
OI1wzOkvcJvFvWeeBbxYfBT4HR6VMUA18xBCxHy3oyE+CP5lOnXxlATINvAXFLqThBVAdHZ1exDt
UGetmkYErc9vekDhoLg4NKAQkPG8zeI8BkIno96Z7o1Nn2Z9ESFywOomr2f2NprqqVu9x9ihOY6L
Gia9w37bOoVfFNQ5cIE8ifNriHBVgwIltfeijcxBO862xt64u74hwHbLhpqlgxzgQCFfUFRMaISg
Jt9EmLarwVQXCPSyzU9I/NlRBJWVM+g5gt2wYA+Dmv6gJcXTTW+wwcf0Uv76g31ga4NjtYaKDeBc
sDVXx/BbNyPMp/XQ5610NzeYbnsBorJNhXlSJLNFuWGGJLpU8g41nNqBuJQz4+1W3KambBYIRusH
7WgfSWyTn0T+ckEacAz8CPNO6sQHRTDpcsNX+IMAewZqGo+I3sTkInU0YPU+ZHs7x7eaOh3shEBv
9MlPN7cXUQKVsa5fJn7ZHugkMuWN+9ZTJm3RtdT+dCYNRPYUuEfbLUf42GcMfX/BAALMHpy2/ODk
Tcg3gQlQC08bFVR97rhOsC9L/o+iaQUz4FZjZlvpnmZLiNh7nPeJHwgLXGTUiVv2IXA13oPFsnpn
30QPI0XXWvKCQMWONk5mrQPguIxwV4eIGNmi3y6Alr/uHZbXGssAfjCKx/cTayp67aIAvQfygE60
Ja7xqqPh8Vp0KLhrGd0YDMz3lex2voYlT89RRPdRVx94yNLAcS9tC/se4KtzsDejQP9pgZmbMWie
KQo1f4MnklNr1O4pOL6TKEGqWSn8+LZwRyCeBo2jZXRn5ujaUrTyEsH0LeI9h1cyqnNMpqO17NNr
kWIJG84swvWTjLjQgJiYdKY1TNtDHT5C5ldMWMUgCzS/oMzLs/HAwG9ivIWSIQBslCnqu2Sbye86
wMZGLeN+i+gxhAtRMvfqVgqK1Lku5imY/G+amoLq5Yau8o2YxkMH2V0Xe7/BhHcB/DGgEvsPY/Iy
48C8Sx+lbqly7P7D5vZXXgOk9BdQ9QL4grmwxS6XLW/78omDlZmMFcvjVuS6Wx/vLkieml6Vy3ad
jV+N3YqxZofJsKsz2J2dohN1ojHZvBAdL5bIAOkTv/NMJb2jRtsFxIJHJyyvg4xObri8RrQDConp
K+PmEmFB8dhP25KDNBn3GfG7vPTkXSKTNKB7tu6QkXABTwR/LJEJEcgCY0AfQ4LAvm6vQhC/Ztw3
pk2HES0UAN8gsPtWDHg+sSsRZm0q57x6TspafYucvxhmQt207qmr4SYlD9anJxdxNGA9plFZP8VM
56BpwRBApM2ynEtV/YQjIHrPrXcYdsrEzvTBMnS5+MXGYa0xy1/2dWXCFOkZoAxUb22jTgrIwOJ7
17F1uizu4z/mLScdNvVxQ84GBqYHUlO+Iw55BYD5z7Thf7pFBcW8NIbLFVD5tc/Aj/PTKFgTZWDz
Ek4aU4z1s1X+l7obmlcV4NPWnnpnuMBQO2Md+Yp8RDT5WNlNNAHTmcStssHTEFPnqAU4lO67AoUB
oD44mGC5AUFWMNOuHm08PgYdpJse/MklSAwBOQx3TzBh352aoJgFhUl/e7RKRbhefJS2rTs9yMj7
Yiv+n0azB4XI7aEDHcUNkSzRYiusGzlPI/0BT3ZNBp+nIH0/+NCJTjEStAewikRjLi2XP9AkWyB8
9G+rMUV0AfxHY4++YhWYcY9BmwuFrAU5bMdhBm7nROtXVVc6GxVgFKBX1sKWiq/R76iAClaafTox
2dcxQIEZxwFhNso8XHkk3l5GTppiEeu1nIK949EXo5wsCl2wNoa3OUT3Kk3RSyerDH+NLQALFBea
QqGLThF9iC2f5hoXmgSVYiYDAJH7jEGDyrW6Owyb35DNVqihBUcHlUmNsjzlNejTYx9fYjgWbL2X
dm1AQfDqMq0mUKF9cYcnPOzSheULBnRt3+KKW7q/RgMFWaQ5d87wTavGzeBqtiVVz9rjyhhY/t4M
D652bTLa3ft68Hmu8QwCpqLcTekGiGJDIhFSqCUQlBXwfLTcaUwEknJkhVYkp1NbjHT+cXyxj2rn
An/yveOCQo7EbpLZFT39GvkUmd3Wh52Ug8BO2u6d1QjUB3jZZPirG1OsojcFCZqzGAPoHQd9aph8
DTZopqfgNYrrEwnvnYR9K7fhpprPyCs/g84eqO6+QYqFPbZ1TkvV18kEVusQoGuDNBbD4SCXXpnN
ylxlVR/DCpD0gqGw1OohulunTk741ISEZKoPi94nj7pprg0FKUdowTM/9sD640HmM2DMIYjBJUq2
D6+UP52JyjTsQgpqufNgw+7SiQVTPvWoZ/jnRWR7mzp1oJjgIt/uFTXCzh1H+OmBjbkO07tn9Wvd
4LjQ0ZfdbJ/g4HtACA24UpHOgST+hvg02IyAAVXd/Bd2IEewuW2wG3AUQktyPz39He9dCec5FWIg
4B89gpbWTM1HyOboTl7Kgi3I+6DEVlRpi3wAuLAlGPehFR0w+F1xvJnmvJk4C2CPiCTAi+evB+Ei
nMhb0ayx6p2XFmPkO6mm5bdF4efGEQYnTvQ8YvCotu1fbUvYYVbHDdUxeNKHtWVXTf45YCqxhv8h
pPkclUBUYnl20LRLwuFLFw4fpJpfjURFNrrlbm22fQW8x1Q+9rMc047CAhY1HA1wMFjfe5sXHAUL
fBpbGj3B6iNVHEBMPLv7TqrTsAyHqfJezEIshsv4bwm8Lce1BTtTgzAh9KGyoOO3BNTBsH1AHOj/
ODuP5caVpVs/ESLgzZQA6OVta4JotdTw3hae/n7UqA9+UbyxB3vUsUUCrMrKWrnMtYwNHgOJ2xSI
zOhDLqiFtZnbEBvOcrjTeP+zQfs60PHjAe8OAXdHnZvOYHE/jro7zk1QXHWjKOmrppdclwM3rNs9
4M/VUFtPWhgDd8ebOhLv3Wn2Dq/WNRjm1aCxGaipzQxSdOGmNmWIV866jAARB76Mbm56x4YuPJrH
CYUDrKxDOdJXSrDjjCAeN6l2cjPUNq3cHUZNB0RsXKcTW6vQuYQ6LmjUm4hSuvFwftcHhfhIXfMQ
uOyVU3xFT0ivUWabTq2vy1jcpGP3u6oyf6Y9M4X6NJ7YnJV6X1fFVm866xQg5c8jt+igoXnNx37d
hOGf2ImYQRgcoYEkDlnR+NLsPAq661YftiHD9lCNOfWo15VFx1RF8Ch7b9JnbxQEfZj2cR7MfJ3W
2N7Xw3Umoru8iP9kVDw21aHPxSZv9AMOGhLtbfWrHKRdMweJ30aqTHWsjw4YexyPf0G8aaHoPUUA
gT/5nWO+B6utgt5g+iQbXKcjFLxmFDd1mx6kilF3h1lnnbIHxnJtkoAMl17eSTMG2WpSunnn+MbU
+OWc/Mpi6a2zqw2uiO+yDvsRSOe1z5x9o6D7nFEitMFVE9sHBmobOWhXuuifYQTuEu3UvxSPcQ4L
F6Sa4wJXR6doX0TAaFSmn2RlwD8BB+i08TqyI2mV65BStOwmrIwPUmTYC2P61szZPoP1A+gH6Ulj
Ptwb9MYh1/cBmVhWua3MNdaC+xWbwU6NIJK2BWDeMCe3dRj6SXoir6XcBWUJI54s2w9SsVXJKibq
hMGaVLYbmkWQHIQlFeEVCi8zmyKX9DqG9OCqCAneddoCb0ICUw9AFGZiPTeh8gjHHTqF82hHzXtA
MCZtfte5RWS85ARGwV+hX4w7MsNx7UT5bRV3g5HfJDrBy0m2U/PmUI3Je5Dn67qc11VS9D7nHNoT
eDZ3kyArWkOlRMRuyQQ0o2KKLRfKg941z8lo3ylT9kux+gN3dJg7nXCjccQ1SUo3WWNeT1bzKIvu
b0hX2zvJTeRMD4HTXcMk9KwEliDhZbU9e0kPr6nQxnUjB8CuuQ37u4aik0YvQlOv9IyyWVrVXWfn
v9O2eGt04jnDSvJ7uzg0rSjduZmYopc3jMOwEuvjJ/XECeP8cTutvR2yp74nZLBmDMlZ0/H9Vqny
LiXt7zrRCze3BPwCx7mBIbArBCR1m26BVBfg2XQfNygpIjs+5A57b073aSdB4ofCjZ6MiZnKzQIU
O+ms7WAkh3CibOZd6ZHwSZCV/TvVtC1BSi5hHH5HwZM1OHejBJNHAbTLjZhucebKm9rM9/pXhmg1
yQNc4Z24P2ayAG4kMxtW4ZXTMFQ1kv5YzQoVGR0XpM5cDL6pKLUPIHjXIrsx8/4px5zWDOk4iajx
m4BpXAusjnyCW3SS/62BMzyJ2IvVAKOoYrgK/51/l/X8gHjmU0rTR7WNnuxUfncK1XVMJjwWYAz+
ndAbaF1fTNV5mIWy15jDbnNd+dvk/ZbKv1Hbwktz5a7vVWNVp/cQfz77zsR9SVvPnXasJMhzia44
vt7QFs7GgHI8ecj1cs2d44WhxxGx4YAVL2VFMrDOG4V2TarTUybgi9HlrfMo8IRoaNKy8Y9dq7NX
EWiujWSShxI38JZwprvUUnq3ErgQx5Jymve+5MqIfVhWPat2/8iV86rivrmaRsKbSmt4mrkEdnrv
AZoHfpvjJDM7tG2caon5ZKWN5s1CPuaa/eagfczVals6zYuYh/tyyED0Iy/QK6KVW98yqsdSfNaj
fqP2/fUw9bLL2l1hLcbVuc6edENzK6lGtAxpzamm61hi2j4rxlVAwA0A4F8VSlgsK5Dj8dDzgPJs
pAokTitDsXHK+krW1EPNlc1MADI6a/QqfOlReXI+TScvXmtbwxOcpOSoVtmNrDqHHuqiZ3Sc9DNE
ceaB76Gl+dFUPyhh+ceSQhRzan4HU8ZXytBnurIXEVRekiSeDMnYNHJ4rRfmoZgVEyBDf3eC4l2S
yg8zytSVntfHdlbXXSdVvmZUH4kSPSRKfleHJSdgEHuCOMmxf0+tYpNX2kNkOb97xpwjUTx5xpP0
Uvqgmf2DPLJxJ+N5bnpIepAKpfnKyuG3MKhEsWOv9bEUbqemr1UVPs4OzmGkvLl96vgOpJ4VJrYv
8E1/D4ay7Q2xNRrBuBaoR+lrDq/yzrLEH5FXV3jJtKssVzbGYD2BVb4XefIQ50gSS/Z2YmUvUiAd
YAFu7ApEroFzniHAHLIJXdKo7gMVLlIyM9U2JK4VJUydLJXerXZ+bS0LdcI4HqskO3X+OWT3onnM
BmkTzKrtJjGitkD7LYXRhtZyF2bEcY9VU3KrTZ/6TllJjXTMO+MaASevoJgKt7KG45w1Xs/4NNfV
HVaJK8kGd6tq6QjX5bqtuw0O1b+LiZqRxPHGqfo9BNEbM+J5uhExDtFXb1Yyv8wgyDI0y6ZMqawS
39EExZNTYuXiWDCtTTgCWJFqCuegoqOV5QlThzTmLgfKGvcpo5M5uiqG6bZugWutlrMcqUaj54x3
kq2j5H4BPJ/liImLyLltFe3eSIZ90NPLdaLAudcwnBWMgt9AGpXH1dYX8/QXR+udmADOdZHdp4Gz
Sw2btc1sW2Pfz9iXt/FLJ5LQB5gBFWS0V7BXtp343dQl42/KQ2yFIAsp3o7aaPmmau0rbGjTKvhM
aWu1vvaGVEnB6gI/D/RjngBl6dDFjJoOERhmI6vyR11yEW0z/TpHu7KSHftWhb/cleGfJA83dhhc
i5LOIqkcxESWciPGkhFGRBonXBDc7vb09GvYMSFirBNiJWT4wzCghKS8liL3+jDoVmpRYzAt7zsz
uqlkuBjaPN3TKLQeppt3UmX/hYQVolgoDlan7zJ9uhk5vtGe3WV5zs3IDploQuQoinBY26hkV5Va
HvNM3dcaWsmse0xkhd0Z5HsoaXSwQv9AIPNZmIykkmq0Vil3lUHo67lhQpKIwYZ1YunHcqCBIVGQ
4HMjf9DT4tY24sAtO+ujlubZTesY5ErdahrsOyV5K7MWuXYxvusmfbosTZLb56Yn2SFJX00BtS1r
P2AnQ3ihpkhNACHw2cnVcKdP+truq1ew6pMViuIl9fCS6jov0r4XROL0hG4x8euuiwgZoZw/Fgq4
rRmvYS3sQr2J3aCd/pInAowT/Jna9k8kOBLmuLgpBTiUzA8RBxAKuzA5OkDkWNQ/J0RnGiXwNVN6
BXkKrVL8K5TjPyChv2ZV3BZj3nps2tltBnvT5Yzd4jZ9Gp3YxUv5OnMwQeV8Viu1XktTs40LFQ92
WTskzfweNaOXF9PD1NirsFFfpTxuPEudnsPRBiq1lIc06OGgANekQvWLhvTDFpMTH8kcLbSyVjlK
oOJa+6EF1ZKlK4ueYW4AxEJ4PkX2oQBIrVI4G2iXoTvSU1yTXb6tc/ipSiO2s8B53JJ+FTpqZnQ+
/So+9ZsjJCJ5xgBMMotVE3S7Iu2vtCklqWa6yvQEnbfijalzGMpi6xRId2cnxcFV87UIvklsM2W2
0Mt3p+8b/aoyYIohQ++rj81xVtutLriw4ulPh5NNf8uclNJsZoif0KrzJaEixve6Bb4dB5BkKA+r
mjDTXAWDFjlHrFrbg99M6V1jt742dJQ9RAqjIcEUKWAK9PyZeoaw/0X5d+41DWTGwou+tYZna3Ae
BMt3NZezz61/RPZYo9DmnfBSN5yrW5sGzotBGpWhW+sNgpRcJyqrS5mLMDmYYBXp/a5lrimq8UMl
G6DkkrySpwGJRITFPhj0Ng9D7qKolwxzvhksRPka9G+pGyFSQkSeAkGmgSpf2YQ6OZW5D5uKbONg
sFZTXMFpCiPccAcT+DFjHDDcKpP6O4FRyHm/VuIG2a8zcskeHvWyO6KkvBlyaeeY0x4DbJWpUPs7
D9ob2wieaKZux7r36zrY4Pb5WNoFTKgBkAuJl6Jpm3qKaeaz9xl+IajRkwJinDrKo901t4lUvMZB
cDB045N77p0o2psOTmY2QOS22isl1deo+8XGEoAPaqp7hVMedJsb0MARPLTBjlaEE9eUdm1c3MaR
SE/64vUEC73pFDj91qHl/MxCVpuiKrdjbvIPBqLg0lMCBET1hEJUqzd1yIkgQsj1ovca2KaVqt6E
2K+lU/JiwSxtVJStQzhvxhp0dewDmpPhVIYs8iushkEI1aMXjlfmxTPXmaOGLDRskOKoPWQGozOv
kTS/WWIEl4Vyg8GFi8SUWYe90joAatC1smzXEB6v40pv1vCDnjqIvgM1m02EEkLa6r3VuKrBDwrR
qtRPXI7enQNgLOYqximBsETwNB5AbiA4SNPjSWnUj69aqkLeVWA4StPRFC3d1rARX3rUMnmCjYfO
mfMha/t1XLR38wBCoRaQc0hTECfVwqw2v2RnJKAwR8/rFL+aBFw7SYGQi2J6lhDJ3cp90BBBoW/6
CMqXcRI9tGkEfzmAim9U82cWkUw9SyjFsAkDDUbtehfOhlfE7U0/5Ieu65khmftiwl29iDZtPF13
pXibOvszbtV8k0VspLxSPrUBzXTT/DXb/GBgzuTnMLl7s9tbevIqcmz51U7fJGnJ6A5FRwLVqhHq
KaiBWdxUImmwa9wxFWk6cEStlLwvMJpQPyuRr8sW6xcOHx9d4S6ix8mnEywN6pSJCgX2UPqmxiXP
SOHyS9ndqM+PSqg+zVDKDpmuXEUBw06rtuDiZF4jAleBReT27OjGRtqQFNcVeXh9HN0PIdzysqDP
GFlTVqr6smgHrxIo7+IKDouM8l6HlzRLA7idCqebsX6FXLA+FANUvZOwxpYO4BOUprn8Y5bCw2RG
cdtUudc1a98HgHv6FNkwcdJPtbAnzx4hLAoZ7spQQ2/OcGhL7KrzLHPYzyz8Th63hk3DlskjcZP6
utQ6ureycvuRv5N05mvTZA3Ie7QhaNoBJFNI3ESJHo8vcPG5wjTTii4NjUCcHC3nTS2slwyHc+RY
O6o4SocYVYfjawqLqR5t/AZJfUaxYb3WOiBfK32qLS4G3W8NXbsipSOMjxOeBV3cJ4B+uh/nmDFf
/AIdQuFaCPc/4Kdg8WgvhLrCB4tu5BomFM5gd1md3wVJeYgxmxAhkIokaZy+DWyt3Opcx5JOUvxq
pfXgIxwnXlqkEingw+STD4tUpRoakPDgTcc8xet1gIhUl4+VPDylUXtvw4OAsr/vxipxZdgAEwAw
jAXujxmVpEhhFZ/0QE63zlVrnQ+jDHbC4CtFzQwP5Fh08X4MEi6GvDFuox8spA+ZgBw9gQk4NJaH
falLmMhWj0s/jgN5pcjadV1mHzUj0qFXjhw7d6Wk+XTkb4E2PGqS9D7p+Z+kGrzI6T6kONk4Jz1T
0GTG1ioVdL0GaER8E4eIsMCDSzS+89zdZjFKcxMxepF5Zs51rQ0xSmGqYlvdq+CQGpLgCubNJm35
ckoWQ2Mzon7TjzQaSgkj8qT1b4BV1+ZUO35HTzU2cAegslET8ADAbqAGooy43VJaXZoO8kYh7Qgn
fJ1hfCEsPBRGsFVG+dc0B1iD6NUJyyeJxKB2F/YGr9hHU4nuZospeF5m00qPlWsDg+IVN+jGa43E
d1JG1FLIKpAp9HZ1j9vhRozT3tDtjy48ldzBHYxiU3LAqmV+7cAz7yFPzlxyMd7u/rS56ady8tok
kDabPGSsiQ4j5uo5zNpTMkj7ZKRFbP9kqXXfdFEJYhjkcHM0dwq1wa2AlxwQbk7xK0RtBtK9KZC4
+2IpMI7hdujiLWGxnGTY1Zx+DzAV+6YFI+PSfzuZgjt3yoLSruGoZSfHKbS01BrYU7LYh2By0Vyg
3C4fWzkiyWHypjbZWAY8CxlGdseEAIXXc4JRwVxP3FnrtWrwcRN5cWLk4mEqXmy32Upv7atU6/+Y
OjY8lX3dGhXBtR0U1k5jnNj9yoTK2Zv8suImu+AT+L25meIszM1wHpchXqrFNuG1m+W9AkGjpCyZ
2oWoue/tKJVl0GVjIcopM5JbOxx/IhxEogE/Czxtmji7Aip+nILpwrN8mRt+Z7C0sDxDIKVaZR8W
X87V5K9v4o2xQfO6ivb19md3qu/d2hRn4X4mT22chaLlWGn1v+D/J3yvu/CqzhhVK/bJcP8fU0Xm
UfAMZX6M0bVW9l/xFHmw2XbTc/AOPfiC9dWZJ1iGXnaMGB3spLItHN6VPWEjdCla5ivZ5Zv3by9c
ixO1CKbIhNjCZ2wR8D3Wc3I0Va6iIipeDdQRRhNm+zKBRDQi7r8LETp4qlF8ysT6jk2SuUXTcbk3
B5d5hoMiF1VSFIbTeihPOH9MR4tcbq5B6bTnIZ5deLz0RPCvtFEG+gXME/gX2gMJK2r73nT2oUqQ
pljGAZ1muJtU60WxJjCyTr/SxnDTlqM32eghT/h2BejrIyM5xpa4ymrjV2EGFbai8kfbmR+OgMJf
2etZhsGnNnyRPvkdxxyArV26Ji0BkuGHn5fZmW1pLqzCanm26mzGFDAwMi9OYtekwjZOC7Es9/7b
Ryx2vo1Kd+zauNxqQ4GRBNoOkJXUHXAV//kDzhi5LVOS+gKhcNqNBaxs4TYp984arX9WNW+ynB7C
OPqPD7LY9REpXBEMXGzVmN6FDuRtBt+K1d5N3LR/fhTl9N6/W9mn3+mfnVlMUdnOjHm305pcN7/c
9AQ1vLRrZ8NIfuXgv4ElyQWr3DMG/MoyblWutXYKqC1bBfuYyfkMBxnzgWgVyDGnPvaZg+xio7O3
aKHEoLutIo0rU2baYU7XDFnx/2ECbVqA9TVGOBdewanCffcKTq/mn1cAX8tyjBi/0GFdErOZb7Ae
2BX7y1anZ9aLvViQshaJYcIVY5sreyE2RbjpmoNjAFXKFwx9z0Q8KvbCa1MNyYfTDKvAxdFtjrJP
Ol29Sq/MXfRs4rSIN91TegMycf/zO1PPPdJiaSYDIKjuQGrVcQHJ1vkTth0khv3WPMJcPcha/uwq
mDGtpic5XuGVdEqguS6uGlc+ZK59YSN+78utLMNeSZVXCoP/4KVcNTb+B7+Jkvv5Cc/UqWWuaxco
DCUC/rQW4uSUPUvNoZMBQLqXn//+GZ9hZRnuGtYqHkIje0GLZwAi/PYkkT/ix0IX2m9sBZeokMl5
ASLVDo8/f+i5hzr9mv+sdCXUSNEzTw9l7UIw0Wi6s+CwhZ8///kzi8Ja1BI9LKq+6znlJ2cfSg9q
/dRhqBglnG8XrF/PGCUr1mkl/PMEGt4prf5lpUqo6Mz8YQONcQW3ax+wyqzP4g5dzYXVdfYnWhSG
QJ60clZZ5NM6vNd9eJ7r4fn/J3/3Kw71m9JjLSrDoDLKJSqKHnKur5U63tcWvBCz0jcWEY+myQQB
vsA4AhGMAg4MBHQhF9sTSQJkZVv38H1MC5R/tDbp8KfTq52V4DGgM/BNLHFjyvrexlFALYOtaJVt
g2/OiWNhrXrtPUbiXBTW3pqZa9cd8F0Yxwfh5FtCIv0AWcxkhG9G0mxtGGTTLH+EUw9JrrDcQUn2
Y1b5hFCvGwmCYKo+WCI+yoT7VnglBa0pbfoq+TTQpun1hHzc2A2FeJHV5Ko1FN+ETdoL7Ykp5tuQ
iJtMwmxqzssLu+tMYTAXzWwyFxDc6zrd2sFzNnrOuJPV/9Yn/5/wPxtJX24m6bZqX2WKrJnvft49
Z77zMvyvj3roTQX2tSUmYQY2D/IOCeulQ+60Zr9ZacZi68OMzGpyVwlfxPkEoPx3sEF5sZM/IMWR
VDn55Voit+/nRzlTZ4xFIagqMTcN4qyt4mCAoZv3DagfmhtSmYbyP76uRSWo80hY3McJ87GvK/Fh
l8VqnC8FPpxri4zF1k8HtShQHeMx/Src8Rl7CPy9Iaw8y+tTaMV/jUxQjEUFSGsKgDNiCmyXUrsK
JBgyeaevJsXe/PxbnFlW1qIzkJIOaYdB+MbovIQ4fAiQiZlZ7s9//dyLshaNAEo6UZu4wZDPx6gT
vwV9P3sogyuaABKFmQGilt20FzbfuYuktdjYsW4qUoCMjb7jFMZd3aBP8bq9s6HFKFYX4+1O3/6b
3fKV/PzPMaMKwwpRuZHo4wcb003WjDXG9ezCJdhP2oU9ee5WuUwWV+fKaMtpyLZaE29sjetd31ov
Qxy/Nc28LpJxc3JjioeSmLE3yQze0wC5soJnYRZsca+DTzd6DYZehVz7slStOiwRvMrE60FmzjbA
Dy4H3KVjLJayRmVch4yGUbqCT5u+0eUmZ2KvrjpIhgWjwjqPb2dw2Kay3Rjn4qJPMLOo8EDT4GhM
IZMIbbrtGQnEAWYQNjmIjZPfyjaKAVkcDANtSwfPBK+OVQ1Bw2i0BxMsvrNQ7xPY2/RYuAR8g4zo
hgvv8Fzjay7qmoWiMk7VMdtGO1Few61VWH32LRoNEnRu1Gzd/DbXjXs5ZebcJWaZpk6Out1BKSi3
z9Gx4oqMrI70Lc1DrAX5jfPR7XwYLygg8NdyL4YEnh7ouyW5qHf46VWqxPG5xXaahj4NTm6hG0PD
5qQxMSwojwmkzBQWVJoZ96ap3UQN8o62sHAmdAyURHCObcYklj7fXdj8ZyAwY1FbhJXozpDS8A1r
/N78wgt9x6+J+UvdbJU+YrOywqjZHbeXWrJzB8ui2qC+APM3+hx+awFdGDJi0z8kmcOt1fZ+fqgT
JPXNe14Gjga67qjmCaBQtGOXwD96qdLHqLhVeY8ESXTS88+fc+ZRlpGjsqRVtp6Ts+UwJG2TdB/2
ZLjN8JT1ZP3zR5yrlstk0FFMiIn1Uxv0RKz0DhmkzwQh3qnrnNPe+fj5Y86cMPpiC0o1XIU04yRu
2/tYDG6J2SNw/s9//NwGX0aATkZf5vLMX2eNveongGJ09dhT7id39NQVUef3VMDxPf9vvYu+2Gdx
OBo49Sc02U667+TklmnQcZCNm7ELL3zEmV5MXzQX0Vw69hQpyXbCQXHlWNm1iiHNhfd1ahy+Wb/L
aM9BYBI5pRzICSKdU56oS/Asyjg3Q8VE2tPlZEPl3Ecttr9hhslYjEQfxfImIx0ZZxwAt8Q/Qa9r
FDlesYGWduG5zq2yxdZ3GJY5JMNnW3nDpBpG7lp1W0pNs42uB8nXXOwALgZZnfuFFm1GGmWVadcU
gdnODxo6Lqu6lDV8Zt8v0zrjfMDVH5eLbdgPB1OxmU1Ybjf2n3om//n5XalnEK1lXqc+MR6yzBac
bRieYAA8ONZ8X6k6t8cw9tQuwVAh2WXQyBqrO6B8e+ihaKdtv+1KbV1o2WNjO59RVOKeqrpzmm8M
gLefv9y5519UCxIbhuYUJ7rtuk3MYLxRtwOqDuPiQjmtvm82wDLlM8f/o28iPiCd4OmJcFfk81oX
eDzl8mZkJ7xElblupeYjZ9qmWpcSgc4c0MugTydulVwbbYZj7XSlwmgrbCgiYTLvTPTyTQGr5ec3
eGYnLFM/S2g+tmi4KOJsO8e/1NaHynzhb587MrTTXv+n861MVW9sZGs02Nq6dY2X02EeH+sd5lwe
PPufH+FcVV/GfTZGXGYI1gk2eht92cfbMkldx8ddwe/c4XN4xpxxE14Okj6zoZfpnxqZjWVqZMVX
UmrtK2vjGO6xk7uxwLkn8pwD9+cnO7cKFpWjMMYkKSXeH27iTQkPjil9j02AjYTv4jjq+xW+DASt
6aFB7OVsqxYkW8qBH4G2KBfzGs+sL/XU7f2zBAgLbBNn4l3lneKXtrTrUP2UxsU4pDPfflEAmH6L
So5OIvGZJJFK+2tnzt+fX/6ZX1k91Zx/v7mKfdt8glCs6krq/87W7c9/90yfu0z8nHu5xAiPvxsq
d4iIYErcxMh9pGKfqTuhXUioPbf3lumfSYltEpxV5I5vMg4ku9wPdjDDsAt91Pxio1x4mrOfs9jj
AdkXVXLCgoZ1uGXA/0DxLQ7Q8nyUtp/oD35+a+d+DfV/fw0ngIFhdHRuUvCWKVD1hgvj5DN7TF20
ApncRnqXnmaI5rXpjPfEoQR8d6P1qjK9gDR8rZlvjpGvs/WftZQyMYV9DRhaNcYxxU2NbBM8FK0E
JTxyMisMYfYx200Mbr5Kgz28UHyu6hj/pLB6gD1UZx6h533Uc/kX37lDLuYTQ1X4tVrhF97/UmUs
FoR5HU3JrzpAm/Dze1fOvJ9lnijUrrLtBc7I05+UYJu9YDBDy+RFHsyPuzTyo9+nMnu56J39xEXJ
GFWZjBTs/rfm07gfvOTWdIub6aU74Nr8N7oWHu400ypwpwtL+NwTLmoI2qgCG1UGGZCw78sc+ryO
w6WTNFehgohirH79/CrPlMKv4+ufRRCXYZLHsLq2doTZoBdqx4uL+NwR+DXi+Odvq2pOTJfF35bv
xB5iMZMzYx3vwyvG7dyecdv15S3WGxcuHee69S8E75/PC62wCGqVzxvvOi/YFOtoXR3E7Skt/Os2
eCHt7uznLKpLE8ooqk6IjF2h61whP2E8OMkujgzoT93srnjSLkFoXxX4m136VeL+eSgHGoU8dado
4RBVUFv6FrjwatA1xWsLzHhFQRCINr6WCeqbHOKwxJlmVj2agD69wVsRhAuBgCb0VRDbeynHlL4Y
XtDVurM9vUzY5JQzijjkDQH5PP7Py+pMD/xF8/nnWxtO5MQ6piDbHDuO0Qa7a/EpuU7rl5///rll
u2hCQlWbi1pziq1hkCIQjBBLrE2lDBcKzJmvv0wrHYZmjlOssrcEuw4NL22L7YkQ9z9/+S+G1je/
6TKBtNaTeFB72hvJ7FrShPoQ4RPmkDmJW6N+1fcmosr4zbHD57Yil7SF1Yzj/QSoWGTdQ2tLvwKj
28wp8KUIwitHqV2lDQ9Rq40QZsLf84zihfwSJZrXDinnqISgyKbcBSIyuXJIhhZOSkx7yxbXb3BV
Sxs9EVu3MqqjVZuWx5GgMnI60M7AA8yxsI7h7psmJputryfZOjOx/KitHWYjvpUGXgjPVeUkDCv1
DQ7mG45VbhDL7ohIlMnFC4YvvjP0j87wYqg2OVz5vZZ+BrlKwlJ/3SUJx8vs6k3lGaO2jhTEk+CO
hsBOAdVUYTurFj+qIiXVmXwtMBhd068a7jyix+HB0voXNAHbatT9HrEO8SY43U1epUHHKrWr3JHf
JmF6YXVh/X0BTP/3J5SdU0vwzwJP8BKP5JkIkM6c15ODhd5VXra4YOkeUxu4wQi+sJ1aS/k9RAJP
lh7kDDzH0Tcx8nF1fpoUyw8lsFwiI1JsgKLC76wM850bLPRH5c5okUFZuE8JnEmLcD2PbwSMeINx
SPR9hL0o58Aunp+jgXjHmcnw5M69fRjhnaQYobUlpp7VNsGmlQTAjSHmk2Wh9/MCPjcTWUbbmtYQ
Zwbkr+30OkB++Iv75wZsWHy0Xje7hpt7hatdOKHOtKbyouWdLFz5+5ZSYvb4veH7P0slEu/7Vn8W
xo3TX9rz5yiI8qnW/POTYjZSVFPIQ1ld96bJ/TqMGR3aFdqEmVi5mgpjjvWtk5g4nkjxHv+e6MKd
6kw5W6bgWm1rJ+T1IScf2ZP4/GPeddScSzSrcyexvDixbDkqnFzHuUf547z216dGyfHRIvUe+YXA
WIjsPDRAl66I5x5n0RcbLX52lmEk20ZmMt+gxNOY4l/A5M/A1/KiNyYoUpradCbEFmsZ/A6ZTpAx
qbY4lA5kGSTTgfijVxGI5sKPc+4wWJw1MHYxIyr7AtNRYpKQh5HsGqH20i8cNt+3enhE/++6K7Oc
EU9altuIhaWm4iqKdmF7CEfqWqRe2LLfvzWEjv/7IY2a1MrcwYUxOn/qrnIdehq5h/HjaMDOH+/0
+MLP8/2dSF5m1ELWGFAr8UH4BAO0IK19/bnonPvDizoQYYkcFmnKGsaTpVUOjWJeeDdntoe8TJRN
GBbiPm4wRZBFsZnH6aOqAoycZ/0FK8P4ClNka2829Y3SMJuUO613TYx+sjIsHsd6sl0lx7PTpO5S
DLmQ/PzAX7e9b84Yc7FrS6hSZj4zfEK8/RkrGUK4Jn/HXRXNYJtd502ElDqE7TA4GxUloprFKCPD
lzElJ6tykge9Ib/OVEBOZiJFmRjm6fBCLudbHl1q9M79KovvOPV6K0zRFds6Cq6y0dn14dvPj3/u
Ly+KSEpAAK473IFVEwVQiy34hbP7++okO4sC0tim0881pNNs7nz0nmtnNN7L2Hz/b997US6iqZjH
NmnTbcPxgHt9Non1z3/5+0IkLznmfYP1eU7t26aYQklohSIs6OfsVz5e+IAzR6C8JJhPY5magpDw
rRngOdlG5trRy6u+bY+1TK/ZkV5cK/Gfir4rYfv1IrhQA88gNvKSfz7bjtHapyJo2RViduc0ZSel
tBWRL8LhMRkleNqhMeHrwHhM0CZv2tl2ayXf/Pxyz6wKe1FeLCmBJGYKWhqRPxcY95GMcjVHl+5x
Z6h28pIZ7HQyDitdVyIQYJa+1rb2blxLG6Indz8/wJlbhWyfNtI//QtS8sppFJXKi0ipSTWv79ur
CHkhNofapo/Lq85C1gvBhBa/z3ZObQcru1U92ybtgTxO3Cve+uwzb5rRn/Xslxk0T3aElYVV90fU
vndxI7t2Ku5D0itXvbDcOmX0ltZQK0KyUVZzOBzHXL6LivDvMI9eJCuvtjSuuyLZIbHPXQ0WxVSw
NVCQRmGyR5rG/1RrK5LicQlLcBdkuj8oK7nEggfFIAlR11bxIdLpNcmCj1kLjv+Ps/NYjhzLsu2v
lOUc1dCirasGLuFOrcmYwBgMElprfP1bYNXrZiIJR1kMMs2CTgKOiyvPOXvtgmSHI9QBZpLO1hAk
ikJM91C2zjXVA3d54V2PoJqBM9TQRReSqu0UCbhLlFKkCcTLoQv54OKwmPI81PYG6AGvemorbELL
4EzBtVBoZJwTRH2rCy02mnKGZZfgnTXIB6su/BHFIrYgxhbOwB7u6Fuv5j+SLL3UzdfebNOlETFO
R9/M/tPKySBvM4646JShXa+re/j/+3oXXmfH/yC/OdPpp6VTZAyGqgA3aAtZ/K4o6EFhC22xCiH0
2wwvauFheypEWx1tIyct42eSFYchVxFVFjdqrr/ldbnwvDPT/bTMqlE41SLWYxeUWJe91mGykr6d
HhlzTzmdkfO4sRyTuaUusp03PKats6fk/vTFZ3Zv00IqLbSo2TApWW0L6NcBMH38KnfYie0SFRaP
5Un26RvNPMW0lspVukY2FCYQSG9G+CKOHoutv/AUM60/LTKC9uNpAiIgO0uhk8lsEhaWlO9Pb+K0
lkglHZup7KrsEDYmsK3O/4HBWla9D+Oko25Ot83c8vFZfvxl7sOQR4B3y/dXrnLxID6GR8p0pE3z
4f8CDXJn3Z++z9w7GJvvy200sCcV7gcsEtKjCD87fRyEpdc7U/ktTkUUWKyIVYSXii0a4jUILFT7
8k6VUsy0WspktSJ5NInxAX5wH+TAhS4o2LCImr0YteIB1iQGqr4KvKsE3sWJEuFo2FIk11YIlHEL
ct14U2k5Jo/GscjUl0xVOuzncOJoscXQ5KNapmDfuye0YKu+ae3e9c7zJscZ2wXj5+X9xu/Cpw4r
yEEoX5E53eIW/Vwn8XNd4QShaL9q132QHKfcmmFHhn3ELeolqAQccHxNORMC365jKWFpVw+mNkqK
vatBgzyrID2XJacDXpvjcGgRuTFYBKDzBtGjKrQ3hQWbVm2DvaYmOytXfuRhfG16wMYFisHygLxE
CbnTkpx8W7Bc+VHxVhNLc4LyOssxvHWjbV0bl4nkkIp3UTuU9VYSqd6oIJPqRfMc5jDbQIlv3UA/
CIF2iSj2JaYOUTHFlwSIR6LDPmzL8qFKi2zVqilSDwdmBY7uITJsToeKrpxpIEU7ub7pLfOsifrn
uBnegKlumg4ZdGcmR6/vzj3TBbndAQzvdFCg9bPnBOfANX6KunfXKEOICQ3ovsLrthnraOfCUyib
EpPR6FqtO5t41kXS5+K2itiCVXF7gb4Yznrd3Cq5/uh3mDhXHFVB2tixieN7BTTAU69cM+u2nlkd
+p7JSpCbM3PAUlJuqQEppFtcTmG9Zh0O946GlBmEgFwVj1UPs8AjOMlro4IzQ5vVgYy06vxZKyFz
xZJ4JjrVuRM0L/CDNJA0/Z0HWAKnqzJbgUJdp7n27LfVtdIbF0Vp4nmh7zlVnSepc18p3UcHMjVK
e0IQQFtarbgNqvpnILWQt6oG5/DmvZTqHyQPj5IqrXlLd2Bmz0vBIRHluGsLTn1aiWeFjoLYNKlH
MMR1hgmrVUN3Ahl9IQ7amdOnHUgKXExVM4cN4QVngLeuxUC+xxptX1SZbbWWTVrscvC7R09Gxq73
CvwYlEzaUO0tSOdx5h3KLLgE4NaupBzJPw1LvSp8Jxmujx5bnNLETWOpGzHCwBlQxl73Wqq66nKb
a/EhkyUBYtHItZAek7b9Bcl73bUVQJi4x8k0z6hwZecEfmcUQwTViyP7dtTjD5FkGWzOdq/C2gQO
TMvqt3qAZxOwV6j0iueuVb09b5y+ghSHkamMo8cqigBfmsURWgCkuK6/SJ1mDXpk4zdPlepcCTmg
os78cMCCWErg4tBYXTd+f8FBOwaKCSg/ze+aoMCaxthFTFMY8mZbTUmuQjU9Nia+BHGSUdrHb8Y6
RpM+YWmVpoHJBE+gBQoSDObWAL6xihTwtLDWE4kaiDbQN2WAhD9B/AvEQLuI2YeuIiPDn4xFY4QV
sMlEEdoLue3rGkQqwqWmv6+lbg+oQF/L3VscFJdl7dqC32z9Bue8OGJybGsyJiVs/dIC6J7rAE4S
mCK59NaKcDotXKk6Xb/vRNRb+gAlrEhfOoERL+q7psPyI405BlWkLkAXb/w+3Pa0NB2f0qE4Q+vv
7uR89LkWaHMFOyLfeNMdfa3K0XU+EvUFB/s4L5G2qmhtYpCbUVEHaI/by0gY3gulHexBtM4qKcAT
pL3tc5OaUjl8w80PkntdnNOzH4dGOVDiuNeS6NqweB0pKn8ggADKzQxhFXNQpYLWjuoMg+M8VWBD
Cfu8wcEri686CHaD2u5wsbSHEAsKTQeOAechJ/TTYM0EfWqv1PWeOfgly4yV3wuvZkCFraQEH5US
vIeiY3v0nR4b9TASdlEmPblE1gYn/0kp0DrrZECQ8FJN2hvSEIk9qaIDuXsDeJLeOwPWcfFWMssC
aqL02GPMbEAwtVJk5JCN2LwLgLz80hoJ6CtnUKtVEGNQTEcSN7JVgIUDQ6kF2k2kozFu2/pFs2Rx
ldWADNJOXasJTi4K2BZU/2vPkUiR5+aLmWofkZVeFp36AJZIgqb05hmYNYjOWuyzM6HD6y8vzls5
Mw5Gla2TnJo+sxTPzKKEipul/toS2nG4Y5DStDtYL5ustGwDtmgDEh0Hp00a4kroq88SeadMIzBE
/K7AxF6oSOiwmMJUUMp1zJIcQ9ol/nZZReAGO+spbP1rDSKsKepY9mL8aQrNfYphHxyOdO/24U8R
cBdU/G4fRL0ywuTRM1kxBm4NzqBeFMGlw79LbrWth9kOqemEI9gPdUgfXDF7czzvLg8lWyrqgx96
LVZvyR5E2UoI/V0L168MgvIoedmD1YH2yil0LwvEUwn+UFhdYYcGZDZJXvS6OwtaVhYvrrAR1iAN
Kel4hOzPKwwLFgJdM7HJqbTTzBTf5KUCMji4drkP9+PBmEKNhZP9TL5WNCcBHwGgbJKJnKQSHz7Y
yrVZFNf+mhy0daOsxzKBpert2VtNjhpSmYeqVbNB9CCtvqlHHOc35qGwgWIIN6zD9hLMYKbNpupN
LDCrQGhQ3Kp6+dJ49daDcp170UMSMwCbxNzkgv7TROJ2euc7FyOdqjm7UnIEq+d8JnO2XpOr+1cz
ViuiXM3r8IEIZhVu3M2iHECeOf+OB64ve20xjUCoWxBQPanCuuqQswgH6UtU7Wobg/GU3Sy58TXV
YfhmyAtdceYcNBV4ZkLqWSEoJ3t0ttCkdZAsnW/nuoYxnim+PI+gpoqeSuSxKll8ibIcIK54Dngr
OYfYvAfVfQH3EqC8teqMu8LonmDbvBidsXAQmzm6GJOjSzUkflO4Y0mUIx4DxDO+5+6LWLpd6B8z
r2uKDIjNuIqFiJ4/6skosaX4ojJWWJns413/c6nGY+44ORnKOFdq9eCQKKO6dbSlSp9zs9+KNdJO
yx+JmDihVBx/Tj/UGPv7JgQzFVnmhoJ/pyGFZGZcCHHgj9XBzgugN+7i5DTTblO1pVwoMFrxqKVS
Yp0dOCfd9ID2shWZ1MfsxrlUlorVZjrAVH0p4WDeSR3jyQJxaOm31QBLXticbqm58OZUfemafgnV
SU7tpjOBfGkqnoTZixSTkjMCeKRDuOuNN1mV9oD+l+akmRDZVIVpDbFQ9ZVC7GVonmuVCnMrPTge
JIBaIwuOakgkDa+17k1vVgWpGWdpdpprzPHnXwZz0wFTlMaEqls5m254y+JhbXUvpxtz7uKTodoU
ba54uh7YXsd0UUNph9Tn/IjjQFyIFc8k8MWpKFPjJUHLpgKW+p87TFOfpaR4TALpLGEuBZPdA4St
f4lBiImY5p4baVxTZoMvSOo9V778cfpBZ8bXVF2l4Q/uD3gnY2l6sCBPlcWPIP9lwlg+ff25hpzM
FiBODQ1AJVVI1MKEGXjMYxEs9Pi57z5Z6UXZdR0d6rqdCueeo521ercXYtwz5J+nv/xMYHEqnypA
qQ2DHqKW9p/lqvqFj2S0b8PyNdCyZ4T7+UIjzUypUwlV1km6lxllZOeBHQjycQiOKWXwSX5Zeb8E
ZyEGOxfdmmqoIrNryySCQRKABdxLJp7p1QCqU9vCFQpwz+pfQAm/Bbl/2fYa8Rp/O+CaR/ph7Wny
Bt7sb/aKqd4qIG+qhOM3ybsrz90U4kthbk+/s5kyUXGqrQprKVCjuopt86LeGrt8rx/crb9vbExH
yMNQ8egdfY44F+Ll6TuOc8I3S9RUaeUPZt0oKqxEWb6npm+VGwvp17mQ6lRmFdeCGoUI3z4VwuT9
8FTb4ua29uyQrMmKoN3pJ5jbGKnyn+dSTzKCyAdQi8A1vgTPblcrdUWt9vpTYLVeOmXMJTfVyWyA
mZWHAypiZDzZqQrfhReE2fA430eUngu7008zMy2ok2lBaoyQsiFhLCJax/2FVv+S0r2K88Hpy89M
ClNtlRzEuPxFPENjWMda7M78lvDqaP9NwrSSpYXbzLXVVF8luHA1dBk/UK3dyTKVB1JlGRtPIgbb
FTslq45y3lMxSuGhFgUPorVUizFzrlEmu37ZwttPDCjsNP3sunD1OyGE0tVrJhlK8VyualxfFPFp
QAC28Mbm1sKpnKpyVfNftareoaLCZ6evJRvXYVxm3XtpG21zdDuH3+2FUxGVPIBQxZOHllXFFxkH
nLQh3K7DQ4dDghiFSdgUntyi3SVJcOHU2t3pnjPTMaeaKp1MauTVgFgk+En5sO+8e4TGsCD7hQVx
rmsqfx7GZlXmtRR1bGRd48FX8tHQwNhC7IY+CTnTWzpIzT3IZLpw5DAqc4nisi65wiIRTwjbaK6y
xXKsz7H0zZQ6VVI1sQFrymXhFfJmNXrVqRrYsEg51HV0nal0ib76pQTsJfXY+yXLikEYTKT41rhV
NGwGdOdM9KlVdAG+r7wSCFyXvrotLBnL3IkKeeXELLGfgq6J1efBQ7q1k2DBto118Grs1CRB/MCk
CJ55vAUmfRBgDKkdsP48fK0VgHVyFj+lsrgop5hpUnky6CTSdkSqWBGrHU7E62QzimqDjXvR7tRd
8Kk8XcYLzGzKphImMyuErBGQhfvhMY3qtWt8gL4/3cnnrj3+/Mu2nNRSOOR+FNqWs5PgcTEhRkK3
MCl+zkHfdIypegl4qGZqJTzMrGTkqAFEABcUxZA1/QrG0UYp1W1IcISSOohNFaCJMhh+5riYiIlz
2cXmlvgudkDRTS2P9qDJeRBlG9eDiaj77X0BhB846YOn4QIuYvZTSxxeVA20KhH+BHyWnq+yPv01
NPGuU/qNSPJpDE53ueRwnNcXNjGfhVDfPKcyWcOi2NLyKOJYJQQgH2T5to0x3xqq7tIwtR8q2ZnQ
AI0ekk3RJRWoXSttg8jc5roGvK56S2LvpR6wXcTqRE8EXDDqO0Pob1KNLuvF2sHS9HatdOW+sgp8
ZclpKcUZvlNnfQwy3RpMyi/08gBU09Y6DLVEDSpvufOUbGcV5XMEIGVlWW9eN/p2Y+alQZ2h1r3h
0Kc5V5iC7nQ3fnH09kLoiLFoxmXp4LGVx5kN/eBZE/QHZXAGTGGFTTwagQRWiOdssMrM/rbN3ANw
iTM/1IdV5GdbNwN/q2Ljt25JsAhiQziUlIoiYEiKihDHTA8bCis+kLa4tbT+2tGsawqUbksn5rQr
fGjucFdF3Tvh6n3TyddGXu7jsLXbqj7PW+tO0R4GEX9VvQmOJjlO0h6Qx0+PiE9J1DcvcyqlNEO1
Y0hwmJThI8CvOAbVqt6B0t/IwgF7qF1F/W8prsickWaxacjTN/5cPr+78Xje+DIWLU9RhEjBsLAb
wnNLLraqjwUMhf1W38EAjde6cky0H43Rou6lE1OdroejI6+Aq/BZiHTSxMVxwKYW/1m1jW8a9MUj
iDx1wS/gxBSZPZjitwCikGMMRwm3HLm6K8SrMoHTfiVSBV9Xh5JUzMITzaxw8mSF6xoiHG4ioEol
OKiXVNYL1X2Va3ZMnb7s1lfYfq7E4jxCS6PgfNUDpcDBtC2eu8zcpiNOfkTGZ2PRUyK963KBK+wA
H3KEuT5l2V0gl3SiYq3JCU4vBRp2CXWGvA7D/NoMOjK2eOZWUrmVrb0vACDyy4UxPzdxyn9+WTEu
3aU6gjjzodhJFLBoGHJkobKwx5q7/GTrrdSBrsYFnbDUocu1w9bEGEDSlwRZ47f8rqtNJiwVmEkR
gSxD7skLX+fv5FE7uvaITGh/5ktl7TNnranqUKocfN7QZdpUHuYr12n1FdYg+9O9a+YY/gnj+TJc
NLclc+83yNL7cCeEa83J7cxTsQBimZGOprakwR0b5ZvG+jy6frmRImehVpOnsDVp2KWCDzxb/1mF
1q7zrH3bNdhaInhIoILrysPpZ5t5/Z85hS+3DLSu8WIs2rDrdS8US+eU2t0l7VIB/dxRdSo0rDUG
jlSS4NFvqnN1O9jqQb4SbrR1SK5AWthbzJ0TPn/+5SnyKjEySyXEycHgMn3tziUbPf/bcDT24ibY
JhdLcLm55prMMzlcNgxGiNT6o+NgVj5hXPBgSO3CRn3u8pOx3qEW7FzDj+xsOIvraFNFUJaFYaGZ
ZvaSnyfKL61Eor/6V7FdTtVN4gU7x9ffWxMHBTnHbuR0h5oLN3/+/MtdJDfuzSLlGRq3IOVlbesy
vK19d4sc61KU80NgEuvD9sdLGvv0PT+3P98MnKkosPQaVzM7JF+lQsa2LH8kJtkhBU+IVacSQcgF
PA20Y20hrMgQo67ENntKSv8o4LpRuFgARVm6T0tcyCQglW0GF6IVX9tcOFO79kfZ4WKX5D5wf8fY
sod8KhVdwydGumgVY3TqMvfukC604MxaNpUg6iC+c0zlUxuL6i3lZbi8YeOrA5+RsGLB3/t0o830
talQrIzMqKtbihZrdSzIcSGXS/tAlxc62+fp9bt3MvbCr/2gEzBzjTuShBb+wZiwPettV69FId1V
WXGBm+NrUnavrdPjrnE2yB+tF61jLXnQIu9W0ny7QraQF9pa1NWNpyQfsRpBPrBwMRbWTm1eCpbx
IoTphTbCC6GNXwaCcOc03lYwo6dhBI7G5o2Tm+8CtOffa7OxLb88k1hZqtJzZiRm+EvL77L2IVuq
k5x76+PK9uXSJkalZmMSfMha9wLK4BbxCoQ18RoBJiUh2DD/3iNMZrBUoj7ErKLUDn3MgCiXcHAP
0OKlveXMHCNOZjBHksum6+i8Hhx8EXccXGcUwc7TBcTUzEI/lZgVQ2Z1kkauu8CqTtHgYrrWQo+d
ewOTrYpg5gA8MgJraCd2lfhLNK8i6sySBMrgzenG/7Z18AK0/vySu3iIkfaOifOhsNtWxAFb7u8U
K8fgjxrR0zf5TFv/ZeRxl8n2Pqo7beihotk+XH2qX4jROesglghjqGtJM23RdVdKgiteTmzDlBli
fvDYFVfwu0t5J3hZiyFSyVRpYjQkgVJwVCLyw7rS27vSUZ5FbIpQDjfbhlhBjxSFGjYXZHROLQ4u
UwZ49M7J7zWvuDL7D7fGo42dRV9TuaMZSrwz21+G1+M6k1RXaQ2Bjlp+y8VlGR1CalZ2pmEs2lnn
Xd6dWxXReuNucFVhFDHwfavhPqFEslM7m4pGeeM4eJ0ILW4GLSaJ2EquEid7Nh1nlWAsx+52Ezkf
ntKty4GB68YXlf7e5FTcVJ6Gk2f6TGEcvizGUv3H9/UYsmWMHezLUPZUd8B+PWMF3KGXXke7jp1v
ZydItnftxl2T8Up3EOcXUxvfbrJ54ZMb5oPOdtSPo08BC4TMrXBrbCnTJ7+frKWX093q25HHTSbz
eYdFWt/2jrV3ortPB/CFEf395o0LTybVuItF/JaiyB4xbmK2AwiDVRvVK2t1V+yVdMcZHs7ewhZr
bghO5tlGcQPVlCgjEYYQ9/f8KSzLn1Vc2Y5VLK3g43D+bgBO5thS04N6GDuAundt5ayytT1hmONS
YcK3ExUNNpljVSXGw65mjqVcjDF93gWj99SLF4Ur0114299v3LnJ5FwoDFSxYkMPItKut2Ptl7Cm
UvGoICD/D1QuY4t811KTOTeNcO9DIh/ZxWaM7vtbK7pw7pU9W9KV+qS5R//pdO+dabOpQC/G5SpK
dJbXxjqmEM3rjiKiAW9nNJrZ6+l7fEYbv3maqUbPMFRNFl0yJIl6DjlypYoXpZXbwTAa7r6Ker3R
nX49JN3GiAEUVsPGyBmsSURp6IWBaAH5vBvGtpTszcRaKXKwkbStWgIpqJqFhpC08Q1+9y3HJvoy
Pcldk8Ra3KZ26vbRyukpLJdi2ASp0mwzN390iv7YJspL6FpHMK5UdPXBavQh3OAi85pX0VsT5x1e
Ldahj43HUhouXDXcYfN0L0E7EDR1gPdqgXtoo7UcW2dm65/hwbOqGheFnY8stvKbB9FhfkoJK/lB
9GE4sbImD703OKJwH4nFQWnqted3PUZ4ymtAaXgvEaahePO6C4137ECDjaOXN6Xh62sKIPqVk3o1
sBxHWbsYg+Fxe4fDKZY4ynnjkzK3mosuDe+6ENtYSoSTWr3xWHCGuGxXihYJ20jSrvHQ8hDEExsy
cvla8cVbIcmPmTTsU/ORsucBJ+n6h6sTTmpD5ve+2TUAkKk33Tpu/qCU2CPpql0JzdrHSt4LcZ32
4xCxBccPP9mWGtW6AhFPzLJsIcXBIuGvJf8Q94G8Joi1R/2wTrE9NLLkqocgYRlEk3Bi8OTiw6zT
H2nBGpirV5KhNCsONHeaotwGOaagAqEVkhNbV2w2jp9vjVTctHlyZpUF7qumdqHm0bHPmzex78+y
Tt87vkzdVI3JciVfoHA5ioZ1Z1bSRRwL55X5nOYhBVzhQcLbrBHdJ3rHs4agxdODJ8k0j6XpXHBm
xWGyUB8aHzlipo0mMe6Z7jlH10j0VZODxmzwTKR0ypJaigPhm5webnNDerIgGa6gDXKBdqxkKl/p
Rc2eQKh+RQCZ/FzYSk6yWEI1s8BOFaIEyBLTGaepkbasrsOt+eLu2XTsq33wsBRb+D7bLltTlahX
Clii+X1qS1fhKwuHDVkUC6YfzZby1DNUkeZCZcJcy03WJ7SiXdT7YEBDuo0nY/xYbYb0XFW3hbdE
WZy7x2SRMiQ30zyPNZCqSQGnN5csYC04m6bcVv3+dA+Y2ZJMq4d1Ejm5ldJgUWVtPF26LjRnYVcy
s4Sbk4WpbczWtQKaKDh05+Gxssd8W3SsFyIWnyS3bybhaZHwwAY0qTp6VAkPUl/n++6MfY97VOIV
rvV7fxuvK4hCK3ET7zgvGNdDsD3daDNPNq0WtsTec5xhsPafmxPiZKy2I3tv4Z1I+sxbmRbqVmoS
RXKhEiPD9HQbqt4Z3eCoxjiKF907nork1vyHpPIOReg/mEZaYhleDLh00vnEXjm0dJCeuctroyPu
to94lm3NWrgKHBIwZcc82arBlYkbK3Iefx279YWrZ9tCtJDiOTDn8wYZSlqyxQOSB3qz2FIysc4k
CmOkxsGwvPZWiuKRn/b8zRBKK9eLLmBjXCZhugM6ealZ+YMpWiQ1RPVHoQ8IyXAOlUTxXAj6FzFJ
BQQ/gb8yQKd4GvaPqipu81iqV0Fu3Mius8FQ8DwdqJAy/epcbAHfis2rELhkqbQMkbffv8Avf8gx
XFyVGedNlhdd0J4soX9IuvgpicyHVpc3NN+dJOBUZlkXPrKtttLIPhbBnaKWCFv6s4LfXIdpRb+B
aIp75w8r7x6NRvnFYnKlZLW4DrruUpF9hrrSvFd9+NC1Hnq6lrR1IyQXpWRuEzXZmJn+kqHmqNQR
7aS4OpEbyh8Eeav3zbnZuNfNIF8NuDF6ciDvRdXf+1l/ZQzVZRgFt1KD3o2UOxmURtYvhEh4MIXk
JlG8o8MLrFOVZ0/0W7kSDnqPPala+U/Y2h38Hv2g5UrrofIvHTneDCi2srZAWiLflyToIq15Jpp/
p0oWx0P5zjc5Nba3Zc3C7GrNJtZqaasN3Vulohpyup/AD7eQQMgwSMVWKkg1V6w8ihn4eI0Kj2mN
1CCP1FVYhMcmxLVb1xzsXzVWQrPLLgNpEBfG+WdJ4DfjXB9H4ZfNlu6aHa7fGvHvvt2Vin/R1Rb7
ixYsPtKdvhkNas5bpV71EanlsdpudJgtKNzH2po0VL8KEnzs08K4V4zSvWkdbefU2TpA1OL2iYZ6
RrmhU5CdE9rntgQJ6om3loDxZZa5u9aKbyOTHVFSyWNOzFlFifxRx0AD2Gy1WbTDFdZWk+5Ml9uL
OjOvGvSMKqo4ssGGHXghhKt+ZdYyuUF9X1XRwjHs+zCxbE0104y2tuhYU+3OoFopaytwVd49KOg7
RzOeI9zgA+ZCQ5FszfqtADj3HNeqLy/D9WMwCwppgk4iaoD0qzzq5ab3lIWHmjlb/kVRLeRuXhPV
sdvYXYFs69sjoaMhvjs9c8+dlKdS6jTtvFzF0NjW7sS1uBW71egMg88zFjGH7gIv4PUSif4zQfNd
xx1n9y9tpWMGRYU998LaeescxQdgFfJLcsb/n/Xd6EJDpWGbLrTczG5hytMhUm9EfkOaSE1kJHaV
uEki5yrShb0bOmy9xYV85BhT+O6pJruSQSGIUbUkCoYiuOywFDaLFm+oJVXCZxHed9efnJrV1MNT
fYQrBsEPKUouFO9Mlm/6VAc9p74Xrb5z9XxT5/ejJbsQr2vrMSz55XunfHbbqx5vnEA1mLyOBr7v
rkX4A/mEEh0EhYNqp20q0hNe1B3M7MJzPyRWHFccUNocIs5yonAWRw8dzl2Nr+1+r9P9RRwjN6LT
i587leBe3IZbub03NwybTYFkdUUBhkhF0sLuYexd37TfVAojhxYRJnT1tlju8MBZJXW8Pv0cc1ee
7Hkr0XK12GRXkgv5qqouNf359IW/L+Mg3DfpU/6AzUUWumPcuF7LUvWO4JJ6Cay8TeeS/cZZERdX
QujdNDHn3xzw+yj8X4liflvG+Q0pfdgevDOw+d3epcpwkJnOT3+52X3mpENSzZORFqHoNY/ko1Qi
zu8ohrDCjyxGGc6iq1BKQ6Xho+sHazINO0eM74YW38Y0WEuSfmkm7puieZQOduuuyFL0Iktp25np
cuqnVGPo1qmc4HCGOxrGzrE4Q57VxsILn7n6VCHUNwPKZ5ehXlV7xp2DsZWqP+AAujBlzeyjp+og
SxsC3a0x6HPaGyGhKkQeyKNuwmKrhDe4p69aa4GeOzNpTeVBTWjhi61wzKn0By9MDoGc7VTi66e7
yEw7TeVBmUFAKPZhW3SJuXZFd+/p5jHWrXVp6Qujei6YOFUDGVboGQBVCfOx2eLYs2PXQqirVPa9
j6c65JpSa68EKL2CoGLJ6iJ4wWj89x5wEl+WzE4tOxgntqSb29ryLg2vvncyvoTpLZyp5tpwnHS+
LJZhrWthNR5EE2Fn8Z9vdqB9P9pW2p1+hrnleKoKUtsQWIujsxynLBtuUFNmKJ95XrJJk+o9TvWP
Jq2vVEpj23h4KJlJqFN4VYRki3gdF3lzqdRqZh6dCoNUOQwz1mRmO5xDcWSX9bfPR/yvt+6/3ff0
+l+zfPnP/+Hfb2nWF77rVZN//vMqe0/uquL9vbp4zf5n/NP//dU//+E/L/y3Ii3Tj2r6W3/6I67/
7/tvXqvXP/1jm1R+1d/U70V/+w5bq/q8Ad90/M3/9MO/vX9e5b7P3v/xxxvAyWq8muunyR///ujw
6x9/jMW7//X18v/+7PI15s8u+tckfi2mf/D+Wlb/+EMSpb9Lhi4rligpukFw7Y+/te/jJ5bMB5qu
6LIlaSKf0yeTtKg87mf+XVN1jUCSoqqqKY/yjZLDDR9Zf9dFXdItQxR1WdY0mGr//4v96Q393xv7
G0vtdeonVfmPP77rC4aoK5OVbyCSXSh5ndmFHqXnDuUl52qFdc3C4sWz/WUzMF5+snYlAfHGUAwz
25Bh5jpBd94D5LB7hlW6TkvDM9adaXQY2CbJwv7wu33oeMtJ2MeTU6PJSiOzNerJ2nVUmtVz54W5
voKqnCt2nWuDdl35ghsuzE4zbTgtAgXMrKU6lH7bE6zRrl2WsjMvqpNh86Uz/fudfX1H3+pFeKSp
owZRgcJTI+Ymtayb+iBnsivt28J0nyJX1tszzDLVn1oqX5UUR54ThjavM6ER3irikUtSqO9WsPE7
jM39ZX4UIlWgh9a5raudyrFcVF1xG7RR/aDgc7kwR87dZJycv9zEayqtiCoD63VXaahhM6WPIMpN
FTihAPDhdHPOva7JYtJlQaJ7qPLs3E80rAWVOr1n06ovkUXnrj/+/MtDVFVtdpqX0lIMrsu009sb
bUjk39hJjO9B+fPVUz+rmqoQSIPz0h/CnnqEfZCYBqIuY5DkheV+7hkm0wIZME/WTZYIHKDSrSBV
6U6XIn0heD139cmsEARCIvlGAK2DqecGHnyGt2Scs6s+/Ya/XWrHRprMARKoabUX0szWw75rr1xf
68VDUOlmvdH0RoNsmdWZyFYpbW5DnEz8g9TqUXY0qjLLzzU8ov1t60CiIs1l6WDCQ50kloFgT1r6
iuOzTo9JfMVpuWuPe3JqGkxTzmByZKxTXEmItLpqvPPEIBBf/Coc3qWsCbEFERrvKLNyYINhZHGF
OXtiNL/3Mv5SGqt6RMpDNycH04IorOHOkzCrrZ+n38XMu54WxNbRkIVBG+S2C8/3VhFD/GPJNaXW
702+0+pXAHhEf1MrsyMtgjmC5Xr8gImD+fh7X38yWVQtkBYFjbiNX1LwIHhF8NbCzl2Y7+YaZ/z5
l6miltwiwmo1t4F/lOoqE8uC6IFnGL83jD/TVF+uHw2FYSUeLCNTrESH7J2bPxH4HZbse8dW+K4T
T6YJFtjB8RwWBfzEemvdGqOFsji0ZgmgyRU+Tr+Dcfb/7i6T6UIWRbWPDC2zXXDQ8JD88r0Vask8
K+m60WVX1si5Tt9qZvMwrXytrf7/cXYlTZKqXPsXGaECgtvMrDKr53m4G6K7721xRkVFf/33ZH+b
at6yjGCbC1IRDodznsFwaaA3Sfli7ZlFtDIfeWQtf50W0kSwI1YyuJFBe7UchIKdReAiX2cV9hHR
EvJoEGFK77mxPZyQ0/ywj7czfy4alQx2MYAld9e80m0OFfeYdMHdEkA4EASdqEDxNkrMekBt3nsd
J1GYRaBjafv+Oo1aoKWuRyrvtkm1n5//RHvj397y0Zq2GvVf2sXIWKtYUDhFj92/EHtBWPEb39nx
QWk18AKFvhbpTWFUoNiHs6E++NhPFs0R910zgs6OcTOEJYRCNN8yshhR/1J5VMDjHgWm+HsQCAbI
GVfgP4DqVbWvayaXNThpE/KDkH97lSc2lGtY0Mb5TKMInwhcwfQbcBvxvws8UqFYZkTw3m8andCQ
BAFP+mFFGj506IeU20JfLJLzg5jwVOnmNo1OTGjruQqBQ+zBZF6r8UynkcJzoQ7QX8uBXEdzcCxg
viOlgDD7VK3Vdy4T8v/33L+uuY8T8r0N5aQXyhbQT6dIL0KAZZuLhmJg+bDGygRvCx0swUeuTNd9
8JlI5gJOdYBeJIe2A8TtBIPeWALeYjjYzYd3w0NcNf/eT0kfB0VvQQaE2mVwIY1C28n0R7j+pwMq
c3GNTarVtN6OZ5VQgDkMHEU4xOjm9sXUa/AUDSn479kyqM/5TZcTHmAE2id0mLF9w7GACF7/eZii
owr00x+euThHUkPwtO9veeWCWs29krkF9HeGzt8WgJIZdOURxvHp9c1cB5y431hXdLiXL6xu2s+g
J4QfY9Yohu5fWHyDiqH4bIJG8nuoA8jmLOCadVRtezrCsj8S6I8ibAMge0cipOctrrMPSTGJ8hzO
pBkPPtHT4Qfac3+vuFSbko8gEVz1mqOJjAwXLEWhY8inb6Ol7J3fSnBCRF4THRsZQchx7sQ5hckN
QAq9PniJvUlyYkDXQKcyvW1LS6T8uEkdfQxgfPDg9ewu1hFCyEUVCtxRNbQKXjCzfAzGwtz7De7s
eBVBoDWIoceqLWCBA6fh/QCnC8/R3fO/72J4FA+Y9pGQl1z06ZnAhcVz9NvOfLQ2VRD3aRNgbYIX
3P8oYSwynWbYZnnOu3P4ix4EorawsHZq1u5txwK4LULR6whRtbNoXHhYskFQP95AlC7W5TecOiG2
GwxHqKC9wcnfU7O2VZ3yrsVNaGi6rEZr47yFpsr8Fo2zacvQStRNUvQYyuJFC3nTU6STz35jOzvV
0NHAEQMBQXEKpHLa3XgKrLn6je7s1MnOtYyjCXBxy/J7Q8bkYdZD/dNrdBcFZrpgrosQ89IGEOFY
AtOeiq7pL36jO1uVp3MxEI3UPZWcvN/C6CWaz8MBj2hnwbgkhzbJZwgWY9rzdevVeYS3201AAXDR
k9/TO5s1mFk9RiuQM5EY0HOe2nOC9N0vALtNbZg3CK5GIEHM0L+Dtd0daKqes36bsMdBpjV0TtF2
hXLaNoMIY7D6X7VNMix+S9J1nxCsL/XSo21amYQAmiaDsgL7frRf/Sbe2azMrrCUbW+4WqNXBOJu
/DCtoTqosO+tG2e7RpAYnrsai7Lri7F+DVVuSS/JGOmjBGHvD5wdu6op3Qi4C9e4ivr1bOCNu5zo
FEFg2Wt+XEgXg4vjBuBFd21ISyABZ6JXrBSLX6h0cVEKrFRV33BRRID3yPuuvGNAlns+u3O+Gqar
oWQoUWBxlh8lZa+iltUH/PWdmXfhT1pbHi4B0Kqxgiz9VoIpkGgBlOHz834LW/978WT/g36ioUrr
BeRLEssYGxc4eNwOvrVUIcdJ32/9agBoNuxgG9xO7af+ztnHzTgTNaNNfFWFLvl5tVG5nlorls9B
b+To+bmdc3cDf3wuIZB9hcA5zEB1fnNfoNwvVLjKr2akKmwqLCZsaH6vdTc9pEZWfulU4mzlcJAz
fF4RRLVIhsxOHWAcwnomay5+Iw46NpEIgWKlRfQqgU73O4nZPzLx2VmsLnwj5qaMyJoCgD3CayOP
wu3O8nY8mpq94Z2zV4s4GUk1whJvXRoBvZSk/xbQBGTGuQ97iIlraJbAj0by7k3Z5MP7Nho/BKys
XmhZ56/gCKfYuYMuS3VZKYkTaPwERQvv0O5WzRlT6L9vs3pv4kHCC0vDduEyiVYqsIsqCBpCrIrh
UB4kLf7pQ5YUV3QfbPW5Wrb6c2lrCKf1IxH6IuiGLgZLUmA9NQvu+dwV4WvCo7nNbF4Pc5ZYA9X5
oKQV+5XKnJCHkRvADbQdxXu7rTk4OQlEkc9rQcQXpeJqCg92/JO4EZQXXLBBm1bBtoxw4+1X0pUn
QXhS36tx7Nhp23jdZ3lLISgSGprrV/FEB5mVwIXnl24DIRSWnWsE4cU4ou0Ra37nav0/aJnRkipu
oIuq8w0KM21cvEGh6odcAGBvNzKXJ/jLwQOO6j59IwedHEEL9xaUkw6tK7xWiyIHkBgi/Jk0UAOr
2/ogCt0GeSLWsVsMfJSzMHhd1ECYABY5mp6feR6vFyTssAJbuvoB4Pzl0/MxfO8tbr8/+qNxCEWS
EzhF1iJuPkeRVi+3NIB1jt/wTjS1I2AQG9XN1YCEdglafnP6SInf/e4Poe7Rw9dRxW7+Y/VV0dkG
gKuPaETxSRwZvu9NjpO5mG4DUwqcvCtFPQb4emHORh1qJO2M/geh/ujpV9gTLHyFB11ZD8l3mYfp
2z4a+AFfZm90J95JGhRmGcE5B/Itvy/nFfD9Nj2yqtob3UlbpmWDwFo0jdcKpLIpW8c+/ndWKzmS
Bt05613d2UD2tibxNl6h5QdrEEjAz9jCRSUgkdA19Rev1ekq0ELTYoEri8JbdA17WYew4oEP03Yw
+s4eduVmYRBvmUjVjT1/k76bo2ED2r8iMdzmS96eO10Ok9/1yRWgbZGcTVNZB/Bqm6pX5Rj8W6SQ
EvObJuf+sUVTOarOyqxda5sBdzM8zIM6UkfY+9RO0lKxEb24Nh6uYWjH5pQ2ApplQjYpPTeNlEcU
8B3YDRRD/450Bp4tdVro4TrKYp0fqnxawZmByuD3pSJKv2R0hP5MOusS7xinVXuhpJjYC8tY1L6Z
lIVCjtd8uqqOQKM3E3ozYA2APgDqcRp2X3GCB/Tg8NjZnLF7eNCCJ2EKiDGoLl/nGe/TJcsRIGtn
cFdVN0CWFhbJqK459L0+RX13KevUc0O6UrqyKwhuKj0Gb4W9roIUd1FsjpSQ9h7dCVpsxOfkA8mv
1YbNeSaI5d/rqudHtqh7498CwaOALszEYtxw00wMIXD5RdifeUOPGBl7oztfNVqatekNhdwD+Mzf
FhulmRXB9vX5NbkTrFzJW9vImNMA1I6yS4JXua1AKO/K2FSXpet68KojDRG95/9r702cpCDtQdYW
QSiyvi2Si51XfO+UzPfPj377mk+kTi4GMiJoghto9lxtKFnxH5+rXr+IOt0uWRC22tyhvre0L3gY
RF+e/8e9uXMi2Njk4OWks4TOYB+d2xE6pCeii54CURcB7AsVt/nIW2Zv7pwoBscIVStWBhksjTYw
T9JlAMeIhOORnPXOH7jwRwUOWGirAKZCLWwXT5Sbqro0tm+OVDb3/sBJTIBXiQdQIGQ2J7L4Bje0
9X0Ipujd899ib3Rnj/cs7kq4EgcAVcHGcZzX6FKK+Kjfvzf67fdHO3ybbbHEFA6dQbhOb9m6pPdj
kx5xQ/ZGd/ZF1fRVUsF/CWqDTD4MyMVfGxiBec6Mc4qned2wUDZxBvEAZnFhKVrojJKeekEZEen+
nhsCAR+CsN3AYGRJ2UlzufxExgMVNgsYl2fscLGAol6XMYULwlWuMMjkYUQfQllIv3dwYXxtHsDI
TPKbLXR6UwuB6yL8QuNPeb6Nv70WqAvQ0xsH6RdB6UqXQr8wPIFZ8WDyH36jO8tfxksoYgF1z6VF
OeMeDiUUrDXe5rHfhc4F6DXDxHooVZTgg/HpS9y03Yd5i1jrObxzyJXFFmPzSpu1tFvfxHa1410L
TF15cDjsbDFXl7KL5TolagSlCxCW+izWdnsJc1XoYjw//7fnfOLwcSF6s910ktSyuC3P9n4KaVhf
Anh0rOeuS5KDj7z3J85O5kPOSb1JfIOoU+iF06mR57juWXEmOUoyl+ffZW+unA0N5OgYxiEk48mk
6V239PEZ0qGeHUgXm1cltM47O5TXVqxBCZmARn+sy/6IBLjz8C4ML55TWy0thrdD/KNXKGjkPfXr
tLkIvDpfDBD1DTbZqPQ7qGOX17UvjnbYztd1ZSAXu9FtHFAgzFXPt3PUrhPsTqt0+pSWUe9ZvbqR
VB6fZGVONzhdBsU1gSZgfaqEgBJCGxDh2XULnZ0c2IWrkgl1hTvteAfv8/8W6Hn73aBc2J3mSgjI
3KlrlK8mI70cYAS3eha6XUCdruYFICAC/+U5AQg5iSL2EuqsKBJ7bSxXkhF11bgeAlA4Exp8gox7
8CoaxBGlfm/hO7vWAhBsoyUvrnEXBRCuwnUH7UPy6flH3wE8stDJP/MAOjJJnasr3/q0ht67UN2Z
V7jBzr1OxblQE/05VnlTfLJBGfxYYXjcl6dVoEbt1UOhLoTOVMGi5wQJ/lZN/Q+2mOpNm5f88/Nv
+PT8URdAF5FhZhW6/9d6ofEDH2H4S1dQmvxGd87nJGk3C9Zzfh3KPH1JFsaydK0OAc97D+/s6q4O
4JBX45MHtExfshzdaDPLzqudSF28HBQkWd7rDmaWqfzNxhVGzxQ0B7+Zub3So9Rao6tBjcLVv59Q
Sg8lrv5QRTnack8HVfo/ILhpNYUIQ5nB2Bgm8UnayDeqh2sTNMqm8UhrdW/6nYN5oDQGFmXEylxq
m2dl2ozjeVrr8eDg3xvf2dtgHSYlybcg4zkL0F6KznRYjkza9gZ3djbIMqgbtVOQbWoE0a6h5aVc
pd+uchFw/YxQCpnpIANxUF2GTlcvu5Uyv7XjyvwNtV7mqAzSTBV98YrYLXzog9YPv0CFs2cbdN22
Tos0g1dZcs/ZeuOuD83Fa92D9/nXui+ahNXEtFAXM91v0UHwWiSRX6WRujJpMQwiUthIY9rbVL3q
mkWcbAcH1ecffWdTufg30g9RO0kIVwnNQaiCckBuLjANM5mGffziOUHOrRhNtm0B9QA3evBdr/O8
5DAUXyavXA6c3L+nfypBIk3LLs14WZZ30qQ5DNrj9qAJszdDzoYF091sRkqZpQUauOcxFx2IZ6Kf
4RvZRotf9Z+62mj5FsezAiUoS+aWn2urMotmt9+R5ULi+GRxnPfF7ciqKnibLfUdl8IP4E1d8bOi
Lec+0OgtDEm0fBs4yMWbIubd8yt0J6a5mDgoYaGfUxIJYaWFnsAk/jquJvJKQqkrq9ZpZtthw+A2
UBBHbeQXWgY//R78tqAenYZy6gBCSescvgOyeiAkV6+CDggJz296m69Hw6dwxN54G8uMhi3EJ/sH
qO37ju3sVyOGKiFFkWbpUlavxqEN2lNYRMAm+01N/Pez9ySfAdtfg6yvLPsiC5r+qKvq6AK/t2Kc
HdtSuqRWJWm2Aa7/qkal7KomCJv6PbtzxjYCgs3W4hhcejo8NBUktFcbjwfR5nZk/G/xgbo4uLiN
6RIVWmbENuSyAhmCoByN7F5XzXKpVZV49d2pC4mLK9UCcjHcjhWQbWVRvV62orj3miNXE6ywmO4Y
UqFZrWObmYp/gGjs0a10b4qc0zbWogxKALexeELzXZg1gnzSvBJzphocjVest8qPikNdeBz8ysi8
TIXM6j7Kz5Sm84UD/+L5DZwtnKTzSkGCwJvwIbYnZBDtrz4S0i/Xd/W/WEPjdOWA77QlCR8SVha/
UJTI/a5wLgxubRHfqGkQf1jyoRzC7ixn61cipi4KjidpWKUNWlmxgOZuMUXFpWbT6rk8nS1Mijap
S6qCbDYruZQjrD5JbYhXq526ILhukT2ZgSxD/ZP0b2UyyxMEdXOv8jZ1dYsavg1a9GgebVEO+Wex
tNA47LeoBXOLS176LU0XkpWDcK+4xNqJ5lieicqXBxsm/GBl3tLuJ6KcK13UL32XbqDtZoUpYPpo
ka6Zlyav8vFSNgpiRe1YB+G5baqqPJi3nUPBRWOZNGCmLZYgU/Fs3qXpvFyB9Vo+PB/w9l7I2ckE
9ugbBbU7CwpR/u62lX3SYxK9D5HMhec5qvWXsK7tt+f/7UkzBA7XZed87oVEgN1w9ndhn6gPUpEO
ph34M/lOh33zLkoaFKOGdGTRKxWAmAOtzi1O70VHtq+1bdICbp1bnd6tVRvOH/KpoOZSJ6oIL8BR
QEjz+efcm3PnmB/GFSW+nEKSHKaz/wwGysjnkJvui9/wzjkPSbs8ijqLLCXMyWk1dXrlaeRHl6XM
CRJU10jIaS/x8PPvlJb/LX2l/SbGhY1BNHVuoBqBy25om2u4DPlDnNeeBSrX4bxvQjHmgOFmwTy/
TergvSwOxRh3Pqlraz5C92hZ+Zxm9RL9yuvkM3zbfnt9ThcvthRGNERUyEjkBIzkXK8Pttd+TXfq
4sRADy2s6fDgIhp/FXH5qUyGg5xtb06czb9WA3qBoNhnvemKF6QKl0vcktDvduvCwjqY2CQShqoZ
TJTpV8KD9B0KMEcqcnvP7mxRaaDc2XGWZm1uhlMTWXgEDJsfr5G6FuR2NQNDNzzNdDL8Z/T4zzrn
ntPibE8EvHpsNQAoES5ZX9uoTa6wpPQ8/lyElFBKIrvXQRYZUXwulBy/9oXkfhmCC5Eq5YhmVpwi
qxSJeY16XZdtSU38Kml/7HwfXwx53gJ6LEUWDi37uJmhewsBEH1QMNpZMH/sTx+NHoM0vrQBFvtg
ukmdgxQq30aHrV9biLp+4U0QT1UzIwrkSbJmg9X2TVLT7mBunpTuxMnpYqSKGR3RJa+Bu7Km+cWB
Rahfb1NH/lHBOuqszNd3cajvgINofsg5ne+TeoPDRKzkGpzhKR6rDCyfXwV0gYa7BDYPEDTCCXsP
nH7bnBv8AtX/bWCfinEU9OCp9+bcOe7L2rJJw085WwlDXbcL0qGFIatt/VJ5F25lbTA1VcFx1BV0
ukcvGqrZsPnz26mu4lxN+rxcNrhG5UuBvCPN38gJrnReh4arLVeJ251vjWTGV7T5Og2IU8M27XdR
cIFU1QxjN1GikmBWClHgSMq7sGB+smTUFZGbDS+jqGEyQz1Bv4HdlPioyLZ+8JoZVx4OjeaWSz3h
2aM1PhV5wuHhGPiBMKiLf+UiJ0VjEX45dBV/hEVu7mOt5Ee/Z3dKZxPtliARSKehTfUFLrQLmDrr
kUr6zm5ybc31TKuwiZAJlCGc+vop+bhI6oeMo64Y3JgEXSBWZHYBaAH3HIo7r+02sc9+8+Kc1mRW
cRyWyOxSaDZmDdhFJ63lEe7uNrtP3Mpc9Je9GaxRPQEDKWfzlUDT7ke8TcHLfgj6I77h3uQ7x3ZQ
dFsyLqnILNzJHjRrR/iVMz8JCFgX/F1XrBq5tl3LRFZMyT80qr/zxo/kSV3M10IjBj19jcR3S/jL
vDb1g9RV6HfddjXZBIgFfVIhydPNEtxvNs5RcCWw9Pa7cLiQr6VkxPCgQZoHxtslgOcG6BJHcNMd
QAFm4u9pn2pgjJKoQm4N07m7dIHn1GljVranNtqSJathIDudh0BV0wPv6rq9Y1DjXiAxqnHX99oa
LioMkiu4Ew+LyJYgDe/QtGlPAw5lz9GdEziYkiGSARxpUX0ZfsBLZbuG27z6XSD+MPUe5VSNjWzB
BZYtDeqHJNXk0iewXfSbGOeWvM6w46XwJc06RUYQ2+NPUz2VnoO721klM6zuUR+lTdrfTRxEYpto
eaCKtRMsXADY1iVbNMgROX6fWzRXm/hOJYVf9cBFgIH/AJp8bHg2Lw28itemgFGI7Jpx8FszLggs
X+a1mekkss500KAdVfNBNZX55PVZXfCXDkAj3WBvmzExqCsgLgp2YGTwu6G4yC9U4mxecfTLF9UV
92Ux13fLaI9Em/a+6+33R+t9k7BjSxN8VzYMVZaMGiQe0CEPiot7ozt7dWyh/QslXsw7F+9sSvS5
TUI/SRfq4r4agGViwDR51sux/Ap4N4xiJq39EnFXQ20gkCbQZZIA370V77no5PeUdMbv6ubivuJw
ChcdKpyOIh07iGjY+XvSFMibfZYkcUFd4UhwuaIkyQQ8qfO7AnfQ/Axh0fyD3/ji72VDpIo4zVGR
a8XEvtc0Gj5pu+Xv/Ua/lXYfLUqTm56auMA1BafSx5jX4p2a9ea1XcEW+Xv0jtO0EAT5soy7/lQu
43jKZ+1XZyEuqiuRG2WRVTzroEN9lzZr8KrRcnjnNzPOdu1lSqpSUZ7dEPWXPg/IZQuqyGvNExfW
NbcIv+PtfNJwcWwSKDvFLFw9l2T897TDWNzWpcXNdmkMnCMHKEc9NMPYBZ7jO4frnE/VFurb4Vrq
L6vuv6cN+fn8rD+djUOD/u9Hr6RtaggOy8wMRfcVKsNbmaVVCD/5dFB+WS1xMV3j1tZLUKJWtFTI
x4yGxRItoXP5/Cs8HYmJi+lCZW4AUDLhWR6SClettA3Hk5pLOXulH8SFdfFArkXT4TbR26g/zarJ
xtTzKgdlmL8/ALWkXaaVi8xQUVYXaG8nBDLVgvqp1BMX2TVVg6jNIJD28Rl6+zrkZ5VOjefkO7u2
IoCHiBwRR0PF9DyJ6lu8BEey8Htf1j1jyVRqmI2hIgU3OMjfA7EHCVWvghFx8Vx9ZaAKYFAwMlvQ
nJo2SC75dugj/efG9r/XXOIaXEK6NakbuaRZUaUqv45l3ZgXY5zYt4HQlXwhIvguQN2//5LD72Y6
l+tYticZNOG3FAbqWTQRYz5DkTOCuxRUy6+SCv1QAj/3y8ouZQC01/bX8ztoJwi4KI1mKYOtqAcc
G0s9f2ZzEFWnuujT4RRtNvj2/J/sfUwn0vTNROZmsyJr4Ue8XdDKWBWsRSUc7rz+wIWfMTj92nhB
rmrbefwcr6z9Qc3sh/YmLvxMDCiN5nmMbdSrNz2zcL7Mtx9+T+4kBeO6wj52bEUWT2y7Z7zgX0cI
9Hjd+6Cz8neEERFO6xBYlkyBwgdRxnaFc7NJNVAmfo/vXMxRBYlrDdGUbIMOxncGfMs30ZL5s9/o
ToSpS4iLQ0sO1367FT/nsqkeRin8AErEVWST0EsBAF6h1iWr3JzyEpDgE4wBmJ+sNHEtxtaYDzbt
cDoFDWj7BRliyDsXR1oFO5uKO5lB3sOfSU7Ac3aVOVfoT2soYfjNu7NfUwgeTDxsWSZ73dzzoX8B
74bEb8m4ADSiWpvPMmAZKMoLGg5R/2lkW3+wZG6FuCdirwsMq8eNE6UWnsW6ZQ8LrGf+i80whmfC
uvsWPI1uWz6qKYIna9f41aqJK6EGXjw0vbeeZSJYthdpQ2Ektdhl8WtZERcktlY02QZSMtTCK2Qf
IlzZ96mOmvDO63v/8QR+dDOBcjuQGQKTFqK+ciakN2cSaL/uNXFRYj3tqY1vUCsSwhZRLd2vIbJH
YlM7u8AFidVrjNOzw+CUQsX9ZKfK0lPTc+pVxCEuTmybBhhlWLAGSi70WwgGwqxYx8s/fhPvbDSB
NiqdhUiysSOvoZe/XSI1qnuvwV2YWLPhNriUPMm6dY0y6CvWmYG2mOfozl05WYtaD4ImGbSw9Smn
5F9ZpUd6XTtf1QWHFYb0HTERDOibur9r6hxYNzK/85sX51DUtqOrgRhOxtbpjSShhpUznHOfH/xP
Qf2JAOTCwNoeGbcaZJLNmtZw04a3xAuTwJDjFG+6/wA9J2NOTFGtT0VcBfIkkmKYLrcOCIXQt676
U1pWnT5xbrfXMGpog9OmA/m2EW0I171ZlMqrjkXYbfYfbfsaFYMm6DcUKBPA1soSgrC4D/oRJIkL
IWPA/wP7pZKsX4Z7HHtfKjp6Pnj894ODl5rOG0NlddlknKWqn7KmZUdl1T+ttKc+oXOyJmHbr3RD
TjYT2AfdibVq8u8QcRvzs4BwaA8H7yB6V4RVn4NRzXL1Yi5a3G7Hm9nYybB8Cu+SaLLJJQCe2l5m
3i8f49iE5q5aerac4M5pl7thW+3PEHfOSxAn7+yEtO8UtUHzg7dNOHihEonbvo4CjvI83BSyJVWq
PzcRxApPLRnof8+v99umeWKu3AZ2MPet0gsKihvEE4OTipXgZ7pt6b8J7+inFT2NL8//005McJvZ
dCqhyagGls1VW94nahr+SU00+DWwiNvNhpgiR7YTo7YIQ8sHBpl91Ok8iexQfvx7xbZCj2sTxjjB
FyzUc2Wi7o2YQtw+vSbHxRIO8MhOgQxFUtVxmFhbq05dzDzrri6asOiwgNKSsqwbpl8RNvUJJSk/
XhJxwYTVraabbwnLklzmp2bLP6aROLjd7qwZF0xYc0PCdECFZRZsfNlCWB9bMhR+t04XT4hacRzx
YUigp6bM29gE7LeFi8x3r0/q4glZMZZ8YxyfdKbxz6XCc19yAMWOKDJ7Yc6VngMNdWpQf0jQcOb1
K1It8/eqjgd4xyupUljUm+oTIODiTWPrlb5EEaM1XxvWQnjVgvv+sd7i9k2ZCD1cULtY3jVDrsLL
tlZ2O6l8FcEZPccRjdpwWt7AcpJt51nOXXkhN836ixkgG3Sw/HcaxMRVMwO6uEjgesUQ5koOMHKS
b79VF1N6AlZn5Q/5ltfytYJY2Bd0hrZXgMF04KkVUeOHiSUuihLsrrygElTtOAzYn2VsEAs9V5pz
4NlcbgCJxTyryBBsp6hupgj+8YWn/wdxcZQdmVMgetFZGQ2lWQeJmLtSDPzebyk7aW5azTk8PkKW
bQISfg3kh1/AxLL068wTF0u5QgYQSdetyhGW+a9FDyhxov8RHvGBdqKIi6bk+TSYebEMKRLlJ5zg
qNY0qvebHBdNqYEtL9bEJJlUSHrhTZm335WWlVeLG5/w75Nn5ROaz6PB3Dd5/0AUM2eemNYzvWB/
j65huxNaMyJ41yuaimiZveh6T/IkcbGUcCirkQoJipujAbwDeqInOLzkl+dX5e0Zn0hdCPn72cU4
951psWzoGA70bFULxeQYzOf8RcWm5Pfz/7K3eNytu5qtHxf0c6e4nz/aWSkChehIHfWLdwoeLvgR
KpFsqyscE8PAfwydraEcGnbhet7AHDyvUrH/eNh1PyuGCiZo40jPvF7MRbnVoiTIJVeW6XL8Wcr0
x9B4ijCSP0fWo5vJFES1EHphGVCw8i1Em9sMLf3Qb8fFzidJKW2QsyKd2aZIvRI0j66TYpVfMcUF
uamxsXPbRiQTUzq/WVQ5fEyFLL88P+s7i9aVNiM0Kdc2LwhAJbpez0oVnb2AN2K+9xDytn4FQBfm
BjGqSaVdjndAYnmSffGRbpr5LRwX6FbTnG1lPpNMlp28y8tivUaaep41LtBN1tJGU9TSTCZldN/M
YQdCZegZrF2Ym4ZCdRfUNc3MPDb9yW7BcJ2jyred7ALdElSLTZBjfJ0Gw+uVhUCDw2nuIE3aiUUu
hA1qQmOk8pJmwTAnACTR/8abB+nzK3NvcCec4smhLDPgoFmKrXwZVUVxIkOXHLTsbv2QJ4K1i2Cb
O2ujdkZJOhy7ZjsPXTUmZ+gYrdAGi4Wm92M8Dd/UHJufz7/OXiHnj0TwoxgkJVzQtkgQQPYjVAGK
dWTjaQUD5PetNPV66kRT3e4rpp7uIysTXUIHEwXCC5EhGU8bakzR3cjaeD5tbVd1HybRNy8rWYb1
CdkiX16ATYd2+POPuxMX/iTGj55WlWq7uR2SbGkjY08JYDefQ0ASfuo+91MLx83p7wNzrPmWNuGC
qAB38ksfjfQctK09OI531o8Ll4tLGnQb20i2LfF8HcjUvGegZ/rFfBcrVy+CQzkojDNonfQX6Myb
F20/FH5pkIuVWzTJh76jGH2utxOp4+I1CTyB9sTFypEJyKGEtySDlgp5IFUavxdbesS3SZ7eWa5M
2lyiXzJAWztrddqgdtNW+mu7DXV1AjVm6i40TEY/byvAi50VBOWUcWpIlPVbh6UPK/Dmp5jJ6rmE
4r+HT3IjSyt5nAkFXbE7qhic6LSpxyMZ8r016lQGq6ZD3L+toiVNyytMBeRFAVrh+fjONamZwp7n
IwnRLxTirGjCL/gYfkja2AXPBcXQop4Ju/hFcXO3ypBd6qb368DHriJaPdp8TNCEzxiO9zNaYJDk
bKhXGzt2HUXroObjBsvajHRV+72EXd+JS9J9fj50Pv1RYxc5twpV0aYLoywZyvkzqvbl68o2R85Q
T+fnsYucm1uBekg3Rlmue+DVbT+2n3lO5T9Qx+iDkxkDOZ2CMQ8/haqf5yyHsqkXxjZ2DUULlEnW
cl4iwCUXdDugAHpG09g8+E2bs5cXRhu6lCbKqOnKrK/ZPWhvfnlW7PqFriYXorY6yqphWj7RomT3
c8yMV4oep842HjqONdbg0eucF/+GXbQ2YHdDpMFvZpx9vDHaWjiA4DRAyf+LKccJ9NQ4/uE1uouo
U5OYNTKQMIMbcn3foGaApmHlJyAfu4g6guM94okIs7EAGPMEG98RvpIb+z/Ovqy5Tp5r9hdRhQRi
uGXYk+3tIY4d+4ZK4gQkIQECIcSvP73P1TnP9371Vj03qUqqYu8N0hp69er+dxGU/pNQ1/sMilbE
hkfXk6ZKt85BZSX/d5QOaBj//wkgZaadwV4iR9AA+K+xSxjmNv8WaKL/5NPBxooN69AQSOtt08XB
M+k4ExH+K6QGRub//PACXah24ZEOnp43P0B9Y5d87f7LsfzPiZ5m/7iwadC3I1eIc1xBtbIIg7zf
ijUAtakwYhYfgGiT7d/dsH8y7Lp4DlpIRiGV+cifIYjhr+20/jfS1G3G/D+bAfpPgt3OBYGBVBAe
UaBv7j6iIn1M9thDVz9ia1s2NtVTHWILhVbT/y1W/93V+8fFlquS66h1eOTwyruG0d7eL7Yz/6pE
pf8kse1pumZhC+11iKm1j8MM64Hee/fvTtc/SWyWqxZyYRzK7qk19cS6X3De2//L0bod0f/wQv4p
ocamCaLPOy5GE6/r79nv6pUt/X8za/jffvo/bvWks2imqqVHo+KwgGPgUOaJ/m88KviH3d7ff/r4
t6bq/2meAkzWFeRb6bGDIacBHWAdPCsg/CR6W4Bm5aZ6a2HIcg49tGBLtsl1u5FMgr7yO032bxaC
zODWQnHsK+v3aCl47IE+MJfmtPRGq7VuJp00BaxoOWh+bE/4/Z4Plhcg1aesypepCcs5xapTCbjO
5mUyZamFc9zERZktkvqy3UTojrMQw1KKYR78kUVrZE95i6qjto7ZrGBwyLPQIbZ6OPhIga3i/R6a
C3ZSV3Nn+nm0pRQY5zyZFk7cJ8YBCdSd3WF+JmnCkoIHgtI7u3eQs+3ade8wspykfeJwFnkPUeYt
n6OFMzV+MFu7kloXbKUSeyh/R2u8b+WsVr4WCgKD/CXnc8iL0JMkPkr0v65wYLt8gM4KIadkmfqo
aEK5+EvqdxxQ+NVhP+VbowmkyOSy8+nE0iBs7qIx2GmpMMXZHxgM1UTlw903P7Ueb7QJxPiNFpvM
sxy2SdLInxCFl3/w4rKmziNqyC9Cm6W5RlmfIKkxscliCpaAFCoMY4TZZp76i10ABZYblJzDE/T3
o+lMoBk64COGJitJuiiNOichP+HGGPsygM1hWoo2IC+UBXH+pOA9dYYjpGEnD1X0tspotDVvO43D
9cFQKjCVBRzI2SUKZtuUfGjDuILfkP7ioxO6boNR5BAZ42S5zhL83zL0+SrrBcXEY+skzL/Iskf+
tO97thbSNc1SQ67M7IelnegPIrtkurQuhtYanSd13came8Mn5EtJ9aSaV77Y7JN3y0+GqvSnDCCA
VE2jx40aPTWverD+RS19/Ob8vIia+hhsFRsJNRRjLwJoORPIxBW9Smhl0yR4zqE3e+oXtBNAOfLJ
lNNC/QsFmYSeGr4AMplZ4tip77SmFTEMsBAkyfhc8M5zDJL9kIynhJjuAW7QvX6Nodec1/nULe8g
SypeeZ+I5YeIxoYfIpdqf5gyktEX0aiVHrZRNOIgMcjEoZ1Dp18y2jJyjmBttcE+sTdztWVZCGI9
CzZexVieDgo1b7Oo8ywy/jSYZevPIN3hSOLsthxC1Atp8jJDfMcsPZB+LPouBUw5iRlWU9uSi6nk
8UhiMEF6R6sArf+12+2cvTg9icuUZbn88mal6WFIVSju4g6OI6gHuxmTL5P8FUASf9EpYY9kjNRW
pzve7imzyj60sU/wPvdNTLXx8bg+r3tM7QdjeDSlNODwwhvRWH+vPQ0+bCp3KEJAWj55hKUzV8UA
TauhUG4cQnx6SFtcuwWWmRVzuOeHPLPaPfRmycMKL7PJajJ36Vcz6N5+eDR2TQWqW5YeSG7G+zS3
ACNBjQh+YgOCJGXXbj1gLc7HvKIjyWUdBt16D7snzH4DBQOAOzUYmT/eDH2VKcwY3dwz2wnrEz42
8zeGR9hVkCftA0idgmZ65+3u+3JNtg06UySIflmDK44lnekWTQaSdPVNznE6uA5P/rnZuYtPETxx
57skHt86GdSKr/5n2E54LxrKoK7KWlgHiCJhw012c3ApzerYBjH8F/WWqAsUmFuJV5ZhJchCX2O7
zywhGP80dN0fJhhi/8q2zC53HLzy9V1Yqu2DUFxs5z4gzM237JByUsSDNsCBsw6M0nBvelVu6bKq
Mlma5D1jQC3rIFTmK2ykq2wA6APv/8aNWWrdN3m18WU5pnSEcfsCgfpkHz5vHIJC2GgqOyP/diEo
ggV8FkD7z9iPBiJ7h2jD0qfGQlbF1xU9ZDbmZagsL71cTYF2jD0Dpwgq7cBr3vLE/vIL0xA8ce8G
/mW0SHGZr45kUwkJKl21GMuWfedQDmYBq3FkuhaPIu7QZ6u0vRNdsLrSmiR4hE0p+NFztuOxugFr
38Ucxh2kg8AhKMBhtydDXNnCERcpwLR1amxUwbjtOzJYd9nMQMsQsopt0bb5w77ppS3geUEqhnHt
Cpm54Juz3U8ak+Yn7IToc9InsFhfg7EYQqSbzlFE9LDjZaxm/zLNy/wB1yZ7Nwoa/ujHbv6I0rEp
Ded7Gcbp8GKMwhfsg/wUke2H3tIXC9vRQqVGlXHSJRWkYGiBQ0kvPchR4OFvKVSEhfgO9Yb0kazD
Z6A4MFuvYOEgnHvZFDYAkjyYq66BGMs0NphOLflJrsBCWQ/OQRQ1z4Pon6NebmXWxssxGJa3ie+f
zIS03rAGeNQQmCwCucyXRAQ44aPif4KlYYXU7bNI4p9mSR7hRHWX58lyMJt+3PctX4p9DflvqOHQ
vWZW5t9FHreAiSAks69rzdSUnfoZTstixMAmmqa+3N2u/uBmJ6Tcpfk9DDtE0sJMXVCcmLrvzH3o
MyQr+FR8xHCM/WzseI7o9tgrs5WkD+Nr4vrjFO/PEiz6MxJFeJ8m3X5YGTVFaDP3Yje/fhgpfSGC
JStxx+xDE+E5dag+Cs1lcxgSdDJhZ9MSxUb33ijvXzTm3Jc0wPHlEImupmboi7CF5Pe6Gn9cRvq5
twkemusKlvdzMUTq4AdIAUVQVzxGY+SvJMgj7DY1c1uAj7eULSX0E5pK9ldno18QzYpKsFXmYzim
7yA7itNMAiitwJn+1ME+tYjSeD8lfhxlkcaQjcZFw+NZ6EfHcziOwHMBh27mj2kjfFpkedZ+yBYJ
bUnmpehGbfIaZ6TO2sFUnerodQk78TOe5ulhTwJarSo8xGk7XWOKYnJZ+gtDoVaSRI51mIgQvlwK
JRJd4/cZU+6T0d1W9JM6ozVm941zV94Fr7Kj8QmXpyYtS2vvFl6ohuzFxkJayqm7mKV5bVq5lhF8
2ktJtrnoYVKIMYXgFxeGiNw2+hFr+zOChk05gnfYF45sU42hwfITy5yqGrKAt4V1fD6lEpE28Fl4
hdpY+hiRLkai2N37Dqp7tXbDDHOcKC8W3pqx3L11ovSUzn84iBe8Cu088NL1aVfBaUIXC7QAEVs0
+2zjLWuPG0ZmPag5bRQfmQ2WqTQk6E/UZGvpu2YrIsJYsaEsKOm+fqKXXGKQjEiWFAO20XtwX2hm
YNuy3TExx7pS0uq9zNdUlNQgJJKNtBcLQ6btin1hXoCVmFQhXEIreyNwQpOMYlswuvCGdEc3NKbs
NP+E6JIsIHrSQscwJdWW2uh1gnhZyT08hvBLaLqfxqihFrr6cXzIjZzumLLX1eff+d5fJ6UuFnZH
pyTni3jDsml+j3owHp41BDKQ5DK3/IAHs/NluEXK4raMYIau7nlspRcVaSYkBxaNOTR5M0FqBUyN
36/7nB/0YshDLzTrCpgTJVkZuS0eijjQOTqNPEJ9oRBrCr5A59jgUdw3sNT60ZqNlBMq/xeWZ6KI
XBjc6z2rO57eoQCaHoJIzV0Rr7OruzD7Ydv5MvQLXC16FGkStd8jROfjegr8cZyVeoTWw8cSgbic
jyov5nVPpwK7jVm5hhLNi+ZxmbJ0xtFgM6qkMLzkbTqR0x6rIC2mLRwu6E6oApeW+b8cajPHrVF6
qqTxbQ2fnKkIqPbRYZURR/GKpc4yy1p54HE8llbG1wkztCJou75I6SQPJp3SN4qpIPysYDo6QVWr
6JsY/wudbtF7jWenxiU8d5zPVYMMasuQyf1kKM4pVCkjhhU8pf/0ETe05KQdXppdACFh6MGKcc1V
XjUblATOhqXyaZebrXO7NVWvIWQ3eT58DLGy96PLLNyiZAs7h32sNFnng+kFiiCsERwIULvvmo7z
CVFD1/k86loiX9dBt/EXSXLyTFBToFT0gS6DNM3PfBvUd5iNg6kG81zYnvYjP9t4MU/o0daHmBDk
xWzP9AIXVB2VsVzxiFeexd9Ws0x/3ALR1kkO9ERl1IdFo8f0zFGI30NBNir5NoUvs3LyGEmCDRmL
g09AxoRO+Qgfm3ljpCAQYzQF1+PwFRK0tPm+vrItZ5UwYgSmo/sLyJsCa6u6fesbaHtivW/owtqm
JEiKREjxe27d8A1zSHVv3IrqOJ3nC031gCPWdkuRZyQ453vUVU5swSVqFnHWZEhrQLSZfDJusqKW
Ok1SROx0AxEI+mmNj9uugjht8+aYGLIC13L5yH0HR9g4I8MDuCn8u2uW8AeLWjy7zvT6LYpmgkY6
MAGK/4RgTEr790RrU635rbqeVZ/sRaqX5By2c3I3re34yVpM+tHnoG5CV5nVTQ6BrllBhD6AvN79
6DVbTs1sdUG1UMvDFkEitYC+VFAu2bLKsluCHdlJqAb9TkJSDAEa9E/RlqN/cfN62bzOrkADyM+b
J04B58sJh7mVDr5Cpr2sGxlYYXRi3pB0srFMkhkcSwhltmmhcywmKrcMxw2roWeEuOyb6FL5Tnrq
4OYQPDQzWPiFiXfY0W8EEbAZXVrJOUfEjKdNH5CK3VgKbq8BiJMVivD8D9Zup6HGqZzFVZoIi1O3
habSTQAMwFJPkXJpfsU5+YWdTgcv+fxp9Bbn1outZonNh0L4ERGuS3fxCjfBu13BwbNdhncbAUQo
tjUMNQTDxBjVJJb0maTRuH6sPdPbAQbIMfbZJIE/0LCXzvHwaesVInFCJ24r6UKGRSW30M8xN/6H
C9pVFn4Y8gCBrYHZouMtOpMmaF87xj1gkCgAEX8d2+CQRUm+F/PO5mtH585WLovRDQIPYWGRtlAm
LlYAQIfYBzCGBwdtfGumfa5S0cAVhoFzcOdpjzKGRuxrQCFSjn2j6w6R5SpXKvF+5gg2aw1p01MW
N/7SYMPwbcV4qe6ieL1jpnsDBSm7GzsARhIxocD+mNyhLgcgB2I3UzVAqfscp07iEXHantQg2yPy
iHhYd7VUCfW6muM2PohQJVjWCuO2aFxg60UZfZ0wZSpRJMs3k9DxYPD3EvCLqBz8eG/J0ABlCKn6
BEy6foJxaI7JpNoqmp2qPQJmGY1LewbGhvbOA0cF9AJG8OhvInLMPAtIQVRpl8hvvBknWYA7341l
F45vK6wUimhd96GAdmtygE/ffpgkIvJK5rGyJIlqBbHe82otLRZElEeW2a4AdRgnfO6dKCCHGMmK
IMhWM23IuYkN+wvyKDuhUMrPckTjiB/4HEt8JAjZmwoVIKuJ5W/oW+nBSJs+J2n2mOqxfQ92/cPG
AgOYXlZMJTPUo/rmFXZj4gyhqH4p+g0uqYWAfjHKvpiX2MNAsxOHJLvrlkiUIoX12UAdoqCDeCmQ
O/0A+RdV0FSs5WLBdtwk91gjt/LXyshQzjAHuAvoQg8yiJtDIrDyMS3N+NHOAgX1BvsWHrSs2kln
a6g7zs9azexpRA7+Dp9B6H5NkTtNFEDF7ppTajp+FaZTWFKHctPWr697TMIiBtUMMTzuLxzO9u/j
xGuN4vNWjcli53NSE42OfRnT74j+skLbxNBs8ed+TE0J7+Su3jrylSRtclw0jgin00lsNC9ohBKM
7P1aQ1/17w712Z8ZmopLEsM+LZayL0YW6hrTBPNITHoUkm2lSdWHn4L1Rr6eDozQqOwHxovAelf3
IlqrZsHXCkXkj0DmyVnm/smj5DqauUPQjYa7NI5/e+XsceDZY5g6fIN2fLKcXdMYjaJjK2CjJPho
cxYe41wAVYVG4HWdEgVgBBB3IU17bAKKLZzMYiEHS6yvTkdXEt0KKCZICflmVYOm9CMJOErKTH5G
a7aUZEl/cTGsFYWb+DUOpcMtmedCzLv90UNLrE49VrC4pKXzAysdVpCOXmtZtgNkbbstg5RotPcP
qE/wTpEc4ES/h6oGDICqa2DoJaAJiJezBFD4D9tD47esVAaLZyNkq2+4KCkGZei7CMLpErqMVzAQ
1AXqBw/SivgwUwukaZOsnnX8OK4SZanQr2Qb3/MhHVAxTKJcW9qDFNjqw2p6U2vZfPahBKs4iesV
UpPXlsKrMVjJs4HvzHMTJ7bu1hUVXCdFoXv4tEUmOwTtlldwpM9OfOpJ0RHxIZqRHdLEbVHJ8iZ4
T/ASAFWv3SvUg88Wr7vIA3CAceSTA4kbxINxUOVM+XSAPPlLhrn3LFpV7N3qNXJ4n10sTNOewlzm
Za9DhCS2YgVq64bpPMNA/m7KJ1Z3rEV7NBgorbkZc8OG0LlkcrL3IpB2LBLI//xAtfOJmlVe5kj4
6xjZoEwC7++w7tQ9kWmakf+WHV8OSPFgisCx6AqQVT7YNno3Lusfl6hNtxtWrLcfEwgBpaO6wQeX
0RWib65YQYUpQPVYPzfBsQCTigmPasEuj3MAq2clXHRRTY68vIKtHADy6tIn1sJk4LhBcAJr1IsV
Aih4sz5H3T4Ph03ImX61fDdlMGQRvWjmLC1FA2yvaChqnSLhJB+uynHX3cfBTAt0f6rCmzW4gsi5
8vNmQ9KdlyiFyzCUyjX5toa5+OUbvabvcX4rLwrXs+w6aOLPXqTtijIFCfBzUf1KL8DR17TETtLt
AoP1eQhgp7pje9mmMWrZIRyrmKxoR29w3Fsy2NRUyF8xKHgsYPcdCY341qRpr18iKEVuh61tx+YJ
HsLj0QYCPXI0S7SaVq1T9MB3Zi5NBtY1LgJ7CkMb2iLHqKh73rCLqIHUOfUwxbGxR0/JYqp5MkN7
Cfm+jN90aJFne+mtOc5RHIpCbnRrPuYmJqYGBIr5Sr9M38F0oehoblVWsQkCq7UJlcDwHM6UYcUR
i3mPUHmCRmeBmY47pCnA1q95gfH73caDea9aD+Pjogt2u/4lckcSxh1J3CHj3Hyf87w92aYfXmQ0
7MNdls7isUVWwsVIWDedl8DwVzu0aP7j3MevmVLJN0PdsB/b9VZdtDyFti9uIzDRKZkcjHGhLR+j
o9vy+EklC3kUN+35g0maAfD7sg0egn0g2p/TLhbyAbl7kic6Qsb4rCgnJ5wvZC+9gookuFofe+AF
vweyiHvsJY6YaPUEmwuwaM8yeLR6CecD9EtdYRNNBSweeiEqNbBGnyJEC4CkIIuf8GvZN4dOJjpb
CLtGxyBJhifKZmjJDLbx2HS/SRcjQjXTF6Rgl1eB/bAXsym6Ve2IN4QhvzFfC7NhUKHtpsETfNfT
k5IkBUY0xOybiVst/jo9QAAFpSOMdBrIfs1Fg0ffl03qIjjXbphBTEK1DpXa2PzgdtDdg4QJcFzl
hk+4Jl1g9J0OpLjk0yTvewhBhjVsVEZbwAasSZ7SZF7LPlzG6DoGsVkq3+l8LMeg+4ow9JBlRBox
1rBl715ylkRYl56kP6GRpaSwjALwsSaHiH6P5FZgViP/toRiKtLlo6uAa++uapzc/lpv0m/YgqT+
IDCMuzDS9cFfRYAf110+G2xJc8GPKTaxLxJd7nRjMmVvocas8d7zxbtyjDay/B48T2hbZEI4cw3s
PgTnZE/C6FmynXW105DLOyg10gtidbpexhYidEVOnNGlh1glK7ckSp/wMpjErCWcUIj0GVZxoaKR
mUoJ9gLjGSMR6DoChIHsMeA1ugwnm0yrLiVqMTCTJtdwcbfETRJ+hcCUk8PgbZvdhDehsvqbYegh
7zA8maLnIAACVHUL7fsn3e8YEW7IPcdEJ4u/fY/uwHadQucvDhE7hZGRLhPYmb+BU+rfIRSvHrLV
ZQer9vU7CAkAsGck7zufsnkoscfHXRHoRsPrJ17pL42S8WXErOx1XK3Kzz0fV7T3JEzDF8PM/BB4
NqoKd7b7g3ew/3AiY+mJJUEAqUe96ZIGMn60m/DP/YY5e6fQXRaBEmglqIoifg5kA6wJ2H6nUKEC
sKkUEelbTmb7iOI/esJYqJFFx4UVEANd8+k9GjeelSbfdVMmgHBvxUa7zn8I2dbgEBEOn9N8oflz
J+x+TNEZwHm7w8KS6p28JjnDAIHs0yF0zEeImlsGaL8jZCxDwfrgvJCUcIxtp5lKQCyjDN51slK8
uwF6qDDntVlzj2mysk/ekBSo/W6T8DdnA//MAfjeL82aBmUO9Yv4btR0A70fuLUoN0BIGCmKjL6h
j5tN7XvBXpcgmc8eHbA/ponI36LBoa2FeNJ49u2u1B8BXU7oPmtzG/ZiKnAKt3BHj+V3iUI4Y+0r
nyJTNCQIu3pPbjrI44rJfLG6Zv4Gfa39Z44/m2JvmY2KCIvdX152oT4uC05tvaJMfRmBQqBXk9wU
PpBY9PZsm8ilRQxDCPAZILERcVrU0Lruw7IXfooKsAYHftIr89+ca/NfSkiU75q65Rvq0O4baXo8
iMZuGhuJGMT+VmCN8EIiHcyYx4dZXkMGEN0dizFy6dtmODcOS/1F3PvhCR39fmfYnt65PoJYHfxP
JKNVP0XNXg5jT/5gGYq1B+rGTsKywfe6ZGCSf3VKL7/pMNLpNl7X9rwDTf0z6UY0NVGApA8zQQcL
pFkh9w6zDJFq44289HoCcE3S0YwV5umDLHWeIFyoKEBq2jGxb4BU83wt2qDJ3wHMte1dKxE/AEcN
QXsCoW4C8ZM7gsZ+avu/NhHTLznsSAGYBm5f64SRZcnC0T1T7l12j+SJaQZZFKaBEScR6tjFnYNA
sQfjhs5ejCEiLrtAwWNnXjxmR0Qk4vuICR3FiQb18QiNT7LXQ9jPXwzI5+9ApZG6yyEA3VR+7oAb
B1wjhgNgbbtjGEGZuMx7DLVL3FkSV63GOAxl5M6/qz5WPxe9juFlV43MDk2fDV+Y1K9psdu8LyOZ
0a9b+5GX4OCrtRyHxj2Gy9LIcmZYDS0xSEesD5vlLVHgXxymPrPq2NgAaTlmzQhR5D0BCBxg2I1q
K8UyadWGTsnaQAkuqjcNAKxGda4+NoyZC0SXGFPtWY2HjEmHSCs2fUUQDu5CF2Cim63bL+DG+VCS
2O4AJsNm/AbfUZyYaQ4DPFK3JuHRkBkL1Y4FaQswrp+zVw7tAXZGkI1YQZJgAR2bcPE9dTZ8M0Fg
+9/pBCYHNhL2fQZsIRtd7duM7W+rxuxhn9vVVWRqlivr8vXXDuxgLz3XnhwG49Ah6q1fMCB2DALo
O9x8SiyRkeB+s+GG9hc40mHR1t85g//6COwKsD321kR20qIf9L3Ex/eIigI3okvHEdOMfgTZY9I4
GejLtw2eEy6AfeWKOlOjz4ZO0R+RBWjCpjneVBFsOWEHneX6yzYMcEAIkZu4ine1vmJ47KJD2Ml1
PdzEddoq2FMLhkykxzdoGbf7scHO6u92DbUtZJIbWq8LircSSpW6f+4JnzGXkBzIXyAASuBYSw1M
pp/A7sWreJgl4fdjrMBzD2XS+GIm2DM7z/s4LxiPTKjb99VFU511un/D/QjD1zXzdMBzykxWbWi/
ackoHUAoQZvxnumd5KfFhVCR4hkqmqLBXp552fweL6hGpRv/klH5/IBfYX4guMEauxM9ZlaTmmL/
hm/l0hqy9IMqIBPAUzB4mIgPBBNoWwK/GH7PkaNbPeMkrAWwXNhjhA6TrDpul2SouiDBY13SvUfR
nu7+d0vaiD30E5o2tJ/jst+gqWSz1xSw+12uMQUrt4jKpe5bDDyOoW/GR4fl7O9Z093EQJYl/pBo
T+fDDFbIWk39yIbKogsJ3yFVt8zPZPAuvesmF2MvGSBtzA7B0nr03nqK1XeMxzX+ZUwy9RWk3RBe
MQXI3MEHWEQdUJFigaoALoDEBOEgnb1ziTICjBMoo156j+xSwaUtRqOfge9RJi0SzVVhEB5gHsKD
pWSgAbYPXgQInFEfTN/iXscfA93sJ5ig7pTLoUvx9fYBXAJK1Xp2RMV96b1Kb4M5n9HfnVBrhAy/
oKLbUe3hCR0jLonZiyXcM1XrXdKsQp68zSP66QnGmNMr1x1G3kFEp6sJOD50MvCuAya82rcpaCFY
OG3mzSc04hX8TMx+zlo1/tjaNB7KNty6vcQLRyiFE3uyoURX1JXQMgGpLFxti3LPxXH8nJI0HB85
09l68ojgeR0sfCAlMsD4kGmRZUWC3c4vYDGuKVOU5AAAhJnmm1lQPFfUbuNyb7Xgj2JPWVA4Q9H8
OoTbCiFK73fI+zjPDM3iUogEgDHofPmLAz1dlnZMQ17yHqsOxbDtgK+GCLXqJdciBDDtVzVd6GzR
DqL1RNjN9nHrC2BI0CscRhxtRYIYC4r93D/Eq+/9sYVgqv6xCMzyzpgeIqmk4CP5Akgs0XWWNWt4
s9pY+2qPe0KuK54F9LkbKvIizKZl/W4tRAd0wXOIVSFtiKR7gpdICy5euyyvkJoiz2MWySeZde4n
HhXKYoa9AXvOrO8kKoUx+QkSYQSaQsIWj8XoeUxqzEJz+Ij5qPnTm8SHpdu6jpUADdJPkrce41Gp
N1w7Gez3c7z+H+bObDluI1vXr+LwPbyBxHxid1+gUBOnKpIiKfEGQVEU5nnG058PsndvEmKzjtU3
J8IR3TbJygIyc+XK9Q+rvBj1CPjEaLtwnYtYPFYiGW9lM42ye6UCttvVtsdHUmM0q10v00P8u9VG
CUpjj2lb13KbGee+nCnDwQrl6nurV+OzFeedB8NpvqdLxAJ/0+ZCDNDt5DhxG1MVrienfraWcJv5
bikauLdRa4XkcNDKX6AOTnzHNDLoX956rb+ii6K2GyOPBl2GGW8tVf+eDT2tZDpDkgv6MUscemqN
IYmj4vOgujFcj+LoNbUVXQq2t7FObOE/0JQmLz9ZrUcFPaMro+7GdL85JwMr5RuoMmS5jjfqwffe
K/Ir30SO4E6VzzmXTcmD3GlqvgrGIZXWWRWMtybcgY6H8Lmd+H4epWuNXpi+K9RJN1eFEU5EhFIN
cvr16Vnl9JlByVPhnAocBXxUpyRt5N6+aaT4iwxoOThtXcYK5au+xSOmicphXQUyoE7PbjwPZdke
1lFjqZdGUCYPVSFI6uUamF7IpjdB+BtBhfpJFfJK58py60X1qO4jqQ480J3S83YQXSayNlMRwNA+
mOQzAoucOrLNcl5p1aSrZ3E+PwXX/OQmHSTjurRjao66yvzIXuTmkQhB2OvO2hcRpDFsn5qS10B1
dU1H9brnDFfNiirXoMa7WGrjS1Kupt90WHVbfElbeVY9PfxUVLlH/WKQKgp7ci1tOHfCbJPYWgJh
oUBBtAanth6Czq+A6U2zJBXD6LMEENWTR6mQ2/ukmEtK0L7TbJcFUxbQDaWgNBnVVlhtbKWrqk3Q
SmboqmAJPrwVNeHga4zqEwIEuKVBVFfze+ea/ymxgvJ2bOlmf+3pKtvaMuie5UQasjsngE6SuYZd
hi/kbQ3N19SS19/oAem6ZQRctakYinFNjKCqH1hxREW4lrRHMlcNGMsLdXzvrES590i7QsqHSqNS
YS1Espkac7jK6LgerepO1E89fMgHr1WVlPqG2rganSa1VdmVtIjIhRc3bhxm5CjjkLeAX1whiUS9
ot6ZUkPR2I+L9nLukR1tuSv5Nf2+wZs3IHNTfhZkVTu4YDwa4GNSaPJOIXeMXH2UZhv4KSm/B21g
3nQGl1GoCBY26Gk28bGSWvHyJ5EE9kr3Im0v0R6gPLfj0VjZPqKpdVPmVOF6FNepW1u+eJHiZLid
6qCGz1Qp+eS2sE9fEq1L81Vp6LQ9VPWAAlo7DR4dam2prSHBTjWlFCUJDwFE4vnVG8lzLMX1o1eY
bCS50yFf4YlyDsktS9a1ZQzfw7qqOzKvAkeWevTyy9hLVLGS2lJSXJtuSt1GFWZerv1OyknUSFqM
DQWuod6EnZ1kXPIns9j28lAOwKtqZaPXzzPzyrNqL7wIwoaoJLJUH4ANtcIHo47TmK6l/XST44MU
XrVWVgiAJE0MGzmO7IYTek61U731tVWDw0d+n8IeHU7oZf8dp3z+768o316rKzyRPYshioEMG876
V83K6pdfUgosvUVHaRqGQQalaJQpnf2Yuot0yNUT0itllmy8R1hfCB2RzNNRcwzlreGRsO4ln126
bWyoAA69zYLSTVWNvJQr8PiVy3TxrJSJVrlhSlfSTcAVK11zvmfmftAl49fUZuZCVAWKGOYmrFuC
CLToMEhGV4lONer4N9oVc6G8IPkXsaVTMSkzLf0cpX35daBkPjlaUxYY4igl5aZfmrqlP6kflGac
2eq0VfrBPx+lhH2nVeL21z59YZuoyGqPx181bcWIClNXO3kvy3no/tqnL9yE7SyUfUHr6u0YFfJa
bpRsQwcw5ddEPUub06Syc9lK+O65Yqd4PhqaKWjDEwUnNP7/Zk8ubU6lucdiZfbjFsD+q5x0Tltm
17/2YhbbnXuGmtMQddqyFb9Etr2mlXT+iwtmoasqyraFGjsDgLGR0JhTKGseI/8lKw6xNDgdYFXo
hRxNW9r/Ree5X1abctJ+rUeNWNqbxlORhCQY47asq/CbUVTJoVLz4K/uCP/1PPwf/yU//hmS6n/+
N//+nBdjFcLbWfzrPz/lKf/89/w3//qdt3/xz+1LfvWUvtTLX3rzN3zuX+O6T83Tm38B36ZCft2+
VOPNS90mzY/P5xvOv/n/+sPfXn58yqexePnH78+kAM38aQSv7Pe/frT/9o/fZ7e0/3r98X/9bP7+
//jdfUlxsX1qwuffbl6K9mvC/8m//9YEL7+toG7ky096eaqbf/yuKn8g7td18kFil67MWuH+Zf6J
Iv5QbMqzto6Ht24Zs2I1Q5gQ/ON3/Q9yPhv2rjA0Q7O02Z2qztv5R5Ki/kF3cJlmIKDHhBZd/P4/
X/nNnP3vHP6WtekxD7Om/sfvOCK8OW5gcVAgN+bW6KpKbm8vQyMEzo7iuQ1NXgukYltzBhX5d7OW
O9OlhYdUEogFkMtsd932HDa7NuxJ//o26nYpldutLWnpThCmpCuENLIPWycEn8s5mZ5yVBQH2PwS
VV+zR5nkpJXCBYDLTJEeaIAdHRRKiF+TzO49V6N2TaFEJl8H/M8ATUhXRMB9I4rp0mpI9fAw267C
hh2QPRUXQ2IpjxPh177UNXCLHVzcyN9a3uRNZzy5t+9rKXvskyaVr4YmVIQzwtaDCN9RbdvUiM+s
PaWH5LypmzaBsyN7ipNF6Lr3CsXlbD9WYop32mDbLZTnYvReqBP6BXhX2A37iLs52pdpKiiveVnT
H1sdDAPQRS4qqM2W3Qm3gErxOKhjYt8oiT6ogJBKpe2ormg3lHUlcsfJ0q7C0Cfv83o1lT6blCjg
ghdwhdaN3ytwC9PeQh6xoio/PmnY9uFQGJHFXeQ+wo11LJq+PA5m2WYPsopznu+anaFIa1UO8P3X
IzOcIFA20ZkhqWj6n0uYZGBhDYQfe9Ooce2Hq6lrAIAhCwWtaJwqxLEscgNWgmg3pgJz/2tFe79I
cgqhpGSVwB+p2UFnq9ICMknXek6JsXKD+a6daGW7QX4day8BsLt1zHrSWAGYxdOXvGJEACDiaW/4
BxtidXcuoBbLz1A7FRli95QZWP4VaZDdJllmmZcKNR4IW0Ki2LApcgPTXeaSX3yGKgIdeF3KWDc8
UmqpsudBsgCx1nxnzVtLWF0OX6QoVKyZaS83D1zWvV3d96MYqT/w1CsWfw6hDky69G5suZBZ93WN
Whc8dSztlmqTmURP9HUlowf5mOFKaGQUuNd0hbe4NXm3kjpF9VnU23eZqhSfVEnTL6c0FNWmGCrJ
2oe9WbiJZGRfuzBBARhIuhHcDrHJ8452OJ2NrWxUd3qYJ+vI1BJ/HdFgwdHSEQePAHFahkGdCacw
N3soJtSfFO0C2WEuIx3sqtjNcxEG2wju63hR4njancu5Fd7nHVwH1WxjWJwh2G4fFhDMUdXqL2j2
IC1oUWo9UQmJdGrhjVrgjhs18+0qso81nLrPNkwSjdZ4FDCGVViiZnC5wMfmp6qq9HKXmkPifVHs
aNylHTdkCHUJuHApqepOt6wX0Vkg7wGER1cfqiLeofRs5I2ww7hcx0XVzDcu1aKsMslJflvXxagd
i8BW1k0Hj3arxJJSr9HdGB7aoSqFbUh8aOwyH3wnUmsfWiBgRLXW6sSTj3ltgdQqnd9R10bAppz1
ZjMMK/x5/Pba1/oGJZk1Ooo+Wt2m7ehFoteJMK6HTk+sTa4GFMHpPQ8XWMBSvMpsK1YPXHR9E2I7
HKEgwfA/sStPcLtR1XzDws1MuhpLYp2YXA13KPfM8cChm2iPZZZP9iqLOrW/zKSQmiapluhtR40i
+dqW0rGaLYcpUmyMfGrqqx54f9rTIg++P2cHhU2/q66UKs6V4xQUVn1O2ymqxwVKuOwyVemOjYvS
o534nfldym1PdeJRzdwyqw/x0Pk7L87VreqNFGfRlfFbqzHpLDeToWzWaV4arpq07B6nY4c9yolH
QYWgOvqrvmrNMzXUxl05QgDFqZoq8RnFASm4zEu8j/M48platZs9igz9qsH+XIL5oH9nq6g1Re9u
bBHaeiMl9hFOHtYY/WHMod9FsGlvM62Od0hVdL1wsCK9CCdfcSqYoOfDjKMDBh7hXcUurjXdFvpb
e5fAuS8PReFb8nkhqkeemuOhCMIHP5JBZ+QGsocZRNEqnWR9w7WWspmmxiiWpC4/M8YovkActs0t
S3pCDTjc5oI6ESSxuWhcbPUeKUUuRqPbc9ANPlXqtm/RoFhNIx4S6CEutEfURjkg7PhoDlVIW+jU
38S9qMqrzByV6MjI4gxXWuDLyGtMWHKo8JlAzEJqL03pWED0yVd9rdjDMYAp5IIYmcElDNJxZQH6
Zy+RrFlHmhT7kEXz4Huc0UbLGdQaXYqiG/SmisGFNhxDGgRh6JTxdqhaD2Vyy8rcjaEffq5Uq6he
lFKLziRLL1FFJYb43tpS/RxrzAX2TBGsPzvZRZHSs+RgFSfrjrgUhw4CbRNqXhWCdWBz3kJEq6ny
uhwHE6ALu7PzrrM6HIJtWOiKsuPOYHlXaREEsTs1EOqPqoQb410+ZW2/m+23QTBsI99NrRWmK16u
ScVX6ykGrPRUgKPS3MyqzK9TUoH5KNi8yaOL9JbsQ1Om6CpPqj5+6As5N7vV5GU1HCl6a6epUwuL
SqDTi5E/oihn98TycppMPlLW9KBdZXWeGzceadiUraKpH8FOFAmhRoXSRM1dudb6WHIyXOxWqDys
5s4yPWhIki5LZ7jw2YXhdI3GcWDQy7zqnTDJWt1FcpN6zyN9FqDvSxp0PaeRtPqa7K60kNciOh2e
2jwewg2s2uIecD9rUaT7Hv3PQ5UjTEXZskqMYDw2Y1u2X0Izt1Voh7C6oPj0hT5ss1Hr5S+jPYzy
vUCA6e1jRZpmZ3nN1C8QiYjkESRhJrVgqpje1qUusvXI8lQuZNj3dIXtyq6/R32oDXAauBWgCqRr
ne9WbUkJyLHK1kweoH7W96SKJkBli93V2i8NVoHTTLluHYJUUaGtiZB1ClGkMhCY9GOqmKwjpGuB
77ZqJVMQpkkPsign0xDShOuijZVC2ugBMCgSeoVJuYFdFQfFzleQ4NzreuPnL55B57LcIQXLYppP
1SWceuazbVN/NZZMzdeggmVprHVTKbpj0LR6uGnZGJ0OWiowbgogAiN4UOSiNIhAhV8C85NxSL0P
0agY7TOjgBgHAyprgoepErW+iRUyK3xlTV0od3aCR7sbUZCQDxCyQ/vL1BfedadLmU6ct2oU5HPU
ybb045TLnVmoRXzdAXg2TyqiwWwDTWMUnFNeuMs7VuGOUrvurYac+/sdlhW+dV3TX1jv3dGWiu9V
l03yJlSDxphWQ1vpTe2Q9Y88WGu1oJ5joicUVPthNK9qG0mltiH0ykaIhDzs9hYKwchpYfKNAgEz
+LFLmT+77TxI1SDtkVKIFb0JR8MRQdZZCsQIZah2TZy2/VWGLND/ZKPkDpOj5MF3IMcB/p1St8lJ
GtcIkphbcg4a7NW6RFLblsojrcdSrJToBau2IQoiT8C4AvcE2Ch82ckjWzZuuljMvvrK0NaX9lBn
35AZQz8KSPUbyBhUVRtKq49ayzr7ooaljIiDJVN2WHvvBRktuAU5vbeaci92Ax2DabgwkVZCfjXE
3ZhYdXOuIdTYkk22Az2V2VxbDeJitu70UttmtJjY+nYW7AZozzkAnklnrrERqnCMvq/2kpUP2S4N
q6BZTWZU+9dGC+Pf4So+UlDtPB9pjZxoKJZY/QddmfxNXyYwlJMh2ij4BhxR/HzLgtz4YoKU5Pd+
I9gYOCpMZ9xE4vreVO3hO/psyzH1JpFc0UXTeqJ3QLJuJg2xhQk6gpaikLr7Qtb70vVjEH/oDLB5
zvIByQCESjI1zrEJoa5P4jHCTBJBC3lskMyCyU2NTWOGHt4fPSiAxLV33VAuuvb83D9amMAZDi0a
OlcKRoJWPsDIJSYbxZnShWYBoTUbCAkik+nmp2XcYattontifFJqL4igHkmIEEwEv3x6XbWCjhVx
Wc4290n9Je3VYNOVEAsRLJHSnDeeDaU+rUw5vVCBXLstFJlonHBpH5GYtGg7d3UIOxOqylUWWpGA
IxJbNH4OzdSA4G75XJH8XHmSSBfTczhQRtE8e2CV0rGozQS1vV18yUv67l6PMtbWtj6IQ6ZoxrpD
0Jt/GRHYPOW6VOU3gOje55zGAqXi0NcBtpkCd2vVq7luXMPAKdfRAPWLgn6cljeCo0GsasOL7Iuh
D434ruFyom5U+EEwY6Q8K1D6Fc0+wCjinKPdLx7qug4eEBZ9szS5uERGnPjPah5WL5YOxdyduAqu
KrAJJx2IIHUjXZSDnWz8kG7pAxToM6WP/fOmmsjM/bJ7MKdhaiBsK+FTT8p6N7TTQy9p6mBAjpry
HgVH16H9RgV8nwEKF85YqTbWAbVvX3AwcAJGEUlaKH2BCPkIeQzIu/mijQrpd6NwvQkAgjVg8cnM
oC1X2vc+TDQHJb+/UiTfI3ELTTiGjbRqgZiaa8Tvxc6SpF67DNSs8i4wLUG+a32SVV+0MNoz3b+r
ijSWz3SgdPUMnAu+Hm5u9crpUMKvrUIe77hCF9+qIIjKrT4J0zV1L5/WfWXgierncIGNkoXplZrP
6gzC81oXsnDaTB6KjWeQbn3FsyKAS5vODDeNZt2wGIMeG1hlmOxwK7ORMX2H7+QZF55RIt1BDm8M
V61KeLIqHQ5s19U+anmhU5xVsfD4ypboxq+WJDdnUchNJRlC4E5QqRQsS28HPVqHqTIMKHg8467u
7O4Ai6I4D3yZOOOobcVFF7sY6Yb6VbbOTSRpkB1VK7zmPh9lCGI9+8KPMN3qKQpXEQAUClYnCnVk
FJGqJY8GF6vsAq1Q2Ltd32j3E7XAbdFFmsrdlsbhZVINKi2uevlMKGMuux3UPPWSQxgzBRvWLyJG
HWKfA1nY02+VOhvrY9c1o/GINgiCSKMDm6/MoqbY0St2e5fnnoYpyzCXqpEV8q6+hvRAJ2+Vq/qi
q4CT0KMHyErWWERiQSMK2c3GUX22hsSWLlGas+Mdf6yGrTYgNWZHEjATj6X3Se7kdJ9QEvmut5Zx
BuSur3Tw1QuInjk8NxTqn9XWLOAk6HlS7kLgI2xl+dtVUsERmyQ73GREeiAuwyy+0biG3HkAqZ3F
/alNMINyjCrZMDX/njbxKA1Dta++01UB0WjUxu10TPq0kPeQHuLuAiqDbV/1pcXSDC25ls8ryDZI
BmK42I4CI/wiRjJ31pkpVhshK6XhyMvq1GPjF/VKMjxcE8zA9+01NSSURuXUl/3eYgaMe6nOUuMw
aBI2JlhzS9o1Lh/Sp6RFmetAW+zVNd4/rUq3NRLSwIkq2QwdILv869hXnBbK1NHBr6vndELRB+OL
PNm6vaq9WC4f5HYsMtuVpCCvdqaaFN0TlQaE17ad9tXNj1Lm3yrmXobPFRZD35tlqfZNdfdQvGS3
TfXy0lw+Fcvf/P+wqKvYH1Z1j09F+/Tb1Uv/27YNsxf8+v4sFc/14B9/+mcZV9HtPzRb4I/LBVdV
5l4Uf1VxNfkPS+Nqa1NgxClgriH/VcWV5D9MCr8mLDJFQDiY/+5VHVf5AzjXsJGf6LqhsOf/Th33
hwP5/6KGBh8hCF2GrPE/GlKpBQZl1mrTldFUHHvSD7w8Vqm+UceNvqlX6bZ0B7yXKje5gtH3LJpt
t1bW8i7aqsUJvOStI+b/fA1bMy2BDyAC/LcQrCgoGqUqX4NjT7umRzAwLHRup+2QTBdCC3E2EU13
7MbKQ25oyf3xVU3+rwL364K28tbv689vYMmwLwxZ1qi6z9/wFQhs+rQpr7S2OLYNljEj3gOCOC3p
t3UgdoNhuyU3cxLMlqP346FZA1SaRz/P5sXy08jGAs9MsQXNrb6feTa6MZ9M9SorYR8nKuKH/2yo
BS5LPIZsYQ3FUcBXHJT03ppw2RhPNbl8bzYtejHIpq2TAC0dO4O0GBVzKoojEu4kMtZiOpP8/jys
bfixyUUURU46JidAsUWL3b/eIy29VWjv8G6W5sVwWg0MzvziWK8HV17XK5Ie/zxdh+t0RXayNuC3
bMu9cIJ1e2Lsd6fw1dDzz18tHszVNF0Po+Jodw9xMJ6hUV5b0/i3Wpz9/ICLTRJQcZRTwQMOqJCq
snHM5FRXpx+27z8txldPskCNYwoIXWcHxbHx18VeW+cr2GGj2xQr+9HekjC47Xl8qivhe6/PVuY4
qWjswKUV9JDlKlNq5seYcqsndxcU82EjP//9xf96lBnRej1JtM9TEEHmR1bQqjGVnfC1tTb8eSJy
lr2PjP3ourB4gyoAm2midJGFWIYy7s85RMR4XobKpuhW1TG/lq7EoT8WD7jDr/wVTJzsLr6FX31H
UWn18VO+xeV+LJI3wy8mcLRse2yLkGhiW05bWU6C59Z/NsTizIB605eBzxpRxODQqdzlHuF+PMQ7
KwLRHmegSqFa/skpOeGT277R82OmYQDTXvV66sI0PzHKe+/q9SiLDYVaAmvwgBXRekAxPmubktPH
D/LeufLmSRbzkZe4WYyjlR9l7dPU9KvA22Oyts8M3DoknCCUezQmu6bwP3888Kk3uJgkNdFkSUml
/KggsKSYvkk1aSUNf8///8/lNqcxpq4K2MdzgvN6U9FJ0NJyqtvHNr8dhpHSXvcrk8Tt0gS0Vm15
SZ/COmZMqkTOjx6JAUUHev/9wpbRTNw6aXhjYJExL5NXgaGXPPJ3s8uP4w9lRQVsf8pC+d2o8HqM
xXvSopLqe9nmx2ivbyB9l4NDXXPSduVLvNKc3kUg+tU2VrME4Vz+qn2tNCfa/sKSMC1SPUuX4Q4s
vkNkqxQIRc1cqZ8UXdkEmMkFrXLCmP3dhfdqlMWmatEj0TS4zI/dYLqVj5APPac9iBPUsndyDJV0
8V8Ps9hX+CN71mg37KszCrJn9rrf4IBxduqdzd92Gc1fD7PYRvJg8irrIj/aGTq1PMYMDakCxQo5
lk480XtnL7QMg3/gbuB6uMjOhsjqdbwpck6O6iJYVYfw2nNpRr63t+D4RPKTh8X87ZdP93pE7hmv
V76ZyKZAiZAfi6h1dXsXmrYTmedNRjnNc4ro28cLUHlvbegClzrBpUdVlqQRw6IVjIFFGk+Iw1QB
J9ehUrMPV+lePSs/9fvxNtx4649H/dHD6een/NeoS8KgBmFW14Z+HtXbxrvM1VaZ26EOWDVH46Xc
Wu68Absn/d6o3fYWrLrYnvJ/f28dgemq3PQIlLq2SPJR+aSDobFcPfI2Y7qjWIP1AL5n0YmLzHtn
GtRYVQjFNgxr2Z+TjkEVDp0RgUb5pnf30JBPxOPlHNocyHOkx54F3/CfiT9TiQiOOvih8e1N1Q1r
WencsD7FcVPmDfx61hiH96SwSHBIBYhb7IbJQglESo/ejIiJ1Go6V8NN3h48Gh+vWlds0o1EMTK9
vC2C3amEfr5hfzj6YmfMMsY6kfT8gM/RWlvVq7p0tD1m2Xu8gaGynziCfjof5qdlulSkB0IR2o+3
8eoMMqFP+LFZjMegR2Pm6GURrHNFLW9Mucaa3SxiPD4sOyoKh3rBGGxQT4Pi1b0AOuu1KHvpmjyx
XbAH+PZt7ZfnyiDkcl1gD9xsmi6MQCKjnnJ0PqEtdWvaElQnDpjlIv/xEKauEDQMa1YyvA0nnYJg
oymz4aiYOULgYUrPcYm4A3UJHdyrTxUN3lmJ1HNnHriQZcGIb4dT5q4Zpp5ER8+A+TS4PYi5lYrd
x+Hj3VF0ajC2bcu2sewoWVpjNlqIEI6KjYIfmV6TrkWh/P1dBe0Ggp5C/qFjJfD2WaAU+ardMsqU
JLg5jSBdxwqnzI+f5Z0JosKCPlFQayYIz8Hj1SrT8ApKB9/2rspZEABu3k7FmhQcvX9m0hR6rSVm
cffxmMuDmkVBoYs7Ce7P9JBY7mPML8hCy7oh8wl3ys7YjxtjE2/qvz9N1hxgTeBMU+EkeftoAh9R
q/ej6sjSx3TwbMg9B6DU+fhhfjR1W0QlyyT+cUU2WOjLpm9j6cXGYMs1T9NxRieAb25Ur9pNt57W
4157iC6tycm2p7q9vhcOubqZgsspuZlqLKau9yR6PempdzVfKxVXYKqo7WxKzVfmqnf9b3SJ1zH2
JGis/Hh16vh6ZxO8GX3++auFk/Y1lE18DK4o0O9CzJF9fEPk/vvHb/edUWyFtoWmkA3LkJdzGLcK
XFaQhqsIP3rHrqJzv8sPiScePh7nxzpfzOKbgRa7LbXjmuL+VB/Npr2Ar33RyNFn5KTbBEkuPgjb
soIdUhV3zQjjQ5VAzmMPZ6hQxTOS1sV6DmhaPnr+vs/p1YNkStU3HrbvCPPXQ5t8Vvtt2wrsIY0X
TYpdy0jWMFIBbUdHD6ht0CG+gZVmYtuqR+qlTztfWztaODZPyjnktfPBs6+CHvRAdLOt7Yk4MC+W
V8+PNYgwsA7lfCXUQCReTOfY4XwlK6l3kAKU8X4tbuOmb06cacts78coczCDJMwBjobm7aKJ5Qzn
Cj2aDglUElKKL0Ucnkm4hU7+TaN7a77CVzTY51FiYPISnw11tc3gm9s4v81iso8n/ed8wjBNYpEq
K7ACiElvv41c4H4yYZx01Ir0ootuijjYF/m0KTAKt4NTDaTeG83Cl1O2VYaEB/J2NB+jgiZEEncs
CzynUa6pm1JQRfZF+Dkq7Qp7KfzsP35CZf7QV9MKZmAwm6B/4FggC9ZiWnPAWkgdZXOkaSdEMwWT
/XK6Vq1xjwezg0nSo2xBSFILDA5KYz1I3okE4OcNzBcgkyGVUXROmsVtqZpwfMTCxrsyG8vaDfCV
XUWrwo2Qc//644ddLOE/nxV6lmXphqqBhLx9wW0TNXbrK8RDDyZb16L8FmBeJzqk/HxgGhboCLgA
ltgkvYsHqq0BPM7MiqOc7IxW3XXpyyCbGx+Xtr/9OJyScPO4HkH8X4Z38DkIBnFeHgP1Asd9vBNU
gL6Px5i/7NvlYeoaXH2BMzdZtT6v2VdBfCy8HtO+JDumYX2paOGsAvbdJGzcVmAn0lXRhUjjE1Hg
53liUEPTVVu3QLSWQh76DNVxk8XpsfJ0A4bSUH3BbiH//PGj/TxPjGJSPQYQM5myxWqQdPjtdmsk
R20KV0O5hexAWHsQ8vrjcd45hsHmNEgohs36ZrLevkPNg8AIfz06Vp+DT80etuyq+4q/T4JtJlRU
B8Htzvra8w3itf7t48F/jimMbWg0tLC4I5jqYv50L+wNHBEj6J1CxfNbfYbN2DhCmnbW1FmbQVKD
E7P3Tr7D65wXC7Ac+YW1uLfKWW+3uOppV9mFWBmr7BDGLi4mq+lGuoRlSde0lefDNXfkEztvEUqW
R9SypTS1eTWXxhi/8eLQmc0ZTK1VFlQnQuZidf40yiJiSjqK8rLyzUM2TZvaCg4jPVxPbLsTY6iL
V9jkdmfndmAfjOABg36aFv2HT6EuVj8NRupIbWPvEOCb43iWAcmpO7HyF4vvp8N88aYqXEwqLRyt
Ay5UZ9D8Zz4B2hDFSg3uDj3+DTgvfbze31sC1nyYCXOuii1P7E7TzSpnRxxUSHXIH+AkOikNbf+z
URa7KmsKbGTLyD5MGKkE8n0Q4oDZ3H88yLK29+P12aoFFID/ufZTGKy4nXC3jPwjHSXy/Eo7MzfR
xnKb/hFze2kLn3rVP3gndu8PFeariP/TqIvjK8PKbDbL9o/kQ5J3ibLJjM90OpJjSCPM0tubVReT
ZAb1HaaVsXeRIeMsDnpt0Hl0AICv1noIeX9DoxdITpEpGm9r00KbBsej6hffIpQWPiRS6Fobf/7c
VW81Mv0+kB3U5zoGU+lOs6Yq3JW1MrdIjkVZ3tO8yT7a9DiDmNrUBkQhOQi6+3LAV1W0Umy5PkDe
TUltCJdsnFGe676qP3W1pvVnZenpl72dN+HWHrT6SmC4UD4as1+pK6soPlCvGPKEw11PdylPi76V
cVHOujDYO06pWeNdj6W/uG6xmQvdMjZTaW9FZqbg5SJVRuL4VR2JnT8R+HYhlnjSMUtF1+4wqMEK
NcXVK10FplbV50x0hfWA2rcy34PeYPQIUtBDPujY2Fq7Tst86fnjlfRONIEZYsqkdwZw6RJwiUar
qlRabByqIsJ4PXQl/+8V8OdF82aExaKxCfe1jJ3WQRMj5lyhO1jmF1PWTqDZ7+xuLtLcoxVL4aq3
TOBQoeetPz/IgGN7lJYrOZ+t3E8E+FOjzK/zVc6j6mYeKuVoHrwpQ7PQX5Y2DEE5O3Ghem8YshyZ
9Io9Tnb1dpg+nqxBTKZxiFW6eJTYkWJ/eYnv1f7j2X/vTkVu/6+BlnUioMMxw6DMPmjb8EaxnX4t
r/VdeSmta3caHf+IfBBG2/bjYU883g8x6Ku3GKT0oerzJDjWOv1CouoJA0Y3CsSXj4d554wxNS5p
WHPDASIffvsWA9WrBS4ePjoY2/GDF8G9MbQHF7G5K5Lrjwdb3pZ+rPPXoy2WRqvrg5VnvMpo3+w3
8ZrWB1uxWdEu58TbWySnPw00//zV2/PFCEU0joJjgSlQ72PxOxgbmvOdJ6X38vFDLVL8eSgL1o2M
yIYi308FPitVQuv/cvaePXIjSdf2LyJAb76WbVtstby+ECNpRO89f/1zpd4X93aRRBE9u4PFYgaj
qExGRkZGnDins2AR8tJ/E+ln3LSo6YQE+BxGpIQJkvF42+BKOLJ1S+ZjgdAwFUe7Xpukl74Xe7Hh
qnVEPfHeiba4F1acwuYFQWGPaMcLbHa0UBSTYZyLDFdCerysnbPDQJwUIMNQMumpZz9vL2jFLTQB
OBAlbJW5ovlTolZblcBbTC48Wbsik+7BjTw1prlvlT9ZmjFbYB4L/Vtqa67TtBvJyHKx18ZnPlnl
gZ1OpWK7uQdTV5qEMZjT0fnUBkL5hAmqkwer1rsjMZUgGkYCamGqi7Kb0qdDj5aX5LbjHfNfx9z8
o3lbydzSUUS5CZAhliwLVrZrR3HUUIrNvJTcEUa6ZPrh91tAgaXv/y1oIRFCiYfR+ZkrJi1v+Laz
0KpiJCA2nPtA7c8lKkaO8qm01bPPeOZtX1n5WnTt6WNS3AaYMHf+Wmllo5q60XWM39UIgShCMQh7
X1pVe+0RCrltbXUH31ibhRGPwZXMAwbvTijLNRPTE1pTx//BCG9bxrU0tsueg+gQDeoLgNqqqzA9
gAQxZJobEUN86OuclA2DvoDWPUQEhKprRwiDvrI9Uj/XmL7aUOp6jLGGbb+R+q5acTjI9IZEOjOL
GpAwF3VY9qoLfx4KYRLM5SpcIt77t4tGqEI/xVS4+OfZ2JSWNGlki+A0ZY9O9bV1tA106MpXx4JO
hcugM2jNfaxhELUsBxtxyLo+lP5vYFEbWyW2YvZBxCZRzBBMDotb1x79IiyzTnFbrb4gK9TvvLy5
k6Twa0wVvErvIYmW7nqr3MgzV95EBB1qXX+ve/7f7BuVVIZyzUgUeqzKCejLYbiLz/5zc7R3DMA8
G9+3wFgrTiHQzkyo8xSTgVBfux6lI6cc61RxqYgi62Mon6T+/vYhXUnQWBQUGwagKJkNnecwTq92
RVpPLoKy3gflFN7FIFDV73RpkKvbMVn2HDwEGxnGysLoCxlAUcic+N/ZwtC4VpqCoVbXUP8FPmkj
SgBJ7oav/y12zhyFyjnXBE8zQ2EDr7cPho8RgOaQumVXHGKnVk/10DHlW+jhT/HoQ47+THPnQOMk
2dlxAcyx8E7wbjAEltbHOm0/WC0TrZ31tZIZK4P/NCTNS09xYcn7vApODV1vzU9e6bqcsjo7QhXX
7WC/38Nr6x9uf6nlweIR6wjoGjhDjph6vRomVSJdhkj2JeXV1tdUgLZ07Zdf5drC7Kswrefro9Z3
L04z7o3QOiCHeMjhYbq9kBUzOu0ci1RFdwQ243ohXkHZW46y9iXnUa28pryZbQaZbhuZFwLJLKka
g7/DzxwZpbaZX0OdaTFVG0O+8iu7h64qr3fmPj/rh+gfb6d9QfEw4u+cxjvznaD1/8+yTh8FdiqU
z2Sx/jfps2WXWunb+eTCZ2EzjVArT1WRH2+vb7mJmkXioKDdZTm8PWZGlE7pNEiUUxfSiABq4T6g
0wenbs/szEa8XTEloPGmylLo484ROpnK8FaZxJPrBKgfhiMkHc4xqrbArX/vntlxtek9CTgJAxEk
Xtf7FpsIuEpBkvK+YbD4IaTk5D8wgufq994BXPJdZe20H82R6dU9LcrXONij+fOgCWb9d7uoRpuG
0MHWcibmkWP06kpi/n1yveIXI74HyC920NJtbOwyHcMvxUOBZzjixPPLOJWhGYEccnTVOD5A2oGG
urLr4ONIbZZmllt4PZFwXW8w9kTOjEoYn3HeC8j5vEzJqaNr+UcIEiHzBDn2E7SjdfkFrWW4Ky5e
t9PiY7JnPOy9/qrDAMUDhRoQXYi57aTM7CqlLf/SDtIulKxDYyOZm3y7bWU1RvK0sw1Ci8jer11I
HmxG6QcpfHGk/M4wYYz3vK+3TSxPAw7xxsQsq82V2hk7KHpdpOZSSL3ttjPOdjf65Qe0yIZhwxOX
30yYY8oI9iki2jwFsBpDHSEbil6GUj2WsfFiKOqXWA2OQfzz9sJWMoFrU2Jz38StgIPumTKmEr5/
dS//mQ41EZNngncqxqN8kg8qYxybMF91dY1vbrZZqJ4IMBACd/2Lk4ZSv7fQ3zA/I3spfUMLplE+
qHDh9K9JwXlFjMMsJuPfLILcFik1RJkPMoSc/LBOST81AjF8GqMshOzZDuLy7FhVpjBta2X+MYsa
/0upQmiCuodtfo7ilEdJHNrJJ4mBuPTQ9oNiHJjY8r8ERs0k1+0dXvHOq4tv9pLQvEytqjBpX5Rp
NJS9UnbVHwdRd3sju5pRa5rcQGDM3tyws8THSzL6KVbUAvphsB+OdiCjaAoaZ/kAi2kFWNQKj7fX
tnIsbFtUVpgNNOlAz0yGiReYrdOVsCHVZwdZpdg8TsPG8V5xFLCVhkwdnTfKAswkQb+axp4KIFyX
oTn65aTKgbH6AyP2h9vLWflUgDidv+gskm9H/JI3Z8Hx1LKLIcB9QReqjA6WkqaHWI2dcOMKWLXD
Hw/sBAyEIc96bdmYV6UahbCqaOrvIARf3BjTBsJ23gMW7mA7hF+Hrgldm3kqpA4GfdiIiYThV4vQ
ebJTup1xF7jM91ADu5dP41P/KfyGirTvbiUPK+Wpa+Pq9U7KbSiFXqSAe1fHs5PqT4geJGClzIji
2HSIs+kgM1lQFdmrhYx4I2UbAVucqutbjx9A8k/GbGhMSs6y2rEzis4LZVjj4hR2S2buEA6gJC74
70JoX/QxbP+ljgvpNNw8G2/G1e8rrJuMxpogCq9XXyOyG+Rpz3iaCUBe+SzJ8kZQWTl45LdUMskE
AXsuyhNUGyenqoBGlahL/RgFn4f07jc9YyYUM5kP45HIY/F6Fb0yNpHT2sVLZybyU+CE7YnaWHS6
feaW6ZDpiIUwggl5iq7NPlTstGhHtgyiSVGT7gpFv9i99Eer21Nmah/Dyt4IWfMBTHEurgyKj/fm
kGuGZEOZP5QCG3lvICZ0CPew3sEMiDTfDqmPE5rhL+E/yd6ANmvju61UE4BksEwBj+Cv+TPILxEw
nEYG37pTf1QO0KX9K706e9NV9uou+mFEu/Lu9gavhE9ewqKGhcCTsyg4hlk8Dm3LSai92vF3CUof
rxn0+XT54Uga+bc2vujS+y0KtLzAFNokKBeLL/52g6dGtlqFs98O9mOk6mcrbV9vr2nVhIM8gJii
BcM9O2BlkwVRL2fZiyUpF48hJKVRN87w0i9ZxRsTs1UIyRiwPEH64tVJy7hFYI6FS7PZiFxI1LLp
iwPxyI8K1qzNct3a4X77xWYeKmlJBxiSyF3WFuxVL2nt+mr5/juICEWCyesAQJc5S0uUyop5Nvhc
D8WHpPnjRBvRY7l/7N6bP3+WGtgxmlmZzYRHP0FYJXgmkmw3FGcEAA4FVCi3HWJty2yekIyT8Ndi
3EOfKN80QZi/TDBRxKn5lEBeVysbbrd2lIBL0tbWuVSJ7teeLRtTqJcqe+ZPyHQlJ7294zmwA8n5
X5ZDdsB4roVU6zxBKLUBjT0/4szG0iuEjK/T0DxNevvj9q7BwrC4JR2HA8TYogIG1Jo5uTpVg2LG
bFt1QBWVuelX9Rg+hHfSL/kYH/0jgenjZO+dcRc8Vuf+jobgTjpsAUDWUhXSFAH4E28sMqLrfU0a
hGdhEfPc5jAw9oTlf7XXxjyE/Z5+8TE9SIfgeYSK0T822cZWL0MJLBWkYbQkxWD3/PFoqWHcdjw7
XkaUTCtw0amzYWHNN99amAUry5cRwQgHQCOD9EOF3oqSzdnq6o2H/tZCZt8Sdb4EaRSJeeckeYA7
C2mLdIPmfD5vxN0JulSlc0X/FhTOHP9ZA2D0UB73/v9aeHg0XyAwPU9781Scva0xhuVxu7Y2c4u0
z1pH1y3BVyC3z1Gm+ye5hJ21cur27KkDddnb52GlfCgscmXBLSjIkmaJuQV7mK44mee2+/Y4HoN9
e2Y2PTjE+4aXcPqSHWM3eS43QuXSQbAKQgyLUKYgkXTt/nWEzjrIIMKK8uDk39TsSUeW7PbSVvfS
Fkzc3Mtiddc2UI9oHLOHOMSBCW5f6JO3GyZDgThV0ZGk6dT72/aW3sia3tibeSMoq8EcQyV9GeSn
sVV25vDztoGVJwZz95ZoN7EkqO1mu9YGkEt6iIRe9DNkpp9pNu544+yTu+DDVs64thiea4KO1iJC
zEcEkEeRnK7KIkBA/Re5yX6nE4Out9ez9oEQinUsTQzVMvx0/YG6jEHFIrW4j3VkbZzMQP12hIBZ
L9rwCK+wdLhtb21NwPwgFvh7ac7vf8ikSK0g6XWTTG0/a9NoHxymyzeyqDXXfmtllgVITekXaLpD
yD/Aslu9DLV5SNDJvb2WlawaZJcK5AhHWIHkxED+VHCfnqvBur7TmLS2Dxb6g/Ie9fp9doSuTNuh
TXvb7NoWGoCNuTnofC4quQGVCS9r+WSZjgr46DFIDnf2hpGVsg4lCevvPC7GTFPc4W/SaUWLYwU1
UN31fjDBymyac+wetLO9kw/R0T+8v0l3bU4s+o25GD73BpeLX+Tmc2YgMKxCasns6u2tW4m012bm
sb1OIhTRG+tSIBNMiwHGaSgyKUQn8OnvjE45aWV87FrzLEmo6BkTEkTlKQCGihDac9k0R0fpTrd/
1OIICloXQPPMHojLTVavl86YU0j/SOpcIT7Ye9+mgtE5+UcMd/RtQwvHEYYYbaLyyuN6UZwAD1rQ
UfZi107hDp9q795DPGTjUKythmYU7XI4KaidzSKwYRa+l/VJ7w7p1NxZQdnuCuGeiU2Js6Ja+N78
QwxCc/oAzcB0xwDA9e4pYRvbbat0rg+li4KKFVpQGx9oWawWA/mwJjFAwaNvMUAh6AdbpODg622z
R8jsq32bwKaXo2+nfIctcl+U5sPUfwwZfs6T7iGvB9eUU/oqWd8e0E6+/R3ntCm0cMTvAenIhWrQ
S5+Ft8wqqD+Zse3K9keUrQBml5dUfsyTu15DmNfonqbIui/M9yYMvNcozYjBcwZKKMBeb3WQ1HkB
6arsFiZMI6i32Y60742N2L10IKzQb+QZR4GXc3FtxSqmPhwiATGL4c5kXLMok1NQTkct3OoTLR8i
Oo5DYxPUlZhYnQ+iAbd2YsNLMzdlVPyoNBIT7JWS7f0syD7QREJX1osYa2yYpt4xqzY8kC89Fvwt
unbQFLSP6qj+1Av70mu9dh7a8kcom6gjAkl70JJARRBujB6DAEFlxayadx9ofj7j3ZTkQKYsZpYS
pEEH3uypaxvpQ9pYX4u6/n7b15Yx49rE7L2eKIVue3U4uX1+Yd5z145bKeLirsaTBKiKwhRPT4pT
1997rBAZ9oxmcrXxpTU/Nt1nbasZubIIm6cWdT7bYKPmBfYSifUklYPJHZzPgYIENRCM29u0sggw
WwC1UUKjITFvW0tQ/XfVCLDFCV6dAbXZ8KVK/eNtIytxSKALdDHGKEAZc6Sx1hYBIhrt5KJpCOl+
8pqpkHSN7aHOlGeUXY4OUwtFe6faX0zY4OOq23WNcUqz4LM1ylt36XLN/Bq8juE1is0UdK4/XGLF
CnRD/uTWfxj5VcO99ohStdtUO+2PHu7gST2HJ+P71uyTuECuSuz6tdlZwNds9E/7sUndMU5/0Iiz
jnlQPVhZwvzh+Fi1irRxoy3rBDOLsws6ae0+cXzcpzogudB+8R6Cff4h/+y8MtL2oH4D29G86o/h
If95+4Ov7jCvM+4d/mvPkUtliHgQ4uyEQpRTVOSSGw3tULKW22bEdbHYUY6fKJtSrp1fob3RjI1j
cMZH+OmdIXsa4b0eChqX3lPUfe9p40Hft3FiVj/jG6OzTe3tMPNTBxrA0qlfKk3+So8e2HL9y8SB
jMnbuFWWIQCvEeAzJuh5IM5bhhGc5wiMMG495vEu74q9LH2+vYvLewsLYjbE4XZkhmmW+LS5o1pe
z8cCkrMzkIpvw2bX1MmuSMzDbVOri3ljahYyLZ+JVFNiMUrwqqk/43br4ywrLsLl31iYZRjGpCBT
lMijG9ybD9bdcIeoCawy8iE+MNuw4X/LN7WwZmtUwrjywZrOrMngfKCf5sr3C8dNm/7coeZha0yF
h+Mpz8enGJJ44LzH2Av2UrylDrmynYgogyPlBqW8Ok9ZK18vAFelfDlqcZAh72Lt3d14eoEONzX9
UKBakApcx0qPdkjfA6lzJXlApKXeqdaf2z6xfLDRLKPwDQaN14QOL+C1CZDftd1PrMKpBLWYfQ7R
cK6c4kB2uJcm6U4Plb1U6/dFb3wzeOyPlLO6QL6//TsWMUv8DIEbpPVDM2aOFTM6rc6GGqEeGtj7
og9fterShOPG5bM4bMKKRdFKdAjNxes0zHWthmadxcqHPm1eE+drl8UEL/98ezniKF3FRgyoVCs0
g9RByMpd72qPqHofeeXkIop4D0seHH76N8/6J+vtQ1lY8GEYH29bXHgjOT2lGGFVsNDMKyQ4KYlE
HKQu8vTgJ/L8dyWknm4bWaYSwgrT2ID6mDhYUOp0SA14GcpclFSHw4GSpvUYHUgX9tpD+j17uNvm
3lx+smuLs50MLaPrlbYGhtvEZ+QxfOkf0/gctM3p9tJW9+/NysQ/f1NJKH1zVGE/Stw2upN7RC/q
jUC/9PDrhYh//sZAQLVbNjugg46kMQmgFbvJrL8Y9rDx3FpfiMBqQHxk0Dy+tpOUkhdGI1F+Gurw
SVML5+C0tbr1mFxfzv/MzO6tzqalPw0Vof4pvMjH8dJ+hio+3av35g6t3Ncq3gU/tqa+ttY2u8Ho
F2S9WmI0nppuX6e9jOJzvdVsXF5jf738f2ubXSyhBz2OrGUjXo6e2/f22Xjtv9k7AFz74rP+etvx
1h38/4wZs3w4SoapUippJFsLrGrXgvm5j9q0/dWqTvHJVquy/k+uDnME9Q+KIHPw7xQpXpC3ObuY
8Pl65aSb2UbetEjTRIUB7LTg5nMAlcxObWJ3aaYUNjDO8KnMHjTphyE/ZUp5pMLz/u0zSAMs3oAa
ZB+zvN70mjYNNQVCHFQnfLXf6fW9FNzL5lZ/Z83hieoCKMBlT7pxfa66WDaLwVIYTNKH50jv7vIW
BRNn4/SuWvmLRaBxS/N2dqyg20LSytA7F13kF5W221ShKJ2GG7fFmtPxNADJQgVMpxZ0vRi4eWkj
Dgw3+KN837TGl3jMX+niBzsIgzau9rVDazCKQs+Itumi/sMdKad+TsquKNNdoiIclGxlD8uSuvC3
NzZmwXUo+qGO7UgMPkd9erTTtvyIyDmSTRbgOBTbQ9St7QOqmwkYLhQmx10xITv6G1k4uz0I6fb+
Pg67nPpp3kZ/kozxoMNtT139tIJrRJw5yqmzqCIBMTCmMh1dsza+Nar8u5SLj7qS72+bWcnoxF6I
a5oMB3mEmaMi9GQElZMMvDv1M9MjjMoEB/Mpv7dPSENt98NX18XQN2mOQKLPc51wVHtzyrk59bNs
75X6bkKvZO8fqzvpw9C+RuHe2HfnbcOrfkUTBZglyDngB9c+XALXDkuUYl364crDOAzfSH3CjVi5
urg3RmY3ziBVVYtEqeyq4VfEXXdG9kdvNs781kJmjjGUcmDCGMs7Jvc/I8T2PYyt822nmHNhmoyE
wbHzf5s1F0TQuyhJUqOnznLI7tG1pIVhnqf8DgEiFE136ik/2dEeoVA3/WXDj4t8lr3TN/hnVqPO
mxMw+2Ko0GnhJGvE6lFDcSWKP/qDfoq77AKz8saKt2zNPpxtF8kgp+boUgW9tzXEJAOEkxREcKRg
a5Bn1UnAMgMjg5UMytFrTxxNOSgGkzJe6R1hO+ks9SHpu43NW/USLgXax1SdrXn4UNUG0S2AXm6e
jciNGU9DK0kb+f3qQhhQZSk0CRa1uT41YLKstM6Nw69V1h+0qjhBuPAfrIhmBCA/sIX0ba+3C30i
We4gP3D9Xv4Wxqbx1FRwVYx6nW44gdj462cYcZYHH7kIZYLFFLafmz0CDyWDELH9EFnyY2JSnO+H
rDhUqv09buzPVShvtJbWPA9sO/AcC7dlxP56eahzQhTa+b2bm+Ej0KhnO/Sfu0E+IWi2sb5VU+T4
ZPnEP/b02lQtSxLEs0bnOul3CRVRxfIOVfmn6LcIitecT9RYQEoKIrV5vx/tS83XKpFleZ+pne4m
aSvpFmd//qmE1zExRr+IOenrpYRhOGhqwNx3mr3Iqb4PbAvKXdRqgnRn2luY9jVHf2tN/Jo3jzFP
tsNILuXJVTvvyQvrD+hVHe1K+nk77G6ZmQWG0A4lz+6L0S3qMTznzB+cC3z/SyRVWxPHa6aoUloM
BACZWbClxAk8ClpUxG5dXdAnRZC7Z2owDj/dXtGaI9Cx0EGgyaiPztE/PvLiNo3wzvXC9p9OJ8GK
pXirY7Hm1kwB4HCCpVqdX1ZVLYV5OwSxqzV7ZOFPrfyoJk9OPJ5uL2bN52i8sBSLQs2iZjKZSaDo
wxi5UOp/Kal3KX19cgqf4kY/yMcwqzYeKysGRW7G9tlgx4FuXbsd+teJ3Gl+7FrOP5XyaoQfaG/v
dT/dpZN+fvfisEXVWgMhxkjuLA3sJI/hQIShX/ouPMWwMnma99Aa9Qltv5M+buEGV74ZsZaDC48v
XbN5FhhHqZJU6H24sWXvPCZ5IjhZ++p7322xmG9ZmgW91ir6orKcyK1RGOkQah4/QMW9l7wtsOWq
IarZgltDXbZ5J7m2FSewIrdVP/jVHdK3z632U+68u9tfauVMicrn/9mZfSkEU0dLss3IjRAbH/bR
2AMRTzxna3p1bT3wQjG1yngEBdDZxqHESfCR8ulFUaNT2DAymvxroule9OnWG0QULWbR3GTAkfcr
dSgQmLOihlwOKjVkvXQnmODau1BXAuWQdgbkynmuZ0Dg5Am24zprwg9triOVWloTYmj9UHYv799d
9EJBgIqOMbPc12dO9aQyj2uvcEsblWhj1C8l0t6n20aWWwsgQEBxRGDk5p+tN89jXW4tNYayB/32
nUWd9J9kcspLVQ4DgFNv0ovjbZPLgA+lM288Mf8lWHVmV1jSBoXDuBfMlVKMcmuyG1ptNxjj1qdc
xiyaxqpDvILfQWcTr/fPbriUnT6LXuzoo54UnyMh8q1V9T7Uw+/QFDyn6u+0sZ87VeOZXaUfqzws
wD8JfsFgOlXwdjZKu6+nX7fXv1KL5odpghoXbhrwjrNjY41JgIZNEDF44N9bEl2z/Fs6+nsrhnq9
i7tfUoOWPMRYh3Gw90bSvIz117yB60NH+w4xR+vd7ziaC6AiRcRl2mIeAnUnLKPeVwd38vp+l1Vg
Hgol3fC05WenBEUyS9mEsQr8+vpzZLI9xoxSJW7TTvdB0L6MRnsn6VvPp2VMwgyJGDU8ntds9LUZ
eiRDoHtF4iYx8tGNWXxJbF16twvTjVN4M8G9CoPuvOnDLe8HXUsRsp6iey8oDtOoHePgncJXvH2F
GbAitNBoFc6/S107nj4aXeaaCLDUurITYtpNtOGPax+GTILcmBegswAFVfCB5WQTiTs6X/VO3wED
2nXdu4G3Yi0AiUX1lnb0/HHRe2nVNWU3uI3pPJQOco5DWX6wJuVPKqOofPuIrTkBfUcWBL0A4piz
wkQ7egMAYypJ0egJVeIy+7dIZG0LBbOMMKzJ4tsw+aXzkpn5Wi2XjtXEACUs7VXTaVn0d2nNAdKi
fZwr/2VN+ADNK3rHC9oEh2H1Ce3r0e36+MlCSBE6739vb9uaJ/AcQ8gFlNWS/AeoqO1MNjVc9OMf
C908TZnx2NnvponDFcThZCKGgeOFOoOd+VWfJknsmnFr7IJJ+h3aTfkfws1bI7MgW7RebRlFRVrn
VaJmmp3rIETtJyk20tWVcE7cFC0Dxjfhf9Bn91mNkFs7dqC51HPzJP9TI07T3VE7/GA9yIfkIXST
8xaCYM2/35qcXW0t2KshYv71xZE/dv0/U7RRslkpxZLn85JBokPwp81rNnERIk8STSPTm+HFOxcn
UYotjtLzcGw+SJuICPF7r7MuzDGbhDAxJX1qRNdB22iLcdBlo3CDyjhXyN/sJ68c94ma0IAGkrjL
VWBsdd9slQeW0FKeT5Q88EeorQWFxrXlxqpKwyo6aKV7Kd9nU+oNQLvUMtkB2Le+9lPUPjS9ZXxs
4yn0dnHk2Pu6U/5DpKeshGzNXz4KXo7XP2OqjcopM2d4AbSfBn+U5OvUbkwVrRxuym/kQQrDbsu3
qTroBsp2ZB1FrXgwOpQHJMJBcsnpRgttxTn/ood5vQFvYdTsei1DYzERP9TNy2QwtxT6n+BF2ahU
LddCwgrnOumxgEHPxeuGMrYrprW9S6L3RgvZsJMidzKUYQQvolcou9txcbEik8QFbAevX5JW+PCu
V9Sbee1XcZ8xOfSc8KcPwVYRaRlEILTkwBGxDM4BE4nXJoypHRt9NNOXOjn0+6zb9V8gmTx3d+pH
2LKkH8lFjFco39+9MCa7QHtQswCoM0eJdWo0GHmkZS8SCsDTH3PcoilcdqRZFzg70NsODr5oC8J4
VcqON2iXUWr0Y5ENv/0cvug8AfTfkhqfzZ5h7CqEhLqo9a9QS3f71pK9+7xvrY3PKM7ydZQR941O
NZURVpK3mWOGpQovr5TGrhLqu0KaPlV+v1MybWczO5t51a40f9fttHE/iKO7sEq5GKgh71eGz66/
LJqilRoKUW3TwCxToM/DaD47RvVjUMP7299zJZyxRHEkeDLyH20WRwo/V3u9VYXAQvVpUrJjH6YP
sQaSDZrIINZ2lEJ3EY/ZaNiiclxd5xvTMw+2aU36MMwUL0Ng7ySNp11712T6ftzqbK0aYpyWgM2V
u7ibZG8kFYOfnOmE6GSFznFo0seh13ZB1m7kXCtxhlI/kwciXgoFvetvF5sVjER9xLAnel17e7Ly
XVUE9SEv042TuGVJ+O6bum5VFbEa+g7T/M74uymDj7nSfaCbsjkCIPKemTuSc8EGDL4BbOi8+Vh1
RZa0FUTHkt+dzNQ+pm16RFP1o909R563a7zpWMUfCoY+DLu5i/rPrZSPOy/r9jFvdc2rDlDZnWpn
OliQ5NV1crKy7qA6n267snCX5e8kOySxBso+h8nLThd0ft5kL71m+Hst6BgucZ7k3nv01Posj97G
0Vl4lUCxQ0wC9pjhwwX/pIReUGDXMXJTvlLta1+9C3yEKcf+u1Ry8d9e3OJrXxv7e4zffO1Arqoe
UlrzUof6PnUep14/qPLhtpFlMJhZmT1PylpyjCKLkHiRynNc2w9Sn/9ppOIxrvOHLFeOuVz/Y/jK
ETGv023byxuTah0D76AzgWro80K4MQaO70eO4Wr4jaP8Q3ns/Vt4ZWG2OItPlaDV4Vw0zx3D6uSo
D4WRbyxj5TsBRzABOGviyerMTqVpt4ofJo7pIpVwVof7GtnkDCqC25sl/pQrV+eh/z8roGavz34c
hV7cg0+8DE6AoGUn066PIt1zKAz5RX5KnLzWD42hQ7Oo1R7Dvrm3BURZrhTUHRx1YCGEZJMtjscb
j4zSuOhUT5C6d5MGDS8t5yr4VI9ldby92Pk5EwyEdGCAB7OjFiOX14aGfECwABa5S55PX+GY6naZ
ab36k/y5qJut3tLcDf8aI/+gIAR3FspQ18aKoVVKre3Dy9CGzr2nSzLaYk728faSllZEyBBwIMGu
yJe8tqImY+xnTZNeBkViBMryhjQ+RwnvmI3raP5MQitW5IZAkQAlgU6bLQcZuCmMqjG+jEywT8qu
jDNwSdVOpYMgjQyj1NPn20ubR2FhEXeAEYwIvBxWimqVeOGr6cXTK2hEK8OsPk+A8L6qo0KVUOJL
B0fHpIS6cSYW/EHCspiIA9mtgOWeV28lHrhA4bzkUh2Gk3c2Tn33VJ+9Q3kIP2ln2Z32SDqWp4z3
9dbVI7bx7Xmcm56d+lSPLK8kvFy6HlE35h778U/NA5X1Skb1+/YOzwWJYf5koTTykFQSPMFzHh9P
DyIrTozkIpQHGuMOdVuYtsOj9FcJXLvIJ+1ohyCgql39lB86c6+VoKG2+IuWX5pJXAbi4Y8EDcXv
uXZi3Qr1tgNldtEd+FR5c1f4lZ/FbppLyLfKdGl3ERzNX24vf7nXmKWohaOAnafecG22cCLTqwcT
l66s6dgoDg24TgmtfO+nynD8D8Z47oj0mH79nGAg6/M4MX0rvkhOhlRLOyr5v/aYaHv6O93W5P8y
0ImwzkuOchrdbWt2QXlqwEBl5EWXEKaQnRbmUnLUlHYke2yY+Xj2x3CrmrEMRAIuJT4gqgRLclyn
7owW2Hl0MYq+vwu0cLB2CbqDzeH2Pq7ZIVMSnwyWLSLS9Ucbmq7OvSaOLllbdN3BMrvom1JV0ZaM
66odzQC1TwSn6DkLrPqImI5uBtHFb6PqXmnj8uhnibZRGFm1Ql0EABTMXfA0XK+GK74l9bbCS2oE
0oMt9d3rUHfvhenzp8MBQd/LoF1AnWt2yTdT+DedCS9d3aGvJ1e5/CXMUoZ83v9teOTSz6ZLD1xz
ZqeLw9bOITa5MMBHhFYlVb3E1B42zKydWyHiJwjlwFvN03PY/XIjyPTwYk9Qzx7pptalkNSp4ZuW
E23L3MphYuySIRHADoJISHzDN+lJXketlTpVfNHAhrSjDVUyavHWV8g+NxY2T8aEF7y1JBb+xpJR
e2XhmXV8mZzuYFsfMkU5BMo3v/jp2envakz2UlJu2FzxQGzCKgopDUDtec8qikLZiIKWIOiFH0PZ
/GlJ70WbsyzCOs4nlHRovM7uND3VggHjwWUYE/UQd12UwsPOQDdTe84+tAJP3bjBl8kKY0qCElIk
K9RcZkFi5OkR9H3iX2ozMvZ+qOp3TdfYp6jz1HAHGudZ8/18rxR19nL7CCydhQ4+VDWCk5OsbC6L
lMmV2WiNIz1PUzDCFp89GtVwaDy/vSvSfqvmsmpNkO2Tq5BBz0GBUWMwH5PoWIO/g9qgqTtPflL2
GfpmZnVX1FZ/vr2+pbuQGVGJJBckXQCmcO2i5dQ6dlaY4SVpnD486CQs49kGAtRvfMLl0si8xHgd
3gM6a662k1Qj/Ao96XNQRa9tEEp7M4vjnT0G98MEUuv9y+LhgZeKWjxwhNmyPAMFd5TcLhWg+EfG
1yUE3J32P2yeGB4QsxB/+93XVtQyqktoSnkSQBH8wZALGPINZ+rffamIpI6eBWOWf/OAazNNk5V+
m7c8c7LiS9sB5B8c9df7N4xCDv0SMcdMX/DaBiXUoda9ig0LJeM+5Uw8+7a9Bctf87a3VmYZWjKO
OJiGFUTTDhWIlL3vBcZ/+PZIjiDky5ON3Gz27YHdtMWAyO0lKQlj50jumsy1xknewrusrQYcKBeJ
aD4q83wzUlJrDCri4KTK3SUiH6z2kaxKW1DhNTtktmKgkZISDabrb5Pn5tDnmhZcmIOqXcjO1O/1
lOYbwI3lLQwhNBgXTbBlEW1nkUDyzT7sIiO4qKQuO0eCZjfwjF3UqhvuLFzp+kkEOgS6GXHVc4PI
IlK8uRXjaLSySM+Di1GV96DoPhVpdDKGFoHRUX8dObTvdm1CD4hDARlY4rknc0K5QkqDSyP5+aHS
/cal82a+PxYw5kWDEwjUitYVuGCE30EIXAyhdNWH6r5TAv3wH5byxsjMtQvUDOk1OP6lN8ysc6d8
UIdn3xy6u/fbEWPl9BhIyiDPnH0idDdDvQmCS27HNnTrJcTtJ6eLlB+37az4nCCzFM82auPE6ms7
ahfEKqVy/9J1X5lX3yVOsSucdzb4BLuoKBtCPSuEOOYZUd5F9iBXrX+BAvZDWnqfo045W84WxG51
LSJ0AhATVY7ZnlFPAV5jl/5laOJ2X6LflR2dZkrbnd+M/ZfbG7cSEljU/4zNzpCnKqMFMte/lH7+
SzPi6s7Tva1UcrEiyof0swWHO4VzBi6uvw4qVzzco1567kbtkElB8+Bbyr1nxlsEZovcgKyOoXfR
QmCCaqFpX1fZ5MtJ7zwDGXzgR6V3edS9aIlaHMMm3KJn+3+kXcly5LiS/CKacV+uJHOVclGpJFX1
BVYrdxLcSXz9ONRvXmUiOQlTTfehD22mSICBiEDAw/1m79CQQHcCIDX8F1AoYVlp1VtN5w3OoS2Y
t8VLaeEzEn0UB4e2P7D1KmIB7pooDgR3mIaIla06O4cBWl4HPGaSpzyV8tktfKL3KRVgDvgE441v
u1WFJ4UJa3Fo0FjbytT9zPvgI/y/S0Hf+j9GhKgDDXSkDA9GDIUBR+H4dfzREP2+WX8sCJ/E1JvU
U5XRORDtH0IPcf3tg8cFfx8dVdRpHLZ/M51XRB2awwwroO74ZqYDsHyKZJOWvsSlCe51F1mtH3tA
0jpuAiyGXOvM0D6DxSq4vxCZFcGrinFwci+FFdbHj25PXyt1yqEqlEsSwM0sKf/mFhp4nGNXh0y2
UA0MEE/uoMvlHMYg+za/Jg/g3qgPycE6DCs1bKG+tZJRdi5EgSuTgptNNSNOF8FkOT7QaQ4wFxUP
etAqH32J/XdtoL5AmxTDgOJVZMiMyBszbCKmA3oIjXvPIGdTgoYZH7088k3EoQQdDBoN6N9d+0Ta
uZHdOC0MMSCBynEzZke3LbZD/lGOFKjPATGGZxBQ7KE9aAiWkoiW1MsrBYFGW2mcXs5Z3/e8269z
bUEo3e3aQ2+1gQUMtfv2DE2Xdj/QdmXnkvGQ2/AMQ3xiF3NjyAeiToKizcNok1w5FBr91VvZyStl
E2O3pwjpBpOgeJ+Fb+MSff1ddGVGu6G1ycFQGz8miW9Gve/KWGUkVkROA3NUEttlIzmg3ggS41MG
sUhPhpRYNAKGYI4fxguYCIVNLeo5Y0fIQavp1tQeMKobekUj+fiLVnAz4AkTb1LiQ5ud2wq/HZBD
rnYBmT+jfg8MR3JabnBLcGI01P9YEVzMa7usBKEuOXThwDnFt3mYZGDT6CDyMIf9s/4WSQe3l1am
qe/MU2h032hZdJHSQR3KJGihKwDrVYHbrEYg5e8fnsWlXZoRskOqml3VZqZ3MPwhLD41/fujjLFx
9tCkXtnbbB2FykfrXmznpU2+9IuMZJggiwYbCzmMyjMxnq3oiXy4DBVM8KBxYYI10QC+YvgFCBQf
0WI6tVUhKQ1uH+8EG0Jo06astY3eIId5338juT8e8xDygF+1Y7KbVjQJutf4IVt7ofsyylBeMu8Q
PLIY83wAhQc5lIBbJc2j7f7qqw/3qoQFCtFIzVWaKiCbP+Q2EDTGOlWJ5PguhFR4Ah4/8C/6FeL0
T5rYcaeOCjkobvMJDd2wzvKNxMP5Vlzd6t9X8ceGmL2hm9fNRqQcvK1zimy/pg/RQxnWwQT2YzMc
fnPUNJ5Zj+4benGy87WQnZD14O2Y0UE/Tnyc70yUwdCuQBgkc7RKtAis7FUexNjKfAbSamzyXaeR
B9PpvsRulPl21K1tRQ8972QN9tb26icoYf2UbAqvW282BW1y3lRD4SmOOjLdGo2WqTiC4NAZWWCE
0X6kfh8qmyosJzy9yi43ix57YVH4DLmSx12jVeSQsW0Vv4EfwlcKR7bdi1YA/kXxZONfMYHioT4u
wPpGDv0+39GdCYldqBOa5wIEG/G2WKtbb2ev7m/mohP/sSmmU8psdWhzrGx0n3O6paPkjrDoQhd/
X6h41Uyv2kbtcQxn5+cMLXZ1zraZ2q7nSEpCLFuL8JXaohtoj7EC+MUUQlIonB7sXRZwLSMjyJ+8
0PmbXHCxOO6oF4E6YdTy8gIGdacIahC/6GQIjVEqC8I36cbhL+zwhV/YmYciwbhaRw4ELDQ9Cw19
N080yIy3CPO94OT3VeeLoui+1rYS/1i4siDfXdjmTntpm5h6ZHqw3fzQIA7lG4/a1gHNKC7Hid8d
IUny1Qnv++QN+yIvWS5tCgnQjVx7jMAG/n7Aq0/OAxeeMDbt5+rk7O7bWvYZYIJw3lAdi29gJsC/
pJgRS9wp9x1W4m1UptF+Q/H+73L+2BDynTPPjtrPONftyvqSn711uuZyId2eBXM4bfQHehi3sk1c
Pnh/jAr5r6tpw9CfRYLvOr/UjlMb1GRPYhl31bIdl8t48dd5sV2vJk3mxD3OgM03T9HXOYjI50j1
vWqSBcjFwM8ROLhiAnMkTtv1AE3UVmvBLyh0lLymXU8Eo6CVtUnsKbD0altSkO7WThCzeg9UEJQW
QKJtyl6gFwP1xe8QzqORGHlhevBPQDcPWfYwOPSRTTJpu+Xy9sKMcPSIMWUTRn7JwfIhkTb4Uet7
62lrHU0/fzV+awf6q1jLDsTi97wwKpw9kxhZ4jjwG8P5ZnY/Yg93uPwf2369f+5uWIPeD8WFHaEA
HdUEwgCkRlwJrdMAtubfE3A3EUbzUMTHkKKb1y5Y1qF6HCh747camlvZUhfP/sVPEM4ljZp4zmuc
/cj8rAy/kl7WP5D5iXAGlVRXqavAgDq+NMz2DRdtbJkw+nuIuskOf5ZxgydJ9UHvHKRw7aQ8O1+m
HT1lh2J8z3vDMf+khzRAlbgtJE9b/8cnRD8LjRhom4jdLEJB2kA9uEq96lfRFjjpDNBYXz0oXxwo
jzirFrLROi6ZXZCD4nzc5RuZDvj/cUb+/AYh52dR0qHLXfLFt7/JRoVUUbIiId3WX+Yv5REahluZ
oCj3zNv9/mNSyPplhAdqd2xwQkp9FRu4eWoMWi4nCBr6zJShqJed9I81IdYM1ewWmsOQoNIJBM4P
TRr594+ibD1CmKEGcWp7gpea5Iwe3lqhz06bhKo9Qnny7f9nS4guajpUTT6jmjCSb1pGV2kW+QXZ
QcfBd8sqvG9MtnViiLGH0XQGhOmhAo8shCnmz/cNLN+i0U373xMgRBDXwhSzpyFCZ69srb8WkQ/u
gr07+tNbFvQ/wPWa/ewC96385Ua+JkPgLoeXP9aF8DITT4syV0dtHeWb2Gw22cx2LJadMf5nRH/n
c5/ogwErdDOCpsYOK0YM7SEj7IoWp1wFvQd0ucbRCmuyxjNTMEwyMN5SGnpXV+NgL4zuCjvbO3Pb
aJCGOcTjl77Tg9mC+h5Yoqns1iUzJGyiRrVoUBj6OW2zLqpuk2ZPHqG43imb+86y9LUuViTetIib
OF3Zp2gXGP1mHsj30Ws+F7H0OC9W7JeGhCtXxQA2KRuERH3TQ1m1WGV7sgPBcTCGGYTbkmdN1mJc
qstA28zxAICRYbrt+o6Q5ySfEszgv/fhpjAOrO+8Yrf9MZyO6tba/cVOXpgTggiUY7XOi3XvMGv/
VEnkV8bkx5asgbRYtl+uSggfQ6t2Cp9HRoVi7qfHYqsgq2y8VbSr8Rz4c97lq/yJ9qEl285FT7lY
n+D7mpqR3hk0cvCe7d9R5A/P0N6bvlvHbJd+6phvvFSlX77IOptL4RJYPPyDpxzkcyGvYdQ0TfOe
eQclV9dQnEzi9m+OwIUF/gsu7pIp1IY15k7eQSuGTT0coj4K6jxf3XcP2ToEb5yKhJgFBsAPeoq2
enkaUhngarHquNwqwQMb25vqzsFWdeG4Kj71x/6p3iirZmXtq5/5tlrPWxnSWmpTcEeok5p2B76c
Q7zLdyxszsOz87148YJxba+BZaypn6zJX+wlB0QYmBPDAI1I5ks6TjyS9dPRKytfzZjvVjIqLP67
hfSCmVTc5vDU5oJPRajgzAnXKb3g5RSGG1cp7YtN2Y+PY+Ts+6R+BddT//G3MEz5Qr4Tk9x4eREf
EF2nVWpnwjWyYOqER+txBbrxQVJVLeQVzwEcAjgcaAKAiuba12dzIo0FHPTBmc8zyt+WHkzrdda3
H3Z2PoQDcS0U28CVqNdm3EGxPMVr3EMRtz+S8nPfGC8ftQCmHpCNgHwGoN0bhXXwICVmTFzngOIC
Ar98lOnDW3VtQUjBZawnGIN0nINZGevBcnBPah8yslNKQxKAFu5KV6bEsc5Ey4rYabEYEOiE0UO9
dzq/+uV8om/8OUxfd+imh/SA+Cq7bGq3ZRRnPOJT7einAwUmpOXRTFJzbkznkFe+dfJO1dFa6y/1
P+0L5yIBUXS8Kr81uU/8KkzWaKDc/4w86l0fM7xhA+wKMCpYxDAWcO0oaHLlQ0xm7TC2n5RW9+m0
szVJtFi0gTDB6Tr4EIUQokzWdUZVjdpBTbcO9GaUCeyhH5UY08HBASQlJCC1d5wj/xEXScQAibbH
2grdjwlpPw/0SEYxt7gMPsQAPm3gasVEGIMuBrh0WCiKNz1+ASzDllHS3EYHPhqPR1m0OTFkKSIL
slZh9oAkfFCHdGPOGHoc+hBvMKEjI4q5dTvMZgMlAU1pVPDgkLveLihmanpVjNMxN9LoZBmK0oJF
ocREiEuq6GmcbOcl0+bmBAaNDje+2Ov08L7rLaQuUDwhi+CLcSIL8R0pVY3KK2ptOIxaBC2lkTrV
yaClsun4rKSfT9SI19S1IA9DtHY4E3s2oFaWmf8UvYeroaIrX9WqSDcgvmqOI2nbJpD8xNui4Xqb
hNIkbp06qpF3Dt2X5rHnj6GBG5q+taevVqD6SSjrz96mPWDoOUcC8JNcjVgI3EVu2+Yc6+oBpV5S
+jolbRZ4GMZmPuNK2eGQJyYJLPAoyNpSC2vFzBtnw+LKkUDrXLtEAmmN1qtS9ZBW7uAnY/tLJZHk
aYTXqNfhBibwpTHjhIBwM+FRFRw47KoM2IbmU2TUK6a7s59ocxH0LvoyqWlgVMGUWL09Vph2A7Er
IKkQo7thsBtSb86cwR4Ppk70B4tN8z52a9MvKlIem7Klkmf020iBOw/4C4Ei55IKYnlEB55Q8Jp9
SHsXWlB5ZX1qqTd+Mk2lernvoUumQGHBRYoBRMLczPVH0zDEguQxDgerQ6M06noSaHVlrVJNlbWc
FkxhC/m0k8GpZMU3Ebds1K4a9eHQZxl4uqcwNRQftEQfXhD/UKjEDJDIQszoekGtF4G1NEVQKLt9
yV5r8/ekSzqUy4EHY5B8XsVBLSYEP2VUnaFvsRIF87pHM6DrYj89uLtoE+28jbJv/knWsoO9tHvg
Sf6vTeFD0YRURsd3jzmQBlNfBvpbb6YPZ3NOmgeVUNBvwBfET1RU1LLqdhiQBBlbWxjxe5z00g4U
U5Upr90GKpjC5Dww6wDDYijj+jvVaNCUetJhD71hFbnqtmntV71Rs7DVsibI6uHtvmPchqcrg+Ic
JjAbmtKpzXAwmakG5qh+NmNdYmPxI6FCAV4Nq8Jz4/WigFWwx6rGFdQC1H9olZ1Wgd+ocmU6n4t2
kOJRSUDq74ZayOrmQbcVOhzsekaj0/PRt/CrPl/f37IlM8gXOE/AkkEIXlgONHGIZjVOf9CrZsJL
NINYQNwafqZGsjnPRVMOojdoG1HNik3/ymr0Jh9gCvqiXxwzq/0iIvt5ViXzLEteABZw6IwAXqxD
3uX6Cw2DoditZfSHRm3fTGtKf1UY/Yj/4hw5fAbMBFkZJwy9tpK5wxBhur8/mJSEBYbP/VQ31nMv
42FeSExgk/1jRwgK/eTMYGyEHSO3yYqqpRVSI69/jdXc7nOvaCVX3KWvBNgvUMbQQ+XzpNfr0spG
SVGl94cunaYHLYoetMxwVyNm+nb3XU/8TqqBzKcimb/rpCDbX1uyayOqKqurQJ41zWtl7oYzm530
gzhw0Qpf70XRj5XExaDT8uxBRdaqqxD51pe/pYmf6d0MMFXwNxDxITFdm6HOlDFmlOU5mU6KMwaz
ra9UvQ6q4fdf7NqFIcG7WU7UZG7c4my6oK2uv5iKxAFuqYX4d0H2BtmAxgeB+FIvdqwckFujuKjO
6kS6re60LOyd0XgwMytecdjkY9o5UYhBtBYj+15+trzsw8Rq+A2YSQM9NugbcZCFVbpqpDrglzOP
c6tVqwRCr9s2ytihMMr+26RW01/4InrQDhYNxa6bkfc46fUII8fl2c3e0Mdvy6ePfzXkDMCzcIMH
9k9ozBaOnpM0YeTYuNrbPGzjMnq9b0E8t9wBLy0IydYwphIC4zo5FqD89TFU0wdaXs7BNHxcqvvd
FLI6n98AlaxwcB02V900xcW5TuOgdcqAlrKLH48yl5eAf1fzx4RwakGFO3A6j+I899+p+gk3jW2k
nQurw/OKtb6/c0txCBdcFMeIeGgmCjvnxmmhIn6X55mhW14Yw6OpF7LKeGlBkEThORZcU+iUXx8q
qOalZtJTHCoCFLWT7yx2iHTi2wrxaSNjnVpc0oU1wd2YhWYoI6l17PrODNpZiR76tPjoZAD/SJdr
EjaO9Nl/Nm6avGPq9aEWu5I6fHHb0AMFWyQQQtDTut42EMXGM6QjXejbfa9zoFjtdqslnyu126VU
pryxdITw/d/7fKBuF1N6XaQgfE4dhNauguz9sEEjmM/ZSSqHm+eh9327sCOcH6U3FQxaMvdU5H6n
+3C8Y3lKnrJN5wOLpG3Yajqg75sfZGMDC26B2Rf9nVUVk33iAou+p9SjxDyCxd0f69OsffvwUboy
IKysT2ui1QRhtIrmT2Wv7JiJrsTf2LCQZkFnxAk/r11igsKhUdZmcR67Pig6FMamxAJPcELwwSr+
WBCST00UpKQ6xlnVUAkzo3vuDKsIHDVpNxkoUyQdpOWv4oEnCYJQOsrJ6wXNBtjfQfdZnPPU+BWX
5GmMqCSnL5qADgpOEcYTdfEmxsbaiNt2KM+UAfamtvkGDCiysfilbUMIxTi0jmbdDcdD6lZWHpcj
YjY5sn4KbQNUIE0WTJ4Md/JeTYlf6NKUUHybdVW1/QSsOPpufXfQXaLqvomJ27dC0XsvcGOibDWo
ido+RlhARK6OpT4FDcZznsq50futNXeoA3sX/eB9nKWNuuogjUDCIe6sdK2N0Kf5NFDMD65MaFJq
kHXNTPJKSJLPIfM6t10VeAuKVkVsQB3FtSiJ/KTMzcKv1Ip4j141ZmWQqLP2NJpjlPixgZpKctPh
nnFvG4TjFkFmXAPHc3bKk14NnZpmD8aktg8RF++Z5ijd1bWhbBJHXUdRSyWxecmpcD+ATjc6kY4r
kt/OLGN6wZTqXMZ06+nZjznXJEWN2AvE3+UC9GiKIANgEFlY4KhkBUkYxLf0MQOIMduSoVy19pNa
fkEqD/TSkxz9hR3FvR5sobj/oAcpigu0mFs3we9Rnsu2sg5tbZm7qohaUCOU3Y51Ld4NIq98NL0o
A2VsPHy+H9sWMhDMo6nPe0CcMvw6FNht1zZ0UhAKoLTjq1OE39HQIFbQRrtvaeHj8XcQ9ATRMgFR
grCzXuXmbgmdyjMDORpJ+3DOJGHtBuKEj8eTHAIa3g9w6xcW487MQAfVzcAz3+2S1fTQnLTHMtQe
SDg9WRtrbyDPQdDRTgPZ1MXS6rCHkB8Adw+mZYXVgfojL0g552dbGVrfcbMvXtuH93dw6VtBXwe0
dpj8v3X/JmsQGaIhP+fxi+k+VNNxiiW3hluGba4IgZsYHv0QtW+AFbGNNn9JHPtd2RzaXysvDQD/
XpnrYm2MgUx64L0FIwQU2IM5pFV0hUTpPrVVxwmAd/uU7ujnMcgVfwzGVQauZz8/kbN+1j/bz/oX
Zd896Q/Zs7eTfbiFA3/1A4R6r3C7nBVxmZ/7TC9BAjbulUx97j0gxWjmFH5vuB3YnjwZW8hC7oJd
PHJxgXLoBQgpP6tYB1gx6FeR+lcM3GthnTcPc6p/n4pJRnL9XmfdbDPnuMe7HBxIfFkzytyiWYFV
mhtjDfaTtX72/mFAK3MpXIyPy64Di676L4UVgttNyURRzZiZCwL6oXKDWqN+lk1g7ZJOfS0dO47k
QtsNuDuQPV2HL8ONRivJUQHwdVX6CaJT1cENJyCyxzAKKvpFf+i394+hzKbw5XQrHZsunopzlGAi
vvliTH9lAFdrXoVh3lasNUCLxOyIFmcd0fkwDn30OVdM2TKWPhFGIf5rRYhYnl3SNsKl98zfpucm
O5TNz86TvTAsbta7AgxyKkhEhA8E5osWnKUkO3utuerGZgMiI0liWVgIRyvgEQhjyUCVCNWsNlad
07k2ukKa8gi528qvoQ8LJRiwxt//8ouWEBWBGvQwNS5eBHSHKk4VJeipVNRn4282mIGayLbsBhSJ
NAauGvx5lz9kIJ1dO3Xj2ZSMeg9tjTywN14Tap/zNaiiSTAbAcZd9TAJPcWX2V34VOBCQP8NURg9
MHEfG5S0hpux9KxN7GVy7S9c7ESSohdtQHsPHQmMod5ceEHmH+c5ah7wVs6BUtUv1PyLm4eNMVdc
CDhIC4x917s3JUaNhoiVoy9Kfupkfpqo9/EDemWCx/aLfmXcguHLG938PHRZBc6qbD845OO1rg22
czw6cjpvQ2zf2H3SW9485uc5/tKOQzCQdPVxbwYxDXI9Pjp4xYQwM1fTmNcTboEEogrgog6cMVrF
lQy0vHRowIKD1yvMySHJC96cVWWZdjnax4U2Fv5cdyrute2THuUybqylNgdKiD+mhE+vtKRMCUOJ
mfy2fDsPuep7GiqBN/lDYOYBgwR7E6CRLPHqm7dbfmIvDQsOUSEHeimUiU/DWvli7iN1mwB+C72D
32WOQQjf29uun334+fZfs2iIoe4EMEO8O1QF6yq9afJzFX+Ji1+QS3cKCUphMRiZIIVDvAP9HBh6
r309y1pIJ/SoHMYg/tx8BvZmk23s5+G18ctVFkYn2ZTv8le8sMgrtovTNQx1O6mM1yoHfY/h2EeA
gDbFQd8lOy0ozlWYhflBNre6UI4BY/JnmUISiVnrVkOmFed+6H1W/YPY5Vdet0oUyble9pX/WgJ7
9PXymrpxGVKZfTKisHlUVxxUdCK7Zjv+aF7Hx/ZcncYHGbPO4iFErofuEKfxFW/OnQeNPFYq2Xls
Un90o/MEjkJ9rr/fDylL4R1l2Dv0Eo/94kNOW6NDpjpwyLpP1lR9bBIZLZHMguCOlZdAyqMxMLPf
GwHwYfV6MMyPsiW8n6uLZQgemIIVrx0ZKrwZoJXB0DZRbL3d36mFNjMS4J+dEvytQR0zWjEK18wC
Liaiuk8qjL3azF1BQywNJq2SQakWPQ+fBgplsIummRAewSxetYVVkSPe9d1NHGg+YgbQnNSHtOUr
YJaBEv5NyYTAhJYKrjicsfra20dnLk1IGJBjrSkvc6VzQoZPhZ2F97dzMUwB+Q0EM26LgHMJp2po
J6MtSmLh3jqupl25rgIlcDDWMYf2mh48acxfckQINaBEB7AAwCohe1p0iDIkHOukDnbqWxY7ZpUq
U3ZZ8hJQ++B2jMcI4HQERyz0urLVpoxOZVpv8mk6WhXbQNvHj9L6qWhnye1/aU1AMeBOCp3gW/xl
U1RRRuyCHE0buF9w8Nnf7n+mpSiLy6eBOgCNGoDar73BK6bcmUGHDWE6XVsPDem/gdHS8TU7z394
GDt/vW9vqZ3ByX//a1BIzMU86VXM0F3L6/SY99Mmdg9T1m/iQdn3pv3AiPc0DSRIq/mAd+ZV2Ur4
LRdWDLZ+SNTi4QrNcFFkwxn7JuqZhpJES9pwYNk+UsiZJu6rUc+yofMlY3wgBjI5APqhzL7e3pkO
1uwYKTsyU8cZV5BJCb8M8U6xC0DKakg6Kuu6LTjN+xTO/xoVtlgZMkBvCoMdFT1fZUiZVSOJlcsW
QEoM6ho0L8Q7JEi2NVTDOUav868KTXyIMEvchB9WoT2CkIErw79HTdy43ElapWDEPPEZGZNP5e68
I0fZK5tinb/IiHYXjrXDRUh415d3f4RLMVCRFUnmDsh66/vsgek+dX1ecOSzHuqxjKR4IfeD9RQx
ERWia4Eo7NorJoUS0kxDejbr73bC9lPxFKfp8/0tXPhGWBHoO9FhAkpSfNIGQBLkLHWdnvOiiIJy
nJOd52WF5OK1uJQ/VhwhyqcThHHQ4DWPY/HQ9cDpnspEgt5Z+DaXCxE7Sk5hq2WrYbe6jkLGLwlY
93tkb5nnBAClSxoKkl0Tm4CJOqKNrdD0nBWJtrHcestmZq3+X59G7P15NMe7TI8V9dOpt57USfaE
sdRdxMUOfH0IOlxSiO/pRcXesxlBhnnuUdN8+qPc6Su2tQ2/+jH9bnd4bg5kU5ULge7KoJAXjZg1
PR4f87ORlL9jC20SD69+febrLWS672/f8urAG80BapheErs+KR7s9KbD/qW7Sfc53p6EZuhwLivd
V/1IyuC06BXQsgc9IfBwN4C4PC+tSstaeEUDYkIjdIpXyZJkFoT9I1o+a17Gn+X96rX7nIfICqxC
21SxMC2q+/FKpav+b7wdwE/ezseLLWLFtZvMVj24rlKoR735gZdJOkpuH0teAbQn3gUB/gUKWPj7
qj1Qz2wy45h4NLDTV4LmjDN+6gfZ9i2FoUtD/Idc+DsAuXrWlrN5Avnlft4b6zgwtnHYbbFpYYkG
HaYb9U/3v5nMpnDGWB9lkFbX47ONijowlIGtszF+7MuOyRx+eR85ySMyIj4U956L5VU9cZhh0/hs
+caP9psR1hv6vXN9sksC91R/rqlfnZKQqBLDS3ZxZ4RVpEXnJlE1TVeQJqthFxYG+5vSvKK9Xk2/
7u/kQoMBLVxAEwDB8nAVFm/gPUZ6Kq71cWx+VK/VN05SB1Eq6wja3ioOtSAFf1kSWl972avIwg0M
bPcghMUfR+cdjdbrnfXMWqe0Gms0U5KjsXaUoN4MdDWe2zBlwfStAyge0zuJrAS4Pe8u+JmhHIA7
GKoOEfhazlVEWtSBpyZe2aUVjL2ssXvrntyCifIC5LOIWsI9b56KFtoeLDt1yvA1tqNHNQUFnJd9
+BQAoIlLHh/eB6eeKBSUQNaBshFtmmTq/IzBESvXTwfZQOyNjBo63Zgp4TOIvFmCY3D9oTQP/Ihx
Wmen+WkI1VX2oPkRRm9/cJ47jDv5Nl6XAy0oXTwyZWG/1bqgzFayjvy7IuR1XXr9M4STaE5MVRU6
ZacWFIUA33bdBoDlch+1La39trfs+tmtVPWxUye1fNQML6bhYDQZZsBI66mnWEtcYDOHWre2AAsn
RjiaboW/NLmgc6YEZeFPZ/D6F6Vzstj3utxrfQoWVBAUqrU3P1pUif9JgGC1/cQY1GgzgS5d2WBa
eIgAWpmQJFrV7b47A4UEVayUBV2bhUYSSDHnehSkNetmP26VxlJ86PkayfeuGkbVL0q19TYO5GCB
Toxr7c1NGjdQq7yNdhOm+oFMc6n+tc5bc3yCWGWenajSRsp2LmZPO/f1jJTf6mWZ+ABbM2vXETdP
McRCuxr6aH2evMxsNshaU0YDartGb9av5ZwWgLRnZlcEbpI5YEWgukH8GRvNwGls1XGgeqxg/hAN
5JQNdZJzaI+ZgVK5UvSVqcSQikJeHuanKqq9fDdMvVHuK0S0FH2V3mo3HjoCXufXSQyiHUXRkm6t
uZ1ZFj7tq3BWwKf4zFSdsyhrevfNAUVPdp6yuH8hs6JanzV80XkI2qGIC9+NRzv6GkXTpO3GdFIg
wkVBSajNmJfAkNVprBQ3fpxcRo1/0qiz3cAoPSUOWZoz0AqaWqw/tmVrySbhF27WcE2MXQEqjXsZ
Bq6vT8iEMn8mbklO5qb+5q2jfefnPn4dPw+JnN5Tx5+7OQkX5vj/v8hJMR5aos6ZcRJWZFM7a+Di
NlNg7M11Y4f0RcYPzQuge+aE89+MAFDlTQsXIN53qmHW00xXRZr81o3vDXFCz5DxTSzlhqsNFc46
NFuL2FbeV7geV3rr5+En3mvvVmhhlX4WKjvZKpeCNp/SUzn0FPPDgkmA7rUEAjkVuiPurwjK1D4Q
+r5B6zG8n3JvMzuyHe7XeMxUkRvEvjCm2OPc7JzyDAnQ1QzuY9VR1jP72Xx08pDHbReTgABVAE4F
aK3gJi3u1lrTVGfGrDGcWb4DGeCwAhmfZEVLW4dnYL4q5LsbmPBQO2CGmq3iTGd1TxsaOpOxIq2k
VFmwgtVg27gVTGUJWXWgiT14Gup0cAx9TQ18IAdaXb5ZF5/vfyD+hwR/x4gUekcYF0CXRUzfozaR
QtUAo2x7qqyniiahzbSfkC84RAWDJqu5V1otB61R/Hzf8kIg8QDfBKYPb/i81SkEkqYoU62poFds
Zz7d0XW0Sq2NF+R+vbO3ZR/KnP72aIMXAndUG1O3ugF8vOAiDosdtRntU8ScHty1JOs1X0EXlgSj
U4Zemg7zlmlNWW7dxo2HnWS9tw0GFGKImkDBAXJ3oz3Qe8M8OSAMPXLmVxYiF897Eqrp0UEr3ggK
MJ4HZWB2DyRAQ+2+8dvPjGEACFWhHYnL+s2Tr5Gps+H2LDuzkozooxVbQOq3LMboeN1sxjh+zFJ1
bSYS77o9/ng+BCsLevMYebh5pywLE4KvbZycLavk6Fzr3DXejwkE0awxP9y/gS28xXIeGBDVi90u
8CR2Zew02RnH0yfNmPg16nqPfmfZtFOZ7D1qoTvAn0bRjYCuEGhhxN6HkvcaIUC4n7wtW0dbbVu+
1RAofPQ25arcqJHffJRKTQW4ERcYVNt8chxudO3AFTUqCopn61TXr/X8VVUbP+0kbeuF9xQYQbua
k82i1Ba3cWgbtxlqMz5nr6obkN9xEK28Vfl7mP35h+urj+r2L+5/1zZNYWFkmuZxmPVTqwJSXNNk
3OdDWzyUE6NBZBhSVBz/g9dRDwY5WQwSIIKfWMOYvRWb8dCisbxmIM5iAZ6NQG4CLgXbLzETMYVF
GK17x79/Cm84g9+/4IVdIQR5LFN0mszzsQvprkBdeOq249rZjz/1rZSha2mRiM8QV+Ij8paYEl2I
nUZ4aeHNCrqzHjMwTrJP3bZfa+hTpE8E+HHJE/fScb+0KLQqyFCrsVkY1mkuf9sDbpu4HRXdm4qa
XrKR/L4sfkD0kzDZi0yMlyvhPq10bChLHJQTsSjugnkJxGjbG8y3Mjp/UyMomet86iTV51+R5mbf
vCb3JJD4xQhw+SOEBIaQ13i5Pc1H9qMCf3dIwf+q+GiooSsUVF9V12+1QIp85Kf83tJFH9Lmqatr
hx1Lmw2guB7J8FUDkc2vxJ7p8+x5w9YqQbdAc6B8gSFvaB0AThg74ay7mRMwjYEPrlETT4Y1uOFa
5e59uSFCEaaSmqtl4quM+3Gl+OU6jf3iEKu4/xzNnbXB42LjDxvl7Bl+YwWO4avfZQRxt5UTWldg
gUKcRKMR+MDrWDJVEGt1WvSwmnafTKY/lNvUlraGF84WJsXwagTRP0BwRHCMPUIg246Bd4gr33sG
YG8dh80bXc0YhQyigD+oy7BGC+XDlUmhdZtbZkKy/yHtSnvj1pHtLxKgffmqpdXttiXbieMkX4Q4
TrRR+65fP4ceYG43JTSf75sB5g5wAVeTKhaLVafOaUQAB0jylHRt2BHVRy23tglp7lFg4unL7Pn3
lUUmCQUnD0YJRywy/YvmW/XLOKACfloU29Dd1elORaj07u2DfXtfNxgZobesqi0AwGiNt7T+ma4c
VNOed0DYijK5ASYIBNy1d1TQTIvGtLZCPVLGsO1rFEkmM5Ey6MSXESfD3TVmIvJaMIiUjwmHcWvO
hV5NEbojJWYPrFhwhlS8s6Tlz+1d24m7eCIAvClRLDRYlq9XJZTQzKI0N0EMFRtRKD2VhIk8HjqN
k2Pt5exXlpgl6XmUJ8sEJAlFW6Rn5Zj600HwM7ulHu/fXtZOwg7wA67nj4ocypfXy8qUxZjqocfb
ZIYSJTEg1hU1T8sS3XVl7YwmtKZXImccF5R3AiyIqHRkkjIFlLATbIMm4CGbCLQnTLWIOmdY/Pkt
UmwVrzBvOdBUnTyIZwSx/pD5C4rGideJdnO8vfy984cnmajTcT0Qc8jUvy5KHyQyq1zKzRTQFumA
w3fIX+pXOriJ2ocvaNyZjB03+lBh0rByPKFZshuIPg7ZomfxYw+9XK1XXdJ9w4iaW2Xfb69sc8op
0wgUuFDIxaMEwOPrhSnCLGZdJpGwLirAuNrSTvI55eQIu0YU1KWR6gGByV4E/dpU5TIZebgmWe8C
JGTYvZrwJtM2DysDGCAqzEu1xICgYa4b0F2WCx6SU5B2b9qa2ma0BNnwvKbO+McC8Zsof1a2G+Qp
VxaZ+3+pUSY0ElELIiVNnNVUHnQz5VX5NqHrwwjiFuIkUDRs6NISIpNWyqDIMAdtN/ha4ecCj4lv
84UYI8yNNqqlEA0qjDTrTz1ObNXkzT9v7kzGAnODqTGuRmIUUkCvyUR96cZzkQx2G39ZEs7c6wdb
yVVehkMD5WmQWNCC2ua05iVESwcUhYLslB475Zx/kDiNQKIpTvOjeZRe2j/Tq/Vec+LVtn4IwxAF
AeEDSl/oTjIxuZbSeejMqA4X32hcSnIvz5AnAJnyKTqSwl2/6UfxyItO263Fux4DYyjrgcTCYIOF
TmatXcRkhHvIpywXS7dUp+9qLXpCZc4eWjSnTwYNWkgAMx/2liIK2devpPZrroEUMCyqxB67c2lx
otIm/DEGqLtehNtxzGcyQkAJaKOXXMheq/h9lbrfhfF0eyHbV+CHIdwuiHwoxbDAeMhQCz3kjEpU
0OOj9YpJYBukycfy6f8AUN9bFB5/AOHTksgGhtkv81DkUP7BI3AEHB2M18fyAJDGY3cw/AIXGgGT
p3zkq+ttby84x4cwlw51ZzSgmGpF0Yt9T5oJ23kwfhuHxk99DeTDkyt5vV/6PCHhbcS6Nsd8vaQ3
ZcxK52Mg95E7tCD1XNsvGJvkZEA8M8zVlUxlmS+lNIZobw12YSThIDcnoig8XYDtTOvH/qE+QQWy
wRjI3Cyo/65WtmhV2H5fnPY0+EJsaygagtw7+7Y65nf9kHnLcXht3nhc6buLBDcNqtvgfQRw4/ok
RFIxgInVHIKpl84zWQ/GGpZi9pdzDjaJFl0hypLwTkyZAKV2bWZQV6WLBBmwd+Q3OsB3M+Z1Dadz
6cxpHKocHsRt8krtYcwbKBEwQeEpem0v7sdYISYOuOprh9xrXpB9UMJ5yQP9e+ahZHd7gTtnD/QE
eMTQs4f/YU4ANEClvq/0NTANdPm/dSKIxKXXQuYxfW/vUazrwg7j+kYzr6kGZj2QbEBUqOvtuOIh
vXZMgEsN7XBQ+eG/LJrbKtErTxR5DDp5sAkUcBoeF+fe1wG1GUZjESugCM+y3RllNslTEpeh7Mt/
82N8h0/zHUQveE7nB+Hr7U+zF51QPKK8mGiw4NXE+II5gq4PflmE5F73k8f/Tu0A6eevTvOeH3il
kS3T1UexCpBk9BMAk2SbD2u5DOjEmQDigbk20hE20uQhI/X3fDB/p5PYOnVV/hiW2NVmwnn0bv0Q
fTGM+aOXBC/c5PWrgHb4sCxtoJAYfMeCAKmdLIkdAeyktg4s5e293UYPmAMZN5DeKMgjwb8+ZmVc
5Wjex1o4d5pt5JOdYfxLjXjz27urMpHYY1FgqGU1vXRlHsXaStsAg5kSJsvGtz4a/061CD6KgktE
ta2LGxre1vgPWCIARWaDVZrUsbQuSRKqT/2pDwVMtEmHYbJVe3VENz8kyx0YOebH23v50Ym9ziqv
zdJduEhKNDWPk6ROk4/2t/iCng34wFOPvgNHT7gDGbiXfu1OzSE9DMfq2N4DyPxa8V6i9E1x61cw
F4KOQbClUqoEkXp0q+fBH4+KLx9iB8U8Lgpy+2GxZLBEomICaPmmA9FH/RQpoDAJ1Sx3c+BMaq2z
Qah9rGLO7m4BYfSjXphiImc8zL1QdDA1HkQIM01B41CQz+zo32sPTCaANOQhNxbsL1BDowpHEkzr
zM0em9YEntwaC0Tkic/aUXtLn4xAeyhOOrpWB8gVPqI2yp2v2/uKeG0D1wQMHAZXmK9YYCZBBSVq
Epb3svcAAbND6hu+7Aa1z8PpbmMAZlcvTDFPu2hIuqXO4TB9XNrg0HMq/XmJPh/Er60wkSYvMWEx
GW2Mw9Hfq9/6kM7+oOTrQXhvfUgPvBLs9hak9lAZkgCHgNgAk7BESzKiMJThw1XvZf59Gjj9k+2b
6vrvM4fdrMFO3neTGWozYkk3VS+pOTzo6MO1uXynjDE5ccILrXeyB9tCHRfcueCj2PTgG6w2N2a4
IjpuJ92vT1DPmF1RPUQ+Es7nPnOkn8m36PeiglLB/oLGqnf7F+xu6cUPYKoZ+tyIjRLhB8RZi4Hq
1iY8IY2dhzl29cIEk4aBQVCJYwUmZN/0268NxjvR74ug3lfdi8th9gr3Lk3s6Flzb69t93NeGKZr
v4jdaPhnplq0uOutIDcbjOK0j8n6S4l1N+p5G0l9ffMlwQ1Dr3lL3/C3TFZV1JjxpEHFvOswgjwd
1IN85NVk92IX4C9ALwC7gf43c+TWatbiBtqLYTyHaNraaZLZQ5e5JuG8xnc37x9D7MSHUSkSXo+o
1BttY5t1Z0P9zTYho0Dqv/3EU1PYdcMLa0xInjsTg5llY4aQHB/sPooar47MlfN45GwemwQuup4I
I12TKtfFMVNmb64UaIQq2MjKEH/cdr+dNdGhT9ygaAwg2WXCfSdHbVf2pRnGypKFc1IrXlPUM8fK
TqRHyw9ENoBC4J/skMRQWIUkzzl696iySss3YVXsrMg4T6mdtYDEHpEX5R9k7eyUp9YoWWXIqRK2
afJnbvWDmfNuk10TlIoLzUM6Wc+ECTKTidroUTioC6eUYnIskXo9f/qjUOZelItp+3DDRKz0I4Cb
8iCFcqOdezP21ojHLbnztkGGCuZXFcUyFOjYVFVY4kJHnWIOddB69A6ykGz6EYniaNh6m1WJRxSr
/VYlwFYeYrWuraCuy2T0i7EelROwxhGKeEvTjL/HSZh4pL9bh9HRt0dbQ7PwQtjU8SycglEdFDGs
LGDoBLfI5yNegxyH2R41WIHjG4qJxxaertext0ORMMKbQQ4wfemYpLUbSbLzRXOXonE++0khUIGi
AkjAQAOOpV2bEmLSLGOZq+Fi1Li0H9Jx4ixm65rXFpi8AzAKNU2VpAlE8aeqYoiUVyff2S0QwKBV
iW42XqHspFhTJ+LSF1kXyE1/jNqxRL+EfC0xeoJ9K3noje1yQDcDIyga6xhHZ4ch5tzQRlEgXQDO
fjAXqqMB2VmxFFMef+eOq4HOD5UlKPHIEtom119mHbRJ04UcMB/BvNdWjdgY3X4EG4L86Q8EwhZ0
6eBzJlja2DGLbuyLsRjVJihHTCfOSaL4UmF0nOtjbzmqBDQdcEtwaRYU2neNDiz7qIQZ6A/tUerv
Zmv+UY0t57m3831QmAZmD7g9PJDYWYs8nxCB07wJUm05Tx3qBrLMKUnsLAU9TYP2S9DeRUnk+sss
qplOawSSarmXQc6fRYODCoEPhgweSdTuYvDEg2/Trv8HD91FEmYOQ5G2MngIarUFNwyo0+0UjnA7
BGyRL5haAos41WECEcGm1a/WJIKYjFAFMRhW13cox8RAumiNAKA6SaTinGHEqUByuwJOniaxBK0P
EslKd5xJr6ieKq7xm1gIDTqI0qpZL6slqH+gDQti0z7O8YjSowws7Eo5DcVxUmoMVZA4zdOn2wvZ
+S4YH6diOBgmx6lhL0FzydoBRbhAVlFHTATtXMx1bMvzynnq7HwWSrUJLwNlE7aOzSO7UkjFQRDD
RT8IwCmJVc8Jy9sEkgZNfHl0ZgEFYi1g0lHr6rZSw7j6U4+2qDu9iIqN+Q5AGcfUNnzCFJiUaLcU
8YbtZwPkEceSWjSBCnCtWK3OkqZeCprLWOe9KXZKFrBFmSeQ2YHDlx1TTk1hnNNBUUPh2PwVfkv3
gx97/VnUnOHH7Fj+cqp/gjG0evusY1ybla8PrJQpax0B4xtakj1M6b0gfBEyHr3WTmeMWgH8AGT8
EH5iwafFbFi1AEWVUBnMX0qGkd4G2t1OR5TjqgqntIheM7V/gbL9lzIpX4ep/HRcwg+A0CPuJRxn
oO+vlzmkq0IWsZnCNgMdmiS95q02OtqocELsnnNScXkMrSJhwN17baeP8iUSgJEIJe2tMgJF6vHG
QXiyAHwn7u1Pt+edl7aYW3Ca5WHKQEsQxkvqTcabMgSAhtoy4eAh6ZG9foEiAF6siXGRadZmacqA
b4+rPvYiMp3SUcGQGdCGuSa/AuR77FZr8aVSfr29wm3UgmWqIqGCzAFpDHObTGNkZFCCmcLMIJbT
TVnp9ZkcH8Z8yb3bpnY388IU4yDqPEwR8kApbDHpleChkDcvfT6EXcor19ES2WY7wRMhggcY4H2D
WdRqSVT5jERBaQF4JCjAkqom5kZl6SUdK7dqRH+WRF4yu7s+oI2Qn6MCu6Eg7DLLLCylqIJ0grr6
PPoDwsnQOLlhHm7v5PYGwEdDKgP0PO1MmMxV0zZTR9ZYqwN1jd1RxuhYxyM+2vWLCxP0J1zc/cra
k1pHsAwjysIWNU6hzfY6fPrOvF4I/RUXVvTFbGRiQbtNxsPRTdZkdqeI6E6kVfq/2jMQXtIRPMQo
xpScC2lRDEkUCDnJ7FnJg06pOTb2Nk2jsxqghcLtycJJDNKO2lxZViASV87T82gGizL/izh7aYQ6
/8WedathEYzjNGEWTed81v+AxhN5YBTznk681TB5xtRB8Epd4ijolfesj52uemmslRNh947qxWoU
JpqvStukggx6UHnqfsR9eU6qlLi4tU6JtvzWEjGzFSlf/sUdcmmViet5klhVKUdW0MilO2uJT2Sg
zvJjPT0s+WclfEFuDRjm/7xCYYI7xmfHbmzgFZHo9zLBFO/32+Fgp/8LC8jPwfCuYrSUheYOSBSJ
PkD9kOKnAFlvbGlxe6iz6xCqllR3/HThitoDQpwqnGKinDlL/WppklasCtpMpD6tSZw5qlSSF7XQ
eFDEj1IbG8svbdGoe+Hu6wDtswl126D4C0b5b/VBeUM1k7waTk3H3eT7+q5/EVzrq3S6vau77n+x
SOa6aiPLKI1esIJR/pZlBXQ0v5gDT3yPZ4Q5zCYd3U41+IaVYJLZj+U/kc55+u6mvegn44IHYASp
IRPKY1HLeinra0zOiA6aFLmXPhVOS9y28EDYjenj2rEe4x7h3bu9hXv31KVlxk9q3RjAY4xvV/bi
MzT5HiOZxxW2u4EXi2PcoyjVtRtQcw5BGvWwRphslyQk9xUP/b6XdV4uhfGGpsGwP9W+DeJ6dWKh
ULwxF53EEr4ZGZScBPPz7BA0bGDSCtqCeBhtYA/KEIEvO86UEGJijmCCcDz7KZWVf/sT7b4bLs0w
uUQuUwoqtFSD8bB4upMdlsyW/NGT3dpveVfKDhQA9Q+wUADtC7o1FJauT/MCujUQGvRKAMoFF+Ij
IFVwIoQqKBu42bH3kyedA13a8UEUpaFxj7IPBlvY2vQitFOSpbIYGnJrr9EZ1E42Zwt37jBKsWaB
qxdNd7zJrxcVV5NiFFpdBvEvvJZVBOBAb+z4Z3+uverURLb6PXsW79eH9kH7wQPv7a3v0jhzuoc+
loqlNMVwBaWihFJAMvGUdnbO2NX6mGNMCg2EdYI5hpH1Wuo/2+Iu4pGH7G4h1JJpEQhXpcb4RQ5+
NC2eRXA/YIhf0tRDicHpBumAqB0xfIzU/Znz0ehHYe4ViGqg1o+ZV8hrsBgYuRC1Ju46Oei89hTp
dv1ltvEkOSXHLpzeE48LXaBLYAwCr4B2MeZZcFez8/yqEAldVoFfRAnBsewQ0D/UXv2rBYVoyp14
2nlQXhljwpUBvo8aHBwj0Bn/bWkqfgIkM29RHyXAW4ti7i8lVq0U3JRmIBzng/5X9qQz4D2N3znx
sUMwwZPSFXwRBIdfZTfziJ/zgAV7IeVqqUyaCki/IMh6K+P0LZ7i9oIjeKuv29lzcs4PaRg982pW
ezcqlFJUDNiIHwPaTNIqgR5TEZtKDigKOVLtPrGbP7lfe8WJPBvfmi/yK3mQHivvts/uHHU8LCm9
OfIrBW3D6zjTAgU3ScoMhhoztUmx2JnAG17Ygc6i8YW6P7icUMje8Ea2BAqzVtfIQYvwPAXtidxT
2ltUyu7Ks/ZAfmFi6Qh5pofk5fbidoIMXky4FQD0w9QJ26YEVQzgWo1mBOl6SkBQJOhPkHNw/n9G
mLw/NjN16uvICGQtcjDE7SuF9TSJPL6C3Q91sRYmmrUiaswR+ImDdTadXDEOhdFzrrWd0QXaofxn
v5hLRyS90McdnKHx5DuccSdzC+CbRxAitAFuAY84/6aAemWTuWt02CvaEjZBCFvZAxCQdMI9aI8E
rjH9ljGtcZjOVe0pnFz84+XMxpnL1TJXkKKtSwnyPwPDc6LTf5Udwy5A+J39BJOgM3jm3RSYlZPe
Ja7uiqHmm997oPO/Jucm5HMN8lyVOYelUHa6Nuhw1T47lZL+q1z1h16Zv952VvpntmtGow+9VpGq
K14f96lYBnGV5TEsiojYWtv+6kATqk0LSKFEXma267KojnywNcogWb02FmPyN6U8ZUE7GG4z5I+D
FHP6FrvbhuAFtBToczYUjVIyQceaWGtoWXcRlBPN4oes8BqkOx18nAtgEIAzRRNmw88zZiBkFvRY
BLBNohyD5/UYuRagbc1p9OsXXnq5+5EuzDGOmcj62M3taoD+efGndLmT1PxOAEGWm+RgWbrtEfuH
/sIa4xKjXpndYAlr2B+iJ+2gnIFDfFhjm5xHjzJrUj1Kp+WpkO28fVBoR/cUWQtaNSpzyfeV2DWF
pK/huKhzZtfiqLi5KeCiV5opf9MKI76r5EXm+MueS6IpDCAO6mnbPpcRab24JL0c6PWj1Oq22SWc
62An60Tb8X8WLOYeL7J4lScZTQStyn7WqvhjrpbHNR5AJoPRSlvus6fOqN9uf8TdZWE6xEIuCFUc
tkXcm0I/91E6hFWUOYb63eQJvu6cM7xELNShkSsAJsDkfsMsWKVmqX24LoE49XYHSs8O1HefXoaB
2wd0TmCMAs8r4/iFOZmaDCmNQDTGzEaZEKFJSjgusLuUCyOMv6diN5TyqkuBYN317WiTpnWinucG
O2cYwHSM0UBQ+wPIdh37lkybE1J2wkOlKz7wPZWDpqRbxou3kuX99rbtnCXglzBBg93BjCjbb2kG
TAob5qQFpO7+kH54xOhf46z9eBaX4amCaDknZuwaREREugrYLf5xvbi4HfQoIh0M9uOPvFYehqo1
7FJrv48J4CnTvH67vcId/4bsCYYYQE+F8MveJJog9RKeOR0wPSoEpd4TlaeO8+FbzM0IE/hcyH8g
Cc2+3awoF+NUmbowSW0dmE3dmR6q5/UkHYVAdcu/q0ODYeIBCZy6ybflsHpgVH6yXF5GtPf+AXoP
cz1onmFKiX3ULc1aiXrad3hn1acY2onTX+Wgep2fHQonOhp+/GMMlLvkWHrZneVypwt23nkAkqI+
iqFzqnzEZJqNVEWTYnUdcOnzvTqDaTP6sR4LhxZ/F9f4VnriOXtYbIIBSd4Uyd5tZADuB45nTMhQ
89eu1QApp7bFMoWkAo+MHfkgIntCZpK9RscVPC7rSznjPuI9v/aO66VZZs1gnV7AbAmzdf+91V4s
6dcgSuCC59RNdy4HkO8Bl4avivc622cWomkYKzlWocJxJ0nkl1YfBJIgBL3gDB8XLeVcRnvn5tIe
s5tGOuSVVCpiMM5nEeoDBY/Dl2eA2bdhjHWxUFcxqGbFbpTnEWP9t4/+3sMYkQ3EQujNAzTGghAs
IqVDWyrjB0+bDP4HcGSbuVf44M5xFlf7Q57UyJ2O3CIA/e3XEQHMXvTJaoDgC0VT5jbqenGCFqtG
kBiJrY3aA1Dcwoyy4uqBr/SBN6OxdUHwCyIxwegggKJAlF17PpGafmnLfA0y1QP9sqtgQBhwHYfE
MWdLtx8NPoE2Njo7QORgb68tNVEGSEXbtGG6Lum3dRaN5yo3Gv/2h9tZj44BeBGDvhjO2IAYs3HO
Bmsq2rA3mmDR2wfMet5JWfxNXFIO1GF7pdNpatqpokQW6M9fLygmHZg5SrkBy+voSv0rxG5sQf48
fJHuFbgRUaSBZhB76ymCVJAuT9agsFRQwldeLGE+aM24gGH6pRnHozqaUNPER0JhkvEEU2sW0iro
P9R9AhWPd2VF5Vcm9wr5m2AsY2ktu4MaIYXq3f5kO3UvLPHCMuMZ+jS1ooUkJUClFPI9wF27mCVw
O7eQXRKIbouyIo9ceac8hNlf1Icw8iLT/8NUHWjfe9LlpsGoxCi7/dfJb/z8YTVs87735IPstk/t
S/Yi/Sm5FCt7jgPqcQW6HBa+LJtwNl1dK/3UZyEwI+4yPZjJSwJC69u7unPcUIH6xwg9KBfdRpx5
MIJoYhZacfVs9saTvH6a9RszJpcmmPR8LqUO7FdSGrbjFx3yuV2RQdqZM0jKWwf7ZJubHk2RGjRu
I8E7Bg3h7PH2Tu2FjMtlMOdYX6LakJIhC6vyHXTRjhz90ZXaa3ROvNi5U672i0UIgBdbiqsULreG
kyd60tECG815gH6UN3qiS7zaJy/AjfP6v9vOM/BsEOGimDo81TZHe11lVPIr0QiS03poIdAx+agm
nNuj5Ff32bN+IN5yjp65dukZugopFAsmYQ4BDAKg5GXx90ocKVJaWWWYnERHdnTHeoseLQf69fb0
FZ+SN5e0ReAyBhlngQKNMBt5DboEt/mWvSsQ/46Pza/VLQ+oLzi9V+sYrQRZE7Jqt/V541fbL8zY
Z1xpheLSZAxDFSb32Uk6qI52HP6kuZ370f2IZ/ghOqvgiHqzvt524W0Ce2UYjHTXpz01gCAGo0gZ
thLIX4BwDYafEzb4Y9Gj9KChjMp/NGwCGbUK1mDM6+N5vhk3k4siSYm5lKEoDsbBlIe/AlFWv1gi
7h2xbwpvJNRPoGHHjstGvTmPlb4YD2qjHExhOM1Gez8Zy4MkiO9yJT2XAohTRuOrkc9PvaK7Deo7
nZr/rtb1R9Maz5wNl/dcG7MrdOIJuHKW1qHql9iKVnia9UVCCyMD186IJmn9rXpX/gDG5nHsbXJ4
utUX9miYvAjnxTQXmZZOlC5m8TobbFnrW9S70VcpkEBXQOnIsrvldXi1QONtubetb2IwjCMTpRAZ
KoHDzhINnbYQCwMhYT+d49Sw05U32rXrwNQAfQ6JdCboen1QA8gEzByZH2Xx8VR+mV/1x+UxPWWB
AoITYDqq3uYl23vrAnk9VXzCh9y0u/UUbwgjb8rQ6Nv72NTcWis5W7dNbrB3lzbob7j4cMOCsQBg
7Q2gEvS76Vl7jT0qTdh7ZdA8Jk/Zn3+1KMqkQokX6IzmtcEiMqNkMvUx0IsYZc3EkTMe1mdn3wAQ
wZ8HPlSUwYZwbaIpSTy3SwYxJC22TSHzBrU83Ha5zaUM3mGFDrGiMSni4zAmiJpOQz4ncqCsuaPE
jTun2lmMW6+M288+V6kpWoWB9CGIRz4qIxdfKOlqhDZQuAYNIY7RgIKs+H57MTv7RZWccPvDuXHX
MrmmrExlO8cGCVexdGL5XlB/3DYg0Y/K3LRXFhgvS3MFUyZVUoTxL/WujOz1AAKVh8XJQdOQuL+t
0YW8RnOSfqlnfot+JzZfGaf//mIDK6PO0joS5wAQSFsqvmI8xTZ1Th64qf7hK13uIRMgoMOqLVk9
S4FerW+jCO6JFARn+ZNIfsaE5+A70dY0MJxICYLwaGVBHHHeAq6kd2IAyRIPI0xvq0G+o0/+is7C
EQh3ze5F4cvtb7jnJJc2GSdRFw0zmzOcZBB0dAKTwbKzKiP/wtkvrTCOspRJNC1F0odaEfmCMD9K
xuDeXsje0b00wbhDN9bqoo86ZI0F+WHN/FqdbUEbv7QGp3PM2zHGJZYhg2hUA0OS/jYJ4AiaOs4j
avtKhNdBuxPJ838Z15knTpM0g6AkpQhsjXSAmJhf+HJmFy9tSBEhw0EDdOFYhGbt4d6VOA+T/fX9
Y5zJZot0kSdCjevDfT9lNpQ2eevb/1b/mGAui24hEJnPYUL21TvJlY5t5OZ4gx/jB+sByFsHNHtL
fUeTCk5Gsxc0LnaWLTy1mjpMcQN3b82utCfViO25HE59yq0s04PDxsZLS8xVkrTlmgl6NQcpsVVU
2Kuf8d30ON81I74diOydnhONeUujueNFPJQLYZDjpBUDIcYoWKunD8PSPteGwokYPDtMxJhivTG7
FR9PHF4qrXMn9fc68qROdp0QGB3U7CSqsEx/xMVi+iUZJDnGIQPxlzvM4CjQecJou+u4MMGc4xr6
T+UsN3Ngkj8Y4bPL6UUlX28HJZ4N5iAXROpXUCHMQYf5J0MntpT0d7XGia572R6AeP/sFnNkFbVI
Mw2XRSg/SZ0HWYECMUPwGned3Lw7rqAZSQ+8NsK2i2SiqA+ZGCRKChCwLKdPHTfCQNDsBVJAOTSd
vZ60o/Qa4VHyc3ixDlCCcunzV7ctv3h/GYMC7EKm5DTqseO0OXcSEUzYYnJItyRkb2irXruLXqJa
oyfaGMySXf0V75QK0BriktAUUFmbfteNY7R2chz99BA5tfsvag5XP4ClDGnMJm3FFUUWKuargS85
cQWnA0PWCsbJ4cjD82yPBzUHmnnoLaN3xZbrxaTR67KGuRTECsb83hNeT3frufjTIlJHEIWiGckm
23KrtcKYlWOgFn/n5F7NiT2Adfr28dhkVxD+oUwIFJ2AzgMLyOsls1zNpI7w2drS7erKay1L8KY+
P0emfC7k6bMpMWOQOY+xiNbqYlrkURIQ/rsSjKSp8nJ7UZudozbgg1SjDIx3LC3zQKYqMxLIq9UN
5vSsPEcXdwIziUiS021LGy/4sIR5LJxDzK2ykL9WS6W+xIQ2guTjEHtd/9lIz/x95grTlFkoMY8X
g3D0WAMAMRqHZDX/hQ+gmAE6EkraJbJJ7xQPRaetZvFYxuReXUdHbIajoTzVq+VZTc0JlXsfBwgq
YKiAxcK8L/33F/dKXi6g05AVSGglpq3mf3JRcoqY4wGb9AbEgPjTUKqD7Oa2izcUFUQOY9MIMEg5
vhi5pT6PA9gl9UabH+SsyTg3P88e9ZOLRWlzW/dm0sSPZbXUeAPVybkfDfMhMor1MMbd79tut7OH
qOgiN0XnDjcz+0ju5UkZiJ7pYW7W9jLm2EeKLOGNBex4N8QtUOgCUAEVONa7RyyhhvBh86gWgvzT
ANGobC/l2PFSwp3dA3GGARpYkEoh8Wa8HA+TDG/AVggnwNm9uK7vxDor3NZQwXe/Dp8+s4jcQD3j
Ra7tjFP0ZS/PpdUWj1H8REDOMDQ8FZItgg9sAJcmGHcYdDnDM6svH+vv2u/sUTkWD/KpBVcj7t7H
2uf1tLbfCeagZkTpKQFXYeFSptn2dSqT8rHREyoTN3lJr/F4Zrc+h4FgGEDJF3wKmJG/dvEVB7dR
prl6jCXtEAMw70AMEhNXifZ227l3VgNPUCkqC1gm0M1eG1pS0ZxWXY4CTcnOFtS9Ma3v3zaxbYzo
KMaIaEyAtQHtOLYwk+NysMqWdJjyByzEbbXIzB6k0qplZyJC9GXBhP5JGSXt62L0HQRdUsBRULZb
MKcqjJWNPONBqYknEBIbtjX3ix/NEO/mROadPQciHnHSAi8BsIvMZSloAqBHkhoFaQEuykx/KUhy
HtP+6+3t4Jlhkte0AitVpCpRYER3SEm8hEDQCBI9t63sfVca8mk5W0TVjckQtUzQrEoZ68dMke7F
6aFEleC2hW0bhn7Wf0ywaEjopYpJRWBCvCu/xr/G+y4ovBTgDc3TibMSezq1jvjGK9Lv7h/GfgDg
QBa+ocyZy1GVl7VqH5UcUz8gWi8Xuxp5NEN0f66es8CtAg+MKjwmfiBAybyWepCf9Uh6tKBTU+E8
ypEqH8oFOBZ/wJKHQ5p1XeIueUSkE8h1pAGq0nGzcFxyL7apaOqBPBkJI/B/9DNfXHW6gNotSpoR
JnW178MTcSlUS4cWi614VAfmXwS3K3t08y/sIWltQc0P0RncUUews53jJMs5i9r5gFc2mK0Fm0i+
IuaACk1bJwfaQUZl94u1OrkuTJyUbptxA358sX/MmR7xb3tpFHVUybrclaTIG6z6fiYQ2cMczirl
AgcFtuc3eKcACabivbLpC6h9VuYKIMJh0sYQOmodrXzMlcEdjbcofxcb0+ms+eftk7i90anY+f9s
sgcxgj5bNJAhCgiojw5g0tOfMtDSHcU1Lb0iUiMe2cOOQcwyAY4Dfiy8Z1hMDhEEuKqUQv/RyDOM
i0MK8mdHdACocguULhibVPpPk0tB6wNw8o+Fou5pydeemfTFLCR1nj+KTZnbMoC+tjm2P27v5I5r
giwQY5nojkHkiW3BIdp0itmI5HFuTgvmJ/LqMCQ8gvft+D1sAM2LmueH9g+blDeg6OiQsZhoVtGp
t/wJBKl+fze4ybH2QbB9e007RwBvM/RygeVVDLSqrjeu1qDg1FulFEC+Wkad2OoG8yehvWSnWota
cfKk19NjWrbK22ctGwCNYK1QOTLB/a5cW55nmQAKq8aPxGifrWKyfCPFwDXg0+96O2lOq5Tvty1u
HZNaBFSawo3UDZZYFcUWFGSrAKxM5inR6hZJZDeS5qZKyanBbF0FeQK6tQDSUpVXtmIXZZZWKfoa
haY6x3Zf5Is7aCVx61Ll0bds27YA5YMSAq9s2QJUmh2oUJdsjfNcSx5HkAVnv0GuUjkqKtWlA6g+
wUho67R/1Ois82Bx28o8Wo8AgcNdgTzAwDoTP9WqmppYgquS++V5/N2PtmB3TnIQf6Qv0UGFQMGv
CNZRvx64sjdbIv8P4xh+pQ1WwGoY/9FjEPYnMoyr/nyvHMcjJYBHUuHzEC3bI4KbVQfgEqVX6q1M
srSkTa/OgqSFFVLSqsDwFFSeiPmYrcZdxJvK/A9nV7YcNw4kv4gRvI9Xkn1J6m7ZkmVZLwjZlgES
vEDwAPn1m/TExqjZXHE1EX7zjKsBAoU6sjKvzyiMTRVEB0d0avhf3ooBRDCj43X8HkQ2IS3UIbfU
fki8W/8/lH9ASQrec5Sc4NKupDu5a4ylnYKOKuhKtiXQYIjBoNmvOJjrm2AauAFg90BXd6IxvFyQ
PpK802TjnO0cjgzlf1U+CH/tEixsG5CZIKQFgyHEzOZwPh1sbObIQDAZgAHjhKb1tk2CP2VOvpSF
xuLP+hGs5O9cOVw+Aq/ZyQNYwQAILuP3skjDri7RncnDTnS3BdU+7UeQaUzpMTgAcc3nTJNdIQMH
aY8DULwfpaP+HVxvEW3E08crWvpIcIo4DBgluuZT73khy7Qe2D1O/33l1iBIlHRLWyNYOQ3XtWk4
C/N/xa+Rms/2Dj7fhsLwlFGGXexh5iz42RRhqUIQr5EUZeIuMrcQQsqPFeIFFmo/1q7zde4zyUBi
chA/A3dsHjQPIzMbV6/0U2abIRUvdf/14828PoswgFs1nQwbie0sFkmTlGZGX1tnztwkxnnVbxrI
I7KQq6F5qlmX6eHHFheeAIxgwSjmIEGxfgWkdROK0QkJQWr1KwjC5s6MMDuPScXx1P9q4+LUQkll
rc2wtEzAddCTQuvyms+zc+wmGwZ9PGEMYFeZ402WZHvb7vdmtdZQuP5kYMUD7waw+CYE3eZFZK0d
66AXunFC/TW0jbdkTfPm+vwjBAGMBtyxNoY05gboWLDSGHRIHaUY8nRuWs8M9TWqrevgH+EHHK6F
Lp49zdNdesIBvrEB4Wdw9rv+pKF7XW6IpaICE87EBF2lbj4gPlnxVQsruwhEZk+0BPGQrThudtA6
cW0kE7vrFrXn7coJnA71ZUZ8GfDM4kiVCmJoWg1ayof6YO0VpoYs8L5AmOS4Piu0cB5QhcGIAarT
BhLf6e/f5aGyNX3apZ0NLvUibFFzres1ScSFMBwLsv6CDv5qYs0WVBVNz3Kl03t7RwD364/dvtqA
2OOEqsXeO3y8fdd3CcbQPAQ4eBLEmj+SbVVVyPKL9D5XIL0fIJoh3BAqKw1drRks7t07U9NPebd3
PE1TTg2syzpnz/wJPPHf+bd67z9AMXnc+Pv/h+TS8uqgfTeBF69boyUKKMpo2mkrrW3WhmMVt9W2
gNTLIUM7lNwqNyrMraxi6q/qWkzf6epgOv8an33HPiFUIfOl92LM4q4ne5vwyDFvhOw2iaaFjVbs
Pv6YS1cOoThglGirILSa7XCX+GnHmKL3ASPRkJmxQ1CXyX9+bGXpO763MrvYvKp7zAqOxilD7SD1
QjKucZEvWrDADo0oEdImc39F+76g0uL0nvdZE2VJ+iN1gxVE2UIKgbzl78gvHDvqv7MKc1H2I62D
Uj+Ro3ilt/YrzWIAT/ddSA/8oDCHXn0xymiQ8bCaQiwucBrqQeaL8HSegXJNSWIoLHBgldgRDDJF
RIjP11rhoTxEAg64gSbI5uWFG1nV8LQIkGEj3vCq7+1aWWLRVaGxNmEeJhWl+dioXaQauqtZcs4p
i2zjpTbIXjIFDId3dD26U8TY9MHXQaEJUrUoq9crUeo15MJFrIMCAoIdxAKo7lyukRWaLh1fuihE
kj+TvOWWHNzY2tHfw53x/8JbLF0yNCaQLIHpFidntqupU9YJkB7jiagXw/glrV++TsKPr9iiDSAK
kLhM+eV8X7kD+bTO98ezgzLnKRdTAlMbw61bsrWC8vXoL8LAvwSzAUa/rivyNlK9vpi0cbpteg8K
khd6YvfWHVouBQvBQ3KwH/IDfyy+8h9i2wF1uYpgWQjNL37CvFDISE1yMSkADTfdXbvhSD+BOGvu
+K0Es3Vy1A82jctDtql3dCv3n91rjNVN049oR6CiMI/AAszgWoEuvHMr5DEV9UYPxH1bihU43/Un
BQ0eGtHgu/cna7Ncvi+TIW+k65/LsQCWzwkrHkS+4vGnV2OATtea6rxTrDd5nnePbFsZ0hjKQZ1r
NnZaXHjcABWAjcA/z0WxBhy59mOADOAeoMyEFNib4/ZdrdQ1NRD/3IBBEBzdo/WMafns9eM1Lbhq
gPQhMzzF4X9poy4XJZFlmAMIGM/1trpDRATZ+Rw9h4xHEJTdudsWJD4HHhdvaMx9vvMw2YaDARUo
rvu8EVmDj3aACrJ3diTuHs+Kb7iDK4XypW3EgCf2MrCnFHHmxMqyBDxHDP6ZdPqbsNNnL/VXzsWa
iZnX0mua9e4IdaOk73cFce9aI1u5SNfVKuzUxFSDz4RAci5tlFUaEyiZaWcg7W71HKMHvv6HFnlI
jRQsBtz6tXIspoz9MsCCQR8vHCpkE4vZLNxpAiQvNIB0HzsE5+DZiGWk9kW1QZqxyzb2GK9xe/3l
NJlbBOAbIIWJruEqg088dC4bGjiAkPSWKsLArsWw7Tra0X3ptBiDcglEP6IaG5XeGOBUgJgnpoQL
ICbGug572TcYJq/8gj4rOYCgRaeDEmDyduxkT4ie/XIzl8kNw+zmrxyMllNfwa7U0VPSQNeZ+hBe
BW99jykSNelcOrJFI8way4xtFaZzEyME1zByyY/3eunbAkgDGJUJ14KS/eUNbJQ/uCzX/TM3syws
hqaEON2QIDirSswtptQEFbUsHz+2unRonb/yjGh+QFljdi86btYydXhwNpOx2fYtUn1MOqzO7V2n
xxj1xwAIukbQIQEbzOXigrqBmEZLuhN9Ii8GAJNiZ2qh83N4mxiXoJF9TyPwRncniKYe1yCE1ykK
jCM9R1sODOiAVlwarzl0/byRqLMsGP/WGcR1b310+dGAx0SHvtGVk621Xhb2FXPHBug+8DERPs1K
YTy3rKzizD9niWfcpN5g3TOaJytfbwFf4V+YmX7Gu7eoaYvMITUEb0e6caG3DBxqrPKQ87DZ48BM
ZCbJ/TTgHcTVWvF3oTA1GUcKgTQI8CV3ln15g0vatIVxICbzn81WxXYkXkgM1jH5ww3VxnlKitXX
YuFrQj0JunhovwDBNhdPAdeZ7J0KfJWG0Q2h35jWYUzS4r7tK+N7W6Xuyr1c+JJT6RmIPZRo3Sse
2jqzleVkWnBGMnPQmnoz0nHlMy6acPG245SCH2VOzZK0XRGQtGD3dRHcouUTKpttP3/PgfzSJ/oV
9MLmk8Ipz3lujlgF9MlOGSNQRFtjTFxcxTsTs+MAbR7Os1qgzlwem0F8V6b8+vEilk4cKHyAKMLY
Gp7BeXnXSKugKQ2sAkjdLblhv1gcWActykL2NfmRxyCR8fOwX2PWWEiBJi7if+1Okee7a5YEAOPZ
VkLOnLbbrkqeQKzxrdaNY1AnX8fuBU2YrQtooGWkBSCw5SZIjXPG/Lhln2bfAyYMrz8OoxOAGmPe
Q0pzO3MS7iJxZ+xltNUPc7B3H2/zQhx9YWLmrDsxoBXZa6gi9el2rLpH4X5jeJg+trKQ2UIKDcJB
E1PCdJVnT0+OsZSqHqGlaZ2Lg7dNbuzYPYMxO5roKNYg/AteAzpLgCtDh9xDXDEd3ndfELTOAbKf
bLrFdRMPbZlEPsnvgwGErE5C10B811zZcPyYiQHSEtca3nH25vhtgLospEVOskcVuErvdT3f5EX3
wKphw9J+6xQASlMld0aQHTDHsjK6tfQygBMABempJQ5vOfuIWWZCjkMhGbJ3zV13D/gQcAbdwwgC
zu4G/DqRrocuMD6ht+LMFk7PheHZyhOrds1Er5AejdmG98FG9EaoC75ySBe8DXJGYM+nOBFiUjNv
I11KGqvQnDNStdh0tR998h/gSni9p38eI8xTJWKWUIJNwqwz4TvnMQE0kViPjROEmuArUf3S2QTo
F0g9/JlS2MuzCdlvvcpq3zs3roodce6tNG6GfFNa48pbtuRAp1xyKtUCQYew6NJUIIBu8wjEqXsQ
wdhRvhE8LHdu3Mb0/h8iNLAArvGOX7NGQEzgvdXZWZRe02JCLIfwN3jVs638M1FVON/TrXcq9vq5
jauv5NmAlBsqgg0uv73mwBfOJJh94MIntb2pEHK57Abpeu3n4OfoK/WlI+1Xq+yfC8LXSmVTVDdL
XtCiA6AWrTr0s+aYidRomBCIf7G9Ex+HjBIn5lFX44Hq42nMnhkrJqfbNLcI/zlJfE6oyDk+BAO7
o+dqmncKxN4V1f0I/GVZ1U+uNYRi+LnispfWh74qED14gawrRiY9zZjw8TSdB79ux0jn7fAW9AQp
GBgl5LEe3OfahRhqkLvsrjc6V9vTGvNsEDbqrJcCao3mDsmatdbQWbhBcOpgZkebFLvuzm5QX4DG
UmRac6oR7PcbI8PV+T5Yeas92lla0V/g4a5Wbu3CmUI8iB1HYwdpxRynXZl84vqz65Nm/9FBFyGT
b6bUVi7skhGA7JyJPgfHdp66VClFPzEp5ckg+J7NS9bxTdbLFStLrxXo+TBWAzpcDCfNe25W00pf
y5L85PnsYCszyi0z6uwxKtrgNqVO6FsspFTuLbOPWUD/w2N1YX/mlhh07J16oC7uzbgFRaDxnGNI
KkpeyG96pyL21YqSPoTefL37PKYYIFFMdkA4YzpBc3CJ03YQSQQoD5M//o4qEQ2+eWNWK6/VFaAJ
rxQKNtMzAjOYlJo9V0Er0h5l6PZIESXv3Hw8Ai16DCpMsXgDsmA35V8G6Yu4rj0s2NeKzcd3d/5e
/vMDAGmZnjSA8mZb3Pem39jF0B6Vz/74nfjV62t0Vf/HIsEyCS8Lto95asbrqkgV19sjgDoitLSE
bDDIkN8CWlmHuedVMiwTyOQEhUBU4jT1K/H6NaLNuUf8u1AQ9U6EZ5OSx/T37yI9mWZ6Zjh1e2Sm
GDc9KfG8FAQUGpVOwwEznpGU9ppyztwBzY3OPm+jy6yE1FoLXRlHO9QkK3eoLA0xAKtwk6DwCj/+
mlcZyeQOgCWFK8aRRat88tTvVpmbndaZPWmPTewOG0BCXqGjsNGbWLGIghYJjJrJtmnij81Oy3j/
2sytzt5RmapStVxrj4Xzq2CofY/fIVkZjdp3syhC6q1FDnP3B3tAoKDuiOYaRszmfklqtFQy6Zqj
R3l515cSvNwyGO86YWe/Pl7agilUToGmxtWYYCKzL4jkT2EQO5NHcPyi+m0Y1Y4B8xArjLbvPzZ1
Be3HsmykUBCzRQaHuuos8+GqTLs80eQxuxu31jbfpA95pD94O7E1f5JVOryrwwk7gP+iamyBsgbY
isuzoom0EAiLxNFPMruLBOSJ9FBjNX9OPAYEvhl0KHN+vMYrd4McHX9gDX1yzDDMzqegGEKRRK+O
Wj4e0KU/Q7xv+7GJq1IxtnECYaEGhcIeQAAzl9ZqIB6ox6o6ohawS+k0hA2poCDkt+LonPx76LRt
+rty2+/ZXfbWtjsMQMY8plvjgUTBgay8oguXY+J+Qy0MHUswUc8KuB34dWVKeHV0st43tpoGbATY
k51Kj1llyi8Sgggvlp5A+ExmFXv9eDeuNxyRJ3AJ+NLYeG/eRPGp15u2KNhRWe1NmzlbO/eePzZx
fY4uTcyOLRuKogFBJjuW1hfJrc3Y9BE3x30g1xD/V7WBv58WhQ6IViKMDuaUQRWyO89QdolPy79W
W77TD0CPIDnQ92AhW/lwC1cf5CMABKEMAWc6Vz3zNRII8K+VR8cSgMiOPlLJk9Xk9k+eBGOz+ewu
ThxcuI1IifDazB1NBblMzdP68pjJ4aSyrAPXqLEXdfHKA7KGZr0+FSh3TIHdtI8YXZxdkVppAhQ3
bY+lRfYADHkqV27hogWcOjS2ISeIu3jpXDC8LnOnt/uTx9mtm1RxPeSfBFBNSjao2iMGRnCPusrM
l2DEtHQrDA6dxtp7VsL3IiASvrhO50eWD9rgj7/P3198+chNMRpodFGbgobJ/AP1VdH6DdfyIyuM
X0bX3qWevzH6/FaUw69euX2IN16G2aRNW9alCHWnuzWphhmczN4xUd/DKd7mlQQihHvnUUF+x+/V
TneaE0ZM5B9fOvrZ6KBNiLTlqe8HcyXavP4mmFvDeC+ItlEeQfJw+U0SryQ0axg7Emf4rXN3uEld
Nq6c46shQOwN9snDkCo+Ptz87LMI6rkg2sc+Vc/0qx119xirsr5Xt3aYvhrg/3hF2stD9vZpMvG5
4Wn572IfJ2sLkhgw7CHr2tg3/S6Naz3sf1gvLvJsGpVQcrHWGvHTQb46FnCwExIG9/aqg6xJmWeN
mx8b0w15bcZ6/+CRNTq760+HZj+eaLQ/pxrC/MKmHNFrS0l+LDr3ux00B1nmXz4+4EsLwZtsYR24
tphvv9y+sSE6I4IWR4U51/QNvAeRodZ86tI64DMRg6Pwg1bsLApnXQGhO9fPj5Rkcc/bG1Rm44/X
cf0cATOAyh8iKEBKkHBcrkOZudBR/cDIN2fDFu+qtpE+hozqijsbP8/W6BvmPczp2IH1z5pKdRNt
2SyMahgtPSDc82M5duOBj6YfdcK6wbN7pnRoQ2NMWFjkDFRV9qr659Ji3xufXTbPltAOTK38KAx/
BNdccQO0AQ8Vo2C6Jfkn0RJ/lzpRA0IswLCBqLncWt9qPQKh8fzoa/SRN50dAWbmfDpEnAJuiF+j
bgN66vnL4fG2GVRr5Ed3LLqDEDaS/KBZw8QuHUTgCTC/NM2nXPHlKL1ihiVkflQFhephbWGOSVtD
eC1dqXdG5pw4jdHTulE1PJKzkcSLm/a1s5xPe/XpMZrKTe70PM3Pu+tUns5Fiis1Krw/CI2HXdEn
/OvH12q6mZd+7tLM7PEwy1THmDrDSRPokVCyUfRn7w2RZGyfJWsFrgVreNMRD0FpG8WJeRUt1cuh
Z0HCj45ZA8eI0s8wHMymOKSOeceyYWVG9/oaAVZoIFD5x8nOQ702HbjVICE6ArE83jlBihIXtX9Q
SkmESXJ/5ZNdFdagpoJJkSnRQ10fw8izrBK02o1Duc6OwiTlfeoPgHMw3956difCMjDZBtTRQSwr
k+wEt8ZNxTg0XgZmr+Sc19fgMiSYvsO7N7Or8l4kLqFHW6/e3DLYQJHn8eODs2BiwtQj9wB3BbhL
Z05DpnaQOilLjmnpPPpSH0Mz894+tnH9/QA0f2dj+g3vluEPWZUFBmwI06AxGmxNaJXmSw1Oh1CZ
+lqocX06kVXiffFQu5umdmcNoLENCDUDBFJJ+VR79UZIc+OTPwQNihKKMR+v7bp8NuWwOCzImPGs
Ye7xcnHUsLsSLwc79kahb5PAIW2YtBS6GKpRW69GH4F6yB7tLrdDHJTYdtaCuqVvCJ8PbAUqWhij
nS240sy0MzLOjnpi75mlRxZZo/689pVTzRxlHfR+IVY3B2YHZtc7OoqQR4O31Q04KsAb0VZ+hAi6
XGmOLJuaYJowBC3hWaRjtl7d6JbDjlbjhNIpN874laAz8fF3W9gzLOhfK7O4wGNWQEgCK6mmYWKF
eDdZjXmL/2AEBU0IGiBqw5zz7GzYmFMlnsVQ1TQAA0/hKA2xpt62uF8YYMI7iRAU/fJLI8Polk3g
j+woLbxjfbcLnGEL0qrtf1gLHmOMpU6CJfMmpB1gIsuULjsG1E7Osvdp3JhDvfJZFu4u+B/+tTJ7
xxQZucwLfJa+s07M1O9kq6U7wy22OQIbPSjXRkMWnD1ONpgCAWGdOG/82fbVvZ9AINRkx7xONoPu
RDLRD2Yi4TLOgxi+qHY/DkbYm99UsBacLq72ne2Z79AlGTEHY7PjACQk9GYO5njvQE8a0URo0zUQ
ynWp63Kls9NYYzS76R2s1Bbtr5pqY+R6xcnvvd+Yq/pl1paIfV2taRouXjRANyauIht6dbPrbARF
pkYHxzNX6j7Lsi+5vgZUXLoBoEMyJnYskDT8Lbu/e180u+80p2zg8Kn3zfAwnuKXT6lfroQhSyt5
b2a2fzneEjfhLSppgsnfuXD4njtusUbWsWZmdgWq0TJrNIPZESWtV6u0vuZJt4K5XzQB+nXUGyBT
AE6sS5eh2UPbW0HHjghz1FY5LzbnYsVfTD/zMiJF3RHlJURCaO2CGevShouyP7OqHmc7f6vr7CZP
HmjhHDJzzckufv2/BVRM4gNkNbvAHDIHXToIGCqziJIhai0oW+hrL+DingHKb2HwFYaC2Z6leP8H
4eCdR/3khRT2K3q8n69WYM/e2Zg9So1kI+s1LAVArjAwxVYDuyzJ1saTFnfs36qzM4sXNKsnRIPW
2VHZzaHvgucx0LdVRddepgX39jc2CpCbYFhy/mVKNNhyMOfhwgzJFvD9HyZMpTW6GF0b1v3h4wdq
4cBNeDTEJ3hAEI7NzgFmNSeOJ0TthWZHfQX1ItbFgmLAI1kBwS3sHyzBbwNkj8h2Tj9BaqGxzIa/
kVzFAWt3usViydbAUotmUIuBZC9yEJzwyxsEfRpvTAw4gmxsIh/IjVoTOwcH/ON9W/pKGFbBLfVA
MHhVvFJDr6vWg4MWno4edg1BNy0k9FVaIMwX9kq8vHCNED06oNNEwxm19NnZkwPGsaWPRaXCPxBh
7oZmXMmaFmqcmBBDrR6MEJglvNI6LmXjoNiIh66tw8oENXNIAe68FYBMDdvAvPH+BEPoRBiMidaA
CYvL+0sUipEmYPNn7SRXG0nbCHgJBBw7NpR/ktH6rJAgYjygaAHJhyPCxMW8pimcHERoDNdXG//U
7kvQDfHnTwRgun+hKzrocmZuKHUTl7EumU4E5t5K7bYnVrblGUsjDFp8z1jdroR9S0cd2HBgsCZe
w6uqIMPchsbzgB577dQoHrojuA2/f7yqpU9jYhYTuQMoO3HWL6+TputdJ4MhObFSjKFbiieIt+w+
trHkg5CCIYCdDt8Vd5PO08HVKHaOGOMrmsV2mPjyETWgJGoFuH8+trZ0c1Ekw6uHHvF00i9XlPWO
8PzCoceqcp0wkeS1aZsj8Fs8zsfh2VdrgdZ0OWdv+t/SIkq4SDWuUBoGDVTld6hHiMr+Weg0Cioj
Cqg6Zom7cRrz6+By1EH6lfO4lGNf2J0VZIoqH0TfUYRE9UEfnNch6LbSKJ70ANKMehKlCYYvG3eb
ZGvd0wXTCF5QuoPDRxMBKJnLPQ6M1Kv9zg/uXAFVXSb3hRdETVfuM2GGvl5vrKCK6jQJ8fj8+fjz
XsfrPhwYxvMhvzyxsc4+r5YPLsWMU3nMDe+x67l+06J2EFoyi/g4hIZgNaht/TX3eX2G4ZungR8U
E1DrnbOdEUNUftaQ4lhJI3L9OkxAWu4WbsS8p48XeH3rgZIzAcKz0B5Ev2G2wEpDtld4en4khBqP
TuopNIvtOv0+Dl69FlstLAu1C8S6uJZIRubjyaBqduUwlPkRAOV2n1R+va1ZmR4K5IVh7zDy8NnF
AVEwwcjhBwBxnLfzMmmWLYp3SEqU+c0ObC0cgCiKM9MQK9fj2rFdWprcxLv0p9VQ8VKDh4JJ8SPI
RcTkWkXt+kNdWpjdP2amhQUMKUNfCOOD3yrPi1DO3vyHDfMxHwHICzLF+XEflTs4skYcoro22Rq5
f8eK5N4D4cennXQwwflwwtEsRoFwduz8dOigZwTQBWkDkP+DGhgd4eGl8SH5i0GblbD0ykmDQAan
G5ghAE+Rn05f793X8SCxYBay8u8Sxx5++1XLv+fIWJ5y0BKnUZW4wWMRJN5nc1VYxfQn6FARbOGF
mG7DO6s1dwxRoqlxlw0SbCyi11rMR9aFvmLn6mRM9DiobCFuxDTIFd+c4JJR8AN7d4gOdrKGmkHV
bJk7rHDX/gMG/vfpAdoTaddUPpiG19DdmkOT8hrN+BG3+kw9zfQip2HpY4H/x7sF/sC5kcLV6YY2
jP+atN7R06bO+ApEl+5sR3AFlBEE4OsRP1Mx78YjzejoEYpxkNAS6Ae6WwB+KGgSBqPu2VvQcUt/
MljQt3fugKHAra66oDyoLk3FpqFuhckCu8RjV0hoB4Sjymq6hWSLV+8SOfpljA5uiWlJ9EmKsJC9
1cQ1OjN1jLE/V0QOSDzGH1lVJOOhEtT07sCUmZURSp9lsuPCZnZUgKDK8SID+VkatkbR1xEhmJkL
wcRKjaMGjKEADwgxTxSUqekpTdpAhrYEt1AohY3xdiRfzPiqQEFhH8wiaJsvkMOoRIy2XmCGJHOs
5qgpo7RD2jnye9n57RfOg/F3lVT0RXYpe4JuBMvDqiX6ECZ2ZreRUwJ0F1dGifHBznZBEOaJXA9C
muCVjkASDdzE0INcJuzHRD2PvMxQdgf+8NyZo0BBN2vR41WuwlBBUFQ/c2hFkJB7iXuvZ9T9ViSZ
+9qTqjpVVW9ia9tEfBWcJHXYGEP9RUt7bj9AvlAlZ99QQ/4N05RG+WWUpbwT9RAJB5UH/NtNd6tb
koL0KLf8W44mx0l1zDmaPQ+aHSIGlt9P+ifuY263kGiVQBR3t43OIU5TKN1s97lpZ/5dmktN3xWi
ET0I0a3MuxG+9WxqgRa6PifVAdjYgZ4pJ24ZJnqTJjEQkFaKIUdHiu30XeszH6FWfGgKt3nIKgVO
7Z7yrLqxMMP7k+Dlr3a1hxFo+CHB4rSp63PdDlayBWWtfA7KthyjBPCDZ5FCpSG0ihRZoNsPxVdd
L/vfua/SFB10NdKwIIC5RU49mg9KuFPLwbWgeFdKVdc3Q5ZCeaQ2eJ2CikSDCLnwPIYhTEAbd1an
THHwGeb5N+6IWc2vg7SzHkAnp6ePgV40w9ZWXeM9sxblg5iNCD7vdZ0lZQwSB4v9dFWf/2Eg4hvR
41Zup28sWkPmKvN63oRJ5zZvRdE5D61y8rPDcZgfDdXbdKd3Q+c/NV6B64i0sWRpaNLMTO/6huXy
i6fQ8oslQGzP4AHvzbgDul1sM63q/FuGqXEai6RttFgjwygOTetbWZSapEq2Qw+9i9DgfslvM8gp
od4BcEzhhJ5OK++m8hruYpRMtCZKRi1COs2jen+rQA3RhoOZ985LWbhpsgV1ttlvRj2tzU3LgBq+
0XFBH5jGWfkoNbSSYz/R2pPKbQBZmkzGZVnleUS0unlOO7/8QwYtO0k6BDIyueqKUABtycM04cYY
j4yYLg4Oy8gBw8GKvRUO0uQ6BFei2/7GQaGv3Oa4hmXu2SryKl8NEU3Adntbi5JstGDsYtMYCtcN
O0nBwsX9VmIzrLGGVOBY0zES4KX55vSmICzSq9ootjbrSivqVEG0bdWmnrnJhrKzdkaV2tsENO/t
FnUJVIpts//JU9/5nTdMjqEKbHEI8tbbk6BDA5S1gqqo69AJ3/tVIUKWV87XqSciYge4QPiKPOjQ
MYATfwXEEiirinA33XOujRiR12ilhxARoV945sgBbmwU2n0f8EDhKxjJgVV1690TvEAFjWQ3KC3M
ISL5AuQslxunshKThoGRK4yRlpxy3ASwBlRF3CDtK8dbRZpaf7HykWsvPADT+jP0J4t+j368b4I6
2CDVrvDdsVORPqBoZUZeKqxDKXT+lKDt8dabSiKTL3PZZaTa6kWBXsiNZfX2m8AIIwkdplwjJHUZ
/M5Y0j4SxaUX6n0D6USE+FCyBtMDGERHnWRjODEpNDHkRHoRJlYa3Flo4oENoSfZhprVuPX13EHo
bYyqDFO30n63QAG2YV/Y/ZfcGRMoTMpAyzckAxo/gr4OQ32o8waGK83A2JRLUX2R1K/TqEBVMd/U
tUoHFgDXPtKTQO/7nEoKUkevgd7DLjHbbLxRSUb5LUpRRX9Xy9IQe98fHIxAduj6bRQxB77PG6KB
jqYsZeTotettgagrtZvcoc5wg9aRru1qmltO5FCM7D82AMH0T7hJhrofE2hvx67KESBEqvTd4DfO
ruX80UwCnw1ZCPLSElyuP1YpCzuu3bzHS46xgBtadKZ99KkOwpaBNEMDVnUkZoxFmI2r4G2bRvOT
P6bijnfIRi3p3kZSgDmkBf7Wu1EuVXtoGtjO2TNz+dBL04ZmHcF13FNLJuO+KeDnb1p/NMp9Lcym
+ZPIng9D1OERHQIQ9QVdP0RssMmPQKEj/Cfp8rzdKGg9gNrdUs0IGrW2CeQuBapliLNUh8hpBHeq
55HimXjrgHgaQ+qnPua+hhRzlkPCfwxN0am7FFRGTkjMZmhjPRdmEPoKC8MrbSN2Kduk/0J8/Ccg
f66cnV4QPLDKb/s3Xxfy0e80azsk6JdtPSNrIEvnGxougoZGSCQ8qg6J8Hqx72TTlgez9Mf0gMSx
o/gPhSXjDNLEbegRR6V3wGySx1YODHxRrRfAFVatFlVWwZ0d57yWZ98pDCesW5KcNVVaZ9MgiIEs
6CJ0+yTvgadSup1vkP04IjILqyg2tsTcgQj0Ud/qnq3tHFtl0B6wzWRXBrzegknSGTYuxXsTEdCg
AxiWTrASVkJjT9KiTCAwkb0Akt7dAoLPVdTbQ1BHLuj4+khlSQv6BMr8ISTCygyMcSAiw6Sb8l5d
FbQ/OgNbDyEdzT0GbqLuCj1LvlNU2KotxGmcJ7SoMMs4yvSF5mn1k1pl8OCYHds2cG+gXs2597u2
tRYIjJ6MZsxkBqFuCU2tW9ZQcddqucMiUqRyX8MLvjp13ni3XKaooVa54dyODtHewGdmwOEHFfvV
JG0ho95ECOaO5fjdVkX2zXPbN93ruzMCd5+F8FhQUPYa133QnNSwojIA1iD0soKe9CYvv5RJEHwj
kHiGsMKQMWcjBga53h4h0COzjeThf0g7r93GsaZdXxEB5nBKUpZst8XO6YToyJwzr34/7Pn+GYsi
RLj3YM4acGktrlCr6g1pYGWe2op5b3eGlr6K23H6HoxhL9pRTfPWCaD+R45m+mZyoLI+t3Y3CFkA
zbjrDqpSiChRaKN/P6pJBTOFp0Ru94I5FbaZxmHxKqWgdgenUvRMOdJ+xSZJkJOOfvnKR+rsdxkY
iFqUtSGfLLFNPuBqpbyXc0MBbZ+m+QEKFxS1TEyNmGlSx+ktEtJTeBr44/lvRSwk8cTpSIutBtTd
ELSD+d2OYlscmmoev7epJPxowyh7HcYj0L7ZavrPaSbpo52FRfMm1Y3qUyaMgjdim/ImMI38ezxK
KL9Sj/B/VVOZJ67cK0nsplEPxzyYSy11spICiGbPaqzzduq7eHT0rOSmbBqDF31bjHBisf9JArvv
e1SacSrrflFyXJAtNTm8E4oKXM6ZA4xfIquhZKvGYL6JlowsikO3jEf1vjL94NSb4eu5mBjjCN6H
a63X2vlOG1JR/5pKuR8+Uu1q0vf+kNXxIaDxENF496P5LY1CmWzOmnzBztlrb4EtdXwwiwfNG6nS
zDFyM9TjRWxTWxQeY7EfXqXk442tBWp5VvWofhXXoh5ylgbWY6LFlmG3kY+rVS/HJ0Xtwns97h/r
SIAEpndl/WMQdMjbZo25BUJ9rwogyoIdS4Lhu1WW5Ejio2w/cpQPpLBtVguOpqF+4LDXxtxp4WHM
LtKTnBe5IUyyY6lBozphW433SqTqva0KHNW20Q/j20xJuc6GeYw9/GjMTyVG5jyF+qJ6Z2ophX3k
k/InWR6yM+uCWv8w6Yith1H8FlAnKOa8zLMHZeiq2Y0wQJceeB3p7yehNOaTWhviclGjFZ1MVfxY
jqiK25j4kJjNQhnDNVEi6ZsotuLXdmjAwpoJxSpbn8p4cqQOsIjbc9t/UY3MCg9powiYR9Rh2ZfO
pA6JL9pNLwlLqmTk2GlmVPlsvxB65aB2w9g4CtTC+IAUlP5lwILrey3WCxxq0rhscgwDh7tUl6r2
UJupgQCj0EXFnWRltX4cZtXK7DbniP+0vMnbN0UmjsZRTboI6LYQ1ZqtZHU92ajqzwuNt82+JmEq
/25hfD9aEfyb+9KXpPfQfKNf/jyNb4QuwyrWwqTLvzezXFTxHp1lBVxktNw/eAnfD0JsNMgzx0sq
E9SKekDEwhwRRc3LUx9Xua1ZlfQ41caEzwq1G1szZ8F47HhvlE/drEkBttUxl9GczZr6o4qabjoI
fqFlJ148vtcKDfdjIqTVV9Fqq5YXTZ6e1S5GHaQOdQ5oOW1HW5eC7nfa8io5l4OuFa+iRutbL+Lq
bd8qPMFlEsHe+sFTLRvtDlWDj00sGLy9l5M7ZVscqCFYx7zrRpKagK3mdoVq5m6gZeansTGax9Is
rdwucf+rnDyLmtARlK697/HXsVyxigJU7X0zJCVOLYwHEaXSXTFJ59zhzTjhZM2KcYQkQvQ/E3L/
XRv1VMvniFzBFkZf/8YtJdxzDUdOGk/Fr04mH7CNqHsofTlaJKSUfjhRMqV2Q6UiKG32cUMXMKwS
3lM118tOL0G6rI8uCFXYyuAeFVCqyG2sC934h4SplkiyN73JvkWn4Vg94d3YwEk8dq5wHI/ySXwE
QlfmO/3HyxISgSEjLOhsFN5o28F7uSxVaUVuNdQDw9dSHOu2IM0PoY7ochHjl/2SCuOfSMbCsIBs
vsBR1i38STcFIcP7/bUmZqeiak4CoreCKO8QozcGRJWKhgUcKGgWay4rNwf2UPoQvh5aHgy1Hh4n
jG9tJdHlw4sHdBFpVZeVglmTi6z0Pb15m8o/wkhy+7DdKZdelpf/zNqzIFci2XPTiDrXoeAV2XAC
/P1VD3Fwuj2QvRjy5RqgKqB2c6QKXhY2PHcMBOG6/89hrOAB+BFIsx6X4WsThI2ddtxb06jtFP3/
oOCelSmXxXwxWatqL3l5JVQkeK+Tj73b3huPQ+eaX+Lv1pP2ILvSLyF2tdfWTvf0cvbYt0tvyoC1
SZaMPsjadyNF7aorIz8+Zzz873RjRmhWprj8km/0vyjUr8H+kVhcKWiGvOBFdG3jM8U4w+YQLmyr
3oMHXO6d6yCrwyDXC05qlaGoFi95JbS+QNvQ7WjIdwrXV821xbl5cUiBp4hYzBqaScVrCms5TcC/
VSCQEz8WvwBiG+8HTeu/aM04vdenPD5Ic2y8uT2RW2NE3wY8DL1bcACrMRpZxv1AAfBM9ZHysBhm
vmGDjFbei7qvdu7taFeaQsvq4Dhf6udkAxglXe4tsQnFSUGq4GwpfvsFjYhZd2ojIn8aY3l+nEKl
fxJ9MR54cmKPBha2qPEg1jqTtwY31oembWKnqIKA4lgYRXbeCdXbsMNrJWfd7YGGthaz/Id8vJjG
XhEmuqZMlN5U4rPUKsKhn+t3ICiyw+1Jubzs/llmz4Os2yNogDdaLFISTkF9inUrBahE9lzXHcIj
4pE6xi5/fOuz43Jk6EuLaxG8vfwO/RzWcZU24A9qVwCpFjkjKaybHBYj7F5+EOq7RflPcPcoznuB
V2dS1QSG7Gt1dEaJ7aScQl6j2R4E/RpGu6wy5AQhey40q/UtLhRppUb4VZ2rsm7qA52V5sM01urZ
H3TpjUpJ+H5KjS5wJmGs31BjbWzkFc2jGZfNnjPr1oDBrywmN6A9kF29nOkGCS0JYRlOqqQ0vwmq
GkQPgRbxYjcHVd+DhW5HQ9cVgUz6itrqEpY1Va7Z7vFZG3PFjWflt5rVldMW8V4Le+vMgpgHLYL6
EpXu1bh8Jan1sp3iM1Ui49yLkf8YT13ucVTO71A0Vx+iYmxPGfiXnZRmb1MuTc5n7cSITKZtVL7u
TF8CBEL7euz3bHs3YyB8hs4hCL6rBFRBqX3IIzpZkh5/HsW0epfqRfH29sbfDKLyKIL3DF9jjXxF
UqrqaQ3FZ4MX7m9Ni+RDAFB250K+6vmy8BYNdJiHMpyvdRQUf0s50onSjYi7t4X8A2ASXO7WTM5a
3kkf+26XAX3Nvl+CcrgAFZRocK/Rlo0cGbBQqxhpI6FwTD6Za+FCRmmgFJ2Iu4hCDBIS3YjIFUwm
B0pQ6wpRlT50VVe7t+d5c1PQtAX5uVAR19dri154PZkFC0aV7cwcXrVzexxa8XA7zObnfBZmdY7L
UQJJcCjjcx8Yh7D+kdfVToRrANAyrYsXF1icRe56hfulGUWhWs7icyMGrccz3jrLPPXv+1av6HRT
QSwkEFBDaWqOT6v/ITC14O72MDc3/rPfsEqPBbWrRKFPWU/KrFKeinT9g2ZOwgcrkP1HcchUFLJT
K3dNeYhe6lez5A/PJ2B1b+FWmXU9SJnzWL4fk28FmKdRt170APjfhQwUg348cidX9rdRRe+fXAKj
sE5M3uLraz7IcDN3dv+fj/Vfev5/YeBPg4sgXV4TnMHJpZ3exjF38FDyhG/kzwjIZB8HqQ4+Jq0M
A0NJvluoQFAxLWIkc7ioznXpF+XdTNv/qzalFIGSypzeVgVcCb1Hf2tuRdWl+KwqNjKKwbmLFPGc
gyvZc2LdzOX+0GLZUX/EbS/P4aBi1fHHuWUBwjuNSIu41uv4SLkFzF9pQZNlZPZIZ+486nXhxJNg
vUpLpXZlP8H6ai6EpyFSksgWmySzczN8F/rB69vLdWtXPv+Vq+VaKI0fYIlFxml0gy1b2vupz3ZY
YlsZHBZ5SHWifwaze/kNz26kYArHZEhmDpjGGoAfNIo0OuSyEtqY+WSJTg9gxd/Zh5unGi3B/1s+
q6s+hDuvRxY6I1Sg3zWd/r7Q4yfelTtnztb1gVIUmQv1GFT7VjuuNUpllNIgPot5lZ6KpBkdNa8K
IAqCei6b6eOkK3sWaVtDwxiBuxcGmSTrq5NUYBQ5Lf7k3HWB+iHpC2m464Jw+l4bNFZ2BrgZTDPR
uxEp9V4BtOMpjyJwJzxYzYDa1hAb1IzHTqyekiRq9vDSW6fnct8vjig8gbTVUpmyUhUQYozPAA51
l9eW9SVRUx9NQ216Y4ETOHSCpAegZmbp+1/sBJb6ovvPc09ZQc1qSRP6SOIx07TKEY0Bntc78LLN
vfYswup6qsApKJFOZpbr070VzJ6QTHu1wa0YAPIoaelQMrV1adAQ0nKmIs16NNXgc11GQC3MqWr3
hE634zBNoMCRfV9zkcdAMKSoIYMRSwy3Gm2gNc6T7OWfhMvk3yCr1TDQ0S5mjSBpSOM0s06akXy7
HWJVBfrnmnkeY1n/zw4nETACViPE6KL7bnLye3AVd/oXC3L1O+q8Ve1KTnqIdt3At1Y6zkk455H/
UWFYHRxFmXT/XA8haIuOHdUqB7Ez81+yTA+3GUzfbf2EHlEoG+3OoDdjk+4Cr6V8DJHycsyFlEx5
RtXpXLaZfpgHYThHA8oDAlDy2I47K38jSIPyRNFlT8hh6y5YzOUp6Kh/OGeXoXNRSoair/mkYiW/
j9N+oG0VRw8jKBRXDbNdu9Gt84tnJXz5RZ4WQsFlQHX2hTHWycfkxLdjsNiaUNkpLfTb62h7XP+F
WZ3JVdu2YpSSeg7ZzwkBNBpUdfWxjXYed3thVo87Sq+IkiQkeHlT2SJCGH6L+iI85USsndsj2pw4
jhEUS5FqYhdeThyM677O9IaJK+ixO5IfKLRvUvms9wH39+1gy3N4newt6uFcNDC1WBmXwYKwzOQs
5RVmxlZ4V0qz6IBMTO/z3rc8DZ3Jt8Y8AX4LTmEEzuR28K2RwhWEKIHmDLqWq5EqTVwVKo3Fc9mp
QCXBFvojBK5h+NiJ8fg3Fyp+0zRvMLfmoF7dAhm5qESDmAu1CKVDMRfxIS+awSZ5kncunM2BQW8h
e4bVKcqrRUmeFctjyWbj3hy6ybVa/z7Ls0+3p2/zCOV9/m+Y1fwNxRIkZf7UY3CSbDp56bvsyTrU
B9OG9vCYoSyX2X9T48bOgROcagMZ9moehXmg+V1o0Rnu4mCrac7ns37eHtrWLfc8hny5LBPSrAog
QnSexPwnLj6uFAdvbofY/EbPhrG6B1JUGTg2lhBaf5Stj34fOGXbHf4iigkNCDEnCLFX+jmgQcAz
8JiSJ727Swwje7C6ni53qSV/s+hgUSzrjbLwlcBWquawmvzoHPeJV1WAwGohzmy5EHbW3ebHeRZo
tbqHyhfEFjz+ubHGt0ZX/wR9sOdqsHVT8niDpw4XBXXo1dI2waBXLTCOM/CyR19RapAC1kd6OB8F
HWSqmQlulut7B9LWyHTePNBtMKC4okk3AET6LNCpApeFeWoy/5OCjqj78iXxPMjyI54lPlNjGXE7
sX+SBinq2KRvHujHwp/e3o6zN5hlAzyLA8Rx6sXZjM55mFXcvgjJ5eUeDXIvyGotUEqDrCPynbhi
YqdtqkMqmnu16s0gi3c5YiRU3LTVC0FtMqkAVhCdlSl+LWSh3STpzuZZtfb/SUfR+vs3xupUM8QI
LCcALc5SwQLMBojfDktbsmPXdLHxDA9hfmju/cd9p9m94a0Ou1ht6IcOhA5q+dEwOLKbfnyph81S
oXo+vtVxZ/j/Nz5Bzp24/BlnP/5iudE7I2mBVSyuBd0FNRqUchajswYcyG3b6puU1Xt2B9tT9V+Q
VQKtNoYVycMYnWVkLD6qltQewnmqd7jre1FWSRHuTyGveliwYlycyizwBg0Z/NvTdX39YHzI6x7/
OSCU6LNf7s4kDkUtUkgoOznCfLQ1BfOzkdZj9BiowJxOL45GKw/dIx6mqHWtvRbbGaIFuonc2f0s
w14ncXlfBmZH0UkwXl6aWSxFaL0sPdVrhxjweK2szUpyBvkRfc4ss3kCbyXe5flQPWW9OD0OqVrs
1v2WU+AylWWIi4ExBCg4TWuvKSQCdGCXXXKWaYge4UCI35pk7irHrBLpaRJk7SmLNB8VanRJxWOj
N4Zs92YeljtnyfVbYVH3BuYgw8Fi162WTyG1gWHNvPKW1GzwxcQJh/RbPA2DI8d7rPDrtUowlAmw
oWA6Mea5XEcxRI5wAJB79sPa/9magSYuHk5a+uH2Clr+zmp2UZajDsWVjOn3Ws6uCtoYcB9lvXrR
7Vqc9N6BwxMf0IeaX1kpIDw1nJNDWwPhceU2eOkDTNRNGP3/GnRc3QFxHYK+FwcvVX4JBuAUY7YH
I3RgAOw8iZbU4vlI15FWNwHdZyjcfml5QP/tXE2c2NKPI9aJ/WDa0Z6p0FVLah1udfp3YxPSSW81
Dzra56SVumM/mUulDe3ht4Xc1J5l4fUYxSh2xMlkHMtBlY+GP0RuPSElePszr5fT8mtMGlKcEZDj
roBMUpcXdSjkgzeMQk56MlWNBDOy3evWrI8/4kCe5qoASseF/kcB/VlyksdTGw9Cr3ngpw9Jm2KK
McIvG4W9w+hK9PifSIDZsMAAULzmGE/wENsEQKOXv5Kd7mx40l3oNF+ro3UwpIMtHFQb+qEtYyWY
Jm7yBSF+Z3gsd+04rowN/vwQtGnhueLUQ4f6cqfmiHBks4JxFqhP6Q6LRmd+jI7BvXgn32not0PP
P9z+mJuTTIUWpCLOlCAqVhEVC1g4bEUvrRV3Vj8nZmCP0Z620Ppk+DMuNHmo+KPDDW7wMso06kYv
CrhoZ91bQcqPQ9fdI9EM1ct/TCXdBYr/ngLTTkFmY6Gi4PFf1NX9iX3rpDdyZ3mjnwed7VMDquzA
0vZyzz/1wNVxQHOarsVymcnautHgd3qMjSbHgXqE2+Yqp+wI4es4uaKduKmz9/BZXx7LbKL5y/6j
0cCRvjp9+s5oEKMPTPKC6SSkDTr0jZ218qGoqp0UZDMUtR/I/MwksPLLDzf0oSGHeqWwB5/ECvoX
XMIoPKjYwL58HVLk+TfQaoVUZpqolHVMT5oFT4+aN0EffROhRN4OszUejCYpmSmiqV/JPw9dy82L
1YUnJp+sXLLz4hP6wQI8qttxtpYeSRtZFOsPYvdq3gxtMJC511Uv1OsQqHLyY1BZfH8RhBI1ErKk
UVfkdGMwlMEMwWx30JIHVxY6+T3JjB/tZIYbtx1SLP/FWX0bv7ECMU4s4azXhjM0uBTqr2ldHxoo
h1L/5fagtg4kNK6o1kp8JQBslyuu6VuxhvUgecEgsIFUFVnppBicTNq7xLe+kSnRJ19SWZ51q7RI
mPs6UWOrw/23Sm09AtpuDKG8M3lbK46Uk1I+mZGGQNTleLBzrpHTjwNPmGpbFj5K8ec5/KzPb29P
20YYA5cAbUFlI1ewdsCoan80g1Jpzl0sowo7HYLhfThEmJHt4Rg2pg1BBLJX2nA4VKxhl7pVNWXY
RZKHzr50TwVwvK+Ffs/fZGMZXERZbaAxyguYoWlzjuPObiEIjfP7NtuZtO2hgPT5n3Paaq2pSTn4
kyXj1qjlr3E7PDCsn7e/y9Y4nhulreoSZZpOZtfHupdkmCXE7JqhbTJbUaLj7UDLZba6g/j8/1l5
rSYMdAD5aEy2hMWzYs+1EH4KfCtwpSTIGxun64WxHsSZa+a6+et27K15fB57dUBUklBlY9HVZ81o
1RPEq5/k4S+VZ+HWY4BoZcN23jDVgZ0u+8go6J5RuVERuKL+FwcCdXyMgtA6xlZqrVetKHE2I1Kg
eZCxn8Kifje0eyomV/hORkFzmqsUvzMQ5utUQVXIFAL2ljcCexJ5MQS5ddKl9tEveEVoi1xhD5H8
HM9vcgzRbn+njcVIeYz3pkjniPtv+fdnGXWlByFEKZlNVT6J80M+P43j/e0QG8twocAsvkQ8sEF7
XYaQaxlJiboxPNnsXF0SbLTrDko72/7c2KL1PY93krytnHl5Ry+YBJle91r9SBKSGuyH2p6bg4LG
g607Iv+jKuHWqa04sJg6znXnpWjgPx8SQUFgiSBWKTleDrQp9Qn+OxasUdgKbzEnSM8TRMePdFyq
HdWWzc/2LNRqe6VCJlGOCDUvTsxTK1dukJpe3+4JRm/sYi5e3LLYA7wG1su/joEScCnX50DVu/sw
rhBPGXzrcHuBbFxUF1FWt27WL2CWmgNRhDuNC33cnNOZU3Hv3t0cDXVlfF5xTEcf6/L7WEUQW7k8
KV7dAwu3PhXGz9sD2foqaIX8G2BVLW3NchgDxBe8fCheCdrwTuprF2zbTs10L8xqQ9VyAI5KTXgF
B5AVe+E7L6lXU7Hn0bgXZvn3Z0eDkIqx0QsSpFQ89AAZCLaUlR8UZDd2MuPl+67uKZMsiN9M3oqU
92oxlziJx41QCGepq+7GSHO6VLqXmuA+iOAPIurVo/yClvROrrw9PpxbRZb4td/G2ExGqU3h5NXh
Nws6rIHkQRF9+YslweegiqAhybZ+mAVVq0RFYdawbrJXBrJZtqoJn7LRV3Yu+81NpGDyCGiCFuu6
TmBWOZqLCpahGRzaqbKT+Ksvf0iCF4IDlzNOAhHCk1ajCLN+/UVlousxGkNeIL5nIQSvkYeGQvrx
9qxtDgZKjQ4+dil7rFb4GDUxmFyf6svwSbCku8j0NIRuA3RVbgfaPBJ4/fFxloLo+sj2VcijBQUg
TwqHQ5EIoqOW0p7p2OZoDCSl+I8O659a3rONhCaOmkcBc6YaxaOgJ26ENBKqeR/Q1dhZBZtr+lmo
1QmkDXWb6rJfnwX/DqBqaUK59vcQxVtBlroxxgi8ZeG0Xh4McW5KaYVW85nM6GsI+NWJfLy/xPSl
zkzLYnseaMksnk1cYsGEChBW90JLv0MN4IgK3K9Q3jsIthaBytehMgS1VFvTh8qwyaq5qVTPiIt7
05rOZu7vCYpurQEgF4vNA4nJlYFfVaDYkyq9gppDP9pm30O8LrsfaRa+T7FqfPmqRiWV8QDzWCTH
Luct7+IK2jQlmll8rfeZY2KCfTvC8onXR/bzCKt1VhiT4RtGW3sFXteNqY+vY6S80jDr7ApeuEvz
defg2fxIGLtCA8UA9ar0K/vQWqp41jzo9W7iq18ncVfGf/MjPYuxSkSsjGytypd0p1RjV7DKL1JX
4hCD8TOtvJ+3p3BrF6FBSmOECihkydVHkkZUjFSlq85N4z9lqI2hV1X8qARrDzkgL39p/bE4ruWF
liPjeLr6WAJCgsOgaxp3kPA+TKZDo1Lmqrq7IdGPUoVRnVW+EkzlIUnQy5DQOkG3JkUwlJ6fngmv
/E5ypwZPufSjb8ZPKWs3jaqHfSOMrSmBO86W57rkSF69jENd7+WsaI2z2pcFxW5BhcaGqlKqHVIV
95Wdw38r71hoNIBFRKAV64dXEeaxWlsGD6+kV9ypSJ6wuf1UttLjOIyfFL3iYV44QqR9vf3ltx5E
C7YRbWHqTLyJLrcnIndZZIaC4SFL4dZa7Spa9UMN5NpetJSmtPts9tbO9tmaWkaIfDJCADot3cuY
eTy0PhVVg/aUjrCJ4AxzfGdMH26PbGuTIvoEaoAWJnzF1ZpOci3K9Sg0UQ2p7rr+VKvN4XaErcYX
iqlQn0i0iaCu7gQd9S3L7DXz3LrDAfCvG7t4Bd8X94Ur3Guvb0fbWCFUHaHNwJ8BV7SmO6JxowcI
zCleNAu/qgSiGVpNj6hihrbWJN+yQj5RkL8LG/P77cAbJxGICBYlnpu8jdYlwmYYqrkAcOwpProj
6nzwBZx8A9Mt+ze3I11BWLhkCcXxYKLejRPr6pvpRmmltTDpHhb3aIe5qkP34Ff9BZ1wp3OD/ohm
EdTZPTzg1tTSFcaHebGIodd0uSCtRFn028WJqsfPLETRRP/pD8PBR/RjygwET99MXebeHuvG8rRw
pNE0zdBwXFrjGRpda+LGyCYP7aT0rdTk1mcNraZPt6Ncb7WFbQUYjFgL3H51iiWqVEexGtEyzGcQ
o4Jfv7GkTroLZt3cOcGuB2QBGeCjIb7MGr0qvAYjyqRSKntD8Voafjb5zuLYGgrdc+CoLELS/tWF
KKfD6PeRqnqlEfzSQYBjmnKYcuHL7Rm7PhD57bQaycF4I+Fmc7kWwh7FnjhtJC9OFW9QQdGP5SLD
1w7vMygzCGl+Tmt1j3txvQIvo65KvQJSWEJcVLqXhupvq647u1PkktxseF+CSItixH46VfxihPGO
QsLWtHLPSfSwF2/qdcKphKgS9U3dnDMJmAdWFO/9Ft2mpgj+YmINji2Vxw0bfA261RY+WiA1mqcr
CWhYs22celRceeh+l4LqRdV4QpRsT2fgitiJH+iSpgEPZ80sevaX37PKJKktzRIH4Nw/kvC+C8Yv
hZIfw0m/R1LWoTGCGGnkVsn84h2OKx1tSbDaDBoA7WVkKR3NWm5M1csS9O4GqbqzdAoXt5frxh20
8CHQrkf/GcLi+siUhwqnxIEozWF0Jbc5jqfoqNrWkTvoy147/voqWILh9sJGN2GPrTYHrvGJjjtS
4wWCcvKjgq51oZ/D3v8sx3vWbRsb8SLWakuMeqGgnlbX56iGCzt3Tpq9akrFAVSC3llm+8pOKnT9
jlgGZ2JMZpI1XB1gpQURopHKmp1Q5nYQirHkoDWGiYhYlNJ7jHJ/VGZef779ATf230XU1d1Ty92s
lEJfn4scTUprKAvkU3Xzoe7pnt8OtVHdZ4RsdhEsBb0+ZZV8a3UoptbQyzRh3PK+vAtdC2iZOx5a
JzzspfpbawU/PMAb8Gdggqw2XlpIYzQ2eX2ejTR1m2k49GHyzYxaRAD9vVN74/LhCENhCjbUhmbC
jIjI0Ka4/Q7jqGDCuJBjx5fJFy1dAxIwaO6L/RAY3rX4RTr0w6BCMvSa5nsC0V4r9qAaG8PAX5KX
xJ+T+Lq7rGiTlAWRD57BmxsdReM9cYmN5UZTlJY8eBpOizUqPY2GKWpYHWch+VBVGbgMXB+C9HB7
pW18ezIp0kUoatCn/izEZ8USH8Dk0Psa/BtDiR0rit7oMUpy0uC7ZlVIO1fYBsCFJinRoJUD272a
tkTQi4y+3HDu73wkQOxUPoSuaneugn673Y6O5Uo72fjWXqLihGnIUqmBdbR6OAVqG/co1QWeFsvv
FP9NK2XH0MKlJMlmu+xMV5NLtxf7cyHOj0O594baWCkX4ZfT89kMTxlpXYgwj1fJMzLyouFbyp2c
5MXw4scalbXF2EKG8MeiXwVqoPQVat5KXq5ZD0JYvRkF6RH18Z1vuDmeRUcNwB67bI2rIIkdysgg
7ULQBdXOL5b68soar0EuLoqFcEuuhEd6fSzHvLUmLyuzV8gw/Q5E//72st/YXOyoxUQD47hrbY5e
bfrFi7s5q2WVHHo/FN3OSiRXBAS5U/Ta2GFoPTGUhcaNttXqJk4VNGLqeJ68FG1XvLPVNj2N5FOH
Qu58N6TfvpN+b30gmNWkGqhELA+lywVnjH2SZL2he1Urto+tirxRhmnVTpStYS3tCR4QQHoQv7mM
wsUbV3JTIbBuWB/SuiQP7sJXSpQ/dPAJd+Zwcw9zbhg01FX28RrmbI7gAlqfRafZvZucml+Z09rG
MT/EX+Pj7aWxOTCWBCcFmkWcipcDk9Feb3CcFr1EK/1DHteN2yXIOgxS6ljIK7u3w23kMtYfN85l
aJgkLyv12fGQN3KQZbHfe9gmHtm+dqbx0WTsyX/AF7sda2vVP4+1DP1ZrB7Z5FAUU83TcOHrBCyR
O4GC/87Hulp/aDpi6YNm0AIRN9ZFoylIu9qPc9GLezxOpCjSvVgYps+3x7IZherDIumIJdP6veyb
dTv1Ub2c6rHjD4ET7PURrmscDORP64XemEE3bvUsqESrjtsZlEP+WUbXvLeHb7kbv7MOU31A1L9y
1Dv9VDqpau910K8+1GXkdUkT2omRwHjsPF3wU6cr8Wq0s8Sfvg4i5KDbE3l9Jy/BsHyimUmB4+r1
o8VBJnBhN+dGTz4lmYKTV0Y/cHo0dGDfbfAqM+a7QPhYCPljH8wPymSisx+ebv+MrSGbdDyXJiEv
3PWqyVGxrbOqpxOpqHajvina9LBvGnp9kDDY52GWn/FsC9SaWqdtrujeXIbLho4CENKBYjbI0SIm
8lNOJ0240+cmHY5KlmmFqyRqET3VZhfJtJUFsdg5b640cFhjQGgkyoVUlFEZWR04Fd+074apISea
kVhXXOVd/So78bRf8FeBbSR2f5gPSCI/hOfJbZ3aiXYLa9KymC/K/atfsey3ZxMzm/TNkkRvzkqN
a0KbOnNR2uVk2a052MMUP/Tte6FS7aoNDgIQnEnXXokDe6BENj1Hj9YsX6NmbI9h7qFk81LkCr/u
j0GqzF6/RlSJqANJOcyicxu9isTFheZDu0sRvzr5lyC8GvDCBB92BYMd/YJubGUZyLxEJxwqxxDn
mT47hOnOObwXaJWRItooRbiESx7Uu49KoJzSYX7grfFWzvbQK1vbimRKZHkB5iSnuvys0Ndk9MdB
Elix+TQW/rsYyRUtSb7f3r1XtxgNaguqHM8VMlBzLbA2VpEQjEiHn8cqPMj+Oz/9ofTo3yNPH/of
b8faGNI/fR6ABDzu1g+jbMSfZfIL6mBJXLh1VT7Qv/iNyefOPbaxIy7irPIodLDFNrI6AWE/BNCb
8jClpVub1QlXNFeXBbctsGJiG9we3sbFtnBH6FZAMVO0dRFfSzVK+DQLvCpEqr6pjgZ+DLdDbM6g
DgYLlR158aq8XBQS2xttL2304qx+iKzirsRpdkiGw1+EAdIGTpD3HtXzyzDI4Pt4BImjB6DUEbP+
lMTWXTLsLIflx64OLnnRkGbZ8fIBDXkZpclSUe6HjPeVNbzG0mJpOj6FiXXsMsm9PaArEQSO6otY
q0MyMeuiEWJ1/FPCU53iIUjc4mi6KF25B83BMqd/ObFmFXM1izSuOs4kvT6bRvmtaWLcAyC+IDS9
R0jfXBXPJnK1KiABWAEEV8NTrKOSqneF/DuPlZ2H1zXK8s9wKPBC/dJw8FxNoc9rSAyHyvC6B/Vh
OGZPsHh7Bwl4J7lDlJtPdzT2kOabI0MNlZcKQdHYuFwilZ+lLdKVkjfnimP1oKli007Vnff35kJc
gGg8KjfEfnKMJEe5tSibt5ifzDNRlHv8h8Hy7TUh9kKtJjGM8H2Z83zyIl8bnlTZiE5KoAp3qjZM
RytU9jCqmwufxik9MIamg124nMFhDKEE+FN9Tj+Pd8Ep/iz4LiZcBr2+8WNtK8MhPGBAtBd341qh
boOsHO3Upd++WvuDNqDF0ZaGp41ZbxexCoajcfu5+DjP4rGohZ1a0da8YuG8uEMu33H9dB67HGuh
stC9Sb1rC82mF+dqJGWa2ri3j5KNJQlyTEbThFKlcmVMjNlKO455YnpZMfpOVRiVrft4Q4yCv5Nf
Lp9mdT4SieySLgCZ0/p8jCiglNiWU+ETfyAfJ3XDzlC2cuqLCKvFYVaZILeRaXg4/7gyjeD5VD4a
R+UQ3YU7eeDGB7oItVoQQdBYHR4u+tlXCxuRpEPe/kb/DCNga+eg2p42UAkLRW4BMl+u+DStmrkN
LcCE46c8+9yYb28vgL2/v6qfZMWgVaESAyPJhVNYRK9BJ+xICywJyvrLL8wn0WCZXRdbxQTTi5JG
mycUg1Lh4QIcyZGnoP35/0i7rh23kW37RQRYzHxllNQS1dFu+4VwLOacv/6u6gMcSyVCRJ8LGDPA
DOCtKlbYtfcKTSYNvU0mfextRuw1DjAcMj+/8HDpo+IF6zRWj+JO3UzL8WIcAGyX5AaY5sGZUPf9
9CRiZCKr1aCnBuDD9UcitTnrCwVZSWxip1hmeJaF8mfVE3DpXwb56FtevIwgnlPUAg79QIiOrQL+
Lghk3ZJt7SKWp3BfC4cBmj0gQwEjy5epWxNtXRLLwJk73VH11F19kr6Bd+VLTnzu3rYIJCsHEE4D
wIlUEDJRQeF2klRO4HB0Y32elzO0W2xdfBXbrS7kbc8Td+5lFLafL+ZOb+qhF+RmPMtTaisHyU08
qli6q0KnbULGVPlbzayVfXUVkV0pFxFDLPWyMtUyaI1ol3auPhkb63p95gCXBeocNyKfoFckG/tQ
HsJADaO9CRPOMi6srt+6+9bCSFC0wGMAEo+oPXADGZWKmrM2nmH756pL7/Va52K23ftbaPX0hmck
CLOQRcPNzu0hCtPYqml7/Rztm/38HQhGW0HBof4t7bZKqxKbfG6NgwCMtI8pVYA4xD7exccZM7Oi
VYlDVfGRhUGM6OuyU581O/HEN/K19UNHdaV32L+50XNolR7kd9S36GA66Wz1D1tyfiszzHoYQDqg
18ou4+tfE0GwKBuFyThLeWxlk2aJqmDX2kazeuXKwusHCYViQNPnBkfZmQJ8XYVcOhf1k6YhzVUh
NPZY0v8ho4BoBmuqAhMDOU3uQhGUOqWzmiiobOVfErmF8GgFA61M3uj/rNwqIEehawIwv8KW5vWs
zTScui7s+2BuxL0ywnMZ2eELqtevRtG9GVX8Gi/oc9xfpWufCmPCQ5IJad7oGeQkGcdcq8lZqoT2
pAgSDHPrUR6gt99kP+/HWvtg6OuiFIpXuH7Te19MI24rGMoGMCr0FePYEcGv4heBvNyPs1ZfZg3k
/wbidgONSKRVdALVtrHCp9klx8whD/ozDAD9erCK585mrP96452yckJehWVzfbEJm1lqOnNB2AEu
oVA/zcUteZy1JYIPBU0ztJVvwYGknwqIC819MEIwxpcFVYKFW5b4xli5KL/6OlnwYhbbLWuVleMF
LXmsTRTsNTSZ+QmFtZyWQH8bAuBwWDTLyJunChxZ0v2Emsv3SDYm5/43XFkreBMBe8ZoLShQcptO
qRMT8FVsNpUaGpN4DBQ93FeqeJrmXvl8QQpcH9SIcWkbKmiK1x8u70XoB1VpHSS19iKmMBDuAeGC
OXb3uBjzgRHrZ7imqfkWHWlllAiMchsuPEBLeRnbBY44SdoVdSABFhCawmzVunCCxeqZ6MXb/Rll
1w13RaDXgncKgNyo5/BXhJjnYRMptArMES48ZRnLcAabTg2lnm6MiFzSP/FQ/TaGZQvTsTpMtDIJ
QYkA4CnuY6pzB7FOfQoDAcTPJFUdc3kS5FdSb8GRV04zHYbzAIGBwQaMMP8h067OwoyGgf6BjgqU
7qmF/tv9iVzZ5qAIMAUYxg4mN+e0AXfqtFHMAPmqtQyRZcJJ8X6I1fQO1QBwgaHrCv1+LsWPy0Rc
4GylgjI7OXRXeFDE1e0ZIjOd33/devyt9SjQTvwXjnuTMc9RirRIDZJ9/QMulcQq3/Rn8ZGgCfdl
cCVn3oECOEI8yaLevNvKyD4g9vza1JlqOfpTkLjh94E2w0HS0AlSsmZsvxZLqYZ2PGTiqR8aERZ9
AtGTZ9gOCuS5QKXye9eEP4Qq3Ct1N9U/RLpk5cOYwG5hp9GlgdE0nASfoT05Ng6KfM1Gh34tswPG
ATJ5DHFj3ODQ0c1RTbD15XMIoYCmhkH8L3NxDTQy024nxw9m86PKn3Fi3F8Va6sbBHsF5hwgjqBA
f31MVfAv7RbUKAPAwxsL/ghQlYfBrZqNGwNcW+Eg2GMmAYgFFIXLXFE9yQyIkIrAqVJHoiqMtXf3
h7JyIrCukwYSJlP34CNM+NhGXyICfMcNSzVwq5A+nC0QMdEQg6/0/n68tZTgMiCvT992+tKrmkDO
1bvyZJ7zYNh35yqy6JOyXw6icJj30UF/JBtxVz7ZVVhuY/VgTYYmm8lKLbJjpxswVpk16i9LvoWm
XwtFkAgD04YC242Ck5zDtgjtG3JuFhg2999IdJJTaeOmXEkEAJT+F4TL7OHRnsAuPpcDuZVLX5Yh
0NMTavi1XEgP2TQOv4pJETZqU2ulbVQhoP33cYXcEAWqBNICI1OcaRzRXpzWHso9HNPs0SkVG5bJ
NvWk3ru/YtZW6GVMbrPFgjxiYAViAnA7kp45Cdtl+CZHf+8HAu/r9ma+Gh43qVStcZ5pvQGZwU5a
bLwPij+VEIlfZC2tT6SD8YHTtU2rnLNCniNbVSfxvAg9EQ9qXcHoGz6Cf6VR1soHudfU1JvrWa2/
5DhTXxeQqunZqEnTutky4cbSAWerbHhfxL+jKVNbt5SnXvbDaUY/uplBIgW5O9PLM41C5cc4liT2
M6iLp52VicMk2BS4R2Jr49h2e6yV8qcgxAq0/2VdfGkAPp2ceQw1up+lOZW9PkV24TXZqPdwik/g
Q5iVSkt8KM5mrjzJSDesVG/Cwg11bFLP7A2B/lWTpXgwgUdOdk08TulezStYyUX1AAJOhwMS/uda
lJWwQ5GSOqhQCpadPmorPbPoPBff5A4+4TaV9Ii+zEm9ZCddrYv8VEY12nJlDkGUYwfyNNlNYgWM
FXKmHuL9S9fDB7uvzD9arAmTDX3JQrZ6KSI/JBHZJ0iBWSHaEAPFXYPe2Gx6gizNaGkndUhsHTpP
iwcmUaW+VEY6pztoWUY6ZEPESrISGXJZT3IkGN1XTaDhn7hpp+ZnGQ7zjzLNyvGolGEdenKXRrHd
RiAqw+pYptQ38kRbbB1EAfOFNsMU+51gtLMvV3o+2Dhi6v5J1aMcptZ63zWndKBSGdp9m+tpZRU0
7yDvCGeLxBphOCzZekeHzp4Seck9uKCL2alP9KVxhQ4IYqfIh2XwVVKoyU4P5xCPzmXMYvE4mlAg
8EQ5y5YDqWK5csaWSMgYJwFYv2GokErGIrN8FnQNJthULcdXGdUWaqXm1Ct7oVLHn6OZVIPd1yrS
v6itKTCqtBYbj8byFDrZIsiLHXd6Ou/mWUjNwzTnDfR68zrpjkNJ8d9HU6iKfRTjErGBXhiJS5sm
/oIGFGBeFGqFkl3m0RB9q2Q6/yFhMz1OkH8jlikMemr3utA8CQBMk1etT+VTRSRqhBbJVGoeUEXR
C3QCZ/gMjdqcL/suXGTi5H03ipiUqALzsoz6k171Wvk4DkRP0VhbQvWkkT76WeB/Km6EwI2LbLQa
34ekqitPiYVQso1CNDMvm+Ec4c8T82uA7LYABVOxjBePpPBk9gAl00Kr14wwhBs27YdgUYfye9Jm
YgVSPKhYEugGiSOXefrew7v+gSaT+KMBvvjNWMa4c8yR6OPOLCD14s4VhV13vog5VPW0uIvTJ/Qg
YXkzN+F41kwqyzsVhr31Y6IYzd8BveACCU0ZzV4bJxBtj2INPs33z7y1a+TycOUSDFFsZDkUcbgi
c3vFlrTGVoHJeeoMunyUh41LeCWdwfkK7jpK9Sj43RibdZCf6UR0KfvsjxhS+HhvPPzX74p/AdgB
f/HwH4YxruOG5DD0Q+ekUtEiL4zUggPjd1nNNmAMa/f85WhYufsiWBxPTQr5+DwAO+tR1SK3FeIf
fdNv5IBrb4KrWWOzehFnIV0ITdpWCoyT4RMn84Tn7hXW4e5HV97r97lTnahtPBT+Fir1w1qBew8w
pQlknpDtQcmBzcFFbLkjswg3CSNQLfHQ/qAP7ck0ngRbOwIw5sqHxa29xjcf47+A1julF38bTs0p
fml3pXt/pa49Ta5+Cvv2Fz/FhG4szMc6KWgc4H1hqDwetKfJwTsWRNcstNXUwr6GLrILSE67kSav
QQhRRv0A5gLrfAPPhQQzpSQv4wDsKbf41k8WI6xMdijbKMJ7yUndet3e0tOBLWWuDQBs4X17I7pX
zRBhjaFtGWjfh3fyPhyVN+FrCZGER82pnXzfvra/FU8/0EcUkp3Krx/KjVGv7Vd43IhorjIxMf6B
3YOtnEnwxg6yzI7N2TZ0feP8WdtDaGoBtvVRXtK4tFyHx0ILbF0UAL0A6/dWeR/bep8q4dZsrg3l
MhB3Mhhtqel4kUpBPruS8dhqf+4vz7WD9PLv5w4D+EiZuPN0PYAL7OjAHQVY2k58Jn3uZWXxKOup
uvECWB0RvMzA/WH0Kf7lZo7wEdZHZThPc2zNyhdJfLs/pNUAICuiVoRCI1h91xuu1JQwDKehP8fF
XyjfWnSrb7CGuWD+GjIIfDIKYXxDMEWK28gsQg5/FR89wV3+BnK1R197ByKdFuNXb7VEbj8UijiA
QTKZ1hXRBzNLh6XAYM+y8JT36kOihFauGLaSq29D9vn1fR2NzfHFoVWrGUWzKA8DlPwdwxT+NlF6
IGn16avoOgzbZhdhUJmtyhwd/nMqVo4ZKk7WUjcSwk9frywMcOKo0IK1xSMG5sHs+1okZVCGX9us
t6tMs2X5Keq3GpArxy0isaIOQB1oPPOFYGHuK7EWCPkAXCxO5gAKK4AQsQCGVj2JP7fO99tzCPGg
9QdOEY459LGuJ1CQ8SBqG70KGshs0XF2CsWPtP9vFO4Q6uEuVFZLX0LHAwIjg2lDJ8iMNk6i221L
QKhkBR1oI4LgwQ2linvGMOmUAOzDh2iGErZevN4/GVZm6yoENw51yMZMG0o5aKbCTufMGfLWappN
PjH7qdfZx/VQuENVxIuwSxrUisT251SBtDlETqaftByvDbC/xvq9kCdblH/OZe//D0NEI4BhLgGZ
5nEXFRQYJFTq5SBjT7wS8Ju/UbyxnVaKyxjfvyA87mKcjFgZ4JkQ0B+TI1iZU9rSN9Un7nSi2/j3
2+QY0ZgsFeAKQOPze2rI4yGHnsB4hqpEdRyO+i49KKMtVG6KnVXuRSdXd7EXuuLz/blcXZHs0AA4
EY8Nvqg8RYMJI8CIKUk372FK3gopebsfYuVUx9j+heDO2WmUtExQUN7rxj4whtitZS1Qc+D4En20
aqH7/IF7FY/tkIsDlyx13y+gTZzhLEjB6Wz0UxFNn0Y34YOh3cfglqCS8rgFU4vaIhIH0G+N1htQ
2O471U6rc6+Fe6F/qwjdSCnWFyRyToJuPlLOjxz8YljJLLW5pGPDmS+GL7m1L9iNS1/pByHj8zgW
qJvg9mMiT+g58Iy3tk+EFsq0UPCPmkd5FJ6nmG48OFcKlkytH9wpHU/O275eZMp9lE14Ow1eHjAF
l+Qc7nW3ck0/c+lLeg7d+wtxba2jgYNLCw8m5g15vTDEGdbA44KArCaWKImt09/3I6wdvhcReOuO
XOwMbdDwJKPF4MA4zCIo1qiR4dwPs0LawdT9G4nK3SNKQakBAyKQbRW32ucuSDG2VHjQBGg99Snc
0bdiJ/uSp+z6h7RyQU6IRWvrBcKmi78BLn8Ed9PkbSPTTsWPSPas+Tbs4r3gS7uti3mlK8Ek6CDO
gVsTjy0eK4bsPYuAo9KD3lb8+guwVTacbhxIgCgWbP+sBGQ4JKPqxiSvfUsYSRM0X9B7gQ3y9WoB
8H02zA4PLCXea+DXi7pvVlvX6EoQ0DxBvWLEadhXsyV7san7HsVlCO30ZzAHwvyLUP4m2qdRxejy
XoRgP+EihDKEeRcnY38ejHM3/UX2aQnNY9N9u78m17YzqN8oHKHlCxUhnmkMKbfQnOqiP2NBSFbo
9/70oO2FLzN7D6sQMC7ehC36KpsebgnibYIHMETpEJLX+qEzHWpVSfuzkk1WDI39qNhqy6+du6wK
hwMD6aeMjuL1/JG+jIeZCAXKLNWxDCqPHvL38ExsJoaxbEGNVtqmBK1dxjNjnko3F0tM9KyEBcJ0
1s2fY2L+xpLIJ8lV8xkQ7cLSVQEVV9grGk76aXEMSO9fhL45vcAjN6ocoWdot9i9OC/W5lt85YsB
1AzQChrpbFNzu8oAx21O50kMhPIMS1g0oT+tXIFRMO0g/IEDjc57VkgihSE1zq0AFXrihA0YxpOp
jm6zGIl7f82vDQbiGMjZocGJvht3AmqyuFRLUQqnvpTsSSqsMvu0oQgbDchSSKAgC35Dj5WKHgI0
U0WCOAaGIitsQWudPNrIZtYWOd5WOhpAwLgBVMpdjbOuxuEkqfCc6rp910puvLyVEKholeZBkdMX
uSnt0IytZYGP9KQ8NCnZSLhXTsLLX8AvvloZ1TaOcyUYK8lODNVuyHtIN8a5FYS7N7NJaEACVsVg
qoxj0dU2GeRTnH9aoB4f7WI2eSgPuNyh0uWREkjKuzi90gj7Vn65v/ZWXgxXMbiNJDKRCvT8lKAu
Gsjv99S02iXcwxjmIRGq1L4fbWviuHtqHOUYTvIz3ifTSzV9qeDFMCuf72BfTxv7ERc3VRLBS26G
6e45Ka0FNdXmt4I0N/ajQOl9GefttqLf6riAEtewgVE55pNqgaJh1mZYdUX1rQpf1YJa0lYpjXWm
uUvqwwGM2Y0BKMLbg8s1uv3QdRghndm3EAqI/EwY/AFejvJSHWDfLNpEnWX3/hdbu4+vwnI1+RQS
QaEQ9+V58HqXthb29IEV8PoY2HfRSVzT2QLcr8zmVUj2Erz4gLSuZ3ClSzFQssaKl8YaowdT/7Ix
MHaq8vPJPhgkliAbdAMZb8H3KUulHkGDlL3uDC81YcdkHxc3dyK4ag8bM7k2KqieagDMoayG/tj1
qOZQWkg86sO5ztWH2Owqy2y6nRbXG4na2jq5jMPtaEntclQKyyGI+0GeLCHOfme0SiJbiujPGdq7
zkhA/hhDqXvemNKVw8RAzxIaq4C3oazCftrFh8POK4sqF3Elq9boGofiW3eWH9K32CY+VEpfE2qh
EHzewgKvtM9gT8LspWDXwXys+GNlwDEJqfny3EIyyMr2xBOs3E0Pkaftp8ZWTyk849gLt7Ll0dpy
Fb8tTDC2C0TOPqofAGRcjzpK45km4DKeiag7wlQcgWw49EByDEnnh83We+l2HYEgzNjw4AzhFcPD
FYd6IrKa6qhud6MltoUFFRg02yPn/se8TUqQhkP7EvxqUKfAHroelTQZQ9RABzoYxsfRmC1D2mpM
rwwEZCD8zWhwgdX3wbO4XC1aEUdlCgBpPhdOTcRdr78Vw1YPZS2KhKmCpjKcXoBvvh7HEi8R2LQg
uqS5VFuKMu/wb8nO+vjT9SJA+gGqBNmFwbf5x7QxixIIC10YjIDuOFqr6pa8QIHOTDYC3T6YrwNx
B4lUdlhtRoUUR1S9en6NQuApEsmFCJNTDFA+aVtPgQbe/fWwssoZyhcUPJxdGpgg3DyWjZF3EJIJ
kiLyqhwFYZkeU1zjqmqZC9ndj7ay+qBxDOwlWDZ4K/GdL7U1hlkoUX5uJwkUv95SjA0GCLk9J0Hq
+xeCRynWDR1TYH+Ri+y1A+Q/amt4BcLouXkodqPXHonb2NIDyDsgRskbr9yVRXkVmzsyKkVZgPyP
5UDqZqvInmo1soEY38i2Prg/11echDEyQQF0EKGyx10FHWrmtSQB7BaeQl/6Dqr6X/NlcqZj70ce
eW5PxmO1M0/0kbjiLvLr0Aq9xWYpEpzPN0ltt7cDfg0MACCrBDIqLJGuV9AQk7IlM9wGZ+Nr2xiH
JM08sYD2a/9yf/GsPH4ldBwBf4epMlS/+XEbzUKkom7IGQ2sZl/gqW3aSoa+0v8kPKnDvBlHCMT5
QJiXeV7+AjPPLJ1UPSh0/UcuRqi0x/VrLoyHfKAbScvaurmMxa2bKW8moM0W4AXCr3Hxs6++L/Kw
sWpWWrYYEJIUmM2CUIYK4fV3ksOJJlmoLUiM6LN5hhskkIV+6ksvZmqle620ZDc5CBun2kp97jos
l/X1RT6WTVFKgeRne+HXdIS4obqbIMVducovApW0XefTl8jfWCy3eSBIc6jNoQfOriO+Bx4Dgkaj
ErWzweuOijvtBmuCuQtrTW93aNbOtctg3NkNVOJIigzB4OJohfOTTqb/5fNdhuA2PbCCJcnFj/HA
1+UZ9XAndMBb/WisdnZ9hpv9RswVDNH1HLJhX1zlkJNOUAxATFAiY0vz9RfN1ww7ph6JreGcYlZN
e7B1X/DH0JJyD4YLR9VvQamCGKzgbPUd1i6ryzngjpqlF7TM7PB7OvV5LmFhV+pQdoBTXmu6kDKw
7i+hjwINf85ehuN2DKyuGn1YEC48xc/qsbYjZzgY33RXOivviqWKtrH/5cdu6ot7DaVmdgyZjnSq
fAHlWstwocWiWttizYy5cu93cVsqFJQkl3P8rmQf+uoOpgTu5GL+NzmxKynJ1R7ikoOuLGZRjz++
P921OCtGTwFobIt6u3b8Xc4zl8vBeSOCym+Hz5q8RWgCyr/lfuNmXnnvYimDS85SOVA1b1pWVZ9U
4Ib2H8/CyK79xvA6UIlloO9EsHHmp3hLCGV1WP9C6hwBCU0DNU6bZjmLyjus+ywTam5J/eP+Il27
fS/GpXNXB7DceG5mMBiJp/ihVOfTWCrvANS+9cu4UYFZPeQuxsMdciQctS5tyXJWozGBVkP+VBZd
vHHmrF5TlwPizrmsh4IVsKb9Of2rPFWgfcvAkIROZxlwePnCBMljb6uJtDUy7pyrO5Lms8QWYJ7b
S9E58riRlq6eXBdzx51ceaMJNWWfScjDyNbD6hdeFe96r+3k3nySlK1pXF0WYIIxKWPx9pnXqCPF
Iy/qzzqUbxj8PU3IIS0UYKhN5/4KXE3LYLP531jcMZnMES2VKAPaTBGdCAnSoqge1VJPa9R3Uxwf
5XoxrBKQ3ixNXsXi89pQ2NoX8bnjEEj/LATDoj9X9VMkPpvAfEg12VqXK/kE3uYKpOoAgIYQP/cF
6WT0VDJSPGtHGWJQ8DkuR/KwCOPDtCxPaCfLVp40T22auS2ZdkICVG8ybLyfVo4UNJlwcGCHQBSA
h3HJpRklBCihYMQFlAad+XXuNirtK3uB9bHQ2wSAgfm1XN/57dS1pjmqJuxTp12dmyfAsjdywpXF
CYlmlCGYzAJQNNwHAzISTKtCzoOlRCMwnxrLUIbHVAQQN2yWjSn7KNJytyUeC9AEABUagAXeEwkq
urURqmF3lnzpoB1gbmCnh9AxASUQTqh1HhsbNYrd53XsoFh6EZY7U7pZqikEtrqz1v5IphAy77+r
+Mv9rbeyHK5icGsymqnZmAV2uZa3D3MdndSu3ol6tHF4rSyJqzDcBg+FKe4pmSS82nVXk79gbbr3
B7Ia4cNNF5IDsK3jbjHJ6IwJy1oLBCOySfiYqJsAmZVcBh0RZtj7nxDc7TXLYlvWmdadFUDPlyMU
mg7EU9zxD0ODEx/l6Cxo95JVvlSnLWG5lQV/FZu709pcbnQSCR2cgXJYDBZf4IblDfPgT6Lo3J/J
rVDcsgtJQcykoYAM1Ky6Pj017e8h2uVy9nY/0NYn49ZeVsvKoiqDBGaN9pVkfxtzq4e1lrNdTRu3
7mAeF8pjgmlTnpRD9lgH8UPqRl6xI376qmpWd2o/f/ghIo4+1mLHmc2dTF2qNFOWGVpAtfmQZA0A
W93GB1qdN0ZHQCIq4Z9ciBzI5bKBvjuI/MdRMCx93sL/rEZg9l4MNKLclHgz1UjzasB2ldN4Lyrp
O+2G3/c//kppHtwSeOIwEDg8r/h0WgvBJ0/zEafbafkFJOJxtLujeCpPk+GFv6Ov4cv0ZXiunuZd
clKWjYcZW1r8iX4RnE+s25Io4VSFWaB2zW9Dbk4LdPDQYQ9jb2OYq5HA4IZ1AcRWoA50fRmSPBHj
eUppMB+a2JL+JoNdefVJT/DqBae/czt0zqxq80W0lgVDUB4yGqihw6mdL29LUTJA12AkQQGx41+T
Ex7a74ZgTU/CdyGys8wSvdIT9sJmlWilfHoZmG+0V1E6krAepnPnLZ7oZl6eWjG1u6+mDRszD51B
vDPh8zpa2dtWg3Bt4V4Mmi+1p2qukQky8+dSaO3KfEzKr/e/51YA7g6QxtFs6LKQQCb051gKrwMc
eTcW5+qnQ5MM9VDgZdF/5Da4GgJwVVBT/bDzUwBGa99yyLA2LivBgsHqFm/ShtTcWo6DfNBEw1OC
njCadNfrNO+iLJWSZDpnR9hTuUwtq/ASz7Q7t95r+wagSfZu2qrHrJ3QkGkDugp6wEwbndsfKjJe
YdLUEein2U4eO7gBZV7iDFYNFog2WJ2/9VRbWZ9XEbk7wagGqcQ7ZgxIXMFZqR3DugB7V5ObXddP
Zu7oRdsV9hBn9Zus9urk3F9CtycCCDuoJDBiFUh1fDYJLckuKVMyB2252Gn+S2/iXQ+PnftRVhA3
12HYSr6ovHVdN5g0lYegOKJJJ7nLTnfn9wFKtNUBQO+Nx81t0gBBJDwqdA31dSiMcpPa5wu8M02z
O7diuFhJUmhOQ1GNbohhSYOubMzhajidyTuDAoWdwm3DJJ7RXIVJ0TnMy19aBhWkIYsgSStP0Ggx
vtyfyg9k4dVtgfovmFDYHYAeQq+VW6OhUpTQDhagP2Rrfq5Z0/t3yQY/1wO9eh52qjs6jQVmCgSS
d9ribBeHb08E7hdw0ysthjjSBL+gcaZfwjltoS4XgwM6HJrMip5r4B9Bznbvj/u2EYaoAOzBr04D
7ALoleslVMPEZihrRFX8vvWy1imftT/NC4zdcCqAeEZmq933v9vKUv80ODQ2wt/k2wY6VHiVgzeA
9uINDgOvSIlqZsjCy16aW/X3+i2trf5NwN0pH8ZjtDN22SE/C3syuFsr+gMbwH31y/D8PZZBrKHv
0XpAvY9AI7d18y/dUXK7whpeaju3yfNygBIQcyzbJ1YYnogtOd1pfNj6JWtf/+qXcN9BLsosIezr
Kz7dVR5sxSOHvn1lcOjOj0B9hQndxn6+JWFdTz4PMSs0OaqL+mP00SPE4vapu3xN/daZnXmwxYdN
9SP2grk33dwLxxggnC10+NrhaXYVrO78ZOJ5PSNdEB/63VZnYm1xX00qdz4qJSkL2mNSs328w5SS
nzSF2d5OeP7F9M5ldwHi9z11wmcj8pYtE6jb45mbX+5MUZsWLHsAqILFtOgOSZJfPRS4Az3WcTWC
mW7dBzdHJheQO0LUqG+bBqL1gVr0x7KY7AH3TlRWTjtgBS3PmfoGl/coezTpg5pm1ihRe+kqu168
KDY3SipsdDcfGxqjrMuOhIM/UXUN0kZQzy3Pmugnys9GLa1J+uxLjA34IgY34A5pRV+nWMHdgrqv
9DQA4Hr/hLptoyOEQmRAdCF1xmqz1wdkp8e5VFZYQ0wgrPiWP9OdUVv5U3I2n63O0npL+mbs4SkO
PmvupGem9anLFjjqo4Dm1ha99XZWmb0hkMlI++FQxN+KcWaUwwCI8AkywSBsDwCPx7P0Yyq2SgRs
b1x/PgQClleCwAoriHFTq7VxY+YCvEz1SDzAOcqbtu7crQhcCgzprTCWQkSQiwzgHD3086pbNg65
1SCQvsLNtvZWp2osCFksYNXrpeaIStZbgB60G6tkJQrKvuA547EOMj8PA6jbfGhDoRRPsthQu6Yw
vEn0T5NJUJKCUhj08FDSVW84s7KUCGYWzuJJ6fP9XIheSnvI4WxJ+62NhbmSaAZgdfjDnVpQgIIP
H2rbp2l57LQvyLw2Psltsx8DuYzALa22oB1caqHrJ/n0h3Lo9jAq2v2n9a6YcJMd99JOcLbeBLeE
JxYWurIfFGBQxNmj4SJbjpslk6d8HIPa1fzWHRzjoKhWG9uaTd0ZLMI/HfK8fA8ZXdVf3GyAsfoW
4GBtchUUXQCvA2YQUJjr39Dlk6BUYoasWSkcQKytQX26f2CtHBCoRABhytzzzBvqwgIYcGrUsXjK
5PCrovTvfVtRKzf75/tx1kZiQrcOOi9YJjfqAdMyhFINu6QTxNMdtMasRqTu/RArCQowYPDigYEz
Xslw1byerVCs8LnIYrKUGH7DtU1VaDu3DhNnhDIwfTE2lubq5F0EZIO+WCLTPJVtY0bqaRogXlXE
wKzWodLC06AsN0KtJCfXg+P22SLMoZFUkXjSTtWx/xLvaohIp375p9kNh9lT/wKK5ecv2vOWVN7t
exwodXB1gVjFw+rWqL1R52booIWAtEh0G8Ep6kNbgg2nfAiam3RPRUfEq3kjIbgVPEH7HkxXEfKT
gH3e2IQ1kpgleSstpySzwxOC+x2+q2LPb8W59LVH8jw+xsfwxfxObNXWviLtNX9vLKmVL3z1G7gv
rNe6Wcex0AXZ0TxPTvWN4TV0t3OnH+oB0tZ42W1d2bd1FzZucG/gyIV9f5tCaGUh9+ypPNoAJ78b
i51UVuaFjghFRPXQh5b8o/QaPCu21vPKJgXhDDVeFV00YLq446Yp0ljKulA8oQT8W1OqnVGY3+/P
6HoI1MN16GnfmvzCXhnYqkETT1BzsFNQ58x6qxjO7gMuFYG8/4c6sYiXIs/QG7pshEpfiHp7GzpK
8ktGC1CjOUoBG9QelnFcB0KrEaLPUJFXQMs2uPOGVGOOsqaMjdHvk8Jw5eYrAeKtMCc/EzdS19uF
CNEBaK3iu7BWMV+7bRqISOYJJSdhaX72vXmSG1BWhCn37n+fldsWgEuI7zNK5YeCzfWZpk25ppQ9
AQf1tHjaQXaqM33CO3MPV9CjdFR21SkMtp5eK6NDPQWFImRe0LHUpeugJs7QburT5RTPLoxPkSbX
VpRuER1XvtdVFO57DYlJzRDip0Fc/RpQk1rm6lcE/IyApgLUQDeSvNtliIm8GBN3dKhK3ZdtpmqB
mIoviU7dtgIfBiWpudA2LofbTYVQ6HtL7KQEHZZLjcGaiwRTxIkRlrHbatELCaWNdbH2hUAO0KDX
ABF8kAOvv9CogLgwRNp8AjT+Da7pzTf4V/pT2pWv9xfg2lhwNGAYjLBwo6wFY0gSKj30xOuEeFqr
BdPQbezbtS9zEYJv9aiNNuGdaIqnsYKy3VC6cAw6YzF40phvjGZ1O13G4o7UBLKPC6vVnURf71GT
Ge0K4KNlB1lx+eMGlZzpzzbJbGWIaDXi6gQtGmJafJ3OGCdJDyecgaDq2VXb2XKYEPDMpqOhkg0S
0coXu4rFbd48hcdnJEgQbmA1E/JjbDZy1PUA0ITAROLJxDc/FCnTK0AG9cDIfZXqDi1L5/6iWzkZ
MIR/EbhcHxi+LEHPMw2w4MJjQ+PsYGhU8xdjEr+BvSr6otH3/89hcf0V4GW0Uoh63FOU2JPxEtJh
4whaSaGwV1WCmq2C/OmGSC5qVMikcNCQuv0fad+1GznPRPlEApTDraROtlvtMGN75kbwJCpRgcp8
+j307o+vWy00MbPXBlxNqlgsVp06p3oGwvcegnPtfgwGqFYlQXuEviP4L4C1tbf9u7PDNLu8n7Pq
iujiiMlooe2yiLpUSbNyZNSJmJoMkenOzf2YTFXo1C3KHykxnm9/y+sasVgzSFJEMFTBenQZqfis
Jk2X4FZG3P1NkjeKYqkf5zQ0auZrRhlSBw3WsZc96oWPLLIBwwSPDkYndLwZl93ruelbNFgwQNG3
zamp8tDBFUPqOVB4xqDN8GGV1eH2UiUml4EMyAIldecELHOOYflF46h3ZoyectPT/lsDppWNDsan
oGww0idxrdUz+d9qlxDRPhnUGSPoTpR4fK/3x6R0JTfOSj0UHxLkW+CzQxMSLAGXH9KlSkNLzhyQ
3+e2n+/5vR2O2/rDu4OSzkbWW1h1UxfshlBDgIrXkpWIEYjT90iJIoYoZnXKtjXQt1F/9dMs2bqV
q/SzKIfWP8b4kUFergsSkcNct4odzS3mYnNI7qpPkMeTPJ9W14N2GA4/CJ7Rprq0wuMp9zhYTCJa
6V971whmRoOmxOO+q/56nA2EJaJ5CVwI8hDcN5e2Kh1HDiwSItXB1KZODvY4bBmfJVF65Q2MMILq
sHjgA6m47EjzuW+dxkiARw68U2P75Ble4U+QLg6KDjoMw6Y/mPtiRzDs2PmyqZOV7wY+OLS9MKwK
qOTyXVE37VTVI5uOo20/xIVLfSubW9/k/bfbx3rNEBr9eFo4wK1dCRsV5WhP+YBlgkwi7fmDrgAf
4cl0sD6RD4uAhVlHB+4uiOGuuP6VSeM5a4HuNhq3bEDV3Oo6JKDtzPF7h1vpLqYa/Wig9nKHKhRi
WNLT+okMczl+gScM+t3QZu2bnrjgIW54lYKfhKmttelM3h3afiLkuWt58o04E0ZP09w0H3XeM8ev
M2NgmxI37D1ERFH+7mpLo35Ls7nYqMCzuWHpstjyDWJj6K0z7b707c6lHyk30W3F+Fo7brtWg+7o
kBWJ/uzQnNsYFkFrvm1K/oNlKfgE/QT8xdaX2pieZ6s2US8B/MXDfyrTKAY4OwumRIFWiKFBL0Jn
TmkdrCFrho1rY35xlzpmXO5uf9vrTEOIvUN5DKT5gFMtD3/qQVMhdbLq5KZ8Y2fTtwo6n2ln7ca6
27igOr9t7jpMY6INQRR+C1wYCm+XJ3PqRlwRtjtAQeebBw5DJrlsr10VDRucRLw9xETzEnVLKWF6
rE59lBDud5hK7GfN78Di8ffLAGwJksfo7AN0uwhmDoY5+oEgAwSzkE9BR5KbsjLXdbyEGCFUY1TA
a4SIjPj7WS0POqhg/caIQKTnfzK39avue+wM4D2RFVlWtuzC0GItCkDsHXVajKS4tU8ycIA3LSqi
MmzqypcXin0CVIJb66oK0hK19PRCN46Kgqw8fueOJO1fWQeQQeAoAIwND8Nlayn3oE5LncSIyIxp
9pfGTIKxlTxsryGB+P+ofiPxx0WGT7/4KjPE3Gk1G1qkN00felnzGhtsO6o68QdP/agN7VQQGwTU
VmH69QAScXziNKDgCfMTS3sZ8e6exuK7wu27oUkPdTGj7DQVMrKS693G7xQKYDgIKN4tN6MzzG7u
BvzOLCm/DGm+K6xEls1fh45LG4tEetISkhOmaZhlgtZXRwKAsjedF6n8D3VlJ+76OMAY8mcxo47u
jbEIHIbBmBErrRaRvIFs4UTGgI0QJcwV5cQTVkg+9Nr+oVWFx52BhA8TApenrzFRsrNbCgDrUPxu
qA16GUuqlnbtschQzows1tTYmIhlLNOimcJ9FAibuhhN72UNq7WtE9VyiKMh50GQv1yLNlkEBbQS
Wzcp/lgoQZXUgaJYgVlK8v8VGAhWhHFiTKRiAg2AnEtTTma1mYb5xVPKAEEScwjdS3vsMI26U445
3xqbehdvZMjA1Y91ZlX8/SxUFnahEc2A1b4lbzzX7xTeS/zh+hGHhSEJx62C3gPqaJcmKCZSmrq2
sYfdvB80emxItlEbxwwgiEyCymvuzZ6Ahq8mseSuuX5UXZpehBy3mtNkyhs9clJrN7TWH0hpqEGV
2aA5roug7ZUftJhk5211T88WvLgVckzBsRZ1+chW+bF0rbs28V5vX6Jr8eN8T8XCzz4bVE9Ke8DL
B4SoCQ/UZnzEuOcLTbQvuMWPXRlLAKSr50AcZvS5Mce17HLnRaEB5YwlIRcDZuTJjhO/KdQg5z9v
L2x17/CaRYUcbx1j+XQDbYoXEySSIFs3o2zyDi6hH7dNrD09zpPlKwYIp6bTDJAhgBRvnDHk429e
8tKQY+beATTqk+oYtw86hrV7C1cTP0594acTtBjKj87LfGa83/5Fq27qicY4aPYxXrCMMugIoPhs
AsydZY+47XHmufdRpWqNAvP0oahxE/QTleR7q9/0zOoihNKkL6BMgm+qpm/NVAWG+sRAF6RZb7dX
98l1fPk4wSk8M6RfOqtdTTYY4lwt4qTatn19b7i5ERRKszPiGeJFWTgOySEx8bqgsmm19UWCnAeQ
XAgEW4uDYuuzWZQlEN0D10I2Tn6JglE2xyGjMqrH1SsJ78n/mRJx8OxMtjk0XzqLaZg6MAy/mYeH
hky5X2VaeHtD19b0Od2HhwDI9vTlTTGmvdLUkxZ5vPxiFI3lI5PYeJx9T8xSVhxa6cQjLRSzhP/P
2uKGyLtstjnH10t6Tw9Y4/w0B+NlKuvXsndf6kZ5nLh9X1jlRuPZqZ51jmwta/xpaF5ur3stNgAR
bLvwJnA/LmmmBkfNQcw8a1E9WQ+dBywW+P6/3raxdhTPbSw+Yg8miqyaMrBR9N7PAUJg0NbiB8OO
93E8f8+RZQGP2XqSK1KysmUAQBmkGqiHmR+1sn5Z7RDOzJQsbO0WBu4f9xsqt+hzCqc6804hLsX1
WYF3Nh6oIF1ItDf5PrWsxs8LG9Pg1Xd3Tp/HmsuKqWt3FQ7FJ8kqUCNLvidMeSYa2k24/ymgBc5o
Q3gV4sB56oQWo/k2MfTN7Y+4Um4URP//mVyc+qpr6YT5GGSHU/HM8/nRzLrI6uuPFrHfz6tmlwFe
Elh4JvooYj+7ebedekv2Yl+LCOc/Y+FMEBfTGrUasHK1LfzMnQq/bvInt5kPtxe8GhGAKQIsUARS
c7FeTK3otMPSTi5otapSCOZ0kAjTJ2/3L4bAUYSpLg9vioUXzaRHFcgQY0cVCQotvyvLaGJekCSx
JMitQFXwDUEr/z9Twq3OHNayesNOMjzDWDgH80Yg4gWfT+eD+Sxw9xDF2d9e2+rXwufCkIOOl8uy
vuKx0tG6PsXwD7G+2nNxYgW4FjtNcu2umxEfCXS56E0uLvvKNjhpdLzGUDLexMW9EdchOr6S7VuN
Y1jD/6wsLndI0tnFPMD1QJ8f+2qitj56Jb/cvv1Gxi72Ex3qvXUnG8lcXRyiC3TAgGu4YgI09JqM
NkRYotx08wAqc/dGkj3QHKp4tz/WqsefGVocLc+rbVQOcBeUI32dDOO9NscXi8UF6iPSO3B9Vai+
qChcAEq48HpVLzKO6KFFTtkrfj8mvyYveR7a6vFfFvWfnYXLp4maAhyI09UndUQYT3zaZce0d3Zt
7X27bWv9XscQ2v8WtYgZzpgNFLBIDU151TnRwvqNDAws0Tyngcvb50qfWAj/LYNUn05pn5toPg3m
Ji2R1DQVk3zQ1Svw7OcsPii1vcYhNY4FWnK+q/yaGlkms3okgPDDAwaTWeDHvgwoKM4qulYhy84b
yJuUHoYtFBSiQBacBNxR5+2Y5oqPwrkslK25j7hxAfoTaljLBr5uDqZbUJGDItVNnJ8QsThoKZPk
EKsB89zMIs2GLL0ZG2VCT31+l78KXn+IN38pQeF4KmzfCDI/lyJr174aXmuCqgHHwlvy9eWsqfqx
gs3RfhnYQ5tZ/+AW+Lcg4natlY5zbtcth7MhM6pfc+Oe2jKvWN82A4P/0E5Z6fWWdUpTs8MSQOCJ
SPnh/hb4vHpDdWAijU3s+tmdDA+5khIBLg7hNQ2OqKI4d+mKKrTu8sYZ2Snz8pODA++16ZfMyh7Q
NHlWexC1Sw77yndC4gXnR0cP9OlLUFZSDYqG1I5j5rR3A6ruyV7bJwCt2MrWmjfKnZDMkIFJPrOB
xcPvwurioVIoXmXEDgh9k8NU+fUXuqdP6V0SWhv1J5/97LkL0q3t+DJi2JUDd2FX7MZZ6lAVtjsq
bctOVl/G29qs2M6glh7kTlFub+/sqilInOF1Ccgb/PTSVJHGCZ1cLJE2vysIhdfuW1J/vW1jfR/P
jCxCdTvXmjV5pRp14GIGOUXIXgAC6N4GKLgfkmehEZg9ZV8radt+5ZYFCex/q1sE5Q5FJjexrAL8
bsbWqUPTDvC62wI3789hoDS+ve++Uleqybjqrv/ZNRc5kmMwMErmqEq66HFb8SOVJWGShS3RsYqb
NVBRbuGZrr01dOM3pmv29UC/j3F9uP31JB5iLsIywWHPuaiwMk0JGsofeKy8don5ftuMbMsWZ21U
nLqzEzii56GWytBd95Muf/7/M7I4WCP4QromqWGEtqcmpj/Hfn66bUL2ZcR2np1dCMahvStIwHUv
KiGsrBnHWX0rE1kCec1KhfmWM982xQ85M8TRutUL5dO3yd7+LTRwTH8MjQ/9XsYaspJ5WAC/I84D
kSJgAJemilR3qzylPNLMX3GXgBiKbKmDY5uhVe3sZibJ7db2ULz0QaKEWSEMr13aU4q8dY24ZycX
BX0tJ3w3uJiIr+IJGhNE/XL7i604OAij0Y82websXXELOLUNQerMyE/a3PIPpbBDqBgNkWFxmdLn
2rv+3NRSVU3z4q5QwYYKqqbuoPwgG0E64T0le3UPtglJQrVyokRag+FoG8nbFXdB11EvmcwuP6FN
0AU1qV54JcVerS4J2QfmnzFxZ8M5Lr8VqfWOGCOsdOGAQZc2qALv2QzBx7Cd721JGf/6UzlgdgVY
CQxKkNhZAok8eyono6nmKG5Y4GXWXin+DNW8v+0QK2u6NLO4r0AX0Gep26Lkcsp5IOZf8532BF6S
OYRmoZT18/pDXZpb3FKWPRhGqedzlHtvYHq57x1zd3tFEgvLNzsOdWlabTlHXkyBoq/a7azaUkjU
9bG9WMfygVIQ4uWllXMMxzl++uxss8dxFx/qe6BhfqaP7ra4K6XUU8K/LnM0gGEx3oqyKkYSrtjP
xhqC6jlNraPbxQ9uqR/Lcdoza3ADR6mSoFZqWT1wbTPPLYq/nwVe1wFiFAVs8+jYFSR8WuA5Lb9S
C1sSBdecHQkvOieoIgHMtkgidMjV21atTtGcHgf9KwGyidiS20pmYxFp+ailhS1cz1B+dI4aQKNV
la1jbb/O17FIIHIe607NM7i3g8FBQoKp45u/9+9zE4vkAcwY7cQ7+HfVOb4N9Q3bqyVHaHWnLIA/
MZIE4PcSyqu5NG2AYcbEW/bdwZylWmPIDUPo/7CQMyuLvSpjXHQur0A61bYhSf5oeirZqpW6iYOr
FSrDOvCR1336xqRDk5uNdQRZZTA1cb91DH6AdEkeFKAsTFvybkwt33ulfkqot8vLCkzzpNz1XW5J
iPdWIoaQb0cd8ZNYffn8nonCskZVh2jSXzPnjxn/rqzEd6Raxysu+DmPgoIemHGvpjE7TVeazmsH
4KEBOkeVBHM/29tfbsU/oFAFEC2eqRgmWzIFOawCH6LNOvDUOq98IE1gDI7nY7f//shCchPjFOIL
iqLFZfihZYGql2q2ESbOxy7kGBqpw5Q78S8v5omMAWll58BWic6jDS4BgOYX17sBwRcDcmgDbo7O
n1gP4qHX2xt3nVxisBJvTzDsAxkGGPLlehgIwgZPY9YRSkQbXeV+aReB6zWB2jf3NQcAtOOSAbaV
O+Pc5LJdZU5lw6HsOUSVnXl+SlvDN2Pwa3jerPoaMeluyiAaeXudKw4CODcmjtFJBp5pCRh2tRKA
1GbuI2AHH3JDeSFps7Mok5AYr+BwADsAUBX0aRqmsJZfjBVxgSFrjMiC/WBjz1/m7jHm1VHtWRNg
gdo2MYu9qQC3bjxVeRNM8fSrGZN5g5Q7IKpsAnJt2aDJEZIGLlL5ZdzUJy3jbqph2cWdMf8umldc
Af7trV35ngL4CRUDBBJI0S3ytYkTinYn8OUuEMqD5UIrJ2POpvCaR/AyTNteWu1dKWkIlT3HFKNh
Yt5NLPssCShVgjdK1vcR5WrtBgroYJX3ljbDT6LH+o+hn8FVwgbTzIPKrSz93oBkfRNWVAxA8Szm
6i41EhfcJi4h6ovbtcmr26Gg+0pmSD/9wwaBFBzBDzwCmKZcnOIWad/k1NAfxojKKS5rcAEpFAz7
VnVfOc19q0yOxNtXIrt5bnHxSXoAmlutTfHZ+Z57xT4e3lyFhcose1PJDC3CR2vUZB49t4PeYRZQ
rQYrDPVn1oMn7eO2l63dnBBDBcmuBe1372oIhFGNqy1Dfqu2Xaimzd7APEaXajsn6/ZKqt+n06s7
05PWWXub5kFbjuHoyeBoKw9/uJ1gFYNGCMCoy9qP1tjAwud4jResDZNuOLVEw/TtszmWO7PSt9pw
yoDy62gZdh0Jb2/C2lEzEZLh+HiX28vjXM/gekKQM48tPw14wZbKzrX3tjltWCIDYq6EDgzCYWYM
QwFCPG7htXFl2GjtZH2ECRiz1CFLxINJHTe3V7RmBTTGhoHxbGCTl6SMrdVBammu50i3QZyslMfS
zu4ql/69GcxxQhYI+p84gsuAAW3k2CMQL4swR2T4xVwf9RlymaYrI8xfaQigA3xmSZyYs9CUdTUg
Neh1YFap/cDE/vCSojZUvE3BGMa6byJbCGWEXCunEDSeYhAFBD9IUUUacWYzzwFDnkeoSbLJ3JQD
ZmKyPPDan15pbW9/rpWE5MKS+JxnlhS04GrQoprHETRzaftq9zK+9xWHANIbUuMOwPdAzi4sqOM0
mnPKuwhJsDq4T1XCffihJPVdSXsurCy+ktJMbcKpq0dTqvgJpkhL+93Of0x4rmborSXjLHHAlU+E
3FSM16AqJGjeLzeO9gNawAxhI0X0aokZKtBwSam9mfSXv/5EAOMLRlk4hIBuX1qqlYIWqjb0UayS
O6e0j7r39y1JXL+YT8G8K54wqD5dmvCMxgayMO+jmnegb6D3uvtLsZpUcm+uhvxzO4ulQK/OGrln
UCik9K/Olu/tcAjaBw6eSvYvepzwuXNzC6eohsmNM1KKnbvzuidOan+CtMA/fJ6zvVuE1cpInYap
RR81hrLz8uoljrO/nmq/XMfC1xIn1vOiZ32UztAnK0G5u2Fmv+EKJVsej8+3FyQ+wqIEdHGUFgsy
+5SwOdO7yJ42VcKCRntjyu62jZXTc2FjsaJqao20ZgjfOa8q32z1Y2xMnR8XyamuU8n7ZNUYGqxg
X7VxmS4JDlDPovU42IjgOlh1lN+t12/NdmclMgWX1SB0Zmjhb4mjlZPTTgbYB3qMVsxTFm9j3VS2
KRGcyKTwgIWkurmddZCD3d7RtSorGF48cReir4Dm4+UZRtGucnN1MI+CSgeugna/s3F2elh8H+WM
keK/LZ3kzNqyJYcBwKkhLQA3XThuNEiugOOaVkH3w4Lm7YEc0i9Q/glwM0aM7I3Hqfyn5YKf1RKj
ORjJMC6X2zkWIZbxudzyAAoY741sBt/YjQ9tj1H3WBLuV8aVgDAVM5WCcQ0bvfi2WjmnpDaJHiUP
5FXA9x6dLd0IUS37UO6nuyQaXpM9dvtOzgj7iYlc7Da4UwCwE6ky5nEXcbPOS4wCuyPSxA2NzIC9
pMDYBfQ7Nns4tDsasP285RvBFW0F7g8DpGUsqE7WRx2QkEqO00p8wLQW5uFx7eHdv5zYUzurcNIU
gs0xA/quTMKxH32CkUyJQ4sveLXoMzuLGKHMXa8RALaP2QOJxg1afj1wjDykRaBuoZ71vdc3nszq
Sj50sbjFKVKauJ0mDW41zhYedN+qspGsa237DDApopqAFg+qF5eOC92llBcTIt5YQsMkDXmahzST
ZV0rMc8D15SHDhJGBa76SG2nJ6hEZGrExzKYGGt8K0lyX8/1x7Kfftz+VGtLwlMXI+LwBsBmFpum
21k+AphuHWn/DMrC/Tz/Ungb3jayElxBTwM9QjGVit7YIkdRTZKDy8PiUcPpg9blqZ+n8SZRCyMY
Z00B+Fv90CwZOc5a+g+zNgp2YL4UtNCXn6tIjHK2CdaWv8Z0k/Atgt0W451VEejvWqDZW91PQ1ln
bu3zAWYPc0KR6QpY61FaTVQpWFSQYWcNKPLrHz2iXNxl+9vbulLgcrE4RBcwXQHMuITRE3PINIop
k6j6Y97NGyOEZobg1tvqP8mjGjJMmSnb2zavV3dpcrmnVkzrrCPmsZ8D1PBOBIyfbUyfGxn51Koh
EJWL4ryLB75++fGINdG84XjdMPBwKjbdtdUXT+uDBnwht5d0HTewpDNLi1NN085hNnO142SCKjvR
/CH99Q8W0LzCQLbQCVreARhYKUmh9trRat3AbuNAjVPJEbs+x1gEKgOitOV6V4PSFmjdOxvF3KiB
TlvM31sFfOOp5KX22VW+jOuwgpc7sGeACKCSeflRErTNFcOp9KN6l+6LkH6F4hgYHeNQr30gISE7
a3eoUgNF5EmEpNY+Etg2cYPiLYquk/j72WOXdA0Q5j0Ym0yt6/ag8DKoD4ABe779pda2EVEXNJWo
F1+XB0EOo+d1YTVoQLcBT354zbjVxsNtIyuujUFMB3MvqD2AOWNxO3p8rMBei11MIBO3H6GQFTTM
eRxHkDi3jcT3VlaEtzvobIF9QBi0xN/PNg6lnqEeiApR67I9QOUWTaWa/2zc+uftRa18oAs7YtFn
dlLQcNBZ4VNEEqh0A7sI6BIeOZKzujKBBnQKbitQCYH58irkVSZjU532ZdR6VM3v1CwxZt/LlDzf
F9XUvI2tbbJToTdNczSgmZXvLZq37JD2Xmxs/3rJeHSjxoN7DW+TZR9DH41SjWsQBmeGDi0u9jRS
W3LirncVrwIA1dHPNwTJ4CLcpnNTzAo0L6LZ8vOZ7KxcJl527YwA5UI5UCTj0M9dFsShwcJmW+/r
KJ9SSwkMM0USPtfgQQ5Mr1HeZ6M0NdlXFM30yzgijIJvBycaicfyBKRAFaVu81mY6w7qUSC2poAH
3bNccXQlC8D0OuoimP9HSwR9yUvHZCbPSnP+fG2gq7+Bik8VxAcvgBbjQ7rt74evMkzwypaC2EvI
wohOzFXe0bEuLRhV1Sg1aGB2va/SLHK1H2rebf7WAz1IuWMAGYBqIMQ+ezNnh05rGzUdEk875oXq
+FRjk6/MheTBfx1BAG82ISeN1wuwRssqezsNueMm8xyxwhx3xGC1T/sOCDtHBny/siQ6uSg4glFE
nKjlgSoJq1nC6+RR7cw9I/RYqvlzr0si1dXngRV0DZCLwjGQ9y6KJG3DOtbnBXk06jwJ4wFSJBle
KXX1wHRJpL92PtjCpY8ZGrxAhbTUpfNVHcY4C0gYROzdOyXfyu20V79NT/op/5JBH2js/Pzttktc
FxNgEuEeyYaBPcSgwqXJgdh65w7mjAFvH3GP+hDCoLv+p5AtzklYS1Xh1xYp5smF4DiAR+rysxV4
ytexWyUnFro7HtoBuE26E9nYobVL7l1U2bd/nR0iuUajAjVpTH8gei3QOmBiihNnzpNT087+jCHW
wgvsugu0XnLCVpwFk44o5n8S9iBPvNzNashLN2sT95QVg6+b31KVbjtS3pWDxNDnWb2IibjQkCIC
1I9kHs3/hasQM49zI9etKH3V3t27fN9+zUpff0Qd6pQ/zg8YtNxmgPlLgIRXNwyABpgiBaUnSO+F
SMDlAuOZVwTsXdCw8nbNAAGESjbkfN2mE1gGjADqQgMINWrxE86jFIic2r7rIIczlyFBrb2u5oC7
/I5bOHKF31Do9cTKdtCN7cSkExNiBZcbK+A9Aq0k5KDBvHRpPnatOq9Lu42MU30wN9rbnEFdTbsD
aimof7d7IjuB4kvdMrhY72xWVdWM8wwgqBqUj9MXo/LF0zPdkUOuheM7Ohuqn5+K30RGmXntrlgr
noTAw4iIs3zytkBbjC6ZtBMu80OC0p2Wen5bfihuISklrViC4hCuOPBXggx/SXJSZ7M5joRbJ6PO
vrRV/Bz37s5m7S5OQSsmiWnijl7sKIzhzYEQI+ZIF8c9yZjRIY3zIPHj/UQFz2ZbqNSD+j+w7vme
3eeVX3xYTujNfvncn4i0q3d1M2EzIQ0ImIPo6V6BHLK4zotBUQZIAnvsndFU3U9W2n9xcTlKNvbq
QGI6H602oSkHHdurGTPbmN2C9Zwf2yL2G5C/OcwKJPupr+0nQpqg5AQ4ZtlPHmPFAOVS7Z1GCGUN
h/6rUEa1dtpm+pqGsli9cj9g086sLd47tZ3OHWfFiNkTNvjja/NchMJgH7pk93/p2mU2rzYRuR7w
8ui42WBZvSr5otKVqjYr3NNQ9U/MqoM6K94lm7hyzHXQ9NkQNhbEpsvMWXMbiHt6kJkdAzXgoeZn
W/tQPfE3sAhv3VPsjwfzzftWyda2csNruu6AOBasSYAFLMsJhHS21xX2BMMu0PM9dG07f9wm++m3
nPh+ZScB4kMnGzAHoNqX3fqpJGNeKuaE5s6prNm+bjxZGevqNYDrRxDFIDnHMNAVTkuzErsYuemc
hMJT+UIxGT6DJCkXecPu9kdbWQ3eURj+hVAZboMlJ2ZaU96YpWKfUKXEK+c7IuVtA9clEtHGwT6h
ECOyoeVtQ+ORD73XeoB+51ETsV94A4+7EcKQ9aY6TK8qDbJ78l4eZaNy1x3ahWWx9rNrFmqJythW
zIbIUX1QPwoSWvfGvttDFmGT6Ht9LxuGWXNE8NEj5QNeEYwFy+JxUpcTo5Ra0dRZYZd8o+W8S0vy
yDzu18UbAtcmbye/0ZwNQ9HX1qnsYli5hc5/wVL7Tes7y5sKFeTxr8oLOxgPxZY8xV84JN+yqD/E
98ld+6ZKUqZPWpbFdYTyg3iYYzIeqf3iSTkqltnikWdF7tHd6RvtvkLFo96ku2kPrFPIN9CQCovA
vtfvix3Yxe+nb8VOFgZWXNkRo0HIrDAfdJXnJ2kFjGuJH+HNL0P3qHXfb3vyyp178f9F+Dtzp3EG
r5M6u+TRHRHO5q9eOj+ikh+4yk53Wl9T2cFlneRmWvue54taXBVq36WtnudWNKNIn2txYPY/4qnd
Q51C8hGvbnSclnNLi29oYC5Cp1pmQVPqD9V/KWMFboXt7S1cuSFgAxknWro4Hctxca3p7KY0FfJo
VmagqfmLNlf73GnCMiFPpOj/3Da3vqT/zIlb/+yLabFa9gWrkkdzZsHEkT24uIQyWU1q9dijAizy
IVFyXiaZXq6ldmPXCe6fEQqAuPhCF5PADgad0q1MUH0lrKEDgEce5oDxYr9i02tV6A22Cmbu27s5
MN6dbeGCy9TvQ4gqPqUhOck4p6+3Edc6isDgq0X6cP0i4lmqEVqRx8JtIW9LBlDBKslrBd2i299L
OPNlGLk0tAjY1lwPddPR9FSANtJq2q0B/Urb/NPNpW+A45Yrfy1JIZinz5Ymln7mIXPSK6VqofSR
0G+Zc5xpJQnI1+cXlMWCQwC5paCDvjLAoTmXUbF32k8LlDkBdY0STMVef5dYEKS8vYMrrohLVgiE
A2y3ImAV6zWNOU3UKH+FK4JWZvCHIP8iMEnyVGjlIQvCU/FINzzn89F8uX1uXYLwxx6Sk4bOLKRR
onGqDw4eAj5gphtWau+0hOTSQI9KbBy4LHlZyS2QH6HYBzI9aLtdKdQNrDdb222syHyC2tQH5DC3
uF6rnZcFHu6dObT3LqoUouAiOxTXKquY5UD+B9oUvBfQjF08wSqqdBUxEC+NEyrDgZYHLPHVCSTR
YRVkp/jRDIcNiyKLBFnu9y/Fd1BxT8c6KI5/f/OhI40aCVqDoNm8SuI0vR4spcuQYjdZGmT6fE+Q
YUo8+fp6hRGEbLRVAWq/gtx6tVsYxuTaJ49530EZ+NUl3l/Ha4x5oFeHEwOloquBPcDj3VQvMfOT
JZ7pFwNaJkkdP3fE/nr7mKxENJwQUFt76BKLguSl3zYuMVuz7x3glGefeMXGoHrQTM+3razsGMq2
gA5DJhSJ/BLWozHbKEG2ZJ7wHHtsZ+U4Gvwfzruo4IjvjifX1QnIs1GzmzZuo2E7hN0hCYrEV4J6
Y9xhF59MSY5wvSJEFZjBYxySjejVXe5baxm8qMysjZr+q4exf+evAYieAUZagCJER0toJ18aKLpO
8win1kkZ1Vc9Ld4VXX25/VVWXt+wAfJHwQQOoThnEZLLprGGxK3dqA6LA3soHsV9LSbkQZZjBDSU
y9ysbRuihPg+SBHBW3W5KlcBaK8DTcdpLkYg7wG/CvR8lBGYXTs1utyfXwcPYTEhf2lF406ZY8Il
jqzUhJKIHaZp79Pa++s4gKIh0CPoFeCEomByaWYoBuzfWFsRz2iQaBbiviyeXV+alyYWmbY7Owkl
XNMjo8DbN1Z8C4zzdvrV7X7f9gWZocWWIaLlDHo2eMhj3r5LDp6ihwZ4VVo33/z/WVpk12oFeh9j
yvpTEqejX2R4bedpi4m2kX7Ne1CD3za34nHQHv8MbXgNXclqgElAYflcmacZdLCe3+RKFuI662VQ
kRWfA7Zf9QS3Ogo/yzokbmfbKbKyPqX8wAoIX7MfPPckc2srX+nCiH7pcaNaQ/UZiMUTG+719rsK
cVhOnoxZkXyjlU3DDQpEhQf1jGslx8HuRpJ6ZRXp1r2FmnjaS0LPmgFAx0DHhE4byLCNy4VY5hx7
zM1HOMFHn5mhOsi++3UGjRN5ZkH8grN8tuyQkBmcGhFVHrM6fy+du1HvApL8SLLHvHYkpdm1L3Nu
TrjHmbkYSLk+KyoDrbXSj/WPtp6CykjAdy25SlfyWhFqwDSC6iKErJZATQJSAgOfpvpUm0yCMpx+
DL7pq9tyw75KK0fXT31Yw8sKw60weCUD2+cx4Spr65O6M37GO28LSki86SDQGLah7WtBfJ+GyVE5
jCc558PamTo3vnD3eq4cXrStEfXmy2g3YQoBrKrb/nWAuFjhwhWnypqB24SjuGMBtvzt5LzdNiBb
xcIT58pLkeE5etTP5NDbTmhOmm8xSU1m5TEsvpQNLAOUtFwUFi49cEwHlnRWNaK1JJ7e5bb57W1Q
ccJNXj6BOEUSIlYd/szcYtuoBomwgpdG1MRvoF72FXZPbNsve8m61nfvv2Utds8otNZpSW9EEO4N
QMWwpVW/0/jT7W90XY653DzxK86OL+QRx4anhhu1A/dZ8UCUZFNkb/HwzgFnuG1rNfahRv9/OPuy
5rh5ZNlfxAjuyyuX3iSxtdvWC0OWbHAnwZ389TehG+d83WjexpUfZmImHKFqgIVCoSorEwEWRK4Y
YDi3ZeDuiRsQWoSSAxHDT1P6ff3vr+4Yw+ui0w8OBv4mcuqlhpqOUYQ0BgZ5+pWYEFcWDQReIueR
8SCl14BfQJYK/O75Kpqqg4SgDPU0fZvs8EVk1yncNL/LXlLbLV7IVjsoQbXJHwBk0IaH1tiKUvCV
tjh+wleTBZN8mBXnkqNyiPTBNvETyCuTGa4eMmgsx0crADAvKJ6akDHPiYb41r4eev5saICJrvKF
u9FYhrbVreVYR63bKht06wX+cYndxdbi9QcpXNTQ8A7k1oUSctZNowyptv1QQZDCXW6zQ3JX/Ezf
1Y10mPe1V3qiSL/mNQ7SFwdhHg9o3muKdBoMU2rko17cJO29IeeuXn4f3YWlYaoKz2Y26Q7lPc5r
aj1bpibrjxNwcfMEVRg5IUG+1HdzlHUuGZsXEi+J31uKVzvLfaPV/vXTsRK34LCAEeH1jqc1/wtm
xU6HJo2KcNY7060K7XdPMBLX6epjn48i4smVLASsEIzIAGOFyAu5907e4zuauW2HEKza0ayqdl1L
da+3pNtsnDRPnmQnkNVOCIZkf/i8gIiTCcoQ9DkV5AM8AQbJ1RG8B62K4+n8LHaVJ6F1hjHXd31n
7a/v6Ert68wWr2qYj3pWT/IiH+dDt88Okpd5y8HEoBDx463AFrvFLtfFMmyocWFggDsb06BaWbTA
FkQb/GFPD2w+SMfKcNrvRCtbqWyxlf1njXsVWT2dO0nDLjK4hk49/a96aHC9qgHFeM4w43a9lW8x
nuSDVNRtbZc+Jb4QYXCpZYEXJuCXCAlQkkZVgIu1Q9RIVqHXalgF6nba1Pvor/oOvExg+5PXvaYQ
HH9EWhY4exFd9lpWcWaaHaeTi9GIATdI+ypB5xDzZw+QWhx2ups8y6rbebgjPVMkrLJ2s5yZ5D5x
pCx1F1Ns+v/0EEz7trozHtsP60HxUMzBZAbxp/v2RsHkrCA8rIT3M+PcF88J9j+riR3SOdkACrGD
s+2u+/BKpD0zwT2A08XKdTLNMmr7lg85P681P9Tv97DOXIYn0RuMgtJerZPQGuOAJIfa7gOjEGQa
awWk06V8RYYT75jmpba1GafRIX7yPgemlx3s+8RbthMG2e6nu/ggyjvXdg/cRAwfjMzjIn6P1VLP
sS4XoWkn6B0XBqBvY24EGLcXSauLTDFfOVmds6jaoJCuCDWtkH4Sc7ytk655SJpSVOYRWWL/fmpp
iByANioIUhSY119eHPJrIaIOj8gId5RtfTb73l6KcOwRO+bWk5RhO9CX697NTicXoCHdwZT/0P8D
bpG74ee0RZvfgAQFkxaN29TXzEMbDQFJf+elKFasnFb02aE2hyEgJtHI7RsInWXqlFJ3BIbgRZ/0
F7WNvevrWdk1mGBFWBB6sLzv/NMkeozhkhSq8I31R6pSt1IeSb+5bmNtz4BIYkUqGAFnyLkNaNyj
CwBa+1BPD3kJOlQlrJLdAO4GaUz+YT3oD6k4QyDAQJH03JbWAC2nlUwiBIg4Ru6KesWsZ6IcdiXN
whv0PzPckmpTz9JhiUlovw2+fTDfGc/95E43zS5+z56HV5BsAOSseKMI+LH2wU4tc+FV1hpdsg1S
hL3VK78WaZo9Gu2URRlF0W9tjdCYgnaFjV4QiovnWznqNdGGYYb3Qbxiuh232o6NKwwHiIP6BvqM
8aHfGYJsi/18/nydGuWWN8V5CoZeQsKui8saGtnS1L9AkMgy/pC+1ZzNko7jO5GI6vyJ5qIFraQB
3ERw3WPX3l6IwMhsGbkaWiFce0KZ6q4vAacK01vpGB3KY7fTP4HtPsybdAclVj+/K26q79+cZ0a5
szjMDqoctg2j0UO8ZG47qm6hCoysLw1NN7wtMUCB6v75Z60ZT/wcTeNRftDaIL/vt7E/WO7kYXDy
fjnkj9M2DcjReBZs6Yrj4pwDaq0gpGEkgFudrQ+Zo4PS8NhtrCPUL/fFQ6a7TqBt6a1xMEBD6OZb
/fG61VWjbBoFyDRg03jAxpgSZSwAdwgnK7pXMumuhyLvsCyCGb2VowJYPvyFDR4wAdLzPYV2bhrj
gSljzHdvLTfS+EHsxK31++urWUtI2AOWvSxBQXWBCInm1JRsKQciJIi2JVBu087ek23rK54BWUfX
2YumD1dXBvgJJIJBsHoxwIneTKGXrYnBsrlxe+mpj//KYxpQ0Q6ufSi09/HoMdATvICUOnWCeT1d
aY9y9dqizzSbj43+4/r2Xa4FsQyFf4RtjNoAKX7+lYw0dRbHGocj5oY+Z8yJ6HW+q5PpvlT0706v
MeHVE1PquSlQu8nAI83DMQezvFbsI0v09L7MDZgFPLmBT7UBeecCZZbRRktbOh4Vnb5gcPNeGVuB
V6+a0PHlEQVRcuUjhVOOEIY2ZzmEaJM/O3/MeRTco+sWwHDCWAUwh8F9EW1O56yqneFIKsdLteXQ
5iLM1qVjYZ++lBTQDEbZmNunQdaqGjhJ4GTs2rPAtqVAdbcSEbKtLgRFTfRkcFlepB1qMdvgjFTl
kKSHUv5FUtFOrVTN2Dr+s8DdxknXJkOdaNBPwKiR/OrcKDf6vV1u+k21l2/ruwjyBvcinNa6VYD/
wayIQTuTn4CL6FxHQLhXX4C35lOFas7W9nUMccU7/ZaN2Y8/RK+FlUc5Xj4ghIFDAK98UUFurUWH
3qpSfZX6NT8JZnCJeSPoMwo/frD2xuf1uLDmImwUE0tEYEDh7vywNrJS2KTBi7wCuYV+sHriOqJs
6tIGi9g4qTZ4WKAEw926vR5PZIiR+TbJ+2S91csbwWZ+dx2wAVg8qtXAIFxQYPb9UOgoGkt3SrRs
0rb32qZyHXlz3cplFD23wh0os7OmWaMd9HwL41DrEEWRtQGE79UUTM4oB9etXR6sM2v8Q78e41jF
SB8Et/NDESHDzkT16BVM87kJLgjJSgsmeQykIzExt+V+Dvptdmeh1m6OSE+kVyQNt+ku3WUbxye/
DR///fRtnn50M6CN7rDCMbAq/NUUoyJg6D2eLbFieqXsZ9Bgv76Raw6IKTc2V4MgAljHuZPTtgLB
YYJHWGdRurPl6KA1TuL2LZh2r1taOb/wckxFGrCH+Si+Bj2ZcTZoXUaQpaCfBbYEzJo+68fhFXyz
Qb4tP/7FHgA3bJOAH+BvEQiu462iAifLxlGqR5m6JMigKgPmzU/ZlXxRUslCLf9GYfQqwAUyFB7/
sVqU0BQV7L13FrgMbky9kwDxWOo9aAy6QxwR6L3QHNLvAImLYGBrxwHc1ZBnhXYhQhZ3+CZIvPTD
1BhhVmMKLLmXbUHCvP48AFkH5oQxOY7i8LmfZNE0zz3UHI7joQqHo7Fb3GkHygmlh2TO4jGEf4my
VziIYIcrdw3SvxPLLPCcVInmxOxJmcNy9yEf7INzk/rFXVeBbK/3G7c91lBr3IoO3gqylCWdOBio
PTOYGBeYa1nuKprII1651eucu9FfdPt+ZNRNf4ON1y1D63V46V7yF+f5uttefkodk+vg28AwhXHJ
60H7ypSiGiqtWrU8YIDlxrRF7YTLM39ugvuWCZ4KtZUlKugecw+csd7S3NaliNV0ZSG4bRifB5JR
oF24XJfUykL6eOrgk3T05chWfUmKHcG1s7KWMyv8d0onO6GWAYrWqA8yA72lhXrK+H24BLq9uEKR
7YAFBW+OcyeMZeBrm2Fsj6P1c6wfpvj7D4Ozv88dYKdZ2rpnY/HZULhGHoEigbaiGtHKFwEIFYQx
4H2zoMfBfXcpQvlidgjE29vbusNITieaVlk5rEj6HYbFljWmyMtdJ0qq4EOnGujajhXI3bRdvLEx
i5ftjQMLESiQbEUETCur0hWw3n9BK62L2KeWptzITg52MG3a0CUPKl3Ehbi6LAR0IFNR5UVBlFtW
pC+N4hQEIgEH8i4d7cMYgg0HaQC04qOn/LF5lHexAPW2EoLAQHJilPM5fZlKdZAmerSczO/zbmdg
TNpsO1epbpUeEbjXXUu+bYvRnfCcNHPi9lO1IUXrg1HY6/PyxyRkZry85NiPYnrjmOYDkxjnQ3lr
yalNzPII3hwN1Kcoc4fGgKnj6QYzSkf7qXud3jHWUGDyRbQjK2cdU4SoeWMUBfvCJ8t1n82jnmhD
OBrm6HiZ2RnvKLtgPh+5Ocg9vx2Icebx1ADBks3EJ8+PvAGajyV3oARglvU+ieudAn3l6yZWesho
xiMXsnBnM/JnzkZrx6k52go0JpGigLDnmAGGbG3zXSmUAGZ/6jw7QW0DOR4+HChS8Ig6Xw5GeGxn
6RH0gb9xJt0bSzQpohwi4M+CRV1aYgqkmLY3gHVmlZtzS04r4TmcqW2o5F5k+arXeiTQh10BVPIz
xVBE+bhM3tT7xHa/38iEbfgG1meAaYbP+bqZxi1VtDY008a1R2g4C7LKy2hzboC71cpU7yAbIM/H
Ao+bmr5W9c/r23fp5OcGuAvNBMe/Pch1f6Tms9yPgSTv1WXcXTciWgX795Ocqlb7Npl6ZT6O5R9t
/Fyqp+t/f8Wx2SoYaTpyN+SkXMCUWmqWcmVBiYT66awdatR0TRlzY6rt6ZoUlAShA9ApHa0y26wf
/sU8w8DjWMHh+ShF+8xuF532KBVYLrnpt/aeCeDN+/8POqVVdz+xxZ3hpJShtigZLWZfBx+TT9O+
fpKQ5aMcUr5Hrr0xf9QvxP+HMUBs8Yldboud2qALvLw/ak/qgeysm+rFvrdjN36kv9g9O/y6vqmr
PsMmPwDABVM4z2+RWd1URfVsh9GoudEULoWoULHyQmRL+s8E55Yl6ZN+maFfY+kp2FGfYkU7ogrp
Kcbsx33iqoMTQLXTVUpI6ORAezrg3VZswcT6V4A6D5XnP4MPYH0P7mMtko9T1lLDB15LKdwxmuUJ
07eOkm2kWItnr1LxxAvSPuogOBdZpLiPWpBI7BWnUsygUeY4+3DkMTF3+YAh9Egei3KfqNKU+h0Z
MQMyDzPFqPQ09K+9OendYTCXTn7R2hRrNlTSWG7Xj2YUQG8pEj0ZV+PMyV5zbis7bQZWVUTKJX3T
6/cabYJuFmS1Ihuci2bFWPSApPfHnpBb2uYYhu1TzY1TtEW/7Zx4Y2ByDKUFXG/883Ssygxo5sk6
Ls1ujDLcO6Km+8pazixw+4Vv3U/Uwn71auU2xPZyp3Y7UEldX4jIDLdlyVzQfixxeY6grZzkx5JC
eyh/vW5k5SifrYXLLE2nd/QyA1/GLA0/63q6lfVS0CRYXQfAnJgJQb3goq5ko0uKrBnbRaN7WkKw
tdy1kqirv7qOEyPcOvDyjEgvmd1R0h7HJkyF42hst7lIYANG+L+r4JKmpqNJ3BZOd6yaamv386aU
ms96Xj5NiknTQUjQu7ZrGDkAzz/maVlz5fxe7jLNlpzImEDrI/+dF5d6C4jknw0gwNDzjV1zM/1J
jqKkadWqhqcGFGgxScurCXZqZeop6gBHXNTxnO+aFKyy1PwHz8bbAT0XEz1XoFHP12Yvg0xzOmC0
z7SGLR3BfFxFDt2oVWvur/v3yrQI6oyMYAAKEOzFxmVpoz5FtRm11pEG9lbz041cero/b+xNfaeH
8+N1c2tueGqNS9mmuCg1wOg1gIjRCFHQJlBT/x9MMMQBhq0Zgp4rRlN5NM3BqtowQuv+sY4lczok
A7Gm7XftgDUWTQ+IZyB9uyCxkuc2xaRBSsO66He6XQaERD/+wQROFAasTIzF8r0jI8n6VmlU/dil
SuYSldxA1ETgAJdfBP2UrzYRdMVMNETPfa1p0jwG2XUVmrq01XvrEOdEcLet+9jJJ+F8LJ/QVLEH
8H2l+/q53gw7EP361oHRN5WeCH8vtMatKGu6blxmWGMIYFxCWymQj5hDctVdeSeqfq6FPRweILPQ
+QLOhwt7VZLIoLKODOh646FYJZjnyrw47UBwDSiqSKZrLfwwukQFtzdasfyzvpktdaSm1R2RVbma
sZuNyG2ElGlrazq1woUfI5vGFhGjCaVZddxeS36TRP6LwvlPzEo+Aa4uetyvGgRRB8ryTCyIf4oi
9WoorRP4h4Rx+XcDYwVG3fhm/dOIBAGI5R78NcUU/f7HFOeKUqUsTV/gPseQZH6Dec1sl9WT9hDF
6rzv6Ew/rh/h1S/GcPaMxxBvfLb0k+djhPvCalMIqxVtl906oIDwa8WM3+oo/34VBv2vE1PcFZ/F
ek8dYAJDU2l1f7G0YRuRXKTQubqBjE4FiEdGUs8tKI2qtMu6EqUsvfCjJQu02XQX3f5hau//sHUn
lrj1lCrq1VIES3qTuXL06ijPZP5z3cYXeOHCH1BkAfE5IuzFuMACbtzaURAs2sAM6soFlGW/PPfb
3Jceu2eKcozpjxvNoxvtoLoNJCji3RAYAf6D6EWEKtZr5QBwwoGnGlR+YAy0OdzckFZYNrC9iJXF
Y8I6OB6LlsWnvhNxgrDYdLF2QEaQYqCkdoEdGRY9laKBzMdsKIvH0spH4K4oWMVlmuwNq26DzjT/
NNWE0axSVV+ub/3lxfPVrmX3GkgnL3beaZVIaQhtw8KiIB6J04cuUwXZ+wrc69wI50N9Pqh5g44E
GqmA6smLZ5TgW3EtT3qrYn8q/KJ2m23+Uqfu9dWt7a2J6Szw3WvgaufvBY3q3VBS2ThOUDmKXSoV
zoNJiu4VUhaVZxWO+ehEZfeTJJOToLOUm3Fw/ResrB1CILiSgG1itD18X66L1BZsLFoNvgvQbVUe
aBMBPpXeFI94RHEd37kVoV0ug8O5Se7mkPI0r+sxjcI6rd8iZ3yf7cWv8uEHnTVPsDx2jfPeCxFp
kNqgP4OXAJfnZRKoWYmFcDcCp+5blRuDYsG1f3W5X5dBXLDv+kf/l7ct7IEQnwGxL6Ql9KloABRe
mtBJBsetAPbOi/SjgQSuwIHW7kTMvjOhOWA9MbJ7fnGYhmSDAIw0YTuVbqtLrjbP7tAmfiV/junz
9c1kx4DfS7DwAWsAyDfscVkMZAbHtIY411HTPwryw5ihuEPDDnNDXZy4jiNqfl36iQn+O+Aa0DQA
MJoHBztzCyTyWDWh2dh+SozlfqrRBpu6Yj8q+dP1xa1dwaB/RTcExC9AnLN/P7mCEzPV7Kns8eZQ
It8GgWKKhlRe7q5bWQtnDNDOngMYuudzmHJSpJFBDY8y7XzVdHzwpghMrO4aOOHZ6C6EAfkB7mXK
SgOFKP3YtijZq9KMal/+NleKgf8Tx/6/LOg/a+z8nWxbKRemnuizerTzTLmVUyv+aJRx2PyDFUuH
C4APTka/8NzKOBlZktC5CXWt7yFZRIZi2QJUnjn764YuveA8NHFeULZGZNkYEz/Wzc9pubXne2MS
mFi5u5kN0OSwuedLuQAVhMlqQgzoZcSqWzkGChIxhoCTXL+Rl/TRTrpAKZUbczGDQcoftER03616
COAQeM2j/Yepl/PdNHSwjJHCoWFk11qg9dJ9YrfbxSnljUYq4bAuy0UuwgbQmuAoROvP4BWjja5L
C0kxozCOQa2nTL6GWqIuvWlL52uggIhn5abs0G/9/iwyblQWOkCmgkEivmhhpzaVbarQcJ7kJjCs
Tntshnh4SCW5EyDG1+LwqSluS2WFOFkGxFfotJ0cZFHrO2Sa3Dk2MOCo9c8RkovrnroWSUCojj39
umX4Yc6OKl2RDtCRySuzwLBXuivVRdQxZ+8c/tM5CFYgIYbULHqq556itdg+G+ogYe4U/hBVfo/C
PbR/iko56uWmNJ5p/WCVyr3pNNsyEkSyy8OI74e6A9iVMdAAgrVz6+1cENKPKg2V2Inu52IyXYt2
465TSSE4lKu7eWKK/ftJGNMzqVEWU6ehGSGLzlK/qQUhbHUxAHCwPIuJs3MWNI0s1VSWNNSSKt1Z
bUUDkin5YWid+B9KxWCN/V9TXBCrMGpEqbPUoSb1xnaeU9svO93YN2AK8L/thRilAXwBrXBUh/n8
Q0na2ZQXG2pGatr8rtLBus+JKkqnVgIWg9mCUpmpHlu84ESczHm06A0NrTSWvTknGMQY0uEPsBxz
oGpo2wnSqrWOFfi9MQiBHj/ruXOu1xhYyQLlY2BVi1eMgGxSP2+9adgkf6zQgpSM/lF9VHtWm0r/
ZDLari7d0d/FsfSsz+9vMb4lur8gyEbxn0vxVIhuWeOIg95S66XQyHYuZ1G3h51j7pzjeKlArYLj
isHQz90/pilJzSWmYdlE26gDi3JdZOoPeCkZXTqNVZDTeUpcSICRp+vLW4mcALUhFcJYOj4wDwTr
026ashgF0gpHzjCOeGp7Zju6FqjkAHa4buzyEOIFC7wWFJ5QmL8AXVZO288SCICPNOo2shPfdCS5
M0dRK5Cd5fPtRNEXCGCWS4LLkveeZVaKukwqGvZS9N5O8ewqdBbE5sszgSyC4U+Aclcuhz37WlHj
SGI2xnnrJGrr1gSatQAhvEVjrXrf3bhza1wC1qrNvGTJSMNpjLQdRVw+DnULOtQiUYLrpi4d4syU
xpU2+jZXZEml+nGqrG1bmuhbQ1C1ee1r6g6xJCDcWvtUJ9uoce9DTcLTBXNgUejgf3llinxEId+P
/edL4o9XojRt1eVoAkTpT8XJ/2Jw/y5TybevGJhBiMC8GlDsF3zdDgq/UZZkOMXyX8kxUQ0DGrUU
ucKq451Y4eLRaOvUquIEk2oF2PRJ7pXJ6OnpGFhStL3uCpdh6XxBXPoRN1o7gQ4NsWF+V7KHUYUY
YPZkTJWnDU8O3pzXza16HkaLGGMqUw9jvnKSBIx5kkRdPtahnpjxRmtAFZZ1KdgS28guZnAMTvJG
IrEpWOVlUGKrxPgrxiZRaeEnpwxSa2Pb4HajNA9rIyrdeohu0yb5uL48gR3+YKmTIxWlveCuTmvr
ZdASeT+lChhhJ20S9HJWTxWuEdxYrG7IQ1uwde2imRQOn3tpPjJ52X/5VuDEQQxEjcDm6zq90qnd
Utf6sTab0ess495Rytt67nZyNP+sKyLE0qz6PWosSERwcYDb8dw7HBqRworwjBk95edSeNZNEgy7
8rf2AJ4oT3sFbB5tqkdR60hklnNKSY3VBr4KaIFj3k6jdWiTdk8W7YkmmUg3e+UAgFbXALwLFH0g
i2EedHIAemLMtjTV2nEs7DGgrdlvlMGGqspgqK+FqVSfIPGLBFFrBaSEIvaJVbYDJ1YBxdH1BOR2
x2GjbDS/fZhuzD1jGZr95GO+kQTZ8Ypvnpljm3BiDiyEpdwXdR06HRQP1ZulUAW+eSkhicILkGSg
RkAQAb8id6mkcUUwAgRGV1ZTrZE7Dm6/sQ7dVsQstAJpRuEWY2gAD6NEjvnr88VIE3jSoXslH3HQ
apiadqrk0tHTZMx7yxvVhUrEH2tf/dDB1//tN6/NcBwYqGLi4xfluaYbQY1uRlVozPMbVJAhN27W
+s5Ykt8KCrl5qpqC1GDlLMAisiq0NjH/yTc2O30Y1L5vQPepUAvkXiBqW9Jfhj4aB6vtBU/ClXCJ
lQH4igoC4hj/tEmtSMUkfRuFaSkFffJRAPIABgSBr6x5owV9dgjqqSsgQMuayqUadeVomn1gDdGu
SkUaEWsLwYwFdDxQ3kdWwOVuCSnKRJKy5lgOeTBm9r2T2wcjdQSNuNWVYEaBcWcDMsbDEEZbSnoq
S05oTE+99FElv65fX2vBCU1fTLzhpkRJgIu/CH3NXEUkCoHaACjT7B6mlD62Q++mWumXDRVcyyvr
YRwAkCOG9AlG5dXzo5WUC4qZEg6xOXtlZXrU+f4wM5q9YBMGKh7MqJgAOLdQOvJszrPjhNlSH2yJ
dm6sLz+v79rKkUFKiF4hyuiMXYALrin4GLJcBU+dNGImm0r1YbZH240b+1C3GDm4bm0tlqMohWck
am5ApPBOUJMkUvO6qL6YzjD22G7jDQS5MDsNwYQ3sWraWvvqzCD3lcalzKgVwSCIxTCE63b3TKHc
9AGGH9DBanAnix6Ra45xukbOEfXMsnK1B9PrkCf7ktR7QyoFvreCTkHlEvEAQQ7p6IXgZVuUUSRn
2nzsD32Q7Oi2uWmC3mds6uJNXFsQYhDo+4GsYCnbuR9Gid7JbA7laAIRZ8h+3YtmDte88NQC95W0
icRxNEVq2CoPQ/c09J+gRKOxCPiythBUL0BxABoSpsJ1vpChinpV6uQkJNUHpAEyV0dqLXDxr4LE
+eOeCTOBHxc8HWzClwunHVSZpCjX5S/tRWVwy038lLjAqRe7+Q95yLbJIdn2FbRQiVdv7SAKNfyQ
3+z6J57sJpvix/VDd/lKOvtBPG9ibci1I2lFEvbtQu90O7e7QG41KEZJpTNhbsmp5c8m6STTtfMB
De3r5ld8FTrEaCXg+YKBarSzz3c97mJF7edIujMflI1xS8ER+TF5xt8UyYco4bl0JPY4w3gPcgAM
DfJV1FmGSvBoOtKd08e3DqF3trUAEUAfsy4SoNZXQsu5LS4bns2ycEYL3FPLcdrAV0swJACHqN4z
lmx6TyBivVtEDd2VCHpulQvYQ7cMOqpSJIzu7MaV3NyfbjIUHHPT1cDNSHzRA2Mlhzy3yC7ek4QY
DCetApotjJHP7uSrAVjdIHuZQ3Sl2ylA5SN0qy5GAB1ffhS4DguV3Fk6+5yc6+i50hlqhcXaL8tG
fm23DMhS77rc7fcqjooodIvchzu7SRsbrU5N6Q6NXp9m2R+itr+nRP8xqebr9bWtnMrTpTlcLEIT
NAYWDsP5mQXYiLHUpeaqbVT9aps+8cAMNewsyF0TF+UTEVW4yIkcLqJD9cOUDAv7qm/HVwO0rZmn
PdgISIwZgAi1kleYRVEiBxAZNMMA015mMhSUU11J1GPy136Y/yq39CF7cx6l9+y2dJ1t/Tg8dn/+
9jshhcllbgvDtgzaFBMEJhcvrRpCBkpSdbiLN9jpxSO7dpttZ9BI7rug3eeH5MnyRc+QdaMA26Id
AR4Qg7vNooG2VjXj0aWQpHU1UgZz2g+uZUq76z7E3JE7HmDsw9pQrwaShO/xQQG3JnSeE3xGstNu
sm22V4L0IEJ4XV6bjBgQU4yYRMKrX2f/fhIAQPcOShydKkep++mog6vR7w9hwIIBIAxyQmhifl0h
JxZaLaV1mprIQoebjDzTXsHo0eb6Zq3dQ6xNaOCNg1YzSMjOlyGnsjxopSwDo94HchBDYKDw5CcH
onGlcEh61eVPrXFZICjk+5Sg0I5vMwdAwpimC0KDm2pr+uYRo1Xk1xRWT/ONBRX2rQhBtYIhAA0H
3kCYyIT/X8gVKyWZ52JRQP4Kwe7aaPzFIZtqToKMJEFhH7UWTDHS6Baa8RRLjaC8txJGQVuBNzgA
q/gJfFu4QcthtrIBGtDZm4aZ98F6bvIfUkGD6590xTGxNMwKQ36NyTFxe5zStEdFVi1CdKcVt9Ka
0DCAArxuZGUWHSQjMkbeEb+AyOC5oPtJqUazA2sqO2XOb4iOFS/JdvDAseDbu+opfut3oiLUysk+
s8ldfKAg7NpJSu0wKwA3SuTa2OCVjvs+TsC+tAyLV2Zy5o1Gjel0yNqK1ry2s6dr5i7COE4cPbNL
xsesbOTMVRa/3Upe4g0FHhmqi0liJRUGzrUjerrsiwS9LJupksBDNnqDv/hFoLixX+8M6EI3QmmJ
9Q+L8TU8BvCOki1ukcNIMw1PbAt818PPdvSVTb2JadDdyJ8y8dt9eagccA2JDufK6UDFWwGxOMhY
8YTjwqljk6gGXbsFJZC30toiO3VT5S6ZPwV+u5Jh6Bijh+w8QgF61ZwdPHyNcdJZ3hbIHlN/L4Ly
tg1jD6TiW2U75a4EHfMdLnz/+wyaeJbCIiqPmC9Q+eq7Euny1EmgUcoi/cOSMR9o1IsHceBOEAFY
7sndgAwmh4Ifpt4gRcHF9KSeSp1EtoK+4w3eZHtlfpw0slf1N3UZ/OsbunKtQ3Yd9R7G8geGSS5j
02nWF1WmKmE36cGYQHKxqzdl/m3cDsinTqxwqZk6VOYyRlN3lAcQ/Pwu00lwtlfY5mEBeG323ygq
8lkDqUoDI6J4t8ixNwfjlhwYq5fbetTrbsodvSu8HGNC/vCKxGUXNZ72xKhEJF/EMbvCcXT+S9hJ
Obn2J0vHqIQBktl5S2c3xlv5PvYy4iV3GUCJmB/PH8tDey/vRHk+c33Obc62gHvSQEBwdpoRhpPu
UTNQLn77B1c52WIufE9pDr1GW5XupLyXXNAngFAxmb0ZiLbrhlYfoacfk4thfZfKSp1iJV9CBbdq
0G6HG+ob28jNdypIt0Sguf+HRZw1A3TYkCfhPlolN065EIQV8yHa0gP0VTFa0PrSw+yDijiIPJGU
xvrH+s8g97E6UwYJBPSKwxh6nqr+qtY/BJu49sxExRjtSKh1oITMnWxjAhLWlLGJ8sMYKD6TJ2x+
QA/Fq8P8UHqiatdXe/PC/U7s8Wccs2UFhSJJOHv5XvU0//8+4nU3O6BijUICxPE87Ub7TSloDRLP
iT0zccsAtcoU5LzmTYwJda/7aB4ksQoEM37x4/BMY5A+4Li/3o4nh3KYFlQwM7yBDckISwip+GmU
/26N5E81y6BZMKqnJLYBYDT7o1WiBNAUIjzXaqQ9+QnMI05/QlRaStLg+CjdQzd9gEIRHL6Ck7Pq
VSc22G84tQHVr3QhII8rqpuewdOzT4FXrdzzQO/+t5HcQZEqUETGFBbsF3Oresu+f0j95AWz2ZNX
PGOQEFU/yR8kQXxfrdfoqOiDWRd974v8ApLpfbM4NXgUP/J9tCU3+ksSgKniNv7LFHqHh/qNHPud
qE60vqEMkKnizjd1LhI5xLJzpW5x5/eW1xq+TnLBJ1t71SCvAHCKpRQYNOa+GVW7gQwWVmbfMSWm
5GDuB9fYQgPm7vv6D7iaTkxxH6/pkC8CiY9CogmBmfidOg+O/VfgISw7uThqJ0a4yJbXpR5pSOGP
8X7yJbc+Fl/8qkpQHsTa0avueGKMu5PQ+tMaEg1KGOm2WzXgrjJvgalz0+XX9WWtnV7MgeOxBOcD
SSLnCNJA5HgoBumOpDu5vO/jT9P8uG5izdeA+4WwK/rLgOJwGzfYnWxOfSPdRdBR0zA5jwma6xbW
FmHhxwNPCsGHiwe0mkm5MbejdBdbv9OucfMOo9OWAKO3bgRoAySUKy1EAhJxWemgUwy+FWhGtspL
4Si/o2oRlKrX7OAvoVMNzltMyXHbBU4QrcuLUrqra1zQqvZZo6GoqanAn9mf4d3ZZuKk4AJAnYUH
8quRZJfoDRmhOsmQXK3zdGNo2QCiNCmINDly21IpBfg8kU3O2RQS20Qh84TalOGn6UdZP4zjsFXm
CvDpzXWfWPM6G71SVsWUQR/MTtjJlTFZUlyWMVVCMiUeMHZulP7Lh0LRxATiSwd1GJcYZHYHRZ1Z
bY8SRce69OZmj8l67/oy+EDwf0i70uY6dWX7i6hiHr4Ce7INjuPETvKFynDDIDGIQQh+/VvyG443
UJvyeR9ubtVJVXpLtFqt7tVrgbsPJGt4ZMgxJmikLbzBy8wSmjctpDnSZPTricR9ZeExWBoRU1i9
dx0tne/NHPwBSGlI2aGOcr1rKelwIVguBXyH0DtVOeiBeegi+1KjG+uiD6R2YfVUBXv30SpRlYZl
0RmvezwNV6hwr6sdBk4syDhc2oviO2o4RC7KvmMOaWO/fSqfq//sPSzeADXvz8B/G0UOidasu1ZX
QFjKLFraIJb7a6Pwp/8cT9Vz8Yw3PquD9ixbtOlv/V75XoZDHyj7k7/LO2X5A+Tfv3PSpB/yzOyZ
GuvchtodfVAwd8FS99k0RuvApuxY9CXoVfB+9Vrx28AV5He9shM+V7UV/AwHdXewZ2DOTHJFXv8M
VD8do8kYA30CGtSd3+shqKPOICQLrCd1CCCpYR7bk9htvy4PKQxL5neYx3glrEt3fLf+EoBx20oS
BdW6ZPLLQ3n6ZZdIFpz75OKgWdW+OoF3Mt6a5fSQP7foiOKZtOcIy+ILqoVykMOTtQlM8i1h6yYy
MFEBlh/ZreGbCcflAabIxDwIExAL9F5ne9zbc/lMufY9WdYGu750epQqFze8Vdr1TNNxiKvhGyOv
U/63wp9GHwyviRO8ZNq324FkJaGGRaL0D+5RzKuhyLgUYdKZASp8qHpEk2NDGDOB/kvHSgMYJe2u
VrNvnsZBY5HP393c/WRzJRx1PWzG8vNU8U+DgkxUY60/t6oI8yIN9WIeg5yXzen271wHPFSi0L0A
NszF9MKyI6+WVVeoBTejsX1g2uArxAiH6rsq+OG2ofVHR3MEBUUQsYIyE8f/2vfaQhsJ0Zgep04K
XjpR3ZGWgi1ZUc46YY+Gwc5oZ365bXTt8IDWYSQVngaqXDCKXxt1K7MbacanOG258Ae3/E2m7udt
G/K0XnvWtY1FUGFGNqikTLTIyZ0yGNv0hwumU2CVAzENmY9E7Q/kbDrfLIw0vG164+OBu8hA8U4F
eAD8KNfLQ+cs0XhJk7jmeSgyyF3rWtCZKE2ZH8zGMMgDJBdCN95OeL4scdZ9V+SFwyDBRXv95IHx
LgXnlMdd/6MLgiiAA4JtrAYI6GX5N2+9UsuRP8fUJr7TPdVJfWfRV5aMx9uG1o4Bj0AIRmUU/wdC
9uudU2hldb1DnHhOqi8FMx8sM92JAGsTmC1Bmwm03ZgnW3E/qC2wY51dimjWFEyjUte58ybX3UHk
rvCyqDLhQKGlBKk3VGiWcQbaa4nKVCoi9Q7kpj59bM/T0ThAbGPnAMstufZzGMK7D/YkhnR5eVRt
PuE95o6RXWjAi+GCztJj63k7Pr3eNqlxIfmeHDl9ukyUId1AvIHXY0yzz6Xn+Z1Dd5xswwKqijr4
1OUluCrAzwrgBL1JppjOrU8491n69bZ3rbcKEGYUiABgRlMMj8dr75oV3WpLsO1EoxgC06j8Ubym
KtvZqWV6j8wBrAxoOuOxD1T9Ep6oqO2olgmAYULNqpAqrQP+3OQ7GG8fu0Yc3bKsd7LjrXXh4Ypu
ItgN1y4tLK5XBdPM2AMrEl4RWtUdZ32PXmrr++BVqUv6B3jcW6XjXZZS4UrVmVIYMYJBYHvfM28n
GViHTaQdUmUCNzPi55L8rYCQBiQsCyvSKAYT6VD/avsukdn+s2Lqe/S2q8ad/E4Wql0S7wB7zuIS
Yhk44UBQZEY0+aV70+/U1iDFiPKlZvUQkepVJ7Cz9kuVpme3SbLAGpjqp2az0zzZ+njvf8binrKS
FIY7A3Ml1p+0+zHpf9V52jla60v+eqkLx2/cwuus2kFmp7KM3beayzp/BIBxhtI0hiGsUSuTs8LU
QQ1yvVKtHftbriPTW2QyIIXVl19WEDcd7QFJF++7xu+K4lQp9V6TaGuRuGyhDQ4QI/igFovkZe4w
t+pMOXX5SWMatLPKOEue67S6V1mBQbg9sPPGp4P2FJJ33IgYjHyrar47ETaDCioxvSFOBpCxDDTs
Oztk3l7tfWP3YAZCV5IOxcL5uA5bFZ+N2koLHpe8DWbRxGWb7xy9FfQDh0GSEYHNDykn1rM4DDbp
9cIcyRyDt6f23b/lmQD/UfjVL+9rFvd36RfzCDGAR2oHGK/amwfeCJm49jHlh2cQbv7lUSxbDHx0
zDOj0oJkdWMGCfllOolvlz8qUe5Ey1ViiAIcxp0Qx6CJZWJK53o7RVkktg6h+iitsi9OUuCe+auR
n3VG7kU9nrpM9Y2C78BLVt9QGsX1LDvLuByWGW9hslSoQp9jUVqnzoDe52Q2w0ePGR6SALDYqJLg
JQmHvF5ZZUxW15atHg3ad9t9cfvL7ftzYxGA9EO5Ro5VY2RBv/73DaLPbgbBnCgRX1n+22j2miib
BiQOVhb8dBCjXBugXta2jZ2pcaLbis/r6s5lQ7fz/beMoB2OYWmM969x6MXkNWadMDMic39iTX8E
X1V4e6NWgQEf4p2JpfKUO9UDaAS8OlbL+0w3gyktMXC5h0BbFywWZhbfm9ijbqcqPFlKOrI7gFs4
JN+he36WxG3jRT+nSVj/ur22basACqLbpqFgusSkmQkQL7mpdcAnimP+OT33l/kCxPhxKGAbJNz1
Qblon25b3dxRQKZMILNQ3l6G2jbrgYRjeKaS3HxuHO/Utc4jST5KFqxhR0FqiTqQhWi70loYKGSX
bEx8RYWZhVPl+qPy/fZCVg2hpYlFKTNJbZS79N6MxFHqcBaQhx2+ZecSqB2xY2uVUGE1eLKhLguK
W+zdwj8KwpMk7zM9Lig4+/JKhInaPkBt9K4uR7ZzrPaMLYJDXutMGO1gRtwiF31Mj6xlkeqABCjT
d4ojW85ga+jaAaiHA7x6jrqKIZimqHGtfbHANaSTH8z6uvOdVncSNg+zEHL6S1KbWPJHvLvce0ud
TaNEsCv/uiczABu5Vgb4XqEFapqLONSfAGHTUZQNmmgPvbpxRV3ZXsTBgutzljuwbc1ZqAGgn7IU
kIz6YnnkCMq8YB6BoUv/3F7yKoFarHjhmamWDIPewKpQoC+kkFPncL/u6KkxjZPu/ZoKZad8sbdO
+Yve7TFVK2arGP6NVYgTaGdyMmRj9LS3netUf7Ey+Tve2bFtu9c4x5lLlflhGh+hzXHRLeVZJOrB
Gu8KDN9BThwCgRdbmKc22cvgNh32H19asr6lVur0UwVRJW2KG1uguCoOVTvt3DrrJO56mcsko3Is
1mg9PiAcN5hn90LZyZhYqEHuygMoq+M/HTB9JuyJz/kXneORRWnUoLRNjPk+4e45B/DbzveqVFs3
LgpHUDmW7c8VMXVt6ZgGNDo9UulfNtb+6O2NmGwFHzwZJcgNuPkVGXHLwPbVyYigoHfnlD+cFlTo
uevrYg9Rt2UJs6DydkAAWiGyLYXRuUCKF3dFE3ctiA0a8Hmr7lkvnm4fx61de29p8Z6pJ9ArMw7N
qqb5lov7Yfx7+9/fcEpUQ9BVk1Uq9LoWh6/v9Yozi+mRN03fptYBbsfI8iOUsv7FnoHTSw6vyZI2
dMWujx84FmfKANOPEi/T6jMtZuN3MgL0GBACLLjf0FTdgwNvrk6+mNCpBjXwUpnJAbVBnYNpIRpR
g52Sl6b5k4Kv9/YWbnwi+Zz9PyOLhVEQrpNu7JW4Nsc0qMGYxB2n2blYN1eCFvgbfkSSfl7vnkGs
puAtjFQuXl489fPkkTt7lHZbVsA7YaM4ii+BgZdrK6bXuCb1kEvyqXke9P4A2vIL9Hs/vmN4oqPI
h3ql7qGKdG2GUxTge4iyxtlUxJYHpUta1/+5/VW2wj2MAEWM1i2YaJd1PlBFZmM9GVVsPs1H58hO
zsGLwGcBZqs83JvX2fABGMOAkJw2XT+6SNV5Ku/HJNbq7y1/UZrPt1ez8WEwqS/ZWzAGCnzbAug3
gT2rzVD3ixKLR1xJw75sT319vG1laxXgoQRABfVXb8WvDiWuMlM4SWIysucsnb4zpd9TyNvILwzU
RIGzAvuuhuvw+tsbPcKQ3qtenA+/S+jSjSPzLSZ8jwFvWr9q/MvtNW2EatiTI0CS78xeVp3aThFK
kmO6vu0d7ZMpMuROZqO8OhkBgHy0qm+37W35HbqnbwHHBJZoOdvh5Uh3K2qKaAzGAxCGUgy498uL
crK+Znd77doNx5A5PYZIMM6P9S22MxsGGwVtTURG3t5pjSYOIA8FRUWt7QSgdc8UZA6QGZWlJwPv
iWVxqEu1ueFq4sUt9MPdn/MZOndz6IYi0AIrANcI+hqnInDysHtM/9UBA+0IgK4SXoIJoWu3oSZz
3I4IO+Y50KZNhVmSl9sfbstR3luQf/8uPQTNt4EpKxsWSk2cqJ0wv8/hlNTon6o+3QFar8COeAEC
xSILQWDiQDtlsSALUNTKGBU91n7PuQ8k7aP+HWJgYBDlQcOwo8XBdPzmqxuAlnjnSbhGmEjjwBpA
phQdyhWlRcqgQpKDBTCaVe9rq1U/bVofmhGRMa8fPOSDgZ71R1N4TxrvCn+qQJ+t04cpb+8zM9uJ
bZu/Br0kXKIaoNkoEF/vPDdJWpsEj8Y+FBiekXLPahEiB08f1GN1yMHvccjd44c/Nx7EEuuBPuOG
TDFmkQi3YZSo/LkqmZ+oysXJNVSId5BeG0f0ytLCsbKySIfZ5GrMPfHc9MmhSZwDqXZeURvue2Vl
kSDkQ6nqIzSsoz5tnntDfzLmFkzrVfkDXGMf5QGE84JPAbEN/VPUuJaAMsNN8GqzRy0S4zAd+gZa
C9mYKS+3P9HGVYEhVCn2ISkcUKm79otSFynhsrI1dkAEDSgmVN4lz6GGwPSLxvuv48Rfb5vc2EX0
0NG3w58YBFwB6qkK8imwxkam95rZgAFC1gQ8lT6ejB/3CtmtxyQCfB46OovEu3BqR3SCzbHbo1dX
2r8btSJAePDzv1gR9L6Bq5FMmMuwPQ9c5FOCFYHN9H4ehN9Xk99y7eSal39jCXceEIC4IJY46hlv
iXaqxBwbbZTTmJnGJ4KZGIV2O231jTTFQlP1fw1Zi2So7JlhsmqaYwpB28l8KNVft1ciz8pVN13D
aBYSILQDAYGCo187XpVbOYpziA26O/VfW90QL03F9Xtw3tuPrKL0rEx8T596q6QKKAxeyFARAwR5
6e6GnpXu3Nez1I3DO2ImzTnPR8jHpU12KnpduXSWF4540HLRh9ao1oDFqlBVt8V0sspSPY0iHS9z
RtnOhm+VK9FOQLQEHMMCYGrhrI2L/mQ1ylz6ZN9JBaMWCiCJ358+jvZGaLExXwjOKCAR1/x3NkSl
EtVCDsqlsuPQ+DMkrm1S+cLdex1u+BHGtoHvBHWUlBqTf//uxncK4k29BrkGlXjZsS5yfvS8bK9A
vxH+EVBgRhatAQJZ7F1tNro6YOQhyu3kyBrjBHYx1Mgna6/8sbUcCSsHEbPszS8fPOXMSONBdjK2
idAvuivKc2N28+H22dhyUzQhpQ0b3FFg2LjetTFRk3IQVYly3fiTXtRDh3n0PKpPmOqFOozrgt5i
D3WwEZZhU5JmI7IAKrb4UgWIXmqRp1rESvYI1THV1xo9zBzrKSHsX/Sfrowt0hHRDVbLMU0UmSqG
d0YbDJl2ku20MjZCDJxBRagEy518A1/vojqVIOwAR1fEa5cfhJNmvs6avzYVABoygsZ8tocr3nDE
f0ziCbkIm1MtsppZwxS1/amaUn9U7/vdzdszsnzaF9xzJlVMkSOGEwgXFToGZbun5L7hD1dL0a93
r24Ng/G8UyOtaJ/avKI+Jnpj0vPLyOePX6BXtpb+blpFQx34Xjd6j24x3zf6rPg9UX/yQVH3Xlny
X1tcPbAGHmfIH2E8ZNldTTNPzbSezpH9wzhmQCp+Bd9BUA6BcqpDEmbs64ehY+j640ShFiPJRlAq
ud7LSSs4Chq5FhnaX1CbXgalxhSUOO6EDenQq4XJEhxa02B2XL7Da9JWda5nWmQ9T4F1HE+E3PNf
SeP/pr6U5BFfpaKU2gVm6afVh+W+ca2gcvKP+cWh7oraEKCS0KIpn4O6bgJc57dXuOn5+G54TiBO
rVCLPJ8A93QVNSrJc9qkodd9ZuO44x9bRuQbWF4oG2IulKGQWzeKHevEDM3pVZm/Wcrv2wvZuEck
rR74ruCGeCAuHILwnrgjxKqjwVNOVO0OurB3vGHr/LrIs9EKAPnFCmRvVKMNcnQyRZbBAidpQu5a
R3uC3k758/ZitjYMVUakixLSAi6da+9mM/O80bKniOdN0Kl5oFjDoenEx7/LVRlmcUEJruikViwR
8RnzUKiiZxBtG+z/3F7MxrZdWZGLfZewpD14nPGGnqLO+NKm9QX6h8/EtUNLH8LbljaupytL8pe8
s9TPRUaqfhKYIsxtNFHEGPKs5IE+gIrdLJ1PdaH3O06x4XdXNuVvemczpQrzVMXEp7LR53R+2d6X
24ta+wJaYyCkRg0VcK3VkBIAHy1x9FlEevMypz9E8olCDO22jTeA2XWck0YwRAZmIQByncUq9MqC
SlWbTJGXAGvu+AmEDTLjZ9brn2jjXAo2HVU6HoxUhFpp+KNTHlm+1xtff763OjTgM0Bso/GxyC5S
annzmLp6bJdjkE2fqw7a0OnzqD1R9nlnwTJtWC4YF8f/2loy9doQFUlMlk+Rm71Sz/GL8Xs6Q2Yo
u0MnCVqg09HyTumecO8bK/XKLB60KF6hn7jiqmJJ53WZlyGbMQLJiuTda2eq+qQ4tAd2SR6IJOYM
sh8OdHguLcZYjuaDCmK7vQLs2mux1ehnAviOo4eptGuvTQwP1SvF0uNS5T5XMUKyR/64USq8MrEE
EjXGnKFciB1WNF99wfjwIXsEmY8CQjl5d+o6JrKLw/hL35VI3DoxyFKlkJ9EFS8rc51GW2oM1hjl
3YPbmkHllsGk/rntQXtGFrFGil3ponXGyEqKmCZfnE59SHZvzq3v9H4pi3OZ2GqSj5U3RlleAlh+
MfeWIa/FpUO+N7C4NrPZ1Ula2mMk2OjbABPwDBQ5kZnTgBfPWrvLoCFT6aVB8JpKtStUKVa1KmPi
aIIbGC54Y9C4aK/c7305XkCed7ET65sHowwYLcGdDUpfQNqvvRy9dtpV0//YAqVSMLoP0MUsyb13
gGYN8rfyuR1CSsCocb7tHm/uvVonKtUSSi+fRIsnBaTVSwEwtojS/oejY7xFFHM4DO6DS4ygVvP7
nnShWyt/Jps+3ba95TRQuf4/04vsgdB0UobSHKNZt/1Kb09N1ob/PxPyQfDu1mM1CMJqC73QwUqx
gY2RngEadHeqw1sXwvuFyIW+s4JKo2dTwqbYm3LVb9z2FbJQL8lAvQDH+7HD4OXObb51qt9blH//
zmJrO7QeM4QOsLWdldzya4jPKVDa+vj2uZrzJjoHzoglqkCrZ3OuCjjm3GjhMOL50OxRmm3t3XsT
i4Mt0qHttbpRI4d1YZ2796yCiAbTzrnS/jX3BIY33d1Da+it0YVEf3HUOstoeJu3TlzM7a+2+gNx
q0Cph0fQ3IZJ34XpBCoVDk6eztt5wWx4O+r6eMLg/QnereW00li1aP8r4xx1andPXf43UXeZIzZt
oB0LjSI8btH/unYLiFpoczJidepdfu6yZ6MLJO3Pm55wd6JPBbiF62Dvjbt+fKJqBOAJNDclI/my
NCaIUul1jxu0uORnSWNcgm+yOWWnDzuj5JnGuiBCCAXCxVmWpBioayI/HzBnn1uA6O/hDDbisGYi
2KOaCFbQ1aifsDkUinRpAYNLyBsDQXTfdYdAaz840Y+2C+4W/OFiqmw90W83rM9VDwerzMDdo7vt
78p0j3le7oTYjTihAUWMWQ10r4HbWpwuVYxuLgqsiFqfKwj+2fNrtUc3umdjmaNxUy1Egia5KdQQ
Fn+MfITmsf7y4c+Pj4JWCwrKQMgvU8HJaPWk5pqBAv7sMyOehfXhZybIYHUAdHDbY15pGe0yQHkr
8IqIiA4OmsYT+1wU7pchGfdqyRsxT76TwDgOtidgvKUfvoveXp5yPa+pEVu95t23DrGET6Zejymx
u8M0KezZENa0V97YcG9AduTwO4Z31tWvqcqA/DexdbUCkdoqP1VMC/rBODrzntrThk/AlAeAEHpV
KHst7iev6PNhrHMR9Rz/IwNUxhv9iGx3r9EvHXiRvlwZWmxl6jJSujL28CN/KP4YD8690vv1qQz0
i3EqQQsdGwfzrPd+8XWPQX3zM9pI3tH8Q2RfjlKYfQPaW1BTRqZFQ6/Wv2nDdGlr6054/DhOe+QJ
m3sKVQkA/NDZXNX4GnvkXo0BlMjWfyQzhg+mzp/SvTmyTSeRqnponIKqfqlf0XA6WbmXThHUmjWL
BQWXGs0gc7P3LG30vTBQCXo1ORIvVbYXqefYsQZ9506LGg7S+R5Ta6n6YI45KG/+ZvQ5Eanfek0w
l9opLdWdxHfr4zmYHMYoDC5LTMhfn0HHzbp8wKxPRLUXgFD0EH2PUMx2WPP5BGWtvdrzxiWJ2wlV
YDym8axe9m87czZKi3ItysyD25WXcnL9CRmVNTQhUSYANI1Llr98PGa6mCmXD3kD6KLF6ZhRuesU
vRZRjvG2A3iZ3BC3xB54aSPrwMzyP1bkVr8LZxhK9DI2VCLqaP80TOp5dr2dHumWVyJLRMcYIFfA
XBcLAeJ61uoEFbPRfVZmaKNDKWGCgGaNvPT2lr01gpcRBeUriJHgusGw3CKHUlQk85y4ExBmPGwv
+sH8K1lui3AufdPvcr/+1AbYw71X4IZDYjAPvXHJSb7GY5jjhMdoywTIqzD9ALSCPX7h86NJTd+0
dsLmMpQAT4vSMK4ARGfgvd4wQ+++WNKZGM3VSRkz0nrUp1nfv7gmJgV8omjD99s7umUMVDtIEEFp
JUlSr92DNTRvRW/TOM94/kVNe6GcdKKKL60YzPF029hyFyVo3MKjHfLUuMNXFWnapG1NtKmPNWEe
afmYFHlgW6gWl+2ntpsOt60t3fLNGkrsYHJxADdbliNFYWSaips7pi71ufWizOybVBUy6h3/Xx6x
/zZkm0BvImPAZ7vew6xuaabbfR+P03cFEXmod/1+WWlEIgJaHvRK4fl4PyzzK9ATCcvmrIz7ucs0
n3SaliMqaexrWzU6CUeiZ85FNJPQg5EM7kWzoEIACN5ekXe1qfKHgJ8f2DlZe3lrkb9zzlJDtaqc
ihKj9ugm1GqFe640RnZk2ah+qVRv7wm6ehTKpcuQLOXkMK64LMSVqTNPoEWGh7qQWA+Gskv+ZJaN
URWl7F1fVRUXyrKD034Zcm7/NkQyflZt8tFpBB34cwgfohIIlmQghRcfOcVMo911bR479lmvQWhR
mjsZ7qrYuTSxCG4UOECjMWAiu3R/2ywsbZ+hVA4W6P5sPubZAZxsau13l/7UnLw/t0/Lyonl+rDX
eKCCN2aVX5feAE1Wrc5jHN2TUoVNJS63Laxd59rC4rkzThkVA4GF3AKO1S1OrTf7IxnDNKmOt02t
oppcDMSWwPzmQKRg6aWtZk52NlOILFjVHNrp+NSM3fdKL/eEcpYZLj4ZcJRy6NiSmKylIoiipHYz
DEoR9139mA2VBOuUuvqSCq38rhlGnoUGTZzR9+x555pYZWhvBwPct0jhMYABcdjrsENphnBdGBSi
h9rvEYX4O2G7yplrbLxz1Fo5FFBVeEjtFJQDvdE7B2fUyK+2y52dd+wqrMsTKh8t8hrBSNDih7SF
PpZUqDSupWSQj8Gy4kVTk+4lK3XQMLbOnFhgwVdItxPhNw2DVAFIEolV86RPvwtGwvRyjcwjdoAT
9dvoJtYdykR1lLRZfdTz2T3RxIac023n2rKK1BsplcTQrvTRWydXR14rNKZTaTyoQ9d9MdKSXArH
rgMglIYHBrDJzuFZYdDl17YQ/9HzwcwxZr2u1wrFBFd4Jb42FaltHKjJfzbtNB27Ye7ulHayXhnC
U9gx5XdWNzxwSTM9siYnsZdidiYZ+PTUuub4H8eDcHwIwRpO/anjzAg9Zg4jhKXSbo+SYn0ONSkP
gnkHVJ9AdLbILpAKUHwkZBcK7SEdVSovg6p+NTWS7HyT9TmEIQwI4bvgtOOOvN6dvFM4tdoZnpAD
U2RljXlMeZaAgLk0lMDT8vyuaSDOrOU83fkym6YRFAHPcvDcXB5DpmpELU2ssWmLJNSV2gN1S2E+
jd6s37Mp6f2eqso5xefdiXKbEUBKBQA7iSowquXXq+atXbGBDTROK0c8MU+byscGGDVkVIWr/OCp
6+SBC4AByN5wpZ8gOv+StG2Y0KHpd5Kg9acGQg0zyUjsJInG8pq2hxz1H6JmcZrq1WNj9uDPUMou
DUWdDzsl/bUtvDaAmZfYHWA13MVFaSRN74EwmcaV4ZZfHUuYzPfcEYBRjM53O3F2fW3BGLrmyMpx
/ePIX2/yRAkH2R2lsUq9wa8gt3aP+hmPRFu7z2npJp9vh5ctf0LxCQS2Bp7e3pLtpAcLDdLkgsZz
D0FUu1fZCeYSHxOe3h/0JFnYOJBH9VNG2B72YZ0EYK0uSA0MRBp41GKtRu2M1O6wVq8CetQ3W7XH
g98YwfF3e5F7huQmvIvcupsUpuhhaMiCvtF8bn6UC0TGS4w3Ig2Vug8rxAPjWZpqHNuYQ4Q1a0Q4
ZHs0qVsXAbhzUY9xDXddpeCdAoZcAybYrLRtoE6ZUwemo2bnLJmwZWYrUgs1BP3D477ANuCxgcIB
khsJAlgcAG54jtIOcxZrxTAHzGPl49Q7zmGyDFQPySzyLx//Xu+Xurhpa6Ci2qJRSDyrZRo6Qz5f
MGPT7oTSLa8A7koOpWDuASWFa6+YzQ5FEMchUD20pjnMupT9qbWW7RGFbx0xPHdB2OtAQWbFg+aa
hIGfjtA4K/CNfL1o7IOwVHJh6qSHrTXQI1H0MRStaf6LlAVNJh3JisS/GouNTLSCeh5ebHHt5RME
xwuT/OBNoZa+m6bF55lCBmUsk+HT7e+3uWLcw+gFYbgRmdr1zmZEp7WL7BvaRAoPaaV/SrrpM/AA
P6e8GIMGMCffbuedULYVOqHniJcrZMLQppdx/N0pB9JX7608IbFwBTSehF2W5rFS1DQ7TD1t04BP
arFXv18bxfre+ABlZQ3v/2uj/ewIg4DhMh4SEJyC6WDwW6vKD4PRSH7P1NgJZaupRxlpoGeF5AwN
IwzCLlZZDWYmZm6QOKO2Fk6oCdUBd7zhOBaTdV+PTBxMeyaBB+rFwBt78ew2Dg8zNxkCV+33GPe3
PjXQCqgUgGpMRWJwvf5Mz72RlfJTi1wtAmB0KMUN4imAqqOs7AWsFjx2y6w4NE0xf/24o2E2Cjy+
qCrJQaJr6zo1aQbxSWSdaHTcVR2zTuBa47FNnTloOdNCD/j1vwU1550EZP3dUcoE9gxoDXg45MWu
LU+l6ADcI3C2hn1PXDvGgx2x0R6eUtfswtvLXGHd5Ed/Z20p0KoQzc29npI3sa0kDYrfUv/DftSP
KFEooXrei1mbbobJBoQN1MMxCL34rsCXUc0VBYkbnrCjxutvwoAOnakfvc5LQqapY1i3VhmnbCju
E2UCcbfWJmcK0Ynj7dVvb/U/P2XxkUFDRIqyqXAbaHl/MTleD5kFMa7EzqwHvfWm87+wB8gsun+y
u7iMXlZeKo4xNSRGCVOqqRQz2LG60a6f5rFg57xM9zDbWzcRoiS6v6jLY0RyscJEFNBs9VI4E+8P
osOzYm9NMiq8r2S/OdA7Cwt3ZSDB73E2SdziYXyv93TA7d2Q53J2m8Pt7XuLQAtbqFFIFWXQ9KHo
t3gdORMvsrxQScwO6p1W++Szd8zvkj8G+BoOwBA+2vfqq7Vz5WxsIcoSQB7DW6UY3yIsQgHbaS3E
vXjGF/3Khl49qoW1p6q9sY1XVqSrvrtiMLBigtAUwRdgperVUdTmWCieR/zEtMjOPm7aehMmRfaF
Ga3FisqGOW3fMxKXg/HAemgJEOWsaXugx62N04GkR5FRjqosR/DKho99oQAQOFi4HPMU9Lmz8e22
S2zZAKUToI0guwAueOHfmksHsOxjKVqXgG/Urd07q5/3oFd7VhY+TvPUqtWiRsiqzYOp+bY17ESi
rU+CbhDCIpg7UJFeNAo7xdWqwkEYFp1+rkkTZoIch7rbMbO1EDzI5EMCI1hoTF57WaOgwN9nKPOZ
TnpBDhBmqbFDg7oRUyWjDiaLLbBZg8Dw2oRbGyzLMjwmVAzcOD7Pqzk7OHmrfqbjmEDQCuK/dnjb
C7YKCMgSwHYvKxfAHSwCwwBMHwIgEjRXychnJxOVe7YVwwDpbOVUX2sjq197S8x1oCA9PaOCV961
nZheuVE4X2//GOlyiyCFDqyF9xH8EoNAiz32Er2VOHsSm0i9dd+pR4SnuirsIzF59aIWGUuPVaqq
+K9mqzh3/8I8uoooJOLwrQFM2OnWzXCnNbrThnqbTdXD2JjgdMiVwnzI6ARmAq3oANoa7L//wjag
A6CHBZ/FShpHHyqFeCXuN5qa4KVSapZh3GBo7hXXFkdn0DAiXc0UV0W943Ub5weSlnA7yRmF0cbF
pqMSaCSWiROaGSAfE/oPQ0KeyGTt0etI9119XRsjNbiiMV2zzM5QHjSB2ykRO22vMALhJVCcSsqp
OWBPvPuxLsWM7r7Q/0XDCrz+AKaheQbOy+UbpBzrmo+EZhGKGFKhWDvg4YpaLXUCx8gd//aXlBHt
apmozaIOJ4Fwb/zt8pS/u45qdxq1DNPMMeUWUCAEgsLFGSjmjj/25aSgeaxDwsy8S5VmYD4RU16a
Iec5Qcv89i9ZxRPJTIlgIkV9MXq7mv6pMmDbE1RYstka50Bzq4qGLSYhgUthI3g36pSgxHPb6Nby
gYBBCRbvWzyuF/HEg/Y5QrVAVkwgkE7H8gWj8MCEgwOAkoAroH+zGsPM/GpMhh+mPu8c4pWXYdEo
xQJBKslNMWt3vf2oIkFHZMbrusH4b3sEzblthSSHtkXo9sM4hDl3heqXxKi8nTLhuk8J26jHoCKJ
CX2gVhaf3h7tzmky5Odcq1sztNC37/y5ANnzq2ZmJsQBhyT90aWDlR+0HrJ8JwYtW9efJ6bs1fFW
sRS/Ba1onGm8w1ArWlzvrpG4jdLlEMqzZnJPzDz53FeO+qD2lveNV6S3fIu79J5bzkiC2z6wuith
G/12EMyjI4Y30mIfBK1SCvjGGI/29IWYzhRa7mzs3Fx7Rha3ZQLe+UmrtRHEIl/dBB7mTtWeLM2W
DaSvKNLgWsL85CI2Ygxay8dCHeOiaF+H2oFiWWFYh/8i7cuW40aSbH+lrd7Rg325Nj0PWDOTZJKU
KJLSC0wLhT2wBPavvyeomq5EAJMY1byUlUwiHbF5eLgfP+f6bK0YYAAegDoCaA9QOmDk/1y6Ih9n
ERCMBtPliA4JbQ0y46KTebGfOJ07tJ40uoW/11mwMTbIDKBhnjUVwC1yi4QneTcVphaCGkM5SsDD
p2n9sjOyjcO4sMGt0ZyQuI3S0gJWB5Ta9KfiKwfB65IA4U1uM1Wl3CvuhYeq9/aapDf2/8I0t/9j
nXTjPEXWXWtW0fwYZ1aqu5ZKotAWGlEablkVgz5ME7q7bjWrofpvHwLg2JFcRHEGqYgVtLfPoDvW
WENzzvJk/ll1QNTA2w9t5O9M8nohGasgLlRAa/DG4zfp3I89RNvyBmTE5qm7m2/0B1WxkQn2db8K
wg8KRLSedmwyL7q85JY22TddXHKAXIq9VsEm9RoQH4fH/ia6G08iTE4HfQ+bt95GuMQQEiLvgSzb
+vEqVyEt86Q+t7L+MS1GAdoL9CVp9AdNCt8ymuw5crb3l8N7BxkDZQleDIgjcJdYit0g1wRnIz1C
jQp19GHCOGmQfaoAVQ06gDstWwiQPpuC+HcrW1hGrCYkZlA2ZSnq5dSOcVEqemi25zK3Uk+KB3qk
4qh9DCtdPlxfxvW8whTw7WgghD62xiP28ylrIO6ttefJSJ1UUf3QfEg6ZJbk6Ni3n68b2ziQl8gv
Hr9kNuDNUMjYnrWkPJVx/pPU86MWdy9UkW4tpYckwx7N/Y7J9/v6YpfGZTdSsQf8ywzVryVK42Ib
OjrU4WnUPNbla9g+Xx/jKpbm0G3cvrHkqtVUCoNTNAQ1oEmkL71yoDsx1saJX5wHLsahRVOCdCqq
z2PczHYuQZANyLEd/7XeHOzQgYQGeA68S/gkcltSg5Aqq89DoTcnFY1GXkSA1HWMSL011UR8haSF
/LsyHegbQF4TUlzY/bDJ81oTrU7jSraqs5iGPwTdGg8DoCUOOI/6IwpqKOyTMQbpdEWtZuce3pxV
FA5QTAOKB82Dy4OnpNTU8kqH6bIGA1GSKnbSVZr7u1uEBeR/WeE8pzaknSFRrTqnlnJSqOJGkXHS
BOFvDAYwdFYHgW4VAJDLwQj1UIwG7apzZpSPMTUmWzSbn78/FBCgoeMb6RcdLUZLG6Okt4Ki59W5
DA0f5Wzp1Idq7kMna4+UZn2uWImO1QNR7GQlu6UlUwpNsxdIBbow7RWL8jxIHbURV+04xK0toKHr
A2AmpC3xP0s7oRilg9bG1VkiomA3dXyaY2lPwnpzMAwnheMFqn3+culTmvfIA5TnWjEHV5maN8Qp
1E87Qdmph2wdYZZJsRiZCjrbuB1tyFOnRI1anntau9kEsSfmA0vBLYwuMMMdB785eRfWuO0gFN1c
QqUU4xI01SO10vpVIRo7bXrrqxlzgwwCU9FBCxiP068NuQyrQSvPaA7InVANn9SQgggefXuGvBcH
MH+9jANgDBkLXJGgaFzlRuR5GjK9HstzW4FNOwY9uOEoYiVqThdqg+ELBhHng26R+y7N3VlK5aCN
mzwItbLYWcuNxyWcML6BBV6Gul7Mpuhj0FiTM1RiiocaNYPnYiTZTwUwGFDWCvd6CokNo6LyGZif
zNO7OP90/cBvzT101lg2H01+K447cZTSaU4kci6pctdM4BOZlf5UIzDrRmGva2HDGPI+UGUE6ICl
brjNOwIFoxfGTM5aqCW+2crVqe/18lNo5ZUXUnQ/Xx/cOlhADuzCHrd9rdbSKrkQyRkkRE80jsFy
JAg/Omqdra551WT6TEn0+0cGNpFTZmu6ZvYKq15XAbkj5ywbGtMtCjonAAQANLVzHWy8Mdno/rLE
nNJFKNRIGmCQekfO4qNx39ymDxoeYjXgDXb6dXJzL/L3LrrN+URcCYgFGmoAJ1pazMMaPZRpQc5D
mFcfyKBaxzpCtaTOy+KxJTV0kvM57095r2c7Kc2VJ3qvzDJUGPKMAIxzg7X6QZwsJc7OU9s4EJ+D
RsXOwq1PI2eC7d6L+ZwnbWybBiZwmaNCkwkhnIGs+lpRxU5YptqRSMIAKECkOto4Ea9u6t+V2EH9
EPS5aAlA3zK7Hrlbsc+Kusb9TFBo15UfTZ/XsKcaB0guCk/XD8fGjOJeRL0b3hDKhPwbE7merG3q
MD9j2KOTWt1HU9/LFqwOPPpgNUatB9gZ+PX4HgopjTSxsWCDyPLbNOpJ/m2a0KmBl2aif6Rk3PHu
bBcsnDuzB81A1JORIgMd93IJSVNLEKgc8zNq1qM9E+kjqGLvy7Hck4XZ2iw6SC1F9D8DV4++76Ul
mspj1Zgo7CAXPCl2McgQ7kZfZiEHsaoLvmr10Blrp6iawO480sqBusKg2XXWZ3u4+K1ZvvgWHhtT
z0lahmYB2J2ihQ4hZivYqEW1P6Yinx5zIcOfr++dlSPAUUEShNHKotcZmcHl6CUdDHW62aD0LLYG
4LdRG7ka/iP6RhFC+xZ9B+lDYYzpx1Tuwp1G7k3MBMBkKG8h8c8gSEvrE1pA42xC3U6YFBE14aqL
PxpGpP9IdAry9VAQptCW5Axd5IJkZFEwR2n3lDWl9BlMTJLuKEZCip0gZuM4GTi0Blq/sSPQ0rf8
qKqTBxSWzPQ81pAmkbTnJIvqnWnf2nV4y0ANhBFvovzOjZwkkH3MY6HABSrXPyBLVD2L0HuFAHCi
DY0NuQbFdDpDbQcXBM0dyFW7uv6eo7cu2vmUrR0gi3jMIXrBoeNrjNGQTFVZNMUZHVJ9BsFZotYO
UGfJp7zvQcgbjq35xezy5M2MalHcsb4x2Sj/wG/hPYmwhe9NyGrwbqhTn5y1KX4jTfrdSvaqqHsm
uNsAzZs9xG1ocq5UEBJIfiP+DSzrYhDcIVJkGpqdikFANdpJJoC6qsm/fk43B4FHFuNXwMaUuU0p
SqkF5g2Y0CNyUsTJTuu9fb+FmUKpC1JcDJcLJl3OE45pOY9mg/6m6rV1Fb8LYlf+3Dut192W7nTY
SwKzX8e5eGTt0UcJtWPUA3hnJ7VlHOqWXJz7SG/sQgBlgF5HyTEVyjBIRfB/DonROKEWy5094Cm7
433k1QMCBxzej9WEkLpEj8ryoGdJBlZ9AYisuBHTz6JOJztPSsic0al0yBR+ra3YbsJGstM+fE5Q
jXRNizXrZOkN3u+hXc8pOLhHaGChfJZ7Ezq9KYX85FwK4aMAr3eMmyR1r++E/+GzgahAVpC1DnNb
gSDNXIJtsTibTeKG1fSh7IDQLosk96EnAd20sE8gtG0p7RkwREdO0RzeKU1+MGQBBINCmYLLR08d
AAcmbw4TxTeJpNrTqNlVBymISRXseo/TfuM+v9xbfCMWVcK2Q74dewsE0kYqgv49vyt+V8gJQdfC
CudVwzAb27SEla7Lnsuo9OSs2QlfVy3Ov2ygdgDpDgVgfO6wFyQa2F2ElrLR1wMDQK1COJSlL53n
kxDQ+/Ke3MmpI9zS0/WF33YBfxlmjvwyqu3IZJh5nJ5jsc9dPTYSyGkL09+xoiIn9Sua5EFUUQay
0ApQ53PXVp9olHhlN3x6H8h/fB//X/RWPvw64/S//hN//l5WU5NEKKUu//hf99Ub+dg2b2/t3dfq
P9mP/vufcv/yLvnelLT82fL/avFD+P1/2ne/tl8Xf/BIm7TTY/fWTB/eaJe37wbwpexf/m//8h9v
77/laare/vXH97IjLfttUVKSP/78q+OPf/3xjhf/j8vf/+dfnr8W+LmnjiQ0+br6ibevtP3XH5L0
T2CUoailoZcF4SjLcQ5v7G+Mf6JYjGQh3mvQhABM8I9/kLJp43/9oeCv2A8hE4yfQmIMzoCW3ftf
if9EMIs8LX4UkAlwNfzx3x+2WKK/luwfpCseyoS0FB+zPMBga8QvAOiHkWdgz0NbYbn72kwCRFAH
DAIIRb/ypRshe7RwN6jQw5NKv72LH81zs3PrLePhtVHO1U1zXdV50wMRabhtB1AE+ipsSCjbcab9
HhCFMT4BgIlOdOSXGTyZj4PqKdG1NJLBwDdCJNnwAcexW+1Fqt9+5xiv7XBj6rUUTY9zntkUHcqV
Mbji8OO6BW6pfo0Eb068aBgtucwFPCDt0JNWkdCyINT2UJxkpXA15eN1I1zs/j4OwClEoOHwbgCc
g4sWQiEXh6KCFeW+82RPOpCX+LlzJU88hI6443WXQeovYwpDreDK0/Ao5F7TTVLktayhZS0BX6H1
iU49pAErL9cIyIwhhq7vAYU2h4cGerQns/AA+Z/lfldKvSpYEd5ux0EN6CD2Pp6ritMPsVNC2MgZ
kzk79hJ1hFEDxyCgk02SvwzxXhqKOwNsNRlcCehB1pOCOGn5IWOVDrRrMHRV/Dwa3xthdDLxe9t/
uL6ey3T0nzN8YYbdPhe3Czpm0SQL7gA7VsitSMxvc67c06wj9twUx6TJfy9XvDbIdvGFwQYAZN1A
GAMksHKQ9EeZ4NKMwC6f7OKr2ZH6K9Jcm+IOhABU0SSxhsfhlJwnbwhy14hsJbBO08fE3aNd3Th+
iwXjAgSpj6kYi7DWR4UjaYk7qOCCgBO7vmC8R15tDC4eqEP0YFkliFWkfgwGNHXbNBccNUq+hUn3
CYzqQaKgu7tMvmSteJJjNBLrZTDXzV0mUBuZbP14/YuWAcp6mjmPICqDLEUxMHRqDswciJLH5+sG
3l85VxaSB+NktLRQ78KQyW371JkOE2W1zj2a+m+Sx+am9SbX9OPGzo7DLTh2A/qSPtKd9MBqeQED
VjWk9dDsAPoX3u9F8dwXYsf2LQyF1eioaK8w5Mi5PlbuNYbZXNrhy2pTB6bkPoMdOZBemX9NgvkM
UTqXkdEn93sEgSs3w8zhFY5XBasZitwZQTOAYOkZriWUhexEmZy8eJKlBykU3OsDU1eehrPEnY9S
NNOpkRRMoAGxjFizlfm2rLOnSTHx4kKTjhnf4y2Y94MThWDFL/qTDjJsMEPddNbsZGZz0kjnTyY6
OAdAWtoHHY39qonmbv1NMJ4HK/JlMFBG5Q/LEty5VhxSaQ6NRjtChbxSe2ckqZuFI6rlP+VWd805
ECGHl4JJS6FfYmmwafZ5lHoQWTZOHo5+DSaM67Ow3srcLHCnNzaMQTNizHfvx08i+q/c6qi4KahE
4hcDqbCPDGImnanb3UITwzFcpF72WJPWLgQfAWwnSg9ol0DZjvsIEKhDVG/GeWpc9dQfw6A4UCfy
1M+jMzvG8wQm5125PI4e+9fGvjTKuYkeZ2emCowanZ2ci/NcOOppdguvvLO8zpcgDG+citvEmfzG
lu6MU+Tst2ttbfeLj+DpGkR0BWoChZMGc5NLcrzWgzr8Mue7ccTKKbIpBoKQFfo39OyKKRT7cMRo
wUYVjK7q4H2e2qFfggR8cmUo0vz2/cNZZLfhxcU6UDOBiCoiFwV6TDgpQd09Chk5XN/AW27wclxc
WELQIKwXErtTQWlEkxsxDHHJedeNcKwaf+6Vi9njohIBZBolkTF7alB75uPkRTfVferqR8MbD9WN
bjfPytfMR6NdFezNI5doWRtnU3AxkfPc6VIILQg77ZzhsXcnr+oAAsVwH6F4/mm6NwLtOc1tsXUr
D3oUXgt5kp1pXu9T3GgM74AMGdL0fLJHQTDRVTq+oQWvbgemRjR8RIUr9nuwpU1DYJkALhkVF9xw
y8E26GXCw78rwA76OmiabfWdXWsHSal2RsQlUJDqRz0MyArQByOoBSiSczpVPGm9IkEns3Vnf/Yl
N/PGb9ZZeG692atOzV3u5A4C0etbib91kC9D3hRRDSPAW6NHitKAQhqx8LyjH8T0RyOCZ72u7ALy
ika0925dXd68NW6MYBqgyHbBGvUGTwctfqoFltN7ktcEaOCAwNYuDxc7cJexEW+Sc6torWuHOIFG
mGbLJ9mBQI+N/O3D5Ete/jjYe3S/vF9j5v6UuUMvBfQxl/ulFGalQ/EE5iCGJo7F7ahXT9eXjKuL
s52ytMF5soROyogGQmL33ydPfR+QfgzdzNECyas/7iu8ba4bY10FexDq01DlXY7KEtSZJnhV2vrd
7Icn6kDiyIufe090Uy9y95qGeSfKBoiaByOIQYPNitSLNmpYoHkqs6dceZqH6SGbZLxxu34n1c01
kv2ayUtD3H5soJAXJUzFkU5zayel6ZXoFwOJwq2Zxn6stbeFNQDlNN20RnFP8ja4vpRbu+XSPjev
UiUqaJCGfVIj3hvOaLVx/08WeK2PkTR91JjMwtzYrfFY1p+vG+AdJLdW/IbvO01L0RsEed/mmxUG
g2LZnX5M252l2jPD7Xm1JDRWUjaOjlY2WIfRQ24kpV23JLGputeosXnGLlaGB1Zi3lKIF8OeGuQP
ceOVAZRhDCd5yA8ibjYbDJrpqdu5A7a3A+i7AbMDuIZv+gIlICnQLJfZ0iR+rsT8cVRE//pybR9l
iFbiXIFoBgnU5VGeRIka/WTk8IeDh6yhG3mhazgqoOG5R4Jy51m4Shi9748Le9zChVTKYkWucMS8
MGjva6c/zOfWk335MHzbo3R93868t4fUNOTPgFdlgIzl6IaoA9c2FGHtyTHs6NDcF15kg0HCoa+F
YFt3o/f1VDn5W+pIkm0oO5fppt+6sM428UVkVFbFUIBap7Kt5lTHsjuPrmHskZNtzyjauBkyigGw
uBVU6DxJUCtBiImoa4KY44wbjdyUx9IVjnvv342wBL74whq3fmkot1bIrFGvOIOhT/CHn82xOORu
iGk1so/1sfmQn/YCvG3XfGGXC6RLUtKkUBDhqUF7JPftYXREX/XZdVPuHDuOwfLPa8BCAh+NTOic
4JnFQ8WkgB3g3OlfqtIuf4qO6kyfyjv9Ib6HLMBRiB0yQztVOO6FC1vhF7Bm/7bM7RgA0QD2mOBm
QoueyiK2I/olD+fziIxfJHnXz/6mD70wxmUYTKtoizrCMKGVa8f6j7F6iZGsoePDdTubx+DCDner
6lkH4JOCQYF13u7pk4m0gtztOZY9K9zdCUQWMaBQiKfql/prdpP7xGXNZ/MpOrJHpFTbBOL210e2
s1x88qnSSRmLEkZGaX0Y1C+MZFypjuPQ+ImwBwTYWS6DO+d0ZJw4GduVY3EPYffEGj2lSw6x9XZ9
VDszydOzd3Sscp3tC6JCr4fGTpU2r1m0l7rbvN3+2ha8WEktDgbuHjZ5o2CL6VmW9lzjlgWTKd2C
OBwE+qt2nXrWFGLAZ0w0PBvVQ4J2k+tTtel8L0zwFZce6FewGMMEUsd4TOhZEPu6K0LDScuQj9qT
0d28rtHNwjh20ZaHVoLllVJESTLOBtxv47/rrwRJEAVSMDqSl3qCKx2vj29rK1ya4/yRMYigGDNx
gxGQCUCvsv2smnvyyrtj4vwQEC5trQpqBdeeHLrMHj/GvuVgSE4V2ZDhIsGekO6uSc4lCYowpSHR
K6QVI+TypBfkWWtXtyc3tZtP2CxP1+dx1yDnndJKkbox1ip7fDWBhohOggPksjO46YElt/YGuLHz
0YzL0gfobUG/IXdb5mWazWjWhuyLXIynIZ6zE5GUeMfnbllBYpRheBF+IE5dbsZUnqSZaHOFvL7T
ol+zxznYmTcWTnABHKLSf5tY9QCZ4Yy8LEoX2r0+2YY/HzKnPXWJHR8IwlPdu26PrfvKHDL7IDAx
UEjlI24Zrm9ICtDVC/3HcTY9iyi+MKGaDzc7SY4WzTs3yJYDgTIF4I1Qp0BrEO+jKClyRauQ5gnv
zEBFus5C7B09oDjjsnT29eFtbcNLa7y70uexliE/S6CoyPLo0QnZFvRno1/bSdxoN4m9sUEAs8L2
Ax0iatL8NhSmvgTTHOSuhvwEMkR3lKe9+WO3HrdirEsfC8Y0m4BGXe5BgFx1qncYUXrsj9njCAU9
JqmYHsTDLnkxOzXXbHGxrwWZo9hqYWs4kSP8RoDV8uQfDN1R+IAz7WFO2fnh7SELCOT7OzkuT/3f
ApdG8wT2xNN8m/v9obhV8U5Kd7p112aA0AINJ44xyMJwtyyncNAygLcFMF2IvYBYEEk3QYGK06tK
KLB7qHCEmVcRYe/qXM/m0iw3m3Kfq4ZJ6tRWHyVfd/ThyOI1dnWOqp18j097bxc+gALjNPiukSuD
WwReWePcVSwy/M+AC0ZSfhLpBxk+DOZ9V75eP2P8lclZ4YuvAhktoRkMYlvTED0nBpHsMKViYJEu
/01v9W5KAoQFoEx4Dr69CP2keV1VSMMJjXYw4+ImUahs1z2kRZO8u0nEJgad6x4d1sYA8QQE2xZi
EGCc+BPXNuJYW6mIQ608id2XIf2SF7v1IN7vY2gLI9zmiGlYxAgQYQSP2vqDcsgC3dYCIYAi7O7j
cmNjLIyxnXrxTtfCgVa1jHpTD/Uox6iUFko95CZJkqcKEIUdJ8w/Gt6HhssZvShgE8eRW1qD/Bjy
/gPYrS0Mr++qoGvuwum2VQtPGYPrm3GVt2LGUK6Ang0jpcKttjRWsX6CdIQHVnNvcMxTjYjKMY95
7LP4qrEVEDr4e/na9XwCUMcQTyiQAGjKO5R0Ao58FFNiSwVERkMJuskhDoFsy3m6BypfXWnY+DDG
EmTopmT8/csRQu9Bg1JyTlCclfwYlCOFQ7619uwwyJ32oBx3ZnS9Mxf2eIiu0VhplP+y965qAVUu
JD5QCfbaYPoGWPOOPd5Nvo8PWDsQiuGSg+bicnxTHCt5xl4Yo4TaN/HHgygEnR89vEPIQIN02POT
q3o3M4n9ybrImTIA/8ioQUcptjJMykHvhj+pA8j0oUetW3mWfdQQnf2SAn8HMZPg7AZNhQwkF+hG
lqO0OmLK/YjAa2jLT4qIPtETaEnD2q6bwszsGMS0lVOiYetT0s0dgI7gyf8tSC9IJVFqwwEB8y0C
CQVaGMtPUKpSVmOK+6iEsrc+vHTGHnZyFezxJjivFkpRJPTQ4oNXUxtEszWqXVIQ3rPuxX2E1Sr7
CaUnXHcIjJAaVMABxE1qObe4EDScw9btmQCLG1rP7cucOkAdYaZd2a0C4cks7Ki1rWOj2vknKd25
o1YJw18fAYJ7oCANbGLOAyHkjCIrIsW7J08O0QfRo4EAoI6JvnG2pxz6MfYk4lw/N+zXXsZOvFnu
hSdCx7k2DYzdylOks2fDH6bim5BPJ1wFQZ2on67b01dOD5MNthzo2YEiZJ2sL3Qpq6cmY5XTNC+P
VKNqCBXpxE0JpBcb4muWXQ9eWdjFTYZ3rkCpDWVY9WclEupVmf6a18OPQaso1H1jw4lNCrqWYRq/
UKWHxqDYCDZYIoGMKKXJjrsk9Mx8gMxrOhg2lczIncZGCZJCtnyhMb/kHdFyJ5smM+gNtKgRUIVD
RF2Nf9LeuJGE5jP8nBNNoeYmVJHB8ZUcQLUg2VqELFauk3sN+g92P1epM0Jfw+kASPLUKe+gPSUW
rgruxBeajtXbGCcakpW0fa16s3S1uRM/ylKsBp0up6jI0PaeTFl8MBJI/k1moqGdooF6a5JLh+uL
wL83cL4kFFkBIWFQACgdLI9wr5Kw7FhKqe1VL1JNx6C7D7Y9G9wZVvsRECkdNsy7wZtdXGjZIfUF
J7f1e3osFaQr9oomWyaZnCY8E+sj59/ZpQ7pryrHIzjrcjuMDoCG7d0yG/4X0ci/TfDvbFEFZnDS
0ho5mOiQ386+qduM50p6Md3Gi+ix/1q4JBgfMjfyh8fry/b+7FwcVrAgsM5cJtYA3gr+jivIDFir
PBA7x7NquIu8lmETj83dHpRrdUg5Q2ymLyI9Ks5SVYotATq+jA9tZX4RuilB72T0mmjaHoZvY1IX
w2KR9IU1sZe7qJUwLFazAFvFMTvGByAbjtenbx2Qg44F7FwoJeENtyrhkUGqwmiKK1tAGS8egqpS
IHO5x93A9jW3Rgsr3L6P0CpegmOsBKhUK+1fuQPq6q8sgSX8NjoYJ1mDhDaY6MGAyLTallNXj2MR
aj0F7g/s92kP0NAU33V7ErJbF/KlGb65Dnmytg6boXwH2YS5TfwiqJG+FX6qh99Ph3CD4rtZG7Go
q7JtMxug/ENakdMYJb+Zkns3YeFlgcAf55lnQi00aK60PUwo5vda+qlDlPb6ZtvwRegv+MsAd4KM
1KiNYYKBCdA5Ur2ATGPHwtZ2RpctqrVIcaMphwsY6JRmyCmhQmyOYXQPym8aGGqWoHlQ3qNL2nI8
eBWBsxBtQwBZ8d0seVVDAmuELc3uXSYsrh6NgIVFu/XLreMD6AqwXGxMKz0ctS/jpqV1icybGYge
OohvyAv1haDwhc/1zi5YB104Puh1YsABvNRX6GuqpHMPORVg8m6RsgwDyS0ek1N/k98AbD+fQLHv
N7XdHfbyzluvMabqhWI068HFe2V5bnGFFKoiEDABuL8QXULqiD00BRjAqgmm/G7X5NZ+uTTJeVmT
Qv9BYCbT4+CJHl5I1cl0VXv0SjfNEOSm3nCzhyzYOgZo8gIOHIJXmF9uk/ZFLid4qqQ2QCi2RR/I
/HT9nG2MCiVLnGHAnnAG+NzORNu2TbMRGQL90MkEbJq6I++B9DcuqIURbrWykbZm+54dCMZbggQj
a/Yo/L0LautBubDDLZFYV+DF6jGY4dS7MvI5c2nLHl4/XnFbPZfQXgAwde+uXz9/ROScL6aQBQMX
1++s5lSe2BR2jR89mwE49V2UXRS7Muzye+PhYNiyzfqwaq8+kLfdbDsLN7krc/EB3CZRonyGl8cH
WB9/QZoho/iBHYTifm+wq+cON1buuSPrM4EtmIos1LJ6H0qP9py1h3RQfYi5etc355Z/WYyMu56N
uM0rgW0clp7re7tMHOG76s2H3g469AzYjW5Hld0Ee6mljXHibQ4CEohZQEWDT4krejZmaYcXtFyC
mVd9GwrN1aCSp3yVkz341fuLf7F+3JOO20BGWChVrBmVXQOe+v5+PpKb9iV7NI/zY6fYzaGF+CBK
hgiKP/a1m0he+XJ9pldugH3CO/MFqr1rBikxstpWDxGXd8JtMzxE00MofbtuYuXKmAlgfZH+BpnB
KtTSIJEegc0djSa5F4fE7qbn6wbWuwWtMiypidYZUEqjoX95EGOiD6GiYhC117tWhyrvjMKJFhRP
6Zl8MAL0IDn/i2IX63bklg8VDYaLYop+uJSWZpPeEOYpJ3hV3LLjl5yiOxaA7+eP12Ek6wWCYAJY
ljE6vGWWlvQxAVF1iGdF+56DzN3x0B4IIEqsXDP9fnKcM8e57dSMO3kSkhrVa8lX0QAzd36PWrLs
xqeEOsrOVbSOkjh73EQOqTkIYoIeR/HUPCkYWnJUfQi+79YL1xcFZ4k7cYpaDhNQPASP6/JZ8Qsv
dnXiTA+jI/ttIN6gqOHvlvVWtyBnlHPTJB1HZWSPQuPeoJ4w+fWZOqnbHxKn8jq3fDIPc45yDjRm
KpRJdwOYlU/j7HO+uyssgIXMGY/S2/YYWrcW8oK6qwX1ET1svhQ5yif1xgQp8e8nejnLnBsv0xTM
RhEWtnntJpvILgtMi6B3Yqi0y3b3OrmtA/0Od8chsPPAnUy024PSH4A+XVnlaWLF6OsUvHi4Phjo
FAAM9AejEm0F6iGF7Odht0qwuoolyF5fWGTh+UUsADZHwZyYRQJfEKPTAHp5CPUVL9klJd9w2Xj1
o8oILCZeYHwncqzWDW0KwKekMdPsTtXJlzTKAAKNQrHZeSut6zsYFzybZcAU2hJXSeu+DtUajENI
MUweCkg3BVTbWju8HXy2dqLkGMg1f7i+fhsHZmGUm0yUHUETmaCQypJFrDQ3+PQoHvZimi1vsLDD
udU8zC0zZYNLj8lBeynvCmcYbNXWbREtYVmGBhjd+1uDg8YvCG80MAjxL+gokVplKtitgVyUdGN5
AwjB0SP7u6lKJCrfW/QhlcI4UjinYw2TadWhhYBNjrxOQCmp+HZ9lTbcCrjC2I1rWBgOj31urBbk
Ng0ibWLJEC2sz+Fw19Q3zajfNcleX9RGEIF6EXI16MCCOhcPmcUVAT1muUZR0zpZcuMiJ+xcH87G
sVpY4K4GySDRjMQEgso8dKJas+PqW5HstBVs3eSwApYQ1L1kGVR+Sz8BPdnMiFXcBSkEDM6MFz52
W/SdOKPXwhnvhbOb0wbHhOABBRKc4KU5oLeoSRRMW5ke5xr4s2rPQ2xOG5wsw4JhZfhaXlYndASX
CQaUfpiqL1N9yqOdwtmeCW5l9Elp6yQHfg/cd8p5avTmW28J4ouUCpl/fROsoNk4LYyrhdG74NSs
SBzHUSXGJDEhBo+azq9XVRFkXuQZqMHSJym30czvCO7uDbIeJYSEQSsEcgmU7tE8ulyqaQa5RVEi
gaMG1qtBXTo68UfdbT0oFDjTQUKbdPK3dggzC65cqFyA+o0vnxlGOGRTigxV133qhNg2xh1HtDml
78gpwIwkJhW4HBjIlSO9qxuG6B88OXGQQY5RxUA2ANUfz0LaH2KbP6pTed/CEwc7C8ruimUogPEB
kwbaHLSGrDAsGrVK2kpIK8/gR2GYqv5geMYjq4juN1WvL66lMXYcL6IA3NeaRpAiBdiOSSG0Nyzf
0exmHjZP9cWZ43z7WIc68DE4c711J5rP3bB3CtaTJiIpjo44JPxZ4wdX5wKZcEnCqmaYh9EV7NiZ
b7Igt1nqMtulPNjyiQBg6qiQgycHaDT+ujdrJZ8Kg3EaoanXxrhYc2FxlF2AcyN3D+PM3MVyR4gI
npC5BKwPrHc6N3t9F1JtquPShkpZkGWBMUcQPfms7vGdrA807IAajuWaAZLhGSqaKjXKboLGoqC/
zcJNMr/g0rKvb+8NGwxHyh6G2NqrLJ4szbkUT/DvSTmBgKR1qR6Q4ut1IxtxEuIUGdcIePqQLOBH
AklVKDyHFPwefkk8xrWW3FFfC7ST5BGvchQv9nYP7vp1jX4jjA25GMa5xe/BqqR1m7KGnClF327y
LavGT6OZ4K5U7UIOH0lv2IXaOIXaujvjXR9jbHl2QwOmAiEu3rRsRK3cV3i2qEEsZY76U3fqgD24
yXN9LD5DMGp6jQ+z6YhuA6zK3gbdOBBL+9yBkEmigYkD9qFWAxJSpL0yRwmiB0CAnMTfNbd+uyzN
cTHJnEPGIooyFgajoTIIjwmYH2TAcPbblTdSXrCFArqIZIYOJTDuMjCyRikNBakaBhkBotvVHho3
frD8En0GjGsjc7Lb5mtxVBzg1t094Zjtqb2wz8USGfabUZP/nlrFZQiZ8VSgGMxg8nv9OxvPJ3ad
qxLaUECbBZWB5YUg5nOT6gKehdTD8z4OiB/h/au7LObPH6FssR/yrTrZmNI9xGoAcgLztQRe4qVN
ImddJGUae/yKjnT7Dm28V/0M3KG7h5T9rqUvXdriLry4JFWT9nipsUZtzZewUTWPZb4Vh7WL7KUy
3mECvD2A8UBJhTzfOj1Lc0r6fkZ7ilzMUQw6Upm+1tRSnyNxap6aaKA/KjAH17ZQmKpblFT9joxu
b1ujrAVNH0bfJ0rD1CkmTW+8LiojABfFCHz2n8sM3b3mQM6CWESP/ajHviHGUv4gxKNo2bkZ48kB
WRn8nlrHsRes9hXBjlLaQpVbdptA6hkZWgUCmHVFIhfShdQOhy69bSL6c5I69f9z9mXbcevYkr9S
67yzmgQnsNet+0AyR0mp0bKlFy5N5gSABAmAw9d30FV9y0plO/veF6/jI2XCIIGNjR2xI4YERsYM
fmUyClaFalH0KbLpeepD/4WDobefMmat7KHil6hOI8xNVY7+AGLLbsNa31zzylK7rrX73ZmA9zWh
wIr57bEeVYgaoWfRSuyKNrrOVstVvwC1JVmwaoc8LBf98/oop8eEDyTuQ8HXi4PxRedPNUVWX+jb
oaY7uxTPZ+Z1IpDDdAVMHTeAt+OXnLofgcqaAgmFfQttm8t6P26dLDHtqkZTwrziKTqacENGebj7
YFfmHOvl6+m8eLtjZKSfAPOOKzWwZJlRqRlR8kYE0GAB5Ox5bO/+PMkTzxEXfMCENvyjkcUfbfe8
5KqBSHsFMmzXbT0pVEqHgZ9j03+97ePa/dswRzudl5OUqDS0MXIY+XOCmsY/jerCxX026cFp0LuF
usm+Zeeszb6CvuhDg3wP+JMgUyD9OM7YhAdaVgXyZgepkmklUpkUa+iMxc2uuGivztGhTo4HvReM
tIBA4DZ+jqCkJI7iJcZbbixFojf5ioKD263kzmz0xbnxTqxSaMpAOxTFDXRjHKcbYVg0vgt7MaQb
alfv1ba5XLDss6D9kjYcBc9P4xylFdkcCkNhzA3QPtj3scZJr+Lv3csibPU/SCpwkqIzBwJEC2B/
/M5UU2e8Xi7SHQ76GSXRfM8u7DXBKXS2zPx1Yp/HOgpfncLdog7RYFLtRlmlyzkUrdRK6TKd0mWT
nz3XT48IA1Xo94EJc7xCwgzchzlE87a3EbtldlUaQRVuTtSh25zDCb/ucDgGAf9BPwTUkOBE93k5
GlwoQ5+Af4XH+UNG5Ae68ZM/B5HlCX1eGlBbAbkR04GPGSz1Pg9RSjE3qOXjChbYcVOAtd/j0DHl
sA3s0MRaXjXmHIfka3T8PObRLqPctupag+vVr5w1/DwJA2af72vss+5xgAAZOL3TRbb680xPjopY
AiVdWGh8YeSEoxmngIH4ZRkBzcB81Tvd1sru/zzKiVeGjrR/j3L0PKHeb1WQ+UZtdJ4uiwaWbG59
pqvq1EQgRhouRCxw2o+jRj/oqM3rrImZ9B66yE+6jK8gKnWuRfLUVFCXQjcOXFRQRz4KvhNvaFj7
AV5TB9l+KMvKPP3zwzqRlPtA2v89xNH+ZUUP8w+ClVChJK7ucxzPS+tqe2eD+Se3fx7t5HwotEgI
2kewr47m09nTXMsRin+TTzGh+75/+PMAJ44PwNlLxxTu4+CjH3MLG+ix2TATAgXlFrpalxLqRXXS
r70f/i9872ww+lrQwHg4ApHso+nsi/VnUPZiCAds3n4VXct+zcskSKp1Bxg1extloknsIsWxzl5U
TzxK3M0X3SnUU1DiO3qUdGCWi0YORI36+1SrOAQYcOZZfr2bwgEOLws2cHDh/XJfjPrRaesIVVF6
Fez1hl+hk+BK/rqsnZXu+lpxwFg4hpe7KV7bMVmPcKmmwGsa0GlQKISMS7DT6/aAhsjNmVmdOD4+
jXQUHuzO2FarcOFY8EkvYekw7GhqAEI3azNsz9GwTm2wT+MdhVrghDBAY5jZkDSP5hIiNVCjjhc8
FBS2PDk3vxOnCVY/8ZDZQygZRNvPp0lNRVTWnoWa6yCSSK74fCsy2EUGV4N/5UxnsvwTgRAlSnhR
LoroSHCOipVhDeVMqbD8A+fBAdmauj89dvvnN3ZipX8a4+iFzUI3ZC5zODhUHoR8aG2jXn5OZvHk
ILjZwk0ZjqJf2qKC1g7KQXggP9e4uDdbcJeTP0/jRG0AOvXYRjDFQlqGoT6/Gatd2iKXArW4dNdy
D/nVRMU0bm7U/6BI/Xmoo0XABM3b3MERqMLuEmeGKOUZXOjUsv40m+WB/lZuz8oi4GoZIrxf2LVg
NbznuwHa590mSs9l6Wef3bIOfxutrTwDM9dlQqnYqd0S1rNLHyVxdbaN4ETdaHl4yOoQ2SGWeNwu
YUaHQCwOY3WQu5z8eAEKm2RY2qfBO+VLYVwkZw+SE2Hp06hHqyOEJ/3QQy4j5o8LicGJ5+/lJrsP
UDsq788Fif/H2/uvOR7X4XvXVSNZ5jjs1eWivLDIzlYHhKOVSP77QCgeKEI66roe6v7HMNfMc9XA
vBAhaWxXocVX8qwB66lz/9MYR2mMLw1E7yjOqoW2UK/YW7Wm0OBwkuaJfj/P9j8V936f0lFt0ctt
yYjClAh5qKPHpr6cqzPKSl8jEvr2Fz8LCksL0BWO9rCwRzefGoZwIW+J0WmQn9NX+Jq7YAS0HUVA
pxHBj6+JtdBl1IQYAXpAZOUNnnUYqerT0CjxEhFxtkVy+Sd/vul8HvDoJU0dq6UPXSUchSPoSJBI
3wa4BgfQo+s2w8U5gZvT80PRApUZ6MYeXxQHo3uHZMtJD+UrP5xha9FB29+P6+ActeDrqYuZgVUA
N0cfueBxXwNH9wz8jLH85jcNpL+P+w1yilin7CDfcNwHcXVYquqyTechzl7OHC1fg8fn4Y8erG9b
kZstDQiL8B6H0IiDVvA11sza3uqt835muCW3/PIeIQ6ADmL4hHypcjOgeMEkOGJ/AVgK4fgW4fh9
cONFM9tAgR7aNN+3/s10d2bgk3vit4GPDh2aZYIVFNtu6qBoSFbha6dig9a5JIBoTH+96JwE50pg
p2eLUiJA+kXJ5SjH4TBnD5i7VKh9aFf0Q0J4vS6nQ1WopBNnWrFOzBB1S2QgCw8CCNhRWt9PRExF
3qFkWe7qycRd8f3Pz/DEbD4NcLRUKmORHD5jGKDt0kFelFW4GtBM39/hBEr/PNbXKIlaOZIp6Lcs
ggHH7APLhHbZcAQYnn1vpqvefDf1+5+HOBH4P49xBCrNoZR+rTBGl5aHMTUPLC3SCJAd8uv384rY
qF5/XfxwiwWlGhWUxSruaDnAVbxvHOO/cZYbwHRR0VZrGEVZXhGb1s6/o4OU2dvA7a1rTtDrFg/2
LLNkqXiWGzm0bICvlNuQg1+WXgVD5NqYtZBNQ+JuZhKYAzCWu8yRWZHQxuN5UgigsYnyVE6TauxU
mZCxh7B57ZvyomigGGfQa7KdIG6LDZl5nNjxZPHxpm1K14kjyodp43WCQ2Vey6ndF5kP4RkX+qDY
roBk9LZ32g5txF4T7ehYDnNcEjMvmEi/6XuruJhZi7bgTBfVduyKXsUdgRdRIkWJHKLMub1SdW89
MZ7RdVDBmibqxvyejP5POlOxFlM3QEFKP6uOHKL+WkbNbuz7Z80suPghXAXhtDJZF8SDzoNVNkJw
ypqIvCYQRROpPxJk5jPvcF+SfTvk163J3W3Pxgg1GF9BkyJmM8Gs4pGVVH0LdVcAK2pa6ae2r20Q
NEfLyteqVRFN0NtD0NkYDS6LWZGzG6cBUSbuooLvo55A8KRUkHVO8WutlXamn/i69epFyW6y2qvC
yfz15M3dd7u1DE+1neVqzbPWv15cw8KE5t4cpA2cSsuryXCAu1kD85gDehvcJ6U7P51sWySBM+dJ
G4TVfQS1+nfa9PatEENhNsMQiTwODIpMMaTCi0NeSh6zEBYMpCyGPYuaCu0m/dAHcTs35Y70FS4T
VOq97Ujx4lBI5cLNuLDzJBCBsBMui1Fv8K69pItYFiZmZtGd9KjcQDYHqa1w1HqaebvDDLxtVzf8
YvB0tvYLEd2rgQOwydD64U3gRRknyWSLQ067JaqhuP6VicMN2bKMjGmuZLPyOdCKX93AK8g2WlDh
VmGIk34Q4kqPGQE652UTVmklDqrJ+i38BgsoQaCPng55fx3KgH3TNYQAYmUkbn1z5a9sUQkaW9Tz
28TyyZxfW7VrpcMsAO7mFTRC6mqE4AGEG284LlvXI2mzxNeWuvVyDcVUwvUBlTt7W+a0R1OC69UH
p7SaZLRadNGrxtZwkJlUeWf0PO+5U9CDVwWtXAVi1taKecLfUCmsbQVsedfN7eNUTlCgjezmebQa
8yAq5vZwH2QGjccKGtMel+alLGj9HJFS7WGsBXCfZVYSBhkiYjiKtTMW3yLbK7buxOp5hXu7QlsT
DeCYw0Myp2jiqqF4yZv8lnXAI1clXFHIfe/yZp1P7Us2FVHaosM7LSOfx5qZ9huWGvi0PUgpbqYX
1nA4rRXiwmNewFZ11dh10N8QOqkBDllDsOVoX7yoLU8mQZi7aMDp+pWphmFdEMdLchpVaYVQF7tF
FG0hpQFDlh7mADGxWwjteTZ0g9ZZ1/ELTQjoQwA6kkw4cEQfyyKubfwx+ta00hCVw92NtuMTk5Sa
mLhYrkHrku8TZU3aG87TvJsnUE3rAGpHuCiwDv34gbLcA3f76puoQvT9tdRbhWqwd5wEsMvMCnQn
5X70XsxwsIw6ATAg0HN10RsbhDC7iH6Ac4VA5PRRC/JnGzgpYeHjCKvjg4E3OIs1ofyG1cJcFXT8
qLO+3eaWD7WlMCz1WwQZmouaFFBKNNN7M07qVrBBre0uEkMivbJ77QMIzxcssnBLLPvwrs38d2Kb
al21VbONolatkIbXSaOcPHV0xjbNAL/hpo+QvYx9dF1xWr1XXWW91uDkoGuGzuU1jzi5dSJQi3oS
YVoBzDqnFIKKIl/njPgqtsN6bONh7sonL5rqi6q0q3s3VNxNBtKUb9QFxw/aR3mNcN16DyAUW1tD
LUgkOy3/XgqNRzRYUelcqmGe3mZVVTTWhpX7YFJ2ovu+eI/qGc1YlRbVa6MyvYnGjtxYIW2GuPOl
dahtaT07TZfdkHHIE+JaZGeVjVqPYW5voGQV7WnEOPKnJsxfnJo1e8Hkm+orEUsPeuydEz51Nhti
h9ZlvmaUaihwg3Z8mJk13LUtyDhO3tANnpy7hY5fccELtCeXZVikHXhTiatq/8aT8HZInZ5DAw/O
RU1SQDoW/mjaijNnNJd2PYVvNegBSdnnGLqMXgUsTOPeEkURN4wYLxXdEORbDnoD7Ie9KH/hXSC+
UfiYHkAC8MdNpZqSJRBE1BG85eZJ76aukyyVJqtjFEwrLPbwp51rFO7nSfkb2+PzVebUXgohhuhy
sUN5CBvBHwXM07DlCAvGTdPaZr7xCzOB8sd7Wr+6o9dF26jktbWLoOG2LSxY/lUOf4/GyhqSQgVM
wCKbN0XiFiGbU8tCRtdqWz3WkmKxKBg1xbaQ+q0uTY9IUgTFJhsyHHZebcOQxSnmHYTI8ySii7BA
0Q6xZftVEmgfR0smcVh6zkNkzXDHmZpsrXRhVvCdhkaR9rKfbS1ktB1GPuUpZwrBeEK3FNhwFc8/
6tK21tzudEJoR14gq9IeHGsOY9VzlMX9iNmJD/WoSy8vvNu6nwK9IY22uwTiIRCuIVGhscvDsQAk
YfVtTOk0w7zLrdYof76EeTnEgdZkU7kt2XYVvLmd2adJwSky2wadi46yoKaCt38wYRUkkZh6P/an
gljJYNN5hSZrf9+OTMUaf5QbO0N8jeciK7750aCRBxThfPAtGTzLPGt2HOpJ8VxGetsEXf+zG236
o5wy+oOWSm1YMYp93c7kOXNrjbKbN2PxAhAQdqE+XNFRJNvGQubNmBUkZnLrlbSCNsUpjLXIJqru
6t5+FsXITGKV3ng/EXfgOxnS6s1jxC5jT/svXZ639WaMBoqeXsmfWm38NJipvymmqEhrm5gfY1m6
b4GRUB/1JwGyDZZdFPLxKtS2M0DdTTWrth2dp7acIIFpQh+m543i/MJqhPPg1Zqs0InGNrY9eheW
oS9cV+yZ546/8vG6V9IuamR6znhRjf0Ys7wvVn6mnAvuN+yZlCLfmaiak8lU9nf74LWh2eYs4Gmb
8Ww/RFRfTLBbiV1hyzScy+zCDiT34xCLCPXxok3HOYDgDq7vxSW+iN75yoE+N4SjhriffXvGEVGa
dm95OVvbJQKMx0J9P7duFCaw8aZjDEaFXo1Z6KALqTOPON5msPiyKfgGd/cwjKmx81evUvMF6s/w
FxCcTggCNZxz151wR5ESLTooqXECFGe0UJzzKvvVOH6vV300O+N+FLKjSSCRKiWRx6dLuyixe0xg
Env0x0On3faZ5flNhdBsr3Mq/CTKWvR7+nRCBDOGYHnM6p2UrH4wpmCPAH5Zji3gP4kIgbFVck5a
JJCbGUmaF6PGpq6o8t1Lh+XgxdttBwsXB1IkySLzEgcMHBCwCnkCs2H7EGVWti16PiVEBqZJGq4N
xEQcRPtK4gAvM2yhOPDR7Or0U5b0aqgvWulYP/hIdEKhdJRUA7LjgOJ/pGwROqS8gqST1/jzHXrr
wq3jV6pI5VDll+6I0Dq6hXUICjuLq2bq1pFpcOZO3PcumsA1aW8vK0ZLgC2jcawbj1R6n6l6ThBc
xlczVdM+CnXxA+r69Ycp6nKFFHVO3aFqk9EfDvUoncug6HIN/7Q2OpCiLNeBW5gHMyq1GKrBYTlG
jpDh6lSXTw6p5XtFhF4hY0sH3T35doNiblmNuGvUReHEdsTBGBvb0H+u54peNl0OC7g2ml+7MEB/
uY8jPWE51TK2M9vd+EVnrVu7qtcD7dVHE9D2YlIjLmgBK+21nU9ugQvL2L95YuizdT/V6DKefPtl
8Ofxyo4MlGOom2dJ69J0sTAN0sxtLUDjZd9vsX+inXLd/IcNAv2YgEtn7/pFilHjYrqqjddvLZyE
h8gp6QCvOvkmUK9LfatB8wxkU63rPAOtLaUTnX6YPKMfIpx5lLTt/Cor92aSZLksBc6Q1jwrsYJ0
VMHqBdqW5NJSI1q+3XtwL+YAT6Gxk8KzxxX6N7RYccaqi26ux5/g/S3igxUsh+IpQjQW0IlCNHfQ
aJwDuXzM4Pr1DUoHmZNosLV3QMnL5U0X3wuWRzdKOOG2qd0I3Les6a806kqX0p0fncboy2G5PdGp
3IRjWB90IMGb8cvwqQAglED1CqXksON7v7OLPWlstvIj0d7qERlcbnP6VAnyBJWwZg8qbB77FhPf
mrr3nGTKmjlK8prS90bpNhHSmnfYf+RbU1JYOJTBCCX7ku+0s2gCo/XGpbfR6ELFPMLmW1l1VQ4r
zd0wGeZwg3wJ15lOY6kly8s+oO/SCqEUZoG5Z03zgUcI3GL2bwJOw4tK+dkGUnSRSQej2m0BN9Wf
vi+HNw6JKyzewJY1bpNWy5OilkgxQBAxczzP4DDyvHIfssaZVTLB/hfdMJmwxbbycguEDU2byY0z
K0Q9DP1awcPUQ8Z5zfDaUByppdh4syPKNIjgdkJiwCmZiavOqmF40tphfuPmnhjvLcerGNLPuesC
NBSB5HcZtIiB13UniRhgcQbdQpWi8EKqtRymYpXXsB6E8TucivrroPRwjReidW6ZyuGZvJl696cu
PIendYXsc05ze2TwkK1bSLifo1OeqDGDOLYoo0BxCnXfI6RoQCmoCcZFVIMm/luwF+ssbS/cNpFl
PK8YLCWshz+XoE6U7FDzBRoQoGCHJrKjQn0bhjwKcgeMcfIOLWmBvOHPA5woo30aYPkH/AZ+hZlN
GEX8in0HiR7BdRX/rZvtf3uUAL7P6G4F3P9Vi7IyTV9IZKU4HC4rcyPlre+cox2dKD7i2yMoowII
ouAWfJ5JTyeeS2QYvwxp0G8C6ha2inh1bsluBCKOekgyfedNmp+pep54hKileoD1UKOHa8sRXgOA
QBguUVa1XbWBTuONDjts5OwMU/Pr/H75ky9m0B4aQI/p33avNdY9Groag4R4RGdhe++o97qokpCc
e5hf1x1dhDWx6sDQiEDI/vwws6hunXxx2xn21rW865MCCij2tbsZ4bHG18PFOa7f14eIAXH1JGjr
XnozjraWCkheBBaEh1BwgZxWRX6UQXCNHpDpzII/8RixQuDD56DabjvH0BdWJ6gGM66GRNUri7Gd
l4PhYlHcYBp16ZbWOeGrryxQiDH+NuDRDsus3m5MhgH/Keamtih8bNXZvuATsOsyDiguEOIG5fSY
5VKzfHDHElpkyzjqHsk6pAXnpNiiO397lnN6+jH+e7QFNfotbnSFRwzJctwANzk8n+eds0X7OE2X
Bo8uWeQyaqhhhbtzZiYnxwVbGA7BqPmT44VJaBHk/iLPCR5jCur7KwvMFh1UcNAwqTfThz8HrhOA
PZ7qwvUC8Aa17GNhf9shyobZJ7SaNFAhfqduGJyuPAwNHdT8yWyghHoGpjm5YH4b8gh1qFXoZbiv
oElPsP4Nsbnfj5OgGyaYczeGiq2gGDIdBFLAi5JUfXpmysur+4zAgW62dIziqIMQ2HEgrV2aOYZC
EjC7WtgCrh3zZAFSI6getB//0nj6X2/j/84/mpt/fnH/n/+Bv7817dSVeaGO/vqfV+Vb1/TNT/Uf
y8f+69c+f+g/r9sPca+6jw919dIe/+anD+L7/zV++qJePv1lJVSpplv90U13H71m6tcg+Jcuv/n/
+8O/ffz6loep/fjHX2+NFmr5thzNk3/960e793/8hUj925Nfvv9fPzy8cHzu8DH87fnjhb2I9y+f
+njp1T/+spww+DtaDNCziWMTPWsLyDV8LD/CQfp3ND5AEA5a6miiW6yFRdOpAp8i0d8XM9xF1wHC
1mDD/vW3vtG/fuSTvyOk4xOIEZBiDyj96//O/9Ob+veb+5vQ/KZBMaz/x1+/TrZ/rxR0dC7NdIs2
PvhgSzP6UdDu7MaF1utAXoPB67p4CoXPVzToxWNOa8hx+iXubrldo+Zs/NG346zLpp2WFeRI+9Lr
yxib2XyHaWL3BC9qu02Kvq2f2Dj4DwxpiZ8MEsDMSpe6+DlzluUx0kD1PQiD6Wn2C2j+V4FzUzoh
NE4HZZH7IjONjq0xQq0FNR/4DU9cUQ8+S212VwSVetXhPN8Gyo4uWLmUSmAwpd4jRcjOBvb07lLI
BVyitzg78KJmOu5tsEpiVagxi/lEg0OmPPpAJTU/hlGiS8LiXWnFOffRBzIV0g1SLVsYjSjYGWZx
6UUUGOUkyzD1cHKbJCckE4lft9GYtHAy/SGyyPiJrhcfXtiIZN2+hXnSk5ZE3zZ0RMGaVKXzbSCt
/wDEJujgt8BB2J1Insn1b0vwX6/491f6Czb9/EpxAqPBDK/WBSjtHcX1NgDgWVPLfqV+Rh7zwJp0
3HZT++g4Tg3cwctRLPNzj96XTYZ7QVlP+oMPEgwfyCz6CfplkQkpWjoPeCnReq4y70natmEbX7oD
6o5Z+wKowYZSq+std1QbFsRJpcL5Boyv6VA4ldg21mC//nlmv0Qy/z0zUODRS4LDEQt16cIHcvz5
xNKCAdNkQfaqwDtAMB+cEjWIqcvZvugdXH8FoLH7Ag0OT9bkDRdiGLOfqClUF6i7qetcVO2Pnonm
Ppzc7LXCk3oiU0Uu2eCjECpEGO6iNshvK6e3roLJkzBkcb0I+FfRqm/lTNXTZCOpibtaUxm3KMfd
dC6zrl1STXmMyvf0nKs+2/x53j79TH/FxNFkA364S0AxgOv9sUR6qMaxo/CveHGtGvx4gsPlVgvJ
0KdJKkx+7INxBeF2oAZuiVedFhYj3+WAu2Isbcx19ipqkqxAdTjRFSmhS9f36rar+/bDnrGQY61M
eOUqM3drlLZ7uLo2BCjjMHgANi0vs26ZXcCHJ4cD8oVvOvZ9hELLtXbrG0u7zeWce7U82Ci1PRrc
FX4YudTJJl7z9nbU8GiMi9C1LvWUe37cV2FPUBUccUT2tJ2v4L7K671TdsVOTH73k0JJAtXzyrEf
OzSgTSvSekwn2tVgd4zSCsckH7HTkl4rDj3zgZjX2bIqBwiCVnMMo6zqsQopynolhxg3I0Xfr0Re
ZnfdGBVvI6Qqoh0IZ97jpNtqxYPWuPd0tPN33gnnEeU7s6+qwXnJwMm8gapq9epFAhDOGHL/iQ1y
fmzl6EMbqq3InS3smiaW50M/gdbOje60c1vaeTjEUHjyX6myoQRg9WFUbCYbDlRgqCg3W8nB4lBD
j0YfRXFfFt23inL6nDdTL1IAK+DkNmPoFauZztZNYQo+plMAM6nrWfWOfUsV5hxbzJGO3LWGjQW6
HX1PzxtQwlqgbEBbvJ+OxqdTZqBTDjq4DmmaTSbc6Nk1L+6QK8TGdgrAhPdrBwrt3gSulbCJWrXI
V2SC6F9dscn0H7ycwzvEWOlALa5WWepZuX9dOPNwzaY+uulxbn8MWWVvmwnpCfSqG0MuQEYod6rp
RuC+gEZE6swzUJjaggtX3AALzPHQXJjtTp327lUxWVd94TdV2o2L/UwedNJJgNzMKNl2M7y32xmF
B67qYC9R7MgB3XS9WVlzPdMb4xTOk20F8wdrZuWtJmlFd8TOi3KEsaLhL2a0XPj7oiy8YdBHecro
GLwM0jDgkkEVHZSovUOtxuFn4OXz3ohe4gwD/s1jVIuyy5A5wY2cxvEjtwvfSvCDtgD2YFkvJXNd
ee1as9mhv2T44IVAU3yVZc6+bAy8JHWtflo49lFEGnuDgtUs0L5agUfBYpmXRiY10hS2Qs7TNVcI
CtmmFyifxhk8EqrU9WXQQ9Reg/4Ak2JVxI6086uREvT/K9CBDvOvQiSpLekC8l08FWoUgMebDJKN
G4eP7hv6ksdrMgcwzR0i0PkuRTfx+9nS3hzzPGhn8AmRDsTgGJk8tkk1VonouHpyI1M9EGlPqDED
1YZSfT/UwI3sCgRBcFfufWP0fV4DW0uwwrODPWSAvmuGvuCY9xnK0P5sESeWU4OmZK3DhgLL1SC6
YA086GyenhzOmw+/gO/KOheDnFCyJmGRNISJ28BU/UVXB/6MaqDV/2BUQqYsCGdnpxVzYe2qARvX
AG6+lUPXPYmSZYCViTD37TjYl6a3q2crrPoX4gBigM+FVFvLlvkHwHu7iyt/7C4LfxispM+b1okN
Xu9B+lX2UbGZAXL31ditqFdGF0VkQf7V8cS8pdY4ZzHSNDLFZqTWlcdG76nLu+mlCopcJmri/HkY
AFvGkecUxdbxPM5SvyVllqoaLoJbt0bZBdifah4mFFdVQgSzHyrLwbeJWtxOEzO4B45ZE6B4PTaP
ngPyYpJHEdg1tOm0nQC59a4NMJAxntksrjKWgRziWJJfYGd114PQlZXmw4y0DX+g3oAap2UpqMqY
EQZP6xB1KUB6SgvA54DAgIKD/gNmyOy67V2Dyqwdu/lYPBIfjJ8Yl9f8kfN23FcoZvfxLCvnm6zL
4IpGdtet+pI0GWIlfLPRBK5yH1/NpJ2AgUBU0niiUT+rPOvzK9LJbFj5qMkd5gKwxjemR7lVKJjC
0wgOIN9RSAngrIBbf7HOeAv9z9EYt9qEIcQnOl7KYdv2gfRXEWrdXaKEqJ0th2AV23o5ifb2SI31
RBuUM/eiqsDGQWU9xNPwQhE8UWLBqGCpOz47A2PAA60yhDOaJkCjaVWKH05ODYMyzthCQDZUJtrP
dcMu9DASHBhBceMwD1vRo3psE4KeYmtVIQ2B/4LOSohxtB29xUoRzyqA90FcOoH5GVpZcVVYqJom
rOtwZAZIYb+RORI3i8QRjlWovk2PYChlK6vAcl5XtM7IFgxH070QkHN0zMBYepAa/KEtnmp2mfe8
pJuRSTTOkVAC/JbYPdZhcMX4rZG9myVDS1qZWkMhn3Q2semQ1Z7xEpwBcCwd3CAD6OHn0RXLAAaC
fEFm9zsADFixcCAWJEFf3oT+92q66oiwf9JgGuHPovsKqE3Zm3xVGaCJkWYwvgpbxudHd6Tgkzht
31UAeijh+9YHorTi5v8wdx7NkSNpmv5Dg1pocVwgNCMY1OoCI5lMaOUOwAH8+n2iemeqkz1baW22
hzHrS3dnMoMIh7t/r8RYBNuUuHhdGr2ut7xiebmCKwjoKqk1dydGUX11uZbdezKYDosf8x2zNuy7
2rUn1q3eOkk0p6UGBddJHcFbnw5okErVyNAyyxnoS40QrGy4GiVEulGKa9MbXQgzGNUHvmH0Tr6e
amdRaf0DLTH5xyhV/EimVUOba9+ar5M5x9WRK0FCZoGXefepI7SbIY510K2gPLtGqpqoo+jks9Vb
+WTrSZetgqCbPilnmqgZC7KnYtTp42DQqtn553I6xkqzzVWymOMrVKtVHFJdcoUe4fKfVNfmvJ+2
3SR3cO+eF5EBZVDSUeBAWdlyGLeZaor2tjcqTo+EFLj0we3R24X8gbE7ZO6sQDgGQ39HE4J8Semx
baw1jr+bPsEvFhVYZFVY8JtBvHWjFa+UTJsXK3VScMm4y+dtrjpOj8ZQ+TV1kt7Jy1p1a6Aje0yR
0w1RbRndp9OK4VaKYDxqFDt0qF+d9p0VaCG/9UaF+CTNuqe2CRrIJLb5KbSnSZ3VQmdV2Ogme2KR
tYyWdiDyg1da7gmtm0tKQ+VO+KFm3m2FE/UVTUp5r+n2dOcP6ARDtHBw8EZtoKQEGNEj9HfCPMgg
KR4pvhnaDTkxC1Iow8rTUJJxcCvSzN/zhvBtBcI0PmMUDyfulstDNpkopUQcnCoha5yUFXDfYZRV
jYCH/JXPJCuqs+Yo/Svx4/KVS7N+bdWxuGMkQoHg5KW+WrTAe2Hym7ZaboEwGUn7aletb/EW5vK2
R8KXhAOpA9fSdsoXkeTJK7t8ejWUciGrptIZnVF1eMcJCOaHTsRTGMeDhqJnrn66mV/tUhITVDj1
TQPJUljFYwOK9jyZZfred8mCa3I08x99uZAQ4woUTzQ6nyQlPBP03SWwOTBl/OnmZQDVkV8OZ3eC
qw1Ho2yvlRgbdozB728Kfcl+wPDH7vMc82KtSQJynjW2NxXqZQ8Jxa2O0yZWmbUpTL8p0QcK9dtY
wX8ZemBMcLVe2ukvcYzONyWt6cdW6ajc/OFUibcfbJPoiz5rOATs/GTFDQ3g2pwc09Y37/rZgbOb
2mZT6+hQSl+fo8lNpp3lq24lB9GtBsvtd2gmrZ1hDda2FW61XhJNh/rSzA20rnlKrLk9TToLxxqK
ej/bk3WnbDXdVuhO1ihLjZ1nIuC34AU3tZukO62W+aqdcy+EA6MSvbeYoqsOtrHL2hf+nICcX6zf
+Ql+xffAa0CSrEvLTcA1Gs7iG6c0x3M7a7XpvbqE0X90waLfG71n/BRjqaqQvES2fb8fSWEx5+4F
tMN5dZe+vpedb/5o8lH+ru7+G3T95yfCY3BxFcKska31bTRnkXI7kYPNDcwn8KKw5hlxgmt3N1Zt
4OiNtbHHheoG7dvQ2u2fJ2X5PsRuf5e12UVxsyT6b1DYb+HTlw918b8GsEmXhjE8uL/iBdnsJVoL
jfoaaAlqUDM12rUl0uBZN+J0CPUEBhuxoGbeyT4T7bpuh/mjVezm3Io4oSceZBmO8aRd5ZYp39MJ
RVrUJ5M2hn8/4v8Jev8Fbfg4ni+uP1KyL/lnBnP+rx+1zap6cERVvTptTCW7P5fqcRyyjM5DYAnk
UO1QkquV9C8ayLpECN3Hd6VXt1pYmZX7kPpl8Wx6iAKJplmSx5405euGzihmYSMu73/zcS8L7JeP
SwIX0UmWSXuoy/D+DWMqgjn3YQOLt6wsl/eMOFNIehC3k+9VBAj7zBdj5NiIPoggKcadkwd6ir7X
tN504aEY4KW4BA3nuvjdl/4r9s6TvABElAFiIec/6DZ/fZJkatZOSlU1miyYbPrNZv+Z8V1/C8Si
yrAaC3Fa2ppJSiZyuO3cHi2H4LZB3tClnXEVGEhuoyHOq3ckes0pccfkDdG+oratIWkIDUY5vQN+
2r/jmb6luf352bErwGzZl3Q//bsHtOpHt0EJ270lypBH6amL+CqbnM+2tcR9ZiWBE7It2gPlrIP4
tJ1iQauX9MUPZSrzHbhVMCC6dXnwm5hVQp1xY/9uqV4g4V+/e8JDIBeMS3ozISLfHnAWBEnVdrZ8
kwIyNXTqRXtPpk5Q5MCmhFR2FjEDqp+5HGFOkxwEjhImcfR+r8E8pq9E7w5fBXAXCsOlRh0++4P6
XYHun/atXz+mr1Mkw6OE7vfADn9dBw5poZqwA/WWIBckTqA3x2njeuRl1JPHTGqWUxKvp9IWBjJ/
XXvkZByfG7fgFixk0zwa0rFV2ARKvZhZ4++7JvVuisQTH26MVjRdhhlhjMj04arQewdAGflM2Hb5
aOzMQmWHKW9QL5d2vFtmn2Dxiid6UdXWMDK1rn8qzy9Jm7Jz9puGQD2xa1Rt5b8jgy5b768PItAv
r6pp8CxIOvu2NfdJVQzGoC9volP1m8mYiX5stPSrLrvAv0rmBjVvbdV1TFauAYChvHtJxs6bVKb+
opYJBWwpjfi2+J3F8Bs3x4IPLqHBNp8NYQEf7dsOzY+uegKl3TfGAvJ7cBdYYeUOF7Cgz4z7moHr
RFVQ/ShwVLwg/rV22GpAF1N0+ZCFuv5znIrh1ib363c083/z4S6lkDZrh2I/F7rl1xUUNHMjkyCN
36yp6LdNOsZeCJzkgF2NgX/Pb5T8yFq3eBmSRWc4BIEoI27gxbO0gulRc5rsR49o0o4IY5O/gfn/
ZLl/+VrJ+6AdAqMCMhYopG+PrgfOy6chqd/tUY+dMIj17mOwcTIgiRfEsCXSw/diaVmNP9REUQvA
1OI5bGp1XYMw5hHiZAaAYPf3ZwOqlm8LzqJ3nvQOUi+sy03lOwFBcYZudnZpv48NMz/DdaLLjRoQ
s4YO2t6J2dCQ9tZJ9EGuvaxmlknYkZN9okOXrlWLgnorNN0QK1eOKWFWBmhZ1Jf2hBae3zZdjdSU
dqEhlPhylFu10WhPMg+hi9o7NDj5p1FTZK0EW+zB6rop41/uek5Fty932FCo7+jxY+BSQuycOWMt
tgjl8x6MKvbPgn/8zYcNGtaekt0nlScomAOViRhPSmJ/jGnufeWm26Px0oR7PRam9ZHymD1MLl2y
5XrBoVJSOdlvfBcg/RWsIYX6ClpH8CldOg7coDtruuzcaDCEF4eU2epDWOWJwf7TWPHMTJG7N6BV
JrI/xWRb+UPpU9XRk4iXeXOAUZXK6bVd98NdXM7THGoLWvGwmvA6hFWqRju0LgBJpPkJbZQOSu+H
uhmG01BM+Xvple51xyS/H2pr/kGqnc6jBi0q925L5lzojXNmrQZwBjdqAjPVr8hBqrRjL+AR1ix3
M7jPTTg2hKvCMHH62OTUce1OHvMyrt6c0caYsgTLY55ilQtlgVAZRaZg5odi+EwsQzzgBJrfza60
q6hqDYWcNCA1LXLMCgIORMIHDnAbcFRrcqpzlab2EW9M8IkIJK7JJ+6Gc+rUwVoY0npHC6eCnUFK
5ymelHIi9GecSAiG68+4kiSWjphVrMiZUv/oYKEm7LLvrT2Fc32x8pM6y/eartonsTgtbZ21b5dR
h5qRLsuki3+SDo6j1HOLeVv3gf7k1xpy2TiNhxYAtlF31TJkI0DzZBNI2C7WVWJ41bWVmFMfEqST
H8w44A1l5Co/fHHB78Z+oU0td0dHrHj22QvyaZNLc2/j0gv64lzbSjul8CpZCH1KLSfxv9qtElp3
tQDk5pHUhnQ+UTFmnfQ8d35anWBONPOYvlHqV7o+TNLUv1oaqYKrFiO8FWLiaa8z9yLnwhaR+iuA
3Rp57HKRBkpsA6GP2jrecWmrNws6ok9rGZ1DJ5rBIINqtBEwDl15Mxaz85KDroANUfN5sLDJPI9k
XHRcrvHSANtrHexIypE3No3ThEPAZQoboP/eSt86yNbmVQSqENAdjp2Q3Viou4uNYggnm3cPQXNs
gHi5yd7QfMjg0bZbsc+FW/YbnqJRnCqiG4meadpxS5NH/tVpIr/BrWrccAudcCvBy/00y9YH50ss
0PR+UN46G7ravKulDJytV0vlbBMJcXqdYpX5CZyaEZs+BRNa4IWE5XqeZTTSZUucWBnHP6giMinS
TefWvsBslzy6sSQju5V6wt2rVUMUz8O0UfniaSdNJzM20mo4NzwlfflYma2uojJwU8wFaecgYYrN
dA47DqHl0MyxgZ5pSuvdKAyd7k9N96uIZBK+/RQV6JfWNvVLPpfuG3xh8ObmDZwm+Qpv6CmHzzTW
9ZNcZnWtGVXerwhnSa8uDKMfgcd190IUGMEo3tSeZYfyn9eUd22WhnyG5tFkVA8TbSRWCTZeOMPT
BKOWMlaA+DSJHU+cJBeIUsvzZ210c9RCHaJhvnGx3E2+7r1PRm7sO5H35PQEdfc2l57zE83AeBXD
PuP4QoR5MIDT59DDRPVVFeQ9R4z0GGSo4gRoxReDc1yS0OlWhJhypFHou3ZThZ2qbVv7sdcMEt9z
05g3bdZe0PAYxILLKLGd0dB43Z3pKv9nIWX+sKQABStpxuKm0w2sonzH3OwKD9MrJKTZvgnZJVD/
BpiChwHuKhUdiGFWuspaB3xE/yCE7vC/eAtHPHp3l3VggEytYm6+L3ZvBC9mgSI7mqDQ3iE3xmVr
mZ54a5U0P+njy251xo/ngNXTMcw1cbNyS5XfIoNXJ3doNOa2pmNmNhDcUnnjuO2HO+V2GjmNzx5j
l1323EyDd2xqMT3PuFbuNYwPvMtwg18GEmdtbarMvg/IVU9WxEFi5ODKS8aPgtj7yD2reS3Nujth
VSgufJOtpZFtSxoiqr4cSDhinntOGmkQZKe77xrZ7T9aeKYnCpCyNgqCOTs7DWFzfHvGM5gNvtmK
VP6jnIEG2BZMqKAZzPtTKWOZV3XuaAfQYyfeDMIs2h2guJo30Bjli10W+c8EePZmyKvxWsN/RoJ+
sAwYLLLYt7AouCXFjAafV0Ox+2ADO56UnwQEWk4N5YlBqoJVjwQbu7Q+nX0FP8DLMSdPpklheNhY
adpFWWJTllx0AE30LIDbrxL2vrfEDorPJa3U/Rz3Y7FyKvwBl0XX3sbWglkIC0umz4/Y6ZqoLrQe
5El/xG+KC7VzYvTWsNvGfqwCuGac3sMZVWtvw73W7s9pildZX9wZVlN9Tfg6Z852LRTcZIOmO7fp
mEiil+KOP18ZDEmy9QK54oAZIdEW9yTr2rgnDM04My+7dcjOXd1xgQCTb9JCw+8iKxVajs1sKvvm
09Jzjj6TcPFg8cbnjm36ym7t6i7nNuGEDSjffoABOucw9lOYK7MKwqC28Te75tKaGOJq49PrCg5m
YxBTtglE5g9oRKzq2qjQzZDL6rHRt41zO2R1Si6r317cbfC2z5VczCezZ46OaBLOYPYWgZ3EHLOe
2cLKH6am9k7ActYJtNGm4LdJiYICmpZnOeFP3nCt86yNSFFwRAbM2UujC6PlppdNZ67T/Peqtd4q
VQChZgHUFg6fCwQjSulxlmJLfrexpdFFg1HludEvdJ7gmrGJ5yKIr1o0VA+aoVrIlwRjvann9UnX
BlQ4Glv886hZ2e3CrC1CZOiQhKpk/hhTzmtU4TlP3fFG0b+Saq69wiVMxnUprYXHBjEO3IbLm7zx
uC9VsupTrg9IgAY5RE1p5y+ag7MlvKA/VIlomfmsGUvt3WuYI+4sWVXoPCHdNDNkTLPLlaZPHmWP
o8Aj75T50j1PfYKqQUrRPwlsrgkiiLJIshkXsXLlJgmUoKemFRR8G1UP6oJBhvffS9LqJpaFLVbV
YNTsoK0JX1pljQX5mHJBAR9Vjo6DdxhsuO2+5f9gTix8vPJGMJx4LAsdRqDh75xC/J5LoDGl67qd
52eH+Hdo7JbrTFSokb/UuhcwnJsG1mZctv6tcMl9Dn1RxHt6bqDQrN6ax/M4TxhNbCHzvWMEWhct
ECo/SeHtijVmGnc/1cvy1I9JsZWT5emrCsXVz0EYRRLOeK9+GDG3ZkCOzCi2pkFf7CYeNc84yT5N
PxcIH5adPyckyARVfdekDmNE5jBr32TS1OsVk+9k0GOeZQORYdKLD7ZW2HhzmSneOo3T2fW7bF7r
cdwjk8ZO9xmovAfwzQf3WmlK3YMPYT+GdCzupcyMACdl0l1xvYvrq5F/fNrJ3Kn4pthp3zK2o+sl
w3tEhIBI4h0ipuSZgluuiDWg9nJNnXppbUtTLt6+cQw6brDT9gOKNcuJr4QZj/PK8hodaqj3rIi7
dp5ccS2y2nWp6q7dAFaPalNneOuj2DWs7NqDRboeOunrK23JjWWP33NEhbY0vRuxRNOnzM/Fs2r0
oHspFKK/FV1kzhxpExkMp9iza21VN6Yz78ZlSqarGRBUu9ZqPXcOlW5WD2oeshsdm9XGVoMLGx5P
QY/upqqppIefvM8NQzuMEGsywohRn5MC7SPrgRb6lHQYmgLSvHvRaLZ69bUa5CQAk6VTEZMiNx49
K67bJfH6SM1tfN9MOUI+j/QDbrOuH1/1vMXXtWiL23iEHoxY7i1yV+RQm1Lp3tui9JLdjC2/Dps2
H1703vDf9dKwLgd/PCUb7kzupbGmx8NE6v0tAcfGU+Fk9GbpjeACZhV1c6a4njqgnnyABzgX/LU6
TsvD3AQ5d/my4af1fqBNR/8yXtpen54DRHW3+Wg7VxZsc3K57AxPQphgkarppldLG7y7fnIGI/oP
mRD8Oqp4fGuplu8IcB4gZAwdIiP8j7RcsCNLu3kzClWcMR5OuO5VHT+Vldl8VXUz/vj70d38dXIH
2EQtCN1yadcEuqM86lfEw6+z1p6aPnjz+nxaIfesruLUwUrVLP6hNicMvB1Sm8YIllXH/HSumJqP
i61Rdth7w9rMbX87cAzs4sQdDjiupoMLLbrN+Poiy4uHXVchuBQy0S7XiHENcZRssXO7bNb9cmxi
LfgN/mX+in9dfik03z5Z0RjSAooyvmHVGeqVuEGV8A70Jq/sqZ+W0ONWDynB1vXZFZX3hDzY3g+t
heSxquYbhEjqJjdK+d7HrfcEONV86rhZb2phVi9ZLPXbxomHRxRdwxJKkeK40dKqZKX4Yy/DxHMF
uIxEUgGbAM35999TcMF2/sJ+/vyVArSdZCrCmAC3fEOm6jxzmWS8+j3PuIWvjW5ETNrE1nhuXaNp
onJGAjbiaQGPCqRGcQO5xLcU0+TBDs62fij0dM43DW/rFzMlL1+Klfndga4NwmZJmkdGX+tQWFl+
0uYYEgSliHOUpJ88Bdyi8Ax4WbVABPrOsTEIA4g09KhVCIfrPQqJr28uW3rwktgcurXF/v9hmF3+
NdZGaoXootyTwzwwhcRHOY+mNQ5YzbSsite5y+XSN/LxZRTIS+8v6UoPmOMzvKoTW1iWdyWxFXNs
HWi6boGXpqoEeh6WATNe10mOutKCsKk6QIOhlY0WmimZv8wQ2vwzmXLnVcbI82Y1tu8dgeIP2iiy
q4zggOM4K/3VqWnNCu1Ezx8A0upr2OP0pwREevMMzdOuJvjQFz1T+cHphHbfkg1wjQF3Oi+FOR4t
mke3aR7ULy42tlfP0cW95ejdLbcc57Y1MhssCp0LJLZr4lUeixQDtXJv3aymyHpCCHWSpoYvYMwR
7rr6UO7SZtYf0UKLQ6xGLYmMTI1bp1X5K90gkxfqQguG9d+vMff7a2NC7GDOgNCzsMrh6fl1L6jU
CMddxfZ7L7JsivrYSM1Qs+rySJaLG6zABkgt6UjMIa43gU7j9XYQ5yR9fhgCH0OsUUCJCpTGN4XZ
Z6exzauLOo6sH8NPtI9OLiXX6cpukdBwRk69XmqrwtOHj5mx9zGnPOfGgiyhDt4u0FehdJA+dzh7
OrpLNZw77mnJaqnG+WOutPgumGP5g8GourUt4b46uZ4+dWaB4Ee1dQWgUE4X5bOmgreJDJBbVo93
UNp0KVOKi+AZHTPG5VrOz2aaVNfLgBQCB/USHN38crpMszU8zYs/A43RFbdzB0OLV7Dn/roI/CVf
L13vHvVgyZ8kUvcnzS+qHRt4daPbjbyLg7oWm6VbSjf6++/qG1LNfhAQaYB0z7r4obx/SXR3MFxP
E+LzdysmiILtVWTHDOMyS60rcS7XGfcNgJCqfiKQpdyRNmWq9ehN/o1whu7MUTMfG4JnXualE9M/
oOp/yx/yt86PXxwj/08nyf9Af4hnkltp6XQRIBCDJsCW8U/f3L/4Rf73x/yV/bNT5L/9+/9wjlz4
qn8YRUzvj0uH1IXMhuzHS8Kb+H+NIob+h0F7IB4um3YCfCZ/GUWCPzCO+DRHu3AsGPI49v4Nn8g3
ZvLyOXUXAAkBPiZQh4/z624Aooxmqe3f5npqKd5Ehd+JSGKDtyCYC/g3DP9u3e5VrfkPVmfYHAlI
v4V/J7nuMrJZaBNa8YaHSKAMVFkhvBUxdyPAOoik633++WD//625/4GrybA5x//Xf35L/7J6jl+y
6dPmn9fPn3/jP9fLH6wBojp5VtxyApNrzn+tH0yStoMNVOcmxMXhv9aPZvp/OPBbOF8vces+qsi/
nEaWjtMIcglTEFAPZXP/1gL6RxDiX5cWBysTrwg/idVzof3+pI3+yW8IHeV3jLcxskpZRK5LnwDt
NuuChfVi2GJtz2N5LC+6874hqczq3rpq3MeYAzspsejr6bB1CvrtsfSHFpk5/Azg01FO9x3Ac0hT
4lGY/t3YA+u1dn896tnD7GX9WZPdxuutPAq8HzTafY6XCDyhSqRE/Y3Iyv3Y5xdMaKG+HrN+aQ8T
N8KasDHLEZFliadYuavUI+4pA9sPmbbOVp1edb1lr1K7OdZltnU1eeMWVO66qTGSGrDsa+L2OrNN
r4Dw9yjV84tW8suxlrd5nNYFXd5YqNSm08afHcP4pixbLPzLR16gKyyIKisXzTh4TZ8dtaGPGOSa
iFG1CrENWJy/aLB79TksJ9tJ9oH7itGFls92FKAvGpVhlkXncWuPkefMBlpxl2yD2Efnbo32GZHh
bTEUP8fBfhlRgzHGy3tD6M2q6pGG8ZZGrjFla3+mESzRkhd1IRUHL3NWdtB+zqNOy7G6JwVGizJM
U2FVlUgqsIwkynlbXGFGbWIfiGO4islTR7+cpMkWtqP6gqTYXoywXCc0SjvLoiAwxlFAGq4tQ58Q
tAdgS88KUQWjRMwGd0vgkbxuzKR/J8fHi4SDa6cx9I+6mVAQB1fCe7fbigufPnUPsesSsqTFLTXW
s6t2Fxxr1asgf6K4uL9ZXM3dk7x1XpLOhRua6+3QJUhnDWcf1+0zzkmcGYZ1ahsQxC5LrqTLiiuq
4Goe5i2Ggb0/WFh0Y/UjyOTWcYEYg1nOGy12pijvghMenN2c0Z/pZfmjwaQcOk19PXtYpvp21DdN
Ymi39TLe2Vm/bLrS00KjyZNN06UvRSNQr/rJjDbSnhgrnGMxiBdRBo+6Vp48SIdN2hGDVGbmdG3X
1b5cHKxkQ/6qBgNEWnTjWh+CZxc6h/XXXKtWeZhT6KBIyuzDyoeTQcwWvKybrzNL3wXYO+wRsUbG
Ou3zRIuqgTiEylbITpkHr7S8I76BUNetnTYVTVoBN31SiEJUR5+YsCATMoLLy15zVn0+XBkie0S6
nBAW1T0tCdODqnao4njn0hRoCj23l0+fQV0cx57rCYGT+qaV2kU+ffAmKsK4lHHLNT/q0dyaMiOb
DFHxqsqQjKS+Q+jVJFYFveV9Uq7T8pyZZbduXQpMe+LstU0QvMFWTCG8xGeijuNgBSuMUTep3Q9R
mZtjaIP9H4dxBocYIKjvLXNsEeIb3ZHVISMnaCviYJTcXLwjeyMtSScZx7fSbWnXBnt5UYG4d4b5
OCfE4nC3p4a7TpzrtqfuY56cGs9pwvxRDzTKVVa+tzEKRDNZdSQzjWTkBJCXXnO2iHspluTQGf60
s2VXHMC81yyI9kYF2hVv8xVoyg9w3QfsSEz+lIlUKS/ppH1l7hiss0qP13oSnzFvRPZiHuxxvgKH
Rd1JswBbZI6O1rf4hxptJ3vS8WdMDlvZWNXJnK3I03zSzkDfq0Zh2htvUn+4zpuijgw9KXeDIpwv
SdTVAAkiUUriK6nd3RLox6HSXkB9SQrpRv0rx4qIDSYvo9b084+iRuutA1HQjDOt/EVMR71E5j2Q
9h1Kr1arXE7Oxuq8zTzW945XvhbijoCSXa1AQ5McarS0yzVAIJlaRTk/xOV+aQRb6mCM/dPsmvKk
JeahVmQiDvUhnZXUQ4qDsXM6TPgK8c5myEyHLRtcGUai/QSv7UhGcYtT4aZnrZ2SCNZOhvqQppid
oJyIOTmr6t0san3lNBefRDFfl7PtvuOn+gHAJreCCTaye2cnAoPJDOF8rzN7N0h/JGhQ6h4UsTCe
kV1rWfa0OBkSn7E6FFqxzyAfK0e0K0g2vh/8KUQsfs2eP4H+l1du7Md7063R4SQLthvyY4uxXtc6
Sc3dcMp6/1G4pHMN8ZVbqB+6AXiagL86BA1z7z+1if4lZPloePGybmzhbFLBYmqcstq46YQ3Lq2H
VUYM3Wbu4w3oTAawTARsN3XDLk2DbGMJiCD40TtEJa9TtmwaD8ozaMR7oRNYUxtsBArodyO1sjgF
AaP4uKjXzIvbNvSkYWw7mdHR3vssdD8WmxkmHZ3uQDUYu+jOrLXlZVqWZx+pRmipnnO9rZDra+aE
tdtpd+jERzSPU34omzT/yPJk3NiLxrni4CZZeRPbSkfsV5S62fChp1a1h+ksdlLv1X4xmm6VAao+
OeSWvc5BXd3qBdYQ/G4r4ZydZDM7DgTcxbg76veWZj9XdSEfcn1U0eI9163T7xuomU3a2yNHGQl6
DXzFRiu8fu2U5GBhEHgLpOejYoH8TXRVrewu3VBmfJh0shLr7ktJ1zrGhq+QcDjdapydd5AXABnP
2VeGpt93Sf9szu695nt3sTdse4btZztBCgcYfkIuQD6N2dUHZfR1xG16XLUSUX1ZtP3e8vXNrAlu
3WkUN8kZyvuQBvp+mMyQfhvcUgYsat3tsthZCdqqvXaJCq85VjmlodmlVdF58rLuGMduWJsl4a8B
ZYgy2EA7yw3RpBZC9HY3F8ZDFcCWDpXiHrMk+K4Q7/eWuU37y0vpJisSSLERdJHeues8pwR7bo46
SahTkka1yxsRxGduCPcJus+5IWt4nqKqFHtFCBb6yUcieiPLWIZowY+DpjQkHJiOl5Egq6Bcl6lx
baD2r2MFGUJVGN2OlW1+mZJwTPNY6zS/EWk2gx05RbKznRsEHJ+l2V4t0l217lBFBIxyDeFt8DiL
tWRbgUCSZ3VoOhPUUUaEBW8G1z1ofU92ZICGMalpLs/mxFvF9nJX1O61hXeP01912wRcqyGBiU+C
tsRKB+DMQT35zGAre+ZU62f3PNT83o7+AQZ4Zegcanjjf46jOmU4ATYO4clxLXcYBPZWZp5Z2Qrf
RxMtUIRuF2xU465JwtwRxnvKBvEh5B14/X1ru6tCklVk3TdN+Tq2yXPdGNu29zdjIPaLBiyTaHuv
0/GsVatJI++2wc+9mtQUhK2ebSbZoa0T88+m8F+ckvOKDaJwu9fGE1+2Hl85CkIkbo4yK7fKHLZE
DG5TOCPI323hqB+jqtaZqw6jPb4umI70ZNt0CbdssbGq4AiCQwzq2zibR5kcdfsucZfbZgpwODgX
nnnjwxuKVBxJsOINHnEOGexmzSSuhM1FZ04GdEnZu9uB0E9FFYnAr/DJ1R9mZ+5cqa3a4tQvRPZi
sXFWgV/we9X8mFl3f5LjlhAO6NvH2fVW/UIRUdecG0vcjpqzYRM5MW+EXuHfEE+4XgTcmzaFejVB
e5fnMoN41zrzpGcUagrTWimNE6XT/w9357HkNrZl0S9CBbyZEoY2mSQzlW6CUBrBe4+v7wXV626J
UimjZh0dLyreQFUCCV5cnHvO3msXNmCRcGtNzyNVm6+nj1GU3mAERk4m7emhP0Rq+KXM6enNQRS4
k9TaqcSbK+pOlKfPUaCRYlAoyyyn20ydcmtMb70SOmYcr+axYUhuMhkeLSRY1kOrU8FUbbebatEb
ZYW4OkU49wrOuvLJGPXDqFtvrKSIEj25yJjuV70e+gCD08AdwuE1D2fLNcvEk1NVvcmnUlnnZbaZ
8dYxijgNOpjmBoZh3ej4obohWWXGhx5pCM666SESLFur5gUrPvMYsCx763mkYIp5n4m5cEhzw57H
L4qhr0HRheyiNPl0tb/kUQ+zGm73KNmBjByWF2EojOZK7XkPdCN1NSZJOhnPfX9r4TaZgvpGEcw7
qyNOvFaeVB/hA9seL466tju5/NLNr4n+FQXBByKqSNAYNbn6ItJg28MQqW2aubspqk4510X8PhbR
TSFqDxlOFWTnk5uoDI74dKEvHLUhchOz3ckq2QNR+c2SivMYMMUon2RkfKHSbLI43weROB4DSUMd
4t+WFT7DplcYYO2Eink/DUxwPGC1k9H3IqnbShH8z1l/B82ewLwotkKBQ25IDaRQQ3OzGG4jeXaD
KtzUdf0CkOGxLnU7meLR00TARWYt0zXn1ZBmw5bJ6lGrqUtngc1G6aCTEiUg2XGYMFrOB1cQ62CZ
tJorLSy/CSgVmb3W/EziJRFM0zUkdvPIgOhstIOylQaAuBGAWyU17/0yfC6zhIoLbl4gyceyqh4g
fGcLOWPYlZnuo1bSHjhSo51JeliKSvzalupdISgFSrfkK4bQZKWYRbWmPP3S95MBhKDaCtmC+Rbq
p96vnrMEqR1VfGA34ZjZxhC/ZYPEYW0exZ1fFOTIdKgKIlN/DYbiIja55mBNP9UxJ0yCOEoUMM2t
LHY3c6AfExXhUxxL+mquSa7AJaW5vq+QlNFYzSqpgmcB06cj0F7dGGY4rGNyDZyC0cNaxD3hRUAI
6PtmDNUsvGSWHue7FA8wtzzyHyUpuAdnxvk4Gsblb+tuE3Zi/IRUyXJNhKmMjq8W0PyIsg9btmP8
jO5+n8IstIUa1nbc2uOAgoyY3FC3XD+it4xfyUXj8YFP5pTWs+enBUBBY/F3p0FSevXg51jpZE4U
KKYcw6wEh6FG64V6wRQZVedd1GP355Zi5B23k5xxoAyoVsZiPLU+kyTcCP6B2IQmWyk4V/ZILnOv
RJC/ii0ivSJ0P1s5iSmXqip94bCabXWgkZzX3gIEP6YYA6dnbSTGUyGYhwHnp9XIO13Lvpm8a5Up
e0E/Zm4QP0OmxwtuYKLuX7JoeICAtRVUvVvh6dzN2IDt2VJXqagc5J5lDjRwT32KqIS9CkcbLQX0
xqWgHnSNHc6QivtOKkXLnVKEgMoghFteLZkAyBkmJC8/bfG9FCZeZCn6KqWj5I4J0BEr4mUdtDRH
xrAbbAmWibUdFCo/V5zRFdTmjNOQp4/dw9/jKr6BKKis6mrW7SAVauo6+aHzw9fOShxplPa9kR+x
667MJvwasNQwCtxHZmM4oNlcpmF4cnMvzDGEDLPkaiGDe3/CzdzyWo4zDBWJn9Q28z83x4khd8EG
UOYeL3vAhB89miSMTldg3Sm0fC9JyjGmVMvkfFcP0QfKIzdS+50VKZseTLVavUI0+TI25qkfept8
JK8z5Z1Ro2zpUhtLVbzCqvjiWyhK0+y1ToZjlYb7dHoODEQm+XQGwnILBP6JKfqhTKoNwqCVXmg2
6ImdZkKJKGJbQYXU1JD2c2E4qEV8grdhl013CvpHTI4+ahV9HzeAJDmIOn1DrUjrW+V2Dr47x5jJ
O0mCawE2uvPV0gHysJRJM2c8mWiALnMkHYB7iJkTteeyRGbBS8spsRk1v2J9cHCIHysGxSmzv15U
vppt5jaK+t4ORLdVlY096wlYBxD2dEYAbXJOp+abldK0RxPFN4e8YzTwmpcTo/LgaznoipwpBSCt
KDx/mBSszjpUjPLJ3ICejkCJaE83YIENU3RvVROC2SUss4WCSUN0QZNuStwbZm9tcpWtE2UWGN3I
i2olcnWSw4mL9Pwy2Ymqf66n6AOp7p00DqGDneKbBUzEDKOvVl4/JQbDUrleWcbsibzSZcG4yHgW
zmwX4q2W7aIGkesql5T3xJh98lPzOyQs+gP6DZrjkC/YX2Kt4CCCXWajofAbAK3Ccq+6AuWIMpi0
xjox09Zqlvjnpixkt5GrEN5qonqaPkSH0Ihw/8hTQt3QlyrlBvICIKFGsAVmzvM5l+16HiBr/vtW
+z8ObX4a7fxxCPR/sCGvYUn953489nS6oM2P/fjlP/i7Ha+qf2mquBgg+B8mNAuX1N/teFX5S4bh
Y9BYR26xQEj/tx0vSX8puoZHBxmqyEHOZCDw3+AvSf4Ln4wuWTgrllGMpPyrfvzP41268TjpeYAX
dy1zQ/kXm5yMLWpgbrRS1+ZOWJVk2NETpDfjDE63Td3IQ1T9w+05/d3q/5FMdWUS/e9r8rVEY8lE
vSbxCapFQVdxzcZtDzrZmu1GOo/wDeu1b2efADDxev2kkvjP5Ugw00UdkJv6HSf1w8AhWmhSMGHA
NdW7kN6TQeseZsZBs0BAAEmyGM+a6ZYDSBmHbkK3PKZjo8cfYW+cs+5mCoeNgd13hm0L/j/gvInF
6lDNt218mxmcalBGSjoeKuSryECR0xZubL1k5TvxFesu3eXwjOhGeFLNn0kPQTUfTOHNr4oTagVP
k+NT0lQuc3/bxIXBeKHIbpNF+aVc9BhzGudDPPCcYuVtrmScWLEK4Ds7M4y7QXXnMQtGiNz2EFnB
0w+SKwfisWSYDrdXvquzARTFLpJpczUN9oaSXlBGNkrs4oZxjIFhsHgHc82e/WqtGqat4le26tuM
/9MKCKizhcdKxdkJOVRLThDheJkSWURIWqziPDAk9qQIrkRytkT+xVSyHFHnaGy0jho1Z6O2doh7
nGKwbsbiuRBNRPNoF2N1fAolGgmlCf5hcLIidwzeD3HO+ZFskOgJeo+j8w6csJhUJsBgAo2kPtkq
ybktv7UlqoM0tJRVro0usJB1X6g3I4JW0n/fA+W5ASeUFSNKdvkc6Z3jj7DQw4k28kRb8VLhAYna
C8C6VVDlDu9nzyryl3ysvCSKnIVE0QKfljQAUzki+dzBWeAqqnrUI6pmKfcUCIX9QB0TZ6hSa0t3
rVR6GH3hQhsHS4if7gIiw+yAAk5Q04emoxWqZdk39JprfDx4DtXJq1Xz5KvGe9daDOxj0rbpu09R
cz/klE+dBum23vRi/5IE4TcRwWBV3AxidmHVEDPGtw6juzxR3Dm7qxHxLHkk82S55Cusy/E1CoU7
iPQrMBdfrLq6ReznGPm0n3IDqz+pAE25bbL3pQIbqogyMdkGWu7O5de8Cu/pkvMEGJ6qCJ4QTmdB
eWpqBaOVskq7V/JClrapG7fvVSZyBH2YO5ET0UTLBvt7j2gOPAZTjchL9Qirkjk7cetjCYuwOmnT
Yz98neSe87/fbuuu+tab5jrplI0mCgxLAAepd2C6N82YHmQCRwB6uYMq4XASXhg0OSD71ui+bbQ6
TASkvU+zZ3EUC5buROGEXpz/xhKIJYInTYcqqZS7nlk1gU6bsGyAr7SHeXwoYINparvBIL4uqQBy
nwNpyQYFpEyte7JoDAcLzRqWqZd3QJVUxBMqkAd5m7TMNEbRDijQ6AKtvsvpOUKLOZaT4D0WI7c3
BbfGwKRWJHbxrxUpz1CZghuZH7ImfoQvFUXNQ8fIc5wtmBvzQzRlkAU5T+CT2WjTsJ6bhMlodwcX
6GLKl2AKN4wg+oj03oxNB7VrEKUrmmyuUsXb3ORgScc+8T9QtAM2xNFWahwasFzl1nqE1WCyVxn1
O1oVWnDKDWvdrmbB8AyrtWn17ZGKbSVzPqP0y1bqZGxaGqZxVm+xDul21ZfPhQVkTw2Oed6cZGBX
aRs/NhgcTcZToWFuC1YoPjG7642LgkKnS6wd0Iw3KXotR1ODV5bd8Yr0aoEskAGhVKyfY86OsDDp
NbcyXbqUzl6/5mSENcqSXX+JwUhDR9WWM6FsM1p5gZ2FNphKM8MvMQqzvchXZyre3vCiDH6oiJEX
3cadiaxqAoDSwcSox+EcFs1bn4yXsqEKz8Vz1YxPSars5Fl9bsxs344gHchp4Pg30pGslEVTTevQ
fJO6jQq9A7iJvBYjZVciIW/NiXEZNyb8mtMUDOtTHr61OGqzZZeYjlP2ZDXvpHusC6UFk0MhzEyZ
ptxmTpG+K6UX58UXvD1eFXIEJLclYtbc9zmOslY0bdLCbsYMHI08jS8cW5kzQ6kM0g4oTbtCdPtc
tfJZahn1MZfg5zjH7cDEtqrwF5fv6DHsuDDfautdVeYd37VasZnYZbK3SsMxtU8Snxfz909DfkvD
0Stp30M1FRQpVzoRoVATqRUX60bhRBibmRZAAcxWjKTWcnL5pKL4tYrhclhzGS7h1QUb8/Pl+pTt
qOrQqQ/f07oJYfDGfWK/VQfTizz/8lkO72fXW/78h5IiKZkU4dHgicJSbpnHPDr/+Rt9F9L8cgN/
+EZXN7DOFpk5zY5VuPXXus0xYaW9qTdIHr1xG+xUp/O6w5Za4LF/JTBoa24obLa5PR71x+Tu02ze
K0nwUkQtd5hgavxhEuL+K+HPLIDODJhgrPT0TZw5cisniUZ/l3xkU+cYfn1gYuWIdCaK9qKJPDBW
+5aP2clQx50m3fn0yXC1b43kJZct+vdvufo1tDI6Wj0aCJe4vG0esLPGk13OAgf0B8tn9D7s0yQ9
NMneECu35pt1TFNU+JOWTMyQZEv16AglmaL1G3g4+kBJ6copQutiU1fZsdCe/eDDosUZVSeJF5Ai
3FED0v257RFi9ErArkyhMhBLIbKFjS8CjyBDzIW3QARPfYOLwhUEeTf2mlvl99JUuEjntkRBAeYA
jdTDws1lpwL5auUnGO7rcHzpEIRb6WSTZLASuXir78TyJIKomrD39ZHE84D/okYZi+RfxeFT3iyp
jNh5MaNkR3PIPBSxNBVCV9ApzATFNfvo1cx7xxpHV9MerIkpGrENeDCpU20cALvRop8SMiQZcGZU
kTvFp2B8rTFVqnHE3Ct6qiQpWuORuaPQWEVR5Kam9Yicd63jiiSmbw8T4WCMHZ133rfzORElJy5b
ssr63NO0ntDaGkLunG7RHj1O83SyMEUvusz9YBnOrO+hyrDJ3zUkhWYVBBh8dEyY2lXqH6ThZfLD
W3FObwrjIbQMoJnd2u/XKvEaiRLfTID11F7dGXJmm1m5qYwe5cQHAmACDWOnN+QbfWjsOY02Bj35
muEp+k3asRnDucuos7oiwS6n9DLo1h5m8Yo5MX1FmncVLefMxhLh5v1XoTuVUH64r4X6IE+XiF9f
11+V4othEFE5cQjCwpbhq+jT2jNxa5oEq6Hq1sTkvqGAM0h4A0HEuiXAJ35qquGDmMYNDL5Nohrb
pOltE7CeIShbHWveIrrEnbDJ84/GAOAkiQ5APF7pyOXT9hDVHzpUVgpirNHVg+kznzMbb8IAG/Yb
kZtIEx2dD5aP8rkNCNFNvw1KYQfzwoY6JX67mQ0V9p5vB80JU5htIQhganaLo4CJwpc2L9wxbx2x
2pHtsAGbJCUGjMnpbGEMMck0qsibGiuMc4gYxgQlT6+Q85SfSuSuhnJUsodo1O2o1JgnG2sfsl9I
PrNc9+QvLTqHvc+zJ2ooLUiyq9THqLsb29RhNREmon1URXnSLMHxLd44DfqEnKBA/2nJacnR1pZK
QT9qvhBRx7jwbiwJhMseLek9xz0fM5Ov4txLmgjkDpTPrt/W0506pSDKkg1znfUsrFXRAISof8lp
XQX1sC/C4DBZ/LR97RhGfhp13g2WTvszPLUFrcbo1BXdoZVaQj8NBe9PerBCcV1qWw2gqZ7DybRm
9EbBBqf2OitzCJkVzSsyFOvOqaYXckAd+so3VpK/h7X1dZLO3RQfQsTcgzWsiXlEFwnpjIkEAy+F
xiyQPa/VRWrX6AW2Foe0DsqXaEttd0SzBbLKpGlGBy2OvI6aFrOvF8lItoA4ugrSKtknACCCUclz
kbYvUmo8+2yFEVtgEcVMEp6JAr2X59bpSuYsJeFFiMoOuI+o9vS1npaPYpZvewUVvD+X+1ZTZ2du
5MdUewOq7NXkN/qWspuYwIamYAv66OTio8+8EXuMNwxfg8k4tE3ijVgx5TjHgogQqgi8Pp0cCwyf
JPYndUb/JWRbEf2M370WhMAIwTYSHjvBOFrZJfO3ZoaGXJZfQ3xfkSxuSVZ1/vz+lJb30dX7U1Sp
BGSRg6ZFf+XnN3SpD0OM7AFS5p1/np1s53/Lb3kybHQM5TesqA7jWzd8IVLNt9vnT66+vJ3/dPUr
0XyhTRF5RsQisacTNVluVXfcpI/dW+9KO06qBJg0m0+u+ZuaROQNvUiA4bxo8hUnTZ9h+o7yoK/S
g/AGuGg97jFi2fgjbGVJtPHSvxt+tOp+D42/EgN/rwk0Q6OHZRHBYRHU8vM9TmmiJ0KjkZQuiSeU
JYwPC4/jOKPOwm6Zu0Tjk9gfYceuxvysxYlT9y8GHJRkVNeffPvf3PEf65OlA/djRdaQk6f3HfUJ
OpZ8CykLF1rsJbYoreBQrcBKyKvQtZ6NTxbaYrG5+qV/uu7VXe8CIZoxnlHowtczurtp7BysKKuM
dsqfv+KVgemXEkxb+lw/FJ1+T0HTDHzFxgUJiXvK0Z5kO6OHptxjh9+WXvYFfZ437jiAYPlpH+K9
xGjM8T/5JL9ZaT9956tqO598o6rh16/M+WVe8O8cK//8XX+3tEB3QRezROwnxvVi5qA3CYNWaavJ
Du+rrzzAbrSDY233btWvdK+2Beezn/I3fUlE0LCReIp0S5auM7txSnR8Fs7Jjat4zQsoaMHGf7tT
XHJQzFX1+Ocv+Zvb+NPlrn5P9HuCj6qWrMkET2NF5WKIn2wKym+2QQMlCllGHI1U+sk/rxkGUzOs
Br6SlXyN89sUImg950cT2kVDJNzYN+ssXlg5z1otukQAQL4BIV/r7izDQa5DN5q+yXG7oSoOVDp7
2aVjZqsx61Lzh1CzHsMZjavCi06jUZiVuxqjFS5TF4/qtsx8Gmm+yBBYceMIZIog8DchFqOK+fPN
/L4irh7En77p1d0cdXRw4rJihhYmF5NVnb02QFfesGik6tIG/p1fEOfYRK9dbriQRfccKDct8dro
tj289HvdIhJUqLZRQvB3ivl7+Ozg+J01+KePefXsWJLCeIYZ54ojxBG08VFd8q3u6FZttZ3GAh8c
zUaP+/nq/u1yMyT8G4ZGLsL1kdyq05k3f07wn4Mp2lXd5BzfCfaSBzM54w2cmfiTTfmzKy575w8b
VgdTlrE6V1Tz0xSYzDur7Z9/9d/s+gb54Brsr++Irqu7WSjxOBUyd3PxZZk0ekVWLkqAP1/l9xsD
Dh8gh8xK5OvchXTEmDcLPEXsGeiMcYmPvb8hrTufG7g7iAF1Yo9r6wlbtTPARA0+C3f73a2URW2x
5ZKshXni51sZFxDKdfzZK6u6mZCGTGb2yZb7u46DgX1MlkUO+NAHr+5lAgoMHR6XqGjjMake1G0f
7Gl61vG4jvRwU03aPmkF9B+mh37AJh71y6hNhzprIKzjTBgE35VahBBM75k18hLKKaEF/RaL4xpg
qptN2kFVSEUd+/tIC3cJyt5Pfqrf3iiNaQ8/F/YX5aomoW8aBBJeIypfYY/afg3d2E7EF7Ga6OjS
V84heWSEB2vEIGn3symiCW62Ji2qTz7JUuNdP+nyD59k+fMfVn/bN3ptDtBLms7gUC/eZhlFeVOs
wHTs8DOuslllbs3YWx3NXVaakLFJScjLY4q1vM+6RxP8QFNXdt62n63o5ce8/nCgteWFL2mJ8nW5
1AGXQp7EbVJLe/ZkO7Sbj2UvaE2b8FubXpLzye343aNqLcFwbHGqyXv059uBwYFaUtEJ8HFHpz1F
buyYzhuDMxvssZ14+fqz7efKDvm9YMIDpetsevhIcOb9fMlU8pWyqzgac3QP76MN/vMv86VKbUq0
TXyObyrXeP/z1zS/P4k/31nDUpmnLuF+PAnXjbI01P1sTnGtTOiFJB+TaGr1bgoZjGDlPc9WbPlr
vDXekKsbtew3zOxWmvluIR60OvBNUAOqxmEb2o4iI31OcY5QdY6m9PDJElrH32ZZpf9GkYIAwkj6
8xjOq55ZFXY7pMqv0lht5d5aC/6XSLlLWFBCInt9KaLlVZ3vJBkEdI0Mza1m3jpnXqx/C0V8VARx
1P2jqbQHWFnkaZDF5hc7JZrRJMhEs1NMtiEyHd9TSC4kTdUJFIHgCpAGlbINgReNEVx8CJIdx1Sh
AEvOfEg2MWtNkwtwfg2y5J15jtMnB437X1QHqDmgqcBxd43GETMG/AbsyB/WEO1d9EJjg4pm+toK
B4HliqC6iGRbKaaVj6Y/byS7XSTnoLKHL5JOMw+0vLru6ogRDyKyDdI+pMlfdGT4OYzU5tJ2qQcC
y5mC9+VQPi5qDal/HU066ls9yBl+HIOaKVgJoO+5yTYlvw/SmJ2mXdLxVkNrVSNpNmgDoUHHLQva
D98I9bgKRTEqrbXfgCdr+rOSm8TkBDtrMo9xHbxWi0WaBosiIKZmJhjVxgF18EsMuBKdHh20/NWw
JgIv+bcRfkMB7NG/hjMCsjzEif4t0vANR+fRTCCzoasszWSXkyljN0p44vbAQ8QXERLDNd4bqAyr
UHWsLtjH2gcBPZt8uutNmHr57KkgF1vzHgrHeTYNJLPfxIJKYEqOqiA5UaZvQwa/iUC7sZzXBsCk
ONf3CdxASsH0FS6EUwu8+OL0QOSFm0LeK4vCy2qkYwy/uuoyBxfBxzeTAa7n7F3mbgltLE0qlDRk
vwRA1a3xnmxr2G7V3QIjV8PIi8dkn7PKi1z7OjYSXK2Ohp6OcwghXA+HDD2CT7+2xmwwpjdxlq4D
JoVi+C0mMVZGb2gq/mEaDbcqWqLETbe19F0AosqMM0fMS5aadW45GGFHipGuSdgDZAsNDY3g8dwT
/BsXm6ShecenbQJYy5kjz76DSnAdjcgdc2xdBB0QjrcSYL8Fw1YjOFgkItnPtkHxSq4A45RhBcod
6ML9bHl5fmno5SG0gl62HsZXLVVug+ixIf+EXkpsbfP0LGmSM3FuUyw0i/W863ASdofZB0Q+vxZS
9GF0hRtouNLKFQYJPvvzGFvM0Aa3aDp3qA9++AGoRI6OSf8lgVpIPDe3FGFHCHY5s1UfHVP5YQKR
kVAmDal11xuLk69Yd/K0SbJ9mMpwbo6KdBibPfgaJ1HXnOa9RAWL0N/K8jOBX2b0SKCRPan7WQn2
hdETLCXareD12U0j3pgyADdJw/pbOKnPG79ehHkPldTSJ5IdjcckNUkFHYvNzLfoBQZ3FnPrG5lZ
AQynaRWj96wajeZpR540QQl4O8dMeK76EZ3pfIvmMLVy6MuF6oYKkxF8yEQXU5qxl+AL841hJeC0
4y0E2fQOl4s7jqcxux+VW1n5JtY5RqzcI2loPSQjSC56ay09/IxwjWi6zdluCOW8Ia5Kk17NqD2a
mbCOk0Pa1e5gEd7cHpIZ7AKTV05vj4hHcWQe6iQ6gVcjYO0tKrSjr8lun9237egKaMdE8DgxIH1w
VCSil/pDWUGRJpTuARMWg34oGbAHJN8TBWOtVyPVAJ9SS7aRylSRvBS5JolAi5yurfZa0GwLg63Y
FPZ5hYeam+/He5lVqOXvAGSYIoALkgZU8j54G/BMGfl8szY4Au1x4i2cgfFk1AN5JEndbaD2hJg4
0tl8tHzNC8AFFOBJS61fCQbShwRdr5TeC8ME1Kb/imDX9mV/a9AnH/rQSUHhkPWqvnfa7JTBs0KZ
Y1TWmlr4rJERk6VPzJr3kaau+TAuOKhtWKZ7AQleJdGCznEsEEwZNZtaxhI1xmRgRQ9ZPT6ZvPZG
YVsTzmBQ8yKv+hhV1VGVjTFtjOI1CkZGK7DGxvYh4Z2YhMFR1BG61F/mBrVml71Y2bCh/jq3RruG
2Ps0IWGgj9oFjtJiO8Os02gV1ttDR/xLzWLV+AyFSdALYdgJD1fUn9oQZ+z7kJFuX64ziSQMmBsr
Sz+gxvN0qM5sQB37W0uL3e+O2SzcqpzoFd5pSsg/sr4e/L1ak5yj7TsIk6J+LrMC7YG/SEydonsa
84uk1KQd0dSubxY/BBHcaGtQX053OJdILUHYbPCy3kzW4MXNgWhse6yIGczaXc1IlTZxYuSeigAo
QSte+Zc5e1N6CC35wm696YxpO04ufoeVxT5LWMYKJIctSTta925hRdgDviTM7aTyBIp1r2XQuWie
yQz7EyEDbW05jU60nhhv5/kVn7knS+9TFNhWgV4MJ28ePSj5sQv3lvWY1M9lg+xjEnZwmZwkue17
Mq8rzEPwsGRLOljIekVh8GhK21V2rsrYIarD6XmZR9JlUC6N71M5WW7nP3Sa7BBBhiUwXjUavhgU
0aF/37KQjOy2TOItcgIvqnZpLV/UeQ/zD9Tync7fNTGTMM0GK6mmIbDK3DDA1opgiLvpZdNmSJJD
iBhowKowiezlcelULbZ0Y3bCLLyRi25vTTmZEqwy9WyWrWuOt3WqO40xOIp5SPLZnrE/AaR9RDO/
lsvgVmUj7MSTwSggxlsHSIdBY07aGn+HcdQR1k5qtsdiqLGfaGO/FnJlA1sasBli3P6FxDdAVjd1
dSgsbgflQl+Ml4RF10v+roOYponuPKZbP/FPDf70dJTv8YjtBqV3tD6yjY6q8uLPAzob3mvqh9hC
CsvXrbAuYgExleRKyltn0A2hQb04lkSQVoLg6Oa6UtErFATLeeLsu5p0U5nphnPU4J8lcysyPtLP
onRUw9sZEW7hm06evSGTJ1tvSyoPNct+wnWeIU3S6aC1ynnB28J9hEKJX7/HmY4maEZCpXQ2iN9N
qFeOHq5TIXcr46YrjhGwRcbBGEtaTxn3A3D0SASH2m4SDNJteoykm1webiNaZm24ZZ64rzXZK7E8
xeEl8gO75g1V1cOh6/ZtLT4Ii9DPR0E+oc5da/5LSLwOPssamp0Fo7ac7vt225n1NoybL01/NIu9
As8bfPeNGQT0VKuNOL60yalE1quvRxTqQtRvognDZllvssTy5P6jUcxNMBV3cnNJh4vWo/0QVVtb
Rq+SuO7arSztLK33dNTFU78200Pe+3aIRKpLNh1GSlsM4ZweJ32Lj5nx3t4Xd+P0rNBIQy6Txgcp
ke914UnTvNJ8AP9IntxeBx8tPZYMKp86ozyCHmMmBx0TyFo/qLtRxa8WoqWpcNxQlGej6UJSw7lk
ABCTeBqH4giqaJQPfi7ehOPgCu0aOnbVo0fWNmqTs8bTS4cxsmzuI73kJn1Rwk2RZVsJ8bke/Psj
PCcosGMicgM0s9fHNrEYZuIQke63Hq2CB9mVNoIN7/iByeMqo5/96dn01yb+MsLQ6HzoMv3m6/7O
LOoMzCQYwaNXbqdj5BLJtmlXzzOTk4hec+IMm+6z/sCvR3DOwguHQxIVnQtftXRGq6+1UY+UVfCV
CXV56smjDplYtC7Oj6hckbn9yRn81yP4IiUmMlhnLqbwbX8+D2swWTK5w8xfWKfBODKOG4PPIml+
TutZztw0XkTEzpBO0dpedxkjXJZDlAZggHfkrHn9ZtwJa9otXvdZC+PX/srPV7rqLk5jagVzxpWK
b/WW8cBLsMe2QVa68BIc9NXoAtP8YGo6bUz7+yH/X0Fl/n8q3XVu8j8r3bf1x3XG9fIf/K10F7S/
LOasRFiL4GeIIjBY8H9L3QX4RCw7kZUH58zU6GH+j9Zd0/4CWWXqMI1QotNw5y/8j9RdQwVv0lQQ
QVrhw0An/2+U7lfLRdWBD1na0vGCO47s/Gq5GIpPmPOA0gRUpwPHuPZpRZkbCGameikJQPzhzpz+
bvj8KHK/etauLydfPWuYKoe2smg06hhkpjSFMCB8IMn8pAF+3eNarmNqPM8GjiCkWddbFy7yIoFS
UdlwxLfFZTgCj7XfkgNTMnkFrfn5swnG1V55fUHpatAaZpMikj2EJTajo5bOx3kQt5OS2FCFTn++
h9d991+uddXAQ3FWJE3Jb6bf6Otoj51SXKFUd3VP3vhc+JPf7Hrq+Mv1rn40iYwFQZxaYiSeKKQ8
FOFOZuev+Td9hT7YrtcBReonF71qWP9yzavXACMrS4vjoEQw/KGHR+mzjvhnf//Vui/bYJIUv6Hp
2RTrHssmjYH4PzviP0oBPlsUV83dpke6NxV+afvJR1KuZQtgnv6E0+CTm/Wbp+rH1X6d5FWZbUvh
xXVicL3BLk922mdd49/dL0NUUTiiJuVVdrXmRIsU2XYgLnGq2tUMTreL/n59/OPN+t2X+PEKV6ss
BTVuRiVXyBLq8BIGtwju2H/488NzPRD9vrB+vMxSf/wwf4AQ3qqDCumkceFw27o9b8jKAfmyDtSV
5ibbyZFXkWce1b18INjwff7s1/ouu/2hF/7LR7haFiM+wdbs5pL0W93TLBoz2nuvMYstYs7v5VuV
VWBsZkgjPsfI3hGnDP1jPz7++VZ8dsOXV8MPdyIaMolESj4GJOeVSlihHjrC8Gl223JDf/q2vNmA
gFqqDIYRANvVDUfoZGL1ZquntzO4ySa9I0DWTo/xUaGChDT8yTpaoGx/vODV1iHBERmJNS/s0lQ5
MOKHf8qaVzNxwvJRYLClIrSsbsp/vaOYOq93XebxQF6lWFc7ijH+F2lntus2kmzRLyLAeXgVJWo4
k31cHl8I21UmRXEmxenr78rTfdtSihC7qh9qAAw4lMnIyMiIHXufQlCwcQbOtH5V6hP8bcfD3/xi
kgnJcbQxjbQyZGU28DX3A+gBK1sQiLtxCsmEQE5cOIU2Ghb1e5wCXv+Xpquf6MI9VlCL/C8roWJy
beZcqSVaJhqyHdrXHM62uNhO7VLSfet5dCzoCpMk0TiEwO/aCLxOEyI9eF7+RT9oa+/HtAOa/dPZ
Ghv9s7L+u08XE6b8K3vS3qUhLBe18HQmlYLYNx5A4XpgF6B94JL0ks3fRBzJBl0p6YAlBTl5uOn9
tt5b5efcer7/lW7ur+sFedJJMspTPxQelyTj2Wv4iWCfdkdjzbjJfTu3GYZkSDo7YVhWyBi1pIMB
7C/Kz3x93Hgb8+UU8bbVV9W+9cddsbtv9eZKw6gnHmVUOBEwe8P2X7h62NrQdDoOiGF3ivaJQnnI
VJt+YW0LVkzpzML6lJdxjS4K8jQ+jVEienB/HbfJ7ttCmOC0LF0H0ymZoDBUto71luxqQbunsv9Z
fTf41Z55vTUNyZ2zkF7fBgmxc78NSgcLnjDjNJoOU3ZI6677wqDLp52HjdEBoL6/uDkXvDQlnSlP
G+k6VcD2TOVd3f0VFshvP2uAue+bEVt0fUldrciVko8WeXlQTVCKlV727Iy/vAF4OxOigV3XcPNP
C6639Mlk4MpQwR4ZqSzLfTIP+iYN6DYU6AGtITML6q0N0Q5zK/fXeJt3XPuJGJ++jO0lWrPHQRMQ
yHabg71NeBOB3jHfFVQiA4aa18bX+ybF1/m9rcAZ6Am9nS1erAJpJ4V57WRbTRyWEY+waGfs2l0f
AO5f9EfpRSTsUKcCXMA/ps3/SV4yARNE5AE2MGXHnOTuyCDQaY/w+UoAIhfj/HWCcWPNkcKuFUGy
mVlY8z5ogbGODunD8R38M5y1pWTmOnrcmpI2MI06OEPiM0OPsAghuVx8TtHGWpgFn90+Bw5lUhfm
JXQ5RXMYr6ygIc395BE97522y8C8mN5KQFAgFls4a7dOwV18YU2s+SLunivoSfWcdpl6aPfa7rQ9
7YXPL71YroPU29bpKC2rIBwtHW4A6fKqR1Auo8uiVCj3kgQOy0OtL4ReCXx8a0Q6Uiiluq2dN5Ef
PzItvCnXPQwcW4rFNC1W0QYmzZe/qF+utVfnGyPam4H505X6YC9c1HNfkMXCGwCJMFVTOZ+yzhMq
xGKx0wtDrEx3b7KtuUaod1wX63iz9LA1RDy8PtgQBwj+Y16EDsBg6cpp88yLq4EO0NBWQTpup5Pq
N8MnF5ZNz34HI2DOvVAf12rxZKTfTsknM/7WnJ6pKWXTH8gtkpsfP9TwmqCd9pxOh86hFA8VE8wp
NB66KjhGH8Pm13h+qKNX09rfD0vXl8q/v9rFr5furxGYCSwMIFy99lC2yPBov1g9jZWn+3ZmXfDC
jhSWFBOAr5cNnCvGxEY0HZhxWygGzRwm5JF4UgJepYIoH12zmyKk+zLgRvt6D2fO7hx4B323dJjm
HezCjnRowxahNydnym30u7Wyin20dPbm2tkyx/ryz6y50EXQ8uA5JV/HWq2rre2kkL+t2zUtR6wV
vvs4Bsam3C6OiMw5sxDq5uJQIVW3xDviIiBpZXSyj00VUSy0t6afr4dd+Giu6NUHyt5Y8L2ZiE4N
WKSdtCNtGOivjRlJ6dQ5A1SI2H2J4k/auL3vc0t/v5TJ1HrNtLeFb9cQDfAr1k79876FOZdz8DT8
jQkEx5O2q0o7g8SZFdhhDfBDHb9bExpqJiobB7c/j+vECPWVhiZVUBl19nrf+pwn8s52IfSHCAZh
VCn06AU99wRqRVqZZRBb7grC87VzYiJzgul1+Klit0hjy1fd0w9nNAGZWgu/QQIFvwUQSP5ty3V0
zp0q5zVRF8fxmME5F0EHswHf4UdrYCd7fcOzf0u3dw/S/6NAjk5+GDTrox9tTr7zXqQkxYfUH77e
35SZgGbAfcM4A49dkQhdO5VNCd9JalAHRzAOcAVk1Z5By6hvVvftzAQ0yNl4Ydi47i2MmJ9gjpbS
kuswxYaCVEEkP5cLyfFbE0C6XK6sSKtJz7rWharAO6669fmT+ikGpxOoG2M3KqsTMFXkKj/0X50n
UFxBsml+tE+LEUg48b3fIA7BRUwwC0/p9IyG+fQCTbtvPVAm/MTYnK+vk/fLOdHMqTXA+TJow50K
iZGUrPRgdQvdga2yAF4Uw+cPDdj9Tzd7bsD9IoBAQwn+JOnYZhECvijtwNQWhFuP9QgUDDo7e6ZM
t1CNQHyxYHF2Dy8sSneGZ4MbzSOXOePtEES7E3QoD+befhEV1vq0npLl1HwmNhncGegymLbNKqXo
ak1lNcIYAUnKSvWPO66Nv+p9weTXWnmGbG1rvYceeN09HZ1DDMXqwh7PHcNL6/q105wbmJePkF6v
ChPwH1oATrIDbVUv1WVmj+HFKqVPqUVFGKLdpjC3O61TCDNi80sIOGjh+80vx9UNkNuMksivKvQP
TkcNTmqw6eE2+QluF44RZienTf1+oo+cb93NMiR+/hP+x6r8ujILY2xrBavq4chTpN5ZW319CpZe
w7MnjqGRfy/OkTwlohXZITaprKAOnlxg3cOf97dPn3f/3xYkb7BRH0NlIVbgfVpnvwaKW2soULcC
4J8E7hpN0/20tZ5ht9mEu+G12A/PLHN9/1dIj/5/XVX0ngUjmiv6zFJksRIrthEnRxV0U+4BuG4V
0LnbeqMH2ibZRB8Wu5NzzkkxRbOBUpgorkgbe6pGCLrh4qQKqrywvZvTBkbfdRiMAc+8pyyA8mYh
0syahLyerIoCgGtLa9TG0dUnvVRWkzJ+C4/VzjFKJCuL6I/7mzlnhxFicg+yRZI46dyh+mg0vWFE
onEDuyyA/x4gEPOe7cJXmzl51PFMjpyl05+Xc5y6By/H7EbkqwqEoH27Otf5Qw12r/n7z4crQ9JV
O0H5GNu1FvnlI3TXh2hrbTVS7KXDtrQe6TaNHTPTIRrmmQwa/nwqnivjuD0q06EGanr/G83dc5dL
MqXqjAoHFpKu4km+d7fGetqJdlOxF7Wg6G/O/L6dritjkrOrdoY8S5pA6tt88ppX+7TgcTPB8Orv
l2LIcLQUNQOG7CcU0ARuyNgq2+Xn3YxjX5mRHLtNlZ7BThwbUUeAxJCYeYynDv2iNuNcOALrQvJs
wORI9UDaMGhvktMI+RQvO8b//TJQEBDewDNOcDit84/6UmVkJgpfGZR2MIs1LZ6Mi/gHpUu0bdYe
t8p/E//EiZESR1Heog/ocYCZmL7OASwQhq4CEHzV1XCaly5DHZpJnWRU/0KrkT11HuLTX/d9fubz
WZqAGNE/MPiPZHPsEgWiYyNcne0vjRZo7atabu6beAMC3azrtw0Z4AISeRwrYUNwSYkCQAu6jBIA
EzkQCQgEIsyA2+zzfbMz/o9sn8p0HKPnvG0kd4FC0hjTCqvC/89bd98HDuWNxRLATICyBM6KoVkB
rfTM669GB6NH4QU7ItVxdknggQSApdu3tslO3Vnr8eAtBo+5UGXBEQGMi9q4fXMYQqTH2rLBV8Td
LB4ZHAbhm9W+eWFgbSHWizXIX/DSmnQSCiUL87Ml1jgm0ce+riJY5mnB3v9iEsBChESH9jeielTj
eaS/RYCLl5NySitYTJlkV3btY/k4bhBWen86xAEDKwf3MaWbZ+/EC2pcGRu4JxYi5symXtuXPqV5
ik2QWEruVxvVL15Lgma0p+cL04X6sPROvD15jk4KSXYFUo86lfjzi8WiK+PkHXrEPkR4zNf8Skt4
lpeM3H64ayPCeS+MIPzWxF7scaN1/Q+Uud9VoRnc/2pLJqSiCjKeENa3Gdq4+dcQrdDzAqzg9nw5
ugF/BK9b3P0mQqmJV8VTkha+rrwe1W9m9r2BSEBfSmdmlmEIPREdgJJBhialM/A9pNmgI1OaxT1k
Qt0nZ9jf3yipc/fm3gY5PaqWns2/BJzz8mO4dhxnWRYDhnP2iU5xMl9HG2SG+gemtHRQ0cmBeu/C
oZpd14VR8ecXHtAkbjdYWV5CUP/ioDrtvl9Ylfi+17GBzbowIPnx4MVGeDyxqjT6PjFafWLICTRo
eeyZSv/j7L6Y4ed6+qUp9Z4LxjRbiDByZI+ZbK3XefLj/s+5jfqOQYLAPDST0RZy29fLNcfINCB1
hBFri73tiedKs1/uEM0kI9ihkkmXyIQ+Uy78TlBfla4K85bzgXyecsEWTRy//xK/Gj6P6s3SZ5Sg
Sf9yHs8R8H20ET16YNcLs1lW7UBE7w9B8q7fhnsQqXvi0u6fvIlYG/BXgLBsIgfv2tRJT8fo1KF5
APsIs03bCTS9flrwSwm48f8L+m1FyjyqqIb+MCrKt1IdhQIYvdYnek+8WNbh6jvE+MTGpXg4ewZB
VbsiiQTfIzeyj+2ZAnBukoP8JNsBKxIHhmDnjv4QaBHGZT/+ky9HDQRwlANYhCFJ6YAkRuRlFcfE
Zwyk3iOAEBx9VwkGKKSU9RKvpETT9batV9akiJ+OtR3Flh37navBmFSh2AwzsxMqqD05UKKcmEM3
zhA6+GegJdsm7j6Ww6BsKsX5A8Lrdts03rgpCMmMDOuQOzsp6G49ZTZ0UMqnJEqOm/tH9jbtZTIF
AIqIi6gmyK/+TNEUz+kyQkbLjOvoKkz66+hROA66RIPH2FwfWcN60qzk9b7lmavlyrKU1nS89z1r
gvhQT3ch2qZ9/DFN0DHsFlY45+uUTSmyQ6FB81Pm9cI1NL0+M5h3ig1ra0cMoZvJgProAHNeqqkf
tBTt3rZvPyl8giCl0f0Y8dqoKV8zxutCGC4YLm09Wnjyzu4ArPEEFA/mfPk4VEi+xKM4hIV5cJE1
C6cPtf3OSZfKLLM7oAkiKCogKpMsUjZeVfB8nzQMVUA5f40beDhWR047w56QwPgw9OxQhFjY95m7
j8kEnfSYsw7TpHT3JRQEjRHZFx9e8NesLr507VLOOpczYgNCKBuSOHob0ukO6aukeoaN3q8f1U/G
ruAmQK1v73wHCrwUNEWKIF22cAAz2OEy8sGrRvLYqc+80ciRm+mCfqNvjij67krIBAH/UFbd6frH
f1AFfKMd5plh6jRU5VfpcDyP9dEWcfrF3QqaEcGIZtRQHLUMIaX+Uhdy3lWYwPi3QbmKq6rnLKHY
AzSxSvRgsE9olFjeS9lCPitEtnpb076bCWPI1bkNLDf9qeWxts2y/rM5wEYZ9xHDUnE4LIFCxebe
bv7vHyb5sKkiTdpU5BaQY78RED4ofr1xPop6wDGIt/eD07xnXeyD9K2NDABAh/iRnz7Wj07A1OFW
edJ8AX1mXnzBs+aCME3s/2y6cLyLNLEPAbygXY/y4cQUuQeD7mfmZ9eq3q2Y/2GS9x8cTdImU3To
aSy90axd2DtGE/LOLUEfDWa3/uZou/u7J46d/K3eKikC1iKAPNfrGYozz6uRseVhqpn1flDj70Wz
sGczma9pCQ4rtEaAq5nSVTugQJJbk0LikH6uma5sesacmw8WpMS1ub6/nrnEhUQTGAUjV7Th5Ldx
d0zjlOciXcxf6+FLuT9vow0T+ZtWAHUsv9wuxZq5HUQwRRBUO7yIXCnhrCyliSYXIEUJbcYx7h8t
vXn2tKVNnHVzmC7BjjHIRmVa+lKwykNxoRUZdL20att9tQ3XTYBcg+Ejzb08mjp3ii/tSceqPR6Z
m3CxZ7+v2UXl2fyg+TQame3qd4vpmPj1sh9eWpPO1aQ3ZNkGr5123dPth8B1bzwJeEgULMFDZp4+
NDBMevl0aE0mA69dXmsnXY8j5BrUQwQzU0vBVyAmFwtesxt4YUd6HkBP6sRecRa9vfHXv+JS9tgL
8Kn/X5DszWUoHs8RVmZR7ZIfzWiG992UQzmmkzxbL8Uuf0RI9r2yCQPnCW5fPciC8+elW29uLyk5
cN509lSVn5FxfQZGcAI8qTee9agcbciEi/zzgG6cX3Tj1jrVANEKnn5gVBcKHjehmJPADAgPS8G+
z/TL9Xd0tGPbWDX3n1K+P2n7qPyexcw0ezCum9+72lz93ciCPbJT3RHZqQXD77W9YqgiXT0jS98f
UC/cayvqb361PvFNVbDEy2yncwu8NCidQOTzuticeMqSex88mGu18tfR9aB7ite2oew1T/t6f41z
sYyoSZ6GxJMOWuJ6iZpS6MjOZREEzIgQPzrkS9VSdiD+DvmkX9qQPlt1PsMrgb613wZdtIEBw2Dc
cdiVu1YQFIsIvZTe3uyjxifjfW68SV6hbnW9qt6ZkikzQMNOEEQdqwDFQRM+79p7ECQZofPr/ibO
nIkrc9ICRxVEcVLkYN0OAi94ejpTUOe9+PchxQhPMHQDJpsKy03Bz+5Lo+pOdOGMM3DU8zZmEgaJ
Vq45N1ge4Z+JL5fW5OZEluoNzD4UO8YSscPq0WtMPz7udO3j/d2bcUHscMOhlknKI0dn2spwO0PF
5NfaL+WYPU9J81TZ6vf7VubqUjbFc1XVYejj3pYuAQRdazKeAuhyHeinnbqBjtY/+nX3EYnadfSy
XAqbc4tLi/J1cAwHGMcpnI5Id6MqtC5Ld5PpSFd3iOJ+9qZvp+bDwipnriAaBKK855F83ZRUwqwc
3U5sZvsz/sMI8BFoHuzzyjqAOwdact/cTJ53ZU3K8xqlKcxy5JzZvRqv7AyRJveMvk8IM75iHIrh
5317M7mep2ouR5u8mBGjtz7JRXKsFFUfm0qd++63cq/RhxaBRPBYdJ/SnQrr9lKud7tCYZASFWpu
FsQZktckcZKHNL5pfFhIKBrfj12K5PaIRMBz3Cyt7vbEXRuTHaZpi9OpwBjk/fvTQYTJZO1tlCdl
e4KLxPqvpiFmXpWwcprUAABdkmjK+XPTaMzolFjV4C/fWkF2MDAbPR0f+y/O1juYD1Gg7e9/yNsz
f21TipgFE31nNxUr1XRmSqOz+YT28JN16tMFSzPnnk4gwDXIT0ydR5X4KRcuY6pRkiG5QJXvC5xZ
24wJnQ6VXiBXYjxHWVdLUVpcLtfX3bVB6VAggEXdCuFTMIEU2n3js/ccf1K2AqPjbrx3S+/TmSYy
9oA5Ettoj1Ovul5g2lW13Slc4aKJbD6Nviil2u/EtBrcSSv9i7EZd2Cy7n/BJbOGBAlJjD5qW6CI
mC0+0b5AW/EMIwR68ZCjbd5qIGvrq70QceYch5KSiOAWtUHBCXL5NSserqojhp+OkEiTCboD4N+l
uuvMy8uj4coTFtgToFw5f2A8Izm5Z9YGffj6jTV7fXoyaSFXcMcqC1nt3E4Srpn8MDWV7rRc5m3s
tNFClzXpWxizyOZhHHwRAP0GaYPPDrSDTHX/N0NDt+EUSl7b4L6A7ZlnulwLYBDVRUOP7jUJBax3
TIXwFUOyCu8pq0EEizGXv/2AkGxKOS5N5Kqi1y3QB+HW2iEbuMmf/4vBvBtPkeyIY3px7pu6DM9p
Bg6g940v6iY7FE/tj/yhCZDa22sfSz/+6/j5/pm4ufAhlmHAAs+x4c++2c4Eqa6ptWnOTJryZDUD
uS5RBll7upuvY/FFm6Dvrsw/7lu9XShWGU+i2qRTA1GlK0qZwpSxDmQwoPXbaNDqqbWy9uIlrqxZ
M9SjeH1RY7XldLBNk24MuxYqifaxcR9g9j85Cy8FEfWvIqfYvwsT0nsL9agwUlq8HgXDFVqhJ3OJ
KufmhpUsSM6Xow6q10iH+Jb73XAObvFtmDahu/BFZv2AKwdiZlQliFTXrteZWZ7n9jFGAtI3jMlX
Qx6ONhThrwYAabf4qQzb+z7w9uy+2boLk9Klw29J2giKO54gWgBLoraLDsrmyKD8sPF+Jav2SVRG
e3/ppTUTQvhm1ANsIgitkrdhvotjlhtdrEYaNHrNJsu39R8iZamh/2VIo36O/iSoLc5N3W6vKAMw
KsJrgXRexocYbcJ1bvAsVw9W0Gxt8Et2oC6auc0c3soNv+1Ie+qGXt1lPf37ohYzE9/FxFTM2Am1
FXG9LYdGcVKvP+L1wqST3DnO2J9cmmElFMVavqOhWJmv5xFOx/THgsOI6/meLekihSQcBQ6bxfWC
3HkgHzp+7Zrhp5Inf7SZtVNiNLogroBTPBk+3Td+e86v6ypSaC4Np3YLAygEfeHnGlLV5NQv4LJu
r/C32o1N+xD5CY6htJdHuqlt3Igy+loLuj9govmrSVZiVLre6qC0/ftLuo2OYkm/zUnbabVpYWYW
n86enuz44Okvurnwgl0yIeV5WdKfz2kBlw8CeqgIxvs4V760jC8uZXbzn+f/1+KoUmY3wIPVWh1t
eXXrbp0gOpQPkFR438WkTr7Jn5Q/kXW+v31LJqXIP2lTOeYIkPqJ1q5cZvfjBZebO1q/vw9dieuQ
fDonjablXJJqX2z0+vnUI0b3s4pVYnSxsIEiLshH69KW5N5ODKKn9/AFYKlTXZNcfdQNgBTDQuI4
t2kAXiCZA8dp3Qzo8+pJawPxQlorsbU7VTQ8WqVV3t//NMJz5dUIERe686bKoZIus5R8u1S0hP40
U1SOvU26ZuXQVEzfu/qnyfhw39qckwsImHhtAxyVUbdGpYKpiQgNR+Q6y51gxzd3903cAkFYBduG
UoMGqII2zrUvRMYAEKEiMxRIKO1nDbkH8xva87FaWc8CKAp/8yHdpNvuq/pjEWcjvr60n2ieQA4I
MpapB/m5XfVVmUc63MihvR6hvkZLq9i6jxMKnjpMkmJwbOnRNPMJeSnBk+wCZAYIIy04PSlOkqg8
gZHK9Dvr5Ccdcskne61H37pTHqSqtnDcbosKdMQvTYozcpEW1MfESNKOPa7Xxhdtbe1E9u0+iuw7
3vUf/ln2zXAMZAsAGkAqUgC+NukpddWhAM90DJ9VjIwa23hXL082z3xA5HHoNYpZXRpKUqiPBktT
GBYTdoyge5l2yGejNb9hsGSVf5xezktyOXN3GThYcCgiw7eht7xemd7rPZL1FYNGB3fbvJ4Onm99
g6pqjUbjzp0WwtdMSodUy29znhT/K8G4CkBcsHev9PdQpSHgxDNth0pEuxFGkTneLJzJmViGTgs1
GkeAtm/qbJYaWk1qKqIbiGrun2VwPK3C9fBqvHY+TNIB9Oj26/9oU/qQaXg2p1g00NT3MPIrqa9u
0CnZ2uuT4WdjgKYXUzuLKxU3jXT+r1YqfUy70CpNPbNSJEX2Kmo4UA6TqAN+CvSHv9+ShIRUd20+
JzOUQP6lu8gMmyH3ziqo+w/m4bw9HsJ1tU6+i2nReGMu7ejc2iAyhCiUaj5fU0q6zkPpGYNKc1CA
cASGUChy+5Pf/NFurXfanwsfUJxoeStRoaREAycJZDXSB4wV9Wyl0I5jLnv2gnCPuvqWMdgtyiqr
+7Zm7nSgz4KMzqBQQ9X++gh6WX4ezZxmSJh4/qjtOnc72CHi6d/v25nJU2g3Mm4L7k+gi6Szl59d
NYQhLPedukJcITgNL7n5ET6yAPzEfVO3I+H4BiEFa6gfirm46zXlU202ac/guaA8RYpiXW37Z/1T
89r4KH997eBYs757783HGpGm8Ac6COv7v+CtZiB9QBIK4FqG6F/fsB5MepEctRYuD2cKunNgtshh
7yE+CFSEyPs/zzGCtOY/eBkYKnh5XuZiWEr+lPRTe/1YQLOCaPhjuM3xm+G9877/r6pdM/nMlTFx
Yi7vwWrKo5MCSbqSvWTpj07Z5Et8OZLOH/c55EKXC5LOeJKGhockDbdQvPryL4UtbVXB0eCjG4Qj
AUhDjwY49K+lV8/MqQD4JiYqTUGQIwtQqe4EMGekwxUVqDmcfxXRz3zadOclvsu5XeQhRxfeBMGO
+Mb1LjqhloVHGztx5a0T61ujEjatBW+cM4IiHWzwxC8Qn9JxEMXCKbOcHCUNcxWO29L80mULzjdz
zRGP/2NDvlqdTnGKYWAGNRRYuWndj9nCKm7h8HjDpQkpUlVqk8DIzjLEqDey5W8zQrSIj1/K7RLn
z0xieWVL8u6O+yYCrAhlx5Dmu6I1Vyc12jkwq/aZDd/VWWg8eduFqDFzy1xZlfw9rbyJlgcrbDY1
Aq1+/hKudfQ3fsa7LPBIW/5YMDj71UyNIAVvP8mltMx8GHTE4Bk4PH4ajivE3UWRq+p9c9WvNXtV
BUUQb5a6/bPueGFUWqUeKX2ulxi1M21bIvJi28pThq7H/7g4sfiLCJWfFbUfUlfsZo/qEA0ABpY+
n9fuqlg7kw/YZm0sbOjMJWcAZ/vPfoqlX5gsrGN4IjQT9vV4BXpo5caHyUSfQn86qgvrW9pG6SES
FzqFmbAFCjK9a3U/jB+GauEdLgKDfItdLkeKTtTnkvqUMUomCPkEvEzMey/DCZZ2Tcp27AZ5vrS2
coR8vkyDh+rkzjk1K2X4npzX951iadOkUFic3cEcyXf8KHrStHdhs1bKv+6bWDhTcjvBm5rzuUIA
Bg2+ZDW1DnItC162sIi3QHnhZbnhDI1x5LNojB7F/eo0wCywQE4yV0vAlRmqsk0UCchDr11ZDScH
PTdOzzQEqrVqQWoCZazAiQ2v0V4Nkk8CjFpCNf0ejdJgMb8XUeDW937bl907Cztdq8i4ESaiUzme
19lHzvDKqlGuzg/Hdb40sjG/rb8tSt5Ov3DQ45EV29z5jEM05mtabO87x5INydWRWao078iq3PPj
0CFW+ko7/b6JuUc1HTMQqMwJC6FQaR3IpRojSl653yP1uD0DAtoIjeLBhx8XmPw/e/ldWZRWlR57
r+0nDjArMnwngEVhY64MfOMgBqyWgAGzJ4yHEcMJDFhBYnXtmvY56o9NwgKPDkrTMWp3Xxa2UPwN
svOBjmQq36UsAbD22kLp2PWIohOFDwRYsoMgUjAD+4GZdX/Bktga2RIXBs9YimZUOiVLJoJJbTPw
VEH+c9N8F/ygeVB9tN+ZlCSMTbF3g4TO2usyWehccGeaEbYXaj7WTbEwdkYvqcXD72hkvtF8RuN0
FZeHsdFWrffaN9tweL2/2Lmk2nRFkcUWfQv5yT55qQMBJLvquC821X774xmS4789ZoBXXFoR3nMR
HWMrcstSWCn6DO2B82qsFg7xbCbKm1lz0IQnYZMTal7TY2foFQ+tNcLum2mnPWd71M7x9cWX5Nym
Af73ALKCjrwp/h0rK21O1UBi/RRCUJJ/TcAxRHtGHKq9mDpNQWB7+yX821ycurSqX2+ihpD1yWuw
ekSGbBxWDEi3UXDfHebKccalESkRdJvMKTvGd5nFA42ibpIv1Kthd2f03w9frO+9u1o+cUsrk9wj
R2ixMSYqm+a4iZJ8F6u7YxvtFpYm9kc+1pdLE7/iwgmNKCpG22Fp9rf8D9M/oaTqd7tmDXJCWy3f
lktOIv78wlyn93lSCHORtkMZFl3iZqUpv1rFXrhc5kKvwEjoALJtCBUlQ4neVQ2cgkBa0fazBxRz
kkXBi7nge2lDDonx0a2hr+ULbdu98cAo2Cr8YAfJwVtIb2dvSsSlmV5AIgkyFOneUmvmID2RDQrq
wDdp6+1jw1SDukv9P+97xPzG/TYlJZ5WErkn5BOJtsO3yHhQgfbfNzDX1GeU6z8WTOlWBBfuNEXN
Yng87r0H7/OwEzVmBBZ9BI3jb//o8egymOgZoEhtiAivna7h82thwZIEM3PN3DGndl/1q4YXFvPx
P/sJsXhYXhbWObuTF2al0NSoWUg/BLNCN2HYh58S3nXuo4VOQ7k9/lweH5o7XJfrlMKUjQqIV1hs
LFKXid2sOhrTnUDb2wsooflPCCGnAAs51s3cpTtRdwhblgY16tY88mJt/hLdnvNjvTrrjF4uZVIz
S6NeSIlUpIoG5ebrT6hMPUG4gn3lVBrIDKN26JbvS8PiJaa9Lnw38V2kkHhlSzrWujc5RqN54rAx
x+o3vvbZ4wUhGCXrj0tY1Zkof2VMOtkjTIRqmrOwwf4ZNQejeEDN+v6CZkyQyDBoCGybQrPs/l6Z
D24ewhxTKk+JF/Tei9W/v29iLkDRyIWymVFjwYYiRQ0Aa54zWBChWB8E+pWc7KsHa8LWOaSHfjX8
k6eDaBxDbkTNE3Ij6doy3SRv0gFilx76QQEPjXMoVAW5sb07/1iCoN/yoTMdQcOaRgcRGBJA6WSZ
7lD2uY28b82k3NmPvqs+t8r76tncGEiioHCwh1PMgcPV+WUHxuEM+0XpL4ogikAleSY/Q+C8kMSg
dS0FMjTYhwZWNjCpIGqMxzRAARvsjih1hM+nH/e/6cyRcxGrFIoY9D1vxsymIc7b3hR4DU50WL4b
w0+jljDTvOCeMw+LKzvSCZgUt9AEeAfu9L1XrtOkX8Xa4dRrK4DGqyLf/2/LkjxVG+CU7yY855jo
D51Tr7Uc8byi/VU35VKYnFsa/X4HPmX8nwfaddTqtE7L8pilVVY0+XmSP5VF6Cdj/zRG4641n5SR
n5HvO60OThr1+yP612G5So5HH2lyAVU9BVbLYIeRJ5/u78NcVIB7wLY8jcmwG6SsN0SlNtn8tuaU
7Zu+22beac0AanDfzFyLy720I92C6Lu6XmW7EUmS/sta26RK0Iwg3ClwkeDBpofMPweCQfpEq2lr
gpJc6hzOLVVwoBOX9Bl+hzbM9TA0OTZNCgtgMHnPJ2XheTz3pS9NSKuskyTR04QLMU2Dc/+UTPVG
LZ/NNt+cqBMmybv7uzoDNmVcC3wYR1PEXPk17uptYuSOWNIGtQEvqJ7oiVZrJLPhsfWTB/qFfvLR
9euf2T8IC/RFGSr3ILLnXX7t05Y62J0dYtlVXtVTtupPj5ryntnT1f0lzn60Czsiu7p4KShOnJzJ
IilyjU9u+W5A/N3MF2qHszagj2WCSqN9J8OQ2qq3nbOgMTwOFo2ML7YzrLQxXN9fyVwgJfcE7QRZ
GM9wKeI06OMWSslJM9uj751/ZafOz5maHaeFZ8KMIY9SEGQ1zDDcUtQez1Zx0joidluUqyhdH4/P
gwNQcfhyf0Fzt/3bnD9RzWYeUi4rDJrbK27XcdvzHBHVVpQzGc4o9unm9FLtFqzN3Hr0iak5AUqj
uCAPgDlJqZZHB8S4vhVQreigvS+4X+NNv1qCac2k7EB8GCAAYwALvjx1kpqt2pkJsPHJbTeAYZ6N
sF5KlcQBkS5xxryoJwiIgY4LS47duxkyelbs617+1dO6jadybK3zj1PW+mlbB21h+5V9YmbRe6xH
7Z1SJV+rsB8XQtatt9B5B49G2xjY+A3Or87P9J10sIvDqPlu6/lqUu+j40CULBZOwMx7AVtiIpIZ
U9HaldYclh7suHkiyJNFjVw0uFpE69KVshUDYOYSO6oIt9d7LOzxFWkIYFdOD6facYesgjwJmY1A
OGh00Pc/vW3OHNZSBj9TZLs2Jjb6IlKlQ1nrgEwLCl9CN2nauY/FHmpbFrb0DLr1z2tT0tPkqGb2
MUkB6RaR96H2zO+6oy7t3e1xu7YhrrqL5ehuWqNkzHJEan1+PgLja1cONDLZh3/wRBa2cAkA4qTx
cl5d2HGSQc9HiTVda8eV6QsGH/OdnZDMTwI34XxXd9XnhYAy7x2/rYpdvlihU+h6GFXwyajvI5sx
7jyoP+t77xsM+s/1098miYav/3KN4hK6tFa1DJ+UYiQp3hbdV7N4KaNdf1oIK/Oe8XtNkhPmVR7m
iQPi2bNeK2VflfuFTVsyILkepPJGVbe4RQuc9F9HavzarprHHIE1GseHxYLy7GdCTkbQXPDakQNl
FJNXar0AV/cMxFXFrqh+DIxl2Gm3ox/4RS1Ae2bpF7OYfJPxl6PbL52F21jNtxO8L7Rw6APIk6vT
kJnTWL0tWtR9kWDbDDsbtYDkOdmVkKUtJD23g4hC3IHLh8olYLqbrNwcO7cjA+EC0syNEqKzPdm7
MgrXTkGuHIYFtMvxPkq6XappL8xwBIYDc5sKHNXt0GOGAF8/flz49HMfQnsTxuHaovgieXDpnL20
nfhR9ZpkU/BJtg+d79XIlFjUepY+/NzFdGlOcmX6MkfjmHNBmvVxY3t0IJ/sUVu3wx//47okl24Q
YaQBybrMp/NG4AYmZ3V8xJkYUAn9pcR57gBdLkuKq4ZeWFVZY61PPxQNrmtUS94z566XJqRrVlWT
NG1zTAjiZcCEfiIEGL1NAxNNuukbf+ntPu+vOAVz65AFuzIDjh71jpeesTi+776M46p7RLxo3T6o
fybjCsUe8lDf/Byth2RhrWIp8g2vUXqk00QbjZ7kdVTVRshioFPFcKMPqzovd6Dkdk13BHyaogYx
pXsdmH1Vhkvp6OxpuLAs/vwinmuNrShOP8Z+Ma6cF5suaLadopWpvYlNKpzSzX0/nTsPOhLMHD0N
pWkZ4GCd9bHUSiatHe+pPaLube+sYW/lSy8u4e7yll7akc5d0VP/Gs7YgaxppZQwn0cP+vgnDud7
6vr+mmZaajwhSc3I6VGq5RNe76LXhLrTxRHjkUH7OK01ZnN8Ic/I4/VV3ChOv1qKKyJM3a6PmiFQ
SRCTch20LurO1AeNIt65ghopaKNhpRYL9+T8x/ptRPKOyTPTU1VPEKo2B53hS/tBKT/E5dKEwJz7
wyL8n7VI21c1cd8M9YkBp8h7HyrWk65NwblzDkWW7Tqn/2gcteDYhgurW9pCEeMufL9jHMNpdczG
5xasa7zvzZRD5/n3vWPWDI8SBmYMOv4yLNqe9CoKHcwMerupnOHBPhu+ai1t4lxEJrH4fzMymaOh
2rFyEjx/CpiQtW0WzDxkWrzg6guLkRV5lLiOTS9mMSaSAkqm/B9p37VjN4xs+0UClMOrwk6dg9tt
vwiOClQOVPj6s9i+Y2uzeTfHHhxgzgA9cO2iqorFCmtdr3MbVfEkKTbKxHCGV+RqTT08/AO1OPbp
fU1Phfd4+bPIzoszuqVERYYa0MSe79YOdXfnH+r6rLIEADe2eIbiEncla2qlD2aB2eLGCOg1w84x
w/TFe/gF6CmLCIJCxlshy8VlAfIOvELO7Tkz2jEnFcSBVOVE7xhzcP/qAt1PPyj3MmnCL8QG/tHA
AvEZf1c6taZMWoXH21SuQTrNftGDHn6h+8tfSRjGN2I4HwWZrjdPKgyhiatrz8xesxHgo7YWYQ7e
rxz9X0LCRhx3hLGdlP06QKtZcXxHuaIUePEy7jxhnoEh+99nx91N+tR1BKQMqKRH3h29ZtwL9Mr8
TvFKNII6rO8WLO4ou8snKSxbbKVy1tjYZlM5DR6KymHdMf5l6idgetACFagcSShDVRV/Oey2wBxh
/TzaZKKX2TywL5cr064D0+6AJGrsHmdS+JUmU+799AJsH2t6QNYDmsq7lt1iVdVMW3y4LANKqL7v
zV3ihf16MKbKV+wgBbG7YUsiu/DeAjI96pRATXyHNJZ06UrzHg8qLLxgGUq5baLs3jzIOmXCSLUR
w+XadTz168oeq0hofC1/dmSzs0LTABCHxiqteKPyL8MeuOnubE0o6t4kX8YXEwOn9GBF/Yg5//8G
mEAUPPAGNXHBIssG8s55pHIap+9nF5XJhZCQAMKs0addaU+SirhQLxN+hr4+e4LyeTVWSm0jafIU
nf11x556MQYWKmTxDEBTynAm+k7YJ8HKKIDSsBjLzGWTT2A3NxmQI2I3R/sxqi9q5V/2YMm/zy97
dHPee9OCfx+gYUAN07PvtjJKTFr4Zf7o4HEvkYR0fZ6Dci9QsAeagvTb+6TKRgVFWSUokGBo2IrB
whgXiGZAmFSxi+2b3hmPml74eTJhnJqOdmDEiuSFIz60P8I451l61JLGDgrZCi7EXrkbFu3n5e8i
PDPg5QCYBU841PTPv3tGAAemFtCnzJcsUG0MGZlzkvtNOUu+jqBTBricjSh2tBsTI6tdK3OaIP2a
vKMXg5Giy7+1PfD4PJDbakZ41X9tX8biWz7roYlWt9oNnwslP6WgRPGLUtYQFZaLETN0LNiDlPnd
HqMzdbTNOoBIFHFqY5WFbYe5arbHQtRHMhcAhDeLL0peAsp87ocQmfbgL8sgLTWxiME/h7a/g0sY
S6qNYGZF/Cc+brjmaAfkNHwFtsoXM/MHbJ3I6q4Cu4JDsyCG/XcsHXJGHPfU9EjLGg42Dduqf7HH
9G8pA1Aq3IrgTFdFly1xUlRBSfxxqff4Hx/b2giJ+fmy/YryEReMGbYFMFws2/J5Kh0mAImp6EnN
u/ReBdZ9fePdlh9IkB2V/bzH4amYsZUte4lOEOEQYP5AL8BcL+c21qhUEwbZ6iDxKEqf2WNWpx8v
aybwTOSnmEsGDg4r+XH3TOOVca4VQDHKqDPeDM0AEMSmXYPCrmqZawqSATTCMDCk47PBGThZVt6p
CfYMGtQVtV15wBzENbmaD+bzemV+arDnvlx3xG9unNxfrmTZuOAswXBt4P8Au6thpew8Lpjr4Dr1
1DRB1R2d4cWq/roZa3poxAIiDwNDrsvP6lQptsETAuXyzO+UBDBC1wqG/xLZOCUzac6NPdgaoFtR
k8KwCW8TZrcYhQM9DAOP/ofYeMr6aCyf7f7WQnv+snUIFl3Z4CasntXDGcjp+alhBRsbGwkW/0rU
9o5V2H7AED6gHpTAiqov6nH4aQQ22DISLZANwb7/YMAOR+hgYOwM14uzlq6b8kpJOoxVdfCsJnsF
3K8MOPL9YZ7LYL9hc1moneskZoGPBmYXrGu4hj86zWe7SfdxMf9Aj9pvPOyL1A+ztuz0DICgxNkn
IwZJi+mqSKjfu05AZ90vXeev7Yn9NOw3oT+NqSy+emUYddqPBm4F13vC0pZvubel2/uklGWALO6f
GxQTBJsCBgTW3/niyzg1M421pHhr7rPxxyxKIicC1VyU3cm88H24wSwnVkoQBIBt824TvO0Lp3CG
rgiaPuzHG2W4psXjZZsViXDeVhIYjyRIo7hvqpqxOaVD8TbD5r4syVU6/HXtBZh/YPXCsgi88B3o
Asby+yRPoEU8fLCyT1P9aWzCy1q8zwDPRfA3m0eSUVcgwnHy7COwmsxQc/v5UFfU/eDqRFZfF57a
RiUuMwcebJy3JuRVbp7tY6PDZJ6yJoeBer1ENfYBeIPbnB4/Dz5NWte36YTqrwZ0N/ObogH4siiD
Uo+GXvKlJMfIP7GLJNbMvGmLYOriV11FGyYtnZtVa0B4Z9bPl7+ZIPdkHw1FUQxRopTJl5c0AKwN
ludi0MF8rI5mlO+aK/qRbbitIDWK+hrzD6pPwvhWtq4l1vOPZC7rbZS11gjSoaB3k9F3vCEPRgo2
EOBUVruqagdJ4iU2lz/yOCcrulRV68QsA4IdLXN+zhtc3FQSAgWP0/Pz5Jygt8siAcRSFjSvv6aM
2cpF+2q/8f3I5+lZtH9vmH+U4nxAB67n2tpeBqTbV4s8pPHft5fP9OE3cAcPcyqpAn2m7MgGqZSP
6c4DK8zN+LbbEQf6vwR3tkPyBrrFWkrnwdDWV0edXUhEVkJD1vMke/VpBJpiu5N3csWe/UcaO+DN
depgNzfJdVjE2GPnAZuqhZIe4wRTkrpCfM2SPfbeJ5TsPP/IY1a6kacrlT07I7QzPC9ommPr3o3q
AQ+SqNKScLKuWgwYS3xcbPl/ZHKepjvxONYJIgqowr4B/TlYbrIotgKLTYOzyWxqhuRO1ngVm+Yf
qZy/YQu9VeKsL4LCGJ7qcjompSfRTPjx0JnDKIXDsgEu1bNh/NpArQxzaDBEeqiGYe/2PwpU1KYh
liSWQn02wlhSsvly1ux4/WSx663I701vBiCa7OEt+FBAocTYKpvoUN9hPNd5tU4tFupQfr+y9GgG
toiMsU4mgtOipiZmBl2IIN5HPT2o2rVZ7i7bm8DEz7TgHLiZlaoaZiULnARL7mo0dzqQPhLf6K5y
DVD83b1Nv10WKdOKfbvNt3GXxPAGppVuNX45R3oMY6efLgsRlEXwrGBvQQA3Y1Wan/YBAoZi9xSK
zTt6bQCQKzn+oj7KQhmuhyDLtzB96WDOEy8Ji6e7MObZNVsFCuXxPsOh1bYXZtTA6sF3jGr5yip5
VgguY0xKYxXRMTGBDpCC8wNUjL7DkzrJgy7/rNWnrL6quza08kLiRKL7EYLYYgyoSwHOy92PMcbC
PQOpKB7UQxdau2I3HOoC3AzqdblDT/3+7x+fGM+yQc4IkCH1ff12XmO7xdoPimvFfi1Vv5weSraW
rd3M9odGVgUVGeJGGl/NHYZOM/oR6iXxR2oeDeXaInuJGTL/4e78rUZ8NVdFP5B0yYLECUt7w918
zE4N0ET0cL4ZbuRLvkLTYFBjDDXxfQkkrecqrReAU9fFz2qkgVUVO93sd3liS5In4eFhlA0vO5Tw
sRN+boQznbDWNiCZmXEpLvuxuYllg+4CyEmYA0Z8WQ0OC0P8pHutpUqt2Mjke3BPPc/PGejRm6vl
zngwTrFvH/Io/1BLnEswSXImlC/kwDaLDphHTaA9ufiPGvAfbL4YD2UM6wUKwNOKz7LBVeFn+6Mo
T0tlYnLaLlfUcGftutev3ORmHpwALi7xaMEdvD1Qg7tQ4plmmACHnKwFRkDZJWSf143XBTXpXQvs
7MVT5VYPEh8Qm8rvz8hXWkqTjGuxQKr5sGDPbT6Sh7r1u6vBt3219odb3V++SkEvRVIRj0EPhKVS
7d0j2kmrcZhTXABj+YPkL13R++1fEx0BpHcrgwuQDRaEdRNT1IFTfarQYKV1VEpBF9hH4UMIIMwg
B2EYYAjcFd3NaVyOBcKUdzBPzS6/QwKIuwyDaYEcHEN4b26lcbezR7zYy/IyxwgDo1b5xcUDwnY8
K2VQN4IkDZcl6pbYgAQOI7/kaRCtmcq2xlOyanao5wRuJ3mfiPxqI4F/EFkraYB7Cgkg6i18sC+H
7jSUvgFce4d8l5i5yLmAIKsBC5TV8i0uIi6WMvZLZgIGbpcc1ufxZtoXoZf4xcfqJ2P9RfPbw2pC
dqc8SyQLD5Itk2LFBItBfJN1NgdzWdE2DBY8Y6/pUfmY77L9DCpTDwNwWqQeUPLWJDtjMqFcLFFt
NJFIC6GzsYbuiBU8TRKtRBKA0oJChwPbf9c7KPM+tXOlyxGXECpApGJVj5dPTiaB/X2TiqZYqe9R
2sAD0vg59IW/1rvLAt6OnnferQ4sSm0kWE48pIOGUxo8P7stb0cwfsIgQIy+3rqYJTgl3wHAvrfC
7LYLk1AO6Cdyge0PYH/f/ADwDGZIuPEDUOYO0/VrUf0w6n2rRZcVFcaNrRzmHRs5A63WLO8bmMOu
eC6jGmzX9dF6I7mRba0IdkBh6hvD4MJuUkyKPqXQKT8ucOtHBt5HD2nACKnN5/k0hozgnoTOUftu
vlaP+sGWlFpElwuWI+DpGK5H65HT1unWWh2pC/br1NmN2RjYJtnr6io5VdHLwn0DjQU9JsY0uNBf
AMY7H+01D4Ds6idLUI27vDla9qcZiEn60+VPKHoKboVxzkDMbqjLFcIWMAXNVX4wHBKlWeU3aNUt
xhrYAFfJbF2ScAl9kMEL28DHBV8gFzaBUziUsTfmgV6mz55W38RZElzWTBSZsZb5WwQXqiy1HmrP
Rc2yKmmQTNeOPgZqelXkEfUkX0yoDbY/EYRRolX5Z+e0tP06YgoQGRbowqcDKWQkwkKH/iOBxxMm
9jrXlBk/ta7b5kNR35tx5U+VpAIrfPyhzfgfTfjrzMiXKnNH5mTq0N+OifIF06CfsJlW+HVvd36Z
zNPeWdXY98Y0H3xjzYFkQKcvlTXFmDVIZYOvQmfY/CDuK5aLOuSVjevAWfIbo579erVeAXt+BFKL
ryTxVzuVLfdLvibfvTZylTRVA8MplxEtSafRwjohmsQ8xZfERjPO8yajblDYxFGbe4rh9SJc/Tys
wvLBDa3Ixh6Afb3s1JCEqW/CPQ/O82X/EEazjXz2903sBmNfWqeEfWrQF1AazKAHnaQzl+z7vLsK
N1K4m6gnY9xhuBM3xOsUJVcr6GIZx7u5A1fnTgaxIf5yDioXbBEbCdm5Ssk6Tp3ZUQgb2t28XLel
7GqXSeDUmTERP47mDHM0J2Sumg9o1cufRSaBu2QI6JbjJF5yAAwpvutGRB8kEsQf/s8pcRdpppqT
2iiQYOXUH4Zny8nBGXn839Rg987GukY1X/Q4ffsUmq8avT8+XRYgjIge4M6ByYDhST791QrV622K
LzHFY5g2d2ZPgVo8++4guarEMXEjiQtBi5OmQ2oMgPJJwQjeoQUHALcDUDPZRhTGdPayfrawGgEj
/q2bcX54dExiN7F+SRxCG+8/YNOgS9Ul/7VMkVGgggQQeQbk8W44sGt7E8vVMAo7GwA2agazd7u6
kvKR6JsBIAFT61jY0UHDeq4X0H08jbQTnpmz+WHoBuAIodzzw1PG4kip/g8BDj0qIBmAJeY9Z0KX
mbU9p04ZtPnJdCM9vW0WyX0pPrU/Ipgzb6w8aRXbyWdAZFdFoHRPLm5Iy5BFNeFNsVWEO7ZxcBZl
cnAhtVofL37rASZInQGq77SjA+Dg1g1nqwNRdQ/+L3BQGn7Zp2roVuvDTNJX3SEPyzKafjmkiW+1
c3uYk87cLYPe31iN/TyP+aembaUEVKLY72kaatUAWfLeVQsrq196osFFVaDYgoGq3aNr/dDjx4c5
Jt+lBJzMLfi7ZiuPc1Q8hufWpog5FdYWlwigYmiWe0HZn+rxbR/TC9XHy1FIsPyB3SIwCzPCEzwK
+MGQxPOKYh4mzAIEle5bO+2AN/ipPDrAgv3HyACSKEy7oJ0GvgXOFBwrVmxAZOZBnwYzmr3VLolU
UNj4gDDPclBmxIGkkCe6j7YSuRtPbxW31QkKUXaHxTrvvisOl49Q6EMblbgLT+vcho5ApAomO3TM
63p+qmU3nkwH7sZL3GmdHZDcBln1s58+ggzvf1OBu+zWYcGUoMa2ZejkL3huOPMpkZYERanw5kvw
Iy5eS0G3zBI21lUwwMpS/lx+ZlcEk1V2SDvfW3z4lo6tEu9oSOo+wtf3Vjj3YOv6KdNyLUW22Ef2
Pjt0lX9HDvnOidDmsCIaGQGe/SxhBS4sZlHQ5dhfPmSxq/0xFJNz73ItvTxVBszunUYgpjU7RuNo
f2dQiKac3+v9ZgsceyONu4O71K5HNUNJlPHbNjt60PY6CAIU6fqC8LbfSuIukRW4DsRFdRKgCI0O
JIkCy8820IkLVMrNnXsgoRfGvcRkpVK5SDJUa2IVM6qkThIWXfgLFMcOwfjZvLhJaO4GcCbV/5uv
m1wwWZtpBtMoqzNX6sF26F2rjjsl1mXKMVN4dxOYKC+DFQeVRJOzVhtcNNPIaqPrXfzQPjJqpi6q
dbaTh4lq2QUtjGAbaZxhpq6jYIoS0kbT9VP7aAGiqShCifkLbjekui5wuoAEYrzbku/WxStTF0WG
KWiurbvkYAB3vP02AvF03svHbgQxk3ERY8gBuH2YreaOcLKbpOptiHNBC55+HP9hkuLs3+cOzSKx
XWJLAhUgqhefaIyFdC1WVDbhI8PYFdS4zkRxrrzmGFIvLKiSHwGxexgO64mhM8gmAgRmcCaG82NV
qdypSpB+eBZu4rL1a1xqhXTDXiaGc1xjyGmcGdBG0X8Y40+zDan2etnWxAcGaFa2HK4iqzlPa/Nx
GVxsAuNZ6BU+yaagTE81OaTGF2/MIkWvfOfv8UUBsmT8Fsk3bfK6beDHeH9QENeuHVZHLP2mJrJ5
JPHhoTYAqk28gPkSLlnLvLAGWF1afcq0YwuKoJoEl09PKANPKCyFo39tmFxCk88l9hGYuWWDvXeJ
czArYAZ3xvGyGAFnBcOlMpAG4sWGrS7OrCtAew1Fyo4MLG0qHqXYcz5a+GgMqcqLnM/eQ4d2YZb6
GLlJ3aiTNZZFimL5CssroGp0TIcz+CWxMXBrIL+ftZekPClgMfFkFCaiFgNK7izVdcBtj3fcuS3G
85qadQcts64x/SyNw5FMx6zIfDSJXF9dr7R4fvXc+lYZ4xNm+yV3iSDr2srnDdMxV9dWKb5mkqlP
zkpCt88jJ3H9afL8tG8BciELJKLQu1H57Ug2r8q2ypSqrdFgzs1vtRvN7TeJ5QiuxzOduNhr2AOg
q2x8uO7bGHm1zxixndvxFWChbGtdtkirM0vkrmOQB2AfGbA/oPXkZ5fUhSjjoL91NDDqUDiBPtg7
zxpusIr0Y5770HD0Z019sXT3KRtPRhICPdxPaBqucdRor7b9vJapr7jhi2V91ZMvE5VVvgVnjp9o
o+2CchKWVjlnqukIoJhcQ9G3bJV7wyidu7orflw+eJkQzmEavcZuiAkh9gBqlwoAZZ0sSRaUWLDd
ibgDvmeAGvONlcqZ3TklGaZnov4lvf5FI1eAEEU/IqGkkRp2gflVBk8m8lKIxRMfGz3mezzCUU0d
Q/FUaPYwRc4bE259RA8a2ZZsKl14iJgWM1Ehc9k83HlAaBxCMSmfkkBVpgcr9x5sT7bxK0qOoc4f
GSwobDxQz9Y1GzM23DcGU7SGI1JILDAQAGVh6l4L6t10oNXusnWIHjhnUrlQZ5WOOtgWzMMs994r
c0qynx+8JeivCzDg/sP4L+btcI7YA9S899vnGpZNnJFFAeBet8YULPbf1w7OJHDpvjl1TlzV8HtF
eViHaIxlw4rsRN4Flo0KnC1QOpQZUtdfj7RxTw/ZUcfDRWbegovuTA/OHNaRkLwpM4Jtkhtl/bJk
oT79Q0w+k8F9fKCuGBWCXAvHnUP3pcXs2Xq7BrE/PChH2TtMlDtspfFTkOoKYMvMSFpwnakv3q/H
xK2GJhQ9DOjyYTH0NsL/x3BC9w8tlDPR3MMiNasl01f4b+p0P+hcHJI0kTTqxf77xy487oJ7eyoV
GtQz9/biuwi2uwrpEeh5H5baL3VwhAI6W1bwFMZeDzhimJ21MBTE3SHUtJrebRAESyyugDHUx83W
az9ZfVgSKZhd83YP0AhwMqL9YWDx7Tw+MTRuoF7iDE0QvgLOAbVA9vFAQJyH335tslQJBo+GT5cF
C5IhwEVjOQIkCg7WRblvt9ZJ2hj5gF0MjR7igrwQ81Preie7wi6hhcGPXvZMFBWewNOLJVtgEZuM
huhc1WbOl3SeAeFsPuSxD6jN4h4zH1fJKX42HpDvPqwAUsmj6WAdi5P7zQjMg8z9RR2gs9/AmdMI
qllwYrCl87shjPdAFAqNR2z0INjUu2QnhYwRXXFbnTlD6gD2WQHWtA6MISBflqgHnfVkhsqX7ucS
jscSMqUEi/8fJbHDzDZD36841gqwstwCQhU1NE/kgAiE/x58W4odA+5QQtlFLkwa3og4/59ELqym
45TOo5MzkFg1SK60g320UccuAIopQ8URRfCtKC66jlVbDgkw3ANSnor1ZugCQ5Vc38KPhol5sDw4
bHyN88nay5a66VEEtsxHT/syy1aXhekBoxz/jwDuNu29pbLqhGHtoEaHLmS51xJf/U7RbdAxQ2ar
kigjCmdbedzl2qS0qNUMS+FFjTWrDrtQe6UdQfIpWacUfpuNXpwZaF3SEXN+gwqZwrb3QBWIWeVE
P1yOXcLzAzG9zsgKABjCr631mjnFS4uXZLlEg3PQUEGeD1Pjq/HJ9W0s2O9lJWuRSWDLGgu9YLdR
39XQilG3Yq3DQy4t7I9dU14vVDblJBPBhSbTHJtKJS1Be8bxi7z3a11iBqK7ZqsEH4zaNVHaFM2T
EqvLn9PWbIA5ZjUf2iqtrpV1xulNWvx8+WMJ1cIbGNUTAOu/44FLdVNZdA+hQa1/aO0uNyWNW+G/
DwwcUwfx/Hs4zJEmStamWR1o032l3jTd58u/X3hom3+f89VkBKGH2cN3+sxS/NHqHmrNfmzz5LFt
itmvwHJ4WaDIiYyNQM5Z4znB3oSL4IA2iZ95+le6GH48jC+XxYi2MxywRgC3AcQRCEWcNSykVTEV
+Baz59pfIoAMX8EiBr97wXYmUg5w9O2lN4VQOw8kAWAaQUGfR0oB++8ExBLA2ffR8nP5orm+y9C9
bQw6N4/VbRIMJARXhcTyZVK5wKR6SzOWORpOs6owcPvHZUrDxbAktiiKs0CA+a0cdzch+hUd1WAr
VqfqgdW2n2oMGfpL49Ko0InEMsVh8I84vo2YLJOpZQwu3dwnB4UNlthhee36sU9vgMUoG2YRepoH
qDb00jA6y1+LfTEmS6phfXdN1WBaCHCmQ4lNMpvjs2FcuMC7NkAtChiT8xRRq7NsyKc3HhM10N6A
+r1HChITlp7lrS8bRRamSluB3BdDUaLtjbeNNRxhAejeKYdLB304hfUOc93fM6lIkZFsROoc0kzn
0WKtNKSg690YgRrzkECvZytKTN8MWfcVZC2oRX7HcM3l0xUJBtASQBMt5IYYPDg/3GZsYstRRgQW
zdin8XrXZOSDadAP1ppKJq1E/gbUQtzQ2J7DnBAXwxIXBbpy6sDPanZRZd4QUgYz+ZcIBgGA7GGE
wbrNWQuQQSc31RHBnMpfkHiauJ0Z91dorGi4Mj9YkHX/AyA5Bp03YrlzrPqWpusCXpUYKwdgMiLZ
S5o8JO0/BJONGB6OttabxssqzG7PqvrsDcm1alJ/dNtgAWnUZcsQzSVtVeJBaSuzrBvMqTFuwvTe
OmKOVcczlLEvHGmQ6WG/W4NbNgjT7R9kwoW2wpg50bsDDDOPZJOkXhrTRG0RNLM9gD6uFcNFIduR
WIvI+rFNDIoaoL68X60c5wbdhhTH6ZD6OSPri1tmxi7W6adGJ7K3rihUMjAwYNkZGJvib7l2djWF
ULvAalQEStVAM6jkkwmD/1YEZ/xxM3udVoISADTnP80oOQ2AviiPMPgwfpSFftE3wgaXjuEGttrL
Vwu61hlMa4DJK317XLP0rrDmD4PTRpftUJiTbOVwOXCJwrRB+5EElo5SiH2awdZCDuiCYS6m7FhF
8J8IBpCWgoYGVEmov+C9fB4XVXsB32xigzcLnCN6+yGnuV/Xd0UsxdhjP5+/3pBsAdAYa41otXFh
ccDC3LhMVhEYd1Nk7TLgZI27+voXmqbsm4kSV8a9CPYI7IBjBfdcrSGt6EQM8Ex5oH8q65+OfbIW
Zd8VX5flUfLdRPc29ssBDsEwj4CfxslyF+yAjRMreRKUrlafwUS5Ia5R5cQuNDn1jdAiNxI583d7
qrVjAXf2+uoqtmmgj/aT2ox7iWasKPXuk3mYCQQIFgDw+EH0pux1s6UOQWUDyJdHAKDeo3h8be+q
z9LilEwWC2GbXgWmG0zAaUMWVjFCYwKDZBwRqvpgSQ766TPotP28eNLig0r+4eFub7Tkvt9sm9Sa
Z9hKVrcHx22fa1pdgUjpIDlNoZ1s5HBfzZl6tzYWVn7/2b4wXAeyT47eTfK8hEUEGDdZPimKw+xx
g7UkoPOCsfP8RBWgmqpKt6An+jThgTM04CAffIxjGWj9FG/zWN2/1I4dkGgxqhjwCvAsj641TO6o
ICtpMI5l3PfZfh2vE+cfsgPUUJlro8iHIYhzzYw4zovSwlNDydXIK7yTAzj5GKwJwB6UnKLo5gQ4
BuB/gRQAhFb2UTdmmSKHc6gKVxu8L/lwXCmYmdwPiSNFExRZx1YQF7HUxaucZcZTvk5G269S1Qyo
SbFxvvTD9WS5XYABl2c0oHNsK9XlAc75sXMnPdLHcr0lKN3sLturWHMToLRA9USGyVesrVitctDC
BMR8dYdr27qvwRWhENm1J7oXMHX8Ww537WE/3LOwSA0Cve5EwzkkV8UOk+DqqT4uR7KTFbNEsROw
0ShcAD0U+IGc7TR2i9R8hbfnFUiMqHays+5Ue8WXy6cncj5WkWE4hYzhmwsqmWbkxKXseTrFO0Vp
dghpkoAi+kAg8UaLBhNHqKayv29ME+BPNFdBUBc4dO90ETG+FeSKDv/gACgyui672wDawp1Xp43p
VGVQZEgqv+sfNOeB0NZvHIm5CdMfF28jTNmj44939rk6GlnzwZh1EsSz35eReTKwGQugnWftoURq
8kQjDVzhsu4x+/n8FQeEHUz3g5oWNVXOv91m6kbQpKNCd6K44Drgm7CdcxlcgLCVt5XDuzfIuzIK
hJjt9g0YvAPs37AHfnNKI1kOJDJBzPSzVyhgToCRe36gCy37YXHQVU7JQH2LAGbMJR8um7nIm7Yy
OLXwku/awYWMhfwcNLzQfiStxACFaqCzj5c0DOMdhMQSW2mj9Tqa41h2P4GQfLxJrcUILivyNgDF
G4IHrHes8xiMG5xzWEr7OskqjBHoKfFuFafocLNoBAy8yugdAOWSfqOzY31OR3A7WFlzn+cFkfiA
UFUDKYJqYhwNuK7nX6wtUy3vCFQdDScC63PYGZLahEwC+/smZpAeTjYPaB5UhPoeaIiBby05SFFY
Qvf4txKcH9dFYwxax8zuWrWuiBO+LbDAk8vXdgxqeNjDGqG+FMje0jLduHiYO2QARatWBp1Tlv6s
9sfWM18ua8dytHdWslGOsxLXW+ZRq6Ec6YFP4Sbm/Tp7s4+1JqDP/ujcOEgKWRou9DFU+FEZZGDU
Fpc30sbo5snOWpCSfkzH+2X+GMtqt+xnv1NrI4IL8sR1Ks3KYHiK0X7Ks/F5tYk/66Y/ou4ItF2Z
jQiSfaRuDJ4Q+1S4HrncYhzGVjMHpQqWU3tbnoarwm+vGf5nFsrQDgTmeCaKSy9yLNKiCW3DHGfM
GRBAL82Ak5h8g0rhD2Vace4L4HrbLh0UktybKdKjdq/eW3s1LLFtIStnCmwCFWLNYF1AjLXzz/ZB
nQlmxtDlLqYnnexpegeC3Mum/raExRkFEl/QoWMEGFTNPBwATdxmrfUF60aN/sEedYq5CMA5x3UK
XKK17MOxqhUQI3Sgy61dK9LBKOZrRorK49o+xubagMZ8yU5qDf4ttezuy1Z/nKvG8RcT07ymPjx3
xMg+am6W+G2sN08ltQq/SOoZWM59Q67J6nWzT1GVfxqWsfb7eVS+q5VdeTtzmF9Lr+iO1FHUn5k3
6BL1RSeM3U7QfmACESgunKfbtZkCHAYQ242VXHVw6rKxbudFhuMmCFpshfS3GM65+yohozqAnW/C
XhoYFnwi2xoTOcBWAufby9JikcOGIsD87PCKNlO4+Yp1eRl2seTEXK62b7gIHnOP3l012xGKqlcG
kFocdZIED5kYLnZ0DekUXcWJzcoctcqVM3/3qKyGKTk0l4sa7WQYQLJGz2zVXxZAnY/ghU7R7XQQ
6C+7mUwdLmhoiZ6ZmRdjK7b5tnpHh66McOiyDEGSuzUyl7v10VMCRkOGt6Wa3bjald0T32jCpU13
MT01YFQycwl4lUwr9vdNngEUurRYFsSnZD1qNKD5UzcdLysluLPOlGKfcCPCURWzyzu8zPM22xc1
vY71Lmq9ea8X+UNlZfvL4mQacfGgnhd7UHXA4euYJ+oVI1T02ndt2cyuzPC4eEBy210Uhro/lPlj
rj0NTX6FkZxPuM4lConG2c8OkAsMA8kAio1iDRb2pp9qVO0G3QfSGLaN73BT+kvmT9+wient0eVB
W7o/GBFQ23aytE1ysO9mOJW1mpBdw1RmUIcY2RFwZ1Eep7vL308UaIGpqmPRRAOWPz8ZvxpN0fbx
BI/G5V8rt5U3hZcliD7dVgLnZWq6pOmEcAso2srXswcLHbLO+tTJKhgiOajnucAYBWAEtn84w9dS
8Pf1qCNm9a1GPmFu0dXuiS3xYNF5baVwhthmq+ZoBWpspdZG/Uqvh8SWeLBMEc4Aa3N03TxHY8Vc
kh3oag7NgG3Y2rkBTLYkygq1AWGsrtuoY7/Ll0zitlWRrRgCA79PjLJrYUpirKibjkHW3yL4DZt+
iatVixFkkToPYXcEhu4vfA32vv9v8DWEOmF2hVHGYHGJr+9S4k5KXJngi8CQrFr9bDpD4jOi0UaG
CoH5IvRtrHf8F1raD/j7ijJF3Pq6dldpWmCPoTVHivFlntGNJVcj/TbJpjtEqm3k8u3fwZna3EiY
3O5rbzy1Mvw/Ucxhi22M6k813rUo8ywDlRQhGN7uLL8agsTMMRAoCbAi894K4TwoHnolB3gHbgv9
OVUQxYPevtaUx8tRR/iNMGDGOocq2Ht4M8gp0NdGgzAawTk0A+2K3FC/xNaKfiXbgBLV6AAa91sW
jy9bYO0QxKe4nZzUr67dU3eXhrPjr/vkedxNYeNjL/kulnHTilVE8xUPOXQp381N1U3aU6focffu
2dgyOKZBw2cE4EgLZEtrAjYrC3XAP7K4r2Zm49B4OiZUhp25R+kiAKc1UOzdEAiLwfoyBAzzQ1aq
Ex/sRioXCtsFbGekx4M4P07R5IYA/X4sA6BZAQzhON61O9VXQk22+SiMWRtl+SEq8GLQOiuQS8c/
/gMJ5B7tFCXJOWLURTI9RS6xlcfl7oOaYh5yxaWSVvF+8aZj1z/W1rGkL5edQuTfWzlc+r6WA7ae
GKGVV2NnNQe8jJ1Zx7X2ZPgDMkFc9h6XKkDuKwhSWyDo9uaRlO5hrKynf9Bn80rkxDgUpKV6jedI
4dk76tEfc6OHFMj9l8UIP89GDAvLm5S6KlK1QhOMBCjHftVLw0+NBE9zb9wnTfz3Xddt9umwk93I
csu07jElghC83BoYW07rF8N9vawP81W+grF9+jJ9NzLqPLcVL0HcoEP+uhRqWJP/I+27luzGlSC/
iBF0oHmlO+e0963WC0MWBD1oABJfv0nd3avTFG9zRvswiphQqKsBFAuFqqxMjF/a3VFVKFUIqqIs
+xsYB/hzIduMkXMb+lyrhaWtO7odx90ikWwE9d1CwE2vSygbJiSsovw6j+tw78Pa/JKBbwMNJTiK
Fmbi90t1eyOzNc1FZH7sMXAHOB+NgTONXBfECkW0z/ex/MD13p4bXMXJeu5n8AuicQLp+KM/nJB9
BNnw02ReMOzp8259ZRCPg14ARt4xkb5yfz65ADxUHV4l2t1sIDwB4sZ3KuObNqArCtwlwSThutpV
eJ0pMZqAN3J1oOZJ11Bi2sl3N6M8OLcxZg4uCogdrQ6p7Wq/wpgY5HETHWTi7rG5MC5pPATaZ36i
YRYjqd9rcG2uCxifRRNPNzF8/t4xUlMWrNCBq5hHK4CkZsC1a93a+Zi3AFloNP22sgq4jiKaJxak
iHfdnsxYHd24ARgXdzSc/W+Kn+fGVu5QGZ3tIaYXIbfs7wRAs8quusAunPjj8LH9UZ2tahUPhZ47
88hgqI+H5nYYwyX7GI724+Q/avcAih/IDkHR/3CR3xu5HOdZyOrwDQ5qgcFoLrIPN8mj9FQ/Qkcq
yAhwiJBlPWbxHvPLZrp9ts5VnHSIlo9qQVvOrU6OUKEco7xKv368m3tGVs7P9MloTZSMQ7yUvmQu
gRIHpnl3juxPb0ev04cwho/O+J8w7RZ80WR2Mb00ezemd5Vpd/ZeaXBJxd4HvvcmVps1Vn3jz2A9
/UVK7bVxTmIPQp3KAvPXRZM/p+n9xxu34YbvLa52Dn1Pr5h7VHCHpD2BrSrKIg4a/TQgUKb9BzT6
y8f60QpXod0W1TRnpMF7JbbnwE3U0Y7IHMpomc8ag2nP5/+8SgCaw9XlGGBYhaz3KkSNtq1E2WF9
9sEPQNmY8C9LCGEHcSHm2D8sJONuhCrVHibxT5d8b3gVtcZydIgCcVXYG/eqfU33IF9brnK+sHWg
GqcKQH/8/PxEjwbwXjJZGHv2CkJ/pjnvl7EKU7JyvHSWMGPhxcwhSuQ9522UT7Glx7tFm40IBWug
iF4mmjDvsb4oUx/gGTLjtEggMePdB+BQS6MizL8sxOX/mZ1xHj7+BDY38rfNNW90P02K0xE2hREo
zMx02tsIgXn7gerfhjpGfv+xva0wgoIKoNLOQia6Bj4CwtxOVmljN8vsQP1Lvzxko3H42MgGJgQe
jzlVANh8FPPWO2kB820QhXRbhiPYGXqQlQfVgWEeCK+vpCwCCHSHf2MTaLal+IGa0Rqsak9Wivry
L5tTZIagX+RxGjHQQaTBBLAeRuXHnc3c+srQSPyvyVU46TxfS8EzhFs0P5X6g579607dEjhsIHjA
NQty/cV5zq5Mifk0F/h9vFq6/EoJ4zRp4pgTdydB3HR8HBImix1Mjv0xrc4sULGPVLLQHyGWAoa7
HnoI9WUfVU8WDRCrAFDSjwbZObLN7QPwHEPymFdD9eP98pQp0YWcMEPCMvZYDEZExZh87BUbJpba
EWYIkZcCtrkKwBA0E7XIoI6VtYHh0lg14869vBHiTQPjDb8GIfU/ilQDowAsZzWYSCwwHg0kKKE4
Q/IiKljcmo//fjkGxqShOgOFuz/KRRUowUte5GWYF+XVzKujPuzNtm/t2LmJlU8zzdC1xgGDgAmK
w7z6vsv1ueVt5rmFlVenQifzrCro6D73P6ECC2KERIv9LyKN+dWioFM9lnir7HyrG4EPVl2UlIF3
XciO3jtbTiyh1Qa0UjMv7T6TOn1smSNOvpD9XvRbftQqy3hnatni88+21Oup9Cektpg+MwLJAwEQ
DfRg+alJ/LcOeO8dk5tOiHkplEoddIjX/E2a6zGHKhyal5/IeC9VbNlVUFpN0ObfPnbBzX08M7VO
EoEqoM4Ef7f8Yz7fSi1yrJ3VbLrgmYlltWf7R4yssScGB2l7Yzy2slbHTtZ/MZWIgtCCtDZtC7F1
/famioC+roXWNrrgzQs9ohx6gAxRdWXNgZMs+Sd5+pu9Q535l0K1ueZ+4ikRNZ2wsMxQSSbLi9wo
Xht3j2NqOYI//A/83f/PjPl+/0SR9j54WyC1zOqDo+K0B9sUEcBT7+S3m74AXqJfc50wt/z92UHN
LCsgHQC3a5hCkZCNRTRL67ZprTL8eOc2XeLM0srrplk1soMwcMi8/AI3bgBC1uhjE5u7dmZi5XV2
rTLPHjHc2JbZrSwKdt86qX89ZpUBMSX58rG1va1bhdnS5dzvCsSIXjxTE1VplSaOevjYyNb7yjRw
VcAXFlb3Nca/N6jnDqxdyMbS8hcxSgUFIPnJuZ3iJmK7He/NYzqzt/z9mUPYAgRtrG+q0AeTlDu+
mOnp4xVtBjqMJKFvtyQO64yobPXBLycoyCrjZWBRZT5mwwNpk11d3K0UFgmDiVQZnVW4xcodMtGh
+A1SqbACzrMLcLlnYQ4CnymUY0gkao/DP5h/2lzfmdWVWyBHytNpgJ/rXRfy4RtNrwf9c15czLsl
oCUK/BElXJA24sbQ/0Sla6bIagcjFuFghUvGl0Xek3QPPVSil2fplB4/PrrN7+vM3uoT7mk7jaTA
hiofBLkTvaB6ZFVtoPSddHbTCc8MrU4O9A2qsvslVmTpteuUUWfXO7Fiz8TqmMCAa1VaA00BMHuo
qK06/zCaOd2x8j988PcRrTIlXVZFKXwcEY9Vgrn5wyzv2f99antgkShCS/5FDRLXIsjrlz/xla3n
BgrLTT2dFhCUBescne/V/JnLw8e+sBn9zmws+3sWJ3rGORAgSMbErF9g9xIGdVk9/fSxle2P6fdK
VtcTH3A/sRnbl7PhE+R8gG12WX+T6Z5KPOn0T53et88f29zMbsEog+rBUkFAbf/90qxBeOVkQGYK
YAk8OGbyiwqILmOT3m0FkOmvUgKNrO8fG97aUpABLbEK2joge31vt5nytk072B26UT3O4MoMZJpl
d6am7WzrpqVF/Q/jk3iervMmmZJBG00c3jw8m9mjbYap9uXjxWydHNh4ID7p4pUDR3y/GGaWQ97Q
Rfhcv6vr49QfIWbrDJ+KPXmIPUOrD1mf2pnVWQlH9C8UuSqNyNciHSjn3X7qtiXbtjFrBE7eda7E
WMozS+F8fKC0bOciJ99Kyw365SPbI6rcCk/QAP6vrVWo1VsxkZxiVXn1WXDQd83/GkK1QHN+G1id
j9LakrGcVyHtGSC3X4byX89BvjewPhfhQcXdxD0/AXE7z2+uMQQ690LH2cnDlhC6vgUBMoI+CDRp
/1SznKx5GF1zQErOr+lwm5lZ0IHfBRI7SJjAZ9u08ceuvfn1EJRzLLTJnD/oOjJUqVxKZ8xyaGbI
0VMc5Y2q90orW5ctxmMxnYfqEQp9q7pHqfe62/bYv7rTbjOiwsHNjy1wfKHPpp2cbMPbMGUGCi0b
83oovq2cgRhsAL/+BO5Gdw7IEFB7Vy5gy4SJn40cFu1nDB6+jwdDWwhaTnTR654i6Lm3yFOeq0MX
mwm0Qrw+qmliHvde1Ru9P0ziwig0imywDq8H9+yi5Lnf4X1T2rFzUcXQswwGHdCVcCndz8dirzq7
aZGAHdfxwH6+yCO8X+hcVB23neVZEM/x9N0ImgM7LIN7bARMZg+guvU+sM/NrQJFnw82+NwQKLpo
ngN1BXsh+LuTzEGDs4pYtNeP24iC7wyufGUcU33SBlzJJbWDnkQCPEp2M0dd8aK8aafks4GuwkeN
iiZq3fgI0Pp+v5tdYxUjTwHqkqFKulN/0G7YSTuI6/1S8MYH987U6uCsQqtHK0Md30mvhvw5m+5M
xHlX7rSjN6LHOzOrA8t4r6XGgCbqoB4b+rMfP+nzHnZqbymrMzJU09kYJkZC5nmB4VxQyBhoN4L9
+/mAJeSCVWsZWUYoXJUpCtDTUZVqRTjqIvCswKF3rXz719H2nY1V1Y+5dLK83Cug/9VHxJyuehBZ
uJV2+P8zs3K0wjBHXhMfE+Ug9PdY2DSBI5w9d948fJD5A9e5tMV+jTWdZc1ZCdkH0wU3jATntYb3
aPs4P48/lsbKGOmQpIkwfLSHjNwzuvI40x+61s1RpAfVaVNeyuHNk3tYs+U2X13COKXfC1t5nCd1
ZyAGaopdlyWFXh+pVl81ehNzKV/V3B5r++lvDuy3xVV+4bRem3IM14R67wZdB6n74RO3d7KkrWj+
bl2r9xsw20rrSlQYlwNbBCDSOxLbgXaoMCT6F3rjy/f03zWtIY+kqaUYinyxhpZ9/yUDWYsWwjea
YPppJ4uwzh44a8s5DJCOQWACs2SgwHkfYHlPHDkViHo6nQKn+uI3l9JPPj6qzSh+bmQVJ3yvRg23
gpH5Ij0sGtY1NKybCNNYu2/fLUc8N7UKF17rEqb5CH1A1nH65M0iwMqD1MXIA/D7x52VLb/52u+R
zSDvdKC4iKnR99tnyUL0VMDv7cNwwvA30gvv0QsosEUsUjvF2o0cCviy38ZWztj6lObNsBTuWxlk
3Wu6S/a+Y2E9JidqpzTm5WFo1ZDCNG+7/vlvNgzZOgr20IdBFv1+w6QGWhRiQjyh+zQDsmQd08i4
SR8Xmhm6SzOzdQ8uuDywi6GZjZ7ye2PC6Zo+Qx8CzJIPDAhVwl+y+qHq97jQt5zu3M7KC9jYzp1k
iLBeGdcnN6H3GtQMFmAU3HyZUvIAh+lCGRz/AlOE7O/3ClcuAdVECsVKWCbmCyN+wIGtLIyda2sr
Rixz5XgYYNQCjBPvt9HLZxBzm6gn2U5ZPapylEE++Oa9VsPwx/6x5YDnplbhyLeMUWKaFmWDLr+r
Mh2KOtqOiS2nODexCkZNqlla7SxNI/vSBHbCuZ+Mo1XvWNm8Oc7NrAIRBoXrDuioKtSGML23wzJa
QK+5jKaY/AOutMWV14Ho3NyysWeZRS08THeNWJXVHU3y1uIWtqIKejPib0LeuaXFW84s+RlkUpm3
tJehQ8KO/GA9+Nf/YYjf52nfc71V7tISP58ATEU7AsW4VBbxbLqHstpb057brQIFaL1aHdAhlFtY
UF4599VNm2TJhAZsGRih/3MfF7VVGQZE6fdHtYoZruZIV6BR8CuzSH+az+ooAu3FpgvVKF6mzaX3
F1AKmMSYIR6ngPraKx+Zx1xyrULNB1qgD6MYmsDq6MPHH/D/8PvfRlbuQW3ppcb0K2PqoLkO1s9H
duCRf4AexNe/yV7OV7RyD1Mas5U5uBFpQ4NMqGC2jp0dfbykrYBho96HOsLCREhWMcnONVU4BU6K
j8+5QwNKh6CWD8Lc6Xps+fq5nVVgUp3vct1Dp9cVFCfzVbLbYpdcevkh6zhxbmQVlkb0pjRWokc6
JUZSxVmiaDBciHD+pdfR7YbBrS/r3N7K50oHgtfcRxjsIvJtirSgP3jIpUlo9RDaBgwQQGXu3n98
YptOeG515YS2pog/1Evrbw4m1A1qiIviTYJHAvIM7W9qIhjb/e0hKzf00rYY5IIK8Iqfk+pAEA9i
R5MGvjNHfr0DKduMHCjXwRcBmseE5cof/dqZelrDmgzti/6mxsXi3ui37gX6wZF72n8jbJ4hSnfg
BQdEwF0XYTBy5s5tjq9sGjhUjG5Ka+e8Nj3/zMDquDLNnCDMg5gxT3U0zk/SAHeHSj52iq0bEiQ1
qEFaSGSA5X1/b+XTkng22LaCJARCXYTcts59DUnnlOrBx7Y2JvVAWHpmbL2i2Woxk4yK6tgFokyG
q0VqKktIPN+O34ZfKsIZNDjcu+L1Y8ubWwn6QeBf0aMAVdP7VZZl6uSuia3MhwNTz0X9JuXOM2Qz
Hv424azSwTHXmak3cIfcD4QVZ/mtpU6a9uPjhWxbQWq7FIstTI2/X4hRUH/y+6XZDNRXwOhURk5u
RBMGeJzasXcObLlt/wiL1m9rq7CoGG+KjuBqnPU2aZ3pjtX5586mQc3Toyu8g6mzPfa67Sh1ZnTl
kboCCYlwsZH2wYJ4UnPI+1B71hMTykn9sZY7KeneGlc+medZW5n4AsJSTUEOiqhq/mx3RpAx9DRR
dGjGPS6lzcCBz8ByLcQrgFjen+FIQO6ht7hsXPnYaCyYvZ3AsR0LbfTjLHzWkCJexULdmlKiF7gz
/SxAhvjr8XUBNbTAHAP9UwYi0To09557m8tC7EXpc2n/rF2TtXXjDQXOTV6QTyqyokUlW0AhvgOF
XsgAU94rum8enQOyIyhCAXlmrb5qNInoAFXaEipv/kWJ/g/rQOAwTUUijO7RllqYltnx4w9wO4b9
NrquRnXcd8dxecEULwtHKyCeN8UEOP0QYPIXI9xH7yGLx0t7Z3s3d/fM7OpIeT/QTmRItxrZ3/RZ
fzsA0Pzx0jaDJHQAkcuhcmOstxNDCbo/SAYWcBS9LFNhdu/LOP9NAPttZL19xaw1HltALKJ5I+CO
IgbgiMNttdeO3LzXzuys9gs1FpQfoNIXCoVOmoSaRUnkXUFRQCRG5Klhxy82zwe4koWi1AKOeeWL
TLhZpzCHg3S4CnoP6PId+YwdA2uyCjLbxLM4Ir/hFoFm3urjTmt6O/D+XsK66FmRyqj9FJ7tPy7y
KiwevroxZM9uvGQ+qrePnW3TGgHUAqJuAMqjHfk+Cto5Sofu0gl3rlWyPJjZobha4Gf/RPFry7UJ
AoUH5TowyK5xF6mlidoY4XVOGZfWc29fYSzl4wVtORyBbhAE6rAoSAe9Xw9tqtbRmKxCp+FlxGf7
liCD9yUKHVltXOr9Xt1z2yBQMZB5Qm133cRtbbNkeY/XOeudCI0MlPsvLbC+mtoXew95u2kLcn+A
4UC74o9xgw4SyDx10AAqujHMWIy0MbBAMKKxF5KfPt7I5eDXScfyIAfKA82zP3h4PerU1G6AXFCy
jHW8GWpWPnJ7vCxrD5rH/GgV9EqyaaepsZVZ4a0CgLuJ00Pa/f78ejQDuBpR5LUnSr8qt4QcsYPB
JSlyeVRN8xfP2nNzy69zVi9qDZXbYwrYDKQJoELsBAaOTmh7nfBNxz9b1cori3rIKjYgDI5eREYe
oxJgqb17eNM7zoysEppKkw4tTIeFbvq5YvdZgalXPZqzp5kePvaNzeWAP/EX/a+J6PF+1ww7c2xW
oM1OiA81ujyZize335P+3rICmA4aPxhn/VNHHY31cQAFJQKhwgUvfpTtNyaTj1eyEc4XdTaMrEEj
gvyhTD3Iek4tU2Nhis9IL28ayNB9bGErC3xnYuVivHQzoDygJQws5Xj4z3Mf5MUulByTKe7v2img
ybw3j7KFvXCg8rQIRuApjvrQ+zNyHW0yKpRTwhrgwF/z0N4biZsRA2vAQ/wDbPHGVgIN5C2jf6CY
N9eRd+g03dB7AR5gMPcwTgIk8jtbuZFpLpBAjP4hq4YO6WpN4L8eUILHjxfJEM0vmR32QZmor8OR
ozDJT/bteFV8gjxmZO2hFnB7bIQm2MYMG5RMcH2tI/1s9lmryxIyI0D9gm9S874wq2+dwMUcHQPd
pTPYANtxNxLzOFzWtf59GKF2xZnzZMwE8zm+fplXM9ExwDV+re3CDJperw/5YMxJL3pozIvm1iL2
HKVO8VCPxWeNkXuo90xBS9UcziVayrZXkdBlOcNzs+InlLDGKRiN7NPY596d8CrzlTVmFbR23QSp
V2pRoYYWTVo2ZiGAlX3M6ja7xFdXnEosIo9wARSBQgcv1Cf2bIhcJDnavQtppx7OxsSjsoP2wYDB
8ci0lR7wJT1tJ37v+4N+UZsents5fjBqGE+17EVgZimksEavi/QMaCOOhC9SYz0dENXR7+xT/CZk
fNZbSq9KzxBfLbt89M02Bz0FzwJ3It2xzLIm8Etg/2Zdusk4GLdzUzk/Pb+CbxWVFkC92n6zXNVG
nT+it5k1epRm0uUBmIYHYBXS3A8hDcOiljbezy6d7op0fIZ/mofOm/RAjg4EjtmUJVrnabEQnRUN
ky8D2ZJn0D7QBKFOhxB97R9Vq1VGlCqGR1TdlxGjqGpVZh0aPXmdzNQ+uMK1AOS3RcANDnk6LgvI
BuVVH4yZfavJ6dVmjX4aMXwX4y1V3UreucnE5gpgHvXctGl16TEhgkw11mNp8ywuOgwjT0qMUeWW
VVCg0XWobXlPO/d6aIm8VjWn12lZdaHBVHPXO24Bj7B/dIryW+lbaZAq0HHgIGuoEDp1woGFOHqm
rAJeURWzwSkOWgEEX61ASeZnwMpUQFY/DANvIoh0ud/n2aQHzNTxh96pPYzs1+rRGgkEf3sbXVGN
NgEfVBoaqe2/Zao24wpRO/aWmep6njrw3hbdEcy1oAuz58I7pJiDCYxx/Dm2jX7Ep/NpxmPuko/d
t9a1ATnxyQP3QTmnK7dFblN8t6uyjaCpoN3pWfpDR2QD/7boXjUzAycu6VF5mWYrFqQBGXzhDmFt
Ex4Oddletmo2A1DbZUdzBPu+OZHmCEmi8YjB+SIaCAjzwNXrQ9zDL+WzRqzvMvXnqKi1KRISvuhY
gqAkPGdgNVdjnOuuCG28eKOBoxAIUTaQdErqx15uo3orsmfeFV/bQvGwI+Bi7NvSjEu/NYOeea/I
68yks7LyMIEgGIw6pD2xfiCh0ifn2qxMdAkyXskDFR4HiDwl0ShbUP5azh08XgLkTShgnRPYYxyW
H9lcXo6+MYUEgLfYmUDKBqlkDJSrQbsehetdCF73FxIQxKNfDHlYDqYdUj+7qsfxaUK7LC4HlCIs
Yj1IKy9PNdWrY4rzsAKPu/ktoJda1Fg6C/o21e+UkddBjV/9IIE1jlhhy5PXpcMx640x5iXYIc3a
OhU2mT4Pk/iaZUy+jGmaYqIez3Od8uqqaagZ8Zq5ceWYfTQYhnrzG6bfSN9jn0RtfnfHtLgbcsOM
ESCqO2jI+yc2pNqJm/JnhQjyQEl6www870pSg85RFnQIO2p1YV+q0g4UajKBl1pOoNf9eMCQs4qd
UdoXYjKawOzw6Ttp6V/ZtKuSNjPSN833hksJgc1FmM2gyVSUfmDoXRaQun50BBWX2WhW11M1eGHa
8vYyVdPwQCfjoZR1GRtDzz9JmbuhVkMgt3NIddBAHRv5RKSBb4D6Pu+tEaKO4L9P6RzYtF3kQN8a
NTphji8uMNvsR5462JaumYIpm+qTUZg8yvWsOgp70gDK69400j4pWhUJBnWzU608PfIEFych9a8s
NdoLhXzjSpTcSDS/G58ayJqdWgHMLJ05D2aIxQa95jonpeUanvwpi5rB+m4xUBMWfj6Ek+zGoB1L
HtVq8D/bEpEDWZHRYWDDSt9SazRxTbkKcdPqIr/z9PseusSBGk0Lt/BUiJfRZ32HQeXODT3ALm+s
wrsCL6mDD7Rg4cz9NCiV8QUi9OKKu713Kgw23cDkd5WXdWILKW51zrRLDRLxuDJ0DPnPPblVLTMc
UGo6x1T2WhV4VT4nlUMhP1r0mIxuBYqEVJL6wZnmO0dr1E9hAy1JKYZcAuSpn9Iut08aBhki6ld3
Y8bIwQGW/bXOchZ3kGy60hwClSYh8IM9vQhFJ42L2ULrSeYQdWeWcEM+tLdd4VS3qSeyiFl19c1p
QNevCRRrXCMVV4XsBxRr0zLJwddyWTqTFygFVWNTIUbaGbMuBq03gxzMdXnQG/Z4pU9UO8za1CbS
yUp0aDRf3kHXIT3o4wh5jdT8UbjQfGQY0ghSIcwLq7Xb65n3rxDZgZBVXUlgl3XVxK4xyIuctuV1
3bs81IjW25H0lH/Msg7FuJRJFTS4U7+ZA3FD3Um/41YHVz3JcusHjCPel53WRH07mk9y6OhhqPsq
wIVkxJ7fQlwEdK1HVwNQuRUzakgVtLs4a+YQK/kxG/mjC263EGyi6dETLruwBbQpe5N9prh5cJ17
9Im2XvNtqqalBYFWBMiVRnwCbuVczZB8zPvqAW9EeoEnPr3wnGF6SK3WOCJH6pBuDTyWNDNuIMrX
xE2RGkfkPjQkQvAwL112VIrnt3UNyZ+COzgA3UvhGWnh/GwnOIUa5TH3e3hfqz1xpeQl9P8Ej/3R
Hn9KzNyHds+tGP+IxzWeVSfR8ReeV/TQZZP47HKnCgSxOUS2JlK8oBab3vW5cQNiPghzpi6/1GcQ
tJWkAj+E1XWBkYKozepxR9GxeQER9xjwkVz7Q/aqk9wNGEm9Y22Z7fXYW4v2mpfH+HqLZzE117SU
LrriVRobXm6GhkjfKFcIeG3n3WGk76LovPzGHHt+WRaV+zkTwruv8soZg15Z/Y3tciSpnebbYAiG
UkzAdK4dlhvzgni9NsREB/9l2dlP0JFhx67yiu+0azA/IDXPjy2uNSIQhvxKZ3hrrdAAdlu/gdLw
CDIRqecBeHVl7NSDfzGPnp7ksrTioh9lpBd+5oGdA1mAIBwM7UNv5U+lBjxmUIEeL1JTk945mNkH
YYjW3kNUZjo14FEKHe704AhIjcRr2ibRU2gq1NBMPA0+zWNpDWkyZbRAgS837jtUYE5GNWcvfVY9
96hqRCDn7l+g2UtPgIxpKKP52ZPEFHswiFw9NV3xJItKP3SSjm++JVCHwkLIkdhVHpWpZl8q163u
aKUZB8zwW4HCG+tUaFb5fTKpOrDZH3EFUKKCQk7XmVk/oNOQBv3okW+gncbYY4EZH4xNlVgo729M
1UOeBw7SJBIdiVA5qQy4qJAJCE2E/pyhBZGSWv7spgx0RZXusqDq8GeoZyVa7lU3h3Xdp4k+MnKB
ybqbCtz4Wlhxz7qzy6adI5pmsGE0Ur2YPPtKFqhSa8prfOblEcP914ZbpgiWU8WqqDYUbiaJNg+o
9XppQG1Spge/0I3ELBvj2AgjfRAVvk8wG3oHXQr1RovhFi72SMa++eRMOhIm2owvlpnlhzoTdaK7
1EpsaNWeNGNuA59k2ZMHraWEV1V5WRBqDQGZ7AedZu3J5XJ6VK1RPhmcopLq+vd4wRiHaQA7w9hY
2rJT4Dj2McWCCN5/E07eX3skI0aQy0m7mLPSfBr8TN4MCl8q/rv3WzAiA2AiErBmZIGnTf5d3tlZ
UorGwOTV+N0FROjotPPwqgOcS9GLgQ4soUN+PdC8R9x126Ps6u6I6kOKfAJpS82t/nryZhM8ZgUl
ScG4GVWKz68aKdPnisusuqxtnF40U8e4HgQBuYWvt3jaT7PAhBHvuohJW8Wqo23U5Mv7oEGefiPK
WTfifs6bMfB5jXjldf6121MtMSGtftnJgUYNtQeo+zlp1Lb+N2hjDQj3ehcjrMp7Vzq3jhyaFy13
BFQkFP8qBrO4HycJom5jstnJUFN2o/O5+5z7MCx7Btls0otbo0dYRybenPAChJJlqucPNMdUv98O
faQ5c/MgSku/xpVB3lIXT7vAaVuIuLhQmtACllc33qRAbDVzsKu1fRq2Y88Sj/n0wajb7kAMx0Wo
o528mjSzx5uuNa6qmrI3Qkfw9nl2gqndx9zP76WuQNlm80fVOVkyd8yOy7G4s4R3w33rq7DGB06d
V6+0epBqco9HNputayAQ5h8IzzkuWGqCo3zKkWXZvbc8kY0XfVj6pFPd66g5991b5XvTZSOLh5aR
3o2gsIGJotptJKoWQj14bmE9ILjhweM0XZL7dvHS9subaBT9RYrHXCDGPEWqQPEowGvrUM/zI/Or
b6mm+oBqDscf5svUcaD0KwMvDknMz+C1xLuvHNzDKHIr1FuHvVoae1Ztlb3moESLs1IvH4Xm2fGo
IW5kU/tsK1wmplM630c7FRMe6COmL8E0epyn7HaYUxbKVliHtqj4jeIuCX2DQ6JlLEiEeSPbCJwR
d37Jwe5vI/c8tQbeHayX8kQyU4mQauXnudNnQAzId6u3f3CSvxlpZyRprQ9Bj1fsvZuNLBadid9p
dtGGrV2zDx2JjF/n4FnyJgdtdh/eOk5afvJxJHh+pjoyRk6DIutwI1GBkNNbzpUnULlBaOHXnjVZ
pxrR4I6DVwkkTrWXRhZHziBHDwCESti4M22iQS2oGD+7PkQx8P80u5zAp3JdZ1bUZO2jyVx16lEd
OY15xr7UszkcfTnWNGhlw3AtTvYJAyDNk48k9pLmmf7T9XJ1Io2vX3RAQeD6LtqwMzR28HNqAptY
1JHDhu7esnsn6ZUmDrOpYU4euIJjxjug0vAdIofieJTVubIxr2V6gKb3B9ev+bPdyG8a7btPTg6u
rwCyVB0eIk2TRW7VNoCPZLS79VvkvKD8tMj3Bvfn1ZD5fqwmZkXCtcdvQokvmaVlrwhZJgK4Xs1m
mIOYJ3I79b2YvD7GWOQpLSFfCpbZ59S1Lh1b18IZczsYHIfIlmsn9YjB8cn9Pxxd15akthb9ItYi
iPRKqNzV1Xl6XljTwUIkCQUE+vq7677ZHtsz1QXSOTs+6SXDnoXZiDRVys3TkDao5nik2UXgEY3d
mbKbSuOiy5N9u1XIrL/api/yPtvFzVp6JCqgvDnIUFw9hW0YBkahf7gldTqc6PDkgrwerC70/Nb3
F0c+ohZxXEg0INyr9exQzRI+RGrYN7iQMne10OcS6e3cuv0Ib6pYM/7XNhvYBIaUipwXMEb+WfEF
kwaBvV5XyTRpSj41/yW0OwnBDwj/Ku0oz0sIGMV/8pT4CZYf4kUFNAL1SF7shAKhuDukFpY6Py83
+RYIWqu5KdtofIQz7ohkzxoj72Pb6QMCUitFkhuMPAWf+ZH02x5Re8gbUdg99np7RL9ZESEqPvOO
lqrCR9m0ODCzWwiirROkFlfROryN0hULgZy64QebH6dMHsfowxD/wOyyV1i+8bsUg8E1P6cfFHRo
r5e9H2BTYO+4xY9pnF94nlSW9Dg1zgLHoF0JUMMnE+mDFu+Lspj6dSHX5dgY+RzwsPCCCHhT+j5m
qPgjakdtUsrw5DG3T/KpFtPUFyK/JXlUSMeP8SR2ZjT4OMuZaHk2Y5XGI67X8VPlBN9tniH/BF3D
SUS/spmWdgn3bbid81ichwVLAAbZNOVv85o/0x4Ao490m+2Uue222nf8uHfCYiCkEjc4wm42jA/k
lEG7Mjb3E4GIfWLEYyA8qAXW9yDChtTgXV/IiUdzCTfEwbpwv+Jxo0tXZyq8mmC7uPVvnwNoHeql
9z8iKSoaewcRvqaBKNKI7+P4TzKixpTPD936j8aPFCeIl7pX6+gtA8CydkGxeU09tj++j0O6AVTb
47vDL3Flamn+MP4jmz1t1acDuLX2KK1hxK9csmfRVq4mq5Px5BageWrGe7A8sTApZv6M8Is6xrsf
A37o022HSR1ln6J2yG9AB8DBhg8SxdAijPcRmiBd+jw3eS25X4zYhin/bwWWZ/YoQy4orjHkAJ+T
6BOT90li6uBw8mBOnvy1tuCP2PTe5O8SjYR5Zws2YuLUGH+WJ0XDW+zJcmnmMmFPAzII0jYBErzt
6dQUXhbBC65xj8mHTrodxqnduqV/+zF8bXofG780FS5APbfVhht9orfUPiUWhe60340EN/4rX5cq
sZfN2nLs8YeDehy4mZpx6yZRsWjsGNsu0rcWV6qG+8N153h90cMbtu8qU1mlMYcDBegjH2jB4+b/
w0Dk0W9/OGbq39afp+22tP9GAMwjx6X/bjQ021gtt2Xep7gBuuzH25DSGH4yGhcteCeUEdTblO3S
VT5PS/jF0AyMJhY21YsDQr91b0IfFMC/PHBALdbjinD2jf6Jhgx310M/XazCciNwIDVUXVESu9dy
rVuViipuSMU2/Krl4UPAT3qyQeHFj0Y9dnT+0noAfpyhr9fVaZfULGvOPjOuWJXeN/hXRRSeumU5
Tl72xA1/ZA15m9EaKGP5kDN0+zQ0/Lifp9OSf6wcDFBM1a4fAqi6I7xDedvWYbqWEns9fFAvW3bu
w+1BeHaHeob/KPWnko7NNYf2627LUr4uTWNxr/aVC6NiQMZMlefivY+zgxpd4aCqSob7ITXtoC/Y
YVfb61keSCh3sQYS4lJbGZYdQvvSrtkxULJe5wSW7qhaKYowNTxeK3IZ/A7jo38SaoU3Wp6tx1/b
WFZ80wUu38q1QZGx9UIl7g+57HLS1IyT0thkL5FFrXGq84xfGMC2Dv/PFLW9C4iquQ/OXrMcPC8q
RZCXrY0fQTpf14hcSPvNAvcIeyVOoFsrp1OS0EM8v3j6FGSvDUP/03URry37ygFRDtFjnj7TGX+V
OZxATTlHH4s6rHkVNFeK8kF6Zj7fbSx/UP1+m8Lz0JBSDlMt7d9+4DU0Z8dx3vUwtsGlT3/kPJ2X
7GIB/Da5OHbtn1l+9Gg7aNuPRXhV2mVPIbV7n62AQl5oFF6Ye7zv692IYJD+Z6DewWI5wuMZIO3H
qc8c9I7/vpFtr5EGTmJTpQwVIYkAdu7VbbsUCfom896ePd2fghB1GAhPTDjOsAiaw53PkAQI7bJB
CXZ8a4fLPV1gMh9B8M+ipTr95M2Emy1+48rWo3BpweVPipGiE/hCu+UC2Valtw+SWDALGMCnUgCZ
2rovhbNobL8Bbv+d3FevBWpf8sJF6dECw4ymFW+6f+SrKBI/BFC8VV7fllP7uAbtKfO7KlE+brr0
2PjpnxzoxTQsZ+2Sxy0JuoKypx7H0hArbNWyCO1QpfYvB1sVeQ1wSj8tQ/mV99858AT9PsXw4U9m
Lobl1Af/pgSpFtOPCo/5nH+qlpWLSMoMcStg79cGkDAKnwdIuU1cQchVbRrgbl8Q0+3SDa7W7slp
e0bTZum164Hh8ovTtxAedYr9isdw5A0LcneOMQocpUCsSrDsiJlKrvMae9XH6r4MjBjTrAuxNTWl
adk36yHM16M3bWU/j+8bTIsFwO2aDRBOKlfkIio9AOF9Vk8p+WCkq0g67SUdrsEIsdoMxgnLy4gO
J4nmb5Whv2LFJ9mwu88Cc4YqN0AkEuwAR9Rpo/4EqYd35kbxDEc8xRKL34SehFteMpR6NSFCh7u9
Wv8xexSbf5nl7xj49bbqwgVB1aY5vsUd3h3sKB4mjGZPhD4iVaIMaVxHOQpDIE+wrJoirCsJMDYO
Nu1ZMvo4zRkYHa+Cc+2mhmsqslp0n4bdNG61tuu6T+TMzpUdc4YdOGvnzzmg4GaYe8VMMeF6Yfh2
GeLVwV+q9sJ6Sw4sMvZB95Rgm0gwxWwi00UE+9h+yA2u1BTgCMpM1krwzr91OcVFQ2MfWBg+KZ2Y
fKe5ZbtgWW7txugHYI7gQCzraj7Ot95LuiPYxANPtzc7oFuPcXz9FmNd6AHzHSBsrAkbtge6rvwa
LkNcqQHGdzmxb1hvaCnRLQ5pyBgfWaP+MSDjexU2UY3tJalGDOv7dPIQfD9hzyMkxQAkUJbgrRMW
rnla6ikCAbpkPYAe1IXuexRdvUXan0+dC0xJUWNXbnfcvZ3nuAqhSy1QX9bWg6LDYRGLrqMW8U/Z
ur25jMUPjRv831m633si7Ydd1btLe3ogLS7UFuFH5z7RroioljfN40NLG/snAj3/ywyZ0GWcv/Wj
/QhzIHTodsKDDnDAVGGm/RoFCaYcGeBSZHKsJ7y83m6Gnr/wzISeVqAjl37BtWd6G3K88lhdkGyX
76OkfR1DxKAm3oJtwgmQyQ00DtEiVeXwsT5GIE5FyiiAg4Z0cFZSv4XxELtl0acWdTj52L7EbhF7
wrr0nIv78OHceHQiXGunhgS3Rg7mJAQcN7QpuQPB/dPYtOJMPN4UAbQ7AiyAn9Z50oDI2aa+BlJt
ACTc858QJFKMIoi/ujTNVRkNiYoPirbycYia7B3VhV9Et6ibiPw/ahzR0tSSmBWxZ/tTts2Y6FTQ
g0LrYnVolPoGY2q8QgAX3gsvakDXUfoAgiF8iuSYgLFOUBWsJgCCohd6Z/2VINgf+yg+AtQy6EIe
fnm++tfFrD8NHTq/WGnT4QXhqsqFI5VwDXj8TMHo1eFm3VED6pvp1uzRfhmfWgYkMJ5duyfp5h6k
EgvwmO5roYizYRL1ols30P82BK+3uHDy5HGS260ZcGAEYg4BdjqMUcvGv+fgfp5RijSX0JjsaLzJ
O6lULS9Kg8ppMIHd/HR8srRzZdbY6RyPlr63KjS7gWNbqiHYaB8HiQbBpMshiY9oW40DzwqwQPZC
QsCqklp1BKa0HoUdyS7Juwy8ZwycXRNvx7em368ufOrvtVndwrsF38QqyzzdENw+W8ynQ76VGqMY
de5qUDOJMaPPD+GyqWJ2KISAofpJE/GSE4gwWALEL2p9UgRT+5IpdoiVW68jAlw/Bm4+aUosoJ+m
9tKwK/TUhUWugpIH5r8lTPx6HLTBfDMfCG/+wnmMr43aOzGDEYbT9rT447mlwy3OOK5m13UFa0PU
yqK4LuoemOwe49bLinDzS91MGdj0EHFnOqLhW5p33t5rtmivpqCpnOyxFgkvvngDjpVi6tf5uvWT
PA7d8NjHPQGtEdv4xZ/iBUspC5p6DUPALATB76B6C7PIyxyM2CnXxbzrOd4AenGPFnxEq64z7fLQ
qg57fR9G7tyzNDmbNbZI8Bzog8VuU3kh0+9YaIOPLBq85ylAaGQE52G1DevyyMfwKWXBbfIDMLZY
0etxjv/ieAI41FNbRvH66wEHeiJMZrVpp8+hCQEPaRf+yzKvxc6/Oug64m55kgoGK08YgkvOk68x
njC/QFBb+gyA6SD87dwJmhZiaW9Rfnd65+xb+hwUsEJnr29S4LjgnSuxhHcues5uQYd2WbckeJgz
9AhiKs7zysf5WAm28L1rW1AbrkvvUpOvXs3DtU0AmIaqn//qZv1r0NirsYOO4bHV6YBQ20hXUL+F
Jzc18xV5ivGRDuN/NGXz4zgil7SkvkZdCw7PGrAnnGMuf1sXMV5klP4XRRwdQybcMPUOFDVN23ql
Pl41RLi4hzQb/yRNG2P8BewUo1uxQDsm1NeQFhUttPSv0NQkJRv6q7I57sPGe+fRAn+uEC8WkhJH
ustgiSoY3uHTTDf27enZ+/JS8t7ndHn3uJY7ZiHNW0fUs4UK44qXeZ8Jd+mjA+f25BDfi4MlaHTl
o4qnkNRDjOumrgDB4trNvANYyKC3QV/8oweV/bl3Q7/nKiaHjrTtUxsriVCdAZfJzNF3CXdqW0fG
kF0vuEOcPkHqY9qu60sLrzEqMQ2OWpMMGdK8mgi/vkCyIJIdquRI0cVDrQTOkNXHcNx0jO5tQhxc
1om6mDkBZeFJiwtpJCCCUXbpl31u2I9ig3sAj7lVSPgIv7AbZAfcLt5ZGMtqp2MoM9T4hgym30Zg
bPAApFUCFOgpjs1Sjzz4XTXLK4viMlcGwxqDUpLYgxTueQIS/hBP29uoYShYNEZlM+rmJL1IMJzJ
d4ZnhVGrbTCGZVL/NwODfFj0Kio7Jf9ZxqM36rIWObx3TIOPtjAZ4fjU2KQWo3LgqZsqY4qDwe/x
ko5O2X1oxfOkQhSWTFo9kNQLT2HDTBkxPz3kg88v/qK30qUe4i0DmOtW7NFs+kdGoSqi+N9xUnyH
2THdcZtsgDbuUhvdvMWty8ssomdHKPjyhC7A9xvOzotoE/yXZr2kPgXOgruBaDxtcOLiKYeepUKX
dgBZ28ojKIgAm4gN8aQZdD47tAE+aAnl8bKK+s6zmi1py56jU2YOI1HbwR5nSewD9Fx/Ddk+8HDI
KhTxc8Q8c4mj8L3p4QKI/vRCvmo52WJFEDNuWPPVR/g7LxnmXdq3n54IMPYmMquaENuoCFu2c7n+
6TYXHWZ/wOiLnxrmu9gHkz5j8IQd6zW2aHQCeu/2MpphI5JqAiYen4zr2TnyBwVus4US00Ck0iuN
pxDxAQXDU16oZJsOic4xyrCVPns2gKhMAW4O2uUjyqaQFSSTr3zkugg1RBjAxP4ALEVQPzH/cs8+
G+GJi50nUiCV+VO2GqixoF5150FvaQt6PYSarzK99xC005lgcsYL3ycFGfL70wvrqzU+w1AuIB7o
gYzqCYNl5o09QM4IUB1of1wV7XO/BC9T63d7JpuxJlkPd1EnMVFm/nzNohgw98a3o8mtrqjAAkfT
SRXL2MlqTui7WQbQGBbo5abjDzPDoESxdO7SCRZzGF4A7Qxd9EC3JbqGIxv2Y94kr2vQ/Ea5TQrH
cPvKHguIP5CmoCoM6zx0d+GgfycNMAjigRmOQSx+44Yh/7Xjw0Mq6XjdrBuOvp9dyKrXPWQOfxIi
7aE1+LBSQbUvhvGZB+CbO7CJb9044aeJs4qidlkB/Ig3t48ZFqQ8myH6sfNZ3H8DDNz0vAVBA7Qr
39tBYbE3dNt3AdQOcpHuYOmQ7CgAkirUd4rkTj2lvd6q1XrkjSapKAyJwGYhZv2o0ug9CJW6KUw/
JzIRXmvn2mPSQZq8cnvKIiaR9h5ckdsKGhmgU9fO3uvWZcwros7/F5jQlu2IesBes6bCDx5lJjS+
TJ559qSPmlPqjVDNgdPP1/DcQ10PcV1E8XpbjHqulWVjsLb5CSjNOLtXUSHf/hA1wDdzjJcLi6IC
mf5T3UoYA5J2hICUr+GLH8KZWBIhTjPEOnBTp8gZccPID2uYmSrz8Q/NEIPMHKHi61DCWviRngrk
h7dlyAjqcpoVFBaPX7k/EoguxLJ34J6LLBj+RQNK0TVboA3rKT8uPP9ooxUvZrwGwDYRgz91kFeE
8hctHnFpWrxr612I4dE23U2O8MM2mbxc5nYGqDoNu5boeJcGK7CEKHod0SJfbOsKU1mOS8MDOA8C
PbIFYnQ+km659XEYlL0L3QO+I1gFt03CJ8ie84hiSvKtrDyBZziIveiSgyAZv9OA5YUHDaFc7YXO
3lrsErN9W8ChtfDJXw/EKzSRgSkSeH4b5Nh0uFNm+hh1CjKujsgHa1sAuX5y1VMwH4T0lzJwZsFw
upvtAQyuSnejBudlRgz0ss/Ci8gWUvRrxHatBCtEEH5ahSzp68ynITZo6r33jJ1CB2WlGyJSQEeG
WvMow0LYx90+g1TGiRhao6x7BmSCC9t3B5GhXyUGd1fha3zOMd3t4JCOr4Bppydpon+NnoEcTZ8r
qPk6QYvfn1j7x0aI+Yl3oGHA16qHGe8PSlazF6ImUOhz8iobAifwXuIb24CIjT3eKEKB+a2DzN7R
ewnJa+egd54gPS6gefWCIm8AnYGl6bNbF7g/iUrmxyDmr2xQY+2hNlhL3Cn+5E/HeRIK8CGrWHjr
4tHUKgjtwaIUEGJlrI4j2YBndd4G0Kf75hyCi4zEVZ4NfzsqVT0g1PIxDlZ23iTZdtrcp8dl+9dM
AS214fgi4yTDZDxMF4jRhhuG1DtVHkG+BfvMHcKef7NmfJg3DeEwC95I3t3WeczBHABWbobZlNY/
+sOw441tAdrN8hhL9Gxzz7a7bOmRvMvttO9l8N6k2PGmP53plyvm+2UXmejHZMmtCf3LmrTZHoo1
z/uLmMdyMps7tmuQAlXNeBkt4yfzDQQq0XhIJqAJ0GUZuL8jCtwsoVfIhCBjxBOApTYzRhTCsfvB
OP0mDXnolwkVwiQFoDJOp9iJ584tSOEnXQ90MGh70ACcYVxbEdxGuztuiEP3eQ7ifDfrmYDkhd4O
w+SJa/u7TRq1BOgyWMvADNMRxkTwJRor/ty6pchTDRoEzLyD9Sg6wjvYX7LYPCNa4MZtF2G3YW1N
ZI+e8zgaqlGZ/yLMZ3WI5tIyQX5nOfQb4GC/P1M0ZOOBCcJiRUQzK+XYvYSzt/z2lg9HPgDZXEUy
VjkV1/D/0qUMCpk91Xw7N3EXP+gshEo2TUExQWZZ6rDZLn3HwIm18/AN5aO/i2Ks2oJ06w58e/Au
Bwjw+By0XXUXilUeHT8oUw806cCCjcA/Fu+HJdYdohVXjDM+ErJSHB2+COcdqHWNpkECCqHz+hyq
KAidjAJgv1IIwaIkmkF8Je99KDQEcc+WI3cSRYgbHpQJF405TQlsAL4ir4OJHTSTSfuJzLETxfu/
m6WBPzeAaA1/BUkEm1/6ydK3OZJgT7d1B2ZVbEdlONTGDAx6uyb2DUBO/uKt14Y7QEVFlveHXDaH
tesPYWpwPjfkEWjlHGHKJwBNPBA9j4ayHor8fjCnPFD2NUrzZwWu9YTSVyxcbp2aKuPQRQBptuag
1wwR+MbXD4o2005aw64xgZKCmnUpQc7QAedx+5Na3UF8AyV1rqFBt6ZPrnSOv5wGkZ7MTNcDi/95
m02PspXzYw6Oo+ibDlryPgAYH2Jj5CnZI4AQ3FXafOWtN2ORHt+mbokvyJBvi6HB173GEIV4Pstr
T9zLtHka1HKAMyFqWlIMLIdYEaND06ArLxUJRyQEUgCkXPxTLHJ9aRpkMAMjWM9eqnQF2VlXsmBO
bx7m3BhPRRvcv/I2+hr49BJDIVDnygf4Kvj4ZObAQlxO/oXxGJ9klD+zJnuQeOZhdMGQE26oSM0g
jnlpBB4kiWx1VSPsUh9HNnsnKKr3bAUI0VvIZqXnwVi3AKp1dAB6wJBZD90kaGaTveIYgdSVZLi4
k+3CJUwMTLTkJ+/jZ+nW4JiLwCAwM4mfsDSyOri/7C1WxwuujesUZM1LiEv+JV03ENxpv6NL71VQ
rWUnbxvZp13GsRqAEO4sd1Vsg8pxHO/dpKHscV4QQ3I6qZ1IB2iF4ST5r3XtWlIkISB03D+hHsEv
cXhokNYh2KFxuDHJ/qJpL4C8KbJH5ltTRynWUOCzE8YJLub5GCwWghqFcjwt78JgPosf7UEeAbt6
BkHNlBwVY1j84xSGw7xVkAPAzFttKpzqoYmbYqG0CYoB0xQ4X0M+DHB/j3XX+C4DWRILN1AHhnjW
3XWQoKoNZLsfPgRIL2sm+2+PMPsnyPuozATV5yQzSzkrStGKKpJXWHs2OK3RDgwkHpfvDALK4JqE
vpCmhxj+lCJJnPqbTOY6cfJrPXYzW2vwJwCFAHvE15ZOWAd1J59xDEJJYXBeeLp1ZZJN76PQL0mm
zpgEMV/3oKwhI0D229r7gD8RfrDzeODBIxP8hFsUv8Rx+I8ndKrROUR3aZ5Mj8k9AmHm4oJXNDhR
HbdNQRAz/wgM676FQGT1hY3UlHm4pRjwkt6CHFbmdfAF+WTOAlRcwnwHH8KfSPrsgXrC7XTIlqiY
cTzkUIsyCWZrQFyRBxoVPkKompcsxxKVg4JtDVD6Agt4c9qytKtCqRRAL5Q5Ad1h0xWVzpCI5rdt
sEiz80L/MKaj3Q2rmHcDlBY7441LkTZYpbCP4dyKx4ek8yD1IH6K7TgZX/E9m0oG0bPawu8NdNYC
YhAijnH6lkv4DOsTQjsJjn8nZwXFvxFHSgQoxWyllzABqpxl8zPe6e0FP5StjAB0PESJO/ZQCb8m
IgFHwzHlJlgtfuYM4h8bdnAHt/O5g9/1HuAVgoHw50sHt/Ce3MNXIMnvqwCmoUNzXz160YGa2CAJ
CKMckmG7gn4e4JgxNI+bChtwiJGGfvo50h1hBEuudvAeIJ5Th2i5CypAV0DOvWHRFBTQ+4DhuGLz
ih65ZnxnahPfWUKjwziv2PFYclUyS89JbiIoXDGl46fm41oV+Cbgpa5dNAFKGKipkRt3I8COdv7d
9z6xOERiDeJUkXd41SsTO98PwxLakbbIDc9Ogd2uKeUAUxYHdXZg7UccplMF0Rv+1t8wL8xRcuRw
m5zxIxmuTbv8sRjpd3zu7E6DoQCbBhwJ7pIH8MSo31vuml1gTlgIPfejlPohfLMHnU04GuPmpVmc
RfRbi9c/USFYasaKxYfLa3HfikGccSVr+TVH/RsAUu9ndlBL6Wle/o1B/jmEIz0SjLAnvkWqXGUU
4+7tAI3erTPtDBtY3zLA+PkLjE62VkmWX8Io6X9dJ6NnqfrozNsh/esj7PslDP1vdofHmhZyBwT5
QvpJmV9NiW+qYfXbL8y3wOdwIpwGL7vkOPrrDkLIAxtWstMwQRbYprzdRjxE5sYzhImQuwAnd3kH
QjVl9mvkGdGgSOcRKhffK/o8j74n/BgrL4Kla+1ybF7B0u4Ct2FyGLGap7P290k42VvDF+xzffxf
xIGRzXb2T052b3ICd5f1QJrDif94A3KHzYoA4kUt30HEs13S4/1yHU5OAdcUgBBJcQxwvFYKyEno
IfkJ04aGGEl15xRcPcDb7Urb6UmjybkI5w4/Vm96AIWDXr5+anANrQAcEUneLVfWxpjbKIc6xM9u
eKsBEeRQ+fPlVbezfOZ+9j4uXNcTbmhgDJDJrZj4IRUNvEJHaEqJKYFZYJOPCYkvkvLfCGVFtWYh
vy7QYNaRNPfnJwXPmY0erEwIvnm2wQgwD+dv2fHufVkWc+MkSvf+0E+3uJ1CtAcKKIA2D9A+EUDU
bQsNGEsgGIQKasSHeQXdhD8CxNwwBqLC5R2ub7LnTb4WAuzcrUs0XLHQHWAehqwcObhQSEq40OSg
cftlvl8FvAWqoqZvxLqBUZkswTMAkAa+iuataXX+6Gbj4xMIJONmALJmNYD3gfDvFwMmrKqAhMrU
zWGN+dRB5KKOAVu6NwB3/Gg2RQHV5Ru0djE9TRL6N+jq47boIppUmJDPIKeaM8PGdtjCAUAbHiCA
PMGr00aU0Cfn1SzvQDb1EJhm1+989X5FZ4ZDhn3nzwLof+cPoPI2WN328FbbCizF+s83Dd4AhwtA
INK8ylu+fazR1OwQbAOxoN/9jFgCTqOLxec4ZAs0r1AelyIn0XesCebuhE+4o9L8oqmGDEFic2Zy
zn7mabKw0uHx9AEw7VFb1xZjPqsqbHFjRTLHTYATBSE/8pmF8S+CloZiihHkdc+pL2hk/mtYi2lg
Codqo/xrwPgOFQOOvERAkLtAuAEP06AryOVxaLEZoi8x3jLIsOjkj0DtzXci+z9IxWlOKqTvIVUf
ZM5enKJJOcN7fuEe4RcaTewAUGiGaWt8DMbkum3+O5PJo/LonpH4J+5BlyRMDEWkRXjQnmhLb+7e
5h4K+TjFbQSTGYBhP3bP87alVZfFP2TQr4toXAUe5FUQCvDrrnBAd1pSbMma/DW4q2Ezgwbw/yUR
EMRDkkA18rgw5eIOFc31LhGF4ZCMqHtUyaWlK2ANTEdHyHehsASO9OgcrP6c4n+qyPIW6NHsnZ7Y
C+MpryVb8gLiE/ibZvUyrOmGQXu7Cw46i36N1S/HYf5vCbOrx3Nw/jZ/d6EwB6W2trAT+Qwnhy5j
eLxKmJgBogRQKXXUM2XqxdALZHyq/RQsm96mFZ/PPDWzwsTaoAS2d0ECRUT2K1x42TbyMAxDcGjh
Mi6IaLa9guR916BM+DGaB74Dm2YqrJqPgjRTMTf0bxakao++w34XIsF714Uc6iTZQOrpQTFfInkd
Sj14XXfcJRK+WWiyOExEkHr5X9DRuoLEQXz0EK/7usLjsUNedgdd9mp2vWvwpuRiqeIZ9go7ei1u
/7v0w4O6hnNgm2BjFrLvIhhhOp6hrDcEW3sl/+PoTLYbVZYo+kWslfQwFQL17i03E5ZdtmkTkr75
+rt1J2/0bpVKgsyIE+fsyLP2O04Fw7cCW6uX4g1JVvdFJtohXWz2GujolJyKbb8zYgcVxUyarYh7
59qaKFtN1mXPs/IU5A5juV+T2xHprsueLHHH9KO5OI2BwUbhqJj9JLSm8uy587VKyk9jnN6yLHup
qpIIQKH728XgTh+TSbz5Pt9Spqn2SQj8uHqOHNKazEhLrcsekllzQqaa9q4fu/f0prHYrjZszdUw
Hg0Nr2OTUtwVRCd+Yr8pjzJlTm0I74sT8q3jgb0nSD1+1kudfxHzbo6Z74Khr1Bi/rRpfdf6bo4G
wptwvJwHOyNL2qyT2spJXn3d+ypzlR29mdGA7851FBeVv8NeMeGC45qt/ebJ7h0LD7NG2ZP75YKY
U2bu1iQyENbmstyCH91Di+a5ndXwZdpVvyV2zWhCOZiC/Pw8zfZOMbz49ucRm6/pP5jkeKa4S84y
Vp8pI7XLsAxJ1LVEep2Yibe2GvlLX2dsmRy07jGv/GQTY/1Eq5GXdam/BNXmTs9ZDUPiiMXyDczG
2tflsS/MeqstTrlLnOSPXOzyIHx1aW1Dnu209feC0d5rFou3bl7kTjNZtZzY9VUaUh0mZZHhq8xg
aLA1Nq5TyCgeOF5xCL20xth+TqByrovQmiivu7EL6nZe93Vyez5HTAelxqnDdIjJm1G7f6Pokm1R
pMz0GiCPbsFNNCV6qHDTh4Y+Mg1u4m4IGvDCx3Ww/y1JdeUPpnOpyrSpo6ownJNQLo+ArVDp8X/i
PGisadmYDbF0Y3be7ER2PywzutbK0G5eTwW9AjfRHCxWkf1JI7ug53yJdvLOwPaNDRmE5WIgWRb5
7F39yhdParntC5frlr8L/sVg6TvZM7Oi38iHSNfi9FNbV2ompxW/sqAeESRzgpY7SLSqfEuWxIsx
ILj6RixoR1rnmWy7TLsQj0+CkD9oe7/v32fYVtcZkWlXmpWzG5reDpHwoaFk3npyMsTceB6zQ8Nd
sGMdFHCOsXhsVZ9Dau2a6uyly7iduIiTYBQtbkqZxC+Z6vpXSI1ZxCGMOXvAdYmHhW8rIxk+d9iG
amH3bxVRgM1MQGKPwDE8W54u3xHgYyYkSuwg6+w1o3edSDDt2vZx/iaS+hQ76SOAiOIs2qx+8ATd
oFjc+K4skZHY+LquOFGKOiPr6rifpWWfzLIatlQXD3ocJ3tPaffEIRHaskZEmV52J1KU3VHlGbPi
RlXsbfW8/on4QnYw27Eg+W0wE8UOZVqpvomL8aNhxMEXi0OnS3IDtppfNxxJk/M5S6e5azjh76W2
qF3KOxxWFV50fkzQR5JEtTUrc8/K6vVSFnp3dgw7ZyvkKjc5u+IjYkpaIFzTCnxMNSFbPZkdLNa+
yVgKzXKxGj5Bld33qWAbezV/FJzo4eoM7tat+nvfxPBRzncLHJ290usXbancv9XFfW2uz/3ath9C
9BgiwPu2BPpFueOsw7KqkuLCHkxMvLP2TkK8CQX5jtBoESmNuPOeJVT5jVtMfcgk9F/Rxs+M6zWa
K22klkbECVeb4ZRD3P44ec0dYbiGV0qQxpgZRRBbNc8dnpKHePKqEMuVtu/Eqnj93YfWz8dwKuiG
48VptoXBWA7SWn9JBIdcUtXmzjDfE8sx3vwMkdVDNtHyyIyLAzyKTUoeoK/R1Z2CtrF2n/XZ2epT
dsgmUuEWRtPRz+/n9h33MxMJ/VeWzLF45alZF2bIFcI/NkjM8rojxwcvGcygMLBPaP6YHqtiZT+O
TUZ+Xheu9TS/FINEWUlppNRZ6fgS1m6/+sa+7s5iuAxucWvgAAPs+ZZcZz+TI0hSAXtgk9wzuiLq
iEtrwymE7imGnbzNK0VlXkX6M6z5zmf8ajLnABEbri5hn1XNHSZD1i7pzmHwNLYfufbfqgo+l0vb
geUUcZSuigPPQ2Sg5tpzUL2t9nQV6DiVO57pwV0Wh5SMWrSGKZudPxbmz4zTv8yLwFqzA0rVv3Yp
nyzbYmL9R232g49rGyv3sfXifRk3/2q3f4xHmGRLu8850LwKZEiFJFq61xnnsmgEW6TnlBjpkk17
teLmE2n7anriSUusnWX4L15tbajmnzAlhPnSzsiL9hsdOvku7URJa0B9iQcDhYjVeZlqs5AmoqNF
wJiqwL16St77DUHZuDb6DeOI4RaLco5VhjlhWmvFhKnN95wJDA9T93WwYBdUGb7pLLdObeMbgZWT
SJBTmUUWOakDYJhPvaMXo9M7pIZ/xO2wH5RN0kqH5dFHTCh56epAN7TNhK1zEGwnG+qt3up7wj/7
ec4fWXx+aJOR/WXtYbUUPAn7iak3jggeiu5Xds7GoJA0PRteABbpSjvjl9mN+MBLDbuqUPtan/Aa
iKh0i6Nmqc+2LrdT6+zw1WPquOGIY7AQ/oixGfdFzEGlaH2h3DwrjrvBHf41jIBwwLaHmciGscwb
Vxjnmnlq31K7GU227+w30i+PciFVO3u6CAYFjj1h4TcDv16UUekn1AzcJ1b/uDIhL1M7HCpMFbiW
GEdZn0ORs49cbFPEE9KhRCZGGXJxBPEtedCMHymZ/m7tqT8ZsFi+EXFTbc06+WV8f2g6FhQ3M//m
ZL/oxjmfx0j16wGEDm8LWxonwgfV1ACQ0BnU6N9WhYer5tVBaiBVwHCxsreNyUBrQVEu19+VCUbr
kS2YKzearPpjcHskSbP9UICC5Nyx2LLezu3w1+eWHkDcxXfe4kkq2JfIehGbN+YWO5Wy3mIF+ddV
K35S8c9qzCiLtXe3mY8Z6aixq26zlXCQD3rT3g3Fjznjz/fVC1aLs0laHUHLa4bIN790yUogT557
6gKV003zmva599u6a9T46tXv6/dGxpdY8yI5ge/Ap1/VE8GSfE+RqrA8LtcJ8KObUHAu7n2lDFYu
87ynM0536AyHoUpR0ox9Ni9nS2FzyeaozoYd7RTprek901WgNP1pbfxAqlsuGUgm/fqEwcbKy4j/
hsyoCBiJzpwstTZPRMtbk8NtCWnRNoqjwZX6vb4627KgwEfluvnGL9WqntpWu8UcXvFAfjqJfcWm
EdqD+ZS11dV14WVwZ+C7Tj5LX4YleWChT88kLslvajtFIEWTcVR55i9xc9KtJKCssXhL6VM2s2mG
pjPj4KhdD4OstyMUem1GJ4gtNzBFExT6eFHddNBW51RjY/P0NpoWshE363qZflellwTxCvtKwXPN
u2ttNSfX/64mCraYs34cfvolPQvR4Zcs/+l0Q1gNjvqMFc+uyel0yfKqGTkzwi5YuyzZtJYZNlkW
CYf6yFHvaTo/2zfWh891V5b1hSQfV3f2BjvnWGsMtT0jVIXz5s7aA7/whh2/mAy79dqP4Leg3NhM
XEoMOPW4hLISZ25a8m95yHKYh8JjGKb5W03WvI/GQfrOnz5J7hfr4nKnuWra+jGfINO/FI88Cct6
2dBJYk1g+uO2vPg2Y0qrT8KBHIPMuPA5QwW6a1wUJ3vtDlk5PtqV+yQkakpTfIw+xWUfEUgIh9Y7
ZEV/zuY5kikjm2Kcz8yFt2rI8sBJ8HVYDr8oNMCOPpbHqgm9IduNeRtwxT+tA90Y9kxMZacq+zEn
eBRet6sXj56v+E2agTwpcz6evk4jYlLGO8/8xtPQYMN0f+c126ZZhZ/bi3TCDpWjvZf1X5vB2jSY
eXbdZUo1QvzVlwKx6Mg+AReYRqI3vkYnvXM69nM0hflY2dUFLS50Eq5rK9YP+kS80lCPmvtWlSa3
oR0sbGuiUZFR49Q/sWP8LEI+aFV+py+3YlA8J3a5xbU5bdjpenCK9Oq56Ibaat6nTk6H1cz7zqLA
WQyWrnOZF5BDejAvfVsfWgyQzip3uE2CMl4PjIDeK41fZwXn1U32nUHtmMfjpctuESU7sIr1MKWE
6Mbyzyy+R+ke9KSOPN7+WJjRyq8rVLVlj8tVT4gujMQUfJxc/H1zrB/T0X5GKXzxRk4OxE5C8tdi
flpMfsL6ao/poejNsHSNY6qVtFNLMKYTszcky/RTLPpVMnwDQhXJRn9Le6Rh73fyeTfVfPS6+c7T
1n+9QuRAdk2WlJRuvZva+mzG8Z01yogFrmKT1fEhx0mMoXlCQGfqj0GH7DFKoYEfp4omj2iQSbXU
/0sb6zyhUSdiOOs+TRqOG0lrMc1NmEALpyQeUL2K4YW2IHDa9oLKQ3ngbRmIU4k62kn30lPTzKfF
nbGJ+JHmaHtZUxt3xV2SfbU5c2rH4fLFKQLmLzDG/tOgKUR8C3xNRm3Hfh92qgG9sct6x1ZQ1AAj
ECZ9ndcP+yK9jdRJWgwDE4AhuYguwzzePzMU2hgwq3Qni5RVHJL013XnjaHiK5PazY2zIssKDXCG
fOF+eW0aWCiaLQMy3xmPwilfV81/hIZxUMRwNFtsZ2cxNwWmaFNRW7GO2S9GYEOceK58dWfBOmH5
ivU0kLJ9Sz2X3Gjf3Xc1n1nyGJdkPGAzHOTgHJh/brvbfU90EuDqgCiM/0goPdRqUoz4x/e+f4Ou
lEd/Zd+R3QZ0biRUrDAr1u9kfe8lM1WNTIAe38/V8LnOWMkUkOrWlYfCrskUV2iTbhtiyKZV7EMC
/+WmdBQ6+thGfvzhj/g8EP42yJ27QVGbJLV70+r5uBbRa9d4zGPvrOmM0PIZ63aCg2b8anD/IcEE
bZxjhspesCtQdhs7WWOENTn6xu7K8O9oVq8CgzZ5BbEZyCvhQt0izOLi88616lhGT4If86fWWxH/
p41tj8eY0a1TlEfhscesNXbaUr64gNs2AyPMKq5fhEDn5vNvnN64QmRutxAiz4NgtjoqXqP0ea3S
HaP2LYLlt+zGME/0i3N7JOt/uhSHeXS2zVS/LNQU4yx3fa5erfSDRjSwShkVnrbJics6LksCjQYV
kHUut1Pjm/jfU5ZPOaO5BHtWe/DT5N0tCn42gwmuCYOjT52ZoNu402hELQQxUplxGEso3oztfaPh
T9PEljsF9UW+2lVeBXHOOVUVZLot3NmNvovxboRIgPNGMkjHve9sfONJ2hCf6CCYZMshJYWO/J8W
YPuE27+R3cSoVnS70cFdR6RqmIhRGPVxnf/N5jBjABwOrJdcdwAM9ng5q+DGXxBdTiKBw8lkppX7
o7bldMKAPr1MKOWEqVlekrsXYaujwsN83zgNhrhh1RFg1rfFb7jjl/nbr5UfxjwYXibf5zqFPya3
Nze/M4mjxYfNbbQO4d5bVfYBD4rA2rD3Zvdsjsh4TXHnrLwNzH33cpjcTWH7b1npQmcU32advgyl
tdeHpDmRcNmJvDqz7D3fWGuDSjT5Twhtd7LkYJ049+kUdxB+nuzVCGdt3LdFcSASAkmDPc+YAEn+
w+845W3+lwCEkAbQSMagyexGeUE0lurX69yntWA0bDpqp3nTqUiti0o4OfuSEDhR99Fu38cCMZvA
9FSOD9k68hsvOMmk++Zp9hAwxf0CIxoAbTOOboYBU2kbg8hS20Chs929W6wXGy+hM4/f3uC3kWUi
1jnC2GpzTN4KC1xcR0w8n+dpxj2X2yE8C3BzEI7mpp2IG/1WlFo+/B+sW49inEOcUUTInJ2rGtRn
2UOtWZ6URIPT0Ko7Ixzl4m7KCvZVnn1orK5YdOBWlXNXxHxD0OwwrcNIovGt3uNpfB/7/EYM7NpA
eclBOnwQeCS3mhdI4mo8ZC6VcMUol/P0IYZGswzttRoYW3Uk7hau/KwY3xpiZbxRvfNumuXz5C7p
QQ1y3AJko78DUTVqYHKK0f/nV9Yp7SUXnvXs0MZgD3bYV+zX+bYgTeXHjPJzPOGgJJZniDqboZ0v
Ku75jETc/L+GF91SydcyNZgj89kC+EdLv0hjVwvOTUzhtBf5tm/my5TR5+k87NAo3Sb/9jqbO6Wq
dzVPIGZsfMyeuZlMUTMVauson5uTLb6HbL0wkz2Rxyi38whoIKlMEHGmelqRlOmOmuGUtNVwQXJB
d0y4K60EHT716YVvOpM7LFtsJBTEKW4tRFzT8g9JjKnQ1IAext1bZkBoSejiu6I7MCF9t9v+OqXJ
HbLLgEOgPdZDea/cKSib5SVBt8eJ27+reQi4oF7NyScDagjK5fx4wyWIId/FMUN0F5nUaj8quhF9
BoehZz+QK2Tk+dW6GdbRJVTg/rjZcz2grqLWAbDkwsxJWVmMCaWVbYsGPOnQ7xKjwNqTbKt+ihQE
n64bPiy93Td04LllfYnJRnRS+y7jHquLK90729VB8dn9E3YQg+O8KTa6QcmYxRddM/CLzqEbG890
pYc1+04xlsxG+pyOWN2Ff8xm8TZMaZhzt+iEqdD76FOMp8UjXTYOgeX0lN03tJZG4pdMJsPX+3Rl
+dHtUhn+fNvzg051rzlNJyDl3ZIyqW49dGIHLxN9u7u6ezSV40SfNwEXIan7NFQAhtBY0qkJaTxg
UsoI3+j7SKkE2OBH5D6+vXwhWjq/1y372ca4CvyufeLAOCuXLnx0W2xJ1batljOt60a0uItK84f3
BGlg+dEq/44N6Nt+nI8pAvs81d+izZctlQIlGnJ13ZU0OpO/yd36t0nrB78vakLtdrlPaxrFnm6N
8RB2j5ovXedBG0x1GQ2SeXPSEoRv793chJTZ+cT0xbtpj49jJkE0GbID1uTHp3pI9kmVnxrH2FQV
f0IXexuJCYLkZYjLYK8pDcZKH5Ea2RqwZfIu2SWN9W9xrK96tRHwkAvUus00/wjB5EWmyKJyBLk4
GeVHXL91/Y2KZ++RMAKc9jh89QAbxynO3EfDHKMsd146k/fY1NngrePIqybcoCw1xasIaYrrYBX1
tWWSkjJhQNwdzze+A3Iw/16XG1pRfGszBlttIM4v8BRZFoMm6F0YEvStkRsRRLtsA8mmp25FVoGx
lIWVtGxiPfHH7BHyS1YLuqciCVIkZPipfiHA1Jn+WJNQDoT1Jxon8jGXekRye8+702f9rVnthfNH
7bUJHNxA66TWIiSK9UYfETZcy72GLiPF09hMR79l9wywWgWAq9LtJ71w95NTPY6Cek7WB8NrNlgl
jmVrDNR61vtitG9k0R+54K91QVFhNvLE3h4uNfQEb/CebFe9ulhyjIXQc4VnH2aXcbWB/BhtHsFA
YpSpU+3mzBkU3uI02RJw/qiy/qTy9S2b+E816g0gY4e8B357k3dxpx79Mq5Jbxv3iYYfsiELNRqO
H/SSic8ttWGvK0mJfGGyNTXZ02rO9xWmT0YPwPhUf4fjgNBgrg/HVRqkDQvjoAmjwQ0lClS7fDzI
nDF8Vp7MKn+uHLhInkX7T6Ra7yN4CUvQTPGHa2BwFtmpdK1tXrWfbhr/kCsidFzeKeLLQeW52Q1O
thF59urgQQTeuj50ek8O1w7iFMcjuvA+J+FKs4KmIt+NYfr1bOIdg1AyFF3MA+NjanVdh3cnO7Wy
h5OC5F1TeuNNegTK/IeJ8HV1Emu/CEQh0jFHj8x8FE84MTUKnVHzo7gbo85fd2niXWKvOZYOdg0R
33ClyXARRJOVJF6xLtNWzrZAPdWO0nYBz+l2GrQNX2tzSyf4VYXvc3UonWs80CUedk4XDKTfeQW+
t7fvsolZf++/GTAFQRzLDFuiPNzeqkVVzKTz89LLe1nkzh7iYLNbYIhAoMQAaJrJRprCDHEAs6+X
6dmK9Nbr/9BnrwN/XRv7j1A8+iBLm11vz/i660PH3jAwJk/c0fhK/KTkSBiqjYxdFZZ1SvkrEXBK
OD6ZCxKeWOimNYgFmiK9m8CyJVP2Whj9jbFABTmbgIRKCDbV/OXHC3NMLYLzWUX6UPwV4md1pjuR
c2OW65fmNZ9aYW07FKHRVUd/bPG+Jdi7HX8/ERZyV/veUYQooBgvAvtg82JhT5WJTudgtEGlAfzD
698IPg8yQxLoKWijm2ap6JLYPggTEVGgI3+SjRSkWDEKLoeunpF3AaFCjA7QK6A4Q4iEu7lpTM6o
wSI516c4swyYkP4sT1nmHUyIAmvCDyrarTfMSHvLhuBSaJTDBznVoFr1P9Pxn+CCnBTkDmY0uJwK
364gV2WkqIutrZ1zc3hPiz7d+Sb6bQ9uqXH5ENgg5qC2ulPCaoSxgQoC3etcT+2xW4c1aBzlbllS
+uaun3zvJ23scAo7j/HSh/OCCarUemMHc6RixOyGVeJvmJt+ZW5/6EXhIgZgap9n7RGQyvNgFaHe
raBoJEghdRgmeSZay+sd74bcf208OAJggzaz89skbvcpMcm5XevQp1YR6AAiY/luFCL0bCuwmDoh
FTWDhopeBITsgzROw5jrMhwXpmiey9HvCMziojpabvu1gojJbr0F0rogg7e6iAU9LNBt3xtPtiBF
NCGkRRneR1J39Z0jrDccpzzPHYYRN7uf4Rq1piMwlFDF+Mz9gU1zab8l1fg68ms3EOCKtvjofRAj
UkdTqot9bbLdwkTDGgf3xVtTTpE6nOzyq/Z4YAd6uzzrGHSa92Lyn/JqYfRQuKGijuUdibi9PyDF
MziRBxx8FEGE9jqMkWmRfs7exWdqiXnjtRiso6ImLQhpj0scMUY66IxiB236kSIREZ1eqBnarr99
KeMC16tFWl1wiwOT2FsjUUDXx7knyH43sNmcYrlYzvLn69Zzz2mYYvqXyYiTL72rrM+EHwV6Qr1H
OoYgAyAiLR/IPV1gK47oGoR105fVzyJ8Qh/53J1JEodYuvZVL8+NUIc+UQ9Ezg75pIUtEj8VBy71
xoi8vvqrpv67qEj/MCVJ1OcAphjh8oZdBY+SN/f2gMVhaf4tZe2AS1W/Zi/zow/df8tREO9tEKG7
lEHlwcRVu3PIntENkO7S4lb9xgPHgNEUj2UJslenAmZR7RR4SFvYOMGmueqhwlfAOnJniFJk/yP8
22m3ZOA3Gfa9TqM6cGatm6RF+aks4y4pi7Aa8k9AftQI9bRrqbIYa6J8iyVHL7KGoOuHg7CcSz6m
5yQrI99PD/X/1GvcMrrR37U4Tjw5RKtFOq9cvOoA8sgI+psxQxfnFP7HY4dTYhbJx9RYNRx1m7ay
9/ZZqs7VjTQ9Jd4Wz91LoYzsCGKEMQpXPRrkeAd25Ksh+Ta0xaty9XfbWE8GMx7LFff+ZLIQoT4s
HW6sCb+qSVmWMRodZtCUwungRXk3Xa2EC9I9JjgrJBdHwpxcrb9jrb5MtBu37k7cu6DPOAkUapNn
kIrO1XPckmoTeNkrgnP8PbxqAHInmk2ucYkfZnB2IGUOTkYqMeuOWZO+pHQeRcGX3mAUKTFRWdqT
3czndYRqUWkdE1MHUI8GAZradYC01M+h3lBbD6yDMOXLOlvfMwhq/sFMu/T8saIpx5RwZ+rOpfXX
8+opL8D1yZB7fU+NlldVncCnMh4eT3nM+HfpDoZNX8N4zoUAT/+EXQV+Uu5V+KP13ZAND77Oa6xD
/9j2xnTv52QzsIU2t9SAhWceeD/PAf8Gocyn2QLgNU/0dr0Fld4HXBn0U/4Q45fbrov7VdhoT9iP
4GRa4w5SznO2eiMUT2gPmcNZZLJfJkfC3sHedx5WXdzVYFaXVQ9vk+u2bALFhBdj8/NYPwPhWDZ9
3x864U6R6Wd7owD5pxwmM84dKdkgNlc89yvDVg/GB3PwrSUwQbSeufUcSAGWktApBSPrOsHj3C3l
K6jRs0z6GBo2vcpk+taxrfj14Z3aMC3XdufoKtJ9JhVlpeH9qZGwF8ZS5DctfJLlisNyqeDl9Txu
C5BVLfBsGJUU7Kfc7V5K2V164htB3RII97O1eHSAPZKQ/teNadh4yVV04l14yB+AArAFzNWDQr3N
zBz5aP5CV4BSQhoMV+nJsNqtxZhsyJJDtqhjC9Aobod792Ysc1OxK/yn2Z6/YgxuE1PAWm9PXOyH
tGbyDLUQS7C5ScuMGTLmrLydfrrYuFd2+yh6924ZU6gjN1WUWGRsnHjUuDXx1DEK23hIpEHrtFeS
MpdMOr+mld0lJBaRB6G/uKxkSRHwZo7pratzg/WmezHYZ9D2uNmAGrSp/s0Al7RuTDQIlyXrI7aG
W1/mcnir7YZsl/moqvQomIbipdvoi06JB87RURPWY7EzyvjQaeUWNtuWDOvbnBmM7OvPoYLSp4H9
z6kTOl+EBR20x93v28l+dVj7BNSZ6ivfe6V1WFt4UKYFd1syGhb7FVIPMJJ5nwJI2g8V/4hu8pcD
Dd5niScH5I97blLxAAmI1Kru7gH0PGir+5TMFRLNl2OiPax+NKr6vfd1vCJMrEd7ws/kH1r99po1
iDUoi/1gnI0U52/1dbMdDbb+26zDER8Zk9H8V0PlwS1KNBJ4oE6VVFj/Yh7Mjd1WT2xCOdSx+erd
lsh4yNWDl50zDaK8nCOu+jc7bY6ASY8+RA97JZ+fozZVNbMx9jAsuQKiMt4bvKi9TcHcLVQhSQk5
HNauxwuZK/shgUMHh3U/zPW30yfxtkyXNwdG2gjaqrXZwzPyyMcNpU/x5C5WOMsuxEl6G0NXv4nZ
PxcGcrvuBjYQQq6+YEE6YB1sZC7xcZoWpmYAtNa1N0josENGGv2+nQm4GVb63XeSJ7+74/h46Hu4
RQRrRnFVJpiSpb6xdogLVdfRQ//ENZfN1d+oM66AuLjo8WHUwVegRBSadpzz9JlKHmsbIxnb4H+6
vHrH9jlEnfSujjXt/NZByYFqUy7HJs/2ViI/CTm9M1M4GM5yKonCgrehuwaRcIcwfHVqh9juDEV0
vE/L/OrYyWOXybtK0n+lrAqsaA+43HU4WqwD1SvjsBrJr9mILfioA+fXQ0HSuSjMs7LX99b2t6Zc
gmVAuXbsdFebQHGs8pxgnK5v24jpeQkE99ku8+YjRGVjb8FoYLBMZAR3gHaRSTIF45iakZQWPwLo
W2yzxB9W+a1b/+aOxrxNX0EV/k5lRSs5QZtou3S+5EUJJF6D4Z4x4iblMG4lIGLmYeg7mTOArcLr
47WEUfkABJmSTVbcVhU3JT634bXRrSO9vbXRzDoHOyKvzHPmUKQEoAo9uWC3CXtz/bU1/AOdQb/d
xdWIo4ZZV7H4G8GeJFn0bzGQiIWhV4R7/B/rF6qIPG+YMHFschdkIdLoqu8rzQ8tPIrVyqEU19gA
bPVZlh+sYyqJu+YIeCU0WlzBmlt+WTE7GjpGd72kZ5oqFVTIFsk4QTQSP53dc7uwImi0P0h0ukiA
xpDs1nLBvDfnb8qH/k3CK/NHhohwUxOBY2qmmWjHJ88CrNE6werkoUtrOWjticbsoFnGW1r9qc5/
Etjmuu6D2MKAAXtKA105uyp+xyf4OjN+Ry+bffO8ih7YIGIcJFgzbj/YexURn78UufbgNO7zgLWw
WcfdXNnfYBZ2TW0yiCXxhszkaS7DcS1ylvxHefkVKTZcOFI3iXQjxSvQkiY1uWXILO2SLt9PBi3Y
YG28BEHfFX8liC8b/Z+dGoHuxJdk6v9meBt542wVz74smO7n7OrpwSfMHr5TEwgXDm1z5Ztqjffa
q7aFBQG9nXUccl72Isvs2MU4qEXJnaW1oW/zgi80mPC3g3pO7rQSTq1bsQhdOHtcYDlufEV+pKCP
pTxpYqh0iXryV+/eWosoZRSeygTK3BjVNb6yGybUJalJ7Uq5xtwrBw6Uaz48pDoERbC35XgyNXmY
XOuBnh4EOHyaHUnNTzuxaahnogHZh4GDa5fL+FGOQ7WnoydmzbYB/qzW0x/GOK+xSK/+qctuG080
f966GgTC2FPOMS0WMkrlSw0WUxnGtsaA3dXvljWepVHvlC8+WR52XjSPgt5mPx9cnQ1vMha40ftZ
lLmbGv178N3ysrJP2sMFwqNN4T0be4nZ4G5ep51ueM95LyNtNNpDlnDXtaJsANro7/4i17sVDBcG
FRmhSzNxaB76/0g7r+W4sWRdv8rEXA/iwJsdZ+8LoqpQVbSi6KQbhERS8N7j6c8HTcyoCGEXTmsi
+qrZzeRayOUyfzOhh6uONgxwocuMQxvayiNIW+r3HXyaOlEhonIjEjpRAXhNN7gQB96y6IAclFYz
UTisvgSK9Y5LhL+XrOZ77Jkpm730FeUwn3sphTeUtxGWiExKGwM9Pc+c6hglbTTIFGbttDC+UCBP
KAmWX8F2/wi8Rkdb0DSR9M3fvTijcEZlM++jal+OMBQq8S2i115oUbYzxjQ8RrTXKIrSltVMYOUa
LMQYbmYf7vraQnMvTK8NSWDLmfD0Mff4vR/1m8BD5iu4CTzap4YJAKgu8btRetAA1Mmj8Iki/20e
ogtLj5wDAKfimNUSOHiv7UWLtSy8d+JT1nXHvIKjmBYHo/FQNn2TkGkw+NLUu2wFNEAdCV/xBqKZ
NamjFr0A9A20lzJAaau+9mLmwNuB5oTOuf4lTCnMKf1lLPhYjYyT8wMvY5iwOKQxPcDbDNuyPPAk
WOns5EoKuKM2yBBlcO4kU6T+5G4qlD37cLgoCuO26itE9FiHsupMKs1D9xaa4p2CHKauoW/qh3DM
MBwbk30o01wJavOASsZDXH+NKuA+aqBtjQbTLgyMTNQ1uAyzjCpu8uWFKStHVwlReim1S7j7V72P
TQnyOUgl0G9TR6fQkseyAPGdh+hgKMUDsgJUdCB0mMVerJ8tADN19SYEAAItmsA4rgyXHJiVUyCY
+BiUWfS5MNBAq7Liu8o+Q8mBInqPaNPe9KZewyjQfDDQidJJTqqV4oXiZ9KFRMcjqrIfcEa8rdZ7
x1hGJNCjU6YPrFrfDoPO2FZ+85LRYDik9fDzaH/SUd62LQ8aUS7B85CL5MHK8GRE7evFbZUfbVpd
Y5TEi5LyoSLVNW+U+9B712mLI7N7XcNJoNMPuiKGYVAhCnAx0oC5LH0RNoaQ3rh0JEsXbQtXuAIx
SnM7yZ/hFAiO2kgPPIjaTVwhnmOQb3huoJ3oanQn0XIbPgk+fiDIY3IfEkXleuQyjmIrbWGqZi3S
nTU3O5PXBOgVfdNPqi8Ae+9lpbwVfByhZExvcvC/G2444JUKfBHD5Ni30Q1VvegqMXGFQQblIpBC
bnvTfUQQ+NMyB27mFnm4R56HiBR37HTAtKwK6dkS+59DGtAaheUvH7tAeMCvROIIHQD/dhCqg5em
cF8Sqae3DM7dgPJCy8y7L10f5QJ2l6KAn2NG1E4E7Zl6Xq1nn5LeHx05aMtrenmtiFyzVd7UioIE
XRSPwBkrtjckQ6B+CaUwoLOEb0VtjqBNuZIcZcG1jnTaelQD6T9nRplzXcQ9gLovZVoxVG9gsiLS
oFgtgCuVjG/lFmiIDGVGESuoHhmXXPRoQVlt6ZZwUOiVtdWGxHsXQfgoPPmSwRmF3HD6Sv46um5p
DznLwYR8gsKrFXLwSzkvaF0BViD7aBT2Y2k9G3H8VfHG+KqxBkTAx3g8jgaEchfmwsTU97cZuJhb
tAl58GZCfFAlk79UdNvvSWryEgdidwOCc9hMRMPLIEJvtfRYF/UkN1JOtw+5MWmbSpBnBwppn2Rd
LoErpDivNEJ77yXFbZxW0UYJ62yvYjZ3IfVs7TC6q08BtGYOy4zSp6lL+4rbwUaHeLPrx8hntRTy
wQW5daPoIJ260bqj4UtRWCmy8YHnAmg3nJTgFVlicanKEaqVneR91Vogj3EAlUIzzerO76r6bZD8
e6wyYYL1IKH3CvyoTZbr3BQhBe5dMXgOMi09gEz/jExoss2k6kXHpOch4MTYeTRwqbTqwaXsD/JO
7xCCkkvEFhtFpytGLfNi7OmKNFyyVHqM4bj3sbLeKHJffJcsRArxwJLwpIm5aGUjEmIUTjz8XFSM
x+5TyFU2mJf6k0wRH/xogcwEZXap3yMvGaFR6ilXaiYj4iAVX1TwHLh0TjyKF7VkU1cotmTilv/t
zkubxxr9bJgE4KKxCnNrLaK9g4ILyd5ZI9XkZAOtyA67SYi5PhqWSHeWHnuFIUNjYW1I7bxKrvok
u6wpzdrtABFaVKXLaqhGNGPDx0jqP8NRuxqkDrVRlLW8rnCiUTiabXfd6/F3JfQfc0uCEKreZQlc
0s6EpFnWbCv0pu79dHgR2/BWlvu9UGZv+OTwZuFSDH9DoisF8rEA5j0k5k1kvsFxfkcN5IBpxc4S
qK/3PLmViMtxpz/yPzxnnXSE3fDmyQg8x+FrmX2LMh1ib02t3cuCq07PvrY6n1qHazgM/TWrAFeJ
xDF5yKXIr+qRca+X45OZjAAHNeOL6Vq7mBuBjpVPq711evFkhuKB/t5DN6nnUkiJjPQiB0UhtxG9
wvwexRXHaixuCJmtU30JvBxVNUAMIGcHrZ+Md7Qdgu4NhAh6YjVVZUBH4lWIfv3gxpyhZvFSV6AV
kds6gFSUHwNfqrZWHmk77sbIzWlwTPxCk3c8VnhAUZvGNLPL6Xq1SXrhtSobPX1xasgaqzXssSbt
1FdLUKy9kgnPozb2OHWFKZQypHp9Pc23dYGDVZkJ2VdAkwI3o1wXbkMfDSqSIqk2JhJNFNOK4tZs
+3upycsjsmRYteTSQe9AsAiKObJnJoXdI5vhaGnMG1aBT7LXeQdvlZzgeANzIItB94h0anRp0cO/
TCd7KOZctTtLe0Ars9oWwsQarRTY1akVPGXy6B28XBC+VKZ7G0ZSdOmb/ghi0GfnjCEtgkwL2q2I
q+mjLzWCjZETgAoj4m2AAv69T51kW0sQkCWcZsDQB4idTP0QDxIaGi1JF/EY49K7pdiEmEeE82xh
WW+T2illteSTVAcRAGGUespQkh7TTh6vlKIxKIa6L2KWo5vZQlemB48E8xgiyuRDFDJQ4dyaPnXC
YNApWMfN1x6wGg+VqNVf8nYiGpOVe/Thxr3RI/uj5b3qyKGbvMpCSquUp5MNbpzNKK3gu1ZKqL0h
TBm96D5iIV0DpCLPG9TC4A37UE4pylnNFq2Vt1wuwVdliO3DadKdYVIKwziCUxgADJx3yo8qN1ye
oNilhl7F8wztjpvEhdpfUMSVcrn/EfKpbcWHCQ9AN7oMO/T6vUziol/0txrlkGthaKVbza1RU4y7
qcBTiy+DmgKjC5W8oghvdkc/wcURygEoZpyLcDAp8VaJvxcowG0apU8x8cyt26TgvopZ7uTJhLcK
Nx9YLwLA1tCS79TIe617A2AnH5a2lqajmDUOAxd+/hMwXSlOT4V4hZRjH21wQ/X2pRYm4M8D8RvU
RfzpgvEQY3GKEkGNC3CsWtxOhOZWAfMoOhbqLGnO7V9wtffahG/WxfGoXuATDKw2/J4g/+RVOoe8
O04KkAF192oYbhQ8VDe1ot3SsE8PI73OwWulLaLg5kYdwDAkMn0zw0qa61rLI0esMaIU20Bysr6Q
v0XhCzhZLcGCJ1TDXakP9S6Vo698PMgcZt9fSLHO18oAOHFP4RdgITxuezBrl8BLKqiwSGPawVi/
Sbp4Vyk5KMQKvUO8b7iICiKvdlRpb5O8NN7Q6/1mBCaS9XnX/EhiK9wIXfpotLlyHDJT3IQteDQr
EKDPWUF0qaLsss+L0vqCG1iDSi36EWYObwvpY+Uuc0cg9ajyh1hz3lU51aNCytB502PsmGv1i++K
7Q70CT4FaGFx/VGl67Hq3iFbTm3mapikEzgIs1Arb4wx1C69AYaw7PctOH4Pf7RofADv417pJZJv
UfOeesYbvuX3nnWTVSzTppVeuDkggyLJ4nMQpjJNWnk8GiLw2FTMPECjVUunPilYka2sPChVrKDm
IksA/nMUJAvAfKICdkvytackxI5Hi3no6ol6b6YEbF0emkL2WYhRyjJLUbmiwqbfIh4IWL6R2AoR
tbG56PW30AAQjS/KbVkbbLeRj3YCurcXEi26jZi6k3MPtjMJTTmoit+VKuz2vMspffs6uExOmz6q
uezXyFhuqfvqCLuC2lQ9S+RyCB8bjGegWSC7wOuasLd5R8vCZzNUnhH2wfzUUGLHx3sQ7ShKo7hH
QRBzUw71EIhqUyITUtPNDuVJ7bWsvyDABh8Ofx57wAcWqVxZeEa+NwfGpVpbUSqPtaXylynYOF+o
EoQ6M4OaIXSldZlypt5LYVc9oJjKcwQZbZp4SvQw1Ki/+S0KOiDqHhGG5HRzk++jKiR4YMTyUxla
t6GscLnQOh4uXXSL5shtodTyXou1m4g2Wn2rBor0EmPvGO+6mn4VIAdIjDVNEDuw0tc2xVDc0DL3
vqePiMWsLh6hlJr3eMK9xG0lXbCgruqhoZIoR+YLL4mCiiNIF0ErRNsCYOZwdn7qaiwAKJdon0hZ
dFzVmoOnA1CBNOdbYtEjgxNHiTTGwjBzX3u9MzoATf5N1LbZJmzSG60ohnt9bPrLAFjClu4kIkp+
e58DpLmm3PEt8eTkKMdI+HAr4xxlx+NNDp7SVqDJv8IazzZRXfe3bO5UyCcASUnjvQ2D6JGCAx2R
SMpx8lBr+sS03ySzuc7HZgh2bUx3tEmVF5Q0jPuyiyquddUDLDQfEYro1cwZfggb/L5K9e7zgFs7
yjwQqUWpkq87U5CuahNygYRxRNj02K6UpXjJ7fOJ7kp08Q9TsxI10yIsl8BCiBPprDWv/+F3aDJb
PIRQOeKl5UvXw+hv/v63//M///e1/y/vPbvL4Mhn6d94Vd5lAbCe//678fe/5f/8t4e3//67yTtH
x4MVd3dRNlURjg8/f/12H6Qe/7H0j9JqDbW0AGi17jcBEIHU36ITEuAGMzjnI5lLkSTZ4G2lSLop
Sh8j8WoHMFq7EGG7/JgI/aWWas5Af0Uvg2PrRdgk+5/Ph5z++PngdEPBA9OQNVOSlI8hmxjeZKdB
K0NqvoyvWv/Biu7+IISJjJCuy5KkmfP5U4akji3E18xwL/OQDMDKKezF56MsfSWM1hVF1iwVodRZ
lMoPBPjJqIbFqAnwvAbfGOLvbFNbQBGvf9T79z8JqBhoPeimibrzx5nL4h7tjjZAUy64EkDmdToQ
HgBdyU4dVzJQXfhIhqbpnJmWYcL8/hjKVQYQ8S2LuQUhxhhfVDO9OD8aSV6JoX+MwYUZbty06pVb
BPx2hQOgdYc0jB1uearZK9GmtJqn3emIpq95sqZMn06TW9F1UK8BJzVP+Q4Utm0CAwZmvEX0+TJc
WVvTHP0W0dJN1TBMxeLp+zFij/frgJ4hUgSQrwXr0a2wxhRXZnEtyDTJJ8PC4TUpWxn+Ea4f9PNE
u4OG1SK9en761sLMFq0hpvDxvYJOGZUkg4LxYO7D4nA+iLSUdeg1yaZiaPiZyNbHwVRDKmj66DMY
27otD+mmuOa+57Rbuijb+EjDdyUrloZF2ZR/JFPmn2l7PJk9MTDifhKrg+uqfqqoItOjomycFSup
MKXyPBVMUzZUeugIP/+WCr1MR3lA9BzsC6xd3NE9/zXp3s/P31qUWS6g4lQ39CByOxS9dxWPe92w
bpQUgiRO4edDSVPy/j4iXTIVSQTbN/9UTacUbSbh3tLZ467f+PZ4GV9i/rPNHW0tLZaWLk91Fdoc
Z6ElT1/x5Cu1Zi2INEfRUtuBkLxQt5kT2NUmvuEdfeFtmpVcX9yYLF0yDFWToaTLs61CyJq20xAX
tN2v3bY+SHtjK98iyWNnu2BjrOy0CyloUdqQOOxNjhJztktoSP6gp8PtXEfQSgwVB3CR0xjK9vwH
W8iND2FmudELRuJbOSq1YvsoKY9lcqn36JaFa3O3kBeWpCgaNwp8iFAc//it6jER4kxRcD+rHfWo
bLyj+dBEO8vJNvH7n8ydZEgKJz3hVGO2K7lGqSmSTGLoCt0EzBjhvPGU++szdxpk2rROsk9WMCQW
qWHbQN4gqeNcp6c/Oku8ho9ydT7Uz7vPbFVZsijLFqhzXTfmFxdTw4hkkEFPiU74AD5h42/UjXkL
LX0vXvhb869vfygbqhJdSFSXJH223xphPmpZj9huFaOyiCZDI3PZ/XR+UNMvmY/J0jgEactBzzFm
qwlGl1CXNOxtxH530j5wIEvscmfttF06PLiEcW/WLVWc1u7H75Tro2RmKGPY9QbHqxtjN+6xKkT6
xMbRwo52FFTWPte0aD4OzRCZOfKdU56os/krRkPzLIrW0NK3HFe7dj+Crb9H1XwXbwUUC1butdNU
nYkniR+HmBlRE6C4xRMLEYIRIRrcOFP4XK+5+nz+oy3MJkPDj5j0kBWFmtnHUMMgpLlSAFrCF+R4
XR6SrbdFwPCCpuKhdspH9WYl4O8bB9ogaJyLKhdOkFyzz9eD0QxBFWJ9jOSRw/uU21kV24IDRG1X
7s5H+z0nPwabdsuTNS1JYiO7Kk1hV/zSj89G+VkMn3sRkxx5Cx9jLN/Px5N+334JKMuQLVjaqLPN
dioEgHDn0Sx2eVibT8C7tH3wqb4EmYto6G23ocxw2z+C5VhZ4ctxeQXJliiKqjr7jG0GkjHOiJtO
UqIB2PjJ//daluqVjX/6PPPU5Nn6r0DaPDW7tkGERGCAPcqPAQ7Yqf8CQ+GwMpHT7/ktzpSQ6nSv
luY7ZKJ1ghVSoof5A/f3WjWfUlG1WyTj/PTJjJ1B/1oM0crgFm4EfL6TqLN8GUGC0aNB0gci1QE6
lr+rLxDkt8drjDhXb6Wr4WZbZmB6HoUSPbHNa9MBGcAxUB8tR9/BE9yspcjilzsZ2+wO3KWuFUcK
MwpzKlUPnv5W9itH6FqIWRaaJZLYeo4zU9uqeMLkl0DVL8FkrIT5/fnAVzJVXVZVSBHGfHscagH+
U8kWYtDRQCa0Fvcr2bcUwZBFDk2JVz/2eR/3DXDWnk8hPLTp940H+AqIvR7bvXGdP8mmg+ffdM5s
V4Iu7YynQadT6GSzqjuwMEndxTbE0t10o0r3Ga/kKRf+4JUMhEU2TF0TTbbj+WFdRvB0DVS9beRt
6015GK5h7dsUZfHC2fVOsFu7wi08JD5GnKUffhoUcXymNBq2+c9jBmWDZNtt5E20M1fmcun7mQo9
FoS/cLGSZgtLA2Y5mZdimRLed/prlG1WvtXSjeA0wGw0GKHJLsoCoS1/Gl8QQdsL22Kj0XvcJps/
eTsYHCWGKZHy8nT5+ZgZySCKQtJxtcqab31N2bMBuLOS80t3jtMYs7Xb9Jqa4DfJ9Y39SA32khlv
GgS3EACi072y0S5sFBKtCm5wmF9YFE0+DmjQqNcHPiDaIgIO03pUawHW3eUGoMXzX2ot0pQpJ4sq
7nVljFTKQZofH43sFjk/B+DTShRpOYwuofInc/WdP/y9uG21XmRAGPrBo96rtnaJkrDdbGCtxHuk
s7bgUFayfOGTMYu/gk5JejK2OpAsXFeAu7FZvkX9cOwlJC7GVn7WGpQBMSb6g7mEoqOBCyT558+w
Ec9w0AwUQlPrttWve/EaXZzzIRYWLh0s0xIlVTKoN8wWbuuHdVfrtN9b/gJkN9XatQVP1r+cD7N0
8n6IM1tRasyLaGgCKBdbaSdtgq02XXmbjb8XL+nYPJwPtzQqheITu/vPiu5sbYE/azoUTlhbPLw0
UUWZdeXTLEXQRNHSLImbPErfH1NBhWXsdR3VBa98rej5VSuPu6UJ48U1lYhNQ9cMcbZi1TGcitI8
SYp/PoGQqbnwf4RP02mRO2unxcJwPkSbfn6S2YDbCvTKWU5iN/p7w6wn6Zty7Sk5TcrsjvkhyrSo
T6KU1N9pb4tsd463l/b1XnOkLYjHv75MZZHqBZdZvi3H7scwcVeVgLtS0EdVuNWsfVFXIKiQskQ4
KZSd86m28BAgmGrodJZUWVVm36nQNDWrBxw5QpS/u/ZQ+4B7GtCRK3GWvpAkWuzhmi7r0s935cnc
0UjL+gZ0sB10cJFHHxjY4MsrZ9LS65TGDobAsqZgEzp/TkWhZ+pWSqUT1V5H3o77xNt39HlscZdu
2/dgI30J6835GVxMdUkTFWoMKhckZXb585u8yCGBTntD9k3eekcQf9vogTvfZv0NsDiPPHEkVIym
t+rsPaVEjTDipjHR9WO0NN59Tt/z41k4JXiRyhrlM8vi6TaLACRUEiGU8Mr2B+OLUauf0bTBtymT
zBdPDr8JkRIlKym/lIVsQ3wyGoCSac62cVNtqNcNfLfGRO4mFjEAM75mfnsH733lc02LdL6IGR2d
OZqNoj4v7ed+jMdBTcIP5XdDcyrvmymtzOBiGp7GmO2udTaaUOfpioB2gPV4J+3NjXjQnHGbXYX7
ZOPthL9+Dk7f7F+jUmYfza8NsDI9EQXzupERVrw9nxRLaSdThZa5UnKQ67M9SYBThBY+uLswQYvH
6BLjU1yii3M+yuK3OYky24wC3eQwnzYjJJ0v4GJpSQAZbKWiJC+PhcwBC0UbfX5nMMUGTTAZB9/h
WH3TXpuj9JnSIABBG1nQjWUDLi02k273ExA6u3pA+YNHlbf6wJYXaha013/9IbNLRd02QD0SBSbh
ptvKN9V2anc2jrBtvhg3BURBBynmi2CDe/1jt1970y1P9q/osyTNw7JFv5FmeDbh7NriAhDOdgS7
fv6bLi3tX4OUxFlmgqjVu6YgM1UXNt/EJz4W8ntVr2z901z9tqxBIPJ+U2WZltDHQ5MgEbB8Ugdf
CU4wAK8FGpuj4ICYefO98ahL3UrIxQk8CTnbtBCGSV0kzRJbsSB9QhS/HtZaXIuTR83atGRT1Olk
fByVkBb4HTcsuxhoZImuMXoPDlKlq339xUOMaz/daJlVbprTojk5nzFmNPEymOYPpt1V53jbFi3a
C/223yIYtnrHWZy7k3DTz0/Dleg+p9PcedDFEQ02nrK1uVtomiBcfRJjlhKDoCIVo6AcGB5cp7vx
toBfD/G3cVvawQ5SxUqVaXUKZx/Lx0QsaxMr5XqY3OQ7FBcvcGI9UAzaoon5J8sKmJmOxgXX9/mJ
qXZu2usag4NGb5nfDICN2J5HzfP51bv4nU7CzLYoPUZXExVsOmmD4CAmgY4IL8bId/56GJ7CmsoV
kcuoPNv4a7UQa0yLU1voPgfGThiua/XyT0KYKk9uRMLU317cdZ2maluTcfX3UO9v8Gy5BMmyPR9l
6YkwFaH/FWV2TnKhD0o9C3Pbt7pLn2p6rlTPlCUd5G9l3GeUOPyS89g+H1Va2v2mi5PKQ9i0KMt8
XE64jFKslXmeQiDeSBvEondIx14DY7WDq+QK5/dtcUBd1Um+r0ReOkxPI88SxNQouodjBCRtN2zB
EW/6Z4TNpyq44Mh7AXWh1dLg0qZ4GnJ2cFk6dI8UrDikc/O5lrN914pAIUMVGk/1dH58S/l/Ekud
nV4e+LhRmDjJGuxF7IeD/EHUV3JmceM4DTJ7QBiDgHJ1QHeXRoyymyATUsIUtj/cC/liuAxWvtna
mGY5qmhNB1UCe2Q1kDGM2viYfFXZ9fmJW9x9Twc1W9KKhHGLgNiHLWdYCEL0LIQ7UbsLeuw+qmeE
1VBNLP1r35h8PXZ1ezgffyVJ1Nl5VidiI5USK2I0vqGUkfMKVNLLork7H2ZtLqefn5xjHcK0guhy
QOfWtaTuMYOT10o1S7VCesn/Xtzq7BwTIUwkA2QGO8VL4ShvMaKArr2RH9Tb6grRJDvYWJtsLSmX
LqenUWdbioSYluInqDzCQZQLZ9S2WYZasPvWZ28BjYCuRvynXdvIlqMCr6HMC+bFmn02KRN9q8iA
DwkY2qvISHbwdbxRapEOwdFDUiF7yQoXSXFAuDH1y5Vjdfl7/oo/+55BIwYFkvEp2lQY6bRXyBzA
t1gJsrxb/woy+6CdDyfU0zjtDP1VQ7psgPbVQhZGZ1zRd4O+thSnBT2/GyuSOfWKgEpRVfyYpB5G
0ZB7BL6Z3W2xCrI5F27UDWrrW2HjP55fEcsHwq9gs3Xf51oZ5TlYvUT1EKxH3cP8+p9FmOUIZk2a
GeOsjeowCozJ9ZCupuHajM3SIK9NIOCYanJ11I/5Dmn9HZV5W76IduslneWc+zVjs3RwJVcRw5Fg
SvithRshT9YJK5CU5e3wV4zZajaDSvEj2Oi2a9ygUfAc1ki16+YxQubjP/s6swtBJ8EkclsvswOj
/1Kh56xb7vN/FmJ2AYiqPLCADlFb9jHbKByjWkMtTNNxZsWYs2O/nFytgkm9X40nUl/rgPTZ0uLY
CyMiVxCU38+PaDEFZA0MI9d5BSjoxxUaoKODgSa3qEbdjeOlouJ3sXL/XT6QT2LMZi3Haqf2MfEG
ueM6E2zHe9SMi/b4szu9Mb7U2so29xN3/tss/juiMn/6I5tjQu3iCmANILuCbFNh7OHG4Y1qje+K
+FoUr0qMUrAHdFhEnBaZorFBr6a9aht/Y9bttqy0Q5QjF2LI0dNYCl99/KbOT/1So5nK1r/mnlfI
x7lPMdfo2oq5n9roCTXjalcDLMZjbx1svrg5nsSa7cQgp2KEvrh6tcjmO+K2OOZ3leNu6osIff8f
6B6u4t8WVz4oH970Jg1hY5bKXgDoJgz47AF7mfcOJ+YqeqUJuNLwWc7gX2Fms4hTnVYWJcTxIHEU
7RCnlxBTV77UdHT8nk+/Ysxmr+GdilceG+XUhMNYvHHqfXDVbKK74g4PJrSBN+cjLg5KoZpEXV8G
JjULWKtSZcWo2No+Nbq43Hb1l9KL/2hhnkSZnZiCG2S9W3OehVfSq7dHUJQi5OjE31CqpVKxVvdb
fm6cxJudn23XGsmoU+DHYClELfUQ7+BNX6noIzgy0On9Wt9sees5iTjN88ktGdJXKY4pzR/EuVAj
+OY6Ct2zgUrTAAICSCT22yufbnWUs1NVV1DEGCpmNW9spDZ/1lV7WNeOZKPgG27XBrl4ZJyMcXbC
Dm4oZJo+qaILKA1fqcOtO3lmRV9GcXc+KxevjyeRZoeF5KmDJfsIYTVBfBdRKAmtH62PNnkn3qh5
hY7IH70YQV0AZ+UKCbzu4/cz1V5uYNoVFAfR9kgfVQ1+7RoXYnFvVIFCAjNSqNDMgnQl0ioxTuV4
HFfXQ4ErQrHW2lpczychZuu5sdC0HgdeUmb3VcrMrQnLG+eUldRbG8hsPbdpVCJaxq7BVmhOZqhJ
cnE+A5bHMeFFwQhwh56tJ1erXFFsyAAxg3Jp8EQZq08dWgLb83EWc/qkLTebr6Bv8YsV6WziqPCo
SaiAp8K+U7+6lmpPxjb/WbTZvOXwgf3U5e03YsAVo/EoxHtXvwpzrGjXKmaLp+LJyKZveLIjYU7j
myJlM2r3CJZ5T9h1KbVyoUcP58e0nAu/GpuzL6X7vp9pcpxxZ3wXmwMirud//3Im/Pr9s10uwQAT
EE/EsQsaKi038OIpDG/+IIhGWVPkGibK8y6Eiv9ErldCiLPF4Oj9p2iQoDxnK0n9s3X92/F+Ema2
r6mDkSH3gC7kcJwuqP1+wpRjerVO5FmctZNIs6twFkSSFpvkdbvz7vs34/tUKPWuWvD5/jd1hy4W
rtt/spZ+xZwDoUdNVoSqhS6imogfFR206gaRUzeN7lVcJbB6zO3zn20JXC4rJyFnO2pTwNRHVCX6
+e6P7hMqR+V3IQEOoQOiQxDyorsNNt5m9YRa3Dc0XZMmrgqSRLOVjNMW2sY6F7U0SUab141jQe43
2NubGB3ivltJ0MVVdhJv+vnJak5xfezj1MRYKCuxfEQRr1hp7iyeuScRZus4kHWMxQzaY6VyFeQI
ln8u1cMA9b+PLuP24fyHW07PX9M3W9Si6gFhUZktN31tuFEU403fffqTGGBDAeSAq5zTy0ZfLxC8
ndqyCap237zqtu2/nQ/xv+Tfrxiz46MJBw0lRkpBOGAeWsFGySl5FOzWLg7dZ3/fXKXb7hIZZHEl
8afl+/tG8ivuLP0g0SNuVxI3PIBL3Zf7Yff/g9NavmJqv+LM0q7TOlFCPnwan7JDq8op9/IDYgdA
lIWDPK7sj8tJ/ivaLAVTqsxdGPB2bKLY2KBiVmw8DobN+Y+2GAVfDJYtmQEm5+NSGhqvrYKSK1KS
uy9dreKZZ7rO+RiL3+cn4ExHEA+k28cYPhJ4cTQyEjzjhmaTqDQHsK8xks+tgazRJktezgdcPO1N
Q8XAHoSbNW8vRsD/Uy9lUJWLpGRcbQO0HxMMvOu/zoemeWlxL9PBo058vY9DG9VUMIaELRcg/UWX
7wxEKJNkpaC7uD9YE/IAcp4I+fVjkE7IdRPbAuoqonznK/mnoVMuYzVd+UyLqXASZnZ8KINheBo6
VPaY9TJSlqGE7Mcasnvp06jAAX8izdBPmeUbHhMCGrM4GvqWco0+i4+nM45NOXTAEhue83mwNHEo
8wENBMREGkwjPjknuMbAEul6RpR3b3pgXTeVjpRnk6zcyhYHNfEkfmKSTW06H0/iaHhcYbc50cfR
yBvzI1aUjo8bgvt2fjzLcSasP0AmGNCzOMh+m6GOWyiKvMKF2uwrZdcmB2tY2cgXpw204b/CzC5m
+diaPQKAlHQr84hn9Qb06pWVKCsb3PTXzrdt0ML/DjNLhR6Hc4xAoAhr7le/2db9q5ziXYoBQL+y
HywNCJsN8I3QgXjTzvLAdcUulVCSgRRcIYW7G0DXoC98/uMs3mdPo0x/xUkWYDySiHIJC3k4TlWd
do8cJ2yZ2jEO5yMtLdTTQFOanARKgmAU+5S07iMVdUzV+qH7a7DJpVQ7jTFLNS8qqcuOPSom4TEO
NkmtXljW53pc418sJcFpnFmuSZZZqKlFSptlY0tqdx2bt2NUImFWb9BVujs/c2uJMEu5uDK7BL9H
TrteuQnz2LQNQdjjEreyghavCifDmsN2gdDQ0AyBjne2tIMAvHcPxhYRtV2xs76s0benv3q+kE6D
zTbuEa+cJqhZr6W+Rz4fcfZUfpJ9LC1uO7/ZmOrK6FZm8efgT/IvGKUmrkfuq4mKes94RNH8Ii12
5z/VSpLPLw0RlnZZpPKpVFHb+RNlRvuDO74GQUbRNKBIv7HeBV3VQn2kJqBP5hPZ9Uh/HcccobzB
fjP4k4L5SbR5XT4SO1rsHW2H3sfiQpdfA89C+tJc2VQXv82vQc1Ld2FRNHlaMG2dJX/RBGSUAz+6
9bu/LnqEapOkagYgRY1H52wlYT0j6X1HuTVAe6+V73T1u0e9KEPwbwWKvFhNRpdFhLagQl+ZZ4Jb
hHFVlbzecVD8SUD/JNiGsVPZXae2DfXrbCX3lpfvScjZgZEZQZijZoyFVXjE98COLoOtsNXLY3KI
96WzxgBZxHOdDnF2dAh6XZUsKTD4W/8u35gO/LB94QQODkE3+Rb/PJrRm2GfPePYfX6dLW70J0Od
fn6ymBUBm7dBY/NQaeTgeqjjMVKo35R4ZdNYizM7UGKtr4wMzXE7j66U/Ki4V01ylXQrfe/F9Ncn
mQmYVIY6x8UroaC1bRdwbEXPSQAsDfdufQWPsJwdJ0Fm+23UUzLDVmRC36X+xttXTuQIuK0fsAG3
6/e1TsNqvNkjQ4o8PPwq3u6xsXednH4RDpVfKX1MelXrWgGLcwiwEK6EZRlIpnzMiMBFfbdOOJKr
aN/ntS3F20ZbK2kvbu8nQWbnfsSrKRtxsbYBq1yIeJYq6kpiL0dQsFI1ITDw8Pw4jEQ1RtnqQNkV
2auXHPVh9cI3/Ybfzl0LrtukQQCUerYHJkIpN2EGxHT4NHGkJ60K8QszJd1MBYjSkYzt+bW6PKR/
B5yfIVphtRGq6lR/Nc0eOrBa/cqkLa7SX0OaHx9Sb+UuMDCMtjzvDZVsJC3d7JAPxpORmSsb+9Jo
UFfiZYx6HifJLM+aJq7qzBIoSanmRRHcNPHKQl0ajC4b8KEhoCHANlunWuMX0ahIGfxX6UeSiUfw
o5iB70Z/rbq2CCo4DTVbomOkRf/URcskZ+o9YkX1igTguJ06umv3vdVos9QWCpSiPAbHS0P9gY/T
ZWAHB8uhursqHLL4kU7mcPr5yfGg+2Y51JlSoCmv43/x5A3P53P6p4rWfBXpLCFFBJMxvdQ/RugT
o1TilLKnV8X+TZ27qCDHFgaZbeReSZVR4kCU147vAmFqhrHcQv+NNpWuvccRXUM5V35ExYCIFWIm
tuZJ6mWXJnfoYZt3CQTOTRHn2V72W+/SNPG+DbMS/7R+Un5WC+//kfZlu3HkTLNPVEDty22t3VJr
l2XZNwWvta+s/elPUHM+u5oimjP6gQHmwoCyyUomk5mREfdZTYAUHYlyvLws6rzvVmUCx4neJqgh
TWbfMO0JKvsW6Z41af4KEugOEroyWqoxqG9ToGAum+N+pp05JoGIiaFPigFV31WDboMFifDlI5kl
KBj+rIhJFDp1wnAKTZfH8mmK/cJ4jO3w8ip4D5m9CSYirJIESQT6glYxcEtf0D1g7KoQn8C74Cgu
0gD0io6RM3FhceZ6KCukIkiWPXDwyLXhQSX68lq4RjQbjQJDg3ez109mG41ZELvwtKx2M9TRGuL4
mZMJrgRudmzu7DCOlsbATqkO7aI9oIZyVK5T/4f5RFNj1f0XoYeexnd+vTPHOFpGhlpV6AWByArN
wTX9kanTTWrAu8cSrYW+L925Ke8hJXYDZlZRtvrGzHHJPuOFpZFMBRSTMJP9kE4uXlIBlEnDN4gr
Gg0WGDZ+zyfw84XC8SIawi9ZZpyzbJFWzhs+KAkWzFzgQeBpt1qkhxB79SVBRZFbTNp/ViY/Gqyu
rFJkF0jCfCm9buNvWfbbADuqGTjl5unkc5sKiiPcGLL7tEw6k5SkLiD0BE+CHkzbPpFUkJxzke27
RbFVkXKTwN7dW0icr7RXvBshBun31/ZpfTVBf+VqwXowb2PBw4N/W+KcY8YTo6wguTu/YCR5rhxb
xVaWJ9nTPeVQRVAFPuZ4yIlSde4WYtxIAy0VCIdZ1sO+7IliEASwEbMj23BfD9lHqoyoTPwxwRyA
2CYzpDZBSikpv5zkEbI3JHnU1NXPUVqCrEkN4mkR6wY3lu1sMq5v2JLe4KlQeAU47FPrKodIlzEL
Ihn94e/OF+RP8co3dAcTkOefCaLhOi5oPDvi+evQTM+J/NUBogYIkacPROadISZ7MqC2PS8GQljf
vZpV7yE3CEmt+JetcF0BvWcFMEJQvrIJgFP1sh4baHRMxXibStv3bZUFOyYywTh20tmqMTe49AsF
8jpWFZiQX7m8Cm5lAh3jP8tg3G0b0qStV8wdvhHXNK6J8yMFUGT2MQNzGP3mWc1cPEaujfviu8A2
vYffeQQIKYDHlHGPsvyrkLsYS1lH2b4+UYBIfOz80V/9IRIjdbkeDt0jaKWhlYc+wbnzQVK7LOYY
CIYmHo+Trr300hRWVitwCq6P73IoxvV6zLLN6BShk5cSCNH9nIbkdxZnXi1pD4LN4zoHpkXRE3RQ
O2MbbWRaLADRUNdR5CGQOgiKDImbmhoUV52oSk2fQDlJMkp31Z2r2cx8tSmjCeIhpjUICq38XPh/
P+X9SPi4QCszxU+ROtDK+doYrPMxt1q31j9ytP8sWmGx3XOVWVA7oDFk06rDFGvWdZvmtQtNsY9g
5eg07j/7C3bgc4+p+mJGfx63CqQXwrJSfBvE23GCib4YY1vrz8ufU7SFjONAf2ohcr39Qz47jvI3
Fc8I8M4Hcd1ZEMHoROgsrqdaIHLEscMoGltqMElRyj09EMM6vcRL5mu2TEXkASpXVUGywz18O1tM
Ph5D5yApbPgHmMBfxhxKpU730MyxIJZxXxc7M8wXg/rojDcSrSNDOEfudIhGbE8rHoLrtEVzUgOk
pRy1dfQufzruQbRRRkNFDRpy7EhpXaZQgoJ6qpeiAoWU2F0WEVKeZwLXJgjggEHQFTZ6gX12lkYN
9YABqzBQ8s9Fjz+e/4GWAEx5ICQG3w6TAcQxlGpN0uHJRAB1/paVL5l1Wrubbaj9y9vFrXbuTTGZ
rzyrGRSJURYawvZI6XXUY+0q3j+cHEJwPO+O2Vtjkl5o+DXxWiMZiA39vs+a45KPJ6ttw6lXcK+a
V06zeEDmfqlSpCSdiMeFSx0DCDQgWUjp0Iti7MeYlt3MAjWq2ctuNdXFeK6vfolxs3Y/hygGjfqH
kPIWgMQyEiqYlZlvuSo6JNdnqIqUJ2iruyQy73WXYiF7D3yPR8Hn5G6whTEnzODLFkA553FygCJw
PxMVRBN2ZF9ph9gHL2cFapwK/QzR2nhRy0LWAwoNjfJ/Mtf4KEOIcVNQo8AoEjSrf+WK/VhX6T0o
toLL6+KSuexNMYmR0vYL1HPfPlx9XE7VNzkowzSsr9UvYwsiCMXL3e4JEt1hHqUnRUiwTo8Bmxzt
7TNfsQIBmpMTq/WUu/gB0rNbaIX103Sfh5DP8HuIEl5BDhF4Ct85ik4Nf5vBnunguYj0gll7jtJt
A8FIDFvLqmsm+R3GeA9rnn6xC/MD0ZOyyv3PFLPMfhzkfMApgTZYWAC+hXqk4FrgB5ydCSbgZFKr
olIz0yM4BxvIFJrIPE5ec6xBoCCJ3sD0pn7/3f4uiDnwEOFsoF0MySLtyYyKQ3Zl++bJ+gptC5x1
aKA8X/ZTbgK/20CHKa/mI8RFByCPPTkhN/0EvJW8+Q3E7Lq8cytoAzZOEo3ZLzqCV5vZYYX32pV0
R/F6arOES/ZzJKuHsuxHAj0m1EAFj2sL499MZNDVpKF0LqhZRuT3/6i+p9RDhv8viua8JGNvjQkN
jd5OkHlFajg7kAtOh0zy0ViD5ktmiTBu9Iezn3hvijke0tSWNYQLUSmdJcNLWin2hlRtBRGIdwj3
VpiTYWaqOhYbrHSNc4fJjTt7gdJrmWAwyMg/9K0g1KQbIM1FQZvJnSapB1yBSC0YzkZ6RlxaRRnc
5pQe0itTwNjFPZFQSfljjcl2rbzJKgclevBEf44XkLN/ynE1SpADbW5XB2K13X2tR7UDyTqR4BHX
TXamGadclHLoe2KhgbwhbkO1mxTGMUlrwcfjusjODOONY58N3TRjhYqtnKpkeogNUUuAfv93Xrgz
wXjhWDWDMVAiLkPuH2OpDbTlLtFMEAhBgvYgiDJcZ4SCBKpsOk0SmS82rkmfJxOiDCoQq0fTirT0
Sh9f0G0r13Rnv3cxv/QvshkaL98tc2eZ+WBK76y9gq4HaooY3X8d/OE4R50HpnQ3fgJhQHOqbzHb
C8zGfBBNFXG3GBpFmLmAQBaowPHbds0xfdF7BZKgYCaosivZTvxE0+9AqlW46qx+peRDgm3mL/av
QWabNb3d8hLC5x50YgffvLIOVBoEAr4dYrnX4XHvk6N5aMFeB7XOtnNFBU7u8QCHng3WIQgYsSPe
ra7OqZrhO+Op7a5bkCgv2Sp4DvIyG8rT9z8bzHNQtsm0SZndeUVXuHpx3KRrvTPc1HlZSQD1yct7
yrcGInBMhwFWy2rsWY0VD42elZ5hzdqP0ZLWaHK2T5JRzR6EGkYvNTR0CCdch5cNc4+M/tcwcz51
qS3RykCkmeQ2SFUPqn/QTf9O5O+X7XBbCfbOEHNR5Ms0rS2lerMKcG0uigt08lj2btMDTGKCq6dx
2xRQllaQ6nAWaGKSWsZ/KB+Ca/b8dJDE6GfwKkDsKvHn+HV0fhHzKEFH8vL6RGaYACABJTiNOtK3
tu3CESQkq46G+LZEs/3lA5ZQDMXAKpoJMosnKHVpwR2Itv5Q4OLTyhfgH93cMW+6VkQpyvFKSt3y
xxQTWdBIsPKtA5lobajx0eys2EMtWT+BwvFnlYDEsS/n+XqYO1G+zXuQnllmvhoY9NDO7svSm/ND
fdSDOnWpBIv+pCq+cSX7aRDfiuIo5zbE5BjVU0AFA6wFjIfO+rRBtx2zckSurpZlgRSokS///bzB
CGK1gdfoe8WQTMGwGGSbSoiEvJp5HxEQCoDkayuc6LKb8Npcb9MuUB/CELXD6jPW81Q3itFiCz2r
9LIMTafazx4cbwwTKAKDiAeK4zcfCM1nVhmX0Ztexdx9Az3SCtXysvBVdXmyRUwp3NNmG8jLMceD
tx8TnM1xWRwkmxiphvhfKvnNonjafDBzwcwLL2phOX8NMcsp5Q0CcAQ+MRZXm4U8vYRgddJiePcm
z16s+CpTvRJ94A99u79mGfdHja6cRgfXweBLkHU9ksgJOvhM6tEX2gpizPUBKuEis9zzvlstE8Ti
HlUZC3grD5Lmo+S2GZRLKgkaQu4mOyOG783xeZOK9qlI2xSCuHi/GWutHRt9RcUPAKrNS8d6ui/N
/CXPhs11lOFFnXvpcdQHUUWTl5+jeoRhMXx/9EvYO3NUi8lcyhwZ3kkJqQwfGp6hFSVgwBbr0vCO
05k15qIc+6WcUGTAJ3ltDmsVGCMOFPGWg/pTiYPBxoOR6q1IzwJX4EQlaJVBVwKjcZi1eftdu+zO
6tCOBEKxBNTh0B4xBOphVIW4uov+O+UIBkGbWPKH+heTzkKwBvpXJjCsaCIzobBWwNljSjjFSKSH
BOAGyv8mBRVSvNJLnrdADIfhzW2e2aTOuVuooy6ZXsWwKUcQrh8c17mjMFP7qBEXPPS09mpcaZ64
Xc4Dr1gAqwP+p0O7712kjJux1slUYYtf6qP8jSBtdwBlw6geZVMX1wc56euZPSaokL4Bj5yBy02z
vynGYYNOYFY8XPYbntug96/R4UNKrcsUeHKlqiHjiN2U4snPy99JJ0hDBAbYik7W9pAvB2meV0Kf
PiuDvhZ1SniQCeyTDaESHTPdgEqde4RN8HhsdZAIOVpA1RuzwPaTJHAiO6T1zMsbxol9kEM1kCoC
JodxTTbkbnrczjbW09TXdXKrDNdyGnt94afqi2L7l43xnX1nje7uztlBBLA0hOAwkd9aqH8zPref
69/L4wYHt8PyAZ8tNL6IaFM5t+bZEpnn/gw+HCchyAhkyOXM+fcs8xcQnmzh5cVxPWO3NiZSlnmL
FKeEGQmtpk2/Adu4e9kC/1th4BUfCsGJZdUFn9iYqzF2L90+FxBDyWUXLCSKBpXDqzUTODo38lPF
uv9ZY45rVZqZVmU9cigbpVmyuYpLmRt0FwMR9aMVycDbIwYL/JEe0HcheGeV8UfbqvVCG2GV8kiP
URUtV/9mio+XadMcCuAKTPZCF4gJFBjasqw0QUK6PuhXJeahoQgUh9uV/uMNUtFG6Y1zuPz5uH74
1yQ7HrFAEEhTHHy+0SaepdxqMR0PO+WGAErGjbOA3kOYgyY17KCqVdV1IhfYQgzCufoSge7OdZaP
fKedEebakorNHtYUqWichCYZwgEc/ll+KvN7dTvo2+Ba2ixwf/6FtbPJfLNpA3mXWmFhxYsdFdfb
ofCUaPPa/y9BLGq0cPcRtRCQDqCrC2DKebBKSaPWa6bjJbF8jUnjTuudOf+47BM0lrPurso6nkYW
8px3w8tF6zRdXKtAEdkk0udvZQyWKSvzZ6twS6cXWONeLXtzzFcji5G0HYbYAerRQL+HKvKV7VLi
48LvBIUk3u7tTTG7l62rEtf5AO0U8n3Jw1n51ZTPlzePd6BUKIYbhqnR3jjd3N1t0llA+dYlNk9u
i08FxiUUrflEug2Pr1+XLfHCBfAmQGMYYAAA6oTZuBEpd761cPchzG7xFr9OHtQvSbR4tiv75UP2
1HwXWKR/kfGMM4vM/lWOJEkZMYHb6ccsXJapu+6XOo3A/Bi7GsnyQ5ElAIQR9btp9ffDlL0U9tL5
ZRoXrrUWK5Rd6ofJsvALpwEcQpUEUnnQDonudHoPMD8UuA6US0ClqSCPYB6ldleN/ZijBLQ5S+6a
dWpGhgOGtMHRUndFg91dJCN9zO0ux4epXlSljwNoRlcu1H2EZLK8W3j/a5hbK11nZxpMzKDROfD8
NUHupN7hlUz1gaImFAuL8FzjbP3MjVXqIEhfTayfFOnrrI5ftyS5MYotxAv+a75VV6UJuvYEvVop
wzA/xpSszR/wlNKWUlSOe8O4XvoYdHt2R8KSlN7GAGWH67N9jj2SuPPVHBihdUhDK+h+jBBsh67M
d7ASufRpQVWThqiMRPoM3NO/cwr677vf0eVzVlY6QX+sTKOmHQO9Ga+muBAEGe6VAPgGpNVAoIJJ
MOaULEtsNcZmdijJeTaeTXm4WW76mUIqZL97KiP18fK55C/sj0GWWapbMdUkyfT1vXxO9NuKvMaa
YDSL+8LfLcpgThTmJsYZRccOkxjZrRp0keSRkMqfQUvDF6E2hNaYExPnirLiFoJXgMCnfaK9m8Wj
OrfUNxrBB+OGbAvvDIQLKhfPxNFlLYjRSSitWtN11gTyZoUqYJDOKILQccInuA3/GmIdwxo0c13R
cW5J5yI+BWPyUKLN11a/86H3HOVw2S/4nujIGGxRqJQc+2rLVyhFOCpet0OMEzehZBHjOU1IUJfu
guqVWJqBLuHdWd9ZZPZSlhwFuvETDXU0VbaPSkT+xcAON0UBcg563ADo6iysftPzLJNVmikXn5fq
UWruaufaLidX+STYQs54C1TCZCpfif9BO/M8aCzGBBbjCUwuRvdQKVADTdw6DxVVP9TrTWJhAL1Q
XTIm7mW7PJ/cm2UOgCE31dQMuNtX9EzbSN7upyJwjpeN8O6lvRHmlqgqp9swuVN6W1Z5MZhfVSFa
nG4P6w8Q/sRklYPagc2mQ+k0V6NU4WxRhSsF0hbZVXyqjkqQP4headzH4d4W43vDuhBlSHC8DAey
xIMT5OjUr0kWDAaCVeUc+81WQVoyu4mD0pVV4AZUwkaPfRs9MElVBN+QW1nY/yDmvMe9Do6pOu/e
cEQQL/Bjv0d/lrI90wa4gtLdeL18ufxRubHzr1Wou597bNbnzmAmOjrtiV9h4tSvQV/fYaBtdZuj
ciMu1wg2HjPc5xahEaG29ebQdU600e/lofmlHO77YMG4q3zoZHeDTtEHGGkwvQNUH5JgqD2yypXq
2Cu1uqEyXyunfH1Jy1+q9bxp4eX95B6SnRUme2m2KlYzFR7cOLdFnoMuVvDBuEd9Z4BJSxY9MYlN
NAy+ZwTYIG8Fhac2nLRJcBuI7NB/36U/Zdk5etusQGQo4LyyU4j0zFpYrmmkC0VFec0aCzkBpGXB
S4Vxe+YZFOvqMmgdWvb5sX+mVJ4Tkrvysb4iH1nVzhBz6DO1Akc3iIO92nq0q5+pcxyJ45rmy2Uv
4KVY+/UwR7mZTStXNbx86jz3hj5awaLpbIKxCO59vbPCIsMnnSh2DmkLT7+ho5tlCPVS8mMK5qPs
JhDqKD5STtgbZE5uMyyVtBGKdWgkv7YPmBkKa1GJkB+R/n4jlkV9SUjcpDLwP/lpC7PDdnACJZLD
2KXS5x+Zhd+7HosyUJK5J+MEa1sSqL8BEg2mA5KsRXnT6kWT8rJn8KP8bnVMgJhrSZXXHJnxprjZ
t+Z2eipRkrR/Wl/bl9nXPP3Q+G3UCfye7yuaAc1e3KsYL2Q+XVEiP01G2r0O62e8WdXEo0V5DQgO
19igV5mFlajXy8OOIn/9a5RJS9ZeJnIGCWRverUjJ9QyCk8P7ZMKMIc7vy4BCD0PzgEyVmJOHO4R
3NlmshWwGqe9bqAFoVlRryWhZrrq8gGxyrMFsh8zkVNN1dBkjrMjxkddox1cI7/OVOHYJo0Y7zKj
3XKYsD8TsAfiVYzOk3OjfjWBcg2g2nbQ/bJ0xx9T78Yp9D+dm9n/d4MOIvvMdaA7o1JNtK9NuVnr
sIjGkAq2ieKz6KsxF4Esd2DBo9TGBjoQRXFvWGUkyaLBR5EV5hbQOrPNwUcB5i5neTEsEOEkxUuf
ZKHgrNO/c+mjMddA0ra1rcbYtOJFg4BHfpj8zV9vmsjxpE/J/WbRgfPi/t/JxSqCT8a+8zdz3Ew9
xl52htsCibMc8u9AwAPtpx6pEj3tP4/HPjKO2W/n/kN3xV+HZSsAAOACOGahNTus9qk3u+d0tEMb
B1Gwx/Qcv99jG8TRFoRcgQE6z1PWmeQgDkaXXd1uVhv5K0R5w8yzrWNaYYhCBeBI9HSgvv7OJGCq
gFQAtvmOeGZRQdfS1kbngUrVIM/TUrhr8bXLDMFdwXUf3QC9HJ5CGDBgzjwkIVc8ORCzE83+3Djg
PybSwZG12zXrXcnO7sCIIsgpuCdjZ5I55lB/actxxKS2naLaZyg3xmyhryqix+ZfRzs7zDl3DAI+
JIrYwtnzKRoDzPqxpz6jiKKGJW4FQ6SCIVoZc+bbHtN6ZNgwtTSjdGNdESBkEtFQp8gI44xSPy+A
1mBZknRdWcdyfihEUB++8/1xCvZU1zK4cJwCTtFUykPfZmHdAmQuf4kBj/7I0cL85huzDmavGP9r
h2RRVMmhtPfVNY0hVdDcVJ48ohpEicM+FPx39hjnyyvSd8RIas8GKKk3DnV9TcZXwaJ4tSDNNAFL
MGi132DyAseeumYG8w8mEWg0LoIFQqRUsi3z1pAA7K1CgvRf6CNyo/HOLpMqgCPGmUvLxhxNNAbz
i3FYvutHijNPbrRoCaZbcqKQoCS0P6mi8hD92+8C1s428yHjpFyqVsZDgdilX7W2t3y6vKtcp8Rk
J6XIQCOQRSyuCikIRF8ab5DiJ6VQD0NrYaTM0K+bbCsFYZEfPHbWmLSyS9R2tC3McRgjpknq+znK
Av1IXusXJWiexPVl7qnGKaCsHLJhs4CZFDDDJM9AxVBKYR8D0RJfaU4eXN5CfllkZ4XJ0PPFGLYJ
IA9POuhXqQfGrJvkE8ilqhMVXlwPytH8lApQktwbBr1AsEzRihsLIcjWdChWkuIxYtoovfTzcCfL
q+LasXMNXDc2t99yL+1VkRY61yMdDQ0P5MdoRzLxv1mtfukWzKPnJprTWfcEtq5U4Cfcz7azwUT8
yQbvhGx3nafPi5fk6AlQ+rZHwWfj5h9gvMMuQooarNpM/oFZgxls9EiME1+e/fWN20LytodyO/wT
JoVsn7wiM5Sv8c0U9HMx/3Zuskn6lhBtKD2nP1hZ7MXpfUHScDC9bQ0x+m47UT/6H1gnSHAsKitP
u/1M3CzWpu8mgkNnotiwnDSweKjPbbB40B5ET1KEeOI5iA57AFtDsgjv5fM1VgsqsUWN9HEDvyMG
00Bb8wH32FlgL1IoqGaWTLGDwMrfZdLnTlvvl1HgHjwf3BthDrUqbc6gNyv6+3UPaeGrXAcFg4gq
jHelAaJrYghSBvcIe0+vqZMOWjJiJfbiYxzVzQYM9WSVm2OqSJTX8z/MX2PMJa33utJpIBD0ujrH
kzPRf2StiPuGv2t/bTAOblpxHhMbNqT8q5peKe3PTTinoHLuRFoJBjoGQFlMzp87GHo4k71SHB+t
MoEXK7JQZaIFGNoz/Mim7Y3RTd0VU7ehSfsElFzo8WZQQ+ufOyJyAt6e7U0wccgZ2qSyN5jQUBdu
k5d8UlF5FOCyePfF3gjz8YeiqqDRAiPLtGTRkFs/lLz5mRAVI7+dGpSSc50P6Nhfjj08q4g7GmId
yleAGJ3vnpFWWpzW8G9ihE6CO/9F+ZwtkCeWw0E6XLbF20ag6hQcIxwmtHfPba3maMh1veDZmuJ9
sLikvTHaD+zi3gZ1zZ03FGVOiqGeUYQm4wHM5Hl9J6k+qb7puRxkqyPYPtGSGE9XJKfXsw3mxrZw
CytMpwrAmuDyvvEywP2aGA8fpsJQ4gL7ppe/wATnIt3EnBhC96fLdkSLof++27tymou2yrGYeTrl
yoM6Qyg2+r+ZYJy8d4Y10ReYMGfJtfRTk8TgWvIuG+GFUZQObQW3m6YbbOblLE2b1Qr2i4AsT+1e
h02wCh7TIeaH/lhgsZpW2S/ZlMHCFFIV7xboP2Cw3yCwlacekXe1L1JU+fJ3UX2Em8paOqoWqDUr
CmAt5x+p7mNQl5pV9UZHnh1KMHEqqOJTqJn0myL1oN/5fHk/uX6xM8l8NL2d52zu8fJWzECuTtOC
kYf/Po8IXhAdKjpIWzHsyZyjUoGKgD1OCA1a4iYNdAAzJbTsU24KDPHX8tcQc5byetLbfkO8U/FC
Lb/ayYtuCRJ/rvvt1sJ8oSEfioJAhsEb+8GtkicMkwuiDjdo7ywwH8SwB0wdTrAADr6kTd1ZOg1x
FGfXdTb5S/aRsA1uAYBcQfUGrqRzj5tWYPgsBWe2mAd3rsHkqd8u0vG/+5iNeR4oKWngnWAHDbZl
sJOBgH0tna5JIWOU7KASwd3Ay+X2Nphvv24xIpy24dQCPjsrB7Op3dyYXL3uXUekoMk9qLZCZ5Og
b6S9e/9JChqTlgPIQQ+8xQbIQQJqNdc8brfxE328zIce3HyPl7eRd1XsjLKBSTa2xFwdBZmKGUPw
dnOTLVTGwKn8y3Z4Pr63w1zl5dIhFcrT3ov1+b6bpNxtc9GMMu+oAlIE+Q/Ms6H4zGSqQEw5JbEU
JPUkNn3D2K4VuMmnrlxF3V7uanaW6HnbXXzqZhJZpgwaw6aHSawfmzUOPrBhOxPsm6tIwGJYA++8
bPILMr3XKk8F34T77f+YeEflB2yGNI1z0kMOtnPcSc4mT1e+rWbuTsMqWA6v4vb327wj86snENcQ
4Nm8RJd9aSu/VWnlQv7Uy6fvjtaBX7UI8pwIrF72iHe8fkTvJDQEDAAzzOtV79y0SVx7FaJk6WXD
lvTwdNE0GUpowCEyjjdbehLLBXoQ+VG9Wl7H0pXR+0g98quI4lCJhkDFKEj13Lu3vTdf5664DcKL
8HSOF2O24HRDkfjcI2MrbWm6DPBeDKIIcwH9z1HrnhIjcZf1mLSTIGXiwpT3BpkrJd+2yqwrDRdw
uPxwXmmNjEI9yY8FMlngOBZSnXG/5W6F7CaPWRavI17vWftSxpGt4hoTgc9FNphzbZChrYkGG6nZ
/yoaCNQsepBWdfiBs71bCnO2e9mQjHjE3gE75CqDm0NE8f9k4Q3jswtQRjkPVd8A1qVBJXvV/RyO
f9mCwOHeRkN2FpzOkHQ9wdHK7AG+PZVbpK7VepcU5LHo+vxKLVdQvDbDIIha3Nj7d/PeECs7w2B2
HWdjxY1lLMbsY7RL9WdVVNbmhsadESa9jHs8B+wFXyiTb3S59dcU3QD9VJcvl3eRi6/ZHaO3Y7Zb
zbKOCnilbbR/e1SaNdz5kjfm7ji6IHb98sEp3b1BJlDYlZlU8YApJD0yXrfM1QM692R8NXrXuDJA
6lMIkSeizaT/vlujrmaTUZq4+wlgpLWvHMbcj6HX7S/eAlh9BamdJiyjMhOAw7njSfu1MiED4UKu
5R6GnXH9KtWSVxUSMpyi2TxTk27IaB/abDgp/RBKcuOvwwfEty3wraoY8LFkNGMYNxqtoaj7BEmq
2d/a9l3ePjqiQMzdXDR6IPqqQ7yUxRK1m1L1rYqQVS+9m5ObCfX1vvaH5PART90ZUs+/ooWypiIl
4ChMj7InA/ASH7VH4tMOseR/ZF7fxuQ8VJtB5Eyly8+tAUkgDa1KKO1G9m0O6LtVCkgI8PvmyWgK
Jr4meFBQZ2AucZvW8cEbBCY2zEqfW7StpJ40C99qUSAGEOMADmnQ2spDrBdRrjXPgv2kf++SPWY/
SxTrrHqTgQixbykzAPklee16MCLoiVShSGaS16ez6aMChQATDRJWoEeBKoq8kRZnQcpXnxTZ3WwR
6aSUUAletrH6lpvVF33JVHdbLMw2WyX8SE1ACjv8KOvhA/0gzC8AkoIZOIwCsGVEWaotcy6Qq8Oj
3bE+dTPBvOfDB/Z4b4WJPMS2IHuZgOQHW+Kr4KqOE+dQVsTHMLJPpPk6VeRwSaDtKU3gEowFVxUn
nUBaKGsOOlEWNGsZlxrtvpXJkvXeBOSpoqtuPhtBqv93mAhiDKSxTAxUYPaYiXJ66hStJI0VqFvy
g4KmdmF1DymyXcFmcm582ldD2wlMs3Q+6vyA6M2E4tmMzaRQccUHgFDHSID5BXxCruKl1+REhbrT
aD6IYBaco0mbKfRVjMlqnQ2jpgP9UmuilodvkgP2AnDtmRYmkUF8NYylIBDwUlsHIQesZUB2vJea
6oq4aJcBNTmT1LUnkRJaU/1vfTYfKduk2qSndf1tke6gmoAyGmPQWy9kNjd3LUXlYl7hEDLRUBjS
8KJFP4m5QeZZN7u2azqvC0Adc9MecxW6iWNEh4HSF3CAzdCGCdVD7QmBCpwnmwM+D0RCAFVBOs/4
lZP1TlPqGC9pAG52lXILJ0MKh0Jd3CSdg1xN0eK0PAJFpsuexrnSzgxTR9zlC5m1jYVh5pVXyKgg
bm5p3eIHGIOg7MYz87Yu06DKZaw/20rf9jZZKs+WI3X0k7l1aX1iErH7chJWZ2+HCUJT0VglMcfe
W9AJjPXYrUVpBg/bi+hCEw0q4gkan/Md23JzbqUCc2gyFHscAGmG/Io0v638RtLvYgvxDewKyre8
vGqWaIH2lpaXrlVDh+ulLW4yWVAz5UUKFURxiHzQ6ntHhmCigNkNIwZYZLDrQEvb7+ovax5a2Fo5
vhkcPbjsMLwd1hQ8voGagN4IC1I3tjWbhgEFx675tVhhaQsSSU4cx1WFWGAAdQJgIxP5cqedY0tB
HbDuOl8G4/u8KrcS+XF5Fdy4szfDOEoC1m2lq1rQlQbEBi1Sca1ct9fpS715hpcH6U0dicjaeCny
2dIYzzG1UuoMHa+ppI993QgH/TCXlasZx0mt/XH9MdV41x2UzRMslqY3TPoDOjUMVOK7UTkQJrCp
GWAnDvgvvSGHIAidbgTvFISDFAhh1kESptFlg7xotrdHfWgXVNDnlYd1RiCdN0cJJ2eIb9Q1P6HN
qXzvqnl2l9ZOXPxUJ1LLWbjPdDnscpEKoBwOJiEM7tGftzNfZSkE0ay3b6uE49csmK51nw4VV8cu
lI7CoMN7WL4NxRpIahG/382PtjOVxmlrT8Y053akVCudb7vVPZTEfBFYkBdK4SUIPChfv0cQWQCI
tEM7VV6vKflhnrvnAgNe4Pher+t0lES+894cFIUw0wmFQbyqQEd/vpm5aUyKOnZQGfy2gOmnCvoY
k2tZQKfzbCmUe39Vwen1b8ADnAsZtpG0vuknoPXE5HRkibVGNTYI5qQzlOchyjJ8hb61FcrWCG7R
Eu2i58yQNIy3GtUnxLrBd5SiC0qw+D3G+hZ7XZGnD6m0yKB5Xcw7K9edW2cwrP+eFtL9gY6EijYJ
6CzON8kuDZCt2dgkK/+aD6iAfm8LwZnijYrBBlQ/0YIBvpl9pRWJPcvV1NeeaVw780s2/Riqn1t5
RMbiDVA3BprfHn//94O8t8lEyWGIV30zqU3QIlZNOBs2BMt9QFXDrfDRYkCn5tNlk7zHkwO9D+SE
eDjp78hCbWIWgybhCieBHWk+aPmD7ZZ2UGnGmwubMrz7DMhNYLsgJKGCLv/806npki9NjbNraYtf
pVfTqvqCFdEeHBuPANMHTQxgN1gQk2PVdSlJk43kx1hvDTVYazs02xMxoIbXhsVGpS2/O5vgnuYG
pb1VZmFSJVVt3iCpzl7Q/0YfOovUuw3KqpWfiJkI+Nv4Z42sGGkCAhFdl7HG9nVd3a8Y0omSIPPA
fdq6t8BMiy3yLjW8jSgSEM12AHCZD5cUapMRfLjh9Z/1mcf1y9CDPYKCRoVy35z9xMsPqAVot5vg
A2DPX7qZKJTYOAtTSJH7RWA9UhQglGojx3cEWR3nFKCKhZKMAtwPmkMsSkuR0llSoLGCgfDmQIcc
SWTdbpHpdkeQ8AdCaOX7ComNxeGxCb1fPJ9ZdHg+VUbStUCH65H1SkdmoL8ZNcftRvJFmDBeWMfN
RZl/AEOn/IXnX27Ukq1NCx1CNa/tcX6oTzaUXb06rKIGbI2jN/t62ICasoeMy+WjyLnMkLebWB9Y
x2nr8txyaqUoSRWgWMEksWd3q6tMsdubrwYody5bon/p/MzbZ5aYyFnLWp0l89B4qzX7NXKRoiVR
BjrWy2ZoynjJDJNSOoOSr7GF3gPABhvkrWVXRVAGjMfthuNlU9wVqRQxCEpsXEJMEhk3KCPpdCjH
KTC1MgdtC0Y+TRAr34cRbJtmQe4JowooRzHraRZtlqE2VXlmfJsop6F5vLwI7t8HmB30/jYojdkq
kZL8P9K+rMdxXGn2FwnQvrxqtV2ufe8Xoaa6S/u+69d/wZo70zJNmKfnvhycQQOVJpVMJjMjI6J6
mCwMwInlLzO+GQaOg52/xjDErWpk0FTDuCkdlDAJkGIEn4xZLzdr4xX4GM0oOm2b2tLwkae878/6
KAqSAsQK0K1i104duhpHy1gNAwyr6ePQthFYtUcni9ua486sfdvaIf++SakVhIdRmmUAmyyMWJvC
sZwSjn+xXHlrgix1Y0KTAe5uBAmViC6zWzPz8h6KuOrbjBptzAOJfX8I+uBsrVHnMzOWolojLIhM
w5CKN/iOFLe4T55Jb3U07NaTnNbO7y0Uv8XX7gqvBz98iH/wWHUYr0IkjIoFh8Rz5bzgljeLUdUa
fonwOKOPTXQJpBsjiK+WHW8YmhX+tqaor4hac7EqIkzN8i89vxLSzi6VoFB5JEjE6+jN3dqhPmU9
zFPY6bAj3hufmCyHVE90TALUS2Jox4Ki9+nyqWa5DhhQUT4jDPNnM97Y3BR3KezlGbj+hky9S/N0
L8ztPqzkfSq+/f+ZI5nJxlP1JpsToVAKJ5EHG0gwO1O+RP1LLQ+ZwDHF/GIqQiHyGygK0k/ZRTEL
telhKta9mujUKSrIw1/EiIdaYwUSHbIUClQIoZJLtyxGrSvFKdHAbzNMRxCVekVfmpCOGP74pQRv
39ihcmGIvs5DrcFOE4OKxPhaCtE3ij8XRoQVIKdBEarjSNEdjzGRpiotdThEJ15ZGVQLQXGj9It7
2RFYOaGBajmUvNDsgZAjlcnkbVJriwL+rcabPOiYYchf3c+H1ctRVeFGCsax+h7DAgm/hKEs+pU5
zMawQI45h3LZ8NUiI0R2aBMIFkZRUoyOcjX2iCNT59iUcJ2BFEthjPikeVwiHcb8FxlWJcQ8sZuA
1FUI2iDyl+DyZjI8EOxRUJIFH6SCgQ4qaPRrqEmrAezsmnhG/1HrjqVxsmpGnADrDpEywLI01G9P
D24NRr86QYnfCSvRtbJdvT6ky3UrKWg8cFyDkQiQVBqqksiVYJP8lG2MqLImT60KdD5r6GfhgzYE
JVDoTespzS4Czc/lzSORm/pSJ1UaKg8IQ5DO9fkCh48NxKUVIHRFzfzLRhglCNRjNLSIJTg86Cap
ekxspWW/yB2Yg0HwS9hqCMGvbC/2sLtsieELeNZB05MI9QEsR50rHTQ/hQyeRQeDEZW9dhaANa22
lxQespXlERtDNHZnFTMhVVSsaALUNNOCdH5N87dhrdyQ++xhPLG2i/pOBDYuUQu5tcoSikRW9KGP
9323V6frSIjtWX+L9N0apTaUrjudc67YX+33Zn4HsY3dobC0xZpgN07a+yyrbVTVARYCrxGeJkMd
PYhldC13EgR5eek8+U5nbgmOV6gAgNHPoA/c2mWCOBR4M6sBGHqCLFAC1UcVh7dERqCykP8CBW3g
sjybaYL2UKJ0E+yE18Qxia7C5Fd72QZkyuV1SFlR/8QaOYybDQUYPouTEJUV6dYMVK+5Vl3hmmSL
GeocPGuMDODEGBWzhFgW+xX5t5Ogv5OpVzo0ePX2fuTScbL2EMkfYi+6kNbZsFFaaKnQZYhY5XE9
kse4iGpR5JAS9nDFrdGzDsPWGln2Zg97TRssuYS15ZA8ECUM4E0+ZFu0BZdni3XGSW5oKrjFULch
/74xNUlockYVTA2hF2M4sElfa6vwu/io6veX4xYrDCuABhF6ctKTowIkgPhKKDcTxkxKlKe7oO0V
+7IFVmTcWiBfcbOYUp7KGHkAuo/ifYzJ5eSHztNHZC4Cdz6GwAwIFtMNzkGrV9RuUMpra+gKVPfh
ZHAeCOcWUNAC9kfRQUOgoJxwuohlSZahhIymU/aH1HgHW8TlTWKcUBhAS0bF2K6Jch31ycdEmeYZ
70gHqgGKhSZ+iUmc6lNUAIIjGpm8AMRaEGDwgPugvXZetlBxjZjrGpdOJkD1prVATuRdXtJ5GCCU
DQBJAHlCxhaoCx6Cn1FZiFrlgMvKjSXD65POjpoE//3zsiUGUdepKerrCHNUNFYJU1mOtzGu3tiJ
POMGw3PTHZCLIsiskGyaXvkpcvQrz6+LU8tUrBvrtgd9FSzHEwizGzcUHkqx8xrRT8f30vwYtF+X
18rbVSoKCWLYx+EAg2DrdsNFsOV2ckXAE6eQc0UxLeGhADIbxCEw6J66fAgk/CLnWeVU6SHUb9Lh
WRfvkj+fMMEGqngK47lrIJem8qY5riFvbKK+qYh3UXQwRTD6X2s8DU7mWnBwCekFQIo0obpcR1mp
Cig65vIvTXkuq7teOawjx+PJxz7NHbAWEn9QdidXO7WWsuzCeAlnImB8FdVBjplHwb38+Zlx4l8b
oAClpqeMbgGwOgeHEpzsxfDBuIeqN+Ej+W83+WZBMEZdDpIWK5kipPDuUrRrC2h0tdwZ1suQPl1e
1sWdgyHqjlhnvW0FKJo5VfMyS89WdD3Wz5dNcHeO8ue8Eo1SUkgl/ct6q/31NbdcgG4f/ia2qyre
l2KuCbkJIewwgRylTqpeLGs3zxjRGd/0g+ooO32yp3dgsqz7vzOv/Nr4WfKqIsyAtLFK3SMz+ku4
YlDzLlMt0NPRbuJdJjyqlun1qVfnu5zHhvJdgT5z+41JqkBSgJtBUBLMc/4tqg2anr/EO+EhOgqd
PR/E2781H6BGfb3+hMr2k8LL2RmzcfBTPPIIABGU2DRaBJlUJoSqDqlEiMKStF197yYbuCan/yDj
NJZbvvEQI4x+16lR6tLRliJJgD0sHPXH4BUPQ9DvgFh/GL4xz8sVjzmd/LmzXUaNiDzQkU7RD8yq
T8Q8S0QoTZeCEay9qu+TJuSkOec1ALKmf43Qj0utbgy5GuE9KdqgQxv59dL6Rtc6UrNXTSSIBqe+
wVoVAaYaOCEo4n1/2U1yKNedGKsj2GSt8jYF17alPnKOPYlR9L4hacPYpAgSFtQkT68xoy/VXCXc
0ck4OL36olW9Ny+3VvK4tFeZbY52CG8dOehB1kZCYgVlSSRAOq7PU6u6FqbjrJFjqCV2F+8MHRJQ
g73MexUkKfWccKINcx839qhgkwEclvZLhWLoHPpN5k06r7TGtoBrDbzyKFDK1D7mKIIVpVlCJqDt
P61FurMq1eF8KxKCz74VeRX/PxtUiI6GbhoiDCx8z7jqpLHgRwGm/1AtbNGy5slGsGIlqCrALYZS
KE4UdZdi4tSKSgkKxyXEQfVRsSNUiNqD0st4SFw1oCG1UCq/vEbWrbC1SV2p1jI2ZaiDdb7uvFb+
0DtPGZ8umyAh/mwXIX2q4yST3j8VjxOxqLtpBvPHVAXNCnq25WXEf4nFcxvuLptiRl6497+2qJQH
lZIUEyxmBiasMMi+ogeVTPr5n92nehs//C9CgpzV6dRHC6d8LbMM5EadgEIUXCnIe2Pf6upHkrV3
xtJyMnzmB1N1Ea9KYOhxlk9P8tAUQAQuIF3XtBR6bqDlAKWAbL1zNpKVoeobM+T4bQJhUza4v0JQ
HKmaTea7s6vkgJ4yFHlfiBrp4JMZb2EP8Mhlw8xjvbFLBaq8W9q0XFGhT2vzOtQ0W8kWzqXC/GIb
E1RsqqQWQqcDfMQKBz+RrvXwc06DQtRtRXi9vBrmpbzdRvJbNtsIhe+pSGVQfLVAFQfZLvVzNwUY
HnjmxRt+1gGXlJrEvbPTZijAvYBuDiV6yqI8S1EjSeift9+gng5pgPE8uAS0JLja/vL6mF8LoCwL
ZQ6FiDaeLs8sJnkaaixPMz5kXbSNWfMuW2DGxI0FKnhYgiTXeNlUqH+aB1KDaD3jADUDTuD4fnGd
bRsEw8E5DQoImZ6nEtbGzOUOcXA6aG7vjsfyCDg/OB6LQHcHX3qQCrsIiHAQkVMgo4BEJhQcPLvu
r4U7PUz27fzXkFIbYbU/G38ysn6sa0ICr4lfghVI4y/R/NAS/B9OvsMzRG1vLxtz2+owNKfHKb2Z
Zbedj1Zv2GXE46H+vpEvLYqKzRCoWMSwBNJCs+On5Kvex1B/J0ox+/y180meOh5GIBWl+2JP9I5z
J/y47Ewsd8UNhMkc1OVwp1Oxs+nFqYd4eu4ULejge3xonvQBA4tAFL5/m6DjZmaVci8CdbYc8MpC
g0d1syfCzsmvazMQ+LBFJinBXoIsnK7RdVloTfqAKsIMPJ3uNIF5J95ZN6MzwEXFnZw62evlDWTG
MzQhCLgUHUaZJrKplWwIZzEFa/kv5Atghs5dcw/QDBmjn4PM56HqGNcQoNMGGh+YchQ1GjKVNH04
DD3smRbgZvPoWPlXm+wijABcXhnjWkXZEVk/yvcIZjRsaumiroO4Yu0UhdfHV7n+1vOIK1nf68QG
ddgMBfz9oQgbSnuw6vcw9ZJJsZUmUGagIExfrK9FiCMAGtQ8jK1rJHeX18g47Cf2qQPYRtKy9gnI
fjPosUXSm2QAZ+3p1T0i92VLzN3EGwdXAlpJZ7SCfVQlkjYWoFSycjvTX3XFM5pfl20wV4NSIGZE
NQzA0Yc5BdfaGmmwMdSK3c/krQY3mXZ9+tqU2X9xj40x6lijEyxHTVfVgD2a9pSkQbf2jqLxcD/s
ffu9JvLvm3Rh1MqyyFqYqYvjbD5Gma/zlCl520ZlPzOY1SqlgBOU1q0V3Yyg3CvFm1Wu7ErmkR8w
Lm8ZrLf/fiLyWzbLAXlsLcoAUTuiVNmNFXuCstrhEizTq1SudprOTsVr1vK2kDpkmZGXZjNjfWP+
VErvbfKJYdnLnkf+BHWRnSyLOkegizCTpYMJDWrhelnbY+gLxc067rruSajfLltjkPEDmPB7F2nS
o7AoFWmUsYuG+CvJZldOdUdZr9rwTpoWJxF0u9Z7O8a4XivIzgSmmgFSg0rcvlWJ+DpVT4sFlZAw
cvvy6/JP4+y1Qj0e0xBcdxjaAdkESL5VEUxTO0PhBC3GnX2yeuqdX1VauiwWVj8nD2Iv2RWPm41z
IOgrLQ7TDrtKHKa8lmNSU37LlXuMWzrN8tfl/WKuBeCZb6wpxLKp/KMGSjGsNQiLyOExstxB+7z8
95m35ebvU1Eqr9AjKYl2uhnvk7VzCqn2lGmfhhLnBLAXgsI4gGiA1ClUnJpGpcE5Q5zSzNCeZelu
bnXOO5cZO1BB/ccEFafCqU81waprZ61dUbhr0EqDrqsjDS+JkgX4UY6AVtp/2D8TgCO0PaGpSSdU
xWRlS0lslu1+agp7GXbJGCRcwlXmd4I6NYCWyNp0g/pO/WykYxK2rZMr2X4wIowSStcW4M3SGHNc
gundG1PUl6rFSaiVATwRpFygNqVdm+/p8CFEid1wqaV4xqhvVhrLVMQxjEX6lW4cEwhBrJHk6sjy
yz9P5YGf+r2F1NWSQrIzneUFqXwYBZIFqKq+v+wMzOC2sUBdJN1c4sN1xBnWLEjy0DdQyszzP8ef
I7pvzFCXSdFMo9AIOLNxd8inwCgPI49ygeNuJlWiktA2zasaAW1U3LV68dZro+XUVJin9fcqaBnk
xkzKdQrB11FXijMoh0kvdm0M9Uo/T3dK86NCVfPy52G1ebYbZ1IXQx9JbVllUL4V79XFi5/6vXYF
5nvn0wamWAdOWgTuJpEx7kNATMBrcYIFxz9MhUpuoPC9VAt2dTFru1vy41jfdJrMQfsyI+1mY6lQ
AUaDxcgk4udDcVsX1m3W8qIeayFI1aE4CrwHiAUoDxysPC2LEShYdX0fOl9R65dm0DkOwvLBjRG6
TDqXRiPrGfhjICMhTL+WTnSs6boJa/eyW7CwF/LWEJWTtKEsZmap45H12L/33xIxzY/o3nQxRFIc
JSe0x+f6WX64bJb1mUjLDxPi6OsAZXLqDNEwghorBR6nqwAs6jpH4bHoszfwtwUqtoLnXh9iHRbC
AYy8BsYcKmmXClCKvL+8FKYhMPVjRA/TSIZObeBQVK0M7SB09McqMCSwwbymAgiTuYqt5IDQabQE
CJMqmVCR0Ohu/tRkXbjUKLn9LaeSu6MGOi+oyksOkYiZJA9dqstrY2XuW5NUzLCUxEyRNqA42llu
ipHmRDhEyU6dDghQrtKsnBjBdIvNEqkYMXdiZEYdOCtREjqizXKIjDa4vCRW5N0uiQoQ0Rh3cSiI
6OwVt60ZDA20Zn8CBGBnqa8tPpAunDWxeizy1iLl6yAJk/N6BTmmnkEmwCYATkBMHL30ezt5UhzE
Xb/7i4fiZEYptOLQ2wEQ0aDr2mq6dhOmBXC6Un318QQHTdIoxr7QhTxQC88UdfOP7WTWqwE6vbQ3
4JSy3Q/PVspr2DN9Y7MgKuxGepIlkAKunapqdmGoHZWi5dyRrHwM070gkgDhGraMSpLKvBvQv0RZ
pOjbx3L+NMA8HEWLn+XVwUorjicyA8fGGrVtCybdh6aSUSMBBgjAAD17ns1fZrG77PDMfduYofYN
Yw9hb/SgkDPU0asH2RV4Ag+chdD5EqTFoQQ+g3SwFzCi31+10HWaSk9dOMV3nh0q0uZVWBt5AzuZ
9ZppEpKIm7H3I4Vz9TKD3u8NoxMlRZ+kaTaxYYkcX4cQQaia6djry1cHJJVoNYmnA7p++SMxoxIg
0LKF+Wtw3JClbyo/emd0szbgjK5G0BSLrTXBEHtjD+nSZxPd7X7aXzbITAcJ6Pofi5SvK8KCSfYO
iAP0KxfbArwHxH+SL9idM+9iycsSG9OqRxCnuSCOjA/dVfTX5Z/ADBubX0D5f9WDkcca0tZJreyI
wap72YrcWeNVn9j+/3uhlP/rbV9NoO5CQcR4bvX7MOTEd84yzsRtkrzuhRLuIojHRvQk5Zo748vx
DlrgcViMaKyapnV0TN6ClER0Y7P6FfZflaxfqetfcqt6+JwcDAxn42jkTd4UBUIuXqejmtphvp/R
UrjsASxMnwz9D7DNAWWMESnK7dXeGuWl0yBy4kcPZIpCdbVgcf9G5fNuRMYELmi0NtYol497PRZL
Yi0+Km+QQLw2A8MPPfmatOwFYAorNCxNSOEESTC9tVf6bXhLhnB5fDpsj/m9asrxhXIyVmWBx0Ba
6qZag3BUbvsfl7eW/fF+26C9HtOVYLeE3JiOUvLYxUBJcfyeHY3/tUDzb1QFVAcEQk06gWS1llun
GVM/VF66MeFY4uwXPUI/LMIY6QYstQZkeLU7EHl6zepf3jBmt2njHTRAyhLWqIwa6KSBHfh1D4Tu
XQ6SOrVebW2S3hKMallF54m1Vwo/FNkRJh6TLm9DqeR3ijFCuhT4AWWCdqsS57awrpLTiKVXNLxH
LM8Y8Z/NhdPptdpKOXK2YrE+Medpq13jD1riCEnxdnlnGZ9PAUYATWRkoujRU6a0XEAdrcNTVksx
Kh3vcxEswcnLZSPfgAPqdXRihfyKzYLKdAWuokeMnNNpb4jHuD5U9U9DAmFUkrnG0LgTToK2PiZF
bC/FpyAltjiKdi+rid3rd7Wy3oGjI7al+qiNP2s1d2vlOmp6f0keyuwuh+Z0rXwOk7GDNq4dddVT
ZgTl8KQqz5H4rMfeMA52Du07zbgVGuTA6MjHPLZB1mPiZJnku26WqWVmKGNHG7C0zNDUbBzfKuwR
/eTJbe3H/BD5PGIYmRFKTkxSYVMX10GIQKDiSIIB6mrTXWY0DTF7XD6Vyk+j9lL1UwN2FyOMrXbs
y8rplEM4S64pmF5j+Y2Q24WwF4sKaE3NbpSfq/KkRZzCD6uQcfIzqagqzSBFVWP8TMDYbhS/A5BN
KOz1SvBaEPQ3R+uATONeeb/sd6wO/4lZKtBa6zD1SgmzjWjtpjqxi1axKyWI095VlmMRHmSptYsB
FLEVUqpFtFNeL558gAuuT6N+ow7g7qEiK+8zu+qBUBdQIlAPg/k6Cp+c9TICx3a99Eyp1c6tUCdw
wMkhDtjuCau5uRfvSKbY2tUtGUSXOE0t3sf9TiQ2bl/GibgKOOJgaXk0u6tJVN0OhH7SeGPFaMti
RmjY68pLvQZ1cqc3XqzvRBJDOU0WzlGg4RVzDLFbY8HPWOT7Ps5cfeFdAoxUD9sLRWaSD4HQhTrf
3TiZRWJJDaZ2Xi3xKCtv9XrUusobMeZVYX8bngPLTO/5bZE63pmcJ0UrowxXWMD4pX1ZB3VXD7Yx
qQ/WVFn+PEjVPi6b3G5D6cFapwRa6gMeDL3xeNm52DcFsOQqXkFQ3KBi+AjuUiNKURWXAVFYzYfE
AAexycmM2A782wi1w3q8VugeC6QJS9oHip8CFKpDskaveVSGvPVQW6uGSV8JoYmUItZGVy5BfVIN
JabaQlnn5Ejf8A06CIDSRcYUqAkvpHtxcpiE46KDuTB5qfejb91KPgaFgeVV3SEogtEeXELJ37+I
LoGOVX5yK/FuJ5bzEvV0THKA8QDAwNPLSUBRZTVmyAWS4WsQRH4PX/8PKgcsl7VAdWAQ4DcZID61
I5ervrYi7HRfYdDZqJDfQJvErZ7KAx82Ru4NamNVEQxROlCVoFinkU5yblbzqGBgXzYJdqAYzPRR
jMQowDvM9MCFhUd6bJqAWslCxnmCseBxJ8apS21OCty8IeGjrMIUijolPFX0m67bV6v1pDQgwcwE
P+nNvVJB53r+c45zfE1QmpJJZrTvvp9Um7irZZJWVtaEwfNyAhxWBa4g6ufwXgoT3nuCVZEA+SI2
2JJVOBH9VVcB4+Ayobszf3Rf0n5y4jvBluzEs5wCsNLPye8PIZ6KXr7DiLjPQwKffWdkpjq4R9CR
QJsUE9WnTrUStqRpBK5hGVdbroJQwP0S+XL0U1n3ZSNwDux54kDsGaSQD6uYgKcSB70Tm2WNFoLU
/T4sP8I7+a4HB1R1p+70yE7+uhxc2QYhtQm7GPbAFp8uUAC7fJZmaMCtt8JjcTMEhHIvUQDRhTah
b+1lzmV5Fv1gCIw4soRADuQjDRRp5X6UGry5nWF47gdvSVHo5pUEmTbA7IeWCBnbpG0MyVKOmp4A
XylM3mBMtlbED3LKIxNn+QYhEPzHDPWEkcah68wphiz5kPqppR2merySQIBitzXeoungLtL8p30l
sn3YNwzFkQYdzb0jl7KZWjlsrsJTBhJPRb6vxsFvVE6MYW7hbzu0nt9cmtA0FkC5MzZu2dxOwD1Y
Myc559mgKrdWIQtTOmbAHhqWV4gobHZQSzCcyx5OTuhJpP7eMd2USWf2/PoZ2gJSS+NEGBChfinV
15G+7mqIilSQSUL37E8TCWIO1w88nJBY0vRBcpJFdSiHlYOXYRLvR+PRELza+rq8qPMaGcwQEias
CH2JsyFeU5ksMStAuTsdTExEIDN0zCPBSGdu5PNqZCxHB6kf2FNUtFrOYjAhgWolC0AlUYHQGJhO
VcMGg5atJT+l6hmL9S6vjmkPJGo4WjB4xmO9ZhMmMmLY65WfXenO5S2Km8X4BLJOx6oKTsw9S9+x
lThOIiYWdUQl+ouBAASKyVkESgPNAqeVWqPYmMqW++dr2lqhEsxEyiJpTHGRiE3tR8JsW6CYqiAT
gJmxzE8G/Q1UbsFlm4yVoSEMeRCIEYEVjMaTFAngvZVhgjZZ0VfoO+p5YErq7rIRxvkCfA2uLoGU
CXVU6hQbdaXPfZKikj699mAUbu4GyZeBaCtxVV42dZak4+PIYLfGDCYoLc8YVKKptMC1rYP6Nj2K
0+1kzXYy7JpR5thhBKYTO8Q/N/kNMFHWZOW4P6w59jtT9UxEwUXkKUryzFBXLzwSSiRtWDqNWl1F
oH7tWhQFrEh+v7xtrGABilGcW4jUgwPMojJjYwQhP/QrK1AGL57upD70xt4xSI5sf7Anzg11/ion
XwlsDKjcSwrCBVn2ZveWaZTWRANUaXLCYDpMnuZLduqabuPWu/VLgayBsOf1gb9RslSY1yBZQnwQ
hxip2qnVQi2NMQbhqKNDs6UwkCll3bXZfxbVCNKuEu0D1YTGpfrUl7pvCKD2bI19haZa1Km4Gto7
PYyuRilxisa081Dxi0yyR2H9NVS5Bzz5rm60q1HTjqMp7qdqdft09WJxeq8wSL1EFccFWacK8R0v
Cwuf7GyKdbSSEbBH3L9rfV/Gxz57Au7BipCVLRHngjx/TuCDkcEQMjFL8EvU1llLUopiLoOYC3Rq
NRiXwh0EEWyUnJ3/cJPAFNFGAu0tqGmpYDGBwwBXiQGFHSm2ezytI82elVtFfKvzvSE9chyf/Dna
KQB2IPsIPXkIMp06RRi3StnNE4LuQfPbHp5vORUkiwpCvsMjVmN9MmwgHJAAXwEXODUmjnk+zYWF
61HL1Rsr1LX9VJitq0r93WrWA1qNoOG9vEJWRFRB44IDBzgHntenNjFflHbKlCeOVt9XqqsWuCxb
yFrwYHqstW3tUKnuHDWFKQ9452WphUAf2xiss8vwphlvYt74MevW2tqi4kc45EO05gqeQGXoghjn
mKcrBzPAirzwQbBvA0WOBgSF5VSqKUb7FwFeW9Gd6k2oSoVeLfJOFnMlkKfBZYWoC92K06+jdwBH
l22FuNs86dXTNPqXvz7r8abhOfCvAeo4LasWtrqJz2L0WmOX0+wOYFxsl2qnxYWCYZH2VhYFH4/K
h1bBx9NLG9kwMt/1gfNLmDuK5xbqApA+O5uiy6W5F3oR6U1TKnsJWGVRf+/0+LYLX8WimO0s+xAj
SbRb7SmT5asZvZCxkg6TgKiT65yUhHnh4SmLeiFuAvwPdSy6lmBC8oHMD5r34NNBuV+18w+ICGJ8
l3fumUu3SD6ORBziR9RHKBc5VJsE2WohPVWT5hTVcl1L6evlHeZZkU99SUMDy8BkE9rD+Vdd+m0C
0Rxzcf7cCBnbg14DSlvYv1MjRhfLcllYEPZNOwyiWO1hMuKXWea2+FnxBDqPmEpEkgAKJ+oD5VYs
r6IkADmj2T1Y0UDyBvygI++Vm8lfvfFFBsELknGwN/Bq6UznwIUgglIG4wlIsk4XOZXAi4HgAJfC
/ej2+wZ0kMmRCCi0/8OlcM56ictVAyEk+BQg5SbSDC8TlC6lXEJBJ90TDbdxp6LmSsQajP2ffzui
V4I3p0ieoGTLN2kXtKqAtW/wIpTLn/F6peUdmmruZRusgLa1QSfGQz+rpYnqg9Tupuq5KP686gCm
LYw8IoCAR5t+ipVqLMWtjtnOvrytRkhTVq6MlOzyIlh35tYI+ffNRs2YQJAmEydpgELa/FObe3cV
B1vmlVBYPk6ETyzRwtzt+as5zvKlrMgQcybtwqbyVEncm0bSO0IqDXYThuZ/+Tx4ghFlCSDR6fde
pWRpsUC21Jn6ZxBb2oPJu3BIlKETKhAV/GuBikJrCe1Z/XuC8x+iaVd+H3xSKozc6q/LH4p5drbW
qCgRC1oJ0S4SWfPAaHaQ9bRrkLcLzePc+GM8gLUmmHjh/Lt0T68RFUq8M7/HwunSvpJNFdTlMLKi
BgsuU7CQdk7qgistX8A9pTgFJEEyNw/aXzwiiPMhRQQLHGBIeuoE0E0XY5O5jMVQl8DfuNh1ZYtO
9dBBWN5LINjc79pd56ZyoN5OrvI/McN9o3POlg7qHMLuCHEKOl8ex2WujAL3pvJoqF69bz4UsG2H
bnAnviHHDIgiCqBQi1sAWs7dePI5z6ybJp5xEl48GMU/PZhxJyRGEiZIlzBz6cyxXV2jceWAbvZn
3NnqLnr8Y/otst8WVMxUUko7m7A2pEUfOx00MGlU3oC893YUvjg+zHyCoFiLHUXVG++500WtfYqq
Tx9XKNiObqx4qQH1WXNXY+RfuNa7fW3sdRkkjB+X7ZK9ovcSX/Bfs9RBtZawj+IOe9mM7+LyDHUO
24C0RCnvZyiYiVphyzyYPivebZ6stPNmWTxZi4BCkKIvsw1684MclX+1+upKEZqKozIGl9fIMrh9
cJHbahPITbkodDHCGzkOdR8cr8449IcojMHz9LoulnfZGjPZ3pqj8gZVgiLsnCnoL3qLpzr1LUYD
Crt6ayo7v4Em2W5OOAtkllJASoGXMioARCvodIVIHCDzCzIMJA+abwY69O5Afe+otgAyGsJgHT/r
3s/L62QlmnjDYmgFyRlSZ7Lrm11donQpSg3lUHlZ/BXg49kaXCHijhixTjsowfB6+S4sf0O3NnaG
YUrDWkAxTzxEq53tooPuavfrl+Tgce6mzxrncmRd+1t71ImQlaRT8h6XYy/8SK35DizTd+s6XzWY
6b68g8Tv6LO3tURdW6a1xmmU4KuN0ss07S1ePY/5hTY7R+xvdk5IKsC9FpTzlM5dras0d/uJ05o5
xz0iMm7XQDl7lw+zteYIw91izy7Bf6ePSWOvN3lulxAGBveute8Wzs6dA9kUXLyqDpgHKv+6SV8B
qxI3rbngxgel+b3mFx6R3dMC6Yd6S/TUEkiE9rzqKMMRtzZpqHY15VohVbjvO089mKCbqQIF0RIC
E5Mru8uu1ZzL/sHa3BOL1LGuE9JAbyxA4ryhcDtsbvwIJVRAFYR7vB/B3s5rY7OCF4odioRWgIWn
CK1EEreWXMxk1rzzwqC/Q0Lqajf5i3LQEUX0m4yXupHTRJ2BE3tUki2WrSxVBQZy0329H+6JPaWw
s2PyRKR3zJiTmDKOxIk5KmhVc2JmvYq7R8wOCXQ55ePKi/88E9TbZ8lqrV8tmOgHu+8e+9WTG068
ZwSOk1VQCRC042ezj+CJlvyypo+j/B92CagCkUinQc+UdoIwTExDD8nzrXoaMruQXlTuy574Lv3h
CT2hqaD2j1FYyrentoMMbAp+KjlIHkgxOQNNW4/3PIpUe845Yp3crS0qpC8FksVcAW326ANI5Rjf
fQbtZj2YdmqXP3gIfVblQAfxL3ldgXUFfO6ngVdVjTzKhARk5zez20EpMHaBwfGMQPHqZ15uyowS
G2t0C14aUdjNoA3tmM/iod2DmsoJ3SW1izctEIL+Og94p5b8/rNvh0QDUiegDsYNcLq+osSUW0ho
t9J9tKtBEycFzT4/cL8by89Ja/wfO1RwwDNDs7rqO/4Zn8lV6hIBIeta86p9BFHJaadxkKI8g1R4
ELVBlZDCoMXbEQL55lZFHnDZGVnhYbsmKjzIkwbgF9qtToUXapju0/5XGt1ftkH25dL3ofxvBWpB
hJ3KaaMPYNedJhqcsf5cFd7tz1kMjR1GyVowUvKB2rfo4weqyoEdAyiI4YPFX1yADLgUZawmFFpP
AJOhU2NAE4mKG2a1yKWafV8Y39Lg+8Enj+30f4gb7G38bYoKG3Uz1FmVw1TSHs3hOip8c7iJSk50
4lkhwWuTpWkNKN0rqDw5sfaQQl90fgPHhsLtibPKFScbR3x/YyeS1zBfyMa1LmoVCEupG+5Tf77K
nE+yg+ZV/GPacaMTK87LIuHcICojUC0+NWsOjTasCu4qaI1/U0o2rgRFLiLqy5s1YHkjKNfwJkEz
GRJW1OldO90YxhmmUDmA6txbL7w2PK565jaiJgzoDkHt4FY5XU+aLPLY6DAy+v0R6PUDIQNMDsrN
4kuevAN6ndSH+fLBrJi7tUvFQrFeRbXrYLf3k5v1Nj3qh8KLfdDRqki0Qzdz9FuUw11MVHHZx5np
9tY4tbODEFp92SKnSV7MFoV4iDM/Kw+dj5kE3dcOpUfqXAaXs4C3ZipWNtEk5qGIZHT06730Wbuz
T6RRUK0wj9BLehr8eje48U7eWe/az8sxlLtmynHlWRkqxUL5d43cFtM+Xuesr6abf0GysQTZO67W
IHLX98tmOUumHxl9hVFeVf12r78ZWJXACvLDf0pRUD6TdMgZy+YZ1WMNlvlOGhG5zevVN/wmsLzs
qAUaQBcQRuDcecxFbYxRoSdJJlOBBCXJF9DEuf0/0r5rSW6cafaJGEFvbmnbjJc0MjcMuSFB793T
n8Ts2W0OBtv4Vv/NKmIVoeoiqgqFMpkkyo9mmIeZoCvAK0tinO6iFOObXZ7HVmEj75rCLdS9Pkox
WSLdAzZhDMihjYwn/b6xvfRpuLNBV2o+XT87bvzZiWdctFRIYbzCFqLbet9PKIg65edS7fzrYqiz
sbf7XkvGGSWtnDYzQ5Iy98RvJ+LL4NzOp1DrnuvmcF0W73Lay2I8cKiqtS5oN3GSh3M9FMceNB2T
RG4AuB9dF0WN4JpajL/lVatsSFrQbtFWPyvzkxznwXURPDsE0QCmIDF+9n7etyTdmiaFA5r3iMaR
MlLgXOIO2/tZdFQn9nIYe1cBAZjUKeTkL/EjCS0ftE6Tn00e+GvDNESxpPMpvz0WreYvS/C/QLkq
9GSYz4l9DgzE09lIYAIwedKwKLh5aYWEViG3kF74SSB56LaHs18+yD6mkVy6zCwKLRwveCOYyZos
0LLq/UaxXeXjUnzR1QTA6a17/SQ5xvJGCJM0rRh1sddSA6q4HmAs3VVn0Qwh71n1RgRziE01SpKk
4gPOXv49OVBCAmyy6678BXyi6AAnH0RDT7zc9o1IJn4V9aw7I8WenD3Zw4m57S2A0CIUl84iqF+h
fTDBCs9TvVzT14tGOsjIYpYjwZ7E35TOA5ZCC9MlyKsjkWxenH6jJxPBSLsq+TjD1Qc/+7j5ZWC5
qgfM+yD2m2C8Uf30lBwljJaBt1VIUMhrnr2RzsQ0DEetJahOMebyLL+Md5S3BhfgbZOhXj6jZ5cF
xZ0SZI+0VSmaj+LV194IZ6KcPpJWX2i9qyzcLYyfX9m7XRCH127szvegehPcvQJPYRMKEB8tS2n2
6MopLuYL3GoUpmnUo6+EGhZgApvnSlnQNK1xXCVswsw3AHN71gEG1z2mgehJwYni2GwA4R+2wnHd
s2m+pE5KZg74hHRYrzzl0RzqYXESgdTzusqWSuFDVRS4MSDEeKNdJp1UzJj/qG7wLIviYxOUH4dI
TPjIPaKdIMYVbQ2gs2Wv517eaiGRig8b0Y7X4yU/mu1kMC6X5RhnmDBSjtdfHGk/aTZUfJZuR1wG
eDwHyb2oRy1SivGysi4XktLpmQ2wvcNcusrv6ypxUpM3x8N4Uo7hFkzowOoWYA7Kh8041dItmH6u
S+HeZpfvxrLEYI7YbBMK8pptD9kAzI2TKYKY4Z4NYNBhzBi/x4QmY2hJYykAuoYmALE5bX4Tkkfa
vQMBzeq+oikKg4JQJGNyUgzSTAkdXjq7EFDoFMlrwZWtYdZbPlP+DEkwSckzh72OjP0tqzYN21ai
J7nloUIqb5u+//eT2ktgDG5x5FqOM1xoJA4W8pVYhzX/eF0EN3rvZTA2N9hqW1e0VqNHlKbFOlMo
tjGM7+lQGP6v4EHBKzZQgPy/LYMt7arT5sQY14KN4+Hbe8W9BZSZ/ADev+CnERVPCZpAve1ajSC9
4lWw3whmskfbXO1RogNW+qN+os9D21ei+J7KEw9GiqzRohfMrjS1JXM9VDE+a4+1hvvNd8IqBCwA
Fo5L1aeZqjgL4Pn1/ssyCeRSjWtpWhCZEswv3sjV17r9fN1a3iMGaZQ36HJ61Cd2ajUGmbKWtmkM
Fw+nU/PFOTY+kJB8BZNCQHsMdLQt9V+DK4eqXwNo5znx6rDyRBem8PuyAWZMlm5D6xLvb71wkVZi
vLA6GNEGfM4as66jED+Qm8rudWcCjEr0JctWfF/5RA7NBxCwob3T35hhetIERXtuKruXxcSWwUhX
O9mgXh8sfveQB9NBxvOOLq8vnv2FhlBjdu0gDkSFDaFoJuiAYrEhzYqMXX9sbuKo8rOwR6ko9ZRz
Gemu6Rqn7q4oMaQqbI5QC2Wzrr3WTCyy1srqigKiixvnfrkhJ/0BsBagSzPD8gOYxQUXIe+63Ylj
YfpaOal6EIDieV7+zifdTUE5393qvcBp/sVw6EgB6vtAUmQcc10rUx4nHObs6afkoBzMBxyim53R
DQ6uO+i/nN5FFuOgFWYxq9GCrCUsv68o8BWhE9bonuGV97M9ln5z+7+BidGzeX92F8GMQyrL1Fu1
DsFKM3lrc2NhKHKLFLwK5i/jfNYLASghP9pd5LHeWPbFDPZyeGP7rGiHRXssRIi5IhGME1r1VkzI
X3OvUbMQJCHR0CmhI8LpeU9r9BpTL5owDqfrKdkk2pPJjuQpfzKf1VP1EfC8fvdjeTTxhpJT9zsG
QdAQqkMbxIEi6mzR0TFu52g2Fv565LUqFu9HOhN+1EMV9NLXbVMgRmdWQnQrB5oBHWnVowmj5x2i
tRmuB9E6HP1cVwyRrRI5yWx2CxVT6b8b9Ld0v9mwmIQuq2WEqy3qF/JeimDS+9u5deainxZHXQFF
COdGozr1ckypLe6ETLe7G4Qn9S/X3kUaE0pyZRvSjmZrtOw8AfFquI+PExa7qrvsgP1nXxSTBT7A
8sQXnVrIW4yvOW631XCulMgQTaeJ4iPbf0rstpNsG0lFdaOFxg0JMBAUVnfbrSSulPCT9ssHZMKG
3SSGDMAbOmUFXChaMsWy1YN214NlCxkLbhlRteJfMuyLSCaMABikWQsa/nWUaKWflNMr/UFBqlUf
oEHi8gi3FoX5RYyhoD+JRiWT6ZJsKcqKVhPobMjmH3sXJNG0IkS+WYEGJKwg8bZbNfx+El9A7+1F
QSkaHRjT0IE4wG4C6uUWZ1JN71QifVN05YtukMdYdqLrsYQzHvpWDnPP1bGOh/iGBWL5RHWUb5v7
7ZCiZTj6cu0qQfEti6Sj6CxF2tG/36W/szN2lpZbGR7o5aHPiTdX3ckGSKBAu/dB5a12jJWumwX+
PjP5a2StPGVhc97usKfjUVq7VqTV+8CMmR6QpNGhQ0VVVCb+K0ZdLfn6OmpLgVemg4Yhmy4SVZ94
H28nhqUhSpetd/qmBTBeK/mDHAfJYN9IbXe+/vG4YrAXSJshOnCWmRBZLbPWDTOsv4/1R8PJf3c5
+GLtSpSiUy96e8/gq+3kMBY45Ntco7KFGa8biiy1HJIbOsOT+wCGF9gDTyXafwHRuQyazHdvZnMr
OhCYASJdO03yxyk9EV3gUDQIsdrsRTAxQ1WkJTWMHnFR+a0Z/RHtngPgh240HaDHbfXlv5/RXhpz
aarONNVAxgK6WpOGo+1gyFp1i1E0bcrpWimyJWOvAkCbBqDAmNCLZcxymGOgQBj3QLdMVcDaKn7/
LfMpKSdawy9zaLsg9fXk++IOqy0AjnKva8oNVPufwGR3WrM6jp6kaOsAZdPrjvUpDSfUWiqP+nPi
dZESpKcJG6ui5w0nsXyrPePXmPnO5t7EcrseAZbCmxd3O1geQJJvrcB0R2B2osATl67l9wENombQ
RP+9dfbmN7BOb5ZxY/dmnXvxVLrYeDfXh3UVePz7jO+tDMZ2s9a2x7HBCEVXxNGqf3bUH/kCBvb8
c0OOgyFAcXr/aoQ0cNFqFKJFf7dDmU5V1fRWX2LXQ7oxl0/KaAREReVMhCLPc8m9IOYS0NV6KAG0
BkOZqqBLLT9vEs8gFnbcnxNVEGLe50XQCgiLGrzENIFe8fZmG9KicGKKL6JYn9ryaat8gR/wYhiG
RzWaj2DSiN2vGhqwqqwKAONnr0WFbwMYBwlIVBK3+V49V8SjG8qJL8Lc4mRfUGwnl/E/UuiNY0l4
xNHp7+m+uQepUOk2QX8sfwK7LYxFu0Bc+9gJZLwOE+jTX01/UsU36MvJbmmWvrUkhZsm2hwIvis9
GDZw7/QzmVdVajl9Uvc5HagvPuoeIIPO9sfpr9DyOJ9FXRfBMbJr0p1N1KxL7cyLwcMDXjA30dB9
T9s/MxeASWCBGDPbLM7eai25mtdYkY9vp5s0drsHbAoASGUMjUj2m+8J7eIKq4q8vAtoBf9IZVxu
TSylbbF45Gn39KYgJ3LrYAgNqborH5yP14+O/ykvwpjLqQGcE/ZxEba25MapTmX8sRYtlXAj404f
xvgHlPEyM9FKb5VPc0tA9X6fa9gbJW7cLhFZN0EUEcljbL+uR6NoKliHDR5vpQLAyZZ8jdXGVbZi
cLG1dph7QR7GjZIOgFXw6sDqNPvgcLKFNM1IUeHib6mDsUH5iI1Hd01LD2cZ/fcjw9I6BdoEbTIA
Y95GyXyrLZCG4chG67wpIPT4YIoAwDhDegqmpS8ymNyoHpWeGGB6fJ2YaF3Fx1TPrSG/dvIVpP9y
6T7qwtEQnjHupTLxPytMIO2mFJICZQW6T0CQ0RYoOA+uhqJ6+yvFSqMoN+K5214ovZT2z6ley4Gd
jDsBsXH16jsNqzLb0/SihrQnIyoM/cuXBbykhmcOEBgY65SaERmujdPrXxafHDABqQZ9BEh7IFC7
TeE6p9JfP8eCCM27D7Ab+rdUNgOKdZCntCuUXIqbEXU15ylW7iZF9C35B3gRw5imXNKWborQRYc/
dNShKvO2Ahy6cdf6SwBI1gb8g5HoZcLpqlFrvYhlrBW5HXBQTez4Dj6NmIWf+pOr3oO2Lyii+nDd
/egBsXcdsNwAJmFjFg3T12/tpeiHoSUJPcB0ecyM5iuAi1+6RfdVA7uaWof28oQmM/68LvdftLwI
ZuJoJslygynMGm+95lhiX7MJbKyiD9jYKLw/6MDQb3qRxthpZWiVlfToVLbB+jozlTxZIUUuA0+6
jFgKf6Sr+DmeLg/br+uq8iL4RTbwNN5+4hSTNQoYsSpvrqfGLQn52WXFg9INXzcw0oFy1J90EVYQ
//MqQN+iy/dgRaC2vYsDXaGr8VC9DolNPoZc3f6TfQSodoQp7BRdrusqch1yJ4255OPSyMtBiVHE
UWevsWJ3bV2NrqZvghYFP+DsJDH2GscA4Cpn6DV9sSPlprhPPk2OPwBK4bUD/CE9LZJbC15D3ECw
E8rYamxMLYihUP/Qc3Kw4vEHcEWipVhFk8k0oLxzRgDYALEXgA3vulrZpuRDOeHG6IMcGEOeubjr
SaOzUqFxR25WX3qx76s7aBqlT9khPf33+Qu4ye4HMLfHpmw66jz4AQhCt9KoHId+/pP7fieCMczM
cjqQT6EzQtb6ti/swlWW7/qUCCZJOGX9t6owJmmC/dgYKLZI+zIHcmAgwsizG4cT9qlcOpmpZ8K6
NDW+a+fHGGc+FdrY02naKp/cygaJYVJ60hr1dYGns+hVRA/jmjTGKrXGLIDLBVaM3DhX7aGpX647
tejfZ2LmOMRtnKu4h6z6diW/tUaYrPAeWjtzY9tXG2laRwOxlVdbIHkAV+HZ+qZZmHNUTv1RP4+D
+0dv171I5k5Py25JMESFZu7POVAD5SwhV9lOckjDh7g5wo8cQGUCF4ANJCVGXFEVIOE1YBFFPXmt
86sdT6MIMlUkg8kXiF4XWUNXtpzVfBhkvK+y+lfurE/XzYH77LcBI/O3Lkw+m2y9akm1SZ/9a9Bi
drNyweCK7oDiwTSIHycoe12XKVKNiUeOmjmr8prNziUF7guzZAyzQRa8sfiqoUyjaxY01NhV3B5l
KWdtoFqHlZCBpnqZ5A1Y39FO7S+iuJV4H5er2kUkW4C2SpVIW4ciZumepcKDKR5o2rydzPu/6qfS
UfQ1ubf0TiRjjHauGWkXY/ixrR/i+kWdDnWnedp0vH5o3HxHBfIWur/4r8ZEwWrKZX2rcUWTJnb1
NH+wi86rpWRyHbPBaPFKgFTcfP2/CWWCIaB8AW5NQ6+jvMzAd5701vYrafyRr2brdVN/58jZLEhi
+Wd40ZSJkE2WKslswPNaY3ky5+J+GK2PiaYIrkxuIL58UDZMEm3MULnEldmA9Gi14yMQM69/vX9x
gH80YTv8zVzURTkhP6aDWL3hpwT7J6a7Ih+3FQ+oWNWtqJYu+Hhsl9/Wx0EeNAT/Rnlu06NSB0nx
6bpaAktk+1ajquQS2uCZN60fVJRFjelhaU1f7b6S5OskxNfhXme7c2KiVbssUjbmUgb41NtmcnVP
cRM03pfsVGyeHmYB8YV0KKKvSP9+l+eDD8yukpju0VRnJ3+Mu+MqgmnjZjXAQVYo7i2W7BkRTZUv
ujxS82v1YCMJ4Da/SM5Dtx3iMjlcPzFubwd8of8IY9K2ScnNBG05pNqPeHMDqKwa3OJH+vK633Kw
fq2PticL94/5X/EilQlZhdbketVBRTMtHqQCgLd6M/pkFmWlfIO8yGGilJ47c6ICi95LYjkPHWAx
+Zsy9/5gNc5ZqaffWm8k0dx0v69/Vn7kv8hlAlVuxpbkFHiC5nN5NCqwnCit67SDmzaJ4MrmB6t/
RLHL/ttcTKRXIIooQxGQYQK5O1lFjRyuFCDLYYEb1O4o+L41e3uQJLS6KT6CKbtL8YJpsutfjGsR
OwGMHXZFNTR6SVvRuXy2V2x15fOP0Y4FTz5+4N3JYSxvXoeqJybuZOO+f9afU7pv7zsYLwGNIXaW
q29jE1zXjGsLO4mMDWpdoy9dPqBN2eSBgYd6ZfbnUsaOvxMLLi6uuYNSAjgwFt607K1Sl3atxQ7A
vxT0Ziupd/NUcdN5jOI5ld3aGsLKzAT2xz+4i0wmG9aG2gGrDlI58GlUbrelviOlmme0tSDN+Zej
u0hi8uF6yoiR09A7e68lllc4NRPDtVjFBraU6G3OmenCi3b3NalP7EK9Plp2UlToPMxlQF9Lqa9m
bgFUqbAMR1D+CZJivos5mPdAVxbDLEzMAIiApRGCLoBqf97iyCEiXgS+If4jgI0U65J1cTJh8ief
syjVJjdeg2I0/Y0I+hkCTV4/7O7DWUlRYyOD1oyGL/22uKMmqEqJBDA2J2lqK22OmYGeOTcHb5BX
FQ/MTBGI4Zv25YMxBjeM7aAXFk4kiYOsui3jWyI0ar7LXmQwRpbJK8FEKUrrg7++pF9B3poc+mg4
oJwPHP8VzFgYBAuqqPGxmS8IF9Si3hU0gPf9/y3utfa3O6duVtJBMTAGMOuhMZyJbPqkDVc5VNZT
oU/uZP9RsABAHKjkAOj/jlyibsc+NkZUA2q8DtxBa+6IAyzx2R5E5ShuaW8niblPyriV5rgZKy/p
5uRXuxUvaWxZh3It8NAs2/w5JWbtS7Z8r60T+dT2C8Ze48kQBH+upZoIfZizALgzi/DfT1ksTypi
iOk8zIUVpEREkMQPUzsRjAXVeqboaYGXGB3mAG7hnVUlqQtCRN2TJ8k6gemxPmCEoA5MG3C0Hfig
ksQoBC8arq/sfgX9+50tWckGwNIaTzOwPZ77Zv3eyc3HIRcBsnLdZSeGOVbJcha7VfCIqSQLoMJ4
MwHsZOpSryfpVxNxLUn08Pr9zdUMr+pXSDTKiPJWsw28P6VD13RWwK3Fg+5aWY4YLaouisQwH3At
ljxrxqH1iF6cta71gHLzSdWEU6fcR9NOHeYLbrEsgQaAVshu8jsVCX8StTe0GwPaQe8g2qzmaAXo
DeDygFJDQZ+USbewrW9k2oTRDkUG+vN0ytTJNSfBOBNnYwRCdlKYFEvdet3ORszi9cEs39IB0Ngv
fmTPwFhFnSyoO5/CXjWoN4oaXRx7BCgjyE0B8qppmDx9axxAhYnXIofkSQoN0PxpmMDbSnedvbWo
T1su0pRzem/kMTefPBGjb9s89zTlRgdU7rFEj1v/5SByJ1HsUvBJURWL1wJ6I5O5Bq1ct4luEfAK
lsG4ulqIfSp0SK1Pee3mx/xGDg1PPMhCLYO5nDDCBZQMTM5Y+INJhwC6XBRFAvbaJYm9RDup+aNc
5H5vjY/OKtiA4FyEe1nsOrGlNkmOkJh7czGHcoGBu/O8Bcp6VLvHWP1lCnnpRQIZsxnSzDZJXkKg
Zz+SwtVnP0U+FtH1OCsYXqxP2fcGWLr1g4QBd9G9T138/ael9J9gJQZaORNq1L6dN5WyE6GfcVzG
lzk+xApYlnr/euTkZez4rhdBTKzJAbtTSCqSm9Ubg/aJzmWDURrL7ZgZhcnYf+QdpqPi8YOx/Xdc
tdra6LkRwxvjT+TudQ787Hi93zwD7ZMu+4n0437InTwm7ujroJKsgzz50YzsFyX8ayCQ3EyB5hVB
fqRMEX90ejuhjGOUmaXHTgHbGUFOXm1xUEyG384oeQ1O//v6CdK77Z2lXGSxlVCtSVFQSDFSXTX5
6Nr2prj9mAu8j3tH7IQwzjBnS2PUdOlXnzTJk8EnUxpZ4iajeryuDVeQZaK3QFEq3lEMk8TMrHjG
cZVdmJKvdg/q2S/XRfDaoLiJLjKYbEEhijMqBQBU6w3QuUBA9oHuQ7C6OAUyrtnEG4TzydxD2olk
3DmbptZuSrizLelnUyp/OJ0cCtTiBqydDMaT5V7NEnOBWt3PtXPzp424HQYKA4xXYRhgdtw69bMn
8jF2Dbh28gcsPfSCv3xWJo9ICyKDdGhBj6MFS7BOomQItukg0FJkIIw/J0YnDVmKbGWstwwsKcVz
bNTA8gP10YesWNPzmBvOve2sR7mX1LtMr86bVhffyqEtA71vyaOd2dqhWhZRM5AbaXb6M05vxnlj
Ab8MZWepXU/xWn9uHHkL5KTMXCkvmw/Xv4RAHLtWLA1GhRoT0uy28DPlQ631rgpUfk1kVtx05qIW
S3kyOdKYEwUeaVT3FDcUxSNvigMLm9pwFZqw/VFC6oD3W3c0YJGwEpVSz219AqlXPXyvbb9HXbYj
fxLQdjKYJC2Zt2UbwEHi6an0WymXl1VdPuSG9nz9kHgZEqDEsBeiUjgDVhW1lEt7pvxkinozr5kH
ErTK8grnbqwH77ooXojZi2I0KsqtXPXBwMKAhTw+TwC5FUtacF0IVx/MxeGlDKDQd9jT2dDHUpsM
6Mqivmzd5GWwgenSOlbrp+uCeNZNGQX/FsRo046GWm5Dia5APkdrSYJmwhaj1Ce+3BJBTsL7chpg
isCSACAZmZ33yzNz04YkKdDpWB4rO38sW8Fn4wUtDfvX6P8CeQmv1LdPkGKwTdNahxpDg+VN1gB1
06wftUV0BfDE6ODL1rGUSVl9mFu6JLNhVJbVAoQZo0pFdVKLwSun9A+02Ythzkaq8sQC+xe0qX86
8demy91lFuQBNIyzWc1eBvPFzFG3m2KDKpmMjaH5VDmHBGWEZUhds/qKG0DgPaJPx+QEcZLaZqbJ
rVcpL5W5uY0UrCLSdO4rba8U/RG7Aows2XGWbw5eoq0fY3gc42ztAgRagoGR2NWAxXVX+01kCGq9
3BxfBxg9KLJs3XxH0tn3haymqoT2xq0c6ZEWUpY0+6Z13CGg7ASdaAiAm2IhcIMY1AITAniO3mra
FTWgRXQsYcpRZYOWjb72AWaFxSyMyGAvGPVa4bXBV3MnlMaU3efdAKLcgp8296ovg5+baDYX/nQo
zmUHOrgikHxJcDfyouFeSybjKUppA/M5HAH7qEdJfjKGxFWlb07xs68m93pAFGrHJD7ASlmlZlbx
Hj3l3yeUaNBbodhTuIjrjxTwT/R0EmnH5DPFssiDpFCrQUnSAddQ8T2fIjP7qKf+/003dnh9TY3O
Li2j8ObsVB1pxav6LDnAMHIVD4WL/8VYaJB6F2AuxvLKdrwzFsuc7WYApikQu4qPi18Bj7r6YXly
WAUqdkgEIZOXm+8sRWNCJjbSeqvtZ8qjkBy0gxTMYHQTVw24UWynFBM1HSdNjDgFu1i1yM2jujmd
r86jEbWL/fH6kfHuZ9Qm8EzTQO6KytpbX1uzrSZpqWIQUt9CdLejMgZE4lgBfbOsRRy8vAkIxcD0
P16EgHl7Dyiom9JmUVPsAyUcgVWUH8pH+mxbnlrg9mjelrvrYfl6XUdeXgAAO8qWRscv2OuUWDEo
gGSA0c7kuMlPkypodPMcDONFiI9ggwAsP/MN56RG9UWaS0/ublIQXvSNm9hR0WBuWxJ5GM/c97KY
2Fgby5oUpo39xyi+NULaviI3lCaTTniKxpi4xrFTjImLOMos70aHEmU+TP3i6nZ1l6sPtjU8Xj8h
nr3vtWJiYu9gNXBrcEJyYmWuMaL526M+oRe5IB0RHRUTC2tpypVWx1EZOcCHh8AACTDJvi3Kp3n6
cl0ngSg2Fvb5PJhGjZNaJTvquidbljAjkIddPAbGJOpo85YiwLPyjxGycbCR7aWbJWoYjysYmo86
oPEddOSOlJoJ9T9BnsVrhb2Rx0RCtDbMEcxkJVy53DwjJCfJqw75sQJDWShaiuJKQ3jCWj7W6LBP
x1hiC/ZBtXVWcMhsv2wsc+bkS73drYrtVeu9SgwX/PJ4XH5ppD95jlGmWA2NVE1FY/FtgBxTBQ2c
TSJeikEfO9vcyfrvGxhYcYZOQGwASQRbfZ/02knSMsm8btU/AYXioVW0h0xtX67bIy9rVVUFwB2g
VoRC7MRKVzdS3SV4vBpuc+N8UIEt1kdo3py7DismNIJk30T3JSf0vpHJWEnf5mTLtCXzzNn5ucnk
Q6eLwHe5IkCzSiH8sVnC3mBmns1jMpEMVK4W4u7L0Ar62zwBWDVSQLUGojWbXTfSJM1pJQwReVbf
ukXx2/l9/WA4wQ8MUIYOEkogs79bU4utKTG7IUXfeq2W0KqW9pDrKbCaetIJwh9PFC5fE1e9A65E
1gRyx7Ca1EHzRQLpQVa5Mz5btwlKMpxbA8RPFyHMmdtToysrXbSp1JukODvK1zQL7FIQgDin8kYK
kyJVpJfjpoCUrNDv5QEAi2Ms+Fq8mIreBnqp9GIH+hCz3VaOSjq2YwdENzxE6rsxKj3svqyvo8P/
Q4uDc7drqF2otoXON+3kvA01rQOe906j7/Hbv9gabH+LjIgCjojvds71BLwnTQY+DEhcbDZpKUnj
gMMc7Qa5tD7mBSaHFy2UZGCg19oXjDa4/93IKaAhwg/a+2BOf6tbai1lMcwzCudp9SFLjcmVMEGP
VsfTdTk8s9jLYYzPHI1SJjLkmJN5xJLgU50r/nURvBfcK37b37ow52RuulHIGlpt6ChG2D/0tnPq
N+fFo8NxResK71r6DzJvHFA2yAbe4Vi1Ad3824/XLBKAg2itHHhZnuH4iv6kLz+XNsHUieyu9g9b
Sr1meiqz+0Txx01wQXEcGqxFuAAhG8xt7JD0mE1maSl0jrMA4A1qE0uQ1IPqpRt4njXAuQs+ME8e
7ik6fQh3sNnpvHnM8imd19xre8trR+IR8lzGyaGwBZFdIOidf2/zVqSFlHtDUnyYF/LTsMdfOjFQ
3NCWg8BqOA6HCPKPVuykXrm1SzVUYJ03UnfwZU9yjZviJx2jB4emCdz9zl2+Kbfi7r5IS8YlOpWy
Dadb7llVFS3tFMwZwDHqD7r4fcczVHShHbzwFAvoYIxnaBWqfZOtYTIp/mZGRliEtr9290rqUfX+
J1Yo+utZ39iLpAFh9/6fHPhFrtJa3M8V83xYtDvIH5ZX4u0mEuah1NPeS7OAFIY5M01l+wCFuZj2
3KSFl9UAh1I902s+lneVTwLzaATp80iAkmQesoPqVpEQkYDeN4x0FOJwcSPPgWuwePxdXi+NjQ6U
h3D+20yAsDC09p1kzkGaraeuj/2+HaM2tT81qLEK7JdztoaC7ocCskoHY+nM2dYDSTqwOmP2LQ/p
l56f6PZ+DgBXLNMs6IgLEeA4Hxs5nQzWcVxU70esB1LW8SrDY/QIhFtnElGCsU7Y0+X4xxsxjH8s
OiYTRwvUXpJ8U0lfNfAeSod4DgXfj3d4e22Y74eBR2cxdRwe9oEz+yvJfqXbUV4jRQ9H45MCiKYZ
ZcfrQjn53hvVGOdQ1a1FxoGp2rl7wn5VpcroH3+8LoMT197IoL9h54BxaWKvRUUiFk8+kU9arPt5
Hy0AZc+K6E9E6YgvAKl5P7a9oPWrdy3QIlGVtZsFQey09od0O2Gd1/s/iWKvBlI0S1ZQ7rNOLju3
VbXcter2fmvweK9e8qIXmAetcLCujQxTNVXkfu+ndeUWb8NOgxFO9mi55aQ9avKxm70irUPgWASb
0QpuWe657SRSt9idm2nXVT9P8GeVdJ5Vnrfp51QEtaa5iSnqBFM7u6Yd/S07WUNqVXoJrB9AUviW
cb86gsuV68I7XejX3f37YFOox17CrPNYRjY2nKrx2cCKVeYI/En0zZhETJLqRZqx4OnVhd+nh166
s+vbBdie+vEPzO+iEMtZY/V52gEAI/VsIFpo5Kae/Ek9zM6pL75dlyQwPJa6JhkkNZcqanjqAGyL
WH5YgDLnJSOeVV3e3XZS/yhvmxpcF8vrLKGP9Y/BG0zURS21WVYbwX36uYXrMyXjLAGRP/60gCZa
nZJQhBssODv2dVWMkt06GzwaSwDukhluuXwe5wO4ND3EL0H44AbenXZM4J2ddpvTGs41Kl/bLUrL
1E1Eo7h8GQgWqElgAZhNtuK2BpF3gy842sXZGoDR1UedLqjM8s3jIoRRJKkyJTErjL9i99jZ/Ey7
MZUzVScFNr313ysHFCTxH42Yq6TIitrSE+peIDUa8EQEKiN5rkuBc/Gj0UUME/lWAAoo8ozDseuf
i/wdtEMC2+aHo4sAJtxVSRbbXQqewBlTw2qkg6WpBb+MhZX73s+AcUIpJkX2/S8edZHKBsHSsZ0e
ZKGvOM5GmAfSnf5AZzL7Ywes0iQUkWCLDJCJhmlbaErSwgBj40tHglSv3SYXRFz6b7y/OWy0fG26
O8Mm3PFGFhMTEBjGai0XiyOHsQP26dp7k2Z9TWz9s4Ld55aIViRFYpno5CxOI6d0Z7yMsSZQWYrs
pmPxaXP6Yz0Os2fIQ1ibeCiqajuF182H/1kvKjOJ4qj3KcCq4HKNvbrKcC514g6iual/sZaLFMax
c20z14XA15TGcBVsCCUqad0xN/25V6MVPVwimV4OpM0UOy1y5vjIy1y8iXxt6v57Aw1+f/ktjN/P
xmYA+Q+/ZcmriGwoqkiaa8f6ATVzv7QEN95r7nbNphj/TzuJWDLlNQeB8bE81V7ubScdTAmiIWnR
STJxwFAqzQSQKa2xEawFdVGu6bdxtQh8hB/PLp+Pcfx87dM6axBu8rx3kdIB9VVQARIpwng6klMj
Hku8XfQ0OdaL+dBp1e+hFhUJ+XHzH0XY3QAQtPVA4Iaz52bjrnlUZR8m8NiIFqy52mDqDTjLwE2U
dUabssWInUV5VtX++9afF/IZW+vXfZhDsQjaUQNjbyqFyUXF821G2udbrA85OvggNqmO1Q15wowQ
IElzMIz1X+dQO5nhCOK5DphwIuR0bqazk83Y9wisJmuhW1SNgyEhDBJXwIOUui1aYYqbrf5JvNqJ
Y6x8s4o+XnLEysn61I3Li43xoC4hPwRflIbcd15rIs/B5BU6z2wXfyWxrqX0i4KRwFef6eiTFmV3
GP4/zQdRyZX7CU3bwqwCUivbYcvVw5JiqhSfSwWtRNOicZu5RG4xkR82S/AnmtkGhmQNDGAAiOKt
rZA6tf/aKlxCSqBEAmBw9+EaaoF8Ro1HFoxJcr3sIo5tTJd1vhZlkqBsU72o4+hXtm9OvTuIzJC3
KoZq0T96sS1pTHhn7YKpbqRBABQPoNdX81fcuPLDT/LROlFWquw2QUU5d5Vfom/KLbfshDM3eCZn
saR02HQwyt6fy+TjaugPTeXggiHGg9VnX/qm9EDw4aZO586N/mux8fBWk+Ng6b7TGlE2mu6gL74k
5UFj/D/SvmxJblxZ8otoBhLg9sol19pLqirphaaV+77z669DZ+aIieIkrmrMuq0f1KZIEIFAIMLD
fUFVI/k2RY9tA/AKm+6tQX9KVfuxNayjGQADZJFPdkzdGOroI2l9ajZ+VPR7dQx2qUldZlnfJqr/
DK3xpOM+qFL1rot1cOtOoBOlyuACtrgrQHoOprVDnKV3YYW8cexRcBu+61G4W3LMk1e6O7D4HJfG
t6qLb0nYP6iLfp/ZpmcOdLdk8cFqK2ei6FhR/XNrqL6Zjq6Cyz2J+8Oog2XEVG9pFPgAGu+YGj2W
BXqb4Jsva4J8JmFOMJZeFMw3hkHvF2aeTWN5pqXhtA3zwe7vJUX+NtuvNQYR9Mp46tV2v2BKn7I3
2yB7WkFFNlJ89HwOcQDm+BmjDLW6L1pgz3oaoYNQOFDceQDZ/C1Twh01MNamh9AS6NwQYVlV57uw
bwCAZg4Nx3ujGHZ4DrwB4+NrpAIcMMzNXbbMp7rvXySOs3Xy0elFCVtFrd4Q+/0mRKvTrobfFI3t
aeDHCiC+lf+alPOSHdpyZ8S3evrYFPtE2yXoxiiHFDTyIXYslsTVrYa9vv4pwr0+Nn2hkICVrv0M
L3TSk/lUK45VOC1mLHU39sZD+d2MvetfYOvFpxkcE26jD/muMagCe96DgR83RZ34ReyPwUu0fB8L
6gbGfZZIvvdW7qKZGBFCfZdDO4R7sqFqNoFqAsc00T+1i3GOlA9IOWI1KJdbmAo3IZsr2GBpW1KM
PgDGtM/vuPQG76ryKdXIB3pVcvNvRVcGeJttwIWANhOy96kmdlNGQAjW89c8bZzKPAXK4PeV5K28
BYnR14b4l13VvOpct0ONKYiuOqYZK2i5L0/mI+fulbem3x8KzdYYIjlK8SCkEbOZvAOMuzTs3J3i
5iXJzBeS3mjtQ1l7QyHx+vff79IU//PVshqQPlmxheS8jvTHYqlvsuXNqOI9I7Mkbd7QFr00JSQu
2az0YxrEmdvtaOhnDxUEuTLvV+Spj0oGIDeY1gBxBh/p/voJ2zjYMAx9doJ2Knj5xFSmtO16Chv0
3pMjf6dHz3XiYAjKbCE5Xr1MwDjbR+1pHCXtzj++d5lCXdoV7kTT6EdkVlXm5r/D2LVOALCi5Ibu
nP0IzDp4XWRpFD9Z1wwKh2Epu9SuOaKhmIpjnQVfm3DwKp1JyEM2zsLlwoSzoI3RyIIFH9Sc7oJi
R6Bk2N+30x3FJuZfhuobsV/N9CPbSNGY4rUJdDwtwX8iEqtKtCC/BlpidonLXIC4eFMMDV2u2Bi6
c/e/mNbeOiFoQPJZbYh/W7awi23chiDYBclRNN9V9PMcE0fRALN5ve6l7yMzVL9XZoS9681FMTML
AL9aPRb951YmDrsBBr40IGwaUQNk+yM6t8t9coO2Ck4CTxJt3/4MOoEfqk8OgSsb7uN7InrkelXC
XdBAvHDJNXy8Mv+VVzsIVECicUeBpkXW94EPCHEUUK8AYsPEq61Si2wolhZwngQaqEBl1KCCvW7i
fZkKnxAgHtybmoFRHWGPGAXFFspDGUga8VShn0j8YoTPeT279kL8OEvcTtaD2/S+lUlh14J8TPW8
yzJXt0+2CoR9+cnsvSr/dn1lm/u0MiPsUzRU1MpbzI0Z4IkJzPZmzDTQgUTtF6r2Thio/1znvvyS
wrVDEoW1KfJaN+ECdMHkV+ik21V7qNmAdvuyw83oX1/iZtRa754QP1hP5t6aFt7fzh4ALoNcbu/x
5odcVXArEK9NCalkR0pU1gO7djuMY6TTo9XddviOkgXxyPPucK02TXjIglKuQ06NNpyGhr0OfT3w
Gp1USCxzAFv0z0XDix0TO7RDayRdQ+CI86Q3LlRtAtQ4CNlr7NbQz1Yh1eV9nxhfGhRqAjSe52yO
J4wyRiBFo6UD3RDiau4AbefcDRWAaPGSVHVH21nndCc765tZA1T3+BQWsGC6iAKL6zEAPhCdbrZo
L2wKH5QGL3cSexOq7sWIt1LSgpMW5RGj8qr+a9SbLki6by3AVkNgwiWbzWPLu822UZJHWd4GjY2w
2Qsb1V4pSkhF4nVvQDgYL8wldEDz6yJ0n43QmXOJg23Gnr8mxS1Hl9cagwKT2b3lxtFBjV4Regwq
qQ9vnpWVFWGfm2xUchNILXdR7odQBZUO+hoyQlUeJt9/PVSykD1Q3RQB7bRkbaxmNeDzySFZXpNU
xkC3vYq/BoQTnxV2bNQRyNk7CD+AirkxidvL5J2273DIhv7fZQhOALTSrCgRvpVhIV6Wy1c6VIem
Nh8Ka2xfZ2uu/Eij/S7Vq4n7qOpZJE2cmrSfwnkonGHRn1U8C52hi2XTRluXIyiv8WBhQIYT0Vua
vE2UMGcZwmtzbKFTPO4Y6AT/nSNEw0P5rxnBXegUtirIizlSpEzOZMktDESo36K27x1iTg/Xj93W
EQAWFIVCAHffo937uiprpvbgkwnAL9aHTm7fV1CI7SSZxYYqLDrfK0PChaglSt60c51hviMDAdEb
e8k8dEwc8KreJS/psf/B5SvBPwGmdN/YG5Ii5db9vzYv3I3lOE79EKF2GCUmFGImVL00cmcZ07Oq
pLt8HA/Xv+vWcWGEAqDMJ8QAaMJ5XT07yZSVkRLjuFiKjm6b37LR7WWN4a1DvzYi5E4oh9p9RrAo
qkLhAkB/B9poMszXRtmV79zfpfClrpZiz/2gLUXPAzO/nlr0HaAItXi6ic1bgIzUHHRuxleQ9D4s
solh2RIFt1kA8Y6ZXWAClKDWmDhqLnnEygwIjpE0ZIrqARvVDqmfJ/sRM9jXXWHziHF4JScR5JMS
l98vGVotmxZMvWXWj9Z8sG030nKnLf//zIjhqewVu49jPnk5nYfutcMlnoJCOzIkH2yj0wt/QCUP
IstQXwFd0+V6RgLB7MDCesxn4s7+ckx9PMi/6/v0IXHYeT7LMpWts6RjnpRihAFH6d1AUwK2XC2x
cHahdO6reZg7fdUyd8ig6nZ9rySmxI6hOi1DFEeg/8iLh1A7Z9Zzb0gKbVsOt1qN2AqKdcWyCx4I
Mct3X9rRyxJSySq2MktOPo75W/D22ZqwQ1pD266pCcZi0agz6l/d8DnBfVkZHuJ6jEzq+kfbiq1r
c3zFqwBRjPASTCKBZbGOnqIERbxM3auButcw41+n6vN1c394N8RcBykOxWQLVKqw95f2uoZSJCEJ
wDx60e4HM/iea0n1MnRW5mP4qd2pi6rt7UVtAJLC2Kda1o9Giq+MRNZ8arUKA1E9aXwWNqXTkmry
IiWZnDSIQCmtxAnQx2w4DyGbPieUjY45ROVtOIXaLgZ85GGkgQpuk+R3lYMNwpw6wBgyzLz1aFI6
YPi6SY3yiaZ94EB4HbxprMi+KJMxu+OChDqpQPOEX17GO9rTzNGs4LeRtOqunrsWoNppuKmbwXos
BzPFLCnY1p04bLuf4RglXkjUR/CHVRABAGFz1dYA3qdosJR5qjogUexzh9b2EeDIFLwDZvVUYEgG
zxfrczrayU2RzEcFo8svU1eB5XAcQAWTU/pTo+34Q+tS4DQ6ClbJqRze4qRl+ykK48ewpugz2xDR
zZT4pVJtvMeW5F5hDM23+oQpNCiahN1tOTaam48mqo3K+JCaVuc3g2kdMIP0jTbN11ytuxczCW4N
iBo5WmeWPtY8nQjJKL7gkr1c95OtuItGOTjs0DBXqSG4ZdToSmUEOMtJDPLP6ahWKEyOSKISKU8B
97j3HmlDFMXGO+odjD9S9EEBnge3/S37jY4AqOvGXfjzTz4jnaLejFHmX2OC+09KMwdtXaH7X9xX
2acOtYx/hwLy/gYfUAXUAFrmwqUYWG1nh8gNXULuSfqslq+G9nR9dzaG4S5tCA+KckgXJVFhY3Qn
qD+rDrp7+8wpjyWgZbUkHdvyhfWChDt41kg2AJcMTMH8EA9ekj7Wyx01JVfj5s5ABxTcVOh4vSMG
ULoiAnc6ioGdfaIo8Vhf1EaSx27dHryTCL4WG00oQwjt/TwPBIguDq9N97pWfU+s6CPVbzQqAYjn
bL2oSF/G17hr0grMR7DxBo4dAGm779UhuSt8JZGqFm1dVWtbgjNDhBZNhBjvjyA5AJuGuOyY1o0W
PRT9vYb4dN3pttzA4HxLDKPfuBuFrxctrB8HG9N8y3SXxR4Nzo26TwzvupXNPVpZEQJP3edB3lBY
MbThxEzlVe+pxJ+3rlwDdWc8qBDfkIRdblFra5NatwQ5eQ6WUSW5qXMDIgHarzmOjjp5u76gzU1C
LgGZPYCpqEgpp00ltWaGSNqWezurge7HHRmCrux5CU3HCmWw+M0PuLInrC5fEozJtguyMBXSDubk
ZP8O2cLZWVkQ3M5YeorNQcpSaj10WpSbwhicqR0/4gk6et6gJ4H8hjhLPgRJZRYLzHTU1xUwCtg/
r+/MVk0CLQGMkfNxStAsXvpBrmGwkPJMr+r26XSktHXq6Gc3NPu5UHYGfQLESXKGNvP/tU3uLat0
LykG0jIFu2Oo5Jio4KyJyF2QxqhWBq0bapkLpJOjjb8U1d7PEzRg8/AtKTCOaKpfri9/K+Cur3j+
56ufQnPMe4YlHNMkL5l1qIfXWUa6vW0CvX5U8EABRwUTdtOCow2KCFjUa9TAFUe8PmrF/chC/lrh
gWu1kLYfgK/jC6nx1+fKzzTsHSV7um5ks0Gw3jnhFgzLnLS9Cm9pQZUDfXG/6xxy7HxwbR9iVbKk
zUMMOQw0pIkGMIYQaykt47izNSSLPeo8sfa1p1C9u76irc1Br+q/NvhvWH02DXqu7aCiVpZyLYzE
AFWrNR2sxpBciZsBcGVHcIKuXeJgLrCWvnhg07GMflqqp1s3VuibiQQbuxnagRAEtSYQM0QXjnSW
QonATpAXdbXupLlTtDftvE+ryinCDzxFjZUp4SQXIXKYaMDnK8kxDl6S9vP17dnM8QxgtHDVcnE7
UR1dK+ylIzWyla6tHW2JHnK8EFk7ewug6EEJ0r65KL2+tw6oDXoWaEucsbMlQeL/8StQs0BihqRM
zJkyOwvjBoIVcPvRL0NHddAiO+p71R/wuPKk1Dn8ehJfAyZiBdeE1zDcJOzgMJZsoDlWjRBcHKmX
YbrFy3UICmcL+NhkuMitQ4D3jcZV4TEiIEYoTNK3GHxCupaA80PPbU+Zah/OvJNsJj+w75a1siPE
qEEheo3E9D+fEVrboO5Luj8lwPJBOwR+KzvdmzcNaCsNrphOePX28niH0KHPRgMXyvw4vHX4krUb
YEIYz2z9Udt1+9CrJYdv+1v+tSiscTTyzoKmC0Z5rOSU0+IWbwa/ZDJh363YiPY64UriGEMxhfSj
T4xS75cmc4OsPZOCHqg+SMLvVhhZmxDCL+5idFL4W0Q3jsqsOnb7nOlnJf1BrPYDUdhEhoPNB58E
MEiX2zTNePM0fZu5/aBgtDU86TZGJon56SMOuLIjuEMO4cWK9mjAFG98EKrYJXAGcETdTH75vxBP
2N6kv8sSfCHRwzbIS6TxGSosZLAdqCBfX9Gmt1F4NhRvdfPdCPyCCdMsK0wEiiA9hr256/top83N
/rqZTZwWwi8CBKQ8AMERAtI8ToVSBFHjjo+9j3N0SG+rA/OU28XPd9lepr61+eFW5oRrJV7mLjYn
yCF19NcQuJaMPFn29wtpTE+SolNTBCKr6X70cbNjrJbdGXxz3wW7v2v4085aZRZFNMCnVWwNM59R
tG8qIJL3qvUr1DHk+RoU+0w7DL03LA1KCo96UztxcAwaSTja/BVwDy4nCZ4GS4gTRmKZlZljpROX
eQKywzBPufaLyAZl+Bd7t9qVHSFYzNCsaaAtw2WRHzTTVxrorjxojektS+GETIOstcT1N/dwZZH/
+er7qopimlWFhFcdn/voZZT5/OaXAyMVp27WwPTG4fyrv7+tKl0rwa3PsXRG+GvAizWNvQZo94+c
LR3IZshioabwZ3BnZUipiKKDYKZ2530PrWeA2XfswYBoACfvGV9lIWN7Xf81J/plpc5gEaixU6Xx
2jT1KcGbte5Hd5EBCrYvX4OBm5oTeyHpvPyCKH+rsW6quO5nl9P/hX5zZsybCygvx5+iQ75DgUim
h7x5a/1tfos3PoEWFWknbFttkkc0fXYjm++slrpVA4w/OnTXd2+zK71qthP+uVe7V6Y9a9QMoYo8
hqgIOTYmBp6Gh9BX+AifF32bIEqb3liqQzA+I+fS2bwBVusVInMWDsYcRXhLF5ZyAzHGnR5MT2Zm
S7xUZkaIyOjYGa2u4LSlZeizkfrFkJxQHpckApvOuVqNEJiZ1rN4sOAyAZnP6VI5PSsOS5s9xZ2s
27kZP6y/D2bhwxVFMTa0xorCAhT9d4N0iGozJPJqPjhWLAPs2Jee0Vlm1gctkg3Am3vffNO+gct2
r98FR+sG9Bm4OKOFI9Ecrr0FyOx1x9zaMPD3IZv/869YqGTRYmT5zMNjq30bKESwrOC5UX59wAok
sIC3MaGRJp62gGVapSYM3qelxyEKXTOLHupMRnC2dagthgyR2CrgqyLan4x2VITMxl7Z5KvGZmAi
W2fouzs7xJthHpVv15e15Rt4+QNEZiFuAS17uXXKpEwV4Q+VJDC+g3/RPpVZox6uG9ncIYC0GeIj
GPXFp61ZgVY8t7AouzbvB2voHXX+pulS0dvNxYAKGFoRqKJAwPdyMWVoBkPQ4H5BUc+GNmuW57WD
R+Dt1OuNX7Vq6uRtXZzb2W6ehhISofMwTbssXNiLDRXq13YhtmMss+yC2Dog1uqHCTd4WNVRCkEh
PMkY1OqV2VmiXQg+N5scinlxEvs8K2/Xv/lmImurOujj0fzF9IhQGLbspscc5QI0iFsc1d1wz0k+
tGfrnouvY0xFFtC2NnltT8i/xr6xyGChbWRGPdqt3UmL0DEGxvv6unj4FdOvtRlhjyfQEFXLwtM8
8xujz1Df3LHhVpsfGFSuabG/bm3zZl+bE3autJZFibSycfNuPqQR3WVxqaFyRm8BYreV5Mes5PiW
9EbJ00MYl6c4sDywGusW/l/Jb9mKDWhlQsmMYuaBiLEhb9AeLwo88c1uui2rfF8pP8zpxxw3+zLQ
/IRpnxIrd8AQ8mB1v2mGYT1igAkKJPBh5ZssP1mo+kp+FN/Wd/ux+lFC7C8zjXSTQThWLeAjNerB
8sLSGRSfQMq1cKkEhLdZoeLoOKJBOxitXcGvo2Ay4yBBfXF0R19xwNwPeCHg6fvCnw+ycaFNp14Z
E5w6HalejQFWN863DBwbenCz4D/XvyH/RO8+4cqI4NK92llha6LCEbbfK/V70v0el5+hDEuz6T0r
K4InD5rW2FgKIn23XwbdsVjgGIEXLHdp8un6grbCHY87KoGyISraQm6DskS9kCwB8wndG7afsZfY
cJv0iNqV09QPJYslORv/7e++4F+D4lg15vHqPFNgUAnC+7xju7aR9dm24ynAwn98zsaIIX7DKv0d
ogyctHnVQPJbPyym4o7h/LOMMscc4zcTeOsMnB3oxR0glXfQuwUfGIsu2+/Xv+0fbNrlWiHoBGZO
UChgyBGgnsvfMaZx2mcGhhyTY8CnyHyO+u6PciGE97sI4K5qYbYFRpDwcIdaLTioSWeo2AY3sfoH
o48Z+lRGjHmnaVfr6k2fhQ5IZzH/sozPkjVyjxfXuDYt5OCpEfcWmSCKmRwBOwJ/B5glGz++mVxl
X3rzQUaV/f6YY6k6CHlRN8AjjgpLBZwuqY04wDetj1rhzZjQA4e85Ji/d1JuBChXSKiitCSSOLZZ
bDc2gX6dPmu/sqB6iItUUgPZuK4ubYiHfKqWXuWQB16+x2CAZ0F++hC7mAtwNSd/Lva65Ky/Dys4
4CCQAXhOxZcTyYWVoNW1ZkHtlECRufZI+Kw3PSoJ3wbTl3gFD7aiV6xN8T9fOWRjl+DPLuEV/Qmw
aM6gDo1rJ6qhXdH9L1iaN26ay6UJcRllZ31WM2RtbG/8LrzlMByC53kXurlX3cpGaja3DpgoTC9b
6H+/o4gnkTGTLMTwLdsrDPSmnLMkntANwXTLhO0bBq/YL18k3/R9OoU1rqwK39SM9HAI1Lh2s+N4
iu/4IOB0tk78/UZzxwQ9EQTqkF+9As8iO3XSJYsfONWGNpoQyka3KzFIrd60bvw18rgeSRx75e5D
DafLBQsnBCMDGWXcJp+TMs+8LM4cyyE3+c48Sj7uVhhbf1wedlYOqwVxQAE5xZZCWgWFIfvM+Y5K
IH9R8ap38hLJ5uWwtihkY2mvjVUZhNxlu2P2HHMKcz/1IAgtOYxbERNQDTzo0ONBOibcQgveTHk8
D+hW68OTaqtua9t3C1P/ueuK3QJjOS4DCJm+G9Wpg2LQxwacv0y5G+av8/TPKLTLv1+4aCarpERZ
AEZMepfV58q+sz+gZX1pQ/hU5jwWRTMjjDRedQRztwvlhyP0njGlrN00t7KZmK1rhosloiGuQcRO
ZG1bQhSTEmhKu0twD3JOF/hV97pfb1qAagYqFFDneEfTUUZLp5cZ1CyX4JTnvaP1v/7dACbzQY+L
tMOAZsbluWnVCbURCGO7AVU+W3Z4NiLFuW5iy3+B1jNx5UN22xIv42QuZ9rOmJVoZwj+poitfXK0
ZJX1rcsRaCZT1yFOhH+ErVfTFo1+C4g9NVEOaI3u2iHDrLD+Wyvmt65IJXfx1sag7IHOIj6aaRDh
aWSY4dQ2aDG6gDM7Y38Eoej1r7aRBPMW3F8Lws5UuhFmrQacEp9vSQ8L6GpclH/vdIiyg1PotlUl
ceb92wgG0c5B4RmldTjbpSvYi6akDeGVk/p70SiuZn1XulsipUTlf4+YW6ztCAsrZisnM4OdYTf7
OQr4/eiE0O+heFSW5gecb21MuPfoZAKhngIcaDWxm6RfjMpyx1SCw9mYD7z8dNxbVrdPozdZZyaw
0njxN0yje8G+34eGG4AD31f23R600W70KBtO3egT4NRCq4ACBMY5vASnj9OyVg021m57QpcgvcMI
J3o94EhR4C47w7F+oEUA/jW0CIBWeJKLGG6dbTQBIX6DCAIKOOHzquWQwJFQicKz0KF0T8IbdHQl
e7h11nD74S0G6B7Om2Akyxatbgs82gc6PQftfGtbxlFy2rjTiU65tiHsYNKrhh2CMg/ZvLpr7/g3
1I7Ws7LPd8WtjEt866StjfGvunIXEsU6NYDJRv1u9onuLUOOx/rsgIFSsqyt/YFGDSYAKD7guxr3
qEy5Bak7lGkhxTDe6YWTQC4LuIFd/RA98UEAxSOy+eXN0LW2KqRG4RjqZW/CqnVrnYqd8qQpzvyl
/ZIf+Rk3Czf7dxIKAJtX6xRelVbepaQJNQwz159mFdV7Wfay+UJZWxDSFzIFTYIMgB9x+56nFjF4
qjqHJ33dZxl2astB/gDtbLR6wLgieHwJ1lctZBZmKQywzcfUb+fhZjRsyGYbHzhcGAsAEJI3pd/J
PqnqrA3jBK3CoEGnRWOhfuzCSKYovLUg9D4wtIFGC0KW4PH6hGYLeCI5sBmVU61AITn2SET3ehl+
/oDPr20J3pdqcPjBwjurpvMIgYqq0tzGNtIdi7TKQ28eb1rC6XPMFm1Upj50gWLsYsN+GMoqQeUl
yx3cy8yZ+kiGaNg4jyoAY7hgAbIC0krwUzUyxkG3MEgO8gO3MO5D+2Vgkyv5AhvB7MKK4Kv9OJVo
u4yZm920L8EpPtGnxlfd9IEXdP69bovi42pJwh20lIsxqCyv3al5G20/iPcm+WeqAl7f1NBsAr8M
xHkE78mtITMqHdWHNgtu6yg76eQXHRvJZ9vIIC+sCH7TdFDVUzB37k5gK5zZq66f9eGYlC8zuOiu
79CmG6wWJLhBVZRDpGT4ZkOKUfPmSwXJdaN7vW5k49q8WI/gBeE0zsNYwUiqPXbDT0YlB41vrHBl
4jpGmAJEDN1aJgSpyABBTqNWvJ4B3RJUR+k+OmiHVnKHbS5jZUa4mfMiq/pR6aHhXoSOXsRgTJZs
/FZsv1iJ4F8MtFp6Ew2AqYJzlaDTEZ/YMcVlxenEZVCZjcF1ePNqQYKfWdMwGUuK7wZJbbf5hPFG
c7ccDM/+St6Ct/hm4O0cD9OLTPotN/1uZVrwOzqbVqy1MK2xs1Ge6+B3K9M43br8VQiXYBSbYSYa
4+WXyU1u9/9ned0bbxoVu/BkPfyYIFUcnbWzrJa3cbFcWOOhcJVKtaHZqsMI79CTrjy2Ib2BeHCP
uxKi6PnAZMgcfmYEn0cG+vceEz5gMLSzohF+j5V3xfxbBfVM7DeBz9i+qHfXz+/GZsFNUIwB8RVQ
CmIPcpwnJRkWgC1o1d/lw8Ee5kMYSgb3No1YkJPkSplQPxcO8ZKCLgnjslD8G86G7arTPQ0lx0tm
QjjAXRWxIkmwDoI0t8W08vCaZLLX8saVR5B+/Xcd/Ees/CDrOzOIocnoFstrwfsn1qnTf0R97k0T
0PumvygPWfMrIw9pKWFo2l4f/B1iHhADE7ukpWmHQ0OxvjlQXibzy7zUd1kocYatY4UF/rUiOHqt
FSP8Dt1xIMDZiXpcTjoL3Ox3fUO8/j7+wDwvEEYrg4JnKHGaZBqf/VGyXcSQqRzVVvJu5qfl3Wla
mRA8IxpazI/NNnAMTb3L5udRxSwaxhLyZFeCJfL6cdq4rkB3qwEIjlWRd+UNFDezZARtl0v7BLwn
Hp5gTt4Rp07K3Rx+KXB/AcF/3ebmAx2QEN1A+ZaBHk+I9WWk2sPYghNgPCnN0XKnHQeIR14HctvF
Lc4lMDAOhCv25slCkVpWoNxyzT9zLgZUC1DmE3KzsWoCVCiB4+ubpyq9aae9jUGu62vctgHgC1SD
KbjghSVCma6h2VA3bpabj2AiOiax+hV0mBJf2TaDQTeLAmgCsbTLA263WT+UBkosMcKgEtqnsFed
sp+866vZGEYDHswkps1QU4H7CcuhZtc1yww7lQf+dbSG4pN+xxXZtLOssM//KtH916aEy6SuADbT
4iBzm9m8R7/3lFiF15nf6SRLbTc/HsqUGFkBlgVllMuPRyIIeSglAAk5eZyi86xGjrwIxgPC++X8
NSJEqG6xoo6ECi9Yxneql/oIwyH6yJyNioUOvFtysfyZ+H5nEaIMFKOsSENtwb0juwi1dsKyunnx
FOtzhFa5jlz3hdhnu/JZeccU5rTtLh0sp6P3AfuemvZdZbiQOe6L3TQx14SkX3Gio998W7LC1bI3
qzn1+F/0Rnf18msf7Gaptup2XPjvL4fy7uWGWHWUDJGJg2lNTus3x/wAQtXdODpQKw684tB+4XVD
4xD5tHAPRS0dcN+8T+zVLxBcgnZGa7CORyaUl0Gf5LSfFb8Dz8F85IKSMu6XTV9fmROcQwWr4ERG
LFhX070G3Go/ODlL92n3fP0AbxsCdAQDTIS8m6qbjQTcbPyFvcS2rwzTzcgyp9deWRxIco6tXNDm
43twPYiai96Xg3eOAq+ESBGWuyhB+h5kp36kX4eO/bLi6aCnsmr29ktllVwLl3IVBjUogpHAc0QW
cwsPWZvXejZKzKB3Pf7zp8Skpc7DOqpDljjmoUWAFtkcBa7ahwmD0vN8bkLOwSg5xxtpAKRNAWwD
HxmQDZrwUAVFiQp5NnzIZFLdsu52Uf5rLI/Kcg5kokMyU0LEYDVV5gEDTm5CVEhqdy6BPHPfjB5r
geqLVAlIZMMZ1ysTwVJdTlPShQhQRYGyCHNt7UDKaGd1Ejsb8f3CjnCY5yWMaDniMJco/aefevLQ
FhJnkHw5KhzgdknLJUhQUxq0KoRqu65Hj9rAbIz/albiamZtY7q+VH5c90HZygSHb9MpUtnCfUN7
UdWnrJ6cMZslDrhpBLQlAHuBbNCifBtXj4epY3TpchiZwm9B/j0noJKrn68vZNMVVjaEy541zaAo
mpm5NLHHsxYVtmuZfXgeTPac2PW/k33gKK3MCWdqwMAoBMIb9DO04U0pjXsDzGjXV8TPinD7XpgQ
zlI9owpAeeEvMb/H5quZH5rxt2biPjEg97y8jqySuLnkGzLh1mQ0NoeBR9yQ+D0dnUm7N7MfRiiD
j21w0PKvZ6MdDtArZNwFZ6+UFFLjAwqOcahVjhZhAifUbIdoXJCt+zmp5qFufy51/xpX+c5QMMIV
2vuIJd4wVMAkd5In5gaHP1X5iCnyeIa3hDgrTqYyLa2sy0Fzusstl4KJNjwtd2SE2l43O7NX+M3L
R3mdLk0LiTfNjUKpe5iOg7txOA7qp1L7dt2TNq+19fL4AV0dQLW2YxYOuNYabykdlMPOHLQxZOCW
hziHK0sc+U8WPfdPXQXIZptSkZU2wszRUoMbDSO0wEKBzKCXHPat7IrDaJCB/MeCcPwwIT6T0URA
hl71JwpKC9C9QRccXW7Nq/b1a/jvkzmUs+4Aqc0srvglHEZKw56DtTH7BrWKTqt8La9vqZ5Inkcb
Oc/ajEhECChMPVMo6LlWQXd5OHzNMvO2AFm0nk37TJ0wQxNJDv3GxQOTSB3xD559Ija2NrsSo6Z4
X4LfZRfO86GlrzR2J9KeGsacf/dE8MvbeFHgS4KRSfiOScSyqA5T1MN2/JCVe7NBu/Q/4AT2JEN0
boRQFCQImvhc3RQ6bZd+r02MJBNPR4g13E6K7c1GdSJ9c4d86BOG8P24sL1BLyRFvy28AuxCWIhT
QbB3YBlDafPZDGGXWa0Ljr5EOakmZvFPrNuRVveKYR+mflZEjhb7terH9ndQVYCKcCf53DxiCycR
PwREjJwkAgR1wq1oNw1oyxL+gqvyQ53fhWXvsLAFqgZPsv3IOQRHlI4LGQ3Bph+v7Arns1cSJDAZ
+sWh0Rypcs7BTzvMP1MCxrfljeqSeLBxcWkEZCNASaAlgxvlcp8HXStaOwSgnRQepO39pfhZJyCJ
bn9d/54bicyFHf47VnEUWK4yRpUQPPHli4Gsti3um07WLpEtRtizqDbq0LRQiazJp6Y/h/bvyAao
9On6UjZi9MVSxB3q0ZUdKKxM7AcLPxMZSfFWiL4wIJx0kuSpNvJBMbs+kPycZyDcYk40oCrYY+Lw
ISgrsGKeAvZjnmYIefnX17e1VSDTsTQ+5AjKL8G8bbUoJS8thBG1G9r9VqFgG0lO19ZGrUyIwbpP
GJtShlt1Bipd/RxYe8X0AyrLTXgyJJ5hICCBMEF1FZOpgj90qkomm6vMdZ75g3ohBpTrG45l5uCS
D1zdKGP+NSa4RTTnk0LTPHdN9qNP9xDv+sgNsLYgbExg2sViqdBla08YiUC1djiQZyjg7nIv8mXK
QVuZz2o9mDO5PLFDX4G7hMGaXX7iZf16b3h9t7dCj+w0THV9oOaIYS5wX4Em2QIqiF7aWxYC/j4Q
iIDG6TawC7cpznOzJ0TGWLx5vNaGhLQRgzNoX5n8MwJQBbbGneUtd3x+5j9gtEUSYbeyBJAbUZD0
4+bGw+dyXe00dVEcY2DBGhZH6Q4GeHWV9qaav0Sl5FhtlYg1jF+gjYAjCt594RuOaZlGWYjIwZHf
/8PZlzXHzWPJ/pWJfkcPCe4T0xNxudUilVbLsvyCkGSZJLiCAEgCv/5mfdNz21YrPt2eNzukEosk
cHBOnjyZySNUaJGsgpZ9M+3kJ8nPR1v410u9e4pxDzJNdy5EoHbQ1BhPJs9mue2Hz8TA6YfPD3RT
hEQw7KBc/fvz86O66sQEC0NkxPSnf9emVR4cvNT7FpXefrkQuThE+z/UUDOdO3l1E7TgNp7vui4+
a1t8xK2nCIoOdB4QIP/J812yMTTDmTKMKSInr4PudavY5caB17pxl4o4OS4Ybl9osq/q/wUaAM+y
AFwTOKKGkOn9/VFglraH5SN6vDFkHumWBsmCEaXbPw//H1V0Z8a4e+6Qox31fsGyJNxiZwB3fCmr
vXMMi+my2p9ph/aKwD8Mz3a+onvM+f8v6Ni/Xvg9JsUdOkEpfcDEINQfzXjHwcpe5s86Xx8tXGyQ
ELzvGJOj7w+FaGb+2kKhE+pfwU54Q95DjB/KNVCt+swA4yNCBe7oH9d6dyZUELWGszaFEHSTTgck
7d/ZDvy8os6bzHybOpTHI6qu5SHJ3cMnr/G8GN4ffr9e+13cCQnqVk8n2KDHDS8S8wY5PTTYIrb4
4/jb/fn1Psoa/nE5lJe/r81xUMukR5htqY7nU6TyuG92XLSfhLiPosGvl3kXDZJtRKxtMU0zxlcu
2FC9V0o4p/rDmLbdZzvho/zh14udf/5L0mojuqgpkjBXOUXwId2dNV0S6MPjBFTZ5yfgh8EF6oKY
YUU3Mfwn6QJKiYC5CML3ufMhrtrjvLfHev+5L/oHTxEwEnZ3iMwfndHzy/zlxkTfeDqwaIhJooO0
6bC3XQwJStk8QhFhT7bPkqMPVgegenRH0eOGc9L7clJvNdYHDE0yx3wx0JggF4b+621YUDgRGs90
UcxZvFvvchgi1BeoMJSLjhsMAaOHIfh0APiDJfHrVd7LJIWtQ6C2i5rf2cVYD9t+2IcpAxoEJP1T
NOj8ld9tYVzs3FXGXaGJfX6Nv7ymON5iFm7gsKvkIYCNaXwd+0Vc7Yg4sC6n4b++hc9QDWpvKBZj
Gb47XuraiKrpcG8w9tpXjgSkZ7O+J58gNR9hmLgO6Hm4KYypvC8wZi9R23SWl2y/Lnm11ztU8+qx
zcw1LYdieOiOMHne/3l4+iDqe9SDNGIAJo4PLfDfHyUmcqu1caAYAUMgoq8S2oDkeuFWn7nP/sGp
ef/OABiei2lM9f3TGQ1Zii6QK+AuOrj7Wb2IgPepuw2F4MkJpsulxpED19859eKXStV1OvMujedv
Fu4FHI3hBJqXPrn11+YVMngF78drDpPsP38c54Pnn77lmW5yZgah9f4uAGCbhOtsMSvvuMdkPITO
7ep+k81NsLJ8o+KTq32w++Gz6qEjCYF0iGK/C9pj0nq67rGwyJqUwbClJmmPSOnu/vymPgKPfrvO
efP+ul8IeAujAwywuzzzI0xc0DMZCXNJ3xSQMhesyQhgYPYZC/ijwP3bhd/tHL/GszQSN9jsRVZ6
6miqvQfCps07fqDq5s/v86Me/W+Xe5d7881b3HBC7l2van2oqjbJbbd8hZWzW/T1Yr5RNr81fYSi
Zhyg8tx1yDGG6tu21g3CYxSUdTTG5azilwHd/rSOFX9xxta7kwxmtHE18MOff+UPtt9v3/jdeuOg
ygZeB8xkknVRB3sBb5AV0mHwyPjjQv/+uv1H9Tbe/Pcalv/1n/j/6ziZualq9e6//3U9vQ33an57
U6fn6T/PH/1/v/r7B//r1LxCfGH8qd7/1m8fwt//+/XzZ/X823+KQTXK3Oq32dy9Sd2pPy6Ab3r+
zf/fH/7b2x9/5YuZ3v72l9dRD+r816ATM/zl7z86/PjbX/DI/v3Xv/73H1099/jU/7Fv88tzw5/f
f+TtWSp81vkrcl0UhNBEOutznnfO+nb+ie//FcNRmE5E+8aJATBjbw7jrGr8yP1rAmjQS1C8OlgU
EYKIHPX5R17817OeEFBv/E0KDV36l//5ar+9on+8sn8bdH8zNoOSf/vL78ccFJtDSGyiiQRVdheO
au+1u+KKCz2LhBaTS66JDMktGdnJytiUQmKkMNAgMNoC4lv/Imvhfy6duPGZehyDr/t7xJjQuYr8
QdPijAVE0K1pJp2G+ZlV5YDWuqT/GkSJC54lRR0EwzNdDAftu40AE5fWdoqoQpKbOnyOVpOudZd3
ZPskUXYxbPdbkMe1MC4JKOXsJY+cC2Mdv99cpxuFsaBoKrDJxVM1rGUrPFiIw9EWbgR0yNyQyUvl
KVNnszI8D1297QKBpBHyre0oU7aZuLmVqOrn621wzYy5QSHOyk66PfiGzTnMIOtrxA+wWTEhsXeX
7WVgjU2ttP3rBMG0jEQqOXFnVZckhF1eE43LwzJSwUobhmM6j46+TazYcmGXZrcGC1TinEBe+HNo
TVb1nf88RSvGXxKo8/rAqb2ubOfQgS4CRPOakdl9r9bwQa+j/NlHvXPfGz6XsvXiupg3v3H3zsRF
MQFagJJBU5nvSzA3L7DRTWwJGtZ20XEdQJ5u6N28gmbHnJJGRGO+rJSmupPzblWtKqrOhIXfWFDU
SOfTtK2pygHtJLcOU7LkYdfuu6GBU56Az0jauUuUrgTqbaPq/EdSSRja+RPY80lrYRC8Oh3drfMW
5i54kKgpHI4nPkamGbMpFOZ1ZospY19EWdIN25GoZDrOrq3uh574ed84C0hRw1pfrKsfyvTce4P0
TD9fOqqB2DqY/Hs/YSBoCY0k1WNkj/narU3nxouvo6njBdAWnddI0gBgkBUwb1CXoQSUsQ4bio6N
vxl48t1sto2ua+mquw642cGvWPKt81ufp4HTzXxP7MjhYTR5UIJsXFxxjnn7I9GsvWr8Lb4zav1K
nJZcNxH3IdNBtUwnMerpEPVVUiosuEt4ewUmbY0zjft1WIZChQIOryvAuiqFmjx63NtcK8xZREqb
FCpYEnyLBL3wAq1yZMO14zFdtDZJbO7IWMZ5VA3ifjMVfGtI4EJWd4KHWL0pVVYw53irVxSOux7r
IYcyoq+z0fW/sslQnUKLnGZNZzAA2catAPuiiz04PXJA8JNtn/gMHgtqHZG7I/NKj7C+6Mkgdhq9
q0K6wXaGaEJ7SgJmd2bRcZ+1sc7qfoLcM9wH7Qo3ED+c7NluLnZfWkFdyK0allo/6C9W39nKliQT
HDYoJN8pBsZlED3WrGO5W7EoHwPBMx9uUzu4kXcpZv39W2EEOFeABu+XcawgkRxh4rZ3JpGip2Qy
FRE/TNsY8QkuX0tVxGKwV3Db0KDxN02q1qTahWQen22i1jTW+EPhPDvwHodlsS/OYrpnn6tKTu53
J9DVWzLMosVeSHgBvUpz74YLFnud9LDdorA7jGv3NLu9s58TjdNo8eJDGG/r1ThsS5VDTL8/ud5q
CoBd8M01npfTJp5Rhs46hE2ZrH12KXhwqrzptTPL68I9BlIiOA5t2fUJueCk/aa7AAMIoaFl0tTD
N1538RWCl5jSZCTCy3CZunBCbbPQ2/hzE1LxxQ7rdsPVSvJ5i2QJlA8vGjShplxDv95HSOUgzjcH
waHCeJFXOP2ECSIopOTCpa89OQc+O/akEKiZ1nJrEikOOlD0calmvGvTTc7X0Rur69qob2aQ4W3v
iQWGcn03siKGVev9HHG8g4AEzVuEzhh8zbQfgQXLlguKCxx6KnQRK/3V6dj8VRKExaDRzQ0Llv7o
OIt3G9VieCOLaYEteR6LdnAzNFuBlAnkmslffPSGeNWHey1b+lQhK0guJKtseMCipvGeYuSvu8bQ
z3oxz0ADoYvo1b2+3KoqqFqsM2WTHQY0my8hx5ZjymdXPGpiSOaPp7VtxzLm9eZcRl5z4Y7dLR8b
KJk7/ksSTJdz1yag2YZZNCQwl906yA8aMaeLbOYbQ9ug5Ja5JYXbwaUd/BeEWbJnJNrcXRM1/pEw
YwIIiLOH1vOTfLOrf736qnrRHIoUGcRMx+vABvNRTU57Qc5N2jpc6ENLIloSrqsKb02S40BWXUgO
Cfdli7o9tmaXu5GNUy2j5JYBSsrdjYt7QvjL3PEfKjHTdd0ysbd0jbK5ExzmzU7t78y4HnSbVFld
cwQxDURaNOfo7UdL1m1es9sojKmlO6hjgtQ6iyb96HcSRwoAKqHBrlMk+C43Vh+ihXlZOK0GyFVv
RZ5w3+5d21RFqJeqxMg6u+DcvSfhvIAuGqxXqg5yw9ldGDupq9ijaqErvCzuGyWKp0OwHo0cWEE2
j+0GReOvvqzu+k2VEmZDOsYGNlje7rYcMP08pY6RX03Uzvc9r8I3OS50H8ARh212TqMtvNbKcS8a
NSFTiKcGktawTIAi0bCmuoEXZ6I8nnpj8Di6kXdYNnjzGV2vP9F/CC/igIWXUeM9WNeMuSK+d9v2
Pv9Sk3F7ihNRumvsvk1NhPc2si+9cnkeJ/VRo/cNzwssRzFG9ZWyntj3Xn/vzl+IDUFTGcK+jLF3
IV8egrzNhlMvaMGC7Ur16sla1HhJfV0tzbzXbrzlpov2M2UoaJbpMUCc9wJ/OPkjGJxT1Aa5SAY3
jThMtEYUi0Ek0gEUvLSb/SfHm2W2codj6mOuU0+tsKGepxOwix0lPikqbIQcojEJns8a3XtLnLxE
4xp+VQ2Hlr8mJ8qKXkrnsLkE3RfMPGY47J9DiFHns7Nedqoq2wT6xY3zBibJfR1IXa4AgSApJ+eU
Yg44DWIDsy248C2aOrlsalo4Ceh5tAvFvlPeZUXkXZJ83zbHyRzUenhG1CtpgAc5uhOeDzdfFum+
qqkraunXOXKktDY4TJcQPZtxi0CL035WxwmAP4OTgjBWtm4z5rZX9cliTnOvoRU4SX/J2gXiJfFQ
rYUgS3CnxbI0qeMSnteMKtyehlFc5zo5Q2zoCexHI3I1kTCCEqQVb7QJMVgdHzYw34EV7yZMwqQt
9UVRJ+jTr83KruuxxpABg/i43w0/YmXrPMT819K7JE3i4dEHfamYenVR+YBLnHb7apY42gkSoOfi
x6c22eADxJolq4ygwBuIKRdrdk48P7edVBfD5rKiRa+2XLwK0sTzhs1ZU/tlmO3XNfmx6o2W7hDB
n3cO4ueJaAusLYxSAI7VTrvfqjBWZUPtWHC3gp7sWl+7apDZ5PlP1iUvXYfUdOzAnh/t+ManGA6H
9dkYns/YkWCR0OM62gbKr7AiTvUyXSHvuPN5F16FYERcht4y7CM15W2vLxzqZmbD3NHUuzeB8V+A
fWIEiQmNRc0WDPgbRR8iV1MQRAllqVMN2+XQQos0DaY4ugmdeTwNK0/u+eDX2SqWJmNKSchndwOG
VVb7RN3ZySa7xrkY6KvHepzcS7jtRSPgWZLYuOiQ7qBTz6Y0kiBVBp0bHRrSvRIjwOjq5S5W7Brl
xRnSgsGs6etnp3aQtwT8LYDjJ/frZU/6wRTEWwl0sOCihH+YwmzzdxL3331k+SAIO8kPE0DqL1xm
PzVIUXIqIn8XhMuN5yVfY25xPve7UNdujpiaaQe6Q/O2/bAehm97ruODbSnETvHZ1AaQ1oWwGSYV
HJYUQ7B9pbzGDugGDwanEbvWnPUwmFkwh8Hw12KNVnPCcUrPKKiuQuAo6dLOzdVSOW91uzQHEKSr
fPXjESd+25RTHTZ5Es32riEMM/2OfF5ExItNqyEDIuRlFcGsvpWjgvqIW5VI4YYsDiXmT9blomMq
nal8QZGxrzB5n5GeqawLkymXMR1gS9atyJ8jeCUMMdIRbzw0ifX3PUG2BHuKGAPtkcwXcPKn1EYz
jgMHYsatu/aoTWZW5ZWgbwMMUSFV21ZfG7pA11g5y1qYVnaQG/BFvoXg/TpN4xT4WrRot6AtDBcw
UeKj8zO0cXuHWDPu7LbU+SbktketAeouX6ERzQeZd4McbvoeYhDDvMQlxL/6tNXOdujkNn+xCHnZ
BExJptqLpj3u2UUGbPQpWj2Ztla6qD8NK8REfCToC8QedRvvpbVz3vtNcqJgoqRArBEM3QGw99ke
bUo6jfy6XQ9x20L01dZr6TqNe0ca4H29q9eT8rYwA+ARfMUkU1f6W2TgdT/50dMGr8Foz0I7fAlj
qyfIaXf9CyaPxwvQ73GGR3XueOt10kHKBRUfpPDgHyouNjuSq9U47JEwbW8r175OoUlSMiQX1JGi
YKuF2LlqUDujuiMOzkqnoV9EtOUS/hCwtMaBst4MTpVPfg8lVK/KfW892E0W1qn2wOaQJkxsTUOd
5DNc7OEK+20Z4jHtK13UfXfCFm6hxbIhYnt4r+mE5lSKnikEJER1B06N2YnFxwmGhOe8gVBIbsjx
aTCnPlsPXoscz+k2mopBPcMHPdlVgyNQxdGLta2SOY0TasvaYG/IiVx2NnhprSIktQRFRsuUwC1x
MCktqrFeR4cYXlhwOGigaZGr0d7JBYZp0Lmq42M/vg3ksBAXJ9PSgIA/R7bcVipl1sONNeW8Q3o9
1esxruNmz3n9WNWQExudytsHyWhy3Xc16E6xRmdPn7dCQEvY69pctsIcYImL3d8Fq8nkFIjnDvXk
Sze3+sgHulyieJAwi7bbIZBJt1vdwU+1qL4nsWseMbbc7QFnsEzHHBKDLeF4ErHN4QPsfwnXMGvb
IL6XMeG3rZq7K+Y1HHZ8NU7YebFVttYjyZdmiUqz9TIHpV34h9qycaeg9rfDngiKueIt8sdRZ5un
9jYOMCALK+DcIW4Mi5DqXil+brVB00P14bXRkCmv7HZiwWqdPKknczCegwQq8e1TowVQDzKvF2qo
qhT0w65wWrns/UliWF8HIwhvFWbnIl9hn4KhOHuLybvK1XeujV7XmUCvUlmoqAXD49pOSZsxGIqU
euXTg4GvyD2NerdgQzJfBhg4KFyrJBK9Gd00MYTkgAG65tL2VfWwUCYB8rjLE5wU+4I465Ynxscs
Wz2OgDFgNO6FQ71LGlgxM6vr20i1y5fZWCzZMenm3On8KK00M/seWvfHfkbkHV3bt+kE7idKaaOz
KgDaRyNZn6Z2rQ4z1ShkfObV2F6z5mnobttJG4GmCsbRrwhpoGxlqbnrMLxW1MwH994ODj8427Qh
TVk1tpmkwdVYL+eNVk0AwCqBeIQGfXwUTUsQryN+PaJjU6MOb8LDVHl8J9nAHoHu89vVBO3OYYgD
Gp317248yBX7fzI/4Sk7Zkk4VEParB75WY0KHNEOfMqebPE3D/plJ1W7bcHnJD60myKl4CHqIsCN
Oxm64op6bbfzbfjqhEucGVJBeDMMJKYBa0H9A1wiIN49nQV/CZAahnvam3oNsoVVDBNy3Hd/tmvg
XFi3C++sqLdbPff0AFfQPqfe7F7MsQ9gZBrdJaW99csFTegUhWabM1eB12rI6qfeJm5RezQZMZxW
eeTLu411OgVsWJd9NJCj3xNPp5shaEkxvkS5EIi82biwEao0Q3KA1RBby0aMUCrBEfwiZABdYi9C
9KOLffU8stxw3gTIjwNoI3TGhKl2HBiKDr6bDi26Q5g5OQwkkg9BgASde5UTIAPvnP2KuTWeGhtX
e2p4j0DC59eQsy3JB2/mj3QMYLDZezhPwEyC0yCWkOtFbw70sxKMVKsk75YhQhHDfRRBErBjGfYM
vLbNbU+Vbc+tumFa7lvXeTKNgs0yPF1SiAdqVIl1LNJ6hSowhmJQE4TwkPPT0K+GKW3XaLibY2kv
CGfRNYiHeDObC3tmq+lWdAb5MY7UofdTRfRpWODDxL3Be65d1ejMOji31nGxt0Fg1fXmzQSvILEQ
I6wDpEi2d1MYAMKxVEFLFPGXJjdQ8Roex1XVR9Ugs9sC6Zd2mhZ0V6DX1Zp4uxVbv6YitF0IArXp
VRkBegP8KJs1ldNgSuvypoj0MOBNj/2xDnByJsJ92SLR3/pVBblbZcSpj5r6YYJUQmbVFme+rqdd
gIbew+RZyVOgpz4kahcsGy5i8SIpupY0ak/1ZAkCcSe/J2EFqnotejfDzWyl3KxIR5+ZO7LMsCEY
LN0P6BPkEgELuQJZo0PdaYuJvkogl9dsvqpELW8aHsIGPnEMksrJO47oZNy4LefAWFuC4BLCATK0
F2IAItfiJEkxWsVvOt0PGZKXn3ILcODbxbVpsykweIdFdCm2QnWtQu1tOaTz+xs4KiKkVciz9p2r
1hc4Eitg4Y5Qb8B09pPut6+RB3/JlY7TcRiD4zgld1Erv1m15HFTXUENeSliXjnfgJi6FwgUUMPn
Inh14N2MRdT7hU4IQQ7o0pRr2expXAP9gcxhjt0ZRVnAeF2KWp8Yj7tLhxlM+ijRswsQc2GsVk1e
SYis71rR0BStvmVHpDOfZg0niSZQkAXH/fwEzjaVrrcojCZEOGzsBEyx7eX2vY5qqKvJ0R2vx2Cq
buN+7U/ag4NVx1ofCebA+ENXGeQXAac3LB6BvfYzoMhMj2Y4xu0a3+A37VeHR1FJLXL8nC3BTdgu
c6Zr253MDGd7x87mwYS+OAp3wl6NtmPPoz5vq+7rgkIUg7CRk1M5dBcdJt9zGUn9MNLxOQltmAuP
SoQVNzm1wxRctzRK7uZtoLyYJ+H9AEmvxdtjfs5gP9MjSe5IKoHz3qBr7n91kfBee0yC2e61BzGQ
sfBNM731PgkwXBNV32g3LymnGwGTbyC5JTMOU2gg5aHquoPFi95FzJNIBqHx12zng2PqQ3ZAk3k8
hV3SXzQNXyHSEKpdTfuwqAHJLHg90GyeG7d7hU8FugVDFxeoV6NjPXWVSgH3rZmgNvlKlx4cxcDv
wFhEmZ1iZ7o+qscNaLWtoVEX81Xittr4ag4W1aWM1WiGOVN9ok1TPeJOMPMKGcKglGRs4B8Ee3Bk
yuvw6ramvggaWR1Nd9ZctNvT0CTens4YKKAhLCIin684rrCOmRirHTAAfju4m8xqR60nT6ge7fPR
vcZABka+tR7QOq7FTeVFFQqouP2eSDVfu9Ddh/Q8vn34CKIm0SFmSVvw3bpt6w59j9C1wM/YRfcH
l1vqCaaADfP7H9zR8kuPUHd0HR7k3FM8l2AQpIm21T6BmUnKw23L2IpEX7DE7lWH5nEoQuTNsjZ5
UKOOBDwTlQLnlgMknEv0lKIm3eJVlbo2009dA3McaI2+twhVvFcaf3GaPBPk0PWu8LZx2hdoEkQm
E/6igLYi9uFlNBsqtwE+WttKMERau1v1mszNDEhQrfFBUYa0HhwqSCT2kT2gUHcOrS80TevBEymL
ZfsYcxKXnoW0m+193ysB8UiUNmiA4hGzZ182zgn6ZNV91E/rl7WHPWoaKLR/llC5GO7r/PVGViIf
e7aP2aMvYjAKWl5urGqvZOzkGOOanzDTwW8SGC+hWQNVOOEuhbVU5jXW54+Q1f3RAlrZw/JmLlvZ
T9/17LtjBt05vq+tB8SSUP5z3MB+9FUrkW03I07icJVHnBeFi5m/lNX+8gnZ6Nxy/oWC8kd3Etp+
UL5N0HSOvPdMKpJopehQKaA/dniog1YG2RCZ5M7oGLh2Zz2Ak4M96X7SkCNzIQCdG7KFBwSu9SDD
RiLgL5vADYSLQ0vqjfqNdXb85IvSP4Zs/0GWwTdNMIuH9ilG9s+it+/nvKrJhWxdLXkhRoJmUVCv
Jx5W/NhaD1wdU1X8iSWmLXw6IAKvXrWzFBE+HCwau1q+wXtefZ8c07YACQDQpP7ird+hEhKgIA7W
i7pdMZ4fN7yErcNCU4ZWeIQNK9CtMec9aQWSLavDJyYWnB+kdYC59DJAKOFLUywB0u0zkob2FMAK
/aBnA+0n5dELOQfdLdL0FWzXOXwCaG93nCcRPIg6/jMSPvnCgxEYmV6XHPNzoclap+YFF+Fy9Lto
OKHBF2aeMV4ZTOjNeALrDC2gNx3wk4dAddQ89kyxIi8uKNpsV/02yhaZJI8unLVLjp4IOzdVi2d/
WL/Txx6fPtZs5Q8SUwCoeUhjAJ9VcJWo8KR6AKqT+6QRLcCvGB6XCOf02IgOv7P50SXvsUHqUOlU
R9VSok8gbTpVlJWVlFMOfFiVCbpFj6EXGQy8nu19bedfOVUs57yTi32uXENSEnfuHWgPeirnalnL
edXjnekxkyw9hOtOIJpSDlHnvAEYFp9b1/2ION2ZCfYQknsA6UCTiXzS7tx59MRl684/qQP4PvRm
oFbThlTBJlUKjQ33MGPS+cB56OZA2paD9vW0a0cV5y58qNKOkTmv8XJu0CDuyjEk6mZZ6yEPQ5zA
LnHmrJpbmY9+i8MSYhywuAJiPKmTcJyynSNzbjCUzRjOMJaHsH06kwUtzMV2F2zq1kK3qtptzBlf
tab8RzA16GcHCS+5XsAMbhOzb5RkezX7Csnb5j6GaGQd1kbOpxaBaEpjRIug3u6CyVsOcYX76sKA
FG4fQIymSlakd8zAO5dSyP06FCcjCr5i2aBkGavVe+hpNx4TnVTIEnx3h67dctmRNtlDFH06ND3K
3wzcxPA1qWX0FDQIgJJs9FCLhd2sS5tc+qPL3nrP6Q9Iyt1Mk7nLkc0XTd+bkyAhmqlGrHvhb0+M
dc5PMnjxQzKOyw3tnOSJrgk6SglK3b1TR+6PcEXG6DkGuIgLMy5Ao3LJmIToUYQWdsKWZO9CwW1J
oQ+RQKW9oeoeJ/582QZMly1rkA32K/o/o50eSbP9MMNSGbQnySuB/EbWDQl8YcY5RkZmyHitMDYG
Kamzqss4wxVrYhFY2fFi7keBJdxOEXv1AwL2gw359ZK4Kyq1EYVSMw/6qgrqMcwMdeojMKCTRkZb
WH+Ob3wP3bO6rX7isGFPpnOff+ER/Z2s8ys553fu3jn4QRn1PAF6lvhPnD+ob79w6hpz5oqGHS2C
hpzIZkq0la/jtf2EIuieuXm/B9nfr/OOI+hinmQBkH5m4pz1Q7oSRTgr/ZTAFXR4CD+hCn54Vwjr
ISahwWx6z0hEu5KhbdnTQjk3rEM5YEKLysj9TGHunw6589P75TrvGIlzW7GlHdC3WX1zgZL23hAG
8zunlF3438y334hvv76od6zA/35TUAUIHVBU4hiTwr/TfQbVNTFdAreQMH9Iu057BSW8ueHD0D55
qF9RTYlxv8z0XBst642VTXjp+/K7rVRwl8zbdO1r38Y5eipvWng2B09iQ2k5b8AiqM3mhnw6Znbm
Kr5/7wizEQUHDfTt94IGXkwkd2s8IWRshXd2HnGzRqQxtGPOk3rjdb1l/cufr+kPF9uvF33/qGTi
AfPGRd3/y955NMmtXGn7ryhmDwa8WX4w5dqzDdncIEg2Ce89fv33oC+lWw2WuoaazSwmpFBIQV2e
ApB5MvPkeZ/3fiGi5xt/3zyPjrxJPY4CZzYQZ6Ot2jXbYJxLWSeaITvKvXxQvcjDH07YTP8tId1K
BfbXQDh+ulWPmaLWGfsE4o2SvTSpF1uVQgJkbdmNNsa5bu5TE5ftLV29iwReNVbCjzgyfc5dkQyk
jjIIDJSm/UTFV/JosqK3IvEVW8xbbvRmRXmReln80lKx/xQFeIPZUqPNZ3QAv3W9MeXoWKSbEH8u
eKart12ISgdOOZC9PBW5tRs2wrypQ7qUqpaf8GeapV/v+ija6l2LFXedOA5ydWI6YtM8Zd1eMJIz
lOGVZPFXEtZo26TGrSnA0t5O7TKLJdroiDI40kZ6mEHaJk6215zJ5cBxEB7enx9vu8Nfw8m0L9EO
ie0X9MhVuL4LesFKCGehEdkqqYH33TjGdIjTLWRXc5I8jJpYe7We/3g/8ql8CVSUDPaKAFgrHqRm
rq2pzylED/Se2vOof56NDEiF3n8ULK0+u+wsy8o6/ahYjMgaB0oZKczqzY4UqdOkZrS+AnYbZ97J
ewN0erQ5B4RdBt57oVbtmEOTTEEVMzCbvLiuOQx0anBmsT45UCA2qAv1+lUy+fZxhnyyBn2ZjOFl
jt5M2QWHFsFe+FFDoBL8oeb5r3GJwwidkxKdCb8JrOU0T0MxMSSPk57d+ZEthfv3B8SpJ6I7GFoJ
jWsKQoXVCkr/jhJIqiB50s1Cg8s36b3vAlrsXN/OPdCfw5l0vXyG1Wd6E3C1NiRmEaraRMC8wKMe
QdugfFZ7uvitTZTfVb5nFedEbadWCBVDT0OTFUSuPObbz1bHUap0qSp58b53F0ChHG8tpLsLoLCL
zkqtT4xEwuF4A1BKhoe8Slop+9ohbhTJC6APdjM6k82Zr7b84N9eIhN50XEjL1mzKps4lBut8F8f
aJ/fh+73bC9elttzc+r0mzsKtKwGR9tTKdabaaKM6omHfk9VfgGYjk61l7zQC+7P2ZqcWFto3f77
sVbZItAnelNUopmDv4kGZIDaRZLdzaHMWfHPvHRfJ9ebYKt8UZp0sUURwSIaRbL0WzTet8HP9z/U
mQdaDzyqyobMnbPEFQWtrV1Gs/1OVbZzdLDSj++HOrUt0VD4ky2wCZRNfT3qxH4ylbYXPeWm84Id
vfbxliXZCXdgHc8RJk4M8TfBVktYLmhK1CkEG+Wyupvauv9YqbX7/iOdDIK/jiUbTCeAqW8HX6cw
v8aiE2mzRZk3+S6ti8OZGCs59uswIC38HWR1MIr0TqA6zpNwCyZcqtvRpQm+svtd4uQ/8wmtgg6f
V9tzBB9v33++5YusZjFXSYDGAEGwRhqr0ArioV6uc9ELTerk9IfVtl7V2GOIiAreD3XyVR6FWqX5
MvXndpgKEPe01faS5Vad+B8NwKMYq8xOwwjNnHJGDOuw7IuXXbhobHuveThvnHpq4dI4+3FsRu6B
99cqM81NK7dZlYqeuqUmn9HF/oNmtpc+8yY3c1vdmdED2H/+FinSsfPlqA5sYjXFzMnsuHEMRa/R
6Aeu00z+Iip5cwbSdGpYMBgU3dDZZFjq6ltFFN4yfShFr5AbwGuUf/q7+Syh+lyU1dfKhYkydFSJ
npGINv1wMv1S3MO+/8JOfiVEkHhEifBSEeW8ncI0vUe01orLQjWGnuwtdgeRfFnsC4w2aXsT3HPf
6GRItvFYQaGdWiorb0MWU6TP3MdKr5v54IIegW38qdtIjr6Rd/rH7Ayo42Q8NmmaYdDbLxmvgI2j
JVIbmzQb644tLrfIiJyGx9iNtsgceo/z9aZ+PAvJWAbAOm9YEqNe4sjCxeIy2Y8ixp3e4QJPRGGn
HqpDcAguF5G0BjLvPHfnxH5NhxXG9omTEUjY1ZhX4jSPuygdvbiX7HpSnUYNnLa6px6CblqyBy6d
m3OmSyfWTR6LauZSteCsufqGZteZZUj526NKeoVIghuSqLYDg66HQTavuRl4en+gLn/h6pUalgay
QqVazFOu1jOfsVQpYTR59N+GNyKCJbcNm8CxskrbThy1vWLmDkso5XPGEqe2WKgAQcDBCMP3ep3I
wpaGcEEmdAh0SLukw85Zlm00tZjHnQMFnHjON8FWL1ZCOuRbBsHEWv3uq9bLLPrbPhUCmnTlqzbI
Hqa8PIcEOZFqFiX0gkREUv2b1YQOcrFsqoq6Y1rdRC0SBH+65GLwTN48MWiYgUwMijN4BSmrjDYX
mh5byJ89bvwrOjBQ3k5h/mxl6a0uio+WGp0xNl15677uHSwcJ9lGLrJrtO9vJ2KbV2WWDf7gLYaG
C+pIFHZzZnO16YguXgPfok0u7N4fqafyzZugq+UhC7klLkeC/kWCxs0XxiStcJ6Iup/bkTNv9cTO
4U241Vvtk86aJdomvcWxqIo0+OmFfpa+eOJA8ybKKqWNNThqOqMGL0t3SjI6U/ypRnsg0TbvTFNw
nQelO8zfz7zKE4n0TdRVbuM6I570jqi1O3kSsM505nzTueqm3lpA4M+shifmwZtwqySDvmbyO4Nw
xnTbcM3W0rYuNZ33/lO9AoRWuexNmNXOyA8GOTAVwrTu4k9O6qIRzw4OtLxpXnwTPzdOQH2LHnBa
BSnGcHAErmE6xU92AoodbFCxnMs7y6O995tWeWeq9BhBisCj18JGNVtbNOi+iLzoHG35VDq1KM+8
Wm8szherp59Kv2yRHv41PSSXNfmTuu85smYbP7PPPdfJT3oUbfVcUR9NotwRrUe5osQHeuLoRvgz
p41feeYoyuqoauVmLiZ0TXmJIl8m8+c0PIxCeKawu6Ip/YpCu4AloZzW1DXouzaaou6XN6df9a6y
yd3Aq3djhG3kiI2ydZBtWgSxV7DRrp4bsyfn/1HsVZZBUavKyRJ73ODCaUNfwSA2vKX10gk34q25
N5zwa3fZ3dNdMzTOuSr7ySR3FH6VfmigT0VjSQR+3BzyZO/T9/f+rDx1zkTu//fbXUbS0aYNc8QI
v9RlpGzCW/2puUJe3NjtPvGEj5gUOQIeav1dGe7OWUqenhFHkVdphwvGyA+XVWpwlsNtg1u1HW17
rmPabYovu3PmSU9m1aN4qxmIGiyiDkG8RfQfOtIuV/dALl2e7xEx6bkpeGLZf/NiV1MwleiPx22H
dobefPSj9MIYnrXUFdu0thv5P1p9jx5uNRWb1q/yaVgG6nfRkVxVc4sfujtQJEhH2gZsui3PrBq/
d/JY4Aa5KxCpKLInXhPVgmA0NYGOjqVCsRAVi2SbaW7oGs7sSKmtePf5l3zw4sdzR6lTs+I48OrN
FqYqCD3txsCIXRSxuzgb92fGyqn8eRxi9TpjKAiGNfI6OcVfgwtYSup3gjN8N23Fydwst8/vgd9/
rN/Im76qtkpmENOo3VrClEk/ZzZxarX7+6mMtUe4HNGBkCtEmLpvtdXuuvxKmhpPLvy799/fqbF/
HGi1F5QSqEtsiVkY8lbYN1M122iY7vK+cynbIogRvr0f8OSTwWXk2h0s9yvO5DiLTXqqVvkyt+Vm
U8fXfpZeZM2dpp6rcJ/8RkdxVg/WGbQOQzUfPKQwCGZsrkft95/kVAQsz6FV0YOB2GEVYVQGcY6K
avSmsLoRlclRZ2P7PwuxWtR8ZAaZbBLCH9AO2ZmYAJ6TVa7f/4M4+AVSlxJxbTFXdVJZL+KGTtjR
C5ARxQgzzHMeICdXL/koxOqkE7RClmBnQrPR4+ToWDuHG384lJ+ka3TS9DB4rQN4iIMPYqbuTJL4
PUdQIHpFaC/GDLhLvl05M1TThkKTrRdUjVdZ2z4xHEP/8x3I2yir9bkMBisxZKKIB5iHDpDAbbVF
V+khMT5k+9mTOdFxV3St7BGY/yePqFKE5g5uYcqsluhxXHRCqjp7XbtAbPcWokIrOrcFWcbb2004
VTiOumDfGSfKGgQ0c4fSTX7Di/zau9omOiD65h5M22qOaJdXZxeuZX14L97qw1XWwDXBEm/B5aab
mXbifbctOKwGbAgWci6Ujk/djv7EszWyZeF4L/bqc/IeWhWuwswmRLiZ+M/sa7+fL177XlL7E/11
KBu3CiWzSTzvsbUkj1V0ivoLvwn8mw72iT8/2uzRKydFYkO5XbmRNtamv7Ccyl2uVAMncbUz1wi/
Z7IFuscVxuu+nVvHt8FmWSzoOUpET+6+a8JFgBbn/fyyPhksSCtgR7R7YCQPI9hYr9JzK1dd78se
Kpfn1Coi5DpIdZMCT4shyZ2sQ7MuydupUu8ay8KKU6UQMdexWzW0rZsJvZ5W8KmMytipMsiEQ2mo
T68/8hcZ7Pavt7tCka3+57/njb1hlL3LL/tfSCZbGqb/PZoMq8P+R/uPfZN+zV+OgWbLP/YLT/ZB
4xoatDnbR9w06F/4J55M+oDHjQadEUTXUt1dvuwvPJmgqR/EpWoHJoBUsXSr/ItPJmj6B27TFxMJ
yl7LlY/1J4CyNdRRgYZPVXApMOMFBtBjdWKYw7wopcanhN2okglKRu0zAUBDqvhRUfwso0LhuJLN
gJkcI8o0ufkiJp0fT2i5TBqYvaFp6iC866zGyIPV/1KyxHworHEMIAZGph4YaKKTAkk8XK0+G13f
iLUy97CZbGLDwU1Lmh//fGw+FBn/XoPw3gzMf4vLe/P/2v4oFihds/6r/heO3OWC7N+PXOcHJL6v
6T/+3886+v41/8fHH2X3LY2+Hw/i5W/4axDLxgdS6eKXwKgzDEP5exCrH+goUXRL02Qdzt1C2/w1
iCXpw1J1RtkERW9pnmNk/WLsyR+406B1dHGWoQsLc+c/GcL8grcpHxt0qk1sJ7np0hExrFteO8ZO
hZZ5GxUZ9jh2s0w3dRuGGfRIOQ0XeU8imGANivpZGDX0vNzy+vM+VOu4dstEm0QGfKmKkRvIadLf
lKYQZQejgLi1HzM6WFDu0PD6mOn1nLlpq/bBg1QreQ6VLB+rraH24/TkGzoXNHY2j2FzoQ2jGF50
U9fgiRnLcnGY6lAXEVosGvg57WR/N6oD/z0wkdS4ld8mIDZDfRQvUjW3nrIabA8CFmc0tJ+9FkMv
AK0KSoCerxp7zFy0s7IYaXHxxdtcrY3r2C/Lp75IqBtVUyuNXy0f3XNnAsa68ZNYYYsjqM1dUJYD
hzsRmzwAPOZQ30ajGZjbwJeUbD9VWY8wIC7qGl9grRhCOypG/EcguFrCATqW6D/rlgJ5RIVwpLuG
qYBmGBUoaDZIS5xjupz+GEenJb+7k8epLz9CDxHK+2geJugtWaPO2zQVTeWu6qcOSnlTFPpHVaqm
/DlZtKWbtC9MBXLHvLCpAeLx/oHl+Q+RUIbTrgcOFr+kSEFat+aO2hrtKY8eikiwfEe0KlO6Vyqp
DffSLBXBVZWOYo0oGP7e1TSqUnw7tpHBJsRU5H3dGwe5GlSEs4xU4zENUTUCL09roXGEzqyNb+jw
tegpKYUy3/VmmlE5UjOLkENePSV0N9EeicQFxa+lF7u47bXS7SYSp9d0TY50r8ySr3WgNsUjwvVs
vE3LMEzcClEUeIwoF0Q7NRB/o2ZVpB0Gof7jqEyAmEoJrfdlaPmh4ilD0Q3f5zmX9F0NcsrtdOQr
ThON9OBngzR2W6mvzfDjPJom2CxDbKXU85s+DDcNwuUaYTACY+A21U0xZf7WGmf1OUSz026AEcBy
beUgD0BG+MmdPlKev7TQ2H6Pa9poYIO10WedzqB6N9WdLzvga/RkmyaQC/ZV08NKK1PBQhOp6f52
UJq+8Kqp7KFwq+GCGamEj11QcT/TsWUD+iNmbXExhTXb/B5ukF1V5iJUSHHhteVhbijmwCSjbIbx
RLZV9Mx4EXnSvRBUXJT3gc4KpagzJx/J5MmNEmCCFoaoQ8S+kK4CK832Rjgq8W1VSUZ8IShGsvi+
5oiCQ1Q3dIGKzLyyQs2sV5L+vRn522yxDfUMplyquGjflXhPE2D2RZ5DGhrScFJ/qiWVxItaDo3e
zksA1k6zqJ6nWhbkDd9sHGD+pUBogOfMFwV60FutqUOu+GgUhhQhhlGORQYqRrSfVu+iB0tAIgsK
3a5zMN4bYZfYTVr2B0OYW3fGi96pZ8F3CqEvDpqSKKSOALYkRjqw+7Tki5AgXm4l7V4NQsrDIX+5
o4yN6aNTakfDjsow+pQEfcIU6r7IiRl8Sfwkf8T709AcUES1AnKlHL8I+AthUmxGX0suMBIHjT8t
U+ImlgAap35+a1F94JOXCaAZ6XaYlArFdzzZwCHgm6JpXVTyF/OE19J26nDKw/YayZPflpabhcH0
MQxKJKC4QKBOLmqvSTGBiwZBv+/lykOgDr9R8Ieb2Jj82DZlMkllIuYxI3AKdoJn142Vhe0I+be1
clcYMu0iLaTkRz/WSe5JpeIo1sQ9Q66gn4NjIRoeEr26skss1R8R+FKrkSVQZUa0l/08jK5Iul1A
FSITQBKwgemQ5BfSFjonYFwQ4VxHJQ0QTqNnh61rabJVpcbcymknYnArFlLUOmrdjjE/Mhnkm0yq
a9RbhdhuenpJbDKEgagpQhjHdwgR3edSDNqoz8vUmRI1/YSKCotys5oj1L9Zfm/UYfjdbzLpGeNM
FehmJ99aspB1N51maN3B7OA3SUgnZTinUTB7FgfnbMcCDKdnijQ/8cK0mG3mTddvZKlD5K+UcQPY
MfRdi05nbBXVUTyIHRyHGu4YOKW23ORW1dgmOcDuMtaEC6Oh9Xs/aaaf7mMtLgz2h708wjOXKHK0
ENdy1lmzCVwBEWTqoQJV6+tBhn58TXtmQ+9gxquNB0itfBFZCW9KsTScuNTITqGZF6GNvyFcjzSb
/U2z6FUYipnLLEh8t54MXE6BbpDuk7E27tpBm8WrSWohABU1cHEnaOp0dJHDPZRpGqQOhhj1dR8u
eSQhk43bsijRhQZtijAe66yk/qp28pBcgL+poZDE7dx5dcIStm2FUbxe6LYTRMshx1NSrA+amcv3
0oKNcQbN8LVdl8Dk2JvUk25qMcxACvIA94o6BNaFEhQIvCM6J34k8aDDfReVAVk56URq7KkV0Rdq
URLWj6VZB/oFZpfffJk//JKD9ewvw2bQzYMazoBP7HSoat9FIN2IlyNqxWfZQAt6ORVa/VJIYW15
NTykinK3n4b13mCjMdypsA8aRLQoa+Fjqa3hJfXg7+mAR5c3kUhuq0xv+EdDVXJp+dO5Xpp74BhZ
Mk+7MYSRO+dFIX6X80QvvXnUpGbXpWEE3stXlP5hBGt3DQJlAq0T8aV2cqsb9XZCNde+9EEWycKd
EssZQjHIUy+lhMUe+EYrUPK7NI3iwOtkSVC3jJZvGOJIaHAQNw8vQEdkx8pToA0WS2L+XKDK0T5G
Io63V3WaG+Uiqv45ZX3HSX5qQ+SIbUszIg8f1rYvTUN9bY1l/AN9JAAGLW7K9CbVasEdzAJEQTxF
s+rBONLCjyQ9+ab0RaUxbQHOPZDbrKBLLodsv6mKOR0TB9m+Om/muRuf/HSY/ft6iCnqCmbwEUUI
ECW7qES9cLNBSDkaTfULEpJy+Bg3UjmSA7O5vu7iEIc/iED1ZzELSG/hoKRPs9nrbmw1s/ApC+bB
+JTrapxtEkNJBncq+oR8JhcJmLGSryZbrR6DjYmtz9BB5PpqrpTHjm04OkvBL7+iNoWApPZUi7dj
YZIbIlARdtn6ovQUjYUAYI1dIpJOxF+IexGlOJoUqY90a8CfkPBvgbvSxZ9FrdG+9ojwr4WhF5Qd
4Fi5dGYtqVRb9oOURaQvwqsoqvI7MwhER6FzCJjTFAidDFJUK/Gjk9F7cpUXMG5pd3THvugRq0Jn
qIQL/K98FneACZuwqyp2OlEMHjYoou2UZuZthSMAMIYJKg+oxRa7hIJV5KBSV00/DY0/kneHRMwc
qwnj2BvMOkq7bdRq+UUrFW11KVcV13uI6tG2sheVm/oizSQVdG4fR4prso8e2HiGWWSjOOyvQn4G
oLZAzf3LVJbM1tFCXf/h92kDcmIoLGhlWpEEWCJa6bdUyxfUsSxXLyGCO+VGToogd9jIlD+1OZBu
hEpUfdsg2Edr0sNqoxgzO4Yyj6uPYpezo4fcMiUXnA9KfeP7ZXRDxTGAlDEIVn/I+dXgy/yKtld2
ICETbo5s1SrCO7WXDTdUGe4wKY3AdLJAEVKvkcOYbSO8DNHpjdko92IwpMMeFkwmlKBm5o6/qxQs
EMRzXjdwA8Ro1r/1ZShBVRBELfyqR3qheDnvT2P8h9q0ybKcXdVM+rYjSR/TFw1cBjsjIXyolOo2
FJsOABOpFOfMGB/LMrN88WOvTX2EwFAbBAMAXtBMMHsnLbs2fcOE75dWU92A5mAbnDpVaDafpIgT
0qPS+Hq07+JOVK5kAKrxcydqwpcqESfKvJ2eAPm0pI3JX2jdzEkpgWr0o1Lbi22uxRdjr4uP8Eo7
2fXr2ncaCVILVZj7Ouxfsh6WloTOzxOHTtV/JhyE7gA0FvJzH3ebOGoTnROfOg7Tw5jo1QOfWEwe
zQrc9ibu5WvYveJeS+OYW7FkFO1JNub4IAhF0V6iDxruG7WQqbgLBbrbZo6/QloyStxM/BY4tROk
7QAz3mdkBRtNnHP4UhNVyW05R+F0B86ITKFidubQMBFciYoeKt/rxFKBcEkqldN4GKrvDVOUfaE0
qTNsvVqJr9oESu1GT41W+3WR8X81vP+SF5HXvy+FfPrK6tP8gwrePzZd2+Vfj2sgr//sX0UQAVfH
D2iBOBXiH4PLi8JFzF9OA/yR+QHGvm5gPMTFlrn0Afyzlicp/BEWN9gJLHmR8sm/6iCCpH6g7oab
im7wtUndxp8UQlSKLUelb53+RZZzrA4WazORcvHy50el73HOmkSDJPLkJ8qDNIgXKrCru1Qyi50Z
3QUi4Eq5eVIm8yleUgnHp6n5otfpS0eF2R4CjvSldZXK6rYfWs+SqXuApsqy5Hpss5uxvK7G1hHH
/Cer0AXuuQXnvQh6Xk4W8hHMh8rV1Pa3KsyT3jJ31Dv2Ufl9kqSbNlEPcSB9xPWdbV0X3aRc/M7N
fqj1G9M8pyl8rfH/fQfw60UsbxzJsEGD5+oOQDHHxOisPHxKgTZZAVUHC3dmIEM/BrTXyD1tM6IX
g/bZ1JyeyrjeDWWgsJbLGz1JNnXT2trQ0TGxFYLaBjx/IcfadBgN4WvQ5qJL6yxZukP0LiwEgtlw
IC7ImbLr43hTl91lJQCNVTaiBcixOwByoUt+umgmrpgCq9gVoQYlzYDqFO5AMHkijpoNJuPacw4W
rIUDjOMTMIwbEujFoMv7nkOkG5YVUaN6q9T15yClTVaJnwGKuoGaXVSL5r/XOzeptQD8FQUe83nK
qzvuDL6S0t2267cxa7mgBNcBBj6w3FLkh6YO07y5Fut5E8B6Nf1gA1z8a5ZGt8ZQbTPQyniFOV1A
whL0bcefN726lSptJxvdTTx8LsvYlZTe80FDNNg/JlmM8iVvgTLGmStohhtPEuzlGW60Tm8RIiOn
Ls/1g54c+0g6AF8uBcW1R1YkQtXoKaM8LSJ7jdPRg/wYeFhKO4Nr/KxeJmBF7jnLi1X1nIGG0wUV
R3Y3NEnqXO69nXG+XvYTgOv2sRfmLayzeyXSrqlJPbJUPcacUiztLoz8q1rIt0I0XIaBsImgzlSz
bOsm+C9O6xEtHko53mXTdSzfsH1wj9LZr8uZY/X82+rob79xTaNpa0TD4mC1j/q8eCtg7zazRfA1
22gul+LT+9FWF1b/DIezNFkIW6TX6+yjJNSZmBlMo9Y+Rk8L7WD6objaLqDpsfkcXi8GfeIFHquu
4ErP70f+bQS8fou/A6/u4pJIiXwz1dtHNSGZzY2jiwHbmbPf/G2/3O8PuPrmPUeluJiJo3XpoQl/
xPlLMvXbehqvpXykrSX8ZEztAZorHld9WmwFC7REAUlSqcmP2DaF1pbtGDUc4Q4w6I/3X8OqZ+n1
91F/5eZokdiJ0noVsCJ/Tqyubx8L2va/4ta04xghPsb3gged+mezx+47vRvONoNxCfB29eEa6zgu
q+7x6pPnbTs3pdw+NtC8ho56aJefG1yvurM3mX0VZBnsR6PLr7UQPD0TrtXqXc9ZwpQSxZbY0htX
NDFvy+ClqHVHVLubyq8+gb68DDPF8av2uQ+fCm0EFzBfRBwpbKj3Hul9K4valRBrIKOBpmj6ocGw
QrHqvSV9bcNL3/Rp4f0YVlejfgeH3Ev64ntRXfbCZdvNu1n9JpvAtqpIdfzoM3/5ddGibp3hSYp3
ftJeTaq4p4Vji+jcxgpkn0iKMxtf5Ab/bm4LUnoS4/q5qk2YoBYJWE6hqLXbzHgWJsOVrMg28bv0
pCH0tEB41qiFjKGzeKdL2uwpGboMK0kuFSvxBrW4VNiq2nBVqClzAp06IGtZBpKBBUdtLovQvKUc
7o5lr7q4HrjoCEVXoEFKaWfPH9mo+5UGJ6b43IjXhXHoqP+HZrDPqHL7UefFY3obAF3r8tSNJeWS
Ln8YCNK3AnT6wN2Lrg5XoWxdST7OCbHwmMMf8nWMbSneFlb9KU+krcZVjEQJyRY7St867Eml9G1o
5bu0bw5chju65mNHU1/H6oYD4oYLi7sJJiOoRFiqBz+1YIVyDFZFCHPjPZnoqsuRN3VguhXaqS1p
W5nUY1TDi60nGt2cBgBOGoT7XioeTEpK0U3Vy3f45tiW0bwIdbZv1XhfQNbM6/iiHuVLUaS2IScX
Q3NbxfBTfQHLhmeZ4mCZcPL52bT3AG+u5yS7N8a9OM9nOkbOzaZVNqM/ipJKMrWPiHwwvvDtMr8/
kyhOJDImrIV7DptZ8zf75gjoXGLUY/uYXtb75BC6kOo34U7enesIkU+k5uNIay3uKHbjDHeOZfJz
vae5OLT7fe7GeDiLN5UTHRKWaUDgXrEZdqDcNoC49n9uZP7P1PivJ1528MfZw0rLKS57sscIjMlA
O/tw5pUuG8vf09PfATgHHAegTFelObvkx+CJuXIbOrHru9QBASm6qRff/Y/f7GqnG5pp3MQFAdWt
1Tn9XkI7+z24Ffc6TZyJ1+/0+8U5OnEjt9nJ2/pyduGTnm/sfG2Teu/Jl/F8lJgNTZ+0ceKHLLSJ
4CI6aNet/SBhrTB5oxs61GLc9CJqvPbJ+qHeWNvF2X0pkgBuUc7sBGiBOPEZOKShR6JDgj6Ktz9G
7uu+b1S5eSTzdBJFJjt+6WmD4ltQj3CULTVobl+U7UIhgGwcHrT9+yPhxKaLS/F//YI1W6qaxlHr
Jn5BmJaOYrSHqNF2honJvNTi1yJ674dbNZr/GtlH8VYjG/CzGmjUmimrhF6KLfOYfxZUcyPpog0E
2hbkgsVAwcniHnipHZPp3v8Fy+r+2/c/+gGrkQ8sBlubYuIHTOOVMT7lRgHKawve7f04J1PJUZzV
gBebuqiN0WweLfj4QY4dW/pJOuvXfe5pll9xNJolYyjS1Jybxwij7gQ360jxL2QtZe98jqF04oHo
g4ZUoRiiDiZj9eW4d6R1AtncY1zewSV2wiZHBnGOJnFiPL6Jsvo8fQizlWuZ5nFKD4Dw3FgYbyOz
9/IAPmur/nj/I506BBBu4arh2qP95oOb+cFo5QLhlmwgP8mArqoNpp4sMcq1bksObWnwiyjtJ859
9en96CeWzuPg1qonVxTQk0hyy7PGhFMiZzY/vx/hxPB4E2H1zYaZ+nOYEAEbL0FgK9khnmscsTiz
CViBJV6n9ZtAq8+WBNS4qYg3j0Or2EInOX7hf4FvndljpjyEvriJktxGzA7zFhAsXYHWmfl2euD8
60uu0WsAhOIuh2f7WCnCIQbmP20ljJAM3W4hOr++1v+rQf7XYsr870uQXtV9hYwY0ZCFk1n+4+tx
CXL5R/+qQNJRBY1IoRMb22zTeG22+qsAqX2gGZD2bE7bOH0y4Riwv+qPygeIeXRb0Ya1KPJo3joq
P36AUqsifV7ukpcDu/RH5cc3KwC3z0DJiEO/DdhBmFPLSDrKmUmcTlXavyQ5N4bWxsCO6eidnKhj
rCiAfwWglifDYltUEEuv2XEALpaCKClflBuRK8YHcNiOcYFrvafexBvTXYRydDE+jh7nrPtzXeLL
juHv5e332EtGOHq4idaiMqhelm7qZptsMepCwXXOyVtepvN7UVav0GgmGszKl8Hp3WiXPsjOcIUl
Z+BxIe4NLj0OTm3Lu2LTA9pIvXJ7Tq+2qmf9/pirU0fbp1g3NS9mbTUHXcSYXU1wAbGzXH/EzOye
HlJka8MhTVOXrgxM1WpWx02b+6Ebax3mPxQgBz0SPoPpfZZEDsGG7Dtl8VDWg7F7fzyc+yTLnx99
klkxyyKuX6bD8knaHTS8bX32jbzN9L9eyOJ4bujI25klb4PEqQBnOnyRxgs/b10teI6mygXX/P6j
rLZvv4dZ7Z5xsNYFMXyhC2uvYsXgmm7rLYNZtKPNuTPDKzbieJQhQ+DMt6DosD6GCrCaR3kfxVVv
fl+Ae+kl1iJ3GGa6OkPMYj883J8vk67E+tyJriKuZk/pV6JRGN/VL9nXxb28+pL8aG3drp/Sj9Lj
fyPe8lXePCH4U02VRQNzYHZWrzr+o6EB8iegH/v75JSXCEqQtIbudCtcxbsYlX5xjkLydonk6ZZo
1IA1hLvosrTVGAl1sI2p+p0rgQlY8XXjKBfFo87pgm33VgVOOT8FDiAo78yg+e0pSYGkddi1oHiA
ka12IUFt+ZrQMGj8gXQx75YcOP4MXkRX/G/UuunqffNW8ZqlgZGrL/rS2ZgsDJ63c2EauMnlXtZp
OvzhsMwLTTtv8fsr2lKluTPR7jAAmhJlTwtG3l8sl5TJndCL/Z2QR3Ek2ZmG3y4WXfIAaSmmbbDI
EMJj/YINblBf5iMIMnukQZxusIm04wux+tzrDTZRVivcp7Up0PPGv+w0ykr82Wo1wnU5z6+oOcuf
aD3DVsnsq/Lb0E+ftEHz79tqCC7xKpuivSEUwp4a8YtM1e8B1GO36ybdotOm7PWtqYQi7IMyrTD6
CVneho/JbKQfu3mcnvuyDW4GbSr3hYDQtARD3br/n73zWK4bW7P0q1TcOTIAbNiIrh4AOJ6HnhSp
CUIUKXjv8fT9gcpbVzxi69TtntYgM9JI2oTb5v/X+lZvlMqPuJWmrQ3HHc0oPvsNMumm8vSop8zu
68W1XAll0wbRBk+d/djAhnZz1YDEqk597UxmD+S5tJHSBWqTvQLuLS8tPfw+p1N0mxWS/BxXZRUf
x8C2LAeFmHgxRjHv01HLtxoJDWRCaX2L0quuqxuLL/uL1jCbrMoeLR7JtpYbWUscGcpZR8uJf5B7
oz/oyZzU67atEzdEt2W7HVU3mA8MTahyTyKa01sGml+/mNpo30wCwkaWtddhXKr6PjCz0e2J1ViZ
c6O9ovwhsTDNS39TEJVGnpk9peRdNr3vu5lp1BeWXg7XZifJpFOqA6o/Xa68wCTsrrdz1dUnMV8E
dmjch8Vk36nA6De+0mmvaNiGReIjk0gKjRQ0c535YtzVFUoxoxvxD4VjBDJsomeFMGRGOOyR3Ity
GXskwbOFtSrE9FJrxkvUJcl3iXZlRDD2Gi0qBB+d4GtXBcvdnPk2P65NfCp8KChZgTCzXxP8+8dP
JY2U3m7rwI3Tek9uL85AcTUb6TdbrndajQ4QLLaRa2dG/Xjw+eeohmD09w7wyaiEJGhxbyLDJnUC
9bTaXZSTX5yBkixf+b/m1n8OYtPSpvmFl+tkFgCYWRN8E3Cgo2fZsDuJqZ8kP/48ty37jJNBKBgu
3TU6SMpvh+Ka5AfkPZajiLLYh4rkr+tZlW4NnJAXRiaH6wFLJgrMbDD/raPd++UxsslZnJnVopn/
8ck18VQFRWOD+5yvQBEdFRPR1axubF96/vM1/jad0u5fVl+kbojw6CN+HKm2Ct2O0KEpxXOlXDXd
sW8e8+jMJunkBLlcj2rQl8F9xEvBwzm5HjlO6AWjZ5L30ZaQrnXmftc3AO9vzi1Hv78XSJ+QH8iA
4Rb018lqhCReyHOguaOirZT2oBG+Ik26++d79t5Q/fhicILBQinYkgmwZieveBQ0FZaByfX1iPyc
idR11KSNX1HSswqFpFRiZx6Jp1PvgngkyZ5w9vxZk8ukdch4TaZNlE0hboshFORY6Uto/GDXZeFU
dqOXZBPJ8Y+pCMHalRx7r6teR8qr2PNrZ7aKo8yTQU47BPt1SB35Qpn1caXrBSlmbBCeVX1GDMhu
LzmmaWsXLBHV9DAAhKE+4OvGPSXJDjly2RjXc0LsmW1EPur6hAOfG3YByTWJLbLZ0WY1NOjtXOta
tSU2zveT7CnTtaC4COdYfUs0cyrP1Rp+nz04HeJVIyoYKj6msI/vY5omiVkwsZfeuB49CLsv9iV+
Qkdxx01xt1Bq/vwsT3aFy6vJaZWhsMEZaJ1OZ5Iw0YY4aya39qgRuQutYjwsAC7DmTxrXR+lMxqB
3ycVjsKajN5GRhiCb/PjBfYF0XISi51Fc6Hu0WUlJNFeheHVaD5Fw7z58+X9/j1A+9L4EiDvQXE7
RUdEatAkyK/dYvyaEtvlb5XqHNzr9wtiCGOxAGocvEHvfLwgRHu91daKW9qtI43zNmmvDPNt6T9r
9/U8rf58Qe+75o/fHrxHLoeDkGFxVSfDBaFm95WuutWqvggOsYcOcNdzJtUx1p6H352ciXg9eAVh
CVGVwPpKafTkfazyxjTtgHC9d6JlsTE8Uvz27KRdNo8/38X/qTz9Y0kd+L9Xnrw4eim6NvpQcOJ3
/Cw4aeIvDHqUmgwTfA4MSV7AnwUnTfnLhA5IdAYOinfF238VnBT1L/4PIhwFToUg1oQ/7m/fnyL/
hSkbpArL0LtSzvp36k0/Dxy/vpBo3EASQCo0UM+xZp+sbfxkg8hHY3KIhhw3lWT1SALQ5mIq0qX7
IIyVKyr58jbqU8APWjsTp8Nmgl1kGsQktLZx79lsn68Ni2iTQInjQzTL1lZXpq/6EN+oeF8IKjLl
YJUmRcW5YKq/6nHs52vCKVWxR6yqkaIS1KO5JiR6jjC2NMHR6hNtzd0LCOipUgpU2lJDmfXGQ308
Nt6oq91Oi+mRb+d5cW6ZZMyl5C/L5XsQmk+ism8x/XcE310P9PCfuANfEjbHl6h5y9s27EsnVevZ
6YuG/AOVuGqdhUwopNjq+hW51/Umi0SzLRM0/npWRm4gRs0z6uAZUTpuBPb03SWTS+6hD8qvinCs
Hou5dwbZfCpHRXHRpk8uhZ3cVZtAX8upGsTI3PAeyYQRRm4t2yR8zlU875T4BjdTsrWnstgSziFv
294E/0kw6cOsJM3DGJmdi+Nioq7lE/sFgHA89jo5nJ2BeiwiS4finanCttBCLIKlVq+bRDZId8wl
e+dbtPGJ04j0A9YGJG6yhDdhpo2s+DXA5aZtb21CJF1VrnPPt7VkawZzeLR8kaxjOnGOnpnNldRn
EXep9vU7eoZJ5LZq1t90eV09hXPd3uA2MtaFpeL/S5uBwhvrdiY7SlljyuoJFLuykBQMnrD9+etk
twoBkUamP+B68Z1GgrXqWUolOfIsKNf1RB05QZLZPxa79JrfydPJR9NGmxElFUlpcy90jEpZ7z/q
isLdDfRcfeGYpdUHo5Ds8EKJW6CXNKOm8GIM0hRyI/JExN2oa+KaECwxzs02xAS3moYkvCFVLilz
p8X+6q9DM55gWUZl7fZFbtPyaUrzPtNStXRafpjbzojyI3WSCLKXIErIDMpjFD8v+VaX/kQ/gyTD
zrNL0yCfygo9ih/VpmiXuOzAjLwk78W6tTlsuHWQVygjS+1FmgvzPrfq8kefYdtzgsyUXWOKdQii
3VYfBdAkNaNOh6frIZI7/Xsid4GXzUREr5RUrY5gK2L/CMagzg5hLIytksuqtcXhO6ebWsbd4arz
TNR3MJpVvO3tgbxw7rbyUEglcdCSFhP0N5Iby1JRylTRCi1Ld3I81rxj6ZTrHa2LLMUAqtKgKtRR
RVWZz0a4Qnw/5IcC8vp9XRcDfSM72k4svCR8BJ2tovvg6LvqG5E814bfR2scuIHkIpBc/ECSsHdD
PgblI6qdqwKn1j6txuEtL7RiRHOZ5WeOYqc7NoIQcO8rHMRMkpqYBz+u/8TekoFGS9Fp5OCJDEC3
jIuHX5aD65+T6a/iwdNDys8hNEPDwG3QTD9ZhPOpi4RZGaozIR7KSZDqj1lRrO22cP7/BjqtgDZx
bagkeznQdC7kfH5T/GozZOkF8/m5gt1ySPh13Xi/KGsh+BocznnVT+5bYaaJlXPfrCP5sjjiggOk
tC9pvFVukp0FzTfxui+6l60lz7wPvvz5Sn/bR50OzwL5a+F6xPco2ZAinWrVrWZPeILgcPa95iZ6
1V20COdw+6f7xGVAGGYUQm006JypPw5opgW22YgBbYsPj+hXuq8DOWjWXmnt1RSceZTv793p/f11
vJP3koCTMItrnmW7LonqaI4+Sp836TJMXPtW2WZHpG+Ut2EZH+WDfi0fupds9l7PPOZTGCcy/Y+X
vbzbv1SBiY/msGOPfB4r2Q0O4fNku9G2vxaHbGMIJzlKbr6l5uelYPqrreTJh+aKmSq8MbbG4b+x
o10+lj/dl5P9iiT7rV37/EDWMbodvi644XIVXHfrheEU74uXMy/aZ/MD2CZTFZwR0HidfLy6xMsg
Gx3PwSOqfpV6FmsrN99wlne8uBu29uuZIZdLOLlEGpOI7pd6A3kfJ+fzLiNq1axwpy4AwsYp9tW0
6d6qY79lYSRT2ln4rsCqfPXhXAHiRPhqLs/717G1k75/QwJJLQrGxqu7qXfLsZLw2E0Gi80hrmlP
ivRx2p5TVrxXUE4vWVfkpfVp6HgwTu7y6MN9ylLedpIRhVtcQgn86u/6F4yY/sWStxPvga5mKsD1
c5inT2Zn89ehTz7svC9jkeIwwXJc8z2lTeSGYjYuJ0XDizRp4vbPj/dE5fV+ixdBB1t+WsrEn5xc
q449HB6AyUzSOeEOuyxYS/kYrzF/OPU1LCnP2i0pJdB1C690U/ch3xa76jlan5Nhf/ZuI7rHlUtT
ezkFf/y406bS7TbiruOzdgMEEUR8bv98tZ9P1PpyuZwz1N9qZ3XZl0QKL0/22K1IajVQsZHQw356
hVmE1ty55/nJ12NYvwy4TOS/zFjy7CshXmvVMclV2wipYjc7E3ZXzobtKaDYLgObKKI/X+ZCb/nt
m2UisOHoc8zDyvBx1FG0dik6lsOl79xcpsBn31Gl25TnWq6yB/1y/tLxlMl1Wkf0vn2nul46k+mm
9PxVchUfcfwEa/v+bGvtk5WLKgDhBVQc8CSfeheyLB6nQmYGk0JHuwnvZ4+l8ig/11+E7FZP+kZd
c3eOyQtlueTM9PnJLuHD2Ce3RTRV1Bk1q6a2Cbac+LZi0+zqs03/3+ocy7S1bEM4ZlMHA6D+8fan
WEfYJvKWDfslw6ACC8dN3wXuf0cB+/loGvb/JbyIE/3J2qxHEaU4LI6OebXU3JbGCqLI8JKklYf0
5t+TTfyckuGXUTWCr2eo4mQ0TlEWbF/Bisde3dXl7LWcJBcsy2PqA24V6FFT+kFCnINYnigZfo6M
KIZdHksRuTwnT2+YxihUsQI7XvmkbnoP3eu92Epu+iX0kKlfBRedJ1z9sd4Ea2s+80ktl3WyJFiU
Gg2qEzRL1dPChErZF8LPKBw/3srJdR8Zbkcm1Z+/208m/w+DnEwWQ1E0+tDxJGHY9BejT6VsLMyt
HE37Tqf39OfRPrkkyjaci03oSRY0h49vqVppC1MI+jzHK8fUOf9bstva4ZmL+q1fwfP6MM7yc/wy
BVbWaIQ9EBzMzcM6xcISBYWLQxp3ssYBGdfSpHm13m5q3zxIfnpu/E/uKuMLi+XNXGpVJ5tG2rWq
3uEvw/lurgnidXqfelH7zYIu7iup1wCuqCeOpjVmuLHZdFLnjCWH8Eg6jCOn0tZY//nOn+g13l9l
Crz8UNRE2VudToIKkpw0kjTNqT3oJejnd4kByFFzxlW+ijy1dfLNObLzZ7fBhOy6ILWAkp82ME1p
Uvp8GTO0y41Vfy26A9YON6zPpUx+PtDPOEs6AqdlcrkK+ClGoRFlD41halcz7o5BaGuImWee7Ser
KzQUFhG2arT3TjcvSBXg7kQqigyFbyVCOhBUK4PVVmDpVLIz3YZPHxvcMzocFuIMQzuZgSAP0N+0
J83p9nnhLOBW/1rJHAogm1Wxq/fh/nBOv/XZjgUtiK2j+EPjQ0np49fTjrWGZImJZ0Fvjh71uW3G
og0t2GmRoJyb3peP8eM8t2RDLKGkuCB5SU6WLgAIpuGPBY0xaxPPCQfZtaYW//bM8+6tpFsqzCX/
8eQ+6q0lj0lK4KsEwEopQi+Kbs1S8/78lX16KVRR/zmK+vHOVYYWNnPIKBiUhlze1RnSQv/2z4P8
vtPiUphWrIVXBzn0ZBAB1YaS4qAgkKSkRH0wj8v/l+vguEcOA4ew37rKaqtMeqt1xOOqeBKtcqeO
xZ1Qz3GPTxTey6SkYK5eZqVFavCb8zVPYip4BuM02DuW/I7YcgKHS4pu7BW5PQSBxYGLACTepJtz
dPRPVokPo59OiZQMbcgYjD6xZTXXzVvGdGhuCi/++m/K5X67Uv3k/VMzw+9Cn7EWLXu0FYco8XqS
OqkKMvM6KhYSgtjPDfvZ+wg3cQnNhLfIBujj+5g2wk4hHHF/+ZqFpWzGRnOlODjzunyyT+JO2orJ
HomZ6rfdZybFEryqmjt50z8ZG2W96GobQvgcn6lD6Jv8S7mSbqaL5hXJTb5rtmdTvJYbeDqLsNAC
mtZQDkPR/nipY9z6EVC2ZaPd7uRjQKbOIuZtrs/LOX9fAljalwMsMjZ4z6ctYHXQpCIyuatBshdD
fFsl6RPz6DcjN/ZBap2pz34yHX8c7mQzMU4BQi0bH2brmc5ydokSR+JNXeKCwhuaPGemyk/mFy6P
3TbBXYIe28n0bwSlDjOQywNieaH1yRW0gjPL2okK+/1zEGQ9mdSVVSqKpwcIBFk5WHDm/AqjvbyC
N+bZk6eHVwaZoe8BgNEa2mV2oN0xXpv3+rX1txL8f7q1/0Db/suK4n1rv/0HpNaonRbs7H/+w4Ey
GuXf/mP9rSl+bdm+/7afPVv1L41D/OIP4DxP+J/MO/c3pUT/CyXsAgahDMzulqTSfzVt9b+WzcgS
Ky7wEXBm+a+mrY3pgA8TlqtFaQJx/7/FKFl++YevnUOnidqJv/j+kC+cfu1pEmaQeVR3sVi5SttX
82UvYPVDfGzQ5HS1QYOWGqJ00ACPURe12FY71qRXr0klFZRM/UaNV1R3r4w813+Q3yb2mT0gO1VH
cApZZ7QljA8/+IIaXX0dZkN9ysYmBB9k1W4mFNDremKN24594qrNuhbyMIRjhrI77ZBbQ3ID1Q0l
TGRmBWBQf1T2uh/I80rRdf1WCzLJrQL9pgRCNpXGV7tPldcRtgapMjHQTC9XSvlmIkYhAMKNRajv
2SZ6YdwYR7XP5iNdvSxflTIKemW25zc/lseV1mGZW6WxoeAR0eCyF1YDjk+UuXmbaUpwnVa+sCAz
9b7rLzgSaiKT/lJn5eTogSl2jW4N1XUzj/kxqs0fQs505XrCTbIZp9yYIqereqlda6JEN+zGOZqj
rkEx6op8QO2DqLf3hiCzn9RYs8aXpgl8T2oq+apWMoncmtyQNCAfvtHs2mCUHL2eyucws7ZFLHL4
8umY7Uc1Na7MQZr2QRvNV2pbAKWsaNJfpmySHanKpv0cmI/mkKvJnr14vikUbdsXoOJ0wwz3xjxK
BWjNBn5nH4gdj6G5Go02R1xtGBd91Dtjr0f3AqVuuR6g9W7qWMoPqQ+KxgmikUfTaGI16aG2LmM0
rUZqbMZEba5EZ4q14rfmgVlt3vSJjjgnGzQ3jsJm32v6fK2QXXmP2Dd5jnoxPyFKQUGs0hlPW0vl
/WqpeWVacmFaPFFP8m1/FQa9fVXZ1fiD3kuc3E1x7qc3RSLj2SjQIzthPkadvh6mMAW8Na1ak5Dt
UQkQCGdDf6crEqVb9jNj8zpVk9zAB4UJeJvHMdiugI5c6Yi2Mr/6wFHhzVido4VVdZWA9oHYGFid
m0V2+6rUQw2qxs/jq8WpEEvhQ1XPxTEorW+13HbHgkDfg2yG2THSW1jJGa2fMlgEwmZYfJvA0Djz
rJWrKrFl3GxR6EphTkRRoUYvgWh0ihnsXq/mXJa80ogAQspU8yPJjf3scspw1FfwheRYzi7IX4nc
tJYzB1f9qu3GrS49RyBQRAJ314xMIJ/1kL1GaOgc2KWSp6dicJpB6NcRtIGbrlAML5jlbI3LCblA
VmU/0DVgfeEWQzfQyz3M5o2k9Mq3Mtear2GvZeDtJWmnyR2oIXko9yrw0AfhZ5BLJyH2Uxruimxi
X2zM6zCgMTxEIRbEvOo3ZiBFzEVz54awgvkW2hdjCNLvQVXZR7UpxXOkK+l1MQgJ7N/zWIbJPgG3
+xaJeAK5Z0ixFwZq6IFEC7dxtcgGQqpb+6KF9KonlC5CKVM3jZn5R3iP+X2fa/lK6I19sKXacIxe
lh01VaPXNLb0Iwg/pqvWSG4StSiOmYYesW9kAd8xcZbZZZ2Upu3YkEsvVGskOVmCfCibEWnXOrUS
KUnsDRNf6JK4I1aZ2j1KQ9y5s628yLlFjwKCKtgIOdvQA2eWMYg4c30xoLpA9D2UyQraJ8nceDVA
AbYVluHWD0FEzatELlZ6YTnlnEv0zXUbiXf6rTJQYEpavxpFB0Tb3tWTsC7NHEx0HqfFFQzp9FpY
mVg1ehPdaZ1JVIJIo/rY2t2wDws+Whfmr/8cFIY8x+6gThtJHsa9iJqMCImh6Iu1qvnC03pTjRxf
m98yNQjXeW43zuLM2I+dia+7a5rY0wJY3w73UnXZ2vEETM8mxmRtQ3w9Kss2WpSKfY3yXvzI+yq+
LO3aJgxDVzdakdZ2BLgl7ohYjeMMqqgG6qnPbbHrhkS/S1sSeGwrD58gYCZffWmGcpfPqRuhKLgw
0mly21KaIeq2RJn0vbSiTGkd+1myt7alF4WrqGVPvpo/GOs2naULoVopuhKpk5dTLkhKyhGz9gNc
X9k7ZpwPl+C7u6sAqGXi6rNlMUUWlQFMqgGr7ARKHUbw7vwB5nSklspFwQQEvSlP2NzbWwABneX5
bRLoj5kMxNy19B7yiUQx9ugbuBOi0UarkaP/GaOYb3SOp/66HHoIvXCuCYDr/OjSjgS1WpOMlLbu
Il7IHl5gkobKHjD5TDcXwkbl1HMC8rUk4ZiUCl3pYU6bQbFCIcE/a74mfel47ZnuE5VlR8NgtcXK
tZBIAx/kbzo3fOK+nY+oewJtmnBbacZ6SLJyNygy4qk0biHaRKV2aVZlCukphiM4o7/hyBBMAYRq
sz5QM6MdkanNLTR4CWqLWcyZS7Upxs+daWjWc4qll37bSG5k2LQXUv7nthvs3ulJkDp2AWgPB3h6
ecPOKZ3QmACRjK8shYSGdQ0WeL7XcWAkHrAjaRXg0mGJspUICKNMXrom+dNjBeZWrCF6P4Z1MvG9
5tBRjVgumwOz2xCvTNM3K6JubVNSvltqnMCKMYu4nJ3C1OuE3K8ZQi2IXqVSyqPUizzgrG1xo3Z+
DjT1IgYzP67sWpl7V45nBedGZY5mfZlOWF926Wwa4x069lR5A0ENbCjKbc7MQ5Nr+1D3jfEpA8t+
gQV83sISyjrXZ7vlopWJtupcGMptpXXgFf24Uw4A4u2W8stIUzdv49TfUJypyQXWWC6cKiFT3TXL
3DrG9BjYg7UqWb79OMbAN/lPkGLsgLTwWDN4FgS1NEej6RHi2Ik0I1JKEv2loKQRuHlrt93eH3M9
X8vz5O9qXYS+K2iT6Jss8EFTT60eKwR0yOYV4iSQ6xxyMQg0qXjLS7t7oQGi3kzK2LwVrWx4qZ3A
S6vLcDPmU7MvwYQ/l4qSQ8ZMdHXeDfIkq25n+2bEtDepq5xcClKA1Rn2TxSX+z72g5vY93E6Qms2
IscYg3ptRKO6yxetlF6F0VMEjePQjyn0aJR7K00ezAnOaVvRcZgxa5tJoLy1hm/v9D6x70osDrdV
ZBVHte1wT2kKe5gkH5Q9Ir+uXiEus7+0Q6zfVPmgRm7VxcRYgaqtEUlXDW6zbIqnvZFl5fL0hzhw
yki3r1nqdXeU4njXKEHmVKFZaA5oaFNbj7QAv4x62P6Qa4t3ffDlyY1EmN/lphBXeURGaJVM6iHT
gHgwk0RyyLbWTEDlZEqZ7WBjM9ONtSwgGqeBepcwXT5RlCz3MbT9O7+tbYoxxIBaTodQfqebTXsJ
Hdh+aiA3sahEfmx7kz8G33Lw6ps+6+FdNo3yPTFTqNptr2QweyZ9ZSmBJJy4DIvLWSj1mxKgU4Tx
yn6ojH9IsaXwog5zX2ww+xtEfreVsTas6FJOUVqscuaXGOdN2d3GVaZAUG0C7VkUjc/KYFiGddGW
lvFFGUtWyMDETVCKnryETCFtetZUThFouASwNmxrbOoRhz0MUjhMEOrlfqvYNT1HsM9zqF0JI2G6
SoW2KWXhm47ounRNe6DZ2mHEyWQM9GtMLXjHZlHsxPw1rG+HGskfMk/5grPJZJrQ33sR7aHRZ3th
zGIdmS140S4o2HRISvSmJDOL8aj4015N6+A6wOR4hwKWPY02N46aR809LGh64SxrzTro9PGYdoG2
Rth3OyfadKmAyOLjEtZB7810y/1ubwQzTOJadb4axnuRNGCLg6DcpjZCCq0tQB+FeuMYdVFhYyrl
8ZAIxV9VFgr6VMS+ixWLt5uSKXYK/4Gf+RJm1FFOWU71eMNnRR5knTxVk35Xy4MzwEMb7cOYBa+5
lm4aUjAlBSd3k+4ye9p2iDdpvXRONPsrmeb3xWA1vlNEMTJ3mKu8nHlJNzHFl0Bk6lErBn+v1ZN+
6cuJeDWyVvqC2SrM1nIxGMQzMDvReevVaxBgZBg08WGyqvoFVmZ4zKZR/BigD8fOpMn9oSJi/Ckt
puktxdH5rGittidJzrPGsF7VuY+vTPcnE/BYaJX2rk2lJnazMsnHDe9nBl4Ksf5Taubxq2ipiCSE
pX/XZgOnVGVKRA9AfH/Al6s8G4VdXgp2dAHilAaqZL3kGpjSuCMaorsnuCIHgQ8c+GpSg/lmMKED
ryy5NV7iWkv2akSiBb9o0+nIm+VRM15LJTUvQrVkCzioSf+tbrUQjGxbXYk8zbaQbIOv1WTkl61E
c8VGgPuo5qH1PRslMO2N1q6LuQz3AQc2thxdVblaHKn3ddCLx2y01LdSlcLX1tRjJygm4E2F9OR3
XbstCHAHTZnxDEfdhpoW89WJtLA3VNvji0JhLzyyl11phhlflU1SOTOSTW+QmFXnsq/h9AlAoeno
v5lTpxI7OPibKhz5NMUQXFv+XL0kvRhXpdRicY1la3TYX0XQ2hJFvqlrSUY715E4xhFVFCN/t+NH
QYTGZtTjbCUX1rgyfDGtgzQs1p2Wjo9WZqGjsKuOHRkw4N3QZAG74GweBifKhi5wKm2MMVzqdNxm
HJdOiimJ7UK4BIVU8SHT+/nHkGtkZVajfZ9MJn5RMYgHiwCQjT+o8ZoojCzyRinCdhVG9U1QBPYG
/bTkVJYRc5Ds0ovAokXumH5hexAj+41dLXT8ob3jKZDvQlLSTamY42sw1I4ah/Vl01vS1zhKTMpt
SerOY91t+Vy7lY4n/2BlecyaVTB/FVJBVETsf7Uam9K4NmqHRi/SR6EnSLgbqbvK9XYVZfb4XEhL
Syx8asCEHmKENd+KsbdubX2MsBHy527sNmAd6RQxPQZZO69TZLQPvu6bX4eoDZ7isChvl9PxrT2A
z+eGpK6ljJnvddLChh7kBVNfacq3geOcM82Vsp07M3PVbtgEZTmt5JqZjwXM3hVRX1BMmUy2D8gU
YQjeiggQdz6zFMXAXAYpa9n81K2XWGJeN0VprdUxUC6aeqQj3VCk0MqZjAK0uQd2oNM2RQtw6ENV
PAQ4PpEufQm7cS2ijJr+yCn6S0ms+lU9QH/F9acfYrjrX+bElC+ohqGgBip5F+ZhN3l5ZtjryPci
DnSxFofXc2TnO7TjZkIIS5DcdlHDhpTdMAUEdXypeYGu+mhoX6Ng6IxVQ0KIJxZWqRvIWSK5km8G
mkO4R9g71KHtmyz3W/YA1mg/Buy/pANpFdIVyF64+HS/v8mTiJ5SGv8Gv2h5K6xSriWXRasm5NRW
K08p6HG6VqRx+qbjqWD7TRtCKSJhbEgE7K9UNmd4nkP5iD42mb3aNDX24fL8XctUmnhsSiAoWqkS
BAc1JInHidpi2KisPi55e/5OKUD6LpTCprV/tiP+p7L7Dzosf6rsPn7LYcB0vxZ133/H3+QXU/5L
pftpYKuEa0B5959FXR7RX/j1UA8t+FkddcJ/1XQlyNMY3bBL0lrBkfPeWPnbiSOp/IE6gkg64eaC
1MSc97//F1lnwVtx/bM38zPg71///qtK/KTRYZDhCouAPjDJdHQefuM9TZKadHXVjw8LVEJ4SMg0
mmMGzbF2I+3i4zlolrV0Sv/VM/p7QIytDGcCrjntPJdyOiWsOeNDTtAren71hSl9n49UrBS5X4GY
3vGBHiNNdlO/vSzZaEtNjRGkasFNVtptWVcPtYYrfpnfWpz7SpReyMZ434i+cGat2PayelNo/V2q
JYqL07hdpxHHXquHYTBrzXWBxZ54m+hQhcJ3paCBPZCHR5F3zxphYReyFL6VRYsrlJiK0syRkUWx
vWmYMjjw+WusK1td75YICf1exVqyrYB7+rbxHVNNTDGhiTxIg2y18piZR90HukS+RGNSGlaZ6kr6
sq4f4mMheCzDsExVYlDUyq3J1nVqpaodedLcGkyt01CMYv4uLn1THHuz/p5K+WPBxrs00WNRSyV/
IEXJkpR17WpjymQvV+MWOaI3K+P3UBTXKcaLX97wv9+iD2/NCYByeWt4c4WCwsPAInkqyIARzWZ3
1IeHdI6+xGXlSaJyZC57bu6KMdrlPY+i8TfUwH/OMx9e4F+H/thdfX99ME2S7Q0dhH7g6cgSZ8BU
i6X+Ac4NZS8osteRdvXny1M/iheXQTTccUilVAU9Btubj31NFiCq61bUEyqmcrwV7bGNBxoOLSTU
BNlW1adOoKsXoh6e1UZ+Yz+7BZ3wQwzJXTzknTOUze0oyWsjDjPY3Zyo6mEgxCObOq+ItdBJRPBS
cEp0q1LvN9XEHqbw2dKn1jHs2zPX87G5yJdGXt8yzyD4WCSxxnJPf1FmjVGZZqLP2BP6xkqXIdVK
Z57KRy3Q7yOctEuLJssKmU34PcVtoEH2Ss79N3K2H8rSuvnzw1nmxZMJhFhNnIOLhpi58/Rq4iCi
6V5G1cP4fViJi4VBGuym9XSxoFrO6XrfAacfpytkyvRlDcFkyyJ5olbGFCSVAQ71B5911itrRXXJ
3JjX4PrjY5NXjTd3CySvad4GU/MKP2aDDZEXrNe6GdQFF7IptfSyrsprXy9vhk5bS5O2L7PF9EZb
qO+KmxiW+w6S0HcqS/FKH9On8f+Qdl67jWtbl34iAszhlkHJki3bcijfEOVymTlnPn1/9N9olGXD
6t19Lg4O9gYOLYa15ppzjG9Iee6CMRyuonwwncJXVj/fxvN3AmkjyDHmjEjlYK6f24OYcJAslEzF
gyrt2t73Iivwfr4CEaRfnxTPx+BJoZqh13Y21LYKM5Oysq0esqiL3TrRj1k9YiVQm43UxMc28DVX
pR4qoVR5gjndSGr/UAa6bGs54XhaIO+FMpG8MeyuEK3gVqsMfT0kvuE1onarFaSXjf5t0Ei3RBHV
27AaRLvW/Btca5NTgZrk6Lsd8063hYaFviqv8q59zCXrqRsl0Q0sdR3jvnNQJmaOofSG02lxahd5
8RD02pVMkOoG6kBBSHx0W7f9SRDNQ2m02NHkRlv7MZMYJWfak0VlY4+4xbysSpptIGTmirNszO7T
eWmWlwRYKKWHxJ90AX2w7NwY3cTwsaE1+96P76TOvAY88JccmxOhWAAXoxBLawm5qs0E3G8VNrFI
Wjdi9twldeg0VkX8tCQTfzbTpSvBVoPI5QilqZVDz5Qjf50jfC+aPzQQXok7SG29pxVnZdOvuen6
K8kKYQFFk7nDfYdB2yIJR5Tb9wYQju3PU7r2G0twest/TsanlKKAFLPWT55kIfIdrajiO0E3rgU2
6oGXYK3R0N70TeLhEtSus5HWWhdaAYCGpn+d1KS2swTviuzLdpykt2ql3NUKyTmpPNxNunglFuET
WZ/5NhmMHPO9/Di3yTEqRSrYmuo7CQIfivUorpMk2JTI7TdEeh07sTOY3sbPVa3f+YTSAf3Oiivy
1xyjpXE9lFHn5D24iGIWficQb5iN9oSuq5l56Y3/ui0yHUdky6BeQZVz/lHlaBjNTJ+Lh3QbbDK4
zHSNds1W3PxHfcqyQy3FEw5vdkBF+uLo1wZ1JuauyinbzHV2x2HMazfyKbWrbbYKE1u/u/Qxf/2W
P13wbIWP4kwkOYgLLijiCfGIRMq7fOSlgvmAmDW3L7uCvlnplzuGkZUVGHzgmX5riArJauBWPcx4
UQ8EfnUrbcizx75t9Q1zl8Fh7LO3lC7YBEvnXu7TbaP7bt4UkMflxcNdZnCnBPHYNuaTmRW/ZCtj
SpiLxsEQjAEE7XSrx8GhpeFWxgQeMqPTNfjkNSEh+kS6WWd6ZqjO+9GQi/0sV52nYFs3Q5bonJaD
ZOZ/hay813VlT7tzH/g54ZSJ4ogtA78oS+l6W8l7nkYpE6QqYC7c3MaqX9q9YFY7I4nLh0kodoNa
gs+WNf/Fn5u7oouegnLQvCFVzW3TRn9SObweG1x4ZX0faO3v0RcoYfWBAXRPhCLO9sAppB6NhUSr
tWXEGAp8xn0X0WXo87sxU9ywHneyOpGSQhzowRKrJ2vGgd9FThb7O62qN3WUrbJ4mQjL9UbtyPYa
u5BMKV0gBiVvkQgO8mqmowW0wrwXBDne6l2p26ImPgg6vZaOL7w3yr2q5x7CzM6u9Z6cJanzTHPI
Dokg7Dtj3Otkam5qVUaYHdNDr+pEdcggsKsBpF1uaDb5jLdaX/v0hyvXGNveEcZpVQx0dqQh2oRA
jnius7FLfMVn061m22zqyulL6o92ln/NemY4tQDxTxgNTy+jrd+h/yNcy+wYcmWx8CsxiFsZtPrV
0klYZ7IYb80qDh1Fyjn8FASxL7PBXdoSb9mCsHTb0CBLSzNfY7l4T83yOVh2lCpL78ht6+7BTDYb
be4td2Q4Eylqsp1igJfgwgCo8WPsuBL8jZLKTxnZKqyLdAw3YSo8zs0YXNjev5bJJAohAf8Ictb4
gD6XfCnlSSB1VvSA3nSr5LCy42LPWPTCZc7knB/rEJUMlkFLWWDB5yteQZ5mWgxG9EBn2xFsxq6u
usUfshIvsujPZNnLtVhWZUSVCw1pSaH+/Jv6IQhiIRECiOnBZnjpHrKH6CAeGSF647UO/b67KooL
he035+NPFz0H4MNDboeq8oOHxvPXmVeAEAW6ttLW2G5wFIkXhIefrUsfhfRHL4BGAaUZldPn39ii
l6F2gRCMMfw2kMWNlmkuQdU0zn+X8VurF6+dkF3Yt769KBZjCurF+2me3di6LgNfqSPlxMJENkLm
mMOdRfFQLM2xrmR6ZV0nsNAubClL+fdvac2xBEUZTg16H+piPP38WwnaGwSRafMpMdECm7t0Fa7U
rY8WETJNatfrS8pcWfksWP3f5xQFzz0WERAk5xAqce6YwRGocCIikEZx8t5VYcdBOy3tjPnZWGq+
u5w8N7JpPJbJtKNccWjrRLZYBK9EhRVofLLQIVB0U+cEuhapstdC+Zdq+pnb02WhdWdVbtImG2mK
vZF8xJUhNNGRNzqzc7awDRjWeU1mLZz/UjyIwXw1oCwDHq57OK8ttzbbZa+jWYAAIfWSos/sXg0F
F1AXUZxd0tqt3IarjrRKNSBQYzDvJoWZTmUe9KQo2dSYiMAPhaCvxA8pkAVLyjZw0GtXV4N7JmGa
k0f5I3VkYNddtsEv+sxr5wyWsBW0bq8WtNjFqNGcqAlejKh4JsY9XgWClu/VltZtUREGNqbkAc3q
rcUwyhsMxgGxppFc1vprdezoaySCTs3nG+mpT4bMYWJAF8dPDzSi1W1cyscqCOtVBmjDlYPkNo5n
2RsrtqRoQhShdYZhG3KmERcpH2cD98fMONYTFU7k4GudCIHLs8qYl9MCxWU5WqPXCdEd825W7qY6
laGg3RPz/mikAA5bKGKeNBE5zjz3rwxnxZ7kalfk2j4LMSHKIYnufdhmV02jo0UsQ68dcNirjdSw
A9aPGomqR31Uae822rEZ0xUxLqqbq0HnjHGy4ol1KznJRAZLsrjqKZffh0RKtzLt1vWM2xXwBRiT
ahRcpShuUiv3baGtzZewlIRNkjCXjYdBXVezfyB/8KVidrxCHHeQC9T4QR/+Df3heVbUt9pXXjUt
fyZrfd7lke7vERYwwReEF8HIHwqj7VatLh3oHrrmVB6GNk05UQTPch2JdqUPhyk2VA+nzWHAD0DI
s/Sc1DPiD63UHgp9PpQF95WwJMKajbUxRyvVL5Cu8Ka6FqHg17BhFAdW+6pXC5VlN9iRPt+Tay8i
G6EyD4VOvS+JPNRUgd1v9jfEXlrOAr8su6jHg2ZctZle3NFnI9CSLBpFKEtXzeerhLhy/o8i0rCL
6GGuqnsQNesRlJttZfrenOKbfIbtlomeJECzEBlA2apa7fOm3Fb+TlSvwzK2dcW4jwbFMdmWbZpY
vxXKc9cQm3hbj1LstlbDrSjaaDtl0vWkGHxqIh/xz4vceSfpo/WCA1ZdZPoq7bLPa5wazLMs6jkL
DqcUDKOO3pmraLhKU+sYtU8dvf6fL/ilPfI/zR62DjTyUBA/lsB/mj1WPWAuEgr5lO/bveqNm8Uv
uaC1E4y+F0lwS9l/toZ/ai2d1RlaHit4Nfl9LQ43fze+oRsJsRvLf3wbUeNNkdsBeXjupTbyefti
+ZUmXERcqIaJtvlsy2LwnchyY0qnJTPLJkb0TRfKCxgKOulffxyGQcobLD8mwOvPDw/FaRb0g46w
dKWs+mNzDaFHwOJbe8lJcRgNV94lkPg391PHKIgja6FW07H7fMnaKmDrNuyJet1u8uFdlsZdHO9z
64IZ4Lw1w/37dJ3l7/jnLQHgVBcjzrdT11q3QTa5nBSciHioojxWfPo/v5TfXg3nMjokznOkFn++
WggTci7kWTpNPoMvNcWKX0nbuvDfyop2u6ZdeHLn1e/Hr/vnemcPjkaeJJi+JJ2aXCHIPp/WAVBd
S0hOP/+ub6+zuNw5g1MRnFcwOUNA6tFQOpmIoxr0viGSbhEY5M+XOU/FWRq4PAuRcZ5mEVz+ocz/
52mVHfKhBm3MyRx6vEuT8apHcm0XYmnt5Jn/ha1sANo5nTiq0flJmB6IWebbE0HLlWG4ig8RTOsc
uchK0FvBjmZNtvebMPEu/Knf3RIKOuwLCDf5Y5d//8+fOupdUsyBNZ8IqqeesUWv+2u6wYvuamth
x5QgvLrcDvlmlcUcig3JshhJcNz5fFE09MVkFOZ8klN1OfSWzbqY1BEx9HRvdAiKRRJ4i+Tw82/9
pmzGI7qYdRjQ6eJ5MZmr/SjkTFRPy3kk25nbYq+u4ouBRN+t6KCiKMt5yfB4nJfn49AzjFFS6TSP
cbNr86Dapt00rMaZhiVk0dKJKyy4/jAhfFlklTI7pNZWnjBfIt9+83QNoL7LAEbFiHveezebMdQC
kRe+Gm8k4aaz7pTw9ue7Kn+zWHANWmh0fhZW8dliEamzRvMvWVZdarRupx3TbfhLd+ZNsA7s0GF+
cRhdmQZUcAAQN+/ad1oQ2VZ0Yw8t9iX26DebgAGQnrM0x1v4mWc7DQ0KbU6afj5lIYpAOjjZePfz
L/5yiObz5hIGoyY2GUA0Z6/vhNh5kMViPgVisBWS6rqNxUM0t826EjHvjRSgXZ++4gz4M2Vkt8yp
+vvCn/Ddr6RjwB4nQlz4QhLBLqMFyJOnk3o7edS7oNIc051ukv3s6Ktpo4HEuRQL8u3v/veiZ8t0
EmLW0euPi9bbbp0cqmdEG3ZG5Jl1YaX+co5f7rEJfVjlfyyIy7NCZZbExB8SfTpNHUIjeRCugapT
norir0aK0CXx7+1Mi1ZiJuoHqWEGC3hroNul7yMDmsDPN/y7l/zfP+cMAZERPdtpgjGdmO+uQ+mp
GJ7kcpvyQffZ5v/hUlhFlwM+I9vzLqpVKaU55ewNbTFe6Urz0PrpShnymzCKDrHJvP8/X4+uNJky
8HrBj56750PakHoFxv8kTxIAqygrHX1SSXIcg1/9nE+u2BjyhYH0N2UT6TUqFnPGWnSGzp5ukEr1
WObydJrFwMTeA05pMrrBrZXpVxbml1oX3+w3Jis/AHC2ZRQaZ5drA2W21LiYTn5f3YDeJw44Kst1
KRqe1JU3gVrg+uhEc/Xznf1mw0FFwsepYEKnODybp4maXLUBDU02nHabr5bklAXKdZFF8M1i8Ok6
y7//Zw8ndzrHbcR1fF5Ht93Ce/QIhUVfYC/fZ/ErTexLQILvFgNu5/J+ktTOVPfsns6mEER8EeMJ
0Kc3ebpT/Y3WqJZX8uula323xeDbIF582b7pAp2t6dYk6VFbauMJ8E1gty1BpSFZzkKelxgmcL0O
SrcVZWO1GO5WzbxEPfivzBGVlRL49MuF4lGe5NQLCAkmrQVRGHnMK61kcRYNq1pNRXNnivXeMkZr
ZfWiftPWabVLMWy7fi21F16M715/nCYYNAlNZM882zJpb8RDGmviyaoEj0nNIxaukzFTlIpG/vTz
S/jtg6LeVXGd6vznvBxROkQrQSGLpymIe8cPpuNAG0QWGOUFUNyuu5ZpbQayEw7tTGOolfjn86VP
8Axj8NHKgxysLyxI1jb2zc8vad/3Cx2/EU9h21SoAf2rdGSKOJWUD06V0g4A473C6RnygOUZSklS
boBj30fC+Be1wpVcBPlh0NEVxp2J/HMu4kMxyOH2wv367msiR2chYS9I//P7NaDRb/JEm09E9T7P
bu5GL4DtfhE1/EwGE/xtsjT//y55nqOHz5tE35hLDlRL5Fer3rz5g67LdHgWIDLF10ujz49Z/lkj
AAzW//mVX454hWgWDObnU5+a3XFCKmWXOB88MatQu6jxTqZ0ZCbtmx7Hk/LeKNHQ65L0zlxRumqG
UXfyTP2lY8tFmpWfmOyZbjxbB3XUZVeY9YE8UkCuoYWyyJCDW1JfmNpUwHDRMoLmIKN+SI+jEPq2
P8ZH+lfXNGhztzL4U36+v98/UdQTMh0yS5XPXj0KiSI2S2k+FcV12b1VF/VH31yA75hva5mr4GU+
W+iNZQ0qs3k8Vb0OxrjK8D0qeXGbWXG4beZ2Y2hd5xkdojY9GRnVJcrDPBcJGuZYWE8+cc5BVFle
YBHX0/WcUCDabGkj/tKDfnarLlnnQ95sx1BPseJaypr21yXUx/lZQV2WCFQfSI7oM35JAkHcoaQL
Lvqk8EFqZuBIhuwpw6Xwg+Ve/PvinV/mrIjUfELj+yEdOR2N9xWYngy7qpo9tkazKpvaHlIOgzVe
mukJ2qbNIIIxpHLhrzjfmT/+CPKcZInimd9xtqGM0dz7ciUMpxiWtYpEDIWePUdo+wjpVvTS7afI
U5ULuq6vCpvluvzFgNmZ430VHBRy36nxIA+nvJfXVVL2KCHI2FA6Ef/KlC8DBcNRSvoFYpW5gqy+
z8usN5zLyC1yTKSBkC/1J8nd4hg/62WPB3hUujW2rX416aFdxmW5VeqwvZWH9lQLDEh9XT/RYelc
RrbYOWPM793QRd5c4ipE7si2p8ygHYdU9IxJL7eRBTQHb3rmJWVIanTiv4SQvgtFmQmjmTzNjwjd
mgIi3lNB22UZbpPQqv4mopaThiMpdmf16DfnYFHco5DCjAdAXc3yG4yzj+qEZc0atdahkf7GGnwy
uuLerCVPyrLBY0QT4XuGie5X8buRV8PGNwVjW3Xju9RGv8K4vebEW+AySmNXVqJrvNUJFgMqLDm5
FSqceYGkBHe1qKI16nAv6MaVVePwmdJ2OhSypnmKYj3PUfxYp75AQysMXX7Es6jWsTcn1T71ret6
HioshNCrCDciP6lO10jtCztuxN9BT5Wc5CKTpUrr8Tya1BYhHvQmzLHjhNpx9ovGHTThKvBhYPHj
NlnAzpoMxaFoAckXjVLQBkr9JYgEo4fYOBDzW6fyNeZFoAacJGzdqSlyLK7TQZEqDKzaypcKbzK1
q9wSf+FoYuLfsZisFB0qSCl118VoinZrTQe1i559Y3wPhQpWSAAZRYinbSlF2lYXppZAl6G6mXWx
e9P0SvVEK2KZVnUsrllzCqXkGIvdf+zy8fIjPeUURQnHqe68Co/ScA6r0OxPQaezukDqnjpGAUwt
f/239f7jQmzclBqgmJnyfS41wo7ctKae+9NobPN6WD6vCzvKlw7fcgm8XayS0G04oJ5tKYPcyVJj
Ke2prTpO3Nj0oYb2D4OaPVcKthwdGoU9l91VZmLTn0qOHMbsY0xSSO1CZP1nNgb2AW0w7FFTl+U/
GY5E2UwItabx0rrzdc3lXMyaTm4Qfb4vKX3jkhGc9n33UV9gk3Uq2J7ILGxtZ67CnXxhKH5+3MI9
uQAvqS4MKtwvQ3Gt1Ro2E6k5oTHB3qgXjtH1Nz3WPViDwq2EKMhWAn3781P/0jJYLruoZZeTArja
8/crYX8tZHw+nEjAK+2b9TLY6J3Zaa/rtXURCfzNO/D5emc9AQxbScvdbk6mXwNp7YYNZpKQCV3q
tAVbV8+R+wAtonc7sZ8cKRFHcCtKbk8RaAyfnEY7NId2xziTWEEaiU40luND6MfShnTS/8b/o+Tm
BMpwhEyej1ge8Wzj9csGTkHWVqdakvZ87qcx0F8UsobTXr3wpS9nv897vC5S8X8E1ap0wc/OhkGb
IjBurOSUxBvBmL0pRe9jPiAgteUxcX9+7ueHKaZ0mC9otC+/UGFY9vlrN3RqTUIOEsSe73KxHsrJ
VRGG+dHp5+vQE//ys0iHAPe2kMLIxTq/0mQQPFFNeX2y4qFbk6UReUMg/g07fXZqw0eeFeduYQb7
Iau0lTUmNHmtEMhiasGTkKwVvs0nGnfvk2i9jriTbmIUT8A//JVk9p1bDyEQU6r+Oeze05IEvTEw
74yxn9w6xEsWzog7pJxUxiHELkUKl76V024mYsT6G9JowEM5/c0tQTuNzVR5mFwFV1eSDY7C3y32
K1IfA6cxrL9wHd6nPM29To7qB2EEbZB1uHfxX67CfLpXBeR5ou8/90XfO0M3eZT9b301qIcWAsc8
IaHW8WO6ejHE6zYKjXXg672L9xxlhhWOO+AlxlrUpScrgabSQqgr0bCagegKdbLT4ukmys23YIxX
fjI5ApZHjhGz5yfJfZ1rV3g/3jU+Z1A6SUR5qCRYLKy9IZdPApggdzLFk44s2fdvWN2oBYLEifJp
2EgolZ0qzGNH9REmk20HDAY7pIKZhIXXz9akxTRXWL3b1Tz0qSebpAMKvZSswH1QALZA9MG22GqW
KTjKNQuX+nCTs3sj2q0MG6ITa4rar2OlfGY6LTjAa7LHKExKb9CUwNUyH0S3kd7T+nF0E45nOQ93
sTEpSCAykyVAcwe0RLZWR0y6lbJfCy0PUcX7sbAR/JWq646f1qHbUQHtOtM3/4iNKG5leRgvbWTL
V//5U+WbYUTFEGZZtc8nBFE09CoFZMlpd/D4U1fxSt9qBNSmXv73EjXtmw+IIROyfEYRMq3rs75H
zKYnlvznRJLqTtrUG20tef8XyrPvfhQ7Ho+CsG1WvbMCYBr9xvTVtPzY7xb4crUWPGoeENbJqrmw
2H237yj/XM04o+EnoTyUIV8D+w4pR88cjEM7elhSJmSEI8DoLyFjvwy6l4Xu3yue3ceyz5uki/OS
xuLwuDQpQgcxSA4Lw+297oRVAbJHdqGR9N3D+/eiZ/uHHJuZL+BDYFIYbJRNe7U8vPYi6fRLv+r8
x52t53kXmTKJLtzOGyKT1yj48IsYO6YM/zWg+WNP5EbyTqJQBOF2XjJo+K3LruZFgbKvMag5Jbvc
sKNToTi9p8EF7zZAf6Ew/Pp5L/mfV/38u2M3RtuGr87AH/N51wrDMgxgcZSnSAR1NAnJe+orHcr8
8l7EgVHkYGIStdHcqqdaYrLxMvnSHWk6T0ZdRIw/tOg60wA3z+G+1MTXQgR/m8/3Y2Vuez+MQEzh
z7UgCtBUt1acRkTUSiw4WjPcTJqBFDveimOwTSMoW1Ie2GwskS1BrtlKonBoOuVe8MM9o+nQKSf9
SV9AbJlsEDZlPHQiYKCC7882Y4hFPqIklq5At2O/uvaF8rkpE5GubHMNB2HbZPoNho+9H5S380RE
A+pxr5pKy0Z1/cRSqAJ8xifh90dgKp5izqpDk+O6aqQdgmtcBtI6gp5wBdXsmOjpqTOLPQQP3Y4s
4V0dOYfmEnwrsURXZTxmovrXj7QroV1YU2rzu6zahmZatE8aiBl5Vt1ObbYAhx5Fzrc2oq/bQkkP
WSWndt6LO8OMXoY0OXRzcz1NQGOUYdtDHOEXS1ejnG/BZh9DUXvtp+G1QEFTaTAUAgRjaU+OU9kL
97Mil6uQHIFNK2USZ1+wKzqEKQ5zylHNYsUmPwbshTnODiemeiUL2oOWSyAdcssxaFZtzYb4KDFX
HtJYftOUJHMNODlCWEOHMrGQhGWBhD4kwKvWWXEkI4Ih1rUHI+8sGGSEJQUNuoEORkBIK08Ne9Or
Wu0ht0bU26r6HIuSOwMV8eI+6Fb+jBgSZ8lbpKubqDLfIiFr3FKUf3V5cjWU6gE9xeAAq3wixUBw
i6Qu6ONJ8McCOVtB8QXZXUbiPfHqjQvrCs8Jhrl9jlcOw05zUIpR9GIV7fbYM/ftRP0+B2SynKeR
xhdUzZZBFmeaVMRaCfEa5O3fcjYBEJLBSRMDr70c6SHwisTH2GWQpxP3exUUCF48o23drLAwoytT
sS3zMod9n5obv7aarVApT1OcwCFkv0Y4WDMOmT/yjmB5QDzeq6PcXxAbnLcEP6ptmZVFRQGtf2kJ
xmUTxggPq1Nv9nj0RXreTSpckqt90Rp8XOafov5sJ8DrNCmtX1anqjNpmyFvl9B88nKrHpGtjt8A
TaPbRkhl8M6JM3WgL9/+vJZ9sy98OlecrddhJWSVoNXVKdX/pAOLhRI6ete56HZtJdt0rbypculC
0f/dFvjpqsv9/2fmVeW0kqO8qk4oaI9KHD4CLGP56jDgYWrwiqHCr2f6twn2CILQ6Oa1+Qtsgxep
0h4Bc17QZ309hHw+XJ0t50mW6WM88ufMwksNMiUof/eF5cjZhZv97WvFsdOEOs5A53zDwhYdmho9
sZMhy5tJMK7AKFy4xMf06WxrAg6MJgjNMYDT85Kw7QsxAc1ZfZSEGF1hNoWop+3gFr+dKz0qu+5U
uNPGvy7c0ANTora2tv35pfqmhfDpb1ju9z+Pt+zZromHq05AkY6a0G6E0qhtVFMPOvAaOoPRLRl5
v3++6HcPkf14ERB+wFOXN/2fiwYRmeocY8pTIYwPs+yLtlqZPWcIFB7tJR7013a7pv1zsfOq0dfm
gkaxVZLEnmg2VcCbWLfbbpKmSyX+N90fXebgiquEF4bO8+efFVu9ZCTLp+LHTxVTGj+qXa0RD1ob
r0EMOQWe9J5FdGLdKFphaShzeg4vfLEfFc3Za8V41oQjsKRafAkh1mk4EnTgl6c8DkHyBaUnI8Zv
xPi1Koo/JekAQqY4QFhvjWnYwsX0BEVakcD+3Kn+VZ7fV1ZwJdQDXUOIsVU3bCNRXgEcZI8WVo05
HobQRBOf/P35rfjazNAYc6P3p/hFzHUuCe5jMZ9C0SxPrfg+Cz10WZhJpug1pAyq8SWF7jevxaer
nVXZtRXP2UAUxIkO/QqhiarOKzN4+fknfXcRTAK4pAEDECV+9qI3BdCjwGjLk64JdjIRiecf5WG4
cDC6cJXzN7wTEw64FUdLY1xl8uD2+Ruacu/nn4JKkdf37L0C3k7K9GI8RGt51mxqJT8OYAEVp7Iv
XgZ4TzCS5jujwO2XJLho2SWOmWrcyqg9tBmWfJNIvwvSUoE2NX/VPLSgbcle1NU30UCVjHNkduYZ
EVccZbd54MtOG1pkqmXjaPtFe+XPGjTGXHiV/PDB6EwsywJEh3bpQXRlWu/kRF/3wkTfwg8RtBvt
uhzilSXgDmmyuKL3nw449TBm5FlBOm7cur3WHUnXucNQsm+0lO8jG4+ZLLyZjRBdjZVUuYVFpW3K
5UHXyj0BbOF64V25bR/QckaiX6SMFTJpuk34/vZqUxDELk6Gq/dV66JDMBwxoiyaumC0lSjcmBzl
rGXtqbPiboysfkcp37qCXoiOktYPqakNOA2M2BUwhTghkjd7mOZX06pvhLEG4wM4MhjTaKOGJaSe
eXpEo2FtaP3WzhwMrkD24pU/dvfQEPEsxGjGJkt1pw7ksGT195IkP82tanpi5Au20cYO5NF61ZHB
Suu8ymBj0g+zdMRP+MRli+7hOIOU030OQHmecdQlch5BwLFpjNZrUwqPto8ZDgWRXWXa7WC2xyys
wJuJ0V8jpr3C6PMtF7rUtsSaNBmkz6tBUQuXdv3fwix3TdtkOzmu8gMulwd/oSdyOniqs7hw6jaa
vIJ+/zEs6us6L9NtgU8ZRLR0knJVdKvUHF2C8V7goBDp2shXciBJuFuTYaOTFyQU5XU7JqR7qVbp
zV1PXqup37alnzKeisOHpEzkDd1z08lCE8kwEqUuEtOrrI4nm/b5kwHD267jhrEhRC17SYizS0BM
BBOxSfez6BrLpec6OpI19kqn7zTOmHrkNH/R02QzlfkxD8UNT/xJNeBFTcL0jG7qPjCkay3xN0Km
/sl97baS4gdj6P7gkI8cpkydU1UDnMnKMDcmS/NKrKrGVqpoNymjb/di2ruFgFQtFED1mdZT6S+w
TUO4i5LU06oOVJzcOGHDCKzMFLTPrYmOA7wFzLDZ1oticAHtjkdgZAdrsAjDTXK3FcM74uJ5WroQ
rLHHK7haBc9nAGAPlbzqAERZMCYxF9zqs/lWl/JVmJjXDF7DvVi1vwulvOnltHREpU+2/Ne6num/
Z9Vc7iuNz8VgCG0HQ7tJ8M6sAWj+LvSOh+FzKkvpS7YN/qNpmn5nGl3Fsn8RBwZySkJHttX1EIop
YNmiYLYaFxGvYQErXMnKGzEvDr4FWqtMhHZtNhEhmKEGjlBwMbMMTN+ya4GWnG0ZyQbKMqg/jfO5
ZCpgZ2ICqqsIuXc0HAoxhGJW+5UjWHKwHprGDYdg3BdjIB/D3ofFlVzPpbBJo+w9VMC1m3PO4dBa
8n8rLQpWiNw2o+Ene6UMZztshWsjnGBET1s8Py5LTLS3+JhcKTINz5ob2MlTP61lv9phSLWcRPHX
fWN5mLIOk5jsaYsy9QxL1SNlOrFTpZYcyWIf1IWm41Tvv+tarK7nTtpIctC7elCf4rqlPUUCBjmz
lboXpx53v8gCHROO/ZsAr3vfpwGsxdyfNBO79WDoWyhtJlenJhpphYoVYGEaKo7QzqbHlKPYGGZb
PMjT0GxYdn5lHV99N5ndxsiSA2HJawgUW2Ei3q9R2iO4Wf+30DFg66OqdGY4fGt/GnWSNrL2UPtx
hmUZp3Gj1feQOO4tQTxmnBI36BfVFUIpi+zDgnDxIL/TIh8H5FS+K0iFOAO3uCFVybHgf7msOxu5
1Du3GuX7qAOxLvOP3LiT6eLIvUUzIcApOIZH4I075AkzZc+CIW7KXUEAMDHS1q4a05NSd5VddiEL
W04jwEjjhym1HjFskfg4KDKJNi201cAIoU3Uo6cpwrrggUMqDd4Kv3CDOL4ti6Z58mUfBLU6wxP0
hTdOKc4g5lANfVaVIZ6OSaxiq+v/COxi3ggmb1V1yovmz7krDvq9kCavYk10M4g3cietLqKFX70k
4jCvylE/zqGhYj/8X6Sd2W7kypJlv4hozkOjUA9kBGOQFCmJknJ4IZTKTM7zzK+vxbyNulJEQKxT
/XKAhIDjQafT3dxs29rC8EBT/yE09DsshNwmhG+ZtAUks7ocXTCLlS1N0tGX5H1K77wgmCdOikfT
8um1tE6BVK2Z8UrneId/VYbodIbuQGvDubLVYLsMMlFLnvz8TUpjGs2ng9Klz8lQsZ99L/t0M8Vf
/TJaCa/ktZDkrDI4sFOIodIUT0rcu6RunLQEdFgr81aN1IOJMJ1w9xin0UMXZXBdIQ9E8X3iT7Ts
ddK2UGcnFKm7aNtFWDBJb2hV3CHO7qjX02SpqF+0OnM+D6SupRKIo6hlIyhHzX/elFF1GfWFqipI
Kgtv7JLST/U7Nr4gR3uwAI7vrJalrwSIpIu4DhhcdGhROIvc1GQOtV4jDG1LykO5Sdf9UhhuEWyY
yDDMXQroJp2xf0Ol42NWkbBJDBl0aR1rXZKCKzNw5aJkaLi88h9LlMiqfLwowZRGgdEG5dM0RFuJ
HPCkJ6dekHa5QUsMHUnFgL5FYNUMgT0ae6OGqF0WK7fQawnwBRZCRtqiQYbC/cefgRosEtnleBGF
tG1a5YWoaOuPlJf8ZBfNujNASpXKx64Ij+Uoup/PwpVL8IIisMiuGEuZ8yydI8WjYQ6TlVJeK3Zx
1aCeeImaJR25csW/8vYREFv0GMMFW6BDHx8z96U2aMUiewri6nY26JidLd6utHb9Fa9tAyJoMNhG
6L0oCX0cCDHZMMAkjzmG6Buu6diHtekufZ1y7ko1oXtQ+LeKki1Mf6DHUaGQ/Bey+pZA/U+Wz6Y9
GMlzMyjwWkHCEwEJ1jFKcP4hLWo81m0Jzj9cjC6q5tuYjdQHJZ0O3CrZCglHlyUdKUVsjH6StsB1
xt1kVekuDmoiogV9LcynVh/RhWTWPRnaQ8K+ZVdRcacKHB2UQg+CleV7UwUFmkMblblNOYYe1248
9xjGB2VKNjhMnrlYyzc+6KJvUkzYVCdc80DCSsrDEJe5C/U82vVDVh+SYnjstbJy43gUDr3RvlRN
Pd3LESyPXtChg7RNuoek/RBQSrWTkabUNnyxIFxta31pTAe9e0izWXPlSPxNXe9Ft+ZTNud7TT8F
rYJrb1xyVy7FR0h3AKorJd5RGXX9uP9q6bexfKtZwGgiN+I05CjWDXM3t8KfplbhBUUP7Uhduez3
McKnvsYf4PNVfuYlvVR+kCgssmgu9hIsxbO9J0WMlE/E8CSYHJCgxhsVUBsS0x3oEnq+SSWSvTzK
G3GfOsrT54Mv/++PN9ZFHoFIBRWUSErmbOxe6mCf1CFnPO/RCn6Go78vjGeZ4rDKp/75YMtu8dlg
Z2eRONQDEJkgfbLG+6n/KeEsMubzPg6+jEAP8mDesCBWxrzcQz7qP5ZP/10iTSzEoNV89B+13m4L
qbQ7OIf4SsCnVdeOrcuz9uNYy295NxbX2aQCapY8TcLXEbY29B3b1zQ3hQJr9slJCdGZmYrvzsRG
ta/6LtS4E/xnyv37z6f6yhGKFEXHdhDi3RJzLL/13W+Zyzmx2kJKnjj0JjSlkVMiuS+64iD1z9o0
3yBTuamQa4Z9+Vsp8u+puPYbLhOn/AS069Dl8Ui/KLEPE4AOCk2oYZrqzkAxP49Yh5cSX2DpqF3w
NmTRykZ+pQCO1At6DSwtMkoX57hQhVlPHSZ+gpeGcc78BT77XtL6r6ki/OrH4bZv0lOrVdtaMo86
DPBQybjH5t3Ksrsa8JGwVpcUo2IxyR/nX5d6wZqlIX5S5f7YK6hCK6N5LusR8nm/l7ribSjpvuwC
6r1r7/7KOuSM4cKOilrRlPM0oZ8NrWAEQ/IEnHwzbcFKHSnh4nGBwR7wo+f0eU3Df+XL/jDiWaow
DcQW8V2f/G0vanbINv5naoq/YsazLUSFiIACjTZP1CxnB2geKBKmGsTR2hR4ZjY+yIl4pwftA5e5
gyQYvS3L2dGQ0xdBx3spr3Qo3lXv6p2/rVvrmMbCNo+I/1NkwIo+JOSfyMMMkjNF86EvqzcSR7LN
Z4VqwcjcuGsWNVCFTUzWwdk034QxjhwtVOUl1cBBmLnRNA9wrKy7ElOVUh88CYHTFp8XuJ9a9xgF
81M7YnHYxCI98ino9uAIeOIlLNuafJ7s+mFK50KD9pJ7wqaugoX8ZGCx0+xwPGscjpDQNVDw40uM
nj+astyR+xwv66q6t+TFEkPJuGgH8T4y/NkuJ24Y0MxaGq8kT+6nL7OQ0wjamvcxRGuK89Nd2LUQ
Otj5bbEbTlZGNhT86GS3lbpkL0suhw18WCXG88WXHxRFLN0mzjwpbsFx9+lpNox9Uje/8sT8McXB
t8HvI4THquxkc/HKwq6A6PVPMTkCUvnKeAyqkUooRhJ4g7WAHWaTniP5N9XUJ1MRqr2SkwIL4o4r
fZF5taX/acPS3ORcPUrJFLZcrvTH0Qy+ZRZNV/W8LQjJy9jIb3s5NrZDj7uaZIgL9hZb9Ti9NfNs
XwzSq1hpFKxJQ9h5rZ9U0frD70dtNUTjyRpnDKZQJ7tT2WNbVRUxgMXaS4Es2FB7j5U1kJ2Lp+wQ
Bx2iKLrnH+qFolj5+jfkWFvfUtzKR9QsJ/3DkJmQrEDlOJSSDxPpYNK0tFrINbrfPjORCaidUygT
LlpmsR/b5s0SzQel0v2dUTQPAiLWncic2QIBdzHpv4o0R5dnsUlNSh5u4W+/hsWMVBenNEzA+hfM
s+9SmnZwp9P1fWlYX5REvkMcc/J1iWya+CTHQO1ykgDwTqq3asT06/PD5trXr6CwoI1+wU+ctzCk
E66DWL8lyHFoefuff/1LGH7+8bOXchNB8Uyz3/I73p1pUZNLao6kGWLI0ltY0ddtbQeXifqytode
eyR2Ti4+CEDYws+27y7jmhgJIefIoaZfsr/p3ObQrmKlruzUnI8yOnQVJbp83rmYik2tJ7llebTf
Yrdxl5Ae+fzdXKDPVNY8BBm0yGigL19OLUJzossmfEJk6Mrbald/JTG6YG9Vd5EVRZsYfuHaqJdx
JRByMCsWhT4uOucXR2p5eVu2vuXV8qg5babs9RqbAlFDolKTZLJLBQ8aLZX3BuAeWn0TnJdLJSXH
DcvHnFtt31Txg5UV9zrUq00uZ/3h85m5fMULJZ2GdQCLqnFxt5XihlbupjK81tC+T1LpSmRZx1Z1
EM7wnRqpIzftsU7uV4a9DIu41P/rVg+m4GIVZwkdEkXqa55vzgkUVSN185QN1yjFF+xhNnPdeq3S
5Js5GLE98aUuJBObLP5dAv14tNfAEQg0QISli5qI3HVj/dB7GilGtTyNCmmaQZsRquZvhRUYLhQl
fQuM7mh102HW1McmlDQst2Bk+Va7C6Chbuoo/FHUI60AoUMUC8ZNotSk4yyA9wAjj6a/yXLqUPNy
+zOM+KcWhJJTo+PBuuwtn/1bPZFzJ5vqgVpq+BrBvrXpoXmEq8seafaHutUeOhqUNyLwanbi4Bhr
gbTFFyuj88h8NRI/tdPIAG9Z+6Oj5WTl6XZ5tZLwRxPop1Isg03ot4ND0fIrujJPL6tTNlUHbAyr
/agI5pOsdt+nujklargZMHezq9Q61oH0hwhQ3Ea+fBdzcNjUUCHmJvdM8GtmkZ2Vjb3cyCYMMMsg
NSjvzbDby1UFULkkbQqDOOFZESUZ5Tj+81sDjQkaNV1roRPyuX7c1Zq4TJJMJ2Q1PP3B3y29xIfq
N3TgnehSuEi2FqDWlfD08lZkLDpbqP1L0ota5ccxs7qgOC9H8RNGTZWt6pUnjfpBFJIeR7np9+cr
/toWtDA5JNow6HsUz9MroDGSYajH6KmbfTfQ4tto6l6x3aLJAMvw0PolDcO+jiH3xjK1I+0U4COn
171d5mDTmmplxtXLLIwJGGjpfwOYCO3qLIhsKyMDAm0FT5rA2UyH6U1uDIEnB/54QKkGTbWdvaqt
65tpmpUtsvHXIVEUFG5Kvm+Bj9KzVeW7umosIsx6fpUrs3WNQfoipAASgPwS4yRmDfDPxG81ElTH
bAK6TOnRODRR5d+h5W62ekQOyFfj6oZ2Oiwe8dDbqJWBwi6PWghxOV2/qoUqsES1fcz6TnhR24ja
XrWJQ8R6n7+lyyWxTApdzOT7pMtCvCC0pVylYfiUGONBjuNkYxTB9zw1hi3GR2u64cuDj9F0iVWG
tAfa8dmi1/VWqvuJVyA0xOBd1t/NgSyvnUJXX/S7UZat+F3AkKvxxMOawZN/Zx61r+YhOqiu+TXY
rDWsXn+cxRybNwIc4CxcoH4Rokj2g6dKTraZfCuV3crrWRvhLLdAcRB1cMcIrewjBK4pxTx+vgCu
3J2Xd/Lvhzh7J/k8JxLYwvApPZiaW99D8XSMbXhSv023dWMn65pnmfn/GNB9HPHs/ch+PFKiZBUs
lDTDRCQBJO1tIqITyFdu1jT/V+cQQR2CNBW583myKzSlNE9LiUUHfxwfjToVNytzeO2JDAURNfQS
8RLrJdBlLeN0FeDmpUT7ybD6e7NUNScEtb7vCkiXVQivPMqjl3nMyptwEEeHEMl0VNJwK7/m2idt
0P2GIQX3ZY6Wj8sfiwBtqpM44BKG1XKlaD/aeP41DOFPA/PjlSdfNs3zdwlTAWcZVH/GBQYIrkMf
IwsRvMHBieqW8hxM1tYubqlPO+JNtaLoudLytqTq/z3e8ibefdsajVZm3jNe787fSLTlsF830RaE
956S/dGCvLyd3Hkr3tbHab82vHL1Rb8b/uwMqfMoMePGFLx4VLtbIUVN0isajt7JSJeHGYobLGH9
fYgzN/lbyy26Tl8wrDi+jv6wj8Keum51sgqtJ2oa8K8q4tvQwlMbMKtCfnxK98BliwPctmf8/Go3
tIB4Y9Sq8CkSJx4VDKntIlGOjaAkG6tQ0ECLrf5azmGysvlIV1fSu6ddvqx3kz2JoR+SbGOy38yd
6lg3GIcOjpBveid/KW28HjfIkmIgcSuByrJxfraqzjbWCiPfvvQZuBwBwtb3BTKACLHP54v3yuPR
TIfMlKsAH8V5wmyyRDwwS1/wgix5bbrmpZOoYyiINHqhefp8rMubkclYOpLSJUF7cVkmhJCrodEE
D54wPHkJP7ei+1FXY4CYo8MCPFj5Mpd3czaFEoGliMYOtrl5kTIj3SXK8si7qzQ7BV5OA+jnj3RF
AQ3TiEs+tgK6oRl/T5Z3y6MrgCPHVrZ8+9mr4vJ+EFlxdrRbs7Bh7j4H641HVz5ACDw0xzMeJeLz
zS0gL9QZcSB42hfZoUkDq9JdtIiC+UbsciesvLZrS4QEB1i5pUjIIvn4BTRak4Ki0X0PweK+z2Wd
10ZryxhlX+rW7Dafz+i1d/Z+tOXXvJvQKtcDTRck31PSEBDq9C2S/ikGVV14EyK8RUs1l7d2toHl
1hzoKAN8D49yV9CaAx3f7udPcW3boKQFAkJabMLo7fv4GKRUBRVPb8jgD82ff9laTBgs0txB28Mu
vJn21q38I/jyvzjo3497DrHJ8WhSjEn0vcyyHvVW3Pe6MKzsGVd2pg9jnB2u6VyHkMpm3wMa4Y8P
UnL0W29l/q4ug3/Pn7V8A++WgTHMWhLkLIPlKoB8x+FU3cTaztI345bcYktHHwCltWj2WiT44dnO
1oaI/Eb2fd7bYhGydGJWDvYwN7NT2uOu3K0p7NemcpmGd4+ZBOHgTw3DBflN3nwvNMGpkofP5/LK
94viWzZJ5VGOuuCgRvhHG5PfsCSwCFW6m1kpD4Z4QEi1Un25PpC+gC4XhvK5dmUOqiLv6tb3RqRs
tjXA/wv7+VVHulVV8yoI8crcUbulMY1Skyhf3K0x7mHTqkrf8+/CW32HFtymAwuTSWDlTnAv0WVq
3a9RFS5TZ2gXaGrF2GopxZynLKQiG/i+et+bheB31KqvgzLiU1aQeDfp9Eb/2v/JMLxCBFc9ff4e
r3wSQN74fPEvhCFxvg8HQ0Hmu458T60fpfh7TC/65wNcO8woHIJEI8VPnUc72+kTQc57mAnkZL00
3AR7i9XfovL83tBTbgNhA7CwWdPaY5fIIj87pmXQNxCAlmothKiPH0Gml+YMGtDyLGtMt+kiLC5p
9LEFwd9a3Tyi2qx+iKU1bjTol7ZJ160bqAGwlckc0GrBeGn9yMRunAZ1SQWdJaTCMRmj7wUmWOiZ
sL7y0Zy69YjmTU6SaqvUbX0namTbZqTlGyAyt43Ujza8YAxpE/U+bvI/fYfRoRkhEOkt7ajq9bdO
EJ7g+f/uG+lL0wtoBbM/sGSh8zTlttOk+0yoiWmRRvqoxzVDuBsTxYuFWnGHwTpAm7pvRCnZ1LKx
oTRxOwjpw4DJa6+RKCFvhYKkTsPbXM3Fu1hOC7xj9R8YnZxk0Ia0v9Pmo8i+tJ3V4E7GeXiTRoEc
2H0uBT/xam12YGaxvdBlYYvfzR9qda/4iX2Pe98i7dm9hqreP5nFoNqhPL7i2YxtgBzD3rd8ul41
WvJI9igbrvoE47KB2nKQnmOTHGAYKsMOe0jYxP6YuBRYfmDS9hSzTW8gTdwbPbzIOYHo30/1PqLB
ZegUwymyfISvkTWg6EtUMHDxYykGlCrQiD/Sr+Z0yeAlUSrR0ZqpdyBy5n0ZBOoJTY96GxTkdvGC
3wjA6Jw2tn5kUp4dqlTqN36APK4lvHPUMShu46GA3YvSdDuN2i+/L97UaOo3ioJVWij3HBW6Pu0D
VT9Nco+afZ6+9E17o07zvYbj7gOq6BO3jvu6gnSKv9eXyjeOnWFt2lo6KWh/H/RIMQ6tSeVc84XX
qcGsJ7W8pm9eQCABeIy11jaz8mdUV3+CdoY6Cz0sal7Kdkao5FtvGbbIdhTUP8WSDC/Ajy/4s+E6
3z4bNDFgbtyEmzKeVddXsVBTjPJZ6MBRD9Xi6t3Li1q9Rq1OOpkrM9bxeTWhVK01yQ7EGOivURzy
3PjdWkWxNWjecqveV7YTupMHmf1zR7poIykZcuWwYgkVW3WEdFbFvYbbLVVSuC7zT2TOZehwUTP3
YjyNpypFap/mgBJGGHLZVJi7JkH9SiDfOx3K16e2n9ksJNTEpDvn39hATveTNTQc0z0Oj0PyvbQG
fCGMdNiRKRKI/PHZlFH+7At1sDb0n/Z2Hkj6zVzNxobWpdYOZJOCSJ39qEet2Q+hxKW2GBH8Knox
7jJLy/aJWnXgnNTBGWXfANtRi0edeuhm0OXUKWWTfL6fkGrFLg0q/Mw3QbfiYNMe+yWxQi4hInOW
VkvZNM1cQ081J54wRrKwH9iaQZM61YxaxpdUTLI1xlZL7EdGNf3t04qnj7Rk19gMsh/5iR33Ygfi
ojDup6b8kxtltE3akkIAyXxnDM3nBLNnCqqnvu0eYtS9czy/aFL9guMCxlBN2OMG1iZOO2BwOlI6
sCFoIVY2awMzk/E4+eOtXGeWjQ3V66hFW4qF7Id+mjm+VjF+PMPmoAHAr/Qv8jTndkzlBNcK+rOR
vN0QqMfu4Bv7KatfrJEZkmGOs+cgSgEFCUMgnpC7SRDDOGL2jZo9xpbys+sngDhkaTa0BPVUfnv5
VRrK30iR+7tE7OZ9nbbmD/5IYUOzhl2nhtZLYcb7YG6t+6EphudQIvczz+kpngpp083q/BPN31ch
m8tjpVXIciy923OvHw6BGT3HA3IDHRd0O1PGkhnooDcsJuOy/jVpBzq/cIEaI+ERcw301/WIYUxQ
WcDRNMPNA7l7SsNY3gpW2LmiHKj3vkxyQkF6sFvknvdpLxm8PU37o3RJv+v6vNqGhVHs0JOMxzHK
g9ZJTSX9VsutsE1MpfPKSZN3cmMVGytMY7htKnm04VeZUnv2Z5Eqzmy6SOzx2WpM1zJ7PL/K7BnE
WuQ0Qo7fKn7o8yCNthb1zZdwqr40onBv1WZnV/MIlY3ExaHOUQr0rbxpY/GGLZAPQJpxq2miZOWg
v4wkwAzDSUSNTZ1XU86Sj3RLp1TpMt9rTP0WPu5tjxPh57HE5V3/4xBn9x9zxO/MHwjOBiHZa0b0
mImisTQ5ffdnwaTvKlkJPlee6W/l410kHUp6j5Yg51JSPUrss76y0kt+GW5+eKKLW3cy14aWVFxM
E+gCEX04g6cBmfl83tZGObv3LE7ztFTXjKL+KjnzxES1BXntBncZcfEshkkiZsn5sAY+RlxVaEgD
36flAQF7zGAVOI3c3ahG+BLWDX2nwnBnGt3asruMnRd/A1p7NU6bS0a9RkIrqorZ8pS6+BZU2n2T
46uHeOS0GDfRDSv0dhjRiSQpg7Iyr1fGllRZBhOPckq5cFgIaqsyBSE0vVZIbhM+Okdvze8mTvRO
kCB614krIGJkJyWaVrJQV8JqsgBMMpE7lU7cyT/OtjgVva7jZOQZyd9kdNbaMie5zen30huY8WYt
XjyNr+/MoKseUUxYWznkpSd6bnmEYdYbKjNlLXW1LKUPYTdCOQ2bZhW9IG4w5yiyqdIToxqL2Wtd
cydtsmPf2tFOeVBddT99NX59vrAvZZlnw53frIOwaUKD4QqrdaPUguN446s3chzRlXjqlvJ7aDhD
ptm5SvY6f/t8/Iv94Wz45e/v9oeSQ1CYTIY328emeyi1Fdzehf21ikpfVmknR59DffW81Cugl26h
Ac3e1PmKQxQtzHiNZ4naP6j19KtpSOOWUxHYltYPTpf32iEIRLfMICZMfVjYBXVOO8v6dp8Ox9FU
hcPoj3fJ5Cs3XWu1aJTRNiRalX316yw6FXKiHfPM7J1UMpJTocPhnKpoRbNxpYK9pA7QAZGw5eM9
p+qmgZk0kyyYXrrcsR3xRd42u9glSHHScbNwkf8HGc7L0+PjoGcvq7L0At4mg6oP4ZPidjtdsFM3
c4q3ERhzbfd3+U64Vb+uGQldS9t9eNqzq2hg4VvhVwxM9PoU7bGe34mDPe57W7UB49vz8wQ+zTY2
ny/OK1sED8xmTEYSA6oL8S7GYUJfF5JJ2gms2mu36/eq7Xu4ef3VKRn3q4mui69forsGKSmdH4SK
xnndtiTk9GmVFLyqo+FMK4fMVUJunFqVpw90F+Y2brnWrs1xztOKLj9qGORtm2aY7GzQf608/9Vj
D6wvPUPQLi5KaCJt/MVkab4Xp9TQjOqhOeWbcd/CvShfcnvc0m9x8yv9x1sgkyAvdXjRpDflIhPc
jF0QmvSue62F8NBUUbPSCwg9rpdoQc/Q/+DpikYrVk89x6RdxdVO0tpiE2GouTIFyynwYTv++1vI
6Osklui6PjslyENknUWzh5ffxvelO960pLHGF/SLzpoE4epsv4v/ls/v3V5o1u2Uc1P1vWQoXcTq
dj0G20z5X3QFwIPEUQphKQqfi+k1MjOM/Ko3vOEhP+QUzDbFneCk6DnhgRab8Tla5YEuO8PZLH4Y
8mznSIika6Npl9ZR87YouyNirRXKzJXZ+zDE8vd3s6cnohCZ/mh44iRuRsVHEtPToGqslRCuPwrx
CgR8WODnC2IIc2Voh9Lw0AWnKvw8odpy398U3wBvtHjTVQI0trUCwpXGt+Wl/XvYswh0KkByzXLD
S2sH0GtDHDud1T0RQ7woKpthJOaPiq8A9om0HV7TX41mWDl0LhPJ/AQZfygaRtkOz7Whk4o8PFfQ
J2qYvrfzqR6RNeuz65vR5vOv7uq75IqNoJ69Bw7Hx3cpVmpVyZx9Xmv+TOnYbozHcf72+RhXagpL
SID6Ql98SC5EV7pg1nqTpIYXH6J9oLjFLtppP/wvwffxmZLC93zNyuDKUwF2ZN5g20jkxs9WaFqh
MJ1rRfdMjQ29FpzGIMYw14Q5V04tyqoGY5AupkXyPBk+zkpozlIrexlnI1rheS/g8luiGO63Cg5I
8s2aCcnl6qQ2SJWVLXLJU1/IhsFsi2OVT5K3YB7njWQXv9VNcVC2kbtW97wylsSjwWCSaSOiR/Zs
RzajRi00bVY8uSxV8A09dmzz9FCZhX/CM+13raYYRfSxfDN2xnQAa6ZiZNKufAwXL5PR4SkrFtK0
5bZ29iu4v4e+OueyV8TtPtDDkmvKwh5Ex7hyHF5sOH9HMk0+A/lKfR5vwyDTulzxLOVF7DK3E4aV
Pe36s/z3CMqiWnu3dZIogxLRZQqkgfkkFrFhJ1n9PM5hufIoFxfc5VEMmDoQVRA6ntOzumwe0IVH
iqeZdY7upMOcCrUdfYzBJsDf0InBO9dGvXLVu9i4GJZ2ANbMoji4KLX1URcPyTzIXi9Xh0TFfC3y
7coit5eusdeu3DcYi5OV14UJGqqKj3PZRKoxZmEiexoNO0KhY+BqafFNJw93czUIm6QCmjjNJi5E
Y/WqBMNjn8WTUzZIzRpNOqa++Ruz39xrssg8tJIy4eIzAbqv1J9N1ki7ti6BguhN6JCiRvki0dVj
Sr1xHLG1PkGbDB0pbFfu6ddWCJcNPjs6ny+70TWl7YeuSGUP0cVJa6w/cE98wOztmojqb8vEh0iB
d6XS8My3LREEnm/9YOExjasU2cPB4Hswh8FRSPwXU0zzXSHjI0009k3MsWzGIzlyrMx0Jrk41BVd
PL6g/qx9ADZ9mh/IQhq4VvT3glkClOyUZGdOIaLWHF4PufpdKgSlMwqpZodDe2Om7CUo157Epmlo
5OkrSEQBPMg8ccoy9J1J1AcYEd1XIyRbnVJGcVqpuIsTcra4ZvlOHeSHxlJverl4NqroYAYTuYQE
BwurtB6KLHGHbtQhS1TZVodoQ8rY/JFU4BsF8tlOrAsnKDHZtlUy3cGQi94qsbo1EswcDFKi9tTM
v+RSe/Q768Fv+j3a4GMakf1N8jHCjEYIN0k2H0vV2iVq+Ug19Fdsiq4YWQH+DUpw6+MpTf5ickDp
3zc4SGpy862dzJs+En5amf+1FQcuVJmEnXBR7JMCZNOUNj8Dsf9uBtbeVCaYm/G0gbEn7o0ifJgs
fzfnGdpIAIslerduJsOdWHK4i3MisCCK/tR15QW1lh3pIV/y8dNWMuuRtmbZEcXuexpTo8ks/Y3S
H6gtiOtm73f2rAnHvEnHE9Cdm3aKikPrJ/NDUasvJV3ZN/RJxMcaqpHdJVW45ZtG0ZhRipSEwsml
9rab2377ecBwbR82SBMZeKXpinauT5kxH6eWl0meX0G6Hik8rW2PV0ZYrjtLkIc2/SIwD0StFOGh
i17SUkdqzOJVhA65sgdfG4TwQ0FYZqAIPU97SVDAzELXRS+UZVvuQZK3/58jnIWqTVHMqdEwAuvv
WESGW8jdyom19hDKx112TCcAwTMz1XX1YMvquJmLIFx5jiubHmqkf8/U8iPeHYu40YyTaPii18r3
IyYzmfEkRk//eFF9GGP5De/GMGn2lOkgEz2zgvc3jpET+L2+8iB/I76zTZVRcGG2aCziRDhL+8u+
RvG800TyJ5AEvPAg/1GddENd8yugJ+uVMMot3BBe18o3c30K/3tg4yyykEZxaEDCsRQmtxSVb3Io
fe/Hw+dzeNnaTBwPMIBwVyZxcuE5SkGDTN08i14uvTSt4mbRbxl767h5mft9Tsmf7vK62K2Muqyx
s0n9kKg9iwDzoihMCq8zk1ofrBvt59ja+oHeyAUPr9oU/P95HozeGPTT9DQikqN//Ty4CNQ2I8zs
PHxQuH22yz1C6kiHjdXo4kKGgXySChD15pcuSNWdppbybY7XhgNHSgN5p25lvSDIUM2czs1wrYvn
woyQVmgRYLglWVDDSbyeLbRsjiDnBWPrdRU0SLGS0o0RCB1lXF2j7l3+EDHKJnoB7CHheDIKQIb7
6BAhv4tLH8plXWKUC2vbivuDbgSuIAOmnxLdlgSh2Aditinh1dURN8+x+14t/oZ6CpekwiR47au5
DBtVTGy54tMhhHL+vBzTFv3QB1PWeplEybgWaT/uy2ArGSO17dLJY+sPCaNjIMSoIbOHLEu+geEE
k2Wp92IqwVQKp5Mc9T8/X3iXex8/i2VOuzmb+EXTQJPKsh9UcetBDnKMaV+mq8bXF2UZ+eMQSxz/
blfyw1zvioQh6BrfjU/xt3RT7JofdEQ6vAlnfs23eWKb+/iY79YyHX/LnB+/KwanZwXRPk2olIc/
Dp4SvVS9JTZeKndwJmNLvEnM6JeoVX+kjj4QQ/PvzQx0ddoEJELTeJ/74bjJunaARRPSICKFJ01r
7sRNC3ZmI+MlFY7buYLdiGGYAWQvE5xeJqiO0n7cqGN2J/WoKBqzOxYgcGxUWL+rEqwhfRO7ECMx
1AmCJ+jNL8GcR5f5H/flJO7/+XulZZzbM3V5UBFn+wko8DzIoqrxmgLmTxi4Q6+unDaXqQFe7Psx
zo5mIUhSac4ZYzFTzJ+kTeWEG8HBY+VoHGnH3lsrI16J5z+OuOyi75aS2YVxLIYlT4URarJPv3yp
7NmVNhBGQzvcIGgig69tc6/fzw/JTtuRWj+WyTb8QT1O3An3a8K2K4fhx1+0fF/vflHWB72YZcxB
uxm26k4/iq85R2HiVJvkaT7ya5ziS75bKyZc+6YsavsWIDEqnue9Pghzw7Ka48bzo9gCE9A8Jlav
2nnZtXYf6jhwDArwpQpuAvSVtYYJbVk951+VRfaOrgJUkheyzALk2gQ2rPb8nmaOQTe+VvDFkA/p
yt5QMJAYEGboo1LaQo81wBS2f+Q6frTCmCZYU3yL4+7eENtvXclRroJ2PPZF7u9rRQncyEh2jTyT
AskRr3BPcEUzvqsHsd6M9J3UUecGXCsEDb9kHeI7wP9f1LE3ZTncUsfamojrwoTcaaXfGEH9ZwyU
RzUzfjKPiAaz9kEQxMqNRO0kAz7c0Pf/5Mtyddea8wOiTtkd2t7LOC7WToArWy15OvZRYF8mKKSz
rag1c7GtfKmmD9b41sx2QjdPxBYYPib34m2P8nhtlVz7QhWYS+wBtEcsAIOPq1ONgIO0GUOKu2bb
3mJ7u3yiiYODBYY/B1x73P835v95G/9v8Lu4/9cqaP7zP/j3W1FOdRRgI/vxn/95F73VRVP8af/j
v8g7jyXJjWzb/kob5+CDFoOeIBBaZlbqCSwrBTTggEN//V1R3bcvK0ljvTt6g2c0oxmZAhkRgPvx
c/Ze+/pj//m2L991Fh/lt7b5+GiPr+Lrd/70g/z+f18/eG1ff/qPZdkm7XTTfTTT7Yfs8vbHRfhL
r9/5f/vFf3z8+C13k/j4529vDLra62+Lkqr87d9f2r7/8zeXLf3//L+6OK2QP2wA1xf377/s9Frw
R6+76bV8/eNf++MHPl5l+8/fFMv+nS4Ic0eQD7RTcUb89o/h48eXbO13VhAmF/TSLMzCV690yb4U
83p/Z26Iu+EqhcZRqF33EFlBH/vnb9rv/AD/+6qRRvbAKvTbf7/vP90h/3PH/KPsikuFvE3y0xwe
flpQLMBSznUcpls6UwEYR19qhBSbMHG0DEEMaLLHqdEyPy5dgYFsGo590WerthX5AaycvZFZZYpF
58yEZjDitNEVpvNLP2vmfTO59qby6uygNLTpF/kQFtfijie6rzpxSoaqWeiT2uy7OuyODajBk4zd
5KLqTQiVLC6VuymbjXcB7TWwBPK2SAdFmHh6+SZRKSZmqH8b8ojUH2JKkq1QUyKA1FG9rdIxOzed
lI0fGX10m8ixPubSUDYDFcWhTjPlykKNNjJJ5EbBDn0Dcy47ldmU7ZCD4I8aeyX1B1E3izhLxMWL
ov4C2yIN2Aiax6rjdfm0lgZr4ZgTZ/o802S5kHOkfrN7E/scTcvY7+0xXEq1a08JOfZGMM4ADYUF
vMvXRGNtchVj3ax18EzUsj6EwjC34VhGNE0qO9AT7QNXYkizH2vGPUEX6XKyalBAnjr5sO5Mn7zH
a5qH6rw2YK5uaL4SdlPQWN664IV9OcCJLs063aAeLVdVPEXnSVFGHIvz8FnYxJqGAyyKOqtQAaVa
cYjGJP4G6Y/5BZX3i9TkBLtHytfOHavbWIE561WjtzHq1DkS/9AsqkjPA6PX571pS28XjUTaumnc
X53J1gtp5c6eLGX7NnQsKoW6HB8cghYe8jK0t06nUuerzjiQ2OYkl6ke+te56ar7udS6bdRm+SP0
ZULAwrHeuICIoO46ysYetOgZIEV3pC4EPxzRJgrwWeS3gMG1RSk77y3vFHep9ZM0fceu7dVkDcVy
zJr23pLztJZ9nbxlWSSD3LbG20mp6nVB7tpeS01EsSnvHoLnuWFERY6br9deSQ+tckAn9aGdvElR
e0HUFHnkSxS/6mLsZkQjqM1hV4hZ1TdFJdgzKyte9EVbbUpj7i9TSNRZMAAvmkkr8VTYR5UOzzYz
T22h2kvTQiLsa96UHj1CZxejoaHODCUC2m3YZc7FdTtjrdt9fNc5hGeT3GPGW6J3UxkofVq2mxZm
2QZWYq0jZzEAJzcVHc1QmdPFVMdZzSNX1nvTZczukklA/xmeurXQBQJidHDf26jgsrkjtlWOh9Gv
6nH6kEKjn9SoKpCv3unvcyfrX3OlM65cczMo6axtZ8qv7aR06jvcn2Izp67yfSgJxRsAbGzLIRIP
hoIuXHpKseOeNyEbZ/2b4XH1K0JiZUlL7BrAWMfJanDUJmMbL+SUFqc+naFOd3nyhmwi2Q+GVZzG
SW8WiimMt9wSqPGjcfrezwlsqb5x95k+wVwXeQhRVVZb3W6cJzez8rWqlQQfu2mpBOWo6+vcs5C8
Kzyd55IcIS9AiIxnNoz7RzN2hg97jnDya+jHIML2+dHq+MWNZmZbGs8IRTsrG3exLYtNK3vt5NW9
tpHOkGwjIUBBMfJYGACkT+S9yiEYaawfSBRu3lqldc4Q5rP3KeytTTsb9aZU7BGS8TgO74OeTaUv
adz6TAXGXTPV/TqOh2ZrkmoKJN7r7ccizPrzDOrpI+QOWpq1Or5E7VQtiZyi7wzo/65rjPCFbmq9
44wOsyvkw4OuDrvMa8EvFpq3t9u5jBaRM5pbI3fbIEka/QODyHwvtcjZCuEm63moom2sttNZeurw
0rlt6De4AlZJM8AwM/LQ/uZIa1IXrrfXhgZIemUcKsALG9Dj2rqeSPyGtJTsCyfLVlHFO8e38e3j
dOyssVJoWgjR8IC1Gm1+O6+36IKhi5aqHG/mKNbNZRvNaCUNBPLli6No8XnC2mItbZuFtK+SArpI
6WAQCAViEovErFctNAZIxGGrgByvZ2UJWFx7bWvVvi06TQYzam3DF0MrbsfYILjQU4UJAqe28s8R
UqivVk0fjElfqgvShIt53bSddRly2xgXZW/oy6HmEBpKXQZJ1SjvWe9mZ3ol+bZ1nGgHSVW7MrO7
4k3pBxnx3qbmpi37W62lngaqm15k7I3bAU27thiUceQgVXrhSdWUeN2VJmeoXK02kvbxXrIc3oxX
af7CqGR51kfd2ppZBmM/I2mXzgWOEL1lfKq5cNTFZFy6TNC7avS0PNZSGJsYET7QCOVJ2I36PoHI
BBimVOlz33XWmzuhDPcbZ+zWka60B20MTaavUbxucyV8S4mgOra2B6jfq1IWYtPe0K4fPiNyD3gS
SlN7z+y0T8F2gz/Mp6sCL/FC5YkyPFqVnBaI+s7ko7Dz5Em1CeNW8qTZR26YAAhyJytZVFilzkpn
XsmZUWgGZglVL67KXTGHC5FkV3nCrEZ+x3zNCcBN8fKEUsbnRBraR4PiFHElh5hFN1mm34rRcvzI
HuWdMqqz3IvKLSMo+yRIgE3EYJh0hliWtrC5n60OcMpQ39aF04Z7Gevao5ySkBuoED7Yan1F83vE
1ww5SxUFshq01qt+pD20K3Kd4DmqWRMRfNjN3VvswS/YKkbf3KplH6WLuTenbluqUYdz5Fq02DWP
0EKfnd7wPYwdJpk7xajhJhoS5kPQe93G1ycl9V6hcdTwi1JXv9YtRbRP21ELl6ky0x8hb2M+eEVn
yTupVHOESyLTk6CHpDQcU2f0rPPIEOqb3ZoSMgxOKRr3WmkQhEBELYr/YsidYDRbiL3OXOTup6tl
nbocZqi7c66Gu86aCvsmq2I+9iriULnyotySL66TOe82H34JaHO0plXT59aIN2ksSUhzBcFCxkrB
B/8Yked55yVOvxXeXJIIMnXqvVnFLj6XZFI2MHSVhnXVtvOF5Q7IkamDS7mehrwRvmWGlq8zd2se
kJa1+UeX98h18z6S9tJ2mXUsUl2qLvHtlhd0hO/etZnkztGm3KQRXriXxCTsALCUziTMcdOrPqOL
5vtsjCtMI2IIH0AZil0L35hzbW0AMJ0zjmhNU2wTXXYPODBARWWzs28cJ9/PgMb8Xg+VY9hpE1Ir
6K+BU0RG7bteS9SPW3T4iXo55TRApfGsJoq10LpO+Tb1bvEaQRf2OQ8Wx9IDFSvD8vFqqFH7kCC3
PjHh+dsqXd/6GtvmKdFjLBk9kw1if6almmJtKeyNbgkPKtbUEVPF6vg25/Z4noGeBVWdpS+tmtXb
uW5wrKkFKetGWhUrRZ3MnQDX4U9YBsjOHbOFVbQGs/qmf9birnwCfdfsYhanp5gINwj4RfgkrKkO
NH0Y32PLYw4K6Iz5QvY2x6q14oGZLmQRsQDa3DOTZiT3JONZhDm6E5kG8SC3vebK+0aG1HuVZarP
Q+Ru4qSVATpeg/5+BoVQ4LG7TfTEeCC0cdoVogXWFE3JLutT91hmylkYFHoeYbibIWyecv4jRDTJ
dG1nWFX7KHvbpbk39cXdFHnyMHPPrpx4hmyZDa76mSUyWqWtkNSROQzoklfpZxp4jYWI5pWSNuZR
IfZkW5kZRh5t6MQzkpuuX6hVPz5Z7WiDn1C77hJ2o3Ea53p8M/p4zUAuYs1H/1n63PTTnVAyNqHW
dsNi3+ZTQcwDqbYwSibTfDZZH9Y26WkEEJgvimcfZ/aVS12a+db0ahW/FQRXP2nadFsXORub5sbW
vZSqkMAsrwXvFMbeY0TP8VaJoa/pWeoeSt6OndIoAgqwQE/bkfo7wmFj5rARFD83oTl2uIxIxUji
SCUVxBL06qJP6o5Dk+4KSz9Zptgzk3ZgRgpnEyqJsdRmfV6ZkTBXmh5Xm3SS1iKhJRNklaPSknXw
T7Kd8KmPzrIUBBFHpZVv2B5nvxsKEVC20HuS3ZvbVJtEOgxtOoIsG/mQ4aJaSBy+y16dxhc1zbxl
2Sg4sKSiLOU8fu80T1/VREEsiEQzjnoZgQQNadggxoYz66JTDi38qAVJ4it17uJgkLON7jutd503
GDGrLEmVZUGtqISm7xk6uGs434GrZgwsyiaLVrLOOMEYTF9KPG93xhBGBzxY9jG29GmNBpXZXW3y
UMXxq+ZZDwnH33slmzmE9dngHE09Si/gUbytFhXeshoH9cJ+VL4JRUQHA35o4dgXqb+EjfPaKpq3
UJUo3kfVIE9drvOhoqEk7EK6uh/HEXLXei54TGINgYDinTtGXkUbvRWeInadXpUnEVv5jdGSGjli
8ctys9gyYSf5MtTV4qGM3X7nJYSxUzKQmANh3PuEdDp9WnVUrga7u9e9TjN9iVZ3M3bD96JokxP5
JGLZh/N805CdyS020u6LMZsx9lhfzU3f6yhHNJHFyVI18yuSoq1xgufNMPsz7vDa76iUt1WGqwqS
LafVNpSF6odt5L01mD4pPTQeutBtDg6O3dyv8nk2ggwZ/wud0YzMG72r17HQY1zQoZEGZS/LvXSj
wec2JCgtFcD/Ft449b43x+VusF/GVG/3dc9YydBSXo6tNPbBG1TjgtoYVVxkhztJFzYyZjCecSL2
FNyYSo1U1+90L+7vLPKg80VszQwU6y43V9IcsOzj2Ep9OxvNQzH0Lq3cp9CBDmhSJ6zHqCzWVdxG
YNRtIpmcxrwN5wLujqiG7+oU2edOEqbSNFr3CAQx2yJ8nnYTR8lVBGrypGLOeVLquYf+b3TDkjVc
nYHrqv0NiFdT0HLJOViUBaMNLZp3ZdjHy1HNi83gGdNBgx57IfYKqN0grJsMj/EyUhuNl9/Vz9VU
PGvTkOF1zdOT1pFdwxpMKIeetYFU8dXFCWESsQ6kgBMpZMxSui9Uw3uz1zj4skbYS4b9w7klG+PA
xuhs0sKEJ6shrvJVt6LVW3a+S1gqT5g2DtvQDqnu6pyesQYPY+HECh5sdr+FG9nVCsq7smYRM2fI
RIkFA99rxLvhdJOxorcRGSyb3C9E8jY3ujNXQZqYOiFehr1WnLbcwtlW157SdxwLo9yHj+I7pn5D
an241ZKqOjk9sK22TrJjatjiffYmol4dV6yEOzUrCC7V1iE0xxeOnp7SOY2+l6Motp3ak2XDeX6L
WsA91rlkfZGRto8dRV8MlYk5xCPFNtO98sS+n/nCJJkYwiijI7sRgTUqJG1mxqHwemXNFhoD/I+K
ZdzqFeTj0LwUXRa9t0nERGD25OLKjNgLrx4XLlmZm5is2qsix9mOBvnA8xiqgVbY6Ws3DvoF1iEB
vG1xbceECKGGdFQf67qp7pIOOHLKYeiTAnvdkiCmd2L6mEwlp/ZVzH1TXzNAOdh6n5PTKS+6LeLd
rM7ae+qw+AsXMHIp0NLUw1zVfpKJap9FzjpPpgOgxJp1yybI2HaR4Xut7hwEPtXdwKk+SIy8PCmY
+08GoqdFGJX6WhieJDZOIVgxSY27GJHbap6skOwlrz0R4zQd0FOqK0zN2qYy2idDEILjz7Lr9xyS
vJWTdJ0PNM1b1uY4LMqStkDUcGNodtOvNLXVlloslKNLt21hEHZ3kEkoqJDSSHtQ6BLcUcAtaF1W
pE6FBONOHEuIrhv1aa8xfQ5Gq2ruOY+HW45mOZnELo2vph4vWZQSDkH/EU9QjARo23ZpT48A2/46
HoqtrrqMfnN3eok6rz3TAmpPdj9GFOeJW2+6xCAiA4kdzNBxzpaMz8WjHnp0t+LZ4EQrq81kGDsl
ih4rc1p2ggRkBGE1d/DsHDoUSbjjrx+Hp+bNorQlvb3BK7dYYTN2VKeobiIGQI9tRtdHwB9YGVhl
v1ulGIOqVZX72KrU27lWncdCzPalqz31OSeOaO2NZfqtD0dr8IUNUcIyuvxbGVGp5m2VdD4HXwZV
DMLDo17Yw0UFvHpjS6EzwPcG523MY4Lp+ul+KmfcyqbrDHddkaoPYV2SsF13o185yjVU2spemW6M
J6PHuVKVevxYKtPw4TppHgVl3ZY7tfaYrNcIGv2mccXC4MnZO13jrqmM34FIC8ReRXzT1VKpSScb
nDt+RY2TfuhWeh5GJzef3NcBhgQg7NqCWoB00JfaEAWtE037XiYl21BSrwdOhDdKrQ4fAyTLvSti
72R4Y/zIPS6WTqc3T9lQApDo9QZyBKtRibSaVGg9wWFVOTnat4oWLWJSjBOK556yoWoppJxkn42W
eW+IyHhOK0rdrKGjShSDed8jKvjoIaI9qm2U7ocGoKevkDRyl06td3DAx36j++w1nGaM/mJT8S71
crQ/3TTl/w3xcExUwzmlRSXPfxx+/NTk/8985/+PMZDF8IQx0L/mYX8axJyus5OPpvzH8bVJGMn8
Yyvz1/Jd/nE0c/0N/5rMMDv5XbWJrtZMnAnonf41lYH39bt7tYqB2sS5y5f+M5TRVaYyBg4ivsBE
B6rb/wxlzN/BlBlXbyKqJUtz7P/NUOZnvQrQG1XDosY/yI+Z8n6FW9laWHKgzo2zgu4+hAlLWAuU
R1/Xm+APb9C/75Sfxj/Oz5PRH9eyCHSAq2iTAPsnoU9cmnNUktF0LtL8aF/3kLq1I/qw4J/r0PU9
twlKzLQz1Fi/p7KfXO18ZdmLBLsMGl3H1pea810bLlNMQ69h8ZBY+EnkzgnnLEpnkxQhTTXqUuMV
38QR58neEGQPiGltk6YXETiHJhkcjX5xymJBYt9aE86qtd4LCedoTNZhNzy1+khizaejDlvFjt6d
IQ04ca4b+odeduUbWC9aqB502BtmPR6nWrJUpwWkZ3tbRA390WvsnnYIJ9INrvWAw8lVxWbeWMto
3vLJBxHRCHmzjqhvG9PYpam8a0qrQyykwtoFv0rJ0sMEaUT+vTVdvCYtXWfICqxfqrua4vEZX+kl
adg0WYrYfpOlmwyt73A88Ovryc4trHs8uIe00dR9OV5Dg9R3UeEQLLMlqsFlndIBSG17S/+Yv5vA
vrnfShOwdcSUX8YvRI9ci9ssyOd0PY3hnjDgZw01cASORYnuNN5StTD9Wsp1b31rtPjO1A+qYh77
+j5W4GzVCox/l4dnp3nMAEhFzN0AYTFcFBqpTbFyc22ZmM91hD8xeUvsaddpxr07x1tlcBZ1cZNY
s1+6xgJWNodescmd6plsgWWTbWZeRxXnSx6tEzfyBighO0n96cR7AkFPRaZViyx7nc00qKUWOBbu
HBstspuf65FWoqv5ZnrfUy+FsUTQYN2Sm7qgjDuk7bnTLr0dsev8ygz2F08cWjzstz98RAQg/zys
14ZBV8GuaWfanX6KDYrz60IrJtCYH3//xP0spPzX83Z1hV+FI8D+1C9X0qWB/rnwjHMc7mr7Tnce
agAWf38N/arG/B+NyL8uco0xuHpPrwE5X7Q6qZNqM61p4+y+hDd0DB/EcxhvAd8um6W+mowlwq9T
SF114101juvsVw7IL9qcP/8FX7Q5ut1mbcF883zl7wKc38Spn+ySI8pKvztUB2cHDeZm2JP094vX
/oOi9ecXz9Adryuu06+fJbpJF7bdpJ97gxAeDcVFGj2MJYTKrNuL4bNX42AWOb1p5ixXQJCjB6Jh
ZDoXPjEUexpqJ0ZnS9gwN1PkBlbbLtq8XNiFsa0d88ws+iHUCQTOQcAOd3H2kg/uIsRCmHl7pq4E
oSwTUK15DTtGdfdEfZ5bw9gP5Oj6REw0LVGN2tLItftwbgMc54wgdDtoxYtp55vOUw9JRgpwzmg4
9UPdWUokcsq4wmNHbVWvlfkiE8on2RN/aZzoHS1Fz6DcvPOo5GjVrgU1TqVwAqOqqsXKaqZFV19w
YC07TT8oTNP6aCOynTZ88m9TaAi1wgvcubUNW7g0CWglBZP563tTA7y0CCRUn3Df82jMy3a6NRVE
oLJmyox/O3oyM5JHVDOwCZ9K4gZizgWV/zO5zxylmXtAJ+JovuSozgwwYX667nXcZVRj3XSchne7
Mp6btFj13h1JMuCx2jWHNd/0lIeuBd7sDWNAYiEmj/Ocsbq5HB3CnL6ASg4PHWRpPde260+WCHrH
PGoxAjU32Xpzvqrvo9twlwZMhV193Uwc9nU98ARtQjvep+q8ysSGJXydU2dWLRmktaTV72BJqfqO
VgXUoblzWdmyQ14nS+Z0u8i9KG20abPYrzx3ybLP9O1Hk678DJlO8pnFS1MyCSVSwe/s9NhV4V4U
E53RDs+Q5DTCATVgqqPSuhppHpOgOedktHGiZURMHFBjMSSaLpyySVkIRHE220fy+fBTgF5JChp0
4a7Snjx1Z+IvHouJVld4W3k3UKL3o60SfabvpdOfLVtb0Z9elM5bVmymfCTYzw5o6t/qzTGqn/LG
XsnmIoxHeyyIq6oZDQ57NLk7m7NZY5ukzljJSiePtujHb3Emxw393nSlWi2tAfCwvhJ55wKAlCyt
YLjm1hQZpl0FDJQartWUzr2Z6O95DH07zi5GbC37MrtoHhWNVoy3cZLzYWhH2lrfzGxY0G57d+Ki
W5TUDIpXvobtuIxKsY5qDgCeV39j2rv9+1XjC/P5v9cr1Dm6SyPB/qpVreFhjZJz/dlcT0uO8yuV
U/Z+3Ocr4ikwBAtfxwxsDIv6OwMvssz//vp/tf+AWoSSfyVboBz9ef9x06od4aQYZ13dkXSxqL1k
XRDPE5E7/fdXwmL5582BS9gUliARGMV92YEmFX0N2oT2DBd/20zIj5kKuoMbiNBmnjueNeI62s68
H0cO5z1spxLhbvjE2WbRuRQslX5fh3LftvWqaSOGY1rh2xPBxK7T79z4LrFZbIs8XJXutJWlc8jY
1L2mJ5CyYUYqLk2rBEx4PxGQ7Bov3JKsuB8meRrGikaYNW4o4h4ypV87nUmnPsQ5BTd0FQJS0KAF
qohX6DbiT4q2vG/bIm8KbNPoGCqNVqUuzpFOEC+qKFaOd0BNmzq0tmheHonfPQ7W8BxL9gCbmbBP
INLL1GtMtynFaP92S0UV4dqIZ2bwzBIjvIyyvJ9U/VKnxlOTJjxOrU5akx4FI2GaWmvtkvLJaCt1
0wnnxqqyoButBxK785HlKXVIc5YEIZNQV1m1b1ha0OiQuUoGNHbt6zGlnek9qjanWWe8d5JyFcUT
k9DnLi6pUFFszOoCh8A6IeKtL7/l7gORjrsUFxgjegQr2tyuCjPakToDKivJtrm1bCv5LlxyU5Kp
gjbHK2WkcrFrGQyWc+voim/wLqYtLzPMg3lGpKK3geYV/yst9I/nCgsg4jaSejhSOV9u7LivxlRD
2XF2x6udz/bD8hePzhfwzb8vATxF92w8qX/yxLBLDX0oGi5x7A8U8TtBsgDzXT8Lfo12+CHe/lJd
4IjgCHglW6jWVwir1NQ+EoM3nzvkpn6kwdhXgsKdD/rM3qswNcHSve5nLxizwzCs3OFwHWbm9O8l
bU69CnJm+8IjHKnOH9Jkx2nrxiEjqC82ha0dHImcohGIxgl+gH2n7m05fsQudPfmNDlbvQQpMiXr
nEiPnj5mUrFEVSdqc0+Y5+ZXXKe/KFd/ernXhesPGmsVEbqrzhYvlwfO8Fa6/V2NfgF80K7l6M/v
KeDVK4sAUypH8q9SWaboYhgV3Ttb/rC8ms7n797ijalcEO+87a9q079YAHWkVkiM+BzxLn8twcmO
nEeKPu9co1CLbHc/9/bSu65J2lXvV+MCZ8BNYA3R9JEiF4p9Hurym3Bh8LFU1FfHRP6NBJhjX1WL
AkWzyLRtjmOSkXWAFm5f2tgotYrzFyHsnKajJt5bIl430S8eL9y0f37vrvc+tRsGFzzXX5TNmVBC
1S4q79yG3PPKg9Q6X0vexxAluLnN8naTGGRJK3c6TTjTTQ56m69MprLNeOeZET3hA1Mipt8hwVlx
0BmoU6rk1pIrh8Md0ld9MAOkq8Gc6EQnoUEkENfv3HRhhGI5TR2iw0+ZHJ1aXdCv9atEMPC0j45w
P7Io3wz1IwO2tZtsinE4lQnzV0bklrWrAZQJ66GO801bnLOqDUK7X5uJy4m63ajhB/k1gSMvyfxC
/2xCvlAlD6oVLezQOnj9aeqYwMZXccq86IWzTUt7ObnOTetlG6WS3cbIayLysoSfMxOCE+TCVNRb
0+kurXAwaw8ny+sC6ViHttuPaov0BoXWu6EZJ2WolqPb7JmarCVpE3Qz5pBxftYS68eJIDkR1gdQ
MmbxvUHzuTWdZj2Hj+UEkJAMyFzVbquO3rr5JFKx65G/0kwIUnH795u5ed2rvzw5noNkVwMchW3u
K2VIz0CWAvqPLuZ4LIlb1kgatOa9bF6MTq6SuT2ow/RgoztpIyeI530ysVTwGTQqKAV5YIPdahgV
hKrQyGk3Tob9FlqaFhFrjHhwgn+p50+xJLswphJlEl0gOMGansh26wynJkZlkZ9jADfoNKGW+4Wa
3JuFEQzuWxqluz4l7t1KtrZR7GN69Xi0X4Xi3IjpV34j82chMxuBhh2Cx87yNLjwf/L1WpImb2Wm
pG/pt2Vxq7p5uzAT474suJHCO9SuoR4tuvm7UhVoRoedBl+zUk5h5a5SZR/l3+KW7i262flm7O6d
3F4qiXJoksqva8rxozLl+542SfY9cgnDuHc8mH7HpJ23aWicCDA7COiilf3m9DdNhD3OAA5KHTRW
F81JA1FL3Y+yObmCfH9R1l37mD/fCewr5D2Tisvo4YoB5Ot/WKi5D2yCaPX8Irz7EYUTMrd6VUpl
6xgtS8GcrDrTfR69IpjCJ4aAZOI9m5m1lKF8n1LvvSq6ZTqY2wRahD/ph9j4HnHeGJ1uYRDeqYfY
ahheFuVr1aVLtaVfiL9KWsu5eZPDUbc+E+M9cnfY7wIVjGg49JwUZ3+YbxmB45EXH01dbEtPnorK
YVozvcgy5JEyL5T1OcMG4kz6fFPn5vPfPyRfoGM/7gvTohVgIDsHvfP1IXEjHCFpoVYXcz0oy2tQ
obLAzQ97WAbjpx6kS/ukmORIINL9xaX/4lP56dJftk+Xw7wje7DU/QoX5ZJKa1MszG/eulpFK/MX
iLw/7wVX4CjdXPIX8AbRYfr5HihUIMaAOarL3PnJ6xjEi+Kl3dRPtI/RJATK9tcWrL945jiwYJ9l
GARO4is9JW28TFEQEF2ULBkWupUh3nx36uG7g5qMprUd4O+nF0sfmUM0/YB6esjtTeguK9t6ig0a
2+TAov2jJXOjtXtVZsuZmpcDRpA5BxLzmLo10Kxc6NpMC3f2lKEVTNuLh/qaPPrHjrtqLLhYrBLy
bslbkW/6uluigLrK5Rk3AR2byl0+OUHB+JKuItKwo4J8HzrjslF4JpVvY5gEOjiAvnOPaf5MB40z
OGzovgPYoaIr30b5ZbY3dnmrGQfDXFf5zlFKvglL9HxRm5espUAyXOCoqHpG/bnKBmKZHEwFIY17
OgTNjdbUF6+NzoMQR4jqHYspc3abx2ar6tWdTPVVx0DCH2IXdfe81AbMM/ltpTGWYvyo2G7QG5R4
hkC3WWt7rF6reFonFdIjtAxVyoh+2Fn1PRSNhRw/h+aucIZN4U1+q3w4fRP0Odmx9XPU1DuK9kVs
9g2EXJSVKlB/FnlPTADLJuThS1MTyzzzFgZJjK75xqCA/euePWMexCLSTZ+Wx8pKGbnSkvDq6IDq
nsGaZyxQsu1UpIdh+DzGzka7FkxXCno3EpFmtoshuQD1+Cbz5BUgJyB2d6UU7q6plBUK8UX5X+yd
15LbaLplnwgV8OZmLuDok2QyjZQ3iFSmBG9+eODpZ7G6zukqVfdR9NVMTEx0R4c6pDQkgR+f2Xtt
NN0UBdPdvVEf5bSkVym0U8sCz+mI97Q5SVluLnruIcBzdZ3HVPMqkW/ZDcPeWEnXbWq/S1k8oimQ
jRrC+7jPoU/94ub+WyON+Aek4O/m3X9xu9m5qgzYDdrLPZzWer17IO/h1GAyfplJ87fn/P1HoeSn
h+IhJ/98uo89Av0qW1uOsN9DY7faRtq0m19l0xJl/rfHyF9/0E9zW0npkPTPS3sBKR7Wdzr68hH3
rZ8VT337ZcYL3+O0lebkGIlHVsPEZMZo/dDXSpq3mMPORpgFnxqmymOXop5t59Bi8Z+pENyN8qhl
sMhNfaMOhS+YLVnmcYDsPSNoLtZtYYPka6tLPqah4kRbTEGeYj0PcuktiGMFCq4lehRT/SANmZ9y
VzG4RclDqKr5eu9QounL/Z4bpfeuJZabqW2WPBTm3hiHC64Fn5TiGQQ36CnXKQ8WlVBp1Xuy9zxE
sUxcuLxaon5GWv+EPlloVzw/dGvkyuhfVG2jVJlrN8/dRGzJMu6ou8OitnZ6zlpkQdRi0YC3uy5S
d0NzXuY2iJqwUrkStSgc5S5YsUQJ/UJNVuRf4viYrOapHhQvVy6GeFeb4aSLbZI0L2lzUtP1IkWP
ej25luDWvX//gijW+1iiN7GKyGg4CShSE1TMVaDUPybtWzObMOglAO+jbzcfpF/7vX4S+DFtHRy7
+c3k8V6bb0tbh0usP1fDuCeB0lcIg2zTme9CAERXHdOU5qtOEzdGmjXb82Ep1ItmQgFjHqvFPxyz
2Mc0Fnmzbo0Fvm/zoFtv2R39UiwbRXrVF/SU+mO3bsZhKyxm0BBYC2vjLKX3P9+Hv7o3fhoxDLrE
u6pwyeqbeDts8o22SbbtLwOV/0UZ4SBUNVXYSdyKMNL++nStTENAtcq7C/LVXYGOOogDdYeyEDdn
vlM81c2CYmMG//mrozm+D+oUxfjbtG7oGdUxZW4vxS7eKqRS94Ee/vrV6X+78VX5jpGErCXrQGt+
dsjO9wibUVbGSxFTI9mvcx5hiCsX2kL93v4gEJ+79JpGiI81sYZIAwt36AlJcdb+EWPhzoE5llki
mNJj2t/i6JOYWIYgt3L9iKcSExvGFDalTKz0+KVbPvL2qWVS1ZbMsSpIiIq+Gaabql7SWDzr4twM
5pPTP9rR1677WCcrlBvnV0f4364dXrVGJgqMUpJySdX562c6txnD/VUeqc/mY3xjfu2Ze2s7b+Vd
H8i+9Jh7DHjC2o/PvzIIq3+rDX/62T/VhqKUWnuK+Nnc2752zp7i7XKKA3SuzWH0pNO6ka6RW2yL
/bDtw/og/fKp8vepN5MDzbBpGgAMAr/76ZKu5zbJkprVfYdiGYlYYEUmBxoLhdzYEKF5MZfUb9b1
KzagLXsxesYs7OLxOMkkxU7mtqidjRQx6SXeAqvqrz6ev79F/H4mqlR8rpoKROyvH09MVt4aYeq5
pIiJFGTEeXpNiGROo+Qmm8yJYX+7inzuzeyq9slD7qS/uP3+xadE38BiWOaWUAysun/9FQo7sUZj
XqaLaAqvjih9MoYJ0Q7hGAIrwWZvB6/igm2P1nB+jZPnlKN1gEmnknrhIHq1C6TzqdB8PC1BufIm
qskVfeEv3qy/j7VUIBv4Ze7YRvzGPzNlkgWjBofUfFnL5RjdrUTi6KDbsmOcUuVnnRI9IWlngdC9
T7S9qV6ndFO3L4l5GtjKiWSgPJwOZbVH68opcej4fAdU5/At5dBclY/FVJghQOcY8M3OzF/mst79
z8edcncb/2Wi8dOr+MmNHLOd0nTFnC/Zrt7OocP0wL9H/o2k23i2q/urp4f9pjj9f/s8zQH+/Lt9
/h5T9+91U5v0W/te9O/tn4VS9y/5Lwv7bxDGiJbm6gJlRjIin8kfFnbjNwaoGjYxtEPWHXPN7fGH
hV0zf7vvs+6QCpiNmJ/+qZa6/xUkHpCwdwIbc1/lP1FL4a6/V6X/vGjArGlQsdBJwdo3GCL/jNqP
MAxmRlND8XGT3bprnspH5UvPo6nHceg2vhl84tnakwF0VLaDcOvNtMm31sE5LN+N4/jZ75oLROyn
Yiedi8/sU/Hxaj+tSWB9TC94H8V7F4BZ2eGcDnDbeg3PYj0gq3Q3fiaUZxR1Xrynor2KvfmeXPQf
6bY+GUf13WGkWmwRQaov7VN/7PZS2AUMa/0CVQTkp13+ol6bI0vTa7YDXfuoempQXJZAXFsKtcG3
n8oArQFx7WF1rq/T8zR7/E13XY/2Zj4OL/1OPEpn7UPdwzAOp00PRz5/YD+/ifx+mwfy3goTDxvR
pd7zWz5oB4weL+Wj5LjOh/2DxhmNA+U3tZPp4mwXpltwaOzxCvFD6aHPTmhs5ed4Pot941y+Dad0
X/Jt44fksuyd8/LCW3jkNfxQgypkm4fQw/TkwDhUZ3LtyfgrbtETPgHiXTH4ek/3/M4yaI6YeI4J
Oa9ymDzYT9G+CpEOeTptVLmh843CdgiSL8a23iuhE0pBvx1O0bVloCgdojdrm2/021r485Uyvjfc
KET/zLqwx67i53KAOXpIkHi78Tfir7TKmw7GbvBMrwL+rfF7zceFVFHP/trfFiCmukeUlfFlPZbb
9NocxIZBA4acreGbJA5Hu94teFuyHf7rsNzWm/ig7qun7k16KE/2hZ/w6oRK5OKR2eEUYRIW5oCI
Td961LYMQLLP2PGk1/wwnqeN/WM5teBiXp1HzrVX7dDf2jPmOLI4V2zn4Hv4RQ1X2soPdEJUIs0G
PVI4vNv7Zd9XHjqKoDyQCn/j+hy9NKnOabm1QsWtT3w9bBOmGqF5wFcphxafyKbwm6+dy/biOl6Y
UCe9qz3wppXoWgDBE+PGRFh5mqMwqejGoU16zXEMMVaWbvnN8GcfnwbJOV58upSeq3v1YxauhAZY
2+Iz7J/i2DVf1ApByolNsr1/qwNUI3YQeWSfMHOD02TxW4i38rQeqhBZNaUgfjG+xWfGZYSffjdb
ro4CS8RuXh0pvGK3HULF/ILbgjv5hwQHdHF+FNGBEsk0aIC2s4ag6PLBrsKb56DaCl/3GRz1sqc9
j9flZjxj6bArt8GVJePmcwuWsOhFPgYfzc1zAW/V27Y1Mnzgo57JpVgwocKFMuB1YWztdqM7OfuC
+cqylT9mttHgXgMZmBbd1PIu9utrRRsGBiHALofGcB991E/DBeJCUgXmyKvYY20Ocuu92Kdn40n8
SFWT9O5b9GBxLPXhsq+O+qYPNfm78SwCnMXdebg1eOw9RQu783i6u47c9WS8sFv0Umh/Jol9nEaY
OsPK6iGGugUGklT3JR3poOVqCcMqb+p5wSdzfdIbyx832lO75w52zWdZxZfojvV1HH0LDce9RLHc
7MR89NNWXTOYw67z1L1IAQnurOJUvKc3aWdusGZVriQ28w/JXzxZBK+svxyXPgGeRsA9vcNGxEqt
1955f+UvXeur+qvpkxFWfm/aV9KedD/fNEvOAM9dt7pJo3HSEKB9m0h0Mrdg0ApotO0BJUr3FTib
WwbTo/Bs4s985Doa/Q+aq9Tlguh5+0a8fK9LaXh5/QYRVqlw/flF9BGhKNFC7cZ4v0wuWGz7ca8G
+QugOuWrfrDUU/XM1LB8HV7T1XAJzrO3DSCt1p028qm1Te+NwCY8o1jWktA0X3qiLuVXFLE1WWmu
DPYhDbrClxG2fRkcqNWb2vTy3eK8814vJBjxDafbdLNeuKY83OTzQ/8oj16HMQ7H9b6/5v7N2imG
hyq2YrgZooJK7GPsXGOko6/dq3yVIXCHshoMUoglZDNI3lYb/OoZkNZjt/10cLmxa/HBizYnSX+3
TrI0eMMXcSZ3zO1CAzOwEj9WoXZGczRDjnizhueBXU8qrI1q4uwdJW/+ABOxYexRutYu9VkT+ekj
7qTAjBiQn9BociE/8X2+YJii9Dbcegq5OWBAJXvkW0wpnJP5jYksyZWIYx0SFnccG7R5KLNeNWpO
bSPMMVBEgEKKoD37RA6hz/GGGNZCsMo02C2/OrqLZUstTxjFMaQSfPymxDur94b42P3Q2EiJ5sNo
n1kR54dhXzpHXd74ImDOfTaoW2fveQyC6aPsAjOTXe5EZK6u/hqvn+NJYWrSNCphKmkSNKfR9jjb
geey3OBczfmL6xD2mUpMDHzCNJUvPLAw/Xx0trva1Yue6gwmy1cWxNOpQhR2izIPIS01PjEpk5vt
h93kN574Zj/aD0yOU78/iRzdiKt+43/6U7GnIj8bXumLb5NrAH9a+FAbzwwKuFmMjDjpm53Jw0V/
S3bDt0a4SCO/aZdpqx8MKvnRnU03v9RHW/jiy2RclK3pD74a8lonT1NCa97wh0SH/IZ+GEIZyOqw
SrZcq03qMWpmDmzYAXwv0exQHUSrP9Tb3nidVC/+HHYRhK/Vs6SgKjEV+vkc1tZmnyBTwe1EHoxe
uoRjDtvUf8fHy4KwDk0bayHRxBe53hfkqvT+p9x6sr75vRb9j6BWT3XJf3/mVP2Fb7X5Xt9xTN3P
/+j/QpjVHYX9fwxmpVE7//tWwE2G/v0v5K37v/9HH+Cov5HDjmNCJmvhnmBBt/6PNsC2f6M/IPJO
YXyE8Pau8vmjC1Dt32jc6QJUin1Gy3f1zh8gK9X8DTX1/T9Qwu/CD/U/6QK0n+ZzEgIIKJMwEX/q
0OOowujcG+qWXPNpXxOcjGPNwTaaSqLcQphq9ypmqc+2ShobxLfGHadj8SCbVWNJ9JwWdv4iycYr
CYeQfxg19I5b9HOXhxaAqszLDCu59lUJ8M4prXHCzSgpVzu3VczOcuF8nZUmeZvU1ny0cXfrlDE6
NhGe34OSYghr7Ns6dZiyekWy4mPZZsa+w1D2GDcIf1y5WHrFraSBR0gm97YbV7DnfUOZG+bWavwi
bDVaENIbJigJk7QCZESiDRW9WR5xLyzphWBh1BkS9kBOkpbQyYBwrAw+lbn0Bg1Il7fIg+3qKS+V
7Go0+XrRq3raa07RbSMNG5qsUyhrq1mdEmUu3lDZL3uWfoSoT0idTUzDHpNwyUuqrq09JTXrb9HQ
VeEC4tMT7Uo/pST1qUvK+RCXBXGkCiZBFMXX2DKowi3CflyiLFjYaBp2eEPM6naaUjAieYPD33hp
dRPHiT1HzJQJR10MIBTI7FLza5FCjM1JbDzO1iwOpSi7a28ZNyGmZhtF8eDpg7xuHBPhZGs7A3go
41SZ2vxBnCZ6FXVZHnTU0nur6Bd2WpL+1GBzPK8GXkh3slOqI1NyUHGN4rUvZLQpxd2FoUy9tVtq
idVb01jVrsz1mWNqVM5QRdRnmXkatTUKdrMGab4yNAbykRddgDwaZ9kig4Zs1kZ1R2QZZIUScAm1
aYZyo0k8o2ep0Ll+ZHGAFLAt8QuSQNPIuyaDylOPuX7Ata+/WrBj/VGXX6VYHg8LC3OeoGP8GmG9
82VSBhs3HwWwzQZ+VIy0xRuTNtlCUkHFnSOQSUrzNauZ+rDSgTNhDkPGRUkv7QJuGuEyjtO9Viwl
1v2SMSG0iQQoEb+ueDHusNb6Z59U6n1LuzQ4QOo0WFIbt2GrE4ramPpyirJFunMEaB9XQN4dGp+2
hJFDzqq6jYuZ1T6my+EymSw0KLmqJlwNhRKD7HRFx6UtqFIWLJZBnJBPvesLlTWDYWQa48dimQ5V
UionhMkrQBA2EA91UY7Ndohj5Vi0hvyUOqa0btLKngKzbyrVNdAhKI+tYwhrRM7gqH0oiQwohtSN
qsRXinhv5jkVYYmdcj8180y4qV3Gvqbo0lWNLYpXBpIb8Lb3224S8mmRjP41drLmBCHElniR9SA8
Q5nsjWVDQtYisym3zZqzjJn07CQNU+LhV6oOxQhs2a+JZCWbgI+InoQY7bBcY9udKhCdQdcn0rOs
aNWpGAc6w6lHqmTUKoeSGGKaCX2YXK1ypp0J7XOH9kr5YYHtv8ZKVAJjaHr1qde6Ozm36FXGdApa
qCAypJmQ6yhq0brhWHXrSIlZueO4zzFaD/PHIFnFzrRXPrmul4pLkvW4fYqMLjRLJ8g7c9dZg8sU
uT6vuPmvNSk/IQg9CkMjibuNjHVr15gl3eqQTZhDm6ywZKAoGZC3VIuVt/6ubkbRPFX7ZZnWPQOj
loY9nblTswm/FBfXcmT5LiJSV9Ym83OzxRMqtxlFLk+XirpxTLbdmNIC1Jp66YuMa84UJDYUVa0p
bjSM6pHqTVbuNt8MLIVtTxsY/9aOrE04EISTFA+kiVpHeRRsoDCCmbsO07hfxkYdYBY17sy3obzC
mOl7rLm9tFPIjHPcrLLTg22k3RFPe/sq+nlcuB/HkfTgaHmsOxXNrpXeTKecvza2SRU4TgC8ee/V
LWbc6fufq4HLP8ZaP9k5f/q//+v/rXpIvYts/31N8py372nFu/TPeebvX/GPqkSXf4NRfvdrmqR4
3f2X/1WVqNQrzC1NAOsWRQtLhP+uSgz1N/5Gs4AKMbjUgZb/d1WC/ZNFCHe2ypb9P55N3nc4/xxM
osfjuzCTV/kNdRR6P8/kxdhGTtkxXYqjGnKH+iHq9pJpS9Bq6sef3pQ/Los/Wzmptv46O7ewezH1
BzmL/M1UmK7ex6R/0oDpiiKKgghk3wQLeVXHrouDJJ8ypPO6PA+YM1eeFqthr71XEu0wBqsyl4wU
0kQlC35q1LCr56TxgOimj4WU6ie71Vl5O5NEJJKjZdLjVLYWbUCbaHTixE+ke8wglbhJSa3CttDF
sofDXspnHgwlsas8cpnX8W9w1hRT/Z5qK1DmOZdv6bDAQsyiaXpucT/KnqSserdxijl/1vNakJNq
yWINIjUrHVQqlcn0sECDh9wjTQ2Xv4WHZtWLSla9vDA9URiHMLObypVzu7aG93go9L1CKm2eVBWq
0OF+QMaiioaLnCtNfSnqopcPkjxUEbOKaKp3U1w07T6GYGbiaZrr5YRzYXUgiGvsvXLYZZ9DMTfO
1mqmtPGbMdbVTZnqvYJaNnOgo5JoaDquAUrD9NMmiZ390ipSsSuTKH4pVq0cPUMT40FK726EbkZD
oEMbKEKoYSLGPdQNufIsraKRvsQZzk8EdHXvnDOV8uA1F4mm7dS5gwjmSrNZsc/HVo7zqm+nrPGV
mlP7m4ZuiAmZJQYZD1NqDccotvmzwKZQhaPo0o/E6HCJkjfAOz8MFY+qrJzxFQxqYuvvFS+oe7kH
yjrIocvkxQZZp30qQsW91U0w1RGKFqli3rDpj/ULJJxBfVgFvAdfdUQkb/MRRXTmtgBHZZrtQWOW
V7YdCIwkGqfTNIypzCBHFFrQzFUCyrWAhuFDibUViAhCbp0tYFVRF65KhH15iEqsr/uqJiv+subz
CHGch4XFo2SZlvVx6vrOyu+GCzPGr9ovCny2ue1A08CCqm5WmVjRziT2Pb9pVi3Z+yLX1PmccS3j
A0kbbo0ok1B2WIRCx2E99yZRQ7//WTWppt1MtmLDb1cFszJR8+u6HQAGknVAAl26a4chwV8pxNp5
5BbFEq2GOjkhmP+1plaI487rQNGhhI1kfdcLobzXcSzUi4mEafJzNake7RYB3HZJon44AhESSD76
ItGAlwnlQ86tDGtgMeQ4nYG0eFIN3FMlrF3EAWWS/mXiSk6QZ3TfB7MYN2g32u0s5HIbpQsOYbmK
dX6HYoE1K43VHrVkfSqyMb6Nk2EY3mqj1iYltzuNltFuZEzokj/X+rAwfiCLZ1JQtIi51AIrHutP
YcjdgykNIkgzlpwhyJ932oNi5LqsWRVyYElgWuHP7oE8Mf8e8zaMdV19Ik8o3aYYbdyVpSiuX/LE
UOJK5aPejNMmHmrtSS9U+VKJyj7B9SkeZHj+H9S0nROaXV0iFudEIx9RUfa2NS1cT3X0bCLDja0S
UcyYWsFkRUihUXCd2tTi/nAogbx8cZyTA1UmrCMAEvpUz7h8UCpEC+ULHJs2f0ng9Lh0RPd5oVlK
n9EsG14h6xH0W3tKnrUYG4fI0xa/dW7d4mGtHpx4+mqIGkB6M181yho3mdtnCY8R8A3wchSf1WuR
rsITSMZeozUfIYOiVeQSqoMpz1XyqOsM8nG3CldYyXLqnarNvltTp+8G+JfxRsQckGBd1/iK5woa
rCQntSc3qgMOMoK73jlqdyUTRH/v9bxYfcg23xdZ7sgVdkreOLp6oqCEIZ1SHhbhrILL9QFzrudU
E+qmstrkTVXnGPRhs6wPC+k8wE4zo0OvtfT71IR8ktQdLrh0yZa3JcaTQ206I7Vc1Vg/xWvGJpkj
hnluEZWQc+yuG44aDcW5qKHn+o3Uyu8tRTSwqlQM9k51pt7x9BiBxjMHfS9BS+z6rxOMBeep44hP
gkx02Y9Ryglyjoib2rVrhPxmVkYVjLC6DulDaU+tulcq4r8X01zbl3hqEzVQRaNa3G8Wk+i5b+zI
MwCTCt/IdWd8Nuoya7cjNQQUscaQmqBdu3T5Js9SM7vGnCUvmUoZHyVJovlWAQI6pJtIyDJoOa4B
Y91lXxVe7spX+2p5TdS1tR46Te4klwQyDdijLjX4UOHu6gdRjM5VS+5+sayOsWO3qdD119KA9fgW
F9KUehE4JGAEtN2PBvzm+qUyI8EZXVqZ7YGxA+dHkRxpnEF58UERLs2fALSU+juRboMAnAiLwNjL
jWlkjPOQk7lt0mOFq/sGeu4wMajZyZG56rfWAmMZ6E4OrMmOrOwJoGqlPfXjWOLtNxKzBT2CHOKU
8JKHsAPgiJZ9VhPDdfS1HDepPZTK+4Qp5iaU2D71uNAMt48mRv323EDWKory2EE+++4UWTUHxeAA
0p7Bx5W4MG8039zeSYHM1WodpuJJYmKjlrVCepIWjZYK6eC1sazSm5ultzxzzvMXRZ4ifmipDvc+
A+2ccJbzyH2E/FZUD0WbaddeJmRtBvyFWn3MhiQoaiE8zRlyFKiJjWi9wVLdxquvGT2TUb3Qh0+R
j/2DoZQpkodulmFxl/2VF8qaIZXgoZUGbOPABJ4dzNMCOcipp94ksGotKxckn/VcF6n8FW02ZAsk
R+wrh4YmvzIcEKyzY83VIZmU0dxkURKZftVHNL65MKLyVqRF8WK1Mghtkehnq1Df5qVusMoTb+GX
5hixfSY94RJ1VgLUC1jXTBbhlh9mbQa7KH80ojQsZuVOyjk0qEeecfY5Yh5CtN/aa4MrOPQzxktW
sTVzHd1l1htF7keacDZZ0kyvmtQnsJqzYay3hgHqytXz0Vr8iYtsN5stj9lCX/WHRrKto1OsdrZt
jLj7aJ2mCTnsZQCA9vKUkRbmNZpVfXFmBVVgEuVuS3uJ57FSTW+FahX2aypeMmSY39O+Xy9mbioL
vtMkYpE2W3zSa2+p37mcukDkDguukbb6KNv0d65SqtqB+DqmKSJWfvStZewmKMZ78GKy7LZLWe+l
QtgHq8hZubZFGvRdxL5wneYOqGzlfG2GYpKCAe5EsFr1HJiDBmbPMPlE3IK3Yp8q2dvUT8p2TSUC
+QqOx41kQyWaBhZQUtEVL7I6RoDgrW6XJ1KNx6VXj+mSdmcsmqHQU+NggB0J1bZe9g0OV9IOwSxj
r9b6tDvwbbey2jInNPQWRQBjjjcYWxHoN60RW2Xohq9yPyRI78hKOuum5iSbumxyX1MX/ZpVg9x5
WVfkl07Lonvu2zzdEjN6MHvEmnkntNPYjAlbrWmqNSZkuix7a9QYO6hzLDychUMau7N17pJ69qTE
6rnlgfhvNHsykNouuBOVzJBeq1bRn/sIZ63RyTjedau8FJk2bBooacdVrbHTzIX+qMZVC1QO+Lza
4uXIJau6xalTXJyEOsNvoDrSw5vJgyohL0ap7/Rbmy96EcB29nXWlMFiofpLqwXa8cgJDHKhHZfI
t/syzT3VkiS3n+4PHmeGCTOucvHYa2YB65F3gEeOtLTfG8H8xsvNJgKorNd2sjMGrex9yxlz7GLL
+NxoXcmi3EJooWa16mJoUq9zMaFcT/QpfYkLJ95gge5ZfJmwLOG6dOp3uU6ccFiUPrmolLS1q0VA
562stW7Wyqcw5llzWCyVdqdXhThIo+EEXBeqP+TwAeTYzg6WJbj/6nQ3Rsu5Es1jnEvK0S45PXIh
6TjzMD3IhtaBPWk5F5fls5JULlzbou9AkZHr4BbtleJwbY8OGEv2T0mZ+m0+SIHdDCx55qWKKaU6
6QKQwt608iQ/ABiqQ2ki0Kpvs6MjZ/J7XECn7NU4PVqjk70vZtee23Jk0I19sfi+9HZziQfNOs0A
oLd1mU5XyiwE05Xa8UhTJe06WuCvoRbIyb5ZW5NLco7Yh3MHfKkFC3opjpikZxU0bUlzxp3sDBgS
CK25RgWE0GVeyZ7qhXx0EobD/PLmSVfmPpAY+ZQuStCF/Rma921GIsBDq0DnJPOhFR9FFEXHDGjM
Fpgy5HxpHIebKhCYx/WsH8o0MQNMGKrXo3XdtLokvi1TKQyADhoKEC3L8ewJsgCI6cyzd0Nf1NNE
lYCsb6ohhKsTiMpgSEuQHaso0U9I9q1rjJ5szHnuMPhVKdXarMFpsHUmX1FsDb45ERMay0b13MqF
tO/Xtj6LtmuNMJ+mHJpzTeSoPaTJnYWalleupxXOQVYt3+h2ej8GZt/7zCrt9wIQeE3jG2NfWCEd
sl8duM+jNi2x32LyhkIik6eUY+4OeRojOJmbIX7PooJ1vs5nDmapkj8hDDpMkUuNreBgqvWmb9UZ
TjsXKHtB6E4Hx5wFCU5Y5kZPmdX+zltIpfdGqeZlG9HikcGJY+NM8AGsWipH1bOlrlcxloF7rW0H
SxNjsZ0FafvSz43GisGuUNhUpIGB79SL97IYtQedG332K5q6b3Dror1eE2l9zUom/bCDlunJ4ulS
erVG7IRHhAcSS9uMu1OcsmJi0pq0e9HLLOOrJFkerWpqurC1ef5UlSYBaZ3VaQvQerw1cq37WPB1
kCIyTUXEQiGcnSyCHjuW6lmSpeWARELe1mw9QMc7epDXefFkCQWv75KkTysPTyfQjels2knjD846
ehy/c5gUQDR7Usa2CVfXDPjU0CtIngY195gvtyIpYHVJTHilvcXJcBzyFHkLlZDOc2IysNsmgjS8
GvrU/IUur7jTLafNyCIC1UhZsrCH5bLnIqcPk2Adgw4cu01FWbPp47QrX7lyiXMaS2eIfH0E/htm
THnAkzRzscnlsX8nLluiysNDEsZMNAxXGxnhhEnZLIO36jHG7b6/52o0Jb9gVbEBK7USzYYkdcZj
3GtIrO9PCL/RCtl6gB4xyy6dL1Niu6OazlRnn8d19s64EwlER6TU0TLoQ8nKG051nziHPJFRlsa2
Mm3zUuJVavHMDV9Ok741pjlCJEP10X0jdaQRG0HKc7pJBOXEpmwMBTj+MDPJIJK4vprtmNvwAsw1
Bbi8MDYHo9jIySY2WTBBIZWd5F64C1l48lRmEhUkxMoq6Wi0Y6tON1WZ248OMwD8ilk9XdB59197
9EUvcynSq8ke6rE3OYZ2LSm04bKY0UmSY8Y5MYkB/OaWSUne9987RSyXtNKUFzFS32Q5WDHdlPKH
xBQywhvkXpplQ91OywtNZ9AppLSwI0CHoY0vXb1QWSo/KrV442gwGDnbG1Gqsz9KmCLylu5QklPE
cRVkLslKbtMEZKxRsuck1W4wayI2bJbpj32LgyRCK+GQwGua4+OspSR2LAmY72W6xZl6i2RrKzc6
3gRSEmo1Ot9/OukfnqmON62F/ijFn6MGskvmPpPB4cjrm8lHf4/85R7LWNWoRUsVvKLwiZ5tbSWL
B6kZwXuyJD1k8nhLsvJoxtW7PeffotTexHXCcIQlRlY3l3Ew2cdJfC/6831j2Uto6v2JZ0F7qMbk
YZDlD1mnqrg7TnSlDcFEbWYJxrHihLH9v6k7r+XIjW5LPxFOwJvbAlC+aJv2BtHNJuE9kADy6eeD
NP+oRfWI5+JETMytFM2qgsnMvfda34ISYnTE85mMHkot/wFA8qhXLs2paYG7kttBp4E9k3Z8kf3i
R2b+w0GCoQzzObOpOjqlvLTJYF8iTaQbYZRvpjHv2K9CZdA/OMZikctyEJJNrW3SuPuRd7E/2OQZ
RSoAIgZ0pZv/AKYa9Lrx0Od4imgssfIJTijLtWonT1kW79aKm0GovUHxAiug6recYm+lKy6ZUoWo
Ys/wIWHwZDOrSfMT5u4Lfas8oGNaoVOK8pDKxFfy+Ryh8ZxkdBiLISQxiZxMko6UJRi06Y6GU8Ap
AGmMfSpz1KMdWpwuuViF9iYsDS9xdkW66BCYhciPC+1bJTYrX6/EFiscyizHOTpzhOMKJNXCBG+A
aJmUVpi26gMJrEetbC5zLK4gbp81iRa2dj5KcFdmKh+NzLxv0oxL6g53S4MgZpofrCq7qHkP4HS8
Uwx5Kc202c0s0Ss3Cp7mm1pX4aImSMu7u17RXwjXQbtjMhltmuF6NmZ3Q6Amd7KLYBgpZ6Jy0Bua
BIUM+qPlVXsKxpMwcujGBoVV970aoBnbwu52ia6ccojhnoVdA5IKIQl7lMHMulqTmgNdkmkEfa0+
S8kToSPzUdQh9z0bcg/H4HJAbChB2kQRO3idIWY0vJsp04nqrbURzUuUExxjdDt3WJqtg9Kmkg20
aoMSkOhb8P1ga2mMuWyzYHpYtZQwquwLi0WB6T6mrdssxzSKX/NZfWuhwG/w6epo9RzHN0S2FaMF
HLubOoIA0vfGM57hFF/qCpt6N5a+9CJYvaVERtUP6yg8um/YSgLpFQ6U3W7bqBnMw1q/bU0sGlOf
ZGEqPZ595c0uzaMq9VBonCPwQ21JXAkdiOqByFv9PGbxtSCKxuF5rJfuorRO7SsDVkLREs+h7ooR
NllSAaxFBlmUN2lESAUNzWtvHF4snc5LG+Gib/T4QIHpW+Cpip77KVA7ZZH2yOJ4Bu19Zlie0AyZ
TyB3jzZhULuxoJFeThw1vGYEbhRr827Ckh0q9gJ8tehu3YoyKlPLh6apboYhxh+bt5Nf5y502El/
dmf1R9ZZzw0lOj12M2NL1TV5DUX6thY2EkpgPEz4HEqvqfhBE40KAbuZEt8bXuN+11UAxZbD+cfP
BNb+TAfBd57jCckfCR/RlcE5GtxDml1XGQ9dnyrG3s3ahSCnovD6zcjfBxcklezVk0RPQXajIY82
YUC6QMzJUPi57vBzWpvYHowUzEYnjefHdqD+Noq8r1ToN1U/g91H4mgSby699M3rFXozqCoQMkvp
PhOxiWBPZghEB4PsdYjwuFp9cimyUzy1/RikboOwoKbnQHpAHMUcs2rpy5ZXfLJzNJLlokWBRnkS
1Ot5MJ6V7iCX0WOOGwOvbKqiLOnzd/2j0trDaQSejr63a2YdbL/XbPXWYeGNI71+bKp5JEorE+Jb
Y6rDTTGa8x27iGuGYrDkWcxNs1O1lPGr4ToS2JcHP4PQ15/u7MoPHUfZE6fb1hfzjMgwN+tvJg2e
2GMAQWSiBhEY4GhqwG2bU9rKBgrImuW2JIW3c1OLQbd+lEgdGN+PP0gffckWqhArd/0lyq/cPjsA
fD6QGP99qiBElvOBkKlLXGZbpinLBqHAO/07Zr92XwUeap55RD0ZzScJMUT2wzeDicJWAaGPFINQ
EMe4qplvbEu0DK2JIF0YqBolNPA1ssf1puPYIYvOpXlIYPfVS0FtT5aVyF6rNN9aZUsdNnyMXb6L
EaE7zfKs2eO9mzpWkHQWlyUKm9LYGy5kBA82faeFko0nkd3TQHGeSu2D+J73JOl+ZD36B2XWwkqf
n7QxxlWOgrAhqGeIv+sLoQ26vi8WRN0ZyCkEHZ5b+aYu9uACXwsyBjbMfj4YPH7Edct5EhZA05xN
PcUbry5HI5KHUchD3YxXk1n7dd0dexzws2f7jFixTFQVWmvaV5722Ml7U0uDiPyMGZWRMeQIS5ih
OyXHlYiwq02XxQhGXeBWmAoYSPmL06VhYszzuyHpyJfDa1enWBNoN2xKU2FpGdpTLqOHuFSevYGs
q8pcZUUNWm0Ctq5gl//0jHamyat6GxQmHF0y49SyV90U0qPGMF850X0YiX43FO1DZfT52zyBqI8G
mmv0LmC+TuKR1Bnkl6oy8xBiUiVlBAn+Aopw6Lr+lpY7432lutfzEZ+x1MLBUsdzM5r1Ni/S/Eqb
CA+gsNnKPmZkG7XGC+9lehRqnByzqozONKUM8AHFuzqQxmppfXo/O00JnH0mGDung1i8WYkDOFBd
SNZLLeV2lNMPsuHKgJL50JriMM9Kti9dTXmgC35TzgRCbdLFZmDKCRXRsmPNwFYrL6gKysik6acz
oRkVMzX70cwacLR28mzX3gNij9nb1OA1Nu3SvRilM9+ai6E965Zb792Kw0CNUF5dvCAb4TnaC11a
RA5vHF6HcG6ZJfSugK82FW/g+DO/NXDxYqhw3LW+FjetmiGok446BsiV5LMKZpQpVzpfV0T2HI2u
UN5TTRRhC6Xkilc32wlmU35f69/7en12osm4OMwjDmq1uD/nDuIPq/exR2PxrXMag+yKzmHo4v7s
bS/k63KwRp2W1drCOAfraCzFjMLV9G7KCWU0rqXViQ2wT2JjA9aNuK2b6M3MSuDOEheP46XbeZEP
o7Swmcrpos5oqnL1EHsx4i9ipemSftehaU0SdieWfn92vUe9YCkiMAGfysKuo+fOW6fEuMH5VgRg
IAdv5yCN6+45SWV8GpsxuyMmzGXytHzwGjCts1T2xmwYSGnkbcCexIl6sol09Nw6mO0x2o4pGATm
UdwvJk4nRhHt89yUZeSbgHg+GmtazotaL6Fnwkw2ha2FseEtPvsRo1N3tk6u7HnYFqZKc6qM8HwF
hgrHRAFTT+KojCwEyBMg0HkqUzVrT6YX9BMxXsiyfGniSu6VVLd2ZG837Gq4cD2vcq6LcrgbGXYe
2kpLAg4qaGM6y7gY43I9Dev5MCnfJocKpqRrve0a3fAnXtXNTP+WUExmrrriMSmIo6s8kpfeTH8m
cVefhGIbN4o25scu6zHEG1YIjmrfKG11tOj6UL0xLjGWdusNdERE1qCP8oyHrsnkrZUYaYjoMeS4
zndYMq04LDkrMLB2QhDo1J0iWl67hFjPner2tMpbHCmJplDNDz+dZUm2ijWjcy9Rt4368AbxsdnG
NNhOA3BTxp+2opL6YhSHRkm+D5Vz48QYNn21TO49ZR59YSzZtZVW6S5XWE/o5zfPNUnlfhVrhJtp
2Zlbgb0hZZLp1mgdCYQbjwptunLuyovoaMTUTAjcsCVkDrmdpz6UdlVexkg0OzR/zmnWCZ0Qjf40
qK3uO0Z9RD/nhKJI522pQtMuSbIPU51zqglAZ69Jq/CjtGeLZ1CgbwYDOZhttztNjB9ST3R/tIYV
YTVMCBWh/h9bdYHHM/YYo2DFsrSgro9LU0cDXsUXc1kOplsb28UqgoF46Mu4FP19rrgvjtpVO+Jo
2mOsqQ4LeUdDtDOvKgeFFafGC6OiFvZ0dFmGheHLAJVUG+biejYlAzglwXjarcRomsRg0eYKYTvx
scepb7Nd2XrZNp2sFPyXXftEv98T2HNOsv49zWxxVjCeQ5AtGI4SU4R/ZMlJPhJ6r1HQZWITIR7Y
6BTlbECpfml1chJohYQpUKi9w2ydNscIyKjok/7V1cZDl6l3hmN4DJZSGr1x3vOV0cfsakrZIzsL
2AanzPcuwU2XsWxrzoFsJBPthJdqkU1AmbmEeAu+YYGsfAhYFvUlSgratPp8k5S18l6bXEiXXtj9
FJe7qEcI7DnPZdO80W9TLh3dKbhq3lXN6SWmB+y4J3fRmaSXs6fv676r3tEZhHWK4GfTRKL92QnP
3vVzvDCijyLk/eJbnA+9nyC4fGaS6gQKgynQt05OGdpfG1qzXEZNMU0/Wu+27rCi00Njk0z6nWKo
gNXzcjhOo1M8luDtMI4M3dNcOQRGdRPnRuJD7kzOLonvkVBxM3hyPmQevbbjyDR+m8hUzdCK1iOc
36nkhEi8xIZ2PNthYtePsxEjtK6M7HYZGnL1WmYN1C+PeEmh0sxd6zMeJL6Sa0ibRhfipOpR93No
EqQ6JHpepWLdQVymfTeDq2bLBrBexNvFcTzQKys70qhfqbkWspOABAkm1kJpQfX1lkovuXCGd1Md
a6aEKxPU7N4tdIGboYpvYlOjW5oQrzl1OQQTjw0wEtWeE6qGxLrBdDHbEs13dmcN2pNRz5fMnbNv
RjfvZZl9zF7ysDhF4IH2sTwmwrXAjosU6JttJVZg9iyQTINv9KQ88SScvJjNalnDqJpq4P0m7GRq
3W9KGt9WvUozpGYW247fCYK6tdSYcZgNxAP3zNnrY3tbNvqJtqvkrJccSSFTNwsy7EOvOZsU7dYV
p/6TMzB7thIS1EhI3qdaU0kUnND7UGSxVrSJd0M0rHpMYie9stiSUWrC83qInaah3q0qfoUXuUB7
Ole8jNXYbaekhMWfDpFyMHq7Osghm4JMWXCEjtHcB0R3cB5Y4jlHoOLNDHK1mJ3PpX56ZnfS3t1a
yW/bNCVrJtHReLtLs1Cfd2Zx1oseHZE9DCpx7KJT9wyOrJ+xRkbXWKYvsDCVJ4vpwCaJXZeeSETv
E/SVuxNWbO87gGLmJra0Tgv03iJCKzeK8rUaGTie0sTdIhE9JsiSz5OSRjBn1BYDmmrU7TY3oqS+
qy0NOH2dLSAOZQ1A8BxFTsNCYTTTo6IstIj62Ilfx9gAXjWm6f2QrFMh6c0WxlhV0rcmAmgEkebI
bNtB1eOIjMwjZ+BmjY08NSjfbpXGzE8SQdqHsTj2E+FSE9SCOia4usRHw96m3oGeAVradnrQ1kP2
Jg1dHLhMPdwVt/Q9c5InjVYJ1ncLsoZVEM/HaKiBHd1PxDMLyfEtcCXGWJrUm6pd5JYBI71kLeqX
qxwhDnBSK1+lZ+KGRgkXpp0xgaJqa0/Uuu2p8BLnGu81MCbXmlFqDHJt7TpaC5mnjhLaLIq7t2YG
cBtCVKb9YpPDAOe5Sv2ytBXUXbJ5UrWpRHFXLagehO8pSIe43jFFqD0+i3oq72uTvMYzGZ8xSph+
2rRdwvR/INcZWwUPDQ4zwqBDCzPGS5/Dl2JwXPACGtVrbgCX8R2eFiMgypRACpNlDyJkbc8PJIdC
ypkKz0t8grKUNqyUxhMB41Iwc7ZSXMVTQnxVueTaz36e8nPjdlepJZaQrh5xoxNDDo37khpPVptP
P9wChpXi5qjLtcQiu3bsomVjOhOT1SWG5okqCC9ik6r6PdAibFaRxvzXj+i9tNu5sER2FkObH2nf
AdqEfCSfW4RQ5S7z7DWauqgwYMIES8No1pDsGCTxwBmiyenzpafQoEe/N6n0diKBXR+UjVkBIEfc
r83zWvfPZcwRsx3T85hW1i35ylogI/65NVrlqaHd7gZt5xlvTZuAHh2nab5qjPy7NakFEOIIAaFZ
U/9HEowLk1cW6qKo9x5phmHmjR63GFFJPfGMct5gtU7dvcxJo2zN1S5pqn0ZDPla/FaO0txnqWtc
2VOxXHlVo8sNnGamn5ROfqrp8x19HlZT2fBwbVRR2sfUTdWrTFdAijWZfhwG8EJqU7MNaDHRIJN+
r8MkuVajOmP9rNIbzUvNs7nMLvo1K/s22pV5Vm27Cmj/IggZ86lkhM45TXbz7CN5fQddHt9qU50E
HdXq9URgHYoJQJ+6dJfvZjUTGUX4IE1h8us0v5sMsXWtcrF56mL1mGZzuUuKbtG2bl8YG8sAQxUs
PSHIvBlWdh0lKv1PhOUbDdsGhpsqka99M1EeE2eSg8Cqii4UzUCzO9MzhSTUeaJnZulpyrkBb0Wo
pzEKumXRifYabOu9ibIMsFraiiv07MsDJxeiomKKTVsV36TRAGN32paCQvQn3BwrbLhprxrU+2tj
kUTkMpqfU45KDKodk2lABZm2srMq8bmI4po6Obo29HzYMmshS71B6rkxmPdVvqCVdJ5q733sjfZi
pJ64STSn6nZa35I5q3toKFqrfvJ0ssY3LYl6B538j6AUNl1Wz/Q4b+uzmSRbIslyuVs4wI+PiLic
6DHul3YOU88rDsxXlY6JOgv1k7Vu4enQ6puyZ35yEiLr9DDObLT/nXAvxFGZ0Z7ZkgVFq6WX1i9R
cQUFj4C5QVkZtWWpetmuom6maSpJkaXd23hndhll3gAwjUjz0lQsR7Tk4lBTZkESWov52KM4/Tkz
85c7d1xcX2s1cnTHcXZIKzGbY1EpSB2n3DTKkKjpIkybrlLCJutn84BDJOmDcTKbB6SHhHfLWImP
CJeKl86mfVlgw9ozA9IY+zM9QMZDzLdpjsneGNwijPs63yYRn8u8o/seO637NPTdPqa1XG8E5fQW
aW/1YWEy2ZBi/Wo4jWbvq1RSXWede0fdFiHwVYsto5hyu1Dq8J4lppyxeubzQck4XojYEb6AlgPF
MOm7G+oC2sIjBgbLILqKCXOMFmgcyvhgKy5Bn0rlcEgS/RuakycP+eculUa0o9VMI3zBXwY4wNjX
1shGQoQ53RxnncXppGxYtJ5oQc0O8IzU6cm1znUM/vog2QKIM3zuYxd5MjDRQDdYBJMmafd6ZcY7
FWchs5rOA1s5Wp5xnxYlr46YPW2X6uZoIWH2ahqGaRvxTNdWj2XcTLq7KVUE92NKnWXTKsPybBFI
Efk2XVaAG/aEZA0uaGWd18OkJNCAfjAxEF4MDX3RGav6GctAdBMnrqvcsLjYJM/17HBMjFOC2Y61
XDjIMb1nRm5E5PAGlmLYQG2HrL/AMGzwWWWs/yHx3tPdNIlKJ23Uwz5LfAV3vApyF4l52NkjdhFc
TfKot0VzaPFL4bWR1PXQlrVZA5nnoCHpsmTBpovolELXFqfMSGpnn0wjQmB7tCLGgzUQNV9Qqht+
HLvxbbaGcd92umK6Rw1DFuV6gji+q1KVG8MDomxR0+ij7+pgEe9iIp7WIFVXxXWWqPejFbcHcoMJ
oVtMr5h2TUvIXtpkLJZFLXDgzdl4y6SVGIiMMNGxdZuwJgakJH3Jhhg5zAZBQ0yrmgjGMlmPLCUa
/y5CeZhf2V3Jf2+1dux3VlLRwBGTqYlvZLpSgowZhtIDK/6E/Vw6WXtmDmI8E3xtdveCEa6KeqvV
vI3APSjDBXumfAE1M94ixh2f6bK2kT/08aw+01TgCuuWzLdRJOi2E8rdULmbmSC6YYQAvTXVymNI
K6aOkIuWMXFG3iLV+hkRICr3aOnRgc+9RhASE1pp30+tFy/zQXKxvAPrrrVceiltNM0cpQrtoxNJ
BMCFSKfyrox0rU6QndhbMyIpd+uQVo1mjvnSWUiIxQclUav0oOeFgRNhmOcTCvV+Z65CD5Iq3W+U
WM2tLRR9pG9RLgErl17uqoj2BY28JmxpapEQInomSuWQvHj5xJQ5ouK1/LUh3zH3U7OfxO4ZD5Yx
0SATdUJMUwXjK0jpt91RVcZtMFNRou1GuPfUL6nKTufNc+nHdp5i7ywUYIlN7t7UEoYog47lPBu1
ek8guAXukKEMPkuVYnBcBv04zkhf/IaM7/sxV2mi65aTvVW514Z50oL8nBXB6NHldiGdJcre70yz
pwpbcDIahPN5/EmNiSDo0r09dKihxsbDwM8Sp9/HdD3h0iBnv82WtoaPop31SFWMU14jl9pGsb0Y
2E8Q2ua6XcGtSQzIf6Uu8ONn4jaXLAmlMFxJOa9IKAAkVOonvc/Ma6GXoYi7fqunBFE7kVju856s
9AM75CuC5+wnqRIdInBaFU5md0NA0iRpCV4lh3GP8MSPyQ4lW9pVgyluk+8s6Mt7zIvUEPOwaGNY
NVpLrabJrVqNzDdzO4FvGmtjv2cmJ08tNrH8mgbTuFF1jJrPZpG76VYbnOyhwoCNDc5roVpYSdJ+
iLldnrEMltA0J1obqiLFFvEGLkB4OG513bd93e1I8MijoEJLd5ZRmhyryiM12wO460IhTjd2R2w6
rOsRuknPyLLZVGWBTRB7QMTZQXi0qevhwWhoNCNG9nazjuqNnTnX0heT8A/2z37NKcbUK7OATh0O
D6v0tJFRnp3tXDfVAk8U7bVj9u2fKLb/aRDAJX3ryNj8GD6TAP5/xQX8v6QFrIa1/7szb/OdAXz6
N1zA+g/+NOZZ6n8BzdP1FUhukCHxFzWM/2OwsBue45LXgRvhL2MeTAC6XGj91T9QdjYOt//QAqz/
shwcdC5kO9P8AyTwnyDIv3km4/f6d2a5FQrwqzEPg7/H8M/D+ueQFLY6EH+1yg25OtG/m9tgjZS9
ys7xHTisDWSopx5vxCa7Vnzvouzi5+FShfENiJlt9ifY4s9wyt98B+uzOfDP70CStm5btLs+51Dk
1CaZGOo28Ibq5A3MDEc6j7F3RlErm6NJ9ExHKvHqO3NN/SHF8180/fM89CtAHthKGTqG2Pf4mSXu
DFJ7fUGiAY76O0amJzWVb1Wik2WDt9dCm98s3/K1bZBQ/PW6z0pGU9YLabCci8S6lvCXctFvpcuh
2m7Yqikocqs6zNbs46LZ1Ea0n4eBjVQ/OOV4sFXnm6HgvGpszLpviI9D6dL3KvQDThWyCo3jL0/X
b66YBkfiN3ft/1wxbc29+8Xg2OpaN+pd3wbFwak3ZjjvmWf5EBP8IVwBrEn4dVyI+fcwPXzifzwq
f33op0eFZFjp0utug7x9FPqbYjWhKuPDKNNrnRBgIcgGIFNMTZwDp4lHgcYeLfmBrIAyf81MGnNr
DtAoEZjQX3QMio9HyTLt0jUmRTpMOYIUtOQ6cVo1BzqhswwN7MH1jcfhEg0J8cdIi4wbLU2u2vjK
YuxaZG7w79d29Yb+84X461fC6fj10lIZRLiz+ZUGSpdMvc0YQ/z7J3wCdPx5IU1MVipiCNuz1E9o
RwAajVbMokX/e8hy8AP6cqdHkV9jCrQmoAw8kEJwvLF/Tvw1GnNFsIxyO8ZZmC2r4Cr5ijb5u1/9
61da+bC/PFDsoui3FoK2vL27a27oowdiY58Bsfk4vo7/DeTq7x5horc0ImeRcyNv//snZtq0jLnN
J3KLd9v+qvW/wTvzeVgOKtigyv8qFkP/3VL36yd+4sxG1MVzvoA1szaLv0gffdV978t990JQ1tH9
NoTxz/rbdDBPsJHexeu0b3ZfwW5/t9T9+h3YJX69zqZJtrOttyy37rgzOVNX1NzTk5WVXy0Rv3tb
LVPF/AsI0v1H+qPbpyki5aKF5AuB5Uzm5G7aYsU4OV88O7/9SX990MrL/PtP8hB1AIAIRnxlBZkA
/UmacBzJPv3ivfndQ/rLT/I+LUAiLyIEGOwTEwjA4VACSVwfGETWPov0Jd5qX/y03z6jmJRUG2eI
bVuf7pZh5Xh6Jdcwjb3NWH6PegJU3Nz/4netf+bzkmOx85GDarocB9YH95eXz9azRebmBLRv1wnE
mGy/hEU+2d/a5yHMb2Ce4SkBDvb146ivl+zfPnq95L98tNGa+L9GPlrjmIsso/cdu72KknSLxzgA
z/JergrDAvE0XbHoSWetTkV2xcAidBXeIfI8Z8ZLTVlfpdWeeJFjTYf0iwu0rrn/9i0/rxVq1kml
58YXQNpZPIESPqXDhEwFEmcpt3XhbnqzCJMeOXDrIsoHevbv3+ET//jPRduCPg4cW3NQ+n26Us0o
7HZY8jaILthqfeONbhA4TLJMtgmYyWyLX4fwU/9F2ZXEdZV8o/2/f4XfvmiAlz2gSdqqDPv7vZJV
53lLxlUYTOPaMq4h9O+b7qflfBVD9tUHrbfjl4ci5khap1HWBn1YfEtPvU+N/nTj+dCUdqQcwbC5
/vhqYfzjyPKPe/zLr/v0EgxlR5+CgUEA/nU90si9fS4P1nfYs8G/X0fttxvBLx/16VbGWk8QE8cZ
PopDHfTZLKAvfjKD+mCemXufvvi8r67np8cXWqYEscH1XJfiWWyGsxbghGPAviJez+1h2OXXMBS+
Olj/9qCxorr/88SsX+yXG+l2i6UiE19v5BzoYbadQi3Q9ubB3ICwDNUNyIHdV/vBl5f306q5OFqS
euud1Hf5ne0je9jbBwaCvrIzTxX+iC9ezU/U4//9av7yMz+dpyLdzbRlfV7Fsx12QXk17pSr6unP
iOXhCiHzFzvR+oD8/VlFTm1rK7CN0xtHmL9fV8wxmoUViY9SuxMCnkWTXz0z/3xG//4Rn14HZ+kb
FZNjF3RBtIP8vSWew05Z3gKglQEGbHlX6t+/eFDX7/1vv+vTi9ERH2njlOnoistgGoxdoUSXuEMp
Vb53dkk48rJb4v7gMgdqAEma4vGLb/DP/Yif7a7kakD3BER+enay2aR9qFQdfltEQ5g+7I8er4NR
3njMcEvrWcWS2aZ3+nDz75/8z61+/WAb5tJaCDvWp8U1XiWLnMv5YA+ELzqCfdp6D/U4Xf/75/zm
YV0/iKgFCIIaGVWfTtr8Pjc2I7UD2tmduz8OMRUlkV9spgAMKmBZZJtfvSG/vbF/fajz6YzmVtpI
W3jqAveisnmxcV0robEzt6TlfXnQ/sfb4TLI4hyzpm+5ZHF/+oW6Y1hdk/M6eoDUeu11xWz8+0Wk
PvjHk0rhRNuEhA6OZ8bnDBKrorbKcDQFbZnOvpac6GaPfo62ZWO7k3zPc/T/6lXHUD/JFNiC+cJE
zbh4GPBVp7wqBYoXpQyjhbDQVQcxAT1ZDSK4WjUPI11dFvDjlHtXdSGjGbrfj4T+gd17NhfrEKNS
shBbYRfYzt19NP5AS70phhvh/lQ017cUsBhMXvXkVavqNXSaok0ifiw6LzSyYjdUqKxiyi7CuqMn
cAuBW3a3dqu99AZZKvS9twz7y/ImJ/RBOlZoNLCj00fFJlkYbUCkeD8Z/z9JV+5UhwmgQZa4Gk/0
H7zzRON4TPO9DijIEsqrEi3hMttoyDLMKu5ec40XtQqBRzy6g7nTEMXGhn3x0HIUqn6dqOeuRWVr
t76GgF4M3xq0Up4lw0RjI+miw0TvmnbBjmFSWJFM1iTFQZuuZrX2iywK3R6nP/zUNv0eYRwc5ku3
NIE6AQMnY3duyMF26NILSIPei507N410oJAofm4m6JA5ACCJqlXD10c43Rh5VNiKMveSECfwvkfE
PaPpL+tpZ+kPqIV2Mn2Udf8tZ84p0+pxFAYuLo7QcKVXdfh7SrJ86kSQKpARPSKI3iQFOlDtFpcM
woF0YVoeB12rHcGL+Im17AtStEairxfNDTDgbqxVMmYxsUMqbJVV6NUq2NubEqU1TuhzjDSoIgU0
925qgjvT+l4ssMIJiu5bhSHuHtohCavThmnnFRIVsDn1XTEwFlsYRORvCKgAM13wBG846u7HQbtz
CB8a1eklpVGd1IwJh/pgMMNJbRSqyaE3p23S88x1qILXrU+D1WAuflcjeEk6dKcPZJWgdNd2GZpW
NaLP0jP0Y97ljNG5q/eFkW2z4q5ht96oS/SzKZATDcmTs4CaUqa9amjnxc1e9dH0x864m4V61JNr
lb1uTpC64EMUJSB9c7mqCkyhpRFAowp192OamBWq0CJze6cir2ReQ++cuZ4z1KesSwLF6nnuX9WJ
vgLYrdgz9hkRzZ2JRwUtMl4rI9U3aQ7REXpTPVXXQ5UHUybPjLvOeV+c8+Z7qSxQupTTAnhgFggh
mxVV6dUFUnWz3E5RBEV5+KbM7TtTs3O0PDd6HUZG/qNWkQn8oStX7uPksTNPdRxmPOrx+himgKH1
NdqTccxPlTGGDqvB8spt7y73UUvq1Ngw4E7xCSvOy2yOvt6gQibq0cjtA6rvJ4a5r4kX/UjHYwrY
pJtfJuw0qzvKzUkCQ6hPjBjyLuAtJl6T1gDTng0bBfAAGvida+H2ZGLVIC2ccBWoBJgm8qE2pwvY
qvu444hKhjJXl6kjJL9Y3ksXJfPwJGr1jPJmY9nD/aB+KN3F7F+1BOZPatk/jaTnIT3V6UiZiZlD
tw+VAEREQGqu84aMdnMQIEO68m6pqq2Zdc8xXgASI4Ncjjem9S6N+3rMD+ihAlSGm3GiRaZMDl6v
W6F/wExdoDUvd2CybpwpC4cJKnMahYAVtsJkPcXIy/Kg2O92a29TJIzp6G7wgK/mIPGQV044KxKY
TxVm/DfADpvYwGRFeiy6rw35PMcR+4Rvm/NRnd6zdtsLQEQZ4338/s2rM1q+hRSNMdVWkE86dve9
SZ6vA+wk758m8PWjA8JEOodePAxCD1VwZ4ah7xuU1s5yltDAzSi6V20lnB2n3wzYSsc02iV0fXso
5Z3lbbN+5f9f5upRcfWgN1lAJAjtRBCIxrJfJufFgGKFKCthqGgl+4idSSRPdrKcm/hahz81W/o5
K95bG0ZVE+8i52Ocycops0vvpNum+y7hPjQDArIRM238fcRS0vfo/62lvipExqBa26A7YB9ImkND
ctHWGV8n83+Rdl7LjWtblv0iRMCbVwKgpwzl9YKQlEp47/H1PZDdXS1RLDHq9vPJo024bdaac0yD
2vZn1UPcVh5SQI09mjCpXclDuUpQQ8fheyrI21x4DUMdvtkRabjKZDZj2rI4dk1Mmmn5gfoOnQ0h
abxJFjVm/PzPnZxc4cXf0Rncj4HqRppAE01Ht6y8yAZh6n5wP2TPMcpWuT9E1l3jPyRk/9YVILJe
ovGfLGtALyZ5unL30esIH7DL5nYkMrtCTPlblsVgaybRE7nuNQ5Yt0UZAzBSiHRTp+jT62m4x2Nm
t8ks/kq2SkyftZRSZYH68jka7tIusM0xuhAm+mM3oxngRlXTYp8hapCbv+/1c6XNgXw0VL0R3mQx
u9LyQqnuzNbz2wgnu+5e6/D5D4wAqBFzwsuAuBPM5+9bpvkMdLK1/zbIyRnUl7SmVUMKPQqKdKxs
KoT3HvNMmhynyZ+xBBf2nGfvm6rJCCVlmazZk518rgWFmGpMdSXckiR88vv0wi7wzPGWR6OacKso
y8x0y++Phg9Xq0yVEnJvmyRHtG6zYWfrCLZ0VA7jUnSIekWA+z8//BHXQ70OMrACWejkpCDpSMoM
etFOb+w0M2bRvxR1J4s/KwZc2Zcx5v38l4M7begZMu2XSB2lbVjWyo5j/A5cod1h6AkMtBqN+Vwg
wqqwnFMSdfM8d5OiW/qNUC+CSdlGQvqUDnDwyYrM1QRd2OMgP1tZbldhZwf4iFMcjOXoreiS7xQC
Y+pRXnso87zqQdQm1qPCPIxtupjXZKOdXoBKbmoZAhHyF3wZfXAL1NWZcKrjJ9qUUkFMuLH2MBiw
gG5TL1+mtbqzisBBn7DGunyv1yzOiXktzHbkYnLw4a2nKHda6o2xTJ2JPQKqICVF3RSNtkCCrFy+
JUzUiENXaB+uIsFYoRJxi1zcShqdwqbExMAiVtP+ygD3E/sRcB0WfQTSe6ImeqnC2yp7yMvjxFyG
OOuO/+05KUk8j9v7sBxZPQaUqAquqHIRSpu2so4AHa80tdmMCvnQE/H2d1Kv3o0gGFummlBC0+Tt
JyHeiMrrqBKLHSS2IgbOGE1EvAoj5ATrxkoTkAGMRxyt1KYHrRDWo1ivG9wpfkpmydTcSc/aTCoi
8sPU3aDolwhAXOREbhHsZkdpp6iL1oeQrAV/QW+voVwtp2hcRZOyEEECGijsmsraFom3LyLl2CcP
iRxtc+ybI1kXDWnBoNiMxsRWxGZRQ++qDBRQPfEO7lhtl5m4q2AOVulrF9dLkyAgLwaVHKDkZPPH
BO7hPrAaeHIp+Qcxtz83otcBHGmLadBsPGfsxA+p3ZvGS5Xd9bCME+1DGF589Rl+50dZEL7TEhfu
5S8QTWf0U7KaNAUrm7IpB33XaM0LabkIpcjviXtFxO2bLsPUuEP+BOYjsaHa4GMWPnIjeYuz6SVX
zb+Fou8E1i1bjoYLE740Q29P50p4fZwvZYWkSe106grqptQzP67mCBUk7AuFPWoHRqSYoTLGZ2Js
uv5K06Flo3RN8zuBbTsv6QJBHSvvMsHu42l3Y/uW+ThCcJd70pOmP2btYxpEq5oQ15xcXqrmTDDH
gG6xWWwl47pXO7dosNbdtuMhyELHGiuMseyzmxIPRhGETi1N97C9zdmofzOZAHf0mXpeuD591Dp+
ypIjzqCnIGP5jgzvYYK375g5TixVfw9zxMTZndhAvMiT8hNT7l7j0AhWFB+k6iriU1UBr0hz8qvT
h8EH0zDc9P6MBpeuZWVr9vVVDxEtZs6oR92dIbzLMqPoLsLpCITsvajf21p9q8fuhe95lUQ3ppI7
FUJYxEC5I4rUWkki4ohTTX9Af9vp+IqDZSuUsuLgiUOfm0NnDcNNaE25I8Xo1PJJrpyizNo1WuBq
gVVXdCrv3pDbB6Bz95w/8dvFo9MCLoSqx2EGNoOUCY5oQSDpdug2jwowtyR9r/giB7lapPmxNqpF
1U+OVMC4GjzVW1Vy8xElw6ZhnVfk3dDzauvlXsA4n2Vug/EykPZitaE3bDO5XUclWKNmXSvIocNq
Udfkt4zY2gwSq7CRNnm1gQloDh9Sso4qkSB6Dq4ym9ZJTo5ZpKMYLheCVIAbWJohGr1JquXFhD3Z
FIZZ3f8uJsiSf98GnGn4GOShk0M3twQNPMzfV5YhHBAhoprEFcq9XpCsdOR1islHC5bNApKn1pEw
BgBqmeL0dyTBVdeEB9u//wzpZ/3m+884WeCEoALp4LMnjTYsKre+K9j9Ul22d/irL411Zn/FJesq
QFVd0X90QmtsnqnaKdSKOCtrzV1mzYjAe0+S3JDZN4SXF+TerWXBptLwTMSmo5ioYZIex3V4YdPy
88eQ9UE9S6VjqlnGaYETn3I3VAryAsk/1vJzLe6A3194yLPW6HQCY7MnqRoPmFrmaW89p1YyprjB
HIrYJGCyQAM5bUAAWMFTVb4ZRQVdTbM5sq/C9LHob8P6I0wEOxmfO4WU8di/sGf6b5432fYimmaS
UU5eO03smzTgGO6kj6OLXmWXrfONSWqPcPl5z+/Oj63ul83TyY7d0DOWJ4n+Q2935LURLnjdrS17
rpvn18Hh9zf57DYXCZVG+oRp6crJYFkdUeWB++1M0qNEcchjpv59hDP9FDaDX4aYf8KXzaCI/LVp
PM4H0aZ/1B+F5//9rTZuCgDkLVyalz6Y+Tf/uIGWooh4i2h3nhZw86n1Knrfs1Cic5IbcJXr4gln
4crakma1St9/v8BztxAivMjxam5VnS63jKWwFHB9+FJ3Y9luif76/xvhpEHU1IiFI4F+jQKPXMqW
yWhdeMHln3ILQ+Y4MBP4DUnmQr4/pHAQsAzoOCHkFURcR7uWngEZwTx2BDe0q8eGBfItXLGgu2Rv
OJd6mme++G/Dn7wjmRaHmUUhxdFI0pgIOgNrghXgUAz3oHP+gzdSNpELipIok0v8b/758kb2aYoX
VeGJ9XbvqiTxBdfwtdGfeQt1d1mGcW4+k0lHJfWbgFMSieZJ9ct4llSDRzQByfTbYt/s/fWw4SHe
ebRP9cWgLUcHI8l1vauWv783Z5+qJZmiIhuiqdJn+D5wUfuT0kNt5kLlbbWprtNVsVH1hbLLSU5T
VtMjNpOCDor3gfBtd+mpzp2Skw+R6/5/w588VUrietyp2HmHZbevV+lKWtUbeX2pY3umNgDkii8d
9ST9mtPJmS2gJdOiZr87Xo1k6yTqsFe1wUEgD5rNWhdUwX6/sWc+eXbY9G50hQr0D/FX3zWQxtkh
OVZJxVs9tMGFTfzZS/oywLzF//LGJGYeh2MJ7hor8ouETMMsl0k8Y2Q2RZHvZLBPv1/RGUkmO5ov
h4aTV0URSljU1OjotbOXTPdzhKt4UzuTG0OkWYprMOXZ6lKp4Fw78duwJ69IMIYkl5ucVarnlrxc
TnR2uJpu2eEwMlysi3Ht55ajbyOefIxKgMVSzBmxIK5d36LBdOLXZv1PhXXM7y6JGC4dxk6eJJ9L
kw0Nw0WtCEPOQzWB+2cCtAH+88IzlM99b3PnEqMW9mn55NLiYWilIeK4AULlKl37W4tvHH+8HTuk
Ol54Y+Y/dvJxKzDVLUVjXsErcvLCtKy+YlK1sPPDBxXz2FhvezYQv1/Suf0+G0FTVucvHKPzSY2s
72HlgImqnMbpXY22CPN1cC+sm328zg/evl3iUSo/UrJZg1ex2PxXmvh/K+8+861/E0ucbP28POaI
GzK7VLHIdjNYp5e0Ej8+9n8NZza6qsRcwqb6+8dOeULEBskerOtpMXEWb9S91E0OUNV96ScuAUp2
SB8grfek1KD1ph5N36WIIQP0qosnbhU37SoO5Auigh/z9/zDEP9TOSYDjaXr+w9DJhFhdEaxVdZz
OU3f5nC2jPLJFyWngBZHSGrYehcUBj8f+cmoJ19M0hVGIWdgDLzkMw4Ppoob3P8IBJ/ItxeYIgto
NiuY9WxcHyaRhE1AsHGzwoez18Zpq7YRYTmem0PnMTV/H+D2+/2lvHRbTp5XlRB0VWWIYFNTPuBz
i8NpT1bCxlJFu58sZzAB9SjthZ36T4XZyX052QUGWCi1UeG+xBak3+gtF83rIfWufQOVpZRACBBu
avk2jC6Vwn+efk5GPlFEjAB8hQ76PiWO9Vh7h3oEZTy9mWrjBmW575Ubtf0MZDpB9HV+v9enWUgi
NpKv76B2Iv1IJDMDlTTf7LZwjOmxTd4lerICQTyq8Jkm+hJrFnZOUrNF0NUxGSuNsZUjLIetRsJ0
hfU/2CnxeOlxnP1qLQ7k+txWQb71/eOI+wCjYcJXa2GtKHp5E8neJpyDUvwcnFsPa97a5Lm8rqyD
VvNVAwLDpm5bXUZZR13l5ivM4zvNHC9MzD/20v/umEEOJxOz+mM7lAaWn4k0wpxCqo6GjNV32KnD
Kh30u7q++/3x/Nxhngw2L0lfNippa0zYSXg1UqEn9NoiUaSyTQCbpifwZCy3qN1UweEsIBX0Xsjo
hAFy13tPlvEnUR4RDi+CugYRKznjpcbUv/np2xKFBUlWNIbj08OJdPLjDKhLwjRRpTFzcBSEKlXG
J6+RbbSABjM8+9oou8aM1IgFu/ESsmWkl46epUXrfsTlVwLiA+fvT6hhaUua+nU5IhUYDqXmu12E
IIb+gjgzJ/roSsw3wKQIkWY7j2cX8pWTBIJd6skijR/I/1l5RW5PqNgHa1MHd8A4VoThLCwPrmCn
OYJgXJi/51DW72v0fAMwH9Nmmrk5+snalfoVaS4h2vb5JDy+kaTg6BuyHe3wRV5rm9/fhXMT1LfR
Tm63Fpp6EMSMNjyPLuzmbfREuZ1zRX1pxfyxqfp3XTw/ajFoieWTCSkp+7Y1Rlxf+mFwhIXx1L8S
Bb2atvWy3mOjXRF3zIT4cuECf2x5vg+rnMxFatoPapLThGye/aPokrmZ3mLvRDitflRv4j7bCpv4
6fdB50s5fYd5flArqf+xQT+Z9YfGAKuPQRpxvb9W1jEuCHUpry9tU89dGsAdinr/7AKnJ0XFw48l
kQbpNMaHhXYEDzdSjt8v5efWm/unSGznODipKsfv75NFVemN2pgMku39elHcJM7sgKg/lC3Gr9dg
e+n8efaN/DrgyRs5hqEKrIkBo423ajmAgsLbzLnel46gP88x86VpOt+ZSCHjR8lS8PQW4qGEJ2rb
OYjqHSOy8eZShwbTb9drcX2xzHX2zWDpMVXLMudM5u93Mw2arm8KGXX0lmbiUnEw8h5D19pBmt+h
uNvWm2StruM7/1q4ILE/+7Z8Gfrk1FYXQDNCn6E1U9gHieqG6bhv6OH8/sJcGmb+718WF0P1oWOL
3NSaqTnSV0I/LgNRW/wHo6CZ1WnFGwp38vsostdqIMiRzgZASXQYECQCWH13YVU+/y6SbqlQPcYy
drqZrntUhnpO52LceitlPawJonGIqtle+pR/HuXnd9ECWkSNC7WqcnLbkCVbWWBwMiPZwTH/6szE
3p/5RJ1dZS5AqEN0+Rx/bqX5OubJpl3xp6n05zF7W90CnG1Xw47PLnWsVeLOORQXHtqZ3ddsPEag
a0gAik5XALEgq0ASKYmGxYcF3wo27QLOxL9WFvUa+A//wbHk64ink39v+EoCxbBysqF6D4yJw5Dp
wGkhNK/bJMBRgjK41xXBFrrBDltxGUfBbhTvPFrzZi3B0kcOptLfi6ZoHSS7UrzvwgtSnH8n/NPV
QhUpbaIqwWXzb7v25YtJQA8kaKoohWFIJWTJJfbbHgcrQaFGiFtiHUzpT9p6qxlNotSvURyvy1y1
yXtcCui2S91ckPi7KeHrCxFaJq1chjVmj8Z3hBRsaxNu9Fy4tJcW/3nfTn64yOwpz4Hqsvajr5cF
sRJJZYgLL320wuqThpitxPI7SAM4bXFRrzwQBb3pAao1+r2WAV1UrmoRYLiVXY3klygEIlvZrSEk
C0mDqhveEBe9iMFtxvLkiu246bv83eyPHKeP9cC6rRi7mfMF/IP86l3aNzY5K04S5TvRHx/V6BOV
xF1kFA7II0f1CTn01lhS2NEVyyjQHpXhr2YNDwYZeIn1KsT1mya9JyWQyJR0v/CqloSFZQRvg/zu
R9WfEF5vox5EIbIlS1gCmzhG/sOkdM+S7C1DiQyk9Fh03l8vfo5T61bM/U2OtpJW+rUptsu4Dp7S
qHMy4MskPK60brgCrLcLydOij0Y++mTDj7chqCySnHa5ZfPj3WwYgoUWkVieQxHR4FV3wlEL6l1Z
mGvdJyEK6W1CSF+OVEIs9tNYrSoSRqwBOO6dbrRuGJOS2L1V0qHoeuhQ3gIO+qqjt2qouYPjgpA9
b2NQQ4vgesCaG/6G0Rq5yyLqqLCb4hp1wZLnB6x9w2luYyC/CAgVUUdolvWbXv8x296pdc0lTNRN
52ir3B3k2G0tKL6h6BBl70JUXNTyX9PLoIRAfkpuu3Za+HNe9RSvBlV1jcE4kL16pbQCpH/90fIO
AVGQIaGQ44TbsoUZMiloUUqy+GQJjg/dDYD2JjmgMcpuxYBGS5LHqNbLipyOnHmMTZCo+7ZPU52U
dTAtN3RheQRzb1K4Hi3tOUkA4wzyNut3msf2LEQUqBYHgkEWObkQ5ERxWJW4Xp6QdVuoj8PIS7Iu
hquQhSZJtRctbx+Bm7gBQS6WzIFIP5bY1sRNYLz4MX9GFm2wX7yGIN2jCQx4veibw3xDemmVgD1B
kY8eC/Z5Wa4idR8MH7Jw5RGWkdZ/FKlfKtIxMoZDIn2WobRmn+JU/a5XqX0KEKVKCJTFo9EKa1nd
wQI9SMZLO/WvgY64XhZ3UzlbFcHXFM0ybCIqQfW6hpCZFN79/HI1qrZVp9t8od0HsX6F8iPNejsF
gl+NjiePCTHp6bVClE+q0jUm1GHMiLAl0SufHkjGWYfxRx3eitoM2g1HRFqIQiz8Qv4SNXIs/xmM
V1+zFpK6T1vs5hlaFFO+ayZrm8VLY/oMpEPWyVDPX1s602WIvDtI0GxPk7XsyQa3etcHmJW2cJHl
BfWRMuHLDNMHv/HcigOhb4hLo4O1MCTDXuuJAEZPCWqrW1kdxxdFfE5U3jOFjbEPnpJ/8OFNzEKC
vtJHbzn08i06Yqcaw4XktygkyCvlZJdrB0m5E+CAa623KTTj2MbJziyl6yFvb8jdW+TtS6BZGECo
D3gEOCOJRs4ISOhKH6d97VvrcqzXinhlcCrtvKsk16+r6baz6rWhtVuoT2sVTuJE2I2Rm9s6ekk9
4gKIDzLya51nM5pYEaalNcRbsVyFgPXCQFmWLYx39TFKX/ruJREeyPAJ05Us/CWKCXjFZ9Rnbqc8
SN5NAdFrRElAGcYes4M0Pum55kbBDJ/iQXeAE6WELFJ1CyrLibsjym9kvSSDDMGwqJi8lX5Y5pP6
mcoyv6YkBVAmTiZAXVzjQxGXNam6JSIdxXiQ21dNvjZViO0q2UzSUlKmpdz59wpSA0sI90jMKRdk
LuiLJbC8pRU1yzq4HmaTS4ewB1aDpD346JySYK+myjJse3ss/L+Z1rlaxIZc5xUYI5gN1ook0qUk
/Ekh9Pej/uwrIKlj6V2rnyAxLidL25vauDInyyamzRFHRwoJaDKwfuitzvE2owYblfXSK+VdYZRX
JTGLYZ0tPETkGuZj5CmDCrx0UtZB1Bwq8QlSox1Z07tcuVS6PxpDdUx/KWNvmSpCD5Xk9h9hvhtI
9goXk1oh2L2NogkHRm4PcYepxEX+skhqFsdyWVIrniBh6sLfWL3txNW8u9Da6TqpNrH+1Emc9DW4
twCXexMNpDrwSh8NiwMQRRpUBos8OWjTrreQLkIDLUfzKKnpwpc2Q/YQm1QzrXbXmHedthk1jDtJ
4SY6GR+3nvmPqLmI0mtdf1WLx0wzyNH4MOCcqt2DxWpVJjCG5mUgf8QxvlLbp3iWLFnMQuMxTXpH
VMmDEeNN1hBfroc7IJJLM5WAv6rxtdfdW5CHa/nGGLN1TEZOq8+Fl2VMUJpnzSR97z6MhUVnkFMI
UGWG3k9g7WIjufbUG6V7I2pvGVsRgWTmPiMLNYh9mwxrNxmI2zDuZXY3pfIgWG9+GhM8lCKAa/tg
PZjUsWTQnOa2z+ODnDINN7KbD2u5TO06RIb52tUKkTbopuKjpYYgz3aR+lolq8BDnrIlJAUn0JMY
Jo7n/VFxauXajVQAZSnvvUxgPsjutHjaVjhJa/FR1p9MX1kYSAj1sHdKWdv78WdS3JnGsfKIMcyO
VBXXoR9+eNFnXVSTMxikO3qDf6fGJMb4LLjRwpfjja/QI/GKj8BTYRh/gC67bk39qgA65Yq9Ray7
qRNYlpSvighQOPOJnwlbgDkAO7TC3AWzFJTYA1sft032KRAM7hLFuc2a3VCLoiOQKWah9uIrRH3k
FHA8FOEeccz95HlPTf4miMfG8MHgh9cCiaGtQLYdpiTirui4rwmC3orJVaeTDIvsvYz2HsAyicRL
QJ8rBYSvlMvPpfKH21/1gEMi8hyTwdy3k/SqGW9YXBbwPmO7rwnHJYSFEKHRD5dtLm9yE9MJtOi8
WbGk2+FMgPd7WorKuuyKmam+VBRWo6S2e3T3hnCd58cCd0beBktrPCpDek1syaMIjFxojJ2VkaQi
PfDdOCLIaKAlQbyrsOhbltuma4vk6ji/TcDveMN6rPr3oEscuYZhq6SOKoRHQneIudI2xrhS1Oao
5cPL1GfHtFg3bXKsO61aBJq6SFuEbJT2FyaOTc1ECWg8Z7xemrpuEXeR5vpXSg7kiC9937PTbDl5
nCxiSwAD/qK0wyEu1oWa7MR+IPn6qmLi7bOdlsuOP4a7KYAdLe37/oY8w43PxlOVbb9haTKt6L4J
QFfGIqiEDbkM+Ba6tSB7L5PY2JAYdzS+nCrVNo2fgV59l7Rkb4BjHcPutvLMpTrcZW2+g6tLfvuO
KE0EzOOSIB6bJr0rwcoegbODHOqpzwfjwKrZ4HFahnLnskalMJ0LsnKMW4/9hzg8TpTs2/g+guFM
ZPJVTRPnQzb7m1xm556qbu+3bgGvVYPO3wkVk6CAl+FeyIODFD3LwrCv037R1blNZuzKwq3Y1p0r
RMFKS+AaSQ9aeFvkK48gEkUcbFKOVhDwk/hpGsiJ0a5aM72iWr7VIxx7Tbspy03eZMGKou+UKPGq
MUmglwSgl5LTizohvNeWMYtr0cMI3IqapKMWCutWTh/y7gkslaMRNlgMrVulhl1FMTRg5p6iOk7Z
h5wQetnzVENz0QnISrX4EGm8M5neuhAaQfcQCKvhNsH0VaTig8iOrak/ao0Au0NnvnnFbt6Uiv47
jFP48WuFWCw2nji/VnmdHEeN2hr2gQwaQVDnERbS8naMHyzmyyK7hqR4qACeDKQ/aaRH5MV+0Jla
51tIBqmuvAbDgxrdhY3+B3zhEHr0Nba5eOhw7aQorBVSSMvabcdoKct2UKMhkdaR+QAPMzJ7J9Xe
xkQlzbyAvvG3D9p1mv2JNGynuBYlWMpd8l7jhCEAchmO6VNfcfQRHa+fNnK+HgbpVs02MOlxFK/V
cDx41a7LlEXo9UvRqlZCEG9rcLcpy5XJxlLM73WTfSdIXi8+6plkd0SDFOODDJ3A/8wgEiM7Xnvl
Squx0EZJdM0RfGyqR0EBhHilxhgg0z9depyEu0R7VeqWJTpalcZtkwxs7Dgm4zxVo+whMNHjdtOf
UF17frIpO9VwowJb7mgtAzNiXcXKR4SsJzwXEqF6nWJLkM+reLpL++eif/GMBJ4gE9LgGdua1AeL
9IBC3zftuLXCXTh211OQYh69Gopbs5VvUw6nIxkdoN8XTSsC5BJIG7sBFVotpl5ipw1HtWoJ8zFs
0jHcWloVwWciAUDbqMVfco1yP3SJP1j4yZOfHWv22UlOUiAuAXmibxWshTH8RM/q+nic4F+FERvj
UiBBssaziC12aMmf6qqDqd/7orrRCNps82kvF2Ql0Y2re1ICzKJekAQTLepCpVpAMi8zcGHYRd3P
O7ccWpmUl1iecliPyQAqmW5hKZDcLXmkjhlgb/3gLRmqXc+KGnNjfq/zneuGiDOTDpkbSLMf1vVS
NQUv92igimx4KtW7I45Zr4Evk0goDOnW9/96xqsxxQ9Zvh+ZYi+Mf64x92X8Uxf7ICpx2sWcULKq
4Qw8rFO48IO/zzn3FW1xE9Wx24Q0DNkdge52UtyWdLPtsshWYa2toryGLhavL/ysM6W7r7fl1BCk
GkS4EtpKv9A70Dy2a8C3mYB3MncUEsvN7k8qtoR3pQR8/R3CC72cs+3+r3dl/nlfSlbW6KMZZ81G
0U28VxjsIn9Hd6wlanCUcPKJUFwaLNOxYosGxRchpp26GYS3QDxaeX0VR4KbmnhAG6ZtrDVWolzq
W5ypQ/OnocYDorIQQ5xUiDEJsij4tJu0O81pXdy1aCQ3xFy6cNmpvi8hWtxd8mmd7bob6DFVU8PG
oZ6qecC9qobciDP9xFtRvlglxgJWgE0w45rN54W34Ow1fhntpIAbxuaocoimAYQsqvMWAUqs3FYJ
r1pIBAcs5IW48B1MHxfGnbsUp4W/r1c5fzRfHj/dIvAnIuPWrrScbR/0hGbYimSba3E/ri818S5d
50k/LYjJKhE07io7YY+NIfICO/LDS5f1QzVEX/zrZZ28MvIogkeWuaxkH9zgaLOnXf4x30p5sa1W
HBUuvaPn7iO0Cl3TVbqiNHu/38eoosRFVaQEuDK6zR92I3Zqty/Ene7bOyI/7n9/bmc6sCKcXl2Z
DZLQBk8eWzK2oaLNEn0v/dPmRMGz1bCCfoHv8MKVnbuTX0c6eWDsvWbKNSM1Y7IcZM/Vsvzh94s5
uzIgEdD5zBBym6cK0tb3Yq9N/zkxpSXrJIGay249bIdHLu2ypOzsp/11vJM5jwz6vhyK/zMeiCHH
OGq3wqpaWY5wYX6dn/vp92Vp2DXovM6dyfm9+fJ98SsUpQqruX/cbMItmNAV8rHL79/8k38bZ36M
X8bJy2FK0ohxKKBW/3ys/qe6YHP7Vq2y1SXx4ZmXQgFSJM90WUME//p9tAD8YuET6OCwy7BVlVLv
JZH4pRFOXjtrNItgqhEemlpHTE3h4En//a27NMLJFwudNbNan2vgHOuo4h2t+Quz0Jm5jlQRGcS8
qLJWnDYCaVQBXdeJnjUphlpEBilUhMTl75dx7mVmlH9OCzprP4SgcilFmadzHeK262j8xQcA3TaQ
EhAYzkXpx9m7piB1Q3Oqy8pMI/76nilMPKz2/wSh0lK3iadU1927t29ccoVssHVKvrT+/H6J89t0
8m4rTAyYIzRtFnyffEPk1akGwSgQCFoSgMtrpajcYYT3zVlSri+9eeee2tfR5jvw5Uuacpniel2i
GBb0ZQEJI0cs1uuXHtt8o367qPlnfBlG7pVKQT6JqUS2toR9OGqvw7YgXLoK9nMNRSYfhqMNhZWh
TR7NtKUJdFVp1No4CdcomaHmLiLLcn6/2ece8NfLP92IaJXWKTK/y4AjEiivURhc+CzONshpNf7D
nxE8eqopLEYw6b2PfH8Wa/jrFFgfvSy3s5M3UM12v9avLqo1zl7WlzFPtC+J3Gp1mzBmv4Xe6oLO
2cKVc+pl6yh2cZutyvXv9/Hsa/RlwJM1hlKf31fBfJHtMUK8H+VP1f8YLoHS4OuNPPkw6kTmqGYw
Rm08+8KmKS/oTM7OLV8HOPkWEsOfTdcMEFnNwh9AEyWk0oYfXXsUsfH2lG2Uz0TlfsbxhQ/k7Ef/
5f6dfB96pcTZgPLVSUhwTsc3rVRoJSxJGLepqbi/P6z5pf7xMX4Z7OSlb8yinwg0q8hVcZVMWtBt
Bmwzrf3hwh09OxBuNeybKGtx5X3/6olOJg25JcbRgzYgVqqTkkWu5SZ55MKlz+zcWOSy4HvCXzjz
Yb+P5SkZmWLELzjWXbVUt/OJojzQKHZJxljRCVk3q359aSN87rX/OujJ+gANJc6tEZmNhrVpomJS
VA3Zqd6lizuz38b5MOvZ+AZm5N/3i4O2l6udxTpEp1Nwab2tZgmFO9hy7dabdClEq0vCnrOXxsqH
GFDFtnaKcG2koZb6yedrG6tlGn7OMvw4uKAZlWcR4+mryDonGqaBUE8/FenFRVUlg8dBQnzl8L+S
3dEllpdyL2iSFE0b/QJ9QfBQ7Oi7cX3p1Hvunfk6+sn7KcbIWQugOc5zPR2i/DY0NqZ5/P1j436d
vUbO1eyKJJb1k62XpKUCTALYZVrwkMcp70qMHKS4zqt64eMg0ylPFSZxOaOj0E8Pg79x0y2iLHGH
nG5xO2xkasqGR8TxRMWxfbeM11oxXyxPcvX07xhMdhMF134TrPp4m0uybUYKGgOTlJuSZuGqjNut
Ag5dSLT1ZNAkVIKdFqEQCmjFGOO12ca42XtyLYWhsslj821ZodAc3RTeVRRdw3Y08iOUfxgFibEy
y0HCcjDcWsYuHeSd2RBzqgfhfQdcadNK+8y4M3JC7wJlYUEpqM10oUoDOanFopyF2vJBM6jW68ai
o8cdJN6hnXRbGjatct1JVwP5K9YHjJa9JZrOSH98IDuZJCyUHz22DGr9I2g+aV1wkq677Vy8s1J9
TYYtTTUoUn2/rMWbASF4hJ8to20w6cvRfxdJdIskc5eLnSNNALNMsCxS7a9qXwbDjYe/VP/oIFbI
4xENNiSRBJqtGSlBX8La/5O4/nzx/+ulOC3PlULuT15NlWe2GgVAJmlb2KZduuXjsKGHu2zWpWPc
livT+Yg34W24MuxpW+I8gtPj6MfmKl36TipdWBrOHU4VrIBsU7Dn4e46mdFaiDigPhCxIme5IbN3
S3l+of0FQ2ED+bs0r80f2I+7oGszR5QyKd6L7/Ma84FqpZOKvoUm30p1vU3aHkKb+rYTuGUDTOXS
fu/shMNmDuu0hf/ptLpWsS0yCwmVZ2nkqxmRKvzxCoKhrUFxOnNr+T0RVcTTRHjM8m04QV8EdMP5
YhAeWsNblGiHcvNBDz5N3EBaMJJp5NsjU7AhLKYUWKEyAYzRYeZ/AiL0zc8+19/kYm2qK3KYJwma
Ji3xHnFN1TpmdK9aXnDpIZ6bu3F4/d+L/KcO/bLbLn1zDmVlXgs24v8i7Uy66zaSbf1X7vIctdA3
g7qD07IRKVEN3UywRFtGj0wACSSAX/++PDh+JbF0rfvqeUKTIg+ARGY0OyL2ZhKX8tFT9Umcw4PB
hMY/sAS3P0yVvhfh8w49GiSJ0uzXGI204YPLEqAuQyQQnYqj+tn1dsN8rl+y7GZ5Zy6t9jmEnohf
PkMF/Pdm9uIC/20rfXX9Vxs3LrrIGzJerJk+KG66c/Q4wp1Jcmj0GejGWJiIAegz84nxo/MuprOG
gWy29YlasP0Dq/+9APzr1Xhl8xvlirDxWI1AwUKlDohX7f/+gb/rVf71vBfP+tU79kXte9XI88bu
L56h3Kvzfj/Jpylofldl8YOrXfDfv1neC7D+1eXqOGoSz1yOqPGSCcfUqx6UvZucfXhAAudlA3vc
m/Hn4ABN02lAnfdDSSve+x/hMd9BmbwIRs3YpYE6jl6jTE41jIgjsriSvrKMbm1/WQ+FNpwzD0O9
nnKXvlgJtdbfr/i/U6gRfKGhFcK6ACDwb233UwnhUt4hReJKtfPq+HbKglPm35XLQPI6nTqUvpPh
gx2Iu3asjp4/7JEmPjQ1bJ2ht/fiHx3078UvwLBuCGQfQlDzKiPS0+TLHgKmQz73R8WEiC+XnXa9
fQXF6n/w8ERoGBUkL2H4exVf93MdxU0Usei/OL8UqDke0oP4lMB+070xZQL/PrZ36fsfuojvPuNX
1319riMMMCC02Xj6iPoqyWy3j98hHQm0CCHNwbB6/GiHXdrwX2/3r5/21fntW7uJejpCDhG884Gh
NCppgrHVqS0/pt2fyRAfdfDFQ6vQ7ndh+zS5b5rq7dpB1VqdXOgYQakO1uT/YAt+z6zAMQL5B6qo
HgpQr/xlUM6ebmOGngpqtlmz18H5P3nPKDb4AHkGcn+1p4KoCPLU+I7ggxl7Vm9NIF4RBMzH6ja6
Izi6+THC+t1hHY7z/73qq9S7k42n+4CrLnf+XXWz3ofQVYwHY67psfkPaG84yl9f79VCptZgJzri
etHbC+nNQTwUZ4Mgu2/6hx/Nqn3PHZOzxVEEMs5/r9CYcPbmrEQq5BDSwAur6/JbUv3otX0vrvn6
GibS+so+o+vaJl7GMTHDR5hj6gnuqdxVhx8Ja3wXJUF9DZJKj856qjHfXqnVIkKm8RJchHfyVD04
5+AOWmviwx8dw+9td8JCoyDCsIz9Gj+I0YZGBhND77jlg6xywqkf0T99x436TPVQcPWY7mP/ffs0
XbgWehihooGvDFRkp8lI/PG3rqdboPjRLPf31s53iHM9qlhG3e7V4YI0sV/EBCDS1uu7unDPufXL
LKNHf/6TvpzdQutG2q2Hcvg9pbv370/2dwI0kE4gNBbUoTTzyoAXKLRJu4AFXrRIwaFcvGbJwdgQ
F4FwBOtPQ/fh/++Kr0y3CCYR+NVERaBOdwjLwXpXnBaXpArV4TZ5Ngzdf3/F1+kLxUiTubC+lNA9
UIVXrxMGAReF+mK4FJYRB/LAWhViAc4zFIh/5S//T+KS/zvlyLfyS/tB9V++qIfP8rXGpLne70Iu
PS0navjvyz+jSHj4rD5/882xVYVansYv/fL+C4mK+kvL0Pzm//Yf/+vL5VM+LvLLP3/6XYzI5/Jp
WSG+UWT0cHj/s4Tj/nP7+Y/PaDZePur2j3/+ZH5/U3C0AvcfeA2o/tlkiH54Lq9dfxnUP3+yHHO8
QDFV/s+fYu8fDvPiHALmpfk/owsyiNH8k+/8gwE5Q6kVoiWF5tlPfz3ou81Hs0b/M6PGt5YRVAmm
McY/KY/EMN8G7ivXEsvVtkSksw+Rl6zr8jLkiKPT9je0U6c+NXEwhvTAd7OmwbcWoyPbd2WWJ51i
OCejneg02UGAVLdyp7JkOGltBk2rE8LdkX1W4eqVn2uUnAeYZApGJMXbZEInyqWPXjrJAANigWDZ
g0fVl672eGVkyH0K6SwtPtiLA5UX4Ja1yPVD2o6MgsB/zWzsY6mTmN63EioAvsumfK6QTdpua1iG
pCuhHHdo4j7UlpX0/Yd4sVy32s8029P75EC1hixA3yaD79Ak7qRxSXUFAQTH31lFa/fpD6aqLtPd
/4qY/AhHAJmXQ3BMrYwB4lcOqGF3y9aPs58dpMVhO5XrMIX2EemJOGKIpu2yDLmOUafdizUDl/rM
Brh1S5O1ZOb4eSrQy3Z3mrlulkQ1Tto2h1Hh1gTjFLMul9vJUllCV7e3Bg2uWo1x0iOTnnosdthU
A2/AD90uouWwbrSHQ8oiYcMhn40dGu5lrmvuK7MDSBaOmaXdPAH5KT1IPpIOKebprqGDsBLHOHLt
6MmDEDyO9tXiTNEfvagcgXxCau6utWzzgWEPb797M+cZxKu7JVQkSfuAuRJ0FKyhSqMPlldFw3CI
ulTZDtyaaztG5yq1hB+czJCtbB6yVpbyj55sZ9SnVWkxR4fSH9Mo2ndpPPH5XYdgOWKeSNWzCBXs
dnznl8hp8yuBT/P+uZOOzS30XTf71rmeC8fqmBuwzf0X41jw2HnpBt3LV4f+etT+qx0bZBhaNfzz
p2/zMPPK6WtzjSNDnIUY/NUr7ysVhHWp+2fosOYsuvUQoF/1nV3qKWS+LBehyo9utlaLvhV08LHJ
ITPWqrxxmjQIf9Rb9q2D43ZIy6gJGw6GIAzi19ECcatyUaVOPxHbhWyNubSzOWd0Si+Il0iE1Vmq
SeeNzJ8st5bh9GYuxhZB979flleAr7kRrB/zhaEPbJ7AFPZtTMG4XFGOcohATSsRNI9Tj60pz31f
FaH/lPBC0nCXjexH0+pUrZ3od1Y3OWytYoGBZmGMYzRfJr0kOjdkJIFy3kbltHgMRs31FL8IT41Z
9TALNBoe4qZywqe/f4pv8y4eIiS6o9vBuFFo+mJjVr8KKAMnwTYFNLXOLprvAT3tKwLWR3/UVDzO
uTd03nSXWO0g6M/9+0s7Fzqnb4xJhF6UFyIDjM6tTQH+24s3veOP8HJnn8ImHJf04zg1VdSd1BB2
vEM6C8zFI7T12OC+6JvS3dvWMCXdQ7vSc+s9SnedORHMjZuTOk1OvurdOAjH7IsMRlV16HOHYcq3
YmRWKDiHY2vMiZ5ywWeGPdIV7s511ggrTMQ2Jb+mTVXO8r1sk5JT7Od93Ta7JBgtPzl5eAAO2SDL
NOwIcURgDi4qBNzmQqcsn5x4csTuLFM/ckfNEJtTaRWFsUmpNYe8fDthO/X7fporNdAVH+c9Da3d
aM42pHsL/xZvnzLB88FH2wA9PBeaacawzBLSUAZnWgiNeby5Nc9cFgnnfhZDx8V9QQcc02RFPeqF
SbM51ZJO/NbuXjCiLSvcDiuW+rjaQ+5KBhiAHmD9LewcB9gnTQmttQKSkcXtkmki3adSFhWvpJVR
NqVPshrb0PosNgNJQRXK9I9zR1ez/HVy0PLIjqh/s94/21WsSudNXbqCqeAydUU502BscRowsOuk
+FUta3PXsZ9Knisps8n64MOGxwtqtvukoVfTDi8H40dFEGV5uXcXt4cwnDkye3CYOAlrpvlaOx0R
2sGde91LWCqL13T9KKaM1RK+DTaLOqtMzGgJ2YM+Mig2TNk5oH9YuR9H0ZmXiziIU9Y/Q4cQx3B8
R9op07uKyN7csBqTcLx3bQTJ8qc2dUnIfoTDvEKhAhokqJNFsElic5m7D1+dDVuL2nVjZlxVkK9W
vIMauPUrJjQSBjIRexQrX4RTJEyfrTqZ0+xInJaLt+7sLuyk0FMzu7OIesd6cUYHWZOdyGLWNsld
c6Cuu3gSswT3biLUBvMDGyJHZyPPV9E/9FmkF3vfwOzvl3s4ss3hbHU9goHXKgnqx1oT6bHsvR8v
dLh1HQENjtgzu92f5ITKVJJXvdsytsPef9HCN78havrUYDduk9WZztKtloHpynII5INw8KbN2YJ9
0f2M0azh8F+CxoueqzUNGHCJfGukpzmdVgKw+w4hmtw+r2ORpI/a5smzw1rnUtaMJVeFKM/wmrYp
0xz4RRQ0gsRC8atKJ5nA69gPHLSDSoqVmZvAitesulkmjPhyaw/NbM8HT6eFVR0roUpOWTAM8Wz9
vCwymAW05j3eBmp2ytwffQ2ag16ZSHpaCiuUmtzoXMSMidhHvcTMlSJOQrdhdiymYUBDSyu3e2nK
0eO4p7aVRL8z9w8VelanuoOwvwLZrw59p/QMe+lmXIqQaIWLBLPF5Aec+vQVH6Z5iDrwE2/JM6jX
U3p8vdumaZex/5jpfC09pjThsyqeVlGWTMPbpYiguQ+CUVafx3zW9kvSWW58O8recQDO57Qe8710
YxOeXC2SirRfPRRxPvJCejobEaaeYtlzHKB48buXq5lONhtn8UqxF6pLOYjTKsyOVJWsWMRptNUI
U4ulA4iOmNvvpz9cb2BWJStbtmcehToa78OFfgPAQE9M8tyXsVU+/8D9RMm3wAPUfxwWyt42GYxP
Pvnagxd20gKOyeB2EnnhMeEOA4QoPzoUYTnrTZunN2TaSYAmTS3aOumpLSxuGt1oSApB55y5qO6F
0ilza3YdMhOl5LL3Ryf7WNcjWUTiN5l+cKNmoDox++GdzRqg7xO5gZ9Vd5RYRS2QAknUYB9GFOLG
/Ny4lQWTekUWcmfJ1FvOIwlKcchFMaG2WzEc4wUM3R5rFy6uZR4Kceyksut9j8I6Xf8idPVtKO25
PkGjlchDl0Lnti/UHGX+wVHV7NwnSSsfrWiJmPYJMvbb2OT6oOOMocY2j+UhzwOR3DENNDCVVbYR
s/tDmzAwJWXMw1bRh7odnYexZxZxj+yO+5sTJsVdPQdDiDWOyse+QW++V4XzPDeMKFWq/wyVU/ds
OW71WPvW7OxW5RcI1ruZnTbTsfVyjO2bjhzGjQ9z4K8FbANe3wz2G1oOrT+SKWO+KoUAZGEi+Cgl
mzUKhviGZwUktnJskGD092OYQgE2JP54P47J+katqQ//Vh0tn+zaX0+q832xZ5R1eDsVnaSFUfYP
WZWtp2pRwXsVM7+TJrY4Qu81wcERBO19l1btmfFSJnZXWR8Tq48eSNSyG7nG6qMtg+DXxY3zT+mg
+qfF6tM32Zwkt/XQK2YWuwEh1UIANpXIw4VzyVBkssKJYRPf3YuymN/SoeccV92Xx6pkoM6tzIQh
kfnyh4x19aEjUnzX+La6g9Irf9SR3VQ7qy+7IypG67291MkHT9j1nZOlwbvYXRdGHfFQuyqr43t7
LP1PdTD2n5J+LM+4cmvPtGB6EzCpjjdpQ2YmrcbymQWK/Rt/QhNBKo0wSpT1/slbJutz5haU6oWk
Uuy46oNThe5By94760i4D64HQ7VeJ2QG+1S8ZOhy7umIsyCbrRACWFPnxfGr+oaOgerGK4Ll7epa
6iHMBnl28mm6zTXFOy9dF9ROCkaeil7474i+EGAidmu5ioNMVrAs91L6y66M4z46xXWV/omA2HMS
ivHFwb2dmwXqjCqEsn1QUHYgn2t/9DHAR2uu4rdBFkU33loI6jQDD5A1YfAxrsKOaR0dQloBw2P7
GdWpoNh5XSnesDURukgkNBYBcmxdZyUcmbhy3mRSh5/nwrfuOrePIY8Pk1uQDudJiKJDXytvnykN
IdG1TuXnvK2Keq/ddn7XBRp9Sagud0mTtdNO64kujEbX7QsGlRlWly9MXKasIEEN1dXFtbpfFiui
xWmV5W01yhGbka/V01gu6knjbBjsHtrzCCqwY/Cm/RBq9GaYvBNOVaEZM+Uj5FizpJ2ohmzgVydS
7WNOu/3R0s0UHdIpYug+qzTTJ2vzrMuSSvgofs5XV92Spf/OdPJzWDOBlo3VfLLGqNqviYtGZBhJ
69ZRXZW8gcSjueHBam8vSi1RWIE28FQHmsnMrnNxyTT0K2gQUol5bX1wANcp7c+9RUFNJwHoki+t
Xy0S65wOK8NkwV3Vf4RrG9yUuYUk3bp0vyWNsO6qUkGQM/jzQ+Z7SKAVA0yIbRg0h6KMu181vuPe
WYLwUxrEHcNune0f4INRJ/hPw2fXGSDwS1Orv4sU6miHkWST0eQmX3btKBXBuQvucsyDoXjoZo92
SqaWmFyrAkTHqdClefwLzG0xjVmM8e1aVviO5AW+a6EVI4bh8F4sKBGNbomMzwQf6vusClzEsuIm
5YEEtqR3gve1Wqwnp4jEF+EtmJ+k8N6kiJkxqM+Uzp0GPjrG3th8lH4P/9C8MqPpiexTldnUoAQ4
CAI2rNoHJymDUzk7ZJpFytR4JuLiNz8coXSwlvzFH7zh1k9VdPJ7ne/HEL2N3Zy2dLgPtW5Ofpp0
d4VbtAfZMMjX+dBulYUs/qBhvdszLh0/MWeXgKb52U0dr/O+ngZ19AI3Q6thkvddsTxy47+XQ9j8
jtJAuw+ztTiIysN2d5469vGKKGkdyOSu8lXyWESzf1wKOn+9Tmdo2Wgj9hxYwRtfzrRBSfs3oVL/
fq5mBhBrj7a+xEnh6OTsHope1r+sKImSzwQCpsdKwcjtT/3HsFC1jVxFVTxameXuccLifdvP002Y
WOstAoz+WS9LeuNzbYTrJ996n8fTFOxEm1jMgpSQxp+rLM7LLxYh+PrcDWlIQrwWcZ2j+ec0JMnF
2qULShhVSEwkVwK1Yl+QNRFFondTZOPbLq/oOjoMSZyqW2mS/hc/qEysV3iDSeYG3SrpvR9jBlcL
4K0KmfgH6Lya+SlWVU6ylDfO0kKSktdVneznOtNIekY1e1kdSnAtfiWQg4G1CK5C8ld0nrjf1SE2
QVlRjk217By1ivV5LlTW/Zwi2IjS9pYcJWs7xR5hf9yVt0kbtP7vnE2DAMCqGdfjfmjo2abPd5rW
B78Js/6mTy1YWvYik/RYcOrC9rFsRjUxoIxMank0Ey/IkQ5IecA72Vbrs5W2S/zFniDrvCMNd5p7
l0IBbAVgNvrURb5sn3zdpeUvKsgEzBOIYIri/eTPUAHspayY7r+PIncOwrNn+1lX7Ma8bAusI6AA
I0lTasVvaq+rIAcrmkzmp1SXOC7UHrNgOE3DTFhZz7bDKpVJ3eaHEdWp/OAq8INTomU1P3XrKtF/
IwVp1BeaTqtR7RREIsEfJFA+LydwZVw96CAwEpcoVq67OBISXtrUQ4lJ+dUaftZ1gZqo5a82Q72d
U7XvrkhDs8JbiHCKzNr1mTycC6Ly1aGgmuYsY5RPzvAnOZGBge0FZmpkYgN6MPJdJQsBKLyFxoVt
GUwDiTLFJoNcwk8xpMYKPElFtFPsW44f+zRJ/ToMkfTE+fWPxFJsCU2iBZGVU9cLf+yN7tqU+zW2
hiU7080juWYxedwZxKZs1xq/0L1UmV/PT8Ml7G9rzwBUS8eAPQKp2w4eYXFYn5turNnOAEVmV3uj
Nvd3BbSEdjUpaG5rWhHRjsF1PG15hJxbA9ah/8s1mMGe+aOuaKdF3JIFyTC6tTVCLjDO5I3ZkwDZ
Lqu43U3lxby81vVSc8JI6fjw3BYhMyKTYz62z5q0hQeSX5wdCI8mBH9va+RuignjzdKIM9n30rtQ
gohe/KkoTvblPXlxN8H+ocPAlndrBqw4wTuA82+OY9tpFnnD4VpndocIkaI5vgAXIpIcRjqmzK2m
Zoav3y+pY5WQ1biTcGlLDioHOK3xA7M8oovZbecuh37gNkPmaH0eBz9gaUM7ZkGqrQCg3CYH2Mxc
sgN1jIu+cr6sTPvTVB2lcQs7SpSH5foMGmGp2w7yujy+JVmnELMToKADiK1egYzPjuhHVCKva9X5
7jzbxz6yJveZI0imvb9CZ0wXrrn/xYKmAdlhiHs0e6Ps1MKLSXR22T5tb05TK2R4eSO+2bnB9pqC
kHxTw0inY2BNBKFWAOIpT8wLTQlY6uBNWfmyhra3cMwLjbyGJaABwyC4ZBYTawzDEITz50aLkf5W
w9O+EA0WSc+tMNBas8ZOGy/8tR4sQC/Ac7P1ugV04mVxfVNCGddIIWdA8T/PGggAZOcjjOXrqIQt
DW+c74uSzOFhzoI5HmlXzc0zjYsyj+2UfsFFIOqdyFFmuJCgTahdFaAWaBX98CIWm9rGvUgKzH8d
NgYGH9woKrgLPUCutE+Dlbx2n0DPtuAExmX+rcQs2B8RBbMl1jnJy+bEyN40/UbWVnymjy8L9L7s
E6d6b+e1mVSeGabpXoa+K/3nfM3K+k0Rprj5nnwsfNpsiQp7c/jFxcOorLGKz1YwrTzFpOyWEz0x
BvuyHbpuKsyaj51v0M6pdlGA2TcT0w/BzkWBd31evNr8E33JZhGnS/JOcY8t2cqRjBBsMNFdgBhS
Ey5EmkXgVg89pzb4TUezQzcvXF2YjkCZRL93AeqCvw6txaT6w4YCDaltamVhV+cGI5C+q94jE5Y2
nyWFaubCmQSdFwjEfHqoIbC62CPgmIsVv3xT9pm5ndqS03pemjhZ9mnU0uS9j+aGB5aJBpLYlqiv
KknDZpDGS8peIH2cf4mKlqV1BpGxUr7XB1iS1bdYgrChjfvqsauE6jPHYPaNt0f9xfh5D0CFH+rU
znhGjSbe/LTZ6KubX6JyfpJJtXhfhgCB4mZvA+Bi9snX+fu2VRbGePIzltVdIpuVqLMcJ3fIelFD
d3YxZdpvkYgGsKJnH/Qhpq7+PGwAig2HpaXe6qU3hqZRyC3h1zrN+qYUIrqX0ZXmIIF7mVt05sWc
VDkBSI9vU/BoPrBvaA8WqMQSBKByLIlii/22TYDNzG+ITpqHJ4rFkScOb9fgjKTr2K/WnYW4LSe3
MT2PmyEObWvhHKyQq/KbDjVRgz5OacHNJcliXte2X5RPNQHlykJrTKJHQZFVn5YVEzMzY8F9ZBXC
N+gHtqIqw+hYB82COenmktLQ7cRUIJYAaNAsTFbbvK5FJjZP0+J9IINwalFg6ZswNBt8IKHhfWxO
slzSlbubEt84Mh0Xl5LR5fBEuW02/fVlh1Qo12ea7JE03HV9ZsxNqFPjnotmMEYuEpGJ8Nx24uPB
yoHaTy1yCVYGX/+UJgS/oyFg6S8+zl+raexv0gIenvGYg4PX9R3wZ9z1Z2eggte+a5NwnheYARs2
/xlCzsp2904EmkPve5NPS3A/oTMC4jz6lpoT9Ju9ugjLG8qmphKA8qM5IJ7fm1NOHdbs1tAWXo44
eltL9ftQO/AVfvB6v0HDLbCnJdInx6ELDDEYNPtYGa8JOThigiHBRbfejXhEnwCeL2FN+PgUXlyO
VQ8X/x0u7P6MBJSbayLCkZdB0gGlDoTE5lNrT5gFnLvWRADwvuGu0moKWCt7xBD3+8158fPQo40D
BJc/9t3W5t4nsbZwulkOZCHyZrQm5BOZe6AM4u5XmO3WZ1/Zq+UFu6ap/RpZHlLKg9YddaXHec1I
TQ+Zl89RdVgoXPDB1lZ1Nx0ElvuphDa6Tk7TdpKv23g70G0+KS99yAprXhkxQktEdL8NzqwRle2i
cVoOHUUcnuIa6Xjb+y8aK/LUiy/sy/a6RPMZhFhsbfQV0BM4hhFkhMG97SP4EOxyaaXYgjlk6mc5
I79ezE/FFoXbXWqM0nUBq56ZSIT6CDP5MzH25oSWaV7xXTFHxs3KfjLhxwBxPU/aQ7RaPUSLPZQp
eUqfs13yUrAfRz/RafTUZ60xDvRImLfQ40r5xKYmVe33bou+EkXKKZz5YJrfNStuDYlx0lAJmVsg
1zeHQNpUysEjfZvU5amqOmR5HwVBHwX/trTMZzq4YP4uE81aKgiO6hGIft5qx5OdZpR8VEMOJW7b
cMn68tQqoiOGW2a3sKw9AkKhBeLcrhpuxy2M7qmwcZswnqwr3bmWV6C2nSVZwx0tFPh4L85WMusI
Wrgx9NAx7ZtHnJLJOG8rAP8JDiqezKEJhsaUkhcpAlndl4tfuf3nqgpGbusa7gLC9LxAN+nz8Vb0
y8Amu+6ZHmkRDIOGVoAfqrSfeZtxklJjOJsp3+ohn7yWcIyozBwbCAc4B3Ftm0N2Xde8o9EfUNBb
zDGcU2VOr60xJyz2EFHlP8y9RGVsv/k2oHSTmyyAkfoYefbaikMZemVFfr4dumvm0W+tD/bQE2ld
zT4S88Z4BhYyNHjRJrK5q2uatOTYeIfOtaKn/rFlpJkYRuOpy1yxZpuTv55patzbs5MTl6cOLj5z
V04EDxU+DuW/6iTsgiW7Gmyr1oq14uGZtnhzrYg2sszZB2MJxrCc6Ts0sXC8eMbqTgQcrIi/oDPX
76HxNK7NWzFKL60SxuVcTfbVto92PvJDWGIvsUNZCr5bwpxgqIDDTp5HjX6Zg0K8ib7j0l+5iCU9
RwX3eeFg+Y5j5xnjtS30tuUSIkPWaPuRO1UmvolYAhyA3Rjf+dfbHF3j3LJ+MC/f9mfwpl15SaXW
wTLW1BsJ74mkWlz1Aoo3Wky+rUkMX6Dt5WErdxmVLWB8ICd0aK97fXsPnoLHkm0RDHj5Ps7MrUeX
gOUacl8dOdIiJl9Lqtmck+t3wAfmFaXSMuEyCaFx0M6AiJx9XGM/C2zg1cuh6AZpnn/NPXOnba6M
76/myWxXmH9NFJM7vTEffa5MBOWAtXA9JtlpIjhdb1nJmcihb4Xxwl7e5+szCsrmJXoBRT5CqEsI
ZLWe2eqbHwg3QAOMsjf7DalePm/wOrP29jJXnWna8k1NnNTObFp7S0mTEMXG5Zy5wmRi18L85EQG
R0kWLTG5a08PS3eSwBtre5jG2byMZaulCxBsLuTmtdlcTRyZfPSa9K5BbXbjgNolNnEcpTmfY9h2
fKZJ18y9XGKYa7Q4JZos6LAuJizeKWbCB5hDt+CVXJXgtN5CbnWJ2DbQJvNiEMx9ADoY0aWGu+Hd
kIxesKFtJzfoe/G50hpJ0fXsmnrkFuxeXTf9RkSZfj9fsqEcNlLCsFibg2tfQtsOVIMNE16gEdce
eDuUCUyQt0VRg68xS80W6We+NOl1uVmKqhwnZg5awpvUunNa6uZAXUiZ408yx6TtV79Aqe2Clm17
/bp2Vu7NXHiDW64nbos15wKGOYz2ttOuvQyeWqhFgPqb8ClNaRV4aauOlD8CSTGvd4O77EJeYLLN
hxbRaPpWbFlNLQFeNVgr6u0crwqa29pe9b6z58Qh6jHpjCj7CMO6hdrUFAY2T7CtnLfGcjnJsbQh
HRHpaDxhpLUJYx23NoXiKz4XeOXlXKQOC8nvc7M48sVXDEIJfuQlpTHe124PgBtj37dUIN6s/HWp
XY/fAcIAxeKtR+Hgm2M9p7k7P8TAiaG/v3blOC6xfHAAs5vxcf6Wia+uLdiLVwNkQ4vLv23415YA
WTONAw+0kDkBGPHoaRFfnUgzuEVXUdu6pL9BGJg40tl2RtFcDp1NbcgmYFVmiQav8qO6pb5XMw59
TAZ+7P6FaF5TenIx41Su36EBZuCF65uttjYQjilZ4rYdrhAmLSpL3z9XTUxzZNPTgvN0hVxkVqrI
haQHWt88tMySUoUzEcm2kSOn5kBM4O4s3tVWgVcSxRInBgZvtYbhvJ2UHiLW4QG+NGg2Sdub5W3d
ofET7/zZY5etfW/xtmmiif7lHb1LgJ+X08UKNI6xoUVHmsJUbj6s/XTnSMZjixON9P3U3GILBzbp
1e5Fmjbs4jzHjfF6nW8brKAPpYlw5CVGyzivGJ0rniJI6kxY2U/mqF5TJS+8tLaJBCgYhbrNWEVt
OrPh+7Q2yWm7RW6CWU9+mDfgPeLWtdXAd/C+e4zBTTpNLEmUeWmQq9zOdDU6QZyreR+EaQXGdL3b
ISlAlKB6thwelsqyeaAsXGa7P8OqFjvLAYzOhOi1wzTeKSod8wihSf5ZPg6J2aQXcDwWpAMv3mo5
PBWHeOED9QU43LA8L+ArnuNyiKIS6J+ktPNNmNHboQmOkVs1nxo1LeWdg9KW5EvXYcpw1IM2QXLG
yzDrWYiVxw3W3myFa2AybQD7ukVSUR2YcI/I8fKZdjzyB8MW1rQQPWKLLLqhIipiqkwdG7mAAIud
rqFp0dSBiggdr7mkR1mYW9niA+eS4o8j8ggZ+mWOr6oPgL0mMJ9rZbYAMjnmlToLhRHAUBqjYgjR
wKw62gEuoEVe067EL6pLcAbfq+l22nJm4UMVh/GvXGMbCjpsMO6djohGwYQvhyLKGkKiBEyX0+dX
ncvCpG1owOfB70xU1rf5EnEyK28AL78CEJsD8DfgLpkHCFGbWPUFY/qbkbpCzvYGHod09PEK8y3q
i+eopYiht767di2M/ZhFYzAFPXoZ2nVCt8MyPVs5IC8ZZdw6zny3OlgaYqawqcf1QWYQVwWPClWd
ITFY6ZrKOv8yow+fLKeoat3yvarorgnPuRtOQXxoUhjR6cqOpIiI3ft1HPdlqJbuS+ZKMSHfpECO
Hkm1nfoQStomx58Hepn9+ODqJi9Bg6BqjY4yBRw6r1MkmZkFjWKusIza7n7qaIrKITUmE3+35NPo
3bYI1tXPLdvoz8CirPtch2MyncJyWKlrls0SAsfTOnWHlNP4iy27Xjwyn5E253Ti/uii8oalRCHX
ja0lOA6ry6Aw72p8N/fsrVMDY7d9lsLWK4ICKDJUAtHNfSpcRH+CDPNLu4mfMG+v0NAZD7ae6f/y
hlzfwW0TokW2kN8xlL+2LUyPNHeFqJunyQj7/6qZjS/q1YYxY0iUAgOMgxn6Ur/WFq3rhbDGByuq
5nohjnWXlC1GCXC2dkELu7W3d2u79SKqtZYIqR6uvYZ/X8flgEoEJeweHgdRJC20BQVt+Mh95NiH
EJJjX3mHDhHh4E1KhO8SaOfVFCV3Tl9AArvzJsee0dOlZqXfQkPf9J9F0NLVkkx5oO/hYPg/nJ3X
ctxItq6fCBFwCXNbxSp6ikamWzcIST0N7z2e/nxZmdpHLEaQe/bcaKQmCyiYzLV+t8b6uLqrXV1s
aWFepRn2PJ69bvrUIA9srlsQT/c+LPraIJ94GptfjAvrm1+N6XkZGKfhDuv3ckPvxHzwcZncadeP
hDKADDPo5qdXIIw0wDC+JdwJhnFoHLtxYkgiHhFJbQg27mQAa8RDxFPN/LfvYqO8AkQbFym6VJCz
Ag59K46NO5QxtveISIYrs+vccK0dBi3kVAibW9EzEE5LFnMM9VKROjCaoKi1WpYNRCy8qo3aKHSh
rEp8+7QUpTVy8W8oo2eaA1Ui1XEkkbTshLDaNcGnxLdvAjgwtEPansVhAMQ9TCAllPqQTPGXrH6y
NlefYlknEWw75NARmsvIsOsFvGG8B9F6sZygQL3hKMhTUaQR0UqntdlBbbYXfiBf/LEGyk73fpkZ
zLCzt018iaa2k/Ml3a0ygkM+WJSbaerLFmkjqKH+T7+4XU3i5qkQ/Z+eTRZHi0VG/c8+IC7i89Aw
r+NnOuRe9M+M6n28XszJLAnVHdz6X0Vvqm+7atypl3LQ2Qhp+NJ1TkGYRWEONmRQX3z12cnWQw26
OAbHKTBiIgKcJJIbda54L8LBqEpivqSNhgO9bVrdiTFrgst1GZBmRqadVe6n1iJ5bb1EwzxszX4U
tBM9yWHW3FNSjFX+yXOqaPtrpPDAwuEhpJz2eZ6DFxycIcck8cMu7MwyZNRyGtfTs9/z8X57hdTH
CqfbBPTKm4w9G35Sh6ZzkaZxYTNnp5mqeLeUpmgOY9d2jEhxOrzRLR1nTVB72CJ+Wuc4owQQQX5M
KYuOYpgTYtuHFXkS9hw/PKL+tV9y02jNhx6i8IKCZ4EyKoq/8yEVX4kTovawg/EXm88gx2aa64HU
/Gi4QHnIQQs/GW4BEafo2E3N/J8pBYO7oq+rnxNQzAfGzDg3QTZNh3EOeREH8GX3n2YMuuqiH9aI
/MCpWH51LpKyXbDZc0om+9j8bOPG7u5WNEAXmIT9l04EpPmaRKi49UzuyDZnyXq0Rdk+eGLJfq51
235idWPakMjc5JiWpfOF8UXGlR+xzgu3Xqcru7BmckFpss3vFnOBkn3R1MM3ypD4pufmF90uqkfH
J/EceaAN+v0PGPRCvkqcoProQrPaQUFw8fKmt39CQeTi3qbNq3aNPxN4m0Bot7uuS0HILW/yLrHe
LekuhdbyroXY0nwHgExaiweX+HOrShRIse05BJ/D36GjKBKmTNipu7Mzs8XvXsIWV35h5xcZDRK8
XVtf+2XKhDbLme+yKLb+Csza/z7OVvorTciCkYE/n+bF4ikLvegYNox8advCvbHnPic1Btx+2dlm
1N1Yll3/zd7GzjCRT/g3Dq/qmMS8d7R6X8bSS/6K6Idw28/ZY2WG5XGwh/CSwJ/l6DiL+d0u7eRr
lApvL8I8Pc7GFj0nGdodf7YZiAPqvOyNymsfKtdhSU2NZLpAYVe2l07pp/8stWG99EGfYD6ezO4X
2lf8MSgbAQDdxJiaXZMTNM8YAmvZt90c7fq1XWGqjbx5CAhf7ZnFZJflxRRWxBEOZjpd+p4//8hC
erGLKu7Nve1GTLjNF/c2i4RxL9jjb7d4RDeYrOLFqtriOGYRYviSSZqiKpk4MA7zTFRJ34/xgXWp
fgkIAbmr2wpbeEMF9zTH6fwPKQEx3dtE9iIB5g3DvPgizouTjpv7aC49ox3hMRh80cRLdM9hibaO
o+3YTkP5qzCcVXzOgokhp/zGMZD8wL8pe+YP7EdVdGUakzd+CVfETOI+mBffTw6031vofRYBd2jJ
sURMXhpfFm6CoLfYuRCoRr03xsSWsWJ1RPzXtgIF751sKJdPWx7nw709W6F9jTynsZiWge3p57oy
ninbB+EciK/xhKJj3GFL4yi7xQYyprJreMs+maZd5mz8vJDmwsSC1fDCzWE0i1H22ac033KURIMk
urb0Brky+3vRraS3V9Ho3y9mZsJE1xj57uY1htqtJnxYl/aabo/10M0+ofKif0yzkOyLPb6RBDPY
UiFJ22UmCPfVWkNq7JtC5nEFjEFYL1l3W/Oax6BwHrOxEB/GUZ7phIV1CjkFXvARqZj+uU+l9drV
Eii5rhwLFOinbhAHdriPvFbijdmKkYF4bvjKWOwwxZzJ/plbYfag2gMhsS6N4T5i3lDLBVNeJ6Pt
Fvoeb8o3qQOvMos/arQJyLD1jzhp2rctEVPlYDyFdiBNek5tn/C02e/ml6mLzLK/GIsOvO5SmwGa
jpCAS1FmcY8cNIcRdV8yaxEp2Uskm4OLExkpkM08m0vWx8/zklFB3rX+tprWtkMiAy1y6yjjnKoN
atOPOYD6C5PlV3qVWrlcQIyk3zELMtkZCXcyKAFEWk6AaQxDa3vjsbHqwmy8XdVP9ZB8A/+m4Nsj
vJBKciNuspE3xghN5qIYDfRO8qTdB52fxtGwj90sNk1IiGS0/buYXab/ZQpD6lFAem28dY61jY1x
YRRD23s3IiceLzyUNPgVc42FVTnekcEw0swjGmOzsw/dT5ib/jA/BSQvYaYzUZ87PFhE5702PzWl
6+BFEvmL720wRsglJln62Qpc05bQyHVLUl6g+wo2iMDKEkvc0pjNuLG2ujVT9790tQUm2wt+XiLJ
bSbmvTF4bikvebqm3Rcx2FL9sQGt8EfRt1Ef3g/NJJpnTFdBjU9rMPtlZlRi6Dfr5cJgjcT4teIT
gdKGMR4d79Ke66kNfouTyqWCCYdPjYghvzeCzHOv4Scw1X4QE/Ta7o8ZGF42BLhxQhJMPOICX1/b
RczG2Nit/WKtOBQY1zZRiyAbYyOUkAYactE61zYkxYy5YDVt1/78vrvgzKXIGfAeW57gwWbBoOd5
fQZASZaYGXL2EtdV7otvs7ksYj0aoVXyyOdICaSyXMm5SF+Qd9f3S2ddDv/tecicRI8TcGVg8/mV
AAcADGvb5kXVxTYCO8AcjdQPkSkxpLmwQ/lC8NYDGgxJKZGh90/jzGaISdwkcx50QnA2hG+e3ZAM
UV2XMAaOG0JRSoJbzbhCh/ESONdtxokOWdlDvLnsb/EHluU3d4ID43D0ZaqzvApn9lWYxS4Hj21e
iCXwcH1rLhiKXoJ9evFxKuRs9bWTTNP6NYosUdQfXAFLOt1fvfCk9zCk1Q59m8eTe3p2DeYiqHuw
uOalphVl+XPUC4agkbt3VTBBJ7Mug7yW8gZtXixLJKDTXVJH2UzYEiOnnOxo5UnGWpif+r30pIdJ
wDtYF91GnL6T+mAHA2lCe1+sETOE5mQRHZ152yAe+ExlRdv3aYjKoTYOaA1I9bwO3MTNvVspaWAh
niNEEj9xRUnDYOevtSFjS9047Z7jMJBPcWNiJlhvcEZDaWDoiTCbMsSS+qDYpcqGPYRdyQZkeLM0
LunlP2PHl8ImGcN+06Moyvq7SSxOGl3mlik3DctOY8fbhSyiIjwiVNrqL9Wydewxym2kd8Da7FZQ
oJ1o84H/lldwmTj+aqxW8y1T2rGHH00rMiLrmyFEkT9UUU3k5X2Erp7taIBMwusnnAE++q5DiNcR
Vbwynj09RkEUTUy3cvOGKCg3YAQLbUkxeuuw3zLPaL5wXWg1QCbkzT7izMo5hU2IhFOolVdx7kpb
GOiFB58IORb8lP+GtFvGCGgvHAomSdLJapETKwKx4T7zgi7hw8SyJlw9MCu5+Rm8Xfyk/gWL15oH
pWLPxaUFGCIvcOSsMR+N6zcFiSsTC7HtNLgyQMDMkNWWV2z00vlZzZQL8P50h/xhqyeqr4DNceUv
XsF+WjTs8ObBEhFL6IGCQO7V1oL9BDPukthdd9xweETJ0cFsFiNYq0ocHtNfi4+hL8Z6U6fDCHaU
+VF7SMeaesTENbiRGTZVw/xvGwF+4tq1hpVrZGQ1roFdkOWR6TAIbxo898mIK2AMz0HU3+999Wps
g8dowqthA8cZyKJKSpr2u5IM09QDjqIzIPcxNbIg+beEoEF0zwh0J+yf3GLYFv8GDZv0a9Kxbz45
zUFV1P2wC6eUteOr4Zrb1N4YCMwya1dUpoSEu6V3mD4X9WVMYlEN3Nw8lBETcNcX3hgE1i2IJFhb
cokJLOVOlbbbon43MB8IGAH1Ppn+IDkAVMolI5hohrFtUJKX5D9drIoHw2wjcWntatb32/ISWR5V
qpxyhS8/Re/KxogdZboL/dXgkijr7PsL95vVkxwq27QYw0ypAj15tmi1RWshRauTZ7V/kBQAiqU4
ETEvEj7S2DGjiCXvUzPy8qOi+M3mQfgb20ZIZRJwqwJ5jn941Fv8EdnUGdOTaY+Qd4q1U8I02OOT
8EpRI+9/9dN3+7NCw1TmWLaPOdAJ+f/n2XuZV6ICC4fuOUmjMIgvrRJiJCPqwIZFPszuMif9vdUm
fYjlwELBUR94F3PIuDCPIK+/hAmKo/hqbjbu9qFsyVYj7Bm42wivNKEMYiZhMlY1GIe9YRXt9Byv
oiOspM3MJJsvbbwfOWNMEh+ScW/TfFjFJSNT44a5wg5g30fh+6ep4X9+b5LHQg8JDSMwiARwzzcq
y2vnOfaK8RlI17O6HxmwHHUe0teR+w2iJRFGTS1X6Wpz/lntbhaDs3nfgs+/dfN/8on4Skx+oG4W
KcI1V1wMGMQUaZupD3aNJMu6m2FE4sXIHaMjWAXtEoxme+ujbSvJ5R9i6pdrLwolkVROiG3F7VDR
ebI0OUaeuv9pfcODpMHvypngVlwSso1TohVmponOa14cTCPHr4wwiV0o2jeJbS1NiQbYDMf0aYHf
Fw25dzE6oaPP7mvZuxYJr0UfLNhvxrzCBLrKu/xbVFhjcjSZM0OKQfVBl3BeyNIAMh/IpYIxAxsG
8ax4yfoFY/M6hk+Om05T85didH8rM6hZWL01N6lx6PffgfNXjwQUk0eAXlSW0W/Kx5rgrHiFlX3C
lImESgu8tU5Y6yUo4FkT/uvjYh5CDeLj2hVvIsEE3rp0RrH9pKQLrtKFzJI4xsW9YKw7ai7v/eNa
Mprr1bMv421C+Y0hRYn3OFtrChSWxBBv2xO6MKtLdvbQlg4Ca1WuskAldn1Tk5DoG4eVbrwRj21B
z5buOmBIZnTXrZv53XWdLC3zD20ImuIvogWCmcGRH5yrXHtfnastyU/TpNcwOdnz9SlczHJMXSd5
WqJgpEsMlHDK7bw++E4NQFDrhZ3hCP+STT1ZDfsqXpfsF/2fZId1KxI1cwhcjeqrYBy040Dwzhed
UnG+f75n0EbA1BDKNalOZkqCDfH/ehnvWzNjHFcpHhFcSIGNlya+hPZd58SGnzaOdG4ZXCdArkrk
UyRpsf3mSmD8/sm8ebBtWw60p0uU//PPQ21kmTBgMJuefgtXlBxV89FKNNxXMyLT9497FjlJD2S7
vks3RNwdr9abth8RZUxz6LLS+C3S5UrJNism50ZY+gchY0O2uh6nQNaeSZ0/6Zor7lGlUZ2huqAc
mINVFtbCSqWgWSdxlE3rMUIkUGpte1rjMX2wYvK/tws4ZoCzA5h5LtJ/3/9S4s2T6ATkAMh7S1qr
BA5e39rQJZ1cTNn0pJNYwqYOvU/kyK6EoaboU5vmClfjhvKqQiSASDHFdjI06JMLKbBBI9XybYbO
tigFJ/qWosaqCFz1vDWuHxl70ljw9O5RNCAyQ+S8wGkdW29hBikSuATX1rU/uF7OVOABk8bwZSLC
2DQYkS6NQbZyE6UuJl2qXqUf7Uaa4f7vZAs8ciU2v8/i5QBO2jDsjQH0rlh3EOjmVBFGnthBeDMC
2RovWz0UUuSjbofUeVF4b+Mqb1zfV7VD++JauOSwQBaY8XChsXpwVM+SAlWdIVMsiTTyjaIp64De
qWFPwclWy/NrQ0+s8yV9XlBuzDfNA7di0mppNrVFFbxQDe/9yUqTj6bEvNltkCDIcE5CpW1UR+cb
vyeSeHP9fPhtydpqpAM/iyQ6yY2b9OTIOult+jSXcqb3H6O3h5cvhUXaiWyV6dVfP0XUWmlGvE/z
pKFMrQMnMEGqVdNTtJV2URZxJo2Y7x/ffnMCRK3ge4ChhPCC4zw7gWRwM6Qs7fQYe7HsqrKC+g2M
1InHbER9HW1LiMqRdLfxtgVy4AbaMLq8VkbY1jQVujcz7FnihiMLMv+oFZewBngvdrqcX+uQZynq
RWf6u6GKpxEHujgdVT9ZJf47nixku0MJ6u1PVYl9jeyMjNBUa2V20I4elVUj3RVplZTGxftX481y
7YEFOg6AiYzns85Lj6Xw0Ns3zfiolyjaESk+iVVInVLg5iuSh2vPq6T1VRG2c9l92AC8TlZ1A7Is
A56HAJzUDlz7PKcjspZCxGuxfC6rk3lG6WXmfMSSqyy273/1U3L6nzsrPCLfxheuTMcKgfBeP4mz
IbwY7V/8OXGj1GHYKnMCJgfxDugVJWOdhNOPmSGXzE7th6glfI61rlj2uQlGwRDmhqCmj15O9zzh
0PUDLoGsB+EG3m5ZPUKita7L5PNvqbvyWODFkhpPVaApnbASiWrH1HbaZ5TcSmv5edGl/FGJBGDZ
5N1TC2UZO9D/ftbbWXO5wSDazy3xJiZTyotSSpBUAaqlR/3J/6EVjtrYrHQQBexSVjIkGG0oOQfw
Uy3EqBn5d21YDea6jw2/wTWn7E2tn470rxUeXsBJrfhulJYcJ5AUd2mtwqKMHO/f7vNagJcefz9B
fEwdJPfaPKv5xsEiCQae4EV3lmXnD9OxTk2obFrTFepJoDTibX//uHI5+f9PmZA0jysIleDpZrF9
U4PYzIwiYqdeHlfDDBeiRSPYl+Ir5EiZE8v5P8Gdj+pD/8zwA299fTCeGduG83R4j2ySpc4LW3fZ
7KBmS31MaixF7S4H+YRtTkTTQMCLxJ2W+qq0B4lX5cJEUxnHjZUJvIyj/KMpopof1P4xx+wWkqRO
WV2T5azy505/EREhjmKPC4y8Su4y6dPfPXt0+LeMVQa0GThS9o/jIEci3LoUoyQUDTM0sn0x4oPh
J9kaN04jAB43XpjcEfFRVjaO01fI7WxbDlNGEAahGUwrdqJdqk7UQPjPF/MXW/5yFJt+8cC0+Qhk
s5w7kNmLZtvggHY51pXFJE7B6UOOqQK/KoiNLjqKLg7D4kulLsRMV7Ss36CEGWyzt61hNJ1PJLZN
6XpTZr3njUdIU+G2t97SE1b2FAN38gUqtyXy5eB1ecI1S/tS2j6SkIap2lntRBTC1WpmUsQ3Ub97
5ZVY+sZNYJoQlMWwnqZZpMQroLlnZLwdtWN+F8PyccM2Ce6Z1wllwBY9Fq6XWtmxntwiYj4MXjcg
1aSYAQWfImQv3veoCOSppE4l4G9yFKRsSfoewNWCbO0osRDKPOv3ODRzD1C0yuc+aQ5YITbHeSCz
KWiIvUfeSNipk1sbiiOji+X5baB05G9aIUkSEQXtIG+5scivDGw3o7brTUBO5yLpc6n7Z6mXhUQt
akLd1CNkUClxY+zKCkfjEA1ovsqLGnKsSw5N7bZcRNdqep5Q8nKd0rjKI7xC1YUmMJAKWmZ0k5qU
3UxAzjMYnYt4NPw+vjcnm6S8XcdcbWFf5kyaH/2HxmyXJfmMD6/ElmN7ueDoDTAtV6PxR/xp17CI
PJnXadPK4qcIkLIxBcFZQ3c/pM1g3ekihaQ/Sqb7ZchacWVk4RIfYtvtvfRTRggE5zimouFXP3if
T1vQH4sHjTlLFm+14xJhRR9zVnJzdOIpl6J+nKgE3A7jpe0Yzq4riXOqdm1VL5SOzuCBru9VOiAS
VWkNCBSVuiYjI4vAKpl2KWlaryEG6qtBXGIQ/zVHPDqIVR3PCOkGFWKaDz0ccUvUUBntMSpXPSnx
jmlU/g7tAXqb66XpTa7uBCEl+Y2+lcfTgayYrinEFxGhRcdgKtNcNxUhK/gIfi6Z+sBzmdudIvZi
AiOxMOWugamNL+PZyGHxYBjQMe3oGxww8iBapTyvNCYJ5xZDL3FtzSy3jFWCBd4RoBDyLGdp1UT+
AfZ0bobbwrKcMvz9i6tdtAbxPQNPbIk+ZvIZ4URemysnOSEvYKrRZvlz9U2XcbHTTGVzXBxRToS/
GTz1JDsqU01iEyKF4/YUiKaTIElRk2mPqJKj7tPW5KSnkoCTNyQmVlnYoqzHTn0idOo+SevyFvnT
UjOQzltl8ahryH6LIyNlWFM5So0ta2dZx588j9A+ns4mnAbIA10/6pTCTPTu1j5icBJWe0Uem2RP
7HaVDBFNjtNFF2IC0cKKC5jNr+uwxUgVr22F/9x60MySDgu0G8olXFi4E/0GU09EWixym9bL/u4t
KWc82L1AyXdd5RQwBLcoQDvkkVsdsoINCPWb99+E1zU7GBH8uR1wHOh03yJB/nWp1snKMI/D7SEm
KpDqoTnhCCpsQntNJLfHWWuH7/uHf10lc3gbUI7H1QciFwjDz17DCTNhXbrB8qBNk9pdr4tlZemM
01JKvwmbky+V1pn/b8AFWx7tz0WBFxLaGdLZdWjDnfNKBijWl+6yjNvmjivG8oGHFAFSympgGvux
7J1sPkxNXfOuhLOMIExSHIQwdMoaq59WKKDIzx7BZ6CZdgm/J+kFrDi8d0pnGvsnRm/ED5T+GOsg
LqfnPK/klqapv5QN2CsPMQs3Uq33rzoA6Nk3ZTMCE2U9h04Frj6v0F2ciBTcQ/ypims4zQPlSFDV
R0oRHvtDDwTFewHFKXcaQkY8sirVEh7WScNE17VnByuv7aDNmQPVmOM43g0Iw6pj5ImM3+V1WYjS
dqak2in3Wq/MH8rqMxbYY8UFrhV5BBVk4rvEkKLOCUv5b9oia0WZ5JBQF+Ko2fcGrcN6QKksr1Qw
dvJDvLEBmdjlfWLhWrEHKvDSLXM+qmXzgJKvlCMtA+yAwCba2OIdxnMujXPtnEkHhTGb0gysczzo
roFkM5Ml/hPLI6z/rgIcWe9snM+g44FhdGzgxVScgnaXmBG4+x59WjruMPrRVx11iIDyGppzAsLz
5EAN5y/EhdL0qdp/KTGSYIiRchn5aKMc2o4jASw1UTQqID0fTmkS62j0cNgLt6G5Vc2KVjmTZilF
GUHZeWl9M83sd/UFVhqky7WRB8m87MwNEGu8jbdS2jf6LJREqIpfcs3mZM4vCGpZoc9P3lENUHct
Vp/8qreKmAQSHTMyLLZ0Dir3JrxFEV5VzNgL15tMmRr1CfutJb3NQxfIMPB+ZdRDR5RDLo1Qhd1H
vrsrq6LopOuoXiN3LxBdGvauzhCJjp+EWZEYfhmgVC3so90mLozBnLvSn0P4Vcx5rerijRWaWf8p
T/MlHve+N66pcbRTNLgE7ta+zF4ZiM7hDcxipLPxUzrNTdxd21hbk+uEfHQKuwYPBAfQnm3TcDN+
mx2/pR5cQwMmf2p4l1HOpWZsYLXqlAlJVzGBM1U4wVY/YujplVWzqdpX+mIik3G37hCMVrMNR5b0
gAW+2wxZAupft82xxy7n8B9dDJTQv/WnyO8QGoQq9cLxPenb0T6oYZHEwn4ZPL95XtNywSygOlft
amKT5BHTf9GGIjAOedcHd8Elr9OONHuWW0YQm1eWHWzM5CFWpSEJimSLwHxhVmGeU0MLuyOXPPJs
qaeoDUSczq2ILQxjex23o19GM638yd8Bd1rpeLPy2rQ5czNON6zH5OeSBiui3Mn2YQMbiNNrLCRa
vevVwzaSvnI9r1lfBqRdSePQiv6T8VVs9LpMKJSjU2nUp4J5hdQTIvPClmEd+KteoK2s2bxp4RVW
5ic3qCdQsaqAJzF3TTWQzrcQwvxQ15U0pAEB5ANKfm8cq5/FaR2ZeS9ZENj8m4XQwXTz8UGSbcM8
woCIRcqW5dJPYgYK7FKzTPKbxjbctmFmqxlP4cNAF8pDOaADZR1iYHOLJGBWSU3GijWV91vwMArc
qic3orICmMNGMGSy1wzdNJknCz2oH7WEdpuyc0kWx2JFgVyswlYu1es8SteYzlPIu1E6cY2ciQ74
LvmOnIS+ehuzC/nKcdOa4/XW9MEjwhAREzqlUq5Ues98KjTLCEQcdM6fR8ZeJnh7bPNQWwXGdGLC
o4nMidLo0oq0UNcOsuaFhNSNX8gpNDA45uMY++PNb75CObIiDDy8knnUSVuxpqS0hdKpCmtFce4t
4Q+X3OP83rVzwkZ2g7e2MdM++97nqlpLMnlTttfv2WzMkUGMRTp3GyDjbsm61CoeETsnABG4q08v
8xQQ9lHep3UuH2EHjoc0lFRFUJHibZK93dn0buZvJShTlE2GReB1SDr+tZlCabmvM5Ot6OingBwx
Ucwnc34rRrI7CNKUopCcnC/Wghj/GWuIwnO6lBis/NajEMeDHYUknPhPrdWQpkOIUij/m67HNVVn
4KqYyn092VkRfF19PyAXUVl19flom7UyIi+R4TbOs75fo8omskgtpTEGBzDkip3AQ8vpDRmp+cMR
Hxdo4L3WruGIa+U6qQRtTCiVD+hcYSFznuuQ1E6BaRMt7X/imYiRn1EqKUtSGYgvWU6AZaISheb5
lDbQq3QP1ufTRWbtx74YZJgy5ruyxACVXTULja55mHwPCHAvetzl86WncrAalbQUy8EfPwsAAYKp
wq0OZH7hKVRQf0GdPuGoCAEcINJGqUziCuLU1n1HWYn1fhmpCAUUTC5XXy/Z5ThL47VSSBAdJyuQ
VgVqkaNhSk+ph961epxUsNCkXHoYsWTHUiiji45lG9UOqS2saK9kAaP1CmlHojOEDanboHIaMmjz
RiI7opokNRWLQf6t9kgp4DXPGKtKIpfyYWoCOVcr4HaKZehOKKL2gG8uYbk8db6/EhTfjliKgqNt
BAOLgyDfh4Pqcj6zYxkflS8usTS20qKUKp0gU4llBUHg7Pu+V8jwHB2+5p2SfdIl6iNx3bNqmozQ
QnSEjEZ/b/0Q6Yvx2xxNtoy8OYoY1cZH/fX1Ihz6vIbObqAS87KLeIa9oY6x0FD7+8RG13ZtT6Rq
RMdZVX/VKDZ27lWAlNa3y9AYfnEnOsL9MO2JNpr/AwbPYnlRRPisXVqr1ve+u/wjxawC0dopcpz+
kHe4iPxdNQgJb8WU/vwWHgaJpQUAn6yvKGcCfi0a5a2xY6D2770k9drdVnZ4XHdT4M8chKe6A61w
66gawntSZDMJYJHRwCd2opB/hG6Kpg7k242WH86Epva7VLryxXQoA54BThF+ktMdnJEOmzwaSk17
52V23nwh0EsCdU4XSKCu3xb55CrciAqi5y8aKYoVDth0jdz5xxTnkrHD1SjpoPcbivN2AiId7geW
ga6Jdu7UbvwhMUqKriOYq3Ye5pRtpuaF8JcMZ9PJc8cwDPnc9fa81Snivylzslv13L1/Fm+aSXQe
ITS5BwDGXTnP/PfNxPBco7fvA0fm4ulXJ094GogjOTW22TLJOleHU5SKGk9UafT+ybxGxelsYekh
G/BRW4wFeUO6ZCgl215E030iFqkAXybKLFaYU/iITgLDa0qW9OX7B35zLwTuTEvOkwcXtwC5Xnf0
9hAwNCV0x3uhNlyfMF7EwZrDHd0WQYOuBaZ0DMkrjFXh/v5pnH9/Ka5gdfctLgKd9LlcAR/V1MfE
Mt8zD0PBlolMdQLDlpkJ9P0y/ks38+8f+Wx+HNyrVHQgOoeLhRbwz5tbgvpi1KaRcZeUp6yxwo9o
fA5B1jYMnleh+tr0vqgGdAxauR5r77VLikj02Wqwy37EQp0/olgCuBYCpCK0YE3O8Q4P4zIcbmTe
6RZbZwgNpwxK9YiqCC1NB+kUNpGc0tU+uE7ncIcNV4xaxbYs2FrEeufYjwetg9q8u8OP5G6oRlUQ
AGLAyXxe46F1RwJfB9/8UeSexKMtp6usH+2IJj/ehy0WDXDo2A9JURNTgUP5I4nOOTrlhZhrbabr
eGiZIAnOztCMTFJZ2829m8sg2JJvjuiGJr+GtXWZAcF6zoLmM2Ks/MvmCgHKLFMWUuQM8YJf9WHx
SZmeDxXoij/utMNlLgj5Y2yZpAu/U6sR7ayz3zAURcZwfP8qn7+OpLm7gpmTNtyrcN+ojFg1J+Tw
oX+vQzx0l9yQcc8yrKK1glMSJKOf0GVZWym41O+fhHity4KDth1uduCzHBHR8EaXxc42SUh6vc8I
SWSrmdq+Drr7cAqL6Gu8LAYzGgZjxbb/tLG+yzJWjQxL1cyMHBrTfRh8sTb5JQG8Jk7haIjzH4lh
4RVydl5vTehFgpGKM710V+yKtAqxHJgyW3YMRAY+Cx3lojvj03Ux2pbAa0y7MX0p6daQbx0v04Aq
XSY8E8ngCVRuv0UnGm7jkaj5yHFm/hGZEwGReDlbNbMkagzzrY35MzdlvDfPdBBQVOkFzyMa03iJ
8Q2lTOhwJr+bDgDlTh9UBDtkCdjwlK/S2GVOrdHEfINkHMvLXGWCxUEvJbuFnSSJefAFpVlzYQqn
H4abrk2Q3B3o6hPz6/t3z3rzDGHEYd0wEfGi7KCVer2k+wGrNClM6b2Guhv19alk6O9uwAnJkWO6
0lyEUJEqh0coobPGFFs16ClX81LMLZe6+A3zH7dCOcz01y7h1uov5sJMifmCbA0v+ohJPSdSPVhU
uGJJvFgonc5Vdw6D3ECxze6O3qYR1S+SFhOnOqrMGT3ZSL+pW2UQ7YwzWiYjqmU7mfBCmx+9HWdg
qHSPeRiOPOxLPgjwmW5lWhEw+XBtd/5mYKEE3IxKJ74wllO65/+pOvDlYFjhQCf7coDYaXzRHwUT
pAl290yUd5pR1MVcq0o1Jtul1I0YJxnk8wH2e76ksgQQ6RwGWC3B3t+UavnUSuXG3NylSeaz0JT0
Yd7338cv/N7xHv2wl9RbZDHd6CMjz5vjowkPSF6QKLvrkmf1+lmuijUZ1sBKbrVof2ZBkO3VKz9R
aQmZitWqCNz336Y3J8BtRvGEZwGPkcny/PoEPKBEjyF7/Q1SutPq4Z76Lb35xWSfyHVZ0MTjrSTJ
xf/2/vHlF/yTZAjI3aAukcIgWsw3G0K+zC4myXi9zVhcts9BMDIjJum9iH6fk+6M/ujZ2Fg/eMhP
s+dfHxdGww+RIlEZ8sydfe9cOJOzlXV3i+claccH323q9WtYdtl2rdn0Krdq59tgdZLWhq6RnY92
66aRnUkstM1GepjeR6m37TFxgP4cO7uUwIem6yE4TvByXJU8Q1iEZLTc5LC1kBhA9Ev9BVpVSiLe
v6znlRXKUB5sl82Azl3uda9va4S7fSErPLsdwolg+R3WvTT3dwyq6/KWAPJ8EqT3KVeSWIHMf47Y
uyaCvAlEGL0PbrI4v8lca25zIM8Kbuu8FZkL4njIGchuVfhIeoowVJWdQoTe//JvD8fKBZODRQ9V
LCXd6y+fpUJAYm7iJpYCn5+/k2eLiQJ2UPFFHxzwbHwj1xjMCekNb3IgTKbHnh2y76NFZqa3N1oB
nJ2cdEtMGClx7LPkXeRkt6m4TVYCMCzykzxGbTzYI/EexRH7bmR2t+Sn56BqGrjSVh8RI1v/nRW6
nKJqtbSollEtzDLEc/QotnFgYrLHp0JqCJlfjmcrWiWd0ahAVnZ5n0e4UBnjSQSOjz3oFGeiggN1
sKAYJynO8tNSMulDAu0qLoJRxbtUswSDMiSDoHR1xBSXp1Q1TMTqMR2in0ppMCon4u2+gnrLso4H
Sr4RSTelm0niSAvds8fggywoVSTMVBkhP7H5lWyOsLbIZLYO1xYH0U1BHVcChGpqRvmVeH84sroO
PWA3P04WhwRVdFo6yTYbxYkOmFEdRSFbwJ9rXHr9MegMN2bKc2d0q3fZl1hywuus3bBCqz7dNGey
+4lBnYn4PIoY8/ejuli6WdHLcaZyKjWGonHjmrE521dNIgNxncKdT+2/ggnBWSRkeBKhmpUw1+wy
wre2WnulmdOdYGCH8mL67SRNtJoXIwVcTp1MT3jjn0I7XVK7lZu6TwUZoBOp9oBdLlUNiFbzL9Vl
kO3IeM+WHyoWB5K/SIddzOXGWVQy8y0DJktPj2tl2VxAQ2WQIhDoqmPDaxV6N6XdzOEtc7n68XPG
1EJMakDNYgsvVFmCH6iiiGEOV1/CjWFcjx3S6F0XzKjFg/4D5VPq7wewd689TGYjvV56dIFKzSdD
0IhR0xO/Pu08i+FyzqEucjw5O/4JMGvIM1Nc6tzhCkghJAjDwqvz16YA7v9H3Zntxo1la/pVGnnP
bM5D49S54BCDZsuyLfuGsGWbZHAeg+TT90dFVKWCES1WohpoNKqQmYZtLW5yD2uv9Q8I/TbKfRDr
MFbdYz322MFHMPeViHcQE/VbcIk/0HxGUtmGohOrd5WIPwNKzWMbj58OAnNKiejcrxQYJwaO4W4M
tc8H4V36rG37QjFDUj/TIO3aewxb00JeYW8iDJ8NdexRv4NXNonRasjs0hGLIXPX4Bl3o1Qnbn3o
CR6LxfDeJwAmnKJJGfkoKm5QumSyclfWJW5uxS6nsG/QgxpXx8Ywu+Ek2zSmODh2HwwzbgTaEIdi
61ECszrsAscEzhp0NfqCFpG0+3CY1q3es2Tj14Xb4VhSYn7YmXKde10jTtPw0Lj2BUrfm0KQkdB2
ugO053BVj6ErMjEPoM6dLO800S4NFBdGt0CAmnLx0XnjSOnSd1hEVR6qq1pLNS9BNgsKY+V3d0as
wGuz6yOgM+tDDtvjSA9TzBx0VDGPOnIHwUXe8VRYOyz12LRM4UunVZ3iWYet69gGOirtHRZO8+pI
Ir4yAY+v6chmr3ZYJ6IleBCIPRTQqfrRSDzWcA8q+kfsqgp8mL0Hg9VA/Nw3ZBfIXB75+EFQNh+L
VEZrJVe0LqWae6h3H5oVutlPs7FF8JkPeLRVGHuIFnSqeTNW4B4aKkdpTvWgrne0SrGoZbMdTjjB
8sfRevYoa1gBdGKDx2IQZayDR4EYSlO9vZRCLbzVolwfUVg8bJRR5ptsommfa8y7OA/FGDUVS0AU
wrYEFb3d8iDyvT/8vNfCd6UMg/kJ12q+ru2jmYxILWReCXWf4xXz8Gn+Obdfd72at8Amf9R5POyU
MDW43EpmNeGROGSnU2B30C4/tHKPDeYDXOKoVRrgd4gQd6tPf/p4Shz7rgfl+eP2cCgyHvWgj2KG
RznKCkgL8zLDlylJAqcoIjg6VingjwrqjQtw62RCNZFipINM80HyDJauSpYOB3+6foWHe/A/yZev
0mj/mmxApUN3PyCEBBYZmWb+vHK49B87NBmFeJ7/oJp7/EDiQShVxnx0jB53aP2BGzkec6rRkNPs
zXHqjhzrJnH+6ihaH8w4hoPUHJqM9AJuFdIM+hZHtdTmsK8UaORRfmynZqTgAUrUxJyOdzO1vcjT
6e08Fwe1WvQrITe5x19JBzH3/hD9kLuBLZkuDkdcUkyqxDyK2VCnw7jNmHyQUidwiXGg53DjTKXb
nWAO4k2JwB5dlwIVtm8V9KrwS0CfEYNXSgzCr2SH+t+BA5wk3ZRGH/tTBTg0DsRjSfsg/XzwTsh2
eNPh2C13zNgj/8qiWSPAA4OJR6HOD6wsVlaCDggwRxDqVf21Vl9tJNRiPzWwqBmrienAxfGDzNUp
ALa114oiMjFec0CuH6atdWDIHzOB43GPhS87wDYq5RYoIM7lY2Y5QYnkU+jIUaoI4ypBAIqJcFDN
PG7Ix8TxONEP+nJSPEyAmGOrDjsLlGyPN8Sjj8URVWEJ0O3hYx38d445bntIqo54Hzg6E/QEDfuJ
IAfpcNp1Dm4oWiZrJFq4yk/7LMJOLRNmrPWw/9jQimzwSDuwdqqDcJAvc5vDA0vCgAjhhld9wyMM
4ejYqh5/IvkhPxEfnKk2mh60v484oYPBCQqRE2NZ5CjgqWralayFw3l00BsUXj1nwsPudEieqkN6
CFBg2i2OTcDg0HI9eHEdmoDH6XkQEj0IZOuHhPRQ5KkPmS3AYx0/9y5EbhW4JegU3iSbPDWj7Q4T
AxZ6JJiTXs1hNh81qneHNbebEM6TIUynAO6sanBExtZssjKPEMHzdfVHevjY+atfBdIk2sSxD8Gb
fVB0cer6Kl0Q1N2TH3SZljsHYcTENCZoEFeAqfd8AHcIu2giLxyZ8lRo0gRQGXrqMvIXKtm0c2zH
DrWG7d8q8iGAobB5cIM6sl12BwCVRHrB9y9r9MjzB3EfKRIIpIOPkn7wbDlqLR06ruDmx6p1TTMa
E317LFYIwb6JJSdAMiHU7XLXvRabOSVjZBc7NiNE50R6ejRsDwA3JdEmXBlxkCiwjSFIcG86PvQ/
VZ17YZqLEkcyM+f4ko8cRE5oCLHOBD0K+7v6gCaBkYrJg8clpM8LV0XOtt59ff96N69RWKZsTKoB
lKxNlFbmRbpR0/s8CrLkKk0K0NlHO76jB8Fw6GQdeSZ/KzBUIa7wlGcomWs0r+aluCRWmtLMx/Bq
l4Sl+WPgpmCA8i/QBtnbain0aeZlaGqzzb8f+LXs86Y8QnmcC62p0jej64Fl+IyzJAimUvHTw022
HwpT3VKUbPTgykL9BAw33e7WMNfIzlYSkIqxDeskc9RoUNBZ0TlTK/kmfr0BNyKaGPE9EtXtvnh4
/yHnAFVQqfiPSFwfkJIQz8V4BoAPhlF0yvoIHDtA0/qjkFm1m8qlotkXibBCEKUIjR0eRaZhfuyb
riiKdZ4gPxbZMgLXwscqj4Q8cMBPATa2U6aBknrqwTm+DNMkQREnSoQssVutwsTSDslUldBLERqh
aH9YLdprRf11mP/zpf9fwa/8SLep//u/+PVLXqDuH4TN7Jf/vf6V331Pf9X/Nf2tf/2p07/z3095
yv/f/SO30UuV15jQzf/Uyc8l+vHp3O/N95NfeNnkbP+h/VUNj7+gRzSvz8A4pj/57/7m//j1+lOe
huLXP/54QZSpmX5aEOXZH8ff2v78xx+vmkf/oiVNP//4m9Ob+Mcft9/bKmq+ZxEl98PP+9df+vW9
bv7xh6D+aSrAuS3gHbAbWMHSH/8D29fptyTjT0hLIq0CcN4oAhiURbO8asJ//CEbf7LXURNGuGwq
D+r8Vp3jPM8TqX9OVSWqO7Svplah/Mc/h3/yGf/6rG9ZVMz9k7IYhEiKn6akssT4T2iyRHorRZLp
AkDbMrwbdo3eUrhoMOYuxD1Sn8Dm0ytNUzAO1GskJ6FS/egaK8buArXNyKsD3bxGQN901LYwLSeT
Ww2cR6GlaMVCXbag1pn6lwZlNVTvMiA4XmFAn7bpdRjDhnKdPq5LOiSN3Vrc6hHVNMb8GSXRFDkv
0b+V08iv7do0UebcdzVSlm3JRcXzKdQ3P8tY6MMaag1/7dHai1KKbnSOrrE2ZQQONlp6+8Msy+GL
Mkj7As4DgtAfhniMGo/rQxt/S/NGqz4GktA5idLSWB2bJLmGnCwOjx2kUE/RM7O/woxtbPauRqPC
/y5Vphj8aHXdfyzAtQZODc62vp90g6QwQIIAAutViRJpKH5UTXIZ0cUnpw0ehcyqwGWDg5AxF4IZ
WwWBfA8TqCPNsgG4IFGL530Kx9HAqzyWG2jjZlBJwQO2XJEePA+6mRbKBLVT2dqysEen003FUou7
u1alkmbtnK5HLx1T0QrIvGF2tiIEOeKz6WCMjfmUFrkfhNdkFYLY/+a8FRGWrFo2hP01zhx5oqhu
kY2B8UIbN4Gcq3VQFlHLjHxThYWPIhFKRGopZs1Li75N8wRqtBBejDjFz1Tw4RSvVL2Q/f5rAheQ
duU2bFK1cNlBfeFThLzn+GiVNRKfbVOKKW6rglZ7VpTklR2RF32hz0+WjHoKhtjoN5ifGoMsAbXM
VMW3aNwFtzu1eJIiIdnsS8l/bqCCRdjqweT8JaiCXt3S5oj3CPijxbaRg064F1u9Nta+tENZsNbx
NN5CwZHIBNMoHB7QZJHDzYhiSWTDGinD22RAdtQui9j6NoAljTYIlpQ/awoTSo8rqJq0z7syqj76
r9SPMDX19rbrjFhbh3qNno0J+Ft/TKI4fdxBQBqmMmGC92GoF9EqNvscp1SR6g7cBRx7YYjJaLX0
GmAm16iocF73GeoVnY7+0ybd5Viz9+MYa7ldiToPpiaUVe1awcIMMmLe4oxhBo213QNuKe9SHcsN
vnqNdgHC//gurpCskpKVbEBPfQYJSyGolisdWbDcgPizaUeO0ehGQjG1fLE6UKLPgN7E3Te60bn/
rO7ogDKBujGoW35iDxLU7smB/I9V27OtOfWeVvVvObW6/JGyUw+gBqVs4Rq/p+ve2GsPYxI3w2ow
iyTzwD2amw76rJdFgrQZTCN7EbQuyFfWa82YC9GAnq1V830CA34029eIVzDTx6FRoTsgmgIoW8Mo
Wbe5gsKdkwh5HzpVuGsx0S4T/UbugJM6WIMn/m0hUF1aVYklfEDavQciMYrJtZyogju1N/l7UtB/
VEz6Td4OTb/9KowQH+6TTF1lUalFV0KajuoqQh9MWUm1iSjJ3ihEl6053ciFkawRwtYfJ3MT6EBM
FS53YE3xVUfr54uglCgUU5CZ3MIaFdlZ3C1tduGhsSNrkBUHLsMYeew5yg+tL0p84CQh+wlZ9EUQ
pRcUzOvfDQZRlmMlUvHRrBQTbe24G7/1PjJy+77KPH+fyc8dMnupm7Il1dtA31XF1o/7+q5uxAZF
8kEuHKrLOwal6td6tc+/qF2nFrDDAvmq2clQ0uK0BYQb5WZ6ZYBWwndMHlCEGVJoNjsM5n/giKZ/
2Gup+pyMLPrK0iPd6cwhi+nsK9lnSWDp9oFoOoKWlreJaogVwrnloyTH23CP1oNXyMW4rWhXXTcx
ek+eQraW2uwXfQv4Omr9nd00df+xjkLYcd1e1l6At0FXT9Q8U26UUlKY1pEc3oVl/KFR02pdWsav
pgDBt7GsPspQCk8K8nKt6NaSMLL3jfSZhwcsiIUAvB9cabeKxdKw0Qvd4Z4jCa3iaAgyZKt2ShSd
cG+yrVq7bOv39VB5RRVrFs4OQf2sBzvTtLn7PJp9LAVeDM48wM+Ba6ONnwNCszm6ugIakLQZNrSa
JXuPDEZv497TPHetfzcqdEqQZosl9WNoCbmIfzq8Ryweu6JKsKM09RGGNgDLLxH1FmkdWOjNwxZR
FHMb1VxcFshmM3kgfrilWxOQAddTUEfq/Pxvk3yqXMtP3cpc7+vHYqt6gae79f6LsTZX4iZcv58w
n1LEgSNCK5Mw3qE1qJEUvUp1vWmzj3Tws2isnzGyc/1ccYx+oes4H9FrBEQeQIbS1jUsc+rMvYnA
HbwrhWx4Fq+iTX2ram640t3RGVyV+lXs0GH5TyPOGug5UhU+pJ3nxt17sECG0VO9fM2N09VStwhW
8FwW3uJMz+HwGtGTUsDS6ZqKAOfpIJMKwYNYGZ8V/N8Mf1Jx6SU6e2sFDU06TnWw+xH3oxRuUH0J
alehlqCsrboPtAXwgnTa6Dw8iUo3xQRUBspxymLfvm4VUzDAvMozZM5VK10BygZxI+j4EY9bX3qJ
o0ct312pUfkJ8aYkyr0yvKrrzuOqef/+1JKXHmXWcKaMWpAkyc9ZwHaW+D8wMH5Uo94Ni+GD3Op3
++FHmI6fwuG+3qWcBTUE89C8xgTMscytAZnLakQ3NvrMNmluhDVHbM8aFALM2AE1kYOYmWm//9SX
FgT4UAt2M8hl2Zx9yRxKho+vyHOFeT0YLLvI0v8wwqwvLIVSYo6j+lwWpTfIL0NYLASY3SFeV9zb
IUxQtzcrzlAof4Sq+txL4wpLNtuMP+rquCmtZmGlXXxXyNhQhwB+iKLZaSBVZ52BLHs2E8p4nqAI
7ecOV0Hfff+TnI8HzNFUiwRQgYfOa6P9zXgCv44Nw5ee94ag2uSzX8nmX5IAmQbuT0v402l9/FXl
mNYPIr6w+cmjJJCm2uzlDfXknJpoz3ABvst+NN3snbRtbzL58y798f7Azt8fsdjvcXk2uTu+bp1v
BgZ3qU6VRniWCmNEWtWn+NYkq/djzCoixwG9CTI9xJsgyHglUqCTm7uiE23K72Zi714I577odvSQ
CZ5wO7iJF380neQGhcjF/XhplLMDAJ26uBgN/3mPRexofmwp870/xFll6jBES1QlukBU5agHnw5x
EPfwFEbxudhLP7pO+ACpuIlsPTJCZ5/EX2jYUWank+SiuvRVroJyWyWDfNdKyqeFJ7k0VYELT9UC
jnFVmT3JDo5/mEcKX3TwojHv7RocG+CFxNMhEJHuSjuwS51sZx07WK+iC4aGZ7MqtDZF9oH8KByE
OytB04LUbmkuXPoSFpB3fSrGM8VnZ4O4TwwxVoznVIxqp2vi70bpL1QJL7wASF/omapgzKc6xumn
kJN0tBA1w85DcIRaQv5BFTfc+p/RXVna5y4M5yTWbGaHlbUf1UR/Zrl+BnpyY3JLW5haSyFmc1eh
CmCZhEiVMrWHOPti0PZ5f85MP2K24ZyMYnqjb9YnBZ+O2ao/YzWCTdG+85Ki/YJGxt9PDKAayCqM
dtDiKqnlaRwF9mGS7cznvbP3JOmhWPkP4id/W3m9138zcBfTvHRlLEWVL4zubdTZ6MyKW70eT1E7
t3nKVt2msZGjuyuuArdd+FgzWsPrPnAyxNn8lmhHZ2kyBZNWFl5aa3/bOZ3X1Hazrjfvf7YL58RJ
rFlys5PR0quJpXUSWvM/dkVpy90XKLs00BYSqaVQs2O26UZa9YTSg6c6o2a6GTVhLcmfx3j9/pgu
TUVox6jTTYoX3EROp0gWUhoJaZXoRvxF78QVGkwU9Jfw/pfWFFOQSqo1ScvMtwgkgWisysLzqPYr
hIs8c//7/WFcyIENDlZOVWDDoJat2TzgWIVXkhVfO9y0vGAjfkJTTfCQZJGfmk285f7qZfJKH9z3
454PjPKxhpUDbAa6LvPUQUOG2YfG+lXX6hJfSURMcjz7LOxi348zA6pO83yqUwNNJkm1dG4cp9/J
lITYkPfBN18TqdU2n6B/X2FWuo1F0VYa4wVXzoedljiN9MXyIe1kV75InXgYVfQLFJLrbEOjYkMn
0aWedAsN60OaLa3888nEQ8Ix0wwufpI0n0wj5Yhsl0ffyp1uU4O5qdk5m8x3QrX9FGN/YBsR6zQf
rgtKFPvW38Q1vRhttPlLEM2ThfU6zd3TbRbqGxbniow0GCjQWV5vRQLm6/LuG4pLG2oVm2Glr6rb
xYvghVETxqKTgKog94fZEhpC3CCqPP6mrvcUFnKbDOQ2uKKV7GWjXX3XnNjNHH9hQlwIKrOS0Ea1
gGVwsJ/OB3jKmmb6zbddnDp706vMwinahcl9fo9H0WSC/pPUiFx1px7I23Oq29MbRJno+/5KWrXJ
Vtn019SErqx1a23kjX+3eI0/GxUBp12IogHqU6jwnAakdK9VpVh8V9fWc/cxd1IHvMhaWXee4nCP
v/U9YfW6sP5WW+3/2A476bLdF7+yj03161dz+734/6BxBt3v7av4O525d3t6xzbbUttuWga07d50
EP/dvuD/heiyzsz5fxadm8Br9ENr90LL8uf34Hv98r06aVlOf+nQstTEPyf5SFoydC0VWoJkWIeO
par8OUnwQJQg04YJbrCAjg1LQZL+RGcSuWR4HJChVZm869ixFGTtT84MaZJcBXnPMfl3OpavPJy/
9lWNTN/QRfYeMFyTjKs421cN5FjxWmo4bPJsrcflb472z0pveuMuKewuLO+aoHqK+2up0TeqlDm5
qnyqwubnvirvJo0At/QXzJmmnHL2SIaJsD2kJRRWgUucbhwGMj9WmtSJ02X3MaZ92c6fkHtuGy8k
ZjM932nwNJF5lYxcxzpRnQ0ezmVYjJxdTuX2LiiUFfIm25wdS1kVq3INVtQpAyddq3brhptd79bb
1A0/pPfqRlhMf0/Tj/OHmVLxNxeJSfA0B+/qO70p21V2Z5TjUoI9/YjTN3s63tmWTJOAFDEkxHSJ
0D8rm5ihmXb9hE3fainDXhrP9PtvxqPANcYbAAeFuv0RJQ+UgZaGM+Xo7w1nNlHoVWeanjIc9UP4
JHX2MNoiZ8x15KWOv/I/0o2lJ2rLaEMjfLheShaUy/GB0mDAQE1RnCULRt+j8Jkwffxv+hV20274
gE8odRrOcLe68dd7x7CDDZJhLpa9aHt8EBztdreKPfAABjmFtB7c+qFyMkf7Fa9kmw7Slze70cPh
ZbxFJMzk5P85q/71jK+V7zdfAYiYWbYjz6h9FK/2nvy5XY8b7cf4Jbrdr6x19dh8lt10FV4ZKDEu
5DUXNpdpvv0VfLa+1HIo8Owj+G6rgl33qm13j9unY0I9tCsvvDOuctcPlgMvfJnXitObUYt1TEUp
JvA00bttserc0a0/7FzBCW46T7xRNwi1uMVafVx439MSOp+Tfw15tsRgkUXKYNbMetpzdvNUO6Gb
OirgA4c2J9vG30sezz/wbJnVWReoDWQlRw4+oImgFHfBuDCo00zuPMRsnYkqLl6iztssrNsx+Cxh
IeAvwtOm/PP8xXErgp/AoTRvfBSIq7QqmkuOjEqOEz0qbnzlo+Zx3X4tb7I7RH8RJLSrb5mzNE1f
lcrfCz3NpjezBVKHr5g540PG7XPIqm1uENzaIMDmGavEDd1gjcjhI30oN13LW2Ru18IV4sWu7ikv
8LG3uTtshJv3Z9Lll/7X+5htLjA7pQYeMReuAuSI+s2qX8pu4aa9EMOcQQJ7tELlrCQGKrdONoAO
Km+1vlnap88P9Gkb+NdQ5j0ZFT3CyDQIU3vSisa+tsEH9lOxSZ/3K8TPXBq20w2kyRb2H/nyYvwr
sHz6YfXEwnwt7Nigb6WVfyV+ShRXHZ3dQ8XS5Mg3VsHVgO21Mzr5k1/cGwlMMVspbcFdmmT/h73w
r2eZbQyo8EF1RrTDEdf+7fC72mqcA5Fn3GEL3HjRT3XVOOK1evf+LJpmyTtT25ztDgZA3hCvS75w
mK7FffNgCJVoI1R53QT8WzfdQMm8xgrd9+NefvXUoqCCAb+kkjx79XArlcri9If0F9lKZKMcsNG3
4n279r82trQub4R14EB6cykfaHb7pG/ilektPMY0vrPxv3mM2dLuOw0bdXyYnP1V+KDAP3Z2r2dB
/zP2BI92FMlPt4aI5+p2njrWFaJursAjvf8cs5LWcQt98xyz1TxkVhLG09ffO+NKih5xt3F297FD
O1TzhL2bP+y84naJin5xff8VVZut7zbXm3GYPoKcXZeFASy2dXf+5/9sbNrslO+FUFBkuZiWt+gg
YSb+Ohx50pW8ApKzBq61XDORLn/ZSYIImRl4yLOo6k4GqRjxRmuv/izXK5n5ZYERKFjLvh04O+/f
+IzTDz2bTlTtYLajrnGGE9hpjW9KST4FHTxYf57v6k/RVl2lK3Fpx5iVCY9z5k2w2e4llqLQVmAM
nW4FmQEHBifyLG/n5lfZR/MBc+7t7lF2xS/64/5p51kPSw8wtwQ4XI/ePMBsy/JFlALMmgdAN5b8
KWTG6tvEja6Mp73Tu9lD7YDocprK5l60MrzKi584JDfZutyIV7mX3+sL29nFr47YlM7FDbjGGb4m
KHt9t69eHyn6vveKn5KNULETbcvUmXaTYDG/urSDvo0420EGcwdjAaVRR/Y/5gArdbG1h+IxK0Pk
9K+tydgLgOH7S+rS3H4bc7ZbSFYollXDKPdKtYoodau71X8UYSovvU15Oqy2DHyHfAeFvcC22tHT
MGd/P8bFIw8KPToY6FVh/DRtT2/yqt4aqwYjSt/JInuM7GC0pdRBLJUP1nhA/4KvY+qiveoF7hIu
6lI2ieUCHAsduykY/KehxSDAylvhq1Wi6lnVl6q7kaRPqNWhD7twxbr4sd6EmrKfN6M0AXbr6Oak
joz+g5k8pIm4MB2WBjM7S3uzzqR9wGBQsHea4Xdh/ZD869JvvGr4+v43Wwo1m+2pgrd7ZDQpevQF
wrLPVb3u87sKqUG5Wb8faum9zSZ5FwuhUsNRdfbpdQhUEfXghfd2Ke8k+cB6Cxb1ORYEt7M6leGD
OnUe2dbw3JHyGJaHlJT7/lBmCIbDVv020jTWN3MgV0MFyi+Rdtv2e/9xumciROCSTxZXy7nk9BFm
pxBVw6mmSEOEA3A2uQXg7Cpuwpmz93XkVXdD7kXpkIQkrzWW2WLeroJS636XprgrF97ppcSOiiRN
aI0biAzU5nSoYp7XkBzJKMW1utZe9KvxBk2mH2Js51x1GzKqRLcHN+VKBGX4RV8VH5L1Uqv4wqZM
6wxVf/pnEEHmyJs9jpKZGJPYqKHgjFYI/PRbKK2QJoj3t/teugF4vX3/G1+YTIhTTbnGBBA8K5Qi
qKg0ak6Wg3N0MvzOtRfTX0vtAv7iQsY2UcOgIhm8XRpdp29X2jd5INW8XXye7La/QtjDVpXN+0OZ
y21NBzsaSEBmdI33p817e6ESgTueCme1N67yO20llhyjnV272JRyimpXCv+M3WSxZnZh0b+NbMzO
nb7yISJP1YougQec/SiapUU/a3S9rsVJ4AnEmYZUDHX101do5cYoDQ0hdttgI/c2yvEk98ifPWQf
+vW/kRRemBkGuAymBqg9yEmzgAjRmhJ6fNPbjO8M8oH7BvdMR7/pr/aUjZVP2Tesv7CHzRcK5WfZ
EM0BPh+mX/yDE2iOrOuzFkHZDqQzxaZtH7n73snXsaOt/dZpt7E7mt5+s7T25lN0HnR2RISggUy2
1cQxx1tA644v3Jb9z/dn6KUYIMHQkMES3jjriBa7FBGt0oqdVFp3PvjR6oNpPr0fY76LTuNg/xBZ
biSSZziGrN31GP1iqil01ZU5aNwc+jv8YypbjvRPmCP9aEu5Wjj0Lg/sr6CzgwJtDVx/9gTVEVvf
GQ3mpbTXoyVvvrMVPh/c9BxvDqRA0xCuEsbxNXWPNniVV/uVONrlWndbzCCmdobd3KayFwh0tJeu
DmcH4jz+LCkq60Ix9B3jRPDEgwXu0P+9NTyMXzxhG/7NTXMebLYA9zlOeyjKYY+6vy/EtRJ+NDP3
/ckyX+PIqeEvPp16XKf5n3L6PuM20NMSBysn7OP7YdDaa1RfHjqkIa8D2VgomM1PN4LRlOJ8lWHB
IpMxG4+lsK4rRU+ceMzwr98WaD8W2vfK9G+jpl6N8lUw/u0FB5IV+UxuexAp2DVPx1dVRYfItNQ5
KeADTd2iAu+U3er9l/jKqn6buDAwkMZAgQHAAGmdgziwosyKvEspsLrmOviSwY6IPvwQf/tX7Tpn
ekC1A20S/ZRv5GvBrZe2y+m9nYXn5ghTRCMpnIdXcf0os6aj22KPq/Suvouua0faTFsmDCdvfz9+
L++XF8P5RgOYCTKzYtFoxUF1thYKv6KMW/JuRUwOc+0xigc7TCQbxTZ33CfrrF3Y2S6Mc4JdgL5A
CZB6+mz+oBMlZBQPEsfKNUw6dj+1OltZQXSDZmXvRM24kE9Mm9bpezUAJmq4YcKfpa43mzwQffKi
jXb4tUeBrWdolWWf3p85F/YTQnCJRGWWhE+eQ9VDtK5KTfdFp3uuthQiXONxXOdAwYDiOuFStPMX
eBJtXjcLIhGqIk4nzuAoLzoy84/ZvYoB3Bf9I0hY8NayPeKQeB9+anYLa/98pDBfQe/x8QBekcfM
XmbQ9lahxCPAx1XrZZ0zcV90N7xLn5LAXq6QnjUI9Vm86eO+OSnKBqmXtB061mRxM4HLbxV7cBJq
O7lT/eB0/Bbewbr1urt45Xvvf9bpFDqZOLPY0++/iR0NSWxhzdU5hr93kgCQ/td2HzrvBzn7mLMg
s+WHoU6Ev7LYOUrSOTvzJYo/T5RZxCLtIPz6fqylAc1WXtDKexiPDCirr9LyWjZvzWzhsDvLb+cf
bJZ/Nd0OVs40QXbb+DH17v3tSw8dq9426+W962xpz17edFS9+ULQLBGjeA0mfPfzG0H69v4LOztX
T3/+vA5Fv2/cS2rQQetMsMgJoUdXhfW1hseJpHGQLsyFhe8zPwHEYC9LncBWbAjA0FIUBisFAnyx
fn9UZ8CS2TfSZ6VboYLgJWivi1h7HkyX/od1TUfRqZ/RY75r3dLNt/0GkT1HWPesrN06uQkAYeyv
/w1228IKmPBUbz9ijABYjAjqtKXIvxPZFl783zV7KCXTde2WN/139aWJnGWExKWvSzqhAnMysbOd
Axvx12g76PmtIw9wpeJ03SLTCLvPw0load+cBjHfSyg0ksGgdIAk/mymmhO2d6Tf5fQvnZs0nuQm
XPz40jtOidSNVks57lklZPrIcKck4oFS5lQ6fa1Z2w2NOPJak21c26nXfsK9/gFV47X6uf6lP9Hc
vNnRuK7Wytf4Z+4qqh2hgbYw1y4eGG8fY/Z191K7L4Aud6+pvjg6+8fyVvBaHMIwNLLhM7rvT+5L
W8LbeLMDY0BwEktcDgy5wX+gAKq0X1ilZ4Xj+ZudnQsF4gI78DYduKz0e5840Z1l07ybzn3Bq2lZ
3vSfVdi0S+fRWZtuHnh2VjRylSNswrtsXH8dOvW622ahDbUHAJj/It8giPC1XMieLi2St+9zdmbk
+IjITaFy0ofDtpYlmGS6U0hI9bXb/+zLzU4OsbBkvZb4coop0CS7MpIl9t3iC5ytQiUTAnMwcswC
PX+NytV1gckqqZJTu5KT/8Q9lxaNHK7eH9j0U2drn2IBGfZEmqUwOpsvQlC2vSIysG7VbLNVs9mv
VGjCS93k6f3MwlBy1XEYmGo9OKCcLvhYRFtESdvMyaqroNHdXfrNMp+4LV6NCUy8nff+qC4cVuTT
8Pq5qvBl5kQLKy39QKi73il3Qr4uZeSNRFnIP1hjLC/snme9Rib+SazZoo5bvVNliwTJ/BY9Plc3
0ffeFezEpVfj5Ve71dSxiYZremyxay23xy/sKZO5Dno6BlYq3M1O32xbhMPQmtzMxpfmpnmyvrS5
47vVRrg1bdCQfWkj8bC42ufd3GnQ+A5Aw5Cg03FZOo0qxD16OWgZORO3Xfgx4dJ6R3Lqh92HdmGR
v/a65nPnTax54RNR9rgSTJmavQP4JNniIeeFrvw1ZmjItN3qT/LX/Wr0aJf/qn6lX9OV4Bpu/4AC
3dLBdellI8dgTUfXdDTPNhwIvomRR7xskuIfcdx9FvQF7NJ5wkFvAAYhhYTpDjpnUYSxFlt9gR94
LGdu2gAXszwt+BEaxY0xLAHgzodzEuy1i/0mRcV+vNzFCO05uQR/QkilDy1qmUtH0nl6wVKEUg46
jZFBZD6dK3XVq/hNA1ESr5TcRlb4OvyIiIo9Otbv5tsyrO/CijwNOFuR6JcpKR7L04QZV5BRiqm5
5K/xw1obktNvJj0E4fdetgOfdksOoWL/ZWnDu/AdYUJBbYZOz414vq+iS6XjYp12jiQ2KNNwCgZ4
efeaN/o3gli77+93Fw4PavZvws1OX6GC6qzskJ2b2IbICzmsjFq1/W3p7t3hJl+1tQOYZGmUFyYQ
OgFTMwTtB5N/zT6tslMxph0aZ2T+KNUXqGdLs+dCCIWGBD1IlfrIWflwb+SiQpK2B6mc3pGZuvla
fVDt8qbcTv0WwbWeFt7l+VklExFaP4VE5A3n8JihM6J+iHo+mxc9jitAZ+vmfht9MLfSh+AJZTbZ
jt3g3nx8P+7FgWLigDIbJ/EZf0rSYUgr7CmOPH4NtV+7pHHfD3CeLTEu2o/UELGWOOMGVvsgrzS5
yAhQek0/rkDNOzjIoeL68n6kCxft01CzdCnxlSzGMAioCwei7EnAi1ALWiNkxn1iecVfmv4nQ5sd
R3mQD6msssXot3tPdYbb9FvoApW+7T3JybzKKW6XKl3niRNDNFVdfNWlxKX8dOrrdcZdCqE2rNo/
Sd1V10vfVetxzH/7WuZIqD8VS7XJ157U6UE4kZglSsEMFpLLbLVprV+VxSCzU4e2Xq3U3/t1iUa4
o/+UHlH5WcOTvW+3imojNboEw7uwn53Enm0wVgfcQK5UmGhpG99qMU63Q9n3HzA89r06Ei3QqVMN
8/2JdJ7HnY549pJLX8+whPAZsRC7ZnebhSOeTD//syCzydrKvpzKGUFq1oPWKc+5VgR2KC1ges7H
MvXMEPLgXKc2Oe8TYOaA/20b0AdBYZPMXr9J9+M3OQuWyB2XAlG8pufy2gyfl0FlIcw7EzdZx9ej
bRTf7GoRR/Nf77+0880ErZBJFBLDJhHPptmhHgVJkZiDgn4eeUpd/Wqzwq6zmmbLAm7tfFs0JvVJ
dWJyoaF0XpzQAgTGuVfKo2jY4qTMNQAleH8054v5JMgZ1aMRehStCKKu/auJqh9v5VVytagJcP5p
iIM/yuRAiNjlHKlvaFlLZk2c5Ca9s+qtdoNQmW0545U8rAqUCFbVOrs1luQiLmRExKWy879JO69d
uZEli34RAXrzSpY7XjryeiEktUTvPb9+VupiblexiOJI89BAdwtQVCYjM8Ps2BvMiaIAwFicI8Uc
WludyPIGr3DR9LBPyTMNJMJofSe9ZZDp0XQVT/oFGl/yBve0FQNu/oDFGYsYyxs1bRQ/wH9b39W7
jun0EXTzTmAMgrtpZx4grQTaPDySKG2ima/7/Whqne/A4oXoIMhABIgdEIDM6FSH0MC0rvTku+I1
d3bTw1ax5zqMANpAvEu+iybHFb/YlBeDnEQ23duigTcyeenDcJ/TiQg79b4qix0MfMfbbrziXpwS
SFhgK4aiYQmnGBO9josYk3ljMzsGqGKodrbabwQSW2YWHzN0KN4lo1XQEig8WW/cPPpqRNPG3b9y
8FG0Y5rRgMBTEBNdPrB6MKndGCYFeJfHEVcpLWPDwsoXEvekTp5F9ZM58ksLkaSaPqLilP6b4YMI
ivRiftc0NKi7/nuZxC+qmm88AmuLOje53Dq9hIjHHgoo8P9J89GFaHZjUSsfR/BR0S5lABbF3cW2
GX0EUiirRs/IX8rUALCQekG60UlZXYYg4ZbptTHxvzhNUyvNcjEHg9f031Qqs9Vm3L+2DJp5CFcR
iaNWK/78LDXNUVLn+qSO2RXTFz8xvii+tY/8LYKRNReAWYson3OqARi4NENTF7g6cgEejbz+PtfH
6sWnpHIYZusnDKG6K2XWt25wmo00f20DLRTeAEVQdbsa2dLn3hpMeeg8OMsb+BHGUf4LPzi3sPC0
IlHsxpo5pGlReonUHJvmSdWzDWDA6mc6W8fCEcoko0ZUYqWtrDeGr7/6VZ+6+Thv7Nfa/Q25xH83
bDlvFSCYBBwVQxM48tr1Kw/9uJ3yygiQRjdbui9aL9p+NsT3vwy5RcwhO1CngylEl/DSP4LITOBn
iOnn7hTmJJDPDl3J6xj/zPfyp+7hjxFixqU94Tdnbt8jBBIGJRUZv7WyXTo4XjyVH0Pf3rr7VhoF
WAIRQJqLBB1wsUtL0RyHaKnPomLgvGSv3VF6Nu9mKJYfWleU8lrmnlyUz4tPt98odc31wd1Bvsn5
oYy2ONlF3WdVH1CbbVLZ19+WtVb671s/y4RYoNYOx4IR1OFgVE40Par6VIf7yM67cKcYqZU+6L7q
DpVzGs3uW+L8M+nvpvJFGZNvbVSh3XTUre86eujOizGNM5p3Q/MQVGmh391exkrKyQKANvHcAvyh
Fni5f7qvtBFVpt+45Y+SG36ePkR7iTR34Kl6Lb/KDwFVyNtGr0+bsCnUjhXuLELIS5sliNQuEHxp
QfmcQbGSp5RFqv1tI9dXIkZATlH6EHrTS5evR0ad5JaFpUnykKmfnSQ65dr7LjsUw6En9bxtbmUj
LUfoFtDr5MmCNOdyUX2Rdgi7De1vvFv3nB8qj2kyT3oCZ3cf3qfe1hlbc8Bzg4ub0Tf7oIuhNffs
XPcqq9o5lrSxh9cf6nJNi8NVGJHZKwPlOLVxVIYolO6RFEO6Q31l3jC1vhqIFHnCKAEuJ0Wkgo4u
qhvkR0nsqvFjmGwNoa4uhoo00HXCpavEVR+qEnpvLBgDRIlN4Oo9Lr4pf34NvDQY3BHhMrWplTHm
QUHHLbdCkSPkd5qYStvNB2qZx+xI8Y3+wgAfuxt8Tl62ztW1y4uRIfZPJgKgHbY8V9ZYdNCGIxkz
WvExamBzjppZekbglVSkT+wjfKiCRWoTVXH99S4Pm/jzs/tek5Q06WG493wfnejMNEblGeK4INx4
P4XDXb5jlytUL+2MldpFnY1Dhv5TbKbEG790+2fX3llVvx+1eNdGzun2wb6uEFyaXFyQc+HUcjcp
rVdOhySYjwqpDzmop4ybNWJxRVyt7vclwrzS9V08GBXM3TOrg/YseNUhkgh3M7N3z/GvrgOeKFK8
8Ke9H3+of16hoiot6LUEJhPq6oXr9GrWFvYU5F4j38mltZfT3BU0vrf38voIXlpZfL7MkmC91yhR
Aa4DY52fxulFzq3jX1hBsRUOPIJSefmkDWBMC9Qfcq+LxpcwBGYJ2f+sdRvApdXFnJlZ+DxStEL6
HZx9I0tHimK4/eDJzXz4/61G/Iyzo6W3EkNLFXsWBJ8DgWEjT5m3hk6uzy9VMJCbTBSJWGqZbUlx
zJw00hJeLH3XnOdwen97EVt//+LDh3Y8oq7BhKavas9JMruBE2+c0xUUDPNAlLFBTNJCuoIWm74/
O9DGtl59mA/GIYVzRf0nYTK3BgAzv/njBV0YWywI5U95bDNq2NmYuZESuOWwkZuuuNeFhcW90zjc
dWXLcuKALnH5ZMamJ5n728vYMrLwYSUx6OAII4Uqu8gGfirT+8nZSrNXrtCLpSxdOEI8MI1xYYXB
uIz5KSqD5vxQDq+3V6OJW2pxgWLIhHaOx/eau2+e0imVS9wYhRfPyiCLz2f7OXeqn7P5rVSmOxXG
yg79BSpdz5M2e4n+FE6qW8T9Xe3ontaSi3UdUmjmG7QhXVUJITKUJVcb3sYhyNiy2UmG9gVVjV1e
a64FU0ZsKG7Tz240boaUK6eG5fAgUDhmXGtZB0sLsw6LlK/DveLJe8WNUXb2yk8KIGhSG41BijHa
cOx1j/jX5iKqLHwztRn7pg2a6O6AtoqlScd0sjfu6LUoSRTF6IgSoCvmsiyWICY1QwhFtwKYECGL
9j0b7tqHatc8FtlhforvBW4NnLz1vqQHvHFZrO6s6O2JOFAoNlxeqmEFyktSWSUKo/r9EI7WD98I
6x+3/XF1L8UcB8GRYGtZpARDOeVjUrDGOXydrDfhfMrn97dNrIQMuMa/JhafK5TCYESihKPlD8Mp
y5OT7/tUxn0oaqpkoNSkGVufbn1ZOk0gCvHyNdYKWZVYFZ8OiWj7bfOtIbadZTf6mRgew/Bz6qYM
fkaJl8e726u9/myAVpj7p0NvQfC/rKaNoeIkjk+PHr3oYu9AvHyaUEbfKAat+OalGXGfnT25JDv5
oEXkp9NRfyu9FGCsm6dc3Y8Pov+L9pELCyhUBy/D6c+ROZemFy5TRnBpDFmReUX6jg6Yq5ifbm/h
9ce7NLBwmGDU1DpEPMeLIUWbx/kB3awdUht/YUXUZaAbXZn7R/1R7xUZK1X6rgkn15i/VuPP2zau
cwFWcmZj8ZV8SULiViHn6AZtP/fJMR50r0XKppkcF91pt5/D04Rs022zKxvIaRacBkTL0L4tro7E
zMBO9laKxk3f7yTVLh8nBH+81Am0L7dNXR9uOCMpTTOWRUZ8hTgaxCDw0DJyZgR05LPnSHtSrdEd
1NcsTN7dtrWCdcAYAi8OCSQjSsuiTCOheR8jZ8Bjoxx+5x4vyZMDalM6ZoDS9a2MY+UsYw8KD9US
dLvLwp2vo34pw0nk1X7d1m6WJbpX2EOwZWelQsjCVAg2mZinTr0s1GVKZlMdqcXCBKZIcdMXIHe6
gTacmzKirzKnPsfU/u/+vEJzaXnhoT3qMKMqkm0uE6QoKwRU897euBM317e4Moa80JpmZFaw2Q/7
EHaNZrrvGy85tnvp2LyrEzd+y+gx7DR/jlsW6wPRxIAuradliU2pQ4nch52ts+BdVMyuEwyukyUH
dJ7f33bPVW85MyX+/OxKRggX2dAS7ywLNxizg5lvhcKrFsAVgXKTmfBfIhbhWqlao2EbNf+pKL6Z
+ofbK1j9TrToGIMgFrgeuW/MrKhl6/d3crig3qv75hjnrmO5McLpe9G5RmDQ0t0YvO/Gk7Z2afGV
mIpHO5PUaOEjod9HgdJj2/CPcfeUqM2uiaeN7H5tB8+NLJ4Wf5KnhoJk6k0cZaczXcsIdhubKNgB
LiN8Sp6EO2CVyVjpdV36QaiFtSUPE8ywqfQ2KON7uW7+cfT4we4gow2Gj3Qln3It/JIM9gaCY3UP
xXQJjVzIGZY5ciMXfZrUzoSo9FS6hTQfZT1/MyjBRo1ry84itQxlLR2DOQM62wV3gy27Q6sem3Sr
2rT6tc6Ws9hJY/DLvi+j2aMCmkr1ztf0DX9YWQgsGYISQVC9kb9cfit1VKg+tkXqVdBF2lm5m1TF
i9Nuw8zay3VuZzmrCYZLCxxEf7zxoADM/Sw/Ubyqgnt95xy1b9x/Q3m/lUCsNPJgNP93cUvKM1My
qqpFgtEz3yqH/M1MqBa/wERylA/JF9om7YOz2+pSrkxqXhpduMaQG1qeIX38O2miqVZ/Se7Dlwkw
yonpFLf19NMIi8EH+ZTfB4ct7Jw4v4uzx5LROaKfIpK2xSWSFkHXWw7fM/vlt49SU++b9kUvi4OS
N/stGtWV/ppY67/WFrdJV45V7NR5SsvScodv1ezpngAKhjv5TfiifKKaDv45jcBFQpz7KKhKMpvZ
1a1HfO3evvghCzdu64gBtjRDiQLGM3mf7ubvfvzA83rfggOFRvKp/tkG939xZZ+bvdInVyslqyJ2
O5ifGPhEBh712cbYODwrtwBf0qHjApiP3vCi7lukiJIWPoszQ/Opb83XTJE2coHr6g8fErAIJW2a
IlcjgFFjZ8bUYSL05y9WPu+iWD1moX+fhNVG8WJtNchDALWBVF1Qq1/eOKUtpQphLJwTQ3gnZ/Iv
Zp22KEVX/eHciPgRZ6EIjNOj7Zc2xOB7/f43R228czK3/N57pqvRcFZbN39q4Nbc6mCtLo83D0Iz
WBSImi8tV3NqDEUOJ8qsPhoQ0c3Bz9vP69qNTemMgO439mp5wpUutiU/MBnjz48WUkxp+2jNWyi+
1atTMwgYyW0Yolq+4a2O5K6apLzhh4mAtTkGby0G272RSdjsEBAMfdk6xOsL+9fk4pspZhFZdZCk
XprFh7R7E+SKW8x/8+CdL0z8inPP4OMwYABiNYmywK2iDqHRNjqGtZTsb3+otTNF9Uq1BesQdfuF
J0D7Y1uxwYeqtEA51JMVeGps+yckjVWy+UE73Lb3+8sv736CV0F7JQuFzMXd31cmutWIHv7GHfbI
rjAgqe7UfXUMjuqPwtgzPazJMMowUrDJi7/uMWfWF2/BTI7R2pGYbCWFC/Jdbe57DdwnA2J79TAG
L00Ds/bWXO3qcTuzuthkRLG0Ps2w6oetN/WMim9Kem2YWA6/q4op9XbKia6heghgE61hC38RR2Hc
t14XuunT+Dd35L+rWjaJCzVK5bzj9Gml7PYKuMQo2vKW1WVZ4NAAPsqQ4y8OQlpTvZMkrkjnnfVZ
kOHR+DnpLzZyhXD87pw75e62f24ZFOfl7OTFHYRKQ6jMXFzjvq5C3peNNV0z18DEA2MRtVxHUEUt
ce+mPqUBDM7wNn2FOBrEMdNJ8U4f3OZD8RQc21L09Z87SC4Z5/Ffa+lvaoNgZQSbMrqwIMkXb/XQ
VbrZqyjuDkBIZ/PtlJYb18raNlIjYWaIV4BMdXHK5VAdSrlWcUc9fp+FwXNkKBv7uGVicZQnyUqU
OVLg9SIpyJxXIFC3XWEFiOOAvDDJs8EYgf1ZBAFFVcpdaWRsE/EawiUnUfFpT0LmInmj7e3vwc7Y
3bapil+9vB7PbYpVn/lfVqpBR7zGkDOswJPjwQEXvg9OId7xFVDCQ3uX7fuTRDVtgkilPEJjD5h6
P38sShd5WiUA9LeFBln1WINZM5VPucKHoEVtUrZmArXRwb4XpATdK2O8z79n6L3W1WDbuCsO5VHN
XJS8N5W01r60IKezwBtSrl9yApUQ9abo1jO/UVqnSPHvey36eXvfxT2y3HYKsQyDIdJzja6tEzVq
rTZKPV8L7vNyPnR28gid3JZLXfcVmb4+s7O4XuDeq4K0nRLmKoKT1HhB8saBhUCEKz0f+Hh7VWsb
BwOpaI9ZtDuWj3vdd5GiNdyeeVa42fisaBsGxMN1tW1ioFPoz2FncT0ziBKEU9P+ZznaqT0ZR/2Q
bEpHrjrg7xVQsjEdcrnLUwHhld70aS1O4rA3DvlufBCqCs3TK0STYE8LCBwc5py9cpNlcrUocGbb
EYWksxMpmVpYOsK2IASQFM8gHv9Q7mevBnpVlLvh+9Z5E06w3FWLnqIKAJuq6PJ6NjtpptKsY1H9
x6wee4rMg1q7cbxRh1pzj3M7iyJACZCr6mXszJUGlqvZZc2WLPTa7pFFgWJUeOuEYNzl7kVMQ7Sy
CZ9evaP9EJ0U7q6KOcTkvagybDOpiIdlsXfoLVqC4gBmxKvmg+Vkjkyrm8g59127CV29PfSJQlb6
ba6+3T5eV5cGzWbGS7gvEJiClm3h/ZOgu2p9bEXSo1/onqRDSa3+uG3kOmTFiqj0AsinWXT1CkUT
KKvCwIoyPfh5fw9x7M4PzYMmf6lmirD6c6CrrhwCB9Qy15dfIq326JPvb/+OK2fhZ0C7DZMgxSpa
3YsP6ehpYSnpyHybj8rTpAFfcDYaYlffjnSUQVxueKFIfDV+0tUzI7kyMewYZG5VHHiM9rUlerTh
bug2oterQ7Ywtggf7NropEolw08Sqx2fEfoOPkt4Vnpf1oEzeEE0pPKfXpfYJOkm6qJ6oVxx5Q61
akY2HbffdLLZveAWCRFM3Lr2V/wSyl9gmzATwkqxxCQkTsvIhh1SXgvHXeIg411ZnjZtyUCu7SBV
NQX9UZOazLLP5/iBWqk514eZ/hzhmXGKz3l+MrLmT0Nydo1SIS1FepdC1vLyCqGHHcKNacaebScn
I7GfuyTdcO7rUoywQb2C7pMQ4FoCZOqMpBQB0xjFIOdF/VW/t/5D5XhfaJ7/YnjqKf3ZPWzVQVfO
FFahghZvp3pFvm0Ykgyuo4+9VFM+IZb3LrPGX398bDHBeaUOIzrAi81Tm5bGeoGbq2b4o5bod8V1
vnFu1xwBshzEFX8DP5f+lkZjNJQmjmD077IIejJa5WV271fjXxnCoaEBoTyyHDHv1YLJKJHkEqje
KROxr2neTRqaztFWc359Tf+aWlwPbZtUahHKidc6ndulxeei/5mow9sw2qrFrVoC/iLTCCLTWB6j
VEp8xfF5IcvKPgVyBFx2cr7XavuJeGvjKK3dDCTS/7W1ePH1SpKmjNFxSDhQoRqmd63hv6qSs3HP
rS5JqFCK4VpabAuns6umUVpI1b3MsSM3g5s7NfU3kt6+HxSoRP/Yw4FqkmXSOxYoooWxqtDVqdNw
ii5rkcNuPFXZGiBfOacaHDdiMhKetisFiHIq89BRA96K8lcR/0jzLR+4TjWhTWCeQGF8Bj3sq+r5
HDE4xsVEyNehJqUdesTeouRoyaRX5o95r8C1epB9b6ucuXbxCb1BMewHfI0ay+Xl6ozKFBJ4oNnJ
PNf8ON+V7wzFCw90Q1zFU/b+A4WdZJtqbsUTsYuUAgy62vXgdy5Vlp6p2O3UYD87X6bwVZ63NItW
/PDCyOIQN0lC+KD6VKic+n006ScrTb4YdfncNeH9bS9UxdG5CDxNgsCzBS020rBKHXJEQET6EY1R
7UVRoD4d9tWrc2COqz9Ynv4SPtufbUB8e6FbbH6SdsnGBbniqOc/YjkU6Ae2WpsOsLaIp2xmfr7Z
EnvZ+G5LeD8qGJ0MYx/NtKFJZ3fgv0GVQg31barjqNk42xsfcEmL6JMH8XLGjD/V9k8JDddKb+7m
BGUMBEtuf8C1OJvkEpiyrUDNdCXKEAyJ1vs1LVHrxbzXvWwfH8IdNOOPgi0ogkJrC6G3tpWcaZ06
GcnD1esvN4UUDLVBqcdA0zF+L0EPGG+ilta2UAVVg6YAU7WENpcHvCMBa6QKdJTWK5Kby/InZ4ye
YB13QAYa0YYDrlsjxhXi48bVGK+mFbYdT6wpa17NAgm88bWLO5iX/hTTzmmDOMRmLo8mEzCOy1VN
ciglpUiR/YLWiPY5EGM18Dnd9om143RuRaz2LPUfdC2x/Jj7A+mMb2MH4Fy3p3rDx1fdgFErwXBE
+3T5WMZVY5U9UHnIA+6k2fH64TXq/7m9kJXMSieB/K8NsdCzheh+ypRkyUJmhOHK7DjEaOT4n5NG
PqX67ratrfUsPo1t51UdCVhjQBm7m0+jfF+nzcZ1u2Vk8WW0NGXKSKO+DPZ7p+pfJAFTbpyNT7P6
/c+2TWzr2bZZhS4htsen6dKdHsIigbDt7c1aPS9nFhYv1Ni3zVDnwsOKN2WcnCrp2MXWfTZ8vG1n
ywEWt0Be2nFdZXbqqVJ70FPzV+g3ECL4HUi7skZ2jLvntsW1L6QZcPsAcKLBuLx3WokWB+1EMFw9
8IrgU6of80jZ+EBr20ex4D9NbMYaFh8oVZWsnxqDO1sbH5U+2kV+tMsdJjK3QsDV5ZxZWnwoBDCy
uBqEJbXeG7N27KaHWdoSf9qysvhMWatN4EPYNLv4kQzfe81ym8L4my/z71KWQcLs1FYhOSyly99Y
meKV/WOdvt7++hsf5ipM8J2gqUvCOydUD0PYHcygvq+Czq0gobxtau2QnvnAMkaIE8csww5TMzM1
Q/E4l39zDYA6E2804erVgL7aTo3lV3yVoY52VaO4an+8vYb17/6vBbGdZxfNJPt21Ys1+Lbslf5D
4/gudCu3jaxv1L9GFodljkegkAPLGKs7s/mY99rGl1hfBQKtgL5FnqRdrqIzuJQrveeSMWVPM059
6njjePcXq7BEH4jmIrCuRe8y9nV77BK8twxlNzBfC3+LMGZ1n84sqJfL6K1ykKKMfQoqqLXaJy06
3V7CNfqO6AXmxv+uYbFRUtgnmVGAb6XM+Nw/Vh/N+/iL/VE5+V/YMS8SLJxm78rv9YdtGv7Vo3lm
XCz/zNccM1XyUNxkTi67sloiHRQcjAGFmGRrknLVIc5MiT8/M2VIUR1EOTs510niRrX5yzTbzkvr
Lcb29U9mIHNGbx2St8W9WVVjLDUCER3Vz0k0HdpR2/pm4pss8zsqGv9rYokNHbQwd/xYEd8MZdpj
dCru/TsNkOa0q9/+Hxgct+wt/LyfVRIEoxPYJv8oeq7+TnuNIPkXY6jV9y0E/vXQ62+f/Hd9C6+X
s76IrbEB2PTYfURggAml6VC81/alt624uxaOnG/m4gAQcjCfkfK98gGt6jj/GbcD4zdQiY9Vk7hy
pLy7feRWPVEkdjCY0kVeNiqrHgUFu8agkQ1umxa7bApc34/2t80IP7tyEoRCBTMOtaIlIA2WkFJR
JXE5SSaTvJHxtU7tb01Rv5vr8E7S9OnkKLDyKNWn24av+2zi88HETDWX6vUVUGY0B8ViWIKEaFI9
aNb2vhztx6g7zaX/pJfpfugHl6ztKZMj19A/DmN9kDbjsbXvyiNJ1Af37TV5et45RgatAmI3IKld
q5RyBKrHHeROn+ZBfmzS7E9bmCybKXP+QTEIJtDFwZdt5OBjUUYKrfxRbv0HJCUPt7d2zXWoz4uW
F9ReV7MpVgjzkFlyEGv1jTN/12j62lsV9NUyHHKDnAlNsAAtX7XCiAfDCDHS7NP3yMoX7QFVp+St
tBfCf5kuBjr6dF+92z6Lq68Rwn8k1DgOndPFLa1K0dAVYqQjfNTfaj+gdfKyU36YW9hTGCcpHHf+
pR/MU/p2+KTF7ta4zJrPnJtfxD6WHU0ypAEisq7uOgZaGmmAheM5NqvdbGxFWmsvxbk18WvOnqQu
VcweUBmRVtHvlGnfSVv5/JaFRaZQyVpiVyF3QCvXb/wIybpS33DJLRMLr9e10mo6hUUMxfShLJrX
VIeN5S/cnnFx8DD09qirX25Uhgi7khciCnLIfGUzQ1jQBK6ceSPVinn3x9Z4eugl0qVi6n7Zf9PK
okujhuKbUqjvGFl57hTpZXSqDTMrsQ9oBIUmIpcTjfuFqyexE1WhTmPCDGF5MZ/UvnL97j20lcfb
61n5QoagNYQ/gsThCj9uduE0+DFVt2CeXiWpeRtBxvXHJkTTgJ4RvcNrRWwpZ8hsiul7zK38kPjT
czbJG1W2tZooNqCt0ei4XfMA9UGjMwMLqa3h+oYr9DAqey99G+/VA3Ro4ABCNzhsQTCv0T6/h2IJ
8IU6oqIuOzpJncxk9oEIfeq7rN9pQEV8l8podxSsztX7YTccosdulz9bJv9/l+XIxP25/zMNT/8K
Hi4AeUtagcGP2qGsiffUGnWF9NtkGbuo3oI8rDwuF1YWUZcWpsUQSWBoleopkGXPKn44jbW/7Sni
xllEJRdGFkd5jOVBVkeMOC0cUm1dew3QARfC4gfNiTx1zO6tOt+4o1YDSlC7GrP9yIFQEb68QPq4
Kqje/37SQCGcsn31k4aW5xyrQxp4W5iH3/Mli0Xq0OIL/AhA4aujDVdBEUc2rY/Bqz46p26vHbJT
8yH4GsH6/2gd548dRLrFTnbD++xTfL/F/L/aADr/AYt3rJpjoDohw2PNNLLAaUqmeecMwYBkRRI4
Hwd7VM0jsJL5Xd123depsYNsX8Z59zacraM+Rl4N1NFrI0v/0KGx5VCsM8bYy9Kx6nfyZAaF2w+V
UTEg1kfaXV+UjbNvzcbZGqzY8kpxu509knHSB2MzcuzVaPTBd0Kw64aN7n/WrFnfGChdef4ZAmD6
AKVqmjlLN2llee6sDFvElF/sWj6AZAL5w+QGyK3QUj7ePgtrS6MvIYZ6GOUm4LpcmlXLdt4IYLIR
GF4TaNQ/36bhVhtk5fqn5AkmEmFQlYx0kbxFzVQSjBKNl8arIIEv22mj1rLykl1YWFwc7Rzr4WzA
gzSSxZf51yZ2B+1nqW+5giJ+6uJcYYgvQ5cK5NIytS5me4ashsvYD5vG1Z3gpbCGL5VVfEpqfR9o
FSRxdVrQfenvpYSsqsytrRLfymLhYnKAGIEyEWDCy48WKsgKTApCLKFT/9Nl5q+sknu3ju23ctZI
f76zF8YW5zhD5GZsAxxy0urBnS3w+LkmfSil6kNU+N3hj/2RcAdhVcHnfj0KaQSTBcUFoZzetW7P
CQ8ZEUmlj7etrPijcEYFTyRVuqJIaIq5NXNaZp5RZt+DUfkgJ9a32yauB3v+4/D/a2NJGd+WZg+8
j5MlnebUKx6YbWC0wfkOQazBUNvJeFsxd/ixeJc+bXVSr0c8F7YX500bbAoIEpd/s7eP8y7faYB0
kcj7GhRMhcX/lIdoQHJDBylP6k8gC/L6x5DfSW+Sd1sDvSs3zPle/34Xzy7POadnmEvgeTLQVurE
1HWIKFNhb7jpWsbPYAwMANRBLT7r4ibTQnQn7QjAQb0bYIYUGqtkiw9iVjnfR++2hLFXXOjC3CKt
ySV7iGWBb+hiCIfVn0qyAchcy4HRdoT1VNDSy1dFPKvrLMCR5ACC7jJ+hBLFtYB6B/voaL6zjsNj
BbR869leC3F5fbAJLzMMf0t04dhSTGmKmGDTAbCRNW7jVeiF/TA79JisX4J7fytWWfEQ5gxoxmoc
eorAC2+t2latfYsbBnymq+RfdZrXevvp9nlcKUVhhEdVpDqit3x5Z8p94sR2zGBf2w+ym/Y+Q5im
tgtmRM278mCb6os9O1/lYYt1YM1RqGSAp4QxERbIxeqSylIANQLzCtr0vSWPu1A1thrza9EeepnQ
NAuIq6ibXK5OGee2Uobf8+uT7bWFS0nZ2jX7cVe8WqfsPnhbPpiPw2cn9LQKpTmhi7R166wuFEiq
LIT8ICZY7LA+D4YkIaDnDWV+yiRoN6Lm7e2PuBZEM+HGuyeglYA4FussAdn62sTFLd+3j/8ZFLOe
jWNzV71Im9OR4i9bPPUXxhZHXPYzVUtDbq5ZlUDcHAv/ye97t+2+d/Lr7YWtHQGKaUR9KvK113qE
chLoWUPf2x5fjOBra77vzb/orUOIrxPqkRXwLwtH1IYwbLKSDE7X2gxiwlQKvuea2souvpPWnhwZ
2pZA9Mq6GHYTSFtQvddgjsRWmzDqsBmVkTuArXBCOI+r45/uHqBrE2JCwSGiU2i49P4szZoc0lOK
vV22B8Ln9kXtBVK2u21m5W4UAE5BGgU4kKmlxQ72STr1hRhwkN8i4hi56Rflk/M8v+1/1R/L1/E4
nbJPGybFT7/0QTJ+xjaAsWlQiS8nfQJ5bBKzYmn6UZb2NTDIcGfulHvJOJA07rfbYSvvKDVdmAtE
AkLhennEJvg3ReOSIanIjeDKZRjzRXuNPyoeNIIf/oKYzcSeALSjWmWL6+vy42nNLCvj0DFxXb0x
E2Qpinzru13f/ZhgvEDIC5J7L6dmrXQmisx7QSzgvJum/Vy4qkcaIrTihMKN8TR7eXLn1NDPye72
zXh9Ci7tL0LoLgrgDjQi5hx0bdcWnxumqtO534qAri/gSzOLy5Gy8aRKI2ZES055rFtiveIoOqiI
GH7pXqBP2Hq6V00KFB0PKlXRZSaiFUog0YAWV2RFrwrxxL7Z3z4CYnOWJ4DKIaV4wU90Ne8T83Ir
uc2wJV10N0KgJ57usuJ5HjeKe2sfiZ4JA0zw6okH5tIPAQCmVRxgJw9Lrw6MnZk8pnm68ZHWNowh
ZwYE6aFwzy++0ezkTYuwAuc5ZmhV/0ci0rq9X+rahunIUYjxUFCHyzEsqY4dNWwx0e76XfNK+kHv
Yp/c17Ibv/Sn4DjeR28ylLv1k7JHQHtwJ1d2jXt1l7zb8o/V30L5iZohNGK8BJebSkWGqmFLTCDZ
3yAZdvXSwFU6N2S8+/ay1y3RZKQ+q16XsilNFm0YZKR01rFHA0wNfrb0iZJuS8939YIU2Crkcxgp
Aq59uaZGC40a2hVRBCYmr3cEkYIRaYJZQEj4MrCwNQC55pqiEy0KNPA9La/IItSmqm+xKDfNQ6Ed
Uzk+1jDk3t7BVSvQmIFSJXi7QsYy2AFDiclZtqrBjZV3iNC6rfPn0ARK9P9aWabFVdLkaR5iBfnH
naI/hHTybq9j7YiRRSCBAZsSi1n4XDo7zhBLVeKl/rxjQ71Ssw63Tawk9wq1F8cQLOUoHF35AGyp
SRjxopSfeU/qO20Hf9JBv4ugCnyTf4Lgdxee5NOo79TXDdNrEYGQcoZ3EYe4Avw4WWlrtUNEUO2z
jwYJ/n2KHl1wlytH6Wie8mN43LAoXuDlDSxKXbygFP6vEtFpyGYG6HhXuuxBHnTJy4buH8sq7wKe
67Sa3aZuLKYS1bfxOIMi2ELQig92bR8pQZVyqM1wxOWB66DrTsrJjz0pbnZxPu2z6IcNqbGlvw2s
end7tWuxgknYQ6glMElLZIRFkjUaLTGeidhjM3e7yjrYA7lw0blx/WYcA2+YttCUKz1n/AlOBcHL
Bf/p7/zurEjCjGRBx54THj/apTd2nv6rv6PPcoDhgNfoAc66N0rtSsfoR3zfnbS724te3eEz8+rl
DtujNNhlyBcOgvQk5bS2RhrbZnpQM4tu0oa1tYvmfLGLC7RWxlBNdRabzqMrT19Q6zk04x9zBhFX
nlsR18T5lsKFlOsFVjL9PkMFKofBTNtQKlBXD+PZxomlnhnxNS0brRQjg2cepQk6iJIpifbUfCYZ
+ZIcg0dr3z/U8IUqT0hMfAAw3eJWp9ufb2tDxdt49iv0tJGCMOZXTNTVJ8VwmyR3a8fZOBorFSmx
pQIUQf37mquoi6OglBiaEpFF5AqSKWWX3GcfrH1+muFNTz7rJ0Eufnt1KyV32HOZsiaCIMy8wvLA
OJKQB3H+m73zQ9+Pp9Zta7e4K3bRof9y29jaVp7bWmylOs/TOClkP4H2pZNtN0saT6q3MpJVvzk3
s7jS5LL0zbDii7WHDoreyht+wfZqHbonyQuO0Z3+4j/W+3lvPmheDLXCM+Mc/4eSzUo9ha0FLiQm
6VF2WHZ1a/rZSpPyjrWfSyZ7j4JFokeGZTxYR3UnnwCu3t7f1eiJQhw5gxCH1ZdVCGA3vtYUPF8g
/d1Jaz8Uc7FneGrXW6qXxLZbBtNdqES7sZhcxrfcUa0fGHfaChLElbZ8VKCZ5vmGcREU3OLkSm1j
jX0v0txk+jyN4eecWr3bljTx8TRDiX751vxUGen7UfmYKPGdBDE5+aurd91RplkGWbU7xqE3a5GH
ooQ3Fc5j27/O+tdC/ocW9knROi8xf5VRth9kdFVNy3WcZlfYTYnEp7xLWsiS62k3BgTho+oN/0Pa
dy1ZimvbfhERGOFegeXSVLrKzKp6Icq1MMIIhBD6+jOoHfd0LhY3OVn7ofuhO2LNlJCmphlzjPrB
Ket9XX/3pHF0VBONtT68v/2z03tv1YvjHToAJPdFaMallcZpfmMU1e7DFlABRGCCVjdqnsvoyxSi
a6wUFZ853B8tHhlq3HAIK4tA8IMm0TyODGzY4vKAqykwKooAr+O3RfottbewDvMuLHYJ0/UYEHIR
aGEOdXE2zBA8sYPCkHhbuzcuKCZmJH3wG1C1jVO4bmjWkgcqBqRei5eQQoaT2QbSo56jLQ+dsywa
ivEXxjiaaPD8v4jwsa5/zc0b++adkAFEbqcBU2L5NN4or33we7qHY904AivTu5jYRU8ahJFgwLzQ
MWCBNjRI0MrYuSu9iDyM4G7qY3DHoj376IC55dF9Ec9bueaq2ZnoAT4EcSJqIefLY9pmlM9j1hKi
8sUvG/RhECRJnEP9HfS4R++6utvqAq2VBMESCO0zvIgoYy3PorTHnjcs+08yOHedprntlMflZ4zg
56Dsy262XvuVYO3M5KIsPdT+lDpBiwQgmBKDPbSFtWP+UzBXWbcqq2sHFBOFgDqhmIDodFGckxgQ
9UUKFPSgys9jlgPIi6SwQTAqPl5+Ae0fCMZw3/y5LXv+8bSdtU49X2o3lcnEIRkL7Z+Qyb/wHW/N
LBygXQqzqFxQtoeYv6kZWrPtBoBjLVyZ1QtcTPvDSYEx7XwlRc5zaswvXHGSNwPE6X7O0TsoIP4m
7pvfbpROQSl0qdoB9kZpQDEe94xPXxztnxrL+gn1tg3e7DV/C6kVlPAhAgUA0+Je4YHmdl9xDOUB
tReBImHvNcVWC2v+vkuf+9bIwjfpoW9CApkVTHsMJ0XbXeXbERhuNzzuqhkkcXia4HXh4c8/jtv3
JGDpnMtmznNaiEfSga0x9Ld0v+ZLuFwO+B5CC8LU3qyKeG5nBHd2hlC5iDsFgFJV2zZI29UU18b0
tTDZY+kzuqN1ujHTtHZffYxPQ957BoAv0UNakSEPeywvDc174WavKL7tLOZ+71W6e/+hX9tJHzog
CKDQ2UQ0d77CrB05AV9vASadOg7H3x0GFfItTs3V9fxrZDllkmeZW3kzQJVC1vWae0NzM6YeF1EP
/H7s1xjrf39VKwYdIAgAnweFBui4l9+NSkcbBVAbbVbEvrQ+owp4r4bxW8XY74+bIgTj2vhUKDgv
fWttjYYx1kYR58Dn7jqlj7ZoQKFYF+YBMfJG0j1/jvMDiXIYwMsAr6JPdtGdNYM81IblAq9gmcmE
oYgMvpZQ89gWfdQ2OzsLI4e9vL/ES88BoxDpntk10XO/KFzamgwWKCPjMoWecESnoE0qyDQ/vm/m
8qOdm5lj/TdxTY15wYGD+DpuymDf6EPRDbEcWJSVG759dT145fGxZj2X5ZkXgQc5VfRpZ33ddvrF
2df3F7KSj2ElM5k3BoTB3rIMJ6opDMui6TBYf3D20y1iCeAVQIGCVFAc+qO5WY5d3TpwPMFNzU2W
5XkPaOemBsMXooan0ThFHUjH/SCbuPJUeEKVL6Mb1YpVkziG3nwgYXcRU6DSFQYtd0BioamMKEpB
eSyLI+0tjCv74ZaKwco3AyMjbrPl+ageLDuoU2hq0atZS0WTvTJA5x9uXK1LT4hxmH8tLBkRQ1fW
DqVQtUpVegPUzj7MdTK0H+cOhKcDRy4+FAAss9s9P+ZD3VutDoFxJA86BxaIH8KdC7bMeQYuvc73
Wx5+JbgFJgdgfThCtJ4vcmQUKwvIcmBhbhQ8NN/LI/qJMZKVhJK4AyF1vokhudxKrAwM5j4g/GjF
LSlmBaiecsEx+8brX3bzFKQkLraoaVbKWDCCegf6iXBNF5yIxFFFKjssC8XWg5JRu3evm9/Gbtjb
X8Ybby+/zZoH4UYUtQLjPze78FKNbVdeO1YhsCv0yJLiSTwVe7zU+6CNwl14yz45Md9nVw30hH74
X7eQXZcRybn5xctWYdS55hRb25PiioCTx8h+WewZidopUOIUVvnGU7pS1D63uAjpwpRoAHCxz+HR
vpI37L6+mStM7E7+cB/NU3mS3/l9e9XcGaetvOwyRzo3PZ+zNy+CZ3W60o4E8U8PFSAJNQno/Mrh
flRAvPdbwn2Xb+tsLURHEIcWoKRFQUJNpBKuCWuZj7kM6ELbASjF0NlFyBcPurgVCJFs4W3Esqv3
863dRSaIUf/Azxt8Uv+pu0n/KY/jbXPIbwE8fsCu17vuFo/uxgs1H5PzOOJ8rQsn1KAXLyyoYceW
vu/9+7L70RcKdD1OnJXPQaGjutexTo+i/6WJGXX2Fs3inzT+nb9gydcw8aAuBhu7Xf1D/oEjeqqe
9SfsM96SWD4byV+MAmPJYE+F8/WBMFqWgwqQRw3EhaZlcDvuZrdLD85hTP5vKLqV0vC5tfn5fHN0
IWvWBmyaFTTvhhe1B6nfge4LJJPZvfkC9d0/AFAIIJAkP6ElNN5MJ/YwbLzRKwhitHfhh2daAUxt
LfOkKQ0zz55m8CkhkZ7kvuTVF6rcay6cvRH0kayHK6f/7LU0UdK4DQx6iyrX5zD8adaYo5Hh0dUW
WmZtTaOs+m137Y4HRQR1JJCTOFDiztoNDpzLuGJGjKMEi04BXsjlzFwT2IPOcxPDxmM5PgJyPB4z
W2IE1gf0eRi9YL9xFdYMImiCBMs8YnyRbNVgoXU9ieodyyPnl0t3GQDde0Cpdwa4b6/7L15Uf4Jq
xG3w+BeWUUBHfxIktEggFr7cyO0uQJCBx+Nb80IxnFqpyNiBGi/qPpl7sZsSdpU/bTViVpwqIHw+
8kuUKq0LrTPS25OfWWYFYYPpaSqQqud23Fr9TnrhCVRrG7nsyoNlQwcSu4tO92XZweBEmEIpZCyh
euyrqwq1aqqA3qqDPeWnwqGH97d1dX2AH8OTA4l5MaQojDmBAh0UpiFL+8X0OhFGBUBVn/OGZE+j
10CIeNbl3BIMW/No9ox7/n+GFw9lWoYDtCqwsWOMI4TZphf3ugCagEUKkq86Mo9bn3IlzjqzuHgf
p9HzMS5T1PF1WTgvgvgvyft7uepAMJmC8VIUjebs79yNVV43euCJrDD+oPbBwd6FCYD5fgLyhj3d
2V+tg3tV95EdGTFJ1JUCA+DfgZIB6MK7DMcww/WXMTMEfF3dKlBWYaybnrq+dQ+oq2/171cCgBmP
jKYHxu3Q21psJ3GNJmvUhMqzRD7vO6KOjUqyY2aYpy5gYKN2oWQU3pPB2GpzX6Y3gHuDYGGeSCLA
oixcgRwmpwcmZH6PEWOkeZTqX+9/ypWkFJR8qGHNjKJAsS9XR1uJhYdtircAX5LsOLLS5ic4D+UO
mLHNEYTLFQHoOk+YonaKVvPSj9NStmFVaTD0eaP5D6pZ2TfphOnHu0gACsOxQM4CNBgXPKlpVYyj
noXm27SD8oDXBOS3UFRslAwuH4nZjIeiARovWNDiHgwVsWWO0D8WqgpeaMcxd5pPU+ZGE0ur25yX
W5oZl3f73OIiz5BmG46yA/e6aeAxdHjKjgU+4PwM47XaiAfXPhbuFT4YTiDoYBYn3ytHCmAakvmB
0GwHEhMZEcGe3z+Bq0YczF1DGXvlAKId1/uDZyFhq51RxtM4pq9GGtCNZ3XLzPwp30ReKKrmbCQI
bUdpiCg1nPpGhIb9Xy5mkSxwt+jcHHlgPHqdeYsWoHP0ePX5L3YMkQnqfOYMWF+cOlQV8y6op1kg
V3ZXqebye8AbvlUtXT1qqBqhxkcClPcWa+mqeqxq6UJUO6AHE8jIW7dlwC3Y6tf761m9RW8MLTId
Q8gJvUu8kLhNkJ9Oj4YNLFhnYtR3tGW4cWdXDwK8qU0Q7qORs/CpTJlypD12r+i7u0qbOsKg4xaq
bd0IckaMLkBxbgn5krZDGSlwqOmQc70nDi/2qLaH5kYov2oHvPfgggoQnSzdaZVSsGIILMY0GiGS
LkWDAALywo8//InmOTXETQEGPi6QzS2Z5Cg03LaHloNMRzBqZrS+bbQhDgED7d375laO3qxXD8IH
nO/LQn2tkJF3JpbVsv4frlV2lxkW3TWSyo0N3LI0b/Abt9AJ1UlrTv90N2U7p2KAMWN2JqLZqP9i
UYgeMGyGfy6BvrIcuP9naD8wwl2TyW9TZT5m4/Dl/b1bORIBCmwz9xMGZy4QstZkyMb34YL0AORm
0pu8yGOrtvzTx+3MQ4QYl8GU8gUWBBqjVdGIEd1jOvqHwBr4QaXDP+8bWSnnuQBNQnUBhETgv12G
J11hkVQYIMyBpMod8IvDLj/yQxX/5E1kNhGB1M+9HbWHrYLaZboQwCiZgQ4++uPLyMvD4fTGAKFl
zhvzOEKkA9KEbZffGmJKb/suta6Jlerd+8u99ITzcALiCYQuczi2cLntlLdVJdHrbzuHDjsgl9oq
cixh/vD8HhPFU+nBH79v8/K8nNtceF/QoXtVaVlI+CTJ0KAVV7zrN6CUi3VhQcCJzK1/gAzAYLwE
bzhWbnRO5zhx0xpXbo3MctRjYvFenTLT3EKhL+70bA3cwggv8f3Ar7OcW0lDVhkjit6xR2/tod/1
ot4V07SBaZj35U2lClaQ/4Tz+ccdQ1K5eEcavzaUVaLrO1Cwx/lGGcnKPxhl89VryJecY5hrCLbQ
N5dLQ3KOyw0JZYCjLibGuFnjNtctjAbeLa2zbp9bnbmbqLfxSq4ZAiESXuUZK32hQ6KkktxGDziG
yEAUNHynMqDhNtFeSzwFJAAgtIaLbRIAioC3X8QyeLbqQKcjBwFBCt0b55OqQv8ayfkPvxi6nTmY
kT0w/1bZwopQW0tPWm2l6IsbcPE3LGJqS/q66TJMFdq1dWS18dPO3I9Rt/3HBD7czPPjoMqyuNjT
zA7ZcRMmQlD7hFw/di6wUh+6yX+MwFEC8mjDwkXPuaktp6hC3SEb2XecxyLYulnLYsaFicVWlSj6
90aAxnynzK/jWJ3cogfMO02f6ty7cVV9L3OzPE4D/Q7w6WPqU/fGc4Zqn2byY37r4k9Z3r+m8Mjg
Y7Vgef0UGtOV2doP72/o4hGAiQATVmhlIgfHI7QceqZ09HovgPS6E4wlqjc9v+JjI2InK7+3qmO7
OvV/vG8S3mPhV+Yb8fYrLiKS3uamO4rSj5lUTR05jbALD+peHU3hOksjFTEQKaxgEbWg6wSybkeP
PbitFbLhm47UnNyKkXoCva+ehWCx08qPqrQfboewB16ln3jITi1j4AUKAb04aOU2Q2yXYHSMukyN
LCoMT6kbFFSqV9dlfIxz5qvwRdYqU3VUyikdVcTLVmIcFxkinaYor+w6B6d/25dFHbFME82jFm26
qooKnvdmFoUjMDv3uapZ+UrLLhfX1O4Fys2tOyqhIub2oykjvwTZSR/R1J06FpXKoT6PqFsJcOtn
QWGBXZX7WmYsCoqaGzySxJ5CGeEl6Us7Uugz+6cOM8POUfYNlRQjLF1ogAsJtbi8inJiDjLcV5wq
77fOeSCKmJSNAAGuV8oRQhUaqQ8Ula1hOuadVU/ARZHSyu+lpuJhcMcg+ybasmuOGlOpAkpyDpyG
4Q6igXIl2O2Du1r3Nd3VMh/0N4Kb6p0AzK39Kwi1pTftwMPuYSzciiUMhBf0Lm+Mxogwo2FNYKiS
3HpCRYjWOwTJ1Y3A/2x2zCXSvzOnzPJfIL3BGYlCgxVyB0ah7LnL5hEWlI376s41bJ199WRlP1l5
wEQiDO6Qq1z7LI1dFVo6MauyKk8IfFLrlA/Ck3s4wLr9XNjd4MatAv3FPnVp84vQsFUVJIfq8bl1
c9w4fOgyB1IBX0MHn6DpkJp7pbi2Usz9KV4jg+OgwqyjgRrC/1awRsnT2NMCVIt6RouAY4dkj97k
ufg7BCpA3xqwVeRgAC4o07+AlTX8BGUV4xFFh2zCw5NDE9AfiMWvHd0Z8iELB2famWXfI4Ywx+Dr
GM5eqAYZIcjQdUlo5KR+NUSyr/30MBq1/Ok4FOKiHo9ckd0ELD9p7hl7krb2j1QZ7jOqnfS+VyH5
xNGisRIL9KJ3mO0dSwiS55X5WZppqWOFIokbs1JY5LfORvbdpfmkgSwP950xw3wDzAJ/K9GYTKGj
0LlfjT7sbwVmusAVFGLS6Qn1vNCLSUrcei/7wskipYz8S5PnKYsmHxcmorkx8IQGYhoTrxpaoMir
CcfJcDqFiYEUnMYAUk7sl5SesmJGpcQ73dfjQ5oZ6oh77A3Aj1InjctOOAljMqSHrLYUmno07B6J
p4c28tDZtCJOJiNNGGEYIQ6y/tsge1JFJoLQEgg9j7JIekArR71P6BcIyHugmCFteGdaqX1b1XX9
Wpe8do5D3WVPdsDgFe3iT4RSFRDctcjEP9f9YECbudDGTU65BpW1zSDS3LR6wER/aWDQ3Sq8LIav
IC/Eq/wvdaja4Jl7bfcdMbC0jj5OH1IN1Aq8W0WoKg8uVN92kyTUSYJsBv1xgJR+1WNDGOY1gVdK
UjKMr8rtNd2RrNNuBMdSYAhCEvlktjR3jy6tUjwgWVWY+zHMAT6OeePRMvEZM4od92hBD2gVuG1E
WWdk8dCTJn0A/lCzpO5DCT3CPLvHFkKKSYc0e+ozeNsXU1D40tJp21epBucZc7Ljg2WY5TdSaPqk
wZvzWJkjaEoyr0r9OLMhTxKV2tWvSlLLvykqLumVgkCrBTRcm9e7sBOkOMDH1EHECnP4gjFZr7oZ
bc94anAJZBzQsDSiqeOYE2ItrmSiOmpXe/CHF8DUGaX1XKSt4YA+xAXvhZNNxDpMYVFMkeh1f6OU
47yycqYbB5tdPv4GhbpDToOlJvFCi8bB6WZl0CR2W/bkUys6H4OQTj2xkzEFE0ArDud1UgXSf0kR
Utaxwngw6tZ9PpanyjPGbI9TZOY3OOXtXWX703VuN/JzUUBd59D3vv+5NDRUfFxvLB80kBxZNArA
Rq9lbxhNjLYg4BN2FXLngOFjs0rA3AaWwsYpTPcqpwQ8LC0V3RBhAM2wfLgqLscOTyh0s5KMVG5+
wzJH+gmjztA9wpsAoR8BhdvcywzlU/AGtwpdDB+UAhzppdua0K3lBGVP5rAWg0mtvodAlsDHHsBl
FcHLTCo2nKC7y9IasBYWAKSZmHU6Ndd2Y/DxPsd/Lg4YNQW0p61VRRKd0k6cMojdP0OYYPxkiCbF
ZJdP4aGaUaInxocJqMhOGcyONfNQr8JsPAq8yUiyHPCxVmQcVANFJ67sAoIDUZ0V0w+bFV12jRMd
GLvJJfkOnJlhwXdCI6aQkXYofxSdV8vPKI1r/ZqD9I4eaidvu7gIffZqFkP46NvaJIh1wma6Sv3G
NKMm1y0G8y27LJO0cFKa5A00FZK6a4r6DgBREX5LG1YHu6ooAve2scJs+kQ9f3oOGxqMCOIFB/eC
bxVVQvCA4Yf7Ci4lH1jgHpUKO3WLbmMekxEv/pVrtmj9Nyxo9x6IlN1d0NpquiKD2zy14Mfp4z4H
qzwSYzLQNOqV+X0SZfCPxYhMMUWNqAe8gmPxSiYQx8ZtMenm4NEBoaLUHS5KUSmRvoRjq5ouqoOa
pQemWlsncLKy20vAWvJDxoz+mtABCTi6oIN/TZF74wgUqCl+Nh3RCNQDVFZ+yfyhKR8y1tZN4iA4
YbuQ4mPvrIrb7Y/RCf+ptcO9kxrgcF8nxBANzhPgVwiddFjh/AoTUdBtiTP3aaS5SY61xujrKZBi
4FdlV+HRDfMpN3767WAyhDNjaNCvuZNxnHHWNTzHjL9ZEbxGZijEoQyZ2T4OUlczZ11oYAnQ4vTg
a3MnLz9BmAd0x0UW5BhhSn0ByiADFbD7IOjQwmvAi5PFgdlnzY3hGWH/lTReekMqPDsPIAfqU7gB
n1fOZxT0W/nJ96eR36N8Y9g7x04tIBn1mGO+KSh6QF6jsOyc8NkbhPtdl8GIt9nvy8G8qiiU5+Mu
wxf9MoXA0cRjha7+d5FJ9BVT9GPhO6WsEYV243f0XjQQyHDEx6wIsmevLxXIPEod/hyVdLOv+SjQ
FJlyC42KLLMHvivwn7MDZBVChqDM1deSBv0990twVFast5rIUq0Qr6oRKr+qi6Bz8KcrOtaRCX26
CVMEWeOWTxTJAagVXN5WJ8PEBU0cyOM8ucwc+c6RXsGvikyk1s5Ps+4TpHFxqHRP+GtrWaw/aH8i
6jTNkNO9ZY3hFSe1NIAqcLr+O69pWH91eVf4N1aFDdhRVw1wbGYxGtMpEA4ID/nU2+WpoXgwrlnZ
uPXJVoH3bE7Qeetsrshd29K6iUU4OZREtltNVTLp0vOyJLdwjybw2WrLfJrKvKq+Wr2PC9IYjtgo
PC76pP9JyMIQ86PQYcWozlxSeFNKlWbGCGG4ZbXzW+r2ICp+UiCBd/2U7rxBAdDiTUd/av4i7Z1x
EqaD+hLEZheJYA6vh4EMSFWhIKPzuBndKfEDhtxpIzVbScxQTJrRwZjPR8XzfH0p7ybq0x7jnKiG
39Yu+YFIIT007IOFpTkBfGtnUZCjeN8Y/FEXp8h78lZcFVqehGdHmkwJarqJNW4Nbi7rc0uTC9zX
mLtBQ7u5ApK9huKLdO/AIrXb1jRdqbTMlO8hyqeA4F8OaHgCQ5KTBUeMlyr1gQumG5XGFQsEDUsA
kAGemQub5x/J80qzrlzWxxXIeC0honKLVntZGcNegd0FU6VoIEGnd1nKkQN4HzGnhioL/WQx+2jI
R1CWHN4/aysfBIhcuFPAtNAXXTLJTCNKmB1inJhN/BpCfZ9Z0R7UiEiE1pvQ41nU/W0lc14RyqS4
OqAERMF0UYNzRwPdbVn3sYPYKuJph5ye7kPFE/jNx662TnhoAQkIC+j0fJAMffYaqPs5yGfRyYSA
1sJ4KWrL9lEfiMvecyKe2S9SdQiEqi34/dqWzuw/GEtGvdFegkXGtLMqBk7V2GfuTSacf2hNgDyy
D7Qkn9//emtHJMTHA9IZOsoXxDhDU3sGCe0uzkWaKGxsbVZX4ZYi+7IAjeoUGsAWvp07K2EsFzQz
1fa07YfYUGHkZ83JRk1oKB97s0mGst1ZiBveX9fl5Tqrhy3pXVopJ4LS1BAH+VNp3mfj1/d/f9nt
wWE4N7A4DG0RGlaXwUDi3uWP3T1yV+CJ/Bh5Rhjj9GHk8q/WBKQ4QH74VhfnzwJpU+dpmETf5brX
wTFkW4QASyjvf5Y198qAFfExjbFwr6DBxsPRINzCsFZcM+sIHoJ9PagjUfX1YKvEROwBMr1oJDWN
c7+4Nf32Ie2q+z5F9eX9TV79iDPLInwYuOCWVKoGdP4ybhSYaW/jSedJYGa79y1cHn98xTcWFg8Y
MJxmaStYCGTxtWDlT3DRHaoCXdX37VwGHOd2FtuqQErpeRO2dZoCoLCwvVIDevqQtmki+CNX32Tp
b9hcWxvakWi447SAkHNhsxjx7tSWIWJjfAp5evSMa9P4IHrgz3l5Y8SZHfabSEoJZBSFoCjioM2F
0Wr1gJBhS252bffeGlncNVm4iJZ7GPEbtgtSEJsYRdSzfcvHq8GuI53/JGa6sX0rPgssiwDSz01d
/GsRQ00pUL59Fc7bB5IPz40MjZLJc5B2e+HQZOq3EFqrd++txcVh7B2UZhhD0byD5jOGkcIGIyHy
KGP/UDxWv1A1zQHAfv9grh4SzMeDDN2cG8WLQ8JT1dWGh1UG1cTAeRGAFTrjN7UXbLV8LpsFGE//
15K/OClpVqpSGoGIS+28phVqhFAdKoN+L5h5aity/K8WtqS7VdSqAnDpCTgyEvHuGTkGKKG2Au31
b/ZmVfb5+bfaEkViD6uyD5iFotegcsRkknvLb4LI2dlHdrv1Cvx/TAJfjn7/CnVfVjfOJA2sjFoH
AhhyUu3kK+iFvgRDNIQHGyR629SRq+8dNMERdM2Dgeg1nS908jzlTsjZY/ItvFOJ+swfikQdgxvw
RXwv72msnvO7rcmv1Tv4xugcKL3xLtLqURGSMNpP076buqu2FUnfFXeMeQYAfuGJde3+4wcHTnMW
OQFg+IIFusDAtC96qGcrwp/lpHeOFiX6ucPWpPlllDejoaDJDJJicJQsW3ZuqapsNISIi6JCGYNV
ux4jqZFJ8levDD7c1YUxB8PzGHdc4YcwfWrztoQoQAnBD/ZC6AZL+NpT/fb3F74r60wA/AY0HFvz
HlwQffX8/ldZ3SwMOVjAqUFUbDn70veizDDxg+PHDlnHMZf3XTAweMApvm9ofSH/GlocOTAbItLo
YSgjoHgy0IZiH6Q/+fNmQrbsf9eyeFlsAwWgQuOECYXKyJUcA9QGWU2se3DH82bjPK8sCCAdqIih
K+xcThn6I0YXXAasXeGCi7Xo7kSwRcywck1Bl4GBbnSUZmjEwjeUrTkZjYaJULzW8sXrXjRgd7L4
B63QpPetj7t2mJsliFwT3INLIMYYoDpkFDDXpN2J2WUCCPVdOm3dz5WnkThAAEEwD2WUC1CpaNBb
NR2KHnpzm4YQXKv6RPW//7vjtrg3vleDwHHCcav9YAcdr286b7ew0StQCFx+MIQCzjfTly3j6CDI
ClGjwREPU2Tt1an8BrbhNvKnOP3zSCFb3gLr/0mGzzP1c5uLhVlWnnWWDZsiIVcmaHemnWcfmocm
DuM8Tp/ofRqNv8RvcUjvZoavzWm5lUOJOTkgngIHbKwX8nmVByr6rIVHkvvqE/spwMG6S0+YdU2M
uD7OXMTudy5jVEbDZAv6vuqtQH0xM6WCAmNZExlQx+Zpy3B0XMwmGCAPA7VaimJ1h0zm/QO0Gg4A
+ve/thYbbZsSGiIObNHvKgEAfroFBWhCb0lkPAgd0Z9G8sGpnf84sDcmF0GjGUKFrhthMnVUbIq7
zvxmT39zMf61QRbhYtD3ylUaNmwwm2u0ycctJb2Nj7R0IxT4iS4tYcHNzNhjdNwXkzNX4ZwmZm7t
bvjhPyWHxY0AQQ6GN/F6gXZgOcqYj0yPUIZCMGM1bjSiK4RNbGPbzn5UsstB8slpgjFoZ1/Q1vmH
FO3WZOLKU2DDT6OGNc+PAih0Hk61wq1IBrhNTPpHDRSLQ7bi4XULUOsIESUim1g8bY5ruChRuHg9
Rw7CzucaA6Lvn/cVrzyTtKOeidLsJQqPUqdDYwmc4kU5BXs7fwlzTLKgM7IFcF035CHWmCVGL2iI
J2IYqWQKqj+Z2V1VpPtk5xIUe3KwkveXtLZpwPdjZguuykMp+Pyz5FNHhFtILAlpbVW2UPD7+r6F
laNuv7WwyFIGzssinS1QMd4Uqncj7qtPRQ0a0E6KjYO+unFvlrOoa/sssyztILxhPEx4A0S3+dCE
W/Kvy2mw2QnNlTCENQD/APw8/xlvcgNogZeiqvByyr03gYVCQ0iIA06B6ev/S/FtBf55bm/e4zf2
JPNZryXsCRQtNS3BkDcAyqKiQeMmExaFza8O4Dbb++20WxwGq0fkzWIX96qoAjpfK9wr9j3rXtot
kZ/V3wfxJrZxLvotPYPmCvWpEN+sTPvYbG/GIdh4p1YsODOVIS4tHuPwAoOM72UpEx2BfJRm7Irh
q2z9D8o2zmcCIRsoZMAtOE/pLI6e6wTMBAAD7QHg7W7bjDRXpBMTuBPtNnn/Sq2sB2GFNTdWABi/
GJsx206HxoDdUsGzXdwr8vD+76/corPfX1xZNpXM8+aY2jVr4ABq04hMOzWjmjmvH7cEbhX08RwH
qizLElCPVjqgSKqPfdJlVylgm4fe7zKATdqNJHHFDeHjwKOicQOE8fKUcc/XVl/DEjqFrnNA9hOn
lpuMxeePr+iNnWVRMrN7DOsYIxhzZVYDWUkecXvugPKYju8bujgEGNBGoQBapAC4z0s79wkVsl5D
zSIvruFdM8hMRjUALxsv3mXgAAtoNyHCQ/6ORsry8pe+xdAvRsvTzu4DiNZWLn/o/DIxMxGxfu+E
182kH8pMb0y+X5xB5Fhoc2CoFyIzl8j6QfuuMDOQStqcGie/809VCIUxWTUbl2ltibCEwUqASUDK
uzwZFRDmQntDG/uWt/MRNPRheV8x6MHVeX8z4IKFFoTAeguxmaBAQr3/HS8XCu5dkPEBiAYiHrTB
zr/j6FUaiHRWx73zmZS/6valV1s25t84C//8ma/LB+cf5iJMDD2d29Dw3+HYY9Rd1PUtplgeOdSV
RgcYkLJto8Iupo963NkgJqYdGzUfkGgsnCGgMMREGgICj9b1Io8bbUS4f/jwzs2DKyEeY6iw4yE+
X1XAvAHzbzAy8TwFT3L5KefhM2nLjzbLsRiMIyAVnxnJLuTg2iD32174gNuk4wMG7D5zd4uZ7vIy
Q64ZpX7QS6L/BZGQ86XUo4uxHwOTfGNbQXKohUQPIIMbJ/3CBWIdAWis5rQQz9XyLo9dxgFsRZrW
eAX4MWi5AyDwzqTAOpKx2XBPK8caSh0I/NC9AIJheasCL6uoAO9zzLvqCyhi97Iyn/xQffgMzB8G
TFYzhbeNIsP5xo2j3XpGCtEwpgOAcv2o1Y9A2n84t8D3R/MfHgI1QOzeInsRRptzQqA2mnZlNLly
n8ktRebLI4BKAaS7/rB9zDNZ5ytJu1x3vAAZtwK4NHJoWYH5Ykt65zJjx3TZnAFCSQVV/ItEUBgT
azxITMfpLbos7X11VezDeEgsSBdBugW6pnG64QuWHFhAsfhoooJdHSgQ1GmXFYmMTbnrdcAle3qG
eNIkNCFNiwT4fnQgF1ABa8D7hDjZvgE/1vgYZu21W79gLDyahi7ijXF0reJGc/e7MPrH953IhWvE
HwcRmxmogioV9uV823kOMH9luhzAiuZe0aK8yjh9HbUs9wJaTqSFiuD7FuezcuaM8dbMO4/+yTzy
vLwZtHENpwppADojZ+8cy8O4Nw7dYYsK+uI8wQzq7X/oi9zL2WoAi/u6czBLBWB0FumyADiRbGCw
LjzK/5B2JdttK1nyV+q8PaoxD326agFkYiBIioMsydrgSLKEeZ7x9R1gu8s0pEe87lrKMoVkIvOO
cSPm68CBfRewGPTwPoF84qKeeA2Ds4CRsv1rh3kKQPJZ3JPLlv3H2/Cf/nt++J/dqf/5X/j5LS/G
KvSDZvHjP3fhW5XX+UfzX/PH/vXffv/QP++K9+zcVO/vze6lWP7P3z6Iv//z+eSlefntB5o1YTMe
2/dqPL3XbdJcHoKVzv/zr/7yb++Xv3I/Fu//+OMtb7Nm/mt+mGd//PyV8+Mff6Dner0V/5cH3Fza
X3s6akJXZ3d++M/P7V9SrPo+j9+Tl/Z6vZdPvL/UzT/+ADSc+zu8FkS4Z10aCYzVf/ytf//5K/7v
MwkV2nUqzgjwWX/8LcurJsDH1L8jLEB9BkRxSJQw1oPf1Xl7+Z32d1jRGWICcbBZDxW78797/9sp
+XVq/pa16SEPs6b+xx+LQjAyPRGaPXOmjgll/PQpJ0O6GUdSO5xHye14UkPtLgBumDciIkg7lQjP
0pGrzGAy2i3K4PI+ByRC0OtXjI5cbdzPpf22lN9Lwp+XMl/XqxReabVRHNN+OPeGVAEuv4mk96jZ
cOZEQtrXGagIOX0CrJoGGck1O6Eh4UN0/rNDGPzoIqODuMjMD1RWlpg8sf0KNSO3tsCFJ4W2fK60
8XBZIEdaBTKVhNOlR/RvdJk5McbAYg2MpQxAUWHyX9mwuQ0ms9v7tCCw/7xPi1IHq0IwnBWwjJns
bSIxxSBHEN1Bo+IDOkT3PGR5jMG3V7GdF7P7yyx/fvAiBNM4TGN5yeX7t9qZY0xNFw3OBldkpGch
ETO3p7KRmFPmBJHNsa+DK5MmAOhKMgZgJXKT9Q9Cdxeulrwv9eZbS5tf3dXZ8dhE5QGPHs51QoB4
SmVTnWx/0iVP53vCTobk+rTTB2PGpXiPLLMRRDOViFgCIEgyTZ8g1wEzHG8EM6UxCPxoEZ/jYjf6
J8VqQ8oD3YFJ7AakAQxO4ip6DJnpb07v8+4uAihG6uGGItxEiIPRuNxr/qxAieoCDwlu2YzYczlQ
nn/mYiApzUl+EWWdh/ByaIN2jM1fcwy5BNNktcBFx0epdkMFlzjdiYLOyBsV0zo+5pbsxHNBPuVt
ZcgexJscxCKSgamvjjfVk5/tR3Qiv035t+obMMPNt1F5TmJSyI+tBK4bDKGYtctv4/v8wIVnKUdl
1+h8IxuM8s5z026ToDwKTjKAfjLM5NFqw8mGzFPPlVgbsdPg+GaPqG2HWYFIIdEJPZiYQmZWdJtv
IKe9Z5tdMdIcEBvID6dmcFTCQ4ARLQaTf4YU6WuSVsLvocanXZcXjQzUa2SPF6fh3Gg7NnoMqnvO
d6U03HQ1CZozLx0wiFhzsD9uZMT6IEIqXSDptCm4WJeDDQP6l8FEnTEC1B4qmlVkJ+yu8oWdBEGX
kgTBbsgtxb/rSlcbnMx/FIeHUL2/bRMWrLGfv8YiRqtlcUxUAbZzHCi6F7SNHWiyYmDJiQg/PQnq
PSa3SoIDRML4jokJ4z3EBVmLqFbXwf9+DweVyTV2wD1sMNvjgnZTgKw8039gagPYA12is4VuA50F
P1OwZb6rjNv2Hwn6q/T2jiy6qj93BLIsIC+BFJV0IdC8sghKNNU9F3fDWTv3NBB04RUTEJqRQOQD
bw48HyDLXLHMwuwAPlmhq2cuPJgfA9VUYYYSHgzReFXZgMbpYWTHoslgGrgyi9YSBNqQVjUFR7Qa
h9PzXYd9mXSo3RuZO3ZujXo5zYW9Oh40ZT/kDxPA9LA/rLtGvHLBsN9a78KhDSyIvVWhGM5JtE0x
44lpDxoYc4Mye+wzMw4NqbR79IYZnjS9pXEGZPwGBsyOJJOdcjC0EYNcoa7xJ6DLZUQL0KWi4JsU
JpM3meDoZwbgaprjCWYRkKTYeY0uqfs82iYQ/qYzY2EYn2XAaqpdlrv4a8kdmz6BB22YnNltqA1a
i7aaQzCsH95uHxH+98Tm8xFZONKmKn2Na8rhjBRKTak8GmH6jvfTUsHMArdMXOnRIyqmQnWBtUKO
gMwOBMFD7ASJ01akznUFg9d7jO9bcbhS3Vt0UD6vbuFtAyYKWiathjO0YWbtSJvZc3uUPmY11shS
VoIbYb6Zt87CwoPOFcxuknF2R9aqQksoSc/QNLeS2i61fZ25MWcFreWfvIQMiBN9mQSmTGr1W9vj
8Ho+ZpAiEvjHxKPQlMPHCUuyEEqTQrGSHi60az9vzcJVslUcsZ4Iazdr1/qcU4UnNrIzjIaaMUsz
2fKpZoDbJK9tbnKK3C1qU8Hd12F9qKdsMiMDHWpsrfLhCrc3cVnaVsqgxugSFsbNSwtPmYdZVoMT
MJL2UTitFW48UlV6cueR6GMw+iEgDGd5ev49XuVlX1AEf9olYeETAj8YOXmcfYL05PHfo/teMqEE
yqO9QwsWUqRAWuSkosVD8qLl70rs8P0jWKvMCDUOEOCvWeTf0+3P61n4BnlsfK3kasStKogXqgfM
2Au2Sjqjie043nLTc6X/FXLPr53SL7O8pGCqsjCrAyCtzmW8wbgP2Cww+IbIPTvHFrChCnTOho3v
U8y+y24R2yJY6kiTvGVWG6+UA/gvc4irtSxchKwkYtXPtxpRpIc4wZLALnQcaa+hsOmCNol2dp2+
hNtU3pYINjo3BKYSwqJPGMXnEj2Drcmy7dh7esfo/JpkrbS2voVLaASIjckiolBGoHL6EXL3XPBS
eIA690ZH4sKNpB9KdQztrj+00U7MLJlz4DGypzbao9/x0NGMjtH3SbCC7rVgzjHzMnp3Bcb0GRka
BBizLS5MtXVhaDGYRcQT8oZaoBgOyihqrvLbwG2mcddyZpIdopF2FJVrG601gIGs1luhJ1p9IQsn
kCkg1U0w/HiOZFvuiWAG6d2YeqS0QNAu471ArsZN6lcVtPu4zaVeNu4IbZSasKrDYYgcgQzmSSSI
IYO8PdWns7+GSFyw5H6+OQtXkNddgaGpZk4NitqeiOebivAgS09gfTAq2BWPhIaa3cURjLHVUL/a
ychwjDjG4PMee2uJa1y2i4b75zUt/AWXc2EMoYLhLFrpXrtkV92mdOrzOrr5YjZv+KZLEH8Vy7Wa
IECKAc+atbS74g7qH0xwyt5GhCb8g7DNTBWDjaKDYxOLFAOHPL/lzfht2BdG/5iJh6kxuZfKwAwu
9C/eV8KIL6/MXJFBIQc4jmXlGzwgIpSPs3knBFN+GfzDRZIXB/3YFZhwImG7GxERprrH6awpe3qZ
6RBg1nQmJLJoeTkSHj0WLU4BJH01JJ9v7KfN+7W8JbJfjCTFV2psXgW/XXVGi4BrNFRJD5NNIBrj
C7QWSEA6Heq3UnNQMxPcMSGzEzILkU5qcuJZI/7r7U1bANZ/Hp+rVS2cE19BACGKEG6kKW1HCtwz
NJqbHwnxDiX4Nqhc2aFqJS+yydrp2sNnT3NrSxaeaEiEUMi9dL5PM9F0YFaeWxPm2OG8+CQJ12zM
2vPmsOHq/MphHKTKgBPC2OGLUqKEsFUEisEVzpwtPkPBTZrGZtpv1MQQz9NGs5pTZSmHqtdv7/vX
QcHVvi/8z8DXSp5q+OrzVco6fPsBdAXSQRYPUv8jz05yKelV8WMklR5QH9It4I0h8rgLQDfWiI/l
uC3WppQWLZfPh2HhdBiQOUthdDmiAXvgMWZvJIi7ERkoZAK1CMEc+yq5+dflrKutWFj+YJL7IFDg
inE3zRhaK2F+YieESqXe94Cwn8bhPjCV6Dj1PsFcn2JlNDR51shDJ+ftQH2Qo/uBgfXPnMS3Y6Bp
oeS+JgizujkL4z/FdZIOIE9CRNmozkhLFsU0zHYwgqmN4PAPBXAMGb5Zi9a/eVYWJl4C50utzAXZ
wWyClzzYdQFlYF87ncEbCp/B9uMiJWpoWBFFIX2MlBfsRZSjEWqS2zVL9nXh8+qFLcN+RZxCJcF6
RAulPWhL83SyGaOi8mxXecI/yjbGEFeyemk2RTesxVJJpGyFBpwNOCfCuXByzZBQDfRNNd50qckg
NlG3nQJSLAjPGz1jle091xzE6akS0bgCMEMsd0xlpuOBSy10EakMgkzguylXmEphaqTgTKFzM2i5
goVFgAg4aLDandLfZ5ybxftYssGEIVAx2YZIwXsbnds1xPCi//jpAi4xjuA3SXmtR4CBUlZm1QCE
g5wi3ZUd0nOoDkkWmLQqkLvQQqUZeJkap0DVb7WAsrqOhWGGXmQ4iN5PV1prNAF1qawnsNAq+PEF
KdNV8U3VEfseRzvwThGKcfFr6K0xQaxdOnVhsWsweQhBM1dGZDtxJqKIhjaXAriOoBWCIDYkhRFm
+toZ/zoc/XXG1aV9BjMRdiCezzj/kdRENlBOTU9FdW5lI5MspTUHcJNlJshT9P2cMHmKzklgsjGj
aK8wP5heLwadBw2/+7PH+FuL8bcOzWxqbt2EhZ2u2MIbpgavJ/7I5psAwjLvOQSP064jULU91RZD
YzSxEeSgdCMgVKPNCHQcVSYDmSbYsCLLMzrFqjjztq36ugFwtW8LY67knTqF/aV6nk9GID90IbjM
ISYoHMESB4GOgNRg0AtADoiSYJLrJX+PGJJlN3lCGnEvhFYF1QnZkOrHgLyFYJiNaIr2QSiFuiSp
+gi+JD6NDD8tjA7qd2HP6TO/QFM/iDbqQiuOevUqLMx+w06DEHLIS/iEpPhKIw1ZKtghJjQohtGm
eDNUAIJSqMewDhKTgfAVhhxdRaa3t/brFuHV1i7cAKaeGB/AeIQMrR4zVI2dEoq4ndVoVgu9ZIul
UBvyYf3yN5g4rtjLxXdPPkUSAog1NuULWuXWEVz4AGkS0fyao9mGKJAqMMfJQL3UP3WqFfGEuQPS
FzSziF3Qh2IM3mFEsxW2SvyIeTEQjj9rzKr1/Lq+8GuDlsp+TT+NQL5d/NIEBgUm3ooGO+khHV4h
9ZPQ1OnfoMGEVEwRjpjBw2D+JhqMNdvxdX/yah2LmFpSs0lsZdgOTDFkTnVoa117LFHkgZNUQkd8
K53A5b4FtHwEwmQ1yp2v2I1Xoy2Mt9zLk5x0+exEQGZzhN2KqMbSGPXtuD1yw0lpDkN01xffADqv
TC4luSkqmylyQ3mD9hQUkELbH7bteOoVldw+xeLa6pYWvfOlTOlwihuSP4TpJq9B46icivHMiaE+
5oeyOFSxKQnEG7Zl7XbtLqzdqrUThQ4m8sx3fwPNYS99iTnXK5+ZcZvxr3VieZDYMtqn2SsM3XYo
3H48q/DmKapcTfUwTueaAx3XoeTQQlxtBq8kn9rCX3i5nKfqCJsWbCdTMtNjsJUho4MGueGRttVF
gfSmYMxz8mgA2iubuvb0hUNowdgYQzbifxKpdoKnrrNTw76ygtt1e4595Kp78FXoQvWE+XIdlJtl
ZlekgnCGamUSr/vFqGuwz5I5+w7kYIAaePsgH/W82YyVw3svXuD26YlTgEg/N7StCvyZb5L/FDf3
vkwZ5eBVFuNo8raN7iT/x+1vuBZzagu/IkU+G2oy8qV56r8IaUojU0kQ15kD0AZzNW5i3amjq/Z/
vi23btPC/qeVB8Js/mLoelodwo3ooN9icbSw2lXPrqzEuNrCxvesPCRSczFhjTOYTEhz0axVo6eT
5owf6AQVP2qjfZ9bx4Le6C3hGZ0DVDzQ2+fQNwQ4TeDyjDF+brdQGgXZpBW6wQ+RKo0bWqmCbk74
Q8LsB7oDdmUENutKROF0jw5Wtg/R4AL9Yqe3995rhW5CCis93Y2vqNkIOm9zoGx5qHapquegKe3W
PNzXez0LpUHCXsHoL97FVX4OoUKuz7VoOMs7OFQoAhulVU0kOwuKXj6p9zFSnbij0IcjAppWIkf9
9gC1u9US+XxfPr/0XwtZmFAtTnjwgvk/C13buRcXAlMBC3QE6sVOnrOYipExfP9/nfJfz10Yx65l
i06J4DnQzIMiMv+AcXq+x1FHItxIuoRKBZibMbdBeUUHieTtx/Nr+78wYnkus0wy4Wv3hsYR1sAw
BYANVtO9MxpvVB5JjQTPNdGaoBJyT7iW5D6LHlLP7TNnrY2rzDHErbewsGqpFEP3YkRtqqbAH3Wk
uI9Tm80hjcTvleao+Nuy2irtoHu5lfM7pAaARfCmGLu9RktP1Yf4WyEjeXEkzRHD3VjswdscouQX
MLr8AVZN5NIsRgoR26MpPgvyCTDdjV0pLhvqZbcB/3/YWpXmKpLlo4c2oRbSUZaHmuQQnMfWZaWt
B9aR6o4v7kA0OslPPMpHlizfTb0TekT6Xo68ro7vAuAvXveUgX/b2+9FCQjWmKxnbn+SJP86QQs7
GQXTWLQMPEEPmzE0FKy5E0smu1Lvy8LMO8IEwELQERzezz4R9Ln8xFLmMSoIKz6KkaCP/c6TjPGA
US1L7vSQ+V5C3QHETYDg+m6ECV1NZ4noMgSSYqAbVo1MpBk8dkslkWSYmx4+BBlMKfqak5XWDsTC
FseBlAV9iM5V+eFZTWkLT4xPCk0P7j1rfJ6AgAJfbpRvwm4XYOoR0DnkCxC/TM0p3WbqCfOQY0sy
ML8DaoSBGgzfG/x99RABkcOBcVPPX4tIB7xICzZqt1HxVwOwHpI2MRXVqPTU7G0vderNrFieg95b
FzUYJBN020l4Bh55Npe37+TX7Wfl1wtdeISoUJq2ADHpuZlbhuychYMoE+TiaEGPJGPBXa1LK95W
/DrB/PXQRXQ/RiwkApVgOIMtmlGtlrdmiF3jCO2ZVQ9suufUN7l6i2qn1vY5fC9KxrVVYeOQjHp2
1j+wvJsMP7z6eZIdnnO4CYFFbKVoGMyw5T2vl5B+rc+yiDR1qHVWtgL5XgGATZByqPYc+Oa4mdIN
b9crsdIFw33DqkgLpJGaS5KfhHAykSOZ+Ys8kpJiVKa7z6DVKjaEEZwkMoLJydBG43XQdIuK0dKW
Qc8HZYD+PTJrxmFk8PkjOkJW6otIqke7bH0QOu7VzE4Ds0PVMjBXjsJs/W+tfOEewSHbiFwD75Am
ugI+1nfuNTaQeo5vYAOGQ3QjUQcJ+e2nru7XwhdiiioNSh7pxGxRqgOI0XMg2FjuWe2wjOS5549F
eT9COsEqSzMiJSwg6EDQxR2arRDbWTjoTYLO8okpXFazucJNNaeJNyBlH2jg4qpVhibsPfXeX+Mi
/JPs/V8HeQmr7fgMJLgTqL0gzUvFgQSA4ikpDp/eCPYUoHozGTP+JfqGaEZhbJbDUv5Ntyot3Kow
Sl4YNdjBGgCerZq7ErOLGtvjLSky2dgVehyiXYKlhD/iYS9wjjp9MOj5kE5GH2QtpP2TgvuvTVn4
1YbxcxlUa8DbIN1rP1rwBU/wduAa/MhApsWjxmIwj8Mj+K1tudVrXk87MJpbFQpIKQ1epkpvgYg8
VRveZR+1FePzJ2n8r+UtXJg6eF1R5IhCatoExIP0qIlWAIPilc7NnMFG8zFQcN5j3pOm47ZMdmuR
x0UJ79ZNWziaKAOt5MjgpqFD11MBAMoWvUxTK61JNRXMvEw220EaiLAFCUkATpKRqJpx++athWMX
jMBVOBx6jJx5YTinyuF+xvokhJMs1uCNCzisOhftfp6IGQnGrWOK7EdOnxSFrvnd1Vu0cAdt401y
DMT1pVkV28LwMfJPaXfiGSoiOGUMLnQklipWDjzavkOxITSh9beyHfN7v/FSlhBREMnzoDa/GG7O
5AAMAOqtfQ/IMLxpgl0BKMBS1QFXCfBqiK16J8m3YuUK7Q5+GRadto/sGvfin9SJ/3VYl5N9TdlM
vjZiUcCuCYypoGsnW2N2lqp7dXoWxB8DCaOdPzpYnoF8Ldp2gGWxuqDUVBQepPxt5lgJoFnA6znk
w9fe3dptkhfmO1Ghhhy3SJzVQR/MybeKzooYKy23k2xNosOAaD+idemIgzlQBLNyDc0AN63OQ+QW
zIr3/ZN+86/9+pTh8GyVSdiv6U6st5rqJKkpoveaWr6DyVwB//zm6SlZRy+svqqFGfaSQM5LASWa
fLILkXYEsM/WrbOzmL3PrJwpt4NA9tzjaCknPwd9oOPlQES33xfKuZQemvRxksHHrf+l2bM5kLt1
vBdWmRM7WZMmxFyDyZlzu6GaoT9EsmbV3qTU49zmkleAhWXKI4TS19zC10jdX5GmvLC7Psr0ZZzh
1dR0pM09QOmdExqTMVHoMmQQMVmlVVwLbuWFnW20bko8Ho+csdLJIaWDDZZ/JB6dBbaltaL1n3ST
fh2+RSwdg4ET0gWIpb3CKBzZyDXaqtSXDYUGM+q1hCoIj6IJBSXHbeMlrr3dhQn1g8mb+Ll+NaON
/cLIq5dCuvOjfcyfKwbBHJQ60juB+Raxj4yEzlLPG7EGQ8/Z6Ptpjx1Vs8iYMjSeXhnhmMQflJcg
gkeBzhjqUx+ceDM3C4xEDpANYr+nw50WEk/YccJZ4h+7tjYq8Sz628xiViLEP8Ey/Gtbl8gWkP23
mPDz+rN87EjNOSlSwvtyP+5C2BMdbMlVYMgacHK0bFAFHQmPjkQJBHJHo9hdfcsryculxnblNoVI
hQQBC7c5n+PgO2cHJa2UIxi4gY8toNIOZFxvp63Zs0j5RWtYI98RVjyVsrC5shiyHlPiKvfGQNA0
NLtkF+R6gxcEoGz9gpKdHpkjpkI+pkiv8G/TJTIdWqg3qTTKCUpNc3GvdSprLDYSks02gEYgNwc8
6xu2Uu5SFkY5LhhWjGW8wFKdjaM3oCwgyW9JuxmE7Zjv2XEbfasIWog1YA7Htj2J2jmYHkWjEwBG
DN9ZpiR5uFGSY6I8lxH4eRIF2F4IMk86K+1z5mHgXhnxjh2OE+QvX+Vu1wYe6foPsEcCiqpHMngb
+l0eYjumNyW3xfQV0zLYog6iMyRAEv+KETMpsBIWIKk4sgJVl1HQ6B0+sCNS+3YOdETkcKpRQhpJ
2ICtKqGjeiyqkWDUo8uNKDmIim/6aIj1UurWELgRVbOethpJ0hNOgcQfWTKj07rBihk0ljEewASb
kDChq01WDJCAWlh+c5LRRbpkDYg828wt3lIAJgNL7A8FuknKFii/GqAdBGUXjlGUV+PR0JBaotlE
03Q3sqdRArLygGEMKGNs5IJG2C4albrXPCkhJm48mqOvBqg7RzEhEXB2C2QuEpVw3OIg9NM2qaEC
AWb/FiOtgCzohWKouGmnXoD62h2T7IZXPniDxmM5uCUw/8LRRwgU4+H9B6AOVdutxWdf165/mYGF
f20rVq6bGXTNHuMHzrc0byc9VT/qY/+efgt3sLEPIP+Zq0ednmH4CGb3ULvsCoWnsnaYF360kZmk
FP0J+f1cloJ6WQMUW/MSCJiQhm3fjKimY575rvCeB0GXd91TiARj1Aee5LNyCgVD7QRBl29ZoJff
GhfqlGxjoX/OZ6bcb3jGApMR9LHGzub9TR1TDcI3u8gzgFxmW30IoAr0DuheV+n8E+TrigBTXoW0
Gw/8946jySPEgrUCMkAg5rdwSoPgGMUOxrrD76pmCS98SEDfMY9yhaYAE4FyPyAtgKqsQkdXymnK
wuGHnQxCPAbJ8YTGGiyVgGtkVECjo8UhOLWp6tqHhE5HTLRDiEx1IsXaeNCaX1zOZXNaIYrQAIRf
xFA/C1hVJIMFsYfJrB79adOmDyO3q8Zzrrgh7nna22JrT9wmarY9qe9zImpHVd3w1SabaB7p0azS
uveiQ0R6YOfREmy47x3uYjUXypJx01TPHmWYH8Vw33V3AVVIGqyMjKwl2MoizsgGCCzV8qWOLm7q
Gn0MaDeFpjhswIakV8M27Y9CBLjn9ArmgOhRsrxQl9+KPUSiMgwd5hBfs1txBzUyyUdJjDmtlRVX
ffYiHuFKIWDEeuY892mYWy1AiIzhZVsvJJoADK+ig90d0AqwYTx4OgTufHlXMSd1PGHrmPcKxeO1
VOXrAFTFIDS0p0H1u2z/5Dz7s4cqPs/RoGCXYGekFeU+ME18ZA5rm/B1o/7qgQs/zVZKJqcp8tqa
DsQDXMVIUx6TU3xn++ORyQE0Aiu2k7dUkfc+f8p5WgLwfzs0/Dq7vlrFwvtOXBglGaf1l+xa4fVa
+J4WByHUMxIR2XlLOCtinUl94l6iS+qxVu74GrRztYKF5WagnFmVkFg+jx1RE4JKmQEZL5sBnHxw
2NDGKGYWvkTDYwYoNZlQFDUjVNEgUQFwRYAZI80KgWjoTl65i4FJ45w4v8s1R2LO4+hmwr0PlUiM
SyVWBPT+cMqlze09/Bobc/UNlka/TEslQaXxLNfbTHnrMCw6TWcN0jpQeIWMuRsbE+ap8oMPYEgk
bOpkm6huo2F0XRg2gmfn40rE/3UN6WpJC+uKeL+GBuQcho5QAlVqCPnBoSj7SrZyNKtRWH/oAU1I
VIxUdILOgTmxP8z2iCnVlSO2uj2LPCsq4i7rK1jZzowOCYu23SNTOH1ihbytpGZi5vNNE/WeDO2W
4ZCaQ2f77JcIP9eizcuUz6c892pfFsYRPd6midOLccSYfu001X3OHJA2cDqwCgl7ipN9wb5Djt3p
K1udDml9jEa7yt1HIbWiFLqXTkVrRwtsHgwJnaozjO7nTqiZbUE7xrp9tP7kPYKKTcL0KhKHhaWE
BJ0PsVMEx4Abp/yGN4TUVDoAo8vR4vNvLBCv3LZjMW6M4A5luKLb1WtUbWuLuDCDXeU0GQdKXEFV
esxsOaMAj2eI6EnngY3yFxpShPd2kCzyjRpZIyl6J1/jHvu69wbWzZ/bcJlDuVpBCFhRB3G5HrZS
8nYgiNBZ38RweYzmIEaleJOrzpJ2VCbR8IuMdGxMxHwbJMesBSnGQy7uQ7iygqNtcBgwvikBsPuN
Kd4BWJsQYg9AJEY7BTzfpJ0MRsLktC3mFM09L9bZ/FFGuR6V2OjghWYXYfKHohFXsEA4l9MI/TpF
56dTwT35wzvULqfXFki4yCpXeYS/Si5VCc4JekOyAAYsVHGutiGP/TAq+IA9N2YLRTqrBcAM5AX+
cXKBTCjRm/8ITgJEBx4TaCCeV5EJX9URrp+/MNW1plRc0cXsPLc2GtAET9E1yNCdKnSBRKaAdDYh
451kidCvlxmk4/pfGGmce2TLO3y9ioW51YYx0JQUq5gh+yUGzyZkcFSr7REjaOB4GGxBI8PcKQaY
QQeraW5WPerSqbRi2b50ntcrWVjZgMvjZEhDvA8ivfGqEaI/bQk235AKupoEZE1mtgGwLNlLRrRR
eiP4/0wSqhqoB1UwAEoggvn9RKBdkU3sKE/opjRbBOs7AFfAIStBDRJTbGA95Jxmi1xHM9mONv73
Lv2BPmIFOoAzftfb4NUO90n5LHDmaklvDmA+vaertc2/vzqtTFcmTDIoE0KLySwO/XtuhYZylAEP
030SrJjKLyus11uxuBx93/UJG+ZgTwufWYj/EtCS6NNrUD4KwEAqoP+QgWBq4JCPLZmo6Gbo/Clu
oFG0VRr0vzCfD84E9IMBmxZ3SiisrPDLSfvrFS6uT6gKsTw0WCHGrva1nWzRotz2k6FVtoT5hehe
AB5i7q+IMYTvYaPybVNuAjPGsMk2x/A/RCYf0XvlqXJBWrE+oPjGPA0OngyMk7UTQeMDNqp5DmiH
OkhgKO08Z8aqFhSJ7wHXh4Jp+Jpzm2TTfKhb5cgZ7T3wTEZjJbv1HG/e8lsnYHFTO7aFtnKmTbgf
rBECGUgkyK1232MDID9weYlIQNbGr7+Mq693eXEpw5Ht4gLKvzAPYHQP0Dw0eJhjZBb22DvFzICh
jZBtQyk96kgkuJEMwg664rjnd3nrq8+m/Orws9A/5DsWh3+uA3LgLups77sEuXhjAPlFpCfPqKfd
fqY6f7Nbz1wEN0VXcXXBSPMzw2A3Qd3RgDtr400Z77CMYh/Wb1OS6VX6XMgA48c+lbp9XuV7IS/A
YtKWh1rwD6IGEGbYb/MJ+reSYvJFfay1bSLUTzI+ggoH6Riw6iioVllDdogVO+i+saZQHZj4RyEV
d9FkMc2zkux7oTWbGjLS/nPgPzY8UOtDS3sf4/C+owKakfnnJgKZFA9MfQA00508PSig6kgoXD7k
z79jAjs0gfxLkgM0m4tUASzwqCiHlLlPAxWEFRWReYyn9N8DCdRPCKL0KgppFc/1NcgJFRhphNhl
0DSYaYcudGapsWzc3vgv8aHXR24RpbVVOsZ97k3ongQSgDJgXdFo4H1XSfsE4iBPrzQIzIOxHlzb
a5H+lz75l5Vdsg0wbRZNWQSjIkJhHSihyWAfUjpzH2i7bb0FAQL/NFEViKm1zO3LlPnqay+5BXwM
RUlNebneHclVInUzcRhsKUbVZd9KaBzoIbvmdFdu1oXD4upmMaknA1MB9z/cFaFe3Au4XEgX0U/R
wXcDhxs8r+XqXxYsrr/pwrf4sRZLbIQXXJHMmRtkQ2yI78V55rYazcCWNhJmsCn/JG2A8rK1H8N3
fPG16uKXLaTrZSwcCOROIrVM8a4bkiH2fkMDxq0tr9C1AYgXv9Ax2uCEj//e6b4Q3lxtePDfxH3H
cuTateWvvNAcevCm40kDeJM+SSbJCYKu4L3H1/c6qSsVEzdFKLoHL0IhVamqCODgYJ9tlmGZlqsS
GQE1hbyRQxsQnKLeQ9Zohl5NtAmnLDTPbaE14+GFXuPmrz70Ip4PLTfN8DGZzzxwudMTQR/EwrZV
W4M3ayvHIA15z8omu0u2/77Si/A9EseOuoQUKz85qdPKtiQYTWCOaJDswHqEvE20ycGRnaG4BW9u
lQGrj9ZjYLXitwKaME6bv628hrV9v4juUiv5k9jgNYjb0uHfCL0cYGtM/MGEq0yQ/AnOYOWaKwf4
knPPtEoeMA3WXi41zmz3HKMVGp1rmOxpsJPMVbZVYW29clWSFvxwjl07Rt82nJQkQhJN+MLlCRn+
VBikz0NeuBypMc6tBzLCgy/C6oXv9aS/vfVlD1AcaZarsxQpZO/1utJZSgdJEBSaNT53ygKxkz+T
9wzJ4Sa0ug7Nafi8r4EE1+Iqv0icuZlN+UjCqucRSQiNbouuA2yukL1COotVwfQd2pXJxepFFyEO
utHiFFKoJAgoN7Kl3hxBNEO2QibwdeIpurjmE716zUU8y0fAFieSsjN7GKhPT8BC68Ip/UXUPqZz
7P4/riysSXgoPHP8kqQF+3qFmSuo6KUO9ZHZjYURnypti4fJiQ3Uq/bKTr6fkf2+3qI887OKLqUc
BfsQ22CmcSbUius9RHStUdIwHsJ0EXJX2NUqf2FeVi5+byQGf+J/PexiGyV5NMQVi8+It4pd4fY2
Y/UGp+VuoK/11f5NkP59rcXuqQU8J7YtqcmjXfXGEeUUJPnFJjiwmGqu+xuxJAL/OUj8vuJy7+A0
Liclp890/slvc2d0CksA+jr5KISLyJ8hhFhg6DLKKshvrRpgGj5vBd9IRWAtMI+RDhKqZD/dwlYB
1KTXoFhpC6+uyeLgogemAz4rQDSpkDWgw99hCGoWsTVAZcgQoV+ekglspqar1cf9CPp7cRbHV99M
AdPVePVwkUlV+VcKJATkpsYT+jLcBOj2/BqFqqI3a5C0u6Ca75tucUr5QxO1oY/Xwh9TwWiBPPMx
xhg6jS9UTltXNrmL6fp+wUXuDdHPLMkKXLBFt+4ou8RDLNajbXphLhFkcJhf0hv2AbvGV7mrlfb7
wnBtu63wkiiHYjZJEbCz0HNLXRHdw8oKajOfDmVgQSUSVMI0NWlt1mVM2mBqJkN5pTxOksOHpxKC
KiMa39XgZa3blTjfZgOqsesds5U1EuhFJIDEXVfRIslmLKp2mjcAvHAzEYlAkg+9JaLVkEJpZJUr
frdV968QBFOr2zUK/GnI5wxVMG/FvhrEWhmbTIdUuYGq1lMvum30UOaezG5mg/XNsTgl8LyiosMM
bmV/XC3LuZ8DMuTMb29IDCkhlAOcOFDTq3WBA3dNB81APKGj+pS+JEb1KGPmGYAmqXJHHr2RCZIW
JjZvA2a4Sni7KfBh6WOKtrFs+FvKFm2oxaykQKv3ST7wbykQW/lMIJGqDmh7cQdGVArud/rSJE5n
w9KoUOkTrUa4LjDU+J6BxrByvUJuwuuiHoT6EFjUqIYYYHq8GmdEryC0g+fQUNDoW/sUVj56+Mff
3u0ct2mgcPgG2eNsQhzXyjTa4SzRJIK5a8XYlc367yO/QC+CmzgxyM1J5I9iTJEClZ008okNj+JT
FqD2JjWoooGrsvMBf5r1OldDc2Y0QlGHZUCI3+5Bj9VeG63a0oMqD5AiMIZETTwcGpkGbJigdlv8
WoYwXgIJ2jeo9MAbUUvcvMSPMCKLR8+N1+PGA5F5lM2MH9RqoEGMcLPJHfhYrzuIL4df8bzpRq1E
Q0ArgJsT1ETZFKOGfLK341hLKWi31FWjZh+hAQGCqc/gNf4ozc9sDRwU9ZVT+MlFme1gsov2MoF6
r9Y6P5+kAr0I2TU7CiyVkL1GW6NZIys5N6BdYrAha0JvgWWlgdukMW7o+YoFf+ZCtjLZoRm4CoPd
9dp/YY65Dh5e3VWLyJ6yucDzJMCmzwAxYWbZnrMthRYmdIFzLJm5mq7dz///eWzCAuZ2H4c0W6R1
iJUACA3EhO5dNGYOHx5m4dhRBTzs4Iw5S1oLEUkyUd6uoRDuAqZhAiGg90UTz6pFfJLqdO44EQkq
2jawNH+LD9MucoGgem9tOAkRAiBGCUfqpdyBOZ8jNqwkjeQoWH5c329gEXj4OpEEv0DmgChjQkZT
z75qD/LTGKIkZ+6wcrV74fj71RaBQ5BLXpwoPG68EV2/UvGVBo+MRWj06M4auCphOBSafPr5whzZ
0z895iKGxD4dduGMCxPsL8takoLvN0L4FIxix1afkWiGoUdIWVN+ArJnJLKwEOG2GuFzHE79jgfi
DqN+Ba3cqdQBfktqiJ1CByQ8tZNaPYjoutujZKTbbEVI7K7A8PdFW3yvgV/BcFtC/JPOogtB7Evv
MZvmKag0GULDO9ogEqOJFk8qkUT6BGAsCA0IsW4qJzWEN1Jc1TjHhBx/36E3OEdWY/QV2P/T+i6+
3YjleiHnyT3u62cJZuSzXrxBUQg0PMBgn/JadQYjALDShAYdD1oJ9Me2KMdM0GItBOmJVzHX1SFE
2qs0kIOPsOLkQHJ4hYE6EAQmaATHwOxktfGA1W5c1vInoKrnjxLykuAIP5MNBHFJnT6CX2X9vHvu
9nt/vwFxmfqFnSBIGYdWDCoI3u0hvJJogYsOke53FuWiL6XhUEZW8fN12Ssk/d8vq0gv6smSqv84
aHkIle0oEOzx5C0A3FawI2lCsCt16oHdytvgXbQkKFYA/ycbzWN9jveSKV0yu94zXpyYiSs+zfrs
wOao7NT4pRUN2pid6pRjVMejgOu28tPwiPaLokHspjnhgnaOw73dtw/KBQUFo4b6tEugSgyQWX9A
rIDaOEiib43VQzMZGEQ9AtAS96CY05bbAHmOecSxf5AuIA/aV7VK1OCV1uLc1CYzcmIkw7q/Txs1
wYnigvlltpqMXOcBxbkTe/CM1HK1dUcXwyPoZ0FrAyJ5tSZeeEabXqAUZ4yEyDYjgIASZQN5t6mh
WwWKkhWE1+QtLjQOX6yv+bvkvXmPzq2k9p7oAPQ+Q14CMlcZRCMzvdw+whoAmFvuIOAQGDCwZGCz
g0DwXr5zKGhfJ3O2iI65si0NaTvjV7lLNh19kazUjt3CjI+sTUPeZNLpZyK+Ib6LnvQ2ggmzE98L
szmjPZ4/yoE67gGnFa1xL+4YrTSuKPHeVvAVmAR1W1w4tXgqoZpfGIFZb/0TgkuG+S2Y1A4LnX90
wfex6W9GuzRktN6fa0MhWb0GGXpJE1tE0siEsK7Winhuyhyg4r+SsN7FiGAKQTMy/NOIacnt0UnR
nNiwCXpW9TNBc1YnFN4lS/p2HPBYQJMjhU6Ar8ZMzkDJEa2dW/dPkt/XX5Q4ASU00sDzZPbFddiG
c68VI2JIgjahhJwKJ0rWISKA0ehDkF79+cv8NzH59+UXhU4sAAkQJwwiQqvVIzTvQ2yzvinV0ZED
U+A/J9opwRkPvSKyCxEccJhjUIwrUy7FdDA10apMqyszQ1fd1+cRIOwk0Hn6PDcmT2Fj9YTW1ryv
vbcrzPbPEeX3jS8TjgTe877Yzecq1IYG4IEU5/6s0xD1w7T4cdoWLhPuKm22w04dLFk0qdiMZgty
H8iGcefYXXvqNNvdtq0NAAiFTIMeHrxjlFYtjtC13AVbQDA6eOq583GsVcEFDGdfiFaz7w7QaDpl
B+YROxOCDhn2tTlBjPmpcmIbdMvyteaJ3K7Eq6GgKokO1YOhBe34Qsb0Xuome3m35gx+Fxb8fS8v
cqCSq5p2ygcMPGgLugJQlFKcRq0SNWg/u1pxIHufmn1vDqBSvHbP2esI1E+NtmnzxGI+0T3iDTa7
Dnps027MdBGqDvhWIScMeX3KqyuYSqvZM2y5daqHBHdTaYNvFix6UmYZXCIzASR37fsk+/+n97zI
tDoWpnxjgAmWYsPR08oM/6X0OlPBlE55+f++2iK9mqkkH9Ma0SB5QnoFgUb5YdRkKDdkZr76bPLa
sy0SoqIsCpmf0GVtDAbQ7dIOYgjnFVAtAVo0yhNVyo7T2KphATR9dKSyVwknkzA9BbHLoBSL6o04
W3HUwwDAxWxnsJvAHWBZHWLEgx0MP5/JFB/Q3nlrD+k52MrHATN9zpNd2gIDCoa5hq9LXmHlnrRL
NonW/Qqd2Uy8EhsaJxO6UR67JwxZbUaSO6vJXmke444+FAV4LQBoFg6Hj1CNIBLlH/sYXSAWWkjp
x8h65YQVSy4/B6y7KInve3yRoBWjlGRtP6Izk382eCabDpR9vcdMCXkX8CguomWaWG2uS81HC+oq
n0t66GISv3Ijf25VwjNZ4CXIJtPoydOLj41iK9TyWTuf/VfG5A3GyzTIVcWdOR+JxmNhptZQWtDf
+vm6dyZ8t9ddfBANldJ8LZHW1Fa04g2UqB4ks3skLH3GFnXaoVDgC7gH3uQ3lFW8RHqgr050155+
8aG08QQh+AhPz0GNAtTL6tRZIqUWaCAAtvJBEgwkDBX+1/n5+e9g126ff/HRJDKKvDmtcWCGaJ+M
EPM4w9mo1AvqVwNAMDTxLUjl7TqcBih/jXSwp2a3Ssm9c3De3sZiHwJMmAgth7ETd4aMpzk62Qm5
JeyhDBkjP6RSZx5FmAKq+QQ3EX5DoEokr6ccYgzY2IJWOOBhmP12HeBwR33i5uaW/QAWUpIhJwFQ
A0WkKy492QcRq0rzgRQ0dfqCxk7EOKnwWUHKrt4Dc4ds1UigzqE3UMwWXuNmx4t2HaDlCZi1XO2n
M7r+WXyKGQeNpQ4AFTejP5TVrs6dGuX23hcJWUqnRS0k1T8ASPFzjKAEHYNTfeFYGxLkmAQZ8St8
Rqv+aWVnkZTh9qi5vTIJ1996l7AezqSymnBl3lQoUwZUOFBh+A3X1liFlD6E6eFjWSYQ81+b4LJ/
nnndXnuRh9VBFhcDjV0tP0ILsnVI50YkWmXUtgEIrTZ8ZA/wR8sDFQWkHoo21RnRfm0exq5819fZ
0Lc1gKC0VKZySVYfUY1zZ1bSH8Cy4iFvsatGM3Mg+0MDP2CJkPcZ9ZTdkhxBAOJvhKYuYEL5F7dm
rncn6N+uziLW9lXZlEHSzIBIAmh/9fkpjsx7O+vxe5OYUo1aRe6Rg8FJGpDeYf39/HkgcHsHi6ir
VEpXRizugCAC5UyPsw0ALLrc2b1A2hQRMsLqDC3A/Akx74m1ITXWsWsUqbW7WERdKufjXqxxF70J
VIPfgFKCKVWpAjwGtUQJldUvKdQap5CsOLXgcJ1qdACGpsavWW2wf85dbhdkEYajIJtGasIBMEVO
VOwgpzqAZynCRC+OdEjr4QzUS/CqYzuSbCU1mtoZiVkMD4c/SWMGh5bWTuTrVOanD3gRk1MxrJto
xtFINKZcYi4YGPD7hoqNxsOlBPLQb3JrzsBEGKLLbVIdLnKDWRxbRmXe2RGjRsWM9/lZ8kjrdH5n
zMDj3yQbhEV0AgpL/PRNBIC33IBwl4ZUXxUvvTVcJLfQ0anySLcKbjmhGpz510/A/yBPAyUxC25R
Wr9jPUCsNrHH2qQlqegFzoJEh4i9Rds59PESNA07p9qDMfuVHcZt6LFecFbcFD957Tu/M1m7eX3X
fu637zweK0WMOSwVewRvzqA1NKdzNXLlzXAYTDzGWwppJP60EmJXwss1DH67rBgrscz3CO7EbSI3
0aXstkX+JkEbMoVLFpSVQdUdRJAx1jYH2Y8/7I3rfv525bqmqY5PsF8BLiaFvgjVLXO2OXie0Bpw
neGgF055qqAbqQZmconW+I13QCO3S74I8VkqlDMt4OMdSq3eQAIGwoDoyKTgzyETgBSW161Nte+0
5W+vuaiSQXzwW54CqaukUMyf6HYjd5uchktkWTgN9SlMMHazG/owVNtBPEG4FuL3AsSmTxMcPTh9
5fXfP+VkliUwFlpc8kBk34+HtC5QXqXXuVTkZhoapMSboP5a7XbeD1G/r7Z4+LoeKrlMcJaxAq5G
TlQgDuejAn8kCI+vK+1dIat/3mO/L7g4psD2meVRyQkUic7Qlixc4O4wCJWt3umsGX1H1uHeQ3Ns
dojVjWT0UCfQpV+V6c86AB2tGuHAtwVOxTso14RC/80G/H17izOs6Om2oRWsPtFwazTmwg9abQ8m
6f6NPDqFLbX21d1PqX5fcnFgSXJbJzWDSzZwnuShE+MPKCwblO+FGewzDEmElfrgDpOdbPnfl1wc
TGPUDyw74SUwtT3qCgs4HAUAEwK/QO+mBMEuYl1BgTrLgHYo9c51XpZ+BMkOAkxIeRnw3dn6OY9E
WPN6Gbfpgk4FSjSHAFuMhnPlTZGOvgjeEBZMMsQOcr6GVDwk8q6Fyq6EMvCxllUU6lljJmwOCRqr
F7SrLXDYOMn7/JpA1IhSlSehwqy+jSD4rvpOaUBaoU19qL3DmQl5FTUdk0YfIC4GZWZccSocP1BX
Y8TqtlicmuUg5YncY8EorE1gE78CjFKvXJPWUnRm5QXdoTJKDAcvcTgO0YrMX//8WySeZGbweWzG
cyu8188CDjh4g5lAXmnUKUB6lWvNWx+/TjD4mXf4bvG5nMeLgO8V7GneoPM99OcyL1UzCNpPOpMa
mAqBNweNsZV4dS/JubnVRQTJU7nlom4Azo/wkuLQytHSpA0gdkYd8jOd1WC2bqXwxCsOSu42umSJ
MCNKDViNoI9u/Rw+7zCFblduEV+EnmcaVmmu4Aokdc0v0Z03s8OUYJCBTNd7tV1xEMFRW/SqUYUW
TmpzgQYeOgsmbwXDXRShorcu5H2v4LxZqEVokZUwawW/xPTVnTKjZ9TCo61kV74UJwxhxlAdADwA
VR59fMaugXv/5CgNN108soAQoqhrT53sxna16f2zBEkUdbQK3xQUeAnbEHZYp13dQbndLuYiNDVC
3glJjcUkAx8o28LPUCXsA6KM7Xs1mqbrXP07J9LNMi1iE53lXVnyFWn4ARUD1fg9EZ4eTMX10c1b
3b/X83RxIN1cb/FptzM19pUMXEBhpOgUQRQazT+AOeiv0QEfy3en1xwatR8YXDZbyY4ByDf5QGMe
RDd24QwXSiq6vs27aE9oL0J5FxLKbgFY8Qv+VjaqPJgtQJuI6ggzESCzgPlRqV+MKwJNiYXkTRpg
vV+Dk2FX2pA9BMMiVwX4DG+RJGPYFKCq1AdHeIRDtMFBpXB1CYSVJV9isv1GEKuYrcmSZ7tyMwPz
9CwkZgB5HQMCrAfEdMxbwv1UbBjYtSaaQGNcAE/HHREpRW7iAYbDzfroSVCcw1xS1qD0zZoAOcDW
CbS00VKAqngbX/FokAXHonjRcz1qyTMerzIjQEj51Z10RyzjZvcuEd9UE/pCQEIBMTaMbMGTBzs0
6UPgJm7k4jEoRpNhpnKBbfJTHoBZF7vKgfWEL9xacK5iTQqMQl5nsd058b9vuSUGfC6jOuizlkD2
ApvTWewQOGgDSgkFaCDStPBIJGxWzhTxTl1xc9VFbk1VBT1TEZYjht1NowK6RPVmnpvNNkmN4Agw
VQ7fcyBSeo8/AK/nSpbkZqyqAHgwqCiUoeOOYfAJ9EJR6+BAgNEN4HTq5DLIlSnemQQ9s1uzR+8B
lm+DmY5o0KvplkzLYBiRGW1tCa3K0GrmKma9oUwc8vW2oWA9bMAbAp2KldPgXrZ588yLw6lHjhPD
OQbnqNlgX0IeqFeH2mw3mGibaJsN5SbENCsyi9dQ/+qhSQcaAubMUoa3ohaAeqrIKiofzKNyO3hr
8CzmSrL4Ifrwi+NqYCPgknicngFvBuwDQIv+lpbBZN2CujuZEqNDoWtyazRIG9wq5lC+xbpk9D8B
bJZazS4e1H4DPNG4oYA6hpM8FJsgYaD3hM4SArrQehIARokDhinUrkAP3VWbPFWh7cSGOr4/DnpB
INIxer6rQfOBwtSmf4vtYQMUMxHsHz0Ai9MKuRVK9LjWUMlvmg+qJpOTTusgEIz/owdB2mm92cv3
AL6KsL3bd1ucaeHglpv0ecIgHD60YKLakIH4NT0Q2LjgxJsW/qhXZ4gZJpPyr9lJXD5W2S+B0hkb
pyH6mpg1wql1X2xbzzeTTTAA2ky5ZfXVW1z5lpmwWCx0G9bx8ElKcoBGOAcihhXlrRKyr1jHn97W
4ghvm3bucUDhbU05RNfBfcxiJD19+IY3Qpu+8JBy76ACaz6wCANYLLU0Gw26OEN+oUsQmrDQjYKb
Sz0Jk1UaSEbUXWPMnJOWNhVfcIO+9gi3sLLkHh7ZOAIwsSoZfGGRqMvgIIXIi9MjpSET7zWJfclb
M4cGMoen56AJxoxWJ89qnxh9b6SwaHL4aUMlFjKbXBNhggjVSdYexC2XARM57EL8pQaOHUwAIOMu
1lrsL9iW9WYxWbliypAeh8XScTilh5gl5kCjvw/qJ3Q8QYt/apqjCNippFeAhiZmV8EVzhA6HWIR
EB9RYqsstAhuf0xhcsMxGb/C8dhOlig/+DRca8wcqU9kVlBUpx+Kp7pxsjflDNN6d/gc3+o3bLrZ
mKHjoJPLRTvw3+XuTdwW+25T8AYfGJxLb5p9iOREn0EvCW1M4YpzBDpkrUfljieKyOYAXs2Odtmn
OjSYyEoZ+NWrAE+APB2NXyzAd7IKWS61qHWFOuSQnsCkGw5boVHXkO16bC0WXczkuU/tVChUJdr2
nDfJn3n1pVSQZDvTiKOoU4rpCYl2VtkB99hJH7A7hHwtBrJ6nzk886VI0O8CPiuDmH+l9iiSfOCl
9dSiqDXS6lpSzi8St3po+ajnkNS0Jo8cE+4Ch8JFxAfxPHNnezjFJiidVgO7IOER0+mBMxCIV8Bs
d2bttwfwIpWLu7aYpAF3IYq6D7MdFdjmnFMhwxIcW6j8DybNYdautZ+hU276TWRDaWU7IwP6Is5O
OEFmI0BU6czG4Qy8LuUQurk7OIqrPLE9aEQd8gl8Is+DU4s6P5hZ5QLrvuKcfq9DdHOKLFLEpuoH
oYPLEc7rqjHhjUUEMehWL2GUDnyyMx1meYcISPQny9fIFJMtBT3DbOUEvwNsvFnPpcD8VNAKWxCK
qLxFbYVR1QarGX7QBFt5wToKl8INOLRnew/nR6I31T8QzxZnUMIFa9W/zl/jK2bURDAlUEVZRQ7f
Y96N/XgKU6u01srDe6Oq72t3tZX4VskOVVoVQoDcsgdYrOd0zoavmUdKCBBVEKjewJtxV5XR7/Vu
by5LUt5vl/Xjf6a01xQr0eqXZqt4LEpAlC+EXdo0lliBFrYKj7jTRL258iLN6pqEr7sKyd2A0Wvg
0dCjQGNrIG5NJL+g9f40oRJwgYeB9u7aet+bud5cfpHxFLSU+BSNLA+CqEZ/ALCFqNWxpu/CaRK6
CO64EWwlUEGbQn9N7Iy0VUcGEPAROGAImcJgQwGszYvd3IJyfedViunjOIAJxdpA75qA/3CcCovk
Z2JDv0PvACBwRc034WEA/Xa2BQgeAh9Pw4xF4weHhxbnln6ptkypT+WmAEZbhRqTMb8Nm2qDAsOD
nGHoCrKBZJP1WBbCmepkB/sEHaLZ6kUNy5yu9srJUf/TvS9SASFuqOlKzS+fRxPjnEG64AhPTQVi
VyNc3YFDBNflGQXi+h5ba3IIi/COhLavoY5An0NnAoQdADMLhqLQOcESPY4eUXSXIUtqSgawJ0bw
AUgKuC6VydtAWvnvGaWtYstXapqlpLwgNHncJ9h3NYZ/qC+0ngcMlAi4FSaw7Gir5Npa+nwtlH56
CYvAHMVshkoKLRXpzLot7AUmLYfwimJmbl3qfqzjLFGwXbIj9V5hKlyqpGD1WnkbPk+w2yBaJQhD
jRpDENkLKAsJlmyDa6+4yEkqo2BUATp97CnfCgf/7edW1dr2FxeMhJyNu6jgsf17kwEGwZ2g/t2B
YlnAL0Ew548JanlwBcNTeKichkqFgibcdJrY6vGqYbDG6y3+G1LaZHgGTfUZqp8W85VFOIcihihO
56DnIc64foEU6ufbX4s0S1Qok3X5xCgIdDE8a2D1w+mJqI89khyzAv5bhnQUZOkoFSLwbbRvY63S
OyJnU7xQoQgMJFy/oURbwOkyOCl2K2gcBbOw9iW5CIf0ay3YsCsf7BXV/u1EaKu480uCWgcrAGp0
UBBSunNbu0q+rcV9xLm8pDP1yzRuYcIKfIpR5xYAOu1nBMQMa1Gc16EOKnhUw4WTrFqw3Bn7fI/b
V32hb7c3YQQltTFZTQc4bBROOkHFiOb4tR5418picXFICCkvzFGDHhsD4f7aIC3tAZJmJl2amWJw
wRPnO2hXYd+h5JrdsTFRCw6fNdrwkIdwW96DiEtFvCHw5eiENket5Vxr67E4G2Rx4scecI9zRG3g
AtOGJ8yJ+k5TwDdgjZjV0ImE96HawdR+aDEIsCunjLdzCDjKqhrK6qe6iPZh3LTlzP3jUHdzRYUY
GG4nsTPXB/h87HZDbEWlNola5XI4wXT8Ck56ouPbmSO5nSPavF1CpNnlvsT3YA9N6M6jBg2i+wiO
NfjijcV9tYFDvayNsddqgSvv4NvOEllmZucc905bEap0FAMNvkm4UcFHB7UWJvGgjrP63O+DwSwf
eVu2o4Nsltu1M0Igqc8P4Vpc1ANJzyayT1q78mPq+LC6RpyeQczBaJ32UOpGvQdLLE98VOwR4A0I
/cHPIn6eN4MFRVu12opITkxE8cxmsOo5aZfnUGlEJQwLFVkfNgCig7/VbSQ0VEUbpSMajuOr8NXh
KSs926+2BFZap+LiBJK4JECxhWMv3aB3w2vDCR17NEkn4NlKk/FmyKEZUA4B5gFNtMwE5BnOU8Er
jEXtn+PxHUrdTXUgLY6TrM3gYZLjVv5od15lxEgIqc7/gdUPSTF+eJdLLfzOp7NEmhBOeat2ws6B
e3e9KWGKuqMRQXy8WSBG6K/EVXwNfEJooBsDo3dAtpyU0EnacxoFMAb9DxxT2bVbW+T+HJVGQP5e
Sw4Z3RWEixEte5RDW/I2PFBfttUWJ6fw7usfhAQcsnbqouUq2qzgdNR/4IzEr2z95VQ/ohNq5CmU
bryF8H6GtqMk4hjXwEwliBr2F2zXDIh5bbHjJ9nIjqRvF2xHN0Avwp02Y64zKB428yu0piK9azTe
HguDh3alI0Ki5tAQdXHKjORVc4ur1NOfXrUo0xBg53BGXQdb3wJI3Ci1IjQIIG15DCuUnr2Tm/0F
tKgNcFWQ8Yq14qvcRNJV31eiQbq2ivSQCHpi5eg3fcxGJ1oKZ07DcxmeSTdnZevfbW1/u8NFYImk
pmNrCW8c2pWAcwJsCt0o+RMRzc2eRVVyMaTBRM/4+bJ3lKPwxX277OLjH/1Y5uYOlyWyKlAnro3w
g7ugt3Hwfykl2E9Qhdv1bmvEp9COPoZ0H+A/JgYLP98ITy70wxtaDnDiqmjYoUSDoptGmMeZBXg5
aBc70KrU0fSOgEFE6kvcDApzvlQFEdJ0UA1uc4DNtJjSo9kdoo8qMeVzbreXIdBmFeZLEvq9JH9L
QNTIVAVAHDT2dQG0NA1nRQNN+kAbMh5ax3m32ry/P338vbzXQ/nbvmMCMe9iGcsLdv6R0FVxG/ID
sWEiokj4Tt7XbFLvQUy/v9HlZCaR5CiiA8RQ+D2ApKOiHqXV5jFBPwW6eR/xTrYJ9+oqe3IAGElY
b5jcLaREBdBjmWc5liaJ0benpqeh5kMWkWJwQa/Q6O2wLbQMSv8N2I/Zi/iuPPy8e5j7Cy0xPOTR
aYFRlkLEqZj3FEtU1yi80W5APnXKEmeQNeRbYK9JoQ6X395E33kU9m0Jiaistlm6VBsfdhUDGh3o
45KpJdx0W2E786/QAmVeoMHLcp+5f+aCbU9dpvEylgd0JaFjBy5cXmEqmm8jnYl1WUP4Ej/yedfX
R3py0AhHZmeEQFu1VsVbKJDgWHCamH3k7/LRisk4ujr6/HMH5zKn6nCo9jv5HeUOfxkwYkoge4H8
7Bycmz1BFVI6tYH4tXToTxWOg20PzT4VI4PCiFNw+fzniQXe0q7E7TDpApDbk4apVU1hgoluCa/3
vI4kOBMM0Uzb15L1MpSUkKHFSAVyEtba3Op+zvb7jSzB6XNQ+6nIIVMSVOjgkWIlTV4oFgZfx6Hy
xvkJI+VJOCha/os2R4gpVi5ETMwEpBVxu37ay3ebWt/uZ7kpJVaZZpEU2vl+Nkdm50N1Ey3k2D9W
iVew+BIGlS03ExqSPtrM1QZ+yho80klmyWLKJ+n1RQHAItykitvBKmgE8QW+JUNs+ArAKeCEDmqO
rQeHmuETniXlNoD0GyTjo30CuC7sPOSjIG4S3gqhgCl5zCSoLO+ULCBjBixhoRgvCmrOP7X9M5x3
ZUzobaHRZNZ/oMQSJEFY0seukB+i6JViXsZpzwTbrLGD4JCzewo8tBEDrjjdMclTwKdqAYOZiben
YJMG5y42w9GBsTXorD9/fKtvepGsdCLd8IUEcSWIlnC/JsOHMXPfOnVlQ+pCl1ioikILH4gn0Cux
xsSgGSoOMpIAuDEBCfdPcsF/f4z/J/gqDv84Npq//w9+/1GUUx0FYbv47d+30UddNMWv9n/IP/vX
X7v9R3/fl185KuSvr3b7Vi7/5s0/xM//4/r6W/t28xsjb6N2OnZf9XT6arq0vV4Ed0r+5n/6h//1
df0pD1P59be/fBRd3pKfFkRF/pc//sj5/NtfGFKQ/Pf/1tUFDkXj/9rVGQlZMq7+j11A1vaPhdm9
ZVgzCMEOb9PNYpF/8PXWtH/7C8f8lWUkWlIYTCMVSRTwIMMX+RP+r7wIwXJFFHFWiQJDUsO8qNvw
b3+R8I84BswvkRNYgVPILLUpOvJHgvRXhWElMMJklsfPBUb9nzd2sz1/b9f/yrsMWu5525C3uEh+
JJGXREkUBZlTGF5Ynl5zEdc1N00whszrdl8mLQcyTpJJhwRatI1GFUxxyYWae5eUIhvUqRCbWqto
Zn4MMZl4gGciqDqSkEh7impaIi0bg9T8bTX/uOnvN8kiTf7TbSo4//DMHCNKEs8vei4RlzVKKhKK
yhQmsLPNGxDbqTpjL1IgBRBDzMYCpSMXwiM4mAOqg/gzlWRQHQhg6sOWhdJagLRwsGiGb+6kJXRY
Tmo61uxX3knFCLlfsUcXpE/jDHrM8Ikx2SEaoI49wuknGdgqgpIuC6lDrstZHBl5xLy1LR+i5Rlk
7LTLgxlFXCVwfmBGBQcwKGwmuPy54LiqeJ2hWATVYXYMR2A9qLLdVEWUSZ+YSbVnuZIUsNrkQhqO
bNPABC/v/i9FV7YcJw5Fv4gqhBbEa3d7jZck9njJC2XHjoRAgARIQl8/p1+mZlJTjrsRuveee5am
Hq56ljrE0Rb1Zq/rwsd4iw26tod57Qigo3bAJe4dX8qDTBrsE5KIXm+LtVvWC7UbRCW2qqUnzllz
i85F0IPzsAvFFnhoPzo6lFh5lyXMp5vA5fc8xma/HgcG3vLe2no7jGO7hItxT36/ZZz2J59HlJXd
cE2vk939hljjKfMjceMOsE/WJXSAA3Vw+ZAjpBlwZYcOenCtpRe9LHrA2ts44P8c2r1/7lxsvkta
oU2IgUnYgnVNCX4hqQy6ZcNZBrGnVAK+bAI55tlmZAMOVIoLFoKFhe6sYeSktCOQjFqNpAMnyFPX
UnEjDV7Dgz9Ha25F/GFGDIqdYd1tWcTwo+GmQiXV9fwfXo79HfaO4XNnvf6wvUnHugN8dmojJeam
jY2DFrmfh5cxllniS56X/V4WRsrrapwdlugyltiJkx0h2usgTH/iTQ+xXjDkX5uDv2oUKW8sm6W9
nCZBCNZGoB9AX1gOdy6X2Vwwu8Tp1o/auMtQTpt50Hoz8WrpNiS/7P1ow3XXGsSlsC6u4CLYlQZM
Za5ojmpNIdxMshjgwLIu+I73pPbmutjTjAWZLov0Z45gcl1OSWwcBt+SfREZtcIG0+v+7JKQJ59/
IXCH24tuWPv+Wkww778jjtbpas1WyR/lkJv9qix9FeEX7gazPu4y0e5Hm4vQXjiJA/5VNnNh36ou
qhmxKrsrgO4FIXu0oYL7pv4UnVrkpyL7WoGJ3AaPYb1VVV2/qjVW6IohUeZ3keeteLIV1PegNwct
b3dCuvlkuzDBlq9yM0/LsdRtIgW0yi3uz0PTdmqGIDOYXiG4BbDSXh6nshcgb9T1oj8U9r/wSaJZ
5q+ChOCAbWwCxgN4qjNCKQaZFdKVBA25fySpyaALmbzwgPTsGNNpRQhgemHNjky5zfNU/sDt7P11
Gza08/1W6eq1YGYZfki8Hogx5Yv9O9VYfv/2dIoaql3HcsYwUnf7+M8zv5tfIvVI10tJ7wxKd8bR
3h8Hovv5YRJTAOzmW4RQfndNrvB+MzO26fr8esMNtEXPWMI6YmtGqPncirSRhui3acwwnIQlW7kp
kJvczK6xTSUl9hkF8+NDiLmrnovYIE9oVxEps1oEzl7HSGfze6hhQQfvjKRYhK7Ara2cLxyrdAHf
J9gynWhZVsujzHZVxSEvdsEluhJSoeOvw1ACcyxjphO/GSgbADSXo8ReJi1dnzpYncvYXq+iX/XD
apswfzM6iv1+i3sYbiNdbfHAXNz5JZF4RdwBj7Qg1YWNUpp/tJWLQiYj3bv1RjeyUkhXEfYhVGld
r32awNBqxLCz233daAAt1Daqokfh5ql9nFf8Wgi6N4L0d+McG8T6Gs2wUpnZNKz3jVl8c9+3rgZj
1G4LIjIE3ZvzAtjbRjzbpcMDg5ch/LX7w5og1rsq156s16mYZ3E9Sb4w2Hkkvt+JcmrM5SzIoA9s
kDsMzgo6jMeecwJz6nNWcvVX1jnAk6asRIWgkkk91ZsgLzyx4SuRsxp+6a50hCukrfWdUJ+EyQuK
03uUAmA6Anpa2PMrUJ2ivloqtQDibYcN/NJogI3jyb/uFgvcMnl/20+wurSmTsWh56l9bpzOASmG
sBA7pJL8DRLxPIv1XfyYLRSp5dAV/LJMHBKEXrl5BjOMwA5R1XtBkGFTYipxQYCX1se3iqn4Z+9Y
Iw+pT+mya9qlRdbhQg7TisM0diOS4cp1R3JiocuD2wts13yw5FDmmNOh3vwLWUfxOLlmvRRFACHK
G6zpyBCuRaH5UQ6h/bYT706rhZx4nz081UBSwIjE001sCbtZ6vGcudqWCDEgqj20k5nvFM3ikqrJ
/VVk4MfxPJES2ySQq2rw1WtD6WWtyPyQ2wDI3O3pb3Sjue0SBKbcE9j5sDw9zI6uMMGJeJwx0HxX
DGPFoapyHFb/Dcc9QXWAtMuAxdlVdn63eqixr+D7PaT080XFcvMgChXWk/XOqVNRDsslSrPrEG1h
EdkDxaVH6JJJucVjWRGjPo3rB2yU/DEpipHcMGpv2daCin+u9EW1NzekV7S451ZpGBUxJv7FsWa3
48o1Jh+FU7CKMIDVWLtleVWcDje5VbU4jZP0C/S9kPfO3KO8jm0xwvBIcxCKUXHmE5lMiZy+tQpo
elhZwbtcl8CrZvwUEBx5Wl8zWQKIyJoU5rRPyoPQSqr+sR/q+nNOddtfiCFCy2zWGan1rYwSkri9
ctuz6Dr0T/NQQ9Tg9miGw7C1+wpax4i0K4rp0XxrTLbYUzBcvVftUoQtPaioKZoAhSNTQCo9Rvcm
x2Et68ucx+IsgmqRFOIWEeHkNdosL2O3LPaGBF++z76UpIKd4QrFzkB/VjoCZh9rQHpUs8sq7Pra
awfuOqvwqKcEMGRoTlG3X1tL6M0YsH5IGSTziQ3hymreHQcj7C/bTvm4tEb/Va1+gvti+YCFEQbN
NMArKePfMkx0zZUiiE4a2FyfSr6C3DR0DRjCK1I/YAZ2omFZ+gMhOqircsuhPaJIqwt8E7Bm2k11
384Se1QIdaAqq3fkMHVzvKQrwDh4/kXzy6ExvOsTTC152w0/CASxQz+8lT2zL0bVw51pUP1xKuQA
/0ZVF8XBMWxsBfGLwrsal5skk3urbU1PSTv3wvcOBk1bXi97pxAO0xFC7h2Icd9+q8FdtlzmmzgC
gzslzvf1ghJebs+0qUBglDWf/A9LNMZtIGL9A9m1bK8Rvksvt2Gerhc+/dzbBssFzj487QnHpVmj
Z+cTTEdHjyTIAFMNXqyol8MUBixKyXSHB4AQd2q3q5LMBG+BhccW65/S3lS3Ofv9oFuCEA09t/91
CZJpgld96DioW2gVj/iw8O5hgCZSwJ5s7bAlWL061tTDX6SFX342y71nyp4o2mp4mXc1LvCCneSu
kbELQKbsYe7P9F2zutdUT/RQLgQVUuG0OirbhyGWqHooRQBtyPn6LHVgn27tx89uaWh4MklEuNHj
gKMBmnpiripYEWzXUmmwF2ZFt/DAzTyVB4Xa8IFxQuorLKZaxIfxqsaH7ksOfn2oGrybyHu606oA
PyeyiOFrGwMCi3azSuQEb8uvehBzdd2MyRf/IYQDtS3IDfuFVo7tv8qM1KCRgHP+IUy8+jPik3eX
En05tsCuxobJylXHC8lrKDLKVJX1rdsCfLNUCLgQ13V4G6vYQu5pxnCVtnpV0BmG/lrrXkHK4SMD
Bp4Qc39AfwRgcJTj+u2aHl9cz3BKj74N6xdjhj/HznTvpAVMdqqUhjo31GmskXOypfe+XAE01iWi
JmAhVTbNA7p60FvrpM12VXswehB1UMHWT5Zh+wbbsP3wfDbxUpGAj4TpZHyxPMm/kxIOCtV+giiI
Vn0NdfXGd3UR8obM7roIYb1uMHDBE7buwEBNTU315Zgawn+jOys+EfOiHl2OgE9JmxTK0OR+rBbG
uQjUbgneI73nf2yLeb6I++jNNV4OH9Co8Z2dOrKey0UbcnwgIRNo+4Xf/CMb1iEf/EyrdKHtItbL
QihksOW2bk6jwI17LBu+VxcAD2qYQDVbh80CW3t2lMmzEW2y3+Jx2YoSdwdxzR83aAsv7ZZlf1uJ
olpuxV7qeF+rJYEHU6B/OjTwzPvOFsAPTlJri0dXbXJB7mqJhY/2CVzeZihGcZE2EG1OhfTpo21E
A9fwskf4LYtkeO32WjyWvqjAYtAqn0skQtWRuME0HOp4VZZHGkFkPQbZQtBWqT0Db/YjpIhVNZYo
Y84jNIAhhQ4sfIcFwm1oxv3voGEadpp3w8CuTO3wWuXe3rqdr/9cX/X3W5kUCKRsGL7xoJpHN1MP
E+US9j3XuchAM6W2IODLifmHkqLvBbi7BCjXymL+XIZunc/ddYLllELHcIgzDGlr0H7tIaZA4T6+
OgCjadgIPqlqS6Q7uH1UqGIYfMA6t91Pwsr4VC2ru+m6toFjshwWdCvGNg92CzFc7UZu9sinNCBY
XVUg7jOEkh2q0U8vxgwZ7Kg+9/iAGxE/eZs6dwYWwG+uOmJfE54VAFvcaYB+0w47vGrulvE4ucCm
E7IPRVrAQqWh/8PDuOKHxR3MCS+qDfD8PNqnLfQ0YxFVGex9iEXzGbvWBhSVHaWF1zDBP/hY+499
jnu6cPuiMQntq/tgMJAHeLoI902hsP2ZHLQfO7ElOcbYY/ziRcvu9mrBnLCMBcTFaSbDAUmxpnlu
vBISdQGd1oXiE0yl/OogegLj6XbHfA4fDVX03dUeIkNbEOb6nQ0Oq+NtGFh5Es3S/lwpIevV2Pn5
iWHKedw3AUWM8zNcD1U1gp+7pRFh5MWAlYjKXfw1tG3C0SzG8uc4dSUWddG9l3Sovm2I/r5h2r5q
VbmnSUtCr6QFYndEakx/nwc2apjgJxC8l71iz8Yw8O4NbaeH3FBBj7jrwMrfxhZJgqbwpLlHce9/
ramidz5ILqHz3cm/ci3m50EIkFFmyf66WYJfI4Lq2ou97MTH6vOMhA7G4Ly1SeqeyzVNoHBkw34O
42jmoxACoyCaiem3ZD1l1yE1O+L6sFoDxYvW4h7PSP+N2yqeioa1d3ypwEENTYAbZalaqG/ortVL
NMr/x+HSA5pPE3HxV/NYf2EEwIFfMfYjKhsBCK++pu7T5hL/bWIeX3wBxzv4aVQbCKNDB18ud25K
5hrMiENo1+ZPs2zxJaWuAL7Som0/t0Xb79Gp9t868OrNO2Ge44Jx/CKbpiW/ZRNdOlgxVM/JG/lk
CgFDAtH3C2QEBJbCuA/hqYeuCRy9okppgQyDAyHpNgU8iQZWALKychhufBGyvoyTbZBgWQhIXcAf
ojDfGh0z993IQnXDB2lHOEOZ+pxmbrd7Vfh0QXriwM5VChZ6ha20vWnXFbSKHOl2h1UiTMTr2QiK
pnFCvzqmQtmbjTvyvXE6fTjUCBBkaLmZi1xtxWfemfgDaSeihhZ5ngumFnS9ihg4sUZ9xj3oBGnk
sVDz9N+65+k1YCL6JijVkFfwhH0LKarQHzwP5iNOaIQxsnB12YgS9pAToeilLYrwIXcEe8QyoOz9
EJkzhk9b4sa1u8PKB+86Owxqx88bxgmiJCCDAX63Fn+Mrhg8pdzt7Bu6NdUcu6EMfyqti6+1lvBq
Hrj30JBnX2MD7/ZhvhPC1G9Ye/D6MCzSfyPFautP6N3p4yLq7W9Fa+RmiXriB4om8g+Z2+VlMQ7t
fq7n+LAD2zztAHHlocG38F+aB5jLAUaqntnCQr6UGKzlkc4rfRoAtIzAaluI2vqWIQfBGYO+aQV6
CtlkIcmpaXaCXqcOYrgRXTzfjt0uxd3SohU4EiIGzEdLar7G0U7kD4eP3/hrVucbuy4rSJgEL3ao
lf2EgDtGG31sqgxR2Dzq/nvDd+dOqk/Vh+32ON+C+YL5mS8cu8t2ANT5aHSGeSFqP+LglRTwHR/X
Hh7GeEmre1/3eJf8Pq7/euoncjVjKf0T3gBTcZhxRqDptC35yOgNwTddzPgHPcb8IvA93nm5svK5
pQt4AXwDNnCYCifgnDVqDwOJWAVIgAK3t0RpRFIWmydI/TXyfSbGgV8LRPfnWmQoPxcd6fVC4XTP
upLf9yMVn2gY5K/Um/ojzgkgUkQL8s21Yn/cnAEjuCL6d8ws+ElilLl8yA7VbZxn/ej9CjW1Gs8H
fWxwDE/Fulj+bKemdqcZySIlgtPVvF6SnZlHOc3zIwLlQC1Yugn9ksfrN574nDRIXGU9Qd5UjOvD
YkwJefbqtj95sq05biuf+x8rzAnx6+0ojeg3DBplGEz+G2jTMdy1C3Z5MLzodmhmjcesME5tvAHq
t/waQqrHQ73u59yEjWM4m/cCdFgIjOBqPO4cMNq+zOISZQ3e5HotlrNMr8K6GfmH9CG0Gtpis+b+
U8zm7FI9z6W58KmaPSQxemHQhC0OCEaxwYawKBrzVFQC1MWV+ea9bscOK266FQjhq3usDdZh2y8N
UwI7hYqsAZ4BbP+grkAEZWMjwkfh5v1OCrAyARnMmJdy0vHFjsL/RHCse+o5k39hNY9xnFTTtNz1
6yqGUyhS9z5wwPPMow/A+aOiBkiL2/SwbGT8UrOzM65Ng64KTMUOmDnLwyMuDQkL5InW6Psn+myj
L/e7PTMIreZ61rh4GuoUksBt+Z4LD0bVgJvibR1xlx5yqvlfIBANfChkSbFFlxEbh7B0Yb2ANAS+
ezvNDSzXNfXPhnaAMNK0dP8BZ9S/TV0iWk+ceweg3MJ7RGFVcIzqAhxwSrKZN5w8sHimogzhIAaC
hcOI+EJ1PK92kMlQR4gUvCJnZw2P83koq6Dedh52ZA30uDBhYFGskA7KJT9gWOzExdgCPgPEiV3H
oXeLQmIxoq5xzBwQPu+6CJ2lQ/QL/sm7X1iVATHoZt09iT4akPorLVCHcsqQ62UKkpikHUwvSdfB
ezvW7RNqH2CWpq7TdUAVAk97whgDv/99+dpdBpDWU+QbZFi242bC1wJdFXrMO4GlSHUhe6VREsbm
imK0wSOw8/ajs6yE79liIWlU/Qz1qJRRwUzP6/oDgDcINNMozJ8xbSM5YrOEvwRYnHz0Qs4BDJDR
/t6A/4LAnsT0mvcpf6Quhbc9O9i+2LFGxwg0cIAdtVb+Q+Qm/hZwKPKXPEwNSNKKgzZq5NLAvWbu
+UvXbPq/HpFyiCLRSX1h/40B2mpGHQYdjJEAqox/AtilMXE6gbHLtgHV3U22fDRqDeeF4YTUkNw6
lBa0AlDuYO3ojqTv6SPMTxuCUOhxvTXgfr5vEV3NAbdv+kGUBzzvaN/gTMbp56Bn1x9pZxvsguSs
0dgB2XjwtuZPumX1y7ZZ3B2aojHFMj/bRySmgsoXWoG8rCnMcKUYXAHJ9SYTrASatqnudbKozzjo
JCLdxZ6jJiYP8b2neQRjS6WZQtk0TvpKqw2LRDTOubgmxJunqU+AFg26FAQ+0IVcsbUeGFzq4vLo
3ZzGI0GFn2DKXgGSnrvul0TufXksZgDgp1Ty8dc0D80XXRsoQWddifdlpvrT1OhlD1Ndrw99EvDa
Rv/RPJsp1P/leQRRoUSTPv/Da4/ivmm+7xdyR+OAFayiL8uGvu8YJZ4vMAWxzAe5xP6jwjPusZtL
+HkbHv12s6dp0rjZEnzww35uvcJSQARRLE16NwDw2uM4pAl1cw90OLKg7KMqhfvZNfW0/BwJxpTT
bJPur1tNM6oaW5eDr1rXXEkWoXLtp3F7SQFiWbSxyCIVuZXsULK2fm6Ngz3NUFfYbPKq4ncySBwa
YzYQuTNcswGor7x56nSPlm5rBL/XWnoYOK0DZCTcSxzhetjBJBpE6B6oXtW/tfHYygwlkHgAO3GE
L56Br+BhW8YOsOMU5ffIOYKtwRvdyUXQYv5DZLNtp6aLrD0MtkOC3VZ3+BstxVCN+7D4zwxALQ/Z
7GAF+YbZCqZ/3txbLtLnWkbx5IcenjC2jFiydMnLM6psgVMvoSg+Wnyu37ro2te6olFdMtEN4aZD
A1+Bvhuq5QTY2+wnTH78vo6Nri+2biTvxBY4kYPuMsSEwlXVfVkU6d9oWG9u5EYJZsjKr+WRz4Mq
j4OPuMZZV0BtPuN+YT+wpswJcuG5fSdGWmwzfPcXxB2oFCl2IPQau0OArokEQFIrKg94Rj3up1OG
r8EMcX9mzxi9oXgUPMyQS8+ogINbKKoVhtxvgb0iBNBcM37CHTlBMWMUIpKaMhMYelfF8OZDMp+g
Uk4/+2obquOcjXhtW1wPiC8iaLjHKuPp9luB331ZInon3s8LLGSiBqLrRdk87vNqfq6LaiDCpyWk
+xz9F4y3zehAQy1Hh+PSWgi0aV7cX5zi+OlxRQC7Hs+3tWiL5WllSw1rhBy6R02nFmWepL0vbl3c
uq+B7hVuLoX/6RCFB2OqBxvmS2hWAfGBHOePje3cXrAF7NQj8pLxGqVl7j8VNtTroTSh+k2HSO+d
Hdi/FfSp7TSSAfRQ6sX+Yfa+FxfwBxyfEgHAesFalsCOGqGExpITlsecKryq5cga5IOiaqyIeeIl
0nbMkptLMW+A3oAucYZXruPvgGpx/+s9uNO6eajAACI6uMmIgPTgvp9Xd2fRsUUwwzzDgpEa2I+k
/TstYwtssl+G9qjbzj22eqkfaVIWVs/Z4vfV/YgYxzbYF7di/D1gX9f/apVELDyIastroafhEwtj
9ic3uNcPmWHxQQrf/SljMw2nanHVD+4jKsNgtwEblb7FZZuxoj1gbYCYqOgopdAENYiLGaSfO4y8
465/e1Xq5RgBGtxUy1J+zYUEU2yeAu5BYWf+IZsBbtRrgf1oF2r7D1BnvJ6A9UJtxiyyfEmiBbTt
W+Rf0ZUYovNe/QicN9tBgIgZDoGk/NYqBU/Rvojk91gU/J0BmPpP+6DxwnebfUMRkHAmn5r4FvA9
nzWTDt1X5w1YH24S/LlQbvum3Tz8h4ETibZSktuVD/twM2NZ9q8zI6yY9iZA90m6kf5usD34AGJV
/WWDBRq7lwYaXbcMDsJ1jNGnFY0sTDtLbex1MXbNU8a2BQxZpxzCczwdJlyHSfFLRlIB757Gb1BA
ulYn0PQih2G/lb5+kgw0BghQlrBjSdNBZtdEBHujlYKo4CN3W/9VBg3ARQi1gETIJwrCS2owMAoi
8aJUZWWLS4Bh3aNiFJ7ScpfNC9gpQHVX2eFBJGxAkYDWS7wuU8CC7RCrFT5iHveVvVLbjhXftNYc
4v8Jv3XKGk0cCawFe3RX7m5fBPihDVpbrIfaKr0C/2X/0roVCKAuLBxiXKCiuybYigHDFFPE0mJT
86kUjbmVXT3D034PsIT3I4gndlulPAFNY/tpYkgOhP84isxxISUI6+j3nbzFMrN+r+ySvmWu7H81
2jbMDMucX6iT2d3h5gFmucVq/rVgVeQOcHkeLkd8ZX+3yvIZZjZeYqntXL7fMoUbL29Vg0a2VhzO
DhTEp4vFkvpx8OUEeZvl/1ShgDNmje3KiQEhcUdMxXhKE3gSb0gyaiOIpw7jn/O1fN9Q64HDxHab
juusE17C1afmODdVuR3UtMBtNZXz+mt2A3sDYxSp3wX8TQBQpvp8SrZtQfOi0eXkcYGkLFc7LHJb
JlogBqDs6EPduQ5uVp7Be4XS4i/X04jcDcSZv9mlni7y2GOZu8aefdpq7J8tdnbdsfQT1Deiovt0
8lqv/FBg9fQP85NG9s8C10bMiqBIYS5nP/PeJlzPZ2OrY8GHEkPLuUUfyugUmidG/o1YtX+BYoj8
A/gXlP8WDL8G/gMV+q1EzYIgMeqG5lgDhH8raREXBNA3ONEcqtxrwG0ZDjJpGuxjJhMkXjYDtbma
twGPBGUHLGRssey1nTL5FQgQfpzQtHwsrQwb+tjg3wraTX8XQsF6aHzXfVRUkv+kzXy69Evtn6sK
iPRRFLn5KbWo5SEOSaCZdArtEeZzxCQqhZtt0WDVYTqmWEeQwjbAlcaMzmAUrficCV8xhC2aoxrW
WOED1Rbytey6wR5dQ8z9Vrd4YonR/SnPEwQm0vfUwbAjQ2OtPCDb39i5N9eYZhg+TnE7WW8ewH3A
8FBIM3TvGPcAqrLA+j+JFOL3OK4bPEWQMeKhgKED0rZzHeC0FUYcKuU7DsDMqu1lcj0CXBIBiwsZ
0R6RYN1uOrhq5wmmsqtO8ddanT+ixTIYH2tFo6FML2EsEza63BtC0UwC8Ma2k5pMIEpu+3SOFcqw
PagB9aIZNihuiOXqIaMegY9fcjFimyZdJua66hq146Kdkr6fB8M4bAu79ana0vZrnuqyRDHw5EHX
hP+acJrVaaSVQvsrG4HOPUT7tzDdiHgdx8b/sMxq/xYJJ+uA49LDD9oPw2+59eIpuCGYI/6yFcOq
Kf0T6AdqhPloqV5LOwEJ94kzBNO43V9mHHfUDwE071rpvuXX5cq2dL3IHUq41lXnGGUxVciraGs0
p1WkbbqMclTqBjcC5LkZQ+J6HIbC/m42UiLnY9f2+kzjYaAjdkiUavOAMrIPFjiia7u1wMaZNyDa
0zR3l/UmwUhWiGXACL7R+kcc5ZIw6G1GHFb8Rq9q1pDwhY5BkGR3BZaE7M2vmmHlAtciV3XHraz6
t7RwoF+j6jBtcXS3n30jBRLmG8BE8CDgDqGSbpuQ+46mRV3VFtbOh1i0vccmoPYALqNfxKlYKNpA
URCc/9nv4k7MGUuceTHwlUStU2BMKAbtJYu6q34QvOHyqsQm8a0EwzAflpX4twWktYttkniqaU6A
oEMxp+l8hnHoMXzb16IrsFkSaVC/E9mRmbD3Cc5JtPe7PVqCsNBjLYz+DDuWGxd4S+JniwpSH9oo
kSFeruXypbFAfQ9Nnz/mrUKHVZerAD0BdMRrziO2KALf53/OTSNac74V9zlsq0WySKVnZDQ0SL0A
M2WhR7DtWry5ZafAqUIA6L8tg/11WWwIrzp1/ZaBPglcjYfAFOqcDGJfLnpRla9FVjVu2ZaO0zVe
HwTZY0xRG5byltsTA8cM/ew5PAF3rBrusWHeakiBNWydVOwswjKHgKFo6ZGo1PVm/2PGuX8lFcBd
JDtJoWCykQWFciWLFgbGrURn1WMz3F8ufuHPJi0YcYA0MPyxr+xJEievtmLB7YMsUYHERp1xsijp
Kw3PqGp7810fvhomGTxGd7m/GN8miFJIOS4vTEwGWUSM77+xg8Fjb4Ek+6uq3wIFRrER9wCYXsob
u1PxYE0xSURKQrB5Ggz85EHcWAUCmlrgJYgOzbAxq4YNuTWZQA1t6llFPIgOQ1TrUIex1FoBw1Xj
DuyGSBOgdNc8BBhAFeGr8rMyP8H8q792XK1PRUH5lQYdC6MkLIYr9LHQAD5GNoB2ClQHEPsCunW+
U7vdi0tqgZoCu9kAX9G5S2c8xuQfXY/VDhKCxPYSW7CWQVds0W5TtNF/KQ8NPGrLpfkuvAjyIgrb
nkclb3+1gCSR7T0uHdb0NiGYQJuxwMQ7gpLyMPUVfkhVlSNIXa5GICo2CuV9X4KLgS3u7kFqcTIC
H/qfujPbbhvJ0vULGbkQgTFuSYKUqJkarRssS7YxT4EhADz9+ZiVqzvTdTqz6+qsU1WXZZuCQCD2
P3y7tWsJ0GltJjYp82RuAYb0K1TabOluDYrYGRDHIIaNYw3drh9dRJbGZZg+pKuh/Fn0KT3H2fUC
cFR82VH4E8c7TW5WtpHX4346RJT4V2NZINASMyeCzemGDJ9d2gfHRdy5CWbFWsRiDKadttNhgC/o
6Ot4yUwNdrFNzT5YjOXurSDFJVmIrGumk658CBcsF4TTpiAgkVjmJomRfQ5Zev4V4sp2La+eIXup
Ugf7eSjL/Cvvo2lhFi+Gn0ZVyHw8QxcIaGXT60OPH0wWwC0WZ5PJYf5ehdP8krYOHtMUr2Oyt9ai
MAgEsluOeR8W5ji6KPL7pOgkZggJmse6n+oQXbqCAK9aycSF8+fX17gMJPSK1E9uu3GAnJbVhphO
1TmnLuYQM3QBEQ+hW2heI5YldDdh85JKuqF99Qm/6r2jz3txZDK7X3N/0txQoW291oRkyU9Mca7Q
5hPPvatHsYQ7MtGsdNIidcHiawE9jpjTeXMZqiW9KOpd711e8FVKTO6fxmAVZE7519iJhBCj3aix
Wiu7GoyecYqrMrlo3R4jaIWTxulOtKkdeUkSOhfTaJryZKqhA44W95RXEqcMJ3ZqGG7TySHAc9EQ
eB+usqxJ+JJarkvOwLjDT6apodxqnXW8gY2bbl2GGXFTTSs4+kZhlEVfQtKPNc90QrVFLfdLMIG4
SYNCA8wdeT/tvwyjVJY3r+BdvTXxDklgciYLxuxLn/kRacmO52NjJgkPQeRjvvOLDLgd0Vp96jpV
PX+pCimaNG9J+dTFjDwlFxc4/uhft0RHi+0XnngIooTmt/3gnVdjlHnyvkL5ds4nQ9id/lA7sHpH
JNPtl7qdoUCGg9pygpTXTVqaFGVkHl8m+l/d/kslSo4fzGC7LJSeBM/cQmUjzpBITgfjgpFdpGEd
5ax4ZZvAGLKmch0c3voBomK296Sa1k3j8ya7zL3YdQ5fAgufOB3CeFsmOQdWifqgNySO5VsnZxTV
LyORUl2YATSgmMifZBK27wVhtrgHh9m3D18G/DYexBV5Cm/hMZVObfvDtnzjIrWQK9kJridOhpOa
dN+HTTZz9MoSppwk0McvOh8We9IO5DPSkwVLUoLhrhmZlLLFU9+/FH3mlUMwBszKIt4l/KDbXOBe
I5K61qlxQ27CL4yuHsrZOSHiI8NtTYCdWYqCX6RePb3s2MfrkhVu+CQdOx0B5pXDAPDRMm0YtbFX
fEO2YHzWC5YVf7y2fzSVRyKsDBGoqq6Bgy7mwLqNp6zqN19COwt4opoiUov2Lhtm94KjXD599ZaO
79kXm1NxMwxWvCO9MLxyElnbQzznzd3qY0Xy/q5m/m+ZGc/emsvfM+Ri4fmaIWHPY05aQhM8Ihlj
zMUkpXU/Oz4NL8lR9WUkwPlNG394n4LFuc2SOPE2gwX4jqnIIePlFjWpmsq23k2/WgQgyayyC7lq
3AfX1PorcmVoNjZ1M0LJ1Ev9rRv72U8PbY5MvmhGveMEENB6nGAj85KY73uMXFp80ui3AWV44f7W
02T3eh0jv19JrrdNnj3NqVueCNzR0JP+XB2WJEaN+ZIRa2gTltVHbJzgODlMhCI2LsGLdvvlnFaw
R/zMyPfCinNPqbgISSK8pzVd+nFbwsWPAINbFTZK4N+SMQ3nqLfj4Ejqr720jaifF89aP2gtrN/c
wRCd8luXGMwXRSsJmd6nrGAca4coFlDTlFP+nFbwNjfxKHjEae0UcH+WoIdoYq+cUgnYKvM4+A5f
1577+9TXZZ/TgDA8tyfSlGA5J8fcytDAjs14457UJIiCoNI5ZyMyDoD7rZai8S3lUEfdugbZzrUk
t9liz9PrOLSuvGHs8R9L6cIQ4TmrT1/qfghrK8ySfW1by1fPykeO4qtfR2ZmgOGjFky0XxI6TGTs
snq/+HAnt7NdWyRpUvczjtPsfrKUfpFJwRqgOUDB5xf+GUoXat4XikKCPd6zvReqcBStzZIlVL7d
sgNXsfPo77tOv5bRlWQpPN6Ux5XyAswhilB/KjCrTpNabtk2VRCRGnZpPyLbNG3R0BUv3TXjKgq3
2nW+kzKg5gzcG77J+I5//zF+78j+uRTPnG0H7KuUQinPk+KXz5GWcbaUQZXs8nod+0jV4cAKCY7S
2KEy7T4nlHz7ACuCmQyprb0Ksb7wZLvJcv/ps/zaUTt/FoWdL10VeML7FbgTpBU+UO0ku7nGLNzS
GzmnUWTmLMQ9Ak2soCIpx7mnD99dX/QN8FVqNKRGxt4+rh7RsqPTppXeDKTzTqJWhM9H1eGa//1V
+7XoyzmagdUXgeeH/Pd3FOKffnmplC1VuwwMVdwEiE1V5n2IIC2Aa3qZrmBp2k2z1QVBQw6eKfsi
//7f//ffmifOhT7b5jq5vvwVqJJjDcS18vDb7KFLMAaxeTnElPPXtiHlBsFASw9yYMbpp55q4MRE
NaeG6Lm1JP/wYeSvXXwGTtv3HNd2fOX+++LTKptXUfDS3SFjhli/QZypncx7XmZ+gvVPcNqbiNws
RcWqW42pQkwU8WKqJnFbSwvrVgkrBgcksxEEFxo/81nfeDe5on3XrT66ZNgv9VPYJLmzdUjisJW3
XIOXvp94HReFqF+8ISf+9PfXWf7KV1L8ngPPsx1P+MJRv96R9KGD3O8zsxN9OE6HZrVTAOOrFa+U
yXu6HvQzKL6MSZH8CNN8+WYXnEY3Q+3Gjz5nHPJzecUxJs0yHr2MieWKHoWeSCUx6D+1AlUZlbZf
k9LJJv3OWIfQGffjuPwDZvTfnjdhyHPGYzkt/+GW+YV7E7b0+xb6eDshNWqnmIksbuZhsd6xBDAE
rb7l/ljL1cft9MPqB2UHTqF/fz3Fr9AZFYah58JrcBx5/iS/1DunTLiuR5tml9pr8Tpmdkb/nUy0
2Jhed8/9MOPkrbXsmZ7NHH7o1jKvZpVY4ispkGEbo2kjDzLGvXsB/vtmSNZzxleh2qBgJNb3f/jE
/34HhIrGk/QD2+cW/71X+6evuoo7juzeOuxIqRkQD7FVPfZDTEaxISfyvubz/DmoontzM4zfjVRp
T6+Es93WMnb/8A+f5te1XVw/RUyNl6tr29SIzk/QP30aSzmtiB3BMo9cAFBe4tp7rV2xfBLbAjCj
l3G6wZTAT6ZXRtyLN2f55FGgXP/hm/H7e+Ev7w0uC98Jl9Qw+UlqJ3/9JLXmkFDzytgRHechE/j2
eNIYHM5ejQWhU8PkNG37IOWARaNLW5vU0zIE3zz7b1PFHbZpUsKU//C5/v02p4jjERHnDveEHf5y
g8VZk1EacbtdHfjrB9Zmz5I1BJeXyu591jFkM/IoWc8A6t8wmY+xGIX8z+9y5dGX4U5XPBtpMv9y
bRzCAIsza7TORHDmGWPyyG7qJuit4QQ1Ji2MgdjdDXe9Y+qcsP+kvgVTwlA/4XTBnKb2lW3dpmo/
U7fVL7S33UdazZwC82VEI/j9vvqDJvCXuvh/YQp+pRn8/8cp+FdX/48f8j8BIZx+/A1C4X9JSThz
dv5nUsB1NqTjtzr79hdYwPnP/AsWIP3fQsfzAr5EIZqOfaZJ/QsWIO3fzqcLThXCCyQ6DjfPH7AA
z/+N71molIsXD2Tgv1EBzm+hClweqII9OD6P1v8IFXD+//+ZlESSwKVS5NmeSxot9BkF/noDh0Sy
5ZD2xNs4gjyNQcpkxjT7mjdFcNN1I3nKtsigkZBdIXTfBTlKZpC8z3n9slA82Lit/U46pWXuHKd6
E9JyvFuCFHDi0iZPY4UPQBLLPvB4WMG1BKR94XvT1WyZuYiOw/DIvTF5tdToH3tl2ZFpiP3jdt4X
So4HL1U/htEljtY2VJDRILeZE1SPZo3RfQl479claW6MMd59VZr8KiPaTHIumIfbJBnrY0Nub1vn
aAlhMAwdObBGnjL6vhcSxel7oNoqv5zUnFLpn5/JTdPDcheSikGeVvx8Mwk5haVykCkTc6SNodmJ
aM6xYAL3kzCVXfpn8WgZUrFdyYBHdpepW8xK94HQUvLTpLM+0axub4qVXKTTp+ysz8VNIqjr9+mO
evEhr7+2sj8l9nSTIs2F6eyyLIVsU0e1hdrWeIa5TpDXCYB0CAW71oZGpUY7AA48rqeyprQvW1oz
SuBQdfmrSOr7KgHFnYy7tLUPPqWdLVbyru6T2wRdwPIgGQtt7xxH/Zi0/z0JqrcuAQ/IPvYuRQGj
+vU+2DOp5BQRjcuDmr+y5DSxf4Q2RsDKT7ap6q/GVRttcR/0vXOagCt3bJ4O/SIF8j//hNTfbhqn
GHYM3ax0sZIx6n0fMpmLpOcSieX9vu3WEJpmuVJpjA/JUN0ay2fteesMm8TrUBE7tWnJuR4ECuyp
q1Adid5EIBZgqzn3FPmv63Njhlrw2yzNq87nZ6btT69Yboam3q8WED5rEt0u4yC643A8X9mqTi4s
r7m0kOG33jrJnceOu7jBNU/DFYCrEreiheUFPuO6EUu8JT+R3xaY1FukYrRisAHbNgvN1iE0scF/
fvJkvdUt/JzUIa2aMNk5Y3Kl1/Alm6FKFlB1kIk+LJ4WRN6L57APn1RWvLuza25DNiFZcfbsW/ZW
ju1nLDJSldGMGog7c7vmJLkCLnhTtruuO4ufqsCgC0JWq6vV2VcohJsRbipwn5i7pYt/4Icf2/7V
+NOxaNGiEaeD44QNeGVWFAjbSb8WBduXliZcj8sk4+tsbT5K4RUf1EVZOCnD5Comw7RTDF+c/Nd1
T5Vq3I1LLN7Cds635ejI/chL/mRXYrmo8l7R7RL3oSwzrgd9n2ZsMSPKrEwiquWPNeO6Ht1rO25O
pBmZ7p3pMtXqSCvnZ+3jucScjSIt+yway2KH3c2qxdljXnWd+Q6bk9BbVQiWPHSPY8kytbANmX8G
osUzPAYX+eOazgHrO0Kh+VL2+VdTr9vYaU4NtHG1Bnc97TUaUdSwHkuiFhMETSyUfVVZ3kWssGPF
2UfFR86iBYmZncZArIUnrifIW0GYX3vnnnfKmMztXTnuI112sW391rsJnbL8tInm7JckfSqXNf6G
mxwQfsmuxnSl0wpAacmmy6TIOxJkwzHtBvyNnBpSVQm+Ov4LxvGLJ6uD6Nh657jHhCgo+YHAzYic
2mLZ1+741VLB9yTJL5fiymEtUR2jEcsxuyY/CLRC1O9ZyrAWKrbZnPt9epTsjyhpvOiEGKjEvjyc
N9pRjngQvXF3y7LYu1z7R7/M2osqDS4xDm6LDIWr9N1Th/41ITj7TXCLccYjhPAmW+5K/5Ym83UV
7M+5hJLILSrIA9IGpdTKJwEXhpEtbpb60p4xANcYSaaMKAtsiorWJ11jFiaRAElup/IGBAGhANQS
UhaUC3aKB83kiQNFCZbRLM9ZwZoEwi52ciPUe+B/lIF9xJH/kG1/hcV7gWnxWJn0FrTEUzZDNCHs
5ObxjVuoB9WKp6Cx9WbUHwj3Ox3siyopCFZBVZi9h3ROr61gKTdEvLjtllKSKKQ1V5ChOTU5qb+m
NoKqRO3dnFUoEhRNdRsoeNJEy84tr5E9slRJuh9LsLB0xPKbN7JFVlRJskvGs5e3uaArXqfS2RCD
CG7Hwf0cqLXvDPW3fcquy22rW/9xqdQaURpcEOIgqpcTP31Hem8G2jlY/mfssCKqs8OL1pr0rkwx
CSE6RD6Gw3la+K5kwb9vrHst2zbSYNqWEhXf8uLyUKrSRDFxSWWotFRqkbwEgnd02HE3hZl+GayG
UmvstEdEZiByWU77ax4lTasFLXkioiGc3JxcayiTjT9bz1AKPqeMEJxFZu7I8HZPTYA0BFZFQbrz
mhhXfaipgG6xfhe2MQTNThmzRO3qX81put4DC7hqCM0ReORq9K3KeeZBHeSZldnqnlxnz/MpP5fI
56euLL3HIbDIx4YNLd6EZrI7wsA3ANDi0rlx2w4LrnsgSEJDfHT0vp4GsU3t2N7Flf98FpOjxE+w
GKz0LP/X1LPT3N9mPjG1phdNZGs13aJ+DS9oMM8pLF1in3gzWGlFeExBgWxzXMsrTkg7kFDAJQP3
usj0ExX4W1JIG8453z306a9BUJiddPL2SpfmpROw1xExQc8s5qYmIKh6/8rK7AsFiqT34UuWTJXz
OpyygHRnTaq5k5DZWK4jE5fxqtj7sb5LcTaKlJVcQj8M3SJ4yi7wz3ycFoq/dKIpFqRVRelXgbWu
HhpPsGJyBDOgwTVQQN6KKrmCnB/lQRHZI8We0LH27lyNd5gcV2Hn99DVzxnkjENYFiP1fLMqn406
JLu9+jg09s0iBHUv9ejQ4xKmuqhr8xksLFD+Pec546RXX5ukOTa9QxIo3GDDXvTB80Rglc7uw8qy
RpNcF93NZMstyVHWaBFlTad9aYe7aTY7RU3Pz4cfxG935dB+ekRRE5o1cizumkbf0IWBUAg7cSqe
uqQlykI1I7mxqp9gQk6k4iOrfimbQ+YPgKitKwppd6nVPwz2A7P9HY7fdhjjDdiGC1LfW099GKj3
KTda0anlTnb9NVYbYjonr77ubsLpCeRj5NrjQbkG1NJMutZfbkNFKW2M74TzExMRJx0HDKdtG5u3
vJ+eNPWWwVgH2sl3rrceCk9enm1Gm+MO+9O3vWNdiuaj6C+t4RlZ/cZ35ousvM/68uDlGj+4l3zn
CFx16kTwlp7TwA3u3rWWIw5Z7Z8ar6JIEnrLPVnl/uAMefiazN64VyUNIM7SbMCw7wz3+G52HHPK
taMjp/XvjeDHwNbWUcGX+tFfSBfFPm6AX1FUJI+QHfu1WA8G2M/Wr0rQMU1fX8eQBqJVuRGk3K2o
QfPy7a+99XRu9WwoKkeWQ0zJjJHkDWn5877uu70ZSZJ665s13IRsHpPGPwSz2HnNxGm+vNc4shNk
mUmKHdLBlvq+P5yIpd8rsvf4aeAQqRUXSXYxuNaeU/Cu6B7tQtxz9DkIp4zGhBfsONFv4K/KfA5q
dnVH4/O5Tx8MqTsfo2HTEw1/qZysi0LLy2dyOki8YBEUCSng6u1SsGAs0916aNO6DyPA6w9a24Ad
Eptg6VqDhk3JUzwtKHjfaEFge0yJk15MnVvFm8mBj8PjuMh/Kk5N+F4Ldf67FTquH3VZmZptmMr8
KyVaDyvU/1SzlNSuYl5V2KMUOqk8sgiAQsG5P1g+0UfLbtDDvvNlaS7mrBdXlZ6yHc73fTkkbHVY
GHpk6ykSZrRIgSMT1UgzJa5RTNnlybH1NUiHyFeSeLeV8hQZ3OaZN9xy0Svl3Fjs9t6PJMnv7BUK
bmgTqMBa181dP9SEKEm7E8tPcNUoo1MCQ5W/GOKYFQDZwIKuIbPv7FQ3D4321bZr7eXFEIxnhgGF
MCcpTJDVtXkFOd5t5cRsmSJltJCp2nU6HSk1+Hn5s0hNcoGRMh/CtvffqrQqfvogrc7BWdJAlrQJ
UBrWOgyCQ0ISq/FIdjl+7Jkr7gOr0yfq8vrYz5m8GIlDfwyQVN5IFZWnzCNyUI6kDGmUtW92Ys2v
3Ojsoe/ncJ/7rhj2rdOzKtZkT3XtPRgsPPqUoZ/fNjTGLvOZ8g9nwoKTIOG2yMuHmJBktfZsD5sG
mu5h5aOO9WUfb0HDde+kDJfbcpTWuWc7/cCInpmdebaUlMUvHa4W20Cc5Kcuqop9fwjCzJE47MME
pW1DDI8wX1y4PydvSS8DMxqeV667N+cHZL/QfKrLNXyqrKnaDI52vuqGoHROhvcmgKDks4wA3s+F
Ju5zW5gm+a5phfVRIGR572T+bLZdX5MwLfJh2lc1GJtDXOUOo3OMDyUGQmThWvav/thRzfaCrCFx
fA5r5NAEcPfccu/E6xKQVbN6Vkn6y2VSZvJrUInszVdqPViiUTsvL3ma0LG8ZojmghmIYofGJq4d
sOOB1/TClo61p9hEQVdwb7jzwTWz/1kyQ+35BOObF6f1PVltCEdTD0W75NLcBN2cv6TLLFm6munp
NIkVdwFZeHqiSpdDrZriu6Ko08chJiwHQuGxKxcy2GFIUWjTF7F9ZLYmfN7p1bZ4DvccdAabH9Ou
HKrtCDYRBe7lOnELsAROLT54v3sx5aWyOTeFiV3nOm2euQU5CcRWJr/TyaAtbKXFdVNDbWl71vpW
Uw0eeTKMLBbuQRlNNoG3zFO7KRj01VyGAKTcwbqdBVjTBOTdZvY4h9Ux9Wq3Hd4NBYmPtuvokZYY
5R8EQrziEI4WGXJoRKzHTcKTgHxDX2x5ztNi6bYw7pqrDhb/Bve03LtWor5XaYu/7OrpGmyYfdml
pXrBx5b3Vi/HF/JOKxgJwo/fKTOMb1hcekehPNjbbs5rqIW4RvbDozggRwyFdkkpWU7SGbfuYncE
axx/YAVq7OXLvnN6wYG2q0vSzKsJnx17bYLIow2Z3pc9V+yttyvEpWzV/FicLOevMay1d9wETtEO
vcvn2Z3VEw0R57aPk/nZCkdz67iquTR91l+7BGguMTPFx8o3kXzMmPnTvu1mcay9xTy6lUc3ZRms
7oPbDkAC8dLhdTZOtjN937MeBorP1uM7JyoZX5LxqL+phpMCOViYecpvvhWxTm/JqYzPMqw0+CBo
SHS99KPo8ndF++iW2AoriYUf8pmXGKb93Sg9TpQ5ZaJva9WFbBii9LtL1yY7eLW7UpGk8/qc+NRX
eZFPAiyNYh9SAEKKNEV+DSTR2cNXqp6siaaHQz33KosZSnhZfzaZCPZV2L9Zvf/iY1/fns2/R3v0
+mh2QzDAs+noOg0uO7hl1T0thm8Lop3BpyjNLh3SG0lk76LUgnvbLEAO3dK5VTWpcDBIZE1dZ/qR
TqDhx+CtGHxaT5xgAtEun/gNDjgwi1Nu2NBnCOV8YwWZOI4W2ZiqVu5dnNhlRGPpSDoGB83JvgWj
eGHUU2h04xNkpeyeAZqDaQq7a5VVdQKVM18yQ/Wwjmf/bk3HAdxS511Ole1dMpU1Bxdw3G0xOulD
bk/2cZG5eM5leQlUhQJPUlXxjVrQORLEdxqZtImZ0KtdkLuqpukIB8BBZL2qPXOxAswYdgkP5vdh
0PGTrocAeFZl7+j6PEhf8xe4Tq73vV3CzuDADp6ypK0dki5pVta8JmEtIx/mV7btc2VTriDRO/Mu
jWNKUT4t5ZnE4Tke2PwoKSnd2RPZU13a1XWiq4HxaXSOlFfWEs1pGYmthaG+E20L9MytnBuQKP5j
+PsQWWkQK1h16VWQ1Gm2nUO3H7ZrZau90Wn37JLTvpbN+cziZckbXZk9XsSeRNxLNVxNgBYElxpa
zlahafGxdusUMlmLU1/5x9kn8j8He8nhJxsCAvBlROk80nF4Ucf5lTEQCVLnpEiMqem89bLZVeR2
3YGT5+JFJMCuim6+DmdxT6dGN/mxGOBxdeuVH06HVOvLjvB+wi5fHVjXSXewuCvpbl8r2466Cckk
tq9jqp6l9cNCBt/icr310josMmYHRfm4DsEdjg13tWt/AxrpIRLp4+CkW3J9HtvTz8Wq5jM/F1pM
Ebx7ebE3QMKAqLBSOrcvlYuIMhx6ase7PuPFBoF3I0VI0VTcWcI+zHz/8tZia6mznL3obdY86Ka6
SJW5G5onSCjqavGrQyHkT0qEPv8wPDOM6ud2JHzbWWgd1IKOpb/cT9CBWvDkSCkESGkt9Aa43wgm
PR4u5AzxUejubgogyk+ANw86kPcLZncxdAS5uuUy09lbHA5hNE+LE41t8rMcq5ALed6LBy62HWmF
hyJ4ZeaHcZbsfMezNpQ2BVMos8JD0MM5CxMUNt9IRB+QnO5153LFnTWb78u4Rt4kxWVoMXC0QVHr
7vN8WneuXWtekNAucNIEZ5yi76+7oXmc+XGZS9YXGIFE1f/kkvxfCMBnZ+y/XcWz8QA/ELg+gSYc
YnzFvxoPRAHl0vJI3HX1aF44DnKkmoPsIScvu0tsdnz//u/9R8bXU1Pxv1/J3H8hev/vSN+HH82Z
E93/+ledP82fbbc/OVb/rzDb8rxi+X+2r56+1euv7tXvf+Rf7pVrY0R5kjUIDr8mQij4R3+4V+o3
3CR+gaHEHeY8J//LvbIwtticgH11jnJSg/TO/Pw/YNeWEL9xGxH88Vwpmbv+MwvLDf/qA3twroXr
eDSqgnM+RgnnrzdSPfuU3v0ekgjM2/zS6kAp7PVYK3bIWJkeb1aq+e6ZErGGm3TuCSoHSyrkjjqW
HiNVeu78PSDgCIBpMr7zUNkghl9dHrRWlCrKDrtJ4EAVG0kxwCeTJthSS7jWpTUy96p/INmcMRYQ
Ce+szQTFI2SHNDTmx8DKqaWGBZT3jTapMGTX+Io7kYp18LEGymp4gErylgMUWo77/gDS+G4eQjf7
qcVSWm9dNydhw3ZnNYHr6FcTFNcsQugKEtoBm3snI7wT4GaaTKYsAn3QeilGXkvJ9FUSKxu3aee3
Fo3eOmSsZrKZ133njw3g74DuEa5OTUiQjiNjOdEV63nWnTPDXUU5YePx3NO3X9FApAX4YGNmIT8m
rbv0oIhUooI4a/JOcqL6jBcUma2bB9ktCOngSNMrfp1Ac9EcTvvyu0pM/6xqm3+T4on1zlIP+eQ5
q7Q/aTUEnEDE7E78jRnErXp0F6bgURIFy3uDcd/nsDQ2FXWjdu9rr12ueouzFYUeXAjPzqpvlBSK
crsUDUIdfCQXwlS9UppIWkOhckmVyreObelklyWzCaBSNBdp7kRtlT7CEJ6AoWTjXtLseTW137IH
OpkyALJO0xwWS7evOiEaG1UAn+1TCylJ3dmhWcxVhZu2RE45T+8qNvAYiZmU89GOh/IlXquUHdxF
0lAeb1reylA2k+xGVo4RoJ4d/Z1a7IJXSaT52cpNLg+rO+HHJG1c/GiDGeT5UFhTuHeQ8B/xPi2W
MK7ZWXcd3GIKj3nBpb8U2oeWKIYCOPrSgwOO3Gn28HHQErdDgw+5jVOCZvvF7cfkyRZ1jcSBD9Ad
mYeS9a4YEulFyBLxix+35w3F4bqeirTv5bUe4mJ5d3oWGF8sllnTC7WM4nvhBfMn7M853xUmMN6O
CLd/26iJ1RSzo7xDYzXSPdIDWIicrj6LqHa00EIWH55tDivV6XzPQDp3kR+LstkTwfL8u6pqyf5p
EB9onEtnZZDRwjEFbGQ1xGOpVs3ed1A/dfBtLsY43KYFFYA9vxZOzhvX6sM7XuElG4BXEdDMqkCm
Yi4J1mEs5OKjKUZd2XTCnZ1L1VcBnHHcqeImXxNOi1XYhWxQmysVPhmpxaUyKDBn4bVzrmrg1fad
Y2eqsJ7soKpndk4i67CMvFom+AoULaEgRkVmSiQ7J7Tsy3Ele7zP7NGw+5GPmm2BMs5jJEq2ob/I
ibrBAiqKIvNTUjhh53pbkHpyVc8WwdouiDCIoF5fxKYGsPTCXgUcLsQGqq2UHTrUsCRsC05eUSIQ
IV7LpL1Z6GLpW2IrcnmxyoK6Bk95x4eapQuC85B9xPMA7zA86bMsfmACmeIdsDZ//N5NYSCxpqZm
xBnsM7C1kNEoKZ8LMJdO6yr3XnLLLvsVMrCK4m6iAGdZoTp4Ar9o51fGQxBh62+sDzbpfHdLfLyb
D75HbYgQ9oSYtdY+h0CaaTeiLDKFkQJHnlx3ng1XwFRi+SKWvok3gPTteTu4FSpkIZe4OxpOhh6Y
1cDVF1Cl4XyUawwzpZgglRxrbS3vwQpKCUOdz7obmIifGpDmM7l7Kyd059qThY8Ud+focOAFFQh1
ZKoNIzwSPhmv7EDqG0yp1WP/BsLJ7qa1CrA2ksaAmeFPePN+npjq6EymqiW6v56ZbtNUOf1F56xz
UUCfcFb7OfZj/DldTUF5FQi6uOjmYFw+mVa/x1zWgbiQR0K45gWVzBAMg3JCjV6Vlu7NxMQGfVAT
JnxuJsqfV0oD16xDM75Obg0LhGvBSvqyVvayF8CQx8vSBJMfKeKf6j0NZpYdp52nqSObUgz5sSkW
AxUVGwJ0h5wmE29Ajo6SH8Roa2RXYMrJGsx8HjOcEgetfMq46muOCMGu3KovQpxKU1kUrZjjz5Hc
loTMJZBG7ez1IJcy2y4T4CH0Wj0c3ZTaJDzW/veCIDVM7LwGETbO3UsvKK50RtZ043g5+27s+LUo
HUFTojWHIHEu4a7d0TiECh6+2J2ICKaQnLaA6yT6chlT/HmUSVgpkYM4SxnaS2fmO75LM7mRyTaR
3WTd/eJDa/n2f6g7jyW5kWxNv8q13uMatDCbngUCIVIxSaYgqzawJIsFrTXeaJ5jXmw+Z5VdRiDi
BiZrVtOLFsZqnnDHcfcj/vP/ObMtxqZJw07ZEyXH2dcuhqB400dR9sSkPq0+U+Ea2FM5Qh8v7mFj
fukyPyueuyrTGBolsQbz0Axzsx2yzqBKBq51BIJsMPv5eU5q+0PQdjK4VmgVBhr1DXDkqqLEC4e9
mn+TA3LBwO7gLjGrDyqKFjysHoILvVsyPdI03X4GR/SWFemPQa8ei6ZxHlII8G1X9kPfZexyB61M
RnDfZ0A4pI/JqPwwnejDoMn1rsvAjNjAqb86Q+lBdWGDxI2Tg8N/3QUQFceqqgPfqUnpq8pHELnR
5QkeAgtaV+r1kKEZsAHAJgL+cdvoIF+VkmI2w5FO6pLSMuJTWKLq2bS8mz8CqQj9e9oeHXkFjdN2
r6dy0v9QqkY2oVeTExSf426b5MytMevm5KWn11U37juq/fOmq1XTR4Go3oMcoDNOUZ1PA1MLEgBO
+xqanaRsmL9M9+pkweA21ilNuQbApL/zYVhwlbAO4j8VzVJ2SlM2W2mUmuC+KiMDBEmWNrDnwhrZ
ujpJD0y8KtILj1Cgpk9GWsmvPdcTNG6TDiyGqIDCqxQERvimBmXxySoklSE4zZhKKGn6gEnEdM6G
e7Oew2qvJRP0IxBPhHuKW4RBCjTlwx39j/guH0pAt83kpM7dXJkAN7KwC0mYxBRXWfS6dIjyhH9E
bbOOjhE3t7qNYqcFVSz3AIy7Bm4QBbBp5IVOrEOfBz0BYpKgTxhnkroZbKMTm+UjuPHpb3jgXyo3
F7IykXX9ysoIpkUgL6vQIJk23iALuNgR6rQoDdMaowkkiwC4Soe26A9H6cUFC6fI/78t6IBadRqs
QvDm1AIDWvDjxAOBZz7fMNW5qblJ/Lp/V3r5lxnTYeQCXklSDG2RFdR0EiBIpCdSUucJDfirMuug
2khW9b9dX9ClLWPXSD9si1hFXljyZ90QpIbUOmRtJxl3JNp/pa7/7Uc52zLSL0UFmmwbBCmOvIAC
WzXwoExmLaDvNk2r7e34JS/NFSs/E6WTb48ZeDHpr5Cc4wYAFY+/PbyC4LOVCKqGytP3/h4I34P8
UX7ihpP25iHYKR+v79xpCYBvtDBIBnls0HCaucpmC1Tf/EAWR+EcyEH1PFT1ClRYOftGzHCQh/Iv
pJfEi31qqQGMazUS/Bztbt6p22of/SAu8/RdtgsQ27Nu1pTYzz8ZaGmUA0mCIUgn6jk1qGh9WQQd
QuolM3/g8Q+62m6STF1RhVbEeTz9ZgrATSbaFBMMKSjtUzs5I7NxHLbkaLfmvryJ7vJduAte5Bvp
9+C+39au6uYP8QsSeSvf7izrZkePDS++XagEMzx0GIZOI4Y0NR4nt63ueudhsB98ZDApnK18xUt7
emxy8RFB5hEbNgSNBk3HbABl9ecAOvC9Pnm6LuFJRxdgT0MioT4L7dtge7P9QJJ50NLbOS+21w0p
YoeufbrFqW6Lyewii1Z722yzD9oB4iFiQXfc5B+KP+p9t3Lvns5jiMN2urAFUn0yIXJDkqdxuQN2
qpJCvEbIKIp+pMKZ8e6HBHMGlRD+HZS+ubx/JabP41njFYGIgX7OrW68Xt+/S0f62MDiQ2W5PKSQ
JJBOMLZskha12oorKOf3k1iDLoYvVJMpjMXhyiBLmmCQYFbze6y6/j7b+h+H1lM+SM42fC1u2g0z
xflmRpBeWrF9ydePTQvnOXJDuJVR1BJtEc15a5l6acHr+maxub6HF6zgF5RgAabDaG0swN9MWfdO
O0Ft0BDmFdUbnKqbbl65oy58qBMji5AC2XrGupCuIjsCnFS/UZnZX1/GBdfGu+m9yirP8Nn76HT6
EDmCelnxnU0Rt/tee8wdkkumdMQw8XVrF7yCYVtbNk1Fg2Vo+ZboiknX10YySOA+50DewT1+A4jk
Wxba7/8+ls4kO7OSHKWzZ6tSxxgsbwk80fnYh7ObTEgwKJ/fvZ4TI4uDBLQ7tTQ6hQhFw34yaqG6
oTGVbmNJm5HmMJ6um7v0FmOPWQPqhWiw2otT1cZ+IDktp2rc+XshqvcSvdB0uDV3+p36LWBcYGt5
122euSDxGZJVtmZpTJza1nIibgasMIUqwaA69KjBWSBIZN9YudHPHGNhZbGwEUQskS1W9AqAxGxZ
nxHW6PTwda6CT9cXdPbsC1PM+Mm4vKihL0wVSmCVlkSYPqtgjuSy8z+OSoPEQ0qBryXD2wwGMMXe
6YLb65YXI6A/35GTz7e4mdrGCXIJUghX37c3xpfstn+Kts52+O7fzAftw3gofs/2/aZDhO5jsMlv
IeTV97q/GdZEvpXTCbm/f4mtmZaq88A4y8lY8KGl6U/ielZoiUrDhxQ8YaAVe5izntAk+m2kZKAY
wa1VaWvB8plHiWFR6uemTXffZNTi9H5OqdX0aYpwQa9Crm+aWzl9vL7RZ960sLC4NgMkDRkenaku
VI43tjeqFG4yqkVKuXI/X3gETpayCFXnEVoLOUgh77QVKq0QFKgwdbpNsBaBXPxgR5u2HEzNTWls
ApMl+TIiQ4pf3OvSeEjoWNLgfDTU+l4d9QIyLIZmwyL5dn1DL34yRql1zSK7OXslNAgAAUqD689Q
t9Zf43DlZFz8+7mnmeiCJkazFi4B+KvLBVeIm0dIL3RvCkDwf7ACJuc58QqTWrr4kkdBQd5OGsxV
WJCZRHDSP7vxH7xtlnFkQTjlkYVhqDWUQwHr2TpMLT6ob2BZs0ZfZ6p6YKfwq+gfri/qop8fmVxs
GyoonenDAMfUyjffgRC01BAe/Dxlinfd0OXv82v3FgcKeUWnbHUIx6v61QAYJdcrc9eXVsJ14IiP
Y3M9LT5PQ0W7AsfOtavUW4iFS5QUM5BHznBzfSVntz9Xw7GhxVcCG96XscZKLIQH8v5r73Nuq4cW
Ih5/UPfTsLtu7zy+Unmn4SAQpQF6BouFVVILC3KcgGyDDM/RMgauZBjlD1GNglmy9lgr4vE6TYxO
zS2WZ9QG7ZisS9wZ3ilvznINyqf6SWvi1kvSCiwIA/ZBHwe7IcuQKFJsEDnpuOIu59ei+BU20CBC
BgYjF9lmGxstxR4LLb0eRUO/C8dXFQiapybD/P36/p7n0qemhOcenbq+GU20XFhwfBMdtEN7GHbm
Dp3I/XUz5wfg1MziM440DKIYfj5Rr/bK4nsrp/9gz6hEOLBviuLeMp8w6gEoXBsIPZqs2UXQFOMv
bV7t53yA1er6cs69kkwV3IhK2U1XYDRZ7BpF0Z7WfenGKP5B+ONIN2HlfEkC66A140sfaysPyLlB
vjf1PcOxFaJ/MZV7/Jng1YqnOUN6jlZifAhlKFCBlxmHbAbnCPkZBNawuFafry/zwlfDz2zqseiB
MaO7CPU65EN4FAVM1TEeh3bYxk798H4T0LQxbCwgFFB7nC6Mpl8ilRNlvqr+0SZPDU3U6wYu7Bwp
NA8vw87cIwKRcrxzsE6gYVsym5EMGmfVlx9NlF7QL9VhxBikD5MyrVyRl3btyKK+iPhD5GgkO+GK
tCv1s1TqAuB5uL4oVdwAp/cU0CWgMZBAM3tGcfZ0VZWCrBqa0sSfnvRoUUcEjDC56EB7xQY8sUgO
Xd1rPHmnvc6fGD50p+dsl/74B4EwP4Rr2QZVYyjastiIbBf89wVPqLoPDsYh2Y+30j52I89Y2VWx
orMV/zKkLXY16zrkyDoM5fJTa7eH0r6LrGbFyM/Y+ZqVhcfX8M6BvKB0VH8NP6pv9dN8F+6q2FP2
/XbeFl77gPDB9M25MbfXv+i507CPEKcI7BKkaUs39ZHJiPJgKt2cthwkILBYr5y0ixv4y8LSLQcn
CuyoxEIGG7ioiHTkcF2ZTtW2sK0oXzl3Px+p5Vbq0IzZJL2cPGcR8xRaNQJIpMLeevD9ehT9Hvs7
QDpuc9/vgyfp+foGXlresbnFOW/KcU5VR1BlDm8VAtKO728qZrKvW1lZFTWE04PXNUXbhB1moG2/
gfpv1x+sh8HTNoy0HiRv7Xxdcovjh0b8+dHzHMP421g2Dw0isl/kSTvIkvV2fUmXTIhSI70JAbST
FyGPDb68zSFgg8EcvUmm5GpUVt5vAqemisn9SzlzsQpD0qx0qEVUpSb7AKIXV0I3wLtu5IIDOJCE
wV1h8qDIpngIjrYqn/yC0VQm3RrQIYFvAe4pHuyMRvB1Oxf2y1Fh1KAGx/Ovqws7OnqMjdlpgCZ8
5YPRJrdSb66kxWLLF0eH9xZ+fxtVIpazMGF1DuopojZq9t6Uf+utT9n0hPrpykouJMUISh/ZWRxR
+n1BSsuQQTnmevN+9Py4dcsRAU/GkpVyR//Z7/bU6N+/g6ZMU0y0jUDxLy5ZoESB1MDM5DZ++lln
atrKik/XTZynKQZdRAYB+EY23i2c5cgZJq33k8CgSOoAifDDZz8fEM7Mbx3LPMQzQjroDV+3eB5n
wCTC/Q2USXACLTuY3INDFDDVRZJC759BYMv6FDDsnTdoEz9ft/WTgOnUQUyeCZkCHFRRkG0tLjul
tY3ByBhBEBoP30cP1o7qFiWqh85xTX3LXN62fEj389OK3XPfF9R5JIA0M6lDLx0zqEe7LHuB8fR6
r/pcPwGD2TRfURh34+3wLd+v9TLPv6OpyKyTqBdCGlhpTr9jaTLyOwT03dA0iqHoqFABMMZndEtf
41FG+qhiwktj6uf6Qi+sU1UVbkTBc0PnW4RfR+7jjyiCUsWjhdo5ngVdSEFF87qJS98Q4h2uRQI4
wsXlKWjzrJKaQYa6FrTnW/9Ru5M+WPXG2KJ+vcl+Y9DkU3eXfLlu9cJ+qiCjkUyUGWeSl3kE8bxl
anNGr3tU0SEdJKorqnUn+ek9QncAxGSp2KLotLKf5xca6GgYDLn+wSloy/1sUiBaiYysZGH1hyG4
aevXIPmmdGudvws3GkSXoHB4ycgm0CI6/XBZrmqJP2NourVvGRK9y+6VDfWWQ7VScLnQQhWUmlTz
fhqzDOFCRy7SVPHkNEIpU3kcXnOv2pi/cV+7/RtOuWlWrOnidy8OPFE2rUwB8zDOCnw+43pThfov
fAypaj9kw4igGvX3GvnKVJrRER2glAfjozSNkCKRP3VaUTKyLxRW3ETJUvkwlkM17FEqpsSJ1Jcl
varIJjIIkzLP5cFnatVbZMx0oFeWGURbq0c8wy21Kq4OXZ7Y+k3XcFx2CdKiIVO9oNtm8JrF144D
rDETb7ffex0ZIjceGQ35CHH6BuJ5dIisfW/aDNdAB/wsV6E67Rp7gFpBRvHRhgTFtGdIECxqHXVu
T/LBn2unXAl/z440L6koL8rk67JIOE+/F3zCWQHLdOP29lsX/LCklbvxLPwQL7XCWIE4WCoBwunf
j5gJ9LUxCBYG4mz1LjMc9x/UEU+NOIvos2JUNUgGAqk6jm5SKsrg0Dpj5WZaWYmzeJ7LRqhiJayk
6ux9Enr99EzG4F2/iM5P6mIp6ul+SROwwljMYhUzNBKa42y7Jp1Q8XKA2SmvIFif4qhOGRwzmavw
Vy6k8/76wvziokC0RuvqkRBLJ29NtsVD+ezcxTtnO27Cz5K9CTbxNoBv4/9xbxdeGKOygMQk7eIS
9A8cgan2NYtXYp9Lng5pLGh1ZmagTF1Ej0ADm8Ya2NnZ+KwgGWNk6coqzizwSHD1WbQ0OfBnzYA2
DOBa6pggNJoHgVeZ1TUI3YVoSjPo0ZpAmAgzlg9GZ5ht2jAGz1DBLYjJ3cB4rwqThG/MtyrQpuvO
eObxrAf4oeEIQMJ57TAuEW72GQl28069sWcII/poY9Xqis+vmVmE2z0EcnIyEU2MsVPtFHigXxhb
hk1gbKu1DTz/RBZde+46h2eKd3DhBAhFTXblRHRpmWXpTNPNqv31TTv/RJbGM6vokGBC6rwMeLvc
Uvp26qgnhM9j4Nyq+o9p/DOujI2TrxYTzrcOYwJkQecZFumlTxvt4Bg5xGEcV21n3PvFpngpv9Dq
9SC8+JB8jRNSb+XdIb3oNlu0VLgszt1c6YK8aiucMA5ekQc9DA6S9NYMWdvodn654h0Xvhi5K4Td
NtUf+sqLB4S31YnSSuSVo/IlTNRPvRR8vP7JLgQtxA/gomgrgLRV9cXVXhsINjmBUrrNdtrG35Pf
bc/azBs6HQ+o7awV/cUvPg1aAD3Sj7LJicAMLJMwlP3ILUUwJtr18EEdtH14qPdrZs42jq9DCM01
oVHpPfONcWhS9OUAs01K7soUF/IwXrkgzuJXTDCvItNdpRoOJffisYIWM481USOB9doM000V3Xdp
iWzvu8FXwpKFE9iaLlC9i3fJUAGQjz5lzh6YuqeWyTOEyoiBjf5aanWegCxMiX09imCdDlUj3+YA
G679CarA3Mt+7++cbb8ZtwnamG/6IfDWrJ4d5IVR8edHRq2BeaHUaZkJKh30vSPPytFd0OTDdU+/
bIYGDSzQinzm6DZjRAxhYiZWulu1tr4AlN7pwyqg6Cwu/7mcX3bU0+XQqXYqUOWg2NBk3Fi7as/w
zZvzQN2dDDzw9M/X13V+ghcGF/7RoxWklz1xy7BB23nTbMJdfVduqxs4unbFStpxXu0U1o6C5sXy
EiD/CQJypBTFE3LtDKkX1FdDbr+PafFsGoe5/xKjdeS32gE5i9tQX7kULx68ox+wWG7bWvGATHDq
Jr39sXLMu9mBwFNG3zIxV1zmvPbvqLTYbJOJXnQhedUW3xL6njTnhXYVxTV5lHeoRFGG30RbINRe
cKPc6sE+2CBov3oqLizzxPRimTnSqSW0jgQegfGQFF/M8KWzPwPsW3nRLtqh4gAcl2wSHv3TJcLi
VkyT4J3pHfhuZTjOOldmeKyV/rzup2dXv9jLI0OLYx5H8Kv5PoaUlqoOjJrM+vSw/zy1ehq8TsMI
hVJudo+O0Ti/lWNorSCYLp0T8PamxSWqMx6xfHvgoEHdWEgVhkzf3JQ70RaTRpf07Fb1gM6ubOyF
+4YARaWaytwKFsV+HF1rDFu1sM7zAasC5tHS85W7prB21zf1HL7IrmoCb8Y4Bp0iW3zeIysJlG8w
seKh0219Ax/YF//Gv49f/xolgLkuc9cAERfXBbAVtDPdZ6C6pxblKY94Fu3cjRhszgbl1g4/lpX6
/tycSEsR0FbRLXIWu2dmWjE1CjrCugqLm6qGG0hiVvnSL9zVrIOiM3UhoLrWwvmVOZ0aONlS1/+9
hq0JtIO0zb/kB2gPb4Kv0W4tLjkLkPlax/YWZ0BSofYLc1HFR4GzQsy+kreh/mCIIfBc2Vz3jbPC
3sLYwjWCdvQlSxbvwrwZSwSUlT9taOBg/9kGReWO/YrDi7/vJLYT9phqlhnZ+lmXOnWMqgRxxtNQ
Mjpquz1DzvQvt3oue9DrrpxlVVy857ZoIhK5ik+3uB2L0RwM4F8MBz0xqm/smgf5ofqhjnv4hpMN
FeGvzj4+6IfpDvZX2d8giDe45f6fnAUEUf7rZyz8J9djB45afoYihItGBjeT8JPRyiun/JLbCM0X
QhdHM86S64mRybzJS8JZlV5crBaehsDqRsqVbSR1yIdG/8Qgko1CrIs6+/KM24nVwuJZAIoe7Rtf
yXaoerq6ch9I8YdoDlaeWbFLy48JbQYHnfo64kSLU5GA9syZ46RP4r9E1ssw/nH9IFxyTFjtdYYK
BFpm6SySAXWW04FbH/QSQVpbIq1P9Yxuk2J20KN3AAqvW7y0IptmE2n2zw7QoigndfJkCx1ZVyrt
bIf2ppruJBvBxJWdu+QYQgTD0MnsNXhMTo8cOWOLihXj9IaNvKwpwWjX6yialcNb3xbbSu+HFVjp
pSqZBaIKXRLqSDIVn1OTswDSIxQNzV3myX9ya46e+drspc13KL2s2qX5Emz6h8H137+nvATMODg0
KoRnnhrOIq2REpk6mZ3CFtZAvFu/u19MF1dHV4mEUaT5y3zbGDsAh4LLca7k5x45X5MxZ0pnn657
x6VHm78cIATlGFAyS7h2RJOltyBPIGIPn0OCj4PYQPmmuBeCiHtjk+zs7XWbFzwSk4CpaNPRkVyi
g0rZz9VBIk7gSXeD0ARxt/aaXggMSOsVwKb0OpFlWnwgp9YD0PGgdSM74tINzPgwt8OnMGullZfm
wsuGJeh1FL4WFDwLH0QIQUUDEeHydKy3pUPwk2g7XanQAjbq+67tPnEru9c38HzSAOcA8UZEgggO
mfjiyQHLAJt2KwrtXgIxvgt3gKe5wYfR0zeO7aZ/pB5cV14BQeNG17coN71B4QOh5eq3vLjRFCYt
SqFUc5f35chk9hyBnmAAZ5tmX3Xth2o+X1/tpUoATc5fNsSdehRXOiEqnOB5gae/Ao1rPllfgk8R
gxTBc/uqbBMvNbzhsAZtufRdTQgWwBUKXN7ZdRZJVjU2MU9N1t6nzkOZZA9R+Rwrj2ZtQQmgrfjR
pcuMcYlfBhf5HcD/HqYYDPoP8XN6k7zWN80eYtENFCjGp34bHsa9fFgze+n7HVtdeJIsM4DW9niS
2RfFDlqcyIPl/DFUw5XnYc2QuBSOPmLYQMxTGzzdgoWnq+5jqBZMmHeu+8plK4DU9J9De0u832CE
WTWkTGzRRN4ga3Df5t+HMVl5eFasLMF+aHl0AVOjgP3qcvrUSSEqJGnq5fQrV4Kf884qJ514hHiL
oETQjZ1um6Lk+tQkKVH6EHUDyq+Q4ZXwUlgOI6oMqN01WoQ4tQpvZn6nwOf3dep754s6+wo0f5ml
yTsCg5aSwZxBRaNYxZh5qV86wUvThMN9WRhyt5NLuSz29mwg3SnPMpkaTbYaIqAoGj4NqtL42wpR
slffUiDpnU2E3T01NKUSedsMeug5pkWqwsYAVVUJPe6mhn1G6JUzFLLNFSQbN7JaEYqHCSgxmrNO
yD8PKO8z/DT2sKsDFBgBhdZqBHmMZD8Y9oyYwnXfOA+9NGAaOtVLEaacDYRn9ZDBWwLbUg7zWOnP
O4qyB0k19yoky9dNnR1mRBwUh3ov/0mHiIfu9LNBGWzKXa5BCklDIHtz3HBT3Aa3yLNFz1Q0N0wl
UEl/dw6wNCsutaNDhodMGbLTmVvBb++E06fa7G95lL5eX96lB/zYKRdmfBBzaP8A+xsNBxpvU46+
hk0yfr5u5eIpo55NQ8Wm4rx8WvQpSNuCXrsbJRCq/E7Z2wVX/n4bnAGOi0DMnX2nltTAroRAc63r
fzJuc2CkDiZMtChWPOLSlh0bWmyZASpPoi5KqPpn4VRbHUmA6ys5czl6M6QT1CkMmwkuioSn375S
1Ko3GyiDmZA2si0iA1pBJRS+Gc+PpCmBbBSWgNeiaSEPLhSY7Z/6oornfR5J2Qj+PIiepyRU+kOc
aeY3p0A3+U1FjdnYjKM0hu/c+aWrLooq8RDBBhtxQrrxEZ0t2kqQVcXfrm/KctcXRuzFnuRosEgq
4pOujD4PQzmMuEEtFq/0rZaOCleHI74tFzQBJ2Wo050fA0udZ5Xb1ak0qgy0at0a6uRDC1m5994F
kVrBMcaX5ok7425JDUR7mFXISK20z2iakvLkxdqsiricjnNgixoGwgQ6vm4w47OMLkdnSovJphFs
+1L+4ndT6slyIv9RBT4k7g6iU3Gwsq7zLTw1KT7k0cVFqszsbI42hB9Oj2NCN8lvg98Mp1ixI47Z
taUtPlVT9VXpjDynA5lVYqHZ4Az3hur3bpdBnOb/0TbNyrMjfvo1k4vo1bTSsGgqCQSrBI+iAZ/c
Wqp42QLT/QB7+Pdl23QaZL2Q/YBFNd9UcPQQ2yPg/n7HswWDwN821NMPZFb9WPlqUroqWhJIkX4v
8vD1uomzG+yn33G3gvL+a87g1IZvZG08lOJKYFCQRLR8zPb+fX9HgdDZGJ+kfXrL0KXabN5bChWG
aajQnWVqHFzKIluEAkdS55b2eWrA0wzpiJ/sgincBP6hn+SVl+CCqzOULUrkxDfKGf1HZpooYEg2
dTo4tkbEgPP0NlmdKzpLmlgT3WBgqbwJ5MFLpygZgmwYDBeduNEbPjQwsiHyvoMo9b4Af0vWhLrs
3Vpqf4abEmYFe4GAAVKUX5YtetWKJCXlLtT30ldokvat23nza7u3VvKlS9t4ZGj53CEnYxY6QmJu
bdcvdWblm7xu7ropXht9OauQiCVRlAfHLFiLyLdP3bKDQjyhBwRzKj3N8EZ4ZrVXfxs3ppt+Vsmp
19zx57T34srQKfqIkTZqyrC0nVrsnXTqE5tnS+CY+5viU8xGxjtjl2wFoll+QoRrD4YamAkas3fV
4fpBXAbKPxcMCAOkuAyC6uc3PrqM49bSB9pFaLb2+ZNTUhGKslvkYj8gP75SfrpwdenAqP7L1OLk
VVk891bHQFjUm94cG6hMrPERiEDibDOPTCxurrTOo6m1MYFGzede9h9l1XKn3tqa+bjvneSlhnQV
jsqVa/+y21C2ALQFI8pZaGkokAUmHbG4GDCqPude/Mhs8PQouLXqffrgGJv3tgD++nC/TC6CzAT5
Diu1/dQNyW7UxAw9k1k0dy6alQmQS513DrkIzrEpaLxOPXSQqr7rgh4m0wjlNi+7nbZGGr21+XPI
rAajW7e2fKdlB9lB7G8tyV9+UUpNiszUFsA7bgD6EKfGfT9OJ12iuGt28PRawVe6BrU7dW25G5Lo
VgOB52l14++M1F6LssVhP/emX1u8sG1HoxXTPOba8SYADt0+9vqDsXU+aRsUjG+sP/7BUQT6B0BJ
cLT8/A5HRzFSW8PIRUJnty2s3IhLaP7LEGiHOi9WXvgLUZ9OFc+B5UAMbixr2kMW8gCnnHpbLtwG
IoDqDr5UF+kGlKj+vL4sTRy65Tba5CqaQlsaCc7FNup94HPzCMDarfQ1e6Nptgm20UvzYnvOA4y3
++7Bvglf01ft1ne5Y710U3rhM6M/HtqDu/ol/EHOsPp6LT0LZwYsA0kwvXIBQlhcvDWJ0lCbEGpK
7QbFkfAlT3fT1txUexMu4xul3CAQST0ufc3fgo3svn+i7ucvgKdY1hhsFk2bU99mCKjTW9Q13ELt
tgGv2tB8vb73F74zmEGBuWR9jHIuciKzmYyhErSlbYnm41dFKUAhfeu7lwEG6+umLtzuqDfTnlEY
V2HScvFyJnC5y4lBzdaiLp6Ef7boPV23cOGpOrEgfsHR+ZDBJGahxOBBKWeeAkz2RRnVl1xy5i92
8t5iAd8GeTgZbisG+QE6LJy2pARXdZbPVPNs115f+18cvTJ2Q6CsXa+XliX6gxp9T8Lh5fXqQwsb
dzDDu8MtzC9b5eA/K59Hf9NvBhClqJL+CF/Ch+G9NIJigaSylg2NClWrZSLbORpsoxLgOr9DNTCb
rNtE5uu1jraSMV9yjGNDYv1Hn60IUOBNOwZA5pqitiU5bjNM/YpvXDJC6YiuhKLpdHIXh7kpqjGS
wjZ1Y9unytBubPLL6+536ZEX7TkG3VVQPPoycyiYE+n7uoqJDf393G9yBm7VR7jtH+ctPcmDwUH+
ct3mpWVxdLmhVDqP3Nine4dSaYm+ISZtP9tIbetm3Qqu7sItyKL+y8KSEyy30nJQpSBmfK/fxZL/
UBjfJW69LPgaopPpC9kVxmj+wbJopMHmhnb22UikXqRqmfogJJRWeYDU3U38tUj+4s79pCACFyKA
UKc7N1iQukPvzs4NobnNJIgJDC1YI406i404ReR2YloZXR7O0qLGoKFRofgqUZh0MG/9xItuQ68+
5IfsBiSU4spflPfif39ahKcQYUHmVsFony4sbhRa7jIW0U+Ut/mc3On+uLes/mudRMGKd1x4P0hb
BfpX2IKo9tRYnZhBEaU1pW3jTiupycJLxaTupkNLcW7eS/D7c2k8UyLzAt+8bOSag2Qgf87zwY14
nwfJhzxXDrBbP133vkvpMmOjv+yop6vK6K6o8NVzWUA0M1fb6DbbW9vUnXaTl2/bPaLRzZf3oo1/
Lk5MhUPXwoTHMgqq5bCKuGVp3xTNAyn1p6ILW7oj+W5ldRc8nxK6QdMYU5yAhYMoUTfKlf6zGDDv
zFuRl0Nj5g3evFVd2V1HjJ6BosTSoNsA+Q6U7Zx4Y6Ac3euCjTa/n++1g/0x/QZhkH7jx64Atlmb
6AYlpV2yS1+01tP+GG6t+/Dl+rIvrJqyPrRWVEspii+bMLzkiAhEU+qOUvhmzUx0VtGa35zboCwg
huBhUWTucTkJJM0J3TKZeG36BL3+Id/5niR9rbfoWRK1hj+ce91Y6T5eNMkDzdEjeD5DHDCIQjdc
kEA1+UemdDfdWnR+oYjDomiUwQZnQK6zDELTWirMcWZR0ObfJtb4aNWlp1jS3Rgog2uY9dcWYYxK
Djq3UcHeXP9sF+qAp+YXYWMU5KmDsCTjDBTJhGaX10sP832zT/b1Nv4sG5/r4m7y2o3krWXQ54HX
qWmx90eBCShTvS3MGa0HRvtGlNRV1CQM4iFzc32R5+WrU0OLR6KcinDWdKhS6wRJN+mgQPUuDe+O
v0+NLMKsuTDiQgGOT3s4rtxhTJkB0JrP11einIcLp1YWcVZo1mNuSXbsOsmue5VcSH4ekH7cB8/W
g/3R/8PYTjtxHNAd7u5gb7hu/uw0iGFWrjTB+sb5W4bK8L4Diu+hs6XZXTGyYTwBDVjriKwZWbwO
xRigDd8QOSh6su9LL5Pm/fVlnG2iSsaJlh/IBcHYtcREBZVZhAhm/T3weQtr6E7fyatEZ2duhxnm
4UhgkDEgYFiEQE6oKgWMKpkLOREyRnX2I5CN515Tyu319VzYMVFJoEVF6ZRC0cK/kbTJixb+XHco
jG4DlRXdpHZ+/QdGqEAxHgl3C5fw6WlNNXSFULCgbi/XrlYpcPSGEOC93wiR3M/nk0rFMmpsLEme
Ugc9+SgHy5u8xOCorls4u3T4KMcWFt7VEtJLect1G1sxw5ADEJmHHhGPcNXSpa9ybGlxs0IKNzP1
ULCWhFo5itqmscalcBYeLhYjfsLRDRo1cQAgDJX70Lkx6hIB912u2PTbniC9865v3CVvhu/DgQND
0Fsbi+XkWo+0Z8E4XWTczebByG/9987lU10ghvhlYrGcOkrUoJUQrArj2R+3TRjm9xNdstXhiUv7
JhYC4Q2zNjBlnu5b7DuznEdxzLhb7+nSFoF3xE9udS9+M7Wt/jh4sqcerH5b/ljrN1w0TbPBZK0A
3ZYxdkr7q4wTnglU8pKAJliYfecwWXsgSc1Ws0vzBlH53//BtzsyunB6zUjLaIxxxYACVKuYGyT7
YFgPV1zk0tki8BX4EaZtoKI73dYmLqKIdceuVc7GU5tQc3Eru/G/okbUo4nbzerKaRYecVLaFB4j
JtAFMSiQ60WsPc5KFER6RWlzyDZajV7MWmvh3AJ/LVVTm/6dQLgunvXBHphokAmOSHK/dKGQ6bbX
7qTzowWyVECPNdH3otR+um+ZX/EwMN6GNN3s2cOjPyDvtzYGdcEIuQ9zGlRnWMYyLakLOVDmQiR3
vbaT/T+0PPGSfqXWdJ7aie7SLyvLTqEZjFESJVgxPyHiFf/B+A5I2BBVCe7z3XRvjTeJB0Pm/rqD
X/hKzHaK2j0kBOiALvyAnzRYI2B7N5oY+R13DLZtr1s4923RjGf2CaFYONx/5mBHV+2IwhwhBfVI
OVGNG72C/WgjQ0VAzWmop9/DRrXWGGwufbFjk4sbtyknqNI0qjRpaPzpawI3NI+3tj60742P+WjH
hsTuHq1tkEdd9y0DvFQzwRVpRz/Qf3SQ4dRWsqnzbGNhSSz5yJLkBEXjd3wn+TY61EwuFJv2HvbN
x2jfbtu3+kO6tYab4W4t+T8TqKGWfLLExTGO6jpL8lr5K+SzvmW33Wc92CiHbrqVNtFG3qleXyAQ
emMqyDi+e3ZOmEdriquEe4rW9uJThuQGNoebmJZL14p+99vfCr9dcdFLh4CEFPo+hzf0LEIDUVda
RVLzQlval5Re8ibQym/Xj8F56MxCjmws9lFXem4qtU7doHoVeAqum01p2jvV/GLQGahNaDqQb125
5tesLi7IOLM6pYP31p2C8oNayr/7BgrNveyNs/RQAYRNWmdbzmvjV5c2lK4Q2TkPNcHowmyWdVGi
NAFxopY+l4MSusVkrFXOFRFsnL5hGpVYQ3Cn0oXj+j89E31hxYXfCyubeZf/kYpJ7kzdZRHImE24
/Se3igExvMasnsBYLK7KYUhUqwyI46xmP99Yv8fZX274LoXr/zv56sfyR/7U1j9+tA9v5f8HGtaG
KN789xrWT29kJf/hvtVt+L//V/ojm/71Hz/yNmqnmz/+/a+f/9+/xKwlU/1P9BNlmOxo6TPOIr7B
X2rW4o8c/lGoxBx0NUhOuSnygr/x3/9SrP9kUBVtGYa+oPr7Of7xt5g1f0TrhTlgwcgn+vTGv/7n
/zjRdWsW//s/8i77WPB7m3//62e++MsjbSAGYKkhOyEYAcx01szprDkKu2FQvWbb3idvxqO/D2nL
9vfMGd9RVPw+QgtReGgnf1c2xW44ZE/jfr09uyju//07iKvg8BQF2+WtKaMQzJhjq3rOk7KjMfz7
ePd/uPuOJUmSZLlfgeAeK8HJAQeEuwdNnlmZWXUJyWLBOY+vh0bN4k1PTWPr7btAAJGR3t7urswg
7uZmamqqySuYVJbAeLNSf6SmfQNS//6F3w7Cts/EbIzwhZ1VuSpJjzLgnENU0erc3cQL5LVhg8Q4
u6TibYHjbkLDzlSQ4PwQZdGG+UtQ+PuVfAsKBcBzUclwJS0TrNVOLQRGPvnKLvXALoMk56rvPFkL
7Y8JDWhp11uVVPvQl3yYt8asc2JzgNBKiOOtssDT8POtAUqTYhVf00rpFmIRr8aDI8pr5cIx2V2o
5jSbyZV83VVYD5GDtf05fQhsFYXJQQXYqfC+JC0IC5biNbtyP/rwOn1ALWQbnDrSYBrxkNLZaf3B
jpgiYQgSpHWCpgyFG/N5vFW24Roexj1t/i5a4dvwJDyryUo2YIaLoh8OsoRzdIyq/HB+fIuxf3+c
344tvspnMZXwOCHxdZpZb6dPoOqQ/D3zfirwsEvWc+H7/vkah8ZRD5z6e4toDDol4zLsn84y9hXV
bYlK94BI4OnNrDjEGQ1ms4XmyR7Om1FOYM9auTIpX5beLj4ywtu6rV6XyJzeCyiwnNunErbCDYlk
AqtPmbVbDd0ufRu96CyNwMwAXYX1bKHYEnR9g9N7CC/1ypTuE8QBGlefC+i6utpFSsFPtzI7vEGV
hKyvSUgoF+0ExRypsr7C4aMg9U19xXmkCXeAvgnrZyLNXvgWvcivuqXZEsEYIUw5eQGkKmkvGWb9
MEQKSS4eXuBU9oJPnJKo9SSqdXAOe2tihpRv3s0zK2ealSSoPPWm2XhAKgEUgzlqFfIsk12zkQkU
xIUpPIzZO2xqOSjofTTQcGSGD1nT07rsw2MqbGE+Aejm3OYszUMzF7z8U2lYigmYETAYVWQ6qURR
CdrRIUe0R/FAbwnyh1aYEmcOyLJfHRjhCK2a8bk3JVO5B4o5GdCngFcASURL+tA+A9O4NtAjhM4T
yUNavbRugzF3aIIQKGQmLwblbW4vbvPIbF6yp9Yr82NI+ZOqmTD+Kj4kg+Rn4xmdF7x9jCbqOuF8
DorhA20fWU+Ue/rIQcSjgd2fMs7sU2c8KlgN3UF4408xDYi+XaxxBzIih/E0DBCc6+tgDZTHAxHg
J96ThIxEVCyeSY5xUj+wuGhMIGa/6x8yyQLLXUxux4HJgIVYwMLtgoXVglC5ECnaKAEWhlmvn4Ex
DN6eiRLjvUXnwoJyQAUV0NVO2uzeudd6MrtzcM0iO4+JDEdhjSIB1DQnCm1B/CzSFzQP+IiMGY3R
2BspfiOr8Lrs7HghegmxiK2BFuYmp+tZ0WAqh2GdKE6B6bH8LI7UcHVinLv1bU/wnj7AuxhP+6LP
eyEjHUQUj8V9nKHdYdXzPs1tKLMY74ZgSfmrohA5oE1K62ftE0q7L+Or4uUHtaIhFXcxh8gC6+fF
yg7Scw3lEWSSiFaR28M0VzS1eJXMH7lVuEdGC+sSOtwN/tRTtAkHirZyq5EKqyvfNQ0DT6uqqYEB
4bfVwho5WrI+orAmcQY4SbE4q2UYjoZbCMGTCgI2f0ZewJLNyLCPF343vXNv+qOa/XZZHyRgIF3E
CavdKigG7Wps4soZXMT3GzwshveJoxM480wkHJoLRJ3BZjbxZHQy0PwEQQcYDxKE9tmSLBhhssZf
YC5O2oGGvC048PqWXnUcZAsJ/cwabv2uQNdAC+FYAcWEBTQXVEIfyjG/xBI0ik1oTGH3j5DoLP1W
YYH0mXBs0UmX22JIDUxXxWaHB+Vyu5TUAJRAz5orCs/hl/CuqSSCpuilOcHtPAYSRCSN5L07aZgQ
J9lCl+zY42L59Z675GTg53OSLszAYpbw3/pkR0jrgBsHUcFRhQwknkz9YYSmAdvZj+XW3bSTbCa7
R/zMydaQ23pvajPpY7O8KGTWYc1NMWkWoRwR3AXzuKQ/ZAtrRZNDK1aj6j7aJdfxoF66hAwl5ZPd
hIsqT7zOpM6sQyI+JQa2YAZD6YdIwCbt/RDKsRACyq34FBhQ5Te13ow2tV8zWLBThFuYIOWhK2mm
KJldaKow6sZzNUaGcWUVM2k1CcITh71m4zbkSwBrNgLnUIicXNPYLPAyayJhXLA1BWgsyRtFcLJT
LJrRpya67UhCzpyfJ3mfjgxm6qJC5Q8cHfLnoNt43QjCEmj0dMjJItJKdxORgtdhiGYXrPEVm0rU
Ib3fEsGHhyOf0BaW5fCkPtRIIDTdwlHzjFHOGT8Tm9kbJCDkj/yUuKuyVEa5gHR+Tfm7QJSawG51
mAgPTmAMQRMqmupteIULPLxl1QvQaABkagjLM2viGISZ0ZgQ38BS5w+hSnrOXH8bMvm5/BhPWJQy
gVkxTskCjKvhUy5Ig6GDlCSCWQhm/4iI5FcDERcEGXP1zNWxxWAviyCXPfc2mIxkItku9jOQQ2MX
dtXltnB6qmFSG8O8OsFFxshlcLrZ8TYmykhhYShGJlIkLP1ix7sCUKrGmiMabhvWLChorZBIcC0f
rQhtc21vTEQHzTUm8UCags0NXEtN8R7x4NzaUWnPODfwJx3vRjoV8AElq0JrgGKuTvVll6UOXE1K
cRMvuxA5tWCD3CjA8VzaT9Afj25VgjlPrymdWAFzmcepBe+ad+OcHMZP7izaxYXLMFkgUChLIP3L
UwYHxlEwK0Q6aNg46qVRoMsFlVa77YkukeKKXQDziIP4Jnd0Ova4T7CuJTwT1OxXWBTwuxaPsL7A
LHIqdwJ2hWjWmJbsVxxECj+KiZTPw1UofdjCY9+0EumCw9x6ICOVAxP8ccvbmM1G5GQ1fHA/4m24
WRe5OdnLx7xPrsqL0JBVEnScPHlwMSVqBiMpUztJrBLnvGEFOhMNFjbX3IcgwmBCZLt7uxdIHCzD
GnAC4F7g6zenTHffsDCJRNstzOk7VzBjj7/2W/66BrRxG1EROZBCBl92B8Xk3wScJMfAUY4L/Oav
PQ743JQqFqc2nq7SErEkIhrC83QpRkuonKimFU7oheAwQmjt7pwVHQ0XkljAGUztDadCayY0om/r
9qD5dt4OTue1tn6sT/3LwpsSluxbddA95OpYk+gsdVh3hh97iYBtEV2rq5HZgXwKg229xllSGJfw
o3yLalZ06zlSQVs5NbPn2gNmauz4hwQDJtms3sXFy0MyTqbymspAA02A6Qk1dlgNMUtUb5TM3J3d
XDQBDyLaNybcH+NINuOnYNPLLL0U/prOg6NeSlRZbOzISL0b+KS2s8XaKXt35P2i9JTCMZZTUhDt
NUhsATpFE7IpUn+sqtaNQMIJs9HIQ+RLT9V7h9xJotPL9AGPFyg/IMkcTARjMMWHwq8xPoHVgQTg
Bt2VwbBK0eJrk5eBTVkGnLtwkyDGgLgxWYWywRuBGPX8FZhUkIIbMsjbIPSC2oSSfpGRASkmzzqF
TZENdcdG82oVcZ4YyPkqhlNuyixknoCakZ68gSjuJBY+JbmpNR1DWnwiJGMhDCG2CVJuCxF4DhkE
yczghs2rKeAhrEnxDkDomMH6SsXkgA0vs4yOGp16FolWm9G+cKuMBK0p4zQSyJTamheSCcqgdv7J
XbrR4cDRgg7/PWkIht54WADETOo3dehPEGTSSa85y64e4R3GIEPGY3iYrE5bMDXDfo6RbzHEKjI6
eE/YTolGQatEU6W+w+PVF+/6aCZn5Dq5iTO1+lzz8VAwM7vCaUNLVtiJF+6766o9zknmtJePyBaR
fue07Mz0li6Ug1nwU7xHLgz1usFqP6GytfJDR4jegthrKphq6ynMs8vARkkA8nfBRqdITaOEK/Q6
C6BDIMicORLcCoJPxemFi4B6Cf+qB0Q9lZ/DrrG5BOq2Jn7NX5d9pzEBxzSSYs4Mz9DVNYpTgcWc
UuTSidm6ohleQJqSHZk3x1vawWuY4LrWzDSz42fZN56XZ8UrrZjWt/XiRdoww5aY6LcO7wW8Gezy
veY2W4Ui5NGeyE5OUc7UZumA3nJFXWmrO6QYpgTQonrRd9p5PPNO7+gmT0uaePyr0aGYLf31yeDS
IzdHmmJqXsE42vqcM3cm1gSLrR7HCW4NpK6O5PvRiW/Q6acFCQDYoRVLKwKHXNLR0cQhwPvKs7xN
HwuNSAzZEAm53OyJO85JrYClnzXMYiJbQu6IbPVsbGCGHT8at7zCcW6wDBreBgRfpJXxVWWhpVAc
CG7wQJVsaKxIdyE+pcfzU28J2lOwg54dlbUBOGfLupK2kZMwjJYmBAMcloIrTOxsE1PUXdTAYb3r
UE5wJoiS80kB9o5qJ9lmW8XFMkHtfk4lJ/mIG7uorGgiI0f6xIoqIp95C2oEOApYEjtggSB2IQWG
VMhCIgciBHBZNoV9ke04IBP4SFw3EkCVlNkxNi5tjZ2rHuqNxKZqo7nicew4krs8bUh6jurrag9U
id5yAuDgFi7PBDN/WecD+siTKi84RsBJF59DCqvY9WxXmsd3m1XAexkOGqptDOYTxBRpH0muFrvK
Akpo+Fbg4DYzT/IAHgPnt6FSduQgEabeBNHvkWnj1Q7MKC1ol0UjWwvF+AZuQI11hykirnoSC7NL
fUAmCG4IWET0IhwptNqku/oEfe0pPoiSU8NJfSJLjdoCEcoeL/JdYJUHOY5DVyM4Y8lBVRzyMaSx
Knvej3g3ooMN7FTYxo1VOzVHxgtqTV1gnNfYBh1RmGfIkj/G0u11M70LtdmCNl64iEPLAfmYcTHs
VZXSwDlLI0854Hu0yyLQRoYsk3RGJWxUVn0J3tbb0dwWeSpiyFOCpIBBa59Mh/I2kmZT2dInEkg6
4lx7SnHaWsmWs3Ord3we+auJtW6XDDr+N91flRV4O8fq1jeFB+BnNCWsHJHAfRhzj/rkBw1onZAg
qXZ4EJTzcqsCyoEpXaizUenAueFn8xLvNaoDSFoDC7JWUtiYxCnuqKnSVyg40GQjg0lzwGPzDLei
wAR6p7P0XeRCQSNCkO1+VJ4Cqfy3SA6oTpgtE9Yhbfz9L/2qseK4vhqA5Mi2dh8ueOXhZ6WxGBM0
+/S2OkdDrINxlmIWbn4KobPRmCoLWOsFL4aj3Eu//sye4tdVY1lkKM+Oi68A5BAxzARvFttgNQp8
FGoOtEU9BbrIb/p5cKM3CI368UmiPDyy1m31kewltOZwNsSiWUI0CumoXeN/0YlhHLbKfM/OBqie
+abdaMiIdahx8U5HqnBb6s6qjq1aCSL3vT2oC2p70h3HyPzZ41pakcm/gV+rlpaEmYp1dOOvj0wq
IdNVD/yKXC7WAAIsuvOSBWc6PCwVHbfck2j9AhTSj1mOzTsRKKm6pSvhENS8ziCJvzwhaCseAi39
EZ376fK+vdFi5rOOa1EjGefsHZK51DgBg8AZiiIeoayBoqvwU1P8r73jP9BH4ZdH8o0XocqgNeot
HgnCpVW4Au4f6qcwQFO2AwvJsh22hf2TvYvwWxTyl2/91uiBYUeeRjPudITqacsaNwcaXJPBGbwR
R6doldh92Ds/iTmJv73dVXIM804Qc/rOFNNaaVRHEHnp7KlPyWa4jwyJdaxZqKFrG0MUU26id3AP
EUAt7SEa5sQkSC5lbAxoVyLz+an9+3+4JHCj4QG1qpd+679OdQwZnEASKefkOxhYH8OTyLLDgGeS
25kfu+q+33Qk87InZIV4OjqSBOAF7vLDWvjicvxte6ws7X9eybcWQxAZfBpCZY/mV8FaLqtJoyQC
rcmoYdVQcJYpf80xkxfQ1Cu3IkoapCA0xp4e35RPgBnH2p3fSle3kHvVpvSurNmJyyFPqK3Ii56y
zUxw/MO8vtikpuTGGOfTt/UZe+kH2oAg/m6r/3Iv37a6vkRjIkTyusKiy1qUAbh6xUghTrn0/F/b
ub982zcMPy+7pkRbE6AxxZNDLlVE5nr6a/a8SaDvk+HI+PEWf9eHWRcyRsTRVfubW1EBk5UwKbB1
s3t65d6a5x5pLrZsB0wV2LbNPfFo6H+lPAB55fOPw1voMP4tnP56Ad/WSwrBqyACQ4mKLx0VSfIs
ymbxjsmFCNUekBDBMe79riXpZIbH6jX5jK5wJfjU9/zbjOHN6Ul/G1QTRQhQrXVCqj5zax2AppXg
Vk8/Urp/F3R+vdxvS6KoYJqs1+vl2gMdgbY42p3HvPC1OrSkf+r2+Wneth+G9YUpAezTWOkjy8Pr
VEWr2mOKmmJyO93o9wSdfuBTjdNS8a5uhNCUjrglqmylI3+XLdmpZUcrSYyalIMUuakdF8Zfuqek
BPHBRV9BB94PueLW10+yH8HD5ce4Iq6B4/t2hvANBKggFQ6HuW9BVm2qIofQIxKEmQA8HqwGU7xA
fyvabdTjtOGfANcCHWzcGFNWC2tEqK4Q4OZS4MGVGDUkBgvrzwD+5lb5AJAX75ZNdFhzAqND6w99
kciVDtk2shVYDfAgCQhvJW/WTPTkbbTttsjjvnbEhKNWbyCJG3uLFUOibyTJQWSKEyO36BDPNjh9
IHAAvg0S5+ScO6AZ2LI7IYXP7ZgUpoCyHpIpm2Afb6Kdhj/vPBRYtuKXT40PmGyzrABFCZRFpRxb
kxGezqi2VYTMNSec/QLIB8eGLz4NXDmcfKvsmv3adITiGUWuchk343491qNdvzE85CdHDbnJGmyB
dtqSNxAIWcMdYh3yxuwxvkO/r9kmh8EAZ1XoA1yDvDh4A1Y9OeG2oHxJpg6IoqO/T0CeqYGsaiDJ
WjeM0CK28jMqG5qx/KDZMs3d0IXU0mADrSifAap+SQQQ4L8JSV44FDhOtOEp5gSQs6ZnhNjBRtLe
/XhMYuDpd2sHA6CYr0emBLcK/P0vyWWjxV3czqJII3SdqhUAk3ctQyMibFewHhUr0L7PELgi8uEJ
42wXZJfAp6bJRxsR3ZxwN9DsOboAwrMAkc7X6NC5aOQ4nIWy5BPp1wAttJQFduo3A9o9rI/Xhlf1
XjZkQt/RAXpNgcAvgVniTB5WvHg4A0pZSXu1uey43ZCQ7ArpOsSVbj1+WOwGtKZr5qaBFDCyarDg
+xeCDaCgplpms9wUu2SnA/V2FBuWUWbqQh0AQ92SDS0gHPWkIxLGlLEpgIP0Voo1kTj4CVdypo3i
DH6LEQaFdFhLq6fL7Ca7xUYMC23O4/0BHyA6QG6AZ0KMXASWAwkocN9RGS1r4yKN7egkPCRUTkiT
oRFFZbQo8jfp0R0jpu7Qq+NsDKgGtC1QwvdmydorVOpqgDnwSS5p09FfaCCHP8LBr4SKrzG9v0WJ
VWAEQgoYXfoeJQSlDEFQVBEVjxEqbVDrThUVTyWg6K1x1lEK5C/pdr4qDRIOzIEu78Odr8iXkTM6
PB5a/IfmpqKyeEYTJXlVz6qZnHT01j+SGyfbDW8Kr0isAHfNz9C1b0wOSMqtfuVfi11zqkh81l+L
qwDoN743kynjn6ItZnjClx90Drwiv/3re5Z+Vzp9CWT/cc/fR9/rIl7ascY9d1gtmQlXapmkfgaZ
IdmU8H/YGn7WIh9E73fxML9Uh/4x7zKaPqln46Q9KeE2fA5eEcFViNnHNuCpf32Jf0jxf38vX5OV
kH3k10Hzv+7AXoFYogJzkC+WhXjqqGpnh5GB8HJEo+oCtUKyB+dlU2wkqz52B4gkoWAbnPA0IIrW
JN3mj9iHDAaQeeRulWPshBtoF9f4dSbJJbFlW/WG/UqugDWlL9w1S3tOgAtJFhTux8/Y0omCvOEl
egoeFRQj39sbWlIFImRAWq+z0p0IhJvbZW7v5H6xMfYiA/gbnwQqOLpb7ni0BeDZ6lUHMLsrwP8F
CzGVakkLMOrOLxST6821h1NY66+Kvzrv5M6KjKQEjXQ8f0x4aWZ7D1CTSiQ7owP9tHbhBRSWBnsb
req62GDtMjTgKgButQAuCnY84my213Y1VTz8DboSQLTR1YvQu+R2BrAmnlZX9H8e6EBaOJ2BTiiI
wxIrrriG20DXZhSQclvdFzdkL/EHojeA31k2+2N0BnMg3coQkrlBPOYLhIu3iQV4yeO2/du8R2Ox
YqW7oh0S2EgNzip0oCQKzBfXhigPxYgUZ/5RSYgJYauILJ/ay9AgVZMtHRCnKZ+bhHAvooUWDyjJ
qYgDEOcRCkCw83lf3U+IVh6oL9aA5k1g8jgqx029WdWAALl9NC8tWosh6XAH9UUERpKjm3pdL1Zi
2rHZCdvKDvdNwvIrZrpdiKmz/CZnrEbJ4TaXDKBibxqOuGlsnY3eChAC0XpDm6Yywweyg1VNam16
PZrMQronAxJ/60YT5r+dBaDXTTbRxdgATgIygn6gDdglYYCsQ9Ac0HV2wLRYzuEu3fXwKc9eRJgI
YRCFCA8DKYNqjvcV/tL9Be0h0APM7CGx8HlNFe8YHxNWAMhKPsCGLTd4ZHB0FcH8WYGzzhaOqWGX
MY3B84A8R4C7f5P9xKtq4ImlAwqGGXn6CRDUe4nDW3F5u2B4pjvpPNx1wOpAhX/KPaXf5Z6YGYIG
FzytILax/v0v52m6VGo35NjN4rbMWbURNvI2cw1nBRcHbLnEnRnnq3bsaLfE0iBMVBDIhLLAyV6V
Y7idFLPNLCw/GgGzq4no4/Sv4SHww1D3V7j/W9gBg2815MOw03fNPymCnJbYB6hGzxUdUamBGeQN
biWSdjK1k7QLX4JLjbk+ODZoR5zNBxXpq96cOxLjxfLHcP+jesjv6gyI/v/HNX2rM1SI7bTtgPZ7
R0H5ACNpgAqMK6E8HXzxjF70qoeFk17eF/50QaWKRL2mwaW9o9wg6h3Ngn186d01V5MB/odn/kV5
/om8+jteHHTgV8dhRGyMoX2b3FkywVjKCpc5IpldgNwgZ7ES9OViMq8xRrNHF/2K4SkB9hV5P60x
8Tc521++fy2Jf1ljQ98aUdXi+8WZRAeBpoxj9TFmg8+DYbGvEXcybziukPsa3LufAazfoCt/uYJv
UEbCG5y6NF8vCmZ7oJlwLcH5L1Md8WvcCxj+xFrRftxev8OT/vLF31ZIMa4U+vXW17AU+vKnyIqz
5mNm2JVeRuTLkNa759yPrMzf7eu/fPG3PDkfgkHSanxxdW82mpVjTgEmnTWVvNSenLXhCqoSz+Dc
SeSDJKA+X4lLa4bafKLlCbkETC0qqxUIh94UhvGQGW7DE/pZiJtfKcW/xX3+f43VjMmPX/Im+uge
/6Qt7x75x//47+eV1AzD1e7RxX37K6X56wf/pDRDwgbuiBBVRzKFYYc/Kc3SPyDkB6dnDLjDiuCL
7fwnpVmBn4RkCBgqkGBFhcX+J6VZViGahEE5qO/jA4x/h9IMv2dszG8xdyU14+uhGft32Q4NgmWG
OArAXkF1TG787Ay9k8W7DuqnGgleBqgool3YoEHZOkuGwQZTABnEMCvNAV7PkKZFDVXclato41NQ
aXe2gkIro1F0TY6tszIfaxbuat5em8X4x+g0hlQztklmgUQgLw6v+qFOOYlUQ+5Eg6303thcVXRm
hS1+7WQyg/sTbKpnkJHAM5tjUqq031WXYv0wlH7vORwc3mfNH7JNOkOiS92DkDAWbBCB6bAKPT+V
ocveyM44EUlxunP+wqfXHqpesHTG5xU0wpgc6Duj2Y4mDzm+iXW3/EUHEJBYjeLMI6t7OspUmik4
JtJiBpfpVXKkDR4OD67NfnhtzjF6t2iNnhQ/2mMwicQbQLpoNCGrf9GfFwyifoo4QRSzQZFzC5Ba
DyD10Tqz15F19P4H8BkjrxxcFHEt+HYtBovhceMIuwo9lEtYkmRfnOXYCyemvUqIcFB/A+mcZy16
uDP62XvxXXXzLSaRR5AIkNeUd8RCkb8Pit3E1oxWMWirJdiqW5AaoEfEF9BvIFNvlTjiRuE8LVu1
cQ04CCF3BiqDznfJcsHSA6cNvQrGZMapGt+N/oODi1ApQ6ORJfJeLTfgkZTRStjBoIYWPccQ+UDX
WT+2KpFHhx+f5yewqRXGLy9ovXOCudZ4WkuGwFXw2pstYCJDd8LF1IAy37MBnBSKzBsp+qq8EGds
usCzI7HCj0k35Ud0WSv+Yp8Tg2h2uslqfAiQlskxXrPD6kWxHkVAz4F/RLt6cPHCSjfRzeIGOp1x
C6GMOJj5aXHjI9h2q6yamlqc4EWtyX3qb1gJFVgtIJU8Ys6rFL9t7kbsdDPrZmcJSGXQfD70AwNT
jEdqjUUEJpRhd72HK16bmBTjfrJqojr9wgZ62gdfjXMdZT9WUfcKn5oEbdSncic5IUsJ2DfDXqgo
iCEjPoEGrnqGkoHA8D4zS3H0K9Tj1SOYc8DGc9LcAotj/RZ0UTAcN6ui8Gf+yJEIo3xf2PqPdDd2
l50IAhlTvL4ys5ooWH9OaYMz13E0rCxI6GSg+aBviqIJCXboBs/FbTnCxJzLKGg5UUBEzlqOGr5C
Y5Fil08iEuAXnQMn2cRQutqDmGCWHavf1H3zSN+7mkyZI4C/8ZGD6Qx2Ku3PyxVksSU/D4JTom+N
ZBf0QREdX710BMEJ05MwPQk6et1o8KJPmg8kfct1L61piP+Wd7RPx+R5Di4KOrc5KVQLjAnB5psj
oBPpIz1IWx29/kr28o71ANyw/dFanVjd0BaxJiclHgDAsZhyAvg+3pJTbVX4sOrKATQigzKo+wlI
JC24Rw/QZEamk5aBf2aLzW2pNm3yzKvbfDiAoz2hZAevUtAPE+YrW3OUGL+RoXK+Q5IFwoPaQbrQ
lcG4mRxF3wTQXMfvh706XYv0oHO+UJJmeu7Q41F2y7CNkgPU9pTgYxi2BqfRNHoe4YoTxxZsCYih
bUC/ntHjl/ei7CpEfy1pYBy18BzsGnwSBho6UE+0D+mRIJpDvAG1GwMnYXZAoaM6mV8HwN2gP3Bg
yVrzawotUF98xU+JpWssngbnaPDC34bJWZnckM2tWVq5C4YSZEcUXutkP2pHAUjWyLiUtfCKEkHX
H10Jlc0tQ3MS9DvyVajJR8wGi3b1pvOkrUBoZiWK48qZB0vudrH0GAS/wpyIdinaPcAlUbbL3jL6
S5gc1XYni+46eFkpJLwZmp2I5/4ndYhvumlf7UcY3a0KwQKcc74GkX7NWXutSPGnCM755xpgUgZ2
ZedMJNmpFnhGfm5p7v//aRB8tH69yTUPAu8O01vH/qOZTx8Y/un+9xDVv/OX/0ymLnOFZOqt7Itu
/bQwLotfcylBQOqD0bJ/Zpr/zhf8y0v7T367AuTr/9q3i/y/TkAf/Xv83/5n83iNH78+sq8f+yP9
VJR/wLMd4r8SaAcipE5xO38M1EnyP5B2CqtrgARpTIhx/sc8nST+Y/UQXGVG1tFgJKF/Jp/qPyRw
PqAtgBY2trb07+Se0Fr8S+6prS4RUOdeh9MleAYCm/hr0RjOWpi1ggy1nlooOTuA9+pHLBujTotG
w1El5dFukuR1OCKrMBUBZ7dccIeEqw3Cq3n2yaVy37pl2Mq018XExr0uwApSjShShgEFKASTpVkJ
gMq4WDpKZC9VE1eI4RsdG2HtVHIItmIyI9ERkyZ8V4qwdvWWeyoWoMhV0GKGR1p1p/K540F9Dppb
nGDAQ4RfxXulZvNpMdK3Ue5tLZFHk+OKZr9AQR5JTD9mYM8WUuv2JXpF6Ae/QIV2eItiLTvpwoyR
kzjP9Ave0Ab3YiCpEnRAWU0lKp+wS9Fvaa6CWd0XaBLptYrjAjlbqMXo//TJdMznMUWvVyrj2h+M
CCNUbddBXX3q0pHmYVAO77FWRMMxTTNgV3rUJOc4jNDhkcYJYwl9bsT9tu7CyC6lVtwmXJUu0JfR
lDvfafH0JCp9A4QWQse+FrftRxCpmS1H2Zrk6BGI25lYZ09JFfcV6M1txAWVVRR1kL6ldZkiS8+H
tM/ya9HWs4GXMQa5CpY6THWCy7Docwivg6qqhYjJw9DXw+cYTRg6BlzA61XbYLYo7wOB+xCMkgNh
u1aUXMUkTBuCG13EQV82HM2bRq/4LWyB9DQn4ZLEIYZa+qyMCNY2V44SDUW1T1OZiEJhCNtE1wFe
LUPfxJTv5QDHYcH37+PIzbhguQPDL1Haxh3rHlS9YZ1P3+hLi1xHU4chYJwwqbdA0dEga+H7N9B6
mdCWGkfdePS9sghmqaSGrzWD0m2qrJMXUEKboulBq+1yHuZWPegdaQuzRRD+a3whkeF0Ij8rSgT5
ajgeoVHUN3BPMrAELvCFKXdqlUSwR4q69Kipkz6chIQrwEgMqqa9jpyuXoPFgKQEX0jyvi6H6mWa
0wKNAQ002mKKQVysp/9F3Hks2Y1sWfZX+gdQBi0mPbgQV4vQYgILBhnQWuPre4Gvq4pxmc0o1qDL
LC2Nz5gvEAAc7seP7722hfZtLDLtAkmFda4rhQz7YYUU5qEZjGRa953ZYjgy8uFdJyOL43xRiDhX
Tg3K4CoMJkSqchvufXmcB1sqa6xfrSY01o6oq/m5VTTtWIXYwvezPNBYEKyECsAYI5m6NBfmDnlt
MJxNwl3GTV+W02oma8ryFGOqb8qskx8IfpIFfHjV9JJ3PdfuczMs7CbpEq8fMou9ptlKO8nEv5DP
o4kEWeuV+yqafHYQuIAf4nCWY1dr9WgbSVotOoNQkheiBUM1unNQDfObaA714NbKzIlYaOCb34Vx
UjWbJovQJbapQr8qD9ryDD+TTSBG+mS+z8OSPjMm94zusFRJ6jkryL5bkSNlfIc8hnpTSPsJS9VQ
l/ddGgfttjQjrGR1l4WTE1ZGhKIm0XsvkmSSYP3MsjIX4UbIBkPSwzeS3VRK4iE8G4bUw+jMheTF
75SYjW9uqezfBknmpfjS0OyDUuVLj41I/THrpXIp5VHeMcWhhCuCKv4wSNbsvCEt0hlurjx1tjGH
VLyhQCjCbhrZXUyBWOvO2BjZJhO7snCmIsAcIUzy8zzry7ZoNosnAqy1l1HqWsJyaz1CApZPQ0VV
5mOnGAwjwfIVRQ0IkyIIQlcZdYUpKVITb6rULtgnSuk7cxBU57nTrSeBWZPjHYsvxwtbNdsWRmnR
Dqyklm5y76OIywYLGWUVV3NarEa1zzOvylo0AnKUp7k9+UKgeEYbcz7UzqES7ZWmCGhkV1bRoJvv
ptKaSGgqOCGZxbApp7u+EoUf+SwL2EH7msgvJk5/NhAdKE1kfjP7LERvHcmVwmxrao3M3zLhylnE
FrQKJqa1iwo+RlH7lSQ38pLYPVQ8MyxD5TCr+slXxZR8MbbRIm+/quWGPYagChxpJjw8042ULjYy
ZzTUBjGOGiDlrBStqpNtrAl4DOWRn3/IxXyURTfqJH6uGwa9OBTepHIYy2TShWhOJWEJKBNqXVsn
WqfhBy1GNcpQQgup1iNLYDKaDgKoUnytkZLoY3IRoG1xxliqVla5QFqFdy1UlnCgIRirgxrzwgRw
pq/aUEzJ3WQIeeNoZjfxQ806v4sqCymJHnaoaIdMm8hQ87O2vonNIugOPvogUg81a542Gn3yj1TL
m3thtFp6J8SzBiueSIYfK0w5GZJ09lRETFeTXSij/FqmYTjfC8OQsTVNs1kj77yccidroK6c8SVH
5T5QSba041H0TYZ9aM14q/yMs5chhcVmm0Ijt+uq4ZdnLxllje40mdlrz32mlejFp1qf23M7dxBO
uiyg51DG2dB4hpSSn2oPVT4TWRkz3Spy2NKwnSc9O4RiF2yniIniMGSdqGGF5GfOSCOiVD3FejXK
F0BZGQdsaR0mHpw5Xb+JAVPS/456+TVoFBT9qTSXeHNqM25Og24lG3OYzHPLHVmPgdkVeF5TtddO
aer36i4Ve9adpE6EBQkF6iA/t4k04I0dRO0s5kZS2XPXcpYWLw2+90byqQfMrBte0kpge5h1Y3DS
emG600rfp/2iMi3WE36XcKXKcdbSuZM7+VWK6pBunqWqxWthdNFzKrURvWCyqmd8JuNM80gIqggw
e5jfSZMoa49CPBoTlqw+SRElmYUFm6bSB6wIpP3VH2rBTT0C9cvB5sdZHzqN2VZ4aBn9jb+vU/gN
67gcUoqwJmnYZgEyxJIX8UVEdM4qtVJ2gSpiFEp7vXTNPpixgTEWp0ufjWHw2rVz+hrro6aQ86fz
i8ZZsbzTlLxDt6CKjbaT0jfafZALGlasTNPazKO6I8UpGzt0IG0oYfqxfH2+lcw5kO6jKRRjd64K
y4hWllXJr7kcds0lm7T80pYjCJBUFVGCNImsrLs2YqjkklzSRSE3uWezn7WYk/J5wGiqSFnUv3Yx
oWjMDk2qeZNpdf0mrIUUt0JiCLAvxYBmQRor6TOpY5QtWZjV2npMtDTElxjQlDH1kqlenw3QLqu0
b7lFpRI6zJ6NVaPwCKgjVwSpqR7VVHiUxkF+ytMxPsuSkN2bhTlhVPbJO2AuGJTJbkjURNQhscSK
BRVtE04iP9/sa9w+qapUzpRY9ZNotSXOhbDr0PcMmiG46ZzoyTnRyjY5k1TAQWaX5NZmjiah2U1W
GoNiGUeCElOx2/mNaL75ZYMpH1Ky+UpGV0cNyqChddU3WeKIvsG0OSVT57UzhbvelsHG74SA0dyp
zUchauND2fXSuvdFg3aInJW3M58q3l0S6Z/TyGDq1LmFbSD3qdv7kXjj13N3jsxW/ZjreMAml2nF
udLLkDYvZaEtzIKIoIKefEt7V2XQCEPI0DcDTvsQtEQWyHdrEGVXF3LSXfGk+IHuERSh7udQHUWa
QL0Sfs+SDMK+liaYm2Q1BCVpZFljbate0Z8LUPX7ou0VYp59wFdYdgsTRH4ijm9aXXFqv5zRYAym
FERb2KT0syfJr42DCW3zKEg+PaCiqWGaN1omsj4UnXGh9rbesiwpvHhsJ4zwih9hQJY7PholVsfB
oYDtyTkZjI5Q4XC66H3H7DMFaryBVdrxBXCaivC9rUfaPLFVbLNeY/5rBEGpPKsghHMFHawrdu3Y
SZk7lAbpQtXI7P6FnISd5C8nDMuRJKWfruoWcxZMQvNql1fULOVVXubos9IEruSsBXdx7udOmpKN
HGZ6jpiXcvSiRIQ/zI0gfylo+f03wKqAvplujs4Z+NUJXZoE1QyDHI5VJvqnRshUz2+m5uPn3v8T
LuaTmun6KstIgoCmcHb9k6X9eTebqKQ+aNJMG1m1mBgS6qKPURt45uxreDctgWOIUup27td/vvJy
0PefZzgLIpmMKwsYHydFIvXhcjT6y+FroYulpU/0NoMkpWccjBruUrkB07Sqg1j+ApooLS/s0+V4
oSAakRxD1hZJZ/p8uTld9lODkOHmmzlYMaoGxEWnR9ZBHodCWFlC0fUrfx552xSGzGFSpSu4nyDo
3hMoTUPyz/e/vL/PvxAkeBoIpqbD+NHl5Qz/l/tvY6HwUzVC1TEpqifpbbzJ/Sm4+fur/F+gIvOD
eH2VRAqL3gjZkJB4Nm/Za+HDUv38CxHEb+9SAWMEx5vmy0+69tXD1UaT/WeM6VvUhUZlzQA9zEao
mh7iKQi+ytv5/cktdEWNx0enB6nl1dVAgfp66w85NaDFQJ00dXRFv+ybL+aAZQR+fkNkOcrwwhii
iq6YV9fpS7FjhWUO8P2c07RC0CiR/anGR6yU6EmVNvK3f35dy4+8uqQBlJfUK4KSFLbQnwfFAoRi
NSeBmRDJ5qOOdOWihSF6hLDT78V5yN5Z4TjuExinX4xH6bNo5OcHiWJE5T6JmDdg63++tlxGZRZJ
JgVOr7DstNbIwkBg1PSg9Rm1Fl8o+hUt1B7NyvTRAdWGf4rKJHr+8zP47bGrssa0y+aEPAYCO6+e
wdSIsawIWmbHrbkUJvnMPkKqKahssUp04C6p/uW7vu7qMRtxmGwQGLNMEdr1u44gMs6JCXdUIzfq
MSsMEqHtKLY0IA652AdrKzBnjryS2gqy059v+LevB7kiqmGYz4wzBvTVg5fietnown9Ie8Pfi9oc
YuYRTNTCoco+5q8uRt+UaBwqV0nVsMCR3fv5LTeaUQ/xRHdREYbvPlt12yq676msj39/IVqDi46A
g38VXuLnC4UTOXhyHUMT4cmu0jSY7DRtOQaVv8S6Xj3A5Z50XdIpU7kgyoRFLvDLVDqIwyRGFJOE
y3M68/OmUiocx1pu78+P78omwwBhIrAwYpErTpHA0vn5Wqmva3Gj6HisFe5IKuPcPLZQPPtjXGlz
vGOXHtwogDFPc0bJvpK0uQ1sc8xmf92rqZ4eS2lMB/fPv9bVNwMonJMgZo6fgQp8OFdvdWr0Du4n
6IuU1sK+63oiIypTR2DMY6hNn6X9zxe8moOXC1KSQOqlPc+4vb5gacVtKHcQcApQt5su1hCvf716
/XZbumwY1CZL8x7ViXg1A2tmlIalJYR2m2Ql+o1Ycma1CQ27GOR4o4vjX5ZDvF0uuFyOKeinWuXz
29WzoC96H9hmHSjya0ov4mlkqqfZpYGJoYUX9hMFyp+f5e/Dl5Al5DHcoAobT7/6UvK2N8u4iej+
zuztfBGXfmZ2sWstf/r7S6Go5CNh5BJScTV6ozkNxxw6ui1V/YPRDQ991j2I/PnvL0PxSnXHURhm
yas7iqNYLfOQbngrcaabS2nqqrGpwuKq0y9G/j89PJPjnSXSw+AZXt9RR5wKkZ8QNZoMFV80+yck
SKMdLX/6811drREMDrSoHC0xUZOWwFTweXDQZUmTWpaANrV+vKGlzEgY+27eZgmjcTSU4KgJef/+
56te7UR+XlVncdBJBOAbv16Z+jwR/FhpAoBUIcgGkQ3nadC67mw1LZNMGA5Pc1R329TEtdSaVfZF
BfkPDxj8t0wSJ4fPTDFX75Id82BWgrKs/30pXwwxlV+LdKkNMj3jF/rz3f5+NW6VJGEJjRiAzOtd
T5alZWcZFRawenoQMiw8rd4+/Bcm8t8vxBEeUE5N5UQQY8DVy5TiwQz6cKLbOY8/vwTOvv5bX4Ku
83H/LFNNkRrj85hpy2KMdA2fYaXP5N/yjh6rses5jOJPf/voSJxRVZ4et/N7CTO0rRkoUsmja+Ld
8m1nIlyd/8a3zUBYIm4kdqVEFF09uFTT2CNWnH+aaljsabp+zxQ138dh+/3P9/PbEqOTk0odSDUM
aJn9yedHp4VCVMct7Y5YleKNqg2QT768m3+4CCmzRPVS6Ju/X6Q1sikqlpi7VMkRqGlh88EXpXp/
fSsEmzG1kzGONPJ6HcuGouK4Bwxe0ivBDcUBQJ22+2qv9/uQXnJJUF+yVjJRqMvf/1IGUd9GkRqC
CJMLcoMdlXvr151KHqJjJQ0V/J9v6h8vR9gdCm7qSO3a8eZPTe4bE/1SuRimh3QY52010apIdWN0
//5SumktwXr07X77WJVqnqTQZ1ZAteyPTmpFxV5M2NAWVYQ6+s8X+21IsC2XJCzCqiLCPbjegyVZ
bE10voVV7IuqJ9AhccWQwfeXV6G+AEHx0yrI6FavShvir+pe5TLQQxhuDW1Xp5zMv35wXIWHRvdv
WY5/qmJ+HRIERfaCXifIo9jMYsUHO9yze82MWzYCavVFG+C3co2rIc5gEqI0pO6/+mLHTmlMPajQ
CpIb8KgoBeoDUaluJ6nnKD3Wg+PfP8Ml3RfXBfPeb2WGGMdmxWk58s+lrwyOuXdGy4w3f30V7gvF
M6MBvfF1zeRTBBdxhWcoTAV/2ovZyHbQ9McK6uTfXonIMDpC1Gf0U7RrmvfUIvtQo4EvKqu6hBM2
GdJfbGZW/cWFtN9KGYbEUpmRcY9qhn9/niqaYBhyIeTbTZe5myzv8Rj5vvwtQ2hwKBsFnNYwlMW5
tDjRFEgHSR0pmGL0GrWIEHUOkxhrVEOtusoVUdiLU9YdkC40eBdbYOeSMXUnYnK0V63QlUUcnDYn
Q8rmx9Ca6B3Q+JwedBLDyn3lE8ThGVXMHmUw1OiGc2s6cS0nCyg4E70KtkmjWP6m6rWnyh+UeJf5
WvDSaO0YevJSjz+MQ42YcO4QE3OCUyDAFfPmYZhLMzg1bearoFVF5VIFsoktC9XCwRolAImmGvix
qxaKTl+ZIKMfcz/iT2QuhxIT1Pq4mYOpAKoUNdJrTNoqZ1fQ65W/ngswksKkkelpLX2Yq++mSc1m
jDsDp05ADdskQs7p05fj+Pev0/y5lnLESANUu975+zwOUZdZHlSzoOGqpKN/yq2OGnIQ/JM0lfMX
zazriRSRIlspxFLYuNgLKMsv9Mt6VNRDSotIE9CGJM3HaGXqOs374IsYin+4ChMpfUd6yHTLrxu7
sSlEs4amY1WPCqV4RJk1a0J29+dP83qx415gvFv05JgIlgSZz/fipzBHmlD0V33eFfu4KYMSf5nP
DiDTv9xo/MMtsUPjA2XDQSF8XS4kcdlFRdFhZx8EFTM3y0LA6eW/JoG/srfcFxn/XNP6OT14L8qp
RlnV/u//Gv1//aNYHCbN9Y9afpv/+Flw63+RRH76H/8/1ZnLEPkf00fySfwPXl3WmFv+36EHq3qh
FIT/6zGqgyj/X9smfcu/N590mssP+HebkPpvsiGq6JBplixbHO7sX0JNQVf/jcRUBjABQqxpP8/P
/t0mZP7bko5piggo0WP+/Kt/twmZ/0axT4+bNAua4LSV/kaq+S+g13920xetNDshLsFOklYEbeXP
H+3EkXbOib3lMBmuDB+Ep3UaohptGwSY0WMqjKVxrWMN1qtDSKtyqPZ+epLwAqDeb+bVUNNrN550
7a6qH4Jwl5Y7UfgwgAuYyzGs9Cyb8FIVtC4jyvxvBmFj+iW2atjVuHHid6V6KoH8YisZgo0YwgHD
xR1ZVCnzahwfE79eqX7oaeq2VhCsxGut/5GNLxMJnlOn2aj6Vjm2tkp+is1TGu8kbRcJt8TczNZN
3d5J8TnG11IloFUn7M+ZtZLyZ5C6rt6c82xrgjvOEAGsM/nQgbmMnEk/TP1mKA7Fj+hHMa0tiFFn
EMagakECH61T9Bp6aWvjOJHsUgR/e6jPUuxtw3OlOZBZ0Iu+4+7hJ4vlCrvRTjlGa8CnrcN0NfOD
HlRhA+gzEn7ooYF1gTNd47EZdv7yJ2kf4RQptWMxN0BWApsTbwe126bFiTGY4EnN82h3wxOHkavS
jO1wkO22+NE1N6rxbQhRt5riSgMYqgZrPX1tplNlkkxV6N4kQv2qRkd8Ye1+Mk4J6ixL81HbAYzP
4bwt8zVnjSz0s7Dp840PoKS29vpCm+Mc3ky+hfVerl4rIbF96q6qerVEWweKkWdYDUaoxeJjrB7r
5JgIYA9qIJuS4LbmKanuhU5Zld2hmCtbx34TVoy1AQCvqTtJCfMgeJhSu1Nvq+Q1F1AunFPy2/L2
UsCK6efbAKZCn1qAnxERe4q4yyGd4IuMDx3CmHgbNA79NPCqD5G1RgzrN1sdZ3e304pT9ayvJLu+
VZ8XdFQkrGO3B0hZ1yscF2VxawYvaXwpgx+m6Q0lUH3LLoS9zwmKCd9jjL6LJYfa4EC1O8F/NPzb
rNyZ1ZNlhU5czKQqHsv8GyThyDiWfCXRnTTgF7+fQVVqW8t0lQqyVuk00DPny5CtlUiAkn2Bl55q
75a/kzOoH8RtVPCvnmv1tos3ge9GhaMoTh1dhvZiTsBmENBBlOyzb4qwyp/jaBULXowdFW2ZuOIf
X11XsyPCoDNvBuFlmg9yiQHF8d2BpJ0Il7xb8O24hbjVPGxXb9YLeis7S3c4m5Q7MT9V1qVBLdg+
hNjE8EUNd4PPV1rfttYP8rFR8QEBbXHBnwrrPtTAiAMxM6adGZ1V+exbqHkTeCTbPtx1G0W5JcU7
G14z40XDVhRjj3nXtpP6OkBF0y6UUyvB/27kt0187uL7vr8vxLe2v1msMbG015RL2K6TeGt09gQX
0MxOJUic7mGuMK7Hu7AS7dD/XvfbSnEzHvQIEgsaTO1lK7/5VvVv+XAnJkdDvQTtKSA1YcofZ+tW
MB6D/vugPqfDLvRvC/11LB/ATwCcnI9hcZaRfEkI9M7B8GOq96j3VgHycOmh51ixQfDLWC/L0ZYx
V00aFnVhLW5G6zGHPhu10ILJGkSr7gizCLYlOehVdOnm7FaS9oVwn/NLRmSACOuKnHi5XCeRV2nH
RGJ4Je8CBiVfAHvfoyXFEBeRoTBJbwZeQKMm8QJmlAiiuBpvf1nDLv+a8H/VOLDkMNFfLwTLsZ5s
8nfKb+GtQxvEpRRaJiErMKj9t2E+lyQfQM7DX517KkwrV0xdbMeYrB506ETrDmJ4A5mMrAWQwaYb
n01HvhNOw5F1IXeYg9P4hUggrMkWKAdtbUyOD5kxcI3aU6ubHC54vAl9N2TKqO666LGL91G4yYaN
HD6C/dWUN3jHfGFF43X8yPTQPIbb2VNlZPkHjJE3sLPZrXdrM9jwHyibesMkosePgrZROwTeG6Xf
t4ELOWecVz0pJNXkLiQOyPujAI2jiPdjLBEReJ9l32rrpYvJgN8EpMH7dg/gYoD/Cj3G0TFFlbfR
ZBNMoDEP78r5tDC8ahCuOsN0PzGEci/27XxwovvZRQpaQNrxV8CR29EWvs+X1HQnybamG3S0K7Pc
ZvrjRD4MPr7nSvQK6WQRK1Q9SsFRktbZS1O7MKOrh8AhVJKZarJV0Y1xJGLTgwAG7Ffb6DkRik/x
OvkY8o2OfRWISHqjjDtdQVC/nyIv4CT+vnVnN3pnrfGtdR3ehHw+9RrYu6qTbtu9Bvkx10+b4amG
F9Rs0i36Zqy56vDW1pwqbyxgR/nKoF2WbzSfqYllbLiBF1vGpePDSCH2Rt6XxiWA4vLncSktu+zf
hiX9GUwly9nzz7//ZYPU6Uoqt6NpYsLHhuzVaB3B0J2yre5lZ0CtAxDXLy75j1/CL5dcth6/XLJq
0RAoSAAgsCILhyuzkQnvgygGmRDy6HfQTh5MpQiAGH22XbP58/Wtz/uof5VknBf+xy1flWS5qgdK
RrsFnKRCRJpTEFyxxaT7xtk6ynsV5eirdmnfrffqtBAXhPdqL2i29d18KB67t2SfnQDm2cWNxrJ9
U0DYAHZyxpJ31O+QrQXgU1ZEMTwabvaQbaTNgrcioegesVilwFGtFigaDClovi67bFyWJJVoAAXG
o6rYTU2iBd2kVYiHcp84AWSWjpileJu/WlvhvtsJ5+qsPiH4dxficryedslZ3mBF/qJDo3zWK/3+
oK42z8izlRQPkolmzkvvZ8fax+fpcQHLGreUjSUPocPDzKx8GEmAXfUJiUuLiHBnEH7y7J8X1lbm
xK8mT/iLUfRTYfOngbu0l34ZRQGb15joVNzvd4i+SdgoiDjYa9+CH6j9Q6aGH/6B0E7otpW8mg7N
Ocv57crBll87XJObwMv2P2Ne/jy6kHL98ye15KehKdNQ7nz+zcrK0rO+XGZ6yv2x2fWOXNkqfOPJ
rixHrda4R1uPab8x9hm/fbnXmdf5c8SRqMPyWuVuBVQUptIRYTJasAxKH6hgAgRgblp3peYiI/Z4
L15/HwBckxyR0w9/J2Uvg+6IplcQEC25/P/k0pYNapwTpgGWUnplLKJa7MQx/mr4AC40m2gtl+68
UNT7Y3dPF84L10vCh7mVbX9HasyGxTJjRTGcvl0jDh8kt/W6jIu6AiUnhp5VyRumJNHudNMuL8ql
deoDf0e+wgfOavFjvsMZcZIPRDo9Bex8IBXZLLeYhns7y51eJgYD/F7pjm66sTAZJM68GYNDNm4X
sFQb2hoWkMmG1aHKnn8RbLSiXbXFIA6kYFqpBfkODnW2lN7n0MhC83UmcS15bNungbwV3Q373aSj
3d00FUkVyE2H2i4Cr8TvkB0S+IBL9Rcv/JPQEyh8PN96bhkz0YyFw6lQjZSX+i7Jifqct0pprszH
zLBHfeuTr+P7SyCKGG3jbVvdhES6UWqT+9TdJIQgWaeJ1dFYAI0udqDItOuRdqUrAKFW3SD0ouTY
iWtFhWhPNZhsZIrTzE1pSZ7HQw3Fh1QbMJCDYxo2TCbmLY9Pj8SJtyrCh/UhDPvSP+ZAltDGd8md
pm/U9qGRSJ+xR2KyDDvWbEk5mQ1y5PFgyacYU5Ox7gl8i2M6o/aYe7JoW0ClzuQM7Fjn8CCQ+fCo
fqSHMSfAw4FGfmLQpuK46jEW9li9AHXDnlLMh0BaG9KhZjOGVFrZFBAwonpvSE/EN8UvieVELlTN
ciZTZUmbuDckR+nWnbSR1AfEekThrgbNYQeoSl7q23G8yQ6QjImhAJyfcqS+KiKPhDAkv/0NIt4E
5p9oD9qlGbZq/ZBn99RK2bw2mmNQrv15XRj70trK+bqcPB3VKjDNdbIAKjWHvdgi1197JSCi+pJI
r2lwKvk4JOkyIA0XdrGwG41Nkmysdm0obgVjWYFi3hKdF7job/32osSnTN/lwa01rGNi0t0m8gw2
KJ4hfFeU02Te58leTu87bZ2W3iDYyM2JHmhcVDv6olM5chKhyi+FBlSSz0i/DUjXCUN3mCiL32Cs
9QSGSI5OPh6cU5TW1r0OkD7ySlI7XvwfnerxDivQBjBX/SMi56Gxo28qsS3AC9j4mG9mzTbZ1VOH
drKyEoXDXMO2vMhsH4CRWLLNX9XH7/AYQZ9nOMod7UdwTu0YeAXzC2xEEdJncZN0h/p77jQVNDVH
YGQwRYRbTEUGXKDyu5neGR2JLLWXkAhHBNRQ2gNpI6WdDiuIYdVTeOjI2HDEzMXmR6gqzzT3j0Wy
m41tLnhMWYK4ZwcOmQ8//GJoz1fiN9EgFY3V2KVbUkEhirycIqi0Z8JBug1W0huenU74X+CIECFn
QuncbtPBsXUsKshvZKJZmOlWsf4zsKiZtxO9eQ3KZXmxgjezOVi1KymXMQeahmx0H3hCa7cvMgj6
BZc32NFbCLrlJV6CziqdHR0lc8c3BiqCWpz9Hsc+XQk3SnhmW9KENlZbini0yj+hFe/x5FJS9NGt
4RF2SVaYw7RBhpdAIc27TTQv2Ggb1PJhSjrABqUWvx/cfbvdVuT5mGveanyZuwVzvjJflliuXen5
L3Tpx3dWFbtZNccCX0mzFQGabiPodqQkLDxAQ7GzF4oHgHDhIeRWwGhhqF3CkRqAqAlNGRcci9m7
+Tf9ceHm9SQfgKBY1ZUtElDzSg97qByyXtwlxqgle2ryYmnN/6+j+dKMp6Rxq5SQEYcT3qxzK7AU
IDySrQJvlIII0geKeoXIFnaV+1ZiqJD/BbzRlbRtd7tQPd4BynxIPgq2dd53qxHik+TSJMhtelNJ
4AbGRuKdai7TVgt69wEQQr0Z5NOcn/pptMNTQSRMsG/TTdS5puYmyaHDFRu4c/G9JldAOCTWqiUG
AJDIGBzF+UQOhAEl0iRkaQmISpJ1qx8HmL+EEMEZy9hyCKRzfp8Vu8vXfCbkIxCtNzqTfGSItSGH
ll6YeSwi0R4lN/gaLTvOykOJl++lB04PQofxb55NUD+Ue5yuZuGtcpQv2jF/TGtm8TW2LUYiWTYl
oUJHQ94KuqM+i3NNZKFTbdViVTcr460lWeEOc15irMu15tSv0LAk5uULa5FEMmNJ9hGqtBWOH11e
4tVETiEvwiv+zr5eDY7okEWiE4+OcVcKNuBnbEmzRW2XdF6Nl7LlxIk8o5Mm2mLzMk5UB9siOjE7
hvCc+W/IJDNPAFCYhgHKm94MuxCCeb3v9RuxdnttFd2T/IS75TEjfQ+H0QIgXkudxzbv3TjqYFeg
9LWbxAe36xUiv/mumk44a3S258GuT2/U/ghQsTQ9ctL8HdlrvY7jeT29EAsrbsmqKapnDQASCTUA
jXlvhP1l7Ihs/usy3iZbs3K6l3qf06HB1hZsFGkJLZg8wou4U7JdyhWuPQnXbGwHtFeP5F5CpR2t
LftS3KBK4/iE1Mhu+H3Z/Jgbk0Wt2OfBXlJtfzr3is2GtHeMZwM58OyNKnx1h3xEEpzUh4isnerH
aHnmi7EhYHmb7zufram+ScioYEbAE7cyY2fQbcLHxnvrzLK/Snb6m2CyHKVedFw2CyElkDvvogfj
ARBtUm+XhB72hvy7A0cJ74U3Kr/wWWT9RryzauywNEZXOkN4IK/vMQeJDC4tv53zlc/l2nNduj34
SNntzENzE5yCDTYa5dA8ELkEqpBkwIYmDAgBIhnnAyZbFI30caEU2sqBzov2NKpb9mgGwE9veSn6
pnofgcIbtNbwAdLWWkftg6p7BtjKTU2QmyuruBd3NZthogloKhHhN7C2kBFJ6KvlvMPYDDS3pNXx
zMdiq50N34Z+pfrePJcb3ckegsHVq9epeYlq9u13BExor/XH+Kh/g98NrJooWsLI3pJyBVBaJy6n
PuUfardV2xcj3zCDACIiESn/4FECjTYpHJ4F9x0C4+14mwSbInaHzoXT2UXvPRVnd4IXvuUxlO6S
rpdHm2kjvQD80275oD0ZKGHrwu+nSIUry9pHnxPAUuL2IC5PzaX+EcLe9MF2eh3QU6Z/7b77RiuT
0o58FMjhH7Ph1hEkANIeKfEu5nggOUdK8E7ZrewpdHHBEjdbgXqg2VQNtHICIHedvs6XXFMnF220
oJrmJY0DolqVIQ+5LQ0EeiDiK6ybUVr7hCWVqyJcGyZJd3yhq+BgvuCx+xAmFy2EuUmcgfsavpEw
ioufG2Uxv5WPgMBfsbyCFJofAuIgAW8TGaRcovhNxYT4YbiYDG+X+Ubew4VopBVhbsMdrdXHmBML
CDDsYiJsKksKjWU37YZZmGWAXKpOZmVeyXf8Fz5xT4nXfSNJvkYgfTZYYyUOFaHggJO4a3kWIhSg
pe9iS+Cy8bOKnt7tJtnJpWPeeHF58ru18BEWLh2fJlhX6kLfc/TbmolJXSV38wPnFEV+RO+5JPHd
agigeT/cY7PFYmwbg8OwSFqcvB7IoaB2jOnMpFCnO8pJgYSb/JQIO+Ifh+FJ/C6wHNBUYrP1850P
B85n+l2O45gIphf9nI4MvYqCajXfwHCix98Fd0H4YRXOWLBZcJgtQ8tjdyy4EkZFthMLe5psIBhR
uNnm/0PYme02jmXp+okIcB5uxUnULHn2DWE7bM4USXF++v4YBzgV6QykgUajq7oqbUvk3mv9o1sn
jiTtG9bXwhkaGgSPMiluYFAS99z1+eYXfvzY8+hxv641pz+3mVN1jjWsCnJw821READggL23RJZL
/vJtKBcYjEl1aeCb2doQvlw6yQvxjkB/L7fAZgIueOke8x0nvpuzC7yx/nAGhligSXCeHIG02eRU
zweTs5HxgHLSqyvznZVr4YEaOH7ZviSTjSku6CKf1/hD/+CUIiubDzMyA3oYOeOj+UQlGsWeKc1p
TC0U/G6zY45I3akkT8M5zMvVnhLu9YJ5UdheB0+4emUUmCRuDrBJrCKrTLCVYY+l26LNKtxLQfpK
Xy6tN5M/ki13bg8UkFJsRlfcg3XzevHYHq4AMZfb82gjCnHVpyVr9mkpAQ5vpIZcijf1PB7F6uku
i04GGcECFyttD5bd0ZLK/pjcjzQ5Rbe9kK+HFsu9cKyUsxTekU6LBFwb3niQ4reOhftj/uqZhZ7n
C8F3/KOsQ/7EX/WcnBo6OYOWTVZxzW2BnZlb8b2jpI7aJZXa2B22vX3Iv7ltLqPfgfxNZ62mfqnw
eDBMopWt51iBsblL9lzw1IOnK/39ptBec3sik+Jm+C3eGKhBxc7w1tOrSKhI9NC48xcmfv5N1ig7
qZa8wIpbkOYw9hLZE3gpf4E1Efh1YyqRV2iy5B0/GaStuVijPRFBLTsU/mlgrD734nPyTNkooNRO
lBwIKprAkARBaC2oBOFXYOrkvRFFtjPvyFCIiceghMumP5KdeVUuC7bDc5vLnsp/qXLTB9Ah/aF3
9K/pjCFMnXYdMYagnWTq/oDDiH+FYdDrwf3KGAV+x4/+ARCZmPnQRgDDLHGMBC5TumVTqzk6uG25
9PEuA2uohWvQ2aeDvziE5nWNXd6LhpOQH6OtaiDx3iboZkFiUE5SpcAouYpFT1h3vDFuy1wDc1U5
xgEXQlC8NBSEwjNINqyO5aaPSFQVf+IkfBtSR6evMnUx0FrLBzzdo67nUb8BOzO5BYwq0T3CmHjJ
QwuPMHjwENnrEsFHVL1n0crCm+ySasCXONO2I5Pp7yB2goBSSsdaWkZXzG4c4Qn2W7oP7f5VKH2G
eSA40IshaFLnvz9kWQbK+gbCGXy8xDggwkWAuXwHf3zGRWRZNyxSGO28hKgJu73vRphob5wdldgI
3m3q/CAH27erQ3UZJz35awqRZiA0lF7/II6XyFH679/nG7SM+MokDgNot7X4JG0pchLSj9hBzmBh
acDcZ8TOjJyMXEHjus7VY64ds/BLb19IilFHPyFOLvZiwvQjDySO7gTL4HmNf0kOuZwejZb1dLpi
YGzcEteweEypo5VWBnDaO/Ml3cuFqxZ++EmLdATSp1BwsY+A1PUioEiHtLS53pShd2ts6caoSQyA
nwp7hQNlE59+Z6nR4wvnteTE7YvPGjzlAGqHFmAMxrvaLuypo33uqZtPCUHfSWCoWzaijB/XOibF
lzRox8fbjbymNSyQnr2mkJ+DExKGeYsvs+TDFIt29zE4KmO6W6vQlSd01NitnXhtvouRU/BmMgVm
d9eQZqfohafKQIUqncckIAMRkgkxZ7cFJ6Sa1dxndPN0fmwdKbbk19gOn8AOJS2BhHgD3tBcQiEE
kvDQpS6GPaY6a8OdAh5AsKHmzYobpnvoyU7YzuM5KfejeSqpV7Ec0B4I4zAliel5rJ0ljWNp8abG
bQI19DLiQjW7dukxYd2tuX84MyFolGWeERy8WKZdQ2UzfLU/qD6XlK9/P/iqggxd1xAFfw/6n+ZG
FqOeBz8myz/0qc1JnMrTmPUDatRgzORVCdzZ74VT96T+QCZik/nbj9dEDX84bh1lyTv7873DGaSX
YbOcbdOaMNiCh5weFwshpC2JnxWwY/OO9d6U7vnUm9HTgExADOd1zext3xIAVbf/pWfbMT+X1/Uy
7MpHGlHyL9aV3vQkaUm/tt5YuNjy5F/UNc+Su6S90HDr0RvREA5Urg1o3+xAEOeMbNMPvQgpyrCn
ALcZTyguBc1v7wZjO/g3NCzZij5Gihbl1O+BPB7ND+NGGgPzxsTeam3YOEsW2kg7Zd1egvxzop22
hCdxxtr8H6yzK8CvUvFCoJR5BRR5hhAr0UduAIcGdmPihGpQuatnqj5wWFato/4AZlYP3kznL53T
kkcjJzipoXiK5tSyW1G0GMFx7nLqxJiA1VUBgkKHnHN9txK/m344Mn+7Lf51ZP7x1X0jVXKzU2IS
FADvAY66NzC5ZqcTRMrl/KW/ciXpY7GogwyWztgViYMgwRcUXjh0JOhm+3HLaYJH9CDepe/ttBRN
355v6Y6UUXYtojqpU5V349ckeMJklxBRtiat09KZH+R3QN3rOqI8g6FJNImeXJaAnDXsmTQdTePr
+YFDkn5Lk//99+KkwQ6Cpuq7zDecw1DohtB0qO5MCH5aSdSbcyJoz+ErqFTy2CSr4S0TSVyAxqGX
AEzFUVmJAZM0lld7kjcThYVQ0kfOc6JvYaY3gFr3MNVcr0fTbZwF9GroaK2B5i4JizUZqkFtW5er
r9PgUPCvU/KUqBqyaKJI3LhcmRAMfcD+ThfIYdxa7kQFOJ/sDkqBAPjOpzeb6fFBdYR9sQvX0kY7
N8VWezUelNjT79GFnJIgfj+RFaY0dvcs7FUaonZLxW5JYLgf+5Adq/Ji+aAz4Ud5WUoguvd4HT9Z
++KefHsqCll4CD2d7ouA/sUDyiBSc01w9+tqqaIgDuqp8tM90WaeEMjbpRsCIG0NT0pfbObAJnq0
QXwUJ6qBTVpn18q4Ko63IHc7iuRZV3wjCA9ZvDJOla1vqRKmOHGZiYUARmST+hSRykSSUHXJlLOe
nmL/vycE6S/dBDi2FjMDdZeLKejbiCB0vaoaYmQB+FNQAg0GoGKVEJx2wrnxAlw2eSM7m6ZdeuuN
6toX+CpuwxbML5BdgRi4njWNETWBdVoqH2u/+YVubiJpT3CreOFahA8w0fykv6EXq07GB6cH3cPU
hbIV3yBnh5w899tZJI0W/L9d5QeQOf6RFHTwri0T0/xGPXF933yFqkNmb1v7SuUWrcOxR2aLJtDS
Me/TysMMXQ7r6GUkKiG1RbqpHZWTahmMp3sG6ewlfZ/AkYBrYhdUDvz3zXoDBWSXEto3AK6oeZZI
BDIYELWzde434b0cTNV+XpAQit5v9aaN7tTbEy9r9g7dUEbrXj1ElmcNe0JoLMe4/+FL+j0Lf39J
MQcRAbH4sn8nqv95n8RhqytGDk+T7lKI3jHwrgeNSN/rm55vOmmPPiRvN0SkxCwOxF1TAtSd6/Yg
GBTaiq/XgpfLXXTjIxtB9EtiRKmBv5yCHOmQ9OlgMNjg+fBZkFGo6PCOsAbpWiFshsaZAvrkcAsv
8W1rqH6pkpYdkPBdPCcFJWhc6k6jBtfUZzQra5focQSC4FJFgEm2tkvaA1LwTy9/Z4KnjVjkxSFS
jvXjjnsY+IzQcZrKXE7Gpfa2RXEyI9Ve6bE7Wu7MeUlTKHMrPeV+xCu4Bbhgz7kv4PcZFwkgk33t
7XakNPpZ91jYYDWse2N3W5evxC3n+58kEvIyp/7r+0C8ii1MNXBIfCO3Z4vAHl3IUY2uqp14Sa2V
vAl91Wa75Vq1y+1yymTB8ELQBZ0xePU97VFcaz8tUX8dNHCB/P9fZNFy/DHgGxM1o7nJgyH7AkSi
W3mpZwHbLOh4Ezvh6xWtC4ApT65GdfRO+oge0QxRdtSuKQZjR6Kr+cgSQ8WMuwAFr4CSNCnABhNm
Jq9o9Rpe2BMSwOxNGIhBxJxOLjdwp0ngPWnbtX17MVmAP6NXsE2zcPSa/wRlX9YDajHZIaia0hj1
1L5P9PmgCMUUAujPHozeZ8ULegN9eIMzBmT4XevlMDskH+lF3+a+VBFAxSa7VOAQ+lUdzOPkUIxD
O4ryq+/sjKesWlWbiSrg2lWeYSkaBGi1m1RrjU2QgiGYaEYm0Irf/81pW9MOx7YMQPem2I3f/aBe
kf9pofgtykBF9r9vZJlM//hG8qGuKtng0bhRzLQe3ohJ178Meu9txFhwtozYl5uX3Ot3tE7Tbp77
7Dlr4esG3/e+cJA/nB1/WwFZ/JZIh8WQ/N3x13eCGDUtT0i5mx1GMI8Tzjf8KxVgQmD8MD1pf9Hu
8Nf/76d9m560lnwQpeSnqb7JwA8cReMwbXeb5mVZn4bLSL6jlz9JAGBcrZEt0Srot+7VZ5uGXFiR
MOXEDFgb60BrJJicifCmPOdc/xp3wbaw6b3zlMcC9dYudactRD7iTi24ckUBw7/898f31w36zz/o
25veEPmVdEK6/EHFxbrrHocLFGN1PxxI/5JPDCryi3yHPGgJZH9QQRJdsfbjzP3po/1LpxzyREQr
3AOWSGTut50iTcKU5DMeLHLXptjuUfBRv0DC23OoetUi/KPNjJ5Fa0/YbkU3jpPeLxTk0jgLND9J
d6RS0Yau8l5Q29rOjg5GzhD2IbqgWUUUaIS4vYhflF3YERmxSKunVT478E9t6Bh8A6KTIDn5kJh4
WYU/1I+ZkjBW5FX/JS3gNOeBGLtSRXwgx3peoSk9i5UbWj881PJfIs4BNHSKOCVsAjza396y2mgl
kaxakxhXLixnQayWEt1mGdotDoeMKiUEm/xmqNRQx1gwtHQcRomtQIZUCTATSFjoIEopE0dQKRUN
huwALsKGAzh4vVe3+oeWQ9hKphtSrs6p9qY85l9o46dffJ7Ga6X5UX5S80eASPUzfobxnHJfNrdW
s5+TRTOgdpesfkRBOLb+lZ631JX9pnXNFDp8rUVv9IPKdi56Ev+bQ9XcyR/miWp41RUUT6u9ul+j
OdqozDYHIaLGZNVCHL4YFxQxn0uVW/9lpExia7AFuhr4luAEW5dUZJmb1lr3sn/j7WK4vnkTQkgW
CaYYdGmj0xiO8DnyZZKTWVg+SvK4XA90Yl5HP7xHGU7h4JIWD89BPiiVvzJ3WPwgXvLM0e7vqsyX
GGJnb35TW1cuvOZA/4Mq0iAWhSjfIrgz8yH0Ky9DsHOfBr2DjFW1dTBqb6nZy4oFLBhQ+35yRYMM
LKLf99CO3jvb6VylcUg2fpi5qtDbhZtp2ovdY90dpOslUt/K7CO83Y2UD9Aocg9rHQXgaK1tVJ6o
rhN2ENribB1YdfS5nLPHSv3hpMPq+5cZAExNNJQlDYRqr38e9FFY48dTeQRRaiATtmjPa5zBstWM
yhmn7fVVCAqrXy+ajrwUUc51Fa1V6Ej2EfOXCL3czsDPuBO2ifxcwf5JpN5MosjMRFDkeqbTVD7o
nXjojIOFhHBc0+bZgKSUv1oK5Cv+nwVhirXkRPQe8HlDqFVQkXLkKxLpkIlznSBAYo/Dln3tAuC4
x4RxTSF4LwPEYXm7q/mCaCLltAhXobRhHHQIBEiXKE6nRFEITfTIbFAt84AbSc5CttGG5xgBCtDl
jjNY8V6orutfM49/vUHUI6D8ppM0/qxPINiwweQ1SrSKGDagKdqxNl6JN0wDJC8SbYhAmK5BoQUX
hWBKPTM/QFguwKoYVPg2LjksbboNTSTA5qMQv4C+qRyvHarjhU2xJlfuF0QJ1KAGZuANFpdODR4J
GieQKgAaCvZIx0oVpNcLB+jqWrmd+GA2NkLh9rOkdl70wuY8U0zMRYUDoTyF9XOKgA45MP6K1E1R
sIEKi64Z/YqID8LskdvYM1oaNqMVLSQukn1iktFGadBwN3fcjJhtSkRKrgLWb3ghMPty2sD4iNI2
I5qDHSgE/3NplBEVMoDgBy/zvB8i+KYgYmepXkM+z9DFWNv3H4ngjeKZ1TclpTFImPMlr0aNQH0p
YAiSSZH+Q9o5KMeFMXCMYcOfafyiYgPTEiExjUEq67onidj0OxwS/mQEGXc0D0cj3sfV3TBsyrvM
1/bwQnX5EPXrRt/oFCKSDvp128mIcUT/Wu+zmniijdrf9Ya33OHL9Yz7gFWjN1w+6hr5RISIDXVY
px6v8LGUnF83GitS7V6p2iz2+uy07PuIyqD9WgYERHoLnM7DEWVbE8C8dVX6lJGEqJ6VOIi72xlK
GdH9wuSqyI7GoypyoK6Mljfvs7gifcS160/I1iteJC8pgxu/m+KVm/kzugYSgsVkkzgImNpPEC7a
MQvoA4BIGqvJDqOGGGBBWuMKRlXwas0nZsuyX3cSqaWrxkkBwlrSn09RhI7KHhbTjtuO/oJ4+YsY
KTxXv1JK8nQHGrVEapafMRJrNChtxDdkTvwQIqTZR8+o8G+FY0rnIXQNKhVFKMOVjCji6vA2ZRBo
mQNOmvvxLmVuJE77uoIPhtdRmfOhQlV3QFdRbhFl/uop8JWcCrQh8fRXBegcU4Zom/K6ZTqSyNN6
FBCJsfgirkuOi66QL6x3b1eAaPUO2I165pe65LZEAGbrImXh91OzUSv42/w2OWzIiYGrzZvrtwy1
EsP5S+HAACJjnVFTZ7YRPirjuaKcWUObRkfWSWzWadJ5N3YgdDSdj2iURak4wQRevW76utHJ6Aj3
5HLODBXL0OCV42YIneqBDFT8Jkof6NSriGc5p6eFEiLLqZLTf492vyff70ucTPIYwQckoqjKN+RD
NptcJbMcHFuhhBlkcsUvlCPs5jvb14WjWKvoKwbrlGCaggZ51W2DUI4qPAJMV+KwZ++1Fo4qIURf
XoMJhXf1vaGusACPCOdvsAiQVg/LLshZg7LxSwMRhvcbX5TuNyb233+RspjA//0XLYFqZPOZ2Pf/
eSWNmnlVk5Tpu/c6nCraVp1WUCTCXXtf3WduzcGACKbfzk/JlTWVb69Hfe3Msw0ihoqgv9BNixjp
l3X6aQ/hV/jLL6cwtupLOoclfk8umK9KlMcp82v4iqyf2ZXPV2s3CRt7NduGvENxqqDyJ/06mlci
9ePzoaAjDUoQdd0NhfOq5dG1VgBUyu05hcjoLk106uLnFDn5ftGjrabPkMFPktD7Ci+99JGoS0fA
CzqynD5lgWW1x/9d7dIWWfZApOjwYilvQhkQECynK/VO0TcAS/RDWMMOERjdBcB9owtNjAZCcgvP
fJefNFxW0KkbJsNLBFW24ZBB+vNSIrtu9gJ9uuMW7V0vbWR2n44IeP/aOD10h+mLHxa9F5l345UV
1tGu3+YNoTInjZ4IIBKYm7VG73rCwgtP78KMomMHajO2bfmcPcD+xjL8lpYcZSqzGdPCcD3Mz1SY
VZ1HBQOKkqi5N5cI7zsAK6XG8+lKczAM27oO0mxfKsRgryd+trwtGz+NdmLlEVjZomBmiUppFkGe
ml0GxeOOKsdHhFn64KvyZ4wM3Tpx7yCcunHijd41dsPsgQSm6/zZoZzkx/vsAQxg9GNJigdDRLPe
SWC3RehOzvfNoVfJ4GpBWROvG056njqOFCaKwuF16bjQUeA+WzgQwZ0dvBjID3fdOvnSfaGjaMkG
duvugJhkT+daeJF7j38MaJGCNY//cE2WHUJB98qRwZWEXIVPi+zWHgUk8sQNoZSn2p091GLNro0f
4Rvyyb8hBjkOW44eudnQkZR4fXbi7kqLi0FmlsBZiITCy1rPIAG3dLSPaRO6qH92rcd36tI+8Di4
vcfK4WQb/jd9SwVX14o04ubU73QfM+JXRa108Xh1ca94SLsp5GM2uJMpUY4C2Ml3BYeoumgHcSc9
94/wCZA6AVqPQVkJ+9Bj1tD8/i3xzdNixJ19aw9RvWMEWOgUdYs4nB3njpWLfzkaO+M+3hE4/0V3
8APhJ9v+o36Md9nVSW8uOSiOwUdOLxx2rkWtihwEh+94QQRJ5fKO84FZ0HAN7D6Dc/Pb9+Gi+5CQ
gRXEQf04OsVSR+fpGyQoSIC33Km1bZ6lY3LR7qpgIQCIa+7wma40+mtva5yM8Urhd8re6u1j6/Ff
2MZcxYv6GzHL1cnP7Zf0huKt2X7MlDwvE2tNpwN+BjQZzkJJ8Nvq55iXVfW56G/mKuKasesvNNJh
fTfAvbQ4l2Vin51CIVLSkd8jBD+HCepv/pCGnopGekoaX5t83fKSFy7w680PexwHPPp6uW+rC2XF
w08H4F8pSbJDMZqTD7csDf88nOWkskgp5bFU/YosZY64N/OtPUrreY3KFZy6hWqx+cJ3wJ1sLj8s
LMpfmS2Fa4HAalBkQrO+/QJRU5p5QbMfjb83V8Xl4DmTXWW7UH6JNFTfdo26kLdvkXDSTkEd2+pq
nK4UWGdBFB5kxMm0AiPxdDFqyFz9yE0X1RxEATMng6riks0i4k1DgEz/NmZl0zfucrrO3qCISuuj
jbb64MxVb0tYgNrZYyAqWQdxysvNQ47fBPgUNjt3GIBRAWado80O8GSxyh+BDVPKeST60lmOeBl2
t2TdiF5bHRM6x/O3AVt7u1bp0QjfdaawuN3nI5dMZwvhUZpRSbopKemTm4ebMsA269fpQYLgae2m
t1ENp9xLjoldw1PY6cUaoQe2oHh/jfaLPt7NNmiT+yfNwNkNNWRwJbCoZdqh/5U7ChvsnO9UnZr7
nt7z7DlK8M9YyaLElFo3k3ng7iprNYVbAya88aBQJKd0kCFwofE54P1dpR/iYeQYsVi6z6HPp0iN
IlrsND1DgOkeCGwFVBDTspTfILPQ7cq0EsQnJJSLthvPWsqy9iV7FjVEGHVsnQPWHbOACHbc/TRN
xkThc/drE4HeTD0O0AeWG15+waZmHY2iI2X8DRAE+Qa1zDLjozxqUa7jihfUe936aOwJjNXRoZPR
zNOPsqf7ACSTnWdhxUbKJPCK3FghGfQsCvFoYhwDo9omyA+vRy08qNbbCMwEA9dUGF7w+Zzyq5tN
BySj4NLAaAVfcU5NvB7gVODPyd4pXJQpTL0jZSDd9MJaEy6Jce4rT49fkNz1ACYh9PBxmBnaxcdG
86D6Wg8cCqeOiibYJax45EEVyJbHeUGF4MBqBJu+k/R1AiTdgorCcSNyaJNNFXkxMxwvy05tnzPx
TrV8FoqoQQ6CueZ+QaIHwUl0d8DsD/93Xc7MO8vnI2Bi6dwSpbrklmgObXny6GRMBh51T9aPVYaM
5a5bQ7QBfRQ4JCCUuWaRL7nxus/QvgdUEcYTBmrUoyjSGj8eAnx6pW4virDEIYQ55oAFwd5OtQ9n
UhooppdTlOT8/54rpb/CbX8eHQsW8geobUmFSYcPRwdOhQPWWN023iGL2CNTZ3yvZz+lLOSiPmLV
jM0gTWAVUi/xDWYjwc4/YMdd4S1GxYo4Gy12zqaOphqrg0Zpw0tiZwh/9sXIDOIX7vK4LyCv+kJ1
Z883ijfJNoCinIUHdNnXgRiUT9giRjMdQxa8Aq2j+wWxQsvanjF18DSi9ess3nCQiwuDGGSZQ7Nl
5Jjt10weAIsPXWHcAGgywQ86MvRXoCjavqNpBYf6KmXzwKChdPvFSBVw55C3BVVlQneiTHSm6KVx
itJPZkSsPEaOcfrJ4flbpvJ9oCeLVSRtexmav+u3Qk3q9Mwo4f2IEvnKDguEpH9yUuOgMf3qRD4V
AHC+5/ShlxtQl9at+0rbq+2xzg6ivG1ud+SKULPLUgxNcqXl0+ejf6vhWmjYfSnfB29BdNg3+8wV
2+0QpGiD2JJzXOzsfvPndfC1T+o1R1RHlDR8weaEH1hZZHTJIgPb2rAeZ8xBppenAMlH3qOOkh3t
B0mP/Be3K/TF/z6Lb88gibQ3Ub7xDAINbswH61gF2O+ACUv4Kw7ZXfPWecoBr4A93De+6f73S6D+
Fu3868sgrYbkX1kjK+/b/dnOxlW4meyLfBkDL58fGczr4GdehDIHAx6jSOGE4ktpuiM+VjSgDot/
FYPD2QCiGS7XYt9Z52oCMWg9yGunY5Q09mr8TA5ezblxI8ciKE1/vm1UY9Fvlf3+puS2plMP6zGo
NqnbcUxgs/IKHNLIRsjVyJjcHW3wq2QH1NZhERB5JAqCUQWnaRaLkGAPhiv2POiAxuU+cVl2mPOQ
XNSyZyIiBxbnnByAOlheJ8/gsgD2v+5U1c+eFukGEnxkb6Ibt0GEvSOPnT5ygFWhOhB6wbQheFad
VFjzSw82niz2MM1DeA4UIu+L5sDCloF/LVigd9OR+IHSwh0X2GBdrcWsSo39jALdGdBNy0zxa6yz
UbRfZtUUQHmL1oKmi2jdlIg/vRK8B1ieGeQ33AdUL4dvItfLM+SD5N6Oi7uKgdrSg87t3uLnCrQh
xQ7Lv43vkxsQzBYWo/TNEpGvr4xeLwRDyaLvT9q68hnPI/andsF/UvqxOchmLHcr/pl0fdOe+//6
uxVfUNdcOG1vl46ukruL03VfKJuZ/cOX4zs5/uRHA9ZFyOb5zwAJIt1esmdipN7CLkKn3ex7JEYR
9W2JPaAwDxDocz/zf6bWCxfDqBWcnfuuOE7d/XB9IKmhp00JRT+dt8N1bxBFEm1SUHAC8hQHp0Hd
0EJOCt5e5lNo7Dk5EkpzRf3deangzkBRPLOVyxo43p4M8aOadpAp+ju5cqD6N92l18Ksz7O2Faa9
NOwQME7pxyiBt6pBf93M5SYt9hzr3MQmfcH+TOmwU20xzXOrX49Cis0T4f1avh3m604bz1K+lYY3
7A/QrnaVPyJ50zaCxBPhUu7Ta/YEhqnvIw/DIy5BqpMnh0v+VgZx74oixT+OPro6QprQNuHUWcvp
e0H0rWxq4cjIKCuudvmwNBZqTLzgs+bayJ6s6+Ea7vvGMxVXYPWq8IvuGywMVGuCBWR+X7vGu8E9
yqpYb+h1i3te3j7ovPxNcoXKU4Y1ro5puen9Fktct8tzFka8Hm2gWoGKwRkNT+RrFNn0rkD+EjOX
mns14S2R3+YbZNyL0pIJH/yi2mmR13A1HuP0Y2gPVMfDDjEKpjfn2jucAJlJgqCXyC69xxn3DLp3
XlD+B1uILSs/aAj+ZtRnGxElEQ0Q9PBvgdAfd3s3jwndJTCctwkBEA2Re+sY73k/zjgQrGcm9KWV
fAD6e1v28fkVrcmTcjY/VK8+Fuaq2/60Kil/Y5EV1GgiRCeipO/IHKRKQ1kcUFH9ZTybnG6UjrdH
KApItkdUX8aN4BsCnlgDgWDwHA02kARa++TmpK232GSwT8Hk4UAhFOJdeGkeOCGH6xqnLizxT/f0
79XpX1fDH7/wt7tJqdqhFlJSxACG7GQ97NlHYBI1X3GB3heX539fRtLfPiGVpDaDAGSoqd+CoT++
tOimU+OZt8suV5DP1vnSk8H88rhEr6CR/zQPNUS7/8NPXf6M73/mnz/1m9pELAcillV+avTY7voA
WQhgYuTjsfxC7blZVH4//MTln/jvn0jpBWkgpg7O+8/BUyrEtFcT5gmuzFfO0ItxHEA2p4fkFaji
jLUBspMaXEbi408bM43Y3386HSdkMas62gl+vvXtp9OvZtG8oS8jR4nX6YbxEMObdmlons/uQtEn
4x19CqC6jJtk9KDjMNiDunNLCd05wuPJRfULcgPfO0avS/Uepn5z3dDbhtNNF37V6anBfZs9y4TM
dXuhPXXEkmC+pD5T9RnRuhGoYPMbnoN0WFX4SbpFVzE6yO6gwpZAE5c9j1cglnCO2tfJKw/qWsA4
b3Nt2k8TzzuN6dnHtKZqXFxhliK8zOlX06mCTe63ScPBB0bJ7Kw9Vq/X7H5YNw/10fqCUszCTViv
28o2uscy3DIk67/Veay1Iyxc6mhkiYXr6aJeEKwm2i5p1+3tQyw8ffAq2RtJqLQRnmckfuFgxa6X
+sK4YZMMQUIIvVioYAd0AJWIAYW4HrZN5rPllGdOwEH1Meb99zMli/+SxPz+Wk0waCBy6jCWl+uP
l6fOIn2WWwky5ZXBDLVr518hojCqLpkFK90foWq0dXJhPbZRMpnw+ykqzQ14aMIaMLj4LymISooN
USAt+6BiI6nnr9TurXsFhzBjOVqLxgHlkcJjTgsrlxwsbOOmw4YMOz3dK/U6Nn0pelOR3UY3qPvn
GW8STwUmOloKYgfkvj4AZBK/hZcaz8opW3JL0cTqykHhHof3RTQDCEzGbXANrn6E3/Vqw1cut/Dg
Lfqa4kE6UCcIg3QwV/IziyOgMA6WmU4+bQeRmc2nWNwLxaG57W5OAT3Gn2HejfNajlASvI7ZVwrP
ZvUf5QwpRUaC0zwar/h5JT48DAoALORf+LcT/7CZ8Rvz8BF/nuHW6M8sNJwvqgwY6VyThwq33fUE
2m8ZfNAfppMTbe0KU2CFp37CvLdRDLzRXstQ1gTgGZPBFb7OYMJX/SfqzWvo4C4gnQzGWd1iytE2
srI3MFGTYRi6OhjUeFd2tlrZSrEj6zmH78JnALrCDJ2D9Phh3dm49xGOQwATwjJwhuIxld/oxgO2
uvmZV7xP78R4MGGiy//vhw9d9d/OFI2eCGQ8usrN+8+HryvS5FoPnClxUNzIYssxI28HsoRBMCm4
Htp3GdgFPTxOAb5cNcDlmB+bo5pviVlcmy+6UzvDMxoo7OhfZC1mETay2s0HrySMERXE4uB1eNqG
IgBfUJXnEBYybEkH8Cr1EPaU5OE4Ww135St9SbV1X4HoWdddPuA1eLiq+xaT5FGDFCu3+BPrBRiW
8WYHseIOua8z3Cxl5G9TvKdZlh0/V9fKE43Lrih7w+iLxa5gfRmeKsMpMLRzCg0s2xAk8VocN3W0
lmTeDlaTF7m4K1Gj4UITHzlCcxvOmFF/JVE86aE190RyAzhjek97b2lOXUlPluQiIg7xc13dYR8O
MMCnm3q4yl4DFo3wAMfouNUfDQu+fNX3vxqGSzkgNrHX94hRcAMmvn4/WlvGYk3d4geVdYpw7Qq9
U7u8atO4CTu4U15X+3Z90M5sJlIwTq6eecJwpDYnGX25pVP3w+SwJe2Eh2yi94VDtmFetZsupunX
NVnwpsfUCfgR8VOH4pUn0dhZ/H/FU9fWq3KrGGec/fj01rUZdJJzLXekHsjjPXQWpzR69MEXOVx8
5K9GdsieK7qmppXW7IrkFbBMmffj1+z2/jz5KTOthB8dK13nxoSYgcKGKMRAa6tzYvqYrxN2Jkfu
kBzZY0fSy3okvzLoedoQ4ii3ndQ91OlrCbCVHAb+lMxbfEvM6+U6Idwl9jT2Tr5UJLvCHlC+OAjX
S8dBM1La7LX144AylxbeZYGB7IlxX70N6A4hVLqAIE0tp8x9o4nnDKmDvFjwR7eyAFsuHTkFABiy
H32QYKABQx8nweCDcbB18nsOeGzZEWv2znR10zYckmIHgMrqHUD508EoeOtb7HFytg0X0Ma03Iig
HpaB8DPu+QdsOCKikdRW3zJI2EMyRgPSKs0fZH1rhZ6o3xshJa6niYN1OinwMEr3Ig6/hD5QzF16
Vlo8ftBqWJsp60QHJztImfG9LhmUgQlJTfLSlQ8KpwOCL260K6utPbmj7qqaYyD3kG0UsuWv6nZW
dvpnMroGq4e+JwkGQKy4a07KlnsPdK3jnbofn/uPGbhKpB7U7a2N9GuYeAGW69NPX8fEvpnr7j6i
HaBxJw1WE7FKKTlTWtHL/ECBMk2mLFp1EBrtOanvfrQO/L4n/zGccY/qdBHB6hLTa5rf6OZrJnQl
dUShkzfr7nd4TBGSf7TTjeWEVXiHWOoFgrDyuw5kwSDCJFwrx+VYXcEyg2szu8ORxUEVzArSjEcJ
bcB81q+7slpz8YoCMuPM/T/KzmM7cizLsr/SK+fIBS0GVQMzCNM0GkmjmGBRQmuNr+8Nz6xV7oxo
9+xJZHikk9DvXXHOvj7KDlqH+wyIFMqRyinbOz28UxZRrZjg04YWsEmAKEFiRMzm9MUGeTiCP5ON
1qEUWK96dYt9FNCUa26hIGGap8ubrEEMgoVCQTNUzhTy1ax6R3fbT2taHHZ0N4P4paXFRrGjXtUL
9NVWbdEdAHyu+3kzEcEsWna3MTB7rswnoGvoUyqUGhByaE1ZHy3oMP4VGYlYL+oKPt54aXrmV9kl
EaTVQtBA2VrmJwkcIzic9MG0pY7bxnvwtux6CP0RmHYWUqmzgqYY3Qcuh2mLoz+Y9rKtmA7spYpE
jQtpESXSr5PbjUHNaF8B2GWrl1EgRPZkupGyAZk6sbJOf9japL8on7+9DkvY9VNYlakig0UKajwj
feh1Dp/AHhGPqMCckAat0j1ue3THQoL3bMWW9PudlZFff7OzMj4FmwSDiCwmh/56fFNvctXvOb56
5JJHGwDJYelZJU6EHRj3nXTn06KN19Q4V5Hr0/+iGOWq4PtYEh/wvy2qOnc+DF57ALCGYI99KNoj
gd9Vr+LOByjiWDcananQSZE8sobUZ/+Wd49IMXeTDVq/TeHld+0jogWXpvcakshO20DspNYd24g7
53W/rbewSIg11ohl9viObWQHJ+wPl3F9iXbDKbo13sY9Ozm+YtPtBLu4A5KyJaJaeAXabbnJtgH+
7xkHe+l1bzjFDyNmFk+5JIf3eU8x3FNdgCuINqmLEdZgPuZnJvQ9q8rWHs2zT9FsS4y4/BfBGR4i
dqObEEEZtAhxm21hyDxqjoZyR1kXrnWLJ53JZtq13Vvr/BEjs0dzeqfe+C5U0x3FYYJU0Q5XnzH8
xGE1uMU5o9DTejRoCeXTowy8cjodUQaU3rN+sI7JFtf5ZrG/gT7ycmwan5zxs7gRPlrGdtqGPeyC
m+StcpITACg7v7W26KToCJBlMj9+gwIjMF1GMA638/Pv3yW4/X+b6qrM1jU1phjRtP31ZcrUckql
qLfspHYD4dDnrsiqlnlmtM2RqmDntsRrn9/0tQ1uJhYFu2w3AQkateHSQ7kUU2eQGY7dNW9zV4Hz
utYdkyM9VC9CdWuwmw2OsgR9+b2Wgs6yJwf+5Km4gjgR4JziwLIN+MRo5q6EHvRTqhc64yi8eLMJ
kbeUCW8xmLPCO8VLh74gDfbUMcenYVpHXykFIwQPYv1IoQrQF1UUjs8/VcSejLruKTaaNzOKAqHe
cU5kFpJttYukLr61Ft6pz+m8Zq/ZFxKvReCGVCupTnQxUxGBwORGmLZaluAr+Rt21eYyvVDMm52F
fYtVDx895j+rOhrhJTmlH/VBu5OZWj2t+kO2iVl5wTCcpAbY2VlFnd1uByqpMPccVd+Lu461q6uc
5tCX+xrpDw6iSLuq5gbp5VvzZq71o7DlFo83JqknVefzfLMweSUq4B+EX8+ktvZ4q74zUa5ZIZ4W
YZE/gPpEo7hGC3JPxI3uSctsItRN7JFsU2eEXYKvBWPqLrupNggNQGlnSFwQ29qoT5b++Jdu7OWv
9oNk3PdoezjzIyWy0MZqjKQ8Yknet2dL95IRld4q2pnbzHDiu1Z7rX0PCQxPGn2NVVLM3Iw0R2X6
XRVs76RxNTeiRl+saP3SP7eLT8wSVPqJetAponO3EYBjttyFXvdY2rM7XZcNjY4OMUPuFhDTkczx
hRC/oz+md9wdzUUbH55R8yPsQ0PoQNOC38ZQeYIwjFH0i9BsH6xdsliUznN0RzTnTOaqRH5DZ5wu
WE46Dv3iGf/dUptFq3FC/baTTzk90+E977y+cUi+RBEx5GOBSoungioYY+aBeIQ+vMKtx8H4FtJx
drHHwQlunIiUD9HJeEeroZhW6P/I0iAhIuDxeVcDNl0XTWMtbGSMx4DuUTny0/Sd0NKBBX9Ht4Ol
CfE5qE0adkh17MmWXgd9Y516rCbSrrUS0gg0R7Rl2mlvPgz72KGrC74at7Ezup248aVjING8IsfQ
Vvhb7WCHMemW9BrSD1UROo9wxknG2zN5DKtSA62EIqKLSxdNnXLfqjpNucYD9QTkLUelqqzlywKn
W76FNXjMttkjFf5B0UKk7JEgkM5fkuNwnvHqw+ggil2ntzqyFHuDtVl0mwbldYP1RQSE2hVbo8Be
eDWmO66Y7eoTpj/SI7c7QvQI6X0VgGeQBjEFYE2T7rwQqxJQkevqwdymiHm4gg/c5p9T2y0wqTa7
DcJNU7xCqCabq07Wh0zNA1WGviPXcxGW4VpS7pj7qlwjjGSsX+yoSXpXJUywtydU5AvnTlnCKesK
SHUt0I0wF3X4fCJGSrhCM/CYOUhEDGCjdBt0zshQoRiC+XNgdVS8q1/G3YJuWBQQvpcjelBpk2FU
2SropGpcBNNbSHdmcfmts+6CHjd6IfgpvQw2Agp/CjwragBIZXTrHFSUjrpd23pp4yyttSHaCOYO
CmfPpr4UDcV0T9pI+Th6azBll1f5LcmO/ogZ5BUcAMZNXDO9QlOPNDS7agKwJCYY42SB9FsewFwS
tqxEiMSBvOE1NbCjLxr7dV+h88BvQCu/YFPnS/JjNFsoltgaeuGBRUWCHryMaVnDnBm/tMSpHxjj
+QQNibaWFG2K4BxaFPwPrQUT3cZalG/ldlW8QamjUUVBqZf2OgUdewDsqLFcR4VHO2s5SFd+oQZJ
HqXP+migb6gISGFcWvZS7l4r3Pb+S1ChRkDhj/fLB9V/ztG7r+5JmCaDSQQrRGgkwgxq3VfyQ544
HUpKyAW4viv2u3pb45DeyWuCH1dAaFYt8HDNv020VfxcKLtOONPH65auy6o0trjwsmmTPKb9PWXM
NR122dhF8kWWLhG7PqQci7M8UIF5xONM5IDifS9QfALOaK5fmmzT9ZeQPMhAk0VPlGs4SzH9CQYM
2AmKTHIJ1gFPe5pe2H+hadaQ7CgMs9oozhic4QHyyYM6b4ZD/9BfGB1ACTdFiNxB65WfhYVT3tgT
aasL37CjlYMZ4aAXN4Ny+CFaFpKdjLoDVUbmFcp+3JDUgj5qDks8E6Y24KSg2bS5A8mlLTAIreRz
9Inui0joEPZukHi6upLTLVhJVJz0KxG88rzM7qQFmzD2RE99WUrHW3bYfbwV12AEuN3suceQNZYZ
BqdlIU9O9X17yM/0hxa9nbTvN8Wu3tJbDZT7aJO7zedMbrKoE80d20nOZo/W2wt2BjvE47gxEFLk
p3jm7yObbF9pfxJIYsV5FeojJ7Phnu/QPU/wKc1T2N2Uw+0kbxfzmBLytdC9E1YZHyaFZw2BJUkV
xuGjdM3wvpOdgjekAg0zivI4pcszPmOJe3yLEMnG4zNrDky+QcQY7dahp2DIkHhQ6rrzxGiTGY8l
2VEB2lNjVTlJLg4XRITRl0w/mWEWN7N8pJaJ7LaDPurSAUOi47+i3lR51snDGHhweud37qxB7YN2
JDSdyoVVyywOiq+otjTqSAnqtB5WgTPQRescdgeFLrewXtxfMyMsEBnvG8GdihskosRViPOdgPcC
2INijwTO/Tbhktj2gG46yQUFFj9DJTy+AOOgAx9/ZFRGNuXbJL9E/sFXaIEPbBIV0TJvan8Rq5Om
IZBb1zIhCBbnHaDZGRpUpO9pJA8KsIfm0hOINY72jo4qIeR50/rNUhCDSqcfQVxeAQvfQ61hNdC2
6RHNKh3CfgS6TDvsri6BtJfIgzHHpl79rnevQf6pYo0bDgOqOq6kl1ZF4VlU6FGzVZ+y8eSHR2KC
8XlR0KCmCam8gLumTr/OxCdYIRaxO0147PN0OchYlMcZU8NECIOLhmXunJWuRLATAcRb981eEFf6
7MnogBZFQeSYQBAqJxCuU7xnlkxIExVJ6CtMAW0gDkXtXLzFN/MG+QPfS5SsKCbs5feWsQKe9Yos
fKd/JFCJa99upSVjom3PEvPcOjD1oItSfe6kPQb+2MumpzEhySpTkI1KR7AtPXBjihMzAtjIu1ts
7FLz2uGPHB8TBdsgIwAeAbNZ3syACVQ+TDdgQ7aq0xTBVWPLR0QERxqj1lpIvDn41ARK7199slu4
Hu3KBAfrSCaa8rVMgtfucgsWcGu5/aRRi3kOIRVVHj0dFaxcJXwOJJ7FUwy7CxAQsTm9k88S2q+D
y7pHNkMXCxNdmGMf3QLpQz+nlptodpkIIxBB+HCMpm0qetx/PvXJdNLx2jG7+8xck3WAy2WF3Bw1
oBEzZARg5NaM9rpxw46mMRkFUu1wTecPkWChge+zT138Nk20H8u74j0KSKew6Bn5i2Fu8shpyCIj
Bz6lhJ/PRhQOMGw8/LDnImem1YdCcQoPfor+8trKlHVPi+KC/EHjsbWHDBNTiVNoLRU24zGBCyTb
pPcEkW1QGdZasWvzfNElJHS+FCfBk8rPYcvOHTNdQ8eLJFeoiG4XiNIo35jyKUS0aSJ7oWHOcJ+N
UOwE37b4kpO1cOLciRJe8M154zqWtjoFf3M9odR4x1mEShMyH05hk8YDo48ck+LEhMZiO1v7wd9o
8e0sUoXr79X8XsDo04L844xsUm728h54mGcsWKaZgvkWNluAKsWAdvDYvjXNw9BhqCfFZz/tbxnC
lJug9VxrPYtej6BPaPZwCqgm07DBtVRsFG3Xb8M177sGEYzyCGJnsHQ+/SHKh8RdJ+NCMQoN9DXo
HLX2ehP4InxeZmlsgqeMHgwWf+UgcbNml8qvT8U/ZxoLZf3JbYGjAx5d6zeLW6d3eFWRNYypbY2H
WfOYM4U9lo0BRRCxZkjYcUWtOBAncfBoO5AS0T3m05JzNOAj54YLh6/omeyiKHYRZvzc3zQ6nhww
MeotmBI0k495fjEMZ2j3CV0knUWxXJtUodJTifnTvBQI9w3xJRZOeQrn82Cg4M43oMQxRVS8CfiE
OxDJdAyJB0Ptha8HutJpgt8SoFLhoHHmCL5TKLaRnongw/6GfbfmqQzusGzDntl7prBjelLp30ny
cx4/+syv5IYsRbhSelIQ5oMHTTT8B3uk4IN0BrxD24qZ2cIOVPW16fbG8BxktwAEZmIiIp3PRXdB
iF7Xq2ZTLj5wavCH8GAtznO07YtnMnmJALiKLDkr/1a9DR4JXeRTt9Nvgc1y5pT/mCtCa6ljeNjt
qN2pg1tXrC7GZ9kfTPGkJ6R8wq7X94lBCZLFupVz22yepuoWW6Z1h85G17d1cwogAwNvloCeHA0v
Cj1dPCvtRa+PqnAU6nOFYTdyGb/TFU8lYi8UXVT+oCQYZyCMwJ0skIVm9oKYy2VQQMB6LPs3HVZd
MN+li7rREkl3vWFhR6N6cStQy1QUeU10N5MIX24Da9tSuJxu2sZVylOKhs1aZ6Tmhee/91/d4j6J
5hOQ2dw/FcqXXzzTSWa01pQ/D/Q9BsANWO4oBtyxrA2IW3GYYsCiBwPrxZ2DJ5Hst+FbuCVQqyI+
ULJ+8zO3HlPxNkhwc8RPWex1wS4bjrF/H1ISXnC6RPLILXztYk6P6j1SnWIPCq1ehyZjtw4WV7c8
tk0b8HvvVGPbNpdYus8SV+6cjHbq4EzjvYlFDSvJEfpyiLxAAIPBWcWHKD5Yg4D0dpVQwUUB1x6W
JgfMjNQ18jMdFmxvYCz11mORuM9bldx309mGYfPionAVPJ4ErhiC9oFqsoe8BVQb9oP8BIqFxIVg
qm+fY/2gQ+IIpIeS3tumReFeIGxcQZyL7NKTzsGjcSeiKUiBxdqErhmlNSgeKHecgHx211A0x2SD
h685hegLeF6M38r2vF5MEqOgl2f7GeU8BCSgcEHm5AfcGtqVlAxhW669GcXtMuFAcBrxKCPvF9HY
gaSiJd0fNJeRbEl5xTZhgcjyj0ttqjsS+1vRyyR6TGFpCecgs2LQMQwveKXCupZpRMeP9fCYwwit
ebYXv0Km49TLGr9ty1vy/QCBAsJsvLMwaRjtterZm4d9f8kvSEvO8ZFg/AYHO0bOB+460F1CR8aE
ULtNXWawvBGIzg8SUG7zhUFkS/M7fYnsoXQKJJLQ6UEzosHSEmzDvVsO9yHsp+gdI0n3pyG9kvkX
iYGMqZB5o0w5llRDFr+1RiJ57jtfxewBPqzdCfVWSoGb2UHjBsY+0p/Gbk0Bga7bUNgWhQW0Gto6
ZE8J7FxnoAOTd3aaeR1J5ruPsLmhES2iB6TlUVm2Xt7hrlTMY0ORJiuodtglbjIGBX5Ny9wqAVqL
0RAn+a9B8DQVZ1CgSMeRNihPsuML18DJkV4zk2JFIUW/YSCL4IgS0d+TtgMyRrK8aEaCDCcY6CTj
0wwQb7gzEwSIteB308pVPkJ8LOzu/HtH2rHN8gvg/Fp1JcrqSFS6o+ZFH2mHKMaJPJ/sYlh6xQTe
3bHdcDSD4rsjPZA7Q1No3qmiiCcxOaQzom7rhvl3peaC98FRKne7cOllUgTEQIrmExYNlXnZqW7b
xxGjHGiDfI0sSZhtdDRCiOvYxejXy06inzhhYo6FC3qn86HYtYOMDeorTnyQN4OdG3YuYAZ2a0y5
BGKFF5eeRdaMsxXxOIb5hcy4QFh5lSryXrC/dJzuJt5UhyjxrdlmLhQ/V+Nq7Vm10Yv+vhyt/J2v
8+e36XtnZdJbQRx5m1q70vc6/Rz8VrOjXifKNIf0rt5nB+0U3+WPEMr8Q3VEduiAvcq/5mlF/rHq
H6gEoOGWfVv5Q61c0f/2XQfHgTJaZCb1D5/tT30fq02CuFq0aH1lo3RVPkjJz0iQH4oXNEqIl+m2
sgcmjybSjXV0JcvDbiK9pc/wL+LQYcpNBbuEW3lJj8xHcdptB6vNFhYv+YbMlwQJLQw2PJNk7rl4
UYCiqc+mQS4u3FlM/WjQoEPW2VJ5DGImlq4C2g30GC/oDJjniWfUJJ6kQxky+MYwtyBljfpJlDDu
xYOnsOcbu1HzrPFdrU9Seyc1dqjBCmcbZiANx5k3Rn+lwZdc4yVTAkmwgMZbCsuI3TuAklRKfVIA
ba2ansAUhtGOvxZ/Jn1ZJEA/OLEB2tB8RwTY7gkt2Wd+VO/pgWLAWdN/8QtXHre84eqNuNT2AMFt
oOQQEOC66mnqxjY0KeriuIaOfDXmCsyC8kkFG3GNDp9uIC7ihKANgCnfUMWNXRVlKW5+/hQuFqPY
dBMiwxnKZB7x+cF4wOKAmFV5UtP3Mn0um5a6xssMf5p9tNgb/Y4nVWz7DZcG3IC1P4TJiKnb0ZRN
Fp1BVebIkJAJxKrbETA7nWLPiBVSmkqLBDKNqfi080MSXWLhsYuYlHNi9aa+AyGHwlgRQqB2aqQn
mMe3WOMxig4LsSv1NyY2U9pT9JC7VUlPyHAQgGPRhO7de+KeulX/me+Yc7LNb82T+hh/Bu/qvkQd
vUbnVNMo0KK1/yaBzUfatq4fSAgR2KzmOwIjYkg42awxy0aBabs8QeTAF89gcKzfFBqQqDhiuAh5
Q/EZfwiWVOZBkJfFryh9+QVMUpJvAUZjytr0Fb+lfpnuKZ2TWigCyjsdyG+8qnhOvNkTdbrktsbT
Q1GEBbZZt8MKbT2bHf1rRXCb/CtuCCFR+KUL7bEm8g52IRYOeR93N7L80E0H6LxhSlK9LnN7Eojr
dG5UsDbVTQ5sBsDDCiBKVjNig75Scg4IBKsD2G55JC6RHnAVMQSHXLUrtwvBZ2FfexNzIWinEFWu
Wq/0zLWwocr++xXM+LvesCahsGRINlZ7+Zt3Qo3GQlRlxhPAL0HdnZH7DHxGrKl4hnO6UGV4Ecsr
bnqysIgODEV+QmJfW83veGbJb027p6f5EbaniHxDPU0JlJTCVc+Bh1BtLEmU1mYe0AiQ+Za2Ajdo
oXypbrHVPMp1LVIlb2KcRw99G7flUn3UK5tyyFpixVhM+vpeLY861GY/sLPFuL2ailUG9DneSzqZ
FwNmaZ2Re3uBqbgtIEE1+IM48a+Bw6JNJJ4wl/nHkqh/Cxz0bNSbKJ0XtIpvnKg419ZuEnczrxmC
ffFsTmvQvIxKOgJBXmp8BSe6NS4D01tyfIXnRGAHJlZbj2j890yC/DROIqAQYRXfLb6q4tBu3vPr
dGCERbRtXykWDM2T1b0KRIUkhUj91tWxvSu8pXTYX6mnHxdAJRonjMLEcGvlQz91jzTwFxwQ2nXw
CVF+bvDFHI1DSpy8/mDGE8lRfiAC/f2L9NfNZrk/NGUtSIiWLn2/P6IST5rRaovSGrwVU/7ooRCe
L/n2Kvyg/m+Ph/Q9xh6Cv8U13hck3kiDHvbZpsZv8zo8ZJeRYBy6ILTddeOV6nZaXghiblLNArk2
YrUVDrVlakvfujSdzsxYcKgMYT859beAZhSq0TgXX4Y7jGL0tOfsTbDN/2/x87dr/bbtD9AgNSnj
WrtddGKhOJhEJamjPCI6WUOwnC9LE115QIQFL/QPd/qvnr/l6Mr/ip+/dcDFeuijGaEFR2esVk2L
bQ/U6sS9ISnMYDp7so0kNj/8/gmrfwknvh33m8g8TJLWqgX0epAfUFJN0n0KNXmBB28oLqVbw11G
Holb7U12GNqBHxIa5Ev/aO6UjSxs2DuFCy7w2qWeJHmafkuIOgJJfhpfqe0y9bPC68+2h7dtAHXx
4+z/PZIer/MUFDkz6r+NrP/5j/99jN7roim+2u+D7n/5WzflJ0KQ+vOzPb6W3//mcrz3opzqKAhb
Dvfv49uv7esvf6C/GbXTbfdZT5fPpkvbH2fGLO3lb/6n/+f/+fzxW+6n8vO//vFedHm7/LYgKvJf
provEgnGwv90Kv/pAX57av/Z0SWdHeX/PZT++DlG78XPp/vjBz5fm/a//iGY+j8Zn6roumkSpKp4
8P/xP0PoJYl58ouFAn4XbBJN5S3/9xB6Rf4nyg+VGZGGRixpiZxBU3Rt+F//kNR/agpeREsWRUlR
Zbz8/3Pjf3lFeBD//vPPs4d/9ThoAMRkBbc+oHBJJYQ2FynKT/FzrfRSlOchjZ/BosFVFfIk3SRq
lciMQ/Zl9PaCAkW+5XMVXD+t4/n60736mxOQfvU5cAZct6Iahq4CSwfeuOzeP51BNERpmLRUooqm
ggcj93ge7tQAith20qyw3I2TImtnv67Hhn0kHnV1l2ZKSz8zkOqA70hvMp+w/A/ntUQF/ysw5LzM
ZS0wRc1gnfnrecmiorXSkEoQEdqUfnihR0RZkUm1L4kTWlJhPNf6qRkVtXGTbGQeualkuITTpo/i
czUlSHNVNRQMpqA3iL3/cH6LUeDn87MYX6HJMvJHTZdkXpZf71uiABAqFa08RHo0Mz6mEJVpr5SC
CXRazMqvMSnndi8lisb4E7mOGAWlGrn5NiVhx0AuS2OsRyKbeGjklgQ01XqLaed5H2l/YB1Jv2aQ
miTKlimavLSWJOGnsr49YamYJFUYZWk/i2M6bvu8Lf1tlZqE6kE1tkzX0rP8syhC0PRJnUx2PFSN
tqnUsY32v79ry6F+ummMMTYlpn6YprG8ePzLrzctj0J/THVpALZmQN2opKxJj3FQgL4ZuqDQniK9
asM/BVaL+O/bUQ0uWxcNUWPflJcb9NMrns+FoOfx1O4LUQLR1s31YlzQE5HOaztr+Nq0mjqEkBOq
eoWc8d8nITb7y+8vfnkjfj0NnoMGAQkQuwq1dznNn05Dmco0DKsyY7JlkYD768pCrWCfWTm22d8f
6tvLyX22NNUyedp8Oar2/eXMcjXvm3yo9uIYywKD73qdOVxZPKK7Qt1T/GHfXsKBn69MYz3kGzCX
wIygwfoWrFR+oJsBIf4uiYWJTPBft1AKdWWfGY2QPdR5piL+aAtN3fz+Sv9yaKpshimrXCQRC//z
600VdDVVrAkuty5I8eiZOgUHOSnhLBTRzH0V4onOShV0Qv2HFeD7PdZwcRjsADqecEmX9W9vlSBO
QVMreblrgkrCwd1mfOn/Wo5CfeBN+v2FStqPROnn28weRkIIrB8HibVYNn+91iYqR78Qyt5rCmEq
6Kw201erzFBJFUYuQ7go/QKKsJXN69pirG6c9nCBUsPXMEpWE83AFjV0gm91QuFoGxXypSwqzL1f
L34rOYeI0UIvK+u236VqpjwyLnnYVCI408HC7zHWOXNrO4yrmh/eMcxlIJlOLb+yaBVEY5SoO1GY
x1b47NO0gbhUdV9W69dvZdegixCkFB/JrJ14Hd6yrhQ8TUzaozSSW5caGmlL9qVNOpsZIVsFTLVO
JCrjs2XeC/DNbqKCWaBZgI19LAvDFcMS4/9YVHYkiCA04zxNuCk0rthUHxRdqi+hgW9k6qnyF51G
FyUvAi/3s4ehTObbfsB2os8LnUuiB9Jajb4JmiJ8Lbv2y2hnCC+DmgDJHVAT+AMFxkxvE4YRI6+v
tLq3PG4DgMRQLU+tyZ2QhFjCj1NKm1aJaXVoZLW+NGSOrI/45Osyr1/rpJM9nzwGXZtf0NFvTGcW
IcmzPUtv5iBP4WqqaPJMRTChZU7OjaIbt5qJfKvVW+nWzMPk0hdi/9XHGlKrWLPyHcwhc5VM2pDf
KopEfYIzQbQRTNQatFynlNGZpvKi+VJQoES3qoNcTNpuLFtkkBDmaSvrltdRXI6zXNkVIW5rFicM
NgWC9jDkr+Vdg/peFyxF2MtBMx/iOOvufTMJn+M+T32b5SG+SdpJv5NMX7kRgrC/ZioBeBH2llN1
ibCvdJV5ZZE5WevJUsliqsyUMGFXy6CADNRhnTCmArAedvNk1PYy2TmtRsZ5B7HF+N4q1rK7KhB4
uU6jOmrdrvCnd02iAk7qTJoQTw3Zf4CA2lKNp34QopFGDvNbQ0Gg0t9GRovcoL7KgZh+KJMmbUuz
YUqwUsHG19P+VBm02EpwC6KRROtOrOhujC0lilLLHyZ1xkJn8YR6dUYqJuMEyTSUicBgUfLJ1I/q
YZqPqo/YjS2AWrEs+8ButfDOqKVDLGNDm4ziQ68YlTeUwVYqp+xO0sLHSfph/sbAbNQAOCZpFJ8l
2kq9huGmDbryMAU4FLHD0vfsB1QWM/LsNIkZxD32zHRMyAoFf+KtU80B+hxSraGP59PQGuhY5bjc
yFlZnHMFho4++9kpqqLgHPnBdIgDZBp1NXZ7odQXzprRa9SFhkX61wLBxUgi92iGNSODSGdMKWJB
PwzHT6WMqHMWXYIPRRrToxS2MQjPcEjTpzDxU+E56icmHLWWOaBFnywjDo+lVebxh4RK7qviycnX
OVfqSz7lGiMj86ptT2aM8+TRMurIv9Yl23nGoO8ojuiQinLyZRZ9T7lLnhr9Doe0+FFDtqoJB7t6
PveqGWDQikDjU8hrpNT9V2CWC3qXQ2M3W9wgY6hyVs0UIxgbxESM1sI4qNHabPo6Yu5mj+YwiUOi
uqbrRqQScSGHVEpS30SumvEbekWgPyhMDAcPpUDFuDiWnXkIchHKTTPmUbLTJm4BE7aSsagPo5Sq
/clgJVYpeBdmuqSfNevKtQsTaiuZLxvMIxE7tOVKmiEwUFlHyfiNYlAPWplqybGyimo+q2LFDisL
w+x/zhPfxzErE/VVrgkcd+XUzA+5xSsWIIOoCY91PWBXMqrI1xjTJHFvGpO1Y90IzIyY5aJUQET4
usiKW85K3xTg16c5nX1XkVqjv2RZFSS7LtTL+dzmo6nfZ7pJHUJSrMFCZpMpPbPYBrNENWyVvowD
gJ0+/8znNESFx3QywLpNVIdb0epLxrVlghkNujuLPCHKwHlkMSQnMmCv6e0gg2xtKuWikAzF0aES
8wmklpBWFbwJKW1SBgprXbZI7aph7Fm7WOUBnk7KQOmQJ1zlriqLFmAesegbvv3eVEQnN0Wo132V
JCVoznBuaK9LiWh8WFlsUpMtpMmIA2aZtKjvmZLdG54WwHAsojDA5az2KhxTTVcGyrlKaEK0SKUk
2FkjLcCrNZpD/ZnlA49FMMWyRzschjG75cA/Ro/0MzaRQRUtTWQ5z5MOV9GQI4+timV8A9uTX6if
aia21NaV2ddatLVkRcEX0QcDuWZi03nLIqk2l8BnwVznOWH7pgjLAFttKzf6qW+mmTsVSpXiP+f1
lLNk+V0W+ZdKlsQJfYFepVQwB5Iq7EnpFFbxV0TYUuNvTBlOj+bKVyu0vUUzyQSlUz4y9kuorPDR
CGJQGBHN6tS0qt4bm6TaBnXKTIau8tVTq2jji5Y3/oM0YVUr8xDvUSSVtplK+pWw/LFqgmjL5eXu
kJMDrSwFAX2RJntd9WmgV504+SBiC7Tz3fha9UCi01qlcWjGJrZ4jGWDOvGeyWWz1UdfuBML2Gyz
jK0UqxvWKpXJL0Rc4m3JuoLCyTJuIgNUqBVZui11oWaHFTOwa8PUkctYBhOx574AsKFRYJWFzimt
gKnS+sjCYhboJ+ZebNOLZgZM/BFmBpUIpKKMMLLgqoSmCZuq06oFvRKkydaaVXFL09ffRFkiAQVg
7kGcDb4bhYurLQPnqVsBw2FyvVqJmart+7GemNiiVXs5QwrHM4FglvNWay33OiwL3VzleUmVKyhT
T4kphadjN8MD7vJtm8NmKWZ8l6ZSTNt6jpjo1sSf6pzVlyrQcsiSVPqL2Wfs2AhYuoj5dY0UGA9a
2iFZy1WzPNRijl50CksDLjBNEy1XtIAND5qNVbcSnRCmAz3MQ4mHNGoLzFx9ryDiV4yoF1EVDdKX
5QuYIydVuco+yTDi04IJmqVQocwWkUB1UYNHhNwKpnkY+to1keQJ1qAVZOazWltBfOqHKQblxeJL
1qk1eNisBqlBrpkMKilzE2z/hKsV9BfhQYVjs6P9zWa9C4JIflOCwt8nyiDT40iLft1bQc9oIBO7
l6nJqJDbAHJLXVgwYuO+7nZj0A6PRVsX51arCai4evPSVgX9wlI3kvs8iwu0lkEvP0ayYj5ESKp3
Yd0UlzbylW24JPa2Oo3MdK9GSg113SCTS3pEaFGk0aLQy1J3pn4A8NOpif/RdpN11aSoosnSlS1e
QGHi5yjw4M6uhXGRWpkLebiLgRdOI536qhej1G5aWjrjyKgDt6sXrYuFPLRUFPatPp4g38hRHXVM
aS67wxTV9UtvRskdzDw0L1bVzY+KgiEpF8uUeSzF/2XuvHojV9I0/Yu4YARNkDd7ofSZ8qak0g2h
Uqnoveev34d1ZnaklEY53cACC3T3QffpOpEkI774zGsG17h0GCNDrtbTsocUmUcXVsyx3zvOWD+g
YFLfENDhGAk9ia6qwQMp0yKSNgx6gmRT3/UhfMhy1llNugRzUN1u1246DhfY3YGGjtwADfGB952e
uUNsaWfeGIHmHH1o/8E0vKQd+LChCsVd19buojOmbBHEsCDriulr5fk5Wp5peB9nKO/ksbnlAS0m
FpRYj7xaVPXHCdkFmYdCLfXJtdeaDEY8sursUFI3bQwblnVpKAPYVpUE3aVLfnhdhnr/YIcKr8s+
8vqHwciavROV8XncQgAoMnSMyrF57cvGwxO9dK5kFzRrfUAGysw9G2p0jz7QGPqwih24IE4MOdSN
o+oc9itbrJZAbogW2raw0+rKyiftxaFQAWysTdMrh1WiJY8l4M8kHIsXy8yQ022d3zIjweRxWtB3
4HORszF8IFlG6EZbM6QcSytHK4HR+m+lE9l7redcVFmIJWWdTJuxY9BTV1l9IZsEdXar+NU2ce+s
B8eCN2114s6mCl52KcR7avJilY3WmzVoYK/q9OCrFqpq77k3uif1+4YaYK+TxYJpc/vLpvfxwnRy
gP/21KzCLlJPVu3Vl1rUEXW0JtjkJqAmZQL4t/QOUoZZg4ZNQQslToPqsFmeC0fAoo3rEg3mnoln
LvmjMZZVee9xRsoMbYg+wrXA9PVdkqHo3oQJ9Cyn3nqejRaW0xXu7ARIRjXxg9ZOmHrLSY9fK0PB
VEk0yL6dhjqmaMZtZqPAMdot5agW+6vU9XEJG4TRv469+VCYVbyPa9vfWxHwZLKsWzsx1B9qrPyu
o468jKg8cAi3xzhb9Y7W33omCTIgvLa4krWeqYsxnRUpNek7hyAddKBgqnKsFlh8Y6HQm4/2dZhZ
2j24RdcBjeiFEc5+CjJf4TTeM7kPAo2Ni+raaKe3uqHLp7Eqa/hYBQJ8jh9TlAkR/3AG0NONlSAg
koFm02OMJKbYTXZhLn+2fVfc9gH+AmnpdddZUfb7ccKHxa2UOHj22Cw88gTkaRxm1XmagS8QpHSW
4TyWdgUQz0i0qzCSP6JGyK0djDQB9SSwlxlKgi0Qj7VTNepQBiY/oitSVKo8lLIDDXZXW3T4jvQq
2U0gCJZjQxa0yGxbWyVON1wOlcIyuHaBpXSmCz4usPeRF/+iNMYllDIEnn4pbzKzYa9zQ22HTNpr
X/dJytgnAQ0ItGbTfEC7XibhXeQW3SXiPHqx7fQRTImj0mez1IqnoizLS1MHaSiKtNwmYam90Dgl
iE8JXE1y6XjrSA1Uz1BPCJUYnvhToV0E8BVsQmEyuU3oY61qt8IZV8QVFgx5rEAEFETGlZnjLNyE
UEvqOH8Mmiq+lnFS3WL2Cabc6CgVtZndnuEC64bkZmgj1dui6H6HZlxBoyxrO4fqFaLorOLieVIR
uvBWSIGacW+z/wbYjWTDLxb/WGZrI1PESBfXogZh6813rV7K+mCYpXMxdNLE7s01bupORgBxU+Tm
u8A7pJlvQvmaErWgqglwBIqEsWlCrR9WFgngXRA52VVriPDFTRoOIAO9PwENDTJ7j3K1HwpUKVId
MKTe6Je53UkYeeSE55kpm3UVFp3O6C2zkUXTFcxOt2f0ru06vQCMlWj62i9qaGd1IwDfUaI3by29
8rma7FAOB0qV5LN9tBnZz3Wsy5eJXgyG1C1xjHyfF+bUCl6IQEx2DN8S030sgHeiCGS6t+YkCvBZ
0O9GL022oofOKsq43vRlFe18swJy4Q/DeFbVYjzXEsmMkAzRetRl2dwMHdgVpJgtfoI6UNJaD1o1
Di92XWdrOsCpuRoMBsJSU8XP1O/Ha6ccrQ4bmtQC2lhPE/K5tgQC0MTJczIlff1zHDnlZEcuyrRZ
zINlVW6+uqk/vHFZdmBeZ03iTgMemruoIVn9aN61ZghqD8o6AiuaAryjZNuhjuCgDhXmXRweaBl5
/rlnO+gcxHSOfum9X6itQbBDbCiwrUeEwPqHJDaqftZQDVwNRFMk7KY8b9nYLSA4W3R9ifC62UkD
bdVGODhxwfgI62AYSA2H/mIUgXiMOigCemE+Vty0F3oVp2/0Skg5Cl/rzOu4EeUwi+w4eZwjtW7w
2/bd3xqmCugMXGZxSS0ZdE1ibujANDZ0j8HlalCkSZDHQv6uLIoiuyhjpyrxd/D4X8YauTbMZZU1
lZwwXVX4kFS5joR5q0JE5svO7O59tzEvkkbLbEzlK91+bjNDxhdT34/eyrMTR2EKrqMNlCWOxgmc
Soc/NZYJTcQgLGP33C354LejNAYmU5meIugd8sOoEcLCmPGKf8tnArc3vGqBGzewUj2r9B6q2K5R
q2cQUK+d3nfSt9Ctm+lWQQqgqVdMQDUWsc3AdjO1aRUcnMmfooNvTp1CzaCR1SKFLkVDPx9lwF9M
UY6UULrvlATDIdUVGiFj2EagyRx1mVgGdfwUWV74POUpYkOpN1E8tqNRo5Gey1o5+ybS5HAljZrC
P1a6IQ9lIQaECYwk0KAgjHVOe6IofUn563pGet1PWgFaWJk1XZCYXHpXtsmYHhzNp/Wtu70yty2R
htlG5/nDo+VHmQP5usvqfMVUwjM3jmhksyE1pVngx4MudmPoUDAwFWrgmJrWmO512gvYauJDAYk1
G/LojxZWBUVQR4a+K0RWivXU6jboJ3rMzfhnEk4FZU35k2P/QR49guA0tDX7SYhgHpnlOS/e0Cr+
03M7u7u19ERSlzb2xGTP9sw6PE8CvYwOqTBYO1Oktk8E40hekwtFFRmyKG9knoiXODBsq8Qep09Q
efeNaliFPqUxJ6dgIAOwuYt0e1yVYQNqy+0rC9KN4Wr2n7LWBJTF2DX4dEnn6PxFWfa8WazRtJCl
tgScI5Eqj2qk8Hxskj1SzPtaeFhWeMOIUpia+mgv6wBH7sqLCFKiaibjpvWnPEcZpJCQ49nR0coc
JBqcGlpk2XUURTxnUOcxjcVJRkG2T0JfPHmRamAp1n6P6kRHnTgtbLbGliuwd88nUl1tZTjMdi+y
qTbBPZXmJG8Cs0aLpg8rBqReio9qPTruOo7btFmX+sRT0+xwD6JqBwd8Wzd3zmKfj2k7EkaJ15AR
IBRi9ynDsSiDd16LOFj0ZUFuReAbsEjvTP6UqTrlkPMxc9vXvTM5e8trs2BHxtMhOv7PVNT8+1kr
Y6jEnUxaF1pyp2xkaSpLx6w81rrpXKsTG23atGiwUGhTR67cqeuzy74ua8iWA97jbC7NvWwrM99N
rFjdmpGIixe3FhoamcqONzSyo2JPqSnHA4OxVq2jysEjIpFtqt8GcY5aLoEQQXlX07vospyQXKat
IGo8zU1Elq06LTy0kFRFDpu5tntOYTQjLfUY7lhB/zjaW40Mae6abvXYuSkiJ0g0smtp06DGEg9T
Xr+aUWzitG525a+xtbprP+UTbUcpqvq36xpmTFKa87lbv0rRiTcs+aiSlPOWFwXFlJz84rfBp36h
R4RBfeMOaPrZg4skjAxzD1t7AoOHozilJvc+Rf02yeat0UTJ+Oufw9lUgj3q6JVbbnWUiwMo9bLu
p23WiWRcBrakMZi2OTrDMkqtfp2QKKJ8U9FJZChUZECnoxrcW+ejbhAaRpMtA90fIIyPsvKvDN3L
y0OkZdjWk4q2aHPWQR5RVzahcHAkyvqJ/qOdI98XsXHVWsHGB/SeQ0HuRreEhaqL4o+q9T74Y+SW
mOg8Sw89cWGadHZKDQGYPUORNH0yq5YzH8qSKV5cpTGNU8bFjOYWk8HDXUvZ8QkKZSbxRk6pv+ll
Jf1lnXQNVOHUj8tkYzUqH/dU7IyHzyQRN/oT0duJ91wDdnxhdU6Uj0tLZ5uuGf/SWdesws7WReSO
P8oxA3s5xgzFGURUxE/XEESvIc7Iu6Oqn6WbXWWne2uK9HLdmKGGP3tT5NL7EarAKjeuZjnarFpL
pk2cTr3+KjHpiV25Qxjkaydy2RGyaUJjMyQd86zAGtoWF706xhAhLVINNm0c5kmyr1NHU8tedyIo
Sm5oAe5NmmhHueE+mGZuBoi9Mdxb+o7ecF6jvMLod6rLX3oXUnY3dShAvdISe6pKx5vJ5VEiF//c
Ef+MSoc0QMs7DyNxZ4U27ge8JCu/yc0R1dWKYWrzoxiDxr78J2KqUsbioav0PILmrIdIYFJZGNOZ
ZhpdsNHqlg/nKofBrxmYYo7AehZs5TRMoIP5lLuiC0ykJVqjqX/blURCoOPGI/rYSWVvRvKwh9is
HLSXsqT+WQild6tudCak/lRe9DA1g6G1yZT5yDo5m18iRJ2BE6zXYvTIiTXR5silm4wv6Hw2g7bR
s3BwrzQ6nzh75X7rPCeWY8EdHWL7lTZDiVq31phIWnMtdvdkRFZ365P5Ttee7IzuXvkt/B1SjW5n
RpqNQ33m69NtZTj8TRtoUUsbhJ0U7jytCszXKLNHXaxDnUvyYEzTWL5xnyQzE0oPU5jz9K8n7bIG
PlBs+ijR8Qs267khrLXSBAVICe0NyHx2fmm/emnlx7Aa/CA/dyorxbmHMCWmpaY7+QR9apAaIj/C
ZaCAr02ZjwCLLSfvEZVMjRSOWcdN/1ylndUvvd6eQTwMB1xGBKELDuVM0DYnH65UkHV3dZV0xQ3F
xBhumMdazrlK2t7ElUKm6bbw0uhnXI0iYou2TjX3sAemHNssLR1xSf8pLVdUeo2x9xma0myvIsYe
/5EjWXprkHWNvo2vdBhnXF2gMlTDKU7T6dLX4+63CEcigGaLQIPKQlJZPFeWhGE16X2XXPiRVgx3
TlHgIxT6LfssczI+mh65FuD1SBXFVtM0H5NEa4jbu0knp9nqCVXPtpuU9oNBU73te30sFmYTZdG5
11ndCKnW7kZ0waXmvynF7POFmlXLnnwYP7+UJqPyVR8RFwLGPAQ27Ja+DAZyAGaWAQD6JpX+L7dD
Rv+pd4fSe7FGj73h0d50/zBgGXB0bwIPQagxCpfGpMUQEfuAUcQBD10jvqh9EvmV19m1fjfSzypg
8fNit0YdaqgCpHRQLj2wGIhWpY2MHy3m/AT6OOkstKuCwK4TaEImgO/GJ+n6HQSh3TmoaOYgSbOx
ZKSYREhecr+jBOlM6bVRAnliPjm53WbkJ/eIbxhxNN0UHmPpQx42dv0rzdpqBFjl9yH4bKZQ7aEq
ZJFvKzB2Yh6yhBOif42UlwWdcvD7KukQSMx7yjPvbNLyZnzKraQM6Y5kVn+Rlk1m3naCy3GbVoLY
XFKhxxeR29vTvuuSDDxQoTeOQmkkHutwF9Ze7l5HnjLVpTM1nmTUQsZi0xQpxHzqG0MbD9QMLUZo
gp7Io7KwelvRBk7bGsv4XK8lxFGroleY+KmH+GtD6wUOaAlRNVmlYCq04srQuka4F1puhAgPhgmJ
bruaWBY60PfYjiMU4Fy+g2vGmMcyJSJm5hGWzCKnruyuGjZdntrGXWOObg1dzizilyGwGNq5gon7
9ZTwhZ7cxOX6+fsD/h9AVzdv+eVL+lYfo1bfg1b/932e8q/j/8v/l8BWPsV/Dy29extfg7ckeavf
w0uBafJf/8JLLft/4SJoAsEEumkq5tL/iS41+TuUZUBHDaBeAE/BRP0HuFQzAJdChHCBkKKobQqQ
Rf8BLtWE/r+kZB+4Lvg4umCG86+gS40jyJlpWWSqIACFw2gcNfUjRgEjx9A0UvQphP5oivSqHkwm
mW51LlL32dY7qJKm+xDVkIdGLXZXQes+6yqgR5mV5/EUkk6gExH/YI0rE4nCRo733A2XyEqKfW73
9478gZVOW4gEAwrrVxshDjAxygbxiilGFGwLlV4Fkn9iJOMfFTH23fe4/gf89B4/ewxuNMlx0eYm
gRAGYs+gnD5iosao8hPCMnw9LASiQtwz4b+YEKcppTr4frIzmQbVlvmzoIX6/dpHYEaWRiOOW1Eq
4DU2Mpgfl6bGslK/wRtWmhjXdMMSNnbQDjtdrb9f6C8G9x3w69NKRw85A12LtAf/Osa0QKdxo6b2
ApwAZuTwhgo6gkz7t0LLHnMj2hsmgqSiZLoq9irOweu36xBpSNSTMyt69v3igDiNM6K5RGUpe+Mq
ptg4aycXrYC2vugFJXQd4f5m4fCMUVrpDZdNXrzFaIfRMn4m6VrExsP3DymPUJo8JBFQsvMdw9VN
9dcP5x08kiEjQ96BFrOskHPqLTyi6JXWNvIFZa/8pyBwME/1AmR6JzRIgk2IM1RvXzsNPRV8UQAn
Hoqx/d1M7La+xC4eWYGxioGDQXdxVbaktocIlF+GxvgUC0wTg4T+c3JGw375/cN8sS05+Zw4CWIP
jLhz9MXiSkShyHiYpIe8XIcPbQAFnOGiho6DcOMVQ/ddAFEF9MsJoOARInJ+j1QgwAMNl5WNv+/5
3Xu0SblsaTRIQER7zNAqkAiyidCch3MHaej7B/17NX3cmh9W+0tffbdanvm+blesVrUWYsrNaybb
TR/iOVTqPeSjl2SA2NUE4rxLS2AbmX8zaEysgzGmqYF6AgKIivkLwyInjg+TWewTEFLjxOjYqy/M
2YyDnFLFaIugGuCXzVIguIuNHCEls+6r1L5Tsjo4br/We+MPR3I1DfqasT6GcnQq0XZ7SaL2FyC0
q8QzkEpL7KWnDScC0fxBv3sPR5FWuUMN3Jn3MCTnxOJLfTB3Fln696/71CpHQNtkFJ5e9qxCq/qs
GLqdj9szbibfr3J8a8w7yGYfGa6haCAdmx2pxMmbiIJ64QmMVjJ6ku7N9yuIOTYevy7b0iWXnIWh
0vHFBNMm70MH8SIYvOuCbj2j5u10i14sQ7JV7uz/B34SXz6WpeDkG/p8No/gs5VHjeXGrDkbdcwA
EgQ0x3jVbTWmIUubQSdaPwU05e+f9avzODMZbBuShetYR8tOJOH1GPA2Q/Q4wtT46dPMbnRkPFN3
U8WnqFvzFvj4ZrkN4ZXwb2wrnOOnjAvXDfsRTBuqMAjfZet0I3ez0FG+1nblCTz/kbElWG8u3/er
zZntu+M/VYyxAKOGIE0eFboQY0Xrz9u6dEB0CnwRPbpjuBiD20HJM9mM+z7oDpFuYZiH0mUHAJmG
/dlUaYcsyLbfv/jPh+XjbzvC27eNTquv5bfl41WLyoI2oRTRnXjfn5OA94ugOvjxBdiBn7rgQkJM
esCXInNTpH+k/miXwYlt9MWR+bjSUYShFdSKwWWlzKBhIFoECy0NvQgTYR4X37y8PYNacpZKFEgq
CCltsNRwxUx9tfr+vR5Tho4+Ovfcx2c2PZ22tuSXFLLauhHoGcvclSilhNquCGjc+T+N5IcAP10V
t//O2kKh8zwXSlCwPq4d160FhHx+37twi4LyGnEwdGOMVfdWn9g/f3khn47Su7WOntMH6Fgrxf51
LsRrfJneIqBBxYjYq3FhzPaawwKywXmDKdGbuaVlcyLBnA/Pd+vPQfTd4SrDqrdji/WrOs3Pcu1W
AyqU1k9xkt2UmEk20ymu9lx6fF6SaakwYcxJ4zgJ67zGLNXEkiBQ4U2dFddYQCyzrbHR18G23SH7
iuTmiW/6aVGOzcx7tnWL5I/q5+Nzug0APvAW+PiFuCpGKGPZjXk9Yv4DEBrtrt6IHpiGnHmGgDKk
H3yNXxYm/kha0KPe6MlnaqmzE7/q0xXFxgaGoZPIAQu07aNfxbhVDp7CLW3qQFmb05rpwi+wgNtB
TgfRhLe6aG+CsDiA4X/sTGT3wOvkSXX1/e+Qn9/OLERNsQHrw57pgh/fTp32dgjlNFgwYl8xe8DM
EpSDZqLYowpkDI0t43/G2n/CIF4Xs9d1cBfOdIO5reOaBxMZo7EnCOPNB0h7lBCkk/SQjYRrRz0z
r+Bm8lbf/+rPMQL5bKojqjPqWQU56OOvzoYwQwQHKno7PBSzHRcqnQtAhBdeN3vSqu4qT04kFZ8K
CFea+jxEoXzQYT4dLVlqll3WCsHCbmgvh86/sC3ntTRfO6t4CZCSsWrzWkcg4cSTfroBWNamzGey
aOoSFtLHJ518mUB/wIRVQ2VoAXJ5W5vZshchQqGr1LoawlvfKbatGt9cHZ1rYS1qN4AaoT/UjQQZ
c+JG+nxR8IPIcgwYHWQ78lOI9CuGXm2roTU1LMEf8A020TKG/4/rBIPMzalAeXLFo0BpVMEo6cl6
sGS8NaMx2vll9WQ2P8omvhahe8gtpPq6vjtMUXgxoLla6zjxpuXdiW/x+cx+fPSjswI7xSp9nUcH
+bkcY3T+ivtMZYcOgfPO15ZxjzaJBu5UwxCyBAFcORcJPpzf/4xPieb8AeZNYVP52YZ+tCOK3q01
LirtrBzVmZi2vnr5foEvdjoBjZhgKEpLyomPW84ovazTO3d+TG2nened5SNeVO5Py1arIIyuRtFT
9A0ntvr8uz/cRy7luQm5kOrSJpE9ymTLSW/FZCHBlobxMgALmqKFCezgROT9Yhl7bqu4Bh5dgGOO
8ra8a7C8TGelt/pJy2tkTH7FvTpxt361Z5H2l7ThUCVx4X9/fIdjDvZvBiFjPQlJyom9F8N+8MIn
CKpLNUb5wqubl9hlxF0VhxRlLaNJnqpUv/7+U37xO7haTBp0pNIErb8Wje8u+dRqTZ/xSbgwN0SO
hcANfpNvqm23KHd48yLa9O+tSFlH5cGFclyQqFzjwSswxLOc+RwcEFuxkXqM72cjkv7X8PP7R/y8
W+cn/K/1jmoE0Hhl3JkeAus77J8wvO9JJaqTUehzlwwuwft1jvbNWBQBBC/W6Tz6LDVtv9E4H+x4
OWJ4lCHfO0YlukLemnH3NtFQFQtQsVCvLXKDgKXWdRpegXM+sxVyMMVDUKLQi6ijrt8JGBmDgwQ/
dsnAmNspfM4KNFMlFllWv2UU/NM2xqsK6aA0uh1NKL61PHEqPl8zH57umG4qGIBkSTKhPW2gSZbM
IF+EswJ1Bi7yxFLHRNM5cr1/k8fVeWA5Y1poJNltYt9mMWwZJ2D2Z620GqMsC1tcC3nbKCKWoouM
DEo13PlesR0G82eZ5ofEQCJxBDxlsrWYSp85Q/acGWjaDtPG1vyH7zfYf3OG/u8O+ysc8+4MxdDl
6sHj986VfXdugvxCyr7axrtg2yM7jHT/iRU/FfVHb+jooimVCnJgi6DtfMSxYvCCTb629ZWmfku6
sXATjOjCs3A3rttrhgOXuj89w+lBsrX8BS/3T3pSePBzuYIOG+1+hgoQkpFbOgrPQ0Ev0HZn4e7N
sMZ2A6vkFSZyy+TyujtAUVv16wG7MH2r3adXp1QGPt95Hxc/OuRm0TUAMNNw4TKF9MWbU1UnduWR
x9DMK2cJBYvfdmYmtCE/RuzMDzxzhE5DZwMHzPvykjnmnfMTsTgUnhdy7R1qBw7umTh1VXyqw44+
9vzs77ZXZ8GxKRtC9Ly9wKTC6jkrrroDIu+v2gZ/33WzQQiMv/6LMkDzM3MSbeoxQwkLzYSjfWY7
KsmRsJhj9YCcOY4vGUrZuFch7WZWS6ydNj064ajk6OhTLb3FiX3++bPO6yvaVgDqxKe7uEnHos4a
55/1p25B+L4AyL3o0RpEDR/+CkpspzpmX3xpmwbWHMstYZLFHjVVNDNzhFbw1GAQl8D2wdROD6C+
z/xebCd6K2dNm2/tCfMzG+M8J9m6QoFiofuBfG+Pfnccp4/fv4ovbrE5mTOQSnFdouNRvsCnaf3Y
ztjg5ivfCiLIDHIbVwkDBNMw9nA+znRDOxFo5BcfAFQo6hWGTQFIu/Tj3kPJoUpUQhVq32TXoMYx
t0DO76DM3ayApK3QPV2gIojnJz+nWtX3wGEAqG/S5sTx+5yVkfLRwpSkTDaCB0eHYBqCQB9dvgk4
XKzHxELFOy7bE6t8dfV8WOboNSurK8p2XmZ4QuYzvhx/4DFzwEh20zxS6i89lPkwOV4YOzRBxQLG
wV2G4Nj331p+Ed7Jb4WwsFfWGUYdlZIhacTEHBOaFe4kfoXzTrstyZbCLYqKi+YAF/mxTOj+jOd4
547LZpNtIiSey18V9lXaifnfF8X0nG47dCOo6JRQR5EPqFrdVSY/Zw5A0e9Z1Qx27K67+fdutg9r
HW24Ls7b2gtxXmSt8Sy9rXlg7VYhfrhq0Usk4lzMFtOzLNyJvW59EWc/LH20xfIefQaRsLTW1Btk
meipOsgl31YlSn4c+mgaLsb4XgkcH1JxkXbp3tAchHVJxWqxqirsPVFudc3f7cgoE+8nq2guFPuj
0ddxkr9ZDh4gjWowKy4h+qC4PVRoyTe3csJmL4vutO5VOrcZ9Hfdbnap+6M3sAXtUGtEMkxgpEPb
fmy0nbRxakHGgTIr7iBTOIAAqw4PZkxAswZlX9VfhEZ11tboMTfZFczqB4G4oJWdqjW/ipUfXtrR
gQEcmKKrwUvDgmPP5YQt1NVUbmYfqX6JfHd2Jn+hoPw/iNLzIfhYDn7clXPG+u5a7E29MAyNfHvc
oyCOYWuxtbCDm0/AyRth3uGf1nLmriR9HSS7jnL7MhDOkEtjfkpvo+NG9WzucPfatPfVYoRae0LQ
5otg76C38Z/LuUcXUN30XYlgGI+WboFQPoXOwQ7crZoi6L/3o3TRXjw1tz0S3ft7139Y9CjoaLEF
VXVkUUwy8RBcNuEqQyEW1CZS5AzqsXD96433faz7Knme0SE6+G5ar8yMPn5GWnieHFpEYmdnIWZi
Z5aOEwdlKLvHfy02+amZ0Vc3Ca3eGQ+GfT2Y248L1sruu6FhQcRAu6X+AzLfUnmId1Z/ZiXO+BWl
3HW+PfGYX65KQKfLPNf9xtEOgrUE3hhsC3HNxM6o3XB7zrYtW7zczop99ZBs2hOX2Ve3iP1fS5pH
u6iQZtu3mkWmBphykOY5hFKcPjmk4VyeRnV18f1DzqCiT8fk/YpHW6h3vbGXDluoWxtrJHdX01J/
GLZ2cVaso/XcArQqbk3sJoy3cAmP98K9P1Xuf54huCTozDqVQTsfyaujOiRtBr2IhhxXtp3BDN6D
3bdEuxe7uTP/ntbvCybIQB7z9fBvdDYoDUDRcTYxp/37et5FJFRjQcqURAkEQfFXXxa4y8xTGhiG
c1zyl6e+8Jc3M0m4i6zZXHeZR7fl4HqQuxNWzOH1gpZeKpSrkd8PrfYwtQAwDPwrg3zlKGhMsbv/
/nt/uaffrX50YaYeuYIzoIRaoA/arL0AGt/u+yXmf8Rx4GXShnwcYz9kro72cFkmXjW25J+Z89vM
riTkxO8X+DL+QBIRtjCAHajjEmcw3azrxN/QXv7Atuts9kWFJmuhMQpAExLuiezu5IpHr00zmZuS
bM2XCTpLzyNaw8S74BJN8YVzwIXvZIP8b5p+/BrfP+TRLa1lmW14E0uOCW5ejE2TQd+k1Xg2iOFc
jOXawvwlR7I61saV52MJIXA4qHBvHc21gUh/ZkMFcJyFRAkeJF3cx2jfUgsWzQaNKuRisK6X+7S4
7cYnD4HByr5RZnQR1eD9RPjYFM6F5TYXydSd1zRT4Yov6hK7OlpaOULxtreL4GFPpbor4uJuxOMp
bTxstoDqD/1Srzw839TC08TSa/IXU0e0PxBrtE1wLka3BxYe4qu23y5R1jgfIvUsrWZlwDEadEwv
PQzyQsrlMd44LVrb0PJvKlO8NRHENalgjDl4hOQrlWZ4f+k3uYZSs/6KDNrMGlm1drbRNMSccc6V
TAWhh97rgbxHQJVyBIPtCpH2tkHEYt95LcxnLVwEWH4F/g/EIG6VbayhA+86preeUFvf+qEZ1LJ9
cA0BCWO8+yrDwyLLFnVfrQYslvKiPk9giKZFcRUpxGfddB8rqg5UkqcIkw8oJlqJTVctFpB3hq5f
IZD5glLcgccg+NQ+AlWzp5uLajtwfhhf+mVja9divCxQ5+K1+NequNDGeIsM5B4mBMQWxNBQclm2
dkKCW6+Mqjz4JLQl/iBWnL94LSo2JowMm7qr0qyNP5ibCXkkHf3iE6fyc2ih2UK960DlA8dqHG1Y
SRbGP50mMSZKmJkFv1HJuisavO3PUMFeyWU1LFxk2//1s/lx3aPkIEC0qqkk6/Z7ZxNvrUd4mvJu
VtxnrvemIbxy6knnCPbxaM54IJ0h698C93haE2q+P+n+38SgWw47sS0OUK7Wwc2p+uarBp2BZuyM
coQzKtRRCmLn9FrqinxAA4+XFcNWUwJSfAEIUZ0ZvvfohhC5sByoqlsd1DtqHqsRvdPeGd5k1ayA
uV4q7Kiwsan5U1rWrk589fm6+vguuMzQCp0BrbRdnKP8oezgcYH3CRbe81wRYZ8XLDHEwTQIDf2Z
+I5w/4klv0pZ5iklsw/EOUzzaEndDCNEfJs5GGPccYb2wIO2eDX21b56izbfL/Z1GGbowWhJzbPR
o8UaFfO1/QF5LySg2gLZm+Gpqy/c7g3pxE1USSwnmmU15yyj2s7dp777LVtQNO2fZkCDBCsX1LIW
HvQNhU1nZ7zWcpeBL43h5vrYtNfab0veeND643JftsSCeno04nin67vaxy3S8O5UhNMbeEW4xG6M
skYDaKfkEF/GbbRuLHdnpHhkNs0qi6w59p0J1eOflWGUqWWXOWZzFeYa378a8eV3sAw5o/KYDKmj
S7FEmCmNbJTP5gqrPmsvME89Ezdyna/pv/08sdrn8DKPzAVNDYb1gn3PRnyXqaEZECUCFSyycfa8
u3U26KYtynwxpGfE72zFjAGLSff39+t+0WFgWUun8KCdwp77uKzQ+hT9SL5/mf2OmJtolPYB7QOp
LpAhQf4gP3Wi5h11dKI+rHj0WrWhcaW0O07U+GwMuB4b14grY96G8KuF3XGfXxVudlON+roL2389
eXN1C81rEy6MAMr58XEHQTmQWUDRWi5KN88XErDH92/071Th0wMqm3E3MrO6aR4FNSARVo/sBq90
bG7nqUY/akhRYiFSmFDNoR5U+FS15t7Qf8Y4D/4f0s5juXErWtdPhCrkMAUIJolUjhOU1N1CzhlP
fz/oDCxBLPGeOp7Y1ba5gY0dVviD0YaurPkHWAIOcn8rrY0PSP/enXmskwtsZgaIkCkUGiLfX93o
4eqLZeU7pCIXmgViLpLHS0XfV6O1bytMirJ2N3HuJjnugZX2YjU4c6fTP8MX3vowO7cO5nvr+zQZ
8AREwmgg4YBEFklRYbW9HJjzvYY5qCQc5uWe47iw+fRLthNgRHiRY1V1rpb5cyK+D7xI78NUbNs+
4tKZkHrpVUTRCthp+rmg+meuOw+jcDnIc/K1RMGYvYm6b0fmWRt3U+wfBD1c9UDCMzjFcxXs9887
L6qfswnrhhzPksH8fP+6LVoJcJB5KaPaldOsPagiJ+OiInQ0tWEFA/CxCeJz6eXPvUxsQp6H5IYG
QGFZi59ELclLhWaIIH/UbYyA3170oUqkOMzDFze0VUs3EBKZW0Vnxj6xfAgdCFRmnXrIsovlk4X0
aEAOkWeybfzkWlKfu7axs+5/X0FgkC8DLZaLrqtIkrYkKmk5PhpzlzuKEezQYQ6g9XqvKsK29JBw
6IHuaji3BQr9cPlCEa5VK8WbLVxJkOUMmA25HD4k1rFQPAfo/yaSnn9fAycW9rcnXRw8QVkYSlyw
4sT0X5leRyLGoIN+ZqFpJxowTIgMQh0QIk2YH2do64fBmNN1LEZ5q3X+tpgil9V9k2IfnOrSfsCp
T/CQp8z+SsqfpMCytrkrJ8xDELtVxQ9Um3eqX+5DZbivSaTN8K+BC9IwoKtZNuu+eS3EN2/ECDNO
L6MeUSPFjdqjJ7ZXqGfaKOFxTGSwp9OrxIyuOPMuOyl36rbbF1q6gaF5AO69TVOst8M0fQ0GlJ8z
7F606jbuAySr/k4ixw3oQF3D/M4TriyMuSSdlYSw1rYX4+vW0w+JpmO8dG9ZdQHrBvkUVFvxyXsL
2wRVYMjWyvVkGZs4mDY1QIeBVM038RAd091ElbwdhKNYYPddlwDfdAjd6dZHoi41jiOyilm+Aye4
EVCwxcqG5gEu8yOBKKX07DYKi42gjDt9LPBg69cYjbmWBxGzSNcFKmd2aJYrvwAyH1y3rbdjGp8m
H2Fg9d7rqBxm4g4FaJ7+Ko9ZCRjgegNiwj6qZzDiLRLbMtmXTf2Y5Ujg8XuTdKg9c5dJ10WH950a
bEbsQPmbHO+gWttKpV1Mo76ueGEZpcWawKCw7iJskvUSe3J1C+3Y1SV/W4WvRdLtYy3eFT7W03K8
KozG7qy7rvFufPNNbKlTRzvdq99RYjmY3kGTr0XrX6ShPVQrt3r8offoVlvjoUNIpKyyrdziaJc+
hzIQqKpfN2J6UVjBIUmRgqH/O+S4PxXhS9kMm6i4k0q4T+TmY3CD16RG+13qlFXSdrB3key2rsx0
cFHVR9afcyo+ZvBz3nykHzDkYyOjGwv5mwqAMexTWb3pQ+PSZ08jj2Dl+xF9WPDeblz8Hawd4tHp
jYd1qX6DbIyTprusvpNH4HwhrhX5pQcgOfPekS5NUCLOE32nDYGrt2AR8BOsH638QSlsyaOgPeJ5
HOBgBiXZGIyrgPUmRGGwSiL5OZfXKF3vi5KqKWKcA7zEdNqmVrhrfWqIfQYW+rXX32YCWDGKR1lQ
3aRvnFTTeGeuWJSM0Wgs47e0xaWC5dANnhNLeP7iA1nrfwNCobrK7bZ68orntMT0mmaRZPUrrq4b
K5R2bXmDEc0G+rHdWx+lX64rcTZIRkJ1zDam9SZz3CDY8hHqEr/csKT8ESEwQPlJGxyD/thKH63l
StgbK4p3O3kS1uw1bvJDbQeGvkrRRxc79FCMYd208F1Mwa4HVC3qN8TfOETHW1HB8nd6ZfpiEUNt
iMkhiQmy2D3yTKIekD+8w3BypmzaowxpW7l3qUPDz3Xscj0atDhYoanmyJhW10J0qcX/oF8dej8/
yqOOKm69m+2fp/q2appta16RisX24EEX0fvboqx2Ec1NucFMkTu15bqRq2IVsO8n6S0Q+k01VccJ
cQKYL6gG+07eDCs/hXeCpS/i5GsRhJCF15hEspVM076vEHBEfLhAPDfPocp7L4hz5AfikUG0h9bY
K1Pz1ih/DLa7IT8ioW1n5FfBWNtJk18pVuamcsZmg2APyGtbxImToFLeocwro7CYFpd9c5/34ruv
eQeigJvcv1D1V492IPpd7O7+Qh3fjF510SB/UnMTLmC2NlvM0GqOqX2DUqFp1nYKemUo+VMZneze
AY5+2afKhd499WmyKtJqnYXCJjXDwziVIK3FXaC/CGy9lBovSdSuLrDI6sJ/E2W8APXbwoCIwzEY
R5YNljBGQl7Jw5cuNq85BFZmiZZPEdmTYm2MGg0u752Gp6PGzUWREuXolKR68amcoqshHW6H/FCq
AGnZET5Xa6Uh15wgfOAHCOFcJDJ6v8Zs3o3xdqPe9b0Op/IN4Vxk7o5ShRchQ2E6sglbCSxna6MN
6VhCjyjyoVYvWzxuUYNYWansqJ20mzVPJrOnwow1oD4CnNUva9MUbSA/eAbTzZBVHIeRNkeYijvU
TqZdxN4NifT93l+hyuHKQ+6iL3IpFhhQRzicDbhvl1iGi+3OIgGjIrKDji/aaYfspJVyL2C9mY4V
H5yC5zi4KdzNZLjvPa4e3IVjvX0E8edao7/LWtSU8dDTzcHx2vZFqQAbo9FLwPaQa9jGd6rjo+JZ
x8iyytO50P5kAUkxPrGkYDWkRcgUSGAp0dfmZj+Et+1GuG3X3aO6Fc52Gz5xbIuwFwjAfyMtQp58
rGNEAQh5VEC3PqbfmXTbwAzQitIxtFtqnU5qXWdkN8DDVwgj2JZ3L8s3HTOsDfo61P4E8vOAgbOV
vFb+nSzdSx4ui951P3O+uzc9Ombi62jd1vyxBMAIjJvT8TsN1efcQ96fjeZ1K3N6QufBbbzHFBfM
Af2hoLqdoZeJP63G6r3Gu9nwTTRbCRKCl7b8Wwd/C58wEUgrlgyZcl8GI3f9v6jUwWJeZwTxNZWO
30PEEy1VgjeMB3VmTZrNOr7nCYYkaPFng6RG/1OkQ9IrbEfzVeX0mVQA8b2Bni4C95QyPe/FSlK6
/ZWto2j/f3ySOZr9UvCY8kwoTZFP50MATtJbpb4X0xd/pE1W8I9dhFOnb0tm+dRlRz0Xtzg1YHyY
6DdnHuTkakWrAEQRbbIfPbIU5bu8Lui+cuVetkO3SQUq0Y105+ucw71wDBT/qScGSsGT/z72Z9L9
Y/1+GXuRtqHbYZZVwthSca9noPXmQDIO/GeZCzQpUiBc+Z6TdR0JoGoSLH6V+pDQXFADa6PhJRoF
NP8RuFEIqVuKVB7auk2++v0xT5TCWDX0p1FnIAimmfn9W0XGpERmT6je5OKFFAnXZl/sdOsaQbmr
ksZtp2EObHbCSvMABDdQpaL+3Ho5kWt+e4ZFwtfLsYJ20mdVeoYdofS50VfaRnLjq3NcnROpO3kl
0H4sfPE7UxZD4RRTd4NF3BRntFb8exWXhxT2oD5hFS7/7+tFTO4MOKDDJlGaWZyWExQNZOdYA82q
qVaot6P6RtNPwTnAabZ1vOYglZziNl/14BDOnNUnVyAEBlmkFgNBdoni49YPCQ0ZHc/RMYnJDRR8
bE1MoWVHowqs3w4mdhDxjraujZPNEU37XYc+VQzUJ6OPU6niagyOkRcQhGPECQnt99V3Kq3F+1OH
v4OLOMDP74sP9flhKsS5BI9QwUAgbgiO5Ffn1vip9cWPw5mHoAUkYHGVDBgC4Lsz0irXH4YxW09Z
taV65Ts9/vRKHV0OwfCAwlphq7JoN9l47gFk3uPHWUC935w1iPAFW6y60MgVJWxYdUiZfcKHYCj1
rT1LoNlYnpylB8xH/XK8uc1gzixs+hvzv/9yACthkWppxpdPWnCLc/56tpM0f5ofQ8yAQVwnQCr/
qEohMDhVKrXeATnHHTprWwHVqdGWPsZV5dAw89dnoYHnxly8VisHoZZFVLSRTVtJqwQvI5A0mJs7
yJI/+Cu6g7+vz1OVKCj0VLMgHunasoSujXWB7RMDqom59s1rJJtoXbAZwjO3xamNoCOgA4kQeRfA
Fd8/WMOfdNR2GQitO+k2tQ718O/3d/kMzZZfDMQTTn6oZYjGskrsG2E6ekL7H/ZJJjN1Yze8iUtb
Oiqv6Y5Q8ojFhOSaZ3h6+nzSLQZn78jGzHXiEZaNx0owK4mQ1HeSxKTKtuHYemyShGS62LVY8ghl
f5sGONbWxk2cpPsm8Y/l4D236bOcYfpNecDXIYHrt5Yx7EJs0FWrcCqsT/1xHwqk9jRTPEncVEo0
rQMlrlZS+a6UJMqKbyNSfy3p+UUU+JQ6KBwUtzIe0pY34P+NM4SPzYmA4lpIJtAInlMp3t9ASuEi
gyoSe7dMLbdPbnT9WDQvmFI9JPn4JOAzZ3dKJTgaLrFIWpIbTLcIkZOe3fSslLaWdmb5mILtlWvK
NcGA1XiyHtS737/sJxngx+QCLgOXo85Wg4tjFHR25qEdCL3LT589pPwS7uxGrldKEu4UkRa926wE
9UHMXpTgRZuujLpz/ZJMcFYz8CVjbxTl3m/7VVkfTPGiwffdyjn7h+e8wik7z240S9xYevQRU7bJ
EajujbMyMidOaRrwCCwgQcObLMUc9NjErAaBRKdW9wOmPt2QXQhhh/ZlswpirEKy/pVD3k5UdBRj
/8wZfeLIRAGEKAguicUTLI5oRaBJjA8o9/GsHI6PU/K/hwKaKlkJzbhPfvOya5CHpe6HTSLYuYEi
dm3u04RCRoTkvGKUt2ZiXqTBeDFaKEa3/SY0dNeYJP6eU40E4W5BFf993Sz3JFMNimumfNPKmF/v
+6ET16JctTIEsHbIbEXLr1IEpK2ptTEtQDpU2yj+mTNoeZ4yIh1XbvxPqAU3x/cRJSyYIqMyse2w
6l1EDI4uJOkwaUEfnynuLwO95VDzlfzlCozSWs6FZB5KLNy6ucXqoVceE4oLin+GtX5iHr+91WIe
CxP7vGhiKPT7ba3sHBkT8kS6QVGqVcUrNRrPNEiWa3X5bot7cESPUPU7Bsy8By+4RpTy94Uhn5u8
+br6MnkebjQNioweJyMIjVxrHjJVfxNZKo2HuMukhS7mJ8iMIYzf3kV+7FbplRC2pZ3jLB9Dxu1o
DHlZ+Bb4BXqfN3XzV46w8iohJ6rJeqwkJ2Gh1d2NP2pnlvWPlOZzemYuEWplMonfYivnMCM9H8VX
u65vg7lGaAJ6y94mfXDaZoNC8SRymdwK/gdi687vU/dDJGY5+CLkr/M+631B8Wx1E6mOvO+5495U
B3Hnq9Qp3E2JYccOqPrc8+doPXPPnvxwX159EUeotPwDo9bR+SaoHPzbcPD2FsJQjd7up7PaSfOv
fb135nclAoRRTEcc8YPFMinyuKcgwaowtQwG+r0iYkAhrWgAOWb/1MjGkUvz9/k9PSRMMZQGFcgz
ixMEB0vPk0swJYmCQETpr/1KJWgat32MgU4Y3VQYy1hxvP592B/Flf951f/GXRwnsYDNYV6oni3H
d0ZwGVmcXUG9zbMPxUfNq9G3HuClkKpobKChAmdKy9/TNNydeY5TJ6iEktQMVAO+tNQsqQNqfc0Y
CraursvJUZ3ZI95yAjyXNGcWh/nEdb6jk3OORK6dOnVMph2fOTIKeUlVD8sA64myR2qhM45DU6+w
wOMy8+QjMqqOBujXnHKcW3AwxJCwkjexMl1E3XuPqkmcaFurWavGh6Y+BZ3+gBwkDYrxsY5Ml8xz
Qji5jnTIZSFCfRRkhvTBQCO7bP37qg+xOav32JWutdRyQvVgYsZS1d6uHfSNmAAyqeym2phVfdUp
rtE8SLT15AxBKG/d4nmHbVKra++C0UGTpmxfmaREkXDmgp9X+2I3MD30TufPM6vRfT80jVjXM5ym
AfWHu6h6aZoPxKXPnG3Gj7uGEt8nQc4ilmYLLM62rCuaWgNpNDdA0LorEiwW9MrOGl1BjU19Tb3k
vvGyq6n17vKh7R0jE7OVIaYUIHWsWzHzmFDsMPEjU6Ra2eBTe9RKVNalPH3NEmOLAvwqnE9+UX8D
cGI3kucIhnyUO72kcjBt+jyxG/GpCeWtN+VP4RhdTjqdrSAUXmIZU5MxTl0f/caaDkiHyQN+LUDQ
poPQ4tWb6MDw0w5ite6EGgVJoceaxtjS5aWHl6tHxJTK6V2LIOlX4tEoHluj30e4ERVN+8Tpik8Z
0Fjsb3xSaGvajhUNIsNPtn0SvjfiZThhAlYVBzHp1prU2YmukdX3G3h22HQFawtCzZk9+WNjKMge
yogLqJ9/faKGvtyWlZ5YEXxSwzbEo0SmzZK7zzs9Irournrvn54NHFP3LZqUQTJuJvQWyqDCDBHE
7++P8mMJLp5kcfloeZhYhjc/iYY3fEzgYym89e3vo0jLSN1YDLO4ZXBMqQM2AJ03dKmEd9+1HP0K
Uf1DsD+LJj85Ft4AyDjiUgC+6/uu8qeuDjDmMew55++PcBw2COehgVU9nENMfpabvu3g+b2+jLU4
5NUWKUuOcsOuVtNadpRV7A5bc4eO5gaLuIfgTIh6ct18GW5xYPgFbUcvYbhEQBHclHEWKNzfP9Xn
Fbx8JZIqGAcgXKHVLj4VSpEYV4ms/cmgCye1l/UIWGnM9MrBGQzQqwGnTIfiRU1SEAXbLKQHWa3s
AqNNXzTdsKCln+XXVtlvkiBnL6nGRi1Tp0elq2qObQohrakPdT+cOepOrWUoUyj7qBRfuOu/f3jL
Skoxt1hkk2eiQoFLlS9vjNS/OTNDP0ImPjr1CJHUj/OMIu33cSjG9Mjo8hWmsKncXlWvrebJkkAq
6JKNSaHTCiulv5zayzJrj741kLLdtTWOaxUtTuk6NvAHaXYDnFETK8lUesyIKgf9BiyiLUCkqznV
Jqk7w9r7+dgqBU0Ui5HRtjh7Fo9dVGj2y8jIQsdco1Pj6D4GePq6E9Awy99/n6MTG4PB5tTYOhl1
UdJMsWdgsOYP/bC9si3CNV0caYPO615tIONn0erMmPNm+75yv4+52Iz6RPo45Iw5Y6V1JC6iaYUZ
ugNQZaMJtnFmPk+8I+tAmWVsUUH72RkwIyIXDWQw48WTU/ydpe/0Vbxr1zCfPbQHzDN780cox8ID
eA40mzsdWuviKm9NNY+bekLUpPhjKei7MXarIhA51WeuBfXUSfN1qMW9gF/lIFkGAk0lgJe0Sekx
AXoLAqLIi05OoKJcqUq1xiHl0AtgMxNhE4sxKkvlSs0tB4QW3vU3peo7qlwD+37EeeyyVyG6wAvR
xYHoL3KzGVcRXxSD9JwNzUb2zGNbP/mdxj0IeT2/ZF2G7XipgZvNPUyUyMK64F+pZ091DVA89JFc
efl9FZ178cXx16pl1aCKz8Tqz6r3z0oef//9H/y/+Sr8MrPm3IH8cvdntaWXqcYA0a6FxKG6ykVA
cZ8z821wmUm2xjnayKmDEVQ/LZ1ZceuHCjiWqFhDqwwJfKfCbUBKdkH+dua9Tk/cf4PMi/fLeykJ
6JBWYRAkiNcsgdQN1mK345yxJVARbkRBFBrSmS3xo0b9P9P537CLPUFRYVCSmD0x/Gn+EDv6T9CF
3HAP0IIeVQwvw1XX/jWx7sO4Pbchf3BWPkdXNUiGwNRJrxaxBgegoozp50ubm9oFR52+0a9zqLzF
D9NxQKUqvFecfK041FcP5zKsU3NOnomyPjVc9YeUWhwVXZv6M0wbf8gW4oXZnjkITi2dryMsvmpE
/b8kBeAcKONHRNVcDTaHpgpnqJo/kxSaJpym1Dpn/bQlzcWTOt9UZOZRF7B+xxWRj4ciuSyuaovs
sKnfYuP+9wX72Ur9fl0QuVHrIcSZZciXRZ+oxYIoCSgmtSql9ySpHj0M0lZy4Mlu4d2A7UNLchpv
MUTSMHvBxhEXYcgQJa2WsnX1RjvW6XSt4pdYwPtq4wSWW7St6/EGh67N2Gt4kffqXdjvJsD+eruL
ixwwoJa8x0b0DLDMCoMbsUfZGZP31LgJrOjNlINNWWb7IMl3v7/vD+0QxM7p2JNvAvv/vEO+b1C1
JEDSY121tTt9g96wso3WgPoxykU/ZA2ECrmOWeJM2Km3SCI4pXshnJWGOv0UBrETtAseaBle1iVK
WEQOqq0Ihq2Wx7HUNw04RJRc1xEi7IRwjhw3tljXN4pWbXxt2uJPC8GWtmf9IeCRwD2wbm7Ba7FM
kqMfPZR+f+YWOHFKM1n/Paa2OKWndmiqGWnOaSY6aAZXL+LDtIVruc7e2svitr1Ta+fcdv6Ug18s
SWIz+oYIF+pwjRaHWdUMZuW3TE4rvmLK4+aq+dKo9Pq7+npAKUuJVwpS8F1OAKntYF6W8rufPIg4
AWAoa+tlRkYp2OLwKJnvYfDaj39kNMY0vErr6iYlWg3zD7+RMQzHRPPMzXYic/gefy0CzNSzNB8i
psrNltzXe6S83/WNtsbb65O0RhHTpfB32bjECLt2haj4Or3KDucoHT+rucr355hPzS83UZuGflUE
6KvpN94GbCUsPXzukehVXHxzN2e21c8zmEMeIUYFNzvW7bIJJQGp7fHoUm0wqxjeXsvBpSy+CMCj
M/UwCQe/G7EZvtP8d7XS1j3UNy95FcLEjeEIwKbFMnS0486/kLAz7LWdjvh+XJdOLZ/TKDq5qL8+
6iKoA0XvxXiuzgHyQDcc/CHCwfasZfGpXOOMF/WTfKa+LJ9YFvMtSKDM7OjSDwpjOU6dKUWiapc0
XCUahOWHJGOdIl31TQ3KHS40aMjuwxLGj6p5KYApF3Vu41vlZGmHKQdKbR4ay0LgSmWBaM1EcfAD
ZQG3wEgvERun92Qn8NdJg3NLJG5UOcLdAa6x8ZKrHz5UTbXT9kid7xDme6ks80YvTZICccTgTdor
kSZvA0t+CVtqUnIIqLdtMVhXNgji79D6fNE5Y6Y+d1N/JxnTZdZSwOZSuPP6zNV9SLc9pUtLWyXK
cGXV7Rr/TruT5X0dvVaAshwh53+IZxER8lNYIBQsLUhG4R/Jwibmsa+fdYqXwd/RwMWvq+weI14j
lndt988Tt6EFYyZGSdBfa3Gxkrwr1Qgxeb+ZgIhBYnPK6k/DxdJVu8lSHGXu6lIjE30mKIcl7L/i
SuZKZJrBjH7XHmbMblZeS9q1MD1F0UVVbAO/tavyzSrXnv4v64PVpE+rUtdWGNnTmeFASiwn89Dw
CgGLdhw3aNabwXos7zBq9NSUXNjFWoTe+Usf12tLBfKQRusOX+uSmi/aEytPux+TdlOammMY10aA
h13wIhVXrfWSZneS9+EJx7Kf7II8MREOVTk4eRnbNVLOFsDxbnjsdQMFUJAb/L/VSLoV5bamHTF7
t6PkXYRoNKWJXWKEghGnbenXKf12Zfw7jJKNv52dkXg3xbC3ZJ+q4evkffjJXgQtrUvX5fTH9/ID
3lqYKpurRIVSyjXUKP/y6K3NGrcv8WusIyoh/joatkZ+D9h10yv34niL+4yLVWFa/xVnA4WygZ/h
2VpERBi/eOVRxhzQkP/UdfI4QGpWi8aWoNiXgrBnoQIcj/fDdIdDzYVR3tQydU3pnb43BMyrxihs
KzgTboFn5Az8ftPgrUTSSkCAr8yPvmpndmXR94PKc0TdCiG7twlmk0P3fB14/oWM7ag7dUK4l4ps
09KCCqUeY+vyrqmNdJ30lomYdrDvxWIvmeaxNHppwydlfTTXzN8GmTKgsdJF6Qf3E3LOVOrTWLls
RN3t4JZQYI1CR9GDzNaTFnp3oNz5iJm7mVjDpWkk8T6QvGtpFychrS+fdDqu2vsoSX0HB8IQxkX8
TyDygp4KQKR9NjrERDa1QIYYKq5cjQBaS1oqY4ESVqjeFErDw8kA9YMPTbSeKukmCrvEkZv2Lkit
Fwk3TdcE4WHgcNqk4qoF6NaanI7eIQ4yd8KqBTxb/D7RqkLsyJb760Hl2AwgnygAtmt64Hei/8+y
IjtKiZenhjwX/YPUwt333vR2U7NDIBhvi2STmVd9+IY9O0W29rLCX8qMqy2Zp63196p1hx/tykcJ
G89aJ8hU0MusSlomFclzGb2p7VZR7ysfSpdu7BKpwygDJSSEVHzQ73QxRkDEiKK5ev2MeQTZ9KVg
zSC9fBurt1Nj4GB60UuJi6U66/JgVdKFNImbpqguGwl1rwGoWaccqk549qvq0gtHJ8ayWirY6DX+
bkmDiXmtbpURV4fSPGr5RvItvIdfxERzB/E+Ny+sst0kVXWVmsYBI12CecZquq3YI/IjfhSS73jy
5YCAQ2sNq6qo7JxA1Opkx8OuvWu6Cy171nyEgDByCidoc2FfHujv3cQaFvCBuFd0ciyad0kZ/Q0H
zoFCcbPKclT0TbOBXCIFA8GdIzTtGql3m1RmHanxTXSMuTPSwvVydS0l8lZUopVvxM+ZIb8kcmFT
7pAx+AoQQElRk/XLY8uxMC9CUCZ44nWcdk9WNiK3/yExiJGC8i+RV1SeKQivM+6zXESMpDddGSNM
fFftZqpWRXcdo7WTeMWuUeSVWQMqhr0Q+Tem/1gb+a02trZZdZtSylCXix0JVpj8mOJs6WXiKjXg
BJX7mnhPxnixhRk02p52VbSJwyZ3EvWJG5BR/9UR1VbjSWgeyMjtbNLXE5Am6Lu87UUgzYa3H77O
9x78XTjchDzySCdNn1VFLLgKl7ERb4wBjgbmvjEqJUn94VUvYUAFIctsq0icBoxQ2j9JMd7R5Z9k
wBz0afL+GuBwNVxnYTqQM2rBYxas29zkWDgGYm0L6VHNN2N4OwZ/tICLjsBf1EpoB6BoYF5F5d8y
u5UGvA7068K/98NxHzTYfJIMKrMICesurm/M/HIYc3fwOVuv4/Cvp+j8FM7xobQeMt3usshGUsZp
ePyoBiBqPXHpZqaOcI7g9EWJqTXkCrgPCcvD4jrTNE5ZObNH0iFAAu4Aei8xURJE1SFteqq6GHbX
whqexKUYce3iop7EwqXRvmUTOR2A1LS5V7Xaxv4tHUDE0Wyu26tCQRjPKJ8EdXACNXUwisSqcC1A
+vZQ8JPHfK1qV9mkrrTwQikuMG90ihzmvflCDGsP1lazLqD/WelWwBqg6FO7rXhk81gP17VZzfAw
u1Qv9eCRpp6TmvCnUUlQISgNxqMqoZiNlWRGh04pTKcc9plfbnRmVMu2hf4vj1GkGbai320wVS4D
pAympxofx6JR+cHnKmscXzz6woWs+zZoqkainKqilJUFe6lDRV2HQdQOV33xEFEg9Ew6mMoqp9uo
ZTcp9tOBLm260H+pNNKAmBvGH58N3LAV7TWDYqa2HU3YP9F0i5e6GwyPMMzsqK9X09hszXycvWhf
IrAR8Jv0cqLyMHCP+Bg7afzXLRabsNak2yqt7jJF+TPiT7yaJP0xqLx10ZeIw8wahIK/7kPcOlLK
UsR2Crd6/gRQheJwMt2NivWU1IgPtKN2J/PRq6w71/E7cd0C6+amFeHJKujFfk9JpBRXmrQkBo4Q
+a43HY4hs8j3uWTkZy6i0jY0gWsyFnCWRf5ojoUIKLEjwAejHvaXQiudaVmfyCG+D7HIIYYmoFFc
MIR6aJHCiN18o9zGD3+IJBxxpVIykP0zfZ0fdnGAB7691jy7XxK6CFeTUakYM9g1u3qDZ7Mza1ef
n78T1cRvI+mLtD8Q5FJWSkZqVuOH7GZX8YZ4IXL+zHJ/+ao7FE5Enc+67s716U+tEBgGOg16mvE/
0sh0pI9mijXJ+mxXEub70mi48uJ0W4aFUwgS2X11FULa/T1/PflBvw68+KAYLceyPA8cCOtKkXb0
y1oShAZndQV6cKSou8aUeZTgjzw96V54AJd4IyS6Wxr17veH+VltpCY0F4bIpcGNLLEqhlr2fZBW
877k8wadLUgIeJlnIVfzZ1xEv8qM6yfwpciDss5iQenVNBoj42SXIZr7HvX3mTxCyrj9/YVO1iK+
jrSYXToXgtzIjBRhPjVMtR01xHuHQqowVaghn/7L8wuryFbZeI0Z9/9x9MXGEf00SnJaVCT8yvO0
yhAaxEb7j7hGDKI8q1A714J/mdWloKOepBVgEt5Vm7U0LIyylVcM0FByOSvBP0/bb0Mt6u5mOE1G
WTKUfBPdZ/es3MtyW7uiA9Pf5SWdGGmA1R+KK8Yq3HS049Pn6Ihu0brfEn/W5x7o5ML9b0Gpi9aj
VUyTNhhMtDqTNOp7P4lWZv/xf/ucSzlFuexzMzR5a3XTvrUbcIGQGSYnfJG32f9ea2w+dUGHQ2vB
Ghf10+UmMcNYwcVVtY0rNEOoFlm0quYRrY3iJq/m7e9vd6KXMo+nAC9WKbyiUvl9U4IVoIEFOI+3
U4vjYZJtUEHuTOsC9FyuxHV73eZ2ZDnmOnCtF+FMO/eT4vJjTX0Zf9HqwMusBCTLN8x8rCPiP2i7
Uy14IGhxO+PKoI1ZQDCvI2kl1YjBZu+i+CLPsWNeXfhVuBUjFb4x2VMHdCjcGHW/72NAlKjKrLwB
UdE2P3Sl8VT7V2FJmCl496NgbKWxXkkdKQXhvUDy9fusnlyYX15q8RETIdWJBwqa/up6TN9LMi7h
zLI8N8TiiKP3pue9wBC47NAK25vpS1KfA2efaLbPqwP/BqqIKGF+/vsvMUAnQQMxM0ZBcgEuh/eR
rMqD4NbrdrggPHT+P7TX5kPk54L4b8hFHRkRTEDBMPQ/O5qz9hoGTSh+ITRwdc515lTg9vXtFms/
oC+DRgFvN5jvvYb4ZH39+zqYv/PyXRD2AlOGTQLKwosBVDnQhNJgc4nhUwi6uUnzlYUezFQCOY7K
9e+jnXodTUTniN0Mjmj5sdJYTkyt4XX88lEsypVVmediwlOr7usQi48zTVYVmSYfp3ek9VzLJl+4
ZjWs1HW0t1bjxj/bRj/3Vos57IZQE7OeIbHDcTBR88XyzG49Gel+favFGWTlUzCpc+si2M2sv2Hr
bakB2PGqPhPHn3uXxbkQCqGvCCEDyRZexFVG1tSvfl8EpyLar++yOBeQPdP0qGSI/8l5mi3KNSBx
zuU885T8XNn/rbVFjCMM4iDk88EQD69pWMNZ7e1S/9e258SOTh5BX17o8wL7cgQJfRll/gygGopD
sVNW/l66pRZE0o/gqPxM8WlDnfr3STzznZZgxio0o2BQGDOVNUiZawQu3d9HOBmifn2tRexSBYPf
AYmlvb3+f8Sd2XLcypmtX6XD93BjRuJE2xdVqIkszhQ13CAkkcKUQGJKTE9/vtLep03WVojtOBdt
eztCwS0mxkTm/6/1rSFK9sEWiM2jc0f9GmzzyntnInrnvf3ZH351EYUsWPefhGHJXEeGCDeLs3PU
l3fO6b1RTpf11SjmZM9lRXlvBZXocTmOOwr23UpdeZvmUBLIREQGouDnd0b91bbi9ZU8myDS2RiE
Ta+fFUwB6kIcpgsgOVf/E7D2e0OdTRRY7tu4nRjK6QnauumTgHIp/HIf+K5at8XyuZC39ehuh3qh
dAarPm6iwYBQHWzxOF7VQwc85lOWPVjVB1V9xD5AfbIHRuMRTTysRh8RS92Dxbt2K8rcbn2I62c9
9FGDW5CI1X2VTbuyghJk3I++WAnZruzspk0ITxJPdgY9Xt2Xc7qRxpOuHszsMZuBLYNUKcSdCWrE
8R5KNgdFtS+bIvJoYSsqk3XpbCzSJMzwwwBYiZpgl34L2y9WD1ltYVHfUohLt50DWisMIycl36g/
9bKa+z5Fi5Z/4AiuDONmTsOLMQHQ26Nplg0lxGNV0DmcnxKpt5nKLmWRRpaZTVCfphe/l31Ut2zr
iymGZKqzi1kbV7pIYJ+aG9KaL12v2IiiJDpj+l5n3wYECF2e0DF8mHFytjXuR8e+SN242Hi8OO88
W6e38DfTnH02YddmF8TT6ctwyiHoH4ml27Ub54IW5qXcvScY+wvW7bT2f/0kn83dQ6AbK1x4f4jU
RSwC6IRG7XV4Y69hbu8pJvfwEHZwnk4pL866PPR7tK8jGpJ0857I6pdT4L90q+eKEcxy1HUHjqWi
+ZOQZFvrd5b+v/xS/WuEc7FHIIg+ACZ3em/bg4Ne/H9WnfvlDue1Avds1+oksw1ckHFOyvT81olO
6cHNXbaJI2/j7eao2tRX7vb0va/eDZb45ZT46iTPpnnbzyuIkQxeKLGd7CxK9dEBA/TzOf3P79P/
SV7U7R9PZPfP/+LP31U9txkQ8bM//vMq+94Sufuj/6/TX/vvf+3tX/rnTf1SPfTty0t/9bU+/zff
/EV+/5/jR1/7r2/+gEQ06+c7/dLO9y+dlv3PQTjS07/5P/3hf7z8/C2Pc/3yj799VzRzT78tyVT1
tz9/dHj+x9/s03rgP/+3RgetCZX5f/MIfD4xnP4fD8Lp8v55ba6/lly2zXf99Vm1ry/Y6S+8fO36
f/zNCLy/WwCgSKijmIBb+lTYow11+lFo/50QaZ8kDIgnAVmjvP6Vavv0H3+z/o6g0kGtBtCQTd9J
WdMpffqJ4f3dtCCy8IuoFtCUopD7/w7tzTP6r2f2Pypd3qqs6rt//O1shmFThMSR/wtsk/o8gIq3
qwXVLIaE6Q/TS1Vfu3bahuG8f3U1/hzy9RBnbx9DYL9jSsWDhRIXOMTbIYKhE6rDWA0C0X4JJ/Bj
Xras4lh8+P04Z1PZaZwTHkWI0AMNEZ7X4Opg7rm2dQAPclgOZnnipC09hM5VLZT6Qg7neNFro6xX
ZMgF0z6UMt/8/hDOK8o0INDDU7+hlg24IXDPPh5W1xloajwzAp3orONdeyuj4ktw33yf1u537L3l
dv7mvJeLe7qCrz6Qf44KttojWMWFZfL2Co+YTSm2cubGnKltLY1o9JedqJPrOAcS9/tz/Mvt5MHk
WvPYwh1gf3v6+av1ZedIVXldv2wq75vpXgiEKLG/+/0Yp8v06oTIGgL/gs/EDU6sJRSBb8cIZS0M
f2oDikfhElluNT7ItG0vmupnpeiHmYARswzR/HuPakiMHRUWCvAC1z1S9dPb8urc8hOGymgsa2Na
jyFl4nEMV9p7Z4V+9sqdBvF5FYgVoKrz17RKOUwiMEyJ3lM2F33SHBXE999fv/PN9B9jEIjJq0CU
L2LhtycS9PMotFT2ptCe3i5EGVxb8TRd0efrdrk3/Bhy0zrYcY4mhdzmywXkXvzH9/DN5/D1e/+L
80SdfbqTEHIF/3t7DGYemi2PbBDZE/qZwOr7A8Bc/c6pnj37pzMFwQsHhsmQ4tj5mTq96OzFKoPI
8Zo70+giU+UfMitDgjKk2TunBB/ubDwPswuu1dBjKKwMvme/PatelE2goJlv0N5PhzZNv42m6vNj
nVf2vfa8/iX25vJOBbV3Uwihv9CCQbLl9VMNnAPlk+icZw9xx5NoWJhAyjVASvplGZKpl1MvLdq6
o+Gs68yhA2XKj75Ry2ehmwA0OSuoH+k0fnQXtYGOOHwfRjM+OAO7nLZR/cOSeyGU/NZxEFqTvg4m
NvVvs25hiVVJ49MkCvPAVt66rLDEVmv214TUhaprbzNICR+LpMwuyK8VPPugd9JVV3/3umT66jSe
/1xigh05KNRRSNsmrwILl9CqKs1PnqNNZHQns6lAsobkqR2cZ78zXLnSiVnuQiDRBy9uvKsOcdkt
YAt7jxss/zhJZSJ858N4mTctMNo0tk5iycV9SJxRPfpmXG2axDF3NRrLQzUtSAzaYO9IaRN+EphX
btukd8aUl3srtwhhHREMFtk2rYebOjXb5y7LoYEmtUSWkZUEFfcuuoK5CqRcV8GUf4/jyaCfPuCZ
pMt+5/m90eOZTxHCVZXTkmmqn2pX7yzUlteo2FYJU7wFIzUddjWSr63bdP66TszawdCL6jMa4qC/
9LOp2lU03NEqTKb57BuiVEfoSGHktS4ARAo16rpNbYmQwEGvixYEtaGKP2sHaPHiwUkMjKK5VEbs
fNBygnZaB928HZ3Ui1rlmo+83QjuUu5nH5uJdW+Mdrd2rSF99hLZCL0P0gaH1Dj0uafXcRFbyop8
RxML64dVgR5giKXGHi+xLk9g+JcBzehI59Cqo7qR+QDXtsxr/i6RAY9BOyDmSMJ8/mgnJLSGmziP
DX+zdL7TRn0zomuonJQPLxwfA5quyVmOXhOAm4rxfEeer1EsZjxGCBWd4spozOCrjIPqabCNpl73
uWh3cRJa6Qpu6QR/n1jkSOSQ/hxXUX7uC3Tg/Ae0QO0RX5btvdR6Hgzjzshr1OFsK2KiDt0RWFPm
2g/lglXUnFyI+lOF1R3nvOlf5VNQHeLcFPtSKHsfGvmzLroLw+nrdRlXODwTUT7N2TLcuqNfIERj
/6WzmnZFr1GST2P7GJezvfUaYNaTkaXYJpLim0eCDyANNEBYkdQ9QWTVXQIo7hnME2Zy35/X4dxs
QHXeNsX8TBD7KI+LK4rInIEQh1brAf9VVnePpGTaegOG03B0CuDukJ+tphR3WTLjsCk71i5JMIjL
KUjUhTVnwFD9XALKiIW/mXyM3cPkLkftTv02m8Px6OTGvKbG8LUNveIjExBRb7qUD3PTGl9zKwZz
bS/jh9FqLsY0teGkzg8LbcyZSWvLY2NfjuaMt6O2x8iDsb3xuGPRaJX23qis4WOIKO+YOiKJ2nga
PvLgzod4IPdW2ka2D9oih/gNW0YG5CWtZn8Sd5ORCCRkgStT1mizTXaQQd3Grmu0WG7aAd1U3agu
ITuIfTN6+RYKQrxHSli40NLH8phW1vi9nTtxbApRf+uKAELQ0hvI6MysDi6xl1hIJ+Pe25WBrz84
PlN10NrBhfQt817mipeeW6zIy5qKy9COm51H1tV1mjK9rs0xbKjyxMXesadmS4tXE6JrzodpKefb
2QmS+0HPORESTHHfwD1UxSpIs+UiSK3hAHti+FSnhY+oNT7pugmMNL4MrS1vpkaJO5eO8RqTH8VG
LylXvJyPqefJo6+EugHeID/WYjQeKsPEqZO1yYsjmAGGxk5vYBUOdy2PR7hqHG8cjggHfaCMFmzu
zPJ3fmb0mwFsVIAazrCmlYX3BKCDqTomRxGr+6IIWwR+oQy/d0CmtpYrTdTnyp9BsXjipdUt1pOx
mMIrs8rF9Tin84+lILTwlNuuvlbVjFxbLIt6kl7JlAvHR28aA/i6zWO103IhznDp0+GpSRJ/p1iU
PyTZpL/leAyZFMrqoost94MYpmJniPvQMWYyw/TSPupsGa/KpQW26I3GB7Lh5guh0/GpLGX4lFt9
+CNtpPfDRsxOrVZWMyo/NNbk1OzBblzqBc1YznyQYmmMIHDlUd2b30vhPBuD++gsatrMEHs2Opi6
F8NMF8TtZkuEmJOW26ntQ2wILvUQgLlEOYsHnlYOzYfHrOt+b4E/2+SIVb4E88IaA+MKWrqO+RRO
a6+dbTjibXDjkf5Cn3rjdTwMARBsrwriK81kfW20RvBF2E38kFEvWyv5KVXGvu7q9BMGfuOTYVjm
RQsWxndIV0BXS/pQlifrQPBFZzHl46OS4fCpArAM4MGqDuHSOBB6M5vIoMU1fuggix9lk6Asy/UN
DBhvbdtl2OyTuZXthZyrECDKNLUf6zqfD0kSux+DMG3gjeTJvCbgy93TIOsg3COmR9VVAEnxYWHW
ZUYLsnQmzBxNUsLkCjMVmU3ZHXwxgLOfwm+LM5AOaiFeFYsp1DpD2nrl94Lo2SXJr/jSsHsQcflg
qDq40KOoPluFqqLOtlBTqpws1UU0G6SYxgGddLe14q686ruqPWasbT6y4MKUZBv+j9Fzun2WKoLo
iDuDGkED0dUCoaVFn2fVpNiEgU2Vh0npxlt1gXb6tdDB8FDlaJfTUMKMt1SDDHmp63plKvxr62l2
AFoX9dHw2yGSJ0pO0k/VIfCEgQQIFXwSVM6u6JeE5AM3vVlCo7zxEQPmNjhAcuiSgW1mM8r4NuAZ
B/RkuI+IafMDQy1rUTfuRk8qfEAKXFDFtbItc266zZY+21J3OvFYvE3gy2WD5A+mdeZ3F2xlT7bO
hoqz0mNzmfYN9vrR1HyZYv9CQNbYmFLhU5wSmKmmQMDoZPhBWo9UQdDrW5aATsT9djeL4s4tKZT0
ui2HR6V98461H86lqpXbypEVKT3dSPdSu7smbkiHMMgONDsBVLxtUCbNjncTN+GPrJDmZpwd49ia
Xr735aiug9L3PjUjwQXG0NnfkypZrlyBMjfXphO1yyg33RgQf1d64XU4+inrJUFT1hgmnqRhvjHn
Hlkm0dbVOuEq84YVE0mEhXxkYnUf7VmcUINpufabHACuuzjb0Y/ZW2eTsFatiXBL9SI/GG2oqcKn
Cu+ENlZlhUu1C02JtyOZNrI6ZQGUBYPmc8cEDJaWsVLcaSsv0SjiRVDqbJW2bvHgi7J+pn2TfDSq
Pne2nqu6J28e4O2JMhiu/KZAedvXD8lkOysyueWxKzt3k2Ua+o8oB+uogix4UZgI+mOjW8ITl6X0
2m2j5nDtBIV6dr25AdGTwZ7W2k74zM/jtBnpGSGjdnu8AKxuKE2jnyqb6kiWdV4frFga3tYTKcp4
ORArZhrK31huDUBmbGWoVg7Pc7X2Mq4h8+UsVzIozdMyMeswIoSq3IqxA/7opGZ4WVi2/wwEg97A
KRNhTqEgA6yfLLGiagL0u9dpcGnmbY8wVTkf8qrT9zH7TQiRiW3hTPTG7soHqDqudDZ6S6RqmVzw
wOETkUsN9ykR83ZgRbVrB7t+Ev3UR1VvfZvHDK3/lI3+B9VKfeSONbtYDMPVbINIrUu9HIs8sY7B
NKa7YeqSJ8foK773owuGkrfNzdYWIJcorAJPPUibUkxU23iH9za/Zmdbs21A9rYrtdd+TJyTSvnA
szkr8Av6PtuuuR+x8S9gLI0IggVrMh2YXbEJ62zZemFBwHkG7AkIodc9pI6ql+Nc2bCeRZV/tJDt
gdepk5GwC0nw0Ven6yxzw9bJ0LuqikW7DugKf2bT3q55r8GAZL2qHpp0SPcBZqetrbX3rXXbcqfd
E/KvKZeTDNtAtIeW/gSoyXoiB+i0xHdmbFrlpcgnXEWxtq38S1/k4xhNYsKnMI6uxTYj6NZ6ylH0
u1LvEcT12Woog3wrap3ux5H+VqI1myZd+5lFQES2PM5wDx7DGc014pnuS81yDGhYFuYXfgfOc8VO
iMVmZsc+eZlDPh0D9ldPg1GFt+TXFVeDHPzdwEd1HS9WToYAMUjVqtUDD6Gz5KGICgIEHoEzTTP7
ryr/UKdhT4xoV/FtCLz5LokdvW/nl7wlY1J39jUW/vY6E31yFClYJdwZxaiivPXMvV8OLjT5ZIh8
Bt4V/BbvYnaX5VuZtRWNmXzQ92y8pq2vcDHUhTvwaNt9DlQOZJqJPXJucwxlnTwMXJRyXU5cikOq
49leNzkLuZVdT93neXYK1qNj7W2UqHpkRbKUGfYd8GFZv+RR6rXWVdHZLBkC3gY40f6GTSS5R+aA
Lj3Nl03n6pCPgWXt1eTgKLOtYmuM8mYoMT7NLlsjGefEZ5gpBjDcq1la8dcpEe8np0uierGv5XRa
gcFuPkq7t66sbDnNE+TTfS0Lin+EHaX4vyrsN4tT2AgQtXoxCFYAARbiX+hntp3zN+VhtdTlGESj
MX+bFiJM2orKrwoStJpYarZdMP4AwmsdM5ke60V/kVksr4ywS3dpHLb3oBtxqcumeTptFh/bMCBY
qDfmKNB62Gjh/LDSUCNiH8bvWc8j5NfGhynrPzZONlKbIf5CNqQVTTaXMlnCAdC0MW2pYltrbeV8
2eQMrC3P+m3AKnO9NLRkZe1KvI0V83PjLId5OmXmEkV7K8sQe1C3kMDiFvPG6/zwelqmdutispwK
cILU9nABIfnRnZofJzdOOEezm/aUZ35Ylm080RgM90nvVA8ktYa7hln3vstg3vsAq45+kHypCDkI
wwEMeNXRbXa0u+cTNlOsGeH7+MEmaPr7VoLOTxKKDaw23G3aJGiN2rKjv9r0gbVRBu9QNyG2y+Ye
Owae5HVmxhL/YBpHdWXxzBoIK9qUBN4hs4zIx692ZK7ftyyaN268dPu4z801sb0716kxsEtz5OPe
eZdZ4hb3VTV4a9MuU6KnkgGenN0bUR021pZ7U186qve2bi+CaCERcW3mWRJVQz8e/VLM+8BUPtpr
bWwroDlrK5X80Zzkt2ycl4vE5vIUuVNuYjGnBzdLOpJlmvw6qAbmplkUK9oJzVUv5HLsk3xZ4fmw
sR4FHHjoJx8XNjhEwPG4l9KYNk5mLEe/m7tD0tQ4NWN7fGDNJneq7JuPU2JkEWWV6lZ5dbwuuy69
aHy9XIclOBWl4vzK7XSQrxNegChTAQ3M0s9ojhUNWC9lqFXqN0/eVBHMZciEGJXCTg+qKuZPTTb0
F/T3u4s6q9m2Sct07kqS45A3FsYzxeVwU2LpvveChCkgoQt/3+nK6D6E3WB/SvyQOhSipebabWZo
6U0ni0clDQobNRuZb6lj4QpRhlWQiqNZi6XkCYzYGmkfl72Fr6sMWRmP6CldilTRMJcp/XZ/YKeF
eRGf0ujfaaigh4b9y44QLaoNnXl6e3vMIyfxWq9YJTmqLFauWzebwO5NMsfUKacllPBoCBOaPX+4
0LLqU6536x9nXzlP1KGIsrZr6/T6l7a4L63KvIuV/WOp+OaUhjSvbD/Lfgy22z5a+Qw4vBDBg73Y
OflLxrwTAvx7bBFS1viNw07Aa/JdW1d4dupysrdFbEw3ohnaG0pXhM0kBgiorqzFbs4nb23MnrdK
ixg7b8tS/tKGdEFqWsx3evLxrWbDyMzW+IqPUxc+jo2H/RY4L9k/Jnvf3iQl1dFqP8mKhW6AXDYx
J0h2cV6zVHbE0eJDuGdfgbCHXc96GoL60AxC3y7aKvfS8YEODnLEiunYK0J0g1VmWfVmaqpiV+iw
OBhJb32ohTvgN/K5tCmOpUF4875RTQODO/kkDfFNBYSeuw07g3Q08ouiy/U96VHZ0R0yd8c3qiOq
oPS+V7GbHYdaTJeKHDZr5aDo3DX1JBFaUL9rnOBeETV0WVPnWBPO00aBlYwHuhzT1mETfwT5hQ55
9Pn1VokJuCqaNcnTBG1Jn6BrC2tEPZGNOg+mu61UQxEKwegxaad+5c4s5h3Z7Xi4PsfULbd5YeQf
nWRwkOML7ErJ6F6xEu/Xc4zHyJ2EfaV16O5Yt7tHozfN3aCGx85xSfupDLnFPJoz1SXBFrJ0vzED
aoWoblK7+AY6lSJz2sc7AThy3WOCvsD+xBq690zQaN68bvEIb5OcvLXS1Q+TJtqLStxnKkdVlDdq
vGQ5S7xQ0YTxqplJnEj1sGzVMCNwG3iyyeWc+fhC9PhGTEH2oJz2hvcYl3JBkchJSXQSQYr9qqRe
NA5WF81Zk9ylFKW2mqDtL7kNOW6aF+vIZN9dlm71xQgL81YXKj/YjRs/KSuYv7ueS7yRV5HXN0jO
hRSZBZdZsdw27IyGVSOpeE/aANJidYOIWspzq9Rbt7fJqh2aOMpS69jjnu/8uVxNCJW/qs7CR9nj
KEnl4GKaBu4iFmx1qHPSXhWXSqekuLvQ4mpt8+uLsjTuCYP3diz90k1uol/oWDIe51p1+0S1/p2w
C+iIuq5DOBhmfJVSDFFNUlD0y/XaZHW3o59XY5Vd+s9socN111fZZZllDVrt0flBNB+KC0LfblMD
7F2wjL0X2XLo9zPHEC2hfZi0NB7YVlCXj8smJO85vy2Sz3JpL0EfkBI0XA49R5UZgrHldW01CVt4
HH5p3NS3Nh+mkqAmyyQz3gr32rtSid9/SeoRHlsHRBBCjA8tMw1yMqVLNLTbRdbOfTuisaHTp+s0
MhJ1leiC3DlvWDMx4WlfZAsRO+4ga8QmxkmPGlBU5k6yF9ogmkji2Z7SYQtBKL9Yppy6ZdB7n4fM
rjYEy5rf+yUgeyxk92jb+sUTkASk71CiUwmro3Rpn3xM3ZE5tOEuZWl8cLtWHKkrkqPULSZl0daH
J5BT8xyoD7wMZklUcDjUX2QxhFg+LZyZLOZxQMZdMN9Wpk/pM7F5XenZGeyuBkWoReil9kaag7rs
6O2ykZ89i/Il4HMz5WyxoWIxX3cTmS9LEeY/vLIlmsxVDeFn6cB8YpXUkqLAnqS5chpRf8xtO2Wj
31FRYP1xWTOhXrnlpH+kRk9Soejq8DiSxUggJYtj11+uWb2UjyBMJhWVY3yyOWZhS1PJXojMyg36
HrTL3as4dpVaWaHOD44HhyzTpYfPtENMo1VYeivLtWqxL3oC/9ahWxEnlrqjfRiaQUdI8/IrOY+R
9JbuukjN6h1v/1lrml7gydLv2yZaIvDh571ALjFI+Tq3OSJS2qqniUg5tG2/763+ta35dpDTz1/1
iHUlTahbVRB5w9xG/pwOB9Za73WizxnKP/uaRObaHmtsaAXn3VN3sUeVutKKbNXoy3novQtbFi0V
qvirY3g8NTl7ldkp1c5e2JabrTc/B1WCW9czjfm0uQBw0sRIQ35//j91t6+a838cGV8d12R35JPW
/fYCuGmlxsywguhU5oTcPEyPbQsE/1QEzqp2WTdygT1mAiSoEvJP69iajsSgqV0wQ1ldLD19l2O3
8SWtNeJuyk1LUlsuyo2RURlmG5d4q0Aa/tPvD/xc7Xs6cAF8G7ULFzQ0fzbNX925GUZmCoeSRU+M
VZ1pQG/6KSVbuc6Lb1KO2JfSdMQY7edbw9DzZdEMzbc8qItHvPPhe8Hq50rDn8fD4aB28Nlo2ud4
bu2PcarkEABPMTNFsTpvj/MYj49ZINtd5aNZdVxIIpII01UixY+6E/NuyH2C6Ol0rAm58Nee2VhR
x87manQS6+NMSXxHuZa1Y1KGFrjROCVOuzPHDz7766i3+FR10qjfacOfK1/+cjJnfXFH2bItssIi
43G58NmRrPLMCQ91lYCHWAhOEc1d7QZYqMf7Ipho4gn0laNMYSRTEE9ZwGvzPUnQr94i8foSn72s
s5vNM5Ude9NGZNCBylnTIExXE2Hk22lDf7vYxvfvSUi9MyXSH9cCCzL6GP5rhqefv3rQ8sAUWoB1
ixi8/9y1tVqZJmB5MXh0eO3Z9O7cAabPJIxq28ziym767mh6rFedwoR33FH3VaBYINL+6PkyRKXH
m9HIPqVySBqlE2txSZe2IyNtTK5aCrG4nj0DSf4c0+Nb5S6lk8oJnF1mVnEfFcEYX1FoC27ZeBaH
wpfGJpQG61nRpetMjSQzi85fVWhX9mU6eHdTUVu7Km0sGk64/cNmTq5Napt7FB/xh1ZYy7Z2CnJI
kVSvW76IWxoFcmO6JWZ3okIBXsQk/gVEOjr0vtFglyldPxHvRjHqKMhVvctE4L6jZ/3r7BwIXqc/
Lz28/beX3hzbIK6RFkXD4q8Co1kNmR/9fh75xRBoP2wLp7LD+vj8K7MYarHnFHGS13jTpnD8mndN
lw+/H+VMZ3J6hqCWI/QTwsGwe/4MsRtaAjUwWdWuOdBhFeTy+fF3owQgGtR99u8rn9jJ+CESPZJb
vPNkO2HFwkkFr+/UZOBegE2l5bhr8qT89+RjP88rBMADupG7hIrs7Q0ytJ5MtozoqgFTxUZlrDKj
fXaa6fHfv36vxjn/SuX90GlqgUFE3cm+W1jvX9SFhyqmYjqsvemd+e9Xt+v1cGf6ZmUT8FU1pr3p
mwPPINWgEkPsQ+O/J0H61dP3eqAzwWZBb6XKDc7LKTJCgouwvtAzNcnfX72/rqQCtKf/fZdOytTX
Mxg1cmcO+xCuPMAp0o3TzRz0AVRpQ/z/PQ/h6cK+misDjNpTTbjOxl8OPewea/rQ63cyZ34xH785
m7NnTvFpdynYmFGtcnF041A9iRhoTaAhpPQTnbw2/DJRt1tZOfaO31/Kk8ztbLn0anDsvW9P0Dec
0RmwGPMio7LKq0rSdHE9qn7NYAPNbIfFKW+ETAJ7HfqSDv/vxz8PvOKNE6ZF7RIvPkJkFm5vD2BS
ae4OhLpHunfkxuhjeCZ5LfJPRp94lzDjg40xhiUGXSc9FMM8X3i6pRFkluGLGBQGIhGLfTUS+1yN
VUynNaacRufbpMPZIbQQrdwnJzSQFZI+2zjVtBOWyUenHHGq5lC/ar3Mq2SiTqBjAcetwLrTV/a2
G5zy0qP/9Q5575wm+ZdzPrvjMltUAQzFjIQFfdvVgGo8G5tfPlN38AoPro5vNx8AM837ng3d2nIn
HUk47QQadyRkd6F4xpiT3zBZTi9ICJbD6IyAA4iqn2qJM7xjiZON1jW1rpqN4ZLf6haRjqsI2AZi
DSq2cLJokAHiKvbYa6M2vPvf39q/vqVENLK+AcTunojsZ2uugVKzbHNIsYV1lxhPqbrt4nem0b++
OoIGmUMnIhA8lebZRJA2IinkCD4oDyt965qFuaXbTsp4ZtYHZbjiPnVb82l2UQkE/iTfeXN/sWYX
fAGhfgdIyEHInM2r2YKiBPnZskEecSgumzXUpIO/ilfxZbZ9b+H2i0WsgEEKrcayQfHCbXz7qjjI
jas2t+xN0670xtn2N8seknq41pGBiG9lr7KtM77LG/jVfXw97NlFNq2hzr0S/TYLueWGlXR4VbSV
fqasH0e/f2TOMS+nN8NBiU/sEY+NS9bq21P0bWpmo43E2VuNG3ttrXCBFRto8RQYVsmFG1VPeJme
+y/1bpnekXWfzuPtVEg8gU0mDg8t/gX/dB1ezfW8ABLZEaKGsbzliVlZ5r9n7T2d3OsBgrP7d5J8
TTPhDuwuXizxOL4Lanjri0cQTieI3LuTYcJ1HPN8VdF6ygw9i6+vtVjwe721S8K1fYowo9HymWru
gcwDVtbt1hzMi6CENqopfHXplZHUkDmG9TxUn3BJ7Lu52GV1+kgy2bbQ5uad2/yLA3UFUnaL1Dov
RCD99lI7mu0tAYdBhLjLh1coyDmszfrTHM72RTb7+afJHc1LN3FTusTC2ysFjk6Z3vzOVPz2nv+8
Yq8P5Hy1PKdZWVhOwWrZHae7rhPPtSZn6/en+6tBSOl0HB+fDf+cSc0ppTs0exxAcTNCAZv46PfS
id9+xf84jdACmH1idBB6cLbsKg2SIhNl+JGaC9LKoeR/6s0G6kPcZSs6cv1luYxPed25L78/tTMp
/19HPp37q5dmyhPhGNYCmE1TbikRLK5CmaDRofmC0piiZ2R7ikySjZM+vzP26X351wv7c2wW6rhZ
eFtN2rhnk8VMR9lbSm6eYVrZi2mW/cHuXPsigNL7XNWL2NOFaC71CIC1HdExgwrpNs1Qt4+Lk/jv
RMD8xK6cH44NIcq2QaabOKreXooyMQz8tgXeWCK2O19ES8XFmF7s1N/Ofn3h2fE+oeuGGun/knYe
S3Ijy5p+IphBi20CSFlVLEUWyQ2MqqG1xtPPh+p77qlEpiWGM5teNM3KMwIhPNx/8V0Lt1LQPeVh
7Nap9TjWP0n73npPI535JRWlHerxvWJ4ToVxS+NJO6qVnwABOkF39AJvq6fHSQ9tUCZuGyu7ydPv
akPflj3SdV6Sb8ZURclNOFlC7QrSuAsoeOKhuDWxNNt0cYgbYMsBJ38zGspioXLCoBWRfI0u9RMa
KbQLdGDk0tYC/hBm37Be3/GGQKcOUunUf5JLfO9J8dGMxUGgoLCa732anqGpncTyLom/t5V4r1ft
YxUnz4Fh7eks/gIAuut0046BZoZV/XJ7OSycMVgOGiU/xbBMLhAR1tryUJlMszcSS8Tzg/K07QtG
j1aNhbSoBMj9bvRkL6Bm7adHD0HUpzIOBqdAex0tSg2blzJqxs+oQ45YcHmRxZxKNMXHoiqcXh5D
V5CDzo2KKf0GAhqgSlYoeY8uoZc/6VjevikDn8mMapQAtcGb0FidwLAItfJFa/lweeUbr1mX01X1
emCQarxNEh2uxFAjiTQMRvEJA7VZ3LAL7lKziMt922iyo6N16sg82k6qCDVilxlpHGxuT92cY5+t
XLYR/V1ujffy9DJTw7Q9bAdZEJ0pDIYH35CQJFXk6lsZVvmxlVoQwVmy5sM3b4ezoBIMrf9ul2U2
k9WAWMU2N1jSlbbRc+Nb5Ov08IwyWbluzl+/7+cEGGEqmFQPSKDkxfmbGMqA015EE2wCOrDRCiDI
XjfhJ5x1qBBWmTkEzu0ZvRYSNUEVZTgR0bTlkT+meoSkd8mrxteAE8b17/nmjSM5sy2vbPa3o11O
paJRNIVKpUJgpGF0fvIYMwVijGrDGYa2vvM0GeMDMZ12eUIl/nao9xvx7LPNIom8TeCLKjqszEUs
uTG8MY5KkS6Gyy4Yfklfpa3q6jtsnLHG7PbpV8SggIiNqisc5T1AO/H59m9YpN18UFWUIPeRCQOD
n10rz8erVhQYzcKasELuXe1uJmuLh8mWbPMESGhlcq9E4yuydEQTRynMyxY1ADnWJWRMZscLVz3K
X4xTc2p/xa/I27rJffq2MraLb8n9rSHPo1PlojctLt7DbcMZGyd8SyvSarLtUd6XWq7vtdQjIw45
wwWcxlxrrEVHb/T6mQvY2MaK0bthkITIV4G1OwoDoI8+Ev56XWvQRynFYRSqwplTFnMhBmM2DD7r
Wk+NVyQ5n9WQjltv0uyR2k5aWWyX55KGTrIBkItPjkvGIpo8WZkOMA+Vh8S7A8rkaFZ+MLXSkZtZ
onVcCbfYtNByeaYqdI4YHZXkpWdMG9PHUtuCwraoAZ1IleqrJDcKGmdZAwweZPra0jp/v84L+fxj
L06msfenMlXmJ4ct2vGzegxPNHN/KnfTXv4G/pAaGm1hOzkChACps6bQczG/KnXi2SF7nl4Knot9
1JoZJ3/IXp6yYjMJP8SaBnEvo5qTYWAn724v7YXfwPtoiYfOKg88KN3vj78PuWIiWFNRl4j49jWC
0ElToCoiBtiPjbqFNHJFBxkaFawgdMT30KkN3NsBKKsA5tL8q9gg6X8/Bm85/ZGopVI2+KjBv6UI
bDe7CUS7PEFlbswM0B28UXGNx3wxW4tbcvHYF8Sy9c3qvbYZBU6OzUEkoDys99VPksFPvLPKlQV5
EVGluGFw2kHAEuGpLiKaYagKeUuCO41mftAiRf7cCRYcIBqXyqZQjPEPti3S4+3vtGhLzd+JsBQZ
cCnjCsNB7fx4RWIZPHLMg98yBoRkSa63JejgvRhEYCMnsh6oPtXGtyiIRhpwON2ovd0Y0mbnPYdc
eDIgbAmXYuVSXRgy/88Pg9hNhiezScXFfAyaooVGhxeN5Yvtqa1rdQtUXv3UVmH3SFFs3CRD3z5z
aemOjjPDtk3wEIizSHnKRV24h/MSPqRlYrxICRo4ONo4VZc3OrxFdXyu02ZaeRPMr5+zyxJxBI5J
jhMsLxVlaUjoITA+mSLChF2fmY9yR/kdhUzj68oHm593yzD0eixsZPG6gtF8/sGqSU0KCY6QMx8j
wAF5aobHeFc7g1uJtppRFzJWvsXlyDgm5TkNIPVQ0Gs9D6lXVZcGbSg5U9NKR/TK6n2ZJdVKlCt3
L2HUuY8PaEJlDyzCaCUwzZAOae36+8BOXrr9tBtsYZdu/Ze1hX+53dhp3PAcULQJ0bs9D1YEFXiv
zKNgaYXQIBFU12ULe9oaRz8otNAEJL1bodtfjnB+tSCmQXqBOIIiLe64RlC73rRYIlbWiNSdZHE7
tTXt5qlov5Wqubc8VFLRWMaoEgcDsnHJyVUVMF2tb1fW0Xzen62j9xeUxD1osFolbZHbpV0HuVDk
dm86LHnF0sLHtMz6J3+q/KNs5T5wa/FtmNHR87LeFHy3lR1zcSMufsJiOsYeQSctGKgMRTXopLCF
bpSNDfStKPM2FpwHiuMpTCMYVAL/oW3yd5NwkQXI56sgb43cVHoaw3kg5L9aalhoA6sxSMTZLKbt
ouxUdUFjDx5PZ6/Lg08FwGf79q+YL/4PX+LfH0GqRZ9Lv2KVK/VFq5JwmE7mBZZj+N6jDxV80zSx
05X1/dDrD9Hwd81Puqtz/qPRjiHPpUq1fEDrGbAlYN2eg5VkIFlO1wF6oR90e2jSYpstwyyrlHIL
4S7jiUw+bR7jFFPC+eEAbdh6MNADhp8mduiG4nfmrDlQrYVe7HAY4FWgjZnpDCDP0FGLSKricdK+
C0OsfBIKL3xqozZeG/F8GF58TUPDb30WYEEx6HxJdcWkKRQ50X7Rx5DyQt4V8GU6UEnAUSg0t/U3
y0OVQAd84KZd3R8MJALg+2h+/AZ1OxRda8rylZ91bTJmK1hQxFSrcIM9/1XtmImJ6IXowlv9pgiR
Y8i08TkxlUMclqdJV1eOusWV8f7dP8ab//1D+meA6BDUlngqyP4XiEHWY5xCyV9ZXtcmGxGMudKt
kbwsJzuwxr7EMxu7DLt142cuDSf/oz2kh+BkvrWn1a7MvGaWH5dsaa45gduiFXQ+LBXIytiFpeXU
GQYdbeaNB2uupGU4je3TLsFlJhvkTyRr5U4ywhaexQT/hhN95Xsujk7ml/6pDiYPqxXOb3Nxejdy
NgVI31iOeAz38bHZazt9K+9XldMvJ/g8zuKIHoYggNpVW47/hT5ir21mQVQY9pDtdtAWXQTMVi6F
+S+eT/F5xMUU9wLcvkFjZB6UJgPmdFzdCaXijqvylJdr9DzS4kFWY7WiDc08hzs0DYc7zIrxNBip
Az5O9ui0L9Uf/e9aEBefbXE4pDoZ/VAynZX6JWF8VdGubYmro+INgiSMYklsivMl2naqNQR+BXZ7
N/k79UvmtOXs0XiHNkBYOzOHL7bX1sllUHwaFXqiKl7cs27RedB+lLPZ1M50CnqH28IIkm2RiWuC
xsZlGP74nB2i+ETvYynwLoxIPMUTiPq4UMyffjEhZxNH8SbIHkNI87T5MRms5ENRNb+gTwquiYjA
TFFMXZ07Z0gwvzGfPbHfBXUhYdAk1LCCjMGONC7cFIDyfSqKwTGmVujWY6C4Td5bn9G5H5yghASW
VUiMW2KQ7bvJAJ+JwaHbez7qBS3ymQM09CNaEMPWm8rS1eupcVvFjHeYKdg0+dPZLOgfM+59O5Sm
yZH1WN6YQg1hhbroYSyVFknoJvpWd63lNKinHkNfak/mnIQVtbbvMLve8S6COqaksAk8A1fDCAqk
OGjSQSwbDhw4mP/mi0OYVPdR1PXHWkhaiHgW0kdNMBw6ekRwSyYZaZTgHwYHab6xkj14pPrH9Pv2
EX3tk9Henes6dEronp+vjCLK0bSAYe8UwQT/8tTgq3M7wuWBIfJq/m+E+Rd8uGoSVU80caIFY2mA
9KMkSOx2DEuA9NWd4Y9/1df9N2/6GG1x8JaFxqNBLSzHbCHdYOK0ZuF8dThUdynv0v6XllcaAPva
qwoNtHUi/NHEUf6u5BJvV73wXKRN87fbs3f1+1B8VExer5R6F1mSEAuTX6dkSZla1CdtlJqdaQWr
XYd3ReHzY52vRHkDmAiPeuKdfyVcxYa2bEWaXJaSuX01qjbkBf/eCGLtnoosaktR5b/x2B+w8dKV
3Im1iP4wopFPAuo/G0nOugOF/ZFEApD5IPXUykAoT14pvASh9q1JJf2IDZu5jWlx7Cd/7HZ/O1cg
WzRRkzCc1lCCXFxNho+2Yinw9E6zvnoBz1O6Y4uP299Gea+3A3LRDdqLS8eHMpzZgzx2HEn+R+gQ
LjHXaj7zq2bxLTRKTfQtKevTB1pcEVlvGJ3nS5LDfSSh/aZatjD1r1KaPLRRtUPy42ttSeTs8qlt
21kuxDfswgpXWuXzdF38DIpdEqUcEx/ExZIIfbRIary2HERm0m2r6OUXUSz1L1CTJss2rKp7CCnT
jivz+/6ZlnHV93ePJMug7xdbOBpkjGJTzXMEoYSGJ3sH+h/6qVDUxoeSztE/WENsh9OYfEu90NsF
QhRuBCg+INES5a6UqICZGdZ16LPETj9E1XbSxlNZ5ca+TXUciiyx2Bd9S0LWDqVd1FBny6bByzDU
/2m60Nh2UUFrcUx/dGGQHvv5MC5LmYtaLbJtYOUK5CovfJyEMIKWhJVqWU3pykS898LOJ4L1TPGb
WhJtHoAk53tyiADlWDhHcBFhzNWKY30XF+O4zcykPFFIC5GMCB6KNvxW9ZPmeJMg7MXS121jZPMF
glRuTSXttpGUp4euGnGwRhrOtjSvcquiNhBaSeVNNGmQJCf/n1Fsu4NQ1qDbMhM/REkz3Amli2Mo
tvXK2JalFgrGYKKpIlE41Gk9Kos13hjjGELzVSkmSdv2OXS7vfH532KSImzWvIyuHNpw8Oan9L9L
apH/CPGka00KsDEWVMr5jabeW1xED1VOX73NutXhzWv0/NMBmQI3RdqF8h+33/mnC0mToPoiltpA
R3NjrDGdGA+lYf8L1ZHQ2oW/9X2xWyuaXY3KOgGerbFklneT2XuRVinxfPk9R8WbN2318uXvTz/y
hP+EeIdTfrjNx0pQq7aUPWcoxOkB50ftDuNx8XA7ytXv9SHK4tZryropwSoZDvqXyJyn4UPiYdNX
RMWTpNTySoayMm3L7vcYC/lo9gl+GBP6L/g8mM8RFR1XjJp2ZWAXoc6X/VJ5NuQCz2Me5q46YoYa
amgaVfJd7sk/bk/gwoaBPGgRaDGDtCUHo0XH163/geWznU7ZCbzTRsTEurHj7Zr8+LW74uOyWNwV
PqfnEISsPA5veJbNk1h8FoqHfviimcnz7bFdqcdpH2MtEkrZ1OG918QqYsHlgDFw8asfJiX5galy
5gRe+i2TwT7djvpe/L3Y0qj2kvjN8DFlMcREreVe1oABUf5+9nASrR0UU+419HY25gtlhKLZmie4
jIfVrveiFjxXazSVtAz9GXXutiw+pgH6Z2oA2TsAu5xIt7ZliT2XrG8ao92naXuQwal02ngvS166
Nu4rGehZcPn8KMsUuW8SqO4O9tfdpus8TKbTH5GZvQR1BLv6tTXTgy8AE420x6aGaYp6V6kii9nB
Ar79ES62z/tEcC9wZ6CysLS+s5J2VLqQx3OQyeTceZOgWVU/Gzo2qbcjXR+1SRMC/TJaKosDHOe7
TETomkgyImYVsmfiSoSrZxw9vf9EWJQ3qE16qh4SQTce0J50TIxLgkI+es3a+XZ1c36ItLhrq0ES
YwGLZcekl5Hqih3kPgnASWqbrWR8uT1xlzf7+zf633EtjzjN58ErGNTgDA/21ugrOubEiBJYuhjv
+xC+NC1W/5j4YecMGti1qhQwlDCCPyi71Suo8GsLhuuX9intfTbPYtNCA58Cs+bH5AFEvvKp0h+7
dr8y4mtf8mOQxYHkD76UpGCMHDFGfaopordWqgU3basSPYU8qHdDgKVAjsbtIUrkaddWavCnbKfS
raIISQpj/InoD1xNOnw47YaWe/sXXi5mQOqypIFVp5kMzfB8CweiMpYx3DzHiOWXthdf4TZsb4eY
/8T56XgWYon/bCV0gjw9EpzQaF0fqUMkxYXiLYDKVzWoXmZwDjLndszLj3sec3EsFobhG1M7Dyt/
RQ1pI+RvCtKMt4Ncftw5CG1V1g/lM20RJEBeBtppKjhKWh0lZdhpTRnZVpXtZTnzV4JdHZEKwH/G
9FAzn//9Q3ZloUjr1UmBBk8LNL1qMumo1ONryWNm5XtdXRIfIs3D/hCpxb9eK9OcSOIAyVXbWOWP
/4eJ+xBhcYKaWR3KCJUJjtBG38Okf0KX8tEwoFN7+cpLdW0wi6NUq1uBT5gRqgHCaKL8oK/soKur
gPeDSEcOAra2iNCIYo3+I8ub4qLtGf3GsKhZqhT6jKfb07ZEfMw1aDrPtA1oN3LDLZ/dauorY9HM
yvz24KA/0YQOWOFDZw9uYJ7kTYNV0lrj5Oq6+xBznuAPq0Eu4iwPuSScHvpOP6Co++w3gr0yMvna
GfEhymJ1m1pEVt+9j0zayj/q+xjTUX0jfdHfEFhd2UoL8YG5Eng+j4sVjhZfb5kNY6pFMznqUzy+
dJEpbhJRjG2vyVDLMHoqhGlZJT8aOoW/GhWz2Sbt88eoKrW9lBvRCfI1gmiVmnybkjBzdHx2thAE
69JJjLo7RYFf5iiYA9P+28laJPDzZH74JEabmFUNgMv1v0zb8UeMy6fhwhIRt7IDGXutSjsv4LPz
exFucVGmnoACUMzDZFIQZyil+Lc0Rg9T6P/x4hSL4WH8Ql3lZWWQ81+9iKprdELAoFFjWmwrse98
qTap4wcWFoX6UbyfbWl9pCE31s7khbwGldHWIi6uQkDfYYooheIWnWK5KDBmrid2eAzX3XQSQ7rt
4NNlW0h6RP+mVrAp0IkbAcw+IFsTcanEbIyj5E9hb3eFCt/aLLzneuZaTEbT/s7pW8MijLJfKDzL
b0HdhT98pLbag1bAttqIY5IgXk55/2kKMQmTsNmxkzIrvhqWMuyTSoxRO1XL7pCro/QJLi0iXVg/
OEEQohqaWSAgaC1an4Mgb++TthEPcJSrxwYhnT8BzeXarv0YmR9LiU6VGQOz7xIVyr+SintTaGiz
aEqDZmdVVu2dVwXFF2+s0pUm4RVcwbz5qFhzZhr4ICxWbyCMLThRzkvGvMNnTrPRvmxcVeBNP6bT
D731MDkT0znrq3rrTmugP8cipFAl6pN9KjXdRkya3i0iQT7pYoYTZ6tMK6f65St5PiNM+POAAajm
Lh9Wiue3oYFkvJMnDqK9W+0N4bVfdWJ3LlSoePPXhsH/cyx9CLmYmShBCAJrCJIWbMJc+laohW3g
FtOF3qLl4Kx3bFdHudjbOfsP/XRCNo6+o9NlS3vz8Cs+6NvKDo7G4famvnoZW9hhgGKlzLV8Oakz
UKJQuff9EATFZDXCPQr8/QqA4cpznE/3Iczi6MjDnBZhTapUel52KrSoorxZFA3+4S2WxLnvucg+
mwUUfqsqdyWNAUql5q5Kpf6TT7vlKdYhloR6h298VMHyjcvW/supQFwCEACpowUlirV2foZniIvl
qAbjrYLY0X1e5IqDdG26ksqd5ybQGAE1qmDhSU/pvCpLlDpolEwo89BzC83fq7pT4h9iDcY+VFZP
z7Pj+j+RLNgpbGo+8GI8VM29Ef1LxKObO01FojZ9oey6cnEvluscBcWdWZUJLDSmVfJihwyGh1G0
JQoAsft3pCHavgf1nVOg3uEqvLJeV+Mtkh/Jr5FHTMZ/46k/xnvf5djfTHa0N/6Eztoknr+ULoe3
yIKqPkVzMJ8EF9m8fX0f7rSd7ETHtYrcgqF8GWeR/yCGO2JfQJwmzrdqqR+EChnOHMFhTd1nuXKX
pQ3eWqqdtd+aIT+IVrEL1GlXcdUNdb4yy9dOBSpX802P2tbF0qEhoeXg9cjGRpwWNqLqYcoeTsWw
snouax1AqGZmJ68nmQL84rkmysUkGDHHwlBn/3SK+VB56FyhIHbqE8SxILKsBLyWOsuGDloUuWuV
Zs35Hu/axsNKphbQD8jvB/13kZlHVV8r4VyNwnaAX2/QyFj2xBT6fko4cYRbmImG0XjKOOQkS/py
+8A6P0r+vZx46/5vmMWaUVIBrNt8dqMnf+xCRHHw1bmPrPqXoU8rJ/harMX7MEUXp+ol7l7sZ2on
Tb0Hvddeu6hCDyqAtvT/N7LFdVHMHJMgYWTW9KIKfyzBtzH0tpq1l9TV59vHKVysBwv0CrK275ct
mpDYuwRH/xghgAEAPH/0ZCBZdbhaf7+6vf774Zbll64WuyyrGd6IBDnSgL/zPn+5PYPXQrAyOJgt
CO0wPM8XelZIsVYG6APHc403AyFZrVyX1xb5xwiL1ZeNGKmJGRFy6ZjXmu3rB1X6fHsU11bdxxiL
Vef73SiHVOfAuA5wQ+/qMndVMd2XmDncjrQ2X4sVlzSij4Y2kZSsttHdwy5grQB2LQTcL0mlJAFJ
TV0cdnUYmNnQ86CuJp4wsSE/Gd345fYwpHcphLNHGlhGcRaFgQqHnvCSmQT8eUxT04faY44laOAU
s+A0rcoTxr7TZjRKSEo4ETmxl8SbMdHuwkGEgpbU0yGrZIHOM+YBcWo9W8O4F718K8coXrfBXV7/
kfEhz7pgy6m3n12dvDo9lqOeYMnE09xQo60nFghKSuYWZ8Z2gxR/hmZw+2NIuy+ROSAeNtVvuShX
TlvTZk30EovkQjORi+8fxc4rNqGC3ndeYlOzq8rp54QYO/LTPlLIGSR9XwHIrzQFTkhBG+y8UPwn
kNTGTQdTtdNCTB40T59OutdvrCm1Tb3FzqBOJP0TVgDpEeHdyM1j9NKzQEzd0hLHeDPBIsY9AvvY
u06q9YOhxv7RELNgV8ixdqyasXmWp1x3ulaRtrEQykgCFMV92De9bSGopeTqkbJx5LToi8LrTkpH
w7XCMTrqM9DGN+PwzdLRn37C4aFJvyAcuBknHdukCEq5Uejlpngsn4ZRQn13wl4SZB4qzKWVOhNe
o5vOmKnoxsQuUChUj1NyN2L40kevOLc/NWn9HQuWlxB59fh39a2vtlWWuJUcH1FF3Ba1bjml0Ps7
X5hSCGNDhqAj9lPoVES7IpSiuzaEjcSaHexUr6anqG8kV9EF8aHxg18+/KxJQUl8qivxjqpTePCV
7pcuoIHcmr14H3b5oZ/E7+LwI+xFcEi4U93zguOL5eiuV5URohQpILYv68jLqHEH/1CPHE8RZ/cj
K+0+i0ovjZs8CurfeZnx5g0nLItULcBqW+2M+C5Dyd/W4nC0VZSMe6S/UDXeekzkfevp0CnyyEor
Nw8m6RUdlKzdxG1GHUaX22dFmKrwtZzljyw4YT/bgBzj76+rsz232Nnw6tuIsxZcryQ+Sjj5Wb3L
Q/nelNagEVcO3ZlogNypDjAUZ+XzY70bqfcECe09FeipVgm2QL1jKKWVEu2Vc/cszOI0TIsxMTo8
DVBwtmyECLupQ+xExfmqX4FPXQ4IyhwTpKsSdEqAjecD0ga9bzMFcWR/LI7VLG2aTQobaApXUtpr
gXidUOegx4z03mLmxlqv8CwIPQckF8AgxeYu2VTxr9vn71qUxcR5Ee59SjeBhkqqJ5BCT0iw7zDB
2d8Oc/l9VNoc6OxJFuRGY5lgdl5blmlI+Vxk/2xNYPLOZCAArJd5vM8jZZXfdDUgD2PqL/Apodec
fyZ8fpG76JAkqV1jI9vil0y2c7uqbem7/tX6MpWbcRN97vf9Wo9lnrDz64yRIiz0XnOEobdI0OSg
tih70RL0oOmfRqoDz4I3e8nl/uR6GvVPzDSseJtNWurcnuTFU3POr89ia3Oj/0NRF6X81A/lzsMp
CrupGDbZpGPlYSFd5cKlRjM/rRU3k8sBdVtzVD+PksA7CQFx3ZWRJ502kdlrK59+XqcXEwIcfX68
wB58L5l++FGTVwN7KRB/SLCAtOOmOAYeeiZehoaMGd0PufLXmSSz8CHgnNZ8CDjT+nVvKMG0mv2f
Lkq/VnRQVw7Qa4NCmwocFM9B7QJEWNMSinPs8Rw1UzVHqcKDp9etjabvPp6w2ZB6aCErX/cSpgFR
kQwJ2pyh8JJcLOm2lMrMVDwowuGgIiGvebELph0FngbsXT4MNA3KsVE2k1VOh3gIy0/hwMV5+2dc
W9/gkxXwdTrIzeWvwOArQKNnREap9uF04Zu4x7MXJZaw70+4N+LDVsjGHyxp1ip/17Y0rXZDR+Bj
BnwvLi0pRgGyMeAqp7lCVb3BP0Bqnr3YF2woy/rKOK8djO/2yyb1NczRF7ONVXiHokuAjLCetzbO
IKUNhQrF4mR7e0Ivs2xUQ+YTCr9ujvnlsEZRhM4zy3jXovEKKPqfEK3n2yGurdaPIRY7gk0fZVoH
Dc+LlNdmDF8DT3mrVAXB6X3hr5xC18YDPAMbgbkaA77lfPuZoSr1EZh/Jy1KFR8ry4nF+s/tAb0/
OJeHimmafCDQ2LNGyHmQaEpp9/kwaUTMGY8SLn2/W32U7zUpEckKo2wj18jaB12tYjLm53cxCptr
XYhrS2Q2WUeYhLPggg6mBa0SIM1k0UrtHH8ffQ1d01F22tG31ROsZWet6XjlgNe5z0z0KmCYQ7VZ
DBurm0yRGqCE6lNxJ9qUpHeISGMVckgf8atx14qJl9/yPN4i2THiQc57kXgpKpITDnBJ5t7+klcj
QPKfOcgUSZZCER1gT2hMhumEA/YZYLukxxR5ittBLk8O/vCHIIslKcHC6QYZvy+p+DSqNVWuahNV
oMuGfiUPvT4cmBSwAxHDNBdJGyp2k5UgheTovtzdlYXi22YCpvv2eK6tAxlCBdkh0swUsZXz5e91
VWeGtBucLs/GQy0L/6BYlWMBk1X6Vppwme71IbC1JhQfpygtXhu1w4TPCLtt0mFhjAhC/OX2b7rc
DDol9bk6ioQ87a753z/cuhAmM9Ma+EnBWIz3KXXSU2iYtZsh3/23JBxIC9TAOJURCpDZCeehMGNr
lVKcUCLKpvs88L5LYb+i3n15y82j4ZKBRgfQeonG9PtAqGGssp0TsiLmLHWnztuaJErYou5zHpuR
nH+7PYVXinu6qfFYAkYlg9FQF581E3Ktt2IUehunc9qHJtpKWK/Y6qZxseZtMN1w0UFZuegW6v9z
1ngedV7TH76cVo5qKkZEnSUl6qNJPePZ+hk5gi1n28atgVsiN+vi5vKYO8l3z1Y2+Y/8U39q1hwt
lopT7z9lJhIi3SWRWyzPt6im2tQZuu4IeIlsv9dY7mxmpdUazP4mPYxbTB28zWe0ppJd/4Snx8oH
mM+z82uF5hPSnTI4WCpRS2pMGNTAOpCW4wPwIHZCV8eaycF7xm123rP1uhLuyrn0MdySHk8DsxYU
LMCd6M56KShqOdk2/1zssfqs9oNtYj6xyZ3wk7zCQ7260AzkgKCyMeALJWZE+nuE/FFX6bajq/8o
QgQMN5ET3ldu7wSVnXvbvxa1/XehfYw6b7oPCw395dYaCzRuggNaM/vik/lINR4BZheU5sZ7E5pV
FYDrK+rDSBdnxagW46AbjFTemTtQFJmDZxOmcQCe6MHt0s8FwRVb+px/Sx1/O0Ur99uVY9H875gp
DZ+PWTPGIvGU0OAx8tPDim8+pYdiWlu4V86rdxkHlqxGHXVJCA9K2ZyGkiKqHB2RMrRe/G1r457s
KHfS3sNz1d+EdiS/jk5jryvESHPesdg3FghgXkKqPvfkF0fI0FRBRs1kzoSyQ7jHCdcuTjMnXTyt
CVldAQCDWvsQa3HReI2Jhy3kFPZodScDN5hp2+qrtcud8W0tAbqyUxBKB2pAY2z2cli6H3ip4Yne
RElSPCaP0B126Q4ozm44lod0G92HL2sR5ctkfU6GZrkuckqgI4u5zGJUvXOuWcfH4bvREcrC2BFD
XryB05PXeziSDdzswTEE7DJAlRtx3a5I42Wzt9s+2DQ6PpZZZo+y4pgmfppC5wj9a1vhcVllDlVg
CnD/ePkbPNmVdXi52jG2gUrG1TmL6yyzOV8vBr2imuOgpe8Wk+GK2m+9tFbu/yvwH4Och6c3cwSw
bJll+UliYSwGJw2W9U7a+vt+N38Yyw3t8ddkA0eCo7lJdppz+8C+cpqQdqAAzuMbZUX4k+e72fSL
xOqLDDvDY38c7e5Occp7EwmPjfeKEvtOcWOHZBl/kbvUEVZxlFdW43n8xdpoFcBYZUx8vMDsyVGc
+p4G/MZ/lWx5U93jsb67PeIrmSaKcWBMNKYbXsSy86dikYGRPevfeGld2ZX2tPH7yCmdWayOYUe2
8NckJlAmH0IuYS3gJz2/jrE1UQMslDnX2mHTTH3wRId/1YrpYsXOuSSfkvI0ZRzRnDOCD3dS15Wd
1yu55kJBSUunlKsB2p4hPUpV3n3xBLRQC0mlK4ScB9TiqFeLDS/o+KXFqYQ9Csr2awrM7200cESx
y1D2DyufYP6oZ4crP3GuOQPEQePkQhouCidViHpjhmoOX/H7RgTTd1XNjm3zU3CS/gTf186gi7xk
EXExKUGQAVVn57kJLOFC/x5rf6T6h96vgd+XKm/z3zgb2mI/CWoMSDZB4oo8JNkoL4MCThPPkgOD
dfUDIMg0pLUdv6JXe/9/sZ8um48cH4ins7Cp8PBEXGyoqMHQDuSo7sZJ/hsf0XLXh6r3tTDJvFQj
8u0Mu/CBplgl7aFoGW7TqyhlDTm9SLTzgPPRSKytjZ61BWo/WP5NdlDQ1YmsYPo6lB6eJSLQfjK5
FC9ZdCdwYOza5G3szGCrqH4JDjEK6ICltOp0lTPFmtpvRiT2tje2uK+qTfUga35ohyBZnTwzZBff
PuMTlfb2m4j972tQ9iBw4kjalwJazgDCMCfUTJye4eNuc1zbXRynkaNtm0Hfh4HsbULfap/15t5i
6T4UHZ6cHa4jJysGt6O2XrwbTYUOF4//kGmok6PaqvibN1mku7h/9rveQAs0xxTZ9eueIkQoDRwG
iVnL+7nw0u0SpJfsAkv4aNNnaaugbaY1z7mCRyTUaknAAUMZFBqGQ4EQtmfk99aQBccWpb8c+NBU
m65Q+akDrSP4mUVJRC0zlXMbXzn8fHuNMyERwnZbNlHebaK+tP6Jk8GaNpLRCx1u7Q2uWtIw3Hey
OHwPi0Y59vhUKTuptKCPKEWZvPKsC34VvgJ1B5NG3Kq0fYJbYThupOmTXHUbLTkVdPXooWavFjYF
xeyIPCbbNMZKeBIP4jBtUSiDSfFF/ZlNufBJy2jobETAsz86sRljG68OY0cJscK7PjQ0nhLqKDbo
RnDLML+B+JBDF9/UEZlnrZbTJi+DMbL7oeqaDaZ6dF31SVUtly5hnXIOitohbUu6GiMGLUOmRi7W
WJKjWDSHAiU59XI7vTSWF+xins+nkOzh01AL9X3ewkCvTL3xyfAN01WlNP3pdWOewbKj9yy0Rhxj
mhaPuyQW5J0xDPzfQEEJII7FeNwItfR/SLuuJTeSJPkra/Nee6XF2c0+lIJuxWZ3ky9lzRaldZb8
+vNscoZAogw55No8jNFAIpAqMjLCw12unWkqGrIpyrR+RD+DfhsJxWxAFC4TVXuYJpmAXVQqCZSb
VfPRyof8BX0axNrpc2A8SqCGuQcLo8C7phZ8JNJEYL1BJ5YBUnDmHI/ghlKmSNcgJlFs9G23qh0U
zuzGi29oP2ro8tSCzi9GeI5ji0wYWtZi3oi5qnnF0+SY23xbOiiCp84MxsLm9h/E2As31YlB6rSP
byozbSsIYmpe/2LYs6u/AbF/RVMDwkpeR2tgbbnpP55JJps1QCAOSoaT5jWkdMf8HUgqW9R5MFbu
VDLvwqlJQUYYaJpnfEJvCJpe41tIuNv0Adzc9Z95bEWL9mgIR0u4qJixHNqSQpQ4awnIaZHwgAzP
AADoi24j0SHb+TUflL00jcdkBMz4kr7R56RDrwW0ITZ5MD5O4vSkqtqv5h6ZUIa5TCFwaxRdBDNG
Oa7TRAQXOSdBdZ4q+jABIR4ZpSgTbud0D1pKOQ4UvOU12byp9U+6Aj178CNSjqnhWg9xz7WPgzqt
8jT0ijzZZf2d1hlOq15ZVXSjiIkzD/kmqT9rkbbqTWR2EFRk8te4eeRETWdPUvpTdaBAQDyETBLL
bKtXcjz2PTpOhLT2a2Nah8K0DXErTKDTGCtpI0nxzlLLlQSnjGcezyPR2WajtmP7zKKHINDtNYhX
f2yy9qpbpasX4xZspoDgBw6vgez8BU6Ha9A+FyR1EKkzK5POk6VWBGzwwxYiUB4kivegEXZS5DS4
GET6XWdD+2mLRWyJo1C0oCxRwclebYzeNp40H8SZbvoWFHafgQUg94s3+RvBAyHkpnSWju9J+pfx
SpYVJo1Jh9r79bPizmvAvzamPbkhHS636LJwtZyYYxZyRImcEDwhPD2Ir4cRjzxd5G0W+h3MjCIM
VYEnAQ8TKLOZo9uD+rpPElHzlHY7d2CNtM2V4dMU7FTZ1eRAxQM5wXELkl+7/AepuYUxnthnrs9M
N5upCWB/VEcvycBTKWebywdy4U1xYoK5L42aID3V4S6JAG3y0qhIPYXM9boqp+jQajGP5+c8T0Qv
aCBnVFQIUTJnCxKQXodOTqVgTD7Zqx5UPTwRqmgA3ktesxoq7/L4lqbw2BxzPZvRWMljAHMtNJnt
ec5XMaCVnPzK0t4/GRSz94uxGqBuiiBgcPC8wGWprBNX/DKCOz7Zldfc3vMFL3Zij9n8MWCWVolc
D+zJW7IBvya6KvFS26o+hIEPPNfyUVdhD8LxLDJuTDBbpe2oPXWVX2Wb5B6aZ34V2PpKdIa76bml
T1833zRXxGk3kKp1522wTw8xFlZyQicHm5Qdv4g73pN46al6PBOs01OVSoSGL11fDw+Ewcte6W+h
/PTX4Xq6KpF9AqAPEE6c07cQqXv38v7iLb3B1H5zVQFU62MpGrvfl0jojjYKgE6T2YgA7ZCARJe3
HucJp9ND9PF+Pgo6o6HW8yCT6Xqg7/kqccGz93VwG7txcI15/6BIwNlxbBNQZYWBkYCJ3FNv0d7l
1reQwAZzokc8OHgoA9gB5+Cet3oxY2ScXz8jAAX6CZfmexGhjg8GLl+1aV6NeNa2ep+9Gi6Xx0/M
809sFCoQZc6yFgPtzW7VSwSvzcceTLGRTmzVfJjROWZED6H2PiZf0dDD8STUUVw4aAbjrkgrRMRs
YJ1oqPlYSA6oe0V6GsSbtOMgJs/BGswEM04rkGbgKBPYQorRxSPaQ+J53cqqXwh7MQCr30EFS0CI
hzXnyCwF3kfehJXmmXO8OWs6SO3TU7UJql3hlqvyBQ+LbpV5Wup9GmwuRoMmxy7NLOPCghxhLQr/
WFdf8cHpNsf+dNO6woqy96CFruZkwzkXD6ujOCZCipIIjqigPYzRdRHxtFIWDRy9rZngxIwDKJOJ
GJBplHYPnzvzygZLm1GBAjNKLFQAgGX9SiKlGKArgPRy3jtx9poBOD3oQPDO90jfcM77UiBybIzx
o2WlB80U0TQaCiIqEvkTlA2yHeEy1SzNG+hQEM7pQJCdia9PVRsOetnKyEn0bj258lbZg5jmEZ0H
413vdZv8+veetn/bPFMdV4o0SM0ANhEf+DO6f4XeD1xgPFE2tx6azuWW4y6PElAoHIejGwISe20w
KQQB1gMygrZgK+vmG0qsG5qWsDbc43UeKoOrED1C2C2o0YPF5NSemIMhVxwBYwWfrdbZ8VUc+hCO
92i6R5q8EW87iKTOXn+HO9G3eMowyvl4KQEotOToXgWinTneGTTZOj2ZZM8axv5rTRpKrKyR7kmJ
YnVrgGMnQQNHbTwLQt7fqllkQhQsG5sMFMIQl+jVpEZnUDfmuyxSkMIT9D5Q7aKuYhATiIavVJF1
J6rzAGrJUAocIbXqK0UbRF+MBQkZJimPv01JmntGntfXvSY0m3YQslVWgRNYDtH7DdmzYcjdcUD+
bhyI9dDLOuEx3Z8fIw2b2sDBBwxUkVlYb1XVRlXMs+SppFxpgxJsKEG0BzB75faSwDm0C7NOeZ9R
EcW0gxqVKaPPCPABBYSHoLzLCTqeLV4/1fldgfEcWWD2VTd3Vd6NPXxQLdzOE0q8U/lN1AceaPD8
ejjZP2xBrYdqJAkHQuNIxO+6XfhU54RiEEAy9g/Shov2kK0BshS5OrC8nZ6XMgIRZaRjyrTrZtN9
jXzh4w1U34yHmB8vnmGUgfD/8OHweTimLA6hm0KrRG5bhkqyuaLuzkQaAgrJ3DbnhfDp1BITwJij
Am7YDopRFKqDLmMXICXByVCELV39m373y6EEzCHjRTHPQDiwV1SXCVozZUjniCuYg4xQZyc+2c23
ozM/NHfzZ8qbI325bHVhT54YZfZkNEhqLOS42ku0nSnDWyy/6nPHiZIWjtaJEbqBjhy4Nqp5KowY
2ZTqdlnchSmPVm/ZAqh2KVgeXQCMy+zlYuikWpM88LZ7ppzBNSUCT0blshGANk6HUYHqFmunwgNV
pt90fY1Mtf52eT2WN53510hAunBqZEbvoJCGhewVL5RPxliDfNWpLXv0/gmsZnH5AZsBrBL9kWBh
OLUGBtiUSDJ6eluqOTYI71I/rMy+5uSN6fSfBqzY2kdmGA+RpzUBf4SgeMkGN82OrAdfWP2DXMJ5
lHdqhzmxQpc19diYMt6S5RVgLbvxHg0MuxgiT6Y9xo4I/YrMqxxe3wBvfMzzw0DVSg9aTGOyUXw8
tdaNZ2xzn2dmIQV7Oj4mV9KZSq9kCAg/4j2omNv1Z4qaBCbkE499YWlnoHoHzAJtEAP84nRn5JS3
VgCJJVWqdVQgNgfypPPokzhG2IxHUZVCn88wAtQJ0hpQVwOKrJUth3Oo6KFh99/RYNjERll3KIPq
5XeuZvUtcftdsC43tZ8gUNr8l8YYbydp0GCUBwyq2MfrzKWgoc417WQN0qs1x9aSS7LQJ4N2FXS9
gXTvdJUSC/LPLTickYHM7pveEQ947Nq6DZ0lJGu24+E3iHJph92RScZBlUpuRuUIk1CFdgxymLX1
SN7FvnYJr3NwISF1aouZyrHNzIgApO4RP74y/BrAOMMZfBrK0OwQLwG2UHw6tce8Q1tdj9IMwsEe
ZaqAx4UwdWRDwl0C3CoN52sJaYwSWid15Mh6luoOOM5Ah63V+o5oM5gIrzSN2Ioca5pjRgI4CeMq
qW3ZTJqvoVnVUK9N4mbcJK0cbSE8K1zJYaWNdh+I7bjDXSwLv+55T2JOZgbn2DKarNYUPBAihwyK
248okBWFl2eyC77dNJ28SR84+3JhW55YZeYxI3Kr1FmIcy0AWGht6+7x8sZffBqADxR4UKhMQ2/q
dN+bs17r49wgWFeStSJHrjDFB9kYD6ZRcc7z4liOTDEzmEHB2BilDneKeBAgUUTxj5cHs+AF8c6h
Sgng8QICi/Hqs6RkaE0JJK+YII9iCHf1IH426uL1spnFOTsyw3j0vg+DsOzgl8Aw47Tz81zHriRc
zXLIc7d0eRl3ezwgFnSOvzqiJaXVvG5LA2czvM78dBWsB9TPZuMq9bkpAroIlywy+6HtUrUSaeo8
ma4KFCeL68jtvqTNptyMq9TnJXQX4oyTATJ7QiksBa/sGacqCPI7Ddydd1Y3ddfAyGa3Zq50+6YO
x/ffWL+jjcgcqiDKUqtRiOzVeWAbYe2HIkLC+lEra++yJd6Wp58fxeuiGQXoC+8VT+gtV6lmX+t/
Ua8dsDy8hY8GQ8/EkYkGzE4pmGJlrwTzgASmTjQXOonKe9R/wIHPNsaRHSYiRLdqIST9iMhz3+xr
3Ra96TDv6q89SrqQjpARO6mPIGp54jM1LoXy0DRFSdIC+Ydx1qeN7kWxJUOm4HJGI+lgtyjQJ4Y9
+KpvriOvq1eXl21pVx7ZY3uza7kikPiskDeSW/Bimc4kQPgQUuOZ/qlJeQoRS17r2Bpz5AohU2ez
xgomo+61ZYlnlw6+E9m9PKjlWURjP23WgVQ4S++QmoDnxUqCzbiuNsqeQvGLHU024s3PBR4sDgpY
5L/47piDPRECeFk7w3NV6lpPd0MXeYlYcRzkwkKdhFDM+dKjodNlGta0dYze0a8JNLuCr4HZORAL
5VwuH5IZzAmAVCQQpqZIy/4sm8QUzFPXqiYq0q7u1Q/Kp0q2u3cqk1luIZT5WbzBaN3Alg6NDYA5
ULE0x4HMeGbLbnk9rXm4tgXvcvKDGD8Grs2hqEcJQR2yDjm4YCG3xtkzPBPMBAdFr8U9sISeeQjv
4l3h07ZZ6at6YxwoL6a8rk2fY5Ju90vTzDg0qDrVMUEC0Yva0Drofae/BiSRQVOfWhY0HKMG/AxC
vSr0uoPitSbaUj3I103TNp8u/xR6jzO/5ORyYuY3T42mSptB8SRrGrcx5J6Qrh37UHX6ZG52s1zo
h0SNiivJrJDJbbMglTkbnEYs5z/hZ+aWeZZkgt5k6CeRIMu+VQPsq6lfk7iyc+ubEed7Q+UxFyyc
KIz5p0HGGaUKOs0atOx41iRdJdIno449RUSLEEqBqsoTneVZY7xEJSKSqgZkmzRbNqAsqz1IUCXS
W9PRwSJ1eTWXorZjBk5mKw9pMSV6WaPcomxltOYY5Q1apsGj+/mynfPGE9zIyN+C9QG9kbiymJvS
EJSsMQpkp4etdt9AR1dyGz/biF7hJp/0xDY+W/ALop/sAFxvVtwQbmnPoH8L/GzQVELnLbOEbaiP
giaOtK40eC2yNzKab1DlcV7K2EbkWDhtZIN01iVP8TXv5bc0y8fGmRVttRJ6LbOMbIfQPAsJMrwm
AczdhIYUr12PZ4o5nkKukbaswN8slH1yJY8VWSVEuMMxRI+VFHLTyvSn/zyLyCeDXUKFiitk6kHh
g8QyPj+KtDSoVE6BALYY4s4+2QCHv0sd4kXr4paPZGMyVOfWmO1qmBXEMyZQTehmrl1LSZQ+65AB
8xo9awAAqJVHUmgaOBVGyzGHqvosA8h+j7dyxNHNOD2j33+IBiViSGdASeqsf30cmrxsZrRXg6pJ
bquNlUpo9ZUdNZfXs1JwbtnTuOGHNZwaAxx2eJGyJcOoqXRAY8FI0UWGua2lqd7rSvVFLbisQ0vL
iWjSkNHABC17FrxSiJOR9ypojpq4Q+twGxdI/fQaSHNjQ3DSEPjpAAzBCG6rDjIpSrgZ2y5bJVk+
3uhSGXJe+qe7+fvAwalAf4ikoTzGeA1ga0lsgj/U7QzxKTWyBLhdgvaacnoVJfJbxtBOA2QwlMw/
0kVHW1kClVhZ1z16mIO4+4wETFLZSZlI4CDq0DgBQeiWkz5ZWFdNRfSOdnmAJlGTPT08BEe0skTQ
mmhd4k4g/A6mEL36nHHRQ8EcURBNmyAwQusVmvIZ16cprRVDRiGA6ll004TkUPdcPvOFfYOtCaJs
YHdFE/He6UgSU65ANGhK6J+VfPEwi3aPcK/cYPLeitV8c/k2URaOnwaVI5wHA73/qKSfmsuyIati
kL1D2WQawF43CPpeaJCWFLQ+uAaRH2lssxlCcKeWmp23s7rXxKq6Da0+PRCCAxqDAg3T3gLTbhKy
VsKRUq+pql0FEbqZjHb2hsQIVkUWqtclGDDQG2LIfpE1ZBelprQawqTy1NEAG2ea4MVcjZPbzkJ/
XUcS+SIkWbnDFwxrJVeae0PMus1AQpT355LXTcpgDimTMSiFIOCD9xLaVtFxezobQyJocViDdjo3
O6/rkpVkju44gtAvqa7yuHbiETnNeLxSC/HWkOe1XqMZpsI1ZCGraFX3eXevhslKTSavLtAMVVdI
LbauaqUvbRtt4tzYxmm5j4a3vIQUABpuZIt4upbbXTk7RlPbuHQ4iTF2iemgTJ0ibrHEMihZTwc1
46lB6lgEHrwqnS4sXRkCnj1BO9ckofvp+fKOYt6BdA5PScIZTwPm1o4YBSW53spbdB7gMT29Em/2
5LV5JfiXrS2MDYqhEDChzByA+DPnPgYD1YgrRPUgtmkHxbYYc7fXCntqwF9RNt5la2e3Jrs/mFsz
7qa+AD+m5CXSZESeaMUqHoaVMSRbFYojX8B7WYAXPrbkZ3RLmQ9iPgaxLY6KuC0hUvWJ83Poyh37
I5zcE/5y5vDibAbVWH8QfMfrfAsBBjvdqD4fTPRR075kiQaFRx69C2h7YItFBZJNcbRN446RK3sV
uhXt6SBgEtzIHW4mX3LAn/qtuhLBW7FroQEourQledjoj6HPI69YOK+nE8Asv6hGZazSvSZux5vW
QwLMxw/xwzdwhkAzD3zc9/0+x1M5Xuk28leeth3uU5f29aBB3s59cjWu/s4o/c/L+L/hG6hNsiks
i/Y//4c/v5TV1MRhRJg//ucQvzRlW76T/6P/7O+/dvqP/nNdvRWfSPP2Rg7PFfs3T/4hvv+HffeZ
PJ/8wYP0MZluu7dmuntDkEA+jOCX0r/5Tz/819vHt9xP1duff7yUXUHot4VxWfzx46PN659/oOf4
aI/S7//x4dVzjn/3qcyfsxge4/uX/f0v3p5b8ucfmvTvD0ZxUFaBD0lHcPDHv4Y3+okq/tuiDc20
ME81WlUcrKJsSPTnH5KEj2gvhI7/UcFofNSiQREfCdK/dXDzAEUAHklEjxq6//8a+ski/Vy0fxVd
flNCK7r98w/qmH7ucQTepgmsgAhTUNtGQZXZTJ2gdGALRAlpFOtJghTwcK/LyVrUe2lXJrJkcHzX
aTTxwx46kvCewfUL3rDTM9UPKEc3NVQs+y6vQdMwbQXgnTkBLwNp/mFFhhngBsDCwOrDdiipTkII
K1AuJq7xJGROdIPHot88Cg+gEZ1kt7lK7NjVOKHF4vCODDMuo0A3Bs4NDBsgEhruEpGHW15cL7Af
WpRSFjSbzHrphTxGgYr1Esko4vodiAtwtH6Nh6u0guhLdXu0lX/sF+7++GmPxf1Aya6VekmM7EJ+
MKqtHo248q+qgJew/cBhnW3EI0PMxpB7qdF7goH1T1D9Nt8BDTTW7VXmhl7rhzmatz0V3B7cbsiP
HXfJMI1Nj7x8qQ44ZfOH4ekdxNJ6A55eyNGhtUTwAh95+MAmdyYUoiGhE9vJner/E7ALQ+rxY88e
TQDzFBZyFeKb1Yw9uxEf9NvySgWzS7hNDxUyoOlN+AWwHqc4/FrC89ws3dFHw1fCvEGHP4YvyMSZ
lKu5J7zTeBrdn5tgAsw8T3oxbGGCPvIlNJ9jWJA63Srb9InftLt8+BW4WrBaAPXHRvfi3OWTlOIM
kqcZ0FhK2pE6PTSH0J+y2TY2bZLjMaMwQdJfY/xplDn4klJNlZLAqJ7atAEx2KAXv3e0beEVK4HD
zsYdIuMFcsHsiqCANQu1f7AcSfums9GXv1Ld3rNAP3RPh8nHNy65Nwv8digrgxQI/ud0szStmmhl
PIFoT622md4Bzqvxws1lG4jbNXDp4L5kHEGaxxIEqnEO5FXvqu/tVeGCwmkD9XhX9jv0+6x+DU30
fe0s5BXB3KMh2BUZD2AqM2lkEZXzsUG3oX4Y1HfB5C3ZadB+boSZuiSf9LqRKD0RpCp82YlDO18X
1+jtoepUUPEC1ZlsR2uySq+56Uv65YyPg145Jc9F8AxIAmO8RW5Iii26bof6vdkUaK1MHeMz5eoE
i82al7BcWMITc4xPKSIZDHPUHHSGQLR83UxfLt9KDPbmYzYttDYD9Yy8ITjkmAOQiUYgmMIY2WCl
8KqbEWVEX3cHP35tX7NbCN7+xpCODbJgMIi+FcncYkiTnO8FMd8PMScy4o2JxYENUDUQsgQm6MbP
Tdfww63qVg+WSTXFEb/z9j3zaj2bRba7rYoAjIX8BPakX9BcOrYFpRIrN6UbfeVZW7poT6aQ2YRg
aKsFQqdQs2ffeJKatbod97pTOyBo2SMqG9/n90m2r0KncpwM/13eNAu7Esk5MPdAN89Evox5OEIP
QUmVHPbjFlg+fa8Gm//OAHMHZGRGODbAgFLI/jRhEnm9TkuO/2QMzL4vSFGSuKBzGIKKGWFSgGIz
eqzWgjM6U2kXV/Nka4XX3jQrXjMs/fmME4FtgOs0Dd0f6Dg4df5KprVjjtYhWwbHtlaVEIiIkB9K
aW7Ia1v0qcrtby3ZT5PMkmmBpdc5ndFgTj9LeXYILV4JenlX/DTBLFoTSNKU9zAx5ambK2ATTu8u
b4ul0PZk4phFi6PEAEkPTCT7Yi9cZzeaL9nox0YjQirbSBoEtrzm+Xz6pRdWi+2zqMQmFyc6dVQH
jTZZDH674VfGFq41CzylCAeQigYLAHNbhwkyqZ0IM3onrctsBP9Q7orBS1VDFqwQOXWTZR95ZI65
qmXI8YBiDOYo90G8y8AQQClnkAdLbEq28Fs+48ge47OybJx7UYK9hrSrdkTeIec4De6QmMsS6qUh
FAjokJ7QX4gouT4EaGsGO+fsqPvGyQ681lsab59tDUCnVbw2VPEsf9jVWiSJ1O13nYKEb2pLw7vS
E17Es7gDf5phd2A4FF2Q0AfN4KTP0Hy1h/FQruJV646g8x0P5EF5hv6PU6F9yk6/XT50POPMvgTA
QihA00+3P9l0Bwrq1311x204XHSKFOUJbCTai9gW28hqh1HUPuxESOPLbgRFnXugCuId6jGu7mq3
UbrBq1lx5NitVjyw3/IdfvQD6EQcvd/yygQ5c0lnGcQnkYOOgnXlkYcEHep8IeuF7ANO+9+jZXtt
CQRFRhCjIfuQov8+kW4qXXTQruZkpvg7rv/IFLOAM6AosRFiXIqJoqH1PAX3l3fIouM/MsC4krkp
dHOmXhnKOV/QtfVpnrm7g7qH85P2c74Y9xFpXaoLdHc07uRFCnpDkUx2lG0AtkpAxDOncn9jUBrY
+NEcQ5UB2Ke2PGmQ7YLBXmvtcPiWGNxEzeKOPzLBhAFFOchFS03Q1HO/ie/K3M16W39v0YUar6QJ
amw2+OSgAqKANpoXhSzlSaA38nOITEwwDlHVooJL3UqoY5xAnLrATuqwbnn1k/hCQEEINqsN3oqo
vvCep3TfnS3pkXkmXphmzcpleq9SJAhcC/ppkDOy8xv+Fb58NRzZYs622g8Iqz5sbdWt7EQIlU0A
4oBweRbtyPtFNMaP98BPeyxGMyjFqNapPZp+osxCYGKwlXeaS+Czgi2evyNjzAEvyKig8wrGogyK
PX1XroIcUn7/1XnQ2EOuFehXpptFK8B9Pblm/eWyAYYX5XzOmCM+FXU8JvQ4ENe6Tq/MW2tt3ooP
dK1yGps09nStrQq0d7n8w7B4k5soBSB1oVhQADt1/lqBF0dM4CSFCHy/4PztUJqbptq+PMilpQKP
BIQWgNCHzjIzxl6pGrWgaR9LslqPNBJ6eeZ5c9nI4tsGKiI0EwNM8hmFVwz5UNWiVkYJXAGjW99R
dwlMspg5xm25UUC3EqCENRmc4S2esyPL7OPezAzKEAnLwjq4DbYt6LsFR7zOnoH6huIAj6yMlnzO
fIiEVlAR1RfAU1jyEVUjYTPQZaM6B2rtqI4aOeZ7fJWui8aN7+J1g8eCbzmdD9pNYCPJ6CLEBTQW
VLDzA1j6fD7XzdJeQgIMjVq0ugBh+dO9lINSWuvpeQwT66YyC3ss5a0Vvf/OKh+ZoXvtKF4Ze6uZ
wKZJ09wId5XA7lOnLJ10BbpP4N1HwCK/BpDBXP2DzPDivAPpDZ5bYAnPiid5lMVJQa98dRW9atfR
a/GavAJB6KublwGPZzC86qBcJKvf83ZowUXdDlgLLDkzu2WWKUmtoI6Sz19D47EWLd4mXhocTg4U
qTSkZlFoOp1YJY5BG0srNbQhfAT96WzruVv1dvesPtROhFh0dkbjyZidDNJjPi/YWXISighmCkkD
pg0tf6f2h0CoUrAfwL5Vf9F6EOmCcpezeZb26JEN9kmRaRrY0z6c7UsQOSB+WDWPKNFsZFe8xoPJ
y7zg7ndeS8c2mXkVowj3PZ3XWvqihuhjBJhWW3EGRu8hNqoAP4RiAOeqAZbEBDVZbc5mF9Ii1It1
bYK/FZpGg53vo7W8gwO6u2xucakAGFORZQdd5Yc/PDqDNdFGAALpUxNInq68S2cuUdspSuP7tUgZ
6v8ywRxzy4gMhUyYNUt8V0bTyc1bLRG8CsLQY6jZYtU6QnHT179EBnRulrkQiSQWVI0C81gLcCqm
VHee0AqT6F+ewcWczvH4mCg4RA24NWcYgsJP7iR7/TZcK+t+3frJgxI5EEy5jTxu8Em9xNk2OZpV
ZpsAnp62xXer2X11Azo6R3+lgJP0pvSntcQLbugozuwBYqhA8h3pHbaODiRXL6vzx0U1gB6sd3FB
4ZZEwSL4BLpjPGqHT3zODuopLlllQmyCPJNS6LBayV2TO0OO5vjAKuVHM0lTr2va1jaDofQ0dYqQ
Z5VHTuZi8XgcjZrxZFUSSTjwdO/CgcbBWsp4evNnFlA6A3ssctCI3EBYypyOqGuwkqkFCwqBUPpK
NngWzvMC1AT0SNDHBXaaM53CbkLyL9QN+vTsS9vwpXW1iylN6B6JOZ9XHmGI8nDwGHPMeTDNCp3l
1FzrgbYud5CXTj1ohTgaOntNV7Yrp3jjnoezO4+xypyHzGhbOW1htdgPD3Hhoa1McdPb/JZ8AwP3
pqodD6TfbYUgA4Pm3XjncSM1r8uAYojw3SZ7qYtVIVRDgy7sxi324V2/kZCHD9bi03fKPO4knx1/
xh6zbcRJUia5hr0hctA6tB4OlCI1oPAI8JYgkcYb4dl9+2FQh5woCr7n2d0ogXhPOmN+kyLdTSp0
rw3NDySOHNPiaUCdHvIySCKf5SPRCgVOqwKnAcRkdgAhakn77yywcUNdmWY40PNWyaUrRncRkp6X
LwTOGD7wAUdXatzUkxxEsDCmkFlvtkX7+usGoMeG4BWU3ehDYba60ZmllsUCXIZRXxlWtW8y77KF
RZdxbILxu/0UKsRKqIlPFMIwr4O9DmqXZC2DmImHO2HoDL57jGNrjJeVpsxMuxDWaAl3NtfhFXoA
VuTeehJTO0oArgTBu5PuR9pNiZaQu2R26h7IYueXRZXOfgwLF8ZzLDdk9HnYeBXczBvQ1KGLc3LR
I/bx6Lw80Ut75WjkLMJBRDs4SIZgrCiGa6Np7FYReIUSuh1O7lCc3GMbNOA82o99qGVmGAT0qdM9
hABtzX7z+v0VMPkaFNcgD3w33D/zK0LnCTpqGnIiQJWDoOUM4je0AckHC8Nrve4BxLVe5leoLoO6
50vnQ1Bjco2H6pZ/By1O65FdZshZUI4dhOthF26ktg5S+/nyup1FQ8zAmDdckYpmL0Nh2ibaq9J+
kUXod88ozkP/4bIh3kjo50eL14pyBhghDIHn2+krJwE53m9YoO1sskhbO1gV47ZuzGKmcyVn6CPL
Rd0ZLPl3fCLyCABowA4EZpgTrlVdJModjIwj2poK9XpoxOaXpwp5bqghUxEjEVBWJuDXrIygsxjI
wJnE+ToaGr+LTB4fwMJFf2qFiW5UhPthqcEKLqf8GWLPO2lnecNLK+PR+aF0tbq8PkzDI3VIpxYZ
dy8JImoTsUbhXb07jG4J/RTgVkFZIT+0dqvaFvA7oNKhuW4f/dGtLT/ySsjnj5yPHwGIsonnjIFn
wOk+1MU8zSILNfHBKe0DTUAXxQ+4kriX7Wkt310e9vkJw6glRADgdoKKH5tDEKJaDWYVBrUZMjnV
6CnNox4PnpDzZLyXl/SnKTYkCI04bvMUE5ztgTeteoSrkFxype2geSEIfPgJNgxgwSkDvA3g9oeU
FXvLBClkvIIGBwIqSikYFvUpnMH0gK5EY7CTJKDCPKaO9hl1VKydFPZTs7YgxtXctPlQIP2n9mi0
AWLADEI7DJXpoI3lCPYrXc7MtWCFPTJpjSDK5Yg4RC5TbwZ3v+6OhdHZkToK6a1EwDp/0JpRDiNX
AzciOhvQmQawtNMGw5yg8T7qAAl15TgOC7CPh6msjC7e861auU0XtZoAQWvQDiEwmE1jOsioAdat
W8rJTEQfypqFVPvRkM4DOJCaeZQ0p26JmYDtUZraSnAE1GX1wVEEGdpADgSDJ/wPFGwJSqdBopuB
tNOMJDTw8uuBdrHshKgm2vaGbsqNeGtKsZKtAX/sSA2lgD6xBrusxtS07DJppHa2waBd9pigKLZ0
6Gqak5VMEJIqu0Gy9VAp4tYZam0MwA6qxKE42cAv5MFsi12p7xotNtXtoA+9iNk1QdnmCrWapDdS
k3Rt6rbpZNaY3VqUABQe9BysVkI0Gi8IlGtxU4951t3lUEjTOsea1T5bIdtZTV43dCTxOqE0a7yg
VSvpcmCqo4x8rcNkEDddqcofpfiuSaEbNJHWyYk0XKdxLavrOosVNHNMAVq5zSaYLbvpigzZcLTR
p9+M2RTSG8B4s+Q1bscQxSEzzK11SUZNt+W5CmN3CvP63cpAS/SuTGIf3guSJmEzzUoutm4hiEXm
zGJnpU7bmuLwGYVtrV/lZFbNT6PazMY+k8p0/gy2xAissuhjULXAaUroj3ztOrPPdkWXWYE/DWJV
P6DbzYAShtW0sSHZLdrLsr0yFl33KSsbUb6qrGg0b1NNCVQ3Myaz3w1qrlTXQwLBUh2qS7VguEiV
qanTNfSuAu5u6FXF7qsqTnxFmnP9qslCobyuS61voQ1sQK1r24RtMUChTu7qZCNNqdiAPgVFBc0v
Yr20er8kShB8U8yhGb5mWdmJ6xgLMjz3/aSUO0jd1+WzYkG8aYNckpY6IbZSdxilNFHvB6VQ660O
OfXAMfNBD2/SRo6tmykcumClaEECKaxEzDGHULGK75Vusm4G8Netwnj4hh7ULvUmycrC0h7KHHrs
WZMLyPFNZRZ401gpU+dZbYQOXlfR67aYnNyqlKqzSZbLeEH3VtK64UgQLBv91H81a8ArbAH9Hfdt
rWA7mmQIx8NIUkWEKPbYAvycGGLoq+aUE7THW5lVdi42VCSHayHILXVVEyJ1jzr4p+leEGiM6cxW
U/QgZRnB3muLQl0m8B5dln4ttSQnO6k2+uiFWGMSfJ2kIAyTjSDHQ2XtlbRvxXaVI0ucKaktp7Kh
tq/q/5N3JctxI0n2V8bqjhrsi9l0H7BmJsnkTpG6wLgJ+xpYAvj6eUGqi5lBNCFVH+Yw1tZmJaNE
R2weHu7P3ytUoa2v8VAOibbPs6pDL3Cvd3HSn2EPN/rLrOVlJXttUiaY8qEuQEl2XRRo8woB1Jvw
AnfKpJHim6yD5JR43YDiDU5Sa1OpuWqpgDRmkKLpQ9inRWvpk0/VVDhp07od0YScy4VXyXGSNDY8
Y5xBAreurFO9VWdBAbWPMEffGjSsyOeqOkjnoZ6jqwRNj7moNG5YWmLbbWjal5Vh96I1kdQRC0kW
jNtUVtAqej7oiVx1502SymF4FpcN+t8gqZYb8ZpS1FJcaOCCxAMQqnnYf8f3sTQICjwhgvohETdN
nLu0ef36Al64FtECemCCi3QSIa2HmJnAsTULD34L0j3FWeinjTMQvwvWQeWL707WCw9eUXWhNgJN
M/D+x7Cp2b0Xv9TAvXY2cYe7+Vcoehcn8cAaF1yn4iBXhghrxJNxLQwOcVipjTp4X5LteIMmi2CV
CnHpOXY4RG7lmsyilU5glIn2hnCMTxTFC+OkOjNduoMOLVo3Uy9/bc/WUjjLK3owXm5FLWQarf59
vD1Yc7wmYCbxlt4yndh1faJP2Vu8kgwE4+haY7Sqn+pQfRgluAgQuUIwpfAGwJGyi241NbW8jB9m
uNdeNkW9XJrMTP2Skoda+m0oDYJfMEajoIUUqgQagePDVsuCFuozYlGaA2YY+aQ2V94unyvezAT4
GED5D+TYJ42uNqoQ7IkwgV7eqnHSi/GMbgYb9wNOW4LMx/xDgaRLGSRrPTmfZ+/YMpfqaavMgsYs
ol+wZO2j0twO0UoGYs0C9/jr5zrVjRBPpl5W2swGfoCehWVWrDyUll4MH1Oo8RyjHfPeNMdAhrB5
ALupI+Sjo6aIHbXNimtkO+o4pXI4Z9gTxxuCgLOpoGxDsAKr5LL3Ahg/z0S/8tGnv/3a2tq4uO0t
IHWTgpYBxqaLZuy/UW1rCOKF0K7RzzLPw48KLS8sj63jUuExP4ZZThgT1mmK78GEZBtj75B+jV1+
ISmElx3ekMB3yLr1KSmkT2NT1RnMjE57SoGMAWKr9IyTGfuduF3j0KAltmY64s0vFP6XNqOBLlpg
/0HEBO2E46XDpUlSvFwQzezQwk1lu7oiqIibbnpnntePmNRfyIMtLSFQBqaJFl00vPLFM9nQElEo
YZQ+g6W4lYGTt6MTptWgXeFBQid7vkN8/7KO1P/sgjHZB5a50006OR7qFpbTLatKWp4SML2qv5cf
OLDDTSsSfUIZMzvEi8I95LH8bqP2qAvOd/p1c6oCcLteHVwoNR2NjtdCqK0pKpMBVtVLUrgKCABu
IMvtaZcEVEwQikNr4b7wV3GHiwdFg/SFBIIS6HNzVzhCzR5JkrcdLCPU/iHfovjiPavX1mX7OF1D
+Hy7RvDyb4b6YZO7u9VOR/0whxcoJz8lW2jcQi0SPTqWk94JOspM6BjzViHFayPlck99OwlyyUYq
BrOPIv11Dm4T29obENwWUcqbezc6/02prZ8ZLx19BCyXJ3/CH41gII7rHssKKsCgReSAfgLAsBi4
srqod6WzBuxYnt0Di8xrHKRZ5aIhDFUHBOIWkZGR2IWX+mBJcvPH6EXB3DJCr6/d+qIjOjDJbSJ1
HgZ9SmCyAc2tVbkCXXsjLETTOB4HJrg9o2DPgI0E89i5ZlDpfu1XkIcbffCy6nhO+WtF2LUhcbtl
iJRRpzmGRMDJ2o+XBErOX0/aQgh7PCTOn1UqNLcRpzE/Uz1mpksu0TZpZey0S07/Aja0Mli7gP/N
PEIiF5Q4yEjy8V9cGZagsXkckYFFyM56aJh6ovBD3fwCN9nioWOKvD/NcRe+CUyAODBfOj8bUcBO
Op4lmVN78eyM97MjQxD4LN6tsYksX8wHdrkc7wyMDNR5YFezzcskcaz7+YbxmligYUuvhscSCST3
V9KhiwMGUk1B96YE8jf+9Ok6EWMW/KJFBG9+yW6b1m2qNb0Z9v18fANkrMn45TT905vZEjoQKsUw
Y56Jzuxq6LmN0fzagmMuQff5WllzMWcOYh6UaCFnyvRSjp1Kp8mQfynQmg21hWfrWS09HQtpeMIZ
/YEcqLAbgmm14XbVKnfowWbZoIkIVhkqPbtKH5od0yps0BLL2GjA6vkLCn5LJ/9wqNzJT8MpRbUY
MDLrGv6z2Pd7VEXA8uZpAaPAV4lTOsoKwcbSrjm0ybkC5C4sGrPmflnrPZ2e9UaO1MQKAEhe3jSW
oQDVAcYWHvDcmcMkdygIY9PUW7JRzrUcjJOZx45FNNjhuZLb4Ta/FrxoxA2FBjS/PRufispd8XxL
bw7oGfz1IdwhqYdoGAo2xeolUzvN3fkpgf4oGPQexNU3x/J6fhjjtm6bkKnvEhjTWT4yK5wqv/p6
PMur92GB26ZI9Pd6bmJeRTE3vDhOoTyHHF/POlq/trQ2Fm5vJoqZGjSBJWMy3HHaDyif/GcWuJ1I
DK0XBXbkwGSz6QWQGJb+37CAwAjsPIoI2gUuvM5SswWHHHBo8tRs0ulcERPvawvLfgNt9KCuVkG3
wPcLSZU8zlGNQfQ7ZJsfQc4x7Ufw8njGvnHV+xbS0vfl61oUtBh5AVH0l1luH8TzJI1tC7PEG0Cp
hfMDLVm0ntv5YzX7v1Z++zdjZbhvTCYKcNz7vWpLAJAEbG/iWefU1RDbunTTgDGD3oGKk1ldz4Z9
JgZB5AASp7+sshN+EGSqc6ZBX5Vdc4kuvExGtW+iBwiHNTukc6VADGvNQZemQ3W07sGbPtJpoH9v
mT8+grvkm2zSypYNvXXDy2ZvZq4ATA8UoQcIJ2viObuTQoeupIAW47bDsXPeawB3ZKUycikGCozQ
8SY6uf9uVH6j8xE3f+vxcmiTc2ISya2sZ/OtBhMq87kj//iXPOKELFvhpwyKCC60lZO0eGWwLB5A
FSDn4pXfwt6Ki1RBjNpCFB51mhFiwYVjOEbQokwf/QIp8aIzPbDIHSL04ytGzSxS7YdIRXQWTKj3
XH49rjUjnB+NALcnowojWlTYmpCdFtl82dKH37YChmy0xGhI0ACPwu3PSSFWDtFjuCHAi2ehcCda
OpX4N1z2kRluP0plPSLpCTNGLxXfjVDTfNPopBVa1oWrB1bAO8mETz/Lv5RpNPcRYxKYq8Ym0r6f
V27RZQPw1giewcXOZ7NqYtJRrmHAZCTQ4DAF6yvEfL9ekkUj6CMFMxw6vlQ+exXFehlb7ByBtKby
FC2p8F/V639mhLtDp3wgQ8mMdKDWNgj0SmnwtYWlHDvouj/GwV2i85RlHXCz2MDn3dZ4hnYvpFp3
gvMMgJijx3jlM7e/JtPKzh736ji0yueohK5IkpwtkVEInjk9dL1Xj7eKVq0Nj11anw2BgBSIO5wg
vmsrj9JCoywKQSn30TphAlugDUhsBrhey/ctb4kPW+znB1eZ0PQDKditDa6kzBaN28gyHr9ergV3
w5RXQImNmMfEe+3YhD5IepxGmLeoN08kMWrtSgQEFLmhleht6W46ssTdy4lEiJ6+hyAUqlnd6XSH
F7ebBNqlbGx02f07/bzobTwcHefmpLj7OYHxltxVVxLiLMsBTP0RvaHOL0BsPzXhcPb4BetJlRqM
bFHcCeDlLRzy2OLJeza49Q0Q5G+awaHgz+I2mU4icAz9QvyzeBKQNAXFFPidQXV5vKJRP4Z5Oo8M
yCYpoCqLTsaAvCa3iRPvm5vmXD4doIG0lpRaCvYAbfwwy12OIar+pcKe4dmP+rQ7bfbFJtvRjeXo
13LrjtvUE9w1cb3FzWuhmwPCrxBI4f0yxO6UtmSvG5oUjlz7NJsB3VxTE13cuTjoIDdmvWKfElOW
UM89ekve61Agn+5nUL8JDnDR/lAFaohQY206l06+DDI9BckaWOTfw2pKofLHogAxL4IE/U26uaaB
vmQCuV8JFFGMY+ht1AfOhWREM9Vax+OT5mc5E7iRnr/2LYsTB6UjSEgA0Ig2TO4qUKxOT/oE3QzF
XYLXNFiaWVNkvBflt+B/HfG3OKYPg3xtDaSAVtwxg2n4lIDldCy3Xw9p2YChQl6RCSjwTQFM6zDq
S2YgLxwxhUhuKflfm/g3s/Zhg7ujBwh0I7cEG9MOaLoCJ8iJgZfovLAPJE9EknwtMb90jtAcDeSw
hMZLaGsduwytyWIIOMGiCv0Skd5ow+0Q3q8Ma80I5yCEzjDKjE0doJE09pCng6pxfzlDf6J3jcnO
zfv4BPgIf5UqcnHRDobHhdR4nahlwZqWCISOUAqFZ/YHu/agJDK59X4+iy9XH9xro+UWsQd6TjBb
ZtMDTU20Aes9SKyVb+ZWCcrHaLTVp5aCD3ctHSqza5SPTw7XkjtzRKpKHQTwLIHVPJI9CUBP3ad2
DNxtCX6chBEkKM4w2/157BHRrsCeQC+Mi7X32dI1dPAdvOqf3pkd8L74jkS+0ZtTYTwl7U0l/o3I
3IAgA+rc6PKW+HdMinmuawFObChSB421FjCmK/t2efd8mGA/P/CTkppDvTBiExoIuR/X9ntW0rzO
iV/umdhu6KwVCdZscgcyj2ctIzFsAjD8OnXjtq3HlUB2eYN+DIs7jkmYpQZSYbivO9C1xuN1P2ym
BLnW/3D6uMNXm6nQz2z68lM8BbTB1tD379ONwUh2h6C6QEV1t3b81uaPO31GniBlbWBw1hy7nSHa
ZG36ljJqIJT4mD/unLUW+JKKECaU6wHxjRww1lTLIX7+aNRvjIq/ANxj3/3pcIOeHLAK1KghAnK8
F4XMUAs6oXakfwdxMpKHw412D+G4gJXnHOVyHllr8kN6Qs5B8rVy9y3umAPj3EHIiniW8hHGVcXa
9koExOb1mKzJFi4tnQm8pWlppgioFjfEumk0NRGxX6w+9oXiZWrElS0pHz/hGCRGAqwATCCogSFd
wPN+AqkxxxBVFVmhESSY2I/YJICKmCzh7+O/7WF0VTe8SbaTn1wgVYl00l/8/Uf0/YdM39xF//k7
mCs/8CwV6a08ETXQ6D0a4Xl9w55DljfvZvR6g/K6DH7vWDCDEAlCXxCK1RIUBU1ubueuyVvK9EJV
cE5LVuqE2Vr173j5PpvgNklb9mDZJ5hb7XwG6e47g1Lv53tcgiDgAqfqmn9mB+3jTDCL7GoHVY6M
diQZ0MHjWYzRUSGnJEX91qMu0ttApxCHbvSt6mavqouSdYuMQ3ZuXejQP1nZS1zR+rN17v3cRnpL
K7HXcTsovgSFMEd/0LzRBYUTKwECuL/iTz9vXuS5TLAP4f/gkuDPxzTkVFc7tAVld2hNQmYlCsR7
Vv1bDwu5nqi3wR3Z4hZTleQO1SOxxnM2fYkiGxBa9mI/yw07R59qfCf9AIULI1Yz3Bn8qJ29FkUs
nFUk0SWwVgHKhhLvGxvUwRmhZSrkZZrk0DC3yUnnTx4CYvAFBeV11OMxodrNaZw4yl2+AW7zrPkm
bFfXmB0LbofB4zJcGVS2IADBHRstqzPBIKqMHYaAnAmPA77mTdjUrISxHsMt7Ogje9y0FylBsaaB
PcYkypRtmEbsOprsOEJ7W10w14C1Hdy8IC4wuQigaFoaqYMiw9sZkd/NSe6gG8OwGyN/KiEztHZQ
l6YRDAyAAwKp/Pk1GIlqMuiKhkTZvfTM8EZFgMDUuBXOhCDfRa4YrZ2V43TM+wgPLH5yDaQKO1Et
0bkATkrlhCnXFFvdT3e/l6h7M6QjGpDBSIBDicEd+6BWoQDUl9ilfQTgoXHVNZK3cu6Pb9/PJjhH
Mxe9qcciAWHp84jaP1IQLm4LJy2C4tS6FFob4r5OfCuKa4Y/LRtAnNiO0MBVcQaRBDkeW92GKYSs
dZHBmy4jYiebGfT+ICOJXbAauetuhwutMFS0e+ga2MaRbtGgFsZZlK25Rip30t4qO81+3krg5mpP
VLgc8cY8WU8bfL6JOYvc5BpZk5F07KGMag/u7DLMH90kQc8InIJ4twp1+rQxdXRSAbaPBIKIKEfh
jt4YVWY2y1loz9LsipXM9M2AFVOg7yUIOdBVvQAOzpKe6NJpStW1cyHzDg3m4ccsDRlCRofC9tqB
U53Q8wXYbo6uqNYe6EkHGg1Iql0q4pmIFS2D38svYEE5e9wbIC7xv2I2TFsMwUQE0mqcS6SdxpVx
fYo9AAKCFiL4Vwx4NKhbHg+rnUJQQowYVivpjpGeNVW1YuHzdcSZ4Fxzp+QDtaamAR2y+GN2Szej
SM80TnYr3iaecaVfz07kTFjP69AbKNolnbUg7vPx0CFepMrgsQMxIIj7uGGmchqLLZGVN+hRczWH
uJBMd94x9oR4ckZUvlcjx89xDmeU2zLEqMRUyUJ0+r1h8Qsv8bIgChhzvfi05k65ZDLr2wG3Lyya
CNKRjtK491uppR0S6RK7cSUf8xuEoxO65YkWTG7jK04XWG62hv3hF/eTVe5Jp2R12ePIokDlGjli
Y1vfMVWvXHJy4kRn5Sa6mfcg2JlsDHoTQi9HgSzfekzJ7WN8B1YVYnoYO8qzCl+TQTspaeeOXcw+
WtHzjQJnlDnQB5wq27wfLjM33CdPX98vb2jqgyCHBc9w9KCBREsCYyPkFhga0RSCGTIwuJv+R7cd
rq17dac9gwcR+HnjavjW2Z0XPVA829XrZptuAAKN7lFD+c37RmbiWyiyI5LXEOVC6v34FJMICOwB
+x+XdqqDcyf3QVXoZWSbhLboMpGVtScE+42HQ+ctct54FqRR1XtYTJPUaSnc4Wht60Jfcx5rdjg3
mORt9iadiF1tBir6361978/uvAXK7I0sCq9OvPsyn3lgsus9ETjQ9eTIcRLB+DTB3OHqNAtdzRni
MDTp1rHqSX3mGumLaDzRDv3asbGSaeId1rtBSMuggA7iVETSxyvapyhxgImInav4RmrdqrCTy8ir
caNP/nRqAiLirboQLmz5ZJTz1JmaAR0yY1FHZ/aLvQqabuI3p9RjcdI6Uffi2h6Mkdu1MzrgwRMH
cwYdNb9DUg0KVkPjq6EyXH99VHlf/HNouLkN6FHirHILGKukHZB+YickfmEDw2XKVA3AM/bbtME/
twvUz3RJgQ7RJw7PxJRka4hgzYhrR0oeiaj6Xw+I93c4f2juQoGIxXs6eK+O94eFfvI8y+B6TDI8
CpJ8VU1rZ49DXb+NAjZAv4jLRQHehZszAQrCFtDesi2BM3h8LAG4ZvC3GcSBvVt7AwjyWTU2Xtv7
7Ns533Jkl7tTjISQZkSgi8hy9EA6V0CoajqfHcWZkf5fJXla2IaH5lQudG6nPErQiyDbaJC+CtXk
ZJz12a7beg1pxr1R2R48MsRFzIANNHUZwhDx0vCcCV6wvNkoQcHXH0JvdiRc0sa2y0EnYF/KJ2vn
e2mgTI8Rfa9IKEFc9njP5HUY1WKEuxrKRJdyTC4yKl9P/fDt6625dNbQLvphh/NdKooYYNnDOFlT
wrAFWqpwoL2K9evPp83adlk6CYfWOKelFtWkNbIp22XddJmt9bS0Veg1rr2Ml1bv0A7nrUKIo0iN
iggj7FKUMG80PXcUiPSU449QMx+g2vPU5fr267lcGxx3zYYToY0uzLhmhe9lErtCma/csG8cMvxp
OxwXd8NGYivoCsFqdUbnApFqt0kQ0atCvFXA+xgO+nVmXImxsgJAY7/2K7OccxmbLE8bhp6bzexa
T4tNlSDxZ/ZkI4DGAW1Hvff1VK4Z5LyKWIZWOqYYZ1/uJwu0KI1mZyGaD1LN6ccfXxtjX//F6Hiy
bmsuQN4i4aj1SukagnURioDmm2buFA0q4GopXMeR+fS10UWHfbCUfJI+zMC0EzZsKV32BEg8MEtE
HtodwcmNKvjG2Cp26cRna2/zlaPBS3RZJJZTUHPBg9I4sifdtEnbuX3dO6LZnGUAFXR9fFMIv0dB
9n5BQdUHIukMrf+pA4Kg913TKewqk+XP4ezKk7wSOLADxi8kuM9V9HbJkHHj8di5FCeTDK4zW2kU
04Y82F7JTJ+WTWvn1Zor43MqbzcEAnnIFqKMCNlbbo8OrTLWSQtrw72IbPgdk25gqoJmu5mAvlpv
9eOUAd6nEA3pqBmB1RL3E3cM0eoF6kwDDgaPRdyzQWxsimzDMo2xD/STdQ29MwCwtclj+XKWtP56
zy7NL5IPaB+BzA9LFR/fSZU8SwYdRnYnFU8h6cFWVF6DUMEerMn52hSHsvzXWFEFeAPWA5d6bKvu
UAUcQE7K7t8b1WnPZ5uCwOgNlKR4aeQooElbD3OXfLiGlMO/zHIXFCTIMykBA7Ct0OT7qGi2HEJH
7uuxLV3thza4aazTLEmGmdkwb4sJL6ERoMQ+2nxtZXmxPkbCfn6QA6NWSCc0Y2Cz9NrJhFZ4pa0D
yxgCmkgrF9/SAwiEwB+2uGtJzzphaChGxJrFWFNR9j3OHBOiU6xXrPL79abttUnkzoIgTWA61mCy
kXvbUs+k6gdIhv7OSkkiI6sDzhJv1+M5HMKsV4cKRuJ4SPypl1Di07IHRDErnmt5ux9Y4rZ7T6RE
A1sam8EE9BngRduJd+8ZcNCVglRI8IobULutI/EW/Zh2YJrb8oCxqHknwbQazIAtgaUVMhGuXNnh
feQwNNZazWvxjCG5pwFdABYDXnFa1QtN0CM4zjaGHYjkQaT5t+h5f3qPN0VwlE1Ziv144fQUFbWu
xMLlc+mBzdrX1DVC+sXzZYKOBi9HUUYC+NhEVxOoZisUG1BsNhIaz6xERp+b6IAQL/j6KC9O2IEp
7iij60UEPTmOspVSn/kjJNZWdvqSCQb31pCOZHVX7l2VmqNWqsxbWDp6yO9AF7ji0NcMcO8ponci
dDpgQM3G61w/B//b7deztBhRHY6BO60T2mdBAAgTLIVbX0x7MT/Jn1kDvhYUF+iDGlzptrqWUcVd
WaBFB3homju+7Vy2CfgJ2W0VBt2F+prrwOAlkIgGob3oijJEX9aO0eLBRf8xciQoHX/uKZ06o5yJ
jHQ4NkVQNm6MGhIYRE8VJ+pxbGN1tVqtsCnkI6xDk2yVDy6VutRmTY+gkjs6osPQD8KJvJuQ7SO7
DoJkQOr8oKgvZV73xOSVEbxfUEyC7luX+qlyKfv1DtCJtemXl54Lh5/FnUUjlQmICTETmq0Hwn16
YZ23p/FLJm6Af9F8KLGdsGRI92O4Ixf5fvihBDmIqBu8crP7+jfBze/e5/BzuPPaCEKsZhlmCQS/
oBn8lgor7o2juv5sgbtwwxHSz1rytt/QJS1uxJ1iZ99ykCLrrxVaw4AQqRAsqbbUwif5RhnMd0lt
65t1b7689w+2IXcTmwS9FJaFftv8tNpDG91mLCa9T05Du/RYK8xaOpv9wq82IefciyinfRxjerMZ
eQog1KK8Qv78XspA9C5XXm2sdG8vD1FGpA8/z3qkuOnuQoh/0AbTDdrax653GGqhOKtPpEC3U9CI
Q1xolWVtcZQHNrlp1UTQXmRsT5foNoC2t3prPGnE7S+lEwaY6B7b2W4ezMyRMyfd/axS/PcReIv8
83/w5+eqntokijvuj/88S57bilQ/uv9h/+yvv3b8j/55Xr+W1137+tqdPdb83zz6h/j9P+27j93j
0R8gc5p002X/2k5Xr6TPuzcj0WvF/uav/vC/Xt9+y81Uv/7jj+eqLzv226KkKv/4+aPtyz/+QGH6
7V45+JRfNfDlp/2idf3d+vs6sNH9/Hf7xwJf/T0pnh6fxtejD2b/5PWRdP/4Q1H+hMKXwrYgGI0h
iYR7ZnxlP5G1P2XQGqIP2UJSAfzYcIElKFPjf/wB2tU/Gd2IZUE7B5RcoMP5479I1b/9TJb/hHI6
oj88J/FjtEr88a+pv3g/c++7Akvx88+HiL/3/oCPs4noAf0WgKtB5hsUJ2Bq5XZtY5Ygxx1G0U6q
zJw2Q5jSNG3sose7vXBqc2oswLXDsUOtTR+17jERpSu9bIYfUwVuW08ShEQEqSBEYpRzq+27MhDA
1KKd1GURD35oiUUXTFNWNkFqVnR4UZpIguRQOJrmdzBqk9rvNFAPm4muPSSd3oJpD8TDPlR3n7VY
bS03igsrchOpVNtt3QnaRSp0PWhCKiV+ykgr2vNYkucw7SId5GiCWjsZ8gogBgata3JhzgLkeIQK
n4rKZoPGkjRMdDuZill2GssUPNnsstRO0MlmnHZxidxKWAhQY+sK8IP6GVg822Ashk7fyQBpbvW0
Ny1XrsumtGtTa/WNOBSJGFA5AX0jSfvOa0iRVE6lC+rk4UlitYE21Jp60oxNE4iCJjyQsB/PqQhS
AiqcD2ZRSLaQlEK7byGtutNDa5QcSxhBwgzlv9Sf4iaq3HqCROKuoUIpetUMyJtK6DiflyXAcIUF
vXG8QUCUF4hg3UPDcTrh5jakObmp2rmiQalY1Kv1uS52mgDeS12Nz6y02SVpCqU3FXVjQ4ufoy7d
KUN0L5nCsxQOt+CM9kA2faZU4GaJxwoCaa3xOoCIljqY/epSLUzo9GgqcmN2hna9wtMVaPymCtpS
9SwwezDillphq1oy2M1Qim4vdlYZWJ2ay75imFXoUaUo7s3WorYcyXPky6Acr/y6nMJ8WxBtKhpb
mElZXxZ6JoYnSEUPSJZQ8NPamVqJZEeNoR62dQ8torq1MncakH130y4UQl9s2ym1I4LygG2BYTjX
ArnQO/BZ6bQX6gua4h0wZLMnjBFaQYY0kOBlTyClFqGGlWsOCM4ehTn1h6wJ6q470+sEFR3UMCjZ
NWJ5awll4aqAP9cNGLFpCwKyUr4xBUoeY7Sghdux0ZUHUekqN9SmYZuZibKJ006CNludmH6mRuNZ
JkTxiVjIyl3RkqH2JFVQsCwRJDI3edyBhiE2ACq1qWVVzpwXxMLjQu0IwhW9PbWqugcfStFH5ybo
tNsA0g9QJuimfZOF8gRxdq0f6psiMxL6IHRzkQUgCu/1TRYpguGlgiAUnjzSDKK+ZTQJzaXUdDUt
bCUvdNVV1XpuT8AlreiuMkm0HXCAoFjtoLE2aWZbySpq+iONi8mXo/4+mhIQGQuxoLRuEZtCcWYK
ZQZWNlDaRlsjmcRLMQXBvVOoOmn9QgTU70KIJkX6ThSRbhtwg5HcbQvDMG+pKGSqo3Rgnd5LtSji
9FJ1Ml7rMhqp5CixEtY7KzfGLgBoanypusgYBLeY53zaF6NJqntdF8QXKkUKlpQmrVDkdjzAy1nz
3MU7AQ9SywUpetHdgEpZPymh/NQ81Z3Zjy4VgAbdzMkcp05TCXNyW6ujvqv1HvtfkAUQgStget6E
qULAnk3UXd5B+JxYBkjMURYNNa+cyBh+B/erfpKIJsXK5OMwtHvwXWfkpM3i+IYkNXFV3JYeUSGa
fTJNQ0J3fZJL9tQqSFBCmUSrtmD0LjBWSHxeFn1VgkZ+holHcLBnzeAUU99g1Rs9G08lkG8S8EUX
obzX9GkYrsFm2g5bRQyLGyvTtCcrLSLRmXTJrCENAq/mKRParvAAn0jZg2h+7vDLIP0lX6RDGsXb
YUhT9BXQGmrM8JPkezkJugZZAjMRnJTWkrqZ+qSW78eICMaubHW98cBZn/SugjpoRuyRALi3iSj4
mq+yuJ1Hp6CNSa5AzN1Y3ySDoGigGFMi+mIO1qZgGjoRMHi9H1GzaJIKBNZpitwVNHyiRHDLoW2E
oKyqsjwxc7j/M0MqEmVHJZCqe5GUdLkrC5kOX2hEUfsCgfMxqIxYGA07zKl2minhPDhtaEV3ADBL
j52Z9JVdlWF7ayY5uCMsNSnGTdiGVyK4wKGeOOH8nI3aTDYJhdTii6kMJglEOoFOHQT2kqDpdjP1
08k8pNVe6JKWBjhc+riruhAyptQU0kCNW3O4E0gn1m6aUlpeiM1Yy05ZgDndVlJQvebIVoAYXyCj
PRFJ83p0v1WFCfSJmBXbJC80p6tlugO5enFSItfltAPNXL1MLS9NJyALFLNykLzvt+asiBdGI2YX
sgiq43y0sK5tHRaGDZm15sEaQ+nCoqr6EMbxbZG22J9SL8LjxiUUFpHuiZ1esor7cdDTcykZ+tgR
OyG3J1yVgwsEAqBz8UTFRyvX1ckFvFCxSW101qZBX/+3OsWl7YJE3yC7Ood+hwvul/6koaAVi2TS
+Mh7drKjN1IIub6w7azdYJll7tb6kN3oNHrsMlk/Syqr9ZtQQqrLVPezPPRejgUoo/4MDOfQTojT
SwKd1NhM63RXGD3NnWiU8vM2Sn9MDeg4QNqeWf5Ux5EzAuLkNY1K7WGQAdQ3FbN/FFT1JxPfz0j0
KN76K9r+/xGU40H13/9XDwL2moPxfxORM9mD1+QwHmd//z0cRz/enwCTqQw3ArjpWw7wPRwHCuhP
EE+iE4WF3RLYev4Kx7U/wRqLLmsE5Ei0QTcWmbCf0Tj+DXoALMRgQMxqoE/SficY5/NDDBiuQNhQ
QfczskNoID9O1sy1IMaqNBbbOaGQTo9uhTabwKtaUhuCGXejaqKpKj3NEOlAl2WLWAXQ57lGwTX9
fjBlC+8CLlf6/iWWidcH4O+GpXLJv57EWRGGSbGts3EbTg7ID2U1edAskPR9bWlx0JhDtHwDQwq4
LJcKakgKTdyiL7adGH6L0YQrU/mUhrqyUdpY8uswRJAXjflekMAfNCfVhJ6HPPVnWU42Uk8s7+sP
4p7xbOjgLAfoENJVIvLE3IMIlI/VxLDI27AaLS/SrPvRLBKvrdVtrI+GW1QZgCWifvu1WTbMj3eY
8ckslyMR9EyRpmbKESxW4J/XtNaWMqI4kmlefm1pYW0PB8hXz3u8MPKslfJtHI9PQpQEYTpAIng2
XvJkdVQi2ykf48IultG+jf4DNplYXl7PJ2ytViRalW2FPBRtwPzAxaaGOfgIwcLUanfyNAWFJf1o
w61WgUwv2wEBKHudat7LE4mDggY4tn5o1pLXq64lVdEW13jeJWi8Kcpsjwb4GSV/2a2jxpXCqXJH
UQCzBjp4LvqygVKSoD5paXzezEMMfRjpHm9SBSuItJssbVAous1mtfGJTm5TwUQKeOipV8Qtks+a
OUJtLnyAgxgudXQ5aMCJOqk0N2CQNvdhOsneqITVXdupNeMdLh9kIuynPq12kxLfiFPf+lo6fBMG
CHxPieG1snyN0s1kW2YUn1XUOsPVG5Ci6O0wnuwi0kZbotlO6gXflEZzk4JjyEYkrjtthINI4v5W
z9HA3VUF9FiLULq2FOAWozI7HzPNa5XO9HNIx9h93NhqSwcQA5U+SbpXs4xeGgmc0w3Jg04dUF8E
sSjEuR7M2fDnofcrhB96HKFXTKGemdS34ljcSyVREQeCqUQMKvKso40c/EzQRE3brIJmTV27gAfX
G0qsDflf6r6jSW4ka/KvfMfdQ7RBiytE6szK0sW6wEqQARUSARH49es5M2tfd8/s9sxpbc1oRiOL
TAEgIt5z9+cuvB32ibfJmrum8352rYXZdxiJbWIXmlUCYnAFe2j4MwRZMI47iSY9a2f/mbpw/3aG
T1LVJBuUwAfr3xMhkoyqJJuN2q7DmhZshLcGo9iOdETZKRzpm2MqZzsNWC/61sfroW8zuDc/ag3t
KDJDLgNN+gz4i1NOnaGlM1RXL8TMuQ3wD0T0Ert4LlI7stJpWPJixugWC9G+ezf9DAZqMV/N7RZ5
i9hzVt9ALAohtp1iRDgIzzss8LDJsQ5eiLd+BkmUvnbt/ByuLrT2JLKZZSFoQTQHHCVLkk5ADeJl
t/oIOo+Ce9qaBYTUUnIomGP1tbSlTZNs7Ox97zpooWiGqWtIPOraL0htDoRRF41mc6xdjna1coo1
mR8q4t0v9Qjp9xDfsSG5T5R0sqAnhTMZD6uGlUhHe1hbN7dLMxfO0u/S3nsBq/fUon3C7pz7E+bq
EJa8tK8J18fBffRSvqfLN629U+8tuVz6bT+VcgyL/pZgxT+dAHaqk94nlT57/pLZ/h25hnkDxmZy
yI66jxQbupiDEmG+8A6DwWzrZEggX9zbDiBKT1UHNqIN6cdymLIE7FwaytcF22vi5KPE8qPi2vBN
5GZOCPX70G2RReWRcxKifx+3ftBdxp6fZJeUUX2h45YmD7Tp9r5eSwejLEbDP+KdDtvR4Nt142lU
d51EChDMDlb1Hib2I6g/5PhN7AClEsx9MQHWfhuC0EL3St3nFbQMW4oFDbbjXTmSkha5AJyRu6gu
Zvrdcp3r+teCCEDabKT5bpDVBp50ZeRovGmTyMPCHrg/FFXqljOaYAnbYhTwgEOCyFy4Dkv04MWi
24x0oGhqvYFYpiTpWz2+90sR+0h98/Sh6pK8ecXlTYflYQkADijIlueLFB3aGaimUzwrXYk8psKt
+/1qH4lCJpdzDBDrV2G0J1XBoXFSOOLJQ+vPOFXxCE9sI4YJTgV17quvkK2l9ZFygwHu1SsSGmwS
Vt9505S3HFd4Tgujx/J2LZngRTPD9dQsuWewKpmTQcGHgyQtUmBjHTKamPdwE4Jp+ihjUU5JUkRS
bme4rSx+vVFq2gDTygcMM/PqjblQvq7lmrbw4Vg3bs0ONh0wU+4VnY5y6dlj4n00+jhCqtc2JBtT
B4Cdu1OOfomqPk94cEbn90Nb5GpFThk6J8uAvTlISIrgWxI3OdFwcXbKEaMagya7Gi49ilxhVx0G
0UMg0mx2upy1Xumt4yaYVR6EH+v8GNXhbU858xDdaHDXeu+ui9Q25uJVzghZe2ib+pLqj5nfUT5n
K/0KRbJB9FgRGKQ7IzaILylcFptimqs8hlF+PwKEcsIs1KGPDTmtcnX72Crs0y0KXNywNgQmofud
2zr7OUKfJNzmnWsaZE3VSkjl/WEj+4EXLU3eHEqjW1iYzfzabrppOs9s1fmITQNGmzePEQFcif5S
zJxnWq+Hpp+R6UVhFwb2OxN9xw5yijfx9GSr5JfvTVftFkEKci7AFHpDgP44JFtMspUzw9gi6X9W
KzYgNPQXnFnHoO2/xaTdXdOO957qTtrvT+6g+tI4dPt/L2AQO/5PRQW8UCHbB3CO4w9mi/j571hN
OHeFpglTsjOKYJ7aqoe22sFRjD9OrJvKroaHC7LWCg0BNvgWmA4GhUgc55hGs9q66OqPFvSQgOkc
v0ssGTOm9hPsM9xhwFk5lVAzfljjuT0OiHr4rlYVREWC3Scj4wubYv9JkegVGGJdpli3rvxGa7sR
tkVdgO69fVqAbuaKk+VS9UyvufDOQbtPLWl+ud4cX6NxZR+4OrH6sco7TaayMYCMHYGPMqTQ2A7E
K0a6ntabxJ2+Uj8FMzfOWZ1eCDKrJtc5zUGsM4QSlHJNX1cO7AawSJLB0RgDtC/dCkpxGvdRbKpP
wMU4svrp0XUXcwwEUdeE4W3gixdda6Xbs40gAHImNP/1KlXh1Np+1rYVr41FuAlXZzOYCxiN7t5E
CSmsBSAQVh4eaNi5ONhNWA24UKzAHxJsrTSBb898M3VZxSesuUu37cdrFcvnGVEjJQxRbZ8jmWzO
WwTl1XnKkDblePbOQxZgBnMcleu51mWIkLicj2l1jDVXSAdJCaIaIavLmVA4d6cellf9+t5WNByy
SVV8N88kzMnf1BfecOCjY++FcV+FJyBF1c5BBxIDvnrF85rQS1xJUdI6/Y41tRkJWZtxJVtgJ2jB
WmCdW8YbsU1nmxxQeAWFqgQ8AzShBaPYkbGFYG9KlbcXYtox4eu7oZ9kobjYLtx8tam8YB88LWv4
bFf3wJ1g73sNYuAYe4eRwIuuzRslMsiH1Vrk+0XD3jdY1hg/UFvqKIhLUbSenajFkO2sDQDBRr9X
GAunWQqoq5gW6M5xJ1dy36fz+GU6MT0C7H8NmEcyEeCglMEbxcBLxgwC64x7WsIeWtV++gDu5+JZ
k+1xQYpkHk/V3UpNHjCUIbecG68DnTAOsqh1P+XNLS0QySKqIIYXZohfl16jwvCnt6TtFX8XVRLZ
Yl0EcEhmu/Qw4CvHmErzpq5MCHiiKfAGJHx5IcTkNlUpfPw7g+wXdHhf3QADk8yL2fyz9/xzBCfQ
x1W6BI+C8qqixRPjhB8t2I5ui4CDLxArTVoiJ/JpNKP84I75CBd5V0PFbYhM91HY0V2riMkUmxp8
qzHYh4AtZ+wPuR19m4HPEqBcxuU1XtyDmbz42rkWUXcKU7ByneDMNFLkCR07VQouaJdJu5cTbw68
Oo022S09WgUCMRsJ3wJKOvg3NWGMcNYY2XfTrIokePdMq89okFA1jbYkFQVyFZi8V+dAc57fDrQ1
3Y4LqoJhTQoPywgLez+wDHnGhyGVZ+hJMoHzso/7MvWPDGs/DX+BF1oaPBy4pp/+uCVzx/NUvU7u
pxjw98sGoN2UOXzrLaLkiwtN9hO0PPnaua/SLxrQC5OQjyJExHZf79PmqlYMElL/OKzq6ml2duPT
LF/VdIwsoH5UEYH3kcxXZ1WbPpk2aQhH7aH56AxWvxmKcPwaZx6DSzHbVZEnhQXLx+FEk6rKPB/T
LN5ns/ID4kWR2lAH9HYy8syLZLQblJup2geObG42ZukKxbqjyqELNk7KskQ6JSIZs2RGj9S/jfNP
Nhx9U7dlo4HzKZMR7FyTMx5pMuYdj0oFzHXs9S7UIt3eaiqU0QW8xjJJ9kDIUb6yNi4IY0fT9Lsg
eGFuXFQNAmtuc6xVkCHyE6V335YReIFiXbe9fYqxRYztXSuDY4/Du5+e+rr59JOf43JqORJ9ehX0
Wzk1skB400UvZ1KhDFtUXEYpjIhjl1xrbyhWuSbnZcCBSr02ExX7KWPtY8OEpDyc/Yvm7jHQ9d8V
Xf8RGvkkGH79mfX/g1rg31MRbH+KGwM+/Pmlbp/m91jo71j7/1d44W3m6P+MF+Yf7FN8Nx+/Rwxv
/+MfiKET/wYjhQhqWQ87ZJQADvoHYuh4v2HaGbAgLBGBF920pv8g8IElYlQWP7uZWNxsfQBA/gMx
dJ3fwPkDYcIsKWwU4zj+TxDDP8uK4GAO05wExDVAK3COf7bW9PB8ru0ymV2nW7qvYhAAWT0MeczW
8KjkNF/5HIJxA4u9M5CCHeNWJPeDaZHoWrVo5Me5vypE/6JYDocvonqyUzEK0c4MdM4a8NmlSnV4
P6GmQ/Do9LRiaHcz6qDf/+6i/wvE8c+SsNtXwZgBxOrJjW6DE8Afa7pxSkfWqHrYqXRqvn09RBvr
CrH357Et5342Zd/YrhSODY8+vvWbwIBC6fRRfB/6a7MFB+NeALqIS8L8XUC12klvkD9uRGvZVGTd
ar9pdn/bcwNf6B/z4MxfyRI2W9FGYo9QieUe+b/NX2mRblLC/0bA4r99MYBNN9sIGGh64a2Y/V2x
Omqh4MsY652OW1ZUZkF8uO1AxS+u2FlovvcVmBnYwLMG7dxQb9opAgpG3egQRTM8H1o6/lWy4e1i
/vEzQaWP5wWCV0wmIBXlj5+pd8YW0yTusItv76DTtC1oJYfznM7eZo1GkncN/6sBjH/xprdpSviE
/t3l4U9VOxJ5R+S+SrNjuNHQekiQSM2KihQKXBVdO8vHHZkxiP8XEPO/et8ItqUhQGYkd/25W4Ci
JUSONd5XiR5PdriKw0zEM5h6PB2OGN4b0v8Fxgofqz8Bn6AMXHQXyDP1MT+TgF/44yWOZB/wdO3n
XcyXgwD9qfOEUgdJn7X5RnPif8W6cn/MlRAbwx0Mh0yefNI6qE8OMMGoYAa51D4mwcftPA7RM0Ek
WSaasUJqXNuA45cSt7hYwUknz1Mt2jykMEBrEkcdcBx/DVG9gBuM/AKFdIewg0jvwMJV/WZARO/r
mE4IIZ/UftG9hV6j5k9VkKyl3xrkIiOlYNtFNP7ouxhsIQqbjgXwWvEHj75AxzoAXGRTePK4TJ4c
o26ufVDDABKLQQ+TVcpyAHN+gMvG7c8+RR65LxLbFLRtRmBh4bIV2M+O8FroP7DqghJWqaZQWk9m
b6Lakl1vp/mdeLCFLRIn0OiOWaweuMv4h1uTBXoVXS1BDqMSoGSCL81dOgFN0+Ni7tKRgsyXkGlE
eJCPJJ2B8LZgLywFSFgxmI23rIoPtq36o1OvI7IvwIUsOSRI3rcAX7qpOMqHoZ6ntpSe3FVVpV87
R78FCjmKGQUGB/vKRrJ7ldj6tQK29NR7Q3IU2hc73vr9gvFhrFy/1hHqIK++B3U6YyRG2HjIHVyF
wXVvgGg38dwa/nPwenkOatVvkZKCcVx0LlnMBu/AoQy4GxoOopUlAYQr8KIwXb6GSKFeOjc80Lqt
vtG1BE8VYeExZaFXDMtii7jWBI69UXdqY6hMSkOBjo612z0J2gKBT4doyr0qSWGCyv131zQe2koA
LnHjlWlI43LV5DpFjtkZuCaem4Vu+RSHVx4amMIEkz14gcIcnBgOZKk/bRedkOfynUYEDrG0v/N9
bLxrG3flRAY3G5Hn/uCEyGCgofkaoCDDt44RuObNj34IldNGAqyNcQRgQAuisSeMDNDHFj+6uv6g
dguY8zMfJbSksqk9xKubpMBtrjcxCwR6o7oaK8B8wbDRXWXvg9YLANOPy1WgqdrgHpmnqCZxUsa4
GZhDYWKBz57EGlyD9AZPw4pgTxFNDeh1TRBbLz0gXh3Gl0JPBbtwWcljvDr+59ICfiDxDSMcyHyn
YUF4TuUC41iJZnik0m593Ypoi7yR9sorGW88d2juolkH27Dm39VEkHvS1VXZYYe4s+hK37k3EciM
IEpIOLg9LZ0b3Gjtz3iwbW7G7r1JEZYT8KupzD4YBDTdcfCKgYa7QZEXb0lssaTTWFRo559Yr5EB
xZV5hJAfSFbNvxSasp3DcCDtdB+jZJY2rX9OPVV3I9LJ0WD7tXcGWAXAzY0h1vBHhOJVMI1RSZtk
fGgOFvKIbJTdppf82sIwYw+pGKK+G7Yuj5FMvHJRA1bPMEUFsWu48by2f1NT2tg8wtqEKiViEK8N
i8uRYc8Sp8k9ConA5M8+ND8eumbY8boIDIF5OUQtvN5x0S0PdYVZZ29M0gwLCL2qM/bFGKARa5sk
hadekB70CN7w5PrB+rq4bZQPQfM5Ldq5TmHCot0EcRFe1YQHM9dHMLG2y12V1NDeUThyrn16mdzW
IEWy59AxVPSOj2BSJrocFh4+c48uV38lJyhpgs0QEHs3O2o5BDH/NNMbxqITKCWCY2eRoZ0lgWh+
0Y48Dcz3t6gNIhjfhmuJoNAwZzhsC6rknZyB6awIsH/y5VKVwci93OPrJYF4DtxfX2+8yWVbF6fW
lxWC3UX+yLMESXj5VFUdZ1Bq9lblSD3j7RMe3HhTofjbJTqk6OGh4rp0CZzwUk012UrMkRwaP4BV
JqZ9wCa7QqEvA0tlEA0ftQ8LvuKzIytxciLR7QLC07x3B4xm1vER+xpcHYC+ohnl0KknFoRBp0GL
aZ/VJW6leFWVE91X6cBK/4Ylr9yLTZaQVD8E2omLsAvHfT1h0Y9VmUA0dJiFHU4uvMq20F9B2CEq
ux08F3qZ9RWCpqfUTGCCLT+YbsUpBNcxCQoD+soCNNzep2Bl2lA1ZTsgWgYh9ga3g+hyMGL+gbOE
FJGyZJ8Cd8iMy+2ZcGAvvvau8JM7V0P70oz1PTMkNmWiWY1gHE63CHcPd/XI87FN3Yd2cFReEdNv
rMK5lfc4PfkQQ0YzEtylRc4oWUIyIQKVVO5X3/Vj3vjN8JA4hD2gYH0GRh4WpOmqLV1peO+tabeB
3AksidFJyRMFRkZPci88mZ7aSbFtzcDcxUkFFLuODM4ZJ4f3YnNYOu+FMr6fSQd06geGrkFjcGyb
vvrVwNahiNaK8gz2elkgzZHa5ddYNfcdI2c46fVAFvogS6okyUOfjJ9sxqOAwXporRK3u6637ciO
n7OsyB4d61SOwyFIzZyrPvn0xEQLf4IG1idNdKgjFR6x3c5HObpjqcadCn9VLIquyLSenhhOUygw
QUrMLq0AAgATWjlvMP83Awwa/HtnRoBpu8yYX2oj9Cd16ORUmvbSdwrh5Ag2mQj+qlsmHzPI9ZpZ
S6H3Sly+a+oU0Bsmv2VC3oSm26heP5J+ao8Q9YBZQRc+9MAWEBOESMN+VBu6pHFet54polS4ABri
en434+yVspKIq/Xj56bTT0YYaHv1R+xNqEjW9VvO+pGvCb1PKObmYy88KyVg6hl6eSWQOK4Soc5M
66iYALDnyu3xAt0KzKpx0x18hnfpCjVuMIHaoaHLdrU08Z61IJ2cvjKbysGUbJUm4MPm6MV3ux+4
uLmI2+ild/wRaG541BgmQ/3Ve3msbIutdTbnoGo+oIxGYD1DfBRtnIcuCp89tjhl5fbDXRQSsbHO
8mqiTmWVV9/Bw7HPZx3pbRPJXxN14QWqMah7U0BW8ug4LQDmCVQJiqw+wSnq7YeoywYnPLRJ8+Y4
/F4HCwa1ViC+cTwHGbWUbfw5/WEAwLikxvwoCOx8xURaI+2njcSmjuJlEzuoOWfziky9M0ITDgFW
+hboXnyqehrtbmrcokntNTamOyFxZurySKTv7ZA+Dumg3pa+KqSIf2giX9uBx7taD+m9l0oEK1EC
gtt9QWiIzH0Av3pqgmfhQP1bT2bdrGk9YwnVPA86B+At0kvAiUGEm45xfeyrKCpFQpeXSgHkk4Ck
3LB9Wl344IHMwIMdw1j0xpDMMv0eayRwzo4uBYAs5Ig5R+Kn3aVKuIc53WXvJHQ9t1BWFF0vwbMD
/acHDaRsF9nuTqAdP052Ce5D495B59Zua9s8pqjos9XEwYPEzd+PDVFbz6z7iM3XpvqMO7C1WAGb
TnRVQd06LmqnwohOgjYgTDgesbWxcFuUE6BeKFMcMzLASnE+o2NOHQIA3Dd7z+EbHKznfhlsTlz/
MCZNsnXlFzTY/hOtUBDNLWuv3RRMuRzEtV4EGHgUxQNvPhQuTEEDrEJlEfSIhqOE9rLZibBt3mGy
hPWrkXmlIdHOuXarrbK/lrQ+6vrFoGegYb3tyWKGfEhUWk7RdFnrMcml1CgL5YbP8ifnV3dez4BM
mg14Yn0Y2xrunzXcQKZliU4iOi2ii7YzQQHmkQnRr4M7XjqdlumyQKgdSB+oL6nrrcMmNw9rl25E
2s8fQTsE+FTGz/Fkk0sdgack1t1Hiy0H1CuwGOHpIyqKGWhjVIyubh54qsEJzbITP7g3sK1kIHk8
y5wWiU5i3bdeBEdG0NsdYgLq0ffbTC3uC9CHfImdjTcbVoaDAzjUP8RL07+5mh2bdI52jY/lPqCG
4U4/fut03MfQFvBnN6l3tPoMR1sEanUg/eRB4bj2IunCbgU99B++hqDBBnvVoYRD2qDo4a/ZyqsP
F7YpjeRBr8doGp4XLbZzhH6QTM8WzAn0JocpjHBGxvUTaSEQkWzchkoU8EVNtpWDVA8MEkBD6dcI
haMKSG/Xz2TTCw4BDIZMoYOCQ0QO/a9An6DY3cRAb9l6ugztQzVj24NoZKqRbQou2kt3Nu2/hDMX
8xSiR/If51S9rKCxTXJARmILCrK5q82D18piXD5kgC8CYRx45IWuZeI+DrAU3k32KF1IqQV0MS4Y
mQo1Z0idF+ydOp/dQ9dGuB3hzqRsj2a2CINnFTOW1RFF6Ztcq+Z56rTESg720agffImdh+k9Saet
2z5hkXmFYq+rjsW+sf4HDepLFByE8voyke/R4ri7xP8h2xAenLrbRsF1ccTOw9P5PYzD8DoxHl0q
Wu2D1k1ys3ZFMrfykcw9phAsqGJer8E+rmjSlZgDQl5ok1g0G2aEUd0YM9hLeR02hhSY1QrmZaw7
+QtJCYCYbXWO0wGNj3Y2YRwvzz1yztdAwOYvbqHemNMwGxPoPYgH+b3n1ei/LfFPYVrF9wRbG7Dw
qE5zq6AGMK6Qp9nS+jsJoKsFqUX2dWXoyXJeVGvEDmwSC8kHqL2LGpB0EZtElr2H2ndhi8kFu6l0
Yoj2nWC+44GT3FHVzUUDajSciZtXFLfCX/m8bWO/Ksz4PKxDtKuYh2ZFkw5gdh//mB3aYDnbBE40
szu99b1Pdm5F0ke2vCnEj/xwRD0/qQiVQjW6wKACbe6lj2mIYKzNxoH2O4dsuoe2YHGSPO4Cfw+Z
p3OcObF5OyKUtZ5RJMIaJn7QNQv3TAwnEErBPZa+LnyvSzPPIW0OrwqznwWhZwVr140f1++tx9ZH
ls7t3kLtf8+Sm9SoDkPvI6xsIvAYKUReIYfalqEm3lcDACKMDDAz02yJBRFd1SnY+SCcEd2M+aB5
zyrFHx1nxOQQsWAZo87iyABrPsQz3WH5UGgBhjMM9CkkV66+xmuEjKQOYiEEsmHHSJz2QpsgPXqV
1+3caNnPlXJPiGqTuzFe5X1D8CEDMsFTHJJEaOWhT58+DMbGtw0P0N1EbYgGWfFur9B/b7pBvUNe
FmRiqtWx8i09+SGNyiaU40+bDOmXJ6cln8EVo+YDhw1BNQavTiqh3Zq5EwYDNLGggKjbPi+B10S5
51qUAp5wk7dGQJOEzx9219ZfNBgwV756YnWeLHMXiDZ03V98j7Br40XsI+UcAp1mSrPVJ8G16RyY
LgsUeyHmPqpLx33ib2D2A5vFtZoHMELkUfJuPsZD6qHxgHpuV1k5ORuhwqorBPbmAvpQ9Ewj8/Zj
VcEnnzWfsTZwAwfScWl97zX2dfzB0OdD9d0FPx2HSchr6366AMqtIDoiE9+j6nCnGwY649zrQ+w3
TsA+egBLQ7POkEmYMZOYevFyB5fj3WPES3OB4RYAmmgTmJwftZjfQgb9ignhCuRzWGYlox7z1e3A
cgq5vDZQ5J2RUutvyOg91bX1NwI862vlm0MPXLLE5X+hPtUlAxcdV0Ga2WoajxiXaXe9RPeOej3c
j1bdxqQmozZxMLfbEJF6SC9b76MF8dqAONz7tR1eRqQ3XFDR2nsNo31wsKR7mND/baYYd2Vt/XSr
0jo+99QeO64D0IoIK7q140Vo1+AOD6kt66ghS1aTlV7TuksvLs5nx8Y2h2gz/MRdFPkUd+/owGsX
ipYewtLFjbsL0Z6/dSHFv8QKFSqQTpgpu3OtkLsE1k9NtjvXxgw7vxn5VU89eYDtcPCKc0A9Yoak
ynFkAKS2g0/pFo42AokTTos5HkHa+huC3SHJXMzOnGSadnfo3bscTU7wc5md+THQ/nCggWuyICVg
O0HhIyBPJTtCtHNySFI9zHMVnzCP7G+cMAzRKGNMBvrf0OQwGow2/dCdMVDkMoxwoF7jSQxQEqdN
r7bD0Np9G6zL9xqEpkTfgEkX2s7svalQ6U+cugey1t1LN1Hz/DdEf8Jgy7NaZ7Kf61S/GlpLUMaY
6BKuGC/h4ox1wVUrCmAC4ZEEDtk4mAj6US1dcwwCu27QL51NwuSPcTXuJZKYQMz7KazyfmXhayJA
ywczIddqwVyXQyf5AzOByRkNtWwLV6fm5JLe6hI3WoASZWb90kEHPL7yRgskZEmOc5eEV3jETMi9
aHipXAnsx1TuWTWUH2vMfQBvaoP3IbX9eapbDmWlH9wEe3z+Yl1bbVwIkiBWneWPztLkviKYL+1c
6Z3WhQ91VlVmuqRrDDxh1QzQ7OpV8NQ3qzDPqenYtg/hVZiZ1pmhwYCYAaq6Ov1JCFoIFF89Ks8a
2vcxmL8srWAdHVm+Yo3FDzXmz7YjiWApAY/ZLWQ4n5j6gsqMCD88An/1L8q6ekN9QWEYtOq2XMM6
/uV2oPNbV868UK0jrhB4dWdpUQqjVug+F42V3AwsuZeD6+3nIfI+XeXQPZkxomMDb90sIXcvIcch
bNNF/iAMf3Tglw12x4wXa5KgoEyaZzM21WkQ4V0bm/4ZQ3bmxBxj47xyHAwSjmGf3Pe11+wrNfJt
GMOdLgOQJ/ZdlLIyqDjbNHKGMrG3EkAwWv3nsQ17nTlqhTi2GQN6nv2A5RrqhEc24LjdmnFYM8oh
3ULd0a/bsPHHXTr0az61c/xlLPaFbIyN/CFtdVNdmtaEGYlZvHEmHt9XcQrBbGe4/EGtTMpF+8kH
hO0eRuDQMmyrmkO5GrIp2gRgRy4c897PwQKEvKCDC2Ni6G33Y21FTrwgLOvAtTsEg9hnnOso531I
bLKIts7fA0D+I9b736O0/w1u/P8j1tt3Mar4Ow72n0bXHz8abv7r/KFNw//rf2z0B//6+T9/z4L/
4xX+ToRjaPu3m3caBrRuzCFsdEBo/Z0Jh4Phb24II9bboAigRwxE/jcVnvwGrAxUNyR2GC+/+ZP8
byY8wVxNBKufBIPVTohX/k+Y8D8ZdCOi1oNHNcx8Qzg/wav6b14zv2NZY901lHILsguOVkgGkRvM
2BYk97fkPv2FOGHkTP+VjZb/R2bxn9/0T7MiZJn1OjK8aXvie+8+uoASuFvfpv10kpt6g5PqEN3F
ZXLtP9OHJo+yarce4nzcaJVDfbiWiOAuwquzdR6aj9vv4vN3d/RfsOrhH8dK/vkT/olzXWu9RPDW
9DEt/b+oO7PlRrE0j7/KvAAT7MstO2i1bHm7IbwCEjuSQHr6+ZFVPeV0euyYvpmY6Ijsqs624cDh
O9/yX5aV4oDKq2/NdzDis0nIHPCof5iVgg00JtSRAVPc1qEvwJ/4vzv1/LxmsH5neaTM0mZ0TJuW
ZZg76Y0RmyGAFV/yjFjZUtvUfkLiXbqiu/NSn3JZi4YfhqrG149bZQKsKhO0Ylrsh3cM3d1Mmgry
RjE9bkf2ukh36m3pCQfgS+CZ7Xo5ALgEgGljopQBuY5VrFj89slY4fIl3VsvRel3D8ZdfzU5gZqp
CxEgj/q50fmAPQdfiS+lq7V4dmfhxWmW/Zx5kugfo+4pXZevkFLcSWoVUfKgCMeFPINoSnoX7zzT
l0M0fILuTTZsAWuKZe4PM+snNMGkGPFhdP+vN/rPQ/g0uh90qd8JlTxtdP1CYyfQrJV1P970j9n1
EBxy5o2edH85OqC/K6oD8xJZmUcVh0mogLNTOLleHq4nV4nGT2cFusM6HjqkruDmIDu0bvqWRpfY
CuQXI8ZJuKYTCJUAIb+zYEM1OYZatjo3dheOs70nO3gb3RV33XPig5u1zxHTWQ+21pWc2/XaeLps
GQ439PzcPaDx9enWkGOo+Z7hHjU7fVc0Z/cWwuOZqjj7tB1c47315flRdbgszmF8IcX2JymmT8CZ
v54iARLZC5TlxT8MtIsGislw5ilmmVvkT2IPEt5GgzKNdbfzKntSMaXrsEZOlHcc7q6EWJ4NqEQy
ffhZZPerrxTbU+KnIaIR8uudf9jY4kk4NedaU3CL6m/1WMUQch+Xi2GBfsx4TbaqMc9ySO+SV+DN
4lo/ANV05RVNkJust8G1zpHDtgLrqrzR/UPQLWDytImj0hg7+scQLoW+HMAVMgS/QzBUu/k+zEze
s19sy49L+AR3MCRAFuAvFFcBHQRG9ZkMQpRuZG0m70KlWmWFX1mrwSgCXWvwwoDTUKqO1Qy34OIs
hsS6WV4zk6JofAZvu5cD0PeHY2B2tgCo3lPuQY8CWKHPCeTRsosbyRedLkqC1SUywktlDwv63MHI
a6MZsmlOzoi80Rmmf8L/uUMkGVkeY5VFDGcOyDf6CboF+dL0WkCWySyBW1g57c6h/5K8cXsN3TbG
s3ZzX77X7+N9NZfuQSXrwejjuvS4iy73ySI1Hb1xDvfJ9kQXdw1wyrjhF9SzdgZzOyyhlIDudI11
ep5nb+o4R2WjtB7kmmaOm/IXQJtsIOn1xVX7mdx2tmWAaF1ORAope209KQ1FdSXkUBfQD64lh1GT
vnMGJMQuyaLabROFuwkOh7iEJZcf5Ec6/Ha26x2lG5/opsbKEByPr+db0sr6SXrRY2t1ejl6mjv9
CazVq6J+dou/+4MV1R7d4cj0BCw4UWN515GDmgSocLmaqctJcFr3IOrEe99yL+tdLLj7uxNGUJNW
Ws8XnTYAJpDQh6qHJIij1YTKwsMdwmlcOhtV5kGEZ75/j4CmXngyPI1t+wxerVlqbxAlNop3wODm
XfZJ9r2LdwiKx2LRbRkoYJUGg8RvBLv1BL8W7XKmSRAXbI0p/gqeVRE1keSyy9bn3m51W3bOe9uQ
bdJT0lIoXvvZobLL8HLXPUya5+Vo74McrXoQ0PrVpOjbXGerasWYO7u2lu3WYLjj8I+ljckIXJdH
wqR/6GeopUBCml3ucFo5zC6hNBPq6DLT5vWV9nzeFiuuSCQ5XR8XtLBF3eY347V98Rk63J9jBloX
e5Bj7HpPLyBnE09c/jqL5/uN6tUBmKRXVMGeurUZ58CVNsdNu6zjNKyvajozC8iOo81YZ0YnZzaJ
nO8fgZYROkNjez46mj459i175G5qeFKc7JZXzi8OEBn9+nDbeeM7YslQOJBkSQCg1tMifWU6GLCo
Ee39o7w9Pw3LfR6WMssFme00glNuT6GsulnvnMILnw/iF9uMJ+XWiz7giVibmucMnm0/S/azywHS
lZOMjuolRXixwiPxlZS/d81mfco8eqMwvUZOVkfA1MPoQ/ldK1ACWFz8ImM8y4zYzlBlKZzm5fKq
5Utxab0KURNUj9KWWu9800en5XF+ejy3Hm05bZ1F9E1ZSu7CeWEH7DcSIiVE73YJwMCsZ1kxpxuR
vB/m3Q1R6l5+T08bMW4OXiPEo0KkhMFp+NzFRkOg/n0wAxC4MByjCQcC1Yt0ZwVkV8pXKSyry9mm
+WXW9G7WUj9rLhvVmPfWrXjyOhGgsross3jEPQnYQ6GBrnBztDKkxi72DnWvOCy6lSXamegqlzk8
vbx8aTiXrceD4iHdcJlbxDj6iHwoyLy75bL0dtcE09HGE8kjrngXN1kMt3k4Xo9utZa96SwWn7CC
805R/Yi3LqPXYkVzXnFZ+N7b+cZMvlVQ8aQs5NHnjsHcoHAgo1Z0UNik7It4t+IrUZ7ZGulWej62
UBHt3MsDKW46EsEkqt+UMFnvHdyKCWFXcIFIAwvBEYvlnvsEkBCKC3Bk56f9xui9y5yOhubBU2AS
1B3ux849k2sd4qRxoNHyXiOAa5MiIu41rym+7ONWD8el6iO/ER38BueRyT2oIrGiEo6EnJhDXE17
R95IryOehrfjPaqB7e1B89SLZwF8s/tbgufFqeb8XoAKC+n+7E2fTaSFzTXbVd6T/DTREJzm+1l3
XQZGiBBeaHmeahubC16wpzDxJzeG5Ea3TVtdG87kIKDgzcAQiAvR6OCJqgg77wL6n5lk53Ed14+o
nDyZt4cB9SISUsAB7vFRBvMyfdzTqT4sc49BBDJIwl3xcsqWBuZzORim8CC658dT1EWpHLSlW/TR
ZY7D7+ri/lLoc7SweMhv90vZKT1prlynyyRuVn/r/0MfIWXHuNoXrqYcvfe5XY/jgubKRr0+35uu
FJjz5FWOxlhSQl5mWoNk4Lj1ICzo/Spn5WpgjXPkUJh3OFk1E19GevXMskwTmjLShMS7bNWF8Fz2
dubTXg7KSLol4V9JKtqBfLm3Z7qF9GZpXdF8dg3Gc0gUve1c/KBulFDwLrN00S/2Xuvk/HDuJNFk
Uyt44oopVjHLQRtdV087gy+wnu/nZy6XbjGU8xBA8g9h7/ZzeupQfF0DH8LzOn2TIxY5DA79s/ym
WtKje7k44kN3h7E7Rklu4moLdMq8ckUXi30SceaGMv2Qw63kHZ6ypRa09yYGp7XfnTHhpgkWTlKg
++ic//L3AQYykzza9jrZiXuSgyJ3Ri5xg6IXTDzEy0Z64XbzaO2D/eALyCUFGRQoeuvnQOQXbuuJ
I+3muM0/HsNacIrFVI7uoXLOGbtxQj70K3Bd4hylBwnllQfyzKU6OxoR5Vfchfo1c7AEzoJ3irsO
YN1kB4UrkJ+8l3WQoUWv1O4UvGvPQAPMkebJLdsOEkPvtNskMl1eH/QJlNseJALeumFb8HyMwLg9
3uzXLDRh353Y753pnEFHWMs6idvUkx6r2cmws1WxMjZgOHeiW1wTt/Z5fGpBrsB5fVWmOhLzknrL
b9zsbg3H8FCOYPchKGlXnZ0twUNc3n8VWMXMrLcqUzmJu7487+Nj0Kz3hJ1f5id2HrYBJw2bYtrN
PVKw6CJF2nL6/b2LHNOd4Eyf5Q57IvVhxAPQRjMT2BBiqnR2KVbzRfnYP6aetkn53amX3Ex2KuDy
nDIQyO18zrCmY5fxso1krcWWbg/X4JxwLRDnUhG0mMJaTvpgxJpznk/uc6ctvBsUMMjoLg8MbVof
qEycryldPOuhuoK6U74MB/JKZzcrNodbhbjxwi1eVpJzXO80NAjcQ2vXdajPhDgz/BIeFoEMGiDM
QFu6Ul+0mBoTCXhSPOM1i9TYmqfX51l1dXoEXKc85acYAuxIWqx5WgwtDgHNMBMAgEJK1Irr425b
CHdwZStOKzShVX8giRVbt1c2RrlMhQgpvVJdH7qZsWzzZT9tGnRfs+tDCPqrutYwbdPX2GDzrNnH
j+l2equCY5D1kD1dwsGYN4nLod+/1VfmW3fwxPfjsnVOd3Bb1dQ7vmA0DVCKhvF7UUEDdJSlfK1c
6Q98Lg5SbzGZROMAXzPohTv0atvVqDusDqUq6m9T3aRnPsGQQxauqSlQYe6jZjltjN1SX43Quhwx
rI6uNdeB64UghMlANYoygc/L1jQXabjNaXF2eVOz8q5f9YjZXrzJhahcF97xhvcT9uz3FBtl/mku
85/Km0yAxRto9Xp42RpP0pMUq7gf9/4oeFlyjcNl9S6DLIHrHu5WauXs3nd3KTREOd7d9rlNtkqV
7aIFoTwdSXFRsA1knCHeuyoQe/5bOG7Tm2JpxYcyHG4uT/l9/9owLzp4R2WeW4EuufCS66h39wuC
N+fp6KR4PeYOEA4njw7PJ0d9IUo6L4ESW8vGMwIInUI8n+98gShsrph6Tvv36Fh8hLhEc3f0axgL
nudWUPT4w2Xk52gz+rqvzwYyqTYEEbekN+ubTrFt0FmexMOrt9MyX59vyhWVihATlH61qBIPbOQ4
RYbJKIi63D/OdvO0CsrrwiGuUPpwdUiEmLY84rBjdxgSptHp7aC5+cpkw0ERkz19iehadsXPu8Jr
fY0MRZDft6/SmwxI8LlaQApkQqzOkoOngJEBFgCxD35nPMguTZgM2JWfsJYqp5ZwihI0WgI5PDrE
DIURgHCGZyAB7+krciMBvyjUbkFIpi/93qk43qLGFe+obhp7hDpcxnt9ozkcWk4yE+dJ5+6MWQlz
mQPA1m5PzRKaGk1tO1Wc6t1c9XMrHlZiCHrThTaYzut5Pz+r+PHtMTpX9rEFPZsxuSuuBN5B5hJg
cuSlTzNOHXnv02wq6N1HgHtXBqdj3EbVFSP2It5t61nuXhbcyuAw5UpKe7dIPCZkkq9a7qithRvt
Jr1sFFvMnOTNDMj2RltYXmbU2Z6Jc33tTLVPafM1uCiap2RNQngKfoUd0OWTieab+TxYfjN4u8XR
UQPp6MidP6mg0KzkTPDHmeQbkRpMdDiOTb6/gf1Cpk4epthksYd70QMX61QAa8PeazISTt3hMBCG
68lFoETEwM0ZKXjp7DQREm/0NDhjjjgVkYgHBMiiUdIpQd5HDCHaqMQ6Twt++eiBzglGj+0GMXLZ
bNgfLm7o812YruV5F2Lu6rY3RNSrk7ecXvSZFFEMAXUSg2Njvc1uB5fXSt7/y2Pi5L8nO1+enYJz
iAXA/bRny/XkP3FwumVm8rvrVdcuEYtQTnMDbIEVCSIIrlBAeSSb8VpoQ4F8oLLlSLZQQ7HLe8Qh
mK4y+HDaNz0i2cK+d+qfXZbpFoTazHxFOiGj7isXRI7rYctsZsp8+kUechTF5IOAYaaBH+en3Re+
CrTQKR8A/BE11Vm5rlDe3q8PDtfnCLGnyCV5+kx0m8KjspZdNcz9wusC2WYJ4WGxX+lL+n27AEW6
g935hstEtp0Js/JdZhi9Ku8onIerqXgfvAkH3LroUwphfXvy+TMUr4rgsrZAFj4c48TRPSsq75IE
U3R55xyxCuXHcSdeTDYGwoMYZnsMD7PHYnvIQpQjBOcUNE4RCLMfGkqf2DO/2vmyiBWsrMsTRWn6
+w8dscuuStM8hbuyo9E7ebZzMHlKrHjnsA1/uNZEwPqHDPVXL/Djtaa//3CtId+XlpVzLWievkYj
oHXqhR4ZQf6Qxdn2+6vJX15NUuEhaXDC8BT9dDUhU8b9jiZ2T08LwLh3vko3qiPZY6h5aUA2w8wC
yRuOrjaqfWv943q/6iBjkPHfd/Cpg7zb7+QGHdjpDgDchn8d86i/+1ZQ0bvXf9A+/+SB9ffz/XC9
qa3/4flapSBUl4wVn7A9PAZlACExPtA0+tEXfTI9+ONNfrjSp3lMJlt5Bvhfcas54D7nEk4GrZWH
cIj3/VvE9uKrS7Ez2Z761PecHvKHRZXjHgV7kUU1qteBfirTBagr6b4O+RY9ynYAW/Xm2PuyZ8x0
VKCyDdAihhC0qg5Um4v+ti295kV5GBBforfH0VfN0mRdD25tMOGoxSDVZoW6MeCSI0Sqta4h+JBm
4vJZPk+9I9DftuEOjnYPfBZiMh1802vc/v1VeLgsOOGfoSoEU2Q2ZtU6R+o99xIAMja0gyif9ah3
RMz953TM6Fi5x3h/CwZSt4/BYaa/S6sTA/eYvuaJeuD1MM+cPhg2+Qa50MExH80zgsq25Jf0rABg
7mgKOdkaqKWfuLoLVx8pzeQFcvsi84fGtnw5NmPh2fBpoj1r3FDlp5yG5aO+TnyM1+mf0tRjyiDd
RTX8F9ta8vY2Z9Q7CbHGDFF8fuGVvATU66bLk5+6SAg4dH2eMmcfj6Fd4KoAnR93Lu2mvC1uxKcz
/UzaPnMxyG5qj6TXU+ODz9l3PcykCLkFxd9zfjd304/Kt8IdpCWievNk0j1MwtSj4eG32/QKdiI5
7JK3EOAyTiqxxfyWeilZ7edKfCAfM89x5p928fByuZmy6jPyRKv8BhFPPuhjlN/QwAcoHiCy8ev0
dzoGC+N734cgkhskNgGmk4Gm3nkNAQnXV8p81abf7zTw/TzrFoErCKII2NLYxhuyvj7gw+I0AIOu
EOHZ7rZ4N84GJNYSQGAOSLMGSD2e3eQeCoPH+qa0oNHbNN+5bxoDoaDNECQTylmm3XcAigb36O7w
9gVeF3EcDVPqh7zJGO9Boe9pRnmwV0xpPdzUD8iUGBz9b2TLDQM3pxI8RPVV1H99IFjubrHbaDwU
mYqtWXJWhYaTLy4BvbFf+SQ6UnGy+Wmoo3wV2BRZhW8J6FiH3Pr7NwkFpEajnEA+9VOZEvrdTYbO
xZxPwCuXFrOu+m2/IMrGYtTOpw4TRyiphGhL3rjNwhNTHk5ZIfrJbnzigv8RmD7e2ecjJk0zRBWM
6YgZvGGZhlhvMkbg69nkM9qZ8XSLtJI3TFapVRWeVk6qfZxTElB/WVPnGfMCnI4ZP76kW3M+Mqga
/NY9ziefUDJGxG2ohfa3qKSS6XPkb7p7eSm4x+u9Pzz/5CxmGl8NfJDgkSbKtqXDZP/9Yfc7Y2e1
O0txXeH+QAEUdNWqG0FKwTyh82Cc6BxVflvdVQZkDkQ7FLeculfesLB8zQrMAGFrJL8WHZ4rCkAW
v0uB3ThgbFL3jKAJUuTz/vyYDk8aTn9bOpI6hxS6mLQGTLfObUQgQh/MI8q5brIeD9S07UYhIGkv
6UpddFc5066BCJGpqOpSsxhr4HeUO+XtcIXtO1ge+/Fyr92Dm9XezfhIRyZKECJur/pdJDI3NmbM
fIgbDE2DQ3Qhu6JIoI9dYxtziEBubjoirLA2HSRAXo6x6RAZA+J8g1dY5wpmcDQgA0CzdzIsvOnj
zSW4SF79nDYIEiHXNclJNCnqWRAN+hJ4b0F1lHnH8LxpQ7QMQftqlGUJ2CXXnHI/B3Hd58NDO0sR
+XbkRSjsPKqx551Xu12AUMiptVNfvNs5Vlg/d4Ojio62tubt8+6xDYvF1PyS6GiFImUyatgn5mHq
FZJejjwJrnF+GDfJcgh12E13wnpH0g5RwatXgIlQVEsW8pmiwa7nY+9rwSWg8fZXQNr7yUbXEMqx
mwUyKndQRxjwosIrYxM+uBIpuBynALTO3jC4A3LjmKh52rXweqJmG2xHqBz4rPJz4ojBjv+e7rr3
RvcQNfNDRBu3c9twtxApFZfn0OLgQ8JymzFlDpVrFXYQJc/D/o5HN+NF03xyAGvvF8BJMbo98fbA
VM8JaPzg6Cv0Aw6LMeicZjHMEm8qcJKgYNATKRHKVf7AC69D6V4ne5DDIhhXo4+mWEsZo75PDjTp
7em+g8EZmHxoCjtLjunHRuKvTTCNk44evWsP3534/H5xK3LLkSEYg7fRr0mDimiqvKfGtOXD56JL
SX5El9rpF+128JhdMep67uj9K3Mma6vEaT05zohNnTsljGjf5XZ2M7ROs26NGbbkbhpbVPwXlMeo
1K/TGKR/5lfd9ek5W03N2sFdTrVutjHNoASxNgHyHfO6OMOB8vJ8CwmbCrYYV6p0N3KyyMVGTEJF
i9EvyYwrSYm6xttvpbsySOZMTKh2ULhRlpbHv5wlf5fZuTP4OiwWDB32zxdO/TZQI5nuIa71F9fy
a/6Vdu3JLtU7RUEvaTOI92O56HVnpJTPQkGN+r170aJ9ESSpA8hQR1UKkJ4zXNgMx3dSqBNhNHk7
IwaLLiJsq5gZ4Gv93LhQVejg5rbyYr0Y98WaZP7gZy/51bDNkgetB3TjtKN9Aj94cIBDkG2AYn84
PVlBHZ3eAXWj7zYHucwy39pAm6keW0Ki9Oj24Vh6k3jm2Wf0k91yiKorFMFjQOfLqSM5MGRrZlNX
nN7/rPHQq5jlQT6jmHCw13nQ1yfnhNBRpPopTQc41j4zuUus4ALwpL6c7w1Pj5SANvR1/ZqqfC20
I3WwprotkIUUT/k6xYk92VjxERn2qU2ByDp3ynvipW+keIgq+7IUFlp8B/qZxsRaWcj3sEfzuXFV
3xsLdcU462X3tMOdIwRbvccCCo3U+QjFH7JcyZioarxuZMBBKUhOaszz04OZ3yIbyUA6eThLs6y7
lloEdR4Y+aDNSjtwv1WWgIJB06x7WodHl9LJg9guWK64TugnHpnqEBfn/YFGLOp0yFw4h+cmNBba
5vAOKzvaR4iSAbOBOmDTjXWNrcIL6f39dgIhTYnI4JIRNuHeoYqmEXzxivfBH9wOyI58LT4oi4NH
R5QP4qkE5QQ6R4nNo937yia7fbmEk0XygfqX5AkwEw4ha0Oj4ZY65gywApyXqT9wDXmaWamwmW6C
7kRkglvJZvhh7OxikT9TFms3xxAkRVwEyt4rSdE6MrMasaQbNfOE4al70hWnXMPOQGt1BCsTECuV
WNJnk7jHft5qm+q9G1waadij99JakGNLjLLiDiRrNI5OdkXNXtnwhwnAxfYIU0TyLmPq1OeN/pgx
CDtOBqkIpTtU5mYH9QJRTc6qyulphaMI+nABcNY51rq+E2bARgXmY2gtzGD79oatEFTCnNKILpa8
tR5YGqGy5u02gEm38h2aTR12RZYvQAmjCeO30ybktJUJ94NbvZ8qT52kbp32Wlgfw/GN01Val88i
XPQrIdLc7yutCaD2uaRDZ1CzdMVQNNQ0fk8zDLmbFJxMxVWDLmKARvtICLrg+FMT4KvS8eN1PuFX
zPNZuUg56cx00iuzAy0nK5hsfZXo+wWZXydO/6zoUwPglJ0GeIWsaCqHyzCP76EAB2hcoFLqV3Pr
Xrnvom5evB5JHFzrvmHAcryFE9NFpD6hMWsiYcIjABNq/HKRx+mbuGb4dYmLZfFu+dIMHqbDbOmx
eJ/crqY8F9mNzO4CNKVjNSIbYvQmu+Wqg09Ngwm/T2YPFQ24g6OH7bXoyrPLI364aBvQujvcHiO6
8n898f8VLvf/mxWVSt7+fyZ7D1ztw077A867fBv+w3kq3l5rGJkfYby/fu5vNStD/k+wbhZiTjoC
2Mo/GF6Ifv9JHSib/I9IV2EE9d8QXkECqQuGF58oNJqA+E511d8gXgE7KgSOEPURDQmRLJk+yL+U
+dd/fcbf2VF9ahXpeBVLljbZZIFdBpanTV/ph66KNiaWet4dja2xHxhKSRaE0otsBpg27Rxow7dG
WhCdyuQ927HXh93th0f29w199MP6/dukI6fJlkrLUWY5poqD5+/X3+3qA9KGOzDp6k0Ht7OzyHpK
J+0q5/sLTeHkn7D254U+4XIrS9z3iZicUfVZnOuD37flD4Hzl3PXH5cAKMtjpHrD6/f3tbSHvDwo
cnreku8C9pRs5bmcpnkrOUoj/UUh6JBX+hpt8/X3i1OmEPbdpT+tTjYqqzf37XlrlYjpVDoT8vNB
8bVxnBXFcV6Yu5lgmSjP92Nw6ZJj1DRHGHDNLD/uGa6U5oNeI6LQWvu50AtPrUnyoMFvOlU9VLRz
NAzUgSM71TlkCvKOR11Bf0RcCDI8elNKT8vRhGuDadN81x2oZfSRw++4RapbQG7FKv/iGCBll35t
o/b9etVP21bJ04tmlTzqfX51brcdIojfP9Hfkc9/b5d/3uXnzkaJW0suV2yXc59GuwOeUynj5ypf
FcXFQyPX//5y0u/9ij+v96lfoZwUQxBzrjc4jKAcKG07ul7IGAD2Mx6M1+8v9+XHoPHNY2qHlcbn
1V1giyAyyuOTTyWZ6EJh/PtvXEFHWkVWcZhQfplQfIgruayNilHDo80wX8xGQH5331/gyydGTEXx
CxoEhu+f2iFFvku6FgnZbTFPAioFKgBAJ6SV9Nt+bHT/nhT99XowZkKQSoZ3QTT//dPWc6tILok6
btWA/r1/ChXg6qX/9xH9P27r/2FR/1xnCpcfHpuswMlMC31kG4iOeHsEmrGf07vH1bpiNvT9I/xp
UZ+e4Lk+7RIps8YtXTxEAsx5KnYzkX4lXNiNjERKp1oXJ901P/TyPzmQ/Pk0PwXK+oD3ay4I43Y3
B+ZbMtOE+O1qnqw49Q2YBar471f64xU/xUcJktUFuvF5i3Db/VTM0+KmaBwsu59jPhz+NK74Kh4b
OkcbO1Qly/3UGE3qw1ANp4IVNqJz6QY/Ex7l5OGHVX31AjG6xOLAYiIypQK/7RYVP2Vd0YeB3aIj
hLAG8Asit/GHwZOkCc3jyvh42OkDKnyTzay4+f4GvgqSWHeYsiTiYymqn59qhbjFyaoGSGdSeNbl
COVOYNC6c2o0rz8ff1rvV8mCRTYkk6koCgyo39e7P04EaCk/byF7BEiGqNsJL3P0jbhcA6tljAt1
IfjJTPenq07B9OM3iXzhYOU1n0l+3mSDEhmFPpPOubcvpevvH+hX2+bjAqe//3Ap+JeXVqq4VK/u
cNrK0EzaBTvkPH6Izl/GmY8X+hRnur4u+kRQkJ7Cm1pyjwszGvzzfIKOg7b5N1Kvjxf7FGfkykJ0
aUdQQy8INN8NkgE/rWf6nj7nP5i34jPFn+iZfrqEccpEVSx/xc3B08GFjuGvnsKNGv5UuH656ZVp
v5M2S4b8adMja2BpI/kNcpbZU523qEZpxzAHEVbuAWxm2m77/ab4JVz5x+I4kUn2dWMaIv++KxKl
xfKv4TMfffFdBHZM26929NfiVnJS52ja9H3SH57olzvxwzU/bZBzbahypvXjFqLsobrPLuEpe/9h
XfL0vf6xMBScVFHTTP789CiHsTw3ynTaqXjcIjq/CzV5mKHGBrIV6plzOMuAjtpuI9FTy2rr1pTL
l6xIDKQcMsk7DRcI6gqqQZIY7PfFSymB1SRhW1UnJS7SOrGlSgrT8bw2zdzXS1DH1jHszB5Idi4w
pjasIFcshFWqJjha6VqSOtfa4ZK6Q5F/TNM3DBrxKxxrIVSFIcqV0j/s2wXEoQM9mfPJrc85rU1B
i89y6yr5jpFhTwO7O4EzOACtBJeIvrbXqMeXPK2XY3th5NijoA11G163CYEFzr016j5SFrj6idZM
U8ZVM9I0FZTdtTHopieaR3QXVJ0hiJHNz4f2+ZyP0I8tT5b666OBtECexWkBWWYwtIV5Vn3jAkhX
K19PegIQtNVWrWGUvlyVBd7far1Ux1Nhj1rz1Oay6qRqvqwB5XeNujaT8urQoRnZqYozatK7kMII
0pJidTb16+yAOmnTjVfDyI+U6F/pzF7TjlkBfo85ck59e74ZT9gJ6W2LeeE5FkxpK4m7h1pObmS5
jTT8G1xIykzlT6d5omVIcUOOkMa32sB1sistfY18xr8VhAzsonRNwTXhj+lZV5doHozTZzsrmWGk
1g8Obn/m1JhtyQbUW4n5nGx9CkF4LiEDMzQchgZcnINs3Wkn64c6b/ogfv9guAbebagbk/AyA/w9
EmBYcBgKpR62ndgE+Vl26lZg+LzYkcbXdW2Peqzvyx/C9xfx5/erfkrXDublqIoFOoWM8PbwYmD0
TwAEKShaB1ZIoDB3+Um6+BO9eMoRuShHvc6Cp8D3KTagxte3+pGlTgVREkM9RYUR+Drb1hNdvJnB
e7s/ZcR/Rr3fLjr1fz6ev/puyNsyZaXt7voCV7E56KAoR/+HwDc9sD9e4z9rMz5lh5hwjwezYm04
Nj21t9UNjNGDvb9CgWHC4+NsE8tzNKKAV4YMZn+4+p9n5e+LlH9fZHIWq2HXmsO2mufhhEqmv+Or
fhUDI/hh60ynxHcLnQ6AD/lMKu0n0X8utcvndCUgCN+V4P0kRO1+WNRPj/RTknaSzPaUNQJfxn0m
u0XmltTOzp6y0IxU2i/ZMsPocIKeliAdf1rn1/sGoWt2K5T4z7VoaWA8VhkZQbk7b3Utuz7tmjmi
Ij+A9L4MMaop0bNDhvePKtQ67pJ2MtreSirTEw7+5Nj9tDu+DDF8fTpFNdnG55piXzV1qoqEsXN8
miMt+wq7mzG/Y2yMR6g48IiZSzjJXfWYXf30+X1RprE1P1z801vU8xzdeFkftj0kyQnryiRwuY9G
b0JKN0H/w/OUvtyf1PUGDTue6OdDocgqpb3o7Joycwz05yZ8Ug/0A4UPuA1zHbgVGVZDWfFv7RiY
0FNkY8GfS5nkpOqJmLcUFYq61obq/ngQrkRTDb//Lr7cmAjAUwbSMsZn9fcPsCgtrayEIw+0fRVx
xUJZyU9Ot99f5OtY/eEqnyLKsE+bRlIOU6zeP2XzdDm6YJmhwVQhWiRWXDN6/WmvfPktfLjmp9DS
qN25Mvp+Om4P28JUSG7S6+/X9dMlPu1GpFoNYdiRd4tluqXo86x9u/n+Er9ewB8R8sMyphf4IULi
i9YlsvWrhIenCgjZRZE5whtwVr+B/1iaq/F2ohLkAOo9eF8/drZ+fHnTN/LhDnS16/RLexrooxEz
JbQJck/wzJsOOFkfQdpYcQgF3y/7x4t+SmTkIR9l3HSH7cmfwBkTmQ5qEwRh0HujBz0U9hRgje+v
Kn/5NVgTvlkHraZ/rhLNthOlXck+Va9O7qDbe4A7gK49BEt9yAmP2jSuTgMoLA4TuRAG5braVFcV
2P7v7+TLuPPhRj5lVIN5kTrub9jKZxF1eLDd92b/fvqpVP3zMkiM/VNf/Rr+fHi1Samax113HrcC
FEGmvfYJqApdKXuHAO/3K/ov0s6st20mXbe/iACLM28larRsWbblITeE4yScyeI8/Pq92OdiJ7Jh
ofdpoNGNr9Mpkax66x2f9eVZ+euJLtw1NP5Bukbl/ERzp0dgneIOeYnvF/n8PFwP/7uIdeGeFXo7
NvbEmXcLWjuo52sAonpQSWKSV5b6opjz71oXlrMVft5aNvegfxsxPj6idJDc6FumC3aGJ4m85/xv
thvplbiaPbzyMv/T3PjXd7Oycqg6dLzOgR6t8zDfIet4+v5VXn2+C/vZqaGjOAWuWXoYKVf1d+Wz
vS5Pwap6sSdYk4vwwaUMTffajbRXVxa/9oDz//7XA0p8G5pKCWLRPHx2P6LthHAzjUAd3UH0Pq8y
ejCvmJwrZ/8yiQIDry/jkL0TFfI2LJhkNYe9WgdXXIov/dC/tuiFNZ00AVi357U2Zq8vm3LcdUF5
G0fNqVSnh4JedOAT1yRq5m/16RL5a9ELa+o3lHitkVt+njnRqBrM2S+6qu+QGsd3sXdXPt98n3+3
3oX5Agyc5XRUYEephiCd+ZLR/WCejHWzcekhvLLatae7MC0QVLIcTHl/FkeadrkpYE1uXCb1jDW4
r6ue2ZW9eRkD5mocJYBI+hlS/ToY5dZyrw2EfH3r/+8HuwwAi3QojSZhM5Z/CgYXtvqTpCeZDmUa
bXfwqukc8sw7f4tA0LBqd/P4nnXF8xBfhoF//Yb5I/91BkunaqZImfMVG3Rb9vTMMQaT3WvbYH11
TOTrdwp9S6D9A9jrwsvJsl6EcUjA260nqpvZKqf5bTPrc0X3+kq9sd+u3bBfHXdBmwTqZHQyfRr6
mfo8aKwBzz5piw+nadZDoB6M8dpx/7wMNLC5KmjYEImo+f/7EmWt1GAfAiw1vWpCNZaQU1ZNml65
jb5cBt4Ybd+W6n5KlOqoPYbS1tqziZa2GoklIpeLMh6974/a5/vVmMs5ZMlmwJpxWRbOTYTuZYxU
JomXnzbduchkakyRJrp+xUx+8UDuXDBy5vKY+SmSLXxRIaRY1ucpn+5RZ5il5YMguPI8n7cdKxA0
CbJyYOEuv07uJCA78qA8d+nBBr5akZ/8/o19tQIBPxU+YBCGe1nmLh2llI2WybM9rJvW3yI+8l/f
W9yFGsGb5oCxI7fw7w5rnMEfai1vz8XEHGEarbquPDipuNJQ8TnsZxkL5UCy8TYArYtlVISyMxG4
1dk+Njs63XYmvXjMIV55mi+sDus45PYo1QB2vEzrNWXfp75eQbqneZt+/iWjMfu5ySFYXzMBXwQZ
rDUDwSgIcQNebufWl7GjxE577j4YQmBe+W0ebNLyJf3GcydrAA1n6QLUvXJa5+v23+uRDS04q8Y8
TfmpLJqiAx5kSVoRlqYfvh6f4057jmxaca3g2df8K9fx51M7l4ZmR1/V6Dy5TCW0ph9oBXzrs5b+
znE66uiuS/J1E19JPn/5PqFAU3mltD1rUv67FaO4zkel1GsSh4q7aJ7sLbnDc93T1K2u9RVzEMms
DHAtVfLl89mOaptEbI5+2XvRNmYKkiVpz5ETL/MoWIKODkPGls2X7w/zV99tXgerRAKN2t6/z+cD
MPFJsCOGS1GnQQBfiZHNaP6olQKc6s/3i331VOxLqnm2jX67ehFf2LKKjChEeddXkm0j0q2GnDNR
foNwyPcr/acMf7kfHSQ/VZOyJa2GF0s1whdjqInqrJd1ieLg1K5y0+lWfShfXBNB6gKao9CiR9Br
Or1+SEGDR9Jki2BMinaGkxg/00YhBAqSX3oM3lhPypNTo5Hm50Bf49Rfhm695rwxDl6NezPJXxsm
2yJTLZdxOH20qvpH77oeYXsmB8ypPiBS/+KW6QNIW3cbTuk2zMITyJh+qUtEOPwcUAXIxBUwSXeH
Rm934zj2sZZM9BlavAisIvc6U2GUdnT0K0b98tPoLvaJdmHTnss4aAT+uw9ixyzzNA3qc1v+DNsU
3TdzZZVvFCKv3IL/2VF/f5l5JawhCqrYXAcj/+9KohZ+p+ZtSb6zQgV/8VTfMpY0ZShkamv7+Z1J
o0f6iOcu8yte9eXF9Z+VXTY5q5qmcemRAZeQWSJld25RM7ER8jSSp++33eVbJKmp/r3rLvzLVq9G
OBZxfR7VwKtHH6IvQMYoW1vG8f+wEt7EzNbkQF2+xVxX03QIquask+boheHN2MFYthCR0v9ya/BQ
Ag9p7uiZLfylicAwtA1Dj/VZi4zlBMsk0h9dk8ES7VoC4ovXJ7jwKX7hjn1ub4tQqEwqJ2moV7oL
K+/2ejqi4eOuRKx537+/L+zeP0tdhHOD7fr+0GPXg44TPXMIGAxuO8A3IaP5/bXmk88hMu/Q1fGY
8Zk+99Ll9qiNesE7VKhtK6mzyMxhW2V/fPCAWfM4tOoVA/iFb4Ouga1R1AB8/ynLH4CTT3iUikin
2aXr/1fuqjbXfJvPPi0t2xrFWcqzND1edkNxRSUYK706C63fdQhZwl9blu211rLLkztvQXAajg6+
V9A0Pf+Mv+K2PPUFkDulPBtch238c3Qevt8OXy7gcMPreC+fowCNnuxKE0N+loxcRc5OZY75v15h
dsgcoRKZ4ZtdOBI5nbtTUEbynPnmMerVPyKvrn30L84Pg7K8pjkAwEG6uMxbs7HGapLlOcnJfYIi
S9WnKHnrnbfvn+WTDed74OPxRehicfRPljRWyRGoalIQ24JrIHlO28eyY/TZ98SdcURyehvSFvFy
bU7n8tTiWdrzosQdXCKfktlBRDNJHIT9c9YHnhFNT7mC7q9mWR9C93+r0r4SIVxu78v1LqyEmwKG
nQBBPUPMlPlt5vxMr52gT9MIl2tc3IcFRaxBB7nxHO+i7Xie6wE9ulH56Vpm/JMve7HSZSo5bIOS
z8pKoIYoVoXLp5qxwTknYW8Kb8U47+b7faJdbkhiOA4swipIINsawc+/5zaw3F4GU18+h/VbNWnb
CD1Gt+tWSSHRcmBSFUzuYK97dJ76H2P9wzfNXQx1o6qGxTjdq5JEW/ycN39MFLDgNpysYtYUQg7b
eYqzvUL70Pe/+Iuv8e8vvjimalDXVjPyi9Mds9e8nmZr0vaMtsDuykr/CcX+dYTYxjgjNlGTsD81
1bllk/r8mximRSzSAdawBRDxkQQKCkh5E9IZBXw0bfoP2aKm6Q/2HxAHSDFMWbEit/Qk3RShcNkP
63CAZOHYPmqdLkMLFv7VTWWaiVcpNdLpY1I8DiAwvMYQDayYovJgXSDERzv5sotUNCtJV60H/oWQ
Mk3QfjT9NABlLGvJoBeIl0NjINmgW4G/jtS231thSf5TGapbP5YpWaC+vA38iv6DPL8pe1u7dbI2
vgmlS3pIreODTT7lANiPCTKQmKI0u406mQxf2m28BkNSrqM8/sgnF9GtgDNdh2K4k0V0o5vRUfI3
IGqkFRAuaCbL25pt5MNbykqG4nOqaI5dU68G1LvIUv33mKjPE9SkFUTC2Ash7ooo8PIpiDaqWxlH
DPR/bqsIxh9COMFEP1tnozzPFE5UAY2xhtIEuTahmBqH0cY0OveQK3241BuTUW+l159aS25UE2Wu
2mSkOBvWilOuMwMtWik1dJT5h3ZvLlMb3VRkN7oqeHUlcnSaC/VZ8wNEDDr3yfXRoJ1KjkVtVEzL
Kz9FgIRJXOzYGSgFyczYqX31Vioj2nfwrkFGLntXomwejbQHLcMkRQYFeJUOpdRrMfv6ojDHaAfU
609pOE+Dqd2HZVIeAqhGi9GZoptorP2tM0RPidZpi3pImI+JfNKUKgijK7v80mLrLhgHlQoW2Xju
PvciDrN0SDbEYjVpepr7VynCpht7Fd9JY6csS8/6CGZ5Q8Lpbm2q6//PxS/Mj1FZdVCMLD7n7MUC
/cINwllIX6ImgMI5emXZY4PCyP218P3SneCpScEagot+9lkuIw1H5ZP2aUz0ieK9HIGfENFcebjL
XPa8BpiMufOGtYhq/rWtBtTVLobKezZLZetD49nmTsXcuKJ+gHp+7d25C97tQOapub7yJ4LQqkmu
GsyvHpVUM+4AXYCacdkCmIvWMoBXynMM3XTl2tiFsSsBsw+pe9TsoffagpghrhgvruPkNUiKPTti
G5V8b6V24nOPY/x/2HYW/g/xsUHPIEry/76coYinqOsCvC0J3T360U/Rupk1dWN1HY/W2tZOccWE
yWCuIvPZ6PqnTCqrJg72dWSs0/gWdNn/4YPxS5iSIwVokNq8+GB61k1uEFrFGYcCpex0Yycj4+ZW
+9yX6TEqk5tM/GIu8ZTYxlZ0yAB8v2O0yyCEHWNpdIHCQrHIZxkXXrSR+W2pAg8CBURvETo6APke
pX6sfDip7aLRnWfXReSFzDtiUZAZ0dSn09GRMBqfZXIUPRo9XC+OOdALCawd+KIQIvaAgyL0i/gc
grHBINZpXiELV1+7Mi+9CeJ3NjsoF8MmPgQ2/e9HrbIisWPDrM9AxhfppJz69jiqxWtYlKvvX9Un
N2BeiliAYTgd/5Zj/O9STqnaRegrFbl6E4UI+7YOjfvUWMfGnsLIHWytrW//ZMDy2sb9/I3mZtq5
ZRcODtvkwoXXTbcPi3nh8DCPKcCn2GTbYA9fZNM8m6j2MEe/ZiR+cU0M71Nj+vzIf6984euGUxTG
9IuRDYds3Ub6rbQB0vcJJQT1ydKLtWN+aCUAawYt8xLt2hjhCeL0IVeWvmg9oJchWvtKe5q011ze
0j8Ul+Ghc/XTlY/z+U6ZTY02j85S4tAuc7JVoppdHhHbSiM5FDpqH235IwPAGrT6ZoitlWpztyCh
mkXKbiobBH/MbY1eFXZ0GVqHSao72W2//1Wf7eD8owi2+VUaekUXpzvzK3+iZ6o+S/PBiMBO9lfS
MF8uME8AWYjdkYi+2Bl2xgWbzxG9qPdDr+G8XeuSnTf1vw4pj/DXChc7IBqLYNB9rTr7VbQO3HHZ
tzDLrin1ffn1/lrlIt6po1rrrc6szo3V7wffXoyozAvwOnLca/Wf77/KlUe6nJntYgesqGmQvjfy
B6m561C2xxzm6vfLzG/mmzd3WXXpGPXuzJpnMszkZHEK2qjyIhy9sCtWcSJA8F3J/32xG0giCIpW
zJDMXTv/GqhQZgJ5h6Q6sy4QFngY2dP3z6RhUT8/1jymPietZh7XpyQ6UyejIXzcGNOXu6py0HyS
1kNWI4+bJ0h+xuDTrRLF7sGF81QrSP8ZkbGo/AbKbnrfSO00pkgAVq25UxPnl2Ph2ue2nq4bEIwb
c0AlN06iFURUYkEfyZVxFB7J+9dYQZ0kbJVTGouH0kL+R5+2ShG9W4nCzoFXk1Z/EsOo0QHDL0/N
yQahUDW3tRo3awHgfdlZqMW1Kvm8kJbUhW8gaaXUL8NY1Pu+jk9pZ7z6dN8uQ606GrGDkFA9vKbT
9OS2pdyVpKhVmNhqKcKfjqRPwNXvktF7kj0wPmtALhjFP0giKZD4wTo66hjcD2Z5S2pkaVfM3+g4
P9047Oyp/z0YiNHmrvnYDdmxJjAGx44YtN4VP7iNb4OGXiC937sfbjNKL5PpCwM4yzxH1rsw7Scp
w4OsHWYQxuRdd+pNHuvnvkCIyMra9ywkZHHH7qQ16VEMqvZgOYq6dmKE/wy1TAEDNHtp6NHOzat4
kSPJk8q2P4z+eK87mb81ZQ9anl7BVTvlzp3vEptnJjd7Ygq5TiqEJMGPMPP+oDf5e2qjZGdF9ExZ
JzvEpfOLh9gePyZZ75s4BwjPPxNxvvU1e2OVBrpkLtB0VR1+DqGWL6jI3lODQXY0aIQXCf0NP/3X
wHSNHLOtU0rUYbT6mbQjHRO+PNAivaqc6CSiFG19uS4dDpVINnVp/hh9KAEaToujyrsqtu+zGZ0Z
xgVAgLHTT2VaFye7K59rCwmn2FYEFfH0aHURjVAEatKNjkJpmoXagSvRMsrAcQD7vShBzLY3pdpN
i8GQz+WYjyslKCuA6zWkBfi5XtRO1UqNnVMeicCDcDquWg7tDYdJ8QarhegUaDmMbtc8k9EYkO9E
H8ftMv12iples9P0t5npBy3O0CRypxtfATFRacodAN7SM8bodxzG2iYO7XdLIDuGOfCU1r+3h/zP
2ORvCfDSajK7fR6GpKxVI8c7aIJ7C37jotaUbV9oyb3hW8hE19V6kihxyQxOEWjytUk75nIA3bvX
KmGtJr/Zhq04jkZ00/rGoWkhHWjlo6a2L4yywaEG9eQOSKAF1ix6NGTVsR+zV9mTPmg1fUeZHaWp
ib2RhH68aKqo8wYl2OQdbmNfQS4eEOyqhZHdSeR2FrFbnAOLlIEY0LdytJe6tYpNm05kHTpDOwwW
X6XUtBcxZi+VLdtFoPhHO5T3gd/cKaQ2s7xB9t+ZqQNau59sY0ccTm3d1XrKR927UY/vVsbgWVyU
w0rPrINWRb+rLFjmZjEc3Un1yii8DWeUygQxc0l65FS3urgLh5RhNBDaqlclgb9qVZ/zMfHnslZ/
LO2CVjMbWtlgQoPpe+hlmd4gHaiF5SIdnX2jlih6K2DAoe8ujFpJPKLFO6Lsx0Afn+gZOgcyuVWd
eFM6AxokDp1PAcoUBRo5LvSRcgxBNhjpb1mwt/vIzpZ97P9O1foJ8DyY+ACNojyOFg6kzjC3G6A5
EKsaPaNimVq+p/jDSY56s1Cy6dcwOufWQmQsEe3jKG1k0u30VznCXhtD9M0t5ZQUKbzmCPVTSw8f
B9PYJGbxy2wR2OvLKNr7wvc4ONGhVogrQ7t46wcd4bU0+TVl2tERyruTpagJG/V7O9pofMUwDKpi
XEd1oS9ap3zqy/GBPFG71Lv8Z6Frizg2vJQp4wUtJbuqL70+QYoFQ/wjL6bH0M86T2TRHdkNT4vq
n6U+ikWhQpIpB5ku2I9UrNPgxYpGhDdCdTP6obkMRL9SHGMRCf+pScNs6aT6IRfR68TPX4yDvtX9
eAvLGTlEtd5jD2/I2O9Di9RUH1kPuuYirR/0cPoSmo7iSbv1w7ljOffPzDmG3tCX5V3aZH9E5u+V
PGOzkHaKCiIldAhVgQxKVqQIZwGHTCavLAMgCSBNrDRcNIO/6QWwm0TNkg3e2LKyy3zZV/5PI0dc
Dw9sQRlkQIR3OOWB9jubnOJYd1NJcm5sF0NjPFujL3+6KaGjbwNEVbi3FzbJHQ8U7X6sNWRe/Ard
vQQ1fHMcH0yGq1dpWd9OkTYsFTyTZaqR3ywa+sF7K9plrVbB4phQ8s/aZMkt8ALq/GOMGcuSYbdr
mAIdJCVTLR7uqhy3fqBBz6YVeVKtX6aWkMFCLsV3hjVc1mbh5+POoG7sxt2hqRU4OUWiLasaFTBX
sfgGmjEzkbuFEjaPUxExATaQousS4zEqlCdDaW66lHjUGmaNskHwGH2GWqdq7EVs2Z45D4q6Vhov
Y5RcVlYXrIXmu3IBm9wnBWbDiAqMja/E7k4tQOgkCps4G8eDkyUdvgHYFLWJtWWquOIm6J33oCxR
3h0py5VaftdEIRXIrEGkN4hTqEzu5A20wiFZBukkLTWc4nGqThkglLwdvSqWG6Z6m1UfGb80Cymr
OAVujeJNmXupyn9vEKmNu62ils/S7DdVVX2QNrIXWhsJLxmUg6vB+BrtYcWQ61KB5cy+f5vm/wzb
yGv8gIl/SxZL1Qzu5WhChrJTpC7N0kH4dBDTost8lBkDxxtiVHNbJT8EIWQy8rIwdCaTe71L7h07
LY5hn4E9YS4VT99cRjKHtlt09QcOJZAVx5ZeXzibLCALbxeq+2Kn+VMifHOpR9a76LJ2r05R7UUJ
f8AKWiYVCwhS6hCiLpxoN6PMlm44nbTahr2VjsBaBETgxkm3KbXznRGlD60a5Wvh5OnSr3P2ZVht
0Ctfuu6k7Mh/BDfggwHyKSqgGekDipCFi6BEZB0zyUBd0tdyXReyW0qIwaTXTCxy9DgRDS7Q+nlL
/eBsDRNVBOFri9SSwzHo4nMCSUNPhj1NksVejSIFQIuxRsB8RoNU7ioh/sChQptu2lmkBFaKiTVR
nLWS53tmrxGNNaJ22U3yJ1M45sKN+dsTi0DSSPxwqdRIocY2+ygelZWsafzIS9LUsm3gM5Vr1/HF
JrLTowuhsGyS+6q10aoo/F1bJXfERM4zHT/mjT6FP6rGPI+a0uJs1HHgCX8MD24s+s1I4jfwxToJ
sU9VrAArmoa1XaliI+uJ63RoQUQp6O8pgZF4taMha0kGIY02jhHfKVn42kvxq6hSfrDlPMrB3I1t
hIhu4d7QEZHBARMqwDF3WyaF62m9gYJwgrLqKHM0QlEe0qX8EIaR7hSa9PnUUFDDEYaGNP3OM6SS
//IrsR5xyj2tNbJ7XRXFS1pZxo1GffJgREH2WPkKIoTSem+TVF0z/r8O8sr00in4U5d1uHHzFLnv
CRbK0McIXpJOWpZx228KVW7cok5v2rhETBVAhjJh1EKr/RhLtdrJgaQ/E5FrPc5RPqzFrtSKeJmG
6tY35XGasn1l1EfXiI11TVVhB1oJSew+tZeih06oTmiGKs59R3IHXCRjcAPq4m1MoBCa7sLoR4Qn
G95QF2bnqRkO3AzLkcy9b4MnJdywlVtDeRZieAia5gho/bYtkLP0k20dBM0q7LolaHEUD6dya1ot
0qZ5G26dhAsr87sMnVMfCXWzgkrXdk/dOGLgU9Pag7KMVr1tcCMWqr2q2wimSFP+SVUBfUXPlHWl
N/SjB82+YMR4UeVItoLBfgHOqHvToJxLu3E8Nff3fZUgbuoUt5pRPPrmXK7XVsxernCkariuA5Aw
zR8W0hyeo3DUPVUZOm/s5tzy2G6nyH4tcgMt+ql5qiN9/szafRv2JTydalWY5duAoF8nolVIvLZQ
SnzRStOOhTWd6fk6FUq/YXb7jzXFP5VJKouOVCMG/E1MGsxOqPRujTNrSH1Jui+8teyG/qwamXiG
IRM8Fb9ucXumbjWl9tFwI23LSVqNQ/oRT+Wi6cetbgTvRZnhhM42Xa9AK9a4V4uyLODXFYRpUqwq
E1VnJ4+PY2Su6Xx5UZoMK5eOf5xW9waheF1jJ8hBN0+DCPcpIz6VtH5qhgYUhwOKxEK+iNL0Jp3c
+yav1W0EIdguuCh0VZ5UPSpXVQW02HdS5srUGVdp/Br94Zfpm/6jGOXtZKZ3hZkcXF3eSUU5Wop2
ku3o7iol+yGG9iA6ZZENdJi1TIWvCzoAb1wXBWvLLO6KileXKU9azbSqqk9vkQXmT59O9ZjkBKXW
Op3dQhsnLRdvQWczFjH2D4ULI6pCoKopZq00LHI23kU91FfoJGZUHYwUyGTjvKuFcdeqSkBUnDz1
U/EWdvg30dSsao15Ua4YvDDElCOvHZqNUhsk+puDnro3TtStbIujL6aVKeoYwsz4PhbDuid7lQtx
iHO5t5GkVaf8ocjc9RCFmzZBFFZTX9XKfC0q7ocK4ewgs3/qTrRvasej8vbW2sHb1EXvhg5exg+3
oT9rvubUHHx1uCMreO6x7gtlrM9FCh1lTLnJyj/qVAUr9k5HGUJLFrKB41aDiFdHyjO+P52SyX7I
KnKWXb8q1OTUI7fRdUi7a1rBux890apow2YPTZ3/0sf41mn7bTyYN04a/bZqtNzr7iZSDc4PeHJi
rH7fSDNbqVEFrqY1lgjTvXYBJVQ1jw9SuDeKmr37auulBuWQuNuInhnE0SJF6R+LPr41bWVPbnoX
ivpZ+q4KRba0kOs1wefUyU2Q2qdEWHKB1OJJFT09mzFaCIbCph/8FgAiYqsDSag0HR/dkHg5bn9O
Q3Jb1NkPP0yPXeTuomQ6Gf0w4c43Z1Rf7hp/2Klj+WtMYXqKzDjYYb53NAs+cy0rTJIEH2fOrnFJ
wdMS4iVCM+XokvLH5VeQJ0pJRHRoWeUGxcscLpWtc29IP/O6WCGhOBjPnTUSjIVps6ib4D3QiCjV
hixMoNfpRo5ReB8UNTK6fZgujEJFnX1W39b8uyyK3qyu/6Hl5WoQ+g9dQ09DcZQep3bYabHLfLjT
7Gtoo1UBvKKf5M4IRxixinOSGanqsIh+B65cGaSsyX+smy7Z9hPxVxCN9zH2kbEGNEgSQVE3WwUT
SCYf9KEos3FZj/Wr5bs++e5w6Yr0qCgQ28bu2YnUo1FJxHPdZF2pxk2PonpuVHfa6IOQlUdbJ2Sx
0uJDD4Zil2fmTmLmwVk1T0pD/tykTj4YDzntDZzlUxtoB0EN3KvMBD6EMtFeGnpO4W+FFt5FprzD
2fKCXBHLLKs2vpZtx44BjBoB6y4H1Zyhgm0Zt4EJzdhXnkpXBSCkWXvRdftOCR4toDfcBDhc6QjQ
d0SeN9+qAgZF+9DFRxLcDBmWySas8PlzU91R6sFld/z4YIIxLpXgzk2ch7GiWJ3CmogTMLfJqhD9
Mqy1XaaiXSEwFaaKoe60dhfCWuuYRFuEIQQsvb1TqTs59cxnVewVQedGS+B5m87oYcXfJ0O5SVwi
odGuttlEcB3oS0u5CTv+OjRxuKNrsz3qTG2A4EXmv61hO+N+ioWBdAty96S4ihsrPTXJqoG/12k/
YufN7xZmiAB1ZHWaJ1T2MwIG5rrqNSrAtTwPooTxZfB/SN2E7s1S24WRM9zrowbpDffeMmrmyyL7
DS/yYBY2lD1J6jHMmmYVUOyqS0EfjURDtwknOMB02uJCN2jYu+s4D390prkJdPmUq817JCDCOf7P
snWdxdhNT5o93g2qRT0Qu7zBI1+KdvzVtb271Ut3uqdVMVx2Y/xBM0dziLUMjB9iWRulEu+1JC3U
gfRr9W2aDdtQpfHU1j7qMBpWNCGsyql+zbsO+cpuegFf80hFi4E5eoG9gFZoJW1u03o0N+RJXrVJ
BQwbS/qgMwhoSUeSTA8i9z6TtbZnPxL8CsStXfTemK9VHqM4qFZKZZYLiEPHRNA5N+p2tEg0Ar6G
s26WEd9OAd5a9mDH8Gr7FuNcR/GhLR1ghCkMGXek2cHskD9qH4ekb5e+TNuFZk5Hvct+9Gh9LoaQ
JiCapfZ5r/xQE0S7w/hUKyUwTBEOXhqb+P+hDY6l0ScvZkhq1Zd9s/QNTEyb9muCKdqKaj6QkcP/
niXIi8HxN3Hb3cqgvpddARAmU81TVImOLeu2ELSLAxVm9LVj+1Q7AZY050+HwBtF4dJ7xq1hzVHT
kJRPlgHHq+5I54qyRam71XZ0jy07p7npY/kWk7nxwoy+jlSzb+y0/zAsTnPjW8Sp9Quu3zJzkp3m
9HDDa8t+8J3aa0J5qGzjIRuKjS7oA2Kec23H+g9HGR40BmSWQW48J2P4EEbZSa8QVYlT1P5s1V+U
jVIs22naco9RhhhJKY2DsphaeVsVPTpI5pYU2q1NVXhhON2x5VDST1M99b3ymuTlUUZE7tNoGmut
gazb2k23CHzzJbXUu4I5a1SUsgezr8g91u6bJEWqpeGzroNIE7GNthJfTIzBXplzGk5oqwv8ql0R
tFsx5sDHfeNHYXGPq/QdE9wa91ne7cqsPDGqsNI6f0MHB7G1eWOZpIIJ3gEG7Mo5/h+U8dAXbEGl
NL2q7B/qMHFXhp6zKa2iWhYdLEklWzIc8ii64qFq63rNVYJ4asS9UjYGCQe/W5oNApqxD5vRNF5l
Hf/uO+KlAG2MDBPk6YSaTmC/YspuEZb41TVIlzed9Sd30QpWRhJD+RjvwjC8s6EEjsR9SGNhmQdk
HWMQtGY7HWynDQhdJuT7rR7Qm58cA73Y2jgui8DWnww7OqHEdajGYi0VtLSoy2deNSmllyiwDMn5
cxpzd6DhR9lhNn5HldxnhgAL64BilvFa1AlcoFGHpGPcKl37LHNE00TAJdTdtGV9X3buW+Tm8R20
sHsm3sxFDDC5zFVonsUxor7Bm2R4XYR+6w1+33m1tFa+W59sAgiyWoDr9Y8QGS16tx4VK/7dKP5T
OLRHzejTpUHJcJH11KHQNr71HXYEIlsMTQhErRJog2Q2/7g6GeEKvTA9gKbhOjs31skC6eoqSMsn
XUPpv0pbchiduGkSSBWT9tBXDlA62d130jpbAox6NoQ35mT8dCcSdWVWvYka1zIpnDsRkVycqhpU
OtD1gE0tKnlEQIo+n6jYVq5Gtt5fNZ22Lwxjq/btVs/kyg8NMpqucjPNu5RxwGmtcEMiaLaRCa0r
UhSrUq1/GEl+9nU7WCET1y3+h7Tz2o1cybbtFxGgC5rXJNPLSyn3QkiqEr33/PozWPfibCkroeze
560B7a7IIIMRK+aaRhNi3FIDeJumJRwSCP3TVIZ4pYTWZ9Kmy7Fj9RBAkgfwunptFWGxxuvq9+g9
rjULgqMfpBBla2Ov+1xya1E+AYpxpR7yS6/raGxFEXkCckMnoEiveJnJwuAFLKqx7jatUeMr2PhE
MfrdLqm6aT10HB/wFy+rwOdi6ZsX/lDfD0F/x7V8uKjr5sWjaF77Ee+qE/Yu0nFY7VXC5+WXWian
yDCezcK86BrCmentXTOphKKpvskNgtybAgy4VMn89rLwYdTtVRjZ4B7Gsgqsj7gyV4M+3sbSSC2n
w6vTE6B6C4M5e7ouC+8GKh20hRD6QOFJn0UZABf6t32sXtWGFm6ssbzpIuOQjtK+tr3sIjP7w5+t
VfUNGHyi3Ax+8uynxGYFVnQLFYQULoWtho1vWnbSpC3itqQxXtPSKUG6aMa4upGuojbMLgLJvIuN
6UrLpbXaGCxUXQ435iA9UJ54i8pub4e2EI5a+K5a8nffNq+s0CqXSars+7mpK0LP7Qf860btDpbo
UljVrWJ1+N/pbeqoXGzdwFdNMB8dIHywLr00vfA7Nk7Pm7spk7eN1GYt4vC6JPhAjUhkSckGhz3h
+Kb6ROPp99jrnwZ3yTSJAzfqyd8YvGRb953kBLTfYjnnjiyFtHeMsHOSpKJ9mZYyF37zV2hp16pU
PYKFb2SglzKWFrRzgNUzTFboJ7qiMEBDpCp8lJLaqdXwLklrdlbYmHrCUTlKtqP6zb2vC7Swie8G
jfGQFcoKoPWlkq11oSS7vGd/9ar0zmz9XW8FMi1YjnpA+X2TUmRAqtpCVQALAG6JsuRTokrU+mjZ
xDhJeLhtj9RoVae9CxrxjUpergzbygxe9RwmZue3GcvMeo8C693gSXZTdwfs/Mzt+E1riSHRTXWt
6tLbOGSbkNvYoiySD46qV2MYViMvqQ0lLkwN4bqybF3qIRUCmgx2vGl8sbtMfu3TvrrzC+2Tkry5
HpURQ8u856orVQQKtRkhSMpEm0XzeyIObPkdXSUqMpj9tB3q58kwbhQv4ji1rWVb65iJmtUj22xO
WEbZLnQdU7+0l8PVpPUfedbetp76KKvFS5XHd5PGtY+Wu1PRqjDq0naTPLuwcnC3Il0ajXwwimYf
YxuYDfqD56VXpR0RFlwVi8CnZgmk8jpMYO4qSbWVQ/2uSI2dpvXPRuUhUeTytkBU6+YxaGWdqi13
sO6W43FYeznJ2R5BmsCIpd5L19YYL7OchHEJGFsOuZkURHxWw4Yic+LneNkqKtNd7XmvRRSQssQj
X8RWuQ0z8yqPgQN6462hHWvU/Q5a2GtL5l5ewlFWFXykpvFSi3tvqUzZIzc7fdHF44fUWvkCddiH
UIKUTKakJuoKaz3L0Dm1pacO+pljxEbntBUy1oCstHEcXYOuawl4HDfFU5yScEQMVOFN68nzr5pR
PEQZzRaRRIcyoJOf98FNXzKyEh1MKvXSaF0pqh+TaPw0W3lfcJBV07QPPfGqAgVnQ/QWgCLJMmCo
JNd7fwQ26PNdFSLSzeKdHNTuaNsfaQZkMJXGBs/TXT81uyzhqjNynjuFNb5n3XDRBt06zBJiM4ru
PQcC7K0idz1zmvcB81m1ojsPSEDvchd2xVa3hzvYhiDLtcS/mt6C5oKYVdpSx340U+2tpCebroFS
h1c1vRZTp6YuNNeYmj03GoreMCncSDY+0jjL3FhLm8WA7709ZnuOqi1NIEfRyge7l+/8XkGuOPUb
M+wV8DAfZVrwK26NbdiLFfwoWiOd+TQCsJDSo1wUUnBdkzpIWb7WtAjbatEc1CL/JYX6W2KPF3U8
969Qi7pColOZmvmOFsA1HXlz4VfSL7kqX6Sqeu6a5oFipSR3iVZV3ZC0FXLFX1iJQeZRtjFq0wVG
fhnlHuYDNyAz249mf9+0NODVFLDXjDZhP+06S84coIdyMbF90E3391PTb5Nc6pZdOtV4MXPw6cSJ
mdp7lcWtExMPAHvkFmAfaE7C1j5V91ZQ+duG7kiuBBtvsldeD4XNbu7zzr8zSns90J4ovPq1EvI9
cphlM7upDslKsrs1RjL0AeeuDoaoZOcYNb2f/KKyyd+JA8psr69pKETVVeZVwUrCP3VdaTRlW2tO
adflvW8ggi3JYBQANnU68Tvibt0K493SQNWaWHsptGmfNpxnqpAv7EC/CPXWzX3tthVqufEqEuEr
eavFXNJT6uBRJbIn7z77CtjaU6aN7yUQH4Znk95nJHquQfWm6a3XyCMHs2n3Sq0ux0y+6TqCObNA
fcmycjvk6ePQ6/s0UehWKnCm9fqDrIqbKi0ucq++mU3/FgiWX0KatzALlkWu3FYWKEeYVAs1o4k+
aG+dRfqPXYDRKOVl1ycv4G77oUyea8Xfxl23NVJpU6rk+3Sjuq6G5lLJ2k3nSyvPi9YGYBn6Bu62
wKhD4U4GVU7iL72QPLekv04CIqB6rGaFOa6GrpcWdqY8Tsq4LhMud7EPmi6ETyCNN7hdyHcXWtb9
aKYtcVHE6pkh/usexq0b4UMW4T8lr1G3PiBSL9WCiKKgpoE9mdEeWQUXy0ZwZYGopg3lJUa9G72L
t71qPUxtLi9UJaAxokiXkUbbT2ubaeGNIrvpZIrEmONZbcubsi/vJCSh0xjfgSYRSy1jdSm3+qUR
Kc/FxA2ihHCiiDc/p/TIEiDfvpl+5fgjMIJ/WbFeFxDKKaCMlmgdKcZ2zuresqlz5UG7UifprdUN
UqPVh6iRfxfStFPNiv7EHzBH+jXB4SD1wH9JRQRUUuI2VA20v3ziXYe46RdjPj4nkR0uMhRmjtBy
vqQ6MpxOIjdN13ei7R/E1C+HRmzajvXUJ/2tYTRO24q7tkP3kBfTolDttUxjufWDW9kvgkUCtVnz
y1U29R1K6PaWnudBravbgOaEEsKXKPzo1pem5ySvPpTK4peEVD12q90BqgNUpeDdYUwsn23dSCLY
VPFIHLcwfT4GLlCUqETSFsWnZ+o3MjmFaaFdaOSKxoGW0oH0CSZvvLsCKsqKTu0jNfbOMLpD1Oc3
pabeqAgfBvgZhkEeap8BOnBe3yiiecjEtMrTcocT9aVZGCnvtb3DpvIgGvajlCWlQuxCB+d4FBej
Ta0X9/BaYmlpi+5K9ctHXfj3aUsVpFZsLC0hA5BpuhJtjvJoqiVeDHEaOmONsw815LLNlHsaeq4Z
189Ro65kKzPWCZ2fSAbGlIlIDUyJ5MtChpvisav7tQG3Tn/KdTDSerCJWqrqGxQxBkiTvW8HWr2J
uZI9dTdFPFpP6Qcn0ftoUZQJeL12z//nKg/7N7Vt67kbcggji1z0ciYAyaDT2aXUNzS81T6DzVEh
XE18bKnri57cacc3uIPmtvdsRxECQAumRd/d94F+GcUo/CUCXy3pgr7iQaM/tzCVCdZJw+dCM6Xn
vMTXBUjNp4trxdmtXw/0lHuu+UJu1oUi7umovJoWUDGVMCwfWtEU2KFTiKCA0RQ/BTgQO6oGZucJ
61JtzO2Yq+tJNzPwmAEaXoNFQ5q9jOlEm9Vep+MUweuA3zUY+mKMsjd5GN/SkYtJNiCxr4x0PU3e
B5bcxPMFfQifxVhNZvZbM+J+UYpc2g6jby8ik/7+WA/7rLXWndLHbunhJFiVJoHKvRy4/agPfLDk
zGRp5jR1DejQmJdNJ0sAxXRy41gmlK13YW74t7IJR6poi4Eb3ng/BpPu2BGRnpnVZAv8A2KXvGms
g8aqhsw8TsvJhiYVBaAiQ17dhIZ/lRoGVWWzC01xE1vFJuyaXef394be3JR012OygNhT6tckT2xg
3U09uFEltqZI90IKN2oafyoexmdzj6+tD0pUbrS5o2nVwTJKi3vRTHSydaj3pdbdA5t+WKLb+366
lspomUXePQXAIbDTqwxrDhcR7y0WpI7ahNj3GAKBVx2v6TPvrAycwqibh9SvtqHZsZin8on/rnL0
tPrA+iJeFzkeC4H8ATD+XJrlUphgkUbKhWaSk8tkYNnRDQW+iksanjPHKiwvYk16KBTrwzZTSAoF
pK5AhwiugDhaonnNQyZuQA3Po9RwhYlOwYI03skk8o409PseFkhRhp9aMVxaxoMJhAhHZdgNycSk
pXIzmcYyHVCgqfF8SNf9VT414Ld5ZS86s72w9PBi9L0Prfb6ZRHEgZOb5bXsia3Xx49IQ25KiHJY
wD/ombVqIVMsFAtptt6vM01ftBrsrUSXVmGqfdK0WGe6yRqx3aEeLvO0Kmnt2ws5CQbeQ73xJP2J
I+i2FNK+yaunplKXIiERBsgxZneA0fMgqcGFMZk7Ke5G12+sJ04O1UHKnbt55D+HQSYv8rq+kwz9
gkqHLHONU1RgVSVSYqGr6T5v/Q/OyxsuEgmBz9VO+NpzkVRUww2m/OkOKP2qLkkdbMCkhQhzyK+x
2MsSd7pYEmCl4YtXIzghMhAp0GU6Dq9aOLn6APOrTTyWAX7PPpoHdn6x9a2RlqnnPQVxf+sN2e8u
JY6WHFm0gcumV10Rdb91g2NcysjzBHx50mHbwrGgkSVyC5UdkKQMdFZqezVROFUVqDqKY5hiY4TF
dZvJWz1RtxAyXVtTH7w4rhypahQYdrxnvslLrlkuHBU2rFTKYH5Nd36kPBSi/UwC/dVMhnXjV96i
VtSS21iWO8qYX2sltZaWvFStPWd5JVdxCNe2TmnyQ0uIdyZuIgTkQWcKsjByo2i6iRtCZm0u4L0R
yctUbncoBGmhQoqcEqxlWlnbpil5qWnDfTLpLkyVY49T+LMSxNw22b6C1qPSwIB+tsm18qPKG7FI
eZklDfUqNhMoHCktcFOnapOsicpSRVzpC9IAy3Y9KSWU4GwL9fdK7xEDZmALTjXl28RWN1phb1sf
+kDTPtmDuknxK3HqJFhpAfeutCUouRtf1Gq4mBISbUN5aUu0zrPUuvJj6kdjGjCMyGegPv5QVH0V
EmmQCl6aETw2onvyFS6nSenadOrYp9aFRUBqVRHgq7zYOcmE5WQdMjgffmy/ySYXvXaAKpRcZlCm
C11iJra5a7vkIMe6y51vbWTxjS3ZBCFgZzPU0Z1aWjRCTQ/otPDX2jRRnuFlv0HkC4ktLN2JD1Bu
area2VcyzHb4JdtIL0i8HSzfLSz/Wo3TPQ4Nu0zrq6UFBwd+IAFPYd3QRK/3+RivW33G3S35t0Ev
Ws1p0krgzjbpBLEND09LJBA502xAGNQnUfGhhS1ps1mRWY5diuiGvdxku2dvURSAV1H4oSMJGOLy
ILnVgFeOHvPRBBlVCiT6J4t6YxHX/mXeiqWdksgxSsG4wDVwpYbDlUSHvQ1CaFNSfDFo3rIbbPo7
Y/2Lc0F3CHV4SkrojSIdDHhKub1NCvCMoDHNTWlD+qz94Sa0g3VgTO9xWDSO0kX1XRVBMiF2LdsN
BSyTtO+6TRT1Ph1YtKgQG4390PgvkZHsNKVJ0RGL+6SV/E2bDSurCO/w71+OZfZsqGW9GCprizFR
D5sV4Wnf6puIeUa6CcaNPS1skilU+NTUmzCt17Y0XqfTAFBlU6C0FlcGaz1F06cUBjp4lHwfYKPD
RmJWu76RrpO0e8J4iuD40OOa6b9aliathDo+g6apCwGBvQ/bXVLM6ID9ECJooBKDzJjb6pWY0aBe
yTeGIPUa7HURSeY72/6lXBk3dk8XBcDsTkcPYCZeuIgowNA9elwuClztPdj8nsfDoEe0oIO2EFq8
T4r8yuK6Y/WpAA+nWucyg2iTZDoM23AZn7KHtKShMwoTslkpP4InW4t2ivZJH8NBDq+kmFTURh0v
uT9s6oZFb3rQHU0DrsRYdriz5G8KcdRDrm8G3fhdoOBxk7a/UVv8GKwYa1Wv8Z9iPX2Ai7EFFPs0
QyQZI6eihGB7IZRIn9HKq5k+SHireEml/CIo69gx8j6luAW/tKhhTN/O1j8LTk7I+1SDeDZ4/Zo1
O7J9l7SQisK5lOTlwbNhSpPvovF9Re+5/PHzOCc0QcRG2ehmdJIY/7L0UvpIrXtfm3X3h7a/s+iE
d9HZdJ4TkiAVraWmGQqOFfh+fJ+N6MzRt1ovP8xmC5OLnXy8Hw/De7IfHMVpH/r7Yk49xYahX57z
XTg5wy9jH+mezb7QLHYmdDuh91AE3lvayuWiqz3N/flRnnpl0PNUvLywG/zLGqikc6FafoNM0txS
fJXSAKHtlZPljHT15IQs09B5Z1i6W/Pfv/i/iCrUGrQT9SERMOOMa402iJyckVSdGsTCVI48E6wT
/7LMUcpiUM16aA+5zCUpe+iUaqXoVz8/sRPqNxUBKwpPVUO8ZR8tchGrdaQ0UXkYNVQUg+oTY+aZ
axENjkZdutDS6My0TinFvo44//3Ls8vlSJ/aBDFTNkFEZLPozqndTzw4bHNA3Wf/HEy9jpSJQT5F
mY656yFtabzS17Uq+0IK/TNhMyeHMTDR+f8WZUePjtYdR4rkYQIUc0p37aqiQhi4Cf78hk6safY9
FWdTzGZk1sP355VM+cTuYBUETnxMw+9qqtYifx/javnzOKcEt18H0o6cvScjJ0zPsAusEfple2c+
0Xi+BeEpL6sNVviXBN7foiDc2I/FLc5KLTKR39Ry5/IX1Xk3OBIvfvsdRzsVhhMa5a1UHCrXWxuP
kYtrI4YkxS/rt7KPCZ9pcMUHkGLP2tbXDYndlOswH858GWeeu3a0aSlhmraFWXUHqdrZHWZm0oME
Sac1/4U5gPg24aOFZBQ+LbfQL9marduBXCxvgUe1uYpW+o356uFLd8Xt7BoT/LOxcH/lCnHufBv7
+Gs09FZrPR62ed1Ky/KqduC7LvXFBEXso7iic7A6J5s/sQGg+zdkFf9/gdHM0eep2XoewfMvDk3r
WF3h6E3g/LyUT2xqWBoYhmYK2cLiYP5yv2wxItQKS2R6e2jwWpRSHXQKLATdZ1PGbkue0M/D/fF/
PV6xX8ebl9KX8Ua8S7KoR/yKb8hVc6G4vb7QX2iWL73n+mbcYBj884in1iYeF7aOayC6fOtoT0hb
PQ/B5NnhBE04NXhSZXnfKc867IyfR1JOaG5pl3KcYscoM97Rs5TtUMBfgsmabMVK7D0X2to6vwl2
5X+vWcaYRMH1EP9jnfG+P0Rf7hrYlHJ5oLhbDsH7YNvwqwnAFhjyYO03yWecH7Fm/XunYULsqZwR
DH28TiKk7YMG0+BQxcRtN1yDyBEcYP2pNIGrlktVpuXabV5n8rrMEGbUnTK6ahcrm9yDajdMuNuM
Lfw/zbszovQiVetb2pFejZQm9WiMc+eAbpDRRFZ/C5syv4Vehf288TSFNKTN9mGMLDiHuie5hhyS
Pjdxoxn9Dp2alW/AMEB5o+lS831v7fXyRR43NznCnhWiF3k5Yd+xqoUOszdS4pvctkC4aUSkddtc
Ns0QX2Om2i4gjfkbb4DoVQrKbgXmc2JBeSq0jQKVzQF0rCGaqcBRthHcjaqQFhYdgMVIWPd9wnPZ
IW8yGGlmBeUl1kZqbF+O6eg7sR7AaggjLkg27Ss5HbyFX1T9Iip78J8wR38z1rRCZwBMsr3JGRNF
XIlRUa8CSYP/yG9ZCb1Qb4xgsJalQcgLX/WT30/TMvP9NwBCBYEqSquYPRnz/oIHauCU7ARlG8Mh
SMKdlJima9Vo6uvYVZIYmE1FjYj5x72Zewb3IV9Zpkr32I3asJG1/rI1o8cKwdBy0EPIJIOvo/xP
vOusRIXDeqlW/tDusLxahyJGO1VxTS21IgDsHWs3Qi3kGno8OGIMouWo8r/0auBA0n34KDa2UXI2
fU5eSl9EokFQq5D+2wAeIpG0H8DHtWNZGEipEKKvjcz7LFN1WoapAINShz25a9oqDBHOtCpdq3F6
t9SBNrYoECjXyApBfr0L7BeuMO9+CZCXDaX03HnoeQsjwRIqwT6SRPK7VpsvZYawFplXz0TY2Lo1
ai1xi0bsIqEQThtw0Tbp28F8CpdWr+1kG78Ze2jAH8ppYSnBuvyMsewKg8rax2hlFqokUljyUrjK
fVnejkmoQEXS5ZVc+PpjbYMVGZQtAMAs0AVi1QmLNd9zhRUke6MKngYxyquCuHswzIFvCJIR9AMY
UqPKVVVYbb6vDIjQnsnyrFIA1aaOVFSR2W+ziGWaekG6VGLjKrBAcc9seSd2VzzQVEwSDIrIv8x6
QDLQVA51eUDTZupLbRUv/SXQBQx3NyB1pFoM6/y63Zhn/GBPHcaYEMsamg0aaVg2fd8CZUXLYs9P
8j8VGPJY1dGd9rd9N58k5VaJUfAtgjOWgidOY4v9Fs6oPPvsqkfVllWXqWeimCdcCQJhO3zacv3r
5wd64jjGaovMR4Wu5ew19H1aUhRZ9Pul/EAhC10EkR6LMbtOy+wGQtMrZ8IZl+xTc/oyoDiqZAPF
ViDwBsUhH0ynzt5iej0/T+ncCEdPbcorucV2gjcFw7YfYcl1tz+P8JdXIZUZAbeqonLCc3M/XgzS
EDRjBtpx0NeElm7THQqCZb+eSzQof5toJTn2pVjjAbScdvWWZgU0i3Vz2W/OmbjPy+6ovPn2S47K
m9qqK903A4CQhgtOQV531Luluft5wn+ZeM4TBhs2bRl/bOOvi07QixxMBxPP+FGlT+PIzWpVoLhd
li71fuqChUOicDBswIrjnDHcqRf6ZfDjy49coMUI58ET407or0ny8fPsTj1DyiiGMNhVuM1//wZk
G0+9LG/ig4TQDa64ZW5U7xwscaoQRWDzzygzCPSlEBWmWdi+ocUHQUjZEpRnQecEJZAzWY60RnC1
Opfqfuq29m3Io4/b9PXMQytFNf9Bj4eu0kZd6zt9OWHHtegW1TK5gqIFPHmt7PKteoGz+/Zc6fhX
kNKfpfO/88bf7/u8dRiHUqJG88YZPWQX0L6X6ZXhYLBxHbjz8smulEfYXcX63Lo5Aat9mT48tu8j
z1aCeu4xcixjKzLqV12kX2uCno1JvzSdFJdUkvef19LpL+XLdOe69strHgtZNjMryLkhKyvFpf/n
yG/jIScBqHYH2jMLMrA3aHGWPw988iP5Mu5RiR5PwojGIM8PWTHeByK/pMI8cwv4KxX9/71KohKx
KuQkNI4+lMjP83iwWcIN3iuSgD8PVeN3JGRXt4KIBn0Pj5wGe6uklOjlfRhiqzkhcfp5qmd/x9Gn
JGdCH1SkqeTcK6umWOAlfGMv7Vtj1YJFHP5bR+njaR99RjnaziIp0vwA633B5Xgd2ecs9ZX53zje
x4ETZfOPSTv5xd+XDQKJyojhbh7MFLzEh+zidqP+OE6ICgpffhghW/lTbixKGImlXlru6CGgy2Kd
rsBYbAnaNpy6Edc20ceLOB/pv9TXllTp/+J0BajmdxKAiu3dUR2EgUACQ6rMDmq8yaVfVfjr55d7
6kHA5xdkPpJXT8DA9weh1lrVC7+MDmk1wZOqnzCA1GDqTxIIAaQ80aFyz01tp/t1/28Wls5Vmosu
0Is4vudS/kCFCVJ8JncFV+pyjQUMoaALInmX8qZVznyzJ4pZCxRk7i5geQyA+H2uMMdSPazs5KAr
NT2sl04omyH6tKGW//xQ53/oeHXhio5TIBk2inzcLtFzNSnTEeFaHjUbP5W3As5rjcjk52FO7vVf
x5k3qS+bX9ASBp0bWKPXhVN+FlvSzxb12r/1zGW2aT+Sx/KC5voq2fWKE5/beU8+zS+TPHqaUH+s
yozkGDTE21kzT3EhOdzakwUKBFffkJ/hmg/+/bko7lPHjKB8pitNxBEpC98nTR8tsYr5ZhD5yS6S
IOdwB2xrejmqWNZsGU3yb9bNlxGPzpi4TnNDYjc+2PCCZeXVl/NVA0CiBGc+RvUEwkT8xj9zOzpV
yrgZO5RoOQEcIwXu9IAvTr1WHrSN/obbs1u70u0QOvUNTAFS3dHEnYOcT7/Vf37B0ZJCUDGqBjrr
Q2JWjpZRN6l3NtQ9/1+45H2b6tHyEYAMhdZN8aHVksvcUN6R1Jxpr/yV7jSfJF8f51G1rlaa3xli
RHruYKhz1V42GwTS7niBAuXM3fH0WFyULaTfqoH55fdlWbWTHUkFDq7BttiiUN55m3ILbc35DzJy
5wX31/4COIxrO1Cd/Kco+vLdqz124rbvxwftWuZeXK/TS4mkWkJA9+nq3Io4efuawVWZYloY+Mx8
n1nkW1lhVXp2yBC7O2NoQwIKLcitwrrIDUxqkpoeyCRby0GK3C7L/W1UmI9FjnDMhHuYZzBC4vRS
eLBwvRylrqa2DgHY696SHggRv8cp2AXleRgr60rCvmwRTcW5tXBiT7ZtIu+wu1dm7/ujg64YTJjA
8RT8ARSkBRzoblXj+7YuXYLLFzZs1wFm378BFRjXpLMIrKCxHr8/vQClo2nHcXqQRpSicbUfjfTu
53Ng/iaPlgNZ2lhaK+DfFIpHO6IsBfIoy1l6QGfuxHDloRv8PMKJXYERcPY1cQrHzPTo4dURxFSp
1oODDBlyNOKVDM7Yv2aGsf15oJNTEX8OaWBoHE+/Py2ksVGCJjQ+EBTuBpEAHz5X+51cCPbssoxs
neLjaC5laMM3is340GsQOwbvOqqKVRP0tz/P5OQF9Otnc1Q1tyIeIQuzIRD2CLdlITbeDTQQxyxB
zYr/YFs48eyobf75To8mlllJLndwwg921jlW8Joo576hMyPYR3fLMkmmuGr87CDuA5UE4nadril/
S5yPjdWw9Bb/QULfuTGPFndrBUYRtSI/hI+0QNnrZrSn5Bxs3dGd893UM1/TybvBl+doHx33JK4W
oSWpVFW7ZHupEwzYv8a33ou6tV/F2oZa7egb4APnFkXdz4vmFDxIGQxpY07TARv5vvzpvfT81cwO
Q5uh32vWdR3fSbX0KEXjDunameFOoqxfxjt+oVJSkoKaWNkBjzfX2I1vxWrYfAxwVBeqC/Vyew4j
OHmXFCZHpIY2TzHsoxkagQh7fx6ReBqALfZ9J1ihJyKwj9zV7c+P88xoRM59f56JNyY5RrgcXRcQ
0VSQGNuZuxNuxcF8Phrw5FqlJP1jAq1A//0+HLrZVBIKX2DjdXg2gVWPbz/P6MTmZYl/RvjTovxy
8iu+NXUiqKgy8GQcww9JIGoX5xIjT83DAGKfs2FkxH1H35ym0JsIlTBH44uVnbTuxn758zyUUxNh
8zVnv3h29eNHlcGONiSTR5VdiHHFy6GZs8RqdcEiR2OSXUFrfqnW7RlM5cRBxp7PGaZxIgt6V9/f
kJn5VlP7AcvPi9dSZDxY7XAH2HmdTeeSmOaXfXQqfxvqaP/vYG2mvYEw3Ur3WrFN0PPr9daMCrdT
n0LJdFDDnnmoJ9+bQhdXGKahEj/xfXY1zV2vyGnidittZa/Gg3dT/rZcxJ1L9mcc49/1M5vluRHn
v39Zjzkmq1xauBpNijHMlgLaosOx4ed5nRtkXktfBonjuo5qM8oOel/vvRFhWzmc2SlObbzGlyd3
dFMQOqJWO0oyvKnw6okrlCNZ8m4a7Rvr9xeVz7ls43NzOlqIqhRVwVBa6aEsUI/qvYmbCL6nPz+4
k/dJlgIsApXWPvyv708u6gOzVzFZ+EOnSS7it/jRw2Rrvp9ADHakAyZnKJ0eh7fGiV2kp+7PP+Dk
Vw7WApEf+PKvyNtsbFU9UI0U3miBE6rAy/e6qc6Qz04+yi+DqN8nafhjBwZM+Quf3plm4y1LO7Nd
nZwHQdeoJ00Coo+LeMKMmmEIdOaBpFPDKCQnAxNI7cz7OrkrzpshFbCqsv8efcCDmVijDL+ASwpG
htvS8Uk+2vrbYg8b3pmPyElZnWsZnNoTTUA4zivCAinwvz8/X4yGAoE4PcgSFskoGzV1pREBL8vr
n1fDqY/MnFeCagP5cRP7PlCuxHkFaJMe9Ea/15L0Bp+O3hkHddfmU7EoAFVXP4944r3ZGslGKuUG
eJE4mhrqVDsrNbRPXJ8Q0ihro+9wjToXu31umKMVSHQPL63xw0MWvgpaWZYWokP4/L/N5WhtCNtq
ElUFCdY9eZWkt4FCSpL4F333b09s/ti+7LWInzw7LjhCCNnqsKkjiq6/jH9Lj9Z970qfuRvf43Pw
88xOXZWIzSAXG3TB4pp5NDUc17n9J2F6gNIxb07RyvtFZ3y4FTtM3Q7Z+hx4eWIl2ozETKHeUYjO
L/TLLCtcHEZpzOJDWEo7bzI++z5+8Mzkpcz9K8VkD/l5hqcWCL1ckpwJgMSl7Wgd9u2I2UIE8kxW
jeMF9iYeNFeQ2PbfDkNHFZmrqVKiAZAe1Z84j2OcAuXnYOIiMcxCh7p2ZiHwz8OcIMLN44Cj8wjV
v4OlSrg8yJ/N6ICVX24/18hnLbldRniI+b6G6UAXXZVkreHvWZwbe/6WvpdV89g8RH3uH1vG0avz
RyuJ0yaMD2oqYZ0SVdGyjvy7EmMz7CaVy74wVjR+VliAbsw4oygRkbHoJ/PMqfN3eff9d8y76pcl
ZMJzQ5wTxXASIJntms2cGy9v6jPMvL8PN4axoDcSDWX/DfWVRlXnkqaDVnTRY1Hk73FUnIuvOXHs
fB/kqFTVowoTF92Yj534rXhQuJRBNb77H9LOazluZdm2X4QIePMKtKUVySYp6QUhC+89vv4O6MTZ
q4nGbeylE3pkhLILlZWVlTlzTuGbtO+3/q363duNX6770Nq6Zq4aNTEsSczxvw7xbxkC9TsD/rCV
b7e4RQysAHudHhrzsMIkah6qlYybojGX79pDcKTzv18rkE5f58Ijz8zMQqY1SuLgMRf0Gqsuo+Qt
9IYwTkrls+S+9wHIQatZOwSTc10zOTsEpWmlUTutrN50W+kO2YYdaqFO9tk9FpvqznO8H9V38fn6
ll0GMbzkbJ0zj4fw1bXKpvdew+xLBD5TC+7LfgX5smZjliKoAvJdPNBAbai/BeWb39whD7cSjJf2
i3yH2R+qmbQ+ZzZ0gZQ0EqfOQ5vYonyfhwNor2cfrG3G2LIZbq9/t4UqyzSu8I/B2fHKRbcbpHKY
dmtqPO7SnbtRN+X3mkana6uJIx7+/ZjRZNKgggqNDFCimYMIMBMU3kiUdAWmkUPvFOT6u2Q1K9u1
dIrPzcxcAoo2Ke26MnxtYIfyhJvYz1ZcfcnTzy3MNotOlBwFAg4R9wSl+l2Dc6hrPjfaSm1zzc5s
j4LciBOhtAjnMB50ebdJhO8BBF2Z+LriDZc9vo9bM4t8bErpZ40SkmG1G+9WOUwytuEBquzDdUsr
S5rjuBK91kYDrOhrq4DPhjypY0ZYVCB2MdqVAZElPzApJII0nEpG85q6mcd9WsasKS60Paygto7E
2/XVLCYdAEEVFLTRcAMJ+fHCDUp9EGOEo16V8iAkEuP/1lZGrWCEkTmpDymz6XL6JVfDzYrhKTmb
B1sE+JjPMJlBU+bXiJpAeo4WC4ajXX6ETeUIVV3uZEfNKff/HvwygU95+00FKjogs0wRDqsk91BU
ejWlL0H8vU9WdmoxGFkAC0VqREy6zdF3ddblKiPqbNWdu0+2BWwSjnyK36f2obzJ92XnKPXKJ1yK
6tDU06sH8Wow6vJx61BFLwyr5FlrURMthi8qHPZSGK14yJqVWTAyi64aUp19QirvwYgm4t3q2PrC
SsxbMzOLSEkjRQFqJeErDu9UbrgV4A9H22jF65bNaCaXFKKk4rwTlrlaoAkjwJwpTLRH6Pk6W/xp
3OsbpEecdAvJORxvq5qxS+n11OpTmeXjhtRn0SkP0MqC5DwEgTDu5G20lSAbem6divkyobOz95Vl
LtujX64xfjIJ5n50DT9slNqUIbeBQnPcFc/NvnDkL8PjgKTDrtwzV3/d4OJntf6xN4vzg1IZujKq
uH91U6j0ciDdjNcmhZYST+vMyOwjFn3kVW5KFxM+G1hMKuWTGHlwC8AElCsouFZoq1BGGh+CUOq3
1xe4FPXPbM9lFUtIE1xBFzlrcXcU6u5xFOFYlrXgXaxAjVw3ttBg0SVxEkNFiRWc4rxTQJnd9CGV
C1+ll8Epj+kO+vN786XfTgDbtWri/8ca7kkHRAQ4NvuuIPRaK/Ww1gtEYghc4SFzqs/9Vr6bnGUt
iZIWviWr+4+9ebclHQOVxhvOCaXKNuU5y/iDvytA1n4vt9MahSO8NPG+WgkxCwURPit3gA4QZxpr
m52KJg+CsEJFlEL+NKGu8xybPqwK7Ns8YHQlU1gAkmGPoTBGhHXKB/O7VUC+zwhqIXwVn9I74bG9
ozrxHX5dYds6EKejXvY2vimvEVuarzWb5IXkAeOGxJiHaDFHPtvV0RVElABJIr2oQlShfKri4bbj
92xLGACJcf7ojD3UhIUfv9dG80NRyh0CYBOP7o2lyr8bGDxq0X2zgugppRK8tWr/s6f6vyF3YTSn
/TYK1c+csaTrzr9QXZ++2n9++Hy2IhqRki+GgLz+8/i5vst3/qPx6v2C80XYBk636e6ak/k53qb7
YQ8DpnL8G/tAQtWJKoGi0sxLsiHNNLPT2LV9ZjNbtFUOR43x2F/uJwH0s7DP4cbYCj+tn837Otx7
8XCcWZ9F0tzSc1cbEAm34K4+aKl1W2QU3mVDeBhi63R9rYs+cmZs5iOtHCRl2NdUKHoPdv6tLGn/
/mJg3Og/H/PPZp/Vc6BApVbgIUYlFU+5l0G3Y9qB8u1vlkF7GB1N8EbzPoLX9nUMDRC3K/PEBrKJ
q3MPC/cby5jgwtQAIb+cZckDhHUqz6VpGXBm0ttRdy3ssNeX8aeQOEuJP1iZtuvsY7UFLch+zAnE
XhTZmq7eQ14EPW8fQE3bNz9Mt3oTG2UboHO0cQUeBEwFexvBkw8oMu6hgEYYQ/0ETlbZIlI22Llr
3hpNDO+9su1b5bMZZbBiZJX4rGYQAFW9coRCdx97jdPIE9utAgPq9UUtR/uzTzd92rNFhbHSh7XV
BRNacDpN8mtSvCIR4PRbz4EwBukm3WFyE+rl/d+YnkD+U3+J+vIs6xcBXsEn6Iev6lM1ONMjYyrn
JIIdoa3gjNt6nzoIShzNlY1celQRdy2Z6b5pCn1+0XgKgnhocsItKDJLpNd218ebUXmE0g3JRPxz
L9JHFrx/n6TQEqT6Tv2WZvU85FclwnNwK0E3OeoiY7oSAhtQjmlj8w6Obm2RUxyce6vE00NFGo4m
3jxOmlUcwtE5BiCVvYPwnkILB0kphLN7xYFu0YFG+DbaufJhWG2ALsUtiVxlutcY45hziuixDK2q
X8C/AnFJobzrcrmSgq1ZmB1FPayRbKtL4cSBgn00NN6EPly5aZZCPYAkYPqwojAoMIu+SO9mtS73
AWWeIHTwJx6LDIBmTDqrTfBp5TBMF8fFdgHAUpnF5KU/fy0micyYcJ6FIGnHnXtj3Vav1ru3Ld+1
B8gYHFBfTxLC0cDL14YlFx3lzPL0Hc4igBuOJBt5Q1tIRO62CSe5MOXBL0B+g2yNjf7H9aUuftcz
e7MLXMwy2XO96Qp1IRF/I+SiuPY1Z9Lvup1FHzmzM7uqG1HW46LjizaT/K782hm76wbWFjJzkKRL
YvRVehi+BcA7lQSlUaDojl7FbwYS6/8nY8YM1CUZfctlPXUrECdEJNXPfmXCF61vNtftLH415jfo
HpsWU8izoIxmuu/LJq8NNVW2xGeoff+vJqbX8ZnDyUiPBzDc0gVp5Ju+cJHl1ldSjsXcHmjwf5ah
fLQxRL5VuRLFlxEh7E2/AYf6JX8JP09PivEJApmbtt8Mx/DGddY6BovvmHPbs+DUqkJqKvBov+Y/
6s/Tiw0FpO/6F3UzvWOyxzW83+L5PVvq7AaHJNpHPxI/j/t8Gxj3oS+8R9Ktm7q3IVI3191jKdM6
X9ssWKhuaIDgcVEvLcO7VA4bp7MgUBwVbaWNtfjOOLc0CxOwxvUVYrx4yZP5lDzzEOKBEb77u8hx
D8JXXkckKKIdbCDVP65259eOwSx4jNLYhHlPYgyo/ifXNRxSFhWF6x9zMeaf7dwsgOQZFB5Nxks7
z0okU2gkfIskWDZNKtdt71BqWzG4sqr5097SYayt5IaiLhK5nofiO/wb19e04o1/JkbODrcXukYT
NdPzEHL+TO1swT1mRbz3jKdatFYyqj9JzMWtyRtQhkCAued5bUSESkDJABm8FluTjrRxG2+Y+N3V
NiruznBEUsZONsJmXLutFz/kP3bnH1Iz3AYFMD5k9RsOTKd6zb9DB8xERbpVHGRLbtfIqBbzdOnM
4iwua0ZJUJEieltk6tk3oKN28JQ4wlvwWmy6jWu3sMQ6a8WnyQOvfN8/tamz3VQbVUwEaD7o92u7
al8fup1OzWn1KTCF/Gt2ZuG6aZtBUBsKsBP1mKjbvmR72/8ZZq6Z+D+sNRwWxns4dyZQVSalLeuC
XMFDZtnzTdrX41jaFQzQ04sMwXXZd7yRSRLVc4+pr3QIo4+3caozKKOj4OuFyl2fpg8MB58yIenh
viwKW211WmfQ2jnCWG+iFI5sNaT/Hehm4PRdI8OgKev7RFYhkGzLlSGsxZAMuIN6uUbbf17GUoOx
6SqXoSIZEiNHSL0vvQvduizom+tHezHfOTM0HYozZwhCV2hGCae3zG8mgFGvKF4KNIKVUFoJ/kvH
C4IweA9hnbpk3hSmENJbQ/AKeboco0QCIvv6WhYvadCZOkV/hq6g+Py4mLSILQ+Bv2B6zDPdEyMR
3/rZXhPEbh8k4e9CLfZmNWq7Pmk+NRDbT2z7N2ICV6vtwZh//ecssChMtJx0EiF9AbV68SRF82uU
G35OtYUGPSQ42+mEDf+k0o2YyGe0/TT4kd/3+/YbeQtoYHut8rv41c9+w+zOU/qh60JX5ZMw1TbU
xdGN9aeVdS70gT+sc/bZwQRYVZBSbjBexJv2ztoh5sPI+z64N7bDzr2LjsVRvYNPt7OTdhesztGu
rNGcpdFFIcAhBeTyNQVqp8oPirfSUl8sLuBUKu9BGAxgaPvoWGJj9mbLm4qdNG+yG38TOd2uOcY3
awicpeMog+ejOQxJzAWwNEo8WQ+7XDiNtWSLDQpWKDkjsJnkh+ubtjDlCUocbB3j6jyGLya7C9hD
E2PkQah4QnbsLORDm/BJcKVDF0hIlllHVSrqnTTwDCpD5aFFwWnlJyylShAWmCZ8ADJy7rPrL0Zc
oZV6mCfgG0fvN3tGsIFiGUNRTDVu8Bm0TYByl09wE2+F1arzUoxlBokugapP/YnZpiZJ67oxYimv
df8AH7jRf0+EL9eXuJQ4wZI0tQOp2Vw03AUELaHYzzM4CSLoAPLu1ijRjGJ/ZcF71OJs5dpYszeL
5vC+jXlawG/R9cjPKvWNAZd/BrE0clBy+/v64pbAdmQv/6xu/gHbGPm2mhlv96u0S3+i2sVLLNhN
yUu7hQTvJZK3iNesznot+c253dl7JZcaNAd1/Ea/F5m8gpdPxbLg/Bgd7Ua5r0nXJnSvC1P1SiK8
uuTZA8ZDDBFdEYbK+51lF7ZS7cuXadan2qRIfdnIxB6CzWptc8lTSYaBTlJpl8FUfAw/MayXSZvx
odWnFvXiTXkcItt/hLaRKUx543FY4DJ5WkNsLnYpaWdD2CGCqr9oaceKNsDdzpQk4hYW00x0RelZ
OJK7HTbaf9EWXQrkFCg4kIYEi+i8qRCCrRhMSJtehTjexkMCJ5S6WXHapSNCDdo0VHFiEp7bgIFr
UPNBYcSYSxmG9G1yo7xHv9QN0NqNsjUZp/acYLOWdC8tbULo0eulHyrNt3AwzLpBQj4BJXrsY4DF
db+ysjULUzp+lsn18C6aRduSX6ko4EbEUeHl+rdbsEBhXeJ+ooovW/MScNmpkWEl0xrkk9L+1N3T
9f9/yd8Ix4wbEiynQZ+ZnxsiAl3N6Mav8lN+9B10DV5/6HZ2mpoGa3zSS8kiCCxVMqdOMfDJ2VGO
XVTdaiEHoGl32+oh3SEcY3sn0/6fiUpp5Xm5cLMrCnAlZWqYkdfPkiQTNoqi8/X4NSupO4gqvAG+
t2uyFvnzUF1JyZZud1DtliSpxGfzAnxlyagNNRaYm3ZHZZsxhAIhNbvZTGw0/RosdCE8waVAuk3/
g2M779RZIbBhvwWJ4iXbSBH3jfG9D4b9dedYcD6MTMg8nWfRBc9RoXeG7Icer3NPeE4K7SDE5soW
LZlgmMLCJaDhvQB3VSbiAEKTBK9hhEaxCQlvtL2+iEWnOzcxu7q6xmpgFxd8os+w1b8ZB+022yPM
tUUfUJiY3FaeRGtLmjm5mIVlmwX0VOK2s73m61ioKxaWDi1t4H++2uyFwSBPnIYBLRXQwZ8ixQq3
YGy+FRV8NpYSf2vG4TciEvc4Y70LoctjWjS5LUJlLRuZgsOs3MAkNqhGbsmJPEL5GP/CZqh7oaRB
pe5juLad6r49TC6PSttfIVI/GJu++1mw7RLBy6UOY2FHE04LvNIuitJ1ciX77lnCWtqxUEr5YG6W
aQlJPqDUxTYGbyBtD9VeYdLSTu1xi4jsKjpp6Tyff8mZkxZKNMZGw+IyF5Vk0XPyeLzp0rUXyLQh
1zZs5pteQ+FSVVlUuUlPwbfkGQm7nWSQS/XbXASRuvYWXj59Zy4yc9UyKpJ+gLT0BHb9c3xEm+QA
FnFCmPQMGeEm/2eLs6hfe2M6pCNr7JzyLj+2xwoAVPleblHn+Plf2FtxlDlmDvLnEjdkhe7XbkvT
fcvU9LEHwaN9K1fHRZYQuOduOX/A6SJ6XYn7Zwf7zO7eZAey6OCm/T5RRA4bBTHE9U1cWKImQZgF
lEDXLydL5QzZZ3Vk4q3Yhid0ow7mXc3nhLR6Q5awcuv8gZbPnHR6olJOZKoUDNssJTG7Ou9LdLKZ
eChle3jzHvo7RlUO9T6+RzR0Fxya+3wX3Ugb1AyEbbOrNu6j94mCklHaSKI9yRs4ZpKVgCBPZ2P+
s3i5U1ti3JA64ywg6EPsj0bpBtzvDfvcPIiOf9Ievef62ONjcMlu698/xoPg9Dfm3bCTtpBseT+G
Y/C4VrJY8AKSQQ2YN/URA+DF/BzrbWK1Q22d0h9ovgdvf+YeQbo4nccjPt7yen9a25fLJyBBXoX5
DgASkzzzt3uT1SGCvJ51iif24Sz3bmrPvZfE+KgozfdUKm87fU2zY+Hxx/uLtBR4L1SW1p/wchb0
E/hbhl5wDcLHsDWSHRLm25Y43G3SZ4+e1a2/9TZreeNCKmdQpIB7T9Zgibsgeuhlq8vaUTdObli3
jp7Gn/tUPXRmc1soCp3OSn7Qi5hrFXp4SMEHhIabdAVRdJm8fvwNs8AJ2Mtq68QwTm3/YBYB3ay7
IZR3JvwjKwnSoqVpXgDQBHNGc4RL5OFgptgbXAruk/4bJ9oLz4i37YWvuf0l3srfJ/zQdaMLjQOW
d2Z0trweFStDyiXjVNNXDp2S3nJ0oGex1V6QRv1S/Jo4yfzH+mZqUI43Y2w3x/SrvAmf1shYp/vg
47nml3CueZlOz+55Kj1UhemJAstPre+19avzbqTiyygroK1Hp9AZHErWQEULseSjzVkuM7aVVowD
NtG134qR3f5gEg9JUXpRwkO0Fbbjvt7mzyPosZoBL8XpjuW9dURJD1KTtWfZZe4x/RheLLz/mPma
v5N9lHGkUubHiGL9q5T9p6gK9roC5O76ni8e5nND0zVzdpgNV+n8PuyMU3wnZbbCOZ7ArvomuK82
xk35LKHW+1/kVssb/M/6ZllqkwWDQOXROOXjS5EKaAy/5jFaE+ok4ZAeCwPpqW6lKrj2TWcbnI+e
2I0lS40Sdd/6TKbXRIrKXDlGPGSXvBcZMp0CNqRP81k9jzhsMURnnYTRSg+tmbaoNBXhZ0UUPDQd
8/xejZt0l4z6+OhGdMLjQeqPrhJZW6Phek3MoNuZohtv4jT6GvpNu88NesyuXDiBSFbvFWO9l5tI
RrRx/KwjJ70f9B6B9izHZ0X9ZzCqG1cJfiWh8Fmr3UPblU+UsVI78Ro4PS31oMbADw3kDvQmKO0U
dZIbWNDN0DZbGDE0qD9sV6yKTawM+VZTYqj0koqbv/JkJx3Fbd801YMqV1/q0UXBQipRqaTJ9JRZ
dQwEL46/hxVzzUFBm7yI5V1UTDqWdb0XRJofWlWh96xoyNgGyHFYrYB25bgvCk9mVg+YVpVLwVYW
qk3S1XA8iKWdmWHuENsTBLUz9AJL663JEb1OE+lZy4JvoTd+KmX5GFbVQR2RsEbGtO5d1G2LrWjV
N+7gfco8rUE30+8Rhvec2JM37jBuyiHZGYOBJivJgRgJuypFbtP13HCnTcOjeTqodAGMcJOryfho
pWp6EFtNR0qxyX8ggVh/ywpD33lJqR2iyhI2sWmN/Nage+sDJfo2GIX6uSwk5aVhOOZB7RuSwjbr
bL1Pftfe0Eza5Q9G0CeHykomEVT0yWNXfG7dauW8L7qmRv1NlCwA5nNcKhj8TpGFzDqFlRxsS9U9
ZBJSFJXWtiuWFmBKhDCDUg8FLEm/pKrJKrCSSmidJNcb915QGzt6MMUhsMYX19e0DdzKo5NVPD4C
L3kY2059FKyouxkHWXyQG3mvD+5vwSx/mIqf78fG3/ht6e+uB8ClD0IVisadopBOz4kjUJMGRxsM
5skMq4eGCUu7Dd3vbpGJKwWCKbrMrzRU6LjQuNQBrc6eQEE7IoYQJOapau8QZNlVinH4i6X8Y2EO
3ED2GV2YsWIpaXhnjOIPksbbNjHWqv9LK0FTw1R1uMQmnauPV4bXmGERZpYBSoA80y1vo65eG+le
yn8m6SLolidWirmNATWyIa2I1aOM7o2pT/rzj61XKXaEPvK//27ntqbfcnYFNgVjJrnAXWS5/jdp
qB/kUHjPc2XtXpj6r3MPOLczeyCE4qiOnYsdVVBvtM64n5i4uzy/KWGaR6DqyJDbXoW/DB64YaUS
uuTmk8rV1KgCjj4vKYdDQ8HSb9izwbyp/AHhdERSE23lNC1u2/QmVSeAA4J6Hz8lYve9FKZTDgXE
JQx2ifQi6A8e6j/Xt2wpfeAZ8L925ojRslKqOmn5lEq9pxZvJ3Wy1TzaQLFnl+33Ustv0nGNM1Ve
3MAzq7NHcCp0SYkS7Z+kfG/dBondmnb01d0Y2x4UMxf3Rt7VDgB4cRNtCOTa8fqyl5571PWmoMqT
76JT3MRalSliycsrRS0rl7g0zSNy5FsrjwbbHLvbzlwDKy5uKZk4VXsVOMk8bpWUihK/TnkUaBRo
S2/Lb0DJiKmJNQLpZUtTR5Pm14IaG2hpPVMDVlcpXwbffzYEL3WazLsvBvPt+pdcPA9o0Pyvrem3
nJ352qwDC8YIHGi4rRPrdkikTdSsFYWXIiXjd7xfaOyj2To7Dqi2i4ImGPoJNq67VBkfmBRfuVaW
PhqCg7wUp1vsgvhIKz3fK5jIOKlh/GBotd1Y7aNYPSX6Cjp20RD6GNSauCa5Lj9+MT9tZEFx2Z0o
dW1j/CG2LyXAjBTdiutbs/jRzgxNfz/bmr438q6WMBSEx2hwUUhP/uabMYtJMYuO1wUbpjoWJRRS
WEBSpnCKUDv5vvErLbUb0chXAu/CZ1OZ96bZBU21ycTIx9VUPG6SqiYidnl1Owr+KRWCA1oCT0Xp
rdz/SxnXB1szpyaLEf3YH3g0PjXbrrQnFplwkzgFTeqj5YiP0dG1meP1bf91DTa6sGsfbM8uN1ak
C3koGqck8t4QYPgmasHmumMstFgmiIoIDdafSts8eW1ruOGRbjNOcuZuiEqfchNAm1vyXimrF69A
qo/Q5CV2DMSqqRsRGsb63x8DWNqBAaArB/n4ZWIySoMnEw676D2sxIOYvtJevSnX9NIW/Ya+PF1Z
mafkvI0j1LUQNVJonATjseSmMfQvrvUaRSuQroUbBdkymFMp7mrWBfwJ8pVekdJMP9WFfFRD364U
Rq/hQizF1q7dYS8JxcrpWzJJHZnzMLG1XbwLtFgcjcLytFOhV46cxMaWcqLvxMwfebJ2zFv/KTGT
lYRhAU2NXiquI6lwZ0IbPzuHTerXAtqS2gkMRzVsvede3fbxTtxOnQjQuJ+V4VHLHobNhKleq+ZM
zj/L/D4Ynx3MkUddJyrTktPY0RnDKyAOCFl+pnt21nkrEXTBd6YKLcEGTWPxgvJBVEKYVdREOwk+
zUf/SxZ9zduvgNWvn8eFIz+98P7cO1Q55m0PqU9NrxP4pD2wm1Z8Md01LMcC4NDgXUYbk8uT8v48
+ahS3QyN2FVPQfqCT8lOE7c3cpbbZZBvAhI+cRyOSu+D+NdWqkULe0avA0I6U4dB8yJjDnpq+T1Y
j5Nl3tcmiswxPKtDJiMAWthSZq4NTCzZU8Vpw3jycN5nAbQzUaJVoHI5tRIdk+iLIGlO7IaoCP8a
fGvFQ+bpD7AS4AMwCqPTA8xyTkseVFmuRKkfgHqETJA5jZ+NJ3yJcn1YOXdzH5kMAd6mOcNHBHg+
y4CqMS3AUJr+q6AYTJ+20nvQV5+v++HSYmAfBWLM7Cml0tmX6xPR7KpW91+90bwNmiLfVrl5D0fN
Gsf1/Fz9z2IM2KsYO2WTZjEka03LN6rUfwWxeWzUNt3W5YB6Z248DqrcrVx3i58OdlWYVXGLixq4
mGu5F6RB8DpCetP9soq17tmyAcbggKKLOPlsbwxfCmoKXP6rqvs/K73YtaO/hm2dssLzyPfnk3F9
yageszNzrJTAi7dsfOpN1kt5hI7tvrpPUHIrB3u4y7+62/HndV9Y3KIze9Oaz5LHztTLygyhtAtk
8Tjm7atnpfteoq4dKuPa1PzSB8SneVf/iRRz6JRX9LBlh4n3CnneUxvWd7K7lvMsmaD+r/FUoeJy
AWByRzkWmBYTTl7a3lap8pKr1cp9vHR8JgJ/yDcZZ74o51jyREpkdcJJ8uO7sfQdOLhsSfP213fm
InubXGHKM5hJofoIOuXj1rTQnMZtJEwYAHevOvHG34mflP00C29tjNPfWIMNmN7GhACbd0ZrP9a0
rFaRo7kZbsrjNN+j3E+v9D9CkX/xCaH0VKDshfOEq/fj0jzN9FovboUTszK+vs/070GzdqlPp3F+
ks5tzDzbdy1PqGmKkfzmr2IPta6gAkd1x96OCu050vtftWsOyBKr5sptcZE8/dk6gh4SK4D2Ltjg
soDhGE+JPOC+AKnL1vFJmjwmOBJH+9o7kuP+aGA3mEoeqwoaS+5pIlmskwmI4BRn0Z0ukRoXYYB7
Gscazrs4vU2UNZasBSNko6TbEBjQcp3T+eoIbMYMVMOEOSo3mfbSpMMdKNa/+I6Y4SE4HTUWM4u4
VQx9bTbwHastrN9oQbt2F9wE22AfHCfoRof2N7SLKGo/Jo9rc2ELofHc+JzcRgcwiP475zzPcztD
LCluv7VGZkd6uXIcFlz1g6VZncztlLJR5IHj0G7KtkcGG5RnpDJJ+yLpPXLhN3304/p5X97A/3xZ
Tf54AtW8HoeAasuprW5Etd63MF+IdblSKV77hLNzXsSD4hf5yFhK5f0Q/Eh3RE8QkQxW79pmnTFu
/lLi2H34jrMjr9VmHLYaOzY+qvtu64kO2yXddXsIVx7SN+MemfHK7n4yV+utvlkuUGJYhwuaJxqT
KVDtzq9uTiRZokRQUyHbdXunPwY0wScQFT34LoJkY42xZ+Gy+2Bxtt4mdrtSn1CaXfqQNeBZ6EX/
azfBgj51L6hjXdCyQP6gKd1012mRiYp7dGjiOzmpdtetLOwbVize7hMoiXLFR2fsylKDSxuyrxgg
v02RiadmHb8NjLLbmU5YCQxX22QwB63csQv+eW54ThDKs6Jgyq0WTlbq35lMKvnFmzruYC++vsCF
0/bBzuyA9wXIILXngBt9aSNQcpSNr3Wzxpi46A4Kz7/pVuXSmUV+pfNAqzcNkb/vGQLrNr389S/W
MWmx0s8Gzj8v5vgq01xGbAFfZVK26A+0TW0tWiHoXPxYZ0amTTtLSZu+9sOoMMhEtGrb5f0+az81
a8OHFziOP6eVvIoxanhAqdZ/tBK2Zd2l4HH/nNas3cj07zeW027VnXbT3Rlv6ZN46/1F7kipnsGB
6XIGrDJzhFQfehQZJ4czjtrwy/SeR2mt3bj4/TQUXi0ER1jYzA0gu4rqoFbcU68fGmZV0yZGi+HX
dU9YjnZnVqYzfbZLsmc2ot5luELQZ4hjKsfMU361mbkpyvqmtsxbyW/oRhY7V9IKO6qUZyMF5ql6
a/Oyi4eYeAvuh3HZC1Hb2g8suQX/dRqi9wAyLlP4qhUPsrL2/FtKyOGJYkYc2lhmjeb1m0TIjRYW
FJZ8TB6UDff0XtsDLgFB6q0Oby0eZmaSdYYcJ0as2S5Gam8ZqYGnjHU82kHrGzab/RcJFmxG1BsA
Ck5hfnYKMqPpJTcdXSrg4amsNtnDdF16NxEiYW3hWJpd3Q3HCQO68V+ve9DSAskgpyKVMU2nzUzH
WlRmVoXpVHlLS+hw5bWDsGgBIAVYhQlbNM8exVIGZSLVLpgpOCor5kNdfe0DLh22iTENfn0KNxcl
Di00civuA/ek2Xm5aRg9OhQ9fAUajLHtb7/fyJsmQmhtbUBjyenBdFKUYkhbuih2MI7mj3VjaifF
C7exeCqtrQaYqEo213dpzc70jc+OOf2dvKtSSztF5gN3ZDG0Ozf9XDdrgXHxcFG9h2ZoEqZk6v2j
IbowdMwUNis86nBsfok3mTNJ1UmmozPPu1vL7hc37szeLH61yNd3odG5p0p8EkKeScVb26+URJfy
GrROgN+CeTOp+35c0yC3dQt7DNmT1208ApJgfjeZi1C758h67Lt6BW576fA0WmRwBJwmULDzDNSs
y0rSC3pKJvQUY/dLA1d93R0WLaCTzsDW1NqeZ2qAz6wi9mX3VITiQ+R7TyFdwesmpo3++G4HpqBZ
/MOzASxMG3fmcZbkRmJbGdrJ8+99w9qXsW8ztuVGv7003163dekE4C54nxtwLUzndxaDam6lQuhM
5aQO95IZ8Ph6ZYreuW5k6ZudG5n+frYgSUDHxfV99WR6n8Pgi0s5/LqBhbPDMrgjoK+lbnhRbpCk
ptdSqTEBP09kuTDG3iT7wBl28mYdQn8ZESasChg1ETpzqrqzb1aKYhUXVqactPTRp4ARDoPtut+a
Ulr5bpenhyFEREt4VgG9u2Afa7S69z2rkU+Ev4PSJfhcdhw0EbD6REVX7UQlO1z/kgtbxaDqH1Uf
yWKkdLa2oUzCcpAqjYc4tVflOWAM/bqFi6kHtkeariTIRpDwuRg3S5nsh+Kzt041E5b1caK8CH7p
G/NRcjSnvQ924loz7f9jkoLodEddtrdUN9Ubs8VkfBc8gGZywp3+CcyrI+6Y0foa7LLvK4ucvtPs
DHOto/REf2Hiu5+luS0jD3Esh3RJgcRX+g5xFvwRDcbMpqvRPAqrc9IL+SjQN/AckEaD97lAUgm1
0bWiT9gI3vqNsom4hO8BdyCRO74GO+u49lUXQse5vTmiKh2rNBQGVzx1nu8k0ldYMI6VtdYOmCOo
8Bbe3RMKbUJGE3E/xg6qMqnbR5Z4yorfcXej9P22le+iASnX+hnZ050xjnZT1StxceGMn5udIyPT
MdETv9LFk5q9yWya0tMXlXZ+/3rdUZbswBNAJXHS+714qvhlFEQCA+OnXMmFoyRFP7SxDzZ1Pv5o
rTVupIXDTT0dbCRVS2CF88Alm20jllE1ngZRP+b++Bb5wsqFv2BimmSaGMigB7moa6ue1ChiIyg0
ksGw5ynTgkn4F+8QfOHMyvxCqasqUH2Nr6bBueclxbvRZRD5Fy46p7kE+Qvn3VFKlN3jBg6rzJSd
2s8Eu1fWhrgWTsGHnzL9/exus+QChXFLH05BZzhGLH921f62Y8R6JWxeVkgn94dbhvcCRYV5Kg/o
H+oOv+aiprZW7aN9t/tv+O6XljMxx6GAANzionvkVyXzVIMxnDLTtEX9k2g9lsYa3ftCggMMAH1L
ZLlY1cX73IBjdZSS4QQvpaPpP5BetRNJswNKbB4asteP2FJgpL+H59OxRBp9nlir3hBFppmIxGJp
N/Hot6LtKvY0PM6Esy2/I6j5r03CXAOYQgK6bYIgmXlFDSLctcZYZeAN7o9N8FS/54fqj1p59Kgn
9lod9HLbwFsa3DeEEdG8qAB4XTW2JX37k1i5G6WvXoAnHyNdW4EyLXxKDdyGAU01+qT0PWbR2Fca
tQvc1jxBatKTaAnvle5YW3rbra05Hjx1q4S8FxhakuFzm/MSpRzx8lfVQTmllLI/e8/aTmUPg1fx
k/VsbNFDeBIle9iJd0yWUtYW7frL9d1c+rhMLjJTRcghJZ9tZlknCpLNhQr4D8Yc95fbv0T6aqdn
yYo20XdArwJkbV5bseQgEOuKZE9+Un9HiV05Im3I9/i3uKsfKGfKlcPyksc1iajLiD0tDdp7mJZl
lBxnmQrYIvSgolo6JcGxEV4q6s/XP99CoRFGGovbDR0yVN/nV3heNoEZ64X+Z/qTUR/5mz46+aN7
ZMpoa2Z2c4rj/TpxzNIHPTM7v8J5KoQ+vRDpBMGGXUjJy5Cn36skXn24X6bpXOA6b49J1pP2x8w/
hm7U8mgSEp+IcaY2dfCL+bTodeLdHLfqYVJ4Q3LwHU2ltXN/mT4Q1Pi0FA3+H3HfsRw5km35K89q
j/egxdjrXkCFoGaAZGZtYCSTCXcoh1ZfP8dZXZ0MABPoqs0syqzSmMkLB667X3HuObx1MDetig2O
mhgx2KCEu7plUPuUHF0GXKLcJI9ahrTntvizfLnpzA4kvkqJkIirESkE5CjTvgE1PQ1YAJk+b6s+
sRAFwcY/W9ysIGKJiVVFDUI/cjBsGXUl6nWTmxe29S7uOI2xYEt767b+zq4HLxad7L0+FU4PDOfj
hgevL52/ZVS50FeeZUWQJKygDIuljw8NWCRy6EhaqJSjja1441641p82DK74Lpb+y+AswBGaXNCm
QtGAfOi9yZVsRd0Lnub1LguqR9kGdYXhbQX0KycBWuaIDIHVRlVtXqyJhxJQKUWbgsLsHutEvRJ7
wbm8sA0T85whE+MksqoaV7E+3FSN8SxJm/x8Kx8LWR6E3AEYlSFMNNuOkQxcaCN3aiDvJF9x2Y5P
W+inHoXIYhc6/cNfXhLiMfQzNBB9wT9mVyLYUCFNgXJRkCERAaubjY6ve9nE2rVrANcFCCwmGpDB
zs5o1Awzs6OIqgefUkd12h0ICrwGlQeveM69YifkGxHMysHC0efwQMj7LqmEwVeU1QNFHJgxagvN
3iqJo8evHd3C7q94+ldDi1O66YYxbRA/hxmYWShoYjFekWyhNTaWMyejSFAYqKkhj8FosHt0/V1m
pifSZAdVrHaXP9aKi58tSD4/JtuqaXSlTJVAjnJfHr9FmxjX1VeGKif6L9A1X1TcoQon4Xwox6BK
zZtsTO/bPAOz89hv5N5rBzByAA71RniwhPuZiRiCOgFOYN78i8SO+CjUSDZaFi7YWPYt+DvYjeDo
p4zaos/8fEdf8mg/bbZp+Fs7r6eg4QopMaCJLDzOfAdMNUG3ZNAH3LGKr35MnW+ClmsCAqa8Y/8B
QcvKnQ60uQhNFC6euoCc5xUVhTAdUXaofEFxi+sOWIamsbOH5CN+MZ40zU5fDWihy1eps1UAXgt5
gfjRkDxAFwX92dmZElZwy5YmUiA0qgdercKuoR0ihLXNhBGA1cQz9Dvkak6YiW4aTw6Jqj2mpI9R
/DYwMA9kKZoxoY+RpfuQhlettvlBVk7Zr484p47V5VxA9DH9EQ2YqQ2qcbe4Mh7IvnKqp97+G5fT
mb3ZEVizEF3OdhCDKAQNdYIost5ki1w5JRC/QREYvUDUXOfRVNGwEiz0iRh0fnOABs6+I7Ym2uUN
10DjCkAx2FRj27rfsrxqGNMhOmcDW6K8KnRPhiFUxqCH7LzWvqBtcdOWx6QpNxK4lcOJ02Aix0Bp
Emnc7G7UMWCvth0bgwEFirq5m6LNUvyaYwAYilgUMHFMS818N1X0doTy8IidKvkSsY03TvqbHSQP
zNKJT/0tz1iQwSNONCFWiaksRC7L8ZCuSwByLPT2MzAt7uUnSXAIsc0fhWftcq9t7HSwJ+yfv4N4
OjfNj5EvMXGnykM5NjDN4zTVqZ3c8gWv8oQd8HjEjsu/k+lj6AbFc7Aqo8k1z8ArfYJWU4aDqWt2
Q5m5sX47yS9/+QqDXDq6T7xmwoenzlclTAKgIRJpAqG7mhg64aDgvmxhpWED5OsvE/Ok3tJjzGun
Yh8YdzxIAwuR3fvs8AeSYNND+OFwfnugmIU5RJ3PunOU1fmCklhixaCYLWK00iPGLi7fpOmq1h6b
9lYQEjtRT1LxcxK2YtHldkMlHmB5ULJwFe55bj2W5jQWMuxaJjIltTUQxwtbsc1iiA/dKOw0jkTh
GeACjq2nWg7WBKEJ5NCjGWQqm0DbE5c67bf6vWR2GYR3k5d6HKSx+WqXwQjuZRQOOKgHdZr5SICk
JorSaNgBnNqJ5I5yJUnQLYNxl+ynpxBJcGNv77zliXlm1uJtgy8bL6WmzPIOZhMzc1JczEX9MyqO
bb5xYG4sz5pdO9PYRnLXp12g9pUvgQpysMpdjxmsy/th1QyAILwDi9ruvF0kNyX61qpSBVnxcxR/
mqAkKzdAZWtvzIJsNopYQLcvqqCTpTWpDt3noFbIjVyVu6RmjqGOx7BTN7rwa6sBqAZ9DRRGgPWa
nR/gONFlYZzKoBGhBtLJN1OSn/Joi3V0pa2HGM1EhgdDCkqt84+jZ3JhFlMVqA/Gt+maD4vIoKO5
zq57tz1IT+0bZm0uf6iVmBg7Gi8RCR92mjifzjXkTEJbTy3g79o3zbauyUfp8Z6z9cJAg9R/zxkC
0+wACXlOjqh4lSPcsze6BX9ZOVrOnoN/7i8bgJK2bhMW1kFv1Y7GmCOrh8tLXanbcTJQ4F6Bbgd6
aA5xz4WKK7tYxb8vtwkZ54mrIVo70Y7Bq2H3L4Z72epK7AurGIEHTQiGWHBFnC+sk4RUN6oBH3WX
B9U12VUuJxSLbumtjNRXumqupgcQChTP1eCCy2Fj1dw3z68KmMdgK9BSnEltDojIw1CUxpZVQZSM
4IrTD2no0uqgFcBQV6KtI5IuwSF+edHLjwneYty2yLbXSPmkPitNLYIji0D6DOURUnPOZQvLLQkL
PPJDd9hElXm2JSHoXU5KZOCAkcNv2XgzTaFfka35zg0r2uxUhpQHJnRHfDtRKxzMC6IcOUIM9Ofl
tawEfFgM+HDwH/wTMIVzFwGXFfA/Mq0+A77oqrzhRdcQUaa2UzxyjJxmt33Tcb+bOwZeHB/44NN8
84suHBqAcuSyCCr9vRlNh4DnrMwx25JJPpPeLi9xeVijQwslZGwB9BvQJztfYaHXsdUBzRRIFWY8
Ms0bNeQdADMBgeldNrXMdGEKtStIxRq898C/6deDZKStlIl6CRirvLNCxW/TejeMhdvlGIIq6G2s
bfjiSjkLNBp4j1gcepmL+4GIZmxRoes+UwSQyrh6b+egdlX9Zkc+otzeOiyllV2NK4LPkKFWtxSU
6USW9kKJDQYI/QMNw1uTNYI3Mgg0t6JoF136LAJA4WZt8yAkEtjErOg0xOZ9PFn7iUSvJrRDEc7n
mVtg4MBr8nSPGe0tEsM1zz57zlk+MRpqNMU054df7yWRPSluazmcYV25oQH9oWJm6n007ewkfb/s
Bised2Z5dkAomdyHQowIZBTbD1WtG0fqIhcz4aE9NtnGDl45774amxcP0OlKzLFsq2AKR0iiObTf
ajGvfnD00sBjglIwMvpzr7b0vGG1luEkOnYgK/6jXZ4ft26LtYUA54PiL47VZdOuSsMqjCqCAN8I
wabTOQyD5Zc/zNo1DNY1AMAQ3KMYNO8lJ6RLVakeEd7vsCGd8saCaoVDXOWWywKnxS5xLVcJNqyu
ruyLVe4vX44FoqDekoxdgz3KXjNoEU927X/vQE5cQS6XbiYSnzfQ7HxFHxJsosB741yYT+3leSg2
XdmWAejBg7Qqb1MgBEDHMTyaZfxq5REG6qNGdIqBfE+r7gcEmk5JqZPdGFa93w2Q0S4UQztEOeQJ
B028jovC79RS8+IufuirTLPLXAG9oJ6DiCj5Fk8mtUlD7jWodtm6UEEPJZ7QQC4110q0204wwfWX
HcEV64it4ovS9EQoimtt3d0mA9QlgaQx3JA/ZRuLOUYZWztjcnkDWpibmhm5Y8rgWIoNo9/lYKfZ
OLdXol8+gYKsjwdJnDLv/AsZnSK3Zp+Xn6cocfobHZHvrsO0lehWv6svFfjyfmx4xRKNdW5Tntmc
2jAlXV8GXEa5vyFuZws37aHaafcbllb8D3csRg34Db9k2VOmQusTrSgDcTf5kubpiPz0e+rAFUon
v5Vt4iUbl+7KDX9mcubyeluaako7LC6fRkdrM0jxjgMqzBo5RXnqQaRiE5uy8kIlwwQzHth+0DYw
ZtFuDtpNqRhw4McH8yjZpaMflB1/oVs4pZX3CfQcGPiQvPDi3+yaD4s4rusONR1U594zyXwspC1k
54oJQENQY0HtFHxjc3gZ5ooVSyuNGkLXRmmTsHZMhIMbx+GWEf7zL+eSOhJ4/TBWwA5JThof+n7r
m3yGj7OTCPkd5to5BQEoC2dXYWmVdQaGmzpInkVkHPUOHKeWr4R2kTnoPwPkgumQysuCEZ6ZHTM3
8tXHLdDJWh709SnmFQ4hrntpwGzUZ5Bb30p2O9hIPChmAT3BKX42Vwbgq7JLG0eFBJmXP+kbFYOV
O/TsCWYHTJ6OSOQpbulOqpHqjXdRaEHZIz8QKXwzC0hFjNU1laDPurH3+S++8AGs2SmTD6Kcqwm+
MfjiUVVlx2mvHqRjvC8+tujQ12LRs0XOSoNCnpMWhZkKIAN02q9zn4FsYrzrfWGX+cJB3XinK8U6
FOB/OZc189+0KqamkpAi1V64gxC94irRfbvr9im6WfFk55FNoYk12dZzKDnFxxaq4v+xYM7/zrv5
izpQPZlRWbUIhcfjCGiBth/e9PvCm5zKbh7Gly3sBD9XFt+SR90gpUIeM69sNXVOAQk1ysBQnjTg
85NDJLMNh1m1AckejSe3PIg4PxOEsQPHuk7qYKzeMq11zd5ypc3h6vUdCV4IDAKj07DoQUIMfBRr
C2mnuhtTu0MZ5ApI8lN3lUEHQ/aB0NgxwNDyY3yVudviIqsn3xfzs13RKKDe0ru4CvQwBNcwdVGA
cy/vvAWjOfpCXOUca0SsuWTgjWLwqA8g28J11BzIfT3axUHxEXQi3mzsZrSbl+maq4ajrHsyvLCw
JShxyi4ILEGRTFpXCDaeaOWCPHuieUZkmRbVCjxR8W3E6Uscaa8+GRS00nbqH3ihObdvw9Qfcg/S
dRjT2yyvr733r+9kdh1Qmkao2uMJOPK2fGifSG4XV8AdotgwfJDfjXvBv7zotZD/66LnYiQTI41s
ZVoZTKfGLQ7tLvzOkVbNVemakFWu7/r9pk2+SeYb9csy570KM83yBrDGMpBv1B23me0G4lOEk1z6
qn6BqNzlVa6+Vz60iq4+hKPm1+zYMKlvWpSkBP1joIcYJIOXDXxiRxZL+mVhfoVSliljpKr8yzUH
5arZGw+qz8VO2AZSYmMp8y6BVQ1SieFSvDsR0kLi91Ddbyxl9etAxg3FewVkgvPJdtJWKhtGCdug
CUV7DKligwxddtD2/C6G/R1lAobEshBk+FMCbjNBuwWzXWH3SSoh5ym3Jks/07HFu+U4K16hwjjc
LJ6cJglqXD3cpXvPMeH5jIBsr0CSy/CizoZ+CW/4tidJtSNf2cgNVt/2F9OzOD2FDgAaazAtpfJB
S8tdWck/Lr/vNRO4UPCiOSQWyf35jaJWhUX6tiwDRY/3neHLWryxx9furK8W+BN8iWNJzpTKhOpW
MKINQyzZkYyruBqcv7EOECjxmS5Q082TaqVrSEXVEG6TmN/MvrvOtPhv+D6AkWDgRR0E9crZq5r6
digwl1iCdvKgSW+kery8hIWMC7+TvhqYvSnWmOOQqn2JNkQHdRHJJr7lZQfdj49beiarJ8ZXWzOv
pjUdCjXCYlLsGMu61zASmcWHaPweJbILVcCEmE5Mio0u46q7QR8HMxGQ013IlLaGXIpdiiVW6e9V
m9kxe914iXxPzLcrYgdgWzhB4WKuj4pVNJSWXgQFMMK9O8nQeePKrxWoT02nelYl4LdEV94b38mm
cuhKiRn89b+Mz76gPtFRnioYh+bScxfkPrnLjtFjd83jXmUX1l72AxP28e+RK2/E22s5zFfTsw+a
GFHU5KVZoGCBK2Df7TGqcJD3W9n1WuEWUk4448E7wlGTsyChGlO90hKCcsUxPEa3GGv0MGfS2Kbb
eDL4NISj+kZPW82y1RoQ7xIAeI6uFcg8zk8RUcvjitToRnY+aoN2hfjHS3b0WvZzz/peoU63tUVW
o+CvJmdhqJQRSiYBH5NPNkKD5KgehX24M/bpCXKZ4A5ufZpx1rTKYXeWuwlDXz04vyx5dt6UpVUJ
0QT7qK31xPnWXKse291bjgxcYmv3brxPNoX91kpDXxc98+BxwORt3OI9hxKvarzIOQB24mR3+Zu0
VdhbXSCfj9JRVcbVM3Ml1hZhU2YTFqhBiHlqfRXspWa5Raq7eiJYQIHJGjaIMi8r11kNtiiw8QSg
XrbDZnodBfIjlMlBqKOny6fPiinOk4RZZkS1OAbmXtr1tCsKvD0JMBgpbB25BNfM9Nwq6VbIt3KS
npmaeWepM9DOiUjnoWV5P1CPSBC4thyeXEPsGZOIiEj6K2srPFs3i0osjnDAfObbH54REz1HsYaj
YIrv9QOwAEgKO090x4P5to1/WXES3m7AnB6X31owHekoUeWkYkVgMc0W6ptpgKLlIG+8ztVlfbEy
S75SOaMWBh8qXtF7hmrcNR2zjYHRtYIIqhAaWtNQDFgKQGRJGDbD1OM8gSCf5vNGrnof3mtszznu
tKPsZqCw5EiD+35z6GrVM8HCCBQ1qEsQXp+fn0aYa0JfKxzigJkWaivorHR7+mQBsCi7nLLM3W+e
YGtGEVtiQhYUEqY8h5CkCDHqMJV5Za/34nuAZzmjNHg4fMgNOvE+PzZP0SZMcu1bosWLU4XzIoO3
83ypYjaN5RB2uCp6y5bT1snD3L28z9farLyN/G8b/Bm+BLXgQBcohJmx0dGM6eyOAsxq4/+tO46N
BHj8MN5JYNQBpENx0lv0KXZ/p7519gx853x5BgGAalmr8Azike6Th4lfiYaj28Wr7ncfaKNvfc/V
FysDGYDICniE+d5XaWRi3UURlEn5s8sRzseR+OPym92wMYdL1iDKZhKIBIOoR+tNuCbWZptxJVL6
5AmCCguYNKB0cP7eiJXI6WTWf6B9zJ+ZBwTh03CV7WM/+gj31o656JTLV/WJ3iUvl5e3FlRgVhww
I5AloFs7j2MGVRa7rIx4UFGD6zw9lil81B4O+R29saAhqBwzSOk9k9JhB7LPXNCu/Y1eLvScPlut
aEHiDZy/gLzEpMNoIK0Mk9oeTWLido+3hiFX9/4vI/MBqB6hi1GBTjNg0eC28SmtC08dkWtU6cPl
d7rqMuDp4q1BHDNzxI8FYacUmGkWgEjL0Seca+HzZQsrIF6T87v+aWIO9xH1PtOHSGBBe8wPdE+P
6Et45FZxeOC5Feuu3XgYIwVRHWagQPMyCyIgEjSWUz+wwKJPRgdAN/N6YetCWPs8vLQLG6CbwIzN
uQ8gwm+rUkXeb7FA646tAhYBFDb7cEsSdW01mKvi1GZAfS3mS3q1sQqlistgCDPXMr8n0n2jbZEu
ruRdAB4D5w8sEaAv857f0BlR2qdtERiTfB+PyodKBupTY2rtJm5cNoXKLs0hgHTZL9Y8Dy6OoASz
FCrgEecvUctSnRlWVaB4YjU2yck9tcrDZRtr7w/TxPgNCkaWF9FrDorECJAcHLot3ZtmdxsJdWmn
kb5hZ80huHgNYjrOPjLHkShRpJWmFRcBiVRis3Z4TBvzOaxlCDeJW9631psBIZyCKUwUnfQFSo+J
KgMxjoYZT3f8md3SPUZQIJNLJkdxYkyabqEC1wrNXw3Od3DXGFMuGDCI0WVq9ztcK4lHfMOR38cO
Fe4GzH7pTvlbLxUDjdjFXFNwdtUABBm2qaqzQB2gIBqp9EMedc3OBGOfiVvUwqveiBERMDUBSwDN
kpk3pkNYY6OzYDJ+VOyeDN8ve+Ln085KK4rK/Rw0dFwpbXYwRRicw2DaxIIGEo6lankxXvnBFFjt
W4xlDslETDX2nDdAOcYp4PECCfMdyBTBeGEMOPtZ9m2cyLHLzMalWr7ZweCh3eIJUQHkGjiAGsyv
dgsMuZD/xFWQlg+m5LdD6UnoaUvhi9o+8lwstWInN25U6y3J39p8q9a5Vh1BKx2XOweeg3lmFntW
TNMg2DjCrxVHeC/3gz+gk9MQEI6+Ix7MIeoYaE6xKXm+ekp8sct940ssmA2F2BVKz4K8qelhii2o
G/XycxShULDhBavvGK6MMwKYFTjDuSkMlFVGilruZyYh2MTB4Bh0U8G/pDjDzfi2dR2ulX4Uvnf+
NDjLdDM5biXUdz+3rgtZTBrZCmimhn2H0Qur9vsf1N/EUYqr5yEiChPIoxWikUwiUi0PBQsoQg4/
zZufgzXldiKViRtDbsgA9alVdhWETxtfTuWb2CLta4SS6b5tVQlMtuXTmPaPAxi/HSpRX5CbPcsi
jwzWI6Xyz1qcvvex9k1olO9MjK6ZyX4WRak4Y5vehbkCNtdR3011v1fU3klyZQefOwqC+DjF5Pek
Uw7yqDyEwICRsfctC1Erkw8hmI2zPD2CQNncK1HzZGnYgU35JPT5k0FCXxNCe9Ii26DtoewK2RG7
9lvHskNVjB9qLOVONEV3iSLZU62+MotCBigp8l2syI4QyYd6GKSdoGlvoZh6htA6Y1H+rDTtEaHD
M0vloOzU91QlN1VNj8lEHCu3vDZtd1DevOtLDSCOQjzUSbszzNYfMBVPgKuglXQ7VvHVNKaO0JBj
UVU1MNXymzlmd1M5voh57eWon9Zj9qQNWJ+R3cWK+GIM+pPaqt4YZ1cVRAjtqaiPGJp52/B67mTz
kwX7Gak7qGdRfrTOvb7NB5UKvZ7zsrI62ppf7zI4fUTc0O5u4YDeZYP8ZpjZw9CzIQFJgJMWmKlz
eygj5w3X+Qy0tj+UKqaAdeKF9eSKEtjbN6FAaxHumb1ZAYS0ugpRZDnH/dh7Q4CS7pvhGUiFhvI/
GGpaQx6pmD3F1Y9eylKCosXl0lBohQVS6ULJWL4FudVt+yxDPaHchUHyFN0glT2VrQP1Si4qXuy2
zhX+xRZvGAgHKLxIUByYt4EFKxTSQsEbruKnnqDhTrsH0/oRktBhU4Ep8/F6yEb/8mdduyBUzJj8
2+rsMItIDGlrgBmDrJMe6lH7kYHpPFWhdc12airYdW88yDlgB0LzpBnRMS9aT64a7MFXuYQYsUU3
HG3teMUTgYSTz7QBvjLz7CIhbSjUbR6AP0z5RvfFnfXI3lmEJBTQUg8VvZ2muBuvYdW9fxn9bE99
ua+KaoqrRinzT6YqaFrHopvJvvXIB1klHWKhVN+Nb/GuP477rQ+/Fseg1Ac8hQUflBc9T00hcSyW
KXy9spPX4bq5S0/R4Kjf2bu2k/3KHm66yCEP/d4KNta9coycmZ7d04U15hTT13mQZoUjJOZ1bEoe
SMI8EcIycXewqP5730u9bTUtzn3ip+z01x8BI5QyijgGJAwWPINZjiZ+K5csiMO+BRGFVdjInvbj
MLyr/RjbmNHeh0J5G9LoLUMHTWp0yWm6cascypc633+cvx45G7xuMWaSl9ZYZ0zJPrFvhg+woafF
jjYB/qEdcy/fhdtgb3klUQQaDDSDoI3kkikzZ68T6NG0Ez49jdObtJNwD6aa6IMaCmWYyiqhcS79
XoDyRiBdAl69nQCtnB0Q275Z1U+tMbllTd6nTHvIG9OrQvNlUuoHpPLeUE43BlErF7eVk+VD5uiN
XAG1XgDkxpofgsH+qmA5+sWYlxcBbkNfQ1tMpOZEjAa1StMgT1OXC4aXqm5b8ZZywkps+dXMHFwC
1qzEas0sDSzJruL4JaU5Gl/KhtriuhUFyTRPXyAgc37hSVbV1Co0OgPdLBxFGA8y0Z56Odtddv8V
r0MVAm/sc0J6MS6RxcC/h4qWBIJwR6Q3jCHYlw2sZZpnFmYnPO4USZBbWIjQGMwVAaM2zK6Ku7F4
mWLU96RpDz0dqMyoThmldm+lewR1hzq+JsbWWPZamx9dfj7vZKDyvyiMMOyDJCrlJCBWdisCxaYi
2x0G1QlDw9d0um+q+jjUzb6KtgqAn7oysw2O9jC6RJ8wQqi8nn9Rcex1PYxYguFYYKzqKvTqsIgc
KzUfVYE6Uy5D4NEAAHQkoJsQk5ZdW9H0QlqA24aIJvtG7Y59a2AIo6iBAooM+XrsZCfWBmZrUqjg
xJwULs0Zs+dOBEuwooR3CeJpz6yK5GnIutBJROVhNHrNBW6J2VOmvpGYGH48mq5SWK+NWCNwlwsX
BxXINBXyLPQQSKV6fge4fu42YgLGj1Ebj31uml6sJcATsNAAh3jua3WGWTwQotktRWtDTcBaV1Qv
l/1p4bDoWOKywlmF6xLMcvN0KykLMcxaepK+FYa6H2Rxf9nAYuPBAFcSgXegfraAZGSi2plW3tCT
xrLX1PRpDeBl9tfZMmCGB3p8ypYH0DNvAK+Y2RusoMD5SeA1pJ4FIdUXPj2v+uJeDp2tks/ai/tq
cBbRouopEstg9CQaIfQA0BRN2krY2O1bRmb3SQ9sPsP8N1YVuaxX9j0rNg6stc/zZRmfDYUvkZKu
CwMjVo1lpC5kziCpmIkPoUqdv+4FYPLkTCkcFDvfrEZO0zg0I3qCKKVbGDd1Zd41rNvwtbXXBV5X
MEQo6I4vRjALkldGZWLKpJGJTcXSdNq6+ctQMHga1wjhesiYKJ0XKJJoYA1IRMnJTCwL7CgTv8Al
6If99TeG6U6Mi3MdvQXVRg30EWkVOToJyuCBVCNHVTtt3MtG+K44O0NRROJ9APSqgDpbAL4H1pZj
n1XkBGwuWifkiooou0H6tJGkvd5tDSTIK1UPVM4MCZQluoZu3qx+Bbbhoo5pnwQVi95l3A9JrSM7
H66zCnsW7UypNg40qxxDy+xRC7Jc80iCPkij+LGk+Ioxum17k+sanjDaxRCpR3D5IOj9Q5fJAHMP
TgleymxKNl7UWgJrYVgZ5JAgxsH4zezJx6EvzbZJkgCSFW51KHzhsQG3KJgJmJt/bOUQi12JKjmE
BAAcBw4CxdaZtVTQikaLwV5h5HcQN0SRg9oJY1uLWnwOmIH6NBRVQce4pHPBVaQA9aRTxMgcEdg+
0z20Id38JQHotL4W3RJNX3cLIa3wO+XM67hZIB0x3MS5GefFB6nV1HAAD1/QxSCZTIAL7IlvQnfb
GTswnsVFzBxd61qHNLHb1pXmaB2mFuPW1N2si9BGGpC2663kqZmK6ZmS8itVvO276oEI4a1ArdM4
9sN9KoYved94Spu1ttzJP0KKHcugpQHq4tIbDShR92mzNVq1bD/wbWVCaRAnHrAY8xbblAydiFFp
cuIoluSKHVtUOVDOGX3FE4v/QOV6efCdG5wFhWoptZhzh8EqLWzFyIJUaz4uHxULl5ytaeaSZltn
4kBKclKj6JCx3DNTr1Q3bqNltYBbwUHEjyPoos77hopF47IzM3LqfMUH3/MRQY9+r7qTw0m6le9t
sznTvijUzEzyTfLlBpTSIQrLCCY5uF36nHAm+/i4hadY+0QIryzko1yjaO4TVhqxqVQjcpLDwrQr
40qk/ZaG0CL95BsLcifwOWUl520EMJL12kgDRflhgeyOYnRVTzvIPSHKBK+7VDxddorFu+MGdUxA
4VKHQMMcC0P7qUvg6PRzMODPdyfut4bLFu8OZuASYDIBbB/uMQtSO6PNmoroJGhDTxoQ2OnB5XVs
GZjtn4JAjTnvYSA2QTFcvtB06zpfsQB3RqKEkhC/b2fbJ5dF1qeY+Q2sqrfrWnOT/v3yGhZ3Oa5T
pGKgsuRXBqBs534MUA24YCAncGqGxIF2ny1o6ZOc1zsgpHCQC2+XzS0+vfrJcw2aPYRC6GHMvomJ
DmtP+lg+hcTaoRZfZ+Up0xSnKcID6XQX3QxI00vm4bLZhYtzs1zIxUTGuazsGnUCxgkwOZ+iRn+s
DN0GEsRONILeALma6L1pMu+yxcWX+7SIGIxPsC7vYosJnZWioHwqxMKjk+So+kZtYlm1hQlA1jkO
kUO+5slLGQ7IWHtRPnH2uwY895GHDqauHxLm93762J6omzq5sEvUjTLZ4lSHZeRNioxgDNn0fGeh
QdQKmD6RTmgd2aX8uzUMkCDZzNXnFz6ne8FoNqqhAAQtKkkq5EWTBuPUJ12/14wmMCVn6PqNs2hZ
jMBKuAYTCu6ImTFRc74BIjGMCTri00kZQOpQDYrTEdBAGlaCO7EBziBWZTurOM8Zi+wBcMWNkH3p
KcABQS4eojHAQCJ4O38AzNnrFALo4kmqe1tlmW0l1YaJxSbnaxO5Og26/svvZbSMlBAC6U5CaF21
CDD69mfOKlfoek+atnL3xYJwjQBMCv9AfQdk1rMFdXWrUqPJ41PZJx705B9jfdqYQVoG1twGoMZo
e2F4DYoZ5y+NgUpzGioSI3HHEtwUFIbdvtj3PlcnB/fD5c28iHi5NZDRoiwPOe3FSPo0jgnox3V6
0qebHCVYszsIk+yklG58qNVX98vQvKpJ+lzppMZA2UPOnbh8b8C0enkpqxa4ppUCWBp8bvZxzJpX
bluNnsIajHrGyF7HmIgff8OIyV8awFyoB3N//BIcNa2o5JPW05M6OpbVmHZUbEYty+OP/34oHSMb
MHAKzUfg+t5ETS7Bu4oP5S1x2O8F/S546NyhPwgGKtkDQVpm2unDX5ZsmBmehX4pS2k0xBI9RdY9
Q8FI6Tcb/csNi7XhVMehB0qyxTU50ixTLDLS0+BH+8SLjiVo75U9ElhpuDY+hdWKnfbdVHBpdrb+
V+8uvsAv1uXzz6dqmQmS6wmfL0183XxQ5S1U0ErEzk38u4A4R3vWURfmIx3oSUEAHe7anSrYRr6n
AH5zURjxzVDd7m/5/i+jc/SnlgpCy8SOnlLpZ1XrtpBujDutpnAAywLuxLkXF+WXpEWLq2iH6DOF
Ay2aP+lHHXMIoO1xSGJ3bBMTstzPBvCYQFchikMwPU8QlEzISFKiUNp3hUvrO31bQGTFBNS/NPBW
8imnBQNSwUQtlZkqPGr25PMZ8NRnNwmwpuiKemDv2rGXy8fHytbmGANkCHwDLGWQ4qgAqRQ6Fo/S
e7jzu/tKRH1BNzzwzzyXB3A0VI6M+tnO2LqLl/sOs5pAq6EXCS7QhTRSBqC3latD+DjIjWdGL6oV
ezT5fdKColM3TuLlpQKYIR8I/Gxxg5DrfJf1eWhhBkALHxOq2zpmx1KFOUiW/RH9zssvdNUUqqgK
iuqoRc1nvbUBqPxB0cNHqYJy4fCRqqZtZYMdb9GmrLgKhkVxTQLDi4B0Aca3mCl0IQsfifHRC5jb
fb28kPPfjxlXoDqRMOK1cY1R6Faev7O2ifIKhefxicimlxkVQ7L6p9bX/7wP/yf6YPd/1JTqf/4v
/vzOirGiEWlmf/znXfGRn5rq46O5eS3+l//Tf//V83/4zxv6XrGa/Wzmf+vsH+H3/8u++9q8nv3B
QxujGR/aj2p8/KjbtPk0gCflf/M//eF/fXz+lmAsPv7x2ztr84b/toiy/Ld//ejw4x+/qQjk/+f/
l3E+egTjf3wFvrZ/Pdjta4Zntl+rt9cfrP76uPxffLzWzT9+EzTrv3Gu8r4yJxQAVRPupP7jzx+B
CZZD8XgWC46x3/4LsWtD/vGbpPy3guEixAe4RXkJAFusZu2/fgQOSxRWIA6H/4HP/vbno505yC+H
+a+8ze4ZBVSR/2L43a/aJArtOm/do8CLHj5+4/w667MMwxuKCeLza1mzMVt7wBmZAP9lhyfV/7/M
XVlz3TaT/SvzB/gV9+VxuNxdu23JemFJskOC+77g18+BnMQULucisR9mqlJJpW7iJoDuRqOXc6qB
4ZEInrSgv1oTiiFFhlmPoTqbcyCdGSJ/Rw3Jk23ybZy7XSSRdCuZuuekXzRJ92hr77O+k7dOjCYd
ku+p3bh5FoA4cpfSe7s65sBe6+x0q0zXNSaBE2A02G9KdaWTg1GHW80YJb8pribtdhzSlypJwZJd
ePmsfm6d8D6pNC+WkCmI3SGyXxydkZ83pQd4BL+bkiAar+Z63LAJCFvaYbJ6p1TtY5v1r5Ei+62S
nwCUABQpGQhu9WlGU42hbzDdukcvym1JlW09WJ7dyKcMLRGK0wGEKdK3St+4cd15pEPX9KBucmSD
TTlnnCKnto98q42OoM8LKnB6jzowmuLrhIRBGsufc/1IipvKrI50xEyiDHqo+SWvnKuqATF8MXnw
X64xoLExe0ywNa15O1vkOMbDphwbME105JMjewqw7IDyoEgPeW57Awgj88reNaR2Zaeo3aGKP9dp
v09qMzBG+xOpnc08Nsdh7G97Ld5NzuhaE0XGtTsNkXlwSjT3pIavh+1Wj6avxlw8J3p1NxX6J2ms
jqBHD6wy9zUQNuPes9BOmNa+qcwvOshbfDWv4zuoR7qd22av1uYfTao4LqbQwJdZu2FJPKfKU4/9
iy2pmw58uXoDcMnG3tZtG+hKe7D7DATl2Qa4eW5px74dXvXjnWS/5QY2eXxKJ/tVVU8THfZ6Coo3
67mbJbejhWdCU6bXjn6T1fZ1SqFodvU8lpmbWiBpujPLySXg/UnL21GTt+H8nISFiwZeYGSoby1F
K+kfFZqvzbZ2e6X8ZKX3mXmAcrm6/ETrTYXmZEmxXB3t/0k7esqw7aenotqq8rEfnjSwUQBIzAXm
dZCoyTaVvkTtnk6ha0jDAe1aqvWC+rSszl7dfMWw43EeFbckGloMXsvyKikdLwlPNET7vYa0cQpE
2RGon4qRn6RQVQJwgTx3Dbmp5AY7ghRHa6ExdG5K3S+1MEiw9R1KSEDvPGJC4YD27xvQitzVVukB
CXEnldApwzqU0XwVy7nuSVP/mpnzplBsNJzjn620taP8RSLa59zW7y0HWWR79vo48VMlC6pu3oDI
0E8161Wn+S1q5ieFmru2VN/iUt5XqnKoQ3vTzuWpNPRrnRR+2rR/zB39os7tky7TXV5JN2FcA0It
Oray/JjH91KdX8VjfkoN4MqAm8dTtA4cd5YC+BBgmqWbcAhdK1Hu0ROTgNTP3FhFdW+UgFdCw0Ld
Y7a2pG4EVtZCJa1bgZW9Syb2NYpb2S9xk2/kst8C++JqdOxNaMkPqXLtKO19pFabqjW8lqLJkG5M
WI+LO/FtzBwXrL0vuiFfU0MOdPW2yqzAqdo7nZgHUJn7o1Z4MR6sztT/sbhq/vTnS//9MSv5w32j
oAS0UvRzY5aAyyb086xKIE6FTWBoMT+k23QPMNwrUUKam7ODHGQq0F6KGiZuK0R+uKo+vIsbp+/r
qIz896JBdNLvwi16S4Hu9Ib+eE/2k0B3C1c6FPQgZurggqd36UilMS4hVJcQWn+UHhllEzexGvkm
ht+06QZTPD/izH8VOf2v8dCHGOpifPX/MHICX/b/YegEEJyFQp/FTp8L0n3/9l//3by8/leQk+al
+94u46j3//1HIGWY/wEHJCPRU/HAQRPW33GUofwHRVVMT6DrEVgoGEb9O45Szf/ImMlE7dVyGA8a
e83/GUep6n/wTgI/NDKYsB+E5f8mjkLUtYyj8JLFkBfqQe8wS3gX6SzkWSSO8lEN1VqJDT/b58fq
Kd724HQElseGHBN4fQynE8wSx5NvfZmuZKBspBuRkXKtcj++AZ0ggBlHowa6ojlnQJrGHHVT1X3c
Nhu5/g7MM3SB2n67qfdR/MrwdyMhrsbqyhdS+dwEBjnDapogtQTYuKuD7q1xnWg7tiBZlILWl2+G
P8Kn6jB9VueN9JnximOCQzimzkWyZ6vnO7uSyNCpTRXd16/6gFEdS0E6ugzAQQPRXejN9wtNXXG9
zOX9jJzP5TGNWJx4L8fAxyhT02/1u0rbzeZ92jxcFsE091wGum/Q0w/cKoffWwnTF+Ewx5AB0Mfa
gsOdgG6Armp/lP8BUuB74eVsTQt5XEkhnFPZxCvE9LPMawHyGI73yOFhDL4Lym9xfjTjd174DpRI
ohYQrpzx534uZHP7adapGSVWZPoqq0sDfaNDUtxEFVxkJx/vzL8Ese48kEijdMi9PmRjHtsSNzZM
lanJPxXDgRr8kMO44FmeFy2jMrcgcHqHRZnaBsxR9lRPw2imsZn27RcNDGHR1rmSmk1/qjf5Q/tq
7H9Bc5bCuUUiHhzrslENH/2BT9aG7uTbJjAOhpdu+p3tCaR9BFs8Xyq7wBe2IFcEzBsFpDEUI7al
BMP2MthGRWfHoX78KYnx0DBfyzgAPkqaMNpmSq1k+AxoEsWTu+6WAGScgMJhOEyeSpCDrbwwkHZ0
FK2S7RlvHSjb/C2b8/ED3uMTOMNMX7mhG7KDewPkq7a1tmzItvBEufQ1PV2K46KeGkjJIYasTcRc
TE//KXP7quNcyuGuDdWMaiNC5xmczAy4bBLkHrrS4TcZfmN9VESqyZzIhW3kQSqJDBR2k466Px/Y
4CGgxw/Olp3aPwB9EhwZP5VkdL1Zdh3Wxmxw8hW/vgPQlTcBnbK/VYWNG6tObLGXOmfzSVyG2VTg
zFhlu7lVdt2OHvp9/iAq5XCZ5h+GgCl51nWFtO/ZeDJtCOglwE7hK4PymKnX4dBc2aHkg17RNTXJ
Q/vKnqSRR9L0hGflvm6/Da3jt2PsOn3jx5r+76r6+CLWWodaLYb3kQDXbc48JL2wc0oGwy9OQETe
18BoC0/lU++bwM7ECJKPZpYb0Uj4x6fBuVDOSOShM1I9QUN6o6k7qbeecY3eX/Zu6yLQZqvoeJGj
//+jy+m0xqBDCR0y+mJbtZ6eW5vLEs692vvW/RTBmaDTa31U58aPyC2UKjf+OtzUW7DVbxkZuHMI
jxmSJ8q+D7dgBN8JxDOt/GCRH8VrzL0v3LfZ1ZJaFO9WUuzlIPMZlrX+oIKYNds2gsUKtvO9W3Ih
rB+iUR/CDHdFy1IuqV92qsDFiERwVljlrTkQ7Kfftu0+RSulkmgCqrLzYJvbM+Z5FsuIkNcYDLaM
+YDuylO1qb3w1j6ZbvrJOagu4A+84avgnM68GZPJssLAcgVkJl9kLwAUKGGqR4enTq8jcsUA7FiR
rpVuGlSWxGhhqxsJqBHkp1F9Qb/Jx0UqWSclHagkfLQK+6np6ZZwdPHsNmBrMuA42FANEHw4rwF2
ttRS2p556MGvr0HWsNdda6sDpVOES38eTnOyOEtOQVWWjCGWw26DYV+DZwqA1DOizOm7ePPOo2mI
Q60Y5wWAImA8cGbVqXaTZzYugwQgN7PulgcELAHw95ErGTHozJgVR6Bj664wTFrbVcCcKIwEAx/B
E+WgBVobUuU9TJpOCoZ8QHvc+hRUFJ44oD6/i9hCF9K4Z8Og0dzRc/b4PXUbcyu52qkGMtngxo+6
a7uyr32utqKgc003l0I5IwcYWlO1tYJI0NlSoBwmcu79gr0tRXA2blBMQHXO/EM3WQRfFS6DMJ88
kBvts2dRZWTVqSwFcvbm9LlFGWX1eyhGEd92u+muBSEm2sZ9PGG36K0RLZIpPe/80UoJ9EHM8WGO
hNtHbTayHrBJCMe21Yk8qlt7S3YMWM72ieIzRgMaqLv61Qx8wfaevaCZ2oCKDW8kE9hM7+a6cKE5
xkmsccx+2IcBzDUr8ciVvO9A6GUfEwCka7fk9bJQdpOerXYhkzvSuB5UJbcIk2lstJ0TaGgFEJvE
uhgM5qC4hhiNj4W0KTQbx4YYnW3m1gnGDZvLEtr5qhGgNP6XHM6jaWbpGIkGOdm+vEYeOtgz6PXe
BxA/NOYfaAvThrP9Q8MGHuqY+LLeS3uLMwvRTKaVaWK+J5xlMMOiteE9mr5p0SyFS+/ycZ0/TpiO
IEeHRl4VELkOp52KEmlFLaumPz1NvhpkG8Bjam66Z1hhxefQmwT9eWsHB+5imIHFchE8zYaGAUcS
JZDHqLxRbEEOgl1FwoNb0/2lHC6hHtlaCOxKyGEPBdV0k+izbGA3HTxklQDcLLLxuf0mhmlg72P+
/JZyufdz1w9zWiIvCnSTOiDtty6p3K6cd+kgQvM6fwvh6FCXQNRgotUWfW74lIWq9BoZ0RSNJRYn
xvnU7d6o112LbY23ATbFaaM0gUwvmjaBBfFRTk5DgGLaA952pLpTIpQUBUjlXM8XAhMNk+FADEMK
GbMGtsnFKGD1nMImaVTEesVe97QdkMQ9XNyB4kUeY5SKBW3KZ5HKu0QL03ZoJwJSK/9GdhIjTCmt
Vd+4gXoEmHF+lB+YnWlA8xpEzUO8MvLSuPs7LQcUxWpH8YldAlspKj3Njp6jMhZ4/POTwj4CeVbH
CB7KSXw3DxBqMAMHsB6/B2phYZJjOw2BwGHwCv5jLX/L4GPkJkIjatZEyJDCsOyt7g0PJXilO+Qz
5E28UwEdGuEqvSx1dWHoGmazPGw8gFMQ0L3Svi9sxU8I0M8m1xJC8p05wvd1LURwnl5tjSQyQWKF
0EBGCR6o3SDaaILIfBsB+uajq2AjirDeW/CWzoKXyZzlwoJno1QnWrFlgWQMUrw5aL0mDsiuBlwP
62lrjlmGlLASaLU77tWj0E/y9w33CfxxRspQK1KHT9CqK0ciQYj+i7wudkO1zZNpE1fXpQ1yqenF
tAABGhvu5YM9i+F5+ZxpYPJVzhuA7vgNUMv1F+Au3Zrf5AewoxsHJWB4LmEQb6snzPFdlixQKf7i
i+1kNI1EUvxSVq+QXQ2qNhLYCn/X8WvjYiENs8JROGNvVST47Tsiv2bRgLaVOMjDTW4/OOjQvbwo
ro78pyf9qcX89dpGRj9TBx4AIwOgPaTaUPvov5g8zCimGxDBAZ5nMh28BYeu3Zpkjh5LebS83CT6
05BW2SaV8B/G6RhvO4V2V3FlJoGSm7qfk/xAjeSgVDFaZC5/96qDXHw2+31hCFpCxwHhHNxx8nmm
Tya9tscvl0Wsu/yFDO66VGJnxMgXNI0RFkU7cPf441cbTVjd1vHL3WVpq15yIYxzWFNeWV3OFiTP
z9Zc3BhT4U9on6lGETCNaOs4v5VaWkXLEUompWPqWlYYhKnSokIYCs5ozWBUMK+gS1QBGajBCaqt
Jsn6EvvXN1pA+iLohEPR7I/g/eFSBOcPe7umVTxDBFqL/PpeD7TX2G/AwNaBuH0KcLd4yUG67V0R
m9VqBLKQbHKphNg2irxIEtW3bgCtU22iIPRRFfStreKV/nAFNyS40jj6lB+misgDY2AWsghnSLN6
U5o0sRD06Fv70CJtzhBFAYpzmwnZcLmGwD9l4QHI6OKRZeXh4MDFo6FDCxtr3bAkfbyviFthPsY+
oB4xgTVL27YndombruLRgwpSv+Y630Q+TVxxFn9VkxiUE7jn0DJgcZao9mppRBJUFjPprlY/jvTx
svWt2jpY1th8JBsmNTjz04sm62SgKOBWmUFUyAbgpMAKyr25IzcicrbV5SyEcYZBiiTGCxERUWrT
6zr+BAKHT4L18OkmdpOAwtO28drFQ40PkDUkdaeJrYcl1qgPsMNHtpppW1yJVnOWbHqXBQwcB03U
GON7v7EXvniKZzUlqEOgTlztyTE9mLfFTkVPH5SDDU1LePU+A3ROcFmu+TFEd4D6woNUM/hpOzya
1LroINYxpBvJllzdkO5o+HZ5J9nBn3kYB4BaeGIjaWhyqmeofUesXMVcGNEOxNE2Zo+O9IPeOPdR
hSm+y9LW9XAhjtPD1kobywEeKPYyvbYYBqjbb9pTBPRece5g7c7B4BuSFewtf/amGdXGCNsRd04n
59MWL7bcDRVj3lJTax5neRZBq67t5VIeF7rRaCwMK8VeAiTwc9LagMyeD4YubeqhDrI2FlKbqSuH
txTIfl9opjoVcuLQSfGVN/TfXEUH1vKjZC7bTnHjzeqLYCmOC99oW8GBaRCX7GV5jwZpBvuMpN0+
lG81L/8HsAtr9x+a8ADTAqxJ9rb/uMDMyiojxcyXX9bJV52Gnj3KgRk6B5Pa6L79rsWJgOBq1dqX
IjnnJZfmjBq4wjQ02+t37NkTg5fF/Gp5BFeu4Zm7+CB6fq95TKgoQOCwGBU++uM6Z8AaA8wPF8Cc
pY/VMHnFpIgWtqqdP2XwCNpWllTpMMEr9wcby6rvqxMcp4+GsS3Ab76MxLXRyCn5IlyGs1oj85+L
xRmcWSTVbCSyjocF89X1tfFE0aeWIaJwMILYBcl952WHBl2coohi1f4XK+bMI1VohL+wq6Qoe9cA
dBwgcBLitj0xXGceBBW69UPE4Dzr75MxKf3xEGsrVJMZTtaXqI102leNJq0gRlq7EzDdgFl2oJED
2Jj9vjD4MpVkewAwtx8b3yXzIJN7yxAN5q0v46cM7kaIG11XceUhu/VHtWctt92j4ylb6lHGW+qj
or8TXAqrqwKAGa5YFY3TbPRmuaopGwAbg7KSr97pfyg+w3XPtxFyDUOA7nTPfvwHzV8imdwqdZVa
cs8CCDYVraN9Lw1sMNz4k9eTd/+ZlfeZJyJT4JB5fsSdDKvtr6VyOtKriqSnEjZXwiDihqgD+Ko7
dFvcqeFUXed23qVBV1dGQMpZ29AusT9HKqBEq4Y0t8nQtgDDkzCcMNAuwIskQy0qjQNlcKTPSJ0Y
Xqxg5gHooJlX9oPtyaFaAOC6GtDdT5VNRyTM7IdJ6EYRJT4BpzuIbyrztQK0PV5IhSViWj/fZjTJ
ookWWQuAtap8qjQcYwzNWwr1VUzuac6nwQaKfPQgUKBz1/ZRCneYFlI2c9Nr1J/vwisVMxtedwv+
lSsVwfpt9iV7CZ/6m/lo30v/2uQ/CuaOM6ZakQEpAajOSYv54npXdgKLX7mPPorg7qPUtEsAwBgU
r6L5i4H2JaC73jY7wKa/k/UN2/gA3gNRaCE6N+5CSod2yGMZC+u62Jc04E3i2lcS4gtO7jyCweoA
9wZkbgTWyGR+NH2wLhTSrPVg977RD2pADqyhwXbNDev4/Pf3gYOeIYxaovrIRiM5YbXRlEOaYCFV
lHuy9NAlQP8OGXKPiB9jbfuWktjvCz9tJzZVMxMVgnhQXAUzOEDk8mwRtsia2i+lcGpvFJ0EfJgc
nnrQDU8zOzD+OUOgmZPjaZH1nKWDoExwfjd83EFO35tRjSRnQPhOEtUlaeInwEa9rBKireP0fVKU
TE9HbB0xcs+JY98qvie1KFRfyW98XAmn4L1UNHnrZD8yK3gQbxhXeAomPHnDKh69kEyNHcbHhxYE
AkkCATSKihhC/KgSXZvKkQrQcL+aa0+rUi/UWre1r9Ts6fIGigRx4ZYE+JsqUXFGljq5MmAJLFCX
DFniTo0TXBa18pz7uCguwqrx0FdzCg0Evv3BObJOx/QkbRmpfLEVnRk7kvMdBLoIXuGI0Pk26lwZ
R3BFEah7VGPUrRjcJu/wLxiG7JzBAyJI57UzKmV6qQgWuqr3qCsiKpIx3s9jqEhykup2F8Gew+FR
zbx+mASnJpDwXttceIxWz5NRqiChN1wFfzpJnC+XD2vVsIBCiLcUZusAafJRAVvTGmlSjHDjpRpI
Kv0E6CqPkml/WYzKXoFnx8TYolRUEjFszHmlvMFcFZjUZd9wWRc6IkggHh0MgM2BVg84c5m8Y7gV
BMk0PAgOZVAf42fRo2N1OxcfwTkqifZoMMYsHWCDD50EsCzw2Fxe52q68j1PyabFkAPm9jO3yskE
1xJ7DUtPBSJWI2DsR+FRfHGtBAEMGQs50T9lcd4qzYpGC5Eo8jGyhiHA2d4A86QMsiQ6anaDFvS4
24xOtR9so8b4b3xjgncDxp/4cqpudZPsy0jeSFIqKFSf6xS+C4BT6IwHxwWO9aNOSQgju7ineNqZ
7UEy6mONxlhw2YgCvHOd+iiHHffCOsAtOzjphDyA3NE3rSuf4zwGJDXoVXKQ8mTWJ8kwnya731fy
6M96d2vI4YvVjwI3sOaBAFmCTkh4cR2QFB8/o2t0ubDBmYhYjAGxMEpoODvhvPpZIwOgwhh8A5ho
GT6EwzfTAdbIzBskT9FkM52KjY0GReqNe3Enw0pKB5JAd4uqP5BRcJQfVyR3pcSKcgAN2SsbcJpu
cN8G0QlkChus61aETMpsgvcNS3HcfVEqtNfTzKH+MEiYi+19g3xVytu8uKrk/CbuZE9gpOxWPRdo
AcwDEBvwRpzigC/A0dE1S32rt3ZKrFduk2LYHS8WjP4T545EM5DZ+sRLezAtVWO8E3zA6opxlvC7
oN4CMvPHDTbUUSdGg6Nk3aaINjwTzNOfFQDI2yfnrnEByXpsd9LGtj9p1knUa7fmBtWFdM5vZIVE
myHE8daT7lagqoxEiMMrbpC9T/5eIF8oIi3eQK2G98mPTHzrlp+N4EcQ9a9njN7tYvGa5NyNVcyJ
Hqc69cs/5sBCNx35XvtGw7LweC7kr4KzY9p4pjwLcZzyUKcf4ZEntjTkCMALiylgCRSfYBjdALxA
NJC2pira4s7iVMVJmtoe2hjxzRh2G0AmyVeNpJGHfDDDfVlSeurrqToqRE4Ffm31IYGRVdYhI5sK
f2UDQqapaovKeMZigB9j+x3AKpzQN3IJJUddq996PRJONzHfwm8v+AsAKQJ4NQD6cco5VUDUNZ1W
ftccYxN7dKfu8z0QfI/17vJRrtmBjpAR2CbALURv6UcrDAH8pNnjIPth0t9Tuw8GLRfs4aoIMCWD
Ug2tgxiN/ygiVlK1remMZhFHjl1APhC7EpVP1kJ71DL+lsGu4+U1WFqAb056mHNjfy2mkxa2BxBr
sehG5DjPb1xGqcTGT0zAPcJ9fhRVV3oRG6HGorjBp/BbGL1HSzfrlC+C6kp0QKtR41IedzMMddyQ
OYM85ieZrUXPKcjQ0yDfZo/KHZpmvQLvMs01r7RPo4dS7I3IWa7urgUMOWQjTIxpcrd7OAFTuM8R
ZMz2bZ1Stya+Cuizsd9cVsZVOQzyD0hkQGR0ODtHGWNOWhNpCMl5yxLNt9r7iRA0WaXuZUFMHXgD
0xeCOAOjrZG1kjojo5odQoIB24i6Uv/1spDLqwFO7UdFiZDONQEaghKNdCIydcPhappAy9kJQs01
74icN1wFSkEYyecUMi70qFeUBu9no3WN7pE436cxcnMFU+bRt7ESWcCaT1zK4xQys/sYID1ItZfF
UUEqFfM9vgLcGqWKQERhCuxtfRd/ro672aRWLggdoHuVfWNEg2uAdLC3Yi8s0t+UxPmpsilCUKFA
+6y29gez9Izx2bY6z64EDlG0gZyzSlD4DI0YG2gDB6UwFM82busZQENArCGVaAPXdf3nBrINXrjG
ubAqioIPXmN56crDjZJGrjH/Sjp7qRRszQspUVLKNfrJFF9Xv5at5DpqHYTCHkDRWjgHMRHkAiYJ
JhUle8zVeFr2kNuiRneRxnHOYZh02qohlhKHh2jMvE6tPEW5AT2WQOEEq+E7i42oVQDnBD1Iuqce
KLpZqLhh/fArXujv4+fHbvvRkeqsgxASXU36yxDfjNWTrW0vSxEthfMJTh2rtE5hpb2Cye/hq6EP
LvKvv+S2f66F8wXA18mRqoYUO/s+RJFXm4k7j39cXorAOvlcOKCIyoSY0DElPSFX4E3lwZY2WTa5
elYLNECganx9j5RdbsojVG0ys40KJGC9rV2AWXpdufm9VbEvWdhnoZTJSA0kWYtIzt1Sr49S2e/K
xtkZIfi5xkSUrRYtjXMIpK0HRcvYWRVHXclduy3d0FbdoRbh24skcU7BpoUTqRI2sdEit6KRaxcb
cwJosCWoaYkEcY6hDOfIkCVcEIP+vSoB8uUcAIjnDoP9e3p+3pBAImOKkJAsZkCk9pMbSp2bRl8u
q8SqzaKujLQD8AuAW/VRJdg0XTpYUHRn7Lywf9RUii5gkc2uJlIYNuJfYjhFQHMFHldZgbbxGwq6
OPLeL/8+7ImZ2b25kYWd6qvntJDIKcSQ2v2oxsyBm6YLKjiPqp+kuXTHTtARINpBTiHmYe6yhjWi
jXa+0dUkdtO0vUFm5f7ySQkWxGcScCHVJlBlWfx9Pdu2Oxf3GpXcunu8LEewHr6xjuRAhFNY/G3G
ozc5d3aZ+Hr66bKQs8lKlqtYKITJ3xVWrya1jNJI9qTeVXvNR97HKwzXAiyExyCC5h16SUUc76I9
5O4OZXRkeYRP8vPyWxL2nqGrXqSfrEjaXl6fSBAXRjbmVNh6A0FdhsujbdyiC5GdjjzduPsVSYCC
Q3oCpCt8ckKuCi3VYriJPj3M482kXTn5gyV6xqwrxU8pnP12acvqZnATfZV5gHhG8Ci5ofMrjyXA
hf+1Fs5mbTCv4yKCFGIeMfbgpsOutFt3mAR7xnb/7OW3kMOZLJoena6gOB0CBGgF7V7gmbp8Kmw/
Lkjgae26Kh3l0kaVMdFbN6ezX5q3St66cgMe+U6A9LGubH9vG4/cXWYGjaUa26ZJqVukJspXhasn
hiuJpnUFavCOPbYIIHTwWSBdCt+AzrFvnaEFeZrczUUvsB7R7nFmqrV2RRoL52MmO60/FnUMoI1D
a9KDTP3fOyjOUBU0pGptAT/UqN+K4qovv0Xqro8Ld24GQZwn0DqVbe5i8zBaLRVjjmPK0vg1p9Rv
FEOQBRCJYJqyEDElsZJkEy49lUSPtA9vsmYWKJtIBXhP0KltHIY4G9o6m8p6HqUpSKLHy6ci0mjO
EZBCq1V9hp5NKqha5I0SYyK3P1Hz9rKcleZLdg39NB3OE0wliXNLQ5/D6Glv8bfqNAc52myk6+4Y
bsan+N452LvsLnoQZfQEKs5DvGixoWZhCwcxmW/6dNWT3put1I3GJ90WcaALjozPDbVl2fY0guJZ
2reJfpvD2dWi/eWdFMng7vMuynSzKKEWTmK7VEI/KcbjRnQQ/Z4YzjOYaQIUDQe3XSpv6xEQRuOw
kcZse1mK6HB4pwBy1TZSYUakAWYtuK47DRyA9R9y9FU1RC8X0c6x3xc2S8JUr+0aS5KsVzz+gxnv
2apON5eXJPAMfPZ2HirVCG0outJWoHfQhrsMkMKCW08khO3rYil60StJXbLnXkyPCelOY07vL69D
tFucZ3Basw6lDHYjAVx5DvHWI7rXDKNAzwQOSOP8QinZ4GMuoAF2p7my/tAO8m6oTyjl7S6vR6Bq
fPonIqqTGhJOv2zv5QQdOqqEx951a933eRNcliXYOz4LlGtZVUrGu6zORWPENgeEta5MAjECLeAx
16gWZWPOYkUKV2BgRNQp1d87Hp1zA7qWaF1bYSX4u9uWKZguLF9DG1w9/DvGC9aS/OGG4DNBk12C
U5xlG51Q90ryZCSzl+esuUo0/itSBXZ8C+txzDIB5hMk1c2rCcyxqLfdfnos+h6ENr/nDvhWjSIL
nThh+S0pUa9VUrp47AluBIEJ8Qi8SPFEidJAhNZXO3nYFYPmTqEUTMWvZGR+3uE8GjXjUWiReUYI
p5yq9qoFflNRfcsH9Re8GyjkbCDWgZgEvW4fzwfqBf/WQenAkO6S8bVVasGprG3ZUgKn1o2kIBXI
nJs8Ah7Kql2iYlIiL1DQEURxa7q2lMRseKFruVPGkwMGWz8cMPXdV24/XLUOPGlzrTXPl93O+qpA
PqkCqBxoStytkA+xOs0DQgMVQ/PFc6VZblE86BYVnM/6mn7K4a6Gwu77Oa0gxyg+FSHQnp1Tqr21
gHHJVEGcLVoSdz1MJlWlXO5Qj7I+R8bogoIKL2OQ7M7RLzwaQDzy1+ad3Q8jGeKW4KAisEaQDmgW
86ffOh7+VrCcpuoqpgoTiDbM8RNaccF4ATaPPBcc0BkCL/Oly8VwFlRkcxrjrc2i7QHgQd1JDsCx
GwxHxxsAaexsDYzJzUdwrvm/Ur1eiuZMa7RIPVOLnVh+o3ezm0cpRolvq0R0X6xdsktBnGV1tCNh
bEMQSKCjeZ92X51MVLkWqB9fMUij3ponGZo+gYNkyDaKdJpaguK1CHFNtBj2IQs3IRujEWszdKMf
wYbdR+4MKjyzF7zCBIbL3xQo6M5SMmM54Gdw40Jxy/ybUjVuYsueDiS5y/ouWhPnJtDwlskje8B2
yndGL6K1IaZ7/yQw+ME5dPsj1bMkghAdEechcq3NzbCDlGHakDD3cuOxUJHZVJ4ur0Ygh68S4C1E
VCLhhEz7IZaQ5R7fTL3wjPLzZTmCXeM7Ibt2mMsxhpyiupOc3dyVuDZ+5Sm0sB2D8w9J13U9hr6g
bqruZjT1STmgtvft95bCuQJLldCtjNDXr+Lck6LS1RHnJ9Ov1L6Wi+EcQdI1ptwZcARjlbhOUXmJ
/TWyc7+aKoFGi3SAnd3CSisCoKxYx7Yp9RPJH7Wi9EP0fSgIIH5v5zh3kHfU0SeWl5uz2G3Ml7p6
7kPRLSFaDRcupKGJ9h9EWn5ooaVQf2mUxu/j1yImv7ltnCMoSZ8WM/PU2fwIEna3hISQJJ4lZ4II
VRNZD+cNSKE2I1FShKhFGKHMVtrXIUGeZy7mKog6Td9W5mBtuzmyD+FQt8fSMMNTAzawK0sy6DGv
o+iUNoW2iR1qbrKowtypFPfujIZht9eb0YtjmGONiNurB5BE0zKLdhFuvZ1UFckJc/D1qVOi7BRS
pzs5Ujftw1bR9k086oHagoGodcBYTJrQ9KykjAUufnUDGAgMo1cDcBtn2WCDQr1HYzF6dQdqBZfq
sy+jiecX9HMhhbPsdswqc2T+I58j36Dg8yNDdERFWFDyW72wFnI40y6V2rHqDE+bJjw4oGrXMaaq
S88TckOzaF5JtHOccRtmB0D4Dh6KVp+09hFsO2QWVStWy7Mg8vn7eDjDBsH4RIYUC+pRyUQPV/LJ
iPO3umrgIwG32E0A7yGbcu49mg0vsj0DEbtSQKRVhYKtFVg/X+Us2nRqjAnWbw3HsSZuKtF9Uj5m
QFL/BV35GVjzZc44HuJZI9AVMlI3N0Ea5rxM+dtlIauKshDCqf0kjaU5Moc5oQ1VznYNePyo8USi
WzMW+BjRxvG63+uhFGnYuBxMZolUuIry0pigtcwExTORIE75pTp1BovCbdpwZWqRuUpjeWN8orno
QSeSxKm+ptVRG6Gt0S91PAh6wMmQzNdBnQacscvnJJLEfl/coAAeHcHRhnNS5UOFbnIp3tR65EZ1
F/yeIO5ym7XIyDCNB2vOb/L+TcI0vQFsJVWI9inSPO5yq5p6zHQDe6dipqGNb6j5Vjl36ahux1IQ
gopEcZdbqkyyhLomooLphnb7uS6AKLON7Ptu/M1Ih+ff6RKgE3cWRA3V/5B2Zc116sz2D12qxCSk
V4Y9eUrsJE7yQtmJzYwEAgT8+rvIOffLDtnX1Je8nJd9Km2JVqvVvXot6TvDc+zckhEykmxrQnnD
IdbiRfbCMGoZ+E7p+NC2apc3uc+gPG6wT3/gED8j73oAJhmKopnc5WLUD311MvT3an5nGO1G5nbx
G52ZWX0jMx5poheMWSOuRv7VHF6K+K5epl63kAIXd+6npXUATwr33x4+mJt8x/ps5Z3fxu/GYtpY
0pahFeLZqIlkM8eSYm8CQOVTY74S1LPzfCtP3LiB11AVl4vCVj0+kcDUl3ikrPPLYsvI1mpW4RsK
iTnvMtzAtIw6IOTaqgk4FPaSxgj+yuPWkxhjPP/rCi796DVgGpz8wXjsyBZHwtaKVtGb14lHMQCJ
72OerHo4qfiUFi9y2Jqy3vo8y99xFrsLN3dsvTASSe9Q1M9Z3GH0nm8428b5WTMt9UYxVLWGD9ju
NyiLmolEj+6bPVwTcOX83fdZRW5TJ12PSRkMwzEZaDiaVl8YweDYJkHWclOvQSpnWd9an250RMnG
BbkmqPWhwBSskvXjXy1mHbCrPDcMr1o+Dv1UYC255fleslPOvMHftOFt64DNROHYRQlvq8WXFm/S
xrKDIh8CvaXwuWz/G5vmLZ5y5m6tO/3f8THunNY5tQrozPoqGUBBAugIrf9yYSt3KFFFoLXER6os
CcxFCmH3W2K+Ux7fv/2pNs6Rt7oiWsGLue/gd9JGxjDIoEbdYi76jfCzYWY9vNvI5e25dJ4mYK9y
B5cDq4I0yTZO0ZaZ1e0gtcVHB7P+oWPvKmcK3NyD7O9GF2XjADHrV1+wOutfpnMhnwdP+rHeIlHd
cOu1MrfZD8ZYLnMb1CnvR6lvMdD0ahcYBiTAKP2VA6yHgUkJtANfRh680Qz0UAWt7fjmtOHPWx9m
+f3s/OTAiWTu4s8kAScAvYtzsUuSj28vZevDrO4EVqHRPfdwssQDgyLlvjS3Ggpb61jFAT6NBuhn
F4iSDT4PCyoB3X2dWX95Wlann3s9OLShohli8jWUw9XcSlBgPL29W1tLWZ18b8pGPPGxWzUvfGXc
K/6kIUv2tpENT14Thxd2MopcYiUJv03pHNRz7dd54nvDh78ztDr5re6VAQYUlPVq4U8u9MvVc2se
CHTY3ja0sW1rRvCaGDyTQOSGHYD52v7coH+q2FZiuGVllRgmUPeYvAlWFIPEFMTAkycj3Zp22jKy
nKezQ1m6nW7rxQM0fezt3M/tGxFv7ddyIt64OfnyR5wZmVIwphcEH6YRhT9gzI3j1VsB0VmnHxK1
0aHdMraKAKadGkOzgC2dpgXMV50A6YI3eH4JHfgZAOY/8AWwFpkUTAYg3l2tLVex8rocX2mE4C70
SoIRDLgpuPj/zsxqVUNspLlSWJXhgZRpVn4LsjqHfH/bysW9O1vMKrSxZBol2qXwBjwQSW1gUug7
SD8CRk42/ZOy1ZmtVYDray/uoHaGFfG7Hmrt0nh0rOfJ22JHukjE4J4ZWgW5QpiicnCzhTbeb231
caEr0uy6TDCKbkGDsZmQmD7U9cdidjaC+MWUEYpO4JemmPZdX6y1q1WGTUUKl58sME2I+R1GrQLX
u7WNKpg7snv7+10u554ZXHljmhFwhSwGCYiF2qO+zSIjaJBB+sa+DdKI/9Fb78zgyi9HJ3YhuouW
Wk2KIC9AI6Je7RmMIYKEb6/tYqQ6s7TyzUYVhtku6SO0iXZ2/jmZoPnwZ9fumZWVV3ZNHAuydG+n
qggdrwi85l2m1cZpXnblt4B4ZmXlkgOm4wgVCIhu8rHK3jMALqzmvZ62cuENO+urtwF+rdbLWG7u
vtBUnWw1+dmY+haaRX/1dfjq7nW9XkzOMjuUu5avi3d5jHZaspFBLpfRG9u2vndH2ktzbmGkmOg+
hRpHZTV/FJX+c2L56tKtzQlSSQuEsQYAa6Bt4LAnVX/1UMt6e8O21rL8fnYnxj3pq5nDkEPTG7CO
nShz9m+b2Pr6q2BAMziUwXA2PdvyGwxhuvIRZMqB4T7+naFVENClm0xkwFraEfR9fApmjnG7CZwA
xZ/dgz+/zyoKeK1ou7yGKSO7rljjT9YtuqMbzry1casgMLJBQOkMfpaoby4tA4M9CPqxqra66hvX
A1+FAVGRkttL86FxPhP7ZNY0oO1tig6pI4+Ju0XW9/ayflPB5KZuy7HBsmb9ONdfUxA7NfKD42yq
c7zt27jDf/VtJYDWzxbI+Q9i6/GpOSUnL0pv3TnIymvLJ9Cn23qVbS3O+tWmNdtxkyzgngxpnwkE
SRerwMxOw5+ATkGC8u+dDrXEXw3ZIyGC2DBUepavsm8czTDVPWTuVhPs7QsPXGS/GnIFKLlJjQQp
KWCI3pK5Dkb5V/EODCK/GhljAfq6pebIUicwyrtSf2JzEQzN/d+ECJOsQsQ4uE4xWIhFg36YnPfz
/Ow23wnZsLKc/v//gsBg86+r4QaHbtIC6lHiu+DEV8mDlX4cqOM3uPX+bkWrIFGSbBz7ZVAgLnng
1JjQpiDlRoFG6E9vW9pyhFWYGEsvE7rA3k0lWHdyyBl3T6Lx9m9b2ThAa6JN7elMWQtFgJruZuu+
HFK80J+qdou4eWM1P9L184tP9An6NstBlbdtzHaKpmjvbomTbK1mFQ7kUCd8XubIJutLZhC/Yndy
ygLC3r+9a8vev+FxPxLys9X0VFeZs3TxWNIAUiav89n1O5McpMG+smo4ZIoA8zqW4dt2t9a3Cg6e
qrgGywHWZw9+qW/NKY5G453gf3lprInKZc9VSSU2kowiqsk9bfNIxteO2oB/XOR2PIur63HmitdZ
4S2GLEMFXSojSIjtHNFdEafY5YN9PzVpZMfTrld6o2SwcV+thWzyGU1eslAQZ1QG7XRt8L+8nX5M
I565ydh0c22YWJyaD8b8anQfhyJDx/Ivz/AqUhBLpg1dErGa3xjuJ0+9DuaNTF7/yvfWI84g/Z0A
Z4DP9/01YlPg0sHP6s+ZfHjbzkakWE8312ymWS+waWYhgzIbd4793XDL49tWLp8kCuSnB+pzez3Z
PAJnxNNlWiXpsZTqAzX2fVGGVvNH3+annVXeMDjQAW9c2BmA/FPNNd4uANJ6QVp4G+nrcsv9HpN+
WlrFhtkzyjZe6NzL6cqLbb9Er0WWHz1q+BCs3AhElz/ST2PL72eenVWD4aUUZ4fU0J7kXwYvDuY/
w9ZDBIYyVFGgEbEs+czKZFBZm0vSNar4S6nio8rt92BY+5M7/czM6k7vhDblsJA3ZPNxADNXjm7v
yJlfdH/i2meGVgc1NiR35j5dmlSOREVjCCvaa0xnbo17Xfw8/zEEjt5fN85gaSmLBVVndmhc59wv
jVuiqg0nwGDcJZ/7jx1zzVlJwCnMDZX0IZhVPX0g/YiJ2e4JNH8PCanLdg9RwG5P7XwErrtW42uK
G/qzW7W9F5Vtn3/JmZd+iWPmvEtAuln5Lco83ZWmwKzOBjfsGYqFrL7Jmj77MBckmKAWl4VDk6A2
Wee2I/wmrbMhaAjxDpzl9vfEtnIJ9ucUqOjWGau9WaXWS1W75HsxVlaBKYO8Q2GM5+S6r9PqujMm
9wq1/CS+Bnt7MX8Gk3X/iedpcZtyuTC01ZORQa2jMYadw3NpXU95Pd4WjemYV6aVqGOnpuK642Nz
0h13Q1bgNMS5Z2oAFMz+3qydkkUc06vXkyvnj2CgH7Sfitlu/JE1HFCjwdFJRIf5a1sI+tykc+qF
JpDBQ5AZBmCmMi2MODK16EqfyqzWoePUFPMZwGNbYcMLdMHbubcOtWtn9U6ZzMiDVOauFylgkLmf
ZZ6rg6T0AC42nWk/Ju6QB2WSJKfe5vMXa0LfcT/oHISW/cysq3rqzIjZM0n8YskvQJKnHxPdNR16
hIwlftd2dDdj+0vfEqN4nyneQhgKyiozxkaGufETpQ3fqET9UCdJ/ijw/+aBrXvc9C4fmg/ocX6u
RDacWDvLE6DZXXVi/YgCLc8nnyV55Wt8rFCMJeh6vaRrfLszoHrlqjao2tw6DomRhF5aQgMWBzZo
Gbq+HbXyw0zbOFqkSHzTaeuTYTmGb6dm7Bu2K48FG8i0QE3joJFKBZBBTkOAN4sQ4qUgFBeqTEJo
U9E71rj9zajqPARyy0RX2VHhnJbgcYc6nl/wOH5UMxjvvEm1H3Tcigd3SB5SyV69WJqnHjJWPs/H
U0dboLXn+skQnbqaqrHygWJ5Udz8KjUEFXNiHaYJfD8+TeaXIR9eG159L2bCcn/QQ34jAKG4bUqv
74NWp4OfxGyKYisD4V6cJ9fpROiB4G/aeYkpDgUX13MMJgS0QKbyNrYt+3OpU/uhRl0fqzSsHryy
cRO/TCAABenybNOwiZn9mduNcevMhXrVlseOwhnT1BeFFJ/bGIIJjcxJEuVzwZXfsz4+xLJtIYnZ
uUXQs+Qw48FlE6sLrSLW7xoT9P2eXbR7pySFz8oMNQCvkF/brpC7sXWqZ5DEQvkKZVE/Q24xYrDX
4BGQ3HoOBGmbSJe6ufLc0b5yOoxsjJNd7CQVdVC0ipzSNO5eancoMfNnAjefpnMb0IoV32cLZ6fN
q9JXDu/2QMLbsEAxhDYi9mQWk+AE0vLEe08GsVn2AS0z91nY8eiPJB4giNJ7yb620kyEpBGOT3Mp
3ok6ZneVWTc3FivUV3hPs/NGNh6dzkvD3inB+aIwoBGMcVGHg8vLU6cSsUNXX4CWSnQgFU7AKpe6
ZbJLPQcyYyZvX0bwCT8A+HHLizw5Ojz5EENFWwWV6NwPWR6ra66bfO+B7+PO1cZzAv/dYXbGiYDg
EF4Arq1W+DYEC0Gl1PMqLIyiPtDEQFk2oVpHaVZle69MXtwYnDEmmerH1NV1c+S0VpErh+9TjpOG
uQUCrOVCIopjWZpOvoudeg4NSdFSsOMuSk1jAjOZ9TVrso+tdECBlVc4Mjgjfl3h0LO4R7UZCmMh
B0grMJVJgq7DI8ygwJg4GlyhU4tvUxj6teNtjHwYtJuRYc71oUd03OXF1O1qUYvI1qD7pI0AqkeN
4kAxtLHHNidRxT3IpJd9vq9LxCOJN15EOvKMmQh3CjJZ9zeK9q8OWnQHjFyIe5tP4pSYKWR9DaWO
nJv9CRmMEckqQ/TtvAST5DIPMEDhRpbZGWGHdGTnDsS9ShRCutVhftDtGaD4kzbBLjbJuf0+kaXU
YGb9t152RjRh1AyIUclPcT585Cwd0F81XnOZPwgSyz3t08U7iHlwSe8cM7Ca3vP5Ke45RFensYkw
cwUlj85W0TR6CJVGn0KlgH9kvK7yQPJ2DGxzkmHnlAJDbLRoTk3cDz7GH6ZAFRV8wAPLyDGtpdiV
2irD2SHqm9MViBhS9JqGXr6AQHWud87IWzimU7tAdSfYQJnNV/08W58cTjyQ1w4qUkneTbtRC/XJ
NHlxC/9u8CTs9fsu92q/jGPv04KlxuUu+kdSp6z3k0wDrmKBQ5W2DDPgnXSy95MFG9Cc89JDZsX3
2sBEvS3sF0hsD36s7CkoSkfu4lkNV25MeZhiMqDAeEoRF6CPsyCqCLGiXTY39s6BVhj2C6SZ4DQQ
fjmKD6KcycHwbCiDKXABAgg9RrQdjCPEwozT0PDuhpsZiL+6qnsfy/6hYX13VUs7uWuGOL6ZXWke
rYSXx3o0HoZEzIeuxRXM2jzba4g+7WqqrBtdmsYVBhbFDdizQ2d0vOumVe1+UkSG4wSe8EVg82DQ
GWL3hqV3Zawh30abb3Ve6H2XZvO+EojH0FTce3bMIjDdXsXIPR87SFdGFkmyL0RDA5o1zXzr6Fi+
SEM2V7KZVYUp976+6jIgRIeJjvfaZJikzUxrN3hJFY0z9L1c2o9B7jiTbxFT3WTZIpVVwqF3Zjtw
kNt68yFtrCSqCwVVJM+zkPRqHLAyuXHNajo0PU5FMenpZDMkDFXBmx3xWuR20zzTqC3RtErcqfUT
Eaf+zMkLsYb+KwP0/DXvq+yUZh3fIbwbj1AbgPxGdeC+OE0Qvk0D220x4XX0vAPt8zs73hde+4Vg
Z6PE4rh2PGXbfpUKJDyOnYJSvm8GXzVOcUr6hl4P+aTDpeWK6alqvOrMzj1mnUwfuLTa02iDWJc0
FZJdtxgDimMZJKxtDtBQRrIYz+1NNZvWM2yIj7RNy5BLQa/MtCive9P9noygeB+t4qubcXnXC0Ty
Eornfmmn9T62EOQaG9JViZrsO4gOjlcpL1497sStj3S2P46orB/nlsyHppXl3nKA2uAYCvSB4bGu
sz5XByiaJCYOhOci0oAas+kaHKeJOlc2rfBOK1PvKZuM6f1sQoJdJIxGBS3FroXI1G3sJnXgFLYN
8ESR7MDgDjnvnHahhwJ4kFFXvyNu7YS5lY73oKwsQ8/LkqOVUzv2iZBWNKEBuXerujR8FLDkbZzX
xgnU7erkVoPjG8Xk3CkPvNvIhZ3AjXn2IK0mvoUAaPskVQzdXVq5rk8NoBBaxqxIGQ0C+4QhpbRx
QZCf1/EXVRLE+YFbAS2o69tW9wK9Eva1wRD9vjF6vu97xzk0VjY+yVjyANo8HbjftHaDfsYlCDoh
FGZ8l1uYlcsAVy5dV+0cY9SRtA2AFeted/cdm7RPSGdngCzU1m3rGNUUJpMjdTgORZL4aTGV0YyF
F37WlU4kS6j+BmZiIdKCGv9Ll1CERTtL2ZGWWkLgYxT1p5ba30zTyPcz2DkiTD7NflI2oAhra+IP
NmlOlXCRuINPQ8JBa2vXdbP+1LT2FGrghJHaYkrbA2n9tSqcIbC70jvRTAA0Jnh+2xB3GUCt5gfP
RU3XcLul2yy6Z+jBJbXvFaO3o7XZRUoluHZc5PvC8sprJTIwIEEC85mOgyI+2DamYEImfzW5etzl
pYsbve3La2MmeXJbqqK+GiqNy3qecZR2vUCcKJOMvLOs2Dri/hlwFKGM6OthKDTCBZ1kUFn9rCM8
5bIvIJFSeUB53yFbwvC5nw4lvSm8kt9Nhko/uw3IF4BHQb8vH/VnbZbxy5jlRqTsrrsq7cx+KjJw
QqeiBBKh9WRkSFuFKuXVURMOR5V4a1+J1BM7kmnxJZdO7BducQ1BNXwx3Wvfm5E+11NymqccA1vo
0AUQsxIBIjW7w4q1PzHnS2fY5Ao+iZLozN0kaJOO2YGlR6wQAJ42KiClO0R4aLifk2GoSNiBTyYk
BhCcfWWnV1yBm2IuewNz4dMQFqrW30CgjHFaAB0SG6d4asNU9G3jd1Db+dwQz7gj8IJuGe7NwlxU
7VMtCn4gI5HPzEZ6g0elCGKtypu46zxs3gREt1EgiuRZjuPfuEi0uqK9mpMZjOqYCvHTVpLlitHX
vRRfwan8UWbpZ8J6dog1CKlyV/T3vBbikFre+DznbveligW7b+phCmIhAfMAQ60ZpUhAEdadHvST
fYNmtpyevNSj95murMAqyjEoBnPI71zFhvden4hDifdYaLA8jZICymwB6OrKAzWYCxFci7Q4chP8
x9PM2wmSxu7e6l0MrxT6isVCB42F0QWrZTi8GQf0L6jS2KZImbv+NhvK/mNT5hUIGLTVn0wbmUM/
lrYdUHCdBHnN5UM7jC1CcZmMh7gU3W1jx/FV64Kn0cjwv9ctkgq/MKX91R5ThhCajziB2SsvlJ4P
GfPmO1za5U2f4wVoSmPeabRwD0LnEsfAMe7S3ChY0DCnwpO7yLpAst5C0qvaOzkOfJ9mzPlOCg76
ydKdnPsEgfCa9yVuUrCp0cBkGeR56hhxiWbQB5ocyy96EPyT3hubYOLQffMhQBFH9pBNgeelwzMZ
2OCLRvBH263UM8hSOuQ6xfe0kt9MXnW3HMx672uBx5WMWRNxo0bJ080yWiKNZnCVaX6smxg8iBWU
UU1Qpjaat5CgMLuixhlpMDhdP3cps938nhh6pjMQJRi+JS8l5pkAHv8fMIyVpM+pE2JMt34np5kd
Egx2vrRFQiIlhyUfL9ltKtpi3xtNei0q4wpjtEWUTSN9bxlJty8GZu0oLs8D9Dbya6I6O0rMBsg3
ZAZfvLjGdJYsZSKC1unLLczEZRqRn1WmNZ4FgXC0uklhboFld6SrAk3kvukwMVNiJ3xSGCea2Dcd
N9/lY/VsmFCiMli3LwsDpLIlXo7OzpVNlGf2J1nVIW3Yx7eryW/X28w1DsZDrmfLpbtlgMyt8Tji
4nHAMXjbysWa9dk+rLpb3SBiOiyT8s50aDUCnXPDTKgnblJRbxlaFa3jsZYQ04QhG7ct17doXJgQ
UDPV179b0KpkXeohZp6AHVG9VtmLYGmkJd4wYtqoVF5uM51t3apePTZV0Zb1UuJ1VTSgFoHbBczr
8y2HO/iolfrA/2yUlbecYtnls+p1m7ZpkSYJqtdT3N2bCkk4VLGSd8pir2/v46UyLOUO+hiujbRo
TRqUqbR1+xi1BT69OO4z8rgNz7tsgNmgDCfco2vBR9iGADOrCbiodWgPInLijWbcpc2C6poJ9VtQ
BpE1oBYlx7miJpbAwJ7Tysnn1VNcb7jBJb8+N7L6IoLSrvcWiSWVa+iJ4LFSPlgItqO5xbx/ke/6
3NSqdeGxIR1dZUDabZcchjtxM9l+Xvpkt8j2QF/tFbWLm61+40UB0nOrq07GNLp8rkqAMIfdvIN+
MAq4vnXsImdHDuqxenzb7f4fcxB4h9uhGvjj9zMPV8wwUbGBnNyiCIbG085AWROa4Ytanur8P1oe
GCUgN0g9y7XX0zHeyN0OAk2QYQ7/UUVqRGBApLY50que+H8ikHxubjkVZ8vDDSP7ZIJcXLW8MuaG
o4wm99BvyXzdRP/tXjpYlLPIgi9yoL/t5ei0HNgfcwxRA43c6xk1ogD9gh/yuy7YSD+8be+3o7Ay
twrxeK+LxmJkDFv+cWqmU5Xc5wR5aWpvnLnfoBKLIc9k0Dw38eXWPuImWFXfYF2Jgt5eX0ALrAbr
5bd5yePbG4d/ksMWIPri4jx0dj1CXc7WwSRJkzk2gBcMMefwsU0K5HyKHpwKnd6m2EpPtoytgsrc
xKmyDewkqBXNXTurr4y7PcjvVFhXYv/2Z/sNO/hjN3+ubBVWXHekg9VnU2gMn7v+XQbkbftY8whV
AuTU5u5ta8u/9ktLeWVtFU7awgH5qixhLcF/1KQssDJX16g5ooCCaDal8QZvzO8hZWVy1SKdUq/K
0Pwff4AIuw/1DlkplN3BHuMjNd6wtrG+dWJpaFqTOUPZAIXRpvzGvSebnebBCR3D2EgGtha2ThF5
b1FjrLAwFTVPTjQevjl+/C3322AbFfn7QMCvu7iGTEMWViacYmHTD6lGE33VnRHhPRwlgRxRYvPt
L2+7yhILf3MVaBwvgt6cQTHu11gJ3TNUMDEfF+psfh648Qk9o40tvBhJzkysfJ832nEriR109u3R
PhR7e+/srMMWmua3TGTZuzMzK6cfG4yssxIrqVvh7e0+DycPhPSpR7ZC/kX3O7O08nUnQXWpWHx9
2HXX6RD092jllKERYbwsHD+RUJ6UCvEO3m+t8fcn1a+LXGeMo6yHegTjekj25bG7bm41Cpa+g6qT
X+7i0N7H39CSy3mg79qb8sb8k4P3c+VrDkptz547DzA/CfMgC+dOt+NJ1Bh5tPhjJo3nt53zd3n7
ZblIjBnh1LTtNRV/Z6MaAQL2Kcye2us587NDcaoCx5++5bdz1N3LfbzxcS+dh8UagCv2woG5ul+9
SSQpH/GQAcsm6rdpHUiK2u/GupZ/ZX3qmMk5ZZ5rEWvN7ZA1I5o+M865s3d3/wjOqxDUpKEZoWYT
WBtovYuLWjJ0B+kXo9bKYU2gAQaRyQnTqcbOBp04GhobJn6f28KnwpZhdIouCtp0dfxEhe1UcYGA
f8oO1dc07CD2DH6zG7lP929v36XzxxyHWMRdkExrVmmFprzZZs0EAUPvVtT1t7Rlr+ggmlClqUI2
bjFxXF7bmcFlf88Syk4RIFCWAz+BD3UOTT85WcdFQbTeb4kDX4pi52tbfj8zpXmFMupyA8xj6zct
0A59s4vj8O0d/P1dvXwtlzAOZW4oo/6WkaPwEcfJEsJqNwX6dUojsJJ2Co16Tg56wNg6KnisfeHA
ZgTjQDTaR9ZUPm78Hdalg0BNIJ0cmxFvDU7UNk9s0xmQzoa09b3dfKCh8VWHsQ+C2YO3seyLm0sX
O2iCec46p+VTD4I2lL4hi7KPk0cnfcr5BkL/4lHz8KR3bEwdmO4qfhiidBxdLvn5+NgbGOSx/uuZ
muXTnVlYOSMFlCq3XYYroFB+0V4z/mKBevrtD3Nxp878Y2Wkp7NrzNJG9q/F3mtYFAPE1fANOPal
FPzcC1fOLhuKPv6MzaITessMjRHi7bPYCOzk8PZ6Ln6Ws/Ws0hygsNAbNZAcTGn6FbPMENbc4jm6
lOYw17Ethj47yMxXYzT2OCRu5SHFR+sCd7NdDzelXaPZ15kYOJcVVF6nXuSAL7VoTI7N1sTlxeTx
/A9YztpZ6BhHe0Zn2RvD8trcpWhBRunOC4aoSfewGoJtLnh7U39XZfkRRX4ueeXswmqnsRBIB1TU
HtP9uKvuQewUGgFamg9dREJ6ZYR9UO83p4Qvxo2zzV75Z0EcndIJa03bI87aB7lLoixgxc4FysXv
9v0f+c/Pla48NSYjUIESkaPq2j0j/buxQgtuYzsXdOdvWcHZolZOqkVjZ5lp4Dh4QCw68jT0/Y57
n92CokXhBZNlouQZlS5SvA3TFxOSM9PLlXvmO9qu5pIwfMkmmlHHQBsKitU8ULvllmtv0v+Wx29x
nJ9h/8f1dGYO2kfxxKQeMX8KjXacjHy4q9w0GPON8uTFVOHM0OpQIlPWqDTwMZSm/tDO4MMcdJGE
6IkA0CiTnVduMfZfjJxnFlen0AUUk2mBmAaM4L0cXonbvFPuBqHNxcB5ZmR18CqD8qKb4CkeZV/1
zAe/m+ZTq6EpXWnn+LZzXIydZ8ZWZ61Bjt8naOODpAVT8KbtJ2Rr8vniK/vcIVbnC/Di2AbSdXlS
2bs6NK+gwhewu+boHHg4brxifi/yrtxvddAIAMckT8d/ihVD/BHN0T1F/ZOqg6xCwEUxe993PtuI
l1sbuTpkLqnKfy4ho6+jBsmBvfWa39zHVRau8snLDRv5lLPXnySW1fnUN18tFGGS8G/Xs3pWeEVX
MerA1YkRq5satItSN3wjVFy+1s7ynZVrkIJMkntYUhfO7n36RQWzX+xVKJtPc1SFxuayLsaMM4Mr
73Abm5adgi/W1itx8n3PZ4wWfKD1EPDUCf/gcDGTgXyWoX3CV8ZsEEGnqA0CSBh3oQFEHrg8Ntzu
slOc2Vj5He9iM3HBag9RV36XHczD8oRuALoKq7AOtpLsH/NXv11jZ+ZWPlhrASXmHrlWWu6W55IK
7EP6AHEuf3jVId0118t3S6Mtd7z8TGOu5UL2BZql6wwsBziIWP84f/muiobDt+Jo7ZxDsvvDLf1p
ah3lRWtVRPbLOUsOBvPzHQsdn/nplej9bLfV0bjokmcrW8V7YK1tAEQp4r2N2DvhU+pZhnkpHgiF
SnNPP77tlRcLL6i//2crVzG/82RctwUeGUuHyBC+hWwyS4I0/FYdzQiIm+01Wssifvcbhie9ZTGP
/vj9LCmIs2q2S4ZFgmX9WEXNDbA19J18rPZqv+R3RtBG/AQ46rAvdv1VA4ZCwGL9rerCj9HFt/6O
1dpju7KYsbyNVRTv2c0UdMcShKJBn/udQFmD+tN1u4fUz6ZXXUwAOZqpDopCaICsA+pstwDYNjg5
x3gvTiKogn4nb7vtOuLFvYaONCWmRx17XYBipM7nJkcCpiLsN4qXIsjjMDP8ETWbpa5R/deN4uXO
PbO4CuMAmNRFHuNF6VSP2fAhoZ9Se6sGdTEtOrOxCqagK6uHEoSCYRrfyKPcHUUAmGLv+8WxRmHI
T4I8AnBpK75e3ky0U6kJslzPWjnMyAF16pYihg7MXQYAYzAegOnN8PbyXpfNnLZMLpu1dlFOLLxH
4Csm8pVf03XFgAUEkzNeCkwB/Set/yXtypbkxpHkF9GMBO9XHsm86lQdkl5oUknifd/8+nWUtlUs
FDrRq32Y6Z6RmSJBRAQCgXD3K6JCWmCBKJ0gEfDWtrXEuKREYT9NjDM+PpQH46ju6p1yinGvnMC5
44ovWpdX9oH1ogwHaY7mHJmubYgrTyWy3Di59DX38sropnz4hArB062s6QZhiSEmoNKgPAB/zHTg
LjApPwPciVmoXmCHW7/YG0OMd5i5XE2NFNFeb7QHCy0e9736l+JGLuZSK3R7RYcFLwq2BplIm8wx
W6ceubuvh9TVI00/9oVZd36JAW2gmaJJE/Rx+N8S7o+WtkrsV1mNTeYe4aW1ViIAiL5T5tFr8K+X
d4t7ttvKmwkmtKFLMSkjhuQ9L0Vu1Pfh4RnycUiNpuC2wztqbfTu0BS1UL2yCPplHGK1JrjtFBhV
lGIMuVpa4hZzi4FLAHvgi5dXxv12G3vMwkJNlmpJgXtAda0zPk3pt8t/P9cbNn8/U/wB+RJGq4xq
DLPUDg7uguSnlnS3vfBBnVs0bD8dk5UM1Uh1vcGh0nqTj458METHDDLxGLUO8O2S0gGwVOQYtNL6
EMcqpfPDw4Zmsjy/YTugzZrCMeRj/qM6xpCn1/DykHwpj5jwFWwWNzttjDErxLszFNYbtEksmSw+
ajDFJ6EWNNEowujy0wbeODCfoxrogTOdC0vCW6dJOxc4oROAwt3xkBxtqK+l+R4jhK4kXBy3nYdZ
NMPAPL2s6CztQT+DJQXQRXrTMoLyIQPro98EWTB9eTFHb9kBPODGd5O6vxOpLNNT5MMmbiwzp4wa
D6qZ5R0t/fpDuev3LUafoO+9vxwL3Fh7M8O+NiggfgQyCckJE7iRP4yhAbCbIH/wl2LKto2NQwnH
7Fsfl5KuRP+7lC7o99Mu3svC1+7X3/rxk73ZYW4ghbGQRs1eN2vyNfUYXuEfPn2Ykh4BUTGB2nGt
XfGgu8lOnYDKFY5Zcdsotvb2E2jtsEn7NZ7bu5hegorFoW/75a4IitR/WXY04m1POtfieOcWJBuj
dI83Rq2+7CdLQo1sxmv+Yk5NGaTzQBwrGSGPmsdxfFBTQzmD3TAOosVozzWpATaOsiZISfelMDvL
v+xW3Bvv9kMwJ244okbJ6ShR71nB6qHxjgoUupZQL9yDL8f+2hxw0w7iGXCmvSqar/iXVPG2D8wR
0pVtb1k29mFKnlXM1AX0mbzfj+meFF+WneyhZS1YMjeSdNU2MTiiGEi873dh6qPWBD5/9sI6DZRG
v1lArOUIPit3qzdGmM/akxTqgjLC9fclJfGBGLtPcKDQOUUjFRfyNDY/xNTGIPMhxyYBFHxA5ZRO
rXRMJqkGrpkgI7VAAGS5vUK7wCpdZa6yI31UPaqxZj3Ftl3cXV46XdmlH8Ic2pMURbURo77vbZLc
ZLhXHcN4UvZWaMiCI42zkzg7bYxYYEoY/0XvpJt4KgttkOfFmLyo7B/Dvnisf/6f1/LOAJMQIacG
HFhZoX0cfW7Nuyy510TaW7wIAAwCbDAaMXUFvZ/3i1jyetSMDkmBtivq29Kb9/LtS3WITxinCMyH
yyvim9NlzFMoeOfV2G/WjIZaRCDKRrxPlgs4hhsdMbGr+zTSrVM6eKIyh7tLG4vMR7TiacrtZp08
MEbsotHXx0wQ0dxFqZB8M3H8E0x+Ms6fpIoVV0SZEG1WEAaFH/k6oL9Qe8198t3+qyUZKOjR67Dw
IVmuE7sb9REzK7hHhvqvEcQKQwsI8OWd4hTzgMKqmHixTAWcfEyawpNdUkkF1oSnWUytAlSHDmvT
Nh4ZPpVAHF22xolaIEFl8Ieh+2libum9F8pkSOdyTCZPiRpPS4Ftc/VMNHDMXdLGCHPoTiCFnSt9
wqBZnUueLDcqjl9Q3s7ALXg9GfJdF067ywvjdZDfrYz5jgSeN4cdVqYF8S3Yafb1M3TSUNjEx0k4
pSG0Rr/zJiVFEuB79W9rxXW5m/fjcXVp8Vn/l6qXc8q8Wxvj9zkgt0AEvq5teqLWNK/1gQP36KOJ
fRB1qekVgUntJvB0Mi7Kmgo3YUrdNSpriPi1k2cpalA2N4P0o+o/d5YFHHzojnUlqEd5VdrWICvk
0alZ2XbajBgo6p+jZPi4S7tFP5YgMmpsZ4oqDOgO5JmMVmDVwGuGurIPxzKQi+JWIQbU4CtD1Kmj
ofDhKygEQ/+KTSmimFCRlIpSUcUTgFfAma9ecYfuo7tYARQM3ToQ3dt4VxvMlWsYzweCF0NPzMXN
ltoZby8EDqw7AAzReYXqSHzFGfc9APqyM+wsDA6sP7MvoK8LLocPLy9sjTNbbgMKqal5i2JJtl6A
HUcHO57OJS5iggTEu4Fvl2kwh3k9NkbRpwW9DKu75UnDI/7hJX2yA+LMj+IbI+9U2iyMfXCRO6CF
RxNftUqUGxmY/1ayRO4rssF4ygRu2njtqI3cwftfDiAqCmxcSnfAnzoZ+KnwipUITydemt0ujUmz
XQFGBhBFTd7aVOsPQDvt6w5SrQDYFmogWWT9sdYg/bjsKLynh3f7x+TZMM6nTJax2M5XdtPX6l5q
D8SnQ3FrC8RqkK9+hbm48uXvXNTCpK2BEsBgD3+zqpQch/UEHb2+CEie7VFxgJ8iIYIrOD8W3gzR
777J7WqjJ+VK0N+t+xmjULnblT34sQQR90o2+CG/oEPyz3qYeAdI2KoNDGnjluhUT2RxuqcVDZPo
yf48BUUwuqDKWX1g2bO9ekdzTrITlWzcY8za/AYm7IH5UNVwwFK1QN2BnxVSwPvmM1Qt/GKH0exJ
FPw0Ei6sme1ukHmRZ10D1UZ4pezAK7IHB4dHD87IzbxOsI/csMSrtaVh3lcHtvD9PkayEZaWgRJY
Dp/7+b4yBDvI9RNLx2QoerDARzJhr8ZTYsc2bg0xUNYoHjU3LrXVsQBWFhU3vAIAb51/TDGhPhtT
Vg8h0jO9PFT3pRcd1fveqQ7ymd7a1y+CIBfZY4LcAuXUONk6DXK8LxqYq70Z4+sciBna9Zrq2v0r
cIS5XSNTUo2mWspxhnSmS1BYSqTe1YrxrIEtRZDC+H7x9jEZv6jQnZmbBfvW5m5moRtbiRiJuRcV
9NVej3EbrNGMibaKmskCqZSXnounaF8CIZNMbn/sfWNXB+qX7PvlDaO54kNc2bpGQDdBMNjL7Fc2
Y9gQwt5oQ0Dwu061Pag/MEHcHdauPE61dQB1k8D7uUUbnt2ggwJQrYEy8X14dXobNUqEjpJ11R0X
F3ls17ijDJQmeaHpqroRo494W7e1yeTMZGnLZZ6RM2PJuMX9Nsja9G9iDVSQCh5JdYvY7DlTDuWi
FQa6ozTWABPDRT18gNLKob+mN3VhrHFe1NF8MHDzw/MzsgSTg4e1kMZQx+uH7kw+7aCbfu8PBzzf
i+oUXvYFyvpPT4BJWEW7xAbYNOCVh/EAoal4l7gGJkKsPcgwxI/O3M3amGOS1tL1YG4ykezBB3nU
e0dKdYF8B3Ux1u23C2LcPleSOtRzpIzEnvdDquzVKB8d2x4/1zP2LVR/Xg4zGraX7DEpyor6VqpT
3NXBo5adpHRe7pIyqo9So+WBokJU7bI97p1gu0Amj8RSJXVZHGMs6tP6uXtKb8dDf6PsYy/8AU6g
6rCce8Pp3V5zgIlWBf7CO9+2xpkAL+p/3CUDQwwayC4ZwZL5F9NlFPr/xymZkAalUJooFbIxuI1q
vwZv39WskFCAeRCthQmy2pL0cNbh+oY5ObUduiWERArRF3uldr7gICz2rShSTQJXJV7sLReg/CuI
3o8OpNzcygV7x1p5+F8A6ocn1dXvJHSt6isM+HqXveYVcnbpVzCdOHhoqYM6lzals+v1jNFsHWzK
brLX9+s+9NZ7nEbu4Mlgj/C7c/PQYAAtvutO0U40BC9IARqTcTTLhESwgl8y6ZgkwIBStrxcXqwg
JFmgFZrd0RKPsKCX9skcixORjvWUn/NMESQb3hPK1lPZQ7YLbcySTjBlXWnH6Z6CGdfA+KEjXYOt
9hGdGK/d6QfDv7xCgetq9M8315EhkiHoQ30KXKPNWDl2d1ZUkXCMaKOYRJOD0Q90VUg0lXq3Vsch
F0yDixbB5JKKzLraLliEZAVx/xx351AVoeVFNphMooFlMwtpvW+UT2r+0Ncv6ySa9KWhcym0mDyS
mU3YFHNN51StQL6KjvKNGYALay95ohkZwZboTKOkMRPwMpdolMyJvMtSGcOw4Hp2LjsXt1IFx4YF
cUm0hPFA9967EqWTO8y90epj9MzPYLE59s9oc+0qPMuiVE1FBvln9h+DLK5Ch1ZHAmF3OoFRnxdf
9ssdmGBvMzd34muyI2iVUMisaGSS/zXfzDI5cWmlPiIqzKqxntxU4OsD5VOX7ASfk1eIbz4n2zRM
Z9DBpQN8UHf0lwmsFKf+Jv/UPi9f1Kv6aXyq7ytPe5Y85UfxXWCa4/6WDH4o+paAgpwd07Zrs5gm
Bf5SninLbled9F0XWB74cG3g43D8/CqvK3xc0afldREwTEJ03dbBFCSbTKHXNS0BthZBgbcmn05q
Jj9pYUlf2COver68Ts5GvjNG/3yTDokSg4XdBlcQGO+hYKSeDEOQq3jIU5gA5gbDp2iwGUwyBJWn
aY8p1pOfw2AK5n1/tIP6GAlDnHN4vTPEZMVBBslzq9qYOB9JdDshLsgpKxr5cR0kCzThTSbcK46D
vjPJJElFyaWmfr0p+v1Za538R3Msb0DEjat94UhX0e1yHh6I085O4uWiSTJO8L+zzmQbG0ykZVv0
k9eameStNkaFZryotaBeduQpegF7s4AHjO8uf/aSVY03YlzzbFuavLL/LJPrpBSdCIIPajKJZbQh
hiFBBA3O/5s4aBxvF80B1i+Yj+l978p7CmCQUiBPrkSTgLwm4vaDmkyBVepGP4Jo/3f6Hs/jYbgD
QfWVdF0+hzv9SjnOPibB74dPLfCGClDhsiif0y1jTsR3v4AJ/qFdqqYr8QtAPvJkftaezGdos92P
INj/HN8Xt6/v219B8nsHcknBx+duLkbPZBVpB6xNTKDKWZrO0axOHhnxCGwZaAe0ovXRL/hhfZgi
gZQLgEI2YWKUhGE2pAv63XRymia32IseFdCD0A5pJbrwceoLDDi8WWPCsxynFRrtsGahQUrb6qR2
5E9mQJC3tb+Yq3hnjIlGU6sGrW8SzMRK9TmZnYG0gmsXN8G9LYedQiiJQsW6sZy0AQl0n+zHUjtr
Ufuwpv7lY0FkiQlDbVKaXMvhCoW9BM3cHauhup6LEjzTaXa4bIvvdn82SWWCLgH37SxJaAOM+g+l
fNK1T/+/v58JqbbNiJ1FWIsKEXVljpwOEgiXTXCLBZxsCqY2KbyC2fpOtxPdDrGEcoAGVpVDxxp8
oksmiB7ul3ozw9awaVNKydzhsNZxd5EaN9NVgQXerQyzGX9WojMbD+52WQJlAo6UwYXyRnI/XBuR
27iR355aP73Wf3U/6nsL+CDhrCZv4vudbcYRMltpUqWBe4MWNTC10pswZetkIGuXYvWTFsfXRVN/
0szwaVkButAtofYd1+11A61mzE8DKcC4ihSDtXOM8ShmLVrkRHX0QNp4Z1RS7LZJK0i3vLc/0EC/
WaPbvam9AChLY5AVI5xJWzvRAtIFC7Itt3ldGjfZYHSWtyx1fzQBUAS1c7zcQTQqxAhBYThFO5Ln
ulaBLihBqNcMeXxnQeZpFHg2b+oUwwuYFFNAMod6lPkk1ZpIOrjSafWGAeF99zV/wYF4b3gDLuxg
QvJ0d24ALJQdMOtLB1EPiO+QG/vMR8rTLKrA60+ZWE5oihOnBHKpuAINqK/cQUPDBfsu0Bz7XsQD
xg22jWEa85vdUXFfjMIMZSvoejEz8SInghzLrd42BpjjlhKZg8cfE5V5O54NFWA3a/6GwZRdqhj3
eQwdnMtJiuvcoGMEXknXTIslKonttW3jAkOjEO9zsxB86LWSnMEXd91FbexdNsbrmoF2RcZoObB9
GBdlPl9k17KOoh+l1E12X9/WqtMe6Jhs5k6pZ/1oXgxInhe7GDJPx9BdAvk0Ps5XUDMKhFKTnCeB
dz+F+dDWOOSymuOZQyusxJ9MLQxmXBT2qQEq9pmAyd2NwrY9QTcoxCwViZ4h3jhdLyBfhlRa1J/H
goRHULjLwSSn8y1GRtXAJoXujqC7vpmGFtow6lA5JbS8HKW37MBo7XS3SGnsJUCNumOeG3GQh2lx
GpDDvTyCNkiajRAIkU0dckOKCYYCVUbXe8CrRYsbrjnIHijc+2PemtLeUpXEqyO1dcew/RGDLdsH
aX7lKgse1UcTbNJxqiFjV/KXVg4hyDCupPqZNvN3AwCr45plcepMq3oXjtqsOFo+QS2ri6GWlYGY
OnLtuZepTtT3Xq4igStwA2njCUzJBwmqfoKAA20Wm0c9k1zSKIIsxQ2ljQmmzmtjAtHDDnPDuvnY
65C56lCxRN8kSd6vkyaII16TB/6E6tUGaBOvWkwryU7GNqYaaf/7fExnQXVMKdtBe/1fno/5388E
cytKCwxQMRk4m6Q2r+grXa8M5yisj3UMFu/L4cq9dphvNuhv2CS7BQIzTaYgN0ArFTK2Jrj81x1A
mz0qgZTcKcAztupftOTwHd+MMimChJUdmRKMDt13wyxdtRY1zLm3yY0FJvIhzQQiqxYpVjP1Hf3r
Z+hPyVkVY7Zgcs0ENBrhIgn8nV/HbKwyDq/nZgdVB6S+9LCggZMcJTdzlaPiyyfRUAb9RB+uUxtT
rOOXXQStIji+XdxY9be6/LlOD5ddg2sCRz/GaTHnCoqr965BdXlU0HjhRjoZQVGoV3a7fq/Xb5et
8D/axgzjDHgSb8N6hTPQzqly7oBCwviXG5/IXgRl4HekNrYYtyiRjCtw7ePkPXQYN80Cih+bDn0g
2h5+L29jiXGFQiFNlY00rgLjKDnpS+RDvNvFRQGyfEIkIz8zbcwx7lCAYN7QM6RaEiTXlFstw+DT
+kom+l+IH7jhtTHHXHs0Eo2lDBJYZA0FmtSAuvaa5VT1eDNV5BDO8k6LoTpy2VOov31w+Tej7KNg
JZGCkpAAg5RjLmIe3Gp9umyBbv9HC5gfAEE3aL1YrHXVYYK8NNDEL9fruT+t+dHM1TPEQQTtCf5K
3uwwn09FsT8rCfJEA6VLJ5rl1sFY1O7yYv4lsP6xYrJT96PS1a0RYpOKyYrOUlv8GqQ8ClSojvmt
1pJbbUCrJ1TbzlW0QrqB2lXntLnSeIIfwkskFGWIgUMbECJWYj6TjTg3a3TU00O0LzCoOseT0/qz
D32O3QDynft1ChQo1YjapLzvvDXMBKHSRdKwljL6wtYnbVbPSTzdC9ZGz2DWZbYmmMDLogyXFBVt
SwpcCo+dO5/qk+bYQbqnUy5/Qe/5Ctj851MynpPUcowCBc8vevOQIuxWyDf9/1bEPixljWk2pIMJ
2qjDO5YfGW6978HHQV+Uhn24CiwKdunVjzclyNAOemz1mD4Ze3Lb5Nn9hAE2QZ3ILXMo2eZrZJsy
092AxhAK0QrHJQrzqTJ9SNe5amI4Jpr1Wv4JTOtuPotqK25xirFQoIaAEAXL7PsDtB0nKMdOKBeJ
QVDvQ+umDx0SS8FUzSfQVj5e3jlemMkbc/Q7b76jpUOxKKppLUxiT6ELxLuDVohuVf9y1rwtizmw
yaqvZdTiYk4PbOuX4WIY4kfimkHzQDCxLASb8/fuzR5zaC8qqt7VfK2qIA4ZQDkm6A7iuUnhuphs
IXUV6SD5QyfqhyeKfBmfIccXpPe6izT1LCqCRdvFZI5uCZU1DdHwL5UWSpMDBOugtzgqt+tQxaN/
2Tf4J9vbN2Tyxixlmt3RcrFcnjsbbAda5a7Vz8rU9pcN8YJ544QsX3sEVVCUANQJqwez/wRlUEG2
EHgDC7qWWqMKMR9EC6seFOMUdE2H/EQFnGB3WIBXXkLqOs4wKSx1kCRW6sxSHMsk0DRVY1VUAnM/
GuXxwKOvYuBK8j5y8Z5egQ0SxmhEab9eYQCpQxkAoh+qXwd6Kib0FNlkomqN1SLvY2TdyZVdUz1L
eOvG5CnI8YDpblNP/U/EA1w/BH4aNwqN9qIYp4cCYVtBWRn9vBDovNG3529xvNN0UYf18rGss83L
WSrkce1xiNHB6/Ql30Fa90r3aeuJ7Enoiu6b3OTxVgfg/f79FhqJlpjN+npq0rf7zIfSMQikijPt
dQ0nSfAgxL1fbO0xLpO2K4QcI3zIyU2uoz2djFPvp53ij1fiCVShNcZZyrJFINtYHWWrolCj/GRQ
8lXA9EpXdMDwPHO7NDYPL8SUQ8oL1L8sRQcdI8v7v+eorQHGCe24ysKcTpWbOE1wJNvgzrlsQegO
TL5dQSvYSDEiuvVAdHmgnSJaFlYHlbK+C8tCXrZ6WxGmn997nxWOoRJLOEv6THOIft2uX1fy+fKa
Lm8L2MTe24CmYGRBsBxDwmX8dZUdCf+4bEHw1QyZvDexVnIdFRZMgAVqAVGs0x+6QHITNwexFsV+
Cdn9RB+OKdFWzbCnhc4Zad33Is+dWr4Jh9vLy+KVgdvNYVIDBHUkzPrA3azZDzWDElDBjr6z1Mod
K92/bI3b49iaYzIDFOwxRl3B3DzbXlZKD5AkPSSm/HVds59N1T6F9nqSi2Zvy0Ku+ctp9yPWs2uL
DKMxtL+S7MvYAfwKg7rpdXKYgWaTDqnoaYMHg9xeiF5dalP0GgUZ16WFRQqjM9x0B1HuWA8oGTY9
waJP9SjW8OK9K2w+8euP2hidE12DWDySb7VayvU4RN2xyfD4ayxQMC6b+RFs4F7dRhhzGPLOWdRa
fRHsMg2FC/dOlrtqLXurhmA56pNTeZiuE2hl9Ec9UN36KI4SHkYFXxmMd+hCoy1iMyk5hnJAFhOk
My0YGlejVEEuFGkNB6AEIM7yx9YFA1NweY28Sg88qeiz25psEYvJBmkKfVk7xKswlZlY9+1+2VHU
j3CUiyauj5/yzQ6TA2Iloc+/r0fp5BMMmUfH8lQdKPpSRH70LxnuzRaTC0KIAMtVCHedqLwEZOGB
3eteKHIPMK3vYFAXVMv/Eh9vBplsMJO0jvDKTA02T1STJ7qzQF9aP2k77NluOYlA70KLTK1QtGkK
xRxY7Pz4gV7YqkeoobvJA7VYB9JBdJH6l+rkbY2Md9oYj5mzDHMeRu2icxCCQpRCcqZ2T7POf6Av
pQXCJY9hCoiyjSBB3WJaQAsW33pS+j20jpzBr64Nd95BvIZuK5jkDtmtjiLePPYIEoCsbqXV7VtX
LBbEPcYweIxnegUzHCpTboRNYy4txQesi7nvq1PSY+W94Bzjvsgrb1bYBqxGeWkaOnJMR/Si1Wme
Fr+EpCCkwVPvp+nK4Fjfg9xAON8pWB5LkBZmKsSFCzyERf10Dkfzy7KYN5FQ0IO7rdDxUGXwAeqy
zPiRpOPJI++RUyODPgz7RPqFV+Cdtb6AFdNpGkVQh4rsMW4UozeralWMOjQpdnY6JEFfhrtGohMo
C/j/09xbw0jUleKBoSw86fxZJuMsiZyulUGBEPJxwTuL2z3WN82jljqGZ33qEmc428f+LvsU3axf
OhFxCrcrvbHOthenVB/HKkO2hTYx5f4ND0vpNh6N1Pyr6BZPd+xDoBKC11ow64G/ivnCTT+P4MtC
Bw7znb5pQ1nansnXZaw/J3kaOfXSCJvd3NpgY5L5unpeAy9NCxItsI70MWsC3QRKEWGHgn+WvFli
w1GeZ0UOJwX3C9vJiVNcxxjXinfyoV3caMRNFxSMpXv5TOZOBSlEB3EQCgIZfLT44pvSJySVbIWU
/1M+6gR3m/psO18pd2B0lK4TpIDWGW4UF9TVXQ12bBEmi3sJeTPPek+d2Km85DBvdN9JvTpRKxzE
5ZYDGxPMPcccdDMHExhq2FK39+0MNY42JfZdKGlz7C4V7gy7PMFERW2rmEZWpaHyFWMOnZlEsWhs
lpf5KEW2QmeDETZMDdT3RFGKksJKIhA25GGxX0Fbdmra8G8mGbFqCG1ZeKlBC+/9xgK6kikkAlTd
yBbDNQHe9TUtVJ0hm0cBJQx/E9HrQgMIbW42Kiur7pOxwaI0PT9Nshw5pjLvLzvqv0THmxHGURUt
Jxh9wTb2gOylP2iXOgKcwgzCz7277AsRaopfhZA/BtlwrEbw/eDwQKV1xATFnjJ4roF6pETUYj0G
fkW+scZ46dpPbQZqxH+0aGWQtodeFJS/CAaqJU/32kdRPc7zRQXCfMDh6xAbYX0xAz10hkEB5Js8
nJwhkYIoA/hM1lpBkuGeixtDTEE+jbW5Gngi9ZQqn7y662+tkix7yFXu2zapPch076UoFY7Acu9U
G7tMcW7XWqNJtElOEevD9e/k3Rxap9hFQp5/Xid0+zXp194kUkiWZWVBdEBcpe4YRWjdhf2zUdhH
SJ4K4o1/5m4WxpTkSTYUnZJgkkMLxvMAUpQ1aA708TUSXji4J+7GFJNG4lAuF4XSGa6R7Ce2hSqm
c+LmuuxNV5ruLgc5N5FATl2DDiFyI3sPt9tIgYQwhixMaG+1cu/MsYhWjp9HNjaYfYpWC23/9TWP
/KYMoTQGvylDeko4+OPykvhphNIRGapKkwljTxrnqMoxhQjkQqTvWlRI9C5Tpuig/C1dFqWw+2OP
8Q3o0jeDnaIaTA/S5/lhCoar6mo85d/XYADwpHuYr43nPDAehbAJ/qfdmGZ8ZQkhlJZFfzCThqvs
f2Mmxye6VCFmkpvAQElBCDSuKZ3I+5CLJXhRH4YYM69td1Gf0+hThbniyxvI9cmNEabkVKRxaCoD
QKmhipw5/TSJlPT4qX9jgTnZjDUzDcABXgnOegXs8vedA7ryAEX0upfN78kQUF2jvyPkhZTpnw/I
Vl+qXih9qtML0jfyi04ZtXs6ZaQAn/mfXov41ebGIHPKDeqsWKWJy8Kcu8qn3kOkE2cIYs/29dUp
PlsP4O/zw9NvShE4jLA5xC3nN7+AKcBUuZ4lFS09pE68fmCkLwrQZcObnNASzzvBjwndGsUiGLhn
Ar9uFdUoKPsZPX3i2rFilz4EUo7ztHHLb8Rbf/4VrxusvVllwr/XW1PtQ7ir2flGqT3XSfPtckCI
1sVEHYYgylAqYWGU9E52jGbV9ktrmz9GZYoFBwLXFr6fZmC8VPug+lnaUtwlEb4heuu+lDyCbj9o
FRG6jBfiZGOFqU/kWV6UbAQap58gS2O7WacKKiCeQA6kcd4WQn/CpjoAR3ourxNMNNou+0bc5ASd
2AzzpJ2XX9PW9nhEX9Qbr+yggmAN5o1GYIRF3UP+QnW0XsFNBKJYxvnTuuk0I0eDYinJKaydacoE
k3C8Kmhzv2HxU6oyapFCkMsWpSr204y3zHKRMdNuk7M0LP5lV+SeOBtzLI5KU8vaaiScOBRk2eJx
aX22IAZXP9Fn4fJRdFvlu+Pb7Y1JX4o8ZuVi4419mXrjRGoIq4ZTsR5UoAcExw6vZiY2gEsm5aTF
6/p7hynUos+1pZy83Opkf21L0E8uMRjh00RzBi1en8nYqndJHZsCX+U5CcirLFPF4AKkHpkDb07H
OATcE/SJmX6WEm0/SYLXfN7aVKgGIylqtv5BuF5fYnNRZ5REy9CdksbEhimI8aaT9hNIor2wjHb6
pNmCT8rbPZXmEfCBqSqIpd5/0kkGcWpTwFA/S8BjqZ+6Wn7EM0gssMOLAdDDyujIaWByYZ9yBrCV
5iSJcPM2uvsBhP71fKgs5bYangTuT/2NbYeBixakqAT/+UBvRmZtSLSxp9TS6UNlzUPtmNG8nnO7
XW7r1Eh3g1KMp3KwTKhRL7l01uYmPi2SPayCUOQu+rUrR15FKJjUEqXaKtVVjZ9S3yXTckzLH1Io
+fUkmheix8uHNWu6DnwmhF4ggP1+F0uo/9A/AlPzalpuF5u2L+ttc2zkubqSc1V1kkYXkrpxv/TG
Kl3+Jn/PEsZdwROCgyiyb/IhPVmL6cd2oXlzYzzoRuwCtfMCPEzoFkX3PCag9xJsNtd9NbzVmejS
QV2EVjabnzAkfdcBrIKfgGLJWWN/9YDmPKr26UW2ne4w3VCO5aQTpANuexnTypqCNrqKMWpmZwcy
j8tU4OhKz8ZdfJvs25viK8Td9vKNdKcfS0g6QsnR3uu3IoYfWvh+2GqQ8QPErpsIXOZchtJ9GvcD
WlhUfolKi0w7vDkJFdW4HrUxw+SFhtakxoTXn7W8S/H+Q660Zj2vdX5KRxG0nHt1pwJF/6yJcV+j
VDFcvMB9wTV3BgNWYF5TdERzS/bCCpTuzKXvxzjtJFerUjX4fvRxMtprtJ3skUNxIF579TfdJDCs
mOBYkXFwsKJcSjSq2lwPgDRXV138ScqDWhMUFyrd8A8L2thgdgpjo/JiDzg4WjxYjQ+xW93Zp9wD
nqkGCu85uarc2Sn2aF2jrqJ3pjaQPNruaUonv+onN32UT+YAZlAhEoUbnUBbAwUMRCZgC++jE4TY
BTSYkSDi87qbrhUnBqeZ9AQFV6iFpX4IKTnhUBLXJggecFaD4xLD0O9tSnGYKRLoVr3QCAev1Scw
OYdJHrtTYYydN4yQdcVhKKdB2dqym+tJDbShPE6hq6slqAaSSoZAwNLJqlMWdfFdJ2EiOOu5z8ca
qBt0YqD9YbPT4O0KZQKrxo+MAJ/s2h+WBggp0mVlHFPtHNqSY0vA0gyRu0xrAM7/vTxEmKoWvWPT
DWB9Z/s7mDSmZj0uEkODMkMqm8C0WgueWqWPl7M0L5dogBKinapCiklh7vLZskqqvOLsTwbixdHt
UHwv5Cywq+9TKeJd467ozRZ7IEQYMe2rEbY6f/lFX26n6j70Gi+9bkG4XxR3uZsLDgOuSRVFjYGz
EHhgxuPAip/Gar+OniQbR9u2b5OQBJe/IBdMj7qJ6vrpQB2zoB0rXdsFVDwo0zxlJ3UHXNL9aQ6W
1m99yDGBfqc1zwA+4yHXv2yau7qNZWbziA5eMS3GB21s26mLkxGLRiFfKTA+eOEfEx8wPEo52JW6
YHHG1QrWlA7wRccEywSEPPH45WPk82sE5DEe4QtADSkJaYr/H/Pq6WPyacwcw8aYZosTN/JaIQs1
r4bTdNwNAfUGPJQ9b3ONxEM148fREWKCl+S89vLv1mF04ifd/z1B02Nc/8flz849E7d26b5sKhsp
buS+1FHZqIsGlEPVJX66Gk8YCsB4Sar+VDLDHWwzOq5KvDpraaGubISTZ7wSb/sraLbd/AoSGmPf
j1i9fKRr7x6p7HGBAU9yEvHziD40czAbXd/MmopieZYWRy4BHq9aF6RXftiK2pfc8cHtsmjG2iyr
z6sxRTzRy1YaZNoSzOF0G6sy5ls0sECk1eoksfyYDmsPjUFdpELKO6No3YwmrW2pIGJ+b76b5bSu
BwkZQ83QxQkf5aw55YspSIZ8M5aN1gYqEIsdmJVDpSJVRnPhaLqamt3L0EscM/n2sqtyzUDe2ECO
x8Qsezcek7ZKZhsfM8l/afmTugxOJ1I35dlA+URJ41RQqLOFVAKxlniOUSHaobHr++h6yclOjjLB
IxIv2W3NMEGnTED2LR2Kw1rv0HpVmxdL7kUlCs/Rt0boWjfOl021Mk0FjDRl4hhW40Bzy1CfWhCZ
X94Ybidoa4kJKZAcL5IEJV2v8QcfM40QCAGJvvRND+oOCTQ+ikb/+N/PlFU00DHRqDMGLdKqpQGS
B1Da1k5qXCnop11eE98R3iwwkVvpGoZNwazqoTn6NLWlNzTD0Vzbw2UzooUwERolkjWMqoLQSWNH
AdrdqXQzEuwP1xGg4mRAIwMEUSzhVaPmplXX6FRgnNB09FLTwdfaHlq9e+hMU5TLeRdHPGv/D2lX
tiS1rmy/yBEeZfvVUw09QXfTNLw4gA2eLc/T19+l3vdsXGrd0r6cJx4gyEorlZnKYa1/pHF1ukSD
Q1oVBBRsAAOPx7ATbxyWQ7mqn/vUOWlK/mu1s0jrtSS8/jGF7T5LQ6ePDUIgDeS+ZuzmTT6wxyRb
VDGTSO29MnIYLVGobjcMbe66QKGR7ORxOQuAyx1bGWD3ylqfNlv/Cljsm6akn66LERqJgeldIASg
BMcjyoHfi2DNPkPVxXzB0xakGwBVkdgI+zR8bmTtZPD2Xs1AsGQ1FqPq/THDwtTo3CjbY9Ngsqso
jm4mSTVlSnFn1aGS1NsmlDIrtbsbtgdCrEHy/hGdD0GlitFemhha4zLmxR3TvgSzbuDaBxAUP9Ml
yjvj+frpiIRgfgspuYq6GGLGpZtVSDEkmPVeg26o9UMNyihPJxS1En2KrksS2jccHqqnDjRCHLwU
ZZfxBhqKckOO+Pc2sU7Rzh4DVpiZNb/4LJEnOqO9PONS3uyaer25OWpd8OuYxF1O2w05bTQskRsD
iONo2OGf9IP2Mtlv2kWtaaO0BwzXFmj1l8R1/LyQEmGITszFmrCOBUFQzfJVzIrM5pY7BD2gUks9
wITFoeYOj25GVG+1SeGb2AXzkq3vj8vWzzXYUwAYRnW3jfRsyT2FmsO3xgbGPq2UWRIRhMF0/+u4
2Lb2Y9KAkX5lL8sQz4CoBn3m4LFzHk8qMIxO0vgtuvx7kdzlTxJwndFuXIOt9HOUUPSw9fOH6tN0
ZIidyt18og/dJxAoSrmThUdhuLBlxuyGcH552kSPB9qv7opOi1X67joBULyqfOp0wXVbFpryb0H8
47nCoas9+6o5SDYiS/tWtJP0frKrzjtRl6DHoZsq6KYIp82GfkC2FP32tmTRPMSA6apOWlh+lEGs
CqfHd5J4BFl3Q91oyyfmCZDde5OOZ+v800284uyGC6BKbMxCRfHjepQZi/BD/tbR5sK70laYmYzH
LYid6ThbxbO+Zd+un5X4CuxkcH6ucGnZzciMod0cKmweo7JBDBJHaNAG9uJ48ta98ArsRHKubltJ
NowF1JpW5WNs0c99k/7s1ObOTOtDN28PTSWbzBOriS4jCA1BwA7KmkvjrycyZuPcbii2FPfDqQzi
IEehnSH3D1/lKorDx04e51k0Q+nVLqFMXne7BYxExnicMGZMo/rnn7RrXVaEA9iWBWo0LiySpNz0
ykWsssf8jph146Hb+nNascgmsRZReruXxFnkRNS4KJeKqTWW6LR55rmJBh2jXj8WP+8jze//Yrzv
2ASQSGZG8e6+73Tk7NSxFDL2NiQzV80mrswvzXFE8RsD5A+ln32/Lo+54WviOBslrdtrlImri8pP
ul9l0QZ4+fir7WPaOLwuTOiZd7pxcbhZbBBzzzi/1qzOaa55SpFEmyXzmTKduDvQKrTvmwk6LW2A
PO5Ox8wm5u/dTvHURIbHK5z22psKdwOcWkE5hn1B9Vx+SP3qnAfTdytMng1f9YqH+JGh/F//juJb
hyEaVGyJiwYNd2otBfGy1iCIJ9pdt1YHjN1H6pSFzVgGZq0GpXafub/UOjsVbncoVdkXlv4A7iSr
zSBLtsHNzL5+xnY79ouyO4bVpd7K+3niyLRTlztQI65rNpDO7oRBvepvwH8F1TynO9bfB4iNvdzL
UOULZS5HKps73tKtxjTNIZsgAD7Uz27U+9tn+1G7d+/0Vyz/MJQk1fuz2R53pzSXQIFSasRWEwSn
qCNWmWcSWYtffB2BIQtuRoxv2NwhmksNu427LeiqPhjW81beUnOL/shWf0vhDk/d4latCZMS9C9G
AKTvEyuDEywbpqGsKSSOf85vadxx4a7UFYp67DYOUXwgfn8HWgMswhqlZwKgXjaBxdKv9/7ztzzu
lPrZMBOaQLs4Sz3b/Wao2EUD+cSQhandehRzGvVo+ZJvKjw5l2F06KhZAjbpMsrbeubMLSq9gN6l
L3i2PedAa3+jOrqdXv7uJshyNKFT3YnkjhHrxeWQpRAJcAbfXqrAUaLYIX7ifrabWhIF2e9/91V3
wrhT3LI5Re8VPjVpf5ZY0K5USdgTtihcFLAZvyrK2XxaPTudoW8bcjM2ipD/APBtwIYRsh//wiYF
2rgAaiYWdrORyDv8p9OGTk8avA3L21E9LbfFmZzorYGkIrJWrJ5VGLeQHZdMJvcFDcdujcbCM7vW
F6+32qDAFL7ECgUmcaEXZ/tTmtTG6k4r3lftSdnmGwvT4qFmJidrqaOxbW60QQFkQ6knnptuN6Cw
PdPMDdM0jgqjeGmTGtxkeRXls6x9IOpSX/w2rhRUp0s71mbGEjjVpxQbx9Vh8Eqv7KM1GPzyY/9d
9smlMrmnml5tDlaM8M3VQ3nCcgzGefKn4pOLnSYt3H7Kl+1EvaC9ljyYE+YMp3TDWE1g0jg5tPbY
fsrNLs49VJmtT+uaVDdVbRNASRfax8Wh42eyOa6k8SC6Sxe/gkuWFyBbJhhc2wK9ie/aZnqiVP0w
N0mIBuxtVxqfrFJ9HLXpAU/2U6VU0mxdkDNf/AAuZ8bzsSrzln2GA1m99az6yVE7ZgfzaQyyyZej
hwr8LwSiXmaBEVd3+QU54Ai1CXDot4DWTkS6xKvrY53Nkh4Yu6OcF7yQwtlTPwAq2s2R5eXGj2S2
/dUN1wkcK7HMciXq8HMnJNOcbanx/dTyDMqqW0P/2BNbgogkFAJ2EVAUO5iY5MsLWMAE2zXzSLlF
+qC2wJzUJtjEN3vrKHFMQueHyRSkNGxZUuUuv2aP9ko2C+VT8DQNH9AazUI2Roxlp8f1CWMy0rVX
wVMf1KbYcsJiOpY0eQRNsD6uU2q1a4DV5dyrbDS4hzz+GNs088249JttTjFCnS+yTEBk+mAz07Af
hC6/yyOTrQ5GwHOFrv/b5G79rffhkU0PM1UYGml+uspB8nXZbeLNci+SCy0kbicXgypwo3Ctiocn
TxGWY2R6mm+E63GVwhow//FeIPbD0a0ADy/fmWum3lkBqY6P22AjnWFHWPdEA70kQwCRTXSIbAeL
6P8I44JaWrp16bQQtjW9v46huUk7+OIP+FsEZ5597MRdsQysGkuw9HoEhFK43Te/sJPdPP4L9g6Z
PM6PqGbVmXbaryAjdw79PasJTd50BtHvRzkUhCgDR7nzH+34Is3iZEuTgYI3sDQgbrDNCONY3WHz
vPTTey3MwTDvSSxSUCO9EMkFoAoMzanKLHIGO67zpSvL8zgfpgFkzbTwBuNLm8c3SSvb/Rabio22
JMhRVPBrwW53bQUnrYZiXTfkP86nxRp9V5N1WUXFBWj2WwSXOgKaiqaNi6P7G3sbkDTByOgYQxRr
TsqhqPGGkg1+ytTi7je1i9WtG1TuB+ND3v2om0+S4xI6y51S3BUr7bFztxoClBRM0Gao+gX6+z7x
rRt6qD9PFujZDH9+2ApswMoe9DLtuMunOp27ajYObR0KkIyq1Nh+5Eon2zZnOrzzWTALjK/YDDWS
03F2tpWOKu44NgEBM0O67hCn669khBVqZT8EDVDGAsmHFermGC7WRcFIYJqcUCcpNMBpZDi55llp
y/7ZnqgZKINZPudrUx61LlHCpXBdYAiQ2kuxkoF+2EK9si2mhwJpADhrYnqU/CxRHqPtfhb3yXMz
NilhLpWh8dSsHn3zs58+aivqmkCNi+YjWs9F8Sob/xPfHuy9oMgH0kbnrYq1u6BVtaxVSXLmaFk6
nmkAt45PE4Me0w/Ew60CwpL5eF1d4SGwyVhQU7qm5nJXVkk3N8YiwRqMNopx+uwrMuBwQc0BPEi/
JXAX1J56spABElRWegOCiQGWNjnerkwRzpow+pVoi4ZNcWduvrkoeqexJmOglMngTMMYpryq4gJt
U8CSMGwvrwzAnsxeau2EMR8sffl/ku3uPx8XDosGaVgDfp9gbJKvUzonYa5hOplOQDr/b0xB54fY
AGdNlsViB+V8KMgPy3n5k//fRBEYmScsnIt7I4hpisLFfW87PHdofUhkcDJiU/stgaUWuxtkuUqN
uIr4QxXlUCsAPcqaIliQX+M14p6NWf1FqZmCRbOXttSFqa1rE6IDcVeFxV/KHrMEdcsEtgFMuxcT
gF2Tt/iggn9DtJPXW0WVXgj5Rx7fzjW1wdDauFyDJdKiCXBvPjmTtxWLBvjZg2cf6nAFTr+0ViNM
mXSG1cOGpF2s5VxqqvegKDIa2MkUKWvEQH7dcDuXFbo+BnYN1s8yzyjyyHuB3KetHEVbehOOUTf1
l6JTvxG9/6FN7bMChBnJJRCWB3bC+KV0MCJaYKuGdqyvvH4zjs6JPU/m50G6+SMswexlcTeiAXLf
uDU6kP6/OofhQ3+PMuxbYdSuAnC9+nKzET1r9xK5G1KtRJnsGoG+dKaXRdVOyVZhOcV2TtfvukwO
uy27mwhQ90Hv2F0H33EFLoY4MT0b7Z7rUkT+eK8N+/udlGXuxyp24PPjMrCq2O82GbeaaB0A7Ez/
GDu/TdlVpWNs+Zs5zGF7bwQkwb4tZuVJMGCorgFiceLbFM1VmeOXKcfFTX1ubEdrUxyVCyKq0faU
LY6ufz9R2qcDOdswAXoCV8LFzEJpMAfc4AHepxgA0rf0kDrTmWjVY2KRCGmnLbldMoGc68gVbRxd
TUGQpoX90pJk8jHk8G0BDuBpbHpyAlqdKjFF5h343HavJOc9OqeMrVJHsWPQh7CjTVgv1nM3O97a
5E9tozxndatFa5KG/9XH5StII9ZAu8KqEbjL4TZOl4e+nsKBzGdKQEy0WX+AdgxL/ecw+bGUta7t
PB/Zu/kryg5fMGVQ+APGYUDeAL88HdJzKesmi285JmoxkecAX5n7tCCN2oa8wKe1kvQvOtanfrA/
qLSW1OL+Dz/5jxx+fDdfcmWpczzS7Sf45NC9mU2v/L74c4ZllOWuCPKfrWTZT1isBmSCrZloXAMI
k9NtdZepiw28vIB5jE0JN86A86KghzVst0WWjmGxddMZ+HVHNFxvu7V5vW4+wuv/j3zAR176NrcE
Z0BFoXOsdMVD2hjAQCZOKTFScbjT31YGNQ0DgdyNnGJ36bQCr1vWWaJnirUf45AeS9Cqy5qP7L96
dxGxicE46U1i8kO8Vk47p6rwsFoqCzAaFQlQrfo2aMSrtw5ILNnnPkemdv0zim0H238GADAcE2/c
y+9o64U71jXcKKv/2VFVeCVYioLBw4I/Y4tGeVqhkawqIRo5AEoB0lzGEQOkY+74GP0scJoBqKae
zV8MwF+rvfgLCWgXZF+axE9ki9JCN7cTyOUSdoILqtUQSBLb9EeV9mfTSglmDHT3ryEdp8zXram9
adZJjfImGyQXRmivO/lcZtFvFi3qdAOI9eC0N+ak6VGbFpVEimgdHN8Ve3lY833bcbw8zlTp1kJZ
cZzxVzZwlIXDTdV6zcPmKaEVgjuTTQLbJxL72ZOsXS9U0VE1HV8SdS6LM6VuJK2D/dUlyFa4opL6
pSzTFefWOxHM4+4ymrGmrW6BVPNtQa97RksOxc/BM8Do9QaJJAM7lqnEJRlgS6TUYkRGxBge0pfE
zj5cv3/CEOGgCq6BrAufjjPLTmvGJnZZFgMqAUDpeNP0vaHfrgsRa/FbCGd7jWP03VThq5mU+v0C
9ChXEoLeQhnvvABLAhw9vHpQJuE+1Lgk7RhruF49ck2aFnNkmXl1Ms1GQcM/y4aDOpLRJ9OUPtG5
SG7dNTbu0x7dTWo74KRcKbmHR9f9ZaSmV9C6xAolfq7dZPXdNsILLoVjfKozt7vLJtX08Y9Xz3Ey
LSyyTQ3rZlZvlqroPQAaLkfLGlVJA++9BwESK2MidTGMqYPc59L2lLmxJjXBrhwLBf3hP3gHMhBd
Qci5lMPZ+GopSjN38fT2wsqOfYFs2vW7EkM2mKeXltvfGwcTZ7CVaKCbanzZoRyrYlpMLA2zAFB+
MSKGWLhYnnVQg/qMlswHGde0yOaB9IK9C9ALglqNM8e+neyqX3Gp8vaOjI2fOd96V0aOIBQCRAwV
upk4LS4/SXVgdPfrjNx9BR+k+jgQx+tktTuBP8K4nmGCvNDFwgUahpc2kWyKM9WLawY5SZ7mVq88
RYsB5tKpuAVTnHo6uFyAgFD8heWZwh9zxfZp4wyea+YgDxj7T9dvugDJCotVKFNjkIiBy/KooRtN
8hpbM2AhjNfAScHAs7pBvmJZWSFHjNJ7E+k/GhPeZy66i1Tz7KX2nckOc6x5LXF5iM34IUsjbMVg
mxmMA4AbrfRTDhwjq/xx/ccKLO/it3KP4NzWk6rJYQfAdz9hADj1rBVtuutCmOO5dEwwb5VYWL2x
QDfPD1dadosJ5HTA2kBZkJskT+PjaLq08jDsv57qLC1ergsUZMaXEjk/QZ06U6kyTeCRfqxGoNFT
5OOo/KifmupesdNIswuvGWWhSmSL0JRVqU0diLH89mtm0qygPeRaqLyG3Sl/LTFHhpMvIuXQnIs/
WMiHomCqBfQL9jPQNLs0/nLSM9IUDbA+HExVm7NndbnkQSxWaieDi4/LVrX1li5whjaw/pNjWgKU
xQ0dPIwPG5y+rx5lPaX3noOpRRwmFRBRbz9pl2N0qQsIwgqLJkoXNml7t1WHMc0li2cC278QwhnJ
2iStGSczhKRm2A9hXHWhxA7Zp3ln+Ts9mJ47PQxlmRVXRxxhhB7zXRz8UO7SY3OYjzLTe1+2uPxi
XPC3V1wrzYDlYUcotHsaJNlfRYu9W/1VMdzH63oJhe3CMOc16p6uiq3hy+FBj0lltDS8xXZWz9Xp
d4ZNMBqprPL/f4Tk3zGSi1gV0dm8C0J/ftJLzwiSc8aIJn7pXuPLVkbF/mMXkDkFCaUYrAewKWqD
XZBMg5ek5SMBAHr1qpjZE3DSz6X+AFZ7WQf8rQb/zmJMTA/jqQu7J5zFDHNa0z6H5Tevqu++VuDV
iKxo7LC34DDkResQg80+GH5t4fyE0aXg+skKiomwI7x9VVfF/AsGOS8t1lmBw6jEFKlIkVih0tnt
XZPow+c+0crjUKZrWPXOC2rC35usQTnTpNvd0CfTUdOSZ9WO1dCl5niHgsNybjfa/tGN2v0+zs4n
dPFQxUGq1IC+QdWSYMvIh4zmAegfPM1dPaV7or3lAWjM65rh8/XPI4xkwIoH9gfKkY7OSc/MkjRV
1UJ6XZ7Levs0WGoYAxJLKxrJSchEsTu4cx1Omycg9INnd5qfOmaQwAOiY1V6UhaZf2c3553J7ZTi
Eqisr+wEA8Iw9nAODXSTi+mLjZauGuShQ86VJjlDZkLv5BHNBASrwbYJOb8b94tbNKU2BVVTeMDA
BN7RDDdy/aQEzScY8k4Kb8hxniZWrk4BWuGsEcoG5bvCTz62ASNAn29N6qFbDZgY2cnJ9OOMxJ5i
04qdbgqKrHPvMpppN7HbYLFiSmVQf2JRoMDBYhpqOIRzih02qpO4gz0qau7N2e28/WgWyZtLJoPz
hUuio0rc4cbp5hjWeuG509fWkPVFxVkG+a0KZxWJtrllMyGAaU9jCDA7zPoOx/518zF0iKECWbwU
y2Nzk5gvNFWNx2GtcrNxB9KzNxejryyD7KMze07QB4y/Es8JqWtlH4q3eyCjGChl4g+MUV7eaH2r
c7eyMvaoRL59TMHPQE5/d0HVG3lzRuRA9uI4M7TqYrTHIUXAJN+pczNhaLPsflSOrKjPDua9WoQB
XgHdDkjOl2rhlZLMGqlhgzfVS/M8YvauUDyah6wnqQfqUcvD6Y+SUoLhRSxkAk4PEetS6pDn1LEB
7hVkL9arjQdz+lAD/RA8LIH63BxkdbW3w3mn5U4ed3jWDI441cBNs5/aFzXs/eJj/qD4TThmwJsi
EagaHyxJYUoXeea9ktwR5sQi7cSEAujrNf60AlDACMyPcwj4qyCN6ptu9aYcpBvE06PpUQXKii9d
jROaLdBgAekD7hIM5V5+aVeLNxSB8CPyU3PSsJCaB8sNY+pNj/FnudkKzcnAQx4AW8Bf5ifwgVZf
UgVqoyd1pA1asqhMSUKDTAT3oOn6ObUXptEUGZEVYx27+ImLb2CcOfGHu9L01hvty3Whwtu4U4u7
Jeo80dLJ4G76ZAiGsdG9uMq9NrUiSgtZSH/fxkAB2EQpRDVsF66Gi+jrbGppMyN3MJvV61EVWfJA
t2PPROZcQuGtfvwD7TAWrhEDCBsARb60kWQtCwA1lRPG4BTfVoCeGf/Q9TKc7FRSXRdVAAngiVFS
wqamxo+I6sWwugVaBYCFsB2vmkxvqSbPsWzArKfeVhJMw5IsKHU7uq6ioF2Cj0o0iNTZFDwPDa4X
FSFjnrM0CVVcBIzqU3Log/YEHPJIhuohPMGdMC7oWlvXdOkAYdv6pBTat5w+qS3GPYavav65S///
/MCXuvHeNK0TonQQVyAGNgWapNKHjdCN7DTiHGiC6U0rZZ+Pgcf1/uyEZEYnb/H1aDiMml81gaxV
Icpc9ifGWaW15b1pFhBpIOfDUOrwq1ddiTMR3WsQl2Ct1AZat8Vbhbka+mDE6hggUmm+OeltNNak
uCtXWn2YZ8x3ScyQVXT4QAQvjIon6F8I6mmXV02tHRebOWQEcpP9qWw0gHRmSkBdVPGzasHAezt/
tTqlC+jcz6FT9YvkBgpf4rtfwPcN7bix5xorIUHad4tXVuS80QwbO1N5KNv1ZXSjabnRrPrZmZev
i5k5kk8gct8AfrMwx4YKtmtwljTPTZka1BiDDSywKMZ565zHEhnC58NeCGc7+UyovhBrfOsAAIbS
W261YxoBdgaU1gRg0phWCEHRcZIcry44XhfNfJYfIp/iK4hrrVitnkA5bGYj2OeR8ffuCSPgqL7/
WR4FhCBw0mDtCoCinDm5XWp0Uw09/wayyTAHn39neMuMeBYdSskDWvxdf8vjC5aGo7izWpowntMM
/K8hC9yojrLirUy6RluYYcnhicSeepR1dYR2g0kJ8Bir2M7m2+z6PKg0yfQxKNeYeLalR8kSf5ec
n6jih0IsoO3ZMixgYC+vZ4315bxfkA07Uxx0gHwhGxAQcS/p+jBWxyExw3SLXw3FDWrZepuobIXC
EVr5cERAQeeHpcwWfbOkU4A11ednpXfvLdC4FG4VurXxQcvoSanyn1WXneJJk9ExCKYYgH++E84l
HWY/VK1iw9sC9+oVFzI7tgcgo/qgcum+qQC6SQJTsigpcPBIyTF6DCosxGR+ACXfCr1TjG4MVCNG
yC/7YNYKPVj7QnItBaYDQWjmM64JXBYuYyxzsyjh++F06xsHu785WmbXDUcmgfmFXbknbrvFHhvE
kbSfP88gcqHrr+sShB8LDWhG7qDDPDgJFOSr45SuY6Bs6ZmivOS1vZN75VQc/0AQFsEZgDsCFJ+i
ZY26pGszjsGw9JOH+VEV2LRb4+eYt/SuixIUonGdMacD1H8A2PD7GdNg0ay2nTGY8qU7D8ZYInWp
28dJr1IUpxmma9fKsmtByL8Qyhm6k5Saw5CywXd+SogZjGzrZrtXh+ZwXTuRTey143yzNRrbbI4Q
BEK2EGp9qIru8bqIt+EGLp3YK8Pzw2zqaHQbhQz7aejD6pcGIsfqjN7kB9RU+y/J7RCy2TxGYDA9
OjfpWbbdIUonLn4Bd7cU3GCFQk/4DcZBaNxkhxKVg/UkX9yTfFC+M5slU5wrBZSdrJ92/ZFIO51i
ATbQdbEkg9ce5/2VOtZIkiKakukbkr/vHR2/XT8wdubvz+u3BK4sTPKtUmF0I6o6p7ZMPJC0rPWH
OK8CwNx7llqENJNxM4mePjii30I5i9eUop+TpWNJwt+1smIEH1kf9DgjDKfJwJ/F8vDSQrcHYx6q
w3U1c8VYlmVDhtmH/UsTLcftsKAOiD1gEH3KZv6EZ7YTxtlfptWVsRk4MyfFLJMzefoqi43CQ9uJ
4FwvNpjXzWmRs7OxFeOGMSSnR/1PEhwD4yP/fDbu0VjpU4zhZXy2tTxXoApOHdnqgdDf7iSwb7mL
UmOsbH2lwd828WrddEjPFS+OFwM2QDIUNKsUqSNKO+F1oxeFLiyfExvg1cwhco6wTws1H2skxdbc
mo/GonY3qeKq4agQGRuD2Br+EcXnp3h0EXVlkb6ZE38ZQLLZVpKgJdQGg54awYgIcHC529T1bq/X
JirdoJc9LwSQwvF6NuNCIkZU4TaAq6o7DiGmirh/eVgpphy1yXkbYppDF2hnWNXDBJOHJhmDPvvD
m4ScF8jfqDshMbsU2NcgWd4wfRjMuhplcXrWKvf1uiUIb9JOBHeT+s0uqyLbDYAZB+AeSakJhVaw
E8PdJKUckEC1rHnU3KBU6WVUtowlU4S7SfjPR2XL0OdlLqE6M0DB9CgHPxbVrUEUa7msZWmjpcsb
gdmTrakwe8Pek2odZJVnHIsDxvt0z3lNbxJAKfjlYZAW6NlhvwtUO8FcKCzLjmpJzAqea+3R/ru7
vYK4wp/X55G4AX5S0DqHKrtJnI9/YCIOqGSBp28jZnFnt5Z9WoEsDZX6gToPFXYu7wYAJH+iuftj
0ur5FiOEg9fly4Z6+VZW0XXx4uC1k8+dbNaSTEGB4u82Dyt15UFxZwYMFTN7kGGsixwyQHKxFYtJ
MICZcpHSobrWmBV6SmjMeFYOwDij8Az9m2WPoVLI4phIGtYosHNgAHQEL6HLC56NSTqXFULlstLA
srAyYkVzNYStNvhOKTlH0R0EuhOAD4AmZZp8mWnprXIppw2AM4NxT4f1Z2Mpxz84K/Cn2A6eK4aO
CapLhcDxoy9lj8DM+DyAhudtnxmnBQX/0/pZ1gAUKAToaTYYrluQ6XLuscbMuELtBKlbjVWiIfe1
JQuuKyQILRciuAPqWnuMqTXgFalEOVrCQ7Z4RDY3Jarh4AkJZkIdKS46+FwAy/rVLHtWAARPi7+h
llL2N8TcAiNrvUEZXxZbwwhS67fW976rP6XJa74AEHk7xEV8cuaXwpFmWEwk521ArYMFChQEWfLN
ublpKW3s0OLbamV9WozFs9yPA8UfJAmUBct95nS6/qnfO3AdUP1wMbBRA7wd3M3TmiLNaeVqQaOU
R8XQ79XNejBiC1ONXW556hgf1vLrVuSSdrzAv+gEbWs05IDKBxogTtWmmuxttjUNWxQATV3TH9go
DuOx/KsomigZ5mcQbYVWVX8raiyxl9lRL9TP13V/7wd0l2g2LqZmYcOXz8eU1iXp3BKs16LWcF/M
PbQnRv8BUPEYc8PA/k3REuPndaEixfdS+S8O2OZ8LBIby9nhFm1BESZhcof9JvQPgBsrKS2xm39p
UA46uqjgsdoSxgO4yzqhm9QYrTIEJoiYrbh/sIrtk+NidG+QpQKCRO1SFndrE1JkupXV6AtiFIE+
kpf5TrkvfAafp4D58yBzRIIhr0uBXIi0soFuPVC90QAFBYPfPSxTBDB197EJ3cOApXfPAXQVw+CU
bYy+v6co1GAeHN8U3vYddapeTnHjTBNQ0u3qvMXY6cwNlByUePQWbT2oehcYeSGT+t7zQqqBXae3
Jr3zVrrcPVsoSFaqCoA2AcitSTRt2LCKe0q86wYqMhkU7oH7CUReNEg4t5h2A6VGMQ+B06P1OVBj
8Iqlu3Xq/pGqtgz6V3Ad3mpeoEpEqeE922WTTXa/brCaGRhOznk8TDfagVEkk38xTCKo0kAa8neT
EV2qICi5jJSYfei6lha4D8hX81fqM3jH9Dg/yQGPhKe1E8X+fndaIJrsmjrOwH1OtqAyItT2wusn
JciKL7XhfOhSLHjl5RoM4mmJVGyyh9jSOhof1+y2B4JKGQJBJfaHLxKxzGnwTmX/Ebl0Y6ajltpd
ji2PsxXpn/KIjVGYUfIq/4hMg/ei0KrGXqiNHhkXngY9z9YmgzGS/lYff6jmY95/k6jDzvy9DLCt
Ag6GYSqxELk7qGmc9X7bMM/AKndm6zNIifjIWNC2lzdGtoNE4PuYy47tH4Fv/Y+dQNoZjWLOLUrY
x/p1DtXwDbrscfAU168wM/a9DZaQSTYAlp6D79GX/ADmia9o/HZLdj+grdx5sbHKEMxn52AE7aHA
BFB1wjYXgBBkI2rvo+yltlxYKHMwL1djj9Ks22JOcZo3b7SS7LTFdn9o81GNxjyRzk2+P1QkUMCF
QzYFuD8QTlweak/cKiHzNODBuGIalB4c54VNgzIkOjp4ahOaUspXZoyXn/VSJvsSu89abGs51gMM
KT8Np+ZhwVq49bbhK6VkeH8DLyVxPnq1esDHLG+SsmPzlGLJ1gLWTwebkVYxZV+Sux5psYLTq4Os
6ZUNjLR+b4LzFHD3mj/+lX+UPQUFUf1CN34FfVu2JLFayGNpRH/f46Gfpl6FjvUYxJ79LQvygxyo
URAZLsVymRJ1cXyTq/QBAeMkSIjTyLltM2BBDf8GPfz9DbyUxl2KVUvqRUmhZB9mmHoLs3PhZ7fg
MHvMvX+RKQnPUEOqi9Ijxjz4F285t3W5Gi4ai28kFyhxFn4aDd6A6WgVgF8fpeN2QgV3Etkv2t2F
HECoXU4gccKqTW2ApA2LWeiHLPdxgyaMrCn+Pk7ge+7EccHW1ZeMAV70ga1EVQfClbt4/UviNWUf
kYu2dp466GhChn6HQgUQLstg+tyEA4IETEZa0Be8Ty914lxYNltq2VLIu8FjjD3rfZr+qg5tAOpl
31ow4tf8VJJjHAYSRWVnx/kx8GdgPzGFYGYtReKVoJbx2YSvHoAgSQn+/9Cal4py3mybzM3OFchr
sq9YRwsMV9brFLxNLkVwTsxZ7FLvNHbffrnH1e9OdUR91+9xbBiU7g6F6kk+otBF/7ZIvu6jtpXV
ayZiLJY4ztstaqM3jAehe/wT1OEL5fiCNZ2z1HbAoB7M+fgY2y0aJ9rzhq3M6yqxO/QuvO004nwW
9s4Rd2Ick1IpgVJgJ2sO/zsJnNOIC7ekFgtr+lrea5pydkbJ1Nf7x83lp+L8RLcC8XSaoENp1Z8b
at63CwIbkOUMrZDteom/F56IGPFEL8HhtDG2/zjddKuCYvL7/A/GuZk6v0Vw6ixlTccMVC0wsjnc
ME1tTx9IccOcxBSi+GedVPOoAMReclDiaLkTzPlCVd/A8VhAMEt1FJAXg/qQPfTd5N8sOYgd0m81
OU+YazWwd6eB3aXmFhvzPvUTsIo43nz6F6wiYj//Wxrn/vQkTozYhRWah/nFOjZqVIQKOKmX0BmO
IxpOsne99GtyDlDvHKB4dfia6plVb4uv/3G33SfpTqDYL/3WjvOESaspTsqS1PmcfjDD7bg8gvsY
kxH1nSzzF7ztL8yTH4IHI3HilOw+r6kfHwD367th3nl9sIXDob7TPlx3HwLIkkt5fA7XdYs2LPiO
7HW/oJj/k350YCeALYqAkR6pgZaewChuW4E8g3z/zrkUzrlHd1y1OE4gvCfgolnVsAWIanlrG/d6
+ixRVGKiLuda8nVxhpKlO0u0grSseUDZq/KBpRwZYbf8i0ec9Cg5T6M4amEabOifAQ7H5/kuBVwK
u/H9AxJy/7p+Es/pct5l0wt7nmrk4ttqhhQDyZX++N9J4DyK1VqL0dX4gEPe/g9n17HktpJsvwgR
MAW3hSXZ3kqtDaJlGt57fP07Rc1IYBGP1aOIG7qLXiSrkJU+z/HEej6MJP15WcRGdYYqBMJtNBjo
+gvz0malqcIlgltuwG8fvam7zEOithP3dL8n2lGcMJkH+7Z9c39ksslTl+hhrOWQaS63Ux/tJ6nc
c461bUD+imAeGWjBYKlkakDQbPpv9pnvQUbrc1s024b/ryzmTfVCLMkJLc1gWxpU7R2QnZDqapZk
d4/xXcsJDv6fKPGvOOZZpW0moe51VPIZwNOR3f+ilpjSEsnX0UHjFOc3Bl1PNERhHlWVZjkm74/H
w0Xe5VgkmL35GjPDnJNtqgUFgkVFF2QABuPSBqGVaiJD3UtN2fWyk4zD7rJa8CQwLswMdYwpEhwl
njE7owCByOSR/2xXBlanYB5UJDVSo3U4RX/oXdWTdlP1BSbQpcRGcWEl9nyoS0e6n/3LZ6O//Szw
/SuXdWNN1jSICIzWyfXbAYjgU9FhpsZ4KevoRTPejEB2LgvcVsSVROaNzfG4SGKOk9IdS0ql0CBp
xibighnG+kkWLV7+zJXIvDTAJc16ipGe/0SSrZ0Nt5FXH/v96XDLn7KhH+vSpTJvbYaOCDn9mMSP
d+kh9lWQ4YhXvEiVo5fslvZQjkEY0iS6Ga8qxPoCNy3iqSXrrYCrYM6lejwJqvwNeHSN9gVD407y
KtmoqY53/RMZ6R7CP0XhKzVhvFggxq0a0PiK8pmQ98Ibdlgkc5V3UCdx3sDGXDxs1UoWY0JATa/H
bQyA+vCVHJIRxY/Aqdzk1niSPdnKDuM/DBqcSmRMyggWmFaNcbqor62yOIDkhBNnbEc1q0MxFiUf
ZSEN/lsXU66LOxQ2R0/zlhd+z5DzxDBcy5TElFHS5xLnEf30lZYYcYG7+FqzEA3bwp4XfW9rvgG4
WUmlrTzmgwnikIgtPVtMUGIHb69i8HRiyz1jmRChDdpp6hmfDhgTxDBP5taJkuC+ihBpC/DNS/09
ksXBzvvwoAsmVntLV54A7Kwn160mlpyPuHVOLGvKYGZRDMBZMI+gWDBjgE0BWC5QWpLxORRNjvfc
rMRhclgD/Cr2AEAbcPrl6igbxYQ6ANpMCBuruzZRH9bdeHTl9FZwBxtjUV44ap9oNW/q6Fo4Ewxj
Y0Sc2zpAcujnr6rX+jnAvyzw6niJW7zwtIYrjrnOLqsUMum4zt8hlylaAsISWnpXXypf4aVs1Myz
bmB9OkZL+0nUEnP5z9VSlMmeIMLrnRw0uoUd2BV3bZonkTEradZg/zXFff53AVYK7OCNPBcfFMi9
8EfCAWjaTO/XZ2SsTFFXPak6SJx+AF0QTMhSbh09q1e9CBz4xE1vtBLGjtJNc50Js4HvR49X0rnz
3G89sbRmbIjfZzjg8j7c8iG8Nh3EWjATs5T5jGXtEV9y8JYYVuA2zHYgd4cfHD0AMlvmQbb4Wfdm
DL0WywQuIaap6rKH2NHWrQDzA6nfuON1duB6QKr5F1RVo4q1amlISgOcFqo4wk48aC6dV8jp8M7L
CDJoj87vFABL9nmD/dyLZayPUYKyEPgoyFW99LXZt8DUVYGHiQofbWb2iZ384hYWOY+ExW/SG1FM
6gAyZV/5ulzXqLgJWHLWKToqgm1uxr9tdjAVL2K3D3ujLARMHMRmWtDLpRGv9krZS3qgpiB88s03
7uTQps9YSWM+pSDnSoANfFwpAicptw3phnb9aYM4AyFcthvv+JTB1FCf6c9KKPMdo6EVtWHGEfMK
GE9abkfhz8B84KQOWz4Z8Jt/LpJxF8CZCLtEg5TWlbwQoJX+sAN+t5M0dvD9Ex9uU1NW8hh/0aPv
EAxNTaul1R60oneRN1i0Njtfl3d8kpbt17CSxziMRS81MpCjwxjdAX0ccOzG1bvhNCAJyNylvyPZ
DU9hePrC+IyiIF0sJBA6iZOvPScmjx+ApxuMi1CIkiKOh0KObWwHarULYUualptCUyN8QQdZqPxQ
rAoloq09qh39Q/yg3VNPlLl5yodc4agiu26qDuYAG3IU1r+q14lDS5SLbX4kFp+djKcY7GJoDZje
v11LiiwTp1dYDKWxi2QDo+QpSm95esEzW+w8WRIoTRiMeG0itF9GNV25pdUpDO+gyc2NzbZy5tXb
Zom5h77HqCENJIgPxBfDKsAy/qS26M7+ANiLA140kKe8okvrGaFVTRbXBW5NuKx/AGNc5GpWQz3D
OwBE/q69aXZ01R1f88CbAuGdlLEqw4QpxLhBFEP8Dh5P29PqAEjf9hxruenT/1oTnbEmoyCQeqBj
Ci22+AuESnJNrC4HoRAdnyv8LH8kgd0fghsupQNXdxij0g9DWqsLZA/A78ndyOuNVzr5RYNQUbmL
v3POynuOjI1BFtOR3MDHoxUXUXWwrpX7Ok1dnDJ5+0RbiyOQ3X+c5yQuhRRlfLpviRfpyQWqqYst
uY3ffln+KZX4+y0NJgBtdQW9rQqvI7gZrvVdAFAyzar3i0uxNUOHu5jGcQosYpjcKGhRSPh+tVsi
n2997A0E19KDBmR8eWc6wSN3yZh3o0zcEgIrUKlMiEyu9Tsq0tg3uqX4MpbHBMXKbI7KcNwFC1Q+
902VYzmKvvfqWd0NO/r5ltfPsK9ttksUYmAd47h5x87FmzXGjotJ6p0adJmK2FrAFQG2dGENogba
nHQ/Rct91Uy3cwNAmBLEDqP+kKdvE6ktpefkbJv2B3zEIhYOEdWr7EWPuhIWGHfAWwl3NKdQfMHn
r7pu24CVHCYmzGTQeE4D5Kh30zWaamijC98AL26BjPhO5Vm7TfVZSWPMd1NkAll6SEswaV2hWvhj
OdR74BICPrLn6Q5PGGPC+xExfSdCGPCenOaeIkiHfvBEfTHA9N44mroVQGG5CggKoIvA/xljOkjl
KOfJUVp3fTTmAMrEMDkKoniPyEdf+AZuywAQjJFjBxYgEWf7vNguSweskeLjhVdDi60rk1es2HJP
KwnsmyiblkhzPLeOUfffyzm6Ah7sYRhNjAxCda3Ld7iB04dTyPT6JDC4AAWNSXADgxRag/MAp88b
H6PnGvNK17pX+pMlilBNCmig2sVDMjmFK+zlG6GyeJ5/A8rh9FcwLllt5TobhxE2Z+72faY7QTHa
s1bdx4vkNxHy3hqM8rl6D2yQm7lSfFGdvWCsb7uwfgxI/ZN0vZujnRvr4uNcSE9DpkRWvYw8Bd8K
htbXxahcGGkKhioV+pqaPXGHXeXG91g74U8CUmvDRu1rSYznbvRc1NJ5ohUAckBHHPPaA8Jaaido
Ms7L/uXtx/RHEc5m19IsBBgyFKH+mLBU0Ed2ZtNXLNviAYSp180eQJWObjf9e/xcALCx8tV9/Brx
ay6bJ0f2A0wnncJjMiev+zLv5+r4rEvUPrD4+zBcDQeK6tukFi0QXn4Dm7U68lcgu3Agq0mllWmP
j2qWZesCgRDDW3GWtz8IbM+jqiTFrTmItYfEBqP5g7F4wZArbt8Yqc77MZzTs4QaXSbPZacSGkAB
mzm8pXwaNEKUw1uMCX9m5nTTpK2OT436qsbVteMgADEbjWK8dUyU4cvf9T4oNlEZIblNIylu63HL
URAFS4h0D/AcSCCMiRI3rUQdRRNjFholw5+01SkfV4B4X5iaj7O3BJQwYAkA5BWLJacnlOtoSEVs
fDihKNp1B0Ty9qmNXkzpphi0HUebNo/2VxgbAU/YrZTiZWkRfAL99Jk26H5krxg4xcQwzwVSc3N+
MHANqKaGRfljfLX6dPoyRFUJrCInzaeHYtYOBgGnejz6VRe+G2DCMQqT43W37/KvSMZhiGQOpSGC
SEMWbaG4MbVqn5S3VdRaIrf9f7Q6ZwdUDegIgIIAKs/E91gfURZThTOMMHM438zEkl+CD9SaKYpl
5ETfg6cZZW4QiE4voulltcUzjJuvY/ULmNeRjGAGl0Z08OpW+ZHLwv0QL/+AUgP/txJCjcLqO4pV
I4SKikulY0OanXlDayuPdNSq8UG2FXEi3c0QdC2PCUFBLagtrYBrHbzsmbjhAQMOB9ErUUXgl+94
N8hEoGre5FqdUk8m5FYQg2uhaxzOo6Mv+JKeMFqZC0QtFwMHQpX+Q/ZTJ3Blv3puLckCY0poTQ/Y
6wjvpZsZs/M8FdnsRyBlwGK8oaFZyLIZlo22gDEa1iyDlhb/memR3O6GW7vY9NJ/JJ3BxuVxJRX1
CEm0iF39zB9737inhjP9CdwpJ3eqF67MTYO2ksm8wSzVq1nscbe0AqU4XQRGKbiFO1pE6MAIxjGg
mwZmJY55cKDPBetsjiNKAPzQhocqfYzBPJc0oYURZJejOLzDMS+vX9TEbBZIo/WK7I02PYorFVsP
1TfMO/Cc+1Zu/VdRVBbHMUYhT9C6/3w+QIAe0hu6Y6G4eWTxpn6371EFhAoI4gCfwjg9KdSSfqFD
v1XdixZ2cT+UuZnezKgx9gHJBcCoZOqPy9e5mbtof2SyjchGUrCA12IUMVoEWx5u6/yQDYMbz9yW
52YgvpLEKKXY9KWQN8gYunB2l3iYDjK4tKysxKix0OzjWoBbqKvdmNUoPAX/NKWI+X5dlbDuC7wW
Rm+kBV5e7HG7qjVjIjJ/iBzTrq81L/XMPW82dnOMZC2NsddGjYiU0Jzwd5Zb3wBQmU79QE19+TF6
4Vq0zQ+pA3kFMDTIDlnAD7nHPKmaIiZsnMWbHIwgUH+LdHCwhRtaPsjvTEf7p8e4kso8faEd07om
CJ1qs5AaW0yq8rEG7mrlqvCPTokPcReaQWt1rZjZslYl2J2VCwdb+8MuHAWDRwN3/IyMXwFmmEFB
swFABJz8U8ccdHk4g2mJfmbR1nJneAZKHZaIMkvMfPE9ApZ+jsxMfVhcMfFCxaqAGJl+gq96q9Vx
8ksYhZ+beBTmAk+L5gV5bqlXlJ2LZuflT7RyQKjD07oNHTiRyHwNI03NRByhdLpwk4HouBJirx+T
qy74uGw1NgIEMAZhkIfAfQJmhlqyVfQjpOacE0zxO3npjiOi5JlHZb41zSOBgdsU8Y8O9AbmLGMI
aJuwqmneHtI6uOIZD5jL8FK/O0Svuo+eaWeXQAQwK+vy4bayyxPRjKUAAILUJC1E/56dLrzQjf0Z
A2fNDc/kb32x9SkZM5Ers1mEpEEHv1msZO5/hCFwOHTxSkk5hn7LIp2cignq+imbzbiGKHqqUhJ+
53BgbSfzl7m3J/RmfW4rin4l9jWuz0fPv1KUokoHE4OBv83gUlj5n6UZ7CjyGaV418noZa/URdeq
OGMsgdSYfMjBZFUhKPEmHmb3Rlh3cptMWWnUY8XsaxyMJlajCWzM5SOaeWnwVth/IoYJCYq27sZi
gRhJ/JnJuT8Q2U4VyR7ApEkUKxIexKy1aq2xF/MQAdGX8xSoqjPfDxAjAFExgThPQMxx+v16U2nU
ZUD1DHBDX8k7zeBoq1aOHNmiMAQ8C7adPq4EMl+wrXtFHAkSf3JDmXnoGM14T21m7TdXOlZnxj1G
/N3sGsG0zwtkN5PzlXDmowZhHUyBOkB90gZUbMHY7IRC0a8kMTJBk523iUWkKfhSZ8PE64ttBn8r
2cyXbuZFD0Wacyl3xT7wB0wtYd4a2TFe6IJhfbd0CLBW+h2vlLulY+tvzJavpXYO9VQ7prKzW1XY
5Nf2E266vTe+8L/w5ugbJegkqFzCW7E9gLxrSyPK4KSar5oPcpuH2NUSJ/aDu+AJ8ZFVfIs92HTB
u6zKW/eroipBFLAiAXCCsbQJmWdM9oyYgAkq8tDKo+jKWlL4ph7kv0BHm+2yMFY4mdFWDCCqiEOA
Tw3oKgDMnb4fREUtkDHNzknrECTZA7C0dGucHweckOSDN6B6qQfB0xg0DwrJ0HrN9QK8QgmZrDhT
foEfZOk5QduG8xbBxStqYI1F54zF9AIL5ajKFJBpNoJHVWivg1jizTduZfdrGYzdyMwCW85LBtoE
s9XdJo7Biju0Q+BPSRHsK61TRIeYs+JnmqzuYoAkeWYzSlY7N/pBDcUXfQli3+x0AdtlLdFtAXBz
ew3IzYc+FavYaUBpYF/WEN69MN9K6UQS1RkwjiQl8JfQarPavyxhs3cDuFLAywLaFXAnTFADjNRa
b0KKNuRJXveke3Q+37ThPrT7zsqQH5TObI3fxZ0KPAvBya94tYHNQ65+ARPbVLmWgGYRz2BJgA2Y
Td8kqXi9fEqeCPr3lc8Pm5GYagAArDyaXDLd9krK+VKbXmJ9j0wsI3V12gsjPYUmFjeqWbY/AiDS
uaIcQZsCIXpWGil3OvDnIsxv1MoDB1NhD4v5qyjn0VJybbTisUj3gV7ptlRVzRU0b/bTROv3ixzk
odXrYv5x+WY2bNDam7O5ybSk5VCTCv6lbA9d3gmOsqiYw8u7vZZoxMnnueKYvY2HeCKSSUJMQ0an
uexhgKZwr3Z5a/UpiuiYv4hM2TX78Qrkt/s5kn5ePuqGEpzIZTR9nOdOjWYELnVaXanz5CtTEvEC
9c3oUpfA9w3of/QlmBcr9jGIbwCs7qQfM1aXewQLDWj8TL/7BJDdRnBAQZT/CGOCg1bqp0CYcCJV
uRZn44dSifsF2yg5YmcRIcHMUfKtUYsTgUxEEJFcVBsZwexX2Q/88TZB8IWqrx3//A1lwu1gburK
3xOyXTWY4iaLaDJCxynobC+2pAATzEsKNkNnFClgBEFefcbflYcYQE/bBf5HSQ71pD1HRnswyvj5
sgZup3Hoj4M+FaB1IDE6tUOk7rUkNgH/J8RNabXlFPlLYfZWJo+Ss6BkaYeaKDi6MoBQSIz79lrK
2mAf1Xr9nfNTzl4DqJMI+B+BQQgqJYVtERbKpCz6pFTH3EuNrQIw8wRgUNJhRiBd2eY9L5A+5/Zl
RDIPcKnBC7OocoWGAZgjErsSbLoOTnmMzUP8o35abn7LLmzBq3m7OGfFPkjHf6aEzIGm8Iz/F8ey
CcsJIEJ0EZ3O/3bgS+yBA8FLoM/TWkYSYwPMIp/UrjArZz4k9yVAf56pT6WZQt8+iM/8AfFzvWIk
MoZgkOp2KHucjVb0FWDGaEA6x+j2rnj4n701FYV4lWggfAHIOSNK07upz8GB5RR6aEllhCSEk3ds
aSZY9FA3xEAJYHsYT1rIZV0JmlY54hLuR6N8VAv1jqP9G2YaIz/6EcaXYjoyyoDtPVIrFKpDeTIe
wivlqttJvvbjc6BdG2YayQWq5wbkAYWTefVtvQxTHlVYhUKFPg0nd9QSt+u/d8ZrGPtCx4l0z+4P
M0VrcfTvq2CnNdqk0BYEO2kdWK3hj7yBUHo5bAa+FsB8IOxhNHIqINRJ4t5q5HelftXj2zzinGMz
C1zLYT6SUsRRYuqQMwBleH/kwXg07sybyVU/4Uw3EyMQjmEZUDbhCDTm3gJ90Hsxgk7I37Du+4Mi
1qGm8Ebh44DXjOU9rtvZqiiKcOBUETUVy5CMRSRdqDdTApEdQA4tM3QovlTkZV/GxE1vUCSy6Ei4
WXnVzT+4PIhGDijKCuj02KVSTatjItHFgSyPH8z2lpDuthw+/uGd6aCmAjcRLhYVm1NdzGPwaqdS
9hvzgSKRZQL2gejaY+aSzlLeLsvbUn3aP0WtHkNcKAWfiquLJjCSAi9NzEJHUxQr7b3LErbesgHo
d0IH9wxsj55KqPQI4AsLJFSKBMaUj66zYsM3qsQJ9MdO5xE8bb6BtTzmAklDli7vETEMntZYulf7
Apo2pWyBUewTE1ybXWg6JGEC8Q/RMju/2kpRlkikxzCtLrzqhbDP5lFzpkSxOxFg/m3+UkiiVUxa
bc/jwrnczSe4ls48wSgB8G2ooYifvoII29GvGtPDKgZxRK9w46dS+8yQ3JYvACQ9gPYBgY9DM0qj
QW8boQMqLV18XAJrvqELJ9gFdBLRlne8hydvpFyiqWiYWUKuh/VjJoiWyiAoWoLpdvEgvua7/oUI
1ki5QAFbv1jlW+4Fbu1ieMzJbMXq3fRRcmpbfyudyP3EjOBZXARNBncYAO2lY3TEHB/7gaoWHGE6
vfiRLn1SCFuKoczdR6S6yvoNUFLQViD4E8BtdPp2kqTIu1Ir6UUrGFBJD8F9em2APrqzcy/0ZB5K
yuaHBWgJ6OFBV3JGNIO+pELAeUitq2gHH9J1dTdgIA0zDoPNB9PbVF5zJY75rm1SNstc4KmG0nNR
lQc5f21j8V4vFbcsBixpNK4Zxk6wAFk5ELxey61RmBxTjHaXbRTvlxwf+SoCCJPKUBaCg0d7chAs
8t7eBI7kLzaYunfKKx8ndCN/Ap75n5s+xqcrgVpdjWlBp9EFwzxMfd27dS1aZhXyZnSoyz9ToZUg
xvzqaBlJ0oiTqWDxIVmMXkdmE9UZI8HiXCJHe45R/upMiyZH4GCGKDrAuuS2/iUAmyPKR9fSOz8U
2DgYKs+grpQp4gLK0KdvoyrBqadrKEHLBL1L0VEnbF9juGOZOefaKvidSGKuMBASdZbo0IHsUzr1
2hcFKymsKnA0YFrWFMz5hpoa0yld+nBaDHP++hdbcPIrGL821aQAcwpGL2ALvtIVWlAhH1QfJC6A
Is6Q//3vX/NEHmN7pmqJuklE55uuCVNWmiwCPkEGqpPJF7h7wkeOR0ZPT8QxIXIfKeHc0Fn0+LUr
rfhRe5D2rWtgCxqYgNL3ACMQmJS7prUTxJbmg44d6R5Oh5uMbhVQVrMHLBU6ZoB1OZNwbroPJ4H5
iO7D8QsoW5EsDvxnxsFgjN8y9Ui+dWjV5AWNJdvqdY81wifBfnQnRHttZUk3w0vscBcptx6Otiqp
sB82WOrcQEEeTXkKgRgf0NKNvBj3CQ5dZ/DlL43PH2vYWjZApPC3ksN8YAMwoNMsQWzrJs+ymznl
LR25zH/N4ID5rruLLTrjz+6mOaR3/ZeEP+C+EUWc/AB6LyvzRJK0T0F8hNofyhn9Ozkonn617GNX
wK5sXFrHOo6B9QuLh4y0FZNKOmUmhCGmNG7MlRfVMAZpDYpt9U78oHBaBlyeM9mGJbnohM4O5+1S
28c+JkT1lAoJPEUay0UyF2okY0IHn1hSDoKZhm7WxI/oQ32Rhn4vLKMbFwiWuhjZ9Sj4qZG+Xf4F
G0G/ZIBm10DlA6Q37D5yTEJNDkmOHzAqDmle5yW9AXGKpUiFpbTfWnDYXRa44U9PBDI2GnUyUxVm
CBxyw55LYstjYRfoA10WQz8Ue7HrczFGuE7bFHN/KVr5xmHqUPXjdut5EujfV1o6C2pgYmIXgIxh
7edy6WjSj8tn2HoH6BiAGQdZNMq3TLEN41oBcvYQZ+gmf+h+9CAFrTTFKtQDEXhuZMOaUjpOTOqp
4DxCP+/0OLI2YLcIYFYOxrmvm6AbrbDqPsB1/xVc6bZMCtEe29pps9S/fMqt9tKJZOa5y12QYEkd
by7bZ/dh7oK2w65vlcymwDARiDSC+NsRNMyO77JdjBTi8g84hjuMrqA3Dq1GqoT+MTuVSaJkBKOr
1hxLjHQnty3tAcbFQdDn514U7nmJ0obuyBItyaP1i1yJHQKoogKENikuW4z3MzGdKZDsy4fiSWCC
rlhUweg2RRhOW+4N8duS8Fa9Nt7xyRGYdwz8HlGcBxxB19DvE+7VHMv2Iie24Z2CecUDVjYwvYBT
aMhA7JGMb22N3OLyVW2tdp0chXnJWi3K8VDjKHQjhe73hC4y8wkzhLlV6m6x+12roilqeYXp1QPd
DNXvZn8Y7fgfELLxYwxQGkngx0U5//QdDlpaZpXQY38kGJ3KSGyl41zqtr6vRDC6Aerufk5m2BUK
eIFtJrRHUlu/mezjdK4jPl6+3+2P+PdEjKaIVS8ouYlWnjwLv0pFf5q14v2yiC2/fXJrjKIE00yi
UMCRlKcME4wUEKz40iGPwoKI6bQ8orYNt43XCxw5BTtFNKk5/UiyKA94W0FzZPuho78UppSGn9mB
15TYsstrUYx1xLcCFZ3RYeytCayYPIGPzjKyV12pHrF4YPf68zgKHONx3nTBxjmoRUGnZWJuBSXj
0/OpQpCDnBwWsZKS2yqtRhvNOjecAdKVLjU2R9PUTUcNVdyqfygnBayRUfgPqf7Jj2AuORIBIzKn
JjXLcXYQwMrj9T5F/FRyUHBdtdcqkgpeBEiv88wXrE7OXHek1RiZqiE0BpbIqIluNN1JieY00cNl
ld38rlhJw5QSSDrOnHsqVJUpNUqDXJWujg673tMPnyjdUM0/O9BKDlMDI028iNh1ABomZXKCqoYA
dkaPxqJQWSiX6O7Ew73dKtLIiCn/nI2efRUaTXFdKnOBsyWARCnuaLshdE2U/JPbaFf5BRebazOG
+CtRY0v+pdpEtUIlNs7Q+6qVWu0VXcfp/eUaSmMD0qO811GGXFzU4554WrNp4oCESEDHDMLRY110
dWCtmfqlIWC4K0JNx6S9nOw09CZ4L+I8WJdOqDAZ5UQbP5OzBBVsAQgQSPXT1+S+8mo796fHrsGa
X2IJN8QTgSnH6zGfn/BUNBOLauAH10kO0WU8SFZdit6EkXGe3TlXVkhBtRZdy+ObYFxFGaXxFKYo
ksPgeLQ0PF3BB9PyMTXk6mhx4R+2zkVb53QxDZidKnOuUTMmJFboKP7XFxKAVvaoF2F/3sodLXCM
x4o4l9/+hn1F7LeSyjxKRRkKFfVbTFTFL4GfY3s9ttUUA5mf6f7xjsi8xirsCzPVICxLFWdUHlNl
5ITwGw/+5DxsBB1rYo4BMoiQnlQLrAZO4oTwEEC2oUtwE6gpuLPLm6cC9zmidnS7JLbN3UZt0TUi
PlVTtLYkv4uBzIkLtyTooIunXRJgubJUqJoepQqZDZSaRcPwsg7DLJOAVd7LunAeRyO7Q9eN0r6i
CsDWlyUMxQhiqKOKBYilcTmoSWsFPID6jZoOpKD8ChgLkPpiOvbUIotxVmc1HeEjfnYf3+pe8YS5
Z7wvcCVgkOuNQh7pi0t2uj+iafFvvaiTn3A04SsbGYzqKHQN2OeyffpIXUJyR0t2xBu+CVy4ho2A
ENJA8grCOxErM6x6jGUiYf3tKI26vRooqnQoRvOKA79kthFRI0SDv8OeOe07s83ZQZeBx6Dgeo/r
+kDAtQtnuUqBJBU/tz//ZSoG8Cprgcz3bKYuwYr98XjZPewxQI9Uf3HbOz5X4cZk3IksdlAtH5Wl
ygLIwvEAWTX6OXa6YqDy6x/o1QLet9xx54zOA+xTmfTvK2VRYqMaCwkyiS/8oOMRaKj7+sG4+gRa
I3UqpxHSqSzG6eQEADCmBlkzVnWa59ZeMDJDg/ngC39nZmNj7lQadYGrkwmo6ghlBml0MSjU0KbQ
/Dl/Cq/ABkeXD2o7MK3mHd78CctCpYVBl0/iWvDumNq/1S9ZpqLOpQ6/BFgt6AF5dMs93MfPyze+
wlI3eumOmVi+NPJIJRMGY8OJ3HdjXltVPV43SmBrbXadNrp32apylZYJlaakgWUtcDjq14efzV1I
3ZEb/iwyK9pRJEL5VnnmCN0KXwxqXilUgYg5g9Mb1VUkZ21yNAPjx1Jax6mQJ3mv3Un2TFsgvDoS
PcXZta4EMnFEJqE2p6uYLQ8y8Ra0KqYVKYaHxQynrxLekuBW9IlyJIrEyAjBCcucLohTQ04knC5T
P5rssRpeRfKgGB8h1qcpLfLly9zyi2tpzNH6ljRpWekIkdrFy0fMGMe3wa/LMrYfIyYjwHavqYDr
Z4otoRHLS2lq9DEOTvImAXKw9M3H4sp0u4OrP0jggZKd7GH8ornyYbqvwfvMiTKOWwhn3xC9BtBY
E8002T30LE1lNUtafENNBimTPJN7UzG0Bx3TtDcY2DWfFH2JMYisitUr8OAMJy3TdmckzUckZfls
TUEn7AXgQ6FFrWcvsT7PVhXl82DV8hQOtg54l12XN+p12My5CkD6KHjLSz8sd2UPhjdAQaX2El5H
qtI99oBV90MUHXZJLMZeGU0QrSp1rltY9lZ8LSsEuyjF1jbMpTykpl7+VLIcLetuGnJLLiSgtREN
NJpyV36Zl8i4V5WmPix9L90Czq4ZrI4UGZjfJjk9qGU134qdqt+0UzneBoMkj1aCHvLVRJRknwlh
8SMmZSu7XT606IEgsRytMmqG3p2x9fCShcTYX1aKDWeOcrSCWR0Z+zrIYRlbRTeaIz0JYY3h74gt
WdQf0FViCmg/XqmcmdBz03gqjrFUsx71CGQ11WkmQPVqr3Fxh1KXjzkTS29/cM7GE8a8YdXskyaA
0YDCj24f26i2o/AQJ24+eyrKD4DqtpfMDhYLZVZuZ/zc4+CoRKYzK4Big4E8tY8zKLoypTDV48g7
nY+mY4CGFV01fuRzTrrp1f8+KzYlyWvSRVmFhLV1y3fahf+NQqsADxlT6A5H2rnlBxgXxgCxtqmK
GLNnvHqeh7WoYRkWcPaz3e2PrFZW+TUH4EGCcYOcN/F9botP5TG+e4oGbcBsF71JSHOSp9wF2J5m
137sj158n78tN6Ilfim40Ac0sjw1V6eSmdexmMZgJPr8+xu2Pg2qJVfe8SoqGynyqRxGV5Ymy5Vq
GlVMB1Ky6tDtKlfHgJOArnPCS8jPnQ0VBiegoRmjG2zbt4qTcBD0VHVA4fi10IF1bjbPiSZylJIn
hrm7piy1VEJj0lmKN6H/aPKnVuOVpjc10SSijuVLDXErEznLhinoQwkZ8kP7kYHNEM1J5OF9b9d7
hcIF81R/81DgmQHVCAVJZLuUVZtp0ZgkwM69ma7LQ3TXdLcE5RMKuVx/SX5lxDKfeQNw54EPPthK
KBMdyIFhamKFU+pJ/r00yqtk+JWS7ko0kq+Xn/aWpLXNYiymVutpQmpDdYyC2N10bY47Qn72A6cM
sBGwwjaqMgEQDWUvPU6hrKJxDLZ1cjrLKriEwlvJMUFqImAYwApvWm9BZwbB4y+R1/ra+nZrocw1
xnLXD9OigPrRSAzUFKO6aSxB136NFagb3cs3uWU51sKYnLUto0RP0OdG0+T3wtPoUfxYXky8Med7
cpNsoUGMED+0y0ItVPqoAKCXVta1q0+k/fTbs7YQ68boldDYRyWM1R9jhEeChhO1bv0+f4z24skx
BrASbJkCiQ0zM8/E6+/+ZSgRR9RA4YPZTw3mijGOGKgjYZvAjeuN7EmJfKgxGoD9z8sfbFM76B6M
hOViHfsdp+466IWy15tYc0JjUSylEQ65NF/PM49LaEMOijWAOdQxdITBG8ZkLUFBElFBlTVL3xXs
+6u7oOQcZSuoo6EcmP5oT/XMwutaVMRiZmAo8EPyiNsCqxNjeVh0tj7HVE4dMKMaJ/LomVfPWdT7
Ls0FDZXQ8H7p36Pk9fK32dLyEwGMCoStrsdyAehXmroAVQ0wioo/Xn/iPZ1HUrBGq6tjLCARkTcZ
Ba4O2yrO9Px7VVH72gCSInZ45Ecb5vZEGGOR6rA3R7MOFAd4ddjf+FVWO314WgweivD/oxAA1qaD
6ucAVfMiKErXx+R4qnFylCMXQ+0Ed0qGNAZsDDxPuaXmqA7+kcjEbGnRdlFE8MUIia+wmO4WIcog
Bme1iF7QmeKBWhVVAcD44MucKl6UD2ml6Dlx2mWyFSBBRktpq5EG9JLKHdV9aHIzWI5Exq7nU94a
Wl1gobrI/ZLUjjgC61KbLRRgPI7Wb97h39Ox4989hgkipYQs9S6NbVTkf3P/VDuCZSawxtX2cYL5
f8eDxBNYiWUsVAPSvakz6aWimqRgQigF4wlgQmw023bYxbl8yk3bsZLG2F1lVOXMVCDNXL5E6bOa
82ZMNvo1p+dhHNeCeRe9oBIGrGY1u2YPk7sXEyv/msaYGzYPS2vxq1VbMQ6uEQ6RmMgCRZYtKkC9
PknBMA9CVDd8r19nt72tnkD5B5rSr11modzZ3n/Cgm1rzV+5zMszpirW4KyprVRN6/9Iu67muHFm
+4tYxRxemSZKsuQg2y+sdRDBnOOvvwfju584EHbg9ZbKVX6aZgONRqPDOZZLGeMkBMVdBWVr974A
1rsQTIgv1AEmGvKB0Jc5iF2idNUk41ajgNG08A4+6l8E0eOn+qmG74wCUTmTazmYwgTOi00vUkZR
c9HWRW6gaDQrqLbjHCqZI6qLcaIevOBfhVDFN1fbEJXEHuhqaoPjKijoW0+ttQJQPvKqQRQWc++D
jTDmmnOAC9FgAINu3f+3LwRp75Jyn1qu85FyvxbhsO+dp0pEG811pBvJzLWXx+acmzbOSI9nljvL
eFaPSpBKZSBL1hHQ+qWfjrJ/++hzjWYjlDEaWxqTZB2gbry2XjcdY4Om5lKBg+GQwuP8b8QwLjvu
uiYdFIi5TEHc9++Xn5Vnf3G89AVTGbSLPvKWJ2fyoifhueCGEzYm0kBLgOcie0GpUmlUeZzDfAC9
9KvFWvtKyy1ZSPvrbq8n90BshDGKWuOcNbWDW15a02CQ2sxNFk2U1+Jaio2EOHIIhoI79/pAKNli
diMU9pHF8xaAoGF601Xar9V8Z4ynyPl+WydeakSh2FUYcgXkIrCdruVJDnEmpYdStITU3ZcPEmob
NFFtPnd7gSyuQW5kMYd9MgelNxboZrgN5u5zt3ii75t4J91138k9xYElgSh5xz30G6HMoZetVUYD
MoQ2yeyq85c6P67zh775cVs5zrwQjsFGDnPEe5NiPPexjmnvdPBAaPYoWxlxuxlgyHUy/VRzXQvK
IfleaOv3gii911tZG/TWbkXHoZfAC7urlNfe2K6mt+rTD6NWvo/G1LuqmrfEVZZmcI1Jq3e3v5x/
gW++nPETY5otcTJbGngX7Z0aWAkGcUqfkiCYGFs/UtxTdHALhHJP7kYoc5i6yorLCdD0vvxIfXG3
qz7avg4whvYJGLIiy+MksrabwyZwExXkJXLiaP7y2PsUbqbyzIN2h3d1iBTuQRSd/8OSgmcRMAYU
dp8xusxpSFr28PcUpFr7pgI/FlVn0+1GIAFfhE57S9TgzHUdzqtQxgKBbCdNVg2hgEWzsIj2F9Aq
+CbwnIvMOGS1aFH5W/gqj7EbtS6b3knhfFFZPyZ7MAbR5KABhOWod8XsbHzv8SqOsRhNcRRpzKEe
yIqBEAkaROlZkp4Edsl3F/+TwjYoRJiIH9IUUshh9OUAaZe77qP5BXFtoIf9jnyNYtcR5/xFYplH
QVqQYsolCWMz4LmTA+2kAQW4+5jsdJx7FJnTIN1lpZhwTiSX7vEm/kJRzNAGIML6znuzPyt+6cdf
KfBwm2G6GdHJswqUG/Feig4IOz9fKX0sd/RlSTDWN7gm2JLiQD8gR5miNvZohshzHabH25tLD8Cb
5+zrAWHvOjRMWWZXwmDzsfGyDNyFhRGWo+rl6mcjiwXh1z9cra+mxFx38uRYmH2DjuUZqd5THFDe
TrCzfeqh223NuKHJRjPG30SxnKR1As2kLk+eqm7pa68F2xAJb8sR7hvjY9oZYNCE2kvyyX6Mjt3O
um8wRLS42YES+k2o3aQidD9+emWjHeNoHDmWK1uGUNrJqaP7CoOLaBoyXTpR8xsD8fzb4nXjGE/T
T5IuJTrkobv5wqsHpL9gPGYHGsw6vix4lwjMkr2cnLEgidNnum/H1sdRLz3FUh6i3MQQWPuUyoMg
jH2LL4X3MkqmeNEBxYXmSq/PfFnNSWXMl5Bv9Mt3ZeOvgCcKncDE9UtO818z5QWmbS3NaXgW3o08
l7MVz0ScDQq3ahXjLk7PiAKlQxUAZ+o87ch7218Nt32hUOvLSSSXd0TwSADzFm3ztNm2uqUii1Fp
8LDWeiqrl1oSHEFuEnUrgLEauRnjHHyXiNyPFB2y8lo0QKJHUEiWy019UBA2DfgtGqYqmA0kJUHd
XUOo2YcrqC1NTzlFB+N+CuVQA4VQ+pjvKsFlz129jUhm0wYkYGTSQjlHK8+9Wn9SzFEIJcA7d1u9
GIe5pEOvqgb0ou9zQI/58ylB26OOc25iVkqUHuYFFFtxjNN0hiTJqhk6KXkpu70znqPc9rK5+Xnb
aYrWjvWZkqKB9o2+DJSzqRnAY/hwWwAHmBcnerM7jIOcYi0HdAbeOLHttdEdJssJWk2Ib76zkdVs
PGnxpNqjRJ1ignj62+ylCmopAJHpQEd9g1aSo5Y1DATHOVZ2g7SPUjMcUZTTM7eP7pP+388iQlUN
3bHoigMlC9scoatDqXQjCghWvnzuyPxXI4smB7j7tRHB2PoaYVA+XzXNL/vGdSrr4Cjjn9yjWzUY
U2+cItfHDmpQhgErnO7WzjN6lwIe0JH4GYSAYyisZvIi9q1UxuJzaWyWooWdJG3YTCCWSIEf/2FJ
Ml9ZgMeSvGCCy0sNI2wKECH1AjQ5ruPfrCtzDsBqY/TIhMFSyh+OsYKaaL+2YWSJCtGi/WNOg6bV
Nhr+DA1JUnNnr7O7WKb7Jyduowvj7NukrFJ9hIz0MOVH+5FUbn2gidm5PtJ2ZiVw5EOV0ORXcFs0
VzuMC9JTgEY/djqJxMhDAekTr/WlPC9TugcY9Y//JoJ5jLTTqqtz2aI2oa+prwFiM9eJ/99kMA+P
PnWUEhNIeJFPWijrk9f3olQad6VwQxrIl2MYnUWyzNeoG+sFatQTSjkAZI8HUYMM1/ltRDAmbVry
YNkjNqOn7X2UQPECDwp8mBEj36NX3udBHNpefqieb68fNyhGB8T/tGOs3CyWYbVKWODkaZ9XPNzA
QCd9ougSmjd/TB6yb7cFcm9LE6uoYpLYQH39OmrM8whVTuo71jQ/lshc2RWifzUV2AV3RTdiGLUS
JyozkFJhRdd0b7XpYyUZL3iieh0xP2BebnLHqPx4WzXOgAculY1Q5jQjqTZrOiaLL9uo+ElQJyHt
8MaNuU9NT/pwWx5dqjdX5v/EoeZ9vZRx0Uo2UtoIpmZwYI2tt5iRCzAoKXlQm0rkqrhR1UYac5p7
yVm7LEH44URL6YLwOVjm5KEuLN9pSeQZqr14VdTdme0oH+rOdPtBNb/WsRL7qpVX3m3d6VLe0p05
95ZBQJKuwozIMt+RSPsgkyXQVYzl2pqHtwH6gXu/jYr9bbG3rVeXmZDZToq2XFPct9oY4YQ0SbKr
UA06tapcChZctLvULW1SKsjYSjYpYEytTLxeK9zcSvwimfdz/WQXpcAFcaaxtrary1TzjTh5krq4
kXBgxs994qINV/vugCAmCQrPhAfCqpK/+mK3fB98Wt/Kdyn43dLg9vJyXe3GxpjAQjcbFGPRlO6P
hvozWUAmF0u9QFORDMYBZbJaoX0b61pVi5uO1iHph91tNS6NcW+t05QdTF5oIH1grBM4nAPgrCGD
MtQRjIiqLjrdgRWEdocwe2dh3uPUPcjPaG0WWA3fn5uvohkLjfS0NZeMPuouneKgvvpYoCO2DWiS
I0q9P3oPb+QxZooGuj5PZKi6FM5j7ZCvqtYI2kf4h+5VJcY0W71a1rLBWU97Ehjm5OfrWba+CvaM
G1aauJJ0BVDLymVhtwdg1fUMVPVQBA/UD7lZq7uylGJXV5PmxzJh2KBZFsAMzIbulitg+lcUXAKj
VEHXAHB6oDMvNQVRTptwnFYU20gvwngQfSKz1o7TKIORYSG0DmhIKSbYyeeJ/FV3It/DX/HXtWBW
PAFwYrqUiKpUtEccxwSXVxW15m4YgON/e935x/FVFHPkszlfHUId+Vh+rlrF1a04uC1BpAxz4CW9
lKpowMYqOcGSOeNjvuhggSdCqkjuFUlxuuhEK02JXftQ9P7WjUZzQ8b7+D46AnHTVw9DKH9eEcBP
eyH3Hr1y37iZjTxmm6xK1hI1hbtMDO05AsYpgpriDk2T4Fl3PDtez2UePy+FdiLadBelxpfbK8u/
NDYfwGxebuRSaWHMGs7G3pEfKpriM2RVHQArOB8T54Fmc+kAB+hbZsVVDtY7kfvhx1y0PZlO1aoY
ur5e86Y2W6sa8comjgVCj9rTmi9lB9TexHRr6bM5mL7T/dQHxc0WxTVnEaMHNz2Phpr/fQCzBklu
G5iFQhSmjsmXqJU8RRmO0qA+63IZBemk+lOM4CDKkuNI8t61bRHDBz+RB6sDwAUGjN+MjDUtChFZ
gRdKev7V1hNjgJoOF6L7zJN26T49ipJeXJmY+VINNBEgxW0zakuZbCVRZ9Mkm/HdCpNjqni9/Zjc
aTuyl0+O8S73MoBc+LdNjucutmKZw6w7pa4ibYlmlMgK7Kbze1GHMXdDtyKYp0NjZGjebxMDb/L8
Xf+eriPgzrzlw290n9HPZU/wVhbzYhiMkqhqD1k0UMhid9o1X5WT/QXLitknPWwwqqN+kybhOvLe
RxvBLKST5lRqYtkSKj0lDsra4WazxyJ148LepWXq2Wa9kw3t5T/tHktRmnakARsg5jLabPCTOPKS
5g+iu61eTORVF4lUTQvBqEmH3j3yo7K//zcVmPgqaa0xcjIsXGfEki+pq3Yo6lk0K8w1c2A90pER
0LmydCHVaFdRrlAbtLND2yr7WgRxx+23cjYimJVqwMQ6JAZE0BEBNGvoL1Lu3amYzbGC+qX+FD3k
980PJLTvRB2B3Bh1K5pZw6VQ+6WbYQa01av8Mb9PfQqzPgZS7v4OXAD1RW9O2UZV5l6WkwgOzIJR
LLnqyYP2PM/Ei5TadNEi/AfB6lY35j5KgDc+mCqWVTMytwHEXdvEQUMEtT7OlDB19q8GwrjfeO2n
bB6whDZAd3ZrWN0n95rjyrsKPeK/kGrAMqPjMtb9TAJSwaMcUk4kYeucyFIZh1zXUaGsDT4kP7eo
xL3UoC1MMcfQfNeWhxFsZr8x3sWLs7bKMx5aM3rQVDhYY33xzAuiEqW1KWG0lFEEaIzeH5x5sGSZ
uF5N3LOMveZlDdSt2kTBn2jHAYxWxni4LYF7D2wkMBZqtzreNhpm5J0aoNdVVLp4XYR1nu6aNgn0
uhDZD80NvTkSG4GMmaLzOC4mjKTAVka/AdtcaBzyw3hYTwX4IsZARjvd+JIn3gj0bTEMPjdyRJsg
qA8w3QiMWWZJ+0ifR4K2bHQ2OZ8d4FA7YSoBXTP38eRqAzlULLcOmoO6H+MjmQLZRnDniqeWeL5I
lRGtq5cpCACUXMePVjYNUx3hQwwXxcLIHXbFrg7WF0qNpD8nf4ICg8wnthLvWTwTYE/XArtWn6oZ
8KpY+dkf7ruvNMCgvaZzhgEPESs4r58Q4oAVT4nPUdtjNropABw3UP3sO/JOGkFwoIW0K6/eS3PQ
5KHyonkyCKhycFGjfRBjfbErvbM+3LZvjpe4+grGXelGDzJssmC75+orUiMAsWyr97dl/MNWvqrK
uCIrIlHWEln367ytADyA2saAZrIsfrfo/UejBfJNXuduVI/32kyeugoYrlN6cGRNkCXkBceqDKNG
0x7oHgy2n7gFj4hBcdmwx5euRE9KAcZIC9ApcD7isAr+LPNzJZQxLMmcTckYILT1ZzCegcVVCoYw
+4B0HXowsj8qA0KgjX+Y+MMrkMk/q2Ne5YAMxcQGugdKxR0al3buLSEYGBAaCeG1OE7ySh6TgW4r
CrS6GGgayt4lczW4oCe4L4fia0cIcYtZcJPz7WmjH+MaIlLJVWdDHu1prt/Rcbb0E62LtCCuHk5C
wjb6e4xPvtKP8YnAjleyCoaDzo9kbz3/giKIHjBnC3nKl9unhVrDLWHMjTPjNT2RFtbyN9XfFFI8
uz+pFV8pxfgf1RmlfHag1OWFc1Lc1B9d+X1zKEIndUVrSH/tllaMn+lHPa8wNar7Ztufnbr3Rmk8
lqhM3F48XqfElVaMq6njWTZQevw7y5qDXNNNsvtMe68faH8XJrAMr1ifkv4kWlHRxjHBT1MrzlxE
WFDaEwyAJoBsUXmiVkBeYuVKRcadZH0ZDTXQ5jBDHzWf6FCE6QMvt/9M/QktRgqWlFr3P2/dG4as
1iLF6oAmDAapv1BwjPWeYhyruBTzAINJAnm3LQWzificTbp3dCa9y3FP+3pCYtcg+ifwjn+qsvIg
0Ivz+NisI/pbrgXVerrODSayfesBpN4fLNnXnHB9NvHCN0MTIOKDC1emJCDiEJkKL5VxJZuu+UbJ
ssyMfADE/wUT2EBoR6uRaphikK4TtQPe9l4AHbmWJRWjMsfW5aDPfnKinWuSZ753UHbASO6X26sq
2j3Gq6xm2klpi91LlJ2lfcymkzn9vC1CcADAln2tUJTVtd0oUCjFSFD/gJ4a0IdoR2S33NIT5tM4
udyrrWI8SkGctdTny1bl7yj2rnVHuZpa7z8fbY0NT5IOxfluvWimesQr31Na2eKQUhzcncgl8xoa
QSyJkWbw39GBesYwVBDb61U10IMNh+UCdTf4NVolclncIBNc6xh3QhsboEauNywDD0DtmAgyldHO
glgyJR88nUt42y5EUpiNMss2V8cV6sBX/MiU7HPrdJV/WwYnO4cle9WE8fGmkTezJc24NGM0Nyna
Y2+No6eUiOpWq0vcUSoHt4lHwaniqmZSolpQk8sWm0vvVcuuexPjoWRG5kn+YgJy/rZifGPYiGD2
yFR7ramm7lc4YJzXvYr7S8OAgKi/iR+9bSQx+0SQ8IkWtcVrAGhLQbTTg6xxaXq6GygZkF+8F+W1
eE4JaQnDsMBqDHpJ5kpRHcShgwRg7kUBAnqXnGtinRvDErwu+GJ0lMHxpgOVJCNm0qt5HSz0dVdZ
/ziN1nOTkG/poj7f3iqRGObeMru2scoSYkpl9esIjmL51kiJ4Bqm+83e+g7YHf9WhrmhNNBsrEUD
KesYe2Peh1WKHjjD6PaZLBrh4yByA51kI4za/+Y6NByjbJVFpihqIBn4PFfghyrD5Gt2yVhpO7yW
CJp1KIZE941kvhBAinfAth9A13zzAUQzpjlGWww+QPbyH/V7TB+5QMNDySQPive/QQLIu1a2Epnz
VlXRQkgym0gSXjCQH9r6grNOJ2M6W+Aaeafb1FEKw3Qr3oS6w/it1Z4jK9YiFckUwHIcKCxHdQYU
10k0iUeDT8ZskDQCjSICCtBIsncK7InUUW2rl9cLvS01gPaqYsxXjnleyWE2zC77NddSE4MEx+gR
xnmaPPRnBuNzfeo+q98bMDf+BoYPNfpb2jGbRqxejcYIywhp5yUglLvRpyBqeKE9it/VvNcMQMaQ
UMaWychvMg/5gmSGIXU6ldee1+8acLnuMUnuW/fxYUjcHvivrnoW93zz7QWTB7ZFAX0AbH19HjAG
nUc9UVRkEGjQYx+0nbOLwQLaCHwm7zYA1oIDLEvkodCkxzjNbpKKKjY7WOb70U/2eRj58qG98IZd
XjPBbefJG465ksd4z7RXonGaExWsLOW5ute9YZeGUpDsGj8AX25oeDkebXEo9DEcF3MlmHGoaZQC
kGSaVb+10jDpMRY9CiJ97pmgfYUgGUHNme0Um+rCXFOAPPm6ib43dVdJP8Z4ATDm0+015FxA8CKy
hv1Cihgmcm0cQ1aP1oKJW39Oum9ln+7Wejqv0SAAUhGJYRasSO1ZH0eIKcngFnp0bNcBnW2mIJtE
Xd+bM21p4FBCV5ihGow2izyZqqKNqm8ZqNYkR0nOvVj6FMd/yTlqvPru9uLxnn5YvVd5jFo5GWu9
agfskmy0nlSk1tcsH5aDUyCSrJ1xOFdF5oRtnVr3hrx03iRFyedcTfV3t7+Ev75gDqKgRhpKDtfb
qBSxUwxLD+i9bNqVMgbEhvUIjFhBuMJX2NaRjIRNAvePiffsSF0LJYUTSw/LpyIodvHZOKquehJX
L3hPQ5BqvMpidEo1ks469Vu/JglzECMBoy5o8bZGWgv/F913/yDRQjYSoRJl0r1eRUkzu15JIJGi
/ZgeOnpQMh2Pzq4MyjvhY5R3AaHdHQBbgGpWDZtZS2WaZTXNCtoUPgWrT5N22R2yCOhHSEJTUIvi
+uatNGY1UR7Sxnms0HmHCgSVZg4+RXO38DDQME8izP3wfORWII0uNmFYn3Vxq2sJJnOUcnKHTt01
C+B/b9s9d8sMQCbh1YvnKPCpr6VUndatto5F7DHXjkOn7ZO7EbQhzTuTQnn9SXAJwOhXeYyHmasM
dDM25JFDfchOqU/8IczdX8N8tded9n+goGUAOAREjRgiYRnjrEEaHbnGRUCtZLin9QYd0LnLWd//
BiQ+79rZSmOWsxsXbRll3Kgg0RnPFFY2OgQUh1IB4E7rIUsInODbGvKiTAukOLRUhzlXdtBbMZsp
qsoGaNuH6JgcWyDwU9DLf89jA5rLjRjqQTfmqI8JKdPFUfy4iMM1DVdSCG4D7tptJDBx1gjg4Qqk
naqvjaeCWHupatGbUHt6Juw/Fq0Z6zpUu3e6oUb84a/hjGKy6pbEb88gXQppm0cH2JuD+dl6QdYV
c4S+KAlEf5+9Z7eLyTiTtTK0bMlhlMqk+VE7f0rN7rQ680GL5d1Yap37b20EUJuImf+mWWLk6aAP
cUhvtL4F23TbQXowiRaSyvoQ67pHKuPUAph+1f8gXw6EQJnW35CtM61LbL2xmlIzlz5d1xanDxTL
uPHGve5WZ2knI7sbC3sgOF6aIhIqoLfB/QPBzMZ2NXDNNUoONn+maJVpSJOGuRv/aF2UNIX09W/D
hmtxzLqCkgKEdprV+kpWe9A/rPqj2bciH/b2pqNicJfjlAMt2GaePsYUx1UWgYpsDPvDdFfdVWPQ
vtD80LJfDc98Ug637YWv16tAxo0Zap0XJrFbvzFPa/ecOU+TJUqqcGXoGO/HaDfocy/vvY1ptMaU
W3JUd76TW98ssn6U8jLUk0Z0cdNvvT5rWLyNHMYk6oY0ALGDCeq76Fg8UoOgRY388TfexPT2YmWB
/A9NDEju4tJhNgpwx6U2z0qPAKg9IFKHL7mnEYkWoIYilqfR33srD/eaglyo9oZusLPmYdLBPoCO
/gcbfANWC6SlqA3MMnZTwDjYHzGM7en25JvJSwG8RaL/nBPNTbtnqdDdtm3cFYgksqN6Wn50KsfX
40OhTx/nePLQw3+qFnLuV2WHnJArg6aq7GWBa+JEIGCPtV91YC4WKVNMYtI1AwfdAaPcJxvzkccB
zayqqz6Popm7t67/WhxzyxiRmnYALAcka2gfDYAca7v6Xt2L0nj/oBbIEIDbCN/HJn+cHE/QcULv
L80y9R/GB9pvNgKHHaB06l4Uer8NFgGPinyWg8o7+HHZdGuSy+ukxwri0NG0K1dtnfqI3FdbC4IN
zgMGgiiWBl67KjwsE+LjlkG1ogbn8MWhA7J53ZeAfqCeSLSEb+MBB3BSaO9CQgTc4hoTKqLvs89M
G0Rlg5lHnjXLL7VFkiejVbGoUbQ+3/Z5nH6Ya3nUC28c0uIA/jWe+g5ptPIM/vR7SmI+e24Utp9o
OVkMbsGzRURs6HiigC/wGdcSAXRWq+oCzkza3qDss1/JMzEiGHclN3KYlcx6NZWtDprRd9m0uo2D
TM+Icasxd22CaS+MXaEVRjusQugznofC+DZgSBCZgimGsRcQHY/FvEzUXmRvPWfH9kTrasWDkPmK
d5/A06ONjLIAg5fwejHjJmnltsV9UlJguYWAVKVsgTevPsp58bJK8HOOHu2Tsn0Ap7U/ycAwTVo/
cprnZAWJU4YGv9sWJfoi5uYZ+75x0gKwZEv2XuursKrhAyIR6C3X02wVZ4KQtKhAcDNCcRXocnTI
IU6+j6geUUrEJr+TEv+2WjyBmungyjEQ0iDBwHhs3a4xEjAYHcx2CS7EPwEQDkC06+OdvyMij82x
Xo3eDzAi0KsjcXK9scRWpraLCtAJLnXj9UVj+tqEhiq8FZqzLln5v4ZuAJ66TAGyVDA22WwWo4y1
WhpnqKfFUbWX4Vp3WmxHnpNqOEF9Lb/79+upO+CAQOCA0s+bq0Kt5Tp1ZL3HGYl2BE/wOD5Qz6OG
VSjXR9EbnON1rsSx25djJDnNOzjRFhEBxX04DAbyfHn6UEaK/bj25mdDs3KvrSxBfpFzIq5EM2cU
qYaxNnpoitePa4zvKV6fsrSCS4pTQkONYLOgzMGLNKkoUfxGWHTEEOZLsrqUEpX4+o9sv+7z5+o8
B1OCmZXcG9zyo2j8h/cKuZLPnMjW0SetX2lYdlQSFzTXD+Ne2a0oUOjnFt0LojYhoUC65ZurSwIT
1TpQhTvUkJtH++fUABEHXFJokdbxCDpK4W2bFdgQ+yKxjWqurAQCaZoDpOG75CDt8qOoN4gT1mwX
kiU40IdEVdMcseGs/kA7PbKyf4C3dmUrNuNdCiOtnBipB3SQwSYxS35EL81fym7yDTQ7dac/eRJD
J8OgZE40o8K8EcbBTFV7hcDJs3HtG3s6vU4LrIo3vBP3NnJ3CkVjE4w28GkOcwEPvUTwV+Fa1CxQ
sYwnDP8GzZqE+UgewN9zHpvh2wzqxH9tIIaCuBctGuBmQznh2iLjPooopnaHRHeyV8DoSW/9VGgg
nLvBQH8Bai8KYijdYk56L2PQSR3AJ7/E2afM0kLQe57rPj6QToT9zhFlaniAo3MHKOHonLjWKJtU
vSNl24FFztxNSQZkXfsdacqwHZzg9uJxRvMdPOgUUANd2pFY/DZZy3XMyM+UB9y0kW3W9va7BJP5
qP6rLsVWVdFum/gNEIUFvpNTZr0WzWzcaM5G0VLRczh8UhHgx4GFgXwUIasPsQc0FAzv5HcisZyD
vlWYRSLVhyhRagth4kgAqAocB3tudIFqIhlMtC3HtqIa1FZmp/Ad5zmOv9/eNpEAxpX0cjvNeIW3
fuU0vjF96eMftwXwnihXy8TY4OB01loXl83JPyBx92tz4t2MFJeXuuTRDNKPor3hlImvTILNMJM1
am1CIPUSw/udp10YOpHazlEt1nZ2Dig++oAoTtH9f5bOhCtKAVYTMHNR6c7D6qMT8EAPxPiNTuNZ
ux79jrYrn/vdJLvCm5ze1EyC5WrBmYClWIp8HqhwvB5myE4pZ7BHSpeeRX3wvMUHoo3rAShXKJtu
5lvZIFSkuVNKxXztcIY8ioaGDEiLoA8Hbo2AjLn4SYszZXMfY4LM+SAwL2qgtyQy2qKXCpUbtW99
SljTL6c6LH7q7uDr7R3tcK6+CeSJNGS8t1Q0YEZVoSHNkUjZucPazs8WJrscchejWlI8/0eJTGSW
SEWUkg4SaTWI5Oc6bO7QtQKJi3zf/45ETsgLC3rdRcafEn2Zp5Jc1vSyi9Mufiw8KnGUH+gcICZE
xF5csJNsfEYSc46kFlJpmgYrW4ew2cYfg7wBaQcKGiLPxPV9QGoD2Ci9Idl0V5oXlSW1HRU4+peF
xcRY8GtpoSg1n/WLYDNFMpkDMpY9KvbqRebslzE11x0wrLG4ePwqd3Q7E4HJ0t16c0I2ajInJK9L
beimGG9Da7ivmuVHrSne7DQfnJXcyzNQnVb1CCJZ1RPoyj0qJt6kgOpBU8tl1HYT4Ws66cyswwWJ
R4UnWyfKzC49WQBQxOGEGfl/gLkGr7+RSFd/I3Ecs6XR1Ivflb3FOlH3Mz8ncD//v7bq03/UkdnP
PBsx7N1dJF6MlkrMPtKjkulnuptChydaVWY7I9ynckcgcfnbavMH6XI4L+4AUFYC++HlTq5WlXF5
FsZikoFc8mETeKxO0258ptNoFrkrfBKI1pQzwnq9i4zDixvQ3Zvq/9tNox1BDXHZRaA2plDU2sGW
KekB+Vjvhj198vzJIqNBCgDMgJkCZhE7opDGhlkljdLiBdKcFPmTYrys6bu16ULZnP2GfFnr2l3T
+7zuXCn7HBeloHmKF8BcfQGz6F3XWekg1fTwRI/lGQlX6Uwdo+Lnvi6Bppgy2iX2Hk19pfsbo+Ac
R3Uln9kEKbGKTk8bes85D0q4fqDJiMyz7qqD4Q3oqBXFDlyBuHbQGIOSgMK+H7o1Mvq0Rs0rX/Xy
zpGkyEMjavkHxnyVKWMOrGNNWl0mKc1f0xGNQgsrdMRQQNAJOWVh1yAv/L2SxxzXZZrNPpIyJG31
U0Gn6pPL43lGSzTQ/G0aB/oyLdf7tz0TbzmBtYX1BBwkXn6M/bTWpA6xg6ihqYbSVUr7Ed22wW0Z
dK2Ym8XSFA2YXkitohOH0U3twD/rTHLjt+XoGvL3Kopcx/iD+AfNfQ6gwZEnR22KiUYWQMoRJcOO
0Wtalfc6aNuBnBeUOc5+Gogr5LyC0VYiG4k0kUWaHIEsbKQ/xGBcBvCS/JnsFeM3hm95GwVEK+SI
UZ2iCGnXd1bd6nEM3E4A7rQD8fIxje+dKYoFCWJOEIACL1LD6Aa2VPPi4zc3Y54k5rLo8KlVNQeO
8nEt5MgFL/yUPE1rD1pufXIx+ygKATilFAvCAISLpnJQZzGnbai1qBvyixeh3cHKqd0vKGRT8ojb
pshLP1xJYmyxh+Kz3aOLwv44AS+zPJVoJ0e84ZnnNgoU05d+Dr60y0I8e0SZRd45MNEpgmOAhhWF
TfllcYJ3zwLZU/ttqrJvQAxtrSJxb6tINWBPGzYP3YM4bMabecdqGmqjk+AgFVSbFVMLm/FoDi8x
pm9uC+JZ5FYQjUA2tmLanQYsfkQYeaR/dBQvisZPtyXwd2ujC/2EjYjCGjRlzWSIAPzl2XqY/Vb3
0Hrm0ejbjo4OLjfFW/+ShRVaDkOGg4G512VkTLLClFRiJ7jakc0MBv1LbPvAzN07wPTSbE+zTmmP
XlORfYrWlDFPhN1SiaaS1h+mBPc30tyxwE+KJDAOv5SAI0tKSCjrx3YCPJ4kbEvhhJ5XS8fEBIit
uwQIXlACyEY0rUFbIUEKg5QGQGv3orEv+sVvDJ5W02UbnSImy0EzNGmf4K/1CdLP4arMWTD2U7dv
LIBLJNag7zFqvApcFu8s4wyjBcLSDA3zeteWOZgJUgoy7k1JwXHO9nMXOk63u23/Km+zNlJYFjnS
VwRhCH3rgrAusAA/eTasuI1de+mir0oxvFjzagR5PBEvSRb7XRM7XTDnxhy0U2wfgfXc/dSm1dg1
mhmF6HQcQeWXqv1TO5vmnT2s8g4p5SEkQ5SHq54Z9+OUN6NHzBxH7rY2b5QxkKI3ESiDbRn5X1aZ
JTHADJFotT+lxNWjp9IUlVNFEtg06DyaSZRBgq5bL3WV4ZhW3/+bEsw1PEyNVDUWRHTL4E7OzzoS
1BHfOh5mmejp2vg8Pa20ZhhUKPFYH5TzcJeitnG2CV5Ssp8GthKs6CISDobSD786RYxYurYbsUqJ
8d1kprsDch75rpmBJWIABwgTNJkXh6Lc55vzw4hj3Oto5JU8dtCyqscX3MnvZh2eQVqEXeB0ua70
0h1MyfzvoLKNKHHa5o2a5Ug0fjXe09mxeT9Mbm/Q3B+IeoEN/OO2hXBD+a1ExkSKHI2TBnUNNPVH
ywxtu2u1v5wA3RIANcpn1y4PdXYvKn7zSqW24SCnajgorrxh0UyntSbysNY+6gAQXID1rLqjnLa0
Sy/PxKxjnLWl7S9QFsD86JlibqsWOGvdokIgvSMVQI9mx+KuQO7aQdeUDi7d/e2l5USnkGcAtQmo
LxhLYJzuait1i4HyGg1u7QF5cjS4dUCoEnVn8TIZWzlsyWZCY0iiRZeFpKweIAN4thFwyGEZpLNw
Gd94LcxpYqaEcgwqpgk4z+uTlyl9LZWNUfsrGl0MfdfoIrIV3kvlSgRzuFtlVjPbwcL1Dtixy9A+
gCwXYG0V8qXCwe83noTRhznaXdvnKCherEL2QAnpFXcmKCGdXb8DKpHIXXKk0WFvC9PyGJVx2HdR
1s/FPCnlr2df9VQiUTp62YEil0kHkdfiHTHHsIGiIANIgTYJXe8VeBJa9A6jt8oY2tW10kYCF2/i
DO/tVfmWyZKyq2oyp2B9keSXGdlU4ulR0j8mw6w/Wpme/KVPVvXl9rF4a69wpujIxefoOnpt2IeF
/H/MfVlz5LaS9V9x+J0ecAGXibk34iOLtWuXWu1+QajVMhdwJ7iAv/47kD3XKlZZHN95GTuiO9SS
KkksiUTmyXMq1y1y6VT/7XH8kkOCBqSD+3GT37gLsONLrvujtZl/S5ppHJH4qlYRRXNSO65YEQXt
UmZLjeSJ356902xXVEzadmLgnUDz5T2xshy2dGh3VgfVV6KRaaGp8vLMejoKUibAfCC8Pp3ZGuXT
tjf0CgqK6E0HiJDtXsdAvBjgZluGN1/Y8x79YG22IfU4LgYhsGrdb03TrjtzcRee+WYQMkNXBhRo
xCLoup/5SmngqEBeHWXnKGyNvWq073HybQZPqZeaofSrMlgCtZyX2ClBOU/tDoJbLnz16ShGWdtE
vePAj/lAWamyongAGgn1TVXbu44AE1qrbgUmVwt74HxVwqKtjj50pCu6k1PLBnJ1jZPBsnHXhSQs
942rKpnX0971m9bHlvSj1bAkCH6+bPDCH83OQk6AKQzJgEBFDmg0fPdLXqxa0P07wRjaNIQeyDJl
4tnamZmc7T/ZWAO45mCyA+lV0V5z9ND9LwdzthlYmtT2wJBVjr7IwFznYbwayrW6+xprsaEahhMd
Zgu3naUZnO2JSbcrxjney47WAmSTbn0nMztYeLWl0Zut0CGL29bsYIWDbzLZVvE7mgx0u6obau2G
yWKou7hGZodGl5HSjDWk7rStCggnsIYp7zyAYXq6Ws6Qn92HKWQhsQFBYIMc+ZmQgufmKc6dDvHE
0IJL2gmL3m3ABa4dGSn3sb4o1HVOhjuzOJu5gpXRSHJSrexs1YXeVnWReofqwYt8YGiv7FuFowe3
cLW3DjWya+jTQkVm6XC+cGKcvPdsZoEVLrMGKMyVYY+t7zrQ8yq9p5YPocaWIiqVwpidTie2ZlOa
am1dOzrGuGi2Vvkga74ejW2lfYm7752+5MwvziiFaBtailScOEuoeGwA+yOUYVdFenQSAHC0p9y6
Li0ovCdZuLBBznKxajIdE4kUoOocZDdOHalWO6JrOxyExVFfKzZWBcqqdwIz9rmli2/1wdBsDCtH
TuDihyHaaZCsG7XqADR/tHJA6r0Z7Ub/TpBq3n1uVD392cQ5aPIASQoSwXMq4UmzqiGng0oRgFNS
8k08tNdjYi+YubwlPtiZbQljKLMsMsZqxb55N3SdraP79hqYthUyLEcEF4reF2eECJqrdPLTe/Ys
t3+7tqNmEu0spoOpRMpjNsAdIIyR5SDqNy2xyvuv5cgWDoqLU/jBgvr+h6SBU+WeJ1qMZpcmEGG3
7OhhkK0IE7Tu+lBGLF4So4kXXLiKXM6mEAw3KvEGVStz9lpJQas+lVg3I1i3Vdtlty7Q5rSUir0Q
y6jhQ1XOowSh2ry/gxbFNMUR7mXUL7/YeyNUlCwKejwGzYtyYny1HBiqh5+/HNpZoMQJlgp0/8/i
idppCqI3JYRs8uJhkshhoTt55dUFh752nv0b8wenAqwu1VEumDPIxlWt89pu6xXKIlcmQdbAm+6z
iIYpGoiFOS2YuzRzCnSPfl2sSFyxT5cLkj62qwmo9PB8Q+kX4XqbxuGrtAIBs0BPPv2VTNbj5xv+
/O6LXQBNIfTOUAesiHTmPGszojKySQkUtIpHlZ6q9c7ZuQzZXbSlBuDDfphAP1ZwDbbMaGXv85Dt
tC8VReZOKU7rf7895vTV5uMJ1dsi15hRIuHThapMjfV5A6ndjQF2taXw7NItU6VdiPd+nzirvHMJ
7QXJtRJI/Oh+2IxbcqNw/+qCNCwe5pfSoLDmoIClyEQAuD4dSpRejM6YYI0JI3CO7p0RoFC3yQOy
m2SExlMCaMfSQXtpAtFqioQ+etYI2lxn22/Kk2asbKxQlQXNoSkFzghIJPoeeBy2iyDB81hUP7Fm
nL5jA/QnbxmsoViHQgkPwb1eAaYBAvQxdNd14XfCX6RiunDAI/8OpDcuzmDCcWdHE2H21BSpXiKL
ll9Xa7Zzrjx4sypYShRcmkNUZCwHksIOsc/6oIE3sL2EcCTLw/6Y7sYVXaOCFloP3p0NYZVosXx2
4XRXLbAO/BnaU+05kD3BgZvbLStXbhx9icpmp5tyK03n/nOfcskMKOuRrkPeBao/s3mznZK2g4V5
o84OPDSbdrwFTcXCMXdpv+H6TlS3D/ri0SB/ujq8JEGuiTcIVTa29IFu2uAS/eps5DENtZW1kNW5
cEtR5RnVv4GMLprfZn5ymkowyNbIyGvbaQ3pYGw1b/ItKBgpeuPuMN5+PogX99pHgzNnCSqiTHMi
nON5zl6dRHvWpH03AUeRAIXXkO7XokPntLBWOSRmQ4OZ64UHUAM4O2tP0mazjVDKqGBojFXp5A4s
O842XeVPbK1afpN1ebMYUKhlMbcHPnrw/SKswN6bjTCVfY0kHdw1/2JBW37aakHmDyXw7arj4e93
4wDSY5kgi4CyPKQe5r5MSEOfBqxV7D6FB0tQOjrokLHEjKrKxxjtnaUT6XxjnJqcbYzOKIlRDB4O
JDlNPoUcYRLghOr3oqxQD/h8/i4aU9w+KpjQ7TmjV2XTxtWIW6J58sH14hUxpw1vlvb6hW2Id8K5
h6WC0gpsnW5DUUS251bwKTbSEe9dVApSh0wW8xWqaEnE7vxMUOYcsJciDQm48WyRMBKjVAARJaB+
qyCNracqsRdAg+cx5qmJ2cZj2FNJN+GNvMoNcqtZa2YZVF29JelSzffCEQBb6CkyAS17vyicjh7U
Yc1C6jhs1IEKSb6Dwgfaj6CWAgeCtiuXwxR1RJ/uslOLswHsOi+PKoFdNr0ShETo4HvzgvIYb/u3
xR19fpSe2pqNZKszUnsjbCmQbXIo1mKrXXU7sl08Ss99x4mlOf2GkyZdD4o15TtUFNsG9ZvYDogr
zbdlQsqLa9ABBAwXLGCIvNmSr3tE5LlllSuj+tGmTWA37cLhdnHvujrUK1H1AiJgdraZrPO6ktNy
pde7afytAmec9fS5ezgX2FL+74ONmXuP0BQ1lRVsjJDHoMjEIvR3oUC44UoGdkWO/ZXkAUpSj0ns
F3yRCel9q85XIgJXgNpBEeCY7uwl7aFtTC+LUOMO7aviKI4IZLf13YQAz74xr8zr5EkIP8Ly7FbM
F0Hu+uV62JFDelVuk9/+Nmc7xuPj48zGw9PSMWIMnmWoX0eRrWv3tUv/vjKDsgJ5cdyZUXuArNfp
hpdj44yJemnVhmKE+jZ9l0nw7nngfUtucdZtCstfwgCdI8VmZme7HtRrfW8os6pxf3zI1kqRBChw
3FCOw1rdUtJvzm1xtYR6V597NscW5lYlWkCFOxvUSQ6QZ3Rw49MTAnpriN6hIcb3yN6ILd+SiZ9C
Knvh4DMu7R4U+lFzh2H3LP7Uso4mhYWTbwjSx/wgUWhRTRMJ983El1o4PapbLrC2VyIsxif9Ssk3
1Ov/SSHrooO3CWiIwC2pwu7ZItfcrh5lg1UlG9/YkxDQEXj4GhCVkN+OmxJb62oxtLk0AB+Nzka9
boVHJoY4QzWFEy+o0NlwBQUyXw+w3ZHGAO0kQNqL3feXzhbgVFFdUnyC4EQ9XdyuWU2d6LDK2rB4
7VdXRjDskd67rQ/UtzfO2iR+rwfJJhoPruFLP/YXb6iXDoKPjzBb6JBV723a4hGKY7St0H1vbq6n
0DoEywDn8+weOpx1LDQbKqMoJ6hH+ZDN6EFXTKwJpmIDEpXDbyV65ehtRH9LxwXVyAt3AWUKhXz8
Z6O+PptQSL81iVm+3/aTLU2dGy7EsTTK2xQqWSWhAaXZXZ4Pr12fPdm1EYcLh8Xlmf3zAdSK+/Cu
0srjStqIiaoJ8uskEwA8t/W9YHm9jayquE6pmwU2yYa92XajP6SaHlTTuBRBX7iGnY7E7OxlllOJ
Qj1Iv5Zh8Wu3KZ/ofQ0CErLSLT97WyJYuOhMPg79bE0TC1yqmkrrWJv8OtoSdLuWKNtkD959u67B
0SxX5jt0STWluvg/CxHKtzHKqUsIpovb+sMqmK3tHOJ7HqvwKDr9Uva/DtaR2PmC87x4Unx837OY
jXdarAaY7PudvU9k0D0JtPAfGEAqID69FXe6G5JqJZ+XiCYX3m8exPUeLxKuYnsPQupRLH3Jez9n
S0Xp884oHIZorEUCGTyBQILNNm5ptm1CcH9YmZ3vbhQEhx+a2wykrujcToPhdgzaYwT2ScTgTcAg
z5D9fSjm6SPMjoXaMWpHJngEC6KQ41faLTQqXCiwnBqYeQxucTevahhow2rnGb7uJyHfaE/dgOJq
FSa3xUGEICbd9+pP3K/Bs3VM6UIS4+KMWshQ4iyGn5xLTkgzS3nX4Y7dsO8V03xjfK60JeekXmUe
YyBn8C8js+lEHq/zTGgiryzweXLDp2CLXnB/ajo+MzGbLlJnWRtRHKiqB1NhFjP9Pl6rdmUaJGxt
sMXo+HLgAE/v4BAB55I38ztW5bhTIrEP21ACsCG/eZCDAKav/cp8bc9cP7/5N1LYWDQfbM4cDItl
m+Wa8nWxsR+GfE1o/5BI65hr7qGP611BoMLYe296G2+6EZxWE8CiC2N96fptIzmpEyTaIN89O2om
3lkx7XAv6fb5NSjLQAu4IrrfPzvhuK+PZJWDca4jflmFn1u+vFj/NDw7WvLEa1lrw3DkPRc6VBTi
tWzG7b9hhEK4C2T/KLqYs5WUR048egVWUtw+FkUJ+ce7Tn/63MbFDfHBxmzvo2VhqpoJNsr6SxH9
2i1dHS8FPirtqqB+eI051WrEeM8qifsvJPrANpnwh4HVYZ16QS+crRhIu/r8hc6FGOCxEXxYaF3D
rZvMOWVo72lm7ZRklbRlKKeE+aWgN5WpRUHfE1StehZ2U/PMi3wCDaaz1MtzMcv14QHew5IP8Q/Q
jCkDqq8E1XK0hXgT9x0IUQfsRqUKO7aSS3HHpcX40eBsDo0GXbIptHRWbhb72fQD/Mh+uQQivJQD
ABmR4vyHj8FZODvsh3aY3LwYlV9rjp6BzAkAP2zX414YBe4W5CImhCCitY3rwh94lP94Hf8zeitv
f3ef7T//C1+/lhX0U6NYzL785031VjyI5u1NXL1U/6V+9V8/evqL/7xKXiGgWf4m5j918kv4/D/s
r17Ey8kXYYEmF3nXvTXy/g3dcuLdAJ5U/eT/9Js/vb1/yqOs3v7x8ytaPoX6tCgpi5//+Nbuxz9+
Nkw4zv/4+Pl/fPP6JcfvPXYNz9+KpBUv57/29tKKf/xs279AWx2XZoDnsJGBV//5p+FNfYcavyiF
ILQgotkRhXCKKSvKRsT/+NkyfoGyEzrooGKA9Dlu3T//1Jad+pZJf9EhgIqPBDUt7mX05/9+upN5
+nPefoIu6S3WlGjxMO+Z+I/HIdikqOICxQ3nPQk7c2KpFtVGw/R2HRsJy4IhZbVR+sLWGPEBDgZr
LEEypQSwcEQGp0hKV96lhlkWYZc05Y+YgNjr2Rttt/ft3O0H32v5eK01enM9MuY2PgMZeO83Vd6m
AaE51deo5PJb1x7kk5uR6C6Ku/oK+Ioh+dHqXnnTFdyIAlHorTgIRj348N7eZ6NpQCaZuE175+h9
AeLHcaxJHVY9GQB25OgFJG+Tm1r2tiUx9w3ETb6VGgqhrH9jtvt9qujRIlEO/VYw63INeRNjiqeQ
xdnW0+QQGHodB7LOqd94FAqzo8X8RNMNHzBg8Ew6euqXzLvvuiwA+POl67Q3MQqkx42aZyhgaj/K
NN/ZhmzaENymdXcgQjEJ2SxK6UPi8LIFmhB4NRkgMZ2yVVtT276ZoqE6Wl7NvzlyrAj3xxZSyt/z
0qYi8klZmB4PdA+vALWHVhdk1ZV52qA9lXBLPvRNTyHdRtqsvfV4zY1tauTGMe67AZ9lkQEQo8i2
6zApcxBfxaUrVu7g9W1QsHj61mqMZjd8Qi/OnmO5ipuY5WA9HsqI3dI4/j5MSh6uRKNA7LdZ31X7
XusIWnUGp5m+u3YmfBRFBb0fndixAzvqoDBZDoVw0Qsi/cEsaiQiLXzeDmtlQqLINNOQteXwqonM
b1LjrjGyCm3nMdeNrWf1L+Zk+m3JJz+PRSClPaQHOsl63AHcb3dBb/f5HXVryyuCsRvB/raxqFaN
T5z2duvrrRTRS0xJSUKWMROYbSKIOx6EyJwMHIkpq7xH0Xvtr5K4Vr+GjquXOBuM7JiCZ5lFA/iB
wK0u1xBgS6AdyzKDD9O6sE0ZveR2XRt50KBtnsW+Npox6q5U13xa5mIIIrtXeupubbOj02ugGKOe
NT2bZjF9izS9NT2fTdJLV5U0ovRJi12jWGtd33hhlAO6ckUgH4SMHunrwIxy2h60aKidFXHN0X5Q
w83D1pUZSG9ohSUcC6NHkjcfNCsEj0BdgPPHc5MNcyeX77CqGtD8j1lGbrg0S2zhloo7njFQ1XNq
MQygrT9BJbwENzTXht63Jm+QceCYaWa/ORNtMtAUmYUBsYwajuzBcbXaWne6MaZbw2JZdMgM4xtn
IFLyosrVfZ1CPEEJ9fQaQIMFOPhdOaxjUbjX8QSmPK653G/ZxPiv1UiGYx8VWhHEXtn+KNFvll7R
Ii+9bW81oljHSS3uIDaBDFdTVA3daDFt1pWejmsxUMe3E853oqOaHopBFDve4jq4s+yS0essIe7X
KUqS68zoSvAuGZw9j2Zf7rLYlf0qjy2okOeTVjQ+OnuNXVpbXNvI2gCVrMiLOnN8UVlm77daEw3X
bZnXbJVPI7nJuG43X0kW2/U9yOOJ+BbTwa7pyo14juyoaOJNiWIloBxZD2x0VCXVU12kth5oLG+H
rV7ao5n7UcIL47HNGH/QIDQaNsaYW/dVCpbSyofIduYXTpKgqaKnxo2TtXBLqVdhJ8i4rckeWFR5
27cd6xQroNcde6CCxk2aNpz5oKHx6s3gDtBAr9Ho85iXTZUEaORvb0ZWTS9mzJp9HAMwFWTS1N4S
irELmHQG3NelXW0LAGF2vQHBIhADAxriMttbo12kNkKRD63uF5kgOyeRdRMCSZk+4pRzVnHcjMep
TB1kCC35BeWC6ljnmZ0lvuVNU42/jDjNHwWZaJL6IqOV3NPETgs/w1bJriwrgmM3ad75fQ62yEM9
WYnYusI+tGnpInfRynjYJ3qv90FtZlnuDz3wC75ZcCC5Rq1rp1WW9I645j3nua/RKgP+ULLBJehp
FqOprYupJ1OFPDa360OtWWO1i92pkJsmkXQbpyKO12K0ce3Ouo7deQON0YPdeNNdb4D5IRiTquBB
MRGegH6Z2Xshc0OEQjOYcSw8yas14rEBbtoZin4/2mmHY407Wb7lTjnkge2QMVsNXtZPLnxH1BbG
zcComfLDRHlueys9jlwISqtbJRptJt5gpkM29VMUmnFdy+8QOwJwwMkmvd1pppnLLKh43Gh3VBaF
HXKNDz8s3ptiU7eJkQRZbaMfFnh3fSUKL9+R0aUyEBQLJXRk55j3rS2GZoOIobxFiirbVk1aXzsO
029rOekvxhR1zraxSFVd6zzJ8n2TD2N345bZBKA36JvfCEUHcs+iFwaTj5XL4uaQTSU3gjHrsE36
aBQ+67B9Vmk24HDVvSiptjgDXdMfXVyk7oyqdh9yr8y+8ab96khRIQuJymq7GiMivhKjq4G9RtEr
1IXuszxy0xVYOSbrGJGuxJIYy8HY5gYSDXsEktBbtnQgGfXJ0QKWQqEj7AbmVo+57vR48WyM26/S
LTvvitlRjLMuBbku6IqmqN3jMGPPjqPF6bZF1ME3Ez4297E401eZxGmyxizp8lnLhpF+w08M2jqS
OJL8IdHo9wazu9IzY8ARVeBmhN1bekdWZd6wGicoeMIpDZ6NJKsu05sqLYwf5uiOTdCbXgcgZJnq
hwQ38y+dRsVXHKX9vUHEpPlVjEjHL+Oq+07GqkS+ssCp6Mt+SJ/qqm+SIMm9ePQ1j7l7XqXRnZbZ
HDEOQPMhiADjHLvQGI+kkvlrRFrtNifp9C3xDG0/ctI+TlBmve5ZL7tA16f2qbErZ/R1RAXXjo02
rMCysvHG7qq6PuBAa0Ey15fRPS2yGuQZZcu1HfSuaQKsbI+CST1q2ncDCLAKrsvABveH3NZixJUJ
eUzcUaZ+hFyl+yyZN6RBzZ0pPabClaho52DAN9weHGvaEEL3RCt88J8mETx122p+J4seuPQKkrVD
H6FLjU7uFzZmw30HGhYwdnsqHnQy7lh+nU1u6+fOiAzIlEwuaqJQcEG8YnvIh5gdgDoBkSUcXJsj
5+hnkd6hh0eQOg0QS2Q7juvIsGrydCx8U3pFsonLckIxZLTlw1Rbyb5mpWQ+rQWzfQ4/992kVkZ8
PnoCHDtmnzyivu2hYuhGpoGd4Fbmykkjggiyd6evxWjZdYAqRVb6Nke7ZGD2hSsQV5n6E3jokwQh
hsyeRWPYX6jBves6M+TXiLcefEquJd9zOWjyi+lJFy3wTUqtbmvU3qDth3oYyWPFNRu3am41tPo1
SiWe2a8iYYy/Wbqwn7Wx75+LTlYkwJacoBaBSEeHLtcYGUANgQKJ7vScSb4eSquZnj29z4ttktG4
fInSYoR0ZEFM6hs669hRdMwT6wHRD9sMlPU4llK3k9h1ZEIbwZjF+De/ywzaaAGt07xCSF3a8TeD
9LJeS9oNSOomFfebwUHLqMvSVWZxB4wUEC4GX2PiVOYxytyRHOrc5GAzIaXRfRGDXslD09pW+tSI
FBcbYcMlwF/e6AMp/GhqwRKVjo6wb2TMSrZS5BvpFi1X6O4dW+9IcHKUj5LylG9q4eLZ/GYE429Y
CsvQbxwrhYwsod7AfbdNPIlzExHqihlglvvVyLwR/ZBJ/kKz5mAOLPXzOn8ZZTGsLEgudztWRUa5
LYSVpRubggnDdySDSJ/kpnucisnKt5FGxvHNGaa22PVCpw+eI9N6jchm0N8iLrBgm4x39IdhZAk9
gsWjn8KoK/U3URa4/JQFvCEeQnURW6wZ1iCFnKRPbTGRPaVdjvuXp2d+XSU5siGk5sRnPC/ddZp6
+m1hC+IeJquyjzVuBN5LbzSaCBWmNNvTgjfQ5AEDxeTjpSoMJthu6d60eQb/LrquxuMJbrXGGGYS
6LfAqlHqT8meQ8hER+jqy67Oi3C0M9xrcO63RVCWWeKtRhJrvicTvop1zS1Dx+U8ukN+ioQeh2qg
nxptVPhtr+k3E+6f5rXtWc7L6DCF8YmkuepJO7TPMajo+cbk/bhJ9Dzr1onJKxEUovSSfd/oN5ZX
6nxnSegn1xUBlWzXfSv63nzMq7L2QIVF7ah4re0sync8FTnCgtqKtS2VjovJQFB0jfkS3o3GOwJq
u8jWcX+s8mwvBO/L4ENm4Y+7+8e7+ln5ChAVD/hSFzA3tMacq8Q7BcJ+apphA45W5+Yq2Y4AQ0+r
bsO3KRgTe1+/l6/JoyoCAFC1GY6KjG6p1eKsgAkFCMi3usgWQBvQhcTkaf2Qa9TR6mKg6LUspu+Q
aoqey5SV9QvL9X5aE1z6PYgydMVr67QtCaLYie27pk5yc6vjArH+fFjO8nl4HtUagbQX8JzoL1fI
pQ/5vIyR3M7rwQ6hiwHRlHDa0tC90YHlRC1kscVtnpCFzgfw/Bb6CJAwRdA7yyw7eS5tgLUhLE/0
AiTVBZRdRb+UMjyrjSozSA4pNVK0eEIY4vSlcDxxOdkqOomr8Zg5Vnw30b64Qvgw4axnOHv9ho3j
vreF+xs8Bd1Oem09t22UIKkuC3Yoep0vZKPVy31MFr0/FUQMQEqAbBYAl6dP5ckmNR30MoQsJxkE
iAw9QqU4IrwIoioVewmI2FLjxln15HejShcJksFgBZuNeGVPbd6MFEYhMLTxCmpvC1O6ATMJ2C10
65F7HkIBAvWDNId0Ut8U2kZMuDxonkQ1Jyd0xToDwcvnC0+97HwwAFsEsNsAKQ6wT6eDwa2MI33k
eaFLC+exoYnYoe29eBaTYjGNp+TWM/r2Fbm1dsHyhWkAAQD4WQkyhMgRzqYhIX3G0NPGQtxg+Dav
I0T21fgGTtOi9TPbkXzB4NmiBwIFyC4XwAiw2ZxtMRnTSCsiyw1xZVvREpoIsTtMC/5tXoqArgyM
uDb4DZCMBMfG6XhGXpXaFjPcsGl0xNdU90eLWytskk1uG+qqVSzVAuaZ+XeTQAyjCmGDUM+c5cy7
DHeLAsDUsGriFbMhnmMfaBp+vk7Uh5ysE/VefxqZl8LtyqiFNsJIhIPT2tlVW6IjzmzRmgP4t7PX
kH5iIVIeTDv2iUA5vnB7/vj5Q1x4U/THKlVqC3UX3IVng4vAiQpovoYVsRA6hTnovjtnAW17YZlA
t0rpguKkQpJ6ti5p2WQAmlMXshxmDgpHT/5WRCXa5T5/lzNlEKVABKklXOmgJ4NLnHH6MoWbVMSU
A3wwGpv743DtvVpBc1NvojfnyfbRindLA4gTPZcPzq9/t/dWGUeAh7ZKtMuputmpca/Jk3I0ka2D
Clvi3CKTEYz1YdLpwlueFcreDUHzAZrl2OuYuFNDiWbgTk0zNJFs7L1SPBWAs2sb1U/8+XheWhtK
UxLFBFQq0Dl2aigWU8sGwb1QIAdzaxgyPnSQstwYtB6XuCcubAacHqA0xYmNVThvDGicqQbiDJvB
eVCYyXqjBdqXkd8VD+4thcpeA7jqe5PAg85+W4QcLVmf7Xd74iI2GljPoGdRXyUb1a5GDkvkPRen
7sNbzkMSy0ACru2UnQRXeL/boMgoK9+yQrBRbNNy/fkEnvEwqaUC1m5LkT8h/TAHGIhSWkYB34rI
0Nroa6WTUwbiYK9wucFwcpB0LjbRqE02c2s4eTCLYKCwQT886x8jYKfrLEgehewqv1YMpMjh7OJ7
CobnbNMsvKHaVDNjqIMBV29DSc5CN+zpEi3MCMx3pNJC3d6KJvTSCqCijW0Iv8dNU75+Pp7n1lBJ
RSAN2hu1ROcRxxgD0MA0oEvbagqkiQ1e3mQsCeLsaqqY73Rk97nBCxOoo96H9gH8BXTgvO1dVh6J
2qGJ1orRVfPtgNgBEgzxWsF6Xb/90XnrZdTjeZSJUBYrBy06ADGcYxFjj2gapJyitZW9ZUjRQ5E+
B4uzm6yKvvFTunEH6vN0kyEVNXkkTIYlgO+FraKj/xd+B3Q+Juqas2XkuMDBsS6N10pixjyoHny1
KdO7RUTMuZtDe7jpInYn8Dxgzz1dQ10cR2ywM2R1AfzJ0nt1U3BCrQoo3yLPbkL1DFWvAMm9hclV
i/N08YKnDFZN+FjFVToLbJzBGVBUZ9G6DeNb1buaoFvWPare1fLh35DPVZw+H+3NTqg4TswBAVu0
Nu74Nfwc2ttewb2qutuUJ6hWn7/f+W45NTd3qjwZ9C6DOQ5V4qpwt9VQ+yaHuog4cDf+YtBpweJ5
nPHRIjAkpzPZu6hWyFwNaOptsqgH2/LD5+90Ya18GEJc5U4tjMM0xC7zojVKko/g6ruJZBqOvHr8
3MxZIK9mCkLqlqq9O1iXp2ZMJO5ljGrf2ip/CBmv3T4PZOdiDdYLQ3Z+i5qZmsVM3SQnTQeuA6s/
KjYkcNbad/TJmRAiynKQpQEfKbfej/f3+wOXcfv7Ip8BQWZf/jXa4wQh8il65P8gLkRXHAl/jQvZ
lkX000H98fD/7j/iSd5/73dgiK5bwH8g7FJN2BT0u5iS34EhILL5BXEt+s4V+bsSNPoXMMQwfqEg
frJwZ1E6VoaFX/oDGIJvgWsUGFjPU817+L2/gww53QEaCKqRiiHGvNGeRHE+xE1PDhEFlnbae0UW
GNrCavyLD1eAl4+pmh5VAmjcD+Qw2Ehud+2XKol2vbfEwo6p+OBw//Xs89Ac9T7pcBSAD54T+7UG
fMQS4/Spr/vzk2cu3IW2o9HFHXLM0RRmxoh0P4i2pnIjRzQKoCWjf/uwXP7YOB+TfX/1CspjfEhm
FSb6ktkEQ417pTdHx/p7V94/30BNyYcPLsEwYCSIHQ+dofmjYWFSUVlxp4X2hr96bvXvHz4+Md1e
G2o1QOPKrp6c6uXz8XhPeP15iP753LPIT0sTJlFtRD+vNa0tM9p7ACP1ubYGueCW8v5GUYPRcQzM
MdpqRn3rNHXggvzRo9Vx9OhNBI4iLXMPbi2uUujnGGRv22ANHIdq+/kzniYw/nzEmWtF453bA9BI
DiNNv4Iiza/SGOWE3zwr3wMLsfncyl+N8Oys0LNeF6zECOvFN7NJ/XEpT/FXm3J2mgJ80QA6hB3v
kC+Sc7QNrnN3ITPwF/tmTs0XjeUobIKHzjszrMzQmcDEp7868Q1pjC0rw8/H5p0C88IqmUtlRKJE
xTqbyIGab6DEOtRZEmhtEspsQCmOQVFIc/dm6az0MtujyWaNst5TzsHRzb0gcttwkGQVaSjsMbbp
imqtOdMNIECrRlUhaASCDC1MoMKRsmHlujzy2dBsR/RjoRUv7CttbbjoNrdwPY88FOyyVdx8GeVz
1Yn1/+fsy5Yj1bF2n4gI5uEWSHJ0Oj0PN4TLZYtBgJAQ09OfL+s//z4uypg42dG1o/fublkW0tLS
Wt+APuo+ZlflAJl9lLGsNjkOanktwT1x6zGqdBrksj92PcSHXWAYrF1V6RGt85VGmpWT8zUCT5jq
9laoVQCRr6MiX1uvDW3+u0JHuU2HlcltP3Z+92MWOnEWjBA+c83bDDAqGADc/LzIM/vEnMTAssss
ACQydT+UdzV/NbODVin+z2NPuA7/nSFzEveyrOUF1OPUvV3nfjGiOd3g7Vx08EYS2aYftkMDLRbz
lJoQrNSTiJXWCkXgsEuTPetz3wLSzKXKvcEJcCJyl3vlbsBdFioEMHfZLmy080X13T47r82XMFcK
UkvGsZ/bM+ZKfwaI0OfDqwZqTcWfRwA5cnOJ4/JHveC7HzaJqTiW/agpjbo3XGhmZVok3JMtwGJR
DbzGlO1AP7TMwdGyrhu7KfxG1UJiO3sjhUMOIX7bwOpRoq8FfS505EFjwobnmrVndu27BvdzyjZO
XAATYEJ7Cd6Quhtk2c4zat8xX85oBaj8HDShBxb71DAIb88+C66fwWEhz2WAouVa7wHThr8lUe86
7bGqrmIj8e343s0/Kg2tdkDift4jMwHQnNwEMfiXMIzG2uvS8TMVXj9LXZeJCP3/233TCK7RsS8U
DZ+VoH6RwFC41H21XyUcv6e2AnQh0Dju/TJQtVcX8mVjHgyaGeoSSM7E8+3xqXfgmYMioK5qhyy9
KW0SAOOyKvVm6ck89/tPLgC7yoCbt71hD0gLiHq4zZT3n1d25gKbVqihtydjVuq4WpKD5RkrxQTg
7zfogFqhLeQHM8FjWmlnHclSr8Ml0yi4sR/b7g14s59nP7Mu025Izoo2h0Q9sj7Pr9vNYC1cuDOr
MvULYrCJy5iGcW2EkVhK4Ep7v+Zbt0k2Jr/7efJz6zKJezYtRasJ/JAuPlX2Mavf7WyBPza3LpNY
VdmdPVZkUPfJ2bRr01jhz1M2zxvum7g0bXzVXu06agvABUO7G0DkdRk3K0BSwlL1fCtzAQh84YAv
6vwhzbZQjgiyyryHCHDoMEBJFQF6Jw0UMD/OdhJtCw9MYe1SswgtnUcE6jftiMJw0QEFBHY3t7ep
PIm0v2mdow6KuSjehFmulGHbWAFr2DYlK0+NGHkySbaQ080t3iTYKK3TF0PsICniSmTUEfeUC0ee
xBqbDYKnaXF+pNxmw8Golhqmc/t1Eh9YEtMCddpxXwgornZ5pMKGF533HgQzh6pLX3/m40+yxboZ
RyAcc4TKZK3oW24uHISZ2euTp6EsIPpJGRKAcxVpJIcxexqHz4FIPy+0hSxj5qNOBWcg89EAcBqP
e0reJViwdRksHInvF2XaumQZZ51e4KbmyaolANQsTHgmOkw12LseErZOrI97W7DI1rpwKJNrhSzE
5LnlmAQItFi5MFIsR9GkYdNGRuUtrMfcvM8/8UuaRHI1rtTcG/dVfHdG6JmwQbMg//Tzas9tlcnZ
hBg4MfnAkexDq87J73v1BCB3AOykr3e/f/4Zc7/B5JSmg1FIpz//DL5pzAcnF8B02wu/wNzCT05q
CvFeOUic1KoMa5zRpTf+3LiTs5mMbdG4BcaVbxREhqX0aGbYP8aMX74ma1wlrT1r3HcwnxoAQA5/
XuO5cc+Pxi/j9h4nPaeYbmMmwPfeCXvh5pv5eH948V8GVnTGLHkemJDrVr3R8AYzFjTk5uY8ua+p
HNKu7bAWJdsq8Mitbi9bi8lZ1D2RKdn503l41wDBZC2cxLn5nv/5l6UgxeiRhp3nm6yd20quLpvu
5AhC7VDwusawOcRIjKAd15eNOzl2eY0kkQuMW5Cb3nitu4/Lxp2cuCZnKagLCEgUOMH8KoHS02UD
T46c2ne1SSvEULcPTRIm+WULMWXJUgK/dtqa49607/Txrll6wM7ETnVy5pK0G0qnwUJk7MbOmxsp
ClTCIDLK3W1fOpetyj+s4iaJ06zCT0lUwDyVXQWk7kXrPW3NslbU7SiYuh+TVTNsAYC7bNzJ+SuS
NMe/DWxouqlgoulddlCmyspSYZmsTYw74NEgg4ZclkX+oyoGsJ9i5IgXXbErzSi+8NEwhdZ0TaHJ
ESi+fdGFVrkZlIUdMVM4mXa63KSs3LrCOozeW8c/TUnXgxQBzDBDj9+bpI7S5nTZp5wcyVzjWtwC
aIJ3MkpJ8l5bcsw974V/3z0Aqf0dS4ExZU7DcCZVBlaDqq71AdeAFV0ybejF/T16XsQe2LDI9Xrd
DjRqBsnrZQOfQ8GXKyAzVBjrOVj6lq9sZxPLCyc8uQoh3VOXce8iOXVcf9Sv00snPDmLgwEELhIZ
xD52MoqtlAsgpO/vQojv/L0Q3JBF5iT4fmWypxLMyWEJGza3MybXIQxrQes8Rw/P5KAkxL7UTyVZ
iqYTiv//lqe0qciN6uhwODwnYFr2CubbKfFokMhoaKECpjkrz3qotNqvcxEApukPTuoT7ZZq68GM
DOAbtEHdpClZOMkT5Mb/m83kLk1lCv9hjtmIFqoJBSjGTPq9tpMNnK9wMposDaRz27fuRTH/H+n2
FghCBkH4YR/T5FSz6povBP2Zz+ZODnTfcithFL+JI9eZBsJEfA3e38Ks5wafnOdGoHUlz7utMTRw
LvPIVe+A6Vv4ChMBpP++wlSfjTq2wQXYonudo5bS9r6sCQjKMkiqVzDvQsUDyQVcLn2Qe4is+WCk
hcxIw84k4LQ6PlSzo0pLj1WphDQDU8lRwWBc8iScOWpTlPxoa8IuOhzhRK1REtr2w9Ljb27kSXDo
R6emSFYQdYZAq7blEp1g7nNNgoM5VvBlzjFuqu36qvZNCFGryZJm5J9KwDd3x1Q7sM74AD4Nhu+g
m5hmNMqHQO2tAMw83zmbgGTGp5c9qUD8Z+0v4MlNfW1B1sAq7bCsf9PO3LdmNLAncyxWQuShXUA7
XbfDbLQCjxpbJh4t5fbnG+Mcwb+brD4JlGomPNEVw56p0ElIb2B74RdaE8B6YOFwzH3FSQxBu0fW
wlCHfWVWfkY/h+ayGO9OLn9qgVgEQbBhr6K3h4fJZU9roPT+XpJRq3ICZg/qtOiTKEXmDza/KNX/
B/uXArqv9RlWe6j2FmDu7cJXnFljZ3LvG5o1ci41BCCoMhA4ZLv0skKaNrVbqWnhaqBzDXsbTU/u
y6ef993cjCdn22tNRdjUGvYjvM1OhK8uG3ZytBX0fAfgyId9V8KT5uJhJ5e+l+VNm9dxv2/vx7T9
xah4/3m+M6HoT5P7S8LGLLAxwVlEiZVvMuWld4EXNOhFDwe4LP29kWXGUivp+mGv0AA9Q35Zkjl1
PG4HpMZViWH71EcBd8nJYWZHTEWN+riBZEaFYY2DdQtD0p8XeG7UydXcqUrKuIkNUSYny3FeqVIu
Nen+mPB9EzvtyanjtvF/Tx0ETqBl9eLharaaoK7iyB63CviXRJAbNeO+wi3Q/k1/aMAlcD9EXAbQ
jl/l8R1AuVFV7T33BhsXhMItiPQ5f7JrPKYbiFFkkGeoSj8d622f9asye++4srW0YePGG0veNt3O
BgzT28aZCzittFdUY74HQ3kYlvuqvSoa4Y8gLRcqmJcJJCmSB64+X7a402eB5RSwJuuGvekEwg5i
Hv487gS0/F/GMxWTc+ASUQ9E7fcEuBrbuSMJkO2aGhXdc6zcQHGE0g+luKu7J6t9JUh/fv65c5vl
/M+/nMakV5u4rPHSdpVVWW7MYcHWdW7cSfgAalYtTU9BxeGtrTbDhbeJrf89XcfrcxJb52E/rWon
24XH3kxKMEX748bTBnr+qnH2ZCOZo+Otbb/H3WXNfW0KOzSKkYAJiWlX8aNh+6m5UAo+H7tvjuMU
cWhDz9aGAFuP1nbpt2qMPwZUoSBT8NIWS8n4zKec4g492hjIwFEE1No1af14CWE9cxFYk1hSO6po
uXn+lsUaHDY/K73AJEvNpblZTw5qPriysHPMugKAo9p2bPvzgfmjf/jdmk+u8ZgyYMoaieQuPmjE
uNGHHelMGKHeq8kDxKXWowmN3xZWcVV2SiEtoGhHzVOiFGpGmag3VsI3ljnsSjQuDZKvaiZDtXJu
NMUKFQWvFAZq+4dkG57eq1oCcRoRdGgAjYSHNO8XXljgs8zsncnJN6EuA7cHvOoLYYcQ6VpJZoYu
es5d/TuDz2KF+hIhBtrDRZCAfFNAnGfsE8gHbFsKSRcJyxxk+4IfW9YBklaGrikjxaabHBc7t1e6
Cs12lQClZoYGoFtg0R/s8tBbJpjwCNg5XXnQZjJ/G1Axy/Jnhyl3ptZGll5cV/kvtXl0JIQqoE0G
8zaoBdmRATpy2UIZ3Xxn6SFJFCBa7KipTknyRLPINesrcLShGw58mAUJUJwJ6NlQTLKBwBmUrjho
l677YLAi5P0bpRDbUl9oCZ1UtUErHs6yOg+UwfThyhq4ruKT4mG0Tk6lB3HurKGW4JduHHZ0NaoP
MVi6BTFXuWodbffRNQ555UFZyAu9swJEt1bA2E8y9eRCB6W3z+pHml8Vn+AWrZLs1WjykzBkYNTi
spg7hXSMZkwqSK6hTgMtxCxYpOj/4ZB8s+X/MerLYpc6HXJtxu4r9+D+rg6c+C5EWMaIaRuSb+Nq
4XjN7MqpaWVqkQSIQrwkY7prZQx56rVdL3YmZ+LlFNvRaoqsPLhJ7GHw7dv8zUGaMXxS48DoPa22
HoQrjJsGimCe8y7IXcW6HRV3Sh7BadKvE8jo2hw6HjUEHa7waNq4tL5TpdwkGkoPThK4jPmxe8tJ
9ZjwiEKNzRZ2VOhaoANRDVp9wXLIV+06wOtg9Ab1Ex1KOaa+S7LH1LkpybqBvypbwh3OxMCphGtj
On08nC22PUjlxQq64Dc/B8G5gSfXcEzhnN4pWMfCC9LhxNv7n8ed+fpTItyY2FpanwsrrjhkfAcJ
NqVfwOqen7Lf7GFrMmXAw2trgLjZvs1NQAV/1+SslQGNrySLWkTswa53HahhP/8iMwnF1LIpBkFo
6OKh3+dQGRT3PL8yId3XtAu/zNzwkzqAq6VsbCvcQXEKoQQlXbHhVXhpACnBhbxw5qRMoc1Ctmou
zxmLWu7NsoA42jYWO2xdO1/4HWb20BTUrJeNArEhXNB4qhkyot3q56WfG3eSVmg0pRBCwbi5FfVJ
VDQLN+bcuJOEojN0CQ1oVDztfNtD98NaeLLOfEvzfBa+ZOAlY1wrORn2KKiGcA0FfLoIhHmSqKMt
fMyZvW+ef6UvP4JDf9F0z+3Wrn6k9aupHHne+YYq0OeBBCeoWaxcSizmlmmS+Fc2VPnLDCWqvikD
XbprAM0uizpnctDXX0MONYR/EjHsoRpH0n221G2c2+uTooGWU2NIzl3BtBFXWjdsqwo6glLD6tCd
qpjhzxvTOM/zmxA0BaLaVdq0VEd0c4xDqYCnYhwgNhiM6mmsIARKQTL2fjXDSQGW3gVd1Ox9VVxb
UJ3talgLu6XfDFHMNciDwUdCSaHlB80+Nt6z+qE0m/UIuUG3/MiLq7MEpZLyqOYByKnRz/Ofq/JO
Ua693ZeGy3GyyuaZDgKiZ22QSbyxi3ZVJr+yAn5qtu5XaDLU7IbF19S+cdxfnPGgxlUH2TnMPA/1
HIICqKspnhe2WdSAPS6SGy1/LIawcJYi8MxVMsXN9r0CoZ4GDUczD7smbNdGdlkRdmoV4CZapsjz
JUX4L9nLMONy4ZzOnJ2pVEHcgBeX1OcN4r6X1UnpXn7+ctoMBBx6C38fnbFRE3kWPt1zNEt0DqtC
fpt3r4V2zUvUyQbyCtU1n7LXG6gDSyt0zB1ljxp5NWrYauhQrEOxwxnVtQk1OTJ8dgP2ZvZMuzoA
awAwtRetg8gWXYl6nUG9ylSgEOi0gd5YqxbCdDaB3gkBsaQfPiAEAtWwJDuoxa3Grqxiz8ordbyi
1r4ZPhq+YWakKS92fpeOJwUOGBFt7gV8wH1VGa5cjdw63MVO59oTRJDxvttx+2XorkkOU273teEH
bocEKm+0ToM48VYjE6ti/HSaW7PhfpNcjXbnJyYeKCYQ7xY0Np3QMD0/McRV0kDZo7l3hvuUnfTu
vu5uRylDSU4qbJxLaIVtVeWYlxtSHFh9PdR3mbm3jd2YumEywvM82WfQUvO6a8g8o3r8kJt7ZvwW
JvVtDR4l8TrN2tAVv6Gzt4Ie0LVbi6cBpKfEfkq6NhDKDaZuyt8/f/mZHTXFhLbE6OpKRaIGYknW
HFPlsjMwhYSa0O8sqh7jdjrIKFfjUiieWK79VwabYkJrkEESkvQYWI2js0+2Ir0wiW9IocBW+oFq
oZE/Z08vcWSNB8V5Uaz3GCJto7v13Cc7/bD64pZxemNBx6zNN4lzp2U8svA6raADYFwGjPpDYf16
FcVq07FUAwojZoVvOXuVLBzVc5H2mztiakNWj6mRZWDG7EdqodceJvW67R8MKGGpYY/4ftm2mFzS
aW3kkosG+XuN/nmI98ll405uaNcuS9genZEC+SFzQtouXJ1zdec/feIvGUxO7fJ/ADYt2Kk8K1ee
85a0EZTA/VLJQ6nd9uTdcN7rYcdSdG2EDLtqV5RDxPkGcph+LSQ0n9GcbKEcPP7iwxElDegq+k0N
8UroMJVHRRwNGwyiVaMnvhrTVap/6l62KYsPxWVbWZZHxmOoAu7yHkqr7hiRtPVH9iA49DNWjbxy
yLVlHC0r8qwlvZy5AzzJ9D1bGSBHiTd9Xd/m2sFBAeOiTzWFvWZtr+UmwQ7W9JX9LtOFJGFmvn9A
Hl8+lAE5AAXCgucXNvcT+zlG5eqyCU/y+sGlTJFKjGbJu0K0Y+/wBdDrTKagTRL7UkJ2txMDEB9u
5UMDF9O+b/t2YZ0ndlX/RbQ/4ihfViQpE0NNLBNPQaX2eeLszQ5kKqrqqEo1ETE+oFsUxGUvAosb
fpFDNLmBSkdaZ8eGQbaAKK9OmX54inpZ7P6jpfBlQpB09gqQHIZ9YTe/jafEMH9f9oUmUYV0cQ5R
wW4Ect134lBfSuXm9tQkqhBXT5nBMa5EOpuEycdl052k/amCdlWWAx+j20/8LBl64UadHNnKgIS+
UmG6hQ3F50gu9j7OA3xzN0xRs62aSZZITLiB4KrjjL5nP7iFAVWSQ+60Pmk/ywEPiybMali8JTco
ZAaZCeZof1u670lmgdY7gO+rX1cZWCj0mQ3tXQcaZUPjELdMXIDRp617iNyrTbURAL21z6N+HKsT
qdeUbqS2Hlu81pvrTjwbZEknaOb7TlG7mU5Vo2ZYMPPVYLu6uywUTWG6YugzaCBjuZT8mrRrVSyc
n5nn4hSkm7RGBmFuA31887qzoEaYV6iPJPC+MN0E6eVlp+lP3f7LMSWdAa2UJkFY0suwhSSwcO4v
2vhT1G4lRktlEN7dy34jRehc2OWaonaVKiZjBeXEvaYe5HO3xHeYW+/J8e8NQ5LRaYFu5/cw+vDL
Cj3SB0lWlbi7bEEmkcCodGarRKI22BRXUqAEKxfSuZm7ZarlY9UDxJp0zN02Xupy9HXjwF1v4Wr5
/tyoU8SuAV1lV5wHH62VHCKhLoz7/aT/kcDVmUmaOkUOamUvtvdJ0U7hzv+fF97/Xof/iLmlcWX1
nY5NUoONHUP9f2HSc4sxucXhTJ1lTgXUQxOZ/aZk60u2BgQR/344995AVVtiuk78RrSDSS7q1cDV
6u9xR4Vzr9YlYh60udSVrC+c7+QOdscelSA1R9DTQl34Fl0Ak84t7+QQDg6InYaToeK8jk/tw2WL
Ozl3qbS4OtoYtD3w1ZLgx9xMJ9dv58GFg5r/M1OUfX6eqTsz6hRMG4sSbwCt7/edBfHpHCr7Y2H/
gjRYUJliR4uz3dC+sbUoowasHRU/hb9bDL8R1z0xiCH5wq7WFV4Y2Y0CsFpZXtXlY8GeqUk2XUnC
FDJiKeneAZZb1RCJcGCmxmMZWA38Jqih7wQkD6z0wU3hpLur+NZqj4aOEsp1pbdruEMFDn+ibb2F
SjxgMy9AiASlOhrbPLEAf7WpFqigxgS96vgKYVsooW/bSsAfBeoS/cCuRHPs9HLnNusmvu17FFT2
CdkIqq91IeE61OuAulokROEyZHF6GrtqnyoruBdtdNwovhg63yzGrVd1W88r1ybR1pDajcrOu/dS
24KlA7E3lUEvyrL+MYSryJg6cVehVZSHceWzJRnWmeBnT9BTNYz9oJuP10DaHIT+bDs5lCcuAyXA
0fXvU+8RCVsVA6eTWb+lfjcU9z9vz7lJT4KfYLmaNXQEu2KIWhiHmPKZY1P9PPjM1p8ikyBP3Q2W
TnDNgMeYham50PiYm/T5531JcHgxcNZqWOmkXSMT94siOmdRP0/6z+vt32QZcmKT0VPKGwgo4Z7p
FX80/ljCINI+8gTSfWUbcHg/C42ERaGH0v1U7GcG3Gsu4rXZtjemuaRzMrd6k8CZuURrMhuBHmZN
SvVYXJazQFXz798vVVM4ywDtsNfZo3CvDXnZ155K2GpS9EXWIXwaEXkYfv38NWYWYQrnryA1bCRe
iqZQRK6Ghf1z3tzffOEpCt8UzKtlmwx7Z/RCEzXtEQ4kVIHD+RJf83wsv/sJ5537ZYdaTWzUXQ1q
hhHbUQkZJNXqQ4psPxX3dHi+bG0mxyAFrNTsMyw43dZXl/Uo1CkgP9diG+riyIYg9PBQ4w+5KFVW
3cl2VoQKuVzU4fcZvEIKA15eS+CMmXAAfb+/FruWHe9VMJD3Dd/KHl42wFIU2RJFYW4HTrIC4Pv0
XpOYdykAyrmDNODCPTQz7Sl0XnfGISE9omPmvNbKeONS6UP0aklmdWbeU+ncIq4he59id9TjtRiO
bMl249z4+WZrT+HzylD1uRKjlxq7ccCAUkNTKMjBoiniPFBUNYRt0Iov8b9n0K3qFFIP2xbYPQh0
hY1kPTIvbKrXHpU2S+3XHRVrs2gDSElCqL5GURZdGXnK4/Ci8wVH0b/2lWFXXSdSxJ78Fi2bhXzw
D/Tpu/WbnFqeAWTmMQSf0iX7RK4aKMJK17ouUVGPaRrWA9+UprViyJ2GolqpqoJK9ZaZQJ2U5Xpw
YYutvWCEoCvXuftYqNdjtcth39m3j/AQ2sIxzI+BIIy19lfXvuXiLhcbddzKuo16xw2491txlqQl
Jzqq/73KnMltmRXGUBoWH/eGhlrPzgRivGLFqoMEmirLPVA4Zr4d8muwFwqhBUK7SfXbn7/PTJCd
8gGyxALlOcNrs0iuJElhH7kV+hP19p17WV9VnbICBvicNNgHgIQ8jrf5ReUldcoJ4DwTlBrw3aQ5
vqWzaoelM6/jX98fzylg2OyAuaFViezWav1GBnr1y+7g//bsivcO6EKYzZD2OmdeUDpvbULQdN8B
QwJNUB7IHNaE7SYhBxfOcnb81DlPrr3rtGfsWF8tlLWrwawdfmIN5NY89aSJg2NsDfxf5KmMgai3
Amnw9VjJtQKAX2VvoO+6ERBDa5Kdhz/UvoV57I55bK/xd8drfVhYBbYBt7oeWivmR2WJre7cK9w9
Vg1QlOYRJXY4ibjrXmVrPYUKRJWGbTXcwiYrzNmuiU+dVqL0aIdxGYeqEgdc2cQOnlY2A//b9aVR
XlVeHZJOrNByDkCVD3l2W6AwUYws6KFe1pLuNmFqZCmPJftgjoaGNv7OW3eeE1CXrvT4riS7son3
SeyueuM0jgcAm4OyDiHX6jvKVVXtWlMLks4ImvZzUA56Avc0bWNmJOJmgdXs/KqqVnX8oXZvXe/C
HBaYTy37ZFgiu5UBkd1KUY9esVG7bMXhCpVrBIQq3vsMrr7toG77UawHFZKGykdX9KcBUbcuP+F3
mTdiY7ivcCuAcya8rZLIQi8t058Ktve6j1TdivRRr+A0DB1zODiGg3Ls3XYtMutRxLc5MPycF7dW
AfIvDrCHVjbpIughhF1uh5b8hFJ3WDYMnEV9rVonL5N+asBhbfQVhCW/gzY58SJK1NBy+Nmf1Vdi
HjQehOiH9zy7Mpm2hltRwMB+0HoWuukYms4dqmaoGPmid9fx0AQypYGHPp2u7znP/Tb/cOr0CONV
H26rQWccRyggusIKgMX0De+N9mvgj8OO2+sx0SBAX6xwkQINItSwhkHEKjPvLP0kvHvS37fZoaWn
doh6/G1z/s+WcpaTDOoaypIPLD/iryX+2t57a/hH1RE6p/CzCPIkzM5GZV2D2vla6NzX8c5u22ML
HEqC/p19LPi+1p+boQaqBoG4/HT1F5G/G+LVdddt/DLEL5r8pPjvHG0NswU/dYoAnnpXNFtl9Coe
X2N9A115+FsGpD319JrRo063SKcDBQsKl2Nwl4HGDOPuqiiueLrq1FsvVX0bTJZaOcbAUmQJW6nD
Neo4EVHqTe2SUBTPLexDpQumFLIL/lpk21Lyq5gOECrsIxUeu00NcAVIL4nibdyy3xTmNQDBQaMc
rfaqs5ugaWCjC0p18eZa9+VQhY6g4cDlfQ/pMh01CajkXSFPWjXadUEwYbHjoxIU+dNYba2mj1qy
l5Ue2gQGsNYO3oO+iU2q5J7fI+ooWux758ZsHekIRA64frBIFWYOSDaWvMvggyc8lEYAMBn7wNVF
WLtrI879FGcqofLKg6+Jee2op8IFLjsEIB09MU3CJaB5c/gNHHkPxNRvewoUimH6Sv6Yoa46AulU
oreLd7pb3uVNuvG4EkI+YgWB1FJBfxgoXCpvC/ab9/nJdq1dBu/B2MjWhnEbu4VPc+5XCkRC0CDp
hQGkeefrcMkuChl63b3nDT4T5sqpX2yeg9kK/DkjcAPtHyiKKbKC06d2B11e3zI7WGs/SAEMFM6e
S8wQHpWB4x5zrIBXvKUWgDe1E2Ss2KDHHyhQ+pAgMxvWAd5qYcUfTA24PAHrM7q1wDt32hB8AwCt
8pAbj559F+uPMCY/6pCeJOA7eoB16AaLAK1fMfFKWtRdSvHM1f6XBkSf4ylXvcAlUI70rJ0JH8jC
j7ncZCp8oo1my/FighHgqlbZSwUIPO1rXwVIQlIrZO5ZuymPTHE/1KXvyTjqBxnyMQ2d0oqyYSto
s2c0SkjUKCgR2+uyvxtb0FKzVSn3VDx35rWsH20dBP4bpXxCCVVhOwsJD/4XvQebUeW1TG467KA6
9vB8O0vGFn4GSH1uXGvYMbq8IxV68jqJ7Had8JVbXWcdClWPWXpn4rAkZYNW/S7WvT2aY0EJ42k7
f+0rtkOw9sA5U4wEFToV+GsN5kC3raavM9x8rfFgOLejANiShhS+D0P9VMXgeno5ftK2I1dVWa3M
2kRZLVk5en+fGq8l32kKyrUJCwsF1TjQy4DSggKt0r0K9tvSt4ZA0se2lXXDyDtsRXEiDhDR2WT1
pqG/tGaXYUoV2QEstbVbuFWDwWDBJTO774a10spwiB+BINIqLfRM2A2wSHWAvUrfe5DsvO7GEiER
d179zN2o6K+Vdif1dNs0tyj24AqlQ/c+mprf8mylK8qajthFL3b5JvCWSjT4qw/OrkWIzRgEFbKt
noFVfVWWGlQVKiRffEOqwS+qiA7HSmZ+XSJ6JaHQTlperUuowdZijGIn8zVCVql1AhlwS8lxRAWb
ik2nfNjQMARoR61w+jUUPnmAMiFeRhYU+ggIfmU5BKzw/HO8GSsRxKK5l7jkxU2RRwO5No2wzw8J
aJZOulaNNS5jYMeCPIWVMQ1V7U1VN72+t8yHEVaX5qNGTwaVaI/d1AoAXCAwSxOG9det60YaelDQ
wchwHXbJU0Pgo7BBKwmiDrdp+6Dg7uMulNQbBv3jkaN4i58B6odXkmsCzzE7U/a8eSOw+a64Ce9V
vtVlHGYAlsF5vfWQkLUbp5JXLhU+bwpYqyMvGOtrncdwnYyPtEAfAllLkech5IUD0mwRno8O20tE
p4qxICUExuBirXRWoDsdUi3IqpbtSgc1XrI77+w60V5lnVh7pQKFPOl7aQQe2SlB8SoRKM+i7Zsm
n+pwlev7ovqAVKSinWiya+RdDIs4q35pxnhFxAk+437XX7H0cUwhiTvy0DXgci1goPkiiqdMj/IO
cnMykuDXuDkiGKyhXZlFDrRaqg5+ttnn2UC0coK0hL9k4oQCbxiYYLD+yfPuqbMZm2NtVWGdWnBU
2VdecdRYd8wJcFoQBuoV2FBCU6wB3l5Jcb/YvYOX0QeYy+u+Ercw2g1YHIfpSNdJy96bvt70cuXg
l449HlRxfSi6Dsq4N0gOEQrcCGgbm77pReWnaRoO/4ez8+iNW+nC9H+Z9RBgDovZMDQ7S61oa0PI
ksWcQ5H89fP0Xd1PuLIBrQxbMptNVp064Q2D5Pd1v1HUB9A/bnV1yrWPk/FLVXaYafBctds+UnHU
6f1+yA8Dj8Ckwkil0Mwm9KTDSm42Vf62cr6VZC8rOT3e3m7JItbIsFst2Yjc8NXll8QBZ6IGPHbn
JX6tSaZlFCqsZLvylKu29xJjvRkNOah0/boBnGTcxr1zGiA6aca71fWb3MIxTYIVFlW7YcG2u3O8
lnWTNfW2UF7mqvHNYiAR8JSTMmhuZKhBN6QbJTWDqd92XevPBWRC6aqFsc/HU26O95n5Yeq3kXmX
l7ckoEPfh10tgjU/ODHwEgXfpGyLSIxnjtgerCPxHTZKeSoUw9ezxC1N46TXud+35IY1hrLN4vZr
GdYFB1tbhH0LHcxQ2Bq1pxKeB52nNqrQqvRwMt6Fg9YfpsHeZDXPmnXW5sdm+UHOsJ1k8YIZBB+v
HWIl9+ClENywbC3fliaUYyPIaMWu5nmeLFdRSedHFiNpedNOt2lZeL16qUTv20bDxhg8iYRqNGdA
2vhpiTlUrOek1DbrWB2nynCXZEbeqb10qFUmnXKrGxw5YnT7Nj+oWkUtYAVxdkhbP6IX4RSO10+2
15aIhJk6HeHadVaym87Gm9fyLHnXdmSLORcoeShd7xv5ZrVmVKWb22W8aZtq0+T9KbUqr7STLTBy
T0L9wuaiFviMrEEo2lwZ8tlbrcmPE4LfGo95ldajU4Ef042fBQG10ztXISla1Y8Bop8ZWdhrlbte
7Iy5wPa7d2eHDB8hGtUoAq2c7/JVhBWb077agtN4msjk5zy5tZX5tA6Ib2iG7A3Vu2nVN2p66OrX
XosCHNk4vIRvLv3WwpdWTc59DcfJPjQ5ftPlGKCkR20Lz60OkTZ2o48pSrGJfhpNZyu31Qb58oPm
7PkehfKcGEmYLBt8xzVtDiJkhyYtXEr7dzYhleNUQW7NfhL7zZUxfRzFsKmXzWDdYNXm2rD6cJHf
tON4bhsrMMUdDm3hQA+olm0XJb7NnKqXrimP7QAgsgPCalM4Nr5qJgzHHgdKxNh8ipPaawHHkzlm
cRTYcR2kqwVdVewmu/2w0AZ3xUBos8b+1DT3qLe4pnoZa/yk9eR2IdLAgqzaMF1TD/hCWaKLPB8r
ZSK5Qw5cIWqn/VztSoRlBq0+O/bBgCeGwI4rzArOVg062d5GzV3fnURsEh1/pM4vhPkat0HIM08T
jjQqoHQAwk8URxNYG5WzsOnzrF3sKe28UeTazzvtJNAYsBTNZ2+FzfpYwZaMOXgNcY+MYtDYSJVH
9YMw5gcZ/e6xyD2GPhAbw14JC50PXCUMuZejg6H4JKwNXhEABTxs4YM2GV0ze8DZ1LdUx1sW6gkK
SZGtnmALzlEVjOuT1ZMSlLpXmubWyTBRlh0prABBloTKfEB7v5tvHY3TVVEGvzWip7XLMRROzqvu
+Kq8k/P81mk/7FZ3dQicvTb7K/TkFaz5POveQLGw2P1ZXx5W7aYS0WEd1EBt2I/GwYkuK0V5kgxh
5FAFx62vDrqHz0xYJRb2E9MRR/gPnJ89VPrb+nbQNlZ1jpU9mtCuo/xU06cpuUxO4jrDkbgFmr1L
T21GW6MdQUJvTKT1TXl5wPbeiyLVy+viljEX+UPjMuYNzcW5aFmyjRZnN+TxSS/FxojV95wM1ZyS
o7CelqllWkXGgC15BRQr7bSNU6ZeBTW2ygkephRqTrKXgWL100JBToMB3TbEoVVXQ4JeL2O3oZZg
yLsxI+kQmWc8zd3eYpgsHkZrxZ+Gst9atTDWTpMJAfeqZV/PWKB2gYrvnmE3Xk60U3XlJpWSk2Bk
LGRfhwomkemUMRwl1ZdUjAYW82W2P5wiObR97irpr6FKH5nK3NAVQbxB2VfYh7nFaJ1tvXvohygE
bke1cGvX9U2TXLL57lqYeiXJcDpoXiZORcWA2VJPplg8Wx9Iz7DKbg6x2Z2biGNgfUUW0bMqzVUr
KVjtl4yeomAX0TcCj1skjMin1S2YEFcvNXa7+rWTk9wN3WtGuwavMTKzwm/jD9wv6GvFXs9e6xGq
X7TXGWCkytTXdN4iK7m3J1bwEhqjvTVHSpVWOya55jcmhjZXKk0XJKURlk7QcWeW+Kgt05V6a2s0
ZzqOnsKrR0o8jO1tUlmuWUyeI6Ubk9abPukU+OwJbAEGG472fA08Oy3ut6gVGcNzZHYE2Y+VwDlA
+cyi+FxK0zYmaS3wIBiVHARy5qlp8TE3vQc0HfOBy7UtonCOCX24z9St3Z4ZusGCQdqs+p22r04f
HVJ5CJWWc0dZbtukDKziQ1pDozQ2arQrbC3EyM9L1i6UWbWZRv45G1uD7IHaWNHWIFlWYp6s7VrL
pq6t/ayMt2Ux3VbOS6WM55pulGFo7jiRq8fyeeXWBuitPVYMqfWjXPey9TwB0Yml3/VyS1tjse8N
P8f+9L1T7aNDVyi3zkvvbHJyqkrksLxfVOO1jPaCTnu3FUMV9vqmh4ss5aecTG7qf2TVrqaJoY+B
IZ+iFDN1YLEi+VUhpJwlptuwmbpU36zrx0zCslJdzohxa/0xV0SAGTD1ITcO3Yn+GrBtcVMK6blD
2HLMq3NGnG4LzBPKYpe0MFqc1VUy4GjNpZpmP081t6YuXWe/pNIG+32MJ7zqEm1bksKVZuw680s5
jAc5umnSFCb+TR3bvtSOmIi96r2OalZ6yhhdyNxvLJs8/Wk36PmNZLRkxh+lPXlDNAVTS/ZX934+
Tf4Up/j6RLQrH6M12jp2aDPjMnH1Sa3iUHZPTRV5zkpuVRuH0YZSI9PJHa51pHFqk2Xv9B68AK+z
wKabpScVQEt6vNTAqTu5fmxmgrjTuWbSB3U902pSID8IryQrmFudjh1AVAxX2okF2CrwXmAqkzl1
9e9+rJ6s+CpNn93EixXIBlHDdHyjjfyywcNUHv0ka71EFUdhs1DK/Bgv51kt7rJ2vu1wcbQNglgm
bXQlDac6og8At78S25xQ1Vkvlpm7LfgXneWiyqQhEk6TKnHDfB7gZSmScml158lA1YXuxCMsXQ+t
91O7Oo95JXZ6r5wGfTot0Rz2QGllOtuqtCsLZPdpQF5/PdOxlFSqwJozt5ikHcehunQJNSbpWDyd
huXXfGcP2mEYhp+qAIqiUoWOkdjEakRLtzbgA0v3yUiLrQOPptAcMRL1Vu6wply7lQMeTQZrSrdi
6d5kpwlLdfVbGcpeqe9LBeva2pBCUb6skX4wgBssBtYleaCmeQwDCvK/HPtL/XPuAUW3y1mNFBwo
jzUiHfNPDefuPHow4h9x5+zHJj+gbfczWYncjgi7dfGMjA1iPtsTdjfKRzs9t/hz6IkVrBImOkMU
JHkTlKq46Tts0y0zuaMoAR3gTxWFuvMjGey9SKrXWQDdNevT0ho7Je9QlJCl3M2sgZEUcygKIUEg
yjNw8IL1tQRClzyrPUqKOGodz3i5j5ejLd3MGa9s2ydl4snxY2YFtUma7wzYFNhoVai16etGh5nL
KnttdzHQcBulLCaJMrw1Ot+16frR6GHTNVipSHTfeuoMpxs2gro/cR7l7s7K6ovUtoGTq/uqX+hf
t5seWZ9YAw013zukq33r7LtGpTZjheGziWBQ45rpi+jvSxoXkaPu5cGis9nW7tAZ5Exr7Uv6Oct3
sa0jTqSzALp6q6oXfT0nYPFtIfwak4ZAK9oCOPWdEUNjmapX+8pszMdN4qgMwcbN9e+YxWw0ZlUt
fw4MCa5/v3JFo3oNVpJBodhuA01tSKtr3YNaEhcuR4UUsUBTUr/isXcyci1aexxIGPo1uVgqru5G
Qi/V+JijGnUhpGj60vbMAU6LeQud0c8Z6+QHUdKE6Uil8Wq+72srnEXnCqbO0Sxv4pH+k3MTp5ov
V447yq03LOM9Vi6vjQP/oKu8sXyJGLnOH0b3YEVv68gxKVmbwWjCVqcdjNbH1LxbzUNr7Utn4szt
g06c5qTa9GMaaOONaUsbi19v1t9Ux8FkNPuxH8Pe0X3EXuFQOC4JwGEY8ZE6tV0WxstLtewS41Cq
pVtWR8d8auU+aITixqvsS3QNMjmwZbiaiuqlpgU1/7Vn7Te0eBVmbKpDHl7TMF7gUiigvpQkTKXu
RzqpT40wCrajCGl93ZX2Xmq2uRUHYtgtxvoqk3Z284DQFATIeBeJbdS221FC2LOSN0lKl2ocN5Fi
bGQ2wsLDHpP3Ocdpuy/ZYYUvmYKj9t1eZq+e7adUQ2bSsfJ7O1M8JQdML4E/WzP1hCDMJs4Vcuv9
JA4cGzsWeDh08q5TiAP59GESpeq+2a7KQ4x1icn9tzz9JR1pMUaWv9j66zBMIOXSixObrjZxRhsV
alo1DaR1rbbVZJe+Jev+vF4wClI8h3bfPC9BpaVHVFsueMYcRZ8fbXPdJqm6iyR5K1c2VZ1+TNLq
ogDkGoY+jKgJplLftPm01SecRxhbKMUp1h7z5bnO3pzsLROvMUeAgrZJfhy011rQah9uYuMszMtE
zVahFRzTiaRhIklFkK9vWf/sLM/5+DFDt6qWsz5t6eEDE5TtDR1ULTECM4emcLqOrzslhoJ5y0BR
6SqucBurF5uujCPvpGE/i0veneLmrBcnJTmlykle3mb1qud9zzL0pybfjJJ0QRS0IjStcuYVEcTk
XCw/EoidvXWejJviegI+tEl+t5gUpG0ZFO3k8TDe6/qtMzaNBryx58Sdgzlygjn1iEQ2Ci7JvUm+
a9CErxI0PmO/1RpvBZqCQODe0inA4Mpqe604X8vLxbnNpZtupHtUnaRIu1u17mhwpMU6o8AtsuSM
3sLegDZM9r/eGmIXlR+IlAK3OI7ymyLFW01jQ4lTlgU9vuHpYzd7qrKnVVChGpWLq05Nf1CNsNEc
v6yXPeV/YV/f92G0tLOUnvvhxtCRLmHayzAtpnt5EPm+Gm3tZ7aqIeyiQ1G/qLNz1MY7vZ/RYq5k
1Gic17EebwycBn1nejXkpyFRNlRam9hJcTzE7moIquEXMf+yxs5Wl7TTVR6nGC928lyOANvHRyl9
KpkXDfd242eNvdeTvU1qvtWtd0ncGz+rbCd1fdAvetjLZ6W8gcrPWMPrQ3sCbhoHcYRgT689LKXi
FcRjEbWs27NWTJc0P1t9EiCQHhZq9NNMLgkRQTYQ+CFHZGBA4WenbmWF3Y5ypjR1b7TvR6nYSRr1
j8wHNTgzPYCUDOSRrqR038TvZVy+OW0drJNzlLX4YKrrUW0YPfe95rUW2F4EWAvycCe1A4PwnbYb
k+EjTigpXYD7nJJUr7KNGLDQGewx6BJwS4nmq9MjvoDoBPfMnA/y8KZ2YgNuylVpfRQ0MoxS9gdF
up+bd+hXbU8vo+EnVfY4ivreHu8VWQr+jK/4AkH0WSNMT+K+GwVAwaL3pYr5/V+0x7667iegbDaX
Necf17X7TeucGut7yHjjE0ZWTlO5NhaumzHIHLfyNwGTxieMbIWFmdrYIMCWDjFpXtFfAGBfEPzw
i/9fgFFctto8lBKHkmbusvRlkiaM3BXOWCayqh7OeevFhbopnd92NN8XSe829F9jp/NjKO/VLzPP
/3IvX72TT6gkWP5GkV2/Y2swmvLzb77qT+igKRemnde8Erk8L4yyGIB/b21+QhPaq+lMaVnCGFL8
MQvSvwF+voCGfpbfSbXOziMVfjOHTWWUoWafKdvdqFj/Av75QqBa/oeo/PZ6l1Zx///+j/J/Uzke
pCmVBCqmtOtab1yHMG7IsRmOT8rOymR3lvAg1LQdFeMhNYxAV5+jpSANvakcZisTcZjOiBLVZ7mb
bobyL0yNr27ts3RPMeWrnMQgjku63tjFwlXfoj0QN80xH9+ZQe/acVsNj6B9dPPUIKFuomIhtRYy
DrlbUENQCeEKeIzKB9X4Hn1X/iz3w+uoaSY4yNSWPj1nnFK/tYT0T+Gitcux72WQrgOj2UX9PX5P
l13+7Nkp6q62upUL66E0uHj4fO9+P0ULS+SKLjkmko2qJ2uUof73rvtp61udnrci7bjdRfVj0IcG
bZDvXfrT9scRT63WESZiNRzkYpPO34v0n/V8EuwEqnhaloPytj7X73++We0LPOE/vn7/2plKqkqW
sViEYx10FjCPybiq0dI+mdeUwXVxk5YaKWB0caTrzBphkI75oiiOjf6TEYQkHfVsn5JNNBm2WKqO
Ma0NuQ4zq/W9mpCVFfP5Op1PZSeclB9y9Dq1d44qh6b0kMQTgKi9sprID7OZSuXuz1/reqr+B970
s3aQpWaJotLxPxTifkGrRHQTXgy9+Kk17Wva8BWTaP7eEv2s87PkRmkWLUvJym7WbmPZT3/+Dtel
+B/f4bMkj1bpY6XoKdE+PtbZtVb483W/iPb/rIR/vXFTHxu0Nnk2k1QTiHFhlCIaSzYO4H8TiP0H
F/1f93797H99xpTJmtwa7IFMTby1ulT1UdYf6ullKBy6jBED5N2kHfv6aBUvVX/DsV5Xz60kAXTL
XbqYtK4Lr27fyunFke4j6zlVf2Kvbi40bHHUwAm9v04tJWR2Ylo7dbGp298ac1KcsE214Th/TPMn
I/XBMrs2I5vMCRXEl6w28QbrpI6hJW5l+ojyrzS7GMqbs/6k++xNyY0y367m1Yvttuycs9Qd5uyc
1sAO6pYh40tDf8dsu9u40g6RAMET3yFnaHcrHrv1/azLflM+TdG+BZ/t7ONx9+e39hUm/LPUowkp
bMhGNImu2hwUgwCfGNWgrbnMNPpNwI+OZ8QKjhu131AJ6zTfnTj5lvyc/FkKsp+dWhIQvQ5ze4qj
rfgblPqrRf4pWKp1rCcS+IHD+GE/NH85078Kav9Iiv1r+S2pVNtTC1y/mp4N7EWBgtIe81Dd0mOY
vz3tuLHbzLHiK4vpyvKKwzQTidjym36X5DuqfTGERrHQNORhM9WwDPUU1+sPOe1vHL0CbWBe7Crx
URYMFZrLc2ru4nVbxpqXlOlxoZ+ca8cSb5ZU+xuz+6tn9YnyMeiFqNZcISfYo0AgvqdCw8b8tFd7
ptldwmXTM9O49G+KKdcT+j9CwGcNravZQF6WrJjIYCz3DnFia3bfPAs/CzWlvRi7Fu25Q7qiwRCU
2V8S1a9u+lN6pEgljOuG6yZx6TkTnQ7AJOJ73omQZv73ScvYdZTyiGi58sZ09HvVhvopQ+olteqL
Ga6I9SN6MH/9Odp8sdQ+6yrlZtxLEzCdqzZJn/n9Nysu9dN2N0VfR+L6BNYf6/lvSh9fHGj/sAL+
tdvL0XYcPSrJ5Zw27Bzw6GCQLBmYhD3433sen7aenhFQRKHNh/pl9Kvf37vop42XocYspzaLrfvR
WgFdnG9d9rNUUdmlliPX5ImgGBlzOX/RZvjiKX+WKlKNuJOEqlLCaePWAgBcxo1n9VqoFX8T4P3q
Iz7tvlxFW9MGiYuuPEOJ35N5yTCqd/K/KBd9keoqn7bfKGeJJikD8XMRxzmeXKcQB5t25qLeQub5
Xpr+WcAoK3RhzjnKuWoJzHzrDPHme+/1ulf/tczVVp/GpVfg1D/FD9L3FvY/2ca/LmrqNQNbmRGB
oUQ7mvpw2v98t19EUkX937s1ozjqlGu1kubbHJAT+VWdVMGfL/5FePpHeftfd606WAqXsB2v3Vox
7Rbtm0/j045slsygM84j7vvNcsWL/6VE+GLlfZYiQsKgVdEPW7CEAxQ8IFyfg5m7tEsWRPr6lw/5
Yvd81gVSzdyOh4wPoS16xXUwX9BBfWn99w6azwJBmoFfSNyj6WC2feqauuLXwA2/9UI/iwTFhq3k
o80LNSLU4FB++EvW/MVC+awKZKMnXi4L96wavniTsvDPt/sPEfM/kpvPmkD6IAwnd8R8kOGELWgC
ZmDS5viYoc4qze9rPIF4hFfUw9VYWl+aZShcOxPMpay6JuOsogbNdWOqNgBgaB5tEmaNxtCzDMX6
qFfLddJ/SGzVAyx5VQfVmuTRKfXAXsywXunKaqFiTj4NM09HQiOqfl3ZEVIuA1V4WSmycHM4mgj2
zWtx0OUBqOZ9D7Q7NZmfoyZbWq+M6AOFKium1WcyckmKKlyLeacOXTCg72dXvrSaxyJedk7Gj8ff
BsPU4XFV4k0CM2kqb3v0/CP9zlZBJpQqfNRHBOxAF/wlCzGs6/n6X8/5U74AVVhRyE0Fyt0DXNun
aH40wBtJAChr+75eeD7Ri8ikUHW03eIMmyHv9ktvMsPYW8PCXF5sS+tURSiXg0/VUS6fHUbljTvZ
79euRF7vOwsykVqHVwmSWQtyYACxvAcqGMY6hB1+uqw3bf6eqa9QH2A4PFQMDit9uzJ7nsfNrINj
WWPkDX3Rln4KzjsVbzW8LySMPL3v3QKwsDXP8IC2upJtcqYbK6CkgkG98Y5rtCkO2vhzKpywtEVo
JDRJQGgvv2r1V4ZTySx2GbgM5WYoNpID7oaZbat4XbOb1Q/a9J4wx8e8r24aaTgsOUOliUklJOVe
q70OSFkExiTX0IAVT0sPUnq6XYDMxyVPIjtbzOQgqIGRQgUtRXZfGu/6pAUDpm+LRPfmRbqrBzCf
r4qyuCPFZpPUm3zNn2b8v4v0qV7noO4OmrmpZWb16DmOSudb/FCUTytWyMIQFwkGeavzn9V0AiEr
yb4GYHxcVJdt0JhndLDcudmazeB2/QUDDa9Kx0DT34r2aCyGn5mVpwnluepbaIpg0rmrKdV+mci4
YzW1TR1U18U0buQVZ2s4KWXS381tc0V/aUZ/t0yDb8OkGFXJB7cRzuktuGmrrIICgXJLUjyRTrsJ
FH5sFR62kmuD7USy7iQIVvoZgz2/AI7uGDlGGbancAsGH92CZJlioFjXAWOg6pGvR91OifrNJEyU
Tp29AtXTiWY4VWWQWMN2ZNY2pElQAFbIuzlszY9hijZp6mwrtDXVRHurYqDTELRiBrR2KQdmqvpV
cb902lUixjMlpH274lyo76l1u0BloEnq0Q4Bmurgn1d6tjXuhsTwlivvcI0AE/0onOZir2gyMUEx
XAk+giSdnGw4NQx+2zko9R/aUvqJdlXHqMYthdAt/bIbexVHxblTkt9zDFtTAZLQgGw3am/WH2Qh
9k4e0lFiLhqFBngLPtqd4w1TOssxPQcMOrAgp8fC4SQUGbhYBQizDUSxPow2hKAW2KisuxVvTK+e
u/lZZiUCjZoZEkRT5JVRDVSqdPtY8roFDRJsX1bHcjXxjO5xnyZePkMxKUGmruVGaHsZmIM5JMDZ
mFo2oH0LSACvda5BK9y1meYmloZPIjJ/JczG7pgu8wYVKKQHgyy/z0sb4MDvSbNdHGqUfi9VkNPp
E80TL3wyPQ29IE2+M2BdQ9xBPlxFPqs3Xvq63CRMM+zsoVzuehmAeex4vAwwVgcVxrBTgbd3WMc0
I4f8WSo7lIk0uBjqthD2JTac+8k6AN8qgT036V6gaN7MG7MzTyMB2up/SAWcwByuaNr7coNYc0Zq
heIWYxPQs0WSB8XwYzbYnyMwHRxHJu03io2eKkPAWnS/MV5b0K3D/DTMVSinFrPXS24jm2lvAQcp
Q+7F9bjrlgUyb76v1xuFI0xJn/sRVHz26pj6tmlM4Ibd1rFkunOTW0PlLAB+SjKbDsLPjVle6pxl
PBuuDa5fdraLc4os7Np6C8Xo2puGR1sBvQnG3q/z5LecFfs4uS+Zr7OXrgeiMABAWc+6qAiRVbAO
8XPEtGsAFlw65cmMX+wYKDwLbgA/J/CHcRdAQw1bVLafMpAeFRY6db7emq38WIKJX0roxXNFXM6c
l1IiIiZz3oXFbPrmMHudQe/Z6Oqf3WTuJvkIKDVBLQaNB6jDKJCa1UZLD8P0S+lOaXFS5Z+2mDdZ
zak8M5Tsr5K54qDqHPvvy9Du+kYL8+wOrGGwRNWJCsDTeW+4wXT5vdGgyQwNcHDA1w4Mj6Jyi8Pk
qVNPU/erZSIfC29AvN4c0DGMm2Cxd0Y3u631ONgv9Jb8LJ381nwyyg/NvJ+yn/iG+TpUkpikY6x+
WfAYVpx31N66dNlt02OXEt9n3VOZbthRoYi4mlGkpzhfbgWeYKm0z4UFlo4IDAYXbVWPiQtEPFBN
edbDCbb3fSV7ogQ8UPZZMGZ3UT0cpgqeBlgcE5h3C3bTJDOhmDId52e03Ml5BQ4XAEucPMTrPbfh
y4COZHv6pU3RsZMvkv4o0nCgJwyVak7FrpD2VkRP2DnljJAaQOxXuZRysd7GmhNn+l3DzUuXYlOO
83GwoLo57N/2R+QouzlhytqD7JRYrIUsw5eJXIMh3dXSVkpnUmFBonZnjH9T0PtPTQu+lPOpwkkw
T4wgxIiDs5yHXvFTYnPfwQxvP3SRhRWp1QDQJe0qTKCgs8MfwP03iE3JEwnct/RjVcu7POJwi+67
svRLIybPU/2a7ZnV9B3t3TBOgK4gvKeD1yXSthtrUOEOXM17pwAZWtUbcwBUBTD4z5ktdIAvUq5P
X6sekjFvkolO7wResYD1jnhNe0nUcdtLrZ8SjGEab4UWts16tJWfnf0OBtZVC9O36slNVriXELEa
UB5zZsDIvsFhxF2hRYgVAqkUtPp4AFaYzpesKYIGyXkzvx0rSKuZeuivWMKGBJVR36DDircar6ge
cuUyIHywDsK3ay2Qo8WnVn0vIaE6+bpJY1SpGBosFwzTNzVEznQn4Imlw20COljKoLfKjxPSjBZk
kiw6FckbUFqjmfbCvMs4pzJRBTG1pD1apywHkUY3PyKzgsDGnKHOsUkUUKf7PUpBilu2KZTyTQfl
XjCd7gAFEQ7W7mVtD2j+kAlBV7bqZ1lC+ppW4lWGdpSORhvfDQSuBSbA3G+c9uQY567zh/Si1utW
znYL772HzRXFoIqlequpsQc4jbxgHzVhVOxU0Xummfgr4cywwHNCtrB1wNlKE+gc3QRluR1ddaiJ
4kA+IRJpr/p4J8q7BP4ZXdj62qpOLw1AORQznM7ZpDkJqB1KJjw1TT6mxXmVXjgyQGQKXyNzaqa7
JWNOGm/k6LRyeHbtvb3afqyG0uyKO6s/tfPqRtdZi3yI14taPVjKrZF3AWbHrs6QPB1Po/Wjh5dZ
7GbCmkm6bCis5CsuHj2BnPe+pi+2eohyaP/9fSSeZPmSxL+m7pBmzxHc6pS1ULL+NOPcxL+cDi4V
F84e6i51xzYm1yDg2lD3GWnhrxDF9m0CC2e2wC1jhBaMEBG7Un6Yi0vNXN3CeQCgbWCX6s5RlY1t
RneYcge5c8AIw867TdMAv1fV41Anu4rqJwIiXhcmyClej7MwLmif6v6ljO779FEpnT0kIQQBtYdo
Hn9IcnMo2NK19baa82XC+xPnBWze/Arjs57+01g/6AMRQobIkNT7CPSnlvIAYEunUnwPwMvroYlO
MofAcqnLCKuy2Z2i84J7ZwPSrX2NlLtJrd0OIoZjoV+gPxoI1JYpbFk5P+rN41SE4/wjyxe/HvfI
lV2NQklbQWHpBEZFO1VsRa254DrsssngwMNjxrqBzf6qZHcj6YXM23ce4XfhOzKI1y46aEyF1Vva
JaT7gQqQeFhPhn5Mpzm0bcdHAWSQDwvnR6m/ZDAdZudJt38rWPqZaR3EU31n6fFjBVk7RWYEDZQB
GXh/jIDGJ5xAOfVnjLZ3yD8qBaIOSxKWyls0LIE9kwaACvc6fasn4SJamOwHhSFmYVL79s95VkOI
zsHNjZDakWGY+kf7/zN3Zs2RG9nZ/isTc23IABJAAg7PRHxVhdq4L72wbxDsFol93/HrvweUbJFo
imV5bjyhmFCLzcpCItdz3vc5Sn2m5hSNKYOGO7Pl7SeO13lbfw0AZFtOiwcr2BkOIAOyRBYexK5B
55k2ro/roDbKe6t1DjD1L3tc/XJE1ZpsUgt8mobxTnPWPSV2ovkq3nMUwv3fWtcm5v/Au5xdND0b
r71tBofcHMu4j1sZsEA6BVsMTSV3gH4+zFFWz1GGbYDcN/OHjY1pQtbHUD3X888DATSRjBhFpnXs
cSLHy6FZ9m0xUSdkfp/OuMu6fd0d5k1IT8rn0Ej2kSfWWM7XdoUhwrgbCSGkRJsULFlT4m8wfICs
OIQtMmhrPwzHOrKvpJFirA0vhACSmyAqLBs38HcR0BW7Tm89zdg1OGH8qr30DHGEm7YzvNk2Zd9O
hn2QrXpWJ4xFViMbCHNvPijWfKZgcapvfcT9VfWtq7ytTNE231Ovpxi98zGTd0nc7zUb1SEQnBNb
2Z9sZIuYPa4lOgK/9NmIqRBPdFCdiNu/RNLfi0oswoS91lm9oZfDmd02n1jILj0QPYPFGVQAhaA+
1MjZ304RfNpPoBo4f1hrjGVnk6JdxYN9UOvpc2A/R45/6XjPHz/te/HW+TQyk8tehUSrySnRzlsg
wxJjFXMAmuXJfZGfiIy+hK+Xzzx//kK/aMR215UJ6bxCFZtmUj/1oIF0yhT1z6Fy57caSfmD1qMy
bo49+2E7RpeJvCxPlt59STS89w0W2QHg5LnF+OMJiaFMuOv1McULUrqoyI5e7+C4oMJkfjVQQyHE
5VyzT6U6O0x23hRnyFwHiAq2rv4v4vxzhyyyCQEmsDAmKX4WKDut/zSFJ2KL7KzvDNz5k+dX/OpV
SivDu8FedYbxflVSX5dIHJ7EPbKIOy7OGEOyMw4/lPFI1hkZ/yz8USZA6rWNOtV3ObvJFBibEoMa
+4BrYJMe8CwkGVffm654EL6xNa12a0zGMSg6N1AeDNThubCvnPxrX3Tr0Q/dNP1cTnLdxzjhikNd
n3vj56wpN5CNHNywWnNVRdE6BShSEWQuvWthH21WUtazdWGd4/oryy+x2hJag2tDIaEBMxkre51j
BoqntSwewIQkHk62Y9MhGFI3KEDaVHJwxCKvNF8CFskBt9GQp3MUYe0p9WomDJRtwYniMQ44KMaI
dIFnJA2u0MC+aKzhoBio+WdKh2sn547qYmA1JqyK5WWQH+rRW5uEB3ViEINI9xEQrpgrQd5gpNcO
RhGvgLnhT83HT1GTb6o2OEjHhrL1IAVH9vAQl8eC8BpllkL/cRqes9w/KzD5lAHaaRyM0Fl0sTP7
cwdUdU5NA9Jj59MUXlZhyE7MmZ0dtdci5kq68Qfc3z1WRn/nbX1TgzQledXYXoeHyNAvsvxZ5OU+
scdN0s7O/mMR3IfV9BD3HHwsPIOW5nLdXBchuw0WvTq77+ILPb5AJArYyYu2zvhdpJo7qtGtbJ6c
4IehB5uiBxyXSoIeEfeseFXp6nrI9kpx28hiM4niua+zfaNM3NcepHGGiByra3OeCuHCMuESb6wh
Kq06K72eMJL3eI2qbtj2uXebtck5ZreX6uJ+kDzYiAqCJKde7teY4HA7WyuBKMopIoQkz1LtMpgu
Gk6O1eh/MpUvY1SdOdmTDHDUmulmEKU74iloe+fSCMSx8cX3UBB9QLThqE9KJ/AdU1KrNjdNVlBk
/UuEZwuyWFtsHdgaWWpcR1I9kQN5L5EzT83FnlLGUceQ8XpOHB0Rw7vBDzaKjXwkwBk3nVI3/Nla
vthfILVmOgCh/qyJP6WUGDbrcwdL68cbxXspER5hieZ2powLCqeos1zdRz7F8obx1N3x/XVrycKV
vhYaRHX7s6G+aLs7doATH/xeZmv+youV33JE3meSKHkLGqLzJqhgAOQodJypp7a39xINcxOL1dyU
WVLHk8mLxcVRxA31Ay1CZccIXEkYfQrU3ZjZrDPh2jHsE4n6P3nN9mKdzyZNleP8WFXwKOR8KsTP
h/3/4/f8Z502v/9Xu4gdB0E6tbxn31SpQn426A3mUwB0/a8fN/AiW3lnQ15ScyOvQUVrCnZAa5xX
6kNYhZdxYXzXfAL0lOUNWVkb7YfsBq62yWXqfbUrriNzFTzMdhCWNm0BNMwf93HBbVbNvztWemjw
WpK421ad5kZRcpZxkj7xjf/kLS/LCKjW6KteMZBmxF1oBaQUrPy8T+7i4KEvvvpDA2HNf5jAcRkA
P5wYno9UwJk1K6VH0VVg66wxItm5SjrpMVN+RADgP/5u82t5pzOdRaar9iINspxNHBHNIZvISGzw
409+N6Izj2397UgouQNrrcFIaLLoOjXHXZn6rtP0B90adzmWNEUrVnWebIDWQ/iBxJHlnx3MQRoB
bT/b21G/jqxvWoSKMhdHMk0rL0CPGq1z+d2PWLnju3KGlBDS1DSOGdQDVXEH93Cg/BqUFqg0x4v3
td24IniIvcfYLFy8cftijD/n47CPkRon4bUgkZ9RYrV1vnmesa6dXRaCfZiG78Zg3FIxmgiBONEr
fzY9Fiv5GDuBX4LjP9OSnABIsh6ABVPojSzu79r1f/8x/If/lF//9vbqf/4nf/6RF2MV+kGz+OM/
L8IfVV7nz81/zr/233/t7S/98/Kxw/SeL//Om1/hk39vefPYPL75A56ysBlv2qdqvMWLnjQvH893
nP/m//SHf3t6+ZT7sXj6x99/5G3WzJ8GQDP7++8/Ovz6j7/rc4r2319//u8/vHxM+b27p+p7+PjT
Lzw91g2/K35RVamye5oYezQxq/f6p/knmv2Lrdna/BMpNcM2mB1ZXjXBP/5uWL9otnSEbTmqZpvm
7Fyo8/blR/ovurB0Kq+wE9iGtKy//9cXe/Ny/nhZf8va9DoPswb3ifNSZeaPKSh1voFq67ZG3U9V
5ass9oK2abMJKEeJzbUvL0KuG6usUdutqaqBO1lGueeCPuCyNZv2V6tUZpraIJ8UMoebOOnrq9I0
AV0OsDnqMK6+9x0X8Xz00s1UFRGcS+l9ySst/lZp469J0RPuUwxjcrugMW9CjAkupaXaXVPmlKmQ
cb/RJ9GAtYqJTPaFegxsou5qm9c3ufTiHaykYi+8rrkeWiO9afyMoF3mK9j6VHGf1jqk1KK3H8OA
k5juSFBn6ZlWRo5NwIEkS+oA8hnSAIlCoRrARbrGrVi6b6gsn6zjTsjzsKhrEGoCr/MMvkrKYLj0
MIIyIRMc3xyXlXbYtgY+QafEIG3nQbm3p6r5Fox1vI38tr3MqOuxC/tiI+0wDrgtggeibjZW46R+
jMMyxbIN9i7qUyyDhSRarE/qZeSQ/IzVJvuachbf94Q63Wn0zHoVGPIHQDpMUEXHuZCqzRJi2nCg
HhcuxKSpz8GnChQPeeVhIZOFdZPKHDFG7eFq1BNRHPq8TKzV2NlnBMM++RF80CAi/Z8K+TkTHitf
WxFGqaJ6a+q+uqceWHtOZrRF559yO5mkqAvXL5JRcRVczl/gXEfnpCozN7dbZT2GCCMyX0S3VWZX
l72BC70OnS+G6s2OOi/67GXj9Al2kZVsvJZO3KZlTyqlLTzIHWk8NrAmFAs4o20FKFENupw0dy4n
qoqYhnVTEwDnttKHfr7TQtEOpPD0+jJxgD1EdlVtGZjUMUus87LNY2drxwO8yzCO0bebEQ9fxU30
kPva1APrNYOAnJrMz9PMAMZUCu0QZHGKuKU274eAM9K6RvhC1NQBXck5+NDW9sPUpl3l9pCAEHlV
7VFpm/SuTxWiq50B15R0RnNmlEW7FnoXrVFNtGeBygUFjS15HG/wWuhGIrjMvGn8FIS5GF0KI3qw
BbuBciVZANQhLavHIdRJgfYigOQSO6QGoVw0NyVW8V1Wp/PJxvMOlR7l7pgO3jFK67Zcj16bPvoy
8D+BJEQKk1OD2O00H9YKS9SnNPYhfOh6DpTWGDaR2VD1Bf8qyLOh11FZtFVeTffa2Gc5ND01uVbV
kcFZZKMET2gxyGfCiuf2QuCEYfR/MbU0/aYlmI1VfUh8HHXQtnq6q9gYw4SXYx5sUxLCm8m7zv5h
95r5PdPgTcwph2Jaa9rAZmnJL5U+FLsqkDlxYMDQMZyNJBuPmteyAJi4bYlGD3EOzDOtis8hF8cd
Jh1x1UqZoAqZcvDUQ2V11jE0AGiVYq4ZbCiQeANoB24/FKCfbdwYUz1iKsorqu344tdsaKv7oNBJ
WKlZke5KMz06k2a4KsSXL40JLjTp4+bX3NG9GyXtlHtHa72Gw5TjfO96NXn2h167zhuOGkPkg0yy
fbi6QS/PUz9Dbz9EQ7/NWvp0PU6tiUZhmL5YweggAwmKL5SMeDZ7vQPpkRV7PWvVX6XwqzNbweJg
oODfN86Qbpy6baA1+Om1ACf1rQ8S5avRt7LakJUMCFHosvmqWGX2SKqO+styRo6rRZ6jto05XYiO
0kF+dsj81NzYQ9H8KHN9qi7iUSd7FdcAkpnZ9RrRD0xIzMlro4VFrDWDhlUpt8pvs+/nWtWGyp38
2P6SBOgjeKc+uaMkxvqkSyXQcc9WZI66KN1GVoTwImEZ+Na1siRe7QGJSfR6vEDLAkMhqVipokJ5
TvpEfQ5GEjJAy12lkPqXXJfZExlVUISEf9c6nJD7RM8aKk8HDryFtLJuw4iJBZZIGBQJH6Ic+jbU
dQ2JWH6pyVDWUNfMnPz+mNgsvGkP1LOLbTI+vThIu9Iu8oDVcVOMugl0uNLAXEJZtCNguJTlRLQz
JSq15BrSW4VTD3s0CURB6gLxjSjG8srKWq7tWdwUK1ta8BkVNbgKm6z/0fVF9GD6BihupbFUvokN
4D9sG0clguR0X3yDw2fVREl5QPV78Lxsl1cqqxeUTOANlL+B8dQbD6XheVdW60ET0/vU3lmOAtmK
ugKXntC/6okvjqPfqpD1YL94rT87hYz+2fP9wSVV/bXVtOnTyBJM7YTAiy/UCqt6MRDcZqJYq9JR
29sp7FUQBinFpYy8ccO6+eqXFI0aW728SCuBB06gR8kKa90rFidfM0zODYvp1o5jeZRjWRIbjqZy
pZvocGI7AHPWOfW5MJN+O5ax6oLlzNey9+1qw+s11qFuNjdVC2k2qCaYk40W2/cZyzcceEk2Jiis
TZhY8o7Nb1ZqtEFyl0LK3AnEYitbE99ELR70Kk0+KQ21D9Bu6Cv8DMOWjG76UBPF+h6Gmva5VXTx
4HSVtUZzld44rU5i3EhLMihjB6EBFuoguQBr/gR3pwmywwBFBMCUbdwU1UAeqatzxAwRILq2/1wh
9N02nn8rwln7mLTfq7CuNkKB2I4GykD0lO01hdhd6HVAw0QnvqptxWbgYbYVk5edMbA48ggHtVMy
5bvUrAII8OOUPgQGHGKhzuGlIiqnb0OnRZvOU/r7xtPg2Cb5dJnmUF7HWvNu8PGYN6AXH7pKPneF
TZ7CEK336OVZ8rkWSN40pavO00Qdj6YaFldFPhbHOEYCYlpKATyd3HE/zex2pYLemxYtO1HVYUxO
NZv7keU3xUUlymYPdiRnoaiV20kpon0h28KdeEXgdTpxGGJVA1duFyRBMk+HVuP16d4fQpgZEcqf
r2qXKwDqynRdCafZ61PZtwQXagDKvZO3d+SsAT3q1ienxAeHltPqSXfDtmt9R8Sbrgzqsxjo6bb0
g3CnJCzVuFSoxIWAS8hvwDtNoPx5fWUFCsCHWIPsjG9unTpNunfKXl3D33IwNWVwp7zyEAyaQUbf
Mgnpi+DLkMUB/P7OfAb3pSDhSEMYzGpyoZiK8VzrhG/baerBzXTON1NpS7jHrfd5DGdgIeHUbsaF
6Rf4io5DGKa3tYYyrFAoOLAyRoh2AXKYayfIudiztAjXK2Z4dR0luyoKk+2gpHdOF6fTCilR+mQh
gnAzyWbCLqAdOT9kT+1UQ1bUK+tOn3mLelD0T5NSkt9NY5sbaVqZ4K51qHsr34ZbjxL9IeewuA0a
fYAmm+E91PyzVOjRGW5QZdPplnalaG0ALDEoHwtdmpeKSj0j5Lyat0vxfm0NkiDbsvPKbdEH8ae6
1A953MQHsx/lvozRY9RRXR7g1GT7fkjBWTd9ACAFjirXaNY5p1HldStR/1UgyS8CP3q0kpjaA1MR
UBCira2zwOm6L3pk2duk7pIrmUzJTa/J6jBwsNl0hId2bT0V2zTOnhOzB6g2gEWEQlKwHHilf5eM
LFg+PlQ2enmcSH6w8UHoKvXmYgoC+6yUckTJNxjczPNghPmahBgas/CGkTyuM9J493KMd3mOXq/x
xvSxVo6Zo6H4Cvr+UvNUBxIzdPvSdiSYwzrokO9YDofqzDM2Koq9jV4gtSy6Hp2tklElEiBRT1rK
QvyR6oa8yizuLYU6+tDI2ok3aYZ9cAm7qSw3xMz97Fipg2dvGqItYp2ZDq8lifIfumnaXAzauDrL
pAaZCukcRcgopCAsVGlxo2mXUED9y85X0Yhlg+V/lYYjrwDJIQY2NYrmtJF2VpZiH5fNN70I5JMf
Jx0bJRn4KzVMZLv2Ais7gxUNfKBT1WPu2donRpFPXk1JYeKYyVSjzFPp6bUcA9GvPCnNfm2OGSw4
WzSoDOvCai5EYcAPTZywtdZRlH/WOOLfDmPPbyNgEYcqncZd3NXe5aAy9ra1p3l3cawEV2WfKM+N
1Vb4Fsfge1I6zYWMp4CqOCWpTNlQLMHgkHzlFTmCBTiKiMer0jY3voEIh2B+F44rIIENrzfK4YVN
ln+phRCFt6kvQbZZ8SzXLCo1Rc05xhdy0ok4lR6UJ93qCpBmo8IGnutZh74FpTU0IvM5diq0/8Ir
5LEffO+Z8HKGSghoPkq5KDoUnmLukyo5+J7ZsrgRKOuoQr4uEvz7ZWdQncWrowO6eA/CFYVOTCNS
N0kouO5olv/U1ybOiBA0OH6j5nsZF+gLySLNL71H/RZ/m0j5AyackWSxpMQ7wTVLR/Vadziva3FR
6+VOjNNNq7OZrPqsiFke4hgFblg55KeKXtR3idIyBcY6gcMrguxbNZoqm3vJikN0YKUiIrwvc6oh
JCUBJ52TJupUsi5pBsRItJzBvc5qL4ugFudmyBaAJlrEpNR9PgjpEvbhrrHir6XX5cFGpuVXaaaI
ep1BPnv0KtpGCrshDMioH5AePWNU9jbMPYR7JSUbmE0/fKBZXMaCEclkgrdtsOL8BtGmMrjVqBKI
9KhhuBlrVSe536o6MPwihqrFYubmE4hF1rwy2DYNwycSYeh6jiPh8aLy8xDaeY0efJlS78GBzEyV
BepqRmGmXGVK4R2mWHoHqt6M2yq1rbNitNTjGNUziCxVfYDADHPOYxNh2yyCmFHH0R4tW3qLNQBt
quTcWcfFHiIiAg/ZUAWhIys81M1n5gNscUzYXMjrCTUHyJ+wgp3eORb4496nPAdAmGQL8jodDqnJ
oUsbkPhksoau5+UPngZHz2vD6dpoOlhEsAvXGf/nyhjuZTsE8RWHlOyrPebFZV3a35SKcwllODHk
lgmunjb6lBBn3UhPaw6lFlC0xhwe63lRDT07+0ElaTDYXmNfjX5guA7n+R2XHP83R8pfCgre5yn/
LKN9b+KDfxo3/D8YE+RC9VFM8Ii/q27y7G//r8mT5HVs8OUXf4sNKpolfzENlaCgI6k9q8+ii9+C
gwpbzC+2KWxChMJ0hCRf8ntwUJO/AEsUmmNIoVuWpRLi/j04qJnEDakaTRyPazyimL8SG3xhLvwR
GrQNyxBScyzhWJapa8bSY5VryaAExaDdB/aodsVRsaZJkOj1OSo03vdQT+MZ8C6U2A+uKs3sFP9q
NHqhF085B78oA0ybp1nblu6/2RqbMtFI7V7TpO27XmNia0kLqVI5sfQkoMdUj7nO+bZZUhrFaZ/1
seB+V1Kxl/gXdF6NunPjGB5YfUpz38etg4rdd3xzY2XGfGJJ0wadszq0gmBKyaIQGxq3V4TX5iPS
c6u9Cc2G5SsfUxxjQWJG/XmkzxAw6MZZ7w5T5p1IF72Y8972IfustIQqODTYztKGadZ6QJWSUNz3
ce+4vQf8u/BcJ4WiEJThedWFn42EHL9lFekX2Wo7fITdiaj/nDH86TsQ3TUkNyOhvaRKXiXHAuJd
80lX3JtqgO/kQIG/TQKLMRgQNVZ3r4b57xHm1xHlF6/jR63NOZ9XrXVEAPIwpbXSnb6aW22vYC1Z
mzvNDY7W5XTCQ/c2ozGPUfr31bMt0opRXPaOOfjiPubWACtt5zQ/OPUeTJLyJx7sLV7l56YWkfJs
moObc1Pybghc3dX2oFZXLSeES/UQH5JL+LbreEuBobPpRKe+zZP93PT8hl/1KQzUxEioHn2fUOWv
V9vdmMQnmnibl/25iYXkqa6GcNKlo9/rQ7TzhvyQNOW+904V9D05PBbSLYma00oDhke37V105G68
0y7bjbGtduyzZy/v7C/tO3+6qbzZeq6Kp+yuqZ6emovHYrlJ/R/cfuZKy3+ekeLeQKWVH4/Z326f
ivZ7Ev54vQPNv/v7BmTZvwgY8CRzbNN4uwFJncTV7//Vfr39OL84gkwRDhjWa0s6f+Sm2JkMqVoa
QCONfWlOJv2F3NTbEWmafACpKfZGUycWYcxf4fWgnxxhTU2M2NAbCUF4W5Fij/enzauOeWe9eju1
fm+FLBvy8XkjXm5yWmgWai09w02idG31bAx5invw40befRRsQrozp/WcOdP3+lFypVGGkQ3dfckn
DMEx7JECJOOvf70ZQa0UIiBCcgrgYPC6GVQdaW/1cn4WYOTCXzsJRXVOwRe1t11GnlLXhCY5s2iG
YdhiKeXwnEhBYaXnaGW94Ih9kSNwlU/hnRhrqiYoUeFsUSyFD74e14Avtda6VIrSB6IsegR3sg0h
32vWpKwouTGq7se9sNzu5q+nw4vmFMSWp1mLFSY2YFpyJSDpnhbbBja6YnWfE1T4JfgnSK7D5l9q
Ty4ETKLNTSG5vLnC2XvN99Q/duGwstFdBCfEvZrgBb7eW18eDfC+adg8Fw/59gWT1gotymkWrkkV
owM1nnbVd9ICG30bXYq1vq/3Hz/a3FU/t8eQVed/zOWb7hA51WpJZI/a3PsZ8NBvgz147RPNvJ0e
vw2o+Qis4Zc15395+1ieDBVFS5BvNsWwd8b0VoJm84Lmt92Adfz9ZPfPA0PnwGwIg7VJmKxRb5uJ
Oq6HhU/4NZfxPnlxquPldPLDnHQLqvbEOHw5273tvbftLabjqAjIIQXtmb4rtsW2vvBvxuisW/2Q
O4ohksa44ToabuWJAflzdxroAyyWaB3AEf/69jkziykQUkfEjTo80kaXtQ8mvLpPlRCnaC4LffL8
6gzddIjKa2K+kiz5asAR+lAPERjV7ugqq56o+Ko6N9Zi3+y1XXQ5ufU1WeWjf3UKR/DT0ZqmeZfS
QMVsWZq+ZFmSFdNzXnTtGjv51XCHfXN0dtGecpObv8YwenlKS2WtM4U2b5bGYuSUPjTSpG8bNwf1
ZxXjtyQITyirl6dLnuZNE4vBYgWViHoNNUJjqNlW6+q7TiA26ILucxZ4nzUUCK5s4hOEs3dWFMNi
e9UNoZvE7ZbvT59ICHhhQpZ4G1yL8+JqOAs25Y9pDSGbcDJe3BODc4Ee/a0vBdlRjTMEF6OXn78+
y8pIsRO9bXltgijzatrbm/AidvNdvK631oHL0LCe1mSaV+EV/hYjWp9Cv75got7OTMaNVKWtU5FW
SmvxPvEiR4FCDWOXyN+NfUE1xyMG59F1thSisQ/1A4Tvb3KdnsfXHOk3FIldBy5g1AvvxBrxzlR9
80UWb71VUr+XKl+kxrHlYxlKIOhjX1x9vI7/vGO/fd55X3nV50GZZpM+Py86+es0t2Fjx5p5opF3
1ru5FfYom7HEjFysO0XG7OFuPhfmW/UupGsEd0/hLj7E9x5vM0ckdxdv+7NTB5J3OxEZk8Nax/Yx
H29fP11s9MiAuqZ1VaLThnULnnxoTkyU5T2T6SlNlaAMk9QWqlz0YBxYbaCQA4RPUMyYxS3lCTQh
t13qn5gg73ajyclbclJkaV0u37YYzEDGY4tqce19829VtzyWn7wNEpM8WU9H6A0HagT1e+f+41Hy
Xj++alhbHGSqpPFrGaAYScVFVHh7GVwE1JP4uJGfLoBzT1omE9+w0ZxYYtGTrTfmCWH+jrk3bMS5
+O4dgHEeYLCiIlv99aPF3JojLZWVx1aXe76YoqrHIUfRnXDciCFdFdjxibOeeKj3hsfrZhbz2DDM
ohhMmunX+Wfj2BzEebIJNs56WA+fCW7hllpT6vVEsz8fz3g4m4uLbXEkdIzFwC/SokB4mFOCA20D
hbM3ASWNWpJy/aXXacTXKV5h7D5+1Bca3nLtBABpsnKz5f+04+vDJHNlHp7R+bR1VhdE5PX1cMB8
4WJxdNaY+LdkB6mAc4YDct9cpptiN4FBQUH53zfady5uL8Pxoy+yiFg4Y++pSjp/kUO4TzbRNtyl
B4z3e3k40dJ7/SznwYPvndCrvdguglhWZH0oS5Wdw4wR3aq4Tt1o411XZ9Y5yZzOVTf2Hpik/l25
bvfmiRXhvcH1uvnF4Kprq0ROYXKTis8R9a2Fc195NtVKT2Lq57n3U5e+etDF3PRjkmoOcsyXuUl5
NGrYY/lYx4d+Q+1DdR88nRrC71wmDfn64eat69XW5Dtc86OcJoNzMjyuxrxJEcO51FI+UjQVUfXm
1PZ/ss3FvAkrso4FOTs3HlfdBg+TS0E9CjZumpW1ksj7v50+Qr63uL5+zkX0sGwrz/Rs2uzUYadG
O5OaQFp7wqkzd9by/SEXnnXGpiDVu7hI+T04xEmVjJQGLxiJ4sA6seS823evm1jMuhZlU1WF1LOo
XcQyG2qMP3UEd2+NVX1o8dRtidLY7okJ+N64fN3o4mShK8EgEVK9TPV5P7wJvzmuuRs+UyGGGu2r
9sSF9L1jsXzVoL3YCi3R1V0j6UiTk4x2TgEcEoU8Y3lQ71lU9/4pBMULt/ODV7dcY0TcOUmr0K/R
wX5WH+P9eDmvaGhZv9pXYj1cHqHVMAWRcn6J1vCdTvTxz5dj0gN/DJ2lb2IoK4nghSdW+xC5EuA0
274KjVs5absxKk6cFd+bDa9bWyw0OVf0OpW80Llmo2qukZMW1ID9eNicamSxtFDEC5HTSCNCO6ee
zbpCCiL7m48befc88/pR5m/xagFr2lFMpUXHeRSBv+jutT3GkN3QnBe3VMq+OzU0353iFlu+EMRH
uXa/bU4b84hqpYyTgmpXNqXFW9QQHz/Su/32qolFvzmTGup15bSunl1O/XNd3RinYNULZ/XLLVDa
r9pY9FrSaa0iam++dyo/FFw19xTT3FCifC3XhEafO2dd7U6N8ffunm9aXSzCNik/pVRoVd91m6Bb
FwfKTF1RpLBeR5vwqSJkQS1bt7yr7/tfq1vE/CdOT6fe3mKBBuGB4Lvg7alTrqwEGLO2s/0T7+9U
I4slGgNtlVsTjcBHwGQLHb38Fx9jsR4LvARW3dKPVvmr6pRrzYg2H4/BE8+gLxbgmjLciqBks+up
HqVwkKkrn/8XLXCVw39jGITKFoc6tOfQ6hyFO3FMEE47E1Tm+7iFd+fRqxYW5zYBrizEUsdUNan8
jN6X8HMQX3/cyPsbMtBnOQdUuPwuhlSuY6VuhN+xIfdusM62RBGka6yo4bnK3MB1rvMTu+P8iT9t
Va9aXIyvLvBQFc83ONOAgOXfecF5qF/F3WEGpH38dKeaWg40XpzVwgBzE/mpHS/SxLkIkTm2CHE6
kHYfN/buzRtky391pbUYdJ4fYeTweLA2PibXAQsSeqbLBhUwquErREebdAPVA6ME/JiP235/rPzR
9GI09qJrAgR8nev5FwHxnyw5ZsMpetd7xxou3RLdCANFJfH3dvNQVCLtsjVp5QI22s4/Ghvk/Gtv
1RDlwu9yYqC8F6J9095iBkxhjeY5oD18HATA8920E0d9pa6UzamLxEt0aTEq37S12BgdKsaJsKGt
fg0qcM4tY9HZKHttO8eGjc18SYs26S7ja8RrccOVxi2pGHypEesETXx5yun83nB6843mNe7VySA2
O22SyGJcpVkbN3pFgDGbtzgX/oK4qKgVQs/Xd8p18OkvDyauqbqOtIhUGFeBtw1neivUtA0bt1XC
c9/pz+0RA39EifuP23lvPL1paPGEOf2Nbjxo6HN7lwIBZBtlB3f1O5gLISAm4Cwn2nxnorxpcv75
607NI3RyA012lL3UnBvqjK5q8/FffLDFQSHXPbSJzdzKNjsU12LDrfRCR+XRH/BTnJ0Kir8zVExD
I7DA/0hp6LOk6/VTtcqYTL7fD3NH3njc21ZASdbdEVrcqj6vPs8zNNz69YmTws8TVBD6NwlqgjhS
yeQsNg+0OprSpFUPalkf0NsKnXKDUdNhF2lycbA9vXCDpBbfzNy0L0wLnDflfsscQ1E9nVgtfnqz
fBdb5duwNnGFXQblp0pz+jzre7eO400c/yiondqn9x+/2XlverNKLBpZdLSjV02IJK13qdXzqE7O
eVdTn8HjPleK6snRqf5pRaee7KddjElo2YjNSMpLm9zH27fbNRgaRd4RE58A3PSBtUu8+lz3S2rQ
hVcKroWPH/LnMwHRVbpR0y3bsYjILyZJmqKxHYdgHk69a6wB0Vx0XxhPa2eXb+F6XpWnorrvvLw3
LS4mTNB6aqBPLy2q62lTr6Yv86V5Q1HVjbca76oduaRT53mSwz+/ToMIqKHrAuEjeYe3PduKKvv/
7J1Jc9w4oq3/y9vzBgEQBLjNTCYlWbIlWbbL3jA8ciZBgOD06+9JVd8uCbaUUVy/VUfLFSQSxIxz
vkOQyTvFHszSA+6rctBt1xEXECkMg+ayG4Nhl5o1Qsh2Ty3IgdDGQqwARNm4+v6ndBjHExJVgdSr
cuDCR5+r4W4ZdXVTgr5yIc1E9WECLACq5DIHjbYHTuTYwFQJe8UARMcqVX41N9X0DpumJTys9TQb
mMrMCgl321wMwhN/CS9YPrQ58Il7pOUEYP7Bj3qoPNLrXZYG3cWaIhYMmuz01qoCtqgcIcRRD3MO
7+sBiUdaPeRtAbw2NG4F4N+nOF45DbDv4rr3CsKWgScADcgDJsHxW14uMPhzC/qx6QT8kxhf5I/Q
e2TRzK39q7aDKnZ+1yxHxtvwF7xWdboTLbTXa4PACNnqLL9G7fAOYOsaOkxIO/J0N7YEXiEiATic
FjneDuXSHBFqGAF/KbPs18wyONU0a5tbWBr0r3Aoxziief4mbJB6P+YTVm4pb9viqOasGd4tuj3x
nKOBvJnJhNgEMnQZasd0t8QzAHst1Ykx23tHxWYfcLtx6GNo+OH1JimH/H7NpuzorUBEs2FWO8bk
eivyKvITTyhgHlnfgWuhOvhJ5jEzOy7WBsH0gJbCIYRVQB3uzUznd0FtQlCEDeSkudfhGjAC2yMc
ohMDMdj7YngYQi8uWnWblZQ18FTz+jpry/IrzQCKiEMvR2Tz1Gf03qxFldCULhfrmoZvI1wWX2RB
Vr+1kzf9WOXafUT+ZPh2KBTGHdZw78NoDCIG8kYqUJV6Lb/qWiNEfuWFH8YciqQAbJE8/y7qgH02
WS0B85UFLhZgD8GI4qugfMMI6z5qCvJSF8xIBVsBjE53CoFTu7ZBtONR+mNa7/WQ5gdmFt4fGw0k
OSwCp5hHERB8uj5QObmc8glYO0mD/lpXdXPfL2y6Bu0Vfr06C5dgh2yR+jLwjUECdNW8Y70v3gai
mkEqjxo8PbXppybyxmMTwC1t6wJIWJLCW591Ho9xv46s6xT+bT9augtI03ENrKy3/kxx12/hSPA0
PSDJzvu2AOXBdn3N1T2HskPvqPK9LwOt1TcOogyMVCQVbzrmpXAKKZWUU1Z/6lQGjFRW80+A8LYw
pLH6Z8+JbwEx6rE76vsl2slVeT9TeE1+tVlb7dQMsrLqZ3M/NGV5shPgOoMXgAfihg6x363wLgPK
+sMC4xoOqkMOL63hCDyVxZg0ZRMebdEphAVCMA0/H8DHdqro12Y+eds75r/1R0RoAdRUkEu4jcRP
v/FAs2+iAJIzqVmNKbidL7NoWd+OmB2vsRygV2tlgbPHekFXMbwAOFsCSPymwWD4V+5VyDyHmjgZ
s07t0qk/MfE7GBxxh5EnIvP1xVwze6ubAixdONBiMQKiZktR/UzhirnCLT27g5F1ksky+FCt+mm4
h62NXMH/G4LNVWLzfLDekBbxyBd4xwOcUP4yEGP/DC2BZaleBrjO+xGybo1k5nw3wWx7a2AiBs97
nfFHvWJkjaT5uGpkPIzrACN4pjJ+Cj/G+LYbIzFfCaR/kngKZ5hs4TcJbsaWC70nvrYGCEk4PC5T
LX/WiLBND/7MpmFfzmK8T7XX3kctFioa7eJbOY2L2ll42o7pFJL1mPVm2DcIe98tp2j1tDAA74yU
tYdAI/+781IEykVyBBq2aI4jp2mGCFbyoysyaHlrCew8G9dfkRk7WI5l4O1nWs5fok6VV/7gywO3
Pc6+pRovewq7khox+0ifIHJdGqTQFzDVf5Ujy6edirzTos5bkJUtB5PFOlgacMnGWsYDbBqxYCT7
JLnHbwgl3hXFUA0LZqMOOQa+ePDAQoGkbyEPkR1Bg8KhBv3hSbLeA67Rfc0UqcxJndLXyMVAygbe
As7ZTmQSPVzT4cLMXYEClLbbR6WkH4soAgh8hAzicrFS7rko/K9TsY7vJzj8Ea8+Tbi2HBcaW2bg
bIGeau/BZ3Qo4ZLcdWVHd7Zu5rtWTt51G2UWFF8dwZcjpl2r0K1HUcI9Fk7pfeQX9rLpDQdC3R+G
va+HOEVUoh4lEgSyuOHv1hDunvYrVNsJVC+YieBE3SsREeD+KU5OCmQf5tRUb7NlWA9lG9A9QD/Z
Z0Agy0SPw3prcC95NNagglY79Bgu5+IL+Fw4CMnr6dYMp5gIL4AZZyzX6SdwOEOSrkWJ0goy5Yi9
WLK7HMrEA65aBySUNLAY7U+DDFxUhN+p1I4A2iPkYDXUXHVToRIDOl+PlUbLsLEUqXnbeAiFaE1Z
HGqlwfiOimCXT+BpwTyaPQSihQReYyrSMymQCF8hwhojbUKiNrzJIh68G08zMkYEGROEfiNNGVrR
JQpAeZ6G4VL1aXA1e6BEFVAXLh0Clzv+AbdOFpG82nwsT5BIrqy+y2Tp7SAFxdUoFCUgvPr7SA0/
eAl0nun5VQl6XBHZYL9M8sLj9WXbkwUlgu2vXnDxN9r7eQ0uxu4HAUV231sI1bpghO2MgcYq6qK7
gUpRnBytoBRwVV3KnItbr7cs5h5BXnuPimOLDg+6QXR7mQFjCaM6CjXn5ZGrCB56mWbhjkwsQoiD
6cGZGAYB6xbNSdLk2TrDAi7W7zalyJ5AlFWlgH4NvcuumM0+7ebhh+3a9r4WMC6FsgQ7OucyOBYh
sCVTMSGyYu5/AV4rbrrUnxHDLJbwPgg57qLrocrwq6JKHCslC2zOwQ079I3vf+dInv0qa1X4cYbz
ksQH0OBGw3L9IcPkdrmEK0wacyHKD7COICRT96T5mHYmk3saZgLhxXZOigDpPn77F5/89Ju38Ply
JaE56AFKbW8aQLv2++ng9xhCEGk+furhhwc7MevedGWKHE+Rs+a9LAVM4QM4z9USpbh1WgCy3Ac+
Ejq6IT2JJUd2B1p+qY71EmS3UdNg2A0HfS/gAO5QszOiFtSgDci+oY+4hs7rsuPYFkF3zHkLAgGv
GwhyStV+f30D8ofdAIfMA7oEH83gNwmLLqYRpKtyji22ioA8cwGKZXZGMecQaXGHgGMsxmgU+dD6
+tTV5PhDr/o8XaaY3iEaCym+gIq0Dyv26vlR7IPoK2Y3sgezMzaXFNFc+/Xz6z/zt0NqpwDO8Uc0
W9wRziucQ+lVDfarms+84LRrcnarz36hs71BBGoHRvHpBZjxk7Bpf8B7Dj6OTwuwQeozG/Dfr7Kc
3+Ns4lQ5UdFIVKiBA1/vsBiI08MIIn3CoOc4fyf++/mR80Ln+KHrU5YOHl44H+cDkiqib/k7BAfE
ayzmfful3Z87JTz7E0/nA0+Oj7DQMnkn8MbhIL7TGK7OvT3m9wznn+3+3LHOHw4bsAkHgilk2KPi
f5+/TNXgBBYtmeIwsBZbkxFUecDX8iCC2qmDP0rPcdvDJ/x6s/xjx3j6XudH5ljDLYXCe0HMhprr
Pt+bJOx3fXJSOJjDDK52AZEl2XdH75J9zpPX339yQv7WbJ++3znvADOHKXn63X4SJKfjAPqBBjv2
rcaECgVWbA8c7Wm46Y5f/z5+bg44EE7yL95DBtzemdOQP/XSkOJ4C12JE+6ecWnKhkhlKE070h9D
88MGxYfXf/AfhjvcZf7zBqe+VYulPwT0+L3g5uTZLbaf0JOfGe5+F16hsyASBqA45uOS4rHWnzRd
FZU6ACEDv+N6gMK6uSIX9bAH0f/W/zzvkZVhj+wtT04utPyO3S6f+CWDye/GnqnPP/RagWM6AsuM
5BBcPja/JwWp+6zJcrhdcKqvL8Ofp0tbBETAxOUfEEJxCLIz7fkx4Pb5MPjshe5lIMS6aQc4DHIn
LsuH6crGOGDaIzXzZL+Dcwxnd/vlS4FiAGq0s58hrImbozfG5Q0oYok858L4/dAJxcEHCE/QPpzs
Oc17lT2f6VKTR3HIabppbjDd7AANiLNjd+5k7U9vgzCb4xz/5PpwFYxlpklbswno4ziKdhUQB6db
qX36Pv3OPwC2f+7r/uF95CSoxy1YKE4t7fmgVde8yisTkVi8qx/YoYcsSr/xL0+WhfbLuYTt33vO
yRtLQwq1cADDknMhNdJ6rSJWs1h50X4NYyRAxNEozzSg39UGTMAo6uMQFrYZLlyhZNH5CwDgDUPX
SZP1UnxrfhIQUy4ZeguJu3ctjjR+0vvXR4U/HK6fDLenxQns2yJ0bS09h/N3TXu4viAiQnjJgVzo
C56Ex+Hm3E3bH+pRQo/pUwoF9skw9/yj4fyS487CBnGh+oc66mKkw19DJXJGBf37PQXM4AIrrxBG
Yi642/SDFPQ/LDNBR7uL3oVX8wO/KK7kZfS1ubbX9mG+KQ7Z8dwy63GefN7/8VagXDHYMHgC3WvL
oeQIIUgRvwiGbkyOIDVB7ZlCXTvux3iOsz2CCI+AkZzpCr9PHBFO7dE+pQzR9SL2vFLL2WtBX0IO
Jc6X3ghEnxTqnCXp9wUeXoGbAYynAvZA95eBRISdYF+gPhHDM47IH0KD7N/24Zlg2t9XIqf3CFwI
8tP9iqspb4G2A2VtCGJEoI3mBkEwb0LxSY5lnPGLzmdn2snvzRH2I1AD8NUCGD3clbmm62TXFkbE
sI32/fK5Bh1bheeg3o/jvtMuhI+lFWUMkQQ4WHn+gbJCaWTMooMhgDQ/jH81X3HqlmR34w7ejUsv
8Y+InmVXSAx907yrk3OLyT98PEFIAFcDjkIxULrLO/C/oPBgAc6CF4B7c5BOorjq5C5D5M3rY8kf
miJeBYMOjHgwYbsWB8TpRk09zkGMW907mekPONy5eP0Vf/w1uITEaAxiAdrk88rseAl9XEsD8JTU
/oRNLCqDAKI8Ud7l45v+vyv7/+H29kmln0DEz0DBl+2P55zgx//+byt2BO80qB2424YTCwgPhvr/
GwUCjzb+P8E5M3a5GARP//IfFAjj/wNTShTCmxkwTKCnf/oPCiT8H3ge8Ef0DhzdA0ZJ/40X+3n7
80D/wLyC+cVp4hECTENTg8sHXEcNdNe6LJ9yGs5nllQvPd7ZcJYCRoJpbkWc617r+ylc/ewhm9fu
15Nqvv17SHgKpXjetv8p/mmcerJSjZq1krZKQ1xBcbPiNKCBIi5nmE92Pg5SkMd6IpkcX3/ZSz/m
9PcnLzOhH+L6oQ3j2cA4gU06MJ5gjYTyy+vPf767+ufHONORiHpfldECqBdRwQ0hUwDyLOhN4fUi
h3bGfdcaAt639OrMQualH0Sf/yAwBdUoTi9EWC9O6Ttc8uL8ydi8iF//RafVyT/j+D+/yBlyZLFO
/mARvjRVRkxX4cJSZBxXYKZcYxFa0htiK1vte9MDQLvz64D0R7/NR31m6HOsJP8UwBF8KdGYiuMq
LLbIk+z34GQDu4e4hQosPKTRZBOIzXYRHjC2GaliS7sOYZUeDtWbM7u7P9cxzrKe1zHyppsRaDtU
AS6390x3vwBXK878vpcefloVPGmRHXoqwroGHi+LEX/5HQ4F09GW/8p08H+VB5b286fXQA+Ghmke
VyBu/fQBhL9uvaI6t918qfDO2ICwIY7jPc6hRBHjR9D5AyT7rGLTyEPd2CFd49RT0Z7HQ+eta+zP
gGXC2dt150ToLxX/9PcndU/njMilLjEadIEt90sYzrAP9OhKh9c7z5/HNhDcn7+gicaJlzYTSVOb
Pr0XTdPbj6xfI/9q8LA9v1uyjoV/T90vWuhf+jXO2EPLxWs7pFwkbYcQj1tTmHz42AyD9+v1H/PS
852hxuAKw59mLpO1I00MVh4wpDMWIHr/+vOfL0z/aatOZUVdBcoSXdKkQ4ANopM1Im3ielqAYeoL
nMdtfI0znjDcnMlJeSIZBos7tzbsWj9eEY46x6oYpnlbv3a36H034uB0Bg5YgU76UOklf4fEmH9n
B/1vXbnJNhNC28A/5VFCvbmIa6MFu86CpUPCFQdS/UxVvfDF3ZibXGaqkieFhq6D5dJrVv9dlBHE
eL3+wV96vDt6pMXio3LCBPw9Ch52OQefw7VTZ2aulx7vLCxOV7C4dkMIMNjX68NQZ83pbhy3HNtK
f3rtk8HDFqxdsGeSSWDGCt9gkRDnGR/M2Y0vcPozdO+8BzZfJhFpeigcCQf/TJdinc7I01+qIKdD
C7owQ7w5TCLolT4CVmlu5wKXrhvL73Q0UKQYoGBcJAoxDcXFsEJsD219M53bFb1QfuHMy3Ox9OFA
tUgqk6kA+ecUp1KlDfS5ufk0B/++9qHCmZuXDJF6zYRP3KeL0ocyA6fgtvFW8OuzIW2qeM4oyI51
I9kXxAUjuuL1pvXCmoe6HsEaJFPRrUCSdhA4qKvcM6nAyh4RMUUsh6mEYK4dynXcFzmYdMcKFH9x
CIH1696PPjx428Yw4XTQJQ09ISvodho4JA6smEQiRX0OfOCcwf13EHPhUXwc5qKnfQRi+KpBziSI
DIl5uq71hcJx3fIuM033S3kBWNVIzGv52xlXje0NPpQs/5IV4Lvbmmro9ASmRigKq2VFVC4F8ZoJ
A9QhKbYNo65oVrZ0laPo18QD43RfMTvuwkoE28ounHFItiVXUDoEiYK6ge3DNfqpZiRQbiu8e0xU
axYSXBMjBt5TcCMM5ASXZDL78XpTf6kPOzVviYYsoMyCJFOz/MwxM781cIxvmwJOEUFPx+ieQfzn
eSJKQLn3wSghEgxvW0AqcKaHvDRCOGOcKfqF01nLZIDTnV7KQGv/26wIRouc5uC9t4VVzY6uocq+
qwaylG2fxT3kZVNbowPoMAllCpCv6qmB/tMG3sbZB5jSZ1W3BiD/2lALyAM4iUNguQ9r2HmHTZ89
dPYlYRr5APXOa4JY0SHBMWS5g3y2PDN+vtCoEL/0rOwh8XNvxjI7KWnR7OkARj+IFnRbo3LP+bBj
6yTA1WtCsefd+Tn51GbBuUXwS0U//f3JqoKEqg2Q0bImmViGG7u0PpYWfU7OnYu+9HxnUZGXEBUz
jZHOS5voko5zdUgRYZVs+6xOdyh9T/sTpNxJT4DNN1GLZE4erMfXn35auP1hOubOfN8iDmhdiTcl
k8cRPAKUxzGA4qhNhkmE20ZT7jR7NooR+ePplDA0/vto6MqYBF21bTvuXnMjD5QF0xpOUP/y8FJG
3B7Kpd3YZbnT7MnQ1KlcS5yumzp4U9SNuFHAsr9e+S80HO6spjFRp1VF2JD0kD8R6PGB+QaIpsoP
257vNHyeZqbyVhzzqLaYr6ohG65tmtbbGiZ3mj3ORz24mcvhqG02mfds8mX9jmt4Pja2G2ceq0gx
9tlIZywJEThTKf55iZb2TMN/qe6daQyG6CqQMkU8UJ2THTMWGT5Ax28sutNpmSoDmpZyRM17nzXF
+q6N5nTbZ3UBcJWCptgz4X+KjoxyCsFquLHogdtbuUytzAnsCxMOjenp6WZzxZwC/p6OxZU/qrQ2
ePpcRlCFy8oCAU3PuUpf+KiB01vzgMsOsCw8PaA/cb1YH7MC2sRNvcm9TK/mppZFhodDaNsktYg0
dl7Iot72dKevzgMTab2ApMSHdNrNZESwj0Le1ranO321QdAX5OLQy7YjhOhTXvxEcBHZ1tgDp5+a
VQ/Qnk9QXFU58j8C/tkbDd34cKef+inXbMm9IUaUVnswc/HVIBdm48Odbtojq6HEahLwkTACtAm5
NDurEWW+qdKZM7cC5ullhReh6JElNwbXI7epyOozV9wvtPVHiv2TVQ1iIGkb4MnJShBKultb2AsP
AO7Kc2bJl17gdFXaz1FjVTYmCI5q9c5jiidqosP3bbXj9FVSpFR3c4OZNTX1VVQackDExLJtQcmc
qRXUIcWQ04GAzYgh1JbemYDdbSu421PNAo384g1JkXtvMTx+Xig03Nue7fTTCEFKgrRigKEnlweb
84euQoTYtofT52NvWxlPR9LaBKaKYl+X4lrQ/pxP+aXW4vRTXN9OChk9XtzW849iIZ8o/w/V/N8e
wjOnl8piyjzM10uCx5pht8Kri0BPw/6T1vFvn++KiMaM27wK9JAgC97/KxgwDiDBcyXbVhqPKr8n
HdX2NfXrtLNJg5DJQzeLb3mh0m0NxhVHprLoxVhom/BFL/umgbvRVOduXl/4po+Z4E9KDndGUMBH
NyCjb4hupMnITe2l6tOm5uh6WOlAB40YcDTHPM1hB5z+Qmjsttn0UVP6pORr0EFRlFc20Rw+OiLn
z3Uvb7eV2+mjwRTMU8HwbK80DwHoHMCBnNERvVThTg/tkG2agWkyxH7qeQCKp9fF6m/cY7uaQ0JA
mlo96sWQSb1DjOhnqZd629DiKlW9HOt03aFO6ry967LumDb5tpHcVd0GalrYjDN1BB6NF3qibwK+
bQZ9ZDw/aSRq4UMIS5uFwSC7lt2ctDrdds3qKuCLephza1Fo1XxYR7svxcdNje9RqPikzDXE0Gqt
8BGDvPqm5+gOhOZt49SjmPTJo20/VogtC4dkMSV5WJeBJiU8cIdtBT81+SdPZ206t2URDYnxICWg
bXURpdFf257t9EiE8hmAupE7h5guyBT88CucBhsntkdnxZOCo2H3fQ0fdJIX8MlzE3gH4GzOIShf
6PGP5/hPni7NKIYACUJxH77X3UHiJHhbnTiTZp5BH9jnMPtZCTEHzM4KAsvwYdPDXVnlhPv3ZWlT
oIBzdTHVuNvvGYLKtj3c2YBqa/3KAygiBrbslln1vQgWva1WftN1BXzxEWloYt2wW45nz3bc+mx3
QTsVgrGZ4OiVMv/ayqy86oM53FgrzoI2N8FYYz2LhsLXcLf6CDgL8zOa+xcaoX/6+5NGOMMQOVUR
ev7MlqHc+0EaIt4RK6Bi29DiOx1UQUyc4r5jSLJAffWm8RMO8D9say3OlDkCF6hDhnqxFgiD3sLh
wyQ9h8J9qWacVa3OR4Ez3RkFn+db2/lX89hv7KG+00PLBm4LGB5NIit2U0NwGEsh6KYaJ66+ysI9
EcIxPSS+qu8Cr96X+pyH4c91An3m89aiudcuGWtMAhATAsgbAsd6UP7a8jlhxnj+8AWn8kY2g4HA
IPycmfmqEPz9tkc7/XMGAKKS1NPJQuoJ2d6iP7ZNuU0ZAeHq84J3fGqjEfKdBNcw66Fdu7cCsIlN
wxYCc54/3CpYwHMy6aSD/KXeGau9N97oL/fbasbpnpPHMCoGFl90XH4YrOBmI79te7TTPQdMPEhM
7kxShdn9rNSl3zSbFsskcvrmiFj1sKwDnaxjn8fjlNGDV59z9L7UyJ3OWaxBavRcmSTK1b4KlreN
PLfsPLWI369ciKtimgD5qEcldJI3I/JstAjLmz5EeP1UUrvsN9W7K2biVYt8544jF7BgSO0IPnmq
etj2aKeLzlA8ApuTavT/0VyMRhNgQ4Jt110AOz5v6hkFGkozioIH5FMzeu0u8NTHbSV3+mg+96rS
fm4STosALlFml2DXyjqvDtte4PTTIM8yaWWNJjl7d0VDHwpkk257tNNH64L32DDj0ekS3Q1+8S5l
4aZrKNCknlc5uKlp04+LTlja0MSTdLgj2XQu6OWFnuTqNakAWmos0BJTf112i0Zyb7BRMAYTx/Oi
N3PqDTPALAkCjP2dP4pjPwF2tKnKXS3UoOFeDiJUOYbHNyCCvKn5vK0PuSqoCLgesDwznYgUzl+x
Lm8iDUzJtnI7HTRCK/FnWumEdOMtI4AZ+cPGcju9UyNINA0nr09MKD8VRN/VVb9pE4ccs+efMp2D
psoAWU8APu13EUTou35p/p237f90UcRV9Ays7L2yi3rc2+SAV9DqznrRh2317XRN38c+q+V+n2QF
Q8rGhIOKGMiPcGPFON2zLCOo0soF/QYRYXtpw/C+Lvx14xd1Z9GShym0dn2yRpruiQneYibddntO
3Ig467WyA/oZzaWLAlCrWrlUBjy8aKw2neEQV78gqoZCsKhVIoLhfZEZEDGG95s+qytbyEDYYHWd
9Ylooy9tN5FdDjTHtj7qao0gK/ajbG7RZrJ8EvsWh35Jmgb9tvuPUyLysy3dUlkAs5pUJdIzFaDB
k2p+2UiAbbSpclyxEWmoD9efpxKdL+bQZGG5w5flx21Pd4YZwEVmQNt8lVjkvu/9EHp4hl37xrI7
I81QQ31nWAuOUSAAoiMrrb5Wy9ye8++/MOOFp78/3U4XOtTTjLrp8rLbFUPzYa7Jtrk6dMaamnZT
A5Qx6r2V6gLJ8OY41V1+sa3enaFmZCMo7fUEnlzK109+l2YXsEyqamPFO2MNw/jO6YLPGrVpb47C
SvD9eNqB0bGt/M5yAJeIVdeqETXPDMKitPyQ9/W2OwVQIJ5/1h5H5tKzjUqYLuUXgUuFC1s147aq
d4VGg4+k1JXxLkGLj3YhpC+AV3oi3lQxrtJILx7u6Gs8HWQz4I+Iuqracyqmx9H8Dxsa7rT3vpgh
9ZW0S8awAkAOt8UlOq0o5mqfNVFWXTRqmd7bxtSXzDAvTAZgPvkDLG6ivw0ibvT7SDThRYV7ye6i
rNoAaTR1gcP4bO6lP+3WoOz1h6mnnt37S99WX7s8Bz02xMKSHgjHWXsslJ3toSY4JduHuKWeL23v
yTKhYs6Dy7QrpwVgPZwm/OVBHbscCSuNODAx45lTXQwnah5Y2nDb0dUeG4q8p4MZG9Z+mUUQpLdD
AIzoN0N43ydypdGY6Bm/96CGlcelP3K5bwUl1T5cRGYvMtJl0XUoW/jC/H6l7xH/Oe1GGupLVRi9
Jn4XyeUIxugIRLcOMh6PgLbhCLvOx2Cf1arpsJ6NomUvdcEEWIqFJm9MnxlzrMkg/DcranvacySo
XK6r17ytgCttEqgoS7ErU52u72tSdmLbKsSV1ugmG8dRjWCIy8x+1LJfcYYKpN+2nuuKa/q2GKDO
j7okwlnejtPyOl+zbZ4bxB4877k+ag6MEdUlS6fS5tD5U5nMvV9sXFwGzqBM2oKsiFZUCcCFfI6p
ae26Q6xM1R82dV9XYTM0/ZR6+dAluB/4NangintmmxgdOZ/PK0fZSY/9Irok9yPIdwYj5hpRWyX9
ta3szpg88n5lo6UqAXN0lTvR9QxXm6C4b7sCJ64OsZkDG1aWdUnI8w7nkd6OZuzfgQj+u294BDE/
mctZkCJyvq9VkofNzzSo3iO0d1uP4k7Fj7gjnGuKcnObJiaqr1JONl1/I7n1+TflIzRTBGebCYy3
8y71omoX1eRczsep2/xhvHf1h9rPWFjhOjnJKJCxc9X/Ckv9sK21yOclL2G8Hlvhd4ldrHoL62Bx
0bGh2TbJuurDPCx8oB5Ck2S6CpCwGpXwddjh86ayu3qvSbU18ecMCwSfgNAkpjIuimLjAsHVe4Ev
mpZrhikcdzR6D0VZuFfe5Cfbyu4sbiYfVmkw2zoYXev6KmQjwIxhr8NtGnnCnBW9KdsMQqYOjb21
4ipvmf8Fe9pl21Gwq/YSc9OvjcG6D0dZ82UapDYR/nAOa/dCe2envz8ZAygD76Q4jQFl0WR7M/XZ
zg5Ns23mc3NBiSaznbFPTrylZT9zqM1/ro1ttik/EYvxvPAgC7VlXlYqAbRm9C6rqCV7P50mfubu
8AVfHTmhOJ7WDuymaRrWsk3WmjD9oKoC1OBUtFQdJtOBbGeat54X1eUBqzgA4rIIm7pj7nHebfv6
1PmJkyjAQ210mxR69r415cS+aw+db1vPcMZSuIBD35ZY3U5Ln8u914BMtmtygIW2bXZd+VnosxWH
GKcJOB0IiD1FBmfYAk6vv9/0C1wB2upbDT8tBc2SkaLazVM5gftVBePGSdIVoYVmRe1TvGCxSHvJ
V/sJ3oDv2wrvDBz10CxDBKhSonRr9nPGfq0D31pw5yQg61diTCWaZPSDY02rK0rNto26q0BrPM/P
JvBJkiEYkbLpBbjImNb7bZXiLDiHvNYAO45tklotY5vTbNfwYuOK0BWKmTJou6AlTYJF/1sxrm9A
Ptx2i+HqxLIZ94wgQSPMcab5Fak1oFFFN22bxFyp2FSFhRwr1iSskkhTKKXsr3JhgZ/fVO2uYCyI
kGIXtn6TCN6WwCjLiyogy7Z5wJWMadVmWRoVbQK01yl1oAn2AikSd68X/dSi/7Bmc3Vj0VQhf4Ng
fq/XoMfCyjdZFNc+6bo4xNq53bbYdzVkcglTZDZnXeJbNqhdzofy1Pj9qDu8/jtemIsfE2CezMXI
DjAIBS7QNjl9bwf/PiPnsulferTTqQCXGKQP6j5ss5wfCo2jfDCv242f15mkWjRGr4IqMCZCp/fj
4qn3LWDU2+YQV0ZWg7ZrfWrq0ygp71TDeDIUXG6sdGcKVDhd8NOmrXEZjlOJrpd3XoB4h01f1NWS
WWRMLHYpaigEgHDaw3zYf16BcjxHB37hs/rOjgJAmjQFDLxOVi2+4ezophH5p21FdxbNwejjthoO
QRg/u7RERI0df06s30bDAJz0+coKYaRtm6enalcyxYGjkZdNiCTlbYV35r6OlnZeNQqfZjmOnQiS
U0A52TiHuJKyKFzFwg3O38g0kOXQFtAj7Mu2LcdtW1xXUibHKVVY2dYJycPlIDPfv+3g57vfVjlO
b13CAucIU+8dMpLN3VXpE/8tpYrbM6V/3Jn8YTx2EY7IdKFzGFo0ndDy5l1PSGsvimrs9REbMUuP
4PGDnN9zsLSvvQW7gmslyr75DBpqcLQhBc01AGF/F62pBaFg8arqXdMC0LtvkPNS7NcsT9dvXboU
9tgqzLl7y8v5O2uC4M2oyuFqKfLxiMSaCY8AAyPf+U0RrA85gb/lrjpxKh7aQipzwIYtWPGvetr/
L2dn1iMprnbrX4RkzOhbICIyIseqrMoablDXhME2GGMw9q8/Kz/pSKfj2737KG5be1OR4OEd1rse
TqD8fBo06BkN/tdL/5jQdtpuC/WuBXHQNc70fSD50LXx8LQxwR5oT7vbLlggXP6+naZIZFNKNiCK
dvI7p/MHFncvtywXci2JQ67pVZQ7cUoCdLaSpmc6Lf9mpPG+3f/3UiHXkrh1jVQXll2cZg2vjrNZ
QNpqGLhUwC4hhu/OsCSV/KYaBmFXZ048syxPt0ycIh3lh1Q4eQxadp9ve09XZw737YocMRGnbUp5
E7Xhix3ov72n94f8p/f0fgH8P6FBTLp+FWYVpxzoj1eoqtPnknf7X/sQR/9SP/qnf+IqRCAtKzqq
Z3Dl9kTkDbezAUpzMyi2n3uHibZ/Sar/6ZNfHT+QJ3TrlkvgRHorxHHNwFZyQyQPvQolraHovq2q
BJLu319ax1E7aY3ESxtpBKFb/gUH0W0XGGFXcUME0w4UAkZxitFBt4k72iT+lwP6H77EtYiuSKDl
DJjBbUQ3F/bM5JIdpxJkpQNgspLcpC6AH/Lf306GZ+d9X4AA8W4kiFn37iubi9tGW8m1FRiwKnPf
ezOciiKzR2iuy6rl8W3JCsyP//7btx6lyGSFj22fgg6jN6+akvU35XGkvNrIJNexlEDnNfHWX0gL
u/np36yb/3O8RsqrbewTIpfJ4tEhpAewso6qpzflh3Cc/fsrAcNm6hcm2kaAzVJk0f2c31bFg13t
3x8NWSHww3nfNoCJzJdhWewpypLXm47NawldmxV880mExR53y0Frk1aeyfR429OvdilhwrQZifpT
0S/6HqrXL3PnbzOHhYvz399LlxddtNG1P0lP5XFldrwjs7xNikquZXRgfaKxp0x/6odhbjQvH6IC
2J+b3su1Ydg+kHldkok1VqX9fqTUfdZGiNvKfuTaCIxPzM4yHVkzbjN6t9NpMNNtl/i1lM7zHYzJ
DoGUtIBgjesIFonM/uXk/Yf9ea2k26DOD5jwwyYCHq6CaqyGw/mNR+K1M1aAYdiyAdGJqSXl67HT
EzhjZmS3CdJIcbVNmfKYuRAZPPPTKdCqlK25n3bR3zYHSa7NsdZ8BH91TlijXEBn7ANUANV/X41X
jNv/24kk11q6NA8xDJ46fop9lGz3pFcZBow6eHl+gtvQdOozFpKqmDeVHXJU11w9W6C44ZCpc3+c
V0YA3tFxBzZjkdHt1JZJX9xUgYdH5t93eci4m+26LYdxzCUw5EA7AvZ6m48CuRbiSWaTkJRAJ/bF
bo5Za+FYHInb2sfwTvz7b08cTYIUdjkkTnFoOOwnDGzu//LV/mGzXKt6VjfDhKfwy8EXcQAUXJi6
EDeefteingyMTGBe8daDggEEEJR/iOG3TSeRa4HiHs0xrFTsewZsbHfuQYtYD3wRy9j89wX9D6/m
WqE49r0FtoQXzW4AIP4y+2EdQbIDgeOmdJJcSxSNFWvYWr0e1onrAzCWrtEsvam8D8fTv68aROFZ
ohMFLMe7HZrLZgzfp8VN5tjk2g1NF1u6tBYP38BSreSSztUk6W3yR3ItT0z5CoODdVwPdIh1nYgY
hNBR/rjtq16FWJMoS0IANztslAPYFkWYydtTcluocu0p2UE+TNIosYcJYqlqEqZ7kkVi32777Ve5
UOq0TmKg3gHVRqspFaE79D678cVcRVm9cfGE3ro9wHaUvoxqFz9yEorbIttrCV4UtJpbQG+BNelN
wxznNTbvbc17oA2vFjvGINp+Q2BVaPpjUcmr4mCs3vTSrwU2XKGkPOl0PfTEkGrXtD20LWR0//3p
/5AmXmtsZCxmKqakPOatzLYXvioAb31OpTmmRuMW/O//zD+cZdd6m3ZL2jQe8EdktIyajWZdPe4g
k9309Gu9jeZtYS1QeoeuG/umhNimZpP/ddvDr1JcMeDyhp7RHPSufd2reWgW1d52Sl7rbYASJ1Zl
mTlsYgUUmwPKCwPjcNsxeS1J9CrJ82CcOVge5DFexOcQD9ltn/RakBi4SsOEWs9BlxxUHbkPNSSp
t8nnybUicSx8YYsSMNNIRaYegh6rRPvbnJtAQ/n7fm2ByDTxkOtDb2cOmLqSdQnn+tsu7msx4hp7
lJxNVx6HYQyfAtH720DAO7ptPV4dwm3iXLxCrHzITIx5lPfbSdP432qE/7BR06tTOI1jlKs9Y8c0
Qul8i35Ocvx00w+/Vn8J4Ktb8DOKI3y+WlltATJZy/fl622Pv9qnsZySKRDDwBBWI2SOw57zhzyW
Y3nbXk2u4mC9lCtCPs2ObImrgdGLJDde29fiLxhxzdZTPFqlCFbfFQvjbcpYcq38Ap+hb3kxs2N4
tz4SLk7rlJfutpP3Wvk1EMlt8FPawIXrbjT6BVHmbev8WvZFMsh+EqXSJof8YRijh3Ts/6XX/w+L
/H9JvmAjxE0ypg3NVxWfUi0xd82dWj/fthSvtuio43mQIPQe0yneYaGeLunlfVTv3/wE31fcfyjk
X/t99ZHQaena/Kh0tNzZdtvU01KQrjtgTrVozx3IwPzRhvb/I7n+n4jgP/yj1yqswtN23IZZIsfZ
3QhIrOwl1QchsOvkkbe7kNU8KeBqqjGZcbfvgzdjcZ6kzrk6IrEehKqAddz8GXDmqP0rSRxkdyOB
tho0tsEH5yoEOXp+EIDI6sdtaV2cn/coLWZRmSC7qK9Iwvqkq4wtNAKhKcenqzI2T91f2nC1xlUq
il6dkyBgmdx4JPRF1/h5c6YWPhn2V1jIua2vMgHED6yyPaDhYxWzNcrTinlYw4u7WIsc1vcKNUur
KswVyBU/cCmm8bOmClHvUAzlH6UV/rNZweltgAuEhemKNyTqbXO0PwW/7qAuCZIAXz+haFus1W5i
ErsqK/OOfwNtW7CfqlsB+sEgZ5iMquD2Nfiv7zK6Ox2U36sRplFL7Vy/xKIpMDjZHgJaNvQQ0fYd
dl5ipYF2mAMBrhq6hYzcx+WWs2OfrUFhvmqe/B0oAUAY53rLHwey9mVD+sQlNS/yGVFYqcqmBCcS
4N+5y+cR+s1h4l1jGZLDokaFZO8m/LJ5NEVV0rzA3MjWn9q0QNiIsyRX6wVfa+J9ZUpEdhWLI6ma
VY30+2xV3jgf9uLn2gefHLWZMvEUDIC2b3wGg+ApsW2SPISWl2vXyIAZlfTI3BrDESHkxSofMaFR
4nvpHgTLse5IYN16JHA1RjSmyBTEnc+T3f2YS9VPXT1tKAafC0wgsU/xXuyLB6Y6BUmsK6N3G0i5
ytFFmGIJEG3BQadYt/Xg8S2n6UwzFNLoORdjySuRC3bMBR/rKd+dAjs389GyvUeW23JP1kUcnMEZ
9ZRP3Tp82nfajSWWw0TX45Bky15PHU8pXGK5lw2qELz8VtpknO7ZHlCm4RlZd1M5bVHMr1iZFRQR
lLVJktSgwCXDh1iUJj/CYEXs9yN1MaraxMJbLaDNbLcO45bEL7mF1jKHyRqR6w8qI8zMmK1I9WuR
qbhseLtkww/kPqXEplHptDXLkE3Lk1hJl3+CPGtWx8EXGBNiE5myS8giKh5i7kT41Y9yWtMmNdGU
Pr0T1flh1NzTs1bxMH/hkQI0EMeb6PKsKlTK9BOxVsQ/0qFtS1+1HVPdybltyy7EgC7/dXC5z2r4
xhNMo3cuiRmsnbNc/myt64CwFbMof2RJPusvmC4PvEZ3CXcX1PSTf4SOdSnxf56i9Oc0mC2cFdXe
fxKBxHGtOXbSzyHFMr/rBA1PlpHuSOhcDs+lWYv8QMpe84+z4Ht4cZDR0widaPgGlM27E3F+Xpwd
xz8CnRt+P+Rz4k/TNMj2NFMWm/t1ZgWthzRJ6TfgmFP2K3aifcIIeXRBGyn8xACBqgaXdU0Hg6Co
2ftQugsYEhtg4ixPvkrWp6zREhODHwrP5fgUd20fn93Ur/4QzXzY75g3JD8V+S7IF5K3ov3IZ9bp
WnsbwRNxIGzBqILKl+2yhSUzjwsJlpwTnWv5GeCOdnpeM1bwI+FiKhq7DxvOTpeVhh+hn47N48y2
/KeEJ8BYt6gvuWe+E4OjhE87eOTZZE3XEHSrtnsxwOD42HarxhBDVGzdJ14uLD0rrXVe2TYy+Q/O
2aDrblyEHSqgvVsC9lCa7OdFqsU21lESNXYZaVyNMjj9Dcxt/IImI10MO8Mdv6KPusVUgKouAAm/
W/JUMLQL4ml2GEw7ZNq475R4lwOv1o3w5QROIX9EuNT9brGFi3qQnKo6Vy6bvvg5yTIYHCkFy7Mq
ESH0Z2cxbfrJg09n2orPtthx3gftpqkaLK5pV6HivS0/RWxt93Hjgd2DZWFwKwhY1rCPEo96/5ra
ruaQsRztzsPoqMoqDFKO2UmymInDtnUJaJ9dbMtw7/alQ6FxB16K3ZHWI1DEOBvn5wWotagKpu+j
1zwThjY8zdeoWcgWs6bwIQxvhoRkuNtscOy0qilqm9nR1j8kIHi9kHgZ+lcUe6kXVS+lZUdYx3f2
wgTSmCePIkp5TEWPS8+2bTZDjp3y/UF14MjWUzCxrVNtigjDC2Zpe4cRurDEHy0RChMZY2rtS7+j
LXA3oW88PE2wu+vnavMpKDowF69mZ1h8jhO22OdsmaPxL9rvpXzIZbJgoY1cSf4rkWXAclDwbVsO
U1f22xF/2T4cMiXS5XMuNt5elq4fkjMmUnP5uBoK8NYBZ5LMG/CSkvZ3gF8yjM0XPmR3y9R3HSTI
GHbBQilhpnThg/X6Tg8qgbSXQupLDosG+rDarB/p6xix8rIpyd5KKlAdhE161n5KYy6jP5Dav76L
Xu9gpUL90XpTvEL+uf+Zlpm4Jo5wAdbbMIo/GlNebwpjGNldjuM5rjY2C38Xu/GLMOnQwA65/4is
Bh5JgUQAEkoTVFGznWLpKwLowdOm963WC4K1F0HRNjx2NqKNG/qGwtXzQ16Mm3uUgfq06fthyV4V
m8voyKdI13yfaAUiA8EyUE7WZM3C8t0MFGlZOcBIpbbIBR8Hi7nPF57CTbGBzKm9d/gPj6GTXdMj
dkJtgYpkb4bU+K/CmM7WCgNE/gGWgMlf3Ji9Sof8kStBztuyRMkJc7Y6Oc9QYN0x8GBfQ6xgBsMZ
dv0nEmMvVoxGG9aDzGpKce8TNvRjg1NnmZ9CtJaHrWRjvZL2QQ+R+gzP3u25WHHEN5lUSdPP089A
+Fx51fbfwScZHlLn4XbuFtTP70RufIqIw+6Tb4jJEvtljjuMjyLQChnsCy0cB+HVJ7AOqslF6ScK
3gpteqfj8We5JTjvI0xI3ethgah8gGi4u2eJ3bc/0NfYvmLosoaGRHTL7svChv1XMSp37DYL6XLF
YdD/XM425/W8R1x/4BKH4fdkUm1llkgnvFbCr3BUAXhaTpUwhe4ugcbWNNAc2fXkllw9OoVg8M9o
i5fEBgUy9RB3Cq+KYzRdsmhuX6jW7X6EMHIcP0KzZodXmBDkD5z07XZSs/f+qYALgm7Mjsb8OYVV
zlaplTpaJfs886/raDryvefJ9jwkdH7RxoA17GDBvmyoWIc9/zkBIh2/WgAZo68JWmHRlzTHSQrb
JmszTNGmMs98XfRmo3WnQaC98D6Yep7XAt2pfF3bugjZdiztOgwnJCdBPzpoYl4YLtvCVJtTkFp1
2RNlaqx9AWKiaSHLw/m9VtGwtpAf87WmJhSHPWf92au+bt34TYEoVhV7784OOrphGr9Ajedrn0xp
TXkqcpibOOASzMQkri8MdJVDS2DStvqmk6lGZL9ooAA3Fj/0o418ww0nd5mD/ta3aIqmY24PMeZ+
aynNXPVJBgMGk4+fEfV+z0X2vMYAM8QWWzT170psRXfEn/nXrmePW8LqaY6xM0AdP3Eht7EOw4BW
Q0TS11i5+Yw+mTBVPMjkJFLN6hWDhC8LkeUlGorR1KSbnpBn2O1EJXjpG74ZUfOT5jPH+HoMK9ij
ZoOcHhOlXYS7Ak4F9yzvkmaYZrsfs7hPt+d4JAaGzmjcs09pOTp+3CTwRS8z5cnXcgF6p1nSFrWl
so9s/uRH3RZHYgZHn9HQTMaPi83Dc5ZKGZ+0nKZor5b38sWY4sTFTAQ0kOVpizVykzB27L7Fkan3
GqD37sVDWRXVe47d+3EJbsbAvUxi6mrYZLaiLljc62exoIaJl9fJ+ZB4zG3LI2Zx40PZJuPYGNJS
Xcc9l/Fjuup3UnC+vAfXJaS7vKtZuWW0UetM4hUPwcz4qGxxGEoJa64qKAwgftIY5U3euiWfHsy4
IqyveTdEdTzAehBLt9wB9XY5Dgm6wqPirsudRlBZ7AS5YGfRyYVPgHHgFCVpZM89fgz5sE7YmDXN
8rkRnq/jSey4T75lxLjtSAshY/C4DMz14rRPysYXkv9kW9ZVSxKH41qu+9dxbDlFypO1w/K0Qq2H
E88gpO8vSa8dev+tfy79O3g3mJDcL2UpyKEEfWhH+IZQtzEhTbI3J7eoO4t8zOynVbbx9nE0a1yj
kTPT7162bquzvY8aLfhntq9rtenotxeYs5rQl63MPvA7bjUMUlLM9SPYS+oQLNNVgYR8huxXvFpD
6B0V1J32aWUHp4rkXoCb/kUioKp3P/zoYGT9HKOk9cJjmnfAFNjXzG2XacLNcCld53/Feojf5jEr
+R3tOcYLwrAE9jhH1LwQB/9h2N9nj3AOXasy93AjWUk4IWyZ3zqUnMzLFmkIzO1e1GsEyUUbZW9l
OS6Vn8pH9KzgMQDmbmKqhXT3OOK2szcl/YzTvTsIOuSiUmq30N4AdkIzF9WdAwGiEdg6eD+rw5nR
9nf9WnQHLAxAt/LOX0Je/irLzn5IaZpeciKw4BJp6p7kH2Rm1Oc4yP25zPXwoSN6gZBqlULM1U56
5hbA2jvujx48RH+Xb7R7y+NdX+zgS9YM45zXKqxhP45myC4egtz0s4vK4rWTLgFogNqxiO5aVWxO
Vi32SgnjB8/Jr9623n7Osjz31darvYQ4Od6cb/p3h4uz9HuAEVBpYq/Bip7nBats75NpaLp8i6PL
FqeY4sbEviMXw+OWPS3RvtjjBucK8hZySfOa+XSz92uqs+47cjE1A5pBI3qne92nD8O+SeCLu3HD
0RprU74lq9TkeU7WRB/gFeRHmGwsOT9P0cbktwg7EyCzzPdZ37jSTWvlUThvD8yuRV8biajbVW0S
JYmsfObX/udeZsn8sO3TFn4AVeYQ4HNbZri9JTZypqsBQ2rDAb5QLT2ZUvbDhz1GNeswjWmijrbA
wdcgR++K8/wuKD3MhaLJMwa5huweivAkbmK2Z+wcY1Rv/9PjFlXP62JLTWrPuo1flnlJSF7BaqZE
/BcGKv0HFHsKiroORMjhflnkgpOIjwViKK2w9V8Fyi/um8gEO6cTJBrJolzxLV4SEX1X6C+j8LNP
GbCeaKvwGqsDkX/VrpsAAcase7OpzpRfcrhU2LfScVJ+XZaZ0aHJijlCsNKOWbS95i4Me1dFlBYJ
opzWqJq1iaRPSyh3/ydtByZ/mR4TlIdyABvzo5d8Z7DQyCbzAmp5JvbDuMGv+MT6iE4vOfYnzmCS
mPcAAXikAuVvPsIx4m5ICHd3ieCCqCYNZjdTJfM87wA2mJBRI30Z5tojSEVgjbjHug+DRYjoTkx0
wrzJJZq24zRElp2Xha0ZvlhgzjQzlfv2XbAM86Q5F2z5bp2Yt6PuiIpqJtb4vp+7Nq9n6ADsgx+G
tMMnKXqMty7oG9VGbzMyrDmH0dDbGlJWwntibh+mjs4n1+7lxzmh3i6VzULQz15KWRkAaCsMInZr
AupcOUxH70qELyUyFnc3kD0/0DykUcXZWlSLdQiiK7tat3woYlfwPxuIPeUhCEJ4kzt4ek1VtwCd
chdylf3w4D/2Q5VMEWsvoIyneVovMgwRMixPotMesIxPBc3i4mJxvQx/sdDzxo9wP3me6GIOfTSH
FcKeqI3OyNgSWxOUx3E0ltgtNVzDks/JZiGr3Bzv9Jnx9zsKr8zGMC2epr7GRajVW4bOFDkOnI+2
0VHWu8O2Yz4HtYwIg52h4HH/VA6OoA7Ue/GE8Yb1LNs+H6s1a9fLRFC/e2S0s/SMoFt+Lwc+uadR
uOVi52KUvCm93+ssw+mBCmPXfoebCzKSTuFI7QcjHq0lDBMSsNdxZ1mUvNbBA7eDoSZy1xcmkY+z
TRb5aNp1uV+1noa/qNlLcZhKYT6hlpIcVJQgFMPvycuzD0Vqarmn7i2Dx85vQ3NCKg5XmR4rGdFO
JV2hjglg6ms9I2Gd6hL9+g3UxHJH0wKH54KY1Oy1XFEIqeHBxPYag1y+q2KOFTx7QWWtof+C8hy2
OfRxYqNF1dBGgalL4baMf93dNoeHkOLG+wz3mok+qLxf+6W2yab7+6mEOgzOgPvekHzAGddu6TMF
3bLZpmIf4MvRAgo9IrIoPsQ8QU2mXZDsVzmoiJcwtNEO1ewsQyPQSUeo0FrMxv1sRxBnzlSgjli1
8D4pf08WtTXcZ8heQG3cCWRPweKMe4xKNtlX9NyoeXBwM0Dw60BCfUpXmDXVZWm0e1Zoif5IA9Lb
72OXWf6FTx1G5oTVWkINqNJPijKkOOACIxMQIKWgEASqIg7ATX/hPUofKDQvR7GsPq5wUOxtXwUU
pLNGFDnn8t67AtWTClNm8Xez6DGpJ9RXtmevu+A+ED1HxVfXzuP6vG496y8lZ8hrDmptRX/eOr7H
HIcuzf4Ih8D2u/CdU9shMA2vbDHN4TPaBwp6qQ11JrVXO+55c7cPi8P2pvMbTXhyRKcnvofFAm6T
MoPReTW6fC0+Yz84eWDccmQuZTzuD65cR/HNKZRkKiSya/oYRzQff+uBMdGIqTX0U0SD2p48KYft
qZ3AeftQoq5K/6eatD7pJUnGP9m4sOJujztJ6jSFXfYDbrMON3a3Z9Q1bV7spa5ByoL4tw4xBGuv
G7yNyCWHTxO5z2BOIi+ImHYNcB/Zx0emUWWtcp04uJ1rbn5DM9LzJxraERrAlojxDrbzEX3B1GOR
TzUYTsGhezN6fQQJ1pkjRE1a1eiJZOuP0aklAt4w2PIcSdRBvhKpZmQROcLHJjZMD0hgENSqpxXV
P1FjOsIuawVLn5jek5xmCN0zG413EXiq/MeoBdvxV+WtPbmuL11jMq3FQSZJOTcUPBkrqtkoz4+I
piTSghQmZJBOyne4F1hnUzPwnu2X1kJyXGPKo2NZAx8FssAVvVXoRqOROXWXfNuTUKMmptM7nJMT
eu0z7rEKVdRYVBj3DEMzq3GVx3Rf4/l30WdCRoiT4tQmIL7CC+ePFkpiGkugv2WXelO4E9M6koad
cqqp388iLpPybTXgsDy8r7ld4w/v0yGth3hPpues6OX+JcJfw3A1IOOb1uO7FzWC/K0MW/q0vucn
9200iR0XDdSuoRp823XPXsULAjOzwuFgQ2MJxaaiRqckc7Yii2Ljz97jyIaMyxeK/DZ2i+bjCudO
BIfY5igAgDUzmcvCprV8zviwdbgWyyH8Ehy9hO/D4CZxTLt0jJAMzzoZQVLOTf8hRWiDq4GyIs2O
Gkf7/JvrNHNlZeF97Z9cka7lpxiFtR7wFlTv7Q8GM1bxpqN1il6mDu2aDxsb5gWOAL6UtC62Ga7E
GHrTRp65QtcKiyTVydEUCPLyAyiI63yP+b0uc3VAB2hS8FgzRV80JMttee80+kAPiCTK/EGsabq8
jnIQ5lJ0iZvO0QrS+feEEOTo+bjnGMmZVLRWsqAuepgIHHw+ROuy9l+jAKpgzRAFjAe/qtI89YvF
mIrKSLF9ChLqtbokC1o0fSJHGMSYLrI/y3zR7acEBaKajqATDFu4RAHwbdMkcPeTZ6e7xFeINYZQ
x8Vu1zs/jSy5M6iRu5MUeSBvMbdZdukF+ni1Jgrt+wOmgYlBgjeiTI/i/bJn0XE2lK51kqshqrDn
HnO9vNejxgz2E0cSQxg9H/soRrcmH9Gg8ZUEIK2s/LzrrDG8yNI7u68s3Ol0j8gIQzbqVlaJpAPp
DBlYPDxksVmWt2yBJ/rvoktX9UBQ2S6OMuMre3UOjZVGdqjxYbYQcrKXfhxlft92chSvrsSLufe0
FMuFrADioFoBfTl45D5kL8NaqO6yD4aJzwhqUUpC2TD3/YyyQqlQb07hsNaTesVm1lENb43c6wZd
vKJkRwHp7bsBcfFtzjEAH9eMwQZSHRQaOct6LpQzeLG2GLR52Q1eGjqeWAlAktOC+dcErx2jUSzj
InxG7wPVrQ07+chCKB4yZF3RPY1alBGrnMB7jr434Up6IkOe65MYijl7CHLC3HRM/WS/uX5lqN+J
FdYcRwtUs+dV7FCIRYeSQjJF5qXcYHFn1PJdbWlJXyaYJiz0+G7UGiN/2zOg2UsT2DbUTDknGq/M
Ow/OLvlTZtp0PKeYw3V386jXpOk2r8cHusBlptpbQeJzGnSWPERLHEdH9BZt38iyYwiu9bxolMcS
1Sd/7QXo7/dt6Ib9I6rKqUW5nLcm/ErGLOl+aDEReSYJRhTPpHd+fsS0v7GfJKyk+edpzNL9IU6j
xf/xczboB++7aEHhZKdljdgF3R406lb0RHr42uXtbNPHlajF1dYD+Hk2+AlDswZKRQ1Ne45ed5q+
ayi38sggX32SG+jin4kT3fJobIjHSwFcHSIClL1bzCgw60F0X4p0+IHKSYTyU1ZGekGJECFYvYxY
5+qAZpJAtQFH6Hsy494jERaZLal9FMUG26ScDcYcdPb+7phGrt5VqNyy56XYZASbgL7of63vN+Ov
YkWxDTPgWXeeJ4YghOCkk6+JMdSuddqhfG+qVaYwYnAJ+E4F6qGkSWgWQRWTdHP7RHlh3RHnJywM
Nzn222877Hp/mEKhsi+IAvJ0r4Z5WC8eBcn9S1ko/X+oO6/lOs4kW7/KhO5LU95ETPdFue3gDUnw
pgIkiPLe19Ofr0hNN7ABYY90TsSJUXerBYHAv6t+l7lyrZXDJdd1qGxb4hQ7x0WmtunhE05uoQDQ
c9lSd7wiKraMfRshELigtJGjU6drwUL+Xqek5hr9JlWte+x7oTZt9EDyCKZZpaAWMElvajFTIncY
6Ot+k0BI5EKkNQaWi9ZgBtYno0JbWDmFSBkKmCto6rKzY2R6ql2alP8Vh5J10/8gWw7BxMhKxe6R
lGyJBVvvIEAktsbx2i12mJWINGy85asx9CdUnfT0KSZVjx4QRoNM2/1I75l6k5NrxImDEjCYKERG
2BtJbqNEMDD+HtPt2DhHn9UiL4s280TrS6Le6cPfozEf++VomTJMLQm6p8Q3JjlPrP1N/clxx7YS
QzkriA3D55YSyVetQTxvOSxP9Wb/E7cn8bhpG1m33EHnIu4W2AR1VMbdIR+FEpu2FmoLmNiQ4Klv
WLV8NbWgRA69cAXRAZol5/iYf7Ry7N+j6qy8pxdC33ACaIuFxvBLWoFmbox84BzmXe0QLlG2o+Rm
7j4e6U+YSPIRkbKp27lVFUX3UdPXxm03l0HvVmGsq0ivycSAwSMhIyic5mL78ZB/Qt46NrNKIFdx
mMuar5s0tOjwbPFqYK0TD/Rnv/2IulXRDq81IkuDdpF/Sxvp02hWwd9jtB17+xAl13kVBppPrYt4
vZl3cZ8pf++XH1v7dJLUFWWvaz5wlwfrEYxVAt/4W+/82NcnmChkaFas+6EotFypQ0DezeX79377
EbFSTisFag3vhUwNY9vOokXjUt5+/Mv/ZIUe+/roDdWaakpYLpFhyU9tEecjhtmzTFMeU84ru+qh
Mm+Rk2jV3+ptJx57/ERmOBoYnmg+vUS1z2rdtBeJBDrz8QP9/DXv7O5jhx8jmRV9mEPVz00rAuey
inkEx+U/P2ap0z+pBL78m0KVCn0TV8ldssR3EitN2wZt3EekCmHk0drwaRqUqJLtziAi+vXp/vNV
r9D2n//F19/Lam7iMOqOvvznXZnz3/9af+Zff+b1T/xz86O8eMx/tMd/6NXP8Hv/GNd97B5ffeER
Fnfzdf+jmW9+tH3W/fz94Y9y/ZP/02/+x4+fv+Vurn7847fvALvd+tuw1Sp+++Nbu6d//CatJ81/
/n8bfbX9YfRf7399uj8+2vr6/vHbFg7fYzO/+rzrT/x4bLt//CbLv5uWrhFgGOAMMsDyb/8x/li/
I+m/S5Jkrn9pYKziKkAoaFYa/eM31fxdMzVds0TZwAtEX39dW/Y/v6X9bqiKLok0ChORKyEr/u9P
dvVrhf5aCszDH1//R9HnVyWF2HZ9kZLy6qIyRNhSiqbTPJZ/Qhd23FI9TFoAYnShTi6E3IJ5nRlb
wP9+l4tGdIHj8+SVujZeRNEceosJdNA2IsJdcbKrQrxRqBNuhlr+NpsDVFJ2X2pr1djuzBII2owa
y4a1km6pqCoHaS6THaZ5FCGNcbrFwOM6KeTF04MElT7UiUNuNdn3MlhSmkY3JGy2weF6NgnYNNDo
/SzoiBbyeMnuG1N7SAsdehIoWhBX/YayS3Y7BVqXOjXJ7W0797praUaxhR5neFE1kbZXNYjqILe1
jbdHd22EoYbfr2U2bltCpppqKoWylo1+PljtWWJGpi1pkeYYtCSvbSqQ9aGb53qP1VpgY0qanQ0C
CtaBCrAzlKbgFA0mgL1cn5dRrzmzNnyZ5b7zgKInT2lVcTcr4XCjDbpul1Ob35ilALPJLLLzOZGF
2uvHWLyPjfqLHOUTsV0xPQMQr37r9fB5TsibAUuUPTjnF1L46ILgtLLzoDNXp16uNqjswiV8YRVo
bm5AFSCIF41owA0NMKEso13dJVm9o8dLbytFM36ewzgQuVhGYWfUHcmblZGUEchWyUPUFeN3/MCi
yzaADKDS5aeyY31eHNh/9eUMSJnbyzKHj6XVTtsu7EDGIdNYd8VSWDZdTGF/tUBqcoaKpBOEeh9n
efVNkUSNjtqB6olx2sGfHMMBSoqafeqmfHmaKvSQaWU89EIGV1GdAjuz9DkB5zK0bGfWArNkWvIZ
pjzAo5FCrprhsnoLzUd0p64NN+Q3mW3g6g5k5k+GzhdFo35v8zkubK2VCdXnLosgZioUa9KUDt9x
ADuUBoOG6k0rWCxWGGXXlQmQVAufyRlHg+70yzY0DPUHO7rfTSMWEGICWq7J89epgmABwzDambkA
FEsttbwWoBddkZrX9lhgIx+3K+VZz+jFJmHeadoCDAX+Vvr9XIa+hT1sbKuhNX+phwKo1Qol15jC
1ImiIfQRtpQesG57bU6wC+1SSpPLMB5ZAuMYjYdZARWxFYMiZtnCiFziqXPiYf1+DY5xnymxeJmA
v+/KvG/dEnDQXbJMcBfC1k9znOdf+wxvvypL6cgJOLnXW9G0yy7IXODJAOttU91NbdNdZ1Y6im5U
lp0jDH0KxSmUL0Ylbby0Hq9qqjUQuKEzVNMobXtNnw5t3kFulTst8/qwj2Uy0TK8DFVR8We1Li/z
bMZvQE6Tq5Yinq81fWZ34RS6RmOWLBGx2saR9EXrYD6GbB2H5iEWBiKV7uD63HtrK26DKY/LyyEx
ou+S3tcPRSqWKiVvc7wHzKl9E9nEvTaM33RdiLdiNYxeIRvfK2VanhM5CGf2xNLvRmuOPUsYCagN
Kfe6kjMayu8oXkWJIX2tZ6n02r6HqZywLh3Naj4HbTtutTrrnR707QDVrPeSaumeYQrlz3j7m9+1
QE4vtSqPDmMmzq4MX2uft4nwUEyz4IxDpXh63cOYKaIo9oMI2/8ckfMwtje0eIwccF1qNJK8cs3q
FNaOAdetGc30SVGieSuO4BaVERcPCbr6C/oGRLZqheF5HDfL+ST11OBj614NzQiwbz1cATfk59oM
RsuZzEm3W0Gm5hMIUHr7gN4IjZZlJe9/UdxFEeQnyWzmGfKZIACTsv0sTV32cKQvoexX3iAlfrNU
xo2mNfUNdELVi/Qm2bVBmz1CN1HP2n4K92XSMmVixPuPdD2+lZdBvOzFQvTxqdrgabarKvOOQ/5O
rIeNJEqsuvQy7qBtCAIV5Cz1x0grKfJ0W8zDIHzDrlSzBzBwT+rgp/e8xszaghRsF6MDDRH9KCz8
KjHdWhKuZKPzzF7dDhqHfiRs04GSWmSetwXdM4WuvoH6Hto4nIW2LsU75Bz+UEFNsBTzhpYHdHao
OyQM5U4Z66tu1Pl6sc5yOPoOKvEKIoilbWa9KrbTODmCNn6Z6s8s2Ms8Vdx66Q7U1CsvsQitlOlA
9ewg1dJjBwInjOO+tORzZBk7OBv7sTP2QT3tijHIbTkevta9chn1wVNHJyQ1iS8iST3XoYajNs5u
FtN0dYpJjHjeq8odyWHuJHATXcChjNrlMDp5nvC/5sIMcs6/qjnAAtwpQlW5NWxPtzWoAAB4ULCW
TcoDsQeEzhfI0uyaphlbsQh4Bqu/Env1UjMzBtCtrSwgryn1dKNBL3NDGmfkIU73fd1p32Eng5Bw
gtqFrj3B6Rq3GeQ5HyJAYg/FFzDtb80UxQ43i2knEB3sKTNiu5SbGSDs0xLmtVuAjTtjn5xZkACd
XjUPS1McYD6eWePkV6MyuIU6cZmE5s5QkrNeNionb412o5KR6VMC+1DeqZX0bMUIKnq5eLKkpfGl
IJj2U2QtvmJAy8jKdGP00b2cIk9Yuh5Pmy7qUPpY3iDE13A57sYud5Q82kJUdfBAzD3MUfbYfu7Q
O3zKNHhAhqB4Uhq7iVI9qk1GLs5Rp7IepUn9HBcLkzOqHsKM+9ywqMtJjbaNilYBKw6waFupwlQO
W6haZ91SeEHTXaa4Rp3Jav8MS165EkZQY0CNx6qPS2IKUHeobDVWXENzJsO7kVPhU6FLtwPsO7st
oZJCDoNtHM27vqkulkxfGcvDRsmE8UesRbkXiuXngIP0QHiY2ILVFPhhG89GzGsvcznZsKHFrdVG
FzlkDpuA1gA7jKSLbF44CgZZfKZCX9thUtff+4xSS0SHCVvhatooUq7YGjy3Czo4VIcqlupzy8DS
L+RGs7WxFO+4UAfHKCblSo8mrXA0I0z8ecL2GIizvIaZCX007TKvhhD/GfFOdYC5PUpOKwOa8guX
A4IjCE1Y4WAG2IbLpWxigu4WXcQe6BUDBZuSLU5Ar9JNkKnyl1DuW9ku8yGglo0uRA/0zmm7kGad
syjdwVm2ICAIyjZoSsPu4pUSLCbqbmw7WbZpV2DuzXGpHeikjZfE9Y0myaXdGgFcril0KEkpZ6Df
yQSeKrXn8N5BjaehsidhknfdUO3rKewvIbo1bp5wpcHkiG8GI5y2jTwgMB2F4k6dots0q9BB0Rog
hi4ztBs2tLyHfw0pUkKTXmsQYKin8/CKIF6W1OiJa9rMrro086pWWzbVVBdnFi1j9vxNaTm6otyt
NSmILkkvwOGGVMVgMTJjCNK1tdVxFiOqNbXbYjDEpyKDmE17nNavqf4dlmger0JNWdxeVHo3znWR
igxUOX1YqtvJiGH+JfJ8K2e15gSUvLZpHxu90y76eGikNr9s8kWD9DcYZ3lBRIWKxktaRVa8Lhvm
y1TPu70pGckuz8svcVZPhVsxMTfB2C+Ic+TpMiuT2yktY1/NOjN20AnUXjBX3bXehbrC9RS0T7KZ
Z16m5LdTIaobi2TkSc8miq3VcBc3BSFDG0nOLPaZO8dyDem4FTcmqp2W6qGSOIsZzWeCmt0XidZf
NngHXwXjHLqLDjORTsjQ+4qQhiSB9pjrI2Ry8uMb+rAxVWEXHPRYll2zpTivy5BzLQQnfikUrPqV
Oumij22vrdacLtNGqTZxZkE1hC/pDmGqB3ZqEmkQyYz1+SjVTcT2wSVAU5tipAVKs+D2WXfnBuoc
mtXX5vw5gr8FK1fiQtOlGm/7Ul8tm2Ip8mFetHddLkXbkV6uaO8IkMItuq8scnA3MO5F2rFSDgpS
+El6oqjf5rJVztbo6y4XtO65jC3zAVFGexXNkfo1j4VpLwdDvdFFydiEiyG5yjC3rQ0tpRDcMjeL
z0kBQ8XOMjHZy4nc3EqK0WyzUTPveqG7TaVUvbZGRR0hiJtSDNNuMXdiowpXXQT27vV9SmgVGGmA
VMKwyocxVELDs6ZG53JOwhtIRCvNsgjG/EyzgsDHwKaIfW2OwuFA2yS4NWkwxNdjgZrNHgxV/0or
gFaE8qjkN0kNU8JrRl057+AXl87cxsjzRg1qc59p6WDDJWptKYPMEdIi+GbKJ3fCVuJzTNNNPlgQ
taKndV131pZyndixGdKonY2vH/Sk5aekahzcMB0RFc9ZS4d7Ka8PBcnSczTEJGW6lT52mRjljtiq
2VMEL8wtzBTCR9JL+Q7tT38GkvVEoMUqhF68zROr3ekCZExkntOhHybNLZe+v9NzUeb8DzjqWbMj
/C3rvlc1jbgfZqg7Vst4mYE6u2HTtfeDlGYHzciSewp/5l1l9sZBw3KiBOAxqYl3C9XZMLmqVuai
PfWaeI0NHYpTa5pKyDhqX9OhqBHPMlhFrlmqyz2f4rkrKJxDSPo2y7XhZPVgOtKcOU1EP2WphkIb
BAN4cVc99WnZIR0txNuW2+FiUjNtOyi5vhPGCT0bZ89tMYYY+9TNYlutVh66qH6OKyvaDWU03kbz
cNFmCdzZMJ32TZtrNxjdxB50/s/qEuhgo9qZIg75JkuydnZbIf5myjJlNlN7qtuERolxINDwa4wm
t+5G1Z3FWCPwHTu40pK5bVNhcTCGg6iV6PO5Lgrcp4gEQUfOKj0VtpD04YoXynOmhyO0w3706M0F
aycOgT9EPTwfA+V5hla8R0yjzvDNpdQvrDr5NCyzaVdCKntUoB6sMpqceFlytFJz8EnOI79PYvNB
g/IAAZbDZuY8DArd4Mge0wuKjuluJB1xZSP7RD/vqxjCydaQAqKEUm2QLcH+Ar6tzNAlSvxCfkRM
Q0f0M6NPi13bKZc55Fy2ZLjBRSZ0MrJHw1gs1gbrtTPb8XKk3HM+5UZ8qWg51shBkV7EoRIf4NSb
xHEaGjBDIZmiTHQzzXPlLEWQusGoPFdjZ16kuBFtVD01zukUpnuSImAQXafbIlJiG8ujCmYObrGZ
wB3eyJYQOat4eQ9k27gcgzQvqUe0UuKsOhOUUNLpcG9ogdNKwujJCn00UnyldoTXcNtbYuagzFRn
rGHyLqhovqeW0HoBUoBNoMwLNSDqwDYmk6KrE7lgJ6/2NnOk7xS5tTZR23UeFevSm5FVOeSxxlm2
iF9bpVYUWwhqfbFVkKZNW8nUZTNhHj7NlhD4jWD9CKY42MudnJw3sKw9o4lLH95OatqjDuUzS5Lk
mcogOe+IXjQZpm9B0GfOuBgk3eA36LKyT6Giib4plDWhu2D64VJGflkJw1knhzur0AzX7MdsX4EQ
+UOtf8Fz+wfpsP5Fn7R0Z3CmOSJkc7i7ir4JiRBsWZRumxaNCpLAQNk0KF3OhhWGq1qkEnPFqxhG
VduV0wBgM7UiRPsquhZgbfuYisyfUqERtxmw7ec51wWnBS/aRuOo78cMlqdqxCBdgmG4WphZ7iKv
mFMp0FVFHycq2FU0fBktiGd21jToBqETb4puQtOx2rMTFc4Y25mluyTjU9HKmYH6EYIVCmHAFsQ9
G7Po7+LI3JdqCj05bs5pyIrGi3o8LQegTVCGzr1GyoaDLKb1rVZa50nG5DR6hKJ3qG4qkxVhhLVn
yku76RcDrje8UOShIigRJBXqcUHplJpqoCrqLfABVNbXyjKt8nAhtCcjG3xq68l1V0+KL0GxvZJF
WaeWBgeDkHqOxd0iiPOWAtVkd31YbcWW80GUc3kHn/ZHk5eii99v5QeDdoZ+AsVWncRep1bxmUa3
czgRhAXoCCMnSbn8lV4nmGvCNHWEBsmnQn6wMRoRfX0aLyAsyKXNfti0GkToEOUsGasVu3DiFNeC
1un2ZNV7IV4kFyml9Bw2sCAXSOl7NhHZjbaKpSRUH2G+/hMKESYNKm/ISznLZsA3JrO5UmRVOEsC
9hZGteANpgpnWIhDewaHPjTm1DsAGfqZGSTTPl1BxXEwvbEbF9/o5OCCax6GqJJWQBWC5RWCUW0p
iXyJAuURWt5IOkl+A88AkGS2buGF1X5XF6IAXCKle3Ewp9FJEOc9YC0sipCZm+WwBKGJMmvpiXGR
uXlxEBi7TDLny2SI5kcEPF+FMSa8NhHADliSO107EDhDOMJioDc80klqWwp8xQ1R/rg1W2G5Fuhq
b4fIiq8DImHIW5ZSOoRJxg1tsaKVICfM3+MB0c7SqR0kWW5ifenn565KERvxzheiv68cSXHn1Gl4
EIZZO3R1NX5OFa07B+QIf1X6/1/Xdc7j703Zls/d/4bCzuoL+OellXO0QO2PpnnsXlVX1h/6VV0R
dPl3SVUlk/qhIasUSigm/yqvrN+S+Y5qWEgBKISvxo9/1FcovZiyim+gZegmN9LaV/CP+grf0g1V
BXU0FYv6DN4nf6W+8tMP5N+VQn4HNuUwEQC010+oHRu1ioNYFT3eFy5es7tljlwVzLWXodClxlMU
qQSWg1M21XmN2Ewwi10gm7eKEkROrA+38Oc3ydq3u0PviWbUDlIACML0zyHpixxCLUnjCyg/KQK7
OPJyOTjTps/WhNoL/c6+WZZNFqseaBJqRzO0ofe5KJEddHLctXp4YQmZ5oq54hVLtMcgb4dE/Tpf
uTh5hJA1wXRy2A1SRhgDFwTcPZMMd+4uB1GCNaxcNytPUChI56n+dGN8wTniaPFOm3Yk8PYQPHTF
oSfXd6JRdkaxPyQwxzn5nH6865pHWAubYYyduuvPLSnboAjc6pho5rXupVbjKT3hrWg45FyeDI1C
QIYzyblXzxFcyOsKUwUl0+Gt6p9EA5PwqMTuOT2MhXIFX+MRv5LvTVRcWvTIsqwrIxwJz/pNJuLE
UXIhWW3gDn3jFAJnh9i7obZm7MMnKpQ7o9BWsl7n1WnzVE7i00yogvCm2alZ3wHsVN8Fmp4jInTH
YlW+zxjCCCIgGTBSnPoAtQIRYfowhBYTJ6D10p64yU+QMX62PDpeYrKEz7WisRfUYws2uH5lLA3D
5MaPaAhC2/Br09F8aVt9RmRjYOTgR3vMLBwPSp6f+sbDqeZzP/v/vP0IgIIWDFKZ9PyI9RKlPdAx
H2Hy6f0Z57Z2WLbjA0taOR9d2RVmmzU82bEb/SAfelnsfVXV/Fct+7je/aeH3qsC+GX1o7jtmh8/
uvPH6n/B8bhasv756ej03x5fnovrn/7jWDTU3yVF1TnzZE22ZGt1SP3jWDTV3y3AKMnQNTod0gka
s64/jkVZ+V02sM8wLYV/rRqrceh/H4sWJ6auyhY/Iuoarm1/5VRkdDbbHJbFWs3XKHdLFlYBmmYa
miRBpX69XGqzbOq5R5+rbhSfriDSNnU6G98i7TBs4fx0nrbXPsH6d01lV8HP/nWT/irQv1f2Xg3J
/vwDwGB8/QFmcgUkxHwAtHvucIZlxuL0HvoRb9rWk5Nv+DTuqHlFve6XE6Ovv/yjwVfq2AuKGNSg
tpFSBk/Mye1RyAEcELgw1/9aC+88Ixffh6McvWPJiMdWVBllNFqshlI7Mk80gDhiwRxPo3JMQSyk
xBgmnSGAJfrR1fflvnQQhXr4bGDWcy26xmN88vWtr+ffr89UVeqilmnQkoAlrInr3f3y9Y3TNNaD
xflaVKZjdusRW3li5ujL08dv8PU8vR0IDsrLgcjYoRTg8OHPxaeYVCZAS3iq+8SRY/Yfg1iGQusS
nok98XoQzArFdqL3pC/PTrCx/My05cSW7xZn+tReRh7SeeCTv8T2+jkoY5miJGnoApRjz9QpzhPd
xO/BH/XyPK+T8yqQvY9f3rq8jmbp1RDr8nyxyOmZRfUhblJfkUK77NMLmK9OLVC+Fu4n/S+ZbL59
nqOXWJhZrasCg7UGre8Ehat48/HjHF+y66p79TxHm9aQ4bChZ0j9DFHcje6M98EeznF4KHzhIjwL
bsfOCwcnPyu22j7zxq16UWgnpu1ow719zqM9PYsNrRpH5o3kdpNdRY52KGDp7/ECduga74GRRJ55
YiZ/ciPfTKVMaGHg+2cSxL6eyhxlAfRJRu3cAP0QhYhNR2MAW3UyN/I1zxR2gT9+ETbBZ2Fjbsdv
xomN+M6OX3lKpqmohsHGX6+TF2upmcVR0PMh9WFPnVXxcD9b7IqOk5ms9ON5Xp/lzbNyL2Gzo8qk
CEeHS2nR4kkBfwbJuexEP9W/AbT+3w1xdKwIZqqZcsmnB3y1gVkPmvnQNen1x6O8vmL/WCovHmSl
fb14Z8mojOiUmLRV1DOivG8X0gGKuYi5d2EYu+TXD6lRnHh/67b+6P0dbXv0LUYHu561Ml9kICu9
eOr2PDXC0WoMG1Wr1YwHayegvAkfFf1XPPmn0cGpEY62OrFTbww6z5DqX4TxYhBOWVUfh8u/DhNd
pnYhmWSnx3amcSkZKM9Y0JOv7/uLfvF4W27uxI51bqQ2KLbTXWipm0d2fWKC3l3gL4ZeI6MX6yIv
pIg0et1LVoX0GWZH1rYJPven7KbfvQB0nStG0hVOjqN5ygugc7WZOTCF4maQAVesdANHZwPR7KtZ
LCcOaGndmW9W3ovxjmbNRPiCZ8dE2lW76h5JkQdWKLmiX3jh5alF+O6J9GKwo4O4tYRyCkMeTi+x
Fhhonys8Ix2HuXWKU35qpKP5alIUtkvLSFpwr9bIHUXTaXBmLYHDPj4x3pswSVzpbdBOIaYeTVg7
LUsTzCPPJE9OXVVnILbsrmIfwAhbnaA/Hu69A+rlcEfz1ZSyUAo1w9HtG/2ygwIM0DtDeLnVkfYH
feWK419rQfrrVHw56NG8NdaK1w/rImGb9WC9hfXl48d6nVn8MQLcXLIkSaVqfXTu0lNDhgjGfIlk
5AgNQEJMsQOINJxShj/YaHeNCDHr41HfWyXSi1GPjt2xirNBKRlVwhWjiHdNBbERp4JTbubvnR4v
xzlaI7kQwK+PGKfNXCtSto1pYQSXnHia9w7gl6McLY0BA04hyZglpYcXAvlTw2n04xd26kGOFoIp
QvYbAlaf2nwvNcR09YPSqyee40iI9HMxUA3Dy0hmV2n4iL4+bOUAd0LIRpmfUf+etGhfdhhFWOlX
aQl3S7Gw2LF0EubbMohPdLt5+4AEL9Iar1mmIpGrvR56wMUJM6sMZ4d4yeFhB1DnEnEgfmsE/fnj
l/l2vtaxCAwti04rgECvx6IHGi6OQpX7fQ+bBY25Uofu3xhCMcALDEOh7HA0X9hbx6Yw4ZcaZAEV
RFVZua2nmm+++864nIkycW1/s3eHuctRBbW5n4vsJIzMYpwjKP/95ZNPpU8Q6IeskDYox7f/LFjE
YklU+MoyP1caBhFjuK+QrVkw+DTZPLd06VKWUel//A7fHhJA3rAyVMWwDIz3j44mOOIQgbUYJqTU
+6tdc1CcG8GzACvp7wxEuqSBpBvScXueukSKquKz4Nda/TVU0nsTbxJ70ZpN1Yh/SeizbrH1of41
lnFkmq/VxahVGvQaKl6XZaSfwWY80WDxnbRrLTFoKlCaht3AcVLQN2oW4cIAFvRJ+7K4UeYkbn5v
uq2LZXyJqNWFQS3Y+eePX+M7y5Fh178oHaD5ONpWi07JrAizyk8AOhKSS2NM8Xa5+3iUd1aFpkqy
CABBsUM5LlDkoZzXvcpNa6n1RS5R4cuhwUrNbd8+fDzSO8/zaqSjUAZCcdtArKOQHeTDOdYHw2aW
jGYzR9KpCPudE4mhEN5QjYQh/FP08iLKXcquh8czsdSVyJ6LmyI6cc2//yz/HmD9AC8GENO4KrGS
KnytNYhVMBWGx4t1j//xK3snqqUV7IsHWT/Hi3HqHvMhtV44K+ICFbIyPmAxRP9bzJwWPdlZkAZR
1G/VXjoXY2l17z7xoCc/wbp+XnwCDnwktIjLV5YfxDIZs4XYExvchM61yNp0xnWDP0vbJE4ynVia
p2bx6NAXhaBQjYGl2YVfU/wExiw58X7fXfxrng8GRjX7TfNKQjUJbTwnlYqqe4ndSvq2GsulsXni
0D81kvz6NS5dtUzWOlKTFxe40ECmEcurDnNGNMsncrx3x7Koe6rWWgA43tK9LGHJNqoFB4eGZ047
7PSuBedD20N9PD7xZO/NEjCsqesWFVXleK9Fq+9wEDHanC2PkDAOFuTAj7fBew+k0RJVlOnQRcn2
CJUZ1x5+UIYKnxLwtoPkFM+4RBpY0J5qEvgOHqsivcPjXZeJp4k0Xs8TyfqSVIpAhOvh24sLAYw4
P9zj8ABl1K+vYGmcJyce7/1BdRlBH9eMxfivB53QDBsSHA0/+KpZtrmfdvk+cXU3PUvvaC7QbWhP
f2LWjnR/Py9Oyi8y2bkkQoA8Dtpi3KcgCJUlD2p8l6Co30NLofm1M3kdhsI/qs1fT5qJgblgEDQS
mL6ZRaE0R6Uvm9LPwzh0JzifehvIDv4c97V4Kv59Z8kQeZDr6VS/YL0fzaOKUa7YlzWPh6GVbajj
DjT/3sAgeUri+EQ28V6EYKx3tKWQ84FTHoVWSRTIhikopZ9Cv3aaXe4tW9xv7WWv7lo3uVA8YVee
2OXv7DuDYMSEWbCC09bRmAMuc3R3qCq/lSEbGaMtF9Wp53rvLZI+rHiA9U5pOWgqJQyDBWKbG8EO
sinjq165GR9UxBaX8V3p1rexq0IVPZUDvnPB8kgG8RZEDDzVj87+cAyxe6/F0q8KIH38OlDWbmiC
7X98srwzDDpaquc6C9KUjl9iRe+JQDCUCv7S4BQVxkZYfizqic32zmtkXwMpc6yIInXX1/s7wbKT
Yw06mDwmG0u4VOHMJSV0j79mBvJzU78aaF0zLy5rValNc5Cixi8RAMl1fB+ZxaeP39ipZzk6qyJc
hcISWzU/hSe7PFb6NcR1KNAncoi3q1vD9ggVJTpo3tvPesyLJxGnstLacaz8FOEX8jgIHpL38ZO8
NwS6a1zeLO4W7XiIPgqCQF+Z+TIyDdyph7w78RBvV5dG+v3vEY4u/bkzjGrCMdEf8hLabUPPyfFQ
w3j/+EHenuWsXBWCEcwLzjr9uEJTU8+TqzFufKhFXnmxnj7mTgVHXjzJUw8nDVbW9foKa2U8UmQL
hj831pvwekbW29Y5a2B0Rk8oYdTa/SY/h6bpgBVaKjyPU5fHT5+L12OyS0mbyVPIXTnRXy9tLMZh
+q9Le97LjuqsElcsDO3q2/xE8Vc4RyboFZsCj6QroXBOwebSOlVvhtc5jgzydvFNDpggPJPDcKI1
4zmdFP12gyrQFr7Obu7+Dx727Qtej6R/j3a0cMKF00QJNVIlnz5FW+hQTurodvUou3CVnL9cDzZf
D3d0PimSSiMYFf6yaFa0dzp0WIKfWKJvtsLREEcnEwx+OcdwfL1JzOviKj6MP0oHUc12cmS/v5oA
W06i9O+uGUwfiagg+vH/R5fIMuA4zrpZY5xUh3dsh+Bf1Fmyw+AFNqqXzxxd1jNaCTe4aU5cLW+O
FxN8B28F2kvRqeHN1YI7XDPlQVL4gVad6VZ4nqv/h7Tz2I0cSdfoExGgN1vaNHKlksptiLL0ngya
p78n6wIzUiqhRPcsGmigWwpFMMxvv7NcMRwvDMHziAngMAbRibP50TtnyArqkmGtkKTKtsY8dvU4
7q98u1MM5Wzv87QQhEDAwlLfWDcDmJLars0+zPcCy3TczaEaJh6E72v2xoVdwgnnryago1FtfGa1
yVJSTIaaQwdg55tKBKqEe0Wjs/bPtIbGwTk0IV3W19zsC+v4cthzRKpsbJAoKOSlwb7Z07l7BLpx
JR775tn860xoDiVU9skwPZvZgFKAbq3JGM7b11R7IJNNsQJ7kv7597/WpbkgYC7TiY+trZ0XlKRo
xaKR3y3hrHxDGX/XmuWVaovTTXu+HV6OcJrqi6eZwIfTZGY5hlBvflewLJ7TFM32XsExo+nGeOxL
XlJFu3ZLXdocL8c92+2jZonVrFu8cwkGSTw9S6sS5L199Tm9cNdjcHKcCJ8bOsfr9QS1tSizqmCC
QEkOoo3/KHWD5rlaoXiiGgGt7HvEP9ObUSZMoPSx5hV1ty8FW/RffEteWYMKYnynNxZKpc0Ilqt0
SwuyYrgXkpx/f3+It7loNiZCM/8Z4+ypMRdJtROrYWN67Q0kkt2WUUG67Wgv4lXNHpbvjQ82JbpW
VnL6Wm920Ytxz94crJV5aDuOegqAZNGHL6U80OltOvu2QA2hMtPnKzO98KgyUw1FZQylU63q68/a
UfufLkUxht2f8pfilh/jp8EvntDhDnpvPab/4sS/GM45i0wDpeuzSebj4WXfT45838o6sohVmGXN
tS178WiwX9EX4h90OF9PLe4llBeR4wznOfZNcW8bN01T+u8v4KVBcF+Ij1A8ik94+u8vzv0E3nJO
Rg195LWF5V3edINK4d01TPi1Yc6uF7Qo+wnFrD60jRnR//VDnGffZVSC/rfZnC2ZkS4jYpo6D81g
75L1VqPjexu7K6NcuvZfrtmZ1Spy9LrpeRlDBRT0FOcHsGkhoqjgXJr/caiz7V1ZkDEnmkNDaTZo
M68Cmna9tFgRqKmvvDEXPpGDMW5QYawRXT+/lwg9Gkm+FjNhU9kTw0ezfjKGn+9/nwvvGGMgvaRq
Ms/m+Wkdy6KPaW2bw2nIfLOibSG5Ym1cnsV/Rjg/oA7VU30/MYKd7YuBhtyPcvX0/iQuDUFuVNaJ
09BMf57CcSCPmOlQ8mRNz2Wr+MaJEjFfGeTCTYr3RybMRGHsbTVRicoC6k3tGJrrs9F2iJnS1K5v
oBB/x8a1so3LM6JwiYsGm1M+O530RDoJFMgh1Jo2Iu1LZ2Z2u8T/4tPo8n9HOTuc0EgMuyhYNyW+
tQ3JrcebipaYf/FxVIUiYoc95pyHyTuaxohHNgsHpNzZW2e5ibqEOfonV5yfS1uZ98YgBmhhqP8N
/764OIlgFKlkklbQMVzw6qJtnP335/LXfjx7TrEt/zvG6bu9GCNJdDs+CQWG6HF/QqQ9C9uPxbF7
FscESRhPd1G28pFaMe4W0LaFey0mcHFfvBj/bF+gj6tlTS5jdk7fi+W20X460OmuTPJNjZet0snF
Jqd7AI/k3D2otbFp2w07Xc+GO+Se9ugKy34mrT861IsQ5LghOvVHmSqHnuzipjGyx3/zFxiOfipq
w7M7fwMF8lym1a+EAaI1CH+UfhH1gRSpu2s5gQtGNqP8d6Cz9dzsWi67GPPIogYBhIwr0Qcu6Qd0
iFFNQMkHOfb35/b2C+Lng5nTsSDgqJwfBzkpCwOYERCudQoQ1NshCxJNjn1tp14YBz/SJmrNrQ5r
6eydWmLk7FHobELDBYh7V8p+j1g99Xrlj9TyqXz0ZDXQkp1+5dtdHNfgUoftQ1bsPAhbZXXRVKXZ
hKn0beu4uLJHZb1yFb/N5BBIpAyGyA3R5P9vLHx5DBdzSpDAZxBgn9pH9aAGxSEDbv1ddlw5HD11
J/nXUjmXJkaJJf4y5qb9JtVhCt0B4G01oU43LYC7KjO8ubpizb4d5JQkJQig0zPE+669vl/0lAij
2cLts1DdlzuwtynieZK8/NOshk1xDJWxVN8QkueMvR6nmXpAQM06hT24KWhCllsNevGPt/rrQU4X
9ovLEnwR2jy2mMKhT8AHwuN16V7LKawsrmy60296fS2/Hum0rC9GkpdYUlPkTEKpYZc7lfixysPv
9w/u2xT92Zqd3RXxJA0Zws8dl1L+MEdiN4Xik+q2HoUq/2LlTs+yo2nEad7sNWlcy1yyoE2N9BjO
+bFCA0nNwisTUi+s2otRzi2z0ioLHSFvwYS00NrVH1PJyyIAJ2FD109o/ouPRBSNLJqK7jBxtNcf
qa4nUPZArUPN7j8ju3mzVfG1W++tkXYKJBCoo/WNPO95qA76nNkjCyrC9EY/IMxiVgGMjmyn7OyH
GBQaOPfJm3VPeS5C5+HaZzvtgPNteOp1piGQxDY1Ma9niDBohWApMzRtuMLUA64pQLpxVwzSl/e/
3YUNzxtNddopfEIk78xyW0hIpqmUY7bDZo1kCIueUjlT8L+Ncno9XxyrfoMuFDsDfDRkOb3CRrau
Vf55VJBg3YupnG0LxxES2DcexJJMkdtvMmIn0lWb5sKCaarMcaKpTT0Fes6mgjznop5MXft2vOnu
6jANi9wfXRGsfuP3z6VnaO4/Xj12OllPGj1J4ZzvBqUDfYDCxBLSkOypzp/eMa6M8Ffa+2zDUfxM
Wo1aSkjy54/8PHcoWSqYvNwUqqsGpQ9b3Cg/nGCt7mliwFN3Ca6XtruaKTo9EedjU4ZCoJV2OgyN
s80OfNfJgXedIlpKqHtTZPyw/czL7xKv8lEjvGb6Xki/MctTehc3j0mfdyRmMxUvnbKu/58Oc2s/
+yY92j7PfkTIbvauhc4uWBmoGlC9cVrdCxWkMDds4i7KSv9IXtHqrZHu63vXfOgD+KVedQ976Fr0
9UIyhUFPsTPuD2yN86ioY+dI3It2Dav8t7LcJ/HN6HwZ5KdaC/mRaLOeUUDyKjF7KfWlvbD9WGt8
ufgjNhSBanfeyiu77C9v4OxLE7fHFyDpSabj3KQrbGRrh7H+/4VHgmwCPkJaLv3B8UHbxG8DmOJB
4XPtIngC/hCppcDZX7tdL8RQsWS53Im8Qe15U7/jWA3Bl6JfQ8pcl3Dzax/xYbB5Xuw38FETf/K3
YIzMx2nw/s12fzX42etPp6VVV6JDhPqLvXrVI3KSp93+/ZQVjerD9e7RC74m0z21brMfiDqc7wSR
6c2cKUx39GUv/Qo8UeiehsaWgXyTe/KI1BBdaBSGQZSaRDx+X+8CvnBtvvob1NfXZk49OvLX7Eba
mYLVEYF5LXl/6ZS9GuLMFO3qbmxAthNAO3SmS5c6pY9knE8NzpMPK3uMTuiwK4bC39jZ+Z5+ubin
ib942mKaz2x4R6fFRdpCIDrlbmH9ANUsmmANRMsOViXqgy6yRUgcub236VSTXLHzLuS7X3/js2fJ
xrEWic36zt7i8+pNURFBQkJtyFV3yb/wYV4Pd7aJ57LhEBVs4mkxkZp+yk7Ffcnz++/eBRuMBICu
0XOHm6v/PcYvlnaalJYaQ/ZtlsXBqT1HRhxZdo5Z8q3rPr4/1tveD8pJydLzpmMnE/k5W8CuWCat
N/iOW+mN+yKw9yg+jYEeooxtXbkILx6GF2OdrV63SYak2Iw1IbQPOFkRVfj+dE62zptd+WKEM7PO
LktokQUJrrr90MwwkItPi/wV3LzrNIiP26jZXy27Px3h98Y8M/JgQ692oTGrkxcweNpnW+ywH/zT
EsJ3vuYFXN7yL+Z4Zu/ZjRLbAg1Sznu/B3x5X0U/rQ9mSMbGN6+0LVzeiv/ZHeceTp3FmTFCjArj
RTkUbRp2QF8TawjUpfNnudy9//ku2WMvd6NzZhO1ZWZ3pcT5Gv1t8hKZ1m1ldE+q1oQGpxtaaYY9
Sjm004bXurdPG/38M5qncB1NrUiRnJfYxYWSi15ZMFZUfS8nLdVcyNGP1ZUVvXhd8/5SdEEp2Ftd
CMRCu9LoON0CGb2AGr5TTGm0uCdbeV/Sa4VDHAfttW6ei9vm5bhnLxH1dmpaCuZX7sd9ooW5L91Z
ARL7vjPvr0d7Trv+9XIap6pWnTioeXonzt6HPJXFZucOSAU9DjsY7KqWH1Jl2w0m2oaFMXhGmV15
lN6e/tdjnt1lqXDSxugZs+gQGUDHJ9l613GiWrpJ59uh1F17W6/caW+3zesxz+40ZSzWdlYZc6y/
QtMBb/y7jz+9fyyujXF2qwm5SZMqZgxL6e5QhAunuPandLryFlxbvrOLrKz6pdkahpHq+zjNo1i+
x2MA7AzWokID255v5lFc+WYX9uVpAak2IVjnWG+SdEuND2RU2enIIwuh+VUQ709pgHSDe+1e14m4
cABfD3h2EMDIWKtyMkT1KNlZO8rmacFePFTdd71bf7hew37p86kW/T3EXBWczbMLmw3f1VAn19BE
BFtC476Vb9P2mrd84e5EL4karr+YnpOTzol8YTakfW1Z6cxdjbJ7H2pPkJ2oyIM+nruRqA9zuAXq
TkNg8ooN9vZVfz3u2QlozPLEmT69f9nHuqBdLyuDf7z/VTr0T72AJ7WnE2bo5czUFUupAOUdbssd
aEovk56t6vH9MU5/5dl9xRhE8/52z72pRxJyZaOyXm3hqlS9B1UnlCoFU7aIhqa5Jt3w9lkldvxi
sLMlc2QxKimoFEhsVqAVnW8opaflvW/VDxPdHP/b1M6uj1aAP1nkGGd3G+5XKv36LJSH+sFOr8W7
Ltwgr+Z1doOAjRwTewIIQn+MJ9W/JOeDNT3HEh0bXY9K1a2qPr8/twtnC6P1VCdD9p3s3dnWcCa5
o+0Mds6KlGthrkGzpGGdXQt/XfpgFEkq+t+mkDcevG3KSyeGRISGOiJOqnpdDCC4zVwBpR7BnStH
Srs0LVtmF3KcifS+cQG6VhdJ0mxoxydpAcmgF3tbjQnTFPVvZBasX4mUC1eZloIHAcjDIAZj8c3a
kBzPKNZVdhVbgn/VT+AwbHkr/AF5Gj552x7UNUdmDwXwQOmr/E5vUb2w13r+RkkjKdh4Hn2pLwWq
ti0Ku+00/1ZRV+8QMp6tx3JVVGQZldjTRYoSNmLUrr5BalaUWr3yNlxadccG+SUTdXwrqCNbYly3
bFBCyUnCtvjSTj+MUnOF9KFuv72/jy4N9XLBz3aulpKWTs0Zns9EZCTPLW9unFAyZ8sTtnUw6+JK
t+6l+4ZyWyQ3cfWIjp12wIvbWt5AEGRSCTvHAD28EQ2heUCSIFp01/L6FzfTi6HObhuJ61uii2oL
e0R1FRlNIvL7iDxfuWYuWHwqaT1LRxPB4DyeHcVuQpa2SHs5nKzVn7dDUwx+jc6lGUPHjXufH7ty
TC68PHQxUSpnnSrl3jjKSQLymzM7hjaHf51vk3m+MqcLoTtCsy+GONsXQkcDdUbUKWzXP5auRnXx
rV/2pt6gPr4fysKn7fSLzc5fESo1m5t4mu9WiD66/klfFOIfrHg7RqDHbwv4W8pQPhhb8vD+5r24
l6h7JlxAUvyND98WKIBro4VIYJJ95tQEtbEG3TQFSdz9fn+oi0vOJYgqI3fhm2aUcmqbpZ3hXjl1
C6usAvmGbnj0/iCX5/PfQdTXZ6O37FWHzDOGWW/eordiJ1JQzI9oSQf/20Da64HiNh6EWg5yaOWy
C5AbOeXBVYfWFfmn90e6eDherNtpXV8cd2BodTYJSeZKKUMd/WVv0zAIJySNlLB3AGAPTnxl875t
96POBtPoPx/r7I6Bg6LrJXvmb2SizAFYEB+bdTf1CYDvpUP1U4WaZrvT7v3JXsg0YEVBhLRoKlD0
t40+85Zkld5RqO47H/XbOGrDfvBAG93Xd8tt9vF6NPKvdXtuv1FURvcElZ9v3fd2A9m5KJhtcTMX
zk6Tl00KUmXIigBZefE9rZO+D1LQR8E0WsR/m0FtvnYEiTfPrq2mdGN7+zVKS/9QjqNDAFGTHwnD
FZ6eY9Quy2h4Y7waYawssjtrgIXl3HA+6dRheVlqVQ+G2pZPQzGC8B7tvDdcuZXlfS16WYkWpzXU
YHPUXg90eWueQAokqbeuGYnHWbbHZbdR2LKLDSkrfQRQGho+1rRz2xlSN5I8ONCprG1HfCg5aPmf
EF8HegefbDLvtkw/RTyL1ZsScFQiGZC+M5bl0I31EntyViqft7qHvZHmyB/Hi1bW/M62lKKyKwya
h6H4SEUFNESmh+KWesN8V3WaFLb05CLkXkKWAGUHSKbI40OhErMvSPtAnKcPGMaYqxYV5CHAG0Fa
tvFR7jJtl47Guk/Qn7+hgU4BPIKSzHOqIPlsC7P0SqNCHFDVjIe2MwyKDtRqcrekt0pPyHOyS9Kp
S71a1aY94Edz8i3zRNUqGaU8bKsgnleidvihabHcQT5s/eJWeb6FxpIpv2g1g0Ks1Po3ayF16a3O
Jk7ATQcMUSfEbqbFcV9vvB3Ud4OwKCrTV0z6HspVcELqJZ8Ktyw669a0auHby/iLai/pDrhWe1Tb
3o62VLS0eFQwJKXEb1J0D8xmHe56ius8QMviaRy2/KYSdX3fVdqykzJh7G2547NIrfJxHWIRqGyk
O73KtKdm0kvfFoK047gpR/A01Lcn1vgD+iM6/DYsOksIadfVoNmVZOQMS2AgTUsads1kUU6dT04U
wwwPtga8mybZla8pcELF0mteMg9pQEsepbbIlYbzqpX+pNRARpf1V6zpAC6MkZqcaegfYn2kfVyV
lkdBhQE4zGp2N2pqHud2jbe91M9IcRvll67eJFQxWtvX2iH2iqr+bQ4DAMKcny/mmQsnnwfgi5gc
U6elIpgMI6cQTlU2t+8s8SVGxhDEQaVTdDIqVu1Nk4TYoNLytyrgn4ZcbxNE/vVq3zSJYQaWgPIS
JHpb/jJgBCAUMFB/6yZ0k8C4ADYs2r70FpGO6d2kGPHPAkTsQ0qXxANAnjXzGgvOxILy8KckXm0p
2ij/+lPog40wfzxtSbTqec+vjXuH7MGkKY9KXE1I/db9wpGw9aDD7n0GNbLCVwL/lAGMgpuaDHpk
dR2kFWnLI5GI5hO0xU8WPoPlKa3ufFv63NwZjpLt1rocb/iYsZ9lS/+5i53Jl+S6i4RqZYdFKm0/
qTtgH2M607k8pFkwdVu7z8tqcYWixAdAssORRk20tLdu4FZ3wO7IadYHQtucg2x040G2O+TKm2YN
BmGBFKzrOoJZ0EaibwHmyvUPctLqxOoW1dd+AyKTD1nnj6peelNfOH5ZSIYf54X8e6Tb0FMNEPTE
grdHxN2VX043Kz5s+jyU21F5XlZZabxyEPG+q0brqMQOkskJX2hqR4jdCsV6XRm33BQOSvBqtgVV
Imk3eqP1e7Fo1k1nSOXOFEa6K+GH+kNipMem7MsHKL/bYeahcSn2rQKsMSnQS2th183l48AN+ty1
UBHkxIQsaIH8sg14uF3mJJAHMxUu46AFjlKpBwPyBSmxufyuSGa+REBIqG+xevtLKebpAerq8F0v
K/tB6tIucGLze1Yb9V6KhbqH/2Du2jG24IZYcN/mDPXNJO2f5WJefm/FUh/VSSNUoFuUHHfO8tXp
NuvLNkG77OLhqzVPZdTDpfLTrNhC4A6DlzkS/xYvya7LYuV+XPPRT6mH95Uuze6X3ti+VEwDoFil
FYA4BV2VizruqGkvngDC6g28RJIpVRdb0UJCKZBp77+f8n5+WNJ0+UVDfnZrSAZHJM+zndHYKFLJ
8uxmxFPcYjPrfc8T4mnWKsEgkZWfjtyZpNF0Pf8YFxTg6hXwnEwBRaNOKQ38vbJGRWxrQYJSCRDF
oQyrmLuyBwF2w2ls3DWuLH8cM9mt5krCfbLLG3lGkl5dncqVM5x0qpwcf53T2N9oPfBkAHheXZaq
b85lGVTgSz6gwcvib1CdE0mY/kjq+IioZncPaXKYXIDI3Lcx3fAqqk1RvdbjHWJ51o2kqPBoq/Yk
FZEl+j43pDVsakl4G0u8A/nSBEuqGWC5MFyBCCrWx1ERcyhRrhog6dfeOkWu3qxiyZ+aGWWyJQE0
uXGk/FRydMBF7DV7aMpbYSib79hVtwMbXD5MQ55FXQ2kLuvtZOWdL6HIVEtZ7XVjbne5PE93GVyz
T/EMJVVZl8rbRGoEs9pPP2t1it1ZMeOf1LQZ3qCl1h1PZOH1EjQhQxhSOG3V6klOrnltJ+nHplbN
vU70LVy2FJMkLihCbwZ7D5ikhlpMHZA9UoZWAcL161Xt7tp67f2xA2ilzvN0IF3fPdsi1d15QJ+B
u8LZVUpjBDRrbq7IuvJxkiQpaLR5vFtWELe2WsgfLGmrD1Zpjh+S1h4MtyPkAgLXAk212esSbK0z
ebbEHb4YcLvyMtF8uRt4uhtp8Sg/+LFVA158q2xhXDjzY6kipli1bXNjZk51L21bGw1cjd/jboPN
vWnlXW2q203S59Ql1PAp165pv0wOTzHJGvxZuaGmpFCyqMmpaa2Mqd0RauahneLGzVQz87d0sV02
uQ7vbrbHHbJpxE/spIULBOeHcgxzpNCtlgdqH0BK1ZUHLka7p5sPMinkwknjSQQh2xjFFhEEQ5N9
G2LQTeZKm0xnKZz53Imf6jpv950At1U1JDlM7u4kd7fmKMYCi9GNP1rgjTQR8kEoRhhW1ySDcKsT
w4KCXR/0GHaqnf3c1uqxGzcX5HNYaqknNwXWXrMQL5zS0R3QHKzdrlcsyGdQneyVPnN9r4oc3saa
2F7RFGG61bCtzfQY29YNFeGmCxM2Docqz8JtHRcPMWrpUAzdFE02K2V0gxVkaWYFS1MfZKIFybDc
YldTTIBIiZ+K2LltVeBqsaQ5O33uk4dGqia/TqqBbF3VHhzJyLkkDJK7psB2MOoabLpmhSmkws+N
qLaHYZkV1c9qs36YhT5HMBDtm15okytlGSLRrdxFUJUoLkP//p46JnGQmiFFsc+SStICjv2hEV0P
t8wp9M+dA8oqyAugV5j+Re9Js1Z/1lq52re6BcqnmiBmVdX4DVyXjgp0btbBhskYNVtVHix9G7+I
ucipBpLBg0ySyVJq9ql1TKRtSIfXFqH84EAoa3ip5Fb9ppaS4eXrtERZJ5fRUiG3baFkdEw2J/m8
DJDNdTTsgtap6t7v4zI79nNs+jBqDTdZpO3GNqbq00DJUJCY/LAsTbHfxn3mT7VNnKat0+TJrGLD
N2B7hmNVbLus0yx3IYPtzU4s7lPVGm5wR3qXMAOODVJAzX6a82FfqJNFU22/4jCM7WHMCjNI4zk9
oS2BEaaEttbcUW5XzZFcUFDDvoXPdTOXc7+beGHcyarmyLTH1oQcpJsPPAvGvgTV8qOhLfCuTosc
E70A+Q0JaljQCGlXqLOaOgSmqLrVax2qykcd8lA36D24WmBKWwXaSmvAZ2oW6iz4XqrvdH3jxyZt
X8WgZX7ijCMsv7R7UJNMeBKCOaMbr1nzBaPWpGoHGmJibOI+UYruLsf2cKtCz7wiMZdokYcxlI2G
nskE38hKN/W7lihsmHEZRVBR1RjEmK+YxNRrT+tqQZKVrMcUWKOAG9qPB2Np9F0PKJQbrst+EpV0
Ij4KXg79VkNLs5JtJu4gGzOYpWL1kXiUg2FKWx188dJ6Vj/o1P7C9TqOmAN70ee2TyGaHayasiqR
0W7OSLCYYvEgQ9s2tNRifZAH5QnMjHOgL5Ij1dvDUVvL/ocRl/OXDW7wM/TC9vOoCeORHMnk0Zwt
u3aK1JSLHn/s6xOw5Ilk6ocxU5abtj3JNFc8VCa13J9MmPOtS6nr5MkW/GwxU+A4o/axF7oY/YEm
hDsxNMXNYtNdxMCoSoL8uUno/kTKgaqlhy2neSW2VKCw25ztKmsCRFdg938eHcmJurVTj7JWJtSp
0Px17IguerpZNXt9BPjiquRSyLA1c9d4eb2ZqWs6qThYuT59W+ftJ72nRD+cLJO+GF1iHFMDLw9H
f+VVSnAWLbmzoDVz4H14H8kfY6CQLJyypHta1Kl6It+LC0/FKzn0RnK6neTMvdfmcvxkl/nEltKm
7KbuMuOuk+XRH+V2AmNhUEggV82utXC18d7GJmgAmv5wwMMch9QwoqR2FA9vH2OZDhhXSVaVzy8Q
YaHxF173lmrdAQerbI/AC0WFGw2WTCd4jJNWSy5VaT8J3/e/tsXIv8kNTdjCGsy7eRKEDW2sHYM0
0B2wvsydrRqJRrSuOTLQhrjWiyhNQHyKKmsehDMmQbo0RIqqqYfgM/dzWJ/KFXx91u2ooJVydJ0O
DrhvFcj4uLUx2EeKo2y/FfJJxHBTGreR01yEclc0D3mcDR/EqOebCzF01CI5GaSdUKb6qAtEFHZF
21OrVhb8lWJphi/d5sSoRiV8FXmhhC6HejtYdhoRVLcft1lXokGzYo+SJd03x01GEjyGd1RzQNw+
hbSBv5sfHb3ffhLIhRLVK/xJKfHkn80o64HWKQCM7dXa2WMCpb0sUtNzykmkTMEaPi6DVMP0nm1y
tqYmr+7Sxsi6OLIGLS6ZKV/tndQk39m1oMubFRgjnsb0GW49DV7tXMlPXaOrx5aYfhA71ZpELbmR
KMVVH8jIpvODBj8gqpYqAcW9ya5sL8Zui0m/xBgZvV9mffJI8FWKiqHpPpU0B7UnHnGXwDiWyIdo
VeIPomAg0iMUGLaporj2wFMCl2D6uGnyeOAYJPtqPsUhVof+8ba0k+NcDMO+bJfeN4wFi9xI1FA3
DLCoGHWhM3FrIncB+WmtvpYiqyMJwOnzZoz6vaSU8a2up/pdozXP8gL/2DYSyJVNB5pDL/MjGvRw
/4zEWnCJuubXxnncryMs7EYt5snV4zj5PTsnUHhbJZ1rW3n6EyiHAcN5yAMo4PexlOgfE2erdvWa
waztLEhYZt88qURRDqKboMnTM0JIo7Zcs5zinQ39jj1lEip3ijHSS1v6NDiV8xtHYyAZWCvPMO97
kBt1Id0aVtY+mrVZBAOYkRKCtGl7W5taPzJpsxc+h9Z+6lRjyt3aotnWszor/WKZUnJbyLxsMssd
Yabohzab4tA0C/22xKrwzWZYYDiPxBDK2rmFZhMDIHYSM/fToiBoT7dQuNBiU4e13Hap3xSj/ikZ
iKyB10qcR4fGWIPHPU+5FsuneeSRqdFhtrrlpmoN2TdWnANVa5tDLenObVrM+kO6lNlzYdRUlfaz
Nvu6XhtHczZNf5ElNAuMagFNKQnZTWppRIjIMeZbYKng+yytiVZrFW6mlE1Ki5TTRfUmZszxKV4e
lKFWqBieVtvv9bjYwWHlFumq9etarpS96JS4FPNY7Ej5rt+nYUYuZqjXY6vhu3ZNKqjpsEvfGjXd
r7dNeUhFPQbE9AjJblxDTS9ZB2Ha222bVpq/VrYSIFu7Bc00flPG0bqteyIYLuksAN0UNjwXmawe
7XlViQ/o9gB2Y0vjAKKYRiO0kj8bGKtADUtZue2WtfBpM3Zcp7S1ECz0+tjIG3bSNFOj6jg482bP
Gw9eEflnuwpzhnhsi3b9OAi98bGsa7INvKpz4qyeqE3dLzrJ8kw1k+9p1bLDtXHuzEmO1IpQwyB1
DsRtefghzBVTwlwAMm6qGdW9qu42Xa0/6IR1g7mtncAhHReOxZJ9pMM+0wnNjPJtIlTlzshRKXOx
oPpw0GKeOcQNrMFdBL6VmkjpflM6DWaoPMSFW2M935Y4wwSdiAWsUq9g/K8DUBk82jCz8dQaAZK+
WJomwsDPHtKaZ6gqcul2UVWNa6cb3VSd1RZbpSdgB4hp+bNYBUe1tVNYpgaOXilJzhMt5+reKGV4
2864pM9rnTofnFgTftuZS0Yvw0ina5ul85FQXfIlA80dDdU8fLUnKXblCdp7PmGnpVa3Dftmzpef
S2PCVUaVliRvLLsZCGF363mLjkXdSLt+qtOwLGTjOFnN0riaQkIcunDsr7GT7jSlSndTM1R7O+lj
8UUv5EIJiSfXLno1Q1g7baIGNQTnH7qkwF+WqyFHDayW+31mt83J6EZuRp5HJ4ItfMKmy338YbFy
m7TFIlChzoigftPqZJ3cXlrku1LaLATruQE1faQ/aU0dbad0vRTNmpWPbmXmW3cKfxH5RqVIcWn4
XffOMtiYP1UuIVqSQoJbp9rBTU71KrKMUmA9bXrlKbFZf8hq0T3Ncg7hK6msbl/Fs3msNEHEpEAa
j8btKagX7img5V/1KqlDXZ8g1yKV/LHozXW/Wkb+S8nh8u3iUS9+6Qvr1SUpcZ1cAXtiLolbxuOv
JqXktqnGbkOoTh6jBNFjtpuIaQZBHspbeiX/MQtj415Uvvc8VXy+EyKgQeuee4CTyXuU/cohJrt2
66AkRftn9WHWhoSEAF3w8tT1vPBEOOskJrVhDbaH2Tvfk8avj5ti2ruxGIi0Dcly08GtxEct21E/
lATcDqqT7zSecnXedv9H2nntyI0ka/iJCNCbW5JV7GqrNpK654aQpfeeT38+as/ZqWbzFLGzAwgY
YAaKymSayIjf5EnvWpP2U37EAFn7FAJAcGqJa7+xomOYxU85L7fPyjjNr1YnKTeBnwlo/VeSo3Gw
5UJtjwV8HlFAAqSk85ZkLT0JURQcEd0OOgpUt++iUilpcfj9dTQUgdMIGW/oOvSPnTRI1xQBh8/l
EIpPlo7qdV4Z5lEtYiSLTHmab+W2V7wR5tVh8kPRycQ+PlqFqaOrZQT9IyorstspOhd3wl2JwZX4
hCBSfS1zUntFE4i2rrFHw9ASMeVFuDIJxNnDTVm7Fa1MdKpgEo+FYMBihGVrR5nUhHyJlrePqFq9
3fZJg9plORrDMUOPnryItNxpl3WVkUa4ga7+VU+GTBLQTthM48sYzd3EzA0L0Bb5HgqevSuPpX4z
D7FlNymyLAFLlw0SGa7l57lTi/g0I8LWUEavcC4BzUHmSH/LVAS/sQe85fkmqp97OkLQGPCawiFu
tOlt9LPvAgfK905ILUrPCsujHkMDNdAqqO+CjrdFXcvGV5Vu1I0hpoKbj3p6MKyccjjFRZuujg+O
wI8dBVkq7tGZe7bM+9Yh2w9/pj6MknZS9OcmE2u3iTKRh68m3+iz8DMxO+tIyOiRiytyDLghzyY6
wE+1olNO5zXqiJXPDV2F/WnwVboG46xQCMA5qxmC3BFHQ/o0N0N+UJHoPnaVVbgc32gXKlp2COVW
cITEwhovD9NjZWrJHZ2kwqn1gNIwrzK7pZ3zGCYFnna9wZswb5A8UZSCt2SQy197fLpKezEmY7nI
qEYPOBPAw8OkUq+EO3OOQ5eicbX0unApIp2qWoMqMa8Grysm2cvkUATyNEQnf8j6m7ZohGNLEYSb
ZIpfunmSqG8hQWwJwXA1zKD0HZnz+ajEg+x0oWndg+JJPS3AeY/qp+5ZSU8PoMO7VLWU1zqe57ck
BFfR0VDEgiJD93Qg0Q9sBJSTkylV4kGOOuvEpbBw1xMeXnWNix+lsOGo9LVJplhBDQmErnZUqVcO
UWHJp0GnwGnn+WzMB7NNfdMtRDW/U5Imf+jaIifFr+Sreoxg1dYk6n1DIS1TIFxEJdPYzzgqd4a2
2MRmk/ZAwkHPtKlDZ2jS2guMIXCXCu6pirW3NuNVF2LIzbHO/j+kNP4/da1fv5Sgbr6rYRActbwW
DtqUzdd1EkWxXWZzdp+UbfAYqhLP/yDW68+mkIvPCb3c66GrhicrmaxvycCVimmdfIvPdUqjfWh1
V6/M5q7KqW+KZhBc+Y1puLqqZWwRNIYXNS07zKLqexrTmTi2HEXR6zhlk3rCYY8sUbCiU1S1mhcO
Sns9TIN2NZly/0b1JLlWYt/nplX1a6qNrcNLzndD+v6kcE39lzLhl1C1iXZI6EXaqJPMfyUU3+0y
FZPnOYrYtHKpjodmMOMRv/GhOaAuEn4m8xSTh0rP2xcxbmvzSlyeuHdVGmjFAWzpFLnFbMod5Uxz
fjX8oFBvsn4eeNZUgBtc5IWr+WTFc9w5RZIP/nWcG2N830RLmbPWhGB2u66un9BjI5vWWlM7JT2s
dxqgISXIwAiz57ls5lOpT+Jd0ejJY27l4k1RhaaHFUX+OEVyY5N7924tcoPqQZ46hjihxFtl/qde
rl+XUuVtThPQpkGM/WLfDzFc4qQbnbK16gy1iEAMbL9pfbsp9fGoWZkB3F8jiyq1GPqQhZCmH1TV
qfV9ugmYQ/l3U6HgR4ikvDcFHXy/SaQVa4QdebmRpHbmZ9rz1Ir6YiYvJ7+4HYs3IzTFGq/1ujnM
TcDrMSrHt4Yk7BfY5+o66HnC2RJ5hwPxgVrRXBbeKJUjD7hRv0tGRbIzKzpMQTW8xFI3OJ2g0exV
lObY9iIEaR0EZ80z6NacEnnAtbjljMF8/nFUpZBV28YndN14EXdq/E3uUOYPql5zU3+oTr3Fq7i3
aCmmiFjR/jaKZ96RbBelwFN8QsBNmAKVydZaOrhhFD5TnVBe8srMf3eqwUU3JAmNGfJke05iNO9b
Qx8KvOO18LR0s2ylFb+nTdt+qiq5eu4RL649S4rpICPe8E3085kyW432VxnKKT1KjcvDUduANVkG
gvqQ5kJ0HQmGeSsk2nyd+rU42mjp4Xg80PeP3MGguRj2SxrDDArjl7KL04WVVsp2HsvWSWhpDh+S
AKmG68KSABIJkWIEryLyM4kHJ7cw0NPlxrS1WZF6l26YCP5gbm47uMJv1lSWLxzmupPOqYXvpSAB
+KRyJ9malGu/8ywz9IMkTqVgJyQmT5qaaaKtjb745DeC6d9EiKx9RUxRvMdcGbdhKj1PKPnCfmoQ
zjP7TnylJ9E/znlu3uRqOdeOEph5+Bj7NKy8qFHjUzAP7W0T02QN/ZLcPNUAuyT41COFJ95Favtp
KNKKjIsmnVD2dWFnQdBehVkYcYYGRXBjxj7o4lrjsY9lMv9leBs4YH/JndCdSlzxHNmgPAvJwrod
Z/4aKj6YDbHr7SnL5Nzmb2psBL/pMuWRfo2sjiMv4nEIOHSxk3aCSl/OEMtfIi1gitpV5EH1Gm6G
AsgKd0sqg+CcA5laIOg9Rxnj17wZrcpWrXGx8mjBfsjDAn7JTCdQGvO3XvBk0IISZ+45V5yxCkhd
pWmuH/yCZMdKC/M1Sw3D7WKwA/ZUT9WtWJd/tUEdvM6ZVh0GAUHmZGRFFlGRHvJApUvAPr3xI6u5
7ufqZ9NFyHZYUf1cdk1F9Qh0gac1tMxmCiVuJMnmoZxFE63U4fvYRc2nelDbU2GB2/a7vjwWQ95f
GVGrX2d5b9CS01iTbTDYmj6KzijF8ZepKPWvRRi1NBLVlHNtZA2ale/0lSrptHPIu1tVDw/8VYpX
dWqo2OALsC7nydDdg5BAfaEYJKePE8q51EJIeo0+fRSCKCyOc6ENJ5XCg2vEvSxT/ZaB/lMEXmRP
El+u7xOlkzPg3/0U3pdGkvePRkiO7aQkhQ+Uuiw68YPZHGhUjPcD/5uTJ3Li9DJVA2tUxS+jUc6u
kqTaXS7nk635Zkf2X07xTTBmCBtNKcXqQRAbRtgYR4Ot+0nBYPm5BVf81Euq4YyzX91NVf7Fp1T9
MquR+tZ1sexyZ8anOrLaT/jem/dqHf0o25xV2lnDDYrH7bOamJxDXeAfc7XoD2FLKVmdZdHJ6fY7
QhZalO9llUdfMSjHKsy+0ADO7sVR1491yOvIHgKSAYoH8/e8Evlf9FIPr+YSjdgedSannqjfuqye
134sp5GpU4S7bqYxKpEvuVVc6jRhxya8C4NScK0mncXF4dwOBul3aLKm6lYNvjW5lfo8ywDK8BhA
P1fQLZT8VToPdjx2OgxEbF9lXnEH/q12LKPJKJFguJ4Cnnvk9UzFqe/yR41M622QNcjblV8AUSlj
+ahlRX8Xmbr2MNdld0ya7nUs0MbgRcKDLei+BmIZ3fuTId6wpjOv6qf+Czu3d+c0ll4UpbNeh0Qe
DzXQ2d9qYNU/gknJKd7gDUh2ml43tZ7cKGZeksL78k8DxZGnRANxDXCxvlONUr416QE8NdIiQgIh
3lYTvLMESUo+45lrcEyr1TW9m+xza6Zhg3KH7n/CH7Y+ooVK3iaydp6moaiv66oOPwMG6+0uZhSH
qaBnZadTl2V0KLvQCwQ0O45RqAyzVwihkNFuoRHGFBb0zSwQ45mjawP6SGAd3dEKskepzF8iOVNQ
xg9T4SoW/PY1iCsMYugRDIc8nbSbVEq631krRzl5mFXeq4HQOKmfoNCVcaIMozZ6c6Mmd10U3Xew
t1Fsesqj+lMYlqFXRdw95F6R5cZBoWc3aRphTZxIoURHuRkA58vl4B9MVQ9+xoM5XMnV2NL/M1o3
NvT4SVIa7GmMnpZDH3TXgS+YgU3nVz5M+kj1KOr7h7bSrKeaUvVjk80I7wdSVNb2nHfCj0lvzB+w
HoRvw1Rn86GxrOlVqBLxid0wP3edQsJvzv4fsIJvDW4HXuk271rpBPxB/hWqY3Ff+ur4qTN1pXKl
JoMrreVhPd0l4aTYKEFZLGpRc9t8MOhEVzz3SZd4bPcUKRulsR41tdK+jYNfKHaccz3YSEvhN11U
rXpHETu5Z4/gOz0E4W1dWOZbJYsAO+TZXHBFTT3jGKL9bKL+Fz7cE355EIZaHqJXgAdUrnAzCdqT
IfvtI4C8gU56n3wOTNAkpuCXhk25WXpJxcD/OoBmKU9RYlpOKwf6a2/qwzGI4uFn6Yu+M6fiUnGF
cUxlzpIOVldVHFEASh7y3g9cyJJ5foSqENlTIoEIUatifg6rVO5cSITsqTEqzWuxLayX0uIBQr0h
4nFEGZKsS+xAa9lSW8Z39CsHN4jn10DVfql+7D9jMNd86ut2/CEKWVUfaSDSwk17vfqBeyS7P2OT
JgeBJidi7SpgFVswrLe8ALvRaIl6mIeuvkoiH7izLunpXxQCq9Pct5QVQvbD3Pnl3YiPvd1lRpLY
ytimR03pM9cCPiDaqc5rqxrpobh5ZwnfoM4be2SJLWT2OQB2hTDugwkYOgWDo89HBUMH+nuM9mQV
N4MwndYfjR6ML1YwZj3WYyUMxKNe44JJ2y7ek3fbjIAI+6LRB6dnLaylCK1oRjQ74HugdNUMJI6g
a/aQ0dtR/s0sWfOaVb1Tm0KFWYLiBkXjQw4JMJ5d4XP4pDjVEcSDFlzvoZS1jwLlIJP/5rOs2c0k
EJJSm5OEtFtNuwW8aef4wiwrR72VBMGBgtL9zilt3kppk3sdZkaGo5J8HcJeTa9zU6JIS5HTFdoU
KPByzSpyLYMx8gVuZ3+kMK7JNj1dzuyW1GlUZPNYSsjnjC1pnVFMhQ3A72eadb8R06eg0VtfQ4G8
gwql5ZajUp3CdvBvzazkBeLzqKOh9asXG9n2rVnB0Kj6LpL4ukOUQseLQh9L2bJa0Gyt1+jswL6W
rSd/mGtXLOPwL2Gp1EtyKu59wS1Sy/lcrjgCuobJZyPwBSGWHK2IF4Sd9jfpkYwacb6SmvZw2zzv
kzk3VEUWeDmUZqqfeDyuaZbWNAtzqnTSUfYYJHzc3i6fu1/CU30TnDAac9Dsk29F2QamldjBcY9m
s8WxO4+/YvOQ+TKxPgNXPfMa54Wr+jDcMvk7GP7NHXI2zNVOL/suFWuhZX516t4ZBdbPXM3R98tM
gY0oSDvpKiw37DLEtSGRKtFgU8OeHZEsyLrapld5OcKG6hw1urMQy084Y17MAGdmTVs0nAraR6z1
60yg3k+vHXf6QJgdvxxyHprGc5DFj0ke30m7tqBbhAh+hIUsoayoSFeudA0qoev0vClphSjDoVZl
im7hjR5/HlTDloAE+F/Ax9BHme0uUBwAaeSvD5cnYmPdoFCs6Ojg4A8JOv/9PLSKX3SSD4ZAJDkM
M18/CU33JcPPM9W037WAVVIH3G4cxZ0vsEGtU0QIYSb0br6yuRp7PXZ9Ss1RIsmnKGtEEacLmMU0
f53jXPB6Vf5xeaQbR8O7gKujQcK2VND1TMI8NKFUI1yRjLpyY739d2FWE2p1QpVFbYHJRH3bjO1R
EGhkdbt6EXvTt1q/rW5NKmg/6ag857ejW5+G+/ohui4cg4eNMzuDm7z1d+nduMd92yKUv5vHFX2o
HDQlFAM2Z3PgccVV9RigAyg4rV3/vo1erOv6XrzaEw2TNy7Jd1FX55sVB+WETryEok9921WUIw/Y
bdeyq7iFZznyw/xbSdmvyxmvd84il7F/ym8w0GiJYwqvoYKIhtjq9Bv7sq3V3uqPgvSrhpAJuNTW
1V9RLziXF9HmAWiYQHoXG6kPivgZPU6rUXPpqGmfg/Bb0v++/Pdv7QUk9PBX1vEOQ630/a6vI4i9
baq0x9JSbgRgKyCXDoGIqMrlOJvH7GJ8BGEHKTvse98H6gGBp7hVI7waw/9RoVqE0Xjq0N0oat3N
q8zJ+/xBAoflZBoVrK40d6Rft6ZSQtdOVFBc5s/qFwitDMzVpIJgFN1NKGoHSAynnVGajGLFMqOj
/XeM1dEy4Pg91T0xFlFgo7Ab2/8SSrb6GScrl7epHbzNd9VzaTjJcU9qeesA5wlhoP+pwodeq8hN
ulhgNDqjF5iAGu4C0Aep9EMXp1NWSHdBQ2UeHaxaCHYUazaXEL6+6MYhQM4j/P2XjdO+1CQNosIw
qu4w8djh3birpbo5szrXIxIZ2kcjPSud5yijp3JU72pSOnCzodulNi20o3lS6Na6cFUy4yq9j+3E
HW6Qmr78bfd+wPLfz/KEWpjAJXY6djEIwoWRdK1V8rEVtL9KAYZk1j7Mlr5zg2ydMvieLjI58DSh
774PCSKuDuSWo04YdbogNPcWXv7Pnj7l5bFtiCIuWtbsCxU7NJbQat1qOj3HbCT/UB+r3Et/NlhD
W4f8t3ZfxDbo/flxOsZXCPQUyFDYys/L4bem9jz6apxaLS4kEFIPIQ2vKqOAC9ibV10Q3kTK8Cv2
rWPp7xnzbVyb6P6b6GtyiEsf0h2K9dUoqNNwLGNukadZF57i3DMTtKfNxrs8vo3v+C7W6orW0BZD
iIKuatB9n7q/RpDRjfEzCUP3cpyNE86AnYccAkc6mhOrnSg1cM/EdJSPknKL/4htcQVejrA5Ep2F
srhAoLmwuvdAn9dhJjBrjXwdjW+iH7qBdihLZWfGthYkUjUahwra8YBQVoFKWjp9kfTyMWzF3KE6
Tx9OFKl3WwEANz09YaY+eIXYf+0H/EFQrnPB036LcYsyRB2HtHh6SIu+t+Omz91SaChwQZa5PBub
8332I1dHghoOeSIG4nAs9PyqmHg1CFFX7Ez5ZhAeBtYic4vu+2pzUFlvKCYb8tG0vsYKQLP89fIo
5OXiW11ahnEWYfkFZyebNevqFCgyp5mrTof+lp5A/Yle9nNwDYzTbl6iT/pDc2teJc/8eQsPezfX
xg3CDyCVMihYIGq/upmztPflTJ3koxCM30FD/2ia5qsmdf95rkMYqtCKidrFB+OkdKxpVXTUHHvr
VJUYZWsof/0DJRgDXiRxTAqSHxK2xEpqs6PKcsTBjGKgORyqHsARYGRKLngN0eTZWSAf8nBU6YxF
tRWpaqx7eUC+/35FRUaSBVLoJSQdM8Bh0FLXGRbIDc9EvCxpdjj0j4er/1TZ6U9guEzkc+gifVBH
Lv3Mys1YC70UBgzVKSM66bXRHC+vz/UG+FcU1L84cUDwr2uKfh/x7h312JOhUCdTfxy1aWcjry+g
PyFUbkAJ4Vs+3+rgtIJYsGopw9Q2A/kzdg2Q7dwYHHWqTr5oXI1apd9Q8nAvj2y97v8VdjEi0BTE
/tanad/rgWz5eOlK9Su0E0epFlJivzO4zShUT3RJpTD1IT/DvUKPa2EOPaGLDy3wiU5/stSvl4ey
vhj+DIWNxRIE0I8a9/s1OIo6gNKGobRx+tz7R6Fh1cELSWlGXY704WpYQskoBnJiLTnnWhmnaAEK
x6bMrCVoFUrH8pNy29xlKOvHFIRfxVf1WD8Wz9NV7mj/4IOdh15m4eykLMR87kooHh4yEb9pw0FV
8R8bTb3aGeLWkgcrpupctBa+W6sDsdAMeAy1EnvQ6BaoT9f4N01ACdXqzcE1W0G6ylUrdVWBNouc
B6MXFyjkKeFs2no/0WfV2+4qH+ZyxzNx6zOf/zD5/QTEIjz0MhFjDwObUzE+TqpOITV1/HinGrWs
l/M76c9HPpuB1a3XKyPFBZWPXMn9dRZBBJglZ5GZiPvJNiAUXJ7xZYN/DIeBMotX4S2zOgCGSSh9
bRj5sJb00xjmwpMaDCdrtZoyO0j1/Cav5NBBXE69kfSx3znitkYL3NUAg65ICNktW/hsXQHmDiMM
D2IvlSQHag0t6MBRG+Fhzr/kgbEz2A+6L8vkojMoi/RJSPnXpb5+loG1Nz62OOg7uLQ1Ijt0ooOq
ugZ8fBdNBwV+jQvOfK84vbV+ziMvC/9soKYWzblgsn4g6P4yRH+GyYV/jdB+oYm9J/W+GYxLmOsY
Ob0PglOFbxmDJvBR48VJZo5u4+6I4ItdWdmO28sHkco/MypBiEZXHjjg+iRvlbj1U4mbUPbKE5Rq
D18e1/KWp+h/Xnz6E4x32tIAE9mNq9WSqxjmlkCM4CnAALxSQalgM2kL8Y5s1NatyPPo33GW+T37
WFqjtDRruHgRNLCgB44PhoAQx5ipb3E1349gVOnUIqBzeS9u3VcKumdL1o9W2LqOISigoFOZ1VlC
Hs8X6KXG+iye/rsoq5VoTJTVBCCPXhr4zuhjRaUP2qlVunzvvtobz+pzhWarmuj1hN7gKOpBNFyq
M/VpMcjIr8TyMVEdzRGvwl97e20v7urz5bLZRmYjgMwYBaDqz3pdUZL69t9N4+reb1He6/2IIDN6
DuIILaqV7GjvibJ1Hyq8QCgb4vbBmfV+JdbSLIjSzMcSa+lRqZNvjbRnbLy52C10iDlnVeOD+cWE
HhIFJha7Md1jiItcAoiEeLBJmNx0bNGl2Hutb36fs4iru5TKxFzmqR978DhvzE591bT8ZyjuNbg2
5+4szPomBVlX+H0G9F9+DOuvTfJ2eQXs/f2rjRROFu1bDH29VjkUsLu7Tt25rzZvx7MRrDaQJChy
4gdkQyB2UGuAeRRZtl+emugFw6PD5eFsBVMhIlMV4jb+YB+XjSh5gABMPKuz7B6/jzT4C1C9M8P4
RJTLvRxt64o6j7asyrMjNqfSko3JogvCZdsnAWz0n2mPXs1e5vqh/r5cGueRVltISuahl3NWG0Sd
6ZDKw5ceFiQ62/fqEDyJSjOj1jVejSih2NVIZRXS497beGupnP0Gc2ntnI12tHJIPyNLURc7OzYe
TfHn5enc+XjrVmKiRYKcwrcgby5qxtJNUCbL/uAHAFTTupJdhCieL8fc2sbng1ptYyNV4YAH3MbN
DDDRKJXAFhvrNTFRRrkcaXt0VMUkDc08TIHeT18Zm9LkA7DxIkn5kbW87uNGKSG8jV6G9q2TD5V3
OeL28vw74uoKqaECR7T4Eq8T+1epIf2u5utGvO9V7fFypM1ZxDcKOU44M5a5Ghso2HYIogQAcgUb
N+wGNBKsGsrInlb05iRi5bS0ulEfXNeayr4dOy0XYq9Lq4cESLSb53p3BAx5KNLgPmnLH5dHthdw
tT6yefI1rUywkxFmlE6RGFDtGIbzQZnD8Ng2sv5UlWm9cypvZqSqKssSSCkqqGsYCnpActJOTGjp
T4/aPNzAfr/p+u5KQVVpkBlpjfGt32VgfLLPUZ4eptLfs43e/KpnP2K1fgTTCucymLgbsv4Twk7P
Zaq8CM34T6ZYl4EtInCOc5Gy2hhCZUAeMEJPCiHepMqDZYaCi/7PYzPLf8FA/ScvC7bgvwOu7jwk
5VAcjHlZoOp33yXStaRUgFvl72NV7blDba4flPd0hTob9YBVLaDJkdrQKN14Wh3cc2F8KUvzFfKZ
Yc/99BYo5c7K2fxmZ/FW61XQwznsVCo5RiremG3y0hbdgyWMx8vb4o8b4frJjYoJw6LQb0jrsh6C
JElCvzzxyqroTU/NeuEFps3ompmffAGg2wAgTiTEImR0SaYcPV0JFQ58P2APz5DVEYQZslchx+8A
Bm7gDRIUSKlPgZhyTLpwc9or2c/hkIZmdzCl0odzXeaIXchDahdaX6M7pzZAQZtWvzJSnQNVGiB9
Xx7o1qVHCmSBbuG1Bijs/eKcIGBZc2SglQmCr00h0u9VxPYirL6YwcpvctTEvNQq9b9MPR/tWVZx
iLs8EGkzDkgE/qFW+sG2eEpiJYd3L4D38KdD0N4urxgjsMGzGZ8nN/uJLV3p7gE+lsTkwzrhgpWx
XcF1cn0z6IOFz65spd6s6Q+j/gPKlC2pgJpvMKSw4Q7bKFjsvHw3Y2qioWg0Cpbe6/tvlphaWoF8
Eo64M55CWbs3c9/VEMOIoKBN4dNgjt8GVEUvT/Dm/P4ddQ06tQR4SWrAd2wxcoXkgn7dTp1ia2+T
CfzfuNYA04F+XTv1c+pN/vjQz+11PSffWPg7acPWkXUeZrUgY3nWVCEZWZARUl1VdZC0yR2F6QZW
72nK96r3e6NaHf8T8r2TucxbbaDphRgqZXQg+c7lr7MZhXMKNXTWv7p2PkXmc4yzRE49uf4xIl0m
lPe1utfL2Uq4UJ77d5DVe6CeNFSTRSP1OiF6k1XlTWgRR4L+5AYonu2st71gq1VuIhk1lfUyb53p
mMV8NeqqJyb6Vz0t3MuTt7m08WGQF49Q2lGrTyQrtRpNUpx502R+tcbo55TMT/9diOUnnD0ujBnt
H6nMAi/v00MPtFbUfl6OsNloW4y1/m8UyxI5CyFVAAoEpIC98lWu4U3hjRg99vbwpkNYcpVD6QxX
5g0aS/9k9vDhpvhs6PQDVleIZSrZOPlpwNJT9VOqIm1M2lfvRNlMGcm8RdRtOSM+tPParA0VE4K/
l54sBBa+pS7sTsdCxtGeP+87QG1uqL/DGavXYFFWvegrXCcFLJ9JfJIm1W0G4eryR1s++4fr4yzK
au7KMpHhSyopkoH1c6IHD/Fc75yqHyCJy9v6bOKM1XnHq7YNrYiJa13IiwB4w4P/OwRCE3nWHapB
4g/fLtzy/i22+7t819J0byJXmys3rC4YLAhk6Al6KtdjzMtdFJKd42JzJrF91jFExndm3aSohDyO
BjMPPF8IIX7C60LHZwejtzkUS6OHyNOMP6uhJKLpG1BoUy8bdE+tu+9Z310XmvT18qLY6oCYoqhh
ugQegDrzcoOd7eQuFKI6T4LIy18nBw1Cyc2PAmZrdya4J7z5ulPtKdaXvY28kVf8C/xo0i9f2s3v
w+p50Vl+WwQwGxUESTIEXvP6kC117nr43UU9WjLJTSPvfbqt6o8pUlJfxPZpNv9Jxs/GOyoILAzI
tnqq19/+LynAhVjr4em6s0y2jpHzWMpqX7djWhRlyCALWKJkiMshgiA8wJjJhWJ53HuMbR3LBDSo
HnA00rtbfUwE+eJKt5a8yW2+BIAfmk+N5eRQPVp8wnTi0unqDjM9jKs96MoH5D573wSfB55EIz8F
nvD+k8oTZD5EyNnpIda82VN+LCBA2wtwxrSF37W3F3Fji5giW5DmKFsR5MX7gIle9aNZMFpJ/14I
k5sjxV2J1g6oc3tcBvZ8tCVFUEerSfXNtCrHjnE1UBmPy3e0npLb6A609XG8m272tsbG6YKqM/Zn
vJC4Ydc7X5aDoESILfLM4XspXQfFnsvNdgCanfAM5OWLvZ83scPNvZM4JVOUgqrwejQyZ+dUWc75
1V3DGJa2lcJd/cFsSpe0Mh+TNGKX6ZOtHhY8+vyoXGtO/zlw99b95kKwkByi4IGTxvoMQ8ImS0UA
ABQ7D4P2dZHjjdQd26PtZXAWZJWQIusw5EVWRzSvEL3CMI7OZmsXt82t4tTOP0p1gN9ge0ldAMz7
usYZxZJW5THLAL2Hg1D/5SNIcfkrbU/b3xFWNalFywdGaBih5H/MtStjfJrDX5dDbC417kjWMUX3
D25gEBMTZI6yzNO0qwpqm1C+/ncBlh9wdpwjmqfIRc9ajvvKZi3nZr8zSx9Agcu5BtgaMB50JBMC
wvsQ1jygXB7p1A/RG3EVOrA/hNjJEWfketRvRweXCSzJMUG4iR8xFHSgMNd7L5Stb6UslROKeqxw
fbVnay40tFtYfTTeyWpkD0GRhzkUdhK45Sxb71uCcIhjvs6AV0dqEIqTObfs28RPp8EdYwXt7Bi5
DVHslKsSPaQHf8yj0+WPuLm3ANKSSy3J44cXZdrWutrBTffEx9atX3Sn+YXCJIbRp+5FtqNjtkvC
2DqgziOudrPh5yO+STmH+qE+lfi0ub0tv1hecaxVO3vY4wjujnA1scoYVEkGNMlDjdEVD6kLiy/B
S1NyRCiJqae8XJ7SrfXy9/gAQr9ftEJboNijlMQTHyhC2Ir6bARfLsfYzG/Og6wWZaRqVRn5TKL8
ODnmte5g1CE4kmd5qCSgYexdjrd1mCzlL64tgNCoRbwf04hTriTFyx6o7hrDcsVIcS9H+GBituz1
8xCrI7FFFCGItG455FFspLea2V+E43E8yo5xjOMjddRn5Mv7g3oUrxA/ovL1ew9L+v+slb/HuUo4
NHBrk1Y0kRd9GV3VaRBPt9EI+6w9jof8kHuiuHNd703sajNooTL5UdtH3iKObyIN3Jn/KBc+n9nV
BrDMYqgrf+DjkUQxKAeytA0j8JgeBLf4evk7Lj94fYwhaUaVgJRU+fB+D+XFD6ETI08KUlfGPams
rg0ws776RajSQzzskqw3p5CVyU1tcFmvc6oKdR69s5hC1Pic2W0Qr7HhVIbHiEsCYTEJUNJ/7h72
Z7kubYPFiRs22WpS8yyCfidxNU3X4YtxxBfH1g6aJx8XoLOwm2dt1b1NFJZQbeVNCql7tTLzCKsh
dF2XtM5SEP1CeMLJ3djFhAaeu412IUY78u7TYnNbalR8lleqxmG2Gmcq99EQlYxz4PRk8djTAcHs
Y/arvlW99iRWduaUN6mt1LZhOsqXxGW2/WnndNj6xrwc4ZPwUsbQbzV6X00nUK4hKLDkt1neiHhs
XF62W4f2eYDVPowx1Cm7PgBTqkS9nWCf5NRyvGixfb4caHMkfD+A8pQgtXUnoR/pjBi+wDUPAadF
gRMBnMsRNu8G9NSkPyc1yLlV1tS1QlO1mB55wHYRigiCx7Yvjmlx5QdPioRKk6iVRzVTbFOdD9Ys
sGP09D+voZjIZFJCYWNiuLlaNu0Ie0KcKh6IGnIOJp5Bx6EUh0MhacVO4rQ5o3+HWncsgOvrllWl
lBV607Wy7JMaVTsP0eXXrg81TUMUA3IIuId1HxvCdNmUEy2LjJz6p+T7eOq2Apg5FUkjK/Alr/d7
LL3gJ7zosfHrH3xQHZi5CRFJ1/+HtC/rkVtHmv1FAiRR66u2Wnpvu7vtfhG8at93/vob9HxzrGJp
xGsf4DwMxkBnkUomk5mRERjAvbx9uxC0GRk4/A/yWcUJVBsEN5bBLF7zub7TT/vmtvaTDTkoJpqF
2lXSXdJFLgkBmm6gJ9BvnzKgWPYtbG3n2gL7BauXg1RnU7dEeF+x2sxwKA5DYJ77g1DhcSvTBJWA
BSwHagjIqy/tUDB8pBGUopBpQjXJzcFz6dRHcphu8zO+lmgWfXPjMPEGh8ez8Qq9Bxm1Vi+iIjnk
wIqmQ3lGOehvvg2bwUYHABO2fDSG5lRj5y1aGDPNXEu9ITX9i0CI4/pfCwqXvZo0K0F8j0XYif4y
QxDvBD7TAaKFbeHtewGL2fyhWlvivs40zkoPLVjcoMrHLIdYo0pcSPO6XfYlJbogHm1/m9/LYq6y
crk6SdNCY6AsLZc/VdBuUvp0ETxXf91CeyviAi8ZZQMqdiiGaIf21JyZrn1Z+4APWA+LxzgAhpsq
dgGaCMEhKvhum7tpQykFfC86MBpcjIC0kIFbBc9HKi+6K0Wpb9b1Y61AZ2wo3/o6DPa/3mbBE32g
fwzy+foE4p0SqpAHSK9B6YLegiercVExy1xy1+i+9L48mAfVqzEWIrK99TVt1ANAMYNJhat4POnL
AMkYPOnYhDtCIpsbQMcBDOsBapH+dDRrx5oFn5ftIP91MVBnQk2UYOCHf6BjSMqWJ7PH24AmDyXp
PoGT62fRjoKhE7ZvnBlbZnc3piMU62oKBNDHDnTESGfLxus6qN6BdRv0FlEhRGNuhMe1Jb73RUFF
bjQElloP1IJe4tf5E1jRfOqD97Q6JaIca6vhAYMQgCao/2PIksvijNHSxwH6IL8y9fqRBtX9dBhv
TDfsD/0rwF/HCLJWj/uOuuErNoZZVAC3MWV9xQbWaw3AnhIuAX0wvbivvTn6sG9h4+hdWOByR0hz
R2MPIY0DePr7gR6p8WUBx7eJgaGksEXZ3cblCWt4gls6elRgIbmMZKkmAWUww1r7yWid5r57Nj/9
5yGgvyvv5Aks8acKFRUPcP6XxRQcgq0mjs0oRxj9CcBg/GtLW0D+iU4Hu7vDA8g9j9ZJQ4NDvlWP
ob+/rxsHDgQSmBjESJ+BCiDbiVXMjlNj0igCN/RPDT8c/BE6E3WeCALnphUMubG9hCgPny1XGMaK
7Qpjl2G/vGpx4dtL/jEJ6z/OUoH2xFgnRKEwUHfl+/VIlUhra6AQ+/oYSoWHQXLBt9loAcMGiocY
p0KD4WqCy26rNNVS0GAqNZQoatmC7Kn6nMnknSklZJbxSGpQ57eSGqDkd8KEC7Sb8tGF4sF9DJWq
tGgRQmU80eN5CSKCJ0KzSE5vRn+cxlz+UO7uAJEhuu7hiOkaaO9BgLf5IE+9aMOvAymMAHcK1BtC
9tWEkjJpAzx4gvpTr0GvuZEsE+oaJLP6wtNIRW4gmUkAZqygAYlhNCcNoe3Tz5EOMdcOJJBtZt3r
I9QDSnT8cJ9Q0t4rEnB/UmhnfrMAQmd1jeEUet4Hqt0M912/WGcdGh2gWzfUIzQyize5hmov1Mgw
1pNHxes0K9E9IfX4lg3dDD7/NrxVotmXof+mjT/1MgLrlv6WajE4hXGTPzaVoTpVCKWx2eioN4/U
BGs/ye/SsoEIKfTD9w/ddbjErumqZjE/wv/gsrIc749Rn+X4MNfqp1aNQQquigBG2zYYkARNfNSJ
uIPdjYphpipmxaEf5Xb1TZeLVnF9qNkqQFWATw9uJJ27aeY2A1XKSDAKJ6FA0SEaj2Z1P5jaxz/f
LTgRxvtwwehXiPFqgJZ0SrFLBiRbvSnG4NZgg5l338rWagCfxuMP/Sjw23D7lfZ6nMgK0LchRFzU
+dTLKGuZgrxjy4iOmMHaLWgH8NFWBffSMk09Gz9Xv4xjh+np+vuUiS7LrW+Pohl4O5AHoFjHfZlo
HJAiaDYG0ez4Pi56jEWUgpO/dfDBCoJqEcaoMGrOm5jCRG/Y4HLZggDa+AYZSCDLMLIse/vfhe37
ZaqGqxAFDpRYGB0Jj6TQk0GOl9hMD5phNUBCNxA5kdpz3adHkBEnHgCbUGknvQnPyARN0Y3PhSYR
MIBsVEy5egnGrdkWTWMDIZ1CCMBSIQ3aQby69/eXuGkGlVU27qEboD26vIMXSAkNcYQ+A6qD4G0G
lwMaQmR42reyUXdHjw8pNZu8QMmBv4QnrQiJMUIapgdR5vRcggPxGXyfh9Kv77oSBJWiTv//sGij
Ro0NxPnlzhTeNXo5JLAIBSzMXhraqVcoRFGSzwtkyGgYPkMF4yAPbRCp4ZMtZ+BWl6tAVebD/to3
dxih4/9+CF++iuWhk8ymhJRiAmmeBFAxVy/TDymhhiCMbJwLlgH/Y4kL7UumT4qkddkhMaubHEAf
D9old20jPw6j/HV/VSJb6qXfIHtMl0nFC22ofoBUvYcGijorTlj1gvTtV0GCO4SoB6P9xGZM2Ovi
0lJGWntUhyQ7jAmYF1L7gczWu0Kt3lGt8LlXMd8CvnzP6MKHaol/7i+ThZI94yzarVJU3cK4kwn5
lQMQmYc+f6E082wQO6vLW5782Le16SirhbJ/X9kaIWYgTQbmoPTqCaIJXwv7zo71vwkrKyPsu66M
WEPeZ/KC7wZZKQeQD1duPy4QBd1fysYlcPHN+Ai9YEgBdNPZoUxCd+k+l8mnfQPbx3u1Du5NBu3x
XIoUWGg9K3ZJQLzacmLLsdGjUfwqDGJftCj2J/d8gYso2oQmkZFhsNAspYe0VpHAUZAJzoM/KbM/
R9OhaP68m4C4+c8yMYl/+bmytFEhtgOfCPPqdUxD37Dpx/2t3P9WV0XUWTJL3awRn7q8hTx6jGpt
QdV/5RDI2C7XAd0QZeq1HPPBtOjdSB2hC5qogpUInALNiUsrQ9RZWqnBKaDOkNtOeWLoqCn1QIQI
JT+X0SSIynIbZTJwIuFCA8MFmldXkyM9uOQ1mg3YPh/v5fieeJ0RDAcGC5w8XbnTQAUR5M2tGMW0
uVwMjqhgIcNtBke5XK5eLTJTUskORJIKp5Hr72MfYuZVCk1IzuClgYfkbbZYd+hnJIE+JQ9WHN/i
MXwfqd3pz71IBScFOihILq+GWSK9NCRlwnXbSrlTJtCkbURZ8taVszLBX6RmCPYLs4WJtIyPQ/pq
pWBNGW00gEXTcJuWdLwq0IoB8o1vB5Feme2xQS8WmDQX/EkY0W7dZQbtxiz0H/aR+KgC5pB/bHEB
Oc6gcglBFUT9RvLxMT/IWeJ2iuKbdnvoyvbcg4ZeHYzPoQpNCXUpBfWmreO/ts+F6hwCSDrYbjMo
TeduOufQYYkE+brIBBeroQgI7mDCkr/4S5O+DpIguxT9fS4wl4iPEoUA2aGW2+9ob8ivjUWVv7g4
V/vEA47BBxxqCcUimvAtNHVnmVM/HwURTLASwp1oxcbwz6jDCBkbLwVzRyVCwIgscIFYifMKg8II
kRbemdADcxXzz2mOEBF/ezQP6qP5HDYVgUfJcY5yUwEtmSV91NXmjITxqwLxTVIW77LcKMFfxKCV
Ybb2VW4zQbCltw3EQwiIx1SDkGfo7FvYStEgYCMrsgGWM4AGLy1UrZpkZiTj+9SnyXqt4ts8fN43
sdHdZ9v32wa3ijprR0umhFXtWwhj3SZnw6tuIQ0FAhdHPCCzHet+m+OyTrrE6OMvKnpaerFANFQ6
K83wWMnpvQ2S1H+5f3ywsxI1VFT4dx6+R4N1ACu0M4Ip4l9uIRfTWoAjhjnCmqbZL+pnWkIGRQOn
7FMbNV6UyEGS/6xB8VEVS9Dpo+AqFDkJF+7GqFuSNJuREdCTNY+O1R9SQwQ03zRioF4EFAYGtvka
SEN0sBlo8JKRSfHg/nByEn8atFBQNdqMF+BERJ3FBA0T32JnSslUn2BnoekppsZhEFHHbK1Ewwow
rYLRW4MPF3FHCWSnkUDVmuKZkLoz9fgGdbB9n9hah4EqByYawBx4lZ8QeajsVAX5WUnmO3mYvLYQ
8XNtnaSVCT4/AdsZ8oZIB5+epNxWo+6W9WuaQqA0FsS5rR1bG+JuiXyKMas8Yy3Q3/IglD1CDryI
RGd167mztsLdFIY6LNpAUfyCwvmzOchuW+gvUpndWnZxJ4fQxakmQ+Btoi3k4iugTHkTkSk9zCr0
2lGXztXMGxcUwrPP/8ofbC7KpoZOB6VCDTHRyCEnBQQWjcO+CdEGss+4uo7CwSx6LWVlSg3swjVJ
Zi9CDfhGauSYaZHJD1BHtpxpML7tGxb4us1F2SYcMkgzgzjCLOXPNG5TP9VmERhC5IRcjCVTF1uF
CkameXmU0ERpExCpVJ/2V8Ibgd4wcDDAX4JaT0eXkNvCWYOiW4PSbpCZk4f5SgQ5iKiKhv9FVrj9
wqCh0uRaCXGW4j5evkNUKzIF8BS2G+ssny0EL0RUk1EaB10K59gGXdrJ1ECabZnJd9ql5OMkD1lQ
QnQROo6hfYumZC+g0dxaFoZcAI/DXBqAXlyYgDqToi1okEFQGCSBkPxzVDu70aBw6+5/Jd7ffi2O
8engJQpCPb6zMAxZO5QS9K/1snIy8paB2Wzfwub2gZ/ehrYDDPHlY0i5hqBNI2qQgYpwgv5emXee
2YB9qdd9YNgEDwqROS44UCwyl1CxgPwXGNRr81aGrp27KNInmlReSESJKx/2fm3ganmcm5sTGZq2
BQ/5TMGK3/cPcmoHE4H4b62losftxtfCeCgobaERZ5gW3+CnTVssGbFGTIbW7mKDqVfUmb3CFGM9
uGNRCQB/FDJlHsUGRfghHtAeCvLE+cX+qQLKnD/UAbnNg+pFSx3NMZhKheV2pyIAS3Z7KF0RLn5j
V/ErbLysMVp0zWA5ZSOGzZN4CubyoQBDsF7cYKTR6TNBuN04Zxd2uPDRtVqtUEbGXSuvKniXbAvK
y8ufR0JMgLL5HXQiQbTEhdtk7G0S2f0UyKFvGii2A5Zhioj3N1di4FkDJLaBnI/zwwmzi5DXgBEM
FsbR6KoRWk+pt3+WN40gVqB5CxWBK3yLnSyGUWFePjDhB1Aeddv2tdc/7Bu5giL9csGVFe6jyDHY
+K0unSDgk9xLn5b3+FvsGZ/jN/sd5SKMejyBexZacvtmN11uZZX7SqDALjB9DZkvVN9cQ5ndUnkj
BAMmaSwIUZuneGWJJR+r5KIHDwWJjXwKiAGoif1DF77Vriiw2RbifQGAOYDRiLvcYqBEmirh2C8B
AA8PTfnBWsDGnIJeaIpuM/PebCJfibOTon+K4uipjj5bneUa5pdM1XzQcJ3U2f4wz6Lqgrq18vXP
4laOAka4hG1JfqnfMLh04tvP9OtwBwb1j9174xYvuBPc1nCS1JEh9o2xHvI41T4VCTiKfglXdxqW
mEoloEABwi2GNKz8WDSo0e27lMCIwXUAqNXISRSVSzCHxXicbCUM5FEn/r6VrUO52lR+BrJAb3Zp
S3zrybQOWRkCpFI8giNv38oVgPaXS7EReohNIYjx9ZOolw2IUFdLkIBCwLda4GW7yTFjUBgXP9Nh
Bh11cgz1J8gg3y3h+6R9BVQlqDoA7eYfeTcealuE+mQficvMLBAB//OT2P6vDlKz5ANAQCgEtErs
NBH6/GNCHvSmv0cR9s6YlJM0VQcN8hWCD7tpGD13gBgghocr+dIwgVrgULQZcFiRXThmK506ZQTX
lKp/kYh0jyHyz7pOb6ewq0Sfgf3pqzWjUKbroJdDNsWdbFQjqqmhgIBlHfGTyjwZnfJQV5WnpuF9
Wj/kcuaYRntjR/ZbBm11gRcwl90zz53g0OwsalvTEsio0+nAq7V3jQnlCin7BI14d0CPNaLQ6I4q
gZdvhWe8/kGgAE1H6D1yW25K1lSM1YxuIQ1S4OFkXKTZeMB1JCiqb+lzolkNZQ7kWbhKefRBP8jR
pENMOai/qWf5NT/h7XcDLKW3PBjeeNb9IYCo78k4Qr1dBH3YihgYBwRgA0JZyP+5rzvi/Ve2sUWC
fEgNX436jyCHM077H3FrKzUZLB8YZYbWGZ8qjG1JpZCQGao02uighANZmijxbBvENMYgeD1ddbpY
3ABYDXEUMgXyFWYayuJ9jl4NCcpb6HJFN8DDYkCmR0qHadEqqA8iaOrm8n4b5KHTqSprszKTKbAz
6y4yjHsAgIIsjx5CMxPUPLZC72ptJueUIBkMpTwNp0Dv35QsdoYudivRfN1mPoTKF1CwGEEH9Jxz
CqkPY6DqNVhxJp96KEC40DqQNdCmDF58nO8SDxrnugCbvb2Nv61yJz1Wq2rIC0KCLu+B35+lxqMA
VNwrJhhpyqkwBV75Pxzlt0EWdFfR3La6qSw7Czl/sPiFHwdgSRlKd3Rnv/KWY5t60dv+Qdj+fP9Y
1Lj7WadzP7RoRQfLBDkFKwlv9EVanLFYDvuGrpDZvw6BBl4dgzUIkFdcrs0YQFEIEkkC+VbjZeot
h8TRj5JGXhZlYICovaix3agtXCsqXxWzFcW0zZWu7HM3ZTplwzgAy42Uuj6xsW3NzbDDkquekPAe
ra/i5oTIJPv31edUq7lLkimfAzke/S59VC0AfPPCF+ws2zn+QgK8z2S3ISoY/JNYp9ZCbRVXcQzM
+3KfBwlSyC4AzetRvcl/UMGp2F7Vb3Pq5aoqwCbVckTsHKPC6acfVAcbtiZ6i6jscO2tivOXStYa
WQ1hBkLZPr3tH3NvvjGPPeZ3PO0QHjDUfKc9yt/ARXEfH9Pn9Fg80B+R1x2nN/VNxDAgWjTvPbVq
tssoTVCGLxytgza4PDtT/3H/U7IwtrdmzmE6MyqBo1LnwOogWg73caQqgg7n0jsxIGoz6QRFts3L
duU6LAKuPHSuY1XSSDoDTW+6pJDfBkpFFRvR1nGxu1RLJY+yaA6U6i6ioOCu31I6efs79z/Cy2+v
5GJ1o5YDWDTKOUhejXPpJU//gbCgpiEcOt98WmrAnmPGC0WiqwJRmiaZlmvpEoS6cVuZ7Y0qfQFX
miODFKKLUepNSt80C0+tBydOIDamP9KpcCz1w2AcEvIzqdWnUK8Ft8fmt/z9q/jRyBkgm6YbkDil
SfUz0ZXvSTl/EuyyyAZ329dAR9tti11mk20gM3Cz2WFixknohI7sJOC6CX/s2xSZ5MJNWaYDODgR
3ZTmDh/ZzWkreFBsOuhq47hIIwFjVKQzLGD0q43vMfnrL2QI9pchMsKWuTppLcbpWqpXWtAj6TQD
qMa4xG7+5UrYj1gZqQootYckm4HYGl0yGYGOmXBVlKZsRubVfnFBY0qSWZP0eA5s+26ILEyQql4z
PRMDHJi1dpRSEYh22wXQQdGYqiZ4NC6XZcWG0adtNwfD2PdOzUKUqgy9t/+FrqALvzIUPCr/a4YL
IXncajJoIedAO0yv7efknH/F4VVccO37ZeVqgqn9K+wdb4/L9mao67QoMpJgOIN5z4swLueG/8cb
RXzzIB0KT/JEDK2bd8zvVfICE2pMKaGgCg/Uyrhb8il7D81cdbK8VO/DVPqiQxz1b94IK5Nc1Fgq
CBMXljIHpPXzxnDT6VmOP/+7r2dxcWKuZy2E1DAKaw/FvYYHQnGXuFPQ3lcBeO4FRYCtlwGmkMB9
jbl9iA5zHjnLGVDx8gBXKR+jonULq8HA/uCbgyCob501XYUkJxOxghgDd6I71cR4m47YFPa4QGwb
2i63cvyUpY8ZEMOlLArw7FPwGcjaHne2Lbld4mLIl6CkdtCbt2X7pKWZUzWfTAX1yPB9UanbISsz
ha9k0VK5PU2BrS0mtlQp/KLEjwVFgVY7lWjDtB9J2Th5dm5iy6vHb1HYej2jkcp+UOMu1qEtvcRO
UY2+wKe2zgpTPobiM+a4wVp4GXhSkutLp6LUMxrmwa5lp8mXczssaAjVtqPV8nmwYkfLn6T2m5I/
N8obaPkcpTMPeimflNQwnaJuXgS/in1z/hthPgkz2LYFXAvvE9WsTKFZ4FlBpWD0FsMZDtFZhgwT
Bl3HxtViUIjGPsR8RdshMsw5RxaNqdbPaLCYHyDZej/ddY1jfY7ukpPKBCXdusF4piMJclQWBveW
y/lFlhl5odTdFGgZudfnJNCm8dyU7WNFzBuAfpyyBCqhjVXBcrdunfU2c9cBJDksqk1YbZ/LYE+y
2k8yEc2Cba2NTRmCiAph5IqmqYYEc1/aCQnaGNM1U9MvwHpLsStbwzEr8NpIhyeQCD/PtvG670Vb
33Jlmc8WE8kycrOo0ZGbw6DR70OLHqT0L7ZwbYQ7P7TvG1nqsymAZuMtOJNvNEvEyL31ldYmuLCv
m21CrdlSA5rYfpbUhTORRlRlFxnhMkRZS3sl0QGxWEgFdoyjkYoYNzebzmwWFEgHRHoMll+GGlWS
ygWzvyhFnBLD6T05dYlj4JWLM5ZoTnKnfTBADjzfwSkCCm6d3M8CETvaplOg7IqWM+a9rriXKYW+
EEZ4SNBEQP7pJHmvZWNy5jn5uu99m7kPUl4IBQDVhqood6i7DMPOsonlWu/5x+F+eRm/ll+nz+bd
4EmH+qzdJB+ar/OfcmUi42IMDxhyB0PA9aTqXFa9KeeYL1+K8W4eX2flvc9mQbaz4SxrIzzUusZE
DGmaCldkPt8ksnRaFk2QFWylqhc2uIOVl0acj+ivQmYEhULZHQ6M52DyUMyeMKUX/Cnu+tfGQVoQ
LQFwrIEc6dI7obiXkWVE6wE3UuJUU+q2U/p93yc2nO/XRDxAHZBbvhLxaSq91bpImwIMq7mRGUzS
QRI2jzY/Djz7v0a4cEHKqaIZHXGSi8yb+8wfxh/7yxBZ4A5yaQ5DV2FUOVjSzKUh+di1vQhQtNWg
udgr9iNWDz2tT8CvAAWwoPhJvmXP8210A3KAY3KKTulbM/qoFbnUHw/95INzlgi+1Eb2e2Gd8waI
O4PZvoB1FDdOXYNJMv29Du27KhSFxY0E7MISl3Eklt5XRtKQoBq+9OZz1pceTRs3V46JIQI+b384
aCgyXkhMsnMhSa4k2+xRQAYm4XtVvXR9++ePBizmtwEuoagTAlqgCtX9YppuwZrrTGbjLO38RckO
+z64kVYwnnUFLTpM36GJdukedgyATNG2cyBJoR9F7c+ith7bAVSXkhw7/WLe0AyjzBMVPGk3j/DK
Lve5qIwZhlLB/THlBCoLnlqyZ61gHmfr7sDqAPAB0yRge3wnATOtydKyl17nK8H40D6WD4w/fwgs
J3skvnYjeaWwF7S1NDwCGJQE4/JXFLN5N+hdn+F1kuZBnBnnMW8hEq/4+x9uC2KAof3fZq52sJzw
3WJk03OmvtXFoPpGksdHqH5ZP6Nu+oopsvmYhvpYuRXGHm8rte9cbTSKJ60ojVudZLpfDLPiphV0
QiBdQ18gOStSBt46K+ufyZ0Vg9I+nu1IC5BElk7cgMolhwr4/mZsHX4QTYO8AqhT0PlzXjyndjcm
SqMFUp4oT4WWSYellAxPicBNE1vGdFQtPMX2jW5erWur/Bfo+i42abegChRrbl07TOLF/gIVbrdp
vEQ86r+5l6tlcnsJuGbS9SMMoqD2DZRFXvKOyePj4I2vgDd4duqImhlbfUYmt/bPznKRKF7aeiqM
aUYvDA3vx/pDjL7+4M0+8ct3yL8I9nTz7KzMsXC1uq2GZO4aO0JRIQrn2CtABvdF74b2fi4hFb//
+QSm+GeN2udhVMnYzJ58X7ovparczE0mauhvVEkw7gFuC0ytsrcb98n0ZaFRp2lI8UZ9APilzt2W
Gt+NxGpRKilRQo4mR4/t7Dia5i8w4k8yh4KO5pbfgAoFaGzUJoC34XYVKnzdYpudFqSd+sGqqzdV
6T7t7ybzde7pDZJNUMuD+wJJGb/OooqUrGG1d3XpLEdLpBuzyW9C1O/A5/cXNbULY5xT5mNe0bYG
lCmuLDc2H0C27eTVj5g+7S9qq1V0YYjbOFkDx1WpN0sAXi0XrfwvDVncXA5vy6E9zXHmSPa33jY9
2r7MIqz0ln/+3lHgQS6PQqOrtKhjLDKVDkoFRQD7Z2oICiZbjrG2wT0OzKjvDcps2Hlzn9Llpm6s
b/t7KDLBpdFRlw+Yb8GJbsPeT4GaMSfhaDH7G1fOB5A3MTElrlxNVil9DrofMCsjEC8+eCnPWeWC
l/hEfe04AJT6/S+WtDLHlrwKUpGWaJOuprh5Tcmlg+rWIqT15tWCq+yfFXEXWqjnOGn/WVGPvDlQ
jv2xBwSoN2HMEcsMbX6llT3uKtOgCKS0hjUHxlw4+fw6aqL8fDNAANEBOmeDXFMmJkuaD7IJ4dM4
L/Bm087aEntxHZ0A/t//POz0894AnDqojFD3ZKzNl5+nlppJLRIWHRBQs/LDQFo3a1FsHe5HaUQG
JHn7Breyj7VBzh8IOEpLwgxqVuompnyskhoiniaY/R9V7eu+sc2cdm2Ncw06UEBYTTj7dB4HNx7d
4ph7YPdvgTRw6OJIrSOdMXFzhxEAUeDdchOUHlH0AbsWmC+5eJjFYz5JMjC6MUgPGgLy1/m7YHmb
JghoUzSCiagrxXh1LPPSYpDNyYVwwesUH0Gsp1k+LaACJQe625h3UXMmn/ftbkVbBlDFew4ToFf0
UKluz6StFvSOF3DQm6dsisB76e0b2XQUqLGBNxQLvGoSNHOvqCGw6EGTVXblkb7Ub0KDhPdZHeZ3
VlNawD2jLr5v9XpHMc0KgnYUZXQcC550Ldc0zDd3NmCS0LpyVbl9oqHyc98G+/CXZ+7CBl/J6opF
woWFNIdR6XeH/ogafKAehRIo15EedjSEEdPGf5iVuzzbiWJEegRq/UA+0ED1c8ihxV9ZoAdpp2t+
3F/URvJ7aY2LivLcL9oswxpUewzdabGyONC+9+A/9tSgCCAKLPLD6zB5aZLLF2faTTOob7TADrV7
jBxNvoKJ+JRMUMQshTwym66x2k4ukRprNaJKHsIhF3/0cs0t/PTB8kbXGtxE9YjL2sqiHP9KAQI1
O5nd0goQaAgm/KvcyLW+xOwrbjPNBwInGI+1L5WeLfujCyoZTP+X0M8pj/tf8/pauLTK9mJ1a+vm
1NbhLGtBWNMimOvxITTGNyXXn2o1IU6XmDfWPAjCyvWJvzTK+WtbG5Ou0ASfU68NR4rbBwyk5R4t
zdTJIyiNyXgQ7K9z22tX28t5rRERzdQGbG/celXjyj4DL1LAQwM5OrRO5iXiT7p5/lc2ObfFQ1jR
aQmbgDqpplN7TAMXYj5pYHnV4NLnhfxqOsKvMAIB7I/oZto8N6sfwHmy0TaAxKKEETRKfxhjvXCU
vvqWDRrSmSXz97dY5EpsN1auFNlqLJNE1wJUHSOg7wiA4SN9IdGS36mVjDaMXhySuu+8fbvXl9SF
N/GAjG7S6pBQlQaLch4txY+R5y6iofuNBANWUAxkI8lgd+WHGktzWZK4Ritb+cbgEeYxedcm1/BA
l3hOvk+n8W5xzM+hiPR3229/2+Uf5CZQvobcwS55mPz+RI7IE+/Gc3WLQHFI75TTX2zmyhz39smo
ZuDJOjK0mNfFiT8uJwhPBvtGNt1yZYTdZytPqZVcGcsMXywvpEewYEJeRqW3WgY6ELufBcFm0z1W
xrjEtyfRPNSqDnTaMLj9DJGk8gfUXgVOuPE2ufCPX+F9tSb0KNKoCwcUTjwmpBO79Mb2NWdESag+
WII6sWgDuQAq6UWuJSOcogR6YZq+1BHsQYjFFoJKNu/C1e6xX7JaFsnnSNYjJJ5UcQzoUR/Hh8SX
npdH+UP+WnycPixfRYzuoqN21dtMemIrHbJO80OGOQWIsYSO8aP8ED6aQHW1PXAbvgq0pFjucmNO
Al8R9RqILACVBP3cy+VaejMUTWjMQdE6HTBlmju8YEpCTn2m2Nt8VO5SH/RqleixvrXNDAgF+RmI
9V3N9/ZjSwx5kLFk69meXvVU9PzbOgUYG4CSJzoaaEFyVxE0DaWllXETGHrhZmXmUPq5jWxBUr2Z
xDCSNqhYQWb1Cm6VpE07EaXEyT6VBSYEMEJTzU7soRl+QGUAAn29mwWieuzm4sARgbY/q3PzAP4W
goM0SSQgn9QfXfEN0s8YKhPdpZufaGWEC1p2DY3vZrAh6DkoS+YYdl6BlNeUX/Zj42bAx3vkn8Vw
Ljj1uqRVJdHx1KPBfFt6zYt5vzzmP3EFIJRAJEtgcCuYrA2yha+OuDmXM0nLTAnUp+ILpG2ac+5J
z+0NPVDwar8SN0cVPYqFSf3mVwMZMIiFYP6KFNiK4qpRQmyo1fefja59KaOnTjT5tPnVVka4xc2x
UUR1FML37MlSnFnObdDKDN7+HoqWwv59tYULGkYQv6YYaaxa8NHaiqtP1rnuML26b2jbO9C9Y/Mq
rCPAJVngD0kVUqTo2wUkiF39rcYYnN957F3ZvJU/RM+SLecAyTpIqE0NSQ//TA4H26hIUShBmwVj
OmD+7lHvdbcgAn69jaIylJVAkIIDDBJjlQ9QcTeT2rIAuZbPrFqZnC20JJnAjHwjfC+zI8S/y9e2
uLQYfFO5QpcRAiVS5JbRFzQgIGAIim/MpQDh4rVghU4erdvGy40AjXpBlGTfaM889w3HjjHN0wlD
qOTVus2dGaIUAIQUd63hJboATbOZmPxeLEosl7450noA3EU2kJj80k90C6bhozn62ThGDyJQ9tZ5
g2wi2D1QpmVaWZfWwFcbdlLUG7hnUO2jBFJFsWD7RCa4I60kdQ7qg04OiPZ9tktnTn/uH7Kt06xp
mAlHfwqoa57QJrYNiAJb6NrkQExElVvUT5VUC07yphEQkoEGAxjoK26jwo7QJW9RsBxn+lDM0Utf
QiIiNkWgiY1hG/CGrAyxE76KTUNut8ZowZD+AQR/qoPaqOx3bv2gf63c6CW67aBmFgXDI5KC6dgc
9/dyMyPAlLup4z9WSeQSj2KEpBmdYD4+GWcMXJvHNIBQCatbFqf+3pzdJHZEGP3NFHJtlTvhqW1T
K5phtUEFJzqWXvXKwmX2hIFQUOoobv08z0ggRe7/6znGn+21Ye5sp31Ma+RAC5ie7qEadCjRasf/
6caJ4sQ5hr9T6hpp5CqjKIVkG8lb/sXWgSEPCLVfcThYCwJ1GaFrleUgiajT7qeSWeTH0IM4wZbk
/K1MzXkW3Hwiq1xWBAqMIRsnNDDmznbsOHwiKkaZiG+EiZvXIujK1qGBYjhQnhY0S9GBv/Tl0Yi7
YsRFGxTQCpqhZjOEpyYUtMA3ryIU4yyFtW1hiHdZCmGymqY6xs1lPOSUY+hlLuMVT89/rGHIqn5r
W5yjajWGmGiKUtjkqq2j+gre97WPI/n/WWXc3MHV2rgdVPQuWmoJ9hjwUfFOqTdBAQjAd4ISlJs8
5K4Iqsr+4pVf/rbIl2eMZSmjtrMxvtjHvj5jotaudTSmgWYwy5c8RGEolEF1quqjaGZs66ZYbS4/
fmAvyFyIjcXWqv1xMB/NmL7thzf2efjFYaIeA94gTEIc58olU9ItaUuRO89R7URK9YU22qlNv4O2
42bI1UeCYLNvcWNNTArBUqHhg/yPX9MEtZACWHg9WKTJqXH95Wji7ZvYAFEZgEQAn4E2Ifgd+CSz
kKp8AgcLDXrb0VV3/Nb8XJjAZjB/Vb9Ls5NPHv0pe+U59v+cveLCNM+iOdmDlUpqjRNOGz8GC7Lc
Ci7ezQ1E8gx5TairXMEU4f5qU4HGDt265Fwn9Ey1/0falS25rSPLL2IECe6v3CT1vrjbbb8w3F64
gjsJkl9/Ez13jiWIIRx7ZmKeesIlAMVCoSorUxITN7DoIPmDP3AVNxvULkIAsfKaY1it7uMJN76C
suLOuCJh9WztzAgypVB1nq/sBYio6ondN1//Rel5Y5UEeRi4/4CyOS9X6rRXnKzFT6hunCv3usZg
HKd6WDGMV0c5hMFlD4WNwII3HNgGwUcL7zSFwMKMGYjx2u2iBSpcjnZo6iu9WWSeuZG5A14PBSP+
BILKsmAlztQyxduhQ6cLrABhhU6XcSCH2cesX5RE2h+P6uPhg6cWOGMscJAQ4SArsI5kToVFDfG6
Y6MdztSJ0lxGv7T1qgMZP0SNOMWba3/8/ShHW4Z2abUZyzJ2ZheQcL0ufHIPGgcf/HzP1a1My2Lr
UQDSI3zcmJgAJY4YReqqKirmAsIzBGuEWPKS4orj3cnx+V+Im/MkQIiS/IWP/XNAhnPGvhs7SdKv
SYcUFFPPqFh299Oe3znmL4ydQUfJl8SvbXs24WQOKsD2wrEtFV16E3uK7VwTjICse8Xvg2wI+wMG
NaUIxI1vDfJgeDDoyEwwGCGYs+ph6J0Z/f/YuK7XF07UL1kQv0aEDURF6ENQDQ55ds3QobCXqsEG
FosX75oojTA0lnlzOPjL9V+EYEwwogPpcAnWM26fYs1tVLIbZOxl75cT8RxbNpDMd0RcD16ivM2J
ZaFBhb8f+Xvtrq5WFUAZLhRcKVrhI46hI3VYddUvdSnvGH/iXDLHD/DInFsn4PFJP/wh2Sux1+jh
nIbkY+pjjLoVePhDBYrKEDwRsYxVcaumDJ2634vlkfPIeta3uZXWODzmF9+gJa5H6CdHgxPNKT5v
aI33Gpp/LoD5MrfZiJaw/KGSh6oypoROLc9JlTKbYpvVq/TLB2ULBFF4ZKkPKfWanaywsnEHAAGD
JrahY0LorHpOF5pUhYUeiB1Dz9Du/diJRv0g+Rg2V2WaKPTqwDFhjv50VegdK1ntYlXgdvzWHaoo
T7040HfOd6gw78sX2cNq03uO7PFoc3R+tE1Yv674HlY6eUs8X/ds8Nn0EyB2yco2989GmR4pA38t
CyvrqzhNK1P78JS7+GUIhkMT5cgXBq9jAYbXdpA1CiVGN7fzyKiwPI2QLFs0GNWfURB70rwkNB6S
mynUwvZZ3mI5UzHlWREgif8sUvj22VqTCjcPoI9B+wpF3cD6NUUcRFKjnq74ThDvp5DGXtHgqyCD
x/Hb/uU1b2TtJz9BiAczHUGcTNDUMsrm0KfzV2ZpmZcq1r6bm+85xMoxYvX5ss2tysCJUSEMaCVj
1sKxVOVNhzau9VDiBmSHbic90a37yEQPxiU2p+0Xo2tiFbpLKUElQPOYGzS4KMD4pYEDJzCgPtdF
/+5tueW9JvQ+UTpDG+t8FnfUISHBLymwcEWGdp3rHTjTHi9vI9lwVwvsfbiaML3NuRNPv0YktX3v
VNhG5i8sAPO42vrZq7Pr7wooZWC4c4/CYOj8yODB9Q938SrqAa/zIG2b8O9CuFRASq6hlYYOtXrG
8YdXrar3FXZ56ENUmCKeQeFhpP6oD1CXvaYyp90q5HFCQV78ACDvLJorzmyM8YfBQP/eHSxk8l+n
fRcqu+qaazTrfudjbqcI/4XM1YZLndgWgoRj5Tk6bFgs81WflFdcWWvyxtEjfcjBSXgITtK34IZD
nRgVIkVjGpWKRAFGE8yr4DHRr+/5tL/sUFupMNq9nAgTBZ/zjkoJfCFRY1jh01CJ7fUQ70rSgNOW
qHsEn/b9bwzyuhIazBhZFz04A9O3XUzYyy4AlpOr27OQo8sIpzIsQpmjbh0drPB+kYFRB5FEP+lz
krS5DnOtu/i2w4IeGije5UVtJHT4FEErjtwUF7/YN4f2cUE1FQ2wtk48PLo9gJ09XV+92VTDuPmL
quOJOSGAo3WoTEYCc1b3VCmrl60PJR5OZv+9mIzd5aVt7t/R0oS4TbRkSmpQiEXT1Hrp+Dqnz5cN
bL3+TlYjVOihK5vUpMVq+DRR+QAJOQOkUOU1wI2+3kL0R+aCsiXx0zzKaDSiNwbG43D/gQQkhuqr
vko2bevTPfYHoazpjjrTwViDTRvehvHBAR92GheSa3wrlTjZOKEakORx2zT8ouOslhC05B9T2l4h
+TR8/qQdPKhbsSABDCGEWlznq5jslqxUdnoiQ3OqTxoZFSy1PICEW73NA4pRSkCZOMVA81L5sotg
+/Qc20WmDS54sToHbmVUUxU4ZMU0TwWgItZeLnvkRsaLff3HgliEGyxzcvIFFrK18tzqMWXfrfhe
KQpJ1NhcCcEYKmawUD8V3+lTZjZtqsJOk6EU17cPbc+eLi9lq5iP0g2gPAYG/pE4CD4y5BNG5Vx7
jLRy8op8vplqSAhCpBESDxH0gA96Sh5X48pOlFd1phLv2PwOflsXiWSVNHexkwkqqS1k6Ls6MPTp
EdC3T5dXKTMjJEUFChCp08EMOvg3CyYD14ZezaSTJF+b53W0GiLEDRDCm/XkjtHUD/5Ug0VMBkfe
Kj0fH5eIgm7xVh5jGyYIdZ6zftrnBrvS1elgTi+pfVXmUPEELpmukLyibuNBtGDfFICbjuC0bFfQ
S2rBqhqSl9n2wpGMqOhioswjBMyu7nMndrMVsyzgeFlypu4ww69IGk+bp4iKFa+SARUjJgY96ak9
ljY+7P4NxDZR7Lq+NcyS6batjizS599mhFMEVKoxc8gaI2oaqa+8pX4Z1D58cwgry7Oi9Ap3tyxo
fWgXCukyFwQxed8OSaxYi+hd042Tlk7R4rphXt4YiXtoq8Zzm+E2T/LEg/BFQHTmKRWwEMZ9jOKT
ooP/Ed13RpZDPAG56T719GtRPCLTiaruZ65i3kAdQt029omOZ87yZXFfCjIEmBEEu2h7o7mysaaN
QzpZh7B7RWzU1GwaNQIjJchSNbLsCsUg2MpSkVQ6NrwO4iXE5apBkDAXcQjNlCxuyqG/o/a1rHrP
MSRzuFtrMcAmbACoga7xWZ9iVopO4amv2mb3RQPBBJPEP13qSOLGxnsbKk6/7QjZwJx2DlkavLeV
NXbvmG0BUgHRMtDuvhi9e5daTL2uGtko85aj20Bra+CccABhEpdnoxdXkWEYkNnzRLsMnPwOHIvx
cwzEwRUXhlCXILcl3xePBaKjY8QORlENJsBBngZJY+wZc9FpjPTBKSJ1cMagnDGtVajDFOU5+xGT
PpXggbcOEjwOFnCxAGudDQAtCYU0dUfVaMiKxGNV/5go8UNcuK+X75ktj8T4GdqLGjAlZ3VbQHvi
PMeWRlmjeFQPXMxrX7awvZLfFvgvOEpNx9jV6yTVh6jIPlflp0V5XOJPf2GCV7bBiIDcQ8wIuiQv
qZNWKgDhVkDzV4WufmZKvt0tl/8on//HiHjxF5Nb9yNFmCAl6s0LRE/XZ2AlfDsHpDj+Zq1t8D+t
SuSRp7QYUcRT1gjkgsDTG/SaVQwUepnE1TZd4Pfu2UL8q2nSu7TQhmg03XcQ1/+oM1OyFKJuJKA2
726DHAD/0UTmij42zT43EjWKrT4BP1OKFHHJp++1U5d5QJKiKwD9IPVLaSbuc9OaVcC6vnx0jQkC
TKU13YxlrR4A+0dxiFVNSIxKC5aib3ZJzWLPdWN25Uw5ZqpK17m3l766Z/OkR5bbkSBRygIT0p0a
qCSf0BTo4x8dIdrbumjDr3qqofDU0tw6mIBHPlbAU3xTwCXgsWntAqapSYRGqftaE6p4LZSkg7lZ
mYcHavut06v8lUJs7kFtxnGfamr1S2OLzavlU+41hQOeDKcEdcZYE2+sTcujDGPuLvKdfVF2QE+t
rbLXJqN9sibtk9qC8S4xrSrQa2MFyd6wrl6vVuQ6XxoQrSw5QFaYXYnWcSgCiubcVz6GGS62s16r
pl75Ss6mEEPubqBSZfYHBQQhZed2NznR1mtDXwESs2z3ulJL/VBbpIBmxbC+mfrYXNcDBFXjLMVg
qK1+JpUNTdVVzfbFYvfYTwKkfpajBjAWjr9Ole2VXODDdqYlqOYk8eYBpHkVqut+o6E2QdKmCVSr
XB9nFTxxrEiqXyuyrnCuK/Ycx5SClUJVvxtN04LRDeQK1Ev1Nt+nrk1DZjeYTkhiFrRxjSqg1Y/f
DM1UQqW11v1smKiDgvXW8iezem8aclXbhQbIp5X7Wm3oT5lLlCAr8XtJPznXnasP4TQkAD9bdRYm
3Wx4C2hb9o5OE29IF3s3abN6x1iKCn2txy/gTDBfQLw/BqZVtkEFuuLdMBnduzXW9R2ctDfDssMz
wzVmAyWm1tz36AHcGE413imzW3sDQBeBMSOt1Yux2bU90T2zGaqrsm+K+8GM69nXi2TwDHUBrIzS
5DudlW8tF1+MlWb2qhqs2SB4SrzFqQhwzjXXJKjrq7E0h129Gs3OHRV0RTtGPk99ZuzbBf8Xbczn
zMuyOPemRpt3s9s5yLyWobgbgIbE091CX86tpkM9rVBVtpk1Pluzat2RTMn2g6MsFYg6h+RmzKh5
he10/BrPEQ/JTYGcGbLpzVwrr4tNNRsT5+4vvVqoryqkCEYXpPBNYtAdNP6KHRBq4J818Hxmy9T9
sjttimLGSsm7bOvVDk5YzMtimAuc2wa/h47vmWGcMZq3Io1DAZX4eMtw1HG7cwJT/YTpJ5ADyioF
/KUpJgbHJoUyD2uJVcWlO0RtmvqjkT6tpgEyqbH4rmTjJ1Tsr+e5Cp3Sji7fDNK1Cq8XWymYswBg
ECHfuxmtye/6t7qbvmpzBXGv4kCLNgKdll/OXyBM8NjqqmdmklrN1r0OYiZI74AMFoVPoZabGrHB
VfKGyB12JjS6mfGzgQLm5ZVu3U3HRvjfjw516dvMwjD5ELG6eUGevq86mQyHbB2C37jmYsUAsmlR
Q9WQgtQlm1uPykDb21ZQsuUgRBu1mNOF6HkMlsWqmqLG2pPl01A/2EyS+2+lqcdXrOCNWsfqeExw
jxsjeUrL/FO3rtfdWiMnBiypUp4uH83WigD+/fjWgAUWR3TAQA/Fpckeotx913viO9V3Wwap3vzA
NEeHmJf7IZZ4umvO2OnzBKQrzuZLVsSeszZ+N72M+X0aP2S96c2TBFzPN+nsk/5t0RSw9TodzTjL
OzUal72+TmFrPTH2E2AeSVa87dj/rMwU/EEpUmCpTNhp0up2ZKo/N7HEHzZNgFrT4E1Djq063bza
TfG8mGEC5cxwnpNHm1Uy5P7mAR3ZEN6BFpIVkmMMLeqL/F5jZjilFG9C/Xaa8+fOaH3CyHVCy+Cy
722adXm/EPUHECUI36xiW6NF6aBFo/qIuyhgpN/bwGtCeVJp+rBPv1blJLG54RmgI8EsPxp1Jj5j
/puOQlEyuk5qWjbmZhYMlaQuZvgJ3bdF9jJhckLiHlvGUFmBlBtKnABGCMG17aFkNqsjjGmQNtez
6d0oRtdTQCvHOL3k5e3c+JTRvCJAuTsmVDzE4MQ6F6zOqaXhFOPSUwwHDV9Yoyp7/lNDqLQApIb7
AhUjxI7TPezjBb2rAgPlZEAzydjXJWY+Zaof56sBjgT+zuke4SNiDbrpSJI1nKYmc5/jFaV7i3h6
9X55JeceeGpEcPxhwhsBTT8AY5rqlxLbmqc7xZd4yEOINwWxmoAyo5lmDGXKfF+2PGEP7UwlSo1C
Ep4k+yn7nFk7S5dEjk0TJmc5I6CgPlN1dBetih2KN0ZdP+CS9wz3KtFkk6UyIzx8HX1PtDC6jnKd
xrzgfMr3cRzEYyzx7PNHO47paCX8RxwZ0RJba1lTGsBWz7VPcuSzKrV91ndOMPTaz1ZvFz+eZMxZ
55/vqVn+9yOzcWEsU8H5xkYIImpQrOjKaMwA0s1lfdMN3ttTU0KUT2qqaCkD9v4/+jNVYL659/23
/sl+hzbaz+Kme7VLL6Z+/aw8yFT1ZGcofAXO0iZuRoCTNLvuyknnL9kEaGuaR5c/NpkZweUVN1nU
YoEZtXty1+vRLb1++uMqyPE+IsafHllFweVsqzgyFCB/jp35sjR/3kLFxwQgHcogGEknYsG8aOME
T2EAXdT4wUl+6d13Ukq+3I2XAf9gHTTfONT/7JZyFOJUIFuGzs0zuUr2/S4O7FC5tXccIfQvgLnn
ScaJPbGxmEFRaaoziHvmN9Yjn64vgyTMbuOoKT01yMP8RQZm3YB3nJoUUifMy66Dlc8WmutjqIZ2
lD3GN/VN7BGvu01fLrveljXAHqE6ruEWd8/AFnU5lqAqMsyoeG0Ow327o/7gjQE4v6Fi5cmmhzYG
DXAPo0wDWIdFAGIRXJ2R2exGFVTpfRjvrF1Z4xU7HxQwoRI/29OQ6+EMnmUfnHsVI0XhsneeZKoW
G2d6/BtEkqvV7euurlygV3RQqbdfJkNG8PJRMj9Ns1HTRi4AyVQOtBJ1gxWrBYtmiQcsj1qKh+lg
zN83OMk00O+qX+Yj2kBgK4GunB+HU+T4Cd5lny8f7dYyj3+DcAGtc4ugEnckalFeTQzlMBuJJKhs
3AMnyxSuH8XKi6psFRQ8HIBm4u+D9cUkfWDJxqI2AuSJHeG+ybIJtG4m7Dhjdt+tmMCEDO2wytDA
G/0XfmyYZlAxF8LH/E+DZGY06WQXoIAAVXaUXKMcaRwGb8bYC4EMj58E2pfpy+VT2loasm0eOCFT
cMYEMTessVsLzOpOy57VNL7rZvJpmMvDZTNbJ3VshpyujLjJmBFomkYkwXgpreB8nT+WRkhqSed5
K0QTG09MsHVjluHs8VIXaUETSEphlqE5AOCyi00feHmPj4ZML+VPmVrM5g7ijcYfS0ByioWasq/o
rE6wN7Rmju85uzdqN9KUQia7yU9f/Kjx2jQ0rkgGmKoQmMsORJ4msyFPVMzgGYYIptKqX1HP37G5
uR8SsJGtKIknYAe7fHhbK+TkCQ7IBnSC2+H08FLUwiC/xj8z4mboYuHuSdfilTTOp78xZOEtreo2
mrjCs6zKy4Es00AileZeTUHUUL3S8i88HjVMgPsAYESPU8jojImmmr7gvBIaFijg5TeDjKx8Iy3G
wOFvE0LeBjzESOZWY4ADTbWX2f0OdfHAGN2AzSMG/NFu1+fw8t5thdtjm9x7jnLiYVRmZR1HEjUs
241JOd0tFpWVb/jeiC6IohSemKBExVCl4IIWia2iaqHh4xYJfU+yrnwoCje96kHSExWOUQR9XjiS
/vCW+2GSB9OBgGZjVk5YWeLkqpPqxhQp/Y46NSZhMX9vS64SiREx0UJBHrEd+q9RV6Zj2JQK60Iz
xYLUHmTBkoR7M9CDKQFlIyi64b+CDypK1mMWsdGi4Tt95erS/W32kn9GwyRSdnVE3mVXy+byjgwK
HllTMPy7KFSB+Xfd9S2LEPOvOosEl51wK8wfr0s4qsrJyr5oVchJo02ImYDlG2QMvllz9gJC/Vny
+JSsSVSSTlg3q9qEI4uT/poO7Os4J7uMxrJpKMmixEpsETNqtL0zRTO5KdXFh7iqm9GAlZLoJ7Mj
3JEGpnRWzBhO0boMvgaGldy+pbYTKsbj5VPaChVHp2QIYRa6hYYDlhMtglZS30UWCHQ9NI/Tefe/
2eG/4ygkqaTHsG9hsqiyql9WM0bltMgqELK1cCc5soF5xi7OMHAQzeUUJQqzPEygyjxt82QsBB/+
6lPxbjg1AqQIGVmVsEi3Dlnza07RrVtnT5/G8C927MiQsGMrnZ2hUgiy81obvSxJHpcSfP9/bERH
ooeZM0B9sBgh+MQam8yCQFsscfS7Rhnvl0VG479xT8CEgYkaG2qGZ3CEFoPNKJtjqmWBhGJ9l7F7
s1V8gym+bkhWsxEFTkzxsztygHyscFtBAzlKAIvN7W9r2lx3lmSseXM9gOGZLqZJoUwgeFla5fmS
QSwSfVf6bhnWO8RgADqfGr+OtaeSlH8O9LXhbUBOckgMJGcEg44ZpwA0QjcsBicihKMImmd/7gXH
FoR9c3W1Uloak0gb7QC6QEGO4YPLJraO5tiE4GjZ0M9TouE504zqC53WuymPZ6/JZYmxzI5wuaH1
PhBMqCEGNBrwGbTeYxzoftCK18vr2QgDJ4ci3G6WUZVxnI3QTrRV9gYkguUTq6MB2jSNx3VjJPBW
/u8J2daxPTEn6dulSciwsmgsU68xvxq26dcDCjGun7fzTQwZNmbKeH83N9Pmb0GEfUDjhBSv7llV
ERVBG1iSnLigz6v9MX+7vJMbURv5zW8jwlVXxC3VJgXqbmsXgy652ffNINm8jSlifEJHNoSgbaht
SZJBhzSUX7+ysO+hq5OEZrhesaAO2k+J3+1kiAXZ5gnx2+qqeFamRI80B5l4oaafG8UOqdEpkk9r
0zVQ10FkAHUk0M+nUc+qnXFVaggcm277mBLnxXJHyEON3Q+z7G6JDi2RCiP8fSWlOtk8uiPLQtwY
C7VeShUUzXz6i4ZJCGxXdw0c08GKOCNz9r5Kgu/2SR6ZFOKI21ErZRmaQVNk7ZrJr6LVK37aofWM
eaaIfi/ALq7KtKA2j/LIqBBUAMtxp9iA0Tn/5vaKX9MXhUz+5e9g6yGAdh1mvyHTZuBuEb62Tk8B
9OBE9MNb/4vP9CZhAlxP0IUYzfZo6tkHGePWVhQjBL1IsLVBWUzkZa5dAOVIXeuRYr539MUhP7L+
eRieLq9sy0GPrHwM9x5dy3o7xqw20FPoSvM2KfIr7KbXWfeZ8WNSbQCk8l9lLIOab8w3oab7e20f
sy1HVrOu1vslw3b2IWcvq+5rQNUCzLvpjW+Hq+94g189Koe+DAD+66HbJoPtb2UKx79AiGw0a9LM
nPELzPrT0oJza11DxWw8cGxfG66MA1JylmLtCYBOdVFrWFOviN8DZOfl9/Q22bHIvO0w4+qghK1e
K5XkRS47XCHMpQmNrTaF2fyQ7fF03f2H60v2aN1qvung0cRoOeSwDfTQT6NcncWj3gwgpWP+FDSH
+Gp8VFRv3S/MW3furg7AhOdc4ysBRy5Cj6wVshXqjs0LIcA2pqWkVIE+40hvGVAYGJ2QxlN+DYmX
/LERvtdHLpvbaw4ZcjQYrUctWgMVykZayAl6+DCjXftqDNlEye2h819+ZhQTBpCDAuYCSP9To8Ck
L5mB3mwU17+mXL8aICq+NgRYWdOD2neYIS/MGKDA6B1nztMwK55KDdCOvY/d5KXWW2lh0hLsDk7Z
+M30RVP3adc+ZOpeSzE/D2DlpDbenMZe5t43ILdXqy8rezDL5ykt/bJ13jvUf7X0iVEGeeM0uBx8
Nj8LjL9wbQ8EOfF2rIt+XpQOwafQ5kPt9O+6Sv2s73dNV0lMbV0T5MiUcB3WRdLPIDIHDxAwq77R
11dZad6taZuE/9uahG/BsbWMkREaG8r8oJvrVWNUuJqc675OZZfSpnccrUnweyNbilGf0atND85u
eeVdMYN5gNYmL9+5JDQoYIEmf7c/VdLu49Ynh0YEprk4BxeaIKeOCVyJUc1zCwGpvryF4OxtVv1F
+w1kK/wVj0YgBjOEvLBnyaDYCsTsM4v6VUw9HXno5bP6KD2J3xfkMdB8AN7HPitZmu6Q22Su9Ggs
7HKvqiOoasyB0kfi9mDvw2jnT70HhiV2YFvVJ+vGoe24Gw1nBatUbtShZYH3A3pTKkXNKaZpOFgz
Cywa68G6rHVo0gw62ZNTgdVIWYwqcKCtrnp2WrpRvZL2U4rJE9SeLfKWde4TZOcdj8WQafEaSkvN
17IhDTo1Mw5M7cd9Y5f0oDrJ8FTmhhq1g63dmGpboxfLBnCKLMhlTUkU2jxrGyOmH5RGEHo+Pes5
GzWId6V6FMdmBG1hf1IUyUfD/4mzcwChHJdNxHygCAnoauzv3OMcqO58trvqhi7LWzL9Re0dHoU+
K++RYIpbcKkOHT1weUEfNgYHX9NlwE66krbWZmpjAHAFWiT0D7Cc092CFItK0O0EgOLZASkeDc3P
yWPFiTYRl+/dq3zvfE7u2/0AVrdq10teU1tnZRioBAL8DaFs8cKA9CMgEVz8aWS1NyWPxfjz8iez
vT7MY2GYFU2ms3HHYooHe4ihQ8vv+iUs9glE0OK3fqeArJsFafJp8MkeM2gIPc/2NzmR4oavGCZE
J5GJm5y8SDjEonUmUAkh6hnmdT+Z/jy+151sWmvjZoIRTJxzX+EoutNT7DsI6lgdBvtMFbqkuRN0
fL5OfZ4WWfK0vZzfloREdFKVQXEV3IGWBV5p9qgMiN/W7vKpbSSCJ8sR9qwqMD3ykeXPPaov2qe8
u1fsx55MiEydn6x6wMZRknxuLQyaE8TGcDFgHOL7RV0ys9djoOeWtDmQ6nnOXB8ppORe33B4vI3+
sSK+X8ysa+OG474AcfSY9kNn1L+8dzILgivkSZmQuSiMCCwjwQy8a539+YibfbIIwQfacRnTrsZW
ke6uNEbfQfm9cZ8ur2MjWzAskN7hKnUwskr4eR0lsFpagRjKxEN5QSqLemj9iZrVVa4kQd6ZYW7i
RTKCSeCy0U0nwKUFBC9GUs6kaBGqumWGpktU0F9delfnvW/JmJN4RBUuD0Q8lMmheqcjTxAi7gpu
8QUQVKBpk+Z6KCuv036N7bfUeS5N8+3yerbiAnr7fGoZ1ewz0m9ISvy/MxjQ5VxN/Z4w58aeMr9a
JBfJVsnBcHgf1YI1TDIL57Vqbtw1nFbL2E03qd/dqyn4mjN/CNUAzP1DEymBrOWwQS+OLEjnI80a
UBlnYppVh6EldeRGH6eAS067bxaGh+IH9Z4e8qccaGXwWsoecBsMUKdm+Td45Jv9OhGXxpy3bMe7
rOTKBdHJuKstH/oBRsAp25x3UK0MLajNZaWADR8FzRV8E7caSpFiJVVx5yTPMf4SZfkPN34w2s9K
Fl52m63D5FRagJbjMuHFwNMFznVhZ8jUwUFwIFfljwJEqOaTfVscNB/6Bbvkvv582eLGR3FiUHgb
5HSeOlOD6kSbvcWZ6zkj0o/4uzs9mY2sBCezJT6Nu7SvKwrwY5p9jVs7bKxgKZ/WugoUbXd5WRsX
GUcgcj1I/iIWM7iZ9C1QxRCeLA/D4b8queWV7FLeiPkACKH5BppjsCmL+ImVqora2zCTjENAJog9
EEmitvWlnZgQYr7eFzbGV2GC+cmdSoPygYYofF+5+MDL1aNQQwPtWRLI+gaypQmpQAZO9q52EzPS
uzTIjDawZOxFm2d0tHnCx9zRWDHBVDLjY84fAM7fjxF9GHYyjOiW14HkmqA3zR8NYqJtJh3I7GMT
G2gvgZmXkTm3V2r14ro3Q2f8vOx3G3EfYygoGOL9wDVHhGDclUODSslsRnWq7ZbGZp4Vo/kPti6v
H5q/cfIjY/zHHEXDZkzdAawba6Spms/sGQPDLcr3YAMDKgn0IcHCnDvdlZ3bpmccmeUbfmRWA+Rk
cLTFBNcCwfqK4mHEmEpweSM3spCTjRTiUqYabKqhXBvlGnkAj8VLMZlPapd0XjMXreck+eOIYlV0
2erW0sAvaOKBh5sUJNunS5sw5wt4D6jR5yx9xzCuWY7vly1sOf2RBTEPHW2to3VVQIaM1eFKwKVj
u56l9TtV+9VOmL5JXlzl+2WbWw0XE4sBOAl0HOft7mRshkztcKvo9/EufVOAkv7Jp9r9zgQ2u/jR
RnmDV7svva95kBBSrhPDgofSiVYOUKHmR3MpfcOc+D3aZ6CHXEHc3OzkhL9b39/xSgXfrLpOp3GB
K6Zzveo79HnruxSzgqiMeJCVYMEH3XDee2TP9rKIuXm0ANGhSGlAZU68c2haDhmeo1Zkd8wbWIos
RPdmB+Mz+uKpywgJbshwj7K0ZPOGQBr2j10hjqaFmtd9gk02dsVTpXtaA8Jc0Od5LMh+YLb9pXkB
V5Sc1Xxzr4/sCrFOSZ1Wt5kGgahW83LMSq7dN7AAALUleRxsfpVHhgQv6qzVoVZtgaVdw+j0DPqp
SpJ3yZYiuA0gBiRJB2xhMuvegs/QcsGW1z6bev4Xce34sIS4Bi2Owh3xQIGc2AwwyK92+aSSG3Ba
7Nz0Jl1l76qPeHL2BQLphHoy5qjPplqVkiVg4OnNKL51rnBMQXfNWe5LqZDL5iEdGRIWNlSG2pUN
vL/tkqi3lufZrl4lcYznOpcWI4RnuqSExiuSVd6rVj73PxUMl9QHZ0+ui3tZbrf5Of9e0EeB6+ia
W8w2jU01XtGldq6A+N3ru3T/VxADTsLz3wMSXxU1EGoVS7FvsRn7KjBpilnfxVN8uLx33IPPtg7F
RhP0AJzATkjnclRmC3fBN2Q0r6P1oLBnLb2hOqQIwEpy2dRZ6Q8zKhqqYQBMg2QNdEyCrbp03ZrN
fMjpUH0qH7QgC/FCa3ft3XC/XjfX9JDuaYQ2X6mGza19qP80Z+Y/AGu18U5DVDwrKRXMNifdxQ9w
vq6R8sZ2EIT/AYQ2i9RAf1H3dlDddCDYkyz87PUm2BUv90aDFhTNMaZjPbJQD9pdWge6E2X+FHL5
cmRpfRMOXy5vt/jhfRhFx5FLf+JNLkLLTEZKzJkANuv0CPkumL1SSYlBZkGIv63iGpkNSbjIcJ/L
6SdZJN+17N8Xoi/R3c4dc7QohyS9xjz0t4KOj3++SVBzAJUcKiVwDMHEOjPw2qimBX7j64qNUQKB
ncsWzpIsfg4ucn8+f44xLZGsrh6ZAfIxgg/5Zco845WDFYCPvE1u+U28fkOS9Sh7vZ8VRASjIv9C
OrprWWW4g5kfP3KS85JrKwTZbRnkgRkCQbmPP9P7LGol39jWmfE3AHjQTCjEiK+qmWCQcWILpnLM
1huHZ0emN/4R+I4j1sfSjiwIF4rWOo1dpdhP01P93oI0WBO1u+Ea/9sXPliifNsHJ+tu3nW3yoN7
mGXqER+Vzku/QLhu2JJzsR1sbh8q0Ikc8FnHj3wGqQzm92QH4SRsMFhjvBJIfxWUOdAWDMudTH6B
8JVe+B3iTZSwpIkzBVcEH3I0wnY3BWCR9LkiVQ79n/5lvnafbJ9rAGGmExuiX2khDRofBJOqJ6v9
bZ68C0kgDmc9J5NYHbARcdaWSC8gopg2ngpJ8cvfknhZfRw95q8wHAXuF5Q/sCFHVy+ImY24XLDg
CvjP1a1DA5zGReHT/EbPJYMi28v5bYv//ciWUzJapNxWBwL3tFZ81ZbUBD5+7tn5HS1HSJTVdU5p
O8GE/jyGLWj6cWZRtsPYC+rdURKQp8vbJ2Yu2D403IDTNrCB+DoFv53tpjVbFfZWc/Hq+pvZTx4t
w7p8TbBGXb9Lk7fLFreC37FJMQ71WaX33QCT3DF5aXa95s7p+n1kebHHEIF0yb23uUqorHIwETRQ
xJnYes2GDJBTKxrRctP1PBqHxtcVsPMX/0fadSzJbSzBL0IEvLnCj9tZ7y4IWnjv8fUveyVxwR5o
WtILUSdGsKbR5bpMZgx+ckeRzw3PKhBshXhEIMCFEmg+BAyqy1MkCoBc1QWxyh6deSFEvfE+lE3V
7m1sGBeqbaROVpusp/T2aT/lir+r6RJHvaq18IbJjjC+DL7ggcvJZw28bljDb8ejLE8J5F7DvCuy
eDApz8+LznqQEF2nbOE3AZS5tbEyBACy4DEl8aZK8U5LQ6czfl5XR9YpKINrRk6olVhV3SlQTW32
BW62rkvYVHgQA0LtSI/7AoO85VK5XeSPkkp+I6amcJg5sAobX/JjcT/cp3Z0Fz2F/3qUh5i2AJBT
wBSh6oyG5u9qwCtFtbQL7ExTCmfsui9yj0ZH1T1ieNwug+wuiuPdNI2HUV48rajv2hGUmhwoScei
BodEDq5EMchBKi3y3/pZ9q9/lq0PD2NEK0pEK+8i84eKDpweQkvrCSO9w52YPV0XsKU+awGU+iwt
jyYkCT55uu+TGGCAu3lgaI+6oaJrGZT2iAJCbTHg9aBk+qnrX8Mut5a6PfXMkfaNOEd816/PRX7J
KvZUrVxwSoLP1bg9aHo5U3YkP3QMJ7aiL0DEsTAH6Wo7JiUxAeegjXAtl8qGE1HOAl3ECfl97Fdn
ApFAEP+GE2vMZOspiAQJWw/IFVGFppdzs7pPq4CHmQDv0Z9P8Z0WmtlBvq0wvEsQKCJgEAeWeMqe
Zj9wmKUx4q4uDoqdJUJusoFtNA5zN0z4dW7wrnvLkSwMpNawF1/xab3CY8nb1JyVOCpljaRmaLOJ
JIwgAZna1qyjuxCwa0HCGnq7KPp9OIKVKCrGt7MidOWMKxytDiu0t9ND4WIbIjSVU/ScP4LMdo9F
D95nVUU2DfBTLk32oKhJr8qkCZovuikritcGKPfErInPbf+6kkM5OmlWkgpwsnDhQLMgA0R41pxz
a74dMPQdmMW+f2GF2IvxZOqbqlSMLfIRKN0cyWwfOtEEuSaoIQW7RS4jvi13wJZuzcqX9jAbX9vF
X697to0kH0nML1VVqcibBjqhCoRnjxUeY36PUGmT4/dZgfnCaDE5lbUw9vFEu2IcKuVLm7wou55k
viSV0XYdylxk/6PxCS9XeJos3s2cyIlYmDvk6q7JpfwrZnjBXz/jMxMqJeGYnTs/36mu+A+m91kf
lXKw2ETSigArBq6CxyrZijPsoKoJECxWpfG+ia3QkMBwpHAqK0HYDIWr+6R8rJoolSQLKGoAiuZn
90hcz/w27Ut08ku7seYXlZH1b1kmQOIAlIFdfizE0RbToP4AtCTweqgAW0AOPPMHYBGzzsUSQxmJ
UUsAsSQuVfa6XXFOzhN4E4BpgiBmERosw+6tsbT/vXGsz0YZR4H5l2rBaAa6gfJJFEZ7GIP7Cdxn
mRy7cZD6ZcgaGNs0j7VMyjy6bFDinGTc3WvymN8o7rLLXP028NXdsA8fy8foUJ7brzzjGplyKfOo
OqkIYvKUEj0d1QZgLRfnyO1MySMzIOAFcaNDtg9dzr3+jS+gm4j7Wx+YMhYASSuJ1hG73POWjK2s
Cayxksd58iFkTxBteYG1NMo+uCTTa32BtGiHBNoJ9+JO82TAGLHHhrbC8loUFZaVWeuSloBugUDg
bmgPkgAqY/0+mJfWvP4NN40Dozsipr6ARXkxvhPJfDiQu2uS+0q7G4Z7kUVZsVVNEPHv/5JBnUbQ
FLTfG+ilfsL23GNrodB3o9wR+jvVj5ncvkx5VKahlH0dJx3kAS/Giw89Vtq0+8Ivd6Xb/TBuWTnU
ZuRfnY/OMIay7sWqhrz8OboFZ7ibuI2/+GCCIQ1NoCjcGTsW4P5WnFjLpHxnJWetrgy4twG8foVw
kDUwkeUgllKcsfLygYUgetGW+7C1z0ukUw0Zs4NLmxBFCWKr5B4krNiUrSfPO1HBC01/GydQ4fUs
571ldBhdR1cGg9+Y/KZ8i7EEYOBsBsGNjr3TYT1Ru8meF6exQAvGkLUV/9aiKG9SdyMo3fSZd5Mg
86tRB8dxodVyyxCz6S7Xcig/IifqnEvJoCEeAXTOic6Luuc0kx+t/EdwJAXw5C5JHX6xm2Enfb9u
75tpOMI45r9R8kdfjQpMYdnE08z3PHwmYVgZY39QfNlwWs9wOux86oGX1r4MQ/VY6eqWr1mLpuKT
pPfApmrRleFa2Qnruja7HBD9Wsh6D28GhrUkSmvkxCiiDr4TmH4geJufag9V0l10I7oAzeB2TPby
LX+9lkepjpLlHRg28FFlD2QUEQgTcmt4qK3Ilu1yNwg7XrQxB2TFzBHPTaVdXSelTKGUZmFQzgBK
DjI75u7jkqWv5F+gk1+sB2PaHdZ/yd6ao+6iFBIwB+LFT5TFSqfRTfR3uUjuEH0ZxrHl1tbCqFwt
0cVySEcDlYyuOATgjDUrsTk3cdCYmMs5zIDEHUX13wZBTdQwZoctIIVM81+ASvU4tw4GisVtBs3O
uLdJOTS8yDjaRViipVBny+QQHfoSHrQ4Bp5gp3vgaHrprt01Ju9zO5Y7E2nVoOVRlj4CJausCxCs
kSZM7sTO8BJIplyZZueDSQQVQD/7yjkd3k6LkzhYzRhbq3zBpmXI4hpl/RTK8oG2bbRDzIPrrcPk
p15YzaiwPi/5fGs9pY9L23xUzK3SdCB886LveBbugaJpRveiDSphptld9PpoaZTFA5NXn3utI0/R
P4iqlsXm7oEwY4b7JTRBcwL4cAxvNRZ3OyWOxKHlaEoMXALaodI/gjL+ousXbRp6PP+bXReJXi3d
dKLG6KVfOFNaCpW+AVJrDlvwh4D8lv9o4dVW6JCZCLhX5gzLBfkjLY1K3pZclFJVnxbXAAhwOCe7
XMeudfJWTrdilJl92+xjRffGogTOYOD9y+hISacBT3ghGtSOzLbEGRi4u8chcRe8KXo3as3hZ3FD
Mla8GLEt8P26ZIaFGFQ+Nxhd1nAqMv6C6z3MYwgDqxHEkkC5nzyMBDUAVwwgPTHIsozlQ6TFunn9
GHQgpL8f5XOKLgKuAw/oXkkBzXfJ23UbWEmSgbKWRbDA0kuDcio6N42GHuKuCAcv4ZFN7OFA4m3h
xC6rVkF3s+iDUd6lDQpB5MjBWuOhw7xgHj1rYWhH8mtqfK2y2JGr3L7+LVkXRruYNJy6Gij47ohq
QZqZSchK6kU6ttOnohwIth3boUtRgSEovaIVWZIfvEmdOXokd9EcED71WH8s/KUxOa/zRMIyWTjT
c+4aYPQsTPn++pkZHs2gfA0mDYPBwEizG6IqNGARM0HF3WAloiwtpXyM3LalBJBF1Eqzc1kA5yQ6
hsoC9kmGf77ovf7+fTHghZi1apcIi7hwmU5qwt/UPZLtJxKV4p34ygNbJXU55rPw4i1KS6T8iFhh
S1/vFQVGsUhW2ZrELMTEBMj/hBEURENXIvzUrN42nbjRcinvUunZVM0ZgkQY3LZcbmWZYqeDaknd
02h8rYWM4Wgu3jG0QMrTGJyeSdwMg+xs4wywk6OBgenUnitTNiNUSbFiovJmWtmBFXy5rqTMa6U8
z9QD/WjqIHv5xp2H3XwKdmVitq+kotFZ8qF/SV+ui7yusajT/K5IUpMuetOMiztOuVliA1ovXtNI
NseKIYiRpYKY53dJXM7l6AWhylXZyU77FvoCdvOUU/eTDMDPGES8frDrBo/Ry9/FpUOW9Wo/wIkP
Mog9i2NXCZ6hsppArO9H+ZVRS+agDiGG7yu7nUVLwlRl1uzLrmPkoSxDoHxLk2tpvGgY1lOk1iyh
lAZ2KKv+uwykmBIYSwByuv4FLzqWH5aAeVwVc7KYPqKHZ1B9FbBQBm0c96C6wLjVeKpEJ/9RHXoJ
KDWLRVjNYze4l79Gd0Znz6xp9807/PwB9CgNwCKqApNXiivET1EBOJYotVMgVF4/5+YVrqRQno3H
eESZaw1Si/w8LA89omGiHmYk29flsE5DebIQgKRhNmKyPgapX60+yEZqViyw320XsjoN5b5qeZKC
jnQlO7c5yl96L8ECRLevXwU8xupz+JB//f+ORfmsmYswjRPhksZeue2k1s6M5TGesex7Xc62Y16d
jHJVQgMSwI/9TNIsKwZL/Zm9ZTYH3Du0XF6X5+FmeU9d3WGIJdd/8fxbiaX9ltAqtS4h1BKxwISy
sC4EVChU6/csWZuJ2UoU5bOSdiibhVTnuZZwNTrRyPqIm05kJYFyV9001ArmmhQXUNdmjWJun+3i
9GsbzYdJfR1HmYFowLw0ymvNYwmQFYkkgufwHnzE5V37pL9VB9RaLcTu8XF40nMMZoascMOwNrp2
Lkt9q80dBLdO9Jjfdw8lGZYF24dgyS4G0A/xA+v6yPVc0RS67cjNo9osAUQK6tcRXnnuW1/hbkdk
LDKmdq/rJUNX6LL52PENXinIi+Y2tsMufJU68fG6iO2H0Ke20I34BPxKstZ+qP7oRG+5E4Czobfz
71i/ZrbBWF+P8iMS+lAVQjZWm/QbI/jaJM8Lf1wG9N7VkuHxt3OR1cEoV4LV1D9348Jn48w/o535
0HzloJLya3OfTabI8v1MiZQXGfiMj7kFhtcYlVfK45u+SAe5SpLjEI3eDD64SRA8PsK6fqahaK91
cXXgpey9aFnYtSzNobxMB4ZXJe4R1tPihYsMk03azLpKystoSS3mYkwkNF9jrjFVPneb6kceH/h+
ZEzfb9d1VndJeZgKE4KVThpW+qnYaaiqhF7yhWTp7OIcw6dcEHmj1Ki0LWyurG9q0J1z+T4cvzOM
jgToK16EJu+eEr5SsxYFQEwViHZa2IVdetqTsE9v5cEsQoy1sxwX+USXIlWg92C1EJOUlEbEIKkX
c5IzAGfcl3wwsgKrv/FYufL2GxKLEn/JofQibZQymUhVINmNjuIq/vQSngQvxyBIaGH/99D7LITV
zYAngWqUIKIJF0gVgDMx0lKPFleflJOOPpTW2ga/mP3UmtIc+UJ2f/3+Nq1rJVDEt169zLOlAru0
mBOCyR4S7Kj+eV3A5mWtBFAJXjfNPXQE+VaQNYtlzNm3Pm+/glVSdcIRoS0REXnmch9qM2sRhXU2
8vers40GSgApeqpuFwgwgPomZ705Nj3H6nCUYw74oRgGKcPamBF63BiZhdI7edQ5Uh9jUFdmBQLW
iSi3bKTN3JSRPANi3VjMep7trshugjy1kqm2FgwyD7U+WRGQCRulx9xSXZ6WQTkkXOFlbVQyNjA2
Hczq+JQhpig9ZNUE5TE0P+K/RcIpkBg1BpZBUDY4i4A0EksdiMNysRtn3ivRnhK4Ceh5CRa08yjv
nLwJGVJZ35ly0kLXpHqQG7I7JPEu4EB5afjXzWI70/z8djT3WF9MpTbJgBMA7qc9Lk5r5e9FZxLE
WBT8C2xNfZNddKNQSGJoEeNwEvWAFApxKDUMLbpjp86mAnQcE8szjONtqgamFVCXxRbgBe5imlQc
OEJTwZ33owPO5B/kXSeeASBrJ37pkg0n5hgU0f6LuKBgEBNDdGjo06RdShWpvE7al2TJGHO8heKo
z5lNhqT1BxVdm9zCxGD0DwCGRIZo+jZHGUPZ4WIs7qzakmCCkx3rVc25r83lJTuTiQLgfDymGJHq
TdXJwCIG0wUaXGZ1zyAsdFnQKRcTsR/FkM9vQV9yW5Uq2HrR9NQEc3kdn4s3xe9Dq/QqRzTM9FQD
yQ/UfvVttW9+zL7x/b/c/0o+FVdasIvpWtEsKEumN91jitVGWbFaxaqc0SZ8iWgDGgWwTxjvjO2C
giqDdhfDMmTV7XenXxkc2mYpCr/KGe0WkmJhv6jEWJc1WJMjWUppjcywvZ0vY2sabEwCMNgkKsoF
fWZkvIYUkqQk2OV8iJ8CFxsOwLdvTtKtxnin0iaMiWJgMGOLBDTGvKbR00CYE51zA7R1hCMZQxaz
dJOPFQtQ9yL/oaVQ0WYxAkWTFhyK2JP+bLhohriVr2CwEERuD8OpsFjNeqZMKqTURRPViQSZU2Zh
uMrtvdxrZXMguPZHUGQ4yoTVA1b1lY4yf5xUAVGKguu7AJ1KRMCiBQMyvTFrrHw6VAA1CmdAutyK
iLOBodvXzWP7/j7lkb9fZSZBIOC5weOlmoicLevckZcrRmy+WDCmz0QbQlYZo0pWRYrMSkG7sNjK
YXnR3+Tb1l6s/BbokDvMyvv9gbVnSvt+WjKlN5NhdAMn4mt2Q4fEpOjwSZfnku9Yz1Q6t6QFUcoS
CBmgf2scUfYCrwfQQ+/WWK3Tdtdvi3butBgqBxmztFWUHDppxNhT5LH/EoPNm8zHGQy9uPAjtCgq
8TAG/GdMHyY3OgR+ITrLbykWhMnKoB6aKktLiGNax0xKIL2hrM/pEPfZn28p/tQ/hXfZCwkOobX8
wHK2xPLPdH2SFkhlH7GSiX+tvxCdjKxwD3xFDwSvB9a2FEMPPyhoV1aWRVIH6HGcTUjdgj9W7VEf
WJ1NlgzK8YspsDZ1AxeGibdd0gMSP7cEELv2HzMv1Sm44VyuYn1EEj2v3RrlPxDY45EnO0TJLgKq
XLjXMO5dwpwJ+D7ruc1SShpXtI8bCYRoRNpR3oOFeG84FbCgBGwNEHmskd6LEgmtIpT/kCdwfRek
W5wAArCAEXQ+Qb75J/GGdX2UB0mCXu1iAmxYCPaiZyDK+zapEiMZZnj7D5SAlR6Go2TMIUK5q3HA
TnnBK46hDwwHRSe+FSjYB55MgBjTCwAzDhP/qDWtiR1r1quFoXh0nhuNfSvIYSmgeW4Pr9VOQrHH
cBbe411wQJxZcZnx5egsFrRpqBy0sK4+uy21Z6GvGFfD0m2JHHh1N62a4B1J2udk8gPluBT+SMPA
OnDZncHrZJNVVWIdiXIYEUhV46GDxrXSY6Xkpp6wvAMjKkqUc+i4SFEKBRLI5mbhpl7jYLaSybDE
/HTEtlafTusIzzy5nOAUASqo9vRd5asP0Q165l7+tXGvR2Fiipc+Twd8hazr4EWkAsc81SloTjE1
LYbgkaoDM5oLSxh+ykXh1W1vX5d20Uz4wwl9iqMUQweefw6QBhEZPdklxHz6A2fN3wj+UfTEWgrd
vrJPYZRSAGWqAYcUDFj2CGJV6vXwd53HSmRYn5DSDL0sFAzX1ZJbGE+FDISJSrJ67C23j2XPys3+
Rj0+z0SphyJkWFIUP8bSgOxgEdKvCNgZCPV4hVeewkjStu3qUxwVNGIR/DtDj7NF6mSnHbhR5i8M
lWCJoIJFyXMaibuktSru83vJng54xJ5009j/EXmZkXA7PH0eiso850XWsKOAjRr5fXIBnGZWbmKn
T4RpIPuyOOqB/RTajiWfIqkMtNDEcZ4ATeVizi+2weRgoHIbRG4Rj/MDb0jj8/WvyvioBjUaNovL
pHQyiNqyaj4WnfJQNBmj58ISQXmOBGRscLsY5emH+yk/iBPjCBc7QZSvMChfATBhdKTJRDtJWDK7
tDo8kgUHi9ze9Y91MW5NS6IchWSUmTA3ZNMPKhjOJliQtFcQkQBXabLAVfRIZpKBwv9uNKakmj0q
0ta/rR/Sv4F87pXfD7pON5oCJI8q0DKCGBVEFk7t37xdfymhQfkObCkobSZ8rBgaZ3XfWxkopyQM
IMdWcoO8EyvO2l602as5LLdvUG5EDeH4hQlvhmYslVNbDa3TZHzvtjN6n7KWCWag6INtoLhpi10a
2b0Kchdg0mL9WkhZLLTXHTbQBn//1DXI57V8wiqyqCaWwTtieVD4DDf7ylTi665GESnNajM+RbkO
/jMfJLONvofB1yV8uK6+jJgAgKPfz6N3YWGMWOH+GE4RrcKuIjNCeVbzdHf4MWKo9rpA1qEoPUpD
3QDtI5pPpbhPZMENl0OQMr30dvXoL21VPorDK4NYyCiAaFSE6447z5Pd3Ar+cMBA1mCJ35afGD+1
s73qNyclMSfWA3RTONBsBJDdYruUnnrTuwiMnTPGtMh2S2uOT4CBjx6Kh2r5jjlwUzpNDkB7SyvW
35txx3JIH/nxRVb2KZ6eeYv4PhSlEuIJWUzqK7JPEGzJCHVXIVIpTm/LTnqXegT9IbTUg3YLnFb0
T1M7+yHyZuLx9nLqDWYFfNPpr34Y5fSlqsqlQscP47qdFtZupPOsx9Cmda5EUNapSpNetCV8ReuM
znCUnUonrH+eBgrO0uXu0A63Cy+qQW94Xa1ZgilbrSp1NjiQA7jd+CA1tdXqz63y1NUvUaLa10Vd
9Kk+vP3qkJTJaks1jxJ5/KOzMdj5zdJZ7RMXolFVGhilFix+MJeUwMH8YBYeyB1dUy7KfCU+UIYy
/HAXA6wqsQmjouYVDtCSGNgWF1ti9Dkpxx+jHCs1hoyGiRS8JSGmmdsscXhdcytutLIAVBnNiyhH
fs13b3kjnZbuJsJIqzRGLh47Sou3I2cDM2Yntu05lKIfVcY9BnyAdafmtVHnkHEzm75tdTFESVZe
p8iSIGzJpky/+JGQmkF9Nw8/rt/+pgxgwf755jIoGWM9jYHKkaAAlg6pJ5TuiYmYZF4Xs2mrKzFU
motvLy0diT0Nl6GrfdsxEVNYB6GyWoDclTPGPPCx9tGjcKxvCiBt63a8Kw5SY4q2/BLarK00Rlqo
0FsPHZidpxDLP27dF4rZGlVi5rpWm3XTPwRRdpS44CHTo/MkDjfRlCzO9a96/VGJcZLfFaQr1CKZ
dZw5nN6LMt4v81Hm0AsQD1L3rUo8jGr9f+GWpxximnPxoGcxRpPTbD+k+RdhHn/OzOby9cvERPXv
B1OAjN0WItSFL5/F8AWDhJXEcAcXy+m/J7no1Pwuo6tLLU+J5rdOrJr5PTaBTvGP7CUEUuBNCV63
9DxiCSA/syLqReeWlkxOv7LrfsCO6EyMobc6u8/M6lH5Jj4XbmlVmPmrX5Mv1Y3uR3vjrbhjFaf+
pv32l8EjhPwuvE3FP+0kfS4el6NxIG372OO+5CKJ3j76150p3l9X1IueLX1kys1waj4KCQFsUcz4
i/yzvielAs3R7srB5PaNVZxYhUVWJspTLsfguKGNOORsHZY5sWZ4zPeDL5tVhv0uEQRImHm/fkjy
5S5i2S8fp9AEFVIeCaFEYAeTVrUGjGY3Z12/STApcF0O62QfXmmlP1mCDYEP9BvZK29kq9yja3sW
d8Vzc4MdsnftO0Mew818VPNX8vrQMIqa4H2BcHE37SSfNK4yt/wBoleL0IIDWfdJ2ScHAojHkE0c
ypWP+vGaW8me5USJ5vrjOTwBhO+P1UfFASExqLNYq48Mt/Px4VfC2kQeAGKIiiBaZpbIfe/TAsv4
/6mz/8sAP0xlJSSP+z4CQSBm6vPSbIeHXj0zvtn1YKt8uICVhIBL+2AScIzwGXvoP8k3k3fJM+Hg
Ap2Bw9kc40is70b5FEmKeb2WUbjt+NTSxHskdJZWc/+v3lNOpKwULQGWJhJV0C1lty1hTEAnE6X8
5waMJf9fvRGACb97Sl4K+TEMAVBmtFh7wAZe+6wISfd4/bZYxkX+fnVZyEfFQSFLOPwefE4+aYQB
rNpnjguRkHnFkOg2MAbr4rIjgNmGX+wIXndm55biyFjQJLhOrB0mVmr0UedanSsUannsS3h8PprN
sD4Viq8iPWrK0UyL4zxpdqhiQ3To3evfc1P5V0kzdWvDqBS1zsFZhQqwF/uDUAUsPdz0SSsR1JVx
cgmE2Q6r69mQVyanhG/DVJ/SavGx0u6KetfvtCbldobMHfgSZQGCWKKpSCyuH3U7ln/+EHqlJBBa
TAmRV6LoGefhmPrjKTtzzmApXn9E1+YAIiafIZMY2YUerWRSOSdqk1NeE9wA5QGTjTekfUsyCFQh
8FIsfIJVmuwxx8Aq9PzN8w0UTyKwWTA3TVm/UvR/oluO1mQLR8DbwTl3JrjPhbvwtrtJXaLFZCdq
sVun9oMbYBsBwJS5E7sZ5/XPH0JpWDhwsoRVHnz1u2KH8fQjQfXPkUG1Nnc3PZPd0fbFYLjY7Qxq
JZVSuoHvsF5Nen6jVR3zL/0NoK0dzeLe9VcF44WczcoUN536p0DaYUgJgMqzVIO3TVREwXwHPF8p
4rzr+sSSQqlT0qV/rnQuwGLkdDMD9gTX2teFMG6MLrJKGlfFRYE+pjA9yGPu8sG7ALrtUYwZgv7G
In/pBl1jFZfkzynBzpZe5cxudthRugWtLQgb02N2M3gTcFMAm3r9gNvednVZxCuuvK2xCFU2ZiiD
JgnvJCmgpmasV4ZYYUCSkah3qY4d0kx3F6YT2va3nycmF7ySPIeChIVjfFu+QKJdwfK5eGK2Grdd
7qcUKsMIh1FMxAlTCbVDNn8JY036FFtQSgcPNNbTkCWNcjVAPvwTrnN4HQHFRsZhelT7eGCD/vsd
nj/KUp9Ho9xJl0qAACd7c/XYPS1ZWpk9iIqzPGSg22w77k85lANJ279m3KZyQmUgtcoxtWbMJ9c6
4nGxsALFdmnvlzx6kGTUMz3QYyQ2OR6UdT2ZjYy98OoLnx2MEkhFNSwiTaxUDdFwKRihcbuNpoNX
EjPCgDunmXfyMhjRY4KTlr3RmY7SUTmUp/Idy1h3GN5FaSi2epvz9IOMBUJsFzFnqrYd2+cPoDR2
qQS1SXJMKfOpbFV19CxmoZWn4Y/rls8SQ6mqZowYMiUrnl3wnudI8bHSykXBf/Jr4GsFvy5IelSd
Up52yaYxGsDRg/VAYOmJtUkIdHrM+lfmhLdYBZZTZsTfdNufQunGsdzl8VKlSDWMHhBFoiOdm6Ne
A5bNVi0yhVfbyl1/FIE2l5mk/bD87J6ze+lLc8eGTNz27KsfQwWqGsDsALZFo07A3jDpfgD8EqDX
033nAMB/153+QQmDmP5FrrWSSfzUyrdK0hCGWIYkOGo6EH3lffTW3Qpm/oS6JhCg+904mNM7xlWY
49LkPq9JpgpwlVSAhJvgT/8xYUQI1sgCHut5v6m9qwNSYWvRxirqOTwSQAtm6RH8gxSb6HUxvMGm
61uJIT9j9R2NmEMpXVGB91z3N8oovRaK+gUrJu7EA22o4/9bUFwJpI1fTLm06QilVdcBKTwzxeX7
dbvfLgKtRNCGX1Sop1X4dMPrDEyoeK/ekgmB7Aa8NTbGplhdyM2YuJJHhampzPReXz4qeEAP3KmY
ogtPyDPQq0kfWLnntvteSaP8zWhIcdTKyHYb4LwT7NBgh7VMP97HXm0n98TmjV2DXBg+FQOq/2kA
4pd4ja7rR0Md5yFm6wH/6A85fkPNMzK26yqp0aX7WAnVWGtlDNIly10Vj7uZAyl83rhZYHyN42J3
XV22sjRCbSuJQNTBH0pbJCNuxhwcbHiyti9c16AH1n67LmLzztYyKA3hpmzieRkaAia6W+EI6oP8
ZvSmlwI8WDGepM0XoTHj28Tvb1N79CNv9q7/gq14AYhOQ9VFMO7J9BTzkODGkhT8P+1yUlI0hIvE
7ErJVIaccXub4yuEyxbnUUQwmVP+UR1AcN594HGjtNzZgQeGh3fVLo/SfQX0D8FK/NlXdslRYDGf
bRr+WjTlM/VBjuaQgHN3ECw+RxZGEfwQAN2S1bxzTBSErRi0Fkf5zlwODSEbCJmceKcawV7WvJF/
aZsXofoq6qzFks0rFFRRIyxZKj7t7546F5ulbwsQJsrFjzLVzKm8ETFCyxsMe9gM5yJWrESwj6Mt
SHNuynGjRQJBAx9xgeCx8CLA6pUnwtyu/Pxny/ofL2Y6qK5lUjcXqFmQDAUMpN8Hp95Z3OJ76miu
4MsSmu0N1uY4r701vMFLbSxPPv4H69AF7JeTqV2wcv3+aStsqgajiIuMsFA2a7djZ2D5PDbBNMSw
w81aBbBlf4mi8haxTjNsr+HjdjYWp/FWA1rhbQ0WLmyD+8audBRGdPp4V198WkPQwaMrouBFm77U
LJJg6JPoFlg2V5rWDhTZbvrFxvChJTSgz45mNxW0+yEWYpPPhp3e8nY0AkxRS14bAXN2fXfsBaR1
Y2vqQ23Nc7frtcqJWxSVDJEx37HljyXe4AEmbmDGmN5hzGcjmCqlg+qF9/30pdFZ8WUrs1oLoDIQ
fUwljAHDF2bavZof6/rMiywbIoOb9Edfy6CCiiJo/YQRbd7FM+eHGPMHPhQVO5Z1KLKRfS/7Fsil
iuHqFQoSzcT3DD1jnZEKONgbx2Y+xj7dSpjMCoTiU3LmhtG9bjcsKZRLGmUjqdsW/Zo+zWCn+fwy
LEFmzmjnM9LUzbWY1Qel4TywpdAmXdRjig2tACxGDn7OmY2zOADZQCnTuX6wzUnItTjKIyQziMKW
AuKi3WBXeFjEDvgzgJ3Y3nbMZQKiDFeURaN8QiODMgj4bSB66PGIkstc9ngjPijYvpzyb7xeDIwq
DksgFaIBvzHWWh0BMDF/V4LeWvofSv6A9Mqs+n8LBktqOOsvSXn2ZmlQA6tBaocXojWjmqHPoiep
pRl03xmXthUh16KIuq7eMmGcClKY49KyV7m5XwwT1wdmWcNR3uvhZXYNLwSdMeDXGca2GTHXgimP
UuXgXETbQwCHrnYmSNBAULX5HQYmjsWz4PC+8p25u7j16FjLJHe8Oqya9U3dEzf5B2pra8bvja95
KOxboRuxTsjwZxrlT1RcWGCokIaJkPvKzb3AN1AhYlc2iMu4ZguUS6mDOa3aIJfcki/v1GG8jRaM
eUd1e9CE5MhNnd0pgNHWujuG8jB8mU6+wOp7ZkFfyfFQa64S4l212IJZTibWrxNHNrnTCKjWETOc
tlaw8uXNixRAcG6Aj9gQ6edOMcqi1nBwomSIFKsiaElHduCS1yPmJ1kXSUz74vuupFG+JkJmF8sL
qDTI2GZk9V5gk7ycvBsJCRIL2u0jK70mj3I1RTXmwkhIGDq7AAUob1gCxkSTWzK2rznxjwgf1Ruc
+jYBBXGJDlnwIvpNDRJBwH/Ymt14rDbd5kWvvgDtkGZZq+aJwNZM76pwzrqbRGLl6psTVKCr/3Wp
lCuSgoxXeRCyutmxvOHBg/ZSY5e/f+vtxRnedVf2xUN4ZlP5bU6srgVTriirFx6MMRC8fAu8YRc8
5079FNgDYUUzrOTQgX7CsEuHYT2brnd1Xsob9ZgN6Vo0J6FWePDZk9+98KM5HXg8vgQH6Iuh2XFm
5rG6O6zLpPySwUlypElAWukxlpJOPP4/KC1r2nQzJV2djnJKjVxLZV6hZqWprTvmXxqeRXnBOAc9
txRlimC0ZPKl51V7xr1VmjUqPCO1ZmkHPa4E7tMuSDPoPjAD9uBbR7Eh9nndIVWI3jb2ZWjHNUYe
6mrP6tKyTkg5nhiAmXqqIb+plGg0M0DGABgBbbdBKHPGMTdfkysjoIeVpLBMBlnE15S97Lb7LvmR
Oz5F9jfpLnhtbd0UnMYD6n1mVfY/KIczXCw9xZRkMXhKebjYeV9/kR2ynqSa8eMMVIEKTTKWr9mq
QuAFh3erLABzRqWUMwAVcTSQ7LFuonAXFtpgyYb2M8C6slMvXWGqgTFbRV70b9eNfvtGfwmmU3Ih
AYRbmkCZpOXHiF6qYDzLDSs6kkT7In4oEsoQwDUWLkjBVbwEs4KsHRK+lOZcWmT9rzDLWzaJ9GYa
p/DwjpKhAc6GnlLM4mrWFwNlAFL4AIRRYQvannPUR9kULE4H5r0q7zJrYU1Hbr42VoJp65cLOSDN
OtVV7zDzOpCuKhpIrYgo+I94S7ayubU86nUTGYHWTWQ4RjoHHtzy/0j7rp25cSbKJxIgiYq3Sp2/
nOwbwZ+Dcs56+j1s/ztWs7XNHc/ceAADriZVVax4jpOc5H2ylUSrxlKnZo1u7opWjmyfzi/aTWb9
e82h5LaKiWkZ4wrDMAcQTaYPCNRrVBPGGjFVZ2hu70f/VRDzPKhJECe1BNpuDWTridlsOv0HFI1z
nNWiDrq5BiZvNGylsRWzCNhXgp+e/Q2dpgWL1hN5Uu7p01duyIOw47Uc1kxvKZCJYXBRQiU0sPm5
CtVDDho4DOGpkiU2VcCJGNfePhWAUiqQliRyBcoYgUTvN1+9XP1MarQ0++1fKMNCAPMwDKWUz4Ad
BnFe+RbNtRNEKuhNf9wWsnYKQBvRE6AUdrUoBjTCCFPtKfHAvllZKjbi8kn99Z9ksNtgWtaoaTrQ
cQ/5scaupCxPHEW7ouqgyfTiGCpjuDUaL1KiDEj6OivddW/9Mdqmu+JQnsKNjE1RjNZ4OShbZbyw
xT45VrvuudvlkV1bGbaxKs5DS58W1jkvfw7z6eQsC4cgnkVvLAzbrxLHb5xcAQ7jjPkzzfDS9rOp
Ne/2Na+WgpZSmZTC8M1cyFLwrOn3FIMj2CsOoICB/sJ/Wzlqo9K/XySFkojRskYb4D8Aka70pUUC
jvbzJFBLX0hIo3ispQKh5VSOD6IwHecm57zTq+/a8sKYnKDAAaJBm3XkYLQ4AbDF1wab0i0614PT
2kVoISN4v/2VeOdiEoK+r9syjBAEKTJACHU8ZWBvuy1itd2zPBfj3YNOynql6EUPcJWTjU4hnuwE
LYNyeOi0xKni/DNQpCdtNk5JGBNrqKMdcBlEu+ij1Ln9Y9Y88vK3MFFY7qP0BKg0RGH6ILthB2px
mURoz07Z4N4WtfrcLGSxs62D4Xe5EVP2Rkx0TgDCdsctph1wLMQpsiMf+AyDqyHKUibjeQjQgCNj
NBGinGaPTlj6Hu3KKKBP5o9YrPYQl9IYx5IVRRF0AwYsU9QMaA2vPQB8CWF8giaUsCngyygMcfvK
Wy7lORcWRt0Y+rFT/AhLf4J21MIU4VBQ7oyxeU6H5CApMZhXzPhxDprJIiDRtNRk/sb5vmsJxPL0
jNcRQAlhGjO8/G97RZN4OIe9FJesTjAjOfM8BMda2Z7LJExNX1HqSv+r2qoWBZYW3Nptk61RnerM
AV4nuFZ5owSrranlQRnHVFWJidYb4kByD4TuDyF0QBh2ZupFpZ1COEhv+mO0wTRz6FQOmikxvDyY
5ZOW40o4D5nGeKtUIWXUCCHNi2vQy1LUIGxCbXmFYo6T0BiHNVRmq5sqtttazbcav3gKO+LmM682
zPuajC9KBaUuphD+XhnU+04lCQKe+fm2knJujE3+uiCYc9Fv8AgL0nMqm69lWW/70ve6CozYJcoX
aeZbmRpw5ws4p2Mx12s0DnWTviznUhPG3wS8ZTqWrYg7aBuBO/CyWk1YaCnbnpnrWprLGK6v//DB
bB5t1W19jIE85+96S3WFR1qs1d/yO+UY73khFu+0TLCjyEOVEr3RvT7IS4ckyX4MG14fj6r3jThO
pz9iEYR0oKXI9RqPV06M9qS3mWZPQvSzlithI2patU17aXZuKxDV9VsymcBHwIrXIODf9cpetTrl
uehapwB8g18ogO3F9k3Kq7RTb3JLIuNtUGwKE9g5tlrN7EMSzQ2Zq+1Yh25E+s/bh1sdOl/qDONQ
jLAIBj8dJczT31VRB6rTbNNjlqHMfwXoosdmi3qo6UX4/9uSeXbJuBjg9/WFmCBiNchHEQ9HOQMl
gb8DbJiVDfMmigHYFD/clsm6NcoKvuTrZXR0bItezaqeeBJRMKr90huq3Sbc6R62anEWY5imQlYH
AxofmbvoxzpmUrR96VHAU0quyoc8vfp6VBKghTEBQzTQ/rJEawYW3nJDS3Uv7xpHinJLBZtznvsW
km47kzU7bn42ZewYQsSL7di3n4pWQbKMPyQZ5S5GcQK9C5WuA6o8kYAUUu/qey12VOCHWR1dQgZx
rlcrHFO8CnpYoYzSYDCMSEMT6B6pDFAMCQkWInyXlMN71qeYQSfKawqwE1tQMFUrqd3XKUs5FsO6
A/oTMNiEaaPVMgOYugsBHA+6p6mxuCFmDNbcwFQsU1Mia5YmZStFdeKO1H5vay/r/FjJ8qXzS3uj
wcycgP6bNiB7DSy92tOeo9xJVv2vYztWGmMrKbjkYyWPAMy9OzeKD8lm3IseBtTQmPFRkP5vh2M8
e4EWcdIK8OyFrm1UTNxi7dCqlLcwiDfNwFnEYh0sezbGpQ8SZqgiAwYai4JT5c0OcQHwP9RDN5mc
jY1VE4XXUQ06oSZdQexLaRT1BXo/KD7nmSU0gx3N6r0Yzi9ml3r+HG9bcXwiI9BZ2i7hqAzrZM8H
JaKiSZomGzI7UoU6j9EMZa17Q3CfiJGnmKAon38a8kOW3InKL7+sOX5hXaKO0rQmiYrJ0lXJ0ZB3
RSIipMOwe+oZu2R3XibkiFm1BfJHDGML+mBUhplDTBOe1HxXCqdOfo6VLwYGDW8r5oquoB0oo+Gt
6BqaFoyfy5o6EUU9N7wyFc17EFtiPCNPZrfskmBfaNO8uy3v2r/osgKJoozJVB2Kc2nlMbhQ8jY3
AYbVfuphtUuVU139iHR0DcuPpOduZa3c5MX5GJeaRFVYiWpngCLXlUzs7mEYha6DZjbISbvvVWeH
muVbsSWCh5W3HnLVfoaCQjrGCBWK0nmFyG/EZKiVoTHwVBLP9PL78D76OR5o7wSIWJaERTtH3XWf
XGQJeo3LGOssGAB16G2jsI/S/uU1J20nxElRocG9IV71GB1o9yu1pH07oTZB3PIErE3ejv1VceK3
VBPzqghDUH5nlKluSJaWYmt4CXBsseJqSe8RmIqIjWH4DS+7uipOaIgMgJ2l0zgEBXH2jJ0yz51Y
oXvSuPqHCQzC95QmqEppDV8AeuZljrgNX6ddlVtCzMcLub7iS/GMjQp+E2VI6miXqkmtGbhj3U8M
WO+wYruZXqr77J6vUNfWeimTebWaURKqqQPDhymNXqM+D+3GUOSNAYjF22ZK36NL/aGCTEk3FU0z
r5qZheH7eDBQQwfNlUtA3Etyju++6oH//nz/iGAzV6HqUhKLWAvrO+t3gSV7TF7RcHNGt/EovwMl
nuHys3BOxqatfhLnUmuCeZ3cd7+qu2ZD9+wwBUpJ+ihhsLDjGeOKy5MMAPKhcQqXB+u4tMVWGZOh
L3GXuSpbhiJZUvmtHn4FpmEDQQ3TvOa/fj3w8VRNxHuMRTjCwspkqdKWutnhZtH9PmhVu+1HQUHN
HLUyHROOVkrMj7/Ql4VI+m4uMle/L9DLrejHzEDpA4rrVv3X3b2zwvyRwXZnzcJoG7y9dMGvPQ5f
zXd8OWz3YCHV0razC5pbwxq5VAGrJreQynhSPdXUJJkhtZpcA01afRu5mS0/qCkILFDmhWdL91iX
5nzDVe+yEMt4F1Ed81ApsXwTqYe+35f1wa84ICyrlrAQwTgTX9D6MaYLdCQwbC19DbirElcV8t+f
DMxLOkGzT9MZEWmZA0AVozTnmbriST1gAgqU4DmIh7odIm2Pt5XFlcgE2mY3R11B8cYG21ctsCDT
JcwBMrMdUEQA8MjfgVz/VH8OSf9+oftNpM2NJmKLWNacIXjP5S9J8/w35vVHBFXShQizAcnIb351
A5xcQHoOeo7Dv6qunT+VJps018YGlsLo+ZgIxZzRnZ0QS5x4TQOw9gYuat670q12CSib6Mwc2OWG
reEqXHqTVWXUNKKaNLTGQvTlCXslQDUIewgeELE8n04gZAA15BzyCtbs9yH/kcK6kKqOhySk8DzS
d2Nf7YEXjylP/Y6SMoV3PaBSf5MqCl+6Q8Hp0a4ER/DKf054Tv4X31CQu8af0X8Hik65o60ioDt4
v+kyUi488qpOLoQx7iMW87DKElxnYU77vs5OYiQ/D0n1dlsvr1qa7IUyBj7MQlepdGMHqw1mYfX3
Krxy+T7u428Y1dkHH5hse5efbktddcmLwzE2nmpYbDAGjLDpxvAezvl97rf3BFQGbdhyVYZ3k4x1
i83wP/RJrOGS78JH6UUuMR3tBZF0ejfsxEP6ar5wadyv85ZLbWEsPohjU0+zXPKS0sxAqCg/tIka
ARO5eBEToOZIWmPfvtXVg+qapiFtQCp49qwL/dR6IP6NPVa/xqyxFUG2KvFOi7iv+MrBMJ4DFCc0
7XUk7oyf6fuuBkbpgPlugPOIb6VnVbbw5L8oz+mbZO9Vu3hu3smPf322C6GMOZi+4M9lIOlegG6B
9iD2h5BH6b728lzIYEyBDljPWhZgITeyosaS3Rq74psBC5DPBgbIpFfAqghOIvJ82oo1XMhlrGGe
RcMoNUUHl6+xEV1wRDimnVUWABMBCUIdmvE5ffJudM3ykciLqLyYmmYYbKsSCpRjxQNRbRpZAl7b
cld6oZNsAJ6lWDOkjqfI44XSa0nDhVTGLOrG12oxhVTKBhfa5X2eWw1eJCyW03G51p5BSpBYJibZ
32+rEFc0E8aHEcY+Nf8senLlb+qxOUWnARQZ1VGl6yye8p5z56qvZivgYC/qJYxW6RIR5oLCOw+2
blFMB/KZ2aCSvK9Rswj3vFOuPMMX4hhlEo3JHPuYHrIyv2VKa9dB+pVzkdTYmNzyQgb7DSulHQMK
z9U6FKURCuvpd9JGBtfIdOBN6K1Zx7LexHy1TCzrusmAylNnsYNH0M5QVe+12cqlnuNA1zzbUhRT
asrRTBYUysJVBneqtM8ErHHBfxaZZ2gzr+7Ku0QmXirbJiyl+qwXA7AVErcA4kZqFbvKM7/wzI5z
MoXZyUnisIzlhubMfeHMemdLQm3HE1oigzNr3CeC6vS1gmAF2MCKPBIU5okgcS/GIqWDo4x6w4Yc
jC/abrQH5OfFc/4avt5WyFWdB4kkMGNQl9TZLlM++GRSKLOeUAR24/8Q8uf/JoBReOykCYTEOI8h
fc3N3FKy0LktYS16l1EK++cMjJqb8mwEFeWnpxCN3QkhAzQCFb4PSt8nuPlWQ8oVfIxv+lv7k8Tc
5vxKjeNCPqP70ijOQ+BThCjSuJOUHvXW76xMCz21IKk1qMpj0Uh/Y3CLQzM20FVFMgaIhLyoqx0S
ZVu5Q+0PDBWZ0budzpuzX3/yoCEgWAVgk8hms0IlFWlDAZvOj09sDU/kINwJTxrWxok9fhVll090
sv4CLKQyLrkRhGLKynMODVTM1KKbDBFgVDDWQRcZ+DNm68q0kMiGvIOqVkN4RjaZXMFSt8lojaJV
nbqf5rvgVg7w9p3hudzL77Jkp2gOvtxW55VQFAvnfy6aMZih6ea+jgTQ56b5ZpaaTU06Fyvzu9ti
uB+UsZpClCK5DvFBe5Tnh6fptQNrzoEyJwh78tqfxEN+Gr/cFkqV8sq5Lc7GWIpahULQ6th6V/vU
Dfr8u54IPwU9jBHHhLaZbebms6o4Hmg1OAUlsCwB7QudXTa7r3sCer4EpiLd6/dVhDgi9lDFQvsq
+JLthE274VViVh/ehUQm5A51sQgnkAZ7s4rhPOTzrXovx6KVgori9o2uvk74l2QNvltWWR5i0hit
PLS40WQ+JcJb4xtW3SrAN0W1U5X/LVcpPh1aZbqJNrkOsLGzuS7SpNnsmiBTcJPpMXoyveIpcgOY
RLZLG6ve88eeVk9nSGjjUKwRQFZcFkaCRBCzipItAYLXLgANHpZIQefjaN43M69GsfryAvcZ7wiO
p7E8LljvNYeOILPu9ljwPU/gqXfKc+eEwClN7Z5jC2s1ERlEerJOtzDx0DMGqGPYb8p6HI4CptJd
3xgtVcWpdv0m3xCeua/GTAtpjOmFXdPMpQ+/Rle1g4O0LTaZ/T2+kx3x8y/qt5gaQRYNhcT52FUU
A9VbZZjQ58zTzJ4HFMSDRzHibiyteUpVRO9LgTDUB6m3WWjjFGc1WFGpdngSeKOt9EHdjp/aUd1M
DgAvjiB/4QWDqyJltPo0NN2uuc0rHdCIedwQj2B4Mu5/GXmJOJc3ZXQmK2f9JBQeh5NRNbtqnapd
V8wyEDs8wfctIykO3bgb4EoiMsfAYOvtkOhWqU7OpAtbscWf0rEUvXkmJ6FJLGAEekQutpHRuGEs
A93M2JJScmFLW9moXqoa0ZHyo04Fy5Cm3mpN007UFIRBxsYfOssMpIOgx4+3XdWa81exMIQVOgDc
iGyVsw7QSBh8vOWC4BmYaRaT0fZR2vEPArqUk7SXel59YC26VTViYKgH7eArVvFEF1qxmAxoSIDy
t1HsNT3iwFisuXq0YSUNM2FwUqwV+2I1JPIIRKQuTOw86JBbobIpdKB76v4i5IOe64aqG6Z6hZ+V
ZJnsCwQmDOjKcJ+TNHkylLs63dZRu69BULa9/cHWoi86HYH+BZ5Oghfm0sAEBcCxgoaqbY2dDbS0
7WC0Eru3owcKtZpv1B+3Ba5Y14U8xt37fq2nISVV7tSD3u4q/dhHH7dFrJnWhQzmaS46OU6rLBC9
qVa/+bqUW3L6bhTHvvmOfo1dF25XxafJbPaNmrz3Y70FHEMig2uuD36qaqlYifR9TDGblTT1rurm
U4OAOxF++IpiGeVxHlsb6mIrg2nJTWwPBVDws+gUl9Fn06fbop95OONrryQanqB+1CUJUQDjB4de
iXNlQPFSGB9C8gCXaNciEPGT7xqgDW/f35pFaURWgR6FF0th0wC9GIVBmhBvyPF2FmPL5H0gngD6
9wunrgoxaWYdRfVcrC1D/qGZ3l+cgL64JiIKBIPMs4slHIWEKooiMtDRtcTt2t65LWHNJWgLCcxT
q5oYvBGRlXrzoD1OYhDb0ag6MGyUsGODtzawGt4uxTGf30ybulNkmsJv6Z4KwBgB52XRFRUKp8GD
BF2bPJEX4s4J1OIDSXUmN5MCcRRVItsanZM6E5aT38UvwW5AsNQ/Js74SqZNfOIFoKvK8edmWYy0
UKumUBGQadcFJk1U8TP39ffbH281L1qej3EQUxGNdUPPJ2xHL3nKtvoW/C10TsIhBjipwWRv8/pj
K47v4k5paLq402EsmsKkMn31SzNvJ/JAIt7eJu/uGMPC5DKQQhJaiCl+DRhXbGfea7sa0S6vjh5z
cYwsKuemnSBC2ZQAVh+3wdHAfNkZDZTPYMG7NGqGC2lTW2CWzsCloejiym+IiuLOCtzEjo76xrf0
Nx/zJcm/pg+nOdDykIz/SIu8LgWqg0INP1s91FLAeee5JsY4EIEkGklpe6EGNRJ2JdEl6t+7ysJG
LS1++BZq7okd71Mb3ejkbzz8wsYYd2K05v8mI4pQsqdOterw120TW9dEzaRQCgjK2PRAEpo5DFOM
d8gxSGiUKB0toc2d20LWteOPEEbdgebdJrWGO9QycAUREFK3ts9FhKNfgg3U0TX85yiMxgfwSIp2
NqpT8yaesn1h+ztNtWuAzgQntNZRTqH792JzGHgDlivXiAl9laZZmHbC7NSl/ocgRzd8SdO9uv1Q
pMAyfE5GvCZAUTDBqRMR1OdX+VUrIMwxSkw01pY5AuE75iHnrPWVCMB1ET0TJNwm69C1Ss/iPMOM
qLzpHYpFac6OiPnQQ2RXx8prC7t69t/5hYU1L08MJPmiIuISr85mNEY5yAmmNd9aL8cUvOymjvHQ
2xi+QxuWEp7xPtfaO70UycKlt4ARMYGSYmB7VUahWgI8m27H384LFXZu81LV9SMCTBToFgjeMaN+
qR/tEPl+K2D6N/8YPdENtt3mTPU7fc92E6DE/j92KanKMeaAvsUfkYzjGuWkxl4Bjtg6Tntsvfmh
eC+BuYUI+rEA+a5NNvMdJnGBVEvxb06zynOd9KVkf4F5bp4ACAOLM8xLqii+RFeBDBRVqOsE+u5B
wN5qRifVMa3Gm/pdCfXIUhzjZZQkmWY1rg1PIMPPTE+w44SeqEQcFDo5ieba/M6FLMbXCH4RaFWG
o6WU49wT7jqQvtJF+lMeWhnSMrqIhJ3HyKs+QYzG42ddcagX4pnnFrOdSmoWsJhRDWnbmQzfxoTj
cdYiCDoZTwuZBC6BbawPgCIlBhaAzlUq+vkw1Yx1a7T2Ujf+ylu0XnFwCmDkMUONP1QgTl5aSJCJ
oVxSByfMuSuYgyNx1+RptMjoo4b9AlQfCEYFMPpxKQIAOCHwKZDS0ip7aGePgo4DKVZ3BIdux61P
UZtmxS0ydvb+/DGq9JbStpvCSyT/asPYTeptJmM+lNTO7Rd2LUxZptIaoxFV22NbOYQw7aRsBFBk
qofABSvxkRKKN87gdC+oTWAb9t/uoyIEuxDMeLYwbKc59cFnJwFYtvJDq5K+3z7bil1fSGAcGbhq
I0NKkeb6IRzlJFqi8BWw2pgo/m9ymGArCXo1DxvM0WdC6+nBsYmIhb6CVUSE5xlXlB1bfSjGwkOb
KmYnLjXRz2UQ9EX4WtkvDbyU3WMaWj7wKSz5Q7Lbp/Y1cHiANysu40Ik4x2rrozMYEb9qK9y0xLj
4LsoZy8T6pq3b3Fld5DiSv85G2PIE1ZQkpCyUCZvwKN5Hg8tkCgA69SiR8gjoVyvii2EMWo/dVgL
QDcd0M1HbW8egKsIBwVwtQcaN/C5DrjyGG3vA33q5kkV4RMHl2Jz9sUOHw4T2KrdwPNX7r+FCDjb
1+KEjPbLWZegdIWCUpRHltYfg+iQYMbxbz4aIN6xX4pa5lXs1xe5Bt4DoM6olrzHiwbE0eCkbpAW
HHhFC3nVnheymKReDwfkbSaqtOhe7yRo+r386AOvSLWMx99wp8DKja34c95MkkNOGJj+LmyAe7br
QIRw++C838IYYh5XMRFjCSM/cvQYTt/lsvLCuQPLEmfGfdX8FodmzK9tIzHIBkH25ky0wD3ddyhi
DG+3T7P2ZIMP4M9nZGxPBjmW1M/I5vJj+VLs/V3nTQ4FxaYkvn8xrnIhjLG9gYjZHKXQmWqK0ET4
lqkJx0/yvg5jbfWk1kpcwvP3E7KeIt8JLSaUgYItGry6LU8UY2ak+7/0QUSsLTnbyeRQT4Kllbvb
n2hVDgq26BuAGQ2Qd5eevyg6HZ1GlFT96kdD0Q0kzUoEKBzAhW9LOjP1XcUfBvpWyOhEWWN5TJKh
RBWLbiBoX3+jPAWusvMftJ0CDzm7x8At37VjsSuc6eADN2gz8JYe1w/75xcwlyoAzUANKAwewNof
1TjdVubkaGG5bRTh2+3Trr6oi8My9yooeTpnGVQlxeptZgbWkL38JwksyJKQB8qUTzHw1ETT8xPz
lPnd620R53r3jU/GziSDtVPAf/hk8qY+Vgc6dgb2TqfagIwhs+I3aQ/FT/fppue1OVf2p/Fs/7lA
jfHKRWHUWT5AdH7E0DBFUcu34VPypdxwk2GOWrCQSnI41W0K80Ac3juT24CgLNmE98L/QnG6wyRy
oXbWUraLAzIeOMqzVCoDPKS1k77QPT+wiZxLlDXmPinabbMzUMwD5/OOFyOvlRsuZDN+2QDjZFtM
OLF/ogRU/kZxgz0tH8aoh1mx67u8/uR6pLL4nvQjLCqyWhMXIzEhkqKI03Snew1OsHsbba97k7th
fAXddI5TFvIYX1014PmJVLCK6EOKiT/frYR+O6QbWffE6bHuTkQ8im0D0LyjMQx2qv5UQqTmTeMp
irGt6m+J4D/I5BNIX5ZSxi8yuEfCjOMleJrHOKQAveBEoS7RlH8lqBWH9X06z1ZX8KBlqLu5ZciM
O0KPkmAQEjFOXL70w10m4hlWsB446Z6gD66ZpraUBM5t97EaY/z5BGyLWFOGRJ9RYfMEObsb1cGT
9fmt8HkMcec8+cbh2M3VNikMEL/jFhuXdDYg7bbZHaoDzviJIv+vbJPYCZZwNjLIsqfGLkfgKvNG
aHhHZbyViH3rSAJtJMCjfwXBrjM/wR99+zbXanZLo2Xbq70pAAcpRcbkY5+BZHbaYSpIASU3CpPZ
zkytSgaTOqbIeDBonLeMRV+q+uF//jGSNqryTS+eb5+M9+8z3oh0eVbJKi5PALKqX983OrcPSuNm
VkUww6wBXhWbv1dTR1OUDUXYwdlWv4Kndgf0OFt31Uf/nth0oor7pKwUO0E5oSvQfgo9xIZVETgT
1CrDkdqistD4sjrxXtBeJfnTiL+WqLCC07fSn7P45fZVrkbcC8FsIbnKxmpuethc//2MNGDn98kr
2RQvErZOuGXr9Wv955gmU8EK8yDIKrQHaHwAJCDKK5pa+iMoE2iZ3Jafbp+OusPrr/hHHGNlwL4e
0J6HOMXv7bY9ZRnILePnFGkudeXE5IFmrhYPltdJL2DxaomB/r8hQ2Vj7MVTDHxH4F4DtJYPYbAa
8SxlUTNZyKq6NpoyepkUQqUEP2mPqwy34pZw4LDk1Xs0DCyamWAUvMI2KaTsfzvU8CT72fNBoFbe
F3dYgI+2gOJwElsC7UYC3r/yDvywG6BlYWwOvEKBJR/MLzz/wvs5zCvoYyytKRQ8Tn7+FjTfMCzl
mvl3rZ03aXiSU06tfDXfx9b1P6dn3sKp7mcxEhEZoFLjYqAqsMhIfuVR7qR57eq56iRDvBP70g1U
YjdNbxV+sxvw93nQu5gwFfFEt1NvY6DNjhQ0EETAX2pQ/QisGeJ7lWu23CiVFVSC/RcG8M9Pv+K2
NGS/+j3VGPaFJ6bBzsTOl9Mkwr7FTy6FFo2TgTtyuBal/LkwdHAuFVPoSyS+Y0C8KcCaVfC10hWX
jNssb7zbx1s3gcX5GAMv0jQgPiWfi9HGwHrLDhsSmBpJPB5N+GoyujwTa9hpWQPLGg8ChdJPv/RH
QrOaOyyAbDogX2gOqOdscG0/yZb2rrWAo+E6z7WYYfkTGHtva4x7xSooi/oPQF+ZVr3LvdBDMnxf
/zKeKUzLdOA+TLxvyby1gyIY4CyH0MrtHdEFg4BohffttgF6aYHpldTOnqP7vykaLo9Kf9XCtelt
l9alQnNVrd21eveaDP6hDfUvt/VnLZBYimFi/qYqAiMYwM0U1y/9FFtE5s0V03+BfYEAqWWCmxzg
exILWQKzM9pZmSRvlouvzZDZXXafl9lGnFFQTjkR39q+CR0gQBChqybt1F5e2yxOBfF7FYCCH6al
2K3XufULQJo8E/zZ9bcQfzYo9YpO4cVfed9s7TKxBgDKcInI19tfAbocQYT3yqsNQJQlj1Xzcvtr
rQa0OuYjAHglStf7CUPW16MiRIZXYD/vLtlGj+VBeNJtfWP+au1wH27yE3eq4BqkERQIC6GMKvp1
2wzKAKEkUTfAh7Vz8i1vTsW4D9Uvso+Rz8BtBO4wCPVcrOIsxTKqWWtVqBVlTHvPA1aHwFf6U3B7
2wSl1PSu7m7f7FpGpJuGDNAEil2GEfhLxQGKIZYI/cLwfCQ7u+IXbXePoSW4KpagW0ynur7XfFTH
8EA5tZQn+VHixBgr2oNfYMrYr5YwUm4wfoYMgL4bKrRPJSW0eqDfCQmvpPD/OOUfGcynnAcjCqsS
MpTH3jGPjUvJ5QEhYVd2LdnmnYH7PdFlMOUToJSvJLa47nRFmwzxvKWBgB7GwlhoUKFYUIoZfsIm
e+qAy9x56ZO8DZzOuv1J18pFF5LohS9caCmX/TD5kNR+tB1gGCmtfLSdoEWt1bvtwbT1x+ABGJzh
Vjnwnsu1WRys9iGTgUoBOIsFFBRSsdJCDfMFWBrIsJKSf2mfR2zbdUDeBon4Q/LSP6Hozgl31oo4
EAtmD2wVQugVVXPa61EvYK6AorVJiV2dNCBsJ5b/A9TvaCMM51bX7Gbe8C68kB/VZ/06bHl3v/JQ
071GGVVyXROvsA0DZewMEmJYpkkna5ZHa8ijTcKbPV5L3RCUojBOAcZMwo5q181kBokGxim6hdPv
TgTQm2TT7bZ8UJm1ahxWp0RsT2HMCV0TRm9ro8H+Bzl/z3KX/wi/x45g1253rH7Uj/wPuXaDS3GM
8qJFUk26CHEiJsMn6GjZWGbHaWmtVatxKDoyphoAqGWXSHTJT/Oow8AYuS++zd8BkY9KavyZxnay
AUwuoBf0wh62lcujDltxduhxiQqYdTAZQHTGuWfSCFRIoCt5VXCqku9C9XTb+FeiDoBEEUU2oR/Y
sGPceaS2RVoEcHR1U0zAfW2ehkHcx1p+J5fDTsPe+W15a59LwQuByT4VaOXs7Msw9Gla9Ji0GeQv
IAqzUSq28vHjtpC13NoEkLCqohVE4Y2YW4uTTJICA8atg+SJbOlg+mgrXr7PbW6svXKDF7KYFDOW
hRiMawPooo7+4+x0T61hUWAAujyfbvPH/Ft9V4P7LHq/fcgVzbiQy3w5M2+I4uv4cimQN+pEGvAW
Ylj3PwlhUQiCNOpJSHCRbV8BhTmwItG5LWH1+kzsStFtOuC7MhngNEZmGVOFEGrAYyrdjK15ods1
ceOYIXgU81zgMRyvJCpY3PsjkgZUi/dOQjVkBogldL5Qm9bJgI0u2q0iVy8t6UMr0kNxe/uQa/Ho
hUjGKbZi6I9jDv/RuKkK8nCrBK9y4Jpu64KhKGvd/09ueXoUJja8kMt4R7DfhHh08P2EUXvOVf17
IA0PfWcejBBKQ8ynQhVtIKx8b6LuDsp0p5sS8rVJsU0Rj7HQ38f4sW3R2FHRPNdd+NVMmruxTO9k
KeW4Bu4lMYGdlE1GMMl4DGPTmr8PbnAoPQCAg3UEi9qFZVgNGriAFeWGWmu3hNEZCYkQ4JTxDl8q
RK+YYTtO9BU+Z66Y2t7LDxTbJt0m97wl7ZVjAhsWcG9w6poKCGdGF/JhrBNZOQ9UTm9yY4nojTnU
X4yu/qa9N/f6W8LFNlzpyyHGM6iRgU/s+gVTx7hNY/osh7v2WDzlzmxlJzDDRaAbITaYZ9/Jl9tK
f21mFxLPFZmFmSW1EEfKSM85PSO0cU3pZM5PuhnyjIte2KWSXwpiXEgJyPjJHyCIJkCzk7mIOJCF
UBbh0u4OvJoi71yM+2jbuJYTFeK6MNvkgzFZY1JSt5E4QTh8u32J114eZ8OSsQhOT0y7sMqiA5Ol
REkaDlhHhRR48MCotv6bCMZHFLk5qYMWYMJWMKdPoclFexDUmrPEf/3wXx6EMW5Nz9Hx1+B0I21o
P4QWpGKyrxYfhUS4pXWeLCZ76+VCihX6hSjaUbyjRejKNp/E59adnNQVD+aOFwbwRDIRR0L0YBw6
ARBrKkYbo0dQxIDxfXf7S60Lock3mk0aureXfsroZiJUQA71Gq0ssUMt3cmzfAfeCx4l77rW/RHE
qLhQlFOai4hp9E5KrBpBRjhh0/32aVaEoGGG9Atr0qZ5FXrmXR036I+jRuNne1EYt6QOHv+TCLZN
HHah30XJiJ8fjfY8gk1BTje3RazkO3g0/hyDbRGnYRrEWgAZ9XmTRD+kGO9oLcrJ0+Qo7vJSxpVK
9qVA5uPIEVgqOh33lgSjQ6bONpvQaYwIA+tJhse6q57TqfXAJRFjr5h33ut47VI683rVdTekRu+j
cGjUT2FFrEKfHcU8dupTXgscFVkJ5CENmPwURQUT+GwgP/WtUY9xQpClTy64RzxEhMGR3m25Gblb
HDRUZx6SC2lMKF+1ndxGIMrxsI2N5T7keKAHxIYODdSAuIOCWor9nOo5t3nliPWPujgoE4LErUiE
IQJJZ7yjYzPStj5MwLmL9/+WAh4u9v+Qdl3NcePM9hexijm8Mk/QaBQt+YUlWzZzzvz192D8XYuG
uIMND1tbLlVNE0CjG53OWa+RftE3bTgt6F/XQZIz8LcRkOzRQ7bIj0FTsdhFNhzlH6IoczXkwCrL
dGQd4J35Z2OKpLehr4HpiZgtuw+zKWMhtH3Omf25OOpqoLyb57qRgEVpUL/EGoeG9hwzMaJV17qv
JOmujYVTUfInjmOY5k1j9nF+MnUthLmp0WyO3K+scz+ltt3lU8igGNl6OKJrGZP2GLxDAE3nArS8
5auwhnr2jRsFexWtVSgqocvQ5PKDjtEmpCEq1MZZvm3ryisC3h7Af1Ax5ES57rhVqgEokJobtzO3
C4wQE8nxbCelGnuoiui2GKSVwzCr5Kjou4iMB+ZkeKRcPmGW1m3KzymPuk7ryLolAoDLQNNcoprj
jkxUMS8gSx6lOqgMA/VrxOaCYQmMJm64V5zyKFiJnzl/A1STJY7Sl1xL6kXtIW60it2CWfZgVxwm
C02dBICfoTlbyrneS/L31Ut8VEFeKaJLyxXnJrG4MHrUKpGRIiMG6tp5UUoyTSHP8QFkkBaD1uv8
0Y0whcOKnmgxhAVYQ5YAkYyuEEySP5fCBWpkxB044YiYwiVpTMJWyBJDmy5aDPWCXGahLPQYYngt
sUrj3NQTWtlFOxsfr+s5+d71ttGCqHdjP3CZ1BDWGV646fvRnjQ7RqvAdSGfgj9aCuXYxlZGZwKH
/sTmBcTMyXtkpXt0YSC5jxG3AMDj3yPgm5vXpdJa90soWm2Bww6yEHreWis5tOklqeb2Yn8b59E3
vPdYC9vevg8ZlGZ3qRrBexUg7XFGZzind/2luyR4GO3Eb28rknf7dn1ZLJHk76vLlOWx3I85CNKA
4A+sMhOXy+S49+tCaJNL7x2lfyWXpWWgY10KyOGjFGmwMrWN8ViBJMwI7OvCPhWAaGmUEiZVFXWi
nGMXGzN+0763p/nE3yy+aiuVlZxk9AsYe9mvdwDA3bOyL6z9pHSzzgJw2wgQjh4lJ1VlGzVjOyxm
5/oiWdpIPbBEASQuVQ4xggb2uiVYFmswSve6kE8umtpJunNeD41uyYqLPgogH8JwkRvXpnomFCsY
TfHj25Y3maw8dAKElko9tDBnMyGWhtT0OTprbg3rG7jLfrHQJOiFLisM3TaOvy8d3T8PbdGXsLmc
2FsbPOgpshIJMKArkWFBmNtJeUlZSEKh0KD0ZAaNd5Yd8iyY9QHYNsFW7c8jsK8ARnH9EMVNVSHo
bsCJQIsE3WEZ4pU19GiccOOfmDlOn4XvwV2wVwBdF97oR3UXev2LdlcchLvofj4ScvnIC04q4zM2
78XHV9Dtln0fZ4msgmitQgPd8rJgZLIL/o2ZIQPrsqSAdIiuvYqQ0FcjVirriVWNP9Rsn8SpLUcA
5RX969v6qdB70dKVMMqmxXyVypMOYRcMasx66K94ZjnhTWsTsPbyIbkrfrBaTf5CKhJovIT0J4qf
f5rrWZ0FbSoB1T58N44RKtug6MNjy0CgbLYxtIjAxBQWK0rf1CHgLP6/WPL3lZco0kTT4QBxGYvQ
7OLHlv+Hb7pfu4kUDZK5hD+EuvM6JyyDtqCBJy/Oefc1Df+Nm0OWCVPxoAzQ6JKxMOc9mMXw+3p9
LpLELYXGLLPKu64Um35OQt1Hx6g6yqqU5yliGXmLHCQBvHIojWeej61EcHi8UmuBsaDtRxCiFxlN
BhKKnuTCrY6kNvJObEIJzIWXNDG4hPz8iXDHGx7JCWpnlg5sm6+VRErjVankIoPnQK1dc4iXltDP
sthT52o2w3i8VeYcda4MaI7Gvq6SYyg1xyKPzZLLHUUGZnqv54z93jTdqy+i9lsbxijrEw13cAL0
RxzZmfjYhk8cz+gvY8mhnHojtzxiQpxrvNyqyknoAjMSbzUwXFzXH+YWU259SHUtm9GW5fKRpSsm
SRLVT1JuLppV/eQN1HAGz9ipsx28XZe8GYjIADkB0ImG4hFlV+IwLKTRwJDLHIqAo7tfJocr0B3E
DV6p3SmC1xU9wyNsbupKJGVTwNYDgGgBm5rpWmgJSf3MZQCrSIXFDDX1x/X1fYJZuBiYlTTqunB1
vHA5cgIY3Ne+g1njIYbjLQC+rT6C7k/yqkv3k5pYycQEo/6UVKWFUzcnS8VqaWbsLunOQff0rf4e
71ST9MwSqtiaRcm5rUcyMEJh6wTlE7Ghngv1EoYD9MjjHnRPcZvayZ8Iynh6Vv15p35j2wdyCT7F
fiuZ4p8GKUswYN81OM9maO1U098BvnqchnRf5YHNhYKJcPrn9VPddEtA/wViKKBOPnEMNo2el2UM
q56JzzOXWIvK4ofdtOhIUSFnIxjCp9aLpokqXQDVthtUMbjNX/PQF4WbBrxSWZK511ezeSFWsigr
ky2h2EelgTf9oNltfeDS2A+4Q5yX9nVBm9u2EkRZmXDBiFkpI7uXLwDAzezcYHHebS8FQ4pAiFT1
T6xtLc6kE2dwwo4CHJJegPfZbzVnQf/q9aV8SqlfrhaeekjlAfPmU8MFNwMXAV4X5ctWvR8y4O7G
fHbbL/oJ6odRxtlSS9UKBNEby9Epi+HL9Q+Q6CQt/QGU2o+Z2nGJkv4q1w7oxR+9yR92rTX56i62
Qj/f515tD47gEJa/xmysyCeYCBIScYHFnVk9Vpsqu9oRypSPQ1FxUwQfsjSOAmj9Jj4W4nlo7jUw
gV9fPDGan678ShRlwrWFm8suwO1I04cc9ZkBL4CGNZHJEkJZ7rapZxCGI+9OGL0T1IuV6anNX66v
hLVpRKFXr6mwiTL4IxI6tO1Jm4+yojuo8Npx/9BJDJVhLYh8y1qWquhBmUAWqD4Fq4izUyYDGCTJ
Wc1Im059dTyUQeGWsJVLAXdDq8FLWryE6jHufTCJOlXm5K2IChujmXnb061EUqZFnJDsHzNoBBle
7t8wKwLUz+jLZUbkFN0x57MZe6mQ27naSyEQclTwoByyF/qpI9njU2LHT92+fBy86knbYTJkd11V
Nm0bsCvR6w+v84lnkC8lLmkyXPiSC6y+y+wh9AS5BDkqK5O1aac/JNEtJ7UUczwQj8GsjZnVCMrI
scY9N332SgIVdvFixGUNXp1uWx4qoKI3PbKnzWmRM7sez42h/JswbyWPMpZKLQ7ygO5QV+gUc0J7
dlQyJPyFBv4+nsvfVxpRx31WTz00kPeKneLm++Uw+GhS2yn7Ys+ducfr2rAdkWNMAlwO6KXVPpWx
skXn5wJbOLiqV58IM3iKyWL064h2bBcoYqUw9qw0I1MsdbfHDhDfYf+rn/6QPGbn3Mcct18d1Nv2
Jd8lfmpXT6x5yM3bhuCZwLCJ5M31520rA3VS2hYvlKh9SZLbJQ/NQGJUXrYPcCWEMsXgQpD7jKxM
vdP3wG21lkNz0MGAR3YS8HU+4wCJP/zkxFbyKHOsKonchDF6kpVbFYye0yFHZQ4cqSj45G7hscqP
n5qvLw+GlTzq5HpJLuphgMkSbud7ksBp8WCoDmnqyEB7qy7dtcj1P8mMlqVNa7KSS5nmqdZzdQDH
sht2qh0BtWZpvjO2ctOcfIigrbHcpSk3L7gLvZVn5pBb89Nw5DEyZFbfZAxfRLqdvqqHwmsxOse6
EgzlVChbVvZFX7YD9CaZInuQb4EQZYoRw7x8GrSgTk+hLNgIeuA5V8jA0A13m/vTASPAdypScIO5
7EMMkIMkC1AkABUGDzhhNRR26bfr28w4SLoSNakciD9DXQMb+Lc5fZ/a0rougHUFFfIFKxvaa0Md
aTU6s+Z9bU62diitX5eiuMfrlQkG/Wmg49emAmcUCU1COk49WfWqRrsGRutco7hFXs3kit7Ti68L
hnUWEGuIgikOXiSgIfGtixm5nU/DUbRwarFV03WqniFuHe/yZ33f37doYI09sKw3Bw3EqZrZOPmj
5EQoeGC49QZuMkns6zv+F2plaBhf5OFH6F64GorbgvkTb8J97Lfg3SRtM+2TkFjZt8UHvSH6WiNf
PKhoGX4MctjCyso8VopvW7M+voJSbn0B1pme4SuqJv8SJq01t8P79ZVuPrS1DxHUUfeCkJW90qHw
19a3y6R+Gbp516n5aGG2/WsmZ4zXGrFqn6w7cAQFgXhnEOr8qcpoNhUKJcKSpnA5Y4h4cKq5ArrJ
9FXigWAUjoGpxr2TqRUL2XNbsT5E09ZQWNDsOufQalQCB1u0SC9U5S7HHscL/qzTbE/30x6z+8/z
Uf82+gJj6ZtbvZJPGcSsQ9qSb0Enmy6Omgdun+TmBFAXZbnjI1Z9Z7vqupJG6U5ZC0UVkvSP6Alu
eFD8xR9RdA3Ohc+7GLy9LX50FsB0wHjCwpTZdDsr0ZROVQKefMgPwSDyw70WCF41cL4cLyDUir8G
de8DvJaVQ/kEjnAxGyuhlNmIw34c6hC5p2jX/8RDxVkOZB5+9IwWIY90f1ZAd87bAxhJSwBhZGjx
K+6qG59VW9+8s6vvoN5kfcMvWZ4gt9jLd3UvmEL0fP3GbvrVlQDqPaZKAIEIRAjI29iZuZ+NNO9L
cfSuS9lO5KzEUM8wQ+o0pUbLpGvMD+3UWkXp5ngvKMUhHtKTvjznPShtmltj6RkegLWD1IMsz7s0
BFYnEiZghzG5cAH6zKg419fHEkLZoRicw2lH7FAvSJ7Ec5kZN+LddRmsPaTr9XUJcEqO1IREWLMs
GPddA1L6OnPLVLWHerG6qbEqJT20NexgJTA2UmRYHLqKF8161tQKVCXOzOQxn03D13ZIpOyR2zcL
l+QCFEc+E3Zn7gcY79BYnGUmKLkIExLHxHHe1lxQfxGyJwWp8D9t/9LGoYahY1xRcGZH+bFqEUaH
j4xN3170hxRKfaKlbYPioj692dka+FKBJu6JuySyBjQtLE7jZV6J+XFmk9+2b/uQTOlUyOdZWNQo
f9mSYLazmf7sgM6xIJgwUmxxYIJ26aV3S3DhRXtWX8G2Qv8WTjPY9LWCWB7FKjcHNxrXPxesjWWs
7uJeV49QKW8WrewhINmhR9Qb/N6tdyIU6vr5baZzCD/cLyW54J+sxAycqi9JgovJL3qG24+GXqPj
JlQrgKSboAP9urjtwH0lj3JWUzp1i3AxBJbuZed6TyB7s1vSBaJ5BM4//c4eK/7UkP3LW32skpzm
epWdYNQ9kSqmD5HyxknuMDm5/KXSAhuoz7a4OEI524y1so6Q8k0ZV4ppW0BB27Qbn2UD9T0hkmSn
LtDeH4cGXkE9kmgKsLEeqlguOlPKRNDt8QPmP+MJaFVan88HVNojvNJUvMbVAvQ08tLpFnALI1cI
RYMRJjMPiLpV06zmaclD7wj/jnDM3MGfvpAWJO2ufiQFO4zbeKPG0AuGFbmUGVYHpNeJ3hsCDqgL
87u85Mw5PGfV/cB/lcKSlaXdfjD91gaJehnydZTx2kJKr0fVm2zOFHzMY9X72jOsarZC5MrISEIc
2OUXkbG/nzC1Lqpo8DyZgCCkpJRSSEkKGEKyUsPn97U/4hrIYDnqOTPc51bhA0byR7w3Tq3Luxla
zBLAuSDwuZdMcEKfWemYza3AtI5CsBNAmkBtRY7+W0WoJ+x7OtpKrJ2B++6MaIREH9h+4MTnOs8Y
T4G/cNO/t//ytFydtSZWBibYoWHBTfMILIybxikfSxtxLxM76dLz9Dn++ZBF+UCVg5svKmRcOzd5
FI7zU7yf/PZH6lVOfg8OX1vdLacFEE76ofghmYPL7RUkLJl50os/uPYhlJvk+aJASzqyFq2TnHtU
BwbRFGzBjz3pW1gDm1HxcL0Kk9undrQfDyxvuR1ir06aClDSuQnGIFmwExij48Buro9moiNF5A++
4AnAgZ8LtONPTor/CJxscK/ey421sKCRNj3n6kMoD8BJYd9rxojbV/BO1f0IchbQ53Zz0EoEZe6B
75eNQ4CXz+ACte6n5k9IgWs3lxyC2d1kN6wp0k1LvxJIXeqm0QauQm/apQ4j+aRfnoz7sPrftqut
KzlUMCKPFZBSayyM34fP5Vtji3vxp3IbqmZ9Sp3Arh6JTusovIIcpzgFt/Oxc2T0bCM7NzxLAFtk
37HNF8Tqm6grVldaGlcNrpiI8vYkaiZKYGbOfZvbiDERxNIc6g4ZYRPMxSVLVDe7qTjzUc/Ib7Ik
UM4vVLKwFiuYQ54XbU70m1m0rj8KGJpCO7q0ARMXl0H7Z003a6m8SUACjPnM4yD2T4I6vIBv6UYI
Vfu6WMbCaJeXDnE0gtUICprNmQme3lewynjXZWznTT80QaJMjNhxRWJAA2DjSP5OOWDibjAH5O6Q
ZfKr2mSxIGw3964kUrYkSMdQC0Pch9la3MoGxz3KCfCilYMQYH4dfIz6JabgAbPOrjzjDA6DYrTQ
B6zfK4wdZnhSiZzAyqvl6ZSlmHHCex3gGlqgmrlU2UIBWvMB6Iv7hGPZ0e1H7WrxlNEB3FAct6SD
jNBUxb7gyzvg/2OdrBoRa2mU1VmiudC6FDe8rd+XKsLVQ5k0veWi53Y+9BULvJJ89ydXuVoXZVBU
YVYTY8EVAYFxY8Vq6XJIEFuhITLsCesuUvYk45JeRNcRyWHp+9YbDpJn7BuPZbVZd482KlmzdIOI
9cR5YMqJCPDwiWFVGDb40xxoF8Vq06HhbWxSyYya5TXXUcvG+KQzy8Hu+j1nnI9MvRmVWEyGEL1i
rsrJdwrpOVLq0lGRZ7kuZ/uh+KEIMmVPZoDqVqGOh6I0J496ppzQbnUUhju565ysm/alqg/mKIGF
qK6/6knBcAasdVLGBbTsEaeMEB8N+XO89A6n9d+aSfp2fZkM9ZApw1HyQR2WKUxzUDWcrathRhgz
GWe2/RBe7SVlLNqkWziphbHQbus32Zn3ze4Xh0H4FRwN/kTQFHHRdsoutCNMLdZI2qKZnol4zdpU
ypb0WpBKcow7Nw73QVIeWh1RbcYxVIdhsWTKhBBolGTpSXYaXHdmkvXHibQSiqhsC8PTKC13dZp+
v36O5DevmC2ZsiZqWAi5QqJKVQDMZtefkPIE7ucE0HWlfwahiX9d3nbZcHWklF0x1KrtxwZbmcB8
FW6AVx/hdZWsS6Huv1kYupqTpQpCSOJs0uR7Vt8t07eh/TrIrNCcoR50FVvXIxmENrhz8z49cbmb
HsYf5U3jN87kACCybm31S8WcK2FJpQzNoqraGFbYyUl6L4zUGRsnxowo47wYF50uXEdlzxfiCD8A
3L7SbJBLQakz9uKdcXfJASOP+O9ywB86QpeyB3Va8ojE9wj+7EUzHoucs1DDf7m+NtbSKOuScZFU
qD0eP3WfPk8dIpK5ZKg7K4BVKMuRx0aTahJJG3xFIjvw6szkPXG2oiP+SYauL7TNgt2/hI8GdrVR
EIPlNkwZ40sYF12hjEsjjomA9ChMaVyamJdF+pm71+vYi/To0LHaHSSWcup/PizjGOySaYDAvbEX
V8A6gar50r1g+bWfHIudQUagbPWo2pUj7VPgaUB7Hc7Cv+4Bu+YlByRUndhu9n+DApf4wCtGT6Fs
UFokchoGMAuNDa4JO98jq9ChY4DMgBV3IcAMGJadFdvTRR50jy6lSEJgwvhWX/g7civ5YtwFZmkD
tMkVGDaJ6NWVJdJVnbprCkUlS4wSxevnxJbK8MBziL2N0Ll+jZiLowxRqQK0kmuJd0SGiAdYSfRQ
1+AGHCzOk56yG+WVlQBkBW00qZE0q3pQA3XTHffLi76XwCjMn6c74waXxx19tHtcXyPDVKjUc2fp
5Z4XOWxn0M+VFSKfnQAthSGEuZGUQRIRxkt6DrsnmfFJeRBe0EgjARA7t/RjDeaiCVDYrFLKpVZy
TVMoCyVwhZL0pCZu+L2j6hbMIRqHYq91Uyd0xtd8B9+MN1VgyQfQOSEXwwqIGbZCpUwTSgadnE5w
MUGg12YcIXxqgoMeT4xSJ+sQKZvUGnww1iTuluLoII3hsRIkhpXdbhT8cF00mKmGnxww8UCyCfJe
eEDG9EiQvyJXcYZvmpUf9dIEpN8Dq2+EFVfTOFONGHXCTJ6ohnAi4Vo6KFYdfonFnVAcqgx9fGV8
jAWWypJe7SvaQ0NPCc2CFCKxM0r1OGehDeZ5uxUlsEfYqTxbuQw87uIu6J+v30dWlKVRNic2WqHL
eyyX4CX2p3gvICEuuiC/81mzGUQtri2RiqjUqZ2jwuiRKhyBjgzy+Rs5UnOzBr9GlU67KUOGdvqv
Fo6mJeKFRcgxTfy/zPdgCgdCKAZMiQPqKj47IUp8Hr1KQPzpogZeCE2m3wdxH4tlMqMFe96Tym3u
hTvO6zyWudm03Gs59CXkmiwvo0vrdYNXQAZSiNhr/F8jsEFisZLcTIGUsw9KgNRGORaGVi5rsatL
R8NymlGnAjw8E4Vv88W3WiDt6kVNwfUjuP8dwNiac/Y9va/eW6v25PPi5cf+yIOpq/BqdzqNtuB0
aDlVWFk2xmHS3p9LRb0rNKyZTFhI4PsD6x4ao5mHufXKWK+VuoVzwvV1MeMwJ9DsdC+DHb2SF616
lt9b17ir7pFAffqn3MqkFrkWSt3HsY0SYZkjwDgO7UEMSntUCmfSDJZp23IXazmUzxdHORQbUPhC
cRZbMDnBmidwkmmIVyVrfERgl0amxjo6lr7SM+LxYARTnkB/9BvSk5eg00B+JCEyaaVnd2CzVIVy
/1IkxHGiktGLsTPj8qmtnzihNEvhW2Hcjp1fRjMjKN9y9+t9pdx9HqBKWyaQyBlP6sI7pdpYU3bP
cBAsKZSdkeJEm7MF+b4sNuMFoP4hWv30114yldRUHzgv/Z7aqoaSPUNvWGpD2Zu6qNVOaSC4RIRX
zqD6kBjV+G0JMNNAgwcyGQ2ZkTShhtklHYrJZaADrkykbGzG9m2FiwDC+C2DUotxiHDNwF3gBvMu
idEYtthJYuZ36NI3i8bMzDmyy96TrBwDM6yyL0s4pSHTUFc94GSQtsmBLckHIHass1NXGbmZztWh
FKIdY7lbEeF6uZS2cPKshqoIQ5bt6jfBTp3S0neyraC5R/jxN5jNWUdIKcmo5jFmL3EHBpe3mp1q
NcDpvNGAKROYkwdgWtCyMq7d5pNptUa6iFcAOhs4xVhjvUxWm6VmqzpG2Locd5Cb2mzqk87JJjfw
psYxO6iIJ/j8vPitT3QpT+HLtotyDNCkgNEJD+1TBKYW1RQs8Vh5KuOCbLulD2HkY1ZVragFdcs8
YaV92ppl7RoKWEfjtzxj9G5u25gPOZQnktIsBfQq5EjaLs3P8XxKy5frmslQFLpAF2qpVDcJ9k2f
v07aTYSOwesCNiOWtVqQRa42K0tBUKlUcHPzPjnnb/VzV5rhZZxhOTUNQT2P34WbyhsPrDcua/so
GyMbQlDEwJx2M1mwULQ2s0gxg6hjXG7WFlLWRApkYeFa3LUpR1dFihYpqfuPp0SZjyGZQAJRwWD1
s3CIBOV7zo014/5e4G6uXSHKZqCyMw5qiHXI3gimLGWX7WTM2pUYVdescjc/CciCEM6syRHN1CXX
a8Rck4pM2uCFD6zRLYaRpqt3pdQJmSBi3qgrX8URcCdSbLXIHwTLWah7xhmyhFHVu3HRgxZztbq7
5IMZc6XVt0+VcRhKR14W5/qNYKglXcCTK1WR9Rmz+A0IW+XnVH+Lkc76bzIoyzG2pZJEHCxHJf3g
xxGD3WBlViXGSjYTSqu7TVfpxkxQQ8D6EDfD3U5HrnYuxN+3wt5Y4LnTBy1h5joZxpeeN836UdHr
EktTuNGS1cxRpc4UxOe2YoEMsCRR9gOQrxFXoT/QbeR3Od7P0feSe0NbKuOsNoFZ1rtIGZBRmosq
i7EiAvipAgVaOoJi9wQnqT7wbmf1lT36LDbYzYTOWiplUyKt+h+nWr/4xTBYRfJQjS8q9D9LnlNY
y1Q6Fgojbbw5/7SWShmZUeElqSCT0a0T36se+C92JHsf2PWNeA5cQmnenpubDL2mPNpq/03Txko8
XbADHFQqg4QFuBFN5EzoKu2r+z6IzGmWbbV8lANWZ9Nmi+NaImVZCm7OGyFDuBU+q/vhYQR6U3Mb
7ObzZKVnZCLt8kgA2gD5c2Jj8DKlUy8VZVInkGtfbHqzExBdVuehs0IUQsYM5D35u/SG4Q90/qmO
dtvcMAN48vtXfApd3QOEmzgGBBeBBJuipX3RUH1ZrPrceP+caexX4P77uUSX9YI2bfJcxGLFwZ7A
Rdj2L23zL3K86+Mkxn31mgFcXF9EKlLofD/e1Rpwoari+3XbTS7etT2jzA5YOJNiviDxCGBAyB/A
VuVq/Fc90myuddtkZNmfTYGgRgZBAXBxAGj055rCZh4jVO1gxV/yk2ylYDkkeFSkcogaosUDIlqy
1C9/g0+V/PKnpa4kk6fVajcnBCkxR8be0Vb/WN8BJQESVTN973AxQmbct219VvKo09Pnegg6ARpS
O6VPiLMqF+Y8food/K879K7hzTsCzVDfcrbyytmsYdrtR9bqC6jDRXhUq3LBoUZw2z9/lXaHw+BW
iM8W9DzjftozZl5xP6NvaJHz54OOBILdgTbHAnOfy+rB2vYBq6+hPI+RpkFZkTCRNEsQ8Wi8JvMm
HguSf7MtA/x8v3WM8jZDMPEZgKxIJm+yRSdzOzQf50ciS9uxihWbL6yVMMrJLOoSybqEZQVIznCx
Yo9xbooqo1FuO5P2W4zIk9rFSnsjIWriPEMKvbF5S7SAa4MJIYSdhNYRcJXMF/EliP3r6/IJwa1U
014pSMsh0q6x5euHGApK2p35O+OBsJQWvVl6hgO2pZOX3aYecPMDwax3so/03qPqRs6IdzTLfmy+
k1b7QDkZQKGlc68B2Cv4uiCjWO9L4KsYp9AjAYLq6v6QmsDM8K6byc2wayWVslpJWRWwxsS1lB1I
xbUXY5b/DezIh9aia+HPEw5GReF6DvYJiGF4m+mAPPB0e3aRVvd48CG5rKCHcU8AjPSnxAlZhSQg
QVi2C335R+Smln4ruiE45GNXvb++hZsAiOv1UdYoicG+qig4uWw37FRH90QrssI9gA6AKsnbv1Br
E4fdgcNcJ2V5olgvcjnFzv5CKiXwCumNjMaM2oXlZbw6t+OUla5Q1qfPokbNBFjdGVQEXGmCiP2b
+Pp9Rj1v+NHd/Y31bdUt1ztLmaAhkOZp6BDkGbH8dSqSI9e2dqXIfjqIViURpOOsDMyij5E2EG+u
nyvLUFzs/soy8cA6n4cG6wVVMZih+ify4sseKn98jqzliG6Zg2yHd61LAnhSLSpdxeqewRxPzvod
OHSjyWy2JC/dK9brkj9cfRQaLWOljwkHL2ZtBiBZ3LR3hIR7lAABINyEUDrCxi36NYaeYOIMpv9n
mIyLUq6+INT6SldIsqtYphehbc2ialOGNdx+cn/o2sVrrISIQRjMigwhoke6VVKnelQ97Puu2KV+
cpuDvhpqLqHYUoUue3T1uu8DHtOfBqSalUgHXRMuVg0qbrm29fmBGRmzhFBWCowOgVyLWKOgfVOF
w5I9FCzKO4ZTuUxkrrZRE9qc4xeso5/9Pgp3YVRZbSKYcrPY128LazGUKarLca6CGWwHCprEGkD3
KK99+vjfZFAGSOADTQXwBFZTA/SYA1WEUwyKO5KhgeuSiGG5dssowzPxec8V0QUDjGRZU48MXYk+
a9Kb9fi5XIPV+aCrN8llkaB5oilLQQue5Os7Ei7k59zGUTHiLpbDoGcyjaTEZAKQaNxs4b91mRBb
fIx2kwq4slK43ATVeA/WCluYk/c0KXhzHJfnFO2k13f3knW8sr30ZLhoZEFcE5ppsmz9J97NnnrT
O/rP3Cl/Li7vFLeRFZ1lvAYTl7NqlHrIkxCjaGgcRwzlF62ZOdJiLj/JCBBvdyflCc1PzvXv3JwB
WvmfSxfB6niCAXOVEUHdah3Bnd7TPa+ahiu4kRXvYWlfE1e148fIwIQj0F+QptMPCkySYadfrn/J
5uj0+ksogzTJgKTTwFmFL5mdIDMJKSzwk/jv7VF1wXLkTKjZNDcG48Ztl6M+7LBI2Si+r6tWagn0
F9gRcwwTL56yJ0j4wGuyGGsUr186eng3nFBJTcgLODsmZ4K2AFRlN8VgOFovbebVux6vA7z+TxPf
6VEmiTF0UPbKk/5W6WYEFRvd5q20Z59gjWVggQ4shJL+f1woZccqqUg1kXgXfj/YSNy5GBGXTmSa
Em67M1njY39hZWQBOM7A+ANcx59LFdIpqNUUt37c655wJGAhiK/c+EyaFUJ2eL79RvmQRw56dW0y
fhhigaQnyRuFd6Zdj4d/vUBpYwcX5gfpuB9v09u32a3uiztWvmzbFX2Ip2KapY8azhihswPn6srD
oJ+M+P36EW73DwkfMqj72GRSlqBOS7RH3XMv2WtwV59UYBVNfmwBEzb7OdrRYk6nFMoUWNqDeght
FhHypa742Y5+fAV1O6taWUiNguQDml1jD7bkVphSjGAv+6fc6z0wvBxKT7U1j4xdY+Lf6ZEdJq2i
3RMO3oruOqgAIPUYlvNTTETYA9dMYlRMhJh+roMerGzJLsMD/b2wFR5Bs10NyIwNvgySZl40pc4d
Mqd/bJimm+z/emdo+dTt7osJ0/nCgoQxx9tS8KUs/vGtokVQtziVYzDPoeYFJ9YcyXBogPHPk+SJ
ruwXshncswwkbbF+CdTAw41hNFmnOTCmtGmKRAf145CUZq6+FkJnA1Tl68Kh2haFr1nHiNzp1yMt
kFqhDEr1OFwMrDATenPmwUGdcT3SEDJSIl06MXMg9M2lBVLPrm4uy2HWA8CnmzkoGjLhZKC1KscD
oNwtmZ8p6HB+Z13l60IBn/GntQIiYy0PEVR1bmB70/x1bgCEkoYe38pmpXlR9tJ2NwroC/msMHtO
tYzuoLT3gtbtw6GyFGNE38J0O+SJj2gVQCualaWZFcrGg5BNr03AUr1t5f5/RTB4yp4TuH5dTDgo
tx6CUkkSjks9PV23cJ88/+UsCIwIfgyIzHSHm64RLpIW29I6kz09kkcwIDiP1V3M9PyfgEtoWZS1
SIqqTkUF564poBpJwrwJPLAEzl4RNH25r2Opya10bo10ZyRpsQ9QvozNKh+A/76ANE6p+PlU81J8
30noVjB7QNrfpoVY/uz6lDsXuZrlJljtAZevDEUCVgpjrAEACd0uzEgNGlMIjADNg11hmMmcoe1z
TIIvwMtl9SBsKttqVym7pKpLYiSXlaaYY49ip0kja9KZqJebtoLQU4hg/pHAjPunUkdlOKZ1XeL0
eG+KcjMZJ2eCCR7S/DQVud0FzT5ohOdByc1RaPxYn8xMecNotNUMP+Zszy+8r0xfjWI6tUN55uas
MevOVbNXtDcYfsDXbxiFvCfJW3MQeYbl2da+1fdT/rVSOl6v20V2p7mwMF7q6GptccFjLx3aYI/H
hVmmCyhVvtYslOTNy7WSTE5w9XgBi9L/kXZlS27ryPKLGEESAEG8kpSoVu/tbrvtF4ZX7vvOr79J
z8RYghhC2Pe8zMSciS4BLBQKVVmZOY2KHjFoyiF731Ulmrm2mae+4oCpDElOb+V80aN5JvulBe6f
6g+JBu46GkKuFU3USYs+tCI72PXnNL1fquJzkDWPFFTluerprvohkk8WVjIVVowf0mafqqzazbWK
wvKC0vH3AYc8K5qL3NAh432+qQYfiiKB5BcSldRy+q/U7d3+l/iBDOSVOP1u8aCh7FlPFbCDYHpE
8o3MH3F/Tf6VDZut9QpGoVKLzwyWJGm9ZqplOSUm2We16c9Rc2OqRGkvyle4osH3zBihNsV/lQdM
Jp2CKD2vVlRy+QAuorsIEKCX9dE2J47eO4g6X7uPc+C0j4UroDnkXXeuiyX+to8UYRVxtjmRljiV
Fi2tqAQjdbusPLCHcM4V8D2VCSk5gBCj0TV2h9m1TPeTNERoUfG8XuQfBpRHGBe4zaBjf9GpyZsh
NMqoQQHWeJ0nVF9Z4UIJ3s2q7HB9vy7C8mrJMiiBYCwYq+TvlRGjq/EP5ji09MYI9Ls2D45JrtK8
2VwQUjeM2lmQoJA/i0mbhJcj3AIXlMsrYCqtG51GXt4ravUbH8c2bchNoZ8GPnn5vGlTPicpkDe+
XmbcSczIH5pB1YZVGJHr45BmMYacJpHPOb1pDGCJgujH9e+y+ulZGr8Kvv1Zh1ztnthg2VTPIp+U
0R5z9b+ESRLXFByonp5yCB2mX65b3FoUwbA5wZAN0REiziNVPKcDSUtY1Mb+wYwCNzOod93E1qJO
TUiBX4+J2WsdTEzd5JdJ6DSon4fl3TLEXm68/IMxCI8RSPSBYE1eD+59s4jtLvJtXv9KWfrUY37I
yTr+VlTBvh3Zt+v2LkqMCH34JGvJCHRDNpHBKlMkas0EGsgfAecHK6EToOkOQEJ9UxxDUGxfN7dx
cGGNMlCbGxillwuaaVNaWWGyyA+XcnwM0x6351znd3Np9KpO9ZZrUBPbSLGN9kUZZREZdLgrLfJX
hBm5jWc32dsexgdu7MfooFde9lP15NtylVOTUiUFwQ98iXoT++aw/GjS9j6ou7vAoI/cXivgRvn3
2ynQ1KfgfYQEiymnjdrUTEnagjMDfT7PnDO/Lt9Gw37724+GFywcklmQULsUfIam1JIlQqR+Edbe
HPpRCpj7pHD8S89YjVhMmPB7KLVJj6SKx/haoZb62dTshE7dRBi3qaUKgptmOCVIbfS1wCZlNmWX
kXDKutSfZuFAkhxssU+Dme+v79j6V87jIBbzx4o8NzqlVUK7mKV+x/rnwQhu26ysEdenmyBgn8Oh
1J3Z0F7T1tCd65Yvnd5YLysEYU45FD6l9eVLPwUVDYCCYK1LY/rVaJTMHJfX4pkNeXVsZfxpMzv1
k7vZRbmor930q75rUWGv30tMz7xGB+s2+aJqpqrsSi6SwNnjeIgzPzKT7juG1ekDpVS/aZp89qIq
NL3re3mBUYXoom7rArpttm4ixZQM1lkoWFQPuJb92a1uQNKxNhLuBxckYq/oILviRuWfW2s8NSlF
kHHszbYuewgP2+OOGuEDXRpnIiFQLqpgteUqq2Igt02cOSqTQid6BMYmq4782FzMGyY6Hc9qrVEc
hY0FGVwwqAaagjAhU0QltpX1S4WQaMUFXix+w0HOpr3FBlX0IzZOtrmq31kcuraXHNdtZtmNZlex
HxZD6UFed/DHsc0dsCr51/1iY0lnlqRUeqnSMCbZhChPy2e7A+mV9awlxjOfbq4b2vhCZ4akwxxQ
2tg8YrFf9185AN+LrtTHlCEbcPFTE3JHE7qxS7pUI9YSVSWYmECXPuhp6fCs2McdfU05RF1s6+ti
oprU6Io8XrGT8gFr24KQMOpiv6qzXTz0blqmh4ZCQSaJFIFRZUo6WBHunqorQc0SzNUxrfrviWX4
YwAchj5xBV3Y6gBS+D/bVKma09WTRuIFywr1+JA2HFC8dHSIzT/HUFdvodLgkilVPPAU/v+7OXpS
CDG0QI8hOBr7MwEVWlA52oSZ2uLDdZdULW39FSdWhoxEIgrhkuCoTp1hGr+XnX6jVVOJshJ5EKb9
nZiQeb5u9TKvOvfS9eOeWB0bPcx6gbPd88nFnCYQfylGhq38ZewL2+E1ymHXLSqOntxuDDIiyrEc
sJtcL5yKGYdyIQrEkmpVUhzppolWuYW9bNuwd/K8Qcupyu+zejR3zCh/IOFTrEp1CKSAMkVz2HUm
LKZmnrulSMHe2No/kyALHZBCK6qCCmvybKSeLSNIz43YH+tvI49vQXaIIvD8WE2KMLL5sSyLoYaj
40Upv2EaqA5UeNpgWeVUeCnJvpXJ+Pm6Q2weLxsJMP7B4ZabslUF7iVulNp+ZNWxm/L7IhS1U2np
+3U7m05xYkeKU1OW56OVLLHPU8ihpVV8sCejcUwxWU7LxMMSgs7lusnN73RiUgpXtgC9ITNjbd9U
QecEZX6wo/Zzo4UvrfHXUJ3fF47Q2ZrjW/hakguaulbFbE4SP+8rzNF19ve+ZQ/9ArUBnuTvEXgs
3JGDwSkzFV6y+QUF1U1OhYDhdedPgkgTWgWtUDn1qUifhxkv3XiX1UThJ5u+eGJFOtTzVC+8SLLE
11KSuqGGHgcvX65/MJUNaQ+jHL2qFuKifoirEqNF+06PvesmLjvCa2Lwv3UQuc0WTODy6umU+OYX
qwKl7oLxiPjLCABf62KQZr9gHjL/wL8ulvP3PKmrk8AkCiCQwISCpeSR4Viamhan2n6Oqjd96d95
Gij2cMvpiU4JYXiw45Ug5fZaxNAnyXoEeKpDCcYEHSuo0jCFb7G/nZX9z2r+mJKONNWxHmSnsZ/1
2iMx2RPvVIIzm6uBphczTItSnKtz37ZazczpjAiYzMxDB+S9LqCnPMa3wH6+XfeMLecjqBTZHLxZ
OEXSMSpH1DS6sUa0oDtaQL0n+uuSHj6+hbY5BsqxafJkzgCFYxHbduLzKn8SJAczvO7/wxpOTKxr
PAkFS2CNrBZR6qd59FrOoIYe2cf/nwkpUUL/zUjCxEh8u6GgySRvcxn+w/16ulGrU5ysgpA4WIqo
T/yJjEC8ifpFxOQAIoIfQ9WpqqC/H2pyUntqTfruGW7ztrSCBC2YrgOWXKTsR9v02n2dGuWhR2Oj
AZ021XLHMEbymVAaeoQPYpdM7Q/gj/kun03x1Szhpi5GgYO3OiiXvdkY9bFhbXTPCFQATOhDPQRE
GInX1VrnsniYntBwRWPGqq3xpqAiup3HWYBhYUpfitG468cp+FIuZbgHsUX1iYK448bUbGsX8jI5
LvFIvpK+a9y8sMN6Z3cLd+2+mHHSSfS3QNTfR/3EseTobzdzXgLB6zdJY7p2QMI7juFLp8eLA+Tu
iRiOhd21kTOPvfHcDFCDv+52F+Cx37+AEx3j1MI28BQ+d4oQGuFpmPHE7zCfA7y502GrdrUHFdfc
6dzxNjQUyfm6pgvH4BYVOkICOthS7KEJEVGCF47f50gnk8Ypiydr8Red7+b0ztYKRbqyGYD+2JPT
SlCYsiWsLKwwb39l3Q9t5J+ub+L6iy9WJND5XAueuH0kV4+7pEzKXktQOV7hxKuGg7VXNzbXPyOb
QekWF5CFViuXx160sYHqIoWZWQ+9eW7v8D7tXTuyjhBFn8FPPCq+1FYGRNcyP6gxcevJoTs083rW
NPgGdF78rjM+hPnwPPWZf337Nn3w1I50CoqhHSbMk0IcCHhhDYMnvHUDLwafQukNP9V0Sxdw29Xp
Tw3KLmgYpZ1QkfjMQOUCW+iyfYH5aqM4UG9yw6eoddofjTsrRQcvmD4k07YER5ohvkQCDFhgrePO
gMp7jaCi7Zod2Dcc+xv7muyK+7B17Uope7Z1ENACFahNmutlLF8xUE+mPcKdvzDxOo966QBw/+P6
t9y0gdogitlImw25QlOFUQbxqjD1bfDb5OKnqbonN33yxICUHPX1bOLhCwNTV3vcfrYFSv+JYhVb
IQpDvv9bhZRPDnSJsnbESSNL6pu2eBwaepcly20x0j3V84MVm/vrG7e1LlwEKCutzYaLN2lcDobg
SYUUQxsdq2sPRLxD1fEfYuGplfXznaQAhl1pyVKVqR9G82M2Bc+8Cv8hkeG6hfsaisTkgsNwSvoh
6WMsBP+fh6CNPxWUKQLGViA8NSHFiyoejcXUYaLPoycTRM6onu0Eu9fSg5U+X/8um7aoDrpQYEm4
Icd2g3bzTAlSv66f3vU07JwaauBeRciBpeNjUduqnOACfLyGiHXGHLGemwy9z/OPhEdFVy0JLsg1
RFB3uQHw2OW3xm0JGoK9cSt26R3QM/n7OnKO/yn1wByVV0oeiN+HVb5wTn+IlDDGMRWUx/ghDYDe
ReDUrTNOTvmGX/YURkAdC5CQHRogXJbRaY/8pnouIN99/QNsHYzTH7F+oBOXLQGBIWnVpOjYR7sg
Bb+NZjrIHm+um7kYf5R3XXKqJGaCDGuOnyRj6I1C8xkefE49mcSpwyZ2Ila/JwPzRDaAXKcFD+BY
7/J+NJ1IaK+aPii8fCsInS5cuqQE7UTEEyx8tB/66Jnm32L0rmx9P6NLN7SKbd68E0/MyXAPgrZz
EXCsn/r2MUuc4QPwTEf2wHzTo5+6L9YeBBzqWd6t3OnUrJR/UsMMRms1O33PIHV6V1pO9Zu/chXu
nj08GIcKzJmG27nZl+znokDSbOAZzg6bPO4YI5rrvKhhPy6PSMZR44++Vml2k6VliEf+7AZmelNU
pjvjRjPz8NEea0X9f9PFGZqkJrBzJjKTcxcPARUsrALxrDJ/5OCE4/aHzFYsVGVDuje7Uet6Ma02
OgzAGHsL7ZsWh/j6Kdq6/pFqAxqHeh1UHaSLM61o1vChTX0j1p7HOICaapIoptzWqHMRlU5sSHfY
NIYzE8AJ+yQqEnfIMGFg2dXeNMrMbasuVBxDlTkpGotk0sN0xJKIRh866qe97Vq1OPatoiGzedNw
jFVw2yImlQXX7Snp9KqwcQDD0Z015kZ15+Sh5lj65OidiiJzc11/zMksP8VCGjz/gdIg8fwVA5E7
XNwQEQwsw42GUhFdN73vxJjk4b0weWOnHLEsaA/In2Ki7UxS/5MVhsQCivW4F6SromuyYAYqDk3j
ob7JQaGn9dzVu8M/+Dj/Y0W6KIoxT7o4wsZNrL8L08Djuf7huonN0M8BRMKTXBeGnKnn5lCZkJ1N
fVFw8bkFOMqd7SYCZ48V3w5D09wF4/xzHoxWYXj7O/0xLN34QwgB2ZnD2SP+bS5NxLvKGZmx/4fl
2dCVNziAVkJ+JIhiLoGeAHZH0/IHYTTPWQwu//a2Bsu32/D+tjBUFFObC8OrWeccZwsp+3mILdtS
sBzdFx9nz106AQ5a/hjGS6ZIsDffssAKrZh8gs8nV1bDGQSmfQ9AjXm/smF0j2PvxSBtGHb1a/he
la6K4mMzcbEtjjeDQVCBkLtZZowSSzcUmd/RF/K+QvLAk/NW3K6zI7afvGBkVYmxvnRQG/eViUkH
3FqA5UknbZ4qW5Qc0BqR2UgKF/QDtdF8ohgh6AzrV2nEnzIaqRpPlxHy3Kp08jQLA9WgCYPVgN/H
1K6cdknfwbf/0OLh6YQZdEive+rlfXZuUXKbWWcs0fMcQLmlfeBTdE9D7a+vzDMTMqLCRoufRk2K
ReXtV9seb3HjKExcOv+5CSn6TonZTLWBVaRWcrSs2smmdEf5okghFU5hSilGM4YWbyg+T9ELRwTf
6nFx0vqNTS1Kqy9199eDDQiMBgDkqGgg4UAkOT/TKBgD3S/GzLemzoFKoptHikC1geg6NyHFQ0sL
xmzo9MyHLpHps318bA7iJbgznrsdsQANLXbzYVBqkKx/9jzFgVmCGQVAZSyTySVSfW5ngOYCmHUG
gGwj1/iUP49+ust96pnvqwJILvaqweVNN/ljVS6UGi2pY23CftIREL0x16DBY/AdEcDlXz9Wm/tq
GsIgGCJF9JAXyEOKKakqBIyIOdzrvOqm2Ee2k7vG4HU79guam27mJ6qC5ta+mgwlVAHINJ70kseY
WSmCsEOobEaI3MaDm0zABZrO2ChXuEYG+ROempI8RxtpEqRFl/l9zaIHDuLl49Dk9R2zquyuGoP4
IUZP0QM05nXJBuOQN3N4CMmSv1p2xD5lPasSN+wg8JwUI39d0tT2Gr4kN3pZRo/TwANF+qnaGymk
RyVpoWWWZb6egQnLyB/DkgNjVX2Il79/0gNGCCwtMdaOHZfryuC2nDQ7xmdIBjE7aWcdKPTuHXNQ
DWFthW9oaTCMJVn8UjE91jXTTOYy8o1SfOS0dRs2/sONv4Ii/xiRvnSyFNkc25b2HxaJ2Bunwwoc
73bh00pew0EzoMI3ba7LXmkI14bDBSy+HrJhFlWFuQnzxwiWs5a8KQ7oGqsv3PfEghTLwa6lp4mO
CLSOh65l6uFTeN/tNL/xtSeVsv3mWTkxRs4D+VhZqZWbWM488eNcUfBd617cI7nokFZUzhS0vpiJ
KgipdnH99yeVpYmndWeXKdjKvoQv4IXzkg/dgdxP0HSffHo7H5TEZetC5F1FVVQ3DAze0osHCqSl
hkKrsvx3XF+81gVIczgMbu/pXvGsfVaJOm0lTMRCt4ig14YHubSxIWrN6BphpCG2+5uetpADilyz
B3UUWm/2PB4UXrMmEpfr+2NP2lGDZEFtNwjr41E4ayaaePRmBBNcclTu5ZaHAlSAYQ1BkIPKjcsq
L6scOD8AMvxpv87nN98APXVW7THhqTx0y1VOjUnHIVzMIDPXhRlJgTvqkLeq5/hGsRUvopP1SN9q
SYIZAw8pUB813v3oNd/ObOmcWbTMCXXLDevsK3TMUYMK8yOLll0SNczVovpTbcN/KrIPy3KXVLFn
aPlbFcV7sCR8MhLhDFqoQCJuVM3wYwViN/xqfadKl0XakRKSnnnuiw+rcHzpWp+J3981DoqhqANf
d6vNzT8xJqX9rGetPvdT6BMj4C6dASIK69frNjYzktMVSZm+wGg4GCWyGHV+p7pZiT7AvxOi8Ak9
Fof7BHkeCw5DeFTF8o0X4+leIjs5D0OVZndsSBEU1nJ/8QOTsnuUnCuUPIuXch9ixlMR+LbyPCSW
v/u6gEDK1y+rJ6ifowfvA5vj9U1JHQ6mkzwwVEvbSinwxicMJU0bqvDSnqZTLcykBzYx5JU7dlbp
gM8LxAnafugaFafcBZ8fAECoOP7PmpD20WjAQmkmq5hmuFDmdHNhHaxZs3b6NBQvqPGGhxQIDldL
B7C2lPro1phvxROy5P5ix7/CuICaEE/Gp4kMFCN7Rb7cLRUZduY8dx+grWj4yOkMZ2Jz49KhK57S
cAFXtQ3NiQBPOKeh9eiGQ1El3gBu5U+ipjO0PEgFiEO/KIrGG68tKM+gcIZhNcOgTDoVhUEXkVcj
hk268NhFrZePyWM6RT9anj7lU3OXYXTJuX5KNj4oZluxUMoYAu8FXRSyUisAm4afVclDGi1uWgdu
OhbelP19G3FFOGDuT4cSmoEZ5/NTMYH9X1sGYx0NvZ+sGA9J1f2/tRgDGSgwaZQABixZKPSoysCn
FPlNWI8IsXrjjmX7GpHoOyYZ2N9vHVsHrNaeKBIAGaWmLb1ZBIW5okkNZ6jpK8n1myK6N3qiuIW3
wuWppfXfn6Q1oDkZU4OOuKswfkeafRZa3nU3MLYStlMT0jsqrauZDhmgsT1z6gr8OOmh9q0n0mAg
w0FrXHObXX1DGlARgSh6dCYUsZVqNlth7PRHSHl3Fc19CQqM2B/SfXFj7pZDddtUx+TT2jcy3ton
KMuNjpL6SLW90tUXNGbADBtB7T/dWRBRpw/cHUYveDRcjMQcKm+IFW+zzfv2dK3SYRdGXJiJCUio
bvWdy3kzOENvvcUiPCyx+Y6RrftcN3aaNTzgPw+TSEbHjFQdyY0Tc+bDUjxvp7rNzEUgRaHfIZPu
6FHiMDY4ofX1uoNd3+ML0mhr6M0BYL/YXzB2UEA/KKuVNRaVDbkohgdvj8mb2NcOKDq3h+IV+oAu
atKDZ/Zu+LlcGV8//f/WJaeRJBvrvMJnHKriPqm7j11Kn6+b2ExkwAtAMRBOiHUBrytJNeZWyzEl
AlJDC5KHU3sr8MKYvRXSCMZaSMyRp0oVEraeGidm5eJREYUZCQhCgu4H9+3H6XWVKTNvyrvhqO/X
KtmquKgpef62ggBeN3jcowIIHLAUxM20aWdsauQni/GQGA9R8jzNKq23bSPAA2GUwwZGR3aVEB2X
qoeRib8t1q5bETpKovQtf8Ro9v+MSL7RiaTNaqH957t18a5sHXYAC6ST3qF3AF610Kt85StqTYrk
FxuaZQA/MAw6gAzq/LKwWzAJ2RxWqyrb5WVHnkq7e9HD5WBDWoWW452IhtydGWdeK7pRkcRs7iwo
VCimjy34qxRMQQy/9MBjxn7OS8eKP3LtU5+ort4N17Rwx6OPBhQj0l3JSDvYIixzEvmsTh6a9Eum
L27Vxx5vwNeiqw7C6gzSjp5Zk0I1NNZKa4wBN0Wp7mOxX8nweqBp7Vu1XOzvqbJLW+j8oJZggd9k
3d6Tq37Jqn4mAKv59S8bVNATEk2EsI8GcegX8n24M8CvKnbsi/mj+cVah9930Bvy58fe0/xsp92o
Cnsb6Ebwq6ytqP/+IOlOZnHL7BBKlr+Djzh03gx6yFDstF30yX608TysNW8AS7tKYXbzG6MUAFgY
Znov4HMAzFlZTTtAVQXYDWLmxNXnIcYliOsy0V4UMXbjIjzLvSWPamy20CbDQA3as+OtXScYZ8RV
Uv5K5qnwg64BWNxumn0xNcxZIdBuU+n17dKUkxuJvMfYRcF3o3kXceaIfkhvrv/Ay1gCWgTODMzD
EIyiC8kHzbCsKkMDyLQTwaciwDAi9Kevm7g8uXh6wAgBtwJ6L3Kfk2UQSikDPCIjQt9IXN8OtfFF
z1Q6pVsrATodURE584rIPPdwrQPTja2BGaEREI5I6r53hoiqwqDKirRf85J2eP0hClo5BhvHBADM
D9e369JjsF1gMsEEDICEpi1dISkIq/TMokgvmud40Pda+7MMqhtdBSLZXMmJHekWCcB/VydtmPkL
EW+FDv2FKCX+9bX8hoKdhx0sBnVnIPgtFPDlxtvSsRaqBNiukLG9nrbHzqIQpWL6sa3xcMoI+16B
A2en5fPLMKhmlzY978S6FGOyZuUWqdBht5fPppi9nrQ+Gbr99UVubuSJFcnxIhrrIjBjHCGNh/up
QxI6ilpVtNhcC57T6NsD1w+E4bl7N31bzsGEpou1hM9JWSB0d8ydwuJwfTUqO+tqTy6KVjdDU1/d
wkwOVs13A2Fu2f59oQ5+cbKa9VecWIkKACFJm2JAYchQXHlb4r8vQJxbkL691qakHe0EjVECgkiy
64PJZ8U3vKzdf9kw0LshxGH2U64uDwYPclHjIssTBr2PIV/cpdGO4yRKxafZuDPXNUHzHWMWAFTI
vdD1T85aWyd+yunySBuzHd2q5tqNZs7LTqvndUwmZobb9qAcjsaCvVQ2D3a5Zuk7HoCOdIJQ8EHL
rOhDaoCJDsh+VNn6XEUvsRnD/vxQOcUHAw7r+dxgdCEydmEOWnbDvp2odWSGSkHskiAShRnkNCsp
DnYFPcJzVzLbRB8sxH6/A0nScbChuRUaGNMoGt2FJF/6gXYY7TfYXOPmTWPIN0ShDX5W5YDU1qJP
f4h0NXR9nJmFiR8S8vi7tWi7idjvcdS6Ip6pc93ptmLOqS0pGaeLXbGMEzjdHGLOIOpyKLEmKnr+
zRVhgNVEwRQ9eLkplLcj12oQzPpmXrpT8rXIuGeH+qELhGI9W1Hnd1MDQHb0R+VyITiP0KPQYSk0
X9OkOpZR73TG3w9nwlXW1sl/rUgxwe6oFgYEVlhvLV4TVGhY5ipun/Uzy1feqRHJH3MCJgkgyxJ/
6Qt3XHJg4R9JuC9Bb5WL1qlaFbHP+gevGZT8bhzmkqfr3hnlfQUNRqvpd4X1PkdfhqRTfKeN4W1s
4XrYAD8GlZYc7Sga6EtZY4R21Vlruz0euRmmAPM70extFPHooW9d463+DNaVverW2PQSQMBXJKDO
8Ag8P+pxqU2z0QvkzaRyKWm/NxT6A3397frh2vyCmBUADTAgHZhMPTeTV2GNIXUtxzBbd1Mb1qFK
lpcyK+6HkD7F3bzr0kFBKbe5sj8mZeKrgIEADVdW6scokvFRc4PRF1RVjd08zydWpNSyqYsWXREM
2sJljk2WP0Rx7/LU8sDlvb++h6oFmed7CJJeEAxNMGWkBCD5iR5JYGEipp8XxdZthkLQyQqCKxjl
Hem8lane6ymyLj9o0aOiD2bVetfXsr1t4LICxhZodXnKBiB1WqeA/vsdwBROlwzfZ74wtwi7h5zR
TpFPbF9oAq90+B+KERf9DDNrSpaPcL84TxwR95NbVvExDJP3iREwY2P4QQc/zTQfSRhTZ+YQ6Ly+
4s0TgJH/tVtOMNEpOUrFtaCJfo/69vgJJKfvWWDc0IYeWZZ91nRwoaCfrqjwbH5IECriCsdE4AVV
6VSOYxVbmO1cT3fDw53NFfP/W04JOkOBv4/BKSanCtVc1xPo23FrdrE3oXrEgteZZbvrm7e1Dswz
rkkJQRtHfsCh8t3k0RoiDaG/FgtUa+xYCSW6rMYh1wQsjuHz6OsA4vn5KvshblOOudSheyVFc5iz
KXRYUXk8ghja3HZ3msjuENtcrqvmHDZwxOfGpRun7iOtBQxrnfbKPxp7kruZF+7W0nFT7KBB6cZ7
VYN4yyNP1yvF5CBu+6CuMPwzm8uPYMBi86C+1VOQvJS45XpkxU4BeO/1T7l18k+syohbzIPPoMjB
AElJAKqrevDyBJPpoZ10rHN7Vlyu6xrkixxNRmajQo3yo/xYNoKlH1NrKfymT8Yb8MA9TGzJvMjU
MGMlqk9pTJ8AC3rldqRCL28u9MT0+u9P3mPtODUkLkBtzgWa2Bg6dkVY7EOGnLlQEvdtVgVOFyo5
b9xBbLKusa1MH7zMhobTAvVCVMpjzaFh+xTT8TUG8NNZDPs5G1UP9q2E6dS85L5TFplsAYewH930
/H1uyX0pvoaZeZfTr9f9Z/OLgtJkDeOI5jKsYWibahhanNK8XXYs1r4txfRoL0XlWFHzEyOKu0CD
kHVcK+6QzdPyx64McChYYyxaSQofPK5vy4KmOAOGu4uLuynNMjeOyOOCPO36Yjej64lR6dKIksoM
ixlX/lgH4ijsOdrnFStf0iJQpbwbXU5EICBSLEFNQgF8PvdXESeQJLEwo9bttUe+Xw6D0+7ru99N
ZE9VMd4YeIQ1zJnoKw+YKeTay2wt48JizFfmIoUw2WA1tTvH1XfoSge7kjBI6sWp8JchWjzU3gvH
6OP6QKaKenYV4ek9L78ELnOfjfl4jIEPUUSOza0/+YHrlXRyfGtd1zT0LgpQYS5ukw5vyFp3gSj+
mhbmfB+kXS+DoTJqsOn6ZXxT27bb9W+t+UJAsHXdkzbcF5z8Nh4TKKdcMvYS6HmiSYhaV16CrTFr
4tphi/VuJbFr8fRzaGYY/dQyRZ16KyydmZVy1nJA1cImMNuQLnBMuxPHpegMj05G4YJRFxD73DSO
FSgY3ZqlnQcKun+4585+g/TEqTDl3RHSZD74aCOnakAmTVhBbzEl+d7nAzglMdK260zAXq/v+UbW
QgEOAtEKQhWY6aXTqzMbiiQUaXSVMX9mzUPYqRqXG3H3zIS0v2yuKq1nMNH1/TEDPCol9wufvSGw
IR36DwSkaAOcrEjayp4sQTF3M8a0hzG/p2Uz3nR9DjzWCGRyohv7jBXaxwbDhW61NI2X5KWKwEa1
qdK5HK3QrkIdK06HciVFdIzp8/XPptpT6UhadQ1Sq2bd04KWj40dhk9oLYwOWNx+Lnk97HJa1Yqs
aOugYGdXqDBmT1H5lJIxrRpZEEBDxwcOznaLLBm/goUIOpypV0zcPloR4KhJNeU7I9JTd2604O/f
Cqe/QB5JFWHO5mAJoc4NBkPLCJ20/XR9YzdC6pkF6TxEZTNr1AapRzqnOx2wr0l/HI1v141spF0g
iAPRytptxn0mbWSrZ8GQjnPpz4Gde33R7NmY/NSHHCNqqUqLZOuzAZWwklkC342mm2StT4VtD1VW
+GGbPJpTm3hlQ261prUdG9zJbVi4+jR9sZLwJi5aFYxmw1NXTMQqhoLc9qKBb8T9AMIqeOrAKl+Y
ndfM4H0ZAicrwEg0Wn9/h5yZk5K8OInEPJgwFzQvuGigJhPvGk52ALnvgYTus2R//VtuOMyZQWl3
LQzggP4dl6NRewMEykT7MGeqqfn1j0hPBEZ0PF/XvMe46KUWSUEiamBVxVDvkzTz7AasfNqjFn/H
QQXJa+xk1T/ky6dGf/vVSXYRJ/rIp9WoQdp9xkvQDiyaM9vTs9H2LgZAdn+/kwDqrFMI6NJfdHIT
A8CnOUc203eoIWbNXSHqQze2n6+b2YBTo6R9YkdyEeBoliIYsK75yPkBmN9j5BW3wCXWaKN8btzh
zVZEzo3EBs/1dbYYxQc8/6VorTdFQJFBpX5dicoRWXk0EvNO9GBl4Qu0Pww8cb0sVa10I8xAcgl0
8wTInVUB5Dw97KqgxtxRHvsTorEds31PQyj6Ro7RlIpjt1UbgC3AZKGfh66MjIBKRs4Dk4MlQz9i
gGq6o25+DI8xagNx65mO7qxSqtc/5FZkEZikpiDEQHy7KJjpLOioCZMQwHQNXFcelNVcu+kfEgrq
/ihWQdi2jjoofig6XMY6HCjdDbNV5zjrMBjNYPcEvDEBovXv59AFhg8pAZwBwzcXWKS+7Hs9a5G+
YJTBKcbvcXs/RLniqG0kKPhGFKxtOsDhtpz1meWkpWGk/x9pV9Yktc5kf5Ej5N1+9V5VvUNDw4sD
uODdlvfl189RfzOXKpWnNDAPTRAQ0WlJqVQqdfIcPFbg9ex1y+vKj7dufbq9QCIrXOJXWiN6DFrG
IVqtDylpPk1GKkjed3wAaDs4gYwi7TVR81T1aZ7UWhairdihSuvq0peBqKCEYXR3oyDW790/DcVA
EQFbGQ+xfPkNPWh2pk2AZ6762E++Vfb2cdWT4ouVKBp6U4tev0vkzDacTGrRqBqPKdDVkI1xVC3O
TGcmZSKog+/AOW0Dl2Jg89hCIp243OXsOQN1wo6CTd8hv9RgDusP0ovlTa79PH3LflRBFohgXDs7
AUEFNUiThRfUOS5tIn+INxP6TyHtGsy7iSxmUwaKcpXq3fYhkSUuWBONbjJqNEgf1s2zB+PUEesj
oOW5IIDtxMqLEXHHeJPX6zbNCarQ2HzHuO9mT9eNyiHTvKJJRBM9X+yOS1ZR8zOZshkfLyVDRQLY
AyFDlnlytBna4bEJXbCE9uHtGdwd2Zklbhfi1R+0VbEBYJGeQART2cA9uVaT22nG3SS8yO7teRWv
SfhBc8bVI1rZANZW1eA+yQr6eUghj1o3WfIXTgHpPgBi8BKpgcfl0v2G1OjiihUkjOppzX5WxVc1
FWyrvVk7N8HNWjbFCTqkkCTMFKyrqzuWj710r2WC0sru7gVvOdB44HG5ZqTZts0a4lZGvvq1TH2i
B+0DGt0hzw15J2JGUuwzeXec25Ugcu60aNi4E2CJFEisXVPIjPPYQaQblqWoLAP7sXhpAB5xwVnt
z4FtueVD50s/h1+sX7J2RUD3Pf8/t87m/yy5tGmby+OUNiGxn9bhx1gQZ8gEa7iXlFwMkQtTgwTq
0sIkLNMrP1a2yzrnCtdwltmrPuLBIixfbcENdX9cKoIxXqpx5+Gisaykzayw+2NjrKFa2E66Um8r
heTJmB7uQoCR/TbDtuHZ9OHYLmUoW8M9e4p7jb8VdfDnYePcAhvomYVcaxpNQ+IYtmr/QOxPa4OG
R/mxnX/dtrMXMHS8ZIFyAXkVHj8v7SDbyswygRuWjeQPcu3JqeiBZSf9NqDiY0GUDio9V+l3MU5D
Po8o8JmtEjtmnb62ReXZK1p06xmNyNriIrfrBOnpbrIAL1AYy48NHCQ3gyjQVHpjbO17HxAjrW1e
bRcK08falzzj5c+n0dJAeobMVAfilguJUlOqW5JhP7Wkf12T0rMT8ufPqGAGBfwMCTCeh3nXrruZ
WKmZQU5e1Zxa/p7j7W3qXv94HHikNRnxB5Oge7+8nbkdwONLvaUKWPbWCtyZZWBamSDy7XgcIIho
ecd7MCPr59ZFzeFwrdE0IagfvtCljPp0+PAXozAVvPzgtse6+S6dukiB924s8IwBG5i4FiHlqaWW
JljznaoA2lmxIjquCteAFaOhpQ3sGTCbJgmSwoha+kJo68lG6mX2ozUdu1TED8smhws8oBzFCzTu
DsjeeVXwaZn6dJFG+JkpH42OoL9LpcdVMgVj27eD/BLAAIyQn0Et6TpFomqLt8IPJWhN7fJkt5Zz
e5lYbLkezG8jyuUydduwkqICBYtmNT5WzFun05A8ggzJQfXuz/MwPCK9E2UDyQRphUtjfa0km7xh
+6C5GjJ+ql+TrgjSoT9NeppEt0e2V/Q7t8ZXSqc8ziWznZoQPVdOH6cRnZTDoiDfmyGW4kC05y42
pLAq6FcjrQ+3re8u3u+h6pz7S5m8yo0CGnA7Kw9t9iTliyMlmyDA7q7emRVu9fAk3uSagdVLujR2
anN5BHH2I+jpoA07qEGGAvlfWISKyDsHJ/Ybf/3DkagOSTLhpSglm5PLml+u5adpLb61JUQAVHjR
7Yncq1XhfgAWfDRyy8B/c6djQVSyVTIsEj0/rE2sOZDrOGrp8lIlquqo+RTpTfeqTFZUpl3iyDX9
GBvNQ2JqAo/aW1PsQwNxGZnHVWd3odsUfdx6i2AjP9bT7DZV/TBqjWCK94LzuRkuL8zSpG8aSnDI
tDTQ1PKuJN1feKeqEtRYcCpDEoTbiINaAweHpv4wyxUKat75Ht0K39Kp/iJYvJ28Axehfw3xcOjJ
moE31bUWhLlqoPgSWo7c8RW0yC/qvfKW22gGlg7Q9bmza1f0VL5nGx0jWCkkPJDP5Bynt/rFLqwc
52g9ncxu/QAHGh2Zgs6gb48ElBG1MQlyX7Y2fDg9t8m+6ezshsxYQbsBqdxIsu1Dl+DygdvfZJ5S
C1X41qhEemd7zgIdd9aej8zH5LvbiNb+9yDB04hiDE7a/vn2Gu7FGBBsI7PCLR0IVC6SdW1vrrOM
Bye5/FLLtiNLaFSfTG8tUcc1P902tpcxMuCYBmY3IK+vDtfRbgzwCiBjbH9NXhbJEQChUfqNNcYm
gYj6Z29Dm3gdQB0QzXhXCj9KPyVmFddNmBKKXg899VdooYJXRhPsgz23QO4NcWZIZekgfL90i9xq
J7uVYYgOta+2x9ZovZh+XDKRIuOeO8DdNUyhDPwkXwlDObgclxQ+321VlBfSfT2Xb4IlugLgQYke
oZ+AMwkOh7rj5WASOi12qWY0LOw1c2M0cwaWtChO17eGQ2ZjdFAIz6MCq+vlCwTJ5mETCZNeOeX7
N9joxwUJ4LUkLyPWbEhvNmEMzhtXVkct6uNNdlILJYQxraF42QgpB69WkRkFpYcMpD4e8vhqu1Vs
VtdvaxlaeuXi9dKZa8WvFz8u//j1nFlCVVdGsq9d60EpYz4Z6qw3YWmpj8OUnbZ8CG8v4+5gzkxw
kQpMymNeQKA0THspd/MVd/S8yFsH7EkEUTptg/+fPe7IUbXWQtq14Qba5P6SdJHW525BIUwnunns
+sbvkfHqIUVVqzkuapA0lu8KifiVNZw25XPRQCFIEh0yVyHkcqX46GikdF3i1cBNatxWkDxsv1TL
+ATCzT89WDg7XKZX6GDxNCmyoFy+m5US/FWmu64f5MmIbq+TaEDq5e4mm5ajDUBqwgRMQocxHldn
rHriAgb287alq1jFDYn9/9lZCRW1eq0STJ2RLJ2j2NV3KAmKitrXtwDOChd619kq1EaD35Vr4eaW
cpqLLQHZSlk5aN98Xq3N13I52GYatKYiuGeLJpNtwrMhbpTmklYlNFyM+MNILJTutc+tZgmoxkRm
2I44M5MXqzqATafBJc5yOmtxdbCC2lbj3V4wkRkuZOgDxf41ShqSFni0VlaCFs+PzmQKQbki1+CC
hTTljVSqGg5mKYlWdflcSaLEiX3sRaZ26Rc8UFQFwG6DgFoT5qb9S67sY2vrpyqJo2wqvmk5TXwE
p1lw22bffW3UwAux8c5LyW2ubGjNsrQRmtYEGLdB6X6Oc2c6hVIe9aF8HpLadMceyL90mUVA5/3V
+22b226VWeKAZBzKxmA/Z80QZFUamaWoCey6ieN9Yn/bYd9x5oyDiV4zSDO24HZY7rrHBYS1mmM5
zVN5FNJ6s1Tj1nxy+wvN1/qgZbBFjqy6KH9ntsxwCdNjKthj1/dQNi48eSsgkWCPxlzaA2lmvbQA
PAm1e/lt9Uc87zixtz1vLgqqrZMKpaj2TmgVtTkwxoD24wrxQo0l74wBzlIlnWNvH6yyxCvZKa3/
WJcZIzszxKNczCJfyrrByECT6UJhMCcilO7efj63wM1dkVr1AEo51CmyyoulzTVXEXx0z73PTXAH
pALG0HbOaxrmRQLiJ0k/aov52BmKqL1aNBZuDy9TSczJQHt1sW6OPJyoIsKLXaOuuQXhtmpS1YXR
gzsDZfPVXYq79J/xpT0WfuxNTunU3yby2P+T+iKGB9EUcju3l7Ok0DIZKVqf+rjMOEBhuLIIwLiX
np0vFLdnSTfY28jmr24k2c/6ynDqIv9nXCeQEuqyX7TTy+1z6/qFkZtP7nyM5yyBchgcfApAXAWq
8E12c1wWPMOrDv1hftQ2L34QIQREjsIdl7m2FXKvIb/pCSiBZSUH1rD9fHtoewfK+WRyB6U+1r1l
Q1ogLHL7yTTp5kCypHZqrX8aTPWhKfOob/pTD5r54LZlgbPwDUJt2htSVsFZ8i5KMwVo28HtZl1Q
C/tflg7ZPHq9CNAm3NLlsjkWM3D2ofHcf2v8LZA9Pcofu6jz5zIAxMm3Eke0cte9vu8O89sqt3Ta
ZhBAKNUybLRW+2xTyfTNqRmeZanIg06WJbdHOSEoyymPqDSrr+Miv2ndNn8gYNJ+rKEXGixKW7pJ
rVfohJCJC8KbL/psZNHtZdh3st9fyjlAKsuZnKnYTUZi3sm9FEi1Inig31/pf03w96lm2oZsrbEE
5ajd9yWOPVDTBySeRNXsfUM2ajEEkAaUei8zh00zstlaDBx4ancgYCZNFMvvtUxwkvN7xkKpB2w8
7FiFDBNRuSlrW8AEUbSwAh3hjWb1CXWgqEX3F4BvXrWWWNb2biJ/eBV4t2owlXsDVYurqsm2xAN6
W0cLuILYsUA+ASHmMft42xuunvt5K9wpuFUIdHgps4LRZf2J2Sn5moRjwJjtFtCSi5OUq3SPt8gd
h+lA6ExHjAuQobAOlujH4CuQQaNCERfePf5jCZT4Cgh1CBqgLt0DXa2DYo5Yt64MiiTzGkBClE3k
hPzxxFnh+9GLtZc3q8d4SHJvNd/QaOFZoB9XVoCORRCGq8spb4zLi1qjNiiE1K1AgwxO/ZiF5jNE
cb3ZaQTeJxoV5xem3cezZCzwC2ovTkfMe6tDb1zZeCDUeNElkbdf1XH5kXFuYWnFslU1ppHJ1Spu
79SPaYCW3FD2mw+9IAiKRsflS7OV5bI0w1imfZSlH0kVB6t1NPM3OY89wQ7jq5/8wLggNUpDuqXD
ZAVJRj5MRepSw/xHo8ZhqioPRdnSUSTba/oV2O0svG2cD/bvtk3AVllwBPKQm1RKt0af2V5DpHIo
eS4T4fCYI5zfqHgT3FSmYNqBUPPK1o3patZB7kEI9cBEXOaTyCuv+NyZNQNdXyjBm0Bu8CBKoyqS
UWWTObytbv5kB+N9e1/dG1+2aPwZe4wVcL3T0Lrp0WPq9yfyp5kh/wHcQa+oqZSZLfOcTzNep+LC
Bx1T/k7rMflptISz9H9glNxbRxQAFIbcfp/wy0iWy/Ym6SomWW4mNwFJChVdUq6gbe8DOzPBZdlt
u2rUmmCi9+mBtYmWuI2D6dTNXrewuJshplAF7VPzmASiSd07X89Hx3brWQHA7khbZ8xL84MeqKch
0rHpu1BEibIbPM/tcGu31RakKXoMcdXjYB4Dotzr2SMISiTjGa3/Xj2Dn3z8eXsLXtFJ8hPLnUIl
mO+GYYBVkBa6febWB9I56ZNpO8OhDytXfSg/5YHxhM58zwYY+6gFwNGGILf8PkZrJEpV2SD5/cp6
FiEmiY5RJGmXkw0Ww67UdUz2Vs6PSz1GUHwA5kX6SZouoKbyYjZCaru9GGHojBAEnVTX3VQk79EN
rGEKQIIDVYnCH07Lc+/1ByWKfUlwcu2mNGfW+ANZN2OpHDZYy6Hxm7r25zToIvk5e1IccFq/Ah3q
317i3d0J3ieGWWPKMVyUNUponrQGgpKaf50l7JhNRMv9fjm6WjUACGRAnzX0TvGrli3on543zCBE
g7un6mU7ZP7y2Xiqo+FXBiQHuIA7gE4lL/ssHUT3/N2cDfw+/5rnsoFKtmIy2HCaFCQq2yABBAg6
56ykHpmlCBhCB3JLHrpZ/KYDIFYZBWu6GyHO7HMzPMpLN8YbZhjoBH8EdUe6RXK1+NPyWYcEVF14
1fJXkR4yKBaelxWAqbioNBoxnu6aGfv2cfYb+UADoB80h0bGhwTURgfohYVjRP+UI+89XLA9ooPU
3rzSeleaDtp4K4YKkLM/KZWjV9/H+Pttj726r/JWuAUtjLmtVZmFwuOKIkepOEsw+4qfP6LMnKaO
4S2QwD6MB+NExIo9O+kX4JCgAERHEOaWB15W26J2gwVvNr7mdmiqrhqk6H3KjpXbRfPbZJz0X+lJ
+YznJEcwcL5GioHjIZZJpGFVydULfrOlq94D+IljjvzqX3Iv9QAwhSyIgvAbOwlkHTNPVGrcO3lg
FQRZ4F8ApQ5/UaV6pg1o+VWDJTCOY1iEfQCu4GPiCce3s1NAhQTeHiYGdo2Nh45LL48VLMkfFhUM
08GQ+HGIVqUD+YfJEzn5J3v1SQkdaALucjF98v4HoMsA/c74EJ6ZJa1AupSQHORL80nNlHArC9cG
xQ5JXCo94uoHqRIR4efeoqKTh0mV2AhS71njWQJRF+2KTqFWDcap8e1Yfo7xfLttw7e4kgRVrJ1Y
b6ECADwnIKrsUeby+KRWXOo2qg6BtcYP/dz5QCyJcrGde+uFDW5zLkMCHsZ5UYPKCKqy9qhyyIrC
vb0T9o4UlMhA7Ax/ZDRSXHzbrJTiLVpG85NLVicDDeSXEcmJApI6k/XwRKa/QbRLi9on+i12gJcQ
XML2ThVgvaG/BHlEHGz8rmjtnI4l+wItpB8riAONAf2GQ9rDvhCMdifrAQ08a6dmTaxXMJcU3Ou1
VdlqYNm+OZuHZr0vMhOuWLo1iSE0IWq0vHr9QaC5sMjdi6Z6SuIeeMMgRT0gNIPEl9wijsxXw2HH
9YwCknd7RfdSeJgEl74KeBLo57mbplK1fa7RDhqWfv60ulPuKCEUa57AodN/XT7Tk3Q/ouFOeued
AjOgYI6vXiH+M+Tf9rkrBCVmt7VKawfxvflWvdhB9hXAvYflOX1YveyLFtGfxoN8EIx6b7cAWY+R
g22GXF0J83ro5LJrkTXjAkrKSE8h6Ym2CJZOH4vYKSC23PlFIEyK9kLBuWHuOoEkra3TFSu8tZ72
DNY+L/ckV7JdGvsL3vjYIkuTYJJFRln4PQt1VTtqE9ijsWvHys/f8l4VJLN7hRhQzf/PfF4pZ9lL
D/oPYDSBcDh1B7Ytjbux9+cfQD4HKHCLosDtEaGF93JECFFbFieaGoDeuJCfrRCiMydy2GIfsqU4
qJg6YuLZH2+7jcgqF2MzKD3RZcYo7T731yH1kLfftrAfAc4mUr0cWLxUOrETxJz8MB16zSEtIORO
4aLV20+gRQ+cp6sK2off5YC5iwJWD9zH6DGFZCAfA2YSG+NclTaIbpsikNpaggKFuSWnpdHLO0tK
cEgqcRxBh8qIJBViqpBrBdG/A5oQ1DIoOr4WulVh0Rj0E6kWcM2spWQdwBTfOauWodFu3cZ/BvRQ
vAD2KEGYU9UF9fa97PRiEHwgocMSG1ZuBxOSUnlDcpj5WCHi/kDXkac4SjRqSNioC1m+P23WeA9i
ZxPIHYutCg3zEYQuQW6+goXdh6CVa1STYJftZCwXI+RiByiEVG3d4PR6sT53q3nfrZHdV6Nj9SJm
4n1P/+0RXMSYYh3d1hkGZPZHsFu7fZv+naf/a4K/cfdz0sexIv3nfq/9msM8SNGl4chh/KN7XqOM
CNL4vTqghRwewhRg/jevFWo2aeitOGapA34SF33iaEbrHpm0yxxQwykf0c/jsjLK8rAqPjGP4lR3
L62/+Ao29WfBeJhaY167zAjiMr4zx9Sv4sTp9de6N4AJThwNMl4EXcrt+ul2bNlNZ5g2CZpQNVwU
uZiZFYY8691iB1W/fsLDV6ioSWjKA3XlcU0cNZEeRjlfBOu860lnVrmYGc+KWRkxAtpC+18DFNeM
bPlwe2A7N0PM6O+BcTHTxMV4ixdJDcp5CSY0/aTA3qUL8VKLHkezFB0+u8nDmT1uBdtetZYRWDGk
TElktc7a+Kzb4EfvAaVbufnk0a9iKoC9EtXFMNlnnTlOunaWVJUwi9zbxWOHC7FRKHH858Fj/Ai6
kXL2ReAn0dxyUTUhRl/1MtIzJIqgmTdIHEiLpJ8UAMgeRxUF0HRYsr/xGaY1gsK9gn3KhVNzyLdB
3mQoWmSbt5i9X+l/ihV6j9goJ+B9A4JJV7An3CxoIUNUPujGDhcmwJ2iep3M4LZn7nrKbyvvseBs
ySQoV2TLkMXBNtHZKS1Q0GRJ/TypiqjYdwVh4Ab0fm86M7UaeNTG9UEKBkzXA3jQH3PJrdwkbO5q
w5G/LfeZN0ai5vbd3X02QG53b5KUJAC+xkFhvMn9QyaiuX4vmF2lJmcGuL1dN1aM22wuwem7O7tx
ilP+WP20VGeljv4su9ND8iP1y59gEMw+31480di4bW7ZNNOaFjMq6Ytjg09oI2+3LeynzWej47Z0
VuZEqXQ8LHSo0MpeHy4ncHh7/V0LtVlZkOaJnJHbyuY8JluVve+qz1Kquv0keRoCyO0xsd9ya8G4
vTsqVl1OdYwhtYrfT7WTGbYjpWbUCZNlkSkuH7JHpQf8BXtYSkonJ99pajiJ3ri2iN9JNHNcNhSb
SFamAZwRDdQnzO1zGjcPpvGH2Pv3DWyjB5eA0AOVIs4X9E6SCLVaKYgn3W+Kf2YIqnRQ1ujN59sr
xL72aoXODHF+UAyTUldNiS3VavGbbhr1MUdPY1RmKX01K7J5g93lzqjP5lOsIE+4bX53W52Z5xyk
ISSTwe8kBWQlDile5Ekwvt0SEWpUqBbjwQpqLlzMyOq114cFPHRIxN3Vr73mHvKHB8UjJ/1wezB7
ORVTkoKYLCqnV130tW6g96OmUpA1p6p/Wds7qfqilJ8MWT3Gi8BD9o3Z6KdHKdG4ooUcmroaWgXG
ysr8MakAwhRx6ZGxiTpIra2rBcXjTfCIspt14HkKTxlgN2JtnJdZx0TkVq16XDqA9S/dxdPcEjmW
B64z1PmI5pIovxcV+fZc5Mwmj5q3lc6kSwObuHGHhtxFQxPcXjfmZPwe0MHVA0YlMANdURNkAApv
cZwaQd2/oXf6sQGrVd6nTqylINwT3Tx2PVIHWQ/QQ0xakW+Ym0oQwZklcn7dWV2GId8i7bAGqk/D
Nro9sj0nYb1/TL8DMDCei66slFmyJkT5ZqlMV++nUKnHl07qCq/Vu2AhxuyoqQjRsReKz61yZ+W8
2mo7kDwOFjNbvWHKv6Al9o3U7acNDVi3R7h7ap4b4yIl+t2rqhswm5Pmd4c6qEINTaKMbsbXJqcL
RULDe+H/3B4XMAFIRAmka4ygLaefo0E/pg1IgwxSff5/DowLjZumtHlHsHYK1Y/93Hwq6iR1zbhO
nKFbDgBzPOgFdJXz4b6bhsiUy1OXU0GU2a3I4pEfr4mMue6qObZTLBpL6SAFDaQsVUgOOBR51hgM
zuZqQenHudt/zI+xq4o4yPb2/bllbqKTYarAjofADdp4c8wcLRa1p+ydfeBhAiIGG18DS+plNEta
PCBONSzg1e2fBspMAV6IXG3E5V+a2mha0GQ5pMMDkbpOkBjtedG5aW6LtO2Ert8W515ZTaAguyOZ
5WTk+20X2p3Bs/FxW8Po12a0NTaDWu3VdeH2RSLYfvvjQGvqO5cWgJKXUygvqqn0FjOh9q5qdsTr
gbX1pE0XTNhVJMMRgDZmA4owCNFXNXq1ottU1TMSojSCGMRDKT0pW+Y0zWmySj9PRNpLV3PH7IEH
ktVHFGRhnG+UuhEvINCWgqTJ3ASVKGm2wtvLcxUmmQlbA6+hie5zcO9czl1a1327UgxJSRavpbVT
6IpjwMvX6k8TE1hSGScSjm4wafBAhFldtaFcsIm7ePL7oXbU9j4mb61dOoYtubItkge9OlE5g2w1
z+6foK0vjb6FWyBZyJ50qewDyM/az8U0bz4tCvl+6pZEUPQVGeV8EVPZQugaRunSupX2JS2f+7l2
N+3jWAqyyj3v0GToySMJArksf4TnptxADAjQd7t9VscUtHE/bvvG1b7CBLIMC4mWykBWfHkuz9Re
6+F+mXKUO8nN6dOE18bbRvYcEKz/IPJk7P8oA16u0rhRqtpsT6H39lM71f19YRp+N0toiynUD39h
DNgFBVSuQFLzPkiNXBqgHiUFeZeD2m6Oe3SAD2bILgDeAB2I4C/sIclCLRBlI5N/0ZfroZZ1trto
d6AJSCoa29Ntv7YrQY61O4tQyUYWDnIawufEuMIkqgX+8mC2p8gyy8KprTW09c7f7EXgFnt+Z8po
ItBxmwERAucWulI2UANapMCaOndbTLcXvZzsOd65BeXSJyr0/6GTBBaqGOIL9nqw5skFY9MfNnhY
8G/Qgcky+hrt64rbMGk1YiPMUMCxYvMTzRa/BMDjz30AXF2QyUPuCzpWLoWSzZ4AqWMiwurESZPV
g5SrmxVfi7oSeNv+wvy2xAW8adAgVNJuiLBjDehDqTpSh+eu28PZXRvwoUAcUsYxyB8Y/YRGtlLR
QameyA8GSlGKcjdTwam0F0UZOSp7FgBwjSfMarJBbda2MwPaa37Rg70GLcmr9dpC6dQUEQnvTpvK
tLsgtXutWKzafRrPeAMMyJjfScscNb2oE29ve1oED5nghQOnEx/kVqqkc7diPEif8UR5THSvUMGQ
U1re7dW5TpXh0wwRBkwaw07xEa7AnZOsNTWBUe0OeAkY75dIfxgcNSQBEsmwekK6/LKInht3BwjZ
OKDgbCQU/HstWFHUrZhwuC95MQZ63pn+AEr8J5uCFlmedFHFaG/NQF/9rz32PWdne7zFdrVmiHdo
V3MVMj1PWyJgbt9zdJx9zIqBxyk+MV/hgnatITr05LmAhru1PZXrXxzhOLyRgMHvrskCtSTPGrwk
IDYoH+XmczMJCqy7ywLwJ9NLQgWPjz2JZEAVAXfFwDLT5lNuVYqDgmHndPGYeUZDOsExdH0RZu4H
UmpwGEFaHorFl+uy2HK9jBYcvfehtOplvjY70CDGLa0L85/qX6SUgCsbyBtM9LTxcOJ+WUvTnm28
lsSz3yvJIV6AWDEVvzOIN6OAYhoizu1drzgzyR1NE2nAMtQi7o1L60OO76Xbip9zklSCU4PF6oty
ECbSRp4MIkwd+E4+Amob6DO6FWE2aVNHychBiYN+BpNHYnipDX3SOLgdOVhiem0QvmgwtitM6OXK
xXQtVeCTzUCuXgn92pf/pNJnY82gMpy5WWX4efH9tsW9PQxCiH8tcsdVjHuAnQ+NGeidDeLKxIHA
nsBBrsEr79P42waXjist9IyLFOFwdqXHLCp8CpKfcDkuPrp2QfoTiJ6f9nbc2aD49uCU2PZGCAZF
lwItLv+A0hQMTa/wGf/27O0bgidCNpPpgzNHPYuAc1FN2thjvSCZ4Q2Qtquke7OFKHQ2/8WJD/Vd
oBSYkOaVpB1J5q7oCALhKE8nW938rhiiTRclfbsDAoQTVXIZ7UF8vLUGWvaZXeLkouN9P3X3Cokf
mmQK57kUiU/v+4UJKk6GOkBOxnm7nI40t6YBfnE039Bafcq9isFyUHVhgBzr5fZi7bg6aNAA65MR
Eq8ZFKWsthalw2NuOvjqujod+LZvW9iJSxcW2OyeuQOVqdFZGwa0qYNb0W+S+aDmIoZGkRFu1myp
noc2wzBAqeKtauvYxakpRK09O45gA0iLYjH+QM8r59loiCgppaMZgEf+SSL/zO18iKuP7SRy7Pff
xMU8GyhDWYbqButU4KKDXZuQFZQxaZ2nHe3MmScvNlyJONILOViPOfCeObyhdnNXd8bT0AbTvfL5
/yZ3und0opOA8RLjBLWvXHIax34uY3yMsd1PUNSiNJCX7zjaHUNuHZTqPFyi3WYofVId5lRQY72G
IgHFh6RRfqcVRimIm/VMnUlma5j13pcD7RU0L8+9Gx+Sxkk+DkdrCBnfC0NOUlDI1q71tT+KUH/X
jxL4BhXSEqh2oQ8eDwaXThyT1AKY0TADabKdSd46SNesfp6/GSNwX50exMX6bU4kUBVKBH3Jk6B4
sxcWLj6A20XqQCZrnCHGwEC4wJi5aXOwPNZXAWyWjONibAQJ+86WurDIbak5AQ1xMsKiCsQtsFdO
gTZ5dRHR4bO8i/f085nlzlq1rI11a6oE2lg4J7rYkD8peRdH8qK3bilP8QermPFmsdIq7Z0ijhOv
lTIVHFRqfm/hMeXQS7GwH2xvp59/Fbf/io2klcHC4pb0n1swvpK6e5qr/CXJh0wQIK9Rbu/OxdRS
FBnZNl9MpUrR56Mi4XacQTqOMiktVANlPx8hbZWqKXGLuh9cMqfWi2argAnEpHi7HaX3B/z7G9g5
cRalJalGnajEarcWBW3xAMnJx636XtNYNFplb8FNFUIVNroFrhjbG2Wa1XjNEzBu5cWp3Sb5Z1w1
9b21Ge29PuVIFpbBcAtVwhtxR5Uwmdv+uaxS4i3ZQsLb477u0mCTj2ILFNVxOUR4vxx4Vps9WCsx
8MGGUo3ste4U2a9D40F3uI5UBBcNpCaojxwl6ixfQF4k6rneX38UMsF7ioI6KqaXnzDKFdKlKU1C
NennysENxvLLrqOnrFO1E9xfihprm8HIa6NQ16rSBz3BXwULs7vfofYBVLMCajq+aJsgyyrQxJGE
ekbbF63pqbcqsfoEnb45uj3p+yM+s8V5W04lRW8KTHp+wCXZLY5ZqIZp1IWi1/HrJ3ksL8onuPTZ
qKCg7HA5t6DjWZQ+sZEY3BnHSfXKAJRN6M1avg1fiydwfvz5Cyhnkfn/2U7KEghtTk1sBqa0PQ5L
creQDPgN0RzuJG4XA+Pus6ZSDauCKmKw5geqQEm0E6KORSa4VSpHFMAlxCv0xE5eIT2Q3oFI9IH6
desq9mFwrQEKaqIl2/NDtH3hxQyHLZAi3G7APywx7TIraPNohM5CC5K1UV4FWQX7Lfyxc26FO3ak
WB5Qs87Rn7l9QTHZBxTAUUfo7El3Syq46+3F1nNb3GEyG/kKruEUlAaVctKk5VRr5q/SViLcKwTH
6e6S/Z48g3FlnDlfb6h0sqotCWkqf4xtkGqpuWA0gvXh316MLFkbbSRJ2A3a9qNGxf1oZu3mFbKZ
+II4IbLF7aUFggdt1WDmJCMyjtuhdRPf1kK9cID1Gvzar0OVOskHIWyCLf+Vexh4EQTkVWdNfJfz
qKhQHl7VkpE1LB66dr1Bdtv8qXC1Q1c600N6tNz8LneVB6t4FvV57foL1EwMojNhRv4ZQ5XrMZ+n
BGj/plmhNt1E2Zb6xjg6cQmRv9tzvDvFZ8a4KabaZo6MWjlAZ4vbDXd4CHcs+uG2EWUvy8OJ/++Q
uGg12BKOvwnRygIL0UfpjYLFZDplaNMd36YjPWlPaHtHGp87FZBnEt4HPiZCgbjdzXH2EVw80yRZ
HroSZ4Guba3Tj0ntEG0SbI/dhOJ8qJzrDBO04FG6RZ3ljTV8j682C5yJ6cZPttt7wLp1Xu2nz/K3
9kPmWQ+d6PK4O0xkckyCBUpufAWhq9a8VXNsmjVVHhM9dsAXH9xeT5EJLnri4UgdthwtEeqgdqek
/i/SrmxJTl3ZfhERTGJ4ZSiqenK73W67/UJ42iBAIAYxff1d+JyzXaUmStd7vznCEZ2lJDOVymEt
ioePDr4VRaFbJUYKnIUDCmCiLVlSWe3rSrW7bC0VM3sKEZ4UMEeUqFmptVjuWFLjp9GUfYjh0lLF
9rT7fgOn3f8+ilwQdqoRpCrbRwFxe6Rn750Q+Wx6GsMxLoCSModq8Mi3Y+7IRLCJv83uoFbhy4W4
euFeCVK6LKFV4H9fow3SIv9Qf8NAFn1eY+fI3nksUJW+d9/r52K38HZ2BxkD1uNmVnsHMwFgEZbx
TuTTWgfoMZJPeQQK7oN9GMpgTOjrclo/AgQ8i1Szpnsh9Pw3SElE2WVOMVVuBnjTghz9HGA0mOBq
Q91sstgjy59yl6JhizlT9Jd0y0A9Uk4zW00jQAaAqn3/oxDPZvr65w6HGV2scnso1OFklzq1AO2I
Nj7+fr5WwOc4VPqfUrxuJwB+AhaA0I7BbrOUKHfTSkc/207gTGHpPqT5d+KoFpw2h5WvVVC1o5gD
KoS3q8QiM4Zs0iAE7M3oOI/BbLykNYAUvtbYGSiIABCaao5oL9PDsh8oAmyQMLxZ2ATWvGjHkeYg
JvDyKGU10DdysVmdzsfAzfkc9Fk2K66BXYc/Fyt5gVXoq5G3OCrGjsWLDZynygsYqIDfGWF+u9qB
H6lmIvdi2blIyehbkOORdczyxHadL2v1kxCi6AruPNxQfwOzMSrTUOkb8AkOViPS5/Cr1BwAJmA1
D7VVHRtANoIKHNVdM9Fy53Y19J/tsobXfWCnDnkpXFKpMY6TPgioNGvEM5/Jy5SZNyLD+zGtgtTs
n9oUJcLcvfMy7bXQjSizWkXb8q2KL3+CpGKb005kHVTceeLOmP3Hjqvg/n/1sy6dZJOB2QIXWAr+
mwLJuDhYDAERSVLRgL2QNqIPOgbz8wN5qJewW0IbJtQF1XtAzql27t9mg5eyt/Ofxe51BkRXbuQ5
gKefKv1rz+7t+s8f/5cypARppuPQ8AY69HRBgJbQfUEL4sdC1qA1iqNdDSFv+vu5ne+bScXgtlMP
gHDEaFyJGy+xHKgrL53AgQjhVYPx8umlBqaA/7Q+6CJgJyM2jzYL/pR+E4QokGkjGwPKqWPKI1Bt
/asatsl0vJiunxcT/CyqAt6uZYJzb4vfQB+TCaTQMsICOSvyxBjboC5uWqJ4Me+aBiEG2AkBAvVm
xFQrOq77DQR49YPjTkGbRV43Kl4j+wHmTIqUWZaeW8yjTlCFCtYDPVYfaLJ9l+K9alnzbYaAj4IW
5a9rAXmZdKMSq3d7NsHSM8vn94PfLHcgX1lCzhvMxQ9ElZHsqg83OEqMoG16s0RZ9+CcmvGWBRfm
zWjkCZLbuC8+K0Lk28vOsDFlh8ExHRxKlpzyaSYfwQJX5ckQbXuvNQDvku7D4AWldjQfyxNQgo9G
cZvZRzEEKsiHXec6ly4F6KF2cz8vGKKjFWI5pEqR+20FN/PRSoEKE7XPBVhGyQ/FobfURA6Y52Kl
oLzMOeMLaIbAOUAOVbR+sh/Je1Rtj8VPVRN97yuiLODBB1zQmMnFqbwrypZuokZaVVG9bMV4IrC0
p4+H66faDP3NoZC1oHZpw1BlIE7MydHcanELOJVFMHWPOFxlWNkAaLEd5trqRSVKB/e11uuq1GX3
kMBERil4WxSX+xGMkb7v9M2IDgLc7Rs+UtwZIT/OoZ9UGGeJzQE5uwpaay+CITPEvCNQwwxwC17e
PVY+LxOK27jeneVTY61f6lZFXfgWvQOh+EzGr/Bzdr/NlW+DkBYWaif0iXxw3+U/AKh/rH0AjGo/
kZBiHOimjDA9nwXdV4wjhXibKHKI3RiHajTYx2BB5pv7gGpW1tQ19EvR37FLesi6Zy17YOYYYlwo
ZNMP23vyuzq6blF7+vUdjPiZwC/BdIvkJiK1J7NGFy3xAFnGbR0oBor0cFcCEOcwSghGXtRuL78g
bVOOvRscrJvbyJmB5q8Cs9mVsG31YRYIp5D74vrsL4RtUdRqT/akB4757bqSdpNM4Ez+T4IMtTHr
WUnFXAPjSMygIS+5RdFVdqyQV9R8MFuBWa6idY41c2hoAY0y8oaBHYwh9+9ZS7vv13/P3jV1/nOk
ZxmD33djLRAGUtuNcs2vg8wsw3Jc43nhpSI327s+zqVJxUBCfQ6qGBzeY/x96tUNet1GUmSYRmq1
m8bMK8V9vxNqsApqotAPPgHMGkrHK8wipUOV5gkTdw6bX2hmxqlmJNeVuC8Fzx1AsqKWKUeWzKCs
HBwTdz1/WOvuoeLfV+0fZHlERw8XUwIOMj15Lg5g3ogtfoN8JSvu2PjeAa1t6ZR/PBmOqbuN5RUI
ORgMl4fhWFGR1CSCJsLFRtHwvqLvTHdVRIpdfZ0JkZIwutBG81JOk6mq+qBq1wlv8/QW85mKnHLH
nVFdRyUAiNMAyZPZu7PJqFjf9zTx8imcnd7HpuCs2o2ydvIDDNthr2Lr/3nA7roMSw1v3Razl8i/
/U5845k/f3BWgR0fNy3vmMuseAZPQxVk9jphh2/2zLtlIlrU6cN4MiybhppLs5t+XcW3tcm8G1bb
PAFXmVYHxeJQEmbajO5OMy1frc6o73pmzwGYJZzAqr2MB7iSxPd1QCMySJu61UMnNf1YlANLppLS
w1QJ9w8dC4OuYBD6zdwgpWKOWU6TWOwqGYBBGGZrejP07Zd0tlXjXXKAkgVJtwpY23Jd71qWrKYt
Aj0zlrjFnBTISP08tjDArjiYbDKyPMk2M8+laTo44BLUi7hZy7BxVSPjKhFSIlIPlZGJ2QWrpP46
aJ97XeFeCpXJNNjNYFpaOeHv52QI81oEeeFH/kriUgyKmonsyb+0RTbOdwDQY3pJMn1mluVSrBrI
oYGSJMZ7W89DwVRIbLsKO5Oy/f9ZVrWg45BNmxSzfiT0lXifr8dv1d/fTnn291tdX0SzQmHlbIa+
k4bM+fLvJEjuInKzGb3GBL8T/8HGI80UOd/uJz/TkOQlc9YgApUZQ257mzpZVAEqNu9fyKxij1ep
SnKPvPaIgynwKplb1Bn5gytU3ck3lU3ZpiT3yEdMRg0jvkZ6nz9qn8cTvak+ob6e6Hf0M7Cc4uuf
RqG6X/22s49f0NEjpSAwLuPk8ObWBMQBLW7GXPGJFJqTK0NL0xhZO8GIPU6Pgk9xjvrb9aO8aY1I
qvv1PDk/i2cDl8qCGWxoG96NHdr8MJHInk4jPZTgVd5AgwugqPuY+m1OQxkBD0mLUoVK5TTv18/A
0LSDnhBqjPK162IOWLOtAjG7Sa1gJdU7ywGDS0N/po52V3a1QrWb0Z2/Zf8jz8LYJIr/mOqQsjws
mnmF7eC2qxf9NTf7hNT0wWyWiHfFC+fYHq5UZLoqkeZlyOhGr0NMbHgygRHAyB5Lrw6d3o0GeiTV
k63/6UK0fEQp0K56SjUBavhEw5/263jw/rpuO28eJrIEKciSViuBUM9Zwkfje936t+NY3K+FG/m+
uJu74ZaklRM05vLZTb0Is2ZJ1/Qvih8hp1Lyj5AisWPVjTXOE0uw42QcOHOKuBzK+YGMjUhSxwLn
AMXORCNyjGmuxhLwNgcFEa1UUWjXW5Fr/8+ktqhx5klmuZJxKj0M/eJiM8UYiEG1T6jUuBS0xWzh
YwIGNnFZe2/bokBddUbSbUS6XppBTrwuKAdUQ7o59im/tzpEv1yVvr7pB8g6l0L62OJtKdacoST6
2Uvq175MvObOLpJtnMA8DImDR6HOIxrdqkoy+7H+TM1SrM9MZ7YJWjwJ9UK9TuywAf5i2IQ04SwW
Ea9O2J5KrhvZZkNXooWlX37auWYZnQYESex3HFvtpV6buLHL6N9JkWKS1ouyw6uDJcXgRmk6H0T2
4qSK6YI3pR7p21lSGKorXXTuyhh8sfsIeokv1QoS4HpisV7TZGnSaHDH2LD7b+vqcMV1o1KkFJNM
Qnuv5pQlWtU+dDOq6Et25wjt63VN7l3QqFECBQT88WhXSW6SUrOpnWwLTKTADilpgsJ/5aRpghbD
vNdl7bk9mg9oVmOT/C2iuQu8HjvXwClqLPTTOAPLzKi4ItKqZMihpaZeP/g+cjVjKYNWd7+tZn68
fo69T3N+DklnzMK6dTY1LMEmZx3OpvhOJ/pJcFW/UiVHih1e53cES7e46Y07sLUdDXLrpKryyq6V
n59GihJpVwCQIfVY0vqYHmfD8FNkFjlw6uXvhtQsA3M0snDNef+YGSB810j7p7Ddm6Od/QT5TZUN
xZgTp8ZBXUy7pIuOTQzUlK5/td2DIn/xYeSY5AEg1mVoWvyqBm6yAVPPl/u5yPOoHm3ANTD2NOXt
Q92L22nwutAa9TbSHFtR/NmzzHPx0tdsHXNysDgP8OicHxbOQ6IC1tgOIMfecwnSl+zLvhlKD/Fq
Lr9MAKDd+GbpdNK8W96oLpc92/wtC+M3l8oE+8vsMafnyeLpn43FOU1W94SunCIGq8RIgR7MgchG
DLhA6ujhhCpt1xKs7Cg+zRtugM0Az08jRfqJmxzT/ZvmDmkygBAgcR/GG/vks2ADg/ICM0g/0Wj6
NmiBmhrgumVgPfdSl47Z+CkgPXDPMPNBK4b3c93H143/ummgtySJaAuWehQiNB/02hkN6uG5TZH/
tT1GWxSetnennGtz+6hn6R34/NIePQC4M7bKHAYGON5EPbKvplsU59qxD/TksQJCQJazDQVciurd
PKXMc5BejcUjpaIO+tV9zwrxel1/+3IwGga2T8wCyK1Zy81xsYwGT5zVGgP807/LhZ3GJu1bxY2s
EiXdYAsSdK3qcIMB/u0ZzHZfAZ99W85UUTTZwo0ULKC53yeSNIcnBgpXtOMYVHExj2J6WkCEXgaD
Oc/RbOXPmAe+IVxVPtuLwhdypTC4YkpFt1Z8MZNNh9ZvD6Qunty2vjc770ffs6exnh4wCh/Nxcv1
b7jjAxeSpfAoejJbGM8DiJ6nHamvJ5gFCtuGBKVrxHU3RdfFvVk7RFA5lyeDO4KfvWw6GE7i9frP
RtPZ0eCg/Ckbs7iZ54p8HwQaz443N08Zy5ygXT3tVqPGqCIAetPal3+JFEVt5K3YSMLJWwMrSqIf
nkss6bVQsijKqKQ+kPVb4gVOPeOtMH8BMOtxrekY1Dkgu9rBUBVpN1XLxrc1DkAIZ1jum15jjTYd
gMVnntCm+VauIsZu+5PvTY9tDQRid4nnvDiUk4pXYCfQAnX2t1jJtQbDYZVLdZ70hvGOpl5IW+fT
9a++573nIiS38sq2c1wOEbatJasQh7pJAy1TAbKoxEhepGe6oBNDPOptPWQteCjGon6nE6ow4p1Q
fqExyWdKg9XaWC11Uhdp+ggoOvdj2uVmF/g5egWV1nCVse556ZkC5QdkPyyDmKyVJ+Xq3RqduLHN
+XnwrDsxtveVVsT/6nv9aj+d3VVgXF9nUZImMTPrFW07C2T2pAtdAviDfydJyjG0GpzBiz5iZy2z
7vnivG/BzR30ZZkpBKk0KKUTGl9YXfRwrnalRmJZ6/Bgc9u/d5wBY0VdixWRvDOP10+3G+3Ov9vm
e2eKrGwyiGodQYp96pByYtmsxFpgfxJGQJXsQgrzt7b/PxPm10KQeoWXuXZ3LNruaGn0Xc+dUHGo
HTmgigFwBEae9Y2K61KOo+VeU+pum4AvKiKo+ofdB8ICsC581+7b5+bDwmMaqeY4N1VJ0fFCqqRK
Kx2syihQNG/wYoj1tWtuOlKoEPL2pGBLGjbtYFr1DTIw6Xk2gDuiQe+v/2Km08+U92N0XYE7pggu
pN8ypIBLJnRJbRMycO2Owdj4aGA12l+9XQwokXePjjsotk52bhYM36KggUn7X7zOl19sBSfk6jZ2
k3TG9C03RjfIPOsDW/UmWt0FFQcC714tTLf1uq2QvRMsL2RLp7VJZrCKu3WCjhd5ouXETgOIe+eg
5RjrCwqNcoV+98qLFyKl68bwgJTN17ZOphusts9R/UPUkddidnA+tlHxdWCRF2gAswYC50FV69sr
MF5Il24hVnr93Hbw+Wp95CcrymKclYTN8lA8/Ifhy1VF0b0444K/FihQG/DUG65XPHCdEVt3Dfq7
K71j1M4P6JXgcQg4vEgr/R9arXGA8BgsBDh/Gc59N0S1xVVLQXvuc/47pHA+9U2qWS1+B6YXrLvB
HaYXbL5zVQT69TKTg8G5HCkEGaRgdgWeqmR0qGYHXmr12qMtRL7EmZFqr2Jh1lHUBdgIK1YukTuW
WrRgR/vOyRiwJXSruTdow+9602Pfu5Ey7EJq5WkpPQQ0Z+kw12DVvhMu/jK8N0H2Htmiaj8PVVmF
GTHrd/7YgzrXw/5FOXReOLQ1JlNL2n7ZcOlD0hB20B0LhM2Z593M2WhGPk0XEuQD4Y96mc+JqHvr
Vi/JgNpHw7+xjNMfmbDXj55hAIA/00r0d7rUfG1BvXpwSgfPuAkIKoeK9P4cLX1mPqZzzz/aqQEX
Flb3yViKPrBFyn9Oqf1JaDlP9LQakwUTIZh30foiIOA82sBzq6H/tsz8s12U/hw0fNHBhdSjBGk3
To44RJwFhS4gKsW0WdMhNF2tesmbfPATgLg914XoAxR4WWSjJBYyw5qKoOJWG5ZTh1HgemiDRp/X
e2JX7CEFo8sBWIbkiEmmvAtglTo47Bcjw6tx1j9SlGJvjIwuP9YKUOWBsS56HlkmsizgxGBuxbPX
8cQ5GmDRUOXGZ99EO/MgUhM0fYMxee9H1JGGoNuYjKrB1VpF3XnfwbbV1W2M0wWE6mUEHTGJoLNa
NBjIne8w7vIf+naMVrpYc1M1M3dD5pkwyYss7FvqptPDm0X+npD2vq31m3xs3xk9V+0Fb9HojSed
yZI8yet9kLzlaE2YBNxomNwcUhq32ZPRrjD0JShpmVy//vaaUECQ+63LLYic5SkL7XlnV9DlBvxS
VHcbS7IbGiRoTv8v1sVddYIz2MCbysTWoHREp6Wc6gTyioVE8DDQlpoFvhpPP7sYpFKYyt7tvs1y
btctmErlmVRrLLyKZgiBqZvb8cBzGmBV+JunTYmuje+ALv2k0Ode0D2XKF04QL0FbyitGCbkp7il
IYuzmyFgdxs5MaD5PvyjTNM9lyg9gNJMS90MkMiJrzUfyNjdWHnxWmfO4frJdtOWs1tNMhTTWntj
WssmaYRjx+7cksBGMDyaIxFPmWi9g+uvzXM1TNmjozUq2IZd1zgTL+XTRYEoxeyiSRB626SxAFqF
yb47c53v+3V64SuMqFdi1O9l1+dXm5QvId/sc89dQBzeORiJxHtZ055n7cN11e47IXBygRFjAfpL
nu0EcPhQuehoYW8RbeZiLk9jZ//I0iEuJ/IXXusJ0I1PdcoePFYc1hxXh3D98Pqv2LNcAEr+70e8
aXF08+jNwHNMMrBculwLl1IFTL5X5jmPNvKqklbX3mqDvzvJli8ZDQE0laRY2W2x3g24UZFMJ6AU
Hv5tWJU6AV3vLmizbyEcs62gb/AwBK+TIs5Y/aQZOOlK6F3notN/XaN71gNMP+wbYCcHaI+SzWK8
Mx+LKquTTvs2IIEAubUOpLXrQvY+27kQyUTtLC86ZlAMvWTzsWxHFvQGUwzYqA4i5fCZVdpzw7se
5B4UMCZN7GrHbFbVVX6NWsnX3/lR5Ng56b7QSvj4tsTu/cWwxU6PACo/+OBcFVEHSqmwiP2IJwMY
ZVX9ol0vPBcvBVKsC06mztBmnL9jsTysonIOhuN0MGL3Jz2oJkwUOpUXASbPKXoTvbBkNO+8lkca
/wRwPEXQVgmRMqXOYWvbN32bgArJAg+Y/lqq8PNUIqT8aJy81Z86iFizx0U3g2q8y0vt33mSvDLU
2nNd8bHsE7MUTdD11okMS6yVqmnjN8y1qEMDPvpvl3WlWw7NPHAZi60Cj3TZXvN7OtB3XAMKuzPQ
+9LUblhPQlPrAiMFzIFWPozcPJbLEFaZiNnqxK7vNCEW6N5zo59O131dZaLu9jHOsjXd0TD/tDWT
DPqRn7ZcLUfR4DD1sXszfsHCigqSUvV1pejiDylwwfGQSZbqZly/Y9ocnOudIoTtZmlYVQKkK1Ag
3wBO96Zj5+ta4S6gKTiKnZPmTBHmSJalTLDsGF9X4vaT30YZwOAhCf21GHKpQ0yUV54AmXzi9Hcr
plj76qkzT9i+Udyn+6r7LUdyjKx1084HWlJSk7+w2Bp4AGtRUcarziJl0wvT6gYVCJZY84HnesCX
ItANwAhRovhGqtNIjuEYOctQKcJoAh6TIzlhDTNI+fH6p9nLD/DoxDYz6MCAySlPjtpMcIz2obM4
hc0LRmRDowbJTIjmwYbeY/hhF2on5Y7BG+x4eP2FWOlwHcHKWcXSTay+BNahBCKTU4figd7M6FsA
zy0LRx908JUqsO159IXoTe9nHm3VIFfCbhcCzkaE3AbpaXncyGuNr+wwHUmuCKR7AQ4lC6wpAk8E
a5+OdCMABLXS6g5HHaJfHHJ5aKIiFmJk2Aq+OzmArzDX3QEvP4vqIlpfFR94M0jJ+bCJQ7BbB/l4
tUiZxDy2qV+BOzdx7pewMRNA9L3zwyGm/ikNMI4cqXK/XZM6lyglFUZKSV+UkIiN788uXg0h2gtN
CN6dBUf1gIEAqViBVRx0572Cg3oAWADC7ltwHGcomFUYaK3WQFRIOxISvRRBD27CtW1uBMayAK/v
/HRIgyepO56cepoCZIy3Hm3rsGE8nJu+DoBu/JKVU1x5/6CtdPEDpcjOfGBmDw1+IJ8/LVSEYv7g
sVqlht3vjSVUy/BBhWXJDo1N9bFIB1on+d0SMhB6H9ufeTQE9ITSFQ1L5Tj/XsUXq2u/JUq+PAqu
LVjCrZPqrqOBAeayEDXGMsBS4x07dT5k/pMq84VMyYkZ2GlsE8MriQCd4EGPN0LzWEvDiSNttcLU
C8YydlXJwHaSN750dlLpC1aYD6Ozgy84RCijNE5QHot3WmgHQBiYxDbpH/uPqrRVJVRyYDIDeKfS
t6OWfwnrvhSqN+LORXOhS8lfU85LwoD4khT201p/IennBs2s696pOoSU6btA2c7HHDJQHQrd9Vmz
FH2W/agDNA4HtUisuMsrCRgp4qXv4dtMIVDPjUNGEGTzCAVKFpEbM/C+eRg6Unjbrupw3QPZBZik
ICm6vEs6k2fFSos6of2dIW4z7BmSf3JDYzrxbxlSVmO6bVUipiKufXYSPRZfCrzfKxf3hhcAv/mn
H83/6M44E7nFmLMrkmnLirkwHAu9ixQsiOC6A6OUaeFi9gJ4lxZNt+qLWaVMKY5QG9v1lgmp9hL2
blCcsqMYge8KcnlstgzxGtd4IapjiUru9v9np8X7pOyEBblFddByoJSYYR46Dobi04i7CCRH57Bo
KHSrUv19mz3TsxRPTLDJuM0EydiVjcQckeN8ZAgngChuArzsWKRF9Nt1T9xrD27L8NuEHMwKoKyX
xy3KZjQwkg81u6GXmDGa8gCBD/o5QCQDInK4ROLH3AdFLHBbxwrpu9fTb+nyKMcKGLlhMktIB/VB
QmwAn2cxuEag8cALPFDqflLJ3EnZzw8sj3OMaQEUtNpsQVvxYew+6dMtqV56FQqSSorkpq1T59tq
DO4GhzzYmf04OsY7dwIUkTmplLhvsX9/QnkEAeTi1UQIPqFrINI5Iaiq8u9A8o30H9vtVwD0JhR9
qJpBUB1RclCh+T7eP/h2te58qMbqY51rr9g6v6m8XDX+vZ9VnBmK7JWNoa8lmk7JOn5wA8wV4YAs
FACVW09LE4C39PjP7vczmZI/ej3oWwDYXWPkd64OQGn3oyraEA7NLHIg0iFHlKVUX1PlEtIFX4D8
yaoJ1Por2rK4b7Zoi7clDSf0MIwq9k9MdXOpwoAl3fpOKVZ/mSpcXS+/eK0j4YRbZy/SQkBnObha
ehqbmGwmhrISp/y4Ugzi3LCo10DRlQiNA8Na+X+PvL38/ntk5QWj8BpbKkoT1xdDyhAHrOWnrR+s
+hP/85VT8C9iLAgMUeCkAtPWZWx1hiFbW93iCen6J6cW91S3T9cj6FsnhAi81QF8gSXwN4BFozEN
zZJCRDU9jF1933FU8w3vfjJV7Ymd6vClKMlENEBILqBS5UkXpUn1qn+sovm2jJcvNB6P/WEN75zD
ik30hB5GVSV/+9uXqfalbMlC/IrXOSD5wCI30mPOkf06Y2i3X4D2GwOIB0387HBdsW9T1AuJMtJ2
2wsTjWDCE20BsK8wfnJTxZr41gJRbtPR8cGMK0gA5W0T0jlZ23o5RseyIVwZwFeMAqxAjff9+lF2
EgtAWqHggB0MNHwN+RFY6TDC0cXEk5kYB++lvBmPgGn9vkQZHmNpvHz680eKSWwQQCCxgPYBAXJp
+C0Dr0dLmhGPlBy7BInf0VBxprdh8lKEdCEMJYY+B6MViZHF68FGez6gN8AbtIMp6oIZgPbq1HDH
JnAsrHlgNQ1VBbl7BiRhWlqtEFucGiMTVgeeOf+pjeYlwPSW/4JpElSQFEfdMZNzqfKQuGFpYmJ8
FElTsZPWWZHReA/DMj9d16jicLI1ljMBSoJlCtDs3M3ECnKuAgPanFRy4ouDSAFE5C7hwjMEWv+P
GhPH0WFBUXzw0ebMrC5gTDxipOvPtQdwZBi972H8AIXES1PsiFj8ppmBRtwddF4dq2KMDCCZXFfe
zhW28UXBxzaOzbcr91bJKsucsCTddD80dCTW/pkC3H32Xo2ljTEPFSztdz6+2t4ap/67aVXl8VtC
KSkXY9hADwZsHeB35W0rYza2U44jOjTDK/hDxgBrFEFh84fea+Oszr63pvcXnadTUZl5IDR2n9Fy
VWh7x4jAngVQ/Y01fNttuNS26XIvrzqOIStQmWiV+TA45dfrqt5xhwsR0lUAskVeawIizJoGWpo0
xgvJVNteO9EFbRAdVGCIy0Dok4VgbKoYGBfJeDAOvXdL/ITF67G+XQ66uNGM/8da9E4RHF3q3zLl
/j/W3SuH5ZBpJyu6SlGO7MvOEKnTI4CGwuUZiG4euq/G6bpCd7/ZmVwpkpplW0wZFpkTcNHGOYqz
s8FU7qGSIaXS3KvdheSQUZxK9xa0S0cvsirUIRd0d8vIKf8/+Oj7H9HHnYd6u+PJ4GOZ3ZpL3U5j
Qt55KFtUURNifRWbbcBkP2LI/mFQpSk7afT2DX+L3Lz0rHiQrtaqcQciZ9jN+KwBnB+FA/6tDEVE
zBvnUEZVOBqB+Ka6JXYSwQvJmzLOJOt2aWt2Df9PcdeWHXDfNTvqUJQstL+u28uuA56dcfvWZ5KA
uz5r+YAzYjAPupzoA/Hmk905f7zYealLyS7rVRtEqXdjMgKYLuzgGKXt3GYol18/z75t/v5mkm1q
hOU2yDdgJvzen+0Tcf98G/zyJNKTLk27vsbSFqKi0cdrsXxpWA6iGNVgu8oEpODbMButLIarTi/4
x6FtQgtr2N4KAsHUUnyb7Re/uW1ssKeAiBvEonJGaTCdWx1guhP0UPKgasBibriAiwCVdbc8+LpK
g7v3K1iy/xYoGR21Zl1neSeSvAlETI/8gAJ/CIRGFPzxLgUwh+ImU51Qsr5l7kiXNjC6WvfuXZ3f
V4DgYKUTdpZ16lP+/roR7iw9wkbODihZIQFGXGbVkCeIMwWD4T4Lnp06m0XOCs22/XO6uF+nfHrV
p1bBKrT3tLsQLhkoW/ikt3ONw4LkI6CYqQ64PdlwbvORDes9cC7uRYOZAGHcW5P77PHyJEYnIcy8
KRrv3aBp91OBwD5M90VFI+yMRMK3D9d1tBt4zlQk2bdXGs7gjbCBlhjHyfFOfSsiN02fr4vZey5d
aEO6/E3eNa21XcQUfKkm+ld90GwtS/sVE3N93Dw6t6hDKUa8doaqLwxAfnD6hYHcaYFLVcS6pcCL
miZywLzXzYCy91DqT5jzuQPH79fWaz54QpUFqDzMlbRLiyUvQeEOl46tg8Dma7Ax07plQDpUf4q4
soNZ2X3fvaJ/f1JXUjWo6GrL34RWJ3Jo6ZHegDMiNIs7NBbiFMBRkTEl1z/vdo4roUtmhFmEx+c8
xyukWz8Q+12BO9qi2CU23NAHzhBgbRXJj8JsZWqYdDatejEh0Lfy2GjY45qvoWb7T9fPpfqAnpR7
lIDx9PHS33RpwmRRCMoPWXpTf9pq+M7tdFx6hc2qTiblHKxF7sjapk8GpsWeBU2aFc+CxZvXWHG4
3bvtt6F4UvzH+K01NS1epxtJLOdB8yQSllAaEMAUgR42Wj6Bc0NTDiXuJgdncjcVnCU7/WxYDIj8
mz/QQFhY8+Cqt+O+FrfCDG5Sy5YLkaa+/vfaHkDcbbrZ44hm9TpwBeTC/kkAk2oBNx4kkJKrVU3X
ej3HjK8HHl0geQXGeLz+kRQSfMkAyTqZbeHA0DX3ntcAlhWKS3JXAFAWwU6Pquob4HJ3blq8VJDg
YFshaKciXHsVCsZudDgTsf2Es+9dW3VRWDVE9Pr7FYv/dfnc62lU8C40eiBF+7pCabtfnwDUf2Nd
AMSSZGBTsWLm1h9QFJljmzZHwwXCTqu6OvdvlzMxUnoxFYvwfR1iquVhKtG6Letgu1g6qwXd41fT
+gIComB2GxAcf75uFvuB6bdsS5Lt1bqZti58qAOX88GIPAFSjqpN+qjJY/sAfB1TWavbN5W/1SqD
Vg1TmbXCh0xi3E3IZICXoQjr++91UEzgKWTqmJ6UkiZsAvC2q9cRQwzNHKRjA3gMNwN19WDkH9Bi
HAOtndMNQqI9UgxDJnX5o528YKIWoFpv7HVojqA2/mrynqh+29a8eHPJAT964yoFiLS85YNdNXiP
hxQmZdb4vh7s6bZOZ4zvrUPslV4wVCJZatANo47Sz55qWHE3Wp+Jl1TDe7fkk73CqIHpFKLoF4vC
/Wb4Vex69o/r5rXvQBvwPQh2sYItXUKUkwqkQXiONuhg1/p7BhKdalJEnl0h8NGtpr0B+xuXYWFy
rNVacgRPV3uPhcJ2W2PoVYnCziwiUsAzKVIs0KZ+1ioDRuugbN6Yn5fyywKrAp9BoI/vGvqVoWJK
QGaD0WMw8l3X467HoN6FW8jxMAAqeWmlZ/9H2pU0x40zy1/ECC4gQV659SJ1S9Zq+8LwInPfd/76
l5DnWRTEacw3c/HFEaoGCFQVqrIyJ0uv8EhNShVAyMOAQullCyzCfDiUKwvcqcB8Oi1aFRYkdZic
2NQ8g0aJi7mi51xRfUlNT2Mue6EuwjdvL41Y0ICWKcM5v/96FrhiQN+OCnqINwvgQplr5JVoWH7b
zWF26C8rPJYhipc5XKBGBi5AmylDsidqV3lBhHoTOlQ2JMmq0r+8pZsXbWWT29ISPOZTMuDElNoM
zrynvJmvo/kYjILkQWSHhc1VWITEEVnUFHbA/W0Hy8kYcidVMw+vJMEx/HBIIE8HFR2ok2gm0Cgy
t6JJaRZTK5Vh18wQszEaW88oBD07yNN/J/qh6e6QZwh28eOL79UoEOkg+Me0EI+Kzce+reaQdSam
m6kPHTZSUF9VU+JXkwVp+msF+PEpfAjMJ0yJOeAk3TXJ/5pMv/8NPGJNLdSorzGivptCL4ojf+w0
R6tECn0frgJnhfOWc5hD2aNKUD2vI1uaD6H2/fKJ/OApYYCaQBaDwhEtEV7BQ+lHWSIzWn9WP9pN
ADrnym4UQflp84OtrPDDOwHNclmdYKVzy29FYBsOJQfTnT4NHoBSpYsQN/SuiGruwy14vzbKRYE2
BhyNNNg8EDtiTP7YpGBLq0Pb6AVn4WMkeGcJTvn9fZNoj2K5kqL2OfT7TAP+nZIKjT/5BPJfJxhH
zYnjyjdi+TEBZZuqz0elCgT8X6JfwXdzgmFQDEiSdIDyQtTUa/GgDH4S19qhkvlcCxJhwTfFMXy/
5r43OlBeNfAx6Kb6jPjmU7mTWtv6OoBEzVZd47vlxs//5bii/fLeKDWbUaEdjNIp8RpjsdsA3Gaq
SLN3y6u9IlHRTYICEn+5tRZMPmGFtzmpw4e8ZKieG72ZDukAsPL0tVYqOwvL3eW1bd31tVH1/dog
yZxIbQ6jhRHbVP6yjAK2Vub13wX011OKgPnXqjhnAnKJWptiGOjT9goCo1/MgJwL8IVpVe4sc+OW
uSkID39zSv7Y5MFunZkZ6WTCTcpH+SkE7hUwa990W7dDTe6bcTWYYCAQFucEW6mx/1/Fv4IUUz1A
RQS1lXCP2YAa5Mxg2rCru+KsO/Je3M/5m8v3tlAuGRxp3S1GD5NkF+5L43WVAyo58+BgLiH8F4Ma
778mDwEroFonF9TEEDCYCBgSM7rvaxueztOP5hWADdEnEYRQ+fBOeW+TcEc0MFsTUSQadiOdH1p1
1+iHNgcrL8BgHg7dY10Arp1JTpNYP//T5eCxWXkVj61k5uj6QDKjkxHUiSBIbUeLPx+QcGdmatF+
0WJEi7Q+G8k5fenja3gZ5/I6Pqad3BZy5wTqceZspsWwy58CaOC6OUHCgiKqBfTBLnUL6F3vRUma
6BYStvbVfSjLRW/NDEbZWAkUtBAEEYn8+JTZuo7Hit1HtjUK5Us3thQ1EkywY6oPB0PjQgRtRg3Q
A1RnNGQVZfrYJi+MFaWR7i5v6gcdOQPT4kxeBzpq9JUe/f36wMRrZCUd8UjGIAcdzcc61k6zFLhD
tKBwljwi/fGTcfSpPDyNiXYdJgZkgTCpTKzbuimv87Y5jYPykObjGfnu55iYD3oEFY1ENDK74Zre
/VRuT7K21KGMhNScNKhX1VOeoJ4dieYpmCvnXP3aCp+QJOD3KKN6aQGIQC/dx1A4mgPkwGRBCg+o
UEECtPmhAbJCoVJHd5H3RTQleQbSJITlbgASQkPnPpCvsqlRnNQUMSVuuVrwAwAfZwIlxNQJ33/t
FkJ+Q01nvA8RTUIV1ZwMHYF6AWl8k+0UQK6kPv00aNRb9NRFx9ufW5Hy3UbevP4Nr9d8daNmmo1K
qOIzBiBWhdbSD8RUG0osInexeVze1voqKr+yA1FsfSp0ixXSy2/T4IyPy3fr3NmtO7tSCK4mRxKy
1W2tDYdQBnoLIwYYyXu/v5IULRHEKoYdSEKo3ROMuQUxSmNj3s7u5Zu7dXB0pFgyciw2X8ylJFUq
pW1S4VM2+RdjPFXBLcCiuUi883WX+OuwNsO9UsHINPcVxYMRfULIzqU1QJx5M5wtQOjgD2/TxnrO
w4IegQpWd10cgEeLSIorjctwpY3xUAKfEYHIdAqqp8s7sPWBof8IAn2TQIyWsh1afeAGIsXSkg3t
zoifpeUapJKCFExggG+gqX1JlTjA20Q13Kx4yOpf/2kBfL/M6LW51iXEzRkj/Atm+TLvvxngkg45
KDJTRnlrNwTUzixfAyHeZQtb8REzZzJUeqHkB245zoTVws/UPUwYKeAKszeeakfH0ffHGM1U4BXc
8EaUCWwc/bXN13r16sOPiqwC3AiCszE+5Fbg52Dc00ovzwW10K2MY22IVzmq0mapa4JiaHLoDnPo
FDeBqwF9jpXpTgAOBICPfgo2lG0Yd+Fgkw2xokAJhCN3r6OipfFS4KkR5nDMDnGWh/RIPTl0Z1+b
3PJeOP0hsshd8aoeFlWe4CgHjH4Ev5R9ekqd/Hq+Lv3qJKosbHjI9fL43m0TZtbSRsinFsP0pizx
MCbkt0n9v6ekVLN0aP8CCQsZcS7Q5aBNlJQEV1eWIPAdB4rbx8WTmUrXZRaLjgnbIO6Tgc7ozRVz
NcNxgPRnqbxGGjBxneVThen2a8Aony0vPUjH5qV90F+iT8IJmo3NZDolmPIC6o+h+N97QAodyzaW
655V0npPdaQc7fDERXnIcBenwOgOIIdV6YjGkDcXvLLL7S6gKWYDZmAkxaAN6AA6bGS7rCvbijsb
Ds2+fCU23TAmXEG/h6+p83zzrdGRvrZQ1A6IATmHct/3iyCUbHgUbOSbCfb/K4+iECWxMg1498BU
jlDB/VQNYE3Nq2NOheTAguXwHatEXVpKWmR8Wu32HvC2BgiAJEe33FnBaybat+3u30yrM1qotyVa
7GetlligQ1ekLdKuHk0WmnzRVHBGkvs0V8GfCKJHSOTG3dU8R16uQxYBOi6gl7z8Idmx+HBPdLAx
aBDjhkIBd2zyIEoBUsXdTywwvBcSeNVOUbPvpS9tfqMY51aE9N8o22DNFnqWDC/+AbyHkmKU1OWE
+yG/GEZpV+PPQvlilBDJls7dovqX17d9it7McY5UXTI6NiW2eCpu+vqX3p3BnGmX88tlM6rIDnft
wV9tRKWO+gVj/osSO/lZHityoI78Y0QRwS48pvbd7gE5Bp0I+EoBFhmd5po+xPf/85Dp67F6WzP3
Tccaqg8KSPMBWaW/SiiqN0q4p3L5xUpFk6avfeYP58eQwQcNXhFAnbnQGEaVVcwL8KthneVeNsSL
k2bszRJ3QCsW8/UIHK1TzM1tI6ndnTKivhrL4YmiWBbo2UEZJNUb6Agmnh59lnHCGGmqmfs2l2Kv
MLovSp1Dx1yJei+I+0f4g+aqGKcltpu0ad2oHDrBidnwBaswBdrI95fSmuqcGBkyGU1L7bG6GbVv
l8/K1otvbeE1f1td+6ku02Qq4G1G8EWYpqOCJVK5+4t7pdmJjsNmPqhZlLCGCP2oa6VB0blOGc5t
dKLyy+wZTwBN7WeoqNsSOloYw9JAKShwLNvb+MeozjKc1SIhZjEvCivoDTO502Z0SfLoXrCRG7EW
G/lmg7vcRh/LdGbOq8KIemZ3D4ZTFfa0pw7d4c41LXB8MnBZwsoh64CsTz38JUsuVIosRga9KHfD
oP7QLrpczH5CDxKj0wGNsD3TGzm6rZXCmZXEVhpylYDyqbH03eVl866GUedQILZkDIEZIBTjjAdV
QmtgPzAMAkkMCGB5xfyzbfZROQqQuXxKAUMUgjIGXnIGy9i4mzAtKH+02jD7ILJOQCuvBtM+Vl0l
1j1wqgvOyweQ0Ks1yHTjjAIkhhSKOzD9LEWgQlr8oDFdGZWvHFNtheWq6h32GiPBKUQdCm+mP1EC
cy5v6dYVMYCmwbsd3V8MmrEPvjqtXYYpLjlHVBqd4hDswMycoa7fAd/taE7utmDoE6L7PrIxMT+9
MsrFDKkYZiotiE3pbM9Oobr5ObwqfAC+vve9rUr+M/GNPauihowLSLThbEPXh5iVGdfmuXOEIhcZ
qwA3tHGB8X0o3HI37CesuH1onHkvSlA/Qpbe2+O7XTpmNaUQJI87YriT3x3IC5uiB7vjLyiL5s5x
dsleRBy74SFwdBVNxdQkOvqU8xCqVEZybepIItsM2nESMuMT1GJdwfHZ3EpTU5DuWyZOEbeVKKRI
mdYAcpSVtrlT0CRh8NfOZT7dzHGAxr1QhH27DPRmlN/PcqkitapgFKzbgGwGjgw3nnbIKsbE6+Ts
sVEjP5t7J27ST72cg2Ue2pqAx9qBFUH3QhM05LYv0eoHcZeIkFIvoOkJIEOqnfLSymwtVbxByu0y
rne0jNzYzD8VeDHTKsWdGh7aBRJfBBGokjzBJ9mIP/jyfz4J39xZIsg6EwtBltGJhlcGAWW7F5te
7Jj3JqhEh2UnDfvl52WzvG9+vVMrq5wTA5G8UocM+YeI4EwG8QNNt43h1rJEoJjtk/22Prb+lcda
oMoWDx1llhoPsdaZejC0y3f/bT1cCJBKuS/m1/p+oX3JQHCV6OY9PrRfqanAlGBB/ARijHVAChc9
MSWRHZRR3YXg+hSijsW2G3r7RDp3Sic9yGuoN/8Gc1MfmrOxl9zHu+nIfH3hmbKd3hSOKMQwF/DB
267Mqu+/F7AvFZWKENCiLEE+/NlMfjXBbA915RfaTRXkTlAK4rfgCvARFaC6CJEW/c0pIL0LuHop
xZN7+YBs2zAVpCGyYUAs6/2ysm5IFEla0GdsND9WfTURlrvZznzcuTcTXJgc9b6Fip2McuanCXOp
IH7YD/vYQenNU5/7/eX1sD92yRjnyetYbaScGdOz4jZLJkAjDEwVWOHk63OburSl97VeCEZ+P85A
sdj4VjfnyaJ12qegLEBJf/ic/eyPi099ZW/8kuzUi1zLGYhPd6Ej29aBMp5EUUK7efdW5plbWzmT
oZEXA0xMmGoIvEKvHZrfJhAouby1H+dT3y+Sp9cdQjlJLFBeIsmSneJnetT3jG8JlHWHGVRBgGKD
2lkSYgs2j+jb4nja3JhACyXskeekZrkrtOGgmiL5xQ9Le01edQhSQPKePQw4p2Kqcb80cqL70pX5
yfrMpqcnmxwmhzrzZ2mH2OuEQpWpDw9J3irvUxpSGzOzymJcvE+PkscmmCYPJGF7UflW56/Gb2vo
fjN9G9Pg5RT6hmYo+gUEiU3antuwUVyAMrM7rTSKq0ZNZC+lUelM2kw1jHHjBWWnA5HcOkOXKhqM
6jsFWjq8mpZFviGB1JzHwujPSjbhXjGFahTvq/xbr2pV4Wq5UmLPlGA8F1bS/0w7YtwprQkwGnhz
QodM4FWUrZkRsUmyOw1JbufJNPjN1AO0vKjWPgDy305AqPagx5r2EoD49Brvpuk+lIuXENzsUBqc
O1croYAXttL0IhdTNZzavlH2paSk+1iZNICl9Hn52hWj7BWUfrcsqdorrVLsFEnvvDwK0gfLDEZ3
7PXanuMfhlY1Py5fHP4Av268hUqrpWmgUeHHj8Jx6kclmHRfq0GBHlzF4C29bGHzpbeywIV5pdOa
jiSx4gNPZTf67Tijy455NDVr3UHJdpet8UkSvx7O24y10cixGi1+ZuIDSY+K9bCAa3cRqk+JDHHB
KSmDSid9qvjSnt1K4mXu8h2sawcMpp+1p9KNvOxReri8ug9pML88Ll5NtTw3GikW//+hTGm07yI7
cGu0i+gvEME2paPKAu/Ku3DeKhe4aFwH+dhCGHsIPdB228s87yKtEHy6zcWpEMQEi68CthGe1kAC
6K7NEqL7EK3CpN+4y9z61Oyh4aA4nZOis0juBPvJw7TYytYmOS9XRmmk5sG4+FZL3UX/SkCoCQnk
BABtFMbRxsagbEzcy1a3bsTaKJfIp0YE2iWLsmoExrur7NyUww1jeB+z6D4cfl22tunJoVEDKT/V
RDuFB4GgHDLViTIZvnmqDgRkH5bTuskZlWL3H4Dt+Fz0947+sfYKjFuF+y6VIgxbLBiHus8wxPgj
zG3jBbO+V5W3gDlW3QdANYHjEgxNMC+qDH54uPLmuWCJuc1Q7dPZ8MkOMIy7HIxQ1imtbWVHfOUE
1GYGubhIdHLZMVlndrxV7hiBXyRKlRonl3xKz+ZT5gYHBqOsvllP8l5UcxXtMHd8IDOgJAlkx311
Zx4LH7ALSE12O1F5Y8vBrY7N621dfUjVGOOkmjTZj2rFbarQS4rQLcGiokMN4PIRFZniQkRtypMC
tPLi15hB0Mxjid57opwSPCsuG9q+eW+Hk/2Q1ZrSSWrTeRkNfwq+dWj/qWnq68Z9DZqrVBYBnz7A
CfhTwX7Nypo6mCnGVXHxWi89K267S3x6Fx7wuHBqX7rNny8vbiuHWn8wLjYokWnpyYybl5ugxlTu
47KBOtVs97HltQWUf/LUu2xxKy6oYNVXKPS28C+3QAmDQQp4rxa/zVKGw06zG1L8iwQFiCcMbqka
ZA/5QnFnliAJ1PHJ4hhU1NXjSETzjpuHYmWBOxSkHBY8y6ju0xRt7f7FRAqo9NeJ9rXJRWjDrXRr
vRpux6hSa13X4u5GB/lXe2YvMHKwTotTH5B37se96PW17f1Xq+NOxaRKRqcyb9Gg+zy5rPkMxMAD
3aEkfC+swzLf88ERrqxxmcJi6dLQJIvhj0dyXK6ZCFPxTLE+emx247MlmN4SbCdf10mlMTKiFgcw
0m7N5CtRv10+4KK/z0WTeFasRkdk9s1ePwZdc43OmgC5su0l3rbsQzNLQ/4/mrny+tBaXKgIdF9z
KOXJvu6Yza4WF643TSq4UUCxYC4bY2HvHdOotTGKhiYqAffNNeYtUVEGiKR3Q4IqFasBiDhnhBa5
AFnocVPkpMW5eIXgp94EdS7MSaN/7QwvkrgktnWpFYhrQL0YINcPjawxxXPQbJUZgFaKkAKGm2Q5
9+FtX3aelYpGJLccIV7mTGQGM9N4Sb3f0Kwtikkq1dmvghvw9qJpZmSiSZvtPVwZ4W5yZ1VpRpfX
3N/8JAMpBuTWIxpJXrRfHsX6FltnX3l7t/HAtKEuydx0eOA00tfC/BQGj//73Vr/fWZ/FR3jsajU
NgGXTi7TX8D2k3z5ddnCpu9bm2CfbWUCqqtGFJoJluAz8QTrykxs9V4/6lB7qU6i+LvdZVztGBdI
kCMN3agFs197aNSA0b16Dq51JJ7yPhalTFtJ4Hpp3ImrSTEn5YwTV4IskAaHIT1YMbluix4tmsxO
o8wbp3x3eUNFR4I7gWUaGA1YnImfgIHO1oEWl0JNkKL9zTH/U5HgmXMw05wMMUnZExfM1He6D9DG
0TwoO1SDXsSuif1mPmKtNpIH/cog0ivnAgUQpNS/lAyvP3U2znNNd0pgqtDnDa+TXvMvb+R2Te/t
qPBQ4EIuSFVMuFz9MXpQneCYn1n1uenswFd/oE166JzpMXsUkemJziiPx0znxOgjDN7487E+5960
78CBXT6UvvgpuO0U/3xIk3unJHUOyoGoM3xMb1Rm/UwreGMhgQ67VPz3W2VUfCNCT0MoE1PkN914
36U3aTfYufRgRoIq+oeBrtdkfhWmOXdFa9Mo5QhhutLzq6H41GvxUUnqW1PuvIk2x8UsPpWYttIX
U2B6K5StV8h5MZ20emKFeFwWxkHJ7oqBnurxGZwxNs1FTDebLnNtjPNhbayDkTpExjMf0zNk4E4B
YGWzq9qVgz6z6K5vll9Wm8p5sThSu2kJ8fHIbgLtMCh8DvGhPahCyvuts7heFue5sjhTjS4wkOOP
ih0T3TZR0zWJ4EspW155bYZLfzV5qCNlxFOCFc27AxQLWqc1kF3FTuVlT7MLAmcImch3g+EEjiTy
KoK7wDOt1W1XYRQHD06UOG5j2cuPqNc9LGfjvvg2u6Wf31dfrcQWBr6tuLBaNk8iEpW9FVaosiPw
pd+AAXNGNLMwPf4qJhAmdmva8Y3wZSN4axhcTmlpNeabtVerv8c6Y7ym4l2Fqc4a7R5FMLm1XZ58
O6wG588ixQzrsYC95GAci9sISkwoLDV75Th5/SHzqhftiyBMiD4o53SsdjEHGf0zP7kOvxnHeD8+
RvfxSTtbp8HLWoyOy/vgrP8UmBXtLOdx1MhMWi3HOQLKxCVO6jXAUe57MOFjJuLYmJ6o1iQ6QJzX
sdo+BiU9HvlJBG7GqfisVCJssOBqGpyrSXJiBcUEV5MAg4Ve6F7ZgQ1G6GhEX4xzNFOBp5xRwtEk
+g9J/hlQy26lBYp3gmejaDmcp8mbIOm7+vdyjto+3Wm7Hn5T9KAXmOHpKIxUl5dpeXXQ4V7bQ6nQ
J36zE5nZTPpWHoQnoKBthxl0FQeg9dhdLnxQhQ42sRWoZJQ3kiu6WYLPRDnfgcehbBYJPpOZz7ZM
P8fhr0iB+MkiKFCI7HA+o4vKVJ+YR1YXjLZr2aFebjVZdqiQXma78v3mnvgOOIreTWr2MNW45i5l
6sauFUKcLrMBWGUPnsfgLAzgovVxnqJuJKoPM85HdF1dy850PZ8UxYkfyU9TsQsEvNxt0A/102eB
i2If6ELaxw8DylWKSBvgwJBddIujCeAGtMVP5WE5SQdh1ixwiHyhsygSnQQD/LBxyh7mMxh6Pfl+
8KRdjbed5IpYxkShhqcsjZREw5d8XZ0G3aP+MbohXwD6ctDu9+PCzl7+azTln11q0/R6ylywtG+f
Zm8+Ld8By9XP6bX5eXmEWwbu+PI33Hb6oNLH7BvD+HN3o0JdakpIs/hp9z0ofTP+V8W7t7/PBU9i
tEMbFMibFcj8demxmwfBCra945sF7vSXJomtUcGemeSzRb9AueM6nX1d2jdL7Azai0FF4i1/4yjf
TLILuSppaLNVRFOPC9d6Ru6F+3aHZhqcv/Wpe8It/7ee+c0gFzcDq1Alta8XxE2mF0djX/J0L/rG
wkDZOtmLqFb4Aa/0+6X1ZpELoZI0DFDqhW8efmShp9vjr752fqsGmG452tEzsbOz1Pj6ERpgHkau
ncsHc/ORrDKRh79OJhdcG1VrUosF1+yarbk/SV5n59fRXt5HjwJbgjP0uhurD2picDqDUAhcy9f+
F0ASe30Px33GbFiIVFY5Gr58hbE+v3Ci3Xx32fi29/6zTh5ZVEgDIaiRImQgWw+UES+iu7I2wD3+
7/oeb5aYO1+tcrZqiTSsB63f6J8VV7+uITpIH/NDeot5Ji/6KpyVFK2N8y5NaLQzULq4/fUBisQ2
AVjYyVSnBMENajsGPAJaLv+kB71VUVqdHpXzOyFAujTFG9OvpefM6J+KZU/H3KdJ5uTalyEV+dG/
eXW+bS7nhkwCthcq44oyCmEQhj3n+7i1i9vcCw7aztQcqBkQHw8UZ0Z96ZyJrgv7+x9j8Zt9zieR
rO5kmSUBeFejn3CD/M1N7u0lB14MdNeZPdype2HPXRA+eJbSdlpSUqo4UiMki6ZrljRCMXRH3Pyg
OardvfzLJPVtnbxj6kbMeCg1WpEh7R1kq5CRBCZ9eEktxbgCgVPj1SNEcSrQUJwXCjCXbLW6kwPb
bBuVmYNs17SE3Jqi3eecFQTZh9xiNZTwCY8N85j5D+aBuNMRGDY/fwj/QVAQmOSnAxKNNFIWygY6
zZ97KFBP2XkSD+0wn3DhWPF6lhLREknVWx3HurtmjbHEHWztq+qXmHDUBK97gbvQOAfVzF0a0BK7
mHU13ETpyMrtMOd+E+wv+1zR3nF+aQ6CoGoqVEXHcALQCNSZwa1SqvZlKywqX9o7zgelMSg0Morc
Cs1tu04le4iawk7Lnaw9kZxMAnOi3WOLXrl3Wao1Hdpo2L1MhrmdCllsU701RKjzzbr5yrfyXK6Y
UR4lIuHSQy2jvCp/gfXU1q/Lk+kSl6Czk6Iois72LATdCC1zeVDX1OnSZvhuzMlasT3dk6cZcz8o
oacOKCLIj+KcKyheOLEvwvd/mObiUiKeNUie8AoHmcGCuuLvUlcP7dXxBIBavoNIm6eCmM43UMpf
3OrlX5BO8/Y5HyOXWgOuKLx/YshlAI8XtpooiAiiJk8WX8pymYQyy0U+6xhfnm3rRwSXHuGCPGtf
gbvNMlvamVeqDOpyexSK0QnyMB58WEZ6ZtQ9jnDRQgUEV8UejJt4uW2KY7uc2lbwgH3NrS7cUH6G
aBhmCCInOMmTH+xA+jWepr0W2hCcPEV+czU41i6tbHNf3mQn9Vx/18VjtKJM+wNVXKyFYwl9jtcz
jQnrG1bva1/hABmbMmP4eTZSrqDMWTrts7B8IHCGPJMcjQfwMndIlVi9HPwAGJcZOru46j9DtxTJ
mXWrnuLvl12jIG/gAUWt1JMizoFrAxVvmFqnejFEbQCB9+VJ5MIIyDngtllxIthNB/URqDmo3QZo
AzBNh/Y+O6b3efcPCKn+pgr0J0chnJvCi9dYyhmeovvcgdAMxdvjOO4jF+PvmGmRJWe8+QcC3wL/
T7jMaNDJkM0mLu/oVNfjt/as74GBdNWHNIZqpXU0riLP+iLqOwjvEOeW+rHogJtnQfsz+dSDiiWH
Wb2EiquB4rzktH59reOJSJ+Wp9yNb0QDPYLvzMOPCt0YKpkdX228quJ+34e5h723lf5LWAiVDlgK
csFj8MNlYJE1W/IbTtg+EcQdsN572lF1GfuDCGT6N43APweJhyXRJJDjPq9AInBqDphUeFEqj55H
X4IOblsdRfYEt5Jv4zaVoqtpCAho2N5p6WNCK0GAEbgancuIKkNK8wkEQgiTvTOFlkvKE1FETPDC
beMyITDpa0rJsnHjUwOwNaqSx85T/Q4ygPhIgjWJNo17eKVWqrShMhh+n+lXk0T2Gs0Fvky0bZw/
kUMjnEiLMCXnXh6XOwOExcpCBdOEguD/Oh60yh+pokalMiIQDVNtL1SO93UZJzZNrZ9KVc67vqjs
Kpr9/xQJdM59yFpNSgy6Ln7T6HuqjH5JBOV/USWJ78jKOVmy0cTkBNl1BzTvoLGeH+Tr1B/3wiRR
8Kn4LmysdzRsWNWqir9V6a4KvgFjYld4j2vnsdpNZW2n9FBiGj/7vkjnKLhV1U7wEBCcSL4nG8dQ
6WmCbvEn69TSs05FJVdRsYPvwgZpSoewhc9lebjyGZNTrnkLSUDdg7hng5I8uQpdiJVEV9lRHOlE
6+O8yGAlRV1Rdh3SH1Z2zvT/dqP5WU1IqYfDGGlwH3J5UkFZ4XSVKQI8ixbBuY2MNETNY4CP6jKz
jRmipUEhmtcXHUbOb1DEjsSIET4yzWlUG9iOs/4sORQawTaEFYMbxWvvJbd8/k9XmmdIi5epz4GK
Q0Ve/hRGod3Sn5cNiHJmniFlrDrTmiN2yz7rNwNAK5FTO8O+hjy2G/g7lt9Vd9DWe5bcn4Ker+C7
8c3YBVrHai7BdBRVjpH0ThSlgvP3N52nP2Gfb8QqY1AZCStH6zXaiMNBv4LCs3Yn3/dudKd45nPz
KKqribb0QzNWs6QIZ5LNfVmZw/Aj9a7aFz4b4I1fy3oUWmiTFwygRnYypxTsq+Cs8khXaYbiwyyh
nKVYj+XcOn1wHLXOvXxwRAUEvj+rWFIRxBh09yF/QY7JLfEImPoY2bCrHYmvfcOoqGqzgrQoMojO
DVv/KrpKqtWh0g+nlZedS4cfObg8BIsTmeBciqFWTCAbr+cBj47uoO2nPVQs/fRQnBm0MHo0vMsW
2R+8kAzzHdk0kOp0ZBAVvLNQRottjA7as4UDIwtbCQwOf8kW97pprTTSzBHFtA5kNtVP/WrYp9fS
bo7Adirsw4oOI5eUVNBmk0HABACebqOeHt5JUFoOvUnxwtJv3eBGc2gNCnIsVPARBd+QR8LGU5NN
Gqj5/XB8hFCdp0eh4KOJvAsPe5VyKx+LEEn474moFBw9cmJL3o/JYXJp2b9FUP3xZzze1ShbsKF1
iEPzUVevm0Ph57tlN/yqR5u1tz3WUi99Mviit6Fwrdr7WxfFM4blUqRCZCo9s7+ek1sTmo4/cHjG
fQ21MuU2lgx7QW+vNVWRHxc8Fvm5bj1NMi0o4G0GQN9nj5Upi70CSeFhJx62EJxZnrETQLyyxMAD
esRy6ycTct14cE1DpNrCduzCPTQ5J7P0SdyrJPiNDGcNgR7R1oUSNIpUamSDrF3EYyVaGJfFdJic
1Yu0h+fso88BAWBM0r5OVFQ+52+eSahpKJhU0RQLQys89qKusg6aP73ia6BPVk0ntEQ3T2CBv9tS
STIDFAayX0amq2jHebEEJ453yNwa+KutSLQN+8HEgdN/Uu02nWto5O1Ingh8yAc2TN4QO/mraGZY
VihHMWEnW/oRfCKp3bmLq7kpRHWKG8kDIuIOYQCd5eZYPZq9rR+TfeNYt5EnctavXaH1ieR/C3fH
0VihlYE5K0QG2VEdze2fCNjdgi+DPbAmKPjWBiffTTYK2T51ykOHluirMGRtl8+Nk95DSwJB5HA5
OLIYcelnsdOw2qIh6ZWALhQJTW0VTj1KZ0rNoxlkbkbmmzxPnoekdc1azgUhRHQI2H1aGVbNhc4l
iNr9uZO/WSPu5KA6pJ6ulkaUtPElg99bT0ywBIMuRH1Nt1amrDJskw4yC34wyAfQal+TKZntMB73
Rm95vYpBxypJ3Msby/uD30ZNTKMyelnd5PwBODDLWTM6za+Q3SzEhu6fK4mk7z6MGvBWuHzDahQQ
m+bw3cFp9gAzPmpnULt6/4BQmo8SvCUu2WD0y3MfQPFjdIwd86go8OCMUkhf4O0sAIEINs9iwwCr
L6ZnsxVbSQjRO92wZ6BNtOVGSkTzQ+wTfDz7fz6Rxc02plFUJsEIK2ncIFvDLNEuGAHJSmS1d6DU
aKEVagjKPKKVcS6pNZYW713YrDCcXHbj567Lfim1SOJu+1q/LY3zNn2bm9DbSig8X4jn0bDXMFuW
+yIw9oeXCncqeOroRh+bQhkJOxUmenC3gCLhJaadtLvMZhwOCfqNjVOcRNO8ovVx3gMEYOVCUqyP
0e9juHH3G2wsysxEX4tLI6QubCOFyNQ3s/RpQQfB7YuyswdwHV32FttB9+17cd6ijOYqJ1qA8uyS
X+sR/ZyWyefLJj60QPhvxfmKWpbHOZoiCthmBdxrakcP1WE4sKIEQiEQ+/012lCAAc1uh860ECon
WiPnQTBWEzZNIbFWV/bwOr3sxKf6tX3HxCCCsxD3w2eB71dsyJwbIdEYB4uKXcWoi2Mt8ydKMzuu
qwNcyoGS/CnsKHiGCIo/Ktm1cXhW+sZdSlmUjm46TwQeYH4U7SPbeBRoSl4RnR3XwWXjnt2zdu68
DGCnwBu+XP7Qm25tZYwL6VFspktD8Z0rCnnL6FSm53I5NhP0bdp/46dXprhrGKGr1vbMgw6ZeZh1
6HxoYKZpBfni5sFZWeFuoVKCp0mS4WTiiR6XIvW7TrBlm/d8ZYG7fsv/kXZdvZIbvfIXCVAOr0oz
mpmT0+6+CBuVc9avv9XHwB59vfLQ136wYcDA4XSLrGY3yaoh10u9hqNIhey3UeqJnXCnaRRtEfVl
uAgU47E2ExYB8lxCAuizXAyOIOJeCclxawyuu8F+vG8WxcVbhHlKWWvxcVpwwUdf+4uMDAFTXiDY
lT93roia/exE94xYuLwZepsqOe0nJx8/4I+KBriEkjnHD1DlyB0RZdX6NhSXpMifrTw+D63yXYsU
05nbiEgu/7hRv0f+xjR3tI9CXbVyrovAmjpAp8ud6kUgpRtBKxx97u5o8gzCR/lqhgh6LzM1sdbe
AL1595aN5Hbyb0v8mrgzfRHNWVulxPDLC5q5Wf/DUbVLe7mgYZTwHSIedA5ClnxdmxRa4v48Wrak
4vm4OE3jz+sOSm0ZBx4NiPNrFZrUfj/IT8sATg6Rog7/owee3zMOOlrkQU1hKIYvP4QPbCxJcOQg
uXQV9E8wD+dQbdJ/VPF4gzySaFUXayUyBtZqyrpb46fwaB0qN/GpPkRq/zg0mfqqBsMaXC6OQNOt
3+btSgDvHy0i/Go4CFkb2UjCHC7Xu80rRGTwvpi6qstqk4sfH/U3+oHoj7I4Z5MvXbRrq1iZLLOx
4uiYfmf5JMslu+fxRnCppIQt4I8rwAdO8DUMearkbK5KQNSBecc/zSMpPOLrFmJnWGmqYFGtq5+s
6VMeaH52kgxb1y/5L1FxdGitkJILRBjz1Yo+j1sQJCMTUIuznLDJljfx/93BxH8vDitiIQ0xvAKo
heBPHpgnA401/dH4MtS2Xjr9N0ZPU3rpF0mwhcG7DiGUgxochqhZrZfrhPuv+DDiYR8t7e/DbF7z
vfVA53pRj0IgEeBIxB0/TxbPTdSIAuIuFCZXXVEap6qupLtwKFK1RaH3NaBxctBl99gcikPi6GjS
jpzKrdEMphBr2o86aL9DbR6an+CP/d8bN4g9R2h2IENlgZB50UMs2vErMyja+QvGEK9/OIZNf8Qd
xO2hhwhKLoNXOlo0yETEfWX43XiJrdbOi0uHalD4bBSRbU5UPrD7yTbmOB+VerVRmjXGzAw6esQC
Eo8NlXGwu8S1FXGeCI3pUK+G1vDzIDmWdy24EKagPlgu2Qm5e5lQMW/ERD/wL+5TGauC0edYB2e4
tzh1IIH50njsbfbu079QN+A/eMrfw3tjjTtlZDVpoUADa+0nlJla1EVAsOsVN3qNnhtbiiEtgI7m
c4oXLve6j+wH98Y0d/pMC7rqpxlnKevfWN/tZj+Xe8yp4PQuT1lpmx4V3Cwh+OMz/rYJ//zfOFB7
vQK78IokS32cCtnBwIo9lKI9jwOxvF1w3ljiUtQ4NMuohtCvn4an2DpF0zkNicem/SvAxgZzpc07
Gu4bQ1g12MHwhT3alW73Aqkrt/PqS3KUzu25ty0IA/ipB0Uv1JTJoXBqkXzOOoHBTiuQf3Wh11YP
kECFcjDVQLILJptVctG9GIYaZwy7Jse6k6FjBG72s4ZOVjQBXCQv9fKDcMg9PDEQKLafXm4sc0EP
qu1UNEwsb/TBVPzYPzG+7fRtRVD0D0XmkPVlaj+5fLZSkrZp32H6oQxY+0Pq6mBnB2VI+woiTMxt
pQ0ZiH90XfwvBlgihzjJaiR1xLLo9JLdjkH+Q/ZQaD7p94H53Hq3NWTF8LBSeqKdPBXfCBRgf/xa
RHIAZI7dKGOMg31dLUfPMA4MvFiZwXhaH1tvcaErAIbY9ET1mlBbzaGPHDVdmllY9GJWdjbcQPfO
VIiWyf3rwocD8RS4qlhNbJYBRk5/tQdVTnsuArQMHTTiiCeQ7f2nbLBg6Upx1npmSnzuDdBIjk9l
gRFZpSIMkYviUGdGNQTkUTIw1Mguupm9Lqay+rU1uWGMM6RKxEs7NqZdjelxWJKDnvce4TTs41xx
Gn5g3MyjdhJlUDDNQjodtcFILgqalXDtE80+fiiWLlJPMyTqnrJOsh7DUFiPqVFhPt+8sRq9OKez
gA6Rsl7F8rRmCt5rhLgc7KVF40oyR2BdzMI1JnaOAdW1X80BmdSp0ZIXOBI07VeSvjQj8VxHfhkO
r8ZaXVGmxulmlU1Qt1kg16aTpJOdWYHWfIFW4kFavNy4jGNpX/8kRDi95xkb9ytCQUxbHWuTFsMV
RnDW9yexE4/XreznsZuA4qBqVEcDE2XvaDF5fVC6kWc8qq4F/I9BPEuc4fuJ+sYcB06roFV5kUgG
7h/Z1xml5fIpfurt7BKvEH1Dt71PET5QPsI8f7OPVdhlzWLhqVKplQwngJK1la1lk0nlzPuZHyg/
TYhkSoaucGf33DYV5HMbBryz2z7PP9ofpY8B5dvOje4FaIUFbeSEmAYnTtXdFW7sclGQQcWqlivY
jeLmsezaZ2PKqBvWLj5sbHCBYNWVuQoy7h9pUN1CkuMw+PVtT1Ii7Dr9xgx3XEeCPs/xiKVoegsK
9bC4NxK8xiuWSuwZZYhz+8qc0ljTQlDOLffDeKeZb1r4ej20qC3jXL2AqnaRrVhLyi44fnZoPUa/
Rh27u8fUZss4/xagP9OLZo2MERLXYpO4rRnbcqFdtOH79QXtY8WHKX6OsCynBUdvhBd/zLJJrgSS
PKRSuo0ZjEN0R16xiW/Ejw2G/VQaTchW5qX3yy/5VbvIs5M9oPiGx3hkxono0/vJPssfZ8pmkdxh
DNmZVQRLBhZZQM+qkb400itan51hBAMaSO7llboKU+vkcEMKdXWUNDiKgf6rJLvv9c5r41/Ex2N/
5dq6OJRAm2Vi6iqsoIVstMGI6UMVEjNzIuRCwECYO9S9ezcP3WwkW/YGeCfLEnMlgcE2j27l+LXO
MbKn3qt1IGfEjYYyxcFGMuZqLcUwVUGlDtIkFtSQWjtuVHzANzMr/1tk84OAktxCAnqCY1phpblV
OUFztv4s5PU3NJgGtaZDPSiv/N6kVJH312lpTKIcO8uTS2uymfdodTP8olwVrxC0VzTtHZpy+Kzl
60EW88kjvGYfXT4sctEQTnItzOzthOmGSE9pEP9AC7lT3Kifocj4an4Kz+Ib2SWxf6J9WOUiQh/m
OW1zWDWe9FOG91HQqgff3wcewfnglofqG7FOame56Bg0o4wHlgY1nn4Q8XBvnMMU49FiYH1pLoqn
fisd62I9kYbZBv4Zlh9L5aNEiHHCCbhlTKfyOTtGJ6YgEn5vwdxCd6vvI82HMS5O6tjUwxwU276R
aJErj3Pn1GJRHpRKSX1iR6mFsR3fhr8WK8li4pGh+jV5hp+cTAWHRev1kJdEKan7/3biv9+5tY+1
ccdtuwiFuUzMU5XXKEHD+kjRgVCxwJ20aWTFRaLgUyVQexBynHzi90x4qwUqzPcLwR9r4W+5YjKC
ta9D7r+ckKEAqNdDFbABBqpuSQQaf8ctQ0tO1gKbputulK+ATmrT9p98NmvhEKSyEgUXduwa6/DP
zslJRycce4CpAvNY06+g++f3bz/gb7J9X0VlXOFdORogAaE0Tjssh1BXICEL6tZCO4EQ89N/8/X3
W8/G1zsMrqnNhLhqP5UXNqLRH62XwRVADlgfyDsUEVnvz8Aba1XX5jWaQOEdrFYfRCfVbS6Sk9ps
WJkKq/0b2+b78ZhRGrnUhLDWedp31jMJLL4fT6MH9TUwlv7LEuPGIAccpSCKdVPDJ1k9szskNxMe
6uk8j3RMDjAMDL3KkHGGY6KNH+1Vh+gUHUaks9A8P6L6HFx3EirUOPSIxXowqxLLmrKnKgITQ/p6
3cB+b+HHxr2/Sm78wgjnrJhGIG56se6iRx2RJtlMF6c8MuG06VL5/+SdbL/ssLHLPcyjJlBOfQ/v
nxz5NLwuN6lfOPVRvkMrqpt7Bdg5abfcT2d/h7nMwcraWKZVsU7DERwfsdPdgJBTDTq3CQpfqO34
RAXC7tmpy5YmG5alKvxwYlWaRhEuMNg0nS1GP0FZbudjZV//iMwL/kgHPqzwxfwlKqVyZi/HbKhZ
OSeHd+c/U5fG/avcxg73zSpZriUlZ9/spJ+a04o+j94WbgQoeZY3ZCfOru9vrHEfq8T/MkS2Ku2p
gFrTdMMUxNfHGV370zMQ8p76WPvBvbHIZZDgBosXdK/DIiTaQyhGlHcFBh4Z58oS0G/fpD0ufzSV
RZVMAbHXeKLTPtcYhWK0htaBtSn8A9aiXfffrI9LG2V51CcQZLBTVQSBI+LcHY/GO3gpXnmgREQp
t+QOgWVMG8hRwByrdnd4/mk99R/cvfcTn82yeOxfUUkEaQ6DEtHpg+bQH/8Z+lML4sA/U6Vq6FDV
R/W5D8BfCjPxUT5TNxnK8TnQH0VlElYVjh+132rruY6ozGO3iv6xYfzwUV1NRp0UyHbCZIi9NV7x
iFuA3EgfxM7OIA1km4UmXoQR4huxnnQOpi+o90diL/nxpBK8CEamMN9vWsdUxOMcndvu3Oeju7Ze
rX9WDepxfP+tdbNuDlGKaJ3bZGI2fw2/lKc6gJ6CIzDZnoOQ2fnX7J6R8VCpF3EG8LIb8wwFFTVE
Xl7NoH7DZGxX1Zh1TJzrh8B+zrVZHYcmujBKVVEKKOKDNkrTHsHEgHGnxJnaoBdQvGMdLdRzjcxc
/srRw08aLm1b1zG7dOAOYA12ptvQ1cOEFcgMQLz2PB3C9+qAdmt9MZH6pSf9cTpLweixivHyFrkU
BxG5DRzqzF0/1iu7QuaX6DE7+uvZcuS7KviMtNqZztTX3U9kNtvOoU8hjapWh7AnHhaH0X2mvgkM
QsHN7i4ge3SyO5WqMLE1XNt1Doi6uRVMjVVNWc8GennQKnIo34QXDXPrpYcb373xFJ+opcrE+WFy
wNQKWVovbKnqYWmc7nG6Se/SHkO7Rew2qZ2DWkpzMl+6iR9MJ77g/dM6duiOJ92OCCl+cmmKtBGd
O0iL08r4oVaRKxXqdyMjaAj+YPl7fx34+LT86JKVyJ24sMaO5HXyRC/Hxw1PbPhmgYSGy8YY15sa
1afM/6+plsVBVZekvRF3MD2dqltwCeHVdfGtk2xjpM4lCWPZX7viT3yjWFgrrQwyJiQ+d6svQ5FW
vJ/RXQFFWjB7UmnWfqPDZls5oLI6VVLjBtbGT+wOZZxZexVuUi/DDUu39LvJnV+lm/qU3Zm3pAgo
ETsWlwTh8jZhNBo7K0K+g2UlYCRGF4vpjifRh8I4+ivKm1mwCXTe7SvfLJqDpdAwq0Jih3oaMPqu
+TieWJ4H9yEbZqjo4BBJ0+p50srO8BXpYpmCLeqPivR2fT27uG+gl1aEXLOl8k2vuOmEoxWjpbcU
27dkqlQnqdtLIuFlW+k8sxJ1tzKHf3XEWYoJUXqmIcgnDeYSVoYU4cleuZP8JYEQSuxayF+Fh/k1
PoJRzv//0qC9Q8DGIheHZjEk0jQskj91bGYJBQ/x+/WdZF/jj9jbWGCgu7mAVxDzkFIBRdIBw/qO
Uq3eWgtvU1cqTtWrnqRRF6vd9HJjkAs/U1yrzuiwiWIh21LbOotGTGJRFvgQk5tRLhZUw2pcd/Xk
osqP1/ds/5DfrIGLJmOczTleChZN8q/pNkWzfG8rh+Yye73To4WdAi1qSVxMzW04L4qUYdNGBXxJ
SOJqihCPMsEd6rXcTDV41fB2a8yXVkT7YLQQUbuLDJtt4w7wNBsbS4hy3Cwm6RD1rpqA48Mk+iEJ
I/zh3GdjqSgNHFpRoh+NObtJV/ycVpno6iK2iz+cBVA4NFYDBBK6T7nxLGT3132MWgYX+daw4L20
R8d9stTuWvR4ie6Ut17QjcN1Q7sH0sdH4Q/fXlekWI4A12pqXDBHcxdawIAVvPHCv2pr2Zhie7rB
Gq0LqzQRUuSNYtjaa1UEi0IJKOxniRsjXPTP/SjMuYTvz4ZzWKNoe2FHrAW5z/x9qGV2UCfHu3N5
G59ryBBb7kJsKeUbPDxYcTMLOQDIir9mSW9XaMG7/tHe2xauwDbfH16mhaIlrJwLfU+3Tez4h/qV
HUd/icJMz7NXOdHDikEU1cEp6SZ2f54Lp4HugWSvNnsMER6m0Db99aW4gyYbcoGb/Cb2qFSS8mMO
VjBIkay1jG+eJDggBajAoWFAylZqQ64fYxYHLVpbdnE5ASDVcZbQfgxx8ClviATg+lqMP/rGJTRK
RSmOrrWe3yZFsOUGbN/K+nL9416PSIOvmLeSMc1zCJicogcNPWYxhtEby5l0ogNhPxP+HSqGyGFM
r+rDUMZ4iEGzyrP8lU2gZM7wwKh6VXf5hCbIH++31rfiW+ZT17n959yNdS7zGPHB1CF9P0TrZ5aS
1h5oAJ0e9+SIlFC6HpKGyEFPAradGmP3cMM2rexODe1hKD5f/24E9BgiBz1p1+vC1MEIht9RTQjt
PlAxzBPZ6Mm/ZbsKFSBvLb3mXmsgSRF77WN9Gm8i8oLK0oG/RwdD5ABojU1LSCV0ikUieDDF1zmt
XU3NXBQaDyWS5evr3k3GNx+S/ZoNrM/GJKSdiLCQ1cXVs+52zdAvU1ogaK97V9ce26yWCJvU9+Rg
RSlFKNGZiHdN/dUMdyM5XUxtIQcoSVYu2cocZtQSuwovawGZCe11kvAs3/bH/7SDfO18yWdDLmfs
4Cz/zPuHIT0v4TfBONXJW1lRUMl++RXn4OvncYTeJqFkd6f4cRksZ2gfDMs3TBVAc9tMByv8dX11
702k1yxyOBPr1jJkHT5W7+d4QmAsdqxlJQ70g4T7/vQ6X/Be5o5v4H1bnfpW/YSHeru5GM7kT27n
j4Y7XNBKQGIQ4UV83R30VFlRdhYm4KZvi3wZWwLJ90ssH6HxfpHYhMYQK0YWxfCiCW9zA6j0D3+x
6E9udQ8VGFqlnUJVvtAeTbmaMmF4FJFGNzpPBzYhY6FI1jpoYKGeqHafFTbr44CmqZMlXGukITKY
7WsfuuOn1YHAEFZGjTbsv/VubHEwM7AeRyNGYtdisrb/PrqK35zSd1QN3eUna/GKXe2Wjf+HSO+Y
LkwFWkboHEWORRIz7uODoUiyphimqHL4YOlot2wEQOxaxmcJsk6pgam1XLm0U/ulkIbX6zG0n3r8
NsdTy7e5OqzCiqDVy/qlGeq7UoZWTDPnBBLtR8SHHa7G2pfLUq0J7CR6fp4sL0soKmDmEn+CwYcF
Dgzy1sz0PEPSoaSYiAb376TcRjiirB/Xd2wf5j7scOmFlhhtOPbA1BTzyrg5HatLfE5PVIvEHwTU
fz3RfNhhO7oJcUWzyiUysGPaUyu7sgepgycm8Dy4y2hPweiwyaUCpKdUCYv6VFy2kViy0ks1DE9g
csPY97RCs834V3n1x+q4AM/EeWnjFu3TjXZeEuuY4gnx+nciAokfSg6b1SoiHYfDKMo/mrY4juKx
T9OgyFcvikv3ujVq07i8QQ4FNdRbwKMVi3e9KHuFrlLst5QNDhpA2m0spiqAs6GIfkz9ONmF1Dxe
X8d+1dn6/WF43pV01U3dFAQRKUP5Kw6Tt0nXcNWrQtR8avUp0tHynUstZr9yHZSIBrRkiF/AAvVK
IPP88tYyxeBCwry1+iW/gNqRZfDHForm3j/qIGPxes0c+zmbOAsXECvmM45S9vr1Gh0xlPxmdfYE
TqvmufGTJ6p/gHBMnlk+Epup6ibc4sF9hvYc8IqqiasIAurUx8YUn4ntJBCep2PJdaVY9OX93UI+
JY/JGR3LjuX0XnfpoEzIWmup8un+qNjGiTgImUypUyrWX89aF9hsYvKQHKCG6GV3/+4d4MNfOSCR
syqpOsXEDESY2e2cPNaQH5YMIixY+F5zEi5HsFooOHQd8hFIboS2ZUA1upruVj28S9DY601W6izZ
RGAKcaLxJPNpJSwFblhIYbEgxxqH57FWfspx5ueqNRMXn/2Ouc0349BlrPp5RsUXbP1W55Vz7RUr
GIKU3OnDwk6z1DHD/tDK0hE30WNm1kHXfe6N3MW0hhfVL3Xv48dSWEDECt8CFkVoM1NEbEEPlvhl
eR/KS8EQUnvZ8+QDpE5d0CMBpbzqb9Ld327Fc7vg/aI1agOo0HmzyyQuY7DbGTdNkOPwAHXAfwtS
nuIlEVWzav7Kdy3Ltr6zl0XWhWYcmsHJv0oeU9wtqCybOFD4apcWZ2Kjs2EbsHzfYsq2/5GA4Ytx
rhjDBTR+qMhSVRoikHh2+rRYtCTs0c0haZVjQN5NjVYnrkAF1I9HCRwv8/jvChAfn5IDozKrU1PI
AIBGK/vT3Bz0uKR2kkgKeVqXztDMSsthg/HSi9CR7B6jo7jaxQMTzjNOWet2F9ADP0AJZUJrQXDd
fyjzHDytFrgJ6xXZh4pRBqnEyHkPO8l9VDyNy102m0crp2KTssllPPqgFeEQ4o47x6jvGVZlp0Pz
ktUi/qOz7FzrL6B6v5vFbD1cXy11vPA81qLSj6kSR4CqwmPdTpFXH3WmT1i5MakYRZyffFfZpOWl
1kkIkiSUczuLw1spMmpbaFeiwETAPV8FFta11uoCeXebJF91rfIzU3LrAeJ4Rfx0fQeJb2dyOU9c
V4Yyg079vVmgOTC+GUZpRsEatXXcVanXx1QCFRyuMH3sdyANQWXGIKcqKCsM5TYJXJvmtbSyitk4
ZedhestawRs6YseoA4HvCNPyxCqUBD7HXlwYC6d1KweDzzo/mzeBuLv8zfvOb8ziKehVNRrNqAFM
qgfFX2Z7PocXJtVYQZ/bcnNwZR6vewS1iRyCtGZatuYIBCm7sLdTsTyunfxL12sip9nDfxQ4DBVj
4ZKO8bz//VizHrbyhAkzv2+EQMyWi65jjLRevlTR+lhNqbMW0sv1pe2dcluTHFBFI+TyUnSy+6rx
qYq+ahEhKrZbtd8aYNG2ccBGjSYR/RQM/Ds0iMnueBkOgleexchTvy+u8irTY4F7L2Qbo/yAQ6EU
QqyAqhUhPAbdQ+wKThYMwfzyD3Tq2Ufhs9+tLe7xJm01qc8V7KD8JXpdnPTHcpt41qP6rAfrqfy6
uOlxfBFcnegHpMxyKFVbbbTE+QjWB00/m0Jq2RjqB+KvxadEU++NJv1vnvJeh9l8yLDPhbRQsU7F
wACR+SwYb9ddcTeutzvJYdVoVUpVjujwg4g2kjzGNyc46vNQ2aLL5sapdGu3dLQ1yOJ+syQrFONp
MOGbnQdKyVc2C+gIn7qvktvesUFS86I9zA9JANWjyh7uywf5W07PPDCgv+ZA3CVN7UOrHTEu/54e
zUEOFtnskJ87TIW959MCcZTudq9ul83BzLLqjapPLCS/d7/iH5jwdjGfPzrKSfulgfOHdahRj9Z7
OGMycQ1NV9lIMrfIcWlFsY9NnN+VaTfhzSAm1HWIeTy/j1sT/LLE1liSODfxNSFDxC4J9Xk9TK6I
KkZCVjF2nWdrjkPOUVom1cwi0y8T3HftGZyksRc6+rtSJ1hsvCJAvzN6DOWnGnSywkF8zshWtd0X
qe2v4OC1ngZd0oXYxHjCfClOJkjGu6C6o9lD987AjSH+sqmosTZnIXY3FtD3Jwct6Ns64+d1CCC8
hL9YtlG8KFULI4oEOrPip1A9Xjewe5HfLoODTWspxLJPKxOd251X3LLhKdnrHAge52cVTajlY+P3
NxDrPVw3vJe/bu1y2Z4lKHkZaXieVLT5lMrms7Xot/JYHqxI866bonyCv0YKg94ImYpdTMxbPX7I
rDe9+gTqXLusM1wrWycVwBWFN7Xrdll8XYk/njEUNM1SHuoZPGS91fs7zYjsSHXTEgIGPdGntZei
b3eTQ5O5XZYpifAV02C9MMaU+WSgqYgSyyC9hYOUvp6FrmZOnwdM7EH61h97j/2jQkw2cS1XRIWv
dEiEJqDM4LBFEsxcFpvC9LMcBcUxaG7MZx2d9vUtgzKS+44KOw5EciusKy0BOJs34cN0y6TO2qOE
YYYGfGmsHZyadto9gjYfkL83GlWS6EKJBVaxI57yZyjLg7oB+hZfwkt26S7j7XKkxGoIBOOvkGVb
DEIZw2YogIQ1FXw9zA6JQCXxu7Wp7do4iEksJRfBxG7iMpQ+h6cCg+XvUhDNT/Oz+LQ62f18o7+l
j6DWPVOXSuJL8nNHqoYbucUcp7LehhzMkxGRdu7OU21Xx37BJmdSNWEsTZB/o/LWX+Ynduz9pTKO
W7IjX5h8YvtC+YtMrYt9243VaY2TsZBKBtuDF55KsIsk5+lGOipwG8FpXOFBdLsnHb0MLH/JfCFg
j4LXAY5yIA515KGRKkHDj2gjTCqDxy3SBadqCSu7N6btDnOgI8RCO2sVjoolV51IH13ROE+QVq/x
YpZ91tvatvpHNNvZtfysWrqrV7fiRLUXUYeIyUFQkw/TpDcpvnMPono9gSJ0acvCvZjcx23lzINo
G815TB6u7zH1oTkoqsIVQyICDpEuFG2l8aORIigjLPCtyrnRTeLawIKiynaPQ7KjBOt2yWE3X5Bv
U9YywzKbGo7CtCGYFhkby0v99m06JA96wMrUq4fnTr9w5W9x5FBkHVSQ8pNEQiVVY6XAhXp3+dUs
Nhp/Vaf9jL6Nz2qAYNHP3XPhZk8ScS7vXuFwYdIMSZcxIyJzn09KzLYxMlwStXI+YBI4daJy+CqN
GBNsJAwKmol8GMMhtUddOHVVttj1XKp2WKsYIuzj79edafctdPNzFDYUu4GNRJezwZIAxbPfBtWJ
deUkAZtx+ge5wt41bmuLeweQeqPBzcrArcqy1TUoMdrN5ObMuwws0uD3oEnoGRD8mXD93ux3YbzN
6qLKwjVuRIjWkRcbIM0pC3uZfzbpaxNZLrGV1PK4BDYRGzExc6gv1p+SBq98q4vneyc5CBiwBD+8
0x8o0KecSWGRvFmfJihV1RRYX+exjmrtOJ/rs2oPLuOoXs7khOU+MnzsJ3fItOkyFYOFNCh8WTEo
rLhR5GTO9zBHaxMb6qTJKfbz2A+L3IliWTrUOQS0YaDPSHJ7IarA7A8GOdn62Zb9TS6ID0NVHKt4
IKZ1dgUct97KHTJxl5dKE2FvJ6cMwIRvNwe0iSvn4tgc1KA/td6gYYQWTwJOdbd8644KaPuEIHnD
0WdQDxKUI3NnTadnk6qIM3uHWbwx6O+6l1yyY5+NeeGFMHGKu+Sux+MdNeHzN6fcxwfg8EoZ9Hxt
EgBEMyBZQjK6Woe2iZ1F/JwOmVv1Zz37ohf/pgd8s/t/8CPqtRwlFXZfOILI71g/d+ijyw5oujyz
ZGYFt5eESVPkh/gmgf5IxPJ+IvN71TxfYrVOtRUZGODuP2mVXXT2HCTgBlpPqoDWz/UVxGmoq9jr
03W771QrVwBL5TLjKlTNvsuw7N5tcS52uGckN+NdhZ4LCVLV87HzWSFQuskfrKDy6p/a8/VfQDia
yoFYOWtCm+UswsMFNKtG97iIkRN1rTeN7UWsM8Kz92/9HxvNIdjSd6U1QmvWF6pnLf5mTZaj1D9K
gdRjZQfZtZ3loCtNzXiOwNsIBaPwoLhtacdPeDu1R88A4814loPeG4LCnTpn6e3QG6jGJAI7VQ7J
NLGLI0O08HY7Kn7bZHY9/RtRyW3QcJDVzOjzhxKa6Y/JxcAknoCltakzqG+68nLdT/4mB//4cBwi
NWEyil2GCIFk2W0vpjeN3p6VAp6ZSCe9RUoc53EMpTHMoXfKKDljvB57VfTTUj0r5UCJE+9W2LaL
54AKolETKq34wPjU0O1M3cbAJHPWfLFmHMDr4GbCdFN0g5cI0CbXhIPQm0RqToEl3w67oAFmjDqW
OSeXdUGnm367lOcuu0+jyTamhz6TbS0hUkriiNS4tGqeI7kvVmAGPPukHNVg8pdLS3K4ywQmahw2
AQ+1rGcHYueFBwHXHTzEvwsHI18EBdHRRFUTsyQ3kz+h+yN9mM4RXoBmiDYRN+zdAaHNp9Y4kBIK
KZLSHtvMePCGW9bkreJ4MO8tpwhkCflP8Vy5y1Fz50/ikaorkV+Zw6wsi4tWzFEdaMCvEFeSg/uY
6ozNMNlm1PtRBKEXXau/JSAu1ZTqjYg8ts9XkEzjkEwolLocIPiGsYUS3QvzUQ7epcVt8R+QgxH4
rHGoVQpLLCQxjCWz6rbSCg6a0RbRyVArxJHPAOPasjjwCnUQTUWIXd/EmE4nl99mqLNHVnLTNhAJ
FdJDmyjfr2/l31xDf4OYxoHYmoOTfmGhM5xyaLxUJ+2JSegMB/ZkMoKpxTrVnnAzIZ8u3IVmSWGO
em3NHGaFprHm4EBnzeCarx2rg3Is0LZVYXDyKB+RYFCP7NR9j+/P7c2mlfUVKLmArKwDDw0kZlBG
Az8rfccmjly+Ezer1yavmKPG6SOoO+ywdJsucsXlXl+/zenREFC7zySb+KiEy/JyiC2rI5QCDtrJ
WX3jU4HPqfjaJa3t3EcVo8psC5JFWSBejEN3nz5ogf4WPZnoWMCrGPXc+DfvuL9djG/XnVYh0woL
v4Zl7mvIJNafqt6d0PpR+JPdHcHph5YuaoyRAGu+bTfpDHPt2EkkxI+jdleKgz3Jx+s7TV0/dQ6J
2kxYxS5F8tZ5GDQZnfdeay95LkY8IPwTYiUq6+CLpCp4IVaVBSzrq9S/Do1d4AK6OtoJQxvHzC1/
Uk+aRNqmc7DUdHkrxYxUOENtzy4FvFSrC9H/R3ksB0Mamqk0FQKzftEZqaOEWWyrVT7jQbG7B2XJ
6/XPRq2IA51SrC1LjvAMU+faIdHiX1mTECf035SFfns9XwvNwkUbhDjESHLuTB4TXI6+jPYqOhXG
3x0T7Qq1U9Tgo5C/SJ+vL4/KDvgSqVW14xK17z7SBpm3nkcUpVgHbvTyPv7iFq71ObuTzxG0SykR
TiLu+E5cJY/MARGPdr/ok1JCgxCdlGVJdlsT35BvvR1jTEQNA2C8jo0HeUIbT2h9qzX5V5VpZz2d
ghIyo0U/+2ZZ3CxZfEyq9RhPkTutkn99v6mfwv7/5g0qV/UCNIP4KfoK2T4NZG76dLhuggIavnAq
Nrmlzwo+KUv4mlvWj8EaqvFaakuvyPAeCXtEisX342qVGpYmgxkRtMDDbf3Uv5luBynaY3pqvpEy
U0QaYHAYE6d5l04DzI3+X8ECdjZPdY0DaJeO+YF60yHghq+dJum4jnKLh0px9koxtuN6deOosZdC
comNpMKBw5pQmgt9Xt43smUnMKgFwWa13DUJ5nEwUn8wguKOehZlf/RKVsWXTqW1KBcxxdnHuKwk
bKWG0RH5+F/NcPeuUhH0ddFw+i0n8yQd+3OGWjBdU6NWw3x1E1+lZk6G0mML/+ILFTzloP4DM1Si
whdGwcFbWgPz+cmB0JqvgwGMSRYjYaqYBC7mJBK/ITIIwj1MDjv0SEmU3IIn6jMKlVVqoy3DTvSv
hBey8/OaQ3B5ihoaOYq+bNDbXf34M7S0NNHOXvLa/T/SrmtJch1XfpEi5M2rfNn29kUxVt57ff1N
1tw9reboFGdnX/bExkQ0ihQIgkAikzujlojitfZDApe6bsZIxv6KuXT1XKXRuO0EjXdJxM5megR0
SeooRuRcXyLjSOtUBOlnLcsaHu0svlC+hzn3I4uBuFry6gB6psfrtjYJANfrodIVqQmbURJhjMxy
a6+ik94VohXcqjbpLUtPBIOB7O8WOGNWNsaqytNki3wvj8ingYDU3y/yo87o65aRWYCWWTFqat+j
t8AjyltkYMzgdxIkdR7AboGWNxvhxjiadKNUj6VagZobaZ7p+8IdfAlij6LPbFaSY3DFf+luqZgv
EteS6y+GzhcGDMG1KJ075xj5DQ6lxQpsIvGWa/aokDNGadIbv+4jfU9AYIZo5nghh/6EhCqFWDXp
20Hv5lh9mY/By7ibvPyRt2X/D4YBGXcxTQTFJyonxA3yi1izCUdgYKt2/oqmt+hmjrFjIYtY6aNB
xSSxaOK+DmEPrBC72uliACVbTy3dwZRtGaGQADgqVLbkw/zAMQf4WaeLZmKcWjEUmxh4RVJmK+zF
Bxn1qQAJNolUyyUhaGy8dKzljXGuGWmIQYLM6qaZDGMaeQVuRp6qULP2SDWv8Hub3Df6mZWos7I6
mixqDERuaFCUB8l+tftFIarbNQQYUPz4g9PKOkVU2NI6RWqUAmW7yIh2ghE7ZcDSfmRcNDTdk6SP
o14I2EGu0knL3hTnfaD5ddDjVeeUFWcxPtnVuC/wNPUTejQycARIdfLn9Cxb6o8ULXx+NEH71wBQ
C5IJT8H/e2LF4eteCsNU8jM0TQwEDk7J8KqTTOEAfHTr5nfGObYgfAsaoTpCOVK+5zHfcn3RV6MT
TFPRqYkEsRV6vC35qPw2A0BZK5zV688oNu0T7tt1Y9cLZrBGDs3qUESdLMZBi/6nCLWdML6bK86s
lt00PY4SqOLr22nM7Gp5GMOn65av19thmQpEaGvrQpxji0c8oX/1AgMbrNynEjK75+SFc0g0UiEY
F9vRaTzEL70fvfc+a5roapKG30FlT3Ms8sqYwal79dAPvVMiF0x1+/pqr6efsEIFn7HsJS0gUAai
jiVnpuYTdl/Fc+QS6r6pnXnPd9dNXj2ssEjlTHU3G1IEiBOkYv0wUY+5kHoaSG9LyYL+pKeDM+C6
wetVEVikIlAllJ3QACTiCjcz+aInsMGd6ifOSa3oS71TLPlrfFOcWFk287CSPGblw7lmDCVP8gf1
RDolzcPUmR3efQWkDjhgGPhXcmDzh0S1utJi6XIxzuulnbKyXkkQcEshK4deyPeqegUplzno+2hx
5JTF5Mg6rZd/X9mSFD7gYzDlXlLTGJQnsVcCcYnytscsEly9TwT+0pBc25J0rokr2BotzSweIeKI
FljpGVZmClZ7K76wgi7LIBWKlLBQFyNDZjBJnSX0uanMj9c9dPM6EclZgAYNsGnUkRhn3YA2I66T
WnzljfOQ3dW8YcYZo9Wz7ZArO9RB6IVOrDAlQRjp0nsD18b02P/gzrLd2+0uOZDHQ/nQ3cXs7Iq1
QuoooPuRRCopDgJldwQ1DeHI7d/Iu2XepYCrA/Nnjz6LE2cb1/HPgiX6nm4B/B8UAZ+uv7B/4q3i
qDtSmigOOeZnW6R2KrjFeH/059Bc/mA6Zbs/vvoJ9I3dCnnZkKR+tGaI6spWilkY9Grtxsz2f/dk
WVmjLumiMsq+JDUY0Wt2kD7Yl1YPJcBLK433uaOxY6avm8djZZI6Hi3EI9qRJF8FdNqXHcHMGBYh
/iIJu3joD0yeks0bZGWR/KJVBAjlsovkEZkISdW7W+0FRF/3So7siwwGdB5nS4UF8gWL3Trczg5W
tqlb2dBlSRcJtFFGiXK8l9zlKDwS2rrkLYfuQWxF5/wRs6S4QqtzdZ/bNTqa+EUs196+1FY/hLq4
g6ru+hYcCdiE01Sa4s/sO8afnOCWoGvKow7uzKaw+QOzlcn63lSwWkK+EsF7immF03QE1vuG0Myi
dcq7+y+pzdksB2N9bSpoSYIxC7KGr62LM4aBJUuZvg36Ld+Ct3d4YzLyk/P42yN8ta9UpAqUCowx
BHhHzqtotSYhCxP2/JEcn+thn/ypK6boG7qLk2zhSxzWXyXGXwo+7Hn+7Qffx5Lo23kapLkzCASq
3xOavAI6MzPoWExCfQx0LHT3rOsLY8Vd+o6e0vE/8IXn9MvgAndszT/R+sZQW+F2h8CdXeWuPSre
opjpbeYkdxHrrtusX6wWTYclrcJgGSmBJ7vqInEQWxNG8UkN4Q+qJeSvXfuUVEgS+kLnMMQGFMVJ
3U8P4M61+m860Mckv8s8pkbG9ftUuqT1qxAoCyBiETisrgaAfq+4qRNglKd6gIScbusP5W4+Tqnd
H1Tn+pfdfJSIsixjXNbQVLr1zA1lEIgB7EqzYU566lTyYxtIDCvbR/7DChXbOlmP+ljDmEKmL34B
fqKqPKVBZJbtA+pjZq6XDIfdjmkfBqmYNpUJL7cpGb5UeagQYICUVTJgWaCimCHNk9qQFK8cA0vq
CpNTGNHkX475xyKoyNU2mJxuNSQ7w+vsSPagm+WpQRlptpG6okbrMc/Ydqz8xyLdbh75VhnUCbFy
4FJbSZ86wDtzMvvzIyvvurAHb8+XGe37XGfNVG+XCz8cke42d/EsLRjnIC+O0QHo0coic6rsrLOa
yEwKkx8txQHppx2KjgqwjWiV0ITiTOPx+oH4l/zuYw+ojMvQ+jApG4ydRTvCekceIgNEAQkQ4w/4
XLfjzIc1KqrpXBXGXA83ApTFif3xB+GWJP1Y6QuBobEmE7fH21bbTMW1udPiIJ7Qc/hVDKlQkpVa
iz+Jtan+ILKtqEbbEFx0YpfUK6NDe6O+tKBTYkSEf0l3PhZOAtMq4GVRnfAJmVyCEsUuqiAyFdk5
BgKgrWeNO84rgWwoUJJnBbxt1OFqB6hYNAO5JZVkKot0Xbqd4KvEppPtWeV/pidRQUipEq1PSccx
PA+YHSaSyfmOJNGkCsO6opnWqIAUgOw9Ssng4q+qM1Edghz0DZHPzDzDv35KGNGPpn6qZ21eQgHt
I2jIYPbJ1VuWg2xfiJquGQqUTfkL6fTKPyQFWnYi+UypfDD4Q6rdFsm+55hvD5Yd6kDIqNNpIanp
tI54KgAfhGiTX+A12/ioP+zLXZT/CZxtE9MnfiyPcn89kapUInPlRMYC3XW/ucx6/4EM6HZM/7BE
+XshQRgwDrGRwYkQ4ugYubmwbduhzfpm/3JjfdiiPH6YstAoCnQiCOFkhVIO4WwWzkgLncRM3lmF
nH+5ND7sUT7ftpqUpgNuSMk0bqpv8n3raOA9e1Tc8URG8LQU9MNWpJrFmcTvP8gTt7PSj19A3dFG
VwjVQOI3uS0Euz91fv2qmgSU2B9Y0XtTFkT/8Bp6mmdQxTJRQ9zPhI8KKNBTdwj34u03TNF35jya
883o6mZ1Ns6pNX7rnNnuiCzjoXwRvfFneSDKrI2bvQdOY6MhJ/vRXrmtHSZpMvnOv2fP/+wKPfYj
9EalqSIhwoM2a4bfGetO/p7cqKSjMlnkZ7UADXCmINuseuI2Xcpqk6gLvO16Xsj+A/Towche3xOC
n+GluO0wAaTvKj+GROR8HN67k+7zL9Joschlt1+CHxtAXeuDVitTOF8+VLeDYLhHrhg2pmUzeEm6
oGuyCiIviT5vfdfl4AfFPgcv0KX0Of3cLY+GkTFu6y2At2Gghg+1IMHgFXraVk0FnqsL8ky4Sc/R
MXocduV77PXg/mwO5auAxEG/QasOxOzjYdRMYXf9vtlqa6x/AD1fW6idMHMq4mUTQHFH10p7DOWv
aj/vp0H0YiPwlqnad3Lll2n9oGmqg1a/Xy65rcfRG1cYrOcoCdCUixvQ8xZRBEdLSaZHVKZeC+KM
3E/RUd5H6AXkPjqh1hKCLNTYJ2aHxylTJ2yrLv/JKlV8jPRk4WvIfrvtON4ZS/LAd+Ftk/KY5YvD
UzjLhQla43e5B9MlP9ROlIlv17/EhivoaFOqmqjKBlxOpe4TFZjQWCTMOeTmAlnzBCChgcZl/p57
ITyC1AnxjH04c3eEzJB1sn53eZgX8QNEGT9Aoz2R66NKjxak5+oiQ/kgFQzLmEG3mUAG19OlNr+/
vt6tCfdPnkdteZAPo6QMlwiff0FDTf2hvEiAPXktmC45cKUcxWPxzq5MbqRYn+xSYUzjZjHKyWQ9
qMytYQJF68wz8NKXU/ObE8N5NYGXeYgeUmFKluZYaDvkjATiL5/Bn4MedO9BttipHAgQNDtQzO0N
p7UFVPbx6KtR+0Dw/nIZUnZZuTm5rq/9HDoXG9pAMwL09fD8Gsws7k5aOHtJL7ltD40rvjYxbm6Y
1z/w5kGW4VRQYpKR7lHfF0NIUwrSWBzkAA21SDDr9pRIrf2/WaG+ptEJdTmmxG016cjrM3QRAuWQ
qhNj3Ho7QqyWQ33SZKlDPSMMOwTiy5mtuYCcTPMkZ2YyTW09OQxDwa6Jhq6LUOX8/IYbZPArKAaO
BilQtFa81x9BWnkm6muzz5pWu5AM/OYdKigfeFLbRGH4s7U2DNtMIHdq+XO5BTf2jjzOuwNkqJHS
BgAyiw/i98LlnA7t/HqXmHuC66qs3pdug3OF8TnDZhXPN50HVPyiCM1nGTwUn39TUDbQaAjxWbPy
RsIECjc33jgnjHP6e8zTMNkCeICuE0ESGtcczFNVlllFUOr3ZfVDVG7nuLdVDBZfd9Kt/P2TISqf
TgI519OGVJzc9D7/AlFxsMs1M/igJDDUs1njWQujtk8SJ01PZthTOd7qxtAM6taR5cbkh2jHWNvm
p/rYRBrNLPNRWE4lbM1W74yLNbZmR0aZAkClQFk8WG0LXh+2jsdWk3a9qTQbVGYUWd5x8JHWSc9E
irjaca/LjjyNant2J9UcPG2vHv6AdGDzDlmtmYo6QZ61dcvDdINgQAQARkzkEWpxQjRc3bGFTFmb
TJ1RkNC3yUJozMr6WyM91SqgyMwKHfkjvwWC1aqoayKte0niCevconSWHpWWKxdeO4KlyA/0r3Jz
bFTRxhS1ru3CiKELulU+wtdUZAMxFpFIJjuwqkvkeRdAGZZsKZebuhfVtluf56d83Ikp5GhrBqvt
xksK5nRD4jXyv5cTuzInGzw0DwIc/WWsD/NY3day8MhJ0mGs26cmnw3r+jHZPpEf9qi9zfR+qDqg
Mdywetb70KtDwDWFN15jrGur/vdpYdQ+JpPYV3X4n9QDgyi8096FQPCMrvoKDhsU/8DEij7/9fVt
31nkslI1kA3/JvLcVcAQyDweEtINRtj9eB97+ZGIWgECzIRJbB6HlTHq/MVyI3KNAWNDfarATJTi
8SmzxEK3M9SVFerQlSIIkvqoRgYTwyNV7KUwIKx9Uzxlj5PoigfeN3asRz5rbZSncEMu6joPq2L9
PGuNKVXnMGQRXLGMUF4SFWKN+grcUQSCzwySvAcTgnBcJExOMxxj0/NXu0j+fXXSgK7iJ7FtgY9+
zpNdeE8m4SN3flMf9IcF7FHIeQlamDVgujWKiSfdh0NSb/iab4SiFrCPgxtivC6963z5e+PoqCHh
sz2GLnPwfTN+rixStzwfxEu6FLCYgcKD0ACT2c/Jqr786qWykA2bWf3KHHXJq3wJvDAhWhtjEfxg
OnAdUXgqkjE3yzo5gDlLRpMpZRx0hufQMwXGKPB5Q4C10Fv1tLL04+SLFn+/7jTbS/unCHAJciuf
GRI8DsUUS2sn4Pn121q41fT9IjzF80uSsbCd2x76YY36bkrUCmjVImTWmZBZHG8c5iEpwHsGUB7P
UuBkLY36auDEb4qa3HPgqjEzo7QA1h3VnzFg30Fipc3D9Z0kf+63O/2jnHKp9K52Mi7ltAxErI1U
DH+NgBBOf1bFePv6XtmhXntTHYo5FyKgqHcTquHGeXSLc7Fns7Vv+98/H+uCqFgtSF0mTkgM+F/L
30jLfbCAz4qV0m4mB6vFUIG/VcRq4CdsWusQMYTYkfcyiKBzK/Ti4+AYPwunsjA4zKLg2a7GrQxT
sX9Jmv/H57cOj5Eh8JcgikQ2RIyBgwut7D3z/kJ0e135uuC4VvsJ8EdZcKTfrhc/uu6HzFKW2AKC
fTJAxX+Mi3S8osAzyGYqdn+Z3SBPaAIDM14WP0bFB2g0K3VFlwMLcO5GEO36mz7ep99B3QddkaJp
qlw6Qwu470jpOj0tHkQn7MJTGJw3LA+iQopYAhfSiTjlYphaXP+cBZWpjG9jYSssU1sYok8LoyKK
HAVNnonY4Arcc3DU0gv26SHDgx0iilb4Ft1wVmuDs/Zn5Kt+f5jvwo5xyW+1v9e/gS4ji0otJArp
9hGikNYbDu1Z8oPb3gNs1pKAqiRajmjOAmmQOZAXK/GN9TOrT0aOx5VgJ1FBKIujjlN5+HJZOAtU
2sc2Ytx+jKuCJmzU1DrnQxl7XbYhNBCBzm2/5uNoqtnj9bjNCqh0CTHFxQ9CLqyFBG7lMJm/BDBE
nyWuxNo0Kub0Rc4N0YB6aBT270Uh+zkfudcXw9o1KtuspClYygXxNA3Du6aXbngu+opi9GkoUv+6
qX95h/xzP0hUuFFSfgkSBa1S5WZ0RGfxNSfdgYDjj2AmjGNO94n0TK8EOYSxOYHGl7L0bikV9lBW
LxhJOXUT/4OxOtbHouJKGWDoppixk507XKYNiTBKbccekSfIHM7mWH7I+nZUdFH1Ra/TBB7fYYqU
wLIVP4YcC5gqXPT6ULNuTtmJCdsjN+yVk0w3ZLtKWjSZYKWjI1FYnKDcNviECihazOGUeUy4AmNj
6c7qZGRV0MqX41aeqxjXQ+amJ6KrPcRW5rc3s898oZBX6rVFUq9YZZSbBS5E4NnNDjri0tfUI5p4
oq2lTmyzxFIYzkpTJ8pGVlZJDN/RIC0vJOYkdGYDLQFJbm0lZ4HsWBtK/n2VV2S8xIchmShA/Gox
o+/MXyKrfwoIeTEY4/t9bvOtxX2/fkAY3kpXkYK07dshwiVf6IHJiZmv9ZAs4vPQnJbp5bqt7VLL
R7ZGMyYaY5xl4ogNJaiMxRaAgBZANecZDvekeKjsmtFdi4mpYWTcQowcWCZferW3I58HeakSsFny
omKOcc40s11E539cHxVsIEbUh+OEoy/fQVoVtLLBd34X7oTQbF9J2sTtFslsvhVMzBXLU6mYM8rB
os8k5gjFYPaTDlm6wuw6MFAjt5lYEEny164cQ4U6hmLHtZo6AXNVxVNqJaIaHltA6K2Rk/McbDFB
D08ay1Myq4uztHoWMLInVtpP8wUG0RJ1I0HVil7tFzuA6S0ywj6+ySahup5OSJYYLrQ1Q7/O2BTq
fIrBMoYxhADcCiM/pYm2NuJs9ihbIACzq8N8Kj1UKFGeAdPLhQsFPF3WaCuWUpsc5jmv+9qmRxui
CrwF2j2aTv595dFZKAW6jFjoZh1gqPzrKExmKbE0HbeTqpUZKjnI47JpIg4bjUKUTzBFBBUpQWCV
JZa0vR5VEHiIJQFjTu631XrSgIPeXIn1KGVrd3JpGcGLOqssx9l0XePDDPUR+VkUoIzZoBhTmvNz
4da1qVdAKpiGgdRfB+d17iZP89f6wCVmBjIrnkWkxVoo9eE6sRMz8CyjdvJzssEqhZkt4xRD+xT2
Z1s01dYKrI75IcnCfjuzq4VTH7IpIX5TS8Sss7xKLrhRTsF35cS7ANhC1lVkcqRsF4NXFqmY2yeg
ZOUDWNSfcFzy+/RANEFCR7db8Aciw2zO5U39lcV3vN06XNmlgnBalprBGciEgOfF47nbIQzblZ8C
yvsnJARb0D8DrOX/eC4Ve8soUfWG0NQSvDhpbfHhDh0ZgMUJ7tV44t5nO3MiFXR2laVKfvLEqmsy
nJqmgMzbZQ54BTud7AjGqwNrCaFHYpasGK5L0z8a8ThOLaqJrvHQPme3RL4GyEYn3Cme6C4Y6Wb3
Zbd7lh+7S3M/KvFcpAlRsBktea/ecTfSsXiIbP0IibzkZ4HatAauS9LmrxRGxN9+Ga1sUzEpLsqg
b39JKegeZ473ZLi6dTmvfmNTzzAOKM3vOCddI2Q82dzkXclGMwcI5PqVwdxLKvTo5cBrcQw/gepf
u+9egzvZAvXMXfc1nszqEONMFufyFgRiPJMZleU7VPwpBSUZywqnRI5OnfS11773rA7ldnq5+l5U
xAEmYxJ1soXDt+h2wsRofR690lMxSrA4szuLZuJnPvvTsc4fFXHysCtavcTaMpw/8Ib5hJ7s7wDU
60hDo1zKQiiUgVC9Nq8BumvhPvtKXj9A1LywnlrbNbKPvaQHcOJU7vKZfC+dzIBqN+l9dTQgfRQe
CKNtbMWDOWHO+Dw8c3cAW2KS4A8wzZuPk9WPoMpTecwXeUYmnEW180Dr66l9tltizVcrXGMLlBq6
dN+E+buacC9xDzw5N1h1uhs4UwTvZjCxQE2befbqB9GZb9toSUlG/0qtdQy9sdECVPjRnoJz1P9V
g39ljAo/c9BNek/CD5m4rqCTAIGKI1rRNustz/BfWjwPjU0t6smIIUnypAO5PwBY8lgpHiPC0ZyP
eqA1nM5j8/iI/z6oS2rO9eIxYhz5AlfyHJrokQ/Bk5mR23+8jMQjzwG6ZdjzruQUHqvzvKV7tj6R
NB5KFbihXiKUsxp7dkjfQxzNCEWCl+m7Ae5M3P/a3WyrgTmEloinUW5Onc1YMWtbqehTNb2czGRw
UjGznX5a3OI2BZag+InhLeAXMJzH2GNGKKdHboQ20viIXCMhuLsW3YxyjKLy94xlEe++8iFplFQY
BPovhtDBJTOHkJJCXAdFmWRB0uGrVpna43WLjH2k0VGBKENuQcRxm8TakpoJOAKNkVGwTFDhA+Dd
IuhIMVIuSqtQRCsPWVUk1rZRQSOqur7PYuwVBzJO6PlMB+WsH+MYE0SqW3mBw+LHZa2J/Pvq4cbL
TYIePrYNPDhArd5lKePFtIHzBujwIw7ST125q/OgIbOg2kV6jwwkg33C60M0pOKn4Ehe2yGKckQm
8gWuccuadmHER5ruURGXrBUJ3pPk1+R+T3cEEsEa02OcK5ryccmlesCFhvkoNXZV6BJrvBXmjXPd
zRl3Ki1yF5bN/xOMzdwxqaElUn7J+nuB183rdv4le8bQnKqKgqFcPuvKMYoRHJ3hguX8ehe1eHEa
1jdCgRu7rGrI1qgNfOTDGHWyggFBkB9J5Q1REKmJq7zGXwKv9+IfHWSeJ4dcASBlydBI02/qHQGY
/AHMcfsTfvwM6vT1qTajpY+saXAlV9wTLHLtpacYdSCC64KMBlsyjMT33wPlh03qAJZjhD4UGdif
QegIdkcw4MgOYY2DhMdddv6FJ8OA1R0rR9xOhj4Mk81YfeBSzrteJphOKP1kmoqLzyuBohk0O1d3
151po/gGXDxKQ4IOdgAVyOPPtuRFVoaANPdaR3K542hBuyp/0XY9pLwADrbAoJajhCIdjHMXmr1L
aG6BO9gbz8HX8cCqBW6UxT7/HOrOFWXByAxSTYmbZ5k/5IlqprnmLNE5zVqrhRQdJ3p5pPz3Z+qz
XRKpVlsel6Gy1ATV2u+LYwx4SuyFxx6o4dyOHNb3/T1SfDL2W1lB4YuUIx0evTkOnWDz3F3OPfES
C+m5ESk+G6LSfF3tkrSDSLrbCdoukxS3yXoI0TWYnJKcqgheMfjkNsngCgHA2Z1yDmUW5/nvB/fz
T6Dih141s54JWOtQAGKKOm5SmkP7/boXMxdKhYcyDNOhItSDjabu+fpnopyM7JwPbzPQDhP3OGUP
YTWaglh6hfjKMP77oO/nJVJxoo6VdpEFZAaERFv7GoGmxbjLILjGwlds7qUgiRjPEzAWRfO7dk3a
yR2Go9xaemsSJMT8o8zKvMmP/Rz0sJiVDWox8pKW1YDpEjfMErPsCkcSFUaau+n+KxNUeFtitS5V
Gbk9xn92Eufkt8NTIegMK9ub9THERvl+nbVpY5Ahtqi+64TJ5UHtr03+9W9/QVn8vl0fVij3Bt9w
sgjE8QizXeAR+XfhgOx9N5742qr3iZtb0BN3UnDSxo/gd8ogQiiakTMeSjt1oVszH9BcEA9/UVMk
H/Ljl1FHYgn7LgvITELjxufFXh5jR98tvoE6G/8qHsE4rd+zkE2sPaecJ5t4NUgC2BSML0sSYmxP
tHjj7vqeb1RQPq+M8p+2qDDRpsNKZ1dHHdQH6YvxwGcgFKluco+/1c7yw/DcOIaXnMGNAN7n9IXx
EzaP/MeIIg0yMtI4aAQd743853ST7Aab9Fy1l/4Hn5jyTeEvexE8QvjA2nci9fnfv6iwAyvzlG/n
fKEqrQTzXPCkS9/1lLHFG4jlzwYot0ZHAyTaDUJatIseAbVw4NQXBHE7oJPzRyUp8id/O0mrNVH+
KimLptVkLIHILRGtrhCY/V9nBTQG1vUPuBnlVsYoRxUCqdXw/AEMqMJ4q/5S/gVo6vMOUk4acYqa
L+A2dqNpfuCN+lCKui3Moj0akTfnvcNBmxWzjl6rsrQNNxo1n22TALxKZpZARBGBv5DtCW6E3C24
Ja1TMgLRnfqvrC7JBcx27dNROeRitFKrFnDH1oluS0jUe70/3+fPujO48j48FOhn6HbhR+dpr9rx
nrOil2mPUbrGXDwkIGbmFCeWVAjrE1OZJChHo5GX8AG46q039mX38L+5EJUxVl3WQOcVf1/Qn+bs
i9ozcJuM30/jjnIxEcIuxREMVLtBU7WLWPh58lmufDaZiiI1SjFiWwC7MUng0zR0q69BSx/0noyZ
+lZ+vr5frJhCC7bOw8SLOmFdIuw1GKe/SVBDIWxEstveVFZyYmEwN8AMn84BDTMK8OhPxgHp76yY
0P97k8A6mVqdkx240+QIp/Kh8FgDzhv4089GqdCizkZ+mWAH6g9K6RBrt6WvE+huNQzQc/fZi/hY
vEB2Ep1LAzKB79quOiVe9YPJZEzi5bWvSwegJZGWeUSIK476nnsBxNiSTQX1Z8KyCX0SxgDr9svt
I6TSECRZE6Bz2sKb4lm2ByM/NVFhT1Gzy7RONzteM5dWc4o+FswiKdzrzsVyZSoC6YuwqOqML532
mIPEidF13QaQZS+ItdMMLaMYuJ2CrBZLBRe9HAU1I4e/AaeX8FAc03v0EV6gr+YNoPMrzGX/iyqD
0NRGXguEMVNbk3FhylQAEuNGkJcYa26dEUoTNSFAMRdQNA5e4bHQFdt1go8V02QYlSQsg5HAnUQv
uoVYGSaYpn0tm/ptMBLl9h+TJViyC+w8JqgCywArhHof9Xbty152Yi6eLO6Kd9NKrrESllmz4OdI
Dz1UN6rb9EwQAomr3WeHwWnO+a7e9SCWLZhVelYgo1Fa3Mj1S0/yzzIzu+PwmLxhMN6JnzpTuZMx
whaYfzCIz8g4aRjPhAemWkW4Y8tqNtNhr+eB2UJLpP4uDlBRV3g7U1B5k0JGpsQ4WTQ4q9Vbvuxm
LHYoH/tJO1f1fuETT5cBmuwjhrHtd/zKy6igJXNLpGQkk1DvKgz/TwftaQF4iHiVsWPdD4wblhZs
Feum1YfLliaj1UZ+mrCADiwvpcKS2PdqJRckCdwB5OUNfu9q+z/Aj7CcgwpHPVem5dLiNGS7Zgcp
KqcHmKwxO2iGXY+zZP+vHTsq5lQ1JKnjCgvq5tFqKm8ewAKumdeNsGINXR/rNTDvCAN8LkHjwy7P
ZEBG3JfOOJuiJdmQAbD4XXssfmoeYN8OWgYu3lqIO+KfqOow1kyDc+RIS4JKQpwd3GYnHAmdgOYo
9yiFeuCtQ4BjYzpYmQsNzkmypkhiMsPWdaD14gyzLVQn1wJUfgKn43pXzcPHoVCPhpoOJiCKJ75s
3T4uvvFR9JAowuP1T8L8QSTbWD0pwkkMhFi5JG+TPd2od+n96OXe+Ka8q8D7d3epGzjXbW5Q15BM
SlIuBN06CEE+2+S4kiuzHpsQvJNnzPjU8CbYDdx+tPKn8L3xSbSXgRwCw5jZQrsAKLSb8mvoLm+B
YfM+32Hshj3Nu51Yffws6rANihHHMoYfLnyeA5B3CeabQifE/JZoi5gM8K/vw0Yv/PM+UIeuMBoD
WSWec+qpfJ6fYRAdiMqf7qBmXZn8rXIKbwFVOYhgjb2Pv163Tlbz+4n/z2qhd/D5I4ByEhqdHNI6
rsLrsT3XmFvWj5OwCzlfUFgdye2z9mGNepK05RJpi0bg5BByAQm+z5npF8mtQAAjOrUV7FC8wlnn
D4I3oDUJjqY3MtTP0ltiLZqkXitvH0opD0Yykw4Btd5pQ163R5Dy2a2afeVCIMCzxhhe1BDkg9d3
e4Pbh3xrjZdkWQD9lko2aGVZLTGXpLSYVSAjiuIP4OLuNafclZjkYYuXkd387dtKksGrhH4T1+5n
Y2msaULXwpOFmwioa5DAOLxDusDaiQDyZDN8JK427JN76HdBro11xLddG+RCgiyC4k6iBXOWWRNl
MNyhlXkDOOl7eyr3AYK8k9+lHmkudi1qA/o3dQAMirMHFq/CZgawMk8VSno+V9tJG1G9rbnaarn2
Z5qX/z0NBj7pyggVxoJSWsBJg12egLfAbI2I+ROCJc3QJRDQwsVAYuOhr4WkihFBtzPVlWkqVDVd
NvQgw4Uf/8weg30/WfBd+LI7ZdAVFk68KfLQ1b7uwxtjtp8XTMUrgWsWrg7xUSPQuC8P+ntgNXb2
iMTR1wxMuhqtKdxlX+JbgjjBS/TF8HNQAQN+xUonN5PXj/Vf3qyr0xQPkZRoGdbfvS6vYOY5QmDs
Ka9NeZf9rJ6NfV6BIDN2je8c4zW8GcdWhqmTBbqOmEMBHoYDTEyrErj7AvyXBWRj+O8lnV6tT08G
jOAtWN/k1s9QpgWfRXoK/NEOTMnJXTbbyQbS9dO3pclqZinJ5znGwiRxuFGk4S1emkMiGrMZtDyA
IoHhCXniD7XkTiEE6mrlqOfRUyKpThP8SDPN6wXeCRXuFKisetb262G162S7VtshKuXQGSG2Q7pp
jhOaHYNZ+NkX5fImZbk56xNTkTouoOY8B6S+Ug1WOtwUNTQ8JRY7Cjkrv4Xo1ZKoCGVgxHcqR+x3
Atm/FtS+oyu72Z6VY4ibN97KDhWkeIXr5+E/SU3xPQfHQLArXoK35mZ4lJ3xh/Civ5ErYXLI/Cr3
1pz6Byk1izswh6c3rMjFcmwqcCnIsRY97XENtomp58cIL4HrUWrbWRTAb8DsZig8Xf2MuHRY0mog
JRwBmBIiH5lbv+Y2iidWx3+7JL+yRmUUaSbKet5erC2YXSWqRiRp1JzgRnVnpvDfxuwEzunKHpWv
qzowHU0Je+qpd9AbU5E0YpjKD52L6E65G0BBD6lXCIITbWlW8Z25u9RRBCsTMH8K7BfH6Vg9kNtc
dHuX0PVxNgvSuOktq8VSR7EXIaHQyPCWMHzlwxteLFgXyeYDe2WBOoZB10x5TiwQNozuFozMOwIP
Tx9YbVvyh3477ytD1DlUxl6eVQVRZdDlpz6QX2JxDK24WjDoI/FvjDPA2jjqmM1CPwtpDkKkgawL
TBRmjoFq3YZuR/OMPt/r30D6iWPKCmGskiSZplNU02BoZ24CngzY695LvXgnggWGVajYTn0+7NBX
f2b0wA+raMxnx0o0m8fCRQ3hNuzh9tk58nPX2P1dOrmySd36C5Byy1xjO4EAXNTcDMs7xgfbTGhW
Fqgw0k2ZiksXqxpcHOr6foEuIYT7GkfbL42ZPyrPnQdUlpMdWS3n/yPty3ocx5Fuf5EALaQovUq2
ZTv3pXKpF6FW7fuuX38Ps7/plGmNOVUX6AEaaEyGgyKDEcET56xeEAvLQkCJWVzGZY2SqC+j41hq
zlACKayqDji1XNC46uSP5zBPNsrHB15c5iOZaKtpMDhMX8v5Zc5vWyBSJOvJf/X5cft3N360PRZG
umiaVLXEceOyZPqv6CFzTcBeIUKyU95Lr3q9bG8FcXvqlBBHVFDJE1OHvekYIiFnV9WXfMNe87vg
wTqAOmET31K3dYnmTk/tTZQ7MoqN1axl8RmF+BJkvU9tFVuUVYE7Jfdzz7URe9m68n14aV2FwKL1
ujUpPDHlFLVckLW4MaEIbQOjGkgxqutJ6cIpoeBow8YfrRSrGnxDh+65/Nk8cEk74gA6+YhkNEFn
KINmaLKTheuVWcyTDyqSWtmaYfsqZ7wZjt12vuYv3ea7f92jaa1ubI+3KIY9aNAu76P1dtynxyIE
2G8AEpu5mHH9Fj5DXMUtjuN385l9jQ4NHAWr8jt5vGxTsnM+nsQWR4Wm1aiEFRZZq25I87Vtr2kj
YTZev47+PY0fWOSFicEv57yvdbbTQV1CBrrBUP//nxNCWjLrPtBtNj5XlMZ3JGJuNjR3Y6fuLpuR
fh8hI2FpVzUTw2JlEzrYyWMICcn0bnwtt/ZD2Tj4bniClY2PrNYKFGoqlobGDRNnZhpj6NS6RKNa
CaZtUhqHZm7T7djNkcMGUA4OLIPoX4pnafPnZX/Xs5ZPy8JxrxS1TocRLY5cg4ZLvMeoudNW7Y7O
28uG/kte+WlJOOokNVulNRBYgAK+zX+CkmwXXIeP3QE0Tse/Qgl9Lqg4KTOPwFj5NYqvPIwfgml+
M/v6m8Sh9Rv9X4fE4Zi2gx6D3sCh+AARXugjNTfZTe/4O+qRjxHyYa/eKgeZa+udt4VvPIIvzlrR
myWY57FDB9f00uvsFjyzULE4Jjfllksz1ahm91X0gVYsXdlYwXow+fRayCa0Mi0j1sJrUu+qqN6M
893Qy/Tb1iEJCx+F0x4PQzIMFbCsBSCa2y4tJoCsm9+mxebNFNjFRvX12KWRAoFlUkebTO+M35Lv
u55h/OupLawzmGeqrOKs8PEhxdhs48778I5T4JLd+FUOLV9HJnz6LGKEpzImdm7yyANtI90JHksc
EkiibAC4giB6dKC34TfLqW/J9+5K2VeWI5/WkOxpW1j3cSyrpE5xbuq53s40uJ4SA/Jupfpi2vqI
2azevbzKkshnC+HWGMK21nMY5AxlUHfykgPXYpF1JdYfJk3c6URDjaaJnD6jQbGh1I8ycMDoXHLk
AhmYT8S9HwDUNB+Cr7y7yu99YOBek3trD6TvDirwwPhcdnn1BC1+ipBJGvmURE2HAlvTQweg9y76
Ysv8Xb/GFkaEbHEq5zqlFP5yLeaP/qLHoQ71Fee/mjajN73+VWRYmBSuEp00ZltzbsQ5Az1TmUIL
+bmAIO/l1VvdMAsrwjWSkH5KAq6qE9F+n+p4U2w0p5lKx89V0A//iHUvzn5ctrkejj6NihCa1rLm
wBqwmvk1cO+YBk4ByYz3/wMegAeVs/R7YUkoRCvfViA2is0xPfxTZmc3iQt2ZZDgo+H+d82thTkh
xoVamZg9hzk021Tf0J22V6DsbnjqW3KvbuSaSOvF/cIgD7qLy8sKjbCaZvjXbuZdf61tUjAFBTfI
uu+mDZch+6vkd2FQiGiAACRj3uLTKeh0Z3HnKsEbHf+ybPr3shAHMtthQtuO0/8aT/2GRzJ/ox/m
o+LhnUTKXL5+uj+vCnH60op8DIVxnnSTFDfjQDyFNG9qHu7HMFCdyZo3jI6j08/BIY+V5wzqzaUR
72ZmhFt7LrZq3ElwdbL0TpzUBPH3ZCQ6zwse+GR+dtM60UHlYBb08GVyI/+lKfu53EKs8ZsIxNTc
WggEv+/lu+CYuP4uAqEN7w9JIZJ8l5wdy8WCC1GnwQyjGmW4m62oHF/IzAAVDLTAIwk1rs3Y+J0N
FOpSOineTcNX91FplK4xl8VxoMljbSftqzZOMs7p/1LD/rsMIo92Vk5GqPPrmjrzWw7eLa5bQR+Z
q7j17+ZQ7UrXPshwBasR+HMtbCFEjaaVhL2NtUiR93KKflDd4F1fdoWtLvni4AqZQZ3WuhZPBtul
Zuex6D2ZpE8nsmAr3MSlXcxxwVv78aHejTtOIJJuRsyAban3iycGFjofw+bbfGMP4NMJt7JUYL3/
sXBSuKYV0xqyBC+9vCv4ADzqhiTb/q5yx7164NxXxrfqDhwNX+QKVtJILByhYhqy2iBwvvmt7Yib
HYMjKEwOXLSbM3LKi9z1wmXhrHCIQO2dlDaDxTQCGoxzAUKBBBrlIDIwobUCCKpnH/JbNOd3w142
4LTewPu0LkLT6k4fSMdv1v6tPPQHDTPB2c10B2HGwGu38Z6jYKeDAimG9EDB7C+FdUs2tIhGsxK/
6bUckAUUTcCU18982Kx5A5x923v/i8uryfzCY+Fy12tVDyx+12pRv2vIa2L81OhNW19HoawolZkS
rvVkttSa9YjHRtvjVb6pZjeI7NkxOrDUZAUkxGN/CLzLaZnMqHC113M5DQGvHYq+Z0/hHD3m+vRD
iSLTtdHy3kFosthcNin7hkJQitT/bGHFgCwzxSNcNEugATITQlCKW0vRVP5u3OIG94Nqq6vfLzsh
Wzf+3xc5WE+AwG587AuFfLOqw9zep/l3iiw6ebtsSFLpmEKIKf0ySpMKhqyGOWbXO5X/jZZf/sYI
AQRJw0ssFXENTWTWkQ088I5GGJRqnsY8dIhsZGjdk08jwlbL6aBneYw47QfKUbOCV1Llbmi0hXPZ
mXUUGege/+ONsMH6IM7qqMNBUo8tJlH51AtXJx1v5CIIfCOd5TQLU8JGU/NGs5uEb4MM2I5xR6Zd
ZX3FcNv2sk/rjY2FIWG/Md3yJzyP8iIjfOa5cXhnotuefCkhrRxs+a0zb5E4vnZX8dbGVQxaoMs/
Yf1Mfa6qsBGVTlHb0UYuYTT0lpHiFx19CVhsNStaOClcbmFCbdpYOLa+X9wbfXMXmQXE4uMsdHIa
/cqt4EZJ2I3tW4e/8M2ikB2wTWjafuBDlqe56whOGUq4JMo2KUrFoJY9oq8uH+ZuLA3tE6Zagm9a
YCCp5a+jdTE4Tfwl6WUkpBILYiKLguz/eiI1+dkNd7QtJG2DVQOfn0d87WFqDFFYC3vQKgLHUG03
K4zN5Q8hiRHiy86EDlPXZThPhDyY+XXTPo+Rd9nEet2zcEO80ivbz/EOwl8hAdA7cCKvH2jLPf/D
3SIbD5UtmnCr91XcZ2qBraX3Gwr+2Umu8L4Kz1g4xH/CcvcWcTi3AxxSj/7R2CfeDGFI0ITJU22Z
JSGyatqsFjFv139oIezBgPYxUyfv4cj2gRBXdejTBeBiRlURxttcoU7th9t8lOHLVqgd8YC5WDoh
rPZUaUK8E+Hgc5LV1KERsELl3byf3v3cKQ75NnywAod+Ufey2kx2TYlBJyyjrup8RAQQyh4+NGYg
xWV7GNpyC0m2IltOIfjQpGxYPOC7TYq67ZJsW7bXSKSfLp8siRWRFkCroNGW8X04qqOjB099cW+2
EgwI/6UXLlxRWaSi9T+wXhTO1pHPFPH+UHqUAWgk9/oH8cXiSHWq3wzajOaQ5n+z1B1JR2ceIKkC
9ubLa7ZevYJnmxFOaWCLTa94RPO+sflOP/heDfLb4oZzSyk3zFM3YBaFAg/bmNtSSvC0GpgWhoUj
VqGAiVIN2y+dfEcFtLL6u3k2S1dVUGgR1RCn9lgEYkaN8Pv8pr3Woc3JKaumXXavA9Au60Ssn+WF
NSEM5vGcRDEnbx/c4gVM1y2m70HwBwh/B+nMLXQexy0nFFWkRJfrR3lhWoiLzaj2edXANPHQ294X
IIvghObQCZa+fKz3qxa2hO9mGkVsBBVK4GYb3EIPy6WvcwL+az7gHN+WtyBsT7/KhU9XD97CrBAp
kbXk06DgcBuF72r5gUIig+zJe9h/T4bQBdD78sFY3Z4Le0K6WZY1S5QSe6clQ+IoXe2Nefl42Qb/
G2fBZGFDCIuKmVh+YufGrmonL2zxNgliKJU0zliUv/s820795rLF9a7zp0mxgzLYSaODsph/vfq6
uQXTB4hv+X5pNtnBPpJrlRPiSIxK/BS7JiOLTDapWEuo6k0DBAZmjAJw1a1/3kbbbZscsmcDTeb/
4Wys3goLj/XT7CQo9BAIISRA4484c+vnzgs3nJYqdskzZmzuh4OPbiEIhH5KvJbsWFPIvKaAJGPZ
YKk5Cmv4Nt+ZXvbYQwMZXSuL8LCwix+T2Ek6B3K68hxmnQth4bkQkNr2P0dmcLXdcFtiOjW5wqz2
QwRNByiwgCkLXKqOvulfmntLdXKQuf4PIsmyDyAEp9aK6dyp+AAFUA128aUJrI05yoaJ1t/3Ft4K
cSljFgGzJJY7hm5GCB6oep8dwLP2dxfXwpAQiQY/KsaYg4QNQ9n4BWR1S5k25H8J6J8FodCfz9Mh
0yl/FPjQCd+Oe+K02+aD3lHav17NNRbFp3BALF1L0hKUTkCzsbtp290mNtD4EHfhnDXFz7B02W9c
mHL0Hv/D5+Hv00nhgDDaxbE24ItxVkkE2fyJS8tzKlwCKZu9TMFqfR9+mhOOQ1DmtB0Z9uGUtvuA
Danjj5pbKkSm8s7/0CW/hA3PlDYpkXuAKM6CZE1gs19WK5vdkzkj7PYmTOwiLlELK6pxzEntacx/
zFLZRpSZEfZ6TCK9mH2YSZq6ccAvQlxQd+Oh2SaybI3/qfNV+7dBIT5JJVMJEVnOluhPuTOY2PDt
Lzt6qqbbqPEkoXm1jvxshoiwoB5IRLvpYIsz25d3FpQeylt1H+xk1ff6ewlE6DRmaxSQUSGN0OOy
GS3gYxGVxmvrxvL4+974vd73oKUbXd/JMTrMJ/HkUjqr59qmjBoW5Matj0HBRQ2RlNUYhUgxdkOo
Y+yOHtNivqqU/GBZYyW74vlZPft6C2PCfqR6kxGaIpvngLYS2o/DjXWPCfBN8zzf/A+3Og+Al+wJ
G3PEDO9QKzhjUZYdSBJc12Vyo/vMdtO8dePJfgjYvFXwSAKdn9smiGWcpeszPguPhS9rjdAeDwtc
A+ObvR8xVZTs2ZW+7UCZiniNIW2AkLWbuHGmyFGviZRWef3xb/EDhOwxge5XrLWYRlCPyT7amu/l
vvsxuw7fUw8KCEkkGfF65v9pUKyvYxrbQ2XA43bjPyg/QsMBYhIVFZehoC7P/Uck/jJ8i2QbixV3
YMa0SXjXz9YbRwENbQj+6KwkTjX9kISF1Qtp4aBwE6qD2UFvDA72O/aD66eiuQ0moX8om2SPmatJ
8cKYcPup2kA1whmiprncGOnk1sYhGmon7q+AWHSNpNxcdm/1WloYFO4/NPDziPKRjjjTbgmgJENs
SgZv15OwhQ3h6rOrTGcKZyj5vyvdP6gHzM/vYjyDbS+7s3o1LUwJEWcqBloP/JZNexVKYaVHc8Mh
yby7bGb1WlqYEQKNOTNTzbuJ7SAF7lXjNz9TNy0FgSAkGExZh3u9h7CwJgSVvKtJbPFGWYOBBvtN
cRo3w/zEewUuZH1TgzeNYxuDnUwqY70pvTAsBBMlQh0acEandqftkNJ6wRFEnndcdS596PbF/vKq
ru9FW7NsyzRAoy5s/iYqGz0J4WfejbuimG66epaYWO9s2Z82hP3OqDWEKgero9RFyOJDpn0PmtJ4
06pOdF1hWxbvfEH/h97qWoKhqToYvS2DqVSseJu4DWOiI2hNPtDdDajLfcWjdlU6dhA/lWT83g4g
9Swgl5Arkrt4LWBCbk41NQvztbYufEq7B+nRxPGAOnu1NRCzVveq8VVnknGRj3kQ8QrWNJBX2MzQ
0V4TviEdE1vLC6TvENh9MfYtBpXT1g2uoi0qyyNXMJ2PE3QCk02outOzvp++m7cyZrS1jbT8EcJH
ji0QeDLOvWQGlYMep+MX0sH2tUhj4P9rYqgDnL6io7Vp2EpGeaS5Lg84Gw7Xtea6t8117QDGDtoj
GY/h6uW+tCn41ftGGtOIn0dQ3CkRtm0FQFhwwxkb1U15RECVFYKrzBFLm0LwbnLWq2aNTZtDRNDz
H9qd5cFZHBjIg7nNbejiWZ4r+uGBMnovHzQPFKIamA6CjSKDIq7ld8vfIkT3KgaVwMAhn8QbMcKm
7Xm3ot3iXUnO1bwW4g2LGAwc/KBsNoQQj3qetGoHW9pT9KKlu+mFwlwEyd/2RSndoXNGl2MSlXsp
BnKtR0RwepgNIm+epyPNXeTocaZn4PZD2jyiBJ5AE/syfA22SGKd6ppXBfqbtk235DtoG+OvMg6F
1RR2YV18sW2CQokMk3esj3wsPtjHMUh/UIkX2Gu8+m8O0X24t/bpcXqSI5clzosVX4AXjVKjjEHc
IsIgyGRiaJB2T40x3Ydm63b2/BUaq7+DAg26y9fP6nW39FzI9EAfTf5JKpHpvYHpDpLSzcY4ai5/
GZATHq+FZAJeJY2CN14/k3lg+jArPW/nzHXjlTS/GRTt2Y7T98Bn6d/4RlVLZSojNjt70ekY9A3m
EJ1yPh5RPf5DfGeiLMCN4EQb2Uzr6lpS0Acxy2SacYYsUMpQg04HnAOAdRfsNWfGE7D/ZDn/MH/Y
stCwFvIp0YmhEqAZTJGkqcj9RA85dpXXPR3Y6KBG5c1bN3YAeOyupKnRyl0OlReL2arFp00/WuqL
M4qnpbqHQi4v4QF8QTRMgJblQmKyALwW9E8sCUGvqUvCVJ6EVVvTU19qSIAExxbRx+pAZ46kZScr
QtbeA05MCrFP6ZLKTMCnucsj9t2ylH0+goIqNA9oxdyp7LeimVcTs/YjrY94W920HSaK7WgTtGSb
29LGzEpRRDn/Fv+2SKzFq9bvjP/DRhDPx7BLvKHXkCG+02Mn8poN17HNH0Brmh/lanFr6Hdq2BAe
xnSRTU2R0dX2iyknfCmmI0e/+wewyW45rV2IN1Dpwq+EBIqIbxgmIRh5Ey+dJE8SqlKepfnb5Jbu
si3Pm5jLvobfyFt9W0PHx3fpRhL4Vg4PtSyKpM1SCbjHhDs+CswIXUNsMS5VHu05sx8oFe9Bk7Qz
0SiCorO0BbaSPlGkoRCPYVTnWjend5xeqHM9GFhXlTr2nXXMjv13cp+92Tf9lueH+UP6JXm97Oea
m5B3NjElZsNPEceTGsRUE66HnOjPjH5hXepeNrDWoac2KDSYQQzk2aJyT9+kPosgSb6jeTG/66x2
wvAmM5V5M5RpfxtErXHQWi3EJK4JIuqhAeE6xD0kwX7Vz8WvEOpFoBH6gZT4FUoY41W0dc1UEm7X
TuTSTyFDIYgDc8Ob9IZRILtWyr01qHdj0W/KKbqzNd2NLems1qpbSMgsDZemqYnlU2zqEB8dsWUG
t42c+L16AOvo1t/hDd1/I9cgG/2i/bz8QVdNmjgSTEfdhvNxukvjKUu0fsJK6mHgzMFNEcq+1Vp+
TRFfUA8C5aph55yaSCu99k2e0+bXNhL65JjdoJJ4akbHvkpRBX8kXeULn6Fqv/YB6JOrXbKxbqFe
sP0LZxe/hC/G4krT60ozVY6jL4xnq/yqyKgE1mKpiUBu2ciocXWenT+rM/qEP08M7rwDs81H9aJi
lsiA9IoUybTy7UyKsIbowszzSnROUO9+RG4MUb0FtwaCGieCqDbUSx/ZL3lPciWknRgU1g84j6Jo
0Njfqc3sml3sln7s6uNftLhOzAjBugb1rJ3n+EzYUE4/3BrRQ95JSS/5thPq+BMrQtYBRrm6ywOe
L2LcKXUx6nTnvwOyYoWOlhzpscAkhyEDWq7lOidWhcQj7EO1MvkOaTej4UbgaACB+lV+NbxF992B
4B1aehHJtokQLCcNfHhRhUSVAT/C2tLLq8jTY5I4fqrcKjTCvxTjlQU+HRZnV/4YX9m+fdPM3UvY
yPAl561SZJIqQ1vB4AkYMYQ91Nfg4+y0NvRmVhgPI3ginyvDTG6aMQ2uVT/I9308+ntj1tHLj1S/
cIpwdzkMnF9iwm8QNtjUFiMIP4bQ49pZ6V293/ZbIFCu/ryJD0OapjE0+0xV1z5qiEXAmfQ4CQA7
wXJD9ozmYeqqLX0fiH47ApMsuRTP9xbVTN1AAqkDTW2Cj+M0vGW+gmG92Izglu4CTaNvOSENvQkf
Of4qeuo0V3ZUz2tpbhMafhbyOeQbYtetLPywsYAN8Aqb5dtRM3FvZcHk1K2mbCe8mV6VRNGvFJu0
Xxs7BSRDJ9khmqqk3xh51V6P5ah64Zw0kxPX6k9GZ3OjqXHsqebQbuDoS9iGspnXsyPBfzXjBxG5
oGWJtVQwxAVk6LFSKejAitkhUyj5GDILQnRpqDKFBDrWOwMc1YrmVrEtsXAWjAUfhK9dKb0Zxshr
vWGMrowMrMS6ed9IHTlL2LkZG8wuROekvWe3N+aOpyHHFp5jBtK+LnuerO7KUIdrIza+XD6Ya4tG
QHSAzip2ExVBmXCng0RSlnjqCMpAqA9sipz4m8tG+LqcxH04ZDEwHTML3S9LJPjuxihJ6yQKPV0x
vKL9qUHo1lAGMHWAY1JtZAmzLjEnRF+fYBJUoWHo1ZsaE/h8dk+//89cjKy8WvtYaA7o8MpC/ijW
kWCKMGqlCBBc+xQ0xpgJ1N4S+4kmsk7S2pfimAVTYwaqOTFt1LMxZrUJrzpgxO12U1u65DOtbW/O
wW7aEJRDQBOyxmgKx07xzcBrrPEA1IJnhmzX2Jl3eTec5fkQNVSRq1ETSAXk3MIp6pOurXQ9hToW
hLLat9j+igDrjcp83aRkW02SsmItRsMen3Vhhm2eYXNLq54aBZM1Hn8ptAI3G50JlOOuupu/TYUT
7snePmiKxMuVxWS4b2GY/08Va3y/Ljqjj3HhzTr06kASOPnH1ni7vJRnfU0s5cKIyDShZIXZF20Z
elrQG7dVopLUIVmcBm5QKdZdbWuIhvP4vbTL5lsdWMHjZfsrexL2ATbhFTfqbeFT1m1jkY7iUxaE
vXSxvVeb4c8DFOIgOjQQrYUMskjFUhm52TAQv3jW+FXLNMdOa0lUP3cCmBXVRj+RfyzgxE/v8Com
dVhHeugFI1FdZawNZ6ri/eWVOv9SiA86LzEJimhb5OwiVTmjZVuBHxVs1Nrs6PZra3zXRs3RerBM
KJh2VGQH7XwLwqaho/ODvoGGjumpY2GRDrmN4Quv0I4qOeommDAl46fn0e/UBF/bRbaVlBrkK0Yk
t6H9szZqdwTetWypO+iHy+u38pFOfBE+Uq0rY0OgcutFbY+nzZ7imaoIXy8b4dv19J469UbIIIza
bBnNAvSUfe2lMIxrwwZWkam/ICJ+ZBUeqy7bW3HK0gnPjFGlU4Sn09XL23yIrVKJvEi1I2hYmE+R
3f75bWifGBE+EbA0elDkaer5U/GqNc2znWf7NLUe9YKgU+/josoKSBQmc+bgERet/AnIIjNHi+4v
vDUpQ6/MQlNMZEAbGgIk0zCkXoYBHacZ8sxpwf4psbKy6S19YUU/XVO9IbExWUnq6UWgbqYC8yxg
jHyi7bC97I7MkPDxSkXtqhG8SZ4dgRlKCR9qNr6b8SiDf61ukoVDwvfzE9JQrUJ2jnHyzajvtVg2
TrnqCUMryoI4BPQZhCieQVBNG40u9WiaYRQsxVwFJDN/x0lSSTbjqi+I5ahFARpACnD6cUIA1Yem
tGPP1/TNGOm/9Gz6ffmzrEQkBPFPE8IZnjKlKEJ/iL24YMFhTPOtVvexYyTDVaAlMuUBmTVh6Vod
5d/Y6rE3dOS7Gv7Wlczp83bT2n+eT+AYL/wSktp+tO2+j4zUm2sT6g732HVOiOf6y6sn+0BCb7JN
baUfwy72wmpEFGx/zH3kS2ysRFlLBxgH88FwCInz6SYotSxjeAqOvWm+GVHgpFW5Ldo71fpetqUk
+Vv159OW+O5cdiEG3BTYyiIQuJm2k9gyNPE58BbCRQt/xMflUrfrmaTAbNVKQo79RIZNmxh4bdCr
wUU+Hd8HBZuvx1HHywdGMDc1OAh2fqbFu8Iy1es8m5v96HfRlY3DuYsh9LCLSQskkd/fRS3YOC5/
4/P8G4rieGPU0XllzPhAMy3u7NxUq0qrEgSUML62FAb+6rlQXDOzbmfeTECN8TKnsraF7EsIcbma
DKtV1BFfouwnV1Pw/sRCGYh89TgC6QUMNN5jEDRPt1YOFY6pCebUM9Qq2jdF1zjgEU3cdLQqJ4in
VnIHrNkzsIk1g/+DdvupPcUwoJaV+7FnTz19MKYMqWOvWNe0S7VdO0+GLFeVGeT/ffHtbEVNdQqt
BC+hUFdtMsdUcjenb6bSSxKutUth6ZqwlHhUUDo7jjLPHu51/2vdQudDVtLyky7kW8hPP5dPiGkT
eIbHom5xHeRXcdy7k9W4XdZuS+01TcJjZrxoVS5JxFf9MjQUZEi40BYVrm20Qkw76xHhyp5t2vFX
amlXiZ1INsb5swSCgrEww4/D4kPV1jTokV3FHrj9v+uNfpOY6eQ0qvpe98UXK9CfJgtwLnAfWlP2
21D8ZyObJSpba0fOQOvFpEAwUMSO09+g++VYVTFEHMfCQp3RNvSpZZH/ejmcrG1Jopk2+jqobHRx
QXVjyqeOTbgyRui0WVAUzq+HBEy2wV+4szQkLOmUlp1fK4izcegfEXTvoyJ5uuzLSpuaN0B4Lcvw
vkPEJYtnQDDypAPuIuBCkdAsBhS8t6PdxCxXZwCGEXoXmPldqWp4OxusH5d/wMrutFVbRT/OgngC
oCenn8yeaBRBhBA6q8yjLD/2inEo6B+zY1P7xAr/FYvNSaFmM7YqrJAueelq4JCG5ykpZfiglf13
YkYIVlASTAM8mUde7wdPdu8Vgf9yebnWLKBpSfAoji+mnQFmmqye7YQlnq3W+Yb2RfIeayn78yL3
5MIUQiENBqtNCwRdYL5B/m6H+r4uZx0lk1Vv0yCVcTrxvyeERXQkgGRAa4Vy304/T5fkvp2FU4pW
uQ85+bxyhto+ENLeZGrJ3HaQvbyvHGEbZSioxFW0588kcixWogNHzdib5ygFD2RypdF2r8cFQrIR
SFKytS2+NCYkAhrp9DJJw8xLSvV2VjRvDo2bfqSPl7fG2lE+cUoI9FE0zNNkIvrl5GeVH1WfuEU3
bIfIhwJet7HGq64OD0ZkblpF9ua45iNlaPWg3YOmj/gonVM9ivpc5Y2E8pniRjNoeFuSZnPZx7Xt
T9EWQecK6dxZutMlaYVPp6GplGVunB8G0NP9uQUTOxCXJWwA5HK6FYtQHcoxMhIPc05ffDP/VcSy
gm1trdDdw+AaJkMZbt9TE1oeF1GVTImX9m+AiO0zv976eiRZqnPsIGLewgzj2LtFzMuHiamZMVce
8dgPrtGOzGZ2kmt25KLDLHbsn5eXbu1QmWij472MVwdnsCtFabs283OPdYaLWTi/DFxWZQ4yw8uG
1nYBsAgY+jMx3nB2zccT3ppBcA4YPJgK8vaWoB9x2cJaQFpaEI7sXPhWQRVYGBn6D9AHTeI96JEc
M8idvPL/VBCGf6mFP8LBpUlcgz4Key7Sbe3WCmb9LepVvKrGRCYotbr3/oHL2oZ2BsRT86iL/Q4H
KCqhcqu/lr7qgrP1bw7RpxWxS18mKprOBpZPU1Jnau7qQHJBrVV0ABRx1C93QxRJD5us0n0MV3sZ
nlTGeHxuKPRLu8rty2FXmNUrU3TJpjvb3SbeiAhwuBxmhJdKvrKL41SQXglKohae2ZV4Ah1xV2m3
wB5uZ6L+vrz7zj6SYIr/lIWpicQzqwitPNWuAKTYZwH1TNmttOYPlhC0aAAy4+lLiEKWNs1GOaFL
OuSFdptqPiiSuhSCjkGmdKHTGIFsyPGs+IFbEH61bFC9IUv/uL8Wbqm93kGzALlLy5iyG3ujv8Ws
MCBhZuM3tzad8QPwWn+lRDFex4be3P3psqIBYAFsjKdfFXWQkGWUlJRJouALtvOVwpqrFOoohqZJ
9v45+ASPNkszQo2XlYEx1knaeJp2reK5LRq/gY3HVarSqfTBCc1pw+YJQOBYEvFXvihmk6Cta4Hn
DnAQIYzYuU7yaERXMy1AkVNAOMCrdJVsmdrZuyKGRurl9Vy1BxA8gj2mO84wd52mlMHY64WXKz7m
/R/6JNkY0S8t+9P8CbewurDDr4PFvskLXPtT74NXA2/3mzQBFLMP5nGbD7Mlceks7nNTqNCxTQ3E
KBFPG5RdnYXWUHgoy0KXjiA0yYp9WVS1MyrTU6Fbf1riCQaFiybW06xkGp4ImjbHBEEStrdopRSS
cLkSUE7cEnZGnodDiPZk4XHxWpf5genEQQFOnJ4x7/KmWDnkGnIzNIeQp4EVRDhkRlRUJR3SwlN7
sAgGluFaE/mCVfySaMmjPQcBwLzRbTz24/ay5bOsAMkAEELAkZg6inIRJTQVidLNcQDoWRlle60t
MeYzzL3EynmWbQLESrDhVaYB/yA6WOdK1lp2lnkBhkwOaZMeUzoDxBdfFaRkV3FufrNo67I2+JZZ
YeT0pH647Oj5JsUvsAzcRehyWBh5OT0Pkcr6OczwC8yx/Tlo1Z2fRNdpNb0TknudWUmO3zmcAAEN
gFPYQuTmoJZTe6PWTgXV8twzU7Dt6C5tIFVvP7ZOv80gxZvtWjf3alkifr5nYRWHkBB0WShy8VOr
WYarICqKHLPHvTMFrwl9zLRGFqzPNw2sEGDMdYtSFaJmp1aGPq1pOcK33oacFdeJTL7+ap2iAHmP
4Y6efDJLZlGIZjUSwWCiWe5pPoSI4vekIDKnzs/gqVPCBrHKXO1IBxM+MB/u27yBqGHlYrpwG9Qb
pQH5zLDRN6ACAWU7FKxldKjn9wI3j14SUMMYThBbSlWWpsDD4MuZ9vQKOaZbkqh3Rmm6al5KTuPq
JmEajjwOP4694KlfFmM3+V3uhWD2Qr/xzlIe6jR+unzgzkspfgIWZrjHixuoaYO5DTvcdIObzrdd
ctAxUYIuz+Qm0SPkjkbMsci4GdaPHcgDdWDaCapEIZJOZQ6RJ9YhXQEfum46+cb4HnkGc0fXcGtn
Tjb+NmOSvbMSW9A+5Yr1SJRwKoRTVxdAG1gDLsC50qut3bU3RKlHB8WyG/TRtolLmcX1fIkB5YXo
DZyk6KcastyPkqnwABtuHU0Ld6E6vVa58T226S8ylFcUX5Tk7RWpB0nltbrIGK3717iQrIEvm1RJ
Fzaeso9wKb7bnZs1jnE97/3r8necby2A6qRyS6sbCmUywQS9CliYmKpVJVJcNsEsHxWqfcd8iXeo
lrwCOqf1sfRkm2ntnOCr4vkRtTmeooUQjk5aH/0/0r6tOVIc2/qvTPQ7c8QdvjgzD1ySzLSdvt/q
hXC5bBAIECCuv/5b+Ey305hJpnseuiMqXOWNpK0tae+11wJHN+41A9Px7uOZM/ZM2mdl32z+wmax
cQFVkIyasmizkCpolhpyaGVBrsdOr17F4troso3F5U1FmS8pd3lUuVUHCYGo39Rj7vbp1elvWAqA
6B3E3Wp6VSNP/3W/dsZo970JHF/KD0opQcHd3PTjXa48duWVSAqnBj35aZOLnnRk81vhNZFzm0Vh
Flj30yEJev3HGI3O6XmxE5CtXGdt/M4Zg6g0pc1VPGUw0/OsaUFJNtJplFqQZ67iKvdTN7lyyR4n
PVIytddRj7nW2qG54ExA+AFZbypg1f4WmOICXNTgi8QNSL7rkN/Jk6cy/9PI4wn8pmg4lkGqjTzF
LPoh9tHMyHAwN33jiv6BtRUoJlZKY0v78IuV+fZXkxx3WBxVseoKNGkPB+aFnnVnoC/dV194sFYU
/l47n41r5prQHWs1WWBcwLSCeoA7g1889N5wSG6NX8R2eA6+H+jQD9vwIC5WG4oXdsbRgHUySwoC
kM66qMWA5cZRQODE3H6juJIDdonSnXgACgYZJNAOTe3aUvOfaGotuM+XT5jForLuW5G1mAFNdyZp
7hAUmakDsTI0xUcgPIAiEuqGaFBd26FT4PlSZfiYegQmkFoAlD0H5KM5E73UaYn8ZOUPbmh6EqTH
9/SeumayBRsL9UWwRja8OFgkEabcuKIC3f41Elmp1CXI4uTBwB5ldlGbECKvVpiB1mzMbpR1n0fo
QoCNNnoIq70tfliDtxLdpkX5NndH45i+4egGFJVCDwWY8wNS/uRoXaY/tPJ8jC+Z9myU95H+U6nu
EqatmV24jqDb5HP6ZhcvPTYiAiqFPIBcHmhmINZ3OSmJWrlTv6WB5sgdHDVxOnQve6uqCAv32C/G
ZyGIhJmRKC3HvBq/Ug390uNlP1qOUFZyAGt2ZkFIj3G/lcZp/bQCCgXjjZXWd2BvfFDWiq1rlmbB
R4QsarMBlsJkB4SkMyaPmnEtjJUBTQ53wlm0WZCJ1LzPzRQTF/M7qQudlr6tuOOUFvluAblL+AZ6
EOb3mbFuVK4o8IvKU5/AixA7OGvva6/zQtSF9mthc9ENdWDbpxcwrmyzeYsknvZyruGWSFFHU34M
4qIk58PYO2r5sjK0xZ32aevjuny005qQ5b1ulkUQXqQ34BDech8sd4pD4OJrIXFlXPOMrNwA6gvh
4TrQBH2OhieFZq5sxX4zajvNXGN7WDx7jkY2LerRyHStATQDPc/IFwLJZ103kexKTPdIc6HR2xHt
nno93p6ezmnvfHOUI5uz+KvlMvTDasymMWztjKOU/B5HUPBKbgQ0sgtjd9rcoucfmZt+fjREpeqI
yWWYa1A4DM9BxOWeNrAY6/WpEQ5ZEfIt+yTUNiQxxxyqhUljR5dy288kkXmmMKs/zXY1HZhHxmaB
SaaK1QyAh0AxFC24kNetriCBbVgr0jBLkwZQ1MTWQGzcZGdx1my4GSWqjFcPzcBCeC0Va2/MpbiH
6QLFCPqI9G/MDFkP+cEB78ygzm97dZeZT4P83vC1N8DiQIAIgtwLOP+/AYMYaCPbhsEM9pEvy5cF
+gNOL/+ahZl/xSAKUMlo5IGo9wWD9pWy1ju7PFWfY5gf9CqK30Y+TRV/z/PtyHycTq7e/mkwOXxr
Qk/9PlfTdxztlKrjgAxUcORCfpblLOisd9KVK5619Cj7YmXmWlU12FBWghXleqK60s/S+yjakl8G
MmA62P7Uzq214PQaLQXV45HNdo2hDAbqarA5NkoQt6GjJYVv6tcE/OQdXwPjLgWEY2uzo0kSYxkh
e1oEbV85ihrEMYZZ/JVD6cjKXC+ekwhEFQ28Iq+2TLu38ETI685J2LvdKk5f/ez1a1Pa0WoNV7Li
jvNcYmLkKipamMw6AbuvdQW4ndvW79WaStrSYxqeYhom7ujAMMyT3BlYN7re1Iugt7LroqydQlPd
rgapofKq4moZG+g5a6AeZaKTE40ceXyntsThLAF8ON9VoMg77Ubf6YM+dsjnF82OyyoCa0Yy4Iv4
64gnMB7zYLIIvRriE/p7AzCsNzEbr3XyL064Jk/lIuQdIe/xdV+CrFIfulopArmKfTwXHdo820iJ
lavyKCuW5hedqNAh0ZPJU0HdPCTsIlTvRq3fcV74KzM5HfLzS4D6Oab5NYe2adkYkAIOpNhp/PBd
85ON5JJbIOMnIrjodm0SF/MKxxZnayfruRShao9duYlDB96U7kOP+13j9r75AP6hoFh5BH4grE4N
cnbTkcRgJA0qNUFk4l3ECodbimPX0a+sx5NJoFTFzaAFHoPUGdRabdtX5e6C1XhT2UAShm+5sC8y
lkSObEn7sJWdkBv+yFeoLVenZnaE2QmEMPURDmaJ5FeYm37diQ1n5yCD9RRK/DbaoE7gYC86NtmU
YViCKmOt8XfpWni8PrNTTtY7U/QqfK8wmaeMo0MjJGPSyjGUN9pYjoZqxWknXDy5j3xwdt41Wh5K
+WBgeQywTSBW69pqxFizMTvtpDa22FjC66w+32oAAjaIzyFw+bR0BDtYyXlOnpQwdce0C2jxozNN
p2mSle22tq9n5x9jI4GiDE4kvanOU1sBmZG9VXV2liprGJblGHk0q7NoBeqneFAs7Gz0nVzak74X
AtZ16L0OG/0dvIpe7rbPpxdyxXU+yCqOLi6QZ7doY8B1dNVHkdjh4xUeFRC32/DqnJd/Xh1yOgY+
hzhHVuoa61LQFCB1j5DsmQrqQD30yx8nKkvddJVmqga5U6K3b0Bk40qo1EwptFUuz7WBz2LaWNTo
/Of4kKhpz+RY8VPsGZuGv4z4nHBQERVrgKFlf0avNe7SwAabM3+2aq6PaodbR1uXjpVcjSRfOWSX
ffXTwsxXx3QQ5UhgIbWvLAiOcZQG0No7rOHPF0eioxyKRh3ktOe98WqlJxnneOIIM92VPQsSoazc
dSdX/xb/gUeY6K/AzjDvaYzRdhXrTJ3gnmCA2IrtxDqXbtYSmt/JWCZ/PLIzm7I210mcx7AjQ3RH
VbwR4ti5V94L4VRb+4cZpFcgrPfpJX1SttRbI1ZdvO8emZ/t+N5GfBP1yBG/BqcsYycVkHcYrk9v
8sX1+rQy3+RjWIhBa2CFaOkF15insfLnaRPfZV+/TuR8YzPOCKihQK6e40b5LDx5M17mU2V5n72l
fuyNSI5jb09FHOWcbIhXrVYjVibz4xOPYhlwupAx0nEodVlQARzMEULsam0bL26yo8mc3UygU683
McdAh9QA9VVm3HexRbymj3chadd6e9ccdN5R0ld4vip2LYJUnd5d9WZM7zp0J46KEihV7LBCOgD6
uKlrNUjsQwumikgGv2pvQo4WSmshczq72+tS5GQGCiJZtXJALr81AFpF3hIVvG8UNIS2YMrKhQiS
kYMQT7NdNWKOJUYoj49XlLPXMdK90QpdtZQOrLmzqtG1LG1bWBfR0F1o8rACEFt8KCNnAe1NHSxS
3xoi9FAluQWkT4BOTVePz7OUObYkfFL9iLrUTRmEKPLElbj0JmFiUkHPQvoipDVAx1IUO/6O2SEj
QzpIKgx8R9GhKBWGTq010ATovFbXHC0v8W29Y9C703txyUOPrc481IqTjtBBQgYKkCMQ+/KWX7F0
SITbWVruSW1KNqctLqEegJD7nPApAh1tPYOZYYgyGdTfw3ZPa4juaphWZjoJHbcJejlJUTpVP/hW
/bhieinDfGx6igpHpqNsNKrcGEUQ1szNy/uRlI7a6GhLiYEOOs/L/By0JK4WgZpWujltfOkSMcF/
wUOLyxHOqq+2DaHzpGwx7Lhs5W1BkYChDHmSLlTyCwVEOXhYQ8kuyuu1GV/0rCPLM8+ipKJWosVl
0EnRXofsNKhJciXz6/48UrHpICYzvp0e7OL19Hi0c7/S7NzILVoGw3Xj60+4vE1UfFICxjSBiONq
4MDIgfp012gblxwa3oOWKgDkgVOcLTF6sEWYV7hv9HX2okrytVH2Ct6h9LqMY+KdHubSYXlsbPqY
I39qah5blaLywC6hdIgOiYb8+u8szC6CCYTte4KST6AnPzpQaVjl7WkDiyt1PIbZrYYJNgAQBQu8
9sfN4Kte0TvSzzKw/UlrgWDlBu8v4XIM3KbA20cAP/zWz4SUU9MXOczGaftsp/oeFWpPTcKVXbe4
Qth0EwIILZZzMAVPedQYEsw0E+1OfGMz6q5M4LR95tdPEwC8CXJDQIw+W6JxHFrNaC0eTEIOk74P
5KMv1H0EiGHkxcFpa0vufWxstlparkpR0U3+QN4bu4Ag8avU3dvG2ot6KVod25ldNtFyTrKYaSKo
U3KoNTBkD5obDdBsKTPXBNNi2a54+uJBfGRyLiLKqy4zumlo8bl9qbjqeenGlkOeIRt83d5Ub+x+
DfM+xYJvK6cBSARuMgAj5rVUjVdhW0YJHg7GsIm0W/DUecpfqo2AM/8PK7PwW1s8RO/3NJVqr54D
7R9eGwJI/tOOsTaWWcAdstjABQZj0TUbVzfS4Q5XZs+NutaCtmZo2nFHMc9ukCblKgw1jekoveUk
PYWk7BqD0LRrvq2NjjIJLos6/ps5oJmBYSHSYKbqZOo0Zdu7aPEPQkvCamkbDWSWpydwcWd9Gpw3
DUo0LxgBSCboMz0g0M9RoVtBsvM8JM5fsAQBmakuZ5JvxbJBtFUY1ZPb8YeOKZ7KH3L2GjXvp80s
hD5Iy4DrEbzsACTPATg6yVUxUFYGCX82+8hBX+bKQNYszFxhgNYS9OxhgYGgPCGZP0pv/90YJmc8
craspdSkAyyAGHknJU0QDeTxtIkFfwY0FC0v8sRoAHjfVxN2VhUGHSvcjhTdzczDMAAQl6yR7Sxb
0ZCcmJr2AB38aoVQdDoCziiCxsbbZjyvOtSR2EomfCmEYix/WJn7sDyY1BxtWOHlgHQYLnYdwG7S
odR/ysZLqqhuXr2l4pDqsmsVd+H4GGm709O5dL03QfY4aUShJQWllK8jTVPK6NiEImjjqQF2dDMd
GhPhE+9eS157cf7TUv2IVdvTdqcJnMULmEUPNpC+kEKZ1+lCOeVqD3RdkEpofjkU/DpPuWsAHxPF
O7tDnrtmm9MmF91/aiHEW1aGIMDMc5JaGfMKuqzgCjAb2YEsZHZrW7RYSW8t1Q0wtOm1rCC0IY32
dUZ50eLh3iTtBNVMYs/al9fxBm/VzG91gDULb9iuoaaXh/ZpcraINRpQzbBkmM0qRuXTum3GtXi7
tGA4ckGNj0s6SMJmO0JBFitr2watnuiBDBIzHHctzuLe6ce8OKvTRvaaIe72WiSPu0G2k7VS1ULA
h5v88QHzKpxW02iMClEGUoFpVFERy8eNUutOjdzHaU9Z2v3HpmaeUhRGklAZppK8D0YibSqp3CI8
r/QrLZyZX0Y0u2kk0DqyMZt4Ysb3Vdm63Gp9OxTbqlE3lUxXdtzioLC/p543AkqYGdati3gk5ZOP
ZNG1pAw4XyDgla7ssY8K5XxfTwXZ363Mpo6IomFlhn0dKslzU8me2amuTEa3tUJHL02f9Z0b5uGG
i24Ddq230yu3uPmO7c/mtBFQ321bjFJsWo/aQLeHV8rtJHyUcie/XkemLW099GGqCrHBFflN5ECE
YctSghbollR+h7ptXqwhXZZX7tPEbEyWSYmE21sZZA14ICPm66XiyH208lb5TowEFvDjoczupAbg
OgPkaPCUjB0rkL06SC8M7piB7BuP/4F878KjBcTMwDeDgHoCic08MtY7HZWAtA3ogxEMvgLBSXB2
dz4S9GikY252B4pt10LWM8et1R2fT/vKYkAx0ENEcN+aWA2+xmktlshQAY4coEv6Ri/ivQUMUaUp
G7tfq6p8pHK/bQsDjqkBtoFuwdmZwMKI8bLGtpDyNmhp9zJCbs6pisRPKHsDwsAbVYg6DKl83iv0
ACD2g1KpOJ6AAlDHs1FIPskiYLPT3dhUfoRssYOGo0CtdS9kGniQ+r09dN7pGVqM+UdfPTnm0XVu
NOSWEwkLlKjgAsRLK4l/yhBBNW+QD3NYn22Mce0lu+jsRzanVTu2ybsQhELYwC1XryOl29dldAcO
hWQlxi+v/ueKTMH5yA7It/A47zA2XtSjI1lQORyH8xHZ+Lqjfx5mjEZ3EGvD2yDzN79N5qQnUPEw
SgRFFDBeevtPc89NO/fTwPwiKWmdOpAYrlySwNTZVjZCt+S3jd79pRhxZGm2aeQOV3KRIxbxVwF4
wCHfUKS7b+mvYYN7+GpXwuIqHZmbhT6U6KOJVq8M6grqX4BhlMyzJLqJ47vTrr5UjMEU4rZGoN+A
rrBZ8MttozAHA35HjeYt5/Kr3vbnRoTaZCH91KPiriPphVTpsgOHuWdlvUvr9pk3uWeHNfoyUrcc
x41e91uWGFul7y9alfinP3J5Nj6/cRZFBFUlK54ON7RwoN7APQmEKL1+ZkdrurmLu3DiD59KqKo8
R7p2aLynCYfHpka7kcF3EedQ/AyjlQCzZmY6IY424VjbAHjEMFO3LehtgUZ19Dp5U+o1LaKlmUOD
L5qn8aTDI376kCNDcsRawOWRLUi78imkoGql3FdS+a6I1Zs/v0jHpqZPOTJlC61XanN6AyetF0m/
ivBykN7zbA0stjakWQALi1xP8ilfQPhbSogTVygCpcTtsP9Pj2jpnD4e0WyVoEaNyp+MyTPkzJfU
wm2Li54Eekc9MRYOo2s52smP56flscHZWyPX+ySvQwwtqaBE6EjCLp24idToL5wBR3bmWvZRTWuL
ahgYqdDhzrgT4v1pjLepuvaiWBmROgubg0Tb2oowooYnTj+ct+VaxmLBHSzwqkLvGYqJE9fUV7cj
I4plosDtwiCNr9KXtqocOPpe7+5Oe8OaodniDIQrgByUbdCNW6vJHUVchPYu6dfSbkuVjuMRzVcn
zVCwklDlDNCyaaRO/qG6nHjAG5S3oCVuoQNJwA7ighjq9AgXFguGQTYJnkco8s7RPKyUh8SMJPg7
q6DXnW0aIf2XJmarBV2DXkDYqQxM8zXm+9x6PD2EhcD6ZQizRdI6NLA3Gn5/KRjwBKPbVMQv+YqV
pdcW6nbQQ0XvKYh8rNkwLCHGzlThCxK62tzpAi/5ZYJ6ofEq+wnqKdpKcF24kX4xOBtXbutDRNW6
RdocJ6BkOYM9nDUiesqN4jDJA0RM+Ylu4xWz/2ag2FsAQ5h4Pc/Ojz6BpG9mR1VQ+9GNfC47wL64
/fXoljvtPL+Qr04v3+Ieg5zu7+amnx+dIdZg16CngQdmjQLq3dIhyYPc546RMf+0paX8H2YUuheo
6wHnYc9GBkoYNU0kzGhnq4B2RHw/UHomN7KvDsV1S4trg9VeSOUgIWvvi6UE6Bfjs3GKISuoJeA/
ta9VjrnB+XwPjMkAPFHl5D7Zhi4AB6dHvLg1jgY8OzdlachrSxHIEHDiQJzDATO1M6y1un6g2GZn
2JehzbZGrndWCGkXvJ12dFsp7kgc3XQ67oj3eGts0e4PuFTotrlrQyJ5ZWMu+8/nos63SZszcKtj
jD1JfBsZ8gg8R2BreiRt9RcebEcDBRD/q69yM7SoOWCgsgoWBalBryYIlNf6iZZAaDADnh1UhaEI
87FDj7aEgl0J4rWPHVidhw/mo3wWesAjBMnzuLV9AzQ43blwyZnulTsZzctA0G9Pe86/iQKf3zAd
HEffoIdMT4ce36AF2YG81BNTzU14m9+UG3ImeWs6vcue+mlutjX7GggbucmbgNljECnsvG6Vl1Re
I3VcHdZsF5atVBtGnzVIjINaqPesBxpBT5u9F7sIwC5QxqxVcv9N1Pkc2mwTSkiFAFwDk3q40YvG
0/XXui+cXMErwET2GsogtuRn9fXKCipYoe+78tPubFeOTFcb1JCrIC4c85ZD4TmB4CGz3NYH/Puv
sJnAaQ2UVnQF4GBjNkw0BSVMZlUbDMNFIWe4Y4K7oMu806Na9pNPK7NBKbmQRq2BldZ6TVTqhulz
gwag00b+jZd8WpnFlHaAhoIcIlabt/GV6vHbSNkY59pr9Ms6i/3kntgrw1qzOM9qaIadJH3McTTp
6IaRnvRt6apoaHpHkepuIp8x1o75xZvf53qZs2t6TA0wE0/3mW5fPoyejrzjZei18A5uA9+abtYV
x9dMTh57FFNsqC8i54p7ewR0rWWXrhS/razcin/MUxvJEKN4k8M/oJLU+fWhu8/bTco3tt/ve789
9KmXln7zOK7cYpYSynB/5FIgKoS017wnjjbcVsSIW+j4SgD238pbya1Aq5d5zQ6vhsPatWl5Lj/t
zeZS6eSQQ4AXeTbpscoTnAHPp6dyeSY/DcySRCWXoR5i4l5WQQ2PvpMwdsCQvOb3a1amYR65RENT
u2QjsiLl4BQvykO6Ty/YmXELMVg/v8n3VcAC8+70yJZvDJ8jm77pyKZlp9ZAzI9E20D3oEQNgd9I
NI+DiNGJBqqv8VlNa/E9En8anB06cZIqckmwVoXf+INvAG4Yb7qrbKf6dKOueOLa6OZxWAkNKkcw
VteQa1YBcdTNczNBrbSVV4r6S4lEKEFCxcUC0SgKzbMY0skQWSs1bGhQ1gAFfVDcdAuIHpEcYTrC
T8Ey4ZqIKHgg7anAJTDy7JXFXN54R98w2whgXdRFNCCODTG2XR1MdGUjjGubAmLizIVY9Wn3WXTZ
I4OzjaExKdOjBIMupGxfid6Pq4ckLVacZs3KbGO0SKzZbTLgCAJhV0hfmf2k6yuuMh2W3/zyaCSz
jcBVvMyH6T2U6Dch2cjNvqvUYJDu4850iB5tTk/c9MnfzYEeHHgEkFTNm2GSQUm50HAhUYHmb+Jr
LjHvtIVF3wfv7e8WZrcDezDTQft4urapHxl+ztEPjMuxZvj/naHZBUHEZag0fLqhp4+GFHux3jqy
9FDGnXPa0LIb/DGijx14HKtqXikRhaEsuq20zI0EhECa3WkjK9M2b3rJAXZNdKloglIaUxeqwl5k
FonbTyIjJFtxuuWHsIX114A3ksHZ+zX8ykXThGONBxs1wSaoRNdFTBPPVNEdmKHnNWvfM7vclLUc
QL3gIhWQzmsKesdbI4LuibqmA7bolUefM4uXgDuIKI07pFlqVHXqmy59OT270y/45vZHBmZOmQpV
QvtE2waKoK5m3GfZT1U+ZNVdY669HBe9xQJkGgwhuob/fZ3a2EwZaHBZE5hWoA/5XjHRWcPNFedf
zlYemZmtIGQvxVAzPNZqv4dQs5d7TelAwAvAnx/QaZtaH5vUjQtX/nV6KpfX6nN8s7WKUynObQqs
3YDmdwoQZFqsaakvxUTgvgl4XCYie3M2hXZUs8aaHhh6FiK/XJcuZ/VFVEVb1NB3SiJdq6m1Jq64
5CIKSvMakBUgQZvjIXN08sTyOOXA5OvS6hzKIq9TbbcrLkn3f3P4P6/9/4veiqv/87z6n/+LP78W
fKhoFIvZH/95yd/yW1G9vYmLF/6/0z/9469+/Yf/vKCvVVEX72L+t778I/z+f9n3XsTLlz/4uaAC
nRRv1XDzVjdMfBjAl05/8z/94d/Q547fcjfwt3/89lo0uZh+W0SL/Ld//Wj36x+/yVPa/H+Of/+/
fnh4yfDvzoYqGhBYXr7/o7eXWvzjN4v8HdQs0PD5IFrAQsD9urfpJ4b9dyAGkQqFmhbwEyCd/e1v
OSTB4n/8pqn4EejzJ1jh7z+Cotv0I9X+Ozo/wQMJEB7aTAkqIb9/3Jdl+ly2v+VNdlXQXNSw+SWM
fJRpUfZW0ZfwofNNZveciMqMMCsqt20pVy7Ab7qXZdyG0kEfurGZrPY4w+e/mTSQfdKmhDcwK9/y
UIMEnCI3tHhbVyhOOSYdR5+GTArCRlG2Kq/xaDSYJh16MTZbKJB3O9Okup8gn7vthpyfdVXLfjGu
SJcMFagrsCvfGvD0yuWaVPoiKeWdYEqnOq0BVtskSat3qJnKzEkrOcSblGlvQDhBYE5vM2nTNJl2
l+aDyd2+jttJQ7vEydirD6U1IMNZ8JBemSCOZk6t00Q4dphrT5Fmh69yaUv7pLUqDrQlymD4hVJ4
mWfIidaGPsYOIE0QoAUNjYxrc8PYwSxi6NgUQoceB020N5lSSJJ3cb4hSlbslN7u0TRs4uZrxMg8
jrVpXGexqaL7Whn9KjPrxxiVsB1UUawny+jeW5tXjUNbxrfg+NWEl6oRQehsSHwHkS22J6ARKqDm
Vb7WWWZ4lckQS/v4cojB7GJrg4JzeQSHgBA/aaUkDnA2oweHj71KTcCJXaiOVhvJpjGTc6IOg2Ox
1o9p1qJyZDwK6bUus0vL6iWn1FnzQ0LayUsa0M5bPBNu00U/ainVD3S8kLVtVBlvnRDELRP5Zgj5
D24mT1yAvFpSkG80EICNWBmdqKGyo+QmrgsWmCnyMnJQ0+yd0ax+djZ3Y6j4lrZZOjwp2DOltemM
FZDyYGG/0HED9fURVJN5dlYZhbg103J40ESzS23dz4HcC1HuNzIVs9j5Ghm2zEhll1h0DxJCbZ/n
0a+uE16b2CB1bUKgpMsfcpL4MYR8amZJ52UiIlcakIuOC5DaMusN2E6HqtV1o9TFVlj6C17urlxq
FhQvbJBfZpnmQlDRdpps2KJi/2Sb5CHWDUhSlRLcEE96axsS8AzEIWgOk6zbaUadUkeWlWZL4lry
O2Mwwb8DQQk3HRPllYNvOHYkqEKieRWI4/ZaEobkph16XZW62dk29cgk8aY1gnoFqxovG+TKhxAB
HELLhjgI9cy6qwmj/tgqpmNo6Q0U3bONXLeYsLJLXllMDEfvOPLCZSKd2ZXSbCQ9NCMnrKh61unN
DTVQViaQwPRVy243iSQ4Ej1ZjKe2ql90lXZrdMrwBKhED6mPfkft3NGHot6EulHu9JCKg6Vgi411
Fj6gRp09Cv1Gj4cQ5J2QT4yYYd+2bIQiD2C1YMKxaHXF8ROfA4qwU7VU1Rwps1KsSFvdj0bvJG2T
eRrJcxei6mwjDN7sq0SW382wjXYJCd2GmOjsseroksQEtw0Rc1cWtK4dkSbXnJR8r2gFOnFR03mR
zASNobw/6xX5XGn0fJvW2U0XoXmxNO1hF9alcWGTMNroId+yHCHE7KsLvWB25CSC3OdVIzlJVtYv
eOIhham7LBXgOrFNTwHR5djYh4oMYqu35lYKQ6+0o0M6SBF2SV74Vsptp2eXLM/eawlpVzUqR3i/
jmhjIbVAuvtk6InLS9BWxsMOX9pfdHbxSAWDDrGVXLKkfI5UDCer2j3AWbcyNA29qFW8hLcuSAj3
8WDt8ib32UTOEl73XXJgQ7+vG9NXo/hhYEAMl1kXHga5d2kS/6B9hItEbIFWlfEHCqCGarC9gIgW
dC/1xEEiML2w+3HcsqEMKENwttsUX02eDaOMzpKGJjfItGpth3d1ZKI+LFeJJ4h0EWaJfA6iGuVM
wiXCE5rlsxQciWOjehkZaxe7FR6fOX0bZRdiRCVbot6gSNw1DUivSZrsdVZqemRkHZhv823G9NwV
hDtk7OMtIXeSqOlWbsiIaED3ajU+AaVXerlI8VrJKlCODvoToc2jkafBYDLuAYSZYcFQ32MErbNa
Ss8kNNY6WVM/p2X9PEiidGvEFo/p0SGxoP6iDmjhUalWb7suulGzYdg2WlVejmZ0VqRo+49Bxx/Z
lnXHaf2YJSk/N/XquidPUjEFxBA3YcFbh1jDvidmEBZIeVjWhZRkrlpJOGZs4zJpOYpfKbL+mh55
A4xsuNEkB61tBCi/sYXs9IfCOoo9V/oV5Gm9NOTix6BkzAG5xLvKBvVHL8mGQwp9Z5R66pK6fbLl
EGDFVP9hZSheSGgJEg0YZbhxVmm1dNkb4BZ15Jjf6DLqnvneEO+13dcP2B0IhNQYDpDTKrwq6UC4
kdQ7s9YjvIW6ICLoBzHi8gC9oqtxSLw84+F9Yav3pp0mO/CAgAFfT2svaVXzMSTd2VingyPT6DHu
pDOjz/1QUzunRXLGC8um3acNhKBqXipuXVD9Pqt67UoVWnY1VnJgaYnuhFKI8qgYNh2SBW6Viifk
zVLFwZmnBXFo7lrD8GONiWnxLqLQTN3C7gZXoWOHJsAR7M1FWm9pacrbSbclYLUFOYDc9mIKZQed
JI0rg8PLqQszsDh/ZLbSnaNycaN2NHGqQT0zlAkXORQ/U17+aOzOK9shctqYp04fp+MmjqpDbjIH
OGmAndTEiyCEA5HkGI0CNcT9dPldpNZOLQbwn/IBGgRGq8GW5SVGw1CBzWQvTHHPL4vMzeWp9zMp
77kMtuNINE5el+ZFwU0AuStF2RR9RN24Qqd/UbXkXEa0BSECKDr7XLmJCLrCQ7zXnUiIxKuhjLcd
e8IfSrUcgbRvfJDeOSLqhBPG5lbJKqcYlcHnbQO0eJ1s1E7zo8KivtFQ5D/B0H6ZGpFXZN0m53a7
N7TMB2y/AOtAOm5R1QkUSTJ81umbMTYcqWoAiepiXAdKuXPSVhuCOgqDvso3KXpBnT4da08T5JHr
TeLJCvDHeLClAzr/egMnk2Lxg6b9f+a+bElSHNv2h5o2hBDDK4OHjzFHRma8YBmTECAQAiHB15/l
VW33dtW108fO202zqoe0jHB3XMPea69BPFfwNs1Qwl28dMEj5MgMg3YsyX3EexX+MKtyiVIc4U7n
0wbVQL95+QyudR7584OoOwy2VY92E4zJsNVJlvTdroZnRDmQuyrhbWka1A9xWh26VkDkNOE07kaM
wivgHeHkP2kPBEjWxplHyG3AB/ht9WN6VhxcXN76r0im77LexS7TxO/2oKD2JUc9cuERqiZYpQn4
fiYi3SeV44fYoliwZk0yFS/PVY8rS1r5tqC7OEwelDFyqR87mPXEmwlPnIl6zLx4lllQc/+g6krn
IURMRd9N5JXzUefIJ/6BPbMnhBaLhDCPaNt8NT6bd6IW8Z6FTVVEKyLCahG8m3gYHrd6fJggXswR
dg8/L1RYyHpocP/i8IXFVOI9oSC1yDkwU7ZRkYVtdNPz+ht6HvLgyQA32dJf5m48bH2f2bAS8B6b
/ih7utyfvXXny07viEuWne3dwavlV7SZuTR1ug828ybnIDlVDDmKSBUPdjR19W8LvvPOLBHZ9d2A
iIVARcs+CgafZ8rf3qYADFuYSVQ3gtP5JGZ/PXsbCrbZYlltSU9e0jH6oFUw3Yxs9rONiBgVZC9y
aNgclojH5ydfVxjP07Rf78ZF/2KjdLZA2Cd5CxlcTJmoeJaErboXJHH7JtpuUIAdZjI+If7hLOA5
UYZLMz5JES7lVSL0aRqAGXpg/dlrU+g7OGmK1vGhnBQfs7Gbtj1bydZn8xh8zY2s4CCf6ukIF5fj
upDvKaEfZMPsd1T8NHUICanGNyaG6n5QnSrZMMU3MqXDvmPf1OLWqEN6nyTr68wxTNpGGe7ZMPxA
1E6yi/oI/jpTDwW8mZddFwbvSN7bp9xtFxSJNzFqalB0DSTRwmRVG516zyflBHJXOXZgLIFegCmf
uI1sj+NG0q9aA1lDT7p3odAHP/HCe8+wrO7ul5TWF09JVc5x1zw07RzmQY31z9bHRNBng8d9gbUr
/lNvif87BcgPi+JPzKbIfWfYAD+H9cfWTO86aR4nTm/JCIGDFxN3X8VjnyE+BpeX0qKI4h5FR2j7
vFp5zzPbBu60whPuSFHF3G+J2e54v2wlmXl9Yjyl+wZxTrmKh7HQifRvjSW70Y7fVcrzjvQX5DCo
LKlVyVuNSg33OTebLUJdm+trXJV+9XCxprI/KbS7eVd7CyILsQL9AWoaNLLmW8Smeq4GTh7Z0ttP
ChuYHHJqexsoPzA4DKLunesqONcVNarsI1OV6ygMKq9F/axXA15nFdAPwRZ9mgBsoRgPXLEo70F1
c3DYoEoadJfuuGkyeCl8R8oD2xm5OWMT0UwmyY/a98RNi/BnnBrqVwjVovEqzGsR+Z4NGkQp2SjM
bVPD4M3SbAfw1wpYpBfd9alCgdTkY7SR3I4+ekU/vUlMsJzbRh3M0jQ5dp65XXyuduDRqYKPrqga
nKA98ij3sZg+5nBrsp6YIkjplhlkMHhj87IJYvOZUjVmZrL+ZVuQVjiIw9raCU5dXXwKzDvtf0UN
P9e0R++gNAADlGFM19NFpeYSdNsusUGeUruWI99+9RsS5WGeHI13adWmxzCypbI0fE1s8wTpuDwg
J5qi+bPkYOX6LmtsxoxP/Wdb6Sc2ul08UtzYTZxx/GjKA5F5XhveiuYB3cGhMXtowfKhPURedxG9
OsBlKfht04CVsHt/rXWyp/Vyiz51y7dOf2mZ7tyE43IO0F1uGp1b2JmSSH898cCbz4B2kdoaTfm2
+GiyCbU3mxexzBOxPoeydvnk927KYGG+Y0bm3aruhrnfdXiMTyoCeiKDaG/gZpMPmzz0kTz5DCWM
3Zg7VrUHM1zPr17dNtW529TkX5NbSTlQBvLKPNN7tyZQnC08OdIZsbOomtNLY9BmtgO8wOZqfRDo
Sd5bTt1uZFGYz6Ftn+F/gqrAXhuEiJtV7JBBA52NIg7W/bJ6SlNkVeVVF3cloLLl7MZAPUvEyCI5
UdcavkhW7FoZ149BNUZlu9V2h1YShlVp2x+SLrT7NHKsYAhaiPERCd2FCe5+XqWXMV3NufNGBs9U
HmLnwlxoyap5eVJ6S06cRPrA/BklCu12QV0PJTdwKVzX9pWy5X6+qoc7s5KLJIt+GmN1XmiNkhc7
GCZZBO2G89uk9GKbntgyHhfDbU4G6g5TtYU33oowaaB3zc53oBpyCPh/VCv67WAYPMS0+ctn2KCi
Kdfe+j+GdGBb7mrXvY1RqwrVwVowrmRQF+DvRzsOftROOpcWPOyCG2+TyY91XF/JFMnfHR/Gb6OB
oMA9QgLJadPoYNK0fw1AlQNcEAYwZLNL8uw3I6qcOo2+YWMYgG4OSjiKjS0+dX3lcgwPSJ9RTzhk
+IrIFW07s6/GC2cKx1DWFhHsXQ7VJoIHgEG8KVYvYHBKqcHHJ15zoz013sXh1H30bTS2WQCBkcIN
FOqwSA1H3rqGCfwRdy1HsY6zBwunRovUNuExHXn9uwodkKhZuWYnHIDGTFdSXiY6XcVZg92LSk/v
VdfUl1gB3kLV55uorFqYnPYHuawRylDBbrTpfkAqvEePDh92EYo92CD6BEZP/9zAN/0Q9YL8XAM6
3zoG369RUHQFvT+9BFXvdm6wC89GMaVPFZh594FO6q9JQlqpokSCiEuGAUr/0L8n6Sh39RTb/VQP
tHAjVjfuOT5kDcxk9inq0Jz1BJgdNFFvtTULKeXq7r0KbfMijFfAl4jfGNtiXm9D+WikCB4FSI6o
57hTWZfgmtm6oH8ETtd+2z4cf3m8jt+VZVPmtQ4AJFFT8hP6jKm0QbiVg63Zj3GE6DDrQrJ+MaLc
A/wplwNmrfhSEEfV3OomdXvabuLg6arG8vK3BzZV+mOysTiEU0W+NXQkh2SMkJik2FRwJMQe+iDm
uwAU8oOGlv/JY5MudFChpkPobneDVjldMm15u6cC2b83sPiXqOAaAELLTB+ow0Ucd0lUFZuViIdc
HctRA8dbVm9IuA1NnBaV5425FQoXibM271NHXoQhzGWhP3Z3KCnkAywUu/uu7r9tPMxZ7P3RDbbC
vZHIbEf8PrnXsQpvWDuvB2l1vRtCH7kGCd1uSVq5QsVbAPL7aKvcdtzPI1xFT1HiqfsoAVXOR+LD
M0SLXoEEdYaZa1vt07EeUfxZOQR539vufoQFzW/WwC7Ft2vUZzxZ569FRPq4+klb4HxDw65N+jqB
DQyvft4GTwmCpR+lqkmfewxZlXziV5oQF8fBdc0RdB+zk0TAcl9wH4+aLdWZoU3ek54L/yYNvKro
Mck8GvQ6ftYZArQcYufWZvOcIt1PA6uM8WGCw6oQsclrl/oFjFAMKy3HRi1QET2OciMXM1shb3VH
bX0TrwM/O6V1euPpcb3xWScwaubCTgVLZ4BzGFX9DixWa0HqOG5wavF1NyyTdwAaKHaORL2+3g/6
BMNOkmYtWUD+S+ZPkVQzbnra/uDBpF7EWqBETw4u/glL6fu2YaZQ3vK0tPDDpYaXqpLIBh72OBX7
EvacBYqcAFXUGl4SXvVH3n2QWfNdO2umsIJG8bhOLVBe+CshNc6lKBkdGCLOpi9DpCccIWr81fn8
I4lld2zqucqGao7LdBuGHVkZgwXFEGSQ4t+uduge1WouYyLZhY9YKplPR14GsekKYoOfMxD5TLYC
pHy0X0B6BJbRhqtJLaDlT6a6DtParPa3PbF0LpB61mdwOsHFHWANbPVmb/UQoi2YnI32E6zv7xJh
vf0S0+botgDmemtjg2NlhgqHZrLVB2ElEAHccBiHmIlZRAonTbVmK/gyvCCya+/nRnkFvEXJM2qz
rhx7n/8eDF/bnARrDLyMIkbaoE4LSyiRJ3XjmblaXhtfTU815NdZHwZz0bgwuK+sWt/6KW0AlApr
72ovFqc+0cTk48jNg5Fsj2pW4fbyNl6wCd90bmaHPnryZ5UPs8+fJNwk9+1q5i+B+vdRDMFnQkZ7
8VyDjWHFSLKaN6BuVhibQLazgrDdqaoDiBaQvCIzXsxy+dJTseR69Nav2XisbH3PfNuxDwuaBHQs
tjaGSNc0sux95hW+1OYhWLCP/K1BO9TbtGixDR78DYqqHJGYHsLKCGuOKSJBcH8/jZ1HD2jP5zLR
Q3fpF3geZiON+JoZXqF1TyewBmKmrlQfVF4kxw/SJkudTeB2P9LXMHAYOygimmnXsS5qch2vm8pM
0shfsFppIoxWMQHaoZJqn5OBq+ZeOUpBxU3SyGKoEXn3MNGffnVNzO704NLPamlUkrHN4XxrWy12
qh2ibB1reagTugxQ+acLkLaIgh26+qz9DKPN5rSKUZ+snUJ0fJfWFik/S4IVQEV0B5kxgnICIJBA
8f3HQMCOpE2n4QOgN9ABvG91nvuBvvlk9e/9Fi7ccGtir9US8Fy07QauLQTkbFzZI00M+ZQR80vS
D01GqJrPSSRVhukXwApNqX2iaE3BoZCoa2ulXO7zaLp3KvazNFRXMC96rDqylg3+tNm8dP53zy2/
65sR/tTNRslL3KUpanCHic6u6ow6k4qG4WEDcQi9KE7Lp7mu12/YwRZexfrn0QKmbDDo+wyDEW7I
lLmv0NCuaABqvYkAl+3ikGPRUnS5eAwyvalEv911sg2P6OKSEgg4wcADetbneuggltdKiKyp4NOK
42FqANIk4qsep/luxc6Fxa4aNsA3utlxBNsUootZMXV1+GthbsGwQKGlZOHHIuM8lkzuEzYORb0t
/BjFXl8Ac1mO2k+6o52Bj8Q65mc5X90+vNE7LO2avI56MWUP5ts9jVfv2LaxfEDIyTbnofTWW+2w
dNEk9tcuYs22SeOi3qI1F6vDpWxm3a9ZZIL+g7dKlsYbl1Nsp22nAqg1u56GJ6KQ65lMcBTaNvap
jH5DVvxhFJadCefGYDt40e9V8OSku74vlm3tL9prIsBenTh7jrMLyN/uaWhx7+Q09dQD6o4XzwZj
VaBsX86LUcNns67TniC/geKmiuZS9vrENyNRf3rNcFEUrI6lqsxnM9ftE4uM+emCkdVFqMyK0rji
6OACu1WQf6oqfnZBhHrQaLFH5CVIPXx+7DurHwjMY06jq8KDIyuyF+uUnfrY6nMqQsygGKvaHZ2k
u7Swt/qsJ4zwdGv4uy8Sfy8CZQH1+I6WPrxAYR1gK/fY18FY2GaTS9lNrrqrwz7YSa9Ft9omMNSf
oabZMEXIuqC7IwLf/KwuQbCaMg2X+MdCOMu9CXWVRaJDKaNKPWg1YrARYQwSxiN5WomsD2yWM5AL
FUeZizZ1168YSJhu3TAuXDC4Dij/3SFdKBcExmmmteoALmn3irHsmIezTvGe2efkCZ0zNaoLlPP6
RDxav6CXtHGRcE9ksanvMK/zr3fRiuhhFvPl0PPZvscGHDaie3cZhtXmfLhglonvm/heXm20u99S
sfzS89p9zUMaV5lOKEAYinkO+lC/Xn5C99lDpOalOHRIvb7Wvfmu2WpuK3jClz5JXdlozFAZgtUe
g5AuGe0k5gZuaR6WjhG0iq1s9o1BRYuGqa0eAosTY/INmpamJ2fsrQm+uH6ctRsq6zWNwgM1M1W5
4B2+rcklePcp/+XN8Xrp0xiTwgTnkIYp3MGv9bYTM9U5DlaD0io0p8Rq7575MD5FUAs+czc1xejF
7kGJavnhjUICPIkxPqMtXK7llO75FugfDLu9KzstyQvA42ZFbiEIbHUS3dfx9Bo2UAfWIH0UXYQA
8G1I0n1tSPLox9Ombzw/aO/qLV0uslm3t1kaIIHtJn+xpPp2Wxc9wMosKOq69+5QM7JbUnnNgbZa
3ip46ORgi/B88aO6JPE8nOUaRtlAJS9FM1SYn7bQESQdw2BK1futCuJdJIx8qCrP3eBObXYNQRBq
tA3xLekmhIqwOS3tWM1lA1qaW0NMQuE5dJ5IgmXlFpZHQFJwdrUCoS9h8DNtQ343CmXfOHMCkbLj
iKJ/mtP3pXLVk+SBfrF86YphHNMPLhj7brtueXB0re4m5kZbAg7p9ooPqcqw4NM9+tLwDwyqe9B4
26JIetV9ym0RPzygNmXtXefMqW5vvXr60UDKlHswy/3dwD4zv9ZYZaXHhBcVGdyZklHCh3TTn7iQ
1d1KhzafpMbf+SraWS+MDilBDO3GFgGpqxYQyRkHfyvwMzCDy1ABJRcBK5H9EFBbcLrM3z04hrvV
H3CgDFOqcAriLcQ1V3vZC3FnFhcVvZCQ9AUdvxiCkW4HOgZir3kt9t44DTrD0D5+RBu1FJMM5l0z
w1Wr7GGWkolBDYelHnp1XOCKuIJcQQnFypk/52QZKWIpcKipEEjYogZyAPRjCpBPl+OWttch6uij
djbxUaFU2c1O88OabuYcLlUDToRhC5CcOSw9q/yflUpXBEfXwGWmB6oRwuajJPawggouHEhhT2Sl
/I61zfa8Rmw6T7XtahjWhtcJbS8f1i7ERH/pyamB+Uo5K8xpQw9oIXhD3m7gdjqRxdb3vaAUNg4o
dRbE2GdRhRq07fS1lHKMnyRDhw6gES3JDFSiN4N9FYFDMWVT/4r8YBYm/P6TNlHysK6x/HAKHKE8
7q6nbdj8FpP0PxtmA8Bx4WYxSfRwtONLzbouJqCBIKkBCzOsJLYQqW7mOvTgn+ix6MD6+RPE/Iel
CtOfnoexJ7ItXxOKXBaKMdnq2ua7GQN5YzScc1Y0wQgEitLxAf5q7Y3GqbvrR6Z+kA7x5pui3pEv
VD2lvMIYGmCh/9IAY9zAVmnW385z+ozfgxFnVF3rrrgSX5IGk4YzHNueBAb4ebtK96koMGoSN/57
N2+waYVZRK63Aa3lPHivwuCg7aq1xqyhW0A8mFqoWGl020oeFyb1zNfKqkDmk3BBiNF/5+/9aUK8
64BcpgVm5NfVXsdAqMHbwEwt9rdjtK3zO/GS7ZF7SbQz1PnXGR8eYqqlKtCPsIIn4PZ3K+zjiKwc
UmxSG2HOC1AoWlyIi8PTReo3D87RwqP++AjDxeg67m/w4TBTLTYx0nxxNFpPtm7gyDNamI4VfFjR
1ON7h71TE5inQIhQZoOd2EPixbSc9GpevGCOXkIxtzfLpoDIsXpG6+NUt2Vr7/ZgLk3HUOn+w4TL
lEfrLHedmgy8nbcWZ/6Yvmhpok+vcq9LhdbWG2pSdviFBTduOqFwA53LmwjPIpjKZsHU149+y7yS
SzR4dSwCzHdWrE+ZsJ+YVfEzJt/DI+k2hNVx5OEZ4eTV6salDxxN2sOghSgt0r2B+qOd9OfxLZlA
rVg31GsQwHcltnSaD9Xg8nSdxbnZSPw0hHzZrdq/YreTijCWA+fp0kwN29HONj/5FB2JHfQF1Xxz
ZsqLfi1KNcUCK/YvDPRceEWM5sPq4vWp0cQDc2QmAXCzuq7vG9isnYANe+euA6suj+nU7IWYh9t0
FtvvUdbihc2K3OEc7Dcs9Yi8w0s4/WBdMr0D3l8P2xJHN6a29AP7TP9s5wlDfNNXT9G8bfWp0vWv
aejYLoWTwSVeohW1xjybe4nr/FW2bH50/dSCAeDhwGp7dofpzpYrQCGH0Gt8HHTk3VEjn6fAGos8
wx7noMOTg4FbQhk4FjW7S1Nkj1jYqheBwN+lOokQGqWjR1m1yNShcT+4kig0x54g2HRgJoMflqbd
XVN1U5j1emhfwK2cnqMWhxfIxCtW+hhcB3/OaW++9K2G9XiLsNsTiTE2xyDBqy6BhGk3AAle71ft
Ju+2r3FkLWvo74ZmiC9+3RoDO1be/vTCqj1XYI48yNHE9050GIOmHrynMm+Q5DlKt8lmkR+CeaKq
LfPRKZbUxPzJr0xSzoEOj8sSTS8VBjEn8CBNFo7d/BMITYuhnsFgg2I0X/SjW/LJyPCJipZkSQJu
hjMaB9wYi5vRyifIse8C5lUnYwUtXVJtJ5i4yFe1MdA45+HK5QQwMTVBXFiOdm5b5hbTy179Ns1o
hnxeE8wRedDstc+mkjjR7IYeQ7kWDf1zx8I6N4whwTmqVeHQhN2R2RMH4KjLaRX41SvSeXZmAwmn
nuIq3+Iauc4buAsyU8JzzxyF8kkRz8vkRIOXMFUheHOevOfJWJ3Blhue1pHJz2EB6TWT/iIuIUN6
djZhaFSGSR8VAB3CGOgh998oJlN3UlcYmZBkBaOasYeGhCbvOuG/NZNdzmEoccOtxr9LOOP5pD15
R9O5vx+1a15pw+cdGLewXu6luLMoHI6xI4CgAt3BChcdWY57FGYFiS9KdNNJ2bcsvktt7ApoTuCo
hcrpVSlAWSuNqvPC1bprxij57ARrfoWgmnzZPoHHBmYvebTRHg1SKHdpB6pp1nEZ3dJ1it8i3WHt
hy18Z8ZVpA3CbwZUYE1cvwjY93vAtIi8eBbEjJVNfS4CRg9AoKpfftp0D5wm7kbpRvzcolYWPfDQ
dz7SYee34XwCYBnvp/46Xws3vt7CH9HPYAyOpSjwxj3mNR8SLIVnlnTmvCgCPHOg6oheGVc8zMnv
PYdhyxaTsAB9z4Eh1asc7d38ZWvXnCwg/g+7dLx0rcb4J2QszVGNwIUIpVPdlhtS13lmcKq8S00Z
/gU0azciDadCcWl/ky4Vn8CXH1Hduf1k2ZzJtBs+wEWaTq1p2kMl4mjCRBf7D7dpgvwCACL172SE
rUmdbri7pmTYAROaj0mwRTlOVe+SYlNeJrAdc0RvQKkZOXqwICe+oVSvv1IMs1/gcErrG0+m7Ogn
PF6zdGxtfqWipkAgJX/mgH9ROBEPiVaxC4s1xivSOExuq9TC1BJJhRcXgGPp9GbRlBqkBlZRPKDl
YQdvbTWiZ/ttLtFsxE9kbL56CoYxp5b8noI0/KFINO+dIbAWiET9TMSA9t5N7IhDBTjJONSYMSq+
4IGa0N3HQxx9unBcddFjyd5Yt1p0BdURh3yQKRlUdwKD7m8vGZNczKTu4INrQSodR4EFTdw2r7lM
lvpTsD7c02FJdgFoL0Bj035PGq5yhn2D8hlTtuOIXYnqxsj2oK/NE9CS9chgsflRpUH1wmvWM2BA
83h2cTJ+6nCLd6zGQDJwGk/AX8nj1jkAIEECV07t9N0/qKzJysMgvQk5HBgbFq1noKPBuYVP87sf
jf6vRbJ1vwzO3m0maF4Vt+7nMLfgDWp490Uw9jPqYNe1Ke0sXBmlkoI5FqZFPIKMAk7leoX5hwyU
p6FkuCdFrntF3ymKKNhaq/nQiAE+4f+A63WqB7/me1Olei8Vnb+bbSKPILTgqJRDiCGq8vovlOGm
hIUyuKWQF5VmdH0O3MS76Ws+HSbwcwqFBMUcVKMvbZbhNkp7zOmttDHJTB+h7oMN83gAHa17NoD1
uxIy0Ss9vB/HTM6hmvJRE4kJPsqis89Mt19bL4Rd8rVbblt77Pja75uZCjTUHBGUSezE64aZWJph
HVaZQH30gJLikszCvEe1z54gpAHnYGoVqHJQxmECUreFoxhhN3Q0ZzmCZZUsxi+WHlsE0z3xJJ33
EzYlQT7rLjjGqV8fB6GnF7fVDlQ9GT5wcESPvUZueezPbtdAFP3wDzov6LzDWOynjbQ5Hb10p2BW
vIMnGsxRFcgdDXnBDQXLUpjeXYlqwviZZhuaCWikPjivwCcgLWhyVMlthVMlllscBwijkbYv0Zls
OwhSKLxxZaCyfwjIUB2GHNFNg8LmpqnrGUgNutl/zFMdJTXt6r3j1Nw3FagkXrS2JQkbZOCh87gx
IIn+KaX7l/DkL4qK/6Nm+bvw5b+Vs/xFAvMf5TH/PwpfEohB/nvhy634+K1/cwPd2p86mj/EMtef
+VP34iXBP2PErDKYD6bgmadX08Y/hS9eEv8T0GoAp0A4HyWIdode6l/KF8L+6QcU6RVpQEMffvH4
KdzDV+UL8f8ZA9aiKWNJSPwIHkL/C+XLX1VtDH+gr/EjCtMTmH1Ff/eoijsfpzBcCHe6hwXnNDL2
hNZy3tGqb/9XNsV/vBTMgQAbRGGUXHMz/iqgGyKqWCNSvcMI8zDK+aFR7U2dBM+hrk5z7O3/7Xv4
14r8d03PX3Vf15fDI4cWFuIiWLokf7daahUYw1YwvYsMfQ4r8PKv/oOCNCAbrt1la7r/SYP7/z5L
vCK+YT8K4IQOHv5fP+CiJ4b+Da9Yh6xDlO5YumUsEW+f/rnb/qIy+/eP9jdt+J+fLUhiNCVYCfj/
32TSTA266ZNV70ZeTXuqwaOGzzQECIvi63EgdXti8TQ/s7VRu77HIHy1T/hNb0uofsoVZMQhmoIM
RA70lJG+88NKlVFQHQC8t4+g04z/g5r9b0YteMdXy1KEnePrgMEXvDH/+myawA9Q5fDuKoy4RMN4
hsrwPubpepYgfi61vxQLg4RBLoC2NgsM4j+vhr9FkP3rDaRBgM0WYhP+XeLleG2CoUtagIEaJpu9
G9rT9eKFS+9cCAwnsjrlV5gsT4yXbzI+B1V6BNb/2wf7euAOrFh/+wgGkHH/81u7fvT/q2H9451B
5A9mIANlAdv6b8JLgTCumsVS7qqgZabcqggUWU7ZdLiSzfNoUFspqQKjE1EFNiykCv9HX4Pkrwq4
6ykQ06tAD4cKpdg0OMD+3beh2eIhFCIVO2kN//YQw/y2rSur81TG/sELNuTrAk5ugXF18pdX6efK
bmiEvB6cwz6wS7koEIc3eGeiQocVnc82H9SkNNxR8HRNZQCyLuBbJ9ghRaqG52EbQBJD/+iqXbDQ
5BkcjBogRGRDUToZLBb5Ek0clM3awGRzSD3ge8EwkhD3+eK/R2qOl0dOO/JfzJ3ZctzIlmV/pX8A
1zDD8RojY2AE50EvMJKiAMc8O4Cv7wVmWXWKzBLr3qdOk8kylTIGAoC7n2HvdV6RJMenPCgqpCGj
5j/XlWwfG/55xEOgv45TocoTlejJWxF+gpocxmqgRCCJOEpaeJumjP1t39XZyOc3zcoo9PzgZFl+
8tSIsjsqmv5dglaOFgoZYrX0mjp5abQ2eKhJZHZsQ4m1roZh2uYMVtokeaVtdekVw2ODoCrejoE+
ukhWe3872MTznluj3vdKNz+JBqRnn2jle8aH3TE31nUXuRDpMargT5WJ3v4yxyGuUBiI4JQ2bfE4
hg2jVxNTh5lbkjAusJewnmU/9cU27Yr0aNUegDBTjReuVviPuR+gMfYGLXvKPTc45ZOvLqmmO8ve
SM1dSueHRKi0+xWRYuwsUdm3eAQgJ+4JLfAI9nYxXuRpYJibRva9tnCyzkE/5VeYIirXV9vIHHq8
GsyPM9fg3/qlaXjukdyfwXpxalJUkZGGTNQpx11U5iWt0JCMik6cp9vrmgbQtAws1Aob7qUqVhnz
fGfzhl7v/FCWfEk0b7276lRbjbsKgm6yI/yrYcq1kbPE6O5tIoeOaF+VTMlsqiQTZwpsY3hhjqaO
jNNKrMPUuTiA8to16oVttfd26MQ6Yo1meDHtCv2VgRmo2mOR9N11T7YQXk5NyIwqPY5t1Ff4ooLE
xtVGIKbdoe+HK1pX6D0YImdY6y7pNfnqTEShy8FN3WmTeaVZbILac64HbQyinQg75lQ0Mv1F39x+
F21ALN5U6GOSgAhy0pP8snJEe8mNi3/VfY+GeRRXwajw0aThPQOHLpMo835Ofn5bWq5z7+VZcsBx
2F1IS1DN12uUtJmo7XNQDnCOUlJtOVXpRqHnQ98TuNcj2ePOmEZz7SQ+Og47si6mUh+WlLrjQ+SZ
PfoX29nSfK9XERXLRWzG6ZomTnEPSLt4CeL8kU5ouDStMb1IS1cuszGgKNt7r3ooEPIMcqAdNFIE
MfAlNHWrXSMwaPClCRyDQ4SA2hjt66If9sIqPbLoCq5PFHWrVNb1Li6QVBYO+WOBo7/Q0BRrZnce
je5omEW5z3yEvXE2YGSrjfUUtdPFZIhbzUsEJU1sFb2WUbtJtTPWT/r4Rhith6ZF3tp5GT0NUV6m
g8yxaTSIo02/ezLd3iBzMq9MRS3c0M0ddpsUMbDm3KHyLncx/cADeo5XFLXqkjk7068hNuR9xr75
VHs0NGsq9Ku+ZT5AlLoU5zC9LlCGZAhLRL5suCdkIW29t7LY3aq4g3ER9hoL12aJ5X03XQ8oJhFD
2q4h0VOljzbO4o0byrMJwWrVlIXvo2eLhFzoSUbUZrbYi0rjRkmJcFWgxb0zvcpe5Srf54nRziqs
MOWtyupTWmvRDf3GpWfLZzsxbUKjIj/M3ox8qceT81glRnIKqFcfpEvv13A8VJ5Ri0FGogLSVOHt
rFEdS4RVG+YmyRNVo2sljSEGd0sEuS7tumZFl+rUpyO9UE1Y+wFH4VY3lViAKi0fu9pCZGSGU7x1
SyNdkc7tUBqGS2RX3iYsm5+xXXpLYSIqN5Kahqxd6NqWSkD3qw251yDdYg0N0linF54irFiUA8Wl
wn4YyEfXuhimoz24/jXWsHFPfQFLm2/Hew+F4kPEZrENwwJFaV2aR6NFDOlV+VtCC/KsDJFti2Ka
TnYz3fhaGF4IQIQ4cSgdmfR9reXk2/JYISPArWfZPzIq9E+p1eZ7/IP+qwuy5keaimnte06MBUwr
rGPbAm2mN8C5Isp03JaZ5SClIypkOkh7V4wYnwyU8meRpi1GHCte91Vl4IEJx52im0+1S6d0bmJ9
uwg936Hf1RRrA83IAjPGcx2F1jZpuslf2PXYnDiS7bdBMiXOSerqiJOkWQuJYNsdAn5+FE3APzK8
OVb12ufTvi+ml4Q+Grr0OKVM0QLQE8Frw/a0Fll+4zfWtNVT68oCIpri13vJOkWfuTJ17AVFsyvr
cG30+FHxLZ3LSN3mzWAeqtJ8oy5Xr3pzqtZRHjsr7GbDJjRItrVRW1Z9iWEkTpNlplWvI1KGcx0M
PiNy0xXN4r0tvTdpYIDNk06tGdaEHwpfxZLb+QPbLr4F9E7U01vtHdXRTUgtJvTRiZQiStelwdmm
qUa+u9C2dm0tmZ3jR/51V8M8saUYqJJ2vqAlA/dk4RdJTXWajSq1ESTGIz7bwDdeR7PqXiIzYm4o
dcfhNOFC3UQD7/qCpq/9RLRBO4zVFS17kyVDKStO7+csO0XK1t+VCkNuLRrrrk8Fzivhd1dB62Jn
iBK7XqW02M51KBH/c9G3qPz7H36tyXNuINGAj13AUJ0KDLdqjPznKZlce2EEdooqWzP1B1aCRI5o
1TTWGMrynlDBbJd+5LRP02hE14ZGjU4yiM7Dd5azKZYd7L0lry+1c9lb2BqMqW3FakSxTSwhLWI6
WeqYO8wIVdCKDJV2q5mEjP8rx9o8O5FTXGnTQPkiZ4TWQ+Bqg77CrmhW2OP8nDpwJeVdQScMak+j
4mJJcyd+sLIc4wVjM5tfTdeh81XagJsW3ocsKIQ05V1aTcR6s3KpqHJIjlPKLlRqxjGzKmqAFe3p
Pa5+an1FFg+M+Mhq51IIYP5uKqi9hn6EA8xtrWNWR4Jeu93e+GOGYVVyPj/G7AHLxm7z26Er1pRy
hkMZ2TTCXeYQsGXpwfOYDAA5s0AdGnTqF6oMy0s5tvZrEs0R5oLCs/9jLJX4lWbVsOUtn66VFwYX
eWjFBiWwytrSzqWsxbo3Nn3Qj/6ipmvfLdJ8ks6yYwzBWozJeIWg1e1vpC/GaNVJPeMIdGk7eq3F
j23insaGh8Gf2l64nohyymVnsskUbZwcqf/GA7T2fHgy0BRf6rS7I1TEbasjWo8jglpsIVF2j8lg
eEMh17+XnRhvjaRv/FWLJnKHNNHHQzCgkVqZta6/ymZgDydMKm4xEaXRFQpONoPC70bUEEPAKTyi
2F82wVjcVCkvxHasGCvdVsOYLzGBUco0KVSZRtQ8aZHpPyHzLRFs6G62clu0EAY5wl4WEaIlOWnb
dEzbo6eq5rERNcESQhHsU7reDw/lOIqJoKoLevqNE4LpSvfRIdhWESLfySYLC3cw9O4DPQYCsXpy
Lk3d0lMKvrG7Fn4zUrS17XiTjbGB6hzYRLDwIqcu39nh65ahYJaBm8sqbWzHOhqb9KGlCbAb+4iI
wB98LWUqidM+JGj6rjIkXPHCc4fkpjJr1FI2c5IvVGX1y0wvcm4EQjQt7PvVFLcYYQdpRtuesvOp
r6FbIPlBkMV8X74lqXh1OxmqeY5bOpgIbKX3y/QTNUtHLyp9JAsZEOUPGQeO58fTYytLeWGqNOuW
Li3yLUbuaNWHfrFzVROsy2EwLyJtqhGFTtFlUo8YPpi9RQGxRkRYBNPSxwz20wzwmCzw/ecsmU6/
myKvu/5IY/+tEuBdkfHrM87mt/rf/65KuH0vZrBM8/lH/f9YIAQ9MxcI/+tG/TvonT9Ce/63XB5A
Ov9zefJ2rhn+n0NRv/9eoJwHB/1VoATs8y/f1L2vYB6S1n/RMgRgPxcg5yrhf5cnLfEv1EEMtGbE
ruVYAL//uzxpwezRWW0EOBYYurne+W+UJ43fkVEeY6R0yuw4V6mMuBQNoRD9vS7hJIYbTgxgv4It
Pl5FzpAue4eM3OmUdqLfUFDm7pmAJNBmyFAxFUEr2/QCqWh7dFnZKw5L8CNBUqvLclY12kDP/EXg
e7S9TMaMfVPM+VTo+rhgoUPgo5yju3M98PcLrsvI9Xzk+leQauBZhXq7HMyk26Sw5pZulz1Vg009
Mvf9aKmFbrGtQlf7ptr2e+lzvgagGSZ3jF88vs9gu5ZYubU9DCOIVkkCJ898oa4GYh4iaLFodLgC
dtVGj397s/6h4PoJXTZ/LA/IBNbE7/yaEU9/f1aRHEgNIb9cRU2OArvFF/GM8tE8jWaBas6bvONU
luGdTDIc3XpfIEDzy0kIRCdBQulpyMW12SoIhoRNHCZebXwzQenr62Qytm4utoGcwtf46elkJPpj
V+bpVeuP+VHZiMojv6E/5ZqgFC502AY71Q7OCbQhrvRvbtD80/9fpe/jBjERyKMiDdBqnlX2+w1q
9DqG99nkV5GsT7FeRnd0vONTRx0bnkUl966bEsVOiHlxKRv1jojCXzG7Ot4nY2Ssvrmc+Xn8djmW
7tF8gEDluSYjxT7Vq6eYEMNpC3lllylLqi8t9QYA2jjpdGBxeaGEepmE1tBdBCuRQKcAJEL55hhq
RR5eJgyTJ3rpx/Ze//5JfV1I0LHoSwBqB8oF9PfT28R57Miha8W5KnVOu6GYTkLhGjBINbbYM/yF
6HxIWRMd/jSONcreRfLNLfq9KsoD43HosMqo5yOEF58fmKx91XeBJs70Dh1FM7SUWz3QnYPuZe09
dSBz+c0z+fKK8InCcHlLacno5ud+TN80fVxmoQb+wq3WqVVHc0Ch+z+xtejnsSzsG60Y+m0aUgaK
yLwXusnFLVRFWcGVrv/w5wv61Gr46xYIByQCBwRb/sdEur9BMoEGiChvJ+082Y249oLIf6snY9ro
daA2bdP8SnuKmiR6486bhgl+RXg9tqL85dsKSgUbRbccXag8OOVjKjD0enSgDUzhkuLeRoF90alO
bv981TMz7tOrLXQWmWdYNNg83/50bOi9b0JrhCLS5h36i6ZsL7Qq+mlTXNNXeOB+cOq0V2E+u4rs
udQR5LkGyTeAaVuEEUpqokycvhR8gcMZV7Xe1hcq9JID/GvjJLJU/BU+/Y89HePrauSSbUxbjF/9
GBv+++ZQ2EkeRRmSLy/x0qOnN9amj+xkK9mZNqSQzqFF7UD5cHSeUW41UEDUsyGwlFQE0NuBSS2b
ZETG/M2t/HKYWFyXAxfP40Dj6j5tmZw1VKk1iokK68BDUXjBNrZld98AxMQAEprX2RCv4houWRG4
Pl3zCihOGrfapdFN7l6ErXGyJthIgeU2bx1b8KqnKfZdg4eo68sjd2jvcI0Wvb+PBtDfXtSsSzWF
3t88J3HL8dIwB2Anx6R8lj4ue66s15Y4kXdWnb7kcnZlIYJDHGk535y+XzcNJkE681rhFbS8zyGL
pvdGXevKPGd9yl4a9dNPHxsMLZ0wOwVN+93n/dO7TrMRoqbHNkXT+PcXR5mo+bQ+Nc9WEcSYB/I3
n/15W5SxfVUr4RxU6tc7BfUI0ZDnfffezqfE76eI0AWfzYlPn9V2Py01iaBwSnOW2oCL7aRaLF4M
wBOnzk9pabX9nn5ychQZMpRhwC6XOFV1TcKKOCrPtLehKO+EYpbsQKT5bz8JTg9TMCjTF+7XwaAZ
IkYQVkFzxmhVPo9+Sl5XzqeJ7DpwDzlr6pvF8vUlpIkuZmI3AjSbE+P3Z9F6xvweOupMLMpLmER+
TWWwTFCKoyopgGWtHClRlelev+hsUa3w7Gy0GJzBN1fydTuhj0cMJugqIs3x52X9t+UQVAPul1IM
5wiBz7EVDZKUrtKXfRBGlAkcXV6mMRmkSrIEI5ySAzuy7676Ag1RjCR8Ysk+CRme/3xhXyIwi7TA
dXyiUoCb+uf5Yhki95IAVT97rpJbY+jrvY1RlCF6hftsFEDebH80FmExyW8EAV/jUz7adSy2WPMD
8/kpojCcLhSMS7XPFKi9+xL4JQhKAM0UTXz11puVQd23964stMPLcB6HOmnYyNFKM7U9ifRyRcFR
XQzYiC4Qy7XDN/Hh14XMK/MxJtF1aYd/ZnhXOmJBVZn2WbdUe4/Lh1nx6Ct/IGOrj5Ej27M3JVG/
yHnhEVen7uufH81HbvL7UrbmewNU1eYySPt+f2d0N03c0ZCkDHRbH5sxw3kl5naoSb0fZKvcYt2S
AHs1XD5VPIYPKDBjC4SJr+79ota/Cb/+4R3+7Xo+7WydqLIeSqR9BgXwhK1kzzjwX99856/bF9+Z
QI+Ejf3T/BxmCqMHyRIK8+zVo9SXGA27TRBwduR1II9dmIbHOPE0tJVF+TwkpYMhqq92Xp8nuyjS
UphnttH+LHKJXtjv/G9e2q/LhQB0TlgEjhe6Pp9ShlAV5K92WlyFFOGONnJWaJsyY77gyBKmTAX0
eFx4uS322UB/88935+tRho5F52wxZ8mG6Xw6+yncVRNN+IpzxIVElkZuey9SoZ+8hl4A1UoS7D9/
ojl/od/eQZC4loUcYc7OfIC8v7+DUWKaaSa6+NqRKajrKKQ638SFtRFFkaNyYRsldy3RGhrtZUoz
bZlCq7qq805be2VWPk85MCaz9tC0Nz7IpIF5jBFN/8uPww9u3XBQAYwOqu4PHxkmUZ5+9+dv8SH1
+fu3sB3bQwTLdmMQgJrupzfXMwOvdLqxO0PmLY9+bVYHx67qjd3Yt2ObcgyFRnIssp5iJGaK5K1L
qvvamDilwiosqZy3YAilDXhOajNsIhgo+yn3So1+dlnE+RM4X18seiOZfuhUtLdDTQpHGF7dof5T
74lvjFca6/KtiN1i59M+uRmg6/z006DaZAhNYZ0MzkAHyzQfk87rd0kRYByVcrjQRc0Visqic15p
F0aSBJtK0XvPlMo3We/55wBrxtIplLtqR0ese1crcbhLn/4ZdvWN8Ef54omB+vpc6bWXIkrkVg4x
nxDr6kpA0eKEKR80drkjsWK97p2uu80Yx+dPWCUgI1FAp6WVD7n2kjmTdw3TJlu72eQcRNsa3Tap
9chdeZE8MUky+RX5Wn7vUSTehW1pJvAQ+uLezEv9EAcZJ2AXT28iMo1nCaZih16s2vhBxHi4ygH+
++fn/3ndEC/bgKwZ+wjP2viSfji+yik91/q5yh3jpFHMvx6gopxi2wH618fD258/7582McMUOhnz
h7rq06JpYouGmRtbZ47S9r5WdbUdmX0NuKEmrPou0v6HcwqVEMOoDH4J83PdQHPawUTTb59Hpyei
kmXTP3TQzA4ia4Y3WCnt0m0E7lRLg4tCgaBf217TH0nk74WMREdPmrsfiiZfRchtEqTKdbob9bDZ
TlmWXuhjxBjfP9+ij/j/70sSyDYpLBH5LM37Wk+Y0LIox2yMcwUpEyItHq4lcLbqWAwDl8TgZjog
ZY1tyItld+fZ9k+/pELVIU7/1SpX7U02ipWfJYC5Gy2961mk999c5Jfdj4s0eXkodLpgz+1P+8Yk
cEYFCRfZVHqPAYe+EkDMJN/YBpMHgFL7+Bz94C6dU4vJ6NRdnshVVqTNEhvgu6NjCftPbhz7mYVI
lVPI+JxY8ZkT9nzDPDeT4xyaxmjvB8NjB5VwY2LitMOIs2uXmvGE1zAtfvSY6UAy92Ir9Ni61drO
OsZF2947Sqg3G0HRf3LbPkrVFqUarvTT++8MumVWeWpQc1TGqSqn9MqJg0dfgSvuyASXcNwQC6C0
Oui+flPWJfHe5IqdUU7tGbzQNwNmvubMLHyLK9LtOQr/nDOjYRNQ1pRxhgLpHOxcls99ULJBg47B
Yo+u+9YKuZnfvD1zfPb5FfcQBVOucV3f/lyA9TujQ+ORm8D8/PDV7BKg1V0PUdI0GtQzk7qOp9w5
YDj2ri0T/V30UYn9D64Cfxp4e5dF4rvzZvW3zINu1hCCPTHOiTABYDWWaMDq4d6OXTyHqNNe9WoK
Xqx8sJfx/Od51zbfFYC+3gqaD4ZBEEsDwzeceYf+20V4Xd151mBOZxMa8gFNR3FpTMJ+S6RtnLxA
FcdySE+TSpHZIIp8mRpbfHMNH6nM74+Da0BK6dp4lwnePiWD3jzCichMPw8kHvjRXL18/qgJwFpk
3wwySZSfJom7yccpOtno/W6HvCrei05G0wrld/kchDCyl42qKTdaXbPTetu89qrSOThz+hrKvtjV
Bua5LFfFDnmJrRbMtk1B1gskTCQ4NJlxS5D0ftTUvUmxp33zxA3r84FH/MzX5IkbvHpsYZ8yB2jf
VYKu7b/2iLQYSaUwZ2yjyfGuR88zDnWuAU4LKxzsXnrDqS6ubXpIh04jkixCx95K3RyPdW7ehtK1
1wNQrEXhZ8M6nR13YWOrdyzF1qlonafa6p0DMgy165rMu5Ja0zxwMPZLNym85V/lbLy51rmalBgB
OCqob65kkNVEY5ilMIw3I1vGqo1MxiXFEx5DfHMGI+wYzoltkVIEEUxy6s1+DeJRO/RgVvZdA9fO
hxAHl0flTxUu5CvUJlCb4KPtCtz61449hLz4Bu9W4mY/W+Z63XwUsDUe1c71pLH3UWzejX7Z/Zra
ylyXU6EjezbDy4hzZ+un5rRpBq148HpNe2V6AOSKaA57Lf6bjNWcA72ycPqVJ3Mg95FXXQYp/jdy
Nl4VsjJx3au82Al6QNeV30SHDFMe2t1gb4feoy61a1CDNgzqsGAoetnJt8KNxfEjcO4nqnWxUUI9
rIp4X3uN3DpU/4csjjaJ13r70YyGdQ2NYmsG/XCYlJnucuKS67jDA4+BbHzPcdpAhqROnwHZWyVZ
qg6VVTW7Qdrao8jVez4l/glzYFwuPkSRdSDMZWRlLxlAtT05GQMpsDxhAzSiM6IZ7ZgFEzbIvJPj
hV04V0ZKQdEtJ0ASmt8ABDaKnTOfLBl9+ZvsowRI5/DBM9LqgKUXHiNGcI6lj79k62l+LKPauQVr
uA+YHLKuAReBD1cyPNSDn/51VrnlgJl8LtmhGiCQy1nBUVw5O/R7xVWCk2kL5YglVzkgNICmdRlz
MebCY2QWuwwF5aHqKm7Dx0OzKm5kQDf1NU4S+5JqjDeLSCAvzZz3BU+uuhiVsUT+fmhhRfywgv4y
7Q3vwDNtl46TB0sOOJcswgEkFTNPmfG8AMXtsb0rp2FYAp13jtJpxB7ZybBsy7pYJGbVoFay0Yh+
nEZh5WJMLKtpWuRabt2RXpaXxph0u8kW2r7Ewr32lI3kBkDYcoSH8aqKqrjKqSruQkfrV3LIJaYp
mgCjVOXK68N2a3oF4GNMiRramgYWZe7f9L2YjrlfDRe1spMV/ld9E/Am07II+4IxJZHx7DM2BC0j
8uVVl5VTuWo7hsrZsOvuPcujtjBKRoAZiK6XZlnbj00lh1+e0uD728FOT3yGhrplsLEr5KKRyh6M
xjPZSoOXLEyTG+R93ovqoqegCY21yO2M+Zipd5VWqYvULUflM3caI5bZPcfQhpYXFybRH6khzZYs
xpeJzflU6eyl9GZ+0JAxodXkRf9GTR7c6ZxwxC3yyoUW9VAH2t56UY5q7gl723u71lkYuNggN1Yp
LyEtgGmXjUX0kiAJPmgxDlu+J42SnrlSRhUlSwZd5puRgTtHSMb21iUNuq/SLF9jyh83Q9YzzLrT
m6tYReNmtNvwrGVtuOu9vDz1DixqzaAtDacbICcs5olDlxLsuDZQnW7CWlSPguEPp6B0I4o2HtuL
jJ1h7bXjTWD61V7pbvlcMoUNn9oQsqWUvNd4MlyapRYwtl1Tx9VzVFl8549KycfdS0fXvZq6eh+B
DXoLKlkw88WJ4m2WAgfTyf8uNaNP32i2OU+YG9TPDAfb5aBJcXazQrs1u2rcN1gcNvjNrR3oGLUz
bLjPXoABeZJZuSk6SEHhiPgzA7O57Nu6AtietveeYJxMnk6EzBOktr9qAONgtvdliRURYVuKTCaj
gWXGuUcGMDh7jhzzwc3Y1YFD35kS0O7AKTvlAeK+UmsdCFjAz7siOVqwPvag/ottUo3JsREJb3M4
8mnjaJQPttZRxwV/ofiehblqoFAd3cF/mp2N75hpP6T+CGiR/+jPhStvcmXSelDUx+OoPwg6Axdu
ktqbOp3EZWuBMrcN07lA766WZs9QAqiYy0KW7e2IOHkFBcBBapWJyyzKrlxXxQcGHcCQmKNNv/N4
ch8V7iYODXgaWu5tTbZblfW3CKUoJkz+mqB0epe+N132zLX4q+QYz8FRLDVYrlHsLSWPapv2FgU+
K9QU5nkmseDhcQFHRPqREli66mCqbXu9oLdSxSFnmxY9CVEeXc2JNyoM1UFXYbfIVKHfQWYftoxp
H99y4r4VlRl0ifFUh/4CwXxzDxULmUDnV6ikA4Nm3dA82kUJILCOwQJbmA/gClSU5pp43ONb66D3
e9mWkcK4jIMquawlw56nHpK8bycnY+hQyOZJteuGUG2rXtfQVKv3wmU0iOFbYp+4lrO2KnL0FE30
rZno7r4YOzY2sw82AprrTaoNgCTgDjF5ZKTEZwcVaIZ51Wds//fUaNIz3mdQ5dFo9OA40+buo1T6
Ee5VbiGvKyvJ3qfAQnqRw4wECoHgX3PdVeHYAZhDcjyDCSvo1mOQDtCFvLOHVgBEYWosW1+ND+mo
afupzBvIaGZ9Qo0ttx8NLk/PmaijV4LfESnvAMkW7sq0Gko+LPBHbDeowhHpXPYfJ2QFxLoZ7GpX
WlYOBAjDIkCiLmaVT53PacYMAyzvpWKkxryWTYK2EADgTTd3jnJfp1rvFGtqStAfmaw2bTohKJHH
pIBMSJLCvx0t5R66stS2hEHGva65uzxRDoyNwBG0FyRjnGQfi+sc9wRR8bz/qtB1f+jpoPH1EVte
D3CN1cLHnPhcElaQRNQIeHGDK9ZcSx6HWLef+BOlKjLKOY7Mp7589us5yRoCzH0L6YruJm7402nu
2GNub2CKhLyBvijKhe9OIHghOuxlbLhvvjm0p9pPQLWIRky7tNWag2wKQOTa1FSvtl3xcWlA4TvV
J3XX4ta8C0uhnUUBrbiyJuAUAkz9rghGdl9T8zqgSZbJ9RiwQewrG/OKBlmH0fanOFDtUspkuFG5
PCcBIyWWfc/HLaTj9bc0mJqfOoSCp9Z05BFieiZWbkU0IXTQxbuPKk9qeubPvAm0J52ot1joldVc
W11ZvRc1UsxFE0XpDik9+bjpqW4R9bMC0Q1NeBWtuZG5Mx1rLueZnaduFz02gF1kieKymgR+7brU
f0iFshUKWKQOw2TeN6K0MbSXV2PsACt0/fvRGsSOfbRf+N1M6YSctnDDnFWGkroIgDOaBBrr0Y2Z
am8HgBuIV0Jt6WYGY8oKaLNZwNwOkAA3TqAnO/o2tLMbAFEprO/nyCvV0UiEvYmsXmEkC1zU0NGe
aSY5QYSUT8KLXtDaELlFAb0u6ATW0jQrZN0DwquknXFzUQ9pQo69t45tq34bBMrZhR3CAVq1NLZf
GdZRtcsobbFFOQpCRTtY9k/evcDfDVxffFlEiagx4o3Qd2AdP+Vu6ZzAzJS/cr90AXSPMnqsMkwG
jynILE4AKp8RtAGrfoI10GjHRMFAXA+xmVVHb8i0H4wv81al0TAbaRhGRqkwOz7QZuOfF54zXBOj
yrq9KdRwUq4Rb3DfVJeAGd+BNJMO4RxIr9NccHhzDiQv7IgWZHI54DVhmpZnr93OMY+jyCDTqtL3
XpqeWJ6hQU3U7JM8tx/SEDf9SvrdcO6bZtal9yHwoAU1hCrZ2rTaH4yRaUtLVwxU/YFOwBK0JrnF
vsuIpIrkoh+TABk/drwF3SjvetKt3MHHgULir/ghBSMlwMi7wbmUVgerhP/1UaOttAA6Y9/hBHbJ
YzG4EUVngcb6NrOepcMcOJbOx1+LdQOIblG1xU4PY0IpKzIQjX3EHtgV5DbOyFI+/moTEG/hPGG9
Uy0XK9/Oeig15lxotNqrZOLVgKJgnDg06T66FKWyTFbPMq4V4DZdwZglleMYnrG9c9YcZiVBgcBD
x6yUQF8pF7YgCvq0fO6SMa0ho0r3VycVo4Q/Ysk0nxOCnKEDB8stnIPrdoxKrgYkL7hliod2Tnhx
9VOXRe2h3gIp2OvskQkiC196tFm6QfDVu7n21yY2285Qum3JoiphXxKjMNSJ0vo1M1ias2Z77b3l
BHh5/JBlGAXmX5dRlA0/UAtx3bFL2tw1QFRYa8uRyREhY7r3E0xkACmlPFVTVQAh93LqooYWzRU0
vnkUKhvFflVtGn8aLsYs+tX1wlp0aL53HAdXqso0/IM1IPLIDy7YHbz7UNUEClAqTwy6YdAx5IUL
LQnSvdb78TFl2BPgqDS8bYrMvGTNemrp+0yIiu3WuCng4N/z2Ll/RJsJpkD8PG0yhQFui+w6swM8
gtZk6fsy0jaqc6rLrG3SU5Vr/EuYvnxUQgzlkIw3TA0w9SRYof6wwE8k4U8f6NflKCqDmTuhHr3m
UufmNIGEb9/PN8cT8yuWN/0VtWDrMGhw8tNxhlvNhxSTeZp7YzAoHXqJe5FxopOdpP2KGpRzA230
4uPRTrGuk8EkOiNycqxLC9W02atH4H3b51YBlj571OAJ75w+DLOlio1sbRuxe5fpibEj/zMX9QRN
aZEM4bpAwnqKI0a4TEQItxpUMEZqgcmn1xNI8/+ydx5LliLtln2XnvMb4Dhi0BM4+pzQIiNigmWI
RONo9fR3EdnWdkt0ld1517AyMwQHnE/svdduwgywL0Z2IN93cJox1IsyxtnOnKSccus64PcbVYQr
rYLN+7FeJxYxvB3czjZQrVE9xZgWsTPJm7ReOmA7rTVvXJOWfBzM/oLQ3PENdqh3/dw0Hx5m+vs2
ruFF2OsFs8A/frUOE9YgH5fVGcV4+G4EAnMdzYQsajbBm/6SJgRp4WQ6uNjwfM1bt5cVPop3w+kz
5lrAMvy5D/Nd7aZJEEbDcrDiXD+6GqyEEZ/lzdKQ/QEAPXn7HtBEOW5BP5wrhHJL7czPvJz5PHHN
F0E45OLJEPKHlc9F4me1zN7ITHc3bSeIkiKrU56R0JWf+RSGt9+3ex154Z2itoDXsj7dWZ55AdMQ
cddN+WO2zq91W4XRhuwem6QSjYGAvWqb6lHjNCKlrH2qbQ3EmCY87er3cURcAIGjCzpBnsfO8Uls
WW1MS/dkr3PjvZ6aAIhCpe86IyM0iqLsLrFmCnipjQ3opTxnTbHQdhcbQYqs3zSRkvyLmmJHzxjz
daBzudNDs3ibwnYIqGvjm+/TzUJNcTAJdEiaxL0eWkq+3feU8LtFYtJRk03i5MZtSDDDU7Pqpb7b
O95HDAu7kafQRDdz56pMVD5vyfCi4D/cjSgRnpbvg7jR+aXLMD6nndJhaU0EyPWoAcjznYazzrL6
mmC+bjNNGf9rqU+1qod32djhViS1fqvra1B9rmWvMpmbYzJhBLalvGY4pt2XPXyQ70lfJZbxozNK
olu414qrUVbNa04KWmDgPQvypp/uvyfbXii7s12MNDVTsRtraR2B8bU336K9fh1tfQ8k0bSqH7kV
Tye7jRSNGG60BpfUVlPriKgdVHuftWl5naOruRu8IdqzYx2ue9Qie9dZD9bKkT+F6eRnfX3xxaQL
XMceHu1FT8dfrG50xiLYSXUwbDspdMrGIeQwykcq6KnQi1u9ztWh6GZsuJXwPuBZMrNBBzyUTv8+
F3p/hA55bYjFIFSpgykAWpGqyHB3Wqs5d06KZI90aqryAbgXeEtLxtcyYYNs4Q7EwY3HEb8TGep+
14G2lBxSMxmra0pEBsb6kzyYyDr1c8pv00/p+NFLVqvZ96zi+z1PTi7vKGdZBwFODR5zZzs5n8O6
AFIeqK8qZfrDC/hOElV8DdNs2jNBchhg6PP99/2E2tvYkU3E4EAN5Un0XrMvmcMe0X26B5dAyWMd
FunRIyG1KkMYbPoQPw5ZRfwyoWQUNRRmEs+Tjr03swbzva2s7glyZ/XqVo511Ali2pHbGF+huYP7
kU/zY2Z602OI1PPaI+tvb5cCYHfaWadiGIC+EV3l0FhfPKWZn9xTySusLnn+vuv/ZS6+bjr+tABA
Yu26knQjiX3hT1PxuktdbFMdK0enyx8ZoH+6S6JO7YjjeDBkeSJ9yd2PRVPcJ/HwYxjIeDJMPLMB
dNDw67fiGqe7vsf4GN7+80/3V2UJCyJXR1W3ykqcP69p+qnpqeWz5Ubnng0yFDbZt9QALziJmoPK
0nPfl3G50as69P5NVboqR/54aVxMIhZFjQ32WYr1z//bfiaERWkD57BuyIRIiWb2pur1+1RmUkXM
OnEERAzqzyO+OzqJrsJ9Wqn4K9NzheqjSHb/fDH+ur9gG0IAB3YWNBtEhPzxx2lUrKQ+tvZNkiO9
+laZfIsV2DpUr60I23/ZWP51hc73Q27kfSvL2RH+8fvNnJ4E82XkO3LxD1JQJgxknz0UuWIWWAiN
4WRvbXPX9U4ShvS/bWz+umem9zYQPq16Y4HC94/fX4O059mVK28yTfZHW03RoXTz8qMO55YIBLkx
5lWHxp7geQANd2XOEHK9ugeGCcQhIpXgX4wZfyPO4yeSdOq2gdKIzPI//kTCMPRKVLZ9Q+NnPzWp
ilCCkE+4q9hKUw3bzi8sfQ4TH6S04awd+jrr9kYcQ9qcTLva4nVP3kc9Gj+mZd2Z/fMN8jcfGFeJ
S40yD3nxn2XwRK4URBA47o1lZOvghASwI1mU40e6TvqxzU8f3yfut7J5msgr/hdJyd/4IZDhIymV
BopOeuo/bRNxZVteEvfyxh3SmdT02WJeBKITfNNZya47FwQl7gwxhYdkmvJ9ZtP7/8t98zduAPwr
Blpjy7Q89y+LdmSzyl6Qf996sj+hSywZ6k4dQbUhM3VtWV5cOBF+jSV9nWhb085M7jI7689Cgb/Y
5E1Wb1uz/Qkmp9xMfZl8Epba39gaNXkdLqOfZA595j9/dn/dxtOd8hPb2Dk9FrF/urVyQnO0qerS
W8JJ5Jm2xwFQbbKXr+z11bbOjuFg/Zug//vL/umIY7JmM7NYHT9/0YDFKSXU0poxFAiIR7bsqyej
Zocyary/29Kg0kAq495FaNLqgF4Qq3hLEpKPNUHdYnCHFqKludP6WZQ/z5b1QDLQ5FcybgnNW3dL
35upUrU0kSMl95DGK0stTfY4mR/rqWcKJJQDVtAz+kOY1udRR/Cw6dGBAUKLyuK5/B5WzavJR9ep
SutlXs6UtgCVu7q/X/M+Xn+X1b+XGFU6G0BIEvPQqGS+8aJy/Bcp0988aB7mC9uRSLYhSv3pwyoG
O2usiQ/LSkb7Iks9O8TsoF7ilZMC+WW4jskz3i1zVRAa3paHf75X/u7b4x5AFcDengf9T7qByMvp
YMYxuSWiWjvptZH9bhZwODWHalQk35DtUe/Qf31UmTD/5aVs/fX7e6v0B2+lQM8l3D8pWeYh9AbC
GfNbzl7uiu+2FK82TaEnKYIN16pev9uVadYN0pUhQhnAutjl1TmFnFoXsRWqpr0KXTmubm8kblXf
GteDvdA1zuZMRWiFMZW61ar6CPqMMUOtJ/uoT/gjQzGVgayC38rnHGgeSNGffyzU4j2Gq9wlE0B6
tFCJnPihtGJVtSkCRf0RGDZzj6VrCHRY5zx9ExIoA08b4c86EvpWI+JzZnNfR8ULvvT6qfOW8GRT
gJ9/S1HsdV+mwCa9Fskqvvqff7iuyTWyV3X1X+xcg2xFOTYyu9Wwh66JHjr7e0NER6asxsEIl/m9
1IlWKQRZ1hoxnb9vrv9vkX6cq6///b8+FJ9lM99/RYkq/5CHKDiS/98m5fNPAkbitvv513/026NM
UCKSdk5SKjSSFN1VuP47Q9Gy/4PqxERmQ6SgjeKH5+n/RChK+R92iRQTBme/FOzL/q9H2dL/Q+AZ
KkBLcEIj07X+Jx5lirY/lo82dHKH/yl5ZjEt8l7k5/vv1azoLSPhD0mPkGhUDkOc6QnB8MQpbzWj
kB3JAERsHayetcCF8AwQLFYnLZZmiXJZGdjQN4KaDQ2K/9RTxf2w9CtLqzHRt2zm2mQ1PRh6Ol0Q
fTfhsyI+mTeBU+EU0/LRgmNL1FD7MnJ41nu7pWw9OqWdm8Styag5KHJKwTcx36qyTUsQmrFvWs0z
GB4r1njbxWghWixdlke/UsDGjFlChYCP3a+w43RbJZViJYT+Rx4cElVJuB3TUWw7RIdMZGJlzqfZ
IvfpiDCy7J4Tfan7g550DANrdyRMvy54CT+6FAbTWSrLMO66oYzbIEL6W22I48/VCVZR6J27qXLN
swMZd3phvmA7b3Jq2xpF69RZ6sZaVEaynG6nTA2ltzTaayrEzAuUmJn8KQXWPG/LlcZFnm1E5ghz
urg/TxA96BSjThIC7bJALTeGO+gtIEDMbAcQdxPInW++mCU00O+UqvFR+2aSjR3axvcIwtkgPHbP
RVXvpGbOLbEZS8E0xvMI+bW8JYdMSXxexNhMHVpzeOgzWt88mx8AwudflWkVKVJOR46TsyXn1QAr
JO4td0y0DaFnjX23cI3DU2/FkXcGTkaAjV/FvfMlq9WogGBDm1umaLoRvzGVCut7Gk8SjScWmSHD
ciotqNPmoNd3cwimxtt2kdaRAZH2HhlEtVul6Fatsmp+tIL9CYu1MXPsrcWC29zNXlzetkTJHciy
zcvXYpxq7Tpna5EGU8Ntxvau0awPm+Sf9ABenVy7dJyY/ht9yoJsS4DdSN5FXOs2UscCG9jRIF3F
xvmn+r0opI5shZD/OgZW1k11CzeheLD7ng29Gj3qVlm8sOZkIIHoghQ+PiY/aWJwPImdnwjImv1Q
TuGTDW1qlxM9Fwz12J5iOx2RGEpzWy7QdvqCBAA5QNGaVUFIb+U6qGcIdCd1hk3aDP4uatjDoqfe
oW3PCX4ZnB3JWxGDWZJ8xkI670YmbBZdcUOouzuM8DnI//6FYxzYoDgCy512csXQV7X5iqQ33kqz
+kVU3mOj929JXxwjQqlWzPdFjpG39VR/XqjK8mk5pFr8CY8oCXQFmEQlUNeiIakPni2uplS3Numq
wugSc+NksRlQCSAWpNJJw9byVZ8dSnLGT1VWnc0UXdtC8Bjeeoh6oXPl1MWj1802k8PwSTSi95Xh
MARp8he5hM8j/QkI3JxR41hhAyOAgB0Bg8ByJlmBx5yqYJ5VUJRTt02a+R1+JGHkc/2ToG92jA2X
Q7emYqOG6s5GX7BRNiE3TC9u8gHjobGkG2FS7kbZuu4OGy1g32AG8ClUsDQ9yooGwpW7BiphR5j9
cXau+eUj+HxGDJ8zB4ceTv1zUc61uExxGwWejBhdEwxeAV2E7Z3RrX/RsUZXcwrknhpJFue8I6Ay
G3q0aV0kHkS8MDVGux6/KyO/nwrJ2EtVMmG4FwmwZjEQ3iR0LkgVzY+Go3vbxfbwkFQmUCYiL42N
psd4bFEj3UGs+ax7TduwUtPPhK+8oe+tfvAsyJNH177jEbQ3qcOQYoqbgYI1JbQLknG5Xc+Sg1JA
wZkDjTfc8vMjUfbutV4P/aExyvshT0rzg5liTdBN6GXtgyZAqpBT/bJ+EtsMFRE2tNZP8vgklHFx
wvkp0sTBGMMjykg9aG2sGFNsxYfK6M0LuxztVAOZf2V9mzx2hX2vwKH74LLY2g6FfiPZmVECuoBn
au8UsWdUVnxbjcNLMsz3daQ/xE18PbOSC4C6YD5x51PYqvs0AVYPiHQ/hc1RFLYbZNogAUIMzviD
e4QQNroUshftkP8CA2TpJTGyfmHJMSUXplvhcWmSYcNPN12zkDDf8qEvt5SWAEbhNiVIV1sWQkTY
B0YfuyfNieTe8Yo2gJFyizidR2Lu6mubKweVF41BRfA3KG9DAi4zGZWTlOOkz7C9I/0y01CiQ4/y
cZcmRCqs7LUNrfX4BdIRBCjwsiRoG+I3iWKmCTRMdutd6UbbdLCJEzIn0EIzH0ZktPRiqY4HQAjU
Az4Wx/qORdFHPMVfOZGdoAzMkMVJlLwJF52LP8iIabvCujMMy+TTmHpHNVhgU8rpZ+cqAu6zKL7p
l/6mrN3+IbXcA66Ab4DyabET8MV6nbwaA7GNZpViwukGO4ir2sBMPEioIiXHWYhmaju3iDqcPCYz
L2/rfWyp8JZ1TMuug3Pdt4Yl3ZJj76ACZnPYiywhTNXs9zanY0DMlHXxokVtkSkBQa7XnT0x+dtO
y6MgjtOnyljsjd5l9iZf7Py+ydr+Heroq21F+bVps6GLOz27I5BEYZq07a9eaWsynaWuWhRzT2GL
SQgVDvFXTca6OtWToxlJyK0lRc/kphkTgeqnFKy8uppGNaWHOehW1uxwGUCDV/rFRsESOLYyt3Nk
x+S329rKeM3kwWSkjMslBpYbjkV+LVge7brcGXa64bLedgBGMsboXxaM8z5T4OXEdL69a0VxWSwy
ykjIqIM+DMXzlMTT+5STPDfZMYSxJgpZAWvTa4rFmYVnO/gIQ1GYhQZgSWyjbsrRJys7u2ach5DJ
iN6JlAOW0TckunoAKs2FzLcqnl+aOu7pypcoQGj5qIb5R6+7UzC4eNaJeG3ZI3P0Jf6c5YUPDhsk
ZBJDJq8tww1GT2PjVXvb2Aq3eUKcHwNFYkdpVKG4TcixmKbe6m2pnWdEUc+REV3GUYVbuyP4CnmE
2JE3i7+X0eqVVHCIdGmTKzZPXx3Z0cxBABy4kRc9TQbsIg1m8iNgmQr5bex1l3RiPaKbNSANjt97
crDqINb16U5Vq4DD0ECyJm0NZECN+d4q+jsGIhEvNzvn4466t3HozPeazebASzZxk+te4T7wTY7e
h3jQys+kcCxiZSNt0yKt+ChkRiStRzYzp8/ekV0mUU8qI7DQHPpp2zqb2p7fq0iYV91oJsRgyRBu
o4fQhjxQOS7dgRi0kKwBuvgziW4I6oRNYXOFSqnrqFg9a7ww4VqVFJjnnlj4ZdtIDg3H9tCgsOqQ
/e2r3KwvaDmTC8zujhtxhBRHDcV5ESL0uwLyhPqSWEy+T8HGNYOU45vZDHK5SAcKqnyo0X4gcMhs
DrUmfkQPqdI3XiXGUenCuY8p60gFUm3rL6gGbqJu6IhczlXxylK6IMjUcAmM07chMrPabzqTFF/k
IClSqAHR7dI7uzmM9J9TlXyZds7PH8NvfYcJgxJ5ICUtYAMLijVz1M1iYj4nkYHXpC542acivkLP
Xz7qzWjsp5WHMuPlIptzqaPnNm2zXZZr8GEq1f/oiff1l0H/NWeOxm3qio1MnY7338zo2irta5sw
jXNNVsk1+qj5YzZmuhKalV0XWS+61Vu/0oIU1I0F4CeoCr07soZS29FxI6YXDYuGunfD/VQkTxzk
hbNz7eTRduHkgrjqHkW6nAnj64KlNPqjp3mk4XljkrG54MEsLYhuBa/Ek1NOIHhGveCvmnaa3RIC
2rFdzd9Tt3pwUk07j6PzVLXVfOWSVhcYTY16sxEOXRD51wTWlWgdIHXBqx2Le5FOHAN62ftL1RpH
EwjZdkrGzl8IV6c0Qlt/plhdCaSJSbD6kOHcUK0LulCovUUb9WRGIXGJ0oaNglMXfmZvzQXq/Th6
zSSGyWpZVUAxjKduGh3YFiUphsy40+YrrGR5NHvp7K1FJlyKNL40qfthLpF3RHPFQJ71H5o1yvwd
MI7wBcxrT/XQIYMbDf3ekap+tnT3l1120y1tESZO2SFYj/Lp7IzZdDUTvnRxh2neVVlz17PH94em
JCeKcfybcOL+A31Uf19yPpmAEfmDtg3lD3BX6tyTluyL1mJLaJxkhCq1GRgyhTPkEbR12fNYIXOa
E7RhPINa69dl7L0gUqPilbMdpGH1QkRx/lR42S87DUufX8eFdWVTZ1IO69tu8cazmItf0wjAjfBr
q99WLqzKk7NMDocYgNRdnpvi1RHUjhGeuA1hwdmL1WCS11n06qgSBn5hnXopgoL+lHn6ErRqkSSC
acPX4kxIk60arWg9lANIjsms5+dYkMWu17DBPGLCj4yO+0dU+7fd0q258caOiK1k13tWdTbC8MrR
NfYQSOWoGuJ4iwgEQq0qtK3pDdeaA6p+GPFFdln/0vQDO3PB09V2+X7BcUAeeXyDnvVGlX28M3qo
h6B8ciId2ye3W8C2ewRcpkX/CwXtj7lFVdlH1q5IbLVZNHNEPxI15JMn3TYubBG4jAWGmkaiqJrp
NubOWjf5WsotXBzIlL9DT0zCpwiLx/XpeLX7aJ/a2eTXWV/5LmgcVvkEWMak4zDwqVB3VW4gMh18
T+yAJm1N3pyxF4kDHpL0XtcaQSGVmi8hRDa0g64X6B1bWJwBbsgrbyLVf20e8s9YItY3q7F81Ss4
BKj4nzyP75C30Y2r9+Mxz5ajN2BOABFkvUXLAh2bmEh8wFQ+ZWj4FEPp3urIMMtbSb+0AEHyk3GZ
6MBqeUiXbNRZLUAbnkUufnkJMqTYsiAHwvLcaOCkfK3m4nYY/7fK6IW5NxnqpLvOiZwGi3MHb3Ns
gbBMmjcfwsnpt4nZqH0a8jRuYEuZHIARK+POsh7tJfRODe6Gmsr6fnCd/pV6zLqwSl3h16N61CMa
Fu5E4Q4Xqvr4oyZZLEEkIoznsIkiH+bqHFh8XY4xXTfOEA3TFxsTQBREus0z71VrNTMSUlYTAsYM
oiMw2tI2ZUkmBTV8BkFponDK3CndYivwNghu0g1FdgVDzMMrQCeW6/YOXSwp2ROsMKh4g5XunSIf
gi5deToteZlZnY6nRM9AxKDYOI9D1e7I63A6/n0dz3uJ6jXIcWBHvpgY/1iRDmdzIZESQ4JMfaU7
yRhMdci7WJT1FW06retYZC7NF6N7fdeK2P0p8l7D0zSXkqYj+8yiSL6lSGJj6k1zutVqwmZllHC4
dswWTHxUV+AHNGTXBFoGFin2OBroAM5MsH64hTf4bVdnpyysH2xE2MekddxnPExnCaX2F9p0MooB
mzY7t+zrVVhJbj0d+qMrGuNqUrw0p2q+MYBYbkOmxq+6lyALH53WdfiVQDMQORx66/WV7mct+3HT
zLqzHBeoLvoTYW0xCnVSdMUeS4uz3Fpunh6qhahebx5hdxpE+v7MHaf6hZiw9NDFDISiyrk65sTL
i1S1pI2SLl8VZFBPpfgGPxjL3hNLZmxmRO1kHMxwgEdmhnjimsq3BSH1Y92kRjB3DMYu3sS84VBK
AY+YytMIlL70/SYOBwuzsEt0q5Wl1XjoONe45TAPiRW7SD5TQ46BETBpIDq/oW256VzdQ0k7UGVY
PXromWyhbcFKZgOFeaJf7MpdlZNhtkcjwDiBd012bRPVLQJNJ4pMlo3wfKfS3mcRyq2DfGjfGCBr
N46GFRfU3yAuMmfbpeIFYlWSE8Va0hq0OVOs22ic0moDkISSvnQc4qGhRfBzcmWtdEtsYndaiKC4
iFTru2BEVnwHjLC290PH9hfQpp19tXbm/lxXtleyn1bQJft9FDL6xEmTFaGxTqzQDxEtv/5ai6ps
F0F5PDxR5iSBobWufldmunZMyhEQXNGgrT52obmgni/EsC3FSNXbxc2bgWKzvJqYWT1YSIW9rc30
jXBDBqDikDBseNaLiiO55V6ceY5Qi/sJ2W6YOHQrmekO6SxzS7wKqzOvFpPsY5+Ufse5CqslGrZF
No3lDQgNoHwS70UbOAWLCW4fshYDncQeCkJ9dmBro++NPqwlt+7izE7EMRzc7KI5bnWMPYMrTjgU
zctUs8gxlJY5tzKPlnibI9V3AiDB1HU59R+sTOXihKfEBhM6Ya3Aauw9MJFOsQHioa8Il03bnBnF
UoXNmVFLfmZCAVBhIilbYz0YajstdGYYWzl4e5+hZUy8O6nuv8Cktp5fcG0JrI2d7qaRhFkEBkkY
D2oQA1UX/sIovGbc01fPVRrp0y7JMvOnsCZPXhCpO9H1gvd1ukAo1g60nonuz1bMKbDAInnIDJFU
e0xAyZW+NNO2GnWxpmOTNoAGCqZyOIv1lCpDbe7r2xlJf1ufG6I2gNalc5utl3VAFJr7TRsBYrie
iGkiCkYpmRMeN2CQm4Mx4466BRdYsufOZDQ/JnYv5Kbmqd+SRpVZx7RVmedXs5N9MtpYCMATwwDF
UhesYE08dMUmtWb3glohlIcaZg/SRSkYXpsyvBJZZHwqo2aTF2X14AR1Z2h6QICWu4WOqYxDIz0K
xJ4ozuXC7sGej4Qxl30Q2nkFJxM5iREMWckLRpXIKTzG7lrTbsM6j6YXk5kCye9ubr6xP5YFn4m2
DPQMhDxabP46YGEQ/4i+Y5nspaWJNUBXZM3LMV7OKY/Qu0KSmFTk7Pl1ZVTqZwsuZhNrNh02WU7q
Ewg8ic4QiVGvhFq7KALsXXGzxBJCkmgjnaFVRcodQgUo6gwbCff+4YZRA+OkcbL+ucTXgm0gb1sN
8AYqORqXISLk3GoZ/DjMhiX5x4XwXgXC3tTnEdNwa4KyOEuvIJtdWryZsBqawzlNUxT83ONWFQC3
Ua9UF/1V3dADc3umHaa5eV7ESWcfjp1Uk16tNlNVOPluiddQEhd2RbctqTSrnQ1JKgyUGuvrybaH
w5DMGFTDHOAuGQR1eW4MNO1gphizgFYWodrRW7bcyMPgrB8NqoHbPlPRfVt76B79eGo1bQcc1QTH
q9DmcMGIjONbsMKHZ8vX8bteY4hXM9/1rkOyFNdYIlOCL8eAnu8Yn2vZ3na4qQOhWaAgqtKef+Kz
Y50Zp3P+Y6D/zTcTMkFgmu2U3VtR6vyKurSL9sClnexGtMLDoOnOFmkY1IsmXn0GjPfscWuMxLaT
IeMbYQE4iZp5QLX2fjRsUA2xm45PZCt0e2iWMx6XSNCq5GE0FYeqozXbhRMvvgN6r+kXhw7GyiFz
mgughSok1qXrJ58uuyQ1rYyqcBtVhj5tMInW3RZcDHV/aNPfP9XoyNeQb/SEp8nwGFQwithFsQV8
xNSIU73W3Vl4W1lFtBqt5RWfvSiLB0wFYAPMJG33pdTTjbus7iXXgE+8IattXQUoECsHdndNdqg9
j6kdCuP2gXwYVDbW7BgPi4Wz3F+cpXzINTdq9qoEBR20HvuoYBxzHEXmUrBnwLqkMcjM055Gr9Jp
OA5pU3e3pEYtDOxGrXFZQ2U44pdFsiEopdXf5FpPgLzFROSnNGOV0pQt0S+hkxMAxCGqtPsQhu+9
AZgrxQ7UaBiFBTv6W2ugudpSEUNoYXg78J2H2YFuqGu9+84NmIhbYbTCeqjoVMJbEwfaVqnIsd6H
GXUohXS3wGrxvK/Q5EFVbcELhQiHsL1dmnhx93Gy8BoJ8S+IB6zmkDw8EvV80ymNT6dCYRTB4QVv
US7SCiIvSYTflfC5/YaQzLMq2s7AQNq7r0BBiDv3i8hD85/nKtwkIgGUO5D+hq130SbIBkgb4B47
I1/Eqd0jcCZxorLpz9hoGFp3tB3L+krfJDAAZjqNJmaoFFnxA717fhQUSEfh0Tz5s9YVeZDVGqjG
domXZlvWUfZU5pkVvgAKyTfwDUgXEFJln0QiD0tAu8bXFwStQrtBiPdp8ZwtbETsUCsJOZnmeV9M
TeNdCXwWFsBGZyHQMR7dDSDZMTxYbm/lHHkEO/xy+ogLi5ntq5yWrqUpNliiRnehljQ8R+Aw5l2t
+mW8UX2f90deQPkj6Q/TT2GMg/7V4HcXm3kORU8M/9gsQW2W0UszFdbiMonBXn+QXTN4h5jVHPMl
hinTnhdjdxxYlLfXBU/k4vPRx+429qipL6qK1bKZvRKaJ84I800pSxBSCP8AfcdtkuvjNiygvxfD
D50pLja/7lxynHDNm3QD+lpA1emBn44ZYYEk+/dGuQt1b6EzGLeaTtIGWQ8NptD2TdIb7DAZ3rFh
BPDGoumqsZ3hZganStqyFLsMS5TfJNMX5r7nyQUTZeo5q1jKGR+gn7eJeSzuMAl6uHdobUAbhz1j
YEaGW2cw06uONLbrISletNZ+6mdHBtgXpo2cvC0wMgpXtxfbQfaDvoEG1R1rUL4glFZsSebGm9lm
12COcm1Kp9WDOEZXUWVF5zwG19wKvFDQk1NMNe5g+SzcsTmq6KI3y7I1+9BZILRw19jtUl25KVhv
v6jnbqOlkGedhF1G51whwkypqsLPULfe6oq7o+1d72KzKCweLDt7c7XkMSytF+g+Ow65fKND6QXh
lWo+sVK7wTE0aGmOQ7xPiV0Pi7GFnKCXWXYgOASIC3U0L5povT88/cIdiIlcDDe4jjGHOzBv80yW
2GxNzWJ9tqjTMGa8lrvhCl0co568NjeMxefA8Zb4BV8EKXtTOJCRgvEhtPjN6QULnsequ6DQXGHk
c3ebi/C+4OTcEzVu73TKdrZQr5W2tvlqPFkt2Jwq4XVWzng7Cu9Wixl+ja5Dk4tLY3ngbdIGcVjW
ZEJkaIwNdtUlWQ0B7cm1i2x1X8TmNsryHa+6R6eMxSZaoux6nJYd7QzCtty+IOHqX22n/ujV8Ehu
+LRlkC4fS4FvKJiGlVwxmBtwuQ0rVQKKvSEkJJnxjz/pXFeDsqYc7RfA4EyyivFWJO5hyruTjpLx
MM8djJSm/XLgrO7LaPnAMckcz037uz4pfzhjepnH5aZtAcrY3YrWwIrk2g7v8zRXG5vQVR25bLC0
yO9b5TLCE9vG02/H2boRRqwxEam3s1DnATc7j/RyZXdjs63B1x3HqH3sHIqLVPLLqsm9bsb5cRAp
KKlC7i0AyGbTghvpX+Ky35kIvxjQyE1rN9s5T5/QqeTbQlX8Mp11aS0TLL0g+Zi/Ru7ljRWN7g6K
zQnM8DEpLHqCHvfhm4rIF2wLyl1TiZMpbargurXxZ4fXZtbcezVbTKC9bPlNl7uCzAxy3IB2Ybcd
uBvHJmJCk83Tk0Ilp5889lrjCels/mkpa5r2IZ7CbeeyJ/dGafa7yjIu+TLi+4joMq2hmz8Li5ce
lc8vFdePJbD5weduLjn8q5xyzrwVeXrmFXWb4L7CV+Rkh6ZZnmbifTYReN2HRVt+GrwrX00S7nAY
k7W6HEg4wQ9Fx+lstMoGH+g115iHacdY7ZZ4wYBxy5HcuGQI1WPUtXa6rZPaSAnVifIfuNuxa6Ql
DkG4UajxWtVfsZbFE7mkJokONjOOSKsbuNkwq5nNePDl3SpOW58xnlYduj4nxjwso007omhAAsNo
oAj1zg76vsteqWPGYRU6GC+xMWaLX+fYTbZo0bG/OXpSvBsMoGHx/Bdp57VbOZak61cZzD0b9AaY
mYtNs522fErKvCHSKOm959Ofj8oCSqI02qd6uoAGCpml0OJysSJ+kyDGWTUpeedsdXw3ESc5xMtK
D8ScLp1ExmRcy/oAjKKSQ4phM0yuaGcaSkin3iqU3FVIZrmzrboa91qDGskmazAfoTHS1eFtqKK7
AF8lk/CuN7UxseHewOKhnSHQ0u4qi5pRkrW3NY8hHhk6redomppTCNjJ3BgxSS6u7gq9sWDG2IeU
P3NGS8kCOuXDvB37rHyEqSE/8/bhqjdN6usLI0zctoqvTq6ZyJMPTKI0IUu1+mj2X0zgss0u6TXj
0ajFhFZeM0qAvmWysM2AAEeLcnekgkDSyV1p/OnaXHsGMtryRVFjmGajTOxDVQHpeJGpdQCt1vCh
LA3CeFJbtgS67FhUInQU2DAMNZ0SuSUYXjOJ0fc+gTG5IWEuqeAChGGzjIm550AP4CsD4a/2WVFf
0JTRNHuyBusaBafoTsPB70SPtjgmsTzuLIr7vZPNuZwsijnSfWfOylYCiEt3YA6iXUYL6aqadOVo
yn1+I0Z9AFEkCHh9U4BzyXNmyA9xC6emDPT2OPrYbG+7aqCJWBvCfFRFukKZmoWp7ZeqiWoNz/RM
F74YQ16J+5IUSLusOWmmXdOLcoc0Yp60EOaN/ho7yYUyJeIfa/nVlrZ4/suva/Mmkw1tq+lZvKUv
IBQuxNQGv/Uw1DYZT/hvDUxsG3w+NdAm6VXoSn5TfWsDWaGtlSz0vX2Wt6IE/Xos4ODDrP8mxa0u
Xs1zJj/w7obA10FZ/z4qgtamXKNWpP6mhCtcgNQZEEkZxx/si/FByqwXuQLtOQGOxR3BM2uv8oD1
JF2XKD/RnNw0gcXBNHN6gjYIsztxCiLcW+UmarF9DbLaLqjOe/Ootq5eDyx+isiohQ565Rhq0Dtt
FDWHDAmQ6yWn2gVl1vNsle8Qug7zDV3z6iBEfvgMH8k8qf6UA+8bb+lBg6UJxxLdH0v9Cu9Mcnj3
FM9AEWTsvvDdqjFn5xiTgtLtStnYZEiWP3fh8CsEMbGzslLaNiRptub35bWcCpyoc0WSc5g5HMRv
Pu0q6ULQrZHMwJhlGp0XYFjH0QlRjxG+iL3V8XSxcOfjK8Zm36i2rsam7FU15I7LHkmbzkNDpWq4
XyJ9Rs+2n0V2DHyozG4SVX7u0JCaHavTA0dIpBjIee9Xu1DhfrSruQvvTE2nlAXaF1BMog1p7aCD
qRUWtdtpbvGpQH8RTSvKgXsRNaDbFojbr6SxDGSWOW+r3eCTtbukyKjEG2NVY2yE+6yOwlSkyF8x
tsS9LYYZsOnR1BVPbT3fxYI0OnSWDFRfi0dDTI2DFGbLXjRTBHGipUoqRemXkWe+l7d4OKV6Zz7r
/vBz4kXjTRwGTgHyiKVOA2Ifl134PI+69IBGXJJtZ6HUBlvLJOaE0PR8chV270mvY+SV1H4hHcUR
6sxgkVL9JFn4L12LtZXugyYJbbxMh1uxwSRq4Bjq7Chtq29T1wXFpdmmmUvFE4pTOPZf0ZeIYPAL
l1hRfzca+WfTyykleyAZsjknttCGnPh5e5LB7eONgpXXFBaoQLe0+NJwuMpksABFEtbYWqOn4VrD
2Ew2OHRf3UqBYOgOTXfGUoVRAcYU9y4qK/wqtHaipNORhWlVxKoGBFDRG74Xu1AStz6iZLmQBc+z
PGaQ0kdjl9NkPeR6MhxKiRZ3VffosxnitI1q1dpCQ4Yx3ddfoMzuukAW562P5Tx6GdROGrlaJJQw
79Io58H+g7MwWCaYyUDu4m4L0FFK3U4I4gO9F4OWsSI3DvqSYnBQjclHYBYVj/4qAf1HolZWvDGj
sBqtiw5yhPUzaAxAlZKWtJrDSYeboFHLMJ6zaWhiN25BnbuobqjDVkRJp3FgSnJzhNBklkpkLtZo
cA1axQmoFvl01Msm94AO7hVgca7fKdMxJbt1aHD8qsb2KlWSR7/l4UrutyvF0TqkjOB3o3XyQazG
S9DAEX367s4ocWnLOzksbdA2XeHkeItc8peNbR2ruXoxpz5NmynqQ1dPq57DGnalmgoudxU/foYV
HUHM3Cdl+rPCGl03Rh7kVFWgxNZ2YuriDmpEtQk6VjPtFQVRL8WylW5EQjEIYboncu1YEfqArXYl
xPFhoOky4mKB9Vwko6YMHTu0O5l2pdxb2iVkL+j8upBLBzHPvmZlVpwSq3pWI6uip9rozxT8DUor
wbwFjJ/hexk0yAYYIkgdDed2ukBYpG4Qn01oHqszmIKw+OG3NIz0WhWha+gcFX3DfI9TPeOlqlf+
NyMv6GiYoeyT+bQAfAEhGchuwBOkFm5NnVFdUUXvf+hhBI0KsaYq3weoP/tbOA1AaFByzX1n6swt
QLYMaNg8bINp9mv0xxRUXHDB2OaThQORkHXXFNaHJ6MvKVRRe6HN0LXgTcUFnzio8GBKy0LhCZIz
LWkkPmwQaQt3ifzRplmIdO3YY+EYQVuIK/Cni53mrTWo2X7GqFPWxgd/SMpNMWDcUyoqxn0UNnV1
aFzcRBB109gqY2ZGrtA235BaGl0xa9BKXqARp0CaShtcgX4chAaj3XSWNprSkVkg3vJAQbTbTWF7
TVrQgRyTi+CeDwPsri8u4nKub1JMAe9jy0LexeI/8Y8JvJpjYdb6VVKHnK+StWvSBv9fWZcbJkRh
1SoiPB8qm7xeomw/tsbtPFQXIfhNT8/aZ9zbH4G6PI7ztEVEA5B1IY2uKfQ/EXAb7S6XUXEpte+1
1V2NqBoc2QnscEMcD6SWOHqqaoHLe3QJVuoYp/4OhefQzqL6tq60mw4ilj2E9NvG2npK677fmTHo
RoG6jJdEyhOKHZCQE5MqXnZqVO1ZokTgZHp9QDLahRcNHjHiM5nzAPJwlvHaDayffR2YWGFDkB8k
8JdiKrJhrNsWDvU2qyj++JImb2Pea9f0WHnXDXXoFmVFCQnVdPoHwG742pITUCOhg5VGWz/X8NJr
AqXaiNge4gKqWU6ZCpHTFv0lCJjgfpJrHoRCKfcnSF1cBCYiIFoPOFrIlOHgT1o/caSk9bY3I3my
J7md75F1wFKz4Bo9NZasbmq6lZu+BFq5mAzdzCNi2/KkNHZVARBAXiXU7sy8PAYFanVdmltfGvBy
XmCJ1fOUNZe5GjXXQeB/Q+hGusewQbwVK6tyTOxVd2hPmAfYEzGegUH100qBvZmA0YBRZX7uaoDy
OZYLkN3S4rrKo+UipEbM86Zj7dYLg1CpATz2qeAfQerH29KoG3AUZJhSg9bchIMC9UcR6hGaYPSz
Ztni4hDJ07RQQJihpxIixuDz5ToCnBgpvVOYocQZWegPgiyPtqnjf4EDqzZhrY22ZhNNhpdLQXtj
1iMCDyE5nYbiOYZBBTdkiTgQFVybZ2JtwyhVdzUVaoQB2mBH+WuiFw2aW0v6CU2fIvsm0Zk9YBQZ
3AwTUAAdFPoBAyO0F0ByTjQ2Q3/fT2qy6agsgmTTq1sENEo4lbiho19Z7Qpjqqghtu2eXZT+8nPr
lwYf+0JQKLbpmCEg1QVf4VufT9ENRdNqw28aXydDTku85urGVCF4rEi+7cTytwWgJltI6lMu9z8x
11UuFhIezfc+5DBDn0R0ENbKQJgEft7s+zRDiy41LeEu1RNF2wk63qaAokjRWnnIfqe4dEo7bnyw
VgLii2i6xEN73agdDnMR6xB7ZrPYUuDIWLqSW3Xaj1gPDmXUxI9WJkj+YY5igLZ5U40mtl8N7xFr
bHFpVqQ27/dkmNYx05CR2JhileluoQEyPQRqXlH503ODahmdpMeFe3EcKc5cZQiEyRcNgnrUHrGT
BfAFa7ZxBiEDfSHnBk88Sfs9A/c7BWGt7zRzag+V3v6KhPqap0x7iMAgbQ15AABQAv5sRC1wBgwH
yA6iG2vUeB6l/Z0o9OWuQEXJTRvjKeCNayuluNfGCDygnJa3owaLjqJQcCpqJlVFgitQuviCd/Y+
Mcv8CpwgwHK4gKawV3lP6TgGoHO2af1R1FCOlZf6PTgEGx4P2iamCK7LtXLlqRDMHuSbDh+Sup8X
+U1zMMIY/GuLVn8Yx9bg5X4pXud4wvy2pKTl9a2O4REAYXuJ07S8ay1oFgB9zfCuAQV1ixxn3m+Q
dmp+aTQQKgonkgqUH0IigFxtlpCoqY3WuC+kOYxwX2pMIf5dWbUl/LLmUmvA3mscLhaWR2gbBzkn
gdL87mWLzw5YDJXuIgD6vAl0CWR+qhmRrUbCsLO0Aqx7oucuEkXBsV0AiqgNUZLt51rVH2Sga1zT
TajR/SnDQP6Zgpg07rgjDA432Zp0T+qbfHRMX1cA0fooVpSTJIG6CbEQ9mojZZ7oQ36VxVE/gYgs
6n1CDgdFtc2aSQXfTFYObLo0UaiZm3HwIrLX4FDMXQHVUyy0oFFoMPAP3alo9h2Q6HKJTNIY+BSO
yoquwhwBpM2QwnnqA0HtvwWAX/GWpfdH7UuuWIegfnIH/29Q/rOiCTjJaWr0Sx+awf8ZIRt64iQ1
A0chPRA3YYBynRtVxULVnfXEQ4IKREqDtuW+9hX/FKPkgjbDTBfT79vR2loGP+qUj3JBHZofIXml
FZcKTIS8zA6AnCTfKxTqIV5Yg+WEazK1RlfagIEqyjwpt43/rUoN6o89GkX1Q896Q8/bV8TZK+TZ
0r2a5kWDFz06fAATJK0+CemIAtBpaZSOzyasDX0rJcVY+g5ceXN2tKAPSp5zaSlzj4eqedENc/1j
nqpK+UZjvAVqozUTHRkpi3owZjTwJ8RjzRZKgS4CtSZ/h9xF9w9VOwgpWmuRnsqiPl0mWg+CzQv8
JFbtvh2mSHMn2iVF6SQ6M/szVKu4PfhFFal3wqzF+mXd69Z0lKQZpHJc1KrbGEwe1ZGc56YVAx3U
lAQZlwRoFSW1sf5uxnMx3BgUDXqvJ30dXEtqyWdnRQlB+I8IArcPInAP7RSYppiC1ElhcFq+lBkU
KYamuIyFigqOkiAvkqFHxWu3h1Jga7T2k5uCgYW7IYKZfoMT9pCxzan8pjYzAceoHIa2vi+tEB4U
YtTDcCXXiACekl7WArsXTFhrOd53hWs0UTSd2jQE7Y/DfRB61NeR5wEt0AZ2m5m8/2Nf474FGmL6
fNdwQH8vyad9XsSa6nQzNRabIiGtFnFqJf+ujPS4hMWRJarTFI1cfEd6a7jl3Au+B5VcpLYSJ7hM
lXJAT6UOstygK4k2TBk0QvSMQqH4IxRKdGXFtArwMY6Uuj8kMiDJ0DYzUJ3bWS41geemDn75oikD
cComKBk8VlLF+F3B6ECMCuUGjfbgNALlTHuK3OCyBiS6ggjLzDiA/LHR46r5RikF3eehEdM5hipE
Q/aa0yAXqFEKNEBjcSpnKHC98STHGpQJK4nQW8Pkhpq3NgpPY5yn/aEO/STxJHpXsClzpc62Erqk
Ju9SNRgdRRmq8kelW5AjahiO7b7NSDyusiDp4ytRBj74Q0GQq37QUbWVbUlqI1pTqLUPV2JB88er
+0gM3ExN63xnWrFm2GRyAxK/8Rgmt5GqtIm9YLJEJzJrqz2MSZh1jxLoKZx3wMC2wldl4ncBMlpG
QeiUMLmVZxkISMedgfR4QqmCe2N05rZHL0cW4e5v01wIq2NEQqVturCrx5sBkqb1EKltFtulVWXk
UQjDqQTJ/TkfbtKaMsODSh0weUAgp/mWSXw7JH1ELj2Ee4cGqmYbjXJ9wX0RdOourWtyRynPjM6D
jtdqthn0CCzJylz3NNWTXqgPAb3B6neoqAjtZTFaYQo0Sd6cuj0JhlHBOYTbhGuOzHU4GIDlAkBJ
0AA05g8McY4LRp5PjgILqwwpVGsVx2IsFJGCYjQ6tcIOaF35MFpApBzJ4O4WN7M+CJ3TzkZX72Mm
JziMZdxze+hQBLUF0SahVTqK6kIb0CZBYgpazhvhUUUopd0bSjaqxzrxy4FCZpD3dsy3kFG3UoCe
7EbuAQvwQ4EslIXQvM4nO6qQYrFD6K0UFZNNPUa1cYiNNNsNetwtfrxDDpAYUawa0RULs0BPU/SK
bFKB3xa4ErJOlheOSlg6wFby+a6K8hk8FYD+6tiJ1K0EY2eMY2Uujz9YGeFVgdVEbV5WZsum/xp3
ca7lO2FA+bH+XnXDEJe3aPppWbkZDT0do71ZQrehw9rX3U0vip1suo2W4Wz0IIhgG6udIKbc1PRz
iyFUPG4tPtiBV2lYmd4wQltDKz/V1MAxLL/r9Y2RBKwFBHGjqUndntYElamy9C3yz7DSmg4AtxlU
tJ9kIGaQDIKarCiFMQHGsBhRyJ+2YQvNDd07UWl0DEdzjUXRyVZUtXurMbSRBqAsQkDSWzr85SZv
zBKiQ6jV+UkRQnICU5CVyhNrtX0Se1Q/nDjDFWRjCIVWP5VgBaYd4CJziLdB07T+j1f88es/Ihv/
gSr7dUExrPnv/1z7fwLKFPH+1HVFYcI0SV75qJQQd8ERDrEH4Gkrc1i58PsBaN9KN8uG2egbc0Oy
s0Xd9hHFNunX5/Hf8sFZz0t4VdEQjDFh6GiLIskrdaMkIr+heBbzoL4Owl+CRbdu2Db9fMZiYhHD
eCUxQhxJwSoWPQPdQI1YXNQkXsXRB1k1ckvK6FJICIlo9VjR3RKy+Yxwwkor6iUO5Sh8SU1JNfmm
b+MIjR8iKednvBXj4eQvz0KR1t413J/G8cP0BDchu6gzGOWff8iVdMtLYA2ta0D/6EQhVvU2sKqP
1AznnsYElbwaPqmdYIPbZyBumwQwXSTe/POAJnoaNNc5Z7lK3wakv2Q0YVtmJFtCtMPgoMAywuR0
6+l6XkjVRPsKhm91Zpxr+SNRFyWYgxbzKTJohKHexq1N2m0ZlQMv3JvbiZxVvFSccVe64aWEc8ET
O9jO7fiMqtF6/ayiKisZqDibyo48LvbmNnUnIPUA7v7Z9ySCipQULpx8Uka3+p5CEw/0musUKlEg
Fa7Z9doDju3iPlM1neMmTkGnAzMuv30edyW9tnxPip9YXxJWZXMsf/5qZyQakJ6u6FJPjP1xn5k1
1SWAQ4hv6/H956HWm2MJtegxiaoBOPLdkslG9EvQzk48JYMCHlT+8Ktpp+SAZHrJU2BsvbLNhOtY
yYsz07feHUtkZDiR/kPQxNLWp9wMssFqFSnx9MhKNHTXW2pZ1J5bUPoqAkNHNMwC5FYirTijU7O2
ily+L8eqgecrsqCGtp5XND95dGRj7BmVo8Z70Dxu6Fh2VN4LW/xWneLcib6c2K+PuiUghwAjRUtJ
MvTViV6Poj9ir5EgeYpQBkxRebCAxbeqeQucIIp3Qz0p2jamNRM42pxw35cGr2wwIJog3lqjQO/s
84lfafVQMcRL3uBX0Xj5IxqxWtu5nwalOcyzV8lSt6Q/O01MvXwQvqDjv+E2vEfi5oZe5pk9tdq1
f+KaRASZj8CJsjoUK9D7PDyNgULPBMC1XhxOaHS6n49udYe9RJEtgyCYvBn87+0OUoyMWnO0OH2b
kDimsh22uHcrW5B3xi6TFf3MEbjaRi/xyF1kE3Qa1qPKMupXOxaQuKLDOx+9oYHfF9OMz+r6FHWq
56fypZSi34h2+r8xSMSm2EGmrEkcwW+Dyryf4AsgY88ToTU2eGhwCCbg8W6ECCTkFpgHRoWff1hp
OVVfLeVlpCoPenIEXN4ltu/boFVVB62P6L4X79t9d2p3lJU2w77eNn/0hv5XT/EPFujrQC+/yKtP
ymsCSSZgJJ6l/DTr5gHr+ivsEDadMaPYrz5lFvi48syuWB8Nf4angtFizbAMXiSuXkUV66RtJnQT
vMEeXM1r7NjJbHBzXu4C5z5zEH2wSjFLV5ExNMn00CBefctMFkZT6WecNKxc2OAr0D4poiRTTe9a
83vWwCA7M3+rU1dCrlWUFS4zkK4IaK5DxhpvngHcL+sycdoWwRVV3KTFb4k6TiOfsUte3WPvgq3u
MasLrTCaENJLZQTlzZ3R/tLMM75x75bJakDLN341YYIp+m1VC7MXliA5rKiTQCRlym7UMujjHDVQ
o2kcLh4Hu1CgY/X5fnh3nK3CLwfDq/BK0CpiKSGBbJq95OmIv4EpToozO/2jKBqrRCYnN9BkXW06
aOLqgFbj7FH1O/mjcApQufx8IB/NlaYZqLfBHCcnX81VxHPQNJtFcCaSfwLIGrfZpODtNWnSmY39
btUvWaIukRerRAOQ/vaTyTm8fb7Z7A3CRRu5VhDjPfxYxar3b4zoVZzVmYxgp0p/gzihGu9APrQ9
te90/3mQdwf/ajCrzza1IhYvaG94PUxQRArkxzQr9zBNNkaK0FRheJU6ndlWH66GPzbXHP3i+uqe
aYkvAs+jp6PTv+vAwtwIDRCtz0f24YJ4FWW1sqEU0SWsh9EbBQ4xRBPq4jEoMS4BHN/p28+DnRvS
aoGXSpznkZGNXlBNtwiSWdvU6oIzc/V5EElcZWEFVaK5DrikM7qhW2Mc1EOj00n/fCgfLW8DbVry
SlXl5bBKPdIReYoS9qMXDeFtnYEolegg59ZFmilndGeXr/LmLmbxvQ61mqLCVCrw+xzm+LqCZEBk
wohhjKvTLY+Lh9YIr4yOvGA2zpy5Hy2N13FXs2WIg5kosc4Ozo8y7VkEMAbZOnOyfrSzXgVZ60/T
uA8HOLSjB1gE5t+Dr2sO+C00aG4b407q7v9P07Z+jlBFNXDiRBjLEkekIXvIAzDSS4Rq7BFs5+fB
PrqFX49tWamvbg2w5VNEtiZ6mgkfdiGSpD11NEXpn0rR+NKqlvN5wDMztj7dB1XhfNUJCK3tMPvp
k6yC9hDku8/DfLDD4I8hcSTqiMu/e+dQHi9mjI8mr6n94jLv6nRHLb0+M5gPvp5OCoPyjSrxbhVX
Z65hJKicLJoPFPg6r8f0xDEhv1zqsU5dtQPVq5jG4+cje5/3LgUcQ6IWoEuKqaz9UJsWVkfn9/Be
wJcq6bcgBD3t3zeafywE3GtwUYswzwNv9nngD2aOuC8C37zVpPVgeUw2PAGz1svHo6V8QZGX/syZ
GB9stTcxVjlUKfhq0ykDeLdQ3YlYWrf1Vg1kr0MwSJL2PZ2Xf2NQFhwlHY1c5C1XKUAr4ykbL4PS
AGwPv3vpBjrGnxj/SK/0FP2si6b43f7X8p/9LEr45kHY/s9/vfm3q/I5v2vr5+f29L1c/803/2Hz
Py9/HDwXzvf2+5t/cYFmttNN97xoiDZd+ifIX3/z//cP/+P55aecUyQV+V7/uyLp7nvURm8UTJe/
/0eMVDCkf1FuQfGT80xX9BfN0T9qpIKh/osXAS1G1oJCWXaR7/1LjlQW/8UfwJReKiYWFWmuTjgC
bUj12vyXyA8UF8glhVwETv+JHOnq/UVdYKnISKQ1EpqkiJKu7ugqEvWeXqroToc63oTXqltsUTej
/QlgyhEf4zMn8ct1/PcdugTUltoz30LD79pYX9dFDYB1ogLt9t7smQfZTb3iBLEMpqXTKfbgBOBR
YdBu+i/nXriy/Ob+fomtUHUj4VYMzITWj00JtYuotgbZjffRbhrtKNkku9SB3TVu0euy1dDRnrkb
tpWLqgpIL5tyP7/KP6ukvvweJHpL+Rb1apOC0NvrSEMrhY+OnW9iXjYFIJf0TMLwcnuuvrIhaQaS
taZsIQ+9ijAnGLSAQZJdWBIX3SUaXI56XT21u+m6dIuX5zVQ+Z1+q26BVN8KZ54CHywrVtViZS3y
rhffnd4VxG6U7fjS5RN9ROZ4BiSz07aSG/1E/cx+td+u/4zrTQfn7aH91wd9qT0hr8uTbT1c7IHi
OOlkFyDlz9kbHRQmPTijdkfzkRVV2oHTnTlTVzfUn6DwvyirGtSg9PUjsVPRIEqBgbvjU3xNI/8R
XzyXXkO7Nc4k0h8N71Uka1V5b4VCahBtYXiIQ3TjE3KciG7/PvMR31aa3o3HWh0FszxpxVATBXFQ
R9h0W/+685Lr9myl6aMzgNOQ1iNZi6nyBn67/pFIaMMpkJfpGh3JQdz/2Gz9r/CcNrMtOvW3pdcm
Hk33zAg/+o6v4hqr7zgpQ1fpviK7w01yqdqNrRyRF3Uo4skbyFJO5Pm2tfs86NsU7c9XpdQvWkvH
RmLPvx0rxAw/qeBUuQrEaIHGiSGdGdaHm/11iOVXeJXdilplAnQghLXrXMnLwO1s0EjdUEy78xmd
tc0P+cm3B5udcADLfmaIH52rZOt/j3H57q9+AXpcKLTV/AJLEU/+Hnebaty0d4iqNV/CKzSvtrhF
ubU97aTCNp6rKyBc5zfksmrWZ97r32KVVSE4OiwWkxADt+1e2iXbwVM9+exolx/zWZglW3412KGN
kfNDwNKlvvgooZqKabZ4lKPSQX/j5vPF87I6Pgu2ZJKvglWLIpu4jKl2zG20a7bBIdmKe3UjbDMP
OLHxj1L9l9Vq4T6EqylyRIa2freg+qEhJZyrrtTcJ7q0UXrAv0GDS9tFkZ051VZtzL+CcTcpdItl
HKhWx8BUD3LXxxUaKBv86aGTbYqTYKOHeGFsFRsGwpXwSynPHdsfbMiXG/GvqOvDtFaieEDGEb+c
/fRgvVScMSa0Ad678W7pRvnnbqe376d341wfrGExygaeIqgGO4M7OzS/kC/CleM52Y4vCY/+ozxZ
X31kIc9M54djXdoVkinDsV2nAdZU12OSt6oLaOuIqIgjNOW/NYtAFS2Fm97S1oc5vDNdqSC9u9pd
Slol7cCKHoNTfhztZddPO9RWzh2q7w9ymsS0miSdxFXX1dWBAyBI9fU6V4Bb/rbwBvVpSk/TmXNV
er/TdcqlOFSQs5Ier79eVRv6qOvxn3krbtXvxSF0BHu0rRuE7+hQmD+Es6vlg6C0HDA14v9U2tGr
W1jA26BODIKqeICS321rSkot977WTme2wvvVgSjiq1BLuvzqcEE3oEEtn1DRFG/JJnENmbwzB9jy
M94eYMTQDZ6c9J4RfFxdf4jICkAlidG4kF/hMH8LnXaT7HUPbo6wP5cJysvPexeP5IKuryZK+rpW
69fAHjHtWOIpP4Wr/F5xihs9BsWjbJHtcgbP9zoPIYFteAgcyIrusKnO3IcfLRyM0oC+8Btg57a+
80GXodDAued2h+kgH4SN4iiP6Dr/qpBGcMNdejP8CE/qmerkB9NJK5RGmsh3Zs2uLiZ5nBKxGTEC
i6FU1Wpqh1NyZmTnQqyuo6gvO2WOCdH7J22a8JHJzqzJD3a2SvOetr0uUs/SV4NIciFJzAaKfyfN
J0nQtyruFIBbnc/X5Qe77E2Y1UBSEL45aqCqi0l0VER2aom2qJ/y4f7zONLyg1brEUSSJdIcpzoN
FfztHmOlZsEEwZCkRFnuGm/eZ/FO34q25DR2tlXQ5B2OyHN6Qr/758e/rkpc58tG4I2/PkvmfBTg
gBDcR1W7s06Ffs4k5+PxcYdTrKApzmG5Gh+qEWFRTaqLMlVw28ub8aL+lV/1x9pgx+FIf4nGw3QP
gcZJvHPFhI8WC2QLsgd6x5wuq8UiSQCd+4mLVZ5A4aOmuxGiaV/r6pkGkLIcuutZBDoj4wtDmgts
5+0omwHyQx3yIXOxKq/xfsNCNwzQr26s/EKt8dVMTd26wHZDeMoGoRgxomxFVypwLdjxdGzML7DX
A8mpkB1WtoM1VhzqfmwyLWNmHToxrwtbrEE5IUyQmg8V3vXVrqzJLyGvmcEN5iiUXaUyg73XDUEi
OmSGKP6PvdEcJ6RkH8tEMEHcWsGZrbLUmt4Onpca9SZKNQtIEvW/t4NPchl5l6AEqn/wt9gq7Bqv
u0CC3Dmfwr+bUEJR9SdXISFcPHDehoKBZXSDFBquhlPrQIu8VO+FITuTkL3b/EsUvGxVEcSjpK6T
XORm8I9WIsNNbnG5xx1NQk8dkuC5s2z5bd+smpc4QH1IVugaru8+Xr5lU6gIz4kDInlAKWbtzPvg
3ZNniQBPaUFPAL1bF7RCMZtQQJo1t5tx8/UlNP80GQNd5SFVlKNhlF5swnaGkf3rzLn2fqY4nCkt
mSZgNoBzqx1RCahxck4brnJn3Olf1IPhISKLbK6nnYafWGo7w67UzkzcB2UlnaxPxMiHvI+MYnXa
UNnW0Gvhiza8c3Mn9vodiqUUDZAV2kEA/3yQ78YIHuV1tGUdvcqP5FkJlGlKNbdKpe2A3NI4w8WQ
3c+jvN9fL2HInzlgrKVT/zYMUvb4Q6aVRkVU8bRd5ErGBlLlje6V2+bsY+Tdbl5FWyV9QYKmH7VH
JGttDHH2MdVPyFbMV7k9lwe9W/+rUKuDg86AJHeoJbiZf438hD2J7b81Q39/utV5AbdVQiicCGYY
byIt2sZVul2IImem6N0+W41kte5MIZmNon2ZonL/Ukw85HsSLafddZ6wXT4irFhXcsGyn1sey1d6
c4pQKadKpmIviCIPCp1vlweg2xEiS6y/rHkzsKOdsrNcXEpus6/mj+l4Lmn4oObwNuBq2YeB6JeR
QcDlWR5+TY4LJCvioRqV1Db/Ka54eR6/jbc6SiQl1+fcJJ6ShD+UWcdDXFDOzOAHS/HNR1zle1IU
62k8LDFGr0GatoL68PkaWabh3TSBWtYBvJO4rjHZaa7WeE0Uuht24y+xs55EQ91jbH4O5C59OJS/
A61h2AXGKGgZl7pbuYNboQbtxI7+iwpmdQ9lw8Vy/lScaycsU7AaHA8Z/Oo0Uad1sk609BIGjzBW
S8wm3ZgHNCe2ppN71SUPrS+W+zO4j+6Di/T76KoX6i5ymqNxEX9pT9POPHcHvLu9ly4aUGaLe8AE
Lr5aLnGFnE46Cn8OsHqv2i20b0d3cK9w4g0sb7e0p6N/Zhu+n17LUACb4gRIoQN88dtdiCMNGsBz
vJxlrQzTH23fRvgyC9mZVPP9e+FtHPltnI4yaqnD7nPhwSBhwRPuiMIRkk8m8pOTFeGo2dcKmQR6
RJ8v4BUNZtmHS2iNNEKnr4hJztvQAmUxMMIJOrnYbT2ZoV1cZm58lcEVtc0L9cq80p+sw7Sv7pZV
du71qnw8cpMONY8WkKireYVIPRh9x8iP2qa+6OgMCBv90N02NrN7iPeijfDJuM+dwg69EhhstZ8P
ybXugZzzol8a1aZ0hw7BTeCcA+F+PPl//2qr06NVE6UJa361YcguOl11UCu9i4xz0IP3t8wyAX+H
WU0AquqgQgvyjQyPhF1ejAU0C7wIFAHH1LgbO3wSdLwLM/9rSQXszMY6M0h11RwRhQDtryrTMKEs
3UZ+RK7X9vvmHx+TjNGQeduDroASsPwWr3KqUGsMSLQFURBVnTkhKzS4ijNp8YdDeRVkdYNNej8v
mkba/2PvO5rs1pks/0vv2UELkovZ0F5b3qk2DKmkIkEDAjSg+fVzqDavinWjOF/3drR4G71QXoBw
mXlMqJltVIkmymqIOlrGbmPHfL2aPw9mtWTlwCU8WBCnCZLYCAqojviggnpuDB0e4bl7En4fcWtg
q4U4QnDcFAzfqGBPVjqCrfzEtkojX++Xz4NarcKmL8rehudZCB18T2pZnHb/GhPtP0+af77PGmpu
KRZXtRbzNiY/aZJ6g/7rfzVPf5/cH1aZQ8tydKHTHBKrf7Ym7YV2/a2dJRsVt43P8Tdd+RBG8E7n
ioUwThWb40OGG3l6/34kF0/FD1O1LMEPIeysmdJxRAh4Ue6Skv0GY9JXK/aDZOqjWhs9BJX0DVD+
VszVq1oK7FzeIMtCCg2lTBOpcbdoDs/xbDpxqcJGsjPbjaBfnxiflt3fZtGHgUJBrepgb2uFUAPw
Ggv23bntq1BMbBQXmoN330/rVrTVCSE0pdM12LGG1QAQO/waIKPqga8I+d0OIk+H76NdXCd4PjnA
XoFetuZwNBO4/L2NsXWF9FI++h2URFHL2ThbLxTjMIf/xFnvqzEhPWQBEUeE7GSjb3EqoXlx276W
0cK3qk8kudZCyNae88NWnnLh2FiQFxoIMsQGHW/1QDLrfJjUEamYKsodbbQ3GOe9fT+NF3ADf9Ed
/x1D/7wZ8nLoTLVGjC5Q/Rm4AQjUiiIYn7sdLBdO3U9oNt4yKOrww2bevDW+1UaE51UJ+UfE7htP
9XW/j3OoJMgQCh9QN3qH6hf0yWDNsrF0tsKu9qJtORA0KxEWwKmACQTJtrCqWyGW1fth541DKgXh
SG7tJL3uZXoPlcv991/uwgYA0gnEXBQQQUUjqxClDtVfbUb+YLKjWkFTz7kGzjL4PsiFcaB26Nig
/gKmiibI53HYJrO1FraTIWHzL6pnx8JmG4nQpRUIEMeC5QCDyNTXQKMa6quTTRDDutYP8AUBJ0vb
wfLHI7j0lUdoH4dVwDaLAH9bjZ8TMPdT3NUyUDiHIpuOuEvVpr4ifnowkPdlQQNMgPijhOa9G45+
GtsxhGF2w6kB5skJ85N7yv3s1fHLU+mr27WCL9WkheiN/gJs0/FtnXVaVMmqgR6cQ8LZ9YwIkCGo
RqPuD1GqcNrEDn75wKtgq+0P/XlYtwwWCeHul4qHimzsta+VuAUdS2zQZYCaA/Fu9Z6j7djUos4d
aGH3zT0UEtvRw+Gt129QNIR95zwXLjna46SdHCiRDNEI24kGfbam1869A5l+//sl/bWTiAIvGLNg
HWBpw05qdepYU2lDg3nJPPwxGJ6ULJj3ACxG7hXdJ2+w69BPyfNw/NfISXigLWFdXUdg0Pi/EMxL
iT4ClIaQhbIpNKgFeaJbwvWN9/NfSsGnVY0woFOa6BCDt/8FOlAyCDvNU7qc5zKAOVQG1a4a6d5b
cs+uGs/cEQ8dpFs9cqIigGIr25jeL8fSEh+cDhO8Q9xca9ZqZs4pLH2QcA1TdoZw/VHWqCDQrZzn
y7pdwoB0iC4A0J5ooXw+mKCMmjaQRcHTpnyl46F0t06lC+NAzwR4WjgEYDbXAdB2BONZoC3bhvoB
V9PVgmmF1QrUAKZA91SPxVv34VfMF7EAD8IygZ2uDgzxaq+YcD5lFUcHNT/pBym94X0MWk97WRKh
MpC/DPjSBNIXpyKLe5h94GYedlvt/q87dvkVIM/pSzlI+wJszxLojLhsXiBEYFZfFQeyh4dckB2b
eKvZeOErfgq1OoK7PK0G1iIUJHEaHZ7T0BP7frd/eZT+HQwqL+DDGi5xVk8o+AbCrGlQAcGe3X1e
PtvG4GdoqOTaDnXHjWBfH4uraKvTdIIiUSN6RGvebAhHedVP8x3lxP6qjZWwCdMuhBJnCaeIveXz
eLPKfHk6/xns6mRrjX6SI0d4EfKTES0oUEDA9wR4RfBJnvRddv5+dr/WtVcDXn1AlTd5pTWI6Jz7
J0jml0Eauj5qSKZv4fW2DUu+9D3RGYcYMSBu6Dau9j2FWVFBSt2ER9GUxtCzE3c5lGlD2FyoB6k3
GjQnx62ixKV5NSAkA0gpALbWulsrilRCzNMCgs/I7ziHyiYUVYuNg3MryHoq4aejsxHuZTk8hDLw
LruHjY916Uj7OIzVY66vsz7tgDD/24SQ+6n26V9Y67kJF+jjBKuLoP+1tSq3oq7SwnYSSWWBxxqO
GdwBh4RdD4q8lS7cUDfG9+XhhMX4cXyr41NhsP2qBCKZi/OaHLye26Eg95zH1gCODpQs3VdY2flW
6dxsxF621uratYBoQ6FR1/GQXWM2HDqWaPdjbvmL+An11GvoQuwraKiHll8Exf3WyXlx530MuJrW
PG1IV+QIuLxeLQgoB/OxUDwFpu1AXQ88KONxY5BfahjL/H4Y42p+C7iUwAsXIavp59T/GMWJw/eg
t97r/qrR7jdm9OJ+WDBnOihjSA5Wq1Uh0JvuQDwBdJ7EUDGI5bN9lalo4+KeQFNQwInx9/cxLy5V
WweDCIkVIJ6rw6Ut3czSAPwOwXO5gYRM0KFPAPlT8ef7OMu3+bJY0A4A1BLSOLjoPz9eWlJBdhpw
M+T1td9XUwTqqy+Hn/m09fpeLpzvIi2f9EMemkM3nfIqWYC5TeVjD+4KH2kVHHKOaO5GW3v9ayMN
bxdMjqXCqc510Xn/HG/QRZag94iRmX35MEBzE6JRwnkclCR/EoqEU49l9VAw6GkCJwaIWUboD1Gf
6dMcthVMjkcG+fpgAPx9qwh74erAAl4woBAWdr+8a0xYvTR2kllhIg246qgshnThnWXXDxZXGm+Y
06035IVDARGXNjPWE9pcq8dHBtDIqEPcECgEGZg+C2DFBo8eAM27OHvNz1v0mQtbBpkNBGkAcr0g
RwSDtMoiS7uHcbjhtRDNM8tB2binLrwPl8fUgloiaDaozjLqD2uqTnI2uzOe3sl5xKi0XXeE1UCs
hd15i6RzIZsBpc1FtqQjowCafbVTGE6HuuGIpcf81D8tQDjkND3xKnDqUMt0PfiIwSTZPqQ+NEAe
7X3x/P1e/TqnBCggyElAZAj6lOsaHIQ7e5nIEhp/On1N9cr1U5Ya8fdB/gIOPu9TREGD2wY/ABn/
utMNkSiVgCELZed3/b2CTfsBBnq+8oaCROSgDduepkBE0p9AI7+zzuK0QP8S2yv99Nf3P+XrGfjp
l6xb4ZlTAfNH8EvoPPrcuSuG+3zqN9bQVpDVxqiKjHNHIogNb+BenpwUlZV8o+17IdH/PJTVaxz+
fS0ogYiix9obeYfa+TOkOq5gqf2S3rjv8lU/grAXfT9/F9fLP1/yb9Xpw+4oYCgOdW5GQgfWkR2J
52remLzNcS0/4UMIazZqS5oYl/M4+flD8s6CHsDvK8h1ht3TgP/4QAs8b50uFw73z/O5OtyZPZYD
zHewFaIkhkKqQ7w27nbzoXlqH+S5GfHe38qJL6RUS9C/mFtVWwonnwdbwThSNCowINq1DCRQalUw
Iyke/qQoEy/+toav+ZpAuuH2wXa+sRl/dYNCPJnBRAvfMwHbC1qqtQdz3yWvao7LSyS/MwO4GEWs
9ZrzVv3/8jb5Z+yr94iRy8o0S4wdLxZAsW4ycVOpb9+v14sx8F4F19IC+3kNhRoV25gnDeOri9ZT
q5umTwJH3ViyX1+O+Igfgqweq2zSJotMCNJ2v8SwHwt4rZfnIq/8gu1MNFS+H9Pllfoh3mrRaAla
C/ABJqF809/prriFMN7JhrdjpAfTLvHhnL5xTWyNcLVMCt7rGuziCFTi31zrhtStB09IKM6c7eoX
gaj8xgi/PiE/z+hqaaCAKueq/ztCI0LWAYvC1+wa0OfAxnaEs3uA1sYfmEBsxDWw3b5cVP/M7Pp6
KG1TMYHbWYrmI2TcwWgFXNTTDjKcwzzMbrd4kBfynE8D/Qsj/3DYzYTDMbhFwPIkfrL9oiNbgFoG
Yya8olBE2dpzy9L4boCrSwPi7o5GFBxyiYjcBG6t0+/BhL6JeecA57YxmxtfcX1ZuKDtA0C3fEXX
a48LH9GOIL4MlQwMkVwz4i08a7pN7l5G8WWUUEIAvHkp9a1r4EqtG5zmALyZMexJIBQAI+Jr7hnI
VZm/BXW7OKV4QaFao6qQKVjd9hlkoYVTIthUHWuawtUWwuTFDxWYK6d82JjSr0UArJcPwVbfby61
CpqZCMZOFZB0dQxk0duCrFc22eqXrnpIM+LQxNCgvr7slQ9LszCgOzfoI+5hQMWPsmiJr8Fib2OR
XDqgP0ZZ3fZ6W6T6yCbsuL7xm/Q0qjyw7fD7abs4FDAaLcjRmOhSrD5Ry1wYZ7johcHWN7Kz6caq
twBEF0NADmMhIZlfFW9UuJjWBBKT4eCIdzicBE7t/PwfjOJDiGW7ffggXBZmNnUI4Rp/jO52QCv7
fxdgda806ixgMYMAJcw/LMhpV8zcOmEvzhOYIcjgoMP5hRoCDwUuspng1fqa3GqB/Zz5ME8NzGt7
8lA19rPDVi3pYkToLQP9D6nuL3qRfYOEpMe+DW3nV6tIrxHzxvL62uMl+PNPCGsFhDPgT5Sjy4zr
MYJKALhhiVffsSiLCr99Ue+HFzcmu3yOlf1mSeLSjfUx9Gppw2OD9y56jBAGSfzWXeyPI1iXgn5d
ezNHM7I5tRO6cQVY2f0VN2BFtqVNdPER+fE3rA6lymqVAd8a2ytqnyAvHZLqYP7JcOrC1gZuTZ4J
ZXYjOtAgudp6tl88Pz5M/eqUyhxutwrM2MKpzu+tWoajYf6aDRp/vzW+Ms9Xn3hZZR82X9YAVwVj
SHSS90PpwRASUmfvwJKcnWB5KJu6x0hQ32+VCDYWr7UM/0NYnbq4sHsMT8AqAUaRHkluN0a2vKXW
l+XHr7c6VnABWJ0UGNnCNTd9ccsfZDCFwxUNF5hCF7InPaLMb84pxC6+D7719VYnjtGLzoXMEWKT
u2pAksNdn2/Ky2+NcPV6dZo8g+QZJrGWpeqpVnno8nxf2lUMs+2gH4oDzL1OSNsfvx/dpfcP6qCo
eyxAByQ6nz9eYbtZbdiNFdK6fE9w5YABfKRdAq/k4df3oS5N5MdQqy1oa8Vk5j3czagO2Yyxdf2m
TZE7wtb3+0BfCVXYCB8jrTYcTEOTqkvbhVDlxEsPLgvQebi3Dl2cRu4GxO/Sl4M5I9rUIG2iV70K
Nhcj16aF3acaE8enUwv1poSvVtCUrZF4xOb1WaZD8ocU7XQF2RSxhXH+Sg9fxvvhJ6w2vmY0Xaup
uQ2pFD2mVwA3BHUMzuUdrEUBPGC7bAimaIJkUBFw4Tngh7sB3fi8l/IvSAG7KBfqtgv+3OeVVMOn
WLPYgEknL5mi+4MGdj85ZkR4EsROsYXsv7ScoIsJAUSIGKBTvtqXpcntqoAAYmgPmteaNzbQhw0I
U9+vpa+HG94BMPZRl2Y8EEGrr9uQdphl09jhUDd6JMd2RqunM/7lMwa6VniYL2sIgrbrMrWi1jos
m6UdNrALs+XvEu5MerX7figXqlaIArc0B80+KKOtX8vMsjiz3BnAkAOYjfyBP0BjYj/eKdaR/4Qb
mOGjbBUB97f/XwZerc8ud0pDoWgFLp2yEsZ9B3kNxL8PesuhPRVgOaRvNNqCUVz6dB+HuyygD/dS
khrodrT1MqlZkBOwTfDe+J+MDO0x1PwBr/qilrUQnBU4jiNGgP7OyX6xUyBFRLwkyKkeANVMf9RR
cb35pvq62/AtsVQWbiVUGda7TauJWroE65KAaXCAC/MR7pnE7/YCWuPu7LUR3ZMXLRyXtGsLSHXh
pfEp+roG4daiqRo2wcPwNZnA0I2pEso9TITD6Tdtd2lzznYovYSbw17uiM8PAQQGFw1YSDyJwRz8
/E3tlnUuN2Yb6mTQZApnVCKSqAKWo4Sw+tbNf3mYH6Itv+bDCpowxdShiIaqY8SMAPa+qChV4XiU
vgzd8VFE45nebxVAvt7Jnwe5OnP0FBTTYUJYxTlrMC62xzdpiND+14TjFzzc5zirbTlZMFZHucAO
eV8fDI6G9YyOuSJuFdFuXMlfD+vPoVZ7sXGGekqmERT4Cjdx85jBdlbKjXbD1rytXomz2bOq0pcg
w32iH2udel22V9sNfsSFVtHnwaxvnhTVVAr7thD/+IEcsMdDdMHw2KDUb68KrEoHGLExdN/tGGJ9
L2qkBssBt7U+oTy4sR1Wr8ZSyyfbanGi51zRZcC1oY8B6TQOjk2rfs96G9hD1mmoLw1CyFPbwO7K
Q4OyvLI1hV9rTvaSmI5yNlNV31tCUQIHoktXLnw2vZkZ9Z4bWUs9Br3Pa1j1NjcFtK+PMBbLb6Ag
CHm7tDZPRUKyKwFfvEDrFfucV7MRcJkYu6Rxiz/9OHWPvdWDvwxQonl0uyrZl2nWRpxU7tvMJhl0
PP2jD5p5zHlVAZZJpsCBf02Q1bD5TWpS+ePsNrft5ErAxSfjwM0MuWObJrEqO3vwKVFfoEEx/66q
cjowXR33kNl1TnZmDwBmw/T5oPBSrXf2bKp3oq2aG3XmTr5PFoOckrvD5DcN1Z6qWocJNGNci/LW
UJ/nuYJQmN3DP5oK1vxOQQK4Aa58PlldUqdencDJGSanqZJHqZOpN86ccBjINupOTS3tCtLT1n3K
SPcywr/2laI7HNtMceWR1aYD02dFgWkfhKwizosZipJOnSEzdmb6CGcn04CacwIfV8Wsqp1pFfpP
JuUcwDdQ/WGYHGLWOatETNyRab7atkyJTGOgsQIPRStGXELRgU7rIxV6B6e+bHjWhOoEHaQ6YZbG
3KDtSvpm9FobpLM17mEOqvzS2ItI2unIBm2MDZLaftWxzPFZQ9kToyYXPh5e+eNM5l6LM3yWfTu1
2qNWNMM5U1Q7dktO1RApXfOTiFx7M9BeDUruUPMWa8KOqg6ILh9Wn2ru6VZC7liijsI3NWmfTeiI
vCcDxZuV7WbiHrQpt6I+tfLEy9H0GrHmQlkzdpfMaf+b0bH1SZunBzwzSjg20j6hvuBCfWNZOo9B
3xE17jsbu7QVdunpg+ECieEkKYC4Xco8wJFplPUqvDNmeHYI2EJ75tQgV3alGhBFS1GK7g140nX2
DR5RxR48ctcHZ9oODNrWZ2IMeQBjShnx3h49PozSt6QRtDYJBomkI8tuciVFEi7T+QYGePeZC/Ro
Y3VPZk77IOHdb1nPO3g0vZIpL/aZkyseJO2aW3hmV6DvWO0T0rc+FEyzHrnD/ELpftYUHqITO7ag
yHhm5QBzOMChWZgKiXo+ZgdrGqed0TNA5vE5IxSB61t3ds1rbSjtGEDwfoc6DL0RTZcHls2yg+Lm
9AoHKccE0lgbaBEakj4Kw/L0GZZVCsthPt/CK1FJvWSO+8ws4fyctFcKYwaUA0SPBIMPlMfM6NoD
zNjdQ6dxCQS9Zt1qqY22OSy3Cn/GAsjismdgugAtfWsUVIXcGZyTDa3ClyjnCnrtIlW8IZ+HP7ng
DXzrE3ifT7V2MHN4dnYd9ZNuBAyYdqbXayN9Tea+E17Xt9pDN852pKjmfJMzksfU4emPgpk6gO0d
mgpMtazIaEr7mmW2p3QhvFAPBpy6EwAMIFC4I5z3YaHA2Qk+Uo1n166AMUgjvV6Icq8Y5uDrmaYE
2Pn9LY4R0JkJ3HcPhjtPgTUlHAaFIJZZTE39yTxOEBd5hWNtF2FkPFTATL8SiqsFML5cHOlzqt/X
acK9Iq0wLKFVWGpdczCcBmaP3Gmv0r5a/GdrY6ePXfI2O91wUNVU83ldwSa2ooP+UPG2fTOHrDrA
27X2aK809yNpH6H0oNzjdFBbD4I6Zue7TOtj+LUaUU1LKyLo172wVCuveIl5wONruAUQE67s2iAP
8KOsvR4nzw2tZusKZpuQ9x1NNYlnBWdg60DMrZpx1k+86Xo4YGXFEd3GEi/uvPWIXmt7K8krhh4O
FHNHMH99ksg0wk6YA1lZ+SvnGfcyPOx2SUXpYVZGN+QdSgR6B0YtTSk55zh8osTsoDGlMai/DFAG
DGFeS87O0Bj7TLWSa9VQgKKEZVfxhOst/zOOenFsoTy3L8y0fpk7szsDOYPDjtcu8MCjOtxO0yhe
1AIeo9KUNOyMur2SdJZdKMcu/QPh51I7IoQ+nDJYZD+3VkYrb1aM7noihRlZZq28lUJxrqtiwLce
3QmGoFoJXUK91dLRz4tao0EKpGATALCVoyCh8Fo5uYqq/KhAdowHeItwz1V6G9W6tlW9tlcTGL2m
zQGMHyyHhuZCBH3WQbYWHpXhAAfs66oUpkdA3kGlwZqODcQFjOvcGLrEN6ZMkeHUKjkOj4pWO4dN
WdQR5nhJ3QJ3ps5QVcUO8QgQ4F6rQrauHwV8amH98NDPs9y7iqFEesnmYBz0KlQ7mF+ZXYMprwRH
19GdnCsLriSv7WBQqCG2zR7gXbpTW4W8mHYrQ+EwDkdtg8VtK9yjncp+15gJOsCmzMO51EFu7/Iu
nG2jC6ldJwfgc/q9w7T6ZlLYfFfjkgdbE/6tqHvBeH2chtdmbGhMe6mFrJndm9GdYaWq1kBBwn7z
zqKVdoQQEnsrRwIsZskmNYs7zaQHLUkI80Ys3cabYOwNnWyrIzvNHqF3CMHw0W86Ut/AmN7Zy4Fa
wmtIMlg7CayggZy8yW651A2P572CC1qFK61H2xkykIrJJKxr7QbzrjoKBGKJNeLvlFz67uio404l
6bhLYLkc47LGEZPBFtxvdLcI5nkurw24ywcWfAIhJGuOcOByYDpO8irU4VzgDdZkwbOvgCJrbyeB
BefVd5yLzg1JdPHQYIlfaRQ2Vju3cfBU49mMR1JLZqoCmZHA3wCJWvOapr0KxkQylfeNmzSPldUp
L0nqGEgfcRQ+15UJc4BZ169VyHDgvu9zr6A9DhuYE8kiahmdIO8JsnGeCD55SspCjgqPVpKlaj+c
CUt7zyptZQpVmIcpMHkuwbF1hyHBRSrwjjqOTIy72m0EjEcL2e3wkLOjBG5H7w08LmHFLPExJ1Aj
HnnvJLGYR+t35ZTFmfeF4udQ/cQ/arq5V0NOK1rGFjgtH06yKIHSykFhzKna7DIL5h7SqM2DUdrg
iA5Ntdc47HcrPE3APbCn4YSVVby0tTrRAOoMOHmhdA9EoiGHuwQC2GFuOX2gNSOpInekU1Cr8OcO
HDa2oZml7zOwxomnJxwCbTCLisYkUb2+5dlpmpa1UCXNc1czNxr6yddosU8m5uvKO7Ow4nSRRoqt
/0BP8alER7FMzcHxSWpNs98no/TspspwwJHcXZ7B4Et4NMkgfSws5w2thOqud2wZwuscUo+9Cn5I
Y06qTyCpG6VjMV1nTjMHGQEgWB9Fuzx95EnL8SDHza3g3p8KJ5ZUBzSBiAkpe0OGmGmDAHLfgle6
SmniU91u94M07SMMaOBNXEhGaj+3mAPHblkd81wd7mfI3ya+ZhUWCRI16R9MPpZxZhntvZUX3atR
sd5HzanMY5cTlCYlb285KwGbm0iHZ21RcRLTJm2OCZEA3du4FXYZT5zMS6lWFV5ltIL5LKudP99X
brYS0lW10pQjSTOCHBs6dh508HxZZL5RbKSKF6OAfLfUKKHmtyZv6kYLU0z4PYeTCjoY/WHJJMin
je7IpSCQUEIItEEAJVilo/Okt2UlkMZnxpum35Hkd+HSrULXhcKLAVruIhKDTsGXIJ3eWbNrczec
fOSZN9ouDQt/gZz+z7SFoa36Idq6zFNVAk/ohrrADeZAtkbFAXrmUREvPBr+tGDP4fm+/3/Aml0o
IUBtFAZm6PdDgm49l7g09NJpMZd6DEPEiN90v6uDEqq/+2AK5CuJyHE6biJsLnzBT1FXabzTNbqY
u+UL7heZ/8XFwatjGreRDPndGIt7Fmfx9xvgQpNk8Zj876GuZePdzM71LBMuiltj0PxeTBiN2I3H
n5CoDtyH76NdmlcU7YBzWVjGYLx+rqTNjV3PdYoRju4hyTPfLePE+M2qp+/DXOhywx3iQ5zVts6N
5SE+YFCL6bUNSM9TfbW4LxaQ+jK4P99KIAXNXeGgXvM39P83ivk3gBI+fIXFsuY/DWauflZ//s+/
nX7W7SefmOV//w+fGPhk/PuihA4LTKT6MCLH5/gPmxiUb+EFA/tWG2UikDCWXsV/ucTo/45WyMK/
BjkcgtEuypL/5RJj/LsLkSy4DkBuwoIW8r/mEgNG56f6maLD5ALugRCx/LwciyyF332vlHsxM4ZE
Pkth/lRr4pWZ2RzT2ZxHD+8SZU8HpT8bumJCj4zNQu7nbqxG3xodJfGGdMrfrdakuldVjThLZK/g
9yK/g1VbUlm34zxbgZJn5j4bVQAMZNp0L3wqtUdCaQ27J1TYpGfASWHy0mos0cBO6/Jq1Bv7GcQ+
pHfgF+GFUcorkQuyq5MZLruV1VdQ4+EuHjyojTnC15DSPCGlaKPSmpFmjeaYvyWCpZEKpke5S7VB
f1e1ghcBTla2G+Cc62e1251LpXLu8M5COUO48DUH1xf104wN7FapFL31rJ6DhF8UrDpWsrTwrNM7
GzDVgrV4U2TNvhcpdO1pIuA5kZvqjlSje1LhWPA8OcPogkdHFIIcPlFuSK7196XR0icxJuLVHIrh
WLoCwK1J2MfcnPvn0RHA90qjymrfEX2fegpJUdLIasl9qQCIi8nQhTdWc3amdV//MgqiJ+FAmi42
B9Ut/bxqSWQt4r01ZHSvpaNVd3Yyu7FrqRzJdwsX0VzNidgVbdZf0bHR75ibyMyzUw6mNMx9xxQD
TI27gusdqhMjfr9Nj5ziaUe0zPUY6lZHhSl9E0kp+b1TgJHmaYVRvIp+rs59WipxllDyCtmXPHKz
Ln9ouxaaBTmDHUhZvpZMoBeWuDwyaMpOKNZqLCjdJkXDmFa2N7qJ7quZ5MA4FfSuR4mq8B1QBwvP
ykYKOxYIdEe9Kse4HcDRj3rzAXZNZz1jNIBRcYHGz+TeVBS1iBScqgClwN4jEDdV/ZSI7sGo58l3
ysE9ESVxdiQZzScqpvTGIe34M5+N9uzWWn+jD30GowRDPUDqNT85SPM67jhHwor5LIoqfWqbPH8T
soTfbM21JMCLrTrVZaL8tlG/CRVIXU9IU6u6jAxjJDepqkBvDfXEIBfU+VVmOZC6fcPoNUeqC10m
ewxqGymon+ccr0tof2P60+pMeuFE05xxzGCFz6W7qFZ5FeDS0SysbI+yhPKeQwHutwWfoH2Pm2L2
pNUWtQdrBBjZWJ5wn7P2BMU4lLd5n8+3uSs1rGZdGcq4JqDpFy5MN7G/8mCa6fA60Tl9UXuenDL0
9a/xCFPu3UpBp9Qy6E1aWiI0el48J5ohHubCtls/o72j7liqw7y+dtldk5nd7Wwz5x6+sepPByu5
81NVbYOyEQVqzyWuRIeIU1VVaTxUWuVXtUqucfxZ/XGEKuKucsfhMJOB+XPrZI/1wElQTJxcdZY+
9hjj0KKdOpbZ5GnulDlerTEIW3aDfdandjhPMPP1YZgqriXPyO3klLXj0cFF17ey9cp3arO+HlqY
LzpdW7Rh2o7oqVm9edWVpv5TkzV56vMpgRe0Od8lhaaEloAks646M/HUeoZpgJulO00iT3NSrbkR
CTIUl/PxubEr64fqygHzu7ho5xAoOrgFldFgyjSQdtUeaao699DhERG8Gt2QUOE8tbwF8XC0pkCh
6LyiQieL46znw59pzJPqPoGA896ojPnBQV3sUXXSRwFQppt3x7k6CTmn5xlsMx5kwwj7DYYo3dgF
NTIs0JQyqFJ48DAbb7pumq4mCT+smSi/M7u7Saopuxe5NSA11uvsz9Bm2RyIUkcbItHzOSyAOLiz
u7b8ozMURslgHrlM9Su978zAVifQhNK8vc41pb1leisPLbftuJaU/skGIW+skvBzlab6boQAx0ve
JdSjROr8oQG+wpvNKqNhbhRsVkMxNlo06SDS+I6RTSheujMIEEjWXt0xq0A4ESzbl7Rhe4oKkO1x
JvgfbZ5/zKNtP/SMdwAYqwyauJqToOqSqLmPHp/6MLtjs5e21kVtqtRhlqh015eFcgKGbLoxlXmG
/ss8QmyBpO2pZ8P4oJYJPaIC3P9sS46uB26sqyIFnlgXLTb5gOr2iWmaemcIKTx1giqENI1Ap/UV
NUp6z22meSzPm2tD7904pTaMDu16mN8Z1+UpdyacvF1i8BDdis7TTUWcBSox1IAiGdglFvoBqJ/9
LFvq7hmf61jn0vyRTaX7qA+kPaQlFloI6rrzkBXFALpG1u5bJ+2OAiWJGCevGjVdoV5xqFfEGuoI
oyfg8mNAi6tNjxrKADGqCd0OKiHTzhQpPOzTsYlQWqHP0Nx2QykacV8inXsz+0yT2G8UVVez0ANN
KDPx67RlJ2OW5lkV1fxHmi1eoRRyJ1eVqLugJ7YSqMP/Je1MmutG1vT8VxzeZxtAYoxo9wI4I2eR
FCVqgxAlKgEk5hn49X6O7u128RRD9HVHVC2qRDGBRA7f8A7x+FxRBt0Pk2V98/J+jdpmSu2wtwr7
Kz9SVGFQZik8O+0st5UxE7LqJFtDUeXdYalsHOGLFYyYTQ1tNeuN0eYDAjJKH6a5Tu7MXuSvPX4+
TRi33piFtUuRG3nwpokmIiKEFzF7vT9Z/lxOjsMTZ8N6pOfc3pmJaVycyp1HKdr8Yapnee3ap2IK
YJzIKZamxsAjq/Y66Bcz7GVi7msjWdPITRrn3qgGIKwj9oZy8lipSzZQcGtGYX5SduI4YZ36yVOG
TdyFKav2uzHSRfBq6a3RDD+UYsnSgq4uLUW1oW1pKeRNjNlEIpqbrPGcyyHzoT0UMYLScy6Zl85t
77xsaaibOFV865Q9+Nyu7V8qmSIrMxDELG6Rv5a2UWyMPhNfFE4M0Tza8U0z6HazOkF6n6SW/uUG
Ay5P7RzrJbJaMVwM1lG3aZivP/M526hLBM8JEaJmQYYsHQNsqNYYyHliiyeFstuPpDG5bVojKL63
HScg1TAy5BiTobYczFsq0+KiRz7h05wK+ge60AguK7++anB+OSS5aFE2W1ZpbivfNS7NoQlolZrT
js1Y3wg3GfceNbvtqKV/FK2VvHT1IlBdM4pu4/uFcVkXS/accL/R5i0K+ZQkndpneV5tK7Wo6zz3
4oOHt+9GzJ28ns2gO/bJiPytrZB5DOxp0pFFuZ+F49bsX8cRlLGrcqJ6li2PQ1w2Fwv2MleyNef7
OifSqLmMNzGf/NJpE+tW0gj+xNVWHgGCN58SSKW0iqDmL5ukWLsQRzvzonNWvezR6pj2detjxOtM
2VMR5Hqn+4pFPdWiu6DCL9LtnM/c3KWT5fTJ7L7ZmIuPp2PLXSJ19y3JY/rHdJMu5oF4LbTKkWuk
q/wjGgQCj8zB+5ZAK31cq75/6BqZH6Rb9j/sOSVMtPP5WC8ZnP0gl99Xp8l3vuNhnuLjaVTTstaa
M100MnGibG6LB7vvpoMRm/NF4inkS3oPTkofiCnyKlroaFlO17O/OE2E0Pp4MJl/xBBmvYW7TyEb
BYbsZ76Y4yct4vh5KYpgU0GHvza6gmq+XnV8RZ7s3wrR0xrSsX2Xui1N0jRLxypMqhqHU8/y4wdt
JZw5a0krjRBR7hUqUkXYrJ5ThqNIM/qqzeDtbU93dVhSTNmlyjS2aT0SWtOmi49Jlkw3yThUd/U4
+qe0wtjMbmNe46XuZVxDM7XI1Y4X8gfXuhk9vFypMdK4ROhFhpapIapV08CyKUV5UKXnXJH30Xyl
FQhGVmm17ZY0/Sr0lOxQRnHvYnOJN7OVj4d1GVIINnOl6RJzLUSFlMvT6GjvUgC6SUKnyqeLcliC
jZvlimp/Vl3KTOXbNrc47fNxWaJ6KfTTWlvNLtFOtaXLzn3SE6OKbaJN81MRTM6tP7QQv6vCOmS9
9j4Zra3SqE7pFpi+Ki9iOSaXee473/rZqCJ7TbNtELjZdc632XW0Do5DASUji/3qljp7fqzo6KVR
uqbVYfQcdnozTNspreiI9qaYfzrapYCshw739nHNttYwYKKRd8beF726cOlb2FFlu9dF4k6RoOv+
4rR1vCeR6R/r2DhUCGXcjb3j3QhwGDQ+YnvdKoqsO2RMOexTUegLY+rcF1mQObMeKnFw2FyPfZ9N
P2cftccpdrxPMtZ5lGd28OoNKUTRYXCf5koSAQNa3fR+W/6gPaHvY7tYqfsrvrdh51duG8xb11nz
MvS48ndFbKrPuVD966gq9Yl7INjLae2u57HsXlDety/YFc6vnG4babS3fmpMv6EFY3hPEzo/3gbh
XEjjaDF4T0EnWiz7JowjvMxZafDlTRfKjCnOJ6e8GdHMVKESq30pwDPc+lSed8Mk2H/0GsuoWwO1
g2E/dfQWWjO00tb9MTpp+exI1W6ZfMj+neVGyFOK68Xsx5tMifTJ6/ImFJOyzNC0KxcGu0UzwBjY
gMbaOtFonEIFctW7xqcVHJb0JC4bMJmb3hNi39RoVdP8qdbPggtUb9NSTwcbn5ifvsMCD/loaSjL
LPjisSKrUIqKVm/VF59F3E3HIYiDz3FleZvOzHqaAihLBmHtL27UGTin0ohzhl+krTMwjVwOt7ZO
y5/8bAtDq17z0PC6+DL2TEqDpqqMK2t1Thmjc5ctwo2Eb3YuOIGUCNCfi/5JFuRWahBZe4ltE2KO
YAEuk2qF96nrjDZWK7syFI2a7vNiQHKtNUS9DUqP0oKajXQj+4TGEoYV15Ymt64M4f1a7MG9Vrqc
Lzwv8C/7RugL+k3Fhmxoustz2/tOY6rZSFvvVO23l9bJZ8xoloZz0/UAsnHKbpy1qy6q2h5v+7Ro
DoPlNt8tZwAUQkBGpyHgtNdlsF3XyvnG2HIIE7CGUZla8eegUs21u9re9SAq4rjZMHdAdL1byxE4
M9LGtW8XCRl7aYW3WSvD/Lz6ZbufiwzWtD90D24mjKsgTtDXRN6ziUQ6B9eT1ZYXllcceKzQygn9
c5Hh4ctqybOjQ2IbOu3MPnI7/W3RcqUD3K1q11qjfIyDrjsaqtAP/lTYm8YJxEnrFStgo9JPUtTr
L/qN7D/lJTfLBNPe9Rq2qO8U3ybbofPdOBweoquLS9csEIyKCaeKJc+vNPJ7t8V0WlsAN5xLY4TM
rlXgfZ+N1R+joV6ChWNH6UuLR0Gv1xh2QRrIJ1L/NjRTJQ6zMT9Oi1gf/LKxD3E/dLtyLJvrUmNQ
7DrTsGvRkCrCU7Z0HEEvbJWK1y1hCAgd00pvhjYeJv54US9+1j57ToNaod1aw3NimCu4KGF8tfKu
DUXZO304+zPV8sYrvw5d/FANpzioMZfrIq18suMOPdpkLasDmw1pDFF6HYoo/ZJMoTLF+oIx++fO
0NVWyNk8Na0H8cmkAXhdVV39ZZRm95qJ0v6ZQF7mwhu7NrIqI94ZGGVul1qUEYoZY1jXa79b6mWF
IRZczGaX7NeqWMow+/3edjHWlwWM6ANORflhWVxxDQJmskNFMYiL2Kqixarcb+1qxreznptwovMa
FmNb7CtBTqBmUd30jZvvaT0O1x3lsZsxaIZ5IycDdFpMXkxhorE7SkqTtCLfwGWps10b9FThd5zY
LqxdR1YVwJGkeOilVs+JrvqLuenHDTuivM9HL/iJJIabATahvehayajCtk7SFy/Vkqb1mPv8/cYi
LIhH71YCYNvrggSTq7TZGrX5RRkL0Du7zF98azpYwgTeRM1lVrt5GWMT0Lwhr+qF8+AAntk6Zlqt
cItPx9yOCNU/9oOXg7adZfNzSIreQ+tgmgrSs2ngFpm87LDO9CKFaap0V3mtAMoRG8GhICH8mhli
vk+bbqXqlko+dSy0cczkSZNQZ3MUu5XfRnZG7Lj1BvMkalCN3LQ0Bb96zAs0phqTGrqLiaQCKAuX
Tn8KaE8i1VVcrHNh/qpTnX+ZjNiLqsw2/W2qgEcheRh3r643Kx8x27q5nkDg3cmhw21Ai3S4DGot
ra+UBpe7xPXjXbtk1sRbaNcLT4pZPOCcyJvMbLpxkwIRuOyt1TsuKUCUcOV8JX5p4vFugVZ507ej
+Yj7Etl0ObqfFXCX0PSEd+mYurioCSB3kwLWFdbcKTfwC8t9kNpQ/fo1dUY6735uhXZVTV8gO4g1
lIG55OAjvHRfNrHDpTXJ7DGfSwjRLhW3cTu4Xbkn8bSusODKxSb1VbwtVo0L8GjN0eBOHQ0WEqgl
81ccBPLa/OWfDEnG0nQfJ/zVoqZNhtvRCbjoxzjxD/DjzCukkWi8Lv04PE6yc/cW0IebYgry72Pg
pkyNDujfLMX6qTbt8dOcNCNfuqJN61tDucvGLh2iBuzMp16tLjy0NaWnDMdChsCn5n0WZMamEkO3
XtBtprfdU7vsEBynlqdGReTncwNvirJS9PhZG8r01oek7vpdO6dJAqhDiF9dWwW3Rj8YvwxgmLvc
MujUaerPsRSLjpaBnc7jUJkxav+mXAd5nJK+2g1eZ+QR6pzrNx87w7uid2nkF4P4OVHf3XbGANKk
l/XMoT/l98m6uM9rKppXXcXJs6yK5FABVfuZySS+lnyj54bS5YK6NoTGVMR9EIHd9i9VXVM9xGLp
brBNZbK0C3mx5snwhI+h3PMN0AZNijoy0nnCSlSScmZUsYnD+5KCaD8vp6uwdg4yaQFWJPXyQtJH
OSap8+Iudi39I5elzWHgLuu3VXoktzEWamAMU3tnDyPWlJOeP7s2BRSa6dOtAuKwVTZVGS3TX/Vc
7Fa3fxyufBENVUBa5e7laF4oQYJTZN+sPk1/BnFG/Kti/zpzY0VdwCAX0UNTSLB4HvYDJLiRAjX0
pVs0MIGcpGsN1bAsmoWinaemdR1qPH1dfgYfOV8EqedMmxlLhn0h0dYIfa9rjotqmIoT3uK5HZlj
Qt7cuOWqzHAlgS57RZiWIAxLMRMscofSmsoQsQhgjg5gmI9kcBbOyJ0F3ILfVW7XjN8Q2e4QR44n
2yBC2gcwLRXpvN4WS+9fCgXQjUNa9bvatvKvWeKk31pPrQ8e8kIPwxJTwYp982ppXHG0+qreLYMh
L0CLlHNoBHNPoG+lEdGNG4RDMic4drne8Ghktre117wAeBZTIBpaMw89veKZ6bf9U7v6mmy277dx
bVGDQnlpixONutNxLe4aR5WHINXBz8zM6xuZTuuWcK46TsqWu6I1MYeNx+GCwkF1A1XQfTJ9HZhR
ZvfBwencOvLKMX+qcTv+nMSOcTvXKzdi2dfBzh2qmUo78KXvvkdXyJZBDKOpNL4uDmlKb2Xdlr4O
khJ5aSZlaCaudZuM2YPLrQA81O4eCtBPN6QE02ZSA2bYuNneOFMBSsrLMADGbP26JDv5njtGinsb
5SzA/pm9o6EDItEFfkpEbBymRKsr10/JYDEXMsM1btb7Gigj1XOrqopDU9sK+mqds4oAI9wo6UyI
BAsD1LIfdOV34gWIBP0kOPhyc/Qfc6NcnYPv1tRPW4EKn5lVgBQSeDK0OZy0iWQfdE+L501X9Bdp
VojOzmnGON1if+3KaUo37YRj2V6ThGf7xOTAPdacr0R6tdQcTjOOjeAWu3HXm0mL2kwmze/pIhDF
ojSwkbOH8fpQVj/WsRqAzsUtBq1D0RCdpw3AZMceCS+Quu+oqSaZ5+96X6A1QcWrJ8vtiilaLYcw
KAFNPmwAhemHoG9BX9tmH/OeVYlaM7iy+LszuwZT068GiVpjTwGoErclimk5ez2RqZtKkitGPqXQ
eVtqe+qPIyayMoLbrh8ru43NyBZB8KOPl9HgtHE16rIj7hUH7WA+SSbDARbZyhqKMAh+I/DdU+cs
XoBAjpmsVwBITTkf6KPG+yrXgbpcxjZ2vgZ9wqFcr37wIDOjXw7dqQgQZolYYegNWRN0I9mzNpKQ
+k9bblGmWcW2zHyso9skye7peVS3fVvk0w/bnXPn4BoKlv+UZ/OrAX4v3wxB39XbHLj5CfPlVyl9
2ZanTirT+zFjzlvskplS+6ZPfdB7TWVNWy2gKG7WZPLuhRiMfeET1W57z6yafW2jsx62vmoxdafJ
QGcNT6GoLnz7wPTSujRopJVBV6vjnKCkt2vcwbpamzT5MfVLZ2/KabSOpdugotssxSdyJmrobkGM
QJhefSk9H3lvuhv1fVvn2c+1Hap9nlFvhS/AFKv1QIwAwG1pyQ5DO5b9cXJ7+EVGxXXm080D2rfM
w42s7fyrbaxZf+h8ORXA2wV9nzxWnQ0St6jzkHslXXeiCODWB1ZDBqndkSK6JI2kmUlNreu67GqS
bjeGIKqHyzIps3vy+maTGK17LHFp8nZ2bOF2Km35nUKF3Az5DLG04RFUq5xLz8iGL2u/tGQPLoXw
ZhYAhWsd/CqHjKRZzel1X4NmDT3fyvYFVb4vivIEJ4L281+DURTPfWJ6CJICHwSmas84C2sg+hwr
jXVtVD75c15ledhXEhNUqXMuSkoV1uUICPqeVrH3cOp/3U2UO7ETynsRmtUyf/GL1L6ZXX9l46ny
E+W37GKqagvjKWu4SPPEOji+gO5ECfPzQjn2avGW9sLSHl1brzR24J3j3aw0UZf0NXmNsvLbANrP
JuhWCUJz7j1/2zhL8IArj6aH21CQKXFFC2qie9lmNWm+jGxPidsAt9pDqsvpiXTX78N0bLKj23dW
BKCv/+y7Ejit0E1/pEZkonjTTW7kJ9LQu8YKpgstjJmL1ciHHZ2uaTuvcqFKKt3P8eosqAwZfXGT
T378eSiwR855IBoJYs4QdeMWtcPUjK1Nb9fx0VKTfW3VgNbLQkuWhE+7K+lnuWy8eUA2yfC72yKe
CBdN1SFL0ySKDVYMUNKLYi7r28GfbaQAzdLUtMvzUfx/oGgeq4J//v2EvPlR1RxZKun/49/f/Nf+
tTqBT7rzH3rzd7r/+P3H6rU6YVbe/Me27NN++TS80od47Yb8H7//nz/5//qH/0TBUEIGBfOjGkqO
mPtXlVblX+EwJ8zJ//r9+P/89W/AM+Frnq6v5z//D/SM8L1/swOQMCctcuAwXHT/CZ8RfvBvCIV5
bmDQdHIBqv0XfMb0+Us27UsT7XS0Yh2QNf8Jn3H+zfc9KQN0T8G8BP8SeuYtdMZBUNNwgeGAw+FX
8ohniC7yZWXAi232+RpcIBj6pQHu/JepuPsHrfN/lENxV6Vl3/3v/3kCLv5fsuc/h8DSltwAZ1vc
nt+idJSbDXm8Ts1e0UPf2f14wtC2y24yl6/KUJfDh8Kap9/4hxHPMXEgJcoZuDQjVjU13FiMt3Vb
4xRZjt87p7bmbeuV2d6ufGfjTaTwlYtzmn6m4HhDU/eA0ui8j73u+1hY16oRBT8v5wN60qyB/1ol
70wN3/dvD2qjDO9iSWNhwXPGg4VsVXLeDBCNRfbk5fP1JJsbJ0v+JWjpP77AX4c5I8DqYUhcdxgh
mHWNsRG9JtaHURwb00dmpG8Bgn8f6Ww5VXkbIHfJC6Xr+iOV47YYxW1OvboHbvXnufttGHT+lW2U
t4CYgkekH/12XU3wQ6Atdc2eKgTsJQiMqJdQjTBvOt+5NnzYPTo/GKmNwKmj7v88+nv7xvVtYLSO
jVb2OQl/mtN0MmqWWGGVBi0Lf3zpirn++t8b5fQUf2EuV2BhLCxPm/1CBELjZ7uo/APdixMo9WwW
kXtAtiDgcJLM2dshQCjBEWxkvW+H+Rq20XMwr/dml93hSPZA8xt5pkB9iEM+fZuzUZk9tAtsRkVK
+OxMAMVkzWvt1fsYaMJelLParst96VTrcfYaXHJTlM3czjxkZS6PsWk//nliz7R3/7FQfVCLDmJN
FtbMp4X8l5nNZjR+rRnOZVGb36om/yJIZiJXT5Gpis9zo5/tOv3Vw5zZ9toswqIqNn9+hOCdze8Z
J0AlKGVUad2z9VulLC9dl/W+clooWG3+mq7m/VjOHmVn4YVjQm+MZP9TAzHqAjf5ad+P1jZJSUxn
7EA3dLY0ZNo42SPReKE6qotVN+a7OfA3snbnTTNjlkSXOGpL4FZttd4EDnytfoRE1ibdpammp0XA
hStnh/5CoPd931Wbxsz03pN0AE0Jc5L07Jg35fp1QAJ7y2KIo1LQdSj4Yq4goIZaCSfMAv7i1ZrY
V+qHKcnzjVvZd3XrHbOkSi4SEFmn7JPKx1Rcl6rur2xDQ+NcSTF79TiP+RhRyruY2/lK+anc6wSY
g1Q+QJeVwLeg4LixC6L0sFy7bZak+W4UzYObLtZuEco9xqu8TWagPB03Fa3DqXw21wCLkSq+bAp6
1B2WqATX/tVYOfluMei4uPVA4YiSZ2h3vXmhW1+Eui1/FY73knb6RpbLMaWHsFFdMBGXtkAXTFMc
K2Xv/rwe3rkmfdRnCM9By3Ihn+11xKDhsxpLve+nMotWVLSxnEk+GR0AtSC752+F//qApm37WHoA
6Gaxvd0Cnu/NgFobKJ6wwKI6x755SIxtbALTp/oUTX35wSueqVD/3nU+9DEgxBJtGdxm3g5pt0m+
gPSoyM4aiw7LQtvYd7KHqvT6cCzT70PDHxL6QhsMnE9A6V7rCqM4OrzXyqrtMK6T/GgGGYWMdF5u
nb4sX2xh4e5kumAS/DydPpil904KX1on/xZsjtiqZwfk4iNPEwQKu/O6uKLicjHMor8AHHzry7qL
SIhEGGcrch2N9WsU/gNoiOGDs+Kdo+K3RY8EaM2J9Rsv/5fTyp4a6VG+r7htCkwX4MZOoBCS1fM/
eNvTIjs7l0GknM5DNC1NEN1vP5DsYMtOeLvuLV18c+FrF47zAZnmneDM58ADxe0DGUco5+0QfUJz
JaM8uNeT9dRNLcWiEgZVlRxs0BHhKfpxlfzkdc5HVkfvXXXu6cqBEywxYju/dHSWB5JMfJ916YX2
nde8jh+drrhbkhKdRmeJymz8wNjltKL/NqFoAuNFhHC9652xerTf+qvRm7ytdtpoideHxim2NH0C
EvPpg8Hem1oUlOQJDc/8yrPBgBfH1ewH9T533Dv4zEjkDygDS/ey9qpLYXsPEhePLDG+/fkkeW9i
A5r/vuWi5ISZzNtP6kxugn6OWe9JnV2z29ZWjFllBSW+bsyts1hw8vRHevLne8IOSH2IWgibyYIw
r3o76GARD+GfRT9WJEc/8Tdp2V6oZv3gzDo/ln8Pw0YIUPR00Fs6i2iXtQkCa13g3wlxSdVzly8v
cF7knNzltv7I6OD8C/4ezcHojaFkYJ+nY5pXIs1fu73fejfK9N0obaavqfDayOO6j1q7BhJuNAgb
mJvWR49gFN9McLSll17Xa3Kc23vbTZC0V90LzIzHvhNPf/7YZxqMiPefJv6kbuVIJt/0zi4qCqqx
NZ8a4TGcynAxHSg50g9r2CGbLBcPidk8NibFGSXuaw3KfxU1mI1svrMzOAXWfNQCMHrt5NYmaQC+
CHoYf37Gv100p2ckOwZcbbhQ/84JYIlNJKldWJPslSGMkamhgL8bM4TFqPxfCLv6agPR8OtGRWs2
XyvQ3aFsvP0siwPtNCcyBH3xtvk2leXDSjW/qiCTeEZsbf/8qO99cchUrGBqBMSDZymgoK/h5R6z
qSy72IP7O+nPYDsM+CHUQD8PNjvqFJIA4pqMD+6V8+P+9zSB1zEwT3EhNp6diMaAnzsNi26fQ8cu
3Zh9JJ7//H7n25QCg2ngxQa4m5gUQ42329T1EQtJZNbtC8O/HJbukDoayK77QRrzXjZoUrmHNsbO
8SElnY3Tm0Amy6Tbt0H7qkq/voZrnW4rmZcbp/BoCPiZ2qRLrjYrjWUU79v7P7/p7+jl7KzHa9Kj
CcqEAgA43QV/uaWdovRykNftXtuBvtJpNm3boh5f/GlZdn1RteJC9dPyJa1TlDFEbD6DBqPamw/+
leHoOokAuKavI/0S4mwPmIVTyPlI73I6mA6/audCL/82tyjoNwHdZ6+4dkpQXKaG0ZStgOShahsp
DQs91ubeHNzboRbDXipl0Orxbkdd7eZsjT9XVQ/oN1NXAZyCA49xJYwWqQEtnB2oSPWIQAPgWh+O
34QBDZXs6tavLTpiaYYCm0Z4emo9kPVGcjVpkSNlUB37xTDDyUJAw/VUlPRafAEaoncGNVc6lvOL
XVAjNdGy8WNDbN3xIK3JQpmkD66cIPlgY/0WND//HCdjs5PxLxWW85VXgYfKx6KDZNrEydbKEh0N
2ZREHA33HqdWOaX3RCPpvgHqUm7Qrjhp+rSwvBppvA6p8zQMcrqdBsD8FSsbUGHh7bsCxpeh6LYu
o7ruRiekjs6BzCuLL1h00kNuFaoDjam+qeykN5QNBy4RuDuyoadq+L/+vOze22COR8hm2+w17BTf
rrpFUVdeu7zlAOnE51yl/bVau8dmyF//PNA7t7zpUHSUhsW/f4suJqi2bTX0LTjxXB/KZhUDHY1c
LOFgcGrlA4YZQJCf6XwYH4Sl772ja0myIwPuMtv77TsaQMzNuq/bfZdW+rXp/OvEnc3neAVW+eeX
PL/umcLfNaVTPmTij3c2UryiDoQoQL1fS0SChiYJ69x+UIQZ9gqIN65//nm8dyYVhCISQyc2g0mV
9O2bmWKMy0kb7d7oUywypXdhIueBvlQPTNq8tjUeo/lHXtzvTCeDemjCoQJ2+ppvBxVoh+RzOrX7
Qkm9ASV7hdbMAhJoLj+YzveOZdey+HAkLqbFLnk7lDNRA2900+4tr35Vi/4uvWmFwzdEY9CqjTPN
x2nofzVGBya00D/+PLvvvijWZkRSnuVZ5wGx2/ij1wasm1Z2IKOdazcB2dPMH7zlO4uGcNv2DYpZ
Nsv07CWDIXf7OAaeSNNx3Flr+ZTS3azgbAIJMx9xPQ8+Kn6efuXZ4YZplMOdjcKQhznW23k1zaZd
51Y0e6sPnC+uyiOr7o5JGnD6Lvk9ajjJRki3PrpgZbc+7ftnRDa2E+IoO8ed1mNyIp79ebbf/9iI
EBunZOfv0SsQPzStVMLHRh6m94YAAP7yvQ5+tHMJeGKdsYI2hjt0jPGdAeD9QdT37mcIUO+1yJHR
QLfezokX40XcTgHlwym774NpDwXsynLLm8VSL1m+qM2f3/f3dz37CFz1DhIDvsVFc27Spseu6BxK
a/sR1aSjLeDSoqBNJcmBzwoHKlULMLe5eEnd/sAhvSm1RurLHSPRoYulvaDZEpoUOwVnB01K6fgn
JoKzhR+0UW32w7ZBrE4CKp+Yuqh0pROZXfvgaecl0P2zV58k+lbzs9QgbgczuFk9LfadCE7wu+R7
LYE9EHspbmz/ktMO1Stbw9gMdLJtsZMLPQ853EIHYjOmzcOfp8c6zfffpocLiU8BFMOzz76Hk9vg
OOa42s9dQTnXEzYwElpANdJILajgC3sBLgxU/mI51SdRG26+5Uu50xilPxgJfkCQVrcetBtnrbKt
6VWgBwS6y1lqP7t+VmwylQa7yk0+um/eWUkB6+dEgLBtSeL3diX1ykkT3dbUqdwZKSieB92s1dxM
wC2v/JqvOjS+/0H2bp6nAqxashUyqwAh6IDi9NtR83x2rHZ1qj0Iln43zLMXWTn7uKYyyEFSG7t0
LYoocES8q3OsObGgoJiRlUYYxPKz4zsv89Q/YbM2hZMBK7Z2bUCoOfhRZLI+2Gzv1MVOZUopXU4h
YIznST9APtV4aDTtjYBwB2q0xGYyTKuqjRpDzaf/zWP2Jw2tGnY8YLPDhDjkB3vwnTkzoR6djAjx
0SOJejtnM4JymBRN5R644CWEvhvDSCLdLVtACRuANldTShHd7z5qdP39rMOaG2YpGhgcdFSxzsoP
wMhTJx5T4B8D/sTCDPZA6E+ASz8y1EsbJw+s0nB2huv8I//Fv91qZ0OfvXMD9DUpjJwiHbAcHc8Y
0BKF1+MHX/iDYc4DS3+04Nc2mk0QjNdlPhCidHur+ujU/ttNdnobSJfIQPAJpXv6879kTcoo3AHZ
vGo/zXZ7jEGXXeamXWz/fBi9/70sH9NKj5oRlaq3w1irP+ArCeGRpsjO6u2HxLVv3DR5GYPgblCA
FUkNL6GFHqzhn6IiYBkAA9z948j7awf8/cEpOVqeZ1L5lmfnSZ2PPe0IxeC1gA0lPw1x9nPR/RAu
9femb44qS/LIbx/LpTp+8OKnU+PNKXya37+MffbimRCgbfHSg6c77AAJb1v3VO+g7bS4G8QAHxs7
+4oQxuPc1VeB6fyrsdFpeIh5ZP/EKeQOb+cdOtm8Tjoo96P/kixW2BbqcmpurTw7YOTxwWCnd/nb
u/5lsLPAdhVK0MLzyn1RttHoW6E7DpvJQdjDyf+bQ50tW3SymoDmFKp4BooJUxEpTj9zvIcC80Gs
9/5LOSZ0NRfZd/fspJHIeDau+X+YO5PtuJFsy/7KWzVHFmDoDFPAW7qzp0hREyyJEtH3Pb6tZvVj
taGMzCBdTHlFvMmbaUki4XAYzOxeO2cfXhAIYASUWfDvKLhAzdnzdAWs6lwk2ofXW85qeCMJlDgV
JWTU9SadoXw7OXW3wVCLOLlPAfjWmVh1o56eGaHnrncyQuwh6TuR8dCioLyxteGyqat9JVtPFe3u
9y/Dx5dik66b9OR/qUbiCX1KGvv5Vovop5XSuHKawqvTbKBBfa4l9Utpt4x8dufIZ1SKg9Pn1igi
94HWcF8T5hHLytZ43K7QPK6bat7H6cLw1D/9/gZ/XZXpf6FIsH42ogQS2Pevm4H/S2395eF1kVdM
Qlk1fvitrbK1FpR7+MPHKqwiN0gn9FP2fdrXZ4qAD1aNdx/g5L3ojBJ+y8j7ToyMF6XWDjzyJpXD
3e9v9INVgyHKGdLiV2f7fVKnp5U1W9HIl9vgNblgb446PunODU0EV7/OKMgUiFRR2QlqP2VYb1en
pp2ZthP2sJZQvkSR6t8ZcWZt2BF4aZOvGzxCt1M5DutJn16mEg5mj+hghaSc/IBRvU+U6lUW9L8j
KXB9Y7zCh8MJf1qV94kqrI09I/gVzaEq9EuC62+nvCwQw1rjvtdC6BqRqbhhX0Ez6UfVY4+vQK8o
P3FCTpRtETjbFsHNJqjxSPhZjnFWR+3jEWle5GAIGee0nIipRvsMiKzP5GvRq8GuTkPzCMpi1+fK
Td/p2SHhSqvCmh3PGdQLrdPlau71gz8k7aZvnO5mzpX10DvJrq81scXulWOGnr8DqTGuKt/4HHDC
vhrpnFRmjVUga/utNJRPOq71Iw/pC7iM8R6mpu4VDkAGgfZ4Nwa16c6Tb++sssDpYabVfuhRTeOb
LjxRxYduhjVZpoCSMoVyJe2wosfweDtoxdeGkWlbVHKpm1h0Kg2TqsnS2lWACQDYovpcNrhfFF9B
By2ubV/b47tFX2xNwtzUTWnRtRP2c8h1wYiK5pjBMEVyoEyXU6IOqzCZ/Vv09+SURnF9QctJYrbB
/E9Ak+Wai3wBDXzyQ5n16sISU3ml1mw9u9Z3pw4XKxQTc20FAuCOCQgB78K+VsnNNqxW3Q95cNQU
HfUZCul9BDN7nevavT4FX/0MiWw83EeaPlxEmp25fVlj95bJS07IJ+ba+hsHfTO37ayQ/1euY8zt
VtfTeD1ARx/o0K0NjlVYAxMCQeiq7RwNRqiItV1PNjhRLLB7nUlfB3Fsrmi+6DvFyq/R/vDs4FqE
2whxrDt3hfl5KjEUgeuOuwMt7hEdsu5v0ridcy8WxbDO6vBiqKPmk0ar2OXArHcdOyMqOAusFaD2
4sLomnGXoWYIvLiq1zEM30I26SbQ48Qb5DDcyrb3qQ71bq80/mVpTerToATmRSCC5Kb2S11ZF+iR
3cYZXWUyfGwHirHygRJ9MfGUb3O+eGwP9NL0DYhLtdr1o6ZAvKggQ7RDjZte8ydk1PCG7CDEyTA3
t13eia09I0qmHku8tDdHrGlV7ppziauQ05o9ot21icp6GxeYjR1RPNpqu9MwSn01O6vY+7F5Rx2d
PKKuVIXbc464r3qr/RrqZbaOBSoaN8fu8sMMQ2Ggjh766gIx9yBXyqTEXhJ3D9Gk7WyOTPEvhV7r
j+sSDEGmO+imw9a6GIX5bIejdqhUjdOrMrXhKNnzNUdrtTcEyqareSaz3lEhV01HxkVHxeYS1JB6
5Iv32xSkCVOKMgxYzIKvrTqQydmyvma6GYN1qYP5uoXED3wAcsuNQdlzBc7HZ87AfOCW2tQEnp7N
YqPOBcIL5PWzV4qGRn8QVGKr2N0ALLUebXVtx0UJ9CDvSWt1IOZovDMbLe7ydWYpzT02C21PEK+R
uFhso5cR0ocdysab4fOSmUWgXa/66q3So1p1h4KZbMqs/OhjE+qH5grC2wBUO/9udjCFPPyTwRon
3lwjETdRRfipb+21xgyabZHUw5WZm3eJnnlNSwXt0IU5wF+BgVH6+HuVkfBM4zrp4hsO/G4HzdiE
fvlU1vF3TAiKazvKwUzTKxmoOzsibGcGmGtHVkFqZBh6Xa09QdehLaPSyOwkzhkrTS8mmtVbrNEH
aaW38+LZlFB91nOjpCvqj8909ZqVBeNgk6jak22yYlRsfPA76TeyoQwZe2D8Y9jeoBqAm8u4GJtp
WPVDsIdQMngsOY8i5a+d1n7lQp2XciDUVv3BL6NPeWesBv2pb8H+8PieGit7ClVq8l4qFMlqeTc4
7X0i9UslyxMXTMdREr40KAZHB9Vd3xrfDJuu+mANayyVyGIjuBHGRpucW6X1ecUeAdYReGCpa5ws
Gym7y9wKLmyJbUxzyHCCJ2HiG0bKYdXh0c9N4O7Zj7jnC3QewwJCXel8yvNog9pmDxv61Y9Bm2TN
ZZCGh9DsFnv3DzXNP2GzgfqkgcxKxCLXYBdvcfQS6/eEXhxY/aEWd9spMrfId6704FkbW3yKfvjU
l9alntjCY2BCyknyG6HPO8diLhiDNL9TNN70ZM4e9R7c0SS3molVFZ+01S+MklF5CYmqZ3YNrgwt
W2GGe1aM5tZI4JExz7idlF94p74k/eThc163o5Z/c2j4BWF2UOtabgMHgKu1UbRRfs2K5LLNrMu6
1cDa4aHi6EzZTSm4BRyhO52/GAFe3sQBjPTKMEfgU7WHf2cdsSHBrgLV35islqyDeWtUzR3O/R/D
BJCqQj3cXqTNEFjjNrT6qPk8hWMf3ZqZQaQROHt7DNecNFqbIErmCzqYr7/fhn1U2S7Cdh1JgC3Z
+J30rPzRtzuAaLShBLlJfcipGqdl8lkM15NQrznTfoSLvANNcK6g/6VHh4CHIaJxsEDDGd3c+50u
pqWesALKogbruIPtFeMIeQr3AEeuHN+60Utljy+QTImKcW79IILnYqrt21azD3PzVcVy1p7TJP+6
+eWs22K40RRayouTUg3jmRIEssu3gd97g+jwF+eewpnq77/1XzelGjeNYZITMZWjuJM9dpIIH9Jh
mjPwW4IySHAGYznOdz15kVAoVkV1riH6642pHKASzitodaFWX/79TZPGUMPKapfuyWBae6lBFEi6
y1kxV7+/sQ/qs8WR4BgGGkhdP+2AhoC/c8SbxbZvuosAihesb84U641aiTP1+0cjdynM2PyQPKxZ
p/BQ4CFDjC8bcTiYLsvyN9b0VeSPRlPOnp43yNJ0YzXRWi7lOeXl0qA7aVO8vfTpIWOR1X4etXyb
UzodAkI2eiddlv5yP+AqnWcWxC60L3pD/vVS+92FT96ZRhmVGgxFsdV950Grm40J27+r8iuiKC5+
/yg/GjG0EMj4JqVuEem/HzHjbAKnyWk7KTmlpg43rCYQW3ZnwqI+mAVMU4NIzNkiz/H0CCYglMKa
ERjDYAOM6TwB/UD0pu+APGAVtP+yykSn521iy0HgIel+n7zgqtXZAloW78HUXFhqf5EVvbKrZfJt
hubgIqbOFm/lp6AKLyz73GnqB98pF0U7KzH18ilOOiVJmCbYqgse35xxItBOySa2LXIlOs048yb+
OsWoeI+Wfp1AlMxM+/7xTWXTg1Stim3Yz+QKmtm8IZSLJARziPCWYiMBnDKu5dxaZ46NPqjs31wZ
0tT7K0P+YG6wuUm7kftFv+hLY/v7sfnBNLP0gHiMDvM01qz3l4BnUBHxwvtnTu0ht3ZSv9IpJ0xL
P3OhD0Yn9ga0/RrnwoZ9KpXLLKcOiUAqttgPP4vqrp6S74Ui1xWUQruxzrzdHw0PhwoD8B8Lsjxd
EWdFjnXC7nrLkdkSg7GpCwEF6Ny398EDWupDclmW+HHEde+/vTpKYdWHvHKIor/UiznKNG5//4A+
vARHAjTr0TjS0Xp/CYCUs1pCX9kS2nAJAK9yRSsf/nvXWAbJmyUtILfBCh0mqDgjdxDORJucO3T4
4IFA82cCNJFTs6advK/o7oeSdka+bR31EXvz9740dqH61+UxbIUEbSpeWIv64afT5M2t9KPE1W5x
ndyeH/ss/tbrOQCO4Q9b5388x/j4fv68zslXZhtBX5klvT3MAoo7J/1qkPKhoqP/dx7Nn9dZXqs3
96MMEy78ivtBKHtLkAEQa3DNf+MaJiK9RZXomKfCGzB2teWQe0f56q87X+yq+twW48NRjLPCoYFo
M9mc9GKhgsEmKbiNqFUu4jY/9r2x+/1dfDCT0WpEVr7EaXIvJ5Ol2jv4oxzavcWcvhp+dzll4beq
yY6zc+44/8O7ITTCYFura7+c02m1jye5MvPtyP4E9BO31P9ltTwDGfkGyRQ8fGn/BL2/efCaUyRO
n1j5FinPlaOAr+xlvzEq+ByxPNOo/uh+ls0fwlQbMZR9+nIObWo6hcq1WvV2bu6go5yZYT56Xchm
YNrHv8sJ9cnDKbS6IA6m5+FM2XGpKgs/ocUYnVHff3QZJChkTtmQ8PXTg3jCcTKYQSwyuh3DHhpp
UVL16PWZY6ifWbQnu1aWS5vdOacnS5ry+7dypheOE50BQBP6GpyBK8KN0EAVl9XKJvlQifHAODAD
anMPw4QDBwHL5TmxCJ60oOqAFkpeMoDgjjm7RgWQQzjbpChX7IcvQHbd58W8VuxkV4OK0/Sr3jTP
LJAfLMfv7uBk3W/CBiWAQ5JVSvSzqL61BsEkanEpjHptiHr7+3fzw6uZmGmQJfN8TmumwOnUyC4Z
zFEdASe8VibylkKg98Vr5Jw7JPxoELDT+PfFTqbmbEQEKyMupob0amEchoS52dbT37klwsGXjSE+
rpP6IQ+TtpEjXyBAb5cXxhvJ5Qpw3pbs7eFt/f5qH9/Tn1c7eUP7np5zWXC1ubA3tj5tTeUxFGe2
mx9fBB2HWPw5mAXej2pga1WalchYJJFXSn6rOrAY6urMrXw0T7Nj//dVlrHyZmJL+1klRVJwLEf6
peoc5nYEjjSuNeO/eTsnQ7zEntlPcHG2JGetZPaSimezEmemgg9HNkolXaK0o/l/Uhyw1sl+iTpg
H9BsleFVtypgejbQtREahnOm6Prwu/vzaqdufrQLERBWrhYYzXoMnBVZs+7E4X7Y/WX729JTWlZT
ZCKcK54OBqtSS12FJghqXXiYoTeZtM98dx+OtzeXOBkJTRdItVdGRoItVnSVZdGtQv1vjTdk72w+
WdxwGb8fb5znRD6nGzl16qUZqnjHi3WpUhWfkxJ/+HBY4CRLDw6p0zIfDpmdWzaraMuR22hba1Ct
XguXycjOrKa/Xonemkb1u+jyxC8tqFyUhC5GbHVIX9voerVvQMmlVXcdU3j/fuJZvp33Kx2XAlih
MsX91Lu///ZA+IcaPFMSSRV7IyuAxmkJSiq8UpIQ3tmR49o8bs9c9NeBwUXpsVmkOQnMt8v9v5ki
ktkhgy+f2S0k81q1nxwiZLJmODP8fn11uQqJ89SJ7BspSt5fxdE6XKMZz4vMzjWmdg4As3WiPkW9
oKtgnXlmH94TZTMdUXT1v3hnK7AWZlDxPrVKstKwuqcK54XDuP798/rgMhqdPF5Yeoc0aE5uilPI
FKz+BNFzIheWTE7u3K26/MxEtPyak2Gh4bRgtAMuQEW2fIw3T0idUfhGicy2AWBTayVLtX2AxBif
86l+dDsQLWzHxu5roQp9f50A9FvUOrjBssK4N8xypQ3mDfb6v7wBXgy+Om5s6nj0KSdzhDaTt5ja
eoaCNKk9aaKRjBTzzHr0wXgzNQnABlkr5qxTmWQr474c2znbCmdam6I4ZqpzJCiIUMxynRv5t9+P
hHOXO7knSuvB59w221bDtOFI4loK0IOcAjgVYLiief4bl8O3B7+HZjUikfdPikBDVfRWz+XK2sOn
uvXNeRvmOghnshk4G/z95T6Yl5C8MANaeLOp908GxuQ04VBD3NoOgItHLfhqziTzRKFnm1fRNO26
yd4pwbmN/wcT77urivc32Vkkmk9Fnm1RI0Bcn1G5jYTSRguf9p8v8l9KX9v+ByjUO3LUZfTC0ype
21N01Lv/9TGC6n8gXWoJL0NE/WY0/JLPdt20ddH/130YJUX7Nf+v//3nH/dN+jX//pY+9e/f90eA
m2H9Y/HzwwnkVUeqzSP+I8CNf0EXzlLHpgdD/tIK/SPAzdDBTHHkIzVOGZdzH37oDwIV/wQohooW
k9RSDBr2//oXGuvmnxMm0K7/2FWicGAE/TmxLnpYJiB+3zK2Sdk83USQ/JXChI/mT0qlPRmTuKjD
/DautZc0SxH5m/pBk8GG33MQEO3WTVr8MKbpHpT/Y6eblwSNR17ciGOvXEZzSJ58vwlIvx3yYWum
0WNSzAQyl2NMPna8M/t4JHe+c7ymCAC6T/dTndw6Q/5YSWtvV9MXWZiHXPoPUxRDObEwuDn4LHgf
YdUXxY8+IWyeUCtysVvnQY+1e4J41pGl7PqAzkhR1VgrC+tVG+R11+rHkYQjNpsPha080HS/9rMO
+mm0w6HHuSinB2P2nNG0y4mZ4iS48N2QyZ6w5OJHLVBulJ3VwchEW8OhbuyaEXEw+JAvhj5t2aRO
X4o84mfG5FnREUoBAS9XwRR9C7Txnp404nwNBZMJbnXoyZAJ9OIRACzGtk5eG/xtY0JrTkR7pzTK
LtaazZDZjw0mUA9UA+FNodgYhr9zSn5VUzfoMozhPkiYCJRZXDiT/yqG4i7V+FaUPkWX4PDdjv2U
rTPRVaRSqRua5HxmTAIEcZBxVbVKv+1j+Io25+1VxQH4VLHJ8oEtS3s3WTa/lkxzMjy535a/loZ9
FRZ9tvbBvHsyhgyTyepHnPLRHaVKvT6EeG8boYZQCZFPSoiyOzfVYxzMTxjWSW5Vrq1UPaD+LODH
VHfKoL4AhI/x5xiVi3WNg/+mvsMz+6A63ZViPhjD9KMp5U0URM+A8jSPHIMfAanxriM3sUMF7MO6
nDPUHyigOUO0CWxIU/hpgjQwr2xiZzfG05MT68cpHr+YXQBCzb4iXNlxTV15xd2yTYv5PsCt7jZT
A8qwgeoIj3BnKDn6myqVK9MnpSuu7ipN2Wm9+tSn1WOi0WGxi8dUbW/9maafyO+0QoJsKbJHVBv3
wsHmrMCKR4BZuEEBaTdqgQou1ee8cHSJoOlXvTA/90uYl/D9nZpwndA4IpGaXb/JyxUO6R+JxhOu
xQE60i1BOWs5GZ6thzufJ99V9Q/0ZaRwamvMOJfEV/MIfHk7Gn3uyr5ek3WwVmRvujHRAxTaW6vS
jmE7ALzv/Gs9dhqPd+xZiVtapClmielVaM22F8pOjUF3lcKLmvjZL9UvMMrXchDHbkhvCU9IvWFI
dVfpnIdqMF6cUntpHXNfttnPjzaY8iFXldckNC5w1+9LhS/HGLSj4YTfJtV84DARzmmGF3wwLlI1
2Tl6edckI8QrMjjibDdJRoVihN9CpbxTxfilGOQrYslrUCwXFA+HGFxzXFh7kp1gBGQ/xlIcBrOK
z1QFP/Eyv8yNKF0lxyFLot1JvUi7LzKDYZw/5RL+EaHdnxeksEegwAo39csw5kfOADeznx+Dtvkc
Zz1hLtbmzVLzx5T9zsCgfzBDsyVl4wtSQaOm5N/fbH0zpxqqqq5VPkVWrvUASWWZmDsCodZANY9O
WtzHZfYl04JDOfkXRa3figB+Vv7Hkcpf2iH8/y3+//F//Q9c/ykz3zyQX9b+h//7f+okmn68XeJ/
/sg/l3fD+Afrh0VhYmPq1TkM/9fyLsx/WPAjWKlx1jBHLmv4v5Z38Q9qJmoMHb0KGwN+5o/VXYcv
+bPO4UmzvktqxJPV/LerO7/o7eK+YGiwZXHMymENF9KXofVm6JR123d8iA63WkHGFRFwRKgivahK
L5Uy4SWuHDKr4ony0Ys57Kth+eVC9RL2uyvchck9TJ+e3PRU/5z4NJ0HQ8PyhsKY1zdpJbq6iRAR
N4k5qQ4BsRM3ntAKV6ZcB/5Vm+pDVxdI7AKlH2/ePIcPXgzzZ+Txm/eT25N8Rw5wE3bkC2vk/e0l
XSPavGKBbQslm++zuNTKiybXotDtWnD63PAotMvQdOLXeq5ziaZFH/q11nRyR1wURLIwg17gSq3z
y1tFVp25T4Igbm5EZcp8h8SpDTcEbeXKnpMdazyIym+rnWWTC6lHaVVcJ2ErjmYTtcFVjoZmWg1O
PVaI6YCob2aw6OEK5XcwrUQ7m81Gg6JOqEhck4FY4VZejXW6/BAU3gjSg6nDgeva9iYi7EVDKku+
7UVXZhUS2bzKsp0xGGhLS9FfT0HHb2rHfIlULbPy2UmkVbl0MHTFqxqbLKy6D/kq4q7Rb+JigbmV
yWASWEJ8EoEp/AJ0UilQOqeYVW3Vq7EKEFyqoULQw6juIR3RIKtbwN6ZN6tGUsEpKbTs2JeRmRur
tEODQqll+e1eELbnE7jSmY5LDMACzm40p96GEKvx5gyIeb0m4P0hMjJ2bNekGfc4TN2c71H3ah4R
uLdCj3dSDYKdHhXEx0ZW+BKXNQE1Q72bNMm3pAt6QORrukjNAZT7RHTlTRhddnNUu4kpD0T8igeb
ZC4kVZfsmu7qqEeEPMrnOnc+ywgdMnzsbVsEu94soCeEw9FK4y9QMjykes9CAcrrm5wZINyEhd2/
BGwdXxvLXgeAJFZo+jPMByw1Qxtmax644jIEJ7cwxc0YI2rrR7FBB4TveXbTReXu1Fyqir2+zb4m
qlXgjlTdMB78NedJugs73Fh3kVyTbXHZwMJwRtGvql6r1hVKSadVctSzU8uGTp2fgnxUVxYZEV0Z
CmIe/CsfwS/BM3p+36XkpGGMIHa1e1XMecWqcMOuGMcB5riDZcQ7XQ3j1ZhPNNTq10zMB1UbEGfW
weCyeN1Z5JdtRNuoW964p9Rpr6cMw4qM8xuEzSVgJHJ1u1Qb96mfspu1/c5VrXmjllHqJapZbrBm
XtVYo90RkMoqmwgu7COrQlGJNFHSHvDUafpqZYwr9m1rWVI9dJb5KY/QHGsgA65FnN4ZU/OpJUlw
LfpgWwmBXWgiK6CFF6KriK797j6c5+jKbvuBe0INpGl5w8/DVG1sekIFNpiDYPd6bSgy9exoJBTQ
CnaccCnupOaXvugi3v3gmUDkxC0iPfAqre+8Qgs+h2n8bbCrkEa0eSDW60qzsvjOsBvnKmln2CNp
jdOVszPKNJKv4/S7o44vVmKvBj/XvYYwW49YEliGAdiT3hlWsJKMI5F7ppv5IxExgWl4FUFXyJWS
/Swax2u1hMCkYJ6+NjUOWrb55Wc/cwzeLng5Gim3nlmrww0buc9qEOouEsRntWEqasthi4/9E8jM
CncH0ZKSRN61cGp/N8jssW1IiEhRMbNNWXiDY3adOb7qkoulHHmzSOSySBwySHaBitYFByTpCZES
hbnKgvnVITzMM/yWALzJMvfNnMy7oUJZCaL0qDjI2LTS1q/NBH28PZS3sNgRygcDYQjkv/K/Ot0z
/VBZjcQqbyIrzrxQBmLvdy1xthQCq9zO5U704bFXmR+rURModXPf/FbkoZ5Sj0WHyeJVFVHJKB2I
W+ZAwnftsFe8lkoTYj9laeL7CAmd5iHA+zTcdYHobieNJklJDfRialN1WTo0d+fUYY89ZVFwNc5F
ENyQMDOval3mhqfAIHb9YBq/AicWT9OsKOjY4mPakjQyWMgg+zggQrDHfOgqkdFSpAXF9wjvAqmi
yhUS8mfNTu4KCqKVX9BvdetaO1DEzlCv8Cmghj2UMKlXsZFWz3M+inJVz+WhToKsdFPKcDcOHLHu
J0FU98SKoA71SyRMPMCoaOukmzd6l/tPelaxMY7yo0YY4tYh44I8DS2PN5OuK3uKuYakvlrbZdbw
aPK4SF7QbTcysprwz+lrlWj2VmXb442+nl7bCdalgFDhdWek36OuEkQJRImr1H6ySgigkk5n3FTa
bHsdC6FRDQ1gWlBzZBITzBRRD6m3GNKDDbv3rV46T4otPZ0MA6To1jaougYYU0Q2bkt8kDOZ31EU
Epmst+YTkRODN8nwtjUzZo7iVTayXGtQq7dpnkjSBwgPaxRD3YtJO6ZWoxBq4T93BNF4qKJTAsFz
pwNg2RQvUVrWT5FksSJEXn0cZ8dZd6P/nHd+tooQnK6GoTfIomgyHmdD5ZnlTKJYwi4LQ9wE5qII
tZpPSd8/D8Z4mVD4H8kPGlZx3N4qTeDsqpmXG/YHoSQ5sZdj2W2U0n4k4w62qlSuQm08tv0LUWg3
VW18svrpay2tnS78BWBWqevCzD3O0+4UEn30PCFsL3mms06VjczXJXTAJO91ZjCo/iWYn5a5f1mm
a6nDa4vyl3aeok+wCmh7zoa6BF5jqWICx3OYjeiQg26HAbDeDh1N7ENcByjjjXJCrC9rYm1vI6rF
cfmoNksVcdg/okHYyT4kgkiw60uzu0AVyXiZjdageVFiZiFD1ESGGGWqtV2SrxS3iIFl7ozl7Olr
Us/JE/kDRV8REqs7zBaBo182naGuyJtSCVapsVascDbkzbVao349U6a97zsjVEHwzVTL1RYg+y/C
lSAXMipSDtqKDNKPG/eiWBVOPB1zQgFJsYumsfZi02/+kvx1ue5P9T1cJJMmNDPC+91nlduhTbhY
57VZnT422LsfezXdKZkIqh0OI/uzVSVSXf9+16stjeb3m16QdcjA0U0tjX2dsuLtnj5R5lYP1EFl
5eGsYmXkpf5JrzSj2dTjmPluLfopZj8SEVVB4kBYrsZJKqZrWjaLtFORrPf7T7Tssk8+ENQX2JMC
gQcr7ckH6tGK94qoMUjyvA+YieVhTBrlEuBfdKOUpXJZFQSrefDIzlXoy69+d+mfRRfwLQ08C0Kf
kwJdCxXZ0T1ovdQegm+0AEvpjjk+Ok8XMVVHbc+WXP3+dk9rKmh6nEty+E6jF2XRKVV0EGNt2z7h
Ol06X2T2Lve7dVd8/v1Fll93cm8QeqloFnER4gQavSe1G9F8kW8Hhc9rmh14S0uOeE3UO47oBBSZ
CacfeP81qSXdrWGnS+Cuky2BoFvLoO3jENnNnBn210pMwKwbLgFR7lzJH3BOwlVVx9XerwKNkwTe
XJb5Y5L3Fxa2xJBMky0pxdPGobcyO7oeAW7O7esmd9AYjPQac0dcq03wVPg9Tmpd3c+D3EWhvpe9
DFdT4V/VVf1JZISWOIpkXulwxdZ7RKudOzrdM5ixL2kDF7CLj04CVSYp5CbKitBtTQoCn27naKBd
0kE6jc14keVky3XqhZrpl1VUL24av3R9O9uQb7ULffs+E7wKJvepW+V3WVtPwZhet1qHz8eg42Sv
SlneFkN16NrkNjSTb3pkxK7azY+miNdWr3/LWudRmcI16+WzrQSP8UB4+DiT6TNq90QJp25liEtt
qK+rZNgQauy16DzIXsNJxi6HP8QXMbG5BrC9MNd2EOOY8xsc/FSH9HejJ7L8sPM2R2V0NjXuRA7F
nDUcnk3BuZLXOCa9d/EUkqhnJqHHtveRvQm5WZzoJ7JWXd3uNrasiC+z8Lhqu1EnAbYbjV0x12u/
Ejdiip+GICKF0d4J2VzQ5KMAIoJ2pgjKtYLWbHloY4eZUl+3gfMlHOWanuPRnO0HvYkeuiZ9CNjY
aRayqXl04AAREk1Cqaa8WPggXUVtEJ4r8deC8smzInx8puNH1I5Fj40uu+npI+rxQG4qGwizXzjm
dQU/fyrbm0kwQOtcuyzJadz5mMAoN0kEnYmydQOTnC5mGOvSssrFKojFrCR1MiZjbRoBrhdN+FzJ
SHmM4wC7JZGp/ThhaDQvEqPLL22wCZjuKY9SkO1rpLrxTphjeUXyEWRcRe7snsNYDLYomnUSwm/n
Nv5MJraJp3YmEdQhxTdSigdbQQFXZZ8odlpSn8lxTEms8vB4mrDcp3Efyla6g22RjWMbt6DlUo9O
SbtSOmJBp0xYJFwCmPLFpcHhZ2/b16NiewBrO1eHNOGZONXdsm5CbjB5TvLoXvoYCQJtaunqN2s9
EUe9Cna5E8iLFNTuda7TwtfsQK9d1SyUrR3PNw5eiD1bemcl+ojzgD61KZNUAqLHibyfvP6GNs7r
AvtT2OEHVKfitujH2yiKdR5J6zlpfzso+g4D5bjtiYuUE7WsbpLBZvFTO58CqCBfc0f+MoZtmwMc
jeTwVicpxyQStNOqbS3G3WSbm4Gc1b2jVze902zwYF75hv9ZZvnFmNubTMtXUKE9+Mg7cqddYy4u
+9n63jfj1kGeEOTWcTTYY5XGF02LnlSNjGwn3k4c4TDrfTXq+TBHstppcYCvvYtzw3jM1WHc6GQ7
u4lPLwPT+a7JO4zKQ13SbMIVzBmAvKUA+EFQFU7apIjGLamv0ZfEHMd6rahxvh4t7PvdEPorMxQQ
qB1YOBwsGNUtbBb14NRRdqt3vgUzdTHfDnlB61uWG0ch6gqEJfMVsUXmTZfKp7nOpm8A2L6PSaw4
W147a9gHeSL2UVQYpHVRcjCdlLm4CFv4ELGfBgpqQfWySIZDRgQdZSg5f2ZAkLhvGsPloBWPvqV1
07oI9YfQcAYC0QdD7Khb03utzuE7pZOtPYu40hhLOnlm5aQSTetjNw9ke93QYNpGRvJpSqqdKkeG
bWi3WAQZ77M/sWEbrMuo76v1kCpHOcgbkZSdp9ls8OHJYMPy8dASWPSotA6i9q7+gbPSWIdyePIL
ggQ54Xsl7YCNIizP+sIhICopgoI5ROU0rE0V4t3zMMpi1yrStv0RzP41nFVM84XqfEkkNowW7e70
bSilw+A34uIu7LX4JSfr+/9Rdl49jiNdmv4rg7nngN5czAJLUj6lVNrKqhsiXdEFPRkk49fvo+7e
+fqbncHuAo1GZZUMU2JEnPOe11yXEue1GyEQCwdQxoKeyFkrfaelzDS2mepMO1J9KV8TsPt606iZ
5Bg5aHfogbo5kjB4KNbLWr3OQ4v3wVCtrv1W5uxCCzptn9RCH0/CxObkYc0aTBylX8Oja2pecNNW
iRMroywZu4jilgeRT1KLp6mGcEkm6aZd6uzN8EFyOlLunkXTBndJ31fOUXPQKm28FSEplNPCruOB
bPbHtKyqTc1ZHo/kp9z5U0mAG/Mfy65enCU19kmhXWTRn7t20kOT6NaNMvJlQ2IG6drEE2gVm42/
TtMPXXK1VCI9bqfDe54b9iOzPBGlLIqHZeloUMeMNtXQe/lqLKb2XpqDX8YphcMpI1pug5J8p3e9
DN1EnXtNuPfpWutXzfEVavuSeEHfaZaj3uiIuxfXaNKXpEWwH3G8Y1/rFO2+M7Ua1zwxlECtPlEA
e4tk0982GAyBsRw4h2FZ2UXlKE3CGbVXwvlcDFwreYUC9j3qaRODcGYvUzmcBe42aVi3Xoat6wgL
+oJNSxK1gVFs60x7EiMkGVSel8kfP+mad6mc4UATlKbVVrHVXDvVQwEscDBsso3JQvPPfVBGhVe3
YaBzGh96YpiRB1ekxWmWVPaW+kKc6MJJFnS05WWpg202AGDkhWxie5bqgA75xdQCxqtKuJHdVPK+
QuBxxnHpXDv9BjYIDgIy2DR0n5hrp7+IiiWSWjSnaVZnWSdrlNqlTZJl+a4wSNrbVr/u5jJ7Yyb5
ZWKkNwbCiTtzvg4MjzOfOIxq9cJ0nr5T13nE+2QghLG7L9ZU3XVFoGLc5bF6wDJEOjTuHkR3DA10
c2ebzX2ag2C6I9A1Frmh1ajXHjHgwejGJ5toZWbDy26xiWldUsDeXpBTNuX9HuihZaKn1Ise8HFN
tL7gxoJH1POzSOpuYzmN/ebBckmjnK0lzQxsxyGp/rLVrP0u9GW4cCGgxm4/T0TrzsDvxKnMMbDs
tReJdUasbO9Ku9ADwAYzNlTKlHqFqDN2fkujSxwWUv1B/wq0pYvwZnG8g+oRB2Vd6V7EpPTPHvCW
Xwsfny8FP/Bxcud8M9bWg+EkrzUacTLG16qMBW02+XmFuAG7saz/2FLTbe20RAquJhMAtpHMHf2Y
KD+JlYZ5cRLBppwvFsYK2QI/3tAjGrB4Ma1q0+BzkkS8ufnbacwkSnX7AfD5furygbBIzfwqdK8/
1bJx42D2qDoZssYWH0LEZyc3PShp3GdzzXFJyacTGS1A2YOMg9gRQQOnB2AYrwtGGZIU41LY98uI
Wwn36sYdsgOOuBzfeKliqVxILCbyevCpv7r8oQVOYA5wc98g9dH/GElXu92t0otF2VnAb8vCryZY
H0+WJcXTajvzK2p7KIFpDuR3dejbGQsFynsygvSeTv+TwAGbxiPbWis0APS6j6a/UvwWm0kGO/I3
CerSkj0RxMUBqldx4AMX8Wq5z5iO0KOs5CG3xTogcJXtNhe4onbiXHvVj3LKf615RibxlMcAAzr1
daJtVyNne4fwzCQgq7fGCoK04LOH2MVkE/Rp6dpJ29qmOucVkKiZuRmG2PkG9a6z8TxE2DPQRuiN
FJXgPQpSRn+d1t6Km1Hu17R9tfr+uSjx9RH5tCnd9dNLe4IY9a+e5XVa7OCEzqN6JC9bhr5K200+
tlflAlwbGuaKNyqEoSTVo0cqd6TU8lx5njgWho6LSVIb8aj6JDKCdn7U3TTbg6FbJ8/Ad80jtDnM
hyHDLzNwcD0YfzZaxjFvCpvyQD1ra9A8oAWdoU6yEmMPiza8E+bmiK9jokj+zN70ZmEcQFBLiHHF
nUjHaWfM03m1WMLKwSwZoym2waG178wc1kqQmw80cSR+d95vG8PycAi6rx6BV5Tr05PdofDJK6Ol
8dDv+wBPiHo1d8Ify43QweTqEXMip2RYlua7qrLli2jzddNaLTWsnot0N+FogrE6+T5Ffy2pkCrp
vY64pvrcjLjt2MlBDNbRqGvt6GltsMnF9FH4/WsHvgmejO14oprg6Ms6OEm/ak7WPN3Z0jL3BMPj
hcNUEh8J7ssT23AJDJzgHc8V9sQjm+s+kelTarTJi0VRv24JlD1NmqzeXM+p9rld02BlycPQzsRR
6/Jp7HqmUulwmQMyoMd2zT+N1rxmhpucillRAjjNu1EINLaGLk5FYD6v+jRhZKH0Fxu09qvh+Ak1
Oo2j2aSfypDas09bsmsXLYBam6cEQfnFpiTmPq7K9pmB5DfTELyIqvID35qUytt/pRt/X53FOS7Q
cVSbH7MBaNlc0qvISR9Crho5o6ZtO8d6WlQ1xm3bWg/DNMG6d9wTM7A1CmzNYDo5bC1SraOqa1EF
WfjouH6zV7b/khmiP3Ej23uzzN9E4Li7rsECOJ/6Lk6xdYnAEN0dRI7rmuLNnwrl7xu3VbGR9O/z
YL+3AyPhER/5cK21C0OEKzBYF9VteT90bRUWts5mqzkfNvgAVYJfx5ljqkcuM2XBdyI2Jv1UV3JX
EtkdZj0Joi695KedWvV+tLMDlu73QjZsuLN314C2nUW7PJUZQ2TSy1nFQ3vBSIa9rVNEOJfrT8K4
fy45zyhsc4mpm4OwMMUvq5juh7Vuwtmpfnp+/+KMLnQxpzi11rJGs8V8rp/yU1uQwlXKXty7JR9P
cbNNaW5ZD37lDbDVwPNLq43MnBvM4W4Jx5sviSbxPWoS8d0mg7PNMiV+2essiYtd74a1fXHbGeC2
LclfzQjpbXp/q2r3k1DUb93J9vrKR0w1e/C0ag3Hnuw/DHdpVTvjFkS+Xmeh31m2QKTlczQYI1Qg
/Mnk3L8kFa5LqxNsvMlxoNBQERdGvjFq7Wc22Y9uR+eDPm+PXPhMpPMj+eKbaS1SMmRJOS40t9nr
t+aXVPat3ayHJSGAHmg9LBIjHkrhssKc9VjUC6eWZaaHeR77Ldgi2entzZiBOFdKseJumVB94PWG
vl6kxUFJ73MwbMh44uccrKdllU40FKWIhi4dIpMcqairbuHhpfsLN46tBR/rlk77Lvtmv2pShgPi
ou0sAnZmrcXRphFT2GXqW+9N+0SEdEGaCXlYVQrhTKZJmFT+Qynkk8cNR0GIMbNnyK0v8YOaint3
obLRSHILnUXbpho4Y2DcdFhZWR0MzSijQSqyZMv2heP4Zhlp7TSNNZs4bGijmb8FpQRAs0QTz2u9
B+kgJVoLrG0zLMAYWvqyan4fVnXxnjmZfyQqYtuaehZXNaHayzxV0MecC73b4+w7b10A04CGP3RV
ihDIftCsbNo3OU8oguCYJNz4U/J7xGzqqBs9SrxCi2biAH84S/8piGvblQzCMPZRCckHKWkpghGC
GUOeI7icv45NMUGE7OztYo9DhINpEarG/Vgdcbfq8g4Wxjkv8/Q0UqN/64v/6DnrSz049qEq9TLO
guQ+B7/eeON0N7r4giVo1vTKzy7lMvgcDMmvspv6qBl6J267+sc6q+I0eqwWjOJGvHQY15jc0VYw
faAPuYNamse5Xj7bWITdu2RMdDqFSO/ga5/a7S/LmMcIr59LO/uXNrFOeqNZtwqF+VUmvsaBJZtN
4imr9Z1gUBUq6Udm08nDbKtjhy/1lkl/E5aZ9dMf27NomHSrRn8dOTC22CTZQGFzc29UnHSaX2px
StI6W0LGF88QZCmTSA8GThYpYPdpD9aSMmIPGvt8G56v3eyUoe0mexgX1lbpeqjTrWycwNPIn9aY
E04Me0s/2eEOFjo9e0o5QmQQQvffEtOSW6yiqy/MB7Uj+SFxK6eL7IkSHGavfM7N/Gtx5v5sTUD0
OBxdsd62wsyt10cjUUnYBdOp6fF6k10De1Zz/WNjJHfQ0taNrhFKj8vbfVv3VTRa2puWYNM51riR
EprxLsSksW+3xlbrtYghSHufcHOGjNkTeAdpPcSmDccWuAO25spo6TprBqKkvp6Wu8SlkTdwjrIw
u/IXLs5b0pOPe15vvRlMELauowTDYBhwuXstEofbXljuXZAtsN4VW57NDD0dKV4IJ3EashEd/WSN
xSMmzQqHLPnZdc4IkOTDZE2zGJL0W70kn4MGh69znBfVMeoMJLCA4YuvskrzKOtv2I47/1QlJowq
c6+t76zxmmqvgJTy0E0wmTLc/piguT+1OZj5LseTbLGI0olU3DCuzu9sDbMxfWVcbGfMzgTDOzn6
j/OMmbt0i3vYjeKILT8ZdjBt066sYwIHfwcJjn+m1mkRmJexCxpJuVLID49Zp3djIGdu/uNWVgZq
yfa4hl9H0NRj4Bpq47tgHs5g/FQu1+QFzfdcJd+zxloD+TrN3iIp3rKtqyxKHfmuEvGzlRAX8syH
AaQ3BmGRlYyI+EigC7ggiUtGuJNT0xfa6/tsDY+dNnLow9aCgmw0kc0tuC1q6SBwXpewHwBsF3Wa
1vFaTO6Dqpvs0ZytYJdaK6Wq7kkmQZqQH7XNYFQzzHsny4szScRMkVHd3Zqe9tFuhq81YIwUgh6R
TInrujnuigUTlMjFvHmI+GyYQzoyr2oc7eFNhVKKvto6VpafsELV41tu+SbRumWbGcMvn8hNMIP2
UisQISeh5VFEKYS2yK1odK0rsAfYK9JjCW7YZk59sWSiKEz9LoBH4lScJGieDTp0aWAi69HZxFhg
bcxq5muUP6TmflTtbQrgNV3UNsGL2cEL8YMnLMrvRfpCv3sfTJW4rO5axNMadHv2ckbdgb1fakMP
aWbziGzbZmTzLrOejEyJU6CRxIvSzFAo1l1ADlha/XSSYOfUVsasjdYGoj7KE88JPW08VAqbtiBZ
oJ7NO1D+596ibi+VyZ0qX+G7n/EpxLOuLlPAhnVKonVwQObSNf2RZPJNzuq58gPmD5WvbwnSfPGs
4WmG8+S10xoTLBQaebBZatRdWXPQ0+FXlUk9UiAfmwQT5ni0/aiw/TXqkuaVUe6G6OcDFOTzJPXP
xTIfmWrctaSJRUDOSRysYxoJS15qJ98Fnopnmyh5jC9DpykfBUk+m3Ls6Tjr8rdmFxe9uPGnE/lQ
zrMZ1S70WFXBDIbYwDok1Uj5JxZRR6SgDjOrlO+YGLJupBFbS83gCeM1b5nBwuXVyn5VVoeQZtKO
Wh0wXhAxV/YjGbPnZMBtTRJg1l8zrYrs/jNljo+KF7gW8c2+8ey3mdu78bpNo6dW7HbVKQUtG8yB
ZINkPy39L4PysRnUplVTeBMuKraAqSsymsXxXLpwYbzsfoFAwl1zoBHYOW3+y1NDG5rwGA9i8faj
Y5DlB/ZvcIDiQMiZ5T2pxenDwWxOY0JyQgebIFoaxRwqL74Zy/3Guee31qkraO495fKPMhcnowWQ
8DTrleYFfzmbxFvwIYpqpUGY9EpjvkMVv4ZCQqEzquBUVOtDVegjHa+xpfQ/BcQC2x26y5tRj7st
ZtfngyFMAQaWwvQtn87GuALnVNAYOtOlXp+m7tFJ2+TJ9lmMIXazoHg2iattb0SkUXEPYpkZ24Vm
hF63DHGhu4PYLAFOAfEol3qreq3fl3MhbeRWHesvKZG0Kss+FBYWfZtySrAQlUm7Nxqzf26LzL03
vCD9NOagOaBxk+CWvhQHl2MUIzNjYRLkJkyF26YaOaYF342rT+tZw/CXQyjPxYs29+954hQu3rMV
5DLfW6tDwT6JEbcIrm4/OUyR2I50K4URZaYysmasJcN5ILa5xFZzW0kzuW9Jrzg6itKoNLP+hlpy
t7o4cfpJGqDuUPM73gAgg1NZbhd/ZWGZunbwstI46FPWHQiG69+bVJpPut4CWAVszmwXFYx9lv0P
RqJ93PuV86NviNQUtSgjDDuS42CCOutdW2+HZZEXxJheWHVzcCWoQbLXyq5jaGn3XxZj+TjTdOOO
Cm0logsrqmOuVdpHJmxGpEtLQUR4bhkveAKVHAnTQsijp86lzbeflkz8XRCBryDAG6JdivazGxPz
HgdX6GtZ9wHX0zyuN9lzMhNvpAaM912YfJvWE/VDb5Wvqz0sTVwv2VuF6/LbrIK0i4KmpZvTStPe
4qeQn6SjiOwl6IKaiv4CHHMd68el81RN7VGpl36qhRPqQ5b0IEWtDktBI39gBx0EFl9WDzI9KY0X
3+atlxvnBPoIScECrD2cO2NdT9L2buNAwi+cE1BMlW8Y30yxlY3DGpVl1fNbCRLbziBmvEmtFs4r
LbW5kzpMH54XE0SEbtEa5bFpqdA2hlOPUS5xP9k2nXUbA8F6JdljmtZ3z/RWGJmN0bobw80ECpBZ
QiDEombaKB/7aXLbtOpbThwcWtf6fdyNvOhd7njkbnmcygMeKSXMtSFgDw8lsOA3/phF/VovHZxr
3HMCcpyNfJq+KzGwoxpM++Gz2qr/0TM/xdFMvHaQUac4ncbb/9MRRnVtreV6mgYCvMMaAYq1X5il
N2QF61+YrJkgskVLxt4wNXGCM1l1t2S+7I+gvNgpGeka/MT1jetaXKl40UroH50xFuvnbErpfy5y
xNFhTvR8Q2JexmUhXdurtJtrvAyNxo5NVZVny5DeGoGK4Aely2Q961Mg7Ng36Ql35BtZ3cYXs4VW
K+2KlRXV0m0Z9Pn6k2PIkTQi7xb+OGV+QcbsdEtUUehEt2Xvrt6VJLAgOJVK96efHKl5Ew0QZxpW
D4mFIJL+rL0RGNvqDCAQ+4R4YOB9Wo0ZAAQxPtRtvWLniHPDbTd2YpklmcAt3hhFb6ldisWf2CXQ
BZ9tLwlAitvaUDvMGzVGGnKYctyOPRJMg2keoLnC9q6+aGMzDD1pZ2caLHeifsgQwFhARxAkEryE
srKIFjF3/b3jE17xNGiuy8nF9GV5aKpyWo+DnVZ1LOAL2MfUxiTyPHvQoWkw7SJK2oLwn7K3ND0C
tqdUXYxZfhZdWs+cZyibz5TglEy6XhYgaHpp6o+GuzpvY9rP68bqpsYIrYEgoQeTuU19EW4xb/3U
xTkjywYjMvsOfJ1Zldkf9WnIeqgSYk1WEJmWyE/flqY3wKfMBvPe0FYL4q9Qrr0H6OObKVCPJXgd
+41354nUOChoTj36JWHSWC3tKmPN1Rp/75Si0O7zmsKIjdVjw9d6bz1h66PMgwP64F2UK8oKi7cK
XlZgNLB1SzXAy9HlALCkZXKBQNEkE5nbgZU92aUyVIi+u32pAWWdeDAF02KcIWB2G5XzhdvpJJFL
p83eK4L5rp6dc2EyYcCFUwPkl5ocH6q2YrbeLDXI2IDL3IvSGvtycyMyNoMDnrsd0wFmndH641G2
lbxII0mLbTXUgrFVMnBULfkU5swpyxA34K6IfXKSF6S+aZEz0XONCoZwYXzkjKiy0JID0ddsfLMW
25Aa7dfWkXq/JSogaM9myVQB2jOlcZi2fDpXGOzrGPVa+xuvSya0de6zUUJZLqmvYUpBoxlc84fm
pHwRufKGidz2hXYAdHEqDjCG6I0KsyLDVRajdPatn4vPaXK15dFxs+cy55Sghp+1dUZfxhD9WLvV
/BuN0lpeYBVCx6szQVHY241MDlU2iBADaPt5oIvsonQonXFjtqumogAHZQvWgZ19egsiTfqgPCCQ
ycBbtxTtdWHkf3VsDWJ4ZhatxqgUzrda0vXFK0Bxo2AoR/N+wV5/jvqUAAunmH36mcIePxvTREzS
L5MwzwCBUApFpZxIYbq1UHJV49EkAdyP7EFn89SXtDxOWV/OkeVZGNULM9U4jHWsxNhbTD5fS1/Y
Oqk5+POfchYS6u/qtTKKnT/UyXEpex5Qrsky4ZM8dxd0OmyRZqleRnQFeWSZuCcNDbF5e7zB+VqC
lrQ+NKOj9uzMDbSvwrKsfWJV2d0IPnaFuzPENjWYFxlMDLvt6FXGs7kGk+Ri9byLDU0chmRen6as
Ma4YxACLtB22CVGv11VMbnqbHgi5ZGkiMBxtIAA55ztY/uxsGLzB4MLu/G2Uty2Exh35Q6DsYYX5
rjLO8jllf6RITVp6wtX6hrpqZbHV53Y05iXU5SJZNbzqU3hyJGsWd7TUdb+FK9Lc9bnyGb2h+DxU
hivfXOnDD2SlcA71C/BcA/Ph3gTdZQvGtfVX7zZQuF278ps4IHp2JnHNGM7Z6uoftdCCCI1RQ2to
Z+m9n2k8zWaXaKhY9AbxZwD9OuwSqf+u1OBGQa7bepTMN398H4MRGwr8EsDOaPyl3+Z1T1GO2wwF
qpgCCZm7pj0/6n4FU8VgNYAGDdq7UIX8ORQL0zx/Xq4oWnw/NpoOPiYjwHUzG4OGOS9ZBEy5/NS+
lJPLHm7oi53E7dD4v/WhHS8w9cVZLrK9jMHAwWlByKlRS1X+T9ks7bNy3OmcEzX6gTenfWP2TNxL
lSlGgkbTwX0aahePl3H2zNC2V/89Ubn9pqTGY2uTCuLqZzmFB3Tfsj91iZY9BuScraAFnnhOsuHO
ZpQ+bmh0GI8N4/Jcj2v2FgxdP1LsV/QKIQGyxi+vNI2HRdP1D0eU+R2twi3lzsD7v3BQ52iwu0Ga
VUtrLabqEUiZolTXWivOJREFIZWxPAxT7/7O25ZCatWpSsZqxmTeXMRrIWR2MkqHxIBkVinmo7rU
ETAbi4PGpEOobE+FvNDiIjOY247fyMrmR5qJZ2zdTDYre66oq521eF5x2/2epHiHD0Ecgy0rKPjy
0azn9GpyGj2QDjaXp8LrqxObbpCG+EKeW6N3STJbNSt02qTYWKgxrl3WTHdW0wRxKTyA8X7Uxoti
pAQrAH+YzzwNEtAme2hecpG7dwqujIiYcpQXL5cENuiG6h9ShERf/Nrpg20l8ADGFMsSpx10Slcv
/2yY8WrgLBMyY2n7AM2YkoykHbA6D7kPHEk1oOXbLAU6gyOjc2sXwuZIMxGPa7HoVxCbAQrqhahf
eEYKityyE/SOLKg/2Kj54jvjbkhNLbSNyriaruK+pNrjvjeWtXY3k0dkn+WLKg3XIUjNY+3MdKup
ORT3RorI+ZNxlgc/5PZEmQd2FkG17eLJLtRJBm3wa4KV+Kkrn40e8KN99JYG+Hogl4QWtVQ9RAWd
TSNfKrYYUVvcx3BoMqyJLcbrg3djfBZA+GHDEX1NS8r+WL8tKLvOVwaQXZccQJZrdnfEdaED//Eh
gVKKL9lCxZ0NKfyVHPoYjBrs1yncqWI+YMKPsWMUzknvXLZdaYtgDTNgh2PdaT5la+c5n0wTrGE7
To6oo0pZ1bcxiOTcNLWK0fGsWz31yrhAqhdRN4xcjALQCRe99OE7Y7KcE3o3lENY92LdVoEJQ3Ww
PRd+EHKSDyLF+VBSIOdXCyaIt10Hi3FwkAfub22YIe9Z5MC/Ig8g8Z3Aom7e1ah3WjBg15RPJUYj
13yyiLiikzY6pv26NL/GPz6scVSZei1aS7yyghHVtPQiEDTEuFy7NkFuSY7hxOFJAe32PjahSMRH
egOgA/7oJ2fNUlqszwim6yBYrr2er0jclI89QcS1IS2j3YXTXhVpHby4fpruAjXYT2bDWIme0HnN
XIvqsqLs0sPCl+ubbdC+4/DntzE+9tlDNizqMi+++TArl75VH2vJ9sKcMX9wZ9MGKnV0rAcCLaVG
6tcse/AmAkyO1ogPMbrz9k0Axr9muA2iA+xfMLotwt7vyi9Dkege6Gv+AX7mnpWBuWCY6wMwtbb2
Js923TnqTOrybV05wL2lLrldatLf+IBp5fuwoePUw0Y10yOh4v2x7e38wqDo00DhORHvh3nYJoUH
lr42Zrm6mznp+EJFVXKQlP1o2ns9yDQGGn+oWed8IqKbeC/WFi4tU9zaxGyoKSPz0idUKwmlrpXy
ZKfGjVq9OLSUHh0IqY63s+ZcD9pgbas1GfpQ1EiYwj9eAJyRFdGYzgpZtGBIdHW7lJqL0QBPdSeH
U2o2G/7GXhZWfknKJ+Au+kc9Wtwm0wjYWkb9o7zdK34731yedX3djvhpm2eXfFdiC3AwTbYK66+T
M42Be3RI1AZLSzpeBNkPJ9Q8rku5t3rRBbBGa6emHWZkfzaR+Zf7Nlt4/J+7QGqgbjz6uUOcCI7Z
3RJVvV02IQbA7GAjcRYrwhNL5j6JETMUsimzcfuA34cYOGtyHsTWy1syWy/VfGMUmwYR1PXU2Dr6
xszkg5gGcGlKFDejUMODnGZCegk1lPDdCvMCRfsW8Ln/UREObD76SzWqsj2BDljVFfZKUEQjDpcj
iiC+3W2K7DrYBxB1ehSJLGhawjzYobdn81rxaq8PeBWUr1qVd0MEsuaSik4wHHd1msrvoOdAZahh
mCPd0OgiXxqppMK1S5QeYajI75a7Od/kqreivmvhGRd7yJwNUXkavDRsHJr+B/eQ276pZnHSzSKW
qTv0SY+TBWZp5LRjK5Y+jUOfUM0wBTi2eZ0jZXQHHf1tXlbjAQEjjFzsL80Gf/na0VBf5nBow6Ga
zPHFoQXxN9RFgPJT57rpxtNu9XvhSfH653fYA3MS5DVg/E9oFEJLZqXU2SQjNcEnwx9p7fKM/o+D
eEC6nDtiYlfxb3GYma4zwZ+WkhKRNCXmBBjyxjPs1/aBhiHxdu6S623UzlX1CYMAN4wmW9cKquma
44Axj/pzWvd297SgQ0iOtPbcfna/gHLDzyhfBwsj1zAHeqnjyiuTA4fXbN4P1ZgIGsVsbSCHWmKI
Ka8ZlgQTJLv9sBjWL8p8/81i3l34miKPiAgJoy63sI8PVqZ7D9pcrDH8bloy3Yx7zV6euxELE9CN
bJ9bkG/JFn4f01Yd+2KVX8HoiE/H4ajejvry4w9Bxs2P4B85kn9q6z+bdu3zFEDpD+n9f/z4P/5r
SyNe4R8P+W+ND/7pUf+dzdLtav7jtXj3v67u5knwTz8QD5eP68P03a+P38Mkxv/tEXB75P/rP/7L
9x+v8ry23//+r5/NVI+3V0thh/3d6oBS/2/Kldvr//W8y3vF887vn+/Nvzz9z8f/4zl/uR8Z1r8x
+cXa0cW3mGMWlcv8PYz//q8G/+JYlocdo47jo2PxPn/ZI5jmv5mgTTenf4vt3LRRVv3lj8A/YfVF
1gBeBjiGBoH5/+OPYPyztYbGu+DbgOHkfzLzSsvFJ7qI2B5PMi9B19tYL4t1RjsxhjN4PXVt8mMi
Ae6Ec3QZWP8X6zLrJg37h27pH+/7nzzL9MweRnNo5EmuWzUdhfGkz82lTl8MMlTI2YjunbF/T0Qb
u+R3DXTBINeaji7zsRv3ggfogiEMPAkdla2oN8HaRo17P4sWaiwSh+Bmd/+T0UFZp6cJJt66fPzt
+73+eZF/tyMhtvW/vnj95pD2NzMJj46WuiOTpzI/LPp34XyI/Jdhbez1Jtj96Szbrv2sjd/ecpGf
hrvPbg4vV73Awmm5BBBdgh504KL9zD/4qYLY2ai9Mu8M8+6MSXdXka39ggd1yAjRtI4SRJjGaWDT
PTa/ut8lwDj0/OzQ7Id9fa5/gbxATdzqcbftd7DBNhAV4mFDiFEMRzZ07lRI2OIm3fhxHmlREZeb
+l4LP8Dgw2EDlSy7K+6YI432poF5EUDzNremeDbnCxtVgTzK+Om2FyFeahRI5GtZL2WnwlmHLf8j
YGJdDoBphKuvDlYIUEzudWYUSHyseBXHX4MbNkcEOg5ze3reR82KvGFPitJIs0UQ/KBvk+QyrvQz
Syh5hPVQrvfwppB8ee5e9M+8IWY+Y2/EBr1yCzQHvNvdzdXFHl+7+lgCATh7o927kA2ZX8orjpx+
ekSZocuDJb+QTce0GZPcV8225L+1DZ31EdQ35KRlaF/tMR9oP7J4ehmsnVM+ZursnIWztemBOJNi
5xEXzPR/MXdey3FjW5p+oUYPvLlNIL2htzcIUhLhvcfT9wdVzzkimMGcqrnojlBUMEpV3MDGNsv8
Bh2sZZ/b9aOgHiGHLWrO5fLKKlf8kXYZSQYqAUUPnvCl0/WF3C3aN/WH+ANIQR3aELwXOsCCKqSy
oDv8NhaMdIvDtottK/UmHXHuK/Nd9eMXPCWZWGgBQr/Bg++5l2vIINJTpyMI4Z0qdz1U91UCbk6C
FNUV2NBhOc1nR32sIeffJ8A8huANDUqJSGcNspp58pc9KHGkkIjuDcePN4qxT1NHeUR/Q7GWMrU/
WMXbYHhsyG6U6KTrO9hgVbsqVvKqXVZbZRnv4gdrI++0lbXSVuLScnQAJQCa39Pggjjkb8bkmeNB
nOmZTHVFv4ZsvQftfu3uip208a+Uk3ZUdumpP6W79ChdJxcE/6XP/M1/HUbijDwZ9iUCRxGjpYfm
sTiV1/1d9urfeWttGZ7KU/Iy3NHXP5qn7J+OOGOKyoMRj51vNnvpSty5O/1x3BZr/yo66gfzStvF
J/Ggb+Qn86Tcf39o4Y7+Wb/x32850Tn/OLXauGukXtKavXKFcBn54pTbggl4sk7Brt/qu/ieIrTf
LpLHYSdt0XZZjqtowxbYlatmx79blY6yrXbpwfqBweGhvK6vgDTv0+sgALxNWAYB8Vhbi4keB2sO
NpJTSAsVckJke/LSi2whBXJL1dE2ahs3WF92fFJrtL+QKFk07xKU8Jugp565sIDB0d9HkmcpLfUF
jHu6+odTtroBoYh5djNsNSDjz/lBXkN3KCa2+Q2OZWKxyuu1pm+kauedrG7vVoeY3Bg1TLgzH0Pq
kH9UjxhSDh89Yi5T1rLQPwDq+f4CsdMb8Qh7CKdG8w25s5O1v6/WCgA6/BjpJ1C+O9abCuWDeNE8
41I5XA/Cwl1Rhgs0u2HILQNcAaGVFtYS2zfTybW1GoItscFl0bA26k3jrUx5XSRol/2yOH2z/MN6
jqofcf5SK49y+uGJ29LY0Cfqf9Aw2QsvkWBrIWghBxqpvsu9DUWF8pf4Hh6VbfBBs02NHQAB7+NL
ZyDN4PRUbt77a/HmESkML4OF/Iqkh5c4pWIL+oYfwD4CEnSRN9OnH/J6yYKoPgzMwn4Ep2GJ396m
eFSKGwtNlmWPXSqCc5tqP+xhuHRP+q14K97EW/9eeQZCvqAOxJaMj9mmsUs2Ue38LG3Z0VfwbK6s
a2YfB73MX5HQ0ExtWSuyk3P2Bot6C/ZtFa3TjXakSLQgOVqRkSP8YZtLZVEsoxMAFtHODxBgV9aV
+OFf76k9L0o7cPhQi47hQ9vYxs/F0rpqHvWYxbeQqE4v1GV35NLbGkt3RVdrxyvmW2uBnWPF4ne4
udEffBqupJP3WiE3ZN0gS7gYHun/Lrz71PdYmtlC1IGAv4u/rH1xm7+ULyyCgj/RUg3XJWSGamNa
trpkeQIUSxaa7X2IqzRdBg8xihcC2MwtetH1PYa0tn8lTRI5D/AW+F/5BeCPG0Bnt+JwZ8Yr5Ua8
Njuu0lvyE+UW58+b8i08aTfFs3QzXJkHUoRVskT7eYmSjD049SJ0xsW9bnub7FZ4NlbaYZpMwfZt
d/daby3+63AFWNlJV/4qOhp2vniRbH3V3Oureu0vh02xeuntH3BZV8Mh+knHN3ip34Lr+OTeNc9t
aYNPgIynX0c7qFTTb1MX0m7ccWc5vt1VC/UtUtZ14ISp7ReOjLhRt5TeJRijjgi5ACQhlbiJj4eI
44QBAMZJeLHQh1vWXc8dHCxRHBFZXgtrla7aPbtN/RlSAHmGH2OkWFhiNwmpVkox/ISTuaru8qPu
Ou2whjUGbGtN9d5bjOvkkPhL8sRFdNCWwsm7gSKbvRqr+tCiCt7QE3C6jw40lLUdWPjyUWjX1DTQ
YwpgjFgr2VxqlR29qku6KDtlFRItYeT5JD0pG3VZb1UIsuu42kqr5jRum1Nx0nfJo7Afr7sblC60
RV9u6LeBK2dHIl3js5JB41KM/hHmDjqTOowaEL4QAdeFCdJ8G4i4Zi2C1gmsgxntm2LRNU7V32jK
Bgj/WOMYuSBBL2RwyOCpYjrR1+5w6ofluO6lZdfv8qf0LtqDbj2AdcvyR1l6yY13K3rVhSfjGQGb
l0o0NkW9cMHc2pS80YUZPoAFp+EyfIhv4r6+p9v3bqQ0/z2s0RYUnTgpu0147EHDvNOlIAdf4hoB
BwpnP/+n8Nzet9cWGpB5Ani7eM3wLDaslZ7LDgAJBEYsPjz8hF/JL/PFuJWvxevhKhn7RUO8Fy/c
H/Wb91Lftjfec9Fdx129FnUK6FCdemhfk2ypvGyKAitFbAVfvRhsGbWUyXV2UdPODB7UcutH2xiI
IiFUeZsKnl3fmb/qnyp8PYRY8K1sD82pvlJf9DuCnIbin4CqKjTRqpe3UhnAopyE4hcDhMGrtoVB
t7XkTeyt1NvsZ+ju23Sjh4v8znwU2/cI+J+0FZ6REHpWb0RWHKoCRVYRve10bIzfZVAZeN0yP2xx
XK9y387bx7FZuSnoDjjUzCHRZ+46RtsfckJhT/eOVgXaxdYiR82dHEHyCiWkrf+Qx+0yQ7KsflId
46h1zkhThWObQ1azC7ph1m0iwWwFV4oSzSpXrhphTWZU7ome6YjpB3UTXRV37sr1F/6jNnnE0oG3
k8ZOBzsfHESy6pxQb0lPNKeBTyDqLdV2L0bUIpeduuzbBxRwxjV+Ny/cbryae1Ad68b94f30KxC/
/No8vR6SFxjlQE9XMRC0YduqKw3qsOEQZXbeGs61OnXnF6qySH4lJBkwC6Tb0brRamzHbM45vmn4
gflpdC0f6puBtZdv/PJNUfaxe0jUd1SfXBJAxJbAANNVLx8wsbVzeJQW/XO0LhDZy52wt92Mavpe
Cfd9/C75IIBkrmc9WaQ6RIbHpMf4vv8ZuPdcmwYBTL0SroZHzsYbkIYVu17YK81Ja07RjboMbqM3
7Sp/VrLX+Bm4a/YU3GVXyoM7wiGtH2FWQeZ0+lvp9ZozaVnb+UPgZMUSJDXl/9iGro/5NYI2ObcT
FjgprQtkezcmqG8IG5hDO4P0BHl770kSyKfWFrdTSXCNDt41YMl42AzvXnYj38F3SGCZ+qQnXXqP
0he/rV6YT9JRvC8obi3wiBwnTjSSUigXLvqb7ocycEwsWHRFsARkNmLLZzcgSDG9yZbaIWxs9cm4
N1fVdazZ4TpzHZc0oV5Ed/WrSY9dXAny2sr3hnqPQkKg2ri2G8ghoX60CTeJU7yr0DseDG7nfXOX
3sS/KIj2R1a4Zy4of/FD9h58wJR48SMkFBf6g3+IntzTRMUDV63ZkrexqOT/LJ4sYjJUaVCWB2KD
9RWwUcVG2FbwF3ht3vKZTZiHov0fwWAWIbZF7T7Ag5kSOga8uCvqZngjPMNFfYBBxg0Q/dLx/oG1
LZ7C6kjFbeHuStKlqnqEJKMR5aw6obX9Nl0KBc3Hbp2XtJ6EF6l4a+J4CXnhGKvDknTakp67slxi
kvP3i2f/b5Wx01sbpB/ZXFn8f2VhDIuC//M/VpabHI0Y/a/y5ZmyHDpd7a/qU1Vu+l/+qsoZaIgj
Y49pp4KUjcG//6smZ8j/iVkekjbQoWUD9UFSxf+uyRlT3Q0VWlOcxNJlDDD/VZMTRBTJJ5OtyclN
1SR0a/5eVe5zgYmKHP0NhudRZBSWftcM/0zZKpj9MSV90VEwXa6zm7RqnOa3yK3dIrbDdS4CJKfI
vfpjjs6UtmZ5918Do0iFohNvqVMY/JwrphEQF7phCFepzxbuzehyHTRfW0T0pcUgJNMRHNTy7JoG
HT1OYMkcjkC+J9URqNjryLpg5Pp7xH9XAv7vE6GqhBEjUzzN+p9TkYqiTJ8dx0++zmLEcTi1dPoo
1APA24KOc2QMFKve3yXX38+FfO4jYAenIjisK+hmzXJ1K8hhko7MBS6v6wjFaaSOeor18pC9xZ35
4AofKNkeJU89eka7TIG66TpBR14jcec9G+pwBH5niznqm1MT+oIK0+d0/q+JUS1DVETNxEbQnD2e
gNAYmUojOqaBMNIdwB8nAWcnFoITDRQ00PIeOcS/n5Szn4NGnKrrSOUjWjIrgeaR0Rmjy6iR2dsl
cXfdErYM17H6DKJ34VvtqtLWAP8vVUzOfY0/Bp6bXeiWYIFgbUVoRVyZMjJKelxfxcYzTRIbmKvd
5f1JVM17NHuW37/0NJOfliC6wUwybGW8a5CimpWJ5DCLWyRhRwfBJBuFIcR2iVDHmuxEuLABLw01
W+06kAIzrCc9RuL+zAuWdHgdtxRWodRd+JSccV/eij0jox+MhjAnzueN1ebi2IuBLzrwSRcR3dKa
PAlPlgu2Nb87CfPZ+2Oc38X0P8pPZtsoFrIuAM5Vb5FbSAxo8YaWI5I2HYiOHtggESq+IQ0Br6pa
d99/vC/bhI8HnhiLB7TBsMKdzSjeD3lvlCnbRFpjBGDrFJSzwVt7eu+kZLYconZiqpvvR5U+9zfY
nbNhZ7MLvy2GpZlxeNDjQBwTQkm2aOhblrTz1JykDsSwKqlYmtCUvbRZppf6MucKvSOd8wGc+OwY
1wapG1RaiDgjvkwSrDrCJHTKT52MYrokwB7YoZr7ZiavIRIb9WaoxrWpVFuD7YuS2kaQmr2XXzrK
z34K+k1o94F1kqzZU9EfQya3ZiVU1Ts8WHJCn04vqNuC9CWC4ohKh+g2xIuBPY6o4qvqrgEXNwK9
zjSUtUywrmshkPaJ8nDhe519Nm5whQtcV7T5uWb5A/1ynxt3+lLKS5I9pV3i6PmwlhvNDnLKgPna
NZBINeFlI3w6oog1ZB3IwXYVCOoCWZDl+LOU5QuHj3xuJaG/j00JwYVlza/kRgDYaCpcQ4OKtJ/b
LkVjWLfjo4c/AY7m+0y2Dppi3rOob7NhOJKZIZeWCiUdDlK8BKS9nB5YsA/yfqjbq3GMD8nfvYtY
7YooY9VC75z7fvZlTeAEHZQ20SljAd+F2o4wTq0tb1nmlEqZJQB7R0W9tKCIN78sc5VgjFap+TsA
+3yE6RqKMEPA1HilhdAO10Hi3mUdaoRVCIcwPcjoAHuVv2sMqjfFeGo7HsNyH2GIf79+zi0f3VBk
UQTRrOGjNnuSTnO1rG1HipslbahqHZjeLarg+8CUfgTBW+RCsHMfvx/062XMtE/S+pKucjVhivN5
1ERUotIaayQLgJ3C/ldy997iVE24GV2vo+LtLyShRdGnvqD8efZ8Q3py8ssRjUm9+fPQbdwKkNCR
4lFH/7lt+n013I+hj0UHp4thbbG5WejVVi/S5fQE6uBe2Bfnn0AyTN2U5Slanh3sxcRERoJ5dMyU
LrZJkp0Ma0EOblWdIl24kPt9iY7JNHp0NVjC84XJP7f4DGzV6cQbUwd9NgNx4FMHMxl/HJJNvR0e
5TLe1BldkCxfGgkNX7O/mrL+Pm1gqeaHAIBQkZaXvsSXwIhFYGhgvDkbOLvmS09FtxbdrlB0VNdb
K42/0zhSDRgJpuTfCpl7qGIsMnzYMaV3aQ4+owf+uuU4fIBIsPaRUJ/t+9wQOw0MK6dmZoJWRR0B
3VG1dWS12UeUnKARI42Mijku1720l/V8CyT+wko4t/dwX1I17hXFRMHw81I0kxwUecaHCDsKUNCl
clPeBV7sKNCzJJ4Es0417Z3vv/8U9M2vWFJBWVTY7sjQap9HFVOt7yxMbpwidZdTTAphjjZADLLH
300A2e+Hk6bf92U8tjppId9b0mbL3Q8lX45BR1L7hMtVLUo12Rj1PkMXVBPM+9ZfodILUnPTpZOW
l3WQPeteiLJrJb/0KDP93d+xjYmpuMqH59CbEC2fUjLFrzT0oEanV3XbQEsuSK6rXD4itH+b5NUV
yoSnJro3wvwgdMH2wkScW3MmC17mwuGf4mx0KR6FPs5Qk0qAu/stgvi6ujWTH2OW3BRy/wOtMTTo
BjoE40E0hbcB2jpUiQtPcWbXsfVNMn1cvCE3TE/5R1QbmmHTj5raO1SUAFo6mtWsLLiiEYB5ODuO
QagpDv06FS95nn7N0c0JtPPvoWfrvYzqoRpw4nBqoV1OIW2Y+UjWNmvdvVaRh5VHbdem3jGQgl3Z
v+d1c19bwzoPlGMZWneqdLFqcGYH8jxg/QwOApHz+PNkRKacopkS/XeChMxNZeGjXarHlM/kSuYd
xiFH3fJ26KzbbVBtR3y2K1VYof5vu1qzVsfwJpV4tpbcvrsYjJ/7WCaWmewdHlPXZ88XCmE7gswb
naroVoOpLZBhd1hIzqTVF4OHMK4DuVu5zcVL4uzIJkMC1hIl7srPM+OBfgY7CHA7Kf1bPQIxU7s4
oFR7gLs7AwV5l4b4R19WP75fn+eiRoiDGN+Q2omaNgHI/lyfsg+sU6Wo6QjI2CDJgXQbYK68A1FK
6T/UN4IW3mjc35MxR+XRSGxREOqWHh4ZgTgl8R950Z0EuX6Hv3GrrMdmWISkBd8/57lbHItRLg9R
objGT5+fU7A6Mt4GZh5AXaWEr5HSMxQL6dUSUYYdjWBRGgwuDfddldoqWuNyf2n9nlm+OOsYOANK
pjxdpZ+fAZo7ZqQqYVStMh9isumj4Abdwo07NBtzwMkAvzs88y7EjOffnT3Da4uq/OXmlmJZT3Kd
oLEI/LXs6yvxDVGhXWzJFJKgLuE5TpnSHmkw4HNn9+nFKO7MWUpJbQofLYL3L/c3WNkOMRM0r9zS
WxVNvOkSzAgL4RB38Wbo9jLYIhYXRHVlk5JnYMhwK3jNhSNdPvsYKHBRiVUMGK+zI13ORsm3TPxa
4NfZKtYyugQCRyqhg/k4wJgjVLpCXLTABqLQewPgjNy5sZDydm9K4SsqbGupapYBDJDcx1DN+imk
NfKhMj2KASEoDF8vLNszt/FU7pUoFVMsBUX5ecloFGdTVL9ZLop3V8DDrDSUcuqiWeSd/lOPYPGP
DyEQRNiTsAWleO17KCxPhgTKKRZ0+8LzTDM0iw40dOdBmVKnIgmZPU+oRUEnWSwlREEQyhmAtaOw
FEUYdkhomtRC8eY1oI5S5ZhYyOKbffoKyNnRY7LXWD3WqUcdqPonK5zVpbLBubO+3NUdsryS5nmE
ZoGrLGR1BCetRpvRBHQgELEU7Pqah0Rr8Calq2d60cYTk48Ls3Pua00AW5KlyTh5XgOKMrEbioFl
7hfJBuGNg6nk10Zq3etIc8V34UhvaxRgwVr5WxiZd2E1IsqubOHRPfcAp75/nClSm38rmcI+uQPw
XXV+G8VN4MpWxO2DKOI1FgbLZDR/+rVhyx4mGBw3BX4tf39IhRx5KmZTLZ4PWVem0UXg2RE1oVhu
wManapt0oEqktTr4Nk906dOfCRIxRtMp85gAaNkln3dImVs5wnI9F5BkPPsomUGe23i1v4ZoiA5N
eeWiQOVNQjYds1+Z3qUtOi35+TQr3IG4FYCupp3x+QEK0xwlxOYGp0rNHAEW76lHhl2asuVIOEDi
2KCvf5OpgOjxu1xkzRpuvi3qEAtfvp/9c/cLbSFTnCpctDFmmzPLJAwpemFwUnzLcsspxHafGvHN
aAIK3vQi6g2US74f81zZVaPgiVMzidn01T+/vhzIgxAbXKwB8RcUqSupVreCnS4UxDBNDdAX2n8Y
AKHi168vjH3uNNJFPAFJxyyoyrOxkaHCvG2sQCtPessf+GHeoRW1r+pu3xraxhe0jUGnhI4JkZi/
bOviyq8R8RfoZSvmPheuLzzQucWoaxAVSVkVHmp2w3uWXqadJVFKbyHPtv4tllNXquyt+7i8wkL9
Ks0tIBLJNpWjjRSMF+CsXxcAaSKdpKlpCNrfnAVjYQizPfeYjwzOHkZ46RjvNM+9czv/BUc02u/5
5sIbT7/y8+pnSFOUOXdhw39541j3zWwIZZBiWfUG4B7dH29rpfq+HBQStZ2We+CeBDsylD1V4UMg
X4x9zz2Cyu7jksTl3Zr3z0xKQI0bxyClXWUznbxK/9Qh5jmVyTCeXZvMe69GK0hRtqrhNhE7Fybh
a1wx5SS6Kpu0ULmEZhtvxC4gNnPqEFTj1lOwa3T19q+6bgRTQLPVPNmMuzT/WcDgSzBg8/1h8f1D
fK0TyCJRjUbbyOAgmtfoUtEYRxF9Y+A3ySYCrZB50U2AgF6VgzjgGP5+uK9bDydr2nKUsfGDlCZX
7z/j/iaC6k2oDeyB1zURB2vDDlSstpAoT/x/DaXONhWGFx7CGgwlh3zAkcskv65TwENad+kwO/ch
LXgqmkGwRTozGypDHl6rYH+i8dewbMsbczBWbQloMy24PSiJiLZYod/t0QsNkaZ1Mu01LPWT4Lmv
37/1ub2M6w2oAWTYTCo/nyeYakJCXGjQPAqyQ2pV23I0731TPvq3eftqAKmC236pxndmKxE8iVR5
SeaoeU5//0e1ocogwoxowzrIbKzqloWkeEsFnf9CbZcIEq3KOti0wlPO8hXzFMCX+/D9a0+vNTtP
ZKI4TaelzTk6p75kZOlSnWi9gxp3n61hfB/96LmTn2quL3O4+MZnvrjMrU28Rm0VBIT2+Y1VKP9B
WgAJd/0Egzx/Z2SId4VU2n75tDQEVVkNRrqKLPO+1E0w7emtjF7t9y995ltzgJKP8MK00uatF6Nq
daXDos8xCmGJxNZt3HZ71BwcCT5LBRNeG4IXemvH74c9c2RwYErm1IkieJrHC2nR1L0SFp2jUQ5R
8mxR5BivKM0yreCRIHj//XDn3pK6CHcEM64b81JBm1kuJPseeBpmtgEJJ+puy0bXnAhYfprsM3q2
UhFduqG+3snyFAFL3MvYlxEZff7CY5pTogiTzmnpGTX9vd6jgRNGa4I1RMJE1Ds98TYNKOSjsvD9
G585JGXyXigSlB0sfV6vslCSqKsMxxU9INqW40MHDadpfFv1owvt73OTizcXwpfkHTQWp7//Y+em
cmWpqAlh7oKwdaZACGXniGKAj2S/Atu29Dt90/j9hYjjd91kvl81WUQkDGo3aeHs6isxo5UyC/MB
S/3lTlIJVbQqimLp+9lrQDMgM94U8Mex4a39xEJYETyLZN5/P8/nDg0QE9OZRWPiSxAyFlXgqZnc
AXn2136GNpimHPFOWLgl8vGWsKz1S0WVs/OtAmmYduy0Zz/PtxyqBbJ0vHdH6OvRm80naHdzE6Jb
oxk0JxUnj5sL6+lMsC3LXPAKZnSmydKanc/wvZWORnznSBZyNng+4e9QbbBYdSJhHU21+QhPHs9C
qYQIIJCr7d+faJ0Ik5iPJSZPqLU/V1nTGpUeyUz04LYbOBNcS0Pqr1I8qvV93ykX9u65A4q6okVk
Bbbiy7k4KlpVl2bDAVX4y8JvkAeVsZ968NFAmhou37/cmTYns6tNRn9cfTT9p+38xx7S0ZsWG01k
u/bD2iyAtf+SRv2NGm4z9Kship3Cuul0+cJN/2X1wtjFcp7qPvp0+m8o4J/DNkFG2yoDcVSiU46n
qp2CQR3Ueq97EwSoQ27zUsA6nXmfdu3vIfE0lJlbTMtnb6pBv22UYgC3IahobyblWsj6vZXFp4Qe
Q27qB7cYEeDrcWIY+ktQGenLd2V4TkPy9gm+wt3zeaLFAq6A3lEeEMQCtY3wBR6UhRR8wWVs53ry
MfTVu2Wa16aJaZ7w5IrRT7WQbEOZiFuDtg/i/gkNzAsX1O/0bD4t4M349pQTDDBLn58LebkI3wEZ
DI9s/fRj4U5ocPusN5rvwsQXUGWFJYm4W5DDAzAzxPqQGwqvUkM3F09+vMaXMm5j7J38G9kSfxii
m9goAR5DQ9kEtPBcnGMn/TVU2SMIIOG4xlBvlybekvvyUv/m3CRbIt7OUx0G4Y3ZCdV4odrhBAUK
JuzsJoKeG9O7TWA5ibGjQQi4sHvOj2dM1bcpnJqnYbWKzqAolqIT1uqxKLtVML5l/t3ULZ+apKkE
t7OFWhnfx0G47JHg74AOlGjAxb13j0LBY6xLFyKcr91MVhqxs0h0QztTlGfXohcMldGg/+FEQNoX
vggJJ0wgk8h7pIhjuVvXXoNiv7LTsc1Ju2VfNEsJjKV9YXK+hJnTcyg08EnOgTTOD24IHUNduzTP
80A6SJ28yKvk6LrVO4cphoIDKqntHgnol6oxH9oKpA0fq0guHN/yFM3OFzgYBtGkTACaY77vlbpp
OxiaLHAl3pvZCNEsPGjDKheR2pYl76HpvNvAKndoPSyTXLjJde5tCvHu0C7rvjsFMvE4zDKEU25b
sv5e1G87bzi+ocH0UGq0UVrzQmQjTyHE7KEn7AN3LNP3FX2i9UmOeTlzRx1h77GGIHprD74aPJVV
Rak1Sm3PUGj40aS18Tzb4N4JrSJt8NpFVFcAFtCbByVPXjX+ssya97jpAwfLtGWJJjgkReHaark8
qapf+OzTgTF7dOoSVCbYFEA754UBT8lzU41pCE7asUkBW0laClJ+xDZjodTRS5bK27xDug+maBCI
96V6Ebvz9REMvHyAzphTeYIE4/OZNhSRpRmZOdXnhAe55sLGvdhtym3Sde8VMoxNdOiUQ58Ge1of
Ue1fKtB+vWuIyygTcJxKVKHnEaLeyoKSKHQIg0G9M0HbjelBc7tT1D2ZYowCILFqD1VR//n95H+9
VhmXzU+AJk2LfXbH1b5RqWLLi/us2aqmE+mjnqm/1xpOEVS/leEiBPXsqwLKogSr6F9hKnUXFW2K
NJhT+/KPWu4PZiHeqG56jTbLS45t8thddZq6GXTJv7DUvp6+hsyYukbFX6Z+MW2iP2IXtdfSNoiH
3inI35DDW9bNuEYAbJejORUAS/t+cr/2FLkfp9dkdXPHoKjzeTwXjWtEjum4yJ77E/vBO1WsIOtF
BfZXgMQCzHwaeRv60Y3ScWnX9U9y77cLD3F2vgmFORgMVtZ8bRdh1HRmYg1OjiKCjopS4WLKUVu3
2tH1G6zq62221/Lo9vtxv6R1U2ygg5WkRAIkbN6UGwRJ0BTXgD1ecmjTxaxlY5kYbyAPVt+P9DUk
nYYCiaNNqRXjzQLuoXeLWJza1p0LdtWogJsYVo6dwFU26VvAxMIn0cz8F77+y/djn1lRoo4ujEKM
yMqaF/Y9N6r7emTf4taO3xgt+5ooRvoQgcBJhX4h1J8u4s8nJS9qETwAcuKinp8SApbXgmpxo6iA
qSb2Q0GFPKmavdW7h6lzSCR5bC7Vu86dERyPtBBYwl8TRyUNe3RwOSNCN6PVK/1IBfkNdTsQYI/5
ZN2To/pePft9vNF7fE56d1lDPVT6lnjuRpaqKzgso91AJP77k2+RzNPZUmi4zosWkYDHqhp1wBXo
Z3RdfdV10EeLk0a43jSXqmDnJh8QB3erTq2CoPzzZvZbZQgw8x4cI+u2AI3ICo65m68yS8DZ10I8
zt8WwGy+f8dzZwg9ZBIQ1EunGHV2ZvWsZjSzWGG6Gu7GoN4KE9VwmGjB2sQ1MZ/60EVvFhmXYiyu
xTqifRBc2MznthiAGaIzYqJpp81ePqElWLi1SAej9O+0xPtVeq/S4N8kQ7gyYG+n/jIKdaRYdPnH
hQk4M+8UHTVOLxoHypdy6xBSF6rCSXsLm4DJs1pBwRJtALEyTh7eDrHev0ex+zRB690kfs2K+lcv
1o5eW3yj8YB29tbrtIPeX09soAtP96VwNmEOqCWBlpAshdz086pAMhixeYs1CN5sg7I1Sne/Wi5U
bMrqq97Id0kgII0J0VlL0cIXrcD5/gnOnECARRRycnp7QCBnNzhAZrEzMlw40NM64cX0s4to548r
rvWlj4j196OdOdUJFKirgDIVAejPVmPRur2qcMI6nqo/aFq9jaP+JITSqxxKl6pm0+04O+3oVlE7
mo5XiAqzsXzw1B1ivryZdJ0r/mHCdXpysMsRIs3glXImOUps4M3zAMrTjC4FZecWHvQ7i3MdriFY
tc+fNszRX688UtmqUDc+VfW+VNfjZKYwFDBx+xOySQptje9n+MyoMgj6SWmM7sqXG6U3zcAUcvhj
fVJdaZLTaXeK4K0sr9v38ouLllY/Wheyh3Pb+ze1jiYKf74uIq8CxlggIeuH3rHB6MnzhXuh7Y5l
sqsllKeQZAdamQbphSP87NvCFqDSzfltmbP8W0+7ti19ekkKznhj89znuxHryt5TNzmCpD6kiX8W
glLtho0Dj4Nwfx4wuGqDsKnCl/XgOUfj1q38+xaXWAlNgwg5xadmFJBtqrfff9ozF6lMHQmQGQua
S2S2VTuprJU8zTjKu3DnK2iYUkzH+/hOGvHHRKxBULUL83v+ywK4MCcuDQWOKdn9I+SVkB3F7bMd
nEgOd67orRnvPkgVWwF6WNYQ90J8h4OfkeLf/IO3/WPk2dv2ipgIuc7JGJKAhuOTSYcOEZkq1tb9
gKaqewlkcuYkpNrLKoIjSod3fl70noE/VUeLW2s7qijNTsuqlTaWq1DnplAuxNVnTkIIiCYgAkAV
QCZnN2IwlFIgGhOiBTPErAexB6azF67dqll/P5G/l+PsIKQMiMeKbpp8yHlPKOixnpJhEzm1GKxF
fxhtKHYjyjfhui+DzhHLYedK8kSf6w+a0WNyIu8KDbNvv2xxJMw/+nxcaHlmLpFcM51s/NtNMoJS
EIOg3cityK9mR3WrSci9DkxGiFIeATHq9t7apVwCN3gFV/QfpMvyhCSiLQeKGG/0z6u6DRHajic4
EWahK4y4DqOYvoZd+iqVB6Q0qsBfVePj2JNUff8tzm1hus1cBqRSMkDZzwOj/18YmR8QchqTDohu
9xwbwQiYQS+WgdCtEMi+UDM8d0Ri68dNqKqUR6z5u46m2rkWzFMFT0h5ABKTrw2E+tPhtUcFLynG
TQJZ8++/pw7tHKqmRKl3XhfwCr8YNEAryPSjomXGm0jNr2JFdFLsps2mPxl84O+HPHtUTUAlqkC6
+rWEVRZ16RYa+7eeHE3QL0EqZoel83bon1DXR2weqh0O81puXhj63BQDzgL3S52dRGf2Vce0CT11
tHqOqWit1+BUtak9pi58JCvb8HlEUMPVLnQ0zh0g9FDgyyErQLFxfj7mVWtgXgEWBc/dqfBLuLNA
+dP5By1Wlg+pA9TT36TFed2jHxvM0xWGwptsLYOoSlGX9qi1yJV74dQ/O5UMRMYPRRLE4ecNEpdd
F/YDG2SCCojwRvOm20+p4SDWNpPP1/OeB0W4vbB4ZH7v/IwkC/zXuNPf/3HPeXkijrFAlqBgRp29
CGi0DHj2KOHVoLJtqOjH6X6A7ptcTfzD70c/dyqADqD+QMD6lX1Wh4oYmiIF6qJNDlbYLavaOkRh
dvCbW3mksUCn9fsRz28WwB8T0+wMLKFtI3dsG27XdoDVmUvBWoi8uzAvr+LO2/qGsoWhv6zc9FXJ
/1G4SPEavMCUB3AqfZ7sMapkwWhLqoYdHOpwlfn6Ok/HdbRNTFSj824RHiGaXsi1vtIopmVMt4YS
CDynL4ViBY/IxsdGx8nxpjNbstFhNMalqyCbWRzx06Cz3shHLZF/aHQrPL/Z9jE+cvw8NCmGA4O7
brv42GH7ZHaTB3DUl3ZuqAjRSe5KxTb3+690bl1ADqKwyrKA8zKbJ7/AWTyGeOQYxrjOPXGtjYj+
mf16zPNrzUBv5xIR8+yIdA0nXLUxtcE/fxkPNLv1X5ydV3PjxrqufxGqkMMtCJISpZFGYZJuUDMe
D3LO+PX7afnss0QQhzheFx7b5So3CHR//YU3OJ06ejL6hsrs73PY9C2ZgNG/YXANTmqLtrCWddEx
d/gwDNu5MM5XbLSx8UOzIXbCvNRr+UFpMs+arNcwUm78zU2w+gMRZJFBfYEiXM6IbF2bh0Ef6IVH
xqlru1unzu/xqXk0EChL9oFZbeR5q7+PE8ZajMbg75z/vrqdHStK+X2186n2MWFAwkuIM+TzY4oP
7fUNsxY9SSjRNxGqNxcQfbrJMVQgNgy2H/taaW9r4lhs/mwaFSjOo4xBhKFsXbxri4rNKQbdDJCW
twOqt2kcdDVf0ICWrgbPYY0sY4JxkS/vi9xxs1p9kqAh/fvfatO+4ysy9iCInb9Yw2fsiBkYQilT
tI+q5EkC8hIO01Gw5PMEH3WUtjJ/I1Sv9dMYKzuEEmYtDPkW1+6MIbmRKCwbdequbPZx8CudXxQV
xiAsdciLTD36FLU1LF/a0b3+m9d2r0NCpes0T6jvF78Zs+8kzmUu4vKvYTYOgx4co9qhaQx2Eh+p
fNxi5a99WwdQCKN6RrsX8+YS22+11X1+LaDbWiLXiG9o7uBhpp0y6cuYWKiB/VfpOb0hmaqIfWUu
s0fgG/CgA2CZytTexioUF1DGWQEFNEy9We5u4zR9U+y/szn99zNkMuUPS4vj/CEPSLKmlaaeNzzD
B0JftuGoTtMxJNKmVsLXNvc6OjnkQVqA7Uywj6HeXf/IlwAkka2TrIMahP1zIRhlG70qB6HGz5dn
ltFOhp/hM7az3hLBsCCzrb+0c/AZd5iNWmE1LaAjLuhHQqpqmVROurAcgabl4XaXFJ3htuPXupO/
VRh0A8g45UCCnQJ5RsLnt42fLSL9MgVzwNQzTcR25hIZVCokBnMA9GPyX/IJQWLYRSL1C2T/i1J+
Y577GCOJqv0eUcTjeP6eogY+Qr2xB1YOGZFaYK/ee2jL7GTCAyjx2xEotMFYoGFSkuX3eeDfVE66
i5jRl9UWBmsll2dJUiIx7II6KR7pw67D/7eqwK6QYJNvYO0O3xvjis9x3txsvGRx3SxeMt1IKCRi
BCRfCC2kQec4WU2nTragiuJpIUPT1Bs8yZE8CaTyiIKnZyJukKLavLG2tro2OBExCKJpt7jqI0eC
nFUq/ErdRzjaOAE9c8f2NJTy3+NovzrT7yIKblMbf++sfmr78uDbv64/xOqbpgkiUFFC42Rxvh0z
Vma6XICvlfC7b313kDvukwdd0v5cX2h1F4mhKboaOnfj4p5oM1vB94QYVug+js80ZDEHSl1lSrwG
FXmTBBjLFQCE15ddBmwBgxDpDX8KrPXyVkxrRbX9ScXUMpKPorvhm+BeUCPVrWRX4hs4Idwkk2Jd
X/biWvxnXYupvIWs04VIUSYbna3HMmoRbbQPBF8+ClGJxiUICwDDRF6nepWODbD+CJJ02Bhbm2sZ
PcQD2LRWuJURkXGWWUgtD/Aie633zAw4d/FQBAg1YX6eoBZlxK/mbY77pVKh65MQ0RUM+tInExTB
9few/OrvT8ETgN5kg1202upIViU7QjSjMoe9BEo45Yqo5ea2aYZbpTIOFZ2X60texOz3NSHG2Cal
FBWVeDMfgsegxY1T1DbGiEl0EpjVCX3OJLhTcRhOZRTIv+BP5zbDv2Va/7MuniXiGMlwOc7XnSe8
rFqVNz4iZKHN4X5uqRg1PLcxghBifjYiVNRKx+u/d3mC35eFecUmN2miKeIEfPy5Ps6yFohNT62N
k5Az7PLmsW1+hZ26NdYQv+BjsBRL0YiA2clKly0WNY4KrUonVF8QRHYU34278ojswqugnBbq72KQ
cWhAtQn7CG1o7pNqs3e7jNf/PALEf4W9TSRZvGSpTepam4bBy38HyYD3bPm5xqcTBtCr2r2opdm4
hf5JC79ef8kXkPP3dWlRAnLRyOmNRfhim+r4VYIKDpLAjZMM1eiKyVl6L7c/5tg5Mi7YyQg4Ggy0
zbrHSUrdUR9snOq1aEZl+H+fYhGtE9Xuw1hthndS/TuboZqPRTLcFkXsBWAkhGifgM5t/PrVt057
glSQXPsieCdwvkttrAdPRM8EIKrQDatHHdxNe8AU+Y4ZlxtK41HGZ+v62is/WWNiSWePKcRlb0Qu
se1LDECbhjy6dYsyZrRz5Vy7ccxXA6l7EpeNXpB4iYtdzooCxwWECxDbIvnAkDchIwwHL50AVc36
J+TLM5SfZsvZW9FWuFpdDYUhU2FJ3VkW4B3Jn+SXTB2EKOI4IHCmB3szv6/kr6WzRV5dfZmgQdEz
IzDSYjuPFV2klmEQEBo7VfhdBseqxX/HinagApD/RO7Ur75j+L1xCS8RoBwe0jkSd+pTVMSWWbRS
2MzwKolbAIRuoiB9jcW1qnUbp2Mt8gOoEI1nsDKIJS2Gc7GktNYsm72nJ8FB0DLAURyVOjklMYWp
AVQLd41akvjJ0sats/pmkWnSGeKv8Iz8KZ6LEnej9+Dvd29CICotsns4axk/NrHhEURbgportysT
DG55hD3o3y3nrsFkA2DvUeGy7NmDl4wXxKtldrfwmgR2VpjyXT+M73fnxdkQnRQWhXwuXL0+XjaZ
acuFXyeD12r93sDyV+CzqojUHKsS/ViGylGIekbc9FbSkWAhQolueGVtTKxWf/mH51hcAyNWuwm9
wH9YE3n+XRu/hkpwiNuvY+4N8ebYV1uLCe9jBQOph4s+YIxFXqmYnFIjHu9EH7AHOCCg3Li/KMbn
Qgp3bZgdYyxLhCyVX6dfElPdevsr9y9wbubOQubgEjnWl0NgwBXpvTaOjrnR733b2IVYyqqF5M3Y
u/ixtI/IrhEuFu4I3X+RTfMA8I8A9so25eD55yelhTfTk85ZsEQCCSMoheK72cnKtwjJ2JQcPkcC
//qmWztaAkoPHEc01JbRwy4DvcL4svc0BSFcCsKQisE+ThqrZ4CHPyXDvJFTXYyIRcRCIBuMlIE6
JZnk+Q+d1aqR455bh/Hk56mgFqtvqljFhGVw/f51rF9o5+9StPBS6xYVPlc2xyOaEPvQst2g/mQD
V4ektLHrLzoh748FQ5VsGhgs+LHzx7KzDFxkZPRejqtGaOM9+djFd3rfu2UJdZWKRn4TjEahiXT9
I6wdOO0/Ky/50HIRK6kZkdyKqakguVfB3370y8zfeoU9X2/WLyspBx+A0bfDjN64uIXDXImQfRmp
XyL9RhvuhO5Yhx15NeydNnz2p29ovbhdtkWfXLuP6TXpQi7JFGyh81esp0E01Fnfe2EHghtJLQHy
iEipar99VhL/cP29ri5n6ig0caJFnXS+HB7HozqMLWYpHGVc73cFsmuO+mRgPFd2W/3w1dWg/Brg
O0nll9jlJKgztUPK08vi8Ci16JEZ6gn9KdC8JB+K83z9x62dXLFXwdCKP5bhwpqqQp0yNk3eM32G
eCtmGVP7A8KAK8GbCAzUBcut/vvqKQH8L8IUQZK4cf5O466pJWNQerBeh0DDeh2f1N9OaFDmSntu
JRT2jli7jY3zb9uF4nwazO8g20Crvpg3dD6etErH+Rxk+u6Y9sU+enB0G+bYv9fexqb29FbfVfaW
iMDK8SQtp18GqBPRa3mR+ZDf6Bpmxp0XqBjnGdJeQhi2kSsADljPNPpJMACuf9yVvcQ3pQlOSSAk
tsWV+aHutKs2stUKmq2hVLsO5pBax/uwvU8kE9u+rbtvZSuBSubmBV8GaHUZkPNAH5s2NzovlxjC
hQDDRXoRmzuhk6UdGZbtOiXd+Imri6JrQ8GFrgpJ+vlPtLokmxzQXt4ny2r3akSzBGWjgFK+xvMj
lqrD7+vvdC2DZST2PstgIEcn4XzFDnN0FEOm3lOs2978JTC4gvmkhXjBaK+x/NpZGHzoGzfs+rKA
vRijAPy/CLZ+oPfaGHBiZBzVCqbgAtTgD+n9GH+T0jshchwjj2eZ/7q3z4lB75EBkmLDFbrQN3Vi
u5Vam4ikqLMndLNr31OH/kj74HaK722ncZ0fbV8d22QL/b8WJ6g7hOw9t7x8EXtRjrbnXObzCuUa
kcz2iUFZ8s2Rsj0Me7hpI5XmawyKEHXSfx/4dRoptEMtFbDXEqkptdqo4tFNKK6TvaLlJ27YO8SU
exWITLIl0rP6hem+2vAcBFNyea3ZSeDEY1hSn8AoLgPHswMg1DCilPkxTn7DtMBA/TgPm/xmsWMX
FYOY2FvixjHYYYvGiTH1QwDHFzZ+Ie2dALeNWThpRCegDS4ze6HnLYQARZCyUHH7Lw4UGFxwUICv
+P2Lu4CexWhKdc3O1oyduPGiAcQXCbwRfgNjguSegWJksIcsudFGWGsZ6R+XFjH7Q4BUc5MXDiTV
E0KhIlyZ3Y8BtzCjQVa5rU6jfEv6FNvFYR5uphrxDTh7Gz9fZCsXbx8NRu4k4gq0tPNnGCm6G/Rl
em+uDddEIqCQ8mMfHXREtPUoAtfjhVg2gjAxY/NkVvaXrsDjGzvX6w+yFkmFkDaqH7Ti6VSeP4cC
H6sv9aLz0rh/Kqz+YFM3jhMmg/NOyDdHFaYTUrn181eSSHDudAKg19O1WxbIo6Ylae60HVKA6gk3
eLmD9/unaHJPx7QRLRIyg/Z2TrbCuMjaFq+drU7z3xDCBbQ+zn8u0KYEnFrXeXFn3LQaTAYIpJX5
EgTmTYQ9JHv+Z2a2u7FJbzJ5qyO8dtjPll/sPK0tlCo2sdWZEuMkl4Cj4XU4QPBkPH2Hx6ljP3aN
W4Fau/6Z1/oDrCwmSaI/rC0ROknpWOVAa92LAB6UOWRPLkpsqvNqL0TRogSdVtwjAa3to/J1eMmk
J2neYoWLzbR8+2LWQzMcFgm7/vztp1EfzXXsd94Y/7TtP2Fq4pJIQ2Izuoj3eLGQKiTS6cIwRFy8
ZzsaMNiVxs6T+MxCHN73o1ODQJNqha44VAbHbOMNr20tBfaSCnZ5RRFdymuZjCTuPacM98bIqUZa
Bgb4TT/Zr8P3cWfVobAoG+L4hvztZWP5lROF5IpGHU7N4lwY89gJ2r5pykFOpGGP3nswOc9F0cBw
rhCnQh/arvkHSZt2g7m5+EoUAeBCtgDBgbJ8WU/UCKulSc/iVR9+D/Fv7qT4xxjlT1blPAv0cJvk
+372XVnKP/tOe5dlzr1SW24wK7SrDTwt2rvQ0eud1j0j2rcVbi5TYnpwkEwgI4iK7mI/VIE+9LXf
eCafwcZwHL3SpAmPPn4JHU68s2689G3+5vuQXUz7BSsj/ttfZTo/tIH0VYRfRiwbRcnlJiVtFmJL
jIjg9i2vABmqdzZqauPVxY+OIDCEwwFFIkf70dbxKcbDcGOLrC4IdhScimhKLikSw8QedZSxEfIH
kfLDeulxDhXIRiN/6tWdkKgj+cDhFay9ywwYBSwxEMZRNMJFGCgF9+PGI+kXB1WUDv95pOX1wzg7
8oeh8cpGh6WLf6vaUfsiP1Bhf4q/VdZUt5T+zwFGE+b3OEQRBFBDamY3G09yeX4ADYtmOHcAI7sL
QGEyK6XZKjViGBiWI1/dlN0uRq3SxmG2iJD0Kcrbxo/22/PJlXxXrK2BcRXFDH+dx8U2n02pbVWM
M/NHQ/7c9fcoEij2oY4UcgPE1cL7PPpbcrZo4pfHFgVqejkkntDULxp4AehvPZ3b2nPwSLSQI60L
umMkJHH/WAEhRg5jVw5PG2/6chuyKuM6riPGDhfeamDATKXRs9qzo3+81doMpCuw8EE7JNqN4c+u
pePFwy74X9LBgKCD5uDi2RPOK4gIQbjX2q3raQUbQHtA0NgBboG6XEIgdVmCr+YHtSeRfFYZzeRw
cFtZd8c+OInCxySsi3WtIrl5n9JYPzZezuWBoIABTQXNmjB1MZefWsmY1MiBdQusK2rhWZxiZEqK
N/EoGbIXvZIgOWPg7IncDHmSgHZJ+aZOmqigz29QA5gr9nMEJpJzY5EoOUndDk2l1V6M6WrcvNbp
TwSvGbBWbitEwQO3JWS9xPhSOz/YPddfw2W8ZnUiopCKIEAskU2q3KV+mdi1F5oAy2hsoiY61g/C
vSoCKnF9sZXciNWQAecCA9IF3Oj8+KVyEpRTFDVsfQyoQa0VOpMo/m4H01F8fkc5SZ8w2y1jvH71
9Eax0nt01LeC4WV6ZEBOFCAFmnLMOBfPYRuTXhQT/MO3MJk/S/BsCyQVagtgM4qdwmlIoAgc+FEi
hbHQcO59Cd9Vhlmd92fjpYhcbLEBeAr6RwKxitvNYgPYuZElfhJUnkZHGyiy2zwowESz9Ksd/G3h
NosXs5tSLZa3QYeIfueqbrxp+nGZVPFKPjyFiCUfSrWhl7h/J+qPpruf0gSE7ls/PbMzX7gi5fyp
toF6SoYnYXqf9c3GNlyJj4L6BoCD5iGKFOKwflh9yn1l7hULU+C23omWjx7izMUYLYuMnYqmMwnf
wVe/XH/1q6vqDPFMZKfoqIl38mHVbArivGgNzKmjYzqitMPHFyJgwtGnhuAoIVlbmxvT/JWimHYL
jS0WFHOsJSzJLnsJfAKxz7a+VzfBryjxovDk4Jcc1SXCY7+n8iaZnw16XKiwbbzotSMIGoxWBPcR
TORlecL9YwSSVnL72iDAqEvGV0N/E1eAqAenhklGic1J+jYwiJ9M5F6FkjlF2/VXv/oW2OuA/ojC
lzfAAGg80uK0fgfSiCFe2+9ybmF4JzuhHixAYuKCFIM8dOS9Eo3MuN5qlL93E5eHD34NgySdG+lC
ICp20tx0xqj2CkXHwutUAmAByJx/LuNHC3a96d9Yw19Fgge0YqFG+zVJml02PbRvprQbNMutotcy
xRpatTa+1MrlTSot/D1A/RKkln0LPUslGwq15zCYaOY39TjbCmPOtyB7q1FA2/geKxeBSBAFIZA8
havo/CwwQpeGUikqb+irx8SZGU/IQIvT2vqlTvpf82xg5vjPHS1yhIybqFFzyo1xLyXWfVZMJFV+
MbqDsvVoKwnjO7mZd0hpQVVx/mi53ZZyNqqVV2vzcRhwk+SMisa3FNEwLQJXbyHh4NKOJ/fGW1mJ
zWIIinYY8FhhQne+tNJV1jyqc0Vnv3Xn17iAwFdyE9ClnZBzE4XnqAtZuXjn0NEQmzVu0NcLg9u8
fN54mJX3INq0Ik8A7ED9e/4wozOBtKzM0puCcT+kL3Mzuqminmx9eugCenugj6IqvzeNLcLoBU8K
UpaYOKDPLFQTLmhHdTFhCdUSn1Ur9eAjowh5SnFCCjHAAGogTFNljGmxGPEEeIdG984qwNWMz5qZ
7E2STAut6u6XFJhelvZ3dTW4dI+2gsrKvU5EEbwoUkqhi37+hkhvGxWiXOk5kF2YcblaM7hhACLA
/tx20n7Scb6RCk+OHnqzvp0mCPMRjVA8QmMmRnhqbnVAV7LMsycSV9CHK8aMRnTBJ5srBkavQ+8H
yxI7PeXOm0n100KjEgFPvCuO9WS+NSSfCp7qG1tnZR9DAgIvCJ6Lsnu5j2s5zjQ/4nZv6+9z+SS1
XtK/CQ28hkgy9u1O7GTx1QQUt5JSrHHIg0LaGMph41HWvhFdKSRO2MdAlRZHSh78LInlsPJaPeHW
db7UJL1xmj8U3SMeNLfyGH0TTzL1xq6L3gSOxvZzKrPinXMZbPbHxbFZXAFQZrmLCbRkp0sjicmI
hnAuEs44AsFttMtsWCyp6jMHOSIMh+w3crrmn950IrfEmWajSluJ87TIqc4IvZQhS42BjvRbGVJO
tVAQ7nWdkbDhVlA9kLrd64nmhZs8qbXLl4sFeTrawjoESFGTfNiVjW6a0qxp5bvjsWP9tIJmJyC7
A0ZRZW3u7DJFY+F+CIuDrVS3vM1dXW+QlVcAJnDQaQGAFMZ0/SK29tlco0HqFF4pQ3qPj2EXe5U7
zYRS4HeN+VrDsNGAyCUmaZne7QWAWGg8+DGmk9HvMutuFb/dum1WTiyPJRgnuJpcau02zDYhngac
2Ly9ba0vdBtP1WDic8Jt6NDdo0vRlpE3dl96XX2nPTHPcbeD7tpXErgbNqVAEFww5muUYkYpqUsP
E9Sd1rY7ycqOzXGqk5tCb/dl91wCtSmGfh/3+ili1r7lQb5Wp/MIjCfZLHicaYuNos7FSLKflp6u
9m6dZzciU5sxqR0rxKHgmJmRRF0qHaK6exB2yyVEhusBYyVe0OaEhUmeLuYJ4r9/2KtOQbuzzKPS
kwuBROnefelHqdmp0xbGbeUoni21SDS0ord8K2Upp/tWB8EnAbgR8sfOEOzzgIA4f/u3vw0PByaf
HANcVumJnf+2RO2sCepm4Yk2mKCBqop0QEUcc72N03b5FsVKIv5DHRZAm/OVol6Xs94yinebCsCZ
Yv4H23snxVsHaHWld9V1ijkoJ8stI5VJUrRd4eUEkVBVT9MM7p/uvD5sNS9Wpjz8KtFBYr6FaNbS
pDPVSz1t8qnwBrQ1yceaMTjaRnoqgaP5XBpioMss3y0saetGvUzGzpdebEtzjJCc6YbCa5r6ncE7
FzTfa/Bx8k9j1N1GS91CcXYBIeP6prmQcRYKsiAx6BbQuUDXYvGGq9KIlb4qCxzHq+bQTrSrrMrN
RuDMd1bs7BX7YWiPSd0/GJihC1yTHWU3WUa3ESfJjetrJUQwzxSwbe4wIOpLJwdZAt80YNDqAdZo
R3Sl2+xeio4dquSiotRLyUsNZFUEvKrCuHpzHCSaNef3Nw8AelwgVCDFv4vvfggQSZG2tt/5HKLx
xaF5XU2cWG6QOHnVoxQoLMMh6Ikl0WrottRb1nY7/lfiKhXbcAnKMUK9KDM0qb064QTrpMTUqXQT
XZkDtvHdxXdd/lBQ6yROAizPOP/8DCdJ6AwqaEz0rCmX2fVScxJ8pgbjb7oyIpH0UXyuFaKVvVOo
iMZ4A0xw8XMBd9EqBURBt4rydBFGJq4ASFVAcZI+2Ie8ZNE4YISvUABc/7UXGatYCQEA7DFgyWvL
Fp2ZWl2hxWbuNYZ8VNrssx7g7aNuQRQuWkACrYZaCqgQBZ2hZTtEHhnWjRnLjCOzyjC/jUx7l6Jc
1cvOvQDFVGiHafEW5vFCINsW69IHQuUTV/GLu31ogjKsGiv3Mkk/mfuibJgQd7vIlPYhqbdE213F
0adK4x0yTKch7O7I4Peh2uHEvTUtf28xnu0scEfcQMwUmWxeMuXypu4SaSpjvK7r+ykcnyZfuquH
PPFaObX3czl/BuhmH6pa/qkHzqMW7xINHEuaHLpivHG08lkL7Zwxlqrtq8l6Cq0qQuTawc2+UI91
U3ytT/2ws2KPPaNBl76+Wc4vbkQigPQIQQU+oNB9W9Z9RT5NU9VKkRdRmr5E0kuXwqtEuR7OwM6O
rY3+8XuE/c/7ulxvcQzwDjXK0fYjb8gaFy3TL0LdfAjK2h1B5KpIec7qfCfPiNs5Pg2KvOifzbLa
K/6AuTMyNoEcPPdy+KRVWgkE4hgHXwYEF8cQ3wzb3wvH4Y5K0AQwWiDUifm6NYN11zDELI2TBUkx
m9UbLE9fgvHbZNXfANr8iB9aFNc7aRDC7z8GvcVVoFU8zIXoY8n9aw/JlisRgmmT1z+7yLjpyPWx
GkZRsrrrG5627+Kv1z+NfvFtAK7T7gc4TXQEtL24KOe2CWjqIFLp5M6hrMKDBYegTVP45LvceuRF
7ccZXsxU38GduA81/eG17VC4GcrHQeZiy63uiyFPrpNlTyPD0X6QdgpC3vDh3XrQXxoH/BZ6AFHt
6geiBihIob6S7abxD86gRibdhVL+KWzrO8XPP2mJ+mnMJVh6ladUyPSX1rEqbnurOJhhfDNMymFS
b0bG99dfxHnoZM+IKANKAvogoEZC+Hn01sdY7xyJPRPMOj7qGrzfp0z+bXe/r6+z6NX8sxCgOkEb
J2Vn0HK+kGbDTgD9zmFuwr1/gsy4Cwf0i/MGvfno2ZnuJ9V+FL3u2nZeTCl5c5yD9S2YHqAnpVm6
GyLtVPm25haaXOzo5+VYml1/yEUb+n8fErqXLlSyeNTzh6ySVjfnMYk9AHkHOW6/mUwasnQOYX9P
ro7be2Gmrt49IHsKVifPE3L/8sGXqg00yfuteXaWkWeXZbIoMFncastbVWtwcC6Y8XlVNX6W9OrQ
KJgnly+DXv4Nh/mudPQHPQ9urVlxaRjR9YS9bOlHbbBvs0771LVv6fy1GOrD1FoP2qR8mwADT+pO
QS+w19vvfqHeIc1CBd3uZr3bWUHizcObXBg/IIB9Zia2M4Nsp43OTgADGYXdqGiAkru4cx+7tNUK
+0c97GhcuRbwbaPTT2VSnowJG3L+PczUvZJ9lWz4eSEd4iGmX4+MaHnoqs5TihZxI7STm+RJruvn
qqueekiD82D9UOf+czCEP4IpfSnizNW04c3pbzc+9Xna8v6poa1AXCTJhwG9VDm29QS7dhN2ZjXM
bhzeO9JOdJOHbq9V9xGgiGL+HCPA6r/KxW2Hq8D19c/jD1pJ4qZFEgatacgFiM+d7zQphCNtShKX
U/DZgQKdU4kEORYZLvHk/6N/sJa4fFxvUdNFjRNZEh0r+jfPyDu7NrknW8+r/OkoJ1zp5KFW0xLO
9u9NW4H6CKO9k+yjrVLssoPAb2e2C/SPi44UZxFzKq0oUBOnSDFi3RVOY3nO6lobPykT1qDYpN9Y
U3ozp/Aey175PPXhHdbB0a5Hffr6ZzgPf/98BoOChSkjSR1pz/lnqOM6Z9ZCWRjTjm3yaC882kMS
2b7YouhtLLWcaQPsnHQk4gvyNiyomnjXga4Qg9x4s9hV1tcCX4EcPvF22b2rcpQL46YuaIwjfprh
dMbGavP8pzyh9qPnL1FSPZM149OufU2t1t7535Np+p5BXZtDaWeZ4UZyIr7pf+LZ/3nRWI7TBhfQ
W1vszw/lUKj4jjHn1GOyZOwE7rbr4h9TZ/2eC/1G+Bde/67re4yRvhjjCRGtxXpd2ORx18eFV5Wt
W3fhvmyR/8d+FMGefUVVNBSMcNl7jvOSd8G+NxHP2+JGXFah7HSTMA5wX+Ccl3l8BLvU9E1qYkl6
EzRivz404+yKEsVGRc9EKtDPcjcw7o2RXEF52XgLF+0ANEpBFsG7RdD+0qC7SaLCwIO5gGDT3ZbI
bI2N5btzEYMw9x90/7ED4VH7mheE89fra1/OMCENoM+GECOLg/URe/TDF1fBCEhF72deU/+FJdr7
DSWggFMwHFSpP8QUFI7cHVIYuIL+y6QBXtle8PTzvrsVDQIBP2e0c9NXb1lg0lP8+/ozXgKv3p8R
QVe4QWJjiq7rh2dMmL6OOW43npjfCZ8M2YFGD1hSahgzS/pOOJUjFuLqRoKf21ZIWNsf1B4oygpu
h2i3n6+fzkVlNy3vaIy+4Hvoigme8DWN5+6QQN1TUZbFWuMY+FCm7Sepzg7X34A4BotjydAfTU6k
1R2CoLglP7yAFkpLUhoWD6BVOwA3Tzq+wBrehNeXWf2hH9dZvGh1igK5FevQQC9nii3BGB2YnQ8+
E7Fk1zixwF87abR776UrW8Xk6qcWfX3wPSYVyJJhrwHnC8NSB0QAdqXaF+m+0w4tIratTa+CSWmY
/XY62d1WfFkJxsA40P8g2eA1LyH2VWvovYFhLE1b5SAP4U2aGF5LkZ3XycZgbyWrADyGeYCQh2Zk
vjhzWCtMJiGJuB7Jj2IeHTAWoP3Icee6p1cf5RsrXrb9OEI2oxKB60bgTl182dmfJyusqAzVqtjp
mGcIvSar105CODiG16EyNxQgKl2ZuWX9vaCYCL4UlJ5iRJcD7kO7xZta6Z+cPdQi+s96WNDdY7v5
jEiasdtRqoYc6THj4uHKlRirYk69sclXou3Zqou3ryVlZsziVRRy7ho2aFp6zfM3Jfue+JOLwIMb
z6VrtxtC+pf9ZvEJyCQRoGMccgFdTfJEwfMePZ1KfssV48akvyq4cPqA4zlTd1//2tvcgJsub6sx
HjInesJUKMAVF+/ZrPXODCRWngGIBbzgPHtMcfvxaRQ5CpIZBPGW5oI1IUUn0ymrlV0b35rwhd97
gohc9KF+Y4DrK4HbCjyjmMpf/y6qCGLLIPfxKRffRdXbONE1STj6/gSyUsg36qjSAkcsNALkB0LC
N1SvvVWnws0SGUDP110whmjo+XvfkgQzY5T+FNmd2LNChGOON7KjtYSN4CQKEQagAKDEwf4Qh8sJ
Tn9nRLlXCo9SXuZMeWnTEzBxuBa94ggYJu0jT6BghZGZgOdOIydL4+SBfsgjaaOp+v94bUK3mQY6
YKjFa8v0DNtWO8k9+0vaRUfdZCYPr2AgowQmLB5QHG1Z6w84Vcp+5aWQ22eZ69oMj0zN3GCipVSZ
u9p4qIzkR2sziRtkf6+2GydPPMn5B7ZwNmT308QQPe9FDJJLrbISU4tINe6ZnXq6Xhx07bfubPFO
L+MrC+HgAJdX4YUsi8ZKyscRi/PIs1JuirrzZOxkwxjR55qJ+LwbfGtj867sDOG7AjaCOQK/bqks
YMSm3QEDwKHOzD5FHJJINb0+rI5BNUWub/lf41J/sKPuJanzJ4def5sPN3IV7qTXKVcwtdviqq+E
fDHVwr+NdhESakuGpJo34RgmGY9kgVSZ5H1ShsdpLr/S43lKR+nGlJObNESLkG6SorqNUv/0w+CF
jttfger6E/MneyvXXvk09MqRnuLaA0S7hCFV6MkVgzZEnqZEbogXbidnO2V8bqvWM7K9Lm0tuPpl
BIGDIpbPA7Hq/Mx2vTV2cR9HHsEFOvvsZjb20Qy18LM0Y6CysU//Pjz2gHhby9jrYvZnGv1v6FF0
9QPtoASfrKHfyrUuczpkdQ3sTYTiDtrki6DcUUpIqiGFaEKVJ7nRv8WK/FdffWuDfF/E7WtUVQc5
K07YegfT8LdqJT8cZP9w9PkLHfzrsXftJQlnYuFQLOCCS8oXMNcGOWvKSXlmZ4b1QyY1RzZ062Y7
fQ7LnV7a3ItJsjOVb1+quLid1Vh2m5hROr37I4XjFuthJbDB61WBVvLtGJCpi6y7Az4wII6PNnbR
36YyAupCmrZSv9UJKmVtEnC2sxpGRKu64XSv9/N33cFrrVDyvRR3t0PtPzb6baPZX03K6VqGKSRp
1NVQ+xjoJSpUno1+4CUsBS4ypRx9I2pZUG+Lj9r38ij3gc0zl9p950zURPOXSfFPgwrbKtL+Yr5x
UjLtj6OHT2mV3mhP6FLftXUO0mz63TZ1uismGq61bxw3vvHKhuPZQO/CUqeYec8SPlxeUde2WYLy
j9f7yn0RqZ+eK1l9SILxCwzMb5oDrxepQ4xEPXXEWCiOfmT67SBXf+MLsNXBFX2zxVUAglgg+SHD
CXXW80OZovEcSQ2aqHPqfIma8Jke51dDF7qGj1at3ctxikMMSrWy/yxwxBuvQvzvL5YXXFrqfhiO
ywRcNVJHzssYmx8581DcQ+8P+JSKpxPImCT6YyELF4Xcmkp8mKqAuie5r+32V2eEW5I0l9koFyFd
RMug7qAAWXT8mBxCj2wDNNmRBMKk4L6329vGDJ/jOf8s67QAnPDBDum85ZP0deM9iP/5xXtwAEAI
AgcJhEjJPmyJYNQzmfE70rRoH1oDjQfoFI2K9VHSHcjEQpympvo1Mo65pm18hJWbAEqTDnheWJZd
QNfwk45NKbN6xC6o6oL0fkYlwcl7jNum/QDLvmHIsPF717Yd6FchAUhPV1/2EZkAlnKBLYo30jRo
8LJOcoyOR7Qfg8mtHNcvrIPoZrArbzJp4wevVNf0D0DfiiTXwjtukT12emb+Y1XuYB/m2j4Tvzqy
mEl1KNV3NP7TzkRHHuMlRa5+yplQQsoBt00bkeCy7BJ9DIU2KoGArGURWPsmHiUjMwfP9ovP4Dif
hrD1ZD/fB3Z9Uum+wWGAzWbUG7fMYrgkuosAT9C9IvaA36TEPd9udHC0Wpbs4R3FK0aValLsy+xT
Qlc3wH8KuOafJoxe1I6s1HSe2xmpbgNkQtj+nZfqTgrSXd6oEUehx/w8/lql/S9DGx9MFCOvb5W1
3ekw3BEaykILbxHIFanqZltyBk+pqYmIDkMUn3rUklJcxOlxG/HWVOuy9crL+bDiIk+hdNRqMIVo
ROqwV+i8dawamH/ZMJ5EOv6vfx93JyhF2mkoaCzbfmZrSmOUoSIcY+VbqPqp0DGHzlwETI4M+u91
YvH1Fde2/zttikkOxQp41fOv38bZPCgtotRB80tD6a9PFK72CO2C/pS9KQFpV6o+WmVx1+vFM6CQ
P9cfQLzARbBjYPg/nJ3XbuRG166viABzOGWzk1p5JM2MTgiP5WHOmVe/n9IGfk+zGyL8wbBhw4ar
SVatWuEN4J6QJMNCSBYf4I9gZ0uIlag5ctFzEd2Qm50CA2SqVR5SprdfL3Vl91AkAguGzgxhZglj
y6q8mdMJ2wurAOzw2cWYtp0peUldPWKrU0drlJgrNT7qEFiBkrvRJSTXPX86WR3nsB95uw503JSR
kFUd88TON32AYDGWI0pgHIriV5AkLSmG9DaiO7rBlsxlh7sj3d65xJ4qMjVaq53rZ7qxrYugdQP7
n//+clCjIxERLdUL9EqYT13J0B/VRXyb2CgHpdfuKloPQZPcWPTaM+c/Oy2L6R3pP4UZcjnqBfop
6J1MkkwiT6nPe0rm26plDjombuKnu1Bfszm4gtBhPXCnovBiyaVsSii3+NfnPQmG9pbH1i5X2+Og
tjsN2cNi6u+jozG8mtmmyOVNOteeIsnuFFF4I6+yEnWvtFStT9UQOudC0XppTtaWtoyZQzriOxBj
slDcp9pbE6RPo33EbwnqhbqtdGvvSO0vXNP+e81PdkO2aX42O5csOdwUjaCwyDAKJb4RIi6zpN7V
8VEy6pWVPoWal+f702wB0DHZt7UYEpZjHxWN0Nm3kvzRqcZTbeqgFOpX0eyQ7H6nOvFzrEQHbQyP
atHflW3wYHDD6smuSIsXq/HvG9jVbfxRyukKhPZKdGfj4QTx/3+cvbhz4S2Eee4P6MQP0Ta0u50f
RVBGJOhg2NPk8UpaKa6n5buwhT0umvwk2EvRgrIo6FNVCKllUvxJhvAtfaPoa/SHayGVdgeAQnBf
YEYWIT2u07JqRvRw6bpNls4spmVeCr6Q8ezXQWNtpcXHRZsozOKWbFEIIQiKs2N2W9XAt8FYeXXX
Yvcfz7QcACcBNcFQslJfILaCXOaAQKOh9SAV6awhODMhS/71w10Zg5IciUaVKL8hlS+Ct56VTCYT
hEkFOFN08Ao13hhKt4tVZ19BkLN/j9OneHI+gRDlbq7kleNzdcfQHxE687Q3l6J/Q0TO5sRoDYoI
HMC3GpVuu26VeO0cAJn5v2UWO6brirzNNBRQRd+5C//pkjfAvvRQd9HqMOlKnkvkFboJSG/DFlqc
uToLwr61EIMTMw7BNLMyc5NW0k7S7lqAQkI+0fkfxL65a0gagaspiEVcEIOdDgGdsUeSLcr6k44z
unib3dSdtCh/l6LWc4J8I0G6UHv7ZWUjXXm98KKIfwAl+GOZBaDv4td+ZPLIQjEJohxDSqHf0Kd4
QXeviAA+x+XvOkmfGmf4nll6BwfVHaLxH0maTnSk3kI9+RGq9krtc+VTkGbSXRI470svFkwcrCof
KbhTBmy5Mz3Z0m2KplAVGy/J8N2Kfbep+v+8pQUziJRaQUuJ+nqR8CV+RxcmRmFRdfqdbr2pxPop
N1ce7TIyMVeDik1dCHILka7zxMuI5dGXdL0Dy//cDc9Oi6au/D3RVyZ4l1+WZaB5sJ9E/bps80+S
BpVFVToPRILbSLVbFn8zii3Hu6pce6QroyrRBiTmmKJMBbF9/kyFrZSDPVdYQEzxvZyCTA2629Hx
Uez96CwaZ4XjttGbCnDj6w185WXSBYGYINjUjGIXLzPXrGr0e9TuutJ3TQmY1ey4erpLV9uLV94n
lQAS2GAqoZEtZ/q9nKtBr6K0VSjHePRBu/9oiicGY3WWrezDyxsFHBt632DfxdhvSTSpixzi0+xQ
YycOVNYPLZsYt0mu3R2irMITck1G7NqCJjWdgYaS0CsUb/mPSocGu9rMCQuOybsdPIzmzyD0YOEL
87Y1iO61vaICxeSxPrnF8gIipzmzjquh3SLA/+O99p+c7iNrb5JkV2ENjt5o9/PrLXIZStiQdC2I
6DAe0Zg+f7hQSkm9AUN5evURjc8dOowyRjj+wc8RPQl/N/7KhO3KThEsOnEQNFFYiR/0x9uMjb5N
MzNAhzBumMzj2jGCt+/8vTYfkVr4+umupAIIC2E6Q5eWtJ1m0flq1SQ5ZVmja6nYk5s7yT43I3xC
6kOax9vJ2fojHXfD2M6Gfcqi7n686/XH/+U3oCZCVieoGstY02aynakBGmlh9Dy0t/3o78NM3luR
vzfUzJ2dZCeX1k6eklPtMsNR1wASV8IAegLMCUWXCpmdxQbWJfqQdRx3Xp3nbpX+asu3sHqemWl+
/aTXPq3YTNwTVEfMys5fdq7XmlL5M7KKtb0JmuxYa6+KmeyyvNgVzbevF7tSoABd5KOCbKH/eAEz
88FGjkamIb9WWxsVskGgPI3+6M7Nk1k9ZjOobv9nYdOUCH4iq5HP2XbIh61q/63yBYbD4PzU1Wgl
4n6Cpc9LBTSeibZCR4gjtewE1VFimLkecX/FN3mvuErwCAsQr6OXwX9r1FugKm6qYdJy6NtXoMeB
BDQYXPIdHqKd/FR2T299kbnjuDOzvQyMT4vu9WlN4+VKFcvL41ZCtk/ovCyTuWQw8i7BcNUbjQ+l
GJ6hPu6y4MNOrJPvjGh9N6cZJY6q+t4jWP31l7sST8/WXmyTIZiaUpm4K9JcTE3bvdU3jNFflbbc
jbAtg7T671cGK6L7TReJOfaSY+1bc1l1PpNrXMzdmqEWbQY3KtBu72+NpnfbQl7ZB9efEbAv0lro
Ty7zf63W7d5BnMHTw2HPPpy7V5zd9z0mBRnSVv640gW6EsZ5wn/XW8S5KY7rxqyR+JxTAlqvbTB0
BUk444UQb4uPkAHEmP/19Xe8dlfR9cbkGmk9hUxqEcpbcvMZOQpuJRVPT+1XVmpH2U82Rv23pGm7
wdwa8uw2kXpYWVjskItDJioCIRIt4L7ngUZPod9JKDV7KpmuDNJpLGXoz7/TAXBAidhj2jOXJpKm
Fk7Va02Ya99W+2x7iuLuAtqmNmkT081m9TJ2zfQtV15D53sXbdv0PtbW9u6V5hcRhb4nxE5EAwF7
nD9sXve2lat55/Xlg4Me10APolHeQ22bFsds3Ps5D2uGG7X/UTNs2GvJ/aQdV974tf3Ft8bbBVFs
8tjFGx8SLZZhV3aeNT7WqrKJmsidkYEw3xLVhz6ke3L5bJoYTvRu6sviB8GCVZD+LF3zYHe1G8BS
z6aVbX/tZhO8GiEdJwbEi3eT4gke+CXZUqS8iAIoicFSAcwJsjXbj6sRE/kZBPypGChQFuWvEkpB
3jNpxWX97+i3YBNgdxEnqCPQ9GeuCLcjk5/HYaUGvdKJ5vOTugArpt2Kh8D553citYnGgMsbPlpX
4DFN8IDFe1CHY27edD+7vw1gdsVekt/phBbRjnTKeXEAGsg3oemtlZ5XZvLigkM2jlkjzpfLmliC
TiX1Q9B5anYaAw/vhK6YsdYJb9NcPkTWowrvt3F+mc6865HwSO1Tg+6oj/8titvlDrDkyt7Ur0UD
epQK+gxUxMvao6W+0lHOI70Rs+VBuzXH6nYkDmJZ2rh5nB1l+T5QXmtwMrGRubGU3aSQEs3ZWbnZ
rqab7A1Rt6LnhTnA+cdqQtVMKVl4OQFyykHjycHAHO45CTOIh40b6LNnSMnG5g7qlNrVbspg5Uhc
JGF0KRHr55ITau5Unec/ITRyBkPZ1Hq2roN7YN2co6gnG5kJwUoVffm8YjGUCulFcAqx8jpfbApg
FFaIaXp56Ek00ZTvTvNP5d84k6uk2wZsGmS3wU10RmHyysv+vEPPboHF4tr54mo0hgEOWzypctNF
Ty9QK4V6Se0N4bfZupvDDS3bTc3blnbI60Ty3WBvy9TV0ifZ3syHSY0xUv/ZxpBhA9dSKbB8RNmL
Tf5LTcJNZMfQ95UD5I6dGj6W80PVviTOUyenbgd3rKhUty9eZC1zsaHaZFy2eZhutLncQCdUsm1g
bVPYYrHixnRWDQR+B80N8FHFK6eCT7pDzSToP3BpdI3EQtYQqTm3i5kdHtrsoQEd9PVBuYjhvC+C
l1BTgYl00YbAMieTorxt8Wt6FUwoIYGfTx5YAkblCB8RQDJz+/Wal2NKlDS4oxnUk5zAOFjskFSS
ujiW0LoVHUqB9heKgiA03BL8Jv2yInmPUeqagp+hsVJ4XXleZlM8MbNxBKKdxdJ5ljiTU9ifyr+K
BtPWfNGd35Kmu9aGmUWXrMGVxBWw2JBnCy42pJzXFO6R03gFV3SEPIrZ4vWJ/kXOPwcSdk0cCx3h
NjhQK6/5IgaK14wANqHO4nqWF7eTkwY5FxTPWhqRawWnrDBdVNc3ApAthFNl9XfKyzfM1FMGJGaF
quI4bKu1ROHqO//jdyxy+1oeS6fQ+B3+DKwXh2oNHdMSWZxJRjlPGjHtnr1yJeR9YteWLx4QiMjs
HcquZcybGk2u8shsvb762TbfaufQJi9+upn0b5K9t7t/evJCypq4jTxj3/iuD/973CXVHpi2IIhZ
a02qyzqQD0JTRQBz6RlxUy6Ck1PODlJSNI3GnVIfLOvgTCezRsPpR3mQZspDNwlcqJB0zLPW0+z7
WvaKyLW/F9qtsbcGlBc31YcxbBz/WUuPX++Xz/ru4o39+/OWoJWixqCnj2j7xKFXzRCzd5iI1o9x
uqkf6gnRqd1YbWObc3mb3cpgaBqdE3uai8OcH2/zxk009IGRJNiGCgiAzQEAgDM8KdZK/PiE1V78
UGIVZG1gVfAnz99jFsepPyu8R2XStzZvLegTd0IWDKPgjzhAUMYes6Mj429rKR7zye04qMfUgXs+
DPUPtFxdvLvczv9dx8l+Lr8jGrmtelJoQ3pIzN+GDFHBOqTqXWfelVHFDN+LZPtgD8XBSLFcQQ6W
FBs/H9XZ5X5+AEB0tIwncoCNpL63/cws5AdCwU35mlT6YyTLO+BuCb7dUZceWkn5C0dvYdyiCgve
tziBXm+ewu41zl9M8xiHNACMOz3bY0ziJtJtKFXbDty7Lz8G8u9Oe4zYyOA7EvMviQehSL4pyPgL
a34Ni2SXavVRSwHy4CrAhfT1NjGvhRXlM/sEekGrYBFCDccPxrFQuTLEr9w1fwWn6skYdiXCh9yO
p7g7zGB9odKpB8UE1sZkZjuMGz1Av2wDI6NSb5Rm43SPR6y95DhxQwXxxvyDDb41jF1ENlsfOX3a
k3LXvmfwtolNW4fr+bd5699K0j0cnnjc1DoiXx7NHtXYl/GpbB98e4fsZ/qs3Fc75zEsQRl3bwix
9PF+5SVc1HviKAP4JrMV+MblWdEraQi0Sm+9qSu2+Y8uf7QRAv4VPEg/G05JB/XH/MunszSyqZ4y
+6TUR0Xf6umhAgvS3Vvt0TDfwuJH6uyqqIXbtmkaTx9Lt2R4Xe2lfDsF6qbO6Q+0QDiOTvigokMy
Kx75zKzvYEzj/vMWGjur0VzU4INvYEuMByv+GIZT3t0HziZ7zcqfqjNsEqXaVcE9faiN3CSbiVEQ
iJUHzd+PSNqqQeAV3QcAxtsoWBs3XHtRoDMAoqKzT12+6DNOslr4tjqQDULGoiPHkQy2wmHHzZt3
MMQrl9615RiDkWszj6LdJjbvH53kJNOUWLJyWtfhuOVyLzrzIPx7Euu3FjMXS9bA78aV+x20E7Q2
xl8MJRfZvdMnoTTIKSR+yHxT+S60yISM+9f7bW2VRcQbMaeqmDzSXgiJPrpzO4/vk1KvJSsXpTO7
mswIniodjMuKPkOANihTAVXsXkukbRy4PzNhdKQ1rSTjKZtfnOChr+Emco0rU7CtmukeZRdPrynk
2rWJ+bVMkX4uGSIKTrBalnYVDhTZ2MhxhqC8JbgMqn0jIfGd27/S+EfYqx5FZeArePYom954+vql
X/ayEDbimmEwIVgnxLrzzeSTNCM5olHMD5UrcjeBUhTEfNX/7QOSSEM0Q4ETFPW3r1e+kjHRWAFK
jqs06nPLTdUNTtbHMR1QOyINRqCmHDMv7YuNCTm1+HA8o1ub5F59WIZMnBy+Mh28xRZLpi4jj4ob
qEN4lYevghUmzLBEriqEfEUfiSOAt2i7srmvfWU6BzTtCaiywaj3/D1HdjHL2N/wuMn30vhIJXdq
XsV7tuIXuX2wQ1hdEhhKbEOlZK0re6U2/gTpAgxBIeDC3s2cDHOk843CvuO7Sf+QivYN8rdG/25Y
1dqjXikHoN3SusH++dPZ4PxRS2wN7CSGABADvbfq7KBWO0OZN0n+IAh2TYNEsAU7VVojgl77vsLB
jtRTF0L2xiILTxPLGTrHqj1kFDdm/y4sTyyBAQ/fCCafMnDKu1CB+3orX/u4Z+su0oVCr9UOxiQV
OD4qQ/3R6rfKsHeMd3zFXX/GEJ73HmUbweML8EH6evkrgVPoNjJ/Ip4xb1/UQO2g1ENBq5EZtHls
J/1QDj/9MVp7SLFDFxkpQROJOQQ0uCeXRLA8iXKiSEuk0N+m7tmg1ZhQwYZx7vV6t8PYbmfiDaC2
D8I4Iw+CXTvaiD49f/20V3ovADE4Q8xuqTppSZ5vr1SCmKJMiNWatBVitOd0pJON+ntBtm43T6Lp
1htu7WDkYVOHGZI3rOmiX8YufgIWSILzQWa0HMUbflFYqa2XnmBSaRmCzpAAqgwyZETeh+ZFV0Y3
c7pC/b08xeerLtKMxMRDPRLa22mZHXDnQa4A0xD9AE75tirzx5X3fHmMBcsbMAr9ZS6Hz8bwH2mG
YidZFiYwPf0o3FgRZVLNBdTA8EttN/JdFeaUUPEJSa9WltYuthrZpsCpQHNmBrCU+DO6sSFaMYeb
nRsTycgYgxYo9A70jrzECgCcvsCV6WzBGESmMMkw52wljl2mWWc/YnmskjIqw9gIa0+WA3yWkXlH
rUyGzqPOaFrN4L/WjHovRx7wKJCmwRsI0RT6mOKk//HKq75qc02ZKq9Sim0SABo0ZS/W2qNVSVuh
7Ogjfy9EuwXhtlAlrxvyR3TMDiHuyNoaT/lKLS+Yn0iYs9PF/HAR1vpxGJI6HCuvN0Ia/YXb9rH3
KwXdmyPkGTSADCmPA93Fa3cnbA3FPSrE8E18WrG187LsAR9eUoqCahXtB1MDaPlQdMPJKl2QrB59
oq+3zqWMoHiFYKXxkUGymH7f+SvMBtuelKlF2nuMt3D0UNiAsE7jQbirODbkTD1wayRpVLvbBnPn
pvKjMEOKjnn3lz7fd1wZdvsy9vgDdzdxgBII1AbRvanD8MZMsLxVq6Nkr+KORdg6D6/8cKZcAi1B
HbG05KiwS1Z7C0G4PHn3yeZNBFwHXA7QHxfCFWazn5GlHvhdabeWE1856vTObZlqT+hALu9NrF46
U9Iq9h1xTCSBQmAsmY1NWe7VDGUHDc/dvNuZzUpIuxbMz1ZebDGrnzvmpHXlRRP+cGgKCEEUIRwj
Vrf0Gzvj6clC+acIpzkVCr/18fWWuZxwiemJAMwC7L+iVtSZWi21dV962gB1TJQDgDxzZ9gVXXKQ
aSbq9NLbZNonOjr9LyurX757VsccE5iMgFovSR59UuSFFatEdcncNfPBeJRQeRNZeJzcdf4Bz9h9
g0Dd18teBrfzVcVl/0ekSRuImeaklMwQ+MrdXfMPR0QxmmNaJF5nrcDWryRI58stAhuw4FErNR5y
VkMXuIw7hYijRMgDmZsevXn2mRC3DijeI/9V4Ja+ftzr3/gzbYHHboKMOn/eKs5niY2Ijjm1axO/
qMFOTqg3UnsDnzs00k/v9V7xb2W6xiuLi5d5frR5+j8WX9RYbTTFsBNnNhjTFgWYAvoKmXbn+AyN
M4kuCdFcfGZMcW7SRj+gpndj4zedV2vh8UqGzE8BDmZBEoWouWzPWkGURH07CS+IZAM6vJtfi7lH
9zU/DFHhBu1LmDWEwjWI1GXVDU5CxcQEzhTooKUzugh8mj6jCDYH1b6e/5lDx60AZcITWmnxXtnZ
lHainEawV+Sr5186tAqUv+MWNWRrctWo3kwVWpcdU69yT2PzJpl/rXzey8jNBYnMEHNhkhVkyM5X
NEsrqPDfKSAVjDuDPASC5n7s70fM3s2pdo2RPhgT6nBX9Pbr14tfeVqBraXnRDp86ceS1b6SgQbI
PZzsDmXa3YW+i8JSiATsUES/x/qfr9e7spUZKfEhAXrBhFrOljJdTQMtQ2ZXJvuVJ6SNgnrlCv/8
QovjAlwQmgsa8aAHLzAXXAmxnaNnJ+njbtKwOoiNuzA37iD17ab0OyooB/wqoLfar0J53Mzsb9HY
0Jssfjl6/1ElwczoydQ9PzG9wMH60r4P7ORnYiBE0M27KXRe/KH/1eF6tmmq+GAYfe3aSDJ6AFx2
USwFCG+oT33499dvbyE5CjtDwxcGyB48bfp2FxJkoRTnnTVkOW5bJqJB/VZ1bsuSNj63On1TkT81
ertp5Yi+e+qOxiNIP3dQ/1r5HVeOI9RhUc6JWQ0Y0fMtq2WaoLIhFSeBGprb7BD6wbe6im5EByzA
m3joXVtBmn/MbgUTRwRn6DL7xmxPJXWOpTYrX/3qqxEUUuIDAuq0Ns9/UozhBcg71POmgGNDCz2l
H9RNuasNZAOotEE+Q1eCaVqcQzUoXCHcmE3qPpBXvVOv3MkMbv/9LYsS09dDNVRgP6ElwhRvJHEs
wp8N6gpmmN6afnsKiM5Rj2hPsIq3uXbCBHOGSMJfQe6dvwfSZyQP0qjwWmTKpizY6fmwG3C7K6WD
mFwLu0L9ZxEYZNva51WRj+VuloO1DyJSr+UxZLDINlXoeZnG4s4uRrjE8zTlQJ8gUxonRq208BMU
toxPNbfS7N3ZlOlr4NOFeNI4HlZ26bVfQEzVUVUUmI4liDmYU2UemwLBPvnBoqegoD0lHGomBN+R
Gdn4eBkZY7BNrWCvHgxMlb7+AddOiUNrli6DQmq2VBpSMj0ytMQgKoQMsTW4/RhMx9QsbVz+56Vo
4QBf0TEx+KRZnn/1oZbKFlWl3PNVGeP3cO/gNIIuMLfYyne97F2g9k7nRGhWQCtd9kDnUo6tNoY/
4+uym072PZSyO8f6SP1TgzqlrMWPQ5/9d8AMq3L9GwoedWgPLu5IrmvGba2CVp0Nt1gf93NYnRgi
ZdJNl0U3Tl5vcqffx3m29dvoTpOMY4QA99ff81KfRnxFIPhCCgY617K+LpLAyvsZqqQ0Kl6Xf8SN
caQc8jSGkblRM0nklE3PtpIetTnZIvckKfK+s2eEwOZDEWXfV37QZaCBv8zOFoLcgk0urvc/0vAc
Qwspl1EPcZruhiTDQxMHTqL+2ZFuauwAEUuzDBTCJnn/9dqXm5ulGSFRcWC5CYjgfOloqgurnFVg
Elw4g0KW4jxaVYhUW/T49UrXdhzXHfxO1HfQXxbH/I+HbJB+LiuhUxiFzRE9hO+5Nf3O4ZV0TS+5
rWVH22Eu1ma4V1JdHvCPZbXzZZnUhXIiNCDBw1R0KcqbTE3uB7tOgB/UXu80t74cnAZbZ7uNu6+f
+VI2i63GOIUMVGD0L8r52FBj1ajRayvbY9WWx2wqfgHc30l+/nfYTweDTR7fJWr4U8FulMbeqfL5
QSkC325avndF9vz1L7rMFPlBqIpx5SOUw912/jritKmVKSKChmN9o0wnp0MeKMXqi9Z0LxeEdmMl
pl397n+sKP79H9+9GBrDrEqAOGp1jzrsi2Slb1L99+CDXU7ju6Am47D+pxP176LLrl03gfYqZh6z
Mb0IOnyUTfspYfg7BXvJKjd9FO3aOLyznWDlca9/cnYcdxXDUq6N8+ftk8Sw/D4E/5OOe7OAdtG0
t1UGyiSyMbEzb5Is36VqvWnKAsdt27WsydPKNzAbH0Xa31O1fNMKYyX0fmpynt/jQhmZY85wkRC8
POi2MSa+5MOxGw3pNoj60E1Ap/rmY1A65abMm3w/RyAsCqxbSLuiyjlW/m0N18tRA2+ug+9RYHae
6Rct5Wvx2sydiVVhekTt62OOpc2kNg9QiL7erlfywU9B508LAcZmyx67XSV6IeXM6h2wx6P9WnZu
a+8DcLdWxnBn+FWO7b2loNl4SnBujlGXTEPn18qvuKztzn/F4t4Kk7aAikp9BXNry/dyfzRPvgHL
JYFWhbasFc3bWE/v5SBeiyDXArToVMDDZaKBnvP5dkqs0U6rAp+bym2Kep8Gxu9OnhhQBsVD0KXH
QXN2g2xv5aChaTF+92VnF+Ib0LwqGhS2fCV+XI2n4uo0IQSbeIAuwvio5A3od9rwdQrcjsXSBJiz
moX7KohOtVO+pLXzOHR2yNAl/K/sOdEaQ4UAKRQbn/JlTTjpkWOGHalYIE/72pYlVy+bm9lod07S
3Gt28Z/JOp8Lot8CX0/Ey8VhVuXB0mpbY7Y1ag+4UO4Ks/vmG8YdhrgHaZqemyA/fr3ZRGa/PKjI
H/zfkosbGbyIZk10+dFX5ezF4a7DQCTIrS1KJjtUj1Ze6ZWmnGg3wqcW7vMOpcb5BmPwPZaNo9CF
D4wjot7ujICv3CunkIQa9FjtJTTusT77XWf8/ZTGbhgOa+W+fiUHEhpusGgZYCJ3snjsVpuGTMWW
yzPQvEy1bm9J8V1fAKIezOiQahRfXUZelr51bXSIy/DnpHXfaadijsz0L5SUvyuZZnnEOMyv9cpL
qhT4uz2/WWm1s7TWxlcg+hEbP0YVJFHZ7fpp+JFrI3zkzAYLqk+3pQUQzWrClzSNNVBKOROfsb6N
Y32fZsNGK9ODURqPqBqP7tcf/VLNCmqLaPhzM3NrXIjI+VjdDsOYipZA+H4XzdabHWd7s3GQQJft
zrV84G329DPu25MSDIekU7e9GhybMJ3BfevNJn4u2wwRGLIqX6k2h2wIDvI4rOSLlwEZ+IIsuCZ8
KL7S8nrzo7lUpUSJvUmb9o3coCqVPM+h9pDmNfRjufmR/5KUCi+Q5HcwVb9MLfhrwkdwjtacqy5S
GfFLUEbgWiBnJok937hR2rW6XfJLrMHxqro7tpr6gC6yK3fVppqTm8b3V27Ri7MploTdybVOFXPh
FaP6ftj3Od5RPtwP6gG/qHdZ3+4SOz6Yztq7vvaAIFQEmRRZQ8D25w8Yq/acR70ce4nynjEAHauW
qeOb0z70fw3tSktP3CNnYYdHQ92Fi4alBDbmfLEeqeoqqlA51tQ3HfOXsGtdqWi2X+/zy+tDLMOI
A8Uungq/8/NlGmNQDHwtE2+ympukbUFyAnmC4aml/XOOcWiswvWZk7tGUb6trH1xlbI2E0EekEhO
CbrIfeuwlatsAoIaagnCndMpVpObMbV+RLnyYBjZnQ11hWroNBX2RhJYcS25q8b+gSr1EFo+E86w
WztPV38U8z7aqJhkkJ2dvxC1z4JaasIEYFd6EzX3E2AKuUeNtLO3sQ/Rae6OuV/dTrrjOtKA8Sud
0Gl8TGUciqypBLlmrYjWXI5JxIsC4ccWp1jjvj3/TVaTpaEpSTGUrgYHsPpWUse9rTEVCM3HGUqn
5csb6nh0++cTClRrnbfLvUhfGcUz+I00tLkMz9fPS8WgVMQEbmTAXMzlVvIfjUFe2YuXbx7OgGDh
k8xAZNQWq6BaNbfKyCzbUN+68rm0qULnu2zqdiv77uJqo60BjoEoDGgGaM5i38m1pIeoEkb4+BZu
zZQ5k97qwXdtrEigvLdb67H1w5VVL4MHiwpxZIM7nUHyou4tlD42CtmKvNwEJN40QgXTlaXsgDLY
KdMtV/ZX+irifZ1HEFaEWQMyFJL9RVd7yrVILgLcvhA8PYrhraSWT6o/7zIzust6f+XKvBJKADuR
d1DQcJ4vGPANWoaFkfoxsHdRkqA0b8onDEAfq8HaThyh1qm2jo7JXKEabyvfVByB5cOipSpE8MU4
a+nVNaM+2SW1GaM/6HsZoHXdlx/khOl1Nd+GtgqEudnp2nyK1MSdqw4kZZesnNOLypp9JdQG4Pew
ty54wHLU50Eu8xvCqXJrLrzJ7r7ZqXlvRfYWt59fiTM+JfVKwnhtVchzVCICP8vi54czrfkXcs0d
CPUIvs3sVqP6HafTb21oe2UoP2bZ/Nb7v79+4VdXNUiQsGqHyr4Mk0WnaiExI/aa/Lfh19soH98U
dXyKMxsz+/E51IP7cJV+ceUjg4klNHBfXVLGQjCohu3zgrva3imp4439/GZTiGYSH1bvXq3419eP
eYmEEJZ8zIYAXZlweZbPGToJaXcFiIfe7U3SOXfoOsfi3kHZQT9qbf8yyc1+gOITJL97mRxECYen
vP4f7gD01BUe3mRMyy9alAVIWWZhG8MRVED9OMr8VM/mh1kkd5I2PIW9vAGZcs9mfx2V+K/RWTPp
unIHsb4pkPS0aemNLqKzajfkRQPZ3ZyA25/lTREekL7Z9W7l+/uyxE4ZeWEzFsPjNWDflSSXKTVD
OupbcoWLUJY5TlxDnyXzIksZkvGpTG4dHI4jM71TAu1BiexdpoZe21lbzuWd7DduVVs7KVxT1Li6
IcTsg21P6XthF2RgAGiFxUS+LU8HNAfzMjzQdrpXERuuteaYdDKwPHsb5tVtUDhvM2Dikmrx6315
ycNmX1qALTkF6Gxzj52f+iZEPT4Ihd73XG+1dHrEA9Yr0UQURvRJNB2abP6W+OZPrbJBFffVrjZP
pb3RqsDTC2w25L+NVH7X1RylfkPbJPwvunleiU2fQ/ZFWFZJzuEgC6sGbr/znzlVUYZ2mx96ZuU8
VJHxFGXDY6Oa930w3oegFpNBDUCzh56RKzIu1Ebg6gxC3MKp/7YbGVRKcSJ5xMS6bB56qbwfovI5
zvK73Gl2uOpsp5Gv/eC0/rOkFP/onW/hxZidFBMJFhvkaxbqLyZ37lbqkvtcrWhUMbqyI6dYuW6v
XPDMR9EdZ2QAnHv5qAp91dJssSIQONBiAFYcYDGKp1Vdw5GP3BbQ8deb4MoFzzUL5wQ1OAfmySKP
CXAMyHObirwr/pmK5MkkMlV1/Ew18TjM1kof5HJMI7YctGq8jSDPouJ1/i1TfUgSKLMYbwTaU582
f1nO6LVzdyg0zCjZppu40/ctFI0AC7tiyl/GVoW9UCkwlJFGTdiZNV4ZX7+EKxcRXXN+jWDBkHks
XkJU+EVsW9iBJIrE/nlPsvJGyuqtcLgs+nrrQx6s10hYV48fLAkkAOmQiOr7/F2oUpjWIzY5XhMN
N1Lp/0b4Gthl9qPPzJqvPr13mFGoo3lT29mu9cdNG5rbDK+FoO0O4k8t0eE8V6opIIWgDZjUFjOq
aCvtb038kuUJpFlKC4cfe6kANORtE9I4jLx+upet4dFmJuzEfr3xJ0U+aek7HcxXu2qbu7byYVHW
zutkIYhZG7BvOgeaaiChI5uUnuW8jDMufmEn+QBbIv4bGeZRYcETjzR4VhI687kthC7xYEh8Lbtx
5jh2nXb+sLJpN+Xqoai+f/35r506B1qBkBsGaL9kGldRUitoI3MGeLaQq8Ezkvm7nmVvSVecYHpH
rj6Yu68XvZbqMhv8d9VFJ0CNnUprijHyoLZvFOchSqsbkHr+WG4GB8ELnB2tciWWioh+8SH/WHOx
5WJpjlGfQjRiktO7KJHo4AQrCaw4wRdLGLRRRBpLxrO4VNCTbyo74LEUxEsCVXkv2myDYemz39b/
7QKjXYWEHRqE8PNosAEuWaxVF2oGsBRz3QbRta4b7rK8/jZL9fcqHu6GYr5VO+tmDJwbyS4f+6F6
NhT1QVP/H3Vfthw3rmX7Kx31zmqCMzu6zgOnnFNSarReGLIGcAJIggCnr7+Lts85UpbC6u63G1Hh
KFsDkiQIbKy9hjqczGt06gJjMBLY2m+Y1xwKy9gbY7YlBHz4/9Wj/vU5/R9W6ijq0Sn9+KY7dqW5
6Hmg9JgOubUl3nchtq27UfarQmMeW1vW3/x+zB/pMP9+Dn8f82zXNBuqjWoZU+dY0fPmyGt75T9X
dZ3oWn8ARw+pMo3BdxXy0jH30A9vjtl8srRDK+AuUSHnISVJWUM7lx8EHBw6680uDZhojZegLP/4
uP/5PP4Xfa0vf36w7h//jb8/180kcprJs7/+45A/i7qr3+R/Lz/2r2/7+EP/WL3Wxyf22v32m25q
hv/Ov+XDr8Xovz5d9CSfPvwl5jKX05V6FdPptVOV/PERcB3Ld/5Pv/gfrz9+y83UvP71x3OtuFx+
G81r/sevL21e/vpjic/+z/e//tfXlkv864+VeOVPL0/nP/D61Mm//tAc8ifcYwkO5iBYoEJaSCzD
6z+/BIsuOKU42NUAwS+zg9dCZn/9QYw/IfyDVa8H6yMwFGxshl2tfnyJ/InsPxgOIF0R1pom2gr/
/GgfnuC/n+h/cMUuazhsdPjFH5fVhQ8HGxW46vhoQsAf8RzqHMyRaqUGxKeB5hykrKiQEFjD9FFw
F5xc9Kg5qkowISR2Xkq7baWDIo8gnoqsisx9TNUUOsYJupgvll5c/Lsl6u8f7Px1NAaboXEPUMO5
G5CDPcl1Kb9kpCy/5d0L+OvyYeoJ/SXas+eukKkAVM0KUUTWyttC45mkTTCfZGwlAtk50Vc03LP9
5J9X9a/xzkF8Bk0VkqFbHGwRMmYpWARxGMMId6PDSQzrxaphiDShZkjd4frdrPz16D886mWh/du1
onmAOmahYJ+rejhToyW9BdwjBA3EFt1K3NYsg15+PnUF3daNHQpAN4TKtarwyFOoqDw9Jiq9/f1n
+VjL/boN6GYgLMcDhnR+xpyFsoxMw21XLjpB3xeaveFFUKGPcKntyyG06VeV3KdX/27Is/Kxs9rM
4VqH49y0sfICqVFfdcw/bqp/v6jlot/xLVqeUZ9PsoiGUMVTXB7p2t6rWy12QxWhZw4R74UWfQX+
gcD12XOFTcAPzHiRj3wcd4LleAoDGIyb1jtYVgcdMdfTLL9x8K2DRaQ+IwjbMZuNMxsRQ3k6eFtV
6AcrVcFIsrBc5Kj9lMBFwBn7HWm30yRhaiTcIwotnBjNbxLu3lNFwknK0ECnR2voqqbjJUILE27h
/K095lkbNb2+GxBGoRaHOnQPtQ7/JsSpEGMEQu2qKeuTj9NBZqUrmKSMdXfKzew08bUPuNJvi2MP
RdOM2GTAtBsth7sunwNbZt/nhh/BGsP8LMAhFhtpGBeaOcf9DE5xkV+D1XvwnToqaRZovn3DMpV0
Ek4PuRXxiiYlTaFe0XasEpHDnBZ9VXfVwAaVle73ZkYXrxehI1K89f11x7MLP6NbbBcJ4gbWAhxc
VLcX6ZwtSAMAISNS9mPH26RmDB+Ypy/uYB7L2qEwGpoSaVQ7XZCI+NqqJfyGZN4RhGDI16wIBfwe
NLiLVj9wx4wW2eQIZ/MKsHBfQXyAEgeHz5MlwDzGiSoEvB16frGx2jtPwcOe1cngjiusx3hglxaE
y42s8byrHddLZP11aD7eZVBSIw/mKHv/oLX2pZ8aB0b6RDZwakBoKoUSy/bB4rXKftVNdF1AdVTC
pzZdYtgytuNkm87R79/6s17rrzdksYNFZCD8cc+Bf4sOXMtB+I5mrEIarRMP4RkGNy66Ot954PdO
IMEoXRyUNmzw7/E8tSwA1+MaFiQhL1NE7fprV9vmCjwMt3spJVg+mhWVX/lanp2Bf37UZaUEwuvC
AP5v9BdtrNJOYoWyg+zGeuOXWdit4DioBW00h3C1Tsxbdk2KL6rQz3a998Mua8y7NcSeJ+nVE4Yl
MDuo8S7YcNAeCxb//kmccaX+fnlnIN/ce9WoZ1gNjavsRo+9u/bohPUY9Os2srfAMmAUfut0oRZ9
xUo788/9ObQBHAvgPchFwIs+XiKs6nwpqmHZciVOlnnsbEeolwMn5hsNzo6heQ9ifr73nkcPBO8d
fFo3v7/6z3YfYJzwtTRgsY+O8sdPUJbGkKVqRNXNenT/vlmLZBL23T0QFt7BAjszorz+4sj12ZN9
P+iyP717snmajpJbuOymhJvMwLbNqG9yYn7xjn1Wz0Et+tMIGN7LZ9fmtrbmMhO9IL28njsTmrpx
P8+bOXsZnToAT/IL7eJn2+r78c4uCwXFUMqRoWMJS4fSSLrsS1eBj+jXzwmD3h0Ekjiu4orO5qpW
cmVrGiAY+6J8mq+LTbPRgubadgP3dno2oERYF0EV54l78/t5cn48+1EdAuZDW2UhbNo/IOJ3z2zs
6QQrfzOPEKa4NUJUZmHjBd4dFGthDY3KrRb62NvBWLlwEhFmMZOh9R0d5duvdvnPZg+SZ3BUwGkA
mNzZPWhrEOQr2wEm4Ia1FId8AihPYTX7+yv+dNlDQwv9DxAVcTY4wzt6rnuDMrH+GKvsEq9FG8LQ
c8NWMpAxv5tjiYts4fS7+v24nz1i2wIFB+gmMPTzG11AMda7AzACG3CHZV1RNsJJuAr6AYwj+mVw
5GdVP8z5QEiAZR0gkLMlaE4H1vpliR5ihhSEPl/7dG/56LaonWjLmDWAqxfvdn3rOHzTs+n+95d7
hpb/nNLoLMBWdzGMAPvg42JAMKOliVSxCKTOK1/ToGgAm4hMBpgfsCnMEFNj5puqxc1X+Tofnot2
bzUMca3digwvNKsCrc+Rs8sCv0k3Iz8I/15o1Vqf+EbvDnWR3dlzdXALtGl8O98x7m0k3FYqBEhb
boMo1WzFKzuptRv5ZSbkWebrz8sDQwhMAqhocLI8q4RxDB5cbqfA6rC095Ee22vwRjNwq2NcGjux
NQmqC7E2V/RSPLEG1gZh+VxcOaff3+ezdtKvD4I6A4p0lFeQ9X+8z/2oNa02YXVC1XNEXoPYsLjf
+aEUQXY0Er4sGl8swJ/ub3CE/deYZ1u4185wp2B4haCueBojLSjjced/59dZkq/KPCg38s4M5amI
PRrAFfP3l7yst+eHPCwPEHksRBsYpH68YnvMhVvWYB9MkAa56tL1vnTx+Wwtej/E8hHerYqVbVgy
rzCEBaiKYQEEchznq/bBepgi+w7nWBCYvn15Xz+SOX49SwTioBcGiT6E8h+HhSC8KUcd91UpK7IQ
ayAgMh1ML8ynTeoikK1iwN5buB2oL+qFH8vP327qv4c+507pWcnLkuF1nSFi7X2ORAwrzvtHBq9X
qm8txJpo4Atq8yUdtRjq3xuI9cL/w4OFYBiUEsQf/q1sInQWRpPjnbIGFkwpD324ev5+iM9fl3dj
nE1d9NZyQkrcYvsivRr3XViHWtiH7lW3BzKAYvArPOSzdX9RQf/zopavv5tK0u5twygrFEWajAcX
PSTOAtVnCQC/pOBfhHWbn52U3w93hgEg1pnMsDQrIu+Qrmos8Kju09AM+miK4VJaXqGzGrvbOTSP
QD9iuGUE9TX+TPjWDMdVsYWMeZ19QW389I19dw/O5zVrNIfN+FBWLgJ/AknJ/qJGO/M1+fXq/HuI
c9QJSnTFq2VJktGceCs9rrfpZtnSp0gcjaAJefjVkz1z+vw55k+VOwir0NadPVpkHyuLtVglupgk
1Ua/y0J1W8Y0Vqt5Y39n+H98nl0Z5jcklKG+U/s60tfjLeQPF8UWiOP/BQGCzxtonYvVG0KYPk42
WklNNClqKNmt5xmWuM1XiT3LozpfJ96PcLYy0r4ZndTHCNYqX3cruZ4SKzHWX1VLn76nkGNCrggB
GcDjsyoN/bGJwmkXXaltd8xPqR30m3ybH+YrUwTsJd2x6279xdrw2aqPBj9sApZWzt/kECof2yEb
0V6kcE0oWoJ24LihNqoOGjJ4ZNbEjhv31ZROwqGdVLVYc2XuNTmHrse+ffFpPntpFu9FIOM+hJTn
Z4Jappar1FIwIm0WZQU0ouiYBHwHJ4egOgEHgmPOy+8HRZP5s+cLlBjFNrZYJM18nEFyUEbZuX4e
OdINfWA9Vb/O5p2P8ByRqYBC2NPLBgyGa3CJguVYCRKY2Xdw3rntiXvFOhX0zqn1jL3bGbEaq4Cx
7xXTw5FbyaTDwLQWAbEBPIN7gzAUBEzAL74WV00/7ztNxZkhQ4fSu25gca3uTPoITcq6Qsg3Nfn3
yaGrEX7i0PUlRQ9vO50FuQT7cCi3feetSu0gqjSx3TtncYbGWtNOr2huh56oE8tQSTVXG5LBzclm
IZuNRwvX2iFdAGdzF9gbOr4c7W83AzjoywxdeEiwXbWH5uvKZlksuB808/jc2WU0dxfIWT/I1I06
FwcH4cYiHW9cNBqpB1Y1rqNBrK0ARIcchQE+/VMnkSSXBrLEj+SbPG3CfLyZJkBCdAxsfUA6DZ6q
t86mZyrnYJlxXpEebfM74kn3ZU43TgMHAhd0pW4Nn1P8touirWJuoUJptMVHJkBwSCJrI9T5ejbm
wISfMDQPQWaK0K9QkDndcDC84UAGOBKEle9sSQ+rAHknbLbyubXJzTr0pNqVurVr3Wmt9/QpL62w
h8gtX/RQtglvYgK3StCJ4Vw1dO4BjhghIKYVunvxMOB3sGnXglref9O7adUgulUYiCpiZWAqbQNj
s7DNvo11/+aAX8htfdVXj6CnhYTeZlwdbPt7U5mARtNgsbhuxwdb2is1j3CRhzobKhJSOvsSJfdY
PpmSBE6LMOFCodUPYcYEl25mwHrllhuQMuRv8wBLEAVfOY+thYswOoev/KG+tuk3r76GJwLi/nBq
KJpNDql/hfSNGrbtZGhC9BpCjsYFVFRJKduAdOyEtO3QZzLJ26M0xrh0Hlz64kvrFcwcvS/XvWUE
Ch4vTXWrKT/IZlT/PQs166l0aeSodu1CGbLwZKVbXGiTFrqVgth/xEtkIWFlYxVlQrMbHFUPpByi
jNqJYx/B9A3r2V2LMQvh9bgvTTeUQxX7yIGj/QIYrpXBI46MOJVigltNogY9GJCbKGiJt0TsmG+G
re/GGu6pifnYDf2al/SQEWyRMC33qilIhy7oMxjuQnqlAfR1TjIvr4lXhR6Vq0qRyDRfoJGKrTlf
j1WLEKhxhZCIBK5OsV/iFkxViPCAiCwN8Qb7b1+vzWwA0TAL0PF6hOHo9WDmSA1Q94aoLgvFbnPW
rCwklzmdt8u9Q52qE22eZ6kO3nBjWtM2M54qUuzgHf0KbOsoKVvTKgegldFV1fdJlfuvUFM9pYYd
MwN9CNhBBm03x42h31cdQiHQZEc8+yFDc2SAS5htzrdWzvaexm9VqZ6MxrrvlHlj6q8dVg6dXrc9
6FfUi0iFuJvC3wgxxhnC5QJDTI9c4O5B1uxl/rFgJbChKtY7L3SbFp/V3WfizSMibnX4ybXw6m1h
sDwBPOJ2c2WNNpjSFfhgXdh5oLvBdIT7LCEEZ91JuyVtBUr6CYawVwJpCKk7XhMshBC+SK19Gzpj
QufBXiM9OLG09shy7Xp0ASu6/YlCC4se8E0/we3cFrGHdAqAP3HBG9Cqioe8W+zG2nE9Kgaf9upy
5nKFhsvBGdpoNNiDZQ43fjajL+DeSa/YTszc+UZz35pZpBfDieFc2XpbswdbrRfbEc/URyCHIq/U
gbRrYjctXonWjwp4yZKijCEcwo3q4Zf5RA0sOP6pzKuwY/CwFm/FaF33GvzaKnJULT/OJSyJUCNn
fFeYUwxOTqApD5EfbpC6eLGJv6nEK5g7kYCHrqGtbHHtFvXKpyxMDbi89mO+kbp9gt9YqM2PyFUN
PIhPAkvnO3sEEu8iJqGdLyjsewKuN4FljAiGoKAyuWGvDzdZ/ejAqrwb9V2v1MagVlgjIdUomoBO
bG0X13NagxCWRkKHvDzfmlMdN3Z2SpGQQooX6WUPxGujTIkHG9v1lOdpWGbmla2GbenaK6IfHHQp
nMlJ7BaFajYjOlJuYMoQu5ihDaxThzSSFqZw8VQ5GQ016kCMAbsdW0Pej/dWqI1fzFvZmnAzH5Ns
uBEl9jLbCCHLwitbBqJcMsM3pvcdeaaHWddXorvz8WCNO62aIqt58onadlW/Y/q0qbDLT5jbBoA/
gsUCHzuGf02S6mkEqn1AfWDlDu5n/aBQv7tAkRqrD02PRooeeIGKwK5jFxpze3qwgGjnbYWqoAx8
qwpyy4IkxgqN8cnLXm0ywewF1UzJbp0ZbWEGym1eIuT6QQ1iO3iJBBsa8y4yXX9tiynJYKiVdl/Q
j85SDX5W7otEyIaA3oJs+axOblwwviS6d1GrX3SgdTUWQTHgQa33prVVQmfUWGxYsQFxvOJaQh4F
FRjTYx1u+YjdQKDICVa6ewXpLIWfzO+LsM9OjJDrgHcJBwkbrIqPJRhoakQWPiQdloV9CFucaWGR
HV55933Myeb3g51JNH/dCnhVgIW9ZACcm1kpbc79SmE0kLASI4a6N+wSe0VxGM6Tr45Mn5IDYPj5
r9HOjqdm5nbKHjAaPY57c81WWI02w6baftUA+aR6/pGiBDjZM5bo1I83kY7oPUzzsgMRCByHvT6/
fnHjPjktvB/hx+nw3cG+HIAisx6IiX2tv+HlXc+7YQizeyswkjpBNLZ3j1CkLyCSz/qLH0Y9mxwt
/B4mZv04FUxT4Eb0Ak534RT3N8MKeRPaWt+MIbKPAn0/H4z19L0KteT3V75AJGdHwA8f4eyI4Ew1
0/wRMI3hNAFH9thcPTRKha37lXD3q5HOXtN+rgnRRtxit4M04DGbbicDneqvXoEv5sq5Cc8inM3a
BjR4/Yrvm0s0yiP3uNzHbj/HLKHXXz7Fzy4M+pqlNYe5+bezXVXwWo6IaY+kYR0m69iilHM1rJYg
HxdTF85ts/B/fbhEduqUls96vYMFLZy87V2OtI6cW7seyvFU+96rDfRhyOSD6UM7on6AAR5CHtz0
53z/xT27/PmAz6hwZ3/9HzLjLppXfi3F66s8PDX/H3DfsOy9ewEWbt0H8tupZk88f3pPfvvxEz/Z
b4b/J0j/cDWF0w2ESxam6E/um6H/uRitgvzzk97mYQ78or5ZHr4Ex0XEy2OBB9SJVfAX9c0y/0Rb
Cp04SHKhrjPhH/S/ob7ZZwsu7EbhhgOMHNQv4KkQ7Z29QlmHzJa0141wnNoufSyV40aWVrQGjvIC
uCRO9U17MlLmtklh1dadcrJup3imw1VwLhoaWn6BA6NsjDYuvTm9hiF1ivIWthTAR1oNSosCQZiZ
Yal9QWu33mLPMewsrv1+yl68QY78qoeJ9qZwKg5Ym1QlUuy459artO8E/ElUDo3bpPhyaOmnSj7z
1hnh1q9ZoOr6tUsS5L3TKUTSrvI3nTYDTbCLtLiigqk47Wpyg0MUSzpRO+U30xz97lJOBoaxy0bv
jBC4WLGW1dTEcDn0DszRSrSfwD4c4VEPtGOtsra/ZcobH6hbpoisoT7GB7crLOqyeiJSCp7QdmIV
xPID3xeODjBkAFP8KAdjuCqJ3beBMrv5EXnW3S11cxKokfd6NJo1iEaDacJ+QM9bQ8BVnCBccyHO
Z/7jJG2VgYlYCrESfc5NbPmFa8xxNqT+K0Gq6XaAdVEJjpFX7Nq5nWbwExuQhVO9tpo1emz0Cu7H
BbbrwmwuRSbSnQVC5nWP6XU9CB8GxF7Lceg1uUVXcJxu12DXs5VhIqFMUq+JLJ72D5UhARgyRHsw
5H263do2RsT+OKmBpckgZchdXL0zm1hkGlv1YS7Nddkw1HoS6Q5RWw7pKiW5toIbxH3dd8+YDEC7
6xwmzr1kFFyn1tSCStg4jJlFi4edV2Vsp1RcunmVqXAA7hYK6S3hb96wgZoaXgjAOhk2OKCBCZGA
zAXOt2FTCO8kGlnF6PQRkI4gUvBTCCFdPvO3wbZSPK0SlkNdJ9aa03o4aIqnqi5A5aRaViaG9KrY
tFS2rpBb8OJNDgBySfQibLrZXxtaflmzdME3qEa3o4ICBJ1aq7k1qZt18NDqRmtTNALBizZ3q3gs
LZPF3EsX45q2tdYaoe22V6P7ZrVCQpJej0MwoVl3TBuE8fbwmMfxZgRq04GfbjMByKBGkd0SHN89
afMwxbHFGRsrIi4K1B64mtPjdSX+kZUKGy/hJ39OJxh1S+SyeE9dyhHazlyY2HkTmqeZcTXqYMfB
LfLF7NmVpgNmygno5uCGRTb4/ZFJ0ueiJhdNMcYEkIyLbwdxfIcWgh8M1NuhkS0CZelZMFrtuIN1
Rb2nygB3Z/A2fkPSpKuyEOsiXOSEeOYNz1djx5vA1cpVOXZ7E8tIaYLgA1vlu8JLdwUnN0IOXWzk
KU4/vpZBwTpfFZVT7khZHLvZvhgJYrJKSAMzrQdwPvMjN4fvmk02TKcbUFeu6txq8MPujVGasF4V
E/xrUjOcZwQWWcqMYAsF+AEJibM/5UiL0s0k5ROJNJ+d4Dx74dCFf2fXCJYtK21ZtzCbciwaoKHn
U5jC7WWHrBqVSKiVcJapH2EwFlg9QjZHD5mHYgQm4EzWBdSkeajnzr7hwwSK+wQ7KDffgtIE5/p+
uibC300kMw+jy0NbY2pdARJkdrmTinbwUbXWIwEDD1npcpQvtQb5oSw6GSzgQ5VmcCOiQx+2cn7g
wtQDGwnHlQ1FINPzMnJVdlHl2b2ndVrct5qHiTnUq55mcDG0xvZ+wbk6kPKwbt/Syu9CMLKToVXz
slhoK4Mj1IsSPd/btNlCBfIIOG/V2IskwdCxoBGgBh1Oya30vKiS1QpmW3di9l7ZPEID3cE7adwD
sRQ2vxQKFi9jfQmSaJiDDOgMsgprc77K0CkPHW/WgzYb9tbs7nKhnUBIubZlNyFXAOJXtBXQFZJg
MGYu8l8V004A+Z58FyYORAOUJukmtxG3qTrAZYY+vdXC7IGH2A2O73IlHKcMnJTdto268ntItfoi
B49zoGUEylLcUN0/GX5fhU7ZhmpIoRAaQ68rb9HmVtfo4yg4RWfIN67hpNUQdQXU59Y1S29PIDHH
o8iRM7lo7L2BohUMRAw+XLdtb8JCtSQPPsnzgKW9sao1IIjgJLRBq5VmiIUq8Bm/k0wcQF+/4LAc
zets71Ghw0xk2nCcicJUN7bTaMe5yunVgr7bM6VBl+JcTwY/rETRBrOW0mBOnZU+oBvCvdYKlT8U
Ac/J1pq1YIb97JAhecTVeiMYdevKMYdQd4HWExsLjdE6j8z/hgsEKQ0VoiFeaJHBnzntjrb+ii0I
7bmyC52ivGusdmfxcj2x8SnH0UmO4tiIfKUVgMmJ/s1G/FYo8vot78D89dAcAKlsjLnSvrUF4EkJ
uM/w5K3ZlmiUM/kIb45rKiliBJdtGSFP287AuteyeiP8qQWqW228rMHGQD3sA/KhZpeZ0ntgAOAT
ZODYmtlorRQo/MgKy6ESUXMfzR4CsGbOnQtvNPZaadlQJp7kiCQwGO8+s7pfe5P81rouSO+YxkTv
wf/LBw0RkogWmzsQUk2teQO/UoXZBM1aP+rH1idBPtYvdjYayIgfKuzefG2VxIutTNzoHouF52tL
c+0xI/MRtBoYAzMTGW3OabRYBeuyBtBdnj7WHvZIuH8AE82eath6CqH4SvWL6ICCFSvrLpngHQjC
qg/QFDoZ+DdU5nrwgcU4adMHbmPdFNDnxZMtnqBLFXGZUjw0bNlBAXpLNLdUrYZ23NfC2MquNCPp
+KvGVaDy0j5IR707wlXrqfDVfSdsaL9xzhiaDhsE2c4i10PJIXVEL7MOWhSBXPJblKaLdfCbZ09P
+Zjek5bAL7Ji4C1xcLLoq9lkIUcTErfbyhObpbfKppHfZ/elSS+YMnZdVu87AG7cxGKSt9YeDG47
yHMGMyRE8OkSuLoYLBjmVTKgAq+RdHFXfLuRoYtVayJefdFXcBCkEBrmw9DtyORdw7UEFJt2ZgGB
z9xuqvq4HrDbKXuCu+eoAS9R/MEl8wMZSJZQ1d9ktliXLVzNPCdfzWLvEHpBO/0V4tvuEurBPjAm
9lCYBTpQCHKoWituBKjjfEKaZzPlKiwQBIRQsikEmPRtAi08d8Hp18WLgU1cK2rwd0XVhMLrnoyh
ekoZxIgG8h5nId1Nh26YgM6CZmRfDuQSlI56Qy1ysj3tjVvy0czdh6l0dnbhIrLORCUM/9bAsBoV
WqRcwa7ETPqhR0PAprE9otda1Vj/UbHusH1YLz5o41On4FjM+hNAJcC6Xr5a5NSoLGPHY2MwaP1J
1/gxJZ0Tp1N2BYQb6OxEQo1ItvI42gTjWGWrmgM5dKUDxYZRZ+gFUNhXTgbP8P7kJDRTvIi095E2
tLRmhw5LXWsgyyErtJVZC5RwunZl1u5NrVdslZbk3pqsrUinIUmJjwfNvBDADPIvZa2HFStviwGV
j5+PDvxgxCslBaK4hfeCtrARVAMjCLVWOXwAxyqBrrSB75KDuhGsYYpDBoht1UOpzBqhVtMi3JQG
goJRmc8GHMpJB8GA37vigvVEJovKFVAFXVcWFMxZy5s4k9bO6ll7rHV+8EYyXM8t4KIJD27dVhzS
gRnvrGf0PEkHsNhqePnX9ihiITIrzjTETTse/a7QXYHFbR43DX2YR3tKirpx7ksXUSol0LBEd0of
eLEvgsJwsMdgO8eLaTthI/sKrteDQgIOwhl7jnqwBGG2t+RVb5A2KOv0ra8mmD02/MnjUD5Uurma
OYNpoYFizB+xoqWDwQ4CIWvYvWz0UCxrAviNEr0aLDsBau8nkvYzOmlgHQ9iQFkk8+EC5mw3RuV+
z9sxQVsPMZC2U4djT5pDiRSYEMeZJylswMkNav4WDVSEaJJiZULFmPBBmNcI7IvzrroZmACFho4R
cuzX4Ae4gCCqNsJ5bG9kQE1bTW1rvTbfSK9KmMXop1y0B8jsfRC4EGwUoHOHnHdbbUSNPkmKV6xs
7TFOQQcCdN2zLYUzdCtTspkbd9ikHCyhgMvSOBW5cpOZFCzpdTyw1pf8stBwlp0rvvWa9lC2dbmF
hyTaQsUPt06OiYYKpE1KI7f8oB5HyLw8+7JR8hldftStJff2eZEXF3ZuJzBR+uZNJRJvsZ+vs2yu
7nNXa7DywQimM1Gj22OfjIMFeu4wgnVSNBe5zm7xGfnGEbhOQ8lh40pSxh5H2dqDFPkkU6XfiIbA
AA6VS442bjOf8qL0v3XMhUUm0aASsuAoBe+HSQB7znAUpRO9x84b0LytD2r2xdGmI1l7SwYyGoP9
ajT1sLCKdEM9TJIRKWX6rOD1ASeijWJedrQLLm56K62iUcrVElkSD2ALBSloXjuYOXPQe82IW+gO
wLO7ChqhZSc5zUYCUhF/1uHQF3RYOB9IVz1pwoN8wVfYeduOXraMVtiSsn5NNSRjlS6C98BBhWyz
trVAjJ46zuCYwULTOTaV9qQTPwPQpTcIYC1GIJiF9tpQ3l7hDwQtd/7WEg1WswZVA+HeCARjuh0G
F/Hd1FnnYF1EIL6LlaUXeWyxGvs/Npc6f8JCeTMOVQflV97nSQsa8Ld+kvBZrKfLlFuvY9qwlbJ6
OJ7RYsOa3EVMz8AhXYHkGY0gNFyrS0d2GlpbZOd2o3Mx5w4qFW9pwnR0SxsHjam+9zcptg0wm7B1
TC6IAyrC5qYHlM5XuiWeapaj5w3nB1rQq7H1buxlJ2m5vJ81pJylFDs/rfgO9j270pou7c4YI6fx
0DKxJISl1bRxfHRT3cHB1ki0G50Vbyjv1v1QFTfF0B9INt/bJeRFo4OM9BJqg1TnBKkEbJ0bYPHV
HbB2My0Y9EgELVhOLy2/Y0FBm9eh5jAtxv51wSYhX2ebg0tBUgk9iiigx84mG40sp+8b0BOModh6
mpFiRYX570l5ejFhdSoL59JRaOZNfXFUTSax4nW9eNFH1u86GDbF6L4hKU+Nog0hIZ0CBCTelcsC
6DCwYguOGygZlPlO5tR3winNxBEDcqR9q2Qny0a0KREM+yerxy4xfSCfW1sXyLvwBxPX4mASTYVL
T93/o+7Mths3sqz9Kv0AjVyYh5u+IDhTlKh5uMHSkMI8BGbg6f8P6SybSVtS231R9d/UWi5bDAJE
BCLO2fvbZYdYxRvlFXGX5b3a5gqv/ya5Mxqn2kZB1j3gBlmVbGHnTcQxXSLriwcgIRvGkqV+b9rV
BRWPeMG+tt70tWPNE89JHgC0Vq4CHKezPI9Kg9rvq9YxV4nsi7eulGxz1jf0mYH3f6/S3lHXVeXo
SySS9q4o0p6WXGqdt71OU6tupH1WFK9tazykSt9M8Bv9utBzbRmmufS9CcLhUE2yH3agE43VN6h4
BPVAe60pCLwuo0dKB73LS4ujSG4nezuN1yPpN+2siIJ6m41OsQr8uMJYXeI1sfzRIVthuIo9AnxZ
wVKtTB+8JhvIfFAxevkA9ZYx2+eYPh9hb86t1enKvjFI4oWIv2gTs6NIIUfLLFJMSEUh/b8s9SJ1
NjakFkWR2cKvKb7bnX0GJ+HN0xz+oLBBx6CxoRwgolXv07CUTSRAM6vWgFcN5Fybjmi6WUic4iyu
7f0QGjJUOrQ9Wqmfp4YfHMoeirU8PNZeFG6o9AhkQPZj09D1LarU3IdOPDdsbp5BU18qM4QMxIds
crvuZ8H082ZsECA7DFRBUrPbhl3d0UmuMi4mdBRXbZv3YSC0pSeDzWo9dYbGGoVM0GBKMzDzQwzU
SnKDBmo7ckaLp7NISnDERObJt4aUqG5XqPcD2w1KNLG1a722WKU8NntQ2LdD4CF4KZSishdW3uar
rC/Tva+gz0tYYmMaz8QLplfULYaYzZESneW+svDl1HJ7pS0ewHBxDgipqnTawPuoZrNFXNS17adj
6hqZcVBq6akISDHHWiJRbUyl1O3sxt8ldlcs06B8DW29Q6pUWBtzIBMpTMu3RHMunKwHA2tXwZJ7
2q8cuQNDn0fqLo+KxO3j0kCFxaksAIBRu1QxF47ow0VVRONl72i3XcQRxauHeu5pAxDUEWmSglBD
SCLbemG8puhiLCiUsfODTtZIpnagoJHvEDG9lX2kzFqO37N+kEhKj4riMhZleJYYTXhta603LmQv
9+Ej6Sy1tR5FG1sa9YVplFSrO6e8M4OiobmfpZgq7VG6DAytB5gsOvWNYKOpBJQkPPGeH68licNG
VaZs+5KwMZlabIlcIJTqu5zkPH6Gbwc3QnTewvSDcZ/HmnQ2KMaqL5rgshUpihhniIu12Rhaej6g
gMYlx8rUtfUkxTGcrUNQhDbvgzGtZ8rIdscvrPi8FlV8YStBNTOoFHDqLMb6vZLUZlFagf/gyXG3
pipNrqTekJYgJQrKCVtpqaiFkjKL0lS50NM6XIw+XS/Ip/5AephDjbgqim5hFjq+Dqt+qeosua0T
jSUqULVlYfviMbXUgyyLMdgYdYncVLLtlcO5n06ANc3bKoFsPORq8VJAWbxhw6E8eKkRkH4tVWxm
zFKUCPXUXFnjvs17F+jbKhIdzAWJUxkEn+CMSUiFOxVhc1mHo0ZpLvVcq9GUC8iqxYy9XP02yI3J
lqXPizk8ruw+cLTxQpQmAgDhhQXvaLI/ZGNazqRs9NZdYIYXVt9HnG8Hv7o0hAcvtysF2nejziT2
g5xOCznzKxK4x3xwm5RQhbHN9ENTJPmlbDRKwC5FGkhbGKjWgzGx2V/Y1K74OxSxEPW/E+Gns9o4
/egmcYWmKfXDtagVyi59nTjx0sxK/RV6ECr00excpU38VeOR6hfkWXody3LGL5bK6hlTPNa2qWPS
QOyM2qMcGVLaKZx3wofh5yXa8JYJcGtbUWn5S1sM4iqIC3brAcvoPKhVbV0bpjDPjC4NM2oiHTrL
3snFGsQiqpcWv1IwZ8rkeJjBZ5P0HoHMmhWWqTRLW6iaP1OUDrWjruvFIiqchQJKncOFIr8nkSG9
Sw4HFmCXQ8AjOXizLiLQhRQMWR2WRVySc2RRLkaFafUZv0U11CTIG5xqcPuKJ7nulUm258hzqbZw
RtWVFq+iQR3cIlfHcm/1BVtnPzXmhQBZTa1ngZOL8rVdMyHAKlQcvISRPeOk8UEuoTeo1hWRzwMx
RH56sCt4sIVZyreDXJoErZo9SB8nK9Z6p7ZzzsSR4XrUnXxEbKZRLB3MN/y4aWTO2rrq+UUnd4Sf
DMNKF4lyQPaWvGs9W/+lN7Tte617rbfIqoZTg5knW5gU1JES00J3YLbhhTMO02kJSIJLWmDAzjvw
NJmjktmaW7rQqBBry2KxL61ULecheRrDrVFJgXnZVwpZevpYoWQN+764lJQhKxe83KkbCW7xa1ga
tTnLer25zTuYXrMECJ+/K5s2s2c1ldt22QZ8PbOp834fynJykCk9EIVZ5qicuk4VmNL7RjHmdpCT
p6epmvTg+aa8qJzMuW1E3avbPGV7KFo/fYbmS6RQH+CpDovc26KkyRadmqS3ZamYK7NN68sxNu18
EZSDvBvNMPXQ6MqdtI30IFM2deA3Gqc/jvxLMVIjrljn6XQue9NAu2N4DVWATIu7YtMHXkbnwDPO
gjpRs4UISBEdZYcfhmc2R/8jWikyWhKWWls+VLJfljS1NCk7FGzV1jT92D2SvShRB0LL69X9cyCM
UFx0sZphzkDj5z8REdqxG+kl0LHzsVfkcVXacRMulKoHYGvZU+VZH0Rx+6PP+7da3n9NcPmFC/N/
48VM3+Z3xsx/BgyGNjGp9Q4Na5AwP+/W30HOfAqr+dlb/4JHAyx+4rh8jKQ5nygy/7V/fv3+lp90
53/+7c/+vPYNJjNqdiibsKCsycv2e4NeByUGn4Y+Lq16g9b4vxr0KkQbPoaUb4P/sdWjBr38DTTX
RK3BUiL/3Qb9hLI5FtPQOIUBiQ4EMvaUlASX+FedUqNEWqtyIHcp0RfXFgFAa5HniDhjMmuUsO2A
CEycGl77VbLyBstql3LS1w+mFpePqW+WW4KqqUZLkhYQosVs2OsJB/yWQ9+8SQRzj0C9+WC3I0VZ
Eum9uGhWngdIrAy8+rJR7GbdZpFUoMgnYGsgNG/hd0n7JKO924xha231QeH020MuNITKwWKQ9NdG
Lp5LYgl3yNjoV3DPOFTK+kJmLXT1wlBuGugMayXRh/d0GLWl1krzRI6re6FzJaMTKd9LVcJRTaUh
mNVN5Sxb36PNloJ12+iF6e+72huWaJpL380irgJlt/ICUrFJ3M6yAOIi2VfY7nTFWkRScN7XLY1T
1W/0G90eUJMj54/Oam5AMh8UtX1N1cyiKSFbl8ByiodAJN06izi+FrHfbPI8J0O+9fIBEhe1Db2i
DRrQ/L9oQ9lclIoEpQBbnvc0ABLbJyrVZ3niy+l+Ex0itn0zPaEt14d5vhplST2PyIrBARm2vkn9
qOedPZbttmwdY+5kXeUK1VcuQjEYWwzR2Z0m2+GtCUF8EUW5c91rSfgip+QNeMnI3RGlcanKvcEe
20bAQMHYXhQ8q4e6I3K0TeRojhKz/R4YHZmjgbIhzYyuWoelD+y5Hu48zaO07DlGvB/z0VyL0Eq3
9IerhazldD+KPgx3tS6ojER9BDQka9MDxYGUVmwYtXSdSo+mzZSy2sVhte6svN5nPnv1Ni6vkkgd
7pFreW5iWzFlqSjhBAa3eq7pVX1nVJa6TJtOLFVPrspZLSSJylNLqYIztB7vvUDhfIiiRllIenTB
u7+a5bHjbf2yQtVvkadQL8eYNJAQS503iwICbhKKms9ZRZELQrN2o2e+tE3UmJd040SXUSX6Q0fR
cu3lgVixM5EvKyN4V5Ki36ITIZdp1Op9O+AAKMjkdTuFXIqB3YQ28w2dU73kYS6plOGtKJX4aUgs
714ui+hQDB7Z2YYBbbRQxAuIKfFc0ulxk6SrLvzA4onLQ+t7xupzWaEWf0PS2cWzNunFWvGozFtG
3ZA9OUToOxPy0ZreXvW6Fq2GNPduM6n0aKppIXZpOG1BV8AirsiFVnzJuE89X6e/rju7Iu6a60DE
HmzCNoo3dmm8Gz4NcaNIy20jUqAiQrbfcnIbboIIv8rcqbXkQkSlcxYMiP9nWtrcSI1+bxWW+jqK
pjivbOxNIGSaQ1AkGS1mlPdKVGaXgxFSZtIyCzKA6Glgc7bVn7S8dS66Mokvejso30LSE1MsDPZy
hK7ZkDDMa38R1pQjizLAT4pgZ9g6vW5el7UPdsaIWAD4MbKLPg+0btbRnLuLeJK6mUis9LJKRS9t
s9biuB+Oio2HUO4QA4RCuFpq3VKSWeksjSA5ew/twABr5aqF0HotqGnSS8/tfC8KPi4ZGolGEDed
Qn7m+WistRChciTTr43CMr/MRYe5hdgSH/h9FL+Zmc9pR6Ij5NJozVZxksHlizh+4yiIB/2MJmLl
emkGsjanlboYRWjvWCrVfU0QGfYbUonZT6r9rBRFLK+ywcNK4Bj6o+mZjUTPtTfsZWAX3nluOpK/
FqOhbIN6JLDTSCJaDF4hYvw5SWIgxVAfQ4N9M5n01PTQiVg7quDDoyrnGAhM9BHLmn7Y4B6/2/93
4r//y07oP3GTY6K7/rftb9B8fra7ocf1/Pqc/6I5nP7iX8Q9+xtcBUIuWAwxnoJ1+9emRjKdbwpw
dHL+kCQiUZliqP8g7mlkTSKLISQPvqyJDvan7FCBuAcDGmbNxAU30Dz8Ldkh3+xYIYywHmmjLKt8
EYo8IBJ+3dQUgpOTVmcqFkWIe2NxXSeoEPKsfQjz7lBU/ZnhJSslq2eOc6dO2qrCbnZ6SVr00V37
+dgeA+FQ7/3FV2Evp6FUgir8JwybDXAr9EdTnbehdtkC65qFw1MsY6vIi+q8QNcACu7BpEHE/Acq
jV0xB7pfiq0i99eo19at2T9WTr0JWeubdLgyRL2BUx/N6uR8pDtGqAMV3oAo4V1hJhTUE0o1FXZF
3irSQjTmmnBheelnioF9vp3XA/VbrQtpB9UjoCt67LkwI/QS1lYW8RIo0+XIVk5qpK3a9ODC3ip1
HVvFq9MMi8jZVYO+kfF9hd4ZXQeKBMgLk9dBhr473vXF3kGKwul8Lnw2QN7WDN4HXp9Bv9as8ygx
3EDQOakgU6F2BDptGu1SUC4eCY/Iw3M/hsokNbhztGVKp4DTnksDkKWz5208rJKxWtjGpgHK1Vv+
mVq90Z+NcS6V+hvJRxx01bWNzZNi4QzS38wTNv6+0ZWleMfrDOvEsy9P+iOKcaY6Q/ukEl6BP88z
lUVPgSuWqrmJ41bJ/YfU9FwFwflMGwKKCzXmTP/cGKqHLsfm4mlvIwIQJy7XutzfkHxMsReNkFNd
VmW8jssbL9x7Ou253KqxHNAsnbclIW6OtrTHifJm0UevFkWyLpx9Ba67yPm3CpkWeXYVKLkbVVA7
fLqkIAKDCHtXXYQPfS+owkopmb0qbzO0iqM7xi0us/gxlEbbdRqEKGTAsLcdo3fVLCXMjn6AJjvd
IHHEFGRQinIw2rq53QDwLkuq/EOBP62pHoQULOlDUM5RLiorZ0OaxzycbbcekvJOieFWBmcZ/dmq
QhhoKk+jhCS0jJZ5MfJAchGY+Ie9F91X3bXFEVwh60tv8vNovIpHCHDavaZ856DBnbMevfDeyhH7
dS/a8BoYV1DrH3VkDXrw3Hjvjl24sp2zhYD9jqYqjlcWgUgNGxnZ8V0h0EsoxYo223UoWdeSsxh4
IcGQduUOW6mDLakgXnm803p1FSFwQNjCdse7iC2ULzbPhssR5l2Ola0kdcFycNY9OJfCupD4emH/
MnB8oJv/KFX7Vlj7ApFehyg0lJ8Uo16P9PhkjhuJHALkC1Z6eOc51w0AtVR/0+Jba9x35TlZs8vO
WgeqQ1Fpr2tbC7PhCFSpt14tmt09gLDoiiYWAkJ1a5ApkmmrYHzylKdQ0g4ZEFkUCplbdkT0aYcA
SqjSWW4XlOdJHjzpleIWIVLRHPfbLPGBJFn6jszR61bT53RbrqteApmOGKC1MZ1pMuASWiX21RAH
hEbuOr0+l+SnPHpqVOGGLeHLkX5LPBkl8NDV1HN5vPOrB3RYm9aPn9GqAaROUByJnUEgiN/E10E0
hWLRZ8yBMnoFTd1dPGKZpyuUatlNh1m0nuuD/zoq7Xmuo7XjnPgKio3fOT20+cuAfzPyYkzDlkHI
hvM6iXT9uN10+bRrK1YUbVyDZy/TS0q29z4bZJMqVIlTOMD4RdeGVGnXRs7ZyOdx22Fkw6YWng1I
7iRvGWP2MkIdL6y1NYSMoOeA1APOCU7LBmEN0lTktjRXn1XzWTJbHGJiPiBu8XKap+VlpnGvq4OW
5Csj6g6UnF20o2yKdnCjupXXdGuz8OcZ5eBKWLPS0nZ28ZoZwbpW1kNBV1J6jlLMFWQ4ptK0dqer
KtCimTSM93rtbGU9uBkQaxacgLJ6mOV++Szp/qbD72opnD8VBRmacRXguQ6RvutWuUhkmIa+NpOV
10DHMRagp5C9tTN4W7X0d3mSBDPZRilXS9m+n2ReTiWWchysmjDDrecMMA3bPdSKTUUIs1Jp8ARk
EIGauEqKcs8O3p9RjN9KYXypgg+0UVqIed6rGwOhavaKdOKs5fwN4TG489BazvlppxN1gtq9utTT
btH2F4gO5o5fzscgz12F7W45naZa67qrXqox3cVVTVSrd+uQDIIJH0CTCaSiDreJXezUFAMgQuoW
fXtCDTvkP+o5VWY6zmyJbn56k/FmkLu3orpH0jtrxUPu+Yu+eU10FnIsn453x8GFBpi2qsiBj7xh
p2b50mBTGzolDTyyh6tuadshOuhsCT+Rl8yN4T0ZNnv5muo1P1jukFUeI4Sf5nkGO0uoKzVu3/za
W6jWdRvbD2x8z5S6u1JjzkKVPWHdWeofSoLNc0LBJIcWA+uuz1PeCLHULHSqtLp0KVmomblXKnym
LMFFyf8leC/7V7m/b/LnImrmRYGcBWkQvklXV8dlZD4SoLPgKOW2qHdatVgYUwXTOMuN/Lpob8bM
OlAZnvN4Ui8RLnumeddKZyKsFy1vezIbZnp/5TmrEoVZlotNwLnGL43vJrlUtQRGSpLdUjxHcrYJ
clSm9csQdk+O8xSOFyMl4RZN6JDs6Bwt2+pKmN+7uljU1EZtllya9ohQ5eWADA3Z6sxQakrC6Ezq
dQUmALvWFiGmqwXXBCb7kb601Piu6u/MKr+u4QQK0gaU+jHlGNRa8gJ/w7xFAzg2r2rZLJ3htipS
3qHYwlEMEl9o6sP5wMHcggJQkrOoRZhh2QxVGwuZY1OdRwZzQ/A036NDWUZUi1BLzqCOYtKmrREd
QuchQSFm1/VSV+6k8YrDLDK5WYSQKqHEkrwaerOQu3yNXrUzbo32XkMaWkEWMJwHvdEvdWtTI9CA
ILQQ7UXQxjvaIaw4kPNGFiENLY9h3OR9eQs77DbpTN5f9AXHcT6G8dmYvOsSrHG5PFP9W0wtsFeN
2yDI3kiJqLIHXzrIUazPJXEwVDZY6dZubwkseqcKdFHV7yO2rYmh6jnqNrTezDjeyD6KzKA4a8d2
VYQ9mRL6G5qnWeiZMzVVWLXzg1HTvKrDAk0yrxVeUSanu7HZekO1SY11J9M6iXq30Mrz0h+Xoe/w
ypj8wAgonBtFVDiYu61cFLQcuNmKtWpopviejeTCXop4G7FYpUR0+UzBscftazsL4BFu6BQLJSdP
oqVFLuj1AIGP9Iemjc/BpnO25YGpQrdUE1dgNNeSaumTSlFRJzTVF1HUs7JAFxE8VuOtGC5sCY1P
a83rYNdLCcpNc1YhOsj3Thu7LSJ8Oz0Mow+swGCjfeZU0mqw06uk26pEvFFIunK0flkH7x25fYOg
J5u3Wxt6iBmGuHbkuY1uG+ndPMGRoMrB0jJ2unzdp8+JTM/KfG6yAx4DGsLPafNSievQJDJm77WP
HSF3/hCuiRghTaWfjwOr+bBD3oktRYY9C0+LH8UY0mVjZZi2dw3MWk8BlMG6P5rMgOwudp7k8gJb
0NyKSiTHb1JULsvijgrQ2naoob3k+nVBZQBBx3QMmGflhR8+51Zy1qfC9UzeKKG47AOFbRpzyfCW
hJ3Nqx70eFqGV/KonydK9hJkBrWA1nZHOYhmPQU0szN3WJ4wzijSWmuTTd5prOCHAsGtWdq3hqyv
hyFZqeVkuyivfCECyL/mRa6KGy9Dl5pW2qRjFviYvwxKm2y0R17QHyc9yuu42Savm2Ge2FFj2S9w
UqvqPNr4a20tLbQVHdpVs/78HDdVwU+H0TUCmwxN5mRpnwxTjAPLMV6PuWWmM52QhGo2vHhwkT8f
5sTS++Nqjoc5cbYKk55hMjJM5/Pa0p/bKnGL4QtK6g+Q5WcXc3I6VmpLV/KM1Fn0q+/2u7gMn9iZ
rjGaODS2Z9piWFtgBYPv1hdwsBOf658ub/r3R45lp0UTXTdcXqJfqf0jOVRf3L+TbsbkqLfJxpn6
GWS3kXJ1QsRq7NqpiPJAfbHo57qbzNnyxS7ogBVb8Hvt8PnPdcoh/NNw0+H/6IIyQggz1ZFU4KXK
knbngtAXxFrYYNxgPiHJ9WW0DVbxnBUBU+1Xw//l43J0tdPkOBoeKYmk9xbDS2vrolsoc8qHbAPn
8abdIpZm7XBJcl18cdFfjPoj7PhoVLmTtSpm2znvts3CWIoVIZYzNG1zADVLs9qp0ysVkN1XfNav
flz9ZBLmqT42Xc3AHCzm4F0gp7Y7a2GtssWwMzZfXOZf1ZAMmhcK2aWQJk9HszjutCNRyXM0amgC
8WRDS4ndZplvkkX9vdk1Xzy8pyjcH0/T8Ygns7/z4WG3KdODXNKbYIVw5sFadne6my60F/9W37Su
PRMHqBubdKOtkivYmnN/mX8Bp/jR8jtdH46/x8n6oNZmazsVV14tkmrdz70tRQZ7xskHIONMvbCT
ZfzIGns/vn1xz6cr/GzkkwXCQ0zeSg0jS7tmoS1pE87hsiyxibrTmvT5aCeYiz/d7uk5P3qOHUww
VWIymNJHi5ZtgRe9aMGlEu6iJP1irFOc3J8GO2mzFrVoEq3gt4029ca5x/uFacA76wEfJguOtck2
shdfcsCn+/XZ/TxZDpEQJ+hDGJUyCi7LjTb3F5x2bI2onRkIRheddLj8krD+lzP1+Ak6WRdbWe/y
1v7xJPcQIOMFy7A5/20ZRov95crwlz+lqvJypuKL1/xkIQwsCGm1lGrA+sYzykXV3rkKXXOGZn1n
nGsrZVGuglvqJM4Xb7Q/XSlRoSajQuA1HHbvp8RUMoOthFwYTE/zlhcOBbXv8Qq/5KbYdmvp5vMn
9hSSqp+MdgpJzShxRCXGh3n5ML3etF1w7Sycvdhorrz2rr5akZRpRT1+fn6Mp8DoJnNQVoHy/TpF
PDQukqYwXrsc7tLFxKju3figr7+GWZ4CNH+7NrRAvLXJ2IU7+OtYak1v1BGIGCuCPfKraoWA7D67
f+1JAijPgUTNgWt+cT9PeLc/xiQBE2qxSu+BVIhfx7TTJKxjeWBWnpnbbkUw9zK6imbx/Eu04+lM
nO7k0UinwB/JDODZAnKY90vKTOUNeyBMMS/e+kfQAT/lrbTpjd+6D39LP/S/Ewf9/4bM+KkQYl35
t3XQSGj9d44+ZRN+rE7ahRlKu+y/rr5/fz9u4gEL/72JB9P0m2Ei1oPRAYeeZ/9naJZiat+Qbk54
eof8Oijuv7fwrG+gR2j9wfWwNHgjk2bpZwvPnHROBlFDhq6Btlflv9XCs06XdNYA7jCgJnzYuqz9
4BAdvZ0juWiyZoiKy6IbScYt9IFd565NElroM7lMy41VAeGb53kYbCMDGYEhFJmWSm7TF9LNwKL7
Q4zqwUh9xcAnhzhoOudnTW8io0cTOW9ahOPRiksajHvbG9J4M+hljT61yRQKers8j7PMIBYLKvai
wZpIuQIESZ++GlGJoB3rc52aw/y/7aodC0eECVIBoAyIgVkMoF7g0oAgOTmpozBEE+nlAOXGsSJY
WkVFxNEbvdGV08XNUi81Mu9bySEcLkCsiz02QCqgIOdEwS9DaZhZto01hlMoWFASTGjoiDCIcbT4
dGhQSqOtmInYMPdGK6gjgtvAGOogT9HLvno3itLmO2FjnrciiuC5tlNaoNFKyFxq7GFIoZVoQoXk
AfXWpjOsW1POu5ckjIKlkabdvpFD2pS2Ngmq9abDBTpWgYTRvOjxOoSWOrzrpkTRWcEJPVXdkuI2
QbF59CQffnv9HPdUT/PU6KHySMCn4cF0OIqfhnSrVY0AHBXEZbvUlhOV1nwr8RV0rletiNuZwiLU
tbfwgyUYwKGluffbuooQ8q8T3X68i47fi6ff4GSHnHmp2ms230Bam4s4XZmwiMOF5ErZvF7XmJiw
M8/0i27OyQQ0sbQ0Nu3j8Wry8zac8I9O/vF/Pl21j2WdH4OT/hOFEc5vOKR/j/ATCcLR4/gnGNMh
CJOQLh9WquN19cdf/SaOQMr5jTULjzRJL7Z8pI2At/XNUR1NRd1tT08xj81PaQSwpilX1iABhW0k
/83vy6r+jZVYJopXQzyvTnuxv6OMmDbefzy4ksphlpmj/Vhtj1bTrpa8AiLBeNab3Ubv+lfk2Jwr
NSQFo9ItjCGxl+ihX45uzV/M1F/X8D9GOzns2F3k+6HngFpU6zddyx77sH+AgHkjmcZzpDRfHVh/
3Vz9Mc7J9g2eTOAjK+vJBteHcdF7jnLZowk9T6KovjQ7ebjMvYh1nPi0u8zIBJWJNgj2TRelKPfy
TL7q1ZGVNTFSKACfX/w0+F/d6unLHt1qP9OGLiyD4Qy2ybNjGyrA3XTcarwf3M9H+LUo+cdl87Ac
j5CX0A1zXMlniuStBWzBkmYPJKXhUWB9X/yzQdgDHA/iqUPcQZqwMQ7bbgtjUknXpmwvpPYfDnCy
39fTqLJCbElnEm6XN/Yo/Rr9jeSao51e1i3Np88v5IS5+cftmg4BRz+I5aelbYVFd+YUlrjVEdku
LYKuYXOjcA7yqmVzAUhXlLKyLsQgP5uwoJZMUiObh7LUnPFODu6xUmBd8tsuuup69HqzqlTDi8Hw
qG23UG638BDE5edf+QSe9vtXnuRVx18511MtRU3dnkUJ3A6nRj5kQJC5aZKh5d0vlXU46wl2exjU
wkb5kkRYIqFbfRWV9tE9+6FqOrpnnlKOniHl7VkCJN22gwMRza/oC3i5dWClIdgI49Dp9zZhHZYF
vCGBuho5C4Ome2fgVlJUN6n0y9FPF1IW0Zf74tZ8MLsmDd3xnSnaAOQbMmuURwe0hrK9j4rV53f9
g2l1Gsmut5UYNJNpFdi6G1kXKQ0QbDVuBTDp8xE+WK9OUyTHpqKBp/DIi3SnlfWCTtkXn/zRdz9Z
dILSL+HG8sl+cVc4bPugBYFtdyDC/7OvfrLm0PDqTFXi5ujlHf0PrftbCR1/POkny4xCrnWuhtMX
Vy6njlPrfVGh+ehBOVlezKaB4NIF9g6zQLTQG872qbGJRfZV0tVHA5wsK6mjgrlqzPBM78uKzXQm
z/Qpr16vh8Pn9/yD1+gUUHz8rBtJWBVCK6xdI8sbfRIkeaEDoivborLaVCZqn88H+uDpMU7KdXJu
y1lbepDPfWdVy6hUcIjWcQCt+rdd64c75w+e/NOkkgYQAZpqFUN6A4Gsz1YiT18+//IfffR0UUdL
lSz0EFBAbe9S3PbLKJa/a6VqfnFnPvrw6cc/+nApd3y5LvhwAFmsYoFdzZNBfvr8m3/wBBknkzYR
JKwHhWXtyKM9Iw32yiyjg4c78599/MmUBdEAvDb0rJ0fWldVOCyJR7iULXv5zz5e/fXWtL2vqUZp
mDv4R+tI8XYteZ5YW6v555//0a0/mcAqgRrQCn1zJ0D7KvFtKbovvvkHm2HjZOZGslA7MI3mLshM
4olK7w6H+qMf++dVoF7DVLFnaGH+2SQ+LU1LHuCPrvCM3SBNfiHfWIUEC9QiuQKJn84pHHxxVR+s
FvrJJK7G1hFazEC4t3ZCDpctzTKEGN4G6zK5FgWBzJ//MtPM+osdrn7yDq6qqEsg2Bm7yFcmIRfD
eLY+zvM639YhLojPh/ngAdCn4Y/mnhJmcWfnDFPreL5Up1cpPYxfvDA/+vCTie04ch2UgqcrFZK+
xbxQuoNcfVUo+OgOTaMeffWyi6tQhNNXxxuUPOvN3i9AwHyxmH706ScTO8k9tQLJwLqRX2b1ntfc
stNgFlb9/PM7/8HCpJ9MbfJBOxWbiLXLcj1Yey09jQhF9iD75heB3h9dwsnkzlLJ71Lf4WFVh2zl
T1sWjk35TAZWsxKe+g9/5ZOZLoNoafW+QxJsihjWigXUWjz/o5uknbydkxZJtV6ICblh22s/B11P
dwNkw1fhrB/8CtrJhFZBIpV55Vs7lOuod7DqCwkXfVKlXwhCPpgDp2KJANfmaA+SuZNV6FeJTMaz
CZvr89vz0YefzF6Mp1gAcs/cKWoqzTropjPbj77YNX7w+Ggns7eNtEIxO8fclWj3xkB6zAXUFKuk
htni6fv8Cj66/yeTeNB8DTCOxe0JtVtiqR5bXzyrChr/f/b5J9OYNJTObwAl78L6DAYxwNR0Jjfj
+vNP/+gWncxhL8tCBBMm2q1wk4eXAhMpgT+ERwTLzwf46PacTuEa9gVhZaygdfiaaaXzkMZ+eZ20
qPL+2QgnsxcDHw6khh9ADyp/XmkZDre2V+dB2edfDPHBXTpNaWjKIYqqkIvAFfL/ODuvJUl5Lmtf
EREgCXdKko7M8qbNCdHVBiOsEEJw9bOy/5n5qpkiib+O3oh6OyCR195rrwd+CjsB8+kMNJYpzrfX
P2JhHlwquf/ZClDINzKnac522QNKejFG8x3eHa8/fZap/d/7E5ntxQmVCIYzuzhPaZHA91OWsEpE
luQ73HjiWzhnuF8ghayqrTEVCraXngERuuV2CrWYVK78CnIZsh+cCMiled/td12MMH1cdbBAG7p8
WySDeLOk2R9pnEBd2pcocoTrhIm6IMYMlFewAmcGv6QdVCwGYfuGy/GUMjd74H0MTXsBj16P5C3c
FrIxvs8IcyITLo4odDbiMEtjDWeYxDXOjYJ6d2UsXHrko4+YLSqVr7RAzZs4Uw2lK0wY3eSiMZ08
FagqxQrpjgMsH7OiIWmQdRRFHCuduHB0I7OVhsOjy4c9SXFWrgKmTX3VrRPVKr74hNwoP0EZWx4Z
9EbiZ4navdHwM+ng+WrATqPPyL2DfFPg2RAqXf9BC1P7bze/604EcjJPgT97TpSlItRj20cLNi63
OcoHVqbFTNLwn4E7W5+oM3KTG01xhr+o19366aCmgBcw2bl4sFygYLCzYei4NHRGBTxbZij4NNoI
xXU6ZTcAdkFtT0z56/o3z3QI//ODyMV94v0YLl3Q/IgBYS7qgS8cmjDbPt4jYRZ0xzjAm/drtYEz
TdB/3jQbaGOP6hme4U3ws4fo/BvsIePQu3e33U/6B17PErVn8Gt9W/mwj8c18WejCyzWNq0TvM67
ce+AvQnzFvUCG7Cqgp/57RiSXbJxoUfapge9crP9eNH7m85435a5n7tK1SgtSsDXshP1PEr2vPI5
Hw9O4s8GjpXVMIvD8fQEHMSjA20cCI7QeKLKC3oma2uGYrMmefx4dyD+bItzmhLpmwEgwXwY7mTj
3sOfGi7fXgN+Hdycr3/Q0vfMdjnoVRWsNDm6pzXvc9jXisyObAan1evP//gj6FxXk8YcdgqoPzk3
zCABbrxpSO24hJM3gfVr3a/F8/8u9h+tn7MPKWVjKEr9CmyOhH/HYl9FptkVUZU41mYCCRLGqj68
PjuHJ4cR6wnc4VAyhWu+ONdqLF9ju9VRBT+8PwoUahCYTQPluwwuvl5glkrdM8tDnWcCh7wTlAPD
PXyhzFMBh7CvVS6tDdzsJtho+3L81C0Fabt/l4TOEEwJx9NgwQE5Vn9vZb8t++noJ/XKMrjQ+RdJ
yfuJ0jGseqPn65MUxwJeq2VaBgZ5ut7zl5/5fzsE5bv/PnyoHAP6v2w89aqX3yRvKkwSweldAp78
Gcud3rWxZR9z2k8BLPmslRXn44+CaP7f9+rMoRWO4vxc+HcoFz2n9X3mtitx3YXh/Fcc8G5vgu9n
Z2as5OehKsA6aMb6kHgoi6mwT56EMTYrYOePlzA44/z7EQl8c6Ye8JWzEhIIPiA2GugeVubkUoJn
7rpzIa94w1TV58ZHPVE+oBAKQerpj93mgaB3voeYrxOkxuv1kbDUaJeeet9owLO0nguLWkeiWjBD
gRl5glkr4rsPn3vBbI/x4bzqTk6DF0Dvbp5ldk4JvFcwW68/f2HPBO/o3y+oBrj0SWkBj0W86W0a
J28nkCMLuxSU2aGz7MME+8mvFNXs5ybPcIb0VBXVKREvqJm1Qglv9UPVinJlh1tqUfLv77FYwvrK
ZiDxCA8WisNdU5s/ubbPPUgyKx89k5v8z0GB/j30v+s2uEe3NjiO9XnYwC0OSvs8BHFz6+6g9EeR
wUUZORzVXu2BdtgbYRJeb+wZX/w/752t5Mj+xUjH4jgvAW23d29ACe1hFLytN79V8OV8vqWbHy9P
Q5BuzUAEJHj69atfOYQvrB1zPa1oa0n9Gsbi7ZDvO63YBQv7AOuk3fVvW5jW5mzBjXUDYz2YO54T
2OD+IHBUAaq4ZyuLxsJBHhK4f+YZqFY0MwcsTol5g7J923U3DXvg00+c56///oVxd3HXeD+TCwGA
StLjDb0BY8nKNlD6Khk4nPTBI/Xa+rTUC7P1Qvu88q32ssiqEvhinA99XFu9zy3h5myx0MY4VgRH
4DNBJXtp/FIVLHEyI2yMlfvoUiPNFguzS4jZXfaIVEMXAXewiiZhjZp+//F6LyyNotnst5G4rbys
r84+TD26qj7aLlmZfEuPnp05h/RSl0CQVoGFiTwbNt/2RmysHGiW+nU2sTtc5eChnOVnM21+T6r7
AgUlyK/5mkTv4+fDTfPf0SlMjM/KLPKzTqwbnZHfeQw2jOX+vt7sf6MaH5xo/NnsdWGxlCQ+DuQS
9T+o/d5lW4zPY3cLaG04HX7CjWFnlaH8IYJmI3+DdBKAnrGJt8WGrizKH/cPvOj+/USrS0CC17h+
MEiMMhPAcVOsDNsPWw9FhrNhW3tKJRWsqqIeflFwiY5hQu/BtgYMquvt9+G8wAtmwxZku05Im7UR
0l9b5r9acE8ALmXyX68/f+kDZmM3nepeU4QCI5WdS2hIy/wncz+VscGPn43dEpYkbT9UIkLWtLqV
8G7b5fAZX5l2H16STdOdjVxbeBMvhkFFGr4uCfmaWcYm8SwIY3cXlhuqY6830YfDB++ZjWDf63t4
tJcqqmGmg6p11Z1gtbdGSF16+mxwpsA90B7op6gvVXfXJyWLcpU1K220MHzcy9/fHUdM1UDMqyf4
8JvG3jIEUHZte1ODCQjvDW9cmWALg+iiS3//lm6ExKmYxibKE3qobVTOTy7cRiyhf17vgkuX/p9F
BF1wabx3nwFHNgd1tjKPapI02xGwaPg6UhzwL253b3mTOhtYNb8JeFnvwBlSa/mEpSE2m960chwp
ygSn0rrzgrzof/qIKWxahNED20nhiwdKYpQa3pooaGk0zKb7EOO23OXSPvqmFcOaxZPbZiD1Sg5m
6emzyc7KZCoKNeaRukC0/bStj02TeofrnbT09NlsVwruKh0o3VHtZoDXw3r8zvZZuaYcvTzmgzEw
F9gxTyo3Ubl7pEL/AgJBo27fvi9o+WhBjAR/6vYYy+FGTf6v3GDDytD+8HiIOorZ5B8cUQBcjLgI
MsNFojdOx3GLuSMTrLHgfnm95Rbmz1whNzqphJjVziOnp+mdzjPg8fzMqG8hXslWemfpHbOVIGla
awBNoTul2YuOdy1Y9j5KEz73AbMFoFaNN8agop00SaZ9Q3IZJhmrbsDmWDunLIyuixHd+yWAVwh7
2Z3fnKzWu+kS5wjLupXD7f877Hw0tubzXLBy4rL0o8oWAsWOoqR3NBYccLey6O9dOPuAH4ra7Ik4
9T5BLgT+jD3o9SMHaYZBfToEqG/p9mUmyTfPbGFhOU7NCNCgKUR7QCFb+TgMBgAXI8nLX2ln1QK2
4nV7Swl3zrVl2gWIOkKcLAdiAdjiwtDdHqkJizGw/qb2giyBJ+YGgmn/yakk4Hwt+Ll3QFqMu2rK
u3sz7vOTAuPxprBbN6IWZKC5hWzNxQK25LCFAmNNf6Gm7e9G0OluZUatZwk+LvywRnMXM0T1N2wY
0uc8zdhNp4HU6GJiAPlZOk8Dh62Y5Vc//CyJ3+zuQjAzQZsyqWnucZG3fjFdGF+0augPp7HzXQa2
3rAzbBikgBVqbTvXtcqHyuZg/WWN7u9501i3pgFtb9WDX79BWszzNjxDEjqQsVcAMInNeJMAz9Zv
CcyHX7LEsDaxa1hZMPkJuWmxJYRYmTv4msLeM+BOwSkSzHETJdZIt7Wo61s7zcXjBJ8/EDaFuItH
om5iiksSoGYKKI7RvlHa8x9SUzrHzsWCJTnNb2IYszy32Iu2Mef8EhWn+9G3re/Kt8pyQwtIjuAA
XCKB1xbHDE5TuziPq5+lGsxtDwLPwfXs7GiNTb5XwJft3YmkB9pb/psHryAg6oBmK6yWDls9woLf
ULCpoJdciR3LGi52BYcBHmx/daDho3/q5GADDymh1SFw/8Q/ja2NN2X3ngN+A1wCKcCRTgvGqN1U
oNZJD8ZoFXA9B+z/qFUq4J5iUjocKPouqJ043pNuwpnShj+IBUzWlrcwQxIArMCMJElvVeXnhxq1
EgGYwSwEiuviLJW2w6sHc+WjPxINmDKCOkPsODBGI9TdIQ7eOqFXwMYRtlvpiZcMJl/KdYMsqYYt
gwnEVsGxeJdTGzdUuwVGQKhpO3j2QLZj08chvPpd+Bhy685oQc2sDZHc+GYKP8XqIpBNUnHWvuVG
DQXZK4c3pNgIlB7Cs4fCAkxrV+4cR+md7fIRYCxIMCDI7E5N54pjG9f+b5/z5laIeoBW0pMoqk5q
BKNCVF3LfqObGnZPFYrIAOydkqIJbM2KHRk91JQlzvRlQtnbFjVh7El1CbvNG8B/esg6TzwtQahE
WVoFPXxXym2Vpeaxq0kJ5yTc1poOhDLSpPWTMxbZviwrc4NDJd8NhsqfLMsr9n4ML8giTR4TTEKQ
tD03hCWQdZoICrB1nPxxUBwHHKsy3NBOyzEsvH68tXuofhSfLGSE2h5A1LwKtQAQBLpvfQ/JqZcc
Ldp7vzPKEhN4Ie2gOqBCUjs1zYub5piEYNZBQN3HxAKL44JpzdE3P60xE/DQQf1Y72YwLuDSPrkK
QvvL1PKBXfapODpQXDRg98APLm9LoOB0dmwpAyPWvCCDRZ3+jl05fINd7vQMY6UaPnvN8Fs7nQl8
UkHeSrBBjiC9gfdaMOeQovLiDoaR3gaWZk0oMsu/QTVbvgd0qNtN8dTSwAW4BXYdRMubVPVWMACC
dYhR6Fjc8SJGrK1tzCKg2kYOGwWA7Rvxqsw5GvgPDHB97VzoWlCkACRE+I30Yf4bGtPQAyFmueD7
UTdr1+xoFvbducZPQdNcG27fnpxBDoEJKBkczaGdAvMz3X9q952L+4RwGTBOdXvidbIrGnlq3PGk
Gnt3/fELO+9c1OcCX+1DMNUAPwyvFFXZe2S6ivD6wxcuKPNybptyG4t43Jw88znDuBpjOwSMNeRw
Fr3+hqWfPzs40LGAUV4B03nXqL+DSXHj295K7HChb+dVjQhrmCbKMuPI7hx7q5UHqrbpoBuqbnv9
xy80z9wraew08BZVBTsPAb/qNn5TLVWAtvU/4wLozOsvWWghZ3Zwd1q4+GXwbD2Robn3mAerK73S
QgvH57kenlkljrEMrpOAPY43gsDDFTSOg7uWwVz46XMZvCxzw5gawJR0U/4k5A/jztP1RlnoW3t2
L2dAQ5qdYu2psrOghuckshYo7V276C10rH35+7sbLXBdxMPOglFZ0AfeTQc7K3dxN/6gTbJyrF1q
m8uXvXuFSAejH1jcngz51c6e3ertesssPffy93fPrUe/7DyWtqcGEHbt61dLJo/XH73UKrNzuBqA
WLWqWJwEdbbEOxdpefSL22YYV+bTUq+Sf3+7rLlDJo42wTE5955Ld6/t++u/falZZpdrgXyabWk8
2id/qvaJxCshxqU2mc3OGntUB+KiOA3uEwICOxNCk1rGe1t8doWcBdKwwYNKO1jtqcelPVB1ScBH
5yuj0Pkb7fvgcjWXJou+hWgSCKmjjJWxAz0xedVF7R16OuS7wUr4tmuIBj0KpKLNZOfpQ14rVMgR
lycbOybpgKLwSkNsEct7I4epoMNq6045ifvN5KL4QZ2yu+GplT1PDZLx0PjizKV0CpdUMtxmuq+3
djNOe9qJKVJE0JvM7WACTRH8BpGwqsAQB8zJ+j3WRrPtc+NPmQ3jW1N6TSg5LAJCU3tDHQ6ocU9x
yPa6Z9PpwXzPWxRD4pzl9S7uu0UF8kk1HCVgF/CAmyx9m6YE1ADtiwbd5oAcXlI9bavJFXtf0xRu
mIw9KiLboJNSIe4N2R9sUqkCm8WkY2hoprcJ7Fe7wjRCAxWkexiI6Vsnn9y3iRb6PMY637lOO4I2
NqkWEjuNxAm8S/ItlMH8xgck9ptwcbPLPNk4IA6W5SFV3dDvpWHT70VvTWCKN4beFVmLK4ifoVAy
boru1o2T+DYdMx/cLit/nJKxDy1PciBO3Ty96TBX4ZLQgqno2oX4Pgi4+HiycA858NlhAm+Ht8lL
1U+bTNbOSl0LcTNdPI84cYbWBFvEph9phGs1/WlRIz/5kH6/xI6uw1YkDt/iIMt2BXgruMfKIRm3
ljtlOw2k/aZwQdYGfP13hjvwj3FQuLmjuvuxdMzmYKc+g9c2yb7ljp+BWW+4r+lIhycGc0qJYqDM
D+0yw7naVc3RwV+DquJQjJS9vedu4j7Zcd3joJM1AJJoUIQHy/B8MOsuBtemCTYm772vLelSVJ00
TlaA61qpWxbn1b7gfhcIMXiBAbnbbZzV8aG3avcI+AfuFDqGiz2Qo4Ke8DNz6+Qk8NDZKm6U8M6p
3aHaugkfTdDieXXCxiki+CjqB62TfjtZfNrxXLSgpBEpJAxuWfcNBeRJDBqm8L8AozfA7QuT99XX
INy7Pvx3JssuvueT6f+RZpz/HBGxvEMYECgI4pIGRL1KP1ul2cCPyI+nYmdTz7kblMtw4ekF/CFB
qLhFdKSLevsyAsB8PZGG+vd97cBiE6Rb2Mo2+a7grrW1RQYCoCvoCBj4YOy6amwOpooB/2J5EdGS
VeDeO9rA/ZXySAAPC+tWke0qIcyNjVtaiKOIjdhEKw6uK+VZYV5vHUu3uFXZem/HU74t4duxg+Tw
csngYluNEhdyDqhwRRpcol1z2AstioNooTIZbSH9wOTyKylYCmvoGrBbNdawvDSRrX4AMTDfZO4k
Hy7XinusVFPER2sMW5mDklfqqcHI9Xm58QpZ3Y/Apjw67gBAGRpg3HtWZtabNPHaYwHi7U7HU3dT
gXV8xI3Qe05x99+VmLO/EoYlBzeZHpxBx8BzwQwMVdc0LymcXr4XlWKgDefwdgZoC/7EoJkGhkyg
ldVtjC4vNW0fSg8eIgGntOsCYkhxgJ50DHU/GltYwI2w/IeJSctYGfG2mDbMl8ZD23uFu8FF2ttz
6U4/UKZVHIYSLR/Tgn0V5VC+JQYWjAIL3p775vTE0zh+NSc3PyorFUGV+jZqiidWnDMLAhTANMfb
jE3lfVpnQDGbvnPQEIBFAAmD7p47yV1pAurs1NLalmQ0AByo/C3VifPmoRQYZiuT/FHwFEjzjALR
N7UtfA9jmR3cusnByDbrF2OKh1D09EJRqb0kKrFao+wbITFg3jDKYWooA2YAs9roKt7lEHy9gN04
7SZgwEPqgoQEOVo74GgIrmTBPVwtEbFtzdTeqKJJDqxBAK+U/rNngSdXG8llQTezg8m6+FjDs/Le
q50BhikwpAbGyCvanYC99Mliub4XCpXbuFyPt37h8JvcB70YTtou2w0M+FeTOukBiX90y5CwMzxZ
iuc4NguUgxdY/czKDh2fZC/MlMXedhJ+coGyvIECO3kohyyDn7zwu31H6vKL0YEkvAHBpY+MCrV6
LSvEPh5K/dNwsh5xO9ZtaCvIoWjhmj6Bpw6n4Ar+dGUMUW6XZqEJIe4evQuQhQHOJKQ6KPVWOMsW
WQGALYWu6dh30M4FbtnyPeQQPSKdg/sKgoDCmL2E8yvmj0GOUmjgZn31ZWgcjRNU7AGfbQBUpeF5
W49e86VhJmwtUTa98RLD2Q9OByRDPPKz5cKFW8a1eoTnLVzt9EQPg3ZkaDYS93HQFjZJRbrIRMj9
ZEDMgl9DvHELzBPbxaU/bThPQC9ARNXataWQG5UNRTSkmm7a0Y33A+gIwVhjbTH86c3qnOQ7o63e
QiJsb/E/4yCDb1DUtTAQF73wQtvt/TPHWerO1MheIZ5piF9pUQ0HCVPtV+w/5BRXDQUrUmEV2SHD
AeapbrdJbDYkrHSuh8DlaXHP5aB3dZ2LM6LsVejGClIqUG3lD8wP9rXzEJ+dBkuEhKnmsR06coyz
C4XWJDamsBhDH0TcR6RPDmmVFnuclhRGTsvOmLvsvhx956dEnC+sceHcurxuDgg4qju/oC3M0WO6
qWja7PXYeUdY6447UUL7nTYG2cRcGrc4mFoHxcwpdDrd3bUgB91neW48tZy0LzKzipdeyyqSfnOf
gkYFiGcnQ2wN2d5kYCpiW+/P+ZhPO40heWAdMxEVjlUIiKa1ESzrIBxsvW8ixwYQwjitPMOZ2L+R
yoG608z73YXZ+0t1CKNhb8/uuUXsu8kAw4Igdv56wdf94Aj6BY2PgNrYWj6Uppw+OKZtPbg5r++d
geS/R0/CCcIrvJPsnEebt/m2SVi2rz0orpKRWE/UagzgpOviSenS3oOWC4togZXm1s8gJwFDWcOl
1+p/9KNH/ri9RyJ8sN6iVKE5pnnMHhEs8Pege44vrJuMvaMJ+wVE3PittDsL/BUR75CKqgD4asgN
/ISdn1UsOQycquklQTAW4Ie0Uk+5gpdzoyr5B9s8JII+cm8/cpSHP6jMcZGlHlry6HDTTYMBQlka
AFGP0KE/aQ7lOm8KumVZyYHFVjEMn826SQ/YsDvEvSxW3aa4q99Kwf1bFOb155Ezsq1b23hptWXc
DYU5gG9builCgYNThiV1+6ie/sLmC/hsOZ3jDWGvDf0i4YaIsV43qLQvuxDAAnWPpAXcKWANjwJq
w0TQsyCvFvS8m0o7xR4ca3CB0xq6/66wHiqli5sKMsV9V1DsXHlNAbgFdKCtvOQ2I+MFI1HIPVxJ
7HtOYv6S6IJVgXaE2iZssLe+AEsNmzP9oWBUhh3E9b1AI1B8QNmQfz9ImPBxYjCE6zVoFWg//1ec
5u4T4tb6ko4Be9Yh1jnvuZcGDk7H0M/65lcvkz04NwNMJH1Cjl7nWEdVyJSg88YRDv5JcsczsxRB
ITyN3EpshTBdr0ID5oqP9mBjYBCE0+8ylDTBmcE0dyBJDOCSdf22jllyV6d2dms4Rrab8t79ZWTg
LCOUrcF3zzW7MwVgXYYFQFDm5vcuDpy3Ctfy3505Fj4MPRsSMJ3II8gZ5tGxWwA04kbomwRHvYdC
x11YtQZ/6AyfMNRQ0RFrPBz7qRr31KXOnsSVt6fAmD4gXMGeSQ5sTMHtaZszABtHgaSSbksQPVIb
Xuu+BQlR32h2D8GjuUGRtvM40gyVxmNCMztktZ+vaN4W7tlsdhkGfhEB/pg0pxTVId34FbnBAIPp
+k176eGzGzEdLBMaUtqcnLhBcU1UiV8qX0kzL9y25yWiHQLAYC3h2RLjEEv/hrooggx7yT8XbJuX
iNY16l8Y6r5Po21EXpqCW92H19tlIQIxLw5tRWOyGKYiJ6wK2PZxA1mJhS09eBasgvsd87XBwYUy
jaif7JemzFaCSQsBwnlZKHB8SC1o5kUcNd1aOl9QaHNGrgBlNiN9Bsd75RMWxgy9fNq7oJUHBCfg
nqk4IUgTQkmwoc5tXu+uN/zSoJmFrRCf9XE3dEE6wUlzIFA5oby1vhjyJ9vrb1j6+bO41VireoTT
gR8lFe6PlKbw+hB3g6nW6sdm7rj/LSA2TTqbsb3hcEMo5ClAIy+3uEBx+KEDuP7N3Uhc1lDRtRYQ
Qot/EA76q2B+1xPgePqu7qr2VHRRLpsAdSM7G9ZRLcrGrjfWQnfMK0QzoxhgU5mIk2djmRZ9gEsL
vBZRq7ZmpLEwaucVorLzhsprETGL3aHf1DSJqkwc8trsQ3Nwwa/LEMy5/jELPT+vFi1hLu42QGCd
cgXlE0STVb3ha5L4pYfPJjbKW818NBGeb+OniiFLDMpPItaKJJeefvn7u542O88YLcO5hNBlaGRf
HAZMh1EH1xtmYVGaV2DWqciNorZwoPf6rYFDegeYzvVHz2wr/3cyzJ1MKzPGGR3xxiM8QxFCQbB7
ClMNRFWQWsr+7onCeZ38eGhQ9yrK20lWqNh2i/EoKHWAFGBQRxSEdDjTDsYvXSKJn0K/Fgwe1BZp
N8QrP3RppM8mLQr2TdAnehrJ6dbq+SbD4jBCX+GQz6mG/pqNvevClpAGiX7PimLNy3PCrRoEJ6a/
txlU7Ncbe+Eb5qVHZUIg++5rO5pqc1MPFzY7upLiCrJyFll6wUzCFZs26RpNSQQmV+DxX4V/n4wg
UxkrbbQwEOdlRwWQykmfaRYJF6GMnBaHrF1zSlqYQvOiIzdLa1xFehLl6SNMfTeDfzd2n/I2M82/
ZbXvOld1HXWNwZmweKmHsjIeGCJd1zt1qU0uf3/36LKcEtQ8IJKWDN6Xqaiigq/58y89erbZ0p66
g24kiXBvhtAe7OVMWD+u/+yl5ib//uyu9TwF43HcCXuQ9zoUPnYYNWtVxEsDcTZbFZUJbvkYKIjg
+4UbNghVZOqpitc6dOnnzw7GKVNZp3uLgN9JgtLBGLe+dc5K2yzsefMyH+onUNTEPYtwrM+RpICV
2VSqZ99hUW1XfwQ3/psg/P/nPGZCN/5vLySIToywRJ0iP/4BjQdIyWuH74UemBf7TG6GeKFvkwjq
WrlDyqg8+Lge3VkKt9Ayi2G08KmBNK/5maaR+8aYWhHxPH/jGwjgUSv96hr+7nMvmO2t2WBXZUNa
EiFfutHeszPd6npt/1tqptns7ZPG7RtHkKhrNsKBNq36mrcOmNifKolCD8/mcJIUroeQ3QipcAWi
1cSBF7OBu41f4JWwJt1dmA3mbDLXVVkiToXJnHjl5kJ5M6pf/rQGsliaDrPJjFjulLcFdhWzeh1b
BLQOVQ4H0jpABmllEC11w2w6y8LQnnlhw5WKIkeKeih4Zov+Jy6oK8v0Rx/hAogxy/wyhCtaz89I
FEucn5JnP0/u0uIPrHg3rcvW9sePOuLyltl8hgtMrwTrkAMzOM7GTNHI97M2SinMXXlVgqVa5toL
RpdnIIo2w9bIU+TbqgrRHMThIQ3j3O3vp9wcziiAsY41Txm0iB4ww5dUVoDJwCB9U8UEbZjbIiwp
29CEcmnTN31zLroOvg390HTnyqhAtVUW33i1bT8ijO1s3UGNm4LI9BUHnB7xzLGBfrzlqTwyzXlI
iC/twBpIH0EjC0wgbIij3k29HoBYhnhsX7KDXafy1SHxmhnmUtdc/v5uB7VSj7RIuxIkcjiEk3zX
A32tp+FrDVGiUGIl3rHUN5ex9/411JOMjlZzEuLQIjqbo7IBMtKVEfzRXn3p+dkqhVgfUWM7NSe7
wY+m1U7XTnh9AVx69GyNopPWHkLYLRztACC2L5jJ6w9eapHZ2iSzjAMrnbWnlH8XCeJ3yJRK9uVz
D5+tSW05pEnvQksXMzMgwBQ27rNjx9vPPX22Jqlp8pFTL6ZIqpOh/dDoX0EeXnn4h/Xcl86cLUcj
ynyyzJu8Y0Z5VWzyrGc7xyyRjnVVBdCvbE5+6SNwzD2cbDZeLNptaalyQ7pO3va+9HdNOoKJahuf
MXTFT5q7PbQUmvs2H4AQSqbvBc9RE9KaewM54pUBvDAY5mYPBApvWjMswQZxtl32hMqfsOl+X++u
hSE8N3uwbDNO6stxrXSrQ0sp7KyaP5979GxaU5R6uSTrSORDoBKn9xa8kD735EtLvVswvKSSzFBo
kdjUsLhzcXiqgCm9/vCPdrxLf84mda9A5eDN5djk1q8Q+7/Qju1zL1dBPnzGouzyjtn87oXpgG6M
q0lPGCAfN6iCCDTc+q5/wcKyPa/XjAsHatyamdHYvhUT2zbkJ4DXwYhtxshWOneplWbTPIcyPPWg
JIo890l433nnbycBoHbWr0jOlj5iNtNjuDSgIobYl72n/WEDk3TIKtOMwzxvEGvJeW8h1+Pqt+tt
tjDJ5oWccmo6IHxzM6IMzn3c3vJaHxz+7frTF2bZvHzTMqDYBzUKlyKmgsr+brGVBy/97NkOzSAm
l9LrrGjUtrtDxuVkd/o+FYa5v/7Ll14wn8QGSXRW1mYEa6/DlIF7PCbeXWZZu+vPX+jmedmmnU81
QRGbjgCjuVE4TQWtRZ/qDpc5mr8BGLQS8V16z2xWV9LhfppiTshRd9u0KW7c3N1Po6BB6huRU6wl
b5YabDa1xz5XFbeNKZrkCGa7CWKub/ju1gY545N9Qv5d/oBfJnyK5YXUPkSGy74UKv6eOZ+pBMTi
5M6mdukPVmmnyRBx1UQIvIWoPHuBEHllfaWXnzkPvl+eP5vZyCLXZt7GWPwYCmeSzlC7DHrFbS4l
KjxgHVHWwVTo/IfbaeuEW3HzYuF0vIViLdmj/i6D19HggG0+cb/ZpLBfC0qI6w+6rnw/5CzJoKVC
ddsNrM9H6C+NFNmK0pB3nDLzS+WR9HWa7Ol3kvX1jvZqeEDlMImAGjcectLASs8lENxNahx+fWqQ
zxX0YiigK41pG3liLIK0lDc89+5tX+7yQf1xabrynstl5oOWnYvoJQEbHiKTNtK18S0uIe1R4pjq
4r4sAehu9NeBuSu9uLCizUX1EENCeNPEAkVuJERBFJBTxfT7enMtPXt2V7MG3WJRsEUEK6VDDuum
QFrTZzxKMPrmmvqxZKWycpgNoLxvS+Puuy6GHayh1lICH89/b54SGM0pI+XAoDO0oZJDIfVLrIef
Y1F8qnE8MltfstEqmEzrIrInsod5173D4pVCiY/b3ZtnHCwPHhV9qiFz0x6/SaQxoRxMsO31Xl1q
mNmyIrwM5bh2nURmmuz+i7Mr23EUh6JfhMSOeWVJQkgqtXdVv6Be2cFsxvD1c6inak8IUqmlkaYe
TOy7+Pou5+iYwzK0XbnJIbr22wWn0qJUzrKxio8cGHKD7qDEtxFNraws1gZ0PPElk2PlNmfoocBD
f9ji/LkeRIGa7F9HTtGkWHV2Ex8Be+zZVg/ujXhnTfS+yu+/dOhiXQCXajpnvIyPZOKuob4AM9CR
AEZ4e/Xrlyoo1f79/SoAYWk8sOw4UI1xtxnR6uTERqaeRhBkPvbTjOMiicw2EgVrolhU61Pcj6GM
GklTlhwni7PzHDMMIOcK3QhFVhT04835aXUMR9Zmn6HLExMIaDlGh1irSaVr1fbh9nGt/XzBdNUc
/Ztg20kBbQj6j6bam530pfCGfFTUP/12rqQgteqb9Lj0BBvoWTf62NFnw0Mzia8OX0AhQfuTCCxm
WaqVTtjDsQUu41MzFQa6X9NZ3gj518xBsGGSggQQjfrpEa1Hf81Z2RdR3jqpbsZQqnYL2HJFCmIN
Yc47ribWlB77BTO1/Uasv7fFa1+9fcn/SgZKVqOAZaTHclTRCi6/k65y5KwOjRZgJP38p5ytIM0f
bn9txfbEMkKrWHLTtyOcdaa9RhbatPgUnxJpPKNtn3izPW+hHqyIRawjSBpTE8ZwYBb/lnT50dKe
VVSPWU823Mj1sIXIglnHssoGLVPTI8g7f1t0OHGZgGASCTUtqVSn4P0BEXSxEbmsmLkII5ahk1PJ
TAorzIazAZYNJ+PmeWyQuLktmbUPCGaeKFq84FwkKB3t0mnydONxYlsze2uLq/+6QEC+IpuWtmD9
rd4ntJW09r2dbh3NmmkIV7QGrM9cHfDL0ZB4N+QDpgm6jQL4mowF26ZTbGjj2EhAhLYzT7O15Kgv
KAy6ldDdlPTG2UIf/0M8mfKGt72utgj1/j0pgDyYrAY+XKDOY4pBirH0iDVhJiTj3Gu7zW696xKB
W/z3Ozyept7M7Bjl8WRyFK6md+hQnXd1iemZ2xp1XS6WCB42mRJIbU07OUaAFXbiAkjPtql+yeta
IoA101HXkKw6PepZ8zxhBMSLO3LoM11yeq3a8FZrO1gO79P9lDSd1WNKOQF4ErqWmeEa1VYS/rpm
AUPj36Xnyo4A7G2mR4k23lzB/ZYgktOUHaHTOSfyC6ZMNlzH2i4Ey25tO9IjDRe4hvmNfKh+m8m0
cXmsLS3YNejZlRqF7fSY5NJ9a1MPAx8bprdmCIJVl501MHXi6bEzAZWQ/MFU1m7B3TInfeNcrt9F
lpiVHwDIr6MQjHPRRrfPL6DxQxv/UwpgBbIl5pUDEtPszMLlSmWcPRDvnYH+yL6qQGJ+naDFOcX8
AhySap4KkGJieo2/y531QyfpPWBlwtwoH29b8oqzENPtoGKWKjuHh9Ujf5oNt4wuWb9VSf14qP3/
/W+RRQM+WVm9dJjOM9eOI9jGCleOMIhVG3IXVoki/c5qDEJIScpPEeYAg14ujVMjA/slGdTpOyAD
R7c0lDwsCAZH0Hom3/XlrHhDqnxT42jYJfWkOHnb1TtVbqS7aexz//aprGgoEbwDCjqxYVhmFEDK
cohht+rBxhDDn3FYpqYapm24uusRmiWm9ic7ATqJXuAppxTvaUkKl6nagzy196Bp+5GX832ddcri
YDfAztY2JjiMsUBEW9dGFBggD48s6O33TLpD57t3++DW1EnwGsCVTxBOWVFgadn3stB+dw0PR9Y9
fW15wXMUHZsmXcfPt2Mkw9NhdOekOlqker29/orrFrEZMe+dmpjClQILU6vGZJSY0+l/Wop+TGsK
sBvK9nO0dVYrDkTM8Je0jqNRGaUA0ySJM9jSU8vBWXh7JyuCEBP8ej7glyuYL5/VV8zJoumpwpTf
htNY++WL2/1k1naGRGczK1IwV60MPqSeZRfUy9Pd1377oryflm9VpeAcrFFH1fS0ku8UdOBl5lco
uxC5iAn+XkeC15Jx89MmYIy5XVn7I2YnDZjh7d//8fy84vZEZEZl0FszVrABVF/rnc4x1BRnSXOH
ibweD7EYk9/lUADyxkoPSkTTJ/QbTq6l0y1w1zXpC2ZuzjRe8HukoKtUTXYkAyldJ1va65RGmTbi
2bWPCLZeFzqwQFQdxmhAPnnhlwWmUrtp4xTXlEywdWvIix5p1yigrRGYBWBYVfTib5jH2uJC9J8y
NbUTABIH0xSA4NvVMAZ6W/grK4uIjHOvAcFtuTp6s5LDyI6QcKpNaX979Y882RXVEqEXTcnCc47m
2rHRh+4+qnIN06ytvMPorXTp8yq7q7kuuQA+6j1A82OyPTH/GPZgJB68DWAXMHkWymWNwS/Um8Kc
07yAZiTmxgWzohQihItEqrGc1SoKqvjRKJ4xf6ZsGe7a0svfP7mFQmdzqcs0ClSuTZlrgtQUaZhC
6p3MSu0ftw94RXwil2ljj1VpxUgKj0stqLDn5BeZE+Xl9uor168h2GXf9ZpaofIaTGWXgwavvNCC
gacnGv7Y+laFdGULInBmpzeg0FKhgaaanvJ49GlKN2xyRQQitXRP9b6Bb4sCwHhUBvVlQGwAdt79
0umItNJEohJGR3D7oovJtYoZo+O2g5ZXcJVs3O9rv385sk8q1Msygp9u+f0AWIxq4C51tf0s5agW
3d7CSgBhCgLOZCSIujpOjwDjyDtPNpXsQSItwGUHqXkDWEgJehcd+5kBPOff/uaaUgl+uCeA1lRN
XQrASRbSNn2oxnbfxsNPVVb+3P7EyrkZgi8GsLpqynlnBmAZPTax/FtS5YcJoOsbx7aisiKTLaFl
zNGjSI9ShxF0WimBnFRbHeYrQbbIXGsP5VAnlVEdy8iydhoSSt/NcrD9TgVMKSjZZt9sBuCPVHKD
6m1Wbanzmi4IckHnNC9yHS/ocjixcmeqb1TJkf/+lcuj2xVbF86KbMRabt0gMcJjJKktAEfOieYZ
C0WospWCW+lws8QaLq+1ggIOfXmjAI1+5ENAygQUp2hXLjwjk2MPJfnKi9C6/Ag0TLQpmcbggSDJ
9vQxBzJCaZIL6RFL39bFNXVfxPzJhnPQLGkDh4mZA+v2umaTl16fM3ASGxOqIzzXvtbxY4k4aok5
VkOJaeXAqjCRl/9JW8M1gZ5osFNGGu/2dlbEJ5Z/2WBIBJM+CHPqzGsJyvwLVH71dnv1FcMSgRab
TpvRwhuVR42b1hnAnobXGl2xu736mmUJ74C0NkA6KanVUU9oVQP1QakfJdOMfW2WRm8m7S9wAzWe
iuGIb2o3xRtl4ZXsjoi92LeDDNyczjxaeiuHlpL2e61h7SOwis29SUcklkDj+TV1E7EYMQQx1o2p
mEfETMcGaLX50DhyA04OcyOOXpPR8vdPCp3RSOpzI5vA+jRX52FMRyft52SjELdiLrpwIxUYh8it
qJEBO7uXrWk/Rn+6doEQU77mu0UkM5X1eW0yYw5LAHoBdnWBvn26rV9rJyNcOx1y721VlHLYjfKD
qkb3WZZs0dWtnYvwAkDymhPdVvCzx5cUPl+29uOANHb8+/ZvX7FrcWZeSeMasydWFXKjd43iDQjN
LpM2Fl85GHFengDXqSWA8Dq24G2JyHgxybBh02tLCzaNAx5ztcSACF8YVu3GbhwGsO3bh3KVLwyP
b22RxiddpzS3c95JWB3M6+e8SKkbJ+r3mCJectScdGHcqMNpSKQcHJlxjonrbtooWqxIXJyqz2vw
fquzqRz5ZHLH0Ox3O0t8c+Y7IgNn5/YO1z6yHOunDRptEvVDj/ZEzSh/qkn1rVMbz9bbAwhuv93+
xJqEBIs2FbVN5zLWjgCpG5xYyffA3/iaxX20yH36+Xbejmw06TKHbrZ7PicjgKutyLv9y9dsQrBn
k/TcQHVYPg65dScnBLD10lFm1v5rywsmDUTw1ijtPg3LWHeJJu8nLT9lGfuanxYn6EcD6N0yoHKO
NprZ6gb3Gk3+3v7lKxepODqfG2aZA2htRO0crB2WGf+dmQ2K9Kl5JLHB3cEGhEo5Au0wkTasYSU6
FUfoo2rmBF6bH3vFBH+L4fTdfRzMA3D15z1A3fzbO/t4+VxJWHywbH7SqImCuARTEjKeDVZrAiWc
gj8gsnOXRvN4QVbd8kiNonqHSdAHGxggeLrg/RJzWh6AFgm403Hgz5iWHRwLDB0hM2cLgiXFARBA
/Aed5dmfK0kJuoEBcb3G7LevAA7xaKc5GjMxDBG/xpaB8e+4lAHIlrR7aJ3tmboJHDJNMQH4o1qB
XiX9IY1SY0+t1O+N6teU2ABML0h8r/WF/EthxWPDMyq5ij7bO00a6duQDOkh63rqyo09oUm0lQwA
mbUZ8UDI1h1MXdd2QDkD+wORtRCo3NNJ0xsUNKnaeVkJ6h9gcw4PMe/n+2podRNwg4rka/3YnyWg
D54jlEw2JLFifOJ4oZq0hFpWOh6b7k9bvFnyxc62vN7a2sJTJ4oGEpv6CAxEQBkCmDNNEfAVzZhg
KKtJNzT2mt9DQ5FYTJqmXOsyQOuGjTXUTxngJY8IBL+EE4PVl6190tN8mrVKHSweSpXscPxyOusb
EdK101l+uHAncEIaEBOYPJz0B0T5jk7R67nhlK7dN8vawmXQ5QYbe1UBEOx8LvPfuXant+802+iv
uhZpL6sLcp1HuU4aVtgAiPk9aZhWGzOnBLEUKwFXmLzedhFrHxFuhZj1LAH8KQ9nhhyyKjmEnAy7
3E166/Dkz+2PrJ2TcDcUXaXENAU7sQVofNv+lQ/9SdV/pZa8sYuVD4jVHNbJBqDgoD/AWgv4jOdu
g8nKNqe/Mcv9FTuDPMSqzjQ2nc57xsOI/qrYcEIQ6819vrt9Rit6ai0C+mQCI4MNq73BwwJlEalg
XgJK7WQjMPpgOBUvguW3Lwf3aXWWsIrGVOehvo/+2uAmOtfnzmO+/bd7JmH9VG+4iY8+2GsfEi15
yBJCcU5hEvSqM/rzydqZbuWBAcJR9tY5uhjH8jfZNbtqv0XEtOKbxIpPoy68DAmkrxes2HWAZ3QB
Z/lyWy6rRycYeZGYpSzF2FHTOvNO87KdGchBHEC/nCksXLIho7VdCOZeJpGhRSMUANhAHtXf7G6r
HPnRDX5NKIKRA1pWI7wbedjZWnaXd9S+BxYiCQstQ41yMMzc5Rih3CUq089FYxYe2iCUQEkm+YnK
xrAnAKw95bhNDjZwpb7ZOR2DUo6qE9Bhc7cclc5VpkS7oxmaq5AAt3uHpla/Nf2vrhmH4EB0rYor
TGnwEKinAXngb9FDeWceyb52Ehf4g0A9vlh3zAE/jZe/951j7qRj90zdYeMW+YCJu3KE/6ssyYna
24BxDQFN7cE4Xcl5KwKAtDqXZ/8xSJ2fxa66cGd/ev+BKMSFcsjOj/uFVH5h2M1Ac5vuJI/4W4nV
lSP5Xy2qHEYyth0PZX2XMNWx2YuibgEVrJAGq2IZA/A3ErAJsV3p0PnckxzjULtA/3X/9I4Fz9H7
BJS9uYcwGQYgb9x4q6csuCm5AmywpMPW0FuwG/zckU6Yo95p+Df5kzu6E/5lQe+BKsyxnM43vMHR
IITOUZzCS0EuTA/9EaR437M781dkg7HKMdzE38JY+IAZuqYHgn9L9Ljlao1f2EILlFMcVrvatdzW
H3Em6SneU98EnXGPb8YeEIxvO6E1YQtBTM8lgNLxAeKAZdUx9UBeb27VxVYcj1g2YYMOqrTFuDA9
nVmXgv28/aM/XhnXzkrwaFk0qNIMNpWQ/YpfLUhsUSTNG+7SQ7T/DuhfJ/aZw9zB43+14yKp43jK
HHruNuKzjyfctV8gOD7SWlUeEfwCA98GvZSfHxK39GO/P0Sn6ATeRK/17bO8A623n/mSF/kYAwr6
3eCW37Ys9QOw7tqvELzXaAHgHNc7tPphAo4dvURHdpo9BV6kgPaw0PaNRzVQA3qonB/Urdzk2J/r
Cz12F/WAQfZ7w9sQyXJpXfkp4qBW0zCedRIOBJAUHA4sfkRRxltoufsDPeQwq+/S9wiIYHeKOzkA
Qgml5+aw9fmrw34IQ8SkfssqvB6qRSM83X0DEqqTepFL9snv7D4+YFhhutNC3IAvQLS9dCf2Q9+V
Xr0zwwTSUXzmq47kbcnlanFl+TVCyMWzuSBpssQqQKa89M8U+f9v5r31EiNAOnWX6k/3U7m/ffJr
YcT/avM20NnA3oJA+2I9VffSz/IMXm9/2hlH9QQpb7QArAVghuCgcIOjz0xZlO1IT9V9czfu6731
iAN9woSrnxwMF2RaPjC+g2l/e28rDkQs29sZYfbYQqpjorh1S1wl3iqArTg+sWY/zU2d5DJOjQ42
kiR7MiUgV9tKQ6/FFYbgoWSrrQDujUu03aGEgrXVByNoDvFdedDC5gVZpl+FsQOn4c72+5/5WXcq
XOXVOfmjvd8+u6tdmosSCi7KxHgw65Yrj+0mtwpoQPbxYdgXXn4EL/U+dztv9DiUH6U/OCm6H7dC
9TWxCW5JXoZCqK0isAVdxBu9R0r4RQ2mSx5Yx/y9OKZPQBe8vcs17RfLwEPEIhCvaTw09+mBPcvn
7MlEDE3eyKG+VI2zRTy2siex5EZUlMW1CHuKkQsCAL+ngQB7Yw8rj0yR1GycMmkioHgLkxPfmXvj
LT9oB8zSndJA3jXBEKAL/GJveOoVxRfLbF07VAqPcWB2dLHIuyQHUfPtixsRXAQn6O5N+IzQ8aF8
nOGB/xbv+ov63oAvHBNcoKsBDR0aCx0pkILb31zbziKvT+9PznSC6Tl8smlnd0rRmlWC8WSjyrYm
dOGFVqUWiEx15DAksBWid3QutkYy11YW/EOndDX4HZHgaTvdl5KfZc83mnmuZYBh9iIcdcPHMY5A
KRAytCANVQrn80vOXij/pWMGiWyBKa1dB7pg5Ej+JjRR5SWi1o+qX3jVLvOkR6Ar+fWpDLID8K3O
VtAg7tnC/Fk5NLH4NvMIW2vg0br5Oa9eGIgfbyvRigGKhTclmTtJiyENJHcw0stcQLW7faRh1m1r
Xvs6zqqCEfl/FVU2Y6k3FwfSevNb+iO+U4/podopoXRn+dK5DuL75LG9A/vyxptnTUJiVY5JoOYB
PQ3SSt/bFGRHjvJsfCsf6pfoPR48PB/9ZjeZ+yhUT/Gv4bDV/b4WnYsVOdDKMhBWYae5U6IJ7sJ3
vTf6baB5S4Ccu+Nu9JI7+jcPyoD+AJ3Ro+q17hI5bDnrFacgImCXM6kqs4Y8wST71oK2NTHOncq8
29ryscyVWFcT3IKWxLOVg8crbPzGNxwZT/ZuP547PBdb7/tzgtAb3EI/631+Jl4Vdni145nutH8K
PwsrH//17fvi/JW2YFi8WN0jjM3trAxIFqs8dVQDbC0EjKuUWbvbG16zOyGSmEcU9+oOPra1Uofx
U5L/ub3wWv5IBMguasOsrAwqOridL10Uzwjpjgf2LrtgEsCjeEIBcwbaUZ2nQ3kxDy1cyu1vr+iI
WPcDThcFlQmEyHvF6eiP1FCd5kuQlQpaP/819ryfJ7Md4amQffXRJO5U80EyDP/2T197X4hVPtDk
xVk947drF+OtfdZf5XPx1IbRrn9Nf1uvoFZQNqJI+/qzTqzzgcjJTvIcX7JscOvw3O3RqkGjb2R8
0FJAioCdWmFbt+1ydVyxq49g+tNdbpVgvlZlaMOb6n5XnMx7/n7OHTzwzz/T4+5n7exS5zHxkCkC
14Nr700ke2XnL8itEDv/DV8fCvf19gmvaLyIrsFGnlM24HIrZO2vYTa+ZiobS69lwD5s4dMuU8ko
5nTC2rVf/9UKl9dgjHamF/pkPdrfq7suaHaZL3vGAz8yH71p4RaZxNquhKBjkklSNQ2EadDaGTHV
W4/zhk9cu2w+dvtpV1GUmYaCym4YvUwuWMHP6TG7REF0kmzkKZkPRu4TeITwOCx6b3q8LaY1GxZi
kCq3gJMJBtdwlM+6/lwmP0AEfnvpD2ToK8r4sdFPG6LgkZIKEH/j+SRd2MkI04fyhZz4sbmHfI7p
xfKajW+tyOV/+Bxx3FiGjrMbOBD2MTLZW/e3d7EEF9c2IQQdwFiSOVpjkRvIXoA/6yjoFAS5um+Q
2QU48+2PXOdTUFQRn6PIKGsbC1/hF+0yHWlgOzNMlLnypfWjX7e/suKJRARvFdzZYOaArAHNcWL9
ndog9SaDWaZPTrWu+PJkHMq03Di4NZEsf/8k/Q5Xg1lm+JpBn6n2o9E21l3bhRA6lEyeJtAzYBfA
nTWmu2ya/Wk0vLJ7KpLOBZu7o28B2q/KRbB3bUT1kkUcgQG4P9MqaOvG7eCyCx0Z7hRZUUDcq/qL
lZinprkfcsO5LaoVsxTxO0bQtpqsgIcbovto4R55jcn320uvROofHWif5FIRSVFtC3Jph/mFRgVA
tKzjNJbgDSo2RLQiehG4YwKLNuV1bwU2ply9Xq26R0PRthTrwyiumKQI35HPRVTOUmmBqB4g6Q7A
fBOgjQ3azqoV8LYrvbyziqrYo82Q3k+SPuzRB9C5WWeTA7f+NGqEYbOqbqgzGYwTnxGyxV+74i3+
h/URDXbdUt0KagloFc27PTPPnh9smzoaePFuS3BFOeRFsp8kaOZRFbPSJkHLRu2SzKp50TKQRJJs
EwBn7RPL3z9/wiZ53w+KHdQsan+MWcr2pZ7GF02Tv4KNh5hbRPdQzLmrKS9IUCAj6kRzfK7l9nc8
jxvZ1o/q/DU1ERxFRNBrwFBvDzQ1HtCAk9hOMfegODVroD+MKfmdAoxnR3QOfrIhi57Vuh8PBSPa
QYvrJsUENZ2QUcw6I1CTLvY7PepAQ6cpbi/pCf5XyXeyxLRdPAEhukto91qqcv2sJHX1BFavBDd3
Bn4HAO2iSTefvU63qF+YcRuosYIRCzAM76zO7sFzXqV+Fs/SswoazRNRa/SS8KFF1kfNUx4wzU5n
Z54bVJjk+NhxKh+7lGDsJM3lbwC55r9NNa9/Wnmpmi5wQTAuq8ZMCRq97gJdVrRXPvTaczmN7YJ0
aNBdb2JwsIsz1XKLERmUtkIXXdy0aWCpVeGg5jTKuxxdShqQcXIVEQemWb2uHJRzV5WG0/DeovtZ
L1HCi+MBrJ+N7dXcVlRXKYr5NFl1/yDZU3+ZyxG5bS63b19Rf8UW3lKFXWSVgaatIJbNoGgVr2b8
3ABG4vbyywPj/2qjiBAJxWzGTZMTOwDn8gxiuXaczyw3we8lG7kPgMCIOIPJs6NhsnZ/+5vXHaYi
tq/QKe3KvG96cN8wwOSWDLiIXN/IYly3ZUXsXinHwjIrQ21CQ3qWyjtlei7MjffG9aVVETS/HKLI
HLooCtC5DP6IWT/1CchYOFg8bx/M2gcEWYP5Dgx7qA4FHATJblED+qcp1Nhtm0r2vvYJ+V9XZ/Wx
lc4Fhuu0MnOXOfMxPWUKdW+vfv1CUERsG81GcwJw80kwZMOzqdqKK4Fn1das7xMlkmeY9fPtD62o
kAhuUxFDx5PLtgOzKu4pmg7AU7lxna8E8oqIasMk4JQBzNAOKq0rA6XRmFv0fQKGorrHnRBhije3
0K6qdY5dlZGD2YQaYPfIkYPxiMZAnNRHBtb0Di3IjMAl3N7y9UhGEfFwKkBPso5LFras7Kdir5ut
w4jhqtbGFbJ2psIt2PV1NmA23A6AVn5fy+hwrbdmxNeWXv7+6YJllmqkHbp4g8gwQcWKvlcnARz0
xnNo7WSEq08F4bQcWwXsEk1AbpaMJsik0Jkjd5e4QQn59vmv7UEIjvO4qCKW2laAAchH4NQcQFy8
VZVa2YEIItPXMRpOJEx/4fIhZ1NWyKtBGnbXqlR+tGZ563l33cEoIqSMVvcp2iAI2CYABNUqkaPy
4cD7L8Xaiggi03eaxEqrlIIG1687gWTnmZmaFqhan70zWdpKS6ztYjnFT9okR+rcgkYM47uT8q0y
yDNavI+glft7W9BrwhDsQIvmEsgvMglkjq4QfpqV2CPNMecb18ja+oIxtLmeZeieBWCCHtUuiFR1
t42jc5O3d3NJNz6ydkaCTVh6BFicNAFZ92QG9QL7sWByO20z+F87JcEcsjyac9WAq8/zpywG+61y
7Eq0LRgbbnjlKiHCXUjlUcntFk20rT4Rl7AGBYeqO/c9B9wYINscYKxvWPaaQIQ7ESjV6IdfMJ2p
8cpTsFQaKH00JXD1NxIeK8IQm4LrGezw4OzuQwXYvjUY4x1MY15yzr7dlsVKWhy4Ev9aRGraYx83
lRI2dSYdgMZRvxa1XR56RuyDBdrgpxzQQjsTpIN/J71sLqoyLUxyc4oUz9gn9xE0/sFOqNm5NXhz
TxpmXv2Ksc6hNBnva9OeBje2l4BBjsfC3rFMGYKejsbW7PdKICrisUjA3+sx8zqFeZQZ7gC25aiq
Dq1GmaOUzYM2jW9jvMW+eBWaBXihYqOuLNlVEekdYLzrwTotNNLPeATmoH3Wae+RhOWJOw09RR9W
BnZgrchGDtg5Cyxzo7blx6zFGK8E3x9//+TI+qKNdaJX80KVOXGn082GOARjFJiZBgd65EwY8ftp
15jedMZGrr8b48QOScs7p2uoBhCi3HYNHjeOXCu6M/Oqfa6smTmmJuVu3g/kDizy6Y8uL4vvhdIX
l7Kh/Q8AaEzOGCfRJWom/sQtXfZNg2qt23QKUMv5oCHYmZs2NCZe3aOjht4DG91unQwoZPsK+Eg+
xi6mV0YwsCLbwLAwjbrzAavAOsCNDJrXTtLwkI0Y/lYpVfexHOvfJnTtOpZc8cPQdsYe+bkGHNZS
B0seVU/GaDgYnbX+ZSrLYnAwCTud7DHvjiqx590oyehKi6t8j1utcVV9qjAdUOgPeL/0/qSZWgII
HxlTJ4QYiQoybDmtvbLukMQEBHN3nFk1hklLAeJuVmh+cSrO2l+37W8lNLAEXzjkacdSxvrQ5PPk
NbYKStgxIV/0HoInjFE4j9IarEZtGf+SEn7MTLtycqjB1/yfCHxvM5XQGO/vsFHeW3hWpTzX0Y+4
2hp8WXHlYseyxkEWDy4pcJ0WeASgQ2tn4jntyql1zCztfWTl85fkIHYid3Osg9WsIgGmS8Mokb9j
oH7Dxa7tYfn7J1MtDa1Pqr5WwipGaqMvai8uaZDq7DL1eMQOdrb72h5EVw6cBSYtufGYqy+ZVr+U
yVcwBuD0RGAVPlYAx2dI78KtIDGkFEpQyVR3ihYcHbd//fIrr3g0EcGDY+zVKOxBCQujfFDbESSO
g/zKGvogWeTH7W+sWJspxE+Yqk0rTNj0oQQmY6AHVsljUWAS/2urC4ETLSUQecc9D0tDftOs0lei
LxG/4/wFN1EjF62hkKKE4Fm8aCy9j63p3mTxxjNoJcoQEUBKG9F3NbVtSDsFpHDfdXhxO9kIx1YE
K8J/9MjS5C2Y68Oousu6d1qgiGr9ytIND7qyvNgNjGfD3FVz14eW3kvONLX7SgGLrtmAErmzt2g6
VzRHbPrFcNmoTTO0cwQ+QVGQXapv5V/XNiD4B83MkQadoZSg01C9njDVb2ygjhp2Tg6FDkyE2+q5
4ofE5t1Wi1J7nG0lrOtkHwOEwh91WjikQ7pyzimSD81WumttS4uefXJ5wN/LFT3XYcvgPPqTg8HD
KShyxvZQyHudZZ13e0trUhHsua5s3YrTHuG33p/NiB5mor7eXnrFJMSm3VprCMi+YHGZNtSHXJmN
gOJ9dwY99VeAQeBUxcbdus0jYPxN0Cki7yR95k7M+a+uy57VBomI2/tYOyIhBOBdAt0qbQDJtZN8
ZxSyfogbQr8mALEl1sbIIhsAeBTSxoyOnZ53fqrFW4MqK79dbIQd+5ESfRyG0DZswNUZQHXYak1d
MQaxD7YumqwYG8SpXMVDxWoPcWUB/1jdjTpGdZSN9uQVOxAbYDPgyRDWFm1IlOyPXEhpINX8gUe2
5vRpLW2IeEVVRYAZxJBRhRkR6FGT7pTYrBymzBzISvrW6OXKC0sX7EwrNJRHIqKEHU2dIb8Hr71a
aEG2wGpSyx0raSORuHZgwhWKAbl0rgpNDrX+re4GlJPuZuPdiO3gtjWsbUS4RxPEK8hlGDLKxSoa
BjOp8YZeORgxObGWYPDKZqNL5q8NdSpig2zWS3VhjnYb1kp20hXTsar44fZO1oQuZB6GWR+nBs+p
sOeYKhnudJ54BX//0uJi96tRjZ1SaXB+8XiS9NSz5dKxrMb92uqLcD7dDhUZuZZWhhLO1nzo6/wJ
+WmAi5KvdcQpYvsrEH5LOApVCfVeddWpeerzZD+gKHv75694JbHXtU60bJLroQ/7qHkfDPWR1egH
v732ilsS+1nBAjmbQJ5qQkpSh9rveOUfrOQJmKiu1BgbH1lRHbFlFbgVSYk58D6cJOu5yk3FUWj2
1ENRNxzS2gkJVmzonTzkDWB30qG8aHa5p9T4WgQvNqCWGZmKMm6RfenLVx5lJzUpvha+f0y+fVJL
OZs0qTVwHReZ5MioY5rtJobJ9beN2HtKWRJRqwNuaprWo4LCGdcCfS5G0JNOhU/03N64cFZEK3aa
EkvtbJASyGFpVpU7JB2gTRVTcyiT5Q3hrn1CsF4TiC9kZlET5phmTRVkod3Oqr3b+r/SR4Smg399
A7KcYC3RkI4sW2QNpcojXbEQMA3fIq4dpuw/zq5rOVKe2z4RVSIJuIUOduM8DuO5UU0ECRBBSISn
P6v/K38c01T5bqqnjEDSVth7Be+fazVJ0Ju93c/Q1RY3sAV6+mLj513pwwxQlgiVCi3sPo3OE8kA
HolbBkXOOABfNhaTR3Yg6pf7iAgb84PCnG9E+gtCoNI8RD5TG4fPlQBaolPZmEVcTMj6srqPpevd
oA66UeRee/T59w/faNyG6BAH9HSgrgE8qyEPSBg6X3z6IvJrWSPRpps+9YLvvnl1pr+Xh2Zt0i32
7cabUF1s8FwaNDehDRke0aR47/3lx68cC5aI0qzwqGITjn0T/e5MJG6RbpSZOBBIb9lQGtLqeLmh
te9Y7NqwRxuaqh1JCsXLB125XozUiIjdsd4S+Fg5QS2xpHbhRGXuVj3QhDRMrI40Byi5ip0PFaSk
gnDf11aaJZA0tE2e0QFIDBG6P0bYKxC3es3LjXm09hWLZQB8EmyuGnusgqN3wnxmfaupCzZxwMUx
srPsa1vhEk5a09KHGAQCzRVzB1NGrq3dDIUdWBEWZOOktrKnL9GkBBKEuFRg7pZ2nmRheeo1DJiR
Rm9/13BFuTyxVsJ66fQWzL0646p6nDRhCCRI8Q5j8K0Cy9oXLKI6Kiqv7LRyU28qfpJGnGgEpncx
HrIsOEDEd+NgtRIcS8c3Q+bCy1nkpGBewSyt7qASMN1actoy91thcNpLtGhV+uM4qxJCWqLVfz1P
drsIclN7xmx2bFtXQZ7YC3ZRZrFnBlQ+6lgl+Qk8ZPCKraFKYd/uHr42YIuVgBZezT2sOcgKdy89
IBrxHGxBXFY6cgkrjXIIbPvGuGlhOX7M/e59rsGHpF199aWXXwJLI1qXrsoGvPysQbWczdtE+n+X
n70y2ZbIUL8IysoljZ9q571p6L7J/J1Lrit/PpXV6+U21jrovOx82AR9Q4msKuOkVvZUBGHiiCrW
7kbnnB/ySSJ76f1GWoBfbL/HNIZscVAVT5mMftKIPM9UbPTR2vsvNnGr7kMCDxY3rRlgK55T8XuQ
YbuY5cO8sWqtfcUi5nMa1H41US9lWKo6FDJhXZL0zZjwLVrn2kcs9vQw8nLtMdtLvaa1d47TOLe6
ZNnet/j4tU2K2P8d5zybfJWhWpu2GUOQZ3EwBAntv/j0RQhHbujBObKq0rwhLZyrxZzFopzNs19T
GKt+ZaqSJS6OtyhG5VHopY68G9Uz6d9ptAG6+XzPIEsk3NxBNHCyc5UGfiGTyQ6tkwNli41Uy+dx
TJZYOO5zCw4TWM2xkN/wzPytiXrtRf69Uf6fGpr8l/vn83lKltg2D1SGznZxIRyovPJw9oxLDQ0O
qt0ka70tYbO1Vs5z+MOCERZWwJ2om9KsFt+yUTxNk7lzVf84bbqsrzWxiGkcxGEETiucQfsngjNo
M94T+srN38v9tDYci3gOPeBPRd3aKTaebj8FVctiorB69271blE4YilXi5fLjZ275f8vgSRahDYP
NLWJi6BQFLCPqamaKzWy57Yqt8wX1+buIrIz4hZQPUH6qxz8q3wMAA/sNyZutPLyi7CWgy+6rHDn
1AZDAs43qCOx1rmVUt4gy/3DRzfGEXBpsYZVyUaUr4zOEsUn554wagDnwKfkj2FExyMUPez8WodB
/0MyKH3uINYr/10en8/vO2QJ5oN+++j03jSDq2X4Tx8KGodMVORgjxA+TSiSZ8ksfIaT96jo1s1k
ZVIsMX7AoFrw43ZMmnt72M7sy+ra11sBuvbwc1R9CFBrhoih5TJcezJig2w4DrGV589NP21kptca
OP/+sQEVRjzqDDtpo25HQn61YXnQltVtzICVCb2U+ETuOAM7OYDiG5TK6wyVe5HZ+nh5vNdefhH8
Aaq7UM4bopNt/Rz7u7l7VepLmyBZCnxCmoR3k5mtk1fdDQoImYnHNd04hKy99yLKgf85i1dM7DRF
D/UEbw31pLoiudwpaz2+iHPtFDlySNw6CdJ8qyoKKkE4b+mUOyuaOGSJ3MNVXzIUTcDCzyAZBe1l
U/+jvIqeCpqRIpm7UJRxIKr+CuA1N9G1eHONmH8rHNUTu3d90FHUsGOa9tcdDhgn8LD9veBT/VNF
lYNy7SycFDbrs0pkD9MTpqyBJVXJ52SmTQSicq7VXaXaYofilvPzvL0krBdDWrZMJVOh9b1nzQyZ
AkmjpNJj9EPLBmyvyBMRiAQWzDBMyOBsNnLthwloSN/baPS7WAb9+KxgxH2rClWphKte8d0Y5dZf
ahW+2rWAwt93zAKOoHZ8xfcR9Xp4OVFgqkxY+L+FEIxgBc3pK5w35mRQEm7uIwmgnju1b15m6R+D
oIGITQFbTJfDXq2r8+uASTfOBXNOpteQt6AEuLpe6WfSdP9KL6tv8xzrVmjDufax5IVkOxJlza8c
KMq4FKSN+6ry0FQRDlcQlOwfKc+6g8Ma+cSmccZ/978UHRVwaQNQ+TrqTzC3xLoiDHkIQ8TluZT7
2/Opf5SWCu84pf7B4RBdzoCV3eV+4Vz3wAImjTs2iaFjmwSTExxmOIreT5ln/hG4NeS3ZYeVVRqQ
v+NK+u2hYqSJPSP1Dyty5FtnwcZS2B4qGNodk9qjxW4kebUbB+4mIWv5rTM5OTCX47CzxkoN+4Ll
Hr8OG228KwimNFViWZnd7YSjih+kmMxTDQDM++BxMu495QflwXasqEq0ZCUcNN35ejaEtrvJrulb
y6NZxQF1xNVschd0LARHGHIXvGG/8MvYy+xwN3r18F0OkFrcZX5Q74FTMWVSKtc+UhW6t5yK8Kkb
eWADG1iqWKNueNWZqOriytASBBVqRQ0oYlYTE7+s52vXDKW3D2w/T1toVR4CIRLg/byrnncqnrEM
4JpAzEtpze6wC3JHHkq/Zo+RnqDmoH0NoUTWAQVCy24PfpI8sKI2ZxRkWJOka3p2CouS/kOu33qP
QMl6rUWBwMll7fZ7+H401y7z3GPNffpg6lq0cVjJ+lbMrR3s807M3+GCTuJg7oZX1HS9Anrd3OuS
oetkv69d2AH1g+UfcOcYAAHyrWupSPnKijF8gcjYGDu28Q49gxFo2NbTY1Zb6qprqEAGQJtUB4Hc
Vw3hr1WN8mQIUO13ppV1paW09qGonpG8sK+nJlIqBpnF/GizEa9DIrmbGo/EGG1yInMlHjisr8oj
aCo+3VgzVxbkJVqYCu6OWAraNAJaAWNRwIA6Ikk2l/vLi/JaA+ffP2yzNPQaTnnfp1kQvGehgdZ1
OPmx125VeVbEcaAd/98WHC8DtxHCyKf5nnRx/jC8Tj8Bkm1v+cv4aP1wvoffh+f+sb9ld97T5Y9a
Odovwbp5S2sv52F4stu5ilFiYMAnFbMl4o7CNlDmc7a73NJK9y3zmUXL1eRnrk5rbkMsMgCqp3LK
P9LaSsSvHFSXBDzmToWIBsc6NRG0A2gPTDfdZflTowHvbubDlz5jycQrSdH0/TD0adXT/GAkU89i
NCPkUa0t4O1nYwKH8CW2xApYEdDBck+8/UV1gS0tQPqk3GXOtHGi+2wszi2cu/DDVJ6NAcBn7jxY
MswQofSa7q7wOTnIMtgSk/psNM5NLE69kAw3BBwE9yT7IuXBHYiuzuztcyuMuy19+LU2FhHJMmoN
YMK6J5NrVKPGM9Q9kGXxNNGqTmrj6dgYy9kowq512iI6+7mr/T6067Rr6pPWeh8ZemsNW2Kqa6O+
OAiXDnzsC+JEJ5TA2oSVUXYzZyFEOU03Hae6Lo+XJ/BaO85/xx41ddpksGo86fZs9aDZ8xRaDyq3
+A0Jx43FeG1kFqdjWlGHlqOCNzaEAuNG5dfC8v6QPjjqoX0LRHe4/DFrY7I4KNNSA+Q1G/eUNfov
uK1JVYifsGT++aXHL8Emk9V4Osjhkt1ALyLMJ+QLbrn95/LDz/NmmYlAhCzl1kC2htERGWVKRnMq
6vzKyr7mRUOXMJN2iIqzE7l7wvHw3coI/HeL+Z2pwf7CYn5+90V0hybHOb1QKEebCIvrE8w/YVS6
UWFbGdQl0oTCD4YKHwJINuThhuK2ld6hBPXjcrevTM0lxGTKTQ65kbpOz+4kVw48XJ7ggV7f2IXy
cJiPykOI8sdWXWcl2pYiaQJO1QXIz9jSo+GPciBFKwoe4+veAzZv6ayuNbIIadfRXLXBCOkrLg/N
BDmYnJYpznO//T7YuEyvzdZFRKsQ1HZlVJ3mdXRnF+ZZcvsLxbXzZFoEcRkq368DHZ14TuMC+cWi
IqDcfbs83v8TRfkkzpbAkwl2kUTahqRWzl9aaCycPMiJZCH5I3E+7Er7FMx6D6PkX1Mp95cbXRmR
pfIZ7HlE1gGjmwr/1+A4uzwM4g46Es6XbBPQaUs0ilP2RelNWMbhq8dOQMlnV0NRt8+0jfRdKEz3
Tc6WfYLPjntsI0qeRzk7d2PtkFdigV6uR7KlifxZyu78KovFYIimTs2V26Z9jtur1+05HSCsNcS+
M9/a7C+IX1/r1fOC8eHYEpRcOBIopZNrZji+F3RPwaxi0/CG4+SWJuna0J0D4EMjGcv8HNweG7Vw
juM9sWh0D86XfwzUWO16avVfYa6c+22x4+dQQQg5ZEBAoISzQG+b3eRm785mtnhlHf1f+ufDlyAJ
An82Ytsn0Ny6OIAK/R8IQmZJJrvq9+URWVkVluiUnvX1pLV0TxBV+tOFPG1ItHEz+SzXfe6dxapg
dUWgkSgAdBsKMzFUt5PZIZDU0PdBzx7tOkxNYf66pni4/Ckr+8ISnUIrd0JODInn3LwFVMWOHpFT
uFdus7eDt6+1cY6gDyPiy9KyNRjApyGYkD7zE2FDqpL+48A3evaWy+HKuNvnL/zQyhD4NZF8tE/C
m6+tDEowON29RWzeslL5NIGIsVne5UbXb8dq8LvUHkcCnX3YkkKayZEvOcvnJpmk5aF4o3Wzky4M
e2Hdnt9reLs/jMQ0RRyAX7Cf/NY/1VNeQoJZ+t8i5KpgiYRCwo8g0MV9FrESPugTza8kVBdTPTXZ
lt/JyqxdYi0GR1qVb3pyEra4LfN+5xbdxhK19ujFrB2otn1KjHOKJqrveWGLg8oF38j0rzx9iZ4I
RW8PEcjc6ZhHHlJ5wXAXOi3biICVlW+JBvKqpukUAdunHqubcKoGcKmzW+gzP7s23KMvh8DKJyzR
QAz5tUH1YQM1Nt3fTTls4agSWzvE2tRfLKnFNNoqHN0GCI3oOgvZsxTOKZv1y+WX/18IfXKWWOKA
ulHAEtiMUG7yanLVllW+g2JqfbBl8M/uMljQFI0NySUNsz4BGkIuG+/KG5l1jMb2T+FxtsuiQlxF
leke/ahxn+uJmY0V8/N92F+KKpGiLvy87sZT3RigETNI3LH2uRq9x5DZO1GIbod0KI8v98VKV/8/
oE1tBVoFU53Wyr3pBf0zoJRaB83GJWBlMi6xNu3EjdX4DjnhUnyTydcpeqVDdQXb9y++/+LUYkMe
jAb27J7CypQ/ad1LaHL19OQix5tttLH2Eee++7ASG65LDY9llVbWDRX1I7FvylIcA70VTSub1lKA
LVO85E5Jx1M2TVeafgvCIOEkTFxk4wNjjpeHeu0zFlGl1SwB18og1Q1CFa57NiqNQxZHpTkF3bSx
N67NJ+e/feVzdyYDirrprMyDctURWeODrLaqsCvrzhJv44Twc+Kznk7G+DiGF6kC1uBy96wNwmLN
l+Gc55GtYBCZFTuYFv5GeQEa2Jb5C5RSmcD/5+VyQyv7LvCf/+2jyaJWZWC+nDo/+u8wSThBJVof
7ZTh+PiLPnvf6H32QG6gZX71rbzNX/ivyw1/Pjb+Eo6jZm2ZSaJdq3qGaXJShN0u5FeXH/75yPj/
D43jBGMRgFGVAgv8Xgz+u23JL202/hKBo6MgkzB5kJDsNvcz5U8h5Ew3YnutT86/f4jtgtdA2udT
kyqhq31u2//KuTkgAL+iRROARnjurw8NiA4mwsKqhpPfl5APZe78BCWIaSfh5vmWTXTa6KTPo9uP
FtFtDGT+LN61MCwu0qi0b8TUnAzMXeWmH+9aXy1im1QuRBUngXHoVOJV1SsUUJ6FcLa0GFb2ZX8p
+BeNUVC6qBCnoWe+M0+crOCfP4gDZ/NdW8EXy+kSHMhOg8pbgEjqeITGWGCZuCegbLhD3HGYGgZf
QdBi6JaYmYyTaoSZa5NmxXDqqHtk87i/HC0rXbnEx9il6t06wgkH5gL30q8eSGbtIU/3pYwnRLP+
O+kyLxs8pWedyl6KJLBdCJfMcAGstqyZP18s/aXRbQFetDOyCtE+3VNzg6QqlPTYAUXx2LO+Ums6
9/8iNoFqYGFZV006Sf1Hkiht3RmSFuUW8nFlyVoiYgwTDJ4jFs7hoj24ZQe65hYUaSVd5S9Nb2tk
zed27nTaCfob62IKCYSXzIWOTa+LfdtPj27WP3fSPtRVJ7+2mC2hMn7GjNdUpILTbo0Cd3YzqQoO
z1uHubX+WiQPhciqiuFClzbSP/YRBIesSOuN9WstIhbbrxlddx6mXqeTeJOA+NDgt2MOl6Pt8ySE
v0TKZEXBe0Wx8RXNgAocNJH5L2z1JKHRbP9WHgSvyECHF7c1EfzLnXGj3U/JZpjBy2KmsX0x53PX
pG0BKaHunvd3NByQPQa4htgHVPLveFOeaiQN+vreZl/L5fnL8uYEXGEph6ZNrRH+qDmLmzaZS7Ov
coinznEmhuvLPbuyDizL9TwI3TKfZZ2qMSAvWVBnO+Nb7m9ZKf80iwxCjbJVX5siSxmumSEP5uqg
Sech9SSHXXoPcYmvlITPY7XYqFsHWbXp/PR+fBMefDyRbYs2j/gr2/OyQq+bpnJgz9qct2f/p2UC
cuXziv6LHC52zlzlGwOyEkZLuafSIdQZQW1MByfaSyZjX/O9X2758KwsAcFiCeCm6YOy5TKdLXVN
+vFQuM5G/WDt0YsFwM06ioKbCw4M0kxG1u8m4BsqVSvxvxR5KgBVoHmJdVHzgR6GOdwRh8a4qsCa
dLYeWxNYx3GO/H0YhF88WC71nnyG4jyUrTHgpQXh5ln/Uxx4PG1cZ2O1X5lSS/dZVk29dMYWUIy+
QoDXhzK47cfwxEDHvRzdK5OJnlv+cHZ1RY5652QPaeM8tVEWs+gK7NyNh6/kOZaKT/5ch1UBFVvg
8X6MaowDXyeeZyWie4Ek6zF0NiJiZV4tJZk0ZMRVV0Zox4dbZ1deh9TdSOT9r/j0/xNJ/tIU1gJY
ifQSt4fI0/1O20QkUe66oHHZoEMBDO/GTKjxNmgD98qPenYYS6jNtVHXH0UICZbagdydUFkVS7ty
/pWCAcE2ALg1cG/6xnjmvkNnwH2cZNnfaNLpU9FWcg9HLpK0vND7esARf4BfadJGRfmCJKzayCOu
jY/z38FXtR+A5VfrlBXlBLe7/ND6KmHe8B4omvqFHcTITn/twLrUhzKzy6txgiwGTpZJx/w9UKuV
2CJ9r+xSS4EoML69umK5ht3GyQmgJYdCzeiFu6y8bWpnY3damWdLmahJW1RbEo306r3PDw08KS5H
4crbL5Whgr7TYvAbnVowSyB//UgDilHGDvJ0Wzvr2rufm/4Q6BnUXvt54EMqIjjptCF57dUWf2bt
9ReLCJ8ruxntCSdh7YKTOgoR23yUsRogBsk877aQ/PlyT322IoKjvdz8OqskrZpZeBpCc7JC8ZyL
8cck2Enk9dYl9bM18dzGYgfsG9tFCcQJT1xci/q7LP/Om4mOtWcvtkAyZSF0AEBYgwvatUPz/UjZ
oYMu4Ze6Z7kNjm0r84CaKbWG7FdDQDtpeuJCgEB8V2bLimyFAkuWGx+O8bz3A4ilgl0gdmysYQbS
vdh1/YarfVqU4z0Vw7PrTl1sEX+IpcwfBNB4MI7a4vl+NuUwRsudMcpH1bqdV6YAYfFjbhV6V5aB
vO99iKbmUWAf7T78Shnq3NhifuuAt1MnwasQVmhuZx/o+PPHbUzpzyLz/PTzVPkQmRXNpdTaBWrX
fjfqm2z/Xp4La889//7huXrOKkv1JTv1HnXuWkqy/Rjx4XD56SsTebkvmoiJ1ppwCg0jLCQxAykn
Vtpit3CpmL5dbmPtCxb7k4VSLwu9bEyhK1hf96YxR2um3Z+vPX0R5hZDKdyxMYup9vuHSBl9bcas
/+LTF4HeW9MkHemwk2egAMIrcwfxunx3+dVXOn+5EYUoF/EwCoq0GsN8B1wJvZ4zMuzm0J82YERr
TZzPDB9mT8kHNgirYScnz5OIw3CAT7us2Tiur4Tv0nHc91oqiaZFOs5OFLsS7IQqz4N4buSvbAYl
wd2kUq99yCJ4h2JyoykfsUOExzmiWJHmfRWZjaPn2tPPv3/oprH03NKuSuRjmyYZpmPTuYABNxsZ
95XdbmkoTopwItQWGumrHyGZ4U/zSwNzqqPHy/NoJcCWAoUzdm3IEEdDysei3SEtX74wC8DcjWPN
2usv4ted+sCbUDc9iVYmoldxAenvEdbKW0G21vuLEG4dDsBUo9mpGsS7I6ProAuevTz7+7XuWcRw
g77JlBWxk9sN2Y1uCai0bbRRN11596XsITRuIqcjIMfLlpwCav3kpXdCUuUrgEZsK0tw+kCtuphH
kOp49BboFJvldZGnjcmOlztnJYSX0HSag11RZHl0asoS9oyjuLNtL456kjgt31u19Xy5nZU5usSn
azmCNh24AGYCLJ6w2nceSe9s1bTWRuH8+4f4bS24e0k56BRHiF1pzE40f2n1/fKrr8z/peQhaI2F
EwjlpRYyAqT/M0Y1iBrfi83b+2cXuPMYu/99+z7zqYgsrG2gdvHE1Cp6kpSbxEiXWeCNZf0DuHuq
33nn2sDlj1obj0VQmzrwmqIFibX1p2PkNQ+kYV9bjpZShxpWXDKHihJ0OumcqA7O64Pesppae+9F
MNd5IfqG4VRvweNk0s13R+cbu9nKo5fo81bn0ptbq0hriK/fdBbHBTer2RfoDBjkJfy8bIaBmGwI
Txm4b3BITHqZx4PZIg2vxPESgg4OWFvAXig8OU39u6F/xwrIeVAX7QrSXsHXRKvIEoduUTDpCo1W
2s7GNiy+yWY4zi3dWExXIm2JRBcOzG9JdA4E65uT8Z0+M1AhNGK2PDTWGjgP/Yd1Iqt8abfEZyfe
/bKgfnZoPCsVg3WnqnnrGr2yFi0h6FmbqXzwMdDEVPthJleKvDVDtZG8WHv6Im5Bdxy9LrPwdN+K
gf0N2whqPhsPX4uAxUZc2QpcRAj5n6Bg0sZTqX4Zt/97ecH5LLV7nv+LwGWoEqPSYcITeJZtDGeq
JGwh0QG22LVx2b4J2A1zYS4j2y/y9JdA9AF8SRKE0ktHGM+HE87vynd3NJQbefBPq+D4pCXqPBia
YhbajKmorfnYzSFuN5y3L1LM9g5U5AJlN6kOvcKxAzbF5Quuu5ARjPLqWDp2tOv8AYqb3qTsK+GW
w16XKJsjaQEjw8t9vjKe/w+0Ho4WswPHS6ms/wSUVAWynHb45/LTV6biEodetqpgrK6jUz6EiT3+
4Oa7NW/suWvPPv/+IVD5yNyoJgFcBmC9Go8y+kWbIK3Rh19798VCUBqXu43CcSSAumc/vRbNc9Fv
JJtXluIlztyYsSrqCedNZ9YxxEgOI4o88GRRU7Nvt9iXa0O7WAeg4QeH0YzhUBvpl4KQlNTFxj64
9v6LVcAteniEjF50spT1ZqLpn+NUAYmnztY3tmbFHiruW76sKwvyEnUOgrrdlEPjpbCrf3B6ePVk
NLWC6l5sMiNXmlgCzW2sA2MmCHZGzWY4EKPIiiKDH9sQImLc312eUCvjsRRBBHnez2Fx46U2BXtq
rI72vLUrrj36PE4fYqGz5wAyjqgXdbqhMNec+V7a6tfl914JtCUIOQptuKka7FatyXZIEJyCioKg
taXstdb552/68O4WFOA7mwLlz6bywcqthIEFK9v6jmy1sDJb/5fd/NBCTRy3ky60ehnoEILBNkgM
3m6G1HpcubLZjcbzNrZHO/xfLWpZR8KSvwQky9n4bjM3cyrzzgEOiPnPLpLZ1wNrm6NTl90/ZbLu
O+Inf9GTCo+Vy3PIBtCmPUhIJrxJ2/f3JeQlZBySzvoxyoIDrDzmT60S7qsBOxz6XkN/xSeWPyga
ZjcU8J0k6Mow7VyZ3baeR69d6OHvSB3Nd0XlTw/wBeNHbK9yR4ixRUyjOjvU/VTtw9K2/7ZFVO0d
Z4KmRdHBdCZq9LsGFX1KjMVxZa108exQA06vwfUMwA7KYn909QMDh+u3JDzoD2fm+i73uuHUd7l3
CCqH/xsiv35tewvYNcm7twgJmQeovown1fb+deHm86NlB3BJ6Mk4Xw+GWzzmsCm8JiUb7gsx12e8
BfsTWSo7REWe7eD8N15lgQGgE4Xr7plGfq+TphhEcYDQoIGUgl2mY0ndHWlQ6KQWGR/hdcPe5nq0
f1m47EP8oudPAQjvTSyyvEpm16/yuOUaRxoeQROzIYULhRE6pC0EREXMCMp3McJ30id89cwSf7ZJ
DQg3V3tISwHtyaQFY7eJfKv8mqN/Q+bfBKq3TyaIyrgI4B+ovVq4+6CpM5oo3nYHzsPggPAq5YFA
G/+x9pzJ3cPstZc7z4FeiM2UEybQwihiv5jNC+yF528D7Ep2oNzYmAtZe+i8Sh9Eq0A0rGfg7Nra
XNc+z04j52YPaoXce1UNq+GxB0Y0d6BRYnpz5TRzeyKy7q6BxHX21dj7jxBU7r/jdqZ79EDlXE1B
2MUz5EKucBihcV+7SsaYrdHjSNT4FLlegEnjWED5ROwox9A5QFVawvFYesdpzP0E6Ngw5tM8/vHD
vLupoBjzSk1Y3pKuanfYQ9p7eDRN31ltZGI6lA7swTWH3IUKoqGQb4lwcb+tW3k2FPehud+31V/Q
zoaHNhz9HfYafdOhuYM3AskPCqzcuS7DnaCGZRLksPQBDs4chmOm/mZT6PUHWTtVsYfU/m2m6vAt
G+364HcFf6hGq7uvcwfygsyTP+DGEMGYODNvTRPlwF8M7V6SsNxn+szpJNrsgxx/O6CMmmTo/9uZ
uPYNVfZw0F4UYsAmevDA+9y7RHbwPvDZXYuSU5zD9jXu3NwB6aBofnidCmOvbOQN5/DC6iGSc+N3
Xvg4D4zf2g0bE+XlwXeC6n1CbIs8Dk7V7cqKQNengfPl49iUzhWtA/uKjJiPhW3mu8ogBzFmNP81
Q4vlCAszdrRCp993rte/2u70DtV499rvZvuoJgWR5H7yYofM460VQlwldm2ooUC/obwK2Oh9D3s9
78FaE3ZcW0C5wbrIu2twZk7E1HJAzyef7oCG/QfQSpWWqov+OJGgcZZlZeJFcGU4VDwyryD3vIL3
BIc2Lzv4fl9c+RPIUbGxBv9VZEP2Zy6yOuGyHKdTSakCsd+3Es+yawgUF/M3wHlpk0TRwA5D5ZYP
jieap0IXfywKkBnJg/qprXV16ufAfRsKSnhSGg1V87ys920VuXeBX0IRxm3JHoI32buLf51wyAiw
wAkTxJOE4wmZbSsuYa2zy+r6fagK61oRMb/Cr7Z6zmpTJ8FY5u/QyTFugmJC/jMaoaZwpYQp7jIH
kjByyqoybrqy/jbZoryOwsGOK3son70Bmdf9QH12LEd/SB06qZ+uHvsy4TCBuKO6hMawF0R//S63
APkS9h56LvheINtiVVVjMpjCT8bAogeupX2Fcq+7cylx0tDtkPWG7yccsXpBDuMMZ4+Dz4LsyKuy
6WLVF0GXlEHOgdBQ+bFkVNyzoIK5ierQkTaz905DG0gMgac4ZSNP+sFtMX2j/D7z/PDbPFvNt0FX
04vd1uGRQNLrJgzHcQfnz+AIgtJ4ZXVqKpLIYgbIHMXf5v/j7MuWJLW5bp+ICGakW4YcK2uu7qq+
IXpwMUgCBGhAT/+v+q588ri6I/rGYbftTBKQtPfaa+hbv0xBNN27xcW5WRZ9XrdxeHF6QhLhjKvn
4G8WKbaa3EU0eYmaSD6KbVyrTvrrj2bwgCYYxpsDn9uHdYAJ3RyOao/kThyerfNVOTuz5kmgvCoi
/fKamqi9D6Y13iNI0pRLFuuCeRCtN74SF8xn151p5/ZmE1r/ktM43BJvmXbdSJBh6BoYXao+7guM
W6KLFwfeUSMl7YDXAm8IScRRNCHfGZivVUL6aZHMRuUO+tFC4jGtRWIE2QUR8V9GIQzyGSaSPCiW
kq3o6eT9WgBlXCSt2V1i5If/0Qd/0IjmCw9D8tr5vD9NdGKXNjXpnqwkKo2t5UkF+ABkJgrs2rO6
h6p4ObXBh1pxxHH7nHkRSCdpHT+IeZG5WEL+tPmN64tGK3+pqGzrrwOBEnEELA1DJsb2kRD9V25S
2JnYBJ5gW7rcc5WlBTVRBDttpcEicNN+kd30MsBoe0fJxL7EW/9zQbJ6Wuos227iEc8qk1o/o37A
kq+DrjtukTHHGA5RcS6DBSGSQaPgEAY5A3WPEZqrN7gtpHPFeZcWbTg9OqiVeEfzAUtcc2yLLJpy
u8U1OSZ1GwV3iRhqWYV6trueQoREM38+hcLD0poHcYiyWkJYO3cj/MttlzaXBc5tc6G8SOsdpHTd
wZcIzSrojDPXqWGs85b54skXQVAyG8NCrOfB08jAhB8QVY/lBggikoPN9ZBwr/K2On1wY+BX2Lb8
sgmMeffJMlUIZ7DybtMjxuAmdUh/BOMZP3X+RVwiQdQUzL4FJLCwvQvaKMZ51lO/nFHyvEpvnV4C
mggKDXUodkppVWi8LSK3aVj3RbDFzVta4wCIpuBdct89bXqgYC7Uiqh8Zn6ELEqTwHQrm5Mpl/1I
dl7NbaFIYi5R7Kk9tkJYbI1EH/XopQWs3+IpHzVF9RRMXvOWeJSdhxAhncKXRoOUn415gtrMK0Ua
YUvcsuzYQgq6hyuSu0MBRl/iDPERQKdh7syVKWBX7/+CjRZDtJpEUJhGoDwMX5agQpg12zvb+bIg
kAC05dSh8s91DHe6vJs9e580nd5ZifwjeG5jikTaoWKpY7sNwo6TEimDI1nUsLuUtOMZhL/uOdaw
ocvhZezdRl4zWoydemz30eqFL2IU2bvykv67TxWO38zFywmR9OTcC4yxA1/yg16zsJxWMtzbzPB9
nYTqedbp/CB6HCDcsqgMZeyyXMiUNegJW0fyVfru2QwCrm+w8OI853DPTk+igVOlxHp7WaToy2bu
wxBFwybuSOrXUTmkIoTBc5xiK0q5iSrEP3tfw8HVczF0Y/TeZHARjewsb0HkwPisS11lMq5goBf0
opApJy3M32T9HsttKSYwq76pVSBW0VpTDXEWPa0ktLdsrcM2bzYXw2Wtmepfi595yQFO2aBwxKGh
5gGkl3UoEJax7rxUHvpJxmcXZg2wwrhb9qRu2NlLh9QWqWX+znXgwOU2DO39InRSNgYNbEpmV5pF
wRGQ6s0VvXGBLIZIoJixthuefNV0FRxt5J2zJlP56uC+losptg9GrG6HeHmgWB51/Ss8rTz87QyD
Wc8tM9aAz6pgWVA0QZe847MENsKNhZmMlOw044wVBZMKO1xn1yEt4rQeH3ntwzpxNrjiEXXacYh9
NJUda45NJmukqSj0NXqtjzIKoDOh3PMrG4TiuNjeVjIZhgsC6LoTbm9Q2JUGO52ICayXoL+d7Vjv
1ZLKfAk6ODcjylbezEHACktXcWjpHF0S1KHfTIoE1SPZvHnniW58kISG1dKo9KZPcF6A5rDdZ0ha
uR+iWaX5PKkECv3e3BFfubkAxXs7dLJLfYyv4Xnopa188d0UQfjhNZXEsfvi8TW9xNHEm1yOo9z3
lCW7qFMQB68oQXIkvNfFHCb9vh5a/xRzzfcmpvMjdCnjN4fS+jA6EOh1qjlireBaUYKryBNEljA5
lmx0bZEgF/utSebsVU6whISj49jnTWzaAWxGNHNjFPhn2vDsJzMD+PA9Z0vRcljHobZrb0g3N5Un
lPlgJAUTLTq34g/Y0rz4qRM3zhPNPzAj9Hcdq+Weg1e2jy0PSzgMxGXi8JCAdrb3tl9dXxm4uu+6
0JuOUTp2ezhBJDd0ExzrhoeIFFANek2YhjR+IrsC1rHjS7sw+cN6ffwmSJd8x/WDVcnJFCIGCH6a
XuB5cOcLxdeZNb7OQ2AEOzlKVYb+QA8xS9bXdArioycn9wxLoJI6t5lczQsk3mjmAlsfl1YMj2OE
OqlcRI+E66XzNS1Cr57KNu23nWwjB0dJFnxc1OjGEo2dzk1LJ3HocBLcDWQhD/4s6RkMDEN2DWnG
mzkzS7VuiGou5rWZMXH1+u5t5IqwvdQjepfOTOi1ohkqfwlrjy6CJwacE9G0U13QrPNRuCrxhcOC
5jsRqEircGNJdtdNQsxPIajq7VuL4VVb9WiTu8IX0n0BOyA8i7EPD5mjMqcz9vlhhvMGHrsFWPKU
jqSurAqTaoIuvStHOgTHOgzWMAfTG0s5kGb6gQHBkIeDWl9BOY1LeD3GR1Riy1Qg6ls+97pfmzzx
NpnkGcYsL/BJTNqyUUkECGSkwQlGmjA3bJ1LD4sW2BEaNKG7ldY/QzgR3KNWmXPkmaZhab0GBu2y
4zYum/qg0B8M9/AuNVPhYpIN8NSU0lR07BAEWE+sKzwAWf/UZjI7o0aKwnYTw572jucIDxQ5idbl
JauhIB8pxOqR58yPhhC9R7oOKzRu4mNIN/9Z8rQu1zWOsAml0XAegPjkSsCyPEew4XLU6zrcbizt
q5kNbAdulveqhLYnihrtxGExepOZLOb54I/+zhjSl0qs3cEQT+wzmbDLqAPgK0DPHewn43gfR1DR
bNSdHKrtHLAPZoPN6G45eqMyMigAcw4r40PsbQJvI/oiBo7WIC6CCliyNHzee57Rebum3a5OO3ux
ajMHvMBZETg9VrROxGXiQ4NWIKP7JZ51nqGTfZM86FHLbWwXgvt5X5tsxfN1PfSVDjErDVqlkDLz
lDEwp6NYQVtfq62o2UogFR7J3Uzr8KjCum7hQRvXZdSvtppEtp7gZ8BXVMsr/b4lWKa5nBS5mTww
04dZqYsj4D3JVXfPoJi67ygf+WvvaV2IAUd4CUlcgPpEc3sLWv7gUIEDvOhUmt4JpvobTy3zDdLE
YVXC17bdOTSmD2pY1D/UwFsaEXUIlu0G48GSDp116Y3UXwtkYWBXlmiRlgxWb9iIYfvJL3WggXcN
PXSLXADakjKEbWwnqhqWegB7QF7AOIfFZ+SBR6VuqN4lPUkBLUZwOBoyhRFfb9Co2LF59YnoHrCa
mhyRfN1NxuKmHF0So9bcVBV+tGU5KGXc5uAq1CWazfC0INK3xShsHnURsbB5Qw3lV2DKZadls/JE
ezteZg+h53KYJyiTYvOQQSG+l0kYQmzbTjcsYuIH7G3pTm0+2QdRGovc9LbeAz3MjtYOYR753LwF
W7Tts7Q2LMe+1d8q6vxzHwTLY9ouyUvLWFDyRiAJXTE/PqEQ9I+Tp3H9mZZ7LQCuzt6W3gBND08p
35KCoAPCge+rQy0zJNz3fZsVQ4OBHk4KxMqKyUt/Udvj5KwHgYMtHOcQ8QUyIAcjanIQkyUVMhc1
rep1gp3o3BCYJ/CMjeSjq1t1gQ6ZVq2yFmpZUPIJN9uFSpCrt8S492WO2z1U4cEtaZApm2dhqG9m
BCM+Dki4gvOYxbydeTVq0toz9szRIw3FAt/ub8D74n+CAURbQGgw4K2TKLmD5wQIBmaBEWSSZOAB
aOAZ35Cp3T3pKViTezZNOiyTAFKYYkqNes8I75+BhmUX2yyxKUnYDXdszeyu466/G1wbwKB2Su41
gs5wYLLpvVGUPRIJOxTYF2PwGYCFURFN5orFXFa+MayAt5h/E4UTOcBJSu5GLkLw1Ue0QoGFoWdK
JflaL90MT/1+vK+xkVYEHJGDWqbmF+/j7DQumty62to91CbyGA1yeA6VJKgnMGZ5DVugpAJ9ewXb
5eiwpmzeT7rzbxTxLUIU2hSKAooBM8Fx/O7FYZ3kfIMAqARrO7yvLREHX3Wo2LYBHXzuxy2caYWA
jWrTww+rncEehgUw38e4qReLnDSVt0MLgc04keZ29mgLc9Ju2aEiDN/kMNW6bBYaoYeToBb0k3t0
keAwf00iTHARfRjuI7/v6n06a/aToIY6ES6yGPajZLuZHECxYjEp1EMJqLK9Fe77aGeGeNI1nfdw
Iwi/1MZOlVOhMuWkFlKkWPWP2sLHX5vB/+4P7VZ+XE7hOWw1tYSTLu3C8AAvFXapTapLL+jpL7Z6
774/651u1+1lQmb5zqMwxh70Fr7NMpnuoslu31TUA48ldKkW3U4vI4qMahCwLvDbscQhViImhpoD
2Qy0TTCTjg/ajOGXVKbwoB4aNcEXmPlAYVcrljxILXD4BEOAl+yjNmu8hp9QJBAITDgvDYSeuzVR
kPOlaO02241djl7bPat2pTnzEv+Hrx2FOWjAHwY1zzeALpCtt2myQytGD6pGfTZ1gNAZzrH9KBSp
AkTknFp0eaYA5SbeJ60Y99oFP1xWZ4+jxwlOP/wa1gCts4tgvxI9tjcr8LQzw9by7M+dV6hGpDj2
anU7WsQtLZj95dStqATGqTQp2iA3EF20KSDXoM+mN0xp+4sXYbuObGOLSG7ZOYQfGVS5rPs+8ADY
AsYYl4kJ7PMMLCo8wW6EbSSmKEsBlHiodN2hUKE8esTGUO8cMhxQu0bDBfZcCape1IFPodeAl4bC
aT+ywR258ZMCrRg6D9svKLGBfkdbHe47tSZPDWb+JaoOHKtq66q29myTr15GC8w85C1Mp8U3xyDm
DOH/XWyUiyKMHQqixrAqsohJDKcP0F7arzTIwLamPsMnb+KrHdvlbhNT8IyI6a969hBUMzfNV7OG
79b3ID+SWiQlrJxlidCopMTc/T3aBvNrDRtZUGvgjsypqphh7VbFGXaeHDA7hbtf7APppdmyI5yS
VzcK9zxtrWiKXiUMjVzU07xPqa3aKO1yhLVkkKBiu8wywNAw9nZHzTwLYxjpP8bNhuW/ruyRwZcS
huk+OcJtqqtwjA0XfyX1XTfP4xvsyB3SxaNhPyM9r4hVx0s94SSUGtJWgapkyB2K910WZOmu3QD9
oeBktxZlIC1hqAOeYJ15VTxHdDexMMQ/bgoyaUtLVKKkylIF7oWIicjnLXpNOmMr7kZ6w2InqtTV
6mE284CIr5EBZPGawyRXegsixFIpKLxLhrStEuWq2terxAGum2zN65q4L6gJk9u0Z8G7sowCbU1t
blyyIQWkoUPh+3IrmsT8aBv0b/m48uQlaP2n2BK+VPPA1Dv1YI8OFwa5g+P5dLuGQOz7tJ++xlub
nRAgv1WJJKJMl+Xj9UJ3AqOppuwEI8Xs+yZH5shQQD3bfeMp/rst5PGOtT6cUc28qiPd6nEf1Rg5
ecCT3rou9g+N1+odBtFolJp5am9qk2AVAgfNWwKBSkbWN+xBAArqEbdQTOszZzTZaYAVhyZOkweI
ciL8kAzTFuZFAUyxNyCke4spwMe2PVkLAokf/gQHL3j1ljq4g3d5sB+9MMhrpbNT6zCe6UQWncMe
eDRmRshVC5HbZTcMN/vWvPJ0ciUqHXyqHtlu8GBRvjAzHcMwywro1r09UtZMSXW3FtYbRVkLog4w
/JClHQAR5Bvq8EfiTWzvq7Y+WzMaBA644TQytJJJb+ixjh0q6bVnz8j1+4ERzFAZxCFUdI0bwPBA
TD3T+ZCSajxW27M5j1FZ3eINhXETCpEjlOcM4p50O9WqtciFGF25rehPRd0rvMWxvp+bQe9RX8Bq
MmtiWcLknfclKitop6a5PdRzt550jBnrcDeAUJ7ljSRIFAD0X8jBbEGukiE7BQTeO7bRXYJB5ZLc
gzvctYhRGBPQMs3yawLQf5dE/ayfWgCsTd6RMLyzm8bC9Ntp2sUsGL4H8RafCVuDOzhVdqclS0la
GMUwqer6NWuAanscVwDZqQAILHmX20BjYjYpoJltM4giEYGI8hH1ScWmJHglVCPjXrh4zWccRrvB
uLDMuAFg2GJH1HU9pTtvmJbvofT4Duz5vuys5uWE8vCrWVwCbpOk/fcuGkZdef4kosqix/4JDcvo
Kt76+kz7sDvB7zb9NsG17tRkg/25YsS15GkzpJdsboJ72qKoBFIZXMJljPE+t32ORv/SdbBLo3qU
F73g/84JBmdJOWCPnMsYM+4zjNab/bAGXFRRMyyHaFlQ7WBG1R9nj/VVt7D2aKfJfVvaDfaDfJhl
ZcbAfNc8M19tm9pbI5t45/E03GMylcI1cOovkuv5VkRGnNMujJ8CHnt+OSijqkygicByX/dyWOgN
78X2YN1KqwSGUftgbFMIJKQAYLm0DDkQK/pz7E6AaKcQ9T8Xt0Dw2irjW4x+1o+aolWr/q485GIA
omM+gDGLdUHjof4WL1NUIbWn2WdR3+36lKwPIkh0NQIvKTK1NScA6MODb5ugUAgu2jUIFXvKmsY+
Z0jd3vsB6S/TTxJ46hm0e5vm7RLOECZM0TTeqsUqlfd4/YoYIQZ9boBFviZbjVdHZewmC1mGy91g
JhKE2w3rGbo3X83JrZ/q6QeG3cjZCKMwfUOhs8Y5Uk4iXa5htrZF3zBAHYs38xtA4kl/46/tCIqR
Uxgbx0Y/tFICM0iTKK0MCxivulpj618jZCRHymwHEtvmtZaJt6snJHjstIHnlw2xbvJgCIZvCC5S
7wP3Owf2WFJ/Re/DShCBgmOSyRYqnllU8CJm6IdcvGHUHK+2mAj5mMcjNyKJ0RChDLV3NcXV53HT
yTzZenchS+J+da3nFSPTXqUDaPWKwe/tHdtC9xj4tv1GyOD2jjgbwkjT8mJDwgpsGJtO3Upo7s5b
1L4RmHztLU34P0ot7ASISb2EKkqKNUIGV7GO2Uu0JuZ16ga8H9u4vBusu5cJk/1oL322HpCxUiNf
gmV3FEEgFxHPYLsg/PPdtz6Dvo1PO6/D9YF9wrwcOP2H4M3wpMkXabIIffrGA3Spwt3OCIrFpoNT
sFQdKDp7SOFbRH6wDEVZ7ft+lSQCwR5RJKZnqlBO5wp5M37VUTkkVdL6665dMEChLlurFV3fSW3Q
fOWs9+ivrE3FE1+h7shhXC0fHTKSF7Tg20SKIVZe/hHRclgDGKmNMB+9FyxBIywAAfyENSXsz9ZN
+aDOyaXa0EFg0OvpaMiRdFMrAFgZBdEjwBE59QIDL5ByaAEkq3lwcBM/djrablaMIt4YIclzJmN+
QdG0PvJs4we5MZjMDhhTwJ8iA7gzh/uVoJ82eD73A7TeFc51XpAkah7kVpv7zJgL/A/+aZchuJVJ
IsuZaUzCecD2MzqV3N9iUdkRbyn04oyVSdQF7wZD/iMC/OY7h4OxTNgq9oCDR+SmGnreOocmm6RJ
5SFPKk+jZAGuk47vWG39fSCo2ck6Mfehcd0RkE52H2L4UUBu3JZSjsAOwnkdH0EvZztU0/KwdRAn
GDSlX2KS8juQKA2iVJPuHmOeFrGHMyZaCrdNamfKeQvWL0s0LDfzEsYPUdTE7+itx8Mk5nUBF8X4
+1gh3CmPwjp8MEHY7z5m0BpsDgbZa4geBBPRDLgtmDRFYDte+R7ezX4FAoUAxOkSjIDDVQtMp4QU
sD7gne7PYzo3OxklENFzxnGcGTWjpB+yuQ6rps0X2Cdf2nmAK7BCX3zKMNDDfAmnrpbAzOM2srcY
f6jcNGv/5qN6NYVOuPgxIB1t4/W0RzBcWo093qDfk+U+Y7NdMSNZxiTPyEcwnwBhRgx+sgPJ4Kb3
LEHrWP8dN/V/TkX/YrTFoo5EC+bGOQVsKKBZQo8A0J6z59//ik8of9eupvMSoN+kcjt3iIZqc0+Q
EZypkLy3bKPV77/jE87itVvl5kD4GjUS3jRDN/SAHff3n/uZaPnapxItBQuIRT6l7NdTvzK0oX1b
fAxIOz6VfSdPto8AAOl9BHpY0KbHGTQ6b/oDXfKz3/XxZvzr2dBmgUkQkqJPrXiZs6cJ/O3f/7DP
HsrHn//rg0VD0LVBknOOOSYmMlfeL1iL/+HDP3lvr20rgZExmFlBBbpuEKkFc+ElDOv2yWR/oDx/
dvVXCqbJw8Fgmq45azBDenWA/QzgS/KXlx/+v/cGDs4pHGwkPztM+uImrEt0pbskxWzc94fkD+zO
z27S1eLeaOAmv2mbM+iNqHVu/Wg61MtHaLL7w/bx2ctzJYFo6BwrPFRzZuFUNPEvxMGVv397/vOT
UcR9iC7+9fYAd0WAnV7pye/FfoxY5dv55fcf/Z/iNHz0x5//66PHcAUNqoGBp9byFpzDf5YmTvLZ
CrTC4UyLjeivnmv+tA7+8yng667IzsG0YI5Xu/WcBm9Jcx8GCJvrH8fZ+8NT/uxOXS3gFV0J9dI5
PmPCsV4aOVIYPZE/GXd+9ulXq1jNZgQRUEJAo/sTU+SOA9D6/XP47KM//vxfz8GCitZhmkWRR0/q
vJ8qb8j+lNHxn8sXN/1q+W5oca2LQJEfCUgmQWQOSKhTlc/E/e8v/rMvuFrBfNUA9TATP8Mz8hYJ
frqAFvSfzo/ffv/5/ykuwg+4WrszHRJbL1aAZr61panH6K7xP0qKlATRPuOTelCYIzyMbiIXN5rh
b9ILCL74akmnTbBoB+8lzLsUxKGhd2tQeBTMfPTB8Rz84eH/7+z//3jnyGe+WuBLg0osppBIg9a6
b0FGCbm8A6EONaX9YeG8GMTJUz2qgwxcV/7+pv7P/O6/vvRq6TdRMIRexIczzWx06wUUlSR4fa4E
9A9YhjRT1YL5grAYleQ6oF2ZhFm7W9a+zg38GhHWZ+NDPyOBlSd1v9NTB492EyV7TLpjjf7bglLQ
AkHKvSya3gHe93nS87k/tOtiWxCINncJ1wl5mHxcDxMN5tvOEXsJnGX3S1dH+3gNlhukpdinbunQ
VcwrjwGcDKpaO7zEFS5XPHdKhTDVNASmYXYaUBiMGEzf+Fm/PcQzp0VCbbOrbZruaU2yPsd4Dtwj
MnfdlzqSLyBde3vBguinALp2wLyT76d5VkcVZx/8YhLCmX92Z12nrpSR2YqN9eHtRhWvem+J9qJp
ooq5uAc9yGG8Tr0EU1Wz2stWg2XdLh9VJOfpfZ/GejdKeKkCO1sz9G4bG/fMZv0uS7boBoRT/0+H
xieL8tp7UAOrCzGKgQ8ZCCqAB4NaHf+YiP7JdnXtNygi/eFKhZIjQ5EOCWcDE9jfv5afrPXsao9N
tsRzfR8jQm+a76d6UWVSe89ON0vho5KV61itcX8MQOb+/Rd+9lOudt6E9R2ynVCaZfBB2FkBmTlE
HuEfioJPnsK1Ayxpox4jIY+eIgyokSpapckjduE/3KxPrv3a/lX7jSYSPnonArD5SAWoW1LH6eH3
d+aza796FLPaOJkTnElEK2R1YaYHWJwCZ/y7j7+68Z43TZmPfPgzeL/3zlnQmf0138K/yhTGpnp1
7OmgiTD0x+UH21AMdV3y8bbrs/Lvrv7qzPMX4PK9wgqoMQgPDkuXYTj1J6ux4H9y4v/anK+OvJo5
v+fhWJ/cJJMC0K26M3rbUczzz9kgNGKF4xScHy8qVxr/7MQkfhiB/95THE272aKXeG6j0rYf2B6F
tLIC36/ZDR1yPxZwgF64wtjW9/h8gyEaWJ8DTLAfEBYG7kraZXeYBi77uF2DfR2sUxn57XZs/Bb0
xH7uwELDGfjsNzXZoRGzD7O/fm8D0SnQl7S55zEys8mo+BtNO3MCNlwDfR/jJ0uxv42ERjsMttDP
g2Z/l2Gjaopltfwck46APOdnOGLVkLNIt7AmY26vPDjS1i4A695rtmrtA++UahATAJtSwME2/g4I
T39PBB9OcGP8SGBeRxAh1vS17YL0ZfFWc2f91d2monEfA4CEAS/nbgdfP/4SzNN6a5BQBzW9UJAG
Bfar4ln0qmkw3nqbwngCfNn+ZqNdckJAWPzIVRd8rwe+vJE4dkNZz35QxC4c9nDdSh4zjDxPoBHP
j6HT8UW4FGz8jYSIdzVjd0gXbb/I1CM3Pk0CTMoYaKVhAG4LFlgHCC8GS3xK+or1Gy8JKPllN/k2
78DPeoaiLT2vSgagr2MYmFvPJnnbhZBepBYQi6qHX5AKeE9RH0znJezib16yyh9BW9sdXJr0TQcz
wRxhuv5N3C8gCUHsdIRkBTBfAArT3AYvXe0lYC2QuL3hiKYogPLKPFKSPXsTErRXJP/6f9gI/rvr
92l2tVKhsRJzsAQofhObwMparS9gqLXPDqZV4KbNQ3zwMca+6xxa53iQawmxEaA4SEwurI6Rcdx0
7m8slbBrXJV8tV5juLEZelq8G72pW596NyPCpH6/a3zS/1w7IMMdHtUk9ekpVd8hSSgQE53Djl6Y
P+4cH/vPf2wc11bHPAVfHUAPOVljTyn6ilwIDLLm6B0yJZ270C45KGl9Hi3rEwIyv1rar0WX/cmr
5bNfeLUvCjKRmUwZQpnsSwAO/Bh3MHl4VOv77+/gJw3rte9fmvYtq9WAOwgaUJlRhcBqMMcxV+jD
HGAi/+HN0Xx0IdF/ckj95BzMrl4J3qPv62cCbw9yG4eXeF0KIBR/qP0/uV/XZoDjttjYs8A/A3/+
SpBJ3bTtOZT9i4jN373S106ACQwAieGoElitCxPHiNGbviyi/csu6drmbwtFEsLyLTvRhYFTNfnp
9jVpu/kZrIHNL1YoJ//yZn3cxH91yZgZTxRINdhbUZ+PNWadGdzi46HMzPPvX6//1Bv79Nrnr/fa
ySYCHZ+NlzxBaJPwNdj2r9Pi5fiXf9jxPvuWq9InSaBPEEMA0Xow/sBZeVmokDvqm1fFFOad0d+E
l6GBvTYAxHY6qa1tojMBTo4QFQGuvBQF8fzvv79fn6yN9Gq5xxtDiesxd94IPBagw5AYwiR/gIM/
WxtXRVC8mTSbfDzuCJgd12FuyPcmudHenxKFPrv6q5WtArrani8YPjTJ0W/A/9gmeGV29dff351P
fsC1BaDzWgYLGtx+J7q4oFLLC3wEwOUdx2Uv/KWu/u57rlr5jNUYLGPLO5HoFZTzYhkd5q/dPvL+
+f0XfHKjkivczsjFtPDNdmfToheAfuQnbZLXvs/+8gdcLexaKhgUNIhrxl/y/+PszJrj1LUo/Iuo
YkZ6hZ6x23Zix8l5oeLkHBCDJECMv/6uzpOj2zRV/XLqlCsFjYatYa/9LQGYodH/VzXZVswrH+Bc
xsyVddG7fNmn0IEkpTebxZTHPs7YX2bfrp9x3QkJTmY7hwYZ+pM/XKzuXfgTbEBuLHBH77Et65xk
g0ofY98YxNs3dents6DwH8qEyEfDalnUAK17tKve3JjgAGx6bN3CC3IfRWepdUjsWUWiBtVhbox2
w6AMO08jhE5Vl9J3LFU29OBt5qxQaxY6Sge+TfnUYmc9g5WQFTP2m82PgjnN1pmM+3pKJ71JBzr4
BhrDuMvK96Qfn0ogQ1AhgvIfvurzuxAfXa2zDANWEXPG59in59weUAA1hYV5trqniQX720P6Emuv
DAid+1blhPpt59uxLFBwqxpUg42p/e32w/9Ydl57uralxR0PLpA80HMcP6gPjdMWm8LtwD1olTcd
qqnovyQTa95KSHtRxoqt9tzW8hm3i/LfqZbpDskQFFB0LoMSzaiJETYuSjtaI4OawupgT5tagdzV
LnhgGbwA1qzGF8aPDrN00wJm5gmAIVDl/SeCPts4gQD/2Dvebpil52vt4rQipXOfjHHqOvW+CoBM
MKEDPTiOkawsrkuv0JYkiJnm0bNgEt0TY5epS707S7+D99atbOIXRqenLUvFxIaC+3gBikC7w+Tx
5Jw27ltf5mB2p4gSHPWL962vnrZCcVS09umMFWqYHzP3Q6CIa0L1ye3OWPgQnW4J3AiUwInKY9lA
MW5PWUgdiL5pXCb/ZOldmCqT6ozLHi1F+harOLqcRAkpYpV7a7fYC53tap2dmENOehSFxj0upK0e
YDxoy8qVzeDCWUNHHc5wV7OgMM1jRZT7jynK/h9OBuPN6RsPTkVVUnIUePL6l+lMOE/f7pSFPYPO
l6qGBkHAxW5aDnVUzk66QRjZ42b4zAr25fY7FmKf7mU8ezYCtsmmuLEDC9mmXkAMtIaZW+iSPyHx
00qLsNS0ie17J2A27CgjcgvxBNvmVnIX+92kOlbKgi2sIxvpnxTtN90kjz6M3KAXvG8N1ZFSnmkS
g7cuj1PlgCiBguiZb73uvqe72owupZpACcB0IAD2DNnv0oLEpfl6u2MX2l6HXBYONrSw4sWOOYCL
ZRJ8L4vuaGbZSuRbGJs65dJ04GUblF4A94avHX8H63LbQ85azWrlBQsDU+dcIqNUFby3ptgZOjOU
KKV1elyR3Nc42iZzIDQLPGCaTpkPYahHvg2ByTCBy5W7/qXWuXTKp4Hfy2SeS47WMfIe4t2XoEtQ
tvBfKVZm7dLzL4326fl+DgEr+AxzjMKzBAXeTvl19p+4wVcaf2E50NGWrPUrbiCRcAp4j1KqMXgw
WpJBrl6eIYn+mlTVPXoSkzr23x/SwKbaFoYgJ8BOzMgrgr1jDRxYpnt8NHDs/XMI+NRSkIrVuYM6
trir0rAqnnG9decY0mavbSN92To476a2Z0ctnY/SQoQA/Pi+ttGxlqjYYnmdImuRIVDAbtjKIin9
6TCWSu7umgc62NLLoSXJp0vzey0cr9VPmZc/UZ6+8viFYaRjKfkAp7UsQ+MrRehhHhyx6YzSDrOs
HU/S7iDs95qP25+yMCX+D1LJaAX/vmyGWdWTlZqoXn4gUMA25drd1kJAtbU5DaBTC+zZJeK5Iqwy
ESlCQAJa2xstPV6b0knGaz+3RlwEqSBqkWJTnhnBAfe+0apjCxPV90HS9sho4pIOxY4exwkDhddZ
ANHn7R5YiNh/6KmfphqrO5rOrgUzUpx4UcOSIx9x35Mvff7pyRPI6zMqHGD72ddJSJQDoI+xFquX
frbWryVyRwFKp3iMkhFUbrwZ3a/bv3phz2hpPVowrwSigmFvYqpLZfV5BDUP1IgeGuJp4ySVHVkZ
P9x+2cLw+ZNQ+dREQD+lTBZlHaewgMKtEuriQSAzNmbrrlzB/dl2XjnIWvbfvWDhwsfyhD+hOlrl
O78KspCxNgk50k1fG6q8A+pB8pinxHlJx8w5icFvdp0ElDf1U7oFW6/fDcT0wXdKJTn6uBnelJ6N
RGKSZRIF4Rn/jshgA5OFkjDsjNJN25f09XYLLfSzrlTtEqDXHbevLxBfYCKkk21Lt1LRfU+/hMBP
7Y/CEYZx6dUxMuQRkfU/ueF+v/3oha41tdE/UNJnZu54J9ANd64NQuM8/HZRsn/f47Xxb02TRK16
4J0c0SsENBSsg2+4mdu1JXghMlvaIdkrm2k0ejLFWf/eoLwO2/QQcAUUH2Yrjb/QQrqQWgVwmQez
J48n0/llSCs5tbZnbJrSVdvbjbSky9K11MDf1Uifu1jKcAEa5TwHGgAJm13ddiUKzClqZYyh3NKh
YqfUmizUnoKxevvlCw2oq3oTZfC+BuohRn6zTFD17L63QkZT8uO+5zt/j90Gle7gPqg6hp+O2Fgo
6dx4jeRQUNVkF8g1p/ilz9Dih2/WfZMpwzsVqIgMyjApUmBVHpiQKwvQwjDQrejV3DMgGxXOsvDs
a/gZO+6crS3/S+FD2+551FBtWRQgyuNWfRrbCMaAKzPw+kJBdFEvGbwR2LVCoH9tH9VDkAd0li/z
0DD8+TC1A0qcaTJ+6VUxr5gUXP8aoot9awMFHKSh9JRbQfJs+km2tYqBrnzQ9X0fnI3+HlBOl3SG
3cLljY5NKG1nk3hfIWZF2RUwcPOaWGDpG7S4mKB0zJwdzz3By8GH0h31E357j/cpMQnVoqLTAAYE
IpqLSPLiGvTf2SC/b8+2pca5fM6nlYLCH0iWQNvFlecYZ9xRHnCuNSOoclFfmrQvlV+u7AmWGkib
15RVDOv1LHF33j/mTnccDLK7/RFLj9bmcmkOjktzKWKHoZKubewE2JBic/vh1+cx0UW+XV2DBglj
vBPwfT6K06g3PfqCt1NYGeV/t99xPRhBaPF3L7QURytonZKThWOVAzcl8FdC8CLCdK36ZuENupLX
LzgXShpWnPlGNOdOpJh9gtNpGOQft7/hukASJYt/f0OGy5bZG0cUYzc9hJetWyEoDWbEJ+g4vNIC
aMr8BfDCR6LuMr8zUfL89yuNSfnATiewbp2TjEYja1rUlwzVeEfXB9QNtHEFiJNb9MAfxBnZU1zJ
9EgArvbItUF7ebi2EaFdRkowwfqYgdrgYH2oXm93xLWuvjxYG0yOCSZXVosSsPByRhW1StPntknM
/8RsZS8sZeX+9osWvkCXiDAASKBJqhRgc88FnL2BbljZQi09WRtLE4dGG5cBKibmgTsqLMRaTdK1
eIfG0TUhWcMmF1wOFafFV1eaR2Bn037APMvB7LgnfX95yaVnPgVVr/dzFAb44NGqAeQGkLqBo+mt
taXm2gp9efyl1T49XnlzIITpqDjraGjbj1b+CiodgEiAxYISLmCicruDlxpLC9mD5bgp1AAqhvfO
ZgbkMHU3fceieQJUwn2+/ZKlr9EmmZKorIL8sI1NgjLpSk6AlgF2tTONXpzq0lHvtQkgE6qQs5Xt
89IbtZmX92CCJxVT8dDkAC6S185hD6lnDlEBqlnoW+mp8te8hZeGsjYbhTv1VEICGgP7h/IEPyzc
lQv7hd7RRRwCkCMYdWH6eYBgPSL52kSJQgVzngD/iUNasQOwy/jnrl7STYZn02Z9F9QqBmkiRXE2
SEpN0rMTAeQ0srhfhkDm59+tka8NvoUwpks7IBOtYN5jqdjMBn62y6l6TmU776BesMGiVcV9o0FP
Nho1yGzGmPWxTzYogBy2sGSat+ypqFdesDAC9DyjVTeD7NtUxRjbIQS7oZX/vt0pCyPg/0QVqIIZ
mh5jiwzVMYdUCDZAB2bX2R7Fx0CDJN3Ki67tgRBxdHFF6pLcsBOuYjcodvA7ZWTewIP99lf8uYLS
r3IuT7+89VM8a8CKzJXwOtSKg7dEXWsEaKzqHqCukMcc9skAiqK7C4J6ecB5/ee6yMQOtnjlpgZP
cCt6ot4CUOVWVp8/dwHXftClJz/9oMBL4d+U0BbmHg0EHgnbdzUOuyn6bzTzH9KoX42q2lnE21IT
5bKDDczq7cZYamkt5ML4YHKZg0k9YK9hOs9yfCN8ReOwNBC1SOtk2WiUAiO9FR+E/XTYyl3c0m/W
4qk98CF3nQQ2kdC8++KthE7eGpKVFln61VoAbZPskjQJurhvchT4j4cGgOXbjW0txBg9LWn7cmrt
gHTxLLwRlNXSi+CYinNEXWcXtzwJTrEE4VzY009VGC4WBxt0r65P8+Pk5kME8CkNTRibbIFWAKrL
SPnH7d+29NO0gWC5DkwqpgasmkoCDmseUIkfWeXBNa37hoOe7Wpt05yb0cCkLk/NALbXSof9ydZf
mT56lstVkwXtNh7cRe1WHosvKNB+tTZ8U+6yXR/6m2EnjhCyv7oPMJfZA6q60p9XL4URSXS3NyjA
SjAHKXZGD84T2aujt5O74bEEbuDMHlFysKuO6fPwgHvhrR1np2RLX8WKmtn6kwq78t16iqwg/lxm
fVbGaVabcHAAsiavve4NZXRA4TgoonjN4AMH2xx4ioCMQgGAd0aPP06gpPwwUsMDFLC3uzPpufvA
TcrMrYGNJI9mVjVOhCq94twbdnUaSlmx0EfJSDjULrFCnnAa9sHMIjBBca1RzXDwKKt+U7rZvIHn
YBIGXg9zikSYCK6udTRrb3xKK7v/JiS1/6NWkj5KX9Xf6Qxgs0eUt/MH1mwClwJHSdP+bADBv8vT
3gl72DeBpJkCkAnMSAhsOY8BWsEdnTcCyWSa45bNgzgkZje+CZQQH8GRcqFZrPpfXmcTcKFwlH7M
J6CcgqaYHiXEe+CEN+mvRlxYOj3QufAhAT8A+HXJz9IS6mvl5IaJxLVj/EyMJniwa5D8Uq8CQhOQ
cpzM5y77HaCIIcycGmIYkXZnAHODEC4gKehCyYdXBdY7PFIAuU6y+TkoLLKdAZAMZwc1jyBT5SiX
KachSgwLZh+uAm5eSPVguOCLbS2/NPbE7NsvkznBOrBw1VPlD8N76s08209Z73zHJi+BsY+NMW0U
VdzUWbEJUEsWjv3E3xveJDshmDoTt/TjoIQUEjGZHssxdaKecsA12w4MVoB7AiesGER2Ngp/khDl
Gd0GnuBAGcomxT9DkWa/BVrQeSAgpn2VErDL0JZw1HXa+j0dED4Ql9Kpir06h8RpHow18/aFgKyL
LTKzccFqkxTIi7exbLZ5tmbLtrCQ6CoLG+t/4Bk1aihm3De6ot2KIviY27XCwaVfrp3LWmWC+gti
Acg3A38sK+97oVq2ci9+1ZfxEny0bUxepMhmKhwrgDx1N8JI0p8zZGzb5MKXh0hh3KUJx20tUlcb
uNMEO5zJIaIs5ylCXbIBMLlsNjlKyiPzUlOuPAXgWlpNh/sWlEujfNrU1F1fw+I37+PBHhLsRfM9
zwnZQEJWb2AHs739loUm1nP4EJW3YJUkOLmD80PYOanebj94YWzo2XsvHQU8XYQDAgsmQTkXHy3D
kGdtsLIcLm1D9Zy9cBj8mNrGObmUlzC9EfPBx3lmg8tW3GLxLhYWwEeVxdWBe/mGDEBWmlb1pMpu
BErRqfZGeuc2UE/vTyqFdw2camJ3PjL+rZRglvsr58aFnYWtDQRYUgGlm1V5PAIVC14dJeNxwP0c
XD9WBsEfFei1lVDbvGRGAALsZRTAjpS9DhNjDzKprKNMpHEgtIbbQQJ7918UhXRvWD0qHBytfFd6
pQlnljTAf5r2ReASaIMYyTbV5MHqSRT1Ab5yFlJOAztQ2HvtmVeLUyJrlN9lqcC5hFxSFHO3Q9G0
/VKbF74+klU7A/Uamw6O7O8UoPhT3Uz1vuhL8Fhpkp9L23cOTNpZFJCcb5GMNbbSMwYQtAkFpbon
mwC1h2c7tawt7ZMSHhb4v94A2R4XYM1LVsl+O6NiKqITXdNgLFxT6CIJGFhXtoEC07jfFHwLzFDw
iFM3XNxWDzoLk1XXSCiS1yIFUjWGZ/O5GP2TbNcKJ/78yitD4M+W+3O4yTpYPVCMMhQSIJM7dJbH
jzDP4V9JCtc+kOCly8Ehc63vlUPh7lfDFU6x96qD6NoI0g8GkwPskox2PjGPNDvrIrEvLSC4LHAX
Vm64rl1aB9TRk12oTRlQWDnCGqsBXVaWbbVlYwXIPojph2K0u3e4HdK9GWRvNkpLV068S7FMO4jl
MPlRoyhRVTInP0fBYDpjvk3UWzk6LHSrLnQtGymFGnFtx9KXAKTu/PV2CF56rnYSKwsbu9u8yOMW
voAVyp29NF9ZPBdiki5tDabJtqoRAcOHtFLC9cesxdbM+71fryXNFxpdtxzNqtZXnTGomE/nHhUh
roKBTmfu7mobXV5DYQqQFvxyVTqBXukcVP379oOXWkYLpfBlqOAqgDlqqe7kSO+X6rotseGaOtGV
9OvCNZIupekAgx9R9CORiQgpfwTiFvYdT0YzRk1VrUy0pc/Q7ghgmQMCVemwWM3+V5h1/gvPniMK
Zs9OfufuTtddyGH0s6F18hjvmbYFJOpbl/Xeypq28AG65GIEZ+biUVifGHXTbQUTzgjue+6bIIH3
bQ6semUmLAxTXRgEbstIJ6PDyl/NWwJrOlvA8HVllC59xGUEfArK/uBCQWthi2olsMF0yPBKURNb
MLqxRwTb2yN26QsuL//0kj6pENx8jFi72SlOQl+mUUJfbj98IQaZl5d+erggIMO6lqliBbPS0JUN
DbECOyt75KWffnnrp6fb8KTLUCeuYgqiTjvtwd7ewGzm9k9fanxtJtuQT1gVzFBjOe2CeddMGzB3
q3yla5caRltTECcA2PWwkqG4Hd5qQwR09u3fvdQo2tRNsV9UcDBVcZu/m9m/CZLgsHq9/eyF0GNq
S8rUtfYIqBLifge3xbIAzr3LJGxmcQu6oSBfH1LgRTa3X3btQ6CiINrAzJAOtQOwnuMCDsWYyUGX
whf3+fbDr7X/5eHawDQsEJFhwtbEvV085Ha+hY3Rr/serY3KjkJ+g9JW1LE7QK4G3ya+oule+s3a
iGQo4qnyGgUlFhjTZDzX6dvtX3xtqF8aQxuM49CbBcTb/snu/W9VgwwovCFCuKmg/mBo1uomln6+
NjA9AN+ZIFCiwZQw8hkAnIMTrO2+lx6ujUyXjjwwALGPW9xKwDQHSH4cDW43z7VdJ5pHp20IzyFl
Z6BgAiq+aAby3y0A+uLmA++cMzR8m85udzL179huXl53OWB8imo9bqpyo0aRtJSPJMGdmfMfEih3
RIfLw7UlhSYBivbBgY/riYelEURIxODGbS3XvdANOtDLkF4zIP2LaywHTcJLGgI63q/89oVhqjO9
3CkBkrmFltWCDR683ybrP6/9Zqm1Abr0/MtHfWr4HJhQuzIbAQjBWVxuGKu4IF/M7r6Qo+NpJlyi
wjqgFTGIfLiKmILfnrPGfVz66doMrjzPmU33kgrJcduYe223zWzg4UjHyI6hxPz2TLiaarsMH20O
44pzzHHTjat5XkPyWXUQY7ABcHmXEb4f4JSxxX5oiA1h2zvftWBta1X5HAaGmW9u/4alIabN9K6D
BajClDwpo/qS29OuEer1rkfrChlkA+ym8FHICj47Dw02RLAU5Suj99r9AJpOx6e4XT9SNoBoMzGQ
BWFCLNz5mY0//OkrnMiBMazXxvHCwqmLZkqmRuWBJnWCh9sYKcpNnM+Q8pd09SC+MN50yUw5D6Vp
TrZ7ouBfMRMetQROoe2rw7/c7oqlb7j8/dNcZL4EOl1gSSpdP5zS97lhG2tYi4JLfaHNdNiQwanU
VZBR5jbo6pPV7jIekENZuvXFuAA4NNgIsWPZlsHv+z5IW7wH5AlKeMXi0sbdDmkSzheg+Thsbj99
6YO0+e81RTJBwuSeDFySTaYbwyb72zQWgMFAKWVkadi1nbXysqW+0YIAq1MDjD1U5rol+JdsSM95
wB6sPGXR7a9ZeoE2xSGV70oa4GsuCE3s0h7MtjlJ584IoitxRjXAF82GfNMR5hZOR2C3FYe7frmu
u4Hp82ANhNcwLXRCkN6ibvpKvWElhCy0i66xITVneUdmzDpw+GxUW+ccKa9iRRewMKe9y98/TblA
zUpWJVTLdbUv7S8d/dfuTm2+9uOXHq/N6ImAP+1R/Hg7P1at++LXA/JkR2GuCSmXWkeb1KOlGvCD
gzFuzG7v+/63Kce+BpacKwfCy3P0K1IEcE+bwQIuRy7cOi0sbjDig3snMiYwqL5v4GgTWAjIwCZT
BnGQlU9IBwOfOEBFV6/uEK7mSy4/X5u1k0HalpYZj/0ReY8AlJqzQ9QciRmLROs6NGyJT2M/gNdr
PdvpG+wFgKZGtuQhCKrqyVctLlotVIKvjOaFAaGnDyecYkbYuLixmIQHO4vs1whlat4HZ7Po1rSd
Sy/RBnVTlRX8OVovrpGW9VNYIn1hFUGB5/f7+k0LVfARRO0cFsAY+kdQin8PBbwwwPq6/fSFX6+L
3QJY9Jo40LgozIOTBMTyZFSRHF1A1b2VXlgY1brcjbiV7acpdZHAnCNmbQa5tkws/XjtqOHNflY0
NX68728q90ddfDTDh1jTGS09XetYFL30VWEKuM77H27zJqAomOsvhbdyr7fULFq04i0naZ0kfnxx
AAytqr8YYKYrq8TSb9cilcfbFlc0l5YZqrBLHgyUzHXkZ+31K6FqIRS6WqjCZIaKw8mxDfBhUOwi
ByPOabU2ZK7dAiGS6LAUNDXIq/UEnLVon4AO+oCJbxHCLR0qYB/ltUmnVpakhW2NTk4xm8E3Grvx
YmqNYTsmodO8enYR9nYVuewnxDMrs2CpwbRpXDesNgcEpNgT5FAPJtmBZ7NxOzgE3p7JC+NJl66R
oszHOsOXwDcUlKivGVsJQAudocs75FSmWeDbftyTrD1SUeM6caqm7VzWF5EvjK0TBvPG21+x0B+6
ZqJokzlRnmhiMs8ULtLF8CPnA/Qusu6jMshtFF3Ao+SQzRl9vv3K698X6JUwphUM1lTCTactD1bH
99yFQWPzUVXd10KuzMfrnRPotTAQBDHAia06bhSDR1udPDYzpysxfGFoOdpkh4Gsb+I8GcTSUGEr
/EOCek/XW9srLxSXEh23QQqnKQYjcOMAE0OVImzMvQygNEvLaLYNWF89URim22LVZuB6cxFdiZjD
NToB0hk2qyhfoMEHmz9gdByO9aOZf3PaXyZ55uzdrJ9G7L9a74vCYff2YLiqAEXo0bWKJR8LCJsB
hZC2irKm+uZbMCe7qOv4lB4cWBP6hjqOTbbvuPp3JDCuynr/1czSI7O8HZxst1YdrGXJlrpWixou
EpQicWsrhn0szNld/gJz3GPAxUr4W2hoXaHYmyMbu4J7cWaZcaKcQzrVb7dbcunRlxn+abNfwejc
y5LAj03ZRPkIN2xoVm4/emF106U/g5Qj3AuVFZdgIuSERUbz4PUF2NRrbCtn6RXa4q9YhdQqQl0M
IfP4mDVtsUc1WxtnKoG+dyqSaJKNcQCWKhVh3VjiYADI+OT3cJqwBn/cpA2sNwrXbrKozNvp4KgU
5lztNPxHZ0DF5oAyFPhn5ldOLPPbnFXqw7cMiBkGodLvTQ18uj2y7IcDfssLs7pqDFVtDw9el/i7
dCDGGVw9Y+s1CXSslZ+/JrmPGsGRk2DtPmmpB7U1HpT+WYDTqGKD1q8ZUI00df+93YN/UslXjjo6
2Eu5QHV3HQxDSlH3vxPuGhDDMXEYzaD9lWIJOI9T6fFoYiJ7Hlpr7EPcNyXP89QN+wGayLWxtDDD
dGGV1bttbgcCo78VY0ic4lul/K+wa1m7sF56waV1P82D0uyIyxvixblRRiksKDifI2V8ud2Q1xcv
oks7lNfCFd2eYLzCDeexBcUVJRFios+i9/q3Eq4i2wr2tMFKeFx6nRaPDFg15tA/Q9JYKhh8G9Wx
5cBZj/74zEl2doe1rPdCRkTXf4BwC2+4Vtpx0TnAS6ZNB09rCE42DZxeURLbwvDQdBsVBaKHewuk
+dnaEnB96gd6fW/S5L6YvcSMXcBQokbaB1uYLIT67tfYNivi8KWXaA1Z5qI2hqKx4iJ574oxzMsX
twJ00/51e1wsjDpdKzYXweyWgYl78sD9xgx7wvpFZ1PCznnV1GPpHZdB8mlkG6OCqUBeyHjKpm8M
ednTDDlQ5GSrLlwLEej/NGNYbutidO3YcLxz6cnfgMY19y0iuvwn8SjcS1k1xLCY/FU1IgthB2pF
YrK/D6Z8ud0NSx+gTf4ia5BrC1BhA/PpJzaJHUwzV6bi0gzRorPVzcaQOODdAEez61gWcj94yKYx
6hhuUQYYYCL/6fhrzbXU2fbfnQ0XxUTAI8aJGy4eHD49K+5+wGp6badzfUIQHcOSydLkKpVOnKQT
DWeEzSIaK0G35LLOlnARWUP3XT9iBHqROC95VjXN7Me8At24t5NHlWZnSmEE5aWQ08M41x/kx+0B
cP2zAj3VGhCX2WYDfFPgH532lbgGSpYS3MuXm/teoE3CYWyl8Dyc9KWUod1We96/0f5YBfXKSf/6
F2Az8nfHV75ftnArqeN5PnPx6E7iS9b5BytxVr5gYY7oQirTN6U0S1bHfvLuB89iWLsPvt7R2Mz/
/csnUzREuMKOJzHsysn48AxjBkWBPKii++XM8h/fKFb6eekjtG5Auspt/S5z447NjzBxz0JrbA+3
u/iPVv7KZklHLMHuWdp5xnBJN9v119oeybPjFOQ5V2R8A8XO29Bubv5LpfQ2zKewJB4h9lFFaTAk
T3yQsEzDteCgG6TbAZjenYB/8s4ubAoQWoU7P1jaHozBmY6NdMmL7Q0TXCsG2NmrmuwDrzZ2bdp2
j5UI2s3Y+/ZKCL6+mwjoZch9WkB4DafLovSGmDBcB2P6FfUzwKDdD+Lz4TzKBNklmCLvbzfj9QgG
LMffb7NQrVdZQHfEkkJFN6iNDfUMjm33Pf0yMD59y1QVKUfBAJaqoXrxaoB4UvpYVM2P+x6vRXtZ
1KT0LUCQalzoSVlt0v57pdYIdktNowV3gANhm+qnU5zWbRF6iXhyRvcXcC/VymK14JxDdJneIMwh
G2Tqxd2QF3vWcMxEOqnqHfv56QFVl9XrzCu2SRWDvXfAk80E6+9o7G1jJ2WZRYPsim+32/IPfvf/
51Og676qDo7yl0Nk3Bmkf+6nih0ymB8kETwi0n1OafYmg6CfvjiWz5pdk7rK25Sdshs4UwhoI1lQ
7tKSwJI+A4bH2c6p0x8NCCN+K9qCliutufhB3Ywq3BZA3L69/cOvB5lA175QewTkHydMFPh3Z175
sZ2bKzUgCyNAV74klLaej4NrPPAJOwkWjaQPeX/XDyc6IqzvifCGBtsgu8tpmM9gqHZZuvLTl/JO
pjY3GFOqd1BsF1MpHnDSmkOANiMylT+LpJBH0bUoGStfeVfkuyFptvA+PHQiR2XJjKJCi9Zfb3fP
9XBGTG0W1SUjE+8yB7VU4pcHUa0Kqo2tBj+qRf1Re/6aFG1hSdZJYhS7OqttVBPD6WGE/zeD01r2
akxI2UBzcN/WVVdiwhhVmJmidZzYFY/sxHiy8vKf2y21MJD1Kot0RG1c6RRWDKVuEWaws1fj6t3N
0sO1Zd8GmEIldo0TPel3jR8XdbGyglzv4EAHh7GSuUUJjmI8ebN6gUPA+GKUdX0EecDZNLLqz9Iv
/JUotTAjdf0oSYdhaIsKaTPkQ0FgCKf+PA4rX3L98IBd6N+rlejNtrcu2xWfJWHXfQlgX8YLNySQ
NkogDrCVCE1UEN/u7qVP0SaoyQTNMOndGGEeek8Hew3rZNkr0+76bAh0bWmZp3DxMspLQwkY78gD
VHxhh1sw3q0VLy10PNEy24r3xpAbCQ4/uKAjnTrQDtZOxgDVmQitbm2jt/Qabas9Fn3QQLpXx6NV
RBJlx5PDjx0wCqAFSfnzdmcsNJeuNeUByvoGI0PGS7lQO6e4Ve923oxdhTBW+tv6E9ivrLCBNr5s
l1pBYGC5l/lcRePMyYsSeXUoapS6R2WXJM9FDj0IKJum+Mklsb6mNPUfc7NF//WeiEZ7tiM14J+G
tDbofnaHPotmZVcHV1kWEnUdcB/jaCJpM8EFj2bZgNJnO9u6VRUcZOJ1DzLgwYb7dntgxQznSObl
5NUyGd8aogvCvFJsm+TqO7Ym9uOgOkhdJjfYczb7F9dkGBTShG45oe6xy5T/UtJaREEm+JMYh+Cs
cmRWBxteo3JCBimEnbd1yA2aIgWXuPvGvyB784HOm26UEOvIeXodpUr3AcoLQ8cbhmPTOc4xwVEa
Neo9Cg+LlqLkH2VpUTcze45c03F/JVATxc1U+Y8wDJm+ccd6cRX7gANgPLQ22Ztj2W6cJu2eC7/d
ZGm3Sw2WbPqesdNk5rBDDlDfGFKS0CPwAvKB22nebjoIuqBEQ1WM8us2cgMYCM2jzL9M2I6fTMzV
fMMdA5+cmYH6yAzkd6yUk9fKpsm8qVA4cjDr0t+iS20XzU5AmMmCfIMCOjN0KVy7VYqbwa3Rir7Y
ZE3B77u0DXShayFQs23mwHTA+mg62L2RxMAiNDvf9vK7lr9AL4q1rGqqzQT2fQxUj0IgBWnx1Qmy
EBB1jpzR5tzNZSDi0cGV06DgGey5rI0gMZfR7Wm+EEt0Ha3Tc2g+ZSLixi323th0kTKNnwb6Ctr1
/iEbjLXZvvQxWtSSAQGrkDld7KKy9gieevbSTpkDJQ+Z329/zELM0mWz1O2CgQrVxbVtgE3N/GpP
R9b+mKt8erTNoFiJjQvq40CX0Kq+a0vZ4hbKhxE4rLDrZi8amf2m1SjcrUOQBrRaASZUwEv3BWWb
xX956+bvuUUDe3v7Yxf2L7q4NueceqgcAU4cODI4ck27Cqv0yrBYasnL3z8dU4lv0KlgMFud8wb3
B9XvtsNG33adTQDk1cpLFkaE7fz9El65LHBANjmN/+PsSprj5LXoL6IKBAjYQk/u9hDPSTaqJI4R
oxiEQPz6dzorf3qmqfLGCy+kRsOVdO8ZwjdF7FhWLwByrxwuS8Nz7vTDF1A9C2rNboMdnx0Hmh9C
vqZVsDQ4xqlVQ6wSYgVlc6qH4Z7mbIph3avjFmjLUjvWyugs9WKMDjzsaTZorwHdvk7yov9OerET
Abt1hb+7vIQWJsA0O8xGRzqun0FalQwoK5ZZzIDzuqn7clopHP+rtX5ywlPjStQRZOKjaiYnCGB1
wMsUkr+Uk1PiQQUtkCs5pvU35s7FdhqYOqhuDA7oPn1MmTsmXLjNbQh34H1URPOjT3SX+FHn3KU9
6TeRGsK91zjpU8i0BzPf3rKhYjI6sTXr+ioFTR0y+6i/wni5cwChD1yY7F4euYWwacJrAzt17Aq5
rxMnbyqkEJ45y8jbcWb96oe15/DCCjBRtgTnbzpLkBgcSORtp3pK7ziEd9+gk+O/O7UfreSklraK
EZmnKewwLUN/8nP1rFt1n9bzSk7ynzHnJ/NvQpzrIVJWZc/9CUfKreNK7pwxnfyWEwL30byY9aGz
4Yu94RBWfJUwD/rZ4Ap9XbpWtc9J7Vw3/dA9u6T3rybJq5sW23obClqe/ArSyYkDDbVDE3InKTrp
/fLnlu/CJnX+tAOopDYqAnuW1xBby0Dj3oJOAewLi2Bwrqx5h2RZuM/EpA9eW+RHz+PNt9Dm+Ytd
SvJqtV62Y1yGhzlKm21dUPViz7OApe0UxEPl+Gd5h/Ew6aK+8mQ73hTpNB/SsPWS3i2zY36mcQD2
5DYJdNVByg1DrrZ+0FU6Fv2gobnOSXNblaE3bwoBCYOriPL6jYcR8LAS/gexk9kvzoTX7+V1e37c
fjIdZj0deug6GCoOOzztnjgUkwq68SDi5aTRvmmhIrSmGbcQWv6v4JxNE4zOm+AIdd/u6GXM2YR0
mOGVTrIVDtBSF8ayJXo+Z2dGfTpLdDdX9XyT2SvM9oUdYSLQJWNeN7N2PKUpVLFCf3CeVaCrlWvK
wiSY1p1Uw82+gTQbZJ6Kkx7te1KUx7IYH8Yg28syfIdO1MrWXgohxlHVQiGRS8RbXBKqmPf8Kgef
qAxfS673l1fUUg/GMdXxOZymHKgva4S5+KQqHONqm46+iP0i/FpZMfDJf09zR1VlFqQEyrgsj8kA
E9Btyr9mWR2YgHQbQmZBWjXsOHdPjSdj4aZAcd1Y0fvlIVpaTcZClZYFqUPewQIJGkQboebE6Xmz
vdz4v0j6yZY2odkT9CtJ1WXnLPWcQ8XXBpdHkdRHbiMLoLbppd+mUWZJ3RTR9cjhpDs0AkYleeb6
28bJil3JWnAv2Ysfw9GOeAPcn8I6JkXrJqygUdJya9g0uq0hqBlmfEuAU0n8kGXHEsaBWwKRnHuu
8vHG82GONzEoIk/qtuQjVPQEzWq8oKcK7FGtNhTIyUeHCBpnGuKdiR4z9hwJFfzoIUf2jTgd5DvH
crqKfEe+TjlLr3NLeCPEiYv3zlLWhoSij6dp6DME5L69aeA7AAwu5Opw+bKmq9q1tb+RTVNs4aJH
9jIPrbtZsMZeGfAFTFJgAtUBMSa8JtQ6Ii+wq5piI2S1ZZnel9netvzngL1aNLv2hqceKQS8EFZi
98Kdw1RtxV05SM/qSMfRbt+Dud1Agn9DvfrhbOjhBWsA4YUNbWq26r7I6USw1dhUbLvS3RRQThL0
ORBrvmxLPZwD+oereV/Pdq5L1L48G8rT4Rzb4a8eVj88WAnfSyNlRD0LUhUwCbatY8hsIFnAK3bq
QwZL+vrJytacZZe+wgh8ntVIdxT4ijZ6HJFCZFyDcnotpb3yAFgIGya6feB+Bf1EjeRrKACjlv43
iNUPX2zcuJeTIWzsqkDavuqvg9qPOe4slwPSwunmGdEO2SyLO9UcHsvaGhJNR/eqJP7J4dEB9/IU
cYU/1/P0cLm3hVkw4eyo3E+j09H5xNRGdOO9AkuomqBRVvUrGZ6FxWTi2nXjuArysTCIdiDbiyuT
G8ikPiswlnwPc6iV3b0w2yYJyS/9gevenZHBK7eBrzfTWsl5qeXz0H3YbgUs95rKcR3Qm6YkkBLC
mzpaqTcvtW1sZWd0EXSjAYZRqfcKr6DXWtZvl2f23MQn55oJVy97pcNaes7JLzxchklEjgDE+1s6
dt++1oOxg6F6iTeUFWAP5Dw/zTIqbvjUultrUv7K+2dpfIx7iw+RzV6wsT7ZXf5D8vK2aNa8S5ea
NnawyKeJjjqwjgAgJ7x9r9lamX+pZWMHQ4QkQkIZOU3LxavHh+zzWn1/YU5NHLn0h6mb+yI6elUz
bGbqdnDxc+viLYX1xMqQL/VxjksflrudDbjhERod66GNfbtA8v+n566hwhbijYkpz3OAwnD+s2Po
nXDriun8XZAXp5IrYWDp1xubtaep6/uzHR2JvhlSmjjFu5D1SmhemFgTxNy3AVTrOjKfcq7anWSO
teFRQ1ewqgs/3cTizlxWjqqRBOOFzmOa9fdhVN2G4dewvoGJVeV1xboUJZOjzIQbWxWybYxsQF0/
TdJ+U1XTxWdgMffWONSfKrOGdmDqHDoUR4sIXXVS34c56X5Er75ExzG9dnXM4ubWfpp+Pjb3ECae
Hy/HpH+qoZ+EPRPLOvbtPGs37U6T8J0Ng8WglzRgcv8m48z++sKvdj7lw/c8twDOmjrpP+qiKHaN
ZuNWNSUe8W2vbZJYWdu+t1Ot72RQZn9L4VK4CDjTkBRjN+6L1ud4SnVF9+pmeUh2ZXi++qdVOEJQ
UZfZG65R1RevfCbGrhTnlZGCPAVV5vFG6BbDWaIwFwkgdgsLup6Xh29he9rnQ/zD5s+mUErWAy99
dlBR2W+rAxgu2uh+ZY0v7CATYiedPBqLFO2jShYjnbUZan9lcy5sHxP6pMGBqakDVjevudrlVNEt
zMfafeRNand5dBauMia+hpZlrSdvAPqwpdneGdiWQCQFSajhpnWy/dh9RdkfG8eE2gDiYKmZhyOo
Zn35YkHoKVFyhuyuDQTiyiV/YSpMYDaM7O2JqK44KZkd1ehdO7X7enmclpo+///DKiosuCJ7uWpP
MiuvcQl5ErXzdrnphQVqOpwKXkqvrolzCuz3KPqdFn+ywYnd4ovNG/eNEOwKhwyA+QZpeUfa8dtU
W292DYklu1kjei59gnHxYOEYupaN+2SDSBE6VVx7MwCS9zCZ/9ouNrHE/dz7qEoCwFZP3rbN5kSN
P8O0Qoxbu4j8WyWfhFkTTcwhQu93KdJWjgWhPqdrsx2HVevPznGiN79N+V3jed617kaZTEUXbku7
zafY9rwM1fSKYlnA4RAoYe7t7HGaVnKaCyvPxIbRtvPqalbzyXKuXYjkgDe2MqZL4cWYtQaSBj5+
rDq19ORBCKS1itiVK9i6hSVhgsB0bndu5jX6VIa/Bmj1JsAHu2cI9XeUdqbt5a3z+RdQEw3mwIdA
z9CePHVZqeClAYfpwlHAU/Bp5fD9fPSp6SfZU+E3g4+qTm8RB8rQNlyB57VK+9LPN46mrhSw3Mks
6wh7jiGGVSbcJeCbmD8UfNBrbI+lLzhP0IfIBYtMuNtTL4ckK/Acvf6m5PBwefgXbkPUBEZnZa0o
Z1mOtwwkzlG4rUSimsqOcWdx9lY52hvPC/37OaDU2rehNf+0W3cGMIeKPgGfIj1EUSp+5V0T3bsq
yh88D/+TESXfL//Ez5chjYzo57GOW/L8VB8jrO6wAnLJaUfrCuIP7cEbWLOylxaozjQ6D/+HYR79
dhxh/4Zn3ZTOG5cMHLTV/qg1ew9c63vPrW8M99PAnx6ncFiT01qAHdDI/W+3UFKw7YiO4REoI2Qc
Qd/uFdy+fZon49ymG1Dt/YPdDXlSzT4/5EMfnilxKwfu52BAahLeMtemUT5H+sSC4RXmZG8ZbPJA
9LZuZ1R3Iohgx9bU3XrUWlPZXtoyxkO0Lhix8sEOjxnKCv5EY8f73kGI8PJqWZpFk9GPGcQ4cj/A
Wy5NSu4nqdVvO5vEhL24ut32Qj9OuYyBJbvc48L6NOn9yI1kHZ53wdEj7daxfggb/vLseihWTo+l
9o0Q4wxFw1ARm8Glvp3L+qqBes3MIVhR6JVk2MKMmJB4xylFSdy8Bob6ptDlxlG/4GixcgNe+vnn
Tj/sqjp3ioBHFfK0QJzBTiaGev+GeL/FrFem/PMLMDXxrDmKCnWYF/WplyiHdXfEy67c4hElmc1Y
fHGIjE0Kbabc4wrbJKjvKFjgzHsL2RqqZekDjAgXdjUEG4IALuRjmkQBqtDT7eAVCSAUSTG8XF6m
S50YV4Weu73dpKFz8iz3UHWAhYQdFZD94TGeamXsOe1KSFmacWOD+zxCtWq0amTgXsMcEIqIb1C7
B791DaixsGBNGCvSqsArg5oEE47x3WuDCSa242H03a+JA1OTudfqKR2DVkMfsKinhKtJHBCk+TcX
VKXN5flwFpgo1BRLRcGEQmIGXsKV5vToAgK6Ia2EMwXTUkJuyIF8gEWB4gt15O7HolE7JtI63wSs
To/WDNyoBv9vG84piLe2qg9NFczXwHlAlmAIfX7bBnZzcgHJuXbEoOLR191RgU0Zz8HErqsMEbLr
B+95ZNVw54eR2NuqkU/DELAHTfpmU7R9+OCmDT10UwlHxII0cd17ZAMg3LzprOw3VZ3a9DQEw1W2
LWolsODL5ZjdEal7GU/C1nfQJYCT35RXKFJ32S6blH7RQT9uvKjLr0qVwVslHKej8K3iSFlQXAUu
vKEgWraDDEJ2xP0nvdXQaX6FcF/6W84hiCTQCQzfM1boPYVf4L6d7fZasLlEYXNo97UDK3TWsP62
ZwDvZXocdpNyW1CJovkVuCOxy12r29K25DehLFFXlHB8g/F7a986VFhIuDQhiVNCOvDFuvp1oNE7
FZVKgGShCWJMdJodOe5hf+UmWnXhSRVRnwBoEv6mIxW72hbVa0Dm9FW6Kd/wMJUwBLHvOKItrMBq
MIfmsb8a+vxvC7PTA0qr1cFvHXitq/RFzMXwreGefzVC4xSEKBgDuVnwS1U2f6pmGtzANaq8boO+
fsiCAQpn43CWGgSyoZnnv5fX6MI+M7FKWtZBDx4YFmff78UZ3zX03f0wFSsyWAuRwuQ0qcCeC3mO
qp7LWSzgIRwXMv85QdRgk3WoAH/pM0x+kwIeTiqVgzLTWve8YN9S1b2UQEl/rXnj3giHWLey4XN3
8v0cVuPf6j6NlV6TkDi38v9vWhSW/3t+RsOQdyNv6LHLwY91iicEit+Xf/hS08a5Q6HplAk/8CHJ
6Ma+dUvsLzZsnDV+03JQJqDjyyf/hWb6dnDWdPMXlqTpZ51Vg1AaWBu85hyIokC/09lQtvLUWGjc
hBpbvPQaD9y/ExDUSVgXeE+70LVd04Vdat4oYsi5AHFfzOI0ezWw+hwOfzD1gbd7kFsra3FhR5n4
YVgjWVbd1PQI4wUwzSl/9Sy5cfgkNtRqV268C+uGnjv/cKVrKcsmn7qw+Wt+EPE8yNcvrUd6HrcP
7TZtmLVVhQAIRl9/ZwNMl8VkrvjKqly4AZn4L0BjJsv3MLtjiX1aTokjH8rsUXQ0dskKNHahD9ON
O6XQ8QyQcDhN9CyQ7YUleBR+L3fyfCsNQq1vHWgirWmWL60oIzhYdckCT0NUFdCVo+rozkm7uJ3H
lcC59DVGgHCgf8K6zPLwNM26Yzn47a51cIjicdokblFGW5L3+ePl2V/6FiNo2LXtlVy6+jRFN8Bt
xo19HzVzfLnxBXwPjIP+u7Yy3gySzWh9hgrzsYWQ65XFSHBUqLAkLPfYbtIwriRW9kzydNgDMVMl
Skzu1cSZ2F7+FQuPbRM3K/1cyqqEjQDrWf4IpWB/y8Au2Qk/iiNBg6tuioadW6v8IJrGWbmPL2xX
E9Zs29ao3AnOCAMNcb7e9dmabsfnU/Z/hlmgt0b2iMvYcSTehqngCJm0LWP5yg//PJi5ZuYu6Fod
jQ2csSa7/y4t2INm9fXQp49uOKzcQD6fEddkddLcF2noB+yo4Hq0V26xb0l2RZsq6Wuv3jhW0O14
PgHNvobRWRozI3hCFKbM3dFlxzQgN04+gWPCt3lnrwSgzyfbNfN5qVVkGbhowAIHctvP1g/arcFC
ln75ucsP4dkrullB5js6huGr7uaEhmrblPvLW2OpcSOSTbbVZmmArFCVlbtR0x9um+5Cla29sRdE
CFwzjQhPWMcvM3QwuRlJQCrK7/qm9TYec5B3hgvbHfPDeusxMRwtBfPNuq+sPRV2d6ggdAlcw2Rv
vvatRqQTxMnxMMMcRS3f1HXjxynX4PRXX3u+upER7KreDmZ44yG6tSjaN4NmiedXT0gArKyyhW3z
f0k2yAzltAf4Tni8QAGagmE2klshEMtgtahFUCW61o+gM71dHrOFvJ5rptkGgqdRP6PLyXXYLpMw
kxbujrf0T+7NUOd185cBlnEiy54mYUUrU3Ve2/9/+3ZNvSDmgEJZOXieO0NpxZyO05XKoKt2+aM+
P19dM/HGA89BBQyeHZKVII/yF+qR705u76sIV59x0mv3hIVIavLJe9cRbqlKhDmfvTOb/Yx0dZcP
5AQo01r+fOljzkP4ITwUcgxCUePS79JCQIAq0H8IComJ5WnnZ8ZqdQMyRPd6eeScf1zGz2bGCBh5
C2hHNYwpCA9W+TsY0y47NJS6fjKmKL5c5SVDAt1zG+s4Ks97dkGufrUay78KUeO79jOneiBiArg6
BdP40YuqHpZBk8oOeZONv6M8zF/dFuYmcZb66Wuo+vra4RW4rpbTko0c7OIe7OA+sUpCAJJuwHwZ
GmiLbAMVQM9gKl6y8o9PxHVvz1GSFs78HYlczCuoIj/DFol13Q7WG1NVhnwimVkHbcm8e0lFER1y
2/e3YFKq66Hte4HTyO7/ZDqUewXxjKSD6OsuaG0eA88LUzW3D3e2Tp1X4vV800Y9jNVJxk9jwZ39
ZE0j3Pt0a71yn4oNg2TgJggmCb6m/8Aqf0wqS5QHJMzr8crnVu3EdqXkbu7KtzpHbnBMLesm476T
zGlYJTXJyKaGVs8WcLUfPZTIkpqPdGMpP8C/ADthg2qe5oqCNKBV4z5gSOe/SF15P5CN6u5HfVBh
D7Pw0k91kbhN4L11Iv/LKUnreG4CsvHh+W3DxsJ3EB27AlKwsIR4qRXocn59Jp/oeoSgWmfjt0LI
/NnWcNtGUt/CrIfMTV1wcbxzPkcFcebJKSlHf6jiCA4EWx/qMnf1DMUAVth9cN01SuHFLtM44Lmu
Ysg1j0FiT322a8KxJvj+dPoVjjPtdlkRskNR2dWR2oocvJFBJRqC+v1hiPLq2Zur4NWHu/IB5GhY
vrckDa/gZOYdXB2iQMuLGrIjXoNBsFAtSzfl3Os/6VTWxyaM+L70Bf9RB0PjH7jWEUvImE48aRn0
BvzBtwY4jeswFiCqPUFbrrFjy9LipguK/NauwnRbFFkJy+hSbSDf4f/WkQeSWZiqOe4Aer/K5xRE
fBHyMhFjNn8DmEvvO2huQ77RF3eC5OQhh7X6oZM0a7dc2dSLPYhAq01VCunc+hDvkEnu2msKDksR
1nhjRNBa1V4V9acA5CXdPvjE/1L92jWFG1AezGfOz/59xHq1m+ovCb2rkM8HvDFXHkifGtuGthsa
Jy2rJqmFF5SnFNCtQ9tX7e9aKC8eCOFHMgz1tzLnYjN2jmRJ4Dcqgn4rhOqJLzSPrS6CuCRo9uSd
e2n6VKoa+bsh74nYlAF1ApQ7RdquvIEWRtrMms9Rp0FZCXsQQxVcxguhkqgIVho/5zA+Ccdmxhyw
oAi7ZupPxJYkBqb3NGbVHZ+Hp9KHgANTY6LcfnM5+i8cZ/+XOR/10GQD+Iezn8bwyIzD9pDxW5mK
lXlduI2aiUm7cgVWeDccQ1sdWpa2uKH32zyN1sqUS19w7vjDYZmHdUa1bPuT7gKoidCgaZO2zukz
8GLiHcF5TbZm6UuMU3mCebIV4PV7mmDEEFMv/IVs062I1pKfSx9iHMPCgSx7VMHHUkX9bkL6XdO3
Lu0RM1YeBkur1ogPklDbq5SAXAIpwGWa5fd+KFYemEuDY1zEg26GdtLgAdyq5aPHwDhMvcRW6v5r
y9QIDp2OIkvbkXNEqRYATRxKia9rXDWaG0WgtfalXsykZRb2VWmLUZzETK8Cm9ynWfqtUv3fguiV
SLowB6YyAjzZNVTZG/uUBmN3rcM0u5untF3ZzQuPCTNnOQFzwlsISZxouVcBaNfB9yEqt4A0nlVZ
d27Jd6n91dE6r+MPG6+YLRVVIgSvbEYxyLlD9jtsFIAsK1jSf7DrTwKhmcSsZgnH2waetN6e7bPD
9CiO8m68gTjMxkqCRCVzQnb6mu7KQ3ds7+xDvR8OdEu3l1fD0lSd///h+9y5DiDQgiWtfOg/Wu9e
tCLbtbDR/3HBPzSscEWRPQMpBFj8p7QaYJg2sYdW2VsKsayVtbz0643NPs18qPu2tE+QKdp2kt23
XnB1eWAWDihTs2AaMlHw0IuOlWsnzK9RZp0AcISyuvdjKlKoCXyN1uqaqUZofldWE6rwOEfRcYC7
Z0zr/onN6a/LX7IwE2YWEdinphjDYD4JDvEhGnPvTvdN3Kmv1ctcM2FYuD1oZIFfn2oBPAJjfdKq
9hkqFSuIloVZNsuKVusUI6/Aigqa4YakxdbFJfzy2Cw8Qs0cvwdZp9TNgOGanBfSXjcZPTG7TaL5
CQL+KyfSP7r7J1vcpHrriULU0CnCI6PNk8rgplV03L9xSMD+OhHU+LqOlfcOY1Gih6hFdsmyAfuu
g63OaQFPG5Qi56hFvbru7USIKdSxy+t0Pw9UtfFoFeC6WvWr5dprpjoLKDPXM+JCSMoZvFtI3Ze1
Uye+OtdarTqFCmxnga4bRy7EqX0fk9HZoX70uFtkSTNkBECjhncr96qF6TEBuuckH4UE/nQsqteq
va5gCxY635r5OFl8pYuF3WGSEjywdActUYEJ2u8SbzM767fKPVZBs7u8xBYuDb4xkpZNhLCqs4id
hzTBDIkruITW9heT3qYPnM7djLU2LlRiTq/AF3gnobuJ+vSZWO1KAFn6AiPKFrlHUVyDyUTLIBVO
mxIyC+62Srtqc3mIFmKtb9yrkJPItD1BqWPuyaMFzY6NNYffMfv+Rlnpgy7nDbdtb2XPL/VmXLNC
v/Qc1tLgKHL/V5+ORzCtTsHYjBvpVsjZsPfGsVcmfyF0mbx8FoGe7YtensC6eKGhvGkn9XZ50BZm
xWSgF45NegBxh1PdCTsGx+eNMAd2bJqtHK4Lm8+kmsNqC4muoCNH2A601TdOnauohfSjKnZz+cUT
3CSaE5/B5QgaIac2y26dmRx13q4M0NLvPw/chxtIkTcwLGwAo88jCvyTF0UHW6TQDe8zsYN805AM
0uZ/Ls/GUpA3Tc5k4DPuw5H+CPWLe1nZ4zUnhXstQCHZEmDDQBkOSX7oXGs+8tRXu6zt/sJvsN2G
nm1tBkB0owSSt8OhqW3SxnRwYZYGsdpD7lvqxkeS7mfUk+6GOHjEXv7RC7HPJJcrSCmmaY1916pm
I1kNFJiXiPSFrBGzl9aosbGtXDfZ1ICYLWB1M6fkexPI3xHt9UrwXtjKJs0cOn4wDW97+5ihLLMp
/Qx2uWlRbnOnqQCQYjJJWVgk1Tg1K6Fq4YtMqjmgozytqtE+ptS/AaduLy32BDjWyows6BO7JtG8
Du1O9mpwjnWlHqSon4ictnPlFMcQistHSZHdC3M/v2o5lYeUNOWroCOk30rwCSx3hGJxDSX3y+tj
6WPPO+vDDrIKKXxvSJ0j0pZvpMzuBsVSKHSuWd8u7NB/hkof2u8L4VrIYwXHptJJ3T3R1ophFpgM
5TXDZf5rH2GEAZHnlZ7gdwwv0zruxm+q0WA87r/W+Dnuf/iCIoX1nJ4xQk7Yka2nFYvrkCDdH8EJ
7HIXC5vUdFSTZTedPdUo7kBR4pUQybua6wISwg+X2z//1E9up6Z/mss4UYr3M5RMHHWURdXHpZTR
ygAtTbERAcDE9P1xjgAJDFFfjlC5YCRGnSQO82AzrglwLi1U40iHs0zvuIXlHlluWS+h39XJJCcG
JVbfPVwepoUuTNY6nLXySKX+dAyt67CCq5C778hakX/BSc795+bwYR0xMpZgqjuAdM9ZliXZ5ELR
xQqDY0H5XO/g/9n+FmM0aZDPSkC901DBWQE6MEWGv6N4EUVA/rLeppvZ5t17UBe4yzYlRGEuf/5S
PdUk1TZ0GEq7d70jCu0Q5QUMPAghNo1zdNfZoO76gz5UbQm33nq4VoG/8gxfGHaTazvmfeB1Oaj2
VROFG5s00RELCkJC+bSG1V/8NCNCKFbwthikd8wjoh4nv5tuPBGEe6r9JoZT25QUdGAb2XVBG/Ma
KXjbpb8uj+vC7jOlBFC7aqtaVN4xrQMwsVs0Pg9y5fa5MHj/6OUfVlUNtlYxtrU+Rqp+cHtoIELP
+MYNnJfLP34hNJlSAtOcDZZtq/xUN3ew9tprJ03aodtCGXz7tR6M+Fp3Xh8GGYWdXFl8n4OQJdAH
301Ob8eazd3KOC2w2qDA/t8wPkuITDeEOMdcAvFeWnDd9Pe4mqIaeajd6o4NV2T4idRN4nV6q213
I4ufGmjJfGzj1v2JR97K42Rpysh/f0kO9SwCKAbA7YVT/AB+wN0qxTq4TXh8BcO01IURkmdiAzqg
nRl6eeXxLEpedGIXhSsfsBDw/7EXPqy5Fiq7RLqeexQNZBLoX1a4cRbe9fQsPLBG4Vn4BFNlosTN
vinHqDyNuZzqRAJJv/NgZtNuIMa0poDyeSfEhEYRPXWWN3kzQA+dm4gQsD7VNGzD7K762sIjJofQ
pwBIVTVtTzUpex4rXunfIqfes0iFB+T8hIgPFV5o30C7J3rzUDMu4hLGYGIDFgPSkCBzoDJgMdRt
EssdaAKqHF4TdqngZRC0K7/zs0mFGY6ZwZqzkpaNC9nmovcS2texQq0R95FY2gO2xBp+9LNgeO7G
2O1jTZuoKpoa6vzdDyuAyIW9Rk5eatrY4WwAM8fC0YQCGhRGe7bLHbEyOJ+tk/OvNrasrq2y8yM+
wGllbpDdSe09dZ2xjsUg1lKgS30Ye1YBoBow62zs7vkJh8R9WHffIKWx8o5aGh3j/tSQQHPkJeWp
1+5+jshmoMPz5Qi+0LSZAeGCtVFUpfBt6sSQcKnq5zBq8xVgGf3k8oqxN5Mgjd/iydwX4wk8/sQT
YjtEOs5KqBeqr2hynbs474kPAQ1XHmBrKl5B27LeBhL2Cup8t/ra6Jy/60PjKYT6B4sX1UnqRxfE
gUisARiXxv28kj60PGRVJFueDWei7l94psL8xQ349BVW7nlUzt1+aF6PgdP3dihPLpxvbwA9K55Y
X7CTgqvJF27c5y6MLdsPMlDucPYPlemrDVeAEVstHmSx9rJaGiJj40Y+K3LtMJwiWl4jWfAUirXk
3FLTxn6FZcSIkMzH0wg8zBkajiP2ayvG2KpFKicrB1/mlFYktlCPEnSlzLIQY8zURofavwx7iYMD
hh/wnwTFP3oO4Fh1+YcvNX/O4XxYMSA9B/VYotDpyuYgbPYMHNyG62JNNGvhjDK18xxwZKhQOSQr
VbUt6d9isvezAN4DWLASF/evfYWxYanAIwCGc8PJUsOttLyDFO6Poku/tuZNS3vbriqiWwh05A4q
jRk5FPII19ovtm5s2iGbipmXDWJCI9SmdDp43xTOtQXjlJWDZGmSjT0rVN/XbjensBjOfvEcvpl2
/hus08fLo78Q7s1cRSchkCQFPgCZ7zurAy9npNaNC2h0kMuny30sbF3T1D0tWFUGsF45cffas+o9
mejK1l1aocbWhcZPnxGClvF+eZS5vWtD9dCn857hMFf1NK9MwmcACQROM1URuF7DRstRJ/iKvw89
O7RQCIuJm911fbAfZVXHcIKe4i5c9UFemHczfzE1fu9GbJInlACrZMzQH5PSiUferR2V/x5jZqLq
/FnGQVxYIy3GueshczuK+3zu1TGVEBXeRLJjD27W43AY7ic7gxpvGOR2HTfW+ZbUSr+A8lEUOAnD
+xf8Oerb2xLUbGjCtkNGkW4p6zvtd+3v1LYHDbjiDMeTEEJf2wpg0S4Jq/9xdiVLcvLM9omIkARC
sAVq7nl0e0O03Z+ZxCQxP/095VX/uCni9soRHWGgNKRSmWfg34zf835jCe0rQiCNDJRh/0Rz91aO
0cPllbswCfMSDXMS16mdvjvFBruzQudQN+I+jHhw+fHnQP3F+M9LMZNIXS0nUp4hey+x6aIdGN7k
SrSwJzIa37TSD9bJ76AizrM9C7R6tF17hNj+Ccqro+eU9LkMLbRnh2lz+ecs7PN58WIidGSuwgsS
614Uxzx9u/zchVmYmwFxc0ggS8i708SukvSjTa/0+HH50Qvhb16moIIoCJEpdQKIroQ9t86MytPE
yDnkGHhxHeaQA7j8qqXRmeVGkUlMPooRMQTw4Xq4mb5FkThP7Cw1cjr0r1Dp7E5V8ZOr3+ba0bn0
xbPoit5BTNDEPY97BSBycm129vduGfNyg+GGmYTRVQcQ2AAIvZu9wFl+x5O4CZK6WYnaC+vmH2VL
3omqS7PwqMjoM0pu3SjasiheKaQuDM/f0ten9IsWfV5ZSZQiI22TvejH8qpup7UC9pfiFJjVuWJl
YroFpB1abNe8FXsjnmJIhRDLVypDpjGiqZBMYWt4hmPEWzVkNGgZAEjSBqK4b0Cdbsupf+t5nwa1
Q9EeCEFA8Qyo1nnorEJUqjXLW9eSayo8S8NxnoVPwxEn4HK5k+pORJflS5q56XXTpOrH5d2zsFH/
dvc+Pb2IE5WBn9YcwR+o/KiKooPRT00ABg/4HFmlV2LY0ntm6RYdwTZSMQ6TfoQpI3Dl13HivoxZ
ZQbG4K5pri29ZR4LUNWXyEk74K/uG/FfDt+ApD4wa+XesTQVs4DQQyG8qQ0sHV39l6S/3HxN9mXp
wbOIYFHSu5GJBzv8hCTAn8w1s4iFvTrHJQ0o0cOPekJAcPLnlFDtp3b0kIb85fL6WfjyuQzoBMfj
v9elk0VuaQccNig2l5+89OXnN35amfE08bTWDUQ5NUQVUy+Fz57Kv2Pvhigwl/xE2je0FcDFp85x
NgrSiEDFBygrXf72pVGZrUOHigjOVPj2TIJ6ZVwPoOFcfvLCCv/HJLekoMVMwEQbkeMRY/Sn/gzD
exjytfN0adxna7EpKVJkrfuTDdpYF1/RKvPEuJJyfD0wALL876TWERkBo9EIZrT14vGWrCksfH1j
seaMagUBtMqWuEnURnfUMWh6inld8chkHExwB7w8+kufP0vsXYXSg2mj8CBS8YhWrs9Ufn/50X9v
bf8mrdbcNt4xm75KR7hfQtwntby6p8Rri8QKBqXtYGxpFHRFg1Y0eBSophdWuyMWs4MsqtMAvkx0
D7VCsFTOlF5AwcNNhbvUyVCVfpTxpICY0crPx5b7CXRXbzgfS8iAgLIL4eEq34YydhApaX8j0srd
MXS+NyKPrEDmLjKJhP66/Du/XsDWnK1MUpgGxDaOMwjLgXAXx9umcZ44LEp8E9f7b07ULFKL0qrl
Oagey/CRg5lY92tIJHo+sb6ap9n+EJlpuBMYbkfIycYfaGyMkZ/9p98S5kEv/80s/TD3kpXRWlhw
czoyKukQ3izxMpVD0Yw+hmtyxAvTMCcdp3Dn020psdrSI0xyPMVzL4RMVD50weWJPm/pL8ZpTjB2
yhRiiMyUJ6GjD92Rq7CNHqBVnPqJJpsoyg66Nq5LuYaeWRqq8y/9dF4o2VtdmWBvWuObVR/osBZy
vw6IkAT93weXo6naniNmVU7lbkwGCmpl6uGQV+ZaxWBpNs6/6dO3171UtRU72SmXE5jM+XRq6kH/
4Y5sr1HRX4OELQ3RLAkLu3gijj2AlZ2DO9m5h9TSD5dne+EXzFuQ4Mxy00kBH4XUgOlJVz/qSj9B
RHvTDdW3LgbWvAWppAP7XieEOR9P77gO3w3WrfSC//YHv1itc63SUeNY7ey6Ow0OJMbhLmttRiUN
H/K6ID3Gli3hMJuGpQ/JrXbTTKXYjtChbzw7hGJwHvfxLtW6fbYtsKlFmlAvn2rQWeOEbFTfRfe5
yetnAg5oEHWwpsao1Nt2HJ0AzUpgSksWbaGQqp4j2eqjCXdn+EIqiAz68UCLP1ZbsMepVt2WESrA
6YXp0W0Rjmj0tgPbuDg8fI5LHstfiTDCfNdJWwT5VJIbQPTUoSJtvLUKM7unOiJ/8ihqXntgNm8Z
nrHT1QRypsucPfIWIOZTk9/Gukb7Ip74qgnl11UZa+5oXlE00xgsjk8Jt5sdTAmb56GOR6jw4mZK
w0IC89ZAuJG5GgJD31qWc6Zsa0Q2C11ctQfVZx4rKfrC6opNw3vUdt9blnOmbKe7THVnmtpI018J
jX9PERzZLn//QlozZ7bidB7tsprkCcKN7ZnM/gR2NyT3xVPfNtcm8JcrL1oIDXOWK4ldIxd6hN3x
EAU9akKlQ94u/4alR8+SpqaKDQG6Ba4gfR009I2sqbwtnDBzLisryn6amNGccnt0/pMmWO1dwuWp
A+j7rmrNxFfpaHipY8dBa0Zse/n3LJwH/4juWQmzMyAbTkbFNvAT30Lvxot6vTITSwmGmB0G3WiP
dkLQfgqbDjSlqjW6DaQKnesBoIo9wM9lUBGabCOnLW5A0Be3MGIId5Il+f0YV9FNVvLw+fJv/RLl
K1zLnh1+qVSukFyg32629aYDvPe6oHnlWzbt92NhQRsB0XhTtaKCZI4pN31i0D3vIXFo0lb9jCCY
ssn7MHu4/EELQYTPsi+pGgptyaw5qawFF7dBlcK22d7MCFL+WGd+69SvXak/Lr+O/gWvfnEwzFUK
c+gc0Mw6d6crFZ+M0ORXk2O2EszsevpBiO4AcHZb0PC75Hlgwn53pIACozlOBg16mEb75ZQD/GhK
U2zMpKlOBGTDQ8Py8LZ1MxIQYoqt7GX9zmLRXTtVLDbJdBa9B0E4vg1pn24NUJF/yS6HOlkPWbRD
xoGGipopvU2b0biy6phuDUMMd6Qtxd1YuOLXMDbtrhxymIkM1HAC3pTjGzxa1V1TJZDgqMv+JbST
5DkWffJBhzy+LlTn+JGuyS4BVLj2JJXpFYdW2aNVFRASbevq2W7QJ46wKv5zSiYKyBLT7AFtjsHv
82mARGc0nqgU5m0zJaaXolbmUZumN/xsDxS3UZ0HVYtSWlGk2Q7V58Rvy+qm7uzhJSl6uumJLd46
q0DfwyqbbdnYAAk1nb3rwKUNRE2bH1PCuSelQ31eEw6JUlEeU5IXPm6Bja+T1g0onK0BMu+m6z4W
xn8i5GwX23YYGKXdXPWEh17eY+xzwOf2cewQH8IXYmc0kfGLaB77QM9EAUst2SC/j9mL02pj2+dp
9SwqziD1TGI/sgH8wcJn+4gAT9hkvPW7IY2f22ySMP7KxztUBC1gg2hxl5lm5wOYW+7AwC8D1ZNw
o6oIVXFpQo/dNELuyxEckMJ0/0C3o9+FkGwNbLtSV0Xp9juIr1j3gKbIH1PURh8yB/UiT3uSYlQz
thJ8FmL1nGXYm6ap6spFmS4myRWUicxrHrLflzfTQuCcY7Mo7LuhPICrn8vKW9xqXa8qEojCfct2
FcFqjsoSpNd1lw/u0S1upbyNy/+ccSVBXMhv5+Q1Uthm2YxFc0qnMuCgBZew1hucIujN98ujszT0
bHYHGG2L2wSRbRpbIIOS1D1gR/GVuLk09rMLcZdgbVXIvk4tJ4FjQXrGgqf58D03IHs+tc3gWMWk
VXmylXkt6+w3ZPD3JAq/KTA6n1lIDNlWmJf1KYzEVaH1tsjTwhMF+fP/H3wHejuzm1FmlwjsBkJX
5Fh3MbdenUmsFI2/Gvnzo2fzWlIFfSru5CdFlSdMHBwMwCz77nsfPp/XDpdeC0iMkzTGQyzMHbyB
v9FLOn/47KjNeW4BT5pMp6h9buw/8EFFc/PNbteAWV8teDx/jrerKAze6tYSx1gwfV3Ca/dQtEO8
uzwwX2XO56efE4hPV+oRZTAbKs/5iVVp5Ve5iZXv3vRpea1jEkR1teZ7ujC/c9Qdqldh7hqYX5rA
Nx3l7w5OKW3yTZeBOe1wcJkqpJTTqSJxYMASO2ypX4MV35rSvzxUS7/g/PdPQ4X2krazFr0ZnpD+
MIp2vJdTK33pijVi7ldp23k2zmvg0yvCEhqFnMfjCXfsbZFUaZAW9vvQJ3BameQDMB7bthtWYvXS
wppt5jzKSJFntDgZWeEBEE/WKBBfHQLnXzHbymMZculatELrkP2OB3BJztkoJM/ZVaaHNbm5pc+f
bWkdFkPRd651JL18Us74DF7ESrT4Cz+aZ7PnXzDb07Cg52MIVuBJu9R8zEvL3duo71JvcA2YcMRW
30ATrG4H3+7iNvHd3m4eVFVFu6geya63oE23MWAwm+xaXKs/NOxa4Y3nygRaajkjfp05ybblNr1i
pU6OBjX6+7oh9IV2BpTpXeX+icMIeusCUmseDN8biIzxpLwhDYFMnObDr0SHOP9QC3n61vKeowUz
ntROKTNosU/VETJsQ+Co8LEunefvPX8WadyGdYNKk/KkWeXrnr+Tsdqhc7pyci8sujlaMG5GFleK
DScrlAdc7/ZRVW5jorfVlKxsmIXdOWc3OlHEwCsZqpPtjvHemsxHEE92cQiLC6NxHhmunUmDpsPl
8Vr6QbNwE5PWLWHnVQL2D1GlCs4m8r/afinblUW+EM7mTrx9CAW9JGzYyaSdRo/elK+RKTkkQ/ka
92XhcJkzHaXLIljADjhTqskfkYLn3WsxPMd252u10kNcGqZZsCk6OSVRUlAIbjs3xXn4CbTzJlVf
RWBgr4T+v1ifLwLCvxjCMTNHmatTIf1hm9ywo+VrXwYEAAjf8hTsFgPjutuQbegdH6MAOKpXe7P2
+oVQZ87CkRWPA4PeADsNXZ2/lH1sbts6omsQ2IUh/AdeCI1lh7RZfcrKjwpc9Mm8BQ87sNb4eAuf
P8cSUhrRtmEw/otrx3cdcSVGe395kyw9elY064eEpWaTMjRK1SNgJfc2rqeXH700Kue/fzqL0zqh
cpJ4NLPbQ05Z6XFYqnh5CHGGsO7rlaW1sEfmqLWqHjmtnAF+BhH0J50mG96S3Ipeh5TYfsUSdM44
zdbs6pZ+1HkcP/2ojIWtyvLOPNkT7gX1ra5/mg4aNdn3duMc0GZFaaGKBj63sbGdJpyX2Q8LNnGs
WQlaf9fkFxuRzbZ7xRQtQsO0TmDu+c5Lf80bL39uvLvpqDaZr/bsDSZQ1iPZ5oFxMN7a1/I1/0Ue
htQTgTggW1uZt4Xw+S/qrcymKIqtE1PuzhqcCRotxWPIa7W5vP6WlvZs00+6lXwYbfNUU3e60VEF
XVNAHFcmauHpcwScHC0wU9oI40jNQ1fL91I099/68DnuDZ2nihZRZp0UOvXbOgK8ALY9gHZffvzC
wM9xb1jCDsXN3Dzlg7GDPGMKD7mkBjp5zfF6aWhmGx+5g2n0AjNrD9EBUIarLFwjzy99+/nvn7Zf
zg0gxKeWn1pa7priegL/FXYQK0ty6cPPf//0dGJERu+GpnkqZfuhiH0YjHD7vUE3//fRtdlz3rGS
n8ZWeFK/5lCsisa1Wv7SsMw2dQJLx8HKNTvZSXXd2GLTklZsskRPK7F8aWRmdwVbxXHCEmGeBjM+
1HWFhC1314Z9IYL/ZaF/GnYoFTBO0G48DYKPcC6PT5BBv2FZHnsR4pUvBrFC9F34GXOUWp/CJQvc
YX7iNUAhSdPrIJJrKkoLkzDHsbtDrymcncAWYk98rL2uhpPI+M37+RzKXjqgUVrEak8o2f52yPTD
jq0faejehFR+z2DYnuPZI1col5Y9dpfpTPe2qOINeiBZQO3J9lUGZZ7Lm+HrewCfR6A0pCWiZg9P
b1b/FrD2PU7jWMCy01JFAHVJ8kwaG/CHRI3hx+VXfn1u/wOuiMwis2mWwtXB6jZFitK9w8c0sN34
ykitNW3ML3tquPfOYYpS5SSMY1sADzUg6bFkttURDN10HYvtYBmW8kDU7o7jUFVbLut+K8xU741K
QOWIZOzNSXDPvfyTlxb7+e+ftpUNalMOfXXzBPFRF0VY2tK3MO3E97Rw7Dm0Ea4bRVifjykBn2fT
fLdSfmimNdeuhaBAZiENrdURzR+Q1wqe7dzxJbajDdLfber8EenvyyP09aKA4vv/jlAXGgVwFOcU
pBYerw4hz/eMZh48BVbO2qU5mOUgEr0UlCLO7MEigoR9GqaeXRUrhdMvm6YO4XOU4wDR1zFqEBOI
mTV+G4r4IW5A8FFdZ9w0yZRpD4iR6WpySXFIzEJtoZVS7abOqJ561pvKa0Du8iMouX6jB3/+olmN
QmRZXCKAWKeok9ddbzxADeibjz4vlE/LeYT/Rllnip1kLaLrou5iFPji5FsnA5+jIiF6XwExiMuK
jLtx3wI6sm3Dkq9kdF8fDXyOWkosKay2wmLum/fJuK2rwhvWfOeXnj3b5iwZQws6X4C6DmpbQBOd
hu6miF6/s0X4HK8kiwJ1IYktohoovZCrtM8BB5WeATOPy29Y+v7ZRh+EDcqaNKyTTB10otBoH+By
QAEPXnnBwmkzN2jOY6gaxo2LdNSpO/gy6DfDkgGPUxylhvYyM+Z4ZbJyti39nNmOx32asSLE21KX
A2MU8Y2KRey5RrTS5/k6aMFT9H/3gYC3ZioqjFffZ3Ay7csNMyvtUTncu0PWrwzaws+Y4zZB70nL
JrKtk3VO9srUubeK7socx5VfsfT82W6uWKd7Da2zE3IByBMA35aWAGqvYSm/jrt87gsz1IMR9XkD
AV5dvOqxeSoac62ftOCEhqLF/84ANCD7llcIcgOHO0dNUQhIwxc7hn+JA7lAoENhcgFb7tKp3/sR
thLJ8FOm4feSfT53a6YSeTiWBbYkiio/SBdnkHK0nA0trDU1maU1NrutcGHW8CzHbWVw7Uchz0ei
rvYJ72z4qEwvlzf+0hzNNn7RyrIERpufnD7ZK0CEW56sVDmWvn92sNNERPmkJnoqIssr+pvBgRuJ
+efsoXD52xdiyhyLV4iRp0UfcVDrmsdiSv3aBHKkzW/LrL/vLJiXV9FKoWFhp8yheWQq2Bi20APN
KMIXivFoz6GruDWz6ntn3xyTN7QwGXLTzj7ZyMFz8Wyu6SotTIOYbXIVhUVf8ozALxLyqMotiqcI
pt/+5Kh062T5mp3m0hCd3/8pNaCiMV0JaA+Qf9Qzs+sI/0zmSpa1MNVzGN6oQepxZG/DcxTJW3cV
utIbp87jYe3R8pEAaHR5TS2orvE5IC9OtQxh4Zaf2iEVu1Cb0Mc2s/Kp7wnZQ8SfxxuSh3nqjQII
oKTWUgZOVsdrZeyFD7DmkcW2LZjzcIVOeedp1yfjruxhKuyN8KCyQZvwnLUY9vXet5xZgNFomiep
Xfen1Bnvumi8yyqxsl++fjRC1f8uBlujNcZd8FuUZu/DIN9V6R4uz9DSep5FrBwOPzmB6OipJOlu
VDckehD1g5WuaUUsffosbBmdHLqwx/MFgURrUcE9dyV5Xtohs6wE/AiHJJlkZxWK3J/Q6d8OJWd+
2eRrqt4L+2TuooGqcjtEY9icQPsB2PwuZOUToXdKmztDHZ3vZiZzKw1al7ToBAiMhdP7kkaQX/6A
ednm8hT/7an8Wx/n/3hp1NWAdBenUhWYj+xo+/lRP4tf7qk66A2/G31rk23kY3LvvJFH95oe26t0
L+/lz+KnzTZrLsQLK2FuEJwXUZsnChrsnBRPuWiu2/E70Dtc0eZIW7gOh0Ipgo4P0/dm3b449Zpo
1l/hia8G7/xzPgXiNm9J0YCtfNIQefZ5Jio/jKPmsYOskA+UAHBgIq2hbAtE9S1MusJNqnvzR8xs
dTvaSMbhph0FyVRZR/ipoYyZOPlPAxroJzeTyeBlVgicpN2Y75DN6rdaEXKb57CF75pa7ow6ggJ/
HzkBheDVty5A/7AJKPz4GKn1eBrzD8Nut5MrA238Guo1RPzXQcWaUwekohBZ6hy49pbXTepuFB8O
crxujR+XV/TXz+dz25F+IDX0EkN6mlTADNgKCXgOv4EivZIKLS3VWVCsmqGZ7B5tcAobDVrAQbnL
Hy9/+tKjZ/GwByqkQ0EMbdsJmOaiHp0dm4ppe/npSwMzi4lN3PZ9XNgK2nrkRYUCfnFx4jXpcF/l
/Ofld3x5pArXmUfFCvaQpKvC5FjFmXtMdMbg2TdEYhNXiT4aOO4xG7mdBCkuCB82FxDsFlNqf+PE
Or/+HKw/bcgqzs+2iio61vwErQD45h2gNOC1/DtdvPMLZimeAyRs357V5EH32vVKp0GViGfIPlvB
5RE8P2geUs4vOM/ep1/g9hkQ6sxIjyLr+bYeePvSAMhz4F2MW286mvC1smQ6rdx7v1py59edD9BP
r4NKUBKiTAB1/KG75Wzcp84aznHpl5xf+fnRNu14morkKK2kv4UBEJSfBdlmhUs2pjP4QPx+jzri
zPf8ICOTdaWRHBsoE1T6jUl+mMJ4ZYy+vACfB2m25dvG7Vk8YVFPILU30/TcFIZzhN/edUXSP4Rm
m+TsApnF/U+Ql5VXKBCV8nBNS+JLh6jz+2dxARX20Irh9H3UVhtU1aNpQMfcaveG9WGAYQZInmeV
sJuMJ583ybEjxe58M5gKCotHHTBkJy2u7nU/XkUJblKivE5VdRNP+SNt9507/RAJWyl0LC2oWZSR
mVHojNPkaGfqD7Qo/ITUvy5vja8CGIZhbmOEeJvCr0AmRzR0jzRxr3Kig7yxX0FRX0mHFtbs3MgI
5FowIWrMtDDkNsteKqc9gMlAwjsYJK8sp4URmpsZwXy27FDFTo50Ck+s7w9JtQYB+LIfcx6iWfSA
1wVhVDkYIsV8xwaM3kGYyllQoRdiZj/z5gnELq8YKr8Z242BWrots5WTcWl+ZrFkJNJxmjHNjlk8
1XtVTM0+B1tjW0VDeQyTYq2dtjSAs8BSjyHYtkxHR2gs3kFO69jF0PS6vMbO3/pF+J2DGl0jbizl
mtlRTLGGfbMNLTC80NOiiYLvvWJ2RkW1RieJp/Koc1Z5pTn8ijqoIDlrblNwi1qaidmdUFBVZrhz
msdipPGWtHq8bZyo2hfE1ZNX6xQ8K8Kz/Hfl6FrtEfe7QxtO5AV6WJ06uoaJBlGjG/OFC6PYl1Zl
PJtMxY+yMYQ3MIfdcoMmPpp54UsEpDGGykz5lY5YdlCFHZ7agsQvnMvJ8FtVOlemM8ahp2ifvaKN
M5m+EUuxU5FJQWQnRbWBx2GskUIz4VfoHbiBLhIXnP8Y4FeZERqgoQkAOLGZvC8qobe1YqbfGLzY
Kx5Kr4ZKyj6Eo63nDqna5taUwK1XxmhMy5FH264wm31hG+RgwJl7j8VgBREvtNeHYEUBkHdWeNaj
PBaVxR/ZUBU7bYwgRIyhcxx70/o92Eycqrw1XtlIMrVraFP9bkbL2EMLtf7thi2eWFUaPPxabyJi
GYPfcBF6zIJ7p9fxzAioq8NbGtqih3lnKZQv0yT+KHqQaT2bDyrx8oRYj8Bx1ig+DJHXRo0Kxmjq
kc5ATkDDLseXGK/MJ5bTfvRWQt/bqG1ynyuaPBmyrgI2jf9BJg91G1x5+EPbazRkATa2vMo24y1I
o+kmk8AKo8M2/tIqQee56kHiYnAh/B0OUffqpsP4Eyxp+liAmvhg8bLYhjQSPwbwY2UgSJoF5Tg5
u6qXw287GYF2o0Vjw0R57OtbWJXBpTmSpN+AeTMEdGwBGddt795OWe36skgMn7Rw0/angaB3FzJq
+h0WDRT8zgxrWYJNnUTSfuamBqsLWMoDHYf+XQL7duVKNr5QPGlDR7f7z0hid1PadhdYJGvhg9ux
ZzNUAsoXvHe8MHb7l0a49gnzYj2AFuZWcMGGpranFZ98A26Vws/j1DxSlUUHjD3f0YK5D7Ue7D/g
+wGLbsk4B+vOLn5Pg2ncaZcYvyQQt3eG2+T4qbUR/bQslu90aIFA6Rg57D/gpKGCou2T90rHCtyg
yrF+QT+j6bduo+n12IF17OUydUUARcACJEEHHPEdCs/CNwAgbT3Fku7Q88J5aMKe4z9zx2+Lpnpy
Q8iPjg3H8oCaSLWzrDHxaQ4tvlhktRcRNBj8xqFQX6xliGeGItw0QD5dZTlTj/kZVhllUt2lkNnT
2HN2RjeuQQbpddoAYCdr2j9ctbAjgKIPGi9j7kANk/ENo7WUXkGmaRun1ngUApsuifpunxb0LdVF
cdt0ebdnvOh/RCzSp1Ra7V3au/X2bMl0py0cSqTAGTHQGvUMZwq3tQtjDahW2desc82jqC2wEDvT
3g6tbm+gKDQcoEMDHiSVhnmQTUc3lMnqV4mEy5Os7B46UZhXjZHnHnAP3TW+1HlDzlZuk9HSNzHA
90iInNK32hh6kV3gmAh0rVUeadkYnWdBZxjo8iTbWY3ZNn6sh84NzK53ryslwwCfzF87Qh/rKpIe
rOKzrXRNd2soFERbc0qv3SyOCh/3+/ZGNZWxIWnfbrqSjNiHgwr3NIVgASRdO6hIA5GRbQi87Q5O
lrF9W8XlHyi/Wq+A7U17p+Sy93QHBYKUFQ301lMBUZS04s/asfO9DbUc7oEN2+5YVk+HdmzzK+Z2
bCd4nW6QrtYBlyI+4C7UBzZvrNcBJHGfgrTpJ3FoWJ5w0ynoI+lsaxgHHh3Rt1emNZInFPqNPSic
9pus+qKGx4ddeIi82c5J3WIHfnImtlUG+wWbOInXV0buVaoatmZrsJcJyI67zo2td1fYothGURkl
0Mvr9NuQUvu+4DS9M2pd7AanC1/BYR9fQ2MUvoKOP2Q5NaKnSeTVhLvwqQOcZO+0Y7RtIlJtQqpB
PxclBBfImPywse2vuyYUgQZyBz3/ApZMEsJxwDiw21jkEofHWbqhLqOgyW1ypWpD3LCqg4C362b0
viFWtG8geXzjJGLwwM1VB6Ow0mDqxY8G9fX3Bve93usU7k2eGxvZvdP2bPBDa1CB3QFNEeCnWUGm
+/KQdtZ4D/0KC7NptluYp0PPogiTwHB49xJ1Vv5QR3lyD/dp2Fu7JqTxKkqJNzQZ5qPLC3ZT6yR8
qLJc/c5zgeZHbSV6D2AILMLrGGjxXkUHluPGbJt9j7ImK9ReThYccBG5I8hYivJGlCX/abGUnyiG
7xdIO2CLdD1WkjkYiFOcHpyB5xsSkXxrg4aO9S+gg9oApeRDxKEB+Tctt8iBw49h6pS1R3LV3uvQ
ca9CJNrvUcngrJW1DHd4ndD/mFL5E5h40Q2wJfXtGBnmzxESw6+Gk2RPGqCCajO0YGH61G7phjdn
mSVoJpMXkUCUGQwz06+NyX2VYaemICFx30NUUaRHHZnurpJZdh3yuN8O6D8dsi5hGwJu/KE1zHjH
Wd38PHfTt4iRw4ahde/xSMZ+Wha5X9eqCgoSpRsc3fWvFkdkoJuxGTxkc1C/1WW8g0m07ZlhHV7X
1gQ52JTWH447GdtmMJPd1LhQYRbYT11dxm+CgiwGN2nxHBfQKUT1ugqmkSQ34zTArbe0yGlM+9fI
HtpfjVkTvxOy+6DdVDfbWPPsLjRz8qNXtb62WsQhSrrJ8KTZhalfZEka+SGt9M+SFeZ+iBmcHqaS
TlfDGEEOyQUTO1dGedVMzL3tIa6IjaDq0htriDyFrUtx8RyRiuUQmL23HDvx4VzSbLI4S/+YNkCk
eSe7GyWS+kaOhulPDaUhFBahJX7IqoxngTs4zniTn3GUOU+sd2Ow1Z3DzWxLEgud/UaJQzRa8sni
UbdHdXJE9gVG010KUazS0wbKO1CYZAGh0Cj3aARlBQ8oQel62hQYLA5p6CMJXTDokzC9T+wJZPGu
TGXp97Vwr+sqGx57myHymjTzhWqMPS4ouHsB3JUH2qKK+hFN2BQ0vK9+dFZWEO//ODuz5Uh1Zgs/
EREMQqBboGbP7rbdfUP0yIwEQkjo6c+qfdWH3+WK8NWO8O6oKoSGVObKbzUyQtWmnwd2308+9j6A
fFUairJkScMr97vqmPqae8ZLZzbye7c0BLAHic7UhFVlI+BX43W7epKgQamudnF79606N6E39IAe
U2cvSJk6aNzCWepn1gvqVANEl3Khhx1ovqxNZzAy+mzqW262CIjCn5DEDd+5BVxWCDglJehybuJE
1j5/qOKq2swuDR+LgbIfZmDtH5OXfVbi3IO9G7xZtuD/LW9KsqVIxFSJVxbB1hzC+9FTYHZ3QQcf
YhXew2yMuWnoVvqtr3X8rGCTCae4MHgqpPSDrKDS38zFXGZYZPS+jaP4dlwK3WdLLed7HFQegicd
uXdkrti00QPsCuN8ZFtYPc4PcWvFH4I0N9IbnvD+TApM1SWfObrqpXJuAp+S83sJGqjNtS5eZhK4
O2E9cQzs1Lwyt+whjoJhHLyUDfbhpjzGg4DknhUekNTkLEFC1BzuJQHcIoly7A8ZLzzv3glk0Ses
ZcD9OHHBNsTBRdYnvizBNwt9F2dI4Oz4CI62BtN6ShoaLptqjMnXCdMEXh/HcondPU449hZPmB44
iBuyVXWnvrcDNSlEuDDxmluYhfnD+KsoC7ffTHEDronIbZrPk/1ZWSkKOHlojmNfOOwLm5toSUij
+2+V49A8WZbZvx2bsL2doLH82vZ02ZSh5z8BWNMem1G2KrOoN8M0K/DCxNal+YNqan0XzDHfiNHs
g7DcMbha3YUgHNzjcJI71+FLnS6MNpt6igpE24732PrKAEhCnDhRi2M2Q5Sroz9H8sSWaNqo0Ce7
yCLsqAYGS2wj84yYJXrRs1oe2rhxHypC5kPLdJGNEH1lfTfG9+etEwUXicyiI6rMREV1w9uw7wGq
KNB/OzV4XX2Eiv+CwKnBclMRbEhmvgnLMNpYYtRfoO58lAz6bhcVYvkF6GtxjDAf9gEkzduqZf1j
Wwq99xhtT5OM2TaSKJngOjMf8tmhb1HpyOeh730QnhtnvilYLlIeFGpjzIQF6Ug++FAqhpNK68VF
QTpoSnI0BecPEeHdn5HPuFT0TQGHND0P25YGQ5qP1VJkTl/Kn0QDCmEjoauMtEGfAa4rv/Z1C/o9
upmGtGhGLFJSWPNCls5um65iv3oVn++JRDRPNUpTdyHv8uGmsnO895kVj4YSvh+nadoNliAmamPT
Dbtcu+3JRWoVrAyu1EYM0u6Ji7pv5hpUb/qhwo0TwKuf2BGmXez58qVwRgcP1pR/HBGieKTcMxGm
Qviu8r50NiZ0lz9cFOSRdH1b7/RCz7VAg5gCzaFjd5MvBWSctuq6GzykF6cohWFpti1s9gYHFp/j
fBbs9OV4mLD8U4+4cj/XbQjP0QlgKN3Wy3HBbniA2qafEq+eirsq93G/wKvnkALUEACIemiyGuqD
L27tVlk4LNVTE3nRj2hpelDSYZBVUGe+p2Hl/x5ZuDxNrVvsuQrK0wxl2NbA3eqOAb2IQ9eZtjDl
qVQm0bQqEoE/vwCthcg4atWDYwvnmwxI8bvgXv0lchx4K0YRyfEPuZ7TcbGIBbA5B0Emo4oPWRWc
QS6Nipyfk++OiHKXHgU0CZ7BBvbFFSYsC6wHm6SOW4C5jP3eaBD5gf0S1caj6BEBo2vG5WZyAxwo
1UQnyNrptPV8oQ7IZrqJqIDqyRmnG+Pl3WHGRatKlC5Qr3RHRGIWoJWMxV1xO0Rt8DMwQYQNXHf9
qVuCCcRVXOALHXgZkuHeKcBS35YARL1JTsiu15E2MH4to9Ok0CFUIN0ZILURdEPagIN2LxYtH/C/
m4eAR1KAYV83JcqEVPyobABnppZiqYykO4Z+U2zoJHHrDw28oNplWfY9cIeb0lfhL6QHgqPgMmi3
dTCO2dhG/Kbzp3yTQ4qc5QbZGfTfU2QbYF6+RYQCSZH2fPLHAwoqbWe/3wZm6R9Q1fS3VnfNGxyu
ixsdI2ZzadG+0B5XfoGWoZ8cFh+baZ6izaz1chS4Y5oElJEqk7HnvFldhmmOrFCWFwYOtFCPwlLN
JfoP8R2xhR/aHMICi78CceweZ6ciJgn9ujgNCj4fsGOLET1Hy2sskaRLy3YZvtV8nN7AeTFRgotN
eCuALMjcwO1xoiNfA1pMeHSViW8c3VLklEgO+QEy44ox/rPvHM2RmOmMRTf1VL/QYFo2vu7GhMBy
NZ3bwWS4TvNsFgNiyULqGcujcNTOhsrc9abBrl4g3jLa9hhFzo/Ki/gzWGPNN+XFUACip6fA7m3d
bKQTGASBQH0/avy09k39zTWRgV5Bjq/EolBaGJfe4GovHig+5juUft6rDSO6n1jj33hOiUwP9WC/
kKANKYAAP642bHbVkFg3qh/O6Y2Ts5TnmUQaBCrRLKrUwLJqt8ilfA6FXzyT2AW9QY/2gLJjty9w
+dsNU9elWClNFhi/us+1yFMNoND91CucOEK725EN7R0IVrFNDGV8r20tvweLbu/PQR4aKfKAJ5Bj
e79lKOJbKaGXDxeC2yLMHCHkhCtvOSHQ8oBFxWWu9TFwOPo9WY87p+ZuZhvMEBHlLRoHkEFL+sGF
ALTi5XNU4ogRAgUfiidMcYvpNzB98LLF6ZlN+z6HWg1Zku1Mc7qJcQJtR63AD1QyTqZR6Nug9SEx
aij6L9AMhojLFOOUjGdMK+B+wWbJDT04Fm8lUsp5chHv8EzqqbzD1ODoyRdd/+zUhUQUqUPnyUdH
zD1rwDkEnV99VVXj7Jpm6m9Gt1NbtGYKgJlwzUpcRsJjsajCTXhTmu89wuAU7Na+Rg0JobCFye7d
gnP+zZPe/JuDnfjcm04g0xPjzY2qP5QUKz+pc1B/sfxl3QFV60C3CKHs9NhUfLzDCraniA1y69Fq
uF3KJjiQptDbfg7zvay1czhfCe/04iEzNJs4xBbDEXGByGRlMowLT31K7Y6Isti4EuYaedmyhykY
I3QPVAPc0qlHfhFKQWy1LmVfNDROm55TxHly6h/Cqaa3reugzZ2NEVD2cnKQjEbEhKU33hZlztEQ
HXpjVsa1OMxtkD+Gc1OdSoax2QaxwFPFfu/uF8cSH9Av7Hhqhs0BRVvHBo1B5U7wWqDSEc5L1rjn
iCEW4jvUccGGAL+hAIoU8obms3dYhnbY1Ijd3mrqiFtwgHEbyIP8aWxl9cXTSt2KyHf3s53LQ2BB
usUtdRiQlVhouwsMiw80LMSBicXdxsgRJh02wRvJJp0Z04w/kbCe0lhC/CyMy9HyoqhNDbw9kSrp
DRFAa0UgGCzCG78Goxh2E/Pro8rpPJyxb/wb9vnhvrMzOYB+pk6okcJpo2rJnTvY7h55ovy1cSdx
S2NSZMXY+JkHpHEGwuCMo28KH8oYF6sm78NXqkvcx3uvVjDoI3YXk8D56y+Ru9HohcXtLpqbPzjU
0AeJWKVF1fcMMbaDeZzCdnrxdTglRGO6L63mt0tTFLsK2bntgH+c5YIE24UgWQ3WsLnL2fiD4TLw
XEUyyrBPRSBd5tU2jgvnNl64dwN1LcsGUlSvTknFFyRzyI0Y4WOHZdWBhGx4bbbwti0zNFT0QRZi
T78lNUOGkLrW3SHt0MYb1zj+LzLGCrskE+Q+nAG+eqhVqFTqQjXxBCRB/gUtOvM99NDjF7hAtcWh
BcGaboN6Ct/qCcd2GsB/BbdNnQ+/VDPJhyoIRzcNLFLaiUHS/ItbaP8LGgp9N2EjML5+gAzNFvi4
4IWxaja4VbsvuZ1xIxI0gVFv80zdHP4GQiIhR6xDkaKtPLlzjA9atIswJ+tgkXh0rD+Um4EYF2ix
LtYJYN0yNUMnvqFNTz6btgXspBua/kdtCgn1AqXBYwzPm/1URPmdHh1zzLEZ/jElb76HrTAIk3v5
1YARFW2wIatvFYqke1YXs59Yaq+VrC6VRVcF8Any9XkMe4gSFvHceeAyQnr/DVUYF264IE1gEV9R
75xV/e/U38JVqRsGSS78PB3n0JVM3tZ2Qb8aFGoPzKnUk5/r9pGDPnMAmbK5oWHH9h/X5P6T6L73
vauy9TKHIwpmRXes4T2RKdsE8HduTGaFOaPAVQvLirNCC749I4gRPjTv4xI6QH35/k71IM/6MF/Y
+WEjDkgxlhCtVmTZFbgaflG9N9wtXi+/cTqNqalGZ+fL5q/ymY/gDC5TnMbRaeinA0wFZJ7iyEFu
oQfk/mlgNVJyharb3200IRnRVLlJhrqymBSSm01elEi/N8EAC3gEft4t0lZLj3y8N1VIcVTOX6fp
ir8NYp6Hopbx1hnykcAtq9DNTs6DxcGDzNGs3XJDO9SRuMTFDkFKfDNXAbltlf/H58H8FM46xjoD
V3oWMBwdR5+/jAMicFbm9M2vve4r5wY1JoLLjcPmbhcopC2GyqkfpyrUN7509K7kowFgH92PKYn1
GeyEPChp5m9V4ebJEPthEi/+NYHphXm7RmGpsgix65Qo6hHuHObYK7OK46w0rjtvfNZ7Gcot/fbj
OeSd5+g7c+h/0FiOBFOyQmE3CKRP0G5L5e/RSJJOeQnKox5+6wkp3sT66KXI2YBgZEYS5lnB1eeK
guyS/mpNzaptk2Ov9NujavCqCbWJy8cDb8Y9Cly41EXihSm9aQGJDCT98vGTXyjIr1laMm67Ig9N
fczzYHx1LSo0DQ/IlXG9UMwmK1mBDj0UQohbHluAjk92nsJt7DJ9T1A3RtkM8Ogrtf//rGreeYFr
JBBYeEUukAQ6wo4Gl5diPMsYWAwzAHD45icYMqMXAacBBMUITXVowls4Jf7CqxzdxBZevOfAT77W
Ta0eynImyEVFnx3jleihlLXTQ63Fj77M35B47l4BtdSffIErvcAyFOESVhT3FFsWKBMN9Mn1O3Wl
o+DS9FidHlEMJlQA0M6xBgjf9+N0KK7ZsFx6ZWR1XoxexLg7T/wYOxN9i80cP7lYBD9h+qIBknTo
SxCYAYFs5e214oB6zCgvMVwSs6r2FwTD7fTAfXC3qEE/XuSU4oou/9LeszpRFGJJcGcVPwrk/9Ny
rF4ryF2TsIFzgiFIk8xzvfvU+gvOK+cfpd0Uzrbohw4DzPKkGhDCfw4tGgertTcD+dyOGllMifaV
BGeY/mFjr/9i255cWXUXZscaKxWj8rVQM9MDTqCH3iHHorH3nxuX1bT265bRTmBymCmEdPJJu68f
f/CFd7t2oVS4e5ZFK/ujtKAT+EATABLRElgSekhDl4FSxwYqlE80M0DUtWZJeaGJcr+C3sni0uHM
dwT/sewKo+ySuHHNippwhCNmHsURNkxAuQNXf9JNOcfbpXfpDrWXKjgg1VfAkgwRfb1HeJGfKlRj
/EOAgpBK6qC+1oV5lkC9swGv2UaoA3SyZ21xdJHZTyMkqKG2fmk7tZsjeuBxuTXY9K9MvAsv8X8o
VrSaRUjr/li4w1453lMeiyCNWvs7jKGHRVk8/Xi2XDjA1jgruQjfg9lEcVzy5ejyYueCsdp5P/3y
yjy/9AXnJ/xn/TsCdrTtmBfHrquhf+gnk78K38S7ylbs5M19qTcfP8oFedzak9HyMhpQ7S+Ofv9Q
APg/g2nWRVfG6b3YH50aa33ngk05lLRVJ2T5kR42bIYDXm1RYHCDrBJkVwo1bvwC1cFpNC8fP9F7
28/5S1dqvCEYqK9jIk5aeN9lV/z2YA308Ue/N1jnj169FnwshwwNnSe+4j9dv0DDsuDdA1Wwhvj4
Gy79+NXGj+pPJNqq9JEx6XWinOh+CeyXjz/7veVx/vWrrb/3rAcfQvS2aGdGL0ud6QaJLlebFlZJ
aF+JvYePv+jSMJ0f7p/ZCyxdgO5VbwROHVcvSlmTtLTTqVfIzxi0nJ9ldRBMETxDPOro0xRWX6Ml
3465+eQwrYIbtlRTHnoWGMn+tzVDAhxb7PBUydsi5FcWxqURWgU5AvnWs2reO6EResooJALpLDuw
7qvhmlPee1vIeYRW0UqErPrCBL6idGi0j+FDybMgb/ne4/1yZFxCWPGp172+k0l34C6wvgQ4rhyV
yUgVu5zI/Dj34TWIw7u3IDzN+iYW+jj1W2SeTpV2i4OLUhb0fWR+bYpm2Q1MoNfTjP6hGUmB/pAS
UhpHdldO6wsjub6BQXFWKSqYPdUO+9vA8cPKEJVjr3yquHclor6wNtcXrtqr/MUfK+/EopDuRp4v
EHhOZTYjmbuZYVj86sFl88/HL+zdCOE8mqudoHBhgDawgZwghwqfQzqJo/XgWYxMiTyGyNF89Ub6
bWFjdWLzgvO5VVGHWmjDIhR9+fIZbfb5d6w2irhtCqe28XAKnTlzmQOmRZ/W11rcL43pao9opqkb
ISL2Tm3w13HgOABppg8IiKI/grzefDyWF464Nem4rScoVIPcoC+1foDAwjkU1k99P4SSiWy6sd2R
av5mury/0ut+YetY349qKnG5G5V3irErbeo+zpM5H85SVsSoHz/Tpa9YbR0dlEgdwxXkFKN7qH+c
8wdbPH/80RfeyVqNb3sVRlY45jQrukFD1BbuBpk/8R+S9psBeIYre9KFNRusggBE2DFpVeUCHXWs
OC460uyQo8rG5e3jB7kwRuvMAnV96OLqwj1NpfMMZFbWOe032dIrB8S7fR9YGusbYNFM0IRYK04K
KqQssmrZB10EiNkE5nPntiJ1i645BbMf3MA1CK59LQ1hHgJImEyYFHw31FBTfO5hz4Pwz4GuF01g
Reg1p6iZxkTSYRPU3E8MF587c9dXRvQGd9SBpwOExZCQGLXhRG6lT19U199pR36uaz8MVlvCFPRt
0UOpcwpnkFUAhs/QLVlmH4/SpTm3ChwgyeFx6OQo/ooClBF0qgq5V3hd3BdXjonzxri+Tp1nxSpu
YA0Id0DP2ZNsm0zFOB+gCf/4119amatFP0CDFEHfCdQF9C1h7SXT/BWn7saguFrVV77kwqpZ39DI
4MCTE4Y/p3EZUh1s89pNgmuz9NKxtr6WVcHQSIJmnJNni/GoYs5gCjeMTgFGO65NjlqqLQzgoo0D
xcOuh3MQdB0cHPcpQlOLDT95Tfivufyf5YLqOcSUfemeOHKzMB8YvZ1DP+P2iymwvrChCaUua45o
BJ24Se21iUe+hNOVe+eFSbC+rhu4dRVT3OOX68ZuQkF5alDYSto+HFNlGMAa1HifWi/QI6x3FRhy
iK5cTnGExl7IdgLIXRWEy6Wb0holj48n9vtrhqzxM6yqmoFPOT1aSCjgckBgOsHIlQV5aUKfv/Sf
Vz3WdTtVOsRRiZ7ROfo2QVfejp+MrNcsZYmiNLhICC7gD7qhEOsr5R86M115AdF5pN/ZTtYoZbDz
xBJOVJ/KKHT+6FHlbUrQdeSnRYAIdCB6+R4C9NhupYWPWhl3MYFesyhhcmZUkwRqpHESTmW41R6E
i2Ki9cZzAnh6QOAx3pPOLiCTOb2ClFQQGJjPqkhruCbfDrjlZhO0EQc/omq/VA3ddhHxbspBLT+U
b/O3XGr7HPUC1BakhE9Q6XTJmW+7L+s4hnDQhyohkmcwJOHLa9+3JFkwYHuL4nRqOzFUaVNF6sts
2YBijfJ/8j6uYbcpxHFxuHhS02TTwVioAwIIGJI5mMdDARO3Ddp44ts5QkeFT5mz9yInjBLatbDJ
FVGUoodGJy1MeLfahDWoGpBi7NABhQ4zXmJDGfNSHCF8Dn5YaNcKSPZ0o3bwtLrmwnnhqPkf9LTp
4W2ANqaTVcjXNRFA4VUTQFze1HU6D/LxM0sHAtzV7F4gzgYnzJwkrcoUwMIlabv5ClngwjOs+dNd
qQaOIr45oQNgy7rvS/k7KqY9LMg3n/r1awo1Lmg1H8AMhWzW/xoXRjzAMM5cWfjv7yrhf+WLfxZ+
GYSRp8/sr6mZ4cA2wNFCOE19JeC69OmrgKvmnmwIkg+nEKxfSHHct9KYw8fD8t/u8c6q/w/G+c9P
Bwe1EK0cYRFVRUjNVKOyD57X2ReP5Ni6QoEWTxQf4kf48IUb6kqzd+MafQGEWRhEj1GYDPOE8K+q
g1vpG7QI6hEtYo6N09lr4/0ccv82nmt9EBHzs4qFBGCUvHeujP2FU+q/mPmfB1go4EtjS9WplQUo
xZy+ojZ+g8LGDDWpQJcJfAE/HqsL2/t/kcY/3xQhieaawFcnF+YlSc2mu4bFS4qc2ZUt+NIXrAK6
Et4wzmAWuFJBUp81XqDTcczptxpKmGuZoPe/g6zpaDHcNwtc8fOjhYBQI/vush0blitT9dKnn1/S
P0PERVzVBrsnuMRlAlPX/eDe2IJ+cnxWO5DDQqkdXZ4tRL+QQGaj+dGq+EpkcGEHWsO00ffE+Tjr
/Fj6U2pC4JvDuxnpaR80hk/Nn/8havt5H1g4OpwUQUvuNGU6R82q23/u01dDD7GpbudFx0eCkzEc
b5z2ztW/PvfZ5zH797VC0NzxGFnQUMzbNgyWDML4KYUm5sqPvzT45/n0zxc0HjhODrrFT64OAIxp
0OqXp25XwxJ197lHOG+u/3xD0Y25tNWC/V9/98QbCpFYBZ98sauLJKQ4ZYSNFLmliO9FA8pc1EIL
rt1rN9VLw+P//x8/LTB8jlsPbOooVrtq8uQWd2MoXgsB32kVVVci/veXLww2///36MXUiHhAMp/7
b5H7K3SPi70Wvl7Yp93V4h0QVSGbiSilq8rvYeSfOPFRVkUOEYmZknebz7xnsoZIU1yJh0pYe0LX
Bdj+zCteVUT7Xdf18Mz6+DvOeaP/PTPJGgtttcepkLgY4WzZG6tOSGJBkKcAZXF8uY8H57ujzJV3
ciHbTdhqYUvfqysae8PJdbzo+4JjGDABR9XlBriB4b6cO5V6cwkZmQ43pGXNBjL1a6fr+zMPvab/
f0b4gL16DULso0vc/InGhT2iKwmd2LC73ce1zq9s7edl+M6QrrlIcxuJwT37uDpIAydD4P1sluhK
jPP+rCZrCBImNK1Gt7Qnwj24bKDBFmrpc7xzTeNwYZDWtO1h6Tt4hOBmxu1tM/12ZgkJ3F2Tj1cG
59Lnr3bHgGsor2rinYA++07nrrsTXetsQmPiXxWU9lem9YVxYqst0nO9QVcG+bB2bAEF7Bd5RAtE
eAIW4FqC/NJXrHZKLgelFwdPwvnvqo4z2EQnJZolP16Xl8ZptU1CoN0XLu8QfQxA5MzRK9fFtuiD
atMt0zWS/6VHWO+Rjep7yJSj4wj2h/buFZwdeHQtPLuwDthql7RtWFLcv9mxHuetR8pHtvQ/Px6d
94sTZE3aVpUkpekQIPCSABYwlv6edz0w/hF7hA979L0ty+7gwax520AZ/7nFtyZvO47xJq4ndmx1
fefXw1uV23tXDl8/fqgLrzxebY4K3Rk9TnV7UjSL2/LRgdpa19B6h1fW3oXXvUZv92jvRMsDoH3I
qC+ZmQq286GLAYnLXqNjXniGNZK3b4cKopghPkoxH6jD/6LhJl0iNFr1+trpe+Ex1jBe3wX6AyiB
4NR3obfrcummVWvgF9Ohff5Tr2JNqmWRsTU0cfkRvgboquiS2auTEpnDabkm4Xw/hiDRaoHzQSzK
g2rh2Htk46C9Cp1TuX1u0aDVqi8fP8alkVqtb3TYi0r5+A5mp03Xu4e+aB96HV85zi89wmqBx3Co
4CCpLye3Fu6TCxLzlo9N9SQ71aSMQJLqdFHz+vGzXAhU1rjGxo3nceg1O5aifvJBYqgo0HW5sG90
VixFc8XfiV/z+brwZGs4IxAJrQM/1PbEqj4/QRZqgQRylg3a8esxQcuC87VtPO9zl2WyRjV2U902
Ia8RTwKDkKJB5M4ADESC4OnjsXtvu4xYtM5+8y4CXCr2DDoJg60JkezImXn1jRuiczT/0aI7oEVG
c0Nn+5k44vyVqwO4siVahAwSDNzJ5wSWJlWKbsIq4ci4p+h1vbIlX+CHRetMcgU4F/OrqTx1NSpf
g0cYQLaN9W+oLoptaDXN6qmDIa0i555pg1ZTXkh/uwT+DOiQMF+XtqQA3KFIPzCrHzRavF+ReIUy
Rg9x+T3IY/VgpXGDpCK5/yNHK9LzUvYETYihIzIkeJEn6uMpA8TBQ3dqj05TPnmbhrNhTwImPQhd
p+J1KPP5yKZAbhtUcVNDJh/tp8zLGjvwrPKVA28CQV4aSpvfc8DRI0j1wQLVFUdOBl5Zd9fCavqh
RAsNBC81pPFerfczH+y2bojI2hp9Tox6bNvZ1gdcyplv67kkW2JaWC4b800KdAiS1me3uHyZY4xC
267uA3IYDeydOt13Wedxc6+GkSZRqcd0QdsuOl6D+dlBqSlxrW4zvNhfGsbu6EGtTPLxDH1vp8J0
Wd/WOG9tQ+Pe4LI8Z3Vxg4a4lNXXki3vnUrnT19tVDDeMcyL6+HkR11zN5TAt9dOszWeqE5xCfeM
jx/ivYAHkK71fa1CF04rSMFPHvvFSvghXcO/v//76fqS1vJ6Boq2Fiej6m3IsZ6Q1EdP867R0ycK
mOffft4J/8kpyCGPJ6H9/oQtDi5407EcuwSsik+EHuftYHXatTHmL+xysQOx8I1Vy+McBq9zMV6T
474/QtG6boCugKABeauEUQJ6NIs6DaRJ7Nigqdq7EhNc2kRXkygGGACu1RFs3kCqqhy93LKA/CVN
/IJL0y1HlxGqlmgNB/bTv/KV70+oaF1JkAF1ytxvq5MfyjsbN49Ly6+8kEsffT5m/3nfaAPNYWQ5
6RN6YhMWPqJT/5OfvJpJS5g3HY276gQw1iM1rEtLqq9ljy797PP7/+dnl4AeGSGlPoULSrlttqCQ
//HivbADeee///PJk4uuZCfyyxPMD9CWXO3DsbgByuPxcx9/fqB/Ph6om6YcBkzQsF++o00hUwOw
hhEn1/zM3ouPsMLWtYPJAaq9RzPbKab5UzB3R6pjhbohu6nicmOq3NuaiV17D5dGa7We3WXypaxJ
iZkpXmEWi2Pe3w+4hn08Wpde8ypw9R1XukCNlidHe2rbKcCxKNAkV8osFzaL/7JT/7wLxwMeqOhC
vIvuGwGJJViANrQsK5uXj3/+hdFZ598rgYv1WGIJ8PEXWMAbx70NzTVhe/Df8l8nmM7H2Wrtlg2f
QvAhcySynA4RgGT5vgnVeIcNkKKdPg6Gv612lHvQFs4PiV8V4TE3A+AZlXKdxwDJ0beQu10EvgoR
z2qZqrdFxfq7PnPB4qktvgIuR99qIFuyfrJzmfpD0C+JZ3u0HwWjf1PYyTz0wEw+AAkljqUb0BeB
A3Arm6B4CFyA2WQOWsY8S/qz8GT8LS5GmSigUttUgKf2hM7G4BsgpWiKq9GMWiUE+Ik7U051hjQh
/OZBAMlYCbdlAkLIqfKq+lsL2cjGK8pxQwMDa6p6kfMNQYPLHjeR/NR0+bLXHg7LpNNDeVMbzQBD
mOqjYhH62SXgckwS528DDAdOUSHcX/XiI/EYtwBsjXU47UwUyt1Cu/4wWlduACOMfhrQGe5bEYdb
ESqgBEsZ5yf0dPfPvNPjCUmt0gfksEPT1gAUwGMEfcM2b/LiawtkhE6KIhzvQXgMUHQcwr8d4xBs
6p48GsPw+LQH/Ss6N3rRsQHBJWzQkz/zIgVqYv7FqZLP3qxyvSlhAfOdLH6wGaSmy00LREd/4+YD
0GeiugtR5syI5l4aG8pv/JZQ8LeicTvOEMV30xBsI+p0t/gbcMusAYSlGqpNPHng+RRFCwod6kVx
H/Y36Apf6sSKqE9pNEYgOUi7adDz/BLAWvPrhOsWjOjLJetnWp8rrZCfBrlb7bQCMRcpXZT7Qg9v
sizihOQBPQDjBhBkqPMELpw5IMu1vcElOP8CLUa+F2KwxxiLcT9Ks6S6p9VO0jnIgFtAWmcW3s8Q
OcJbYCVIOjKHPdthYVtAqMw9LwP/p+7n+BfKuPoF2MVx4xRu9cuJCjddTDgtKS4CcSqsv/x2GUtz
R04pA/XTgnJD2A14iGlopgPQ6W3SaPbcQaSjbfw9EgW0FnPRbwDN8tKRwp+2HZ7+j7PzaJJUZ5fw
LyJCBgTaQvlqb6anZ0OMxRsJJ/Hrb9as5uN0VcXt5XScA4WQhKQ380nkvdabtuHNuhPtGOJp+QYW
4m7tVzn93iM8dJ1W5fgK2C7UFgQcpaAEABFxTv4hVzRfqwpUCNDtEEPnNdMO5jsQW/IBznwkThSw
Ms3lbRAn0JGlzrRJ4qR9ySV+c1Yi2yqaOY48tMPojTUNv8ucoQ8hei7ua9raGy5afs+DeFwnpp/C
CjoPkEUUoClu5fi/BkFFlGJUKiRQgiaqXDsdWGtngB/xmnA23j14PHB3dMziYw6TUeS4sX83U99/
Anew23a8IWDpFUhZGjMoJ7Kpk6uYymHnZXLY2JmTCHg/IHVIW8KWPpYr4UPp6MZEbIq2AqdVInHk
hL/PyigIGr2eK5bxQxbMLt+2PGEr4GKKldfhf01BzDs6ATp1VtRxVCMrB4g/DoCoASkH1Gt3W2Z8
/J75eVOsUJUsv3VJXh1FUTdPEPZ0W3BY0jcBz8APDOsmkjpROJ3oKFQ1ia80EKGtIza6pgIxdwVi
q4njNvclhDx0JamJgVSbcCqHMw54ITtob2FEpzVSik/8g8cxE7RcC68ABUEyAZ+2EOZL6Y3V7SgJ
+rzmxD6B+CO2eV47zzOwcF5oGSFelMMggYxvqAjey1TH3xzghoBNSGYwlLia7ycNEh2gSlY+YGig
juu6Ocr1UJXl+xZ7gJ03DxDsmNaC2RDXXY5Ntjd6d9OE+anJ5tkHk7PKhvuWzENYxx3AuZ1TZ9/T
sk8iNQdI3gP3eoQmUo8t4MVg3tbYFgG3EQ1IMH209UhSoLv8Equ4Mav/fO77uFgi8sEFLlQ15jBS
fh8nGdYpdfZuRHnNRfPR+c3pC7lYJlYBcj06oL9OMqIbsLqiQg7fnBghAlh5YdxeSxU+s05Zhgo7
gH91vYuDFTNmj27vb4Bmu1aJPbOgI4sVI84eiMpRqD7kIgP7Nuc3yMTMQi1EiuObDrgf796Np0+o
HU77v0WL0R5nNY1R7VEVz3GcQipwX3rXpJ2ni/x3wSKWIaswVvA8bdvmSKBY/BNgeXfoXaaeUXgf
QTlyruUqf7zuEsuqT5IPltCqxAYccCAVVO9D8W2oxpfP9FqxDFxF3bJKkmQGHg1oaTV104Zq7YOR
kF472f4wNvj0FhbL6t4fx7YvANPJ4JuHekNX8LOl7ZdJgkYF3Dq5mbr6aHucyWSJuqlLnuxacAbW
VTEl98VcZHf1kF3bI557bf9dhfvDmEzVMVVIxvXxtaNzHuZB/+p4zsPlRmV/XXofdY7FvtrRHeid
DUx1Gh/AZztM/i3gE7GO+gmHdXM1ToiGVThQS8tBI6CKMfmuTMyeeeFLD0CXcfjeC/DOAdW09Z2u
sYdLgq56clPsula0sPw7GOJBhYEfg4+uwfOpQm39JgrafI4qr2swNzJsWLkbvJbCDnHkytrbA4zf
vbWda/sVOBXA0w2ygkjBTD3BYsKT3RpnMgPoSjyuH2DLNY8elRmU2TxzQgYiJbDDxnxtpQrI2tFV
8MbNZEGDEvGaAGgFqad2vpezF3yDhXFwEZNV6i8BDxobITnRPrcNTHQQMsw4ViRqXY+5v8ORvns7
AgR6LKCVvIeb1gMXvlKAI7IhN6t86D25ntNJQXTMJH46TGzDKh2085YCeJGHbe30285ryihzkwII
0xMzO2yTOn4kjhejyUX/SitLXxx1Qv8wQEVZkD/0fuvuGEjyUdkE7BevHJlsVJ0hKd2h7TNIAfa+
zQn4HazGyimbDxPQQ7dVGSD5uB/6w4lyu6+9EmcZWaZBnqc0BCVq3GQqMEXYzT6AtUCePgC4lK+a
IPfD2MkclHgYcJCF54BaqtVKk6l5L8Y53cw2g72TVylgebTeFJ3zHaGLzSYVPPbCdDRFHoKMUQM0
z7pItqfiioRRNxSm5qA2YiwPGW+/FggiAdaYZv4DnboiWymgX+4HzSDfblMHhLN0QtpDQ1s0HBZx
R5y7qTskCGvwKg3IWqkCEA2cUedkd2wAdU6Cib7OoMDuvTjB/FZY6Se/mqzzDh0rhjTCISpOw3N/
cCMl6/irnXLIgaseiJkAJU0HESUrp5UUuxSZkDtiXIn7T3ZXYovwwjo57YqUnSKq3O6gJQyEyFJw
N6DWdsc0a8pnYkUOjBzJ9uhVbgQqYbdLuSojJPTk94A3wjwAQtAB27ohJBxhDJ7X+reuC0pQ2zh9
ZDPHvTciiOuNxX997FkyR8zx2O3UcucZrEyxA2NPAVRc5F/HcQSUO4jbNaBIKQTUCX+s8X6ribF7
BFGVSDS3Hay/JWnFMcH3/yY1cbHWQrs/q3Z0bysykHUy4ywNbG/xzj0v31nd5AcZYwUUBtr0d9DB
OHfSgku/8eMq+5GnxAdGjMovjj/9cSHu37ZKYl+jEUvA3Ilu6ti0t1k/mC82kOV9Q7EFgbpkbp6d
xEJfAq4VNigTju13XhyMd1lpe1AwORwv6y4I2l0TULA/AcRcEaswE5dl/Drk8bjNAeU7oe8diolE
0vYXhUsui1rpFjvUVxVfwf3DXxoAWIB0YKVWIRjTzQtWnrNe92IkIJnSfrwpyWy/JpLg39JFmAAN
ZHbnVB7+XQoCAGLDEIEOM9xkQbHvZI2pMSlRviC+oT8uT8NnpvqllyDwYP+0eQby1+lnomLDYzcs
pzICEfJzd1gcWmQz+mNMnfGg5t7DJhPIcVaNh1Gak4T5Wh3h4wWZWAoDUMXREABj4VdW0xPq2kdE
JjxdfoC/pasPPlTL8n9ajhJIXxzvi0d9k+26UESbLtznq/hdIBB0xR/ng39wtvX6OT3sPBAS364J
p8491mLBXCtBAA0W9VH0cN2Q18q9toI9s2RaagJsrrtqBjf/AFXJc9oDmZXy27ISfy432seLWLEM
5Ma4ZqdDmfbInHIrBgQdUPqUt/1ag/FZ6eldkmtpjefa6PT3/znVayWWsGijXk/dymog5ZzSDTaX
H+TjHYVYxuLamBFfxqQ91mB0Ucrh6uWPPbPbufmhgK6/fJdzzbVY/5VmymgN0eXRp+6+BT45xDnb
m2b2XuXTU8GBsii7a8a4c69+sbw7BZzg0z6nx1NS8XufCfaWaHAugYBOr7TauedZrO3qSaSSoDxy
xNz1FEhyC775W836baULsMfUs0ja7eWmOzeDLYZIOgJOiBgeEACwA7M+FmhtgjSHnxnyTD53h9Od
/+lgFNQ9oH5jc+h0cDBJtUtNueuc/ImW9eryLc70sqV8hhIEtYyTlx8RrRElrFyx6ZCioj3zNqzz
L5dv8rek8cFEthTQgH/ncIX0pqP+yr+qu/mlOEzIWUKgwFfzvbs/yHcskMm3y3f7uGwmllIawJtz
pinpjt3sQgKEUIOTgXSkoPYUSX2gRaLWUz41CL/KR6fZICxFX+FanZkRlhKbNs8ZvrXKxwoCZmnB
d16Rf0JFjo2avxg7FCmOLsKaxCFLv3J5GqZvWH+Fl5vszMD862r7p6PhQJpPapgF0DX2BYjE31AK
FWGi4iu6nTPtspTSaITOaga8LEIa/X5LA46FnOLNlSr4mT681M5MvE6Ab++zY+GLdos8+eIh9Rwc
SjUzTN+cZ7+rzL920HOmdy2VMzUWRgMqguIgqjhsxp+26bBNsoDLpxHPOmDVsD4tP/mJWSp7EZaS
Bs2EwlFWGI1QFpO+M3/2v19+7WdmsKW2t5HQASGmyhxS9xdkgGE796eTx1Aie+zyHc69+NPf/+lY
RRZMsq0Ndj1B8ady+XfXjI+XL33uRSzUsIE1OKtEPssxV3nkzuyI8/DHQc4o3hQvULSsfCDxp6D8
ffl259pq8aHsIcnCzosYYADBzi9VNKBcIpF7UWDNf/kW5xprMcQnS8SAxbs9CAK3MGJQVig2Xcvj
PlPDE2LxZbRBxQcv4TWio5C+FM/Wi7oRyAiFwJe7GYEoK+iLPdDt8/pbTQtSrALsUnjodU56V/uo
eFWgY5fYPyX6DRQtdx/HTX1Exlj+dfCm+pdTBtWV+ehMSyz5SqARBcTvEH8IPHoGwZFZO6XsrzTz
menCW/RJgnPOFHq6+igTs0M8YNhUTqjTNDIN3Tdw6F5+m2dWIkuu0pjGcV5bMhyrlG6EV29xtAoL
eHIXpPkBgRdfiJddK8Wfa69F5/Tqoic41cmPnfdV8aOtr2lGz3wYlsjhdtQIpwTWDOL5fF836tUw
uRuD9NflNjr3uxd9ciYUZEmToVacuZDABS+MdH8uX/pD5wc+mEuWUuD5XVBZERzYqW6VKJNHCUI3
17WD4DCc7WS7NnaG0ICqBz6VBY26MN7nFm5LWhvhFbSjIO8fK4AbwzpFjAbsyw85tSSs8vnKQudc
Dzv9/Z/JVdNm1JlXtccGZw+1aWzIxn1VO+syRZxnUB2yaxbdc91gsdRFZSOm2YyN6Dx6K54/IQ5s
U6bPl9/UuYuL/32MAAGBFUcK6FEWxRDF6pQZ4uonO1/LJf9w+RkQVyxG/OzbSfd1Z45JndNDUxt9
p+bR/ghYoqMxnX8hshRu/AS5etwVyRqFLeRQiJnHEY7OEAw9xMEqyQEox+7BvdJHPur7px+1+H5V
tVB85oE5xsG05mw+IBBz/f9v0dOlF9MBAtsA2UcG6sGb30QyHqb+K2r/V1ZbH72u08UXX6lB+Lg8
a3PMMu2eDYDZI1j8NRaMX5k4T+99uVk43WAxKbQJ79zCcezRasCFzW8B9enk/1SflfMvR6c3OAMq
+Dk/Okw8WF0excmmypziSvN/NC7xAEtsYgfPlA4QrnTEmlQ/NownM8AKrA4pT/i65WX1XCJH6ntW
Tjy48sX86KN2uudihKKunLi0G7MjSdpXME2KlQYZtOv6r36TxAhFbH9e7lvnbrQYrSVsYBDhwg/m
yFvUJaImSUMHhXnsHkKwvFeX73KuCU+d75+pDTKGEy1W5keoc1E7rSWoneBTQMAGiwG9AZx0uokJ
5+9wRLlXFpRnOvZyXZBAxZvrOLZHzEaHEsKitHtOTPdy+YnOXX0x3PMZSYYFEqaPECjuRkg/eDxA
dsSv7LDOXX4x5J28aL2xg9oDhotV0W5l3iMB4+nybz8zVS1XAWNRytHkAq4tOTzWhbkTKttfvvSH
YPhTx12M9sYghXdkGT6V3NwnRXoHV8cdyllbaj0IheRzj7wWhyqUoJXjbqH7udJiZ6aZ5fqgzhLN
Ogj3oeqEpMUZmx7Sd99daUg9EAGDs+krQ/MMTAmYmf/tzO7gzzS3MMXQseLbGDzFPfLGkFNTVl/i
oqjuuridwslatgscnMA1PEDss4dUUFtM1r/2M04T9Afz6hK+yIIemwsd2KMhFkKoZCXrFuMrRpob
ib82+GxGNX7coUdRdxOzPN4DKdJFl9/zmQG9pDJaqBQoHzGptyOPcvOFE4lksekwdj+G/L7PrlkA
z4yD//AYHRT4h7qEsaWb6jDPgaXRBrFCKqs+N00sSYu8VqMLdwZQAebbSH4h6zT0HXulmc79/MUs
MWiRIw67DQ7F+OoLGTGKYm9c7i6/hDPjeElYBOsTmqFkCA5jbB94L/cecEKXL33u/S5WBT3YEkg7
86cj8jn8LOz71B6KoaWRLODBDHRMvrEatRjBIKO70qPPfIrcxdThVjjpnRMWHGaOJFXyLbdfZPfH
0T/97PflpzrzOpaMRR8hRgKyYP8wJCOEDo6OcscvYGhBlNjlO5x5JUu6YuAhn11IOO6J5ghTC6Le
XqMCnaHTuEuwIsG0wyqFnkoQE7MaB4NEea40ypTj78JH9B52QgTKTaIQDo8cp8Fo+ghA1HzwFJw8
Rqs30wuz75TnvA+oRYD9OAH+CWnXumqBjNVTJtf9UBCUZaUNZYV8yyvv9lzLL5YZDAo0JEmiq1be
/OyY+OjmoFXRxPvk9U/3/WeBwX2RwH0Cy7weEIqZpd2aELkhUAVfGRDeme/LEsTYtYPv+0UF14Bt
nW9Vn/6ybj4+OZz6IYixw5/G2moriuCWuQHMsYg/uzGBGiNELsn3WgUOojR86P/gJ39AwjT7Fpdm
RFZwPN5OItbfEYzj7sHQccCKgV5aa85DVpc/3bjJ1wghKKMedf+QWku/sKFEYnBv7R8QVpGDFcjx
0dNpuwaibN4LpMdtlJl81JJ7vasZ6ifYmv9IFC22Xh03u1jmMLMZO/ZHpPakGrHmuDRjHDmAAP89
gGiCssH06E0NeaiQPhlaXubfm7GF0h34jfYW3BMatQzBkp98g4upUqIW3gRCNceJvBtCw6HBWZb5
87lhyf63e4yFVXHlNFBat4OCgAWpwAc+zPrKYvDcqF/MlpOEKB06J3GY8DKFMT+l43zyly8mRYQp
62JMEwYFK4K141kwaLyza9TMD0vSWK4tsZMixpkNIUFzHGW18mUZpoqu+va5mAiCRoMwn9QeiNOD
pJguinLc5cNTZy3ounMEQtDWIiAua4Nd6qm1BTswcYptMU/3Bh86mFVCL71iuTjTxP8hWHotDYSd
UB6vPcSAi/mkSvncEmBJpVS1TYwzcnuc6i7sUSnph1dPXTszPzP1LbGUPdQyOYRL/gFLpex2cKEs
jOFHOMS6QsDw5f597h6L6S+NEVVdx9o/FAVyKR9Leqj4j8uXPvNV/ttz/plZIcj28vx0aQVHZTz9
ICM4ekhe9+i3WupP/v7F4J8Grx/hJoaNNq/v/L78oke6nZDLevkZznWexfD3GTQ7CoeCRxhEItsi
1cxDVfxz116M/VEjbwvrPHukgwpT8r0tr/T4cw2/GPklGDMacnwYoOEULrNqNyCZmJzsKPkKMQJX
Spxnes7SIegbIHumGrtk4NvCgL6N+R99jRFH/5InPtijLEGDmHStB43iCPXGYKOWCL2bHDpRJAHS
E9Q8H3u5cv3ZjBFwhGzFs7LflWPRfoP7Pz3ybD+bmW0VmI573efsQXoMJOmBn46TRM9JOMVOglOE
JG+9DZR4yKgVZVe0oaxdeIvzSSI+mrXBe0z01ykt6j/ZZOwaZBS9IbqYgbmFPwKfz+BeCEVxsuKm
PU52dNl+lV5cRb7LSohB4pSZG8gnO41c9RnRnDCjPBeJK1ZIrTShHZC01Hl5dixhI0DGee2vFSCh
f4rEz7+PYIlsfU/n61Eg6NzvC7ZF/c88+9SBmIyjsvAiVYJ6l6UJIDB+U2XIbPYQSD46BcJgSOpt
OUwcz1Nnu30OouihFKO/ceLUrOCWrPflUMJQkuEUnGhGo2Hshx2F0DbkWaFRmYdUIyzdbtj2FWSi
Te/4dchr5C1iOwKN5ykjsrvpmwrq08lrXChdneaIGnX3YgHbj4Z+DKYDAsjEzvGs/+ZIRNrGU2+f
CuAh1hLemTu/Fv1zU6fVxk38YK346CJCGocvdTia1n3IeypeClikbt0x8yOC370rgpG/xmxGOp5v
O8FDh5bmR4nM2S4s5qZfA3t2CxQgZH5TV92DJF9vOpeQe0Q0+odqhMYMRfo4CLsOzuN41maNt+3c
GDeAxylRQ37nx35xa7Ks+T1A+ZLtGj0XCIdLa6vWvi+aXWl8eWCmZA8qUKA7l2CEj4g/7pI19S1P
wMupdBSQuIscbOff1KQd/E4XuqMa3Kvm1mGSi3XZVHkaAk42wuiQO5vaOinErd7fLUC7MsNkEHNq
py1t1XgK4G6fy5p5Pz1krK7LOAbfYBRIUYkqLJVf4YyCr0shYvqxlR32ozhhQHWjnOfpeZa2W08o
DwiA3FYDeumq9Z8dF99aLh3356gG9VT2wNKSEpxl5JO+FDECGhl0NN5epGN9QLyQiZJ57qMuqbod
BENvMxMzsDF47PvYIVMVObNAMqPSMfdugJF1NyejAkGAYTJU1xbVHx9h/FWx//NtQTb9aDMC2EvO
kULQzMG25OzVI941V/e52W3xXenceYiTroe2FRnPcDJaBN3pdQxQ75UP15ldwRKDiaBdNpycNYc2
gQgcuRv6kNUl5Jq+P+2COL2GqTjzBft73PZPS1XGCpXMU340JVLGC8acKlQQJV95Eecuv/jWZIQG
ymS0OcIExtZG5vW+GHq2uvyJPNNISzer4wXWzqPvHSq6FU0WJVgCMQpECbny88+85v/4WS2vPQhQ
3UNRPzAc9CkJbsWVqty5a58+z/+0/NyqcmJBER848YcHW7SIpHVishpl6l1Z4585bKGLWyAtyUCG
ogEutxT2LxN87Vq4HjsgQxEJfq+nZFuKa97lM8uKJZ5XAozu9u4YHDLvq0gQmwCbpguM/ai60K+7
9eVXfq5DnVrzn1arQAFOZ6twboeA8kMzQKjdN6b/fvnqZxps6c6CQAiHTwS7fQZb5nGgcL/mKax+
NZXTGvpz5yR9saEvK317+Y7nuvDiebjf+L6HJIZDr4abmkJuLGn3cwq6PZItrrTZuXuc2vKfNhsQ
IQFfKU4Y0nJqv3hssiByI8vV83NvzeFjvrLk+7CUjk0fWc6KguOouvOyo+cH8ZYjQGiNnHMeIWUn
Q0uWU/Yqc18em7hGfHYTJ+tR6+npckue6RlksRav6WRigAXiA4PZGR5EAy8a6k2XL/6RiOj0ZIvF
OEtKt9IGMHIWB00Y6xlcWaJh2Y2jMcAtsdrMJ3abZ/Hvyzc8vf8PFrhLMEyT1gPgNsDBcB9Sfyqm
HTwtiA5LqfpUr+DLJbTxGkQTexYOwdo+ckmQ7jTi84JYFfvjM8+A86r/7XcMJUaYn10YQOeZHPJ5
7rbB7NC1agrvinb/4wHLl5OORTKc4HMyHXEW9Yc2XrGaUgWWS997FVR3HmLl4W/oQ6cDROpzT3V6
Y/+Mpj5JJtqypjvCe+ysoQp4z6ieoqKvrxTOPx6ufLl4UQWsvqnAUwjABB9mr/LvWyxsV3nKx3UL
jt2VqefjAcOXXA749NATEw5fb+rvJs9ZE0k++VqWY7EshxTiR1SZ2WPgPTutgq3tiXdYHwcPST9e
eRXnnmAxKuHRhUsaPq8jKHXHrvVeXIfuLr/lc5deLFxmkU9Z5jG4D6b+RjTkAOvS4+VLfzyX8KV9
tocLv4BVix86z7AZfsl2hAevg1Wb8HQr246vnR5rV9DW6j/0pDz+3H0Xs3NRZRT5LC07wMr0OvU1
hNusBXVCImasmo6O6d9JLoEMU+QaK/TjNQFfzsm5yvDObUfAlgFrvZlQapvjgsB0NOGmYCpvdOV/
RgMbEL6co7lJRw5lUHDoy/R+Sqp1nchrX7ZzD7LoDoOp3TJleBAUIP10XQ7r4TVZpyt3VY1h8gvk
jfaueTB35Tq5nx8uv6+P5wG2hHbNJq5mEht9JJbvM+vTW3D3DKLip3aVMO1sL9/m457OlggvhlDQ
Trdec8xRdN+btKlfnQKKpstXP/cQi28AIIVkcginhzIX7yiWDzuE1O/HNrebkV6tWZ/m3v9+LdnS
I66MM5dgVJAj9bdNcq/SB+W8XH6Ac82zGDUch88d8vKAoZbFW8mzZ5FeQ5Ke+9WLWdJPpjKQqU8P
VgDmgcyUncv6MvSG8op04eNey+RyfoQnuPcsioYOPF/IeBmzNgzib8SHDfJqOtK5BloMjYL4cexQ
xLIlc/GYd/V+zODw/VTjL01zfJp9OIeRvMS0DXX1m+Dk//KVz7T90jJXMJMmagRdvM8qczMyeJcG
Rf29TBi98n39eJ5nS2ou8iQARmm0POi+5Kt2HOAVnu3sropalWtISvI6Uvn3ROebWfHy7fKDnXnn
S9vcUCc6LQgO6kcm4Ly2BfgshIV929yBLQTTJ/eufH3P3enUtP8shFIhh3ykCGLSwasRfxDgs1Lo
Z576nnWf44+y4NTp/rkHDOhxNvtZgOljGDez8bIwS7Jmg9DRazxQ7+/u7oPZY+mgwzl74RuvIkff
SYqNrHtx6GmjfsPEPzg3c5Nld0xrxElUKQIAtyIjxa6jAINEPrK5stCv1FyFHJlH+DZ06oCiiQFT
1HNxLV+vGxwPvZOSlWGGOtMKJ6qzC4AS8LRIkPTifaxQn0AYaRE1kvSrcY75b7cico8sAs+GhGbB
HfdwakeDKlkRGD03rBfsJksB97HwsG96OwxQpxv/TXZ58EKpBRxdTJn3rHyVb4yUrcD5mrK3zlQl
N8zvOWzroh5Wbd7EWwGY0CHp0+aHnhpET5SYhCCtBFgFNf9NkAXlhuEI9Lnsx2prsmFGNdpR6yTA
xUOWWn/XUuq/ysBPbnt/II/IZppue4S4HDQgB6tSAtKCo8sSnnpUdkrVxzsn8Wuoqylc/GngwHzl
zX+wNhFbb4DWUcsEyUpO772Mp8q4QwTZYiEBAGfOxpVBqno4AR276d2pvnH6Bn46HHY8D4i4CBHU
GTwxJ8kx5cG4j2waj22MItVeQFy0lpnnrRuhplVD3QJYYAl7vifmLVCk+k2dOD+Ac+WvWnDo2JTG
qXMh+yGae2xhRRPwH1BcTSs+6fZZeaC327RBKaX3oKkf2XqUY7E3zQSY6ziLLbyretUqm6zBXtR3
2P3SR0B1/B886bN7sKl87FKaaS/qqlzFJBmOfm7NrTQ02djWn3EpH1idwP2pQQtbIRVEoBpBYLaY
BuwFCj9yMxhyXJk+OJXD9iZxnA2OJ34lvfb2nq7JM3W7l6Is+p0gOfsZA9BSw4+ixnfG7BhNkLLB
m6LQh8MCrMooxvH5H22bNqqtsftCwfoRICB7NdnBf8i9YXyu+sDc6b6Sa1Bq5/fao82rUk13h0p1
cjNm9o914UKKCwM7f+fHaACT3nZ+9ypUm8EYw0a8kKY6GsRZ3qVUqI0zyjbkpvmCakZ6JxVamALI
tI9xxX3cusO2KSuvitqxK1ZtIMwbMLPTwfKMbCm2Nis2JwgJakS2AU/JC5u2m+FRb/S2ZTP/wXDU
fqOzBizr3lY/nY6Xe2nNiCViqrccq/11Rkm8RSG1ulcYPyJqnLm90V5ZRwHneMhKxRF6dLsCM8NH
jZWx1VR1YKkOOL2TBSXh7CYSZAQK+opbpTsE6wZRjSkllFlzNAEyao00bVRMpl5xLdIKjGgZfBWt
KB9LEBgfUaxMVyD0JSvPCLVD7B8ZkNAqp6hpe2QDltgQgCcx+MfOcTLo1ciQhUlQzo864OQBJZA4
qoKmPRjd220FefRRZfnvmNfuIfDyeJVwXa2APMt2YPGyIExlh6xM7aMI5kHofifrOq8A1aXyK1hY
4FQw3y0iWsVOim4qg51pi/obJT4FIALv58FAkV+vuoHBDAZoJ70PTBPcla5MvgnqfDFVpX3MHRp7
jRRTyLo2BRjAynY3s4KQCKU0L3Qqq27bNh42IqtsJGocQdQKct2wY838MKfohWkp5hVRSQB0pxrW
UqZ6JVtvDnlf+3dAFfR3BoW4TYHd0m1KS37sqa++oFfnX2JO+Cv6zvQkQKrDfIpsUy+Uk9UyPJlh
Qou6x7bQzHkyMapzguH42ClRbqniob1BAYc7K5wsxVHb88nfgz+CZMY24H6I4iCQR4FNyx2dHBka
M2BsVixlL7rMgCdLEwlH0my+dZOGviLF18DJJLhd4DHIdJ3BtY+hEANcAhI025UtDJsCp3RRD6v4
TnLO72et+pUBLOsuE225s6M3g8MtT9wJ5lY7YwcXkIyc3E9g7jwAnAZY1jwDdobYvEPcYCwAlYck
GzL12wlr8SwsYzimIKqU0BYTSPJLkQDbTIr5tmwzqIGznG5yWQd3jABSaCoz3qezGjYSAq4wRb75
fZHiKEpolvzsgJ/YNINK7xLMOFHrzhyYMYS2F42P6EBJ4sPECdg8GYntJksQKlhIiTUQll/wxsWQ
wD9I0/dPdaFBBukLb9WgFrdWQKbdqoxVL5ARx2BggjNX5AXKihN6zx7x52RTTIxsWg7CYCezVeaS
ec+tS75xn4pdnPt6BUWVRPkwrcPAc4cQmD57G6RWVqHIpmKdzS7Z4lRFgQeSJAdTzs2bJ8dqXQLg
swV9LNiONjD4Z9qFKbXuvrFZ99LwAp+utomfxtLaH6kZsq2XFP4j77XdlkblGCcE8ejEc3eDo8Q+
DVh2H0N4dDOUbXV0MXm/c+pML2Xf/kKBkO5zLrpf3TiBgmLcLrgdgOe5c6XTfR/dNgMvJxmQo5mM
G5Sv7c1o5yJFExt+YtwpfMwLKNIwgaMXrYtKAfg7jC7UelQ4X3Ux5c8I/ku/w8JQrGZMC/cs6fP3
vhN9CIBNHTEyM7Qk6V69lvVx5AgZr3za4sMS5/qmZxP/Psxz3IfQiMnIbVJnXwJf+H+cXdly27gS
/SJWEQAX8JWSLJHyFjuJnbywZpIJSXABuC9ff4/myYMriFV+c8lVBAmgG43uPuegfxNiiK89mI52
kDwQIP9W9DinLABpD10fEyXVP/YggrBwuf/Gx1Xsi3ns7mo7y99TsMLdZy4af+C313u4XnAXJKv7
UpVLfd/AxZ1KC/rvbLFps5dNT2N/RNBVC0hikq4HiVFtlycxXkheasu9s2tZRrIi42kYZnoGmWq2
n9nqkFMFCM0ejOxtLLKuDkJAaSBjl7YgEQ0aySN3KZPQcluA8oFUwVeK+nkJps8hBqguu9qhLrJ0
QYcumpxmQLQzuacNCpMMEp0b+SrDPVunSWnXofHcFgVn2GHsljlaanAutVIeOCixNi7z17OtVJe1
Q7nNc5qxs8HW30K7s6f3qrLuQW5251ZZZDm9i8QE27ihmb7ocu34EPqjO4LDieKGJnt23xd15KcF
NA2LJkqsaqMGZ7i76sJLIJUI/HxQIH2zFhWmvXsCGdxGm43p2dr1CII4tZ8vwo4b2bxBwhEuRKF/
8/Ytz/Twy+8fJgfMWbTiQwPNCS+r94tyl3hQQ3X81NO5lphwwFTnSFEOZ6e1fhYL/TVSvpGSMN27
tZSEN5FiUqVHYvQeZCH4ziKlikdbdJ9cUS1dA0Vz6XtTjVl3wRi7zPMUos764/a8GF5ep21oxkUW
ZYXwD6FwfecIUp8WurhvY+uPG7vGcKnW6Ruq1vMYsjUwMQtdK+6QHtfJgczg+kPy+mVV6z+3P8Vk
XVrWxq8ImncpOtZxmUIvBpo2XAAtAHKuJ/vuU0PoZA5M2b7jlSOJ/anZzeRXV80ABh1UUB5uD2Aw
Ap3PwUttvHTH1thWCJG64b4r/M9tU529oZrGfJVVQ4B7ebNwGnXtl27dKvAY1lgna2hy1A8riJnF
vpsLIOxxTAmrLfaJKo5oBOtC1SNjc3uOTGNdtvIHR7FUZZG5PZJQ6ZRAhcTlx8Gp0Olb1wDP2iwc
BG8/dzro6NnA7pCtCRYS16CE23tV7u5KCv4p3JxdcBaDqphOk0S469sbXtCwiXVoLKKn2gk8wNkJ
sYDDndkYQsH3bUn6JPRpsZGHN+TxdJRsAfLosatTiLmmL4OkIDqz99X6XqVVOEP1rB1+kHEjZWha
Lc07gpliahQpAaNXf9j8ve+f3eowYa1y6/32fjC4MB0060Ij3J86qzqvdhPVTvN3AHihHLwtXJXB
JnXM7OInqbDRmxmvLtoX7Ya+DROwVbdf3jA9OmDWBbFAHlAk6gRizJD68uizIRIkP/TO/A0F8g0n
bJgkHSRbW2hdxW2AxOC6+UdS6zXv54vk6NZ3mCbpsp8/GCWd56byJkpir2UyqpCzfexHJCJuz5LB
KnRSjLYAX7SDCCFeqEQjRLUn4p1N+UFazobdmebn8l0f3l/VgeUGtc3jJeDHoOK/E1FlwMF7GxVS
0/xoh3jAGuG6fAKNQDPE09gcs0FFtyfHtIW00KYjBSXDShAfpOi4bf7k6R/wRe7XDHWdjSjBECXr
KFhcppBGoCuYuMCxf8gD0j9zlhRnsP88Afh0x4DzPlhJuiVrYlpv7Sjv5oazARfVuHbnfT/9Gdxm
b+d/9Z/sgqM6AlZBvWNCLzqWe0DeACkKpf5x5V+3F8Tw9jrolVHLoTkFOM8eGtBgVd+Qbil31tg8
IaPiHG4PYthQOqQVrA2KT6MDTgfaPVrz+q0EgnjjhDUYg45YRRaq552b8hjaqt9Ty36ZLGs3+Bud
FIb9quNUA5d3io+lfR6EswNVPzQXac9xV7Uj2TpNSMS4VWwzrYRm1Vw4ZBm6ZD1DHSxQ1sGp/s6h
74703/72KphmSjPrtEjtJm8ccW5QuAj8n3R+FOBuvv1w09trhl0XTo7UFDpYyiz5Lmu7CAmS0dWI
1E2QqS3PbfoE7YC2bCjHJem8gHN/aA+U5l/k4lKkEOeNzzDtVM2YKxsacFWgCBBfMoK29W9L8I0m
BsMM6SBVpOaGWg2opc2uc++AXHjJ5X1lk1eU1f7cXgTDbtVRqjIfV2hd0RZEOeuu81DZVMp9rQr/
tUuhVTnXYgvTa5gnHbOKPLMggV/152FRqBy07jsFt/Ptr/i3e+xKQZBdZvDD+daCE1eyUuLhAvob
5bwCHyOd/rBkwcmXYwTy4qNvye/oRP1JSf3kZ+wHVEue+9X54uX1l16Q14DYr7df5997wbXXuWzG
D69jtzboi1G3AtibDyfPT1zk6MV0dMF/9Qi+2vRpKVV6TBypzpbj1GFJGY3slA1/+WkfQHNpHnbD
yirQ2oPxurbK7tvkNKjSDzXQmfUinVenQWdLPyzzrrAn9eTQkd4zUAczx57iwpN0gBZXUD35yCne
T/WCGp0CX4iV1uWXlSxzKAdgBbp2pccSwIk7zOAE+ZEheUhwmzkjD0IeSuZOkcAtJ6SVIndkHVi+
s4MZpNIMBZ+V91WMtF/5o1R+t6/pSkBkCU0SOO4VtDo4DVRJ+FlYYNQD9/F4WBP8o+AO3wUdPOMa
qPSxmIPsLZmIfxq9Wd5NkFvZ1w7cspj68RFqO96GNzPtwMvvH1ZFqTlQLEBC26PVE2MqcpytpnyD
l2G6oyxBozR5aGcJuqPl3Av/izNvXGboxZFc20yan5wadH6Xjtuch9g5qnvgmNGf7d77J9B6HuoT
fSqi5MmBmsMjrmoP1dOw4X1M36R5TsCmAnQ6AEyjeEnUoZqqsQqHFhKztODTFt7PtCia+8zA142e
qQyw5HX5G+CS91JlW1BzQ1z3f5DWGkQLhevTuAUzxz34EK0wmZwF/edoDkfy2t4xIFv3YHrtv962
/KuMIH4AgP9/91jCqzKhrt3FtJ3uLDIc646DDRw9NpWzG7r6K/jL9wGTO7Y2KDqoPRhSPhEoX4a+
zMKH7S0t3x7Q9dDHs/Ulp9OjyqqHRok9KhWPaz/tb3/htQPjMsrl9w+jjACnQackBbjFQmlVVICC
+hmNm6T+WRSoyiKR/8mRNJ+OwkYGvaN2jGXV/qQL/cpEmR37FFD5qlv+OOO8RS18badfvklz1z7K
9s3c2U0MgtFgh2YcsgMG2A9HuNTbs2Ya4bL7P8waQRgFTnrMWl2W01Pn19NzCq2fMKXjVo7q8ijd
TVw+QnNBC537rF+CJg789m+3QlPBgCLw7de/Fohcnq25oLQHKFpYeH2wvRwD6ytdIULR/BF2dXd7
AMP8/Eu18GF+epTE/ImWPWQeUgSCJapzB0kESr2ypRuJFMPO1W/ZxLZ8QDjTKq6msnjPVQLWAjTN
RDQol3OpXJB/DuW4EQKYPkhb8FGh2wiOrYzzLoHEZ4NCbN87XtQUVbH73JxpC15kY6pWUqADjty7
nXfw6SlBpe5zD9dWXJZoMubQA44dqqoj8IwsYg5kqQbV1xs5g2veGZtKv3UDj4smrNIvYqiYge94
Tknzlyi4/zLWDOyrFUG5ee58FylCooKNQQ1W4miT1k64DARNUsZW4zyAvuP1UtS+PWWmR2tTFuSe
7MXYVrFbl1D8sN0/Q1osG5vX9HDtMEaCK0sYF2NMoAMTJl3yEwiDdOPNDZah0+10o6/cVHArnma7
/KtMlzwB4NQpHqAs0tyPKxikdlYX+Bs5U5NtaEe+U0LvzYd/RVQ+/V0uHJy+y0/VbFF1Gx6vJz9Q
CKCBtU4Vbk1o9R7yuY5svyXonRFbZE6m1dCOWsvt/GHi0o1qm/SHNPGmYzd1YiODYPC2eu5jls2Q
DUz4UXnpRyqfQNocVgVHuu7l9k41DXD5/YO3RWO3P7cVU/GFd/znAOm8FCx/wXwHWeUMDYIJz4+3
RzJN1GWNPoy0OAMZ2UhgbgWB3k0XBPfVkJf7zz39MuqHp08oW0BWx5VxO3TDgSUTrlm03VIZMfgn
/fbdrLXDh0GNcV8AGFlDye8IAHURQgwMvUx1oHbM5b96Vn//1NfoV/G2gooy9WkTQ0voRebF164q
NsIPg4Hrd2+yVI0lbb+JPaDSd16C7q5qBPq+B5VEnTu7SrQbZTjD1tIv4tXspBN0S9u4wG1bjPUx
yJ3DUlgnOXZvt+fJYN9M21M27fqBgCA3Fov1mizdN+4vP7vFUhve0PR8bVeNmcpttBG36MBzwjav
oczFw6JdT7df32AS+lXRWkbfaQO8/sKmR6mgwA527S12TdP0a2eQ6IoKcM22jfs8YWhzLiAMhuv/
yJony9nqCDB9gXYWDeiyE72DNZ4zf76HWvR0LLvqk6Ey006Huh0l5B2cBtT1Le5mU/YLTJL+bgHN
1e0FMKzv/90KpwQXata18dSSEeRaxS+kpXKUo7fmxzSAdjosSwtlVRDlxGJ6a7y3fnkqkw1D/hfr
eSXK1wmKCguiUZYrQbdnVx2aqsTs7RssNry2bc0/fOa1PyVrhu8KpF+HhA/iLFZnOfkTme+IAEtt
k3oK3YqANjipBcnc0v4bdDIQFp7QjXh7hv8FPl55Sx0QOTsIV7pcJlFVlGgOL4e++9IGwvV3aYMS
F1MCePakggTlAiGkB4grQRWXFN7ZW+39AA6zN/QKp9+tpLQPt1/J4Mx16iXAl+uUJAmJ0T5/noHc
bjL+DKXAF5oMu75xvwCQuIa3xzJ4W3rZFx+OJcFHVB4Z0g6TtwcjyJ2FTm2q7IONVlXUYm4PYrB0
nYxpdLKVt86SRFjn35Clhk7Fuj7WSf07cLfW0bSR2X8/ZCazqFa18IhDA1cFx45au2zaEqgxPV3z
VcjU2rYCAeEFKTfdIQMqnyg6K34mq9wqtJmG0DxVM4CWhcwegPPY213jrTuUGCDi2wWfXAXNWTEi
7RRSg0kEyvZmb/XVAxiUWDiX5WlC4+fGKAaHqzMzBT2v50zVAJ4Eb/7wh7YbgaZhenRAuQXOdMGZ
sKKe3EPlezeNrxliqNsb9GpOHvc7HUzu1a5lL8OaRGCvas7WxNi9AnYOWPwshbsBLn7PaKl+F/3o
HaDbFuzIUhRnq2nWI9QeoR2XOjyUiU+Qxkdb9sLt9ROpzcurXYzqg4XmiSUYIfhw2bW7KU/23frs
1tXh9pebpvXy+4en95zkMr88vQOCK0uhthRR+9ftZ19lVb68umaTTZezhA4DXn0UVdiBSnPnQ9FJ
wNFXnbrLkIUOO4677XyB3CyNffDXYqPLwuDYdIobxxrdAOIdSUTVAK3lLJzdISzy6m4RcQei49uf
aBpFM9pOFXbuNE0WV9AosUo7eEZ7PuSQXQe69yP4vBZ7o2xkWijNekUQ2KIOZBojnMlPSVM1d/6i
/hEMKOvb32KwXJ3vxssyt0VDehY7wZsCZ4/tbzH+Gt5dJ7ppSRqspORJxCT9y+vb8i5FhO0lEEe/
/eqmAS7L82EXy3LglpztJJqQMt/lVu4+KdIOL0lSZp+cHc0M/ZHnK0hpk0i1p4GkO7veqoyb5v3y
UR9efpiafg76Ak3vBfLtbTDne1UBgHV7ai7J/Cvhjc4HkDDQRwwT3nuxlwS9f8k7xNn/Gqbs71XS
53ThJFwsIFYafrw9oOGw12la5sGpZWJZPPLF3EUjIe+eKF+7oB3CNdvigjctOP3vnK2127upzxJg
d6a9U78UDjQApmnjODAEYDrWX4Cbwa0VCm59Kx4z1v4qyv6Jj93XwZY7krPvEEveGMq0+JpZe5ZA
x+qCD6HMe5jdZO8l1cbBcf3RXEf4L6sHZkHa4UyT5Ze6zr4W6Wd6Y/2A66j+PMi7SuZNHrMM8Tnj
zm4dQMd3ewNd37E80IzZCiwlM9LmMS0CKNcX4BHaIWHp+QepnOUc4A4HZex5at/n1Q+iLqiXz8Vg
PNCMHCSLM7XaJYspaCtcL390pvOyOF9vf9h1y+C6HHxZLX5j9fiwHgx2orhz7XLne9Wu5lsFyutm
wXUh+DzpRtDwdXnsFD04EudTswDEBxrBT/lZHmgHulBNBVXm3Iqg+BMVa7uf0+BLkAcbVUHTBGlW
DQ9LZXuxagVYqspI2No/efnF2qp4mp6vnda+HRBcNWHXRSEkxLbsJBRw5yVXX/OMkw2Pa7I7zaRb
OTrLxODPgdo72cK9G5Tz/VM7SGcsSHO/CVJ0C8dgY9yv/Yl3KKQTSPLJz7TVw7J15gIv6HiTtwgz
gNN1iyeLuM9W8ji45Pn2F1wPmLhOW8AksZyVICwD9vVM6vSfBBzUaJUE72fdvAGMs9Waft2Hc52p
oJRkdFmRwLEO4BBFfLn6DwFr90sJy55earFJsX71gOW61G+6oLHNnzmPnPkJ/c+7GjxEYML5nMXp
FAXo/Au8BeI+kU/G78KHRvdUkK9ut7Xehs2qsxNMvmyCZGmTqC4YEPN0L63u9fZSG5yRjvNpRnck
NoE1E+GEIM8JO7DzQ1LnkzOjGTO44BJJwU8fLa7zlzsgNdJUZQo8MTzf7Q8wuAsdWIeeJs+zbByg
OJIB7wbg9PsMHepVbImhGCZfh9UhiwBqcwc3cq6ar1WPJOW4RWJseHcdTFeQClSxPiLiZWz3DES9
hbObCxGy8uX25BhW19dOaTR4+SBgKkFIn2XjXQunFEGo0T+oyfqc8DDX8XMjAcS/uFx5OH8lAw5+
71h7ryz5ZBSjqw4XEB3IC8fn0UT7+8CeQe47bWQrDG7Ov6z4h5h+BujdW2q4Oa/ynHc3s7rdsmR/
VDowNPuR7rVq6ux0eyVMu0g/lAV4LsZlRA1xktOhsqri4MzulkSFaSNR7UuEJ8G8OZRxbaMbL2Rd
Zd/ZqsxChSbJh7IPqo0pMw2k2XPuBQ5Hm04aB/yB9F94/twlf7n2+8YkGaJKXVx4FS33XN6m8fv7
U2Qdnh7yF+foHM9TCFqDEOwOO7qT4TnZ/Qa/Qwip5l13RPlpx/YIoEIoXuy7PYndeP0uI//Y3C9A
P4Rq92rth3AIf2+85dWzhOlxtd+kNmv9tT/XxfTEHXnfkXpjeq/vEqZH1bMP9TLbzfpzE3invHPv
vH6Lisj06MuKftjsmcxFgN7lHr2KXxP5UgS/bs/GdRfD9HjZgdDalDfowp3EArJ04L5ZSp69bKM+
cT1CYHqwTF0pkQhqZCydLHvpK8tHrO+P+2kt+I6CyGJnj1LGYICUGzmpf2Uf/v8yzvT4OQMHX5u2
dXruyg7F60ot69eyGvndisTLfnVkNYRjTZoz6RyGEkiSPeIAuiDhu3w4ZE6Zn/0scY6scVi9W7tp
+mGRPKU4XlfnRPmy5jtXpjkJe668NBTLZEcl+G7s0INELuRPAuCxLGntSuaPwDQ5tnyBuvP6/XMr
poW+AbpoQWmMPeunHf8CpgBy4FliQdGGy42GjKvaH37A9NYoADmKVhZFBkWbcVU799I44SXW2yRl
ISMvdRU4BLLSOk8gyNjlF7wKL9sp7mkq5C4jdp/i/wQwRSsLvpOmckIeqOFCGNAtu9HvgFpTKl13
BS3KZ9kT6wdb0rE/NKOHhugcOim3J+u6w2OB5lmL3ve6ltAgskFgenRAMf3VB6mgCMHY5J/navpk
IMN0pjZhp8SFhnMQAeWb/B5Rk0MwNnIFZiToyogwrT2yYVQGX6DfUEYo2K1dy0UcZD1kmHAy4arr
Q8ng9pwZXIJ+PelH0WZj1aWx3Tl/g7v2oV/qNCxFzjdiPtP7a2FN6pOmrkFKFfkJeWwT+uT26uvt
dzest34jSaaRzNCS8pETsyCv5KP/f30UaGAKp5r8dXsM0+tf5u2DK7ahKIyNZvl4/f61bfi+zquN
lTW9/mXID49GG6unBM9QYEuBic5faSMOrAl2Czofb7/89SOa/d9dpBiSyq9AgkPd4KEb0ztXsFio
5xz40UahM7Gmv2X+Gd5q+BH9eiJheS3ouP2ocOcXStTb4tTH0mGgsAFb1O0vMs2ZFtM4lts4Fved
SDTJClokKP4uPVpYfBCGZF23sTImo9C87tjYaKZukOIdveKV9969S+YXhDsb+9bweP2WQlq8d4Ie
ooh7efCO2lv30pRJkIbSzqfftyfKNMbljP6wuWbQEoCK0eNRSuoJOH5QeUIcY7BCKiCMsbEapkE0
2568MfBFV/KINNYTWcc30BlFeTNt2J7p8ZdN8OEbUrBnzytaWaJqdr90uf0taRAo1lt0xKbHX37/
8Pii7dvZ7QIWpdyGXvh4yBP8yfefWwDNukdv7Pqp5yxq+RF6hmCvAVnWuIU7u34dYr52RQEDxEgU
XFMEhZFkWh+C5IfHB7D9WTvK725/gcHWdPoMtJl2Fvh+WZSUyW9VQ2li8gkJPb8UOxAEb4Rwl/m4
EsHpDBqcp3WmModF4Mj7RlxVhxbf4pg3zZJmx90qM+CwKIuIDPZjp346PdTHa+E+L96My0bevN6e
KsNAOvADetA8YzRHU2tL1fsKSAlY8OQAKsU2/SVXdD9WshQbZQjTYJppW0s/5ZOqeNRb624WJ88J
7ov2VK0ruAa/3f4gQ6WZ6UgPkXtQZHGJF9HZL2gIjkXv1yo9cEr1bZoevAvlsK0mcgcqo37PBjK/
urxAXtynGeRVbr+F4fzSgf1pR2d0ufTZWanhBA2nu6Xy9hPJzjYIIEUV4HQ5J2yLAcg0muZuZndM
6sBdsjNdvci2eEjWJAQy/x5m+wDZn7tuwgWAbylHG4bTaUUo7yS0NmYvml2PnwDZhm9TgR2lTgC5
Jlh3iI4SILtKl3pRn6thI0q+KvuAc1oHvDQ9MKrA7bGoFIkF/balnc5ZR6GbQUBt8BRAEiL0i4RD
lgEscPs+X93vNE+2GiQM/WFMJx7JGe8E9ooTLaCj/EoztNGck2FhDlLJtPBjpyqmU7oMDM23KhgB
HmwKYKXshlDgp0V5yJ1l2DPmLe8L2MEOt/ea4TTQETSyy72uJJkbsWD5kswgj+jFMIeW2ILyGRyd
DqOZRuhspcJyoonXbRX21uDcAbYp5Yax0EsMdMWTelpsVLs0XzLS+xH/t6clP6hselHocQHjXchw
das4R5+YvPRr7qckCxE2H1h9nvpvAohr2/7qQvbTcZ8ECiAVq07QutqYXMNRotOYNPZcu02Kpv9C
zF9akGE23qkul6eav91ePcPk/h+PSdaCrmFyfVz90m8Sd9mSpBsFln+ba67Mq05j4g22DTLYlEcA
qtSINR0/30G6dkBvRJfvF+pXMWiiwSXaze4BWrnsoKzKPeYg5w3rte33DvfY79vfeW2Xchs8C/+N
WVjvDEHGwd5N5mL9OTVtBrWpYO3DYB63OGeunS+XMS6/f4iLFrvxas4ZBYkz9b8tSJ89FTk+ktA0
2yWy9Y7o/vlM1vsymOZ0Mz9hWeOjt2tm/xRq2GUumOp4t789Xdf23eXpl2n88Clty/0OXT4s9gCn
DjOvc45lzkElaC/v05B9kthIb8fsWA760nEAQczEouBCxObaEl1ZxQEak5/TS4AG73+/BUw66AOp
e3DI9TM6vPPnoBo3UpmmaaL/fbQvxZDkiwXhqbx+Ta3lFJApdlf1Nct4teGeTDtX804umid8IIrV
ubfJfulWUBejZQZZwe+3l9r0fC3WQyqvFWnpBXE9yP5U5fNyjyxJvbfqYdrwBNecDHaT3om5MCS4
vARkNCJ1i91ST78ah2+EwYbX17sxxwTpERdq0DEKxuWh9/Lym2zATjtBoXLj9U1DaHbdpCVE4hvQ
QfazzOJxaBhY5Iq7pF/IxhobPIfeWQkNTgsdJrYdByz9kYxAoGZJ/xtSkIdarm/57Ow+tdbk8oUf
zLqDmXU1azuk3p3nFjFiWALPBL7zLZL5q+HvZakvW+DDCHZRSOqnixd7BVjMZzCoz3Af1o4vwaH2
wFqOe0SbjPE6lQ/U3pL4uRqaXYbVbHz1itxdmoLGWJSnhk3k24wrXQwm4+pbylwfUYMd/OMX8/TW
gZSxsYnYmFLT3tZcAKhISV5Q1oCrethn/o953jJ805M1w6fgZk4s0NueBzAphXkuvvJ5K8F1reJw
mS/N6G0XGDCe9+25Xdv7eRGHqUCv+hB3dnmwl1cmv93ecIaNrXdyLm5hpY2bQ4unq3JwiI9fs4s0
a+q3f5Sonipni7DG4In1xs5VJuvceXkSj3W6K6q3oexDFYhdM2xl0AxewNa8gMN5MCwD6c9rAdkD
qCKU0TAloKCC3tcGDMw0xOXjPhgPHmy1bE28WFiifyQVEWExL86+Vvmv2+thGuHy+4cRcMNErxwU
N2MOVHLeNQdQS+5IvSWDaXq8Zv0owCe4eTTqrITaeYWAZLcPkQP79Lm316zc98D4P5euF9scwEUO
yDskJ74zAUnM2wMYzELXcWrGaXWmHKptJbhIFPgniG/Nu6mmhzKbZAge9/uZ2hurbdqymn1DZZnX
fj2DNGYCJsmmuFiUSJ7u6rGD5gS7u/1JBi9ia5a+Wi6tKu5BjDgovo0quS+C9BPZXg7OqcsF/cNm
UpbkCQez39nL2nwnnflM7RrRYuFuMShcf3miV6GrFFx+avLW82INkcuAF07Ixrxc36rgUPrvyydr
1nTOAr/d4tZ+kdKGZpez/r496dfdHtG7N0cbhUFb2c05Gcmwr8vkPWPFCyuYhL4AMGQFr6LbI5lm
SDNou5xljoMcqkRlFTnJeFf4/evtR5tm6DLkh+WFIglEMQqw89gj3UEkpM+9MLOPtx9umiHNlGUn
U6h6IIExyTwk6U9+YT/krxyl4r4lG+G5aRDtbPZ9RenUuyzmmfM85Opx6gqQMfgeBGFw0KUlsTcC
uOu2DFmC/85VC4UrspZNEgt/hIK2lLvK5fZuVR7EYcX88/akmUbRbHlYG7slKwwO0ETQgoUTxLGh
ch5WQhw+NYJeNHVwi0Q6ZGCx5Y7+Y2rRdu920DjNhOiOwZKJT3lyoldPh6AeOu6CrrcP+E+3ar5J
y3rwc7LhWg1Wofd2+nbbIvMJ8qdMQkJdidB3N64bpidfluaDUdQt8z3VW+2ZzcgApc5I9g0oXjae
fjXFB5eqt3BaY9eOsz/Ls1TqWbl+fufwkkMQvZqjsoEOS4gjvHkuGAiVB7tMdtxNg7u8r8BR1ted
CAXrlqNQW+USw47Tmz7Bj456pdPJc1Us4AFuB94+TLzqY5IP7FxRkXzOgPSKa0EyCsE8kCqD7RpM
ros7/pI+WCJwec8ePIGC6O0Nfv2EJ3qtlchqrdy1xgcxsBuTHgl66EIMRehb56AuHyXuKLdHMu0U
zSWgtzgIADYDo+X00yroCRDkTxqp5gaCHt1I2AwIHGx7P7UgfvTRrJO85vkW7b7B9euFVoRAJQjx
sga7vBBo6rZTCT5zgr5ckEJuuADDSuhENryu09EZ0+qs3N8d+vlwyQ4bqFX0LLkr7PuWu/vbC3E1
DwmjcrX5cgRrwBG4oJctWfOjleblMZ3m5R80VxzSXLHzOCsvrD2lvjDmZM+Jx8djRfl8SmpbnIqV
DhuvYtgTei/sOpB8ysqkPStfnMHefcbwG5vCMJ16Fyyh62QN8yXksN33dKY/BtufQ7CivIMKE3Wm
CtxAi/25yE/vhwXBoSc49khcOEs8WbXcWX3ykFrqy+0lM33MZV9+8LJz1rEEKkkk7sFrGHaiUTtf
9b86dA0ey5E/1xAyyr/eHsvg4vQGWYfKGYI0JY27PPKcCsXs38CLhU3rbVwqTMakhTr5kBd2f0nu
KGjngMLiezZOZyKHLciw6flalMORxvb5IJfYl/WxrSFnN363pi3uBNPTNTdGUOlvpyLJz1Ctiyxy
gceOsgqDtBzvbi+AySg088zTRIg2b9fY4+ujI4pTXciNqTesrV5ebnoyDG7BSVwV7rmYihA0JZHK
3hO2YQimAS4b+MNGzXiPNKPbd+fZaU8yKbyQpm0E+o0fQ9VukRYYwli9pJwFNAVd7tqdEx9SA+SN
WGNILWgaATnJ642pMqyCXlV1C0g1lOjfiYWwvy90eMXVfSOquVawhf/V66Y+6yvwH1A75kq95dJ6
cWxQu+JMeYQV7DJFzm0PcT57LbfQZ1cJJS9DXr7yw7ok5TIENktpbC1NtBSQZs9T0LQ2e895zcG7
LQsbZLL0zm5G5BDy/Zr+/tRm1quhU2U1iMsYprGnz2u/vLCE7W8/+t+ChV5Pu3yUZuhJ2hWKQ30T
iuwqP3I69rHsylkc+mau7stmArR9rQKhQkhrAf9TMtG+ohNoicgM5ZbQX2WAi4lDyB1znTXdLVyC
RbeZm19TM/YVrqUZhDiFS9pnP7FSaHROHoUO4bAWu7oH39/tDzG4FL3emveTS6BnZ8dE1tCi68Fn
UqJ1vRRb4gymATSPUttg7Z8nHB+2rOdzv1btGzSd5H1mWdnz7W8wGL5eN6VQR646H+ucYW54+0gv
2i/Ol1Vs2My/tZEri60XT8cZ3gQkJXM8SZVAbjFnd7ng/TOy9/mprYnc23UyfIdymC/CtVBiBy22
9s6F0NlpFm6wH/yleiGtQ/a23YNcmJUrLowBWhakqE+ecsn756bi4rY+2BoNXNWMxdydxzx4xJZ6
sQOkI5YgBobyc0eETnRpgzy58jwBtY20O9Wun+1quN3PeT69jZtbyMHxWTlx49MH5LQeLZafbk+N
wam6mhsKgrmuaIf6YJXNzU86eurR9xtvq83HtAm1yELkqGoUy1ydS6i2FKU8gp7j7E3zaQ3GjUjM
cPa4ms+h4LLhhHYTVK8fKv+O0epY9y8UqEIn26KuMJirTj3YrWQtUOLs/8fZt223jWPb/kqPemdv
kAQB8ozd/cCLJFvy3XGcvHA4icM7CBIkQPDrz1R179OJqhSdXaNqVMqxRAgCsLAuc825Xwo6ZnlO
1b0HDdcMZGv6rwVjp+oLCswYodToOfHAXLSDQhMaFdRwqVv43AROToBfEhZyh+l9NG17XiT+XGQ+
pOl+vYnOPf24+j+cr6Vsy9X3gmavQ1tAw9bmKq3mxrutdCcvZJbOLPOp/MLY+GAEVGaCX8qbjWN7
+xIASjWDti+CdBN0dct44LO+xBZ3ZrxTfEEvi7YnDRpq+ml+brn3ua+jIWnW6HPuqntW6K+//u5+
5z/7EzN6ijBYJ88vLXO8a2HCRwiyDXFdyzYJQHsYsyBfUihBFGhLHG4LZL6A0Qy2jWu3uKAGEHAF
qecsZGurct3gBlVJBZ1XCdGqeVR+LKmGeKon5k07gqsvQnkY6vbFnALFMGTl7CGrHAxLopra/+hA
yzML5uivlYxdemJaAt6HjrF1fk2DOoE2g5ui5feGWP6OGo+XdCL88Ouv8JwvdUr+2iP5Evmr0vtx
WRfIZJQA2PXrS9UPj8XMvIzR9ZM00UPX+dfF6t3kcDniprzUSHBu+59YIGgHt4KVIeTlwco9QUO7
pSozy6XC4RkTTU/iG+GJZfQqf9rnRfvoV+Pnahr+YvnilCE2QCOh77mwOmOITikrb1wIn16waGds
/ynPpmEj4Y5op32LqE+oJ7BexNJCJ5VN6a8X/ozbfsqsCQxpRAILs6wgy5ut9frSEf9uLEGX5PKr
Kir2Rd/dd464kLQ9N6MTKxqUQ1j1tJ72oKxyU+2u/DmEfPPGWOeTC1Xw7NfTOrOfTrk2NZuhi+Q4
aj+3qfHqBHDYxOvdC8b6zHY6pdnsR+1UMyvQ3Bi+VgD9rpcqt+cefPz7H26BwTMdtJ4r3GCD/0mW
9mWQcvvrb+SMMT7l1pRW5EWgx+P1VW8CL7idZXTnlsaLOxLVaT6bC+7QuRU+OcqF7CtuPYkdNR4v
SJGy4lsVPK7DJXqncwOcHGZHOaGcZTnvPbsibYQQKL8vAL2fx6dff1V/2vOHbXjKs4lGvGLx53za
Ozu9sUm+JVmZdJkPVYLU3Kx7lq7JwRzk7XTb7sSD97G5Kzbthc11BuaCvqCfN4Euyqn3o+Pocwyy
76KJG5M5S9ZvWBgHMubffj3NM2fkFC3p2GOHMjDrexrdDjOWCdid9NePPrOPT0GSU8HZSpVzdPba
tKdOVk/NX3z0cVf8cEScgPuDrvGpV4e85LWOe36JoPdcYeYURBgF89x5rAWLgevSnalLKePWeLSP
wfvf7TtIk930FUDpEHQfE8hcrhswyOhXk+tcZ8Ar6I8VmdcPgKl4F6Z75th6J6fJCOmGTgGm5V43
Np68KBVo4xv85kX1qMDXXZBfMBDngtHfkdM/fLPNMOcAqIGbo6YKWCEIij/6i/Qk9MahG543onso
0An8KoL2O1I9G7WyZLbrvY/4YefmRx6SWeuPevHEM9oeSAxDQMoEAjd5nDM3//DrvXXmxvodlPbD
x3SHSoc+qabrcFrN7STq8n40JU1405aHjusCbPyNYrEelvo+p/QSmurMSpyiqQwagStlyXw9obmk
gdB2Fg0WWuctSgm+TtZw/msF7d/Fbn6YIL7NlfMcA7UBoEHrmDT0lldezIZPfnlJ3/TcbE6MjG1L
7rutD6Zf3gPA0KMr14ZtTBeRLX4ARQZaXkgEnRvpJHs65FFXrkuvrrVLSVaF3aeyU49TND2OEMtJ
0T9xicnrXO7slFbT1VHZ+3lZ7PM80DYp1kGVmQlq+70fPID4LavHb6D8zafML2Rz383UfbOgar6D
yNWA24qZEtKPBOTcMTUQvIceir2TRaevVl3rIl4LJ0rDcKBfZ8bXr6FXNCKtG9yokKXyL7ScnzGe
p3A6KQmbKfgEr8Oq6W9Va4PNWDuX+vrOXS+nILq5CCEF3IDwfLJ1JeIwXGfoTE3ATDhhPuQJqACc
+7rRaIuQa8Q3yp/A7C4GMX7/9QE+c3+f4mCVEwgLloH5em1z8tR3lZ82fHRuQyiR7boZss2/HufM
/XaKg61q6ZYa4ey1FzjOM9NySBCZ0Ri1OeeCLTqzVKdAWLSNsHklIJ0F/rF8C7qmSVB4zC/k3M49
3f/5qlt81mErQDW0XQO2mTwR3frFQC+YmXPLcHKzdKNtIxBWgUycyXI7IPvwZIiBHLi3gMvNX/Sn
Xy/DmVmcQiq7EVg+uGzDtV84IxTSIpOowruQoT338BNvgAeA7LV6Kvah4UmXNyl33n/9sf8VZP9J
VoEc99UPdriQpWfqAM/ef3bi1yAO4i7+xtMwMUkQ39ykn6t4M8Q3r/t9erPBP3dXV5urzU2a3tw8
3z1CgSy+eoy/brfv28f3q3cdv0/Z4X57dRVvr56v4qv3Qxgn2baNs9vr6yzLPux2+OPT9VOyu97e
Xid4TprudwlekyXXyW5/k242r+nD8WVJkr6m6S593ZVgg7kw4WPi/M/me/yOf5gv54XxFwO7g8Lv
9LkKIvqQS1CEihDKdrMV7M6tZJg5vHXB29sNyUj84fnXg59bx5OtDsaLvKwGdMePhm9ZoZLGVhe2
yDmv7hTvac0alAq6Hle2iI49wPHUgihPf2kYuiwgNUadR1Pp+wFhIgb3ePWBBCxzWZ3+em5n7NAp
vacvVqqNBd0WsYReLY51X6XrdF+dMm++/nqIc1/fcUl/WDqCeKtbJo4GL/DG995L0Fwyor93Gv9x
V+B4/vxoh1TgpR/peE0ZkbtQNp+bCNlKKJv5kP4gteu+zwsti51Dmz5ttCTPM7Xtc59X7PvCud5y
0bsiqWqgDFE4zeuks4ObLsGaVdCJh7dodmah/oPs6+YwEGd8G/XaoF609msFcdix9GLKNTUJnT1M
MapBYREps13Xzk16HqxxWynoipeLqe7YBIHLYHXFbtUl+hKwofJt3znR+5FON2lranDFC7ehsSwm
p43LEp/CH1FxC8E6sEWnJXjj5nDOwXjjUVBGt6YE3JxTg4I+sJIZoNV4Rc28+c5DG3jqWH/NWFew
W1Q79TPKa36ajxO4VYtuTPw+aF9HbcQdU0wndAnLTClw6cTaIcWHLq+RofAnP12W0U9qNY0HBrm6
C4f6zzcGOYV21ZFuXeWS8VoVKMbFEWlptooGijl/ZeORU+xuVS2lV8oaeg5AB9/nddEklRgu1cf+
/Ioip/BdkASQ0mABgQp+XMJHsPgnUGKiF7WKzmQ9ySmEN6gVWN61DK6WaLidjbPlRQtq8ggYiChB
rjhx+jHtev++GKHV4DXozeou0c2dWZpTuqkCQAjKWiTZkJkB8fudKl5+vSZ/7nCTU6IpS1xDO++o
MyMdta3RsbvrazbccT55t2DvaK+nPLjUGHxuiU4Md+ejNDr1TXctvXbc276ebvpiVntSMBTjBz3+
NbQaOU1Ql6PvB6rUwx6Q6/e+qLeTGzQxOhsu7OQzEzmN/fmylEWNZC46+1jWd76fsra6dUd+y6ZB
bn69NGcGOeVg8knJFwQO/EoCUaq/rIrHar7tv/z66Wf6skAv+7OtXqpG9xMbmusgmgmNc8B6zM4d
SnBOrTVuoGScJgf8csyf3FjqOfDjGnRekOCYZroVVXMRrnRuD55cSMV0bOhWrL2uddhvIKxbfVlm
7buJz5YxK1bd7cH7YLa/nvif37DkFNAcrKGcIg47QUR4zSZ5IKX/4PDgQkD2p3INISGnQGZtG7IK
id7xpecWF4InDXAV5TJ+hM+0HIKi8q585k2PbreMVRyC1nlfdNReRaBQbdBaAp3DTixOSnvHf1kg
z5kUoisufLwzm+oPOOjjTVsKKq8jMMDs1qOSCzgy1xu5+sqLVxXlF+AKZxb1lFGqWNqiBWFCe71U
XtcDjIog0lma7gpk2U3qlnATpbGXEHVn7OMpSnohuguqlkEX1DYAabq92s685//KUv/X1+X/FO/9
/b88GPXP/8bPX3tpxwrZ05Mf//ncd/j3v4/v+X+v+fkd/9y+97dv3bs6fdFP78Fz/z1u+ja9/fRD
JqZqsg/z+2gf3xX60n5/Pj7h8ZX/v7/82/vvT3mGzsI/fvvaz2I6Pq2oevHbv3919e0fv3nU++HU
HJ//718eJ/CP3z6Ianr/9rd9JYpvffeHN76/qekfv7l/h/xvGEBDgxAXGehj7Gzej79xwr+DMcWD
H8gZWl688GhkgMOYyn/8xsjfQ+Z6PAx8cA0GwVGdT/Xz8Vc0wq98DgckYiTywX36P1/AT0v0nyX7
m5i7+74Sk8KbYcb+44pySkM8wjtqrfqgpmPB6Z3jNhOhE3Pjdkx7QnZsLC7ULv50BJ+FPvUCSv/A
1agUmmLmBiMMwEWvfEeKSz0Rl0Y4CS7BAGj8TmIExFEV5sAn9VfmQInH0dkfevyUHsYFiobVToC6
CE8d5LKGerwwwonsdui5AYUxhDxpiNX2gtNMZSGBHvdrFNnbCY1hN+UsydOquvBjVVDH3ZNxkAIz
K6YEmT5xg866PPMkb2/coDjyJPoIyzbDMncfl8GlHHkBYtdXSI+RbjcsYnS3eVCR5UAcUqNfoG3k
pR7Gn20mZoDdg7YwHkQulNWjU36loW+WgQ1Q3oFiyIFM38Kouaao4ffmf9eN/a+RQOMf+AQUvxT/
8/Pd7FBXlaR13Niz8hkddfVe8/UB3d9r+sNx/vdp+fF0/HwJ/s9AfsQYBXkTFv7ngVYU0rtKHGOm
maVdhQjE9C9VZF5/PcwfvznuBcgBcJdj7f9wCBfW9qF1rRcT1qa+hlIFJDk/LYKBrKe5MNbPF85x
StwPXU6O/4lgXE4OfMWbiZJK+AjLlitRbwbQ6S/I53pqX/LNr+d14jz9PhgmRUBb6XP8eZqebJhQ
FLI0FKRnftKyF+KnBQcbdA+YzBvXj+D0DbsDWuwvOJ7uv2R9/2PYfh86xAQ5ox7DDjndjQbCgYVE
91E8eMH8DAr2msV2jFqe9OFc3AkTLX7S25Z/81qnvUZItz76QGpnk1oGmtKxrPpdS211V0OX1ksa
JkWZlH1+zGpDt/FVmq7d6kCSLvE8R+xrd5YfbAQRoTiAcOFzbiv3Uw6X4XMeMoTZCrliGXvBkFep
y9p5iJ1uLkRWIVNuU1rI0UlqYHAPoMiZjnSfePXAjP7SSiPYhhee+cBkuPBkHFyWAX0UPgZzZ9Rj
MXEqIHlH1+W6Iznx94U05AulPLopvBZpWsfPhzkxzAH9o+SKxj50QB6BunrX8xqu8QAGNh5DG0uG
qF1Mck1D5rlPQ2vtAMp9kLRs51B67DpaiuFpWM3YXy0yGDeQNlbfKltM0LUq+6vOK8UOxDRtBs1P
d4jL2pZ9qqT2xq2emX/jU6M02N4jSZKSh2g2g/qzQ9OJcU42S+/KLzXgxlW8zusRvWKbbrmTqD2k
MveG7gaZVv0GucF+j84XPy2HgTxEvgrv3dHr055TdgjXHIUyzaA3WnRzXacowUDyLep1t9F6IvMT
nC9exfUwwKVjjeqXG+WoAog9prQDGvocXFnH7EEzQ4qunJGrbDi3wDz15kkKDm4aVYXNp2iNrmtY
vV3QL/mmDEf/QVMVPRkBS751i3zTdiVPCKgQsfl8/uKgcHdwkB2ZkF6di4OsGjAmYkm9jRr4ki4h
eB7mvrBdTMZiKWIqa/FscHaggt6wZSPArkkPc4TQJPa8kgeHCY1N2zVkzov01qNo1TyrTLN6ptjb
bCzvG0t4MqAhJNywGiyg8VT148086TVTjlM36B4aqytP5mX/OE+WyM2S22jed/gq70AANFyZPMIV
IoQ19rnBDvK3kCAe0HYKIt4GBYZ2AJvIM5St2mz2ihXQdJS+F9Az212ggFIjceX14aawfQTOtrYy
GzVBn+p6MLqstwFayFsv7p0aiLE6J4ymwcyG+pMmPnOzHGhnZ2eDqDVPjAT1m+qdqEeXVX6ULUb2
JV2ivmWJ7aLgmTVirA5QylUoMle2C9KBjfXnYZ1qCW6kGd57qnHDbym3QJlN9dSCqwdhqXMlRlQH
0h6CHB8F6rZ0UwHCmQKKPm0EtdFTCaqwTWCpVihpedOb19JyQx0APRxrxvsF6ZBPJaXyu4eEwQ6C
9R7Ax064q8dxfgsHYjIENgrq40sb6tSloOtLq2qYTVzNud4pGzofVF57XixMR3hcF3P5rZ+j8JHn
lTkUfg0cHJLo3o56bbhFAG/amMt2fYvK2uuTICdiw40OrhWKc0W8wBZvtMqnV+aX4RuOsStivsz+
1mHTdK/nGp/ICcAs4Y1Dd12x0XXeuCp9F9CoyslmFOeaVNB8aVPpLYUD0BryR0kJ06e3zdqqA13t
x17I8q0bO3FwUUr/WlcsD7em66I+g2s72IR2JTHbxfHqMhllXn2w1Vj4cQe+x23Q5c6YIudCq4y0
pPtuJrDeNtI3EbTZj+xPJJJtsCezWLy7klfKzVxfomevCcZpPQS0ArAQzaSWoHkYWaedg6YY0GXn
YnnIHWqGm9Gt2/mlmwOTixTZGjpUYJmTIA8Q1Yh0Pwz3Jq9L6AdUi7c843OLtMxHjurkpAP/deLA
Os3gxqOJQD0ThSMNNeC9X3NBdyUo70k8drXeisE1Wy837rDlvO6/sZ62EMyoUc3qhtExSPk7a8Zb
qBTHmijnsSS8KzYkEtWHNe+CD2IGo5etBQJPVNqKtJ+LIh3Cyb6E0mfrwQUp6Y1j12V+HkbSeElV
CXEPfr1yC7IT/sXMbljFc4QtsmHNKv2M9GXof2jDqUrEUsh9C/ZyvusnGrpXQ+6aMWt6u0YsrlYr
zZMY63q9bklV9Rs+IVl7zyequtcpH8ywocjTVg+MsC4j3Uyu57rr3c/tXLoiDSsw5d4buJWHwW31
Q1GDEwKZEuPlO88UZVpor7h1qWCPQs4e9KaYtF4SugB61DEQ2bgDB7uw4o2NWNhbTlEfiYkxfpvU
1ZpDmFwzsgKrUy3iMAKtveejLnZggI+KG6tdv0iWXI9X1nP6p05qUAALM1XtvgjmQKch6aN7NIB6
UbZ4tpPXwH9DbASXI3Lu7lTMXTLnoxpUfNQbJnEEwlz26ARr20BiqM8fdYQzstMN89gON8S4CxbV
d7djhCi6QtLsY1d4ZYcktl3MJnf1tFuN230sHLO+QrsAANiCVoB4OKGtU9hcfTW0zMXZYEjCxQ1o
CbcFGef7aa00P3SyXNyEalu4m0Yt4xD3NvIfwScq8HUuZisVzlwBIlAS5zavnvzfGQfG3M9Y7eXZ
OoedjS08jC3vajBUQ7sXrkk8QhMrDsoAFoyvbr8t17Va4nYF6+pIIPUGmgtmJhW7fS4eaU+5zJpZ
k6euDByxVeAaK2NFxojfBqgwPQJHA4tj5Eo/rKDgh5l265R1S652UHcT7CNpbefddA4oXLkSw+0g
oQx9qApFRNqP7TjvJwAkcjDY1dgNk/DxqVcyWlypJGTg16+dxGpNtq7q8I4VbtbSTG332YHqKQ6b
Dg2NrTJNmwm/km0MyREKVmtE+l8cZ3CzzqyEpYUvyY4G7dwcuhwlyF0V+g4SLGPtgp9kKKBYFjsA
n4z3JYjWoSiRvwkPTg+8JlO/mMmtcJmNbRTeMnetISazoLKRQHwJWJ4FSupXuLPwCFRZgtc1IqaO
w2Lqt5DP8RpY2LFxd1B9guRWsc6NuFaQr0rDwUxl5neqKR7dfJ11qkTfDEmIvpsU8NBiEwVshR8l
7XOohNJPJADpDAiNrsNiGFOhbJGawt8NUIW4LenabHMTlZtiaockd1mxKXDkuxiNVeCrWpdltyAH
nLXgD1jTHsnyQ+O2RH0fHJDNeID1p2aogq1Ca4zAXdvUU8xz1ekH3ZmhyXINNbfdHPDptowE+dQN
i2xgPWaZOau2+8Fby13PtTdvkLVY7AbaoLR9NbLmwMD36OeIVW/dQ++24OlqGie6V35dTK+VCYJP
NW5V+AVOVEDHCAw4cd8Ytl/QSHVf52t3785FQ76RySrvKSJCpp5aoxo3GOOf8iIfN6Uv16yFgiB8
CYd8chYQD4GaOFIPi+8JlN87xfZe54bIPIR1n6Fo3jnJUJehtwlzx09KC0zNFQKncNzKyUSgBVmd
/EvnNUdJIk9ARCB05zWhlYQSfFv6ix+35RhCzykq7dtU54395nGRD1/csXerzcw7UFuRthq7p6Ap
YTuQ9e6TeYxKuFpLx9MeLZZdGlQyyqAkZEGYrZcyWTzlP8+2Q7DQSWKvrXVyVE8qdI+GNHfCA+4H
nbRlVICfAQ0a3wVt4EALYI2gtoOuvWYP0F0srPBpJiJWqtSuo3PVgOhrw3vUFeuozu+WirTPUm0m
ePIK6aEYMl7Y+WRB2+EdEERK4yxFwIPCjVzX1F+LHDFHs/IHoH8HPzarCm/DoRYZQg1gX4lFIEW7
+XtbBe0HnLVwy2UT7hUaYDdOqJzvboEjlcAQ2ytDIij1FEpyc7U6i4uoQwIgE8PmF18ZlTPQE6t0
PszgflniGoQ5XjLgDuIH69aBfpERdRGFRXUIpqepzcbAAYkDwqwxHYNAPhO/lnXGeShc6G333jaq
UJ68ysNBqGyFBYGaLNpDIG+gOrLtjBh0AtSDqa8cZrh3NdZDIQ5hy3o/RiOvfK0oKSrQ1y0Ty6Z1
7sWhmVez70vPt1cwiOUVQqu8TVoFIF1GGe+XRKCR8iP6Q0FIv5QEXF7DMfqC8GLiKjGVG9ZqvsMJ
MAlIb5jayboAgWq4UI4UGfPqe1u3w5eBK33jI0O4zXkTpXkfgSXWG5q8P8xOZV6JnvQYgxDJzF4q
ZjY5SV5MC8/M2tbDoSslmpzAzV5Uz5MI1zouBXyJFKUDdC76iI2bBL6Hflx0iww/LPfnEOXNJSsX
8AcVJZn2Omjp29KhQzcpaEfEzWoMOKQ88KCVjywnHsMNSSGv5c+O3Tu6sCYbKFluwakjdorqEYXl
8MhoVwwsiCupx69SVPPd7K2IcQERDT9BfXmYkP9Op0BEEmoqbt7cBEO5fgpcuOapN40+tK8gDBuv
VtUf68n1dOLjxm2Tps7Hz21jsVMmPeMxuQKo02HjmLKeDakePPtIWwPBRhDYlVVMbCFQxovgzE8q
gLcQAdNu2wY/gntig5rPtLFL3T5KdymyOpf0phWiezOChNtIl8XnGtm2Z3RdwVy3eaiuUHL309FF
3CpW0twFSEtl7cJQnkf+IP/kjZIjVwdZmNCrxtty7THgIotBZmgH0x8jJqvvbd8aOOJLtGwjWtpb
pi1C9ImNy5ai3mxTwarpzkJxbNsEzFUfehrY61KVaMMFYce6wcELiqSllCUd2LMZBNRvGj3MkKkp
iHiAG9p/mgEZVHC3QN7UrQpOD/VzMIYKW0gb6ylAuCkdhtpLQIMt04s6NCC1OGBbu6lBl8EGH314
8AH8fza0fcqFeMwFneBCCQYnL695RFK9BPYV5sa9riMIk29yVhoAgLHZAL4U4qMaATbf4mkUitV+
I9Nu5CpGOOt/DQlvMjMO/ZVZuWsSIZVx43pEAJJzGn0Kh87Z9YtEuspZ1FwmvnKOnNU+AMIZp0d4
sTv1Kh1gGl6O7JAbzzTFa2Bk26YCKJykQjYgiAWI/p9KkLE8k2HQ27LqSJXogjUPThUun5yx6B7Z
AJXgwCmWfevY9mDGHJhO3+XubR+ybqctuKnGfOIZGcIgEbzt76DyE+1YE2mUrBDLxwqBH3RqJmY+
o6O+SyfuKbarF6xciu0QzJsVnDQj+gMFXAFcME5sFnyApBpE/mFgS7hdXfRDsTF3v+OCgfcNUM2+
rNS6K8qlvhqXaM7jPvInqB7N0W6aDXsBqXj9ULouuFRNsOQsq6pOgmI5cNZUIzn/NLeGbVetwOGy
MN2JZKhss+u9HAmMng4wtTPgvv3smg0kMHERcYuSWIy/1k3ale2c0BEtU4mxUY2oXdWYr2jd5cHx
whLx8jAe6KynNJSjRbu9rbaBgZkD9bf0Y9Qh8CYVdd1La2uv2TawJjZ2g7bY+NJGwG74uLs58/RB
uNGoEj2NwTu6uPsMN7/4PAcqmaqwfsyV62sU5dBvdvSiP4S24U/dfNRgQj/e3HxdoQv00Y4O1Rtn
DUl7j68DB2mR2vLYXXpI385hi/+u3VFPAq2yiTkmDOEXLCEUfTwUJ3cVwgF7EFDgeesr6sI2I1ma
jj7Cik1VOaOJ4ch6oH9sSJRG7sDrpBxz2JpS446aBv1V52zOIsruqVsXQ6Ik4qjYdYw+zBqHiDvE
SzRO170SQfjOLBJV8JqNn0xeub5GIqevubLmETkxRJJRHYh9eAShIIep5hBA0gYRNPrmII65oopz
BJpXT3m01pvRr3gWuSKvNhJlphq3HjZBNloFGbuQl0OQOOASPoC1Ct39IbStHhhQjADyoPYENxg7
L0YYtuinfB1j+eKgMsvrbktcSYDqQFlr0zQintWBtLLKos75Ntk5X+MR4fh7PjPHzZwcmCLhmhJN
1iMSQxwU+zFbIhCDGzGqN047uiW8p+kw95Xd2cnF0Eb5EGhziB4fPEe6d0uLhYsaMmdgfDUp6SoD
/8id8lvaV9EQDwP1CDS91RrcyEo993J+4+Gob9bwaP11VB1WS1fYW7BDjtfBtnxosP12QC63UzJS
OOZbPgbz61oJzq/BPLLA7vZDf4NEvYW72CN6WsBIfdXpkoYJKl3erQmFybzGLHpXoEL5TcK/nOIg
CrtUS+wKqCeROQ2RoUrX3IXCdQl615cJzvCXtmdYgpEhfMyayS/btITmKFxugrjsRoS9iHbjWFdz
XErU+WN4oMNNaUKYYMkIFO+8EoJ3ZJJQwF2t+BB1bummFap+d0upI4jjzj6sx0CnHiIC0QBWCt9v
+02oJ64S8Mg1QyxkYL54s6kqULTz+corWxVtc3j+b81cs20pdfPm+DSUKTeee52v9UI2CCWs2VZD
dIez+dCUSB6UQHjFQQX16yuohNNgE6mqFTGauGGAOXykG9lAvSsu0JWY1rIYX2WlaTIqFY1xG3X5
xxEBEPrJ5tAsaD8JxxeGxCzQVWut/Ee/5zwFuN7sGB/gOBGDDoh0hDRCl/jaUzatytwooBAp0oQ+
evxucmDvvyHJ+d573UNeguY2Vkvo3dmg6t3NWhpoUBY8b5+ODOfbCq2M3324EBK+Q+63WegA4CF4
L1soC9qoO9i6wa2RQ5DsmCYPcNsXrLdvhQw7kiAIWl5oziEon4dNvXd9oZFW+r+kneeO3MiyrV/o
EqA3f0mW66421VbSH0KW3ns+/fmojYPdxSo0oXNnNEYYjYKZGZkZGbHWijaRlIM8FWK7ayeh7Ryz
r6t0o6Y6ulmt2jbxJgHPFm0jIRjjTSWlVC4bUei8lyGp0XE3QmAd20CTvdGmVOjdmb5l0PgrLOJ6
F2eJchRCiLq2lfqjtQeTMg33CclartlW9X1qDWP4UyJh3jmxkIZHGKml5noqwvh7ZRwjYUelWv/e
T77U2wXBlO6iT9Puijyb4pMvleZLAWC6c1p8/NgaLd9hFL4YH6w+FgSn0sizIKMXINf3KFuGAJS3
y1vKAUyZzZOVzjxpUPfE7kpZfu9I1U2/Gl5fyWNHLHxAn1Ue9pkxi7LUhSyfJD/XYxdejPQizBHw
3lcVqd5bUBCcpsmyjSoI6UPl6fA2pVgjl05A93sKlWA7ZNJANzQtS8nLDwrK7qIeRMeEed8OSqWT
lZbEraa14Z3aNd60S5CfOwGbbvd9rqEAYlbW9NB4YvhIgNffZ0rdBY4h0bZlrEWDX6UP3q9sbMXK
ESItVhyquH5tV3R3GXZinvbqraJlghvotfeWobLqVrEqhXcGH5bbZkNm/qlFAGCOQMzuLZ2yLrX9
CT0MV5f89K1qx3jcQBlKgs3UCUAqW58cqt0KfvQWViQHOKB1IUPwy3MnXa2PfuNxOhsQZ7h8TWpD
+fC9U/LY29BMpHwWJqF6TdJCo+bGtfVbRe7wMUkjWopxVjS7TjfNTaLrc59xsw7S25yM4XNDa4He
SfJYkY8hvOs/ScNz1ha9VqLjlVcDElXEaQy3luGrPCamwuxsv7GS/ZDFdezkgxEcsjRWBaamy3ex
H5dfU23U7rxWKICaNv2zqIgoDEdJl9jeb6sohFMq1NU2sn6Fhj1aWoX2hp6oiTMQjyaOnom5QIlG
En/XUg/fvRtoY2ZnmRcpt3GQBu+0WSyqTdgmPNfECn+m2my9khh86ILkBaFzcLSKHnil3fPmZBXz
adM0Q3tIpSJCZGJs9nWuG3eqUY/t7ZiRFjmKnmr5W5CrZYUedt8UhzbKMgoILPW92sxtobK2iyYy
hXEn25U8Cf6taKjUDtNsao6q55HuY8VDsmm8LZIHoFSoKmYUi9zWjwKPjwzYpcNIJcsO8qrY0+Am
fSrnm9dvkNawdauIK8dkd3+jBIj2dp3JoKHwVBWkrzQQZWaT/FKnUfbQGRnhYEwWkqniQbcdSI/G
u8hIuBeyclb97cNqjG4kqTO+SLEc3go9PeEeKrQEJFsblFJ2skC6oYFhH7ppD8HHpsFO+SOmo164
rZAg79+LggqGXVp9EO6qQuHGrUKDbErVGRR+UjX/XpY8hgMrGuJTRsmOkZmNnzxKjWaewlBuMkSC
x1wAvWUIr1NdiA+iD63IFlOSSFqMPt8mEyeRd56sy0Q7lj7cpcVkvCvinA33hQbuvJIl+hFf8rYE
U+LWGps2uxkaSf1B2MkM0cKStvDUv17zup2o7iRKAzAQ6ZlpJ9OWpHEj34/kl5J4THJk9D9yxxun
FnstysWUkXydSoFuEqnQ0za2E70T3nJvKPeRwZVqp2Ey/mDhpLvQqCMQ3EWPuFQaysJzD0iPAksX
BxNpPEN5piuXMKcg0Z+IpZokgRZVfTRXorpDk1p+vJ/8oqh2fq1NL5EW0hgn6YfhtRmV0C1GXzmO
ZKxP1Nejb1lTVnvgS2l1MNKmiPc0IlF+oDYmb+IEX7VTbzSqjZrU0XMmjaVp90WcTy7JCspX0TAj
8pGKlNxCHcLuuck9dDdSM5mgXPM/5ZvRKI3HOs+yZJNUtUWGMfMTkRDF0P8IIGOSQ9MjD08+jaPS
UaykPgQt4cSPgprO+CqAAw+eao+WOnivT/J+HFUS/DTu7V87dB1D1xvC7LXuB4uYGb2lmFYiiiDY
WUg+fTt1lhCcGuSwgcAYkfCtDpViX4jkFlWYaDmqsAkaCrWi/hnqIX6GPtHKB5l03b2s6G1ukwUR
Easow4E+NEVfiEcp8Qb/AVTVIJ+CAClyO8LLjFuNy/uQpqMUoj5r5qjbKw34DqFQ/a9S3KMordSW
fgplDmOnL5v00fSN+lkhC6DautAVIar5enHyfWloj70sZ9skzv2vOtFQbXeDRxYyEkOFp049fi9j
szCc1q/DzvErbhhH5vIeboXJR/FEUv2hdnMa5zwqIAKnQ6J5Zf5eTlF/n4S6yAvdj5N3Ojg3FEWk
unlpNL16GXUDiXtVLwTy/2F+Y05sPneyBBmlOaWNNRD/vCacFIl/skxFmx5J9SUnvl2QXFWVGvVn
PLbVbZdp1aOkE53Iajm9FeUY3OWajAAitXgXid7uRiefIrKQFBN0W6uE0d+NukasMSqJiWZbifb3
8BRFDcVQhGTlU5S18i9VLKzADUIFheWkNuWvIYEgWdER2IRNDdJAVAaoZ6VF7ZHim/EN8RTzFu1U
jUx7JZaulZVevOsrMUx5EqLmJKuReOpyudvJoY4sRBqO6qtXw1ewu5ZTyWjKNti3vI4pX6a1tJdb
ledWmFlNuZl639qQDJj+cG9JbjMVlel6WpR8r9uquktSauX5EMMSpbdElsNqKLvczYTI6O2MRqLt
UymX8iO9fMNtmHbDPZpN8hepaqSjPkjapiz4rUrK+p6T0aIZVcSSWmIi98V2rPMRL1FR+u56Ue82
SkdfrBuqQcN7RTlkS/gsTohNwvOvoMHdGVphvIktpJmhktt7eEPWPvRjCp8JZWleLpJPTr8yBpKx
CAOrX9hF3qYrausxqlDSQeaWD/J1ZeunkviAsE5EcidpTDflTHlvRSJ8EdfcVJ5mkjrzAjn94/kE
gMewN738xjflmpROwqG8J1JPYifoI7oR9176HEl1/03JQp/2eXpfE9r7VqU8BqFX1HtgfhlCbqq+
HyyCXVtDbRuPFoX0aQT4QFkzKqPfKLdPX+Vao1gyE1CqPXnM8bWcxEa8C6gEMhdqWniHXmlVb9Nb
ofJbYRvuPFH1KldpoqqxMyFOnnzfJP/QFIX01DdMF46DdkEdy122DQTKn1baJDI0QsV8TScv1zZ6
1xrlpo5CMHBdmrZuGilTdqimBnKWhUx1uyWsKNBBoFZI4yh/Sl7GEBWXTkj7o0xwZ9ljzPm2zbnX
boEFttIumdLsEb007W70JLgNBH61zxtHpOkZyP043Ho1kfUD+U/T/6bICtmaqKH6NonUF1wosf5d
G9ZC5rbioCpvMh2WtpY/1oPtlYI2HEiXqqSjzRLvtYSSN6UwSa7h+xQy6lqX7YDS7kRXko0+FjvO
i/jRo5leeBP7TfwUtBn1eZbiVtOM6ZUXplDemcOYZ49jrvh76qD+SyGE7Ku+je592FrkhQzJB2pC
sB5tjUzgRcvznn0xMWGtIxBCu8MklHgPEkG0dlW82NHzpvumRRqHlgdQnsuksQY3puSVOH2U5RuT
ekX21GL1SR2z9NbjGLvnHaM/tM1QnaRwDCMbSXxqGXQK3lqewKPFbGIY4W1hzYF9om6jvFaNTSBr
6T4NVDpWpJqWP1FLIyFc8nvltq+pyA5wzdDWTdfbhx7qBKtUVoq/rTQzpQsCOYbUDj09lgFjtPmj
Eqny3ZAJgXIL9C4fgKCHJLvMSswfhSaLn42sY6tQ8Q95cJTVg1+pGnujz3YRQc6t5AXTd6+K+2fI
ShqV+Enrj5XVTvWmQGracjSkFuQtXffojCYVSXcgoy2/6YTf7wLd1Ejdawr1CLWUvre05ki4OxIv
fxyKId6oWtyhVkFji5s+DivrPRnE6phplDPsgGVRtpWalimMBKEobYPexJtETOKHiJbF3pZYQTLJ
MkEhcHKy8dlpQI1hfAZRkFRfiH3QQxbSMthDDov/1ED2hV1qKR1SAEUmynszNf0fYqdaNKZQczPd
zDVdzS51cyBvDybniQMgBswk5twcY5Hu2E3yqyG1CB2Q3Now1+JXMH8F55/GzSe7pqTQ+TtvlZqW
ooUZvTUa+hD7SSMvQSk14WhO0aWgelRT6rVy0dwoQyPoTtlw/cek/Y5RKKvHWOQ4QZ/RL16Vwlff
VEU04D/LwS/Y5Fa1r9ShqClO5GbEs1EiT8W3DwF6OfXwbsGL07ehhS7QhlPXAqXFhei/W2Zl/vLH
SY4PWZ+TVALAWGUbIvkhdrQil+5GhB3Ie5v9+KXJ1OgHuATle2l2tUC7Lyn5jVzHZDpKWUBZU3Xf
/BVQ2kB0fKA4Q0K1N0pHAHbN8SVU1JAC+rpEzYhitARGo7ctYyymfRyZ1omEJpAQ2TfD5y6txOI+
9gBGsBUjtEtGtS86OsIE000gdcNPkbv1t5KXAa3QY5mzJ7fk2dcjc/giF5L6PJaChIRIFYbefg7O
DGqJZJu2ZLdR2OvlTIqOANUy2fbQsBPdULaaLzRs926jIYirQ15DU6B+VKGaBIM/G9weiQ9Oa78j
jZA2PhWAQi3hrcmqosWbafLIhMe+UL8p8Bp/BBmRvqPQpYcLheu1uUHwJ6ctpWkNpyYW2nz3/5ph
ytqs6jjGQ7o/uPTz6f6Yba00dkA++iluM3Mn6W10HAe//y5HTUlGVhRXCNaXwF/DpLkzvYjgWwAz
XrB/8l7q6oBOkbZcP6EOdpeyeS1jOnyOj72CxaVcKZqUSdH9UNUFs0csaIs5NhFFejlwROEptALb
yu+p9BbqCmP3HCP/Fw5rqbJhAcPXNFE2FwMCrFXQjJH87kT2UBS9lzj3Tp+P5sqcWYaok+5RGI+4
JJloSiEMbYwJpTgVxks2bUjpf27iEihtiqoo0slT1OA/LIllcZADkQlKlZJ1TxsBxQ7jnQiSdgqU
FQSxecaLmOfLFDVV4ka3DFPSloIHWWkgG4S6lj3OeVbye30o2qO514efqXkTWquI5Xmtz/HKTJks
W0BHAJrrS75ZXkwxqvGjatfJ5HRkEUXpJqt2oXUXhXf0we2oBesr+OzLFZuR0TSukjVT0sUlvF32
KXNaAOXosYJCZbvvsmartJvP1+wvovx8ZJaog9lhuVDwp1Z3DqIfDCEHX0IcjeCTU2/0XecOrmAL
tmSHm9wh0HQthwSkQ8HWaTa0D3Ilh0m3yZk4gksxYmO4mrumDnm5I/gsiXwAAHFDV5fuWphJG1Y6
nyVZD0P71pgrCtcKVKHFimKAmZVlCWYPrIjzcQuJT7ratHq73Mzj7tzOlR3ZISlkT/Z/x204oVO7
NMja9u5/Rg3w0vFdz5n1EYqVHbRQJMKxZzw+tB9DFxXzP7yij/R2iXqoZ6bSYJvjIaRO4buVZUe1
oz/XW+ne2wvprW63rMBrYD//Wpt0+WIHL8zP++4Du75DDyb3IswDBfKAM5xMw8kO3x5yp7F9UquZ
HR68bbH/CdDFzuzCvh/tP72N6pzzuVsumhvME0GYAddGkeBA6Zz0519Sk383horuFWrdOqUkOl3+
DmnVqUaAAjTRcAS61yvdd7l+q0mskJs+hJGxwjO8OGbgr0D24Y6RdWRhl+JeUp5CGECOnre09pAH
BS+A5mmM9NrpBelRLiOXetQK5XBBvfw7cva8KOmSqJls/MWG1BML/G4gUWSJrPuqfC96Asla7U+1
kB9HendRSr6nqkuOW6vAyqrN42AqTq3Ex6yc9rXv3xX+8PTv68FXKRp3CJMBM+V8Pap6pPQJQcz2
mh95od6KhO9apJZ2l9+Zeuv4g2nTYvPVkpMHZG+oMSk/ZHVNk/nqgliiqpsW17J8QQCVKfn6Awjs
MgW1qwmuZSV2X/puZ0r7mBQekLKfn4/8IgqYfeCDycWWkKsRPEiGyQrH10iTiYHdU7Ftq36fBytH
/sWptzC2WPuB7jegTTDWAbYizqMabiBh/vmILu4VjLCzDE1WucxYzPOlBFM7Rm2mGOBttA1Fp11B
Y/cyWdN1vzxLYD8aECA5vy3TWsqi+4bQNEKjeDz4zMcxE//opkZaLa1fp8nI3/51TJYqEqsREOiq
ThR1PqYiVUqh0QzPFkIwqcTYvtK94cUrcdql/2HGUhRRpq04fLB5zB/Ox7zxUamfLM82pDeksFIA
FxkwExDu7RejWFPwvnQ94k8JetZMBoMXthhUL6DwbJU+OVis2mrYHmbxvXhIT7E1bbpsTTP2yooR
U6m4hCTyz+XuCkOT/LAk0+w+/9Hp0n0yNE/ZiFRa5q8opF1Y4pjDJxiUxSRa+mJTCXOVM0Ooxg5q
48SvzPd+V1HBjRTTDZq1dszzrjkLcbjkZcWY41LoupAfz1dNrIaqBd7JFm7R/HqWtD893KJMpHps
oMr9Jev6zT+642xRNXARi0tcW26xtkzT2Eflw0Zt2NHCatNqv70x/teNbMq8SjT8na0MC3IxLjKU
owwaHrjCcD8UX7XKI52zcgVeWSlsQH21VIJfgMjnc0chtDBV3yCWF44m+R/kcYzkfWzfPp+whS4J
7kCUqxL0UImzZOQ4F4+trlFGU0pknie1IB0VEeBUaZR0CRuU6HZstT+e0jcgwklTFl22j0eIfBXV
vw09u4YV77zYdyYvMJ00u0mWmPhzPqU/7PK+LhNrMCTNjmS1B30CXsNMVeVFUbvkQPaEHJbaZisB
Kfvr0k3h7c0EZoDY+OliqkuAf51SQoR0UcOaNbHQwXLd7fxju7W3h4Nt84+77XbLv9mIazX2Ybez
n3b87X//0GFX/LCfEN6afzzx599fu5n/O39z5h8Of7jz3xzHdp3Tyd3z43aPLXS2/v6FItffXzL/
UpefuL9u305vt79uC7fgZ8iA3fKT+X/hO29XYuBLj6MXF/x5zbBgIcGwP599tSUjSskQ9Epj2XH1
UxanrRcfPf3lc5e7XGVFVXT2DpxbYLpLmrI/auVUNYBkc7yuKzq4d9ptCnqpQNzB+vO5sWuDYpOq
MOQMFbuLQaVK14eSFRp2nBSP0KMPsIrB1PbHThb2n5u6dCNF5UiVRQamw1efx/3Be2PYaKi2I4GU
JrGbe291WbpBTbFJrjdZ85Pq+uf25lvo/HRFJY3V0jWdeiwb59xeIMVKoUSBYU+dWt2KXpq4lN/z
m0FI15QcLw9yTFmWJlozD5uo7NxUWOu+qtUxBLzOjGlmi3RW2I2pO4x6jkKsGOo3vjF2t0BM3gwQ
Jivn7UV0RvyLp8zHoSGrFx4zoI4C2qc1eHdYVBrhgZYrCoXSRZ5hYWIxmUjgtoZE0Z7yGbpeeSeM
rjbm7aECQumUIyAGRcp+xUJXOn2WPCitWDqfL+cVT513Hi8QUyYK+PtE/OA+aeJ5gdrxBRKlFift
YIboOWHO+CUxyn/f6rBPNUUnaaTxvFo88oDgj6TDCXeTJnAl4Ua07tKUcKP+/7Qjn/tNJXSQgCXs
UDl2e+nOAx4S1qZTJiu35TUPsSRZUyxeDHPu8NxQ6SWx30pAGspcOpWF/zMyhJWxXNlucFi57yWe
xXQaXQaFQQxqFDEtuhgmhV2jx6vJQ20HWrni7dI8+4uNfWZp4YsDnHGThqOG3aqQ2cLHCccLfjeC
CiY4dYSKPF/7vQbTrQtrpq+cYZjWuABI7vIvi0FGLTR38Gk8vKWX0H+ghK6K+7J+7OWdSIGavtV5
dyMOuwLOZ/UUVEdQM621RSZryr9/vh/+5hIvp+G/37KYBhT8Qy+cnYdvGfOd39zn4jcPKRBFO8Lo
1bVdODwn3i0K3QANNnq8HceV2OCKWxEa6TJwTVJWyvJKlDpdyfWK6SgqUaJiUnBhAUb6fKBXNr4u
qdwYCNuQdlkmO1og10gOUAOBVvZHzrUtaPjfkFA3pb7WQOKKqVkeR+GYkQn+Zxmfj1dU6felWsSK
bgtG9d6F46mo6WeXJT+9uFgT+bzcL4TIOhEd+tekbpe1AqGXS1qVzF6sCDva5vxUYhkav/X1X2cP
M7wIZZE8vgQ+83xIYwfibtQwYzTdMRhSUBzg+/NxwzN8JUP095PPPXI+WhDtEYF6GDCwz21ZqlCX
dP8xufFG8XsfNv0bZGbBjbIkvVErC1RlQSXt4MuK0L8nTVGi2hxRm9xQcTLfVaUZIgrpEzeYEMb9
SO+6MTxAhNbfEpQQjDuvKvrfiQhU/QjVB+6Joed16ubIVCFRMFGk29K9LfkzUh+krj+F2psMEflR
rBLrBjcaGoL0vnspggrKGOq+GXm8Ikt2qhINoL6CsHpFN99/qcMmgmNUNIcoG9rfnhE1B0hCw5og
6eUGIphXrFnExYBcuBRGlbWqq7Uotuws/6qot9G/qf/PrxcVbZ05O8ZyEpsswjt6uoAUymG9oeT5
owH1MPXG2z872JmJxaIL6GJDfsGECBuLarUdoQNstG4Dq+JzS38jxIV/yeKcTeHtSkOXpdRlpwWZ
OCQpRW07t7/9Jx+uPIB7tscNEdeu2yIv4abO734Lb1DZeM9w03f9bY9C71vhivafX6bjbw13vFm7
/a4sJHUKUn/KfPUpy0ZLE0yLyKhzk91cgzJA8kdZG/7l4TSXQv5rYv7vHwKgZur6HuahCVVYSNw0
HnwnysV+j5q6talzcXj5fLqvXDBUvmWJyBbnNKicnRsE0zfFrZlZNphKW1cKGqvGtMPokUkB6YS6
FHirl5qKNJ3XHTOAvZRntzmsLgNejCRHp8+/5/JdpFOERGjAgNRlGctGxlY1RUloCB7UMfVJVX0I
zRV6BfU+moIv5iStPB8ur/q/dTxEzniJEVQvplsrklEpQwCRafkjBC8Smb/KsHam8j6KDnSw+9fB
zRkuk2qabHD1/I2/Pywu700FmGBDrtqc9orinYCr2FLb3akEngqquZ+bu+JLiDmxtlTwyOUtRWlF
HSkMqbZM8lySHbQbTem3xoSGzVqb0+Utx5iIO+csq8WlSq7m3IemwtJjUbDQZIBk18un1tgVcrn5
fDR/d9fHg2G2oskij2ZaFOrWssCrt4MfpMoE4L1zx416F7gwEt3sdtwmrkmnGJJ3lMrsPHN60Hk7
9/uNY27WnkjLR+DyIxYHYUietVLFEQTrLmqdYSv9sG49t74LD/nBujPt8lf8+whE+qFwzafPJ2B5
+ixNL8JSaTKDKgZv7WggMgYRztxaK6G/U/jZFC+2g1JWJrUMRtdAoCXS/fYt2upff2o35gO1HVs/
NcfwW3rKX5r76Ycekoly0OFZiXmXR8BynIsUgjGB0hQVPqJK4QM8RuKWXulpeszR5Ph8RqW1KV0c
fmCYMwJfTPEI/FrGtj7YxY/09UjP5z/mXn2CjGOsJPGvmuQYmJNLc6y2WMU4G7LRHMXECSQiG+hN
RfDz81H9jZUvVvGDieUqhqGYCRMm8sSVHko7THcNRXXj4SUy7J+wj//oL+8V0hZOtUl3KDzQegZi
yTb8od+3t9Hae2p5DM3ryesBLMGcleYgOj8d4j4yCpI0iaNKN3J/k6mb0fyTa+nKYv7t13Q+bIu6
JTgCpDSJhf9Wtz+crlqStmMoWtDtmd5tQay0zzouFDCXmu67BopVd6GYBve+BTjdrfK0vO/7JHkO
JyW8SVK0VnceWkcRtMFW3cg6RDAZzsxRjoZhtGUVnP/AE6U85kVh7aS8BEBW931NZT6PhHCjhyFy
JagQac+JJcwNs2pZP0R1jbqlkEhgOD9f6MuziKEaPMuoRpo8MhZxHyl9NC6QrXOUWBM3I/K3jlrX
wqGHDmALZTNuZLlXd9rY9ruqK82V6+Xy1Mf8nIuSLHKmQHvO1zU1+j6MadrihLJcbhsDRrU5KoWT
eVW2/XykV02BmDAgihsmN8C5qcGKJCo2QeokbQfbTMrCA/QyEzzgsPYQvWaKCARPNf+Kny7usqhQ
gKQAh0L6o6hv4XQXJ4Bk5g+0lkDlfj4sWea7Fy6rU21QRKaRgvvy1TuEMLProuTGcrIX6yHfD64m
uW1iIwlIT6Jjs/G28dHfma62STacSe/Zbg3NdGXAZ9+wOAMldNp6nsSZ00VHTXsLjK8oz60MdM3G
YlIhQfsALbExZQ9e+1AF2yh8/nwuL89ValD/ncplLznaadaNMGECONtWkpL9iMTJv5sgTlQtlb94
Tc+j/HDAGD1MSdXDBMj/bagbjz3g389NXCBP5lLaRxuLsxueUpI1wLidcgPlL3pMX82jeJD9jXRj
7QLgwTzuVhbn2sx9NLnYx3VoBJoFZ8NJYHNbaWh331YGdXmjnw9q4WI+kIpcmC1UR+M5cOTKpi75
pEIjTwE21UC7zAfjJnPElVyFtAzvl7O58DsBLUdrRug65gl2Kcq2jvlVu5UfQ8c8GBtoIlvrTXrr
7jxHW/GVq5Z5yqEOi9oteftzX9G1rmnCEst6HpJTfom+0AsYnDb5CtR0fnw+wVcugrnmYnEFgEOg
RHFujOMFCS60FZ1cekAXy0agxBVRPtNd09uNHoyOtXZm1zY0a0o5ghyQCajz3GIbIbNT5F2G9B3K
KUiLRt/b2vl8VJdxAxY+2Jj99sN2q5RKIEWLDeit4Z+ufhd9NwrWNtyy5oGLGCKyT5SO5tzj3w35
wUqtNXNtGM0L71W8KZ712S3kLS9CQvyVyu6VZToztRgQPUC9gTxXBivhVtARYAme9Wp0AsuW9Fs6
sJfTSub2ygyytTT+MAGyAas4n8FE6yxE6dBzKYqHkpRtDDe3G3dqIfz7UiG3rM3S44quyMtWar6M
tnMWdwjHeGDPw1nmObwPjH5Dr/Cnz73iymn10dTyDY3sTi4iwJjSZK6Eq5E9jG3x9XMTV5wbj5DJ
qKHXMEMPzqetVBHO9QpM9J3vpp7yGMOnC+Jx97mZa2e9qFogyClBAbyeZdw/OngbWkLvI4XnTP22
nZ5QJRSiN18+aCrCiRER3O0E4DW6L5LHMnn53PjfLpOL0IMsLmuliZKmEJefG9fBK8WBpyJQfOpH
Mm3D0TxskF3ZUc1BI3BrnQSetD1iu/arsFtLTVxbRRO09gy/+Zt+OrcuCoLRhTGFHCmFadqyJcL/
Q8g4I81Q1SdXDYb+3AI6LLmn88pwwuJNy28mGWrLysV55fkIJ4dy95z+EHVrmaxSKf/qqaTzTKWA
0LskeLedPZzCu+nUJKiPbr/L+3K/snDXNjWAAdiOJoRHRVls6qnQ8kYrGRhiCnZ786XeILSEKnI7
L1VqP4Ak3ln3xV4BsFuNG9isTuwYmu2TFF37mGsXLIna/36MfD7L6JhVcAf4GA3tGrDCne0BT0Y5
+DHa8rIUvxhPCKTxQAqd+18rEzH/3hce/MH28g4yM+TbMmx3X+I/440r+ZvSVh/brz/NX9Nu2KMH
tO+PwLyik7HLc1taB0xfOyk+Dn928w+XR1uqUVHNawHZ/Vn50tmlo9xpO5zOGTbC3Uk+FSspxIsa
/Vx7ndFQtMSEgUCOdGGSy773qzxxpGY3Bs64qe9IgT3UCMY8DivGrgxvfrAjWEnBjCBmMcOjH+fV
VBUchPFeTAV7mvahvNZ/+cpRQPUdKV9OQULr5QVsankJX1vChUbJaeMN8MqV2+kix82cUVNUDC5B
QhbQp+dz5nlZgIqmkTr1fb0L3lVoA0e5tcXnx/hLsKHnBLmJeu1wuBIBnhmd9/EH35CFIM3MFKMA
/Hf+XkKVwan29dfi3biT9/IDdGIEKu/SW4nTbyXSuEDy/x0xZztpARUwzhJ0aFjTUEDUSp3G9Xbl
XXQwb3yU9n/Ij4SFp+wtdLVD+DV+D59p8LRyfV45oIDHKJJhAJTG9AInQ9dTmMpeQGyY3XnBfVje
GdafXl45B6+4jc61qVOM1Mn3LLsomzE9TeIs5ulcvknqF30NTHHF98kzUIkmT0dVeplyyOoWgXk1
y5wCDlEfu3IG3mUlPpv36uIE430wA8GAKivchQsXSTwVBY/5sSftpPSlN3e58a7qB1F78jT6xOrV
ilNeDArYEGYUkNdENqzQuUG4XeJEaJY4Ifou0ugWs/J3uBLXrBmZN8YHxy8LCQmOASOa10AgRwES
jeC15blYfkZC2VNTeHyotPlY3IL0Xhv0YYgpOcgELAqSt8XKqXHhxn8tYANBDyhfy7Rl0xbIUckJ
ejMlzcDpomI9SYnliD8+v8auzBbnHnAnDdYJgM/5v3+YLQ+FF6LnInHqctbLH+x+fPf/ORiisgWY
myiFVSfsWsyWUOeBVhldgpSLclIQFdYyaSf7K+/8a0P5aGW+sD8MZUQDoI282YoSH0Bd7STkPBWj
/nf/YtPMhW6euyQfF7uGvuf0TJqGxOkSmhzQDtowZpWV9v9gRiOlJFsyU0bGZzGaSZD1StNYGBqF
cIwbpWKjDv356l9cEiwMqFv2PsBM8IvLSyIvM/KYOnJGmrZFzWCTT+OuR2amTqKnQejdYJW9eHHo
LEwuzoDILNCgbIyEkJtGEHQKL777XuPG6AapyVZFez9cuY3m3/HsmCNXRtqWy1eR4LIvQ3FjyvVC
aygpmSbcpRlA2RcbLS52+mQ+dV66cjNcQMfk2R73PM95yBi86c9XLvCU1qP5CcICXrlrk02ho+Cz
yyN6mL7G8ZskofjyxfJXSoPXRgksAJQtqWPQrwur3CV9mFakmGj2ThuQHAZ8Hd7WgwWDciWvdeVo
mrH9XE7gw8GJL70mi5MJjB9eI4uHVPGObRK3vBf/tFZz+txBr5mCbgIcA3UKYOELb1GzvO41ZJwo
OnaiXSPEcmeijHUs6pIGvyB3tp/bu3KGGIhcUNKAFTon/M/XrpfRGfZkNkQl6xsQouhRUo9Ze35e
Wyu8hLudJyio2kVga1noAlPMpkJGh3ZUAXzww0l2CiUYynmWb8cs+/L5uK5bVOaxkYuhTHU+rtKY
pQtKcy5ea7+TcdgFEOVjjSpYZMbbWl/jDK/Zm+/PD2dxPdRNbgTYK+v860Sf5TobbgY4arVQoua5
xpi8umwwB/53eItbbCS6LpOYCUX7clsIL5KubfNw8/kcXjVCzAeS6n9IO6/dupVlXT8RAeZwS46s
YAVbkn1D2LLNnDOffn/0XnvNMSieQXgeGPaFBajY3dVV1RX+n+5rrMnlmlLIDoDfYA19JB8L5bFu
AW2Ror/3+4Z8JmW2c/AClVE4NTNAubsTS/etqYs7ZXz3gnKlFLy0HnBtMYr4F6ZpZrqujAO8GuGA
JW6f4s5yPACv/DXju+BhyMlNTYG4FypNM7MEnPJQugKvthB8L198FYNXl9pS6laPRfA9MVbsxaI4
BqtMKAM1BklmaxrANBfVfPKaY34yottY+Vl2xVb/BZXnsVWer2vEQhTIjB9tlRaBDbs4W1wpdo1Y
tUQckWW9CzFQIGmw8gZeMoCEZzAUTvACzN1cKh2XiJ7LClvL4/UI3cym6YZvZHKBJ9JW/OSSPhA/
MQ9iTIXOeRo/kAppSAFTc0LjwBigHYuHSo5XngAfk1Z4x3MpM+ehq0GSWrCx0OOhJj8FbMPJBQvz
AfCs4YskTCyMqp6DvwzUeRAb1U2YUyG0Da3p7ou+D79A9CJ37fHvT5IttnixqoZozVvrmjgf09gH
3VGy3AclyB/64st1CYsHCfiEggFhOG7exix7AK0M5SQhKIA/gvtQCukOhbYXoHrN/V777dpA/ZJI
0g0qMQ/JDVToUnfcmh6vSsMIB3Hy1omvwHo/5lQRHZLLu+urW9IdijEkR/BmIG3MbKNRtKnrhYiK
CvrQc039bdXJiST32oTG0pWjPM7+GRSsmV66XFMAhVY29uBC023xNStAJVGGVW7AD0WZmY7OhEDQ
pbm+zk0QioMLzA9I2foI0QL0euEmKxRH9ffVWlCwZLroUSHuYMpHlf+ElWcuUwK3yhg1+lTysj4G
unIcg+bWjfvDgF12y+YUqeXm+qmtiZwpSJvpAzwxiCzh8gEaze7NdwjtY8/d0kOXBv/COPNYBtZj
ejGTGb88u3YYWtUTMM51GuwbQ3xLxfyU5ZTVaHWsh2AjJMb2+gqXrgAjojTMEvczYjmz0H4x9lpo
ET/+wSQcxd2QpDdqRqrc1FayKYtxP8ZjcgYI5O/l8kAyj7QM6HYH9G5biTpbJVYwvF0YvTNYICj3
hftsyDvVWDGpS3ePzCXBuKRacPnOthX4bnGM1KnBqWJwKU0eyjrauU2wImZS+vkz6kyMPMurgdsM
LvGknxAAbr36RSDvXGQ7HzaWNlxxRUvHRns/5zVhzmjzN7anCVIox1OADH2WXbnmT6ug41uoex8s
3mh/XUk+JrW57+eGcqYlngVjUzyBoOqNch+UT5lpZHaUdftY83byGH/toVAqgcLS/X/h3jUNCBoL
mA+Rb7jUmbDp6bauMWepAczVxDYYhrh62U70lffh4iKnCVt1qklBCDYTBbTeMHYjTUwgXJrSadDj
rrkDmFIWbVXtLJDV27Aybb2TI6CENf8JutDmxmxKfyVP8/Fwp+568sLMhgNiNA9paAMG7JIoALh6
a9uBFu1mG6+G/iJ9un6uHzUWQUxvU4eb3llzQYydao1ikd90q9tU/9Ynnh0zPQ1uKTBN10V9vIOX
oqY1nxlvTbJypVcRJQ2lXVlbkCyccC2EWBMyc0utplWFNDUAJe7Wq35YQssTbiUQWpJBBweGhHwJ
7LQzIxaYbSmCXpY6UQ5TTdxC9RXvFGEtSbIght5TnIBJFmEa2b3cLxiFNTeXRJL0lfGdccK94XLl
vHwNa2FFjjEzWoqAieuA0XR0ONz8XIDqDug/TVqxIItiYBKe7C+eZg5hJljtwFiSzq4NbuuIJjMa
lp6ldt24f3+NJVpFYFkjuaLy4J0pgVeU3OEYoreAcffE3AJSFIV3ZhZszPKbnvs7Uyqcca2J9mOk
MBU5eMmRxKX3fY6OoQdAAbpAizlmDEFXWb7IOY5NpDIPu4WtCZGTAGJ7/U4t2IlpoprJkKmPyZzr
SKt4MGSOASDY8O+2yo8YhoeR8GTQut11SZO2Xbq2P7Pb/ydpriWAqXlV3yOpNr8ws4vXgSBE2479
N03Gm29XR2XXBM4cDjzqEz8cAv0KVMyOmOA+7Ha6/BoYJuS3b4buXF/h4l7K0wA5cxgfHWpjqA3U
kFHmSDrdFf4jELIb0bUhdbwuZ0lPaAP7jxyS7Jf3usxyMXd1FhZKCjndV9UaHTd0BO0tsV5NyLWv
i/uwj+YE6Td1NVHGIo89s1aqkUhBJyolxVvlUwO5cqBW2zBWbwXdO/HYA1ZZ3WSwcFwX++G6z8TO
cjRAWGoYe8RG5OYrgMdzCSwV/Xhdytripq848ylKAOJOayGlJK/FMvovSrBTlLfB/R5HNy7AWNfl
fdCR2aqmn5/JE6G5KHxjkqdufXej+05qvYrD07+QwlOR0+JJSmh+KYVXtpgMQOpSpblliFkDzL25
U9awsj7W3KfFnImZHdEwmoaUTGLUu/HNaGzlRyjawn1wql/1Y/2YP+meLf1am9D7+AaYxFLoJ19N
Fo+By8vVBZ5RTWa0dILspSSMC07lb0PfGPInxtkM+NXa70N2uL6j0++8sF4zmdOdPDs3r64UYFmR
KfW7KPzd0wtDEc8K72u/XlGRD9cbUeBIy3TcUE8hs3ApKvNhHS4rlftm3pXpXePfleqnOn9RRvjF
Vx6nS+p4Lmu2rEYWxqHJkKXGvu0z1etCcwEjardyzdbWNF3Ds+0LJFgCdR85PrWaDCS3IvsZ6PIu
TGug1hXeBObfOrbLXZzD/YD33hQlRH2Oln/KvF9G+yWAAhGE2r/XC/wnkS/1dlIms8MqYQzpBEND
DK2/Znyvd6dRo0OqvpHz/XVRSwbxXNTsrHoVMPWGeT9CkaObfReNo+b9+v8TMTumFNy9Aryp0umk
3pGDByF/LxjOvi5kUef+2bJ5IGBVapTAiYXOBYzghGJabqRKAwzUNfVPpAbFFbe8qHsENwRVBmOn
8xBHr3OTQpOOvF5+GcPQg4G635TdcCNCVTVUyivB2IrMxTWSqwbJle5P4u9LfYfGUfLKzi2dJCuB
zMKR1M7gb2L1+V/sJbGGzgjbNEg9OzAPwvqp86R0rLQ7gtMPwYpjCZ6TrzWyTr9obv+w5kD+0L1F
f8HMTwadyozTyCYW7fcqv+FNYyvZHnDyFkR+0LH7FWWf7s01eTM/meQpjN098uTxkIGEAUx+/dWA
Hy1feSh/bKOaDMUfnGeZiAr8ncujggCsw7Kzhd2ddc+bTHqNDvkhuCtP8ReJUprtHb0HdwtfUXOI
fgi76we46MzOxc9utVL5FTT3iG932T1TQQV1mx90Ce+DTXXws7/Wy6kTl3I5OQqAE+fjLXICAngd
APeaSfsKptj6zh03g3y8vqiP2o8U0oEkl4DPBmf1cksTNdLkAYxRRjsPvXare19KEH+tl+tSPk6y
Et3QusN7kEKU/CEnN3TS2CetUjmgAAAlLPNvtZdulHv5ZO1qz872FaxQu7Cw/ZNxDDZq5dwEm2Il
jfZRU/kKsmhMrdGqCZTM5WLp0gsTqeF3x1AxjhtBgrwZMs2HvFzR1I/2/1LQ7Ep0pueDY8Nye+Ud
yMak3RjVj5UtXZMxuwzU/81aiFiMyBhw4ehHc6fsSQ7uAxptm5239x144fcTMC9oIFvtKO5NxrTl
lfh1IbKkhMPbm4558iMAsV9uqjqMbif2tJJ4L+W7voWBcfyk7z1b+GVs00P4qt2RXFt5Vn3s1Z/q
RmdCZ1cx0Kw+kCeh9ftAHzH9Aofylo6ZY7UTvpX3w+H6Zi/t9bm4me2WzEj0hRZx4XBbSb/19p1Z
3usi1vZxHgU1OWObkBFUzkt+NO9A3nkEdhuspdtX6xQ813fS3eN1iSuLmrfLQ0ob1fIkUB6OoXaE
00JYi+w+uqKLY9LkS90Yksxw3RgRxrPySvi4ye3gc7pfe2X/ybVfuqBLOcqlnJ4RlLCBKsKBXY3O
8ts2cqQd3VOfuQvb7DjsmsMXc5va3h42u2C3Nnorf4xbLuXPXlee7rlqNaljt3Ud/1a9r3fhV4iF
TvVN/9Qeau6gwV0Uj8Hx/nf/IH+SN+M2+OGiqKuw3R+KdZdXY95dnYlpqLg13+K9NFtl49+GuzRg
FMLaRrfhj+oNgth9eP/s33VOuF97e0lLJvbspmgzywersaZF00kMJ33r7uG7t26GrUS/9YTDYL5H
X4VH87BGNjDt7/z8qX9O3oUcujZ/ZuZCMYi1ZJaOAeJvXCc3pZetVCaWbsu5iJnFAUhR7McBESDx
HnJXIyJ1nQJGu+uXcmn/cE4AxtFJS0p4psmGEtd1VhONZp32Hd5E8imJ0d/RMPrkM2vACLmVrwT5
S5eUdkcQEOgQpwwxM24qDHly4U4PPsm3Y+9+pPbRtlt/PE7djjWc1NGK5VkKOs4kzoeD3UITh6ad
nkfZi5cV274IvlEwvx116Dyv7+fSzSTvAUIJSWIYDWbeSW7oTHenFwWQOzdwLD3pCUCRQqF/7jv3
qRHbDUXfL9dlLl6Cc6EzXalE+BUTkUDR8MaHNu82emK+m+HoWMa3wSBBTUfxUHI3skF4BE3rnlrY
XjS+oFIbS21PqWbs8shb8dSLGny2FbNzhh+yckERZytqQFSb8r7vcifz16oyiztOjEWGmj5aGiAu
bbFqBk1j9lyUpP+m16qtDp4DlaguPowMARlrmfjFC2NMrzcN3oYPFe1aLEcxNFlVnHylGWJK9z8m
4++0VW5ybc3QL67tTNjMnxWW7tHagTC3SrZmGh2iCrZUR/dvqvooQat+XZEWT+xM3MwYQDEUaGXJ
Vo6ua3cAU0PY5fSBsBIWr61q5r0aQZ/4jLkjfW1Rl//u03kgfpfC19a8MYSf19e0ePfP1jSt+Sy9
1PZWaQWwNICGItsEcZui/un16TEu1hBI1iTNXBEkbWUgTu9gPf2dRdtGAAeo+pzCDXZ9RcunpLIm
MMioE85OiS4q1Qgli/e2otpMN9/XfQzGU3S4LmbRx2HA/k/M7JQKbptm5HiGvI7EjZsF0mHoPGV7
XcqyLvwjZXY8aaCKldmwGL26BRJspxhvbXfM670uOIX59bqw5ROahqFpgidsmT0+tT4FPl9AvyFf
dYDoBcQMDrACJPh0DetrcV3U1mkIh0KEp+6l2hV6Lymuzu7JjPKW+pNSvBpwUY/ZE0TWjrTmU5es
EslakMUAFZrmiS/FpcrIEKzP4z0tNXCr78vGt7P8cWjfSvVvu8/ZOADF4DOUpkLkfNg7VQl8AXsk
T+BJ2gFcQKJLOQz2ELQ9xF5Yf75+ZktqCMAzVBP0ZzAwPDuzNs0yFf6wir76cJvI3j0cHLvrIhY2
b5qMmbiOqM59SNRmmleaYwjumyU8Bu1dqEB8kW90Us/mWg/zQk6HZnr4+ihOMJFozJNlZYYny3IO
inquE47vVi5spDYH93uAcE6E0T6TbBFYzCAbn1ItXLlupFrQhFnoKgH+z9QySQnGW2b7GULTN2hR
VDkm2S1YVEL/q+HBNC/VHUyjsRxFn1NX6Lai4mVHIVCS9xoUHKdV3Ow513rxc5An4703pEycpkK9
M8NAI5NjCredUrb3TS11KRi9GRqRK1Hx3ptJ9RaBpO9ojA+8TUOLvtNLYBC4dHP/YBRce6oK07gH
vtN14Cr0D1Lr9b+CRk+Uewtm5aM5uq1gx6Oo/9b7Gow5eOLkY04b4raDhfM4ir6RbGor0twbNYLg
XcspKNhJn2iiDRIHtdYBlG5jIwoq2DaRDvvdnhYdFZaTEZK8bSjlSmpXolHxjuj8Do5EuFh5Sra/
26a3mDAzQj9wrLCxFMftYAUdJKW/CSUB7tw46T6b0Zi/0Fr/hVmKB0S1hz5LDXqlxHEE292wQECH
STWGx0VWdkHbxd8aozadEb7Hp4YC6cGrLClwBrmFw7yXMt2ho6DMt6oeda0zJKK+V7VY2eqhGB6l
GCIeOHiMra70xolLI2zTtqyOAjBPJ61tzeMAUF9L0aH3t3UrNPV7BFe7d1Jj8OP46tw8lTVl4m2h
loZy6vxedhL6HXWbm+BiGlOxcJK4jHK7Vob8WS2D8ElOAeNQxqr9nOTlYNcCxIV962aRXRgQuppq
JX7rYbVobDjXB30DVXpfOVLoQhOqMCntgBvrPcN7WZvPcdw3cBFqqfyadnVyyKFjlBx9TKJdJ0nD
T9Hwog3jNHkOL2PUfhkszmwjpcz078dCRaZcaozyClFhnlSvsD4TeScHKL8rerM9TQ++5L0GXzQ4
47p5SKWmvu3l3EhPFfUFdTPw/9u0EP0MKkTT1RhSrAd4J1OY/OwmyEnxKF3W7uBHVV+CxItcp4rT
9CQkIljQbBeAV974s4xzlRdTJBspZIbuZ61VpE3bi/VdA87tzsdcnyo/pYtVqK1bpYOkF6leFG4M
sfYOddyFT6Xpjkd6sqhWjn0gbTO3DvZqP3p2mdPXwmK0ztvksdEe2zISUgKyXtoUoyL9VoLWC+2q
DYihWrl3bd3r3Vsof+Nn0ci6X9bYBDDtjdHj0GX1AZgE6ZcvwIA9MT+OgB6H7ibxNOWxqCTBCaD2
ZCNY7U4r2ki0Ia8vv3mJFcgMwOXeVzmkw/g+Z1y7e3DTNDmVbixQ2hLr+FHtKuu5lgvvIVHS4Ws3
VLQFi5Fi7Ue65dPDaAjVrS/FBl5eC7xtUkf6Y5vHYrPpTNDRbmsQxZ80CFVvZMBRAIgjQrS70aIC
qKpVtzW9tAH4PjLb7rkGft4Jw6I+6aMBSH2ShNtIk4xhxVp+oMOiSD4NTvBYnXqxAIq/dKudZSSa
CUO8A8GtuBHGzOl7RgEz3yGru8O1f9GKX2oM07WP3Wzs6PQDss5Nmt1pqyg/H1hK5h8zC8gqUcwr
CHxxvDH83tzCNKFz91vfK5ux8X5nxXvhabe+S8xZ10DMrz1tF33X+W7Mggwg7GIz7afcfReeYPLe
NPANp5UMUqNqC650UNV6q8eg81LJZZrs9bqb/n/InxIVdNtObamXpyEIRQiNJa5LL39EvgqxhL9T
0upbE7+CjNsBB5dtaz3zNnEOWWa+hpW7ED3S+jX1F0x8E0AtX4pnqEDpoSFAfF180tzmB1fl1Kan
lGL1ykoXcmoXoqZPOXu0ZEIzGnVTVhDNFZvA2kJmuyW1Cey+M7QverDv/VOzNlK/ELJKMs5CZXof
RsZ5wTASY9WlkkcMiQfUxu4FwLrDOIr00qUGXfHRkzB8v77QpciLNlSGJml3nIY1L9fpM/I0xg0i
gypwOgjdPNhOBeFIK3Ad7q/LWggkaRAEdXNCiWQkY/qWsz1tAYFQc2Ug8lLea4+JlnpzXcCSfpwL
mPb3TABmUC4yEwFMjIF6IqjJfdq5b3EYDTwJ4zX+iknd5oEc+DZ0IhJIUq6b3QZVC3He2shxtc9l
9+KHr95az/Lilv0jQp91k/mDMORCh4heAbmsrzZVuXIoK4uYR/epO6qdLiOhKX+Y7aExvvyL8jTD
ABS/mOPGktNGeXksyihoQxRJPCACP7HNBi9fQGstSW+pnN/CcvY4+r6dF91aM8PSfWLgiFIn7dYT
Cuql4EgBiDQX5cppwV92kx9isiVaE/xxW8Wfe3ElqbLoHvBTqvrnJcMMy6U4IekHQa6pz+nf0k0t
2/Gn8lW6J346Zj/BFhhW5C1pO4xCjC9CBAKK02xb06aAeXlyjZH0uci28fhDMG6Ii/7+ToHxw/Cx
hX34MH/c+LxqRWJOJ0w/VaUzwAtaKIQQf997xxjmmZzZ3dVyqwbNVGQ1CfS6mXGoxvg2I0SNU3Gl
Vrt0qUCqBFcEwLmPqB+9UHZQmqMWhBu3sTneQuxzuL5rS7eK8UuswpQT4NV8qQpDywxm5aEKQmN4
dqunxqboA9dJYQ1dEfXnvTg3QzTBcK9oR2MSc7ZzPDQKJlEsopJt/8aTh/HAm3pfbFVnvMl3AeSx
7s7YGl8ovdtDZpen9O8LJVNL9H8/YKb3HQzzcWxMHxBXdtCf0vRXNK6Y9qUM+5kQCAoud9TqCqWP
RoQIh5yB9O1dsq1/VI67j3f6MXt3P0MP81p+W5urXqo7IxcEPyiKSMTNk9uMcjVlKlDeqkr723gw
Ejv45kuOd3wuRFs+JJGz2nUyKcfHA/1H5OxAFW8cu8hlqdDeHqWD12z0h7a2ra3kCF/1g/oUnuR7
4UE8rBVvF6Ptia2TBOYfmq1ZtC1r+eArtVs56r6/lb+QJws3wd490FKwh3ICJOvnEqaHl+uXZfE+
nkmdfn7mtgcpbgorFDja/iESNduVP10XMCngxw39Z1mzuHE0W17FMN0Df5r6dnsT/gaAaUdZTfp5
XdCiCzjfwMlmny0lTfUqClQ2MCnt6L5+S2+DrUBP5U7bW6d6H71el7doZs52bmZmPN8L2npAnEef
Hnzatlp0dtx9vi7l48Qyj7DzVc0UkvdxbkgtYupNcq/ZIti4by38Z0f3Wdx9rw7ByrI+TmrNBM4s
iqr3ARxkCFTe6eVN7kbRkaEXeas+e+NGWVveUqw/jTxTLGTYguaoy0NTtUwKjQL1GCDle6v28lc6
We7MT9pJW9OPJZ9tAE2C1ybA5xFzKaoKq8IaE692/KP3pDy3G5oc69vwzTz6kG1smTbb1d/DvbXi
IxYv9rncmV4G0IRGHsVQR3qPtv5LugFKm6RC/0RrtubI9+q3ULDF/YSG9i90B2wtBoPIvDF/OlNR
INkLP4vgzG5CsThUaURGXquHYSP4oXD0s47ljwXVrlzREuyqqYbPYyFWX7LOkDYuZOiHjPGlu7zM
xWx7/ePUBbtw/m0zva5Hs0wZ1cUupK0je/0xE9YGaxZVmTQviDS87KZmxssTL8QwUDrTIK4ZVbJ/
yrNUfO1k/xAlrZOnNBYkv/JcfIR158e/Wdx/Bc9R4FB3swoGNh5G911n+LtUivfXRSyr1T+Lm9O0
+zo5vwGIAqc75bfSz4r0C25S/GL6tvfrVrgbv8e/RVtZqwAv2fOzPbVmRdl6zHwp1zVoYlLxpc7l
g+dW+9Gg/c1QPTsqPMcs9IcqV79eX++SuT2XOzMUsVLS9COypYkAIOyPQjgZ+ZfrIhYNBGD+RFMm
5M8fgvpi6E0mAScH4hjkL7VPOq3k4tt1KYuKfyZlpvhNIKhRNkznFvw082Oz1g2/GDVRuYQse8Lv
45FyqfVpWHRi4BE1KZ9YhFMw43UvPhQb/b3YWcfm0K+V3xZXxBOTuJ78CVt3KXDUU8LwDI/Ryi9C
dxuJu+s7tnj0TCkzagXfAsRYl7+/ZIzA6MFG4pmc0Xfc20Px2I7i3xeWIcQ2AM8CsxxsiNm2dZ2P
JexYxVA9Zd22GB7KaMUgLy6EqhfvEjIXH/BhPMms27rD2RXDn7f4vctYUNhV/0aPz8TMNMwcE37v
5MGLEDjlyE7cg6q/iMnK02PxupyJmW2YFYuk5id/OgyHJL+NjGMjbKK1R8D0sfP4caoU/mfP1Nnb
A1i4dIw9pMiGM4a3YvktNjaWdDT7rTSsqMBisEVbNjkyAJaUD2BtAqDhalf4tdN8N5tt0W77k5na
yj4+MeC6bUMb9qWpDLRi25av7JncWYggpWUo6eUk9wTr9SfhiffcXdY49V29rZ36a3O4fqMWj27C
UGaQCmR0ZXZ0qtjovQIDIIOSt8GoORD0HcMSctt8pVy+GJRP6Hf/kTQ/Po3yjokf5vgGp8l3pn6j
5a/S8OqnxyjNSDYc6/AxgU0VUrXra1x2kGeiZ2ZJKaXOEBsWab0PtIq8+s/SU3IXeXZ6AFm8dSLB
8e/Em2wDdeR10Ys6eyZ55iNbahNenUa1EwGF1z0l9a3SvPTNfRLe9sXaoNVSK7NkgGdKfGcCeTtv
QRVDv+rKgnVWBlxc4gmGs/40bocHiMgOFBvvFEa1P8lP19e4WI8wgP0GO4ImULDPLq2ykqVFpI3o
bL1pX7H9tvvsHb/6d9ZhfFgRtbif/4iaK1HYmZbnjqwwfwMLZ1/caz+iX9nd8KkvAWtXd9pDtBO/
eV99ezUfMPmWD+bnTPRciYZOyZpplRBo2Jad7OMb4z49fP3iOtnNquIs6+yZuJnmSO1Yx4zYs6k7
iBEOD60T3LW24ShPMRjmxm18l/xY62GeXgHXljhzr/EEVJ8yXMnA7adSuInEh7IDfpemp+31c1x0
f1Mmcxrlp4A1/fzsgc77OEyY46+dwIo3lSrZnfWj9Y/XhSwGI2dCZqY00su6sUIMjqDBo9g/UaW8
LmBpu6bWJvA1IS6AtfdyFRHwVYnpcblHqjU1KOSjF99lPQh2ebVPjXKlRXnJVJ+Lm2mEVytM6eWI
A13WjlVv15R3Qr5L1iajF5N854JmaiCXfegFsD3B66ccw8wuDprdb/qbTrLLGzoItW/NjXDo7PSx
X7vfa1s6nemZYuS9FZNRRzR8Xe/0CGT2uIm21lb9VOaO9aju4r13HLfuNl17zaxJnqmkaJa10iTs
rmV+T/xTbHweYtoeDk24u641S7p/vrsztbQaYGfqGkEaPZhFamf+Xu5WKf2WpICxwNjc1NnxcQC8
ShqznmLYIt164B2Y8Y0Xv5bqMXbtJrwR/ScoxPscoILbUP4Mfrjrr6T7ljb0/AsmU352lKLbwXwy
ZTHr5FM8PNNBYNPFQtHVtsI1TKjF1cqMdwIYSKPhh+59MUpGsyc0DIZPsvCzSKBa3v/9sdEs9F8R
M80UyqqVhUnEkEmPaUgCTHd3dbsGt73oTM/lzPQwatMkb1Lk1Nbeir83wraUt172W9HuaLPe+IOT
WJ/6diUMXPCrqAk0KDCyEkLMZ5LGvouJu5EqgcAmST/aprIhY1Wl596lB69ZuQMLpuxC3MyUtVkQ
x3SN8TD1Spoliw3zgYeWOVked871c1vwAheiZsZs5LVodvr00mqTLYhkJ6/St9dFrK1mphplKxjK
UCOiTT6N0usgPZvjc/ovnowsBAR+EGgYZp6PixQdlGnZFBD03TNNOFpwTOuVY1lKk53LmA+ISELt
pnWOXx7MeMOQ9MbyEpux0q81qEiyV2zrYNyMQX8o4Iu/volLL64L2TNvOshyb2nwqAM79hbm2y46
xfkhC17GYlv5XzztUCvPQ3Hs8o0qPkJbf138grW6kD7TyEjxVbXo2d0EMldf/FmC6Bj5nu1m4kuW
tysasyZtrpRW7MfR9OpqrAdJ+aW2IYjBrS0mN/RyXl/Y0ruLnCehm8p8v/oBSloJc7k1XVamDYTL
hXAL96fd1d5DEfqUed2vWUqraS09Ue36ZKqBbUZv1z9hMlmzsPLiC2aeIEtMwZIiVhv2dCaZZifR
4FZKjiEVa3xzixt7ttjZUwSSpaQRUxbbBNqNL3i7XNVOigVAGdC/fvLz3yyM5hM8rMLk8ewYRW/0
41RiYVpxVPvNmNG0uOJ2lhf0j4iZbYmDtnAFCDIdiY5Q4BvzaCTfehu1+zB6ub6a5RsI3df/LWc6
xzOPLclQs/USwddwonDm3km76s78SSXmIY1t7aQe4sc1ryovmuepC1vXaaAA/P9SpiX1kdQGyKw/
N1tATe36QAOs4NmBQ5l3q+yTTb9Ndrntn/R7fnCL7t4oD9Vak8oCxgHe7+xDZgagiFDLLuZDtE+x
8xLdAPaS6I5cb8xbutKd4fA92uSFLXxOvyhHfyW0X3S/Z8LnikSvb1BqnPIQH8rOEZWbGhJbeRuk
T7lerJi6pTTBxVJnOpX1ZWR12bTnu3wDtsH+reqd9hBuoPZ4qre+bQyrTGfLygXyNsMFYDqTpbg8
aHa36GQxxn3pul0xUwUbAp3Qox0O7V2sAd7GPJ6se9AHe04sgUApR5tGe2dUYeVduHilzr5kdtK+
L/XV2E7vKAblujt1QpNTGZIuN52/5lAne/PB9J3Jmh1sYOZRDpE475lTentXlXb7ED7UB/0zDyl4
tm3FCXbNT2HzGDK2e/06ry1zdsqi3Fm17iNaMOha0Bm2qaNNWTawk/3yuzXgyeXQ4WylM+ORh2lg
ajniBuG19zW7KY6lcUhc4K3Uz5b+AKKGHRQra1yMvAA6lEwYkMwPkCvCKOtNViLUbSJ7IF0/8RQD
LCGBeXh9N6fP/3iQ/0iavuTMNmpaAdyUiiSPwlMAegWTGKKxYgaWhRgQbULow0zKzHsFZlVDYZ3U
TlcTCpv5DiDUnS+uEfgu79p/xcyjvKjqhTEyENPHu1DYpO5DVG06a6XEsSZlfuGBpvN7WHwdLzpo
w+/aegjTjWeNKwezJmZ2m01mGQZ4jskIym19FKvgXWjT4jWNwl9Sq/grCjd3V1DT0J9ATxltA5zR
fL7Mi3JdkBtRsAs9cG/DyvjdjfW4kiqfq4E0oQhRcmAafZoum8/MtSlsUSDuCTS3fw8y8THyjZ2g
ZJ+va/TcPvyRomsWjZmMr1HlvNToKE9h8g58gJAq6b3O072bD597wbDstpwwfipzf13g0rIgn4NQ
nBECNnKmEGOTDq0gRSQvs89pXt/7gQEMZOpcl/IhcUoXpmRQVf3DVEB6cfqMs5say32ZZELsOzdv
iR3Znv1k799fna3zuKLgH1wakhiSmyhSddChgbe/lOTDTOOCpg+T877c3O12+/1ttYltZ7OypD87
c2585oJmprxT5D4aAmAlqeDZ+aZzcFUOo91bEB83Couc/ib8uXl729xZ27tPO/vYTwvfP7yr9q1q
FzCnQza0fbcfVLu2VTu2X/fbZ+fw+PPnzd82kc4/d3YCsulHXumxL7CbhiQPQFlPpTzbyl70ZGid
tAJK80GvAHGHApIj1+i7/MBi03dqU4fwSztlKEOxoWWwNGZVsPW6yFoxNh8ATwBVx8vAH0KbPgZg
jpPth1Ae0cbMhJq3GyXocFPGp8YXF4DiKnpp4n4TeretIdz4cbsBWjqJP0NyoychuALiUWjuS/eX
QSvBGnjghzj6z4eBIqHT3EOANb/NYzl0UaHqRM0pGcFNG4YUf6y0UkAzhpr1LhqyQHcAZIjAhBT0
pj5kmaw9+LEsbMWgbNxDEoCedAIGDgRwCBuUjRYV8mPn9X27KdshF3eS0As3phikKq+RuBaoaHVA
3xVJobw1UIyDxKsWYbO5fqEXjheAEdDnGOmdTnfmFGXXt8qu7iOnq261MrflkWbPYOWKfbDrFvSJ
wBjTsoDlAL3t8ioXUZGLStrBENs0Bw2iA6zm4a/XwRJ4gU6GfQJpuBTRjF6jxCXrYIrzxfdF2I6k
ezE2VqzSPOL838tnIogdk+iUuBQTu4R7ZoGt8E3XVqDtGZNtVHWHsekPChdC12LJ1v21h/fCKZGa
IhhnIBrE0XkCsejrtAkVI3L82tpIzWmsPdswhxVdmDt7tPxCyszZM8InjW2IlBZ481Jl/Kyn8AJe
k/G3PSB/JHGPwCbkrGhpudzGHFqUwcwDiBP06ChY/UYdw900kXhdKeYPv/8Vw6A6gz/AoM0H65RS
dtW69uFqUCcI38aiKiCfBosRP42NzIt60zS/r8v86Pgnt/WPhszSMb1Ei3UnoSGg/p/ovdv1dU2O
JHtkKmirpurfmmdAwi2AF1F8onQYN2c72chpGjSMDdd9c6oKkQnRobvJ/4e0L+1tHGe6/UUCqF36
qtV27Dh70vkipJNuat/3X/8eZe6dtmnBRM8zwGAaaIxLRRaLxVrOkQRO7ejCAjF98T2+DmIPND2x
mQQlWFDpF5sAk5ilyrXTkX2Svl1fu4v9YoQwBrgM/E5pBUjiMYKzECm6thoQXgxogpMFPw1+h2P9
eF2kuPge5vY3vuNNhBoYlmeLG31UDsnUjRFMI7pHigYo3bE91uRTFOn9mCz3DHkVRdTpkEiPFB4R
2IW5LNcrQZIXzPZoI2NPQteZadqHCubSSA92lkH/xBic+lHJHZ6Ugpo7aZXzkHwulnk554DskBdE
UpRcGHcMHKZgojqOBShw3KjfZ4DCEO/rAh4tQ3M651Zf8SqYrAFIIvomwN3GTsSlgdSPAgEZXDln
8r6qjNkph6C0ydyTjRhRbXN9R1flAZoZWAvm0i7BaJfUcy82WhXbZpjupPYHiq0ezT2icNqyLk4E
/Al2DYEKnIsJqJ7zkxelSS/RqIFeyPzCUMCpU/lUMJ7+Xh1cnHApqFth+IVxlYgo5hBRXWyn8buo
fvW9p8lfZcg5eWuLJiG6AmgJpqxA+c4oExEx7FCVtinZtvPX3GUWHe+i/uu6MmtrBnaZpWcSzy+J
7UyI0xYXaGBGtlhRwTfLYt5mlRJFlhnFBeeddzEzBO+P5ge0mUEvjLaw0WQ8qVWhR2iUQ+aVvIyZ
jkR1Hsbi/TgRlL4nocoliwgS+dnkg+5hNL97TiM64zygre+uHlOQkvczHnE+poUJ2jtJE3w1QT0+
zSFNP3W9UTe6kTfUDnu1f21pkP+H9cJAGoGHIGA1ZUcjqw4R30CCCIPgkxOgYKKYxcYMzL+/+NEo
8kcMc2RyKUgASwsxaQhaynFDW2IDvcOZg5fr+79mZpgJACXMMsh1MSVpKpVUzgriyy7TyYJBoSiv
gKGsHuQ5kD9nLUSIfV3ipX9HTyx45YmIIOD7Cju37FoNSDLlCZCJ600M3AQRjSQgv86xs54u5U7V
lZZZu2HOWdMVU4dcRVnGAWQF0EPncucqBMBJCURkivtETlSnaASH6qJ7Xb81K1dBsQKw239wdZmT
qzWo62V1jqAtXahV0JoV3ZvGs1K7yezWoGlrI7cKdjL1++IFFESj8Yj57rD/KEtQZLmG4o7dccw4
2ivQ7uxWxaqjpA2mODwa0TzPhONa0ldqNJQJsPD8QEGLFe7w64pfpERxvM9ELJ9wkonowJgtSg1E
lJ+xYoPvLiqsfje9DT/HHzwi8JVbGvRNQH9DM5IEVHwmMDHnaqzSArIMOMap2w/NsZXA4opZ5eTv
rxWQjwA1Ct5rcVyMv6e6ptHIrPCQoeWmBTgyBfuPUfAwydfME65eWWwHTB7s7TVjblM2RoihxQzw
+95SE80y5L/sUoESOOULic2SQb4IwBszluFGx9jO56R3c9JjXCKkP8e8aa04ITmQdYaKExGv+Bg0
5ACfDNiH+O+3QzixCyEwhApz0rGdDfIePfp2hoTiBNiWYMg4QTFPFGMWxizHWEIzXhAfS8yDNMjs
acUbQCOu2/rKZp2pxJymiJBWlXPIKdTJoU3j6m206WaFc6TWxKCbFik3ZAQQjDIRDYlIrdQiiFyy
wXA6sb4NitLOo9q7rs2Kb1gYlMB6biyIDCysqdzXoD/rmsQu4tdBq/GaeLwuYEUPFcSmC9ToMszA
UoGXQZmEWtElQDAcfkdt5hVybMUBD3xtzSnAu4PKEbEFuai5EbUxQjDQIKuRFvs5UgGGQnZd/qU2
iRVFE2dzVqQBTG55gi0vPnQCn7u7GMGGVsgJmL/R202Q7sp63dE66FeB4Kfn7NHKEkIari2Mj6Oc
yAbRVWAMmaRmqU1nY0eWDk9DdaWGE6KtnB9gswIvAwjty6OS0alTh0QwBaDsgJXGX97LMTrUhyxs
rHz4e7d6Jmr5lBOvEClCDPcOUXJtPqV1KafgL50np9YmHkz6in1DFHQCTgLuZbaKEaH/CkpDFNpB
tsakHwHjxXlT8UQw2kxq2NMygIgaPZ0PM61jPPspfbh+jta3548ijD8IJ80QAY0EXqIBmIJw3Yqn
zw8yWrGuy1k1bXgdpJeR2rrgxxhqncz5VILBtlIeMRNr9WawQdcvZoOSgywYvDf32vt38XL/Tx7L
/zEZcgjyU3D3mWUzWk0NkoOiBzs7laofQWB4NALMfJF417VclQpmtSV1iNcwGxINKVUbGlWpPRfp
zjSsMv0liaNVKsCyEu3O4Ihbi4+QW/sjb7GhE4uXhlwHVhzk0V6yJ0CpCY2KajGx6fQ4qMcMCUx1
ck0e9t9FRxTu/DO5zKFWxJISEkKuGMy+HHpKdT/JT4Pit9B2Kvyimew5yr2u2Wq8aHjVkk50Zs6F
FghZRzPIRpUMlqNhjnsU7qaUHkR1sGY148Q3q27yRB5zQpTRhLcqFl2lPRUzqwJWlMZtN149hydS
Fss62cm5jGlXL5YzmaY7qu370HQWLDYGniMXg2JVGAb9QCiE8BrwjefC0jalfaMg7daqAvqCuhqg
NfpnvpRaouAp3hQdsI/3AKG1ZLIlqh/GH0Citnv61hcc/7O6uoBpgE9AZgLP+PNP6SWx1buyxZsl
an5lRrRD1AByT4Ny7oZVlU/kMFYjGxXqEiZUFiTRGWYJDLQSItb36D8VQhbAbqRskcYHsPu5RrRC
ZFqOHexTmEzw15iVlQG18bqjWVu2JTdlqphFB6QHIwS5uDEj4ZAifY9KCy33ahrsu9Z4uS5mbdWQ
PzQBBKRgc1hEAb3shVDsepCBx1r+pJEp3dYB7fahZMovasaDgVh7yAOABT0iMIUFq4R5GIV9hPxw
NKU20AAdNCMgWVX0PzQk96ddJ4C3Rj+kg9ME3nU1l59lXrLQES4NSUwAKZrMeSiGXOs7CpZwWMPe
aEvFT5qJWKRQmzuj3YUpBs6K2tKLj+tyvwO6U8FIxyG0BJYUjqEE2FjG+idVbydtHFqwTGh+4Yqf
wjFILMWmKO1b0+CITgrcErI1QE0yWcob9eed8Uk+wxfDixzOxywvmcuPAcgUyrLfjATnhttGOtXm
sED7sK96eNL7WzAMi5buibeV3cQWdRWn2cu/xC1NrdyPfe1Z4wSLrFn/sx5/PoG5z8Y5mAAcjo6X
Lt6ZkiuBGoaHE8aa9LcI9FDgQQyqAqQtzrXMMCtVkWLRsvzq6t8Arbei+VHrf19fzeVnLhbzRAzj
z5OxKkNSQUxqolfvJxnApnYoJNyOhEfltzJtBCtaWJHx0EIrBRtiJ3MyzmEAWXSM/bT7mhXtppU+
Wqra2gBwGG2w4avALpL8AlSro6Nd0FQbZ66VgxAbnpDejTR5uq7/RWjyzzr/+ahlH04uNKXJAHpL
qtZGCO12SeMKmW1OW3DDy9rbXG0Mcit3HKGLeVwsOqZ1kLNHjySmWM5lktqcCllq0IJuoOcn0x7T
+O/HURfArT8iGLXkMBHGqaoxg5vLLgoeg+iTxBFKup2EXZh3nEfA6oE4EcdYK8qZrRA2ECdHBDj6
pR0CmmoGvOH13Vq11hMxjLUOWimOXYCF0xLgNDVeERMHdwyAjJyy316XtarSUmEE5jz4y1naUDr0
YdyjLIv+qMpSK80C1Oeou9eFrJofglTkBr7bmNgivpajp3HMoFEt/g5lp0lTS1Y8IJcJIE7MYjvU
LInXn7BmfgAjwBEEyhywFZh0sD6PWmWo2KwyK+22lm/ToeY4yDXvdSpi8eEnpwpZL92oIqglRODi
DY8piNwommDL5+vrt2YQp3KY+CKqEjSHlZCTL4yTzREY3fMIbFrAogoce+CJWlb1RKVKKsQEwSgG
vJGpD/FmqiVAXtp1u0+jz+taXfT4LE7pVK3FNk9kIYWuAQG7xfJtOuBOg9bn0G4V17SlY3kz2hl6
z1CTdmd/ZxzDh+fYfqYOr8+DfSOy38B4kKzuho60i2V2uZshPToX3rB0K4g3GBcSeKwVvOVd/v5E
5aofo6lAW6wNVJ8nQZptI0Yl2ogbb44TV9V5/RirFoohP23BO0ZrJCNPHIAnLXQd+rUrb5b3pXIw
6MfMM5rVRTyRwjgs04zSTOp6jCtm/mD0G2C/g9rzZgS5SWncUd603cpsAwznRB4TmOZVVepBD62K
yTJ+Awoxe5MdDFG9qiii9lZJbeEFPNwb6bbyWi840MfrlrvmNOEqwV5AFggq9mbrZVUYwwn6CjEm
cWiEqVPwXHAan1b914kQxjLppIVozYUQUHQ4BBTmHe+euUgcfBv/UulGnx3y9mwL15xgIn8MsI65
cKyKu5z+qKmvj5+R8lX3Rw09/OUBVeOEPP2H9TuRyziZQBLnJFwOfjNTEMGGFghJLDF7uC6FfUew
2jHuBaD5WT8HkFLlt0rxC29oCbUkTUHNDj07DUiJNQ4E6OppO9GL2bKxKCszLxe7aHZm/CPqD7T5
ofKu7BUpKK3iYQRmVsDKsa/NHuCzc4vmcLsMBDvWZS8dCisxjr0YcS6DlckaiDgRxWwUUMmlQQeQ
P4gdLPNR7EGPGB1mXzgodzX4vLbUnm7MHyKnyLPiTlDBArMtGoQAz872fpaN0Ml0WOZ5yoMBZFhM
sszgPVHEwh6o2xV/PaWgnoljlGwB368PCcSV0j4THsR4IwocUxR5KjG2OGrl8A9YTK0+oDAr1E7W
H7oUkDuYVI9csf/dKl5t3BDjvu5v1PyuiY4NdTo4tpCzutISlTBxOfQFoAoohkCrxaKqiA1RBUCB
Ql+H3srHDjtbfCj2Q7Tv9+0mfOi8TLCCTbLPbzVrFz6j4eb6wVy5BM8+gDkm31V6NDvAqgIvGL0y
dELzR2/elqHOkcTVlbn/6opEaaRClEwdYOQCBhQdHV+h9yvZf8Ze/FqITgSuX2A/7DtQSpb+x2D9
b8oyd6MBMhQdOKR4RGfOoDgKbawajI70XY5f/jdJzK2Y6sXU5hp0VcDAEdxU6W5KH5rpMYh4F8dy
Iq5YENskgxI3eD9qSKqlfa28twknrr7IPMF1ozy1dHIATRkhPKMKAN3RR7pMJ00jEPmPYGrBaE8l
e3N+M40OlJMpmkoUlbNXysoxRY0Ch0JWgE2KSvp5eBai0lumowLQjFZ2avi3cQTnnB+Dz0wCewwS
+DHq96YGVLAb2h+E8KZCDkG90eTbQX3ThvsIFJkSiOoG6ieBExe9OzfWQG6S2RsKR5/xAJKtSdnG
RnDTBZMVAeyrb1S7zQW7GV/6sHTb9kPq/BTDmno2YT72ZqqPeku8MbTRuYiSiRXxPODKgQQ04NLs
LCEUAP3YudrIyxSFMKuIA+ABKSjVzAPad0ziVmrtXDfStRU+FcU422JQgAMkLaKifaQ5ILOQkb2P
BMegjlZyPPuqMAlz8KKEf9CceK4XnYcuzWQIS3vTGrPZI4JmteIboPyK7jYueXgDKzfzIuhfeYxj
65oJQ4Mi5CXCC9ErR5aegM7gzZ37HxbxRA7j1UQjkMtGW/RCnThrMs+QPgvVl+fQL3UDvEop52Cs
LCSy27qhA48E54PNogsSmu8lzegAp+ESNAlH8/vUHoS8OoLYJuA47ZVVlDHChUkx9XsKkrHGLNer
2aRmZ0tqYE/l8xTMSBB4A48iddl9xoudyWFMsRSBkdAQvVvQocbkkIpPUc9xySuO8kwEY4DyLJuR
XGHd2kCxJXmwNYUToq0qIaPvZkmgihrbVSTNskbzEIulhN1rm89OX4YPecyJGVb1OJGy2MfJs7UX
DUGLCKQk8G9ym1kFj/CXpwfj8WMhNNGoCAm9BIa7zpEn5LyQLr1+cDhS2ElRYDLLFCeks8elTU/d
DoYC18tph+IsFtu4b2RVrysFVCGdegR/k4OOBee6HmtJZhmh///fdlk635C6TqpW1SFjyudDpO1B
hWEPGBJuJ9kpo3yftSgKhANe48RqZ92tREDnhaIT9rmlDsQPQLaU8OoFyx5dHKiTj2IObt7HeWsK
WN2sezaKx2q6pfQmbW56FIMTt+/ury/Cqp84Ebfsw4lRxgHp81hajDIa/D4C5Wj0mkp+kHBKzrz9
ZA5x1wPyuDSXQ5zEd11d3WT503VNeBKYe6OoqGmMBBIG5S3IfakVOXa/loA9sxfmxtCidM6TGmuV
quTJiGPgfc6DYXXmdDf2gmsmhjeim7NtHkzKG5/kCme8R0hngM4NAQ4EecqCGiVuEF4fs/mu0XZj
bNqDcJODVPX6mq4aI9JeuPtRe7ioPjS1oVFFCHs7g8sKcjdSYmuogH7cWemH9kDaX9flrVkjcFV1
NHaCPxMIZefWaIxKg84gyOvM/ndWF08jkmGdmDtE5i7ocrrZg3Yqi1nQoTWkrEqi3hb3TebUAKfe
lx/6IXh8lh7qz4KTiLqYQEY0vkDG/qsa45uNQAG4VQ5x/Se5jV70x+R2+lWZVnmjT7bsOur2Rb2n
zvX1XLWaE6kqOV/QUpdS2gAvxsbz1B1+gxlAPSjbEJS4VhlzhHE2j532MzDNS3KwA6BrJ3IAM42p
UxTZHwzFv67U2v1zqhPjtkM1TpM2hpxMNrdaqtyEA+aQJl6GiCeGccSdGNZy1i5iwPNsDLsY6TVe
9v47C3PFCNXFqZ243wl9dlO3CBE2KEr49Vv8lO9FJ78p3pTHWLMijhtevfNOF4/xwwamDvtk2aQm
f6EfuqW9tw4In9zI79E6Ywm/yhvpqa8t8z59+d+2jfHP8JtpHdWQLMufg/EiyY1VkefrMrjqMQ6k
nxJRAKx/b2sHGUnfd9Fqb6Id5tG6ASoVb/MOPCaOioFh3+C9tzkORWUcCm5tLRwryEZ9vMos8aig
IG9ppVVQ9wdBe4HOiZEusAYkQwM7nAQaLXShYjKF2cxgyiKzbMHepZQRHvfHLN0lsZvKjpQ1ThQD
Ge2QB5uu8ytwOlS3ccI5iSsphuUDgNOEqSgUqNknzQwiTmBzgqXBHECq0qdOVqr2BFqBxprA4Btv
p1Bz58DNSpe30ctqnp+cc9HMySkMakRoHAB5g3ZDddQmQT1pbJJhGyUHwTxmxb6u3grZr/UXU7V6
KbKEwpXJL1H80PBIWVrsknvQI1kmJa7cutFwwIT0BhhAtl4+IU0iCW9ZUTsmKI2aEjy19fsYErtt
j3TOLaXcyIixc7rtwXVZI3/R7Js5QaXm3ZgFV2gVe5w8UdrEs1tmW7XaFULuVsM2F/wg3mr5bLXZ
djZ8bfLr/jEZD4F8VGlu0ZhidPOLRjc0iyxw15pZ4ZjzXRofc8kBmeIEzvFyM+bHONvGk0daxKv5
S2bYJNjE+sYwgUx3L7dICeQ36XSfTpYuJo5Rb/Tq0Wi9LAE8RL9XtV1M77ViL/TPof5qovA/75P6
ppBTu0q2evGQJX7efATDEwonufmo95tCWzCgEvmY4/yQnlpa9NkAF689DrPX6wCmCiwleyPND8yv
2aiJWAiKEu0QGrYiPufxo1B8gGLQMYPBQsDSAtapNCYU1ZQdZozM6FMqVFuhP8gEJOyjUGLcCpUU
qY83meHB/Oy4eA4qoAd5c/u7rezY3JPgiDxW3zwbyc8BsMRhte+BngqeVHV2c3O0k96jitsQ0P92
1b6lk69Kx1QeLFIYPjDt0DXkZZELii7efX8ZOmFQYJm+UUEEp2OS5NyzZyoNQMLbLU05trjVt7WH
qW03stJ9Y7VoxLqTD/pz7cLCHgm1uFD1K+JBKiRiYgHzJAtc/bn4KlWLrpYgPt6njmQPdmLnx5pY
gfX6qO2pk+8+UTl6bdyKo/h3Ax1zMM8kMwdTA7uxXuNS+24TClxpV1nzK0XHIEJX+wFsZ4fSbfbT
JtzqTunEPggbiEMd3k2w4h/OPoNZ/7BvChBZ4jMku7MLiA4czYczHrzi7Tm3cMM5+j6x3syv657p
MgpC1eVk4Zlrri8TYyI6CmYjdcLsvZTcpiytTubpt3z/tWVmbjqA2w6VrqKABYiXW8WWb0IPoyl2
5fR+6wY3zaazeTmllUrWuW7MDZeFACBtDaxp9lJZ4Tb3KsWqXSQgnY/2cJv6qj1wrImnJRM1g9Yl
BYcuJOrmTlb9YLyVhc31DVu7RU92DDBE50clnEpDS2rIiDX6k6ibmeRbkNBjLOoDJSfHTMePdgDL
cxImVmCAZ1EcrCHq78GbyXluSdeNB1W7808xzVQCrTU+BcHgPcBGZS/fxk5yGzg/Ex9Ykg+41SzU
WazGM6zeHjyggjngqbcer6/JxXeYGKKRvkeEQOeHcbvz7xiEcEqJFCCMmmpPMiq7gnNt9IPEgxW/
2F8IAnIOeisWlkIw250LMkG5XmpKNCDzJgFUHmR2givzeDIvd5iRwpxJqZfndGwgBe3fRm3NiM+s
IvbzTfBYbGU7H60C1SsevxZPN+aE5uWQ6RSD0LZQ3LfxU6mCvd2+vk/LT5w5AUYx5kAiZSk04LCA
iJiQbZpU2askyFrsjsVUHPQuTn8LXcwDZF+zDhWXmoZdA1QY+9BLMI8MJoJ0QD3QJw1YOqSXob6R
5Lfryl0+mb+1+yOHeejNigSYiwkLaCKuc8TR03y6AwMcsPT3xiNQMG/UQ7JVQWzBOYeXz7JFMkAY
0HMJ+BoMFZybJdVnE8wyyWCnW5y6rU6sV6A0Ani02cYuojQexwJXILORHa064C1BoHZo9xFSwz5A
X+7198Eb/XBn3HLTEYtTu7CcEw0ZxwraX4AHhBBYqd7oFHZvSQDyR6Tm5TYfR3X5/CvSvtMUJ8/c
Lk+LfiKQNjri0fD7zyK1msmV7OV9NvvasUFgBLqED1jTtOHdW6sHEW8BjFSC8RXj1+e7OYlFkUtz
NqCzCq2t/WZYslgqDyx63VwBaCMCbF4ygAV4LkZrDb00sawItrrfnU8AxSbsq135M7jT3RrpkNvs
jnrtwPEB67Yjw1QJAAo0VHzO5XYGCO41A3JRWfpU7tFg7wVO+lN6mm3Vro7dT86xXI7dxWaeyGOO
pSpIaRuCHdDWJbSytC1g44BY6jcOcQZidXj9cY7jZQPCchxPJDLBrN4FqZYJ0NB4p5NVIU/t5Z7Q
W7GnOWB5ao6To/vCNvarze/R1t/LnbCPOdM2S9h6ofUyIYYRd6w02wRYp2VjYCAXzijdK+Jvo/t1
fVnXlTwRwLgAtJYNoAWCL29HDd3eQO5RYjsmxkPeoU21K000vKCWX6cAx1WQgg6tYESVewg3tIxt
QARZkhZYmPk/DuWwTQwZ6AX1o6H2SPUJEe+BcRnmL3ty8rmMA+kT4F8QabndtK32PnzMVqF54WO5
eQBb08b4zLx5cOKdvBuB5+iM9uQ8/nULzPknsDSKsqCMdQq8BjubtxV5F7p7IwJTx2ue8vLgq5uP
BAuGL3GugZN8fsTiXq0AVQv/NaPWlc/l7TgS//r+r7sPwOUs5IIahmcYIx9zHc/TxSPPHRpnEdR3
t556IwO44Udr0ScVHLU1miQ93lz76m1+Ipd5r8VBnchRC7lmJG2Vct6jTA14hckNw8/rKq6v4h8N
GT/cA9oGCHCQZJivUfSiRO7131+7ZdDmgp6XBbUfw3fnu6Q3ZUgHCugEgap+g6RHcGeOD0PuY6r5
NuP1e6xpcyqNcYOZVs5hk0LaZL521CtaXtMTTwBjEJoeqaO4CNCMR0X8avvN9eVajJb1aMj3gvF2
IU0Ewcf5conSJMsaYF3tXv/ZAOil9ZvIw1SLSe3rglbj7xNJBvPCKkYZl3MCSZFMejsPMSkvJPEh
o180SDwqyeguTVsn783XIcplm+TtCwE2kaUaxW2QNh7ne9ZuMCAsLfg6aDRFX/e55hNVKrnP8T3J
b9ESTadFV1FjFftbdCkhIdISzit27YiZBjqAZECmoYWGcR9KJCtGWDWDTYPOmfR9KWeYsnGBw8JR
jD0B6E6HRkAMkoC6hL5qRhAIjKc2kjs06DWg0DbnVt8L4fgmNLLkJoD1RBLGeAXA8LBtTfRslHVX
Ou1ynYAa+4HK8vsg0hfZqJNbQZtmP+kJZuQokEuvfydr2fhMdMQCbQDRkgIAIOYzU4E0AjpzgUAr
P7Xl65C/Xf/9lWU4+/3l70/CzTxrQiULRSDdiD66iDAlMKb3aearhlNSXuy+eK3TY8QqwxwjJc6V
uQRsmBWkDqGhlcrUQ38Ypwvros18EYO8kgjUSQODYOyQH0bA+sW4FEtSFEvRX9TkXZafBbxdK3Wf
SM/VcNP0HgkOEnibri/nxfmFbIyRYp9wYr5h45j11PsirWSUhyTxB5LJaYCx1d7Vld+6aoedW8Oy
VXVwzeE5SBovMA9cRB5lWUVmlfEJMoYFQF+1jASef4KgFZox9rBsfSpdsXSSoLKqaNcqbihFdikc
O2Rn+hiDtJo9VqKdF94ouWgaE2Z0jN5Jpd2EmwqgE1MA2g8EWbHf60/5+DjUjkxCmwgJnkKhtzSz
TKC8LuJHpd6gFc0akTFAJlzJqZMIh7Z8z5RfTf1oGkfF9OOJ+BTg1QBiS7PHTt/lOQ8W5qKG+8/q
/1GdseYo0oM5T6F6RRMn1FJrRPUCcXCoHEf0+OAIT/GD2vFeTSuH6GzFGbuOx1EQ0gFi+8nr8HID
vLTyCFRUGBvdA/SUE+RzNpjtKpqHITEaCnHFtHTgTBZBMWscrRb032JoadMXMUqOv1w5uqcqsk1G
Udn2mpD3qqUi5KagnZCEDKOzlKPaRWj/zw6CyQTxsqwBf/fceINpCrSkg5xpHpEWz6w6eMzTX6a6
E7t7XResxHRmMIlMr0OdOJroSfIXgI6+H6lSBrZFQJGV8mEY/YYkliDwqmkXwTz7gYvDPnGYAfiN
1ELE4i8lqNbYxTNsXskgDmdeB0zwr3RCeiCVXJ3ezdF7Ud4keYY6Ru7koDacotwi5n2Hsh+pjgZK
Q7V+KzXaB8cPre6XQjBYjglbNEgzTgB4QQR8DlhHOkuOoNtm8hyF2wpY64AUj03qKPqDAVA8IA6a
1WuHtPv4pRQGJ8zkfQVzHqUqGPUkwFeQVreU4KtqRCvvMp7TZYOU7z05UZY5f8QokL4LBtUaalN+
yGeRLBi56s2ozigBmmZrdcUMGINAQsUyz0K36wLweHTx4DZyZPAaB9gY5vtztGX+DSkGBbBH5ybS
E3Muc3FUrbS6zyQvrLeygjYS5Kp00+nMN734QbD/wKbBvx/qWLjE/DHUQNt9um4F367+4io4+RJm
/QvgSclygy9pehDFVJuuUaw8qW4MaWcGQMGoMee7gGIcSfNAiEfn23F6VoTAofGmA3RcHE+W1O1q
ABw2hpupSPxHsoWGdStL33QNKAUFl3R9eXpcfrOiLdAWiLW/b/eTAyYk6aCbw6RaYfMWSL6u/xDk
0KobxR8BnB70s90CUF23OpE3Sr9qrdgynWjAY0Vj1fm+UaPXih4kzla3TDh1bVM4mdB/KS1AFa9v
zLqF/JHE7As1gkCRa0gCUCuQQjIM83qtOm61jpdq40lijoaUYdOCBJKoTJwAN/ecAwQ4vVN4Q5Lf
ONSX+/avTuytpOSVoU8hvGBUBY6hWLOEP6a7spudLLrvhNiV4CqpaM/CrUh8Sd6hcq+YiIpeUvNN
Ll90A33X3fswHYAbaNXdMTczO67cQnpB5DuZ99f34KJE931MFwwvAzCey9vufLs1OQ0A8IoP1oTg
FtR1jl7r91TUAYwzyl4iKd5IZmAp6U5mmu9J8FnXAtg+gsifzR5vQB6p3UWLCPtBjP3NIRj0JHCm
WLk2e8WEYjhprdDcN6Fkm0IJTKWbhtwNLZoLePAfK6YPnEhkDpfrAkRijJlkUiYMUQZHkbchEKOE
Q9CnbpuWvDaclcMNOTow4RGikwvSFKFJwA2j40IYVQEj7DREf8MUlk42tWDhCBrBw/8b+EGwANPV
uGGzZAKmbw86Rc7uL/c0Y64qas8L/hEQ8AwWiCCVgykOM7iZuG4+Rio7hSm+yK3mSGNhm4X6GNBh
a5Bkb+IdninhvTaIx0gBRXb/1+NH2HgY4YKQh0cDGL4YSyzQ7ZiWKQ5pnEjNUYrRXA3wkE/ZLNE8
CoRZJDiz6IXSOL8JpzmyhYEcjbDjTV1cpMe/v0ODHSzBF5L/jAHqXSEGSiiqVjuWmRsaZuVIck32
YlCEVq9S00rzAQVIM34M0wz4MMMMTpVIlbB1GHUV9eCBs0ur9nKyS0y01SUmGohV2GW3ADapfl9v
iXYoZh29SEcZVUqS7XR132Uc57B6Hk7kLn9/cgkFldyYOZJwVtTGW4xretGcu0X79yC6IJmXFjNc
ihGAYTkXkwLFUkTqSrUSzD6LFGNgnAnhNZ9yJoG5acRemSKSQ5HMvKX66yhvmwwlwld5vEeaD8Qm
irTHpBhn29iSGQzpTCrjTgA2TUPFgF6q/izOr4EQ+CnZCfldHf1OW1+IPAIYgutCV7dMXnC0MZWy
YFqer6XaIr2gTdBU0eAxAmWTCa1V5CYnu7As2IXfOBHDLGhN6hCNqBAz0swuBz9MXHR7y+NDIWsA
Duakf9aOJKYb/2jFrCSeQ1IrlHANCVjZMk+IDyCciOivNERlXgaCBGIGu8i/gDJlZYP/vywpaEHP
lzSNs1RsU1xIchO6kiHclXm27VPjvxy2f3XU2arcnCaAA1vcX6k+NO0xBkIQz5GsevsTEcsL4uQ8
FxEJSTdi15IZvHPoy+95I9fXzQ/UC+cSkqIlKlgX4KnC0JdHZAFGujOLxr2+JYsVs+YHvHFMGRAw
mQDF71wMrUYB8EbYkqaW3aiK0WZzEKsWsyg3gsaDkF57P5xdTIwbpIpRqk2MnanEXT/9VkNpk7eb
qhhtDSMdoXkkM2YrUHOr9dQSdJ/ojW+Mj2a36dQvU7kl8lehfwmyo0h3Zps7TVE4ynAj6B+GVtsJ
IFj+enXOvpdZHaTe8O4t8L1hhdSIpKF7MK66fptkwE8FOHVp0TbmpZKXI8hsyZlQxiPQTDKiFuOs
VoZGSqTWhnyy6ih3MXIOJDPFIvKzofP4FNccO7wcChJLlk+6KEkoqBTk2ghDUIfaanZxasCmwYjh
GLepfsyn+reiZQ+1xsNeWcuungpmKxS0l9MUq7y8bp+64Yco/aYmcUrj6f84u67lOHJk+0UVUd68
lmvfZNOTLwiRFMt7X19/D7g7qya6biNGXI1mdmdDWQASiUTi5DlFvWnRrizMp9LYVd1odxon9i7s
MZj+k58wMx3KXYPCJkzrWuZk/esAKas+5+QcC3z7yMbOrDAhF9wlVU8mWIkR0fukWUXTUzHNCO6u
Yv6qTVsKcxu1U6No4VMOqEXcOY9RjLsv49ZNIrxvvcgWKqipPc8v1x38/1l2ym2LVyJgVWnCdBbI
mjwHvdSEFK3oHsdplyobJfV7qPWM8zqYoF2xy1R0TW6um10qy2FO/phl4mcyg9bHynGjGywUGRMv
QUIIpgPwQQm4mrsQGHUK8quPV2gFsYsUPI2GA/UNewpWqXCXya5sOCR1YpQnW3PX8L6PLvzFFgSE
GCc/WL+g2PJzVgooZ1WhgFnRVbykT5GdtL1tdbfE2DTJ6zRzXOSCXuM7UT6zxziiUARpETWYjhha
7iimSBEA1ZJflptU2EblY2/ea9qhHdbh2KEkeZjAoxUHv+PRjaSTXvL4EZb35Nn3MC6rz3om9TFd
Hu0l7+ZNnc6+hJDXRY+y4CTd06TKqGo8VMASj5wTaanoThVY/pl8lmxZhajNKCkwLiDhKrV9Skpf
JweCB7EM16Xy0wo/YsO/7pH/j1VIIUNIEMjt741ythEEHEK10QLKMaevViraWv4C+hjbqB51c1ON
jWMY94LKU4NnHU2WIIgpQ94ENzU0xLPMBb04mEMlmGCSFjdaPDkDWIG1vSI91f1dwXs2v3hMAjcE
MKWUSR+tK7gyM8cvFVnpZ6EInRf/3d/8vv3wjvcgaeEkzhfeTM2AngVMr5RPH1SSP3dPIJRKF85Z
5DxpNmQ4bXsP4Uvb8dacZNZii1HUEAjTccWHRBqV6/5pSCZyWsgBuhXcA/Q+Xw7/+fH9g3+wYRa/
8OP99y/8w8re2PgFMc7//jvb82wvt/d7x12fTuuv09rdnZ5OT59Pa457sYc6PhUKHeh3pr+g/cPs
qKxqNZUUHbrlnMbxfT9yvn/WISdjkdmr0rchBSJW4AyH9OT3a96ZH4tDkSUZupMcd+e6vutj0J79
FysMgltQf0OaUUeVgYmPtWJlWRVVEcDSu93Tzj28+avnD9V+9jhLfHE+fQ/nzBITGcU8kIgVwtLu
cMCyQTb2LxYGD6yQNIH6A9psmaFEhVXETYQiyO7gui8H/7e9gjs4a84V9hu3fX6k0IGc22EGIvVZ
ESYF7Bze3t4fHh4Ce7YfoAkL8JYz45/x32Da23vO+v6rdO6/7gF1x3++JnSohPRvnFvSNwnN5Rcp
4EWmPWyIqj93Tw2wXR5S7VSXbpfNzQbTS8VynfXacTjDv+Qm/h7+H2NMSQosXOKoVdSYC++3/bsV
diYsuWuXY+pCnfd7plWIWhjGtw4wE37EsQmm1mqoqQPdAf6GbnsaCDA8jM+lv6570fJcntlk8pnA
SsauqVrYzIDBxG8JlIAz+wmjTZzI+b16Xt3ub/d7j7OIF0VndrDMNbGrwDchJjCMCFjYvv+wenWO
vKCyFNHBgvtnStWfrmIEkgwmbTo894BSGaLn7Qqe+shzk4vEgx0O45Po868l8dvQi+tvVvaRZ+G7
Dnvh9ehfRLoLWnDI4/0cihIXuZAAqkNXamfYL73fea4PXebS+/gOlc6a7gHOTWN5+5+ZZbZ/opAs
myWYpf6B3qfOeXlqPApYnhy0AXu96xrYFTZOSioITZG99uoZgAMHfLZOauvoPMmxO13OwfSN1Lw2
H8zBZIJlY5bV/ywtPUbdw/dv2Dh089ATFcco3az0N/yOnz3+/r2ZsJ3w49JtfH0/6XS/XPkqtnle
qEjViT++6vvbfPc/pzf9Cvot+IUTgf7wvkChLs1+gQx6V2hs4gED7EE//aQoUClWawBcqGFkFN8/
CJF39jNGf3S2NEy6J5+X1FzkNKjNaeCxghoRcrULDUKlbkKlN2G376Cp2+l4MLVAcZdonpLy5FoM
Ggp/DJIxxkTlNs6FODQVHH6FfRPYICJ1IGBo/8Y/zfaI3wOauXkYr41hr/a3zt3mbrXxPAz/6+v0
iWnZ+HQjPZ1265N7enrandad/RW4g/3Jo42gO5P5WEpsT5UgIRR3AQPXkiHL8dSUgCxbJCD5mpKi
8mZJyRuUjEhnrGZjBhlenaecILuwJDpA3GgsgMylccGIbhKhmmYV+rKjhHdIXFw6F+//L9qkxdsk
r3mtaDQUMOMEeSRYn2UgLaDvyiyKlShKUvcYJ9rorRDczypocBwDJQqj9gyL0zt/kZhSuq8za0w8
LKw80bRaxODm22GAXORR1/djvooA9Gq3eF69vrMvaQIYe0wgrCCxEncC7OWWPb+Qr8ZW1vN7+h5s
ik0MAHu9Sh4md3jnESXTk4OdVUiIQt0NjHwWOufx78/yYl2p0poUFsT/ylM0/ApiPEvyyoUcG993
zDMbnZxI2dDDRpUQQFQSYB3WAx56rk/hkjuejYS9qcp42B/0ClayVHmQB8XrWlfsh8SWFE72fWGJ
NmEhBsIJoeuFbOrnnJXtiBNLgV6ZbIybUfIGSffG/m5uOeH+4lUCrOo/DDGL00ayRPIZhsq98ln7
80u2VTfKAYz4mgeedfRgcI69y2vST4tskSFuGzVORVgU0Qb/VqxHN76ZDsFdv07t7IDGCTTw5CfR
jx7R5WJsuaiUi2DG2GeS1DyWiBhRKbhwI9xY98FTuqme0G+6Nx+mwJvXKPDkTvUgH/G+cN19LpyU
scykqlLaDmMrhUBumEgrkucwL/1WWF03chFVGCNMWlqTaIibAcObJRkILXT0yuVdY6HbsxWfAiBt
MtrVOli86MLxWINJVEeMKyHUY8VVvxfjNR61nOg3lHNAQiLfDO64lXemb7nKw/XxLk4qZRaUKOPv
hbRNOTSJOKuYVJIGthyv6uKJaJw5XRwbeiwAYgd1sqUzm0Sugl7oqY3K0tFJp1m/k1m6aYWpXIuG
5P/FgP4YY/dHbykJFDphLFR+a6I3A40b8NiELmpu39v+zAizCYwQBIo6RDAcVdgT1e31fWxA9DNT
/FreNmDOLz9ABXJ9YJxZNBj3D+PZmiQCm+i5yd06jQ9aP6mAgRaCB7mPnhPaFh3jbIjMRshEko9G
gWcMUTmF5LYCvxavrMczwfh8aMXhbAQRlsp8R36igCPFCDjx8hu89OP4pBtaFVHOMyRZArLn51Gg
gaxWHTSMQ7MOAjBX1aHAPaWzR2VN0o0WPRjAMgVoQAz8SrtRUxcMSnLLyVW+j7ZrX0EX9+yAtXKl
nIwBXzECt6HYcjjaMnKi5Fc43mTA0A5gmgDeqP+3ivTfjno2eiZJCkHGJpUN7E7xvazjwWI9l5Gr
R5wosrghYAZiVVDIoq1oP8fXzF2s5QR2BLWLbBXjkPR6TUjhymQa7XDKnEqUXDSVbMP69vrGWDqR
VDz+4bpjmjjxmfBSRUSbJBm2k8rcqobgpiIoDkblTS+MTcA7gBeX8o85lcUCjFAeKSYZT5ppiNr6
73KU3AAkNs1dacZ2ndcuhMWzfNgMIWdHLgWAc8NM0AEPaDPJAQzneLmtFH0TQK/WkMldjw6S61N6
Wc7ArlFR2Kc8fjK66Rm/SfG+2OURbJlNFtjgQrDNbrZzLXUngEq0cvTo/143yjGR0jU8w51NTvPs
8kSffQOTxFXd0ObpgG8QjJg81IYw7DI9F9x4LtAQJpYQsBOCeRWM5rQtI7m+ycZ61ZrmwMPq0cjK
bl5ok0HEjpbsJbbeKAHiBbQaPkTUY4e0bt+BNelDaP1EA1MQelhHd8AkgRdq5IUvGgIvTCtQ0YPI
LzpZWERIpcQRAGoFQmQwgcak8pKU17Ox6FYakBIQKVFB/stsXRlKixnSckxz9GYm4Gr6tAQv1TgJ
zlKsxzMNrsAmCrbAM/8MELEwKkJR1jTP0LadXqzDDg310zvHb5fmS0dNXKXKZsDpMHvESMtIMmOk
UXKPEDsS8yk30J+htSXIfLpUfiSK4sdtRhzI/r6PZfHSNMapUonlSJnySFpV4USnxdCIFx6R1tAN
0J0xW6lPBRxMdYbwBFUWopC7yEAH/FwBvIhHchKd1C7ztDHzgpSTMVxeWbGL8ZaFmiF9GET14eek
y+D76RUhhenyttbHVVSr7+mU2Fl7h5KeKwXhbxOYyth67IfO7svXNsYpNNTyptESJGqyrVuv11eI
blrWobEuYJ/DWx5SQWaBJqOpqnaCQ0cjahD9KVOmVaopNgFNT5H3Pkkqjuct+fe5RSZvKnsrnaYZ
Fst4roDPhHqfmL5GgPBrAg/vt+Tl57YYL5eEdh7lAbYSZNPWENlG+VQOnJRm6bw7N0L3wFkuUWuQ
QpMsGJkQguO4sqHhK1hbEuKK611fraXb0LkpxoGKtO3CIiwTpwHqtMk9IDmM6I0kAWAMCTANnV12
nLC/bFIFRM1SEI0U5jSPhzJK0H6AYEsqWIqdOpE3kwWSCN06Er2xoWybCDOnVeUblH/hlxTzDSgZ
cvfv54qzSU1Jp4OjAvFJXUXPaOdDqTvfFwfFTp2d4E0O2Vj70QVptZsdSne2ycNL5aibcRs9kJfq
U+Ws8VIco91KmqzLtHjHOJKQ1doUSgjKigqqM8M8RgE3Z1t0VgsvujIUnXDGMIGpyLNZ01KI05OT
eif5xTbwegusC7KvrQIfrWWD7fD6PZZ8ly6qDh1VEZc7ZlxFidpB0bTIYXQ0Zd5mUz9kboKoqblR
Wg5OHLSAPjaFUXMymqXBmoArwKpMK0PMYOsyQzoBGlMnm24SxW/zEDn3X0QaKMnjHLWoggYrniG2
45BHEHp3uu6XMB+D8DGyAMLwr+/JxZEoEPTDUzm6odkIOhvjlOI4xQYxo/uu65/iOrTNYfaum1lM
ASHeDgFfwOpk3J5+hpnWIiQQxwl5rnXQQk9PdkMOJslV3d2KmldIHkBhsr6X+ofrhhfHd2aXidfh
KHXhEM40hua+lcQbpborMoEzi0vn0PnoGEeMA7RsZgNmMTTU0qkV4zc1urYiNXfkMjf8qOwkt8pz
Dg592a6Gm5KJKCOx4U0bciDqW4xujjJwC5m73tDdaYbgrYB3Mknwdf3r+nwuhRJEkH8sqgx2mbRZ
1Cs56tZKEUDw7mh1PK6dxRTn3ATjKrjhqZUewIQJGpCyw87ywuA2GJ5LHcomaxkPHYTXo7Z0ToCY
Ce8mKkq8F+cE0QDInWMNbtIXnqm9DnnhjKD8Uvr2GNUjuryzvThMm+uTybHKTqaK8z3pe1g1x5u5
vIm7Wzl8qoXbRl2DralSOd6ytBfOBsnK4kCQuksEBeaG+L5Id6GiAlX9Fzvh3Aaz34AeK/RAhg01
AcUGnolUKH5BVjMvtlOLZyqOOd6QmI03ZWYyVSLMGeGvFGjRfPTqjrNKS2V5vA3hHIfbU409xoiS
BG3VIJFwuilNI3Dq9sErXhT1j2hOLN8qpPx+LMzkaIxtPYMfKRBuslzUQ2dIgmEfVmm6a8GcP3EO
iIWx4zgHFxAILDTxoqfbzC20j+MKjyrUhgTbxhhtsyeck25pN0JKCO1cOtBlyLCpD5+lMoA81oXS
o1A4DKB5EMxKvg0ybZdU0rhOxG479fLgIoc7jGDXscO4mP9imJAHBmU4mFJ0UOExH4BmwjJLcV8m
5r2p3hbmWuISmC3EUSCT/9hgQo7Sl3NuoWbutHDVJJk9tS3sub8vy3RL+vFBRp912IMMXaqcRLGc
JOttMZfQXzSCoSF1R0VGK/qbgZLg9QihY3BMIvnjw5jtZBpJRRpaN60DD+rwQ4cttA2a1XUrC0Ed
vg0qb6DyTFQkqKedrbHepw0KFbhUyvVXUj+E9eP1P39xFDTFEHUIbSIp/vnnN5rYkKlBOpxZXlWB
yDq1p8o1IZZ13c7SjgA7CbJcdP1JCOM/7QxyjF2a4IKhkK0s/K76lZlyLhQ8E3Qqz6ZK1CbwaY4w
0Zn3Vh/ZXe2KE6dExLNB//2ZjQLP3niDx6XFLL4qCgq/Gcu76zO1tOIKmFRQ0UV/5IWqsl6gqKIb
WPEZnjsNuYMM7LqFxcABvAjo/OFQ2kWOHMwVabUAM1XoO6tdj41nFk5qvKrgMNe11TigzMZ5qL1E
9qq0xvjHJt3nZzNXhxTai6d8R7m3JBtU27Zkq6+gsjzOkx0/NXvLVTnF+KXFAmoQ/bOQJsNsMouV
6pBoUAt6fxb2qb4ScIvOeQ/DC3mCfm6D7q/zYUkiEduWDqtyJRF1QXfODiR6FA0wydgd705wiXOj
0yijeRu+Ab4b9l4Vk9CQmhH3Reg4ueLjGNm9jXcpx7TxErw3b0R3soVd66crHuPY4mwqgEujQkqv
7GykaKZA7xREikjaquG2HN9MrgAFjQJsTAU/w/9sME5S5Ina5QFuquLKsKN14MmvZN/51gocL3cQ
suWU7JaHBNIFWkiklF8/Fy+r1CgMZwzJlHBMfwzZYWo5JkCVtjQmFDgMYM1x/zaZA6yNx3pKIvR+
p0JUPYpIGN41MemfVDMr111J5Le0ya0NiWLhaORxu80qqfCyeSjXpBDDTRDX7as6EvFXFRdkLUrB
7MeCBtJ03LCVVdEHxB8DcFaI+tyDhMDI51fAB6GXHIwp3GNUxdIWKhOCqFPcHdoohY80eulETScf
mskQbmqwlrS2aILVq5Kq4JccS+lBz7ryRMpm3Ktx1N6mQt2hTBiWVmQnmTX6UQf51ECU38056WIP
Qg9EtmXkPQ9dF0U4pvvoWPQzrv1jHuChpgR4E8QxodGY9lxMzVOrJ+oKEzfc4YwPNhLAtx7o/8PZ
7jpTXYcl1H7xVljV+0hR6JdBG6FH36QrV12ORhs1jCE+UAx+pWu1L+aDleH/lI2+OQ3iXidZFDji
HCqPQTqb20FvRtBjl7IRe8inshJyBKK6l0tIIwSDNcZ22YhNY3eYRH8AcMXV6ll4HSWQi677LoXg
ABjVLT/W+2iVzZb+krUhQCCiKDzESDreZmKSm6YcVE+QQqVzIkDTU3RTG5PqAhin9h5IbqVnZZZR
ewlGfZdmnfQLuifybxXdmreDkcZg/JciXPKJnKWukBfpc5bo6N0MrCL9zIk2bmNFyJ5iqe83RS5B
7HKY0NBcRB2EFMzcaVNDORBhkvAiroQbc5TjgxxplVsD113aFd7pnq1K1k9DHlgx+oVqpbRL1UwH
HzQ/QbrqylDeFOATO4HIufJBAm6BAUVRpq0w5MOb0YeiB2tN7mgRdLQGAPBrXCK09NaEltAxJVUM
SROL5p3WGNwHSZbfFfmsF25chuWmK6rqNVD1EKgHqR5+qX0s1HYqTbO2lcO0fYkTQ/Bj8H5vSScq
D3lXKmQDYFu07hJ5PkmDkkOlYtIcgQjGSTMqsoHEiQYshQpQhVd1FZFsPceDmaPGIFJYpU0zntKy
B6fCmFpkP2hCttaJ0K1JVAqSbYxV8Z7HXfigYF5Cuwpr4T6QtAbkRUafPhSxOt7LQSu9WaUVO0Fq
gaEiLuP8IVf66peWohRsyzn4fe0wCavnYkitE7EgSmnnpaKsOkHNduYwAjHT9aOfFs3wIFeTDF4Q
oS6+xn4YPQkQlAdZj7LGSU288tuZXIylB/2W8F5JSLzPIg20EQEKCg/yJAt+QToQxIiFmOZ2SMbh
SalB3UDSrLbsfND1HdycHAOlxQYuQCaAXQRF1DAr+x2YtMTXqVAkW04qsNogXSOZO/WFccxqVCJt
CV62qUgkIHTodTIBZjfXW7UWktspnrvCttSw2lRgxfdzrcVDhzaHNcrG2rgXkA1/giR1eCwhnLfJ
zNRKHYLXG4iChF4eTFXolnVR/wIbTHhENOxcoc6mdyOTK39WFQF3+nwMwSVfxsjxpynYRX2E67Y1
gSEDjLfZ/Yhw7YtxI1NKahWIPKusfFMxk4NaFvGdQKZwrYeKhu2QlNhIeth6gZKPUDuZe7+Y9eQV
ch6CbfRgf7Nq01gPotFDADvQQLFTTwZeayS5qXwDAtm+OhkQ/VarwYtA5OcVfaINq1LXa8sxM1Wb
bTRUNJY9FFHVujIIP0MUkmrgibTSAP9xryq51xlRqzhGYCSeLoHvyESPZQPOuFFAf6Wq1ZMzN+AI
hBZsk3yFem4F9lhU7VNVWMSblLp8NVTSrvswTfxJTZtXJRDQkAwUqFMLXevVRl1C/xCTHuYCiAey
VPso0HPkG0ZSnIBpM/YBeg12aGibNxIc8bHLhLDg3EWXrxF/0vuLNMjsEPqQUZZwzEp7Nos3AhrL
mlfdXUqOz68RTBISSXIY6Brs5N1WUx7j/t/XYfTzP59JQIQKRwFRkTJWmVeFqdNoT5L5dD39Xso6
zm0wWQcYT5Q+LTGGFk3M3XNt3SfkdN0EZ5q+LwBnWalFcvTT1zAhqy9hWuEqxOkWWBwDFBkMlDdk
SmDzM3OaxC6ZRCjkOZm0jUZPgByRSHhXhqVsEO1h/zPCLAbargdDbGFEP2W/qmNwnNeCo7udP/Qg
2S9/ievrs7Z4Rzk3yKxMkmpmQHX/0PMgIZLezuvbfgfk1a2yerRccc9LqZdSQ3BdUBENA4+k7Fu5
aApyZbXIP6cMiJLh1hROnXYIzJtZ51y/eZaYu3GFGBjmIbUkrlSQgqOnW9VPc7IqLJczibTow+bw
VFZYxSMMugNYGHOcZpreZzBFTvGNIXkaEBPb1olkT/nkkVwsuuEfW6yfy1JJqhw66U4vuaZ6nFW/
H/5mK6EjEm9nKDRCheSnp9ejLqcSwdN6Wx40CwKeGee+Ly/FTvoC+s8FgSkkgSlvrIcEFwTQgewB
LHxpNzeDF5iOvopvdddwwtQeXtqtblur8it3cFY8gvtkPaDm5XEWj15G2MU7/xamTBNGwpQoJomd
XrmbwVkDLJBkvMrWM1VGgFcKJXgGfbX3r9tdildAcGN+wQqEWj9jtu7ysJAollNoVtWY2WldczYA
XaaLgZ1ZYDZA0JVyYFEgp9VNb6X0CbVW2xKJrYNSKY4+oPt+q7Yj51RcLLSApRHtMsCqaBL7GNnE
jdJI8ffSypBIB4Omna/Nzm6d4CZ6vz6HXGNMuKwaI+5Ay4oqKbjDxmijoXEMcdnU/Chcj9EzUT/j
6otjlDonO6/nI2S2R1HHeJbJYDSEbPW6/sy2KPg76ofoQmdmlT9yzNExXJrDrQNUXUB7skUIVayq
gAgU9nOq94qbbt4jJzi0tgFqVke+JX6zwfOQeQxueO+ISw4EUN7/LDOza9VzGBDqonXqg/TgK9iL
H/VTzNVtvCDjQN0Pze9/DDEzmltJROoQhlTNhjDrkz+vIjtDn5Nq65/ZQbsL33HvO4IpTj/WjyZn
nyyWK4AmghatqgKOcEG3YQi1rJZY0ENx196Yt2oJ6dEKZVsHyjpO/FbcTrtho1tu9vw3a3tmmYmD
mhUWVkhdqX0xNfsG+bG00l3FsIsPM7Qnv7Yjt9lF7yBnzqGax7G+6Mhn1pkQFAmKgCMS1ivoFdnB
+kYy7PRpcCEXsop8HgPB0nkM6AuYUlETpwgY+PlZghY14FvXKca7IMcosgfdb8vV0BwI79Fv6YQ8
N8TEvX6qJ6un0GuhfujqFyXYdDzOpKXgfW6CfsLZWOIK7hrR0DobmzEDpERS/iLbpH38KB+D4Bxy
FD8tgKcQm4aCVK1hN0wrw/IsjVMrXjqEz56Z2NYFqckaEYQimKfZ3A9mum2jxJWKyFFi2b3uaoum
/mQUbOdomregKw/pk07/mA++Hu4KstIVTjK7tPDQCQEOExhJ/MWsiiFGedV0tDBtrIbAFyrwsfAe
55ZGAm02CF0A5GBdgJeKcjYhqgHkSAh+oAxQIvSCpoUnxd71GVuCqOjnhhgvFoW4VrOWGmraco/y
YwIudWn2jLZpbkFiSpy67yoULPS3UZQaV581P9UjxenUiHeoL21dPMbh1gMBT5DNM/XctFXmYpZx
STASX5TRhxXeBeKubVI0X3LAaks769wUExHzUq5wUMAU7dmJlNMQ8pBMyxZ04I1xmoJ8nA72bO+C
2CozYlrUb5tVWRyVnpM9L3oI3qf/+fPZUzOHcEE94s+v8k+wT7tBjrqaZXgKmjev+8hSv9y3wBW0
jiEcoRlMSIUjArFRwxRIjV307SDlEXwtyOwS1c12NoDmNmw5iLwgKfboSTpO5rCZmw41VIhFQUpH
mUU7Gqx1Jx07YqFEypmLpQyCkl7+84GME7d90c0dnYtOeDb121Dfgpc7hCpnu62gGMzDVy5O/Zk5
JgCgOo0TNcJbSgK4RxO1EJueHLlYUwba61O/FGrOB0a/5MyJcivWhHTCwGL0RCiPrXAURU4EWPRT
U8GqggdMxhnw08Qg5BpewwAnjOV9mEh4c+dim5bn648JxlUnvVBRLsd8degvccLM6Y65H3iGV7n6
TbcR3PwreujuucrgvKExh1s/GyHkjGEXDWzRsb2VBRtlfvtT3IPG3pVw3fvXberIMMH/+89kfhMu
nK1XlKcWeNJhMY1EJ20eGsPP05e02QsZr7ls8b3y3BYTLclA2iSEkjbEEue9slNcVHOPllN60ab5
ED+gnAq1Xw055t3MeXnjzKvFBE9i6fVQyXCZMCrXRRztdTX9izP2fHBMyIFwzjTGBBNp6d2qUAbU
uXM7NVKO81+cOED3UMIq3B9x2Gpsy2hvVcbY6Rpo67XptiwzB7gl3wAoFKJzjs4lWrzYzhSLLEFR
j3JummAT+LnXwjZNwWQLUnCjC/Eg1XwoLdgvBfHfQimoGTTsqZCKQ8M7+y5KH7fFbDRTp4/Ll7wX
7EGqb62QV0S8cANqBo+74E4CUAamfo7GiPQMQDfw2RMz1zyzSuK7MU1ehhaAnUjp9hkpj0msPxdK
Vdr9rB9IkClojUcLwUgqa5M0Gq9FZmk98RQMGnbD0Gga8fOTMq2UorlChOlRLB/CGBStR3QpSMk2
sx6uh+aLoIbRwxBtrsKEAu7x01QeR2XYJDHl7e2kQ9wF6IfJoTIpTQkZHLCPtzy45gVxogyTgOKB
GYTe0QHF/mnS0PU8jIMeoNfarjzAICrbsPvXl2JFL7H6ZwGBA6dKgTgX9rOz1T6nNe8yt7TmgMTh
DguqbHTGMKPuYlKAKwifUIOq0u7kmCpfPF+f2aVdcm6DWcQgE8Ze1WCDmHO9ErF7N3IT4i2r4UHA
ltwFMD+o6eLgA8qP2Y99L1dNT93FgpbzYBVoz2t1vFzipckh2hDasf5XJkFobSqAhQFSzETtcIQ2
cS6B73wcfavbEq3GX2+TJqO3ZnV9Hi/LVnSDntli4rQa6X2sq7A1kcDJwnXex0hX8HJ/bGdXUU7o
IbJrHqvhJdsXY5WZVJ0EcdGMKd6osgSFuWY08FIuFc0bIeZ0KEEBAuWNYTRLP2i7BlFdF8kmwBXx
NExp7s6zLEHlXBjFjSX1de80dWNWdql0Ug6ghyV9hE2gexKYE0FWXZAGr9yyAkRHEgV4qFOn1K2E
NvQjSMVwnrAunJ+qvAErDXCiAY9hOzqloiyjLCgwMlF5Nqbm1CCUX1+zJRMyELeiKqKGAbLAn1tc
HIdutBK0+oZlpwP5JLcQNmg4WeWF22McYLvDFkZfN6IX44N1ZBQlwGuZI4Hr0hwelBxVU+1OUBUg
4zi3f2VpN1MNMx0dKIiY7PV/nqDiqXTgN1d8AQu/kaB6rNqj94GeX0/yu1PgKVsD0KrUhvRSvI03
MYJbtu5tiEDvJi9fdXbn3cv76j53Os5M0MzzR9GTBvE/H8fCbBWpGAS8TGbOrEV2pdx31gYfGYJ0
xzjk/b9FUTLGmGkf8LxqCXQm0FAky/Yg1OJvaajMu06I0tfrfnRxOmGJNeiRyNCYNFD1ZPwoIllv
TakKVzXvdfIlSG4233bj07+3Qmmj0ZRJtfFYGflJG4YmKkBOJAbjKVbeQSR9KHPTrfSZs1Df7xQ/
VgoDomBDNNKg50llJTYqNdCznPIg1U3ljt22B/dAsraKtaDuJA0ERp4OGd54eI2NXcY7eZdmE8rS
OCJAn49EkQlpFkBTUtlnORQyC3S7rAxzA9ybHQm8+8PlOynjI0zILrPZ0DPqkPqpDj1pJ3smIIjg
Ayj8yc+PxBPdr+tryNmfbE46YRBFldD9Gdy16qaUViThBLXLAgIzKiZxgciZXoIRBiRW9y+RN296
N3mTnfBmLzn0JZjYGfol9pGveIF/fXTcCWUSFm224DAyTHdfxsP80t+8jyh+m7a2vc1WI7p6OY66
PJ24VJjAfasXsVUuUZXWOqQUqfY15rdyt0N94PqYFk2AIAJKnkDgAq3684zoQFoaDTXyblGbVskA
nghJ85KS1/R7WRqkqyaBLws6QRJYtxmvl1MAw7pvz4ggDz+p70H+kXXpXm4Qkaf0s5YMR4JYtpZR
SozUDpKIc9G83PX0E87yeWb1EtBQSLVCnbMdTHB91M+iJQy+Zg09Et1YWBFNvRdrkBmJYgSJtkh4
NeL0LpM6ZAiTwIPaX8QB+jkolyPWoXEAl7ifMy9C7T1RaM4fK79bUGIpgV3Na4hmXF9gnhkmCJAu
rgaphJkEMryxW5JDB9TWpHFqoMsLjJIeenzQ33PB5NsNaRI1VZI5QWLEfl/SNvZ4H0/Tg9WBGio9
1CkUGcToGY29qGPMG01+uT7SyyIGndGzT2BKQ5IUh0Gm4hOMwA0fzNKOoeT6NXmVd4NqzfPgBvdU
aX5jbXqoO3EO5Is8iBqnpxe6+8FIz3ZO9EGT4aKB/LhVP03zCc4GgBjUvj8zHv8FzxITABUZ52RJ
M/G61VwreUFPntMYxTbqhk1JBs7CXiSRdFw4JHFDxPvXhXyIEEx9rdAMHHTqI1SvxsmtO5VX4F4K
Qyo9kGkrMp7h2c0wRWorijlmr3Lj5HFssAlnl+MfF5AXDEUFYTkCEGh2RPa+WUFKWa0EFGbEwBmK
7Tg9Afhfz3tTBJ1Y7EiGy9eJWkoKz23S7XlWxAsiUmiCBZsyrrgF3qoQZspfvXJUiF/J7qzfhJUz
IQoJLxWwB6B9KES3zTZ6sbEKnjbH4tmJ9kwRTUooNwDJ8vNrrLyhXWr4mqHYQTRL+z/Srmy3cV3Z
fpEAapZeNVi2Y8dxks7QL0In6dY8ULP09XcpF9gt07om9r44++kE6OWiimSxatUq5bc/nMvYEnyr
lxDbWRPC6NzRqpOa3MmF44MuS/dt65b9O4YqFDHnRl07nNBOP1fR8dVRDmB+z1Ag3ZO2ma2S31P9
Vmq6PZaGjW5kzjWnrCKhhUYBNQiiMVdpLNMPwkoDUu2mTrGFqoCLSQROeuhAAN2qm7feEjf6KbLM
e8GqvRaTmqCn/R66MoRMDWu4E91kl98bDgYwbpu3EQFG9zJ5vnUuHf8Yui+3fXVtP+BFRcA2AyHl
6unWJuBDQycLoRtervCcKXoweAXhdYx5RgtoU4hImT1XR5hOGlE4A6ZwbXWVHvVC3ApizTkYr+op
2HX4D3lCtFWAhcjc/H2SYiiF2cDn0D8RWVMvklOX9/G+IjRz5Koh565FXwQm7RENFLswf729ltdc
ifkXoPT9PdlPQnbx0svIVPtVMeIXlKEnkX2H6bLmEa1zGfWC1DFo6lVkr5WYVqN8+oYbKu+YjOq3
DxFP/eu71fPi4cH8EsbfE7S5B/EAL0xeaquanOqDItM+2b9bD21Iwi48qA+ha7jtVrsfOSnWtR0w
t6Sh/xOlN0STl6ug0gntbAawhRgDHNVtWThR8GJOnLzGmlchoDHwikNKD+2+lzBmn9IRBXl4biZ6
1SBuDIzoGn3Z5XzUtcMckwlEAsedu1qZpQzAXqx7yEjY/WimnZv1ofpH6KoWMii+FPsbM2p914eU
+iN0LFod43hEsOnR6YB5mv/lp4ApjpGNczKEzV0jiAM/XsVPEbb+TwFSdh+DhraUjbCBhgBPv2ht
fZd5WyaeE+Om1f0ECc1O34dIY2QWEXg08bVLa4nBbFk0JZc0nOZjGX1yc4fcVkozKy42NLc1eXd7
+dYMAs8a6waBbBn/u3SYLJejSWuxOwW6C7p34nsZ7/Rfs2cJwQSGtJRHlBwAQfE2FPzDpLnR5AQd
sePBsKqC45urFi3OG2anyTSRa6Oa4TrJVjLzGA6qO0a8YT+rVi1gGE9oKdVoQ/GVpvgXJgLrYPHn
wqtWP5vCrtQ5Nq3G98tDlPEJVOQlSFcDbR5Dm75NAfq5sx8I78PytTHcokD27zehuzTmfb3ZAdhD
c5nCZxzEL9BsFOS4C9PnurjXmtMwHUl8ip5u++Haci5hGCfJMD+nLgkM9JOnoFbAkLFrxRGE7aR4
COw5AcnarahDeWfuEkW6i9XmVrohl4JuQBD/loEJGVrSe7z3H8fA8jlfbs0bofOKgx+jbVDwmX/J
IgKt1EZrUhFIRL0zYi+Vzphwd3vp1q6WBcQVvxv9L7Sn8xfqX6f+S6odsbKzyruNsvYSWaIw20qK
pERuexjSkMLGxDVr5JXB15YKiUHMuZ0pKsiZXy6VmpQo4qgiIiL5oGJ4YDY5msyxYu3DfxeJ8SzD
g0pi9pE5oCGqljQEoiMqNd6UlaimtJZUoqGo9NCi7GD4++2FW63dLDGZAEjLExGdU8CEPqOl5Icm
qKymuyPZBpIadXDfV2DXcBx8Xitm1xqQsoLAMHT2wMBivpbQoCE2nAdlS1JhdSS1zOx3DOnRqfqQ
/e1tA9fKRABD2gFXCAixKuPjUZoEbVShlQka3Hb31CtWlkEgwepfortmJ2+y/WTnj1BLG1KLPpg7
02vBK3c0K3aV2ualAtbyhMufo82xy2LLaYUPNX8BtucHw4PkznPgJkd/awnH8E7eR0/k8bb9XEBm
sUHuo+irg/2RZhk7kMmd4NxsdUANLz44HaX3xUGc3fT68/6z4t9zNxYmol/Yl7sEiD0UPyzBgpLu
Pt48TKi/QLDJSzgx1trL9WJJmW0Ttn1vZBR4jdMc5MPU2SYk4QorPyk2+VXcB9arVjn3+MShbtU4
Tjccg1dOn4sfwOwhdOUUWl18/4D6WEsb+Ji2+Qz2ryg0+TqYCBYG6nFC9hW/RsUF6TQQ82YtATay
VIO0RXsrLe1WRSO4BlFio7PGxIVI1aZRvwzMOsVgvRJZLTMI8WzeoNoHBeo/cjwdMyRa23qrDAdT
f2rITjMegzZ3hSp19HqDJtbbC3S93+efahoYAoFuM8g5XPo8icyxnDL81LR2o/5RzN6RZekIkgnD
79tIV18CPTiapmCOBrLW14nT2hQmrQ61FALYBULSCe2xSTqVnEPz6i6YUUx1rjXi5rw6v1TJLLU8
Au9Fr7JpXxf1j8GUJk/ItR//3hxU1TCjBVSMOTFzuXCd3PiJOauPkTD4lSHpPEkB59tchTawZR5T
BIYAiEkiO5osbwQ5RWoSxcLyfZSfmsk2IHUkBmhziV5U7T+sHOoSyOpAEUeCxOqlQXJejsmkVig7
R9WLKgYHI6xezKDkEJOugg4DZKu54oyBa+a1eBOJoJJjFDG1ByN7Ncqm20qRAQ3vXlNR7vIJ596+
9gfAIXUmEehezKSVS6vCoIsMzMqgNoknqHj4vuCMRoEbpVFCzudasww0X+x7VcX8XPZzRWnQmSFB
Q7Uol15Y5W4OHYEh0regOHAW8Xovgagya9KKaHEAi2S2enGM41TVu7oGlBE320wfPOg+OLf9e23h
0K0J2QjIzIr4XpcQfigQqsk5tWOEoRby5F9gUraONOm/bwNdhznwCJwHWDMwHsCJYxwPkZtYlmAT
2hM6TxTS3nUpgYa7vysJJkA31X0i0b2YlBvRN7442LMVF/chsJFYQaoXE4WQl2AWUgRrOA51qAhD
X91t/MktmnQnZt1Go9Wx18IdtAasDAOnM7Re5CM0MW7/gKvjd8ZHKXsOgFDjuup/bPNGpjKhYJBp
g5UOo27LfXcfDKj8KjEkl4ne8toQ177sApPtkGiFDk7ZQdArDB2z1X8SDSKtqRRwIsm17QBCMQJY
FaLbOFcuHSiDvoOg+xLmb0SmR/rhkyJ7pU7VFgVH3i2/9hnnVxkE4SALdyW5FFVmqkyqTO2il+wc
k4WUTgEbXnPECOLQBFIFLXWy7iUJiN11AeeM+SbLsF60hGdMNYZMDqAfQe26HXQ3ywoI2Uf9pi8V
epibPm3SyachEEaLxsGHrsYH36g+bnvS6jYyoIQJ1s6sA8UyejA5b9LNXqU2CIIPYFj1ViO3O6oX
z+Io7WMfahlJcmhDSCDg+OCkD9c+NuaGI5aYFWlF9rWaG9VoVCb0HcCcOvb18FgG06MQkDc68aSv
19x3AcW+WkdUGhLc8IBqytYpxjw7xR00B7VK8Tm7U1k5HaD5jQAOnVEqoolLF5bGxpADMM9sMjdV
0PK9V9TP25/t++HI+o6JGBGi8ZgRAJ79JUbWqNE0JhLajjFmWHEIvZvGrzbZpqkMHYu3sNHutODH
WO784YmKX7FZoup9FMpNhiFBuaeMtjq5ZeCp5abn5fiuvypyD2hWhDqogdiQHQmBWkagFF2EvDN1
JBHKQVlgj9JnbHIeQqs4oOqCXIO8Cm7qyzUYzE7uKmjb2EXqW+o4c3haK5X3Ss7r1F9Fgkk49PHg
xFC3SyT0AlR+D4lke0SHcjM96srb6J+G7Nftr3rtOBJWDNVXTFbFRA0WxpyLQIafYHZbn2o2uIia
7ftcTs2aMdgJSGCLJprQWJmIuhXUugqb0u7KIb0zSS4ci0rSHKkPX4IR/Y63jbreeJjOiYIf7mrU
exFeX64dBlY1w+TjqYCOMMRPraciP4/hIJzTdG3tMKkBXBMQE01wFC9hwrKRIVlcl/agbzP/S+LJ
+V9H1TADpf5ZbwDxNasJridhN2pZh/yN6kCfCXM5LSW8gzikFSs7pf19e9HWrfmLNv99EamJoh/J
aQK0qFfdiQQHLdWd2xBXqSl0yeGMwuwp6HIjicLGT6Y8BhMkjWzSyvdCarhi8W4Oj7r0IqEYYKnt
RwQdB87tfhsUMeKlXXJqQBes6Uu7F7Z1uwlVbyS2MGRepEHLC2S1MueE1yvuNwtp4m6bGfcYY36J
aAxhbHaDXNplTS1z2ggTcSBxdnstv+tPl8cxQGY+CKTVwfBhZcEh91RAjx9hL15ejlYMtm4IdjDF
tjTGr2OsPXfFC/qxMHHiDGbt50jKuwEMahOtN1LKWePr5D2OjuWPkS5NrtGRaPhzDG6aZ2HCMQ+5
pSByElyBVmO85m1x1yXUNSdMGumPwzByjrGVJYf+LQaO4fLDo53lxktDDBW4YqB2FhjPeLcFyN92
NSZwpLwIbr5JmWVXZFQ3UUeaG17ZOn+Bno1IUIJ5qqeC0acCklPlRB6oHnyqWntKaKLzkjTz4rGQ
CPzBkFVQrgdV9nJxRbPKjV5vKmT7pJ8YzONE7ud77DRW5KKraVO5GFyHiu6P3lKtc8j7tCunEDYs
hDNRBUXMxBL4FEMIValvoe0FahM64u+hhwNYR3WDY2fLLxC3w6vuPnveJhZPbGHNr8BSMOHjuDQM
xNuXpgd4awhyUVe2dIQmimXsjV1ivxZvxS7Z8OoY62AyOATYD3jisZnzQfbRJtxgnYWn2oY0vD1z
LrPd5EJ7dcvN4a581VkX5x805rwNUz2YNBOmUVfbB3vBCk+pAw0A7fSu3OW859tK0I2NsYBjnEg3
UyqKHYwbz5VTdhbamiwdmTovtnhcq2sipHGJNYcDi6tEE2Ns1RZY/b51P4a7xGvf6JtmETjIcOLF
fmsn4YVpTPArKmiK02fTmrfWHX/pdx2Uhgq80K3SCp4ar/pxznh78oodwJjIPKRyjCDvxQKYxjnb
hg7IFs5ohwcMHEcHMXUaDAMdPLB7yCb3Xjgnv3x9HoBfQfCABN8Vk3fnvy+Wt09NoR4rYIuf5lfy
a+MfJRvZ4Q0u1mlf7Lifc+XIu8BjPFWNWpKU8+dUjnjnn3q0bM3iHJCj9CbMkMSwysZOj4adc664
lZv7Apdx2QbEi0ygwIXI1waz1j4eVY8Qvruu2zcTOzE+G2QPxn9SUSpD0exwwu0lr/2dHWUndKC+
CKWTyu1+Rbtf4b69Q+Kb8x3ndWPOddj3F5fxIcwIlGMlnmtjb8kvpDZQmj1UH5Ur2oObp9aPM4+q
uwqoQj8cRVo0Wnzv24XjqI2s5tLsOL0wHdCsf9fk1L1tlLx6rC0wGGfpJhQ/8wjXxVwpMw+1exJ3
o316fPMd6NM6gaXfS7tj9OO3Zo3vvRNawcYL7yKIPpvPXBWb2UOuVhjMD4z5+eb/MZFYH6mREUsS
dkrxXI6Pae6NvN2x8rSZs94EkQeuKWzIy804qQb03xO1slNlgMKtBZF2W/GPAU8a63quJU4c9G8i
QYWnN942zG6AqKZYJLmCundoj/toO1nSO4Y3nCFWWmBCrUMPxNId9M3waHyrVwdCTDyvIQkGCUkG
OVRoS+uRVPaw6Yxt+YBio+1qJ+jhkM1t71ldzAXS/PeFg0YkiyDcCyTqdooN2oKV8wbvrkKAPY1E
JioWmJbOQLRpF/QpvhftfoSoGvvylkY7gxe5rMLo6JpEBxCCCTaWqHIkrDvIu9qBcNDyR4lup8ge
8+3t9bquWs5OgbIh2HZzL/+3ptxiwRLIj9a+Dr5F84mZhDaoVJ7uort2ZxygFje5zT607nur2PpH
fSf9+2c2mv/mYQQEKSGU4i+X0hwhzUx1eKRutA+jZmzbxtxEvcJ5Tq0b+Rfne5TXwshsEjPaDsAZ
91LmdLJdgspoix7OyMfeM91JRQemCyvdULJiqMS6koPmUc5Sz6Eme5ZgbjLma6DfDTEp4ziYjhmK
SQHH0Y71L5Q68eg6RGh4Gj/1TbUNf2FkpvyzcoNnsk3t8jPamB1nIVZ9Ci8ONHXNQjts81MSKJkU
jvgF2bTrh7PuU0tDK7vEu5h4OMwRPmbUGIsQOD7mG4fgwcDDfrRxBsIyb47C2hWPlMA/JjFHS5So
cmy0gBqF6qiJ/gbDop2Cgn4jdi+V9plW5aYUOcHbany6RJ0XYOFQQpPLU1cBdeoKB1M8Ten3KFoU
g0PqwtKVXRG6qGU0GIFnSOjmdm970sotDJoUBJkgaIr7gk1/V4j58zj34Uh6bGeYk1TzJsKsfEAw
cGflBKQGULJiXDVD+QnvJgEPRhGCaRq04N/j9AmMxNuGrK0j0l8g4MwXA0GD+OU6QkoRlNc2qu0s
Bbm9PCk7f6MeyVfjdm5ph0conHMQV8LuC0Tmy+nS2Jp1DsRvlj2U/voHE1rtWMNtxVOCWftOS+uY
sLCTkrYsZiyoOluJbvdIJt42Z14f5ki5sIYJAKWunposAEJp7lR0pAi1wx1MsVLyQcVu8ZGYUzor
B62tTIwuJp52Dp3WjR0hdXvnCQJqX7ftWYsUIMeIDj7QzmZIxvGmrE5JVcQ1Xib4KoI1ZRYuosGq
PO04vXPAViJNRHXoMwEUhM3YiugQabQMMM8QbCDzhMHvd+Bk2yDZx7+g8+AhiLiNt+oOCzjG9ahc
yr2aYbJZ2slOHXe2aPC8e/7eV/6wgGA8LvGVHMNewJzRqdOfFQ/y3PGm0ucWUKc1rcaVz/OTBMr6
h+iP+nzbvmuOF7gUy/VkvHEIenRC50CHUsGcWrr/6DYYovtgOOSp+Krs8PdtwJVn1wUe45jC0JKB
lljQ3nyIUhdUdkm24sS3cl5b/xoSNGZAr8C08llg+fKckocBpz0pajR/3FUNqudIgX4VkdPweILX
/RdYwyUScyJKEHKeBAlI2jGGks1e81T39HAimK6wHazAS629ZJEWHNyWV8Ve3ehLbMZBp6rSpcYE
dnHuMFTHtP1T4nXuH8idUU7cueaoSyjGUdGBLaV9WNa28jM/hKdmKxyFc80B4X01xh+bNgO/p4A9
Jm6xXgTjEpVNp26cfuJp+X23IrE7DzwsVKOV+bnIMmIavZEiMaGzQdOmtpsAuSoIfrvDrtq+h5vi
zTxKz+HjeBcjSZB8JLxBcWs5LDjO3x/AGBvSvK5MEMRtw8eEh+qNgoguWGPxqY7O3LXYfyrK51Tf
o3Isq2gkktBayLmNpPWv+vc3MBsSNDTIeZB5EY7xbjxrnnhneMOdtiNf2a6z0NW0wfQM19+Ie2iw
bnQvt0NvOJnWi77jcbzWTtvFerAMV5pVLRlH/JbJbKDneFYKTtvpddPWvFUx9gD9oHieQavo8lBI
qohOEalqu0NaAiEMZIna+xAxTBAiK6psI6fdTg/E4+2dtTTzBTDzqXMB/DnMoIFpqT3tCN66xMYI
CZvOZzyms4Te7XN2LRpcGsp8VoFgnFKVAa8RoeOBykXlY2gGejlM9zbQ/A9dbaK/K8rqkxjCWLeJ
gW9GRlsX7dq/U6L9XCBHcVxVNnL4eRtv9cZaWMbWeUH1iuMOymT2T8xWpNZv3CDYtZONoNfB/GjL
4J0TPAvnkGTxcCgKQewCDRa28TYvnUpB3WeTqbYoWGX2B5TH2wauxYdL+5hwysB8KFVtZk+BVDhx
huojaB5uQ6yGbEsM5m5UB5q1qgiM+EDs9rf/nN4JP2NoSsv/oSy69HuduRvrRq6VRsTiNa2tDi+Z
eI+2Oo41HF/XmTsw1ZQm+N8V24S70Jb2uZN54BE18IhkV0M7ut9Kr8rjbdjvbM615ys4RsAaQpMj
86FUmiaNpsM080nb63fyq4nscW09dMjFKJjIVtqvODntFKldsiWO+P4f0k1Y278/gPmKPY2TKI/w
FUUM9KGHNnBD2Rt4+rurhzJKgEhag24pf6coF+5fN4UuTMgF2kNMLDxdMAOI4/GrT0ocyEilotcC
qm3MSobmkJLWgCGah7qYHX+FoSXeRw+Ck7qYZbcLnNufbj1qWgAyK9fGBmbpQXYFUxfmlo7een2X
rPpp3BZbXsfKupsssNgdQJHKq3xgFS7xXc1t3cQi9mApuwYVe0ublWUe/IfP8jFwGxSvkoMMKQHO
Eq98RANaXSKZ54hCTorhQyRJ5adUGqmtoXhtoezqdOrAI+uvhBLo0MUMO+h0zPpjzGdU9GRqYlNB
iYhWjqB5VfIGSu7UQYW3PYU55yOumQRGFgryBpi5V/QimiraVIVgv2kpmZ60hv4Y8Un/fbYTFKa/
IMy13TZdXhQpiIM9BA1FRdo3moLnira97ZArK4fhzEjqgqky04yZ25rGvhjnHUZpVUj2bWinQzsm
MUsrz4sTrUzj0VcofY5SqnKAV+42ENoQB4HYAHYD2wrSdKHfGkJWYWDdLkCHuPlQIQKMjzT5WTcQ
Dz7ftnMlur+AY05qJYD5ugK4asRGIG4ilG5MK6TgHBFf8jbYioOY6OEGH0yfiRtXvdyKWbbZXOGb
6K6D4nqa8hgwKxfPBQJjjp6mahk2A8wpMTsNcut1/KhkR2gLcnx9bd2WpjBha9jj2MRMY2QPybmG
VkQelO5E78Qisxr0UN9eN55VjM+XWjUOBUGFsp0EesrCZHBbKNCdy8k8k7zhKeKvxDvYYDMDG839
8yVzGV6NWauUkGmr7M4859kO2jbcHPra8iH5ilNiHiIPNuwlREeTIRulCbXe4iFSrb7d9gkGYj51
OScmWKvXzdWCf5CYtRv8UETTEJBGDx3nf6ZNc/cxoW6hu+qj8hQ8lJ4SIDF2+4OtnR5LUGYFfcnH
qIkEoEa8zXA8kQe9c5TWGcPHsOO8oNY21V8s5OAul9JouxjjeoDVDE9Rvzd4peS1NzE44nMUAHIq
Wj1Z8k+uT76YyNi1p8KwiZsde29ALKfiQYG7sUeMbzqI8SmnPrDmhktc6dKwMQgH5EyBG6GNleiv
sZ86hNd6txZ4wDpUpsGFmXvwmE/VNyGdkB/DiRE4/uCkdeYEmlWTF6l5a1LXGA55eZ7MP7cdZN22
f1DZN1o2JR0U0WCbUXyVqfoqVRDtq/O3/x8K8+X6IoUiUQ/b8Nz0khJBeFrsZUPgnIVr3q5qxsxJ
ByMdjTmXH8o3864OFBijkz9Fuu2zxwkisV0FDRgs5Mdtm1Y39BKNOeKlUBGbJAIaOkm0n0Y8JBh/
Myki6Ln+ZKPzTnYHbL2HRgxUW83r4qAPzbhDr1DtEgGDY4e0q3dhnGlOX0HRoEnKr9s/ca1SCoa+
YUIiDDEEqtuXCxIVcj5m2ogdk0hu17y2eHy3oeTEsbnp6ScE+izatfZQovWLdMdGHhWrp8h4te+T
8ZBClUYQlT2qRieV+E5p8sY2rq7h8gcyW2uoCh0lMfxA7Ths4ofeC7YpXmhKY/tb5Snb5fsQp5YH
MvDtlVk7q5a4TDzah7pE/Rg1gSJ5bZRjxkvqrHni8t+f8Rcvo0KJlURRcBZKODJkcAabztHDfRw/
+B0a0zlNdWubeInG+H1edkIsoUHJpmjxr+a8+YtqvtxesbWrf4nBeLvWGlNPS6yYkG7i5FlG/iZx
pPHxNspa+gEdDhCYR0+bic4S5sMEZZ8NWQpTJumlDzDLlO4qsbEKZBRVT6v3CugElJf0WLNtCcp8
rdqUqeGr8MK++5Emz2qK1/JR471KVu8v3FsYDzM3E4PwfukUCrgs0ThBqaJysPEm51R7ke7ia7nl
0XcN5Px6S3nklS3XnAPtvjoKYujVA8vrEjXS2y6ToEVuYwyrG1FU4GoIieUaRyp5zeOXMMxONjLD
JwmFf4SNNxUO9jRU8yebQhyZkMRSZE60se4pC7sYTxEqre7Jt0OOjT0k6JxDdxpeSodMjiGaRnQ7
lcNTkWIyMe04YRVvTRmHkUIMlZYJ1tQn56h9T1oIT3FmW60Fpsv1ZJxFkPRiwlxwBB1D+tgZkjUa
uVfr1XMVdi6YRJzPt5Y7NZd4zP4GQaAx/BR48pOj7DFH4k02Hf+p3kz2uEN9cVOPzu29Pi8SkyQz
dWh1gMwNEc+rVmAUxtSo9oGopcLvMe4/8lThQKwl9S8wGKuKSSSJKcAriVc/GnbvdnciChi5pWz9
A6SJHeKQOzChOMfYqn9ARAFSg0jCITN2uef6wO+yXka8E1HjFXLWW7HQjkao8sybffx6Cf/iMJtO
VAuDVilwwiz6UdMfESTANWjI19Joy+PrMAme1LVPdYS5oX1tlU1kG2P64/Z3XDMWvQhz7yaCV/CQ
Lo2Vo1RpekxVgfLUQ5/cp/oz4eqNrO2GJcZ8+izuUyhcDXWXA0OX7OEOTdWPgh252q6Prenc7rp9
tkm94V388jn7YtU4qIQSEd2p16r5nZEGRpIhyFOneuN3CbSs69LKfP9fZ5MUE6RR6CJjtoIIXv6l
gX7pxwHycCj1G1QHSXAy3CrqByvsVA7SykMDUCIkEnEbICV3zQbqhUiXkXXMGu0YBV9m2u4l0nok
TNw4+YMmX1tQTEuX2l1But1tZ7ne9ABHlnFOvkD+T2acxRBjWe4pwMsx3kSx+ph0079+rl1CML4i
xchGF1ONogxm0eu+uCUpFDhDnl7HygV0icM82OQcXyltgROnBzn80SMzPWjnWnISutfC2E7JmxDw
5LOvQ5UZFEcLlGVB+yPMyZJTE3Pq6wb58DaC4qG/yePW0wsQII2Qc8PyoBiXbFVtHAMFUKGhuWjR
smJkw6vOPCFdyKk6XQcPs1W6CM0GiRjou7/0/iRFI22gYimhC57FL02+wUsONMMfVfaB2dvWbR9c
N+wvGnMpVEFSK2kMw3zxqBmVVcY7TESzEvVfX+GXVjG+Pg/41NMRVo0BOodCzGUu/5ik3g/hayeI
9v/PKMbri7BAG18Bo4TGjVLzmOgfDbSZa57bz159eeVcGsV4vZRHTSJFLcrkY2Q6mLqboBG1OTd6
/xZI/X079pi8OyrTXarFSGjdNnIVHIGsjmZRPBBY2a0Ow7iJmAEcPSiOUDrD8ClAXhvTjIv6KS3/
BP9aL9iAtX8BWdpBGcg9OM0ALESvp7/aBvrXrxni2dt2rfCELnGYbR2oJvVJ3aMWCjKeHbjR1ncw
QgWlIEv1fgnH0alPk4uM0BPo4+5t8Osr7hKb2eed2cWjXszYUuKpabyBws4uQxvfbZiV588lDhOw
T6qIIRQtcJJfClrcJFcxkPosXYyGeMSMLdACQ4/ccWOk1d2++ITzjbQIHYIe4g9GOcO+FG6KRp6t
7yrH/kX5nXn5dkztEaMe/8S1pXIOtdV1xSmNkxoMSBAgL4FBw40K3wewIR1NvGF96ox6xQsB569z
tR8XKMzXE6QmksXZc+LKU+uTGox2Bm7qVDsEfX1B4QajR2PTwoVkds+3P+nq0i6wmS+aQyklKgVg
B41yN6YAIfRQChFU6HllsOsAEM6zgGK+YpbmJC4Rw9q50HtCNnnoarZoZtiFloKirf64bRnv281/
XzjNUPplm+aAE833UjwXYwKmDGdD8FaPuYbUFG/kEGIHdlBhwmN5zpptoO+RBvgPpkCNC0r6mLmB
gtelKaBZNKGRENxC+V0qOFX5GSqcIHk9FILQBiT50VeFzuRLDNp0ZWZIc9G8eRWNdt/3ZQVa3vsk
1EeE1W43YZSf+JzkxdNt41YDhwUwc+tFdY5/cw4cInlTm1DRmXCQNBCX99H0EqOCqKmcXNuqIy4Q
mfsvU40IrS1zqEJK1RokfRMb74PfnTHTy84Uwlna2a+vtvdfOPYCCnMSht0cq8SNYJdt8KsbQf65
vYg8DOagyqsqNbMYJin4angZ+BYZycgBWfX2hSHSpYuMaaMqbQ2Qti2dqCOq7UuGO+kiwq+CFwyt
0EZwXGDoAuYw4/kNrYxLNFpTSAeNWDYab4vJi4qH2H/364MSPDeyYvnjq6Tu2vihDHd1+H57Odcf
WAtwZmP3fYM2gRbgSuom6p0iHQPtVY23ECNN06eQHkTVMjrObbMaGqEmBqYB+pHQZHZp8URLvS4i
gOZC9jqEoIjHkdNLkluqilXXmlWiu4RkPKLRurELXMbYoQ6NQZvjzik6TGOUWJqGvlVjdIfiRa8x
pW18yUMwyI0XNSHOf1npBThz7rR1KuvT/Bpqks4SlGOR3+uQtohjJ9L3re5R3wmqra+fb+Ou+vIC
ljl1IGobmGEHWEFy69g401azVJ9uRP3lNtDqNbQAYg4boqLW3oQACvVwN+IxaQj5RkGu8zYMx57v
431x28WNGg+lOsMMpm/RfngN0b0moJ9MbHk9x9cmqVD4ktAiJEGvkbBJcOQ1JdIrMjhj472GWkU2
bgKeYCfPKb//vjAoTJSgTCgMiqU/YukOsu0HO4x2tKhgzsNPCJrja6vDPry9kCv1LJw7KOPCRh2a
fApzlBZZFjR6gPdCA33joPPtZAgcyOF5xjxIvCqgaz/i/692CoESMD6mMOlPKXRYUvNllH+XWbvj
/KIZ8eoCWfwi5twtq0yYxgraJ115DnW3705dauc03KtjaemyJ9TQlW1cM9jeBv7uwrwFzASHdVoq
am5gKSb6jrHcXqNJFuroJ21EJ2+mu6UQWGJ8brJx3xkDVC7JTg2znUye5DTcm6r/TLWP3njPawn6
QBJcMdx3egIBWin0mkL8XaforgwSixYisbo6jy10LNs91R9vW7J64y9WkAk90X2ZqKMKQ9LuoWt2
QfxJJdFSiBMMI+drrR/if92HOcQrv+xMf37fUumukZ5qf/BIeRabk4J3i4Ax9frzbduud+OlvzKn
d1ARUGR7eEepQPkvMbc1EW1tGNzbMP/HhvxrGHtQ50ohd928L7KTgdHpho1JpBY0DftqlyR21rZO
N6Gpo/c4wLOXXXohWD0gjKhoitZVyNRdXoulWacNDhwYGB1qP/J8Za/B4/FEauMP1G30IcakjsOQ
YchUZ/k95wBfefQCH0Mm58khJuQ6GcMFrZNreX59BrSx0JoYj5uEgAcvOT41nEwFM754qIhdpbk9
1Y8qBDvT8ETGfHN7Ia6d+PJ3MFeWJDRVG1L8jrCZyg0SOBhINoTEUfLq5GMkn5VL+sjBvHYuYILn
gHwgao/QCr1c+36SkgANvQj5zPtU2Qb0OSk4p8z8s68+Lxp0ZhExfGJWJLebatEYRg2pPA3KeNDH
JGrhYuBlaYmgOZj+oQ65Oh3X4fLlDcbsmUEzAykIFDyoQtsQ8EljXqpkbeGWdyTjNNFIU3+YFw7S
Dh1y9OM95WnJzT+SXbglBOMPLTIDpiAAQs9Pgg7NQvCPg0NT/+sc8uVaMQFMj9tenLeAPdCjPHwV
/aufnQ2ZU9JY/yLf7XxgiUPk79LRslHrA8yLhaNJ0A4NNknz+/buWV+tfwBYlpQfjcZIEgCU41NV
YV7MS+g/SR2v//f6+MdqYXLVrFoJFUZ2pF+AofQKFCXhzV0gF5ZsKDgUp9JXv7S4zV8DVUi+JqVs
nic/DlWrThOf84r4Hk115RfQ4yPIFcyMSMb1phjTKsYpaOxqU9xTD7Otf6qBVavQvXLTF9XGPJ77
u+lLftKd/s2wUBSwq8Mg8OKo1S8KCUUocsxnt8HEUVAWnrSgjBo8oRxpPzjRT+293WBOtpUdEpBc
XfNZ4A0/5WEykZIhdEpIzbCZrwqte5Yk+7YTre7qhU3McVg1Qiyit6CxQ/lQlVvN/B/Svmw5bhxY
9osQQRJcwFeSze7WLku2LL0wLNnmvoAbQH79TTrOmemGeJvhOXZ4HkYRKgIoFICqrMyv7har15aJ
ZYgn994ydQUxGUzY7I5YgG0DeNFtlNdW9wKo7gAWQHsLuFXPbYwsnTU7g42Sg82k+oHnpawhzc7C
y9O1ZgfKiQ4UPjXkUNU7vJYPEl6e9/4w2sWeAaj4VEQsEf7ABuNd5km9pUK1dkYiVUuRKEM3BG7v
5yPDiz6nfUvQtQPQiD78jm0NGlTwemeEcqF8uTy+NXczF1gzMMFg7/lTEjhZK9TDuKADYooJ2c6S
2XiRbFFdrg4IJKuoqAFTChzg+YCcWctoaeN01A0ZVPZuskD4iMZZ+mH2T5dH82fZ1cABPj4kHiiw
TZ+Xq2uyouh6ePfRhV6hAdIsWXvyu7jL/QjyGB/sKML5zva+Vrf2/fQw3b8CCn1wD45HvR4dMJe/
Z212Tz9H2cxczNoMQlZIw2MRZVQjpfXtsoWVHmEwS56MWNnPaV1SI+phgobWXXRb77WHPnAOzl15
NbySYLxqbm2v2I8YZXlToct84+6ztkFO7Svu2hsdRzkM9k2AXIvihqV3UU2CGo+gyyNd6VBdRgqG
ckjOgdtWJQXOChSiOzH2PnbNd4Kbaj4tMhvmFRRC9kVpH8yhzzwj1Xa8+IWMdqDVoOC4/BFro9XB
kw5+I5A1fVKVqjJTaLWJ7WJAeGTgx1LzOif3SvN42c5qCAV/Lxq/0XTwSbVQOrycutlBKjt5Y+Po
ARQFypSNBNLaxgT44R8jinfaiQMeu8WIiciWPsziqRi/4aniDUO3MW9rG+HUlOKldRyh7cCEKRbd
2G6xqyA4dnnGVm8tJ4NR/DAypN2QERaE+b1MDzK9x4VVb7528Ivsey02zp+1Kz9OBZCfgj0apUhl
QL3swChiuXiO188VBceoQb02+Zk0H6bzllYb7rA6fSfW1MFFbiGQNALeYjrw4p1siYqsTh6goIjQ
qNA4auUEgtyxiEecOdb40sc3VLvLGyRk3FfH/J5NPhcflxdr1b1P7nfLz09OnWrUppIt97tsNHcc
2XfE7V1Jt56bW2aW3XxipnVKtxQNzBTW0US/LWKK1/09iHtRrP33hqDsopnTmMRl1vuVeBmbK839
enmu1kLO6e9XPG3O9aYcDfx+vTs0429BIdY77cdyq/6yFg0M5AdgywbzugrImqAjrtkafECTgS4S
zzIOo3ZkAOwVW2fG2rqcmlLcmUAX3Yw41qWhyH/OeUCTF87S4PLEbVlZfn6y+mS0IcbWwwrTrkod
yln5i72pGbpuBH2JNsjwKcBs50bmAWi93l2GYvyMuO+YID1NtljeVl1gkcX5HyPKM7mNgZSLExhJ
e9Dn0TSwDQCFct1LhufLc7ZqyQEeFqpMUJlSG9FAOUrnTMd11zF7z4zuM3mItB10ZS6bWSnV4l2J
xyXFIxPaOH8qZydrI/MpNVIUTfzRAZLecr5lpgN09tx6rt15Mw73CYIxqJ+Gdke+Xza+eJd6Rzy1
rXgfm3paC+BcfKOaoTDWPsyuvpEKWIunEOpCYy5kcXFILD8/GV6czAl0d60FcxUj5AwV2t262ECm
jVj7SEujXd9GaFxg7UsFddGNau2aT+LJCocBi6v5SXp6dNBvN6c4LZwMN4e4BuaeQTHl7/sVsIZI
c0CLFe0x6M89H+RQENfEqYtDKdoZaF2NQVvXx2AN4+HlBVsdz7+GmHZuiE81WH2WBwTVOh2C5W3U
QwC4EWCGMErsiMvW1n3zxJzy6kcOv57KGjcJO5VenmpekWkHJnHIo8/ay9LK712Qscj7oZm37klr
1wpkKoHyRaYSElhKsKeVHukyZci9IFFrul+aJgnpABWc3AhM/WcfbZF5rEX909emYhCE2NLsqyXq
o8MVcn5J7MdWWh0MbjxkI0q4fGP3rU4vKGlxi0eWbKFvPV/NItJnbnZIqmT5cBVZ6bG0mZe1QzgY
E4QqY2+cHrKkDPTk5+WFXXOjU8NKFEUxniPFA8MyrrwhPVSEe708XjayFkAdrB86/3CT0tR+dQ3d
ablt47Qmzn6O9lq2Z/a7NW9N4rIsagwDqgAEhzqDuLm7jPUkwOSDMM1BWy4F8YOdz6D91/w0Lw6j
3h3HvD+k1vRkN69L58YcV9Cf0a+MKtlAlq6OFfoKYItHYx8qUOcfQYhhEICPe1/0hQ90blbHXgki
uK3jb21TgBDpf+2oeU9ZaR0DwgYeU2VfaJrtuN68zZEWjBDdavjPKd2C6y1frk4vqCM1MB2ggRO1
1PORmXNZjLps0P+Xoo0H51J5aGs8wTIZPVBa30oxgsalJhEYQY16Y1rXtiQA8dBUQ81mYbE8Nz7J
ssvaqcaL3nrPxMNY/pqFL7tQio1ItzavICqEFI0DFDBVSR1SXZI4N/B0t9lL0x2z7LVLP/LmddA+
oi+Xt8VK6Q09BSaoYNAUS3ELUgaViWpYeugxo0gpD2M4od4kQrR06lbI9JAZCW5QL2Cp3rC7dtif
2lUOe5nnlGgjqCI0M/wp/UeorbQhe/tCvkE0Me127beNKLO6ehbIKlxkB/BXCW/2XKAaYwy4dRbQ
m7RuTM2j+g8t+5ps9WatbT/0GP9jSYlnhSVqli6WcMUCWazXaD9EvrB8b0zhWqw5taNshlg6VLLF
TtUDKasfRq/wqiv62CMjH/AHHvlbpI8bI/tzhJxEt0hk/zOHKZIRfXTf1i91jrb6cssrVxcLrx20
1UA1xVAT/HPn1KNZSySvoFesH/TnsPZNCHrc62/x0+xne/7Q4F3nbbGErh1FyE7+Y9c43+J9EZG+
ZgJe2b3H43GMb2M3vLxsxvI7PsWwExvKjoP2NK1zAhtjWBie8Y1fRYE8smOHfjpo2omg8sHj41lB
/KPwr9F/4P+XF+XpKJW9V2QOoaTA7M6G8UBl4ncNCWyALdDVPfL2eHnAn5zGQMOuDXTuouIE/Jly
bWuH2mnHWeZQv3kzeeKRemdq6Chnu8t2PqNrFkN4IoFHCLuP/Sm2n3hnLFKNRoshvbU83cYlVPpp
lXhzfBOBmZp8j6OvXRXK6sVw9tL26/SayB2z9xvf8Sm0Kd+xTMjJd/Q5aBGHCN9hZ5HHjCgs3NAp
H0wRmM0thzxzdeOkfqnveIVnQHrjko13xqfzQ/kAJdR1M2mKycAHmDqujQIdMigsepUFBeZKy3dl
HO1aw9qY/k9bVjGqRL2INgO0GWG0l8kua65aWXpFEpLxQOTr5RleNQUeB9CnId0MQvnzCe4idzC4
q+e+S2poyO8bY1e0aWCMQRRtnPmfAsIyKhd3KLzXFtYIxXlZXjtQbzIgJ+7ez/2xHF/m/u3yaNZN
QBLOhkrscrU4H02mmWPFjUUkCSxbkwwm/XcRf79s43OO/s84/jWiBLYECsRza085ApujdcggaN2O
0Hj4Xo7I+tosAwAjn7WnSqLDo2gacaO7eGxBvrirrvIitTbStJ8bipUPUqIgT4y5SU0NozYCBwAX
EDlELLCia2d8ipJHNz1yqAMMbmA7t6nlt3/P6v7nA3DpwXsAlWRVEM3oc3N20KuDxzhwR6DlIDtq
Hm3tFtmB2kLLEAlcNJTihsc/TGsjJn5+bCnWlfUgkzlZE4cL19o+6e9mkIUb6TubAiFeNBYWbdi1
G1O+7mf/DliZcVfkfKxaDJhGb0X+ZWpuS/P3ZTdb3ZjQ/f3fOVUOlpprs94sJub0TWs/WHpVsvtx
3o+O5l22tDWY5ecnMdYsa40VNeaPZtNdPbwRVwuNTaa4tUC6PKIMB7kUFy/HcyuizU1woROsUnMd
t2Gpo3bxfUjBkmJdi2j/90M6NaZMnl5Ythx1GBORANrmMTOnoB3fLxtZO4xPjSjzFsHvcBbDiINg
Y4y3pR0WJjgnoy0HX1sgUK0vyVfLRJ3MPZ861lfxPHUInI1le/WHHIU3QXnQ0nctB4dQ8lRQMFvi
YTpX/gA1LHqfyB/tFr51dbj/foWhZqisZExJg6+osptS/JDWFS2eIJX+95MKHmQgzEA4AZ0kxU1c
F5HTzuvC7+c7Mw9coCtkwLaEddZmFJcaWwP70yJPpMyo3YxJJ0CZ73ex9Eb3tSOFJ7INRNYfxOPZ
7RSBCV0RoJ3Eux5DURxkEqg2uIsVXSOZPxRgS/RoUbMDxMrBH4ddl4NvZV7AtTkbbhmbm52WiQlv
b9vpwA/BoKD5SxDUM7wRiQfX8OcsGQIWF8YvrSuszGujWBq72qo0DtqIqW7Q6lf2/c04UqmhYGxJ
nAet2Zh44FfxVlfAmksgv22iTOxgJlWEeVEZOhmQr/e5bgRVtCt1T5rMG7a0StZugQwEUOA+XUjJ
VJmwptEpJw4mkrcxsEmZ87tYei0ue96qEQAbkZWEJUutdkKBMCEQrsZVs+6ue5l6jpVuHBur8+Wi
uo/COgjG1D5Fe0wGPs9pgRqHkaOl9q0FGbQtQTQu+bSxkdaG44LiAIl5C7AXupwvJ1E90kTNpwnR
KQcsk4GYvtgAsK0a0AGfg54SqgDqXYu5IzROCwzGAi0cGAyy/uPvF8TVF1VRV0MsUDmm3TiTsWsm
oOoWDqgTNJ+hiW9j0T/nbLBHXVB+4i/eOrbKegstZICrgCtF8ina6+nONfCOKEGcCrL3b3EmAk5u
KoZ3+Rbwbn36/jW8/PxkfcYmHqe2yAsoTlQ/xtHxzdjYaKBbc7fTsSnxR+8KVmoJxhYbr+iaDajc
EWaFk7Vx2i7RUo1zaBLXoa2ziGGpnhCZicMypBMh+qxHfsI/ZIunknhpx+zBlbHtm1VxA0Lt4LJ/
rA7PRGxFHhE+YimX/RJVmx7sL2grXqTddU6DPHPei5p+q8jPy6ZWzwtqI4G4ZPggVni+WDwxjXrq
EOgId+9Eavi6oDd9nO8um1kbEYCY/5hR3n1FZw51byPOTREdPSqggepAEMSN77OhOPzfbClHoJlT
ZpARtsbqlRXXVX5bNHfDFh3h6uUccRsEAsDGoRKqmInBw9VRnFW+bWW/hi7zOTQ4nCLxBnD4lkn7
kFegDOHvabtZf13W/5Nb4mxHCRaFQsDjzxdNi8qysmuOETYU9bsbp76f7LskPRr0V80PlvVIjGdn
3JjX5bd+smrjsEd3roZksGLVTOsJFzl4pd0mD0btu9VPLvcdy/emCC8v4WoIAbsLwjtyQUzdd7U5
Jg43YIqj89jvdPTfxZsI+S0jxvksZppTwfdhJBX5N5SUnx1ITl0ex+qU4axCxny5X6oZSjI5LviT
cJJMZPjF4/TYiGkhxjkw8cbbLTnHtYcIUHT/WFMGRDU8rUSNqDjoIKuctGGHRJcXix8sIS/R6N7p
1svl8a0+0F30ZmCVHFSz1Hw5SqCkTAlMghvnUcxo1WzSrw6rv1Vo/hXgOLUqPeirBkrzFGRgU2AM
ZjCwZue0f428Xc67k09RQkwEBoqi4Dh2XEv4nCC43PV8N1j9rtgqu65MNGTWgA5AvEQWWF3WrjVm
XkbwnFiyoOn2mRMk1sF2wK3B3ojwL0/yljVlWdOB9eNcVth30DGy5688/i5jw3NzPJncK3tL/3El
VANEBq4/QDvQc6PWBbumtWZDDDi+LWePbMtAflr9FzbzjUNu5WwFLpviAWHjIQHA9Pn2M2VL0rZE
I2Fufa/aZ1scLHJVmQe9gPCxgddzs5GlW5tHyAwAbY7THG0JSsBm5aC5c4SoWcwPkvtJJa+NHRq4
QWrabVRdVvY9YDHIO0LEDsStKkBGI3Ybaw1O1W5g1xL3Ck8OOXykRFtz7jzYUHm/7CMrxzgMopoE
WCtKgSpkZY5rGeUEh1EmIDdMmNcjkSywzy6bWfONEzOu8lJuO6Ox+sVMhGdR1t02gDo0RiiNjfi/
dnkFo/qicwoMLSotyg2Iu9bQN7PADblpDd+NSZF7fWVwMISYj0R26SMoFOhHxO0+nKo6D5PMHhLP
TOxqi+d97aB3Fop+pHjQRg3KsXNHJQnUMHum41uym4aB4wVVmTla7u6AJIZEQ0BDFtvlPy7P9aq7
nphdjq+Ta3QyFKUcEwP3d0keeY2NmNjf6oTtiTtDIgY9rFX9H7bk6UiVWddIqTuTgMlUvqXamzDC
Yq68driyND9G42G6xbGwNUYltM1dxNPahsF6It5QvPD5awnWDaPOfFG+6cnh8pR+pnQAW9bpAJdt
dDKnViQj2lUUWqrGL4me7nFvQJvJvXHco2Peu/3XoQy5VXhWdhTRxhN5NSaApBKFSuoyqnZxDqKf
67iGG/WQ3yDdoXcopI99bYw90W3UdtYHipwCZE8YQp16QuUx2ERIiomldqP5vYlauRBTuutLE5JU
evRhxmA2yRNhgLZPfyKRTgPh9LZPeeHiEEcT9eWpXxu9AUQGxf6BEIWa6XNFwzOrMjHzEds5VnNt
ZvusCxnJ9xxMPJeNfa6eYp1PrKkZvTqjcd+kFvJT1f2gVx7hLfeG/hHBy09qMxBlFlStccsTKMEG
hg9m4PS5yW4QpEn5RXO87EEGJNCzjQ9buXLiu5bqI9JnzFLf5OiVJEipYRYkqlE5b+5xNGxM9FqI
BpD1T58h4Fkqf7mbR0lL+iVa5amTB9OYJ603OeJotDNPw1S6/dPl2V6zCLlMCm0WoBmAfTvfVCNH
nYJVESymbXY/xB3yZNqc3/JRT4Mo7rdQdmv2QKimL+zOgDr/kZw72cQTilGD5Dhcm6pyPT0mb3Mx
X6W6cV8kW92Uq8H/dDqXjzkxhqaU3MC1GndqN/Nr/mMcvtrzTuioFL9I47ZMcJ9/vTyfq06C+ABH
WHQrVHRYqQHXk7VYwUK44MXrbkS0xSq4NoUGJAmR31z4uFW6VcAU8xnY3sIX3Y1WXDvyC4HgqXi8
PJDVPY81Qss81Ox1VZyL1bTldr3s+bh6AJLniif8aWLpLh6gihdv0Zitzht61ECVRhfGXCW4a30s
+tLFpgfksrvu7Nq9sWf27fKY1i5a2F3/GFH8ocmQCwCfKnKDlgSPH/dIlkP5c+PsX3c7gFpQ6EUk
gyOcu12BO2UFHSC88M3ysRW6n7nNMRXJobKMoCVaODTutbB+OeCrujzA/49pPKRw+UICVGVPt60q
caPUxf1/oEGfvurE9pLWCKHl48sBkobWm6jlPtb/Q2kLdK5omIJapgWpLuWehbSJRdAng2RbR4Jo
OM44ibb0YVcvlqdGFic63c9y7jSRwMhIXNeTTQY8KdkVFoaaQe19lPsZGdIqcx+l46benP7cmN4l
GipZlLNRKl5ao+5GihIfEJMyNKu9M7/G0Z057fsu3g3to6E9MwqKz/Cy3bXNcTpuxW+7tqespAjS
VlaHhALXuiUitHaXo86S4UMuAPRRyvOqjfWYdt2E7SeATdJ3+vgVnDUmOQw5eGzTLUr65YPVeUQi
ynbRlupCF1o5daw5QoCDHI6v60AhCHCbmdBHeqtJuvv7mTs1pNxRu8aqYsAhCjCbVU/DXD3T6q/p
9XAnQPUTB6iNewEkrM6dMjWjgrIRt7Wk/85Qb+AP1X9JIpyaUPze0vqCl3+u9uIrTi8nraA3ZvlD
7PcAAeob8Wt1cU4GpDi5m7saT9E06E/5ld6OgFM3nmCZJ7cuVFuGFLeW0KwYxhwzl0VXOvs6Frdt
9wU8V5ddYC3oo4yAGhnUrJmpZrlkNrPZjhj2bMFqbySvTcMPIq4eL5tZ26OAnWKb4sAE1l1x6SjR
LHRZIjSwPDOvtUgfvLjXs6+Xrazl7ND4CKQCuB/Aoa0Wb7U+c0ChinxSOpC3gdO9QahHUs1fWruF
TG5E904FC/jUhi5UH2NsKdbEfrGpDrwajYGAp+DZQzOBpkInaGML5NdLhPy5N70qHdGyIVH7NWuv
ntD5AqatOuWe26RelwEnP9vexmQsu1cJIyjI6zhucJPEpCuemqAAqGcMiYYSI23B/ySgi2dzdNGa
v52CHE2aG14FSEA8jMfI0H0LZM+Xv2EJjMonYD3+nQRla9ouL0qnWvJ7uEpUQ5g71xVQn0BExKW2
G0BRILakFNe2zalJZdQWMLox2FuQK21lmPbvXbqvBQ3m/v3y0NYQZWdjU/anVblT6ugY22Sh7lzJ
ymuEE9hOexWjvQ+kq27g9O90zvdCVLsMjXEF3WIw2PQy5TJlQp6KiWWCuzLyCgPlitIz2a/Z+gA7
2JTc9nLwc3PfDf8h4QjuZ5TcUcgAkECZZUYnkMhR2E30DLSsrufW0Y2RPfUsyOz3bAwuT/badfvU
nDLXoDAjNkFB0kcD20s18d1o2lcNmsHbJe+ob6l+rfoQmiaRUMGN21HfsmmfZi7rGuRvBxZMPKib
u1nbZ1PzX4aFhyyY/jU006u51CSd68FMYYeXT8umGPle6nHA+C3bSpuszqCLkivFP0NX7xTguUvs
NuMIR2Aw0+IDJUFZh1P0I6UbEIO1y9JSvrMsgIGQEFBcElxAsh9QJff1ftdbga0/jvm9Zgt0A9yg
3eGyYyx+pgaYU2PLx5zcefU0b+LEgTEQ4lf7MdM1MP2b/dEYaL+xWFumlEtgnqM7rNRhioo7Z/oo
yAMyARs21hzPhScsvE8mUJnKMal3qP3XGRyiGbiXD7WPsrPXGMRz/9NoTiwth8fJxGVIlsxuDUtx
33sE7It6dDeOr5dXZy38nw5HufxlfDShpg4jlpl6nH7peOrp1l7Xn8uJe52851siiKsTeJJAUZwP
h008VBMSKDK5M+uw0Y5p8WxkG1634uI4WdE/C35OpLFUF4ce3DQ1y8nqmL8NZzeCSdw6Qlnd05yP
cRNdt7J1l/IjkN5ICEEDRXE8o5M1GDc0nOMWyFJSEoLZ99m05QHo7+sytvWNQ9v8vKeW+wL4I5aK
K5Cf564BBS45UIo5BKhvJ2y2Q9r6sl+sbKUFYoccLh7heIkrq1R1XTG1FPWxhLw18V0J5t+s2MhJ
b9lQIoNZpJpTctiYRetV7C13yA3I8MLLI1nxt7ORKGsjUhD4QZQNYTUDIRlIN/gxpU9672zM2GU7
4A1U1iQekYeaMRqA5b1auwcgYsgaP96qWvxpHVACKsM7Hdl1/McFL/q5IQNVRk5bPHXnFmA4b2in
Jvcg5QixK/T/JsB2QkpjVw7c3UXIiR8TIcVRAsZwFae0OphArAO8ZjtLii/Jg5lxsZ+TJAthbfiF
7gstBR0Jrx5YDyrPXd5mSNKlco4dUN3mAP722HXOYUAlA9ixuqO7vGgMzyKzfInAWvSaxV1846bN
9Cbjwoke88Ggr+YwOdCwIcgHC82J96zQ7Z9Rms8PTmGURpDkwto5IPKbgdyLRebPsh2iPfq1nfEG
jbGEh7TL9WSvx3Hy0lqjeCEtp9SHhnXy2kzozvVIHJWVz3pjPKAwWIUiazN3I/6vBRbA2QDPxGsZ
GD0l/s8NjoVSR1oxqvqgt/YtrnONeZCQDTB3Jfty2XnXtsipNeN8reNsSKfMgDWHC9Sk0ZnUJx5D
wuGymTXfPTWjuFSXQ/TTnWBGpz/18jGPvozDB98q8K1dhcGYDAomJJd1F/eP89G0kZW4NEFeseMf
DQ2Mck/N+xy6DrS5JhlEgO5d/mDbGw/bTbPL6E8OUujSxmDZRtZ0pD/H0fLq8kvRgeZ73FnW6Gnm
fUd20BUjW8juz9SphgaZKhRDoAO5uIsyXsbnHjwHfekPTvph1m/zKEPAo+Lx65B3V3Y87cAu7IFh
9CjRX5Fbj3ghHuekvpqos7+8wisn1NmnKHPQt6xAXQafYgp0fNLaCojVALwM0oWhzo9GXW7sk5WL
BQa+MBwB9gveLSXsRnZUpWYpSpAc2U/QMNwx1uS+VUZ3A6l/Iwd/6KbuqTHZz8sD1T9vUCTg0T//
R24empiKLzux5XTSBUeUPX21Gi1M9PKbKyogvYsnt0u8GKj3goygxIHofSIfUpRAeyt9AluxOWS3
kf4sncYndKuf5vMK4L6Ixj8K+UwQQrrKaWdZQ1oJR6t8ojf7Tv4gJdooQJqXJqWHTseNHb1qbeEn
x5sFnDwqhg21OTAPtjr4JmQdTJXjWTZASVMdGDFgnFs7+0+q5PxMwn0YfJ/6InEHxImy2nMZ1SZL
y9IPs6fytvHu/MP143Xw2w0OW53na/D/U89SKT2sUs8FgRKPP9bzMdIKFOEY2JB7Yva3lXRA0gA+
fXLMlg7dqzwh0TVErNIUcMUu+R1NVCMg27d1VBjK8UGDCsshK5leeybJ0ew6DVH/muSW/DbGQCN4
GSg1rxIxWleTphUPIPm2d1Vcb7zI1mIUruGoegGpZzlA45/HqCyeuz4ZJSBsZBz9CG0LGgNnqcPN
V6jK57u2zZ+RBnuwiv3Mc+rpcvh9eeN8ulOivwy4KwQqnPNACy4edRIlUdDuEvDqEK9tngta+m3z
t02EigFlA9h5P83gRoEB+YT10vXHZIule2sMihv21kSzvIcJlsShNUTejBb6/9M0qSCkWs8Q1JZp
6hLbM+Nvmnu8bODTkf9nmgCcMDQ0dAH7fb4OkTTsEUJCGAMUnRwRtu0Xw/77awWAYYvMDYCEAGwp
MRLA8pnQVCtxuy9fKE32bud8s/UtAOryqedRARr3f7KrSKWhYK7elUQmbYtjp04CtzoU8dC3OCT7
Elipy3O2EvSXzDUadgCuA0262tPQ6QIlYDaVPjdeJbIn5ncQCrV6UM5Xo/bVHMJo8JLkQDkETNCa
pNH7Ij0m8UGjvoH/d/lrPq0gruCLUjGYAbCPEO3PV1ArspkgVizY7BLQ1MMwVf5mgF8Jg1g5XAjQ
twYiF1Rpz60QKN5MMpkLPwhv75+XP1/2nudf+U+Td0i8w2HjtfZ5McErC5JXFIWB70D7yLm9IRnB
5QB4kh8DlQVshbTeDOOb3Go1/rSF0Zx2akZxfzx5KO9qmCnl4AnzbnK3pOpWjkZYwFvdBkOKxtRA
ZxUTZKwtWKjpsJu0r9UcACy/L+Zd9Nfci0unHbRCwUZtgxVNrUra9hzBFXAXyd2sf+irFHCKvtxi
EVw5PJYeRmjX4qapGcAEny8N4C/UbDVegswYTIWc9oYPgrR7VDy8qE52zQwW4OldjpCY7YBatJ4u
+/tK0f7cvrJmWUwsEOa1Jap5bjjy0eMTmUBdktzN0e+2S8OJmOiixBtcbuWB1xYTdVhcMXHPwbmp
RPy6BnZsrqDSY6N6ko63RhksD4pIXs/5VqF0bQec2FJxXalAl3aSwhadwemsQ7lNXtP0mm298FfH
hJ5UFP3Q3mGoue08sVEfsXFXR8ehp2s1+jrCYbor+reK7DeWbgnB5yEaS3diS4kicjS7IXdgCwkf
vGN/aTresQc7ApeJ8z6jSJKaYQ2ooHy+bHhljEhfANaKbQjJNbUMaLgs7RyzroC0/B1XxDMqXHbQ
5JtdOW62+w+2kJqDezjoQvyzfU5uNkS0JTRmm8p3jQ51571h7LXG8pNu8Pq/BwagGQHAa1ixAPVW
n3xNP3EjnjhsdXtbv52hdNRJ3Zu3yBZX6qjnhpQ919CptQsJQ0N5nSe3c7OX9Cf0yCQS7VBDGKtr
1O0041tdH1m3G/KNR/WyrxS/MfG806EMDqJ9jPg85FSWW8R4wFV+ZAmgFkFPkNq+WOr6zlPVNb5B
f+Zb/XAr++/MpnKuUkRTozRhczaL0M1CvYwODr2yerZxgG8NTgkqDYecVCPROUVp5jEbMD9n8ob8
Q7eioDdHP9XClL1edtLl4y9MqKmkD3GXmBgzMLjKQZ76qu+C2XybOzMgzJfZFuHNmrXTx6iyfJPU
RnQR4nnI6nRH0WeftzcE2fGcy5BDWUU2W4Q+0HD7NMLljYgXDnKWEFOhyvLNeZ/M+qAnPmkqyOSM
RRN9n+NukKFdtw4LxVR0o1c1xCX7KS/c65bEXR3kbaJ/00ugRxlpzGOhRU56N4uY/a5q3XgfWhJd
kdSOj1MxOaEsnfSZxQLw6q4u2qd5nuXeqXjzoBFmX9uTYX6vIN+9r93GzD2rb6LIr61Je0tlD40G
PQPvjWiI/YL0ehUFzKwMzTOk5GPAi7ydPJ6yke5tyBQ8iTwb3PvcreoMp86CA43p2IxHNy5tPSzz
jH03BgieBTVSku1uKKB8GNpR6f5q6ggtJ31sQd40iohJd+6k6XLf5lrm+FOHjDb4RDpUpauRNzyM
eSmtI3HMkX0x3KRLvQgUbPJoRqXj+OnYlfmVBvAGJm6IORDGVO6zxHT7+ygt4v5oFzw+9K49wYQr
y9cE7fH3giPz700CuhGHihXQuYJyRhQ0jKASXjYTqBcsFgEMP8dF7hdlIZ19Sc1oFxltkoDbKnZu
spo7tY8MBNLJQH3jkm/hSAHtTWFOP/tZs1Dzbmy0xjYjOJYeEhHp/XHKtB5MQ5Xjtl5KpuKpFq59
bxiNTHcS/RS3xkTAVmklhdRD0OiQ0bNTs3odqZWCtcdthOVP86yHQHzRd2S1bPZYuAKIEfDn4oOt
rkPflYtBAnFcVpXX50lz78xmNTzPtawHv3Sbiu9ckDx3x77ptXdNH6a9O05V6k3IlSGt3GaOuG6z
lr0mZuzkwPjEYq/N3YTKLPqJvuIIyRuItyb5l1E0tA2GGjBut3egT+AYpPoQjSV+jonNv9eT0G5N
JCEO3Iqd64HkJRoO4tGBBIk7shKqs/Z8dIuGPOduV35x5ciHAIh5J6Blwq/NIc5iLy0c46kpyjaM
uDHNu36qwVTQiRiywHrLH9qaFrYXuaI7sGxEb3WHPuvMq+Yx+mGVqfyoOemYj7L5vAeuQ4s86qAF
Ksika6NVLXN4gio3Oo3dgTooBugUrNe9PT3xGIJTAZQexK9q1lPXd81o7LykLmewIAjnR5xYxgzU
XVQ/pq3V7OuK6KZfwtt/T2OWSW82CjsAEEDPvDF1kWsZtNiJdxBcAgQM2cP8ByO6MezbAQ4KH0dE
z+2hgtwCS9Frkolouok6yxUeHiCi92YtRjnPxjPhloAPWAsrbNl3e9Lz2MvLUW82smmfwiXe5NCE
oHhl4RWLkZ+fdpEw/h9n39UjN880+4sEKFDplgoTN0f7Rti1n1XOWb/+FBf4Xs9wdIaw93aBaZFs
ks3u6qpx6HtFAi7IAd+pEhU0MlQnkW+s5AFpzOtXwcUTiFljehpInqKgyMd/UawXLahOJSrZH22O
lm8iyMR8R6pnlw1ngYv6goh0dZmgaG1sll/xNtv5y/Y/KOntq9fY+RwoyBqoDJK3zo8EvWkXV+t3
doNxSMkooQCoeT6TQ9macZ0hfVKgDwUFzKG7bcvXBFLI6TTRHDTloyhjIzLJLV6Wj0jfqUiohPPP
DFAYuaBQeykyNF98DJbu2CJimYv3PzdGbnbVfumGAsVMiAXeWqqvqdBiiQWB+0UsxNngnnzBEi65
CREGGiHmAtW1PfYUjC61SEzispeHGYKQErKMjFiUD2hHIzIgAQdDxou6eR/c9DXbjeNG2aS7YtNu
6+11379kyOPscXFtXei9rFawN/jKk/I+vKvOI/RXWle9P45H9Wi68sZ0BUYvQhPOKBcOkW5JI6Bj
kXMLUzesweXVuIt9GHqHcYsb5l0kNbTuQZwOZZBasJRr2x19EHib2KAhguLv+ZZQwtRIzQYjNoOb
GuKCfy139D24P7/PxV3hMAxJn+P3pRmUEdrgzRaVl5tMxBshGgcXNdeGFuozc/uyyWiugPxdBCX6
/zjH/4bCs/k2pJcSRB0SxGIcM3R/xg/Lcdj+Qkto9AVtcGr4uV+91ILMl9Asl8eMAztephFmwRQ0
Pz7kXyBMpjmeAYfxx9vs5rsXG/TsgkfId+qCP6TRv4L7hjXtATxw7he93Esyiu4SXWxa7/Vf6mbe
WDf1V+c+34OOYL6LsBdCt6HJi3wwBG/my5wO85oT69xBXdstwFQBtsSs0yXyyteOdg10iDxpo75F
gi3wTfRxOVb9O/EH6BsPVizzWEFEirEmx/qrflUd1A0Pxk7ZTI/l+7RvKAB4B9C4inx2dZis6QPK
mviDCuP5JINfZVrGCcOcIMpm6Oinp2Fy22iONu8q3U2C21oEFFkdLBMPJkBZo9zC5z7aNBj6SsJg
89zrPRmCNrTeFAf9EWRZx9m3fPth3CJ+90SgqLVL49Qwd7Yabd3VA54JNAU7gUxn5ZkAdF3rgjN8
7SA4NcMdaFhLhLoqzMjqD3Nkhfb/rp/Xq/HLqQXuSJPMIFADgNWh9uDUVN1XPrnvKA2Pbega1KIv
7bbYPGg7/V60L1amEE1rgNgQlLQByOfGpk5VpC8N+oXr9kVBUbt2Z7Kb7NfrA2Rex20HWMFlwDBl
oFLjtr6WsE6yZsE5R7wCRcioSYHziQRR7co6IVNlQIEGqXCg0LkDWw4aU+sLSB8mEPIzH+RI0Af8
rRV9NgykvaGkhg48SF4Bq8ZFXoNS6y1eCZFzANecE27tO/AjbxI38MGe78eH1OsO+QNxQm9y0NX+
ej9udOirgQqP5vftHc6aQ+CR29tlUzjlTqWh+5IJ5uBiprlPZHN0khuMrLiT0I0QOUS6TcdDania
SLHmYpphAmuIkj/j9LYJN81DiPbEZixAUp6g3fGRaILtxlyOn2XweIEoCrUmMM5zsywNchjnYxk5
nfalNE9jtx8jPIjcKBYYuvB9NpATQ9xchXaAfRFWjL0eSsfBPjZ/ksyTG8GSfLfQ8gP6joXALw+6
d36PZQty0VrZY0Cu8TpRCG0fU0+7/Vm5QKA54aY7xvsBcp4RTW71h+zR3uUuIoCN9Fx6ItTGyuJB
igEMS6DjgxPzDFVaXsh5U4zgwVK/utjtBxGUc2VSzwxwR1neJYoxo7fS0c27JfDR+l4Byi4CeK34
CEq98D0dtSgANTgfTAO86/WOWalvsqCFVvK2G0rwzKOM5/7l2YUOpRNTBp/InOxSUyaYmpZ7Um76
dj9YgoBsbTR4IUOIB/qdIDnhLu2sjCB802lYFPKLVNQqDkGLXlhgelKBy68t/6kltnonx0OhGkhh
GbBU6gAQFUCDiOgRL5tUMF+nJrgbxQYLnlxWBPPlmyqNW6p6yMF5bbiZVSrh3Fx+X1+gyycdZ5Fz
udAGGDSbYLGR/PhVsilklJziEB5rhFrkl245oi6Ky2oFZ5Lzv05acEUQmOz3hXRToU7v/Gc7kyO/
x7mjz1QBNaA7b64PdOVsR3kC/g74N1B4fMW6G8cBisd6hEyUI6UvBCojjQC3cykaSsAihPK7DZJv
RnjKuaImGctQTODJQ3r4NqQmtfbmXf44UWSR/eTLcENaOh1Nj8Xtl+aN9Bb4YGrd5vRjpOHn9fFe
vhi4j+G81WryVu9KM3JmB0lQCqUhMtPOXY7EiT47L/ALCuqh0oX0CDVKGgju+5Wj7GwuOE9GcymE
ogLMRab9ZxGKFB2tk8eyFWHTL6EP3Dg5B07SUq3bBYZmT6M5bW8bH/Tqz6WTP3ZbZbtsXgaH+BnV
POJ2t/bG3vdbVOT+lgaSfQUYlhjGE5E8z8xjWaNdmpWNeobkJpqTIPS07oSqTisnECAKYJpAyUSF
SBx3u/expsbG0seODsEe6TnOXwROs3KYnhlgH3ByxDUhkF9xBwPdrxaHnE2zXXwIPWsXfS638p2+
CSHi7nn2TsQV8g1L4O75M8sXeyeu1XqA5dYrMzq8k69+s9whsYw+xxvpZ31sY9zrogheNKHcJhnU
vohyBVar1G/z+676uj6hl7sAGD7gPOEdSHBehHtxNNpa24SA5ydqt7WD7tYiC6oMJToO6gniVNfN
XR5yyEwzkDEcEFQa3zH4yfINedLYVo0GnqC4X4BkqR96UQJ15VyBDabph6vuuzXt3EXMrpaq4Zts
8ud0hy6KejP4COGHbbgxbQeVSs8bXSaknruisuG6bbyFACol6O/nHymW0UxKbCFTnG6Tnk5PhQ9e
Bmf0WrSrO5JTu/Z/i+EsN6E/LbQ99IJgdMVJMfY/9vmUk5zElUYm2O+d4AFMPQ1uS8tFN/Bm9HaL
M0au4jxdX9LLBAHy/qc2uedfPCFhFxGW1SppskPWcW++Q33yM3XAAYvBu5E3ecFbdSNKEKwEIyg3
4EADSRQBwx6fi6zUsq+sOQSbfPxmBo4MiYNhO4UbHQIdpXQ/gKKo7mhhyMiECm7ry0c9Ro3b2lbQ
QgUKQP4qlUE3m0gLeImTo+Ymu9wbPdvDBYbEPdU2yVf4bN6Asmqmpjv96h2hPvPKXX7+AdzJENsG
OCpMfEBOway2XdAJd7S+uuP7b8uf95MbHqYDusk89NxApeSQPhPAgx15f9stTh1AAlzk/KtHycmM
cBcqnmLTYicg8Kxnz2hLx2z8GBF7KAmc/PIKAEwNRC84thBMo0Z/vr/bbOmDvg9SMK/dKVGL9gx/
rO57tfWr8eO6b7NA7/zMhykb72HAT9FFw6Pz01oHoJrAlFX29kNayNPDmLWHZU6bbTm0saPO46fW
ztMhRcXyuu3Lkx9nCGg6wStpGoCpc/fNGGqT1FiYThBsO4FZeK2IeYIFHvzoCB7BSHug9RDQv/OJ
DJPayAqDEZLqPZqZEIKZ3SGt4rfOnJ0BqDET9eV/GBTKhMCJIQDF0M5NJlofQyUe+fC4vk+sinai
zpHVfckKkf9ngdsWWbZUaT/AQqTh3EUfKmavc8ePhVpul3vg9/IT+po+IycdOr+hVV8JhrjmMwCL
IQhiNwAEdc6HSCyIQaB9B8XCGNEsC6fJXXg/UmEWetVBTgxxI61JkmVqDEP6U3YEoGGhoGKoDvEu
d97UX6pvgRFLsPVW75fTwXF7L82LRW8N2EQb2bO8lx3yo8d8/mfdxQ5a5Wj+KSJwXptOpDKYPDwo
LqEzeT6dg6nmyTcrgl7rlCReEbmTfY9mJDkBUGUEgkAQolweLyD6YDwEGlgugAdn034SotRD2hAl
aFIoByEnXFATmlJ16pLhaUwygS328ec78NwWN7i5QkMHsKipo3bENcqX3ED+2RJkBVYW7dwK5yhJ
O5JWNjCi9NU+kgdwcfnBTrsZf3QHSGnth8eZLoKX5uWqnZvk/CSQldi0WyBrwmQrIx3ctDfzeFMb
4CsBY5SysTX/+sGybhC5KVASID3MXwpKDwlbPeshlPM+3gIgdkzvl73mxG/XzayFHKDSQ0IdPfXo
a+CbAqtkTpkgKeRe4mOc74PpLgNXj6q8ASDVA2hHKFEciMxTEFwLDpZVZ0F/M/o4QSCITvFzxyym
JU2qBKajdl8g3yjbCY1EJEEr0RxW7sQK5yxDYqZ6xKwAhuktTyin+fG+eisqDxT+zWHe1U/JizRS
8ih6YYnGx/nMQIpZMmRsBhtZd3OD9ABVO4FfXp6Z56Pj3uJ1ES/6osPGBKRKwQppvWBLiywwRz05
PoDlq2JJggUsIw0gpzbogkP4sn2NURGBvhhvKAiuXADo88BWl6KDMJzsjJv4EcThfu0sW+MVmo62
M9wY77Ef7YEF9dvjy0zbreADLivM3AdwPjLpsVUaIT5gcm8C1/4VH5rdf+nR2CW3YEdyjYLuS+/6
xlvd3ydj5pyjBNWUUeZQ/Sys5DmxEx3lSBAyov3UcExAQoHOmR8B8v2Qh3R33bRwuJzTIKUxdUYN
28ZNNFBU8u27xDc28UPxpt8gfwXmNoBuvdj/e6QHJpqR8CJdB8b2C4WiOh3bxGIrHevhQ25pTm0/
j23txUl1HFrTKSb5oZk+l+61shKPQL/o+tDZQvL3E1CwaNJgeUmTJ1sbJdCgNQpGnidKipZ7c5a3
ZJB0CLFU6dGySuXlusG1MwCODc5x9IHiMGf/P9k9UzwqrLEQZ0BElRTsUsXdEorkXpivXIzqxAjn
vrA9xRWBkUj7FZt+Vm4zvULF8rntX68PZ3X+TixxXgsc7hwOPUQCK2iDgkcM5/XiqMCfa92P65ZE
E8f5aKmNRtaA8MDp7I8w3Jrpk2l6101cNu4wb0T6Bi1PaAgGxOp8cYgR6q3Etn1tsiytZ7j5UfpP
34/P/UEU3a7td1YrQYuQgeIyb0tV67qNR2g4FsGHGYPnq3LiqqK1DNKxD03ya1E6en0C/2eQR7Rb
WV+hBxcG1VLzjAkPA9Cl57HodbAaQJwMjM+ApVOsKnPN7OxB9vfcJq76u7GcYYMMO/pnErfxry/b
ug/+GZh6vmpVqSuNWjAfTH2j8Ahxi+xJI/9w7Z0Oi3tL6pAHAYcHrGjNe55shkqQrV+7Vk9/n/3/
5GAwkVWeQPEGbN0E+krQgCei8GrV41hYh7opElo6VwkcEgglQb4CgY/51HSoSUyvjUyojdKAtIvn
Nxnvuesrs3oOEaB4QMwJ/CwvhRqi+BEQJrloK8c4GCCp5xfhSMdeoehCu25rdf5ObHFeoIJQQdeZ
kGTUjFQyHnLt9bqBlaIZTocTC5wHFNZckGaChdpw52RfNU9l+NgQp6g3PbQCFTDa7JXQRzM8hZRw
IXonrm8s6BSDrwNopYvIPBjRxdAH8EApUgAkz81hfiGx1Ni0SawSb8WgcKCHVz9mppHfGWGalg7Y
zaIbBUySIFeAKu0/zDm6YFC/BoMIel65y8ywl8KobXZegstPmo5D+fv6nK+dWaCkxoWJNCSjMzjf
FKlK6knWMGQzWDY6CCsqsB2HoSWI99bMgOIY3E0gqQLojTNjquFYt4GGmR2eEtVrx31ne38/klMT
7BA72d5abs91nBGEtIl5m/YACRfJbdGIek9X9/jJSLj7GJfkYMULzLRD1h10E/qLgaTskyk23FZP
9pYNTSqShAdSlyImiNUw8nSM3BU9NpUyqyam8TGzqX6HwvmPFkIdW/mgPeRu46mPuAS2opf46iFz
MmTu0h5RK9MHNA85rQaxSdVv0qcy2gB/s4jYsFePmD+WvjNzJ2uYJO1ghQ0sRZACbEBl0ImkTgSO
yB+Yplaa0EKChYzgbVj56oT6Ri7A/IuGwZ2U9qRUBoh/oK6uvKLPS52errv66oIwhCzASbhm+BC3
SBJQpNYJYvospLKOznE3QWNIcJ9M2+uWVqATKmN9Qr4A5zLqJNxQ0kxJMs0ocS5YM0SlDsPwlQVo
J7iVwDrYld6obc38xxzcVPq9InKH1UwCeN8YzQGyaeBsPd/TBUGTWVzW4I15sH2yKR+XbZlSsuu8
4+yaOq3osXH61pEEle61CWZK5mDzAbkdijPndoECLhIpwGmIK/2jiSTfmH5GlX036c9a2goOrrUT
BcBKC+EwdEoueEvRmATlqwW5NZXIwBAd8uRz0iyql9BMOgyp23b/XV/UVYOorwPmhf4enUcTSaDY
VqugQzLPKg9z+6NFFt2abiNrhNBO+LzkswtJhH+4ARD8QBcVrEA2qhHnU2oi72QWygCjBGh8EDAN
h1mILVvb3Qx+iXoaSIfQl3xuxLamPtEa5Awb0vptsOzqSN60oaiivvqMQXc1SA0BkANSjqtXNqPK
WhjYozbObubmbkFDadS0t4C2enlH/KiO7kEP/jhDxtzOBBUldpHxb8/TK5u76GQNrNgmi8PAC097
kHFCRadPnkjkXncTkR1uEyilgh4wC8+MADEs2grRaPZRK52jGwLXWPXHkxiEu9ViKzD6CgUxp1TB
22B/AOFGsqeO3PWmW5TxtrUETMGrbgL6FAObDgqLfIm9GntbbmocK2G6n5d32dgqjaDjbM0EePJR
wjcZ6yx/z0gaKmOJhByonSSOOXkFqGeEvfdr98ypEe5wNtIFtcUCRtAPei8b/YNdPF73AZEFbkNp
WpFDsxG7tgZxnDLd6ZlgKVZjbkiugrMZzfXYs9y5kMpzHI4NItzWepPLW7s/zOqT1L8k0QO6taMb
6QZZ8EX0hl7z7ROr/EstQoya6Sx/M6YLyKdeu8akleUK6SaY6/J79dQOd1CEjTxOKPmmUJU1ik2s
zg/D9NYs9r2x/Mpl1aZm+nl9xVYd78986rxPFKlWpiU2UwoVMYNxd/SP6V9T2iKNczoszi1ytVXD
JsCwBnuDTjIKonh0jWgiPL1olZh3noSDpdmO2mTCTIUXZzbNNDc+u3FbyQJ47WVTDDceNqknhsis
oNV4hCFQdzvh/AG9OaW+CapH0M6CrhDsDrqKCEhUC13ZXSg3AQOCahB4Ogg3jXYSJq3KrpFskPdd
Yd4OQtYMttycA7KKFkPiAyx1wf0T6OU42QEzYda3NUsLVAuNo57miYZO+BrpsL2pFe6oQ+XyXa1C
QQC5soQAR0MVG9wghKAv4nxmjaFX8ljFJSIDCDCWm4S8R/JPXdQduuL1Z2bYZ5wsICocIUlNmOm6
fht0011H0DdWiHTqV7bzmRnuSuz6pR5i9E46WZvcgDyRmsAqMemam6YMqI30wPXNvHIzQtsF5wDE
5AG55UuSiSLJddLiqk+M+hXS0V7Uf0VBuJHGJ7gUncpPOx43122ujvHEJvv/yVRKRBr1GrLy2AFu
szw16QOlGhQhku7uuqHVNUN8jXgQWDeFZ1yu2iYPmX69M85AzVuRD9nVfb2EglheZIYbjwYNcXOU
YWbqNrVxDxW8TCR0yJb9YpOB3RVPBia9xQNju6CuitQycByONmQ1PLtB1oqC3JB2ouLq6mjABqmj
j45hSbkLBcIH2FLM1BSNbm9sNYgpZKI8w7oR9O8gfkEQyfejtLlWmINuIVsDbaFMfZk1sB2Hgpt/
zc+guI6mfzxCVADwzv0sDCdVCsEM4ZBE2QQRKhsJAdiOzK492E4HvD6143L79z4HOUTG2YnQ70K0
LEF39xJXwKpGHVhR7SavXdMeRj/WFsHw1g6+U0vcibQsprEYKYYX2QTU+eRYDPYuBPQEN83u7wel
AmxigYMJRBx8L+mQSUFmp0gCVxPI0eVk0ySGNze2IH++5uWqgfcbo5rF64dbsNrs7ayMkTqx0wLM
qhuCWbQOhknnxL8+oLW5O7XE3fvgaFyCecKACslfJkD3zc/B9gbt6bqZtev31AzbBicnnSKpcojh
woy+3JmjvSlLEY/G+kgY+A5bSSf8AQ4KGRMlUWSC8uJrnpD0fDN7bxT1bK3tV2TO/2eFO+LiVNHq
iGVX++q+7Hcz0LKT4FZQ10YCFkFkRMDQicXnJqsCmR6oenSMhOLE+V0d48d5/yyha3na6n4DzJi5
Rz33DvI9t6EvHR5kAKTzt+srtjbQ049gH3myYuDbtfuRfUQ33076qwRQuywS6xHZYNvgxEYzjQ1u
XNiwiE/C91GZaCRiZFw7+1CQt9GIrYGBlt+xU6amk2nhToqT5bPKo+OggdRMS/yMYfFqi1pApdLr
c7cWSwCJiiZb1lpx0Rykl00ygn8JNofKVeTbBNdGnZcU0H3HqLxeRUFMEL6snRinJrnlGio1CysZ
J0adm7dAxDnqmP8aKsXLbcsfzFxwuItGyK0cacxECwzM6lxWAE2S6SOopHaXDe17Ocg/ZJtxT0Gn
PoeCr2By1xf0z+RyOxCUl+mUgR/JWUyQWskV0k66JQ8uWCg+pjL4IZfKDfqoBVCk1T1JUKpiGUIb
lcVzVwUjijpXEjuRxwMeL9qUQkHRaYKv656zlu4ClBEwEgPG8FDn9j6Z6nIC9xD2vmrcyKnhzGA3
AhHuppaSQ57+6Kx8p0+hp4fzNtT7X9fNr3oRK00h/wn9NB5jbIDOowHAGk+I8leX5nCc2FfDARfr
Ry4lgoVcndITY9zVg26QOGhbE6khNXisjNd0SXd2C25l6V9ie/zc/4bFTape1l1iNBjWHBEH1+7B
LExEp9CZmMq7pJPdJuqotYi4IddqSEBg/LHLbcoC/0InF+xGSbVVs8ZJ9J7qNbpb7OxmmmcnSpX7
cCgcNZG3Qd895ZVxZ8YgoZK6bFOnPVUGUcPN6hIbMjFAGYv8MA+JTOcha8aebR8mXhn5NlrLiBug
CDR/Xnem1Y16Yokb/Wg2dqlEGD2ZfhL00mXbDDUUYCaCsABvg8B1V++SE2vciVTOIHHV2LhiDVSf
83uAbK0SinxWZIU7fKIx1SU9Y56k03j0iN5QxISCjbF6uJ4Mhf3/5FrUOr2PFEgWOkvfvWt2d4x6
wx2C16CJPGLEXhx9FEXhXl+tNUQAI2z4P8fge6uTIUrqilkFMtfX4ningIVMGQpvMLstYngURxJ3
qSHfMWjQiK48K/yAoPN99tealHgInX4Id9SiIcwIphwfEsiqSyLVsSDiV0kiwp+1kBR93nieaGgp
B3nr+SybGfRP7RQvr9DUoeZibJMl21yf03Vv+WNCPTcxNE2MhhqccO0Q7hMzOhokeg2WRWBm9SA9
GYl2bqbUutLqZoyEzOGuaasbZXhUCgvgG6GoJPsp/vmNMEqVCbpFgfbiJg2kj62kRTaiwhANcyDf
A7FMS3Xt1STv0+L3wZ0+0gIiRX3vtZF/fTrXKqQA0f6xzs1nhHi5JQ0GqiLDVZIHI9pHFhg1D2rj
Zf2ngS9pKNoVBxXYvdG7bn31ODsxzs1ya45137CXehk3ePY5i7EJ494N8xdotRNR29RanvRsrNzt
CCGiKsrx1nSi5VYfvApgfH3YQIgecdWjJj1mqjslgmL6qiMxkDLbEJrK3w2SnY2yXcJmFUS7ogEz
JiqwhSVtegzx+myuXkNQwwY3DIHQGL/7hlnP50DFm12PwHmLOFXqySbDC2Mh77i2dtetrQ2MtYjY
oI8AJw1fRJzLEArcBKqgeCNANTLNfoNNfHDU0IAQtqq/XLe2VmhBxVKGXADYptDzw7lKWIIHU9Zh
DohEqG+m1bFroXikd+G0G5LZ2PSG9quL65ZOVl+62oQOyCpYnnKjEvEarx1BONSBKoBADARbuE9R
806bEGWh8TGz96SvHVKbN5nwlbXirqi/sac3ww6Ae5G7s7oEEmWWNiCVGT9axUc1PJQTWEZBm2Gg
tu61EliNRGRXl6sKm0jQAXOtoYGLRzpJlhrFZQCbCaRN2qcY+rWlsSvHQOCrIjvs/yf3san2CYgd
kdifoQTTP82FDwL8hrxd9xqRFbZjTqxUyagbkYXR6NlAIws0RcoTkVHXfr5u59Ij2KzBPYGcZnIW
nEfUcVR2csdGkz2Nw0Mh39VEcCFdbu5zE9zZFenVYtvMxGR+huZOadywBBjhaxHVIi7vcLR9yWDx
QW8PwAg8eKRrO12aGQB9qh7Cxn6UrV6QOV+1gL5Vgmwf67rk/FpTkiiIA5QF+sbpkjei/fWRixEg
PwodXbwskQA+X/U+quZ2+i4BmC+t5mtBSdPgroi7f/DhUztc4KpOBRCDIxJwRu6GGbopzZcwQ0mK
CMazNl8ogDF6euRaUGnjxtMhcKsM5Mca+04t/8tG1bnuvt/Zr/MQBE8qJFcYJRWjyOD814DiujwN
CMGrI/o6dj9VMKO4tRf8bDezl1OZvt6oe83XPXTNLfQtB2J72IcuHngUT1hgTT8CL0S1e96Iwr0V
DBU+DYsI0WAkffD0Ox98gx6vYi4QufZ6BWr+ZxkqQZGZU0DxaVPe2PYXMZKHToMSdvIgD+0WFaBn
CBi6stI4RghpcKMWvVhW9qIOUD5j/UV9C4xG3Df1oGQyVcSggZEdgqU/NLGy0Wrdn7Et50VU3l0z
By4o7EokSeHR3BSUZZamowk/a9ql+jGbQWrRfIEgkVNmGWQgklkho5P0IAYsoFIWUkIGky6TOe7D
Ohw8u18yRtA8l2DW7i1ABuVkaF8guZjd6+VARIxSa9+LQpIBYSoC7AiP7wtAYI1EO6ZnxlOHBqns
Qmpyb8XlcZK630Us5HxgwHTefVGCgbw0wS5BRfp8PWYQ606hxWJYqYkpWj3dUeuPttG45jK7TQ0G
7DH3JehmApwpWh324xfG4QsE5DJg/uTbGdCT2Er9gqhrGmy3GeWtJNu+KQNareu+1GsvSzwiGgO+
Wn0eoAh2feuunA1MtwJUMzZubGCgz4de4BiEmBvCSz38HCOLqq3ofbJyhwIh9l2ZsYBv4bN02RBO
tTYwBgBw+0W7WjlMhdcX79fHsRbsnJnh3iG2AfZUqcE0yq+V6oUv2qf8Y3aRsCMh/XuiKdCjnAyJ
279TESmdHsLWYO6aCUzt9Z1teYIBsR/h/UJDcRiceMgLwTfOV6ZtlnhpWtTqCn3yUzTX0DC0oWLX
KfOms9OUFvqYulmZhnh0dNMtMPRIYimjvm/z/mHollnwRWvbUoMOlKajLR9cDtyotTgYCWCMENZV
v1DXobl1G8jSfW+PqBxNrmD4a9uCyeHI7Hmnwj/Ph68NLUAG7GlXKYFG0fF1tAPN9KK6rH8MsZH4
iJjuunAxb1VNvkksyXSTJRXsjjXfBcuXjNPawFLwqM0xi/IqngD1zXqbDmQXVz+h8WCY/vXBrs0s
wCHgggbfDnB53Pkzlo3Wo/cnc4g1euqU7Qw7daOW0Ez7EU7EuW5t9baGV4EGVMGJBxjg+dQGuhVN
QwDek6kyxs6xhlyTndDIybNkJ6rbpX0TUnRdFNEBMEFs2zhJUQlXCmXZmWbSPE9aCtneDvIUH9YQ
am4qaQs4bQkTpajnIvLSBb9E285on0s7VtwqqKLGaYtu9sLFyF9Uo9M90pXKs9wR6StoSnOb9br8
ogdBvc26OXehZrEcI0iKoswVBJDxzK3svg8bIdsE20f8PjudfO7gWAYVkgUNJr9bFLdWQSxm3tfT
X6MwsGvQFA60MQOy8FeaGqVTaNqgIpny8Rf4h6d7yxxeyqQrBVXqlWIFLIF6FHU1FHeBHT9f3AQI
oGZkz+oyGAFZ/WxnAHMOoJQOJ5T0PNXcD2gLrxSBC7OY+2IWbQ1kKBoEADHUc7MW6czAyDGLifUR
x09TtQ+TYwfmYelFbrZCOvyV5zyQ/4Dlq9g26FXiK8s9eItygPCwZboXaFpMmiOnbhB7XUrN5F2D
ah2sGrdWtbm+edbuy1O7XMyeqFEhjRbGabXdJjan7TiL2ujWTgP2uMFkouB0kQRturFTswIrCOaH
qt3V43aG1Btgx6WxCF4ga75/aorz/bQMAZpDfOhYYeeMobG19IzKeSZwDtGIuLM8TNCu2UQwE6Cj
v5rup/TdzksnmH9HYFa6vkCXKUE4Bh6etgZpPNTquWuTpenbYgR/14TWDPvRTmxq6w9N8NSDuNYQ
ZejVNX8wEFeDUFyDWMj38+MkQ6DU0lA3GrulAQPtFGpXT5BGCRNPqh/a4BVEDBK56cOPGWSF1lZL
v9rqNjIrlFw21nCQye9GqqG985Qt28Jw4yJ/vD4da1N/+n2cvxp1q6V6iLM+RpOWTIfZb8wHrf3s
YsFVuUIbpIE3BBB/9swEfRB38GiN1SqRjplo1AgosE02owxBa+i/d+lDbcxupGjUzqU9ASGodigD
J6t/6do+nV4La4IIvCMbD1MouOzW3AGHEtjNWEoCkonn51I6IWeuDgU8XEX/v2reF/qvDgiAVGlo
b2n+JOooXD+ACaPPMxE0gGLi3GIyGGTsTTh7P3u29aCFbtG/FeZzNHyAAStG+QQxqZAjc20n47EE
aBfIZS1kFc+tjpk662aGPPsYddtJCfCKSe+MhgjusZV0//kqcydGr1YaSt3wpzo/zHIOP/aQHmsS
V7Ofk9w3EndIt6XkZmHuFn/fvQbjTG4ayDWoCPKPlbpG4gfZOBA1RbKD/DENiDOKirFrN9mpERYT
nuzotK3sAq2tmEnlR9dBMWxj5r4WPY/6Ng/uVBFIhP0cf3GemuPcpa5nPYwhfwbx2MSxIDGs3U7o
M7RFz7C1gwA5BbAXG8h+o8p9Pqx+lrB7S1xcWjqgR3TXLI9RnXpE+chEnEwrew6RxzeiGzhD5DXP
TaElO8ljAlNx8mSEDRqJGxqWd6FCU81BL931E25lvc6sces1JmqYSROspcluqUuwG0RAeBPoD9Oc
/NTQL41m9+smVzbbmUluzRK0wBf6AJNqo3lyB+mu8kYWOcbKgp0Z4U7uZUySoGFxaTjm4CXbo+iK
aaVW4w61YFevMLCjuIv9hCQe0p0oNJ2vGOQyCfTb2BxmT/G0G+PbrtDQ3+jqoUeK5zgBofDwuy1+
x8YxWCDC2LgjMagm+1bvoCzdhX4TZK7Se+gNc6YM4suDj+AsJbSM7kb77+OJs8/lpgZXTV+oMX6/
AU7DBoBLaTZm/TlKlmf+vr7Ul0rTTCD9ZGq4wLax0C21sIAvqD9L3W2ltxgpYRsUz9FOnr0m9ivt
aCueWt53xj6H9HOtPtr6e5ZHm0p0m68dvydfAza384Vq5SwYZRlfA2UapNhJeKMPjg6hlHbYGUVI
g/G9b6aNrt8XuTtO/1B1gXk0/hka+LvAuHBuHpptWjuxKD+o7yf7GSRKIPvYT5EglljdX3/M8H3Q
0hJIdgvZMKdo3+NmdMNqW9TFv2ziEyPcgagTKZoA7cJUSj9byCj3sWfI/3A2MWwa63CBfAiPJFf6
acxSVpqPjM8s2C2ZOwINYILTMz2U5dv0et1Z1+YNLdF4/iFhBFA5tzxyJwNpHc7Yd7MnWVvdelr+
4QpmXdf/Z4JfmkodUfGpYKKBsED4ozY8qRDs7vVRgOEYHbpINPF5prmE3LImjbg+lu1M3uTk2Ij6
+lZNoHpkQJEYwaHOnXfRoCrNYmIUw/QEPPqcHlF5vr4WawlJcP38scEdUrOu/D/Svmw3cl1Z9osE
SKLGV0qqyVWep/aL4G63Nc+zvv6G+p6zrKKJIroPsLCxgQaclVSSTGZGRlRB08CGXb/ObxqK+xjU
1n+r0VvX36W4FnXohF+2yXcLT0ZMp0F9hS0ZVmXbaQXAZI5e74PgM0KNhbxfNsG729Fy+88Ec9tC
EcTKUPNPncb3BmmH9wxEk/Lr2fbURlDKEHnDfCR7CtJQAxEp2OzQG1N2Q/QGoPpld3iX7Nod5iMl
3TQ0igwbVTRBcJNq5vNkZdRWroioSbasDJPoIR6+Vo7ZnIpZ1b5SwtRQ/FKkQ9p8liPe3NvLDvEK
I3h4KIvaFHgcv1GmzPEAFt4OYTchuwNulAKSS/2uvzIrw4GQKx7F5bVpke2k+6fQDO7CSjD7uzjy
zdHVL2BCpAQSGDwW+AXE2vfTb6N/VAna9AcQThXWJpJFHi8HNWMPM34QT0cv1UL5iZxfSr09h+Og
6Hhw1ZHThTSNnszCS/3DqM10tF8IysctnuGC++PPafrNLgb6scdB0ABU+bldM5Om2i+Mhcm1ee7e
M4/8JG74UQD8RKM9KDuDj5AWL+3JuhLxr3G2BqZQMDsBBgOwQ7Dj1UndVj4kBP8ckZblZu22H73L
gcT5ihivUkwdFXiwK8lMuJaZWY5VBOpfo4JUgLUx5G0INSfZoHrkIsmLRZVLzv5YG/xznq7eXYaa
10o5+ggbLaZpXALLvZ+7Y0wEDTfe2q0cY7vhUE8KLC2zURGQoEVrosY80uYfkoszZ5hnsll2ep4j
JXagDoD6q0Psl6EWjFhxzi6QL6CavMB7EAnLv68WLDGkOSMJ4g+932MDkWNSxVftEHnFMsXbx4J1
45z8Z+aYoxI8UCSQZMRcqn4kVUTBwkZTyausg4W1FM0Gi6wx4VfrHbKQHNZUCAnH70DCUq3ejYmr
q3dJ93k51jnvHw39PJx6yGvxAmI7IiCbtqu2DRLnCgAGiB1AW2Q7Hep9A1kM25GeIgcM1EeM6F1L
bwA0eeU2Pro4cGjjBYLG1/fwPP8pzDLLsm/knSmBNaGpUBQ7QH+e5sXmssPf9xqMAHggoxmxlIvY
3HfO0HIe4a+K9r/WuZUEfUvz3pT2l+18P0RgB0ziKEwBToOBn/MQjeegkMsIdhTlMzE91MLm6kXN
oQoN/jRzcEJd8HIgy8Y6P5TPLTLLh9pvrPg+LJKbt8ghr433AEWFbec9/rLp/Brd/8oaDwokC7d4
CWJxNzqWND0UD8Fm9oiH+uBW1Mn9vk/PfxITyqk8FMqULYvte3W+6+1D0/6wdTdvBaHDSTnXlgj7
OgSeqRzyJYxnDeKsFH0zMKq2fnBSSBxvIjuDLHtWFx9aaAT3oWKFW6Ozk8fL35wzYXH+K5jgkicl
GAawwzmDU6Mc44WO7bU/U5neTi74J90I2+ZK2omoXrnLrGF4wwLvqf6dva62a5LJEWDQ1akBFD9V
7yzzB+TOqlpwEnKjemVp2V2rgzfTY7nOTVhKhtK1kdVXUM8G8LrQduHw0mt3WitIhbn7dWWR2UeW
5oOjgcAiMbfF4M2qCaD3jV/+Q9cd3w7Fa7SF8cJHMnXumjaG+TilMCSbTmQ4utLQvgdXpEzr7tPX
7uXocbSvMS9yOWb43+4/sxpT1vADOQ6MfPFPAZUX+AalW8P2ctuTB0Gpi3u8fjnIom2UoAYpSAFL
kuZBTX6Yb5Xp9bIz/G24ssFc/ooklWYXhhgxWFhjCi9Dw7WdG8/2I+DFn/oYysz7XsTiIfKMSYPl
yJT7SYFnvTq7EgC34/jmQ9PksnMiK9p5gPh2nunlEiARuQrjh24AA8QkeMZyox1XBqjHLNSqNSba
yzor/NmGjUqn+QwWbkCxQd0RogJ62Rlu2K0MMZdFYuetrywbeUTLSpN+BdXJJt4M6e9+c9kS58iA
rjPeKCbUjpFiMB9H8rvUns0ACfvg6flNH7mt+dAX18CxJIVrZn8f5YaCIxBYftA7fZu7jkMS9FYS
oYAWH03lNtVfs7/PPtHtXJlg1i4C53A8TGgEJfltq97W/VNVOPN0o3aCK53TYj23xJxJY4USDlAk
KDm9Ju+aU+cU4mHPAfT2giO5ptXgaDR8PyD/vWkOJKafn/KbSDb2D26dySvQ3MWxiJwJaBG2tDKB
onRhV0OyrVDSUW1rHeR3qIUkz8U2vYLY63wYP8dmowr2GydEz+wyd03Voalq9rBr+bep/BBXjmU5
Gi73eNpdDlHesXVmitl2wHxaZmlgna30s5Vejd/h4BQl2O+7k1I9K/Ep8P9e8GhpmX+tKhNEqaRp
YKOHd+jZDMrrLG9r+5iLsCnLX7n07ZgA6qekmadFB8hWPqb+nUiub99X4X0a7XxVsPM4ZxdA0Crq
ljLIPQgLW5O7oQmHAe08DdX4Hm3eqHGC9Eg6wdfinMNndphzOBl6lSQt7ATzjaq7fvnYi/LW5U+w
y4ZPgxNk6etDMv38qM9bKyxUH2MqvgoUtPxJRLVkvgGQFYKLERVrtsRALFSKzBkj/4ECwvBEfZj1
QvBG5ppACXlB0gBNzCJ7k1DRBzi9nFIfRXlvYELu8q7hfe+lRv2/Bpi7PmwVdZzzDCXX7E7GPaUm
N2Z6H4pSe97nXpth7o86rnpkLfAjbPZz/mxWNBbJVvNOmrUJJqLCoAnCMYEnVvEsRT9siJ1L6HJN
CU1FxKbcrwKVc8sioHlQWFEwK9EGpZEBkdCjo9aWTpNVgs8issA4kyBxLYoFBdfiSkBNsNQFGTn3
g6xcWP599Qao2xKNMhu4Eil8irRHMoFUffiHPQ6kA+gNUOFTsQ3PbQT+nFfJCExHMd5Ac9QqjiT7
vBy+vLxkbYK5XtI6aBKthIlyum4t2tmuBhBxeaqkXVdWbm6KZgx5ZzH4xcFloNiLZBrjE+Ay0L8j
6LqF06YyGlct8PyeXMk44nyuMAly2T9uUK/MMf61uh2C/QrmrPo4KLvIfDaJO9W7UgTj58bDyhBz
WA69BWq0GYa68c2ItxV6FZog5Li+AP2yjGcuyDbmGrMqO8MAGbrepHwcyqco3GsB8N8PcSzIuASG
WAnMqhu6LKtw8MvTrs8e8YJJS6cHdNcQDCZxF+3LI5OpFAQQoWoVAL0dI3yR0oJiNtuziSAEuCf0
Ii8PfihMpLERJ2NKJQbnC0KcUA193tpy5Q5z+4K3BPfEWZlhIk1p41gJA5hR5TtJeq0k93Ikc9Mz
jAHgEy9KFEjsz0+DIjbi3F+AjdWceZUUXllx4pJI3SnhcCUP12OeA/uq5hXN7UbQJuPgDlAxgogc
eg5LaYBtmMY5iUyrnXEUXStX2Rblf1eWKNBRWzJS38MjbRSY5OAJz00uJ8nqhMVJ0YH8DybVbb6P
7h/zfdBQ5cWGBGz5iUrSNrxW7pQ34khuLVHp4/Jy86KGIO1ZeJSX/5jVbsGnT+Ycm220bookpXq8
GySACPeXzfB2AHCjS/6AKr3F0r+GbU/mxsIOKJSt6v/up5vJFPUiOIhErOSXEZbtFaI2HRiIYKQr
HUB+XdU6+eYPzdzauqMANJXfx/a2SQWbm7ch1lbZzT0RIKMWq01+FbUFLf9+OBdumdgI2Nug92Rr
VbXaz+UMKUynHSWjczQzbrYEA+wV1HUSA0TNnWyL1Jd59yVBUQJspZiMwrjGeVCOZFbQLoNNv4XY
GsW8RtyDU1SqoGbXWlt9UFW3bMroJLU+6rxTpmwvBwx/W9gYl8fQFti32SH9OrcqLZ0HYCBv5NAJ
7vPeWZ6h17Y3X0dOtA8e7S3YpQZ3UQ32r4u9KOPlftfVD2Ay3jSoJDVQ8AMyQJ6X67sXVQM5nVV8
2ZUJZpVNSc6kMUarfNwoG/0hfAxDt3e1Q7UtrzCMOYeOeXCCH/JrTTEyt7m8wrzbDyFlLnK1yFLY
CmGWlTExQhjX4k8yS3QeKIGwa/6ki1iYuZv/K4DZqicQd01iLQFcFe+Zua+sH10ncIZ/a6xsMLuw
Gnqwc86woRj7sFHoUOtA696m7e2M1k/ju4Xkyar3D0uIW2rhysNDmAVdp6lkkS6FUQ1pcUq8Cgeo
b6cQkn1Wc0GSzD2ol84/Onfo3rHqpnJGut62O1TW6sid49wrB2gkVEnjlJC6EeQS3C+2Mrb8mNWd
NBd56o8VYkMubyfNbYenxBJ8MX74/be/2ZEzKQjNNE+xvZQqB92URE3rHUUSRzcwhR7qAoe459lq
pzGF98qoWoCG4dAUaQ+h9WOuXwN7vsty+UrOLeR9GDPU/n7AZdneXzuMOUHQRh7DZlnFTsasYkMN
2yHRXd8DZ/DjHwIRRCZocupIm9gKQ4t5BNIaIyo/gEia7XVdOb31iIGk3q8FK8kLjT/jSMD4KAs/
6HloGIk1RSRbzmUwwyTl4FUdqgHq82WHOPAeDVQwmHr6HzNMBEahFBdqDTPSzj8V7xLoSu612kuO
g6vfYowiE8GQlz/IVoFAPIdxdRRQlgL2uV+FrOegl57wVjffY/I5YpCl8m8aQ1Co4YU9ppAxIYfR
UpDiMudU13RDUIf4UoF07IK9rF6nw5Va3HWGAJ3EzYbWlpjokwFf68J2iQml3M61fRW3QPOSnIDS
r+xcpcfYZVFtVYxgjk3zUeqvlz8hd0HhIbCNqHxhd50vaFdb89zay4KC1d2WNDeovBb7O/i8bIcb
kCs7TP5sSVIKJI2MFbWuYv1KizdSI3qT8L/aly/L8bI6DzNlmoGfQ44u3xl3yh7anupd8xvVnHZn
PLSmKz35AZ2dyEX1wrvsHu/k0r7cI8zJlYxGScIIyzj2L5ONls24i0GRH5DPCV1vdbqWyT/cNJjK
A+wZojgANDAhalqTOig+FjRDB12bHEP5DCEVo0bOZc+4i4q2jQUoPnBtOmMnm6JOjXUEaDLvAH0p
o0dp8JryRhfVxbmRuBRh4A9SaDbTSbugKYJYxU5Ipb1Rf1p2/8tOwSlbV4LdLbLE7Lk69aPJr2Fp
UO/AfaplL2TRXg0SQVBwM0dt5RKTOaLSgxkHX4FLlXWa+4ISo3b6PH4qG+2+TrpjJJfgDn9Uy+c8
Cm913G1SNHuD9UND/WEqa282Ises4r3Wizj0RIuwJNarzdKlemVoFX4bmOUb2yu1kxzi6Xp/OXqW
bf3tvDYwhos0xcC9x0RPUNmDqvRAQ1rjW9p99r0zx3u5OkylM3xcNsVtiqGB858t5rOG0F0BcRls
gZHsFc/0G0x9NI7lBq2LZ4iLkRg/doqfIr4O3gsEdKyQfkHSp1tsM1WbYmWwQDjrJONNodyAcIhe
doz7pVYGmC+VEKmckgoGKiN1Y3KcWjetyKb/l6r+2hEmZzDVos+MDnb06C3KZqqjoJH8vOwL9zRZ
+bL4uoo6sNlgIGCxMXUZjZPXsQycRAlB93JviYAx3HXD/KEGBSpLA77s3NYQ9KgzTLBVlyCNfh0b
KkPSSwR04Eb4ygpzsUFoakAzCSd/iC1rxF7rU+B9O/nW8jea9Xh5+bjXzMoYc8PJQToQZYFTR/LJ
x3hRgwmnja08hoHT1Lsq+nHZnGAF2VJNjqevqk9/koPXrtiOqHKRx0Ck48EhRUIWibR4wYeDhY4t
JWvlROaQLPd2dmVu+lfZg5BeDF07Ot3mtLnVt8ZD575P9O+FMM8Ms6VlpSwgTVnAcCNZ21mB4IHR
nvzW3F9eRu4J8eUfW1jWI3QWfXCHOmFXYRgwp+rLZQPcd/VqBU3m6KsIyRINvEjOrH5qnUyrejfY
z5p2r1YvIZCx0MS0RAruos/GHnxj2MuGlsCoXuI2Q6UX2bibRCHF48cl5geEKjdhft8ZeIHYP8YI
wurdSyHnjz1YM6q4gMTE8HR5IbgBu1pp5qiUOjnQywA/qY8HPFUfyhJzf/e1tL1shvdBMWAPnDNw
ukCnMdswK9usL1oDtT7VjcBgmM2zIOvivqxWJr5tPT0KrAKPbye4TryRAmLhb6KneQtisA+MGQoV
AYUGmZvaKALoLywQ5/jYfeZ7/9BfYVIV7Frzp0zBoCZtLq8h71OtHWRC1g4So84iC2vYv4yyO5p3
ivkKatj/mxUmA/NjhAOp4NWU/h7BJxUktB3fWvvzspnlamTTHPTz9WU0E2wn7AlmDEUTAxmEZByl
Vzw4dG0zQ9LpspElqi4YYU8rSy3lUK1hpMLgbRY82JVrx3dWTZv4qilit+xF6gu8u23lFntwyWpg
Y5QfFo0K6gtOp2KPq3TKj8NHkova8II1ZM8wy+56dRpgTCoek84d+yciuM54WGADjIMA5KI3iokI
JhraVtLqqUMlUK+bRxNsFLtxUjdmNb+ChzyhyWAN27GpJzcCV+nBMtLXoahQwI89O/oFdqijng0b
Ms6tAMLLy4oWTS5ocy3aY+w622qnhfIyxmb1EipcEeiPfJQn32ODtqZ3OYp4y7y2xey7Ghh4KYNc
slNWAwUaypnrX5oI18rb3GsjzEIjJQqsaRmWyydAqQLFLdL+OpOgiPBPsB30k1CBQj1oIcc6z/KQ
9llhE4y4+hRXh+ZCmL9fXjDux1kZWHxdpaxybAW2mcFAoAA/juEx0kXU758LzVNykaA172YBxZgJ
NSmw1RKWsLaztEmORm0BWbyVw69q2Fx2hvf113+fcaYKO80MfIIXKdoWAWnc0HxsR9HkJ2/J1laW
f18tWY7GsZ9hiN8p4n2vb30ZxA69k1p44T78gz9gN8HoIG5jNN7OLaVDVljWMvU2abFTNRvS+RvV
FJwb3I/yZeRP9rV2R/d7tZFhxMfYt2Vuw/5fypompgSIilBGV5txI4cyZTHGuKZItZuhUpvTfLyP
/wXhtrJiMUWq3NTRKVPhhxpsMuVzBI/Z5a/BUQjAAxLUfpAYROdR0Rk/uk7H+TLBgoF2Tq7tUVsw
upto3II10/L3Zf2CHZq02zKA/iD2K16Zl38B7+BZ/YBvEgWSFNcYAFrKqaFTW9Q3normdez3l81w
t9GXnyxFXiBHEORt4KeihNTC3ZA+2KLUhbuJ7EVQZmElh6DdeWj7E2nABYcCTa4+6/WDHu3lfF80
XiyqXfJueejI/GeIPRPUYgriEOUwVBHV4TQMT5O009rXOttpov6YulwvbBKzNsYcDVphd7VdwVjb
0XljPtg0gmQZNUJ6e6QvL7NDvaPnGXRHRP1N7i5euck81IciztPJhOUYvb8ZhF9lJLjGudjwtXNM
+MfZENtQ0sM2vukyt7mXHOlacqptcDK9yq32pePR0QseBjd/0o6BK3rPcp9kqx/Ahn9u1ZDUkxAz
1pvyEFwXzyA7bGn88BukErfK3aFza1qfRArcggBid0OhjlozWbCqZiFtEvQJj1Z3rFpXS95SQwAH
4xmzFo49FHUwUy4zqcUc2FraLYfxmBSbSFWdztT33VzvGsUGrdhI27oUgH+4x5pFgHpE6wmz7CwH
BGn9KPJTpKZF5PhEpuhDEhKBcvLGr/a6RSP/N3JlGlfXiXo0E7cVCb5xH/jrX7AE9+oKkqy6V6Ie
vyAortXRnQNXHzZlegqDU434iu99PHgvn3F8m6ibLQ0wCE2x73uAFds2gsygk2FScNCAsLiNylup
vgqNBlzRoAFCaxt0NwKzywdkT4g/1PPAyC38WswJkVpWnuUGzNo5kT7KZG7QSoGmVjdK2T5vlpkD
wLS3FSbCHTOOCR4k6oBHqjXL+GWAvfTd8C94yqUZCEUkTDcD7na+/F08F0mtBpnj1/cNeUlrgm8u
4grk3V1rI8vRufrGaj5PbeaHmaNJnhUeDOsG6VI8CNaXdwyurTD7J51ms5dkuIJ3BjUrQk0RdFvk
BxOrvqxkcq7Agp7cDRmqhrCh2TQUAXN4F6QNOl4IaCwbk002EksuqrKGsoMU1M+xad/WinRNjPEK
jBPbRm13lwOTu3Bf5tizNcmiWJ/9KHN6vduOyng34+C5bIKXVkDQTQchAOSGwDN8HgGG4ut9kMFE
U/4ioIhIQm8IfvyDDQxV4vBEGm6yGXOF6nFuzwuTglzQvH2trM9SSCnPXasvI2zGPKITqg02CAes
pnNqTQZ6SRDGHCYsFIoVSDsAZYPeNftmLoIBImE+/AgjKCfS7FO6ia7Gq3KTX+GNFh1Nb8CNN3vG
dXgQfSdu1x6ocTDnLvS2FkttpKDeY1UNQrwIobpOcc8ek1M1PCT7xI23gFpc/mbcSP86fth6o56A
nDVoERcTOCyL4FcHls7E/sjLW+E0MTcEv0yxdUdFm6whiuDZGKQuBDGP0Ri66jgIWrA84KC56JBD
IgzDBCDDPA/1zEjrXq7AJDs488Y+ak5wCH7Xu/AluCt/ovBI7q2Sqh8gOFx69rlT5Pvk5fKqclw9
+wlMQtgZTaBXUplBtXTyNTr5snyL8c/YdLU8TyPvsjVegdVSdID48DyCjADb35ZJ6pNeg8daFtNY
wuWlH32AFjsTAB2nnBNqdeFOSW9J3W4gOSiIIU7edGaeuV3kXo0TI6lxtmgbCa0p8C/3ro1hGiLf
yJIgE+blDmfWmFumwVRzkkSwRsh9i3LD3Hpgj6dm+NwRXOwowB399h+utjOjzMWjT1CdaFWscFje
lMGAJF/0vOQ9X85MLDG1uqMDYhWZlMIvSbrz9U1jeSQMXE0+6f5rInlRLtH6g2TSJg69MHoJ424Z
VUBVxzGB2o6uBuOXHPyYqker90UBtjzfmcQJZAM6NBshrwIMBbOlMJCfVaCHzwCsfs5AhdW/6/Nm
KK1tVj9qs4vgw9COcEafs4ugYgvdZGVprkM14nxFSAQVq9DCok8H+bf2Y5Gu3FWu7iSPutNdKfvK
G2Rg8gWbiXMi4hkPKUKoE6G3y1b9wlhqc0nF3h03k6e++2+qN4NSIys2we/82thkNzYiex/fie4d
rrs65h6gJ4ViP3vtyJPmVwqG9iGdR2PybBSnuN1cdo7rG542GElCSdNkGaRSSSYjMUHH1qhka46/
1HQzBY0z5ttRJGDPSdX+MHP9rylmx1QhqvtGAVOh4qYSJlF2dr6dRIICnGzgzMqypqtNA+am1q4a
WLGS7ajeNFCuurxi3I+yWrHFzZUBiFAXahnBQKxCJOcp6jdhJBh34l35QPYDmYShFwxcs/OnYVhD
jaXHzKMZyR6GeKEK7WXJz8R3I+VIMJucbNIIss2yqO3DO0vPLDP3lERSsByTZdqyuuvQFs8AZfmJ
4iDEYKLShTiCsLzFNQmGAAA7gdpBcZU5ShQ79lPSo1GCKk0K1QRwtnRgz29pO3U0zjpQRuD94P71
V8T01ZdR1k/ZiqdkAaDn821h3MrKpzH+umyCcwmemWAKNLUfzKQaYSKwME5Ga5Ma++Bo0UkkQf0H
N8kcxmtLbLOu6Vt9UGRYIuXwqHfVIfYnGmOisMEMe9IStyWfdfpqKA9IwyvjmI2hp1jA3VhUTkAy
oYf7qDc2UwZlNONJ9WXIPf+KwLQCECXt9fx2HPSbGERJlxeIcyCc/WzmBSJHfajoDX52j3qGWmwG
5dkGXjIXnN/c7wCCX2AKIYIIVOH5hg200C+bCdM4kzFrz5FtZ28BwhDkzBoJkb/rONnb3ABhjwzC
UtEY5vfzCBpcGCBD8gkVqm+8sUNaZeAlioDYSh8K+SpPBd59P47+v8bXYkLH7D3jXdaXUe3H+PsN
GrV2FTixnGxs+fXyp+KgC2EGwF3U2dGng63zRVwAHzp0wEGBFt3XEExINjLZjhBrDgKMUtzos1v1
1LSPrVM96hptHUelermZRUcjz10D8h4LrSwyehaJ2oalEk8q3K2K30ViHNtJ2k6dKkJKf78WF90b
Axpl4PtVQAJw7m6b5kqVthWKcBPVH+Vt78rP2cE/micdwnvUPGUfuZNdpQcRlRMn6YNlE+olBijZ
bHSOzy3PstxJpYwDGI0FMB2HWVvfToXaJ1ROW8D422qGQmlBGihapiBamDOlJq4SRcWtgqrUDWBb
TQTyCrsxXDL4qjc0dQ9wvNFlOZXUFLJubZWEj77ZNY/DXOCzETmxdqof//1VvMBRcd1jPGXZd2xo
+gWI7MPljDWNja35oKMSDNrxPtPaAnMXTxVa+GUCC2Nx10PqZXiQ4ys7aahNHi5vgCW+z49YfBZA
1sHlhrKsyV5SVZelhhbXAAxoAUpMpdl5qZ1Ck0qyLFqp2XGqU7w0UnATIF0UoTL/FGO+mcczbpGV
JN+nORQ/BVy+xhkW79U3/53Q8iih1G472h5zTK89Ku27AVLH9JDdaNfh778H0MD9L/t/7vBV0iMp
ow05Qdgv0s/AuPKjbe+/6Nn28iJzN/fKCrPrINXYx/oyFG0190niKjUY+pSnyza4IQPiBYDxwOON
x8T5/uoazEqWpF9m+MpbtdNPoU22hj8j0yioJfmCPIN3/C+MKBZmhy0ogzAvlqYiUqB0cAnTi6BD
Vqkavl926Pv1hl1mL0yGqBAp+B/GIb+vQSAyIDTma0wCyNXOD718oLrlhEKQ+fJz2ThcGbOZri54
fIM6XyYg68rN1NMwbbPKsxJPCXaGthmJWzQ3WeQW/s4iiSBd4FBVnnnKzn/6Umbho8J4dd3cySOV
nmxn8obtR3rS3VMb0tA1ty/KjgZ7qMxglqV0Jpo7kOSGEKdQY5gXrOulYGscGgasqmXd5epYo5lp
7wKRwjjv0FmbYIKnDG3fV5aB1y51u3EPpi7cs5Ati+2NZDlNsbscSZzW07LAuN5RqkIwsVWjMU8S
LQeA1AnKTdPeyvOrGu+s5mbC1Gn72yL7VHsrpQGgLMiOy++NLijU8TYLDjjkMQC34y3AXBh+ZQRx
R+BvBmpBzE/TXhWcMFwL5oL9VUHKiRGT880iz2WZqMaCjiWYqM9OciTkRl6+O7tFoPyBKxxbHvMB
zH6sK0muINyJgQ8diICrbLpX7J2UnILWKww3sDGh2QDjhv8EnUPeQbAyzO7NxOyDtu9hGHNqtrRV
yM+4vVamp6Y8KH8P38eR9uUkuxXjCUdRuThZBsWmmd7LWT1IYSQ4PEUesVusylNjWua4QhBZG/NN
ml/hEeIbP+V2B4yzwBpvQ699YnZbB8Rek8iLT4BdmW9Ne4iHH5d3GO/ywbi+vLD/mMCfM7FRljpk
TVpM7Fq+BrRKHf2OelWiQwHFynAMZg8UjSKmP94iLhU69FYBeLdYru5RCklkLxi8LHloW0hxOZL8
VCh0sg+DiACVs4TKIj32h3AENDeMf6CsVwrJgK3WRs1X1YzHsjXmTWqCYv7ySi5/idllClit0Fxc
hO1BnHO+kQPZx5sXLFpOlEdUmaLroLjFHNO1pJSHklyHMtlYOtLjy1Y5jSCMwH2Z/daxGDvc8jrO
j2i0dxiJhlak6QbRM5nUnSQZh6Z8rIPwqg8bFwkv6MM0XFGNRuMZ+sHmkxaHO63THE35dfmHEc5X
xg9DWIFZCqk2i+Wrg7gvzBzBaxWYdZS6IDmEeiGrTmpH8TOe9PMPy07tfUS6YRdrU+LWXYuMsVTb
xAna2afVnIQveV3Kt7mvxr4rD62e7vwm6aBkM4ztIR/JGFEgrohrqmH50cV9MLiqlI0fKVR0foc+
FGEabZxGOkSG+tPsa32fD1NyNQVWN6K3AuGlzq4VBIWc/PCbCpQNddhsADFusqOUd/YpkftCgOH4
XmVAVgQ6SAxNLUIk7MoEnaxB9hEYjixJpg0Zev2TENS1Jsvy6VRoveAS4xDGgJhDxmDAcj4a39Tg
oqzEXjSBKVDvumeUiT2gBkJX3s+HYlP0VH5sdpc/PudSOzPIHJN4l6MD9AfE0NyBCJ2aIswNbwnX
HjEnY6sFrSUhfByQ1aEiVEgl9SPZif++KIeVw1txoXXH/2GPR6nqqy5amvmWUXldl1zn4Jvs+lpw
UXKG97CLIWm7UPpgOp5tfZeaH9taAeAeOiaDhy7uDvxisVNe+btApfZWL2m+Babp5fJ34i3j2izz
ndK4VbSwhFmlOeARL5GPqTilvgh7xgFmIeKhd/Zn9B9EUswzCnWwvq1CDaCWvs5lJwzD/oTdPXxG
ndTsZK0DWZ+RlONPK9e663wcAJqQ+6T0oFE5H9B1aO/SpEAHrQXN/lMdacltlUrdz9KWZsHm5IQu
ejk4xpeGDi4M5jWWZ30VD8mANpI1uJGEU2l0Li8658rFoxkc7Bji1yD9y2R8QwiB975GTKmTU0Or
Kvf6ToXqQU9rhQhscT4woA66AYDAokLLMif1slam/R+YQEH7/K0eb9rCi0XKzLzve2ZmWdTVY7wf
hmqMJwAepq39EKQUYvb35lV649+CRuITl14SUXUDqmW3ErRaedUpmEbtDR9sUfRlQksD8aafJABC
KA/6g3bQPMmLf2p3P/VrUGX3TrJHu6XbTRkFHQ+UT3bxdhDdwZyQOfsJzC5KdDtSrWnBYuQ/DOsU
i9qunOYLRFRXPjKnXYy6tB7ZMKD/WnB3PkCj/cKWr1I59LqfhqjZw7m6z+wxnzOMUmC8Q0RouO9O
hUFz1z/OWw2Q1UNOlTvUN1/QB3GeyaOII4T34DszzWyOhSch1VS4Wr/Ge1CNWW7/ogFqR5UlkJz2
Ptn8/V11ZnHZQqvYDad+7tMF8mGNOZUlLxhzwSYUxQdzpMRybLTZ4lOuJnujj3dFKfCBv82/NsHy
QVc+VGWYVvMEH6o82NgEJJ7ji4F21d+TFCAQwa6MkjtwK0juzu3ovVKGfQY7GbBF+kgD670l13Yc
ClaMk7Wf2WECEIrrzQQIewYCktupPzXDi9T9uHwK8zfVyhcm0hLDV5uxh405uI99DMZlXm7GNBh2
7XxS67so38v2+/QPmcuZa0y4GRABkSJrOSw0p9NBjITUvfJPRPSpREvIBl1YTK3dwT3fetDLmzrA
FGXiXl5DkQ0m7KZi9jO1hY06uJ+tXTE4mOQSPXC4uwddBzBwoAQEftTzmOssNQq0BgtW2ZjB010b
RNHoXaK2bcpPE2jfouc6fWj8nPqYUOrSR7C4XHaT0w9G2C8vVhsjaqCSZcK+aCqMjBUI+67aEPOu
zzYAeG7GyvEzm8oYfZDHYyqSheHlhLqtLo9XRCmou5gv2OqhUU8RctzaHV1Mj/ycM5pU1HYgwHaj
O+VJvh8lWoqcXZxh3rFnZpmPGkskxioAa21sMY2+GzcBpfXV6HSv1UN1Zf41Rbd+Zo15NZtGMk+1
YuL5mu1AwgEmUKtx6967/AWX33zBJxa8WtuZBXJoWNHr17x0tflk9SUFLVkzbvzs9bIxbkqy+nBs
q06RqnGuVFhraLAd3QCfLL4xr5ECxTTbIrtWXwO3dMP7B3KonTR2B9CiiLq8vMLAemUNJispxq5s
/RDhM0N8hyanedc44YPt/Vb3zcan9bas/h9n17UrOY4sv0iAPKVXubLH+/MitJWXKEeZr9/Q2bvT
VSzdInowL4NGo7NIppLJzMgIpz8cRkFcXYsJy3TpQjuxiAxxXjtTJassGalg3nhNA71xgo7U4/Ud
XnvQYm1/jHA+OsyKlTUT1tYFzDO2/S0Qad8K0G6FDtsM216U4a1eFqcGOTftG8VWMWGx8J8qeRBu
xufooXofZzD5OcB3/YvrzwawV0Hqri912/OQN6AGYNdLvpeUSJ6PHehORS/O1WPS8CLQ0UHESXEL
qoYmHZIRIW2BY8bLOAm65iLZzbXQbf8xwk/cjVZM0nmGkY4+h8AGJsIOjGAZfPN9wBtuSgvcQFIN
nT/laPb7UHQai8deBA8dA2Jovn8hJs5Po5gI7qUBQPtOOcqj17MPRgIt203Dq8CtV1ejow6LbgBm
Lb6eWSdpXK+lJJpCfDu9O/7oECIKhwQI+Y76BPk9lz6Mbit4P60m3PaJTe5Tskq1Y2YEXxsD/Xd2
GHzLmzfVMb+td50bBcZO1DRbPOtyO/8skvO83OgaEzMY6FJtosfiJTlmu9GnriyIEash/8+6vhDY
J3tp0CQ2hwZmWEAC4MbawMBy2Mf1IxNZ4b7UtIwnRauX3fsxe9FDeIQ6g+Rpu+tWBFv2deGcrMWK
1LDLB1hJj+GmcuO31mM+1MQEd/FqnnPiC3ye0yt6F6Uj7OgPCq7+7tD4KEi+55vh4fqCBI7+NUl4
siBIZhUgtoYhU97OoRc1u1B9uW5iLWQvfKcYWNNQ20SWcf7Z9lXH5G7G1ICSf1Bpj1qvVzF/Mh9D
Elj2JlN/EzmoiAD/sfISg1UNLNXL9wvZ5HOrRtyHJsCKSLshYqwmHQaltjWKzpXou108i/uMlpxQ
lqFsADQXf0coeZ+3apEBJmv2fqXVTmiBXQaMDSNGmhQfAGsMI0qYBBoKL5qz79d3dyWyn1nnkguW
ZbJkAXGNkcDRKa1bRVTXWd1H0EGAeQAoD5MP7DlhbQcoDZaH9DqTfo/joxTfxKLUfsURYeCPGW4d
Xax1SWPDjBYdo/TI4q0RBv9iq05McI+HWZWsOsoKYLUhBTa0GJ+Mnq9bEC1iOayTr0lqoKOmLXuF
dotT2b9jBi54KgKgrbwLQDOBMjgK4WiJfz1XTqyAGT2TQN8PlHGkOzRBwT3GkLvmlOUtSrqwB3U/
6KrR6mXsX0LR/MZKCDyzvvjLifVM0lgqyXC4gqWb1iZPMqsPCz17pJmYrQAz3FjAEdvN9a1dufvP
zHLZbJKnEeqqWPSsPbbhMTduRuVDaz41EePR5RmiJExAJqvrtgooEBetinaAAIdMUgDp5NjJ+vq2
MCUnl2NBfLrcxwVIAdEKiNSiHHxRwen6uisnMwPYqHX0/oaOT0M9uYO2k6FbDMVN0ajT2sIwy4dp
BXzGMmbGzg9upJh1opRkLgCEkvKSxY9S+3H9kAQmeJiB0ZulHVYwQTGa2OjvWm967eRdN7KSKH2B
wTUViikawfDD+UJCxe5Q/LKg56lg3M6ibvHbduih1TBy7ZBP6cZ8yjwRAOYyzp4b5dx+gnjhMIww
WpPBN9PWG0Q5+sprFSYs8O6ggg40GN96qiG1GyfAh7i1D26yAF3JIIXIg33Md63pVG651aBxtKHu
AxhyIchrH0XzhJex/vwXcEG40CWzlBP8AsIcKu0M1WcaiPzZ6/UTXDEDZObSxcMo+fJVnx8gPq+C
2X2CBfYvhn3QxoDIz70ieLut4JJBggkPsTEvrYNliUuo5Va16yIvUGtwisfsVWFO5KeKi4K9k+yT
TejloDNz0xvmg4bkSYju/orD54nBuX3ug6vzWW3tZV6i388B5loC/UO5nQLVyV+sm59k8+3n9W1d
eYyfGeQz7V6emyK1YDD8NMBpL7vZKzsoju0bNz00A36nzuAITF6G5YUlBiOo0H5YulrcnZrKk9QY
Izym8aSn9L6+ZU+YWzSPJgQQnHljfyou2Ayh9G0I3xVrXoThYYiEAI2GHh4XBgxpMpUsjOBFeQgi
jTp8zOX+dpildqfIobS9vtK1hZ5aW37N6bVHjHSWNClzy6TOHJ1+G8v8WY0+rFndTt3v68ZW4igE
wDBPhgsCcpUXu5rSOKxrHKRdRWAK/TZi2sWkT9eNrEQ0TMkh0oDFHPKbfPcTk+NdRRaJgBHzzYaD
HJ08IAW0BF65ZgaCJLhTwc2OTit/TIlVpEQaUDxFCxeQOioURV+5Sb/EJy0NcJ/L98UU24VSL0NC
JAyy+T0GgXiagOPHq5QAE7Bot4rYsYDVw3Fz3zYiNfrGgOJj/prvo4PcpLDjCEJnGrXa2ZH1cAI9
hRzeY2IO/kFi9BacGISULrFY79lDPDi5mpqR2zVZSR0JbajW1QcJPdBkbofdMEj6axG2yOITmdFt
SrVs9iCXm20ZHuqQ8dRLvfYZkpJj2wz9EdiF5rZWpqg/UJLo9+ZsImLP0xyo3RQfTLWQP9Wpsg5j
YrW7PiNGApagAjmNPusKMIbo1YIfPLLN34VcjcGsW9P3RJqMh6oNi6cYgLc3mln9QbezMTBg44Fa
wHfTslRjrxhtttdz03xndQxa+GyKcRkbSTl7LaulmyrBVO8s523kTo3Mvi1yU5ABBXXZrjdnZDzN
QIr7oWy6+QAw5hDe2xg3vAPBhsXcAao2nTOWcbUjRjy90r6JA5IwyFRVCqguAQswN3GiQcY3tKDF
6UX9BNqRWY2lu1wt5fesnsOHqmsTwKyIUe8KJqWeXjQKUFhp2Tto0MXloaRZtccxapGv2dn0S63V
qoCwSVY8g2ucoqEANcugbNvkd4t5DzWQSFOiLE5In6EBEfXvUZrW31Uy098sttLvkFHW/CbqdYhe
l7l21OMWbcbODCVB2F2LDwTPTbypoX+Hfvt5MErsBP6zQCyxk55KXm3IRcSGdz0+rBoBGAapImwB
tnduRCd5QgcLkBTJemBtkPeeoQlMrIRwFFb/mODyDRvjT2aYAn/Vjp+ZYXppjznCcgD8RSSuIVoM
d0/JVV/RQcJi2mmrNPsWybYITLlyQyy83riRAN8EUJnbr4RNKkPuvYDJygByCkEBuuAYqmR6KJI7
uix2ofcrQ+fIIsD2Y37m/GgSmImlulqIjmZXB4utKnWbOZU3CWQjQ1b8SiVR4X2FUwo2kUwBwYm5
U6zw3CYr6jqOFnyq9ISOTXl8r1wyO8WN/vwc3bJD4ppPBihia6+/L77HvoXsFaN7oiHUtdsEHUCg
VTFaDtoN7lcYYUT0skCs17LAxLRNPwrbNWtOeWqCu+kxGDVWVgcTdhgYvaPeTO53NFaJo97bpac9
1LvkCIWlnahOKloa91HTMidVtyjZRRpKl/nkDOXu+hctssAlxN2k9Pr0dVEivLbJ7agKqolrGSgy
MaRjCsjvcBdzKW+HGd6q7Cak3JUqfRJGyEcZR+iq1VYJGIQNdaWgCO0Il1Bhstnp4jBRvS5Ti59N
pKXw36Q90GRgtSDSrC39NAvhvv88CschWuZDhv5FwkvAjAXAwTWvOTWw/ICT/NBquqxSv8jxB/U1
UyFShDkFY6L7UhVYEsUZLmiOlVxkk4SmZkiT7RDtyhzNgc7r5Js4/vuk9yykcbs2KiRiWYgOdDWG
XmcmHtSd8upVl6GBKpnude9cC2pQI4I4HgTuMX/NGaujivWtjfg5UDdpE4fGyHm2dqM5xrgbUtGN
sHZgp+a4A2uVTJ9KCeamAjAu5k3y75A5LH+9vqqV7i8kJ9BGAnAAdReDnw5kttHEAwXuvfd7n2zt
p18AB/1A6GwAIkgcbSNvh4O9pe+D7Yk6PGu3HnJ8VG1VXb0EzUJEoTdyA7ZjaBYD0W0BAKjMIgJ2
gRX+2TmVkWwmE26GFJTyVnxv6o+mSLFt7bROVsLXRoq5metswkoMapibQcsaID+UmxlKH8ALhenT
9VMTmeO+sWTS67zNYU7TfuTkB2h4XAqijTh9u25nrUaAgY9/Tohv9KR1YSnSl07bN/tZRqnRmY+o
meESAHEUkArMsW6tIPkuMHtJ0QKnxPWJ6xywV8y/n0erBiGkCXswJTLcBIXh2sZjrz4pE6q4iRdX
QTeJIWtr3/eCq8aQuA6mNJ5OxI6hyBpVOva0KheeIe1Q9f1TP9DCV5pbBvSQZAsgxGuh0lZBGwF5
G5sAe3u+TCT0g0YG8GBKg977knZvZH0IntRS3lGrfsdQrwgktWrxixISmgM27sJzi2bf6W2dIc+s
ppwA6KUk8zYbEuVTzUIpdmu9DvNNMfaFoCmwcr9h2EUziYXCLogBuYsXR1xm5oCGdRkbu6q/IWG9
ue4zK1/5f6VlTEzUAArFrUxC29PSe3Tx5CwrfGOGSo/ZtJC5Tciv65ZWup/LdIQNwAWmE6DqvPyU
k7s0KdiESaEJINNuM/ig/P9mM690Ugxsih45Kx/gua0lEpzYkuYsVeMGtjArVNwWN9bPODC9PlAD
9c7F2OiN/F0WnNVKAfvcJueWSlUvmlmwWfkxCAQqB683L3MTV7uJbztnDwy+YEcvD+/cIpf5SbIy
srQHfRkBdPiH/JqhDuFMu8nBLJIfPiluvu93Ir6Cy2/h3Cjnk0OrQmt+WpZpP83SQYfUkulqHbpD
k4gNaSXxPLPF655VBTPMboQtCUItPihVMCTq6k/lIfXuyUP7FHnXd3R1Q0HBCS8F6ORCDtXSWYn2
jly6TT9B7AR3n/5cj8Jzu4jTlmZb4HhahjYAQORH2RI5Rue4oo2rSQhcYSbdDZN0tJLkVxbnNxOJ
qWfLcunL5RB56Ew0v/9ymbCPf2DBW2JE8KJ4V02jSvMO9lFgixz85coPp+F7KLV/DQz8skQWdnMb
kGa+pKGPdZV2et24mI17K3MIdNl1Sv1O053RQMEV6mtOYxBRM+nCRzmz3IeRVrQKNQVmazzwdGA5
QLoHWda4DJ2IBdc38yJGc7a476FsmtZIJWxm0hInL1HoE6HPL7zy3AKfidGGSqhvNbBg3ZrxkvId
GhHg4CI14mxwZQ6rl+057LBjUfk7gcR4EqtOJUd3Xc0E0w/LfpzVWBdLqHFgThojS6rKhWYklbER
6i3OJt0PuexR81inmTMp7qgVjkaDuCsER7TqDicmucgsxwORcwaTOoNiNSZhE6V/gsSIJxuS21X5
5rpHrO7liTnO+5K+YUjTYC43JkcLMZLwULeTq5WP/8IO5gRQmwJgAEjD80sOMMZSmaa+cU27OsQh
cQ1W+BLYo02hesrqDp6Y4pZUmJnNDNYhYrRuaX0zx22SjahRIVKaIg6EdVto7eG9KIMNjfugetVC
8ljCFQ2tB3dW9Y3E+b4Gr4xX4NNq9HF7fRsvkUyLR2JA8/8M8reMQaS+ZDK+YFWRdzLV9ybKFW0k
78r+vYvrOzz/HCWGmxbQ1e3z3XXzq183tH2Qti/UinyIRHGhCvMap5hL1EtrzQnn76EhYiVZ9ckT
K9wBVoVa9V0KKzJm9qWe7eQ4DfqscnKjEo3Drl1voCdZsK94g4DC5twvrZYOGL+DLanzVZZ7mZo4
ae6pAGU3umNF3ogSn/7X79XlFA1AtcAShVSWv1TV3kRbeFiKUlMYjOYAQhAt9UypE6D4VuPXHzv8
QPgUS0NYSKwBJR9GBbTPtvQHNB+YtUlDBgD8Dyj5+NddZDmci5B5YpILzqOllgYAOnARHJgde7g5
GZBb9WeqYKRKpE4sssa9kmeLAoxtYSP1wVHDp0h6NG0gw57i0o/0v4XLnB8aXx0aTOgtlzJsmaz2
Z8mbyqCbkRa8lsytR8XLQGl3fS9Fx8cViDIqLWVOWFSmNOgM5kFTwQfgHd2mfBeOxUuejHdmT39e
N7uaJZwcIfdNKOXCrw9UuBuBUaqocy/WRZRRlzWpZTOR1OFpBa4jje8vqyWQ7uBdQJ4gHWP22tTv
XXvQIk9Rt5DDa8ptAd2wGer0kPVCw9CEXKVxIP0O82xNJBL2XQ1rJz+G2+cmwUjPlGPBzHws+smn
2QFcc+6/2NUTI9yu5hq4OQGvatws22vN6NcQL71uYTVuAsKvoD8CcheTswC1tTzv2IxYhi1U2M9W
Dx0Z9bDaFPjl6n6dGFp+yMmLNdO1kKY1DA20cypIAEXaq2IKYtelER2AVgiGAmQFbkK+3tbkipoT
zIi74E93JZZsql4PKluE0bl09nMzXASRSBJpmYazt1SV+SXGVfwp6fK/PppzK3zpAq3yjnVYDMAa
XpFiSg1U7eH3wRA87C9dYLFDUN8CkzgagZwda6RGmpvIffTO3ADesW1sQh1tQBXDVEVwscvwBGML
cQucDWzLPM2OamUzHfWxActy58TTE0gKLOLFYOs3Uh+vAHy1AsdbPawTi9xhFbFmZlEu4z4z51vS
YqLIjgQNpFW3s+ylkSJDf8DmfJuRsSLNhEWBbPZ7WQ76W6aTcBNmtqhicJk7ArIEjVcUiDHUh/GE
868op9I8KpPeuClAAGq8ZRif1VvVqT/QtbweGS7l/kC2jkFdTA8uFBYq/zH1baVmVmEibZxc5T2Q
n0YIwkP352B6C+WTN7xjnvK7IiJ70NZc5NQud2BKm2TWZBqNS5xna58f5/vWn+9Y8IB6D/6sB5NF
jz8mmItzng1/dNlbu4Hmh2f4jd9t01fFxVCVZ7vVsfI6f3jTfl7fmUvII7cz/BdTVU0PUmH8wrt4
Ez/TN+LHUMoGYs1vDtQfvA6T7pDLfAR7YbzRHGYI7oXLFOb8aBafPwmmsww+6H7ED0iUfdO8Keaz
ApHz4n7ScFMInPuyrsmtlrsiEmjzVNIMY2ruKfqNZvgRUEKyFbAmCOlTE/qzCCy+6uYnrsd9UNPA
0jJJ4HpGDjJPCAbOxDeRG7JwS0Q34NpeaoveGtQoiAlg+vleRrIVsgoYGRcX4ChpzmhjZoXVGOtm
Xt8cirfrzrPyGtPlU3uce5cJ0WlKYK/MXjpQ+qF9Qj/x+gNq7kaanHEMrB5TC4LLZO2jQlEOfQy8
HACX5QLHSMGaleUYj0X2F6Y7KbGdPPKV2HYyulXlF0vfXV/nWkwEHB2AWRXse1BkOd9WO2nnbKph
sMuCofkk1esYCr7Dy/IpPPPEBl84qg0VZE8gFnf1pnmaAeLq+28sSz71InKaSblXqH4AO40nQ5gU
THx+Nr+BiV/wLV4qU3C/gnOgNE9i/AysdEALmBrf67B8KMYqUMLSTdTXeYC6eH2UpGTTMNSxx/xv
O+ucfc6hskoxCrvELpjM9mtKnVl/m5Wjkd6TUdCZWvOi0w3nAl9VMlqTFkuVUXdsaONExNP6n1ob
INnO2i1h/yb4nFrkIl1lYKaxnWExm57TejOC0gFoN4lQr2MvLYn8WHaB1AuuO+/yr54/SM8diwt5
Y4OEZF6sjuQFs7SOLsq5RBvJBTirAE14S2GgLefYAT+BIw2ArJfJkWmVD/3P1xItgbk0Hq8vbC3Y
nW4nFwakNqQU7VWEAY0BoPCkZ6B+xog1jX+l6S75+6rMso+okYA+CKPIfGo5d3Xa5jJcMyp+Dx1D
McYpba8QMeCux5o/ZjgnUeuQKWT5Aro5Bb/bdKN3ui+rteB1sRzKpVf8McN5hZF0kdxqMCO3j+Ww
XEpagJ4wSc3t9VP6f0LKH0uce2h1OKWRBEtNTN0x73wjeTNnYCY3kEqYjWB5whvuHHsgE3QEtpdw
dblKdNkB0MSkFj8YaI2tUs06FDOG3Bh+FZk+bkCyADIdSixwlxUhe5So3r7NUOPxWNNXe92gg9+k
kG25/lPWsgBdWZjRoYWFRtLizCdZjpabfUJAp4eZLd2L02eI2bl4Jei6T0Qk7F/N2YtVn9jirqtw
NFiStVg1aXovGWbYhLE5fakz023sj0KbPCzz0BkQaFTND0JjR5Zbl43DUWa/JasI4P67XP6xSKeC
CG6jjdImTcLHukkPXVuBtlDdXd+fNbf/L0k+iJ9NUAJy+6PYYP03Ogjeop6UNH4imxgNYQJnFJ0C
F/OlmGaZlWFnJPnXWO6GJqDSoUKpWBa9OESWuM/YhvpoGhewZIGppSJ+SZ8xkRrVsV/RTHBrrwbg
k/Pm9i5CmUzvKXyrzIOueZJ6gBwgymHSBQ7uSv2bkrxeP63VPPrUnbmPGjmSRIB2R1JLNqmxk3pf
1h0pNaGK6LH+wQa3WNWLvubldK75NRfw7TpM+o5gTzX6QHr4rHHI27d8VvwWFDQAsjv9Uph8gIRH
Y+9BJylY9JqP6gvWF71g0B/zyNdam0LSAh7pGsoR1yp66b2jx9s5vUUwoc2nFbUOGx+V0TWH58He
m/Ib6UXSkOq6Z/35FdzW69nU00HFryB3d+bH5Mabxkt3gPPLju52yBGdAXSWlfuDOrHzG+1BOcg8
Kch925s/ru/I6g18siHcgSgQO2gQ1yBIJJmZow6fKJUAT1dOXi9DDVVvPaDfiMANVl+sp8fAhdI8
iuy4VWC18YhTBnHs/Pq0wSgT/ozxWC2x6uXRai56pAtng7QFOvv6ukWOwAXYBLPmULrCL8gaR6vh
CLFX0VFgRFNX3f2fg+ZHOSuU2dPcgBV50xZ+v1U3CTRqvjde8d1wwE7pRj59w2CD5SW7cs98zGu4
w4f2+ENxk6DaAcXpZZ74I7zsGCEP+nPofNWrbzvNAgUf+IKirsA+J4XqEt2ct2EWK24VNeOLxCzl
EVgzzBGQIe72bZ/ErZMWSf9LV1IdapbhZH+XdTs9MDDJ3MhdYXVOVNr69DCPYfdRsaw+RpqcpI6d
mdExJ5HRBeqQ2djoIrOcqJZnAu7MOoz8wsrrfZQa3bYgDJA2UqPsW0vKwyj35hPKGwmqwYToYN6n
1humi8N91kQTJlmGsPfwNaGkrg3zbQlW2E0JZO92HGbLrSUJGk5WXx6LtCUeqteNBw2e7qWRDDw1
J32ge5u25X2lN+SbjSruTdHPtHdaYqmpN8cFuk0dJfVbb8VV6yZd1t9XcNzCs8eIopc9l97cFfGz
lDLTyePCuu9yNhEnAx4FVZcp1DYdBU+yi3EiiMVhZw5xHZUdqoy9HGFGh0JhqrbjcQtAWrgzpJwM
CMJ1t+9tu3m1ZjY9g3+tvrfGMb6jvRYdohZfRVrq0k0+MPl3UqvsARUg+YN1qr1jJZiZMdDTFAGd
CEah50npdg0aWvso0+UHORwizUOHy3phMutu4noyqVfXcvkznIkUhLHZh24EiMlWsQpa4FrNG33f
p5NiQlqhs8sA5TBwJzZhaBRoWGU9GBPkQZ0cK1WVx2lsowc9BBoMEil5eNsC0XuPx34MfvHaKj5J
E4WtU6URTbDLjWSBA4zY4Ewt9Xs5zLp9XGjSjW12eedSaEiBsDucfmsUNM9SNg3a5noY+KoaXl5I
f77Q5Qs+Ser0GdXGTManoN4kj8gnPwF1yvah96N0ko16V+0S7204kN0UxA5YeQXWRR8il8wUcVvZ
kIJGirH53qMwt42fhtKdH0pH/Zh9y08fGNBmR3IX3oIbAIP0gh+wmnYswkmLEpqOucLz1S/isboe
gThM7SpoCk31janPlh/2wzfMwP7Imv5IShyaUU2760u/hO+hTHCaLXJ34NjZ2WBWDEuXfkCXrCbH
GC9bK6wxVo+3oAY5ryezgTiar8afUT06RkUEnfPFBH/2pz+Bu/tGLc7zNMZPIDVU2GIjyPTHSR/v
m15UNlh9xNioXC+D6XjFcOldUmukoGPRurkCsjKthbqDZX/L4loPGo3hkjMBa9Uk1LHlvE4cSUHl
rapKQWVmbb2otv3zK7gtJ10DKjM0Cl008W5Dadzo0m4uNiAI9q4f7mp+c2KI21gG4ikJ3cgW8319
72hT/o2O2W9Dlj76xHLYLPqOVnNZyGdByFHXIODLPxKlPLONUU9btxsOGu7OyfLgPgrxwQaAp6DH
xpuU+H+/SGg0YCphyaJRUjj/dvRuUvt8gk25+V4CAj0Yb2ZjQPb1zRAhj9bXh8qlqYKrRLf4wkUU
E7lrG2yoKT9Ho6uNByO/GaXeswCzI3qQ1NAtVAQLXEuRoKCgaOhtA1XCN3eYnUSUdWXr4pZzjD49
xF3iU5Qzru/jqhnMNAOiLMMQD97H1GlRsxBPgmreNpntmNKNKhoFXyugYSbmHxvcUw61AlAcqLAR
EVoHStOxXZ1FIh3Tte/r1Mqy0pO7JJwmra8VWGFD41AQnQ0scwcVlNuR4Lm47hAL2TYgBmiV2pyp
xCxpKkkwZQyNP0MIZcB9adWzW7fVzqg7kByjLhk3lqdTTfS5rZ2YiQ0Dpx8C2gW5S9pYWWks7Z5K
OrbjQxbelJHgelg7sBMTZLk4T7Yy6ssacw0wUZeTE6O8Cpk/wd0nWAX//RZKCAqyZRUGGPebrPKi
6RDHv64799oFi7D0zzlxIXdWbHDfDHjXZ9IREcPTpuwdXHkvqZR/KiEiVY5Z/k7Ull13D91cuqSY
Ob6QQcGAhlxT8Ku4tNmGmpMpG2YHugqMtWvOo1MrDilE4/xr+wnEDcRXIByIBi0X9PV+kkoVzzrX
1h4NOH0xOaaIOW7VBlCKC2st/vsiFDhxi7GoZ7uiWFduRoda3aiY8adUcGarLTFwzP9jhYsWaWc1
eTfASoLhYGWCSHuVPdbheNfqlquEDXOLpvF0NoDp1Hi2m1LyrnvN2v15+gOWbThZZkhBWlVBswPN
qundHFFznZMfkka3cg/8dieqR6zGrZP1ck5qFAobWIj1lvGmY6/J+NYlr6wXFO5W8FKovYO5a5Gt
Qc+R5+gMwWupVD2SzbnPfs6y9bNQJ98gmaO10ZHpP1jdOEkPBFqvJXtdLRyrwGhfWbcg6jHj1KHj
T2opN0mSOHonyo3W6iAnP47n9oSAYpdEIbZ8mJ06OczWpofIEwitQXeOaXpB/F73Y2hjEIxVYTiU
y7tVu2vDaNmK0pocWipeI1U76NQLOgSr0QcyXP8zwznyqCsDJOxhJmVvHb3r5xSzp4GVW1Cw2qYz
WgWtf91zRQvjPHfqlLCOGSzKmKnvLGgnWECaV934b6I3xkD/WRrns1FsUl1plx0kL5lxO0ZQ2klF
c/Kr+wdE7TJNAcA3z2Kmk4wmSouEOQTWCUweQ3obTanXht/mZINb1mnxdr6+gavfoiVDRgdjb2gy
cFllTvseTO5LrcEIrNraDO1Gt2+m/q/51PH8gk4AJoWRLlu4oM5DTIbsda6gQeIagMrP+i5GCbaX
RHKGq4HsxAp3SoWFuko6YwNrgx7LdsqDqJM+SGfNjqr2D1WUivjoV68+6NeCdx5YdsDuuE9LjpQ8
kSxc63kWf+D/N0pjbRtC/TScb0pDA4rsoYR8Jao1lWDU4sL5Ie6H9yTGbgCtVMGscL6nRkJ7y5bA
3puhxDSGOTgFUUUqNSp6X10uEpYw/wneHBX4NcKfXmoocW7VmF7XVHuvWSkUSaLaD9v4M2TDz9lW
X1FGcdWqvFd00Ze3BI2zVzO4Ek3MRirKwrOGeejzVZI5HuKowdBWbR7UCcg8CBRf/wYu9xEyrAsn
B3p+y1wHl0mMdV6RGCx4LrVU2ZnkIfWzDtT0NaEi6eq1xQBoY2KwFSCYS35T8ExKuUpKN4+oYxj3
k0ii9wv0wW+XvTAFgmQejzce0do3mPRsQrsE+LctHRoCAlygECpN6V0sS3dFqxv7UB2OiiTtLavZ
SWr1UtfzDVWjCFLdcsDa+L7UMn2DGfR9pUKYT9JVJ5I1Ecrgss2Lk8Vosb2M40EeUub8d8AcjWFl
cQWSKTOgSrGVwaQ9mZgZYjaAOhi8TUNXHn9Es+GlSrSoH/3tvWggs1koCZEegAyWp5oHBAHBGHmk
Wyn7iBEnah6R4W7+2r1gBBEd+FINVyO3TJDZ1QWdIhAP4+MJW3ljAqyol4J052uMhTt4DPlCVQSh
CApYPGVBm+tzqtpJBSZqI5Buv49e8Q0tHg9l6dbZTD+at0fmWnfl4ZjdNU7++iQ9x3v6SbxJsN6V
aIFdBR8E6AswdAM23/Mvtk/rEkVOLLgaM7/sX8jUzIBZjNu5XkjtUUAPm0eFNpZjtKJQtfItL6PO
X9YxVM2T7GB2pNYSA7b1FOojY+eOVDnk8SzIdFa+4zMz3EVjlA2g+j3MJBVu5dy87eLk47rbLG7B
n+dCvrxcy+j/89P+Vk3nrJBwnmbzqIe3rHwH/Xs3Plrtu65v+/CvGZHxLZza43pk3dRZ4ZSklTvX
XtXcZpOTgGVO8YZ5r0ufNng6B3RpBF57WZZdrGJWFtcYnBZksOe+kjFq17TJkftuwYZkPch+5aof
neGYnu4VO7bJfvy8vq9rHnJqkVsn+MeqgkYZkLyFfDdp1X6MjLtEev97KxoSOfBk4cO/yKvM2l4U
p4oKEM7Jb7ppVzetpwDgdN3MWgyFgyxiQjZ4BDTe3zt7yEZrrHBqd/FxDNgOT39X+ayO+o/UkQUJ
h9Aa5/YQuQ8xAQ9rXdB50tbcIN05NIf5NsdrCdDk64tb+8g0G+KBC2AU3FHczT+kVlxbSo2PDBQX
WvsrExn4gojw39ipBfXc+wihRi8XsABCknzXvaNiAQ0rBy1KzCYd2X52v0FFQlQuWfPA5UEKZCjq
uUCXn1tVU2W2mAlMjC4/K8ZeU/0hF/nF4sX8ynQNM9kyHhNL9nZuIzQaNWzGAfyzu/TOunk2f6o7
+xZigGDZdS0wCICFzpUS7/qJra4MIQvhF7yRCF2cVRAKYjIbL1mzaLyyMRd6aUeY41xC8xE0lv7R
/8wsjnNSrwB3DYkbyhA07qrJYR4ywsq1ntXeyTbkpjo2r+a2Pti7WRA6vmZTL3f1j+Fl/SeGDWhl
l7TA+tTN5wjD8115HBC1Au2pcrJf9FiDEwIz991WvUud+k3aQ/XSzb9N3uQYu1oUPNeuiNN94D5H
E+iZSDbxc7rWN7bkCZVgTCdQX32ildcGI/Ab+rY+JnfZmwuk4/WzXjWOOr2yDBohd+a+zsi0Kjur
4GGJeehBjwIScWV4yGKvDH81g1eI5k5XPJpo+sIxhY4WSDy5vc9Z04DUElR5GpRKCbrA6vDQVfeJ
lTh5itEgSXAhrvgyJq8Bv8PrGIIEPPO2NDGjbuSxcrNy4TyzfrAIqep/SLuu3bp5ZvtEAtTLraTd
t3uLfSPEzhf13ig9/VkMDmJtmhDh/EAAXwTYoyGHw+GUtTR1FKwjx8sh9kTU9udZgJf/pU0VmlIF
USxjE+1GOs6jCkrnwRCxZn7FVcYFC8xYDaMzOD3oJbsUk0RWaOaYKffMJ/vNOndohEGe4daJXSCn
gJ7Kn4+q4kpX9jYsBBry3OyFbOa81kkz1X0N2arX/s6fm3N2q53yGm0o7dapvNnTard6kl/WDZS3
sEuNGYOx0xoGk0Fqm5/I8FyKoCM5B4DC+QOGF84OYNXMxqm9BaqmCL8vNZtKBnp+6ib2o9Keo3Sj
hrupFTxWeLHShUDmtkIjIjDUKyrwZO66s3K2TvPJ2Uj/tf6Eepwrn0RExFwVcVEBMQVhGqbjLo0m
GwNj7GTYplUSdIiQXQAsMtP5rVnveGeCMc7agcVKUDbm7huK9ZiWpCgmf6xp4WTHoajHFM9ShPDd
3grH61xMScc73FBLofwYQPNnH356r0UlaJZLdGYDqUh/zuJDLF+hMIJOyGZ4ot0l862KB2H8M+t3
A4IrUeTL03L5BcxmpgYZSF3oOBPBLB01q1dv9Nr4WD8CX32mCn5iOGg6MW/AfV7uXy4BepOg097r
0weMtZrJsSOnTr+R5KOu/7cui9rC5d14KYs5bhjllsqc+uep/2npO2CxJOSsxFdO4q8LEinF3HoN
2qR6vYSgLvRz+zoJnpzAG5P7sjgTVdCywXnLovFa/oNFD1B6Q6cfszBGRw70PK3R5h7F9qGMXoD6
4yX55JlW5GNsfzeRD3QsPQTOt6lV4K+X9sH460ZLFZwBWGiSyhsJf9uhO1hgxFlfTLpYl7uGjJeF
jB5aCzAyzOZgJkeeYuLQ2wdvZbSOeQpJfSW+qUsRISPvyC0k/VnpxUoazRzHtCIDUIUZo+pA/XYS
lJLN++8rhESsrgI3RQeyOLNuWarUST8FONlNfmM54Ttp4isZCSbg4AsiBF4caqPl0MDkHEbnAG57
aRyAmMozLYQsNalOfR/ezhNYHwERiSTNNk27vazdKig4ZTVIyMm1qjyYZnMOW8OttfcmTQWqfy0k
0mDs83vYJe7Q7Vy2Pb5nNoKXclA2eqMcjao4Jml02+b2JlMm30JSBqMXEaC6v+1tIB7UTchVYOBY
YW+LcVCndOzQp1i0jpsrB6JQPvZMjb1cQuridX2jOfZkI55BssvEeA3Qhi4XfzbDZspBpOMVqDB3
OInZz3kQXEUiGYyTNoIyzRz0gHpNjHGkYFdMAOyaRJgVnDN4oQljsmFdERljv5Wnpzu7e5Xi6wgA
Eslmfb1EUpi7IKqcvtN76GKi0R/9sdoBWVbVflyXwl8xZCKACGugWsAcCVuZEzTTQpdMiVwFSLCo
ZE3Odl0IX5W/QliMloj0I1gz6NZLV4V+k1v7ZPJIL2gU+nrPwJyRpkfzPjpPUCG7NLC6sIKEAKzN
k1oNcXl3qLT63IMRHnizqjcqwU4dRRxyvOWjdQ7QriEfDhzFS5lZYqVgW8V1Y9sJZv6cs5wXO6cT
TYzRvWa8PlBQTJO6fAhiZ9vrtE6UqaphCyaQsmdrVwbv61v0NRqgyTzEjUABw8ytzUSO0dj2aqPh
9WTZ6F4eB4DMptEI0NC2eBunpIdfDHOB//tqFvSuRsMaymJAsmY7QgyzNfoZD3QvjuUDkZxT7Wh3
SWNeDej6dr+rHxpCEBYoaD9BKwPbGTIjtOrQe457M/YH51XX0MR6HPW3Xvb+QRCtLpqWBefK3jFx
oGgUigDpyv4HMV+D5hD2z416nAvBofpqE9DoUxB7ebQlyCayEfez0vywUlwPZLeuydfHBBruTADn
IpmHpsI/M2iLAKDVh7nsOhMRDTnN3a1Z7KTopQn39XiqVLSZC5KVXy3wUhy1loW4MiySvukhLqsm
b5IPIEreBfGbRPZdkv2DNSCPiPqOQ5FE2CH6YbYNE6caF6/83NnJXjfmu1JrNlKDKR90T64v5Fcn
ocroSELGF0wz+MucLUPqkrCkt9I4guHU2o72U1B9+7agMsDCiGl5U9dZaNoyGeypHFO8HMr/jOm+
Ts7R5Ccid8ezOROTHoifUAc02GeYotR5oaHrweuVOzOIUWK4W1+qrz4cjxI4cLwi/3ghZqloW1pR
AZLSKwvfrJ7U4CPUb7TkkE+pm4ryujyLWwpj3grII0d9D/4NINaArCo9GNadYVSuJR9aUS6AZwIW
clOg50H4+YV/GNyOY2FEWLi6Ttys2Tlp6xroWVpfPa4U0OWAMwfxHG6MyyMUNaWBinBWeQ4m5BwQ
Vjj3kiULhPC8NsKFv0KYVbPrUYKnhZAZh7M8tPHHrBxlRTR6wN0ctA8gNkXeGGQYl7oUVdVaaQwx
dmqcclmS9shggMMvJG9Wb16pYZALjhBXooEKKNwdWgfZum9kRIUhB7iOgvwXvc5bCwNCB2nE7H65
W98o7hr+FYUWjUvlBr3o2qQsYQ7THuw1NdDxHAMhpEAM1x4WYpjoxAyMuu9HiAmyjTm89tF9JRoT
5S4aOnFBNYeihcKiQzpJpDdxlleeqt4NFMHtKAOQpEw8Mxa4Bq4ycD6yI9u024r+/+J+iPSgGrUc
yoxtjNklzUuy/AfBFOw/bM1CDHMNZflomwkVk/Y5EtUeiTd0tKkrBRUfnitF2PNXHbqwC3Vi08pU
cMfjqWJEByBrPhdz+C/bvxDBnFQkqsMCxZ3KG8J7I76JnZuZCPIt/O3/1IJ5PrS609cGNWQwPWyj
8NRj3BwE6JEO8Bvh852a62UUjMvhUx/2GQHi2rGtdQjriyh1jRHzhva8k4w3s7f9zso3w6z7tdkn
wMYZ9uns/G/ryUYNpgVESRBo/HGvvfo46LsAvafr5iewckO9NAs1w1y/XUFG1ji+Fd3InYMBDoEQ
rvtZLCTjW2uzHBVZhRAl9J1uM9hbQz1aogQS1zYspKkweYM2QrbBRZOnKFIIpIzVR1C49bQZsrss
CD0LQynrq8apWMA0FrIYU4+UMSbWAFnqTtn2x/i6vC6fUFHbgwIE2NYIHm77vfW4LpW7V4ChQ4ek
iguKvaIi3WqRg8RsaSA/avUmy/+zRB6cfvcXk1+IoF5k4SWSMMMobgC9zOLZLt6J8hMop4P9YI8q
6PAE9s3JR9FV/FSIcbFB1GVKBkger8I4bYwZw+IErtcraRf7AIj4tb56fPP4FMY4WmuQsnLU8aZt
gGKlxb0fEQKgd8xJvZfG87qsr2OcePotNaMfs1jHtCOt0UYQJk/7fCN78bOO2Wrrejg2+/TgPEng
78R49VHaabvmPvYrUWgm2kjGQNswHOS6xNJGjbFHA8NAXoxp3Cnaq1pdDeo/vDiW6jJuGa2GGH/W
IU0t9PfMmjBVrurbqVEO6+sqshgWq9nSwgrNi1hXOkcXPBqFb6HrCbA2pPdLc1/GuEOjfSCLEAJ4
b9OFgmyT6ayQyKhMyA0a0K86ycEhjwZGvUvgNUiAMVRQGqobQQQi2MM/0/wLIyqDuY3CFEJ7oIrk
6l1Vj17u7NT2dcxLNx8/1hdX4F7YthN5TutUpu6lABDGZIEdravuM8kSaCVaSsbFgNTOmIccYuTy
w0i8qjtaYEGYnH00epPjtqL3g0gtxsmEWRVJRIO8YLqyuuuyfFTrh/WVo5+84jU1xrUMdVYhlQQR
8/hApndtEkQ93CrT0vwYd0LsIDSTAQJs0j3Pk3SvgNi4UqK7EN1jAIM8xcVNlYV+kpuiE/dlJPzS
k2mMI2lstZaTGKJNvXzW8v6cZOHJsqZjpsfHxpG9uSpA4GluDCIL7ge+/dN5QjyPUOil8dnC/oug
z3utw2WUSLoH6CA5AZxkDtblOfDzJrmaS1OQE+LaCgII4PPj0YxxwkuJ2gw4pyyhJ84AH3g9bgpF
d0dMTq7bC/cqWohhgi69txsnmbCmXTxsc9v2mjG+GcCZl2v/RU4rWEZOGQqX0aLKy2hl4uUX6zkK
osGbFLnxW35nHuqrZh8OrnrADXRMiKu8AvBlv64md/8Wchk1zabTBjmCXKWjfF6p5/S7rvQbGdMW
5Us6/NOqfhazmShTB5dzC/5dqFk+A8fBsF/a0p/brSa6W3kebJlHZo6EIhVFKRewS6Kmuyj0x/Ku
n/fItGwcyQ0jxH+t/Q+6LUXST1ocBSA2VnUWI1fQZr9z+yT1v0n3lEYBOOBE9K28XaMPXhBLoDMV
tbNLUU0/dCSjCCZzurUCN4rfVPscTOVWVX07FFI18fzLUhxjJHlpaVXfQlyNKMXSDxmYR8BNa6PL
aHbOdrmp8v960/TXTZP3IllKZW0lyjqr0ugWoqOJ7IYSETsaVkxVcAR4DmUph7nstNJK0g65Ja8c
31IZ7Au36SSIvXiXD82Zq7aBghroXC/3C+WTPjRr+KzSLq+HKrjHHS64BEQimPutKKXKLrsGV3YV
nNEMscFU93Z9Q7gLpaNYAvpl0OyyyTAkeuq4AHWEp4HdQIleW5m4iQgXmHtw/wpB0u1yqZCcAms2
gUOypult7h5jJzrESMKS9xY897Fyh0Fyb10v7tJROH4gMoCWjx23KdBsYActdied3hrnVv/2fB6u
Z/Ck//19ZmuIXEwD4D5R0zJNYPbEN1GKWjoQiUHpJMpHcA8NCp2o3lNYgT/I1AsnZEZDDNI76IKa
KGAe1PZ2GnswssS7GjCj6+vGt4e/snRmq3qLZGpqQJZcIdKvXhyMPieie1igEHvdywhnrBgP0D84
yi1mQ0FG1z/FkeCEcnorsUkg2sJOoesENAyXdodysGoP6Ej2pjsjcoM7n3yURzNxg21+KF7CHTkW
u8lPD4ELphuBB+K684Vsxr8WUttNtgYdJzpQE2aRF4FHB+CmsTc7BLAQ2Z6Czq3vHifAAZ6difEa
W0Fn/pcmm8JIIoy4oek624CFVR/u0H7YlL7kPK8L4j0I0cSuY3lBzAbOC8b7pVNRmDkIkDzd6Df6
lO+kbN4GaYiix7zv9P9QMb82kNdKJvOcGKIWAJ6e6CVCu7GJDmf8vdxYc5YBSJagoUYHsoyvgaZ+
owBRzAWzDoXUUgvA+AAqaF1nztGgk4Ea5n7QQ4EVvhRaRIHdodUYVmtFhyLsz0GBZIYQFVAkhjEc
UymmubQQcqDLssH0u96HLjgd1nX5UyJink4XyjAX8Zw6cxjSi9i4ya+zm27ruPHmttgSoJWFLnqj
0tv2fbgCTxwgmNZlc1wzZvso2jh2DmbKmI5a9MUUKKj9ZUGfgcX6fZwcEXMopydXxQAHrSFYKP0i
5r/crGE2WjPvUYgzJ/02H9D7BWndCePWxVECe5crEekWaTfrpCCU89Q5+ZmoGbrEzCF14xCQZkko
eE3yjBbDF5oOkkOQJbF19mpS5Zxo0HswPoz6IQ1TP61CWO/kBqYj2GCeFS2FMfdTjyq3DOQPBFoh
QX+UZEyeagKWSIqm9/Xt5FzuWGkUivFwwzqzPgcALWbvtLDXZgLMTRbhdZPFseQrk3SoJ4yvN5mj
uC1p/+tI+bgum+NkL6yYmtriZiwGszZjWikwpltF9YCA17X3anrOkf0TwSCJZDEWlQ21MpMWskJg
6xY9QCmBlKEP7WZIottkcHaVkJWEc09eLC2jXldMfUk61Eal2fQwaW2BRq/TNkIOL75lfm4ho9qU
IDXbVijuhVN7bSEmr4udBmI2wAd7Yym4GHn2An4yTEGD1Bd9OoywqJsbNSNQqm9bsE1pYClD0zl5
BtW9gVx38SvO0mlXNkPyJDd9Lsg08JYUXZQ2hhsxsv4F76AjaVz0REIb6lw1bjI33S2gigGbZQDg
ap5JL5DHW1oMlIOJEycDVS3mppq7YAjBgYlnFnBwhv7ZaY99sFfCq7gTnHhesgrzvX9FsVhJc5nr
RqzD5enECFzFGIDuEf0wOtDEFsYPdJXt0G77MVXqYZJFT3OucNCTYVsBTabB6V6exKbuStAq4HSg
JSs4ZJMG4Ok+/GHl4SEB157rZL3hpUbyUDrOUa6navt9T7BUnr2cWwOJd+Qc0QSe3A5K6YaGciOV
AOgfMAM5WxbYTqTbdZk8W4IdQV1wggCpgJFpJ7VdjbQNo8c/U/ak4EmJU38KBR6W53mWcpiIANX9
dkg0yLGD0b8q/LLAzH19K6VbW92sq8QVhQgHPdo2gmY23w5KxrTXDDhzgHZ6YZzvQsutO79rlL2h
n2zROCRXHA3MsYa4QtgmusCocuNP6RAgqPG+nk3Fk4CU6055OV07uaP4WRxcVdn4fWgJTOJj8EI1
cTBR2KPHdnFxaDWmMOMJ0XmV38BRuEq2l0Uc31zlFjLo/y9kJGmhBfIIGSSx3rshPQVx7OFV+oAI
/oBBSVeTLP/722c5QMNQUKYEzTAT1Q35WNsz7SUelUdJ8pzw1ZoP7fiYo4woTFjxHPlSGHM7lb0a
RBZS1KjzJl40/NKTBN3lwPLWfmbIdwbjKTa+3fet0lZ2RBr4g71jTlwVxYOcUJGSMm+J0h3nLt72
oylwJpx5ashR6XAhqGIAHsPImTEU19Y0elLHHuhlD6DpQ/E8mjCsAD7ND5S+kB2TQO2Ui+YBeYtq
Y+/QUIrj8AVsEShTGAmpcNZlVEklO97k8ZNsPffmMbTuCy1Gy83jus3wvJgNQgYK94FcCdsZDrSE
MGklrKkSqQ89ADf6XN1EGHQEnpkg8ufeEgtZbGeHTSK0RKVYVz39FYFfPA9ARoMuwScQIW7iojyo
FCFKrpwbWw6f1/Xk3cRgaqStk38wlZizgeLa0PYyrkcnA95GcO8g8EATnetIoVdUgq4fkTDmbMwz
JkUTBcIG7cMJdypY+LLkpa43BCOV63rRn2Jfcku9mHiqmVsAy9BezUF5VrOfwP/5h99H+R4dwhhW
w+TOpRsL5S60Kwe/3zr5gxIN72ouwrnjqqA7aC8CGhXo3xkRldyACx3FPG9M/cwEt2oVCYIjDvwO
TvSnCJaTqajkXM5ShLjWTRl71Zkc0t10W//Qt+aD6f6sfiubYFNu2o29k0b323iFBqSj1Ri5fQAa
IUq7XENQfA9jgny0Z8mdZxTuBCKtQjS5yLtvlkKYMKEZMs1uaJu95jzV1iEH9S+wz9HO4uXkJv/4
B6tYaMScppIEU20UEKYSyVWQJNRF7y1qt1/s2gIujwqiZ4BoMWuGYk9sqQ0yrFOIvjxADsVemD0p
34eqo3uDkT5YOBKFSOhf7k0+tjistHvOtqNxJ+MdsEkxFuErSitKz3F3yEE2Ao4WQSP7GJDkJM1a
A+7PkUEJaB6T2De6/4wKcM/Foxbcf3+L4OoAxqChEeQLvpEzA2y9AN60V00vHbKskigLx9uhTwEY
Urxcuame7TwDODw4Mn5aUKK2jpHoyhDJYHYnQvW7LRLImMytk9xpxjUC7fV14l2ASzWYc1PJvYxK
GESMwzlKPL09VL0P6qt1KSJFmANjFHiS9hqkNKAly+t0O6HjL++azboY3sWzSFKyiHCWBEzJkToB
td52ths5TymajlPzo3B+r0viKvSZDrXosi7DW6efEFpDUhUAl6UOvNzcZa0g4OPm8Zb6MIF6jdHF
qRqxbEM83xm25I7ARS8ixTf19GlQOj9yOmzchNkiIBPNIPMqyngLPPfrpiaijxEtLhPRZ3LWFjpN
mvZH6cZ5mO4GX3FTHZQUrrOTD8F+8otN8mS/2AIT5QZOy2VgbshJN1p1SrDYxHaeR0zQxnO5zWqk
hMroSEDDAee1A0aFH+X/0Jp4kWNjTnmEN26v0ybSML4i5L0G2OC4AQjcBJgV5WHdpjgOEm8XPF5w
Rcp4FzJqDnYQaSXan8CmF+FwfIyljc31jHGnD8dE5Ft4qwpxwEe2AH8K509NfGHCWT0mjpng9W5H
0rWuICw1OiRmYq8Dy10KBMUpMjeT3LrylO3XNeWcngvRzOnJ9IYCuUPTXLlKqk1WPxeBQATHWiEC
TasaLVZgVuhSO5BGBTGhfRlJfZf0vqRvEmcbDKdOEyS2ubqoCvCtDaTUbLaBbZhSxYgtLONg7tXp
GJXPySh4pHB1WYhg4ulMMsMUlFHokYs3SX9VA81SIpuZ7J3hsL4xnNsA83afyjCrNjejQ9IKGwOC
0Dw+TtUbCTHx8L4uhRoyE9yo8I4URA61aYV9yGa5NLQqOKfBZgd6c9fxip/apj+rbiDyHPT2YiWh
R0E2dEvF5Co7uJGiPp2VEbXtq+kY3k/XMTAHpUN4yCGtF1VcOZE8QM/+SvvSJ1qCyCaSZNR2ztEu
OVfnaBtf2Wd5G+7mnbFrdqJpc65AzLQ7MkWr/NK/YKVFE80W1HOMxB1Qf+xGwTHiWTc26P8lfGle
SNXYIUoPCbJ0O5Cz3R5yER8lL9+ActWnDCbKsaXZGkEWSQvVsz9dZ4AE+dVspm3wEr1J2394bqmA
vgOGEpwfBR26dAwA/FOHmZamDa0JkJjGkDaiYBEOPO8gLaSw6Wir6jW5GhG/9/qPTvdy9VQkL928
Wz9IvBtjKYVZOT3IeymKoUsC5uBCd0tyypKtlLw42nUx360L45kChbBAohnjsgZ7luweGBJAL0Jz
99SoSHmZrTvOVbSxMGcqCBd5do1MOtpyIAl9mIxeUo8HD5LqtH43+u3cnSZZ1FbCWzpU7fCst3Q8
r9jEj2FHQ64CndiLag1BHPHKqdypyGglpXOnR++2lgt8K8+LA86Xzolghh6I05eG1yEAHkP61KpJ
4XZD7arSvZGFrjFJbmwIYAJEwqhjXFzutYa2o0yhkXCxAYeEN5FjOyfbCfjWInBfnjdf6sXE9rRN
y07pROFArmVAIbdq6QbJJs8BEd5hEuBWQij+fVNcimQuxGZMh2noEBejJ/KYFs6PDogBmg4GvXU5
PCOBjSA5b6AK94Uve5jxRAklnGKCXlI1fa6tZwetudZBiUHCJgiw+ev4VxibpCm7fCotFcKqMNqP
WYHZ5n7vdMEh1guQK8//qSbpXVuSRdNYPF+10JLFXYjkZDQT2vFfGjaYJ59IqLpzfFUEorrDV/ID
gI4uJTFW2QcYch+oiqNa/YwUvXHl1vDKdDpbFdnksuYncnRD7FfZDPzSfsJdukta1e3M8UatQPqj
o9QEmvt+8Nc3mufb0DQE2EsUs4DQw8Q9hSZlWmXhbBIz3LctHHbc/a7nRuCvuacS+VcbMPoqzIlx
AUqLxmRwFSNnID+2wUOn3TTFbv4VTi//oA6lPVF05La/TLCPTj1I9Qz/mSa6N+FZ6FiY9BX1PnC1
QdChWAoF9mbDuDprc3B3QYpspnf4Fi/NkvsASE15Vh47RXQp8Lqu0G76KY+xnrmcZ7gyhMF43Kpu
I/+ao7cS5ONyr29RDbqalekxkJ+sFqzrWS0IJbmHZCGc8XIpkYYsDQc4VDk72cZDLgcPaTRvLazs
P2zeQhLj3CpNmUGehmUt0z16cqbkrRdNw3CVcegkM3BWNIBAXN4OFRkHvQVvvBdHvxoQIRbbuAXu
hQjGi79jn3LYKCjEcVdHtHUDK3ejbMNNm7go6NwawSbbSOdK1PbKPcULcczxqtI4NxqAN3tyi/Gs
CqDjdHTpX1zFQghjhU7nDGrc0MfY+FCP+6y9T0S8TyI9GFuTyiy0Y0zeeIoBBcrtpEaAdhPcbTwh
YIrD2x8eWQZox6UNhHnaB1oJIWV9zq1NU58jETkcN8WAyhocHkWdBhbJpYy4QtXBIjKCLPujnx7B
4OYSTF9F+nUPv0QSV00ebEBurh8gekDYR99SKvVbi9gHD9zJsSJIRRW/7GTPxIDEugTO+YFCaPRA
h7iMIjdzXdToHoAvgB/XifqUanh8xVr43hMDPTVCYiKOm0WjoA5+Mzh0Cs18qc44mbPZtfAHkvIL
8AS+OaUHCdTEttG6WvKxrhnHKi6EMdZtkVBRoxHC8uzYkwaxjjuOgvIgd/UWCjHmnVXzrCkDUjMz
OpFm9UnN7lOMmEfSr3VdOAHVhS6MIx1bSW4r/PNilTxhgn9rdeiMc2q/sSmZjPYUjsXGFPZ3i5aQ
MQ5zVp1hpINPEmqsJvo58hKI7od13Tg2fqEbc7Jsuw+VqoFuIdBJchsse52oeUukB3OMerQWkiyE
HgnRThjPwYCRA0UywXXHibEvNKH/vzitUeEg7KXjEQD8Mruz3W1Jo9Lz5Bpd7pUCm+CvGwBrAUqI
Zxh783W5khtOC+8NxFpfa091LMo5/RmIZ9wPFPorgr30skpqC7BSIsGw1faYLt3oHsiBT9LTtXwz
voZn9Ns+ov3lqtoFm7Rx0/f8dyr6CN7Ne/ERjNMw2samUyDIDEVuD+owEL0bHqCgQKALFlK3VzxU
Rk2RWL6r+lSd8R6RM0gd2M2QAKsNt9Xu8vy1IuchIm5IBE5EsJEW40Q0EqdtTdOuplm547SzJVH0
wncfn8rQL1gYZikBaaF1qAQ8aO3RJeFmTHZgTHfDCswvu1FEliJaPcZxxKgikjmHQHBdYNh0nm/j
MfX62B+1t3XvwT/an6ox3mMsnLzJZUgC78vUI6unuIUiyobS0sjaOWD8R60XbdfHNBqb0MLrm/FL
U7x1GG0d5LcCHGyqO4jA3ERGwfgSoPCh816HXpry3AdvwlSlaN2YmEmpB1AbEfx+50Q/pWncAwjx
pauM7fr28OKm5ellefg6s4qGmRp3FeqYS9wCvK0NAVELPO/oyiz8Qj0aIqQ9XrHxQijjMuLGJHlv
whHD0O1DvJErV9kXp/gA/wHWzPpGeoQPKTp/XVluNAC0cgDoG+hIZmfwrBSRT6BCrD2GfpzLBw35
MEv6sDA0tC6Jax1/JX3JZTdKLOd9D0lTg6HLpnSr9l/O1UICs4SlZfW9TO8ykMO61vBhhFuw065r
wb0vFzJYH2vXbdJo1Dby19p5mMNrdAaQDND52kvaC4RxXZKKdlgLrfigxWJckiKNVo2JdJxh9U5T
UK2xfdKe+/imknbranGP1kIS45JkJ+n7VKfeor2XDd+QN04l8kh8A/jUhvFIWqjG5TxCm1GitMQb
Ses2hbpRqs6twc/YjG6OYTUN3Y7Paf5aDt7YC0626AsYBwV0U8TWHbRsy1+m9oERqvVV5N5Zi1Vk
HNScOXOQE6ph8RyO946yaaXboMfB9fMWBHKVqO9eYCAOUx835iLQiwgKhcCXtGQvmL0xBJxhBPrn
/bpuIlHM4TLHRp17hdoi8pMS3a8f8fRjSI+GqKwmksQcMQ1zdKPVUkmjhD7lUwxeeqV1TfJBRL0N
XO8HxH+0KwNeF3nmyyCjnifgY9MMiWy/SB0Y7cz3zrhtRd3Y3NO1EMOeLjXO2pAmBGfrJ6athvFs
BoL0Nde0FyKYw9XZg9Jb9OU42g9R93vSD+vbL1KBOTpGUptANcdKqQU4pNLQl/udFvz+34Qw52fS
a3sc6DqpgwnOyhxYGTst/PE/CWFvd9AmJx3yBHiX4h5K1M0sGa4Vi6AlBevFpg2aQUv0lmZLFesp
0t/icJeJcPFUehC+hHife24zBwUg/nWWUk0sxXX2wH01bt7UW1A73SrXtZ+8AGPUzzpX99vzU9iB
xditT5LApXIP6+IbmIdAbaMB2KYxH7CVPQPEzUPtNeU5jc8KJo3Xd45Xqoaov8fVpodg8SaQYjVK
rRrCwupnoE5+0I3+XP0OyGMaNVs50fx+lDed4/h1nW8NM39d/wDhijP+IgrKQsFNiQh0q5wVzBy7
8xZMXb9zLxl98zDvynNwajbFs7y9C9/b4/O6fHrI1jac8SNdp5jZTJ/P4fimV08SSBOGxtxmioKS
pmm7RQqy6nWR9CfXRDJ+pYyGYLRpvNNVoFOKXCfYAD3QlQZBqCM6L4x/scyiUQhVTZ0ONmgqxxch
wYtIBONdumbWZVz/MFVna5H7InsXDhn8gRNfWS72Qp4A1Vc6M9RIzq1X7pT72EXD2i3i0Wb2wytj
Vyhe9aJug/vkxXyR3XGvXvee4z9pu9zPRQkBgcZswasubGnqwz+b95j1t057r8eCe4cvArMbtLCO
ZwRjH12mjbVMT8Q0926U7NPgCXPj6zbI9zGfMhjb6E01IIoNGXE2PcV558ZE36YkcKuqfC10UYsK
95ShNwWAi4DDR6rq0svUDXjycg3xh4WBIuBYuk6/HZrYr6tjlBxkUUWDnyxCq4WORmmMX7EDP7lZ
tDnJJyR979tn9ErDROIzRuwMN7/Vr1tRGZh7ohfimFujCTB/P1lQL5Zf9elo14eo9HJbEC/wAKjA
KvapFXMxABqjsMcSWkl7+27ayFfxUSv97KV6a1zlkOySY3preMFm3VS45riQytwQRpqh5lZAaqed
0dook5dIEmhG3cSXI475PQW1AMC7s4+ysclUMw9R38gwTivvlXTTAsVXJX4b7nSLuHP68g86LQQy
Xr/pVSnVJOiU2ZN6NhEde0FvoDQpTyI4LU4UCRR+lK0pJDbIWhgXqQS51Ghgm/f6gQyunJjtrqvK
9vs9m2iy/VxBxmfMdpUmZEYDYu+kd3MReXFonTIimH7m2vlCCuM1VDiINuwhxcx2tgYehttcvjZE
gy88VNgLZZgl60zwwRCHdlPOoY857kxuXDO6rqsNKZ9BR2nHJ4zRxcFpaO+nBFBHW+efHu8WnbkE
cjHFyL50WKMOgOzRpBU3lMI0cjamN1Pkg7lWv5DBrKaGFhzdQNGDJggizc/zd6v72c0bJfhV65ta
NKjP3byFOGZVWyns5CaASrr+w5g+FPXRdE7CTB/H3DWUCjDNaemo8bHowfaUGWVB966diDfU71Eg
sEGuO1oIYFZt1CM9riwIaLpdmh8B9SckUuTdVshHAfuYXpA4upebj5l8KbJDuHNtKov7KuqOjoE+
s7lPjGOHsbnrUAaFkKq3+X7dLfG2CI2jNpoSgUsD2vZLwSopiOEUBG7JvLesO7Q9EvWUilI2vBXU
QNqhAbcEDcTseB6YL6WqjjR6vFQ/AIdLaMygpNd268pwLAGNlRjGhjkgz8bWM1q4Qym2jcyTMe0O
yLZAdoHvKeJv+yIFtX5gI+KeR5IIPTFMZGFr4BpwprygwZIHwptrEup331TkjwjM6WKpwLnFKqKW
chPpGI4D6n94qNoRtfGh+liX8WXnIYMmTCyQMEMQyyMcRoBUA1J+AUqxd5vcVdZrA8YJ+dvYtFQM
GjbBzICpZCCCXhpY2Cfp6JgNVks/lbVzleuWjx4uQXD5xcAYKcwRdcZh1JQYUpoKzWBxA8Qo/Vde
5Lf/sGbAqKCgQOCrZfPsXWwkTjlATGj+iAGynQVu3frCprCvwSRV568clZ2Lq8yuNJIRcrKi9aV6
N5M30JnPkepGJvDsneuyQSLAy0SjC1/cECOXMW21drJwCKhcvdugGugVg+Mmmb0ZiO7q2r1cSIIX
I8cKMSGvGGjlQ9M45nYuzaMgQQx+QoD3GQ5wtknpxt3oBtpzIKp1igTRU73IOpjIPyraBEGtluUP
VqypByBmlKepqd5SYCkI9OKspAOGbpC3GxYahFhMo15Ca5CiwUm0VfoMtBK/C/veRanLTeTiSsst
N0A96NvWiZOGYXe4cUxtWszupZaCcf+kLzyNmBh6Gtwh8p0C2FD1d0M/ECfDKCmwAVwtUBQu1zIe
xqa2LbgOQ3KOdl5ErqkQt9QsUe/w/3F2bT1y4kz0FyEBNga/Ak13z0zPfZJJXlCuYMDczP3Xf4c8
fOlmUKONtFqtNlKqbcrlctWpc9Y+GuQeMXeC653inro0xEe97PoUKxohWyUgpMCfCHjparKxcyvh
A4Mtf+0snCPWNco60SEWhvZeGJFn2tJP1RRc/0B/fu/Fq2PeuDM7i9t2CGOIUkusJ5xyP00hj9wH
yt5Bt69kNxDGGTC2Xmm+Qn+8nW4F2ej3ry4T/Ul4iM1wryzysRwj8jNqKPc4KqaGBjHjke4Ms3i+
vsw5pH9Y5V8zy9psSFsj0zKYieLYo+HXnlQvVC/8xjQORbnljKvW5osY436Q41ky+YmhGrTegeY9
h1voZXGr0+9C/Io65ceZ2l1f2srdDwoDDKjNylmULh3S0JReqQ5LIyJ/1CS5s6tv1y2sfqMzCwtX
rPSxjiSHBTvpoObYuZPRPIP/acMVVxcC5SwA8zk+1XJ0oxH5KDtwIHrKiZ50e3ghYqtTOB/OD27A
QQQKnUWTgwPn8vAWAv9bFhacfQifw2LCXO2rLSeflq7zkuc7cK3Z9GT/0sE2k8tmIxdcCx2g78PQ
+pzimMt6TE5VFVojGEIS5yFhNZCmP0S7C/VpI3SsBXoy0/dimc7M0XC5ytqSvWEKA3aIfcKj2B8K
5oYQIeM823eO4Qq5dZV9pF5EGAH3IVDp2FgbHIWXNjNIIeY9pTmmTcln6FwdGaiEv9oZuS0b65S3
inkTjV9ZbT+LfujdhE+622pM+VNm98dQVkeL1iQom0q6kUHerrvwh1cmfh64CZBXoggB/aXFh69L
CyIrYwgZgt5wifIw5BRVAfhuQmuWDH1t4w1nXvvW4F4g9hzWMB2xzDHBDCZYHeVebkZu2H6Hcl5e
Tp5IN7716sLO7CyyTKeyY80pNOmF3VszPHb5UbdQ5bYOJT8ZZVD2/3DPYngLaP35CKE2e/mdBTxY
C/sYzwCIjNFeehqYRVRtbCxrLeScm5m39yw1ok2TKAO03QD5PvZ24TaogTj89bpTrJ2T+b3B8NiY
NXAW38gRSkreihwy1PdhfJI1Js7tA9eDJt/FW7ILqys6M7b4ULFeF0pmCUIP1d2qujXFXmFM7fqK
1i6e8xUtTmGqIqU0BFJAYQLNbr0c/Zu4uGvEm9n9i4P/Xc+SUxlqVXqfRTAVGV9K55Cnr3n5s9oi
C189RmdWFvkj430K8RtY4c6Rl5/H8qHT3K7fCMyrhwjPTfgB8mPUXhfeFmVdIiQS8YhAU6r9pUNF
GtZsBSyRJgKD6J4zbiUJaw4xw9k5GLGQsi5pzURSmLK24RDIsHY8q9ykBkBrayRkPTDbsELQeQBM
brGDaVY4fQX2O6+qZtVG4vaMuqyrgQEfkqNZhIHVY2BLq1rXSlLPyH9IKz+h8hh0qAx3Ve9W1m+r
2kIurG05HjO2yS2kLKa1iCO4/cM+iVFOyBvbRykYMf93Wqp9Ybzlk6cVp1L618/G2n7bFqGoKnEO
Wa/FRy5trcHsVIbTjuHgQ6Vn1EtJPJwKkm0JAqyawo2DtyPHNPIyk6GILGHOsbiink58DLHV+iuz
+5frK/oI7YMNG1ZQxoLsI55Zl34reWmNdH7762keQEb3rWvESXW/xvAn6fujEzexa7W6Z9H+xRDD
zgL1kK+ZOnB/dGuM608HcplbnfvzIktsDOCSoV6Ue5pl2m9tanXlIVSiATwpFu2vAX2xKABjRW65
QMy00i8N3n2DZ/b+yI0IXTGnyzQvjQ2jeHag7PNpaA2RuFqouO1XWo2YNsZ9ccvrwv4ux4k/d6zO
SlQdDOclCRP+NDCgnzsZqi8V/pbETSCX+Z5V0GRo4iJKg0ijXeOaoM1q3aQYUdTOaNng0sy7cZ/z
rMFBHEOFYeGkAkmHSfQ06OOB5Ls+TPrsoGq7fCzDapKuSLI6c9uysT17sMqgAqhdRg0a2YoWeeYO
cVtyd6z66p7XjTG5emOzV2jcal/GKmuFK0Q1CZcXfb+LWI5p9VxVUevRpDTZTdrZxDftSH/pq25I
Ti0d2aMRSz7sgDLrIf41mNkDpvhb3yxJxNyYohlBM1AmoZmuh58gwD7Yp1ji0QgEAbEfjFrWxziq
7WBIOqQHoQNV36BSjtR9Pib2W59UgHK0bZftjbopAkmdMg8S3qjCMwXtb7tIDd9CPU5arx+0Emx6
ZpltnNG1cH/uQwuHrqd+AkUuArEENluF9234bKPC5KQbN/9HJC5ODseoMUbeUSwAtcPlyVGJTmNj
rmaOw0NeHDAilejBWL1h5Nktk9vQPhLtcP20rgWFc5OLlGZwOmXnGsovdSy90qxi1ELKp6icvly3
s7qHGF/SwWoH1rllJs5VNXV5BjvNUB/6mO6LKnlLCHsu237jc61v419bf/78LE0bxhwaDnPdeWIH
w/muj08NFd7ofKPlbpp2KoUi+hbf2McGMNhfUHqBVLQ1XxxLBFSqt1EtFGiCMn6KqseiP9XDjyj+
Bn30xApGFdjiFQfdRQPVBAS0MH2RvjfZ9+vb/PECu/wVi253b9RO2MT4FR20hzA0Wo+pn+uDF8Z+
X36OhSfUxuv1owPBIvohoLGdx9aX684tNDdF3ORgHLa8stICKpxjH26ZWan0wg4uZjDYMmbiPy7P
Rth3rMymAjlXz14oh9wC5CYOTcxvGBGQijPT3osJnnqNqI+iAP8jGB+cDdf6mMmi9YR7DUU2cJai
QHX5IyYn5aWYy75CqRNSl3gfSqf1mxHzIHwaUfq1YnMjKqxtMCS1DWidw+IHbqGy4yUXegYabQZy
51pmyouqPty1pfHruvOsHJx5j9nMPoCUDEu9XF5oDJk0UixPVp8E/5XGo0tq+Iz2RZPfuvEe/fhx
2pp8WVvfuVF6aVSXYRbVFC47WNMhMdh7E7dBUW8qcX6YEJkP6NxZQeke/OvLKos+ExEXGEQGfQmm
5OR9zV8lMmj54IBbvt5JdZKQVL2+ox+j3mwTAlPzluKaX6S54J5reVvjcCj5q1Yp6D7uw3B0c23j
y63u4ZmdxbEPOS/GzMbaanVTZN8buTP6p+tLmT/DZSJ1uZSFb9QJby1DYilN/TTphTuAfOO6ha3N
WjiCYyobeuFYRAqpUNxJx1Q4Tzbm3812C666GibP9mvez7MbQpZOgs4RFpM7D5r9U1PMnQbMgoRu
aNz1RuiqxvyH1c19awwmg/4MFEqXJjmp2qF3UNE2GwrquIdR3OedCMgWTHbNFc7sLAcC+1iRUY9h
JzbyWyicgPwyQzUr8q9/rC0zS88eso62Osy0wEby3tnFsvZLuYWd+Yg3walFJLIZSN/n4fGFnR7j
IEJ3UOUtRT/5ydBVr2WHmZ0c87a9X3VRRo5W6xjAI9WJ2KXgvQlKp9LuhS66HanH/KvTy+7WVDOj
c1+PWyjdNVfCZDbON0q3YKdYuJKWg6yCa7JAq4B07/o49TX4uA0bTHaKOt8KNqoHS0R942noNCCn
Q/jd/cO3ONujxem3SU3xcsEeOWH3UoTGT2VT3y423nVrCz3/EosAYORqKscQX9zuP3PAY43C8MLq
aSL3MdQOnfR9mP5lXQ5qYHiKz+ncwmJUirSMTZTehXDCIKl066YgXYrWbrb1TlyLbqBKAQ6M4GpH
+n15OsHZ2kTFbKptyV0dFo8iZ971r7R6u6IZOPszeOOhTnNpIw7TpJl09F8qMOtENRAsB1M/NF2A
wSCDP5osdpt2A6+6FlNn1AoqC0gfwDhzaVPTOEiSBhTdrQFSQ0bjZdN4lJTuWN5sfK2PdUtASNE+
sMhMO8WXuZGd8qqehJmjoSrdSfOnLnIN9qU2T3l/k9dv13dzdWFn1haFS1v2zSQlrMWoZDvQUNEb
1BSVW2whfj+i8BGBcHMjt+fIO5m1CNzaVIOKdF7XaOmgQWgCwqUvWuU2SvMS2/D78TPvM2+shlOY
2UGIV/N/Xyt+ACrboEyevefyI0pZlBDCwcUYUxWE8kfrxL7UK2BzxcY3XDvjDnriFPmmBbTBwl3E
xJxcCm2G0zx0Th/MnO1QbXHuSHLsB+Hadr1xLa55zSzpCKJm3Fpo1VyuzWHRYKhMgD3F+TYBCaw9
SkVdBSiyPfiR2prKXEngsZF4pswfFD29xVaa0AuXGIJC8aB1qttqpA64TusY89YUtwdBUWTfNI4K
N1a5El4w0khQWLSgY4jk83KVbOiKoZgfJ1Zi7bXJCUqxhaNYNYF1EdR/oCmyJJXqmExHe7Rx/Kbo
WJmoE6Gv+5/90CAAJkF4Zr6PP2TQ7VgB7G/hLpbyYFYReEHvamG6PN7CNa+cblB2oCMK1irg0j/s
V5FkqYkClCeSHpWiyC/4jVU8RVsaLKuvSpvhPQf5shXZQkt0cMAUu1bkoUtID0zDS8XdIf9qjQ8i
fSjpA2P7qWqC61s5u/UymwZ6dfZ4BGV9+bXAkt7SqMcCG+2bRsHXiCJWHm08zVcqsQZSTZBPoskI
qecltobVoTQticNlm7FbQ+mpeBySJyZ3nbWP2UFXd6YZTIJ6PRJR4wuKbtdXuQLjQMaAUjOoLzBt
DfDcpd8XidlmUuK45WMw0IfecjveuigFoT4BYrUTt7zW+e2g7I+OpW9YW+Q8K9uMHYCvzlOqc4J2
aT8EclLrG8CSpXnTix+0eoqjnxtrnLOrxac8swF510sbo22FFqthQ3H6ZJqtK0E3NOg/Eiu9A3zk
ULPulzHp76hDu2ZrHMt0ayx2JYZe/IJFjoxqG3J8B7+ggDgAx6CIUvdAxt6yZvAtQCJHkWzcE6sf
FnntzOg0U/gu0WhVRtJ2MmjhaWU0sb1m9fV7O0XhzN/cN88xyuxPla5ZMjAtML67oWVH0Z0Bfa4D
RoY6ErQZ1W8S7vT/ecIfSCsQTIPACDF+7kRcfg4nc6jCmUColfqtAUX1qjqoARdZYmlbu7D26Sla
Reh0E8wbL7NGUyMlje10nie5D/s3FDBcPT4YWQoeLShivbH2trVuZPcWb6m4r33yc8uL9KfLzVrE
NYpC+niyq5ORH01DA8nsvR2/GdNhw8VnB1q6OJTcAB2CjNNHhr+ExpEc9aLwSk7vaGE+j90r78pd
FBVBmTRuQ/qTrqd3jubcKCP8ct382loB7QV/jj1Xj/8kaGePddE2VgsW0zmK8U8j1GXNgkCgwAHb
p/6O++e2ibaQy2v3gjGny2wuwzNzeQFpw0jiMMKKh9R6HUwdQpaGDxWk1EtZdMeM3h1TiKuVxLPC
n5KyLc9au81nwmokKbggPghKkDA27K7B/VCoO6dEqnl0egV0w+gmPTSQdw7f8zDIMJmQoG4WpFsD
CWuPFQPSmfgHgmFojS1iSs1FqFoodHh9cjTQmGqASKHa7xjXPdMO2Xik4QmEd//9SwPNC+q2P4gY
uji7gCNHVTwHMuhEJXdpAynRwWrKE+TJXqZW3NtJ+K1LebOBHlnLNjiQT9SGvjiK+Iu1GqTOM2E2
kLitCDRgc9dmuPwBB9KNaANYuJJ/gigePX1M9QIcvZwiCEta63ahFx6EScEMtcecg9/g2cKb+miD
JOT6fq59RVQm0O+FKdQ8/zQtzo5OCyHWNuUoTuCKffmjXWCC5UpPd4ZT7Xv12HHd69owiNCWvG56
ZU8vLC8+pVaA6qyfyyIqfESb0mtydPOzKIAIzVaSsRKFYQr56EytDHedk4CzRWrjZBlcIj40E7mh
6M3ihrmLNci9lvUuldSVZRwUzvPE4tupZ3ulb5UTVxdrmwhPqO7h0C7S+3wSlRnnWOykfQWuTGnK
LZtnha7z9U1diYQmSmEGxWQIQTt6sdLWQRMZZxLplNHe1E63Axmrxyrjh5Y3B00OxyzcIjlaQWrM
PIC4UNHaQjK5fBLS0rYxVwubqThaxUFYN0a0r7MDqli5c4gnX9qfLe0u54GZvIEpcGaFt+yH9j+P
qSJ/w3vNAb0jpKtAo335lVvCh1gb8TsSPH7TPSWvtnVyQKqexrc82yJFWv2if60t1dO6YawEuu3Y
aRCzNPpntHr8YaBuuRXy1gICeknYXxSE5rmiy2WFmQmB+XZC+RByVYD1oDvRPudGeRuT9Hng9dN1
D1qrZqCYAV1tABswmbGM60ofdIGneOEZfAS6pQQtUZC2wF6UpxxN+XIXiucw/yQc4eni9brxlUvt
wvZ8kM8OKlQ+DL1GDx1wnggA8uTOiLfArPMJWGQqQBMBSoMqKibcluVi8DyWsROCei7TnJ0DUICl
j8gCxfH6StZeVoAZzhAXNou1LdvZVkutjjbo7aqaF3sRxdSdqIyepBNxH4J02R5q5afEZjAO9JYa
aeLG0YjEMLLeQOzQHLtCjhuRcMWX8GHRoMS/8HGXRzUrFZWjjaS8SFXLPCTb4Z0Tp0DQczPDc92u
SXoLoGRSbhiez95i1zG1hBQNoDEMICx7DkykDGqGaOEBK2bW9z2roIfGPBuMkZnzTSq/2Zq/WfPj
C5OLcyPaHKNMA0zaoE+oyjde654+yB3V0kcUxN1iRhkhsxnczNT3GedeH5ob7+s/icFi3ThH+Adk
YjpFge7SoeWIJC1pcZhq9Ba6zHB7qGJU1s+ONLdUB/o1xYVHv3HB3NKq97StPXBXHIR8rB12SK3G
DdG6Tpi4DR22j00Ncw1bLch1V7WIDTVG9BYgNHv5I6HEmEQjx6nLOyj8JDdt+p6ELpA8mBd+S2h5
pOLdUMQ1Wf9qyixIkhp011sjN2sHE8cRU/+o6BjW8urCAYBeL/qGniCYlhLUGA5AhGM8QNX/dQgV
FwVuqnlg3UKl7U9qfxZl0HkBkml+mibUPDhGfFBdtmOZvb8eAtZuCLSSAXywUBj+oJ806ERLrBqq
AA6gQKU6iPSnKIqAbk0ir3n6TESOIQqornxsMOXQdQeDz0yYX4Uh5ELBKxdYet0gcdO6t84Z7c9G
axgHGdvlnbKVceew2rileQnJb4NHGzfI2lnHsDwUi1G/wgzx4uAVTWmwKUWzicWfWfbohL/N4SjU
bsoeY/mCWsd/3mao6fw1t7gzkkaYupjNxeHJgQZRsZvqT3SLOWQ1UeaoVaFRAhy+vRRwgqyESayZ
70nVbifuwuJnq/02m51N3y1zD432bCtYf5TJnAtSZyZnBzvzU8yfFZ2dzlQinuHXn1FNff6eVi5e
0dAKit3cfbyJf2mPrWf7ciNwrfnuuelFcj7GZa34TPmd5F8q3ctM4ErGh55sQTtWLqSLJS6qFKEM
9UK1sKOZWaBVgFFyKO0O6ghhElCdxRvX0Fp6fL6sRYrYk1gMoseOZs37VIOaonzpxbOu+UVYuAUP
rnumYa09PPBuBB/C3IgylvftBP1zOydIElGWB6xd1sNQ76UyQfanMpMf6sasyC4CWDYYoe3xSS9r
EzwnfCQ3jS07tKNLYwhYSsDM1aJ4HwV0Gscncyx02yMTIdkjwnm1L/uc2gcRpsO3FBLezLPGiOzi
KcK9EjlReqsqKBH6JkahazC4dEW8Gyytvsn0QoPUL+IAyc1Q82SrGz95o6uDqfp09HXJNeF3cZLb
nhpC596CIjhwsIZTPpKI6q+VaWTvli4dHXTgzoRnqtIj3aPCCDFgWzTJsZU9wcNr5KlvYDYUv8Fp
7zs7JJab6Vr0zahF6aM8XL+QivSlP7ZVv2uTRv+KiRwET6oLhnk3GcUssOLKvIl6iCy4Tdk3mSdV
b8V7JQEFASo3mlxqZHSeNtQPvDJ73W2y1pxcXg5A9CRDXiHWgyTkpk9j3npVlDg/C1BIeWNr899p
VBpHSbjYo8w1+jzDiOENwNKFD6LuDvtWYJPdSCVj4oPqtwV6GWQXXqtT+asqx/bEJl4oz0iTsA1E
2MatC2o167fkYfPNEM3oeGmk6h+tMvKXAtSPoWtVo+N3NSExWFJwJz3bhR3dg/hJT7xozAqg3ul0
R5up2nV1Cq4dA4lr3nNn3+WhOXhx2Rxl0yY3oJHMj+i+mEe9QZ+sGspeuGYeg62/VnAxrQYa+May
RiJPuVU4O1PrROTXWZvfgnU/POlmqdWHMTfsyE9NXTvJFs7rjoVZvJv1CNxTCAAs9epxqiq/B3Fq
8VQOSXzL6pFQryqnClNpQ1XNRKOFsnZDGkdBEvfqXrMgTUjrQUyYH4GGjWuSwjQeS6vLy13bG210
0pqa3A29qXYEz7jvHR+rPWcMkOsSriE3HsmrF+YM4QdQD+Gc/HnRngXWum7gPhKCDInOvNDcx9XJ
7L+k4h5a4nlyIMVvkFON5I45k7sRElYiAt7lqFJimnlmp1gE1qJreKVS5FoYgL/D+OO9Ff1MQRBl
peXehLmx7wLADG4rKVyVYYCIFhtRaSUGgocIY1CASIJ9eNlxyTV9kjGyceByICLk7a27tqc4lroX
iy0S35XwjsFBiOphbFC3yLJIamiZpYxGQ5EUyu3svpQMuMjDGL6GRGx81LVloTyno9kACiJE28vL
shx7xM0KcPxQURRkK1rcGPrQZq6YKku6CCOtP0VGmrtTy/r/rFmE8TzgTk20sVAlRJ3w0jrqz12d
TMBFZuAAFZnYca0+NZp+dAAcu+5CK1fzhanFlZlpnUm0mQWiGqqDU1m+hm/ZDCmGgDYoGla2FHPA
0OkGtQWuoOXjhQwjr50RkJeky3ehtErf1IoXbeh3iS13TqbthqHYyM1XKgAXNufVnx1NO0pY3CWw
mYHmOa8JniEv1/dv5Z1xni8uYXYhsLJUjcBKlFboUow8pNCVCJ2v162s7t1ZVrro+eUYN+imHlio
qeW4wLVPIuX3M2RIs7PAjui+i/4z69HcjdAdwODgggQ1jsuta8ioxNTjBFBomii9RVITHjOxRaS+
4n/EJmBHoKhvADi0NIO+ilPGJVJDo9nV1gFcS8jeXu2tutfa2xmwJDwGcZqRJC4D1ciGkpSRwEQz
zut7hSY8OgvjlFteg4EbsOyzCL8iTtJxcllPQ+aOSHi+hl0LMbssitK7PDLs21h1/BBHDDMyyIxu
zbonO4NmHSqwiqWhnzY9mt4Zg2iFWXfx1qDrqkOfOcLicS0s1LjJ7Ai1jXpan6DMk8ZkI11fibPn
Pm3PP+Ls1BSoRho9hxEMoLrmcDDanzV9ssQPZu2u+/XK14dcOlhGgJCBVuFy5LBN2sY2Cry2IDSL
67PxiTgwsK2Gn67bWT0/Z3YWK0qgdIAWCVZE5vPSpj+cUvd6IwnSjH+xQnpTpulGuFt74sGvUaEy
5wEUTKFc7iLvRG7pLWR0SoYidTy5cZbvsukrlNtdI/6KoWEz8yU1/OtLXQlIF2YXBypVuTTrBGZb
q9+V8pWM4z7bYuKef/uiEEUxSgkyO4CbIOe8MAJaSjV2OmoEHdqjEYkf0qjd2L8tE4vQbRQ10oAI
JqRMcRbD+MlsxMb1sLJXM/IM8CIHNy0an5efqK50u8sUKEsdvXwGwvdbFGaBDMt/KGGcm5mzuLPz
1IqsZo0DM5BsKrMHaCEiOTrNqqZ8R7rPEFe/7gJr51e3sCQwLDAOis1Le7KauUwsFEObMfaLonlI
JnvXDPTGbELflmPwD+ZAuuSAaGHGaS3MJROrWGvg1R2iyWdM2c6qGAbyarTp41O5xQ+5dpQBsfm/
tYVfYBBw0JIR1mrtYeqVa5o/VXpqrCAGMCDfujbWqk8YFwRlAk6w/UHWlKbCnOJ+Zphjv6i94/Z+
6H9nySvvQ79qfw4Qq/7vmwliIsA+OfDB6IxcfjtKBrRro7QCBhmTqkVYulNGB7dNE2+M7dFrWfv9
usW1QwBkDQjN0IrGI2bx+WQ8FLyYOYOKAgDagT1EkbU38ab9h5XhTUdQvkQlj/GFHWccbYGzhhkI
teumWxXWLgY54xovOuOfTP2/P7BMykiIAvqUIam16/dC1wHSfRuBdi7Dw7jVJpzd7TISzs8+4Czx
8oObLDGKMmscnoayQe39Nxt3XLwydYO+8/Vv9DEYwsqsg40wgpm/ZTXbspXD4zEBnDqKyY6WLPLp
KLZQIKtrObOyOFpi4NA6yAAXE6gjyNbZA4QsUcexZLqxno+HeF4PEjHcIICdLGmNi0wK0B3BErOR
YJqe1nqh/NY0XsQfoPm8cSVuWZv//Cz+TrSNMeuRNd5QN7ckRK5WlUq4ZWc0ATrRI/I96K5KDDVt
+OH6hv5d5qJACMkPpL4RllmPL6UE40zL3XzaZ5jPvu4fH8MUkhtgSjkmxwG+WFIGUrtrm1zkoIVz
Qpc19q4oQOhiarvUGF19Ur500JAi2eG62bWNxe2P5wFF/48s07dK0CjFSHWDB+M9x6VWv0TGMZLf
43J068TeWORKRjWv8q+5+ZScfccib8xO72AO+oe71Lq3oZVQ6IeQPFr9mxCBBNVH+g++c25zEbW6
Ep3fLIPNCHgdmx5zzLsP1j2Ldrr95GxJ6P5pFi3DydwoB1IXdzfCyuUS0fKfKZGLxuPizdI90uyV
dkzzyE3InQEsDQSaB8cHtnHDU/9g+q8ZXp79vgqZVsJwF+Z3ev01wShR+VZpytOyyXcqnA+iHccG
lWNWoppW+4XV7jtJ9ioGhTc4vMMy8fWcBEyjGx9+XvS137Ysh1QqAq4W3j1BxMYMn3P2ngwbNj7m
TPAtlNT1mQZnvu0vN76uaxZieAtTU3FTgwsJ3PUq7sHUx7J2N7b5PXDwW1KRHxWjMR56bnQRmDpp
T/oQQbZmtIu3ZOj3dtz6Zd6DFqEAkNXyOnSekupLqYtblH5JOp2o8YZCt0vszs+t0adkwvhQvr9+
rtfd8Gw3FoFLZ1E7dDp2g6CaobTPZnvoOvSkflDA8nJwNZQnW9507fG63dUPjdIXugzIRD7UvfKk
GuIEgkXgI8gB6mkOpgPB6rzcWt5cLvngUNDDRswCZwi40i8/NoYKJOBHONRdPYIyKgPTardrbNuz
Gu4CDfVK48JHs+xpnOIN22s3ORoa/ze9iGG0B8swn2NYy7obUVVHYm1dBuu7+NfEIobkvYkuX4qP
x5sBcpMUIQR0DnQryVoPGWdLWYQMTBPoZoJGk1ch1ffTg9q3v8UBbZ+7+pAfcsd7NF8cl/du5rWH
8flfXOXvIhfntcybqM9CLFKkGMXkyS5jatePW53L1Yv1bI2LE2oDlGqr+WJ1gEabAqd45rh60ruk
9Wv90KYbL8WtT7c8dw0ndTFvaWb4qj8xdseGn9c3bsMB2aKUmCRhz0sDyZBWvA7kYTOJXP37UcsD
WslC+XDJxkMURbI6zUvIH5oawy3/knNQizGGCUMM1i8+PJNdYWcKMaIBALxHaYAYyYtVvjJaYvQh
u+0G9f36js1/44docWZx4QOVZHrFwaHhsfHICm/UHivtYBU/w2aj7rb69c8MLb5+z/Hwg6RDA0Hp
h1ZZHm0hxaE2bvrV1YCzjjg62hp4i13GvrSftISSCgGox/Ums+GoozXoxjpmiStAWvWN77WWAwPS
PeO6AdX6wDFDW9SNCwn4SOwcFP3sGD7jwSY+a/4GH74RoJpIfQFeB3fF5aq0IpSRw7B1EabPazAV
J6AS6xj6p9EhjwEF3up7rW7jX4NLJZq4KUohexisir1j3tf1ril+6c6rwY7/4H1nhhYFgUhzqmio
5pVB1o81/ghR3fS7aXh82pjd/fNWXW4imZEFOFt4ky0JWyUQAdEYN0j5wJfn6TfshnnAC4yuOABu
5qZH69QH98nNl8fQ5177/qJuWz+7tfZVkLvYcg/Fuo0j8VESCinS2W9aEuyVel/XhCnlTQ/v2i66
IYfmtnjKPpNTeTvdJ5/Fcdo9pbprPVa3kT9GSM43MsMVQBt+AnjFmIM6Lt5Xiy+QgrmcgCFRoQDj
0RuyH/yZ3MYFTneH6vsjkGz7+HT9o6+AdS5tmpf+PGYhlKcc2PweTR7kjT/rj+Oj/l75X1DU8IHg
cWs/vqG32PWDteFxK9RCl8YX6VHPScJ53mHBN8UBzEm7cPTSveb1Qf9o7fGMvcvuIdu6tc/zGf3g
fmf7vEiNIjxvwzKFWe0w+dXOcoubFGytnvpxV73SB8fVfHayfd0HQGojSJlrt9b5N17kTA0oyvSR
YL/JgxFM7if7YQi+PzO3DZhv3OiP+gP3yJ76o5t+fmkDZOjJ1vLXQtj5T1ikU13e1D0L8RPMEzHg
Ys3ueXKHQPP+HL08kO/l3r4hO+5f97XVPI7MXT6Ai230xxafe+joqKIO+267EC721A6i2m73TgKo
rgbCK28TMMi4SeXJIPQ29ZJWd/7M+vKrq4xX4LxTQE6AzqjbmehrXV/gmgUMe+MMg3QY+IHF+kot
E3DnAdoxWeJNqMEnZnDdwuoWgsARD3ZsH3DgC/cx8qxPhA4TgPMZfnVAkG6+w3Nuf+SfSvdXdIxe
Rzc+tl72ydl6uq9dsOe2F35DlUEmI4RtnnZQrvOi3I9ROgAh7T8tEh4CWMSsGbHYRwa2zLSaYIi0
7vSDu8qzHuS3yE096ylzrdoTXucVX1AgwbTafjMqrWVHUEv+v/mFo/SVEJIN8x6PrvVjeE9PAA4T
iPWBeMwFGOobwUNDPvzcWPXaWxHDwFgxxfA0ZgIvI3HSdElY9SBL5sYnOwPvyC9m33Xpa2p+Siw/
Tm86urHRq3feuck5UpzVuSCB0AO1AJO1cNOn7mC49gNksW/LY3rASDMjrnFvpbiAoD7yMnxKdlC9
id/oFppyJR6jmQPyoJmoZEY2X/6MsFboDVQAzQ3sDaBDLjGdvkdN0XEQICrQWG2se+UDo7I96+xg
dBtSHgt7pjk6OTOq2tMr2e2BsQPOJkw6PISyZOPAroQEdKvm8RcU2iyA1S+XlolSdFRXtYfhqsAp
x2/g8d3IplZXc2Zi8RFz0SHVtmDCUJXbFJPf9A/g17zunStnH/zQmNFCSQE8MsstY1WbEFHCyERQ
Co3S3f9Iu64lu21l+0WsAjP5yrDD5DySXliWxmICSTCHr78LOuUjbgwvUdZ5mLKrxp7FBhoNoNG9
Vg9zcjxhft3H2Uq9AgiJMRt3BnQgCAEuVgu9VfquwaP51YTjoQveRgMKtV4MaiT17NBbljzvY27N
kQP+KoN3noGNWHCHWM9Ylg9oYQA756GM2JnajcQNtvJcMOs3hnbpB4uZWCXNgZGzxi+gyq03YGZA
/6t+aLpgQcfSEiTdIYklHaBbzoGKdjQfojkBFxYhlDK3ZCl60TknDwja/k6n56r/uT98m66BdnnU
VmBRfcrNk6may3kYGr9jL7Wr4pUeovMZdti3fZxtU37jCGE5KVOzKDrgVAxMwndGfwfWn32IjQpL
Hc0VaI22sYtjBxe8T7FTOkWEe19RPS5ZBErdvHprFp33WxnxaY6X5dgQVt5UanJuXP2rO840KJe4
eNr/lF+VDcIhFZ8C8i2QO6CaTXzyUI0Sr4uo8fIHOsXUAylv+zZWSfxg04n9mI1y0kAgwuzCQx1j
Hgxt6dwleWJh01TwqouAVp7wx6tjmdugV6xxLrmZnHa0vca1YqjsLMtD7MatlypsOqZVV9+wJO5e
TYtYjUdHhjJkEpvpQzkZ5kcMgsj3bkZ7F5lmGxyKo8oCiKL1j6jeVuHAjTdpU+YnnZbdVz1PWUVs
djytBhVclc/VzxFNjiA0AutCGIPQ40Eta9yca7XXrrS+d2R6txtlWLzYC8xqKE/g/c9801ntbaPS
LbMDEmOUYSm+U71iiENUYB8Wdzm1EGXQUayOs9T32PxJ6u4ZkoxeomXv2DBA50+9pECnQvMNZC2e
0Y4nVql4TRskTdMbLg0OMLyGIz0MfxNfWyl0KUltYo5RcXI9joZXVdPVZL/vu9LG9nqBwhfwaiTS
xSl7kwDFbdl4Bym7JvESJ9dBaWGly5mUbf6UE/cY2xBsYNMoqa/ZiA/o0gYVOK5VKhg1hNAHwT7o
HSkIe12GB/J5gIzBs+6EcyvB4VupsGAucIRQp0SOPk8FdnUHzXr2cqhQur/gfjc+D4PzBycI3roE
cSc0SH06oWrEqGKQ9+EEgcwpVZsjUcqbKI7/YGuH+4J6F1pgWBTC6QHUZoXFUJ/rJ719z8gA5m4K
inEjkSQ/tnZd9JfgFdAGqyca6oSxW2p1HNC4gTlyZyt0e4oXtxnNjrU91M9NjIPwAhY51JGBH8Jy
Wii39GX8su+mMj8R4nuJioChyxuMKWrIe4iOQxSGFmEtI9zdxEG5nIWKJQRtsfClj91O11r4id6h
aKkMGvOWGQ445CRX/S1/RA2FitMSzpq4T1wuuySaGM34smsqpD/154xBph40/6BTiWWVUVs2rbHE
NRYluFvPwIIal9sczaS7JfENtWU1UZs4eC/DBQXpz0/kGdmAHWuJ4SdpokENWMNVwFRa9adr9WgF
sczydd8nNo5mLviycDUAKzG6LIX9uJzydCn4JugWMcoKxqdilCX+tmLwGoKbvIqOQ2fU7uxinxjB
5pTp6sFVIdU2tH8Q6sEXBa4ZnMIMbE2XMHHqqNXMl7LRfG/QHjpFz5mMLHeDvAh/eAUiuAGajUy0
+WC4avvXOxL4IKb8S0nOqvqq06PpTKhF8cfurgfLisw3NtJKAMcdjoAFBERtgoVLotAyp7BwsVrP
Nk4j5IfH+C5HcjcJ2kFW5bW1q0HqDtyByIXwBtLLAS2GWunmhrs8g55RZhzVafqGGpHrKh5uuDIS
WYyzqY9v/94jQR+IilS0iYIbXIiULIqV3GphZTZBU1mr7nTzDy50nBn0vxBCIIQ4SqFb3FVMkj4O
pHhCOxL6bpZg35Itx8dsQViW0zijJv5yAJGLyxe7L3FvbNxgqZaDxpazK+/d34qDuNHhdMNp1D+x
g9Y2MsyaUTV+n6h1hVJUTJjXROaINr28MQ9DYloHZ6inZ0jDD3eM0jygWh3hP1LwkR74brvZs0nS
auiF62rbA9N+FRCzUWbfBf1t7I1prdzQRWNHKKXGzIsImW6iwV6ujCwq3qdFy9C+7kb1exe5aAFJ
wPfsdVaX3oxtszy6xsheWkhkXQ2DngRDxxYHol0WxAyrpcP/qjOWQfLZ0gvTi5Go+aGbUMkM0WRW
nZRSdYN4SqIHZ9Rq7JGaPR5QSQmeLmYMR72e3MzTWgdP1Uny0Ax6eiBqHZ2VMjrnlaKdbcUMVbbo
EKyy58MyMhcld+58D/3F5WiYinFjgm27QVV3XxVhr9Zotxr0uPmgTuEe56Vd3ubGUgtvtDO0N4Ky
BW0EU9JF3pyVNHTMZHiZ6KQe+7rIvypxqqJvMLVQP4Ujk4wPcvMkwbsf+AOGyZnKLr1Kc5W2pDZO
e5yV8CaNanbXj013Rh+A8YYyvSjzmrKfAqZMzp3q9FnpTaiylRyctvYpdJTzGzfu9FAVvfyKepiz
umP8Hod80tD/bKocDPbhFP3cX0MyHCHgNlVZMN3GmUVFH7Br1TfEjN6glno1uouM4VOGJUSeuKjn
FlToCAtu9N3CHcqLUUDUNtTxxsp+2jdsa+NdT6NgGMXjHRtNTCMMuUELy1Ne9sd9iK0A7oCBjHPM
gbdFrOYecV9sDaR6UUqoot0oQV6JxbiYsINCq++cSirKnDOzZO/Em/EIVEboawadiCb2vLnuqAw6
P/+V6g2Epyol9jTkNTN6whugt2/j1pxxLah/sITcHJpRp8IeMIzMhuBTD87Ig2KRl47WzVPrKvr/
6PbCzjHrKro08Y6JY2AeFLHXWHnItJcINLD7dm3N3Xp9CeeySpvR9msAKJ9AKtZP4QD+XOK+LTqe
ddL8oWiYN7cyCa/PM4cmCrClo6QAyflPxaeVHmkDeEQgJwhmr6r/Wv9qGEvPZR9faVl+3rfx83nm
Ek2YOzBvZlZfA22oz4r6mjVX5pg8ojIQnQ6ZpzupZD3IrBMONGWxQBWtAR5tp0Nh6w8M5yjDgdht
l91NFagM9u377JsX9okarU6nUdtO0fmN6mQIdL407c/a/piUp32YjR3hEkeIxZ0TpRkrgdO52rc2
zxKviIfqGnIcGZQAJwtsWxPoHkG9G6Ls9qfSMVlprcxS7XI3aFNnVlVuaaMcNCdgtub3qESZpIxt
m1OIHQe+CSYvRLVLIBA9FnhVxBQm7LaoD1P+qOLSZzXvSXTaH9VN51whCSt9VGy3XCYgudpbR9BN
cSjxVgYquj53vHiUvWxujiAO2UgQ4KUGqflLwwxlpF2K/ni/q4GUqkGBU1e3aLcWHSW5CBkU//3q
PpY1OSNMBxSz1WcH/e2ZCbGu0To3pitZAZ9PwPDMlVV8OldQbaaUpdZhEI3YfQQXTu1N/XfDkSUc
NpL/lzhCJMmMuISGJ2sh5hvqS1CiTVhLWFDCN2r60jl+0T0sDmpCJSd82VAKEQWa5lNfQQfTr3XD
6yB17lHIQ+VjFYwlUpz7HvnLBy7zb9xKFJOruP7xf70czRpk7px1Ao+12fQ3ZapPtPjemeJzV6Rf
ohLbkdb2PzP04ORueZM4xEuyNsjqKCgs+m5YMt5wjrfzPWL94aDYJQNnCh919EES5AUhUkUTC81O
2IQDtMThsvAHI87TFNibwE4JQvTLMVAqaupT2QCTVGDZLO3QqOZgYU2A7URSurMZWNdgglvRQakc
MIW1EDW61odrcEIYuNAUQWW/gj+FulDFkvGhbdQf4A63MlCY5AKSjrZCgGmoV2V6X3QYSBZ02XOu
e1YfGNVtTE55FqI8IepuZ+ekjldJ92SnYWNdp7ia7Tvd1gpefY5YtKUoYLPVKT6nNeNvY95+WFp+
ZFMkeUXj0VR0JejvEoh+c20t8VFSZXEFKS7AZHZ/nKzyKzhjHvct2do61hBC2HNjHSU5Gh/YrIWm
4XWLjX9RHtT8LSJ//W9QgpNabufYnYqF0bQq3jkeWwXSzPb1kkNKTtZ5sD1Bv0dO8NGuTaKCOjAL
gQg0dkGsaN5s/OvcGndKzsCGvjgwpQoGQTwVCqAKVl3eGh4OGOAijK6ZXkqmaGvPXcMItjQpraBF
ySsEy9upebGU9ktb3lW0O1gE2WqwnEm8e3PjWCMKq22BsALJOiD2JUhzqpP7N4zT7yBQdZUq/oIm
zeHfU59gLLmYwy/+p081WihCSbt+wliSuEPxOci77DGk3Z2rvnS6pCt6o/7vEkw4xUws1wsbGsoo
2UX3mHaawP6TFIpf48YUscMQq546hIb6VrmPdXMi/VuvelSFrowslvJD6KcVvjJbOODE5ULBSQqz
LQukAN8m4wmMCkUH1kXsY+AOhfaRY9y39tf9pbg9wytcYdmDgzaxkYPCWlxyj1KfDI8VKJu0AwMj
kYLCFGahANQIVJwP9qE3V+YKWVg0ZTEoWTkDmfUhJcPVYk3HQXan2QycKG0Bsw1olj51NSsjiBGV
mJcaLiRoOyjA6l3/Zd+Qjaw396LfINrlpjtC28R2J1QTq+492pg77d11j41yUxh3oEbw63dXO7bd
nVP96FzJIG6GhBW0cOBX6txQBmi2+jr6HPDI6i3Qwkx05oGWyHJPTLFlek5bpxreyKpx4h4k2oWQ
YLIyI/HCS6fZyzzcoo3ITtERh94Xvfb67uRUoWR4P9elYXh/I4p77OBotEW/Gu6JNhLeoVU9zPni
RUMVlEnn6bhztMwj1JHgbg6tAQZhzjwNWnQhNixNUSwQMWnQofLGpsRz6YA8b3/uo6/6+A2qq6d9
OzcHdoUnRAAoGJvZOJg8vbYc9WVCZzoJWaWhXXe4j2vrSPraS9Eusw8rM1MIAMU0TDrhsMicvinR
94FCqRacOIdK/6YORThqTHLB2o66BgQATHD8IlErOG2fGIXbLRjZVJsPmjZBV4Hdpio7Og4K3dXX
VJ1PzLF9dYS8MWhmzlHXxZ6rvJPc9SAhdKys8bA/CptxgjM2QUzIRV+a4NXGlM59Zjp4O6on1Fn0
T1Oin/chNg9Y/4WALs5llBgYrjxLAggUlY7mHY7HWX50jINUp5DP2KetZAXEt5rVrVLpTRvC0TZ2
MLDspREoFUDYy/IF+f9cska4T+5BCZFPc2iVEj6TQ3carEdnfO9UWcDZvmas7BHcpbTQqjN3sMfG
G+yggtsPpdk5vUqjDjSb6GYMefpUbWU97VJgIQKUkdKzRAXwQLowimJv0UNmnAYUiIMDc7ZOen1X
25JDnmxIhTAAjYbcyRSAllpgK4YXxUe7HSQHu00Q1G+DkAo/KCO5dBEdetGTw+etzJ3TlLKjgaoL
W5X1Z266/ApGiC21Zs2QAwUMqBignf6dv4LEEFon2SGKZH3Nm26/AhPOE6rb2VUzA6yeS2+md2ww
/Dn+q0VB6v5ClgHxiLpaX1asNjiFAygtH7LxqMIo2/FnmTyebI6EkGQy7AF5BkcgNm7YcfGckPlQ
1O3zvjXbMGAaxAsILxQWokXNqqRoF4Qllat4In3euc+TJmuhlaEIgaJE1WmMxHrjT515Ut3kBSoA
x6x0JRexzc3M/G2MECr61KZx77iIsbhZoqPZiMrQTE8dLix1HCyy+5HMKiFAQCNhRNcf4OLqLtF8
pg1elsokMGQ28Y9YuRvSAYlrTRi6ArmvoNFcPFShKOWvlDpLiNZQXNdrcMWGOl36l33f2L4dYKuC
6CS0MaAZd4lt9OAIGMcIJURdaDbXSx92ienp1R2rrtwuyGyUxzcedN4k8YkP3Kd95Tfur6axlc1l
vNTzkMPmRdVQCpp50SQ7hGyeKlcQgt/Pg9JRqgLCKdNAgRXMPlkItFqGN6UcL9RoBzzQWKbeIrNM
WAh2WTJCB7iMqdjnifVvEME87s/apleuLBMWgWlBQpOAdMh3q1te6ZNWLza8cx+Ez/zeDAmub6Ni
SpnBc+kjyQn5onOLKNhoutdiwqzpqcuvFuW0DykbOmEh0JEUZa8Bsowi5BjpVVSVEvbJzdC+Gjph
w7L0CC9SDmJujd6esrkto+rYW7dpL6sO3gZCIRtIrnlhqjBHIOscI0NXUI1ljw9qkcW+VjrhgMfM
yjHe98dtcxdG3cs/WMJUNTUkeC0X/lCY17g/TWoT6OAfRN+r+icpb2sFJUxRS1EPXTJAqXp/o8cz
lAKepqJMoUgYfx8aetbjJRwZOK73Tdx2+d8mCvNmkHwashzDqSHG93k4WfErhF0lSZrNSLyyTjhh
6Dm40HRunWMEHX1iRuqrECoBIxtr3DBODvtGyXyEf84qCC790LtqAaNoHA54MBjYUW+/GVYvGTwZ
jhDkVToOTk1gllZ33sSvfzW4Esz8ua8yWdTlUfVz2PhnolB5fmkT9I6KCJLTiE3JazqeQaij51Ag
6P1ljDyaPy/uz4m8VEYniR0bYktIIvx37tCLcgk8KRa1lgLAaesEJPvZRm58cCYwneNAUufKsWAo
0549d3CCMYV4zxAdNBDJa6AY1wb7Cfx3D3NBZC+A+y6F1s3Lzyo724CIBua4y1674dp0Hrsqucro
m2V9yxsZBfJ20ObCqKhYhBSxEHV0dWYM5TrYzinxQBAL7Vwv1Vve1zSVf800RbeTZJ/YdC60nqH8
GJkUXDUuDZzySNPSBkEbKRzPTsK2+9rqf9eW5IFkOwe3wuHfsVosSj9nWRvBNLs+s/JcpH6r/KDN
qRgeZ/WoathrP5r+taaPsxEF+wt1cxJX2EJcMJxa6yy+p+v1iYJfLcrfWrxx9s6hjwPSy5gaZUMq
xAWLtSoohAEXgz8/vTOYXzv3pSkxanO3XRklRAUQzViUQbYZerLL2TT7DzTKSE7r+4bgYetyzijJ
XFamgEhr9Pgjrik6Si4faH3Yn5/N3YGLTUKZC1ovItWY4w5alxUxksBTdasY+q1VkDerkZWsbZ+W
VziCD3YJy/tIR4zRx3c8lqh6mHH1Xyg8gkOtAd/4yYq8pCeS+L3t+ytcwf+0WWnbfgFug4KdZqiv
okX3cHkMonLyyrwJE/evtkx+cEFRhvLVsm9vbHuWFURvTufqMwS/1KOl1MeOxzLaXzGDXbcoGSqm
ydMUmRzA5pFmBSU4Z+GiOBC3L5T0Fh8mHKfJcLljh3Z8h3DRad97JGbpgpfmbR6VKPPEcmsOcZL6
wHJnnxiSo+dmEHGwSXFSPH4Xv1wMhjFZmT3CSev5aLR/oxaEVUWQksDsXhsiExzf3AlWaMJcgSQ6
7+wJc0XGb1rzag3XUIAdo8Qv7euSHeaul6xBGaAwY3kbKQZoV2EeqAxjyy+VW7XRvKa6K/TQtEJd
lg7ajF+/LRRpa8wk4d1gCRa9Y3gzMg1L1r3se8Z2McIKQzhURC0KSsoJRhFKHt10BFMARa9NVWhD
oNLprh6ze9K1Pxp9XECpuLy20XJWnAj5w/Q+bdTEbxqahRXVI2iIoaB2nKsCPTpgIpV8KT9HiOcu
LkfwqxmI63ddeheNlI4UYKX1qY6H4zY+ErwXmbRiJy0jqN/Ir5KhOxos9xlisZKN56lDK+3+V2zF
4fVHCPHRQD4QL6r4CLV6HJXat/CoWZSy9NxmGF7DiCupKxS9yDHz2Lga59C2N8v4ZimQ0KBf2uyV
VCezPtfL0783Drw5/6xfl8/A6gASQcYOMjvwhYwsVwreiigz7uI6r/9gENc4whkOSh7oFrexcpG2
PelRFdZ2CyY/WdZ9OxzZPO2Opz4wkF2aQy2jQqUUzLGt18FavLYI+m7w7DlUp0diSbX0Ni8G4GZG
07OG5xfxQhyP9hTlBiYNEt/Unr2qvynwoDglL1NyO5aQJ8s8pas8qBjsz9tmnFgB89+v5i1OXVR7
m3DK2a6P0Og4jv+eOBlesUIQ115SmDg7YSgnB0mF5cAsiCfYpwqiSPumbO6Kv8g7MIC84+XSFDvL
oNQwwjXK5MmswxSv9wTHUCNMpc1PW0v5Pzwh/4ESRi2aNJBmlhyqfjR4T2ZLUFUrI6+QoQgjh3Yy
8FTxa72S3rh4ZYakIy1lMoCbOxPqZQl8ndMCCSBQWlJqvcX0qCpeJ9KbOYOOM1pu2nuXhlmOznVd
stVvPoBy1RuD942B51pYXOgzzYscdSfQbvbyW/NpfrBe2jvtITqQAMLrHjiFh3P8E6e4fQfZWtQr
XPEoozV5mam/sk7L2bFDE7WY2YMWX/dqMGeP+1gb/e+gSv5tpPiwAM2WfMDJF5vjEZ0ioR176GT3
ITnyUFwVR3btLt478ehrfYByVgcCFF+R3C+21sP6C8SQ3HV6ahlwn2U69Nn1jBKf/sVpAkv9a9/W
zZfCNZKw8szCLbUxBpKWXSMk93Mf6OTaNFGmoIOr8QBmRb+W5Yc2SHUvR1hYhI4zxNqgYIRbr7pd
cK5/Jpk3xR5eO5L37jV6uu44U1Aa/BWFsew5W5c5k7BuNJTrkSFDxHa95BC9WA/ZexvYYRri2e0Y
Y0Ifs8AJoHx2Np/qAPLdnnU+tl/Ql+FBDPKEc5IbOH52PulfmwN5VK5T2cVoK7TbBEqakLxAO6PY
aEMhepNDjA172HQXpZM/S7etrQC1PmoI896URUfJjM2jhCbdjIKp4hhJa98373drFGGeG2qmxsK3
qAIBHS20NjhoCt9IPvQe9RNUQcdwWJPXhRxH92DOJNz37q0L0BpeuCuAnQNVtgXgjVq5Qsvm9Uh/
Kip9b2flYx9JNpxCXGwGUpWlA5ey5wdTfZ2H507WMCeBEK8FGZgFSjuGMVq++Fqq+ZG+HBZaBvuW
yA6hYrv1AhUDsx/5oBnQ57yKsBf3zrnR7gczHNWPTL2u1IBYxXkfV2aeEPLiZBpUkgA2Nr80eDcb
1EdTe9/H2F74/71LiEc108laVjDMUjqieG+oke5QvjjOeN2Y2vfMeW6d9LSPuL2QfyMKCwAamA01
IiA29S3YcSqvsBrZMWATA2oZv/hayKeipLJ1WnXki0zrk7sKrDqo+DKq/se+JZtjpxpQLwApEgg8
hIBBUAE0Uo2jQDlmVryZ3EYQwNUUPaihR4LXuv8NTxi5Il7mPBsRAvP6qTHuo/yQzzeZ87WIHiew
7OyDbTrfyjj++9VR2iZplhMLYPMADSjj3OStl+SSmt3NaLQCES6ReTyMePIGSDTWIeSjfZK6uH87
9yj0kLidbLKEi6QVl5mWE0BVKHp2UbISdsv3eXrWtWtFVgC8OXaQO0MvPKRPPqXm7a6dGY2wl0NH
1JzHK9UJ0rqSGLR9JluhCO5QGlArpfxq7Nwm981pOeH16lzcQhpdQ4+4Z4GVKdDPpQ8Z0wMpPHoL
wVPJ/P1SRf+Uilh9g+AlXW8oRpNjCQw/7nUcCt9Q0/fx5UUzfSeog8E3j7a/+PO7E/a+frVAte5g
SL5hs1WIa1//M9qCEyE3OhVtjHHoQfgZFKNvPk3X7XE4Zd/rH8mjHuYM3KC1Gu4vkO0T2wpX8Cha
arPV1sDNKs9RPLQAXoP6/yP66HV0r3rkoHn1d7yS3jMUKtuhjGpk++Kxwucev1qhkWHkuZsC33y+
dQucEqObMQsx9+Qwe85Tfx09aXfR4sXf9w3fXLQrXGFjz6yWmVaJOc/AJ4sUgnG7KGErewSSoPw6
pa+ss3PUf086rEub71l0bVI/zwZvqSXXN/6xOw78a+tfwWhmG4E2mA9iXPg0sf/Wccx21cQj+s8l
ITj5E+RtZVWzm8Ho9xD+Yo5boRrl0iTDDNSefSiREdD8FCXUm50XC3nDtD3sz9gGNScuFys8YaeK
GSSse54/nf3at21c3ewv+AfaBu07s/W68Cv53vnkSbkpj92rkfn0UbmRsT5KouIvwuqV0eBJ0hGx
4De1irUyqofK8MHg+Sf71spUISJV0MsbEu43dQO5Zqv2Tf29y2VHQtkECjEHIl28TAEoJPvRqmHb
B3Xyw8zDGSnCLAv2p+8zGMq1ILnyj9ykYJJdjma2LJCBxAUFXCdBkjy1M6pnKz83fySDrFT288rj
cGAjg1iBht54Ia7NMbrFQDsCxVuwZFJwqPCjZ/po5rKyI/6HLtcegMC4Y6F2XOW8hJcBbImGWSMF
gFr6bha3Cj00duaXblijc+cPhnAFpV1CldA+tycdULNyQ3LN0wr0qdCrGBrUkMUwZSe1z+fPS8uE
9aanekLchg8hqQ95El3H43jat2hj+7nEELb/InWL1Oj56M3fSutpVnGymTxnvuqyq2Y55KOPB0rK
Tl12UtD0bKWvo/tkdQ+zlUMb50XyNXwA9+ZS8NFM66uKGPiaZvD75towkV52wceN6m5mXaNgydPI
AexrSRn20tzJ53wzhsLWdQfUpKAesgRHUqw6jx3UJEDKUfua45FWq8c7BSRijpofZ3Qqo5c9mJpv
pYuqCBYVsqnYxAeTrWnoEL92xIvAYJJ5TJWl9HvoKOj6gIdvJIf7V2INnlHoJ8UA72wR/YW25C8G
eZAM/Zaz4ToFghqu6AdlpkvfrvQeak8OrB/G97G0gkhrgtkp/EypM6+tiW9XdshQ1unMUxib+Zdx
hJK11d00RSVL/W/FjvW3COvMjNCxTDuMROl6LE5C4v4NNU1Sx38y5GsgYYV1TkFYOgKohhQfzd90
yP4R5rXVizX0gVIe66H1OIMRuook483fiEVXh9I5amj5+xC6sy/H2yVdPoDlrYTWOCqeGB48P3Ty
WKhhNplhnt0n812hhfugW6Fyjcm3iNXeuRhYWj1q4X1DMSuIaFgqPXJy5TywsmI8NjSdvg4uG5/2
Yfmf3TNVOOolS8qKQQWsaXxkynXOPCWC6Mrk6+Q2o7JCAB4j/n80VG5eGhmp9ZyBNgxSEWV1BYaN
E2sjRJG/923aH0r0e1+iDEvTg5AINs1T76MHFzrR9m2ZPiPt65vLHOyjbZAA/4fGziRQHgZlszCE
FO9xVU8I/nbieMniE/JoGhQFyi+O9T0bfVpBqMT4UkX3fSlZJNuLEdo1/4E2hfFsJ8XMnRnQnGdj
1CA02AcFbmlpLov+m0sCTYQOJs1BG4qwJOxmUpZGA1JRvSXRAfJkWnyrgQBJ1a9oFtiLvwwS4zaS
csBbYQpLwl6Q6FMrYFrQfM3tAyWQYI9unOygmNdWfVyi0FKCVPo8wCPLJy9d4QoTmg6O0lMVuGh6
9Rv33HR3poUQ73fjTdF7ROkCyDEn1aHXcP6UrZHNOQVFLEjgdZBm6sI+q4KRMXcLEBLSqnntx+wx
HUd/TN6oIttVN1fjCol/ySrkdNNAyTQCqYpowJIk0EG+zJQy3F8gWwaBThwziToZA/z5lzCVOkxK
qqkwCHwXPp49QescI5iWhvEtV3tJsmATzeKaGi5+DNFRnbopVIUoSIpAJHaKcNXr0OCv1I+R0fv7
hm2Nn7uCEvxTZxqN9RhQiVI0Qa53pkfRQBUwyzzuI21kQJBDW0EJY2ibZTIMBaCqEnVa3zT3wQJR
Xn2TsB/5EujLN6K+qdFJG96r/EmF6Gkm+YKtmLr6gE8tHlNttZ2DD+irj6K4Is6Nikukoz0UqYws
jA+buPzWUGL4riOjdeO48tvF/pknbzkK0itrAAUgHIclh8H49y0YGF0oTIOEiRDQFQmISmYpeQt9
UT8pzbPb9q9oJAzqIfqThbCCEY5OupPQVEWPE2gz0uuuMg4LINLJPDWF9q9r33GX1A0oZkH8GaTw
okUpVAd/TRdOEzijzXUVoh8DJYex/ZB1CsrUGvRI20PbSM4TG0dVcKwiUwdidlCSigXEJeutpCiS
yjerVHnS+8L2C6joSLyRu7vgIqahcfoOhEhICwvLYalRSVPouB4X9RtoZAjKAFDzEn1zoNEDUVxP
bSRMedqWXeh/huQ6FP4gg8tjwSpW1hVK+psaJIOpwzx9iD3aD16/2Og8Mn13NE+utoQplIJyUznr
oJ2w7Tg0u/TYLWCwjMe7tByDyBrDxbJfSKWC2Z4eqZsfMlDvsdL1c+3f05iB71YHJbzBiVSRXLj8
5HkaaT0xtYKueRuwCKeRzKPZR9E97genjfVqciEH/Jgg6RRPy/ZQKmk+GBWaBY+mNnlRco7HFy3H
zag72VjH/xucEHUrtVmIvXC4+LVyE09177LhPoleyxG82X9yF4B1YG0H4b6qq6KCUsFqSB0SyCvG
YwDqzMbtvAwKBq32ljpea56X6raSsaJu7GFgVodwO+r/oEXgCKs31npzSugIKtIm6HTql/Tvcn4Z
wUm1P5QbQf0CRwhIceGOVq1iGZnOaXCvwGUC+lhPXXzKZO91G6/iKo+seCpBEhBXK9Eb46lpDHDC
+bb6MBkPyuRruEaDUJPXqZnuwVaDih0aB7rC+tEZ/t63dKPkA/AQNoFcEphFXLFeF+S8mVXMIA6E
k3bkR15/s010jJwYXqPMwlv6I50k62IrZKwhBUcFoy4I9yzMosV1cBb3GULVkmi7OYErq4Q4mFj6
PJoDIJQ6uanN5qDE9WFo0lszp+9DMsvaNrjjiXF3ZZL4HK9ZEDh1OoyiXY8fTXJvozGFJvE9MmFX
TO+fldg5uEhXdsYXaK16kjnk7riHLiwLt3LRGezC2qQ953VYZ5M3siel/4jiNye5qdiz6oSN/oJK
Tgnyxo1g7T1itWiqaFo5O0Bu6ixQ0OizdMmNaWX3jVW9towe5vEJ1GJHJR6CPHue9Td1oIHkI2SD
zz9ytQXlujVXI8Pg5/UHjR77egxAUFNk93jTp8O5XHAXe28jSYzYjEWgy8H7t0HAtyG42DzHZCoN
oCZqUHbPdvsQjYeslDjy1h5i/0YxhItsnkV9pZhAMQ3s6T1218OinjTzm4YWifFlfyQ3Tg9ICoCd
TQOXuQbqqsuBTO25hCwfQpHrvCplfrTY2+wqzw0pIcdq3WQmmpjNRNJLJwEVr+pQ11WVsQMoiHCq
4dWMrjNcKNGerZEbVLh4luwBgwdUYbVALZXXK0ILASdBYbVYYHKPtQYnlkJ9ZJ3mac15lhaWbnjH
BQhfsiufNAuriDodIMv00OGWTl00ROAMJiv7lRkj+H6qQA7BZhzH+Z40IzLiEahlJAFmI5paBN29
/I7qQmNH8IuyhlxKbuPAhKdIg765VYiW/RkkVOCjlSzmzXEDtz22dyRTcDO+HDdXgwxSRQDFovtl
+Lsen+342ZRVKWysKhj0G4XvUKvZWXK8K1EFKIqNbClKY53QisK6/xrrtT/K+uq29lhQEqogg7Ow
J6FA9xKucfCwpHE4u7hv4u8jCsJH7c0yH+0FvI7h2B8VmV9sTRl/GQDXAUE9sFhDbVaOY1B+GKRg
Q01RxujaYRXfNc5NbaSSOdtawTaioImsFNTLRMEKp00qLXKAVUHrqcrPrvqaVF8cdEyZ3Q9wzTSI
wPuBastL4B4OJHYsPJ+JfA5z/X/Mfcl25Eay5a/oaNMr6AEOdwx9nmrhmCLICDI4JIfc4JBMEvM8
4+v7glIpI0BUoKW36D5VGlNJg0/m5mbX7lXAaNDBImQgAacH5JZ6O2l0TQjr/M9Mzd/3qDxEkA2Y
TAndxKiwEcijDEDsmGmH84NaQDWAchEK6aDSnVR12LSmR7uy8oib9x6DYHldxj9S18tetVwSnjpS
5XeVSlxmDVnsXXbMj6HSMKo7ZSBJ7YCayt9GjZoBjNEHtD60aSI1VjD6RWuKMlpHz3/o0ulBsAPB
CxnofGDMTr8zZ9D0bAY1Q4QK5VBiK9WBAQYbR0CbZz7vyufz9pb2MkQvJv4yxPxofDy15ymQs8gr
2PPrgkeZJevPPcJxRTxogb+ylxfHhuIvKJqROv5S4QCkJ2vkaWxjUUqPPfEHi6j5vvTy0ezG/Cpo
q9bpFO/j/BCXXAS4Jgh6RlC70JFsOR2jm4OvvYvq3MizZzDcEj02mXKTkxvwipl+f1FRC1W880YX
xnpiczplR/uNqmPZgqU5N9A5wsd4NJPhZUrYsTjmdTzgj3YtXpwc6+zuPTE52+L90Hk9WsVhsrTE
DDAIJxmdqWwpqZtcqtHMvdW9PdXNGgrl+U2uP/yTIet4r6KLHpHrbOvinkfTQtzkqEXs8wxMirca
YJgyyByQ1PaGFd+xlBwB2xTKs6jOTsCC2W3mg0swQFo3N1ipuA9aKg63qkeluzEANZEht3H93Cly
tCE0YR8Fa/QXvfdbq2obqIP2KOdtaVqxJ/hxfJtSJ9qtFkYMyt4Z7TpTKVrft8pWiR6ZL/Rmosjg
gRZK6cMbZWSxJAkqoCtDWnquYgX/msF5uBYFRZS7EjZqKAJNSDaZfjW026YwhCQ2mj5B4v8hFzco
ZSXKj75coyr6Dwflp/1Z9JZBzyDRPKygN27DCEzNj3loeCJ4q7758qZnT/kq181CjHUy5Jn/6QJE
/2TaNITc+O27OEIzc+X8L1yhJyZmGyVv23jsRcyq70O8ECgNUbIZaqx6sklGs5w2q3X+JCw4VY0B
OQgyUaQfviiQCZ2kd6M85saoXwygkoC0n16+Bq6jrq7ZkilkbaC2TaF4hozyqZ/Ry4S6g9dBllj4
Dp04NgKrEVkySTgEhYzzw5p81szBaMimoBYHAmP9S4aI1gwKaFWfG3WCil+6Q6RvheFbW2zO21na
h5Buw8sM7hphjzrzZFIrKm4bS7lBwVOITJRKm5jTmPpmV0E8GKodIvF5r4vpThG0ujOTsOlis/D6
ZCUFuzi9R18yufkjNw5WHCq2sphDS66/qca3LHiqUXMcIlRdxjXi8sX51WVwaKnKJ7Du1BgkRbwy
bDDseARRoQtmP7QhpU+Zrj4JkCtaWc2lkycpqHUC2YK89nySW893tXQIcSwKEER72S5OZe6CUvP8
Yi7MIMYjTe01080wf3SIVNRqaYxy1FMxZS4YlO9QP9WjV7lbCZ2WzrmEjCl07T8laWfnvE1TP6MB
FLq1grtQmh8AWa0uyh6FuN5JMn8L739+bEvFYjwCIDIDUU9wJCqz06cJZZkDdog7SPwQwdRZ4WIA
D1ScGG0PGL3+nGUPnvwQpitdawtUNZjTn4bVWeoCpGCRWMswDGpfo2jMsRLMUD8w94Wgrbjo7MC9
0AuHjRsg3yt6KNWnwHses6tqbdN+4itnXuHkU2aXRl8PSdso+BQBvW0M57KTgJRKTCa+hCpIh8sN
SXZQjk6hHy1Ab8yYGCfOr8PSVkZKBfrDqDmg/DP7BFV2ZY/KBX60plshu/Z9hYvZ83kjS14JLzEc
GQgHTgo/s8Umak0SID9BiYNCC+TTyIubONq0kUs7HC7KsDUUdY14aWGLnWJsZ76QCX2ZqBMUXgDy
aFAhwHEQVTMAGqmpTB+tuyy31foBsgUrm/vrpJ4anrk+0hSiwBJgUevGQctiH7+D73Zl4b5Gyac2
ZlMKCuFMSiasu054Nz51yRYhqwZCxlIl9qisnJrpp53u1BNr8+cmG8qgaSd0baJZAt5wqOGlwEmH
25G0xqBf9oJzfsus9VLMK6K5BmByUGLx4i04dslFAoTOrr7UrZgH+8oGjk42bgf7W+y0Fx1nXF15
cX19EpyOeBZdgSXaBeEMRixEteWpKpqJ7fND/OreJwuM4PmIgwH2rNM7q20EJlOC/hcte2j8rapf
1sWDH1uqvDKUNUPTUI9uYtYLRZa4MJQPtt//oP0V5AbizmxA7XJ+SF+v4dMhTQfjyJLSdonfQ+HC
ELM3CKSgfSgGIU6WrdQ1ltcG0Eogm3AJz+/fIZRFKVYi9DuAhzTRIjDGbc8PZPl0/bQwO8GD6JNR
U7D7RinkQ4DEWAC9OpXu2gwIbI+ZEFpfefZ+utqvZ+ynzdmJhpCjrxcibAZp8RgRFX14cVoAsBkn
G7XKKaAxXkIYRxvY8Bw0NDE0EGteJgkEUngaCPIracbqrekzYVdSrd+JXZ9/p7Uf30ILgO6DAKKu
HHRNAYL3CvSiuVKaRVNrH+B+dB+aQRxekSf0wVHSU9OT/cA1y74gW5/k8ZuW69Febb12r6LGsA1E
pX8I63pf1QHy70NGe7PQ5eCt1YZ8CzV5thnVir77YhEapIsS8JFACDOU+zsRovZOVLA7uRf0Dc0I
s0ohOGR6sCZZu7jxZcQXeFQDzM6m7Xq0HYWUqGVDIADlSc+04IMQcFXmNNr16orHX7jhsPOPTE2f
cmRKKTtdE4QE7jgkW0UIIXSIWuWzANCNpF5GPij0qRUrKxHiklvGWwl1EQgPTzrzp1YLwM2ElOIg
QBmdlxXqWmkETcwGYlqp43vhZkgqZBPEx/OnY2leIe04wQqBcf7STZe2rdoMWowmwQonXL1pWQgs
c16hLUjfi+B5OG9u6To9NjfzX66vMkHsYS4Sb7q4sirtW4jk6nkjSyf+2MjMdamlpo9ZCyNe9p6i
US8y2/gGyTYeZ5fEVVZc8gIIFdE7/L6KeBsZ4zlFeBBDCLbXIdIzYSVj96XTOFguTdmFftd9A6a2
CrlxxH36UHNXej0/1sUJBZBwsg7tjjk6PhZoHmoZJB9U8gPhmhGMj/VaG9fifB7ZmC1akTC5hLI3
Fs0nIFR2Og+E6yHChmfS/KBrGmzLIwLQB8ksoJjmmEVNjjKPdTjpqYxWPx+6XK89y1aCoKVrR9P+
MjJXVIw6KlIhmvTWsuoB0DM7BS/pP1mZnyZm4biSj0LaCBhHlQeWjx7GYqgNpf1x3sri+dXFKVWO
5Udj0anb0OVaD4IQa9NKD3VkECXEFgCdRI4warUOvrgRjozNnDC690aSRTCmt3eucpC03OzYK6QN
TKZu/Xol67C0EeDw9ek9I2tf9IndBirLrgRFGnS2OZ5aQlKaWWm0coD+w9Pir7t6vhUGd1TBBoi7
GpJ/Avj9+5EjkWIw+akQIaWxG7Nv4HLS2zUvtTS8Kez5M/KZI43SwZfQ14MAK0UbqdQL3MWdEv2z
jr2fVsjp/hDUOB2zCNdKMVjgpjTc1vbd9/N7cHkKZTggERi9SfX11IhX6DRKBxhpwjtvdMTu28ic
CH2ekGRIAluoXsuJxHblLlnajch4/2V1thupQLKq7GHVrV6C4iGQQpO2l0K7laO7CMCi84NcXK4j
a7OoIFYDNCjJsCYIz4H8RiGwMq6GHpNP+BI3HhmZhnwUegAkFXquDiNhfuM210S/6sWMN9nF4JsV
SqxpZnTgAMrXWO+WvMhxyDNbwNzX43isEfKopeuMPZJFgQ8xcFRz1eFFrRL7/FxOKzMf5vHJnm3K
UAxZxipcWkjtu2A0UlQnIocwfj1vZimkOjYze5U1XT8OdBJg8sZ0gxymg6oHL2XNzpH+btSUp/21
KK1JeS5tlGOrs9tSj1xP75rJKnnWmw9SXxD9/vzA1uZvtlwBWhcqIsFEU/dobNbBwJGjOQ9goctK
uj1va3E4k/AJcqTgJZ43rKZqnNQtbSujg/cVJeilU/ZcBms9pItDAgnF55WPQtbseOV1Fg5SAzMM
7zXwv+mHJqcfspc54EV1zg9pYbdPPRHTvYIj+6XNowwDWoDsFXk6bXNNytzo2is5WFNZXQgxTqxM
Iz46y+lAMwhVAX8IbuV8rHm5FpYtbG8YUEAdJkoqEr6z7T0oQzBE7qQyH1XI/at8lCi0tu/HknHR
Fd78KuGV5v5teDsAWnimgE8O8C1xruCou0A+emUN4n+gOFPRRRGR3qi5z5HerXc5W2NHW9gYJ/bm
LtFDiQmcnGC2a2254WGVbeJkO1bRyrgWMrinA5u92VNfAcTShyEJvNh0y4hRK05UWZH+gDwnKVLA
DzZ9iGxyw+tGwyNwDXOycNSOhzpPZ+NhxLqc4AuGYR8DykW0TbTWtrb0uj0xMgtLk0n1ZZzWLxIG
y+3BjhXqHDjrXaUnCD9CULL53Je6uwxPnpU79D8Yh/oKSmeEaeLsTIASaxw60oD3GTEPgxCGoNlx
8JjSu0qYaj1bTVJ5KKyYXTwoAB7/2+rMtwh5DIE4tQXjeWNLnpkSA49DWywcL+N5ggpFuPIAXV7I
nwZnexbaB2kijBhmWe3BOK73RtGvPGAWpxJUbVBwVhhwc3PKtoGqbu7lHbarGNRXve73plgMruVK
cmL2OrRGZIU0oKkHZwmjowJpymxNtWrBxU0PD01DqUkB+mw2sZUKLyrpFGxTovBDywvTq9Caft5Z
L82lhJNJAc/RAMWafv3IjSZKPQhRN4JUGk9o1yMQrrjys5fzRpZuhGMjs30pxCAEHtthIun0jD56
iokjuqauGl3pnLe0ULOigOL/HM9szmpQF5RujPEo6BdXjD6/Cdijn98BHK+jjbzLrTja+/GrLDpj
s+liA9yWQWAS9fn8hyz51ePvmO3ROkDDe1ziOwRoxeXyA5AjJsJPcCr//boURswkPOcZqqwQiTxd
wQikIeD7JRixzIwhswciAINknx/OArTt1Mos7PL13I9pDCshS0ypMvvhVRMvWvHSLxyXXbZqYrtk
F0R7STX65plFH+74Wq31dU6zNotsT8Y6261DLopd3UAtRg4sFTSHwK03BeO1r3KlRG60/geeBpQM
6DOjdGo4m11aiqa6saDCHpoccjOuGApHKnlhNVt7SMoLh12aerDQHQsShi9UrHFY+FHuY4IZH83C
6k3GUYozIh5dRRzVI15YnRVcNOh0+ig3gx3swsf33EquyVVgSg4uzMfY8HfiZq32uughfn7YnKsV
+dqi6Tt8WKHdRa4PrNU2kldyEUsOAkogKnytOmVZZus6yt0QAxkAZaDyoRDhI0JIpV2w0ZLIGm31
0jwfm5r5omDQpX6UMZy6skQURCJoRZ0/K2sWZi4oKeq4i0ZYyJIBMlRAPK6VqRZvp+NBzLxL2Pfg
T2lhIgi3kEPzqdUlL764CanVCBdutZP6lULS0i4gQFSqBF1GGrKxp16mAcPoEErTLqC2qFkFeJDX
THyWRuenm0CGCggwKPqCkuTUhkt9vE5C7IKMFxeVXTm6blZvgfM4mI2d88R0DRcCbDxROWhbrTWW
3iWXfWx+tjOELGHxMA0xgOi2CD+N6FulF8G4Elss2sF7QgMITwPpy8xha0oHKr8Awxz660Axafiq
ZNeM3J3fhYsLdmRl5rBFInSTsDkcdihyRdgoADFWa2IKC2BCoMIAIxZBhIRejDnwpgOqTm0z1AJ0
LbkSRKcEZlx7QNdSM3KZZZeRfkhgn6J5Krb0tZO2ZB7NuMhlAyiPos6c2jkeFM+XsgEslv11RTuz
V29U/5H1byS9FwpQVpjgdtNwKORrskY1tXDMCYizGRDqeOviwXa6W5uorepBV5D6A7iZSwOzmRrd
nF/EhfuOADKNm31C+YFm6tSG2ElKVLY+FBJAwDEG1ghVsVL7aAKr6kseaPZ5cws788TczK0oPoSl
ADqvDaGDMKqg7WWhBwM4YnrWb86b+rw2Zod9ojIA1GWC8iL1cTo0X6Nt6eoQf+guwMpidwak9DgD
G4bZXGROG4KgO7NewcTI2W1roKPbgFyH+ZaY0U42RK6Cq/n8Fy3N9dEHze85QY9pN1J80NiAj/d9
UH0T7tSH/l7r7fNy+AcPYkwABazhs/NiHre16BOgagp7QDLpXDASamLUb9WTv9Ej/twlPFN5NKxE
NPLkXb7O+0+zM79AyhYlAUAOjYfEguqYB610B/1i3N3SQ7AbN7rdXsa857qlf0eGOeEv+val2rho
DeCeXb1eQca2tgdjjUJgKcLEfKgQBcPTVWbzhL1XByJqlfgw95tg5zvPrN+gM66Z7s6zJKhiTmT0
RrIN//5tfWKWnO5D10Mb0TiJ1nuVjDbDlmuP5/fVEs/oiYWZv5dFNLIWKiz0b60pb6CCcJVdhU/V
t8Bw7xjqLty7o085Qj1gEMwL34r4x//wE2aLnuQR82IvqcGhWHFop75KO2pm3w7J/u053zOne3QN
rLRgapyZw6W2sumWIEonUzC72XXieaitYgqEzb6/Tj40A9onykbbvj1lDrjiXfQnfqd32p3uqDcD
/3F++EuPwhPzk987euQCxE5CgDbhRq+vNUNx2lfJ7EF66t28SQaQxpZsQEd7pS3ys+/7y0kDlJkA
CoJ3/NzD6VEOBqoxqo3GtarcZiRAdjw2esVEYVSs94J3gcqXCK4R0Fd+D3yrXy2+LR52FR2YIhHx
x/x1P+Rqrqgd5n2s8fCVax6JU9uNBgZ1R5a3mX6NVkMPnA5JejVqV/na23TpQgHXKcCMEih/gCA/
nXihJ2MGWDWcPLvUQtMLt6nuIR/8cH6B18zMzjA6MERSiVhfF/ocY5HtQFz1JpT+rVS7K3Ewma7c
L6sKsh90mQKhSecUXH7qQ1l+2kv6tWvUpu+4N5oVb/t77V5y5E172d8K+/Tjjv1AvsbGVWJX5sB7
o3pcO1XLHvPoU2bDLsMKOl0CZjcacGxbvE/xbAztxAB3Xm/0EIHgrSPa44W6PT/fS++PKeaRgB6D
fCMSC6fr2g/gdgdLDiahHoxR7R2B6EZdYmn7BIzbwXCNBOtLXcsWqdZUB5fiLqTG0fuJo4XOyFlM
BI1KuSgGHCvQdLnie+venh/cQuBMJsYPtCAoIh46s58vDkyH+hlmFa1jQ8+9PFM9u5e8ODSqxCus
89aWttOxtVnIFXpFNRSgHTTiut6mUOioK9katNaIAqiF+StZqcW5w9AABUR/BfCAp+tWqZLXNV1W
w+UEJirKu16MV143S4l+8EgCqI5C9WcG9dSGF2YDGvPy2sgmdjhQJowTVVWpWZGbXQI/f+F2Hhdo
sJn6VMYKPHZSjESgbBDG1g7rkmOYGjJR9wKe+ksNh7SJJ7dNWUPlTbPyvjao7l4mQ+z0br+RYmKn
aWyr3Z2UKUYiyk7cDNsUmvMFqHBKFu7QPwkKrGzbQDuzcb+H6UuEohZDJ1Eaxfsh0Do0r8YosK41
NCyeMHS3IT6W0TeBcO10FiNKfMET8eVS8aR2O0nnpH7ONafxDyznfXqpiKuEMJO/mLu2Y5vTbB5d
k4rLSlGsYNOrIh4AEZLKAshhLLB72GJ23et7CY2FegMUm71KhLoUfh8bn21NP3ZJHw4w3nTCt7oK
LxTtvpJqKwTpUe8WnA6v50/eYlRwbHF+9FKNVX09DTcHJg95Gj99jpBUVNAR4ym8K0y0FYhoRpOh
bFrVPBadQJgYa7rhcpXZcfEpe/w1s/cQ6iexJ/b4GjWsTL3f1UC2RcwkvTW6kaW6hyJ9EoUEMpqP
RfwuaHcrs/GVBnFqz4ErgkOnKNrOolQWSWXhkwbzT+5LREPUf8ALmpAtU3ip2uByUsO1Gu7imh/Z
nIWlNJCkvKdtDRLlO7+1teBiEBSuy3bb5zzzVjzTgqsFOw6e0ijQTc1PsyMFviA/VUWgP5IK7bGC
fleUmhGwmGvB9zZfK3hO6zU7TCfWZoepdKVS8YIJ5pp62DR7UJS5rmpmym3UVTyq9lReuZWXLSL/
rIpYxi8dyIBH0jSqEFuqQWxVJdJl9DGEUk+TyHdd8wFRB0joruEXltw9uvQQUMG7ok42L5OHNGxr
hQGHJ2EZ2RUBaTIoZThFe3C3JbEljKCcEACveWFNxstoW8ib81t34VI7+YLZLvKHThY8HTMtq9lT
WuXoQK5JuXKVLG6eo2HONg8NOsHLJthk0HpbzwsMkD+USmCgymPX9B9grzAklOT0qTMVbuHUE6th
rSb9iKXUA9FSyWhowaMUBPd1ptlDiF0r5SubZ/r+L9v1p8V5VzDCNilsmwmxCTwv6B83buUZUfwP
su8YGPA7UJ7B0+jTJx9dMQJaBbssBJhXwJOM5wLoHcWVYuOCUzkxMXPrLpHzjkzYUzFMN0hacqW3
J9hB6pk9VHOJ8HR++y3uDB18A6B8QKV4nseR+wCgzazAkFLeCrJduddl4GixIaerhLyLW/3I1myr
t6k+lFUHW+qYiYehzvd6oNw0o+7kLdDRMhHuCA0gw4lsL++reDi4yPdYBfMvmhh8SqCeTr6dH/7S
xaVrR980Oxl6m3etHuCb3CR8kLPqO9itr+I4enO7hwTFuch1zU5wHRaFfKQQ3XW9N6J4a3fJQqh3
8hkzf5tlrAm1CSZepVetzi6kiqJW8KA2K95m2Q4DNGdqotXmvUhjlWaoIcFO4Bma6KhetM3QbLUK
4lsKTzCgn4Zmaw0W+j6QG8xrq72JfuMoQ42UqKt+8/x0I8fPiq5tJK3n8lCbSfVYkfbQMP0xxwxL
aXQVDhD/0NdkvRYP19FHzRY7Q3G9F318lAh6J3VHESdWmpOoD26l2ACW8/Oba9ErHZmbLaogCI1Q
Ekx2MyD3XZt9a2bA05w3sryiWE3A79DXMC9tdWABK/sQcD90XfpqbrtglmcAX0XSyh2yPHk/DU2/
fuT8shAN50NYAeif/qBsPKjBTaPZLDWb4U12uxWPvjas2R1Sdn4VAN6NAyHLeLlyUa8cQSqvdNE8
P3/TD/pydYBk9s/5m18dWQLlXpYAtu4HzxWy5rFoJnVi1Oyx8E1Viy6hZXve4lJqDVcj4lUNoQcY
hCaffDSTEVpxs0/w/5j0m77ouQSoQRrkPKbZVQQJb0HJbY39aJoPlr4TCJvgJcjFVDeVJln5mKU9
evwts1UdGSmiNMF9U3VhChZNWTK7QvZNGvjR5vy4l5b02NRsSXOWgYWZwlTUedsYHcJe0GzDMQFH
2RoNw8qo5m2sQ5P3pAcC3GCSsM8KZPxBFaKoK/WtxejxaETz3lXsmjhTXZhxhdhpAvooZOiyYLUl
eFAMrYkRSUCydYrTq6iXtqGlBqjpUcqDTrPOT+7S6YRXn9jRwZ33pb9bE7tGANEk1tGbmO1L0LWo
RqWzXVe/BlJ/16Xj2p21FDqA3QuoBw2ZNHlevuwQpZS+Bm8qD/I3vURTf5WFMYymhVnIZDA9T/rj
sP7XW/+/vffs8Me5rP713/jntyxHs7Hn17N//Nd1/p7+cohf3t6r/55+41//4elv+5fznl29JF//
o5Pfgx/+p3HzpX45+QcrrYN6uGney+H2vUKa9/Pn4zOn//L/9hd/ef/8KfdD/v77r29Zk9bTT/OC
LP31z1/a/vj9V3A+ACs71Uf/6//VJzAR+RRY/2MlpiH++X3THP7+61X2S/KS/q/ql/gl/XH86Z+/
7/2lqn//VWa/QZSDgI8EnYpQZZwyvt3756/Q34ARR3mSAtg54WTwK2lW1j5+k/QbgN3gPATXHlqu
wKn26y9V1vz5S6BzQ6oaXNJA8DBcbf/+vpOd8nPn/JI2ySEL0rr6/Vd0LJ54enRgw5FDgl2bdiyE
WOfPkrjFESEsgoCtBL8T7IpSvkJ+9DXLCbK+JLZTNzgEsvKtcTWwpsYX6tjsoSAX0+hSknOQi4ri
s5oDIiYoUGSU+3fwHNlD4u0g6iUqo5lpri0FmCvyXXClAeRAmcebIUb+pUhLe6yqXcpAW+ihFY/Q
4oVQh5BNeKeH11XklOiXQtIUNzjYAEFmdwHMVlk5TLsotMN1rdRcVffEA0XPDuRKjVNQpLbQ8WG5
SPZKvGuQzMPzivNKtYbQitOtKPA+t0Rq5s1Bj27QzB9kt254GeR2AUI5yKcjc4SmosIh0VWp2zrd
xnfxXWiGZnzteh/FN1m8LfZs0iQH9J7Ln5Quu9iObfYouOZQ8OS7Njj5HQS/kojfCxIawg2gJKvg
3Zdu07tS4/dFfJUJDwSdHAzUs55nIH8qg+CMxyTfF6EjlpozIjsNBhIXL1Noy3AfpEPbuN+VerFR
mptMcPzGLhpI5qJNM4WLge6f5FTgPUU3gG80T8Ob8F34PryJn38VP/86/dl/qT/++LP/Qt7qD/L2
7/+1H+ELc5hD39oP+sacSf1NIGhlH67aynYHW3eKaEfUkFPUs1EG53Ijc2hq5Mn3+CoEQrhDUjN7
Lgg6fcwEjMlP8QuVjRY0PNF9Z/q3vbgFo4BPHA59qK0/Wn1idp6jl7xzr6PEkJjd+Wg+hVzkdVkY
/XityOhmu8HPUiUHf4ZDTbJrrdyoYGIaQcDFE2hLcvQj+oLVd+Zzb2itzlHil1HGuCjwu/HX6G4q
nvBG5/r31qDXvLTw32kvGbWAkVW/O0m5CfM3ol0zJA7BLwcsqdcYyAHjpSnH5nDAOH3XKFIjqk16
j/Z+ej8c/FdXtPUKsgKXanrRk0166cpmvvEbamhVy5X41hPevOo6UXZkC5pYz8Fvz/yHvr/t5e8s
vTgooh0KT9iqHi1M8JUZklebpGvx1MUXAvvZC57pAQyZqILZtNsoMgfwulMI4pZc7g9+s5FREUI6
QTULwUox4IzZKq+Lfe+LhqBF3Mg9h7l72d3nO5C89Da9yOqddvOdjSW0BU3qo/BV1hfgLfMyHGpj
IPeVcEDrj5GMAq9LMxQPEDvsPvz74Gpv2qYWX2gfdtGbmXDVvewFzgLgHSLdSCHCPtqBf5NXZkuN
6kq0fPRgj8AJ7UqwEd4L161v4ScS9NZ5VjVYYPPjqOjFZBclH27wqPkECAmLCrvOoPVLL6DQKgNy
j0w+QZYcCgGcgSQmR6tcEUDeKxAh5yJsdP8yrtFtHrx6WmP2oO8Jd1G9S72G59FOL3PuCuL0bXpt
5QfxxYPsDLJaD3rAi9uk+Ig0yr3BSOIeuRme3Y5Kbfg5iD5G9AnBwVwTehFW4ib9EaAj2jfAhtsa
oB3gGViNJWwpo9Z+XNtejE/DiqJYt5XMWOaJiA7475E74BnyrnfCYx3aMdvE+XaQLxPdUuMc+iL3
vvSIEAYjdVLRjlJAix/E2Mrby+FKeyEhggi/4qoAJPdFF1/KJIJWt9UoHU/tJj6Iw31IDJrbrbdr
9upjB38o8ewmudHRjynygXLh82/S62Zf7T//Nf7dH7+C6jH+Hr4KTZweBDP+/D9D0PSe7aFsXnVb
OMbxcnwcQBfm8QgQkzGRTA1vN64dCnrFXEMaXrHt5cAU+tcK6f20umJDjJ30KIiWR80Arz25UHgt
xnB0KhLvr1I6mp5wq5YoSCD/lgtIMKZcTbdViO5voHG7DiQPw4VLbD9HT/+3xHLBy6qZ0YCOh7EJ
4KyVp0qEX/W5kt9iVlPJSCGzVoASxcPcvGrchWUTaqSjTgytASFmqTtZxeMGcBhXz5/iTrFjM7Wj
Vs05CIf1F1Aqv6I0VCCpTIu9n10p3kOGOxFoGT3doOINocrRt8erfOAJhUST0ZOntKRmjaDdawXD
7Xsr0HB2RFwk0FkY0KhXqxr+OeRC8QL4v5VeMBzaoH6krLdyClxODX53dbTCzLXjLv/wQOqbg1YA
HIQ8RI5VB1dZRL65UvSK2/w5jKnOewC5qBYg3R2ZZSMekrq03EYxRDrwcbwRM9nUvNbwANHTGslo
qLStUsUS4vwyVqCpAYI5WYjNJCutrvvovJ1WPUZC5wA5jRSA6EPs4SBAE8NCWTjgI8JWOgSA3qfU
EkCX1AejbpT6RMFftZdEv076O8nDs01TrYhQS0TAi5AD6r+5l/CuHW0hchqh/86k9ioKpV3PYlCy
9w9JrPwgKd159NpP/0gc/u3Q+K4u39/r/Us+D47/P4x7Adc7F3Te+y/BPN78/C1/xJsINn+DvAV0
MgGQmGqkCB3/iDd19TdorIBCHH3hUIEGKOuveJOIv6HiD1ZiEWIhn10Hf8Wb+GmomuNBM4F3wZig
0b8Tb86YH5Bb0z+BlZOOJ9RQgJI7feWLeZPrYy/UmygMhgMjbbOfVMF8I2l6EVdnjry/UzNPbgyN
obuLU9qyxKGBDPoSrx402ezKWiv/Vr5j+iwZeNcJ1oK+QIra7ulnMcD02zT28VlJ47qXJPBHCXmF
icCTDIm/y+s03wu+G1RWWcjRISUiFMKPlvHP2Pw4Fj99nk8qLUD0ANgjoZ4FJDGdTY2atcDdNlnv
eEIiKw7EmiqVMyUGEgRNEhj+eXOzcvRkj8kELStonpbAhkCnx/NxwkXXB5IWvor+fbdqrFaVnyLS
S0j2BJL4vQuS7jp2cT/mkCoBmpBFLUEXX1/Gm5UPOUU0fX4IuDgm+A0eOwSTcPoheQSGECivMif2
6qwxQ7UnByoO3g+3dqUrPdZA9iOHHjI+gTj230UhT+9iefQEq6mJlBiC3nouhAcLdY1Ee5ryn2kw
fBlErIDSRQ8OcraSOgcGeQVlJNOi1oGSXufaFPxwdFOGZbqmoXKab/s0xCas9cRACJbp+dpLegpY
aV40DgAMmWZ5BR6Ndo0O5cex6NgHgbYvb8K68RBx0QSI+Tp1y5X9d5qJmr4BgjFTMwCTwOoM9Pfp
MpBCD9y6T1snG7VBQ08hQWom6QeC3FcpeyBUCsjKsZs9Pj9NQhsSyBUoWono/js1Cc7skjS+2DhB
FefPYRcngZmofZT9H8KuZLdyHUt+kQDNw1bSnW1fp9N2Ot9GyJGTSJGiRJH6+g5Xb7q6gepFFQr5
CvmupsNzIuJEwBUsL274z0j7mmaz/+c/v3P/91pRyYAxwjToU3X0v7/3wOSu97DOp2yRsWsjHaPg
CCCMeNPGAZmShA37/7eX93+vFg8XuxBFDPVgjhTEf79aNSEIaMvi+WTqjZ5tM8MImDux/VboT3+n
5WTQdQg3dv/5Wj+/439/iQsk8yE6Gcbz8JusAGn8z++cQB2QrAtfTiTkSwZKZ53/VhJv1ClwgI0n
uGtVDZKhSK2ODbwKy9N//venKO3/9hPqHKKrz6MDmpfPtUeoiP79J9DNDKh4kzsFxZJWDctH4sh8
RSZW/EiX4lVv5gj6S/cZa+AXzA251nTgrCeh8Ld5hqIZZLXqU+6zL/ls7IUsSXM2jR9fBRXJfQ4w
PLGb+CUrTg6ZytiZ7mo7pPBnBkfPhraYx6WPBJ3uJATE/0IXX1yjadBwfll2c6YhoiD7Yt1gfqcs
+rE34945s+Fj3M3f1ExwGkz2m/JZdbEJCdeqgbEiEQSGYl4MN1tHdT8tSn5Q7ekl9dlfs0/JQ5Uh
U4sKfFEL51i3AiZyLMHe3UePC48JfSZZcV/xPV5YTZors05OiG006p9ENB+Lh4jckhLzkVbYttxK
9FVQRq5tmbnbBAezcwPfl7qtZAT2aovr0FUihVN41vCvzvMKig8Wux7OKduH3xlIfJTRfixWdvQV
ToBjtDvkjapFE4OpFc0e5H+uQKgSKeAsNnebWkxFj1OywXsN2gfY6WE1dkuam1vqvTmG2qwOu961
GDH+J/DawFHN8WXxfuBA8OGvo7zYsbIx27x5hvlpCLrdeE2XGr9jqQv4X5odP6dIsYgPZZD+LvA3
6oc4B+1L23rhdfQ4VtFgDDgPovbnSXoUQD0VTnwLdkNZRjyZpP2UB/9sERJbnjTMBMrTVmnOvuTF
gv+dqpT4txEWxeWV0XwSR1Z6HPTpWjuMbGU2OSikynhfMFHUS8D9NrXiGcaUzxPZJ6tUp2Le4vzv
QhL8tchSzd3LALV50u+N199JQCobQJEqX+M2kUU93IoxRhEbiUWd4QOPMRauDX414Rq/16YK/z3H
HJokav5l14l3SPSDrPHzGoW9It4agMdwrbAEG1tPu3JY+6ldyHkrSgblwFD6T/QhMS7/npWyEC0I
cxvg9TlN56nGsfGQh9mYXs9RUT/l04q/eosEvN7NHM/zzeTKh9u2CxbfkgFbk6dxtvq7WUWdXGAI
YbYuw/eGG4V2YeoFVQ9KxeuxVBy4euVBYPdJEuZwKRI+viTSAzJpmqioHmRUrsMRwR5Lek+I8dFX
0gwjxoh8zQHMzUKqXyxK/uyMI0J+afb8d+IYZGleFPqObMp07ba8whtX7sPSgIUaMX9ZK+E+5DJN
epNb+nexuE+YAQMjPVYwdNHF67wXLyPf1XSOSKh1J0XtqjZm2fAh0ymBhQpXtzmXsPAs/RgdTNhn
22pTfNYiWsb2x0qYxg2Z4OhyHuPYv1Ylhd+oL+FsdJxjTH6RWWoEDXkslV5raXOLfk0ScveTYxLx
MskOSSRfUchsMWjWVS6KupWMqzkWYwNeQte7n7EaJ8rNn+AfhzdlaSaKrPSCqbldkECgz4N0+XOG
eUofBdhj3YP0DP/s06dHyyoM8CEhNpxfyLTCmcXhSNjpfIvhFVDQgHJeYIN6azfLmpOSEn3MKooK
GfDVju3iZh4GAkg1T+GdCjPF01RXtugTz9ZW7TuOKAnjCLVU6uywNq8eJGaFYxLVw4to4ujYFJO6
J0lUXp0fN94tRSL/KthCdKZpxD3FCtfD3sS2bvHZ0t8ODgfJ26SHhoP2rQZYSDE4Eccuwe1hy4Il
wFIT4KwjzXrLWTN0a02bQ7khJLINIwOJE1VDU3aT3bKjoXnxM2zq80My0h+bXYZDsg753W8NuY2Y
y1tZsEul0/kp5llz8nrPWJtGJDrr3K8D4kOG6iBzmr2tGbzAgC7tX3CI2nOdb/ykHEIPXDDDeIkF
LS5S16RV8c7PTami6wjcvQO2Px3duG0XK0z4yWjIjrlq2I3XijxOyf4NroBGQmU5rx3LVEXawu7h
tEu9fXUSzjpDgDIbeZ5DvCBNboFbBtu3Y5RwtH0WXRGQQIvou26JnLqg8Al1EFsJaX+9xPmfFdNK
G9my+iGy9FtsS/eU691caLHXMHYnzcWbtT7skRamt3O+RD/GaEB9sst2szKZ6KEODcmPCIhthieW
Q4mowJs9C7KjnudCH2o3QP21sKpcbxnB6g4dxfgcmnkiyPTizQey2y297khCUYg7wqeFxHXCH7Zt
ypZHX9vmV7DF+kej5zrUQLQtwg8r6HcjmxwHWMtcioWXNZ64Nji4xnCRU2LLLovcxrAUhyWyYYr0
l23l5owDInkImb4OoCFRNuuYPzHvlnvDR9bGEzb0N8eLZ9xD7CfIkhxWO+KU5kx9BeUtD3u8ltdQ
6vhnVmwN0BWKq2/RL8BfvBqT50wt059NA6MMDivcLVYu8/EgmJJpNzYbvwgu5FdGt/G4MU0fGTHL
Jc2RfJCmMLly8TKCIJnsQyPiOj6gTtV/SgFxoDU2Qb220BfPsHS8ixn283gvEqz3lwZ4pJtC3rGV
6jcxZtGZLM0nEFyK5zltsCs4WEg44y0uz4Xy86EwHMiuRZOQ71lPqf2NNJSt3/F13uOF+7ur0y9F
OTFkJqvt5CX8iFB90z6Ww96j1dnVoeRCPbGQRJcqV2NfbjL+hU4QMnJ0PP0ao+R1w1rRdg4uuyf1
fKWVVdckpXgkqdnbpV4/IUwox1u14HF/7k6K9zwUFm5RDfCzKhXivkFoB1x1Jm5BW2G3I8zcGnEI
+QiuoEbb39AhuXiokwHqA+ZfNMNIqlYH8XwEzAohRs6Jez4IIKWwTjhExr+mo34bx+11qUtQLW5q
FHBBjiV7OtinPQAsjb3JrgX8XTG7/+WuOcwJ+Y0Ni6mtaPq4rpU4zyiMwOvCo3f0R0H2CUMPl8Ad
CPzXgDa7XeN7rfe30qz3mg8SpiExPshZP3GVp4/WQzJIZ392RTM+puX6mmtGjwQ0ajctELeEWsGs
jrhjuq3j31UsoUVbdjBI5TvICB7LQ8WxCzmnCqh3dQy0XC4N1TH+XJXwmpn3J2ZLxNjBH7ejbufv
uaz/wk+HXeZx/B4VRXRd1NqrUqLTqma8gI5+G2P1ozE53Ceh3Ot2utm+bOT27qfxJ0rwI6r6s8xM
3PN6FSBG1qhjzaeDjgOVguW5PzS4b2x0HGKWLfQ44h93Tg2gPXBjtHQAP9FYHGmRQ1UDHoEs5DTD
1b5FHWJnZKn80sOCNElgDO2K+tfDy5Mf6orD/ggcxRCGpc+QmdwvMP49leiAYORtyZPHfHJG2Fjo
q2b4KldddhFrztuUPLkIaLzS6E/zSMvzsNrQ1oaLP/DOhb9t0HULEGNCec73D2EhZ6qdrR49QIsz
iNQvPgz6huKJtIKxsMCwXfyKmvjGQz4cKCfNsRZh7OPGgTRB2fRvhUEQzb82K4eoHLomx8KILIeo
DwmAfb9UP0wzF/3Oo4sXOm6nLcVy7VT9SoH5Fir6WoSCtFO9cjx8k3QNH96pi2FzL8Tc+qkon6vN
nzNQBvAF3s5Oo7QyBRpgj2aoXYInrQcyfsnK7Irt1fKclFpcoiLJYZFavtkQnx3BoZ8aQ8+B7kva
NkPc9NMa1l4kU3PZB/1UweG4nSzMWsweS5ABLPWYcnRwLbIPwjnbqzuR9qsL2fCU7m6/arPkIAJw
3PMdCg2/Zkg7LYv3RPPw28G4/hLNcfZS4RR42RYRXQWnyRFQijhGtQefYZT6qvi+H8iYZh9O8/kX
iydsv0bYzwE67/Zv2GSPT1ZW6DBy9TN4Ab7P4n79kKp8lzhZ7j7GbnSSSmDasnY3kDPkkduy7uI9
TY/rRERP1snI4zaYpTUz+QhFJT8RhLzTM0xleYimviwR60w3WCmIxEUHks4f6TZmT8jj0i+wB0ao
EwxPcmVgCTZJ/q1yMbK7rcRu3wb8/Qn4j7qrZD0uJsqehIH2G5r6GvEsNC4vfuNb6Ma1njoOFL6N
E/YvegRmhFOfj816b2qOYNxY/J0xwZYKaDsVaAHA74/3zyVq3iL2ytiWmQQAAMnKA2Zzi64/I7Rb
iKADqEyiLEAfhri61ULNTxnE5ps0R6uncF1WxbCqVWNoSZr5tlBSwgWxyW8T4/Yr2SyOI707C465
DPJKYRf7M2cGlMWKHf8OwJlfIXVV9jDsc3XhBBgoWMQ9wDA7YI1msTsK9OawQYGOEoqsnUEpmQsO
hy8/NflpdBjAHBws/hkN3LU7eC6ACW9MUsFEO8JNAGgb2eUKJ8wCGVImTh/jEaxfJOBE0kqWMeyf
bBXa3pylB0HX6dXFkqvTEDKHUA5slrfSU+iFVG234pRqXzxHOiN9lUGRhe5xph2dJkgFYIuq7sPq
9bOIfY70clo0GB7wVh8wRcGnexsi0685epdjcOX7Ngr0mFwTe43n0nwElxtQOo6YY4NeDftDQCmK
bsh0FbeLnEDjJrbeTgP0WSAVZ73h31aH41x8ZhZWjageAo3Jjzpx849m9evVS7AlBhEIkU5NaFG/
9tvgyvphsBGk84nDLRBCHhja9L9L4Hk/hAae5mJiF0yBGNhCSBAsNRZ7dJnZnGC71BPOcSXxdtSR
q/8UuWDX1DP5vSbzb8Sy2R+4rPqClsq7rkZ0cpfM5fnzVcVLXoPHjGhadHgR4/sCd55nGS3VAwNi
/1F/utbAV0yVdzQv9IK5PH/cRJHil0bRCWtZ9Ze5wHWCBwQ02gq11+sR+1eLbsvV4sCcZWTPNEqW
rPfjMCJhgvvjhE2g73s8YPUlpP5oyJ4XLdAeeFim9f5Y2hh1Ujvylsjsk6gPY/EBp9fkQQ6IBHNc
ry+Rr7ffAiq2Hxgh77A2Wr8Yq9xZlUvaI6tpxh1OtMMrmL+KaeJfkzTfr/WaFW+CVeE19rVCrKNA
PN4CSQWQVt9p9NgHhALJr83k4yunmLZXhX1HHtst7WDgUIAKBHQkDkVq4ZSzT/MOYXbKkOkLRbKj
cd3TOYaXfLR/OlQNFAMKBv4ia6td6bRHzaK93poKJ6uED9Bc/Npc/cJSXQOnSRDeGkHd0uzNsx4D
eMpsAuyZN9hmwSoCwE83QBrDqq9+8wNKXGx+6mHGlIsMs/KWNG77UkRlfZWoIe1G+A+2zLDpkK7u
EEI6t3Yegjx5U2Bah9/TCrnDXt7pji6hUuA7SbkoKO9gE/NqCqRSyt24rlmrCN5amR1+V9Ta+6Dh
mQK3jp/LnFRVn5aeHjMps0PD43AUxLKzQ2C1vzVloMckm1PciOAO0DW9a6vPy1q4bkzUCV5l4xn6
FOhG6NJ8KxJxIHx73lBwn7zPTnG+Prio6iY/Ps9ofjay5udlWf4JExwcMq/SG2DbDblmOcRGvsDT
4hpOJdNWk36PcxW6mhfrG62TMzfx8NPWAeV448mrg6EOl6CzscGgt26qYzKekJbONrQhobJPM4mx
+gdzkGY+J8qBwx5LuywYRe0AGmoU0A9sM8jRTux4E/ppB1z+zCxabkhelqa5BmLk0CdjvDRHMFiC
nia4fbhL7tFC3OkUW9HbTFTytkNaIC4s4/VfslAHu4zVD0iLLYBzDmDJG9hT7vOMOVBVN8SrWyQw
iG+bQkooi4ozktBZ52EjnuvsJ9SUdGk9M7Hr+jWTD7Db6YNPr95HvWb+yIrqPeLiIvbtw+6uvOV7
nndiLexDr9hmOz+BoF1cXrYskXeLYxRsBwJHWKgeYN9AuixeaD80GIlrDskCDX/C0jxm6XDDq/+u
KFJINvowT4K1UaSG42An5EIWEg20fxlMpjpEb8NLbP6aSQvbhzr9ISQ3GFTKZznhoeUedoZ7c0ko
V4dMNxGaoBEwzzKU3T6USH3A8Y8+fXyisoQ0rT5xz8eeNjmUUoa/GBO9LsWKiiUet1o+IJtTABZr
dsiVw6USZOhswq7Sqt+hnCcgLXR9mGr4YtQpODaYIKFVR/hSiFfVLhYnmpHTzaLgHOI5k61ZZ4IZ
AY18TIYUbUX4iGpSt7mBJpnUAOewdVraDeq07RdLjG45wN74AI0pbD7renioxrm88gLgX75AK8MA
9Awxbmi6CCjY0Efr5JvlzVeiSXpKYdr3TmwO1UtVPrq9WF4QOM1vLoOzAIO3POROpfihpYaGZYdR
etkXPBcrcmWzJjo4qvx+A3jCvwHZnsLfRMSmeQsDH35NGVuwNCO0pU+bxazRijWBB/QMiHbF7Nzg
jgcchuGYVJL85pFm+7HKp2l9zhWrlh9jtnLExUE4G92CzoFWtG6eYMUXYXd9u8J7lEbdwjEVtUbG
w3SI0XHri3D+DWsuL4pGMEFf34Hhd9PMk3M+zqJPNkp7nHL47UX9SrWD9+JQVcd45foDzU99JPH2
jhZRHO0MmNFN1UuFTYKDyeP5cYzsA3WkeC5hOZadyL44qF0KA39wiWOuXcgqv8wETbj38Gg9rOkW
fwN+iy8ubba8S2DQys9EDjPStPMR22xVDMeojPAXUqnP66PpPwS3EguMAoHxXTlWy0vh7DSgQuXN
NY0tNjtTQdYLzK5GJFlxdJt2BCaBXApmzrksvy0p7GdvK+zW0muzyPwtZsMfIM7uaah8dR00loaR
jB6nBo6bZFUHjYEec1JFAOTG20cdQ5nmUQxfqmyFkixb9EX7ucAzGskR8Ax/2sfKvVRqXl/4Zoqj
LVJ85+n8K8Cd/VKOEf0+oN6DUowijecu5qW1sN9zLeJ061MsG3If9XI14xyA7Rpg+lihEGU3jpN8
YoRl7VbwAh+Ck+d1teI7eOX9VK0whKb7puAhCF/70U3fUR/9NcKMdJY4sdooEMLxtS/kIR1cWnau
AbuwgiK7K0KgIsHS6LWhCSCFcZYKwsHArnuzQtAks+IywLIBiBPZYGgSqvJNAft+N6viR10P5jBT
NL7JKNF01FZ1JgGIueCCwCGOquPpxHrH0l0g58zWeEHpds1wwvVppvIjrVbgFnDNB6yIwBnVkpQs
6sCZhyIPW2eYlVz5UAxOfofgZf1qjP9h/PQpZh+KL2vWBHRAgbz6jdEOr9jLqPz4kO3Kv2DLmcMG
SC9FN0NicbJeZr8378drRqExc4DeH3eHfxozILubb9x1jBkEXYyQv7bc6U2rSf+IcPa1dHL+IbLr
LwcA9Msgo0dRqVuElA0BbZBAMzg1K33JUaSPMZiQfkRa8bmWmJVEucQZImqQmNsm6JFhk5Lwd5KY
fQNoyrMDX4pwGnGWPqVkr94XKIlbh0DRvgp0BSpWc6QMAYbHVbMPr4B9ILE1BnTRJIdkFH8klcmB
FSW95HZ7DYjMPOtyLr+wqAmndNmb39swmW9po6NbVKjhNI1F08mmzIBIADTVukJiTIS28FbNWfkz
Kon/Uokt7gi8P95AK0Db6SY8j+nT5YAiTXphKYTHbJ1fmgGhfTgA879zisDwmpqAXKQi77E3t13Q
HtW9RKvyXuxOP63FrpDUMvqONki5pc6xftHlJ8OwiDdTOoE1q9l9UJftJ9f4qc9kvnW1pvKxMtQ9
YKFavITRfE1dSU/rguiIouLlocx4aCM0eP+oDCt5eNrbS12a7HWzHCtyUVq7NwcWJ4cSOI0qJH4X
7GBmBgAMNFSrJ4cBXarBw0om3zF5ZOn0qxQrxuVZj6o1rmBLX7JxxvyHQRkGcxTDxpSlTStDPsMi
JHP2VwzWCJLPeSifNm08cBod6Z8eKq9vKm3YE44oBVyeyl/BpCkktxCgv2g35QQSOZ3IXnEvANcU
ml9WB8gUXB45FGFbjoMwE7g3N9xH4MOHIUWvVCQ2ujSinCCUrRn77lLdZLfIkC2C8BqL0v0Glfhx
9Kb8ooVHjF9WGaCQVfrIcN3yshlS3koSrSexT1CKCVWvJxUS8oZjKurZpsZWZiBeQ2HMOxiN8IIV
QNXHUYOzStbLG582cYnLNXpEMgo/8nKFJtkwrGB9pv92XtoKp2n4GdKACblaOL71Zn/QesOS3Ray
UwFD12NW29AlOmxtusGiGgPa1KbDNF3EiD6q3guMGwPoUqXX5KvFTe+EjKo7sOT8UGFXGpK9hp3z
ZkO8UkHBWsNL/IAvuOrXWX7zNWe/YrzlDFauAMjopnNUyUogCWTfL3IYyXM6NdOxdOUhMdwhFWoF
wKiGDC0iWc9Aa8reoyHqMFUDFcVq5pFFY91x7Pd+6FmtjyXL4+uIzakTAAXIRDE+9U0kBFIcMcPt
SmCGIxUALjfUXyCD2ru8cuwBzAF9LPKm6sfBhW+WxtPJ16X9hFDr6aNyEICHYv2FviqBzLKcPnhh
kTo21su91nvyhPGy+MspYloUK4u+TthyhugCL2G51j9W+PihZK/vfKuqg6ppObUb3oTTOGTwD8rr
17FGWENVy++ZrJIjvFnkiYXyN4gsBVk4BnfflLprELDVYjqCJiyir3mhPmkmU5/melo/VkswT4IV
vsGzGtT1ggMH9B5/pZlvsME7AjWTYyb/JhybldOIIdbCIQAq0xhNR+HhNzsmiTpC/JF1op7SDu3O
vF78vvO3ETAJrFsTSTBmluYM86HwHFYoaWDksjiDi+D2kGsA1IeEFiA/dj2PA5bylbqsg9T/+MVK
wDiQwsDedokfHZt3jvZVbhRqXrc/yHWHJMJv2FlA7/Qh89VeFmsrdIkrGe5MGsyh8xq+FAB+LrG2
y7sWKy4y3bcFbqpVxZYWBACE8IakMXwuMOT/RcB1Tc7NWhfktCGwHofsNLj8E9H6lC5P223NMnpb
auJ/j5ttADwZkV1qvEcIzCh32WqyBpxKvv4bxyS8TbRgXbYWyTUZkk+yesnzC4vwUFoT8fhjgSJu
OCxmJD8mIQGiTyS9K2xYf6GZHA7z0ojpFkoBDzjEtr805QaDf8jC/NYmmpb4LKxNW9mMFQqsBQ2f
sQ0fS2ZXigDpvPko54H+EjncnlNQ4y2Y/x+0or9ClQCLDoTy56qALaXNShzdKVmRa5qtUHnzyF+3
uV4wpLECSx1hS29EiOZN5XyYuirKiu8q0fUzRZrHdtNU51c37fkNNsGYiKisfmZSAaSVpDj7iCNX
RLt1edxQYZBMS/P1lpo5PccEVOsyEpAUmaERHs9UfqsM9MloJqDIhoH68DUx1fKKTJToORZ+PM0p
wQZIUHJRYNir/WIp1P877h1ME5GFlHT0EwrylmfnZIKdf1TXC+amCv//CUXwQkZIAgDjjc1trhPa
zeMGZ+McrdY3xgc43uyhkndlCaK2QqACgVthJmefTIrhy262W6Ihwx6qGh7vI1BPCLtPNQNyckJq
tExbDVY3O+wiyvLWpFa8V/yzqyKfbB/mmuo8IwWlNWXqzujTIywR1ykeWxlKiOSJW6cByp0dnrwx
iM5TvvJ7DCsp7OHUrh9IPR7yYf/EuGHnDY8BdLhRrbAeaI2sv+wNWckTELDoBpej2QFwLbKvyFhh
p1TKGe09i9dulat8tQMHTIqYOAqfEY+9BIuJDbWG6KrFidzsdwgE8KGzpQwQTTc7UIrKmKNmcQGf
urD4N8eqzGGwKUIATWHYFQESYzhlIBHBjCuirssAlrGVMqSdtWPz1Tkwa9SknwaeCUpUX+841DSK
je1jO2Xg2Q1IEZJOl0nl5XzMqKqTF7em689IzewL92UVekyG1WcTuFRFC98Ldp8Y+iErpv2A3RsD
6VLkQJTPg0q3Lphlh8DdaXrgO9RcPAVZ4L3dXxC/589lE3msFI0Ed98FtUF5E6cnw0N5STE4IXw2
w9IAnzLTQyiEr2zk0QJ7zmwhmNFX9mQdpAKxQeS4FQuuS8Qj7L+Xb2Lbiu+y8SVFluyGMSyi5IxW
Zb/RRpK4y0e6lz1fPeNgnNSCLwGoCcn29GNPsHi1p9ljHQFYw2uPHZqtYE8GEw0mUZwlAD1cZQ6g
UiDeh74FjoZl9lJKxPcpXMt7NZTjUYAaOEI2AMHJlIQvMv4U4W/Zb8k+VzWmBbneSCbrtcfa8Iq3
M6P1V14nw9kHB/wmgxRL78vRLPOvyseYBrT8WiAQ5E2j2f2CaEaOrJZsfUnzGlw9FWWFblCaiJ12
Mm7hioEXVEU0raW/SgIW6YA5AAhf68bFQzFYuhwajFmhKTg3voA6aaQzdCtj7VjSM1MN28uWMPxJ
UZsqv6xqirY3v81BfPvvP5E0AO5KrIjVG2li455z2LNMcO5Euwn80IwQD6WxwF+NTF9oUKMRbgKd
EL6ZD2Czyj9JPmjUjGFwEDDtErA5cjkgiEqY4UhEKvA9tl40EPjEAVW5XW1u/D/4tjPzM6IesqCy
ivT3OhXRfKAR4kzfIPXf7VMEesh3m1W6uGlnUel27P4Nt//Wk4wNr/KzXdER9JU3UGO4eLRgFpKC
K8ewDAJ164UJDI4vCRcGnaca4JCY/UuJFPvSqZMkmkK59qnNO6ikhoQMC08zHkHjw3qJQCybu8SZ
lN6HqKLg0lae6u9rVOLQMgtuA7RJMTDoWnq8tnv6iYwTBZm5LeN2ADeEnd+i+DWhIQfmkfjmTLII
VZQ0CyxZk+op27QETaKX9TDvnysskCymT8M6xy+0xAkJeRjFJgx+a9LqypBfybhsr5gmHxewKiCC
VsG3wzyXKTRyWOA9ZVbFH5qlzYvdFvaE4FLSD2hbXic2iUteoMN19U6fEutZF1G017Vm4x/tc2wg
GpYs2Lia0I5LksQX5hBfCzVA/mNbC/FzQmf7tkqGEd2m1efoqUCPgBfb858bT/nz4Ibxnlc5QcsX
+E3wdHsqHczLl3rx38imjnqok7VFcilYQJCf6mzW6IVO4nmPStD9VcLNBfPODuSWLPodKe0fiwQ4
zHJvHtwCRNiHPLsvQ4T6GBIgQ3z+wOLBcKqcrF+3zOV9VLn/Yu+8duPItjT9KucBJoQwO8y+GaAz
Ih1t0ogyNwFSRYX3Pgbz7vNFUl1FplTiFBrongYGOBenJIrhtll7rf//VnI/DYP1QLFbX3PoFChS
7HIXEVV+7bA10BWUyKUtNbPwWDmbC7110DDpVnQWRUpxCTInwaApb5PQVqkdID9zAHx9IUP7mHZd
dl4laXKRMrO/hFl44xDZXWiq+Nz4wRysBTGe28x66olERQI1oo2zosL25pkgTe2W7LUsz6001jyJ
Pntj9hjRYh2wUwhbQfWUQvnRhuQfWVLui4z/nXpR3ti2L6NvddEU39vf/tR/Izs35uejbviVs3z9
n2cmd3Bb/L2Re1M/59/Cf90tFuvnOv8Xdu5//VvePtbf2ujbvy74z+a1vXv5ZS9uG9v+YKm4pk3D
WCBrqoW4+sVtY6ofkJcjeNYXoKWF0+JPtw3+tg80jkVsTw8K9hRrkWT/sHcrQn6wKYMAbBY6fSPk
f8hvA0RdOOLoOteQnVs02n6rvK4r30DV2Uy7YohIJwRz+WlWVCo5XWeeCxlpT9qigyp6fTzYACIO
iOJmNxsX602VTerTq9f6C4/LKd/UpBuxvpht6Aeh8dyn90M5G1dQFZSbsDD6L5wh/yBoBJsSqNxO
H0+HoTDHA3X/8wEw565Hcgt2w7D8iIRZJaH19ePBmdP0IVNGNgkaeJnvQX4X18FfgnlnAcBKlS+A
5YPTMrHu23dGhXmMLNXwSV5m1EFiNEVeicjtI7nM9kEkrdySc9MoB1kjb82qjYsI38Q1Efh793K8
1ut74T5sOq7pAlUl2dRTYwhdFbIwoJa8GaZce0o1v1BXaVukD7lWo2c284sWL9LWInWynsfo0lZQ
0wykcrcGxe5DPadz5xkhtVHpFOqTP/bafRfl1B0bkLchfXKM7i6van9jlZp/3qcGsodydng6H8Xe
O6/2aOV5+zgC0xcuJ03aOE2MEy9CHSEM6et63MSJ5Otx5gBLOfm4d1UkiTsrVOke1jEC6URHskbP
krAnEVDp0F5EnD6MYZA+qPlIFJKnN7pmx4d4mqkxo+YXO7NXxZmVp/1t3XX+O/1M3lp0llGh4oFz
ADbgYERhe+LeaJV0nNWwsHap06GTsuzyvphy4NbVoD7lI4HiipS83DazabIrBfIdG8Vb98jL9cEz
UNemGRKNnU48FGZFAB9xzN+pKUnNNltCpCRNzfNGndKHAalFtEI0nz68M2OXT/L6kzEbmAV8M2je
Dmj/k9lAtEcCeTDlLk2a9KGJqXGuCpVwAhEOPplKBDPaq2CRcTbqeeWL5mFAGouFpyrTB2eZ2L+/
o7c+uR/T03ZwQEncLPSIeDs9RxwzhuELf+d09oKgHrlWsyxn+pi9+/Q/rwWUvk3DZEUG2coLeHux
RgI5DwIr2NdZnT5okGEf4mUJKhQGIqVL82ZOm25nmCnHgqifeDma5cjvoxm+t3T+4lbsI34S8LYD
TOTkQ+QcTF4+xChRcjfID845H7IesFomD8d1k0WBPyRF/hBxeqLSugT/tqAX+ur334BEzE/Dgn3N
ZIfDtidMcbowTTgdchT5yi4UiYnJPWjFeamHLadHMQLbaU3GZyHleJjHHv8w3aLxjaMZGQ9JlFaf
jH6YrwV5rc5zKoFDw08hW3Tpg1gWK/KpcisMZXZT3xlAWoibiZG4sWmy8rEtMyLQZTfQCvt4FTD/
LxOiTieGBNvP+ag23wu7SL/HaJ898js18nH2QO4UsSgJ9SWf4XzRfFULVlmtlRe467JzVZ8mXEi9
sqFGVZKoZ0m3LZUh1tux9lRITX3KApKtuj6JdSmHLwsfYxZ1RISKo/o4Obtweuiburx+ef9mKDfq
mOl7dLl/BGFCe7KXRes4kJZXZKSxLxCIII6yRCLuG7M5dHoz3Bx/nSrjeIc6w6DIww9nesJ8T2q+
vONzyQHF3WH2mWdzp5FjwXqD/IYxmh93yAm1Eo12ummF06TwFCXUnuY04r1FY8UYQZrP1rusXIVv
pNhf6MQHFqIE7y6WzSSP+Ad13yGW5hPZy7eKw4R/zgEwfAwNcxuNyBQVxVGx4i+LX14k6pOsLH4m
nFVEuR1K9HT7smFrRZU+mM7ENY5bmn88KttiSB/KJd54uekqShkYVBmUcKUk2cFgIYBPgNNo11i+
9uQY9XDASJ7s6LyDBrlrfNI/sTLNHHsVapn6mD6AKWWzaLX0IcjgDYy4RtCp5s2PKKIRi6k2XyIf
NU3D0rVDZvdxch0/e5+w9uCkYAod99Ljr3sZcTNioScVy1jhluG4vC4VmaYb2OpFaonsG32P1afU
t/hEL+My1Ef24Zc38DI152UVzx0l9amq2Mo2H1oLroZIH7HykdE9XneKfETxc4BXcH18JFpOjAdQ
pXyRZaQnBX3aktEyz6fljo4j4zjek7nCjFYX3MBLzGCH1NLIPCzvvVYy1IvTPCwreWaNh37ZNuSs
8xNdO8QHo/YPTd7O5/ZxLOCNZjAtS8ucw2yC7Mulj9vxcetpu2TaYDe3I2qCcXOIOzQPEYXjO2Lg
4kDlLfh2jDSnuBqXXmPFlkJ1/eX4zRUrtJ+abMZ1F5S++mQXvrOl8stNLfu9GvAJ4rpSNtpkDJeJ
ns3P5lRcoVzj1NnM1cdCNdWn4+Me75DNgKanikK947hKLvNX+ksexjGqUkXU0vBOMCzm6mpcwrfj
8A+GQm7n4wvhaNyEnuyaq5eRmFY5/1jncEzpbQbs4jGLxR/GrI6wV2zwNaWIhyuT9Cx60YViYVUY
OED46weFjHyJmGlxmDTLnRR2LLfHSXv8kDLO84+9Rm/sY0hz/DOIYWgpj7MkTx1Ghz8MhMDIc/j9
qaEWDiltHfWTsoRnAunAVUDJ54/a0DAQ2Ihsu1Xay+lZVXNWz7zM131HoTtr5wHvkiJpwr2sFXln
2V+7OBB7mQk8dlpODhDHz4jUqJPb42spSmgZcplFnGMo6fFr1OXfUgla1mmWnTwrqXkd36aQGrao
fNkXj2uzo3asJsexggWPV/8y/+qq5pCxhEdDPCUPJOJ5LrxUPCmbLd9m0IPpENsoBlBb+Lz1lxlU
MN0OdYNj8PiajmcFbdnwzVhJKGeHAfJrteyZTh0qgKIexdfmGCS9hEYx7KqH2rDPhN7rT1Oitjvh
qOSz4VExLPx8CaQWF17LXoFdq+P/pk3P6k8Nr16S2NznMeA7vp+0UXi6YzjqHFe6omr5sbho2HCX
SapFJr+XXU99GhoD05Vep8wdp7HZq5cVGwUY3zVTcqxRbWoVlBWysLoOGzm4L48fTJb6dIw2TGcY
D6D0zGZz/Hh+iHUJ11fH7PBpYdp7eSBq23Pq1ALT4dTPqk6e1ylQXOIL8cmaRTiObvwhacsNRXjH
c3wEZJuXNxxMKF/XcxF2+yYqFct9eRPUZJdnXtb/mczu4eV+jjFOi/55q6Ssqi+Dttb56suEzTSd
po1lpGQuFUTe6fI2kyVy5I0j/EZCdHB6h3mb2M4hMQIbERUHFSE4FXI8jfLPaQq9KnbIl4OuN91m
WZyGZbc/RrdxHPOeq3imjVExxtFVsnykY5gZ22jscJ5KxtLx2zqBiYmuQmrgdQ0YB4+uh3yDl2D9
eLtdqS//xEi1Jz1yUAcGMirdqhDSqzB9BS/b5eAMqLSbYoIqVTlBdGbRrOJADcWnwiycS9VHHzoK
fdoGxy31ZZ1/WZmWs9rLlorsKf6u+umT0o3xDfZE1tNlm3KWrdY3Ch+nsiIxvZrJt7xp1avWbUU/
PhVkuNkEjvvFcuA4WlxFjxzT6GV10fjYlgKtIRanE8TFgOfhKaV+tS+5x14xx/1xTS2Pm4ESS95e
uuwOahqMh/+bkPnE7M1BSZDrIT43dQuYiDiJzwu+uI7RJ9kfcwz9UJQPwVB1jH3NYOwfz6bLxD2u
eUEys28dAxXfmRhumonZ1pVjK7/9PmT96ey5tC63bRPgNwcZ6Ccn8TM1jlEEZpfuC8wkT2y3GUil
1D4/3qba5hMJVrurQJtnCnHIst8dB+6L4Vkb5LKcLYPRytrIDaqiRaY8MXyMSOevXtbpSCMN6WUD
LOeXkPv/5w3vf4+BRKdx/ND/NXnDBZBIdg9GhUPeCijLAkj8+0Ti/7pd361vH9be//7XJyCPSy7x
bqqjx9fZw1/+yj9hkbBk6X6IcXHp5WJwBnxJJ4KRBAvDNsvd0LtWXRJr/w6LND4IHXgGp2EVrgTd
J//MJhr6B2qegH0knaZtjVzgP4H36Cdtz355469REnXbGXXKYclFLInQ3zR3gWbR3Cwy1RuM9PAj
9OyjmSo3segfYFF5XQB0yhTxmYpPY1V3+TatzasOoZVtUHaUDX6aJv3qOMifewVHezZZRFs6Ith+
tD4ZdUMomS61Ky3CjFJP4lpNZIQ+b/6emsEXTij5Zpqd4YJAGuLXOLlqmt0OJWI3ckf+TddOCbbr
guVQAzkpW9hW+IW9QWI4BAaG13LVF3V1W+uhtQpHrV9FXTRupyEbVqmtoRdHZ1iM9nqR2RBQiI3s
80/YncqDiEALmrTdQYpW3xfCeAxrRFaZdauGdr8yEZEaFWgjfviqMOyruYgeWsnxSdEuDBXyRaRv
a3Oa11nSdBdm79RubxqD58Tl7Jp63Hm1zSlY7fR13qiXRpmxfaBarYNYQzKtL9KRi4lA1DMEsres
d7rVoKrPTZg+NmjAghDheOAoCn+vJJhGanMztgi+48bZp6XZIR6ZggtqeuMaEYUbNsk5lnqU07mk
LTALpXSuO0SB26wtxue6qb5P3fIV/NoFU6uhGcnPh9x5xJ5x4+tekgkEG9DMBt++ziO8jhNehLik
AYkFTXml2xyJrbnYBF0KdS6OU5vUpArlrQnaZp8lRLUSNfV1DhaAsBlJBwVKoGbquCsazb4btCc7
n2K3A4N9NkXhXRigslg5RKErw4YrqWGrQI9oo/AJeJud5a+rfCwOi8ruoq2H4TCblP96ZVDOstaY
UHJQrUP6tnLs9FuR5+OWOpW/BtSOod8k71tXY04QM13Yippvu+a+0Ix2oyWtI1y9BFBJw/gC2cnS
XoFc7TX1xntfm7FKt1ATu1Vcf89RjnEccmOj3VYS9l3TGW6Xh+u+5IAclPsiiNx6+lpNGqLciiAu
2Ba2et7m2raWUOmy8hxlj5urX3rQdTIe12adrRWE+aOR02cPsHBsMgHkYXTSrV0f1HDcDu1ZjE5M
XiWdg5MBSYbxICLzMh+xEWN+4MCuXdvCgemE8kjFWjX0kFd3r9fiHwn/ExbxyX/+z7+tZC0r+p+c
4v83mMO6eNlsuLMfTOM3wN+P89MzDI728Q2o+PiPftSDjA8s0rYFxstSfzDWftSDzA9SYhcibUkR
ZIFS/7mAC/PD0hLApu7uwJiCQPbXAm5/0DgYAiSxKAYteLZ/soC/TSGzfVFKALOkWiDeuEO5RG6v
iF9tE1rAlNJwl/lRBeCpRY2pVMM2oO86S4yu3w+B0R1ebYC/KPm8zZsvF7V4aMDDgv6fbKUn4aDR
9tKOBZ5gMO3ggKteaiiYWgt2a6ElpL3AZKSXkAtwFyLWa5ieYTr+YGS/fKdf3MWSp/0ri/1yF1Sb
aFmokccla/z20Y1hHKoiVcmjhdk+KrAA62rJeQNJDYHg10yf76XU3wk5+Xo/XZYal00cjM8fV7q6
ZFFfvfGonpRJMZtiq5jt8HGx3EzOZEy3pB+rmc9gjDdW2/npuW+h5I+KshEcPHDP2Fo3oQGLx+lb
3Y6D+NrXpQ4zxi6HXRTPhvVxDHO0+HR96kpPszjo7EIz1tM7FrhOp1l4n27bChkl28bSPYO8AlZG
TtgrpbMOxO1XVcPxa+Vr6qh7hW4iCfQjWvApU2d8yoVaumY5OSCFAZV4fLqKRo8ZDT/deOQ8tOpw
8JVeXuA74dwNDgdXhJ58tGSYPydlgnRsVgRdx6z9DMZ6nyPbeqbZClbMzEh3ypCYKHDIAiDMP5Sy
O8gh/JRMrViO98rNNBp+ubL99o7u09V+0vTyWp1xbltWrn5P0Tqtpj6/c+rBugtEquz8Ugf4rGqd
1/tcJLZjfTOje6U8M6WbZuEII3g3vVDpvmhV/VT5/mclNUyarFv6VpYGtX47qFf6lNh00lO+0+8d
SgO7JxiDXl/ak1vOgu1Mrad2wkaQRRwRQx7RIu55Lh3L/Ob0ZemJduzV2z4Qn0BR1WupGOejWeI9
GRTIb+uoQn+zQiwb7bqU7BoMgrxAqAF6CexBtdUqZXrGacJ+OFAiHldh12OepztJkB66UWlQ0iWw
dOIO4S1CehRoVlolMdY7MVwPBvgV10ePy0eZLPF5JCcNuJiTp30m7W6wr7Fl1fR1RDQEGbfIFfGl
HjUEJ63fZdWtDjOjvjP5UCP1nj546qTS9JdVZeO1N3Opn8GxQEotJGCUdcs8c9wxnwCUzONQdmAp
dPtSGYsYNHaE+fU86GR778uiuyVjR78GTZkhyyJjDvcaaJAAFLQK/HnUIwgPoRPr+dYOo8IExJPb
t8CfLGNn464De9LHgbLBJK59k6PdfUznfFI3ATYEaEgFGVuXpjVLJQLYNDtaEVdafgkpxLoWg4Or
lsgkki36oHA2PSGSqX/isJfpGbimLF2j1cNGklediVEtaUnlDOaQos8vyluUcCVt26CafLVZXmN3
xHWICF4pYw00ZTjdEmm0yj4tEJLe9y0FufNynKwennBS2ytkB8gtqz7Q8XzWDtSdvlEAfUDAsnJC
srigHXJnNQVVhSS8H6SSS3LatElxs4yVBdOYFeh7EUfasCoMmVR3mGqDaWOUtbGhBwl8XnLXgog1
ozp51gZBpu7V1iAu0tJAuUZQiva36hvIGnNmOP4aZorernvdaRO3diwxfYm70GouQD3Kj6OVGOnd
OEuZeiQbnfsq94eHtrCMO2mC1AB80Y2pZ1iUOddFCHDIG9AzJl+Y1UAegkQ3g0+9UfX1JgKrRuoE
j47cZYmRX8ZkNUmzxEjUWehRZ92RHOujP1rD4p+q2YQXih3SqNci1dH3SFU0+17H0r/CjDVkntAL
/IG2U/r6vV/r0zcsjGV4XtdCSd2sSvMZFzbexFU1EfFheUHsGQPnOUePFd6aCK9NtN4kXTyBQSXc
mAjov81pAnEiV30D5U/LCWDV1lP3cYpNmlxmsd7dybaCJV1oEKX2tdQTC68uDvVzZq7hXwxRTUc/
Mx7nW0GInbpVFhBoRnWIA17W2DfcxCx6bY2XQM/wPynds1Qzs/aqOtSufao7/VYRWLw9DF/1N7UX
XbIFBCW/cv6YHm0o/M59qZvWlTraPY6t0k+2pSWrmwqrT7NqLWOwCbwFQmnVHLSt70si9FFtKZ1P
lEfOLVSU4y4ZMvS+2HYqyx0nO/tmG6m8KTS7aQCfyRBLNPZ8AB/2+JimdYk6uUnDtZJELSV46JG4
FR3l3tRm0tt4gejzDhXzPKEJVegWRjyTDjEnu0LAFtEUeRwa3PkNUayIOWCdmek01khi47G7SWsW
ikutTIb5EggVZmVRBmG0a6oIgy4p7uja5qiWbpXKLnD+kx1KFmEoWGRQIkJcJTVHC9yb+XRIzLS8
Vtoiq3CRk+ndk5aCe4wCJ8HUQZCeeeHQEM8rhW4UdCXphtFtzRG8H9uxfx3Gag2gnLTVoaXoMq/x
YEfbmhv5ymIaXMtKETmEhjncmZkaojBsm8+imPfViEKNvoZsaiv8dPnn0knGcmUyXM6tHruwa2LZ
uo/xksFWQSu3lwj4rqIwV66jXu/rXZtqFePCbuYa5Lzm3LZdCalhZL0n3X+h60t/Hw0G870qslZz
kVcr4abF+vAxyQPlUI4qbPo6aK1DN4DHYcRDRNoOIgtzr8JYL7bKMMW6pysTRG5j6mj4GZlTd8Um
SzCUJLbeXahhG6ubqpoUsR4CuupsRTKCdetLH72xP6V/mCnbh5diMoGBx4pD20xBLnRfUxKqz1WQ
QeHZWJoTfwkafXASDoSIOpyrSpvGW1l1UX3uOHUSboa+5QwlEpHOZ4Voiy3Qo4qUb6rV9WVB7nJG
RluDziOtkTb7ZtR9ggUhij9gBPcXDmW+cdfVg+zxFFbmJdv4AGGh6ezHMmnD0puauVEY5NqsXvUt
Nkv4fmp23kXFSGq/0kijWzUWik0SSzjhBObDczz18KpSXOHBru8dpYMKSFDLNlpX8xXa7GursZ1d
Gghr1040clmlleQYnDr1akY2cwYER0UxmQCvu8oljSmppaWcSRt99B+y2Jz9JVnSBys2JuNchPAC
7oBNsl1i8tmAAYm+ouqMbwRqXnmmNKYKMT3Qq7NwxsTszrmWpZAFfCXY1G1i7BITC5+b2zgZOzF8
VmlhpsFR9TOxRhwZOq4B8BHOucS7myOg9S8nVVfuqFDgTWP7CzwnJ2RzEajqAx7LPqKi0Cjyyh+B
iOykgWue7RWXjtuzlpVbQSMLFvjqI5Z+IDKW1eO2cDRs6US52LEm36ShbpnvwiiF/aBxsLkrQHR+
t8gRPGVRIa6cNO/uI7BmTyFagVuoUTQO0FkwP9HekwwB6fleXSrLMv085bZ+FdpjWq6HyRZXVV7Q
vCeKo5pEcpNvcws43g6fuHYYYyyLOJflM2txd1PWnX1W6ZzxIc7y0nCOCCS7BRak3m43hungoxdM
y4KvG2aPc6neETgJBbFBKz9rCQMb03aDlLrIB9Bj2D8G2l9qdnpl5Ya+H+wAo6sP37H1bKfTkJeP
Mj8oHX36XB8ROWh5zlU7NQ/93q0FS6qLBTVAidXl5pMTlS+rqVzQoEHlEO8P/DydrPI2vVfryvxk
8xUupd0SyidZi4Y6tIGFwXX3E8RNVn5mZZYHMdb5pPq2qDbdIKk6Vlal04+Dc1bgTtFsfOyHxtmG
mb/LyRKUMVxr6msZvqdmLCYQYDnQPCJuo+XPMWjIu9Dsx4Y+g6VDb4ke0yBks6DMTVZ0+NyNdRu1
PTWSdTnOoZi2xC81SBEtqC0Fq3yjQxJAkJzgvY4qDEuEldKk9clAXg919exHbCdrJwniDrkz4FKc
3pOSmjgQx7ENrbVQZqt0NqrB+bo9y5tiCI0NuwpNva/IdGl9hR0uMscI0hd/6VyS8Op0Z62afd3d
yFJjNcYjnI7RHu+WSQAEYm2Iy9tgXGS9jwnudTPfKQakmxJ8R2OFwGkkSDnnSmuJrMPr3jKyBWY2
5bENpM8JqVHs7BFS1NzDx+jVGeADKmo6KFN6Gxx1FSPrp9t3D8VlZWKCbK8mpWtmxkZPEx0kd5Jk
qZGiKY+1HoyfrsfxcEbY59CEobXO61ngmxsyiYhJmFm34n2o1ZpcICdjmU8YrRWfqJODy3RWcvzA
ZIELLs3uDTnPVURuJ5Kg7yzDKS8GTUwPKmxFvEv1eMGp3Pb6povvrWiq6nWRtuq+yQZcfPj+Kn0d
OikghEJDdISNBY3JFNX7Kse1ruD0wFrVLZC/ZDKU55Zdn7RX6Ndn1FLmxzL1G0T5UYWzkW3svneg
hq9IYshqa5gqqC/biPxxC2lEdhdd0/m8axaKA3yjSj2LJCbVvaIhiqfJQW/q14UdRTe2Qv/eKo4N
xiGLZyZuA9alNYaS5K6IOAbfq4U1QmWoaZ847KwW5SS9OqLyY4GuwF+VlkGzh7Ctw60MEiKCgGZj
FUhL8AntV9WMneo2STSr/uyLTL2uCRoWSlEdDFdNKQwSt0XUQZ8YcfbYcOqiTNmSpwD8M+PaWRxf
0ewmoTP1tHzIiz3HXv9TBl6XI1wQRVdmnjmfDQtpxlUT51mwNxvaDiFQU7R1TS+PPSVe+rMEctjU
w1RvqryszW3tcA5y29lvbjpBIAFBMivkLreNMr4MZNH80QU5hoXUr4aL1mcd+BInS3cXUAI7uJzO
le3g77FDZdrP0YT9jSmhRn84QelorHN9tEVenwTnWUBTu53lKBVyd4wo9l1oLP3RrRlEMm2NwdVZ
z8Yshymkb44ywOLjXIt4vgPcOSWmAJlZ5u151pjtTTwZlMGmkUrwtUl2MqZJUOgne7YAP8JCJqvc
67OBoII9E+teaUI1WNXOlJYbZill05mFxrrzqRDiyA8ysznPKkBgc7Z44AJOAvKSVaKWayBQer4p
Jj2IP8p5gh9KO6nGgGODf/1r29fzJ6snRDwrKMgTkYtigtheZO1AmpSOd3QONcJdNRglGJ/Uqiri
8MzCtPZId67NzBgZ14x6mZ/j/VEsupGYdkTZF5WTwUkLaOWgrdRWHWM2XRZGezsiDO83OKaaL8GQ
NvIerqOdposF1YGFg8kVVFhgqoW6RoHdBo+x2ZPiNkylHD8O3ZiZ8RazEWdp1waDdpOSIOgw703M
Ck6PQ3y+NO91rOVEgwGWiz3mwK71XQX4kFUxHK8B57iSdfBbN7XrSisbTi6UPcpg3xswg7eVgewL
frOzNYktIxfcFyFpQFbdvG16ZEZOl5fzUyymJded9l15JvqEXUKMwYjUpfMfC0WVhwCSRrfq1IwW
sDKmEzOQZ75AMMdWcQjjsG4vfU4H467UBmvY12LgZDBUuiVo8TEVCz+QdD0mDDl5BYWhLCLqknFz
trReDRDzWRHNUxiw37vZ0lb/Ayr7SA+VDow3Ffr0i67n/YZ1oi0//z47qb8lwZMYpB+rzXaiwWYn
rSGXnOmrDB1uJCCmKmY2o5XhDfqrFpcWZlg0KRCNPJhRqr3SYBKD7JxkTp6UlZ1+4630v+RdoV+T
xSFyoNdhyogQpgnjhHRB45KaUjHmBhGNfGpjIT4yEWyNo0GOChFARnVhWDm/ZBJd5nZGT94s8Gtt
XdYtJvbjY/6j4vHf5uFfp+GPjQTv/jt1SzGpkf6XNQg8yqH/vhx8TXvA16Xf44+/VApM+cGht4RN
tufoh5DIEX5UCv6qDOjWB1OlVbi0JJUYgXLhz8qAZn1Y8upC1RcfiSCx/k8qA2/VvPYibUceAbxK
0y2TVoUnswDUudk6RmB6SHYg4IzB0oTrPdHwzxdxLJUOH5QfkM9LfakUvJpqqtqzQHdp7PUGUV/o
0Aqzg8T8XpvTRcfxV6p/eRY6OwAGXxpKIPU9rXIkWkt2oPcjDnDFmrYjXmDuf79oaG+l2MdLkHei
b4Wm4sAglfD2SfqxMzkv09bKXA1rZcVGeR5ss72xnnbvXuutnOanax3buLx6a207iFqJoF2R1ICV
sAvW9OFdzS5Z8Yv8LHd9952H+8VnoiME5Sjd1JZi1UnNwqAvVzyNQ+o169EDWOUZG3Pn7I1ts0/P
qJm74dr23rnmr17o62ue2JT6ZlY6PeEh7TvrrNvOOzid+2o/X0beu9diOp2OjzfPdzLWUY4FZVYb
htdvyn22HnfSNYjSXWTma85s9Tvv81Q0sYxHTEQqmijhLAL+5QO/+oCZNOPGtgDL4r6MKlfrXCit
A0f3fpvtojPFJavljWvsG9B6l4Zd/ioh6OL072Ze5Dnv3M9pC6bj/RjMczTIx3tavsWr+4lFaC8B
W+zlXfqtK3u6Cw5fE4usX9I1Z50PBzeBw3BJjnMdVtFjm/bjOoG28rIn/W1J7ud5ioGA1LLlsIax
LJyMs0m2sHYqQXeFsd3Y0xqy4uYfDyuJOJ8iBIIvsSwGbx81NTStAdlpeIa8dLZiXWylq5aXFNDd
cvvewDoJJZaZytVYpS3DNrACnn5oZ2grNTccUtTbYOfjMCf7vNO3/taCye01K9pheOq1ErrRF/Bi
3nES3zd/IH2mO/m0i9/70D9P5Lf3s3yAVx9asczFEc39NOtpPe79B59z1ka6UABu21tKRP0l5Pf3
rvqrz/r6LZx8Vjl3wTTYTC/jmlf+AKXPg+xPvLflFOml22jz3ot/W9b+9/duE7/ZKsopcTKg+xq+
bV7zlbW5QjlorrrU34xVsjGGp7CQ//gBaVsLm1iwi9lQIk73F3ybJnB1x/JajwYz63kP8O1lSaYG
unM+UcF6Z3l8W7zmAZcrMqI4ggvCztNhjO2hTuAHWCAD68uuAgUQQ+X19eA8CfQDnhiPZPk7HZK0
9y56Mnr8im4UVLssRnN8WLaBgoUquGk28YZwdTOu8eyteMfxSvvyT6ctz4sJVl8mLQ9vnWyvZYL+
lgzucunkttuip3TB87v1Vb3tdu9c6238f3y3tsFnVCUWLwer5dtJEmBWyZoyGL3pzNl2t/IpztzR
a278PSyh0NV43lXiZaXXvHPln2Yng/X1hU/ebwynh/ZFoeXhNHdFlYA3H67JRbw3XH/a7riOZS2t
xRYfMJHk2wc0zTlEmhbO3uAOa3iA6+SS9PdK30B49bT971/nT5N/mYEaMkkNndcSH729GNk3WYK5
m9CwUdqCZpYm699fYRE6vt2+Fy0FoTDICMpNRz3m61WtUKWiV1oAOP5bvcHpQw+Blda4cs0JeVXD
QFzB54b+unovMPp5fX97ZfNEQwLROO4SPbKJ+mintC7v5YY813l4HWz7XfI1uZy+6PQZFpt6m2+L
XX6ZbdRoUz3l23eX9l9MztcvYTkDvX4JEFYo13fcyrLVNFt5qz4gMPMSsUrc9syn8bVHPKF9jKBg
rOgh8ftv8HNIc/ImljH3amehdUXa4ysnsei3ENkl3bUeOfivh/YB6BbZUSD8BnkG6ewckW50O7+x
+2yr4wLpaB9gB1c6RbJkfpBI4Kx53DkqDUOQPxSw539/r9oygd8cB07u9WSC+7DMSYxwr+qNftZf
GDvFtf4IH6yV2MRn8qC8E3P8YgYs0neTEjUmaefYb/31qyn6LIipxQANy/nt5TBc2Cqq+3eCp5+P
IKxYNK8DAIPlUFVP162ukLVNnzGLbXaJ0sFlXCYu2M5Ne/neSvXutU6Wqk4Nhyq3zMHLyPSWUHAW
lLxuS4q66somy2GJeyO41KfnIc6u3vl+v1gnOSpyakQmhLDudP2q5qQNLL9eNgP6/aRr9Tlnv92S
ct7o0H5W47M5utHmvdn+64f+67qnirFZ0ekFanHd2tM2zgMFt+2wIWXKnHp3Ov9i0Lx+RvtkOrdB
mve9jpB3mc7dvO0+xtf+3lwDjgImiAHQrZ/fCyq0d16sfTKJa/DGZhgKi51v4KRHn416+384O68d
t7EgDT+RAOZwK5IK3ep2u519Q3hsD3POfPr9Tnt3LVFC0x4MBpiI0uFJdar+0FCwvOOf7GTP1xDP
2YZ3f/+gFSv37MMuNmSsV0WGW5CYUHmnOZnXPYRu4qh7bRd8R+Jp5bBaG+Zi8SZyAhzQN1BQNIqv
Jmic0aAbN+nfXl+nt8IAvVds0j/I2cv9mBtSNZvYMLoBil1Jrd3LCPdq87B/PYyo+CyPM6pGv+Ms
hhNklaVkYN3dSZMrcxcMZWvST+mq8AkT2zR1SyRQy48+WoLpKQfvroFWzvoA/YRGa4BFqfLnDv0L
G13xSjc9K0I3aasaTY8PklmZeB+kZqfuk007dQ9zpUDZXBnCrdV+PgTxKc+OSPJ16D0j6SySlRpq
VXuM4vfjPezufR6+Fa+EwO1Wgq7FFFnFWcwypZEZzXC7kRXe57y4I2ltZsR+WVw0FzOzqCugF2lH
lhGRPE5btGsPsnjw4UnwdTj1H9KH/7Kuz7+iSBHORlRkc6dzwcKxoJGhDQjhVeMuCJ5en6y15bbI
HsOpx40FobKXk0k9kOccjZ1ysLzXw6zsniVnrENsN6NND2JIsu6ht6On4nRmuRLlVi5wPkXLl2Ja
4SYyISnqtruON3HuBl/VR3qwe8lFZWpnv399VCuLTlucsEZYKLOhKAgK2DQrK6frY/f1CC/pxHLR
UQM2LeWlfLs0srWLZJONG1M8RufPaBsGzRZp5MRDpNxtPTPF+3Mr1a4YX+CuOcveysWxz4VYJKNn
BLp9seQhbmK9Ip7C42f9c3tsnMgb/9k44n2h30mn2img77j/6bo8D7tc+n6f6nCvDQob6o4amodH
BlAdPBEcfwtr8ic9SnXlZXNz7ZwHXeyEzEcoxIQy7nYdDJEUibQSPwADQxiMa35MY+l0m68YGLzp
wvapiOu3Vfm536z8iusVxaOKVxzfm84sKkWXmx5HD4SWY7ZjO9eTM1A3yus4Wrkxr19YsiIrpi6u
aRtv5kU2MsybsR9bgtSxfowt9aEAKXkfDor/oEHZWVnB4rq/XMEylDcSO56NeNMvPaBjePOpNSi1
G30cPH0nk583u9bDlsOpnY3798emrFJUsHgMQ4lDIejyC/qWQd8UfxbAGW8GvD/r6U0PA+n1QS24
pqKqIPMyRUhUV0y+JM2Zi8MZ36fJ7o1JHJv65+TZv6M4tXGrB2AM295L3ouxJe9STzRC3iW7teP0
RvHmMr5YR2eXA3LQc4oOMOvEHd36vYZY+M7HqsLbUEkZQPxsZ3Qmtu2+3KcP4dpNeGOVwlLUdSFV
xEc2FguobWWc3VLeCwiaOqLyCQIIyOK2OPaPYNkPw/3akXB9f0AtOYu4OGlRGcBzpEbRPkAgKc1A
2FPeHJPg7evzKq+NbDGvDf6LVVfwKGi87NH/OHyIqU2F/0Bieax2QCL957WRiWNlsT0uRraYyTLN
UI21x/+9gO+BCe3CQ3y3+sa7zl4uv+DiZImMXCuBgJJXOpLTvh8SshdRKpa9qtuu12xv7pDzGVsk
ZHggGxJ+PXgQeM1HZT85m8/lj+S5gU9w1A/VXtpse8fcT91nY2fcr7eB1mZycQ6om272B+GBMLWt
2+g/VD1YOwSuizSXn3RxTc0F/gySztSpW+kui5zuW/doHoq7Yo8f3WPiyCg3iYK813r6nQphwun3
LfXx5tP8TXHju3htX67tksUVJpvInGgIGv8qYDmNg/2Ktg13/DROW5yzvk6H/3K+ny/g5Tsa6eSZ
Z4XGUZR1D7EUjIdmBFazKeJ/zAjRf4STPUhS91S5385l9GAgsZbbKMUjMfx+ZfuufIDlO3u05dpo
GhZd5Wn0ZeDg7Lufoq4tDsUSHSF6m9ZKAWNloS2f2ZmC0gpyI4zfbhHxuee28FaGtbJ3l40n/I0K
Q8chh9smf19+IR9yQWC74Iba/fpT6rqByOV2tnXNxZGk5IC2O0uMyGVaIzbrxvluT+Re2onvtza6
G+nIRTgxqWd3mRnpMNjEpOGAcZd+Gd9tPsU7WCve5A7vcd+7r/eb9S6xuKNeOXfNxfkk9/MI0JLN
Gx85mXbZHrUH1//c7rGUWTkoVj/o4izKKhOgKr5mxPL3oiMtvZn5mso29HyndF9fLbfXo2Vr1EVB
Ri5RGJD3Enh9TBwGlzsbCLtqrES4kSqLBfL/IZaUz6hscUBGUo+7BG8vJ3RS86HYQ+3b5146HtOv
q7fX7dn6HXGRceTonZeKz8kGSfFJ4VYW9SQcUd/9AVbhktP5K7c7H90i15DivCwjnL8QmQ/3dRFt
fUvo+EyAvt9H6K5HswyF4mR2axtBJBfXS/L3IBfJR+xTvQJALa7Myet/qIdfPY/yUfUgoD+sXRdi
X70WbrHN4w2EdXvgm5bKdIKUui3M71ImrdXn16Zusb03pjZJvOcG+lOIGd2JOqto9gEi3K+NaHVh
Lja1OZhWqCSkb9ZXicRU+xm65jNsZDry488/OClvZgAqwiFAkTQSmsWyDFXfl6GoiaNr8EgXP262
9RsZaXamrr+bHU6wyOvfhl7gZv+8vs1vPgH0s9iLZaqGU2IXPrFBLlJYdtp30Z18CN+hHcrJidr2
fjoVbvZmfdg3F45q64YQeKVbvTjO8iS2GkukdtUA1EDbm5Pv5qvju3npnUVZZFdRXdexJhElP6Xv
k8N8326pdqCC5EhbvD/Wzuibg0LOGZ0VQTZYvryToalTGyskptLaF8+K1zjoix97Z3a6Y7HrHxB3
X4l586Q+C7lYrYLHbWcRrWmE7HmL19seu7+VVSLm4mqTn8VYzJU6zbrU2Qyr8doTVNjjuJu87CAf
fDc4qfvNW2WXHtYfqMrN2TuLu5g9VaX2jGy+yMTmnf5Z8so3oUvxnHeqQIy022GHYZR5Z+zyt5Fb
3IcfupWve6P/wS2lAYMCGSSpNOP5NGd5xTRFFTaznG8C55Z/qRzfzb6K0J272Q9v6mr7B43b23P6
O+jiUMXNKGylCUnTDUS9dDcEu8xDfuOp9QrMuJMjyiDvsLXar0zz7c/9O+zikDVSo527zUsZF+B4
5dblIQQJlB2hBXIwuL73esC1YS6WrlmjCRpiJeJCtHUG/R0Cje7rEW4/xc+mb7FytSCRtNTgSw5O
7+ItjBLzbr5PnOgUos4FBfObdr/2HW8fAr8/42LVZhIatm1oDm4Y5VuzfxyRCLD6lQfD7ZP7bGSL
Z5rZjGEIS3cA8VnAIX6cvGabutQ4BcoIkt6P8uN0akGwdYfq8PpXXRmgtYA4ZPCV8sIHrwYVf5v7
shfnQlphJcra3C1rfkMUW5GwnnrBpNTNW7nf525IUk/JOt9X7YHC3DpATyy667Pu/2fPEpvkbMOX
Dc4qCfQE1D2t4qRqwz8wyhytKWHT5VK6crSubAFrcbzg0lLEvkKjLkv7n7UmOb0VrjRnbs0WyHCI
lDwaAQMstgBcfL+xRpZjnb+pByxpY0fbrKht38yZkJsGywAOHVmbRQ5TcetJ5qCimbC3v3fPlRO6
2vvOxYDlCaufd/+pXnAebzFLXZNNelLDbux3wYECibwlSfM22m5w++fwrtuqa4DxG61+pNHOhriY
qiKr6w3KuCIk72feeqZjbBF/Bvj1n14qAuyKkpyJU+Dy+ZUgzokNGbHytuS2G6Rj2OLDVhkP1Rg9
4Ub2JcQszI/Ud2lWvO3MYf4P6xJNHhQaVYDy2jInTfypSlC1MNy0qVwVM+Q+X2u23lqX5yEWU1iq
OMDHlsLNWvkPSfsDFSuc1uOVl8MNPBbTdjaSxbQpG8iiLeI4ABjqE2oan/uTwIioh+kxfWN/Gu8t
V9R16mcwYRjXSLSitGcQi9/Wy5m3d8nZb1nc61oTT1qKyBAP0PiH9KFwIBNvseR7Hx+Uw+a4lo7e
/MKWCvWDPwWK8PIoK8JGzww/AalRT2iqwEqiC2TN//71bQD8XwbsKgF3lZfQmwwXp5FCuoGF6oMf
fLdRTALX+19iaLaghKB0tRxJGdqT0iL95tah8SkNewxVYYVMSOe8Hge80OL4p78k/AsAZ5PDq1dd
iWQYtQF5G80pZRuSZFNX4UC1eWzkBjmUZMD4J0z64a3u77CkTrH43bhISmwltFuKUW3APOHQ3o17
nDMA1zUFIshxOsVvbcOC1DtOtY76WrFplO9mvfEx2wsnmVvcQAbgFLVZPrzp+JrSHS5ceQzXVpIw
ucfozm0Kq32Ks40GVzXdDHax1ei24bs+c/h7UoBlpJslsBbgYFda81EtmpomTqRjhjmA0/CMYMrh
S0SDWn2mHzjAyYOe3H3y7Vn1FQdF3M14GCa1U2CkkRX7aDAE7Zui1sJ/Og2+427AbFLGj7etpo9w
IzuK/5WfRx+nEjd7zNGlGTif2iQbD1Kyqu1axc9az5428hfM3JCrGVtfyhOMF/t4fj9v5FKx9609
QYjYQu1vix+JomVoA3RYk+2UJm86zHrLKbjbKCGarHPij8rboahCczcmFnZUJbrOkImrUEbAaMpV
3OQSHzY/soD9R9U3h/oU2fThgNE3YVd+C/O8rWWmaPbvzG5ETWyo1XF6HwZzoT6rkVVvBAUZlYFq
lKSJ/1ANKdYg1P3YIWb00wqs4tHCAFTd9vLGeFPEjYIyVCZsmeV8A3fbiqYWkfkSoYRqaDP12I78
LzJyZeauttPpGUltfL+aIlJ0rw3yAPP6uFKln2EaRRaSgBhz/bD0Uf6ppGghHtWmw9IggAWlOlWg
a0XioAmtwlwyEziSx7ag8In+9gbAD0xoynnK1opnHL0hiDfZgxYaoXXXKKUOVTabW+HLCNNw/lBK
mv1vo8LnPSD3K8Noxljuh24n6b+KNJkmGl9x3G3pkcaP2qwOKD7W/WZGSHGUGChfir6kkdUKzqRF
IKiZOet3xiYcKB7/HhketHIxo5dA2aJREDsZKmPqfQwr0nJyfiEE6Gkjyc9qG2U/E/YqjJem9HdZ
h8v6g9b1FaIi8/wGNv74TU6KqdtLYVVadzgMqv0bul6FRDdg6pLGUROEG49FVaE3kal1qH5qp0KP
gt1gYL3xvq7lIx3mGLmXRsH3YJ+gwI8BoQ+4/E1eZhy+k0+zjrfCeNLLspreZ1oNaR53dPuz2huR
7ACybB4axajhZSCACXfVxtAxdZShw9IySDZz8W5q8hltgTBCPivFuR5FGTArO0RSrABP37aiv0m9
+JPvo7WPyoKEzNUYvCm62VLua4Q+9uigpPK+h7P/pe3mTHd1jCfnXVvnPnJPG2yjvBbnuxj1kxlZ
06qeO+VQ4pv6ZVI2qYKKZ25gaIo45uBKQ8HbI20C3/eipMPEskcypPloIRkdeGpl1lR6Jp83PLAk
e5soVfuxCcP+OQtydTiodS65lSpTrs/K8B8kSTT5HhmN8dHMtBaAZY1LWr5jPGg4KBP+1W7mI53l
aGj79F+nsdPM91IWKj9x6sxyT585eu8mpTGRDUuQvNtaEJ6/IvRtwa3CqdSU3qjqJhMCXl38Be3V
TP5o1DH9Cdxj673FCZElTtaFVVw67TDNyrHp7HouOVcN3Hu9EcKxjOrbZI9IGxQbHQdnORjrbaTa
MuypME8KDHXnUtna1J7hRzcWbiTDKUBjQgmqu0pVoHx3bpenabBLwb01qGBkZQkM0fdLaa39d1XV
ly24XkBzuDeF3uIy00OuLJyacoDB9RA86rtmTxXsfvMgQTP7DwnIr2hQRATvUbniMaNrnsVaUEfu
5mDsBYzCcst7ZNkcPEK9zXGV5iNyuPPHlIin4+BlGUSz4KdcZiBjJjMtahm9POGiA0WbHZKCbvJU
7NL9vPLQub66L4OJf3/2ckPiv5PxdY5caf6SRjg55tsSNSHg7q8nCWtxFmlV25sqUmM5g8KKxUDN
Tho4nZoeBEMaBdmDLQ84Z7weU1kWwMWXNIUoKFwi3YSPfjm4aPJlw+9tTDN3g6N/nzxRAsteWIEI
oT8LoLPqiF4QbrxO9GatVHMrvmVZSFRKYIpIJReDLjL+oR4YoQtV7W2vbKV/J2phdzq8guxD8JCd
0BCYlG3+KH9MD8a9dO+vck5fkHCL1XTxGxaFlXA0lAKpPkqAtgZRbpK/ZHIqHDoQC7bj/WTKd8gs
Ps3T7Mx9hdiwmjipsrE+RpsuO6Fl94hn9wlkH7ItApXVld8rs39GyedBraK9vrHuQaWgvRQp78Op
dhWtfI+q1FMFHGiHPwBCJb0XYB3CQrsb/SHbal17l0jqKatG9JktZ4MQzgZRlLaHeJuYT32jO68v
hKuC5HJLLT6CjpVAwpUKYO5UHhNOei905a+Vmx0xDQHzYbr1zlhJi68AhMugi9VnWsmmsuFHvLRf
po/a3S+qVw2hufYELEBxx5/rgJ2rEtBLXPiwHJDI0ijL6mutN2jxR2w140G7q58aygqJ09+JwoLk
omiy3tFd9u2WERdPtLIfel8xiNjv+pPosgZ8V+3wBwxq8fBcrGYTFr0JRA8AFFT3yx2N/MhsNynf
VNlrd4rX7cFdecOTIF0Vu+mfaq1Ec2tk7F8V/j6kxCuV2Ql1RB3xQJ63++qx2yd7eW/etQ//oVMt
vqEYkw3gFNWil7Pk7CDGeQiJvDiLXlqQ1sfkzvaKk33X7iVmbO2Re0UzIhp4FO5QAacTf3P5HdM8
RkMVfU3Xt0uSWMguk1+eyhKPECX4rgfTvh0iLCERoaxz4A7jA7hLdIGAem+h3yDngqSYAuEa3bU9
5tVO0MEBnuVvUP6eZ03dyxvz08omvjEX/GaDQhlYRklZQmKVVh+QFk0oklGKaLbRXQBtRPVwzF6b
dTH6xSq7iLQ4LuIgBaGvxXQs3JlSmflPdJfcizOj3SZHDCk6d3K5Nr4Ctol//nX77dfc/B7nYm6m
0o+GTco4x117whDdqSh5DE/mvnCle33l/r91WpyP1RBf/WzdlWpsYMBJtI4umAvlTZDd9uMdAjZv
JBea/Cqp+EYqYCNUgWI2Nq6IjS3KnuSRVdmgk40CzODY2We1I4/V3rf5ZiXneBFwWM4jpGFSNyTx
II4s7t+6xps7ykaxe6NnHYh9t0MwkmLVKtf1OtMgVxNsMRk5vetMo7OtZMCbSJz1FkSjfNfff8fs
9andr5Y5r49AW0NPxFSgwaF7vTwCpw7tWLnG8VrZC5I07Qt3iLdEE+zI7l55Xtl21+ko8RBP19FT
EdWdxUecqlnpx2zeOK2bH9v38pZH0LO+H479w3oX7wq8+AvbAo4YpRQ6+5L4NWfLsY6b0OxwpmfK
kLFt33d7+Z/mbehuQCWRR0ADr97LHli+N1BBV7Olq2LjS3jcOHCF1Q1IcYu1KRdyZslUfGh9q7td
9fYXgs3aSifqAK55/A/f1hS6LeSnsLKX1KaqDfBuRP6W0Y4n9ChJTsc7ZQdA6TAc1preN55N3Jxn
0RbXdKONpaF3RPs/8LBMHfe7YDZK6+Iqt5aNkIBCNQBIOO2Ny4mkq7LJdGnynV+ntfnJf9K9xo2f
2338c/UUE4vwcqfTKwEQLYRpyPevMAQqLsEh1TdHRxoBQbKPYKOdaq8dkadMt1g07NCOaLfB3xMM
WTE6UC9UyPG+pGi8KJXj6Qx5eYQWMTjzrnetu8RL31lHIXrS/Ujcv4cTi4C0NzjTLP642o9Ck30e
0oinwldKVJzW/lO/1cC+18/rwNbrm5BgqoKSIeRz9HgWs9gn0kYam0TMYntU78n393Qu/x4/+zIo
zhme8wouPct6+BTKptoC+nfiU/FYv+mf4p3A00+72mvAgJTJNlhPW68vIhvtBxmAAuwI8zq5awpt
yGrddqY7eafczRA1wdFy1CB9vG+/TUekkferu/DGVUFUjesPQROdVtXlxpCRXCdu6DvxMTrUYDMS
Z/MQHuqHdL/WLbrqd4vPeh5rseOpR1VJLmJV/6K7ObrR/bG3gCX3iPIYn+XQKben9JC/hUDx99na
ZejFysHrIzWVntBCyIl397toT53OS978l0NUx7tZ3PK8eSjQXH7QkmcQ4jDgLfvPI2isXxfUAKFY
IIdWP+nN6fsdbSkaNdpBKtX0c1k09dFwUjd5sB82e7Sb1nfFjav+fGQv3dWzyzClBW3DU4cs4ORH
GhXUI7flYfxXyBfh8XRvnlbuo5sBVTIL9iDLc0nh0erc3AQBAYFivfX3oYN93lEgI9JmK95za++Q
q/4wC1Twk3jv2JS6rmSEFDXdYIiRktMTrtxhjvp5dr4hkeZu3r8+thsnGc8rthyjEwnvYpX0apul
eoU2c7+DTsdLTqyQPwBCii11cRPZgrOHwRi3OX+5fFnxJpIqFFxt1n3vhl/IBA8CciXe3u0L/3YV
xX01aS8RhSUO2lPXVEGsF6ounWTbEQmhust3yALtQc+RSAghkmLtdSR27vUIf8dbvI5MG4cqzBM4
q48dUh2ya9+nu41nkqEJapmabKXDX2MXIObxWX8HXUxfDJdhGGMGGR97VwIiGO9w2jyNDjbKd939
KifxKn25jLd8FlVxlWvByCAFBqp6ZGmSSrRe+ShKhWsPzptf1EY3jBsd0cEl2mTYGLmSJqwZJRgR
Ff0XIPRWadfm7dY6gc7KlQOiRajrXZ6T6Kf6UY+mqtPinOY3T1rwvoy9cJMjjVY5amHcBxM9tmZy
jPpdUMZbRe0+vr4Jr1+bfNbz37BYO2MV4miNorZjPORH2cVjwdHIYH7Mj52LhOy7RFtt6F+fMcSk
yc7uIDEUKenluIsxwZcn7JAC2vt39DYCj8ObpFf9We5XN6MYwHJzmDgSCcUsfA2VxbVnof5soT9r
OwL6GFE0aDk+H0CYqY+IeTu6o9wHP0QKPGXb9PPK1726m2zEe4B+0qNQDUiCi7e8nBemZhSz+Su1
eBdCDBT5Wv/hD07u5TmnohSkwnIQAikCK7F4qGHoViYKiD23/G5QOegd+5PIK9QGrSAQEwhc1E4A
lM9dGeNyr/yKi2SzqtEfIe2+nM202Kh9L8j5+Wk8NXvrqQ93GzybC69yQdSiM+hLXo1IurVbiXx7
xL8jL/ZPpORqJSGH99KXsf0PBrl3j7aCfhcWnrB8gRG0ekEuz6HlcBcbpq1TM282BBUJeMoFiVJY
AfzF2uZIYq5KKi7fUYRj3RqC8q6AMJfENzjLOEBxqEaAtYrr96aDoda9MSSHWMUJUIo+NNYaYurq
PFjGW8xmlseyCQdTyAYMnsybDR/Cggxc7JXAkRGeol/w/PpE3phHxmjxnKHNxitqEVNPogGrPj4p
IrC7DKcH2olvXw9xVcb4Na7fMcTT4+w7kkVppS/o+9q+PGr/1tEWFcZnzYvdVtp+70gHAic7bept
9sX4tA71uz2Nv8MvVg2WYjJSJQHKZHHrduOxUn/gH7rHgNvFmMhZGezy2HkZrM0ziooJ+3J55hmz
ijygziSGx+ibvOvf6xKeEc5M+3dvwRqgt+ZmOFqUXv4h/hYe/og6d/tH6EIpEp1CDsLLL47+nAEZ
MkA4a4eYEUzQenKxGHX8++lg5Gun0DKbZMggYHQoGDzkTFBIl9Gw4VJyO0DuYroT6UjqMt5AQydB
rreCO4S5+9vJRcWPPFbGgaFd+QE3Jpj4oOIwrL1RC69NO9J8ndFmZYez6wNgFLfId7KV4q+zpld4
4wy6CLZYTdY4976OR8NLA5yK405/rj1qYq54H6+eeMs0hauE6p9ouNzUSJgzyQjmMZpRh/olkgvY
4VDetx6bFd3J9TfI1XmwCLi4yYAZ9NEkAgoqkcaLDjEBE7W3X2dQ8S7/oP01OUQMkkwIbRG6GcZV
vQpxj1xGz19IB0qO5Ik3q4KcnNfi0LVt3OhJdzK6/Zsfc75yjd0a7XnkxclUNxKy86WIPDlAtxzD
KlbOg6s648vgDFIuMLA2J6yY4bPDryzGqlDVGEujo0R+hzas5vrvZFQmlW29Sqa7qtkuw4kRn4VT
gfwFhdCH+qWqLDi61BpQLBELxnb/uiAu4gHMkClsGuLhusgDcrvsilFieDAi32+2w4PQjRasYPlb
u6qieX2TLKItNl8Y+Buq1YjsjXGxkwsLQSlwqRM8LOS9bfM+ie4rOduG8xEBlbEvd7b/vRsec714
8NH7n/zRa0H4FcO3fK72r5/819c3P44XBYcgKue8rhfHIC4raQNEznST0Kk+0jx6Oxm0m5G9wqji
II9b89sf0ERvLWEAFQZl5Re/+UVCX9vTLGzBJrex3vnaFzlIHTu0n4s5cyYjOQ7p5EEPeJajg5Vi
KQHpV8ufEyycXx+9cnUIM/qz32Ev0u1J6jjGOtztolbd4eeEJ+HsJbX+FM+0LQra/QpoGvtjkxTb
dvyxKZ9m7ZNWfCkDa2cBLNRxJzMNDD/rtzgiYUl6Aj2+rcNsD8hzixTn0YSx35grs3aVQb/8bIuW
GLUXOnCL9Zta+ibPNH90Ff+xad9M6mnM/zbFWoRYLFqEz+TKEGnkqH63daQYwuPr3/72Evg9hsUS
mDeNH8wm+k8gNbdJ+0GRcu/1CDePFRb3/32mZQUA6Gs5xDohxFO1fzNDlkggL8j//pmM2s29dB5v
sZfiCQ87OxarWhRxhv30VZQ4RB+h6J3mKUy99cv2Ko25nCdjcfWlZeJHmkQaoeIFjmdKNj5aGpnp
JLuJ3TkRWVsb2YeVLyv2xfkbWRygluC80CsFvreUeW4VDCBthS8rais6Bats3+2AVexXS8O3conz
SIurocjRYJp8ImFS+3ZItwKBEyK+0jUeDmR/0Nu+uS7PhrZ4W/hW2of9hoC5Eu/m0PfixH39611H
EGbV3D0CJkAKurhcpU0xY/FUjq5AqZo4I5lhtXKwXVVMoD3QV5Yl2YRIwxW+WIqboYz7vkMzrvHC
p2GPt6WTvCB6/kAN4tZ4DO4QHvO4WF9VZ6xA8/us4KX0S0Q5I1vg/j41J8ERyvftbg2Vd4UKEKM7
i3h1bAM8DuuEiPGxekzu2nvjhRQvHdY4jTe/43mkxXf08eJtMcWC5QHA7ChKwcMXoe+d/FAOa7iA
F9Dr5a4SLzBqXBDDgX4t72KzjPNQGZi0JEWmfWtTQryTT0IqMXmAovAVZrxjPvgndgFlKDxzUKj6
1h2lnf12s4894K0r3YRbM2vinwIXihcZ6+kyLwNejTWWgl5voJRuWnzWQeq/vhduZJpizL9DLM6v
dhP23G+EeEmjP1YC2ee7jQvBsxZS1Ss354074TLeYvNNWdBKgPqEci3gnKNMuOhhvBOveeE7sFYX
Xo0nPvFZartJfHvCwJlrrqQouxUPTVHUK1SnOJHX0XNaq6/dnDSetLzlsbyVl2dzWk9B0WYWx0uq
PcrobcJRWDv/r/MmvuJZjMWoitE02qEmRuNVmQs9VMPpejt/+l7WVLb8beG2P9sIYG6yuvmvL7zL
0IvzWUY3YQ46Qkt3/h17H80vbafd/4eLhzhQojTrhYu4RAUIl65Bioijg5bpEMSY3+fvbPAPnXrq
TjyD1ivP4qdf7X/AD0jEA44kNb5cK7aUSlmfE7L6N4Njgl/Dbj5wGhz9rfotg+NA92kdSXgrqsUe
kyTKzteWNhliU51eo69cTXhLls9NW8KX6FcerTc3giWD+aN7B0ByiUOogiGomgiCMRf3tGseBQi/
9jCUe0yfix9/0MYTz+Dl1zwPuHgmy7Na6qqNnom0t94GQEiOuCXsYhz5npKTud/sy7vSCXb2ypl5
60RD2k8DZwW1gSLsIjnX0ThWlDJER+VBQeCHAvexp30oFukfFPHF+bgYJZBTPJ0QjWbytMURXen9
bEQx0ZKPEmJCopyeoEyn7cq3f1DLvnG2yJgqY6hFH1bDGe5yhdL7mZMpI5rI+4S3U2F5Q4yXNLop
GhikKJW3NlpG7sotcWMuL+Iu5nIotGgo5UCkM/IOoQ8xTHPeCpmrFn3zeD/uxVxGn1biXmefDPRs
vIu51HKIwuBVxXiN/ewm3hQb7ualT1Hsukx1/2BGr3Pry5iLl1ebAsXOlQFuJBRANzdiuFKyWcP9
bLyNHbmpZe4UPf+Qat272sj6lW9942jXMcKAl2mD0sX073KKfVPt8MjtoVCWoQe9yJPH7F+9kW23
VAvVBRFfrCSrNw4gMNMGUEHafFQiFosqjjWKIjmCB6V5TOk9b5JPlv7m9Zm8GYMyK2GYMqxpLkc1
23FSQx+D8Gxap6igc+dnDipOKx9vLYzYP2e3fQIPR7OEOqxVfY/w9MV+3vG1b6+P5VZSqttng1l8
sNLUq8qf2A0Tu1DAi4O7/CDtVJ6Xa5oXNzbeRajFxqti6vF9zdxEY+SpVrQd7H+Vjb+VFP+/rIKz
QS22Gk8ImjomkYr2ZMaT08SnKlhrdNxY3IakY6wlgBaiMnA5P0EX+Fq1QXeiCIoD9hxG3HtY+rob
pT35mr+SJonZXpzNCGoATZMBUBq0Vi6jRQqEYV0dgVRk6TGJx/turFZ4/rdC6LRMkGjQBCZgMaB0
Ewx5DBAdCjTUIGXYFUnuvL7cbqxpLHJUOjI4hcHaW4ximsey4kGMksCmsF0zn74Mbf+ktH/tecar
7iLQ4uDDHSffTBLie4o9HqXC/4d+7VpvYm0wi9NN8ouwk/PccCO52PpB6/hSs5vL1a7ojWsZgLcA
LdBZB7+3iKNgArPpN1wWxsO8M7HC0Y7RUfANM6TGV6/HG9cUZzXFW11ABniKXy602e6DWrGJFv07
7kb3l1BcE5N15M9CzGztpSp+/XJhn8dbnApzZ04ZZuHi/R0cRA4uMArJbg2TvxZmsfLsTutLaSCM
lD/O8ge1aR0jeTaNL92Ih9F932S715e6WGGvjWuxAn1ttFrkmfiOk3EsbXULydjV0wE0Qjfs5hyH
2qno378e9FbCaNCIhCeK55+QYbicvUbDPT03E53mnBp4xp0QWTFc2ffM/Z9Y8d3KxC/iibV7dklh
z6yl6DT1JFMjaEv9UDjWFyiDtDxhYGFa474+wFtn1Pn4FnfvxvD1JKk4o4wpd9MwUlwjnbWVU+pG
8ZX28NlXFL/ibFRR6WubfKPoPOv1z4oH+vg5Cg4ayEecxfd6vO2A0qgrl9bqt1zsvCRvw3xqmLsX
oS0kL3WQssJJsXH1fN/Nu3QdU3rrbDkf6WL3DXGn4Z9OzJ4+uVBIy8d46++KY7UrHdu1w2RtlLf2
BUxECmEwHIDpLjYi9nplFI1tjQ7JN0Hfkm3NUbPcmVJeACb8lezjqHVOIumPifa9kN7VVonx+Q9D
vev6n5tq3tqBsrKqbn16hP7hj/NaRrFnecRKXdwNuootr/AFQgnhk81jgDrg7MHpBpHmjE+vr+Nb
G/U84tLjDIbNNGQ58vjKPnvEmvPOP1hbwm0lsO1r/hHimy7Oootgi1MhlJJiyCyGp6rPSqZ73QYx
1ea+mz/p5RoY4satSHdVAbyLER7IocVt5Uv9pPlZpLu21Z164PSjNA5YNmhr+dftQOA7dCE0c3VR
wRdO/bIdWret3uphv427eI9n/eH1ibpx4GCQThkVxhPKX8sKWKVrmZHJzNMo2nYyEinmf1gKQiKK
HJJCPpycxZmWtrpQJcaYQdnXJ50yTQ2MrDgpgLrt4yoP+caTUOReED6BfgrFnMuzjSeq1CZ1Qw++
iY9KOR3xn2oND7WGD2k1wuiG+RepynYz/rX8F0nZRejFZREEG4RLUBN0Y9lV7jQv8pK9UXM1KXgV
rA70xtF2EW3xWWmE1LoSEk2881W32Ouwdt3eU73wrtVWgQDKjZVyEW9xaahzMvqzFrRu/5mCe99v
g2AbYEmDACSC855KxvZ29Ggzsb3ZHa59Vyiu6B7+wbt/7bcsrhLFZ3fKGZOs7ZG/ceNdYZ7Ej0h+
CKfjcG/sy/74+ka58qhZzu7iKpmaLALJw/jTI31rgd8PoLBpFOa6U7ebXNHBSdc5emK9Xp5tlAHR
/6CJw+Pliu+h1wlaA0UuFtUJ5+5dKnT+61Priat6teR//WEvoi0xtcSaS56X4sNaycGQgWHKaAwj
OA8aE+9ucvJ1Tdzr4/uFHit8aREJuxIhK/OqHFC2V10LwZheN7cYDkNk+zpI/8TB55VpvD5WCaZj
S86peqOCYpXwfzVUrV6aKO0xRhYQvUgkf2UnPchota5O4a1vSttG5bnBq+2K9WEaPYgyCVthc7oP
M7xa1gvG12eBsEf5HWKxN2PV6pG/JgS7002/ZNlLZ6j2Ri+V6AytPTZuwHQoeXGgsywlwc9d7L/K
rqoZQWpV7IVsFz9FNNt0b8SwLhAKo67p0GhT9nHuJr2TpodfIIK1B+qNJINJtOHpClY/e2Rx1tu6
X+mQCVSOQD3dCQMBNNBcjEKFTdX6Or0Vj+UJgk20OVBeXBwBhV/PWtERT33XecIvNdnPb1+0LXA2
+WvqHITxi2iLTBI5xSbMGqJlmafx0gk8dL0CeMEKrfzVPvH1ErqMtnjP/Q9z17bcOI5kf2Wi39nL
+2VjZx54FSVLlmxX2VUvDNtlkyBB8AISvHz9Hrp7pmzaZXU/7UZ0dITLlkCAQGYiM8852SS3ybDs
Uh1cExp0QHXDM/aLgCP4YW+7s2j193EyLnC6+tI2h/L+OvBQwYqWVkBjQnd0AXYv2g8N6HKAv5pC
9GSEhidvzKtlP6Ox94wNeH8i3469Oi4IVZie5AmYt+KlD5uFaFM246VPGWRW18wzzqq5fnDlWoYE
shQVnaX+v9qqSoK2b4dhuqBgWwTjrMeFZRgoDZcYAHoX/vni5tkxV/EIBN30zGrM8kV51Aoh5mZ6
1qEPoW7k9TbIzXFtvvl8aV/q7m/d1dt5rqISu7St3tEwzw5qp4j7A1u71fx58yLDM3vFkQWSrw2u
hm3VAuoKEnS7P5Oa+MBVv32I1fuVakMaUiDWXvRpqoPuke0MUbksTKOFzEJCExWiknOa1R/kmt8O
u7aKRCaEEwNF3i1sEToDncCIEhd3ns1ZaayPj8/P/bQyRXNTqCPXrRJuDDA40AQmroLS50V1smMr
kNFgpHfASIOHDegUFH0+f80fHiCoxkF3CNv5XRmiysADDrEyeOzE8FPnRq1a9/MR3umTLtYPXef/
GWI1QbR3iDJFRzrOaA00aB3ml4imvfxyIa+2IjusoTfWHnCGg7OL+4EtREs9jC+IyXBxWSejlXqQ
59KWlhhhkXfkrrKTYHzLeIjls60sH22bN6OtLG8ppw6UTLUCoynhguRPYvPCiSjY3c41qXzgwWy0
kAAqYSxsGsba6tIEbFhIRur+ACocthG9ZIB6cSjLYWOC2fDUaGYesFLadWpmHWQud6ZnUmKiExCa
FxtkGNi56+FLRuSNyVCBSoHGnQY4oAwU6co0ks4ieZnbSE4QgDd0p9GTsAE3JNS8Z7tBJmqWRRdN
tn3U5xTsZopwUPjK6nk7GYm4AzVqJ6GvYhx7MOF3UuExyageclUbv3N1RB6yYCAb8mqwge2bVhkb
zGWco7FThsTlc5neSDQFE5wC7tDG6yBqiw02MwLun7SeC/AF5Qxc3+gI0NFxWw1Hwhn4qzOHC7+W
E90T9ZyeZMZSx6V52kIGjOlT4Zq13MvhkEBZ1xurTDo0zQCWD21WyJPU2lVUgY8w1BgfF+mXDswN
nFbyU2ODFCTgckI2pZrpN2hPobkr0qq4IkSp0w20eAfTbbVCfZAgn9S66JlBU3AlTWyXKwPNAEdJ
87sJZWBQNRp2mI7COPS4XMRZ32cXI5HFsVKcPg9rS4NcgKZKoD1yWFFf1rZhiSA3eKuFUPlC+pHY
SHcyA3AWqc7SuDbk4isisfQLaEvS28rkmW8UFa0g1l4rYc8n7Jhm6rWjMJ2gB69kDP2XXnbnRtqO
FglASn+sBuItooID+u68rBx+QMS9baM6rwCTrLkaOnZ3O0zG3HsVpZoTsLZPsAiyntf32qg53K1r
SIAFmkLxy6Ku7gY5Y9yTuc7AgWoKpY0GLQd+FerGvlMkcr0vMjEV4ZQgR+HmTnWuleGdScQuBjrF
sAxw8KHys4rWVNh9C4RWpt9QMMdYYR62D+2uD/Fa0RMGVNBfQOe/y3WsxlxZjlRyyok3GHNBXydQ
ZQHXa5Bt1LN6Be/txmqkVdZrZOPUGeLPkeiP6vvC+WG7xY/Wq/fn+one3QdBCSYjMoS0Jtpm34mT
IjITikFG9NlrTQBu0yBj1YYCZkmbIajZuTf37ka4DAd8JQAcC33iuoqfFo1WECaspe1sbv3ZV1zj
YWFae8yR5whyFAtTCKCdKwx9sGFgMZAQ0zWgyZR1mb1PAScVCWY5qqY3SI9S+/y5C1085Mquvhlg
FQWhnKoMmY4BpvrIxY/OBOtpogcUPL6fD/Tegy0rCAMO+RPU1oDrfptz66GHLI/JtEBggP9Dkb3y
6p0WmWF1+fdXDaBf9O4gWQnR6nc9PLY2KlrSCNvvOv1rM86xzP6+k1zaWJBqUdG3A56ddayuKRWb
zcbGhoj4vbEZQaQ1hYD6B4uO7LlL7Pu3hEgDArIwGyhHAgX2du3YBBPVgBzKz7Uyu2ucAnS0jckO
SD+DcC3V8+szL+tdcIPZIW4EGBRZX5yyVYTOpXaW1aG2UazzFn7XJZ7SL3ufxwD7R+ey2Mvjv92E
gPirBkq7FmoP77fGMI0lUfC+SuPOqKsLkqWbvt3U9EenghTTFkHX+5/P8P3BwpAo8KPOj5wLWGfe
rqhWQAevysGvWuTUM/Mr8CKf2/DvTcYyxFJJQQei866nvy1UJRW9YfvJdyZcWrvyl3GDEu/XCgYY
bXtHZS/fngu635tFDAqSfuOFLA9QrLfzanNTY2o12ijxlhGlTjiMsptp8HqyE6ZFFny+jB/OESda
MxdGpHcUIknTQ20TYZtPuF0GjtHOm5wx7JFMDH+XrAEbEV156PzAmQME5V1nnqDgjAY4Gn2AWoh6
2SaJC8+I6GHpNGbe2RP+0aFbKsioz4FJ611StdUo5aY0LCcc+DI5mjzVk9xia4pgySBNECrwizC9
PpfT+fA0/Bx3nV5VqkQvWwqTnCOT+29aFnXz9zvFX9bzP/Nbh9TTYE98MjG/LLYjJxw3qIm9YMwX
cPI5C/ZBcAD5a7RSgEIHpwJ58rcbUxEym0VmWi93Ud0bIkB5cAmtYnvDns4ZlPe1TMwNrKjYlhZ4
696lUx19qsGTIFlI+gmU5BdulBexrXAhRQW105m9+ZE1wQFH3gaVUySOV5OrhZ4gg2thuObY0weq
1ueMyfsoDu4TEEvkhxAMvBPSBI96VYOuBx4AmpN9tFCv2G55PF8N/+hEvxpoLadpDmg5TkVhQ7co
3amDdgPaRex++5yL+XCcJRhAcg88smvyoVFAF6kwUtuXDDTBVaM3KcxDy9qZhftwGKyZDJuIDrV1
3Kb0hjnWrWP5DLePbjjw+Ujab58bwY9sLl7Kv8dYH1jdTmZjZonlm8pWnnAZTET71FEzzE2U9Of8
zJQ+2myvh1sFUuOSXk6HZbiaQCUB9E3obf18Ru8SR6CEWuoQCDjAKyu/qJu86v1QCZdNlrW2r+Zt
7kFNpd0SqKptWloz1Hza2pVoPR+ENddn+ko/mBzq5QhlwIaIw7vuXe0oGMKdAmYC5Re3tk7GdP/5
1D4yRICYw+8DboFGsrVUFmClnSwsuBH2OD4iEgUBReHVFHqxaPc4G8B/sDfejLbM99VKlllt1wRU
fr6ZcB+qLZcVIuCZyIdMVD7Py/3ns3tfgMWbU5COQt1BwXtbxzWzQlna6cTBbW8O9YgeUdVGFcLY
zcgaMT+H7KH9jUQ8tKLyBw2aY3c6n6364NDhKUDIqOLEITm3CkLAxQMMb9s6PsHdbCR64EhFqBi3
n8/1o00K7MOyU2Gw3hndfkAKS5q446c2KnLyvcYarywuKhMK6PatrJ4D8X84q4U0CR2IUCFbo8ly
lNGVTJPAsTVU+0JKvuiDjo5k45zz+ugIgJVJQdSB+P19a/WkIwZOGgdJguLLYJOnFKywZ2zIR3MB
QgUxN27PaPJa2ZA6Y5ncTwrCRA1kGeSiksFm13qfv6APAigYkJ+DqG/3vjBHBsgIBrEaXYYsTHct
T+ZRaUbhliiSnZnSBylCVUXf+yIrgIvZu62f8bGukH/AneV6DslO2Uygrugbt354RGnaF/vi8S/R
Pn10xEHZvCBDcSMEy9XbafLStKd+noG+QZ1iSc2yG/VLAoFIUMB5GFoF3r9x8+3ZAG69vqiMqSCT
MJY2f5SL1rF+SvMKqQG68Lv0AEgDoAxbJjYL69zsjQGItcCTrpxJxa53zmrQdXwwtELXcgmD9uiH
rfrJz6zcn+QzZ3sdA/8xytKfgyZclJFXa4ob/JzXVbrEwEnUR2KzNFD8BfTiOqzCOAsyFDl8JPEB
vV6ZZyXhltwMsoVqzNLEkKDhbQHeqLtzKYl1nQ1mY0F3I32tGfA875TwdKuXNWIWlu9syP30dRHZ
lDziJZfSd9wkUKw9G3Gv7Mi7EVdBKVzE2NQG3tRS/UE+B8yc4ULl2gBbxGMwUaC298eJ/6/H8b/T
p+r4x52d/+t/8PNjBU5Dkmbd6sd/7cljW/Hqufuf5WP/+bO3H/rXZf3Errv26anb39frv3zzQXz/
n+P79939mx8C1pFuOvVP7XT1xHvavQyCJ13+8q/+8h9PL99yM9VP//ztseoh3IVvg7YA++3PX8U/
/vmbauAg/Nf/1egKqD3w+v7Pxkea65XpX1b3z6U53JdYtSPeQFf944o8Vm/WbPnU0z3v/vmbZBq/
IyRAqgUkakvGxYAxG57++JX1O8JZZEpwfwKMH0CS3/6BYkuX/fM3xf4df4pgzZIBMwFsGjEAr/qX
X1m/g8YA/LYLxTVCRdP67d9v/80+/blv/8H68lgR1nG8zreHxUD+DrBULPJyQBcGk5VDZESkguYc
WPvElIJ67gcfqmcWcVWLErdnGTiQUDWD6pR1bcv9NdEKFkApINtSOoPbRTfJxiJt42adbbsil+wL
k2YPU9X22yxr0L/Mmp3SI3FHJOFcpqB83jZ06oJX6/7nvF7P460vAhAHvhwGE5yODi7aEJt+64uG
WldIopAyoOhDgfJazyGlBeqkchEIa0Tp9ij+nHG8bz3CMqa9EOOauBgCxAjk5NsxU0OSOgaC+AC6
VoWvOdB9s9h3Ry7P3UrW72g90Mop9M44EzuhUELX6fc2T0vPLp2bzxfwozEwG7BILLsLyci3k+l6
jbCsI8js15LttgOHeHbX1mde0yoZ/rJmyE4AAQSQMFzPungMJKJczZCL81u7RwBL6a4qnduEGJHT
t3ei7b+0HEw4RaeE+aycUN4748bfxg5/PgAKqmhBB484sMpv52lWQnHqnEioe1UXtBqK/dypjVuI
Tlnuk86ZUPDlDvwzxfvnePB9CnQuELasK1/EmDWOO3LiZ30zeVVDHrISrI08BYFiQq1L5hjcbQ39
ZPT5szCb689fK9LWmNDqAYDBBJ8GjvgC6VndSTQ2SvqsJ2AncIBTNpoDOOPVQDfz57Sv51NhGidS
DCwqRa25rUUfEOY8a4Re1GqXu1lZc7+YiONW8pyFWjbrx163Dw0xTqVVXtiSeZjz4hm1xQNDNdSv
Jqq50yCNiJGa3FUKI9mWDs+OhQIiIwQ9PwSViNfK+N+UaKdZKzSXzeTaUJrvRWLecFs/Va1xsmWM
rFvpl1wbkKk28gertiARNrfcX0YbuoS5y2MAfsrdlFk3QwVVyXpUTnqfPiSoKblOL3+zp9xxxfIr
o1CNazkZu8BUaevSzG43Jkenc5ZjKMpZ7aFNEL1xkzyf9LZakrv46lqUFxCVPOUcmlcvM1NzfT+J
ZtrpzWLzyKIMKw3jVraaYk8KfoeaOmZl5eO8Z2CiAgEA0j1VpyJRbB4abSi92TC/SRZnt50zJP7U
cch/Klg5qcyQdyiEhhlxJ1KTCgrhTflgUuswCvtg5F21KXg172nRO+Fk2DdmYo4ubPi8t2tdgAMm
qz3AGUjIULfz4XkOisE0V51AAzJK1ujOlnaqi/KhmLSvKlFV37H4XVKCVai08AgKYdOX5b0mFrvI
O8t26Uizy95JAppbUKSube4ZVYmbRa1LgZ61mqtzMBaPyyK/LOMIpV4oeTa2n3Xp9MVKNTWQKyzC
pFVOyBTmRFMGQmWbWAcno05ktNMUNZNpI4FOHnRGcnBHd3Uogz3ITZ1BDbiUzeHAtXlTVcapoqax
q2xshXEejd2AZcjMcoakLEbKZ2eCkm4yuo2ExhGjaFQvKfFjwuDimoY+20N9hxaO+OXZaQo1dJlZ
MStn4VXjfD8I9dlMpJtm7OswA6OcK8+YJOQ0n80pncMiHVQv5ROoixVLPPVEdIGdT82mEPRUmqSK
7GpUA6LhuQuHzOBhA5d5DjFIIzfBvKA4o0vpAFJBjnVyMqhsajmbIsZxBC3W3c0GNgDyg8/gDmVR
NbV33WgVwWibzIUeUO1ZJV4ma0e4V4fUHnWUk6PUqkcEnkzKG3w6YRfLoQG74BQNPf4oqfHPy3Hv
s6J1J6GhnVjScf3NEnw1ZGtcYPGeDYFDRufygbTmIRuUPcTVLxvZuSn7PncLCEDsGw0bfobdjkii
crcf9NMMaT2v4Si/QAPvwJgyBIwSy+2Yc1Am7URzHCTVTB80BwszVdCYpEl7Z6jVBUBrd5KElZos
cmtxqYfqJl6YMmOaqpNJNzkxp31mZZOrg6LKM8RyRK35UQBg5I22fSPPcwHkkHSDC8/oLv+ipQjT
OX1gKY4s0mE3PFOkYDG+XWcVfsPbu7xUTy2pcWjB5euyZePLCVrXlTZBgC2NXqcOht9UoMTWdJiM
2WrHbU26cQs1SxTsTAmgvlTuXISw2UGD1CiEMVK8Tovj1RgcDylLUr6XZzzTQG0c0Zo+GJ2JGZSZ
qF0yp6EEDWCvFVX5WM5ZDNVy4jk1TjzP27vWyh6E1t+1ZXtHq2Xt9Ur1LMh5AoWCfWJneO7Kzp4p
aWawUeCcSrV1U1J5jnqo6AJ+0DteW7XVprYFTkVqYN0ENoktpJtxKrC5JGcLudo6tKupuBJ6Tr8K
K5kKT07yKaJO8iQPWFoVKseBpONTaNQ+UYjnunCZyT3PjdE1lrAvcRbT2IzKhQZpZuIWpaFEGh+a
AHmS4VLp8C7BtTIebQ1GMB+UImjRBxnrS1fQ0GJrJ00Hghm8FGkDIWYbnD3S/TSm2VGzS0grw35v
ehUGvzCqO5Mw5J/A+6xc6AmvQyWd1StlJsmyoad2J6wJllYrILLbZZJcuUUG5dZC6aVNqeORFbOf
olSe8BCTgKUvtVObqbCLYy+8rqgLEM+QnN+2NMsuC4nRwGiNe8dRCl8HrsIfHI4EcabJdyNK5DuO
22aYNHL9TZHsMbJZMu0lijysL+fZA08ltCbJ0r3SFD3xCPLKbpbLtHSTepYCFWWHQAyN/qOui2pD
FE14RYrDIkD27LI0pcE4qdxPoIkZQhRWvhty+jCOcM+Lcaor7GDwaz7bI763Fu3di1tE3HqahlYN
GIfQK2g+4ReLpN2VS7BR2sZBA9eHxywcgxoGQ5uRPAI0rN3pSgfCZT5cGqIj3ysGC/5iIwpiot+t
ZtcSyx9SWifbOs0Ut6tUEsLELz6F3lBRUTc3rdRf7PEIyKtXVOS5r9VjrfX7trIe9Yx+A0J1B/Ha
zJ1nRAnoeEJswUonzIWsei3BgYMObx32JJ0QdFDTNUhBXBSup93YyMXFNFq4qCQ2WG5lK3Fx6GK1
ENc5F2WoooHP70ZjPKoDfAgf+LhlNcw6Iso7my3TVJHxg6GCBS6a+XtPHFyQsweSYv2KljyDKVl4
SrMc2iXAeAkXmNLegU3yocmxmjbhWmDY4lyW9W1WdwkUwfpvLQTqqPWCdGmJ414lzEGVoZlsnLOA
IrsbmJZ0M2AkGM38eSCt6s0EzapoESRnItSXho03ASIouVAQQG/PwmcOJsi3A48TVMK5koLPzRKX
GdhFuy7baro4JQW13FphFLEIkV25paCJrPZmJ31VrOYu17PIKhhzSx3+HEJ/CNmK3JPbJmB9E+bt
fJ0O4H5PcXHzMs7jpJMfDZBauFoi3eK2e23ULQhL7TpsRhCnS+kXhfc/chVIk9RK3SUOFTR5riFg
jD44sjXTBmEaFePBkLpiW044yyyB4dYsMx6W2H0gODTLnjNy/aAxWB2QKEpBSWEheVdcTnZtUqgu
w28auoaokTo4kgOfPdSES7esi9GT6lkDRlI9w6/w7oJqyqgMqC8soWictXDXf/16q9qqTU5syQeP
sxQIWiJIU8x4ttLnvIb1hGN9/jz0t97tKAwJXWRrIZ7BllrzLai9xromoZLPlpXCy9FjdBnMJy1z
0oDz+VtvWzFk8VSQleqRSOzDEk6qEJl2oceuel2HC4Ayw+cuMZMMoXd3ecstgoFJKx7GDK60hA0B
01Q8EaDAc8itVyp9bur2TqsR6fQz7jU5kG827LzDCxTYSY0oCG5fzQgNRKef1EUgZQk3pRmRQ4kg
nMs4nUSFk+AUNgC8bh2iNlxaXmI60daON6v2jc1xRCT4p6JopQ1aO/FJZhzqGX+Ji9QdJEL4TQUc
MnH5ALANkMOFPydw4394Rty50gGOYZhkKRjHDE2pDofsONp/YFhL+GKqwis4ziQtgR33cVV56EGC
7y/hlkaau8KcuwDBc7JNc2P+g2r7b6UUb6oS/62zhG+yi38t6xg9VUvGiq+/6v9hwnGBhSMJhZTf
H8nXd0m367q97+j0j5jTe/aDv068/fnZP1JvaLf4HVCkpYwLuVagXWHY/si8gVXrd+S8oWmAwoWj
Ax/1M/Gm/I5OBlhCyDei5xoUL/9JvJm/a2D9wfegyuIgfY4C6r+f8S8k3pS3GXgJTXRIu4GKfpWp
arNBE5PeW7HWbrnBHqGW65dq8oUpSiS1lafX1dYZLvvU8V+t0gcpsreZj58DrrJHZcUEVdHrHc8A
ETYCl0rIErn2TL6SqX74fIxV/8nPQVa5MDlFNyWV0yku+qthBkKSgUHdMP00BSZrfEhsxGZE3bXQ
qZ9JC9PCXB38lGdGX4zoT1f2c/QlU/fKd1KAtCeiF1Is50MEiXufJpJXtbOrcCg11kdZpx4m7Hbg
ppbG8oKd5TFc0qQfjbxKm2mORBzWSDyWbIBCq6hrSWwIcLin065HJ/nQWDurAEmkBLVvsCucmfCv
NtEqWCj0Jm0Mu6niaQycy/5AL7vbLPPYV9QysjODvHUjPxd1WexXiyopmdrxuUpiJjS/1h2QNYCJ
uL1MndHvQeCTFfq597c89keruEpCk2mQnWYYxxil7WieHCi2oPE+UV0jJUcKsg10mkQXpdj17MbQ
kNot27+XmPw5y3U+EDFoNitDF+tUiYR87AaQpbTpBp0gS8LIrTlWVN9BwtzPwKH++ft7W+37z6Dr
AqbtjBJi17mLC1V268Hx0SEcSUKPkB/y9TGJkll1yaBHnw+3yr7+HG9lc4QhT8CK2HZc39XXwFek
7jB6iKyT23aflO7ZTp1fDrSyNbhj5DYSek3sQDah0m5KBdfnCYxv2D4zLFoK/IEEKGGufQGw5+z2
+YWJU1fWxxgSaRqSFv2loWl55Ktyx/ZVts+uSWOH2ZHF6nbooeMwg+ZMPCbmNnPpge0F34w7kriP
Sb5TMhDFb8VFcTB6j3/Nj4Z0Ly4kV3JhK1Nt39xXh+qKot6ManMTGcZeCpB9CVv88ynP4w7ZN+WW
NtQbbxHfuY+226h+Pvo233TaluueAwZ48q27Elfc3isL6fSF3XlWxOMc8j1GLO2SKV5Yl9DimYRT
1G6roJND3Z9itmlZmPDHbN8e+IaUIEpqD86ViW9EY5I73pRXUthfNsfGchk56clDfqtdpJEtwOOW
7qpNLntKAIKR5gc9kQyhvC8edB0G4yBtB6gvR1DQjax81/9dANfPPbeyycpQQh5RmlRglsAE1Dn+
oKNS1CWNa4r8aCG7qiQAfArVtZdMqzydOVvKMsAHxuSl4vXabmlD0xQj8Dz9cnxl1bVAOQg2CDdR
v2cJcSuReLz9ThTFTWBWRFcfS6JGU2K43dkTbv3CMbyorr96isIcYTxVkcS2vpMhmiRDB6yfbCQP
8i2fk9m1ca3i9JYO8i4pGy2ojHQ7Z4YncTD+AIALjRwF4nboKR7F4I46RMa5rxJZdkckoaM+FU7c
kOYqJ36bAvPVp6rYDrZCwlInQQMuOvjE3m9UeilJcoG8oVy6aqdclEPPXWMokaQSUOayvZymt9ZE
sNmmL3mqxBBEysKlk9UT/fQNZaFLXNK9vKOAr6f6cVSAfGaGb+e0CbXScu1m9ifm5pZVoruL+SD6
8EuSXVcZ36QKN9xeKTeyVTThlOu9KxPjwCr10mGD19UPqf1d6c400/0qDFFXPisHmoTqTZ3EwIfl
zZ3jpA+2JPsj6Y9WjRWcg86sryZ7b8+T2+KNww6fsUK/sukrH9ZnqSyMgiWxkjQPmQbgtA2guIYQ
AB2LJLV2FbZi12rnbPovfKa6clw6SJOJKZdJ3LAIUzMS062xyRev6VbVFfBcLidXWTPBvEO3Hj26
Z5zJL2KPF2zqq509a6NajqkEHKZeHVnRu6xGiYACi4q8qJPXO33eCePEqqszA/5ipi/Ktq8G1LVS
cM1o8y0DlZqzpbz9InXZZnmpeQXcv7QXLT0aCjy1qe7mdOvEn4/8iwjopfHq1cCTxPqC12a+Fbaz
a3TVlwlE3hwJkcC0q/HzEgZ9PtSvrgXrYnIlI0fcUaLG1SQfs0Te2saNnps41vwL0v6IjIhbd7Or
okxzZsjlUHxgKF8M6KvpjTNvgbl3lFgk3U4iqEcOVza4r8qsCDpF2RFYQ+CWLhOEtihcuMVknTPS
UMv5xeA6/v3V4Do68DVKEPKNYlcMziZZ0tBwDjkox11ldADXruSvOoWJKorugmXFrqTOZdkCANQe
2DzuZjrEtEm+gU32QgN5aVZEmgNYqpZ7UrdRzdDmYaFtG9ApVbtphimKijaU8PaUUOoSL+uFO6mb
CVcSFZEBOF1dsFXBym4yvNkEQslj7zEzWxy3l82NO1xp826oH3R6rBEkZpEQUevEzN6k8ma0NnO7
scZQBs3PBlZRIpGJgA55zgm6Y8Wdph6Gcpfod4Z+1as3znhb68+AaZXsWhFRoUXCehbdxuKx4LFs
hLISlcVGLiNlXB6aZ2E7RorYSGIDpGlqxEa2kQD8Vkukzd0a2GXk/9ULYU+4iIh89CwmQa5Puyza
/iZX2wutyjGt+aCkxc6pm7h3tI05NUGqjlB/EiHqibFI/Uw0B1QH4jnXrs0WKkZTLMvzQbdvNfOL
qFhEpmlDU/hQHPeu1nc5NcLMIVFmjz+UFAUQe7p2KJQouGY/S0y5mrj9Re8OSgU2ImreACW9Z1r5
2DnZziLjlaIPrsyzeOJmkNHWT0vdzbLCUxwpUCb+OEh2CDi2W/LWh7DB/SwDgmyT7ETsKZrmCTZH
/1LSPJobhvw6FkPiyFnmtnwhZ8VN3ljxlLsGfcpIg0Ilau/Nd548g9Ov7UPq+FQg9ddqwz7rbYB7
20iujDmgbIBQkrlpUlzqkC8cZ4ZKor0dNDVOpToo1fk4NbJnc4HKztCj3BIZ5rYhdGfX9knJ2g3r
xqDpNd9pSFBnKIDA3WTqRvDqmo7sEroaoC3SEZ7IceJUA3D7ydgsS3OJO+VNV9xqxZS6M1qKfKtH
yUnkV0U5PNasgpomKGTmOrb0PqY135tUBqN0TlzdGg8TsZ90dbzu632jD14l49BURTugamjuxbRR
ZbIdUv2qGPV9P5nXQ2o92DNy+EXnF7K6yShFYdm46FAtnI5NISFuNE5CHi5Uu0CtHslWuY8M5Cu0
UtlISRUbOiqsCwI+O5aTHIBcdGd3zS7viyBTv0l1gvM7nrIU4mkIt5NcgOe/IPe6w8M0Q0aA9y6q
KbCsbmFZHiNHxSTn/OSvDM3qqqxMTovCWd/HzRTPHLD5BiRAUhuQDA2zy3XzucwTr0sQUpnzFlJM
n1vXF8q7j6zr8jyvDJyVgJrS4pqIba30kLncpx0OeCnCKpcPWm9gP1NP55CErQ/cqNyqvE7QCpAi
4JPN62bC1rJsz0obv6amJ9fQhgMYENXhQJSNVyWbHERjKboZS20GlXfuFVbh6uyGs2+yjGjnB0FN
1UmMcFB0+MgC51KKkgryZAjRRqje9IC3DM4pFccaklhWj4oaFGRuymH2Pl+Cl+vXR0uwConmTMyF
EGkRaxmKOmyX0C1Vb5j8DR4GxAW5a499AAkq4PdHb5yO3DE8BzGrbEqujPZHkPcybxzQAWHWcH4E
NAPaBSK3Q9mYwSkDAuTzB3V+cX98ccqv3hUyhOhrMYo2LictBq9obEmdL6dDxFB5169k59DOhWeh
iF6gaqwqFzYrY1B2XqhJF5YDGo8Jw3s8EnUvst3CzaDuqNxsmxrLnLUeBTdRr7stvdM6bLeHvqm9
hiYRl1O3aBY9NxOF/MZLCwa8BFS7ccS5yPwZ6plVk4KzIeBAC6Ge7y4Wo6luyhT9PLNXoogha4+0
fF6uAIYpe6TLwCIAkZ7UgjRc4XZ66dqtDJFngSW8l4bvSoq+WPWiNtAnLU2nDjJTaiG7ansqICub
xWp+qavUNYHnUTh2IWrhCkOn/O1Yd2GlQq/MSX2SN16DisuU85Dh61vVcMeEBmlpek73jYEzqLRu
dHhvfXywYHT7+VyX/Uuv2Afbao2ykCyWagVXcG++sHMlAh5ZjqhqHqeuilKwV/MiNrrrPv+aDpXb
jN+a7GSU4n+ZO9Pluo0lWz8RHJiHv3vkPEgiNfxBSMcSZhQKKAAFPP39iuQ5LW7bYttxo7sjHFZQ
4t4o1JCZlbnWym02c5UOx/06xttaDR9ACR3i+rLMdkMFIKl8umRdzNHyPpC0z5P5Nuv7aw9wxFhZ
m4jWHUuSHpF/v00qgDEFvWlTsWlC97wJUgQeaPEeo/i3kD4g2zkrpDaqbC+n9cyX1bYMIabUzUWV
RGeVK3dlg18N2v0qxb4Edue02Q4K/sYlHPn1rn6qHP7ZPJ1kffy0d4DqpP15UH9OB4qxMrzGeV/a
00rVVJ0BSgDHldy7I9Vnq/gw2sc8sq9dFq7K6huvl+fUUe6d/txnm5eLdbuGVHj76mHI/Y9uM5yH
mdqPyt1ZvtiGCaTU1lyip4w7yedw6K/mTF/GljgDeLix669j0m4TfOmaVTu9WMe4tPc5u3FprVur
lrfdHJ5n3bxDvHErx/HMWb74gmzfSlNpLfah0tddNFJr6s4KlR6bxtrb/CntcD/14dHOR0jGci73
dB3YaPE+LWlA0gdbfgoR11jt6lhBS9Y9iIX0LePxFKH/2TSf5LxERlk3MYDYQsIxSujv2w33IwnM
OJ0uF3WrLf66jo8dEqxySB6aFHAXhaXaUXdySY5vpxWfumf82VBO8mDrMqU+KQDrPC6TAePlXdrL
7QDchnQm4irVOn6D3HtVR/MHwu9zb32vzrMqvgyEg/2l6ahU9/0G2DEFNt/eLsvHpX5YDQwwJK0w
N9+acT0nrX/hJpttWhODxurdKkR54YH1c5OzOThX1c2v9+9fXebtkwxS1PlBpOY6PJepT24s/+SR
0eroEOJsfX83leFlq7JHSuKXQl+GnrVbFayXf/jwk/sJpD+niPuJMg0J4cVxd7KNL0WXfG388TKX
7qZdpktvyVCMUHdJWV/2LKvlB289/y9u2U+wzp9cUt06oeX2WXReNtFt36WXngx26VjdpSU5fkG2
0uSu5uBuFeXjr9/5LzIYBsT+c8TSVxZtffQSnDtca1uKRYgKmXu9yZzUhCZzbsP6+qerexIc2IWt
TNMQ77wM5UOIbQ7S+tAFv7t5ckkZuim6nQgMHbK/s4LlMsrXSwDXb3j8v7jZ2yfJk0m2aO7VbnAe
AkqcG1qyjDdLGOxKXnOo0qMr38y9mw3zxzOJIuPrWXWnld6+inuiXG6dGTnWuHmweUczs9ZoHfsf
g4y32ilxlQN9YJCRoUkDSME3Jcb/PBWJXPLrEbQQP5TnrTGdI7hTuoilLt7WqciVM5+SOVbKObp1
vJ0JPSqG9evt9BfFAO+UywRSw+lnf4nPh6QjsP9kzq5MHwc3IsBZL0E07cLW2umuupPizfn+86X1
nmK8nw5OUjiAsqjgnutxFFvygEP7GC8kBkryb5bRT3WQyyHkTHblSL8T4MY6+zSn6svolXcZ+Wiv
93e093hjGv78VHnJiRVD/aUYg5G7dVe7X9MJ5AWYscIOjlUKvqmxL3truXTS4K37zp8bDmRcX6+2
9BqqyFOXnM9u+S2m9NiE/YWcn+xV7OV7tJh2QnwsuAz/w3U+uWHR9RcqRMwODzg59BDduUGHiuGn
NAP/6w53aFXt4u6TjI62lf0jW+UlJ7aqycdAz1ZiEbFPl9kaXJZUy0ZOsDGLcRtd2hQrHbzuG+/4
V7N6Yq3GwK3rvvKt84zUnzEYgnOqVw/vvVy6vb1JfYOCdnZBkD4/838MCPJ/EOMR0cUGxYinuX+Z
h7/DXPsl5+2/R2tL2KR/DTE5ws9rDbrkZ3CJ+cgLqQv8CFIUvguNBRrWM3PrhdQVub9FCP8id4Zw
kevC7voPtiT2fjPaZ4ZiY1q90zL8P9iSIPkNPoqDMLtpE4h209+Blry2NAECIGFiQ/CnaYxtWKQn
FkCEaknsoJyvSWBK+o7Q45A+oL4ai6jbuUMGlftqaQpBibYe5jg9nxsvlI9pPDXdW97dPOu/vJ4Z
C1IGiDdB64LOSpz/2hqh2l0OqN6jLehmoVvua8/O1UWvitl6UA2YuGuvEkNW7GZVRmN9zBY5lR+L
Wscf2iEu1CZRTSVAVyTWckymwovvB6st1vOflvfueUA/08f+MGWwVN2QBUWECZ6qodv9HPpMGiSp
Drz62nJtylzI/1n6WiNJO38UsBHIiTtFVh6B1GbcRZww73fDgErhx78/DBQYWDnb7KHTlfMWKRYd
1/V1kyG69q33pik/uF5TVhvwoSI6jLPSId0z2qxLLkt7qtVFprSIv/16HCdVCJrIw85K0PYEPYWI
k2efzEdaqtL14zm5aKo4zZ2LUKhKbUI1Nol92RUArj8oWEMDvSUXi1iY9Hx3XrohvTLS1l7eEqF7
bXWfhgM1EQ4V7HYPiYATa6+TIEvpDhhddA0Uu/sx82ADiKnJl3wjdIKi5CFb5wocMrgDz7TanHyL
hIdTFaK6FwMo0LM3Zuhkx3h0/rJ9kLoJKE2jqMFZ/nnHpG45V7NX0/OJIPY2FuPk7EcHrc7ztdEO
G1nn033YrX1/1uTS4XpcjvdN2Q/hNo+j9fPcQHb6ntDZ6dod7BoeTVg71dYNK4/099x5ejuh9NNu
YfIo6+/tMzN4B5AbLHoiIdBx0evBOwt54UQM/aFKuajeV7MuI3KghfaOwaqV+7gu4apvke4sxI95
6gUiaFUcfH9jDs2y/WQczDBoTmzb2ENwscFpfc1XPh1010weCkQ6L3TlOfcj+XUq0tkkM2Taszly
EGl3gu6qLlSZXQZ+n/W7RKdaHxv6r/k/ajjZs9i9MTITlJ2MDO0ymosYDRNA2ScbLk/8sUSCAPaP
G0zjRTfMJPmyWpYIRUV5h85/oBbvWMu8pVtNmo9wy4MAHk9d+jV5L/rqaHS6s6V7X4u6Cm41CkfV
LYLtzfAGsPhpLCdjBeLr0/gQunDonh6OsV/qJVLoRHdD1DyoaIxot1j3U7/JnaEDJ+044y7F8zjj
Zk3nYOuFi5Odud0oHer+XqOgypKjHtAanQ/LEOSImzqj3mep03DTliuNB3QJxk2la/S1WsJCGxLM
9G5GQyABahCP1SYLpvCigITsC+ohGuYLEvnZ0G96ncn3kQcFaRN2Pk+IWsGngACt6uuvl81s25OZ
QD6HUja8Uv47JQFn2KIejdbhoJ11Ke7toSZ3TOdEGdx5LJ48L9aguIpsq3n4Bw9GiAJ9L7Y0Or+v
z5OKRdZMkHUOqm0q1HCDAYRQEmb5wW5aOV74hZ3WOFtHvYV0+BMzFMMDh4GdQBdHtvD1k6PWVam7
5uOhyddAv2/KIPqY6L75vjatSj5HS0S/JMUVy9k1oMVXOJd9/VYf+j+Zd8O65uVpLAIF++Q2LTxg
IVY8q0Nd2JRb5aidcWsFTonSZUC6+b6jFQ16pVWWbf/2xCfIgFBfwi0w9yfhBZIq3RzH5KUdzxnD
g5zg+f0YONPbYphDiHsqdgax70jLveUAXt+m8Yyoc5imErTJcEALeycOQFTViO4rFawoGOFCwtnR
JpZxkou+G5tjYls0ullhBIhD5lANOg6ThSyWQ3phAAtiMzl/fy6igM1nNJBC53QVykF09JSaB+yA
aIOrKk667zVE8SvpWlb3fep1eLHGmiTpr59rYoHXp45oE0laSAY2JalTT7h2rd31AZ4w8GtD8dRt
/KHv3OHD3ElQr9Usu3rbZ65YN9kYWuX+148/ERgxC0FaCjQ2ShXIWeJJXh+BAsXo3l07iv2LqhMK
sa2c9lMVwWTxS8o2jl3ZCfVgtwuWraTcdCsgW1yKWa3zhYcdugUClsybtJI9YubLMIWHXw/xj+fD
TA/sb5/WS/xxMsIRrntnpTkjLIpFw1cI4+XTqsnTJknqDJ+sufIKsm1T/8bS/NncEHZD+46wD9xG
Tk6m3+Q0HFjW/tCBivtgVHWXXclhSmGuNiFazH6rP1aJoowUlXV4OSYhtFEnc+/tJlzHbLM4Isiv
AlHlX90Risgbzus00DSLB87ejCxEG4bOo68XD7nMdfXnVB5UsSJT5OVlj2BSW837xW3scFsEbvm5
YOHfeYtTntcQOqet5zSrfGOq/mhIMSTQ8x308hjOqRd1VTV1Xdf0hywJc4u9DAEEjrhwrXN0RZ1i
t8yBraknlcPcXWRumu9L3868d7/eKifJ7qfdjCwrTH260bFbTs0K2gRLIBNLHsZQrM0O0qAHbhMe
FE04kwYCG3ST6ZuQs4GY2FP6ua2Igw5LXbfXlY7W8siebx/mxoneamxzoiD3NDY4C7aHhBxSIe7p
2HLRjLIJVnkgGgnppDXF9ZVlL/2NtO3sktCieRhV2T5YIl66HSSt3t3AjGmPjpib730hl7fIaye2
x32SL0GuL0Yl2kzZyf6uPXTcdepF52OIPPxCN17ZZ8dSZUFDb++sjDpN4aleqH4lY9CUPwLVW9Nb
bQ2fwJw/mUAj9hU7tDcOY6SwSEaduCHlWWuPWtt6ni5J3qZfot4bCtq52VS0aXWRWkWXbVxbAnq4
icYSUP0295Mu9zdLGHV0p6jGWZY/bF8H9rZdRFkuiF5bAmrWZGV5tuxdbVG5y1RkhV9zreNh3xNQ
B8tmUogOfG1KbzLvmFiiIsno8381dpmK3zglT1i7n97UQ5AG1S2UbLj5+KQyTryeticYpxPbM54H
r9/Mg+gf0mTw6x06dVkIhxaw2FiHxbd4rvV1uoYN4g2hzZy3DbrDhMyK7TrhDAExIHnfgFkol72q
BHXytWnswzi6yYs+0zND6O55gD/f709y0GxdAhPkRszJCo1q9ckKucs6lPjf+uDPIeo1u4hqVvEw
OmOTI/U8LNE7pXWnf1de1lZf+7mMgY17ne4/BxWc2I3beEDMN28c9j/EEBH3HjQC6LuMEUR/57X1
87u2s7ywKQ5QdEVkQQKsR3aD5cq4uHXTOg4vxnGwLKKphTj8sRZrNL1b5zENaQ/aiLVUBzjIrXj/
64E9gUdfLTPJKCIbJOxY7QRW4OuBgXpb6ZllpwjMtz1kcy/1XbJGHgKpc7XR0RT4Z8KlsDFvpkg3
1dcW1WwpNwv1/+EwdgF/Vdod27Cs7OqGz+ngDAHKQF11xTz7F2j9+X2wSS1d6jNwQKX9O+LpkkfJ
IdZW80aQ8AcPjPwJjCsCFLigSL+cTPSyJgWJLzvZrzFffxDFaItL1HvSfl/Fc1/Qsi71Ur0do1W0
b2jk/sHHcX9kMqlEEKHgYk6tgxWUSdMXc3pI4ZAzSVED5Eyce8FQcbKbwWmtmpq4nMy/1VPtgSWR
StbRwS/6pLW2bt8rtsWv1/jEdCIxihm3MeJk35iaJ2P/U52kC7xiGYU7HRpVqupA43LZXVjOSrMM
lWfhjc5JPIETyK34KOOxzd5K6piryc97DH1s+nfahCUOYpa4/9d7DNLGHAn0sA6OJR11reO1djfN
sgS/++5s19e5Vw7qri9c/jqqtHrMs6qzN2D7SqrMjTPOVxltB7sjEtb1Uu5qW6+f16HWb+GXjE37
eaAIJodAgAjgPER7ueC8HmgU14MY0kUdss4K4wMRvJtvXAml+bptVP2+jbpJn/16df6waeKQxYlN
bERSAKHgE0Orag+tlpmL3ShWO76Z7LUIH9KysoJbPx/m9cAEiOz9FI++PIt6eNC0bwmQ81Buw2F9
Y7Mkp5EkBTOH/vMoMBOacMk4rZimbq89ApDyuHRSl8mtroaV/Zqg9MMfJXkZYW21lcyT/gLq3Y+m
84oQUooNQsDtbSjnUNHv3Tir0htwdrk/wbDfOGNuvPNY1Ii3by1bZ3Z5ZndoCoxHO7BHqztzK+K9
R7psCISJos6qP2SISAWfS0kMnwLdnML3g5+FJWVUy5ZLvHUa0jfpe/Rc0lSBncva9dFbeIJA9qn2
MS/DWiZpsm9K0ds4KLRmOIOV35eW2hYRlN9mPzfCRtnBrkeJQg2NgSo+vix9hVclxjKPToO14Ke4
lSmSEE2UGIPokIsZE+BZtTF/edNyyLs8Ns5Yl35GlOKl2TAUx6y0OgweGfw21O+aKQpnvesGeuh+
GRtaxXx0RIY49IUfckIJ/KaWn/faDmXqHdMJdRG9zdBDa0Lg962PtnjuSl6jka1nElK5VaFHQlGO
mduNU2L+DXGLIbzpgyI3f0dKyAnO4gaBphX5EQUb/RAx2RrOSBOGs3dvJV7m2sdSqgWT1YV+mpbS
4By6wKxPQTbocrZcvMSd7UzcuG9eRltINhIdm1Yj1Hko9RjQtjIkV+da23UMi/UxXdivEbzM3LGC
TUkXHTwMJC6HV2Yb1bO4tPXAfgmKZBqsbRq4pLMOGUpu2XjhiNFj4+WEY0y99kqbObctv2RiEfNY
R7KEveKNp1yV6yNpxgEvVYVd+SPJypJ16l78l5hzFr0amoYpSVtpnNDLT2JZJyYoKpaGtw9dmYhH
N3Pr4F08ePX6OHVtr26SMM1+hJQGhoc6XufuazG1tr7qHN2MFpQPOaZ0znPWHPJLMScI5e1AlJmH
on1BqLUF8hd99WUgrXs4O8YNaLmY1erHimgEaWM7eAhdIr5DVyzTvEOWbxkfUbEqGXL9PPLcJ3D8
Gom0Be3clxXXlPvOna0qOSrLdgZarY0r2pY7R0cxp0IJ28QavspINm/iOJPhTZKsBYgMd0YryuLm
ntGR48JG3kHV165IQLig1NYj1NI0dQ2oXjmhKDZTGs3D3RSUU9juC4ProI11Mq36Sk6WimkjJbAV
5U4mgTUdsz7wsAq5g8cMtnFLdPRhXppePDq9M0H8VwILBHdFVVpvIncV3pdVWGbIJWeJi7IWYBPX
bdlNczNekGDhHdFGKQRHyyZjM72z6w7piU0byGp97GLVMtfzikQWaCHf/Jov2Txkd32QT90dpKmV
LVi7HC3kZPwi67x9EaoqtG7qKBHFO/q+mjCoaMPIPyvTTLHZItg+bDa6bJk/qkm3TOdgJVX54/mU
eQqtAqrCJNw4t+6alFPxfvVmx0o2WOyu+jo2Zc44g7xYOCuYGLPoBcA9Y9ZEz15FLsYrPzlW2suz
ZPX96cuE6fP6XT6LOjkrfV2k79rJbSgzVERtM4TAOHa/23oqA/ZRlplzoRFWRu+NG4yqNkWlQtQd
umYyEducxVa8petZ5d0nsuyLx84dAcrBsijcGHEqqhIoL3liKd9jAafkHXpOyC/gkr0VzErOFVlc
pZK8idy+rNMaoKIyIxY12Zj2Rk8Erc8vXORVlEwoujhzAvZcgUj0ar8b/xUpnY0f+yorImro3kxh
cKiXVtuwy0S3tntn7sZu72fsod9F70jr2un7tmoPlA3j/h4Btbo8CzsdAlLKrRFd/WFcrctKQZTL
wd/RQOZsyiib3fSUaqhlpWmlyn1foz1lbYKuSLNHP+shym9TGq6xKs9HwksDFurlMsX8ta61cVo3
0w/FGokQ8mze9wKRpKU352hGCGq5pAWs4odUZOayOWaRcZXxFDvLJf3c+uqrlxDwLzuNUEoAAm8I
lumQplaTvFPSNypg3Pk0a0qoY4LDeU4rJrQJlKAvTYo8WjNiWFYVUn6KJPyXcSqKKzZsK8973UNt
dJyabO/ANonjiyixYg60P4NatbaA+YyN6wbl4uY8fBE4oDbxByBAL46NADnQ0zHvvCEbKG30Tn5H
g/B0/raug/HXL/G+76Cz1168+PKqLlMuSWjhmXOUL4vH93P2zdX0xf2WuTCBwouTcNMg42j2jm9C
/ufLAxJZxl9NrSf5WKSQm8GljeimpsiwOcYXl7IwTrWdB+M/2zQrWK5apcgzb2ckA82RevZ6wnOL
dNxS301Bdb8kCUIrN3YzCnUP42BpZ5eOvMw6FIjgOdKG/PH0zfT5Y9oToc1+yILFRO9tHFvMZQm+
u/yhGiCuYhe0Neu07cOSIxuEeT5k7xY7Xev+obRSadHCyq6EPOSOqDqssz/MnEoZWxnW1n++W1Ef
17xwn81Ju+wGzmDsXZQpP4tLpWSPgUDJUfCBiDIjPsRWATcHtLoGE1M4z66vihqzb4hrzNFDKCu0
9B7FtKccwvMTospu/YB+yyQq7X1T1MaBBllTVfYx8XSXkU0K6cinCCSCUKqHyu2trn7s+9EYqyQt
LLv8krupmXW5Rogld9tR13ALyN2t6E45N2Pjxj22cVJmm3vCMW55aDW54IPw2oZfWabKYdHtKjFv
wa2wZiI7trR/1tkTfQDvXFk3ffl1baXXO7dZG1RMhSimwLaczTRbfHu7WRVikFmxoY3S00y1eWSe
n9cpeZjCCgdZP76EBQ46UupbNyzx+LBYnsdh9NNcmeJWTRpr6zfKmOEijwoz6M43MSEqZsb1hLlP
H7Sbosxx+8UISa0/U2hCsRwvsUfh9oLfl9CZeMkmT4iI38897fbe9bHMWMwpadp0w14xX5j2zcjr
gAwTHCLQBJYmtEKBZkAfyKUhIJA4fwEOnphdEdituQEWgMkY2stXRA3BrjjvOyUYWuANit9c8gGe
3NGSueBrHFH4UbwTXin76RoFSrOf20GYpcsS25yiF0BIlzchw/IajzgAOtjT40BD8JUV6VJKrIEU
bfmjH/IeYjsRfrZGZoeY1yzrHrbzbobwA/GhzoYi7+H5Vnaztzwrym6I+0XxGE20UvyU5Gksv0cJ
z9uOTmv76oiGTtd+8rvapq4vyyqGRmZDW+qmM0d3NW/c1MEAS8sn8tyVlIerj7QloF/lhgZaCI0B
Gac0IjbFMCTjnajWdfkoW+E17W7s87WfEEusXMKwSbIy3nWOEsgybKokEEW1WcViTeOeDR3n9YPO
FkiWD6DOoZlsF7Azo95FFYrzyUaOUwOpS1OYTjYLgJFF7qqaDXXH9wakO3NVu+3vkDAmBYY9d1co
jcxNFTlXaopF2b2D8yLpF5/Y9RSoW3p+6Hg8dpNIHYxdkQX3jkOSW51VyWCeb2dhrMu9tIT5CZGK
zj9Lq6UC+9647tjcdsNU2PGZRt9hWC/iaFE0eSSQg4K8h+FZFRAZEYCVzgE8QbrgI9tSlGd6EDZj
y2VLSrTYIDHsUDFuYOpY/XWvW7NRZra3sXilwIHTNdNEzS8muyvcBFgMsY1VY4nD0Nh4SsAJyo8K
Lczy6zB0AbSfJh1k5uwV16HmPaSHzs4xzjVcuDwYguRj6VYxKzuPdRTChUpWp1mulVPP6L5ZETp5
W4eOxbCf4qiYVfwxXh32TVik/eCSnXCK4NoNIBZY20b05trmPTu5UuNn6q1bLguv4D3/SmtnPhS2
oVktVe+Ab5hLGReQAZPxfDcN+tZ8lz/YpFv7NuD0lq32Vn2XpqiaHti0CS6djUIwuT5dT8qkfPIL
NZ+5HDvP+HpvIbXnbZ5vuq6fGe9Nx9NphMO0IKKmDxSL0rK4eTEXZH9bPMKICCCGgsAP7oaGuecE
eX810OdcFe+4J9L6cRNWftn22wqxawxmH03GtC+DZWJMsMXGAUdxxknFXkVY9nwOYCl9SZcwrNUu
hAjIwPy0MdPyknSyQ8E1y8tiY/BilDLwGcNk84ZJN07Mqdt2JktdNlbXGqKoX/bVWRh2+UIDLVBl
UF5Hu5X3nvKky1qPTBtWg10T2Cm9mDeBgy4vPYKf3XgblkYzcQnCp3l5vsage5A5iEOE4dDu+iGe
4N/46LwVN/aasMu2a56sfAoFWd8/c5/NckHcygXpOXBWWULasbc8Uwlo6VqEPWueTZ5CZJZ45sW5
prBdWJAqtiw0ztusISu4EWm8soe758gHfomxed5im1DBjTNjVNVzuJ6ljbkOCiq85kKx0FEQjI9n
Ug2O1sbTxWMx4iDiwTGBli3dtRf7urBgvM7dki7ul8VK9LweAyZYzzt2SJy8t32pRLZro8TOvsP7
Vun7ZFpkdbYWuZWiXVJakzdtEvYPFFk/l/6yzUhROP0ZaeYq/k6awP4gaaGiv6AyZXBQecYyHv1m
Krpzd8rS5bFL4ZBu13D11mPWKW/9wJqs0joOIgl0cbGQKpRISlRirR61LC37s5si47J3p9xFNltW
yZyhnOeMQ99t5FyN4l3RyDUsN0XtFfEZtTKrwJGtCwKbSmj/q5PW2j23EKMrv5XKdahAriI6tp5O
ZHuh6nVCB09N1vS+oYqf3k5ZYc7l0GYlk64lAd6PdJ1KENshGsyocJL3C7mz1FUXnC0Ci0VX4aaz
W+DzCp9eXJurWXqEzaDaljwvM0fwGIVAQyCd2059FeRyWL+93LheomzCABP1PCcJnu8rlpcah+uP
ObfKLOkI4CGCoQm6iwSKuUhHd23EphyeL+oZ7yt2z/tfP8dQ7vOp0stKynwme8T2KABfVl+f7xdV
uppQ8yXOfTkSERJShNXSbkwUbnlK2p9JG3Tf5LQUSCMuvln3w+rF3bxsg2hsoGi4JFRhOs1uzA5D
eHl6CUdMaA1dz1iLoVr78kqRIitvYfLlY7dpEEhtLqJpDYGKL5k2JoO6hLkHWVwQeHzid5rDX4km
NZeZ1OYq2cnKQRvUHp2kAhyZssJiB9op5cxUxehkP7BLNaZr7RYn2VdSF7rYciub6w8cqTAPITEu
vT1vhgB02XnqL818wwJ2801WiXgNN4XtrTbpk1Cu9h70pR6+Q64Yh+/EEmP5LY+lLB+LkhZd3Wbo
F1V+U6WFCuBGIcg7VPiLsPfH7biiW8rNfZlN8nht13b50s2NSX/pVnTh9xLYWVEe0+FJAN1fbGME
7Uwb+y26yUa1/Dl5FIH/oZP70IJwRJQAVrMpakltY0h7IgZiI+TI+WEaYrSTlZcaT6Adt2WpXmwY
Jy4mPZEPk0eEUzgSTdkFiXSamTpBb9XNnQS+wIKFz35otIHz11sa3phArLc9c9tAk8GYrwSJ5PUx
sFwOxa7jSPjr7t9O2iSdmHZRmT1QOQFpkHB2x7A/LoFNzZSkaYxYQBsIs/kKaQu+vhmJqGEyDnTd
Lo4y7IaBh4EGEHKrI28aaaIV6JSNqV+qliSB64ScR7OweQQ9uJJk445J1SW75TkH0CCs7Z/R8olL
tIVA8HKZto4fQxJ11KLOYzVN9se1K6gaUeHtwhtIti7TFtfEWB8y3xmnDy8+1W67p+TpDNBz2adR
2i3fUj+TDppMZMTNpCHsyFzP1PZ4bUJuM01pri0ss2VzypECzpah2+ICjdfsHXdReE3PJxm8jSy3
YTLsondgZQ+Vrsd2rxPESgc+MLbrfPmSBgDAYSINEhAVxgHe1FMujzwskYNSkfnp5bKYTenAlaIZ
EScHitbOsQ52hZw0G1hNS7gcI+lNdBCluptiTvohgNWwAThHRuyscLuZdXGUFwZqQ2o0zlw6FZTm
jzYWjIlkngz8lj2UNyxdD+iLV8is0AT4TdGy7oXwzA9W3gZcARCRnRolt8tzRq2opsi7Yt5Fd1Mr
8n3f16LObGIvR6P5kLvzhBJ7Es/a/fhU4Pj/zWr4K+HK/54G5v9B6gP9TSNKOj9P1v809QGgaBBQ
xPpf66pD4p9ivGEm/a8NwUCef8H/GL82r6gf/PaLqKjv/4YIH2U5AMuRD+btP6Ki/AuoO4/mJqZW
9iQ3+u9uPt5vIQVg0qum1A+sh+X/dzcf7zfX0DQAw4KnSODm/Q1NUVMx/a9CJZqlIbwOs8GgmMBi
OO2BOJYF/yLW9tZF9WmIb6f47qdZ+DMYxetSaEwbYjCPLu3MgVpGdCczdfafisZTj6R5hzz3rWmt
taKEl6MVfEQdhXb32TY8647FITp3zn/92JP3en6qHwLLghxhM4mvn9rla257VlDfNuGnqIi3U9ru
fv2E17Xol/f66Qkn+ABgtEti1XF96znf7UnhBHDISKn9+iknsIo/PuakkjxIey7pGFXfrrdqV7yD
m7hN563n3yKzvnUPCJQg6bGlenJIrgZEs78gffnrIbAjX2+Sl8lMaJHJbgF8Z6bipyXsvE5F4ZLU
7I7wkE3BYZndhxkxKz/R0L4J47NZbzIinaDFm3vWhQybg5WfWX187YbFedJ+d/RwLmOxcSfn1knU
ZenLnS2yQzVcNUWEPpHYUNjYNFN1pruEHADK4c58sS4fnNqBte0gyY9GnOy3XtfexTXBQ3GjOlIN
w6chddHGKEjsTHdFUO296t6vlnOHD0XadjaDr7eye0dNt92IMIasg3RjU5PyrdW56vJLT8sRXbfw
sihgSPcoFCzB2Vp9yKJhP5vv/2F7VwI6i9/oo28jz9hfw5E8n+vkklYS9KFobodh2RUNaNC4PvPF
urcceeeoTyLh9kvWRib9IXERlE3WBCk9656K68OUdV/EdLtU4796Wv0gkL9Lwq96zjeZ+kQubz+m
+rK1qqNd5xejRzVS+/s6abgO5fSc+Zfx0o5bXoeFs52jCYnO+WomEZR61DIndVHE4hA32bmVJh+K
2P3g5vO2BAEGMPGTPejN/2PvvJbjSLI0/Spjcx9locVtqBRIAJkACMGbMBAEQmsdT79fsLqnwSSH
ub17MbZm29ZmVd2sSg/h4e7nP7+YleqbIFILKhjeldXWUmEbL8ei2Y9dJkIqUq+FHkxWESl2tdnn
KGnjbCI2T2oabcrgMLd3yJ+Dm/qjywZflbCGFDOXLg0tLPnOKrBt6uDUji8LxlVl7sNK0nVPVEzE
vfucJUfL8i158A91kyPcokHcm9rtIES7YlHvommjEegAUFtv9a6SbK03Xksz9tPa3KPusq3MyGyR
MqEsAz8q9ZeaotXS8c2tW9s0cCvJyAyogo9MD4m0SHeRnBLMA9wBR8pOyA2XV2sfNcGXO+OMre7k
MHKaZvloAoBqLKEEA5MCAjAkq76KNX2HJbAzdOuBHfR3SG6XXvAQefqatGwgwRGFowiOlvhQCxyr
Lvdy802yFj8y3mWzogEmHKeSUNuANApFru6N5Ku+4LqSXKXldJoUoiLJ4xmL3C4U7RhX5S3XOFeq
rZ2mZCFbxE43wnsVOMkNZhhM0C916JlVeReMD9Y4Xk+5dcoaJfVnQXNTQ/2qB7iEDv2Bvv0XE3mW
S5BE6Fjpgs1fOey7NH8qs35XzRDxpFF7Ewn6odyP7D5u3oRkVh3kdZz9smnwREu315xSdxlPQx1f
zdPo9HTyJgvaEcKuHDZGPkp8x6FPVA4e6ubim8RCtRlvvtdJwxk3ALp8yTsDUwkq2NFP1KeqekNt
5auDQhjNcaERYS+DthcwO6oN01uCq57vZoEfKqzgVBO66Ee+x718P8wvTZI9UY69xYQv4yRp0whc
jVcolTrSpYrbQMWZHbOooYxOC8xIdxR6bIHXSIF+uZq019ZMTnJOAq6QJm9dMd8Ww3I/42pW9MMG
MdEuKcdngnIT7i17U3KCeHADM423QGu3Wc+3OAevuvqkrb5x5nd9Lh4lyXiJ5ZSWVQns975EN2Fs
bcvkNWp6O4Ojaa/RG3GWU+vlxV7LqDwAyBOMcooo2ebD10T6YtTRJpoNr9aLDymID1XWvRjtUbPi
N3Bwx2i/yAMATfccxfe99n0hc2SoAhcQ39XnzDe10G6QVmCmcyoT2Tfk4Lrr6FFXid8kuJiFBoGv
QBxiuq3CV3SEm0wzjnqvvhmR8TQ3IFnG7M9yh0nP4I8LYQ95eIiWNR3nyQzwUmke+FEm63QbCxLx
VJSN1bFKPyL9GKTpzYhqvDGfwFjw1XwzrPCO3Ds6/ffm+LiED6MFeCCrhxhHG4FuTDZar2SR3UKF
sWvNuBWCbTHzqnvjm6X3mCRhWwWJdDKeFxxj8vC7JJK/JtXWTRwI9wNMXdsI9M08HPIIDjFEAYWV
rjSezUzxAuVo4IIYivStVd0LJD4QwmfNys1NeVuVgm2qnWdI6h62kK2r1iHt8+dEP0WR9Cx2PXE1
yi6u+vsK55Ox3Y/C9z69Iw1lJ2RrZERUkVv0kIiLUyd3kZxfWVJ/FxJXJ6vvAIIUutgF1/pBn6av
HBwIF5m711oJscjBjS3KHCnC6VYtPTCf+zb/LqBGn96GJvLDjpuJJ1xTibdYq+pe9QYjfpyNaheP
Sm+3rbgN6p2My1cRf8TlraWuXFX6gemtYEo24D5On4pfGT68S9U2q9lTrfqmKnailR5Ma01ZIixE
4Co01HydlvOWd7Nm+XUXb2hZ+nE1HA1rSZxCMZjKzIBshsMxmdCNyivQ7xsL+w8gXHsCppROck3K
hjmzWxleOY977EzxhmrWOQoWhjEXTWz8AxdAYo2yN3JKTd3lrKJ9CBYTXjVVbrdy5VgCM1+7Ffo1
HWlbpvVViOZwDquNEmHHTHRcP3B1fU7Y+odYyhwmBmfWkaFJ+Ue6OvBp4w0Hl6tFqzfRpPgUwM7Q
dk9aJt3FU/8ipCLuGexCuJTLAm0Z1t9woN8SfMuS3k4sT7EGjzDI7ZrzZKU9Qsx2Q3iFE5TGtSyQ
TjTg/qCZ21ZpT6ZxigL2GQvbPOHUYiqAsWhvdttBWoP7pptcElk7ZZvF2V6a0Ka5c+FQesa5++dx
8V9HtTMOYCnBIq8Djmoj5Ce2GOKb7PJrsDOc0aW5r9Tcv11tLjq7/kxL/se4nAMgtOsqEm3Klc9H
RGxnEqOTrPxW3Mdb+qOR39n5LtkO74Xzb6b1/jrYevj/dB4NJBCcVGewzq0O4bZwQX84OZERYC/O
mkhc9O7ycuEU/JszsGHoyOZWfaeknp2BpdaA561EORtytRHG95qTWBkerfhCvfS7sgJluUo9uApc
xPVBf7q3VBALutYB5/35GFW41z61l4LvfyhkPhV9P87zn8eQfx7DojcxGeOU39JQvtZk62HVfAE1
LbslMt/Rq2/z5cusfYV+jsPjG+0KFw3Y3jITz8qIiDvFqLxXpc94l6QLx+t0XyUL/Z/0NUaaW6eR
zW4FE4vdW4wjR1PMr40l2bAUDuYwelnb+UWR7po2dFhUMbrGZlSQNo2a0WtUdScdVOiyXe7Q6H4h
HM+W5n0fvRZ5NdP+zr0pXH+17x6zSLnO00tW0L95B+hoLIhdUNopXM/e9TA3ArqZLL+V3vB29+tN
85RddVfZ1bJHWOONkoNo/cJ7/+GBfPZSfhr07MvtlZDW30SdLJ4wEnTEx2Swk6NM7NBV5CffJFxs
odpwLrPTl+AbjuyB9+cZfumuz0rm1EhpRYVdcZs3VDGSaXfBs4SN3Z9H+eGn/ct9ospXCY/iPz+M
yD5N8C4ljBbxWHHbepM73mQu6Y47VXmeHdHBktfBnRlm3H3gdxFrFsoG1eY4mmz+fBm/uVmL7F8d
bZKKDuc86EjVIlUshS6/XbD5U9b1n6p6GoYLd/sbGOKnYc5AgpherJEbRX5bk5kZS+9KEv5fjnCG
D8h1M9YUz/kt0aAYP1YkoV0SI/xmbecmVMT/5FERzH72OVRCVUJ5Zgh1E26tKypPJ7PpQB5y/1L0
+3q1Z5ODhU9VTAQkCvFiZ3cTxNWSdxDyb+uagKsRIhcnpcTOx299DPUmY/uKtJMRSBc++d9NB9wN
0BcgfVxluj+viBVu4YMmmfktHBtPyh+SUfPodv55zp2J4X7sWywq/zWKdSaRMTnSBwaGGGzOs7O4
kElOzXbFwbJttI8ujbZuuefP8vNoZzuJFmYFNG15fW3BRp/cdpP4g43g3CvuSNIlhe/6z/f3G5gI
N1XsNgzVQGannJ0B2slSG6LB2VZi9g1Fty3xbpILdxlw0moOwfy3HOTf6gf872VZ3VbvxX2HQ093
/Vr9PxBo9T8MtXMe+B9D2YH5KY8tJut/j7U/9MW332V5/evf/Rt51zTytxDFWExIYruQ3f8TeedP
0H8zjgEzQqO5wsL9D+Rd1v/Ccl6hoQhgT077f+Hu6x/gQCUjs6FI4WtW/x3gHd3/T9+nIRKvJ2qM
w3FMpB9mnJ1iO1VrtAXZqasQX7YrZ0c6dqFrYv1LBzLZAxPi1iwRIkeuOox/PEVyDE0VP1ZrXOkd
PXTU0+hBRD5kbkR8lQOE4TSe7Pe+/jKubsDuALnV053OX5H3wgUVcCEx5ZPdU4Dhly9BgtwmLz00
7M6LnNizONQRJOoubmk64bbdwCeMt+qp94TMN/zOHeDBO1jI34Z463vCfZf7TeRFupffsHk3Tk5K
SQrTwVYf85PikwHiyo8c86yrXLNnZ+ZqqvvA1d3qVvQyt3Ssu/XKitpTtulV/9EBzznZTvSS58Vf
XHLlYy9wV4X3IfORgdxJXKRN9Nmu0z2sB7c5xs/jtrs2vfEEOonX8mgvgo07KRbY0IZ7015J7Rs8
Rsxhj5vUBiHtHiMSF+paTNlnj7vKiU7xNyguvoCqLyqc/EZ1+lM77WbTiyy/TW6MINmI733pTYWN
sTx+9/7skVZcHDM/2JEzuIGcFDvSlfzCc0mAGDaFW24Mf83m0a7S96Ky5y/yPr6qdqrTbkhXae+W
J54Mw3HWCr1uO18XqTPc19fhdblvVbu1vMTvruh8mxtozU+lU7SUOJ3XXEGIH0Y/3I6bcC+FJOra
zUH0cC5Yf0fchV9z5SoKD4ZfO4lvefOXFbnNiho+uAsVcEPYLhkfIFqwcP1cQ77nKOVxllwq7wjE
Z1dvBA6B22Yr3GUfxSuH34+E2YMVCpk/TrEN9+Yh9HJnAu19Mel83JGr7YWH+Kt2E/m4l/uZPXn4
6H6DQ/3WAnsD3TjCxnod/dENHU1bs46qq+yxon1R3gvX02v1qPvVa+/q0Ly+m7ifp4f0KGzE52Ir
4Dl9QoorzA5+v7s58upntP1h/IqtbCfv8covGzf5KNCHftfv+5f4S+xFbvQEhhjLtn4QPCIpD4rT
OEyEnhxYkGhIWrsaf1gJ68a98AhJxqSdcEsUU0jtOjgL7veufhh901YIXZLd+U27UW8lUj8P5XW8
wfnG5azqiM/IAaBGmVvCNqTcbb8nd/Ob8NpbtvjSv+X8I5MDveamfbCus7vQkbc5Kpo8cyv1gU/c
kR5rYa/cEWKWPzRXxgnk0K536tbYAItEW/Woctwi/he2Y2T4EP+cYf5Sg6sSpDIcVAsAD+jDJZ0r
nf14sBtw2m6Xxx6HzsDi0rDnPjb5ZnEqW3NofXwDB+rvizttPWCbPgCW5qrP4cCrwNrJtV4gt6WF
3dSVm8UkVml76MxP7bZxR2+61bexL1S2cEAVe6PgC/oiGo6MNszGZizCMNtV3qo307BVdZeNgDzP
IG8uUfBoz6pdQYZywbNcJk/Xr6N4X+kgBPK1Eu3BW1Lg422yp77026fasJs3MgF2WA99FbGrT532
CsKsVz+pW+AaQqJgc4927dWiTfsrsosNltvOlPOLHOdd2dFnpwMhb6+4K3e9DP5Ad/urhJnrRMfy
igaP1z00BwULSnJDveAL7s/IVyZSvJJ9yOv+zsgwepTOFV5Q4avlviicYpe8LPeS+Rhdx48SAREf
xTMNoL56iq1jNR/lZNt782MX25F6J+NZDYd0Mr6o87UJr01GRHOVeZgu1ZvupYXEGtqKgI7JBno2
LlQIP3qd/zoI/nOjwZpNxvfHlM9VsyaxHN20gMaqJ3ODFMXtN6En8LFi3YUp5abzFCdjYayjC6fq
MzTqx8gSznQWrmEKjl1rE/szmGGWgpR09YB97A7em7OmoEVuZwvXpi3bzcY4XoKGcBD6dVf9aciz
XRU1vEHrvMfs2Vf85lhQw5fxw0Q6K5o5T77W76Jdn9u9J38ggPBl5VqiFWOrm4hkILs7RBveM5Po
xP8zbRT2wiSw59eKEDBC6h3+qxwrp3B0z3LJetnhCrMpSOQ7BqPbQW0lu6VhlYnd+gnO73702BFH
gLeCyeUQkMEJ3HKGQ+WHe9VbvyfJzVzFB2H38nLDZTmqA884Y6X2Obazf2qJE5/YefrX8Z1Mj1q3
k908u7SfXPUxStzR0d7YUpxp23eufEv8ls4vBG7sDB7Zcsa63QSu4ejgu3uRgpc+zCa6ZdL55gFz
W4sP61R9W55q3ATEbxEbm+qwfbiWk32EnVsO21D25fVSBGf+nqi75Jhv/06dk+zovv6SOpUHyhy+
j3f1ZhyR/jtsTCf+l8PrPkrbyDU83Rb96EPEXn06JKWb9y486vvmigVwrz9MjujLuVNts5v4sNyU
P9bM6rH4tlTOnL+qxcHK7cwNCdAzrg11k6y57jbhEwZSQSem17HLvYQF4Fu3zzfibnKsjfGV9lAD
nW4zcGbxVG/Zmg+Ep2wKr94lV9G+3mZ7we0Pw4fqTpk9OJhReKIvus1jktkVyV+0St3GmbeC32q2
fLceH+ST8TDPTmzSYXXKbyYyR1fcDpv4XjgpNOIFl/nebQIbWiiNef715pqWsyyuG4m77oHqmwSK
1BDnJ3J62iSb+Xk85O58FV3Fbv8Enc6uHMyf7gUXg+UtQlMfNz1mk9NvxU1x3b1Yu/4Y9iyECfmT
Xr9DJTqu2+YWIXvpxqy1YNoO8PhV9SVwFIztbdI+mi9N4wTHyhvd6obTY8dyj/F94sACcwaMBJjQ
wgMuEm5y4rE41SZz+j1+Elt07Le6l7EOK7vG4c9Ycq1d0Dp68qItD9PkjLvgfvEwudupzyK3H/d2
ftR3+U501SvBnTcjZoEvxo6IOV++SXbF2z95Cv+/HPxPzBb+VA7tmtf6M/Xoxz/+dwWkmn9Rj+OC
CfEGqMtao4P/dp1VzL+MHyicjmU6/8Qn01nF+AsTT8p4jRACrFhFlu1/cI9k6y+sFyEz4Z+mUgfB
Svs/Jh8ZaPEtcESsEvH21bB9PUcchyy0QJ2HlTfhSROU4tb59CB+wz76GX/7dYQz/C0z8mZ1Phhc
GVkPsTUh/hT//giyZlo4QPFQMPP5eYtb8DSgg8wIOisNPbg6u5Qz+7t7kDEMxQZMwU/hHBNTyrYo
asxVXKo19FrbtFq2f74HTaHC/4QV8ZyoZmVVA/mih2NayhkyBSilZcEgUiLWqZLcVqpSBW942QzZ
4NSzUVNR4TvWBSJIfD4sfNyAux0JHkurQMxWmjrU7wWtiK1nEdtEb2Wfm+kkiU5Lr61zG1kY6H8l
UVz6A7zu7PuYJWRtmoVZLPR5jYbOdR3PVGBSLbNVKCpiC2Rq1VUSqCSytsoCi0s0WiPZi3qcVr4e
amyezTJSEEtwxm0l68uMUhHrf2JC4JA7c5qm4VE0Vz8MtCBLnd6qKDKTylEjozLsOpTntUBoNGkN
iE+VWbgT5lo7jam+SRpsv9xZSsUPrmBOHytEcHtMKwhjaWZwaYkkVHMqb4MsbfvNkGNvVc+L0npp
hkrTHkVJoKVsxGnplLUZHGB4Z3uxNpcrOZ3LNWip4eA4SqLcO4AVMr1jspcAA00CaEQpYoEMC3j8
G6PqSR4L5QiRRVJhOGKn46Dc4jQ7IKAeEmkuN5MijyDZZHTpeCZkaAcwQpuKND+VPYlK2yjAUHJD
Q5ZGy/iYCgJkEp2iKKJNXXabNKNnpw/1LXLUQ6dFuzbND4IQvhijcEimzOvIossa+b6LRRenha0h
p7eElX1Dm3uDFErBlUq5aaTwBWeEDYEEhGVN3WvBC5EjVbILld16UK19WEokEuW9NFQ3qZVXFbeL
/s6NLDwsHgo9iL7iQaFTvZcC8R1Dp1NuoqALy7tR18bahwJi9F6NUah50sQKXNPsAxPVYyfH41bJ
gthyhTob7KhvcnY+qJcADGiellNvWAWdfNOg1ivTArJIKzHpXRmjCx1XAygpzhBG5l2mRnQd5mRU
6mdB77Bol8VAvS4xO11oiA9QuVotB1kotKFS/JJVrvBWJ412oyeY55JGJbWT08iQJ8ZQ34cteGsm
mO20wRnVFP2mq9AZmC2nk5IM7rRRavQcEr4HkAoPkkbQk48CRz/yratoMQOzyXdGkakQ1ad9Vujf
yoAHxpgNsXNZNTReM0tS7Sgj6Yd+0SFQ38yZeVST9H2oyg7ThG4/GkVCxmBwzJOucrDRvZuLNt1j
YiVWsPWzL1aTUPOGdQNpqsaVdZckg0K1rogkhC99vdwHuYCQtkHz2m7lxEp5SmNRv1rYa1BtE5VL
cp2QoWkX26B1RSFrEg/t70ACYlsgZjYblW9QLpJ7wYrJI+ZHo21sTiwzoWIl70syyW6JL0NDc7xR
lK0q43FyrXCFgRvFUDluQyk1BhslZHZdqbVBtQebAXwny8lODQZCxvNigFPUhQX2KrlZ+GGTViMM
91g3nUYSk9NcoMRwFaWzNmE8kyGC5bLBFcQ4LvLC5EzYh1Wq4mE7zsILiTIOqoDv6RDgnFHpxX1O
U11Kgu4oswZ+xcuXsLok5tmh9LUc3M5e1KKfZltohG4njXFd7KAGJ+mdmo7x6rP3VbQShcPVqgt3
uOhsJYuFY+iWVQs0MJZTwSG8CsAAh1nVl5taw7nLpisNqRLyXkNujCB2H+KUxtCoptqgqBpnA6Eu
VM0FkhdiyH1VjOgDI6mZcawqzRqflrnAjlBuFFQAC6sNFs1S7bey0H5rsG7zJnwiIEbpVkARohXz
A3LhYvEMIdGqG1lNKScUQUILwkuYOmhk8qbOuwcslUwC6RJyJXU143knJGr1+lMBdczWkxVOsWA+
tYr1qC+wVjFFcoxGg3Mije6sphNCJO1DjCDzYbSTwyTF2mCxHhaRMipudT+LgruxbpVdGdAQHSei
sQF7j7qke0LXmXYSGCoJU8VHpUH9cBAl8m33YwrGMzcbM1JQu3TDLomtcFWD8lCz4IDTx30eiCBk
QfcUlVVph3ldfWXrOYihXHjVZHDIpu6RB1Pd4nejv2kj7tq5uTyKfXgzYhh0Pcd9iDSOsOxcK+5a
bm2LXm2671OOvW1/ypRhm2Vy43UJGW+jWRvvRQ3FT8E7codYQ0hcVW+/JW1hPjZVzZoEYv2I2H55
S8a58sworNgetJqjN+ZRWlySsaQUL7LVSt486Y/9mD9XqBev+YzZvjHednIBHGrWVFuyQoh/FdhM
079JVmv4Sowa1c4sMkX0QQsJUskJSwri3FukFPdn3XKqFjZ21t9qZv2aBuZhAD1wEBw37qxIEZbE
KPYye85VpFH59LJMpM6QILLsi1KC3p2Xo4f3ugUPVlyBtXbYZyrst0iewzU9G5aGKol7rTNe9F68
WhYZsVQYcD3N/K2Y4/paEecR3k0LA62Pp1elaVT4gOM9RKYSlmucbdup2hpVcLIGUXHCZRy8NljA
eyo920xWtNF6tnipXvYTTMQyyr0+k4xd2RqtIwwLvXumxoZQR+hUi1rAQs2huW26UDAfB22I5VuN
AJz7FtkcPwqjcTPNEWFVoTpG3pRHce4HSgbG3U2NclMGmE/cLJo2Sb4BgzO9tYSx/4pOVKmJ65YC
C6l2AKwlQqrIclIVlbibtoo8ZTcLDYgHo5x36jLWxCjmwxb3JlYOPP4kThgsu30RzE7SsGRE5jXX
3R6bOichtk2l2cG8466YWWqPwVJO4Jzy0kw25AVKaXkWw1dDWe21dqqENlWyu5Th8OOVoSzrcxBq
gNB4T36r+2bsb+q0gVIjI58yQwfXl0n7IMl0mYgAT2NVcbFc7TLeRCYJOHEVxoG01dS6n/TYMF4V
xNV2n9chXhVzHXHYX2V440C4IOl1cmOw4btVIUzLdNKlMonqK0z0uuwt7wopgKXczJVUOe0SKiTi
BZWQL9o+reM832NA1E/kiMs5nwEWK9jgn5KIg9G9Ek/C9BLlcjWkbpgMcxVf6/gvoc2zcB+TkodB
MPvRPEaKWk/pQUHuV0Ael8lWa49Daslp8hpg/1njmpoZQbji2Tj6BHYPxylidlY8E2eUGxlssYoj
VSi8H0fv/1+0/udqJv3ft/D89+/vzWv3/v0/7jv+0v5H+fEfP3q5xXsbv36uZtff+buYlXTlL0pV
DeqStdayRJ78o5iVKFnX6uhffbv/audJ4l84TSt0+iT+Lc2k8vmnjuYvkWwISAYiUQyYPJLO92/U
srK41kj/glmJdeEnJINC2jQot/Gz/bkSDLOuUKVciE+G1h+oswZU3Ivut8QAtPG4IXwO0MeIDpME
+pV/1Eq5iWJaMoY54jH9ZNXxK071GIDTLp+09GVqBk9rsrsl3vdtsalJjOxLfWsYGY225mppERd2
8q4R4c4GV7J4q4e905BaNYbfJxVZYd0TgbfY9aA5gop2QiRiaRZ8gVPFwmLRKvqu7LLtML3nJP1Z
Jg5awJxajrVLftUWltfWVBStcG+WtFfa7KS1zRdznkWcMczXGn16lFofw1g/FR0Xt4gJeaUF3ShZ
PJmYuqKBnz8Ujd6ArHzVJAjfuvEYiQ+W9EVmTxHNFi4nfbj4Fs9zV5JvGqvcZOaN2jW08Aa6I8cK
94I5tLyMKBdFg9XXA0utB62yuK8XXPtqHGV1EgalwMTBInHMBmWtbm2t9Ngq7ywn9lBYG02mxzSx
0+uiC7WDFXq4Drr6ehJ7p2vo7LH5qxJZcjKwYgQMOaNJGu90Tq/yct9O6heMAiSnRAthDI+dot3G
sfnaS0Tjyka9n9r2JYmvA51AXAvyej7dGxhom6hThr6bHTkVvg3aeKuVhTvQr+jyb4pWd0hX8OYz
AoEKVL3BprGzk7m+0dNNmYw7wne2OD49d/ldanyJkvqoxE+qDK0OO449svNda8DCnTg7Tm1zU8Ut
+uXZ7RK8CZfMsSrQORLJppGTTP+sznQuQjBcOMkDBPQSdnMckUoIyaxSCDZX+evoDnDOp+bKhG2W
8UOD8NYQEitkHdu+ZMsTgV3mo5I/LhifcnbZ68FiVyhAouW1yShGx0XicpbmZUJLPMnSNQT5C5DO
GUXox2dGOx9kav2ef2GZlN0iKvqkxidd/CoaJNINisdOTsu8uE7k2BG5dsJQLoz6Mwjz98f9edSz
tsIYLmKtSkp8qlEgVfU+KawLI5w1S34dYu1sfCLG1Sny5S7hxvAj8Acz0WwU7t6M6qlWbzD+caai
2SA/oNv+oBdfFyATjaNzXE/vn1bii6DZPy6Ebg3sOHVdVQEff7qQsTDbKpHiU0WpHowvkyleAM1+
f6+fhljxqE/3yjLdzoUkxycO42YELWC8Ua6Ii6Su+So/L17hlTjaXoC5fvsOPw16BtU1WsCqhBvg
qaufcSazh2j35wd35sT+95ND0y+TCAU0CsHj59tqlqYfF2VOToAdcChgUqROQB/F2CheE/4Azi+M
uAKY55vO5xHP5mXU6JgwtuuIWCLg+7QJ63U5A/ynEjUgX/W55jWx5cQjvk2S4JiAULqk3TTo76y0
PErkTReKZY/CRePv3z3vz9d2NqGrZq4VHOeSk7gBvPQ1IDv6SsNWv7c27Iu9XV2bl8LD1t/80/M4
Y9EKRWoaQ8CYwTune+t5vMv8dJOPtnaNwAkE0c19YjTMSx/v7zb/z/d6BmVrWShbGK4kp8mnYbLJ
N70PS9juNsaFOXbpoZ4h2nEFn1SceOES6d4qTgfC6cKUWh/Rnx7h2TmmNUrVjGBdnmqvtGG4vBjf
yPTZabyz5MQ8pvnpXNIPXJjG2vp4P60HUoEn/dxNPD5Z2efUaVitO2ZaXJfRtp8ISZ8urUDrCvOH
u9TOFrkkHfW5tBhR3aDgWHuDMSwNxBmKU9G9vTRBfrdrfZof56EVdWOIciX9GA7Bgt9tR1/90fv7
88u7MP3PZRgRTnwStmPJCT9iW06+JzrOmVhu/nmUM0bBP9c5TrqQdOngnLckhtCsxUAGSUt29NW1
+2KXb0u0Uvb6DGU/35nP0iNMEv/SPDlr7/8y8g8P7E8TRe3wxTcwKDrJG8kvjkTDtrZ2BWwPZYbO
rWwnGTSNS9T49es9myyUfavJCKEsHDrOJkuHz8uk4JBxsjjiKuOzobxrCJbx7/OsOvAvPN3fvEQZ
pZtOtYLY+hcJSEWOQqOKVXJCMf8h+WmIxNVO3NzBGni5UWaP6KC3edtMl5JVfvPl/zTw2a6sxJk5
T1qZnBaj9zl0yAp9Zb2iVTwk9rK8peGyD3WoiFHgVUPR7FBXO9mUXCPu3rIQzbyMC8/iN8vdT5d0
tqOKsxqMKprFU/jIk2ht2MTbFMdLe6VNg4U44reLc+w3i9FPY57tqUmkDzOGYMmphcWnrjKW/Uqt
JLbpy0pqCzSPfCYfmEKGLfl0cfj1ln6ZbNSP0FaJoPilo1hoSUWKKOfAdfg4Q8cHz66z0dl6mUZC
PEQm8dK2+ds3T/uSbq8uiQRz/bz+VvLCeSYnAE0neClUFV+0qi1CVUfIv2alhedfcBJLZScuz4Xc
4zU9PQqhssuK6hClT6gBLzj9//Cd+OkhUOYjOuAkIkuaRn3/8wXNitk0M/mbx3kAfypHpyMkBKsh
ZJE0uDLYrhDMn0QDJmJY+YWUvk9RtxVojzYypNa82qj94sryfMAFYGtKEVQxyZnr0JVn5Qr70cGh
UbgJM+HS17s+ql+uHHRgXRhhPf2ilghmjVwGTT92kHvC7cpx/XvzFK8uiVh+2VTWh/RpqPWtfloM
Q9qjWTSq+rG2qsPS3lI5KpG5F9OvQnnfJG/BeInQ9ctCeDbi2Wuhb1jnZc/Npd2BcGOno7ESi0D7
2SlrDdBf9aAmybaciDiU48NgdNte1j7kpXNKHchBLA9p1jxcWCR+mb2IU9b4MpAXEj/kH5Pp03No
pCa16siEmFXFX6ywQp2CANapYd0miqt18mIn0J4K62MatK2EisoiOSbjeGz3VYT8PlI3QndBDXGW
H8NWdXZVZ29HwZyLDoCiHHvUa1YSf6lNcqCX4cZQwAhg9ADA2LNp7qKo7Pmb5tKZ9JeZSAQFMJSK
bMeSLUROP08PzEmMbE1BO47Z+wgJ10jvSFCxU+xAU1G0scR140W86vLQm4fs/cJL+WUX02lAQ22n
DqIv9YvCCvfwolDSbjxGg+qr4VTbNE08adi3Qw5wTZx6Tpc80pIDykryH5G29doh6RVgdQCeVHUv
XNAvc/fsgs5OzkEl4ntG+N9xlTFpT/UpvsrcAYdvG1qpO7sC3Cn/f5H2HjuSY8m67qtcnDkBanGA
O6HTdQgPmZExIVJSa82nPx+zRXowHM7duyeFAqoQ5ra4pNkvwHc9Ln6JT4fYLPLsRu3CQ6M4WTAU
nBgNDQirXjIc+fyi/hhjbr/TxaLaR/K/sovA8iNvWjvKlmo6cFh7AoX1S9CUC3P8w0eenxuSCPTF
V4k60X6HXx4oa55ZK+t12BW7699vYT6ps8uJ2aa1aNYMYswgjuWXvP3mLlHdPm8kH9OZrZhRi5Ab
1avu1Jr3ktlh+vOuezfYRS7NxaVkphlztmMh0hpASmHcqjWUCKqe3O6AX2K6ahcA14/5aoX4xRI6
9mJ6ULOooUG8/ETkGxolAI4Vdie5b2wN3QVdwMYhMRHFWXKWvJjgWajZ5pd5LlJYSdydMuCZiBva
pvazTeKl6+Gnq9o068/CzM4jIzN8N+Itd6o3DRSX+kTtfFrWvhPBUVTfhjdp1ex5333/j9/hs8iz
3UTr0lhxGxIUJDC9o7SK8G5YSO/ivnGW3Wzf6Ata7YnK92prsKndmxkuWRjOKYkcUtMAahbtcsSy
mHMfJyKqmriG+3+2DeFHDpUlYgErvycEqgBW/voS/sMA/HA3mkWbTfsWiULgDAnbRXFqQlTbu556
cw/sOLBzEAL0FVZNTv/VR9ZhgNQQJIfOUhyjzzFT/Jom6lTjRv0KJgrbqGB+b81HsQBmq0KLHmjY
4baSNMoK3fgNjnZbsUkGTHSN+ww327CBHTEuTYTLe+DZEE5L4WwtD/W/zpUORHb93GzrHbAfJ3+U
d0sXvsXPNVtWBWJtEZqU077RmStjEzxMD98ygVEDTPm49Ba5vIr/zo7Z8gK/VKqIyXQnNL0dnFif
++5eNbrt9WmxmNVsLZVZh3GlOG3t+2Bn4mUOUDrZqxtoRSoH11It5nMRYTYNZ+uqQ0VdkdA0PlmN
jXLYY/WQvfdH5bHKABECiu5vAwfZKenrf5fn3G43Hoe4cN10+noA1ILduGttyFYTVhuYlPMfOhhO
N9APi9ucveoQikeE2uTzxft639xy7VpB84Ms9z/Q5JiO3ytLe+qznq8C8FhjLivEajdI56vr/jix
nnxkn8GheyDGF8by8+X2Y26zjcsU/VhXp/1XpRAEZmmn7wEnrMLdBKi/HmuaDtdSm+1aRpaXamlO
u9agvbU6kCdqa/n3jKp55KIvJCAzFOXr60Ev7/3/Xnpzzb2k0LBh4eF7EhT11ksyhHo21yNcvjL+
3bjM2WZSRyq18ml6cC6rB8mx5HW/g4I1SQpCCWRbvuUMWBjMzz2S2aSc7SnQK9U6zRnN4ndyl6wT
eePdqrb+1pzEqZpykk4LaU5/8Nrnm+0uOJCXFeJ23WkSoIxPlu/oK4xEV/UunuiUA1pla2mdI9+2
WTrwLoXWAIyh8ImMivynjnp2NORmIDd5U7enyO8dPTdWYY/Gbo9WrkWyFJuvp/qnDjlPFUox1n+T
igIhPy7CJmklnsl9dxrj9wYMpZzEJwUiXzvw0qreXDnbBwl8WbhvBY+vpLxJLFwM1L2aSOvEzQ86
NZG2kzdFb9FmfFCSTV4imcSLDf2plSl7Tu2iwDh+B4G809y3vk+PYMCPQaXReNWBmLZAsM3n1kew
zZocXulf/24pGYWCj9r3RhNeC+VJNrAJVb+XXbCp427l9TJurj/E4EfrVftWEFcYJsAQeoqhmHSx
cugq3U5MxPWs7t5wl4bt0inH+xQ6xATjhynxcdRMmfd3mBtIz9UHVWpomWeoWi6U2C4GgTOh0xs0
cWec7VetgSP0WIvtyfJSWwTTlcH5hqt5fQZcXF0TNeNfYWZ7VdJXtVGUhGkOzbrct/cTBQsUBL4B
h2xDU1VZWl7Txv5pzp1FnBI/m+N+XCeNOhJxIlyCUnS8w3QB8u/Mnf+g7BfyuxgNtoqCI6uuf+pN
6wjl94PBhb/67cJlzO+JxrOpgw+9ncidC+E+tfXYrCg//jvc9HPOkrMifPqwVeXlvp8Y3i7cY2tb
b1MEgK5Hki/t9+eRZvMD0oPv4uU73Q3gra6LW/dACyyr7G4Lf+7Ju7Vuo+dRWOsOuM7VRDQLUJVz
QpQAnes/5eIvoZRG9ZVqnzxv7qhFV3co0LenzMxXkQtMpVio7v7p0nyaM39DzLs4A/bxqVuV7ckV
v3aFfDtqkOXcneAZDvKUTirCFI2KOy8sltbHpQfjhND6Z3J/LvNnH5Rv6QlDkrXTFey5iBFyXRev
ygZV4g0mxI6whbK+xr8sVQ/yzlw40//s95/yNqhoAzwDvDInPPnNEIthVbUn/XYS8y1Pw0sScd3N
d+KP4gYDqXX9Hjjpi/V8/ZNOJ/mnuJaOoBULdZrOH6cx7BNL8CPOhXb0nbz7hR+WYwpHa+kmf+mm
BOh6EgqCDKX8OZ/ORteE0JL6ccurX6zuwjRficJwCEIsUkakDb3XWK9/eNWSPtGlrZXckJyR2VeN
+alnltXYABSjCEDFXV3h77cpaPGzUMQNDpCH+B0Pki//+YiexZwTpmLXwnprGlFfsjjDECEY8CWt
0HJIX65Hupgd4ktMG1EH9jQ7neJCyjW5ULtTWNLHuB+k31H6dj0EntYXJghrQtWVif8lzk8nq8Fp
Jh2l9oSHMLqxdHU6fbQnHZ+grL8OSbMvlMfcfI/CClM/ea+HzNsCPEWnl7sRn4I6pCEkPOniTZP2
tihn37Fnw7iI8kuhB44aNZsMxIekxCwvo3HCSgTxHW3GqNzhfGo39bsH+DBRvtX0G5MI4RCeSGMF
9DzoEVEdEUJ4VqKnRhhtHQXLNrup5Kew/d7Xd2bbvwyIXrpJdOxjfa0O2DUgH+mF/Ulo7yQ5Rkkg
Xw+daecFmnKjv2Px0PsJNnEAidg19517A+OFbPipWD6kbmNjI2xLSH2UGMrZaR1t6ZrZtfWrwUsK
wCmWv95vidKDr/RbGDRrwXjHXWEViMOzKvuP3vhVAtu+Eilsx4gN5320bnvKe9l93b96pWt7kbLP
SxMxTt0pO+tNSsS1S1sAx7K1EX/FuGfnB+67MU4gQWGLDeLKgIAXd+0Whd69ETUO8nV2FEkbU+4O
WWI5Yyo8Cz7Ak8E/eGgjJGKwmZxRZQEZC4QFerGj1gcV15SSfTCEL54frjL3RRqiQ0Yjm/W7gk+x
y1xhKycKypdPYaBECJRsR2S4/NBdIznqeDk1c9VYC276hmfMU5NGtpjITod6rlcCWxx88IjipgX7
XjFqpgdVqj0K4Vtv7eqm+ZoVCSIQCHF0qKmo2wpZ36zt7ob4VJe9gyj+toLqVWj1baRE9yLKz6Xn
7qoQOGbwnnM/xPXF7rtwX4vfwd1s6sKzdfwth1DbTvi/Uv7RoHBSmMeCq6uJJVAhiDsDc3rYc7t2
ACqrres8ekkUzc6Vr2ONV5ZebhoYYImmrBIrWkEPwPBUx8YPOU/jFp4iKsiI8BndykpQMMhe+giJ
V+kYa8Dy+D2+V6NlIqlOFkNbiYWtgb5r15e/PI3HcPlWVa9ScK9jT6a0/VqIunVVQbj24bEgGdBX
OMaJ/UtY5usSbVhYSXVXrjJFPxYInAojFou5fmjlB89rYKXdlOFOAtleHNzesnPvRktRjq0620SP
1otpbTYUNxK0yHNEQNqHws83bTFirNje454ICtmwsQh8S4LXpgxfITet6hZKZKytcr16rRKxtINe
/4mYrSOixRbkmtMLP7HUeyok6VcZI5SgVrfd0O2BhdrmNLMaYee55caFA4AJiN3F3/Ers0v8QML4
MfU3kvqrTPR133R7UU/WrZLfgmvlV8rPbutto0K1hVYrbYyo0HIWbtwAl1GzFJ1IQtTZSh7EBK6/
tR5Rm+0Ry8gymtVy/kUroJsAjBw0aD86skS8sOS0WaNUum2kuwpctFBaB4sOcADGH1c9BwobAvLt
Q50yre5lV3jw8wFU7TcfGZLKWHvDUak7FpRnQ22zRe1Rie56GnbYCk0MqaPhurcmfidg2kq0QnB0
3DbyXd3cM4OZ06JjTOLT4rqAsvfutRuYi6gWw4GY6Dj2qDl1Lu5LraX8kyIO4CgBbKziqDd7vT/p
5qtOhzrWXBC5gV3HyTZ15a1lDBCsmi9xsU3yk1e+1MLG7c1Nrdw3KMAL2FibD2XkroLwLui+qcF3
NX1N42+1QE1N/RH3GGhZqxKZ/WFoVoaEQs2LAayjxPqhy+xWvg/EbJ9ayV5uzMfGoGpfTZot+k5F
lQnRT0m/7dNkZcFbbIA2qqF7sNrdCKoa2/CN5fpIv39R/cg2hDvJK9H2RbjJDbC8ehJy3tiKsm4i
ATZlY+Ofw5J9LuRXvdj22Sl136xQW6c1mgSpzwbFfMewcBwQ4a5uCuHZMClNd9kO57abkHWaRmhL
iJQJhfiOUtE+SdTHIqbdHj5r7res0DcNR7KmAhQRGtsL9wHmtOVTFL/m3Y+4iX+PKm525YtlxUdF
DfaZ9W2SSvZCvoBXoUTOtocRQWEhJZ6ku1EEIi4+BMLPBCkXYfyB17sdqIdOforLg1hB002em756
KdN6BWHSaZSM8S2cuKH7PMhbUXiNine3aWiRFTdYRW2qsgPU/u5a+6QXt561i3ga5rH0kFr4pfvZ
muOaExMgnmq8c6nbhONXzcfos6ntgmq5bDRPAWruUa/cI4i7EjV/O9Gp8gYfPM9lfkP8y/udVxX4
J4Y/UdveG+qhQWm/d2WHc83xW2/fNGwa9VEozEMbRXYbv3njUwNiPi84MdASMq0XIQ3WY+zauCve
dfT9Df8YG8dM+u6Lu7R/liZxISNfKYOxscRb36e2IBYbOT/4/rNcjJsMphyyZoGcrkY0JBHQVu9D
HBuU6HvfPeYiNhLM0dFFncd6yDwq/twcKkjZiaLsx/bB70SUuR998YAT7UrKHlXT24YQKUbs6g1X
BZgl3hj8e+E2N1aDyoa7GxPkttpsozYbBf9xHY2rRNi17Ei1pzz4GT7RZbYdEn8bZD9i9bvpeneR
Aan41GrpdigDpzUQthZsQEhODP3SR2LcCr4EpQttzQRwPkIJ6289772qB7wghte2qY6dgua6acCj
4/6QfRNVd+V6D2XBjyuLr6JaOSXtMEl+DcsBH4cfg2mshxih/me5UVeuwAxu0AozEttlO0vgnXU4
YJVHvF3XHRuAAvE1GyI7C81VrPyIqZer7a1Pm81LbxLVf2lEcniDbL1rsG1oevRa0Ax3W3gEvrcy
qu+qj7hIAxmPnrzVGM/41b0EYXDTCPoGPqTTGOM6c/tTKI8brQ3XTTmcmi/Kj0bS1kBPVxFy/h5v
B7F7G3EqkPMKpwhvNcgPKuLdYhevezV6NaL65DFErqpznxIRVNphTLs3uDiGorgb6x+1h+CNam3i
WOPwgOEos7VpIKYND/OQaNV0L4b3LEf6qqeAZLrSzrCibT3+EoWbMXjTygFLg8gpunHE/sp03C7c
5orwgHUpxBGEn3T/rvfHVQSA1Yp3HrV9swLLniBrrMqK3UTclDRhSznMHo1J4/7LaN2YTX3gEIGY
bTh5fydVyQ46oB1zHvZysolNzh3wZ3BbmTtYVjeVk0A3cI0SFbL3cejXo+Iewq7Ya+WzVyMllHY7
fM62rblVSnPP7+/z3lZ8QP6FhsuzYmvc+OLWQ/yfqln33qB04CGjY4TwRBWcxEq0/YZfpvhNEp7E
Ot4a8mFAW0tCLCCrb6ucX5ClqyxM2Nd3XXzvV4+YptqKBOtFpxmqnIrx1sOBzgi+0AJe1egvNwj5
u15/16nVWtC9W00cVml30LrvpunCWPmphJGdo4mmK9tKfHIz+mfWjyH7qWHZbKQ3RfGTV4Mjul/Y
+YGdrmIPf880uxP8ZKMLtOS6busmyr4SMH4AgG2K+HXAOGz9H4XQcr6/DKjfYaJs2Inkb+MR0TjT
/K0K4bZsmp3B+R0pxTryPCYFrhni0avkQ13KD5YWO6mbcIEz7VagsGpiPuPxSohdZ/IBx+ztqFb5
7VChQoADrlupN5nXrlpDdKRQOPjI/OJtZos+jKrqO+Ql6FpcYnm3eF/0DsHBWD/62R1uRqgP30yF
xzjIb2L9e+J161LY94m4x4TA6RHPCxmOOEfOtaaEHvMQMuQNV890SRd8bsLzp5kz2XBhaMQ/P5nw
BPKAvXunUTcXs62JwQxtzW2YiF8sVCTgKa8Sf6962U0Qi7tOKtje9ZUnxbtQvBPVm9x4zfRyVcnB
QrXoYhfh/HfNugi487ReoxiU162T1Jo3UXCbx16JNwuNybpexUkF4r7t7aLBuia7K0phZ3bjUfEX
KqyX6laGwdaqISczFSA+FjnGLEVZNDO70+S+l0tf5ebp+jP5Yp+SKjH67xQFZWleaPB8v9eBTnQn
rT1OAr4W2l+mE0qH4gadp8W+k3Kp2GmgtGOJ4LdEdV6YxnZvUKJOpPEkDzt8A7mY/MJ3Bh7Fpuvq
rYDZ7qQxqGXIZ6SrAaHDtnCPVhBvlfA5NvZ1XT6zsf8sG+XG4pI3JNClIX/VaemInNyj5+0QJdkk
FU+ePPmKje4+BC3kKWiU6NJS9evSBzLRFdLRodMN+VORAZERKcbP6qS+R3dU/NlUfZtVj/iXvBm/
YcDZoct3/ZvJlyq450GnH3VWkqp8wwoxlJ++Wb/x0teat7icHAbju1sMG8FLoBoeJd6MmHmCQOuc
UMHlwZIdMO77jE4YTsg7A0qwSL25ebj+66RLhbnzXzcVf85/nZJ23uTMeZoIQyptuJVxlI4tvdP2
4N9JK21V8PRK7aVK5FLc2aL1RTfNUMXpIJOj8SBOhMdbPVIOWdYv7A+fIxkq1U6Kc8B5EdWfla9k
V88BtIftSRZOSnX0ePflar2F5b3wpS8UladIxGHpiwb/9nEso6FTrFGjbj14CURXrluG43MMVh4b
kbwPR5F3FrKmL9e/4ZTAx9rqx7CzoYSCiHh4SdgweBzRHxVKhCj3knRAFGX7vwgFHuhPc0cVxVk/
v+zVsfMRrjmh5WRnqmAjmIWkAijtCI0D4/16tLkjAScOmU3CYUh/GGDDZ+FkDx/uEi3FCSbRrYN6
IwS28aN3pJuKptIkUlrJjvKuDPT4JWrom6VZ+nnD4AdYCgQT5JaBsc529AxL8qAxfZpZ9WOF+1qP
wN9Cjhen598Q805EPhqBSFOpBbYQUiy0UXWwqB8LgO9s62WEwiWhgxsh9rjkUHh5vgLR+NOKkD81
A5SAewwVhYan73tZpy9YcDl9PThSCztIQUcyGtDomypn5lLWlwZWkeDJihp8GU6Wj0tF1wZd4KLD
nL3J7FskpHfabqI4TDqz0ddl3NKlUT6LN6d3iQAnBKXyKC8jERJo4jZDJ7PSyNEvNte/6MXUDJaI
irg25h2zSUuNz2x8QWpO5nDvek9e9O363592kflyR3ng339/OrPPduw8Vjpd8OXmJBXJSRC+jIK5
7/uFgvwFTNm06rjkSYjjQXWe7ZoNZGaokyZ7GZgy/2u6SbbSVkIUFHHHYqF/cimj81hTb+AsI/QB
uYg3xIIj7lTpjUgzzu8frg/bhcb0x4xmUy7tasxAOqKID//wPgCCcYtIga3b8aO6W+L6Tn9u/plU
k04bRBoUb7XZANZx3kSum0/woHKv7Ca+nf8/gAZduJWTlok3LvdB7jVzhIdIEUW1xj+AvD6wTcRj
xZW6Qlz7iwWQsqbxvlJ+D3vejSs2sOtjemmqn8eefbhaFVq9byeEvYbaMBZ36hIV7U8b6/Mw/k1v
9tWiYoz/AQ91bzGQsGmTooNCYR34zJTnQE3KmT7isBm/eOhLu3Z+yKnRwlDbyJvsqwI/HXvIxb3z
c79qGnbaLBL6bRPR5uOcHWJJRS+BbnlTcnGiIOvbJb9jNxor4wEBrWnAtz5ujbbxLXCWOuR/vurn
Yfl3+LmRh5qXIaWYoDvRw6BIaR6UI3Z7wiNcpe7HgMPGuO7vKPR+z2/FJcOXi8eyyrSeHoIKD5HZ
PScfzbFxXQBUdB1RP5uyF9AQnk5kWbInPXFzY21lG5tMTE2XMRGXNvPz+NN/P9sv8tQb/TpnyneH
KNphMrBXvhi7iW8AEkO+adcUeVEx3Ga769P98hZylvhsTUM2zNAjYk2bsTPJ/QJW45qcHidN3f72
f0A2nf7gp898FnC2wCj51nSrCJj9VhQHTTH1gduPQ6priI+t7kiP9VrfFE+TIu5/mexshtMF1aDo
M8rKPVVYpzzBAryVv2rb7sZbUapYct65AIplSf1NVp8eUmefVYklV3JjktVAITju1jpaP7RdstVR
Rv9aroVt4jnLV7wLb+qPYWfndV53o9G3hJ2YEPI6WFPH24yHiRztrowl4MmlLwr9gcYPPW6JbvrH
JC0J0l8fsHDDvbZpttx6bq11cmPeWA8hHjyGE2Nq5DnD48LXvHTGcpajgD45bsOx/Bg3R6FPESPi
ThhxTCZaa6f+KtCG0J/rtfsjUGy3OKA54yzEnfKZz2CNmxAXeKKi8/oxbq2nepGWOcK3Q3AUNHWr
KK9u6B343500Uld11jqV9F2rfmoRZ2Srb1orW/oRl84pTeUzy2ASUcWYJV8pXZVC0+AJGDtABLcg
D6krNl+lh8kJAuV51KbpSSykfnHIz6LKH1OPJnm+wiBqAYe6eMzekfX57n/xXydGyPgSOYhyV4ub
81KuswmWVyiwyhlRUWW3ECVvypVWrdBf/W35kxj4gUo4mn9LBPWlZKefdbZ4Y0ETi8rlld10ta1N
3X/1d5d6C/TPpeRms0kqEJHswfec8vQ9Dndj/GPhmy0FmB0t2ehFddUQoFrXN+ZvuJtHYV2gBBxw
qrHtvQtfMX24HnQp5uxUMXEaz7KUmI121NpuFaTdQoRLBybvLIT1DAlC//wZq3Z1m45x0Z60ah8H
vmOqqFa+o9G5EOfiXqppKlZHOhLOaOx9nAVJjJRoMXTT8GXfirtmG7xE9JpBC46/UO78z5GfrOez
cLPj0bW0vo1kwrm3cPOxhPFukj3dBRxGOltfX/9MF2f4WbDZeWg0Wij1GcHMACyw+kPBfnxzPcTF
F/lZQnN+RtO5yFS3xGg35qFCxKU/gLvhBqvtFyJd3Jd58vP6hrGsqbOV1NaSAA0XIOBU92v3+dN0
e+tXODxC/QsWCynT4Hw6Bs7CzdZVa2rc13KOgb5wUaq+xarVjrKjXryIGDyKknIYaA0u5Hj5i/3N
cTYbU1kTJLH/k6O+paHWvEu7yb+hXA+OeGO9Rg4+tAsDK19ea3+DzuakIeRFEw8TsvS9gMpz7MFu
rPDMums3Em5UsdN/sR5r27gdNspahPiLZdRbfhev8xfP0Zz/cghmk7ZEFFwGHtQCH24dcY1RLcYb
+ZfCaTF/ADVgW18XfUSnc+3Kt57XWvIEVFHkwzmY0JDtHiTtKlmJ+/COfI/q4/UML26etFUm118u
Nn+u7GfnjmfSqmrGlnlcYJstY0CkL4mSXFwqZyGmn3AWIhN9lbon+aQ32Z2Pe5iFsdBpupC6R3xW
cBr8ej2nS1No4k+AX1WptM4r1kaZaZWSivUpwzPeST2Q1km20QOcpjzJXdiz5UvpnUebTVip9sOU
y2p9ou+wlcAM30YqqMOhro79oE8N4PEo8p4e0Z0LquFByqhMxlZyiIO+5dYY/BYl92s8HgShk1Aw
rm4CVJ97Ov9BUmxHgC0mr4XrI3RpZes4PcsUBlQeoVNOZ59kyPShlcSuPuUdKgvY0w3Ci8fReT3K
pU3rPMrswwMwTDth6OuTpLbrUI25Kob4V3luu5JG8Q5F6hzLcrbrhWNgGvH5AjIk2lQWH18DHvkx
O45Q2ZfRdT6NWmUnmMc3oXIXIDdrJE+lpt0Krrx4cl+MqSOVoIkG/guf3iWNgl65GtcnxUX3Mm83
YmaItp52AAUEib4zFaXYWvlei0YojTI5FO+1zluPVbBp+h7QqIzcZpEBn49vStdYqN5d/Hm8IUwJ
BDnmh7MbfN/AXtHUqj4Nsn/bhL878Te6/LaqAs9zv/uBvPDpLy1B4yzetMedTTBZqNFsTZr6VOQ/
GgA7UlKjZ3z0xGhhh760f50Hms3kaMxRVq9IrO62kfstUhdEQC69N+lJw/wSKeZ+gqYXeRQKuUIi
JmYXdfbY9hLrswb9BpZITpaeWpfSQVmWgifL0pTm06jOB76/NdY0Oyervy8Woa4vys8zwaT2TX+N
nCY6wexE83NJ9Sy9ak410ggAo92me6iB8vWxtLUK/V7Q/HzhG124lhFTt9AS+dOumNdy87j3kC5q
m5OHF0TGizVSvZPZqgctfVWL0Cl98Fmh6UCseLye7ed5+DHyNBpn81ArBP5m29BMGCkK9FS1mm+e
Sp+6XsAuXCj4EwmTUvxdpvblXMKmQnTKaPIeEuTBemu20e1kZV88p4dlUtPn3ftjqCnps6SKoXED
bSRUKZ1qfCh9pHHU4fv1kbvwFvkYZXb7oxbdBrwWm5PwFD9jB7Bqjyhpb7J9c+J+u7BfLKU0+06N
5wWdLHZ0KoP3uLzX3V2Abtf1jD4v5Y8JzWd+YLS5IRNDlspNHPKMqzE3GJ+M6n7Qvl2PdQFU8yHY
nF4iVmMJIZHR6x7Km1G9wcp0qz8DwwbNRoEKSnXaYf51PepChspsl8dxW1f8KcPcjfbooNwEgeqo
Ljf3Ali9GS1MkcsfzbKsqTQ16Y59nIeWByzAVOvm1Pe8fqJfBmTPxvx5PafPOyIDSaEe1yoL6dc5
KKAVcyXr+j9Bfsf5sbZe/7u/P1tMtWbhfxJOO4TIpU37Emn/q3l3lsFsIZUjlE7JIgMgo+5oHDS0
Wwwpt0Ouvh74quv5XCgDfxyw2VIyx1SRtZSEwCIOQPHX+HHUWEY44x9QCup/zbjJH3AiWop8cbM9
S3S2wLzQc3vQFM2pwhUHsOXG/e0d23v8dR35mbhJvUbeEQvPxVq7zEz7eOP7kLMxK337QyNZQUDO
4R6isZWsEjwE1WdtW7lbbt2b/uv/YpANOjemBYoDYfXZN20tKQotN29O6K+vDCCKoyIeDPUF25Zf
0vBrkFu7K7EOFdpvqYhkbRrdj2OxVTWka4MxWtjZZmsEZAWYNoqzlKcnk875GtEhRrVxbWh3ETwE
NRoBlvsLIWbf9lOI2TIJlNQvG8/U7oQ+wiUHsLD52sFLUf/pp/Cj/7/er+z0j4/2/6VNcsqCtK7+
//8z21Q+BZqNrGBp8OV0XbsL82rra6tUilexuKTftDRis0XiidbQDjIjhmGV3bfqqh+er0+R2V78
Jw8JwVFcyKcv8ukml4U8NTpBu1MSPLg0sKow04YIMLG7kgCFXI92adTOo035nl0JAgRYQImM2p1R
vRm8tNuXTl040pZCTP/9LISnafWYpoSos/tevw3h5Gnb61nM0XSfBm02yxBd7LShELW75qAeRqd/
GrKV5P5pUGN9/A1ki92ba6WzF/euGcrwU+TZtBu0LDMtAVntzoXj54YI+jUa8oITNDkZoqMZay8Y
jPBg78xf1eJTeWlw5/MxVjtB70k8D95lJC4qTKH83fXRvTTnz+fIbHsOXNiuLYTDu2hYmzqMvGzx
FXxp0jPfZVNWQJthPvlxjoyuiNkhgNg7rIi0J+0N9gJOxfl3D7LbCgejg2vjHfdE4wYH3+vZze+r
f77geezZEpBjXhLa4Gp30tOwKvfpxnfKY/M2OInjr5f6cpfG8jzYbDGEqE34A3vVXRq1NqUozDeW
Op3TWJ2daZ/yma2FwEvFELcP7W4yuC7xX8Lkt93BsVkl7TaSV9Zp6RhdSmq2BlSt78WSww6jMHHV
1OGqEjfXP9JShNk0V+t6TJSRCJCSweMGiD0vbCGXFtL5h5lNcuCjZTSazII8fE9j8eAF74anLH2b
61HMP04yZ3uhCV62UWSiqFvIxvgEYK08pntYh7LtAaAQmXINhZ1mYfyW4s5u3H5eulqlMSfKlhZU
Em4SX7X7qlhf/0xLYeSPyxh9z1JXMmb3IHS2G3NpK2U77Zf0Ta/PBkjrH8P0GK6NecIougEHsIb3
jf98PZHLERAZMSf3cqRzPkaoorhz1cjX7wYTZ6jsh5y9XQ8wTdjPi/RvgNlIjb4nm67u6Xei6G46
IeRaFOzduFlXPsaZPca4YLKvh7z8cf6GnI0aRnkmmywhK+lhKPAGH3DV6ZSFdXR5J/8bZRrZsxke
+G4pYvKl3+nJyU/Lhzh/ahH1GD1sMYqljWf+Wv7nXvc32pTzWbRKTLU4t4iGR525SpNN6oQbCZ/z
VeGv5dKRnfQd0ewlfPSlLdYAnTkJdYMynN/ii9KtwkRhKLHExK5xHW5UTOIi29uKNJc84X8ie3bp
853HnG2BflnVaSETU+NpZpordR1pDh0RYy2/+Y+TdXii7VF6Xej8z2twf4b4PO5sYwzK0W/rmLgF
vOLc2oUazHid9yEcrhhbcctIHRdHmsCs9tcn7MWvS+Ncp58tgtiZr8KxL9GqEv6k7N2V5TN2BhPa
TXXc+7R8LW33+B8XlP6R7lnM2cL0Brnwu2TgJqJuqE3i/GQ5HgTW66l9+pgAewGAI9NMwQ8vhdla
jIUoCiW/Ke69KnBqxfqph5mTS/HCkp+O+g+7zBTGEEVDp9iis5F9XB5ovwi+2moF1HTxaOFboEuF
rbr+po60pXky/a1rsWYDp8hDjji7SCzdRCviLe0lx3CblVj5m0E6Bqm8R1cXNrYV/Lw+mJ/20lmW
s8G0PLOro3gs7oPCdOKuvJH0cZWOtSNI+mNjYX3lxavrIeeIREmdxZxtc9CK0nis5OJeSL2V3CQ6
jsLjbeKqb5FvYI/qb1W33Bq6/KhUyKaZ3qGoUQuBLHv9h1ycSAZeHLI1/VOfrU5/tKxWKvTiPgt7
J8c+BcVTC5bjfxVlXibpfcSeNc8gig+bdthXY7EP4/X1IJcn679TMWaT1WyrQBE7UhlNkBGe6KT1
b7fttxPr/HqkhUEzZlPV0MpA0ALSqRAnchWgAummsB6uB/n8Jv0zRf7mM5uWOCwbTW+Rj3gwox2G
RNj4foleJtx7Oa5UBXCOpyHeinf18/XQS/nNJqc0/is/jDHx0rlD4GcFMfx6kOmPfF7vf9ObfsTZ
0StmeuCKgAzvg6o6ZoXlxLj0XQ8xR1v/c5X9jTFNmbMYXtl6ZTXNO3QNVBNxGzv9WZ6a7UTTiW00
9JTECeWtgoiq+7gkzLY0H2evGtp6bdbIJCjJqCr4WNzBaR81wS77hV7h0veaHe2VJMQRbMDinl2H
osFzrLcYvS80mpbSme0Ucu5VOvKEjKUiO1iFu/IvXSlWQ75wAVxIZg6lijQpqjWBOJ2m74vgtZRR
18Gu8PrUWMhmLnDraUrTKxJR0vBbpcNXL+4ibGP9zX8XZrZTBFbtl51CGGyat0pLbVqnLCEJlIrF
hdvOUkaz7aLuo0xKpklgFPJa9So7c5GsQLfI+309p+lDX1m45mx3KAYBvxefQDr+pHXk2hViDPjF
Wf+PtO9ajhxnmn0iRpCgv6VpJ2koP+aGMRppaEDvyac/Ce1/drpBRuPb3di9mwhVAywUClVZmdrL
UrxDntpbgC+5bpOflvm/k/wJrACMYKUJgcSxCi06wsWhvOCNizsd273kQ3WdvHc+9GJPvae6xIkf
oIsuKtJth6o/xrnzNUj9KMcKjENtzNEh6BtPpWiBm25vs/EwE50MwCMvQ9UIRATNmxZu74YhCOnp
TYsJccDNwRhsOyw9B+dG6IueIhtmUUVQZJbjoTHPw7BqUO6RUULWtUwFS8cdirnmTETbuHrUgVcd
2lcyZt+QR+LVc7k4CeiQxmxwDBK798cEYtz5d8kenLZ+yCG2d91XtpZ0boz/WiRtB2uCMQ1jdk3t
6iCDmVL/3xhBoRFLMonFJ+BaZ+RtmWo4BGBFaV+yKYhikdNvL+SPDe6gWUkemkXJYhQY2/Xptp++
mni4/beFsB9xdkUqxgDwToQUf9IfU8jOjuaxgZ7vdSMbBwjf/89KWOw6M9JKTZmnOoykII6TXqvm
4/rfF+0U519pMppymWCnwvENU+NORl/B/f/fbHBulQLF16u9ChtgM9I7w6nCyum0p+tW1m/Wz6Py
Z6u4a3aEJoWlxTDTeTO6mHnrxAqoDvRH88fgV4VHDhF1Rf17wffhJWDq3mjCQsb3yRPJHVU2mvrf
3EzjkvMRbEsgZcJ5MfUMmgsfRvM0iYiSN27Acy/TuMtWipvYBicsDj6YZ8CPgAHsL8OS+6Hx8/pH
ErgbL9YqE4AnzRaLsc1gMdAmHH+CD++/2eAO/zJOc05rfJI4fsww9FJhVkwSTTCIvI2/daymVwCD
hBXkWL71275hshD9LvtJdo07fPyrqxStYoy9EvCSqKsha5Qr9HAmSh2A4BwX20eoCNJUfshRAYIN
eHVgS0GUyzTf1ctYo9o5pVOXtoFqQY8bhzZ3FWn+YSqxPwCEW+T2aRjzZ3CSHfJseo+t7iXVwOBk
e6Qbjyjd3CY5PWRoooOgLjUTQXq7Omr4ecDXQYYaE3OAbHLxtkjaPlKjug2KGgQTluZiIlMQqXgk
xucWWBpbPJvcWmGrk1JSMzuBDVAFf2m/0MN0CG+Vr5rXe/rv/FfhRt5U/dMQz9alqSajjwfpDJ9Q
l6nZ9HEGm7EFUq/qV6YLIuPmxp0Z4E53rrdJqcZsUSZgnQQ12lEkEC4ywblOXs95OBgwYQxg8cpy
R++1/7hN7Cec3YT9KOWK3LNtUp70Oajor+thQ7QEzr0kI1THasDfT7SHnr7F8fwfF8Bd5UmX24By
woBWK76ho2iUvv+LJWD0EJmiQTSV168oqhCtQAsWQI0CDp3EqYkIt0LYdXPxhmHeyhJRtGYwBf75
72efwZCbLh/Tpg1af4i96fYH+a1jDN4r7sEB7Vnv5gskCCGfPu+gxAyCMpyY0fw3O3n2GziHbqm6
qHmD3yA1YEEBqlcB4e/1rVyXGbl1ch49z0mam3HL1hlC4RFj+MOhy53Gzx5Tp3LB6ioaUFrdjZ8W
waEB3heV4eAvHTzSq5m2cdcGtAP4/GlMXxQRI8SmjzMajb9M8DP0pIMk06BhUTPYQPX8o6eCWrTI
AJesAHpdkozAgELBYw8SIG0UjXvy7FJ/xWgLsqkMyAWaGu6g5lY0NSRcusCUkvtJjd7kPr4vKdw9
BNHcoihHPQLdRdTu8lQ6EFLd1U13U0GZMlvib4VlvIAm/mHQTMB9UwyIjmDoTAZReXjdvWGfE6OH
4GQ3MdPCv3OsgaRqq6hdEOIVRSy8D6bMqwvlhN8Oul80gRvtVGlZICydrN6MsAz6MnxkFgRW+mJm
VteTojdd0EQKDSrEgowaPm2JT6A8dqeBpun6Ydk0qBCorwJ0z1orl5476clAupB0QaSV4CGH8Ihh
Oo1h+yNShrH9F9cZlDUhoYbJTh1Yvktr+WTZXTSWXaDJs2cvyyk0E/f6grbc+MzE57c9C3LzYqht
1tZdEIenOvw9G4Kyo+jvcxvWRLadF1oB38hOaLM54O0UfJI1toY5wZ9d+vz3syWkdafNWYFdCit3
uc12S3moQSu6m73xmIEtGYzirWDXVq8IziQXMtFJNNMJMJEgjCkYlcBiUN+PZo/JoX/8KuYssf09
WxyxrKZQs6pDRgOCS1q7jfH1ugdsBWMb+6cCVoV9XCWbGOBHqSrvgmIAuUp5kGNMXVWxYMc2881z
M1xOUIaNbYQazDRgf0D9qNgp9nfb7zCqCBq6p1BxM+qbo5ML+Ic2HfBseexEn20gGGyonBLaoVR8
QydIMjUigMBmmD5fGvfqt6dIGk0wiAXaQ/1z/tnvp7c8ZW3zyKlrZ3psPQVVR4wxSSlIqR2QKUL+
TQT62j4GZwvlgoVOk3QGtL4L5hNxY3dEJdBjYx6z1zwkgcicYFv5uNEW+gQ9WJxrZbwZAeQ3JFPk
MSvUI3N9SJHDJSEcsSKIm7QGN5qZdqg6tbMHZejXeP7R1PWzURX+0uhggk+ec1J9WURIsI3jjYEg
lJAZESrKhJzPYBwoqRWzw6gHxaO6fdAr42cFhmVrMB+vHz6ycaFcmOJ8B9cG6exkaAKkD14UqZZP
7EbzAFOcnJhkv6xwMUBGbmRPGOIr3Tn/Gtnl6KATXh+IafmlSQPwsH03Jwq235mRfxT059K39rHH
9HGIgc9BPslK7nWAsTiJGjqLqgVV+G8OOLhHNEJMRVUJyu+XB00OS5pFkN0JGkAATkkF1Jnk/gI/
+jc0ZkLHuIHqoVcKTvdWWGG4DQxS4jGvYMLx0ipokvIyVJBKdt/6n8nP9L480R8VBKJ+G7YDrXbk
59BqRW1XcOts+P+FXS6c2WU4oPMPu7PyPOlHvRRh2rfS8gsLvBM2YybZLSykx+kWlMSFE3u2qz8w
qgrrayQeG2Cuxr13TEwSyiaq/Bju4/lnMQ/bGFpvN4H1olXYM9Ux9osXF0zOrnTD9/j3vBs7X//I
wCUjqv1t7acCFRrdRG6lrDAGmZZlZmxjtUkIwYWvcSMq+Wxcc0Da/W2AhxdErRkvVQ8D2p6AW0y/
KSEc6RdfK4x6A7JaQGTRtb15f/18r3tSn0R7f8xy+U8Hfbza6mC29ZWdfkv95KPEydYO0BCykaSQ
XeaH8y0GKgvLh9K9AJwj2FYehaA2i0E6iZlPjrX+NC9PgvVtbivGtAk0fi10pfjzJ6faaOV/re9b
c6RQR45884vmgACbHfvUb15E7HubR0M5M8odPqLVRTTPeHsNuw5aH24a5O7yhRF1NSfqyYovau5t
rxKNN1CEAD5rcrEtNIhUziYMNvor6R/C7MVQBYnyZiRDze9vG+xTniUqRQhAoybhqW88RIfcL++S
uyO5J++MNVPx41NpgeXv+tcTLYv7eHQk1J4xoByk5A0kf130ZIuuUn70lL1h8Xr5syzuW9FxtKdw
gA3dyY7RoQW3n/1lOTGdWBHJ2Ma1DRkrC/9hOAbcCtxZSxJCi1xHUYjOC7j4X2owylbadw03wPV9
W5fEWUPvzBK5/FZllGaFXuFbjTEYt0CSnbhQFkg9IDQhNuookp9A3kjMDLj1wc7tcn5Ypn3adRAc
DZoe1HyoQHvLm3rI3eZmaSDBCabc9KSO/7y3zS2Xc83GiMCNY8JspyeObN1Kxj9vbXMmOFfMliVv
zRkm2EBBWXhQ6NrRj+lR3iWDW3p17DBVxO779Q+5uZ9IVQyMngCZzJf4bLteCosUbWANL6Z2JADh
lObzdRss7+avVZYO/X8bnK8kWtt3hhy2QVRThwAOb1Cog8n6vp70Z9X4osrdjWxUx+tWt54DIEH/
Y5ZzFUObkiELK1bfB+fDfX/XYTxj9Op7EI7sRL1B0T5yDhJOPcKxBWOp/BFCuaYb7+TSF6xo83if
rYhzEVCrl1o043gPuzlzJGjHufJL6uWuBvoKcIN2ICX5lXjjV9FbR2SYC2GpnjSyDR2MQFVsx8x+
1+a7lD/akihXENnhMj4tL7UiY+0RRvOqeNTH5LIO8Ui8WuX7cTcTx4CgE1IxMXOh6ANyzxApldIy
62Ba20O2YvZzQAbvlhvJrfwWKr4HPF+9bC+6f5hbXDsa3JOVliHUEBocP2pCYbV9y1WBzwiWxQ+6
S6lCJdMu28Aun4f8uRt+WqJatuCj8WPtEJqSFsKO91i+R/qDAfGTNs6dtKK76/4vWgsXR+SaQKtQ
ZQcaXpjJnWOB8y9N365bEXwSvpYbFQvpsx47Ruu3Sf41gSfmugGekugzISDAE6F0BZqVVb0pMTIz
ySKCPAciEyOdXwiVEZPG8E6tiOxoxuwaUB0CDwIkViB1MoZfpBTiiajlLmrmtVRxwMAJXNBA3se8
/QkVSD+xpvexP4VjBS2ufPGu/+TNnUefGKrATGuAL8Mu0RRahWzhE0+QTUIBsyo/egiY/ycrfEUl
GoYwy3NYSYr7vpcgDVa4qlQKvGjTXf+s5TNdO8syyxmnoUf7NVCqh6L8EUa/9OhbKKyTC7aMr8n2
1rTgcgJ5RZkc0S91ShAVx5It2LLNnBkU/qZJ8G4FDykXMRuV1q0R2siHgOtLj9apeo/dem/co+nD
BPGIl7WOdSMfNMFzcnt9fwxz8XIximaYUhiGclgzfkvrX3omKG2ITHDBMSrMrlcamCjlfWJ/KyGB
WGSqYAe33eHvdfBA2jSRx7xhG5gnwJ3O0FEarf2Uf6ij8njdvUXfis/O6SJPDbqBbVCDgOFn886a
qOEzTW7T18nvwDkiqU4zupVoDGYN8Gap5R8nschlsl4batqOFm6Z5HdvueozNDmP+QFadOCjHyF/
5Zh75be2w/i7mM566yOqaE+BWg1KOysphG6GdtEUKm3QZ9q+rn8ME4T55EJwqAVWeFK+KMTyZ0g/
BwOkUJcYBJkoyuqNwFc2rSgyuOiZCgomqC/3UaqaRspK7GPbgKu9fDahl5HJ/8LroeXwtxH+YNlZ
13SEsvgkBTmQCZDTvCnHb9edccvtVeg3yOgaorvOj4LX9WwWdqo2wafMrWk6Egq9XfGU5SKuMfZ7
+RRHxbw5Q9rADj9eZndWZNe5hKrosuwg+vstM59zuGFuAj3SZa8m9Eevr419hpVFMCErBI63xtFW
RQ4mAFWDxVB7mfLYx0Xix9AHrqXcyxcRJ+bmVp6Z4z6YESZEpVAxDibwufQQHWyjx6L+bXeixEFk
iIuHaDAMVaPjm1HbuB10ExU01VVqKMASUSFhs2gBqW9kKeBPWSPQRtpHYT/HqO4Wr2VTHzoIjC2l
5dtGd1tH2c1StaBQKb1QqfFTRPCvrZWiyCQbTPQB9XR2EM/u6DaSMtAEoidgKqBIn557rXUyY0KD
TMCxy7aMd5VzQ+yHnBkyyry2QAXSBLX5Teq1H/0k77K4epWM9GRFqddqjRt25uG6g26lmOdWuTgC
HqixT4ypCarJ3uU6sOuTqBmxuYP4bralQIVm1aZHn480TUYaRBH91gZGos9a17JbtOtrQVQUmeJu
F5PW0aBLM/w/6m+y6RcY51EiAaFgL/hYW+ca4DmdMNkWVFu5bUvnuNGVBk2pQX8De41XqZoPcIAj
ReTUUnt3/SOtgz1Ys7Bz8D+0j0Bmf+kai90XcAw7vafIoGzjR9VA0FkV3c3rNV1aYa5y5oC2FRuV
tqT0HsUDd6Lf0x6KHsDSDNkvtRAVENZ+d2mMO1ao/1v9UMDYAi22GlV/7fn6nm0AYS4tcOcJMIRu
kseI3mNi4quSxk/wdN8OdUjjlTjB3T7RldsGzESJlgkO1UZ6dWmbcw8l0buxMBJ6X8YQtXfU2/Kh
r53hUHsd5riD7Au07kHTLYRfrP0fdnHUgOg0TRUSbJefMJciTVmomt4Te3QIBK5yCUrKeup1iyFY
45ZPogKP5pDCWrMqt0R5xqicqVN6L0EAucGk8QIBvbmu/OufcdsMrk40FW0kCbyfWFqVjWNO73Xc
0+343W4yBxIIAivr2Av8EMsJZaYjtIYgy4VM6IzFAGTosf1K5/ymAPt4MyaenYdQeM6P4IEShKuN
q80EnwBwd7hdkPzwVJBJb4SLnAFPpqGGbEdq5ZZdiKEsY0crpCVJtLemyQsT6McS/bcaG6JDstpe
nRgwrOnoDGB7+WniBgIa41jryX18K0PlEqx8Eyik1X4HfRfP/t24lQvxW/P9+kdlacjFVQergDuj
7GCjfa/wfeI6y2WqYCr9HnOQbl6QEy0rL05Uz1owdKnLpxSf4LrJdZcAyAGUOwiQBJjVsvnq8kCo
qUom0vKxC6EHYQdJNAOO9L5IutvJtT926mHEe6etCOR9cDJ1dZrAwAZB36wQ/JjVrn/+FsZxgNkR
prt3eUx7U5nLSGOltqnyUgpEGabiLNFzch2FLs3wsMuK6H0KDDYSpzF3pnz2SyP62k703rL6u8i0
7qy8chvcI2FTeWVO92irHWtV21ODPHXD8foX2Fw06O8BDwTBg8z7OoaFi7quc5SlNcOJUeRQxxeS
P1w3sjrIWDKIlcFPLmvINfjeII3ztirMpA2qWHahX+F0C7oVtiw90nHaNRbYO5oO2tCJJCL6WQFk
DKKiH4n3CxRj128LsFfPUtiGfdDndUAge65HA0iLSm8OIVtcS0Fsaydj2bX1JCIn0fjjBNMgk8aa
Qe4H1AUXiudcy8PGNHss+iWrcJ1Gt1kqe0mfB237sizliySlt51ROQu0KICIkmSougu765s/A3AB
nG20gxHWLr0aTX0o5sZWj64R7rxqAQd/FzvRyUCLfwYAMPqW+gpYRgXVnw03x/JxokH8CZCNzded
qkJScEkMQxAvA1jzGuiy57k/NnHt6D1AJ2l8Iw/DYxV+VeZfC4L6FN2G9p0OwKiqfb3uf+usg32L
sx/DQt9ZEpVUdJJaOg6BqYFUc8zcurRdC92RfviqgzQihv1Kge4uFaVv26ZNYLQMlc2Q8DD8sZVp
phj9EEDs2l+kcQfgP+TZ0YuEUDneng5ES56SOduN/Ydg1SyvvgjoWLWBKSHEVuQDII2+XHUG4Gon
gbE8iH5aexsMUF68YyIXEdhEI7S4RE2g9cUJAT4g0rBIoJvWWOOqVAY1zukQ9I2xL3TFnWf4WjMt
oTsvnduX4amY6sqtCrqjc7wXqTytg5kKoVIsGAu3gZPhjlyzYKCsz6ae1QOVHGph8gdknwTpwSqb
Az0ZijsoHiA7kPHKuNxVuvQFneeqD+zxSTGjXcN4Z/NbAwzp//j7sbqYBsgpI/tepQFyQhqztNQ2
kE1gp+wequtdZX+hyeL24+ijQVpAGdWu0dZLXGiIeD2xn9VEgI9Zr1eTwYOJCIK5ZrDXcJABfNAI
6EWtDxraHhDmT5OBQXV58ZVKFq2YPZkuPRa2QOUEOITOmgmcLSprGX4GWtyDPDm9+WWq4p2q58uN
QV/1FDo66Rwkea56XQ8Kd5J7Rk+OZvEm2Ph1zNRkNDGQlWB0ho3QXH7i1GqlIlmUHmhV+gWzLN7i
DJ1T/mItVPNntTfAfyjwqvW8HfQ7PoGBn9fwKvvq076QI1lC7ddvfVwXspscqqCsHcm1btPfuB7J
DpzAjnZA7usl/xi+w8wjB9OguqGYhI8VBXTb7aqKAFaVY1ePfiyx5tZAQwp2dn1CYUaDQBIA+7aK
AaTLnVXmGXKZVc5uI/3X7EsOPUWTY3jm3eiByypo9v2baGmbXxPVWBxZhf3PRQVztJMSlYAOtVLc
fRR6NNJ3wbK2zghB0oxJCwsvFv491IVjndml0WFZxXMk+62L2vlwGFztl+UoP6eF0Sbv2jdRLFrD
vNhnOzPMftjZxaYrqTyGutEAAVk9F98zr7wDpyXzlcapJgcgLF+w1O3dtGEUusW4m7iqR2LqC4SF
UPdjypuvjKfTOg6VG79Cz8eVneIucyPB9b3lNMjibFTECOSa+EwqTdPBDLu2w3AMHu7x95DETqKJ
hiS2vuG5FS5HiMoenR5VhxVQb9QQ0NTsfl+l94X9fn0L19kwKt1ny+GiC+1Dkg42YP66XX/vLAIK
SsUrSesYZehmGAfs6xhcBUIWn9X7Dr5yZtdgufKZryQ9xf1YY4Ey07xavGoHDSrqoZzkZrMTQmbF
W3wdXaa6c1TVKXRBdN/yHHAx4dSDAkRfPTUWmnS6aeEc9nLqFt1rnz5f39hNA3g1mxhfV6GazAUX
O23keaoTzDFEjVOn9tHWh/11E5vfDiLDbEaXWKux46EF2Y1iSj2Urc1DireEXExuoYE3shudGfcC
8o9dNC+Crds8AVCaRYgGN+9KV47EIViQogG+aU/HcfquQw2DdfyvL24jZ0f/Dc8VDTV1lB34S6Ct
l6aTJ6xu2NU/ids6iCte+E7d3gud/t7onP+B+31rbShYQcIKpQCkjdxXq8a8M+J87ALpYD0oDeA8
qld/NDea0/3uXsfb+Kb4IerIbK8USQayK6b4wyPxadNJuBWwoeMp/IiPxZGRRxrH6cF61hx5J9/K
B5FC5FZ8Qa3Y/ksueTUrq2dl0/Zh3Aep8lqofmsULgkD3IWCO5ZdZ3wOhYIK/seXBJkoF16afur1
uJThojFxyj7a5Vnp90TbJcnkTtXLdZ/ZXBWGGaDtAN8h/POyGNulSBO8MSQJsjDkW2eSUwayiKg3
BejfzXUBX6KydJSsCNnTYtKUyJqQG86ToyjFY7X8ysb01Emm34oqFhuFKSwH0Bs0xVEWW8GZu35Y
amtA7o1WfHFcchTcnHQ3V07du2ioYVrJK5/Agzb41/dz8zSYIKVEuRTEDnzq2fdNRACk6YIE/bPF
eqbKfQ8JvetGtrYS5RBU+j4pkvgxBqNpGwkTqZjGMgGcrlsXg/relNl7mj1Kqmg+b+PewXC4zKrS
rAjERxVdXWZtqQD/shZ913XTAUyJnjK9L/niGhA6CeNaEKW30iJMuxAZMGe04lcvJ0M3LDWVQxxv
d3bnV/MmOiGI7aJ7iFh48YOoGbpx8SgyoKSY8EWNf1XfqjOKfGkwm6DIf8T6jwKsYdc/2PaCQEsN
FlEELZN/2UakqsZKQZ1UD5Sd5sofy5uE/pnTHhmcX/IS0fjmhh8q0EHD1gEAgGFeLs2rigz06ArK
RiiWOcVyk+WRkymCAfE17gR9R9Tm8GBnitC4OS9TkphajSzpHVKCE1rj2bN16tFKuymemjeUur/l
z/3g9M/dj+pDFI03P9mZZS7bK9VFxiggnnizVEOFuEdCIigAbqQKF2vj4rCK87RguhtOQaA8poNw
KKG7VAu9abZdOyUOQXsmKyJBD3TrwzFhMHCHoNu0qvehb9HUsqa3gQn+1zzrXQOVF6MS4so2YghK
AiizQFUXtzePD2mttpoyVNVwxEjjYKTzCx4frv2oPpp3vUfvpy+yg9Fi25N2grNA1hccGy+Xdda6
Bi04t7GjRo0ezCwY+Y9YSdPc4V4Li10Z+9UjmOt8cJ6XojfkGisOTyWYnjPQwUP7hT8PbYGt1E0M
GdtPCwD+d/ETsubMCX8Rh3p6KhS02PJPsL8AWoF0lo3SX54MW4sr1H6QikkKdeXUcizteH0fN25u
jCQhIVEYmdzq5gZNcaXrFDfNCAa5ZBncivww4/coFMCVNmMXNCWA7flkxuNvm1KLhwXbh4ZHPH6h
cTu4wHydJAt6iTLoOrQQSCxaBfOSZAAhhDe6KR1CkssO7TRBhru+itihYJq/oD7Byrmo1srK3FKq
qEHZGI+0JDcQa/aoObtQwPqmqdMuEmpPr8/JpUn2oc9eXTVJky4biRrkXfalIr/MYtnZysNgd3tl
rgTr20hbcB5kgmmiTw271V7nep4vRahilAjp2IE+hLo33RhgLAI564y+oSQ5osmG9QAffIVRTEAr
FMRFhH93TdIE1kwbRrV9dKB++iRhgttVDk11st3O13bNvq5OuicfRsUVFp3Xfnxpnf372QarHTSw
QxPWR3f0g5pxs1QnJKTdAZKse1BjQctTv7OPIsPr+H5pl7u7SlsGB5f1f6tWDnTPVkoOliAhXPMX
s91FwIOAmgJCDR5uDjiaWlixpH5OqUAuwNVxMixfcovU1RyUl3z50ESnXry16xh0aZlz3amMFGsB
E1IQmm7a5J4mi961IgvsMjv7dgqmBjsyw0I53qntRxhOogOxviywBhXFesBLNVQXuDiKvhMYVyQD
x+/37EaHYpfvzfbevJN3hT8eMCpwPahuLujMHPs5ZwtatEVN0h7mjCZz4576zSAKp+wXX77vML6H
aW4beRnKjXw9np0/JVMWEhj6rDqd8T4CgadVy1En4V2cLY8lYHCSb8/VDgmXEByxsUJUxplaIGuT
r4osS2oMIYaQlcC6G31ztxzadE+0e9NlkgsLZnT3iXqURcIpG/evdWGWO+WtBFxSbzYKTjlLgDMP
Maa6YfOs+Q78MqL7fiOowJzNCOZkTETzhw4vFjPMY6Jg7FP32vwNT0/god5oZYgcdONzsmwNqYyi
4/WwdtCI5Joxkc/wxY53fqffkV25i3bl4bpzbm+iiWc6BI6RbvMvsR4y1mNndCRoWp9VbksXzGCK
A4CLuS/8Yi+8/DYtKir6Goa+1RGU63kZZ6qRYPnVHNuH7mu/S+7BHujT/2FWap36ojZ2ZoyLV2aE
utaSWWx5xb4vAVlGh9tAq/X6Nm6dACSeKFZp0M1cISfTBiNZpApJ0GUpRiqk06SJSOs3kgas5I8J
LoxQubYnlUQIIwRQH/OmVlNvwFudaC9FL6irbNTCsG2oqKB1C5AyBh0uY5YUVbKEBoYaqHQ3G153
OxxNUB0OGvzBk2LXflj81E8CUbf2M4flIhkMQ28X/JXs5cxFf0JzRU0HqqLylzVeYx+7GcPqzRNY
MfzGp/dG64N1sry1flUzLjqmBJY+/Jv79eJXcJHF1KbIUqKM5Q+gHu5rN83BQRDvKj/CL/CK1ikK
P0Lq9C9YPA228382gNv5KjLt2Zhgupb3Eci+Y1HnZCP3vrTAPXMlapZFZGGLO4gX+pgt30tu59Db
4Xf5HLnNXpgLbgVOkIaSz+E1vM64b1qkkV5SmZJAjXzb2hfxPnYT3/KsW0bxkyReiyE2FGHyQGh6
46pHeRyZki5b4Mnmk3uVJBUxSlwRf+W+6a57S0wfWvUuBs2PeSnoi28gOyCTh7kFFdAidFb4GvIc
SXMoxbUSdOrkkTQ6NEkKUvr2SHqIw6qoI5PaHZr+GFsiPvytEKQCzYNqEMA1mLO/PLIQ6Gi1IoRp
XZ+PY/e9rAZBIrMVgc4tcBEostqmtlByCtIm3uVR4s/D1xQTEqi0JokiiKib14RmoFCHNz3eiTzg
MZFolld1Iwf9NKEA1AxuH+d+nIPSQTb37dJ6vSH5WqojGOpPaoNp5vDxelTfSOfR9/j7J/DkJ8tI
hrnqOhmyJxBglW3pGbeHU3QABhUAXCaZDISSeaxsEa3L2o9AXaiByBeOq1kY+eQ+JuSRKTBBeY8z
OvrhqTxZx+k03xYPoq7HaonMEDI2CwB5tFF5dEViSEseTwyGJ42HniyOURkHpYFWN2YDqyXylfij
FWrerXyVs8p5EqaVFEoyVDLCLnXi8EkWCZuuX0iwgPVg/5D8AvrMhdFkzNNKCTUMnwfDLfqo2U7y
oz1ghiBy+tkeM7TeU7fzlu//0GM4s1xszWdllpIGReZa7l5oox27QXVRE/siq+VtWv7WtPGmTGLv
utX1cDBnln3lsycG6rEVmVv0y4adFIyNY71ktqOdVC+DYmb4Ht7O31EY1n0kdjo0yjyEeXc+ZHfg
R7z+SzYdF4pW4MRDFgRiS27fdUg2q1KEjowRjXdEgQzMNLxpCxRXrT69r6z2fU7ru1xvgl4M0mZu
c5E8YBtAOwuWL5azoCd6uQ3KBLhuA9ogXNsGyg7mW+RDs3kXH8anxBOeUVYYWlkDbRca6ODcXrFg
FHM5h0UD/s5hN0X75FDjHoWUZ7PD5QLVG7DWicoL61IOW+CZSe7ctGVVDe0E/Gjrz/QAvdCdchgc
XN7ZznKGn6WX7Mqv17/oVoDAg0fH7AyelgCMXu5pGKJzP8YGAGenBIUc6zju0GDYi+LQOuNkS1NV
UN4w9AoKuZd26nSZyGKjRs1KNlgewwH5043tqvvpNXJjSIyLHnTbS/vbJA9+yNCTr0gGd0kZw87e
OtKj4v8P+c+mW4JYB2SHhqmp/E0mDbPeEugA4Kt10b54hhAiON6MWx34JoyECmlF1hke28s/Bvl7
qxoNqx56nLHRHZiUqblT0TpJHfKteIzc7i7y9PfrXrIV0M8tcvdVuyxzQaOwCcI6dUrlKTMEbrjG
kbI14b3PJFyAwOMr/HqXmRZuY0aINELDBeqsMQIae6NWH6L8f3M1gHMy3BZ7hLOTfxZOqR2PiOFo
0/TFbxM6kuUg6rausxssh6WKrEdIGKLw0oQ+DAuTnm6DrrYOi7FAu7H7QeVndekPZTPvR3y4HPzZ
XZH9VkKauTqm8q9/s80thbyKoWCsBHPJfGHYtKW5UEIZd79Kb6cqrXdzWp1qVB4dSy/2yhgy+shb
u5FeoxmauHL4fP0XrB4GbBM+ifQ1zBkgyFxuQksl8O1kuCxsTJFjw30meaRTRIC0FixWX9VUmC02
PgNpAOTIfE3FHq3Z7jQwrlVFUHT6a7Vggj18l+svpRTeQfJxl/XyHQkxTmL17hBPrjZWbqIOD830
EoWlNxSxo4T1Ycz2JHyv57upjw5aFNtOJOWLg8qci2FybxheyqU5kVz9Vi0GNlC7Uy1gguzGTfrl
oTPI62jFjsTIrozCyVrAveVeD/RBc1qa3o7IpO3kLlI1sKGkCA7zV+Da7qPS3ANk7fbK2/VvsO2J
ZxvD3SlJ32WFsuAjJEu4wzffp2p+AFmlB4KQWF9cSbGcqCx3tOsPmJx4tUVHe+O0KejcATqIJjY6
lFzsiCVaylOM8Gh1GJbUDlInEiVetXgw5QCMML68BqLtVXVmyWxFyZK4CeImf6WA+lsp2LHUOBia
ZBcCwgSIuGDKZHNRZya5XaWGLvUxTZtALqkT999iRTSwvpXioviP7AMOLa+F2QeMrlTISpogux28
yNiBZAw35kHPnbgDTmp4TSB82zvyG6qGooIzy6S43AfgLHaScGEDDMOd3HkhU5SmiPddEgeW3gDx
3oKfoscce7In2Y2U1o7R3/bF8EWKe/B9p+VeH+qn1LQgC0e82k4iDFLJgl1HPWzjh2FQDpL3KkYc
VjENQqcjrbO+Ccis+8ZIXhINZCPlnTGAh7bQHybjJdYa3xzMYAjf88xwZkXdN8l8AsLfz8rS0czU
6ysTnKHGCJU3jHanT6lkulabOznNoWdnJB6l7b40yA7jb9A3sd4Muz4M9uzqZvakd5ID1VGJ9Ud2
WvWeA5TXVNWext/yjDopOSQqBRy3+1Ci2TPwlewEfzW97TtMQmEGWm2xeXZ+qrPQMwpMS8gQpM+1
UzqFPo3tIyjim/D/kXadPbLq2PYXIWEyXwlFhaaqq+Pp8wXdkwgGTA7+9W/Ro3nTBah4Z540d+5I
I/UuG9s7rbV2CyEjaufACwgM3cOu8JVQ2IPaYZXpj0Tt9nn3m1a9F5biwRTHQ9glNuac2nrzBsTi
Y4WRwIkQ77gq2kG6Z6rujLwMLTjDM6ZQ/ByiyEqMyAkDbslmYwnBaNdmvyNqiNGxtSfl5SlvekcM
FYgyfGuyJxF1SPlF11PI7mdQzAW8RjaBNHjUkgx0JvxOU/41ARSVQtgDuOWUYo3SWm+hux5aPexw
Up3FUTgKGfgosd+KQM1krg79mwiDjItKPKQVdRsTuKQO6bcZVDjfox1QjJdQREcVsh2P6NGoT4WK
fgcUkMwMM+nvv5f62mMCip/+2T+aAOu3TkvmZW12clmhX9zvpPiIkUXfRrZXOP0HvdBLlv+sGGoV
ylECBBrTCQ5x1ttUGN1khCyBrDmRgR+fFHaTPIo9dccRzMqQHFJptEDnQwLR2wN/SLRTSjE/g3+I
GqDNUIhg7bDLhsQmcEQRyPkYf7iLCDxECG3bOLDD4QxPZGnKQxCqrihyJ8Yr3kvCrkmQfsWpNRgg
lvWYhjEK0Gce0IiavNoxS0QbTv67iksrhcU+U9Gy1TB7lWuvY/+gMyjHyYInc4z5lOvaEtmjTpFQ
MfmpjgFhL4+90bhxYu70SH0YSP7SkmYfld0+gO7E/e1XVy84yC+T4C0KpZ8J6JfYrBKivOjMforN
QovlA0JodtGQ7jJd25uDtKvHB56rXt4VVjc+Khxs2TpyaB9ZXefJpenS4lwGb6VyreiwH6h47OLW
C2MUk9U3qVVtleRWBqG6AqKbSrdr1cCKB8NTI+O1N4VDAAxNy0DF0HCt2/Y9KISrylO/FInNB9Xm
5E8H/mCv2KwSHjoSYcwrZtgq3yPyvYliqwbPCq9HmEoHIqZObBLv/hatuR6QhHQocCC4W9Q8m7Qp
KjSWptDyZUDkGmU/7xtYyZsQFH92usEnXyC0soZW6tBCKgU5m5Xq42On5aeYJl5RnZIcFklaecPW
JNbP7H3ucxAwG9MUN4QL80x0FPWQGgm001WL/lMcJDtzEyfE0OzPgkbnGdZENojcLSTfkoaD8OGL
4Tk7N9BIzlAOm5gcvZt81B7/0bWPpo0KZHtUkZq20E5UraSzoDjyf+i5m2tPDqrKkDYBaRBcqMkb
fznzgm5kPYlQzBpwxnqt/pDzCr6LeT35BOKF+mCF8jcx0a2geCugIFz1D2r8GpKTWV4F1aeV+JDL
naPm4l4O5VNei3u89r6k1L+gvHGQNdlRjPGlMPH3A7YLBMEBRO0y/eE+090mxUdVzcch9OXkUrBz
D3FFIj9w45mpIG+quSuBYaLqga/Uh7yTLHP0k+ho6tyiCnsIZdA7I+Ok98w1y9KlyT5qn7KmcFkY
PLbh4Kuq4TH5ghKzFRofRfprSMVrIr1LNXckShxCRStIKSbouSJJ96m6M+XqDF7BD7GqbRlBdCgn
rjE+0QHDEPLojyCMKBCjM6wWYEa1Vt+8FtnvbvR0Cm4nD21Bf6YN1LuUJ6U/S/1rr7xxJm/cxc88
bnFogRXGSCSMIgFM+fbTqZKIXIaifFLR3M9BaWpjh0WXUnrSOh0QI3THdQGdrBQKnK2xi/r4ylj9
yEQ1dssmfsjUYq+UPs1NB9RNuxL0oxiWXiO2v1QZL4kiPukdS7eypZUoSkZqiN4zwHQAjd/+ai3J
5aKvzPYi5niwCuaWarXXx9G9/5CsFSogyqIjlESrBNHkbHeMNizkpiCgnxz1XQsF29Hr3qlXuZO+
d63so97dYtqs1dDgNlDMMqby+kJeINc6yHFgevAlTW2O/+z0XbIzHmO2M0oHs+IP0on025CkNb8F
4QbgZicM8oLSoAoBCZoKI3AQQPWuZPfn1k+c/Ee+xxha5ScSX2Wfe+rWaM3VLQabAUCs6alGtn37
KfG0mXkvA9c91dUK8Baj5/y9duDtHorvqTf8LdQUfxAuB/8NcjP6NrPSCVrxQLhCovJi5uVjJZVP
tfirlMQtyMnaiwgOOSB70AcDAWza7S8vYkvKUuAdfEGqmy9paX6vSmHXj0PtAj7sgNoNtGCzcSmw
gpVrgbwCgmQTkHahth9WmZTGBFN/BkiVZnphierFbHVHL496F3hdpr5glrdFQvmq0ZNYFTtqPGkC
kgomJ8ccfTlDAKULA3fiCMJicX2Iyx89e5LKX7Ea2hoOQY/58wQxGPBzttTLBza4Wen1J5SKfJKB
56N+00riEZ3t88LwNI0/G+Zw1QfjN+Slnb5+SKLsdWha5LiPenHihF5D7TENjdYyzdjRoecK7oce
FRbR+HugCU4zlI7RcasS3yoN05GhANkl0b6kqOTFulXr7WMaIyOJ/kHDxTGCwZUEssPv6eJTSy6p
6gdFYEXRR9smjii/Q9TYDqofbXjqw5+Z+iwG47khw4NBj6OKGRwQ6SRV7VTDU8olW9If2uotV/2s
/dYXoaPI1Cvy3G7DCyW7mPiUgl3BqreQi53FlVPfXKsOq4kRHRtKdhwxhIBL51GpME9IeajpS0OA
Axp/xO3eaH63BfKe7KlUwFEeHbFK7IgKbo70xhS6Y5OcMuChyqzYS807am/wlJdI6myzfUj1tyyF
Blz1S1HbHS8PSZw+hQZ3DCnwGpl/KyDBwlvZguiZff9hXDvenzLUcBsoeM6LVZVeykEt1e0lj3sk
SOmlppKjFdFDQ/m7xEHbzzcV56ebOfdUEGrFawxEHCgLszc/KkF0zORkInrlL+imkr36hNAKqtTn
6gjECb7mRiq1+hR/MTmP5aEwWUrlAJP9EWIEGYBOzA5/IzX+SWxtlx4blMT293d2regJrhygAJCY
AQNjXvSkwSDSIINkMx2rXYFUNDNVKyghJaMI2Y8k4a6RNDtMetypBQVZqhE2vu1aeA77k3tFUxtX
5vbpqrIOHmjSemnEymqk1Oro7/tr3LIwQ6+oRWsWhpRNGgGOacS2Em/NrltzZuirTnpI4FAvqHIq
ylvESKHPmSB1580zRy4WbxZz1tYxDYgCqAE9rwUWqJbzzowkuMz4rXcxMeCZG1a0kw5QMb9Ge2gr
CB+bHbaVJx5Irc+uP+BHqEjefp26CcS4ymJEPh7fNeZhpFZVWMwzz+2ubj3u6m89tTEMUHCCjYOx
VtC7sT29Cl+cGguaxggMsAEnIfPyXMa2ZpvvU6+oQ7r5UlmVnSU7EAu2LK98ThhGcIIvCXLb3GkL
YmZERQkWsFkdOWbMjoIHiZit2z5t3eyBubEyfe4vyzMzRJQpZgIjEtG86oC3P30EanNHvdIR9b2Z
OalrOsMjuchbY4dW3lOcUwgZoCUtglY6vX1fTLNMjvRYxixmDlW3gI2WWhuo4T0A5Sh3brbV11g5
uBisiLFKIDABvTHHVLKGE8hrS+Wl7/5pwynzeb9/w1c+GAFZQUNkrqBVOocZmUmNSc8QOgaiSgEW
xbT6JLOH/uO/sYK/DgAKjM0TblaIXIep9qJSuL/IEUrwwvV+60X+1HqfHQys5n/tzPNrEdKrMoGO
/qWOygcZKa7O8999SjxIlasKcnyILMsmqHrZzyxq9qGpWFkoO2LwUQvvQMEjylKOape4EQiZ0QgY
t/gYxx3KXNSuBmaBFQtS1VVNUoubP9S6sNFvsBrjSdHFnT6WGGDBwEYgXtRee7U9GQGzq+YbRelm
bM5xLFpF/4+s+5i0gWTomOaPUZVYGXsSkZRWnWYFpELbijhqTS1I/dp9WjtlfMiLCHCaV56852oA
VfbQLqOXVOD7lJ6LWDgg6LKjofRJkTgYLGzTILDL9KwrKAHjlrM+tqG9aOeY9xwFYGt0oasQX5DI
xaTQ5CydAkJRXYF3kH5wBQW54anjP8GssYhiN4puc8kbiV2ZHzImBoJFN7YpNrJDufGUq3uxwqiv
7qiEGHiH0ik0NDUrzgD9Zc+0gDB4902AYoWsFlAt7q2qfGPmdwy+seLoUe+hS6X/EvV+Z+LjZJAk
EUd+qFALaAbBSpMYYxfemiG060CydAOF8Woj0Vh5TW4OzSx15EBJghoPMqIuu1rTOCYUqUfzGGml
K0W5e/8mrHgFaMoCkTVBiiBvOzNWtZhYW3Lo3RRQik7Zt8wUMOb7V2vEzn1DaxcbQQEgWSjgock9
cz+NmUSRJHKoFYGYA/XcErIWSjxueZqp+zS/cV/NzDzNAJ9u1ir44OIRo8rsWrOnoYfBMyZBQcbH
2sKQrJXuPgUEdAi9gMGmzfYPWAQCAX29ROkuPwwI9DRLdvhec4IQGGaAQFW78AJbRS3Ekg/3t3RJ
RQJyZVIv+LfxaTO+PP5djz4sCWEc7z6HdJBLT9kZGIyd5kjavvtTP2D+j1ufasEOn7cwJisnR/pE
8GnodEM9chZVY5JY1GtFDFHiRrUgqHNWStHSk9huwq3OxPSnZh91wrtNeSmwT4uZfkQTVAZg1ghV
/9oq9GqvVq2Ty9E1SRQ7Z/WhSwBJCthGz23Ft05seGiKgRphLGo4QZuEbR7w8ZLLjS1WjcfDP5l8
rdrOEUgHTbmnje+53FIMlIAwJCC2E4dgDhGXUzMyBdpr5yDHK9yVl4C3L4MEJm3esT+pQFwl1Byj
yN9Mo3e6QLSFsR+srIqvJWQrrSLQ3qR6i6QvLe8USJn4QTpwlJjRMX8j5Lwc+hhKJ+eqTV0tlBhe
YeKEnLl1HqAo0PFd0NAzybiHOd4Z6qrVBVWhY4JstcNY5IyEdldUmNRBrVHvbLGDrmjY/6gVAmpw
sfHQLJ9P/NoJuIZwCFGKPHtoGBFDQUBMeAa0y4oFKAMVUJgcL70CxypucSxXQttbc7MHZ4xGWoip
Yp5LnfwhBj1p3UMqUifm0R6AyX9qo7MrJstwZcGh48kRDXsnN0yUcwViNyi5yPWWbsv6FqCiDoSx
CCDO9BZ/eRcaFoQ0TTSIpzUPJuQHpEzb69DfjIjp8tbccCFb1qZT/cVaDJyvrBewxpFbD2HuGCg3
Uok5FFKm4iYQfc3chLhHqWrCS82z+SAaOi40aXghuWxrLLSQWDiKoL5j5ssOfJgWfOjhEteq3SXN
flQ1t+RvdMx3FRs8JahOatv+Ubvh1/3Lu/azoBs3za/HVQDM73YX1CaLegHZIij2vRUSFL3LV6PX
HZRd4Ff/uW9sJdcHu28aBD+VeZesHF1qGRkaKbwYSlKhpW66eaDuayM+aGngUQknq42+JzQ5KMVV
ZlvCyyvQmkmeAdVJAv0c1GBnq000Ck0+MCQvKIihZw92VeBQm2ceRruqtrQvN2AZy7zjUw5iolVN
+fK8bKSVelm1RcsvjRZYYfKoot97f0unX3zrY24tzHzpkKKm3lc1v4SRetRS2WvYY4f+830rK2BQ
ZPyItlBagEbIooqcG1qOTmwmYiizL9rdgbqZAhCSbUKpkj4WVxbvoIW7ZXXpWCar+F5QpEJhaB6l
UNKMA+lhtdt1Dlymg8mxT+wYHpGA2yBaOS1UHd+lLVXULbOzPTW53EFJGWbJRfPaM9nr+V5KvPGD
HkQHSQ21DN0aT0rhko3buNIcwIoh0AnkrY5kdU5p7BNDGHSZcXQ2SYt6szPhYKlHvEY6SrvG3tYD
XTuik4IibEFQeQH2ooNoBBEqwpcWL21N0aLb1EVZOuJpUf8xMdvPQYaePBfNEbIM+UHflV61j/7h
GP8LTLajOveP6vJBuzU2qyyIWRqgkBjxS6VhBnyANEpoDwNTdnpHXzuifrtvTpoE2eYXEBEGOiug
x0E5ZxZPqkDaFkqtjZCE5N/id/2CoXNuDZQ04lnDqZ3knMc2lNfxwkyUqnyzkbX2ASe+yPTPBMOY
LTgM+opUSPYuYQ4+v2HpmKlwf40rwQKKJl9MTD/hi6skQm2IQUH4JWIWRhYSR/otQ1LDjZxqX39D
J5lFToqiNN21WyL2W6ubvdiqYvKkUwZ+yfpxz1GdErMNitjKbZ9YvYD9TmVN4PZuF6eWkRQkQ8gv
aaVaceHpYmqhpW/p6kaCvJJ0GTeWZjFX0YHB2Uu4B8kh+VXDwtQnB1mg+0Mfx0PhRa/p0zTVEsqh
7/e/4IqXgGUIO8HNI/yYE/6EKu9GvYr5pW3BeBdFJ09Pvbjl3VfuOazoJqRDcVgWReiAkKLWdPgi
8C9iq/cSvNcAPrrqnwbMzP+icYBCHtTQp38gpTZ/K1kAirsIYZJLgCpKR7PXvvAz+Z+GHgotPdQT
EK1sUev4hpHE7v39XPOHN7ZnN0KjYmvkjdBfooP+U4+t5pldY7il8SL4+jH8NgD/8bzpD6erPHtr
bqzOLkMk6HpDZFjFuElXUIQQ1LcBioal00PHWdZGNyAUADPR6jLu5lJtKwG1dPp2f/XzvFaFUBiS
S9QfUT5GajUrHsSJpjI+MYaSSnciQE3SVHXaGFPqBY6ZQlDl4/yjkbWP+2YXVOTJronuG3JNNATQ
Lbq9qRmThQEjKCbaBtmVx+Kx6yxzBz3+K/VMN4CUiHw0j8lJ2qsf6AkAGbYRkMwfo9kPmM8nE8I2
EKoePyCIY4uPh1rZmiS6CAA+TUBcGRUn6P1AbfF2jcqYD1FlgukA0hjZSW52DEHMbawxdCfthnjX
bCl+zssFsDhBsSFGg4AccISZxdYUytoIIOdctaUTEvqYxylYzpCtSLPSDUkFdePg1/1PufAo/zIK
HimyXWk5lgdDS6BNRQH+ByHGiU/FpTKs5JkyG6QY2UO3A1g5K/3dc0feMD1/CueWZzeXh2Le8xCW
09iwkyK2DGOCRHkbC5y/hXMzs6tqZK0YVAxmTCicH4tdptmYPFS5gmfsCzt0oK563+LquoBmmfz0
JKw6u5Q0hRpcDDDoBSTH44i41YRKgLLhwlYuAOTE/mNkFslhQJpWQU6svnCJ24161YWf91exchgh
YA79HFBgUJmcd/vUmpnGOB1GM0oAxho8GrIzSrCPQ4k3PgxdaMf+ZbkMX0oGCQWkVJRRUKmbnf+i
aVsKGTjAh3nyI9f/CIDIcT7YZil/VEBvy/GP+2tceT7hHz8HuwPGuFAN68M2VIUSTCNFZydGwiNK
kk4e4dHmzbUjwinLBkB9xw33vKiHYaGogkGjHrA3MIznyWhQpHXThGN+MRNj36qom4+5Vwu9CW+h
vNJM9se4DFz0F1yRi04oiIBL62Bxs5+JCLT+oPa6Z7QAfUi8PTP9D++b94K2rzqTfw7NVn1m5SlE
AQZCbsgcpn7XvPQe9GrdmqE4nAUquYRDhaxk7UvcGCdSGP4QHAT0YihkMaB5qO5E4F3SQIswLSJz
7n+w6QR8dbsIm1DFhbTTlPpOk8hv3+SAJyNJzFw9t2LuyHL0bgR7ViYOx0BYWQ824tGVdZtAt6I6
jgcZIynm606yUu6jskXiqaEiEZMDEBs7IBQweVY+jHrjQovXTXNUhoqfpaI6nQBKvtbv/nbR0JzT
NEABIUGDzHDmbIEUixWSDO05MTHdpqY7yI8eIH6/z4P+Iwiuf20NVflpogAILJCOnT2XkQTXLgwB
P6MCcW5khzRPbVhdC/Mh1yT3vq15wK8BZALaEdh+uA6TStLt52xjvUbxL27PUfjUds1j0SQHhuFV
prklQrPA03yagv7MxHTSl4qgFatqgypBfRab2DY7KbLlsbTVsXSAanhQs1OQDjvwi4EgoOM56jK3
VB4E8LTBNbu/6PnLPf0SFTU3DKmYpP3nDeo+zwg1KG3OLTqLqkb3AIVtmJi/a58mVA0Y9ylywb9u
97VKVTFOQt6cGUBgRZv7XaYd+7p3+25A91G4FBpkoiW6IY2zujI0H1AtRF11AegdzTgoda1ozoFp
vIei5LWqsnFiVlaGcBNFvGn26RLcaDRJTjUzwsrU1As7yF/n+IpdbI9J/o4ZkNc4UR1zCyk69+jY
T6B9oe4K2ALytnmxcuBthnFMan1Os494+IF+isuhKXf/XCyw9JCBQSUWn02BiNaScxpVzcCgoxyf
MRPXSiXBkXPkFYJUeVnGXhlJ3lgmvEh6tAMn74ghgLuIlc8Sox7kR75LWXwo4CNaM7byuO1tiOD9
pX/+/IFIznGLgDmH+sftsQqqEdppZR+f87r0q0HdS9E5wOy8wnDMHNCcYsPeAiE+Nzi9H1+rHRxY
xCSFwcapUyvEyCsImUG9AWi40NUO5En2a9OKH4zH0Gt3k0YdBHPeE7f8yL1N+NO8vIQfg7or8h3k
uAiK5uWlpOJj3TU0PEsstXUpeoiisLCVurUiNjjIxjEat/vHhCw0FzdKW4tTf2t6AQbMxX6IijzE
O6nvlAByOWXuam38MNaJHdbXvi4fIR224XeWb+anWYSx0KvVUY6ZPc8GqUgsZSw8kxKqGKV4McZR
s2PEfoz0VmoEdg9YaJUUfkTAGk3G5sQV9oIHB7jM/OP+9Vg8LvgxaGoChwXBaFQ0Zj9GbloInraG
4FM0AttAxkHf37ewtsvAQEE2El0/9L1mx1uSByUFlic8G+NgM6l4r/FOWz0pEYTKZ2Boi6R+GMp+
I6ZZRBnTwfpqd3bKzVgfYpHBbmNaBsb57dQGWD4QHnsnqi0GyLYFaPBWu2IeSv3LKtr/uM2A/M+L
lalc9kPR4zgTDg6j2ka22EBNR9EsEwxCsAA2TtO0iq+h27/sAZaOlxtN8UXMS/quYjg7Z2BLg4x5
ovg7hzJ8ONCNqG3VEEjNiGAwxmtRBqbBxHaXBcGXgA/HyKeolawqQs+iqzZ6Sgu3MH24/1iaX0sU
X2pJ7mEJvPmAM8uQ/ojjJhJ4yuQWG/fFyizmNSJg98UGVoTOtLiq2aQ3XMydBHUxO8el8aAbtcvq
yCZsYj8KtdchMbh/NTb29LOb9+Uh1oVBVKUWvyFH4GRI302MSZXROaXC1jiGz01bLhdEAlSCoR49
jz87uYrAFRKxqWP4oyFnTrKnEWLVaSXYlSpj5jg4oLTxNB5vhC+ri0RDEgR+9BAg+3TrbaDJKwkZ
U6YXpnlM8soKJuwWStGE/K1c/Odl+GJq+ilf9hMVOejhmkTwxbA4DFX8pOSKJclsoxKx6LLO7cwe
zQGMHrUIZMFPD82BYrL4Hne7dgQP4sYJEKXGf3Ulvixsqip8WViikSpLOhjMTZ+blWvAPw/VpjzH
6p3AyBo05zDtbQHyxDxzMBW4JviGwB6Z1kLvhJmvkDFwpHDcCQrd6xn3FbVxDVY9NgUwjPVGb3LV
H335CdP//2WlmP2sCJWoCj5RIytVv/FhIxFbtOgRbQKVSxAPqmi4LiSbACIHpbjQxnOn/Sxo5CZQ
Y2AdKOClXQgoy0jgHUKGnCPugcjG/Qu/4vthHA2EaaoGkOzzWE/raY1eE4xLV/Eo73IHAddHtacP
pheCSjq+Rxu3b15vQqUMaRHmGoB9AH2ZeVqE+bSyMiRlecakmWulJ7siiO2S5G4pse8mxAHCRtpY
5NLh35qcfcJ2QEVV0eryLCHdiyThoJIW1KHKRbXQDuXsOrL8UOTPG1u7DCSn2ZYgqyKkAiptHla1
GN2tcRVme7OwFFDtCElQcYLnJ6otok0Qt6E9CsK50DcC6qXPx0EC6AMOEPUT1LRvz+zA5BHKGKrs
h4lpd1Ln6ImJEcHASQ+yxbUtLOXyk96am27xlytCjDo1miCQ/ST70ID/7bJroREvlLRTYrraUL7f
39nllby1N0t7WakWqZALst8kr4XyjWzB+RZtQ23Kp0HmRWn3XwqEtwsSyr4dEpnLfnsMrtoxPKVT
axmErI8AIe9om16C8QYBqlOgCm+85YvDChSCjnkKEJADCmPhF4u4K1GRYYOfEtOpO/m56gPAQzNh
VxZAx0kA00VFSKwq3JAVWOzqzPDMV5WmSiWK6RX+KIJGngs7hu7l/Q+38LyTCfAr8N5AMmXheeNK
0qFKCBO6PFh52lvGIHlJgzFa6cYNWBzJmaXZYka8PlCtgqWGKsB7Fz6q2bua/G5baFWmnV8LG0tb
+2wYnYCiJTTOluNAlSBgOTdTGETkVpSQI+mhv9G8id1TDKBlmshW1z/9/XYCT4s6iTHJVs87V0nP
0ISUYTMsfteIXQYFwvfJdUj+3LezurapPYbqJHqAc25M1VdgErfx4JfgOCUQaomz6GkcH2S+S1m9
G0Th1Iahd9/oAuYBFCkQFqBFf6LX0Jm4vYS0UDHTHgwsvwilHRXS2IrNKHSKmu3SSvqHo3wvYdy7
SWJfLjDwvmlPrJePoQ4Evtb/Hhh/7zDEJtKUZ4WWTtw3tkpr9/6vXKQGGEmFVwKtPJBqQFScPUU8
6MOC96LkhxNqsn2Weg81+g3/tWpkokDiQwNCN0+p4hHKPSlCQL9n5yhH0/1FDL/fX8fyZpqajJoH
9hsN3wUjz1Qw86ccC8kX4SwYGJ88t8ya25Ci3ljM4maipo/CCs4SaOCQCZ77Jj2RtTqvFF+noquw
ahc1lUXF3M7AfsqhaMdbY8PkYnGTSWh0gOc9DTiZk3jMgoX4Qa3iK2bxEI3QSYCMTCzlLtM/7m/j
2uKQLKLEjSFpgF3OFke1XCt0AZ4pGBWLtOrzKDQHotBdZBoHWe2u6M86900uDgcW99WkdHtN0rRK
TTMNFb9IXkdQejVUFwJT3/BKa1soQ38DcCeArhZ6J9AcoQ3vDNkvqhcFt65g+XeiQzlMHf+W/4G5
HpAu/Y+paY+/RBOdUul5B6SwXxjhqZG422edHUKJ5v6+LZpzn3YQHoGPD2e/mAjVFUoOzK8u+9Po
hOFlp6VWe8Yjuq995REquZNEbA7hsiuq9/ZEPEyum9rcq9s6DYOfNhaI1dnzgQ5XwjrAhP3aRbH+
RbCG5/539Cw/Ec/0+hf9d+SawraG6vRnb3JvbDHYzTigkOkGW2Jmthf6KJdzyPIZTey2vHAiIv+O
S9mTlcBvjeFMOwjMSE9tw71MpkeSYHKhVGxkAsvEBz8DTVkAwbSp4zhfvSjWVIyaVPG1TIEo12CJ
g76rTPORxrFLzfyclO1O0KO9KEQvehE+3T8Ba5uP7gy6jHDcywF8SalpcQ6Qmp+BMNVAXSRqDVT+
fysmBhP/N6YArAXcE8567qnDEV6aYTS8nw954igK3FKYHQymXSmy242TvYj+sa1QfZtU8aAoCTLr
7QWqakWCFCmTfYChrVYVnUjndgKdY8FIjrW0WXxY20cg2WW0azDAeuGeAmlQwnBAttGEbnw2/kxt
UxsDUp36Q81c8Eujp8ACL2afsY23bwEKm+7wNPtn0trAtLz5vgpaIwYCxycM2A/klXYQZ08tMEJW
HEonLYquY1o4Qj2+xel4Dsv4mI2QySn64cAM6VRvOeplNj37PbO3SxNDwqsKv0c85o/6nh4RfUof
AIs5lcV9sHOA3/7190cL9wfxBzBFk0787dfW67SKyiJC8pXUdmVkDkQJrbIxHUktNw7WmqvBjEWU
zQBnmMYg3poiA+UFYa3km8O5BYWN652lx2/317NqBLKKmH8I9vniWcZN6bpUryUfuC9Lo7/rsbKE
aqvaunZmDRTFkeWB4bpgbGk9xGUjMGh9GoK3CkZUT7gjSk/53w6CnU4o2BdAeUHnCBn5bM+41upU
ZlT2hRzCXAWmPnST/gdwLn8JFJoZmiPlVBbS0ehxDpr+ZCqvChTz7n+YtWfly0o+1WW/+GWJJiIm
HaSy3+UfUQGRyGYS1+xtNY/OOt/Cmq5/IFAQMEYCzdj5zdbjQAMwBwgZWRyAKIXOXKq5YxAdaB9v
+IFF4jt9IvS+wKPDEwa4yexYByxpRQJTDbjMiQYsUrbxbZa5zGRCgxgd3slpBMjsFBBtJEDBMQUy
Mbb+3LrkYfTDvbyPPSrs6t5SMXhL2Yn7xKvA5LaE3N6Ual8LTSe8IQTGEXYvpsULWiHoaY04sXY1
PEaBVVtgBELsLIBgjTX+7DDMhQxW4WFsFBMxO3WrsLH6WCPEAePuU5t0nkY2mV4rYVtgE6IrRpqB
N54DqTySQ4JGa9vWe6Mq/hTgcmPyGaSFBodleMKI0hKouYLHHvd/rccwXRp4rImhBADkgp0kNlA3
LFVEIMF3/VI5nSNBb4L8CA7UrnfZgf2adOy3Z16vXaWvZqfD/+UqNUqQ61iR4ptl+hOV9EcWlNBZ
pgeajs9JsZVKf16WebyHFWJ9SOLxP2YnnHZxkKaQKfXJc/dNH3fyTvRr3zhEkS28Fm/JU7RvL8p7
f9ocSrp26r5anu7el5UmgFSUZo3SIGQea9HTphkBE3r4N7TUICvyJ35pH8RvolP9H8REVm2jpj3N
0IUUxZx3bJhy3gqg4fltHe+ymp1QWHNVVjnBAEmq9r0x9B/3n8g13wWB039bnIvOx1JFzYKbsj9k
sm2o7wYU1TT95b6RtecKH5Fo8F9kyR8kLbjGMhJaPxgGW6vACNmqf65Y0IDTQk1JRnqw6KxmRVNV
IjhZfsKZIwlQDQWH4a8X8dXEvKUqCy0PdIgA+UMC6kIgQtLFu29hgV3H3YYJHRwr8BWW0jmBFBuR
HNXwV5iexY7ta3Sh18iJbeE7zNnUCXeRK1mFbTqFEzyV+/v2VxzYjfnZHc/ZqAu0q5BeDoVDonOV
MAdeyJ0Ug/9/lmbxvqxApFhiWCgumEIBYmcDGuHfONtCtK08W+BU4ugBkYne/hxuphJF7g0DEQBX
EWYaqjXkyiEBb7vBDIdEjjca/KvmAMxHhg6qiTZnk1eNoJY99Cj9nKkvgTS6qPVLUXxoOJTd4o36
7UoyimgQy5qaUvKyAlbnap4madT4JagO3QEljnfzu2FNXjnY4udJyxs2YS8RSoOWDKTtfGks4WGR
G3mNs5l0VuUID9K1fJtGOmQ+9YIHHcgQp9kLrxzKVRbmNzv5VTzl9pZPnuKOW8dw+zuk2+cZEfAI
JX78DmF4DEvoGGeaVVXP/8PYd3RHjqNb/pU+tS700Jt3XveCDG+kkAm5DY+klACQIECCAN2vnxs1
PfMqlXVKs8yUFAy6z16jCLKtmfKoHJZu+Z2y2/8BCH49LKo6kJbgZYHC68uYTCSqmtzY18eUikVc
m21C6xck+2XUQibAH0DUglx8t8csKHPUR5UeCgVHa7RxRuWyPvoBy4v4YIDLcsNtbAksB6CL2pmF
j6VCIe4iuqsxq4ZVV6aL8q4ebU5BpG+DTcHwC5D0K6at6zzq3m6MV26AB1pULF4UQFY43imO9E56
5aprIawz8hyN+iJsZNYW2wSICCcQ+1i8hRD1FiNswNBw9QTuIunBTz5tf93E58mnC0bu2wki7GtD
rzq9nBMvI5PdlDrchGztwT+W67WYDqTfEz9YFRzrV9jqgR+6dN33SB3rMliQWWepOMr+ZpZYIVRv
uk42tIFOBywCROxnxEfpEPW5hyVjSjg0aW7S8NyQW0t2bvoQjhhERgGkyeiGaru36bmQ9nkodD5H
YukJLAgx7Ikx1afzcxTUeeVBOduAfwth+BiS5BIaeDY92hpmEepdJB+9XDVzlxHDV33BV5W/iOOX
sng0kJt0vBvZ1QsiYMA71Sse7XsopQs/ykT/bNXSUnKgwM5gbL6UykOSfDL9lWvcLKqrVdGtVF+v
iPwROvI6ws3uw0eISbcd1Dx6vnYsFqmgJSTmsRv8DBDGXEHYKB5epgmSLfMmqN98SFdbqObN0+eY
lMfGd66C2T5Jzrcq0rnTp5t2+KTVHe8eJgY5MUTLym1WE6TrU/Rndd+s+vh1hj5JwyBbCZ1eyKhm
o/0Q/sGXTzqIcugV5HGPnTFjSx9b7L5fGuOhfJ6hlvTmGZp1HTuR0Fk6/Svx2SoCuyFx2o0bSHhs
nIsGghOKrAlvr6Ujt62im7Lx30i8JnW5HKH4lEHPd09GH+rFThbZaYfd2cVg42BxtyLIa4TptPBx
RUXa7LpgXgBckDUzX0VVD6WTT6/fYvyXjeQ5pANg7AZ63mTlBrdhAhR7Aly5fnF1DxXF+ToO+o0D
CcmuDxckfDAFX7TejYpPxmKVArFWYBDyIsGuvIgWoiKLtCUHBc2OAOehvBpsJawq94NYUH3B66HR
HdnDICT8M8pcldNKNIhpJW5yenZm9yoctjFanvAQDX0GK9SsnJKFdXaT/6OaSjx9ex+bm6C/J+18
TAeRQZt/bSKoc/gxlvhBnFUAiY5B42YKYh3WOTeYUDqAzhdmbwLoUQ/uUlb1uiiAjzUtHlC7sGWz
sWx8bH1s4L0NahpoJ5uVCaJ1L+plk5A1QDRZyUjOW/fAohBzB1Bv6WMdgXqLBqTy3SOtxWLW84GD
W1QMPBMQrJL0kzptRnn15CUIUKTImTmr8EcSbRv3ReknrcWJO2FGZXcfin3XckjJ8xWPAedVcCu4
SukqDp4gPbmqXAzLIHs1RDxLWfcsGN+7/hJWW+tpfseA1OrHKY7yMeb7goPKWu1NvXXiz7E6RclH
OjzXFpZrKuPJpi3f5xEuwP605MO47surAbFSxTsFvplRuIYuWU9JkbXRh9WIoC2eHZi41GYdoz9j
nXNIyefgQyLa7S6SXXGo1pAIaSEV4tPPgFbfFG1/0SPCPRZTd0AXLiS5rxV0lQ6tnEmijwHk8dyD
cxR3ZBnn4RoqNldyV97Y/Xc0Lv+S5H7JRn865pdsRLuCO82EY17kgf3DtEPSQyZOdu5hvGia52wX
Ly4ESGdZLQmevXxegwAaAyCDXZJFB1NuqtWw+dZh5NcGBhcDdQ+wABgd/2JxThLRMOOQy8UIn7w2
95ONNstqw3dVjv0ESOD3IDlMQAylOduLnf2mhHXjX4tYbLJACbpwC0Dy/zpc1IzXIuBOdwRxCfoT
zcmt1GEeIRko/PwyWgamGF3knNFuuBLli6PBpSI/kvhuZv4CFPZ8kHPGJxgnOTOmkjKDy80isvO5
7c+Bj52KD4O+WOcBffJ1uamhojtBro4jhEaGb1QHrqK6phZ2pS2kujhfT6VYVkEA/fQE9hHvfYfk
FQI+X+29YFoXgN0DxssWbX9N8GD7KUx7/FViAX3l4RqSOssGCTKKHlMBaOqw5K3Oq+g5uUximsx0
d4NCTugBlWluWvcJotGF2IsxXoAZNBko0yl5pAm7pYDsz8mt0+1aU60o2Y7Tg1bJMmReZioQODvw
t4JmuEVZ86ydM7chDDzNurDBMsVrfhGiqlOIFugPOqLCmdeQb17CdQtiw/WiaM4tvw/A9wvllg5y
NVCS+yn0+4IMNepKBtXCuJjoTwVyXplFfbJgwbydG0wZE3Xl123m9O4+Gp21P1iY4+EpHldec68b
aFIp+kh0eahd55mbcDEK96ZCIVP40TLq4gX4XNiRNs4GQxk4RhiIdeGmsfCciJuyMje2Yxvd+wvw
H6/m+srAlquFvDzhpwpFl/RdaOohgOnrqS72giJfGu+UAgGRBM0ucvTLOMvlDIeeaJ5WXvgOpnw2
Fo+xE1/FxtyrOFkakGFrfSeCJxkjnFsf3iB0TeZ9q8uVq8qlHuO7v2+j0st7/iUOYB14eeNgsXZZ
T/9cDNu6iyW69w5V6bhpIEPOWb+d4f41Te+6xVbVruAFkfMwh6ZALmPAAeNzNRyF/4lGOks2KXkc
gutyxJlAGw+kONCezgERu3p8KojJrWII2w99AZSrd4qku2yirYhPwXTnJTfDcM+TEsy6lTYoDwcC
aWeVN9H9RLycsWgtSYjY7SzAys6EU3x27g02wyDf2CXe05XjTWc0nLknqyWl1Q5O7ftRbviMozol
gtb8jN37ghC7iKBKCEGkdzRYy06FBycg173XZEIAneb4FXy/HnxlwEvusrHnG02cFYBdeaX6rKn2
vH4OinWni7XL+DHFcN6ndOvpbhXB0CUdOpDig7wn4zoune3f36W/jEgXVAgm92gMv7YOUQ+ORNpO
3ZHB2AAYm0xFU1bGQdbG37W7v05zEPz+dKgvzRHwYTZhIQ6lSwtPp5up7pat+x0d6LsT+jKbAx0N
UEA644Q4XcMhOu/Cd0X9fE7b7O8v3a8EBDTTf0quX7GeMGeqSHJJdOH1RfJ/3uBGL+wf0oOX+dt3
ifXb430ZgYQ8qmDYjuNdTEPchV27j6itcnWxmMydt+9WBn+xffv5/L4MQkJOCwcLXX00mOQ2992V
2vV7nkMB8Co4RBu2/JYr9BePyE9X9JLB/zTehGOnn04+jqgXKBVWIUb64tpsLiYKRYaCC3ulb+uV
v5od/PkuftklQGwQCyUPxwS3cyWLU1x/h8D4RSsgwtoNtC8oTbjYVUB59ufT8hPWJrxSSPsgO8BF
9nLnamgIAUW1Tdd2C0L9Wqy/q3f+4sQu0xcgAyHsAx7slzdh9jtQ/qaiO1K0slI9Kvf271+AP3yp
fonwGDikLoa/mIV/Oa8QPmzlUAhzZKK7H9xk4Vigy8xdPL4Hs1jHQwoVtteiD/c+42sB3F5HkpzP
zXUnNsyPXyyN0fa7q6Sbcht9Ir7nTZheD2bIvPFDtcXOQDvUa9p8ovUR9cKKF++9/wj2K2LwkFWY
uHvhsDL1mI3mDT5FWdsY8d2L/mtMAZL84j58Kd2gsP7lRfAntCNg8cI/bCcPI7S0/VWwlHewxRt3
oPKhQsj0ulh+M4f8dV6HowJFBgocZJl/UYdpQ4gp1mTiR8HLnMN7ZnCmpdu5Kzh+rTi0gf/+bv5F
ePn5eJfn6U8vn48UnbQuznJ+j3ag5dCNi4WaeJBzjiS5+N7u+Ne3/XLAi4sIVsZAcnx5fBqR1oX0
Qn50mvcGExsI8mSuNDd/f16/HgVShR7W68hw4IZ8NbFvNArWOvVxGWF514PUxOFgCH+Yvz/KX3Ra
Px/mS3aDEmWkTXw5zLZ9NVuU4Qu1jhZ9jllGl9WLJpf5dxnh1zf8IsuK5A0lTAgCfkWm+BGrR1X2
1REmguvE+zHVzTd7hV+fQRwB1F1oPmLF+QuOkfulqtNGVvBoKnM7wQyyvIfk87IbIer8n93+/3of
/4t+gE8iJqpk9+//xr/fVTNpTpn58s9/Xzcf8s7ojw9zfG3++/Kn/+9Xf/7Dfx/5u1ad+jRff+un
P8Ln/+f4i1fz+tM/sBrA0PXGfujp9qOzwvxxAHzTy2/+//7wHx9/fMr91Hz867d3ZaW5fBrlSv72
nx9tf/zrN5iR/ulxunz+f3549Vrj77bvH+JV/vjlLz5eO/Ov34jr/xM0atxgUEtwHyKEp+Hjj594
wT/hJgxw0kVdAoyXS+aRCvXsv36Lon9iEgwgHuJWkl52xL/9o1P2jx/5/7zI8wBYDbqIA5xY8Nv/
PfWfbtL/3LR/SIulKZemw7ngiUNk+J88ACofwhQkrCCsiOyGvf+XTCOCcGZwlSKLOKH0mvUMo0cZ
DwcXYDy0qQ2cL2bXqY7wJym2UzCqe+C7YWrYxC2oOQF0dz0bRIvOVzU6Qr9B+Rx6hZiuKRERLzI7
G1Eum5D3vc7K0dFYyFQcLYQXEEPzwDAbYDJthmDIIQJY2FfoBCTk3W2JKq4HCuzb0RO9Nx19IhrM
dr0BgAtdldErNMVcLLFiTxNQVtqpXsM8Vs+bpi9lApRioOHjooq04y+BHwzOVQwZtwqCIWqc4DcT
DPfVFIFI0DBvWAWuBf+TYvZHN2yO8XtMtNBIMMnF9Y8OkYZAg2l5qHPTtdTuoACOaX1YBPExLYCV
cSo9DEvTEBicMdu3QOz5rDkivQ3VvnRaTZfDGDK9JSaxFaSGohFD6TpN8rGpOgjPp8U9Sv1mV2qd
XGtPhnmsWn4A/5nW6yol5a1j4kSsiJs2cFUtEuThcWRHNiXhWgcDBmBRxdQZ3PT2szIpu0r6SsEY
FGPx9QyIypai5lAZ1ozehhSwkVtEde2+E953P9jYdW9V7ULFPpi6z46U0z1anPFOzCmmyK4NONyN
o+4qSgTbTpNJHqFvPO9J4dHnwFi5ok1bOBkJqDxAgblXa+rL4rnVsd713njBxYjhhqfKQhnIG52z
slZDXKcPb3hkye3UseYBTxZ5iV2NqSZhfrsfIHWGM4XnAG0bf1UkY73jFTG7whnEaSQBeuyLodWt
9JPmlErdvorZ0hcfn73pWz+ES83oPWMQMj+GooPCcuhg1gGluDt/TNrbHlu817aZGj9zma8eRuuR
W5exdlVi7PLaCt8/Kp1Wu1b1zpWBhs1GhmP85HQkOpCiml9rWWssQOpmC+npF3+ez0UXVvVSVRF7
mCSNdiEm/quCTf1NVeFRyrzSr9D/EkXAIeiGLWtr/YKXMwB/r6pfC9PjMjneeEb5Dmu+lrCd8SK1
muoxvu1lMT1Ncm72TksAjbEkbk/ROM8bnTamWWjAOO5I4EPU37LiWU4NNiVhm5ZXxdhBkNufFB9g
JdDDpxqXVdBVaUDFWlLMu4qPkYTipcWW66okKrmBxSBdwdKivbZQLX8Oeh8PYmkqEW3sUEV17hk5
bq3vu0D2BQwoCsnTZ29mbD1SZW4C+P3eqWHCBN9r53Q1JQQmvFOIeUbRJthfzJQBbpZMEkMrhkz2
AqNBsmEwIGWgxKhgygXKmjvcOAMtMBFFB0WTFq4LKK6A1yEMYqiSjeQUq5g8dZY75bIkTbMNmNes
qan4sh95SLCYDdyHRhMXLWU598eWlcE93hDyblkfXAyfvQ5m06V0YSCF+U2ZezXt67ytqrlaJLxO
9lzw7jymZbFusYM9lGMbvEGactylJe33hpmErsN4hE/X5MwliF9DxM5RA/RD5giH3YZ+g3fRmwfy
yi8w9UyTMCxz2L3alQVibtNGShwSp3FX/sDpyUTEe9AYG2J06ABGOjVDuStt3N22VA9ni88kueRB
90o8JHjg6EKAgwanb/bcmYeD7SoegUAQDG/aDneN27VvzVCEcMYS84lPrIaTRA9vd8dA/LilzbAP
43K6ajCC3EKsEpakQcJ/dMSLIZiu0jsIQfQ2q00xQAYombuclc10qCnpn1ow9zZTWo67AjEzzaRj
yoU7V9OtNxhzNv0IX6BkbqpVxWSw5oTTPRva7gaQ7CLK2h5uwrMTDPuJ1/0WTzaeor5sbgLeyV0c
lwZuYDR6Ggfonvu1sS8+RcGDxYLnLMMqjbemqMo7KJDpk1OGsMaAVt4V8yTF5LQEpbKwYT9nmF/E
+I+mEifMF6aXJqgSmivSmA8p2HASvR6P2lPzcYQ9e4FVAd5EAtDkOg2Fs2mQy9/L3tKdmxjnKp3p
sIqcvtrN/ghL4ha2i5mf8OEzDJl7VbAZDpZIoRjnBXI+17HbYAfUM3h+pLTHpJV3LGA7R8bkpeJU
/oibuf+k4eRt/GQUP2C1yMcsDGafrEZWjmukEGcDO2toMkTK3Ad4HfJJlQbbrEEBSGkTFw4zJAzu
wCidPyVrvJ3UHskRK6dnH1/8UxqX7UQpy4+pqqZzUXvFhamDEjzrZR2ZFfT6HXwS6fhRhd7wEsKh
7SqAf+tOgMnxaseKgXuneHHgRcDOYzGRu0j3xckM0t+6o4UpGGnq6jEtygJWFQbGc11q2odUlS52
OMVoX0VI+YZOxTMDut2xHUa2gOeztfTa+IcOmDyN4Pw5e46cLxfEaWcEh1K4dU7mdt64LvMempoh
8peJQ9YzHzu6GOnUnkNbB/d8IvSZE9+vc4NVAraVoiWPXNICu9J2QgrofSzQk4QlETTd4uquJR27
v2i/vGsvZDvPa+IP5C9xK2qdiAym4NDTtH0nl7oomjsBCs1j2JnuvtaiLmEcmkB7wJ1UDQRw2zGd
DROTgCMBHXVKtQg2Ng0HhLmkgDRmPCtFoa7csSME2eNj2db10Ywz5qCyK9p7E+qSY1WJgVuurY62
cDX0bkOX6zdT9+kjxrLyAMEhyPLLomVY0zrBGmDkAIvTJPzAGhBeMFDQxl465XBirlEEgVrYtq8s
HqLdFKTi0KTWy/sJxVnjFn0OyTt1xEqzvDHoZi12d354l2jhHEhUNT9Cov2FbwzknwlkSIKx15sk
GsalLLm6qeOALJNETTtXDZjY19SI5VBxnHBsh/hKlnBCDLUa7pxEm/e6Cs3Go/RHZ2HsxxgB7iCJ
qx0XMyJpwdiurZGss8lhhZsFrJ9cuCHM3tIrfH8dKC9c0ImoMceDQ1x4z6jk0GnpL4fStfdy9J0d
k97wLmQjPiI+ATANLLJ6wu3U54HjYmZRbIqFJ8sQqm0CwnfAjRXRkqcjVoANeClXxAkve2VlMazj
abcH/GvYDLpQm6ob4m0q2bwkqjUHZyjTY9gF1Ymp2n0IOyl7ZFXfLi81540v4nLelDWrD7IuEOzS
wr2tsBVl2WRS+2rBhTkmBQHKFkjc/lpjO5ET1szY3Fige1tw7BAxxaTOAZvcm5FcLG1VkOx8OHnf
QxxmSDIzT+y9RnrzMJFOoLta0TQGSngumx0d2uiuFjUcxYchBZRC1RSSk0WX+l2WSLgrmWHidEl8
T7xJhO+bhFF+DzWxdA/eRL9NJ+Wd1FCGWynr6cTaAN7qQeGoFxFY9cNPsSyBNh+tIbzkw+/dxsHe
EgOL+tYhLnySKlh3Ia+VOx671ban0AxIy3BcEqY6eEEO+sYA/r52tNthRKH56AKBwcOlgo3SNaVT
98JK6h2bvmqx2En98m7SuBJDAKt6YC68R03H8bPsBYb4bu3Ih2G04pnGZQgefSf5J5gmEEqHdGD7
4HtqNLCJnOx9PJZQu3CBe4GyBl9f9LWW0qntXTXK9oBOrcY+3wT+roWj0GMRV3ZbqbKaYVSjYBVc
oCq4MeXcXoumLPbNFJhneCk4t9go021XlfSgIKW+K6oEetVOeWE6lDZ8FG7v3PteOZ382pV3AAdP
a5w5nsMSA3yi0unAhhQSbE1HX/vWpnum53lb9EN/Qxoa7WvFE281x3CeKx1RITgmpM7jCgEOW34t
88ifw7egd+oXhyT+1pRG70joEpkBQo4lEx3L4TaMRL92MY6GsVogr4Un1HYUFwtkGw6nNqX1KfF8
4S6LQQ4bMuPi5QS4dLOY01DexE0ZXymp2pd2LkPszmcn3CScxzek085t6ACogPUmeLEZ9yJ7APg3
WEy60dfNIJsbGbXT0mus/YF1ZXBQoMSjWhT1/dDa4H6iSOXLMY1msiA+KFkLP26dbdl5/UqRtDmP
TFXXuvTDN9fCwDSv085PljNpXFDWXJR64OUmWdLN6oF6glxztxMHZ5zJuuWjOvpFPzWZ9hUqRwdA
4A1JFDm37VS+jn6HlOUIXOlsTEbEfOjs2tuSFFAebxw0QY11SbmeQ8OgXqlTxCPRNVUObaz0YS6p
uzR9B4tTGG7XK9cdmiu4HAWf0i+T+wadMvJf1SdXpEcDlZSVhESPmv07xovxSspRvLFotOAGccVv
G7zFiCIc+0MXTnwPHuRTTigp460kjqlzNCDDO5JxeXRb1zkBExKmgKQIby1q31mXRV1qID/wCPEp
9t76uKqx3PARp7IhTLHVhe8XUE9CeW+iHMNbLlIUMaKFGWZmuKyuh3oWUOlz5ivoUrgFgBRGPPqa
xLiBetjITo77eSpTICpUWB8mlIG7USQPNWeQcqom035It4L/qh61ynnAkluvaOxuaEdnMzSDB6h/
WqyFstNNp2azs2XcmcytBPBJojExXMOSYQ/r07rbuyMe1KyfZriHsbjw6b5OZm6XYSzfZu7IjWqa
7tZtC/cN/VFq8g4ji6tqaMvuLJAsNzau3SgP505lMbSFd5EK5+uU0/jM5dQ/+Kjyj1XfTslSp3Xw
ADwnNmhx5cIGJZxHdqCwq4FKIk+klzuz7M+U9sEdJ3Gps66uvFcASCrw9hI8yXkZeONx9ovyhI5X
7Qgt5n2Ex7ICNkibH5CZjo8FpLMhaTcXD6NXF4cxReofHCrXQnr6GiS1dGOwmn3xaM/fPDaoJvPi
WH0mmPSiexHR9WRdBwtTFl57TPQ3UxVCDtqUGNK0yoPFOvZmu2F25tc4BNwN81V2YqkNdxXIhz+G
ES50Lfq5VVyQQUPIu9JQ+4Jpsgv283OMZfe2IaZ6kBMdtxFMk2552qNsqkU/5PBUH99sQIZ1VXPo
cHeBum5EPbwXbit2LO2Bsqrqnn5W7ehdk9L2OxEP/porr0UTHYy3JcPwhbchVCchM/ja00QeZ8Ga
IQNmvDkMGE6c2tYgjLWg2oELKbs3HhvgdWzIoYrnoQwNGgN9Tr+erzxi06cAFsnYyk4hhS0wD8wr
DdkIljOExpbD4NgttK0lW1dS+ifEUaAp69Dxz41w4CIAG6eNCmW3mTUagzHW9Qam0eYZEhN0awLd
P2vEbfQBMVb81GVvFQ/kyY3Bv2nKZHyOiND72UIXIONFkq4iWjlob4uxuR+nptlPjg3eGXLXWgvO
zhK9oZNhZOZjsoKZ2J0jtQQPskvUS8si77kC6nIph+FJeSh0Mt11AB+GSoRo1+ImfmeOB2s9Ng03
XizYj14STEzQbI43XaXjpaNUCXiJGpMXv53oVVv4/bliot64lqQoTxCsjgPa9ncbhDFekSqgC3S0
NZ5TSPyslRuDAjMh+qmK9K897g9wIkW3I1aIJ2jsAxPbJ/i2mRf54oDuA3w7FLHJseriLkVdFSTX
CAQayABdw5jQJnoDGS/cTzgvwXILQRjxloSvFL0ETBLpBTrR2O42VQ1oODMcw0+zG0APDl0NGxcl
4IdtHrl18TnPSXKS6NSDi39Rld4OfekgwWIa8BxrwqIsmlj00lahoHnMfOD6dFTMepWEFwVBJEdk
Xp9CZEvr6BBFrP3hogY/Y5rn4G5ghLGfQV1dD17nvk9VGX/MrOQwpUYf7CqDx5C6JxmR4R6SE1Lk
UPC5n6D5kjVasz2ei3RZKSQ7wYNhE3aMLDkbADGDLCoY6QR+b1ug9+BSzoP5qAJBMbxw4d4B3OJV
WUZQIAc9K7wuIKh6JBahJG+CiwL1GFQ3ZdD1W1drfr5Yw4Kf48eYxcVRsa+Ecfaqn+xtCkL/Y6rm
Fm32qD67WavHCaPTBzysuCKdGMk7mmL3FDaqX8yuq45zH6MaA2PulAbN9G4qC0109OyPaLXijeu3
3SkOO3dZJjS6m6JBDDnVSJ4ZnfpgjZlWVGeYeQCuLHWHGDpriwGJSkcvQynJn5Kmg1HB0NddHlIh
V50xzlHDLXPMSsMcmtuG+PtaTlA7KEZa+AuDMewach4UcgiXfm7EfXrAb1b3HSBRSycaYUzpTrF9
Y0OQnFmqOKis/Ty+kQ6KDaqu2TmpG3dHmyo6T1GX7OO6795TwBajhUNhJgoXSnnujHTxkALc4C44
1NYkzqP1Vsxzq0NUBB5s4y1/cgzWNLOIiq2Ftec9XKSK99oDCL8FYUQiHBJn6w42eSvKPnYXAyye
PqD7gpvuY3T1OoIbgUGPKN3bXrUzz32SVHRlYuMesfkSzzin5BY+vOwEdcD+rnN9hOQyLJw6Kyuo
t2xSzySw/C0DQJkSMwKmFICCeN8UDEq9eOXG3eDUwCy2nEUYME6oFTMM9eEVXneDW2WRruiTso2v
dk3kjNEd5yBatUXpIgzGYVn0t45F+xhnhmrcQInV1KEXVXdIayaQ3KkDILL0z1ADbT+ElmrrQ3Bs
B9jV8GGwt7traoeeSeKpq6qAR/3vSDcqKq3bLAku/q7uk6hZebT0ziKSVGa/J01SK+ITgJ/6urhF
YWTOBfOH7PdZSsoxrtZLP6ZePveI4Zkc4cEcYw6FQcrobXs+6h9OJ92nadb9Ye7x3eJ6BHo21V35
2dRJqPLfSVJXcayVgoe3TFa41BPM2Z1ug2qRZb8zxfG2dp5dTvPcfVSi6BYKPRx8WVOz7Stbbn5n
IVw82qmiS9snEhZFFi+0B6OJu5brcImDfYuj+Hlt98dCJr5oX0M1w4EYgnOR0vrzKlcX/Tyoyi4h
+EJWNemLDyVH5zDUPgAOftU9IRXTLd7u/hpsQXddo6m/maeZbclg9Y2QY32OWRv+GGfhHUzDht1k
mPxGCPILpwj8UPgmOxfGAsybINT9lQHTBsRRJQo7JIoEmMvZukePIUf4IpRHjLMv/aIn7lQbpXsy
iAbSbW6ArDghnWwcFiGKwvgS4ax1IKXb+p8JZgKrVJp5L91IvtApIG9l314ytbTTN1//C67j8vXh
7AWtbzBdsESDtcfPl7m1xZgGWDQtDAYzd3MYeM99ObjHvuP6lrIRTuwwKez+N3vnsSS5lazpd5k9
ONBiCxUitSq1gZWE1hpPPx+K5GUkMm5Gc+5mFrNpa7Nilcc58KPcf3FviXH0FC7K7AfpCq4shQGr
ETlUEi7NQ/VUtrwjkOk3+sdUW6Td717iv2qr/rfN0lcN1nebr/8PtlUtmuz/++/W5Zuu6o7ObtH+
nE/bquvf+KurKv8haVCUaYKu8g5AAwAb/d1W/UNH/ADKHv+FSl/T5I/+aquq1h/I6EL9ZFWtiBCR
jutfbVX+CJQ1rNdVtAHOIn/r79/2n7RVN819btO/3VNWUUh51c/eJJcgJxq3cvqa+s3iL27uLfvc
Ue3odhVS+U/wZa83jRUe8Sqgtdk0RmTnwnEhYFB9l6mSN/NLbXrZ5KXDJbmATcf4bawN9KOfOTdM
k626SD4P5rehcrPgcWh3dVO7deFHFKBLjsYLDLjf+8k/jeq/wq5YEAMQz/rdXy/YfpTHspgZovJk
PeGA561sRfExuNGP/c64k/zIKY/LVQ6qLj4ov5rH0Z/dxI2RMt5bYMTDH0jXfBHcS+qtG4DRn1N/
8rs2uDdlALGISA/+ld21md2LIlSpz4307/art8PfplTdVGOnEaZzR3DvN+BgndizQlvzBk/xsof8
6TIn7vy3/mdw+iavylrqNSjLJLKBGTlY/wGwfXobj0dLhog37KvkYOB5NPsnq/2vFfUamMDXfPu1
URxcz5ZVq3nztfuizapMG20osZgvornjdfsFJaAMvXPt84VoK8jhvWibb4iemEytlMkVH5ZPzaHd
BYXzfXJwsfIEfOUu8XG3cK2/csawwFAhg2Fs6f8zzgyzEv0enQIJai/ZoVddTY7kQBEoLA8fOPf9
IW6QVG8irjvWya1ing1wfgEjlKo7KXgOF8vu+sP7Mc6uBDjG2LChRYew6esYAk3FBesXGkjTXZxf
KRkyIvlDVF1acWd313/iKJukBPfcowVtgBoxvg0jhq1/Hrocl/8NKuZsOpwE2OxwOuLTadEwkNYT
f6ls3oEf7HVbwjQy8uK7S7Dns9/mJNwGfkZrqrCmmPHwFJbiCoaXV19y2t1KfP2ZACuUdIXRGdIW
5zPFPIsXgQSQd5D74Clf54+qk9wXQN3CXd47BgTb5nalgzc7DU1Pn9rr/fsJcnagJ79hk4SC2pVS
IZL2TeulKWjk7Fodfr4fQzZeI5r+2ilPoqy/4iTVJT3QcmiDo622pluHkZ2mT738HIbo9+cvssXB
1X0ys6tu9hOeDeauMY5ROrs1PYZE2Bv9lWl9lAuADX6SfilqqkpUBsb2pWuPhviYjy+mUdjFcl+X
XqjMrqZE8Nz2CZimIvqaUCZa67NAPbPK7iMfd6BJ/DWrz4rqigMvquuyuVbU0O7DfZretNGxDNV9
uXwQimtVup1xvrd2gf4way3EzWMjpU5UfemmEPeBws6pTgvR9ZBep9ptYlDA8CPxSpMaW8GFYPQl
JAoEcye2COnLv7rlB80XkxACjuLRTYiZeD98q7vIXYZj0v0Sx5d8fKLc7TbdWsrcBckupb2VaXAR
IycKr0WLAoi7tDJgrw9qArS0q5yh+yjRxVkojO5zdQbU8UlaMBcVU6C8u2V9nCP5qRQpxdDnAOF7
agNycNcNP0CUxM2nEpREDFOm+5Cih6/ksb1SOqvIFZsCJsxLt4qeg6wePBRm9eRuYfef3HhObavP
7cJwRIHbFNWBUX6xxGejjuxJu8p7j8qLHQQ3Uf0yLj516Uk+1n2IfON1Rh+0Lu8CyIkj2i5Wdl/I
haukD1l40/c/sRcyhquaCVQgaHUHtX6SFkfrb7SJ4kabeVhi2bFeOFZ4oGKoTbta/zYmql12V1P1
cdLcJEdZLN5rMWAefhhlyK4NnDbUnE7t+cGubn6Wk5cuy+25hVOT2IAHHbX2GunBTEfIy9eDUQOb
mGy9OHRz4gf6F41qXFZzMNBTy5p7zbiWU3QNZR54DwiCH1Q0NgvXiFo/jMHFGN/l6HM67JPhsyL2
fGro3vu1M1/d1sODptp5PdMYa2Fw+ZgQiNVhMdT7ochs9MGs5guPdCG57YSvSQVim1mq7mm8ZEbh
0LvxQP6gRXOI6Hz0xa1Y3qHxSBUSgIzsWd2zDsW224W9JyZPYBM09D5wvacDIsQXNujN2/PtEl9P
opMlrqZVUi4FG4n+ZWl+uxQHbnAdfYghm9vZr95lI7NX0HMEudcuEbeYEvv9febsIXSyy2wuKDXv
VGWO+QlW3dihfocryPsB5EsRNpeSqcjzolKI0H2fHdlRnfWWMH1ar0PYxX+2nAbgvbt4q35H+Q3o
3Q6y+UXmirqG2d6NEGqSVgQ2QsVbDHaiasXQraf60NzokIBz/WM13JjijT4fp+FpWXwpA1yjXE+j
H1CPUmS2Nv1GBqdVzVTy/MF6nvgAgeLrsSNGyq6uKi6RzyEVRK75rrg0IBSeaQv3ZudNueVYJJwI
3zX+PkA50I7l9NIbR6t8CNDryb513HqH8JMefSlFFonsNJP3/tyvH++9MW9OZN2oGkkZGLMBpZK+
BMz3l0y71TN28wso7a0F0u+D+XR+NwDcFLLrKC585tEpDuIv0Vv8+QMi21jDh4fJq335TvSjfeFd
voeeO49XYDJ0Vg1u69b9pV2WudPVEHSLdSunty028Stn4/253FRa/lysp1E2i3XJ81wcTaIYd6Mn
e8gUO4rkZbZ1E9wpWPNGx/HKOJSXAPbnB0d4E4y1/IZC01A5kpo1rGQdYjq7ETNr/Xp/bL8l694k
Cqo6fwfZ3GgCJZlmwG30irP8MHVeH1jeqH9BFg4Qni1oxzD4lGuLjZ27PAVOWtyOceGXvZ+Hz115
aPoPDV0S0bwP+sDppTuzfTTMB7mtqPbq14sKvHk926SRluZukMFZauk1KCUQb6R+3XhW8FM0lmNW
qC5YBn9BpTVZWI7xxykrnYSjY2g4aeLMSTnP5PnjKL28Pwdb9sSfCXwyB+uHONmMi7Ciid8zB+pu
cFdeeP4TyYsqspNvjTe7pSuBInCVS+LJF+Nu8qqKWyjC9Cftyc9yJxrsdWdsHSG3LUf7ohU72RX3
oStduMRejLvZ+SWI2Au0YXDslt3+GvDidWGZHqfEAZ3+3cSryy99ihM/3p/nc8cBjaf/SrXNcUDL
UjZyMZrswXoxwXbrFyRo1+l6k8rwwXQkgKF6bk1osnHseiPi3x+tp2k65pRqzeBLVP1LKumf6cIr
hMqrRVNjy6MH+iYaY0qcoj7kgLKAaOnS1/fn6uzaP4mxSY1EqUywN8RQhXut/Zo3u8Lw/mchNllg
hMsiFfQmabEgpnOt6nu9u/Cels4evfAPDcCHCJBt32xJV0/DoBCj9WCPubEX/OhvAARzx7ExCrDl
a7DhTuxmaEJfGN76Vt9kw0oLgZ60klfe6FsJVphC6xd4AtP1lxd3mZ6iYq/Ud6b0EwwrB/fu/fnc
+vasefEq4mYrLfNGCrVsjegBo4OSe8WKBrBu/2cV04vxNtvWTBlDSNZ44rEvPMUNj2zdPlWtkPvU
5TLhuZoP49PpNqwGKLQeXm+To54MYpCzbWh2dd0cGk4kl7awLR2Hr6CB3fzj+xN6Zg28ire5w7Sa
QfPaCEY7jnmfdl8FE02H4MKmdCZDXwXZXF4wp2uFeWISsxRhCaysOWyWytPVH13SovF6IUnOZ+U/
c7jJEWkeqnjC+J6jZq3S5TggtofcNy4svHPvi1fD2uYGrBwtWOduvZNNbmvPu+g53K8Rwx2iZPuV
R53YkbeWhOSrS/XBS59us30tbTqgx8swpdBrxaOkfarKx/ez48xpwgixOLToouAntcnGBnAUWGFC
TM3zMt8t84Uv9d+k+z8BNumnSXMYhTIBGurV64sFEZ3U4cKyy/a03HfT5/cHdK5U/WpEm1TUKhWQ
TEnA+OuARtFvAmxnQyhGkO/y1fn8+DDQRiWD/iEyea+Xc9XDPjMrlnN2uMEKE0b/o+ApD+0hO477
S4q1Z85mdGL/CbY5+8cu73VVXq8c8+1kHM0SgSpg1dxqL0zi2fV8EmhdgCd3OQX0SLxIayBX+RR+
MHeaj9RVypdDeOpQXyu7xanv1++nue+HPpvzSPvQ0hO5GeibhAywbwqnjsh1cVVouO3tLeWCfdn6
Sd6caSchNimJxEy9tOsna3R80x7oKgNe3M3xF4P/9z8bzSYZAdcmUO0IBVdqMvcCzBmxuzCcs0mB
pRYO2RqY5C2zXa7k0Jqz9XZAKQDaRqHGTlHsumj//ljOp/pJoE32hWI+Cciqc/P0Z296To+V5Blf
Bg9tLYdHRsZbxbkQcv0Ubz7VSchNHppj2VtpQkgoDsGu8ksHdEvB9iH7lJgod7wf72zy/Vc4GsSv
0x6Ui5mNMMlwyNmL2cdgPCbVr/dD4Jn77phoNb8OIpmoHmrr95oV1W6H1KXAbNSH2Nj1yBIplZ9J
EuPt9tHo97m0W+ATVoqjT18X80Mmw7brndFoncr0ZIVSIsLYIEARwjGz1kZWWKNKWcSPk8lUjfpN
uSAlLGPNNX2pG0hW7E79Lyv5Vs+yK9c/DbME+lC6Tf65qFcY4ovY7ub0IRCugTN3la2rlDiRQNQ/
y0BbtewzHSR7rCYnDhJPra9rPHkndfGnQQXpPQefDOvXiIhOn/8sDN2e5NRe2udMh1ASQkn7VY4v
aeXXyRcZHI0Sm36r39fSUwgbfehBluL7mqLzpuWHWkV7G6ogrGR/QaPBeDbUrx28MUimcCGEp8r4
ghyhI0z7EFhgkkDyET4LGeAo45BEPykeC+ZTJ3PRWnZAvRHXRjFzYJVErtJ+VIRrIbXsXm7tMOIn
UIWKXWvGTklDYMtPRWTHH5TkWTPdRLtTZa+j7l5M+4UaYjV+RvOgkPksvNsTvbQDbWc16lNT6bs+
MB50M4Kg+70OYxBctTPSTamRP6m/1dGVgRRYgosJ8oK5KsCZ+B4HO4H664yE000IMD0S4iMafGLW
OvPqItkfyxx0jPQcB8/RzHYVGKjyWeDpBfyI+k9a2+yglSCg6PdxdDVJwz7HS35SDa/R3AxHk7A8
6OPHYkAdFGcIkFfIO6LQZfSMut6lwU1buVb1gDxY09S2NvBwj+/G5XaG2JTcGKqJqNAuCGE63Ana
fSje6+hCavG+xpFAyR8nfsdkOSWVeaGGUIj+oXwtj3fKgsNUqLtLTFG4L+2e0jwZ//6SOnOHgdei
IH+EhgIs+fXPTw4rmByLUlpgbpWE/fxlTC7pQqwrcrMLvQqwuQbqVVWbyxoguw52/W7ax1hBdpSs
/gNN+vVEeC/W5s5Xmr0c5zKxsHp1FxQolqvSQUjVrw+ZB/D54/tzd+bweDW0zfUF1z9xGArCaZgj
ZOoqTeln0ydRuzCHZ74RxuF/H1K4Qb3+RmpjCIu5vvYj6WeBmO24PL0/kN/y2JuJexVhc9RqEgQG
mPbrI7m7Rq8UZZ7BC2x1f0lTaT1z3gu0STdNQ24P21VAq4f1KZDuGk/YNbtLdf8Lx+0bIf6oDeFU
AV5nQCi5DM+ZG7nr3uUoR4C+buhqP96fwkun3yb1qhaKmQHkDaGhZ33ZFXmIuu2FE/3s5FmsVNlE
ZeKNXkxpaUNqrOnd+dVB2+Ms5ffXSGse3h/K2XQ7CbNJNzSLA9EaCZOGMiw7nhzR7v0IZyfrJMIm
3dQEUoO2Av1VeiGNjGn6D8m6MFlnL6onMTaZ1gfdopUTMWYUVWXxKp1RkoS4Vz9EmCO8P57z6XYS
bLPJycUAnFQjmHSnom/V7uIXlJw8Y6f6KJv7l7TgL83fJtmmJR0BrRKuDDJ3ktlL0Wc1igtf6Vzz
jHNBlyllmqaGyM7rfadQllSIzZSmg5DZNWbJSoOuY7ID3ZuXiV0Mx0536nkBcEEXUfCq+mMXPAnW
VT3XziTtw8J0lOFHgTBhgQBgT5GtVo+hcsFr8GwV6vR3bi66NYd5LJQZ6aQnDr6VETLX1sx143o2
rrT6W6vFNirMk/VkahfWyrnGzOkcmZtbr1oFVR0GzFF0GNzhun7kiLsargwHzsHX+Xq6id3kRvfe
z7czBw9oqhU5vLof86h9/WG0JBOFXkK+Acq4k2N9HFswcG+6zn0/zrk801BWWpG+3BG2EKuyzsou
V4mTTFfoskjt9TJemMD122wPBEComqTSG0WRc7NMRxV97ExG0CbBabzddXuNNdPsLlWDznUIldM4
mxWqzIh6xDNxVne+BnXpdZ3Wx8RdX0Va5QT+AnIMkY2rwMsv4A7PbainsTfLVVORM5FHYgfFDyV6
HuUL28/ZhYq+qIT9naFJb5xJwBQUcqkQgObXbvok+ZUfHIId9VjPdINDZycflked5jbiX766R7nm
M6IlF37F2WV48iuMzVKo5KUuoQpA36q+m5AoaUo0lj/mzgihT0MfN9du0K1PoMJmXJ3fT9VzHaXV
CfzvOdgW46SkGaw8bznxj/qOTr9X4LGc7qyvKKUjnhh8HPfyhW7PueVxGnJzUOI2WBhA6zliKqdW
r0reKeOFq9/ZitxpjM1S72AomM06rNmBaYSM9PBNW+t/nnB/6W527nENIQEtLQ1b2Lc2Clh+DWIU
c4eZgeGMoY/HFA/lXZnv4drYPZBZBZpW7yRG45axdhDgto1PafcsBjcF9h1C48vq3krkC9vQmT3i
9J69xUQmszTjfrEe5cffe8RVfIhI4kt7+Zkbw2mYLSQylPIaAuoaBqJk/yWtnuHHBTX8rk/v5+qZ
vHkVaFPEgPxopZVJIHXeg7D3uv5Rj6MLk3YOrPgqyiY7mzxbhGi9AIlrS3knOosrH6vn5boF8wyS
3hUeAzy57elXf8hdK7HLu0u77qWBbpIXY6MmKdYW4irvnfYaffRvgnn/fzGbCqQDBYyCBGb29WEY
hvokzkPCCWLdpLVfSQ/CpYv32cxQV+tL2rqUqtc/P3kkR3GXaFZLCOwX0O412+94rdttdKWFFxD6
Z052VVojKFgvUorfDEZA+FmsFq4TKhJs8q0WAEArFaeRxAuXu7OBNEgc8G3lNeLrIXVhT+FK5s6U
zp7J0a7cGdOhLS8k4bkzgYOdNjXYGEa0bYhXDUo5IP+YOYjUjuIu+452XaDQ8kndef8v/WfW/idi
fNJqz2QpCDZuPpRBQyZDZWK9TcQ0L5r97Ot+tbsENpbOJgQwYChYKqytNxewVk9hXjKs0VG+A2RF
M/4TNSGP9iDk02r2uEx41TF1Efq/1Ps/++VOYq+3jZNktNqwbxXUOmw9c4sOLW6FwtzotUp84UA/
u3pPAm1ysRcQIox0AmnxNXrSc//QxE//F2v3JMTmZkSDrp5UkxBV1Nvx9EmHCK1dOKXX+djcMMmJ
f77VJifmGVNeXSLGCpM1mqde/Pk/G8TmmWTwrOy0jgCteTtJ3wTFby425tbl+N4g1iPy5KNn1tIh
qUYMeSf59W1/I4ActpVd9xVm/z7bmZcspWCCnQnJq0qkmYS8AfLNr0NiA2C1oshWhMsvui9upviL
9r1D9Heovsz50QhfgvIR7SRkXiJHj56H5HHKHrXpqUYHoVePhb4XQOJzG9SS7yYcYSv8iWPBErs6
rZxamJ2x+7YIhjtYj5ngQDV06NWayhXO1vgL4TAwApoW9rH1vY4k29R3gnXEIwId/7l/kYcdjYZK
v1+UDyhz7IsQeXrzSegLO7S+IdtkprljCYfSuAJnYWqVDQ5SzW50vIHqDC+G2zlchYbsZjpE5edF
uKtxIQgWR09d3QB8ey9qvSMbV2P6eRV2QcvDzac7nD1sE/PBvPyOt1E73S14GYxIr5mPc2o4hfQh
WG2+cZxqHqbhftIfYPzM1X00PCWoCrcHpbzNekCmlMxDXgJayhM6euiRO4ylQ6rNTgiu2MLXaZFa
F7WGKv6aRz+iwLAtxZuTnTpqV1Xsw1qn0YLYR3OIpts5/dWmH4N6dEqqz4ZwNwXHzPQX61hVe2G+
GTtSpLgaOnTyFI2yAZc1lVq/kD23KtQn5WqQlttpZh9bpQPM50K77iJfk+6GGs5paYJNEGzKm3q2
T+dPRoBb01fE4bwY9Tc0JivrR9vclvO3MbZczTg0eoZkGv4KFS27EKw1MqeNvs/y/KGpkKKJjRtp
AIM966hii9QWblvsAlYfrSG47TD2SYruJsURaF7qfT1XblGgJiXKL/LS/9QM8YY2pIM8SaXI99kS
3YVoi+fINwmG4oHNsi3DcBbsokrppZTu5FWN4VYSQneu79uqf5kFDaHCH5Z2W9T7UQIZJHHahrDf
ycn6yqJOGDAlVgoQV3Ak4Gl9DaImMZHuM/ZJdABL38RIvUm5p6HpUxeg9W5UEa0hcnh+CmPDseaf
VaQ5QXVdhdiBpKhOxbZgeUHqIqfDTeK5iRuW0pNmfAJE6taR+SD1aF2Jt8IqpdRfQ1h2siTf1aqL
wELXsEPOkdtCKViMEm2t5lpvs8MQLY9N9qLGydPSCUdDK9DR63fI2Bw4GY5JoTpj1t+mZsz+FLhj
D+OaN1ltKl4amTA1UJrB7inqMBjrRx/9MN+yAmdAwTAqdAePEVbEMUn8or0u08Kt1NAXJ8srlu4Q
Jfz35U6leSUpfs+vG9LUHZfuyhxGLyi80fjQoVU6y1AdsH3UOn+mTYQbnWXUNuqhfBATSZnPKkSW
AtqBPkbeAkK+CYAFhgKeQvpOnehZVk9B5arlRyn4EOuyvYyy2wz4ZyzXyMq7M4SEWfxk4OWX6xAr
HmvRnxrK/zw8hegXJoTYEIVuJqUeKsKPkjEcc2zPApryaNfltcaDFCvR5ktl3OOsbrcCEucJcjHL
gEkT+PwsRSbwIHc46yqiLVbYPGlXU/6tQEaoMtAqiTWg3YItGUBZlgLrKuEwVNI+CtFIstrC74R6
L/BSjIJvi2rgg3YYK3RQ9Y9hptrhgL9MwJqaWrTokIiqxtt5Uv2w6LBvwqGINTDxmMfIVazH1B7H
ZK9MH+ax4pfyMDN/6JV8kOIPKQ04tRyvpm6dXXDt2D9kneYvs/ChLqVnI5ru5fJTUIqsteypSaWd
apJS8gcUXOhJCvtp+TwVaNppXwpM0zJc5uanVtijvppRJNGDHeItSXKDNJ1bNiI49tzWzMEO088B
ZG9TeZCXx1x4iIMrtOsl+ENdsB/LnQRud1J+6uZzFO50C6pKQC9QpUAAhaMfeZ9Ej0V/N8ef9eER
Xx1BuEnz76jQOfm8Z6dPzLtE27cS3lb99driXU0guPBEkUnTN3FlUYV2lHhGMGPRcxSBE2GDpiXf
JISSYgR5/LrZRZinSIeA/XnM8M6UH9Eh8IXoR2vt56VzkRFBigXfZOVByzVfD7xWv2ll3JNZ9sQy
8CPLqu+Lfp0ULiA72xxfWlN3zWKX1KotsFasXzR7p/6hlN1x+FVWiW2GSI3Rn6ztCZ5I8o1jlkMu
diw5dIPsQQ+gpcQvCl1m62sY/RyiDwWOzvUBVRoD47VQ9GQJ7e3OG8zDumFnyg8EOkskILB0oaWa
KA99fJdYbq0cFHTdJ8TiqvQ2L36UyjFSnoTGNWn/C+2+Sa/67DhjN5iPfo5PTvdxbK6mYKdjcSjq
DwhJGcqjOIo4gL2Y4SFnGcr5FRoZNpbGcCqRWqLKW/ldiSzK4Erirzr+YdFcrzBY0rv7dvkCzSda
Phqdjj3THo6DGt4M1ocGOGDgz9oV5ktmfJ/HITCLH3mgeBObqnjUi72Go1OVFyy4fYeID3nZzfig
lagReoL1tQpRrpsOHU1Qw9ql0y+RbzUpTwOAdzn4qFs9Z+GnXsWHobPlxleQwMsgLpffAmgSybAP
lOsFd/G8usvjQ5zdKbIbmA/T9GkxaGLXaLV+FZOHcrwXso/vXw7PtQZWX12YnEj8Q+nePLSUpZzL
tucalVwP7uxZfnwMf+Ky5bOD4ZF4kWtyMeDmfZAnRiR3LQEHXz0K9lrjXHnzi7N8KP3LGvznniMw
A6D3ri4fb6DIE3J21lBQoFLLryidOU6VfHt/Cs9dRPHwwFNb1eAh6JsLfCsM82Stmufcr03zw5B5
7//75x5zSBnA/kfNYPWJ21x0LSmIgqTnbl22djsmnETg0eNdNqFdeaGeJ5+7yJ8G21RlzNoUSqnp
VlCT7gkB94g6cabseU6PQUQNRvuuaN5c3MkNm+DgoD3sjOn9ouFuXoJ2EVTIDN8lozxO021dWLY5
SDYamvbvKfn/khn/C4unk+x4o5lx1Y9f4+5UMeP3X/hTMkM1/0D5QtVhEyFKZGEH8bdihqr/AatL
x4CXMgdCKGub6C/BDEX8Aw2alT6jmryi8PD4L8EM2fxDQ/iFpKZaga8KtLF/IZjxeiGuXuzA1yjf
UmohlLLlBOh6ILVTN3YuGt1uZH7RYZR1bemEwueTGbn/89X5SlfgNQjrz0gQ7temjclgt8ocWWwq
pTarrZtliYvku4v4/VHFojzggiQ03J2CD4OMYEf/cCHy69WzRjZwEZfhWrFSLcQ9Xy/VNGu4iEt6
44rHsL82/HonQBhpchfw0/g87ABQX9gcNtvpnyExETIwf8E9hc/+OqQZRGKF0U+LY2Owy/N964zM
qdfZ0FwRM76+LDMgvd7w3oT8jdY4eezPg5kjxUtIdVdpsL3io+6Wqte7st/YuBX65qP2fGFmL8Xc
bIKo44ULglN800OJCNHX2lkBE5CxDm1zs7IHuK8478e8FHKzFUa9UFVCHLeuEepHU0VMf+lf3g9x
/uvx5XTsn/mf339+MpVqpFZGL6etq/F6gqufucM3hKZ3xi7+3NjQxC+ky9kxsfrYI2B5yvImQbtQ
0QPx96fDSCCMP4QoL74/pNen1e/kYA2wo6gqcSihv87HGCetRkQU3B3T6lCpHA9NuFvS5SgGD2GQ
XxjPpoD7ZzgT8R3VoNCpir8roScTmGWVkCRB0brJ9T8eb/jDunCDL7cQ3+5hGEydRNuU0hbcZRUl
40UXgAcHy3g0rlaCR2bb9XV7AIV4uW155osZpoESoKYo6lt7JBGFeyRICZm2eBhgs6BchPGfCfHb
8JQppD+LCdrrT9ZUlhFMRte6S3AU7lSHteVbDh2fyluO1oPoyvtLnZdNO/T3d3sVc7O4lKLQ4xI1
SFcDy7+S+pAYWlvdqo2I5h4L6PY/8GM6t9xeRd1cdoeVGhf0jDQ6cLf2VyQMvvM4rTszDlqR9+8w
/W9Huc78SXauKrGJXDPKMDIwhugFv1OsfUDpS4kv1aovDm6ztvF9wGV+ZnCd//fgAgaHZKziwCC7
vBrWb/RP0fft6NbVcjK6apC6YFYIiJRhBl5O2QvO73jrZAoX9+Nza/3V19tctDtp6duE7gJfrzSd
5lD4gUtdxnBXAurleOt8bYenULSj5GLInOebZYHzraBLc4rQQNXfqqqA3oP62Kvz4f0N83d3bhtH
hY3J6Y31MTeW19MoI+of1XrUuxEmujYwx9tuGRu3x6j5CcxWhE+1Rn17LkN9Z8jU5kKo6+5qOd+E
3eIWNa7VIhZHrapiaYo+Yif2j4KQeUjxftYEa6eX6bjPilj7Burw0JqLXyYaXthyoh4nXNEQfdDw
aqemFXYtThR5cgyTBA3/gKewgNagX0r4fOdFbV6JZXrhunZmT107+lydTDiQb543aTqiYTpYnStb
CoqL0101x3e9od9pdXKRp37mdLJk2ny6SadS4p78eq7VIZ/S1BDXq0tfO6KXH/vxUH1c6fe479iR
7CNu/KggznQJE3cue1+F3qwWKRuROUcK3g2+DMhZSHv9R4Osl+TlLmSiC+fimS2d5h+3ColSMu3G
TU71WthE5noFrhZ8tAvSJf32ftqem8nTCJsNXMeMLNQmIqhG4uBELWM2k6u34fpq/JeUpd87jUV/
RV27ZCbv4M1wFA1Ho0nX2NogmkWKrU5Oo+Mg7a0bnAEJHJva6iH6YmEXDa3ev3RtOvvxTn/AZrSp
itAfiuGcwpk94HzacrHHfgAZGXfldV5S8trA9t4OeHNQ1RDQcR0jXoYnO9V+jHD81MkP0ADuxdWr
cJc8hGifvP9N17fmdsvj2UQZAx4yoobb9r6pLYHYLwY7uqN9p2BaP+I6RMeGvUYUbNwSvfXerSq2
8YVtBahWDC+z8Sdf8vEK9jBm9lbNm8/Dz1Vg/0N8DzTgMlbuzLnDrwRfDCeKFN920ecUH7hYtKir
H8vW13yJc6d1Jw0twP/k3NkwRf/6GCfxNre+ekxQKcao1VWedHrMtuLXXw3YLN7awRduFm94UP3h
V/t98NZ0ENxLvLn1zrw5IV4NeHOnlhDLl6uFH4ANzHUB/L33q1v5Ivh9A+b6a6A88yHu85xEtO71
7phLeR4giYudsI+Qi4OKR+/HGGRKnrifpt37yXbuGWmhwqnIOPQYfxYeTq8PCo7PKv25jpfr6OkI
V8QOgsCZb7orBSxF8YE2xkXo/dudEbldEB9rNYTTfbszdnKGLQM6526z3MsGrmjLv0N2r7NoijJP
Kx4lXB1Ea/O1yiVv4ngggpyiJyfGqJJIfpfSbJYhbXUXdvrfL5zXyXEajgrA64+GDnuQxC3hOj87
6EfVqVgQA5nJ0kBLUfdzPzr2e8F///OtSf8mrIU8MIeASaVjkysS7jsLgs+di4rOsa1n7FSLOrQ7
TXtRYpoPpulnYncpZ9Z/dRtVWw1PQZESWtscBKVaTXDS2KAqd6J8PHstr5XhyvIMKtYmqhyrVELo
XoIevl2AqMlqFMJMC5z5Gy3HUM+iea7Xw07E0VjrcjhmFi+xftVe9S1M/2hJISQo6E//fpZ1XVYs
UFcyt9DNudOnujwZ4ciV16CFZgjp56hO3LYqHmvLetGEXvAm9I3fDyrrZxYJR4BMYXDNYmNbq1MQ
XuzFDCgZcqT9wVLD+mUxB1yopDay+NJKn3xE1Nn8NvazdlSnlOspas9fpXmJ8VwpBHvptOG5TvGy
cMqis46ZZDwFPX4aRv5QjdmHJq326pw/SnlRXpl5fEzDzLdUpbo24bM/AaECDpCnZXgwrQWxG1Op
45sZ+wEvjOita20LhxGrrgdNyUW6wOXLZFg4V0UVgllpBD4iim/MkN5RH1omdEzhu5opyZ4ePif3
RKscG7bHTE0zpxGqoy5NlTt38uCNtSi6eqwfNLG5NTTBlrsFhzl01SBTfS+j7tYKWww+sUBIach0
GBIZ4ZA6QlzeU/qgc56z3JndzFeN8UmWOh+63pVZK27SQIlp0qeo6++GZrpLR/mxU+VHMbdir8lR
jbfU8TYpli9Rm9yj/PM5C8TnIlK8vMue5XCUXCGhCzX05WwHpompglztowqNrb7FxAnjHk6x+7DO
f0Sm1LmF0t+P0v+h7jy260aWNf1EuAveTAFsT09JlDTBokQJ3ns8fX+gqu/ZBHcTVXVGPagRqyp2
JjIjMyN+o3VuREkDcSH/GYOgW21WOsyGet8FKUaBw3UchttxUr+3oen2+Po0fbzxRtiMQvMozVYt
ZvpTwkdAEvMHzZ+OaS6jadGm2EJpD/Jgkdt0wQEmhS6QIP6Sq+qqVIbKjWKThmDpb5ImRz9v2uE5
9zloh+y6aMYvlh7h04Xzk+Ol+UubQFP1gwitf1F1Y2mY7E6kWc2b5lPlW4FL+/azUtJRF5W9YQBy
EUIdREApdDa2ERst156pvtKgCLTDOLVXQBZwWQi8u7hRnwTN5BqjUH0Sh/RrKRRfERbaSW0ouWWq
wI2js8NvicBzFAVqBn2aYqSS7fVi6t0mT064z+6VHiMEqQREkwwxnjczuzLtbym0XWHJcmNG6r2W
iY8mJxqipUBSfNnbS5G6afoudOvef8BzV7KRfJghG/oDao87PJCeIhWiap3mvzxeZ3SsJacfivCq
81BSixrhSy2kz9io4MTZ54aD8jW9XKFjNhXtxY/CJ6MQRTKPlW4aGv+PWK5vjApnvDrULaerTUTd
/JrWcZrk20TBRCsPJtHBmRVtyOIH3hDF1sSbzg4juXbkDnuuQkwUOxQi0Q1U/brxrb3Z6NVu5Pnq
ZlP3uSvzUxDVpl1GXbfBhxH7eoxJrjK/ws/WSxB2G8NPrV796IfuBRuJlIdl+B1PS2SuRIR6NK+7
0iLtpAbJtZwVxkbpm6vKsqa7vhZ+Nl5eO0ZUhzemRhEqj0sMybDCdAxJaOxaK8ZtN6n5jd+P3rZl
pl2cyoo11O77c1UiAcJVQEGeE0daFjJBS7VqWsmFK+E9lu5VVU786yC2upYueRaaj6VYyDh/VKG+
Fc3kkAy4E9ujSqNumLLvWuKFbjMN3yu5ireNYew6LfsRKQMU2kl4ELMsO3SRdJR7rOr0AdqzrhzU
WBbv5LIS6fZjDDPKw1fcRgChmZ+AMryQsq49rGrvyql/TEPvxkj6F3CeW7NPEz4paxs3WrfSut/B
kLqiGCRfkqoYtq2c6TeqUEzHXscRdU7RwDrESnmpjdBwrVIc9njJdjeZkXRQxgfbjxJrX8rtb7WS
ZXr4qXWiwERTH/XvGPPeWwtvZNuvi/SkmpW6Layg2eFdoWB50yv3XDIxnWClV1yXtpWWbZXJbHda
qKdbq7dOSp1dW3nyYrYW0Jhs+t0Nyckf/WMQZBstlb7HZbrpcX3CeOO6LLrMVoz+uTZ4d6Q/4Mps
vda8x53BsGUBaf6ilJ85Zh7xVz7WESqKYkgFuLQ2SZ9ETmi2myTQN9jyWQA2OgRLu+gTxSSAB15q
7PxCfRqH6mpCBrav0yu9FI+epZJjkg4CerBL4/HT0EmA6vKTNaENI2sP0ANxWI1vSz/5HUXJTUV9
Glmc1nctEzR5I04nGEXTUYAUjpfzA969wTGaDbBL0BAycKeqLmPbxJHIttTJ8VVeFmqjP0q9jLyr
0Zz0ULpWI1/dxGLwCV808Z6MglkKfpVSpcTXDUIQRcwe16s9SjJb+AFbCUdpc2juQvxINkPb2TVK
r3Va7rJa2+H9uimi5Gcs9Ps8mm5rNJ9wZDlFWiZ/xzdza2bRp1gr9l4RYudRXOM9AvlIK66nCHaK
4t/ElbdVpxEhNhhdI+5mPFsEJH6BXejmuBcRG7UC8VMtWp9M3GkUJf6FfXfhxpp/14TjnSZ0myT3
R7uttJOmG7hP5teJH01OMfaSXXjyF0UQbLVXKls1h5uurL6Trg/ByIFdZeKmbk3qQuKvepR/NKEF
aKAeUGQFnJcbluMJHshMX8WDJu2RrQDuDPxtM2nMTt7UN3U3/BIncW+M6iYvSWYtjpyehCpqf1AC
/TS2+kMVlxsjDtyAtgWOD6469XdSklxhaEsOQPN0mvIfmOTNcgzVU4wdJaW4wDxlpvwt9CzBtjLZ
xXvwqigNJ5zG6RqZ2Gsj4zFjjtrnJK++loNkbTqNklqYpJYNtZpvKH2VBWGr8+tCMegcajo7WSld
2NaeY+i8q+NqMwQpeNVB/p3W6n08iSQFGQlgnIVC8yFtBtzkLJh2dYrPaOwU3qR8zpoksBG++MRp
/xyTllO52UicTEYKNNIA/CYH3a0ae/iqm9cN6g2DVnz39eYm5fr13AtV5qojwzelCTSPedVaAYZ6
0TE1hCutUO70KbjK2/CbRU3SH3rdhlIR215lfG3r8qBY4Xfy4kMoY9kbTBgB+xNqERMG0nYnaSWZ
099koCOzNNlYowpaKd7VVupGSr+T0o4DdNSvfM+4LqJupwX4qOIcQyW9/0b+cwW9/ZEOJoiqrPgm
9tShyxRrGj1HmbAeqtFW45p/W5rNuHO2lVVaKDhEP7XWuE9NdFu6SLj1/Pm9UkU/9cZr9i0CNbcU
o/qDpvryVdZKgA0x12od1fLZp/S4rSN2USXXunwAUVyBUOzlyQicuBBSHTXqvsrdzAdVN7canKQc
YUaVFI5qweqvqGTN4C453lSR9CMKZPFqMKKDVGZ3bdY31yMC2rOX6Cc6dW4aBMUWBx/Z1asWu6+q
USZX9a34q++ZL2NbFrj8TTkecXrnWnzJPU506AaZmeLi1pZtrVICf5f9wkZRwfiG1rARyVlvl6PS
f28bP7pu1RzlDJIOZmVT86lXkHdI46ugUVxNKXUeOR4VWSy4yPf7zuzjezXATJzzpd5pclTfqhXm
fZGCQfpAJvZ5LTqmWf7Sk/GKyyo1VfxYY2nEftw/eHqPDgaeWFM3fcmEjuXW9GIUu2pV4jvll0PW
vyQj7uObPsUYNWza5q5NpzTbdL2WXnesuM7Ox6ClvdeW3m3u9f7TaFXmveeF1jUPmviUBWH/vTDz
CMTyUB6zSY1w29ONiKU5zR3kvmgRWxYSV4wxgzHa0r/K+iS+swK5v8nUnPplGJBgBR0fRtuSEtzq
4ny8V/s0AE6Zxz87Twlu1TSYrjhO4+00+HMalqx9q+T+TdH7iuKS0FAfGVSh+SJLUXPjdzwXKkm1
bqKEC649Zb68w1KJvWi2I5hTrW6r+wJS+y7w4/JZ7sTxJGQg16Su8W6UdEw1zowqvcHEijTWoghI
/b88xH4+Un/DsuoWyfHOd8PJINtMCPpu8yTogD5F1FaPelJUE5thpsLh7xoetVRRSttKM334EZXa
dRiV+YHqBU3GyOjFXxXSsZ5TRahMGzKOY+XYQJJpIxkV+1BN2FNhne+bxNJrO7UK/z7rhbSyRSnE
wzGLq200FE5leOo9npnlfmAvWrsoH6oV/uqFzpdp0SHlYQ6vyXjXcy5LxcKuJANQmsmB01GS4WCJ
og2CBNNWUQ2Z6rQFj833NnkESjGyItHR8CfcG6GfU8bNDPvjJ/QrGW9RqEDmSsfJhMsjIJpFAbeq
tBRZx7J1O3wuEeH2IZqqd0LJptZbbaSi6jeOMSgDGMryGyviNuxH6yaRSqAqiMzGQuwq5Gqgu7K0
aVXuoTAIbjKlzJ1Wn76kce07WqX/qrBi4sEUbBuS9l7ktWs3ZYjkYBn+nIxeOgaT/u3jwS2oe3OF
C6zbDBcC68LELxFvTWvKWZ7LrZuGabP1W711hliwvoNuPvUR3m6BngkcIOozlgez992wMSXhN/8d
Azc6/RmWfn1H97dFD8m7SvRR/YpvKTDnOMi/tICDGtMPuXgn7WHlp7/HBlnoTePZY+o6DjbLXndW
CL1WFBNLxaj9XZbV3a40NTzXerUuDEcureETKfFnJJG2urK8HeQRdOfAlQZhdQGQ7+SXp6mcTVKN
XLWpF+Hdpvn597TxeLl65S80Qz9//Kvftx8kmNO0/01dox+pL1fTlIe1yJ2IijcsW5EivHenugmE
6WTjb4WrlWjz2nyzdudomiUqMPwsxGgXa1cczNCstfQPpKg75Ec6AAFS1eNstmM40XGtvDZ33T4K
OJejzhrJXVvMNqkJbQde6H5tIy2JE+nKlnxf3V4Ma/4VZ1F8M8JENWNYiF49S24C+5rMNjjqFq7u
qnLx2iQu2n2l1La50RCt2+L+PDfHzTsLgg/NeCod39JVw5l3NcrF8BYFWaOmVUJ/s3ZDSdv48AyK
SeJ1NOwGbXRV6cEaYMpJ+Ur5+WJUXaN3TRpQAfe9nVS9S0Fx5Hy6P7oi8Q7HZPQR1lbI+xQ/j+4s
zmI6pTHomiaal8ixOrTfI1dwlN1AZ6Jx4u3fUHJ912NaxFvMZo9WN16mxBuP+pFL8T505mq6bBcg
zdakCS6u/7PBLRpMRZ6JAch3qrzVoZN+Cu1nVV0VIHhXOn8dEaDEuX/6nhOqTl1okJrmXY3Q8KdA
caEQ/Zj2ugvwZ6N8DhW7uZdP9dNfo/tHYN3/35zraJufJc13MNz75+a5eoPCnf/9PyhcTf4flYa7
xAmpYKhAG/X/onA1EW86YOjmnFppXlj85S8Urqz/j2TKNIxEjiUkU2YY51+2dbL6P+DpUGGzRLC+
BofWP0HhvmtmqvMJMguA8xPpKiyTe1jjEQCIBeAVrEB8tu3B6neZ8onbqC2bwabWXpAVdoVWt7m4
ad2z5ONZ8rUJfhfDTR+V7qhcT/pjkFvb3OhXmkrvDjrMwCTZsEQ6PNwy3jX6KykIeUsIAKae+42x
jbYKuiCmXaNCSavZPftmd38OmHOg8DJ3vQZjLiyL2eVzzX8/OxCKURnjiqL0P81dy523iKMtOnQ8
G3gKm/Sr6420nWU/sh8dbfQZ7Dbbuo37yKlc4046fDy8ZVYhrCIZGqg+tvwsw/52eFkWSYMxdJVb
JuM+zq9GDYC+2Tr/VZSlwFBUN3mvaBVassZRadB2jDcdQqX/XZBF22+oZ0mpvm7cvIeaoh+T/ndc
dysjWajMUTifN+sMKeDijsrIa0X4bD0YQa5MImXr1/WAfhmKuLOSB6fZyoPl0pc5D7TI90KnKGmb
0iLJJ22bRKgs5tSKjZXxrEVZfP9ubCYVV/fKrfJ6ogNmbOVS93E89VdhVctb9evMGWgwzdvXEuV5
B5zNXNymZqaWJBXvujr0n7v9zOcp7/4GbnS+Cp5fFf9EQipfQm/QeCf5NCVtZlbB614aXB0i168O
50euBS5du73IF1sF4yw73cuQ8086G5wUtfCAW50YGiQ2DK9lBBxKu7udCijMTb/7eK2/u+r8iWdK
YBNoPSB08zaegVmuYgYgAAGpUrzCdqKzPZQiZGzbZnzLGurnHRZ3DsgNjtubPFevlqgfX4k73u3h
nJ8GN7nrb0qH9lEEsIq2LqY0hdOf1q48C6LRn80GKcuYOVlgjV7PqbNZHaXGRAkD9Idk2fKD/CD9
lLbUdort9BS4GZbVjnaKXNOlFIoYB+9k3bKnzbqa4MXphlwFjAhgCGiGxdqliWwpnWnl7HqAPUdq
zOjPmFyK0ML+tr73Ly1gnSc00gUgrUg0b79uXoCSMGsPwKoo2XX3pAdr7ft3wJr5e56FWApdVbI6
9kLOuabhmFrciZ+zzDbvpAftfnb/o7oL1Prp40V7KdegCQNKghejoujza+jsayo1n7jDZ92lAv1S
Ts03LZ0+B1O2xsl415Wbxwa3h+cp8DR8KxbTJ0aJIWA7gOA8OmlYwey8A3t+MzwV+2aDmuEWxm/k
xI9rgMqLy+Qs8NIltYm9aNA9zjmKdjfjNXBYh/61PX2B0Po3oOqXJpTnPnYZsmmCVpr/fjahqg/Q
wk/kkmpvv1MQVTWHaC/n8coZMT+bFulUFamAUVuQeegvoXRW4wkS11gIS0p+V+nFF63KHier+5lm
4f3HS+TSDL6JtTj1BiEZmiaNK0Cc+fM42t0hup3NMcR6A0zQiVflnS7dJonIQc62xv9g+TgtIazr
lcU3Sw7tl9k3CG3oB20nberHdbrQpW2nioCKRcDFlvnuZl34sjlkFoJcyu20lRETAiR6M95NujtA
L8hB+UrC2llx4eAlJvIngJoVmqqLsyKRqlzM5Gi+sowb+P3AvmbeV3RcI2xcSFtvAs3v5bP1KAlx
oeixgNqYoV6lSn6lPa8sj+WLm50NEVkH/66hhGiaiwjUsLtEj16XR78ZvwCXgRcsIUGvwEG118Zz
cW2A0RN5kSHLhD7X2wENOL9pbUAiEamqz27A7vSQJ87geHa2yXbp2oG3GnA5PrHLdNPjU8042Q4V
4zmFWM/WDpWSx1W0+YVLC8xNlsXM6qYsvhhepKYtcBqA7tPP6I6FEdggdx+9q3YLYmPX7bpXS8H2
VF2XK5fbSynlPPJinJPMwcbLqkT4lctmFuwKVf5UCfLBar+tLJm1UItTRxWjqrWMsHFDIAAH3Xfm
JUP/a3r9iPI2dTOcC6rr1cUzz94ybSr0GySdp9V8Gr1dPCFERMr7Qw3P0zymR38ze2dMTnPzNypf
l/bFeax5Es52nlp60ZgrSuWiV+ndh/sE1gsQoD+UpXXWyyuu5aOxLe5DmdWjYpnxbABqdevHIRiK
0pH9NEN3J+bFao2QVIToExCv20w2Nr6qPFgtRXAheuTlh59OOEUugtPf6y46dkn40g2zzXIw7MBI
oareJNdCoBytpnhUheR5ULtHwZ92pT/8Nszesj9eJJcS1/n0LU4daUKRukya0k1yYSMbDQC/zb+I
AHdz5kpzYL/ye84/kFnihSATQZDQjWn2WW+upfmLg+AcQ8KAHhduNG/XQFNzbGqDNt96htkK1Sk1
d+Y+za+e6t78IRz+RfEArQFec/PRqVtL9FOodAFk7YKSZJAgX1I7sYA8xNCv3D8W9mevz4CZbGBo
89UAtMhiCwsQ5NJ8ZAv7zVA9SXmKUhzNI7vIS5fj1HfGaXg2PFh6yXQnQpXal3EcHcW2AW0TItmn
Ndq14RntRm85ZGPtqZjxD//4C2OShtIYVSlqe0udYS9XPXimvFWKUP9RxQkPFU/95+v0TYx5CZyt
oj6RLS/MeYakEU3m9JeOGfTHo3jXAOGEfRNikbXM1ui73Aga1ywcbZtthc30gNbKne/8DZL4/OEW
aeRNsEXaEgtBL0OZYOOu5VmpXIXH5gnQEIKH3g9Ep9cW0qV4qs5X4gXCW+7dgq2zNJA9CgOBplzX
efesCL51PSTD4GbYfNlVoXxOa6s4VpoGzFKTd9rUQReKzS+KOa7Y9lx4piiIKfCe1Ob6Iuv77dcs
1DCOmgq9Sg0xN9uDAP2QbYNt52jepjx4p2KXOOL30T81662S+TO+nfk5toLyI85c1FIXnxm4ZIiV
dJ6/sjhqzn0822onSq9Nt6Tq6ypUEczg21qL5lJYLqIUZXhN86Rf3DhI6QZqichgldOzGn4x8PUD
7vrxEn6fBzGwPYshv53WGASRpwdMqz4NTqMho1xX/2WIRULyjXjEFpMQ4vjcZT5wu/uPxzC/UBef
B10KZgmjBO66ywJAWrZTbc6EzklAAz45jTA6+3Bf+D/RYpON4GCOvz+OeKHAo0i6bs3qHuARuPK+
nbZu6vwiNKk5aI1j7tRNtI08Vz6EB2Mn8jCJ3dBt99ZaG/nCx3oTdZHRAkDr6aTPlY49vCXAk7t0
M7PY8FOv9/VBPwl3axX9C29MSt5o4NJ7AdP+rhCZaUOQ92JauIJMp5ygGzXeDHsQPZjEeXb8syjt
1aAXVv6boIsrBqR9ZeiDBAE4KkiB034WNwnS5tXJ+E7jfN/sstyxPq180/dX0HmkhgkjGmYI/7z9
phkS++FgMNLe6TfhCTeD3fyyjWGxr11331+z34ZaLB8AgX2imIRqlC8iK0ejXiAYgRsl4WZlVPOv
Xm6O81Et1owoGFIhRRmgawljOgU7VAw780/GTnFkW7hbG9mF9cK9g4boLA0FBft155yduknST4OH
L49L5WqH+8qJtbK9s3beKdu95PuPRye/f5S9jbY4E/1hTCFeE63tur1fm26GZ/MoYW9VKU4CdSbN
g09yDa6xDA95M9wORXuVJ9a1IfdXGjKPfvfYdsJ9AY7QlEocLlBDm9A9n+qdiZ1L0LfuMH6OUCBU
w8xB0O/w8QgutEjejmBxrqkBAHg0olpqOKIT7qeTt53pt+N+zYLlwnN5jmTxkuQVS3VjUejrRNDL
Ocht1rfolA+QjpxsP7/Ox0NwXDOseJ+TX8FA0NC5YcMsW6zwtvX7qY/NuROILOBp1mWG87jq+Xlh
+oiDojVaLzJ10mXuB0DhRZPKu3EeFNNHuUbbzWzztel7v2XnQBb5V2cW3ymCU1n0GjnmETcKISD8
0jRtwFlgd5oC0a6+MFdOzQsbibYZVAl0nTSEWJYvYnlMA1HL61nPo3NROZRcyfY347d+q27hG/1z
aQ04/G8CLvaSqTehonhy7b66NVFEb5XCnsYc8La+cpIp7/ftHGvWmMHWV3qn0JCORe6JsB5cYO8o
nwJ1KaIrP5L3UDtcKrXwZMrrFC5y1UHDVEUnyMW9FUPCBAAYVyXapMNJNIqTnjE5hrrRjAxXP/PR
0zGZQ49B1Qu3VZtDmRiOFLRbOdQdnmfHOIo3dYEygQyrsdKutJ7qjTzCODTQkpxuYF08frzD3x/a
b4e6OFYi2E6c2jAdJR+92kbOf8TDtHIDurxY2GYqjH7ZfCeDXnOJq8Qqo25jOvW8YGRnOuTX6sFv
jggxuOut/otfUEZED5X8+WqwuJxWiJ4CIGI/eNO9VtzmqQJSPHPHDG47moyp+PnjaXx/JWAaz+It
pjEpFAXZanibcKYcUQ1+ImZ/GAa1Wdt37wvAbwMtMhe0xaA0FB9UM4Qu9JN3xdBddw1gPRM4P7aE
/ljtpqndFEH98+MxXkjRb2MvDuvYG4F2Wmnzuuf900xMn62uMUyjC6uuPKkupWge4KjYcdeh3r0Y
aF0C4BhMmvOz0kx6NA/TsT5AJbv7eFBrYRZjqkuliXATqd1UiEc7bsz7NohPZiY43lBea6Xk1Ozp
QhN+fxz34oI5G97897OLSF9YY5PlyKEGRnkvldJVaWARBY7L+TjOpYPhfBoXadNoqYlLc0sE0qWn
VdteQMCqfEF8avNxoLUBLW4KUTFS5DfGypVCdHhhIYK3PQqmcPg4zPy/eXthZA2ezdu88c/mLUrr
qK0Qb4fuUKu2Pln3ZcxFaRKiXTibbE2a4bsfh7xQsyImCFkcKTWK69biW8HwVDOjI331R+nrcBWf
4mPTbf/0A0e3fUxfUATGIdo4rJHuL07qWeTF1zOrPoqpLSDBjDoCFBpD3YbWP7Mrm0tyb4e3+HKA
f8UomAiCkvPG/J0Bfox+m7bkJEfh2+rj6f075m20xQccs0qUeukvQAcWH453GG/Lg3miXbayVi7O
ns6TCVi+qCKQ+XathE1lRq/iP1YfOxEay7HyZdCeVlbHxQEZEm2lWWYCweS3UdIgHcQqAqs9oyn+
M6DpOtmtDejiYX0WarEcJikPwaJwnTTkq0Z84W67crxczIZnARYzpoaq4osmGX52P4uP8Q7XYpLu
6jNsPg7f7WJkA+nH0bF6J0KchejdRHhzkdzjG0jZTu6od0hPO9FJXNeem4+Kj6ItcjzCOlYtZ3RU
BrO8MwfoWSLl3CwWUPdJMFeod0Y/7HpVeezarjnWdfp7mHhTGaW2/XixXPyASF+B/cVjDoze27Uy
WZNeKulUuZmZbOtQOPV+uv/vQiz2V2BVntbOh3Tii9tAtFtMoj+OMP8f3k2nNfsbAZ4BV7o4mXE1
M6fKI9OXbb4Tg2m00XjGSj6Kdl1a4jOJikwQ6Svjmqfmo6iLj0h5NRKUxASPEXz1a4wmcMNo087R
i8wxzF8fD/HiPjgb4mJP5/Ais14DStlHqAWM+q3QwA6BB9UKdzFI2UHYSFawMq+Xr8lnURfbu8iF
se8xOni9XwlfUwpZ4+3c22yc9HFdKftCf4Ca5Gs15FWGbllC71tBp3b2mrm8XXnE4Wl8hS5EJwG9
C/fjKb00uvNoSzszvQmaLjXpac3+Xwq42HLcmXQ2LVBntbxJnLWjRrmQZd5EXDwC4Gt1QVmzUDtN
uukS7zHr1QdZSLDRGMt95Rc7LUl3dHowj7Cyg1FatQ2F8EHQaGQb3S1Gb9iIj1dhOTnRKHDXHXpj
V8fBJheKjY/r9lRNX2hy9jsNHzrbV737BP9qNxyzlyAd7XAqtm1CJbIWpbUX+IVUAtGMjgPQqBnA
utjnepz5XRZQwpCR8WhmDXt/ZROsRZg3ydlVK4QP0dAArdEVcYxe3nh4JaysiXlFLzb1+SCWyLU8
TlIBUSjMDqikonI+L43qoOxTp8N9YgPcCr5H82vNWe/yyp/1k3W0zxB8XKQwo/CqPApULqv0bOxY
UfeRgQQJ/iX+VmtGN9bbHTxe3O699GeZ1PtCzVaO2kuzK539hPnvZ7M7VZmXhz71DK0etgp5OpFX
DptLk3seYZHEPIR4DSPiDSw12SaOZbvvfDjmL4P8z5HHJJKzsSwSV21MEP7juHGDHn+KpsXIyGgV
SMb3K+tl/snL9XIeaHF+yn5V6KEAiMf8/Oo+SbPLwvFjA1rUnnlWsWsdVjuNFw4DRge6hn4/DfJl
LcEvgqAthoaguDz0noPHw5F8ta1osrn+DvaO96k7llfjVeME2Lqv/YC1+HOaO1sp0QRfqNapLfyx
pJ09yq3j+qXsUhhInuACaXnzJFjMbZ51sirMmAN117AFZ2ZXfVh3tbz0Cc/DLPJWUo/1pFscrZKw
jfVg25p701tz6LwYBP7MrH0PKXdZ3zV7fTSHDki1oGya5Jun6HYT/fx4Ma7FWGzgLM7zrI2IMcLG
tcka4JrLakPPfaUcuRZo/vvZ9+8aoZ86iUBpqzyN4YSNkP6cCmu6tJcS0izijV+hDol5+Y4pE72N
ggrEXxL3yC+xh/U1TtqFOxzif8iL4fDIxWP5WahgZ6JntlTlRhCLhXXTe78aKzl1frATjRVri3ea
mrxr30RbfCAlGWslmfGZXDkc9Bsjz04fED7KgNJYTutaxZ3smk/jaQ1gf3km/zPMxQfLAxF0h89M
Bpa8z+Vik1QrVauFffTrm/3N2BYZ16o9pZhC4MLg6YFFhxuqOsoB6Y/gp3dXnVQ7PCQ30T67jwvG
aXfZv1iT0DNFRRYxBX1X/o8FRKWCgbJZNyrHLpf3at48NlL98vEeu3hQn8dZjNMYkyAO05Fbzq44
qFyImyO+VzZV+NU0e2mbnYda5r88bEZkSwhVQTXCnHs2GQrvg8BYmbuLN+HzSIsUOJV6KwzW9Kdi
YHV2eMTg7otny7RNEKB5aleeTmsjW1zkohCFFrVhZHin4x+mH5RSsXGwW/GKvQCIZsP9Z1EsqWFD
UDRN6b+KLYNZ+248TafU8XfhgSv+1rqb8PdbWR+XzqzziIsbft6iRZEpFES6LSzhXbefz6x0uwZ1
ubihzwa2OIHhRvq4ajKBHnZy3niHBPK/uA2C9gNNgyA4UqyLgShlBabQH8Dr4PFoaoeyMQ4fb6XL
Y/hPhMUYxjEVfK3ivdACA9G5VYtrqLn/x2b9T4jFrboqjDjrLW7zyUHbantSkp1eBft428N4/Hg0
FyAurDVMUBRecRTelkSGWu3aKQ24lM2NaXySEHJ57E7FXhkdbOVB3tvqD99tVz7TxfV2FnWxcyXc
5HnFtn8YpBJ3pLnd+TcwwPNMLe+5BqJAkN5AG7/z84282siCmRI2m7zIvyYb5DikNwPsOOz3fwOL
YDbBz2DTw7EiLpvvdHlTD1U3aLjaFiEGf/8HvFb9Vsm5PMHmvLTyAS8P8X9DLkmyfVGEcRxyF1B3
QoOKLRamny3g+Jp8nL2Y/du1U/kCRk+n2DjTfyFLqcjHvL1H9XAnfI8H32uhtn0oLDtHhm0fH8No
F3MfQBwszUF169t4O3Qr2+/igj1/ry8uBV046aMsGLOkuehk6pV/mp8PAaBeY1cJN4gV/QtLm/kK
dB50cXyOUxHXtcamrxFKi7PcFuIvH3/HS2nlPMJiUq2pNc1RmcmS/oiQR9kdwoEW6MdBLh1gZ0GW
Gs6jLFcjnrdQ9MzuMfXRlerCp6LIV25V8+5d7rrzMMsUWWDZEJYBD60oOUpx+lz14qGr1T3ysYfC
UG8bVGE/HtlayHmXnN3tGyFoDOxOS7cPTGhsXj/aZWkewiJ7QYzpV9fV1346aCtRL+FSzteFMX/V
s7BaUNWxpZOpxWNzAGqzCwGTKZvkuFZpubw8wKYq2mx/viwx1rWstEnGAtQSJEDDbFtJq2Tk+Wx8
/9n+N8aysDiMhiTijvFnX4OMs/9+R+nSA8aENP7XcJTFMd2hHhkVIqEE6zqKE75TaldxtUuyCd2z
Ye0zrY1ssSCrqQ7EbOAFkxwQuZyvvygOBXCfNURQ0rWJvHS4nQ9usRbzZOo0Xwh4L9XeTsIiNMmM
XRC/xOZndejsIRzcWP0XV9PzmIuFGJh5lVQyMYW4dkQ0EdLYbYrtx5vs4nLnXgWFFKoqyjWL3GtC
canAyqMBHz2ggOyI5UFLnsbo0KNiR+WtcAL/XwzsPOQi86ad7wll4sPnRCLa1PKtWh+idE127OJT
4jzMIv2OhZpkyIn/JWnhZIGdPUXP6jY6Yhe78R9XD9FLS/I84JzQzjJH4CmjYYbk+9JH/Q9++W+Y
MF+HuHuwNO3aM73KUZLqOIqSq5SYO4XCmgDFPHPL7X7+C+ZlfPYLtEkp5QpNbrfsVbdWm1uUuxyo
LS9ps+pDcumSchZrmVrqppz8qmK09A5hMqAv6cx0rNL1oqvR/VcmSxzZCjQCTZvNgUASL3ZhU+pV
UcnDfE/QdziI2zMSUr6bAYrp7drL8FKNZCYPgGxAaoxq+GIy28GIFZoI8zW631Qvxsk/RvWp4RaU
PMj7RNgXO/X0N9gbc+ZafMTzuMvbH8femNUl8MEOK5HAKe8j5FGm+/KAwFm2jti+cAwBwUQ+Arls
hrq8+sU5Beqg5d7Od0TxIN3kjuCId52DWwMKu1B19c8rOefCneVNyMVGyZQcpYEW+x9zsBOQvFiP
FXevkKnQHX+Gd92DaGfXyqePw14aKLwLiVcRxDHMKN5ujqLP+1z0qK42inSlmBBrs39xTEDFh/SM
TTl+AUsGVyKFKL/LwVyOVrbtTtjUW2G3rtNwaf7OwyxOhnoAdR4OSPynOY4hCP7q8mORrwLQL+Sz
N6NZHA2JrkV12jOaquUtMNOCtQ2ErGYzvwL82vn481zIXW+iLU6FDNG7SAk9CpLIr0bqF2MM7SLz
t3l6/3GgS29xIs2CCbwhAVksFoKaB50aeNzw5ucGS2HfQBRvr6DMHv+xfiApa/bz0iACSfCflqgG
DCZHtapfjV24IqDH4A62DoYforOr/41X+CUgognna7aGklExWSIQPAu566oAC/AHS1rbeWzPVnTK
UUZCd507fuEYeBNvsRZ7oQkzyzSwODjM5OqMY8fu9jJ+XrNCiW+tKlVdystwdxD6ldHXwCZtcfND
pCHNihZ4IDz/0pHcWcogmc2vJDQ9hufpV79XXrL/Q911LcuKY9kvogcQNmJiHnDpM493L8Qx94IA
IeHN18/iVHXMSTKjqOq3qYdb3RF9WykhbW3tvcxq6VV+JXyAYKLivQ/eI8Q9JvTpj7u16RmcDwws
bJ3D075aDZX0z0/A2QjTefwxghzDzEGMGGEgOy76u0JP/EYHHbRdZItfSdbRAsLGBAZ48rea5UYx
N1NaRZZA9jyZdxawAXGMMHKqDiKQlqN6YpU2N2nqVszJDv3rwgm8csWdDT+7AAC/ITWfhrfgHQqK
p4UiTu1MfMj+13KT8Eq4PBttdt6hn8q7NBGFRzl1mvot6d94/c+5crBHwI6cmBrfhLbzjyfKdIRI
NqbEpL0hGW7Llwps14o0QN6jxDZlPyYcpM+HSBq5yTlUjlGkKTfKA5TfoU4U+eqGrNKHbzTAqkUd
GWJF3sL3urpdfow8+15mGtnKwDByBuybkL3qMbwR+GA32RMqip66owE8joyjFTlLs75yLXxbOUOU
CFxKoMPOJ11kVFL0VkFaWbH7bGhcW4GBiS71H7VNnxbmeeXGm+4EBWK+4G1c0EX10U66xuimFY5v
JqXLcD21VFiw3FK5Oq8fQ82uuzEsrAiKpIWnpPEenfXfcADyqJn6mV6/L0zr2gH4Oa3ZxilHBjKI
BhkK86StoPb87RJ3k6ER1iNKY9hFnbBr/Q5k6HCXxD9T0j47cyN0DkyJYsgpeVb24AB2PoxxHN4C
jDCRLGUosyzEz2svPnvSi0SzFOzui06Bptd5l2ctOgVO97vz7SA+wcUi0F7Uv+dMOG37WaZ+Nt78
JhoUQKK0BnvzAIn/3lP2sZvd9+voUfgMnZ3Q6Y9K6vXHv2E4e+1IgjU76UOakzTa7Ju2gGQoY4y5
Fr+zDTw6VnBNgVQXfYRX1LbeoQyzYoFI/SXxp2v7FlWeiU4NBhDgEOfnsVM4sZkCRQJV6oC1hb2B
0Jwkh/xsSJ2/3rdXblxbxSCTPvXUdp/dhwQ3rJZqGIp+S55B4zn7/OsRru+YH0PMvqAFjiwV09VA
wJ9eyX6UuBAn9moZirrwlhSoJf1HC/hjyCmh+nHLNyMktnsTs1KE7rB2r3TwYtAhKhFH/9F5+DHU
LDerYtYxoqDQEr1nD7AgA5TY8sDvhFQEzmDuLiqSXbvXVVBIkfJCRY/Ys+VMORNSaJcCyaDGd6oP
10SfbkJrg9zTW/YDv5bs2ugA2ZCY0gjEfWY7xIBTQQ9/NvGt7qa5qT8+2z6wiG7zoO7iw8JmuTa7
n6PNZtfDJ0ClIUYbP6esZSL1Zc+1HwNKkLlL997VCAqbcwPTm6TO7Vm+KdJMpYmM0SB0jhAK+q/k
20fdbzxUOwLbk5c0Ma4dN6AVJo0kZRIKm51sCCQJNZZt4UVJ5LQQhkjJP1YCx3No8tDDsbYQtnA3
nG9+niiN1DJ9oofzI72D9cxqat7JHCknPCqWHwvTaZqHaDCaJ/cBA6qO3wHgx2mDl7JVZcT8gxre
P1Tog2tOeEJnErwsabNYA7x21f4cb3bkGlIJMLMwHtizqxzdAzPgv0xffkE4xq1n+fmvpYBy9RT8
HHO2qB3YniNSGoGCEUMmj5e65LZubeGUTxqZS9fstX2CehgcGPGghXLzLIAxHP04Zsh0ka7Bpk+o
B6PM/pNMDGk0HrEws4Bq72xOok8SoncWJJZxtQmw6eB25hXIxQZnSYH28kYzZQMgYege4z8A3Xe+
J5UxzRPWadwjMKLCGfBS2LklnV/UbIG3d6XycD7ULIIA1JokIkHlYTKVFRBBqVCm9cqnSVuUCv8f
x6vz0WYfSh4Tqy+zCXOwBw0Xkn/RLV1NxVJ+Wm7/X+Yj0+KZEFvBITPwOjlfRX0s4MQO1IGXFLmv
DOGqp6dQ7oNCgbwaX4AJXW5BDDbJlCoQTAIOYDazvOPlBKvFzNIOtLYQgy4aqVye5PMxZie5Gmww
YlNMyDikx9ELn7RoQ9/oqnchPls4+qNWANC6eIVeBqzzYWcbP4pHCRLSGLYPek/lKyApfqXo/YN0
lvsN3HhyZ0ml7upM8eU0sFZUEMJmny5C5BzrASosUfdY0e1gwOPDWvhiV/pMmBdkZSeFOOivzG+X
yopgaRdjXpWfoMg8Pa0K6J4sP6zU6WI8D/nnI80eq0ZTSiacqqB+tB+2FaJg0FWO4vCVsamBgAGP
YQPageKXK5AcNgYgZUt+8Ffu7ik9BmDJRpMCmcns7i7SLuzGCICGbxWUTx3vnzjQZbf0LQfCxdB4
Wy/asl8LYxC0mXSnZciGyLPrW+nCupAYxpxiC3bsXkFdcxAOdu0DDABBHcsf49WwWggy1849ShLf
ItQQ+p8fRRYWQ2JzDCvtgHEH58htYyfaagjW2c6+ZQ+tO6FkxAomrAtDX58xOtgmwMw20LnnIWdU
DQpBuz9nHLvsFn6dk6TOBKnLD4Mj/x1VncskEEur/9+gsxBuc6kzzOnTTlozo4cO1KFct4gJGcTr
jaULY2m0WaCLiJVbQ4zRpmqu5MRumWMjw/oUVRdDdpaAcCgKXL5pz+c3C3uM52FVUSv3MtFrHXxG
M7atdDqO4Lm0Su0URC/epKx4bHodVhl0LNxMK6QNToOfUQW6WlS6Aw3OcFrUyXZ5Z5DAqMet1lWP
ZYqSvm7vKyXcAg7pmalqIqyBVyKbj/0kFpGQynZ5UaVOWtAnSaF3eaO6lKurbsDtLCDflVXGFg9U
Lxe5J9LuMSvDo+DqvpDk3iEjhQeipWwhuSa7zCh9TYq0FQ0VCDXq9oNJCZQxwuzd6qRblsuDT9Xs
C1JpX3FU/bLrxrHS5kvi+qmxJXfIxJa3JDCh5JX3yl6tCh+IO+pkHDwOO5ThZik9W3W+z+P81A79
c57Um9IckHzF72qnu5IMZ+KqJpFjxDX034h2b8R9DltSMMEVCfZ9cQ1BJrh7qq4akiAcqNuYkeJk
bPD1GiAsCLbuUHsjjlSXHzA+QkFdy3UYqJqwiJcyVxBj8HLZ+gVyxk2U5091DrRAkgkfrdINnIHv
gT318jQ+DVFWwfJzPDIF2ldI0WEEqnlm08JlVgGk3dK2ZNB2iQKrcilHe0zN70NdfUu69FEX/JfF
1CBRLVeyiOSRHkaBrCx/RTld97BnjrLxkRc2tIlEXTkaH1DrobqTwC+jDfv7nBn7uMqVAzXid9YM
99ygjyorYfAFH0811F5yHu7DcXgZxyhy4fK65iN/y9uuXg092UmSeB9kHc1Ckq2ZXhuuEtY9aDtm
Co/iRvihSU6JbO0r2gc15cltBQPpe9IZIM9VxLP76hmClV8qv4nYQbLgGFZaqXogUfcQQzoElsjE
T20WZDak3lvUcaTE8pNRLmGhLW7SLjW8jvBDrZRHNcTRI2EOQzhLl/R9WFSkdiQrrt2sGZpAZDK5
q804WY2x0mIbKq12bFUoEzkg23ZBONI4EFa3hjF1/1mKyAfo6KaHF8kOSrwrKD7cjyDfQs7iuQmH
twE+poUhFygWZKpvqvyu6KKbbszylY5k3IWfd+uBqghZAZW8mIX6BRlYAVe1znqQjW4/6uSo9Dn8
GQ3NN7muwL02vB3q6g6uHy549PDrluCy2p8kZbizjWKlgxjrKjQv7suqKhwoPFYnIx0PVg6AjbB9
wcDnbgj7qsNohYltsaXdtCPrqjKdQQZs2wizF80YTa+FEeNGFQlcINlg7Cyzl9w+hjOsVcOJNYVI
nlOnBAVWzK8ftXdd5qqbld3Jyse7RrLwvtBubfylMsQaF0XhgMMrrypdQ8xlqAR3o0wCXVKpKzPy
hv6v7iYyzivtWeaYqalB0MQufKhWwMw5rQy3bsWaieYdzf0PpOLWjhYTvMyWIf9LzN9lRCffVL5m
2gg3tvqUZDo8xmi/h8ug7SZN59okg6RPCM9Q1G6IE/WmcERU+o3di1Ml0Buy0OBfj5z8UmIJDZQR
jWCtXvVhkztUSwMtZ0dYWKYOTYUiuRGLPuHC1zmqLnduJUQE0mJSOpAqcgydHfG63afR8JUZ7d4q
dU+t9Ed1iE/MiL94bjsdzDqcrGHU4SrCSsYy22nbYpcpkDqpFS+v4euttvQhiWBhWMIiPJT6V2IW
1MkTadPLBPxMMmR+McK0xKi6h5H00PSR/TazN2xAgJIIZEhz1W9zeRNWxn1bslU1SJOr/HNq2G9m
VDgVZRvB240p6eraojCvM5TGq2DQKKJa9glOBhnRPmbWnrTJXWIMq1SNNn1lle4Q4kTXqD84WaTt
ito4FIYW+UaZ3maZ/BHBE9KH8W6DfRLew5QtdRRuBAPAwA58vqzfklK1zmiNzy0cnftSQ/cK3tMw
4d4WmQW3bXaTCPESV8ovBN6gjTrYcEZ+GeEbGlR/sLvuKLddAI/7VUnDbdaEHAap7UefJlAkhPqW
A3jlMepLAtvJiDn44VtTsN9Jh9UEZezJxPbfaFm0Y6xex6Jb4TivVaNdV3EX6GzwCsle2039NGYA
PRl6LK8yg/CtpmeQAo5XEAeMYJWOd0aTaS631HWXljvKpT2vzOeQQRzbSJ7Dnn4YRqJ7iqqDcwfp
JXewK+EhmBSrSokPyjgaPkUj3TFDqXFEaTxocoelGfqtNqa3BppLbm9KnwOiPaPdszRoT0rW7/vQ
ROlAYnhmjHja89g8il7aVXUFm8IMXnejuU41ywvzpllDcbJ9H5KMrHPNLoJOifFrB1RUzOkXqF+8
H4VrpwosUNPwjnfRfaUkqywOvyoWBjRqgso2mCtl0YkSA0oy4Skae+bwkhzjRgGdW1gwg4zLHU8q
X2vFMYwhax1Gio8Vgct6uhG1HUDhSDhdoraOHUNlJLIrn9fKPY+KBzXT+t1QFjhrifGLNe2pbNW9
ZWCyCrjxhXiFPbLuKA1/Gij7SLv2KCXxOs7xppQqsSGp8CUuPFNAtFvT5BR5D78PS1DmaOKnMagO
neXmtgZ8ct66QrXblSm38CprhxO3CRQtDVhqWyiU+JUxvEB1OZD08K5q2XunKU9jXyZbXcS/B272
TkmmgCgZXpvpLlHTox1X6GzHEpRKYU7e2ZBlkhoUwTsJXsZSCOUrmlp+Icen6fp0GwH2pV5Db7qW
2x5WuwME4lQ474ZKdxMTeFPiFo1jrClv8VHsvD1Ac+px6Hsb+61NPNyQI35bNHpdT5OHnPGxW2ex
7o6Dmbso95xoHu4QBL64LvJVGDcHu5KCuBSJ0yIfcIaqxoktY8do2I0Kum7LQAVRUFIP60PCqJtG
Yh3z9F5Q89EwxsxBwGU7K4581hQBMRNPY1yuHNPs4PTaaa1ncUVzO11y2jKxPwyJQq4ylsQLl0zb
GzsViGDroYrSHkrEYeLGCg8dvc/pK4XXL9MBJKls/iUb/AFpjoLXe1Q5Ul5yJzfkB9KJk6zY+9AY
35GdCbdNa8ilGzAF1gYZIbkzT0NY+XYm74UM8RpSrWsBxjoMW+G1vWkGDXlYtGdjvG0rG2yyrMIv
hW2pIwzrAcEUe1F077U0etKQvMkNFA3NLD/oAh11Oy4sH3QJ2LvX9r41yCHFAXFIko77ukqyg22P
cIMgKcK22rxIMHh3LDbe2TG95VDFdmKN+2olglIDbt0g2YY1eeGrCXsd0/h1yEnowVEYGopK92rV
oHM7tSDtHWJSwR1Lk/i9WUj3PazOYQP8oBvasxq1InNaML39vM9AcLWGBM6JkGTkzIlJuxsMbu4q
uy/c0dAggi5jpziUNrrDjd5ah4nQXNniEVzjYWJR1BrsKwtb902hbOsMCvh2jpSG5FuOPvKmDUck
0MinV1opo8FqACBfDGJHdX3VD81bnvVO2OrbkiubIWr2mdA/9TwxHJGMyFeyWFlzvIJVBBjK3227
hQViDUxg35rrMbRrH2I0EHYm9UZXABuv2BRcu8CKbRifQ5a9rl24FZv+mFvUbyER4OtVzFd9nt5r
2njLalDfkaWt27I5JCHbJmrj22py13PzkBgoWlsWhCmBJW2y36U6PEAkSHaKNltVGnmImeKq0O6C
pRyeoQnolXqo7PI090M535ZFPTx2PO0DmRafVh5KSGDlW9Ue3phiR59cLj4r2t3gOAbmWGh4AcjW
PdDub1QSriZb71ZjEV9nZUB6nImOIbw5o6g/Cy7Bp6szvhRBtE1Wks8YjV8nHHS8qVqeeiNp/TbK
t3mYMKiK9yBWKOIZ78sX3LwPYDNClkfJXi1uHS09Kk6Q9Ov9KtNQRtBBn2ynF7aUOVo8pB6DvIST
NDWQekMbhJ16q7Tli2w3j0oJNz1Li/HLDf0o4miDXvvvYUzvh0x5SNp23Zl6HQhbeiq6FFZs2u/C
KJhbRrBVB6vJ7YWKokGPYtcgo3iexRs5jmOHMUqDUi0GR6Xsy4xh0EdR+/YyIwPHXWo8A2Rjr0V4
cC2SBGYbukYVYkvZ9/mg3YYDsRyN4dswvQNqohPAajTwnDdl8UiaInELC/6kxPDtHOxeM+IZzDay
j4wIsc/kaN3I0isroodaETBeM1noUItUK15gMnEaZc4g5W9jFq+wu3aJ1G8kuexXgzKZt9dbSpJ7
tOL26IvvtEb9yvRB3Qh1fDZCMm5gAFBCdUfpHUOmjV8w9QXeP2hk94AyJWwvARLiVm38ChB67PW8
Duqa6mDuMngoSxrkGdLGhIyfrfpVXd/0oxwHeVgA9tXA1hCSHDyI4OZbq6pfS3VALXWHB+DgSFQN
JC7fVlmBJN7e01jH88as8MJFqi3HMEujMDYO4AF/Y1ecurRS8AfkGanMfhVtr3mZrv7Wk+TQ92yn
VcYjb40HRq1nCwT2qGLvLc0e1ETa8Vpb61l4wn2Bq7yHLwKcsG44YofgNV4b5LMk6HElZMXldEdl
CnzJYPlMZo9tmG2UDOsYlrqraLijofiJmBa374YI70uK6MEF3Pbwq99zm9oOle3ESY2wcpuweSIS
5fBpkNdwKfttsep2rOMApwiqyES7a2vGHFlvSpd3XSAL6xMdzKBN1XXYSp4hWuYYojmRGjrb4Di8
q1RvVobGUdMjYi/Dhs+pSVm6km3dDbTsUTMpCrdSOskvB3zDkMZHqbMDlSTO2MSvKkobDvyhNnnP
D10kJG9M1VtdHz5rnC7XarELyjR5lhtdOI3a4/KQbgdCuBNK0b2sD7mjNgifhIHeXAlto1TVVmnp
Sydpp6jOP9QWJldmYfV+l8qrkmG323bUQU0f0keSpfzS1LhZxSE8L4Wab1ozzp2K42mQa6BLC6S4
hQkb+r7Hd8pTJPZl+MQrUhwAOESXpDFqPC4h2D2pegeoc97HJXr/apHC0KIrj4ZZY87sKJIehjJ6
5TTm+Eoama2SGDAzNH2GTZYoN2oTrw06QEeo3/S1tLNwXgKoZDzn2CmkIfc53kwW3AyqKNtwua8C
s05/J1koIFmPQs1ofUSiySEkagLlMeS3YpSqo9nQo6VpCR5ZyqdmtvtQSSCbjPSxifSDWoS2k/Lc
w99GT86y92ZOt90w+Xi01nTgdXRXw2FDLd1weFbu0UFU7pFAPIZVKzZKzA8QyNriW2dOkdp3aZgZ
rpkkT0wpfsH570WVB8s1EqVaVXn32Mv2Xk/q1k2t+raqU+RltaQ7kaxsVB2MuiyWuQ+Ig+k3oZS4
8qgNG51Hj0lE81tDa5xaQU2KS7K9yjr7vW2TR6LAgSKPOyRHtfqRFbrbZ0m+EkUcr+Wqip2Ghc8o
wNF7La0SX86G7K0HuMrhkc59iH3pLv6AbT0YqTuEXAjSWlq9A9IEKgACdfKyLf1ODtcWK1WnZHnp
ojSn+XWaFycl7F6LMYx2pdGGh8y24/UAJp2Dys8rXlaqEzKquaTU0zUMYYEhj6uPOKnvSFZ32PMx
R0ZXO+mAUk8IYGpRlt2qJDAKsQwmuaZeZCt8B1SnNHFHpLFYI6lecZQZXEnNk22ZajjJmSW60aOR
XHb7UquR0Zrw94GDXGzl8ALps+K21nIkPV2Zl02wUHW+1nv6WQCeNWg41weaToRntGg88I6kEyDz
KMm2vkluVUiO56uljuvVvuHPMadK+I8udtSrcjFI4FrIWxWdvGIV+dFqsiRM7xexflPVfN4++TnW
rI9QR7ipun+XnOk6P03Q2gmamdwuat0tjTVr1XBFL3VpGmuSahiOUDg/oiIJcPTfcbm61hf6ObFZ
myurGkkrp3ZBsqGwIA+9zw6zkneLnZiFov0cKcyGf3+tDrr7k9UatuJkioQPFgwff36wf2QpfaCf
MC7lv+v/nv7aJxdDSaO4/p//Pvtv/9+Mp9WpFf9f35OIfvEL4+nXX+xX/tN4+vt//6fxtPYvHf61
MJjGnaQrcAf4t/G0pvwLUqUTKB+C6hNICXvuT+PpSUnkT6NpRf0Xsmo0KyczdxMOHv/EZ3pyuT47
UrC3/IaMT2q95LJdHal1X4091MYbi1IDL6amNpCQGFYTrSMIpBc7cyggZS/LYwsYe9GN8PxkIsGD
Juqk3IWceFje1YJl5r2ZjlaDUqmgHxDporGrQo8RnZE+tM11z4f4K8psi5/kPFNSlxS6RdYqrbq3
NG8UpXQApLKHk20I400iCt0WaSbB8qLR894zOxv9hypjde4kEMMQKOgSScnQSIEWeGCxqJc/fnyy
mz/iyk/f6QvwynxtZv0mNCgK2OWia9O5Ywk54z+tYcbNHxyyxfA2P5zz8WbhjUuoInUhaimTJGl3
1x3Cb/PpwaMJGoZkszC9pU8/i3C1Se2C2gYcWrzwFp2O9sZG+wjIj3DdwWoe1jvLrjfzfv4fUwSh
CzQ589I4XKuaoZXKFtnqODpN8qTUexnlh7+e2YVp7XyUaaF/3ElyCJEJYDd7t+nQ04+ep2A3eii9
9I65SwKxk3zoQvriOAJzQtzxUVTOsjLXBRsEPwOWQth/RIaLwAXBhtesB1/ObLF/rFX5Amj8A4G8
BnU12yk8w5m20d+wdJpfJuB3wd0SVrlIVzVdmWNTwWDoZCMzG6BGWzCIJL/fqgH4LsESDnDe5FYm
K2lYlgOd9K3JN7u1xjzqc9ZPoiQRvmYmKcYXNA9RLG3STNmYYcLHhS/7TaP8mQFg15ig1ygTgQim
xBc0y5CVEP4mjRtvjO3EZEt9/tTuy6APRg+Nt7UNUbnWNzwY1R1sv/arTbs1VzA3cICp29ZuDpfw
v7HmF0cXtsRwloNbBNbChErF+Y6jGZ6ifYjfhXrXnb6DhRTIKrDxBVuQeku6NvM+OBYBsEtiA3kJ
YQy4Yp4PBrVDNERbDEbFJ2GHZMx8jR3r/AZwo4CkX399mi6OLEbDWTUhMDLBp+YsB81OIygACKiJ
oMHzUFtWTxyWtRWq5ijpyktR6XJTTRhMzA76jqD/zuk/1IhI2zcogpFTu+839vMfro2Nl++mFYUJ
2q14VF7/eo6XoX5Cq6OHBZ65Dkr5nL9imwMrpI7VbrIJgbVmfrjJ15OG6/j4N2i008E438WWhmcN
7vnJixmEz/MPCJJn1YDKVbrJHm59GA0Y6/hb3gyeEXAHUuFVHJ2SrQ2ApLcw04uoD1raz7Fnl0we
1iRF9bt0/0AK62v6NmnITmdF5U59V+TOInz3MhJOg4J5asADCS6nZHY8Sssey6Q2S3didVkr9NOC
MTADeouDuq0LoEEnzOsSYE293Evnw87WmcSZXMsDhkWnCBf4Oz0OfrmX1uhJHw23cNtdtoMqsN/h
CakDe6UGk4t67pLXdFGManENZgtvJFxwQA7wZA34EQAFP/JrBGfNGyfb4SDemt4yov8yVAAFC+Sc
BWIWwvTFvk45yiFVX7oZDbMqABFMv9c1KIs5Vpxn6Tte9kXh8a6lPFDQlouWpA6ubDd8dIgIAFY3
pbSzWdewe65YI0q3a0CSMG+z7mNhQ1/5yGcjzNIYs+nG2FKnEdz0HYAel96mj6gQTvarDYw361vx
NjyTm4VhL8MiWnI/Jja7/ETWWFk6YFhtJR7Anq0txwDHVEfc5w8TOV3XPLQszdelXb0w8BzAh3aq
Vo0KBk7kI9dkXzJfSinxF6Z3mURgerjcYaAAPx3Y+Z2HKCmGDoaqYRR5SwIGSXnzACUMXGZLhiEX
mogKLjMk9tYEzNUVEFjPRxIw0iorNi3krenouNBR1utNBw275H7y5FYQ81FX7B+h3lZtteMSxvrK
EUFKgRcVgjEu8TkMvyBqZVe6gfFpteEcBYXCDqxUuIoFQ6AvIAaW1naOo8WMAQtUFCQyMCmFAcH5
jAtcQJA/RyTopPBYEt1R2e8KPTohtS58kr0qUoOuQ9u0fSzi11jcxKa+kEhdwEBBsMXmNSz8C6k4
QIrnv6FmtBQ5VLZx4eHMrDSUbtDnvIE+zt0fwVj5xwcGxBsUACfqogw+qjEbEXduZMVaW7u6MwLb
g0gM6T/JRyGuOEwhEDdAcPu1sI3neRlcwnQss45LZ7K7nMe/oheQRBU2c3tdCwgw0kN8V9rtptHR
PNNCrzfhzlTxg6j0AA3RDdWXRLAu4v73T4D9H3ixyKRgX3e+0tCrHoqwkNHCLe1bu0Q6nhNPlrS9
MVauQvZJCWnYHm7YWuWnPF5rWvY0ykUwACUY8WYlW0vo1HlMnn6RSiZgLCIy2Iiz/LFFJ5NNVC9X
7uGnoEB11IiCv174+aGaDzH72NBKLHLg4xkwgF98DL3JoLpBI62F+7cCOEYvLVGErq7zz1nNIpZK
mmZEOGNuk3nA+hmu/Iv1SKsoEOopGsAECoOTAJOB98nSabo2XR1AXwWUECgV6bM7iLVCmEIbmctK
oCET248JxP9h65QVAghCHrTNCzgIjiwL1yy7bdSYnpFHK6jyuEoCtCQboNqiwvh6KbFd+mWzaypM
ZakKVew++z5GKWZDPPLxMBwnSapqrzyVR/6gOrKzjHW/8j3wZADlAukH5In1+b7XK0uidLQBUDtI
L+pT0oEZ7bL+kAS2O1lg6tlTb7v207JzyDy9BtV98veGIgJi3GTse37ixoZDMRDoClzN9aaCSNq3
u92yQcllcDkbZy6Dn9c5yaMG40z1hQkBXazQV0TxuwjoaZFKNb81vmcF+RaQGG2UDy8IhQnTaQt3
WLfb0qMe0G3rAHqD0Am4qAtfvaU9Pc8ApvEQHhCov+mS8uxerjm6IL0JqIK8RT8waNdN0HmRy4JF
ZPeUA/58Ds1Hmtb5R7mGklzKY1sXuIumFgLZxdB9yL6d06eC+7BWnWS7bKRxbZsYE1P4W3LnQm1c
LUy40OrKNOxEUQ43TVBslhVxLq7aaXo/x5nFQiuzO7NqVOEOW/sluovdbhVtgaX2TBBPXYGHz2JT
Zop1ZyuKp+yUtaFOgnbzBfl0qIk1Vn2KO31vwNNXc5OXSbSydmq/g7YvGLZosrl/HfIvD/w0KO54
JBS4U0C/O/+MltGbxAItCccO1m+A2DgAWpclzkThyYEcOt1peuUp7WGxcno5X+SOiL/IKzD2hW8g
G5ShUyspQqwxX5R9DkYq7tu9dmo84AN32q7bLZk6fWdp52t8PuZs1+p9UkEED2NWvv5Cj/Rde1MP
6oq8TKKo0hHdvf6u9OUgt930ZdlY83LK4MPicBLAheBwMF/tJGUowVSG5fS9/AgryF1ZC0DF4RWx
8FnnjTCUYHQNON5J1EwB6XH2WduksdHfBEBlkkvojtUqXRmnalMfluWBv/+/ztcUYwGADOUcEwWg
Od/RTKK6qqEE5rSB4Y8nlLh6r76RuMOOU35qwi5lzff6Nj4md9WDviW+Crasuo68bGE3X11eDUI+
YBtP9LNZjoTUONNErYMTBUjtSE8tgBGcrP96bS8SsWlpfwwyiwwCQvPwVMAgcuYVtu1AmX0his8f
x98f78cIs48n11Gi0A4jxN2Lxm/VUjg2uSnEwia5NhHdBhkWLSnwwud7BOEvqicHAaD0xqCbTLIW
Nf2ubcOfQ8zSaDpqbVfh0nciCMuslTWE4DYNhWLHFFMWA8p0eH9sRBgdTC8j3LaonaA/NleeM4c2
GUmiGk627/zJNaSG4XTyZEA1OnTlBSrVbK9dDDbLHgcqRF9wDGaNmieBc95CO+2vd5qqz3bC9yDw
LrOgQQJ6uzrXQJWFDdS6noL7FKnjZ1S0wnI15J3KiSadCZUJ4Ox6F6KJArTV0lbynRpxc7iTIHOh
g5MIzkUe8NBOcr/q+zF0ucHCRzupQ5DjBz2JvNZKIKwQG5rkaXVd7vuBDveWKcijrGQq6ExN251A
umgMvHKr5oNFIpTXRt/qn5lUpHdNApcbke+FQUA3MLxcU8r3uOnNh0xu2sEF8te8FcTuULyibdwB
Z1/kzwbcVF87yYCuamsyPf7FSmMA9UODQAc0+oHnA74GT2AKJSchSVatODXPxYSEgQ59/xwNrJRq
4DGIBsFeKBSjFOZCL03OEqCRhdkPqzYcYPLLeogD7EtGRxW4cUMdP1oWh+/IkFL9lg+V/fW/nJ1Z
r9vGsoV/EQHOwytFamtPnra3HfuFsB2b8zzz19+vHeBGogjxOAGSgwMDLnWzurq6atVandRUzkNp
8L4Lwsn0dLlC7dUG4xg8VqyeRD+zACgeAiNcpG+hVqGQUHTA8BpQyrWheYolpZkblU5aP6V91cuG
r+uMkoRuaMgtCP0RVhAmtCIIbOMQGavP09A2+tcpDqXlNewCHo/unACumR6zNoi02J3VSGuOSRtn
Q+hKw8h0GKDbEWXrKDaGn13PABpQVaBnrko9wsK95XlU7ooZtaWXYrK6r3DcW8kR+KVTvXG6LGog
iJfkOuDsAYfWqofMlLTqlxoElRweuimvKv0OlE8N835Y5eGx0dRazXvqjLYUgdJMqibMX5xZSfR5
Ae1jlYucuOqyBNXwS46l2Yh8Z5l7VfeUAh2fV2kMcoZ/liTqnMELtZyuGjwQ3aR1T1ldpvy/sqiD
9Mc0SrFeHfIOkO+JYdtGe5AavarqgyE56auTD+w180GJ6UuD3fyUgyR7rLO+ShByz5r82YpGEPVJ
YRl/8ZRvtJMcDyHYqLYGpXpXVjHg4R6qxuFTqTX5D9UO7fqga71euu0U92/rJAFBF9Ho9AbLyTXP
HursrzLQxvdhEk1+ai3Bl96UwmcOlPYq1bnxy6gAmxwMZmNaJsadp6IaI/WgTQGYpAw01VdVb5Lp
MOVF9stAGOsRGk6ZL2FbD3oZfAmsbPZN3ngnR2uAFkYmb99okim3FgkjN5bslkbu3DdjBvhPciQd
0j2RXLjTPCa+nsg9+Neu0rWDYlEccWW1rsA4p0lu+lmRyuajVWZadEg56+kDSKloekhA2ck+E1qd
DXqQseo3xWyC4LZMqWYuZVhKxTd1sxy/FLPWqm8aGc/x2niRrc8zI2RMi+dN+DME9J+/lWr++NCk
oZ4cipYRtvdxHCvJmyCWtPqo9JNzqpMFocKgWfp7QMW24ZUU9UrwvqbT+2kzMXMRgB1miEmFm8Qz
ZtB9XgYGF6KJOSz0h0A40jttrkyFe9a0v+OL5Y9i6exvdZc24b01yCazoLPUJp4DwQkgQYSrPMUu
MhS2ycMYvdGtz7EJTB75Kk3nY9mMZXkdXeDubnTaqcK8PAbZp6xplOSDQ6hqX3WNwNi7MYok/bsm
sZv8tCThGP6I7Uqhww+TBFRFpRYZPfVVkLHBESgzA2mhzKtBu4s7EH2PTp/rnWvTU2KuZLEjhqer
sEU8azAy5RGRxVbH44y27dzKzuodUZ7fPePL+9CRRRtQp3AnWpyrxyDZoVMXDlj/5F4+pKf5oB+M
k+ovx+IpPAmy28ibx4P5twBjaRqca7s38vUlCZ2UDE8KaSH9qTX3eTirSxs2pIZiuHm4jw5xeCg1
0ArNCXfzjcM8Hksgxjsp2rZZrNr0LuAUXuWBo5UvHVol3B3ah9L0cv7b+Lfv5lXyxM0sVsazhfqR
YqtrjgOn0U2aMeRoofFelhNv6LqdatxaxeAfEyovJHIwRb4Sigi7JZ2SabRdMAjT4+IpLuPSzgGi
Z4oziJIF/gCP3N6LcPWuX1tdg83svg2sMMaqPD9LjBqE0d8Ng9RV9mgw0fIfNpFXA68hKJjhCbp8
fFpFmjWDIcMPWUZA6TtXnfYIdDa/E4UlIbTBI/eqlhyNLZrSnAHwq9KYuGZR7mRpazDlPzsGLkah
ZCbTtFt5W5ZZSdSWLa2kZwHPG5/1dz+Wg/zU/bGW75UpsdqzostAXpYHOV2rQrAcp/70mZxAsHm0
99MrTB57xJrX+SdefrY0cdDO7EXmwBGWGpvsQzpkiuzTAflraDpmV4OdfFrZcjzOEk8rhQcUUJFL
W9k8VNGYDMLdq3uT53gI2waqpeWdVEJDp4AHgSX7tYTebA83uhEvsAnAz+FGUK6wGWU2NZKapGwr
TWVNLU+aJnt6m+yc6A1fVGimkLcCyrjm7pX0gUw1D3H3/LMZM6Cifr59nrb28MLC6lEyLkrhpBCh
utGTwdAvkx3wimVeIz2ags/2F3jq79qvKHTV/cLq6q0nfPPC9ur7OU29JDOMpW4ajr/0YvirdopP
fOY3dtR+BHD4EQU/rxjKu1rTP86mulf7XFUG1/bXLVaYGHBQsXbjrZA1te/D+/npfyh8bjnL2Vdc
tz6pjw/DbGIHpJbqitonfOo2ZJQZhTrloL3adE72K7tXxwPgkAmaR7NoQuKl4s/PjiKaVXImz5lB
ICuZOFbz+BQ49siQkuG8ncpU+274KpwIptuopf63KY3asxEgt9O2QcaMZw6xojSfmFcCsFzNP257
3pVrA5ezEMgVpwe2HGeVakxFteRlnkFQyUtp7H4ovfanh0dY0G2CLM1IkCkrC6MVGcgKMyRVkbbZ
kF0EezfflQNhgUF6g8orSj702S53WIoXQ3Brm2Ku4Kkrej/XnSeGSEZPrq23Zm1/y8LhmxLnO1RG
13YVKqBA5GS6yw6qoJd2mdxRS8Vi8DEBrqr9Jg8XoW4vyF3FcgMzfB8d6jp65uvqSKHEUqCHtcHw
4HjIe5QV6CFn6SmYx8fbznB9IxqIuLIYmrcimK93Ug4apHaqClckAMWPeQodc3zI780jY5h761rD
wFTlN4SP+pVDuqfzES/3D94BBpoRqyXJlA/q4TdJnv+jvIci4q7eySyv/VzABf+1tfJCk+MDk91i
umapPjTFfZPM9zubJ9zsImun/wWVoY5YuMVynJU7BHObGGlfAnE66iNAMzpUh5ykz+tLt6HrSOUM
lcnbRq9iGjZJYikF2vA1csout1ApJfGCFghX8NrzEpdIqaj3xWKN3m1Da4JU8bGwZAk6XdHpW4ex
khMQleroID+9HJl5KrzEyw8MdTl35LSH+fsu5ZH47ev95FhbCmAmAd1b5TBDXw4LnTnD7UJPf5Cf
hfrFYB0YgEJwY3dWY+vrnVsTp/AsTNfxoKttizXBmqXCenQUHZzI8hS+HDA9CUK7w+09Va/qnmJP
z1a4uhry0NBA/tema7i9H0Nc4o935U8FXI7zl+4LvdL4DvqBZ4sGbq0eeqGlsvfU2zgYF79hlXn0
S6EkUcW61fZVlb5peyKoa8TRP45ztsjVsaD+yTRWukhEyXx6Td+YEHnQwVUZh6kBDKAgqj1b76FB
cEVrdb81fh0+2WQkjlHddAA/raP0MpWDajBtwcQ4r6KYWgCjZ+pL0qpfeAruHJPryx5jhsI8CW90
nrArn82yMpYj4MSML9fQ6Jnllx6cyygNmj85yZ3hxHe3fWjd7/xne88srvw279u8RaYUouuDciwp
N74BeX8H6ycEFQeUEIml0Y7NvUWKPz87KhOjqEqHQDKcThBNMFU75Hez+lSBOUxafacYshnhDEC0
VIHJnszV5V7bcq8uMZX0ZJIfQuMzc6B3ev7x9i7+lli7ijW8ZfliVDsgzbtcktAuLTPZIdbQdtPf
86+ffg28+d10T8nUq07Wm+DU+YEre9lD6KXu9KN/hCyHbljzsH8oNxd99nNWYd2ywry2W9wonaGY
4OjPmX2y1NG/vext5zmzIwLU2Zfk1Rbb+syyg+f6zfQiIjoEWi/KAe4kQJX9571U7XphtMnJhmX4
EGn5rO8rdehpOdL1dKG00JPXQO0Z19TDpDLvSRZaa+fWX5NNcjo0UOYgKw0LdgSu/8sFdnKmD0Nn
o2w+289a17iL+fdS3NvUtQP1xc4KV8+6R41Le2dnr6POpeHVsWwgHYt0cxChXW1osBwXBJkfeRL7
AZBDL3vTAhMImdZy99mwr88ntsVYimXSU6NaeLloJ5bSYNKYLrZSiqvNc1t+X6C1CcSor7IT8DZc
6NLYyoXspppmrmqxUD0iBXnbiI589iLwMtNyD8N4/WZ/smnTLJMpTEoQ10Fcr8xmIyRTQ8j+Rk86
wqjD2/y9QDc67+uP0Ld5wZu9y3rLc4E2MhUH8ILHzOoaSztTqqKFdc7lrwH8ql3f1+neZSwu28sw
RDv+XyNXNTy1sqzG7E1XiWD6lhuvlz6OxkM8PBXxDzPbE9bcWZOxcpRAq4sxAHXkhuXPZXlupcYN
8z3w69ZJOF/T6ksVJvwZVcWa+kQa3GyAjyGBzsTtmmq50+fs5+2Tt7em1X3Rp2NoUXs1YZb4utST
2zbv9eyv2zY2Xi58J92waExCOw81++UJozMR9lGE94kJ4sW4F4FzQnSIDkHNhQt90n8xaP7uJ1OH
kn8Plp4F6rTUujggynHKkM9wzUP4gNrLQ4Ag7nzaA9tsL4+BWB4ydOWveIAjmN9irSMnlE72XXoK
H1D+PZb3vyWHdwskm/7xr7HfIfxsaX1dS8ZYzJAmFaB6KulNmFjv4mD4kg7H27u45RrcA0g4w4oG
Nlr8+ZmlrK3Ssk/5av0C48vC+MBxYv7zthF94wifG1kFfppPS9lWHfGwoL/WVaj/KIHs3zaytWdA
rQE5G+CErtjz5SRIZEUjp55o4uTwT8iT70h/FWYyfBhh6Ph+29zWmuDoB8SM3AfFiNXGWVJiZn27
QJjRQ1o5unbQ7nyazXjOLLaAbFNPQV/78tssUtXO6vjP86s/zH5/l9iu5MsvvXaAVI65eRomXbHz
sTY9/bx0tDIr6YnqtKYFdPjJBpaf+uFD5XefBFBwXxVjy/8ggqYIxsA5MMXVFdIBD4qmiivEAle6
wBA2Bt/Mbu8O2fKNMyvrVBYevgFQBVacanpMSuPDnMJKMY53adW8v+0XW9cVIG8uRSp7BKWVXwwy
Gh92LApvDQomWu6DcYXQrcteSqX0G0P9nEMsd9vmhi8ytmLJBsO2Ql5k9fgY5i4MzWyGxaTvTkk6
udW8h0bbMyGWfRYnJmWEg9Aa2cGmP02O6o3L59uLWM9Mk5cyzoT0JJwEpGhXEMowVMdubHNuqa/x
t2Jw7fcOsqk16WEEYMWbv9Se41vv43fQTyZueZTuk/fRrmDE9UL5FTaaOgJLZl218VKwwMXgZNCc
AocrzW/DXtXtOhO9MLCWLgHhsoxZB3upHM2PiTE/mcwU1f1jCiHgoO40orZWo1HBVokiGsjt1aVs
ppFR2cNExxAFZrQBXaXfFUm+9ngTXWuq2LbKjAsyqZeuMUOAPTdzabtaiBoLvGdP8PsV97qfHE0v
bn37JYPUC4IPxCN2BYPWmN/fXsMEEYQ5PGlY6Sq3acohGbrQFp02q/Upaei/6Mz7jt/4+eBKs689
LP7/hNATf/NlYgowXdVAFYrRnqt32yJFxpRCswtn4vLWiMJHCVmforH7dxb9o1dyORxW7Vq/D5cR
xqjYEZze5ufctMNHUCM/b5+fjUI1v4cvgTobR+iq9G5bdaMRfQR0tfhYUfCo/JTRivR/aOCsocf/
7DpJA9suOzS9V7uu54qdJepCf4rcS/ZrGDXBO6PEO/6aHqOFKuF00I/5sYVQbvyVPRfzf+gfEy+M
s98gfP8sJPVmshi5PIv1ascSTlXYB4+OPx/1ozIzP7t3ifwGKF598DODq9CuaMlcLwqd1bjMQHOl
bpEtB0irOVygvyrJVZ3+41zNHxYoo2F4dQMz98yF0VfrOJTo8mU9J/x7bOVPivSlyU561bu1LT06
8IiGoAYyS/toLslz242fumaKD0ucP9R68tbq9gRltwLD+eatUjJjRD4UJBhRCN3TTGWgXvqy449b
ccGg921adKJUIDOX32csIIdzyF/cogbwZFePLUus27+odjyHZv6kwRzKlGydhu+N6XOp/xiX/F1n
xsc5h3K6Sp+Qg3mKu/5u53etxkr+8d2z37V6fNXW2FUStQ96nvUbxt6P6Z2YBtIf98ZKNvf4zNDq
kGROoDTQjdhulvQQlsKtb5X+7cVcJzZiOObfPV6dgQIdDRUBOPZYBbs518+G8gbP/NwWtnvbknDu
K+c/s7RyfplyYDllRPl2ucu7/K0sSd+lxtlZz0bOe7mglV+aelfGuoLTIAP0e6IJIjTte8AMneiB
dcb/EMw2PhNsRxTfuB4Fwmq1MtvM4NeG1tMNBR19UJ66tt9rIm7s3oWN1bKi2YnsGk4jfA7FFdgy
HFp7gmaLM/4gPcjyE3x9u82UjVQeNRkacDr5FP3S9RGUcqWXigVg18gYgxADjmvItkxXuoOR+Yu5
8/E2N/LM2upgMUIVm03OVcyGPpoVhOhdsuOFGy03womocdHaFs3tVaqrMEwIlX3CO+FgwgN1XE6g
nJmyj98ZB/Cmu1u4sSbskVJDCCIelaszXNp9GmkzH67QrG9WmyIFUY+7BcONkHRhZXWMwWFWuh1K
AtzYPRmniUm3/KOoNu+BCbc84sLSytnhw1KlJCM6iItbQaEF+OJjjxA74g53e5P1m5sHUI0ePdo3
qIFe3gCGNSH+PVtkn0Bk49Qd0Tm9HZW2/UETMywCTkEd49JEEzeD00S0C5sfFRygd7kvWqJycfxH
4xPxgj8vegp1N4rJmBMUOCuPUHsyoqBVbXe2Ej8KVfRJBNdv791e2UbEuDCzcokRQr48B0PimkDL
GZWH4B022nQPmCn2ZxXWOUSM6EE/g+C1ufIH4MNqVYeUBjX1VyFP3rA8Wy0wq+Kn4LiGlMA1k13t
tQ13vzC6ioaTwWxEkENYrXapr4/VMTCbR1UtAMMptQ/9/ecwgcbccR6lam8ufOvBcGF8HUGywhhl
SWMYEBhvxjQyAukcNTBP1kE+9vYpOmUnPi+qzYc//qQXlldv6DEtnMmcqbVZSE5Y068OVoCg3klv
NvzGVg3aqQK7wTT4anlF3CdablJrU+TPcfk0Bt/V7t3tdWy0r6l48fRRqfgq15wGktkZ4ygBUplC
4I1Cr8weH1Imcw/xgMKoqPlOdzKU9ocouWsOkQ9kfOcnXC+ToqXNpcaUHoiBtc5iM9VJWiMHR5FK
uxfsZmAdle+Sj+Yi78xQhn74uC8sfH1aLDH6TKEKKhsEflfRJuijZmzgUndHBGmfs3ic4AxnskE+
BqXTTc95Z9TDgzJyzlwjkoYflZWl97eXfp3y8c6GFBw9QaIQvOOXEW8eY97xLQWmgQl/BRiiYucP
Y/waJHuSrtcJ/KWlVfimMUnZdgQHZ7zoz9F9C6nvN/nT8DH1Ue7wIPMxHTd4mb3M/x/m3663+tL4
KpmYZqhrTQvjVXZYjjIDcKXutq/O9/IgRFG1X3rGQy/x0Xr9YL+Z9lz82r8uza+ivD3JtTrrfGnB
hNi9a971r3F1oGgIS9XiJ6ZnlYy8790tG9cZeCKisQPOjMnpdW+2kJeZFw/YpX8IA2FH9YYTageu
fMxO0r10/HNfssFhkhmCFZTXt+eQyM1cNwrkxjYk8y6CTsoPtY/NY5iXFpI80pDtHNwtn2Kw0aBM
T/XgSpxSL9o5UiVKawrvZ4gYPRRVToNdHdpFhbDvg1V+v73E6xyEAUqHpy5VevZ1La1YzuNQmQHE
1m2hur3yJO1OuG65Cn+9wLeQJ15VfEc+mNOXUUAnADW0tH8co5dGhyvo9kI2UreL4LNuhJqgRkPU
vhw3o8FmfY48h0x+9DQEj+fTXqJ4vSgLNWd0gaFfAGeyTt3MYpLmlj93W0YOg6H/IJfW38O87E7V
inN8mYBgiPIZIEtRPFzP9di9MyKsxKOhyGtTfTWswDxEUVqroMuG8tM4oLjhNo4Wf+o6I+v8olQj
QAPoHTleqfbVTz1fnOC/nIuzT7pKUIx5JqEtYkQMkFIZBgAJUuQqk7fk8R+neTb8laAHuVZkYPur
6zop50GenSRwwwDp5bnxa8n2cn0nlIu/5XKTaeho/ENhG9addVIgMeg2mRGuU1gJY7ALJGGWEiE2
Gk+Wb07RoUvNj7fddcuBWBf1fDrCMBquLo94KpSsGxoOevjBlBzXDj/EmL1t5PpwW0wv/GtEONdZ
CVAdjNGSa4xEzvNQFUhD/bxtYKMpISzQ7iUgs33rCDkjl5iVU8vvf1Yfhqf40XkcCrTNpQN0rp74
X0HtIgDOsjc920fQtPlxDxW8uUzSLbAreApRYLVMdB/kOEz5fJCC6fmXRtvxj00DKLIypw+VA8i5
SwMwXvaSxbiFO2TyR32hz9zQtLq9ldd5Czt4ZkP8hrNv1dolBXwLG1asW4R+5RsAxMVt2/YbTd1m
x9r1PXNpTbjnmTUDgEUQDCUdpFZ7Q1/4aeqRZ0gHyV/Q4TnSdfT7yv50e4mbPi9w/Yg7bOBh4IZP
kyljiSWzzInzYKt/28brbRsbZX5WBp5S3Nn0PNbvz4Kuo60GGJkfonc5QIT2KEQ26M7uF5C23R9K
WROAM1CLdT6itkvbEvvYRoiMmpcs9BykfH5SlNN1z/Yyl6rcEWoT3U1fErKUU/BXdjIfU8i1dzKy
DfcBXAIFLG1O7XqAsAqnqkUig1+iIoSRW94ikfrS60Sw5uGPt9gWEALowUQ16+pxETnxvLSwTFC4
/cqI/kHrc6+eoZKpl5OK9qiTwXybfEAB5RBl0o7nqteHEevw3QqoGvLu62nM0lnMUUe7hmKQXNwp
XurbgiCbwtBRkE5Q7YrpHXrlR7jEqHXAT2h59T1EJKc9xqeNa+P8qbH+JZGj90UTQQ9YLfrsGYNk
3i8yim7LBDNc3+Tqz0hFdOb27m8sn2clNT7ZJAG54j2JywqVn5YMMSvKxHCdvOqe2j7sP/y5GcWm
gQcPIvwa68AOUETpm4XH+GRoD2h4um3Qvdw2sYFlx4UwIfgucNt13KY8bqKCBwmbKL+OlHpVRrVd
ZXQrituLVz8IiqkpdGdUWX0tPekD2KX4SHjcfVhcHx9+imHQqRSMi8yQXsZDKZwS9Ida8VMQxgGN
GHkm4ija/TR76kt5X/jjaZYPUnGcy73jpPJ3r7OPc9uryK8UWTXGkGwifOobPYj+7Bh4FpS4R/h+
A8b39hov24t1gA1yggDWrnIPJ0cUj0ub9E32J8v0IvOYNhba2/9tZf8aEis/u2WUUrPo5mMou+/u
5Z8Rx9Gk/FH/DcT8UO41Ea7vNEa0BbcfL0MgJuuUqmxYWG4hCtv6wR0IWu1YP/Cooecdn+q7/MBQ
ZHRo21OyuBD9nfZoSpXr6+3S/nq1jQaRRyDs534kwdlpHeHWQz/RlSE/h9XCFxih/+FVvOVA5wtf
OW85DXWvxDNI8wex0vi50t5Wfnmf4bTRcMr3ENlbIchkpocCCwfmqig6RGaESPJABE57r+v6Q7Pc
3Q4Nv/sU6zNxbkK48Jnn5NUUB0aOifzXzJzX8Hf/M0cnZ/Qat39XP8EZBgP3Pr/V5sp0Bf5ToEn6
1Xi3bLaS1KQjDps1n+ak/DYb3Q7kZOPSgKNdPIhJFwTj6OXKEruyGhXlPp7DPXMsjiO5cz4/LFX0
l6qWaBYbfe3e3s2t825aouhpURW8Sl9pgkpjCxjUNZvubgh7RhDS7puejm+DrNspv20dAkwBn2e6
W4zoXS5PbeYshcE8cItK/pQEKowixr20Sya6Uf4iBwAX9/supGx8aYbRdBDeeQCAHCo7wXgmnhng
KU63d26j3wouiFoxGdXW8EGtLwukLzazruZ3RfFUJJRaylxwH6UPhfJePgrC0r33zNYeMpvHS5SJ
SsE6cbk4uQiDKuAfN7XS9+GYfI5Mw4+jPx5R5zNRkXFQaRB1jPUeqlFmR/wGbpivQTjcy02zE/83
12FBXsy3gMB4nUMsRaYludQRJ8JJ8zKHh6gzxSc1WXYGfrYc3GZWmjIJLcgrgJ/WzAXCrBxbM+jv
Q/O9oyyoqad+kqT/IfsCUg1fGh01UBsr94ZdokJhEo3sPu3eyYH8GBXmzgnacG3uZHp1Gqg0Ctmr
aN4oQRX2A6/ZgQk5z4gQaJSDOn4r9/JHCqPF+17Owh9DUtovEmLnO7FiIzyRXFIHBOyMwsHaKRKl
QP8xJA3LbMTYkrBuTiWq316azSFzKNEXa5R3DtlG0IWxA1UOguJWKYTXlVWE1BAyA07xTp8+DU7r
3T7Im8tyFErHFFyuOcyXSIk6GA1tNx9IqtQllQIXNef0YyfnykMTBXS0rEkbnJ3t3FqbaITCz8gx
uHqNhk68RI4M6EwVyoxxj9C7vny5vbaNJy/DingLFTIxWrAukplwG5fBSHs8Y6i8eRFDqAiPe9mp
ed4LTVsB8cKWSMLOLua5NIyRh51oxRvHHlqkr3P/1vlQ+aNnINvtw/CTpf4etmwjkjC5Y8NuBF8x
aMJVuA81pVCBr0PAONhPUh88GtMkcSySnfF8ZSOH5FM5GvBWZqS5MS+XFylGUsQqsHV07u+yyh3e
WZ+Ll3/UYhDBZMDgYEMxmD3rb4wdF91ylXPTq5THKaPR7BEqcjuN6b2JEpNvmkN+vO0smzsJghei
JroMV/o8Tq5mCEUykz1IERxfoxoX6WOUNshLjVFpDv9lUaQ7BrUrtNDWT+S0zxPwVrQXKlmBU52S
/F5E3oj9LAcKUPhk0GpZB6wSLr2YhzIVyAJt0dkIHK8wwt7VYgshe01//+f7ZzKoC1yImUQayJcO
UiFRuaQmAJvJnPT8MCJ2fzBIvt9pGn37/xA9eI6Ko01L84oVSodfL0/p3biKIIaDXC91SRrvbq9o
y+9gG+H5C50rffHVfTOrDQyPmcGkRtdlB1g3NDjurB232/hK9IN/P1LIBq4mqjvDaZYMxmr4rDoJ
CrkIwoautZ9yu3ujVulO4rGxJOZOoNAUJB+8BVdLMicJNLGMk09z82AYhScxP/7HuyaY/JBtob8O
S+zKRM5gRq4kpPGmlLzqkvJpqudlx8ZGMGImXEzP4G7XFLfKFPMGE22Wqo3kQ9cB4xl1ZsQTMIZd
ZH/JM/lBD+L/8KlAxEPnQTXxGq++oPSxTDZzBrHePqeZptPZ0T2q/7qrGt1ewN2IRzQ7/7WmXp4n
G0bJYnFG6XciP8anIXKl9rB8D++E/NrwFS6yKfX2x6W3Lk0MQ5pMPiDgUauDzBBjXygWhsWj+Z92
oeDGA1uzO6625Y4OXCKQBVP5hnbjco1aFdJWkrhUAmn+2HcefPwfbnvjxi7yEieN5+m1gTe3EwZ3
MmBmrty9FuEPVLpDaERu29g4wuROAqiGZh4PotWG6Uo5jC3Sjy5UePLTUkpD49aBmkL6mUbgJlu5
9m9b3Ng3Krzw+6L5JV+3XfoYgh4nbCRaIsXzXKTvzEba6eyIH72qM1yYED/hLJ1BDjwJ5x4T+l1w
p52GU4Mg3f7s8dbeITTIzAxJhQGCYWWGB0XbWOSc0lC+TSrJz1qoOqB9bQdtJ2hs9MFtE5yuSOFx
pKsbarKjIOmzhLLC5CtU48v0fWp+K/WjJPWHOv4U54mrzdpxkO+kpNyzvvXNzqyvCXqYdEmcOsf6
48xIHhped+WhG1CUMN8im3ayhtNebri9t/+/3t9jCeefcITpKBkZKYiT4KkwkjdVWPlmHv/KJnln
dVuL0xloRJFAFKfWuUZszX1fyB0OicZwRg/e2aOB3vx65yZW+XWKxPZiV5iAe+CHKG1Ihx8kN/8I
mu4h7ja2jlczrzy6plBYrAvBs97WYSEZFIKjjzV4gaxhXvJhif+cz0u8zv+1sw7yUkbHKKPSoM+v
XQ5NTd+cboeKjQB4YUG7PGCWnRppHAgLUwBNGrobyec+r73bVja+P1aoodG0EKn66hlSprWdUn5A
dLD25kp7YURtJ73cs7D6/EtWgPwcsFB2U/W2CqoIlZqo3rkutl5xFwtZxXKg9m3OyALbBd4+9evn
Ij6qXzpq8zIyT3PnapKbyjsXyObaDKg86DvIxMDV7lldkUr26FDTnZS3U2b7ylDtfKAtgJjFcOn/
21jtX20GRt052BA9AMEOVivH2Hgn9C2ElKvevTH6+9tOsel6ZyZXexkjjoaQB9U6I8pe5rR/yBrT
o8+9Y2YDVcohMkChCQZ/+M/E7ziLc61SG3MXM3fcP3RPua98tj6gDR7avsD7RSfzxIiXJlRyX7X7
8u1ez2hzlRadFRCVDDOuO92JxTifrnKDtUV+b0jVe3nQ/SDaq+RtpWXorDOnqMpiWPfqpswgKQE6
y02pHswHjS9oe1DLi8+3P7K2FW3JmOCq/01QBnPx5Z6Sv9fJZFOtnoZAPVi8t5hCGnIwjEVYnDKe
kA+JFWkvS2IqXtzn472VSdOR3jSTWWoXDp/+3JcoxTKjaDE4eYXGG5owSDRzCVxL+lojpB0mkl/K
e2+XrbCPwIDIEaCXvKrRkxtMgZLTqFqs18H+MEZAvW3bV5Nvt1ezaQcOS2YuRV91feCXkHelOTaB
Wy+Lcwr0tvU1WIpeGCCKPy6Ivn28bW/zcwIOoG4Dk9Y1b5cU1ameZVTr42jxJSnw2r54gSQAadFg
fjsW5hO4EeSkA20+hPV43znd6wwY4/bP2DoqDAswhUPhTzAFXDpVITlqz54G7hxG/afRDGD8rqT8
RQ2kvXmwTVOArRkuJq28AqiOTqPksjEQe5aJ9zuCWtOdNZl/XiHAV/7fynokWxvtRC5qrMxy2CBF
NnFHeVWawcjyxztHViUUrXAaRIZXx7EJ5rSRa4SIkFcYH3Nl/NKiM39X191O2r+xb9BsC25CCu3g
9FfpghTarVakIA/sWKKFmSGNjbyf0/aUn5tsZ/s2jQkYhQZ/w7XamVoVAYDJPnChwJCUxmuDx24J
d5xuY+SYcS8w/0yyC3bj9SxbpVe5rleVQDAYJI6h6c0/p5ea8JkKblwF0QDa3qknURcWNF27EAqx
Z6un1MUPWCV5eiP3o93yA5S39l3xrqZNlh70lxwOGFKKxz32ReELV+b4dDSvUG68qiwyPmAzXQQM
SE/s8CmVFQTbVcvyymRWvEQdZTe388rXVKl9m2bq5N921a1YYwt+VeC/RNCr8fY24opmhpeL6rQc
oXw7OQcNZbn/SnjDx6UGaBmIZIILFy52dvcPdlEQA7inatU52cvdPMC8GwWHZlfAfSNm2xScEJ7U
gDtSar+0ZBV9pJXSTJZRdfFjKacfhq7N/KzsvhhBsFOnE9nYxTektwk+FfU12QAavi49ZpOk6l2G
lmxlpqMXl3V+qpWh/NjWlnI3dUbykCbZHLnzMEs730+s49o0NJZoJWyUVhttkprY6YWMrVQznhKU
vt7VwCeY490xdd1UEMsErQUnKcNvxprEJU6mlOfJbLn6VzrWc86oKSK6d+rH6WA8NL+c1+rUezpt
hfG7nP9pSL20vaZ2meIySOIC28vshH6IyLUn5WZ/sKpp7+2/uaV0uRhfEJpn68ZlbE88iaXRcrO5
+NakHa1C8xQ12U6OL54JV18OH/3N/0uKtHpGQBaRyOjiWm6aspuyunwNYsp4ltI+SKQ1bunsIntE
6LoySbMEIKy4mK4oPByzbuwIk4J1WDu2bn2YHi2oFDQ/eb/XYrsKbOKLnRlbxdHSCLLKGjgUlg4I
bXR8hVaXZqPcov+dhfA69rQCtB0f3TyJZ0ZXF2JYD2NiOxgFwEQiWN0Pg/lOD5TnNlC+A298P8V7
wuNXkYZ1OmKeXIVci87N6rLXpCqRumqx3NxEfFBWTtFkPSPu9Is6487luOWZHPXftyM1uLXL9Isd
6nIrW65tMzKkGi+9rZ5SNd7JKjZXdGZm9fgM6Qz1+cyKkna6g8vx77HrfjZd8DyhRbizpE1bDghc
IOMoKKxd0ijAMLaparlmFz4kSF8dTDt/V8roGKL1tmPsul4A4Sch+jfmAZbqdUpbwT1UpMI9dG52
6+3wJJQGus8Q131afD1iGHSvqnf93F2ZFBtwduUlzmJoi4nJMHPtu8b0wfkOzBOEsQuirvFnpDmb
n4PlM6r/UHpyt082fh1poG0kiye94N19hU81rZaaFqUMV3pEhxuhotnP5KPC6U/vpoM2u2F7WnKP
goZX3e09uK+Nc2PA/MU7gtyRpO5y/XEXFoY+mRZIk8F6iS2rfah49/AyrdSv4djKxzaT8p3Yql8F
OhO8kSgFAiYgixQH6WzTnZKKezkyX9enVvVi9Yr2rq/7ZsfKbyTmWTylX8t8Gw7FI5/dRRzz0owa
97GmppmMcm13r0DzkB7a92JStn3mCfNF94RmbiQ01w7R/zH3Jb2R62i2f6Vw97qtiRoeumqhKWaH
Z6dzIzidTlIiKWqiROrXvxO3qrr7FtDo17sH5CZhOxwOSeTHM+7mvPufo7v/5fH54x0gWQyxcS6g
T+Dkf34Ht8yQkOt4y9nhVh8ImLUkJXuas1v4w1DdQoHYRe3/mBn/7dP8H/ql7v/+F05/+3f8/1P1
dmwom//lv3+7NJ+jmtSv+d9vP/Yf3/bnH/rbtf/qnubx62u+fPT/+p1/+kG8/j9+f/Exf/zpP2U3
N7N90F+jffyatJj/+CV4p7fv/H/94l++/ngV5PJ8/fW3T6W7+fZqtFHdb//40uHnX3+75SL+2399
+X987e5D4sfy7euTNQAP/v5a//yBr49p/utvXvI7NDlgOOFUhmsYPP5vf1m//viK/zt8Rdjob1n/
kKCHWE87Nc7sr78R7/dbdwNof2ixwHjd6NcJ6W34Upj8DiAKnSvYU7A+Igb6t3++sT9dof+8Yn/p
NFbGBnwz3g2iWv/8TOD5g+ALbw+BsTAxgo/6860SGZTmkDbpIP729BshaIabOk/tSdxFOSJ89gGs
4BlMzryC7Tg9gXnzMJbo/tsMaL2YU6pLr94MihGU8Y4IkvRQ6UPUmfmQRjZIHyhhSPfycPKxqOiW
FdrMCTwMDnKORxuqnGIZIvlQt2HByKifajeB4bi1P7V0+2exbexrI06db+iGvILXXPO0J+6zszX3
8Ci/K8bn64B8aJl1CWvGPJ1bWPp9IYfd6obzVeBouEwe2stC5zsHVe7SgByGiAwH3fMmR2/gfFxR
ELXTq7xMw4gG4Q21KBkJHXVMUVZShsukv7l1SotAqACzSlK1q14AYDVBgST34NHxhVd4Tgw/ZuvI
akY7TlF3zuPCPLRjL9aWJhHvKU1+Qi267GYRJW9GRmBjU6c7MTayktfwyoXOV41ZNgvn9BNKpCFL
0ror3Qlrxbql7ANBrjjRownWn6EV0tI5+yCEMgI2Ef1dwXxxHBGVyCv9NUSpyjxr+xPtoGCGa6PN
GxHzgsVS7Fk4noZoWysvGb+7joCRaEHdU7ut2SD1VfkpxbC0RUUwxJGB0sBDwNWgPx3X0ZkJzVe3
BEMpAbNnyuKO8EJmTlaGsGuvDnTo8NdUzWi6AjQ//2VkYz+CTbhONiX2NUyks5+k8xWrsIXTc0Dn
ZEv527TQ6K7Gm6kralf3OA1S5IJ22/3Ke5JNqR6XYqTKO4iuDwuY8eOvhXT4O7khQYeeL9Ri+aNI
iqG3EMzKcMuX0MI1t9TsbtONd/LGGfr4KBhzJVsIyuhk0YkSdGj7DNeKwoKdQ/rAwLANWybjhRw6
M6OSNKhX72iIjyAT/dPilYph1fjje2ncECkAfPELJ41WXsxwy7w4fu/cXM3RcMcFcr66aKX7zncR
lTagBDLzxm3LmKODb3xuxn0w6+UxtMaiSo4q+82y3hwjx/PyeHS2zyVON57RwDboMSTeQdsVvpFt
oeTOrTtkqmq0iDdUf2+nWp+9JZrfxA08y4Q77dmA+xHNoPpMp3XZ2xHLVNY5iKdzTSD3nWjvzDAG
9xzGM8CGE5o9g9lUTFl9jlTwy1s9+mDA11RT48gy6JYO3ZUNLDPEjEveNmGNrCbWODvouabvvWld
5y7ubitCUjexn02cd3juauZBmegvpReKAMYtN26PUYvrkVEvGSD9wYHgOXFM/B7jhg1xJki9vd+3
7NUEbn8Kx3k81mNXN5lR82xRuOncvDTGS2Yky6I7syDBEqF+NOT4pUwNnsqWtI56lEdt830svPQw
uKt6Wp1pegVo5X7Mxp8uYsT35rqtSZ2HrozzBMhZYR21QIJfp7HOZUCdgwrs9oxQBCdPl3XN7DrY
WxFiePQW3eBOnbcfE1ojnm7dW0FHf0Jsn0alHiT1ziMSrI+QusirbuR2TbdJHhQ16oGp8UeiTfTQ
JnNyGSY9Ik7O13UVJb26j70xJplxFXubWAS8HDRMy6Ax69pLuEaeyERIx6P2BRjBeWsocvdStham
9utssdO4o4n/4vszyxTWvHftc/Wji8ycW4RUBMWgdFPgbZ55nXhPeq79ymVkR4PZu6xtiKADE7qv
s41hWCIsuai0n49dw8a8bwhAKW9N896JCayclFVmpG45thuqYa30EJfQpMK519MwZWSukdTt6xBa
aezHWYc21QODdwYZ8MP4SVmndwpdl+NG7qWn0LqK81qhFywOtEUj4Zgg+ivqBv8j6hMqioYM4Rd3
UCmcyXalOx9lu2jo9O9QIWnKbqJBnrSw/KCuix8oniuUlNfyEvrdep17HuVr085I3wSbljuB6Qu7
4V1uOkirzcztC1KSEEAWboiUYvpxRIUN0vIDJ0+cKI9WJ8RigTgeRPTjg/w1qxQZKBR95P4szgLP
9z4aOa+w8KeFH6/haXBY/AL6jDWZnmx7rse3YORO0csOIZmklrkbNjrnwzJf1dJFHx3n014n8Q/O
W1JRhhCMqAYpX250GotkletX5HZdts2+VXmcCLVbW5TDZF6EktMNcrhMMvE8eHCYbVhc+xVHi8aI
Xbs4F7K0J2Pkr34cnxFU4JWB16gHy7alFGPXfUKevxZpAK+7gxPfzoYdvbpcltjNEkgOE7d7RZlv
kDkJeRvtPKPiVc/R2yqiBqkgdFf7fr9Hxvl4XPzxI17WuvQUuRNcr6d2EebsIbD2oOBw2I29TT7U
uuCG6l045GY3+rBbyrMBYYm5ClGqE/gbkhD90bcZ6DnxgBNj0uQc/A9HsSpJT1IY+Zg0vvcabrG+
eo7XTXm8CnmYaUMPbKHyFOGMfpUp0MwEKxeqW2tU9sTBVNWBZM/LNpRk6LB+KLQAJ1HNHgJ/VHtb
93C9kmSEx8lf3tIudRCKgdAb4q7HCXBl3qfLLlCdeZRN6h25lOYS8TD4NMTjdMe8ti6dVclshAK7
wF4NSh0jQsbYFu/pFDoXpBdMpbcS7AWA0GBOpurImmUoQhSE7QbMFGUbmOlX26frU2MXdQm1pnCC
G38sTR2KvWKP/TqGb2sYr69Lr/xCefiAhgAoR6Z8Ve9tonjeIyD7JwV5XA6icS+LTuBe1Wh73gvJ
2zNvu/C6zDhu0n6Dr7ieu4Nc56ZKHZKuGdqu05NY6zmX8ThXwsVcsrQoIRKoozy4mqC+RgZJKRyE
/oShmcqZ2CIY2bcAyvR9rSSio8f+6jQT3wPrYShE1E5G9RoUHRWXZUomxHYpRY5St6aSdRSUqyKj
zcfUknIxYnnUWvJrTdp+N2OZftmWWe6aVK4fYbN+c6LmBTrZ+DUhfVvKdQiyZMBjC4HjVtDa87Mw
irZ8lc4OY8ArmDtWeRihylqjrTjdPtyAJvmGjMprhC0pj/oRIh82yzv4mHo0AY1wLerkU5MRsTNq
xgwWb/GTVo44tOgpxBbkhvx7K6Q6JUk74FzptpUbi4qvk3eu4WR4pNw+QjbQYR4mW46XxPGsD+dC
NCDt7dA52UbFeyIH52yUE2VDk0TwyAgEH1r2ioRwpN3F3pApxh6QQQYNhRoBRoaYERN5diw6Eu2I
AYgPAamwojVZTQQ52GSiyF7bsJA32zOKwceKirs5ivvS4/z7iiteQBhXH3m0mp2D+64NG6dKCU+P
2qH9deUthT8VjxVuAaji3cYvcW1/JUvqPtKmkxX62PFRQ6l8mYwHHRt39XNEb2OwbMTLxCdy7EaR
nl0t4YTdXH1wiPWf5eanO2TC6yM6j/uy9/sahEYjKnfyRbX1SdURm2KZlLeQ1VntkSc65EMcdl8A
Tm3muhtKtnkPU2sMGMXUuPSCpW0+KDZjf3F9lDNKr1y98YUNCzrvBovqMUsLFFpMx7md06sfLCXX
4wmeDIzu3G1L5J9H5yaiKebJ3ryqZllPNMAe7CKfAw6M5YisRw5TYAxBdkw9XU6zxg7QR80rx6kG
cj5aP0HkX+eRaDB9xI3OeIpVLaALLcMEGsNJTCwb8enAnDo3u8QZlp8zSqFLS2txF2DQhZyt/xHV
wEXVkPgIiI2X/n6WankbBRNjNnqxOTR12FUITftw0/a2wvMBnfQMfwysJpmral5G2xhXWqnhVZpo
yTkV4bHlTnqMeKKvluEO81qz8xSMDX4bpXdjhM0gjTBFOK7crehH38XSdj94qBvIpxM1XeF77XPM
fjbHfZxg8m+nozsOpIrcaX6wCz64CMRG3jKHIekYcN0cJOEOofIYfPHBX/opFGXtuF7Jg1Dc6bZB
xp2D3Z2jWPpg3dmHL8hb8nWN+afvS5M5jex36ba8ocfNnMiykPNiBgSXMGBUII3WDJw7wtbtoEvX
seuerlLlYGJzjuSMS9TY8F1DRFqq1JHPcvHUk+jZ/ZZsG0qc6+jQpBPGqwbXOXObkRzGnuM53fiI
eX327plJkX/ltjOkwnHaoNTCdixfl/eIsuYIq55BZl6z4hLQMGeulGWEmPnAY/d4+KY+Yzro74e4
mwsor6aSxak4rR7XByRrx6fGb95d4VVBF8D3SSGIFzgkzaPEkTatl/RI17T7Ga5bCOGXjts38GPL
znNUd6hTYoqunRyZQzDeXzzHQTgCBKVrWRM+n0fk+e9WrngJWcTwTZgVGhr0Y2F+FboKvblHtCV8
CzhtfU+6we5pCrZGTGuFcSXKkeCbHtDC2uak9oPKnT2bm9SIDzM04Snowug5Wpcwp8m6PCyt358x
+pHPwR+cvaPX6TmOkx98HNZqMluRxrS9LiFWQItZaZ8gOjyrU06/pYjn+JYsCY5dOrEQFrj8IWjn
Hz4UVQWx2xMigYA7T5BufzC0mZd9yjTGDtwBrgJHCogRreBj9OaGE/lhbfcLZ7PN5nVoYBMOoPfO
lkHQW/x5fNWpkfeuCr0Nej2/naq5meyRNwhapAL32ujEK87Tgftg7CCfRhNsaBntTUVozx+U9syu
sXLIzNoPWa0IuhhQYvYUW9IXPvX9E8B4nQuJubRvkycrwdWOcPcgZUdcjI3a69C6pOA43A0kQBcL
Ns5adOND1NzGazw/FzL1NA9WNu3g+oM2aJnti5na8OAmG3mPg3pEdGE30mwIRfPdN8ASU7HAzlOH
b7ar3xXHIbfT8PIvW50eIub7VzLHdsc7F9I+yPDe+Dh2WdrK/Toi/JAjiWUcHvTNoUvDpDs0m4zK
zW2g+3J6bJMzwVAh/ZhmdLN1iXpac265i2Oz6zSwRE3Roa/5WCxmOTaesSczCXTz2anLO2+JVebE
d/D94HS8BA2Eue2QtRHdcrIiINmHESETbMPfEwFC4hE7bUsYHmAC4C8w5f2KaSAe5NpM1cI23Ajb
iEOAHPB4bLIWML0JL9dbmjxKqhHTdFNGQpmj8Njxrcu8bjSX1uIFBx1jQmvYkjHczY5tB+DPkJ4g
aQNkFG2T+OeaNHWe1HRD9wD15GXgzXAk27TlejHsOk2atLmHLMd92iKp0pLJOWB5s5AD40lt8RRi
P9YOjjvAGrHGB3A6zv3EXyWXLn53vf0aRjLeUW+h+4Zz7L29kMdetFtul/WnSmIUoePc9zpMLZQ1
JOwREC7SO4oY/OxWK1uMRLUNars4TqEDGBFuDc957ZxnR6DpFf0TTxjiaB45I8G9uXgQCPTByTdR
d1iGW4D5MMe5jZvnuuF+FXC6HG28rVAZbBPGo7X5SVfrvvj45kJJmu63JmJ7wFxuzoxWe1cn3cUk
nsm7Nf6OePj4lTrDXOC6f9DUbXNJx28Ctpu72LduGTqzePfDtmBuUl9Ft6B72/pXQFNxHgdmQBt3
+EY6yIKLaPb7O2pqBD2HYvroXe0/wsXg3pGFqczOfV+1EdYsaXE/IN0/RfPAAVt4ehnAxCMglZqH
m7o5i2dvykTADmmj13svbfoToyz5ZmqbvM2eL6sFTtsXb8LIHgf4JEMgJ0UnWY8akkb9cJQ3X9oZ
TcU5FIPyIajdMKMjH2iutGH3jkwewNpzns2reujdeTcnfZfFAmnLKaqrfyJ4KDrHDTrOWnCxxexF
do/gLbip4H0tHeNHJYkBtBbpgB/p7dKUXgClx0KiDuKxcCpRleG9ripad8QdvFOPiQ2wmoOkS5FK
HPJaee87LBqqFlen8nqXnoYhqfO2Z8E7klmQTM+H3sc8PjZf9eh/EXCghZ7pu5TjJzcNuN60C1FQ
tqCZYJpLmnCdbaz/mAbcyAogU96opq+SSdl8aUyBqqCpkBNSGVHU4R98rIXHPsSUjQnhNCsYkTbd
JYc4QVpMG5ylVf0Z4DRHI4TjHpcI8PJSI/p6SsdStTLNNXZcpPV70dtiPb0DJUQPkTd3Pxfb9bvW
l/zSRSIo0d3Svyxb6hYO+toq8I76EtUjCh5SQLIiUlWoh0czwusF+IQ+G2Du+VQzv4hpGBcTre9n
20fFqlpYjqHytL6rzugJWo5jWw8XaMo8FHFFYnxM3F4dDBKLj2EUmMI43NlHOHNhbXWxZqXTs/Wm
KQdm5BRW0g4vDvc/SvXCfYgY8UIjiC3r/flLCume8ImeEWWpAEeQO2juYRSMBvPErOMfnJCnBTbO
ipEF1zPuEJ0Kvd0dh2EII/9iDJTKf2j9or2eW0yYxN3KWDcHJnXXYoasW8R/uCzMwT1oJLdYPx8W
Me3a2D9vvpqKVOsnliRzMbHtuxu1gOzp0XI/zc3qJSU6tGyWRrzOfdls53Ayem8d9t1VzucYRn0W
du0JOstxF0aN2eGk1kBtjAe0aR5xEGzPQZu4+WpwutJLZHZaDyqHYBD9kKae9iJQfD8J0Z+0tgcy
OA+B8bBHJhguwfi+NTFbTo5ksgonO+Z1v9SFV5PuHNMN0T+Sbmk5A1LOhz6Rj8I07bFRvN8broas
T637kDYDqmEd7nN8DqM4AbD/Zdd4ACYtcNTdbiDGwoawqBPTvk0iFg/thkr32VEzWIqa9NVK5A6I
Pq5eyBXq+SJoc8dan3rlBLi2yVRNcbihms3adw/C3WqD/+TdxQ59heSH5o6k5jVle6dNRBUI6wLy
SdpsFeRpbhlywFRyj94OmTldEN0h0rQDlHRDmnEWPqt4bgCaRLGacjs1091AF7ujzVbnjsv7Cygb
VjWL6P4uTPpfMXXPSuLfv5JvfyLt/lsy7/9Dis4LkYT733N05w8wLn+i6P74gb9zdH7yu48WE7Dh
EXpsIOX9J0Xnu79DgAAFF0HXKsgxFzzcPym65Hd03UDWAeoMTkkEOP4HRUfI73gNCFYJUhSQDYEG
+f8VRUduwor/wiejVw8BkTH2IzRkBXgr/8KVu7ydsUamUWFYKGxlpuXqrv05XvtyHPNtoOaumxIn
92mMAJ6th5Y8hdGQsfZF2BgbvtngRcCDAh1atsHu+N2xkfsN843I0R1AfsC7YM7LiNE7WLelhSBt
/mjaBnBf3TRhFmv5ibKTAG0m2ATluuJEGfpHEq8+gsnmuOqYbvJkdL7HGJlzROuGuQeo1Em6Hfrl
XqYRrhvpYxzvD2ru7Z7xHkWfCgtqHBno+qMXZwBwC2pFZ4SOP1oC9m0Zmg+3GdAU7khoExxf76IF
AVUyfNqM9YsGrqhicsUe/ZB7qKH3zAVjGfUEDFeD3t1RdGfUZhl01C7DK07KALdmehqTrox9U9SO
XM5iENA/TMtcV82Mj6hfRjTZhP5lSUY88+tzopWbTwJLA4Tr9WGohZMjuGKq4g0z1DiuBQ9Hc6z1
jMTScXjftLgqj/4yQbM98GRh/Y6h6jmbVXeyIWqJprcIhs8Q01ACIHwKEBTLFiYxGAM4bvKaUQKV
LmLQKsvijV4cloAlRdzSujwxh59i5x2M051VPwGy8Mwhp87FIVV8ApNjRWvre1CV8ImbA7oY8g6o
A94siVZwV8vnQGlFzAk3jEGgPP/FV7FPwHMRtNX4PXYFXIS6JkcomO+7pq3Y5BR8BSjqjDJXC8bt
tC7CBZnibjbz8Bqv3Zp1FBJR03+rg7XY5mDCusgz2H3Pw8znw0y2J0NTLGhJ2Fxwlq6gFqzMctp8
dm0GWuqFmH3TbtiqyVnUHoYLBHaZCC0wJp7e/kAEBrWDLC6v57Boh6ApqHLfOhB8zGkxYOBeWlew
002aLyMkFfI99P0itV4eGJXpdcvncN/NRw48pFdIBxruedQ/z7bNIh9RaG37PFli99iQPw1FLv3A
UcjZuvuNncBfP49dkM+GgUzyHzo6PtyqOlNYCwanDDkt6PKxBQg938hug7Az434wAL+ou9zHgMvj
tt8v8wDEMyqIiegejBDyz8IfLOmnzHM7vpfhragAYNEFhaZeZkfB8ySkzy7lTxh9rnHvnmrv6pCt
hEu6gKutUPxtBQ+jJlICUcg0AQLigYGMok/h4FYccBh0ZMbHpJqC4OB0Fxkh4EG8YggYPAyS0bJP
TYpHc85cPPHaUz84blbSzdWEQHM3/qaSCgaCC95ym+GmgEPbVZUVBtiWBDm8sDjMWr/G9okzH57l
fWttJrmDmkIwQKbfiymqlOIn0yEuFcBpSdRCkTvXm8K2gbodLXI0Yr07I1yi6QK6qg+jp5bKHLSW
vIbgre79bnSKtHPcLOgneYFQIUdGB27Z2CESt32AZYAe123dsgXy7DMyWMy5WdSbXbduj6Mnuv6G
/oE34pcUOix1uujSt+m66xDXA+aG3U0G1HmyxW/b3P9co+RjjoNKa1HEyXSIfHq3ieaZMiQwQX7N
g8jkTfJtDObCn81hHTRgQmLvxtTc49DVlnNtgO3CnpqQYuucc8Notaasy6YZq3G/82jNssDDsjI0
xmY4bJMikeRdxs5TL0agIv0rpGEsD9r+yYJyYEi4R5TWotNMht87W19xjDoZv98NmOcH9VSnbQDm
R+4QB3APKBGYiM0A6D6tPpTqw7ur76eUJ6d4VDhBgu1aHZM7vG+LUKS6EPN9OP/gorlBYe6BgdIp
ZP8r6V9crpPCpA2yzqf+bel0sJvqsN37rsb96vMvkLw4fYNGznwL9baCng3xc7SHRrahzefSh++R
je5Y2o8XKz4w//5savnucFFMgLqWBRAUOtlvIWEMrY8eIga4hi0+mEu3S6pEuznIf6AjwM0gFOn+
wA/J3oNtcBvaCl6Gg1kJeCDsJNRPX4O4KfqNXBckquSTd2Dpm+/hnAE659hFn07zoGAc6ChsUPV2
8kEiI2kybwESFO06Y5FlaIvvnF+S0beZ3iGa+oMHqpxc7DbWPKZoIMeoPNucW4i65q2U/rIX3rz3
kglMJDlNzXIJ/OFznlzk7TDEQah84XgEbp2niry4bntMLfBfftOY/GitITmqBu4RtpCZCAnvsSgJ
OXPQ4SipqBbKkHhNwPPVL2k33js1rWKksM4hpInRuBsDe+uYL1100lCf7RlYU1iUc6K8AvDUbb/b
iWG8aiUunvGQUiJ3yL6FksZ9Ju4nS8ezDFTeo7wBowCI3irqQXfX09np0OaWpFXcNAfbrRU+t5L6
9KzT8UBCew3Wbsp8WLc29X1yWMHQBeV44h1Ubo7dG3/gvXAiUkyhpFkEbUSkxaUdsWQFcqkw3x89
H/56YBLwZr3qhOWj2C4sJlecXotaDvgjggbKhlo5TYYhws+F04N+w6a5OnjdwDwHPZlOuN0QNRc9
mwEMXWBsrpQGxBVj+YXCkuxQEvFlQd6qvIkWBIxgUHgUc/9Zs/RugFAcyoFLDI6wCOpg30f+GThE
ky/2G2gCGNQUHtzUvOtx2s/MFLEMHlE7h2nmvpcKUp+4ClL7YzLYg+pAtHvZfwztgtM4TnSLzrFm
nVITvM0+OsBG1qtia8Wuj6LjEGHQj0kJMLkpUfarc7iD9roGTjgl1MsS5dAfPJ1i7KDJCgkC/KpD
A/WB05pPF8VEr53egk/XDqXqCZCmIR3GLxBYoDcDlKfxCQdaIzuk1sY7hO4DVhs+G+W8zgLYDY72
qfIrPyC4XTGyRdLuHO0eW30Y0W+DhdHkanQLGkg0MIDs00/NED4NoVuNI0Syc3ufbiIHTHXsjHeR
DL8/8d7dsMbaDsQSx68znB7Ptd9XAiKpTKTJd4t9S7db2a8rVmwvB2+IA327vTh9fICX6c5JbSnZ
T1+ZTxBCO8zd96QLQD0FjwIORZSooXLCm9IL71GpGCz6zowYjywngL7IhPDLFQXNgICrtH0iY9dk
JGC8Srf1BXhInWPk+9z8Lyp4Rvw75bqHNG33rZgKEiFVynQA9hJwz0mRts51JfbUr977Bu9ZQpHf
5fKlcFsgef0bDppnJfdYH08xoD9nKtptODimC7LFbaA0q9PHWgLuFRd3RsvfON2t8A2Z8Aj5QoX6
ubNcEVlu9i4Zg7wO0BTYpOAiRhX3h3ADYbeQ8eza5QyaM28ggsHimvyw9XBdJswYgxNCuQFxQBEj
z0YHU7mmBEuFvusxCIPBxrEeGXELg1QCKps1eSd+cE8D/tDHO8LYaY52tnsl4Usrf7oaJ+SE96/1
NgLPQqVmOYAYgGANZawp+wT1UxKkik5ME/BOOJUzR3xLHA+XWZ3MOHl3psOiFd2wtGEbvqPQMMag
Fr4aH1U3ak4PtvcvWOWvRJmw3HQ07GZ4GBlkGQ2oU4tAAITRAzilDqD6NJ09pOEDi3sjrQZ2LHuF
bFzw3h76gQm8bCC341yy2SvnKH2DzhXZpwNIBjphFAbbNiIbom39s9nYGXkieOo1O+P0j70Kw0Ld
Qx8wvAJ5gGHNoVW6xBg1FwgiRHsfRmlIc9G657ZOH/DEfoqlSfe0d0F8xPcDkv42Z+0yP9oKS/3l
oBkkGm4KxQzdHozY1Ddg5+lFhq6o+ta8RAln597zyy5dMID94NK8aFDsGC+5qdbhMLL02HXtPcra
ckLco7+KM5R2ZR+9Aj7Km/AhWP0HHpriBgjHKIsn4ZRLyGIg5RJfFkL5XylV468N5XlHuREPdetQ
En1uUHhXtmmcDTqhZHwelp6+e7LGB9jC9vXd7Ub/rvm/5J3ZcuNWtm1/5fwAHOibx4uGYE+R6vWC
kDJT6PseX38G0q6qzLxV5XDdl3vivNmWZJIgsPdea805ZiRGm6xIisSbhsQ4g0ExRL6Cpr7M8awd
aO9Vb1Ol0eMJQq6NzWBFY+fOpMtcawMVx6RuRsVgUWnHEZm+1YujnYi5jIM4N7gTjb5Du6eGoll6
WmTAqm4K6WFVWBQIFMzRj6Yl4zOZNx5v4l3UaW9OJlwjdStn0bgP6HA94Gcan8W27FxrSOKXmcSC
nWqWMV3uUAlrO67yfLYhKE73mizoJ1rZpdOo4tLb8mjNB1SblptwkPaSNld2pl7yhhmB0GIW1piJ
SvZVo5zIuzIJbe5MIpVZOZm8uuHSq++9qQsXqdX6jUUPGj1Nl/k0B+a7tLJCFjJpfEtY/zu7oBF5
DJuAWLquCygKmkvDP2xp6xIfoJb9hnMWkhOEBaoWUScUiG2GKpY2aYDuyerG8EYRPfllPXxq0wrJ
NKtlk1YxR2dUGPmLTJxk4JYw6m76GNeUqVnarIVEZlyDnK06iJLRCUepp4bore0k5Pq+LIzpTkaN
Z6tWnPhxqCHkI5LQEaZw4NvOvgWCSTNuGmbMxWO1FeNpcBjIqbc2sJhRZYNywiv4HleC7s19gGWO
Um83dzkFsbSgGtWbTj2wMSTnZClzGnLEWtyHOVNXZxKZeaZjOjxFUdA/jY1Jfd4LtXhIcLGi6RBS
bMzzcqr1WnyFbkY2nSjy0VprMTQ7MQAD2CTHFEDI9dhppLr6HOoAo1BfcVPV6mTcVdNsCOzBVeZ1
YIpFZoKoUCTNk8JZZu2q5ukuaxihzaWy3PC/C+e4o21hRypCBVp+o7xTw6HeCCEblr20Nb+fWOQO
MddtOBVKnEP0Tq1egRXSv+ZwoxYoUBlwunMcZJ+ZkCq9I8cGPQa57Rk/iHFfJ4/USX3k5rRjRSfo
U/6oALDGI1RQ+uRxgLpJHXs6r2MRptOVQ9iCwVOvjPNgLPLMOCJsjlLVKwyJplB+qJPaUndJB4eG
XkkR3BTVWOl2Sygxkxm6BwLcex6IwVp2RZ3OjJdpRLrWGGt7TUyskHqtbb+0I5iKDeKuMt2MjcBp
pFA6K9pj1Rh7DpJjl3tFoJcstvDi9vSoglv/fYg66xHSTqCx+9RSpc2gVEHvT4KZlucokNh+SmmQ
dD+ySo5mwKGUcCvhRCxeelRMhqfitskpZ1ecUzFpzA2TYjYPY9sx6QgiM5CcGT/TNZ6tTt3EQZs9
xUkVo8CrLIGiLEzzhkKoFCcoxlmEccXqqGumqZJEZxlYXgFwCEZxDq0UqQuKZ/2YC4lIrkqeKF7Y
GMOGj0BHtskb7aAM8txvqUBRg3UDrDavrwdBI8MBQkMx8KBSy8giWOtEmHtXQdx8F0bRBIm/6cuT
DgJ2O/eKROGljgOH1lxGRprJSeKFnBZZmGbrSZUGcTc30nCkyW15ihBaX1WCGDd1lzSUPlZ5UHqT
c5hIE/9RNhIXC/etCVSdZ3iZF1tH2Zr6VdNrH91oEgc40pv8sEK1e2sy7SGLs4EloUfMwUCUqaAq
nC3iEjgdyM0BK6/bFMvy3iRRlnn1sEpXM+4/t2yHzCuKGDFC16THriTwj/KG3AoBSS4zn758RF+d
kMaOxvBNKQe649IiSx+hVmWsp+18DC1KA4JnRJsufUntGWsqE/xBEpyK2PHUbtJA3CPMDNaj5Cxw
QpKj5l7LYl9Ml+h+GYfgonHBaCzRcDPKdOCIb8rDjbgjtm7mJclT2mTKqW9TzR1NcyERK4gwai1Z
/5JWRr1Rxom+hwIdYBlG6Yy23lxvPbQr+typpwLd0QuPayP42jiIdqDK8zHrS7rzVW+5OqA5H51Q
/CKksbzaOued1cjtQUaJb6AtJmssT9gn7WSqjHvVoCCu1TwhfiFc2mdUn7ErBzDCZM477Df90tR+
qizDpmqZKNpyrE/klUpydlcvQkPuzliGXyHvmeeKGbhGbwpZgKPQDDzVfHy6go3ymglrv23KzYdU
GTgPFkjaLMZMGyXUx2uj69EuF/RPnSvDNATYDTJbCUtCaUbLrkaLOHqmEn7KYtSAty2acictnJom
VZm8Phi+pb1MV2WulfmsDFHzVpghGxZmPD1yQr55zPSIE7dq0rGY1q0eeiJnRAcVKefbAhXVDv+T
mZzHhnXYKI2rNMYPtdKqiGACudvohYoDQFxi9IHt/Bz1cvVSRVGxjecQWBcJM7c2jPKXIJCGD9Ku
5W0niM1eUOXm1tWTemfqlXDPgK/ftxKClb6MF7SlYnSsLXROmk40BaKBPP00qlZ/AXk6+UmEyr7T
k4yzXMTMDj09buROYhqtBN+mTNHO6aKKaN4itNNT3W+HPJlX8en8VDS65SxRU15R84mX2Arfomxc
3Xnw27ZibUWeGBZIp0cE307TIdebIrm8tCjbcawusBI7uoQXo6bkEMOS227O5q3E7P3RktEDzAzv
nSHpvV7N0mdIxDpmP0s6ikykeOoES6WjhHhDE5hfpR1i7nKp2bMQrKJ8kA5ozYstirmvidLEJ0xH
2cPcVth1zbzIaWnTA6lhk/OsTsg91Eb/Une1ZqehlbxWMScpZ1Y4eiOSGtXxYlp5j6RqSpNPygfS
WSkCWDr6UImYAab6gJyu7d/DKu8fZvaRjRyKxkQls2o+RvFKYdyCOIoJRfH/uo3s/2U49dMIy/9W
riat9tc51/+HEyxVFjXMYf96huWX2XvxX/f9x9e47Zr4S/ej4+yPv/59oKVovxF6BzBYW/mdf5tm
8V/xXCqwY3iKDeDezJH+mGYpym9rgN3KWF6TJVTzH9MsRf5NN2UWIxid/L/+yiTLkH4eZKGqVE0N
wjHzstWH+aurN65qAVemJTroWD9rNdKgpieN0479bmB8qosNQrMOXYOGqHQujdPYaYA+yuqxFJJ7
ZREHasFkQicb73B0vYrR8jhAqrW72thn/egjWTlahfwByWXP6f+mye0Hdp7ZUXPta5GKLGqy6Opm
GEt2m48+J4jKN7WyshV0nl+qYWgxELHBPU6F1ft9LXenUorHw2AanTMmEokpEY+JmOn9k2YV+r6p
peUgziQBYKZh+iYJ5hVo+kfavodpVV7ChuZspWpkmofWOKBoNaKLIhkRKyuSwqoikMvO67F6VBPk
B9Oc3oeiVn4xorJzSl0QP9M5tjaoJZGSmjCyyDxthfQqFsZznbOFKage/EkO3+Qk6105V6eTJQTq
HjJB6QItkV7LHKdI0xrjvlry5lFPaH/ShUaWnfrWsEoV+0PC1p2spgzO/qY0UzkXH23X7cp1Bkie
stAg8NWWc0yEeDWD5kiC6Ildnl/g2KciMehrgxUrHR60kIGg3N8Jgv46VYs3omWTzJeKg+bCmTVW
i92S+W2tOIJxb9CdXWWRLcUgujxb7XCwo7+ViE+FxNPfoUksXqtE51opg9FR6ARh9aVl2uImGhgk
Sa3anSQX6ZPSyZ2bRi3a2CVrNlMhvrHZSY/BXN234SxupyBBezd050mJbhrS+i7EaYI0qx8LDFs4
rLpQux+SlPGIaA1XWau0LbrSPeBqdC8cC1fHTOQgyfRbsSXoraX4QZCK8U+tWCHFoDoktBduhoxU
3oqD6KSos+rEIj40o24x6HfhhcyFghhxTHtFV8v/weL5P81du0Y9kQeK8fRfr33/56P/Lw54P0/w
//53v696zN1FDdQZZF8G+fhA/j7HX38iwrLB6Q4PzNJXGMMfK5+8LpWYc8FtwBkgtIQ/an+32q4/
osvwn1ptV8/1L1N8fL4sgZjdceD8arSdEsPkDkkUd97nZ+Ykm9zpN/Jm3CgOMh4Xi4/3wxX6w+z7
k7n3V2svuoHVWUzQi6kquMDX5fgHu/sAXrsz2dHd1lu5HvoaWrjJfeutPTb2+prG3Z9l5/xKKKQO
/Pk1f7ETi32TcuDiNTVb3gc+Ppf96jpv3jsHtNafRuYaf/qCv5jtjVyUJwl3mzs6tE796DQ6wUnf
D9hV/YmuoeVld8Y2vqXpttlkD3StkwdaRcKGUDVfZ/bhdPflmRX2Sl8QQrjoJHfhOw0K07c2zUMs
+VF8ZF4Yv2MRI9iZE74p5w7TlCjCu0P7VZZ3mbjGervqaXZMyZcQJamUNyMOQfkitDUl3p52hIzD
JN9o411UXDMltSPzLYvrnTbcCYrllNfslUzJyTZapzD3C8o9WgvVYXIVN4Ewm4a39vu3WFU0nt2M
GbOAYIEMJifzaGnu4vn7e5Y20o7DI97ICEXj49K7xlWl5N1Vfv8hM2t0wm4376Z3qBIIVB+NO5qk
F3PfXzvZEZV9FbvrPFE8jiHGGMyEbMAbyWJO7sxMyxaV5dYL1Ht93Ioj1bItnqSjul/c8jq52a7Z
0fNduVzZJRrP5vhqHGQQ1AQHdqjsPSXZmMLTPD1oja+/C/fdTpq/FdNd+7S4jAP0p/AgPuEmSUJ/
5euK++/RacV0qB6GC8BYJ9jFk40Ys04940P22NIFWwfGVW3z07oDEUNuOCGeHsR1wkQbCNePjt7b
UXS/vyGWE0/YymDcECRlPLfjNt6uOWxJ6BqSw8ocH8Kz+GQxGfqSPJbe6KHER6sp2mu813DH58D6
6wzb8iV9LC7jdwYwmlwP4DHBFFTg2NDLbXqVPV5ruNR+81Gv76lxpm12GA6tH3pluF8+mDm6dEjm
xC+Rnzs6nfJwKyPU2NP8Lo7Ts4RoQrolbretmn0bOsHo4QByk3u+j/7LypDAYHNuTvzbVgtRHrtp
c1LO7Sl+XG4jd/KGWctefq6P4864Cvtlj+KBOUboCycyIxVHQmT+3h87vzibz+KGTHMkIE4j3Im5
U2HX3lElRVgO3ooP4alqbImO3EtRIGL5QPfylS6JcAqPk7N4mQe54zw5vWx3HpJiRozpzrpixA6+
VBnXxOX/thJFaOaTXRhsl23xbI52doje5ciLzprX9pTI9nKrVY/R0LEzXqzPsPOEMrIZ9ujNNX7V
v5iWr8e3OfSxl+HnvFPJAZlurYvg9HsCZucrtRNOliukz70suQyMI5LoNYLm2KQDT2YGaiDaf9T4
gZNsmu2aZp48VWfhNB+TjGePIxk+IO6I6MNkvFk5YoXLxxZ7r/no+TbY8a99tpGcCFmjI/ilG73V
r9lbuysOOhdVbl229ukRx5ujb8cN6qvz4o9ucS43gxO5FFbO4Ok7xceg7i5PA5lxLc9kxIeY/Mmr
XQhFdt7b4xYPxd10KmMvfsEqs5OcSbd1jP97xdEP0vtgvHSfvyeSN/t6Z5xIglR8qH9rIrvUvDUa
7SrbGp2UIIyLyW0b3xLizGM829e6eGh1v8GIyaw4YObr9I70hVzHd/GU8OmRc+d4/LnZs004vq7x
ctk78s5sPQQ5PAWGuad/4Y4sr5ETe1Vn99luPKEYwL5TJKrdbVh/opviJF7hM1iqzoknuCKvtVmv
Tahc+m5u7DjwB5+NoaD9fzdw5+Vc74l12aZJKr2XD+HoJy2lvM2p9FO7AtxaM9iZAci28hbdZCBV
NCAeGQ2mJBtuZTt7Cy/gzvbySQ3t5Cq4w4lHw0VkAE+o1C7CsBW38z2M68irn5eLOjvZESvdOHvd
rr3m0ovqNbtIvJv3leKMOF4urPvda8OdySbaM7I+dQ8d/YDAq+cdrU27MY4KAiWtMxEWpLbRXfLK
zTubLiOVfxCAJWSW7QoH3S9Gh4mdiUFkoz/mxU5PMLGrghcWL98Llg2lifFN691S28b3Guo7Ylbd
wv9TatR3nPOvB5IVwmMYGqcfVV8RPT8cD7pU4/Q9CKRSvgxH66F50c/dy/QSPgkX2RuOrX0pT8FD
eCyPzUF7s668JccWHPFCkDN6J7CH9L1YPTi7+PKfsKb+6baOGZIwHk2HSP0ri3qWqNiiGS3AtEnP
sqNtu8MXEllvsr0eI/6jY8uPL7dKMH+4FpGJHWKwuBbRsYP+pGyn7XLWfHmTedw5rrD5k6PZL4Ce
78ekH1/vFzqYURCuNQq8XuMynXlSNspW8OK94DWe4Vv74QxT0tb+JERX/WdH0B9edZXM/vgps3aG
7Lu+av3ZHI0XIoQHSlk7PkevjBAQWvsBO1nkEifp1/tlu8bL9sfUbzzL73f5g+FNjmlrhF4b+8kX
D9U7o9J9eoc8xmXI67fbP7lM//QNg7VcWxKmQePi5zcstpixkHwoXKbR677G3nDIncEhOnSTbZP9
uFV2//4V//kl+scr/nqJ5GWsa/wUnF/vTX9xlQPtrkv5DQ+hG+7VncGuyhLlhXuSwD8sB80+TwKc
AvOBhFFvZWUxxbeZBsPvWmmk0T5/1lvk6baFIPBWf2gP39/xX9Jy/0uh9k+9sP9pdSHP4L8pCIuv
ZdP8VA/y+38wl36DQoCYjGRWZNPoryl8/mAu/Yb0c9Vsq9Sba0TlPwTdKn0uzTQk6jPLgFD9QyHI
j8gPAj8sSQCUoMD+pTbYWtj+WAjiOpUN8rsJzAD/JELi+vmmlpEzdmqDxjQISvEjZup+h09xsmed
mTXm6BwvXlbugs4wHwcj67ZMOoXHoK6OtSKGPlQNz0KDNvE7tLaGi6HSXFKHCVt7ow4O8xfTC5fa
3Fgq91wyDV9ysXnDWz64gzBT5mQw5ZQ883BdclCTy3SX6QvJvG0BMSVUOTlI8Vs9ma/VuCRuUSqH
eQoeRZ6KTYEV3Q/q5iCB8HHqqXisdKk/o879FliZXZcLhEraKmI25s/1PAxeW8/GnuhPjmYI7ojs
kAwvEVrT7qSp+6IK4o23kp+GtCBtamSlGaeWMfoU283qEgsXM97kEifXokUgk2L5oAVPkFcglDri
5O7QNZKwmcO+AJ+gL5tubEJkvsrXUl0CNwbubKd4PJCYDQ9JVt2UsPoapMIzSCCZKx1rnwKeQ3Mi
IwIDo7pNjXGLNirbCqlVO1VeLfsFQO3vab5/6an939jklnkU//VDbX/LwrjPf+xrr3/w+1Ot/6by
UPPM/K0V/cczLQNEU7E/EFkGXVsD8vD35o4m/Ua/BcYasGLFNDlI/L25o1q/wSFdH3UQ2VAO8W/8
hdb2elT68SglkhRvaWtyirlijH/l7YkqgQh1zikx1TA8BmPh5mX/3GfqIRgAZsj4Kn+4Lv+kt7Ne
hv/7FaENfIfKiTiIfl5E4jIssfPRO6ZH/ahK6XsczXYiIGUP+nvZ6q9mBbciGJVnq9e+iEpzS+Lq
A99yi59C2TBJ/hatStOucPS6fcEJlnntwJRPbc0/iQRmUvDLm5VkVFb0oCSdfpqIheXnN9tDNdDF
IIDQHaLG53mf7Fav03MUWxGbJYqlja5GyRbdjQyTJsU6EXPqiBqO/svyOJcFRz+gUPagBMglUPnb
ysR5XsdMf8bl+arFRYVDI5idVqmVN7O3rg2AI7IGSho2kbxfzEsYm9BPUgZm46QCXwDVNvTh8FgU
I7s9FkbqUtJbv6MUgnD+mGQ6xQNp7EJOmW4IoM3JacRl00AlaoXpJjeV6vSNUvuLxdigkafwOFY4
DMVeb9BGlm/5YvbusGSYC9sIGE+htyaMu0S61t0gXEMUVRtLJpzEKipl24N/IUuAKWHWi54ldOeV
RrxBDBsNVFSz8o11K/3Wwkzb9PQ2KLSQJmq9wGQW1bdpxPetCackyovnqFMtjJjGy6JW9xo98TKU
OqedsnSfqiiAkl5MfcR6y5Ftz9rRtX6SVimQOFkM+SYukGgBZKKpKPh9gwlULOvWCwdhbw31Yzjn
4m0ZqhFEAjQwSQArhJdE/rDUPvGDWfH5/qxtjRb3Eoq49FEbaKc4V3d5lHwlzCi/y6wgPmpM5iW3
sJTIj+MEilsepT5iD3+YRwVLTC1qO80KoAUKVqAezDkz7DhDNFDLheyVAXK/OkJynwiqHTOCJ4qJ
4+ksqo9xmvvJnFo7a5HfCws4mFTSCZoLhK2LzLxUypQ7bYkJLO1Qfxdt0yN8asozJimG7TgMkdVW
mApSrXOjrK9O2TzgdzaDzwSV+Ndw0t7bmXYhSjicKpwY6dLoeXldgjxxYX6hsNe5QxNTKt3aQOQZ
wslwmwE3AKeQL4WxxO8ynbAxypTLOoA9EuLa+mDjlEMkhe/GUmYv5NiI9+ncTDAlDAkCnBa0bqWE
6qnpFcEj8ZViU2Pq7RRGVeyboDqTxlqxdwc0mBkyQURE2tzmRroT4oqgwFlKPfzAo9NU+iVinvVA
5krCxdHyXd4UhlPVZXIGiFht0szCGRYvmSfUs4bIDTWNivW51LLOM7SC5Sa3rC1rX/hYi9OtFBck
/Qr61qabtxlNHpRkq+EVk1QjdS2udsRZYRhtmyafPLMeUWIjziSypqLSKtTyLIjW8jrDzHrtl0C9
ZrPUeGMT5TGOtIjQe1R+CCCvbdH2h0aneZBr83hSrVntbaRDbiYbgd/1JMzYitB/ZJO20nwKB1+F
J3Y4yAN5PsWj8ajOylcVrQLDwtHwW+TUnra632056brrQEikA8B5ozRwS0TksxiMDCJRmLa2Xhuj
vU37qf46TILlhDhlX4OgfcpRqW0RqWFPiisLOl4VM+Efg/JJLfr3Rc6rM/JidbWrPScoWB/rUG+v
rdIH57KVwhNLUIzJqqXVE+JRaxEzXgqkQYiCZ/nOBGLxNgsF4j3u1WtVV9WxiovsTk4IbTXKiD6w
rs2eDFMA4U4hgbWs3pMxb/0SXtEn+hTJjmcjvGhqJdpqDNdulLvypa6itzlH+Zj33a2bRfrdraYe
cm2AjSCIly4cH+DYP+M+ftIAQNP9IMGZ5MQaJIDayLojJ4N0axVx2iPjkXaambSAwITpmzQVxkHi
Ad5WUtCPtlEBtCM5PYcQMyShtMuNmjsRft7B6KJgpgPbZFsFPQcz4XxQEf3VylZUihmriyDJ5PGl
MdKsua4uVa3RvYYeULllXfWvBsfAeJMF5A/bdQT4wSmCTnwo53LiyjbFp1r1+RZgmuKJUmAkmIwl
vzMCF0Zh9pWTKTVsbZYHtRrL7WSpKegVIzA+NCksNwqSFnewrEi2p0yKvRyJ4T7UGgkHks4coQy1
k4lf5xpg3bqQ0QJHZVKFXRgoogLmSv6yMDidPM3sg4cW7rAT99EgueVcjeegnqJ9t7TFNUx6yeO2
3kmmRbR3iroDb1EzbwSxXNw+muRNiBIM3wHeUze3FsHrEHfdlQ0ncq5Ytu8TGo2VxUQ50mhGWni4
hkhOEMxbwWeNivoOaepobcgbhpiv9huxF5BTyQlEQ1mdU+wvaR/BuyIW/tgH0SesROsJbDLuDvb4
dwhh5QGO31ghQV/6gwyYpTqjPqr8MUty1yilHABdPuSXKgnUD2HGCIMxcNlO6nAv10Wwj2ajP0Aq
Vb0K1x8kl/5blAOkaicMFboxSps2G/eN0ZJvrqTdXSur1qbV8uemKVNMMpCJ2Q1KVCpxgT2IAb5b
TGZyykQxdOdi0FkmZgTaWmahUhHkzkvJS8Uksvrglapev0NhetXKkEBuaJ99Zm2svL5E7RKfU3SP
uyENjiY70ImTATyeScNFkQ1skj2B627WZON9ZeQVMv4Y3Kc5LO0Zis2N5LcJUaAcHIXOUp4Vzh1O
tRTFRTNrFY2gts2HFLZs0o1z5CF2irblaJjHOlOkXapKwSd0khGlnVQehDZqtgyVSSeXk8+4NZVd
rOnlAaKf9RS33KQs2cI0RkQAzXWzF5NqmG6rBx4/USh2e5N54Hbupp6xgRIBUS1adQNJl5FDq08n
tRaQq+mfctZgOIzKxdqAvrmDZlKQ/Ce1htuJ4amJpMo2M9lysQsOGwGtlK2mgNsSsCRsSbqG+kuD
tdIL1csST8G2Xspy26pjcIimoDmGA7Z7nO7Lpq3QE6Zsf4dmmDoAf1Y/bcy6SfCPCNUHGJvgMKZ6
+43sJoSCY05MhZyXI6r6WfcVLWpuKrK3bkRLWxTh/dhKwExQjzOPEmXfgkrqlAFeI21kiqSkK16I
5cfrQwyTRlImh1ISlIs5mkgqO0U9Amto94U1dz5pwHdxIFlORmREoprpN02tgw2iZHFroFdLTSXG
D4j8N+wy6BUgRzwKUlAPCr3hcaiLLZJ06SxN2XM6aPExQiq7FI3xMOaYUlheir06yF+LcizBBjIj
0nLlCalJdw2HZZtFvGwpNl+bsHPLpZHsYBhTO8X/z56WXA2BJLK4Gvprb/YtG9timmd20uRpgOd5
bpWQFLikrg8dVuJEHMNjYSX6t0BpK2hsjfwEnNN6Nrs1wS2Zmd+Fozm5iG71uwge5t2ozGlM2T9F
LoYBiynUCjbG/VsdNIvGexknL0aDnqHFmOAiGo9tWcmaszSHHAiFLGHtLu8CKX9QW6JtZalAjFsn
mq/02l4W5vg+rfRTnbWZowEt7AwhOyrK/JKANLWxb8DPQ7a4KRt9HSsMGw2JJSsdtCGDcaFmsJMN
UYKgrwcgZSpfMXu9wyd8QBV0XajFTllqfql05Z2uQPRQWhEK1VA+pWb+ALhI2Odx9JKpU6c7vDNc
NlLqikB+HMTEnCZzbr6xbcMN8M1xl8RI+TSpqpws0/ptHHTaJp/nnNQdOUXBQWbhki/3OBfMTRit
5MsWA5sYrsRr9Y5vEtv53JyqTKxulSxHzpyzg6p9BUqjDL4CKYwJO56AEnPcnM2Gl50ZImsigK2a
DczG6J9hugrwQxZt9aCreEdSPUC3qqebUNJRfNfDTmyxwmYaiMuwQgG09HVhKy2gjGEw5TsxZuSQ
kM+wGbshc+Sl24YwdMCVjiZmrFy7jVP1Fa8Fjo4ZQU2iGFh7E+ZSmoXGSVf2Q9aJZ8lS8Xbni+IZ
ofFmVEK7nZp4uqh5vE/GjAjexFwOYJjpVxVCEx3nTEMZqFJwtY3mpAyKwtmQrlnJGlnqcNNUQT1W
jZLfYc/PbamTmc4kWbdvJ6M3Yfdk5XMHKAYHz3JMp8n8irD7GVbVh1ivdq+aAsdWDPTdoywOH2G6
nn0NJbsnqA4GTWbK3KiT1myLqjEBKsIocEqESO6cddgaOpXJ/Rqdvu0htFq9sJ0L2kQYZfuiXzGy
FbceJeYSdJ9hKmIcsGSW47jEcbB0GnsizTO3acXXuv0ccdDvhhxVtF3F0+s4DtYFNaj1BZLW4nZN
OTolJyQbatzqRAgnXO8luEoNPwU0dEetlGuTWh9FI95nQOz2asnTEC+UkRgA7uMo6bYy4r6XqdBj
v6YkhxX+2FngAEctfsuzej6L60oHSG5lZweTj8gF+BNWckhwFtWszVG/PFq5tDNn+LGJbBSuJZdf
237J79MQZXVbaKKvhukl4+Fz2VkWu2y0dDfmhHk1Me+s7q097wkT71M2h/MGLvyFYl2+Ncbkj3pW
gMie5ptWGvnGRA3+WsowwMAYMWoP0sgX4VYQYLWWmpPGR7MkXDUL9RLvb9jAYuYykefLyLVJXDnu
ENDhVMq9Jkz2FcCsDTeQp0cJOrWJIzDMsRH7C452qXCM4GYRbncaCTnEXhjOdAP0x9LItqQe86UH
+nKMFyrXRbQw5LEuLoOg3gNyFJ44c/fHQUHnjXQ2+GJM1Ou6mfV74DXuUqXtM8zfvZE2E5QKLAaG
VRLVSH3uCtpY7RM9WblKSiU+Yvit/ACu+Wmhv7HrBgk0RINlN6OW/bYoc/VlURoGzQma+7/e+P9f
2UI06HX96x7i/fvH+08NxPXXf+8gCrryG5Mkg86/aBGPJyp01X4fDHz/kUa/zEAixrRxhbb8TSIm
GUwGwKvSSeRPVgnt37uI648kVYbOQoqCSjC18le6iNLPfTKC3mSNWEdJNAhB02mU/aJlIul5CjCC
yGiZRCfexvtmu4a2R3vzz6Rha3vwHw3Lv72Ssc5BTFUk4+3njlzT6VMWwlRxkx1IV3gKgGpPtavs
JT/fDbGjfYNo6P7wPfyTnqUurlPUf/Oq5i+vOsvtMkWlBd7TOg01S/TX4DHtH9koo5kdmJE/ciIo
WucY6rZ81IYCQu5JLs51eTZe8ebKh/GQnUovPvey3zMYf5r3waN0R1X+VLwuGFLt+FO8zYBxNtBf
9jD33fC67BDYgLaxG5QpNyHbqPl9DQ1StMcbhBKgpMd4W+zSp2aH+nRj7iSfBIYbM/n9f1N3JkuO
W9mW/ZW0GhfS0Fx0gzchCII96aT3E5i7hwf6vsfX14KUqpKU+VKVkzIr00CmCIWTgebec8/Ze23Y
bhtmJI/iWc7vYl+dhYVRe5X+SNAlZcDQVumjpuMKSPfptXuOtsOp+Cy2ymURv9XH9KrhG3ZpNwFj
O4cMb1bzekljkXcAv8MNq8r0Pq4NBBTt4aJvimccOMnz5KJV+J7O5aOS8VuxvQFSXJxBgG0z062e
5nan1ycTnxhE69IBIljVdzUFqrYT2Rpuf/pIAkZ1Cl701Xokjy3d5PwjnJO9Mlzojltlq6y01bjB
EMg0c9yCNtvJjsnadSJW+JR0lxqAkOqMn/MNiZvPOejePdNBMahPbukuW1XP5SNQ8F2+7d7yYs3m
dgCRvPY3nbrxd/EnQUbtthArZZtv+t0wI5QqPAbIKD4c40o1NbrjtM3AsmQbO3Eqp/0cb63laLTf
nAo9uFNaTqfdfelG/ZhE254EWyAF9sr3rG8mUa/pDuONrD0OH9yan6DGnHgdE5PhgUbacEFfGqxg
hWNwS/EikQKduaQ2ngBw61/jmgcAvx5HCuqDVXpNdyAH+i/76Lvhu7qtPmtPWpuP/i17Sb2UPA4m
4mj8Qiwn68kFhbQH/u4s2rzCYxvrPpLDxX7NN/VR2giPvCrxUzjQHyoPQu99CQES6+lUnVDTvOcb
7UgTwWkv47Z0eSD44kBPNtaa3sU+vyx3wCpRSq+QCaHtewGWeNaDFcqiRzTxHyE/ldKYkNdjtps9
aA2ILTnj/SJYaD3+q/JPpNHScoml40TpAt/wccxcNVhHytG8ma59auJFa4g37l28BQ/qD6JKHD9w
+2KdTqsK5M+0zumOcEPFNUa8fsL6y0zb2ooN0i6X+uRiPNo8PzvpbOz6A6QJ+zENGTms8pcenMNK
1MCWV+IOp5RjLyUcHfAe/8+TdrNvCLiK1yJeFbEr3lRa+eR63qRm5V+VEkmWXuyDUyFtdVTa2WvE
J3O2Tj/p+kpofZYsEJDIxVstQWRmx6YNvKbLiHgLx7O1tePdnHspCwSyoZAHCzIRz2pwI2q+TLaK
fxU1wDe3AKbI2L52MgkMstN9S7pLNWG+ZI7t2BOkwg1u4J6vHe9wVftMF51oMzDLj69ZftKrj1Dl
RLDP0qNkOQayLAkf736uV/EtGsi1WMGu7a3XRr0O4pgDZY3sr1l+V8u3CAHpWEYrUzm1yS4XD0bz
mGDhCW10NeWJZvemvPmv4gh1ebRdwRJVbUPYEakH3rK5Ri2MfSjfmxRvNR0/NPbgeq2VVOBn38aD
W8D5LNcaw9aO27AMAN5iaZsCmY8PeXTAHHuUtri+bRR+/VnecPpxgw2t7GHdGkcQjla+1Uavaa5t
d7KbixjdxFxpiPgVojo2lPhlAdSEA7h2q7vdgGi+WDfS639e5Pz/pltYcn3/+/qEGedH3TV/KFH4
A79WKJhtTFNmKkmNImyVVKjfChRV+zvWW41fxppPJKvG7/yGojP4LYVBpiyQl2OvQWz0Dwk7A1CV
gSRuH2FqihD6f1SfqLLyJ+0C4ggwdETF2WghNEX5szymgqURRnwOpkmj+mqUSB1XEWDjM8n0mbnt
FTGdcCLbGWZEyGtVFxknP9RDMBiVfJxsWp9SijZOnvLmgdbZTHvK7ndSP/TrALIiWLgq9Q8wWFGa
SrEEI2aujQd5rsP9gPGSNnVZiwc/V+knVCKmkZzl7PY+WbhAePytgGl+moGxXjlaYwzLwEU706jV
F6O3448xrqJj0WaIngsCYOoWimUwJq+MkGnzRqaMhzm2PW3QpGs8TjmLbjPBg+lkiYyPOlqPvYq8
E2LFsevMZBsyoK1WclGjpML3bqB+CKfphxq0VyuFFlQkeo7+MuFAXMOHHfRCPZpNfesI7JaVeJdL
oJRkiCQHv4ltN5IIcAgG3XZLfa4OEx1TjrsJvRhpHpKrFdfmvZ6gHfuDzrwMFkMfXqdkljH9ch5J
j8j9omdTKn2+44jagTZ0saRfxSE7diH1T2k9GwgOI7v8xKY0NHe5JDEKZ9EUv/gNbG4nVIPYw2ru
T26+pCOp+ax/gSkItzNRq4cgYCyWKtZ8iyF64KIGl34vJ9oigdCrQ1fT3wnU+aHqGjQtZqGGnqEY
mhcYPXevxPS1yTXJf805g/5ouSc/JLmbtuoMQ7aQCk7UPETkYhlmjsQrCRFhZFC1qUbMdDiPja7E
pNzM+yGIMtNLQq1QYP5k6bDWcZR1SPijmkDRVs9folwbn1RcssfQ7BUPE2azH3JW7Trz5c7Lm4j7
lTKxidfQFxDkjAtCtU8MntxONIrlmAhXPC2cCxk5pg2YsAq7Q5gazEYGgN/I9nw5ckkrImkrKKwL
Qrag2vkc3XOkAH5yimP4ZoU+4AiQS7ocoi3T73KutW8NoiLIudCe3SDtAGvYfT/hfDa0YC3XbXqQ
e+Ff/QU8FoS2OJk0BD2cerDno9o/Rr7Uf4djC+cxhV5TQ1K0itcssxGoBpxmVqHS3nFtlU8gTcEx
lCNsg6LVZLItqqIZmLVC6F4Zcexvc+xU+4JekwWPTZVImDHyYT3IvupFsu35TcAWWeuhyJ1Ul75U
o6i8oIhHNDnYsZFE+2W44cWSv0VdFnTnrENO9+8A/cVwwmA0mS1kyXPcBOSVIPHwGtF3sTtLxCHM
sybOaUcXjDs2/hxlLV2TA4JlmWcbflKkuKx91PVNgVnKx7lMDRp10wZyNKOW0ZifRKSbFwj5/c7q
QrxtCfkVTjsk0yqZOWsMQgo/iM8JnmqVeBorwBkAYgOlQ6L611yOp3NXmlQqTM4MbAkzmEJ7GCqy
f6T6qtpRvcuYMF2rDpOfEirmPU4NGP419HuoR+h451CoKyUEkaP6MB4jTpNeli+QSIEFmPlHQyqE
DPyPPqsPLhoe/7QTao+aWiVoqBOlcoMJQfpmN+8k1R+e6jAN7mPhpwcVOrUjdf2OsCBiVjRb5xEH
Ne2oE6NMITlAEi3wFsZZ7ZB6i1E5GyGViNzQngRjftez4ZKa8bVUpQJGoL/kiMGs80Ecr+2Z2JTY
YFhGVM57WhjwQO08vhnTOB8YWeXr1DSVHdOl3FxVrdAd0pswK2fplUEPwmR9Es+CpO5NvzAM8kCd
9inYAuofBnYFuU+W/j0AonzzW3zS9JKj8iHo2hZwZ1Mu58BMHCdT9MM6VvrsPDQzCGWo+J9qYQQO
hr15NVSSReEDZmCrZFUQOUq1tOTSQYvNlQ1FzO3yUOyQQbQPCt52mCjRq5pXlhdZubaXbM59ShvZ
cIWK7Cdp0cyQ9SqYI1zusXL31aHX+YWwep/lJA9XXTgrT1rXlLuJtTlf1xkPNy/7JNMaLEJU5mOc
ncl+Clf63PId5iLRVoPohVfYfXDS4l5mjAt4pgsqGQNJMQQ/Iyth2WJhMnnlg1y7domavsIHtl5T
O2m5kEadbRSiTAaP0DpyguYG/FjXSEs8OFAYJobhhI2zEMAlI6lLPC0fIU8IG5VqZio/dCsIUNil
jPCLFB5Ugg/uq7RxVua9ieuHhWwlz0n6NaTiPpp54E7yaNUO2DiiAuA9gD01TVeK8+5RgkX1FitF
8K6VFpliYFBYfnthPA5MB32H3bgOHP58/qKnkvQ5WsoHauYUToWulZdJGnU3NTMEJ9rQqxsRlRwQ
EjBmZCYwvwlw9QIxKnAkAJixz3QpFHOVRCW4bnQN+47+9M7smgbBjNQrm9wa/O9iSKKzxqAQQJwc
ncLAnBx1Ce51UmAuu5JYsi2ZBdXCI5i91OoVFPWFFw0QEyCDBrcpVHjqsfAiTxgSJw7yDz1LxUaF
2+fx6vOW6636klsC2xYPTPmeZEOyw8lpvURB3W0oL6AQZL2x6f2ptihhMiZjQp8gSpgsqRiHEzzA
jlLbL4izombXy712lHz8SkqVGy/p3NYHNhojX4O6LoKjX/TqNiXmh0eJ2JUTRO/pZM3MxEPbxzXR
DvbbUHC0QQc9egY9G7K+ImaSczIEZ2FCbUPS0xZO2KbDG3gLloXQ15BOVkHCMZcCHZh2NXY/A63u
8j1TZfvnYEuJ1yux9gIe0n+t21A8KIvIcta7gB44iAZiA2dHCmSlWxld/pZNKAw6iEPCNUm7ephS
IcvYhLoM+DeJe1/KKNcbS8vZdVBlhr07iomzj0q2UngvRTs8JD4CW4d2+WYaBsVloYGWQOilk2Qa
4g+d1vm7ylhz11Yz/WgTfOi6bhXta+i1OuBtYTlxeqlVW+I7KokTi2ZjKTFbw3zL7M6ynTAPlGxn
G9PsSgusFMsnaWtWAZgIpGkK2jTPedFhjbY4xdPKEUbr5vKC8hhGLnp3UqCtJrN/nxf8am4PoO/U
hc4aLZzWaqpnjkpzsK3l7GJlVrE1gyIni20CxUipvBKz7uFF5IQUkCPQ3WapeACP/tCAgZQaFapf
TjAgVGUwyMlXotP8oGv9qA7hjkLivY7rOyrgldHAQIGGnuSWwxxwQ7uczA04t2iIyGSUX0h3inid
w8+8D3YThNx24SQGptiAP5SYnIrsIeum3qFV7R86O7uXC4c3itRjEfcmAgBaMKPV4FSD4psMMyIv
0ozGju1iomBWyneZ9DndQF07D99DI9FFoCBF8fPFCHY/+wzAZIudPP2aOnXNppUwfGkfDektAlAM
u+BeASxWCECvTk0Eydjn1nac2BfAMY77lAmchmTehurEv9mMk3VjVvsqtZgl/8JMnhZ8cjolmhMO
heamC2O5YLbqmnEXkROQDM4YzvaD1SYqtrH6BhSHWZ58ykVtY8fPfM7FM2iuGI/+FkDYBRaPfqI3
TGmnMuo+mQsnWrF7nTO7v7VASLegpKuEEl9e6NK9Lj0mdupOet/xfPb+c27rw4IPQsaRwIuXcmaL
hpwdJB5bcGdOC+U6LehmWsOt72XtQZ8m66K0tbruul7ds6oNRJJasmvB054jwgurog4410iN/mkY
OPYQcSPXKvSSKzPNC7O7ycOlURAzgq5zElWUwCwdddTyH/YEDqtiAqOOJpLT1FJca+G4Afk0YB2x
9L9EPY/coJVvjUguOP6HdaglblVntBn06jUOom2CNGyN++WF2cs6gGnXzubGl+NrlbP/lLZSeemA
OCrzt3jweRLU8abJ9DGCdI/8nsEhS7VeAh5AgnnUq2n8rudk9uTKivZUTbgNVZXZo6LRBMvZrKMi
lMlkLYhbUrQhcrUKuCpFFFmb9tRtTEsxXxA2EGJg6dM1mALTnWJxa0kh9YxGXNSJx66yb2VAWWSP
tGKYD0FAHE6joq0VfTwjP52JTepGRzem7zJWN0nHGw38CBOff4HZ40YaIPSM9cCheNnFoijXUSYB
msrQMQbFD+zblzBDUmUDEFSyeJNDf4nb9E0XwQl+jSMPyY/CpAUctKfctn/6GvKDQv5MJpSqw1AC
tWousT6eai0/I+PxKlCfdaBuoyWgDenqpiXRGko2VINoehNZ9hb59j3MrS8AcojcUKUZWexZpvTd
wO2D6QJjUk3UgzaSzptIgTcTo7wae/kiZwR/5H7iKHGpuKk9buwADSMRGO5cgR5XtLAj1ZhJXK7U
D8lUEfbSXmIT76ZEA04y7VuPeAmtlWyCkZm2WtjfSdI9VXXCI6DQKM3N9pk7WB5IGjQ6WH70FFG6
njlqPfaJdizxcbl9rAUHhqYoUUdjGZ6tluo7rXiIB/+pQi35PNd2fzYHo8EGygHhLOnBAhsCtxS0
hZcF8hFECHhYM30GFlZuCGmFQNRUD75v9iseECaU1vChkOTiNiQxr/KZPaopy/yukjEIAsKo93oY
kAKiKfE2CfFkB6zh70Zd3GQUYzk7o1qsB4a2p6RPBydG1+eiLSfTgvxiLSGGcK76mzXMFyX5Kms1
2o+yHWGBtp90cmwCGnRafyNBrEfC1ijPyALBKI0WXo2i7eV15tcomlF+O9YAZjmTezBp6ZLG5ade
JaCQtqH0YWWhtg0lNvnRz38YrQZLNTZ3wN+TFaf0eq02jbVl01yPpfhKW/RMytTPK8nP9maJRDeC
L+UaldQ/l3gjrpI5rSM/kB1VU74S5ItHkoYOCdlFRwL6ptfOp4lfNJnkmhWav9GcUFfFCUzEym/f
TAllqK4Xa22c+/2c+hc/jyiFUcsBsTbNiLx4AYAjhtNm9BosSnUbZwEjFeIplBqx8BDX5xA+EaKN
0c2s/BGA9amf6nvoW4BGrZ01Bt+9XfworRDfaf8kBNJpXfGsGbpva68TddFe0heid5qTrrqyYhyl
et4CGpSM2VUhndPnzB8NDXkQEX3qPa5AZ8UCFHmroa8Ma3DncbvQvf38PlKvUzYNYl2r5k+FTqs3
gI5zqqBTKAIYR4SLmT2kC7QWSv7+yzlW6aJjDrDdgBIc7WaQMXLuN8wxfAl1TXBt9Yq+AKN10zCe
fVTqcWyNK8Rj9Fbaaq+xGj/VVv9zOePiU005IKOWajaypiZfiiqJE9QQejejekfz/pOj87FWwlsI
bLTprX5FWhZR1cit3VHJcxzsGK7TTNK3MgSWeKnBedQKAl7GdHrzFRH+lIaxJpptosIRxXwOihYW
jiZTY/Rz4NpmRfyL0ThKI0sPxUxcuz2W8q0Jaukg2fJP4rdZBy3EXJ06cn0HapUusjvA1Utby1Qh
nydln1wkm7Mw+s0RF+vkK6+G3j0ZJK1c5VpwTCcPS9uPhTWTLdijYklE5tKD6w5+0JmQaOphVZTd
vmhesizZV/PYnMiNbcGsDmKl++VR61rAjyS1efbQnaeh2aIypvpMUfhJ0VOCOUEfxXDWp/DdbqxH
O8ufjL4NHzWfgztr27qaLXCp+Y68oAIFjYHizGSbo8ezEiluam2KYQRwukXFW86oY8u8g06tnSOL
YIssmcBUk/yjpBUNuGRkJIMq4GCQnrWvpgEty6AQmC1p/iZsi42RTKehmb4aAK/QyZ6DgdclLqKc
PJjsKBL9ahcmVt/cNUrqSIbRQ4jHumdiJOEGXHJF8UN4qUpMA7W3ozKXhshc7KO8R2dsW+Q3YmK4
2UYSvkxy8jCQzaw1DfTpYJlXBjgoyojgy2GaJWD942cRzsQAyItihSnzO+rc2umwQgRd8trVBmpn
+1tSQDobKIlXesPbbksgqKv2AzgY232bOXrM9R4bZDNKNN90BS6uwMgGDZtoAVX/adVVv9eKDnAJ
oRO41Phf26J8UbLsrMXtOiaPttOZV9fzCZ+OujHspj71KOomzdxTPt1J/FlGeIZbqAZ7C1sbAASS
+TZ9hmZDkUkSJxoO27jE7p5mpK3De3E4stqMMfJ7LKN2oc346Of6I+bxu1oaDHmjZHnX9ac4CR5q
vX9NMl13Z107w5Lap2qaMABVEB2GZpJ7rTIBG7fmc1ayXJA7wMY4Z1XsgvOf1gqHPqJAVHDrAt9Z
lX8aSUZ9IQz4R00y3jW9+2GXmOytHpU5zyMxVb8AjsKyoifYWJ9wyrnBIxMvUTxxYFJvQoQVl6vg
Ke7SQXYDvdoF6vhOw3/VywW20TQPd10Xm5+WjlYoTYf4UNZVy7gGyaVVEXBP5GXqKOFMb8Gg3hzl
F9mw0T7THV+OKcRV+U9mGfaOlRnFzeJMTCe7kU7jYEG/Tc3neBY8eax/oxPoYl7zl2z3soHng/AE
MMNjQr512HF8iiVg5CSm4wfIXc4E0yGs4m6POgk8qA4ASlrSTngEWkeKID1repIdx05+9/mRK3Jj
n01iMtkWfkzJyCC6DuglDs9aUW0lqyGYS5OVVYCtd5M2Oh3YmYD681iGxLJ28aMdYcDkp6tEN2nW
Ir1DYV2l6uNYFuXPTu558nJJzZaOYD5sAYPvbTV2p1anBFfMm6QoxECUJkYZk4GbmpfAw0uywJf2
Wc67vxYAhxn6SU8W9VCN16IYJORuWCQ45F5CA9xrm5G252h6vTND5WMMSNMbagMyaVEWRwj1bexp
s1//MAcVEAXu/V4CPQ+OtNn7mqIfumgqj+lA5EylMXBdjk/UtUpOJjNsKPmWlKPJtp5CLMMcNTqt
SgZFaku6V2dyQmumxxngVyYaNSgsJdxNJ1XUn8BAzX2LUpIFmlrDUoCDsOSzP6DxpzGlg/2CwIrW
QIzJpjMoecPeJmBdy5P7jNvlyOUaN73ZxfAlIgkoST1lF034+k1UCURDul+OCo+SdALsNDQflp7m
lDFvoFfuJEM++3gHVFZLfxgN40hMZhvs1SyXUlCqAih1P0/ppcVVJLOChaQl0xif+pURmg1QmtoY
NrZPe7RZcIrjXWk1t2teAr3zMtrw+Pic0KR3VgbDVm3qR0IVaWU3S8c2uFY+OzKknboh84FtOI14
ZGNgEuq00xaBWV/hnRoKEoNRRZLfPBsTM974gjG0YnAU7nJNec7n6DNKqYY7JtnKbWYqoSbmerLR
KTLNGlFw9f54mFL/UeDgyWNrqwTDPlZ1pygTD9GcYwfpSz8RixH0Oe3KCnwHCbBjjSacRL8Rk0gc
4S7Lxb1omLmW8S5Qii1+/yM14YNSD3vDjl9j2381JdsFQk8kub4uhPBm4ohhVW6qznIRh7sh+hGE
hDs1QiQTBTmrjcw6qa7MyTznoe4aVIxtStuzIHAtHlA8gFUeDQIBYqs9+dVLSy6awEfTj0tn9Wdq
jtuiB8ApdA+mHPmdWbZuWXdHwtoqMlU4uuLQa7xKNbe25XtSIK5AwPcGaS3xMvqRrJeUAby62Glq
MOzEREsUB9LY4RlDL8BhmymlC9a1wsIbf/n0Imoj2weYje05fiJHwVo4k44sxodUVLzJLfnyK84G
sHAJUHwEYsdxfqjq+jWXCbn81VKlMVQ0xCjQggzxU+MrjKl0aLsLPgPkHEjBGh+MHYZOYTeh6mFO
oaSJ4scR/wKetuocyoI6F/k6SGDOGQchVRt2Xk/rWWH8BD4WohXo018+8Z6pEdPjSsJNmBAaXlvg
BJ0auKK1N4kWMlbELnMAw/kYejT2g8eQCowzStVU4eOyna/By4c75gjhsxosrSITdDAnBZwEONa0
Xr/yhl0amheUZ9JjX2P+C7P0o1iagrkWtYeQIDnYOKMR/9AI6FuLAfirBqw3nUv5KEdysknmL6Wa
3lK5caKmN73RghIbZdraLuOfje9/6wpLFZGeZ7bj3GmSAbJK1FNhSM13ZEUtACt2XxHNz2lj3Vog
1gdGY91hzEqiOmuzumo5zjaM2Sstz8mU4lfD8JyKbMk1rElKXdSXKoJH7FXkcygAEyT7UCUJpUUE
lmfIdmB793Rq15OEj9Iw0mYlWSq9+gFTRpq/CzEfhsxkKWhUuFkzbCLjx2RPX72FRyOOpG3fTISc
NgSp6pHvKoNcOaECJHVQFSJVNWObSARDmfEum0ukWF1/obuCFEkfiQsz++owhh2QLPYhkj8mqjgO
7miD+kE1WLwrmn1MNkgxdROCqHsS0ElZVPZtGewIuvJXaGybXTcOjySOEszRiTMPqLSVJhCwecio
cMlTpr8OLYPZg9M1ODupWjnTDIdYzkfutkkmgcU4OtYnbd2jSbYL8WJnFIV2m76UiuQZPT414uej
e5B325xnZ1N0vpeVuRsaHfaMUaDdMs1i3yo8xUTXDGNF+z6V8YwWtr7vdXzzQL5lT85G8pEMvkox
a4z4FO2S9kjTG8N4rafwvsxnOpvmmDpa57QsYM/LBIIxrz2KotqFZfPDJxaOMRMKcIX2NO3t9m2Y
E1Q3fv1lC0ai+oQZkt7PFEY/2zB+S3OSguLsPZagLplyHh+7UjY3OBnVBf0frzIDHpdp3bR8Jsir
Hg92qxIuFmFF9GvGyLNVpWs7wR6Bee3SEr+Upuh2m0nxqjHfBtA6N8KsZAetLfQx+W4W9WZJbmKW
eEFX4HV6oG5MvUNINpXKCuTBXgkrQrvZzlz4BYcJaJqozLuqmF4xMxNRmZgzlgvutaa9GaSF0Ba4
YSP/YOb807fgIEnjpW3MFy1cIt6GzEtjcZYlsYWp/OUn6N3DKZUxSmYF2/6AFkrzF1fTM36V26Rm
0DwZwjUjQb8cKL0Z/QAZJPZLLuYXaoPwkonwFbjATZkG3cWOjRpCVz4IU5Y8CwxzE+iPGXVJh7GU
A7ESOSHDAY6JifoMG3G6Ll2+b0SjJkNfXzJusZSr3jwZqL8IUNmwgNQIDZlj3Yasih7wXAP3me32
LSnm4Wp1Y80UNhcUTUYReSxYQQOIKkLBNGRsn4MWKZUTVWRIMLUh9BpN1zwooVfrVYeqjKNy6Ol1
n1gG9UhZPjTEWkUBSvlEvbZVLzODS5h/eHZZVpUHFEdqFouwRJt3GMRWDVhm1jF929SL7FwDKIcE
hkl0ZR+gUXcnQ0/J423sMGaCH0EQ7NT4ww+Ir2+tRkUBRxaO3/SM5gqNIL/zPHV5uZYAaW8YKum3
VFuSado8N6iiecOOY6RXDM0COQB2HlH2mmaasBmSW8sKJlsM9Hm+aieWSUD0yzH1+sKETKb1TOs3
HaMGJHG1kCLuTdRkL1nSIvATU994vg9AyU8N3VEyQ4U/GKTNhnwCk9GENnhWY6YeY5FxfGXWSPA5
DlDqcXvifNVNc8DeZsY1IyEpk/ahTUaVy4Wd7j3qUhdkiICPipRjXJG01G2DlIjYIR3HTWtz/tat
EKmXPlzAYKi2W9FZf5RmIBmNPIA8NAJGN2LAB4LJdTubBdlX1ahe7FL4M9rOMNyMTPsR6NPIO9nM
z9d9avb3fFSHLR5jUm6lFn6iVCtVs5mtZrrB2MaVbVR4z4ZSKutTo1cNO/NM3APyDmL4yPiu2TEz
pTpHmTX6K0wVWvsgCtnfZ5YyfUJnCca1KnNOk2eRfvhWSqKc0Uti14ylhiJ/lOdrZ+nRLrfsfmNH
YcYDAkicVGzMsViYq+46VpYAsTgQKmer8zRtazFIH+XcA2frmeJxIDJGjtQ0+poDaNe6WHLcF+uw
bRdenmko2PLAZFAqVWImfhsnJHEOfU+TsAs+oMKTSDgnpaVusG3J7QqFFvAfJabdRJJfcO2npjjx
t2LrSBQpLDZlr1sfHKnmdp3XeA5D8g0+uS8yDHipzR4w6oQw6FQLHQ6+y+SjrDHMbMoSmHglp9K+
ZLx4ImbnO5qmaEe8Yb9OcG7sxERryIknan0ET37zYkVGl7l6X9t3LlV2aCN6w8pQpBzi+kJp1n1V
qnSUxKSeItKCPipw3QQNzkDpDVvTcmKAMxDh2tjVnw3YHG8BpDqqaeiulI/ioJYgJtGrdXdOo3W0
ihgCbRPf94//U5a7SLJVFBxmg+drVZC/8E5UlI04H3Hc/zNQyvJBX3hC6whDVvO/P3j90X784T+Y
pkbt9NB919Ptm957+xsNZPk//29/82/fv/yUx6n8/q//8cV0tV1+WhAV+R/kfgv69b8XCD7d//Yc
1bRl/7ZrAH7/+KNUcPmzv7kZxN91OLIaxgSwtuj4Efn/5mbQSafVEff/SjJaiEW/qQUV6+9A1Wzs
WyC1dJRIiA//oRZc3AymgHBBmu0vfHD1P3Ez/NFioOsWXgbZ1nQdK6XGt/kT9IMaTx2CXKXnmPQb
PLneZPl/YWP4I+D2nz9i8Rv8jtpmqDqw84GPGENxUsvRI57GRed3/931/1fGhT/YFn77GKYAOFqx
xf3CYvndx7RSnwStLFNRpiThUfoWdI0T3X6Wiu4v+GPKH8Fwv36WAqgYag15ALbg7vz+r4QMsa7k
mXhBq+8BQbSHwkJKpsgcUHDBk8oXaf2BbDpPhMk+yqZzO2EuDrTtcnXtYfJkyfiLv/5yFf+Pa+Mf
XwlLCoFGus530/74lZRYKGkxw4HFOnUrtZR0mMBNFFzcy42trSe6kX+FjPmLj1yerd9dcaHi+pXl
wV8T2PWST3ws1Mox75wcuaSESlQf7eO/v8n/6nFVfve3XJ61331kayWGXgPOWGOtZf8P96FItv/+
IxQ8RP90JQ0bxrSxFDLGnx+k2Jz6YonZADpQXGc5J3SDQTKfpavaycjEqTe6A8ItTgXFlXLprz7/
j+rdX++kKbM5WrKKxejPr2QtdCzDSe2vjf69FPVlbnGLNOk2ye0jHIT9FODt1O3bYDMKz6ynsGkv
//4SLIC1f7oEpjCgs5mKivFo+Yq/u8y2T7iPBmBjPWXBxpjjN7XOmB8ubhzrKac7R6YXc9rB1QJt
T/e5WVnM4KwwXXfwW/Oqo3vJ/eHF41E4kl96SBaahJxswdEAwyn+gpm4vG9/fvh5Dy1k1JbOa7nc
0t993wrVLmiigls2Gae2iQGgohxUKQkH+y41zYE6k4CZ5vPfX6d/tbJBs9IMtNaaMIw/kRoz3+SF
w9q4LvPhE3zNlR6gWxvh7d9/jPavnnqI6erCrELRbf9pkdYCS/HrNibNFFZGUl4JbSHJFNNvyZRD
jvX9/2LuPLojR7Is/VfmzB55IAwwYDG9cK3o1AwGNzgMQWhhgEH++vkQWVWTGZ2dMXV604sSkZGk
u8MBs2fv3fvdtMf1RGy0meEkYYlJq5gEEeNChu5lKPP7upz384ywJgEVLaN7LwMKpCmmidxj6MJ6
RJiZn0Y7o8oPNM5v62gmR3zaEDCF0sI5mVa/5cUnN/4VIuuHie3n786XpgkQnhB38+fHbY59PzO0
DBDoBE+xJFeC3OkI75nXhpucjDZpogOwnX43J/o4ekzNdfbetUzOivSUOgI3RfJ5ZKaSCw522LyG
8VZx+42GWNc4WOmbokpCohdiuJBNcSgJl8obRruDd5jn9GFquC+JTpgzJq+E+bXWtLexqI42Iiln
3kQIUssC/aHfb5craSLlCW1WVhIgrXb4ItthOyr30HBFI/55HDADU+o2LN6UHK8xEWzpSCvGNnbd
yJlzEKQAAe0OK0ZeWZ8CDS8ugWTCQMs0UOnn0Y+2ywuKorrjKb/QfV7LVlyjEayul39Wkz4X0v82
OMaubcc9LMz1FKenebRPRoiADnsz48wDgaU712zebZGckrS865OoWBtxgz3YvvGjad97HA2H4ly1
GFYiVFWBejdqx1nXzXi1Bx5b4b9QXT/ITJMDzlm6nrOnfqrJe4dqkwbiQKG9NUjAheFw6/vGscuS
b36JWaua91WUbPO63ybS/pSkfKOe/5Iu+wLA3GDCniTXHhJjpGXOTdYwZmHxWBaSyvvglIvgkUM8
17qegPyUW6HeSLAi3KjkHznutzEiMFwxaGbbO0ivfrDS4tKE+aaY5aMx4EFMDPQ4xmX5XWg99+RA
3QZZfJJxuG11fhn76FQMulpJd9p3hniiOt2S5ntqOb9nMMwKY34OUSR5LjeeARub4GBs7GtD5Bfm
+/vSDi4gGg7KCO6XVcdIzH1kOaDL470NpQ3AwiEC1yK6+GEo0UQ7NazHZhhBvBm71O+X/6xqo2Tb
bLtjmgePrus9t3m8HTW2ZkDL9M+s4pIqc1+T61lInlurPbYKoEFIGz2NT4YedmVGfqgb0Yzuz+R/
0aucNnWojzliOsbom1ZzYaV3TKLugWzotU/cMNnltN2nDUy5TaQKqAD8TMRNKAeNl9r62pYo0ita
u4ndHLtWnJavOs75s0dhBRXL6PWRlKKtpbKDGfXrXEVQmnDWMR3raWus2oD7uO+OS14ixfEpm6BD
zOGPe0B77GQi+sAXQRc73OYx4fJ29OjF8Vag4Fg2Vs9+8q2OQWd6ci1kXVzWZvlqkAhYTfK5lSWP
CEpn7pO+KLChhc+FPf5ihfqrRX7BGbpEUzgy+Hk7nhvlIZxDROr4za30NWHXI30s+xfbvv1nW/Hv
2z5oDIFJGe0XEL4/72GAePJagXnbDEH2QTD9qvHQFObVXY4Lr7XEidbOoYM0sJqqbquM8i4ro9dl
TzXd8FO8SBOg8zx4vv4kx/wSmi5U0Wnz91vRT8Tnf75LL6A08im0fzY/ayeNMeP7wJatyUV3BJh4
CuavgysOqY28gP81Autked2X2YHt7Y57mZbI2at0/Yu38ld1ErwE+0ehZHnipyLFdvMhd3I6ltMQ
PyTafxLl/KXLpr1mWOJJGjKOPpeDek+kXivJYsEI8O/fw1/eG394Cz8V3WNfGEUreQuuM16lilIo
PfC8Wvn096/zVzeHNC3G/y4TEu6RnyqAHv0xkCSUQPOQf65NceNJ+LIOwO05+PGMlD39cPRFHcuQ
cuLXqbllLrZzWIWCsDkaMFuaIACgnpxAiB0HHDJ//xb/qmxm/7ZsT4Ly5P/8dC28aGpy2RBB0TEQ
MKYe7wULj0FmcIa8Nyduuwm3nRE8GxHZEwXb29+/gb84k0lYAUC1XEE7yvrpEhmpdGKFDGxTWG8j
g0s/tInSjrd5+avj318ctSRdRgv5j6AsW1Cmf6w2jZoQWsZ9wcZmmNE5Wy/FoR/6m9qe9k4tWJHf
/v6j2T8Q2j8VSbwkakDJuV+6P4qoPxS4udeMhU54yVpQiLFxdC5KbdA0S6HbWBivpDK2y18up85k
jnadgzk5HEgr546YOJQJ5Z4mZ9hOot8Vs31wp/zAnOcyM5ZoZ0z1OlrwULu6MvcI6Ldq6Lcpkdcj
P1OMPR2kiCSCiEy74lIkRE0UxuOYobhU7S3qtnXvBxcEbzd+7DL9hnAcuaesTU6Lnk006T3wlpXs
3YPy0reJU9U0yheTBPKGN738vB6J/GSUpoFsanYbn3GVA/JvEOxxY/y6VGMdr7dgBXGCbOscCFgZ
3YxpurY6TUBAyPiUxvssTpY5732O2ctT0gX8fdvcmqyYRDMelmJpGLp1l0WvkTA2RsWJRaenKM4+
UMEcwAk+i258wEV515VoVzOi4j0MyT1mAYs6eKm0JJuthptc9vkhjI1tbBoPfkbihRXt2e1OYhq/
Cluf52i8Lus3IdCn0H5LFNAp+IpUvOeWUTYOQCCrlCJh71+cNDrm440Xl29WF+1D+teqCl9Qo23Y
MC60IdYTYtilGkX4sW5r7oIguY+oPhVVr6wiqppgceqs8sWI6ej1cg17rRb1KRyWcc0gdL/8HE31
3bKjmqN76EfnBv/NjTEYj4NKPkauX5V2ZzItmx7/d4L+Nuh2Gr1awoZvZ9NmDjPyF5kEecHDLINt
o6mf8hwBybRfChmRBi++KOyVFzoMOWj6RpKEL+MSBvpWltO1T5jrAkSQKd8p91oUADVFn+J649Ut
bmeZPiBIwfv35lku2v/ibukZ+SFllTvsrdo5DQVmqyk+OexCGqFMnGT3+FGxmw8Yp6n33Oy+5MCa
BphADHzQET8c9ylFch0/Lr2Q5R7xRsRVLFMYW3fLPbhssUXQotjPLlM774VZcL8O20Doo8fqqkPu
T1+s7GYGfAtuk+8Gi8UWn+1axgbjLi4Qwhzmvwd3xMPeUMkNTzzSz3+/Ivxk8WUf9kjRop+4QFDs
wJM/HT0Dy0w7PnvApTUel/OALbrzTFW53AYEexySLHqUct4nYtq3IWWgE/ziWPqfFlzeAiofj66h
8wNw/OdlsDKV2ZgQfjdtDpGA0M3cJkXDzQ9ToX+x13PS5Zf9aQFcmjGedGwTQjQpAz99XqsMjLIk
bxcrT3piOgYxYNJQKtr4QZokABCrzpAxuzdc4kJYh1Nlvah4fFMqfqgnxtCeA+yjNi49Vk0OMigh
hi8eFkQ0r94aUcA5Ym3AcIOTq6dSNzzjkmbJCS5wt9L+UuYsF5dDWl1H+y5xD9bEoYDEY98eoCyR
RESza/aowsYZG1A97RmehStCtg9h2J1p5J8q6dxgQzu5Dv0jmTxw/nhoeXSKZrgGHnfUNISI0oZl
zErxP4mbCp7yJgE6BRwWCGIcfQLnxVjAm6+lNV0HvZxAc9YoqO2IYkpWwRllY+ORyRi/ok+4N7Lq
TjewERnubBuXQ0XNetnhAtct9yrxppMdPjRW+GhmHk5RYJVj/+PT64kTdWk8Gmy2a7uIHzqbMfGE
/0II/QWW2Pdp9ByIjc7BK2uCYImH5PEFhHdqI+MhSzNvY/ThY7UM2xy+gUgZlyKLsMJwIuTkWPZ4
wkPVY/GckQcW+yFJT6FfouDlUOeyXcUc1uySM3CF3Fz1I/O86EFpc8eK7GTsddq/QLx8zHhNWmb3
Vqh35pxfFAFZdkCEFOfpHO3O8ly0oHidUhxGa9pwm50mDvsYDOA3CuSQ/U7X8alOh13W4EJjmZW1
fLZQdEvNiKpBLi5qcnGWXx6kB/J1sdN0yZoccd5pftA2m+LcHLyWvyACea18je7RXbZgEmec4Jv0
dLRhTna04tZAhwEzVdiuTwwVvk7/o8slEvyaL5fU5BMKj0PW4pKA8OBql6TD8j3L/Mek6a5Ont97
rC0A/S7LwTtlUZ45SNWm/kKcJHCJAqFPZswE40z5vdbyxbXjh9b2HxSL8zboChYsv7iL2vB5OWLH
KcaLUSZrY/HPsaKByIaLnG1rSCNezk5ZuetuIKmYNOmiMrZlLY8m5+RV0L154P+Weju3cHJ5rJn4
F0Mwjs6Jlv+JWO+ntqU6QU18zSTq5UpiXk+Vg6XCTz9jBwavA5K0Y0RyXnb6pox+UTv/xcrhm7AY
CCaxqJ5+7tVr2lsFgFO58QN4GzCSl43XWx5BUV7QTf/iSPCfX85mKkDNT4ahRQ/5p9GACWR6dHTJ
ASnvzkt9QnT91i/L9+VOr8fhFy/3FxuBoPsIbzTwPTqg3k+tz8nnn3likEgwxSHngN0kuDCADezp
2awTK3szUZMMfnZZJrMJY/IxSO9/7Eb/1vjv/y/d5L+DQvsfOCR0OBD+1zNCsrSi9yZ5/+NYcfmJ
3yeDtv8bexoGXw51khEY1I9/DAZt+zdHcrqglY2G3GGa86+5oBCw0aQH4MOFqGvaS6v4H3NBAUWE
sSCjLwF3BF+p9+/MBXlbf9hv6TOzPpqOFG5Ao1DgDPrz5l4wVy/tvsNL7kHqN4OHLEGl5Ev9i4EO
SnTe8p9fiueS4aNjciM7jvfzE6Mmd6pZXkjcIr6dg3qfHOaoTq7TKNCdgG89iB7+Aflw+HLaCRpJ
7AwA0sOgfYwnAsqskZacnpAsWVlStrhrk/ImSLR7M1t5+ZKZSfYdHwJRKF2W0xxLhTg1bDqreG7a
Z83qFujwbGoj3rcaRr/BORcwdx8+9T2KUfXjaaa1BtFpoNTs4BefQJSKVxwr1N0q91DeCrQp/jyd
ha+6s5UND5DTC+S8FUkBfmdAig57rLjBOIb7sJcfkZ96G0zX6cnPpI+pRwtyUzAErLIYJc92YoO/
CUGUuggftkYeg6j2a4aoU9t/YrtPn1XRkqguSjRes/UDHpHpb400pm9xShG1av2c7LgCJSAdtGje
TVXV4r3NOI5nTHi+14XTnGMOuEfbarI7NXQSvG4w1BfdWchtxnS+b+0cCIEov3NdiPGlMLkRkyMe
tNMCl64DhesVJ7Pdx/09EQiYcbuquM6gF5s9a21yclrQ/9Iq/T1IZhL1JpSwiTdKiP5oUMIZNII+
Gehc4HxlDC91SIzUPG6nPPsejngZi7ZaE5zwEVQZtuzgSxCbzVno2DtEpBHcOiMGQMNLsSJQRsFu
EaiIwiy9pK0RbhncoHQcTCJovlPDWTCka/sYeylaaQNZWh8WBf/FHmcg999WwGGph3IHc0z7QqWV
rfqxudcZPtguNxPAlu1J2e6r6LEnlK5xCYLkCN38wwvUU1ZwPi8mzz06kPnRry7ZlqJfBU151lOw
m8G5Az4p1mUM19NWhJYyEjiHoODbGmYWbnO8guQB1mb4ghpPXOwxwfagq1snnuo9xQFRAZV/rzJx
iXOOIVVRvzQCvSqitftMZp8KtyjWtsqvfDOY/3BMrEuZP9dMd3qHT8mQIeeVg6+tAw6B08orKHgv
8Z3bYSiIaSjEtyH7GhSATnpRv/patHC8p+l9nOZ+wZOMwdqOimPtlCmRdzA6B/0pD5H+TdZy/1tS
XJzglNHfTzlPr1umBJCS+03TEeEa+zBZCzIeQ3P8KlPwfCFmNF9ojJ2Rvk6x5PQey8NAo+s6xO7K
g916niFzb5xivraRwDQc1fsWP3lpRa/jlD5z1zwVZY4jvsP3bwAfj4roMy+QrEazvAklenl49Acv
GetVXWJySeIPjA4g7/xpWmc+vn+w2Tn2FazGmeO/DgVq+GD63tGQ2+EK5GZwR2fnzhpzkARGl8/P
ZTa+2KX5ySoQ+Us1uHsq00fbZMBT9rcwjZ6rZpHFArrzwuwOyjAZjT12UKM6cNS31s7UPjt9fJ9a
7odsAJdxa4MjDfq7Pjj5LSV6Lzk84PBXvXiCJbTk0JLu6sdnGUJDS11CG6YyuR/rlOhbJoE4grGx
PNjSfvNCa5/QyVESJbhgkqOk9Vrp5jZV2dOMkWiBIe9Me8Kbb34JxpxrZTuv3mQ669meqf/MHdNM
uXKbKtzZ032b1ESBTNfGIS/V62/Hbv4U2pQY3mCZOx0eCgxbQaH3dKSGVdsLElDH5rxETMrkFDnc
6KQDmJF5b4bBboi9y5Tmh9yfLkNInm8eEosbWPeiMaNDuKi3HHkI4V+Pc/cxVGO50TnsyDl/dNu+
uISZb1/8pYJ/aef0Y7DHcxzpgZtbbYC2+7fC0k/Uqd+KJltSKm0elmrbTd4WXv69Z6DwavCT2lF/
q1OkrA0vAONrXWPUAEO0VfSat1R3xOu6NZMinq/UZVAyNRAEdfEufeQNSlt7CC1rlXCJXfPaNNbO
wfRVUaqt8E3SOlKL96EwViy+l2hI3jIEhoURXuJ4urCXFYtOFE+l421jDqNryCEp0QhQomVWq3Vr
t/6lqSWO3Q+SybcmoStJWtyRsZJswoG41jI7Oj0+d56her6zPOtxChPab+SBhjG/tO0OGV4k3OnB
azD6xwwjt0qwreK7eVgG5V4XHnOXTJ5MdMHZdm+XM1cSqV1Hvj3ej+SmHhGhhdNJuAjy+8C7oqjb
VYua3jYp2icM1UEBpc/p6uvEY8lYSBDD26Xo4CfjmzSj6IBq/LmxJN6GIfqWN3ZBB8VnwS2a6FMN
lmVlt9Otm3Wv8YBDqBrzN+W23SqOum4veNmI420p3S9dA7ouZyC9J76Je1N594J+L+04DCZznu3t
MfZXZEzvfSPoTl1hnURqlYe08vZmnj11XnuDNPSNUPpHINvPhSDyLEj6r/hA3wXHG53Lm8SMv0Jm
+RpnM2E6GbzHMnjuE/NpkCImITdHYR/7Oeen9mtQ58+g7j+HJF/tRngRG1po3tpQ0bvujNcgBdJH
irwGnDxB+NbTyV5CMjgkkXtQ5btRNOVh9Gfuy9D+VoU0I6Lab3aDwLQy9A72syRB+u6Dv2L6e4hE
tdUqi9djRcGTmyXq7B6sh4Asicqp0eUWY6+1wRmw+ADgejFDvm8BuGCks9aZ4WE5akS+06RAwNIW
4bqvtfuIaF6tlKyuYRt++zFjl7W4FGnR70Vr04Q129eodx6dLHseTZyBeCrOZRg9C7f+XsbqTgTz
R6WDjFuSiAn+9BJYfXuy0HGfcLcBNMDGjr0CvbvIvhuSnqVtvuk+f2lG/YW+n889NUHSgFsFCyPc
S0wGd2NmRzs+wVtumdFOezN3XhBGO/SV3DPISCaveAYzZ6xQ9gKpQYW8NzT+mVk4H4nltQjB/Z3N
xnOQzALw1YONa6FpNGYHRDTsiic/Gq5ZS5MgrFJk4ug8cB1H+9Qwm3UwsIdj6Fcc5Rm/z52f3gGx
CY8UatW7xrBEL8RRZPUqMFj2NL9icuZJzFpNNxgaZaMTDAOhn17BmbAUZI25LTtVHotW6WvrpYgu
MBdjULfU58QdrLs4IBgEnpQHxNRN9ihLiKNWBd4iFy5m319dx8u3rYXLkeYjLT3D1x8BQT+nXA3B
OqlxeWg60FhrGrUfXWkey5xSdrZNtQZCkO88u5anquF8P2C7u6fY0NyBbr8RqW63yRS7j30ZvCgv
EPj7k11t97ec0THJxcMKOs7GGM3hligyxNwhfc+eDKUlEatmSdXz2RENWd9WN7/2ttzQthxPQ87v
WVmel94PXiTvPO36p6FtFCLqsrjro8LemZ5x6io2MxHgoxvIBVnj3lsIRkO4dioPDTNNNvKpxvgm
bWomWIp2eGwW+17RJAdgoqjV1kEjFy11g6+LVk05eTaWPYNHzzSQNzgepbxZBvWq6ejQNpJPJHL7
wySbHrwhjgSbo8ueWXeOyNgGlpVKqLON6R+caf7wkEisW9Q5tEr0OD51YRPAtTOu41CQdOv4Z9nR
J5vNwr1pgznZdgJaWmCE8VMvi2vXww0MLRkgUknvM1O/4DlDNwTRwXXH4aLmcEcKCc0byztNrdPu
lCpuiR4L8bRQG+a+9zWoFMOK+TKLIP1q6UDcT2puzq3KToUTOqcYgfye8rg8uI6S+wIJ16ZRhfzc
tIFJuhImTjGrV2MafJy9qvnIQusDXcy8h55U0BxrnZvU1e2lb5s7apLmvm6YtPdYwZBJQIpw5zm8
luZEaTn2RroLGaHcW7GOjmM23jhxWFxsZyzXmliSNf7Dbm+RWXShhUpv0vQJ6oiEteshIaQhNlsM
1J5/49ZtvRVznh7gL7INTjO2pU0LS6W4lMyr5n032RmEWjrN7V2XzsY+IQbyR/1WMlkiAOEtmo1i
Z7SV9VS1UbfVYkrv/WjxpUtnGOcdNon8YWJUNvGkS04BVJhgSJIBw3KwTAtUUscvWe77PvzBOZgB
TxnNZ/wGxB0JJNRqG9havVrK8I547JsjFx4lfgVaQ6xdK+f9OZTeYjOkMAk6VXivLhNZCm+e7n0T
yCl5iOsBZpWKi+w6DFWkz8Af4hInX9GiBHcGIdfKLvxLOPQq2TmVA13XSvuOeic10+0wGuFdnhG7
AI6nwKeIJe+dZrFCF4Mo4iYP22pJn7fkvSAvcB/aojkbo3Re0jI13plmRuHKqYL6IaMNuGkbHR18
7FoSdMPUfbbGJu52IutrNgn6aZt0iIqvWTyyrGP/SZmZWUM0rzHVKEoCLFyYDD0WjdArhsMAJUoS
T1LZYu/wEF+hWnbHcerzu0Ybrlqb4zJusb0mn9dBXYgPHWaYmussKIjZ6hTKs1QDymoKkKFbuxkS
cazAIuHwV37zPbOLLATR16TRui2T8Dkym+m+b7PAuLZpEDGlUXGU3Li2DXp7MKTt7icxBAGM5dk8
dBlhc6y/o8UXmzk2fmM7uBuI3HbOFrNVJqdVTIQJjRWj34UJx9yvWYu0ZS3wcKO+BG6RnQ1/tnEk
OP3wpZtNfa+apVveFEiT3L7yLrmP5J+ev6o2KYlNGY3YCkJAMQXW1fTmHB7qkCyxQyyuOUbWaNFF
ue6ODzeXu9pKSGKhegQDZtt3RaqHZ6Mrza+xCa6M8zrBK107naeehnLQJxoSFNXooxsk3SmyRb0m
QahrtghZPk+OBdzb7R/9sQog2XR4IrZKU/JNgzOhO6uDL6MYq4siHybeV3U8sxiWfnYuJZDO1dxh
J1fg1vBDQll4rbsqC3ZB7jGsdSgIVN5wMoL+JesconBM5KyZOHjW4yEh6Ab/YQMDBsn5Pcac2dg4
dAGK5cqpD216OSt5NiEs1DSYkxV7V9Vugq4yuh0uONDlYYLuimge62vOk86p0vtERb2AEmm4Ym8Y
9CZimLD2KV63pExw2J9r8UmM8UhP37abepu4ccv2LswPO6y6C7L8+ZA0KZQPn5PHnDqY1WTxMpMx
tuLnJgy5yXMQVufGzfEuh1FfH9siy7ZcENhhnKQ8SFch0IDeVCCcHPoGOIX7iyqlsyPE6tganbzk
lrDRSnZxR+nvfk2b0P4S9o55kzddfEhNXb4mQWLDzqzNa1ouYKGOt59F7UOT9sY6TWihcCvSVUyL
lSYX7SjzOYP34YKxr4W5h4TZXSPMZSjb9Hw3z8t5UcnwqxaZ8RhzEcfdlKc9IsCQEp5kFAixIW0N
twVySYcNsKTQcAU4F65aR0swsHwH4LVwZI3NRURxh28lF2+ZNUxbx5waJtFDeayTajkjme0ZS+lj
zJMGzZb4jL0Hv1XvDNW6JALTWFoa/xDCMXT7AtxVANGPsSDN6+wm6LPi0KrFiGyF4PJWhWGrnWil
vbNFq19kDidclin8iLrjewophtZZak+f6D40D3Nibgdv0jeC6M5D7dj1pmAZBouZonPLp4bDSlX2
DIvHVH5pher1qhqT5Dw7VQX2MJAtxj9ZnAzmEocABsJNABqWrWTuk7OtbaveYFBHVDbNx8gdIMsS
MPRd5n26aQfk9HmjgjuR4viuDT/r+VYq99Spxr2365b8Mw50m8HJca6nVfA41SP8HqNPnm3PKl+8
rsZha0fWbezjvGLHdjl2Jv1JlYTz9HaP45EexNSC3PG5zEEZBzeEJraHOUire2UthAa3zm5qKDf7
CI/fRnB2v9BosN+GgCNV2XjNl96qvZWJQGNJY4ReVVt5fx4SuFe4O3VR7jKGJCurqqC8eRWwSkrm
9s6K9Pw50g0APn+iFCGnbV1FUmxHJII76BButB9mn2B58r6KVajBE5aYI79HzKw2hPZhY2os7yNT
PhGdVL4IYZtuE+I13NL75pEfmlx9r6Zbsl2tSzNZEAbcbsB2YmynAusXZty8Jiqya0iNQAvq6QEa
jsqsXUSo4MmNNJ2ctJAM4cKKAwtAmBQyhk6/y95/D3EiT05GcgBXCf6LyUGwSzfdiAvRoO96dLQi
daGxlvjqy2Bl1o1dOc4xlZm/htrsvKdh390OZeQA5AHwE8ou/uahwr8E6jVLimojw6R9mg3DghzY
ceDQYUS8jJsevdBWjxxKpFoAffYnHbBW+82ozohbux2HOOt7UjfeiFDVmne2r6GLAQY9dUZc4xzH
W0wRme3gX8+HWNmMbfohSZhyy2ztlmT7rXoJ7QHNcDZS+ZNCFsXk3KZl9WQ2Httxqqp3ZJzJmuCd
aT2nBZQ5O02PTlo6+7ixoyfyPSMeBno+DvmwjgcjXhnjJ9P2F0qFWZgutnbfv/AvEKHmeSNyfaK3
Iuv3Qf6/NSn678yA/ugT+4/99+r6Xnxvf/jU/mUf+90w9q8//s9wky16hf96UIQuh+PNn+ZEyw/8
a06E2YvSU7j4G/40J7J+w+zjo0kNSNt23SXJ5Z+0+eA3BimOL2m5OlhZlrHhP+ZErvyNiZLFD/w+
deKv/umiu/tdccEl4zpH36t//Pl/sQDdgUXS7f/53/aisvx/wgx0+5JunOB1XIvhqv2zMnGOQXhk
XmRtIiQpt5jtpqMKoaF2gVPtwuAVsk+9TlOG9+mij8TjDhHdjlm1tf8Ayqi7i6PwopJqwqYvb0QL
2bRLqDyEEuOdF2vrAtRC3BKyK38xOxX2n5V8y5snK4pccjSVKGos/6cpF4dgNYydIouQ4vA6Utxu
534q6TnN5V1VtPVTWFssaK0R3Lrh6G4SN2IKoGPU8NoMqCbTeWfoONhPRCDeMQ/CwpuqCQFkm7VM
tc12A5bc27BgnorpYBqLMj+iPd6U7OgisyBSAXSargSzsoSaRbBPWyf8PM914O2qgXYX/oxSnDwL
xz3xF803QxR6U3tcS1U32dormm06gm0mleig0qA++4bxrWkuDfg7WvzPoxvfWhZALdOXjw2eI1Rg
I+DR0dTbiFKg6bp6N3jjBxwCax2nIGlZuygb4XcmK9NqVzI0zS12xfaIgxm/dx08+nX9jc0RrM5M
W4fmQXjCfLrIXzUtwTypjnATmqOprPDkqpIeOuCkVdg6/d5LpvLGSiN9bIpOHRW6vrVfTyZ0KQuL
apGoeQewiD0qk8EBZVp4qtxuvArkTttoqLOtUdMSjA2CYYByU3SJBCAK2TtUFOh50MfTPJeAqO3G
edEwAnU5juw/I92RqqAR7xnpjbANjuA5kS8k1iDXsuDXTGLjKNdaj1371KZzsHLLwIJnXc27SOTE
5dpRAPpsmq+5VdLTLF+i0dY7kOfdXZUB7pxTl15E31I7p9HWGItsKwMus8LFvkPKJXc6cpNNN0C1
dZ0Ynkg1OIvKP9j34Jr4dFWwj+FqbnKHiyliCxllWnMPich+8DkZcniCHVKIPjyxX1o3lkt+eu6C
yrA6sptrsydDbvb3AcostPGq3ZiaXyLHdFrXhvuMeRuSfR2d7WBy+FTwx8LSeSvHjm8j+tZXNFTb
NjhXw+Q8oYpTe604aYxdF36uYUdDv57pvA+kRQNppkPuFeGpiXg7VmESUk/nZAPYhSyi5a00IcGH
fZvcVUsFGXl8s1MCaObH7wwRgK6mxBieSEiddzJWLid1iPn3tRQbz5IjwqXgiYfjvs3tz1nPTTjO
tmKUQ/iutPj9QQrX36uB8A69EYOGsH21llHiQi6UIwiGsb+Yhp1oqG/+s5d1CtRfi+VpjMvyK9py
9SlphxYOfcnJn9PCdHbH5FvNZJ41IFftpx5gzGYQWXPKHE4pRUkPhjYbyXUFKbmFrttPoHwaIh51
OTE5aEIwS9wvvtVaCII8SCVcDVqLtkXVAUKRA9P4OuJdB9RXgLmteoXsdgi6FwnPffvj226MST1A
L3K/2F1rA9lGFTQlFTHDYxLsSd6AMJ4m87qKx/vSYvKR1+GDpULilpK23ZSKqCNyS95tmGun3z/w
XHN7UG7Ac2s0DxMctAaZJlZ9bzHkmcYpygY6cROA7GG5Hz03HK5pwFCwTaWFeYzbU/aFc00TxFhV
S4cnbesXeGAM+GSc7BOm5CsO+RbgIzijboB8aQJMvREmEREImr5ozfGQtV0jOqsVj5I3OeYX6M4z
kYU+LCR6bcPRDLkqxWxS8kfRill7eDIZ0l0nq+7fpSgI3RCK+Bzg/9/d2Yet7XftIYNnBByUlpw3
8+OTMnedCdATHDAZTvHwPYiDb/+XuTNbkhPZtu0XsQ3HwR1eo4/sM5VSNi9YqqPvGwe+/gxin3tN
Uu1TZcfuy30pk5VMmQQB7svXmnPMhvYJ+T+gJGgifqsq5lOisoLT5FFcETPsY+W15oMccqjCfRYc
pygJtpMH6FnNUfjCYvYCW15ApRiHreo8+8AEYtxenmnhsQ9sYHfEd3PiAosnbBQErZ9OGzuZrmxZ
toeOKO/vkYuYDKeLPhREjES54FHwelPvIIkh0TOC7hoZpec5QnRodXW8I3kVIv08X7VOSADv5L+0
MUxYmBhoC6Uf8pnA8yrgDztqRuIvOf4dMzphm8tqYYMgvLILysiYghRZAG/bXKn2rKT74jcMXTgi
4CUaIhrznlkeZek/F1Y876IWqGq1XnlqMHeAFil3zuyGt3FPSmsbuRDp/BmZnJvv5toAGqLnvO3H
cr53a+Zg5ejTiKuD+w5gywYa4Yrzl7g0mYN8t5jet6Mln2zCWDZ5zZ2n480pZXBeEbtL7FqsdyZo
WOoS0Z5HCiDYVkDMZz/+EI0B5LzA0Kfxhkhc0rcKyO5lLoQLtV03lTBreL+KmvWSI+upZ629ntM6
55DBX6iQLACG48gq1rW9Vv51nXTOLijkno4Vr7DNK+J4Zb4dIcUizltXuTLhDv5S6v2HCup37yqW
BdtjKIukhxac8kkN+l1pMzZLnap2RdWvKzVZrgSrpTSXR1Xm9OJ6IEU4HCFysrDZX7t47HZ/fwHi
zypIYuTBRiM5hmLe8Nz1738xFxif7JrRa5K9CdkwljAZf3jhCgBpFLVQ0kxMdtLgPhDTS1wDqFLQ
xXaXpYK2VsJRn+N+Sk8dg+DXDiYIsnx2CpBt3cs/XOkfqiTulXJWXAIqIgkUwf9DBRzDgOozIziJ
r1tx23MvyhIr5op+5CpJ1yF6bGF2MlT5J8Q5PsmlkX1o/UncDM7Mtx553QvE1PBHp+r2H1TK4q9f
JW8aTY01fMlRjrte/i83MkjDzGtj/MCdDG4XRc4FTGsgdw1vReuTvOCZxL7NZj3d1kZjuSDweaeD
rL7irknkMECyLYNugrcnRZDvfx0C79maSC+R7uj9Q/n7ny8Xn7l23UAhWlxL+18uV+ElC+ANoiki
1oiIIFZOlpSJ2ZQ3PQyyIg7HL9A5sK7NAOvpveCmccVRc/a+tVoIRLHpuxeLszU60MhsDdroF69S
+mgt5ee//+5/V5vzmgiJIC1AAO4KX//F4g3gbzKTHi8jqH4/rl8mabzWaQpmsEd2nT38/e/7Xce5
/j5eB+EhpXMCrDf+H9+l6e3F6xw0zI1PulPbDt6ZIvnk+4um68ZumK/7/t//TsdeH+BfT1PrbyXD
1AY9JwK+l1Ur98tXwuOhg0hk7m6xLUEyrsVTPeIAvRdWZZ/tVZ+dwrP/KqHp3jl6Vs+NUy+HpjPO
01iKW4YX8PWWzME2yo4v5tlcub0TMB0Jiu00JfbJBDCwTGUPNLT77i4ARrYHmQYDXq/k27x3tt5o
W1vlsfmH5QzGtel3PWGJ1JnURZPM5jsnd8/Uf1TuY0ckIpHibP93cgI5XumGPPKmv68nzigIqXZ9
EhaHXkbJTkX+1eU5YwQhyYXx5wOTdzQoxkwPl/UvMKG4meOazGOj3/3aILNwfWqDfjLXyk5/9DhC
iUYwxF5eVqrL+cFZ15oxo1KtlHPnNOGdmbrpo/a79uxj0WKBWB+YILbAx1lsFaUaepww9G2XSgK6
BH/4o83m6a5a198urJynIMuDow5IvaRdOJ6qjsGu31K0ZxlVeoo6MA9k9yIt7k5EQthD5Jp5xyJp
trWLuZlwE402bCgPdpE+WXNfPzKM4Ey0LvOX9assSRqf/VpcN0v6fWALIrOPqITL7oVNatjXUdxe
h36Yf7h949zNmcFlPuX+rRtAVGzRNlN8JNzuwWfiOZruxebpoEPGjmbVxc3o9OO5XPrmJp2XbDvX
AWlGBuh2R2VdkasmN+D+3jlePAyh91V0vd71ehyvplZYu9juyEpgNWtt8uFw9O79OPqBcTvdj9Q+
pUXR7AX5seBY9VpIDRl8WT/cmNT9FxQv5nypkpO08wNusZvsM47PEz1pdPEjJ31EBuYsLuk4ZM5t
itBqyh0RMsWrF1jRIdQwr4mMCd9U2DnHQofYnoecJ2cKk2IX5KY4uURjXXGMkQj0+IsmQE1CMdGq
5yRbxCG1q+AqIKPCbKwUzSBJd/lt2XaPNeF5V3ac4ypadzNCi3gA19JzmSnfzQC7PmudFCkMBWhY
sBsGwGN3FUei68G7BeMtvYbjqsrpAiLkZYJkUK/0y4lxnbqZwIA90L+j0uo89qe/Xycuktjflwkq
ugBDqKIq9W37j2UiiH3yTzDu/ffBcBrRc7glZ4O17iniEBeV4ellswuvLv9vjgKKiX4tHrKZiijU
PMMs/tNdpDgyXB7MSA+MsrrAjVGo4in+0gKZ5ExT9UQxFAscPyVg4vLSg9qTm2VBy7e5HEpVncAk
vZz70qA5RYFQu5nELjuevEO6vi54TiUMuRqeIYF7dB9crkysb60SGBu3xGPQ51EtHYRQTQ+XLxSt
Lg6I9Vdd3kxd0SHRitNwjsAeO7uhMFw/4KXEq5Gxdk3boZ9o+/2l7wBGLDgOA+emS1EFyoeT5ygw
IuRgsCkymAbg03u4/IrL+Xt9Ky4//O+/LrHuFX98XYLTJO07D9cW39vvq7ofB9EyFoQGppoUug0f
ftgVqX6nXjmBkv7ZKsvfTOojTk3z79NE6EztmReBF3qmJisXXxwDP/2Hekr92bxju6FaAZaEpUoF
Sq6b7i/bDX4YHgvabrsZsePN4gmx9eIeHoCDaUFK9KhL7Zd3eWRWnNvU7LoKxGksbXSnS43GklC1
+KqpZr680OKV46u+9IHCljwS5aXNuatJapwCLCJFDRKvjtxzQi7iAQWvB6UO4Ld0qvylhbG392qk
BZXlh9cF0tuwC6zzjEjQN02PmSl/XbrlZbL6EB1LQ5JOk1wL3xSbySeCmn3oenab/qBB+N+NUBl0
hOPRmKB9YB3pEA9J9TgMS7eFCUnSI0ICN0Fkivi8Q39KNQOojQS4FZlXS76cgglPtnZazNziuufU
WX/5+wfjL/Uitx8tOdW/F2Ca9te//+X2ozKVOeY5vYN93ewwSLKyWf5zbnOSIxPy2plYx5lLTE99
F0env//lf0CsLhWVpm/sOJ6Ds5zU9N9/e4g207bMSDZyhVn+0pNxOg/1klg5To5D167TY3smAuyB
3u4xiayXpqSrJ4GcnEuqg9JZwqORZscgvf3+D5f311II8wEnEgd7ANS0Fan2683pMfwN1CB6d2kB
QlvvkFSJ+XrCT3ESurQPtp28zFYN2xx94DVCWXH8+2v4S3ObNFboaA5+duG7nDnWIvGXL0jnjBPj
zFB0RuGWBhV7m3YxesshRAxY3k52UlwH9sWNjEsvyfJ8W5fBU1Nn9Y1TFJzxyWPDQEAKZFjQtTL4
jWKpf5ow+NI1zbVZdPiwSh/+6SjCG8y1/bbocKKjfNUBHGPXVX+WkhHJ8UMUDNFeZBXF2yh1SSrO
5MJzWgH+jRH3Yc80P2zHEBwLx26HoZ1Tvycdd3OynebeU2RjbSCeaKjMKSHQaDxjdEqtc5cord9t
dmyxqcc6egMU0z4za7UWdHm6O+Ala7/lrCjlcQbieYWlvf3JcbL/OSFB/MGojuynFqzW1z6Z32NR
bYmMPZJGAUbN3NeV3o21dwxrhXig3faYy1qbwMKhXzO3vnXFfAAXqrdaM4ivtc7OJlRP2gjnKNum
uc1nk226vH8ErVnc0sv4UYF9BZaTv/uNQrxWhIhb5xvEFeBrHbYNLtyuLLLJvfqbqJurMUrp7ji7
msuo/JnC0KvZdBiUNbhi4rK6EaFPfdGZrajErZ0t2caOX6Zxui3jOycLzqui24qRc7EEbAhh+WJb
X7IgOKH++pYt+kvF86qy4Hss6RPbBndgUj93Q09kLgjKgx2FLfu0Rfci60jRDZCf4e4j1K/aVRlH
8oU/4DHd4T/clRX5B/yz6zqtEGk4tC87n+sd4KFr8aAFbmmHTlJUqz39oJKeVI6GMz56dDXg07ib
svG+gHd6tTo2KMfrQWkRLJ+UDzjz0ImzcB/D1LkHJ3mDZvUqhvQrFB+MX3G0Ie3JMvnsQWLBDVxR
h8x7J3aIFAdEN7kJP6DurwBjEkRGIs5EpnnXOwTPLku+aTUkZZIKh/Qzb1cDaNW9cgkOJIrryc/7
m3qp7wvNqo8EE/5Tdezm+s4y7WlIUW4Pnf9YJfZNjIkhSH0WJbDQ2yT7rkcsBVaI2OuVTfDKJ+hm
W3VcUzxUt4xU0I3a/VNtV0+ubHeBTj7XrqFH6O60bR6qGWurbR3zQh6rEEQQofLZBOQPw6ef1/sq
6w5+kW+hQ+Bk5AgkvKuinDfoULrh2Czoy4Nptfzce451Tg0JOTE/Gd9yIqPPCZnCgsgrsdxVjTmE
6Sci2HaVZT2nyA/UMD87ToJG8bOXWacwuPayL+yNOwEVplMh2TTflv4p8r0H1p6tRdHQt8+mvQ7S
kTk66AfxKDt51VrBAQEXzZnnTn71tdwXwKCjJDpU41NZvNHtPIHleiSt5FnTBiYF5zqr2M9Z/lui
CsLUvtVuB+bo0OaAhgNA007wPDCFHlayFCnASDJ3fiQ2yhn2yN7OdoC+lrmTO2Y7ZGOnNncOdF33
sy7oheQQktKtcv1DFGnY8Vm99/ywR25zY8DibOOpO0nlbhJPNKd2SJxrXFZHEZQBvUqOWUp1elW4
YlDusK7MhN6pbgbr3T8JMiYb8Lul8vd9X5xaT30bpDrnBa3QPtnb7ZcuMccsF9d8eCjDZMZjsrAy
Aijzd2SL8J6fZtURZ+TRha067kjyNC/tXUkH1kxeSMSCPKax8yNt0/rBa9rptsgmkPzTKgLufmgs
Ao64C3V+NYjxLV0QkWB7llfAl77WmJPeRtEjcjRf4qAjBR6Va4xt68gsn6zh5qpyFl5hv3uaxfxc
Z3F41yoELUknzzO5qCB0P7kiegA3I48tOTu7PprfgwqND5Oba12RriTQQNUflbcSrcSrmYW9neVs
7RZmhEEdhNtWXTkpR9BwmDHo6JNmFejc+HHhq97M0bJsVgq4Rd1s9fV+Md5PYMYxHQjvqzctHXVR
t0pwCRrZ6pkkqx1dW4TIBgOq+VrY3UpsQ48/X03c7NE5jpntqPmQhEIym/S+aRcLcaVDQn1mFt2q
T94YZGC2C0ivCnQ7b90x2QuTfws851WHWbUV+J9ZH/hTSLzrIXWtgXnjgmVoLdYGVIaed4cQbtiE
gsCiLvg59In73lukM9Z0rgywlFjL/uSGeBcaUEFVYpx7pZ23uPM5P1bTE7Dmjtng8jCnCwC10L+v
w/CtQPa4YSKWXtWiUviKwoPnZOhDAgJ+fGZu6SSBHBJgmzKuWj5CLAAkKPUSuzspCmJcsMMhGrkp
Fa7bdArxZATVibwhfytziQwR/OQPxcWENYZzX6L1JMsAw0aIfVh23YBsxOAAUMSxkO+Epqya8S+R
9yJlndJqQFaeSNqFUA5dso8q0v6Ctc0/JXdeKf1TE+M7Whbrw+gmecKnlr+6A/LTpESVI/H/57Ed
bxVlJkodjTOSJs0hlim7QQopbo48QO99gsg3rx+q1i7JfvUTi1BKkz/ZQnzHsFhHuwq5u7Pp2o4+
S8nU5TqM6VhWvUWAcg/UzIORgQvfyRvvdVIlGtGF4GXC72pl4x202pCTgEQ1h5kwbD+pkJE0lP31
h+KIWqwr3vTgbQSA+ICHKBmBja3d3kEnFkRCzofKjloOFMQ9kdFXHWbLJ6BxKeVTvLjIZtJZf9BO
JhmqUXduihHocvyMvJounggIM5MhI3tO0ABEsnEMbxNw298qnLhnr448kmHXzoCvwuDtMuJza9Ko
+nZ8wVqqd8oheAQXLyYJHb4xbZTLIY6ojzeXaV7XjhygrXH8MfWJ/oZVRtxfTropj95dEBaSoxUj
OUsZfscwZq+WZn8E0cBCaGefWiS/2AqKcwhkm21/vZRLsa4DxLRp3YrbdMm5V3SeK3ZrBGTjwD/p
oon81rzQ4ukyoIIDK6hdYiZD/hv7Kn05qcSV8R3rCFsDg20knH3bSFj14Zr8up6mNR3HZ4BOxDSL
r77fPuWW4+7yZBVB6WC46WJUfAs4bDuuLYY1zCcF3/BTxPz8MAURI9Oxo8ZEvcJnqMK3LlZcasHG
vHeGCV9HoYEhxktxVc2wRbNgxDo4aJI/q/J9Amyyvwx/3IAWh4GwQEbLonbDUvVbsPrf0QX6EDAA
1JWONR7xXFnXuvTMBs50hjWKEswPa2wHwh2vbI6XZG7wkyK7oEXqriN4O+WIA/uCoJXRd0CQlysj
gF4qE4NKFc/54PvVprYV2ZFrbxA6O23BiduHhIvWkx54FLNKEUSN4bMZcGbBKEciJ3JANlmVnkVC
NCRc9I02Pmm22E5bynUoIGvDaIpGOnp0rjrb4xmPov5DGxdbgGzDxz5NxTeVG9LNJlc+h1nBsZum
G89R+zxGfn/P6DXcNji8KFJGvW/jlNIzqT5cVPXoCLurKU6egoHr6Uu2aHtimna5jS727qfL5Gso
LfuY18rBEwJmnV5Oe8dVhfhb6RZdZtihw5aCRNTneeBnerGMNhrsMb4LaI6I08S1CjxEK7TF54Th
QVyUxWFqg/ooYse+ujzaREsvW3KTsrNtljXeCKCQFYf6MAzmrbIJqoyK8oFOatQy7aaR1ioSXhO8
zQfRgjVXCOV3+bjQ8Inp+pRKA2+qPPvWmxz3ZLLYeUpyzcOFBBb0UInT2YNKCaSDCdEXpjX9IZga
uZvLGAjmSDBitKTdMwoSeUZ0R9vQHRAz8GR0L05TiUfw9h/AU5lOr43O1i3NfeL7031Gy4oXax21
p7KibRjVzGwXhoa7jKzB3aXLJlhokyMRRd4TqeN0FKa6PeO149mpYsmiy+OxKWCjHOrMe5o04ejk
ONUHXVCxx60f3SQl489LT43FMkWTbCIoJQN1r/Bi/eUiKbj0o4Na1/eWWKzXXlE/Do99AWMR+e8b
j59+YIFhXhBXLbHNvNGXh+UyWo3XJbEY3AmXC/VABSce8/NibghJANkhO3wOl95atmp32lXDImJ8
z4pMlQ2i/fE6WFeRyBDChJW+C98ubcRUzva+8jA+BqNlXkmli/GtNmpf1oM5qlTmN4jEDKPqIDte
um20FHkvxtKwpqTJHsT+h+Ze0Albe3cug7J5bepl5MW/a6ZUh+XSU8W0zmtDUsmhjsUpUD1eb2Le
niwlcccxlHSSYcb4z2NjMgYBBNMyX13byZ2M+yuJO/QWRxlpMU0tFQFGIceUyr+Hyk8MTihxNWBV
49GPidr2eOIz6P2X7r0fN9UJ/VHOvp8dglXq0jmhANnTi4PJNR9kKXFg5RQEpPYgf46VOGMK52tk
w1rTnyBqrsIazIQawbcjr9PWfb184MsX5BX1dFciB7wRsA+uiinJ8BdMLEF4wANyX9GS5hMwLqqz
xmEnt1reqZJKnrST+fky8Lw0UeluEZY62eKWaPoaXw2hxVZtMG869L6gEamN7INb9tX+rsLuuW0Y
9R61R0md9/apRS5/e3kSnWQaf1z0JcZB1HXp3V5WiDGN7/rK5gy6vhG2QpxDtMhyqBVKHyy9tJhN
8Oai+wFLRhtZU89Q+dkMEOaKF4Noss9QXjlF4nImEkG2Jyf204NDBvF1m+JWJjqkeRFFd6ML/K5x
THGgVjbmusdc1AyixwkU2XO6x00Z3QROwdq2sLHCUUOfl6pkP69b05gy7rfWZv7lTl9EVglRs8eV
i1z6cj5VUfA+RQ5xZzZP3NoPvqxdZiyYfDnG8N/LZtpmNLGLVboiJg7bNRk1NBopCbFtXoNvCFBL
j2wMl1HqnII3yLqUfcJnxOShhD6aynktU+9exaQ1xgRT4oZg/gO2ljKoZ4BxvsjmaE1wlHfdW29M
3B1RH4j5F8/sGIhsCMVbiCFDlhRGPNlU6+P20sDL11GAWl1+ZFChuxTzzxaANXFS0Pk6Do2T+uRz
FDzlyLe2TUMUU1vVjPDm/OtksalddCIXBRc+S9AHwxAcc3pJ+If8ZZe7UC8inblPTG70jVyfwawr
kBcH0Xw70gff+KZbcGRSG4TzktCTRyup1+7+kkhqSLtyTrgL0MjY/DPfDARgM4XZBEuxty3Le2Y8
WX69SHlUzmCgGmS9bZMZ6VdLXGjINszckW2csI37JCC2y404FZEHON3ZmT477VpMXmbE7IrPU4xZ
SczqwSGdD5n6ssEZ4B75hkPU0b0CHbhqBwzAZeGURydj5hjPrws2ix03gOGrkA9M7d0DgS/ue65j
ouCQdW3aruteyoq8VyjHVEyOfe3XTrFJXDs7WijE9p3lp1uuct4nnZedy0h4dyn6w4dCSnMdqDA8
mbXIsYF0dByVNvPUvPbUWz0MYQIH5XRzmXsMKuYaCY8CZIaM6RitgjKGCupxJY+WduXunH64D7jx
qHaIt8YCme+bGl4wkgd+fuGKGzvERGln43moTH2oLIdktXkJSF/KGv29X+PoXdMSDFlIg3FetJzp
cF+DIcxDisgKWZhbcNs7JrBqF7TEx6mZzniUloygS9zveb587dTsHhgliRvLba3ny8crXGOfyiR7
65MRUVQXnUY/PlVE8e6xIVHQGHxXdJW901z5+W2q9PLZDsrupYsrNmbP5TUOEn7kZSmq1cLcFWst
J3uKMTwG3UsfOjRxbN/aW9qd7ifsnqeOGorocQlwUZANY21UFOgH6iOOttIZGwKDVP0zjhuQgSj1
aTEGi/Y2U1W25DzGttnXqrHf/MVfbh3d5p9GThb3TmHb12PrJ0hu43D4Yi/T+KWf/W5fMRBb8dQm
/JT3LRc7ctTRdp/e0Shzac1JTMuAzmCeLFZ3VmVWQNnM9d7uww+Zj/K2DYP2cfBj96mbGKTGsalP
bcQdCCx/vPaDnCE1r6HGMbFVfUNwrdUnRxEmmjxmBJPGKgj1xs1/ikIP5CfBjHiybHNw7Fw/IkZp
O0w7oiGcc7RItMpTopKGOChe05pvZpf6iAkCoqloB44/oSNChV/hzfg1aV5R51BCpdNOenGz48x9
V8PMeY7dajiQKDvelEMenpylvZd9H26Nn2rs60Nzk4QyZ5Q0CPOeNTzpcRItD2Dr8qNnw5Gpo7Wy
8ZV1jxPR/Wiaxnd2aGPQ/3m+xJnKKwCrBWviMRCIDnMCbj60quhnd4U8J7q291kFHJd9db4eSccc
Nn47VltEvuoW+dX0Ka7XKEovkhFCaL9KIly8mTrXgSDbq6t6mBeWeQns2H0WeYxmAo4xGR1XU2mu
HLVOzYV6QhXOkuX45ojHrGI/aEvxTExQw0TE9qs9moLaYy6gQ9o2dsFhwgsG2/x7+Pu/slD8T86H
3+wR/y8+i/8PWVurs+B/tlAgCV9jeH5Fba3/4N8WCin+5fn4IYBpOahP0b7+X9SW/S/0booRKGob
/nqdMv23hULb/1pHP3ZAeLEAubuaA/6PhSL4FwokfqKSvvAlQTz/GwvFHwg31D54MpnQ8F8hHDRH
f0xhca46ke8QtOdMC/70Mumtx8Z1J+LQpkRToC1ZdheiIquwt1XFRyTqvL5tdTdyzKmVFW/1MM/R
7pf79x90iX8AnRlKcCjmtrkScSazSf3HAE5kU4NqRC/EEtDEciaT9Rxwarq+bUzc7JbANvM1bXsf
JyZZtfOGBF7+chlzpjRDP7Cx/MMV/TkS5IqYVfpgx23Nlfl/yB4WnzzR0Vsl6ios36MwkGjOGr/X
WBSG8rM30mHdlTIDu5P1HuWUl0kMqowY4/qfBmx/vZZViOi4lDPS4yf88aVFbu2Wvs66fZsOBrgX
d5DYt5HY3y3q7u69pQNnNrYVqFc/RFrfTKl84KT2j2xUIS+k899GfYgObR5shgzrM/znN1Uky9QO
bgUcdWoLsx2niQrA0UuhXnIUOaAhWrsGB+9nPZVWhp9uFwZEWwPsItF2QBzYo6Cs6S5VLiYflDWh
nZEwbOmvuAsljp44bC8EVLAlYyrDn2WG+fW8EF1gHeK+dZ6BWzmE4VGDk4JNZGOx6bxwgdoTRS4T
kiDEYUFUXP7dLgXi6Vysh0Yi5NXPckSEzcO0cOZkXB7Q4prXODe6+CY82ZW2SBovM8qqNhk5iIbk
DunnYoWP7crCz6aD3Tp1undRcXPASeI+2BM1Jl+sVpO2PtYARnbhoNG/Ramq3yMGxfN5jGr5Uvct
YzVDf8uAtG7bnzB3KEjHFCHizol6kW4wtAJLiRSNho2RVS4+T0EV95vE9ygqGU8M0c4nlvbN9d3x
yzILlNQNTTlD3dH2371KJyHhdnWor5akbLEerLmGm7K3/XfckXCd2kjQq57RG35PkgTqkF0X0eem
XmlgDSqgtwklHG4cIyi9eHw0eett0NjQKyrxbSbPc9z0Q8icYxYo+lbkxQgypLAZXkbki40nqvYq
eMzgF6EU46wEyMtfeVxIstyYtGx/TjaAEtI3j8eTI3UnxnLfu43eWqKYcX/0WVMebduf0PMlcay2
Dv6JFwIjImsbZD3nykrXEfr0pM3SDbiEENQAlTVg6npO3pWivbLz47ng92dFAZ2ZNg9R2HEeAWZW
qVcccXZifZ66majRoAhDa5Ob0XKxr8oeP73yAYVVveSV9qLhdcm7nlZdJEpAQMzSxW4scHfso9ZJ
HsJSlBxr1OT+8Aahby01Fd96u6xLqESNjEnSJSqVWZZbTw1AvrxMzvUk3OY9DdcOFSE6+ynDFA+O
3OG4XS8hZIIyQl9IrwrX3S2imOBNCtU2+z5l3rFHriPhiKmIaE7gJtoQoQs7gwFT4MGESqFUPDA+
wmRkkTzMSQlYyMdcjWF9rlMGvyyeSysX5mOLYaImTObT6yLqK6J9z/hrZ2eJ/ciU4hlugkY8xGlp
PHqmkcVx0G4ywJJKJ7XFBWxlT96YZnd5mcqjXuqoP7p1oe9djcw4Ijv4Nq+s0yxp4RXMNTlgBudM
0ryY2QYWHM8VcN2ggBX4RPalPz62RtdXtETO49S8McdbPugDF4+msboP2t/k6ozaabxDmdoLvTck
wpmHTMOLfHVwmjJFiuaqn7C6s73fge5pwhh1q0dOI7NKMT9Mgb9WZiS6zj1BUY3pLBJTQhN2dxmM
MfrSY3sDOuNW6yZ7SpsaHWxvPYdxfS0KUorAj1SR5R/dMUewj1DQes0w03G/Y6AsSx4zGU+LAddv
UhTWbebT4NtCKEw+T7GKWRsrUti9mWZiU1ceb2zpuYcEt8FNlDjhTeXq8R0jjPyoQoraJmjy/ZS4
nzsJdAu7E4nyIG2nezcfFvB9PXMsBg9R3BVf3GXu8YTZcOHt1nUfsjSRh3oKeUl9uxse4A5AFhon
98UgnSdKyLtHUJ1Bu88/W3FHTnVMtZp4Mt1PPfkGtAP1yFKgELM613gDnf4Wq4d/ssfqhSG1+0nV
ebtQF/ZJwZoVlZ9dipvz3FDweykj5dsU0ULxbXSpjK9XZVh8N5S+Pb8NS5NVt/5YZ2JHOjBRbnVc
8zgOkasOSdzJfCvV5EiOFHyKY0ck048g1wysDOzQ95aPAoHWEuNLQOuuOOINpBSwDTkMCzrYQzll
yxeEf/HnSAUxx6cAfwdPULipE4uTtGD4waEbWPLBy/Bh7MjWGn7EIrHlrVFF8XMSFUa9bpQv40Ku
2A4wIZPOMAcjxrGuJvahhmP4pAdbFPuJd5JedVx4u5lU9J9WPDHAc5j3f7b6AdjfEBkruYn7ZFJk
ydI+3BTtWN8ldMUXbAyLt3fmkKn32NU1NABRR1dsCsu5pj0zPMy4FaPzsBJmCCPvumsxLTB3mxoo
9sM0R0wdey82T3g8sXu6oJh3xhmGz5Uf+9muI/c1OPi95fQnY3MM3bDUNxg5e5lDmyrsvq7uKgge
r4QXpjNj+Fhk4XHK6ARVjdt+p1O4olgtaGc5L/xd687FtojKYLvEptNXhP5ZkmiG0HI/1W4MpDpy
Hgvp3Y6887Ah4r0Qmk4DTM6oapppHcPC6M8ZL9i7wc0kBHGEO+ocOEjzDnLs3hu9nsIhjb+m2As5
l9qrsc26tSVNXLJdiuvZlwSLDz5wnK2i4o039pgwoOVwfqZ+GosT0+W8OI+GPKucGHqxDRmJFp8q
CRqWxZh73AERjMNH26cRUXRJdNX36XgeY+eQzhA6ZusIPBWmj/tg6BRo6R0d3vltOUIboW017guD
PtwS35tgQtyXgRWjWRxn09ZFzXTUVvNtnkNasEWIELB5auhqyKE4tIz5EToyN8tAYRXl2v4pfmiV
vuZe89CZj4Rp1Ti03wUlee3RG+lWnIS1QHfwp1Nsu3uKn+8DPikD4oh7OH+WzvDYxZ+EUZ9mVzGT
7bpDBk+JtR0yqyseB25UOAbkdpGDLUvkSohD3j3ZvI0dRgs8/UAxbO+JMhauoQ25ytwbXUDcjlCL
7zAL2sU5r91InOEPMbnaOVnKykJkhBh9kKlTXX8YP86S6HZkX7ckwAX4HBEYKkQhP4Wkw3GfA1cb
X0R4AYnnS9gcptg0njwoNLP+oe0UypVhsVS7l7NvMeXtI5vIcFOIuXm1mSMs1iY2scxwGFgoFe9K
t2nMkckV7EWXAVP6A65V5WLrCuf+CcR9mm8a5jR44JLEYZTM3HpgtCVR/GQEvye42WZEviJQQbbv
yk5/1VGX3as5qJ09jokw3VmuO0y8Y1P/EiSFxGETs55upim3zRtv5TpviRkMkFw+UJzYsZe9LjP/
Z9d4LWqm3gNFW1VgOHbge6S7s/+LufPYkRzZtuyvNHp8eUGj5qAnpNO1h9YTIlRSa6P8+l6s+4Cu
zKpXiTfrUQKJzGA4nTSzc87ea5f6vs6iZOc0dPQm2u2YrgaOeKeFIWa8GUqbUBGcLT+gZTAZr/Eq
K5eQeL0DNO3VK6othyEfCgbw6QjAEn02CctG9w6mbwpa3Zo57XbYEn07LWZAXKpeJ0GaKu02nHtm
6KYSDXIjjMW9aontZjBozhctda19YhjVa04lcijXlIMDgzy6yYgRwelxVGNWOejLeR5zBgNFiTyp
HlhAXE5LD/FEevBokhmpNQSSDHU9bbHq11dMYfStY2vAzDQsv6x+IFmgjVEjKEb9OTqdtQ0NszrX
KzVqposPJpPgjmCcpXHIK3M6hCXxegy1Ri8WCCv4u2TTEe/zbSoEY6Qh+dd1m6Ia7RsbS6or2fkc
81rJ6ieU48vk6RZw2xrchMC+ANUCnJ6cg7ZV5B7HETkbGS9G7AIl9OTQTMjPaTd72jAPb7ENylLk
C9ooYKIvJVwLJMtpKA7dPFlkiUUN67bArWJuOgJKzG1VgGNVLUMZ3ltZKTt9Zj7EZsiRmtVx6hHe
qMujNmUTkJGKzdhxkvY4FTmpDEbSPPMiyNMMKFh6WZmBiOsUeeAfctoL9ZMu2Jh9jtfHiAG+N0pG
UsZ3VtjxWaQ4yJ38lAyNpPWm2T+GWoono3GUO073IBldG6frVVozJPhEmAwRAFWNnpe+CSC1g1Zd
rCqgPmMkkq9PxbmmsW4cSMRA49xZxiL3ZidkvUM8gQUUWQTHVdIP28JFelrPVpN5S9F3oQvvZ52b
mAs+kEtjVLm81GkM3wzVyuhqSIwED5un1xA+x/X1GsK9zaEoJMnQZSjiz1RwA8ACaxmN4zBqy4py
mKTcCyhgVxH5nNGGQ1osD0bodFG7CcvUSn+40u7fphGR0aelZOg1VHWsUebXKHlQNwchKCbDA8qE
XbqLgatmBJJ/t26EOd5W0Br3ShK+OGPaf+ciKh9CVtuUu2+H455G81PtWGwnikKKIhrtpiaJi6ij
nmS+DeeucSTuaHbeIQE0e0VxzDVqDvkTldsxyjMQNKCT9o1htazta3k+CvZd/EpT0gVsZSFpGF3G
wELjlK6avTwlVouaXS9vOrNGT7caqqm6KEVwrt1M6P+Zz5BTeR3jMwzvil5pDpQ7DJYsmzwekau0
Nx14xRiYOqcJctdtUSrGynsB3TDdZakpEGmAZlBHDtJMIbViM0jH+GHEgyt4yzX7oUKFtvBwdPXV
1Nsxxx9b0zYgWhPDdwXszyp+VWolfi3qarqOOncATYSP2vZQhdQX06DJvaEnmnziohQrkctK4YjT
Hz3I3gnP+BX0eJMpUvuRZ3V2VtRCeU2Wrtg5c4rQkr09McbpVY5FetXkOtSOhOlWfk5aZfrqNH3Q
CUee2PVm4nLzXTuHnHp1ADmBcOrYg8xuaBxt3MLaNjGOLuyuzjkd8FvR6e06A7d53j0qqO4jX8ys
PRQOLimm2Gt2RtfGzILs+aKPY35g3KLh8xf5fR9Zyh33JNvDIFQQBZDM1ReK7Q8GJBzGCAgerbE5
ymZqzEBd5HKWpra8kvtSXMylYG/uB50BkVvxP5gGd+OB3tHELHmRU2AvgMmaYjTZ5cqeflM51cci
ssSzg0l8fnStGlZ1zE51l5Z585CWPWc8d1SuxSCiW5sViirRZGjMt6Cn3JC5sIdHSMTdtpkm51hi
IjqABo1vJwVsHPRPpfNodK8JVpQSDbve6NC28xZJH+helpGF0KzI++GKOrY5DbUOFqou4uWZ0xrV
o+6ipt3pCmSqox3WxS6XdrIxezyTKOTSrVWjm93ouUDh3XGY9nJGMTOCsvzkDDGaFZXj6EkdNfVT
z9X8Wlkq7XFQVHsfqdpyIulE+5LMufOdjGLOjV3FsaZlzfB5SY6ShWmzIDO9VXGw7Jh1ynhrZ03x
ZqvZdMP2tuwzmLqvTaRyZimNVrxW1CknqrMVL5akPRg/h0YLrYdpz44gBYx/xEfZgg7n3KRkl/i1
3QAKoKvFiLGy3hVVd27bvqVtUxtIo2GcsjOlpXzFpGdnT4gj9mU/NndTvgC1YqxJvpPmQDs3l+GQ
OnpYUv4VqDgXm2GgUcR7R3Ftr6ny9B1Gpjh3fwCWIrhyw8INQG8Wle9UW6wgk17UoYdwkw6I1Eb5
rooqg+Kadp1K1WEO53qYwAE2vYQBozaSlSMuhnfRkrSM26QPGUTrYZpcuSKDvrTMecxYra+B0UI0
Ft9R7dgEF2RWzv+3zJayI1yqS2hMGsEHbpg9sxBNXHFslbV7ldLUM9smfyQ5O7ofaMq+wakfiqsW
3X+zLm1oqK2J3dtjur2oDGMyBkG2Wy5IbVsRXndANgpmdkt85cxNNRyiWV8sr1B7k59nU3ZYOQgg
H9BE9k4lDOSS7gIrLKZStvmioL4/VYUgngFJ24JgNhSjwcAmL9oTPS2R3Vm1cFgSOIrkwMBHpNkd
bBl7X1Bz0djTXD6sKkaHctftmSTFceWwEcdo0TxB7hbRny71zra21R4UyoyI2cOijbATjfx5atqK
Db4KWbOWamUERGmSfLF1DvEmnFJ1PtiklL5mTArKnVQc2k5pEnG+YshXLYGZRs1r0wABQn7Rq7wT
rUhe7WRCBRSnHd+0S813rcMpizcGsgeajk3W3ebsRZJDh1XdxuxClV/XvAFbmkcIiQtrbj50FSXr
thh6s92MbQsgWIXm/TaaOgVAPVbMsfiFtXuoPqNJXdolOCZ1Aauxmz6mjH/gOULtkfti7kILGvVk
3UW6aI9zqvdfrmLJz1CfqzfVaZfymtNL+Q7MPoXGxjneBiStcO7SJ7O7G7Ezz4fCjeW5debXculB
gzMYXvTrBtX8ftTS4VtOXXQtYto2wZC7+CoWW3xpZc9IsrQ7MTKKW+CB1IUL5TwMu2EF6g+kUKbG
9FwtBBigNyJ0INZ0OewiaYJeHXqZ3kV6U1Ub+KGmeQpNjPu8G8X8GuGmn31sGSDOJxIaXnQmg4Zn
yBmy9BjGJq3VMi3dG1EMxr3ommU3ObClNj1G5G8M1j2HCz3kzZimwkB3B11PpTGdEYmLBFqfmFr3
7kcSzjO+k6TuwT7DaRMeYQEVoz6l6rON0Lu5DQg1lfx9Wst7OxXjo6oQAOwbWc3ZMZGD/jqLHvSR
YWLL8LRZ1RPm2R3t6mxtcvljWerFJnNthHSNk+kPtBAQv+idYkAFqCqU2pzDQp2fhYjBY5CIry3K
k7SCih12kW/OVk0uVSw+ObyE9duoDvq7puVmQhUZ2e95n+ORmYomzf6YuX7BtSUPwh0cams1UZ+W
mkhQDsaEiJuRtgADbIwPW60VkhdtU3wqeRZXhD3qw7NmqgDixiQfX2HUup1vUPRJ5qZ19mJgiX8b
F1ZrjvnVY2hG4rXGhVkiWKQL7420/b4XRCxYKIpBpa04t6m2xq8mhxkVwreFGP2ZwwV3b4QMXJwm
kY+f0M/ju1xzXWYA1FKMmEhCHfDcccQoQg3aHYTgtCX0WOO9DBVJwyRdwgiHgW2vSgnkaddYXvMf
rCjGZ1s2OuuSk1AqMdN7FtyMEmdIN1yQeFgEU4xd/zGZiopfEWGTHlh2QWpXXMT2Z6nFrOGIMDLc
kCmJqb4q6vY1GXmo/FBvyJAwXNnwlYwUCmhSVR3xBR0bfAiAQzngSWCls7EouT+r9bQErZ2B7U0R
7RAYQMcUwkuPDJHzheW4XjsTWscEK2MlAZQWUvxxDwzw15wEvVw0VrRx44Y2vxumDgfIWeG4u9jc
dF72SHZbM8w1wtpkDtzPFcmM7h6898YyhMUvxdnj0QanvCr8M6jX+tJUzXaoIGkGPNp8aUuRpg+Z
0vD8Y6MqGM+4CRnDcYqJCFqK2dEmBy1PHcLVfmRo55HVtiXnYdNICO6x9EppN7rMV7M8AHJnm5NE
pe7CwlAcP6UjMfq2o+bPWZXRa0NgxQ8wht4ZiDOX3WuOxGIKlCqOUBcmFi1laDUApx11oB9ghBZN
9HFsaLKyxBW+PS6xubEUpRq9tFUijcQYGdoclOyk8QTDkc/cJq2+4Wk3fLm0/VeEUL3nfD5VL1K2
yPDMpJK3bgJg1hsmdUlOYxN2P0I5D52nhBkS4HLKJ7byKlR/FHnBERZe5EyMW5NMPmM+cYPwV34r
gjoGlJObNDstnhY8FmWsfqR8YTqBaks4EXeTU/H3THiPkHFaE/1ejLefmxV+RKlmMuDtG8xyMxui
V811Cqw9n2vbA5tJ/uqiqKjKO504VqaipKeVoVXvJ6W2VgKALd5G4OfNDtyQjZXTWCJUEq2aPZOK
GZeE8JbGTQowTKNrp5A+XuVKjzQxHdvnfy0ujTz8v6uYJ9Hvy7pW2Q4aia9JwT5oe7jko+d/uZEq
IPVqFhKQnDaiHRXoXXMHkelUqAqAT3BoyigN8jhg7W0xcxL38K8q6ru5AK0QOElYPfbujBaw7sr5
zUHZmHpCtuWDVbQl5rFhQDjrFPX4MfHdYnezzOYxAZUBXtuIjfo/6JP/kYbimnCCe9l+f8vLe/0r
QvInIcV/G232/6FKYlUp/INK4r2tvv/XoVulEt2ftRLrf/uPVkKx/q2Zuk0vxaBzv+ofmLKP3538
P/9bsf9tuQIwiQUQxSIC3sWw/F9qCYvMMtdgPst/0G0M8P8llbDEv0kpNcFW0hakSYXF9he65D/R
JsXPU3deEaQImm4IVcABEog2fjbk0j+hYaunqh8fwl29Hfbd1t3hTff737ij1x/0/0bqf73QL0yk
mMNcVa4X4p3UhjMpDmkYzNZbPv3nUfxvAZpiFS3805V+MYGX9H5zYB8kn/0YA7Gpt40/7I0vM9B3
3UE7kYBi/07Z8TOP4NcPB1fn57u4IkMV4heBEm3IAA5ywgY8fHwPbUDErU/dkAbRVrv605P2N3qS
n83uf73orxAETTC9aDIsaUfQBkd5GrfGVu7swz9fxjb/+owQjIdCWcX/DFHrV9oCeJuxrBET+/W6
tLp7U7/LRLUrih3hFwkM6MYc9vVYBwwnENTbm2SYDv3wXgAY7Wzju+zRdktPTkgy2cjbnK3VZWZb
vVfNZ4OJMeyID4MxYN0tJuB6djRsyDT1T8v8OYjmeVIUr4cN0kxvnOM2AvOAfG0j0DngHGkwTu1y
aJWjU3fIuJttRH3aTAEHHnKo2+vFuuYs6Y0TUGgz91dLJ/1hlb5k2MLNKLep/q4WN6EstqqYiG+O
NjLzbXVH+tlQJeQaESRAt0MVcwB0o6NHHRdbB9UCbmTReYyH0BAflOWzggWP0ALm8hIAaxGWXKUy
h2xNTA5xZdrAyk+W/pJ0n7Razf5Y1peC3o1p7UtatyR3KkcGa0DBH8Sycact+NSkeR7g5rfmoZ7v
SvPQ0pAusA5XezroyCXZUCFjZt0lTDkRlbSH8mNlXbXy261BQSy+kwSG5euT3M9zHQzyR8dYyNK/
5R/+arbauQmU1vIGQHqBmO9NEqqaR9AgciqvsZggubmtXF+4D0lyo8G9Jy9pT94alRtprbEXkzoS
xvfQuS7q8iaNfddfHOVmxJqAk1IVBzm8DE27d8fPhQ21oCSkuLWt3seEvk/AldtXer+rsmCBo4JS
skNpao/3ebLRa2tLurDs9tb4AB20wxaS2S+5cUdW2+pFNGn8dEa5S0ggHZp719qNQtlyjvEoqMkX
87omfaOHdDZb+zBj1vbacYv8xobLmvBkMAVbwhemd+fOajybUIZSOY6EpEDQXQANERSwpEgQ5dwF
ve74M8fplSGNaQZVB4dXE3Z3LbXUk8tBXa384XQzpdm9uZyFeis05CHbVnuK5USP6GSn8SZlGgDM
0LQImDhpypndgUyk7m1Qj6iq7vNSvRS8ZYIk2YNp7HqSANKr3HmDUm85y6Hn1Do24GgxAl0L9Vpf
PFmcRSOPxvJhJlCDKSrwuJLcUjIhFd23GKpgmZL7UAIfd6qbdrVXRTu9wsVAYILrOXWxXWh4tgRB
upIAHeamnnAfO6hZ5FXvhLqrMYYYxWs3P2E7DMdLm5GqfulGezvzA4Yo32jtXRtG3oTRA/X4ggIg
TUdqDxoWRn9LSqsRfWlGc5OMW6dH20NRNdEhAoGk1ZwER3iA9BduhmV5iIbrqOfYpFOutCrj0nhn
yKBNxpNDw6ExVolodXKzb1Oz8cDsqxSWgE+eDfqLO6u8ViaN6S0Ryz1I/00LNZmGLSEhjWP71RjY
mC3mIQzGBa308u1a5WM4PutjhCJ/q6I205k4KOJHr6hXJAzXzb5YDk1tvJLg8pgB3akywPSgZdGu
HCv+XRuU8PVnLdmoBTxUPFLmoRz2Gs9mTpCxfqWVL4a1WhmowjPCtoDqp9e5+yLU11F/0gl8a56W
CHv8+B0pDxVVTjUwdMZqzmpSnS1SDWL3vUlGSg9fIPPqmPBoeOj0H7l6SvGBWBFU4y73RvUMtMMb
iWPsKVdsuQVDuLG7eaOy8Mr2EyMgKCFN+YgF7ct5vUe0OiuXngXDDEZdFSsb0z63Ief5Tl0DMz9U
60ehP8XVp2g/y2HY0YzVyNKL5rNu3OV4IohWTkg6eXfC13idjltwuba4YbfUariSHhAc0WuzvlLZ
nvTqjj6Zl+tEKRFTKI03oaqbokPe4pua3zusp/JosYSAHh2+RAQtWfnKnLeJLk2ZgKJils1UYL27
lAyuhqxnfmi6fpv1JyR3PJAsg2Q+ZARxQwbWHgHMhsm1I/cEFXhxovmZ8mrhZpjgHMBWWiI8yQkR
QYovq3uLcs7qEp6YDZoC2ZsbzZK7vkyuC0h5OtOlJu9OTjtTFQHOn27N6NuY8H2r1ilx8GBxdMq2
wuy85KWbD4ls77sp3LZv2ZiTImBw/GEXSrDU6td2eR2ttYuJaWsOuvrQwf9tzNxL55uItlsBpyPO
UM9N+wnhSZPtnOQg44dOdowsusBUv4f6kbYHgZCFR/Q6PGVSZdwRk9urNO9KFqpkR45Vau316YSF
gyURc6exr6tH1p8Fj2N8KICMldifwmwgwCf0jQaZVsseAt7MjONNQphYTLRFs7bVX2XdBh1Pu2kG
Dp4Nc9vHuU++Y1cemTSzhfUXMacvhaA8l1a8sauI2xbGr10YuE8SLePoPBLk4wu4H4aS7B2issPl
kzRObfgxLbcrgn9vAY8FRvO5DKeaHHX9wFOlVRvCGJKan7SdrLPGNjlOz7TDeCmCQhs2ynCJlu+B
b5WQxhDUq16d9OG1dhBiPFUhX9xF7z9i41mKC4qHaD71+S04FCWmSWXOiEwvxXQz67DVj5FxydXD
yCIbMdPZ9mgtYTEI9WBVdMrvU9NXVYZVlm/2GKHeHSI9SBWjBp9bXpzeF82P3rwYyqXJH4z0kuvH
QuQ+NiO1tS+946sDq+COJtlTmTRv3YcUm6rd1o9KddMAHB9T3mEryEL13DacGQ7qdC4gt0maQrN2
lY6XlAUS6yWhcZSUvpvMW7ZhWizgb1/GpPYkOOFuFWv2ZZDb7GLO2c3h2E17IsRy7WlpnF2R3zps
hdMpYqXNkpQR17yczI4EE6RweG8JwvFn58p2lwNpbfRIxcEhZcZqLK/p+Sm1N9NPaZddl7is8sAr
FElLetfPd1psX6Js+U0NIfS/HO1d1VIdgppXJigl1c/n7A7Hk8ZcSPV5erfJniL9Q0U8suGpDtS9
wUT67p8Pv39TTPx8xV+KiSo3HHvAL+e7+zUZxLOOqKH2882Cu86HZhKEV9b/vID58zWp837+lLMV
Z3giKo1Gj0fUIuVEshd7xSfxsdjoPiCQjfMb9fVfqzMuyVFDs2zHthCE/3zJMse4Y4yc6NbdBby3
hoyu/CEHRmwf/3xH16/o5+qMK5k6wmraJ+Cy1q/4TwQodCBTURm55tvu0VIO/WohVc7lgPhjtX3/
7olZi6C/XM4xmABrOrg495fLpXbK8BByhm/s6of1q+u2+hGuiMc9/E09tgrUf70UH2it9F0ez9Ut
8dMnC804GQZyXpjzOstLpj3nzeM8fP3z/TP+5hNRqzuA72yhqZr5y2WK2BoXhGw8kXIvV9rEe61h
GOg+uvI+77cdAre4vwG/A1Hk1IsX8PfHTDEPGDsf4RhgumRRt3IPFTTk9fux6I9O8uFEbOJBZQQp
8jKcf/U33UtOJA0dbOVQxcSq+PTTgVJIiA/ZZhFBIsfjmD7AsE5+50v4awnvCn3llOm6DSvsj3vw
p4cEHUQxsympvrKHprMlyDsgaAnLMOMpH1SYyten/e5V1/76/XFRy6LfQj8NXf7P3x/5u24lCzCo
xg6rlxYsezfAYUhr08eEtkl/88ppf/dF4i0wdTjV1Nd/ZGn86UNKDVzptM4k1WO0t595ND164EjZ
T22Apm7jbO3j+pymO/mKgvgm/M0vwIf7m09sQsjGkWKut/qXR8kKq9xK4JYBGKWqYJtoeCYSErad
gkqKwZBY6l3W3LfVdauUxzD0k4jutnCHIA0PSwqBq7mrxofGeJCJjrfYIHvtmSiK+7bud45GvoAY
98zDVQNVU3zCutm6BzGDOUAhtiUnYOFkQRGfOzROamIDlk/HpplfMvgddrr6oOm3BvJuUM1rcVZZ
CISnH5g+npwhxREQubcM0B8RS7yINNvpy6dJ0qjoiEIDkUnVy/ESXrQc5+1s+JGxH4fRm6yX6Cas
94biK2Hlt1W2V5lOC8cOXPm4+tzJvwrMhm9gLWyoYEJ8t+lYBAh++fPSCf7Qjq5ZbWMSyO0SXd/0
UNlRgDjQY5BRIvH9GMC6NOqXkWo7uJmejo5RZKfBgGkhYSpYlA/KNiw4Zc1XZQb+QwWcOR3MHqjl
E9LF+yw6W+2d6Ied6N+U5mWJK+zYr62pBaiTKIwv08ChSD7X+qe9PMMG2CfQw/X6q52P/7zo/LXV
BGGUMpi+Iz1M1/xlFY2IBUCxB8wyPUR7fW8dYJUF2j7d/fNlfjFurS0tFzYh/i8igi0V2t7PryCU
lb4b1EHQR5s2ht/54cEM8AzT1nI3v9sb1ibqrwv2T1f7ZdNrZWaWvQDP3Fc3ctzazUMycwBeak+L
kSrvEtDBPSLg4oVuUqvhhErsnbSYCdyI4TRTHsfixrYfGL0aDbAC6mfmBKhVb5TqxUlOlr0dlMee
FkHWHBSp0PosvbitX4UVPaGInAA6OA/Qqe5JVwlkRxvBoMGQvVgcju3xoeIdUh1fMmCfLZBWL+l8
7bYGAJaPPDum5J4O+TunQJzT+6E7J7MAmBfeLj05xGj+/YJRjyVv2Ngf4XQAAVgeUeEciOI8OYok
5iVFT0ZZ5fwobGz4xe1vvk1L/Zt1HD4r+hAbawU+q1/uMMGVeqUrteo7UOcoY1GVKylxt192f6VZ
JxPh+njbT4h7ICgr50E8u9lDuVxhEkJ9e7Pa0RhfBa5+T3RxttxFWX+uy60Dg698RU2ynUn3zqYz
+aolmmG5TbEQdNeLQVg30JNxAyeLXspTNz/kANfI045nsP+bjGBPJJ0pSh1cM/I8dTspyJVGJp+d
unJX5Tu0bTqyJFDo1nORXAp2Q1KpCbbzJ1wvvGF5f1PUN7HEEba1h62m7iDxhdXWSm9T5wIyZmzO
JQdjPsCmVh8X3dfLlyy9ifsTsyevIjoRP64av0TLi1WinqX7V2KAkhts4bO8Hh3Xb4cfhPFsCro7
1I1RA/8wV7aSXBNy/NJYP5rpmbAhtDme2T3M8/WwllXTG+ur3j5rtBblgh+r/tIBAPWW1/b4na+p
U1E/ZNkxTq8Lh6xlcmsWPjzIBfW9zhFkbUb1RQdtwq8fAdqbTwLFlgCK1ofAiC+9Wz2YOBhMbk9q
0YK0qGuHfRoj4BbvGiAuY4y+iUl95WRh0XU04+dRYdiZAtDekq66KzEPt+UA2/MwTZGXDq9Ft7Wr
owGOPd0q0XWEsWUMlWA1gK/oyWFuLl37zUyMhZKGPmbxWmUUSH1ci3srP3SIN8fkfsyPtfnWTfQm
25HM+zgo+od0Ro5uXisl0gTmkzG3tCWGQo2HrdmSUeT28KrZeF1aC7jp5S5BxRd3l7j9ImIoz+9r
Qjm7HidDvHZ8DPMa+LmPrcAfyU1MkJ0BFDPLjzDaNG18MowgJ0enFG9G++JGW2A4O1I6LqkeqM57
l/OuNWMwpe/IEfxsfku0g77clfLSA9vpQETDdNwXUbK1k3ObPYQFpr1dqj3S9JbWU+igLM6tq3Ux
sTtkxlIBdqb39BpN9WWa5OOkiZcki+7oT7WIh2jvKcK8KeNLuNDAIJRyP8dHtbxP6zEYaLjO1TNq
sXtQAt4C4yl6amq4wjtRmn7fnwxIUgj/rcdyQiw3nCOOjflOIzaKXomgS1Ct/Ewbr2So3ZGHiGAV
HNDYG74Iiw+YfYIw9tb5sRREZmrnNW+QttJyDT5A2tPGJWh6LDnSGbf2fNPbqucMbwnyEZ6DJAWl
GSNlLA/JsmeJJjBDmwuUKnPQLBPp7kHoBGMCl5tgCuxuPDAdLUhm3UHjjGgL5k2sqHcUNUV/jR5U
4iNTUYwkw7uuPRsTRMgK8wR9oQaCSEbI2kSfokCLtIXz30LlwGkQcmnjoCbkQWPGLbr9oHyPyfNE
yFl2ycbHkfcFMGIj3xL1lFTfAv5cdZbtSzjaPuhwWieEyXDImI+CrkzzZiarRojRhU7MN2rm+Q5M
3qZtnzNxaa00QPYicgCoe51wdZKv647oJdpUs0X3BKwW5LJ4n7vEuuFL1HpwV6GXIZrX3CNhA55w
1unEBMbhHKFRUJM35OEYKupd6jwQHi+b/pGecDLlr445Pi45QwbjpqVrIGxG/BFN8y+HL16fz+xJ
XsNQhSibs+lyRat8cNheomVXIwhXGuXsGm8NvrR0F+ZBoR8njkh9cSy7Y4r6osmbvTu/NAhh0BzC
W9qk2pcdfzpWd1non8PG8ovU9WTY79H5HariqtHfClQLWGAejBImDSr8vjV2ct6CpeL01XzHEPTo
DiOt5C/qMdpr4JMyw97ajHYW7kOK7kSRm9w99HQHqtIXBkbvkYzUiX3VvGjtdVd/VUQKMIXfRsXH
lMcHGCKeweKEhMJpbhGeIuU0oKzSxDVeQ5fJwBLEuX3IxhqVabXtJjxT48nsv2R0UatHazC2qp08
6HBH5xRqa8GQIj6MxfvcbwblXEDta6zkPZtwGbHDNfKJRX5w9uhFg9bksdedwO6Sqy7aDab9ipGJ
8JDiq0VsK/Wz0zT7ufxwlkBWSD7RA2Ow4bV7cTVc7bT28vGKOCG6mihuqx32izBRwOe/GQntnA3O
Mt/FJMVZurE/Eptnf0cU6wGdiF9ANUVZNoQViFkOuyR2ArjAimWTLNiGN3EzBMu6PIbD+7R0hwiV
XNZccecRjvkRCvmKscOqBWw412rr6EhAs/E0mR9SztszgUoj1aN5QnzgRuYuKu272dkP5Xu9XEXy
ZjGcL5wBVP8Rk4/VOGWxoh46l66ye59MCHWX1wnLFR3VIQFQWV+UAbMBVlJSzTGf9cahoHvQVMfO
3jFpR7PvJNsciDns/a3D7uhkR+gqtnVU27ssf14YKk3POv5NJcCMSRRVtjR3Qu4HFSFmQUQ6My4x
nTLjklVfgnnVUo5BVAUkGLPUEopk7Ylb8EXMpVh5lU8tfdLEXk2u1HQNyPDDGvzZ0NO4p+bY8zG6
Mfej+LJUHEqktcO+uWF8ojWVX2Z3BI956mT6hURobTXvhk3JHVfc8kCo0blvycHQ64MRRxuN+khb
XoAKcTSNnCcdVrZBZBcqPIB8GpHR5ZtK6kOs2ZEPMuestdZVXV5g4DKD4Zllp0HUM1XLPleQFzFG
a/08LrcVxNLBDJlvlj6Qq6sofswk1jYC3TxB1WV2egBbd4NajzljiwKYzrPjIFkm9w4F9fRV0npv
HIZau7xsvCS8yar7psWz3O1NbT9b+bZn0EtM48BG6Vg3HfOxenZ9I38isnpjKDdTgRp/dDFjXTQn
6Iv7WHmL2htVv4/iw8ANn8RzVrOeM5W1GJ8ZwRJCcM43CQ6AZYp3qJKDSVfJI78OgYZ0fc7N2bjO
9BpaT0lIfS3brdo8dMPzZF6ZRv68xiYyi3RxJlkhotGDVdwZK/sWAW/jTNvK8Ks1PFN/mJglhPcW
ZZ0Oz1eK69rRweKOtFwwcxn6DrJekMxHi51e29cUylbDACoJW77PDxUrtMKNt0jo7rRXtGsMeP1M
/8OYBiwAeF1+raPFU2MgvztnJKQDshnJdWBvOAOZyICkP6N31pcHlLsoxXqY+8wgl2QrdCvQyi+9
ehyA5Bk4QkolPbXZ10hfezo4EOUz/cbg9yy/U2LBxSK8LLyp52cWhQjHmYOzpQwiMlAotdN54l0m
kOh6jWVzEnmrh28yfFw7A1EJkYxl2H4vw7e+P1cZhDQkgpzXUauKWwSBunJrk3bTfQ+rg5Gq1FWT
22yZd9mSElbpV8pyCNkmurlmk2cC0ak7mu9VtknB2gTUiL5aFlhgWhRoPJTQ1rfLxGwSvQjvpNKp
z+wZvDYhfo9dOLGrnv8vaee127iWdd0nIsAcbiVRVI62HG4IhzJzznz6b/BcuVSFMv7+G2j0xUEf
mhS5915rzTmmlj1gxE6aRRCGO3MY4zUezo1ncEjwGTc17Xno17HLaM3SQZZ1KPmNrH2ofOU6StlB
wK7tBoz9sQrxhYeTM5JcFRLlcaBT/i8iiJMA1qY8g8GwlZKQZL5Ucl9cDKlNXrz0IeN0wc8+3eAC
jBgvlh1F7otnHUlwUpTXIciJ+9molt1RcRnwgKvJSw1zIORT3cL4ZgWHEt0eM3Y2tJlkzizRlXXj
UifkT26VuQhTV4MvCmu8f6+62xSaA+deHHd6QSkpPxhTS7qRF7L2mQiLnAQR01pK7VWoAdORuTTq
7coDLzVEz2HHCYcRWsBfbQTVspJvir9VLIOISQ6d7BiGPu8V98HzQk6sGKWHpy5kKsKpR+5E+hYX
IVyp0YXJk8/OQwAKdlE/wSGS0WFkTxis+kGJPT6c/VAgHfECJixnKO4y0g9qusywjYhBC+MuddvL
B806BpmdpWtRehhJHO2Gj767TvfeadvS/9QYPLHOp2m7ATDcMMs14FVAu0TdmwGYTZdpi+RHv6Xs
+Tp4hFGqz4Ge8SHekkiaVQKkOw1EfxXyBsaT/wTikq21g43eHULcRJ86RsLWxZ6YM/NWFR57cjFg
YkOW7HRzoQUm4ZuL0fs0jUehwpdBSiwwf6Y6H16KbfhpevhyBblu3VqXstu78YTZp8nt1HDHReMM
sswtrszROw2MCpB+sbDJ3qH5tnLDZ4EJbMmXIfrROhwdyfrUAe1ib/WURcRS3J1VjocSYT+e6S60
atc0WA2BkYXvsum47bpPtoLGIkF6R4NbqF4MwgPqaHAlZxoBWekvpfhrhDeFTzQkcLJ9q1DUB8hr
iGG0awxQ+Dr4uld69zRKaxSGsyR66PWXVlHZ85b+0GwZAdkdDbo62ynWDozJsi++gAjshSF6LTgL
R420TNx6p7monkbrKfcFlrOBk2qxkcWIRuADBoRZkaNwNmeNLu4CjfeFRYvG9hzp9pwsy6XLTQBh
oTqv0PdUNlZP3jE8dRXho13OirVvpV+NAKOMtKir6wbLqGQt2Re0A5D6ZMW1zra5vNTkG6crX2t5
0yT50BnvkTEJEgLVJjxnkMANPzbiTWdfwt35C9E1S+tWwbeuEhYSTpaB4o0kERDihz6tl31LA/DC
MmKXwmvOLmGYJ6/7FaWMQJObIC1l/LP9+FrpTjScqpYDHZpLBnWByVutd4SypNnM6nuA6DsT2m6L
Xd8SoDmDm+AGwS/08gNjp7losU3G+yFaVdTnIwgYeSg4Tq2jXN4JCADUGhZe8DphTdW1zy6GGkmU
YjocLwEHMK1De4PF1LOtwF0mrdPSVUiX/QT8pzPA5FY1MMeJK1m5dOaHK05IuhUF64jiuS6Whffm
tWfTWgeceMZ0uMAkWBoqEpy1iMHC5Xrhc9vuhP7Z1Y2V5bYnL+R0my4K2puZmy8GJVh0fnwjQ0Hp
j6lVzpoUQPA1Cx8ErXdKRNbGwBOoLw0hadZnVBJSqZJDwGorg3vmBB7K+5DWCMdwKinPrLbJ8Okq
wrwqNko7wArFu4W4hjfCR1gkHPj/2S1aMQA908p283Vvz19SacISJINdG+a8KZ9xY0xOsvamU/b0
/inELpMkZ3pSefhVTJruKWbhEFVrV3nr670erXVMGZnSOQMsu8HTFm28lTgRSjqdwGwRdxvgVzSt
mPxTNI3xIY03AJdg/7MuQjIyJKwZJqPqiEjsaCnGdk5pAAG+fenCTSW/DWjThGozZBtLvrTBQcre
sC2d/Fxgmg1bJgZqWzy3BCzD/8nENxKDW+gXHG6NmDS1Yh3Ez/qvMthmMW44GIBCn85JnIRu4VHE
LaSc34KSCD12Ib9Y2pNgMb6hl5Dg87IodVTcNxVebmFVszzI4lHL9l2p7rDF2NAtVPVDt9aJq1AM
HPowXbh41EN6Am6fLj3lVYicpiXLodmMdK3FVaA8EQdkN+Imdt+nEIys+NTlVRC9xfRVDfUjKQ+5
8KHGS5qQC8kqACjamoacyHXYbWP9mugUq92Xhgc688qC1ZiGzuTJXuATQLWXP6fF2sV+WkQoJHDT
anCKPPRAzx5Hh3GgvIfDPnx2qgj55NbL4twr9ofYhjK+L7GLJr7TmL8sShzLXLcSIRZrr38y44KP
7aboJ6W74NMA/E075BhIWyn8BNRv9gt/ZOB/YOCIYhA5K2+5phKXpx802oQs3n6HIwNNEJuhZWzb
apjzVZtksXqYSJVPEQtDapwStln2BCq7rr/F3cLjXVa9XaG94uEkM3dJGs1MS4ZFgsGhcnUnpFKP
HhQJccoky9OdrO1WSJr6BpuBZ4OmIcP2OEqCrWezhHMEMisdcIPVOiKxKr2+wjWvD5dqZETBipyS
xhBz2uJj1j1bo6EEMWaLEiEMXjqJ9YUPx7MgpdHoIthhTN7HGtV+uRD6s1dhxAWZukBSEpn65E1d
FN6Ln/4iJkVRNgANYDCtIAfNcK4a5eu/m8t/6d0zABWhYCNd1iHQ/T4pGOtEVdqwRAkQL+rhI+zB
mi//fYlp+nU/z/12if9ksd/mc37pgUhIaF4TkDBiC3yMma4ENTSY/b8v9FdZg2YYGjJw1VIk807W
MEi+njWca+fNRne0JbX7ApHWVXMIVmbwIf4Pg+rvl7t7drVAb3EcuVzBuEl1YrILeoft9t939bdx
+LerWHcqhk7EgNOoXCXhIG7aGQd/s+fAry7+fZ27TKn/hkag3E3JnLK30MbfDaeK0G0ojGvE19le
Dgym3+iavFnMBJxog3jcug5BIBHdiqpbZIQftCtf3vTmrjKZFSJoHTT27HguBXPmUj88hb++p9/+
uLuJlqhDBws8TqY5Az0YGFilSuv27yfwt7HZb0/gbswCQMwbwjIF52OzNKwiu12Nhx55SrK0FtLL
v6/219/12x1N//zbZxFBMCuNCKmIzrYlrYz61LmPCAD/fRXpL9Px3+7pbjbtxUjGAa9i43OIYV9I
dL/mbPVzyeayP43C/zLf/O1idx+g0qCZCkr2B3NckTLGQZTmNpU5PRKQCXgGOyn44bWVfnoz7r5C
CXAKqA5eW5CLtjonBW5BzQjilOG/O6M9twlfqx/kMH+7T4aHmF6RxGD5uLumq2GY8wSURZPbI9u0
K4h/B/SNP1zmb7f2XaZ199uZmF5zr0A05QpYpfZ0vgrh4Yf3Y/pw7lZnSKGSDmaUJEhu6ffXMBtQ
1WsSo+LKptywM4fpaboNdi/mLEMg9UU41A9XvFdLKKLCTWEJw7EDW9Sc3thvL77F4D0toNvPNRhb
M9FObHeRPxXPAB4cK5z9tHLc3+D95aY/59vllEoUvdrgcgZO5FGi1zfM/oc7kpBGKSaaLGAid89Q
GTMscxVjfVKfl8aycIL9uAG+M08Wwo96lz9e+OmGvl/tbuHIZdKfk5arJRSQdnFoHM9W13JDxYOu
R15my+Zp2P7ozfnbzzb9YuBomZZLf2wPHmk1IdEzc5wBk3rPXwjziLkmDagdM/6jdPrhqWr3r/9/
N/rtitMv++2XAwRSa0PJjYrpl0jyNANccSv7e2MwnC5Mdw09yEzK7Dj2lwkT3NDLAd2ljCfal4hR
WCdkj2JzUcQngoBmg7S3EnISzfhawxevSrQ3zIhEehcV58/KmEXyXs1vmjTXs21PW9Edl5kBMmgQ
t6R1IUKJHQnSpKQdu5FkqiNpocDtP2EWXT05PTTEclbVWpODYyTHy7oOloIWLxIPg03cqfMg+BX0
zoDk2ydhZy5XydKoaZN7T4O/b0Zl3bZzRpzUAE4TbkNzg25HqzcDYYwV5uz45nkx7KbdSHsqJ/u2
Vh4DhkcxzdBKLei7PUKOcipVYObGJKfxzLUrMLKAgUbbGEzCgoDmZVcf1WhpsBfgOOg1Gsv7SrnE
wbYQNnFnJyppq1t+6ZlB9p6We0uYWwqHTxX9jlItvXLVS8+dugfngZkacgqjyYGMxGOb7tKecWPy
7kU7oyaDcVm4L0yK3ARwZEvjYW8OFzT0GyL+bBfNgErQFNEevXWTEybj4OAyQsTxrOb4adO5G/M3
wsTZB6jtiK4gfTVEsd/VCB2hLtH6MFW7CoSfdszpnPN9Rbx/7e6+5jwHyhxkvHbtUlnWx8yx5ubV
Oiv2sArn/u4n/dqfb7kqqjgTdWjNGMPuF2CuljTElOGkYd6iAmOIvvz2pzXX/OtVdP7tCmZHEbf/
3bckNIRdJqyCekA0Ykt0WJs9q265NWX0xj4itEM89ZIxYw0ekzAGqR6yG0bSpnuS+5WGyCDx11oW
ThiQUx0FGyN+JIJxFpVYDdD6RNVRJa9r1C5G/BD1azpaByRWg3RVyBqqEg6LEPmGYV/jhTHNaKtU
1asiSE4Mxdx3CYVOMppabHMGWHy3foh4U8YjlYONxdoZSH0lSmWuUTyYBg04N3kVGcNBwrANd0oy
oTnRrwRYanr56JsS4qF1r/RnZEdS8ObHbzVZjiEAy+5JbV4qqnRZUBZAvfAoN5iFCEbQkIp3tk9r
t620lTec2y5aDN66at4RuKVENOZ+5KgyuUHCzOO1gKE+jHMl8J8AtLNAXXrJd6ThY1ReOUAXtOXA
o4CXWiuN8sg3gRcbZIkRe2CC4YJixKg2MHiXQ0BnOcETF1K9Z7j2oUs0EzGte4Gx1zDQlHInKzsk
HDfZXfriOe3fXO+/x1UFji6+q75um/miEfa16FTuMVWWbbJlQWDy+6IzWBS6vUf7HjeGVpzMdMpn
7z/lDD17ePXi3VAHJ0tqlyLde89a5d5aEl7Vuj7EHLZDSDTFwNLGpKFpmVIT00Iu2kwoScDYatYN
kNY1FElSAMU9M+XJq7aW8v6mNkhTIts13mVDIq49pXd/wuKVxefW38vijzvxn9+uyrEMJDiIUFTY
yl0NI3aEJA41m5ToTBK7ynEXykGdYWKz2YvXP26K96drBauJhu9X1xAsy4Ss/v5ZCaQwqZHGltEv
pSWzPwfVCSKYebZkXBPY/94R/zzJ6DLuZxX4GqpviPG/X4wNA+tx0Svo31BwiQvUnj+cZP5cJbjC
ZF82ZWTsNAZ+v0Lehy1BMcQU+cNBtXaJS3bgD0uR9l8+8u/rK88M06iM75oA5fvfyCXdBuyjSVuD
PTehnuQbkZp9l4azyXgT1zSjgl+l9lW7pV2qH+oY7GI6YjWjdBKoXyQmDvjORhWIsblAoMZeJ9xk
DiJunJ1TeNyS5BM7UT7gpoFcNg9rO69rSMQnVcFYxiYlxx8JFYMVmQTFC596jC5WVx51/pHLB6cX
c5UtbwyFvadAuus/tPh9YqNhJCg1ZdaW6zAKVxndjJ4US4PZA5mxXmTB7PWmrtiILK1fyOHZNSJl
XvoB7XcEJf1CzOgDQsDo012CTZTuNPxbO0AJV7efkLnsKEXllYrnGMIec03Nz3cpmV8c/AXaTCKn
kMjH8WXZgGSREoT9kczMmY5cUq+YxSXkxkxqo9EmFmRddj1ezuqhLVcIRKL+o9GhbVYjWjE0FxWa
bAvzmwVRRbdBasx9nB+mXG0MjpTjvqs9GxweAzkAUUi20C6RCMJUZjjCICTrkqYznEp3LvYMXG2h
KOENuetWZzqo1beUpSidWgjARoKvQYiWfrUOwKPRs1OVI+5UcHondo+9G0HhaLqt4OYHz1wYObqx
1QjsSBm2XqxcWzk/pxxDNCg9qYd7FB8vPPezpAQY3ZrXXAWhE8e40NxVIRmnlp7/iJqgrE7IKKbJ
+dhtRqJwvWqjeAusTqa4nZx+MvNdutAhvfJZgRiO3GSR6TL7k0ynofeVRe7b+YDGbjA0QBbaaqwf
VLHcxy0Srimjb4KHlcpOSjhFwWke932gLUPtOWfAjyX6nFe0z4E+M+43wnOHSlk2Zy7ENtT+r1BP
H1rakvT8FYM5ZAwprDZJdCYUaGx3rmCeIWrM8iZE+rYJonxpVnwJ0qEW+Bla0htmKFo00T0FTbL2
ChD0UKFAvRxNdgw2VGBnyr6Xd2hoK20rZ/laTq+8FEszB6faAE3hIaTIhpSvrNnXRWkzvO0AZQAo
wg47mZ0XhbUPIxKBFGDuLZ4ua1tWlxK3WYrkM5FWZSa/wimZyzCuI+8zSepjj5GvUoermfYPFeTk
OTj0fYZ8fcjdR6AeW1pQ6CxAH5oGkGTjpGRs8ctYcgw9WEHKBEiZpCs0cQu/aF4EEL5YMZUHSKnz
Clq+5u08IHhK3Cya4tcURBVIXyMTTohkgK2l/is2OUpFN1jLKquDZaGYJ1cXBXk4ls6QFU4kE+xC
9N2iC+qnDo18UjFtMJIMYQ3pllV4w/9YLGXSWRatiqiApC+HGNswUu3CvTJ0HeH4hLkNB6Wu8KoV
R4Lo3TQ+Czldb+OhsexxuHiERooc3j0OA6jOEzyXtVuw7ZsHf1T2+ph9WRVjpKxCqeoTVGE9+zgH
kFDJ0iLo5bWU6XhJSdNqjJmaPrsKKwEfUrIKmVpY5bIJljI6SOZ+YUJ8jf9LGFaWdPSUFfODNtCd
SjjK1bbgaOAn8VLAP9CNX2g1q8AukJmg97PY4CUNkcdgvBQeHPJwyerERvpeTqhsstcOhctBXdtn
xTTdaazJYL3QBjsP8D6XH22Bj1IY+C2aPdEUS6+f+v4xrzkjidaJ9ZOaanTzGwac2byuzKWFTKAb
qBowaQY1YybqrHiFNYLBzUVtunmOjy9BOlw9unl2BVBVCWS/EbREjXZBk1pqq6I69sY2QIMZUpYl
pPheUrhnhn/u4nMn5TSe6NsHl5qgebdwcOxwFC13ogjoELysVbNqViuVRHQOlLFBQoW3VQz8wxtR
YkJ06iwUSfPSZGH093CsAfDMO8V3kmiThzdFOKSII0XGdD5YA04dqK0Our6DLKAKaymhOwkfYzg0
IaOxmy7dBuR+sTpnO8S/eC3bbq4VwC0qihnWhcvYneBD7IeGdR4M5UdD53BmgoUExXtQ5QmoRP5x
3r6mWfuqFBS1UDEzeHgJOl66oil8y5WfsDQ0X5xYth5jQgPsvsJVIwm9c4fCIVcffCh19Ygvf05q
ctD94rFo6smI+hvHT4u3VsC17eoB4DQm7ZVmOJ7k0nRGxGRgVYDvqrhkANfMNRKH5IKZVWbrOOhO
uIE4tU/B1xxXUcSuBVlcI8X4ZXbFk47sKNB+avf/2ZGYTiumZIgSZY1x35FoclLKMjdU5/K5sSdr
nxhOX4J6NZzU7nhyP5y//pgvKKIOk0TSORvJho6T4/fjUZq5aYvGUaXVKByZXs2lVbgI3/2DYkcL
4cX84Xp/GCvurzc9gG8NEC2CPpi0JhZ8BH04UWPAiLLcvmqYF1JpF1OTadPQuoWaRio3mnVq9g41
jY6cHwPIqgqJI92Emp14a50TY8uWoiL5pkijEVuO8rZUk7ma+7vAIgvdtIfG5hFQ6tyU9pCEpzK6
JgWLKF44bUE2FmoWJB18YVH/VMcrvEQB60xKpOboO6M8KWWs5UAhO/BqxCbW14/AuuTZRaKGLGSQ
7uh3qv5XiCo+rPk3S7bRbCJGjKq6aslcgAoZxOFWajaK9FWoMEeRAf40UqG44Mndn0GNKWNAIa6H
mI/pIPztyeLQDInDKuQ5cMRzOoXWNozRh2QVe5yxeit99g0DiYB4zFJbxb9Lip5rnaBI0gTBVp0A
fwYGPNJlweTfGhddi3fgx7B6cSY1ycSo0YZrMSalzL2kGcVZq261EDhGe8IMe46RByTyU9FEVNCT
6FOqs5WbM07PUVv09aZxbxJukinbtutRb8mjnUXvqsgJg8wPX16Vhbv2LHbY4IxvhP7Qqa68bQTp
ISYETa1JNKsx8zd2b6AxAEQAukGsKgTMr6gEZyRa+PgkQrnYmepVVA4w321NV9hEn4f+LFobdzjX
PYXGJhMOsr+JMkdvVpLnYyFEURm8ipTE+rnBZof4COWj7cnPOWPncNcra0GsSYR2qvjqhre0PvsS
fBjItulbKcM9H7ZayjSg9VeNuxvMXS28JtJrChK93WbtTmwiG0WXk/a/uvSxjh9iuhRh5vjo+rSE
HaF1cg2+IV4wHYifVgJP7J+7moRa8TFHAGDS2lPy65itIij7+NiaJFr2w5SjCmqfoTOKFzYBk1NI
ddFqzSYxFMb/U44Y3ZggOaSlgSiBsliJp7J+7TlEVh6yfOCLHGgaRC9acFWEk15zhA5B6AM9Kww7
s97xlTLmPAfKu2XwB/Rz2TgO+sUXIMMBiLD6t3R8jtsGfm+8HVUPO3qwSK2vON+mIqyGuTg9zpGv
Hb4rXSiPIWZ6JMd0XpBzSktByr5U5GYqeQct87c4X8TKg4bnoqBIKqinLOuraE/p8EZyAgb7HR7N
mSYWAWLGG/ox6hqy9SbRmtatktY9EkFqk/wbmNaTp3ccG25duRJY5gsgMX72HvpetIBJvLFgUAMV
9fJd67ebWsebEFrGSRx7Evay5FEcSDDRVL1yequ66GEBTMZYaegNtXqmFmtdfbOQtsN3MbR8EanD
DpnlHvQoiMF5pQOLvRTuo0UBQw+zJLF8CUH4mhpPbi7sSrdgtigo5zQK32gBzPtO28dWsy/hBfRx
ZDFiNzeRLPww5cVW87fFwjCo7+E20fi+q4ob1+oGajJGJJmLFAfxH6YXppFPQrgIFBG1S3DVIyA9
rexURraV+F81CZ7z0XAS79dQEI5aJP6pybZkG+Z4CdIMtIC5alTRLtJgN9Jb7YH/Bs0CfJOKQ1KQ
7IFA0pRumLszewIxvGY5mpcAMaKgyvSmwnUqzembKhEH4q7js0CEaP93thWGg9ymt879ijmTU3xS
ew4VHpUemdmy6P2Va7RnvTmm5lUYLnW1gLY9mIsWPGJ+EMZ3vaVYCKZ/JRgf07wVPR+HhDgIbbqy
KPN98+oHAJD05xJQh4V+qbVN3dqnDOBn4YcvEYEUd9iF0j35ylBawBWJxk4f861PXBJ4IRN2TOyt
AGRghXBkCmJ6Z91JITzJVeHxxld1oojjbdGVbeDvmYdQvy9D1Vwm0aSo32bSg0DYpK+XSLe6jUKo
gHSpYOXAmAofBaX9ZWItoApwgIDP8+6ay/A8fiFhPsXg4wdzAA/VEsBsAB5SD2mNdSas3hu6p7De
VzrqUs97UyvmpWulIOgSgYeLOkoCRO9Gx6TfxrltQuw22muCQsh1cWINRz48GQSN7L5G4k5VwKH6
MwmJY9gmNhClkwwxuJlEqukmIB0SzO4sl19yf0XbZybrjhBedaJB+W8uq2/8eHMjKzY+zJpaeki6
dde717B0Mvb6HHE6OR1RZ2N7mQk1lTM+M6vr0QQigAySi66XT4YbbzV9WGjJOM9dgB/G22BcSCRk
PzMXQis6ZVluCRJZWPWwt+QnRvc5fOiGBVwYkFghl1PxS0qrAh9PxvdfxSSISE8NUUvqzQgOcXhN
8QLVabtQE5KO5W6lkuWS0ZMwB4zM403xBjBL4eO/22F/GYSposERVlUkCH/SvStSKDzVtHKdonkh
LQEK0dOYBXYyJ6njqMxTSBbCp/L5w0XvIW5Tx+/7Re+mbzKZLEaXcVHZ8VaNkzg1w3TBqZ2fZsx/
qBHur3S37IxKOEJEpbdYwd+D8LXBQusYDuXXLHd+mpJK0999fyJirqdPU1mNg8rdSDsqxEIaS64G
pWo3MJRNXjsGi5Te3g7eyiI8N8fhnQbRv5/ndND647IGYhNVJz9RVu+O1GEbRaUy/YZdtm1Cm88q
9H6Yoivm334z89tF7s7RUl2rRR/RcSSC4gAIj9ES4XGi/jaM6JjBbFlHw/hsvZHII2s4mQE6hZKP
WLZWKv6TIo33kbGNNH0n5Qjn2KWyS+A+wXydm905wJfTjulyjC9qdimll0QhGUDwaPLVhEwNs0l1
Fr93LlZL+VEyXutg3eO6L+nfKCQwae/0/aZ8h6B7iei6jHQ2IwOybRnCnD4YPf5VmkjKdF7MBWx+
GIM6FNNtmr3XUrtJhaeECVkz1ZJyZitYjGIRnJpfbLQxbAEpYT4hz8bcIbCbhYK+ykdi5EfHKjg2
vqTi8OQW0sZlRYQX8RjU2Umg40EUkGacDfccYyJ3t8ZwxWRayqcuuuae6aA3fe4hq8Zx9yurLewx
wyLO+1mNdlulmGjyeuN+qYa8jnUCjKRHXZgKjBiXmhpNIWBP9SSlj95GSpLRJitg6RXtwS+w4pE8
V+j+J0dToXEmnX9hPJeMOTsNk7V/0iG3NO9SuS1AiHnqtja7pYV2EHk9IsxVHD4aDYJCTAXiKnNv
smVboLjK8NWobT3+SOF98AAY9srRXlAZ+6wFaSFnZMPspQKvVzVHtycZ8lyOaG7sO7CvIconmh4F
qd4pLbie8IBHdcCczhKqKKRsk/NEVDiAYpfaJb4p4oeuL2J/mgfIsWNwkjfAkvuXmlUxCG6qdvAY
tbk0lHMxs1tzeFSjjzLa+egLc5oDlvKaJ/tedGhooMIOtUcUnIwQeXCMe411nbEbkmrfh3NXviXl
axaRPjq9MCEOSJxF7TzSTsR47EhHnAUqNSQOQGZWGrpZUJN14cS8KKOyEZBiKoT7SMPk8j6N4UPo
eo5Un/Sm4PVmmueutOJDr3XQzI4vhhvE9FlDGccMK5adpN7GabL2oQSinIVYZsjCrGVurpCPSaTx
upLrbUo/qPf24O7lUNhJqH7DdSfMJX2nFQAkOhTxdJgNhzIUtdBaAr5GrIrTKx8trhovtmaEKd+U
yM5V2cbDImn9aszOBr7kjhOGGT00Zf9l6MIieFHlnLd1Y2EAzApr2zKky+UAq4y26RseZXHDxuAT
cNcM2zCGNImJM+9WcXUZo9Pg23gXfPdgFseYAaC6dOtrMRk/qn2gjEtMeLhOJjfkMioeCKd1xKDd
jaWIgXORYJ6ywsdesnaWcopDIsIY1ZslVkKVPO6gvcSiylubw/YGw0IwHdyNAARYfOzroy7Ix7JQ
z665kaioQzVeR8mzooSPtScdK37sYT3qJ4v6W7Z1mB6Y5YeDRbeYasSI7CZ67psIiBkn/ERARExG
X3ySzPIFEvRH2hC9Fw0mze+IFqQanbWRsrRJBSSw7qJQcUXBLYfxIb2IGLvVCb6WDg6Z1ota3lnR
+MPKL/05zlIB7xiyDFWILVWd/vm3GlwpyEPALjJxYrxVNSfDY1bNs7kw1/YQ1ZYlH6Tz/7zZMNvS
ET+j2tL+GLXzNbiK14I1lLUrTfc62uKQ/fclpk35bj/77RJ3x4OytFRCEbgE3NbSfKkIZYyMTQ7Q
Kw9+uBtZ/sueja5yOv8oKvrN+82TOK2sVSz0isyOd96Yb0h9u4a18W4W+BKaQyGtDeNVDD8Mf6GG
AQJqZSE1c9E4FeIxYcyXMgTwcQdj0jZ0eSPRPZeB0ZUmkzbvVIrinqyrnhxA0oSk1mni4FAK6ElS
mQizqS9q8KJmFtZxfWfR2E+CwhYt6cFQt0K+iVh5cvdB7Jeq9lSXFzjlzOKwqetLYkPnpOZykN9F
rKHEZu07VOBhmgNA2GfE0emqb2IyJrBZD9Ya7CWN7oasZvbQhvOxptM/Mvhnlhxk8VbN0cww25D7
YB0gHe8wqXT+LUqzbUS2KwjUxPvSTPphBNYk7YM3uaYGur8hmRm0u/Q1QydNo/AYno3y2iusM7c+
ortFB9xi3piQYRppwqL0NUQxtLfS/aAkZ/J/WBu3BQs2gX6eR2Rf7M0kcAd0N6qETE8cW1n8JAyO
Vz2oNVY4+mYtDUR67yILl06fH/fDPEooCfJl5NrkpU5abD73tF3LAodwFO9MR6uVCRiXH0aoX/Tw
ImN4UaJfbfOGJUHXN81wcMUn5PZyc8qzTyHYo+OWvR1I/bkg70eYPLJDDVJTlnY1RkewDV424/Pc
asmmtW6AKy2/IY9iD0uHimw3/LdKissiwGq3oMMLmVIWH/qUZSE5Fth+O+ZPZC5SQRnudSB1Jhs/
cqZBLp7amIy45aiIq6Q7hdB1EjI8b3G6Yu18rkOSfEr14o9HjlQDvjtsILqBEkQYX4kgsahscBEl
5UA2MNwFTKBBskliaSeQSlD0xDO1In3FcjKXHoohXuayPNchB4pDg+YKA0uYBe8E3HHAiKsb/y9w
DPg8mpL18d/f+5+L2NQSNlVSAiA7s97/vog1kaZKDXGCTDyhLdf4jNWfjuZ/HpF/v8SdqJZBkxCR
6qfMg+GVAk4sSVdc/v/dxd3hX1MYDFUhdyGoH1LlVI32w2P6c1n8fg/WPYqPMAh4eSMXSCaD0vhe
GaseW4l1wKrx71v5y7by+6XuKgrJDaRK9WnStx/CB9C/hfsCxfWlsWbDkln8PH3Mw8UP15T/WPW5
psx/iG5hRqDfPT/YMkNL6p+CiHZCpaM/3svr2laXk3Bcvvz7an+u+lxM5UIWMwigZ3caFxK1vbGs
uEHFWFvSY1BckCLPJWrsf1/nL+MOBGnftpfprr9t0GGTDeShonIGVeI6ysJd45NDr2djjVwQWuP8
L/sz3znHAYTV3NzdxzSaphmQ4SDTtHT0kHR2yBa4xX66LfPPj5a0B0W2ZD5ag2Ceu01aVKXKrKiE
50R6EfndrpUqZcM6hgRsJ2Q20Z3LMht1Psnwb0r1ZKUvgXaF6eaVTIJbhI3h8ITwS0bMaDbEtwMU
pfnWQWuvPiJoFN12CJGObGr3nNXoqaXU7n2QLdhc4+IzEJt5li9pS0nGBYfZutEHB+nES4/fVaRS
ybCpFVQ96WdBDz8F89BNO1XwHiIfUTo1W6Vq5xBlDGt441WPXlduteI65rrNmHABpUNpUVeIH/Cc
I/JS4rqcuSV9dg2sMTG4TIIYXfjl1ZRpqScLrdzAJfWMlwCwSLG38icACZX4MoIGqD415ZgM5zF/
EIHKu0FFIcTc0hbUVSDMBmXZgyKhylVN0rsn13JwgKig1Ic6P9ZVv5GRg8YfPZ0srUVkCqAhoBOd
/x9n57EcNxZk0S9CBLzZVgHlLVmG5AZBkSK89/j6OejZSBSDjJlF96JbIRSqgPdeZt577r4sX+qU
RuBO799d1PNVtCLANKnAy2nPTHK15zYRbbB/R1nm+CFKd6J5Zm10l11QG6dc0zH5WrUT+ZsySl9K
9znLsaVTOyfegra6Gg/QTAgjU0gfAVSf9MkOEoYIc8DInn1i5mEDY6Wf9805AYHRKkfFXfo50rxp
P5m1yTliiEWEWx1e0nAHYJ99R2K4Y815BHy+UyOyNtL46LcH9qfWB8ZxN1N/HVcrEYRH28Fdky9N
+N5qkqOT0W2Yz2G9DsTBERm6B4h2W+F5ZJ+NUdLCIiKX2ilKhAhyfGoD8JLpzoCzZCXrauQ+SaMu
j3SFFbRFI7MM1zzIFnGp5YOLj1iHHaExPS7pLnbRW0ZPEFSCVNCdhHJj4HWGgCcjd0bpBAudkUCA
BAWftguDG2BpdBZai4fK2OPBt33dnWuZ9mvo1avSar/9ojIZ/VVADUDS1JeAKQTRlHRv6dTfYlfb
SvCMpNcEI68cbklOpIjzrhpJ7mUVX+XaRK+GjqQKtQcz1XOELvmJZewx8cCFBwNdhomJ4DcLo1yK
JZJIxpgDGBdZIa2+5jRqtNUDuUOkcYVSaPNroEbRu6POJMGl9iK/c+tjtjV1cZEI9wzhTMkh2Hit
aaMz0/Y9Bv7pLa1WjXxUK9hhL4g2MjTF2P/9k5jdmDn2wVImchPuvSpt9HxDb1cDeN3uoziyc5Qh
FLlJhoxMPA8FujUGQ1oD/fdXS8O1a6BRY7TNcfyWb5a4M2Ghk6nNMobskkhj3CgSi0Z8AFjDqm0m
Ie1TME6823L+oMbtRtV0KnS3uDONQvKxj6roonr0vgVPejSgJ2UW/ObRszZkNKyAqECRyK1dHoEO
pcO1iyartRVILy7RWjOvxzAIGzIYbhX/vZKIUQgHRjWHED4BQOdBXpjCZgQcng7tHpO+BWkFQe29
Gglwa/Bx5wtaT3Hu2qNw1+FQ9/XBGN8wn+HJ3CrImSwaVaoMUWq4IE8dIQAQ2k3WUoGVM2RsRr67
kZz1dFPISy65kowRztIAK1zzHisGJ5l5xkFp4hFmeBrXa9OMX3oLZZ0rFEeC/x7lgvJGfyiHaEeC
UFeA2Sb61MyRkekJ6rnYzmLHJ5sKfDqcLKUHs1JlK9+NVyQaJLhnmNHaQxkd/B5TeQFup03K44Bc
FQI/TmQsDITId+7R9Dm8D1p1J9k2tdsxX4uAIbv30kgWAeKUIHwKg+vUOvSezfh5GBvb0xYqXWdB
QksPxC2oWGw1WGJ+NtrEvnZLqeKnYbngFHfidenV0rasVZvPR+ui+Je0/4jafdIdG1RXLI5LCLsJ
i49YVozgxvCY9ZceTkHr58tRS4EUoPzTrNeQSJBWVm4uTQBtfAvMjA+1C12sGWJ0bnXOo/wtHk3F
3DfOsrKva1ZiNTiW5d6D5YHb1icPTmPoYKEQsX5ZkjOleYR0BNR7bxIem9oYVBuME5BBaGGN6bod
bjIPJkmLIuur3Htz/L4LFw1Xrr8EOOZy2Ik5hgbGi2k/H/q9OiWBjVClWDuZt2J544wMznM44thu
tQ1sstx6mig9PQbDbsNAlkWomeWCdm4waago9hqG1WrPgIOmREbdBlzWKdhCtOFNLsgfiWU7Ksml
B+yRyjaz1Mar71pNWqHAcEWhGSeU7IPkbsBPSAHAsr4b5HmoaszgDSpWHfzKJ4AiKPvQsC3UZamJ
RilfFZawSr16m+H0duEfRafc/BV1Zy8LGYeBohwg7uU8FxxXBMlAoYGCfuTjReBL1b6zByN/8ur6
1QsOObJvMO2kweHk3qvpgLwShae+pUHQM9kqG2hVy6IXnsNWOo5aDunj7Oe3NEleJACZrpP2xjyI
tfUQKY8CDHYqxk6YQf9C+k7YyqIhy6u0HjOkmT6uN90JfGWPMzqtIVOMRK+oh964Es04V7INo95R
pEEdovjfVpZgVzEcky3D9h4Zo7wpm94h4XFeYGQf4ueQZUQKoNgDaAx54X04fpzcJQLOBB0TtX9L
wzt89dzq2HNJhg0bytfkOMjuqaEghdggMtWqJ0nFLKbp0rDEKrkC72zRs0fHWM67em9J28B7RYMM
L2xt9tXcDANstd2aAWKPpU+vX5HsleLZwlFY+tJSm/B6oObKUTzQaVAt8lYZumoA3kJ5QTy8nbdX
dxRvgRRsaomXOqJJ3dmqeEeEuQlLfqeRLDLvKOrxakhY/svHgqxHD/p/7ANeCAc0McCUQsJmVpM+
cKqNQOBXsP7UW5ADqU0OAp1sly75COD0CON1DgccJz1uHeEuoR3r219Zlu48TwaPZm3ZqCs+SC+d
KXRF6Z1cmocxuXVKulZpptBTjTRpmZpgk/vf0FhwTaBHEyBuYydyo5emv2l0BJJzKrjzTHtRS8NO
zFXUFptx2GRk62TaVRcPLpLIcLholUle5hWOleOSj4agNkRNmCvtTM7ihdWfswi5XXgnD5L25bhO
aUx3FgJRNkUedM9dtFX2YBjVBBM+e/HFw1bvFmgrQTtqpXYQpLaDdl7AztnFsrkmN3w+Afs59Xio
LuSUcAgg7Pm4zdiwW0xj8tAujAKVrkbvIymLbSRcB/TEin5QgryZ8ZUfvDfKXqBx3HIfrizDnQ+K
TcLLzApwR0Us/+2zASAnyc5kYgwgIP0Wd3kJ4vOI9nnMFkbyEZrA3zq7SC8dphRjFZgobRqaq+1V
KB7q+JdGfyQMNgwZ57r61qAIjsatRZsY/XcnAyO07KBcmvUwN/E81btBX9d6y2kYCbLvWCr5rcke
/RsIPlI4Fc1OsHIkaNAN8egTkmK0Tw1hk01Wz+Ps1EZbEnDGElFMv7VycYPGlIRQJBBvtMDmefGi
wEmR5TfdFWaqIb70UHXJgX8Yp1enOtNJNzzNGZvsIQzSJ4Ejbj4MF4HcwM7j3Y2SrTjIyyyldRYt
U3J00AynyUXRTqQPDflK160DAFNsL89tf5TqEsU6Cblt7pD1PfMn4lfGQgp2yn+NiV2txmXSDevU
uAL0rEd/m3iovNEGFKK8tWR5bYSPDYAl/i2BGlGAbzGJ8pYRMfEQ1wCvHapsE3PaFNJdr5Ox274G
9aHxy40Lhozc3nub5iyWjJGzwc7xEYXsgt4EY5k2N1TO9D1KENXFDJ5oqJ041hLN5yTiSQoJsR14
I909QJYMv6+GGdd4CwCXpAg+X4zw0JAHZUjMhaTXVDgZDTOj6URU6weyzVCbhndBHrEmUfFxqJA4
HaqBcbO68FwU0SzVwUky8dJbQkVfm36dBGRulu4sn6A75ltO3Z2zxZLv0+5qPq1bbwiomgfjlom7
Unss8NAhKmwCmSOE6IpK4FaAQ1SB0wjlJSHDKzECPMRxS2xXpsfQ5CWnkVZtRYN306PVOb6q5r6X
9oTdolDAKG6R5ZMkO6G8F9rKpAIsEBxwekTRuRC7U4WHttPXUbPPwmvCaE1PESRFDKr9cRvVT6ry
W1H5sdE5jAhn6rdGjVcuciCvU7CGoeYwfPmiISDNSgvVk/hKg63hOLXwfOWhtJhCY/jSvOuQMJoR
BgH/gDI+WhVxrAOUL00vZ4nSQ20k6sslMkVGeEKkzMbIL2bOrMbdZNapQiNuchqaGHDrLgK0kf2C
BGkMoIORHSQte/0tpaxmd+hElKcJQV4WTA99XnqPmnSRx/chx1UYP6AgVnplpdPrQSwtoEBgexxQ
RrDONsXEuvMOzHy5A2CmS0X4HVUHhpT92C4iEuUsC/7LMNcEjBEY0GQBHCRhZj655q6LT8IkYCux
VWa5mJn86BQoR6HQHuT25FpbvWCoHDjIcbgvRLbmknJbK15qaalCiIbVq1m8eopTPQvaoQdhacCh
gUhew8PPgpoJkL6omIQ15ALoFevmFMVVF/2pAM9fwm3V0Un7Sb1QR5CFYMewlqjyuq0XdSQdTVRD
lV9v++TghyUNA8VGBGb7VjSbEAwj34lKgzk0T91g7CZhaLrKNHSy8LOxn4mowgUsGC9uuqcunklI
2xIG6aBuu4vcNQyE+WYi3Z/yCnKGrmwFvuiMqbnK3Xqh91TYXW2r+ouW7GJIVc2AsFyxvZ6MHfUl
AQajYCdk7RuJr2lKG1hLoS4b5DMSmTzSJerezI5o1uA3Y3YihTyJcDTbSg6Buis7VnM4OxFB1HQS
aiSvfg8HErrdh9ucXWVXUQNn/YG3LQDblOFZoVueMVNw9G5XJclehyDnt5xEo7NnMTmQmqXW7ivZ
NvxbM7xVY+WoDPsSEJrdYWqHk0AOLWoN4mwQtgkGOgwzM9D6pbTM6872tUe325FC49L8KWhrUIhm
kjavyPST+mQeFngHwpqp58fAGlUGVyHbymn2GFFwpPmDaCyy9lS27iYvaAGN9ljQW6ttIXVM814M
8nZKMOqUl7I/lrq/7S3rpQLXHbLt4qEt1a2vntJk0Qbbhv5f1JgXAywlQDr92WU9Az2K0kobm/kk
9Nc05iuCvB7LVdFUOwRTauQI4q3wUicIzdmIHFd3paUOA41IX1vp5wohX0MtrXmzqAiIIUvcq8FO
mCTr/kXGTCmF6lOrU4jH/Mp1Dy/w1asPWrYM6ECUDJSzNJ0bbvUbnpLdoG3qHjFpErmeGPe2aBwT
3JQmvVt8Ud939f5titLS0xVQBaYqK5r2qSlaCYS/ioo0UVLcg+j2DlOgkde9AyD4/ZWmdvvnCd+f
V/o0tvQw2Fq9j1XHBXsmqO/UKZQ6TxJJbDQBBuxh319P+rf/z63hyJPIemEeo07//4827KCg2Csm
CkRthxdvpa2kLQOjubIMTsrc3OZzwf4xOkcRv1BI81VChJDg6Mi02f6+aoZMXNVKbjMWi7MODbIr
bnjhAioxrXjWsdcn1dUYH5vxpWP4hgnHI3osMttTiFbgCgy5RqHbIEv18lPhHUt8RkqI/pMXnSUw
ru9B+4tGMDUL9EZobuMJKHZcbILiUJXX0t1IFr6PwrtlIyHFtNW1hzYRmMW/C+lRlUmUAD5n9Ooc
3SZGOLhl2iavNlFPnLQB+eqITx8jv4gURo4R/TXq3s16u8TRyy6kIyIgcHmrghnWON1wtGGotDbU
4UzmNOSG1DqPcguc+403zDZ75YAP68n3tt0YQzoHjFYXmwEoaue9dTHZGCD1eyqkOoBBIiKTTxBo
0MIpW+6QDuu9GWJ0zTlgTlKr/EZfJOmrKnzU1dqvtiPfjimsB198SQrp2jTxEVDt1dAIo4snNX8d
+3eq9SOpeRSxSw1L07CsSLxidB9ufHWCf4ds/EZ9L3hj50WtKqtuAjR6QorXJzU4ULKUNqYVLwsL
cR8gXqlNcMNU27Agt3ZYKsMhUKRTUfwSrA8PkQBY4YFlk7VkaJg/4mCyyD7ohA+jyp/jqRBM3iux
Zf176M2j4aJ4GcyPiYnEtjO0HJlFbsNa9qgTcmhg4qC8xgqYhLxIqfWlpSUx5c+hhXBIe/bpvsbN
UncxMgnGoU6srScJK4XlKairt2BKFhxQs2o08LyKT96KyKMn7LMVUvt6eNIRTvJdad07ELhjEsbz
kaDBtHHgewHVwrHhC05eV0dDwGy4sCK2EAoogt9Ailr580gCmyvK02wyiCU71UHPJt42jtYG0XtG
SHHgCyu8Mb1fXiuyGPQ2Vt+EXlsaFedfRU8PnmWJJ5OELxHolZOkMCJHxpyFu2wGd+dS8hTJ2SAk
vsf9Y6RYqj96lbpkwBMtrluze4xDXDydcu3a7IL4Y5dE3dod8T4KBuo7a7QeRUyiM2OUToluveiY
tocpYEOqqFRstVjqCfEwzRVSJiRn+jTktrt94eCAot+DfLwnWkPjCSFMjji49CEQ15wl6PauSyxq
9OC11kdu5jCfpggdr+3JFJN3oYaIp2ofcTdux2GKBEBrCj4OZ9aiksTCzqjHwlxfyipeebEAXh8b
02hXOEvwGi0QakbVrUiv/xAobsb6w2QWMKaY2lzfaUE4E/gXxpxCWulB625KINF4j52MQL9Y/G1K
NMGMdYcWTt1bI4cIF5q/95Rj8Sb10OCc4jNhyZpVJmxb9GfB8FhWGwKMDw3GJZ22fCfbkvIIL7qk
wkxIClSKXTGMm0ivCW90arl4Fz1A1GNXEOg4CC/1aNFxb/Zeli1ZhcEPIoCLU6L+rJVf+XfBaB4w
h+99nG/zZPQAXgqlznQBc6+B2MAIqU5zJhpB1FbzPvOfwq59dFX5HAkW9lLXAXSfQq4vURh0vbwy
OQKV3ZPRFIgDgbRjp/SgsoqbylSWLh5b4t853d6rjlwKl/gO+PfezqUkG0mdLYkENgAdINI2tmSi
K8Ke8noWC9e4QKtI+4S8KakwVfi8xKMkBF7oiB9rHu+kXEWmLfHMhwm/q8wRyosPYdo8t1Z7iCQG
AgAOKFdUKtFfmQBoxj8xOMoh7/YvQVJuy2yVSeZ8wr7Tx9U6YRlw/ZGGBWdsjVaNz1qVouCr92WP
M85PliUrZdVADM1eaKVupVw50GG2QuTLKefoCrj2wMQHGeyeg82MfG+a85MYrHJi6dzpRwFVW6lz
BBO9bZ2EM2ZfB31Iyb9Fi58tNHHTGNWiboMFy+scdytugXUtD4uxLWk92EkDoWQT1TiKrXOVzPoc
BU0obHOCU92lKLuQvYNNFvI00LMYR9aXkf5pDWGdRwcKD0fDhUA5GKWYxBOmWor0RNvqXeWgh5H3
GEXGJHYhWJXDeIHkRUc3Y7oFgSDTcZcFMlPWA/POPLM205SPGxrFS2DYLfF/FX/IbR8isjO1Z53f
R+P5c/WKQ+6U+7joY9IP0XNJaHQJwVoILiI4zEugT6khlHZTuhfX/ZBpR0NVx2ecoEbzOeEa1UeO
gqzCDnoEfJ2rBFJz6qaGiWjmxcY1khNsQyiB5tZQv5SQeWUWSaHBESJdMqq+lnoZvu8LETgrMo1b
Rd8aZLmqqnDpcRbK03m4wqVJX6oomZjtaTgvYZuE7Y1+xUzjkcO2kJRL9lKN+fyU/pTdU0a+zCdp
idFKGn8N2i/PosPgOiqz7ZYfuEgKxPkCIQzqoSkg+BI4rTBDfE3zuwaZX0QqWhMp3BZnFFhhRWvV
tT3lPVEPqDMEvOxZsOqsfZ49y4m5GauVHm6ZArKn8tgtzKB4zLBLQ+1ZKXF9S9zfbo4zDZFhS4Jk
rG9ltIQ1v3uurEcsSp37W+BjyXQFWtw4FaC4yUdToWM2b5FqbBXxIawOXXkxSPQehUtEi8lbmXiK
m3djeMisdcS3UvpMwXpkWbzAuk741KOIIwI3GinOECaVV230EEiqy1xkRkfrznqMlQZAvc0pmxEi
Yx16k9miyDHvArNl/oTCf5r3koSdntJx2bog0uUPU+yRNrpTV+KepkzHSCphnWY8icgGJIzwzv4Y
DhvfOHThg4VySjT6RT3hfcVT4DKQ3Xg4fACZsoOQdxLL64xBpvw765mTmCvP3CDQCnE7FOW8x2lU
5Q1DXXebC9Ze47uPkCND+NFzcMNSvI3S8CWlrZGXxqzJifUyFxGWj4nKnvWQUFhyUH0R+UQUyfAk
VsyfkKCWtPWNtgUeulbHTUbLoRWpxRmG8+zVPu9xBeC9X7pIPI3qnBHhHSkKHnlEaaSHCgmzUvlj
bLS5N0S4RVgiawA1ZXlVhEeVzUdunC7jc+Nu1jiZsFaCdW0IB9QJ8xbCOYHxc+gjK9itQvJA88Ou
Jshdp9uid8A769TmPcfSWJkPGV3v4Qj+05VXIJIpEkY0vJa0pETScJ4JGJ60c9EMKv9RgB8rzdXO
WBuCcC9GYKHBrXDpy+Fp8NbQBXKJVCWm6BrqAXrHLupSAdalwN6HrVdaCri3ok2EuCsxLuwv1m8T
5LWJQ7xMKcI8si/VxrZAzvuhXfv9czmdNS6iblf6yTdWesKpRxWX9FRjzb36BB6XbrPXDCS06a8o
+IXzUws+in4LXndUFuTenZqq28raOsnaEtbUIecdDCP5qgIgGNSdauAiUAJINU22Vr2CzkV74Pi8
HFDpMhpo6t9AuSqOO2K7rgzgP+cOoIWnvRoeFFaGQxxXJP0pI3QjK5lWMH1D4tBJVyBps0gk3puH
HNfQQEMYCkOKHVCQEAHSDfGm/tuhyCehr0Sco0T6NmoNLHDkC9PF5uwnX6lHcC8xrh+DEDnzY4SZ
zTCe4vwsaHcpsQcQz6ElzXRsPv5SoSlBLykgzUnQ6Vv4EDrYs2ucfwTx5cUDfRYXBTPWYEz7Nbtf
9d/Z0Yfx2mUHlc5UUIi/TK0/dXwfkbh3/fGhTbXFwHAz9PoHHzkEUZtXF4xmB20rb5hnx74tBvzE
ngXq6yVRXwMTTF9In92EtKPwLvpusgcdv1RJ63U54o89uAkfvpFFoa4RYIZDXcAGyUaq8XVpI/4D
79WS7pC9E3a0omwWnY5dKaaleJdpJnRIq8Wbb3AUaXZBwvilrVFnsrWEXrw1ydfq2vowaETz6cVu
hA8QSv1FMB2BTojCy++PdCUl2ooU4Zt2FGdxoSE8NB7T0H0h7O9Nb5SrFlTvzMl3uq5q9ECzdKlV
1Y6Ae2TW/RzHyFxWH5QefX1WrsekZPPjiNYBg/am8DL3EHFHoyDYPcE+nZwsLfOEkWWe4VFtqDAq
WdxNWTp+89iGFLLllTO7LZKWKjZYM0kF8oyDWJNuVjxn8iWh30P3jws8UBfPaZSxqmoz1nEO+lIg
zkPhoTKxTIfIYKKjEp1L9+yTQ+Q3aFsNxk8RiOB475s1tjS7N21Z343oJM2rIm1N1CZ4EEgXzTBP
Z3p4dcM3zCdZ8UqEqxYdJb1fWOVjpMJlH5xQ9W2Moss8BadtlUhEtMeeHrvXP09FqDTGV03GZf2s
jdYWuHId7UZ9zxjaoqcvM3rvTZ64D528kURzgtR7Suj3K/6qG5yUqsqD1J7brfogc16J+I4z8QSz
B9UT7eGGsW7Sga/zr758FWn5Ch8m5AwimTwTN7SQSJZNFLKZRxczuolVQPqb9mixz0vB2orSeQje
CdLQeuiaJ5avrDqKqv7MHwiaZcqSSDY1DykV1TIeH40QKQfEgLSTD4bM358T8SWqIP31AQzIgHRW
dKN0MQmbgoJGtT54r5EK/SEltkHO57QREzA2OcaG2mUit2u915pcFiIg+HBYIITAcSv9rDZoYwKZ
4gGqt7VMO4DVS5k2Lg3Zqjn4wWGC6bhU8lbOEPgs4VmIkSZrTPVoLUQ4uyNszZIArq8EjeI5g743
+3Fhhq+D+eKyEw/nvl+avj3QRu5oh/rSk0CTSCDnJa437bBW1HVNRRYANBJh3gSQP3KOu2pWzJmO
R1I9S5hbFOOBObQIPRCNMiOS3z3ZrbJ6JLLc1cgeST2nF3Yh8V0WJMbmvYA+ld1zargwn6NoW1jm
Sw6ogsFUn2EwbaCsqL6jW9lK9j0St8xV4iazAiFXbtzN5qSQjWKpi5Z4JB9u/ZXV0MtoDC/FcKEz
Ow0ShyCdhhJcbtbQvUAAWm287KnZaI3r3U0DFxzglMFXEwG0gyxWE05lhR1irM6mu+VYZb0ouvyN
hQd+kCNidc54lw3BvQE3eOxrgsbadR5RQbILxN7GFS8e3LU01NcJYz5sziec8mseWKkpHn3WihZh
VZwpP5jGvpIIwrmEdmkh6xX1T6Jb36XkUKckjLx80iVwJeHl+7aeMTXQPvcR0Qub1NzIRi3xk9ix
1dHwNQT1zHsA5bUjUKoTiwK0h7ZSz+mZcfslBnUeK6tcYbxKgGd8GpsWc3u9y2jr9oj1lMj2Wlyj
yd7nUKH0cK8S6ibmCNi3kx4pX0WI35PFiSVlSK1qtmR49IRY9iDXtC5FeitthOxWFcJ8NMil6Yn3
osLkLNoPHMmgTozdOW93kEkWmYbIwbeoNMy5kW/z6MlUPoLguaZLERzHbOlyvnUvQUvZQxBXgF5q
6iN/ZIoTCguyWXtxP8Ke0RymJ368EqLoB7P2V71SawLyYijRaFt++tmsWg0ToWRLxuJEUk0Ku11i
/Pf9T/eVV5LwVjK38YIS92t96shGeBnjeuThwIS7S271ulhyrNiauGZmiPjscs5LiwD0/n+/rixK
mP4VOLNTdvXfPdmqkOu6VQx4wJ2HFUGkCiRLsVgQc46UlAKYBly6HsRqMaDMKK+mUs6z+jG1ntzm
9/efZVI0f3p65f8+g6TpOv98UjxHhdQoUYXsHsrYWlpFy24xQdZ/IiDDcvnqQqZCZI6KcwQX/t/3
bFg17PqMU53bEaah7MTaQHoULmnQzsPmlKUnHdiV54gxmHI2ehFdw6CemtQR/KPO3KZhbwzbSUa0
jiWHaNJIbxfJhNQIaVKnXXDyplknkabjE7aSmizPcgRZtuybyWieLDPPp0LpKPOsWfxWUkJUU6yQ
2j23ozUXkBKJ7KmlVq0Bs7+X49pqfvNBAhpzUwDzlIQdpNeqVY8+iS4R3Te6VH5K8GX9ygAppPKJ
uxbVzY0P5hUvEo0qn5Fn2qCyMQGJELExb9tXK14jJplNHojMvHRsFnnqGDLL/E3lpTeIAyUniFpm
oiYsw/4S9DwSdUCQ1Iegw/wuunnENiO0V3JQ8FMsJ3neoF9q69VvzGUt3TJtHRuYdsJDR95KdJ3m
5fWDKVO4zVo4R2HPRiojUWRy2eSrIBwXBXItI/UxoJDc0R/b95GHkaxaojKY+9LMU2C0keUmz7r+
QS3XuVjRpDxWdEYN16TOfgPLJTNrIlsnDlZ5eAoDTnpdjznJ2k9xn9KrjxJnUqf4OX0b3XdMAHC+
Rui98RhT12SB9NoYqu2BN0WTxwBz4XMCJ/YQx39C4iR8JjviVXEHOOTParopgQXn2xEs1/dvxReS
+b+1+Z+GQ2LWsA5P5oPkRvTTouDstgactWaWO0/3Agren1g2/25UOmMtCcO2otPtUT7NaUY5gloY
RLTSrEfUcvx639/Sv4M1XdEgxipwloCEf0adC7Lrcd4n9TtrEsdAi8Tr5r8E0g9r6le38cdllGkZ
+GPIZYhBN6AAUeex/kvJ7mTufX8bX03RZBhUIDoVsEqMtP6+gBxEqeBZ9NqIvyEB0PEc5Br+gVeM
WGySB23hUv7k0PvicVBlSTRUFSkM8c2fh2heLCk6LAQFYNTEpoewSDd1mTsceZ0239HVWX5/m1/s
f7IkTWxQDA6GaH5alqvWUxu5xhGIlKTujzWYmPAn7NaX1+ACliKBWf2Hdl7R+SI4CJzG/94UFd4q
XSRLY97Y0WVy2KDT/PX/uC1UKdwSAHLZ+rQJ5D5a9UjDiQIRMpBubsUg3P5/XOK/HR1Kssov9vfz
oXsRbK+Uby6I1nHZ2v8bSXn7/iJfzI5l2rEcG/67yOcolDyvNK/EPTmH3FUIht01SH+IwhugN26a
ZvH91f57Nz9v0sBpOVjLmgHd/9NqZMbt4DUyX1sRoaARn1qQTXlDriX9FzrcEVyrjlFSqdlIQnW6
bhqRF9o2his3nUQVirwEAeAHSTpK9TyGt5GOhuRjT17wgiKgFAhps/hz33/uf5ccVZbhcoFaMVTO
x5+OOUFAH3z0me213kMxbqD2xZwwxh9+8C9fTlnHBqyKXE7+vCKYPql2pT7QKN7FF9nhEpibxg3y
UZ5hyHo/XO+r1+bPy31aqAsj03oxkHht8I82I0FS/kbwt99/ddK0jP3zk/9xU59+8gZJoG7lIXb/
Zb5OnH6l7AHiz9Gk2VBZf7il6S/77mKffqgBC1cTWHyDpc/8CoeJlvzwKEwv9ndXmB6VP7aFTI0E
loSaBZQSvJUmFflas+75SyMpP61rX90NewNGRE1mlP5fwfbHtYbY7AR2d3aIfXBodzLWwf5OZ9+B
9ebN8zkdjR82pa8O0SClpiKCCDPV/GRVrCjL6qbgED2xqpUVQWoLf8UY0Pnhofjq0aOONSRV5rDM
Kvr3tygxR03c6UnPbYJYIfgeYpugvHW/Qco0q0710jsW//cCWtZYd2jRgcrQP3+brSUWjZaOZOmM
K9F66MOfnvQvBCpcQOfdlSxJwrP3900ZnRKiv5wu4AwO9J9FAxZ63tmKM5Bk/cOTLn1Vhvx5tem9
++PhCNy28oae90qbtTbalFW5mvyd8vYnD+TXV9JVQKAACjEpfv6xmPB3tcVjmO6kRb6ANraeklFY
kn94t75cAHnudHyQHImorf6+JyHqFTmuPWWutna+44ucB46A1WhR2f8beZTdv38Qv1rYeQBFcfJK
S/I/z7ucW7UGVpnGOQAOogg1dz7NyGE7f3+hr2/tjyt9+rnaXFYyjf43LeJZ5ZhL1Qltgf1kph47
G8PI4sd3bPobP69UBoWwBISFV/rzyasvEWTQXqMLvA5Wxdk9ofpRlr1DivlKPwTSD+/0V6/0H5f7
nApWppJn+VgCAWGvPPXR7A/5+PT9l/jFJRRuROPwCg7M1D49Hm4+jp6UJHyHHVAJpLXxKtH/j/Fz
03Mn6Sx//1Uw/zwR+iAFES0ProFrpM4ffWa74k/v7r83gvfRYoJAS2hyTX+6kYgJv+iF8nQKxzhp
c2B1zDWFsDVnhGQsqbY3JQCxH16vn676qRVV45fIu9ZSsDCby/hZxJcS/fALSf+ugTxvkkggkCEr
Bsfxv99g0Yyw+1jD5DtXFvo8XKS/gl3rQNiEFvH/uJ8/r/XplZrSjxAF5goF1Dz0GR9Fp6i5ff/I
qdOX8vdb9Fe1qXy6oTaVa9q9lIE1DZesUdB/L8wRPwu9h8YpwnuS+XMjZADjPXsoLoTuxpnaZtyc
6NiFfsv0TnQN6UfBQLmcC/o+x/uZmSHyj7kFolj2WVDr7Ckg7l0ha1fpTkOAQQ2YRyUyBMxXkYYS
YCwZjt/EAdlUtpB94k5hdtBBIA+6qA51s0skxjH1D+eBL5atv2//03dcJtRvrYCmEXfJnLHyPCQm
nhyAmfoGXQumMcGx33/jXxwY/77kp2OpqvWuIqPEhzPq6EtjETgIgQ45+SALumU/Wvy/YNZwPU5Z
qi6SZfFPv6I1ajNtXJcQi+ymtYsKRZc+7gvN7gj2Vj9SbxVbCEmWOgZeRhUzMX7sPM7MnZPWmBWx
T/YROpXkYJjIxZ1SILkdhpOJc1z/4YmHPPDv4ygZGowAhWBE3fpcieTSWKkDyTPkMjXrQXAgpv4P
c+e1JDeSZdtfaat39EA6gLHpfsjQkVpSvMBSEVo74A58/V1g1dxmJjnM6ft0zaqryUqBCITDxTl7
r33C99LGGU9y5EyGONSEnQzDaQ8+a7LtI1W4E6ckq0F0VyZZVFUd0P6fDjy8DGaHAD7a3QaOkGq+
sNItbtNrW5uHPkblJp6LPGBI9lsxdtso4mIGFxJTemkmiuyUHuZgexHn6Zdo1HeJkNc9Bsthwr0u
c1wZFdfIi9ssv3UwUGIlzp2LPNgHQblHVUsxeOiuvRFqp/lkzsdwhMqe4C6JV60K6lXgv+BoqLov
Zn5riuyMDtllHscXjrWdaFLq2DtY5PcWuBSAXAXJPkNXYLOrTLAiBjo+hgng6QGLLZq1+KttobPw
DkO9jtVV3uPOuexIoOXQQFBPSlN1jum624M68wKkDp18zoIHC+ld6kcINR8h8Z1lVPQ6fjYS57hX
DlaD1p54exsJr16P45XtcePPe+8YtRvZ3Ot+ny49OowftbkOYeTlaCIA5aA9Hf1xE1mHMLgsUppe
0yU9l76wL+dKb4uauTkt17Vi6mjuQucpp1/fh+HG9O7YpZ92o/nQifGGd0juZqGqDWlE0tg5oGfo
ymMXs0ElzUeZnZJqq5wDaiC4BHl/5szwA8P8FBsDPwdeml6wtwvVztO3PZ5r2JnkcBiAd/gR20ac
AYg0eU5q6Km3iX0zUXxOFezeAQ2CwcSYGDUmp2iFoWYOxOdKBw+B6SYQg9W5HbebODjzR4do6wdt
RQ0mA/vKaQr8bFIeKwC5TUO0eEeIiG3D2ieiJPWr87iqnkaM1cr4XPrJbVflyJRROZaoerOzYST3
ljTbNCAOF5xDgfY5vYqy7EGrLMEq1t8XPZtutMplszVJso4NvB0mRwwH2yUCQ+QoIfAx0umL+d5E
ukYKSjvuywm3A3K4esBbfOFZ7ZrHZDfAn+iTowuEbUDIqVV8HVDKtTqUHb557QwgVU38TwRZNYpR
5xHRxGNCZ7HIExoC48rxjoZb35ecF7PO5+FAyoNcoKzuRQTbGeaHc0srCrxBbF4oA0/jauZbCGt3
7L2CETWF27kDiqzO5mnawkgSNYqyney/ifAyCqONiYkevLnjjugC01v0qqoEvC1OM7d56KYX37z3
OYT49nW/6EEWB7H5Kqr2ShGF0LTfOkABGISodp3E9k0DRUujY0p0jMCovojHqyWfCrWWzq6ArHb5
i0txkmPBGkTJVzBEK8dtrseKBr5JEvyoIXCE+wGBVfIyUZPBR09ULPG0x8Z+TK1sX9Bu7vz+3Chf
RyjtBplTY+MeRrvbqfQUlkCgUZM/kjsnu3WnX2ZmfvNTEtwFxYYRnQ7n0Cvj8byZ94l4SIprif9O
HB18bCWCH9Qo+MDbdd8/WPqr6lm45mdFLRqgiAAa00AdyI6hv0eJCh62RwNFN2GgujS7hCg8O+Gp
lRMI/ZlK37rJaYP79ACEdQ0RHWQVaojuG7T7TYkfDabxsMhE8C5Xw5Og00J+mD2RxtX7R1uxC2pf
AsJjYi6PcW/S5sYwYCw7d1VEfaeQ66oCHW5AKyvHE79MN7WfbqiICa9dz8HnAFMlK+JKMv7pbleo
JHxwuOFWoidLJhqtF2jOt07xKVMb4QNEexkxNgbiHC0w5v3002yTuXGoqz1E9bpjJXXJhCAIRALq
pW/HmJmIIzYaHo/XDiN0KE7CADWCHdw1gFWy9HbIcSrRs7fnbYK4sJF7r7tMrGYfLzLD9tbtPrHA
EPjY4MgGjnysYQbW32w2R7I47XDFJuFliu/KyU1EhJ8ZY21znHnoxbVfYwxLab8ejHFTKEKzza2r
v0bIGj2iShYOqfymekIc5jsEXA5KIVtb6A/OEvDkmPcgCNIKxuoZf1HFaZbl20ITHJOsh2nbpWBc
De80p0fts1mZiOeryy2WTqe5hL2wh45wNqAyq8NdakO5ZANufmu/+PI8ghOQgDdw0KMj1kCLtopq
tGzeUWhzIbjAjdjWyx8BuAd9/i3twThjs2r95gnHnCRNFFpb3tpfAVOcuwG+97CuD22RPzfTcVLP
doAIq2xo28G4lQhref4kRJlgi5+BfUVzoSQMh2A+sMWdAjT6A/B2795ZJEDRlNxmRXEz9NiqDBUu
091aZZj/WmGd+/K+BfzlS4UKq3yS6oDqhoQYLTSGfYxlAVQh9MK1weYFTX3mTJcC3BqdRg9SJmma
/T0L5sb1b0oVbfyyhv0G/pNV7Wrw0P3dtuR7ZNrYVEa5VSPwGnQ6hlGdBrG4NoklkfOpa7qf8hY5
q/08mPdu8JSoy2hADh7l+LvvZKSuLfvcCV+7pr5kRTgxzO+TmyZc2jGyq8657WSWrufsqmUMty0P
XmSx8bHBHjnTY8orw4fm6KPPjabheoUiiuwYQieySdNXTAkEYoXGalgCEmmqna82WUXtRyD0Phqm
fq7hWEAUWSyx8EeqgjkR8vlrP5kXIuj3sZ/c9ea0boN0704RoQkprVf4OB7mXTI186HvT4x5vJ6y
6FrwZ7/ZSkSXTnI+IxeM27U3eeci2zppvK4hcjc2k5OL7WwlcVCM3WPQIq/AEthX17Y57Ip2/hx0
W8E2KtT064Cgk1lYJxu7Oi+ItEazcxcO07mme/v7jfcvjodv9sFLNfKHgpKfLjl2JQu62wcoNQCV
1GutPjhQfHSR5es/XARejztny+a+cvoT7rvLMSbJPtBcwOv8eZv85r0sdZ8fLuMgsS3mgHQbG8sf
G/oK1KTaa4kTvryx+Pz8MDlwTMvooOOKCaOjyXZIDOvWMy+J0FsD75XDPoBvl+2y1F1N0arpR/5b
/qnF2z5nZJ6hQpblWWYDnsKAU9n7lhliqB4zdt6EXnhYPmErhndB+eii56uZNyfmLvT3Em0LhQyi
rDhrEHREOGXbxZxeGRXhdWnDH+bWRP4BPWWFdctMybcY70NMDEHzVYIqcVk5eP0lON1iJP5D347B
eeMQBsEWv5TBieqBD477od9y3lznJKBV5CVKvW6xUgzWtRTeqWwuks5fVe0zcUvrMQmvK+s80ldR
cxzkcVpsbinBZIX3FcD4pkZ1P7Dg1+bWr+7T6CDYA/nizsnqLwh+4eem5D9KGcAR2JRIo6H7D5Ox
3PF0Ll48HsCUgBWjeHXkDa7p1iZ3iwBMjlXzDO8G+zExLSU4jpZdRf2tIkRmNNYxjjw5OBfldDqO
xomNoa2ldVmcWZO5NwOwkF8HVomiNdYy2Er4vV5/UrITMC/HtlhTIDgE3akPDS1ElYqhSGVHsz4N
YIlg4R9ccSLBUcTQhW14PDkPJ9kEi7cYz1HQ7CeFUBF+mW/nBxstNJs5MeK/gEBkpxuRqF0BdqYq
PnlDeDbE5WfD+WIU5BfVp6PeiyZlKZM7KNY5hQrZPcz0qCbgZ9nniY/QYi8mBrav/Wkt2SX17anR
nljBZdevZ7KFhULLQfRZMCB8u4iNjrksuimMy7h8hQhUKUSB5unYVvtG+Y+AZueTKn4d8zPAkgR7
uZsZMaOLAt30/ZXb0QlFBR6YLJUCyfF8XAAVoCTpnAm8cdNNaXz2csy6+cSnN967c0AyZ7TX84VX
3tS9Oksl2NGk+eBc+9Gs8K4elg7ToPPvRRb7zOWswT52+KCZ8tEl3hW/EtGKoDCZ3ebmuvCvoSoD
RP39BPrrYskPlYR3HdsKFwloE67RPSOyuIx2rKK34arx10vVlVjGD+qIyyz2U23Ko2NP2oBF1/Bd
cUZ6E/5ul+tNZCaVFQ7wehtVRAaNHywNv6rJWIFPCx+1LbWS97VkJ8mV6uzRWcWPf6pIgjUAH70i
dIAQU+x9H9zJX5URKZYTTWQ5eKffyxSYearJWpQ6ajVSIO1XtGwO/s7ZVLuP2kLWMrje3UW0c/+6
1rt1j6nWwxjMteSz2Jkb7DL8rzwGX9z1uCGo49ge9Lmxjj56j78YkW+u+34pHDsxuxGdxJace/oP
8tAgWkAatMuv+oO1kbt02+9/f2M/eq/v1kUVNalIZ96rH1zOqCG9DKwIewtjXdEt/f21lvv27r7a
QK0X2QfFbvd9OyzMDMw1S0MgtB/M+Dnqbv8ffr+FWJVyPVr896WwHj6JboGRkjGAHK4ig/kjlO7P
3VBhOxaJsL7joPV7rzTqwgTLay64W2l4rwQmQiCQswUuJ99UhFsOw8XsP/z+Xf1CFkSGnEDcRAPR
c1FWvt26zH1q2kREOegYvW2/M5h5T5rT9N69xGGwyteK4KL4pPxIKPaLOjedPXRINmm6Jj77t5d1
/QrhEN3m1WBeA6ITHJqh/NXgYxYm5c33N/kfz/o/49f66s9R0P/zv/j7c91MXRon8t1f/3mePnd1
X3+T/7X82P/9trc/9M/L5rW6ld3rqzx/bN5/55sf5Pf/df31o3x88xcKsamcrofXbrp57YdCfr8I
r3T5zv/tF//2+v233E3N6z/+eK6HSi6/LU7r6o+/vnR4+ccfaJB++LyX3//XFy8eS37uio3nED8W
P/3I62Mv//GHIf5O0qggb0ig86ZKtqhY1ev3LznW321/waqHnmNDWuLRrvhtyT/+cO2/EzUjSGy3
bAQqQCX++FtfD8uXHPPvprOMXE8gIAhRmf3x3+/9zaf0r0/tb9VQXtVpJft//PH2eeAKOExsE647
fYlw6by8HSOqXsKlTVCNcZ/78F3m9HrsIwiXI3WdsoJ7ftK4lInaihAtcxDJB0+8/XZbzwtwQT+Y
JvsYRBG02d89GwqjVJU4lljxSo17o5cGW0PcvY1b6cPYoTltatYNHIdwOr3S8JsTbXQEnwZjkJ7U
hjGfak80WE/Bk6RNjyZUO4Bl4mycd0ZTUP7vKh+wneh3P3zMf93KH2/du8L98tIDVHAWHy31ex7r
dzNvK6aaFnQ9rYSYdLmfEN7A2UmbBWUw2f5nMrmGhX1mWLynaCYeona0BZ1L2/1HS8/bZ53XglTb
QQERWLZH81G8ey1GHvZFa4O71p5nwCmoBkvsBdY5gpZq/J/Yh2MbLn2chmqdJ2bz4U7p7Tr0/W6g
iA+Zt0OETtg43o6kdpr6EniTWtW5VuzMxyHgTDMNOZVYcpmeskB6W5aVLAAvV0JO43xORlYXEpK9
002ZJkcoCeO0tQ3i1VeFYWLML1Tchjs37dN+8cWq9oPt1juQ93LfUD/wWDoujxt3793wG+csF0hX
1Kr1cLeRSzhzAio13TAMjiMe9LYOs+RoRrTMrkp3CjGTjEOtKQQMtYhucrtQBJ24hSE2jrVEAhtZ
m8qPVpC3C+/3l8lwQ+WC1gX3mni3oQlC1ngzgrnDk5RrShucHkwQzpwETdwTpt1Kmhg2HO19Nht2
QqNeJ0SbxE0T0TaYW73p585yYDO1SPDS3lH2B1qZ7+rZf20OlteIBMfzSY03g4B7+W47zjC3J4Ka
OYPVCBAvi9ahOZolkjxCdNtQzrxmqiHRhW5KLkIZtCu27+PWNbBY7Kuh4TAZqwzHdB0NT32iIHM2
Gppv6xVPWZtRwxQ6J+DBk22wov/HQbJqDcMFD6kiczN1pCpvBpGV42WnvMjbgTcQ0b3GO3rvRx4g
axOrPkEGQxnEH42jZV/+5s37SFuQPdEi5+UiZX47+v25sKtp8AvkH1mTYee2QQGXJnYyyGIltsGa
ZEFkecrNNmqyl7L36Jx1soNjOtaQbjg7Z/ZHpwn2Ze9eF1IElA8mg8fz4DR/74X/UDVpQ6kGToFI
dLu68A9WrdqDkoiM1iHi/uops0vYAn6UVsNpUcoD8YB1tskU1shJBlchGFyQXaNWB78pNA4BCGZZ
1z0M5qDuJif8HBKafiiiFAykVw40rGXZ+BuMzvoslEDhUhxBgW9Xl6nlDqQBIxw+dkEpd47ZQVGr
A/OuHquXqqI65vjFfRHP4mLqupT+yzRlGyOq0RSaikItNYLJ9Fe15crbxncUORjTt7EVSxu+Ih8c
eu/aLuvmVBldH23KxjX3dpcA8fG78rQLYGwFBo2hqpXEzTNckpe8M2ZKEi2vl6HqB5Do4OucGGlL
PsxU4HGZKcjb/jDgl9I3sxl6SFZNdz+T631rCfDCM9a3mBFB+wOIhKsLmCtBVOXbMm7J4NEieDRa
WAVZTAExKlNSoLpIfGUqPfYOIdl+KML9BF5i71V2dSS+Gmpt7BOxqaXlg0by4rFcF7HtfWoFDv7c
N27njASrPpMVbpNpyVEyyy18g25NTgVoPanUTYPtOIza/NJufMoPKQWyyaDx2QFEMGB+T7FB3lWp
ja/d6NL/K80Mqo1JVqB59JRQsGpEPrzqoW1fSgLDPI3EyekXW6IuroxAQr8KovK2SeRX3Bp6aw7V
q6NtHBlhq+MAlmpPE3syxXxtWF32ZHZWM680qSoe2X9R9q2Xvf/SumAjIVyKT52OAoheM54VU+CA
FjIhlDoT6a7pz9l32G45HIQ/V4AUa8BjZnVqej04WMumgOPzOdDRt531zHmXYpPGVFyKOL1WkkI5
YQbRwanLst6prO4uxhE2GV6EDsdKOO7EiHHH6QOYlWQK7+xRJA/OFO3ianbIiosU5ErlwiVIaPSq
soAMMybVQY5xsZ/hmDHre2N937Tj85jH1GkKr6IMbHndkw3wkAGqXMybqV2B+g5xxduFB02TnQ3e
0bpOHsMK+sSQgPJLZQrmr28k5BfSwVjMKX+jXmLdCWwqxatRZOoKgqIpV5w0gpN2KEhPFLk7ZDxJ
UEJw2Qo6W0kPaHzIQBsOxITGhufcBrKLNsY4tU9MrPleuXb7NVF1cUW2jKKGBAXAmjIcfyKlGYzT
dZUzwd61WWxj1PMFoKoAu7A521l3YtgY8L0UKmvSxczlQvPIhrkVHUoCh0l2ASUQdxbsY8/EKZyk
5xTYB/Jf3HBfecI8dUYfrLE23V2rhqfGnId7y2bEnsS9rY+k/XTbMeiBBZZucSwidVWq8YscXBxP
ZtAdQsgTuLPZJW9m21JfatAp1+G4kCdUbl0H6ORu4n40DvaoqvUEs2XX0SHeg1Ho7jRFYSCQPuZe
NjVX/C19yMwq2+f+CH26Gg3/EKdOfFf4vn4aDZF9llMRoZfsYXGUflNfTKM1761c8i9ITdT7oql7
seq8T4E4ZdUXmU/jfjLIFOYmTfuo0x2l1CLCJOVUXXEPA+DagcN0qQ0xPYW0FlbtJJ9K13sN21Yt
/A+U206HNgV4bQ5NMhu/aYz97H2pz54ZbhzuosxI9n0wi709O3x8DoZbcjQ0Qo6Ide4etupLl6bD
Z9eQ9U1plQq7vBMcU6MD0D0vN0FzH5/LTM0HvyyTVW5yXFn7lYWuO5skLe0IPLPbuaQLWUm8oS7g
7C3bSOEqjYgGNn0rqweSgpzL3MON7/mlPnPqXuwtM8mPgKEeLRmN15XUGfFKDS3gJve3wqOr22nY
kY2iezlUXf8QVU10VlCUOkxBNj3oaJRXbdHnl73kaorvxk9DumBeUsftRiiG5I4WhB7hlmMHpj5h
v5EXJGYDuRZx3XnbqOgFcWp52kKx5CgD5JVEhdKL41czbejnNybzfl6mFwLiy6kStAYN9lD8P2zi
uXgNbTGel0EF6qlEbDNkOMOTMQhWPbQ6WkHTQ1NJgoRqBBV1rwXgU37SjXieaRJG/QkqJAU91swc
iJyTZ3GwgrPYYV4GgJXcYMPrDlkd0b0jnFDUK5cUwYOvPQiKHMzOotoQZ3XLqpdECV1oLm3v0JYM
m85L/b1Va+O588fXNMSsG6V2cGTHT5uMerZmVWdGo7mm0DNVabbvJ84BXYt5O+9lt9VdYN812iKb
rRrcF6N3wjOi4IeEs9YwXqaDTWd1QeU2w32PV3znjaa4a2rP3krdDIc5r+2vflhu+8CHPJ7I2Xr1
mpDhP9nVVeTGkHc0+A89gHhr6PFdpF484bdO+4NoVDOftE1OLhaBjqdOOk+XnM7b/ShbFyga+glm
AGJ5Uavdj7r5hA0yPBokqTcnyp/qsyZyTXLFCoKhgjQ/BSQIgJZxsusyVR3dykH5oUd48FEB0iO1
7ddGuOrWGFWxdZe5JQD2swpaHdwt5dh41Y2F2AHIsrZl4Na3PNkkZ7edBDHU5fEqYAdOiwaSR2ug
J5hqz3igWmtewDb2v2inhJvawtPYOFEU0lvSrkXXl4NQa43BnRnVHUxM0/lsKM0s7zuZerU4mF6J
agYX3ZdDvKGrgD+bp/nRHt3bMkh7NA0RYDsZ3ka57r7iy45vR9t2vykosq9x2CTXaRrlWyEJ3Az6
qAhOIB53J3kTjDZ0kFQfhJANMMTkRQpa83nudbxCMztJ0xAGbZfk53L5zGw3NibSPlmr8rRJ95nw
/ZM84xFxJhNiUVr3nCxcdhcavd0u07O1ckYNMM0Z0/jatrsaoICXpy8WtYtTdD8VJ/fK8J4bE9ZQ
5IzS3UgVTQ9qbAyg82zw6VaUCipQOHmfZ5WhnZnK/HZ0vPZTW6cTrJ0yeElszyTs3nGZAWCBL105
c7oiPafnqF02znFyiuDSSHPeuwTeGq94sAowvjz120FPCW3ivL4ZjNy0aKxML0PtkZagy6mDt5C2
/hc7VimWc6vm32z/gnvXivAgpk5IhDmDdThxvC6T29AotT4mSHeCBw8E6dYqBhgW1AY8nnZFvTRk
0u5KV205jocEwLYTX+g0AZHXYwqTymGECmKY23hkOY9auxH7SBTTFaMDXG+YTrECfQ8/e63MafS2
diqYcGI7qOn6yfDeSobyxXZksx857H2LCTBlfVWlPNfDHF+VM+CUYBwWtFs2TwPzTjhEq8QXEG2G
qjpPfFQtq8QKXypTBmCSnJEtT+y3X1h5k7MG8eLeTDO6oJlOXbL4gGNMa7OXrBu264pdZKQYi6TT
JGfwamh5dhn57LlkfwObSdVfyhZJzMYCmnIvuqAnIjWYwX9VNoR90i4shFK+AUtjG0N1eJHKCQDH
9caFVh2/eKhb1DRdVhuPEcsWafRBhKIhC/z4Ltdu9GjOAYqbyTEgu0WFrldF0Ab3Ks1VtRv6wv9S
5Uj5oB04Uu6scELKiUF57mi3JjTTMoRHZXHHjlB8FakxkiPhSzNZmXWfXxhDsrBVDQ/1VKXtJNgK
1dU3ms02e5LAIQjENBKzWqsWBThCEDs5K+rRuBhrb4ngZLkuVpNKlTrmURXcW60DtHHOUfKfGqRj
LvyMPARG5QwJcreC2HPTNAZ6AuM0zLtswnu44ZRd0uZLuq44VcmMrKlVKiDLoIsIGJB5g66sNEeI
LLHBeLUrZKXs3VuPcC5zCQVxq0YkiBF9P4UMVvoPOHYkvgTNJ7oJmsFTW78N2BxXqkw61C8yZFdu
0j9zGyu9mJQqNiLM+LSKwiRHt8k9WGp2i7F40MGXBLCeXkcDQMxKVOKmpvkZi0RctWZkIwTLjEc7
sYB6SXfmhmVF1hsr1SzEm0QluzHO9a0XdSwNpcCPDW4Yo9WQgeWpRVtuaj11EJti51EzeV/URTN+
C6lFkrCkjQUp4kqmvKRDyE9+CmfOobNVs4OuiH19ItYQ6GMwTB7ZQ1SqkACORGcYvVER0kAIVb/5
fQnwu1T8x2M/yFqfQ4VP1cOjdvm+xN7mydiPkYVGpG0ApMwoq8I0BiCUZ2GzC8tM0/ue4SOxxGbi
ccxmB8SuKrqJJdoO5crHGwNXPpoNd2MFXowGxppRjSrPRv4+p5JQOVsXYKBytXD344bObjKq/qRm
+EOCMGzo/aPZFkdVFK6xY2oJJ05qAzEzZjKH8qSVsiW9wktzb5WWRZ990BT6qYbmC8o9LkVH7I2e
sMU7PX1bpX5tcoYmliSLn+m6lBWU6L5+nZSPrNIZEJo7jQVeemDDz4K+aKtngoKkl1vnhZiyS6tI
kZc6qas/0I38VKTlxQW0HKmmB7Tm3PcvzmwDJZuWXR9Jwtl9HMEpP+nMOcwYgW05nqk4AMnl4prc
yJnkJ8Kp2rGHudxyNvv9aFlqsG8GS4CPzA9Cl64rVe+lrfCjgiVubDvJxhFayAT1pB270zIkAiUW
jtzOpE59MDjfNiOXaqZJMYq3bDv0D/6EL/9Q+nGrsFdpCpk4mtxHaejmQYoeaJUU4ePv39gvrxSG
sDro7jIQluLYD1cq49rI6njBRqQhvdYpNI9tmaiVDEf38P1S/1ab6a4u+ed95+hNx+l/7ET9f9hf
CqkV/sd/t3B+ai/tXrvysZp+7C4tP/Bnc8ny6AWFgR+C7maYLx2IP1tL3t8DwaMYCt8xl6bjUo/8
q7Xk8TOCHS1NJTfEzWPSEvqrteT69KM8vKkIAjxsZrb377SW3pYeccyatL0sl4uIZXp03pVEZ58g
GEfOKdaJKIZa1pMRQc6dy+5zzYPudefY+PSzRdjrn4PkTSvyx87M22bI9ytT94SohMxAUPp8Nx59
1eeZERMG2APop7qZmOZTSzaeT3JhQzxCqEQoD0Mg81c23hgLfviAPm4MLdenFePCgAhtcBZ0694+
D9Lt6UOJjEq4z8yIsqxwgaiLHlF9r8N7OVnFq2tj0SdQjn10Khur3smeSsjvX8jb5/L76/BBAYA0
48WIwHlXkceJTzFyAiaZZbN3ajp5wvl0UEdyIBAn/P5abye379cSaD9pptCWpBv17p5znlPzSNYJ
yYj0Su6CaIIlm1OfOJeOzT1nk6Svfn/JnweY42Oqp9/k4t7z3pMHeq20HMwsJzOmYCvQ9NrDOSLH
sMRXhRq406nZECXXm0+/v/Cv7qsrsBOanqBv6ixf/2G+6yvBEbdBTG5UUScuhM6i7Ohog3hBgz7q
B3f259G8BInTpqKrEi6MlLdXGyeO+zQ+ihUBZ1hRyv4lcwc5bGdkgc5o5VtjwkmWYRipPniOfnGD
mUF4ci2cVCHGxrdXbgbpBBOutRUVRe90zHS+iUeLjMU4eyk7C7DsMq5+f2+XWeFfi+T3ccRsZlsC
UyhME//ds6NnmsyFAzC2Qbv65Fk1IzVjpvrgMj9/hPCRF1ALrVI2Lf67PQtSVTYzjS5WymN6wPGf
9CdRNcwvc5XAbv39e3qntVreFLePy3geUI6FzfH2RvqGlVetTWtszNzswR8pTAO5RBpsWenQbzSl
iRxGdpJw1hkcDuIUrRditI8Wu60rENxlUqn2g5f18z3w2ZCwS8DZTtfq+77uh2GcY1ilbkW40ZC0
ME/MCFhpJcNcnadpEv7bc9GiYmBGhHsCJOT9xeYJ/5COC+bERiFTbc1059ERSU56VzVffn+/fx5D
y+IG8oDYXR4YjxXux+dTMAORHjnUK5UO4Y5SC2OobJq4+WBD9/OTiTsaXzFoAD5V03u3wsnI0sgu
SBfrVDWeZ5MBElUpb13M7UC30gvjZxNQ6V0ZGeTJ//49/jzf0nHkkmxumdvp7r19j7LqiUZpeI8J
vaendqCAhpNDpAD+aCTm50Njs/T8/pq/uK9Eg0CtYFYIfn5oWgsfQBWhiE7sWV8Zc1E8MPMG699f
5adZR1BiZgoIl2nP5o9v39ngZ3M2L6TWqrOMq8DNonOC4NwjJJloqT7Rd+Ph/UgOuWy+38w7zK14
MAX1WeQLbrDc7x8ehrozRoOC1rAKijAJTyMnDvZFiYIu75M52BsFjcAdNo4Cj2g9MKCmQsQvaVVW
e9Ip5vCQmX7u7PMhAwz7+xvy7oDF9MEHDRYLBRkyoZ/3M06dh3IaDZKSvKbeoefJxl0mPLp2lj0C
j658LFVEg16R2k3tMSNGExpdzGM856+pH7Yj7TtC6JZj4Uf4qe+LwJsbBwEKAY9DM51bJ9x3N27U
KQVMpyTphKPVp06O5deZA5nYiKlIr+esMszzFMY95jpqihz5507bm2leAlXYIH6C+1zt7cEficWM
R8ytfqQQg3eDTzx00envgW1MyblnC72h3jTSTqMbB/Gfm6VxaVb5S90xmFajnY+U+3Ug1VZVJcDW
xnDZALrNhI3DjLHjKaGD17G0Kr3vI2r4W6pzhdo2dsD32RN6OhhGeXGMp3BIt0tf96kzM/r3TaJ5
EeEgb3RnpVemE1Vbu0xz2tRKF8++VUwrBCol5ExdJiRDc08iHGCjvqrzmcZXop3g1I5duqxjQ8Vn
LecyyL9kIiNdynS03Hwwav5cxH74aMB7fI/VWdRnjoUu4938lOmhkyB9A2p3KVl7hm0s9Uo91f3K
NtMRpjER7xR9qVrPZtYQ/SOdqyjt4pPIhEVyQpfAITk79i7wBYACj0WYXM39vHggz+j1kvZiCwT+
SmUk5JBlcEME3NyuHR6IZJOUM5lcFQhAW5U23Yho7rZKpl+JvDHwEMw4Rzmhik3dUHNKdWM+Khye
QNmzzyb10I42eq5uqUNSRWUjgiWMgQjerCEEr5+sOcMJ3F4vU1W6bevI3UeR3yyuomA8S1MSnRuK
SgTIS6KaTmQAHBwXbeQceU4BMVYueoDI99FYF9QPzU2kArjgTecRxJyQxmCYgkg6w+yIfjZo5Rs5
wSNJMumt63sdDZvBmj/BoD40buPMjxyq8BKQ+G6v20QXyDxRoBJnwYrQbY2iHO94zkPisnGELC2w
k0FO2bU1NiSdS17FtLFaQRk/nIlLNhFIrTOv6K8jc2puWtfPb6kelK9uPxAiESZt759YhddbJB9l
YOiH+BJLa+vsuiLAg2P2ffita74n3xiG9zkaKw2J3JoDGIgOIa/S6Z2BKA89XJlp1F5b3lgcBOPk
rAIWfzQkqIeO4N3O0c4pN9+8qCa3WzWuke3SYPg/zJ3ZjuS2lkW/SBfULL7GnBE5z1UvQmVmWTMl
USP19b1UxgXs6oYv+qXRMGAYdjkGBUUdnrP32h14Fdvv9T5RrdefhE14d2y+W3lKXC3dYPlOWmr+
mFo+wGf60WSoZUTslpPtfutFaxOQADtClfGrD4z5XgtaaOPifNk5uWF5FkU4qhbLRkxmUIRJXUqg
gF7o3JiKNIWq8v3HRjLY2ixDEmCvg1G74c30H4ypsR7Sjwic4xgNdnFbxs1nmAZPWY4nZG0XEvMw
VwtphktJskjk2q/NhDruGCeOc2hy8g+cHDluLvyZ3ngDCjtbPgmKo07yCW3qxozIscIdHsOygbNd
SHjVsiLbjGNVTQBFjjqJhdhj1ZedT9OXK5hb6MM6y+rPdFD6FXFcMKjOMh0+20n+nDpxn5w5TJRX
hQb0uUN52R0d2fj5fmHw/NbNPfahesVGVCpJ2N4tr9zOZT3Q9LcEhpVJ7AbbY+Q+BPOZ4y+GJp19
G91UbeqcLFCyJpg+T8gFAFeK5VXn/mvOiQ67lkM+lgXSdSbRbOL5upmAIeHKmZpdYFU4L9vBZsg+
Sv8LvzZxclXd2+Wuc9V819T0PzdLymBvLtyMcTEjrwwnMGmQMxmZXuI9pG0aYOXH/R87gIBGP31R
vm9fhTJ5ojXXPgymzb7SMaiIhS2v8757lowKd0HlsET9H828/ChCTeZMp4rxe6Lz7jhb40eQDe2L
EvabJg2nYujlHpWjMwyTU09c0xgzESKNIgPQiZXQd3tw19KIB7ySLZKKxAuwrLlpsMnCMt/XY1Dc
pFMWg/imMeujQkV1yoQL0rl8aP2MQL4yJQbDmt4GZa9Wc4SWlZi+8hALb5gw1Z7CKQJLUGYHP2AU
ybSb1KbWvorHkK5fbX0uVvrd7+aBsY9erp1Vjz2gHt2YyY72SwH1dB6zs1DVOxvc98LogEBZ55rZ
ZEcquWx5atRNqrbRkF0Rz7EQUSpLwjCq/DyMqD9Ltch6pxrl3Qrk35t8JMM78QtCVbK5IrEgbp5D
F7grKfYDlHu32Cahp65bp/8Z69Dd+EHExhMF6o7dut0JP2WrDOfp4CyMUdFBJZuSfvqpSVCDtPRN
r6Ro8L9GihyKOiKNLRH2cBPMtn3r0G9k6EzyUgg5dW8ycT9GS7TrGWXvjJQRSO20L7YcQNf4CZKT
a4bQfImi4WGTtYqMrmkg8hflRPTpGDt4i3WdHDzZym3dSb0vsmU6Vp2FN3moimtl6uZaF5KRXz6+
Q/0JMFh73nnuKudKdSXA96HAhZUYIhOC6lmZigjNGvi6csh+yHEybk1bWtu6Xt6i0jGnxhB0iia0
NceiSd1vc9lH7wUP04MTV2F7EDKv7sOGfk7ep9E1t1GOMTFVr6OKu33RT0m4iYcq31OpADhI7R4N
XEFhuuuFlSNbEl63hRr8MBk41ZuqsKr4CugH+GWGYP2NMFn9sbQOSXwS2kSEvmPjEEt2I4OOfqs2
oSR1KY3etSKZCuvZckcn+cruNfnYNKe4sW37gTa8OfhRUd5mWjhn25l5vyRIdi5ygq+wd5rbEmN6
v9OuuxyQ3a1M4JJJ+5yX9re28NR2GrzkNJCmRTevfjfcJwS6Nx8e2wpJpkv9Fs1OclyGCEurrOpV
hcpon1yLE+VVBjItIKl8JJ+pFEt3zFXMDu9q4tJbUMsxPexr7Q3IS6q4zp/menIeJn8mZZQW4QMd
a4EYbpK3vcfQf+urMTo0IT46HODVORibBUO1f2ncuPKZ90/ihgZc8cpszjsMbkOoJ+LQfpsOzmLY
fjrrCrB28CaZIOIArwH4D62CKl5VOVkIrvVG93DxtpGpiHBAcuFfOWG5WtLr8NXy5lMzhPNNZmAr
NLU933jDCALcHSomk0PV7px2manuZPQYZzD/O59GB0s7dUMUjgBOBpVcXKPHSxVH3/oGzTDBIeEF
kSJCvZLygNKemD45gY9qfaQ8bWn0k+Ub3W4LW8zXlsG2DM9j2LbD/F3ZJJWxrVMR9JosNUbRudrX
ioqKPIU054nPUhMPxENnuCUrrQH+sLrFLkiB2x0aRjFvdeUS+MHvikSzm0fiQucGj6GV53FTMpMS
SDj6wXIekQQw2Z8lBddxbpf+VllT8ppZLYxPMrtyTtrzbFFgODHnTzvrPeuMHgn9ZoJy5Ity13/t
3ZFIp8QhX9AeEFPQ44nBHixJFe4805rskDaZiEgg9lsL0XxZkvOIxGjHsd7F4Zs7875RMVSOtj57
7pi2u0DEcU4u09I+V0vT3CyMus9LnnWbSAmuo5268orIxP06Nj0n8peiKBzyV63cBzEkGFOp1mrc
scFU8f+4qFFdAv3CcnkI3Gk6DJMJfipjjXd+sfyxWB2+TMsLWyIqLYldl7NEflf0Gc6veiWcWlEH
SSJOjgbx+wnAg8VL26ToWj7KIW9uwy2l+ZVTRsld1bbYx6WgHp3kc1+3xaGQ7r1FeQ94hwI1bgj8
4UHRHVEgx9tpnmkUdajhpVpei4ycnWSRyaGxMD7XVhtfegent0zks3Kjk0SbfManEG6WUr6myq++
st4Kj2DP4w1tP/Sq4QCpailxBEcpz8aZhLURYcfBjrppN9XJdTGl9Rq77F44gat65/iF9yZz3VwI
hvkjCZy3JepBACRTTdu9bL1DnSxPfpGave/AaEjB4+xSUieODmNqIg5DKLHKAKVo1hJRxzvSF/ps
bzoQHjBngOi5LtPs0Z7uexOpDyKKNTrFtQzKWf4HCgRqEJsT6ZZVUt0yY47HMzSa/k4y+QoQ2WVm
v6BK39qWQ/jwYG1btpiHscB53ET+vekEVHspeHAIezQ3OeytmzTtomczJDo5Oi44iSIunY2SE0l5
Lrpd0BXORK+eZwZxR+2EyCh1eblFpp+hnJm899OsDqrngeMOMsO+mRQXhO/qpmbmgFIiz+JdU2bu
U5oG9gvNGwnmIhJXKanL42OcoiUkzyO3vWMmRl/tp4QV2C9hibJDj+GNP7iQVsokZIiSDOZMa8m6
ij1ruZp9NWebBEnZQLqCKfdL1efjfYRz/sUOcnPpKy+7A6XqXmJwvaVZoh/dNFmbhv0G4UPuxw1i
HJ887HYZfDI7bftsW8hAwibS98prGxgJQXnlpGbZIQNYfii2H5Rh8bFHZHAOgsymDEuS8Ro9S3rX
kCN6FU35j6i0pzesOv33IsnVi7a8P4aYjj3M/eCkczBHsdVEZ5sNYJuRevPhDGTB2lgeSBANw/LW
H/yXalZUMQGgcLr75CVsEA8xy+4oS8fjLHWF9rBMy0evdb1PTZwgO/3qeAHzgfhlEgR0xsMQgBtG
TrBF35EPl9qA5NqYuDBMn4miCFx2w2Gk8I0I4ywJ+/Ks8KEWmSI6dfCyyj8hTcdYbXHaPlrz5A8A
2nL5YxGjCTgeLakcz12UNNA700zXV2Pcp4QFCs6kZ7u3M+8n4hPgRTTw0d0H1aL095zXnN5dqTP3
FtmZm3xIh937WqAWIre8GjqSB2hTvHZYZdYuRxCF+6ETAH1yJ2rE1horepvGK+BE2YOwj20bu4C0
ZoQ/dypEBf0kKi/4SKoEoUYLcvEU/mpPoCvtwOYHMJ8QKxBMPyCLjB7KERTpGSkikPu474rpVPcV
z4igRN+vioB/MY8kZPUbMzM12Ok2tMiHdRBvAK8ZqKm3SHg9RLzakNblth7RuGbI9cEdhHtKxxFs
mMZwA56H89KafV0Z8cE8fo1WFlH9s3eszrszY+BV+9xHE0vrzRcJ+aqTNR+QVA3tiQIVzNmcBjCg
aIZWckOv28o34djI4ownD7zM5FH6asuB7J/t87h6DRKa6UnUflQh3uMCuVii4vipzjkzS/vTWsPJ
CRHSBewi3bEN9c10z1ETYeIaorZwRtw1tRvcof/jOLs8p+PwM+rFsi8oSL51JfEcEUeo0CphIIzY
wBB6JMD9Cp1TFMzkt5nMf1bkl6ZbK+4IOckJloUG4tOmQcp6cEYGp5vRxaKQ6K8kXg/38xfDBXGb
ElK3Gb3mkIxJeycCy3uCKJY+S9uLXoNujm4CMThPjSD/bIsdLDyHgVCPHkT6AUuGq1YwzChJ7vJE
XwcPKEaicJdLdFBEsgTm2HljRLoLuXLcCOhx3OshFOoj8bBhbYs8G71z202V227KtUl7YK/Jp1NO
iGS89fxCQ1tJ+xIyW+hSAnijNwx7UpTlkaMBmJ+szYn6bdl85TbVTaaAX7VBeFGZBdarxv5QHVgW
UXdwx3EWl5DSHs/9MIbom+vMCveexWAiVotf3NhjIoLL1Ai3vpJTk6HDRhq5IH7u+dxh2DJsZtJE
75YZELq6uiVUca175+S5L03pXpPizA0foO52CSTP6JMJUUuS1ZtOJKTGxtSkkgh6Np4uPaS+18AF
iiPoamxvtQuecTHuU+FO2r7AnO1KtHMQ0k4ROsgG9eOvzWCM8qH6PgZBm917nZtXN0VL02knpqFr
8o3bJN2ykUElLGr6xoGuVbvohmN8Kxe7jwBluLq9Szxtg0ULC3P26yr9jLyiu2OxLv1Bj25v7V3G
G9MrKDPYRnpu2FuttDtVK0G/LIcmvi9Eo09Mn6e1I/Xa9p2NVrTpuDsmep5J7wa3S6KyKzqFf8iQ
4w8gcWIotX9pNRyhKEn6S+YFF2pvEK2pDI4MOdZ50RRzivb7Y+XUy55IDNTOlva2diudo0X8EEYE
BK96bdmbma7b1g8G94u4DutApz1+j5XT2Ru/8dL3qsvSCVrjyr4rBXXqqUtmOqyj7mF76QbAQ5Cx
FvzObS9l6A49AuBA3lazmU9OFnG0GyRassUnQgrhoMk5ChvK2KpT3fPa9DkMUgbvnCcly9yN1GcL
F2M/aP86iYviY05sg1tFOphgcTQdp6jQxNsvydUixNPgkJRk+SIDNVVxJGnLEOFsiZfTtJKg02Rw
zhl7QXueLWMdMX/+RKWX7wp8OE8ObjR7y8TT45uszJi51t8lPxr5UjMPxkxNO1FKwh8Vx60y9Em1
EzXsac7NTbJXZoqfF706jzp4dzxz5/vQ8qZ7GZbVVo/Nm/41dvfH5H7WP+tgcD44q4Z09zjf7WjD
mJeCbvBrWrj1Q2GH7+5EJsxkVyDc5jF+qL1AB3RFuvG5iMy9BQbx6GqG63i3mptIA5VB4hvdFXLA
Mm8KfjNhSgq+LpfQm3SfHKOgkB8TXu1jg5/m2p5Ud4vWmOgWOrY7qE0EqqUWbfY2fbVF7F7CZvjQ
OCj3iAWuwiyer83cBjueEf2t7EP3zICyoRemmx9hVlA42a1j2EkVuXv016Gm0vd09yXJ1xkB6673
gSG3PuFsE0DcpWrtfVdULLliCsyPNixyYiNjywEXmGf3kj7jO+G/PhsxL3OD8C64G1waWJs+dewz
swNH7gydPYrLUBxQEY5fnt92Dwqd372lh3OO+BfsTzCFp16iQtj42kWlb+c+WelFvbjf0nYN5jNR
u3dro247LxGnbMzeUl1jrNOTh7drQMi8rXJR7u3BOiOaFj+EWNLvaRxEByutRbzp6cJvpJfKe+HM
49604/DmRQNzYVpMmyl1iCwsnMuSLgGy18DZIOR3iM5ofGHtchzcnEdT+TTowd0ZtBnHdI7cZG+p
ELKitZA8PVRXqerip7yW5pJMajngC29vEmvUH6HJ3du8GH+WXtDe2h3VILTgS9HpV7oQgHTquM92
EEmJ1qtqwEcBOByaTv7FzvAmxYvwj147Zdigl9gDchhO31DIcHXjsTU3OHD8R5VM1CCa6PplUdFt
6dNJK+r4NPrLKYkXuBliQF4t5kemTdazCVT/oFvP2gHDq1ejAoMXSYZcS2391tn+6h+MsSYmPl9r
M891yGmctlJU5+WV1JAMm5x47yEPJY1EDGPkQp65ra8KlS7fmNMvezfBzCbyQD9YXtzt0rYGGMF6
L54Gd7LfkWgmtyjeRx7WTvpSVwFIvlm+FuDkmczRTDgOvp3tRM10hEF/upWFrHYV9qYTjSvCttNi
uF+aoaTmKGPui1T+dKe4+6oK9bPM1bTV7TAgGnXC27b2EFiSM1VtiIHnfVq1p11PoC9N/W00wVCK
0RmdDWHUlNvjhvb8wWut0xyr8coPEuJsZ//sOFNLEyIjMK823zonz/eMqF6qqvj0ewZYNS1N29Ax
8ZW4rn3JuXRcUCLEDt0g0QZENNlO1R+sai12LKvcKaOa7Wx383VR5yEa0DmlBLfVBU3x40gNPUYY
yXY1vnjCnaFvugh6ziD2WLfYJwAlV5ZJL51us4Mcx+RCc63nh2DflJPkIV1hgyjH5WkRJAIXbLT7
cUqwRU4dQ1rMUMngPYci/6iYRNPksqFbeivBMbNfiKg+BWGWnytpvjedjYORa/PTqnlmZe4EAyxw
zcsSNasLIZsQI+CXoq2WzRGxGUsl32LCC4n7Cg1tYRCXbKRj1a3x2hwRBvTZKQ0aZV1Kgip39TiR
TI1z7+zQLLgkPMI3Oh2KkywqTHPu3N117RqlHZYaF1+VXqICB1yKBOQ2Kht7z8H62uBVP9oRH2VW
Bt185KIpkKTA5W3VPGcChXdBL2uvyso/1DwpDx5uvD2t6JCgZj3cJHbgHGqBAltlBPzZXSgvvUKR
nPqJ/yji0IAbpW/ux/X0o8p18W4RC2qMda7NIJzdmNf1tSaHWPT6ezb41f0w+PKCrTo7O7Zvn1pt
dS9x5AGsbUV0XScYROdyFBd6QMnFthWRR25GcznJxR2zYwvCHiSvo5YTbccqUbTW84rOKu0hGa11
Zb3gx5jdYm9KJQ8O/n94KIXf3w+Bsm6jDNxjogP7ueGQeB+jZSGaveKBnyzzsh1JdHoUTvMDc6q6
7koemYfOjPUJj14A5svk237GVyd75hQlcq0Nxzx27gre6swh7MZ08fyYTCmN3gXLLoEwVY7TaGRa
sJaVb2NTA/VtSVWOCao+zmNnn8OptEjD5RsozWgXuzR2kKLsOjCSsyTsxpjoXNMNonSxSZ5np5lP
3NXyCc9+ibuiqWba6l1nGJahayeLkT0gK/s9HnJ6CqHp90xXuNsyX2u63pShpNBH2BlGMRYdSbC2
uMwcpM8JgfREFg1t+OIljvgjjYw89Zq6bTSpJ14aP+geJs+zXrB2Ozdahfq89Mtb3kbVzcxh68HN
fX0muqN+tDDgwN1JKvcqCNuBqGXfWartNCbEDKhR0bSezQ1MjXLvc0QUmxGcOYl3gVodqCP+wBuR
6NHbWX2icYT2NGtrv1GfxlXpsJfOQtxz2xd/uAUeqXCyeBZEETaPvhcsm06OhIrCHBHYDuosf3Ya
43t0/0l52GV161Mn292l73Ahs6FR15X+whSbEySo4yS0Dx2NEpDuy2rNrrFKm6G+t1JOFM/VxO4X
GGbu29hyo7u2Scky9BZb26/eDEJSmTxIzjj9oB73Q+CeHDWZjYBL0W/mtPbBzs0jAfXp2Nhma3sD
FkLaK5vCAZ7eNKvV0VX2h0tX7oylgv3BX0cZsbtc4wzgzFmO9IAmK35zluUjnVUElNNQJfjsY+i0
r4sinG/dWRSHsLGmZpMG63nZq7+8aLrqBRyHVuY3dTh8y1jkPoBB2KZZnUKez/xo384euMO4aSq8
2mWn7nxmvsmeMTq7HhX5yY7B0BFeyGhvcPMWV1FcH+2kwukb8BDnOwVWyBA18jZjEH42FOMH3aoj
7etpj3K/uynzUW91iWeP00OxRexFDqVNtynXviQ7XldXDgeLrTtHnzJMnN2ETONYtbSXc8tOrmQd
Jx3Zga0+DQ5GsxTD4i6dtLUxOMbvud5MQlEUXArMKqhapno8LEh8D3QR8eQv/EhW2je7pZeZdZFi
qZ7HmvMpg8IpsvmPiuBPe8EcDTURM20CDY99NaTbkUart2dsg3zYejOP7IrFF+3nbA1lTxR1PP9N
7Ds26Y0g6FBsyyEltcaJktMY0IncgSAA1kSH7zC1NShtNXmPU8mvhThzoMT1GCPP/nfcazQGbKqg
beH44YlTWP++qGw62RCyKRwimAiqs5p3d/B94Dq1hw3ft1A7hNpUN33s55dJzHwOdF/EabP0VTKI
cWeNBCfbDpsz+eT8hqperjI4sP9B4/UrzuHvopFV3yUEKnCSY1GX/SaEgkLkjXpFKa5CvSXS4AWn
KgjyTcAmR1uGEoE9az2Z9mFM8HLU/6gNA28gzB0M115yUj5Nccy4rZ0V0hl2w/leFliorpJ8VgUu
OHegjVLi8P9Z9aBAdsVQV9OfisP/M6vA3wwFx5/1invqfncd/H/0EyBT/Ac/AeCtz59/sxPw5/+0
EzjyX4GHQYUDArYZxKpI7/70E9jyX1Bn8Br4qG6R50XI5/6NqrL/hWcArSXBTwI14qoy+jeqyvsX
TBQfMea/HQX/Gz/Bb4rHVcge0apxsC1gZgmD3xYmcx678hKcZPNY2nKLeMNeKMfT6hH1nPngKGX9
B1Hg//SOq7kJ62bgr1/i77eCKkWnqYbR6jIK2GOomQ5lZesnt4YzYWfjf4qb+k1f+esbrj4OEVED
u47v/P39XNEm4FRia9O1bQDCva7ztzQV/X+Qdf9Pb0O2E0okug1Ae367kHEaT10SI8iLuGu3uTdS
RFb0xP+yrO7/3DH+asL4zRsXOo4DDYq/bLItsCD4v129EQllXDgtihnbHZge7qdxicNrJ2+6YYea
gIjoIGQMf6yKwU8PvUVhjFcjs38OoSa+kGF0GO2wmLTiHPg4nLeoEWKGWK2qwVgYxSSgHNPRfvSZ
5mP5zRP+DN/O+6a9HLFXOfS52s7og28VyS3eKWqnMj07pWiApDAXLIltVSET0LkPeDxl2fifEkF/
X0HrNYhQs7vIenAq/BKG/1VVqkI0gg2qIejm5rmspbwdMt2N55IUoR6hjdMPu3++7v/9LW0hgtCF
N7eGfke/ac2FYJaBASbZjq1WbKyFAwAf9MlReXiM7RjE7j+/4W8Wu/WHXhXkSKEFNh90wet6+8uX
LLuaw9bcWps4WCLomtOUWls/rvh74lsWMbq0TpxD1BAmtTVDlEC7TekeF3Jq2+d//jC/Fu9fHl/r
hyELjhBndMoAj37/+pap52hJU8JRPBd/pF9VZriLlJT5bWCvlpsAYKa1zZl3m01aZ7H7B601wO7Q
vkP7aJY4yi9zIeGoCIQu+Qbq8hJ8xs2cYYwtZOERO0BtQj6A673DX3D6a4ttEzElwn9ygl0mcvuU
fg1U3qgy0cM0iik7/PPX/LVw/v41PZulT/ghivqA/v5v1zxAKtkiFllh6GnK7GfBEO87Y+Odg2Vi
VNrZIvpshyUL38tS1fLchAvsCGO3CQXhFKby7PgwQ/6XpgKuvodKmT0a2NQKCf1tDyvGoQIThjwq
dvN5ooNcgFUO1bw843BBX/PP1wHhOV/0bxfC9cSaxB76Ar/bf/u93RmkZxzye9MQXEtRp2vGbT7V
1gldlcxuc8Wh0U5G9wZ8eGVtS4BFgjI3RVhc5g2ZQLMwpALMZQY9uCFJw3+OC5TuZ5lmAxNmFaaQ
w/SaiF3Es9+/S8ZtE4wpFsyKoTccVu2KiECHUSkEuWgebIDUrVvs5AIEaVdWbvw10Y5+LRmImMNg
aeq3wh2J3hlGK31qHO5KpLAx/uTYF0gKepXT7p8DI4gBEjS+N16XkeSj44rCLCmtMHriPXvrsXMC
/o2KU/68T+u12OlxVNcDE49y3LQ9HeyNpTr+68Ien185c07UdeHwhk0uWv/kuS0sbTr+Kt61PO/k
kck+ZIw8A4ez5fjgvYjWQXvuoe+2qZs7c4/cDkJxotPlHWYW758DDmiOcVbRIKsyFKSb0fFKdXJg
uCR73AJ8D9GY8MuZIoQ1Fb3c8gHJ2ww8HwGh3PkBGqtD4QJ4PDZKuy+IyHhd4YkFvjtTwHjn2StN
o+9qfzxxbIvgnbDbIGisYySi/rx+pb73mdEgH5pRMshwVcznC/35Vk9cQwWREEKYVXgvrR6G6jQw
Z/VPgWxgh8wtAi8OVYH4EaVz7l6mEXH101KMHs1MBjMT+ejS5+NYUWDek1/g6SqvfKLcs3lG6czZ
Mt8u3cTnLv1U6mfv12fygOSQzkL7Mv/Qdct34JTtNAfOjHw+x7KNPmMdIVnJZFMzfMsBtojN4Pi1
f7KcQtBS6/JOHpO05AeBfwQEin4wk63HIOT+PqgAlBpBF5Kr1hjk11kTco1Iduf3qgc6b6DDDZ+w
K0cidwyH5ow0DTgYJ6h8fFq3FLyLXznr6/NAn3aoHlkxvZOTL6SclteZao/rmPZrOFWwBCzjKk35
KXUHgG6fO+g+Gb/bZbxD1s1v03bO8p5n1fLeAdziiiB9Q1lJuM+aIhRyMcUSxEDcWfz6iGyMC7vQ
GplyNEtrmMAEL8AcxjplTB5x4wZ7bAPJskWVaNrdHBuX9l7LukrbrAC14gs73ZMIEfqvJQw4hBhu
xOd23MTL7zwGoiuJhX0v26DBCsYTDVjeWHduVX4OaT2IfdKFXKR09lgNmeuuP6ZXwKaUTm3nd22p
+bnKBtDI3qAgmNbmBzUjMTgBv51A+hY9NWgc+R2XaMkeyU3hn2sT8VtY86g5LAeB5b78eSXLcOIN
DEoBmo6TH8LxB5W2pjQ5vBqIjwXh+mRxVQDdTOrTbSRrtxYd13zoS+/FbkPzbktqqj2zbXCeok2Z
TOGpCr9MZNMugFrKwqPLhGpBm6kO3hp7CLz73F+fVt3QNMR15fmkz76qQn1p9MDdX1T0LJlWUSTu
+kCxfVTNwM/FPc/1IsmN18xYfHzlzi0dRLGaxcCDJ/oSNIWeeiSwPaNRKB/7JvFGgGzaBuOMrG6s
TsVY8AUm2fBRkVGy1EYvs/3rvM64HGGa8upWslpdmrKuyfPq5tw5l6KOQPUh9z2MVmy4tiLnnz0c
p+bQgVhKLo2aJfFhHlbIQ5gWih+1aZrxvIS2YSANh2tRPMRbsJObgjpGP/eartNxYWvU92mFsWZL
Ayd2bke1CMi+NAjPlV786e7PFVdAw8iPrglYVKVb8Al5PrAtDfHCZ+4amjy3SHhSA/pBqW4f9iUv
OeB9RVOqKesREGhKCO3a3AKsZ94WWY2qWUcBf6elzA3m/trklEemDBlDpuYWSOuOnW3sIHStvW4u
KCncPKp6KwY3G00xqyNzRSevbfJrruZm4R0D9lyYGku2DisbE8m7sp+D6Y7thwmQNbTzsp+gOsib
0Tetvrdia55vwjBJkx+DF/PnE3QrMRi9jpuZRiLfF8YLi1VHUEh247DeyJG/LO+Fz5B30+k++kJ+
6ww3VOMxjcx5qEhBGKJwbA8aeg278OSwKGIV8Odt0WZP9rheQRNUXFOdtWyQXrmwXfUCE/FORcak
B1Zm21wZWxKdZsXJAHi1ajp2m5LHESaMtEwxKCwO/5vHv+DpaEX8ILFdsqBEFbnWrkCOH195KtIF
quLMSi74VQJ5Azm1CF4qa+J1ElrPzpWGzifv+HEViKBQ9AnBNpnXTZDGModqGnNBXzy4XP7ocZ4n
y3qIY1xqH65BNHkytj3Wd17pocRkZ1XD0fM6qQ4QLdOZVEEAet+tNEy/WSF+0J2FOqeDrclR6DPL
TI60QwVWDuqklsSOWUmk0ouVGUPKXBNTWkwSJSEd0fVmFEQ5+d59zMLjCZjZ1yUkriN6zuwF/KL6
9FtP3WhnnQtO1g3AnQb1AEL/UKTcAB56Va8ovnmq2KMD2yVe81jPhJOJVuxDhHNoQNBNjOaH5vlf
tc19N34m9nydRNYtYnYG2UK+tvgPDw6YZmRKE3KHBsVKn8gTalNwbyHzbAwG1/W83NBi/2b53Qum
BXPxXO+ePm14M0dk862PR1ryXbUbp9HbpHkf7qohZiqapt/tKGeQrzToG5x2wAId/bak+hNRzkjw
EipWVF4QZremSb8XQWfthsa9Fk1qX6VI7a4qhWiUOXx8lF3U7Luw/qOBO7dE6QPC1oloqN5/Cxwb
t3EbfTExje4tB/pV2uLKbeOQsWUq/kjgvWnHeoPXtTLwUnQLzoNZ8qtWyJGEPk62DMB2g5uctU2G
gpSDd48s4CnpUETqHOleayZnHw/1V2ov1d6yRoRFS1bd2brICB+0wyNzDSbUMEHiLgw3cunpbgcT
yB9tn5DA9aeiLcIzdMhp7wtnmmlKh/kxotN7rZvuUSd2/PZf1J3XcuRKFl2/CBPwCbzooSyLrskm
m2z2C4Lt4G0CCfP1WuBcSSwUxYobelKMn74zKACJNOfsvTYJuNMu8b0/MbKcGy/rfk29DiMHszoh
XYlFNZhxXadhzqCZqqsC1XC1UeZUv9QUKze+rNOrKS6e2DlNl9Q+rrQy03i1Kso3iE++6qJ8ESj7
EuUQu+aH5e+E2X6d0F9c9UlILb7vOxLzTLLKMi25niZN2yL3MZ81gq1fw16aK0kJlICgMtM341SG
4d2Ux+FtErJThmo5kPLCQ7lDBu0dqOjYgNlsJ1LbMqcuLbuQinkP2zdMcMuvikhSZgZ7lSNsqu2A
qEizTb4FU+C86k5Z36Ce/Up813hj1QGq/1GKcXaL4FZLqS3YQ4hvH23b39yPdHq0wxTdOVH3tWpU
fNvygD3iEEN3HWUZxo+ktL93huG89IM10o/hDIFwPAkeadWaAOJEvTZaLdoj5bqagtJ+lkzjj+y5
0PmrlrPHxNfk7ODh5XJdB65DHpQhjZcZ08qrURMlV1A9a7sHUxlNZXVDRMJsf+dEuw7zjK6ncAe/
WFW82vReeMPwHClIH+gIXKe6jhszfDRRyD5jEeIMkkXsf3swGGldvhqNW0e0SqSM1xOSJTaUGFYJ
TkdMsxt7bD5u00zGKo7sSV4EKhbJFqOK+dx5/C/XtajrBzsy6q2gR7YRtg94eeYYQjZP3I1Im+A6
CJ0Brb3pdl80XJ2EW+YSTXOmdX/qLuiA4nnmxpJDcKkB02ObTm2Ith9BfEb5E6zpL4MYP3Ao7syJ
9armb+Mq8eCryEAWaIzYDSlZ5xvqkN4udgEz4tn1h33IQkN4IA103SO1ScgMBRMjY4P0llRfzm9/
KGmn+7QwcAnZoEcQWzQO2NxxGHc9buTtSFDKj1rvpgidGQLmjOltVTVmJa85QXVXbta3hJGhFGSq
Sr429Lf/Dr5HL6H0u2Z2uIHLUnq4LwMtuSlSi6h4s7H/OrHl3Zh5NckrU3GQ+wooTAsv+0SV27bK
4CQXXnYQyCfxiujw2KIssNcA9Spo3l6if6PT0X4JpKvfOD7f3JbteXuYqjpCX9W3F0bk0UEe8hzP
LVbgX1HlptkmakRBE7mzZiFR33jFqo4KT17qTojRpgsHnntW9ToYv56O2EqVuv6ngUCMy6Kvh4sI
Lu3fmK4ZcWsOY1wv0EgZGfl82DLpaQ6V57Ia9M1vleeCxD+9IojQ6n4g7BJb0dPT2BlkLaTrVJbR
N5eT6pVAYrxJe03uWmp2eyszQmc70i3LrsyY6QK5odFkTNPC0zauQagc4yi7MLqsevCc0grvZMZO
fuMkNOygws4NMFu3cGg5bk6YfJrSS8rqin6hhHtI7HtoZt8qAzE/OFr8Tj7IrdC2O2DDbntnj2X9
lSIsC2of1c43bGM+Om83Es3Wd7Ny4+Df2HksYK89qtRrkSA55vBloaOI0GbF65n0ikcQTXKRw4NH
e4oaa1N7CecV4u6r68KVNcWwfOiJnjF792Bl2h9WeSouY6HFz0Xvku0jvYFtljvMh4EkHxHRBEhe
p9Eb23sahUQHuok5voJOToiITMKe5VeX+GELzufrqOvSchvRg76o/dz/EU6Z9cef5cE4Obp6LSm2
2SsDrye8awTDGAyUyc/GkHfp1vLrRLYBSavSCeK9nmusRXmpkl+eo1X+JqU0fo8gIr2EJTiWB+j+
7LBRWfWAT00EbnYrRuBuzYQhMhuC9MmxZbWjJ6ZupAY0FZdaLwWCzFHPL2PcPsYe6BzelEgTk/Wq
WDXcG9zWNObbxEUPLmRPtXBCCzvyFiuKdbRjhf08JQ3lOJED/P1i2dQUcXGMytzqLd6TvT85EVpP
Pdbt75lQpblBSlXKXdhU+t8gYDSuBkrJFmqascJ4proxfWwgy1WXURXyE3SqpZdFBmUUWYCTOtvO
kXPtEqRCvMvzKrEvAqrFJcWlyDAvJ99p2u9uCHj5qiHdwaSdj11jDa6UvwZNgaw4RFRUQs1Ao+IJ
nlZLrjphKuvV6vWmPSR0he/p2rKsuSNtv9VYRiDaS7/EJ63LzNFvQ2TN8aOOWM/akeiMp7QOtSHb
hVVZ4OGmZjPiAgbxu2mpEJKDaNCR20gnSmG0lJkiysxW04UTDonCbUoDLup09majn2dPdNSHuxpP
/HOLVq6hSCKxuWq5L4ovSDRRqyQ0Rhm8MHTJYPD0Nt9MgJpJRK90tpoA/GAA1v1wV4lW/97yQZgr
s5k0hYTRhmFqyxGHCgIwmR1KzFLpuiDzztvUpciMH7FwSJRTbt21d63jJnBIa/CQu76EPkhw3MQ9
p+CTtcsiMj33skompOyo6uDc074P+9ra6U3Is2pLFh9qE6GLbAzpxZ3IIaw9oxkKsl1nT1FPYGei
+mDTxh5lWT11wvRQQ9Ym9irFy7zCm9JA7NFlMI+hIYgDIHm2Zw9XkeEMbgfmIexRJfsyLLeOZ0Y/
EeliCTe0RjQbySqHWa7g4MtJwZTQlXb5WE/pdW1n/HkypVV6YUWyye58BX5drqzQB16tklqPDpHB
N7anBUuFsTSV7V0Dz8y9r34yjMWWtb5uryYLb859p0XTsC/yHNcTyoXc2eht1T4qOenDnp5egO8q
yAH9PbVmzE5D4oyL7qVbivZMtX9mp7yvt2K7EZCPKLdi0aXxt+jquJBO2Hw07dpXRq2upFna1qof
9YbE+txtMwj4wJqwtgW69ke6jPdd2CIh+G9z9/+K+Fr2sDgkWAb1ZRfMi2Ea+oLfw6QTRIljVeuO
Xeh1mU3+neMM5ZlO2dwJO75ZcqJ02n863RTgAovORldzpAvE0KDjGNvixpVRTQt8sNp067SUOc9V
s08uJ4AVzM0yHaak7i5aN32S9yJzUqLPe6e6TQXGvkvokylOgoA8xU1qaQFAhq5I6wvpV0ly51LH
7M4pAOZXeHzX4HQd2PGODT3OWDZaUyM08emz402omwO58ooh2Eq7Rd6vuonnUHVyoqRppIOxrdRQ
Trdor/hrcjU7tu2cLRjt0dK4G7o4yK9sFbbFbUa+JVv+nmkTM7LbBVsKBc5wMCqe8pamBR+BkYw8
VIC0CjAuhfRzBMaTwYtUYw7qYbyQ1IB8lzt/16mqLMvoagUC17Cr9JVIAxutBjxhe4NhJv/lGbGB
hlBvACKDvQ7uHAP/+/ZMy2L5dGeAC+oKDBsIZKAGHf8GvUo5AlJ4XpvKCaZDS5V5XIfgcG8tkzPp
l1if1O9aGBTxZRLIRzPutHOInbdYm6NXzI+wgMk4PAc4kcvebFrhMAugjq87vbPFdWp7kLJtT9Ez
sAsXmVPhIBxDB52RneQ2kfMz17MmXruZqM2vrOTdk9GLXNva0ySHMwNw2cHkowaqZBo+ECdMN87c
8nn3llLiUHQcJxUk58JFPgy2YOT4qY8PqRc4qLmlZpzp9C+7SPMl6VXN85kNR2UZbGcB4rfTUVbr
No2GS3AthNl3JLr/pZ8gcI9WpGgbVX5OYHAyi3FZQq8Yj54Fo3GOBnt/p0GeiQGDFYUXUn1eQvkm
vfTPzZUfPE8bkpLHNMk/jGW/H0K93Ywm5R0tT8wvo+P1FH687ml0UvOLbsRnQ/ZOpk3XBhmHc5Sr
gVmzF/MYEtKmgaXD02wFIwrHDcHwI11ZPHb/fo4GOTRHlzmETnkeve/jZ0gRNydsdEKvFCbl1ygu
p4dBKGzhRR1++/zTNeZV5fizsRFnWDqVUVrMnliMTK9zstLMUE+7GMb93Wjzm668CGMgETVOErGd
89zoipN5HG07rwS0ErKtgneOsS4C8Ovyp5//ptNnTfdXWMwojGDWqMV04gDd6HsNo6M3BhwibNrf
KcTXiR4PTkP+m88vd9Lst12XxvNMjYMnKZhDjh+3BlvCtSa2tf/0iGb5NhYjnxKuoZe0ZrJEo7VW
/rcTAqD8ARS/+M127uxv+eDWrTfNjGXYFuFxi6/HnSpmEMTsFJYpmyAdaTJwvgN3blLH/FeMW7Bn
LlOmLrh7mAwem9Xj+w6aenDnetG6jGWD7nuMQq19kM1AA4aGmvf78+d8OjMAC7SYnS0HfcpJG71u
KB0PooZd0htU3aO3ll4ck0t0Zj93eiEEHDSqGM1cj7Xg+L7yyK6auIIuKWLMmjdv/SNpuFZ/ZoY9
nYQYLKy7MMx0HuYy2lOLNTN2JExlslEUpKY+lKtey39Lq8k3PpiRc4F0p1M6mksHgIXl2fCHlpNQ
nmL9NOw2W2taULR72XVDD7wnmMpLl2YWe+QWGNVFG3hReQY6/dGlmSF4g4i55iX2+JkSSpxmdQMK
zE8hT/zJhtbDUdwq6VOoMHvnG4Ju6w9k9aLZfz5slqg4nixr2LzDeFtAmRePLw0uRES9IykKuUTu
HAjypOLrx00N6yZy5GMfaA0FWsMhOMW1q9o8CIa1ukfUIaKDr7UUYQxSufy1dKsOyVQTiuIcMfyD
sQAw3GUpQiMMMm4ek+8WeM7fImYTnK+TAkMtFt7Q+8lPSVtINnHzO9Exh24/fzDz53k8cwtA7aCS
+aJgcC9nbjue8qruoFC4U0zLJKxSFPWxnTXVNfrFwVp1UZ7Hm6pWExEIlM7Czb//AT56Bb5nkxXf
XRxYsE5AE4mHAriHkUJQ7MgP2isjg9OFFQ5rU9lqprMFFV+7z1GSTt395z/gg5mbOVIwebMqMX+/
RcW9e+qOkmQ0InDnLJ6SO+b0mZOsnbC01QqulbIeO9vx4Y/VRmnsoB2q+CJEth9f1EgE4zPTzgef
CNG0BmcrqIZgqBdDIPElEQ3uHJugeWWz76EwtNs8bzKiR6uEtPiaxqM7Y2j6/MybOF02mL5Nj2MW
slUPzOzx6FOBi18htZI1eMlEx5wYN48u9bJXwWd77sRxep/oYn1jVmnpRCIuN9qEFtRxQ0ODVmQJ
kqNvgZKtogKc2KqWQZFsck9GTxKsyXhmF30iEWM3YLhMBNwkrE4Q0Mf36UJSCUSN/0WhqdcfEAUk
9cqxu0lcDJGqacMXUfO9iEa4Dh18gXQ/lNH0m985KPzyLlaz2foT3Z0ZhyfHS0jU7Fj4WTwXwfHm
+HcNjttUZHmw4uAh+QU33sZkKk2GHkm8WGDamJCsB+rLjIsKlqw1rczWiu4zjezhtQG+8Crpc2YP
Dkq2OjM4TqcmJjoEagISKDvK5enMg+hcmxbjEv2WXuypfenlJqu8rriKqPjFd84wUQP+/JHMg/14
cpr3Ug5/82YV23I+TFuWqFxnbdTx1QVXelTxdJrKD/szd/fBHMDXj0puZomaM+L9+Nlz/MnIJpz7
Pp1SnYFCYPIRJAmb5K7YIyWPhrSfu+k9vW//OaK5O62ayaWI3Nd2VZ75OSdiTU48BgsWYQg2NSV3
+bQHYfRketLQ1uKsSW9rZ8LtLci1wBJPew2H4NShso57ALAbJ9TIsFxNI2FCl0ZN6tyOimb4GmLh
hL6KTOUL1U5wlIEqgxugC80MkAEIk+HXM+Jh5+o0KNYB2qHih5MlVB0oMVvDoQw9ShsVtXxQzC0J
U38/f72nY8o3+dvM6oUYDq38+KHraWMmknLn2kjaoV5HoZ859Lg7Tg0dBcB4H9LNfPr8mqeTHFLJ
+fECImHBE4trJgFymEqrCK8agbStRrNuaMrH8Dc2ue9GZwsK85bmeAjjFYHBjnOAE9LJKQwhgWNU
IaFHejQqC5YT7JeLqbcp4SjspvZ2GCKorFqp2dYzFEAefjBqwN9mqTZp7G1kEdVqzW6igKoT9Sal
HP+gelu4O8c3gm7fTH2XXNERpfakgjHyfnz+yE4/DkHJgUUBUikrk+ctn1lcw8s3h4o9t207YOiK
sN7nimqbTsaYR9KZT+ULGAqqrea2ZJPsrC34Uc5NgDUmObNCnjxRfs2c3k7XgDmB493xqInyQCSd
wK6LxgNpB05pqbZ9iuH7EBLK1+6Vjlpyqys3fsLUBUcO3FqnX3/+UE5/BXMgNUkKksip/WUtBs8+
K1iKXayubPWn1iKXNNYgCv8Onu0n67hRI87iNGuwr4ZD2R2wx/H1/usfgYKeOi/7Ns76y5pzHkKk
ayLaD06jTfpX4GATIXo+fqttYIHoWWftWIbDSsUeR0CtKzFPECrbngMxn3xU81GJQoprYXTFWzyv
bO92UKCh4gyxQrnGh9AJIn3T0Kd11cUvKOuAdn1+1x9dzfEpM/DcDaQbi/WbWgGg6XxA9mLI4skJ
M5LI0hpaBMq52C3OPOOPrjanN/toClzHW+5PEwHLJKi0fD22tCYuZJUVT7Wm09BI0K3826IFD5Il
loIUmz9XX0L+y5aUX9kQLNC6DsBYpRsd3EQjTWgaGawJZ4oWH90bXxOOAJ2y68mObxpy2/cQBbLr
DioygMLMolUWZ8xWeLPrM1c72fJxc9ig8OIhzJ8rbotRkttpgyodHkEfVAoIEGw9PIsiaZ6SvoJV
WE6GYa3UIC3/5l8PGWumCnvzuQrw/fzT3g1Q1sCxxDxerEPJkMn9Vr/MSmO8DmhfbD+/1GktjKhr
vgJmAIoHpxWKTNPYnBtEPRXo84EtFB1E0ZRIJ4IAfWvujrkWTehr2m8ZCgxkf6yxsUszo9bNpN3G
SRGKMz/qgxftuBxugLhz/sbddHz/WLK6zqTnxriiQbiDwmIVF0WaNl9KTlRnlljj5EwpuJKFao7F
ncqju7haIZOqGpFBrBOWMkFXG8nBgxo0O7/MfGDonCOF+eoJ4iQvc+EGKL1o8lmXks1AcyBnmn6I
IK3EOcRJ2ODcbpwBcT9jB+wgvqTL1EF2M+Nss+Jff4CsKlh2bNOZK89LX5Jbzb8yN9iS9BFFyih1
3XDflAC/N0Epp2rz+WA52QHRRSMdzcSVRCUGn8bxexnYqTuJ2QFIE0gNEMOL9qsB0ljw6GJxhXEG
T/Xnlzx9OUzQNDhgcbMzAYl2fMnacJWtIWmCsui7yBYmc19nSUM+DJJYwx2Ng0MT6iJLhuHMzZ4M
QoaCM9c2cH6xYHmL7x9FU1PDMGbhzofsJ4OEtOo4ivJvU5Pa/plp+3R9nu2Qc62JbtJ8x8e3WY1V
losSMGiWhF2xKyc/C/eyQEi3QiGh6mv4IPYNGZPGVTJ2iINGiWbn8Pmz/mAu4LBkmxzmKUKzeCyK
iDrq5GgImE99L6mCLzEignsQfdB1wX6Fd0nMvuU6SLK4OeRTotL96HUosmxIwN6KfiYUiM9/0ck7
YKSZdDqYSNn9sn06fiwUv4JUb0BVUzmniIrvJn0MFPzWNcxBOz5zNeODy7G+zEdGyo0+tbfjy6Vu
jCgaje06dY0k3hAgwXfbZHHobXEUtf0F7qGWDE4O2IgN/Mooxp3eEpi7Gjq0FNuUNPH8huKe2R56
s/X8C18WzV80VdLc/+snw0ad47fOD+bbX/xUnRVCa1kGOQGCLaJzb6jfo1Z2M3m6HH9+frHTPiOT
sMvY1ImvMLBpLb6FLGMiU9iHkEfhuli7Rmy5aHw17S8tG5xTpZVU5m7IssFf03WJzGvHL+vyurcz
01tNGtieHVsExzkEyLGH3ec/b56gjw4tgv4McR9zHZKNv2UdvzZRE04ARAmQH83OBoaqFtoIMesg
OVN7Ox0fLnY4yn9Mg0SLvD2md+tyNIqpsnUWAM8W+fOU2ghB9KJWBe7CAO3g57d1ejUAehQTTJ1e
NzvH+c/fXY22PMaVPtVWGgEB4caIMMqsA68yfZgwiMDObDrE6RyENIIhpWP4oyGzXAfbsECFPFjh
up8CnT0VCJOCQPpUheDRolKYF0WsiMsIi6LUeb6GjX2Bk7JJBkdvTaAVRzXVv52sbUNg6xLsrjtI
jf18hnT4gvO9qA41BVzy7A14ZpRJ4DOvQchBnW8cuKV7qxK5f4Dro0c3/uCT9yC0Kn6FmR3422ok
l+waZRBPPa08/pJhsLPqGuaIZu4CAePqS5zzsVwOzYCmnfSLts2vMskJAAVl0/HgtIpUaNDITtml
G7cJ+46FMjdaSH2y5mfjArCDfa6H3GcAPDq5U8AohxVM4QkMiGHyz/nIykiESFSPKG49Xk1ZuS0x
yLnVp/rKaf0ZHTfmNXP3NCgDPWJbvgYIHKc9sI8ZIllMhb5VBUFVB8Sq9fCTmOQi+pZPXj3cjkj8
wP1PWs6vF5rOJcnCMIuNJchh3YcQIwZObOxmqOZYvAo8abZ+Zcqapwx9pgs3A0AeiBh9UQ43mOC4
WNUIkF2fD9DT7w43NJZNT9C1JyFw/vN3A9TEbu0hk8vWeVsOaDNBZcdrfdD7X59f57QEOvMrWPw5
ihOTeFJ0RwdqBVg2snXiYyBH1hs0amVWTmdcWSQhE+hLHegHyG8k+kSQ10+EmwDhLugLDHhE/YwN
iieG8Mx6efqB+jNRgFaAy6GEb+b4/iF2tR5B0MjpQiVKVLUYh25Jj9bxMdJAGM9s9k5nYY/Jnlor
VWDSzk7MwkaRjUDOUQoXDQyZdQYbwPtSxG1PMCsdwaesI3/kguqb/mgCq6/XlKfzaEuhExhVBFSy
XXm1o3c7tlRj+G8nYeYOc65QIYCgznCyg0GhimWHYLAmj0hCoDGQY7HuRzTvn4+GeWU7mu05FXE7
NK95hnNVfvHUrXDEheBXayNPvIrCmDJ/yqChKtUGtSxII9Gq5MxUfLoz4qJUul2fBYBTybIVaE8q
RzfFcksqrj7sYlPxGgI8VPUKhQuR8l02YnvB5dajuqT10SB/kqrZmL0khjamUxOd2QGcnE/Zn1LB
mEEf9GLd5WYN2uygNaNE9jlqbveS9yCAvjRAcqHNG8y1Fwg5259TkGr19vM3cDLuMazPWgWWXFYL
3sPxG/AbTt6JBnMCyH/XsPceOfAPIx5X/n1entl8nFaXPZoLiNiYaOi+nLTscftzAM/satZgWOoL
1rGmuVVDpKOhS5K82AZ2mMab5m1lNmCpphchVb6HzgnYuJEO1T33vsO/jabUeg0rsygolZv+tEHR
GZvX0hzjFhisWbXDLJJy682op0a+k41Epxdb2MFuWg6Iza10yb3mIGxlD58/0tNBjcZmbikix6Ts
sBzUrYBemzsypz6XAkIrMwJfNqIzc3mAtpRz9OeOujPv0ThZ8alq+LNiyiabg3DXxeGqryFx0M8s
SA5kQ7lLBJA24m4snoMMNauiBF9TQU0UXlNU8yBivsFxxU1DVHgwbbIh1HzS1SbfvILMar6GrZ1M
P0Hqs/ONfY7EmORJUlgnae5NG0/N6N/Pn9vJUKSKyOGXEynrEILW+c/fLUGWcrqq95tuHUdh/y3p
7OJ7qU3V3ozkdPH5pU5WOxY7PjUuxuNiSC72wAyxUBoaYQ2jIWS50bQKbTTDnUf2+YVO74lSIQ0x
Pi/2sqysx/cUDW2gjHLq6KlqRH1oerBnOIwEt5vZ6u1SM80o/FPe/XfalG+hxL9KRAJkiLSL//g/
Hv8fYpj/f2UrUc97905OwppB4L628et7utLb/+KftGb/P3RafWq6lOMxWQv+v/7BK1n/galEncxG
NYfMeBYC/i+8kvsfBwUL+gteKagLi+H1D17JNv9DJ48qA5GaBrHiNJf/V4z00Rv8P2/0Pa/npP3B
iggRCAsVmmrKpMvZWaE9nxR6xFWvhmw1EhUYrUCQiWeoseonKWwW6RMtPSvIQSQoiduSI9WZndFy
bWIqc3RWSYtGDP+yxJqwhDZ6M3iQw9J2OJjxeLAbJV9kiVvIQY2A0ze1z5xf5snq/b5gvibCJE7X
YFqYCZanQGgRdoA+CWau9qMBlck3mnlIYLGU4zaI6ULabfsNSuh0Zuvzwd2C6eHlziUT4kDnP383
CSnOEqHSO1CSGufvDr8NSgDQ1UrZEiwn5+PW0qwzs8Ry7uZ2OfOy8Wae4MLLWhygBZCtWhOuO6sG
9lFZ9UWZ2htDDcHvbqjVpQbsjTZrXG0sleX7d9/DP6Pu/Shz5klo8bSRZVEpQbhPR3TJuApMR5/0
gvzbioiXtfAL62Z0yzEjqWjyDqy5vzG7dJeUPLOLbNQMBXNA6Zcd4v4rOjvDrdfX8pmuLplywAaT
C602k68CGfoGeAclBl8ALxWEhV6A6ybMYhoqX60lmTF3WWLyX3QlOR9ge9At469pLyxRPVopPqdV
TconjvoqPiRV1FxYYVSu66R0cAjhRd/MArkfbsbxjDJP/prrpnpFggjp0mz9e90YwkstCtKrOFf4
OXtv2KlAJatxpP5PnCSaSbdug5c+mQ07kBvP9nA+GE9MMDQMnXl3hcbleDw1Q5dEgMnDtVVqxjXn
1uAyAlLx3Wm9dI0L0SexRxH79/krPTleMKKo/CGRpDWHnHy57iDBE3nIx7MK/dhaT4HlcqbR6poY
Y2mH34IyyIAzMrEozOwt9IhReyQDozm4MyigmlTzPILAuTzzs96uuxhqDvw5UocpQc0yo+PHUZRR
56VaRdqM8IJ77FzxjjPm2Fzh93KTjVLAWzb0xDEvpWXqmqucAbLRNZG/hLGVwGuONSIDyxTXKJ6E
vdcZ2LPw7j+IroQfjfd4F1Sde53Zo/5ztHMnR54S+2RV+MmhjF3cfw0MBM+pza9ExhnXgHdIFmgj
fSCYREu8l8zRvoShmdy3hKiAzoVMgwngujaagEpATXbolGiPONPc56o39WhD8EMLIsX1fmFOsQus
hp73lZDPehvVffBiDe1wh8XWXmOjal8oEj0pn73qCuvuk5ARNiGDbts1JcLhkVJQ+2OENXkXxwSW
lKQ/7ioZt1iYiujLYPjqCvhdeUfxWbuhCmB8zfU0cPdBIMP7zCTfQ0Pe8VPqDmzcOJOYv/BPoz0W
T6HqmkuVlziWoxQiD5CYHTiD9sWo/OCAxTjfl7EXzCeheJNq+ovbDTcIXesNiJ5sP2bCXtnkFI1e
3z+Eqqi/ka8yk7dSXlxJBAkhqtr8dTeJZXxVHGv3UZNqj5BO+czxAr+MXcF7bfQxkBefD6zllnte
LzwWKZqlLnQ3d3F6D9wANLPZaiu/jJLLtg6HPyWiygsYPva6covx7EA+nTJZklE4IyZ1Tz9rYCVN
3ENXJ8asHy+k0Dft4HxjmA7f+6hRN26pVQiuW3jTU1s2hzZFKnXmpk8Ostw1gk0aRnAJuedlzQZ+
jVHCRuCuqepsYpkCj03Sr3kwRM9d70EDnYkghaGDBI97beuxhq7MNDonSDA+ePyzvYCq/qxvocp5
/FU31DraNlYa565muMP4wG7aYIeyGpty3PAQLRzngTev4eMFE5JxDW1G4dfVzZ2Vwqppi+i2Y5F7
IBa23XZRN5yR/36woeBUPf9AHHKoBRbTcO6WCMJtLySXZyI+WCjD5sdl5Rfl6+GVbxfEc5jh+KPL
7UyemYw/ejoUuxD+mPNRY3nYcJ2okUNNLZaYs/oGHlixFmB1ftSN8zIGsfrz+bfwtltYzLHsJAjq
RhvChs1YbGGGrNBGQeVwPQD7haDQym8kWSTY6KvruhqMfG+1kSwO/jQNt5oZooNW9nfPmKaHcQxv
y1xv96WU7TYgn/U572LcoP+dxLCf301w4n9Kclp3MVaGq7ZL6r+jSbKvHCy6OKNDOizpB51/l0Iq
+um1jb7rqN2dK6DNY2pxl1AcZ5Ajm3Mkf4vTIrmsWQhKB3B3m/r7t+meoD0oDkWTOXe4RSL0u15s
XoYe5DvRotg3rVL4hBNYSOqCSo7OmWrWyRmcD5KmMyc9Giy86KVgI8dmb5lyYtUt0/p2GExyF0BI
A2QQLK2lLy2oI6P6I6GJ7wgg85me9V3FpEWF3r0HIZ1uEWIS6CSd7lG4GVw2SQ4bOwwQ+1bbccz5
35jZD3Z+bzK344doW/jdMI1Qg2Rvv1iOfbDWaQIBe/U2SYvIJMpSxequFJ5FxAOUgI1uB462aY1u
uAv1PtyQFpqFKKO76EGMIR1cm5Vza1E+gNgiJvGLphLpR2N6lTbRE3knhNU1gKu8uOx/NXoHlRox
0KstZPr987s53WphOZmbORRy6bIslRYA+pH4x4MG+EtRQupD9ZQ3hb+vQNSuul443zxNO3PN02+b
a0K3nLd3dFqWfZZ8bHSzqXmAiJ3i+8TPyh++09vfCZd2dih4z9UTTswE9OpZdTgRvvmqTnqFnTap
Fg52SNiqQYDyGA2w7vLwhmJNsiUIpiYGVmdrUzvqG2Wi4hvvWO3gy/0iX2rb22W2xSwM8+XzZ//B
hvPtwMt2cxYRsxYcLwG+HnASmPt2JWrDu7B3BBshvrwZUqYIQHXls6GS4FJpXbt1LG3kOOmOJVs5
r/gCSDb7hXamPfN2TpoNPK35BI1YAb8wwMPFtM9+yEjVyK/ibJF+Tb3EuRJF2adb267Uq8hNuJSF
R1xhTcCVS8/zvsu1aKennHJjqQEl//wxvR1cFx8cp3g6q4QxUOdazhBupWEo7jhekk1zhXaS2M7Y
BlgOkHJrEse3mbzqqoIc8B2zawmoqHfu0skZfgZJ6u5JCDfxyDj6unaHeNcx4c38ue4Vdlv9K5Vp
XaNqSixABp66snyV37amJ8kr0sziUe9rQouKUmyLzmDIpkjmeEkm/puNP9rupay0pyLSy30XTTpo
Qv2lA4/7YGot0XADr7Fui99h1XFlIK2byoKRlueccNZjCf63rJtEuyAOrlEb080NAnXY/k3Kaqjs
R7WvbzvfbHX+rIv3US7S7+aYV2c8TR/MwXz9ZFigsWUTzN+PByJEChceJh9Izr7vh8IgKra9IIr4
YA8dtsokm8z6orHsyCQJMuoN0A8a1Y0p7IdnCkKG8+DZ7ASSui8g/Rme7C4otJQ/4HwmyBZiaDOs
b3nIaT3z/MfPB8hHI5bePGsa3ZCZ4DtPOO/qD5EMEqqvdOc5OrhXXQaiBn6pmKk82FXIz1HJS5SK
8RCC8OtWLV0KctH0DNwESdzbblDd/ec/yTxdabEtsGmiW8L3hDf2+Cc1OajEPGZVg4sJosjy2r1m
+i/kQpn9dpJe8Mua1BRuGii+xHmnkX3oq57gJRoLV2XmklmsR2qt9crdV35DyALQx73XmBL6Eqhw
DlVlskENoNz1YPT6FhJR8PXzmzitpDkOowFjE00tdyapH99EHKU14jBKLJBniMqzWyhhiXeTS+Jv
ApNogLhL0x12a/hR9AEvS9V2Z+os82Rz/O3zEyjusD+YXT/Ls28EF7u3VBuuRV3+oMEKNT0I7gaU
OH+GwbDWFvWObSyCfnvm3j+6MAIH6pIzh4m62vG9q0BzQhiZ4ToACbGTPgAeMmHVipm6fxZtbRA6
EuabYjBvrNIbNjLMikutCMlXHVIeTcjQX1dtwvDzAP+hGHGvkc4VD5NVW2fEzW+70+VTmo9W7tyd
m/uPxz8WlaAYlce+rkGoSgPQb9IVOhNCkHEPs91wYo+8pkG7LSWSBasQ3b4vzduprX+IJACNOQxi
p6monBOkm+TRETWUL85w/9Tbj8rt78tmHyx5DgiK2SkBeWPeQB3/0jHEx4c6nfcJ8YTgePr8uiBL
Lff7+qHI2vu2GTkgdrRnGx86R1gOP3ovHAg7t36XAM/Pvee5Krp4dHTv0YVDOOdbXZoaJI5CmAVs
/Ke6ZH01kaXj5jiMuuTobbdbm4zA18lMLab+wFslsJNXzKPmpnYc57vTlfaZTthpXROnItYdHPVv
L3OxvdRDMfnIKUIKKzrbxx6eEIFp0yZtxuYllwOVnf9J3Zksx41sW/ZXntUcaegbs3o1QCD6CHai
RFETGCVS6AEH4I7u62tBed+1FHVfqm5ZTWqUmRKT0QBwP37O3ntJeOCk9Aw7K+2s3+y2/2Ix5fVx
ltGQJ0HgF4ch+onVTkSCPPC0/KEwihdrGY3LONvGxcLpclGIqQ/mSBhVmamvXq8Ve8xG1pa1+Tcd
g1+LU0ZaiJ3XLjojg/cTXpi9Y1X7Nrwjl+kqSdyuj3vCNnclzPKwcUnktJZs+s2J5Jd5K1UwTjOT
fYtuOv9gUvHX7cSd9dwZG9ZuFactUJ86vThOcW7bav6kE8T66MF/OZZNZj4MaGLvVc41auPgxhGq
Qy5nE/Yg6MECgc6GPUeuItiWwD7DRJHkj3Cm0rcY4fd9VUJnrQL7WHRlfCrNTv8qjaXsfnNJ/8Ud
hXqEpw0NBArf9+1UnTlwlla0PHB31EeBv2FHfJdzYwtDbiEyeWBUm1PioEhC9af9bnf+tdz3OFzg
AaGWXEXW747WDAhdf9TZjW0tLXdeN5qh6tA1kjhcgYl1RdEjIFkxK0mSmhW9riZ4/dHwIAZsvjL7
Nj9ns+IAVRNpOwBWqoAs4dhw7N98UT+Ecj8vBnxDBEwzTjXXduu7K59n0A1ggacbFVtiPnaknwLF
hKz7TEaie0QI1t6WY2FeIc5bT02RZM91m5KZNWmLsVdSfdAstE2fBiMVCJ6nTD+Ioenwp1lWW4cU
hsUNWawy0usEwK62qF2XtAuBTcpMIq1v+rt2mkgJ1MzyK92KLW4iHJYJE/vHVBC3vomRRKUZ+Vzx
DPT5N3f+v1idfcYpaDyY84JHeT/UaGyRB8IcuVSOg4l49C/NKHhjWYrC28ffvBnlmmEY5MCJJoCJ
nq0929aynAO/RQqfxsPx7/fhX+/dtTcACQF5uo4y7/0VQbZftOgYNjM711eAquVVES0VwT4aSbt1
a+NYDLl3La1k2o+DHH6zGv+6BNGRcOkVsrsiKHufypGSaVyTPgdcXDn611whIRrsSbtIf5lvRi5C
OATt71r+64d6dxuib2JG6jNMw/j27kO7hG6h76kAmxTA3kGywh77za3u/PLFcovDZ8HnxumfuYf5
8yLX+iWzAuWlaFlb17miJZtu2gy6dZQgKVt5h4PE/+aPlqTmGRuSV9WyRGZfWo/YEcjDtIFrQ2xw
zYFksMX5aFl1chkz91H6a1g+GUrRMtRf+NPpUsUEMLX0tUI+2HK2k3TaTZaCDEz8ZukW8jTHzVEV
/lXM5vOAuCicvEnfo2Ik8S2P9XsCpduNmRnt8yzN6s1N4vixguJuhrnqe8gMafe9hSQRSaX8aKEo
DRVhxtFoVg9I5IKbbAE2nimCCCtCQzONSNhNAdbzwuEn+Ah1zUh3C7siAEQHcavTMa4+6Fbl+TR6
kt7/TS/uh0D5p4u8rjEWQlpaILQd32tPpmGqR0VQNXf2wluRXl2g9iR12YrSJVbfWczLz4UAlOh2
DUGhAWGF5H87OwIYtI2duz7c+ZFCIA0Q4NkNBMpxYtzQiJJ4ZintOyOT3DcAWrWtqjg3oUYFlgTC
WLTfp6Uxv+Gr5nSGBbn8MALXvucBpF4dDavaziRY3wXzMpxyR1OEKufya+GIT9WYGjt/Sj6lKJ0w
QMArSlvvJIW5vJp+Yp1YE8ewSkgybelTC9dc45i0D+U4XDJCQzekTB78YCkffMgOBHf2fotOdeEc
IUbNe6iI6t+lbVL/Zh35RdpO58Aj8mSVzdEB/UWrqJMh7nmVQZ3XOdA4Cdo5ecNEvmkyOPu+qG9h
BKsTRmxvCgE9gx+g8PfJGeRoXzKl/eK3tX72S82Be9ZW4+Hv1zk2l/WJe3dDrM/6D+n9epZ999R7
bSLnItezDQEP7IUE6wKfVW41kNOu2WcN4MOmD7zhS45xE2B1MUDjk/o0PIjSkDtScluM5hJUGbS4
xjvkpSc+1mtS+pY88e5FJ+G/ucSFV5375FCv9tZa84vt2JTjdZRNHdEla4CU5hAnQjSjNW6o1PU+
DmyJM4A7Iw/2I4YxgbSvfYUnwztzA3kMknSYIxXQIFtcbXrLjdG5TF1JvKVbE5/dKdlvU2nZgBhz
K3v1kYluRtiRNnhwgwxEiD4fOcLNYltZU0uAfU0qJ+JGnPs/flYv07oh+lCXB1LMif1AUP1Jkz7S
TqqDFR2DwrAuvSWcXE2d4cfOVxXnThM1iP+u5POO1xZq5HF0yRHMpy7TSX0bzNDQ+hfo5+63siFD
LE2n8tUsyFfko3/AgPJBJiszY0rJM9WLaS/tJThaNP+ncMxMZz/4tfGA2N54ThKCh6Wr1TzOS5nQ
vC+WJyLsDx4WBYKrgwK1vIZUMVb2kUjB8UPJyrcNSsaqGVnqJ+xL+ASU4MMVHsBGb9LwPJNJR8nf
LHg0kdmGrpcDdlDwD2v44Lej1tTXrKn1aUPYv33yZ+vADuwfBzuf9lkPkJoKOt2ubulqW5T+SDQF
T0dNJUYF4eg+I38SO3dTHtB+RLpRDfp8Q63bOYTjCvHRKGbvs95VRJd2WX1oIRR86Grdvyn62QoB
o/ZPpTZdkAAw+WDGkZ2CgLJ4A86DTEqi/vw7RkfidUKHx2LgU/MpNzg0dSnIvTVqPkkfV9rJcwd/
W/YtmOTY+dhIOZxba2meBsepd3qgafuFHhNj0ym/FVrvgb1iwPI0IuzdMKL17uuC+PbOLbVbfDTl
FuPzJafhq0UNNyj5LJAb9gnB0VFSNaDQK7vW9gaps5tFp5pb3O5hRMR3b3ZS7EA1vNlGmZZhk9gU
aLnDcwfXZINJaTxrgSz7TerF842xJO0p5ehyKlB+H9shMNhSYtvpwyCfy0MyOcseZJO8HdLsbdCM
ksvjHB29esnrXNvXWdpC65BWpIsUgcVCZXbjZDpSQ9gK95ZVOQ/VPJY7gwA9DE8wsQNk4MfFtKD6
ulOESVFdgC5+gPZ7MBYrRYhP2HGaEz86Ts1XdB51OJOeFTbUq7uZjhTYKIJyieg9MY5N7mgm5hED
aHuHZ24CAzSmN9CLx73uVzouLF1yFfGxDg4RlR3Kg2gpFACzVAE4wc8n97TvZdR0g79hRA3g1iyy
E8nEtEFw7dOLFWIfJFKFdP3jUOgasfZLmnHvFPppIraVzMDG+8L2Mm8IQr7ApQs+96UHONPV4jev
WZYLbWFxMLxYXn0VuMdGg0xbpehTO31Q9EfJK9cXHlTgv3Inl+nRKC3YnrmBe0NbI5S71NwCNC6h
H8TqY8NY9pgI37xrHFceXTdbEO0TNtrAtP3gz728DIEQEcXBs9/3n4fWAZ3qWKwEY99FaTB7d7ge
/FMq8y+tr3VkaPraIQa+ahUWGeIYgCM7UxUthc7dDdPo36vBS89u5j/Hi93fLIbmvGReb+8tMHGf
MS1xz8reSy9NV4wGub+OfRpEOn3VbQD0jvAAlwSKBhNtP/Arne49lPPsPrTUJ3RSSLsOBUnPfYhi
IzhYQW6dwCEMD1OZoskmdn9nkm4dec4ivs2zms9t4RQMOM3pgyMCcWQgarwBFLOjao1BM+axu2bE
FwA4K9Rng4+8SweuS5x875JaRW6BTz5lITgT0JBES1kqZ9uUaXfW3NZj1zC9bdDKxxoQ8Y2rGfW2
tJjlogwDDzyny1mXbX2ZczYsre+x1gYAhClVd1WguweB8OhelgWmM2Q+x0oN8z6XjYzEtIiIXW4l
VbFD1I65zzjChz3xvqClPCAAhdVl+xmxxGYZxoVJQWd3OqSUOeBrW4rz2GTdIbFTJ4qtpjgSXp9/
pv1bwqn1m/SS8T3MndNsA2twgYTiug00uBKm8yTxxkbszGvZMxp0uevM25PcsnQhaKZvxD4Z0Vxi
mg4baGpf4OJ9dwdEVXpbptk2Gwr/dplcHvM0Ia+odtpgNwnHDkC4zTmkg3kHlQkegj90bgRujKh8
V7O/T31cXlFEZafVbX5u7cH5PtYUSR0x10+8Oes0kkN1WB09x66v99CTkwh94LJh5anAklsx/zbW
m9YiuiMbm/4WlwRrTF75XyYqwIlFkUNx2CVpti+nWuxy1fZnglNAf8WpZ+2pCyZgK9kqIKIeMJTD
bR006kOBPRQm/NKOgGRVqQ6qGMizcZQGjr3qPo/spkipJxtijjORcg69QmwRyhvV1Sby/0hEjLsh
c0hsdUwLhx7WLWHednPtrVYevESKa02MF9DibqASroWat6VGpEqIxnP+1uGZ2bmuJqISnSWjiVmc
uO/ELSf3nPwZzzn7s+6FbJTlJ8dS8cvSKigpME++yrH9toDlup96I77naA6WbJmXG6fyVES82Pg4
D0YetXm7fLH1EYeU1LnrW4Aszyr14MEG5dLsNZ62jZHqLRGicX22CdjbGChNaZ8F1uccpheKnlyG
ZSUOzlL73zxn/GpnSUF3KXnIhqnY+2ZSfpJleSsGgoHwkZDRT96ksQ2YnhyBRXFjeYUM+7XBUM1Y
8SH70phWJuSPcanu04Yl2kxL+znnBv4kae19FTKtnk2tImXBSnXu53yv5SxtesdyA4xpIfa9DjpG
iGVqnrMmsUJrBZP5Q35fmKj8HWgZoT7zDtg3rPPQQYDXQX+H/ei4NIoalPkuO/rsxaBwO3P56rW+
vy+LGYjHFHY2CWXhQCPa6PpkK1xnvMFGOW4rOaU3ghjeo9mTlYTYvsZv39NmKBlmXrGcDk945Jxz
VyRni8eZkmf8IkunWUIlCrKxFzVjMicOQJe2DPMBexooufmbm018rbWReg8t+WPkhBpx+imh4XSf
dExUfG9Z7jWcagebHKS9wwPlArZS3raUnItUP6QfxpJ8UeXH+t6jlNqQIv8FU+tMlejPt3kce8fF
S/st4baKDOzK8iiou+WMnkLXNwWyyWdj8AnoU5pRnAjX1LUzBAV4T3PwYTWsbopCyzcIKcYtyMYX
p6k/L63OrdFrAUYlITa2R9vb8rr4ZpIodScqI1+CCaBhPp3mOfcutPTXwsXzz6mWJSFyxmDTZgtE
EbDZmy5Q2iVlBHAH/VHBdCD2f2mUtVKU4NJUZUPlxRyl0zPQouzpOxQe+imFJAGLSBrfE2LKIzPo
+pMj4iayvNGKujTIorQ0y2tBmswWFerA2Y0kULNaNn6ni9Ae52Wfd33OHsQYwVbsUmFRIFm15iLF
Q47Lgge12IguyS5Zm2dbmisDad+gVPWJsqtqdIQTwRu/0zwavZZclErEAYIGAldNnw+SLM6j1QG7
Dxl8QUo1i6C/U+1k7RKzy+8R8Ay7gCgleOggG+ekue9VQGw+y6wHfU0j8LSS+XItRh3H6kho8rB4
WLXMpd9jGNzSFAEHKOuH3k27sCgF85MmuFL7t5he4GeA9aqQbdCV0RdO3UEwAOPJuquwC3PvKqbB
af+IaGvap762hECzNVRBJvY7q5evAWrsSJvY6+xKgHuX6LITBayzsjIHeHqNvAq3Z0hN9jDaQl24
sGVYVLq3813ZNaE1tChSA1bLSgWvLVPMLWeneNfTEdzDqWAI34IdEhXrWVk9OgTNH9bIqoMB7u1D
bnXGQVjx16wqKaANgsHC3K8kwSgMdCd3zrCyZAOayjwmRauQ3naxk3rXJ9l0sRmnXq3ea89BpQEB
wC+EW9ylg2K5l6Kzlk2TtO2hTkV9TJl6Uw2NH1phBt97d6xv8RE2WxvZ5re5lcG2SFPoCUtnRlTq
XuivZlkONlUAhmmNgB29+JrnunducJV3W5Jx9WdOXMscDt5sbpfGVl/HyvPWeeSwPCBl6CNj0u1P
fFAoFZMTHy1DOrSyRHsIlto91GyeJ7scX3uvX14zpBUbB5DFpokd484fOHCvZvNw5Ly8idmBd1XM
w+prSfPA8jbtgtn/JosRj92KYlJl2V6FFRSRp7BRES3JI2tWzQcmKsAwa488PCNerb3OvUK7GWpT
1uHM6xS4K6+0t9kct3u23XTX4qsDNZu/uHYvd1rWFGHat320qIkTYbf4bLqTRpEDUT6+pKN4q0b5
XaYQKzO2IC2tIIo0+YG0i+A82YV4mGlp7GZhOYxsF7PbzrDF2FDiySD3euiHx2kqnAO6M55jPVsi
+B07YgvLU8ExZtnI0fIxN4sSo29HJEFErcsDp8Hvon5vBbCpXD3McAWzEHFIB+ojSPYJsU7gE+Gz
0m3s+OBlct/LRCcZrLT2njHdThR0942bQUsWBfu9KJUAFMM11efJiTyJFkr+gJG4rtzjIu2eFIl/
HktW5kXZUFqbgqnZLa2omEUGYS7q+NRZcx6rPGRXjT8O+gJurQBTnE9px1zcso51Psi9sIT5bGQ5
p+3WlfFVtQHVaK3STTsGyRatCAFU9jRl6It9Jk1jUyC80LLgzmEeFuVpsOyIL5ahshqxy7pl+mxY
9XjN9F4jLEGT6aHuKw7IYo0c7yYvoj+pNkjYvW3irClgmJPfZkMZh6qW/kcc1QbGyc5uN9C4C86Y
nroptPhjkfev8CmePZfs0DBP5LB17DI7uQYn3S4uzWtGbXFWRpLATnGS+bPNs/hIXzoHlxnU59Gz
xi/NXJAtWFvGJp0T47FMBWBJ4aYJD0ThVHxZxOQRnW2Rhp/Im5noZTgzqc4rDu41m0CeDJKHEz3j
eI2TfDhiN6fxb8BzvVFB2hBBN6XODmtl/inWOGThTuBDx0gETin54h/6bIlfdMaUVt8Dh8GpW2yY
XgsWwq4Sn7omYBVutDoyEjU8DkMC3KMGtwSEqdiYnQBsPOfGnpBb6x7gBVtyL9mu+kJiARPNNNzA
/si3yWJ+S2L8zaEy7fxTCzv1ggzJemBUSH5IQjbobZYhn9g51pC+CofVJezTmUMnAtObceQAgohD
bbuyL0nhm6abLBXBzshYWgsNjneQGsNbjXkCzFPd3GZeN90bSnK+bqxs6085A5tZ3+huHDBFG8tD
5dJAdvXhqMHz3KR55UVKB+NK4LbzPDE93sAqMqJ4qI190+mPQd7cG24d3+QW43rloBrIPGmEdusX
L8XgsLXGk+0fJuUb30o9rvd578EympLS2SyqHg/FMnpmuGZBho7JQ7qIzLkzRfvJQmb+CJ5brRKY
FmunBgtlnk3anLFs2LFTeRLQp+/8xkzvZ2TEJ82p1q6UXu88DaHrKHzjsmRG+gYr2TsR1vBE6vp0
J61Je+w8R6LDDKDKuN4Nzx48P7AfB3d09zWIoifT6L3P6eIlJw5Ca6GWs4dLCmddq3aV0P0DtWgF
yKalMZbhKp6orQ8z80oOg/6ydytl3wz4G+8q2zSiCYEcDMpA609wd3gTrbD8vZqb1N/0i2nWd6WN
jpVGF/EAaDIYDSzlCBamBXQzh8TV0rkJk2op861CzdwwVukW71jNtnUcB2e0bpPAiem9VRaKfH0R
UjtXmr++1yV+rqe++6SPrnNI+jUhyuq1px72y3Zk+3lz/J7lWtNSeTblFD8vmqEesTqUxbXOPdoG
dtNRC5Vpu1h7OoqAXobFpWaUjodUtKwXigRMx+U3b2y9N3bnescAhuzlHo7lY5njGGoD6dBydaZ6
54o1Sa1reK5NYX/1hOd9mVP93kKj9pG9qvR3Vuu2e1uV2uNMUCP9GBPPjulLwCttBaVmpnlibKVQ
+lfwLXl3P4ydRKvlOPHJsETw1nPyVCHxYtqjSVv5Br4nqtzSXegijqtAN7U7KiSVJMUTIwODrYON
66I1Y/7th7R48lmIwsYbC5dT7ewPRKMMcbcd4jhngrcCV8M8aL42pNQ1XEKVv7kAy8XGhDPD/JOI
wBu6sIWIkqmMn12GCeJYkf8bjetYKLeqZTeU0+RsFHPLvc6kLmqm2Hio04zWkxmjwR4XvaFwUshi
AkXZt2ViBBG4ylyKzfVTNevgS9LYIUC6owdXzmueBeeoDdXvJODmwd+jdpRaxH4vrsM0td/syRLk
tAfnwtfEbV+MnwhKktvWLdMdMi5jWxAheKonhi4bYkx0uvUaq0WzGlg9IxPbxaA/3JhadspQjqNf
JquWdmNSXVyRTFunN4sda81A9WfQ1XNhWq0XEDm20TenqaC/VWfr2CuW8L4MoVdW2AOATsM+C9ov
3dj3e1gy+PJnz62eIRJ3NMp6XW00YqT4U8um0KhbKNFxptQ9aE8HdHfnjV+1eEBsbebDWwB7hE89
TKD24lGPQ9NEf01LxYTqWTgohXE4PoJF1E5yrGl4zp6YXWhZWvBtqhrzIefoetGtNeSvThGcB0gx
7y3cAxs5E4uT2lBodwbQo1URwJwtblORbgVBZ9/TBUEi9YWLxWxRUpebaSmg0uOmvs1cGC1OLoK9
FdfVTbpOwdImueSTk+9S8qNCI1n0iBVWsB/m3VMtU2bFjVfdSew+EZvefMhKJDZWDeVxhCtsgBsM
raWet6mvvugg2m4h2JGUYo1jsKG7RLxTUcYXbZYOblKtJ9QEqisV1kCQZNVUW87rwLEaxLLERzJL
IMLSCzFM0yseneE6AKN9KbN22RWJZurQTLMPw2xLSAcDJBoawCmlS2Vqj6WZYAJK6qoLtV5TXHIq
5r3dwqkKE2P+OheSXQuJ0HQ1ewY1MMy/uDPAQNE7kPBkpp1pFGx6p6UGqFpyUr38DOrgMizldE1Q
9VyqJp7B2DJAQvkv00wA8XSz28xR5sUrSxMIZO58oA9hw1h1tdBx6SOE0iia3cgZpopGKfQnmtTd
zVysi0ZitzzpfgVq98EZyd7YBTKdprBFGI/sRfQ6x09ywY3bH3dXVubsBy4nWmInfS1PQsPESO94
DYxeJ4diQ47bi7f4LDIJCsC3uemqJRyhOT7oZdl8+/vZ24+ckp8nb7ahr0nCrmuTbeG9V6gUipi7
RmWbwOVUX8mExZkS8FSNwfLkzEsVh04iyO2kJ5bIU7UsoN5KrRwYDQtlvzjjHGwNt2TQxuDnG7kT
H20xvXqJQ5Jv4F1AbzFM8Drza2cM7X0H6I4kkoaSOax1Tz2JNhhvWjuPP8e2OURjXVPq20WToaka
i52azI9yMn+X7v+rAwmwAEoX9k6U+Ci+3w0cBUKvXHYukTUw126nYXC3YJFMKFGYRK5tHcOB9Z/A
GtPpQPV8smmvbRODfkmfLwwVWh3NIdM3LX2opMPZEviy+o0k5Rf9Be/RJ3ILtg8THue9P8HtZxsQ
LO/RnUQZKSUaiMxdEs4u4PuQAch8oaeY/G4a+6sSBooEikCqF4MwI/xqP8sjzEBjq4fizpqIeosD
NobaFml74iRGOPtZ/Mrwnf2HkOnyms+x+qDXa1gcHbytRPUJBNCzhkj60Hd2AOJ1Y4ttcCZ/N2mG
KzNYKaM+o4u4yZ00R3hlkFkSll7TZVEbdJ1B1Qh43sdKGLZqNiKSjHxWhEwf7yve+TNMUCOSjd6d
qzGjB2s5xnU0PJrRPst8SH7TPuc0OhNDTL2+dL1/KfiuP7udrI+yx+CK24ABq2mZC9SAOiC5xp/N
6tZESrrtCjXWUVvTYz41udTjDZrfxkKP3BgDonuY4/vOtJFMYKeP93lsn/XZzFVIAyK9qkIN/aGj
teGFk2nrjDEKDeyggUxtT4d4LrbUjQNxGfROqdHbOzP1vxCnNRwDkILXdpjm8cD3JzA8T5AId3xp
Ymsuo/bYVlXypUR0Qv6cRx+aSL7uaJM8rUL+PqHHlAxnjEb6tYJkk4eN0fL4/rlAGfrEeorgJXCi
PBeWjUBF1SYTlKS6pnJCpJ5yL3J49py1LWdoqMRxILdTwyL3w+4T6zYzz0TIyPeX7qTQJUZIBM6M
J5yTIv37uaff8J3pf72xNIgZ9PPMdWfAHOzRVtov+Vw8O7FmJL9Rsv4iGlrvWNAu5KKvaVHvQ+BG
6c9ugdJ9k9RmD2k7MZ/AJ/8jLPT/dWDG/q25eane+v+5/uJ/Jm/8nMPxv67ZN6I4m+/y/U/99D8R
1/GPd7fGVPz0H9taZnK+V2/d/PDWq1L+V2zE+pP/p3/5H28/fsvjLN7+8398a1Bwrb8tYW7+1/iL
VQr4T5fYL3kZp5duyPr/OPblS/36/n/7MzRDM5zgD+J01y3GQA1J8Mx/pWZoJMb/Qa6oA12BtQ4d
MmL0f8RmaPofFjsTojwSn36I8Pm7f+RmrH+Hj49FyucHiEdH4PlvJWc4/K6/SFAwWxIkiI/CwHUP
owC928+rnkeHNw00f7lV2bGpMmoLbP+me6DEznoUVBL/58WgNH1iAoNLlSeUuRl7W5GEvXlbeQg6
Nol+b/pPbbX3Orid+47y1ga+d6B/L1+XlLn7eRiwZtAuQN6xwdwSdHspjjmBUm1ofhr3M2XxdKVk
L/SN+8ZULxCRcPfzdLSdiJK0zQ4+gwSXHN6ovyd8XTk3uXPrHxn25s7VfXY32Ta5mu6FbWUP9nCu
L4b22Yxfx5zXtKLxLvM/ZeraVcclfeqHp4AJAxFh6BpOGDkV8Z5riftEfAKq443xfXLDtZ+Tvejq
1M7nwX6kvp9eMu06d/e9yfSFbb39FCD4cMJSPzCrSkCYv1Tzh+Q1Li4YBwIfVWk4XvqLuBEvaQ9o
PpSk6GMaYoJ5NEP/SZl3y3d5I07YDmh6B88ILr38Zmp2xuuw84OoqY6mvjGbLandSKiYo7tIiS3S
nB4Fjh1736idpraZvZ+ef9zP/9Zz/98+rz8947firf4gu7c3eX0R/x882caah/zfP9pH+VLOf32k
f/z8P4Jw/D/WmCKbTC7L9ng8kXT9GYTj/kFAMGJBkm5Wgz2wrX8+0bb3B+cmU2fZx51HijAP2T8e
aMshPgexe+CSM4qRI7D/ncf5XekEhwKn45pGx/sjIOo9C7BxqnaRyMHDlIS8c+7pL24wGmTMm9Zh
geSwSR0j/U0GzbpA/FRJk59ByWSgWmUhw1fx8wKC6YXjDNg8hlKa9ykNjOot162uPaQkF1Js1B69
wnLRUQ7EC4Y9WQfx979cnrs/X+yvFpNf5OYYuF2diIHAMlgQ378FX3AuNzkXk37o52cLddeCh77O
P1Zl3T0j4R6M6O9fcXXX/PyhuQVY1lmKyS5j+fz5Q4/alE9V4S8hwhbI0nM8rh0LANZz51q/2eXf
XVSW5QDtdYAXi8EN9ZP182ulKqntzl6VbktTfKVXk7X0rFfpWzA09CQ6f3qNkbr+37wummSPYGS2
G3Jmf37dJQBbX1fuEurkwdw1c851hNF1b5iGrOhEz6/QDSi0/v6b/TNz9a/fLSpoAFveSv/gScKe
+PPrklwDfzxmqNLpsrzV9b4/zTYz7LBA20RJaDfuK+DHCUR9Y7w6mhzKjZn7/UufWpncav7cvppN
3jE0inXnDPY9nyMRB+W9Vw3WR1F71SXAhG+EmT3kn4I8YNHOTB1NU+z7aZg3EKQYvM2u2JAuMkZm
Mgwc5H00gXkWTMioSGIm5TCYX6wVTbXRcq3NL22BSKls3ebrKGOt3S8GvnZLydq/mwyCDMI5Yw76
uQkYwDHgptsbWKiVaD3u8f9QxSmNBLqNoIlFuudQefFRIm9Qb4EpV8VL7C/ihEnF9iIk6oN2qM2O
jkFq52itOkYX9HftluSroCO8JaynCho2iXamea2ICPTvbIAX4pSUIqtvdPjTD4WXGCNyLxT+1Um5
tOi2vS9pslSqqppbzWRAy9AgbcyTksFyl/TWMkfcpeKZVimvVBbDQOneVYiVF1QFEfkJ2m0/5MGH
FcbNm0s6AOtE3r7mDBKMtVWl3/ZOJfkgaiyZL8+8ySBnfOoUJbMRC6zNB9JkvpdIA9Yo3oHzkjn7
tC16j0Xg0hOam4QO5J1IdJzED42o54AzgBM/ZWlde7uZSekB1JH1uRfZ+Mnx5yyNfM11xElrLOdc
d8R2bmYy/bJtHfj9vsvXW1uyeB/UxMlzkzXxatbN6YZsmOwPa+zO4lGSjM6ZhCcuhhN7fDodzUhx
oQdiTpvczur+WSCZ5VIFfiyPImF8efjz54tc85OznmFDumSy8+2LF7vF58lpLFwWHHSZdNO7i4qy
1561vnMf8YsVKtQIeFy+WP1YnGtDaypmOhpTN2k7zd6ZA2dHG2JECBxM8QqVUoohKp2EctdVdGa3
vuqq6prRV6MPPWEnjBx80EjJLYebWfY+i8bSzbzlupaJoP3u014qZ84yIdKqVA87nhGQbz8uLoQ7
hr4CbXpwhrQ17f/+yX9/msFitlIWsaNwACeX4N35m4BXEeDTbcliIokyTJkZaveNFEv99e9fyEDE
zhrybo1ZhdegPFhXyblfhdl/sQ+bdkU6qSEZb8KwXT6K0c/rI41/wVWmRaVIWOoxK9I0E+Imz0lf
v0V3jASssO26ZdCmOd3Jis2y21lDx1Qt7hl4bpiIZMvRjsduK6gGXsFRG3GUFwmQygZBRbNDoT3r
z2TG6tYBk28rTnqfVU3kkCYON51jcFQURWydRVH14AaEKZ6SRM2v2pBb7WZhfBslhY43N/b64fNQ
5Onwv5k7j+06kmNdv9AprfJmWnYbWAIgCE5qAWyyvPf19PcrUFoNbOJgS7qTo4GWxG4ikVmZkZER
v/EnPAJlByuLqb1JF7G+QyM0C91xqlf9IFk64Ro7+1DZUx9WvwHuX6NAQLKceJbNE/bvPGLYCR3X
6+yUFMLlTXWAiMT7RVAIKEtGWWTOloTTDyzYOMZUjtrc7Q28r2y5bdVp3+MZUHzprCSkxR+NBBFp
GG7TWJKu5QiNLRpmKjWMMr0FEtS2rgCT/LJOutKPW30E4qhMxreiLDrV1qpOrW7CyagKn9rfDNpV
URbFo0895IBJQ5HUWU/nlIeFlD1NUqk/zqIQekREpJa0ugDGWZvttVia08vQqUlnA3E2Q7Setnuy
mpJNSxdcQfEiVl0xeWqjMWkkJ+OUwj8XvkNvWpZAP219+FaJLRfdHRDMSSNmJOJLRN0hJFSNgOs1
XylzwLKhHvUeRcPeW4ltSsNzwmqGG5TDxvGuK0zGDPWieRI1hEx0FE6oF3QK6MEIj4dDmvQVj5FO
ANXNQ+zeUCsp8dMIRWtYhWH6Qyz6xkQHAWovjcpc1oNZ6Wt6Xeuq0jJE0zRrQSfKKFk5q7kqIfwG
YZz+MpWWtjgw7QbPSlulTl4f6LgVld+rHZDVoUG/5qYQK6L6mPI/M4F70RnVRu18HO1kAEcYYVW0
QhttaVK/DcFHeIJhhe1N1gEquWm45rIgRJ63xhx8LuM06PG9Y7dohdjdzk0rRDWvx6pEMX6SZWW6
ERsa2A9FDYbtQmPbswt1GtVihzJGNyhoiv/+Q3OVknE3W3KaubFo8ZPDdSY2ui2dgk5x8jrCCc6W
plAbVzexymjYa1lo6N/RZo4Wd4kKvfNrQ4+Fx7aJWbUVfjlbO1nrJzRcSNeEZiKYL9PArEtiLfWU
ujZvsQvmiqOs1cAL1ma1dEM9qVxOSqWBkDBQjB3osyFNPar8fWFoeU9WBlIaDyMgq4Vm07xQ7B+q
PP2KS1ib3Uy6Whf3tLWLzmuLhLjxOwanloWYWKqn3X2iNkKyb5aUpKVZKBP8IIalhiu1eSsGYUfy
06O48QvbKutLj1aR9hSjbwElqoIRgqsEmA6p9blyza988l7edYkw/Yxiq98VcaQ6FlsW2Fcrw0sF
fp4dh0ZugkHPjItxKdFygCI73QjyInwRrSl+BA0rR05MsaPyRuS55jt8ByQccOmzPRDMwRaYiMbB
w4imvY4p6vMkavR0pUm9VmZzxDe2X/1Jyyao0yt1So4nyIBFyb9OlMv3AEBqt5R0rXWo201HS1bG
IEQBj/QiHk3wp2o4XJZYPe4XyzjoLW+sb3A8IKk1crs855CIvpM2m/QXDe0AiyIHET4AuRrATMyQ
WKxbTWyNZ9rYE86V1gR/yuhzigQCIIh+0kqJDl1s3qzJqMXOiBxI4iZTj9WgOC7KRTQoGqJEc/+w
oJgTLDHInxn41X1kkHjE5oYr0Zo6KNW4uFb7uHdL5HX2idLiXkJyHR0sWmf4V3YEQSErk71QWy/p
2AFYU0lO4WaMukiazdmz+W7TrWXOWFKzrz0qpbcSzYXUhfbT2C0tR+oo5lI+Tz0yeWj742QPSHrM
vWTVqK6kzdiAvMwnDFpLbTeVesqvHU6FO8wRyqBSOyVAXvToG0wvaurJ2pFlSAOSmbE8ZIeWBuh9
2RvSs9VQdbWEGrSubrRW5klLfcGuXK5hk5VulWvmNwM2zEFds/I5DrtW8ot4WV1k2DFEXSAfD5Tt
QUppiFNTp4Tmmyo1jfhGNu+7eoAuAm0hBuywqoLXTVblhcSiyzjKgHYPEVIZ4oyCKu570q4F2fud
bnDjQVRMbjPe0oQg0k8fnrh+PUjWs6g1uWdGuPTZDYIDWSBJUaW/aJnVI6TW89dsk861aBdcRJin
mmMd1Po42FMPvwEHjfi6YcP8sppExssBaSqnWoQE+EO9OhlZue40LWUvd4B8BNARt83EU4GdjOTj
IdtVFvMFWXrShUcxzfsr/NY2kLQci6Zfipl4GwGExTOBtkFty+SObpR2wlWxIr+N0FZrBAOldRsJ
9fi6EKQuCOXJeLHEETtCcRIPZpZhAmNEitd29BKA76S5o8/FQshN6Vvn2ILRodEbbi9LuzVqzJTt
ZVgVV4ex31xKspUARxiNhupdV/taC8gRrct1J/Ons2OGlbQXE+QGaqnD7GqJovEHBfwlULpU+tbU
kkI/BuQ/OHN1pktRorC0i6pU/YYjy+hlxdDLfjQKFh21JhG/GpMVUHhP7aQA2h2q1N5EpORTBFPJ
baou1DDxndRLKYVPGG1gOnM2Hqmoi+CQMBjmFdTtsqEur9Cko4Nc6kFndVKgQTmR3VYRpHvkymWP
8A3WPQRGsDbzFMBsUG6TXE12qj5Uux5dSk5jleOXQYCAqASSn1B7RPGiDcpBsbhI83HfA9XDSiHT
b0fyuNsyBI4lr3V9AVL41yzO+b6GXkeHE0TDAKuprTygPhW2GFUkXUIlFA96N6xXsZzkhStYaSJ6
VEeKH4gmdYWXdmO5N62xvFpnC2WgNgyMrC0BDIEr5mgrfWZ86QUM2mEBpEhqCisdhyoVXpa8i6Fk
IXsfa1adI1ahWOEObT7LpUMGykEAM7K2enXsjEJ05nqKfy7ZSMPa7PspMKa5PSwxCSs2E5ZDe1uF
mqNNt4SeIQEblWjBpoVOThW3w26VxjwY4ambDoqardtjwQFYO5kPYZ4JyAis/UOvKMLo8KhZdmkn
om4XpUhvypPyZJFEVz/VKtQpWva6NRxH0CPXGWH3a70Zavg1Gr0tyjICBnMAyfs7c2zMS6U1JK7K
fPxCfU1EDVIwYCSF+AggphcBA8sHANGLulZw6sVuvp9EaRw50Gb8Swcu2yBLvsjf4fRq9O/0iNi9
QNJvwKtMKLLnACHHSUTkrIxwMYYVa7pjwz3U8M5/AbRTp76VIT3jtLo8X+uTgKVKFpkwR/Reyydc
DgATHDu4A3m/xnDlMguP33ZsDdBvSnEP3Vp14rzoDkOmzAfceUCdVWbqwWv6UTfY2KA4JY0XWgW1
zWGo5lag4wXVtgSH2iq5Jyd9SfUbrADAvAkba7ULuSdHgnolYGxtIymdLhSUR5x+QAWH0XXM54/s
qdZNHqsU6QCDxYBG1KZIAnlA6zJkZ+4UQ3vuxmr5kugwbPxpSjsNFUyDPlVf54gtlMK+J1JfoCeJ
DMKYfA31ODkS1aWjWaza1YgNtN0SNQMo/7I/Ii5xqRLFr7WpNDzZTAQ/lKPkQZsaJBubNfaqRY4v
RwqObpcq6g9zWOtHTRe7jSI63gqhiH5IZT6kSt7sxUXJENsoyod2bjp/refE68WoCwS8dnahLOOG
RwyC54NNX24XIrB+mFzTJcDACdAFrTgPQXqSyJXdPBgTwamZv6zjrAcaMsoRRSscdyk1hN1w1His
eNBmR5cCkFTbyRDSLpCbcY+ljgJXIg4Ff6v9HkwsbDKHI4NWVzFVPnapMHXQKqsZNLESGxZVlUCR
r7SvemeqTljypgP/0ruD1stc4isP9UmRUDHJmXDWS9FNOOvgjHmXXuZNaXyNUJz9lVoCPdxeFNfr
QsTub0o6wP38tqDyRpUcJJcABTVQgecese1jmFLphNNQwU02y5QLx1T5WjUefcBUv/SwF92+JGsM
8knIbnSjGjEBwi+Cf7WvCWCRZkH9MBQpPgyg5WanRT7dk3F+c6YwT/5qKIABN1drf4kTtfUntN56
H+SQAjtCo7pAiq5V4GwmigU1z5YLoS+NPfZsiJ/r+ejUFUdexePpRV8G7Q7p1/WQdxhJ2OLQbVrK
g7p44pICKopIXhM7bjf9gLQSM3eWlehRibLmScsjKrqtqnyRlKHxtCUK9zTTkkNZY+sIpx28+zB1
aOfp5awuzppV1i+NUHSPfeBPtI+4dcdI0Z1Y7iA+8+UtjQJUKD8uuCajY0o7GKVF0PMKgnGIlfU5
b5s5RuB47LP6GCMBtO/aZPQFZNkKyAFm5DUNGtVCghgVSJ++8hkZEkYiFS5YO1gI7aC4gjZ0j1xu
BW5ErXI1rHO/a4VNawjveDPeY6WR3Bf6kl2piIPZY92vrLl5NPgYhzBtM79RlhmXYT0Dm6IT2bke
xCz9C8RqB/xtSJQfy6Bkz3mxgXSixXihZzofag3mZYpy3V5srUTzDAv5EAC0wGO5gaPptm8pW5FV
I7+7H0ZJu1uNCSmHWu7Lx37kUzvIuisXODpRD+N9BpCHsKcfs6URc3/Ne0t0hyzJArmJsaZb+gwt
R5nM3AszWf+eSxEsA6oAlPS4ODtgn0va5zsDZpvk57AdX0CXTs1Fpk34J5o4RSn7uIvL55z0Huxw
sT7M4oCa+Qzhs+XwkI3a4KSE9nJSyyVyxiwr1GOWLZMPVzx+pEZEysPNKa47sKnZL1KybsPdxCD+
0MVPwEuJCBMgoNVezwAWn6h3bDLW2hQdjUQJ6Vka99zaIvfF1FV/TYMhxk5dWg1I22zpnrE9lGFq
b7XM8LViouUj/7sQ6/IHt8EY7ydBMG5xgRxrlxjZPiTZgDWMHG8q3A2P+B1mV2vr9EmNPr25onYt
idN90qO3J0QtT84+1CLrYqjN/JDiSioB+tai576ueKtqQighSR6OAs/XeaqVfA+usXwcdRnhzBg3
1tkReoPHZobEZeRJBgBu2+oVarFzYvLfDbGcl2+MGqCD+E7yHf8w7pUWacLYjq2S8sbvAqbcalJN
1MNEzmlKTXjhb5PraxDvbQlizFMfC+Gx7Opw4sWQZnXmWVbLD6k1biYXfQARAc3aUEnoly731K5Q
H0ypWx0uJP41jqLC7rXGlaMDlYAWwuufp6+lDG17jstJoexNMzpEURlB0kl1Od8nIexpODFTyyVt
62ExoEZQVIO07vJOnrMEGspYV9dFlLIYAC9WyBcxLSBs0Kxxw0nXy0QlA618YfUNyOAA6BBy6270
16r7Ys31U6kC+EOp0eJHTFiuz7DdCrk40rgTqwdFRmsQBxhVyR9aaeH7Qxo3+10fI13qCWgP8AvC
yFWyy06z5OalKIECeUVI0e6f1QFKIiwSb26qC0PRJvkFVoKJxlPRCKGeYqOW7sQJ+S9H14Z0vp3D
pn4SgLBT/dZSlu93uUAB41EcwRxrnT91It8A8CiT05WZf8eqpibzOvBKdM61taGKMiF+vcLRbJlS
36Hh4vR8J4p5dQ22XaAeCxCzp956bNqm6J5yQ+JPIsiC1YMoD/l8S5SM0qBDFTe7FNSWTRnzIs4u
i2VWU81ZzHTIriRiT3ExggJ6JN/v+q8lgM32QeroE/hTZVTbPRbh/D3gxIdJlwl9ClHBlV+0nSot
v0ILn98KGfFB31NZEhpUQ+CHc5N35VXadoSUkd9hPiJJVFmUShQqQbhahqozCXVJA1yvmOKcg38D
tDrAqp2gnQXJAD2j7dTi4tWUom1n9StsB4Qj8eDbFZrkZ6WxFvdqOE66/T+iHJdUcFRMuDmWBli9
BWJUTYGsvlanUqr2ZtVpvxvt/6tC3mn7ks6lDLDUBHyG8KJ+qv2TThEqRInCrpWV5ho7QuQh+2LU
ZxvgYpv4ijQU/RmQnfzHoPxdvDR0DXV2WtOnSt/k0NXQkzOByRRqUAfoQKB7KMk/W151rjys2gGr
xwYc9IjEIc+dUhB88F4EzylrbnNEreEFjaIGBQg2ZzmLhb8ojfa9mUyMAbV44kXcrHSfkCNQypL3
CiwYVRfGO6MBRGaBfjv0lSC1rqWnbXGmjfge1oJ/JCfTRM0L/V9RVv4QkVrRe5e4P7ZIEMX0TuJ+
H6Ft6XaKNt+0kzpdQnIsnRQK2/3n3YU/F1ZC4kfZvGhEcDynbYyGozYmJdbyYyqTT2a5vqcQGf+M
tZp3g0UbPj3zLf9ALnL2gCiAfdtQCRJwsPfdDPQVu2EsqB61RR5erciwUm0SrMOcrhqe1aFlXhRZ
Y1wL2lgfSrO1bErCXeSIAwA3X+irSbLjWIFi+vlSnHbJ+QSbnCbAhw2fRif5/e9VNq2cNdzodh7K
841ZFCD445YssRVTkoPPBzttH22DqTBgkdCSZU7T9s/ftHSsJdQrxJ4H1LkK3lRxXiuDY82Ruv98
nNNJgZ+ldWNIm1igjMX9hod4Mw5+n2nKmao4nB0FXJESUe61VTwODhUM7obPhzvdyAyHgJ4uK8BE
KC2fGu2Ui5SUxKPKrl8vnmROKGejP7+FvzAj6Oeo+FJ74mKI/W4lyXI//wV+eyy+bZZJ7CmQLTKm
N4Aefv/zNzNOJjmBftBTwEc9dHiMu3wVvFRVe52mlhBdk3Ooo0fzuqYAjUswihd5JVDaaYBeDkYr
UhMUIwolPX2qq44Gf2iHpWHWHpoHOq12M00gSPcQFBx1DtE4yoDcTw4aPglPi5Uu6qykOP5WQrxU
TkiIRs9ErGSk9qJaiF1t6In9vyv92thz0SIQsyWhqkLXQu6LknY46S1KFMLcfTejRU2OJZkseqiR
pteARfRl2bUYbPc3+TTzEa1ulqoHnhRcqDQDaDg1cA3oh4wiP9gsRVa+wxm+8JHA2a7eCcFFuxqF
Cv8cGKbHBnGq28ii92w38H3Q4JoUY7BVIp4UUCHfbuI0JhuQx4JfHnhtgm51z6ckrkVY9s116Cfg
Zw9F21H/VXtjuEiptP8SFZRjHNY4IQcIraWhOa+HIYX6EB3JNo7jr2vbr7cGzAUuU6xRoC/kIY0O
udSi/CJpay703BhJQoDiz+su1lAI+anlKml0ZaE2dIeBKh3spRq57rtBgzvOcUqhua1mUviVYvJz
lIQCEgjdpoTdbJFSOUsbk0VlislCUZ5JAmAyrGXYYJy0w3lF6Pd9MXNBowyT0CJ6zUc0cBPJYa5U
AY9JpaeCiiPvLO56aRKL42xMhW73SUPVmpp+3Xjj608YEpVBBno7mKp08KfsOYL2t6Nd9LoIBpM2
6Ky2bJqKX3YlyU+dqRjj7gYSdv3UrWlvemi/hhSYJ8tPwNg+YnnArklFtTgswtRchX1fFl5YZ+jY
oH79HGbzJTZXgLr1MkUNSFd5N+ZdugiH31naPKUwF2Eoq7bQjIWrUtD8JVWZfLtEmaTakYnushsW
cL8OvJuwcf38sP6BFdIJFaRQ4ElBQuunfW0L6+JakUoZu98EUEJEm+qWORKn0FQVYCY18dVvRMLn
454GX2BX2KsgHY9uIunEaTYhTzwQQxOZzzy3Nuw1YpZwmHje3ryO8x9hEv9/zPv+D8KMJRlg1f8O
Rjz8bLufyzs04vYX/oUw/of1KlK5IXcRBwWE9y84oiD/QyZeb4Z9ZHk0+Tdk77+M+ax/QHDgVgao
tP0dBfjaP/GIqvkPCwUaBFFBm+GwCoTwXwjrfwLxfnspfmzM96oz+/fVgcYCW1EmzcSvcvNYeUUf
v7k6AFQVRqmWcI33skNbeqdd0ZFzAP64NOMATHjyU28rweyRjYB+jSRn9tv9eq36hR/5gv9m6T4A
Cp7YQvz5+5xc3gr+SkJn8fv0ruTr/B6yl7rhXndRFqUnY8cHFAHOjLlhAT9Zg1NJ46xGX9bcxtTs
0TV8aWe6P7RA8epA238+1Ptc4Y/Z6SeoxFJfzVSIK2YnXPZqkEmXVnpXzjuLJsA5S+KTpPP3YMAt
MX7kAQGEVX6fB+VGK0VSzrTqH/LB8LWXyDMoxNqTi5bsMXHP5SHbp3m/jAjUmkiX4jsNKlE7ceDN
dIMiCGmArQbRrguyYPJVvw3SMyik1xD52Tgni1jMPdzdiXHE5TpXnyHk2lLh6M0+z13dulzqRwPF
UelnLp+RB30fQ7cFfT/BkwUVK/q308zAS3pXpF/hbH++O070MP8cgDDyNnOFpqMNxsgAQuQuv1Sn
o6BsW05OpYX+i03bL4CQRLX9zDPgg63yfmYnqXmeS1CJtpnp3/UAZw4nv14mGyUPiNeB7C47vT03
5LnFPHkSDdkq0B5gyM6bXclNvPCmfdHdwd32zPTYHZvdmdV9f/X+ubonj52k0UMtDakLDwfzdr7A
24OAl3iCs9wM3yihefQaPQA9Z2b64bHAEVg2FKDP4ilbLlMWM0wMhk33ij8ENNJ9IVB355zjPoic
vK8onOsKjRFy15NvCDgLDKQQEVt+0G92wl+ZZiN5EuTHwS3MXe8Ud+AZzqzpR1/x7aAnX1ETJhNF
+ngLnbR+8KKgE5K7kaddCd95g7RX8i70jHPWCttB+zsCgHTmYyIHrwDrBh1Itvr+nKBWDNm8R7ps
Oki+6lWBeYHiEbdD5gruue8nvb8e/hztZN8sIAyHKmxGWw7afebd97vJf1Kc85Ft+0GfTWvbwG/u
4pF7uMNucbRj8aZqsH8Sb4zovk3OWMi9/2a/58M+tOClKZDSrJMok2ZNlgFEHDfgsL1KD9k5j7oP
V+ztCCdbMYlU1GIzdgMKjJeKr+ysK+u77PdO4v9nl86fkznZCiPv1rEZGGr0o52y+7cvnY82wdsp
nWyCdUqyLk0ZRw0AI3qJ175M3+jJ7Sbb+OvModo+wOk+eDvWyT4Q0L1sUtAvtnob3pq/Sjd1Y+x6
sR6zh728Q37COHOOz22JLW95s/NopqhoOqjIc+vfkBaB1X1O2/zk1v7nh6Ims8lqb6zIk8SuyvEp
ihGRtaUfYTDHdkTg/aHd1lfrw3Q8tys+Gg2xfE0GsgxYEZmo9xNCEm9qkc8jQjjxaGvkdOOutzOs
YtzWOZ/6vL9aXif3briT9RMVmZc1D2okFXAPctaChjiwc0eOns7sjfe3yb9G2miH2OLyoDtZRmQc
0E9RGWm7NpOvOqlW6YeK3aLetAfX6nXXZVA8qv4WeKPHM6N/cAo24yiN8h2cE/GUvhRN3KEdXWbC
/erLDqCsQ340uDaFfRycGeuDPbnV76iuKeSu2muy9GZP5oushmFLmFrvJgcVKMmFmOdiMgF+xO32
7WXkSudW9z3q/J+r+2bMk1NOy7e29HmLwHszqP15p3ndReWD/DyTFHywQTXME4ApYHeKQffGRXt7
4jA46LAF3sTS3NHFStlZj9pVsRcOIDkP1rkL88+1fD/ayf6kCD+jHQwcB6Oz6WvsADx60l30nX5V
e5gunpLa55yb/7zMtiFhyMr8B9+ck8AMgDMukLwe7VRGTRVgfLyzor8E3ft8m3w8s7+HOfliE3zu
GNjMaBddBlLqhyF9+3yA1332PhozEUnZOGScOELX+y8FvyWeS5MvFTf3WCHTtXCU+S8zzXey8HPR
vQI4uZAec+Qk1Pgrjgi21D9NiA18/nt8OFFZpG0CfNbCmvD9r4GqlBxpwwDQRLm3+udJP/f4+HAA
uiKvaYFsnb5Nl7VF9UZFyRQqBDJ7it9xug1cb4EC28lfVKzcaXfu5bFtvD8WF+PJrTSisMgns6or
YahXKsp2l6KjfJzaFznFak1xRuHnWOw+X8KTFHk73nzKv0d7JZ28CSlRjUx0zzngVkBQqd2XfnqN
KHLhgUx2or+w2vPPvlb/DJnvx9z++Zsx+1IMkWRnTISl/cKbj5lTfSv2W3VBP2fQu52pT1ZT2fLm
N2PhQh4PgAe2rXq5hDje3BrV85k1/DM5YT6qoRmUMGmFKifHwTLmGPqmRVi+LhM7DIagcjLHeIBg
dYWuzdkF/DCOvBlv27Zv5mSS3sVVzvr1sUej0zYsHqb4VZ93LDw3s5OINYZIQfUhBwBhono/BHpq
oxeq361OaCOsfmvc6A9nFvPc5E6iVzWgBrKWrxty8irLKd3sIDioCrduedQCyRN3wKGnx3PH7sON
QvGRggbtOKQP3i8qxspjEslslIQWbxyM9Q8gaZ/P7aMhDMKISVMKpYTTDIyfj+K8SthUlB/Fcp/h
7hgaZ2LWuTFOrjXEImWMUrhjasnNZpW0Favyyfl8IidGnL+jxtuZnCxWLIxlK1QCN9l+vtCOFQUS
5QJzOuUxdMFY+QqOUP60I7M8CG54bvQ/U0t44vB7QSDgSA7b9v2nGrpaaaWKddweOHPmaLELi2a1
S78IEmd1LJSfLlraPLZ81M6aT30UvTjrWI1v/XKset+PDv+Qpp/CCqsBlj0BPJ+DEPQOghJn6yQf
pkRvxzqJXoWIo2xlcf5Aw9X72od26q1fWq/Za04dmN6Zz/rRfQd1GuSBDAzlVQ3gbWApzb6LoT2N
NjhbIGmr2zmUSxw67SVYIdazcKOzed+5QU92LAJBOKpIVL0SXd1QYFimncubt2U6vQTezutku66Z
FIb9zLw6Dw1Mb6vkJ5dIUAS5R73+XGb50QX+ZjT5pOgLKYhuZLISNC9Gf8tk+4uV/sFWVhuewt4B
2ufIaGrY6WVxphz7QZmBo0Ffi2cCGTSljPebM9KlPKwXopjKkYwd7fU8GhTu+4dzhftNf+KDVf17
rJNIvdRaP8/ZhCDgwtMHVeY7cw8q3zdA99IeSW5AsTnA/fmyZ2scJ+XZ3xHIpFOkAlcBOiGfnIzI
EEH/jNnWFBldZM6oz96Nu456gFw4sO4Oxv6/OBxvRzyJOkuDpVRRvbZE5MPWEEJ0ZXtByz+mi63M
Nu2Sx8+H3Lbl6bY1NUSg0BND2+sUlYOuZNOUIyOKh+1JO+5gYQXy7uzMPoqnFCA0EZCIDu7oZMOG
6ozIusk4OHX6lFZ8062c8Yg7MQQEb9iLO0zWtb/+jUj+0dlH+kJVMK+VLfRH3m9X6K1ToSEOaxdf
rcEZb2AvOTqJJ7QKH2C89fX8zpE/it9vxzzZOc1Y18ZSb7OdseW8WLPQmXoddo03qI8LGJBK3G9o
2Mb8FdMcnqZjUTtV5gvKQQOcaEjo/IQxxlBfjOHp8w/+4b369nc72WPStKopCtxbB2DF/uHb6G4d
j+wIo8QFUh6AWIEud4WR4wOULvvM6B8d6Lejb1/rTV6ZV6baVA2jT07yrB/k2c6vBU/le4BEd5Kb
34ErAQpgn73TP0r73o59ErgK4Oyoyr7OPAxKt7vEgm1nXKn26tCFuAwdeKRf/quSw9tRT0IYem+S
hRf47yiyLXXk6fvag4Xg5Zf/RfmGKtGb3b6dwzfri3prM5jZ1up0u8LVfMhdit0D83nZbnTsq0vW
tU7dzz/rB1+VpyRNbQmZH5Pyw/tRl0qiXzDIVJ67A/hze8ZyZZT2ZnfUoxdR+/75aB+c6Hejbb/N
mzmKeZJQfGa03Nin/V3R3X/+8z+IibRTefJDDQKtqJ/skyxdK2NJKLepdB624rYSbDHxP2wdvd4v
78Y52RkS4pZGljMPMq/1bnQZzF13yhXCXNEFlMB/41l3bmonHwph/HWptwKtGvR7aZfQLN4acOem
tq3Qya3ybmYnX0jo4rTVwu0LQfXJ76fO07Kbzz/SR3nruzG2qb7ZBe0U4zJhUZLdbmdURe5AWDmo
K9v9VXt5rp7w4Zb7e0sYJ9dXUhhdLJSsm7k+JfE+aupzgfHMkhkn11Quo0XTbSOkF9h/fal9wsQN
JBl/deDg7/EROErnlvDDY/tmVifXVKRILQhrPlPvot3gqp562FrCuIbI96Mjf4t3bTDsskfxeG49
P8qtDDhhqsgrmKrr6z9/8/XGKrHGOXzdiOov+SsadV5C1togL0tq9W9cPNtcTrfk2wG3L/xmwGwx
9VHe1jfeqwfVW8mqGje9wtvk32lebpfoZ6OdhBCgNGuTj6xsvK/3ykXiFU7iwCT+tuWr5983Z5fz
JJTgcxV3U8fsloPyrb/PSa4sBzc25O7dzD3fefmopvfu+50EEjhjNKC31lXrLp5RoI5io+rtdu7s
cTaEX5h9nU8iP/yGlCtp6VPAJ1F+/w3zyVwHqUP4HXW/q+0lHu5QyqYBXTtIvDpnAsyH3/Dv0U6B
NStaLZmSM0Xsip6pywYVCQMg9c4VgvFSD53/on2mAVhQNLJxnULfHzXvDiePqNO3ksd6Ud3GPm6L
Lszs/Zb5K/sz8/sgSTVw3YU7Qllb+QMhYQyNIsnbasLNp+7M6/G2P4ye4iV3/93M3ox1ciFgWyZr
yTazbaxXAMht4YyOESCQ5Z9T3vvohQrsUtf1DfZu8qx5v0/w7IoVRTe5fi6SL9puPKKwbZvf+gBi
w5ldQivig6P+drCTo7dW9SwLr9tEL26qQkaJILRFvOw62etXI4iM4Rq/A0+WqssKBaWorH+UssiR
MbRfRoEdZIuRyPwlS2iaDo+TsEMdAfm6MJh68TYt1Qe5U/ZQLXd4wF8WZv28hvFe0PSXyLxKUakw
NGDjyACEgKkL8bsu3utheSmMq4Njoj0NAjLeX/AXUGV/+CkH4ZSgaPTXoJaQjtAchnC2zHg8WFCc
S6iyAMmE+LgUz3XXO1kj+YI+XCzRfd1fSdbLomq44oqOhlXn0CfehjBWIXs3QK9Lmco+2lioYo8x
vNB2hkmNbrwsIz38TSetGXFDi/N9bkQPVq/7BuwnaKNFgQh8vlNg9HQXYz/bqYRJ3AAQsYN9XOE9
D4PDvCxS2dbNCykcAhmu2hq1gVhlV5oB5OUg6ndRelMsDxOWtZjGVepzZT2sKDCMT7FxVFJYk2mQ
FJd99dW0ngbjJUHorlRKN5KQR51u8vprmgxBHT8O6lfdKHmOFY6S5r6Z0MFefWhRnqzf5EW1U0PN
zZpn0P82RCl77Xdz/s2AQ68VQVx8F9d8jxCAmzTfGoqUBZI08V7rUHavqdHoX8JIDxKp3pnGTlP2
0Ek9UceFpbgZ5wt8l7O8dOMxxON3Z5WHfryuljDIJj9ThyAySy+U70psGDZGezij7H9lWBdhOTpJ
Me3DUvtSa/uW0afUgMlr7iB06n3t1WjCjo+GtW9C7CH1a2mF7qORLBndsYyKW3PAZnIX9TDDNF5i
3aXEntOv+xqHi1bjNQrSPdxXEUZHY4CvaJHGu6GXLzb3qr7/hfv4Pou9Tr+ctMmpShOZBq/rv4/r
yyJeKDMaJ02QaRTZ08syvKsnbFvob+mGpyE4gHOniErA8IC0FLraXqPsF6VypewqMR7Q5w7EnC2r
uVL1azXvluS5ma7MKoJ0vY8h+vf8v/oBwyGn6H6mWrCMgTgfZvFyXG6RxLCN5K6m+YO6giV7lXwz
CRE6Bb+W5TaLvpSo8eZXkYntyVXDRuzrZ6s66vmzqP+oq4OY/BLMvVLupCLy8+mLKEE5zHtg4xOG
FDeq+QtXlVaRPATkERC/SodDZFwY+rcZrQ6+ilReWvF1P5te1WFAdtsOvW0gV2g8oNRiJ+IxH/4f
d+fRHDe2pdu/8qLnUMCbQQ8eTPpk0iTtBEGKErz3+PVvQaq6RVG8xagedLy4k6qIUonJzAQOztn7
22ttF9h2kzDBd2E223Y+5MkuiR5qApa+ldhR/L0O443CSXl+gXKDRcpW6MYwtetI0cEHQ6PtgeZL
zQv0LrsnQ9KS5UdJFTBgUsAcqWPmKMbK6Ro3rScEKxgavvfpJg0eM4sEf+evCivbmOFunCUvC+4t
88YwdoblaemmQsXl52dpfK50C4xj7eRjajfWWSwHCGfrwvDKAcX9rY9tukLTDfgsZOuIyiugZzt1
DzpeK0MmwozqI3AjwJndjLsJD61qrJLq3kwIPcNu7IvNIAMka0QXMGE+Pbb1ubFSt4EKpprTSeqS
o1HoB6lsT2EiJF5UgFcSjei6M1d1JwHIQ3aGsuMSyQ0zwJukGa4LcURPGl4ZZrMz6gnGFNAOWqpI
QPCgOeUgbiM+mmKW19PMkz1MIMlfx2mEibWwowC0w8HPLkrGaWP1ewajhfERe+xvNHMfZVt9DGiJ
XQZouFoG/GPtnDG90+OXVGwVHmlK8JcBDAeYNLda6AFLUeVtwsqR1xep8FX3d0W4mq3dYpxOLGeo
7vLAYIKGbG3sKjU77xRInZmgTaMBLhcruXhNTQ+7vNVdZN0hT08zQ/axSr032YXFtSDs8g7AZMW0
UK/jub82w02VMMvCEFGQrSfAcmVW3chRstXlSwmBI856Zr+Hoj0qeeEF7ZGZ013BtLAuvmb95Zjt
6n5wZ0rnMiO12vxQ0/iXVNZEvtlcnl1Lk/DQICsvmps4XSzDlxXhxDreVNLtiMVdu27z2z741pqX
Pb5Bi+cSLhhnSljKnieom8pjFu3Ajdkoma/UbF1rm8K/mDoMuMXjNO2GvDmoJb4rEQ8Vqx9Us1WS
7Aa8ABFWlDayRe0iyGgwy/EqN2/ChH/lq6AiyEsmYAz7tVqnxyjv7hvBb+xI7r9Xoo9iMuGKFqxc
WScjYlfD8HJ8lKJ+LWSap3bKTlQCO08MuwubYxq2no77ssGK2rWPQAdRlGaPRX+X8jnVAEJwOBvV
K9p5n1BJey3GL1GwH/o7qz34sWBHA0xcxxce0/BroIHt1y0voLrtyy8SPrzZuK/q0GulPfAgOOGP
kskjdE6g1ORbUE7rgAdKh4V2kE1XLw8jUgAhf8gERmkwrzYCS46+6nD3VCX1VZV9fzk5ZSBe4WdG
m6wV12EXM0+gWu4nm8mPDsjUyRdq5EJZfl8BYsNl5fnEdTE46DyZXbsXvOU4vqTeKW1eihv9+pOX
/H3/qstMEtEfM0QFmvy7XV7K4bWMJDourTt43TXSjf1ENaN8+nyX90Gx4dfXerfJSxW+frohS3eH
GN0NZCj/unfqO0R8kH8AjW/+/s39XqfRie+wPWdGlMl4691Jh1nuDjQYRcOUk0C0gx5PfyXe/VGn
+UdjQ/+hKPOlY/vvp4du0qJ/TqLnX+aHlr/yc35Ilr9oZP1MSzQpITHcyUn0J81c0r/A/IS1RNab
gByBvLfTQzoz1czDLY1bqNRcJH9ODxlf+C8SFVKNWKQMzfafTA8h4/nlzGEsIGhqGUx8aBrNYZJe
vx5wyjkw5r7m7le0ecoOsHB58mtGHFybY61fQ7cLDU8RlAACiSYybToO1ih6ohQHV7w9c5tLjQz2
bVDYxsRSol5lyXCTDZp5lvHtbhREvTdZKsa7BPAjy24GW6OqlEJwZ2anAUR3nh/5EitrouR7wCvV
Oo+EcddavfqkF2pz3czZLgLs7I4Yydk8qnp6HotGOViIrdC55utZZyQwiOv8RVNjnisUkY+I1rCs
tuV4ORLqP+RshA8x48OpAzVzPtVVoB87NWbkFhkNwp1WeG1nnDGpYDTsSLIugPsNbEpsZXXdywKg
JLW8kPO+WRvSlH4FR2Wu2OXUbPuz0uUP53vFN6wcm5jYHkvkkhd5qQ1rtGvkk4YmcWaEZftJDcJb
vTeDO1XKMGANs0b9qMKBC6rQ0IAoYbSLa4WGeWOOJ+Jx7ZUwiYabCwss0wzTfKXJeH8bgFDeJA6y
Gwatv5/rmeNXMbbXPqblK+A4zwbCQD4u9Q5rNCbyMAUvNUyBWyE1uYzrrjv5anqLoW464KOInGgW
WduNqhHXQW5IFyMDJa4A2csJ6xw0X9mftRS8Xtmo/uuUi0QKlOyGOkrqWWbbvkYTw4scJ6T2ytDi
2lPS1oycduiiVdmkN+UM7SSLZ3okoRZch2k15sDuqgdTiZOt2fdoLgVtOgkZExJegkBSjtB9mYVm
HBooWeu+UrITUq2BDa5hdE4nD/XGNzvNKcpovgGYAHB8FoDzwgEjs6iLq15UOjfUlBkNmDVclvGo
7jO/blYxakI36w3xNS5K/YYvoDqo9cR4K/u6VdEnKp91EQ2rSmPXdVKTMHNNeVQam3/OOykQ8wOc
inldtEnq6TU7irwr2c8pgniSrAkThZbIkIeYtW5o4HFGX3Zatdyso4kwbJyWC+J9DG/UQcjPlYyK
pzOCcUM4N7qWA1N/mcexdquy7k5lUO+kSpe3QJhKIsrNwBZPaI7VbMWjDZxNOZSJhPXD8E8wDFDz
Jc31qFMyD8ZJsIHdCQ5oQvbRVaTI0OxqdRtHDbOkWk9hKMzVTc9BwInN+bZugyr0okZo6fDkxT7P
et8BX8n/baWq/OBjvFurZYWYUDGEQ9aGnLkks80yd26C+TSq0QgstsYKGUrVvK9lQXEVvUOSgFm2
2pd+AMHEnFIPRdHw3Rek4iqqDXWV4kVZ6UGp547QmcqlQLjWwRQqngv4dEDYQVYWkVQdx+XHqL3E
3Shh6JvzcqA0ArvOj9VgrwIC/Rp25ZE0GKGQ8aAolX4vDJl4ykx4thwrkHExcIysOulWPVbg1Bg5
vKhN1Z5lgA1r9IPZWjd0aF5o0aQW/QqtaIaO9ajzcpHmphk8GlpnXExpvdbn+UYspJURP7WVfmPl
bImgWTtGbux8KFebdlbVe2W4yLIJCWqjSk451Y9Rmdx2Qr2XzYRZe92EozspN8Uwx07IGdKY67uw
ioE9pfpdE4hPeXEFl8hn4n6ULmOJY1tjBjqLme/ojTWykAbpXTz702VQFdF6UvDKSIgNXgyfQgZD
9d31MNcruC3xplZxQjXtNpyVq6E9kI14tQr5xozkfZ7wO04NtCMobFY9bzkJTqMLTscVi69KFaEH
LBzMp2tZmdY50/ndPL8Mmv9NGMcjiwXfuESMve3xhyvFtwQ1JwZPFl880daKuOgeo1697aXLPtCU
R6HNJk+Go7WSMT+q7cnX5fliTOP4pq403Q2yzpunVPtqFqOCfFVST7y9SkdTnpa3HNsggc5T+MJh
UXtkc2ccRT8InTwI2hUD/+0ajFThVJWp3Gsdix9TTopgA1jCYmHE6VXHucrJMBAXbq8xXiAX6hxB
EmC0u5Y0WN2gsZa1JIgS2EJC4zGtoIP1CDdAHv0V7lnlAp1CebLIWq5zGKMeEE//NuUv2gosYQQW
oxDcheZgbYW5ii9S8HEtfE4BfA5SGx0P+mWwMPGgpc67LOSacTSTB1POI/kmX9Y4K7XSR9i6ihPg
mVyZvtpT/gkEt+61wGn8bLrPp0y5ZgpdYqEA7ujDNGWELKrCzYT1GYE7U3mZ6XNM9JvvVvnjECXQ
oi+rZfSgYSrRKrp4A8I/8uTOhKktQ4+x4rrahapqOrI8PySaHNwWgFi3cqqaGHSKdiWGzOdnnRa4
iQodq8VewkhSn6+meYA/pI585JMmjd7EPoQnasyH2RKSt/SlCEKVpGuazhk61kpfBnRkG6lZ72JL
yQ6ykdebvkc8zYNihtc31jSjhyh9rMqlWAONC1j34rnF7so0ZyUXCCWDIttPtVR6HOcCu++Ewh2C
m0nLmZltqmDbRj6MnLKCUNUaO6HTVRdpdwp9oSP+59ebKEoNG8UW1ZB0mmx5tKILPVbuBoJMDlRP
bQe0gZNkBCrcb0ATzwztHQb5Att03mnSzmBA39UQP9gWtK2VOSkMInDcudVqXb7PgD6yW7DEQ+1z
2MxZoZ2mypud35GwlPrJcODCi6shT1WQpcmz3HLXmxpMJ02UD0E9oumAd8qZWH7IoswHjRs/GEps
wkLz0wsxpVw0hSWgVzNew3Jl6HTMn8CcVouCULMVBLTQ2LmF6rD4NlXqtI1gPa3xnRwA0LnjrE7r
oRqCByB748pkp7QFXnqnZmEJ/7mG/Qu+GpU7y7WAdWNVDkW+mRPltkMb5xV9+jgD0VpLUax8jUOk
sQPbl1NuKNqqq8T4rFmDskrGKHPmtpt4EM3KviMbVYewodu5MZ1QSAgWCCVWzTaZGdIicmTXciSw
sBaU7PBWO343Cs+QWXx7SlVjXUBHK4jGxHliG3EzbrXeSL0yb8xVo0XfxlxFRSFX6SGRlW5tqW26
9VN2pJioROmIsT1xs8A6+Uaf36WVZF5DYkipp5XA23xxgpcJ1XICluWaTaC5hRYT2vQV6SgUanaf
5zl/mmYMbCah6Zl6Jq+isRxhYOmm/CwPsmSnbI75B/7w3Ez0a8lQqa1IAsfytHoKYspIRTCh1isr
uEEzelYewOxXUZ/7CWYTf9K24wCx04bCIThhIrllYHXbABb0S+mnE8A5sV4rep69qnI4emElSCul
NO4qatsZQJAud7FCBx3Ul7ni8eS3G+Db3J5WcpDwSacmcEjaCbSp4vT7WM7wkI0ogW5KTa3VZGGF
yHk8l4lRrIe46zxRxowVIH3Gnh3MO8Wcn4c+mDeS0QU1WwBgdKhbkXWU9aFAI2tXVHRFo07OVQHt
MIPwcixy8W7UdGGRR1PoH63WtQa0JaUfqms+/dfJL4VDWGjBKrDqFmicH0NWVF6aDtR+WCutHQl9
6ynGSDFxGorSTedSyuEvm/JTKfYCMmUZSCJ8WbXaaQOZQ9tI8hgkcgE/sA11oLBSbQT3PcB/pmAN
P79McIfzBWoV2g7urKNopPpVK2JVhrtzpQ0JyjCSHScBxvoJpFy3I0Tii4dELE3dgz78Ne8MTBam
cdMqZpk4/WyqO/h1bBCDlgHmGRn7kGXzOStUf6uChkeEptCtcRIeKS4yB4O1JtJI2AhFzq0/Nc0R
bqX4HLB7u5vGpLjplcbaduHcXtY6mEbXylSxAA8KuZC6ma+xpolFlblpE5mtrfY1wh8r1TAAY3ew
IjZCLdRiRSz3ShmHdxAdGbLTxkq1RTM2HntDDc+hZFbLDSXVgEJFI97Jakr92J/ZU5hjGTKHhI7q
CQIkL6pQjUywvOSTcKFPYfMUz7q/7hOGDdxkViuwpalBzLNKDc8P25D9ZiG6Fdfkxp/nx6rutJUa
orNp+wBqbqwIBxzqMq702rQh9MxuP1qVJxTsC7K6r7ZSnklfYRmDT+5DXfJiUWNbR3kuPUoTRb3I
70IscrkpXwxt22zB13bfAWrl92Y/mEfND8TERvciJeynK27c0MT8MEi4wX+Y38053HHarE9V01M8
xUYBbzpKMpfsvQVDOh9vmNeoPIYO5ANnxvZUGpX2rcuz/LXu5PJmrsXpJhznNGeKCohnnGn5917K
8Js0gnIeCiV2qzkVtlCUXzNTxpPet/TCQqYmAA0VEGM5FbbtgQxfI/L+0v4CBmOb2Hop3vuGPZnM
2zdqiMGXh0k15dMqKcpY2Mg8hc4cGX2u6EFXjoIZT5I3Fkp2DQuuRWhPZOiJuGYn2UlpRFd1Uchs
gqdwMX0y0xCtVMv3Vz9KI/+oSvSfBpdRqRb++/LQIfr2NWy/Mff9LfrFfQlR7M8akfWFVPBPuhzj
IsT0aQz/rBFZX5Y5+YXHgWqO/IzypkZkfCG9oBF/Z+sAfsagcvNXjUiknKORhgE7KDK+8U9qRNpS
/fwrgUIySpd0USQjwagJ6MT3WYJOHLBC1RWhUzmr3U6fmv3cqqciwRcy+ItHVkvZBGt1B36sGj1l
xOSkMD/uimKnn41EaZHeqt1xRjqzTmbyQG3wIqjRg5kFNfDNjH2Vrp1AKw1u4pd23CZ4tUPwskl9
n+gDtYvUpNdRGqXNxniipVvHg1dSQAMaFvlVYwdZ8T3U0tJVC0z2I5A+J0LCcyuQgabRKBvbcml/
6CCd2HKZ+co0U/U0VWxezT5r3FgMLwWhIJUlDrR1JCrpihLDC8vzBaSYh2ufie5rterUn/Xu/7Vb
4hdN5L8zxP7/CGUi+Pbvb5v/m32ro6/P+f+5ec6WCbefOtnt63//l8Tf+xPNpJtfmKVkJH0ZM+Y2
IAvy875h3yl9AfppMW+5DFv+4C/9KX+V+CMqk4sQUoQmTrLjX3eOIKlfNPoAMBUojKqaZen/5Nb5
tbiqW0vsk8EpnijgKn+fyAzyBY4eJMKNPhZrgThCATM6acJNZJ3ffDqXP+/Gt37GX+/RP15JpYBL
CZfYrL78Jm8yaTp1oUD3I+FG0EJbAU5ZWace4c3fv8q7rNaPl4EytdBMOZIzYfouq2UmsLoHUerO
xmmZKYietD3xAlvZ9RdIsxhZ/zTd92v74ucr/gzf4NBVmeL69Y2JsTEuU8rdmXQYrkBnpA/JqLXl
dav6eVotkS15X518e2FTfDZl9+H7JVLIsoctkQzT0jh687Fm4OOGhNnFM7hac9efc3fcZ1fL5Iax
7nXbADf3+cDYUnL/a7394y2/edF3JXkJO+oAZbo/cxYjUb/QI/qN6hbbwp3uP5ui+vEWfns1+kOM
SFOQZ7Lh17c4Cq0qtrC1z9OOPq1xKvblsWNMuHdxZe2tl2qX7ZKjv0G7kV/0F59DU3iE/f52ebiB
lWCsg+/411+gAZ8sFCOfcdIc0vbYip9NCnz2Au8SY/gKCj+reYcCiQu1uNXKT3gs7zKTf3xjb97C
u4vUTzOpL4JyuUg5cjGSMsTcFcvYKVflKbyVr//+PvxgXVnwEX9+ZO/zhGZu6kmh845m7nZxZPJF
vh8402XspP/+ld7NePz21rT3d0BlpiUc4eViZHIJSpdDjskVnnpAOuEqcoRjc/BtEyuD4198Npz2
o/v0+8X51xt9d3H26ViqWcu1Ia+rO6rm1mnwfrIWumPoqq74kGyrQ3xtrpJTvCE4uvp01OOTq+e3
3Y/VW9g8+RVqPoCQPjrgEzwRDu2ClfIt3n2eiNV/9Jt/e9uajPmWLRyYwHe3hKIGptzkHR86JQN/
2Fj6xvLPU0pIQjVIC/lejOKkjnJvHC4KmXjB9JIGHJ8tAt6olOpOtcPSdFIiNbkVu1p/ryupU1cX
cpGsG/2hTRXKCAPc0JrjYQ/ls7KnBKU3TRdf2KhReRVJt5UVXInJqzXcz7O4j8THxNoLBTOWdNvU
fHSV9CkNvvfGSxiOToKft2xvavU+Zk4kH18hHyI/zIC45nfQ3rxhOKggZ+vkmRbHzVxk9jxfSPoT
4d/R7aJviXlfIEO1wpqYYcTxV1E2E8KHPDKdjEqBFj1LxOWiPqIQthWb7wzIz9mTNm0b41KYt10F
IxtvRw9BHEEy4VNjp/QGBcULIEMA0YF9EyhWtCfEYkYf2HFeHTshc+L+Ui1ew7bZFO2NlB0mLXX6
vtwzNWkbw2PYX0dJz5QgEY+cvp6+GqTKcswebixxCN4Z8B2XZtM2kJ7NsVg6BKveBLKaDSvFqpyy
1tZxdS7nbq9AFhby+RKgrc3oEmqgMrNzUzrMoej1jXau2q86Sik9U17rybyo+THZeAxJqJnSpgUS
mze0KGFMG+T65NnfUatdG6NymxCNrKk/ZUSPWmI8kKDtuCKyROBQk2ouHv84CcKdMG5F9exz7HCY
XnUtoESiRNYJB6VYPAgEI8Ww28CVXgeB4ojJYRHVouhLvS4h+9fiWyegXRkrv0hIy1ie0akrEg1U
vYloVIkT56KdV/S2GOReD8Nz2j2quY4H7xRPEKSQzyfQj7RFxVARD0yL7eATCbKUHXaBq6R/UnyO
oZlc2VY2XdDRWiOMRZwF+1w2Nmn3Am3TFRP/kuEaGO7yrpZFNy9GBl/UO5FKWdueqyy9rCG/WohP
aBSd/LLECDcRGczgRsy2YviXcWE6VsoYNhohQY09HbtEk935bX1Dx02y8oM6TOeRtq2Wyl9n3TiV
HV1yS7lVlopNP6xQztmRFR4HBkbkF/TROMSoX1POHsdtrDeX2Vw+TJRrZXpuUrunxWiPeXyQQrpx
re42PsrLql+NU+Zht1z1uUVgdwT+326s0LJL0klKg/Z+JoySYn2c175+GwnyVg3Onf+cVDvIlwhL
01VSPsbmo0X3tak30ngVgcD9UciD+t7VlS360Xbi0B8rl3UW2M28V3xW8ex7UzwXkrnutW+DGj9B
yqYCUHrIYlZSR+FYlk6VpR1KS92o2rQyu+xUAx2WUms30VsugjupJz/UlrzlYC+1fPpzvM3G8xRm
jkmoSa4qr8of2yrbSbNJ7XTAOttumryxm/Y1acQV8QhXnMB2Ij+Uq+3c3BncN0SnHKUChkQF2g9M
1xqHa91QLoT5K7oIm46HJ0YpCHYSVvUuD3WcKzib8vGYZluaFkufwK2Lr7EcuEV/I2JCDCkB8v+N
lvZNpu8u5skGEY43xBPqi8paR2K7svR+g5UscJIeu0eCnEYwD2JNvLf1N/4YLzI6O6gsugLRZasy
+iml9MVPbTDeKIQLC5KME1XsMpBc2qgrIcV/5T/7BQ+rSESVkHDzXlrt17TYDdikR3KzkrYkdF/a
RHcMk+Qh3rXUvJmjnZk+G7Ww7qbRNghdYzdz67qxJ/1F6DoG49YBgeuArGAhvlaoWwITyIVe2tTo
bQmYjR8i2UUopMF6rQp3mSjXhEMqq65eG8cpVBzQO07UTIeRr0QbNarT/TZgrav0+gKbN3Dsx5ks
OXk2u1Je2CgTOP2eAAGSVLKUOaqfiiCvuIEK79XxsbfgyiZnRTrN1byupn27rKyPWfzop9fGpLvV
cK51WjCUVenr3pdT4wmRbjdYiEJA1wHRhlLY++lNm+9MVsbET2i3VzZWKaqiXg1HU04Mp22/Ropu
q+PG93tPTe66LHXV6UE0v2ObgAHuES4lC9ESaxZ3BurOoO5XPqG2IFHsqbKITWa7QMntbHzg7rOH
6aFREnvqNVuuxrUcoSBNnDZ9FP3XhoqBxZJs9IqdBMkqT1xa947OX8vNqyo40GyyqZG4ZcHZpJo8
awT4aZqOVNau1tF6pTxRphbf8yIaWWvla1U8a4bvmPLsBKPmot5A1fsk58lWNDParCwiurItKMSW
WD1wZSKgZZ5PwNEWy48CnfWGfEGmHprmFFR0cUcnVW+zqrdHeaMlJDyRitCH8fLy3iQ+jwLJCeXh
0FXES+SECKGyknEqZtQJy8aHpm7hqQldaSidKQ8dq6y3YXlqoJ934qa3VK/iV20Q5hnbpuO5T7db
lW8puZTBoa0tdw6sIz43d1S/ZjOtc86femo5RoCZnFaQHdG+Y3jaQza3PN8dbSSaLHV7OoEui+Ne
tZ7SLD+GFUtBLzlFpAJkEp1BHtaVYNAU48pt+YqClQqjHtFBTOevnXN7RMqpV66iXFVldlQSXruI
trq+o5ZvzzE7BcgeaQ6M1ZSg5ZOw7QuMXFxqWnfdZRGB7n6nYvxSScLSrojI1WS2wEM7YLEO1Yuc
RtCs0BdDD6oKF11IvJ6OVk/eUyB5kyXPPQLaPtO3S++yHfZ1UDhaRDB1pKrxr/rHByf8j8+ibzaF
744xNWzJuKQufA7u8i3Tv2vZW3hq0gV5Gjp7y97X+/uX/Hj7/eYl351rJNnPMA737VnpzYMqCPsM
C09cPxb5JdIYJw6iK1nrl6/frXXDaeJ6RxLrJKeMkIwXgU4aWNpgZKKrNRzGCg98nmCp+myP/m5w
5o9Dyl+/53uGRWSxs+k6sTuzm9zmh8FbzmC4BI/pJeowz3dLL1mzEK7TC8Zv7XYtPA5bCwwK4IX/
SYlEf/O7vDswFT4GsXTIKRms+0O7tZibDt12768WDq9UOLnz2dv/7MpY4OVvqxSiJKRVNXJlMAl/
gZjDWEU7i3cL+e6s/oB2fvqSy4/8mxOKvJya3hRGEn/2y0BIOl5y8NrL/KbdFIeJhC5F382w+Ww2
6uMT9ptPdal/vXm9fgqaIU6aH2Ugj5rIatzrMMVRc62zlbC1Xj+58pdv6e/e3/t6mlnplV7G3Vnc
5Wdj1fEc2qmOsqlus90yHdy48oqs/C6PHOsucRPTrv4ZHOX3i/q3Q2AHjlvnELgMWA8cdyl7U1No
L8TNp2TlDw+5bz7ed2tLX2dWpqOWOqcHgcqe6qWrfq9cLDjK4cR+fv3pbbL8xN8+YCYvRcqj4Hve
V9bqrK58HTfpWbMRVG15xFwUT+FKfFTP+MFcjXkvG5POsdsXn5U0pA+KpZgb/nrtd1WFZA5HKx1z
3IZoUkJRt1v9UoAfMmlnVTob81dsSkT6ZIddK/68XP+ey8XD1BU5FBXp3OaKY8bsscJxE0bKZRfl
zlRekuV7joRzHTHSJuZXyP6ufG3etZW6Q2O5H9vQJTXjcID25jI6ZKK6SWZ/lWrxCt8gT7u6fala
kQ1yfDvEwm4axBsrvUo4PMnhdyG6TuXZS9uAiMtAdqjeNOldinZF9NdVfDkP27YnHJu68UDap7YH
GXSD5jP6005cvoaeRm4Zt5eYQ+5Hpd9MQ/mUBflFW0HSVviwiaAn8rUk8niutIeAMRBT/qaUzYos
SZxeY0rfyOTMUJXamUHmRkE8XacuxzG7zi/K8gVJgStLy/ljdqbmW2WOrtg9CqTwSPOsgjh0hUE4
B03Rsl2p7IzttSnWGHQZuwlDL8Ye0rMvC8v+mNTtomUcvs0Ch5ZB3xh5MmHl9kkeSs7f3+sfVpjf
XA3vVk8tjKVCTqlpL/cZC6c3rPRVsvoMZPDxw5TLDsEQVx9iiF+XsFSPzRKvV3tuH/w1Xh9avVR3
Cdh57Ns5EsHmqjfZYfSKy/EWcIq8wfvz2dPpw3Xtr1/CekcfMNiJcdTml/CPC+WJkqEjbhfiUr7+
FCDy8W32rzdsvXsSojlPIl8v2/P4oLmdp++IEDvj3rie1/ndsnzW3z5tFyy37u/Lyl+v+e7WRlZj
jeacd+fKG7z4tdhh+5Geiq2/j07y/rP65MeXzl+v9u7SGYuRKbKYT3O5dBZhQu018J0/u3Q+fsC/
+dbeP22JmWaSIP942lIL0ewFsJSs251+8i07O2uwzD9rDHxc+X3zou8euZoYTIMiSe258Qi3bqrr
6Zi6giN8My17vCvc0EuZWw+3xAw+nYX++Onw1wf72+OXYJsQ8XRAxT3nl72V06utLmo1cFMSb5/N
yHxYT3/zVt89asOwSHL6jO3ZyrtdS8wsVo+sUwe1+IR3+PE+5s0rvXvQ4rAKUD9b7TneJtc/ED5P
licc5dXSxhIuP92nfXQ/0H4EjIG2Tofd/euiI5vVbKAfx7645tljrOaN5bReRIXtx77w04bZR/vC
t6/37osTJq1NhMps2ReKzuySejst7IGvxTb3kpP+SeNF+eg6wXoHP0KDQEse4te310m+EnWKwR0Q
Dl8x3t8HetttBjOloCCwuTc5XevzKqf138u6l0Sbpim2qdhuEjM7UlXZ5ym8wr4a5fVoHpkMWxeB
Jdnl9CrnZzIJZsgMLMXQJL6Zy+eY1DVDgCQcmkNUzadWWGsm0TXiPVOprlShuhfz8YKH1Sd7FuWj
dfvtG323AkgBbqgmH7NzbryYhezMnViioO4pUpCZKBRGT62HehBW6tSdFD9cG2X21S/mQ0X5pNf1
Q84qameyeTBjeUuiw5WDYkec/hhp3V1cBQ9koXaqIjzr815itM9W/dqNhPlcVOmqVWb77x+6H94I
b9/QbxdmZmhzxDfXePElyxnKCUJj0Kz4ery2cD57MvxoFL9/Mrx9wXdXZmYJBHxjM2NJCTZPeuLS
gMh2yr21L29y04Zlr+wUz39gr7EmC17ZwqXKzvdb4nanm9hDu/7Zs/jDe5MVlP4PQQRazL9evJxo
AvKXfATCeG8igh+v47xzO7NfmdjBkS0yBWvtQktxjB5wX//tk69g+YjffiIkkDAsyjSYIMHTy3+3
6pl9K3f51Bs3oyZfVr1irtpy8iRK63Kt3OjMGCvjYLphPqxKv99JOvBjIT3VKanZKOouR0n7eVX8
oyzMf+oQIZ/uv8o97nP7/Eek5eI5+/bf/3Xoxm/ZSwGT5Zeoy9IL/5l10b8syH4CK8vEH7EvhS/z
Z9RF+2IoEHrhy1r075e417/GCDXxi0RsC3ovuaYlIcOP+zMiRrKM1cxAaUpEhfDZPxojVH7AHf+6
lsiIkQsjZUOOjRFaxhPf7SuZIAkDpaMlIDcteZBuJDHN6YKhgrT+WpWlhQ55yDZhnElXk0X1TKsE
xlAhxroh8+lox+fMa/4fe2eyIzuSXul36T0THI3kojd0+uwxz7EhIm7cSxpn0jgZn74/r5KEKjUE
QdKqgS6gsoDKzBse7k6zfzjnOwmZ8Wg97T2GxeA1tMtvT63DfrXmOWaO6ERhOnzJSny1fvLa9O7H
ulSbrHN80hrkH8cWz6bG6SrwyNGdtTw0+Og2AyryzAtBoaePvhH8uC5Gb4WF6bisnR+1WebHIlh4
3OzSONeh7qMuS767JZw/Bqun71gzSfSOvBqgmfKtqenfDFw9kRC6juvU5HapbKxBQ8NmuFVtpGu1
7oLUMuOsqdw7MzHDQyLm5RJCINlAWMpjNdBVO/olqJNP4KDDCdbMQ5Y4TPJMXiUW66nb554uTkRG
pJAGfIFPxfokDe7BzvJlTwTtLz9bylM4sMKqVLNdrOQcZAtxkCkPc91U356cnb0cQrWp+7TDX4zP
aVbciAw1cXE3RLvj6lObtUEW3lSeya8UfAGYxLk2y4EQ6Gw4LUR5n9UQfLaqTzdsF+zvxsyXKk56
3zu4iALPWb6qq9qYXGt4FDUy1ag2KgpGPRib1gYOkzt2sbGMnrl8uR6rwLjMUhFZTyb27dxoKx4C
JARS6zkO7foxc1lHwJhTcVuLKrKlfYNyOeeFMm0nEl1ExFazzLt2rewFWWRr3BjdMLKR616c607H
TbXGqOO9irF5NqfkWjgva1xm02vbDsOusPSNNytrM7fLeGvjlSFzXAcb3umWbZLGS2jog0yYGrsJ
S7PMmt6GuQli1+6elAVfTKvpZnDHIWowyrGHYp4sW71ra2fnXV9BzgYnaRGBJNbF6wYXf+x1lk9A
5Dol0CgS+9vUKSTPjmDhsm12rWt+jILLtrANsA1YDjkJziUeiChNkT3WofXN/o2s6Hq9M9L6ZQ1o
VRtBOC06nkh5b2VnJLshEctOewHC5MlWLKUWwCJ2bW8rZ+yf59Y8BE6GoSJxf9KZZTeY2DehXJes
ZpMcEMW6pwxytQ378aN30uc2W5Inj7TNg0zZqztZtietTsTatU+2Cg5IWuvISFrBzsKHw8lvae1k
M9RbHIM9O+5FQd+xwiiQ/Yfy8bXMeJEj3fvJIR/ZXPXDdDKncTlMg3M08yA4hNoBglPn+4nv15s5
9N8DRqnYqpsxbq4fQpo59OlGp3dyCj7NMf0VTN0L/Bc7WkSq46A0scjymqIqXMO9NTZik/m8znIq
b9twIa/D5Y1ulH8u4CEcJ7tdL0uWtid15VDU8BTi3GMxwlgHZrAlPzkTsk2GcRHjEStnSxRvfdCz
JAPLGftqfnK8/ENKxqErdJ7AnmA9OgxIkqwtognL8JGz0d67Cm9g4wVX8HeXTTHi22AXGMOt169b
HdguFpiARUXdOgdPYp3tWqpXCMIO71rhPmofmYBf10FcpPgkxpWlXbRy+seWpc+VQyOK5ZpHTcht
XmYrGzNVb8dJPiAvPtv1zKliSEwoX+68Lo9dihHGaW12gX4PK3VNCdDGdTvbw22Y6u8+mQuki6sI
2JwnP1kq8f+0/FfCnQnxJ6aQhiOb4PlIorcdqU+npLqUqP6jrklFhO/I2SVJ94b9r4jrOTtgMUy3
VWd+rymfcumLDnx3nuwSBP5lf1VJGhTmOY5OEiwnMo0TXo81LLgEpP+7wOYSmWVBbLoz3Sz28tNo
A62DhGUzU9w7qfS3eB6D/0Zt8j+Rrv8/q9P1qFv/48rlpil/ACD8U9ly/Tf+XrY4VCDCuTIOvOBa
Fly15X8vW2zxl7AC6g9SrwEceFcuwr9mpwZ/oW2D5uihSUSFG9Ds/GvZ4v3lXtXuJFcQRf43We9/
ITuVP/KfJzi+SQQrfx74cepvZtH/fii3zguG4w68SV6Z5ldmedJkuWeMv/w5IWF5dooRWU2SGfFs
JjzQhKrfZKUOzmhW+2wjKohHqzTK+9k12yUaw4Tl8yruu9HS760K20Pac+fvFj9Tl97A6zeyefXj
UIfiDiNVhaJhmZ/K3MOxVKn8lwjqJ8FT5B7yubWOlliga5UVApuKIy92Zq/N9662/AN1z7DL05B0
o3wEdt/X3YlTZljvDZQz84aqiUtdplXFka7R5Sdd8MvMHDY009S1z85iRwTTK+vR9LJwpxq8b7u0
tODoBTUN9DWskFShMBxQoNrJ2fVoOjfKmOeNkbrPzoDlCA+iffTIHmMktaj5lSkKJv7MXC9V5YXd
3sl7fd8m1XATrIp46bVLLj1L1HqDz3mwIq5nD9/8wLjVqJIbsXogrCdnvCubnAQPb7bObpJXd+nY
emCh+m/Vo4RYRMLu1xmsb7xHSD1wu50c3zf365CFD3bpGacxybJdIEZ/vyygd4iRd+OuaX8nzRLG
Pmo+z8OSPKUI5Vq78+/LyZxuRznAUOjUCFnN5hTGJ8alvWq7/DOMY/08qHTGDriUvRl5qZt9Wb2d
PROSzvtE8gPcq9BNvkc+oduxHTLIanPabLMs9bm5pkA+OpNQdJ3l7G+HOls/C6/otnZQ6pugr/Rr
mqEsqUq/3Tt2at9MuSihWlhw/Zy+bTel77QnMtO4j8aw/y6s8BZnYomPrMGpq4Ro4rWbj7qAejQW
dTBHq7+W+9YN8jgP6UNxkcqrr6EOvkuSyL91EFaEa3eGjEdnEXcNUcZxV2VpPDiNuFNT0ERmv+CE
7jwyoErdHaY+C/f42adXP0WEkhoOyr++jYpRJIfS4FSeh/KtZG8l4sxU7qWgAwUzsBiPCv3MuZGB
uvNK69myUr3vLOr/MGOp3CCfikWl+k2uh/5erfK3pVIn1nOGJVEGx9V/zgNp3jZFyLqvfzJbDxRc
PVFHhO1MqV9UvNprIjjWDgM/WN5XW/4I9FEkqm+TurVX1HylvsW1XN1pt5pPKpyo9OqFxrYosxHK
lcxfqkKHI1dc8+KD0dpndYd0ammbCCH6bhUoCItwpJpvwYbRItSHsCTsFQs6algJkaru5/l4JdVi
cYUYN/V8+L2DB7Qc65NOkJnYwiXFKyGvrwG1Nzq/SrvusGsGiLnE6FXnFE8nHbZ6E62PEDu3G6B6
+E0Rh+nPYlnfTd/vt2aV41fxhjQ8Bov5W5rQAOw8qbdeKN1NjxNuw6YILxn6qR/b8If9EOhPVTSA
GuTgbZ25ru+wFV0doCpbH53UXc7ameCnTxXsAB9BlQzrFykD4JpdC3QNozs4MdcAy2qt+kTlv2Du
t9N622Z+hlXTCQjn8zLxqA0UMR7F8xbHq7jNDfoYSFvVU5BZOHFt6YcnpUy5F+bQsAcLyVWVof86
OfZj2pbJrtKWQgKX5y4YgqBat5007SdTFlYVkbFFfWlMGeoQVR44dMJL0Dihjkr6nRcBV4K1UlFV
+zWpOZSBA1NQDdNwhl7Sb1QRvhvaF1/jinQ6HSys4ZQ0BeZ3S1PdajLlgcC2PcBJRyFzLrOLYXjj
KSwMvtVzprIoc+6aWS43RT0mm8ZocTh6IRzJrTll7m5e5mGLFRVvtrHCvQjN9OLWdnnLugAWfiP5
ifAj2i/Ao0g6hxVEBoQGn/9X+iz4sjTjxfTuuTXx6GOJ9mK7g2LWYQDcqCtPIDKlBainU77OoGRm
+D7NPhF0P2z9ZMOfX45z+wa6cbnL6L/8yHEzrI1kZ21pRaZj7QB8WWazjLmfwlNPLNTxavaMvHHc
eG6yHFkHvwOmdBDuwvNLlMeaAwTNZhWGQDbHFXOwLLqwSHZGcChaIC4bSQLTJvEtMHiZm0TSsVBY
um6dMlYszC0W3OI3Po9gh5USQWXddufVdNozoYivnZLDZ5ficy9dDS4RQY0bFdnYbTnQEWYlSt8G
CdNICkNyHuTcv2kXD3rVM6cj2ONkSNrOIAnPuCedXzJZlwgYCDyKeQHrYtiwP7moNBK7dXmaEJzd
erJSkZMSXRaYA8KJjAPxkPoucZ0r+pZOpfxFz+rsYoLfVkVzRUMYzT4JSjse0yS9LbNUP7q21ULT
S81Hp+KLXPfSe+zz1n9D5qhPedHP+77LyjMjD/lgIQM9rm3RxtkymZvSKd5U0ZvHfBrynWXludr4
I51jJORi3BrJ4Dz26ZzfjNlcoV7msnuq3Dmgtp+TM5oz+8pwcC/A5UCvpm47vxqJT9gHs15GCdrT
zY9pGxrvba5nN/asvOeAEeZjjnkqiADU853q05GuMqhkt6tqb7qZBw12EMgN42/FLKbeFOaiDmYu
b6RSJ22tiC0bO//ujbavNwjHihMIqPLTlI7zAsehocBX07dZOljaVd9V9HxeKihahmC/dDwZRCal
z4aL5uvKTh3fGACtH1Dhugj0lXyrffS0fEgtQXIN62kzNZonj2rlPPYeimSnd8sLlmaCwsvER1am
tXVJgrXdJUNq7EPGJW8NwKG3EXTPe29w2qIMB8k5ID04KIPA8XX1KTlyd9wUVa/zuLCUwBhse38K
gEsvdZFMcb3Y8Wx0WZSve6sHK3iZA+XvBsCIOwyPEGEzSjG+2+7jnGfpYw8Th8PRbikbXUkLDVTj
peRyiM01lEXUp+kUO5lh3KRjmu7avjA2sKWG/TwgD2RslBxMERTbVQh82isW8IMMAFlNOHcRm5oy
mnRysvgabBplH1raNJ6y9stJLFbykk98bPS95bl6Yy0+za8Zdh96tEjFTurxI2QUFFkJOci1gp9Z
fOEB3+ZeDz3GpYMf0Ir2RzQIDTiwaeR7Pn4vZvqbpndjCe+ChNHbNmN4V/rmSwXNC/Nbf73iYm+G
HEGVIrZsYE9+texdR8bE0sZNWncPa5D9CQqHoeBYtjdBnSNMN51MbprS+JLobQM/u3DhHIhSgFIk
8eg3ySpuvfLLCKdf2hjj1gF3aRnWUzmO5yHNOLnz9cPPhrshHBqee8i3soRy2qssvecOty+zNSPz
ZsDB2XmQtU8q1cjJqFbDgpvjfplyopl3c28z+T0i7inAexqk7a7pjezRCXgVtJZUPsmUAYR1QXDx
hzl9gkQ1yM6lg+o9g2/vdsYO/tKjoIgPXAwFgrJm9dKD4WEUc/N534RyPHTgzrrA/aNDrz5NI7ZW
GB+7YObVENvI77OOGGxmZ0BHanTVfeJ4QFh7uwegwVPeoU/O7CudcbHwnst5H/QcuUlAlWEtRnhK
LPcyrGF/mxprc+MigZ2cIn0TGqIz3KS4rcziY3D6PDaNEhFHidhfuw3h275bMG3ph4fMsvqvufNB
my51G2x9kVYXA0fgs58V35mJal+UqI4HpnubLp9Qq7pIzFfH2LB+LCOjvtLR0jvXXZ+tID2tiv5o
riCC6Nq+qdIhxxnSgY0sk+9SGg96LB/DvL3L5qU5GeB99YjuQyCmHcKd5y3TLm/Ny5hnOnKCGXBB
2e6EzFEE5+FHaTsfjd/5m7poiHkFJnIcqRoQOWO2XMMSlFdabsak+RDS27HgkHc5ZTGMuys9pZrc
iByvXzLw8Aq0iPYBEUemDll75LnecDV+uSggdy1r1RhFfJSp/TKxYUyuZ1DwlTF2f2106r1IJ1k/
XM2cIqq7UmwZYnzVkJzOs6EczklyFYd+t8zpvslQ0fupMuAAu78cJLyJd5mLjBExEsrs6qCGQ80a
iOuks7eZxFDh1wSj1nhNd+lQ39ErhSdmSyF9yWoePMMJTsaSL8dOhE+zUbZUA0YLZgqNeoMUdVjL
w9rHfoCkVphbCFaUBsmguXjW3TqoZJO6fbMbmvm4CouWyzgak1pxlRnvQtIOTUtf3qeGSVBexhym
WosPV8L6W71Wx03pdZA2qLKTquloP4zxVBXWFkLXRYdlF88i8ePGrA9GwreaxpOfi10pTLa8aCoz
aKuLaW9shrkXTEIdfeCY75Ok/qhzPFZtt0SLgllrt9NXnti0no7T3HAqNxwdEl31JGPBvLUS4bcs
ik2xKh5+HkxYQRl+H8bwaqnOYzqtjJOXLpKL/1PNzKK92b/zC/WnGJKJHYKHPrv9ZOZ9dAkZ3STF
jWPzVVqS9uRR1cQ5VQ2TbPIrXfNhSrvtFJo6rrPa3gVdEI8Ek9iFzQE7/0xlssfoC90FTvmg5Qvs
wYMb2CwRyUVlHPYw1hRa5LUyTlTMFCwnrn26x9aoY3+GDOKnDiDkZtlXsm+R1aJPtvgm5SmiIcWs
eDAYjHdXNYSfjy9oFckwz8h80smt6Ad34wNbOVSm4NqQbWQ2Br+usuFap+9r4ZZRRVLXduBGlHP+
nRr8bZoBd5vaxo/MWCzbHT4amfSfXui9VHP/wDSy3oWdhrSXjHdNTVUX1JWz0cm8csrwVE8YiMYZ
jb477Uem4xfbwF5Um/VNHVYU3om567v6AjzO2xqp8cpSQLIKYPObIBdLEliCfa23HryKKag1ZEJg
h66quE9gSdn4KObiT77yUwTEKg8UEQOGlzIVr0Oo+Wzl0sbTVL7PklPWl8plbChiZhh3qZ2a7IcW
XDJN8FoU7kcJOD8Kzeys4B5F9tDwNEzXyYNQ51J1x6ptDmE375fSIiotwEKjxt+BXERci9qOXLRp
Ss63cmhMaNhmt20ykPeSDrJLNJ4v7Z6qxXljDVLt8zl8bnP7tjd4pPtxY3Azu0b1zif4PNbioQvx
EpT5Y1hkx9Egz8vNnBGPBwVSrrvYDzGQeFj4RDZmO81XeYKotbN9VM1eQSZHOZ9XVdzPffgJWE/t
Vp/EX9XDPbuOjsGBZSjp46Q0LsuYEDjnr2ZUWYPaDMHwMfDd2yR8S9tOH5PmuSmZ2a9GfQvB4S7l
Ahdl+S0DipclkPsCxvpSTY8L6B30DvKUlir5YiNIb+zfjVSqJwgKOM/E21Bah7lfaRPmaYdp5YYv
PBdBWPIpl4AbKV+6tHsWoNkY7HZbkfvbtRBn+sL3te4/m8r/kOrOcKzHcZrzHV/1Gz9NP9FVsxtp
91RdF7XmcdAzEO8H/2jlJXUUkGuPCqpaml3ddV/NiBujLIBGCI5mL0xe0/ZtDZsf6s/3BUSVa7sf
Xb6S8j53ERg5e8PHz5ZG/W763LxhkbOF/lfGBQPmdDYPfA3fPQ2PGt7h6+wa4oYR+u/WOGK9x9Bw
SVv1aA3doZ/9m8R/5XRC0VoUD439lvr1URXC2GgbBoAdsAiDCKQSOlURvg2e3jSY7KLEWnYGT2Gb
8XQUFMOMCho+NUbo/vKaWOJukc29UXrH0PsOVeBHYknGo5WxGuv73zPo/lsSk7ad170Kx/49a/+T
xvdTMgG8khKJr0Dnu52XR8ZCnwiDAO0DPSJHhDMblWg64K/oL87QxWDQ3jubrmVGhjn9Un25JzEF
lCkiGAfwH2dytkkc49tu5ytYqtto+Yzz9KZtcct4+suy9Z964TEOrXLnULVvy6o8LDNfW2XCNHKK
4W4dGNYPDFACE8+IZxAv5oGtxB7YIwiFGOSz79r0YXFOAKfuTURMdhkau24G+l211WuepDn/EFig
tVt2Zcu/pxocU7OmRSObN4flx2YwbEGShB25ETQz/HjquKXA5qEatRtKdlbX3r1oGkTA8N1Z4YVP
8ChZUXEtQdnaFmG9VTL5dMh8pyFIYA3V7jno1KcvgkeOwn1oQB6rQXnPDpOv9HkKPCNyA+8ifZJX
1iIybfmAzWTc99lw4zrOpnGwvpWMhaJgxKUzLuatVXD1FleuPaP0KPCSWw8zxXX0S49WkTaUip+2
pLF1FG1LslQfQ9l8UQiDZCpgFDCjumRWeGcHY3rWwXWZc+1r4fEdM4eYczZ2ZCUif4am1kKDHQHX
2lfS6Uj/o9YRc9s4vUMfhUC4HOslPaZjeZx8iOxQjl9qiFg4OdfNigezXamg/mZyG0oUvUH37Pto
LquUs5PzBbbxc8v7Mrrjr7R5T3s2W8U47hz3qZ36XSGnw+wNZ0Z37mY2irNhDQeTp4GOgA2RvGlC
RjczAL7C8b+gF22raaFDJTg9QP9/NQFyQOaRt/o7cQUoiew1kOPtarUPooEMVo28t7/Rad8Cgn3J
s+Z2DH6xYP1Mm+F3G/bPdfghnP53beRb02PlufoDAxWmnfwDj9ra94jHbDX9lAar8obFOazFAXdp
tjE03/kST1zlrhE3LMs+niEEO/t6rL9TRiCQkf9oE4z9TMaH1UCdFOJl6DCmsEUGcj/mOz1SkZn2
aU0C5nahExvTn2KE8WbwMtRUnYJg3NU2/9t1rC9h8LX+h7J/Upe7pODbI70vQ1MGNmIL8feuX9zv
JMd8qnXGfI2LzbC20ArfFyvcyAHaPQOzFwNDmkKc4c8pqWAZc8g2ZabTNo6E0in8CyDK58WWvyZT
Q5dawMoZ4R9nNhmUGmEE+zHZOP4HtJH3pFiMHdiM3cg3vlTZscr6G2H99OL6aMogeOwpOtP+bQqS
d2tgVjn6dwNuenTl7S/foIugsANOtpeijvt2fBBV+8IbBUIsH/aZa7eo3Jdpq7snX1vfSUOXkXk1
qRnWmUdnP/s+JxcuvzkNv/wsOIHTpBIxfpoRwTvhgdtiLE+SaXwSYOfkFn0ZQSHi5MOhF64t50ce
HEOzeyzsNz3ZT5NlPtnOwVn9swcJekKFIZqZxmwmxKV21oes+qlC1iaya45e70eBz7394y+cyIlz
HFjal2N78cmJmC7zmPgbHfpcS+L3JLzffRu8UubG2XCvkaPH0OiaSb7n4OfGsPodMgxCuPdhMTNC
yVDs67mOW3eG7kzBnxjHKxfwiiC7r2ZBvkA4coMY5te6qPMkluNMS0+tTHGUMaQdO8mxWEAnUW+W
GNF5T/U725ZDJ+q9yy7maMywDNnoEH7AECwkMjmZMAx0TbWbRm/D5/MjUXmwIlo+0jR5K2T2pvOc
ssMvdrb5HUwIJpDqC2+ALcit6VBZ5HbtIjfk+VtGyjqjxcCZGqOD/KTFk065gZUV5kCBQlFjrBzm
fjoaPgjWwsXMZvJ6W/8L7zQCRrec+TCTfdvMPw53Zt+aW2/2DmpMUUt4xbmAqtyZ1bBncorZ3yLs
piK3zJt7Lq9FPQWN9WwuHOmzco+r5TxZc4EL//prB+pRVHW+WWAbp64KIswNWhccbEH56GCyhIhG
qzJ07xQOOFd/qel3oVG8WP6nn+pDwpkQSyaH59FlR1NMl7TAPVhakROWjy3Chkvl5Xd1pnnDw/t8
GO8WAdGtY60iuvGhr+twY7vuY5quHt8SgiXqafiofPSPix5ISxGwqr4lzGrSg8yNVTjAQJtveA33
tXTbfZfZD52LD9Czjjp56Swrdqxmv7jdoTLsmp6ImBBmuhtK9W07+BuPlBamZ5EsRYHfst0n/uPc
9vI4DDrbTHVG8Fm2GPh8g88hK3cgvs+drQ7hxGR7JuoztW6qwTmHQrwu1V6xjGPUBHBAaZvWWBgn
uza3Kh1vCleTAUWbOcE0ZuNabgwx3SCyOraa5WjbbVnO36qy3VpTFkRjmyXxDDfsbPsLNxGcLSZR
O10kN33wmrPtJBWLY064ROlYaC86NK/IFJHfulI8di5c5srnsZo/RjrCRKgT8t+H1bHlxp6A9VTe
z2xCYKx4fNBHYii2TwWsMLZ7OG090QzYVOZN0A8njRIoYgMad4V1M4zoG9PJ4P0tInd+Cu1sn5rJ
m+5r9rfAJjPd/rbwwc59+UNAwMBsf6MnClVd3uv+yRq5Kiw9/Iaj/6eyrKe5kQ/TQDvTNJSHAGLP
TR82/1+m8Hf21zPv5v/+X7+asR56/fg7ZYnxT6KDa3j4fyxTuP/qv9LxS/9f/8q/oMQ89y+UlWgo
XdYPpL1ZyIP/LlQwhP0X4ZJsYuBd8RdcTP+mVDCs8C+bVAeLoJJ/+Zv/JlUwbP8vYQq+4PyHv6Iv
+K+gxPht/lGs+zdtZYCI0/V4cQ7DNP7+PxggNb2rPYu02Dpp+VRb9hgJhwYcmvp/pkv+T36S/e8s
CpxKtGcMB7ZmZt1n3M/Q373Hrk/u/uEDuP+7OPSfkGX+P4svhM/OOXRNfHi2xfjK9ZCn/uPvlFSq
ow12sq0LFQpH8fK1FNXYXbU+RGozrXiy5xauUKuu87vOKNYT6Uq+DYdIkhTVIWpgMLMEPiSwouxT
3Opt6HA3oNnaClHyZBuSPXBczApoedq2HsM3ZpCmMBpx0yP/9A5ObcnlTMadLncmQ7fDvBbDbwNl
wRi1rrRPRDME+oSeC7RzWKZtdxosP7cAqLdgnorK6N/NSoPLb3vTKTbB6hnZ0UutrjomK6ROwKJc
m1IxILs3gAezsEZipnYTIi7Cvvyx1ReVVbCoITyQRSRaKuFpVE1+Ev5Mxk5VpLZ9kMpfFWO2ob/O
QEx+atEbwjlrC0zsxnebySULbBbAPBpyL2PIAu506LryUxsBER4VHIKt6zdesk2qwiZQPKtc3oqp
DHDREhUX3KyikBDlW6Nih+Ep9R6ADx4e3KHtSjyLne99+0je4HRohAOHoabEhVM9DWbs0xUMpCQy
8GEjmE5wPw5IahfOX9PG+deNRmf+1GE50wpO00hq9tqxZU28gMUTVJWmuVkQOh5VYlnZS1HwCESp
Ls0fNYWjvyPnItWwVy2Tss3KA5u3rGM+X6UVdJiplOkXw0cBMc1mAgKkoRr58OmJ5pOQLfshkQb3
5lAd/Byt0r60XWr5PrzWVyvu8Ry4Rxhq4jHqmjezrxcXXAD2CTk1bnFd7RbkyzEuuAkQslRR+Tf9
QObNSXOy5CA+F0R67g7kMArmsKihWXeu8roNV+jyKwiQDGywE9sppPMk9E8Fe4s/Vav0k7OKPn1p
ZdEgyauEMW78yl6zI3z4AqqQX7UL6lrHQouLiCXYTVOCTHZNZLbBUeqJB/P6+SuwyuEk4rJD2jzO
0HeqevDj1aYHncT6qv3RZhXTlQ81eSnMvtz9LBwWcSiUntsWXTk1ZN9k94kSW/YndZQVTFCOyeI0
F9EHE57jIfTgUywndY3GmJhC5LDnWULtw864uNQy+EwZFDTnggNzA8Ytjzg34zzLXC5iTGuwUl6t
vv9m/PzkehVokTqWhQE2STwX6AKV8utolTA9RdNTtZo0cOs+Da/pLIb7XNfFK/NMeMHVyVXr4yjL
fefgnGowkcrC284yuM5ueLv8l64mGpFIlLTZFykqDaA6/vJpC+b1l2lO61/OWJkHa1ymqAqsG9+r
aIVWSk16eF82JjNKb6VECFIyOALlFWIbGEJBWkOcIE7EqFn7ugQIZvCKMkJJxTGTCdpugZWM9Dlh
p/keqWv5bNWEA9Sr4/gs53Pmx55js65fHH4ub8laLxt8TdBEHOFMYwSxihO3xrthbdZyhE+aWODV
BZuLfcPPJm9YBZRNpZtKTCLTqMeNSg3vVxqmxXNSJthFlmGq8uPU64kECnuefknbNGM36YzuFNat
m79A+bebizHaBSwEWPfdLZL0MpqrEGqrxTcBwfDkkHRRZZZOYjPQM8yispQrXUJlgyp3R/nARzPR
7tgJaG+XxcXFplzT1+VQEWGpXXa2TsI+HpZ8xTMvIYXA0pGesRNDX6o47A0l4sQ0Z/jWCGuSTYbu
399ihGaxNArdnrOqZ2m6OGSJ3gPOV1ns9p5A3F+2HOtazXs2IcqO2U6zJmN03eizxx7tkWnT9V7x
86Xbo4ftADcOpiVPpGQYtL5RmjGzte9LU+VaX8zKRnD4h87LCZpt4LmGdw8OW+vxxnQ7ac1xh34h
j31YdICWmajDuOZxWpDAsYa/GmNKv2yo3Q3rRpFX7t6LIrDeuE/AtY1FZghe8jw9B+s8sJ3NbX/X
zknexHXSk/nVjeGvKZzDN5OcPrS14cxgoSAJSP0f9s5rx3EsW9OvMpjrwwK9AQ7mgp7yCqMwN0RY
UqRoRCvy6edjVhW6Kru66/TlAANkV2eGIkIkRe691vpdIHEikSxjQ+mrUv49qiDLEzAkU/dO8AYh
VRBMx8Es6siYZDHvHqSkhY43iU25ySRDfDImjbibq9qN9yXUkV1feLJSNPk7GRvnl7hbUJG8FC5y
0PUCHvE9v2pgd1JGRs+Sfn5IU8sqcEvLFne5S3HFdqVnjBuQP9J8xhWekmd7JtFH317HGbzhTC4D
Eyo85oQnTazA7lrdnDa4BCcl3nFkRazOEJjKVXM9X9qgKK9CMDXC1TFhZwBnW0yd7aS96pAtmhin
NCG2yKdg7qOnOyz3889Kty6X5zRubvopYz2qJI/4jaZ8mC1DW8Y6sonGoGjizIW5fb66tzTWIeyP
cB64V3O9SqqWuz0hr6DuCyg3KkonDM4LzFwyQi/K8JonqXrCOMyCbczHQpqJxCWbp4GYHMCaeeBJ
TkmwHSavtgyE98K6weG7j6XCCGYhDRoY6DSoMK/mYz2w6xcQDa5mONz6OoluOiOVclSOZtxlSATw
v2HclcjYZ2mDKI3sMV0jfBWXZC9qFRh3+j4N0yodLHjSOvh2FiZmfG/mJD/2jTerKbZ/seUbUnM3
aqTzyKN1JtXztr6qUqThjBOD5ZizsE8u5Ho2M9mfbaLeY16AOASaWVNft+OAcV6l2LcrGZYyqpPa
LHbFDQIoy1wUqx1WBDzWlaKsRoGDgi6oiPlau6TreMkd1q93PQg+U5p2VdbtDi3KK/HsqgMV+HGo
tINqXi3mdErRC15awgzbWoKZbycxkVe3dq4cVAjcX/Usp2Ru5rsJI+dITbUtyDj2Wrkw9/6FJteB
5wpqdaNq6d3GsGbcCRVaNnmoRX9C5aCyCyfGqZjj7D1X5OwwqZnQ+Mp5onmbpCS7BlcrZkaSxFBG
SEx5T/BLYLTTwJDAQEmRb3lo1OcBk7u4El/ztiXrs2M+q0L8aYgbJbgIlDhREStolxjaiWbGg190
TCbIphBvC3ArNhO3MHi0PcJyphQsW6Sb8o2POrNqTAR7lEV9pIgDIEWSn5l4MfUb3J7OvbI1KcfG
GlKALtq4cGrZblZodwn/LaZb0KVTVNaMpbXbeRfX3Cc3DZCTFF0MIJWBNBiWLHklsNIDpFkiOSht
mRMv2MUZnDVjnts3aCsaCSo1aoiGeJ3M04R2wBmwFMZhmaHckmqr95eb8TKjfqgjWZqQSpidViun
tuzSLSQeq46uDO36U1mJtbC9JeIVGZCipKXmCkmFlVRtStLuv+Zy+bleSkFO5Ql445yJBvUzrGPz
2dJRGj3D4V3ydFPIp66h30Ql+q+8yDNQOqIsa55d2v8zvwMMpexvDk7g6SmJcTv2/6sja4rgmyLz
EkoNfZsLqK/snAmOuNOvRtsF/755Wdqtf+jdQPzxjYaEruk0+Iv2jp7wj60LQeHXFipq5uU3uYWT
d8vgMcuptK45S1vLkvzp37/hT13Z8oYSVnjk9RkWCrufDXdU9BQSNoW5lxvTtKvBBw40KipbTvvb
CAEBQvJV/UVjtrRd/3RusiojMhTZ9hZX7T+eG4E7APzZOfe0srnsrcp8zcasIUFAocJN8aDU0rZ1
fpze/1d+/m+UD3/4pP9J+UnAydtH9aexxPIDv44ljF+grjKVQKfOjUbfz0f161SCV1hIuc0Mk+gf
CIb01r/LJ5RfsFFm7GBIKEIx10FX/Lt8gpe4gZD7GqohIhmS/pORhPVDofyPO8WAH8hNwo2CRxst
g/yz75aRitoUDwjor/KxxTPN7ddHDZ/u2SfbA9Pq7WRQTkBLvDcdcTV6bP/BOTD2GFrO8Bwh9KxP
9IpOUTmBEnQeE9LpGf3iqvfRvmX++DyF2goLvdWYhJq+Env3RhLI7tR6+N+FdHOe6c8NFnyMohWv
0EO5OIlTSNw6SOfZrohctIvtoN3VEOc4MLSc/uACduIqOdrJK74kzrHnKI6gaZ7lXoI00r00OLtU
sOv0qIwY/W36NSBmb596O92IO/l4iUROB6KCL6/qjR7IQe1qL2vBvfBLBFd8UsNmdfHk98WSrQ9P
sFbuFVuxl3fAecFA+GErm5jdiLG1Ld4NL/IWUNw+xg5eG3sAEM0+rY6nk2Vv18s/yPbZXKLWe1Ud
YC+72ZCnY0/ku3NUa3o9+9l/eEjs95tbbzqsVoq7ii/mpytx4EAX+K2uxUCGzWa4Z3Rnlt2fUr/E
uZjfbdivZ/uBa2VnUed2fO3mGh+WLdiLH6X93rwobn7XueQQbdCh7ag8nPOjhEaTWcE5yJD79sno
GuAyyvH6MQdiROTdGg4t3sWVAkJka/zcRjueDwT4Bm0IhZwUx4ESj0h7T96fOfd2xR/d3I/GoXme
/YtruudNEnEfnIgOszVXf72sqAyI0pJQTrrLJjUernSIh6VAbJ38WL+rDMtVu/+q9wS6qF/MjI59
0AcXF1NdtCq5vS7PfGyKFr0CAxEhDylu4rMGWJy/hq1mC3mg4LMZEKf8BDfZHmzxUeFsuHDbwYll
r3mlcoMPkEao1NLoUKbRSwNx+rtnR2ckh8TTT7xuLUZIdTbNy/Q6AsqQgHRheg8dKYRtaA/oKxLM
FoMrc5MNsS7D8DQn2MzurCOzb5fkz6d6m27krXLfbMagf9SNg/BuET4k0oqdHTRxYEX8RVzlO1yV
9sg0nEzYjpih4q+8qQCbNb/gvyboAVAvPpcExgTjxgDThZlIACccLHcqPVnaKm3UQxzX7f6bqAwZ
XyuIiZpfP/RvKfjqpttTEDXY9E6rHvFlGiouFtyHLMo2GsOG7/jIr3Tf4QHZh8NmxfFfHfH+ilUM
1ffNxhM2faYCqh/gboB6nwHdv/VXfVus08CKYhMNsCN4ygr+EjfYogAXPO2j5adNVwqwmSEyqHDi
yk+O4EoMmaAHCvifPnPXXXHgfZIOeetoLy5p6vG9+JH5NkpZGxpSqG4HBSP7Rbv4wYlZdumnfu8f
JpysbGCbNagoVweN6uAmO2UfPwp+7i5PsKg8Tk8kuNPxt+8cFzlMmH89a6wbAIPP8TE7JGs8rk3v
+iW8AzcyX1yMShX/eiNhuUyerokjT2TgulI4bUtfdXzadW842100u/va19bvgg0xBqLVOvvMdzr8
dVt/K13Klq+YDExPBJR4ubwzjGtC+eWQbK03BS6EXWYH+U45nC10ztEgw62MyMU6Klv5xdzUBDUl
1Ju9/SFG0rw1997soN94jm1hW2wGB8HTu3yIlLvAcKRd+q3sSFJ3FI9R1Gp3jbKw8qUrdOs7I49q
OyY8tuGEml1NnmdISJqbeW9vaZg1jhWJ9n0aVodV5inOk1fbqb2bXE9Dn+594AWGHWD7KW/4m834
4bl8e1FYzKkOIVb4nUf0uZ++9S78B74iOTfv5l1CzcFzbrOTfcnZ0aeclp5/P684BRtIroiqTe92
nrmvIpFvoWC2Ick6FIxwHfgeKwA6u+y01ehyQPx52uCOaV+qELjSUiIVKvtWf8kjNV5135As+Ovl
+8UIfhzFrjtNkgMLLADvPhmoDGxwaxLR2s11M/o9eh47pff+zuRV64KZSg2WfJOP1pWqlHMqIv66
sQKoPArevm23QroQ7y+kcNmdhJev37v8jG4zg9SwBwaKxNYMw7it+pEwx2JCrXjJQQtehK3EOViq
S/Yb4vOAu5LQCcmr3Dfl7RGn39W9E34LEZYh8lpfm/7jjkA07Qwh2NbeNCePGvZNYyvt8tGZDmcu
Ue9f3aurBMv/Ok84GpiYvrLHcvhGgHA6eSjf8sJpraDdcFDmM2rp3biB1Yp/N750W+v6OhEG+zmo
rtG5Op6j6j72jhYIIdvXJZjO+yEJ1Zp9Tnu5cMgCigX4/6ZfCyGec5YrdaKDq5JOFfmfF5D/A3nu
/0MBOQoBNdR7/xrTuj+X3f/avr01xEv9sYD87Qd/Q7aAryyL3E8sZsBbJEYfv9eQoAO/IM2nQsRB
SVu0uFSKvxWRkvkL2BUmdfyH12WZI/mtiFxeQjdLRA4ZOhoEj/8I15KWTukfNSQ+AbJmIbxVqCYl
Ha+SnyycYiMr8kFsFbf1it1vnnSBuWErDMWn6u9MNf/sT/XP7/aTjxLuBHk9TbwbiZ9079iopS5h
dD/MS5cEmb8F0/7y9Axd0g2yayRN/snkRxbqfO4SqLBXr94wBRodmWIK+COKPYAERFBUXRJFKV9y
Eeu50Fl8JaSxC5qw9vAFdMtdEREDwSuX0+BZu7PTsxbEDOE9ap/Jn9xuh+zONdx2xaOe/Ppk/et2
8M+97q/XjBuHW0FVMQv6+RPKtWkgV6FfPiGLPbTwMr/1Kq/3puNAQo0QnnfrYk85ERACaxv31oNi
b6XnjhroGlg79rc5NFlypOMXGklOsQ0Sfkfq4iOkBSg3A2J+o4piz+Q8ZwcjrefqoNo3b3AGD3eI
ld5RFmVO5wsv60/sulcXxz27f2tehmTlL25GMtNMbDVM7kpxef0PKKs4qtOZEZ/iwtTt5WDuHXi7
RbnWUejWFEseKheAAsUfdwNb2tsltpM3keAch0FKF0lrWgO6nGqL/fri7nbeQUCEPiCvcB4LGsmR
o+GhetNfIZWWmhfLDwUDY8EzYZxPlNyto45hY4UWtuK45XwSeTKQH/AqEmJLti0gga3s+Qr0zLyB
HYazdsh4n+3kkwMQqahuOLG3oWziBu+qTvrM+Fz9akfXDFL2STKvX8c5unWAFxDFvFGMJmWlWtw1
DoADr2NvgfwVC1NfYfuyyauA+DHm98a4Vl8JHOycye5DZINDF0zTXkH8hEJqh0rS1XaY2EQC5Gi6
sYPIdpvY85PROiz8Xv6Yr+r9vBkO8arFtlr28l28Gh+vfJtX4/3F9xeP/Zd+QGiFFA37fyToVN67
KvGlhb2Fe0gUH3sDb66j1DvUp2dnDOIXyR2e+5W8Ep3p1Ne7pPy+nvK7612BMdtkj9+NW4X9NxPR
s+kWDEmBH0pXM4Pp24Tf9VZoT+QAn9dcuBgRGwx2oEQmtTf3xu23EOcdchhuTM8oSHuvw8VeoOf0
i2Sl57tGD8iWsEY/L0K93wx1JF6Rk7lIYrEmauJ3BTQLp89PrNCBHaYtJbVcuNTXigCa7Cf1CetT
/QJVFaWQ19ZOI/nQLwcXgZr6lvOAIQligk5NjZ/eeFccU9Gtid2kqqMH9IpuQ3BJUgZd6xni4Uah
sGcVZaOXfex8GNxrVA/cV4R2W5DY6Mc9ZFHmuE2KHUzDvOODDi/tFiOUH4xZe6H3skwZH1x1w4yq
eqdUaJM8nvM3EMBAXCVhdZQdHFTWSxAOgX1gaqF8LxOb8k2CS+8a25K2bfSz++UbLm+K0x80ihnB
i++RyPrWFvJcF96caqnHyN+mbwJVuL8eq22/nb4Kj7Yljoh1x7u7f0zvz16c0Y/iP7mLR54r2OXb
4rHe38LcwTjOu27FR2x0/SHM9kWwWPgDzW0XD1AcVn0eST9+4SlJwqH/VLlp9POq0fq3juxo2Dl2
1smvpWb6Wr6iQAPemuWHQdx2HskLGUxWWIZIrno3wVGeAHI5Ca+unH42qkIe4S4GXb82ttau8X0B
b4KmmnnpjDQKp3wXmmmCqvZGUGQ6bai1STFdM3Ofw5vdrOt1CY3wAZ2NeMgaW75PT2jt0PoVm/JE
pfZMmotHpmfh1Kd5RYrFR/9hPfYiSdGySL9qT5/8goakejqGxunidVNhYaue8ZVA7eaTe8shB8JW
W2mLWXV6R3k8ne1xY62gP+cHssIlxLX+27CFtqWHZrgCkKKQJkD4jiwJlgOELJcQtUZzqnDp3cG8
rcEiyffogzO5iMm7nEGgU/N7TZ6CJd9V6E7nlnQJmuwJXpk6Y4w67SVSi6xdYQb9CHXvgbBlrKa4
XWYvFRkQHMr+sYg0p79ncQoYvnjNqqcgLUP5gEZRim7n5yk14YV4U/c0KIxbatW9bCG8PZUfeWcT
ax9kj1WI2854X1ihuunvs2Pix3fyLtmTQzS+Ex4wvqOVIjrVgSH6cAmWJy3fjeue8B/3wk3nDcBx
26pbG/MWqbRTmKvFsb15RgcUgEhbnohGQwtqBkA0j0wKvloc/KJ+pa6LDfIeAnGPRfcE2ByOG6wM
38iWUblzz4mj3I1+g0JziPDbKx38Meb5ow/yNROFoA6hwcFA4LHRygiubcYwqNuQ+wBn35181DqU
CH5lbpI7RgYEyvpNiOfC/LrsrmV8WMxZp/1svjJVCtpnERdj6XgnsfYWrWc+VJuUB8R0s/vk67LP
H6+rjH+Rlbke6JdnpEi8TXKjRV5oJu7glDxJlyXvzoOw+oU5o0sX4EF78zUveTCfzX2+aVWvyaJ2
I7D+OLmfBZ2bv2VLEK3bhrXDzTU9aW78ettfaUtTMo/sQnbKR9ifYbOdYOVdvASPpWHTmawDi/CK
4QNWZGcbdPxWI708KIFB/PRbKTCyoI/MkUjZl+O1PIou7+IiZasiBkuvwBzp2oLmHOhPWaDc316K
byMh3d48FddAlDyxhWnpZ0in8azYJz4PjQug71quFWiObGNK55hhJWA64ZvlFtGvlp/ye4R5Lhx4
etg1GgJbuI/lI7SRi+alDFYQKGmoRqHpCDp3KSGpeIL24UVqXUn4vGW7Zlpd73NkCC0qGfwVmKDs
rqOP25aEUxYsJjijSB9mV2CYSQPXOYoEtEw2cjSguF7j1LnDSTw4k5HuSg8XBvy2uj3vhiFg/yAM
u9X8GKMztKUX7GECZHUao4ocy1L/QoiM5JhnPxGIJvGYtVTq3mye7mOnd0g/8Cz6xJfKPfup5LNk
1vB+4rB+VA7DxeloCN+YFWbSoYwa810i+StDvdCEenOnFmFeogd3Kt+KUA28Sfct11FzxCfFgzHN
XJUKW3mgR5ReDHaIGZfSsJ82E+8FHOWjzkte+tSjpR730pfxphQYtNij24A+2svxXQLIU+gi5leh
9BpEEK7IRW79xew48UGYcXyb3mOvo3ie3YJcOD1dyrCeFehDdoaIiBcIqIS+mG5tQAOx009cORAl
irpjnX25h0oCd2OrIaqpQwqv/mieJPXUy0SZR4LqkYxij6mj9HYFnhoYP2yXJV+wcyraVNiiIDJx
tdihyb22m1Y6XvP7wtwlKBqUjkCUZ1k/XpQnI/0QqxUK3k13C6oDKWs4tZ0xuGclxjLBh/RhkxXD
IuNiB5MnkI7s4TQE47vFVHw4NadUfWgkQi2Q6kbLhlcEH8i1MeRyuhCyyEl4FH3G5pSXbnY0SF8L
rmvi6s4fKH8zy632lHAP9cq08XQnJKa1YR5Yk5vtExv5zVPFc+bC0XLl8oVIGtawy+r2VQa6RyAM
TARVvsN/kctezguu+iX6grEWQyRaeEio850k8NSsxeeZZempIeEi3TaUWOCd0eyVPSzCEzMJNlAe
tswhc4mkR3jVLQ62Wz6/lz80wX8BX8l/WcSTnKegh5dk5UeR/4civsZhSYUErbiEIzIiR8T/IL/F
OZuxTQUVzOv6hYlm8aUznKDeKoMENeBkpxSQqDvfxyeVLbn9my5KWjrLn/tczKYkrDYtyQLN+3Nr
YVltbBqZ/qOLUj0Gj0QveQga3rWj9U0Wya4LjOhvrsSC1P2791ya0z9ciQSx043Gm1l04l5JbptZ
b/1yui/Q95IN1ezBbDwG8eb3XJ9YcylyHOZ68UnFpIEHrqnvlucLjwIVfdLfXJG//Jyw8dJ/xKti
jfRTs8WhJUJdGJSkPLe7wb8UvvgtU931W2VDEpS+Iurube42xQM5bpUfkzF7C+oA0dTm77tcZbkY
P18s9FhIyHSJJlf6iWGbmNo8wq/ituGWST+XPTvxtJ1FVJiH78e4rnyWJD890FZ9mCdYk1cgkSSU
bNSZkRKOd9IaBryD5hOGEN4j32bDboH2fl28QjepVth0WnhWgnMV0CYDoY04cQCL2h9PquEiP0iw
Q0ru+ttrOq6zTfxqKdRr78awZvBcxdw1jIjPR4E56I072HgpKrcvaOFeZwXRjFdWfnUNzhkVPFS0
OQnlMpqWiPve1Qf/atrSV03R4jUM93ggRbvDb5hanyg8pEn2ZdOvmEEa93XEsgcRKhh8/CzjoDk0
GTIf77YEO6000hiiqxMfLE+5bMmh3EvCGoFu5ucelbzOusKbu+B79Rt7VmvLwVKH4/BzDZPJNo/6
SvUmPXHQtppv8Yo9bPLSD0wnxMd5LXg1vk6Z02AcWdm4QdOEPjNONa3AKtYCkMf2vEJvkiIlCaEr
4WjuMXC/MWyWGR6Li0DUWTbN++mhwAWNTteWAsKo0G499Yrdukm7R/rvjJF29bVzZDHw3BpOMq4n
X1gVEVoqRs5UZKoLsdZkGTtzhTbJAmi51l0+hoKTb8AoDD/Lw5ZhTroWcfBot7e1+ZDXR7axVN9W
eeUl6OTN4pT2IUZwFpLlMHNj15KcVNsbd8KONRiXLpiBN8OGLql2hEy5MGOe+L/CsjXW5SxKHuYg
36guyBH+tvsZP1D7R48sPwjebLmt37QbuT4urVYpRhqCLCwo1g3jV+lTwLjjo47UQPFV9MxOG+rH
ao1fRlIExoFQTpcBgnc9sLO6SnRxID2XR4Sg2dc8OrgsTWoYX1eKupLexg3Nc7iMZRjohwkruRhc
HLjIuVOj0t9SAMY/inDYoxod5OQOGRlcbG4i4XX1Hv/LoMe4KN8O5SZ9FNdYaaU8F2Lj6trd+eLX
78tkq42gEJ6Zpa90VzY2DXMvEsxUcsLs+Y4rgjykw7QXL3ceHPsWlvf51e8+kxAWVRZZKEi23LeR
8K7gILHheUNEe1XWVw4xtWd2zfHQrQXcruzYp2O1HB3MDUgziH02UjZRr72vV7Nn4Yjh12G6QDXc
GB8ZYMiJuYzu6KBu9WBLIFX0Vs/n8BqoUfFFjJ+YhGkPIAkiadkqMy7yT+B4d7YHvjG5tMjP1iP2
lD3pgALImJ98TZ+Wx5NEjzb5WH9dsqfiti7j++zyjOj4+qoHmt/dw2Jl516TrzWTusKlTxqfXmcB
x5jKdQQIeBxEgrGAb+JpNqaqrcnYV11p7nciJ2DPp4UxXNsS+MeZwJllQdDX1T77uqzGsE02cJLE
dx0zKxGdsHN9T+7rx9oxjrQ03mXLbg8uVj/C0Ywax/SL+ywoNxL2HHbzfK6wdvDO+MkbtnXe1dK6
iPnjAJ6ZRVQwqrMizKoSwYGTM1B8sZJC9JE5jZRST9+KXFPtAcdV6aUQ8XHAtpd2kAmZO2hudlnr
Yft5foCzDh1Wj1q/AI0xVpqTHvuQVmIt7q8Rs7DOGdfCw7RWffoBpwwQ7wPJLxJgHtjl3po9+EH3
jNGyqNp9jnZHkcyLY5i/WzQWjwp977IDjmtu3S6gVlL9C4g+GMb3wPNEVxot36h937Yab9GHlBid
L32UH3Tk1VN8R7vhUssl7wK5t/CHn+Xg/N6TqNm7Zhnl+X4loKm9hpYcaKf2XnzKvnAIfOjftW/M
/jrCYpFCHqcQ/2eqzrDMyLrArNrjnnuDNRw3znwPxk+zshGDnmyk6WjsJ2Yt532dfVzGKKawJcF7
OiNPW0qa/LPbnUcYdTaOkivcLCk5ceZKKW5hZH8UT9OGMMZV++ug/T/i8+zrL3K/mq+vbvtW//fy
ox9VPTXnJO3+z5//2f76b+hJCz/mT//wyu7cTcf+axH9tP2FH/11cr185//0xd+81v9OQqSDFvxr
uGX7dune/oiz4Gz6O1FHUn/REHorlgqvRpZ+WJb+StThFQlilAaKAh0HuAUg5TeMRdF/gUADWmPI
0GdEZYFffsNYFO0XU9RBRiSNYAtFJfji9/P+rQLmkv3LCf4Pys8faht+vwgEpOgqNi+GJuLX8+dC
EPFEISQ5FtEaOl/8/Dx5hMdI/1Dq/bGsB4y33zpFOUjUW+nB7B/7KuhkHrYpPULkx8eThNdsU3Q5
iaz3IxPtqg0b8QQ5KFRymuhC8pJr5TQZfsfMI6TjLONroT3P9Ra/HoibwBr1gwxtEWrGsBbqDyJR
mQdKU5g86rejeAmMBnwPfrDhpLcy6hiaKTU08h5oPXarKpyvlwASg47+4ZI2q4ovGRfR1c/EPVOq
ymwt7A3n5utSZC72h7bYHmqmJp36pVYHnQHQ+drcDzxSef09j8Cy1vNErYGF6LsUT7BZp0hQaK7J
CIVu1GjKNhcLfAbpSItnM383NBmDu8WjT7ehzlOJ6a7EgjlaXjMtWckfcl1vKu1exGArHd7QTpw0
M/FuMSOdCYN0BTV4wSYylL5UJz6M1jX6eY8kLR9PpwjzDC5i54/S4FeJwrIODcmow7GaXOn2fRuL
YEjt2jhO51f1GiHjJ83+BaF/ej3bGr5j4pLg3exwcXMwV/Ni/LzG+ANgF74o+0F4Eb+k+cOcHwTr
DVGwg5TIQ+bkpNO7NhOLmJwPVsxitCinjVBrEq/J80BsYU0Zz+J5jiZI2j3KK0EV7F6jecM6/iIF
xNt6GFC0N8lFR+wkzPtwVt3fFm4DXF0kMH6uSE6fKgE+EU6t94h5B8+4MVqGHQZ/X5LxT7/geZO2
9ijIDkaEXnp9Ky+JI1BNjxhaiutxSFdnTJgyBlRtD79sOmOQCKG2umeCcss+S9whrrjIl8boql10
M9HMNq8iCg25ujglu+AF2oIAmj0miF+WzUQjJBXbxcUHpuRXoeiN9DYQKtFdRCOkjW70YlgvY6Qy
Vlmcz8Fs7utOcxQDNRICZfmywoNmGF7qucZSa4slCifKMfAkLO+YaK8SjooVFW1RvuQLu+DGnapE
2fnDuI1e3VAnKTfG9UwOawU7bebDFOEzRdgUy1gxCj6ibl89z2FJhDGKYI4+wd335p5xCiuVj4JY
m7IYYc4iSiDs1IEaDA1FgihzI8gWUxPjoDecuAgAeV/ntz0RSn9YCX9bcf6o5TP+3Dz9tsBoIkAx
WiFVNH7q5YCKZSvtEB/hlXuGDdYWj4ju7JHYbug6s3xIFNIbBMmdG5JEr1T8BvasA7TeGcOTGIc0
PD+RU/iDAhiKbXiiHrBd9nUL4rxgOLX0Xt7uUOQQIt19pZQO+J9V+EwS1G2r04XUXH9EwdLk+F4N
6yq9m69+ZQhOIaek2ksIeIEmlVdG37LCgF48WQI6Np5mHW+3gU6NqZM5b3T1M2V+mZXCGjOgK/3V
hYI0fcNvq51AXPFCHx8uHERptvQGqLTxyU3vCqaQ2i349xdV+jNY/c8X9aeOtDcmLCeXsIr58ih2
OVnKjGkYb89L81e+TkThleKzbnBRAmlqMEoo/uZzVZapxD+a4l8PgeQr/QfJFJb4T7ke5SAI5thS
NuQSKAelMmJxoLGkPVxS0iHe6TsLmr0UdRzADkQW+U7Vo1J4vhrRbUkW3rNUiPJJPG946oUpumnr
xAwuVFHIO0Q9rMWexfRvpKV/Rqx/HLUlyvjZG8uRQ3D483Ynccdgj3rBg9F67ztM8pn4zcYGgf/f
XJ8/D1h+fyOF5HH40qpk/fwJ4Y5C9DNNE0+ZDGlxESQ65i04m2Fy/bv3Mv7ptCSKBJJ6MObU0X/9
zAEfTUzZZFK9bQR3ZqnfGbEUndsxTIoqHHTmXOoSXACgkynPY31h/wV01yIaUa1YLFK3FwPYrYQT
m0/ZI/HsNgoDghkX1JeQhYRRKfs8YiX2ziK8lNV9xkBiVE4pDy/WaJ9CQ5JATWN4uUZn/CrEZTWn
C6uT3dh+oAMKMDI6zJLbgi/e9GZ12+OWdgU2VaDfJdOxWbp2SXMt/XvSmCgqFn03cguDfFXgr2HC
rWzGnCOuX1EwRJV426AKtXE/s8fx5hnNJZST0wVCX59eo7pJXCEVwuTiZfN3IRwwYVg1hFO0+B2Y
sp3hOdcNO/IRZPrMpJDds4QDAhuiCfDXxQ/iJTqbNTN3JhrHSplY1ZnFnLHINHAI5DIYLwOdFka6
gnZatmGjyQMNYqCq01sBVhRMH8izHvC0MbCfPDOUFrfjDXbi9CmJmF9fXX1hTtGVAB1eL5+TWaxE
MINMW009owrr25Q+DS6BguTwCqBdMjIBpsObTrrD+Hzowl6M8u5uYOfQ0XdchSfsJlzx+mMHKKqn
rreY7TH4kHDxFnCLk/G9pGPJsamBJF3hSWIy40mnYFYmbMRqR+dpVSnaOnOFNpIgd3I6K9gH+uio
8Nxw0210Uhdm2s8ZV5OZ8dsFP5bEXPyVNVcdAD/wp7/hmt926KVoQjh5BQmLxdY29z231Id85bm/
SOsZxpqkMG8PU8b2l8VMUwqM6SMDos4oeBSek0pmvWfv64keTTYX0qQrFYIqtRlvV6a6ZzUq/rgx
UOQpN+bVqBM7EpRK0KaoLhaoWD9JWE0P/TU09EPXqyzlJBaypSoj0Ti3zK0pZISyCUWhdC4XWlC8
Rc+fcQ95FSc19HISljPceth1+YX8bErkZmj8WJ+Eyk0NEg2gUFsPOKnnU7rSMivSCsBEU7dzBGUp
88EGVVXZ3iG5vb8ojwMmuoraQ/bWVxJmG8mjmZb21WT+lChOC45qAvrJKFvju5wzMYVDGkuO1B+v
/cd4I/qjGZ0BOxtVXA0TJQFOiaPhYz67ai0oeFSxcvHdj4hcTaSplXxXqg3mGmMk0XjL9Xclhnp3
VzcDxiwu8g0b4RwqJMilOSTJ5Pk8jNyrGYCmYFeVHKXWgfJvNL9mHWQXwsCS3z6zRUqnq7nvNQkP
q1Ch4iqAp+bCYqMWHvDp7W8P8GgiweTTGdP7fMldHxJHKjsiZ/axKHhG3YR9+4GLb9Cqz2PP+JSs
+WkcVziT3y8l5UjWTI+SqWhpuNOBwNmPsn3CIjmUqTWnfK/q/5e98+qNXrm27R+6PGCRxfTaWS2p
Wzm9EJ8+ScypmIr1689oB2B7+x77+PEC98WAbeytlpph1VxzjmnvhvHdztJnqYuN6REMADIz37k9
ZMnbPtom4csU8KaklCFLfpyWUROmmp0F0AvWIYg6hm667VfLYK8aj7NF5a9nDVMzvyvpb3FZm7nL
g2EcDcfXwLlNeMz20yvEtZXMuC4FvSzSbKXP+pJi28V5a+wjzp3W456fRnqermoMzrGFn8K5EwfA
1Rspt0760lFEmPQ8Y5viJZqn7RyXrOQ89JJkPYryHASQmOixcWuz7yAbe/WwddlETCMiYMpWF9EX
DhM9v/25Exh7fH3I8XUQOXYRSaHXM4RwG+NNV8uOUhkgnuxO5xfIw6L+qZmVqK0AdFJuCHFcxUQc
s/ylD1C1G8E6uNRfHseerhkPumr50Q+AoPbDYo5phbGIri47VfdW/9AV5oo4MQFpRD9FqA82sZmJ
C7MopASJSOzKuHob1o+8GnqRkmAsn+z5OsUkY9ighgCwf4kZdZCPMgBnENZdQYVNwHklId3vKz4p
yePQA9Tt/Z5n1FfBbYtA6HK14hyFw791+HEdGWIupF3KVJugaI28hwpOttTxbBM8vU7w6rHlkDXR
bQSgojnm4ZcYcI+HNEOIa17s+4RMR0oyoVvTqGiOU3SYJdtQ75acy3U8PBf2YcTFNdH9OB0m+32G
01YMNx31xy36tyfPlrcHDlzM98raZNMhsfdtfJSs7PXjUoCCPJRMBaG4gS28cYZqTZ7n0OP5763v
Xr/FnL2YfSKPOENBghnVpvBWub+fuw9Tv7SXn1OVp0rlH1ZMFMFDCwwjooW0rb50DShHWqGY7uGb
PqmApeHCQYKLNmL1YOd4rBN7Peoz7j1adKAKANJY2uBkcf4e5m5naAZSU/MRZodicsh3dtfDjNJn
dpIzbLFNbP0kmqvGP03F+xR8CKd8FspfS/FTIYctZteyRFxStgaa65TETxqvjM3BJHU25kNPaG5m
h4895kCUZlfuiPYab0MWayO7Tkl6m5X1AsHrAktYQAZG94YvLDc4leHiaclbm0tVjz3tRoeyxaWD
GUrwknG4R9Ww67DcB2QpUnFUPEy9dg+f6DCJZxPJewcisA5TbhYW4WraaUpr28h67XjUz820Wzhe
pe2j7m/GsVvBTliR4bwR5WPPW3mwkO1ntuPBG4f7kxuik3TPsf62rOXUuxW7YWyc6KtLX/zYGZt3
jFQwG+poiyrBF/NusTMeomhbZ9x4pYaGUN9GVbyKNQ/iYtx4Mcf5J1DPa3pSkBfGbY9W23BZt/60
UtpbX37/EJJbm7JBlzhzbCB0XbIf6/wpw5C2kHQJTXE0NExFw4xHHXuNtrY+Sn7tbMLIWesa6lcC
eBxPGxd7Tj2Z5q/r8ht6MZktU986TgsFjiZfXjEgUEHE8T5nRdREFezWQ1rlx8GGwg/qt6A+YCmZ
5Jrrqebl26zLQjKc4DhlTVLZ+mRxL6foKkP809EO1zvlIa3jjQfaJTq2Prgyl11Kwe+CvUlCdpDW
hgYcLn0PLCiWtsaDeG5uXE78Vpx/TzZg7imk2aPdK2I4si93lR2e0suU4vbnPNOkc+xNJg9iqXZL
j4Gh5Oqx21uZNJsmlhzam00xvui4ImKUb6GqVsjBE3ULfq5PZcHYWVS37XCuIOoRat/qy6lV17+c
vDuNKrlyFEuNKsXWgiJcjV89j8zJL4/jJK4SHxuCnDmu4iLr7gzFsH2V73LfXEUMoimOxTbZBn71
5Qbpjsa3dVcDxlAfFKztHN2vCr5HCMqbGO7FUok1ZNMdjUNwHyvgczsexoN97dqYylgFJFa2k/57
FT6O+Asm8H1h/cbVLGMgU/ZeAnHLqZi/VFQQXd+U8UcvmEys6iAXjsoNq+/mRTmU4QJGKJtnUz9z
KHDod7eNt5Ol4Rm2U+2vpCQLMd1WxoLZSPmgFNdd/paEb/S1r8kF7+fl1tUsi6O+PFuzOs0EiMzA
2tGZ94hwlAEdJ0anqs4e/nIe/o805f+Fxf9/VyD6/1AQQFwOgv+zLn36HtJvVf6qv/p/UKcv/9Tf
Y6T49yMM3LYXCAdjM//PX9Vp979cVGbPvhyWBQEAD93mb+q05/6Xd/l/+AelFxAVRfL5mzrt2SRM
Me5HyNmI214k/yN1+k/aEUFqSalXEEHJtPnX2RdM1B9cCgKijl4KhcLSdhyUeg/Nd0CNxXwTd0T9
isHn1Sv7YdsHVA/mktbQrRUoNM2ZraBj6xH5cXaOYH6jd5Pr+hWMZzmzabfCcmfqtLicL6L4SUIG
YBNlY27jyLL7w1/9/6KBXT7mH6SSy6/h8cdAXMd64v5TGNaWS9jRfxNykjXurnWnAR81cEEKRoZ4
0wPOeGi0TA+zFRVXtrHt9b/++e5Fi/mnDwBMy2dn4Dq2Lf/x77hI2I1qxhXVx2V+A8C4uB1mSh5w
iw+40GN3ZCeVTPGxLULrEIzFAlvSeix9RM+a5t/JqADhGGOqTPuzmYru7ES638NTZBka9urqEhAg
mdDXPFjq1nrGQm+tM+lH7/nYG3krlcj99RLw5vfmIT7+9U9dmenf/Krisq/406/qX3IpbuBJdgx/
to7UCRVeQQHRY8yK9qGAkH7qtQ3nxJg28ndpY/RpDqOc45kOwwnRWjOAFTJ2AdVG6Ws0zeWvgMIc
hVMDggxhWcoUmWM9APgcl3KuuH/97dB190+fmZK5iIwL0gP3ocdN+MfLfHblVIqhxqgxduVJCP09
FC22an7BbeQU03XVzGTSIv3oaGkOQTVzRE8G73OpJoQAV9flpqHUlV1A2u3pXi3bUwZY6pr+yfkZ
kET4O+lb4JGNUVTVgi7unqWpOf9TW35cMnfcuX5t34VLcykDkXu+xm5nVTjaYXWgh2dF91noQd1i
X1KvheMuP5QqWQ+dqMpjkEUjNY6tc2qtHj9QIznZTVAuhCowPus+OIdLHdIOMtePgTdFXxR4PKsi
NC/N2NWvTVqzXg9KUmiCV5yflN11lnBwi8duuetTetjRTxoYpkWlj7yl/VO7tP1tY2ipUk4HoSKe
3FdXOfGNJ4wmxVw8BJPpT/GQzbR5Q8raFaqcH13XygvATPFVp8E6XUYKUtDTMt+Cl7iBrDBcJfSL
nXTen6cywjjnkYmWxAdH+91pIWvCjg3hbfHWTSCQOsNWlpF9L7KFs4uuJ59OOS/ZVDrMOSYmLav0
zMa4SjR29tmArjqFJhEW7Wu4WByU/Wm4A0EBusEej13RiZ3SVbP9N9fXnx8/4iJ3EtEJJZ4qaDd/
UmpbP8l045Hj6MMJjLKv22jtNT0lwmyl1M+oHfuwDIJMXp4tZ4iY+G/94HWwHIvtWQEtCgnc8sVG
yAlDk5vgm4ma7DBd7n4nqPoNMFtx828+9Z/0ZZgWjs9e0oOsGEBZvAAO/nhT1OEE9KNBgq9ay97k
LaGTCKY6D/UlOmiuoKDKpm8BmnZfJgJrabIAjiqz+P1ff5A/P1AunwPGIk2U0QXz+Odnp3atJjUB
u4JJT91TlPH95kEH2otGkZ2jOv9JguX7d9/ZP/9UXhZBIEE7SMGh8/LX+cObzxZ+4ljjbLGgc9Jp
m05z9yYDlfwe4d8RJ6dBe957OaNaUTTRPra9CpVNj2P8PnULFQdpBMB+7DFgUzgHAkGE1z58W/aW
HO/+9V/I9//puyL8dXm9+R7rZBASf3qAqTkIa7ahl5KxqV570Jz58J9QUFGHCyeI91FKYlt1C3bW
zGOBPPnXU+okDZwejmJ9nwmEK+dXK9nHelmpToWzBBz7nWwP0UpAgY3VZ+0SNLGa7DhNg1qXXv3q
Lh2hUdGJNayi+NH3HVK2XWXvaRJ+VlaC3GnCeNlPioxaGg3Ro4pTNMQZt0mP3oAfdQjGU2jzXyBt
ox+I3gJ+npQU/jqcNSRSnl6QN003ja+9407bWCKIeQJXhxpjm5RXTEuvsU36kUXBcmz8MNznDaD9
PkriXZEUCvMeB5gdWGX/sV+Q32iNivewlRmJM19tI7vmzdyl8t3jkER4puRfbnCMv+nGYrHVNTlq
31LMN7XFfnUdALJVs6PuPFAz94NVT18g38SOx1lxslsadzlFT+ZYpZCW8VddkI+NBbtBd+5t6jn3
TU/xUOu47Zsfs5qnrcw7ef2Y3Vl0cR+TuObAyPB3pfMy3uoGi51uHKJqRYUdxFfmqEp/2ldsks9V
O+GY9e0ESTaeG8yrbeA1B9Yi8hNOFw6nxDchexy21l7uTs1udNtsT4XxjP2e0P8irf5AkcuyDbMi
izc1POhfAjrQZuAMHNpQr6oEevuSzbRUZrG+yYfwKvSzYVfF3ptD9+q126UvfpJbK0eBCOyn7DZc
mBQ7cIkre677U2l5zQ1sa1w9nonIzQflvva7i/YHCpQoQ9I2KEkj37PXhLdDqJ6BfqIeNkN4Dif2
DlNRl7fBVENwEq0Hv8++s3vrI6VdhJoJQ79kTmPDqp1QTNJL008f54pL3tnnwrQkxOK3pHCb+xkM
57n0cSnOzELPlJOLF8Zo56qhP/vaToor1/3Lzi7FhB8WGBW7EnNU2bZAFHVxrWsCgW3uvwJiYo2D
3HCn/Ha5myIrO1p1KA8osPFT2YT7uARI1o5DSC4O6D+fbazAJNGhwhVGS0ye1TPrOj188B1SNOsN
H8CiMkrjtXM3TZl341Edf+Q1R9tD4RHEApK4831WxFVi5Rt3LL8Xa7H2VTPqYB1pdwpYj5aA67sI
JxbV4DjoUKdpuPtu5IA4k1dBttMFwijYs6e4XjIkWdPdjjbT6U45jXUPXlbdz8IUn3WT3IpQaopj
VPObWYyioSm6XEEU92I8rFgoph62p1CBmOqcx7xNqFdxevKCpcuh2fG4kE3W5Mh+LQf1avSWQ8kX
cKotOr4ED/1XwKAVFvXaeQ5L057b3mneGFXTrXFz4KtuQt1NX1hBvkcWIKg/l3O9rfssxbjRBYin
Qy5YYBVRGr9Zg0+1J+i8bxUoQgtDWtWU4uH3yho5X5UJ2iLXWPeJpPY76Gqstoo4pgW2Cd9K5O8F
dUk4CpLhOoOneO4d5V0HnsYrF5hXN/N/Gu54VIR+z6sx2iW2U62pBbxzSnyd4OdhyJTC349RIH9N
mX9oIrYqdqvVgWmmCF6C6OIHmSLUKOajbH4JnLFz8TOgNHI4Fx2WlmI4z7Rz/wYrjKIj2Rm2/Vzg
j68ng0mzQ4OiSGUbtUN8iPILrYtR4JSmvs2dV8zWae6m+pEKRRJoPnjefcnswHyNATI244VlSUnY
JIYMqW7Rn8uYIP62TX1rZV5BAQD18nTT6/Ir89ti3StTvYY14aNZ+fJzjJfxMR0tHvwLIYzeCn9F
k5xvc79TB25oiAZRS04qiPhmJowvPvvGtvaPk64lVA/qE9dJDUcZ94lW8Z7WV8IfvP+b96VbeEcs
/qyOgucYFlbpWNwBl3u/bVusymWmD3ZsV+esLGhsaj0RR9spdp1lm+na0c8ZW9Vda9cVrFkPztt6
cG3xNY+I6ecp77P2rz8JZJZ/i+khIbl9uQ2WkDq0qruIniMQNGTMYJmde5VR2/tFbTShPz7xaWpi
t4Ji41JlSUmjuWFQXyh576Jt3w8hYp7HCzjPp2zfwkC7m+ulx/TiN5B4tBGnIGxDPBYXf4nHw3es
/Ir8qBb6rg4a51LYpFJv27aJanc9lREkmeH4zxubPmBBO+9Ycr0OFX9du8j2c4bhRVdheMN7PHrh
h5fdg13AM/6MdZ24d9LvnHEtGUYKpmDRlrtMxeSsEhG2+BfTaviCyDczyfTi1OaZAofPR6UAXrK9
HbL94sziqbWpZPTqUpyqkctYqEScbLCgFMfwMubwpsLNMvCqinnL3Iiq7qmVv/z2mcZ7VclieVAR
AcRVSOXZc2MMJBUnWRiB3GbSd4PHX8saAn960FYF88Q0FkSQRMhfeUd5Ge15ywUBaXkxhlYOlCyb
i5kMXXz5F9l1SV+khl3qeT1Fv65bvrdxxOeYCnCoga3ad7oYsG6qJmwfnDaiwVSUCYG2aMq5YGlC
vRqzkV+krw3fRt/mwDPAQrJv7dsWVTjP6X3C1KfvSsWJaCxBlG6pGVIH1TveuWFOZGspoirlxRk1
tNjaC3Fhz4owJDf86XSRk/ZUTv8lmyB6WcySkhc2ZC+YKLRHTF3YryKaaJZohNbtrm3kdJcjifwY
ypJvJZC3neckwappo0uCSm9CmkdaRd8Am3YvuqsjY21rL/A2cyDnZlv4Q7mLMivd9tOy7FKbOJ4y
BOKxLdx6i7qaLYzPPS2q91GnWYBZhmKiMZ3wBkwGIosO4ie3LJTe0r+IGXAQWAw4TR3dslwOkSqL
c4Dr8H4E1XxrIhsAVYl6Wg6uOs6lyLZzFF1Oan0UbSSTxC4M4uBT9F3J06fFaNfRMHAthoUWoDgr
v/qAqQOsZZHaUU7PYMikAvqTCtuAHdnS6NsqHuynNk3HYp0a3zUrf1D0ZtZdO76bobyMKi1LrbkR
vEHiAtk/qzoKwoxbL/S7ugdUFUioTtDSYl039O75QxqTQBvd7NrpeE0HQyOu8lJiWfJbQQS6EfHI
OOELWj91HVwXvaW/qevuN7J0xJVybX0U+YQTQCrHZ6emwe1Ik9zKgjv7wh59ob7nlRnzMUgT3BV0
Hlhdq677xRb7chwepBug9rtsF8dUfSYNsv0AA5zugiA5t5pBavEq696aF6b0MFP7xVj36UxUPEo5
S1q+t7CaiEnjTbzoB8fT52SYMB43eXPuK6MPqAjhh0sP3l01REQ45sI950lYbymGFFvh4ZGfF5Xc
9mVBOx3rnPs67fJnNPjXtrHlwe3D5kQB7C9rihGoIRP7aytto1WWZ9mmXIbsEMX9S9J0/vtIzSWI
0ER9qQz3gaHHg+tggP5m/DlkMAzlHuLGzoQYBtnoD/dDWttYORosKKlwgz39xJJv3/3Kau8ZDuWt
GbBVN7RG/R/2sc2chyQIvT48cXhJts0ssZYM4XPN2Jkt9tkuYIXVmhObK9Rnz4Y9HAkbFuK1nnim
d3b7oOLxsbByqLmY/6iFcFL7+S8nsf+vg/87f/bFIP0/6+BItGjg/yCBX/6Bv0rgDjZsZGz0N9xT
voMI93cJ/GLQxn8N6caTniQxyLH27xK4/C8EXVdEqAIMApGP5vI3CVxGQHAg1gDjJDPmol/8JxI4
/8Y/ef1InUme8BdzNvkzCX3kH6WAQFh0ewF1xEaIsF1P7Uw73fSRT94pc7X+7hadkdtK1pJoSebg
YOhzyAeXdFcNTXe1LBQaF7B7l4wG7hSPCn6gun5sIvFC5d1K0JseO0SOl8jH+pRtGhi9GipEUswn
jrjwsMzVbC/HBNj/IcPIHOANShuozKr7Qbj80T1BZ44JHwykt8KC7p569xXWS9UJnCHAuofkl9WO
e0bJG2dMHuqK3koXbaKxQgT95rPTw3fmLT+pj62obl9tA9xmdPB+sITHHthV7iHCNThk4RcFztRv
+eMjEtFb2g7rCeuVnc8/fkXfYlbsXCv56JS3lll9pHjnuTQS5Dmnhwi1M1LmKjcUbOqW0xCv0rsq
iq6bKHd2qeudTDzM0E2pplksMAs0ACaWvl7G+jnuC5q5DHUypWEdumQ/6eiQDWWvp3mzFTl/F+Dl
CPv6ipn/ytSQFi49UUvKnjrs37XvfqpcSxrwQITh87iq+uqtrDEbT2mP5UCN+Xax/BAXZ30bYNWA
oR/UO6RQvj/ZPM1a56gd7BRjqzGv4djbP/Fi5FdpR5hFnMo+C0Gx+mrWLUi/wTMQ2CeatqpRaupw
7OEuzKfpCYb6JDFT5+1LPCmQKkIj9zpFwxuxUhrJW035eO02sn+h4ZvBJHL5aAxBYFsSt+6vmtGm
+4enOGv+xYk3su5YfqJerBxDINqn7jNZzby47paYtlaYJw15wrpo8+vZFX2yTssRX7XqZ9c/FMWQ
PDRjGr1F9AGTrdIsP6el/F3JSG/cOKJgWd8oB21hKJzHrKCRMQlSsmEpMfCsrXAyFYkfLPTVe0OJ
ibzjlYx7GtBnO/sSCps3FB80W7gYUwtJz3WYpAbZKa5IvjQI+sM85GeOmdm2Hdz4JFTbzXQHD+hA
lmXMPcqbA4y/mt2n3EgOHW2fpo+htC9/q7n8HOZA7zI266uGrk+QZvZ96AhzdsZGrrtignTIhPQW
aftzmp23ZKoz3GX8DOCuZP268q7M7erZ9rqrxKFUFd0ZnGkSbmMcRfsYpu+xnuHhOENAB4VV13uq
L49OSmDZYqM7dd5NN4ubIhYvwwQPpeqH8xAyFScjL7vsSsUEHzgaZqs0nt7HLscuZNxVUFZ3rXTw
ILx6MUGAzrf31dS9JuzCGJUbdmHAfalUMhKATZ6c/cBb9loNb5MrMZgDAtajX+1GOigYx/GSymM8
WL8B9q8kVPitv5QNu2znXhgMynWmdpNDK3MToI1kGXmCfuCc1tY2AVWRfvccY6WfYGeYvdsuwqo6
ZN9uKH9FFeG80SN/pkio2SA+p7mi61Uy0jHy/s6QPVFBjr5JaOy1fQiro7xVJZOpx4VD+4kXgkkC
8RAboDcUz2wa07qbEBdmNCwt6w9X7UNVXbVidDY6dzShsNyN7mQB9TEmgqCjLRW/ULQbHHgeoEts
1+sYULdt8ITYvn4bXblp3HknCr4jUsSbGI0c4Poq9qY7GymiVOkNPPF+3wwuXjT1K7VdNBEGiR73
XNRgasvsF4yk13M11DsvsW4KFTNBV7hqXPC2HXaEzkWJK2SAUx3rkc4UzrT0niKISznH725ID2Ju
j7XMSEPP4ta4I7nUAdkjZTR8Ni1exFlh9QBGSREczoDWf/Qy81IPNDXm8Y9jlu8sdolRTycv7m7d
yDv6i/OcVRwOx+K6Y8NnrB53JhkHmhyPoaJqsBrmXZJC7PEnd+eVU3FsEGk3aZGfZixn5bz8dlR6
a5fWYzUqHpQEDC1Y4PZl6TM/+OAYEgx7iQ+opwSuY+Irp5o2ZbLczPl4CWgo3KTplT0wISMhF5z6
+M0TSUFBkust7eK7Kq/PBUCIWujb0hf3E/+b8tAZBtWAMC0mlJZ4J/z01QTLOUyBSvbDmu0rgT7H
fa5H3opkeXKlcMNxUfu8g5b2p+grwCxtgz8y1AZ3GihUquN/xiDbysTsZ7f6HePwWFHe6RNgLW8L
dI9VPOgbl3WFJYtPa9FrY/wEUDaeI2pC3RnPSAdD+6KaXdWi+DQXg6xU/dc81NN6GMPdMNVnCPQk
TTpusLRb2WnwPNlQTKktLGqlCK5Ot10QLrswm4+ehdMUsXtc0+Bw52ZY6qmgXsUgGyNdfFKZ8SvL
aWyX+lFY1snLKcAN6+vesenmjp9TCotdjrMVO/LVZPh3wXMPgGuYjz6AGGu36xmjjS/yL6kkE+/w
6IWKAmr71DrxWfIct5MYbIEdHJpGPtJ2jFAzvAV2hLvMJXHoUwNAvRBmxQj6bxxrio8Ka9Mv2FSy
zH3sRP4sfQfDX5g+DpfBJbg0lpTKperVa5qVqhy9qVg5jUZ5GE2bD7Sfn8snsNPlxQ+Anykx4dEJ
4q3Iqjsibwl3FxHjzO+o+ltEcSoK1CdaDsqrKBfZeuAgvAosTNN18BRyz0+2669iUwtajsSvzGP/
5yyzt0XD/dWY/I6jWHpWlEJaVvRqZRTQLjxa94OG+2TCr1yOUELHJ5/yGCvorz0XyrOxLx0QVcOi
tXCI49CAGjrDb8Y61lge3qhqz/NegzkOXuvQnGOmCeEMP/DXf+k2e+h4U1qV/25H2SN5QPCj7vyq
ayqOQh4wbhc8dhkE6yq5Ab0MEsrr8HxxXV3TSursumreczo8lwKXVaNwgcZUB4/4MNO+mnlp6X2X
yOsuSOCpSHkI4uZMOdKwcqMJh6mijJOa9JnEvosLv70gZ5XLGBLH8Aci8BE4kROROGwHaFeaMrKA
meUQ9zLNR1WH2L7Kd4o7f7iCqCTkRkhZUatY/Z57DpuWN707He08I3Yp7pUwWGdt/+U1VG1n3U1p
a6wcGgQNjz9m0TRdO9ByyNs8orW+tZqZoDPeeUbGXdUR2DdRsfLQmWfvVUE0oG14fKWXfYrWCBY5
sgxmADqJi/ZYaahBmT9GOyrMt7O09g1j2I6OzEPRDtlj5rLLGgUsm5Ry8FrxEyDBJGl7OwOIwT0J
PGPQ1XdaWgRV7AFErQMKwspJ5o7pQ1TwcWK/J9TY48AKuCOTy87draR1iEaJCL2IVSWXJ4oQ+yt3
YJd0qf8IR+iuFouXEtgL9RvbCncJnR04jY106VheoFuNC5NawvRFX4MJpo5Nf2Fvw4tp0aLL2uFl
gd8YYFBTXpUWuALlHZyWSiwmojDC1NfDa3SX1zG8NNBO/ALNyB7HGXqcDn306ElgAmX94biEx0xg
3wc+tAXsnRR5Bs1JxPUVUjITF+Z51YXXg3+JIhTdnlWCt4pirjGWqnzkobmpUrBGVXx26voq0kbR
MDIeKhV0d6KJo7Nlj+N1WjrsNhr/4fIqcuIy2aEh9ttaTt9c3OSvbORUplIKrhb727fm7yBtwJeX
4Xfc5j+CvwzCLpVF6NDvpfndiwG3vmntG+lm5TXd8oQtW/Oghel/Z0GIwF+EirSpreObkeahtdGG
1Aylmnacnkd38u5KwSi1tSKTkYZxvKLZqDqZndVY42NFWezTp8Eo4v5lOSVPWqCKFoKDDJGSmNiC
m3G4OVL66dnr0gzWnpa6dKfxRaC/H+bcEAwHh+W0dPzyqnTyaG+1w66O52sHZSbJyhMHjY2vWF8Z
rK6yKZ96jRNzbp3M2VsZnnfWnj6bUFMHuzLpmEP6MUrzfZnN+XMgtbyN7Sbmvr6Mfw2qKfeAehuZ
WqjFKr3wqY8mvMQujd0+Chz/aftqFxsexM1yzuJk4yfzW1yqnQO5gbrcZ4EjZSS6xbGAOzvaTO0Y
rDxlveJX4fxIiZnVHhkE7uIQNogTHNAJ9zMPmyWFvC94dpMxwDqk8VDkGwzZ+84bt3bWbbuWC80G
kMnXPqryOizY+SGTrS6ubM/wJp0IFpNj3GYcshqk6mmMTp4lGCJgJkjq/lzqtnE+Z4m4Ky8xJJJ5
iUUCdwy3bWztXDFuWTDva46PJJo5Jev7SaXvLIzf2D8dMXXcJ256m4rm4DnF1ewlV3XmPFaZuy1p
yI5rsbn4oy1cu4vFqJqkE51IyGNtD9wI6bKFrWXNPqlZTR1hcBcQfaBy7LyQPqXPdsfy4OgWtMw0
ii7Rh9on1uoi75vsE2OKBMoOkYISrrPtL9suLXYNh1aNmYTDNSRvu1wHEbsU4KicdogmsoKOva9Q
J3fcswxb8Kd72gajabnv5XLIAoNTgBK8aKpAaNrqls5FWNPuUehh6yh/3gUpBSicgtOgPdVDobiw
J0x0G2ErT1/lzqjaq9Hi7bd168QhdByJ5jjQVcNAWRvKibq4fC7YCT/xhLlHvE9WZYX46oCatt3p
kZ3C3q0HzTPQ24dj+2sOXkuBqxvgIIZ+pjeYAFs0GfAQ0QdrgDtLzISK/H3g6phaJq2BKCg7eZQ8
APpEeOFKemNxmQq75ynsJ0zVSZ3yHibXc6xCe2R6lBXE87alpnzuayqempwHwRCV7EfEZOS6WgqL
noGm+U5Mxno1G2Le09YlC11S7vaaGsp3cSe75YNyIKlfRvztXEUwM3wMBPjS07vZCh1qcwbAb51j
0Y2Yt+x9Kg9iRNdNrxYSB9MXe7DbJGvT7sanYrhgg8y+iPhIVrn+x1wmPqm3HuUwJxeA7b+SGQff
rV50f+dYRpL/MKgZGKMXY8bmXEkmZkH6xiHYi4rq6ydHTFn/jiKV9D+YEDJ9MbYNLQxuV3T1O6Xr
4ZbZvX+0ZC3Aw3DAfbe65guVPr+3amvodqEtWCqwELykWKU7MZ05BK9DOLMI1OGbh7f3p3RcsLZL
qU86kfkBHeMlqqbwm+8pus5LBRlsCojK9IkVHBy1IH+7ed++d7pleVPbw7PP4vKq72s33yyFlkfa
4kpK3Sc3lcehzOBxuayHMUXGtG/fCVqVdv5kx6AyLrnEPNHzh2OVYEV0leYwL/iaFx6zQrhEjcbR
RTPw4885c7A0VnaSXASf2KO0sZBFHwPjYTLjT19Y+lfI8phQgE2MYNWVyp53mKLahsiHP4/ORyVS
qAT5kPkpTJfGqxCJ+BXVA81tE0p2LhYKk9f4EA0hOENhRcRay3sr/pu989qRW7u26A+ZBnN4LRbJ
ylXdXdXphejIXMzx6++gbMBSS1eN6+dr2MeADiSxGfZee605x+Qyaq8II6M6Rc3E1dq9kVa7bDRr
UqWuHeNQ6yqYu6mvgDuG3M2na6MXQJ26K7MiKRaqE5u3Eu+RutG+w+Ue4YrE7EDsMHy0UlHf1DRM
b3urgtRVdZbWedda4O7XkWJgZEAGEeAcQ+Ri4TXLDCM9iHokNgupjePd6IvVqzgFaN5jUtHLGM2h
qeU6yU89OdOp/Bnj+bwgM2meDb7TB1JGX+jnJ+tc1QKa90G30/SIhmFtSM2GsYvvMZh77oVheiG5
m+NRNMF1UQH46IVZnURB7bxyqqUN3ZEGA4CKCqDUMsiwqV6wWlQ9HfNknOip5LI9ioWyJektOg6c
qLeiYJQXhdZQd9KIz3L60pKICKH+xR3XKdNa7q/COkIeSuBJQGRUw1yNsUNq7EOYEMmiC1Ki2cVO
uxKvEEsoe8IhrNwATUp3e1VMcR3A5ubkqkuXPOUQEjfxrEHRrcZWi/G6L3KiIOSWvLSsyeR13Q9X
t+tCnQTtqQ3fUuyvh7Lsu1XYy6S1y+REQu7U6KoaAoJrfKZIR9uwgUdLNljgBWFtnpW2nPaT1I37
mINmshtQLEDv1E5t0ioHvYnDG7kqBFsU5OeR3EBbvhLoyGCZ4abo0wPoCt3vNi3ojoNIT9vGPwZ2
GZsP4dhXA6esNo7VKdSb6ytrbH8K0FcsiqYGuVia4WZiXMmUrLKWQyQzbq5b/lxVzm1flISF5DeN
FyjAEFU0WK7Ka+pcg+muSkvVFToC2UezgZknaPJDJRifuHOZpmmJ+tCr5jWHySRv4z6kruwnfyua
EKapkiI4FiY+ZJODbKxxSie2DAuLJNPqIwt+oQuMYEgMy97H1LqX8hHQXirPQYDGygyssz9E0pJC
O6fAHi262xaUzigEvHyFX1T35bKjtFqolsEsSkchYRV65DTjdbLjEVNwbCmnOi8Tt1WFszE7odKy
VB0pNQOwl7NBJwPqNhY8WV6GZhuHEZ1znOhsdH7gTSFliZhrCTMfipWoV6NjKpCrSgyGgdh4FGpt
IsWl/yTvtzv66Lo+yhiYp5IMN2xVcwqOQncEs9fCmKW6IIDq2feUSjQXw/g+IOWMZoEfGZvrQKdl
aq21qIf1bO/yCfaoxnbjS8IchXstz6xxdPnUacQiO2TglSzR3ER0rRC/R/EmHYQQIkXeI5GooCxT
gGFsQ8MyxQ2WLLNSy5TDTCWekKZyiC+SKyfmSluTWwcKkaY4TRbF19dCS/dUbtPkRhsybk3J9vhE
MCy5fKkhXsyxhNfRRhn9ea6eQrJeGePM7Os6bZdNBtizqXuIA4GvokxWQ9uZyULqtc6mR9BCqezx
oo6a/MJnR6JO2xJ0I8BjbVI/BajeIsDqsE7W9AA9OrxU/6EAydXHr9eZfv6eZBLUsdioNp1vGGsx
h9o4xEGPYzAbr68NJY03TJnmMi54YmqevVqRJLh0XckVlQbl2dQbJEMB2LyWkLj7euylz65vwjM6
ks6RB/2xScuWojwe1yULL+S5LO8elOLawci9ip4vFK9hYnUC9yYBQN35sMQ0E09a5RdkSDE/h/0B
gJY/RwZ4E/h3sciEREAi+MnyiSOv9EsOOi0UujEyE1uv0x73dSk9+xxjt6oF5VoPKCYUf9J3MngT
h2hcwFyNCPO7s+pNrBDI0pjDi2o1F1/oBIczbnTW26JZFyJVBzVLvqoGP1iFKc11O0/beJWaBRPq
mrAfBL/eFTOoWyXINLSGGG050mqqkbjdADhpPCnLwF6DQVwX13Jaq1VK3tuMyo6lJrv3q4D1q9Xy
c8Up6GQkdbSXqj7nBQ2yuRuoYK7j3KCp2WZsMiARgk4njhoG97MheWTb4Y4U42mJ2sfHCpwjriJj
9Tzi0aoUMqr8ILHWw4R4KcH7CWMd73YszZwgX9+jltDQyufv6A2AqckGBFYcCLUoJSwdKZja6prs
OYE+DCXn76EIu3VQQNSTdaDvcUii+DSAnaA+5IaapCsvVD3s3hFdwZLUfPEzspIcRiDakHVtTMad
WibJ3dR19TYZUQ9qRcUQOFHaty7zhbtW74d9QN/PETOzdtnD768tY2T1OoIXqHoY7BZtXTFKeJKI
H+7LaDjnUvMoJd11QhmBjB6XvgZL2R8h7LBVM8KJy8ENOMhtUU+UWPEyxoD9MArMt/F2GeKUII0o
yOTLrjZpg+FqUuNHRlsSpw6ktIFqYr7y6/Hd7ExlQ0fM2rYRmmkQrn74EhbAnTppCj2jZrax6DJk
rU4oBGa3zrsqeigkk2l9kUP0N/PhvjCL9Gnqc01iIGj1d2UwJkh9m0w4CF2R4w+GN04Y6IDzEwEH
vt65T5RqgB+MZpIemLrGgxcLpbiuLWrmYKr7NzFCgZXK/iYt5uO6KgleII7iKzWDuBPlCqqT7oc3
Zk6ngrBecM9i5fjRFJ4pBsabcYitjQZP6xh0QbYdgjJYJ6nerHUGMJRBeasmdhqNbOaK4Kc3sgWE
RzZw6NsRY32JngwvGvlbUxO9lnHMjBA7JS7DYUyDNYq7fpclEMqpoA8kxxqeolRruYjSlwp7Qrsw
h8TATBMPLBx+2t4jpKkprxrBtcZ2PBjXaiuH7cTnSrvbVuowumlqwqmNAmsTDhs76oS9n+T+CvEE
iQwKNqeg5lgICYxzcU67Eceo1GpLjfhYXARy/9FlhFAH6LQq0P2atpFQj+I7nmoMmqX2wqLYpNiv
xdBljIyXt3rIdCNGR0zrEO1reOUMFQwwznVhqfVD5pLtTXOCfuxJCFGxXgWrvp9KYo4CQTxZ+sA4
R9JvhZQOxeiX7ZFdhttXDbh8rZYt4KqRQ3UNa058UdxsZbkGWBTzdbGfdC7N3nDTNxU6mnBo1oZZ
ok/El34kuxxSZjWtuqSD7cCsOL+1aiN2Mh/x1ji04nPLoW1VmEFzVqIoIxnVKN+IaCVKoOr0NYE4
CGwmYx1gl+QgnddP6FK6V0LsM82Tmv56ajo0qIsSAf+uISxVo41oFESZquJ9F2PgR6Rk3ai1Hzw2
MtzCImcgMEg92FfaKYlzFaMY/w/+YjslkbTikwZDnfNyxwiHKqK6cZYtBEkkLQFZL/SHq/4akPm7
HPxC2OGjfU8RD3lahy83THtljXZg5iDqw614VZOzTnMU6Bo43UzZRYhCGdahoxUNKkdMavm0Ejlu
7kMTgnKoSRkl9RScirJioYw59vo+wR+WESUr+mf+xtSaNzZtkXQ2f2mggmMDSdvVWColLn9pRMxo
tMObESu4UEeDHwatnl1Egn8M6LYeU1SvgXNFBbO4Nm2Wrq6JgbhZLJDMmfJg3QcqulVlwMxayF11
EwWj9ZTn7fgZjSlzt7nnH/SidhHrGvmYjmuUesa8DEY+OijLSfCgDVnf12pCLUNUu1yjysyNCQRM
B9Cl5KFz52v9/RokpeywccRQy1SzvON8wuqCpWxiXjvAPYAhtr2q+ByXleRrbjQUnILGfgjfaauC
pKzZ1eH7LkUrvCU2M17TKpEduWxjV8llySWoW+T0GRbLQCzuC600Vw0uOUZvfvyQ1GOwLivpJk20
/D3C5wCx3wQv66uSS5PpJAKq2UUEbkIYyDiuDn291X2pemstBuZDiR1cNcYrg1uf+yDKuzphhl9W
CuUqSj+mU8MC9oLPh0qOcz4Mz7liZrvGV26umqx4IZ2qN7XS5Yc8Q2hsp3Wu7CzGTegSIn3nN7TF
qxINNsPJ5lmPy3ALkCJcBm2gHvO+vZkC3XJiBQNim/vCgfJTOXcy6nekYwzaaBPZE+pLRrLIxKsS
nUKayhNM4ET0n6Yu5QWihV+jRxuop8uwGxugK4wglZh5k2b2jJKNIHExFRUsC1ia1VRPYdhLIcPp
axtvBAvlrR/L1YPSKKkrVGF0vLKYr400zs6g5d4L35we8lGl0edbqXRUalWkWz00CibzZugNm7EM
LV2xvEm6DtyAKDW3LQLwTdWNCtqqbHwwyRx9zYsQumoGWSZrUd2LyfxHWnFdG4SIKtSDV9TXBU7L
pdaiG17wPnA6kpXJKh21KYgQMJrhlbZkZDllHgEGZVoH7LkKrZWExC5a1Nccxc3Y+XB1fck6WX0b
bwsyzZmr9JQMNMSVB3GocruEYOklU6Ft2nm7G0dpr6p++Dwhw3xFNW8+VHlgbRVeCAQjYRuseXU5
SAizm97w4SWH6FyqDkUe+09wYAvL3VoT250IPUdKID6oVvXYtLOfparqG3/EZxH1kWXHrYypRBTo
mpVWbLO2bbQ+NNbVFSwgYgRx7QvM0ZWoONZpeUF7eCuE06es6s9GTV5PkApHucKToKnjXS+JWNaZ
GS+0Av51Mhy0ViCwAWG+XTGr84pIfI8n/+IHJOSpgvIvh9H/69q+0bXJCpKz/13Xdm67l7T9Wdf2
4zf8S9cmmfj8/uXlxib+TxFiKFMKhoaIyfBZ/1vIJmj/1FUZ57f+w+EmmwbCuH8r2dir/mlgS1Us
RTbpIFrK/0XJpv1qaUP7LsqaiLAYfxgINqQBv+rYhMIymZd344USC8x/z6ELurg4On7lolwTSXEV
j/TdAYBAS0OVcorfQt+l3pmaH6lPhQP2ATGYlnp1v2mK0JZu87cww5awhBdXDUff8OJ+qQm7qmdw
ApRyQyh6fbY4jd3k7nBJb5qeDXSXqWs1PgcR8EmKLSTue1N6kU4BSST+N4Zk1IM/+ZHnnxofvU4Y
s6ZTeqLj++Wn/unpIlIcg/z6M0vxC/bvxx9m8CBV3PhICzEL//KH/YOo77bRE626KEdETxGlAoSr
NWDwff3YTPa0Dx2i2v/+lwKU/e0n+OUv/WLuk5PRZ5SkVhfojUpr9xKTLPB93mR5YrpiOC3mttaz
QHoIdMxlsCvQ7HUXC/mG6k051aojHrGMhpwZyfUNOdAsWOP0BeAVuCfywsCvg6C3EwB1B8wNgXoX
3t9/iPkN//oYfvkhfn0M/6gROqpxKFcXmZRft3CN5jBT0Q1Q0XRICCX57rnLs6f+P0b035/VF9Kg
PEhWLohident+Gy9ZYeuXpvJBhad3y/bAzybOx2WPJficK4NbFQk6sdUvgecGdzCE85/vwOy+qsN
+PcL+qIjDTJjqgWNl4f4FUKvY9WOss0wWWDaGQc24yJ+EogcLufWm3pu6pu4PMY+Y113GGUnIlgN
SSc9LhoaCLGHBNjuEMLRYm7ncwYYn3gZmX04k/CUlRMau7XPrb3msEoSCYtEbuclcNgIx0aZnyIy
qEE/NcoLwyU9WupQXoDRxTt0CoxzUDdY9/DB8U69KsqJcD3UJlO3tk4+qSIxY7YFziytX5M7AKeM
jooiPlrxqYIbntKlG86RsKz41p3ioyvRGZQLJdnC2uICET/msZsjDEKbZTDNWXDiLRQS7Pmejujg
J9hiT/z7RHFIRjBfTcFmFP5qwNkslgI5BuUmA8K7D5+L0YPNBoBTfmgJK79juinILn/udAHtRv2y
58fGzn9Jn0f0A886wPa77I5jTzMwUF2T8sPf0yPwAEjL8elZ9702PXbZYWbN6otuWPkCg9PVcJA+
Rvgu6/4IiCxVsFE6SFmM6x29XNCSS8Zvo3wC/ZoHCCW8mDQpPB7M+vK1foSm63QXJiFncFjGBqN0
9g43zfEXDCI3/bo40FGDVsi8y64uRFOBMWY0c65PyH62pdu7gzM941Sk/7UWNhyO7GIvgSa0p83g
1KfrLQisiTjh8KB5rNErBZ0GsUUzx8uAR9/sWoSAKkGwW+F22jJ+IEisvRs+GE/wbgG66f1l4i9n
PvyrQrNyne7rV6Quxneu8m8WM+WLF94sy1gSTRYz4LK9Q3MuRCfMEbt00rv8A3MbA0zVXBj8FIj1
8dM95tLl71+i9McPkd1A4eAO+Jtt9Rdvd2IlnK3NqbpoEA2WGunt+qY50k80dol9XZH9s4xXwSNJ
u4f4uTe+cWvL81L3dWEi85WGr2xIEDJmM/dP1vJBMnPZUut5YQJyQb8XJiahjSvxLtHI+mEsgMKR
r2Rl7GW48vN3SPQ5/QUb+r9CWA85Qw1RPvE3O6X0h63SkESVgkNWNVn/SnvpoyyuZK2qLpBkiQWH
woeeAA3ssoehZdOsSVB8IJ/oSQaIHv7+UOQ/PRRFQ2rPjm1hK/1yVzS6hWNmjdXF0FcqlYXb1Eth
jiyUz5bg5iu0uo+hXc4ZLsyqhUdfdFXkO2gWzTXmrxZLCH5fm/YLMXQRGbXx/bc3SP7TLqaAIdB0
y9JkWCG/PrpAyuUq8/PqgrkFb1+Np45QnEp+vVpuwTRfpC2Mzo9E9Ck9hzUMv/bBNE8kWdXqtgoP
evEKSE3wPYlojgSRgQA0YGSRRaFqkAoWhZ9tB5usypZ+/Arvz+rfOnWvtfcZOVg15HSODMgBe5Ue
4xJrrzmLUtfC0kLAS+TehRa3Vx7mVkzxFsbPvsxoNDwY6kmNngT1hAHIr25NwlUGrzbOA2Pe8bFM
94Xh5MSJEHVI59PcxfXzmJwnazdNnkHlUDfsnLZEeiSvAQs5/MS5ATa5UYNbYFkRV6YEayl6pHus
x66EzTa7T6xnxUSZqx11kIhXzotO+hxCNMGJJMI8d3MFCIkn497iUBjy0Bdo8/kV5tPEPOnZIyJ1
JpJvAvlbf3/ZfpS6Xz9BVYSWQLYR//u6AojmdciwzbIVvyThvifgp3blyZFfhOwsB/gfvWAzCqvO
dHtAZ1sogZoJjh7KVnpssp3aM3N4UaY7lRgtzdFlT1SfOvEUvtc3kZPtKbqajXXRboznOo3tlkST
Qd701R6Wb1p/cJOBJw0H5g7dB4qzkCGgaLn+a/eRFUsiOPjIkoYGhaMrO5UWBwaBhYCCpNmatzMV
gRgRcdGStaku2QBJmOdGLhTMWctvg3fn4vL3O8Urr3IQMZQf5ImfFqtqZJnwJb+8aHejXb4wah8I
CRUXaW1TiBQvagbD3E6f62Oxz79ZE77kPv2rYmI5MhXwPJA4vmYjSI1aXyXFKlkpk5dRoxXH23Ok
oxlSfJtLcqCuYLYpXLd0pqTrgkDbq7pCrdehaoc/fkduLs1maR0qe42tr5sj3IpNQk6L+V2VPq9P
v92on671S7kJqBbOu8q1snhirJuI8aCbKhOdigUnQI3KK+C0/q5MllRvxEnO8aV2RIxxSQ/Bo4Ig
AZEReiW7FZXdTC6c66DkbSRI7++vvzJvcH+71i+VqGr2vQ9aorzIz/6eATkFcVGcr+viVHvEREV7
1Br1M+T1jssjvWUi/dgnOeBOeQiX4mnst50zvGBaz5tNv5SnLeyqxfcJ3dKfioX/PH/2zF+X21hg
cjT63FOEPcQuqva1WNT0QLCPY4B0KsfYkBKTMoycnPGO2fIDQoy/3yv1D2sFQmUYa4ai6crsAvv1
Iq6QdWvmSsGlehw4C2c1cnjpo0eGn40L3zxolbbQpSepwhT6SWAEOvRlaxQ2wwnBeAXPY5f3ZrA3
50BS5TNg/fdn2K3wMM1WZ/8oIblvNjinWcnn4RCFNgDM8oxCBeNG1rwaWDeiGhT/vgu8UTnn7S5O
L63ugrrWCB4dTiBaADx//pAWrPF7G0QXGc+dtg6n95x9oRye6vEcUSMa3SFi+iuGs9idkN9hX3s+
KoWpsOGJ8gkl+p0c2KJ+kJNlVXvieIOsE8fUC1Gxq2L8HIRlmTqhvjY5dCY2YimkCPHgSu1dmt+U
aPkHUo5GdYMJdzI+fX3RkHKAI23XFOAn3Wzcaww6tVUy5/yuGMCwPG6FfN1NuxZfppgaC3H0BPMm
xtgFYhPvAYPZjxS1TK5CQf9og3qBtBbTKBP4wo1iYrtU6O6SssqjjwIjVKxhRGBDQZyADIua6Vbx
hE1drDhMREwnsELp4i26G4z9HIu7JcEkHTj0BQ4QZfRw0SwxkTfCfQJPSlvi2iOBCSDK9ZkPkozZ
602IaGtaYkdubuRVlSwHokc+queE3FOutvRdvKhy5PI7A+IqJhH1M/vwBspbEACcXRgoAwhyHXDx
noL4SRpxJdgcowrkh4Q8EiP0kdyRBIVYQ1u3DYr4ZfGhEkOE5IKHwal1reHn6khgcrRhj35i4nFF
Gw5MbKN5xfnL6e+YKOvFuj6OjV2YD/lRZohnM3dbtO/RU/EsL4RPg2mR+SC9UNkFuG1Nptp2m++b
dBu0C0gORbSSDSKhsajvhvY5ze4z4VySfDUhqsU3Q5gnnYRVxlshO+bDcKnf51m7x2PlTGcRojGs
OGzlR9q9xvBkumSqEI9y1yVLEWPkRzOsBt5FesyiuZjHzoVrkosManfaWeULDF0ruMtk4OO2kb4z
cswaTm5rTpSyZPM4+Y3DQUTqOrszl7hGqu52nntwchkXsHUtu3pV1+MpWZO/uRHh3ZKdSBJt52mb
ZtHO0ZnYKo9ivSLwFAbDnUoBzmxN+8wFPFThchhe2h2qboLd70Gl7UxlV2oO0x7pHoVI8F5C3VjS
qXcSFxt56jFtiuwNg5H0lgotT3e99lHXa9hv5TtMcRgU/S4+FMa2rm50bguBoxCGlR30aOD3xkbE
MOaYJDR7wrTibw3TjXk3umTaOOD/+D/VBVfQievRJVPDP7bYS8CatZ7+CEQ/FpxUOVemnWPJU6Bn
EDxBH75+TMIlMqBgP1y3w6ZaRUCIV8I+8PLHhlRBQuwCL7MJcnVyz18GHkGsbyPBKp9oJeHimufi
U7rpH6m8zWP5mO1AeRtetzFumNiSW/WobcpdRn7lp4JF+7mDZfCYfo6PyERbu5yrcmdccZASD39f
nLXfezzz2qxiYtFYmk3jy0lOUXMzCjMruFwfWYwn1VEzRlu7wdRPQnGWyr1W7gd5SZo9L0e9AKbK
N++BMl+2xIHb04u0z07G+CyGt0lRMJ15kv39tThJHoKhjcGMNiVr9YgL1XCECz+1suGuq0iGPeB7
Sxj5TgpyHimzjahW+a5l9PuBjB/P1Gkl4ZCm0Pny4w1Z0DSwT4LL4LYIhs7lPb5fm9IbKyKA3GEb
8UHYbxz5kdNs5GXlhRqa2MX4EG/mPNe/323z9+3418uZn8bPtWAR1U2BYeES7/r7cYMsbSnVD1xI
yYi42IWkwyOSDNKtVpOCuUBpz7/TXptt5fAyYiValevqc7gBT7MU7vEcpsfWC13LidYZkzw0vNtu
y9lJXUqbkrDF1A3PhFUuohvGeCaRsN5IkC30eoI8CN17jb1+c72ksSc+0NEWF4w/OMGIHGJsFk6D
aTXnV9Qe5i50aNC4PCgpf7kmjK3PIW7h9jgSkXlQV4Fbrv5+r2R1rk1+rbFUHOj0iSGoqrT3v5xn
E+MqYqkFiy96HRlQkM3O15CM5ZX2ytPr44jFfoPmbxbgYVGBtkACFRsColvTGbJ9Kr5ZmjcLRETt
0JWoZVn6xR418+bKtpKd0PwQL8TJcTPrhNO1QOUGFCWu9/XwEuOyjNX7IbqVKsAoO704VMIxyDZd
CJ7IbudYi4Kz25kkKzvEqJOOiRfLdrkHLeNam1ZCcbIyarchOzW/Y7aoj5+i+VzXnm65IWL42yL1
ukP2XrNu7OY4v2BJpzG96W6yc9Ev40Or2iaZlo/hoXNENGToy1wG9DH9QIyIyaUV9mbxxKodPc2L
Lrk9hKHgCaYZ6PXn7kXctScVMemiu2WPqc/dffMCgTt1aBOqW8GrXvCp3sWr5iU/TR90AY3BNh9w
MRSGXZ/YG3wM3qgqdD7MHI0d/HKv+uAm6lSqH3hRFbvhxAQji/31UHmkLvoPIrnwgNFvKypvtPsY
mMMV/ZZ0FTvxTeQiPtlLjrwSa/IZ6XleqdsW8K1XbB49bBIPMb4bLLkLhGfmCz7LudV3dZFzN+Iq
oJdjbYst9gl2Jm3BT3CAR3IBRBuZtvHY7AQX+DlqFIbnTAMXfrQG6O/jm9rzZtcrMXekU7+63sw6
q4u2KZzr61wEXx0CD0kXxCcJFjN2oCd98zr/3p359W2eGyM/ffp5Whsd+ovw0r1VNBfs+mA8RrfX
3UC+d7qEZiosrv27ccsFez79cwLnL32GumeRHoxPIOmzotEbvzvIM0H702dmyRAqFUUVUcp/uTBD
zRExhVwYZpPDoFln8B8OARwdd5WjGFwSTsarprgxgaz7N/6GMtYdyk23bRad0/DP6329TtbFlkWm
xCdKuxePR4orDygYCwYprtlaMrCcLAy7XM+dNwO1Ga0BJGmeybNdKIITTW4q7c1m0+QfpFvkGHdv
m09SBPy78qxs6id9gbnZqXeSM92MLlKIY7JGL8RZlo9sdiOT2LJBt0FgG+OIfC2/Gfqy3KEj8xDb
2NK+Qgi+aN+mT0LSTCyyN+NRfcPGYb5ROOhv12oBiGpJlOmi+QjupNPf3wBt3mt+W89+utFf3gAh
CWSrlIOQ1pfvaf6iu+tzT1o1q9qyx9IWHpUdIFA3dMkqfyO0QrnN1nW0BDaf2JwRl5qHa9aGMDY7
hZbmsrPp9OxBSnkCVVq9LF6sDTm1bk/P3VO1vSg74SY7lnf99rsmtPanfdX66Wf5sq9i0SPrEAbB
hdb4GpFVtCsrpPGOTMQrDXOZBADtoDa3pcFZfdG+WByDT9W8azGy6vmnOr86B+UzntbKeERRopfI
iFeN/FQ1t3Fx6meWtU1IspEQ7Omp838Xdbnsn7Kd8VyswOnZJITdZiwW5Ssq6r8/LOX3ZgSfK7hM
UUSGNYONf/0qUE8a9bU2g4u/z15mo4JPlu9iWJob9QNBYb1gSxqd6in+kZCNBCZYJOjYzlShlK71
u/6qC1sOPZJT7gRPXtXfbY9/XE/+c4HGl5O9UhgmxmIusOJ1umEtWV1dFEHji/CQceOe5yKtdUV3
epFd8y76iB+CXXhP5a3dR48DrTCyB9R1aX1z4/Tfe/PzjWMYr/9AvihfGrwzRtSYyLG89JsY7Ea+
6G8Rx3fn/CXsMHNCG7HF2jXlPcazcKXjeSFc9gN3T/k8nHFIMSg6K1uc83FH3iGRxbg6TsYqYr5A
/UmURoexdyU4KqvOnEVsM1k/VvriGu6nZI1dF6cpzq2SdBqH1gZxuZ2HGKcb1oTLFRfOVFrgFqVb
w+tLThxkNQKB82/uwh8mFCp6A14dWtyMSL62PMLKqlqpoKwWN+G4VeaSeCHu6cAwDdyP77Q0jefs
3B26PR/nadxOYECeMGlvGDvtuMbva0/5D280sglIxIAbFEP6sTz9tAFNGaIfrdEDlh/eXUy154Eo
7VO8psJZpi7NwAUaM7vBbAfR8bPx2MW/2QSNP9S/v1zDl/oX0Zk/JQbXoO/Dc7crP/nKawehE1N5
leyNwAMhSPcHxeYyc4INjZ01CtV5nrpAvn7mYCq7s391wSu+StfTUsVM+QFJlYAcJfS6He+I9Rq7
gqOEi+TGcAwPqtCqulXbTbo1PKqIi8mxnYQWc6W3nvnIgdC3MF7hZXMF7CG31Lr3EOYYIBR4Ixal
2+05m3PWJouCjeubcZ78h13BlBCWiChUKHZ/PLafHos++eaoDQYLzSU6ABUJ9MXAOE3a6JvM6bas
jZywpxVznOpzDobmtAjRxybx8tumvv6HivuXa/myQzUWbOWo5fGkO3y/jKzeOQkScpt5E3UVGQbt
RfV3vkHq6W3JDAX46sEIlv4N7VrGXcCZu3XIyU5f+scUGeFeVNmvs3Iv32Fn56SMGYcYkg3LOjQE
onGunxR8JK59ck6fNtEav36AbX5e9AVU9TZNqbW/QNbnflePWX/YwX75Wb/uYCUwtkHhvtdOcghW
6v11GTgMnhkakyVtrJU7uuTkVBtHfolM4Fa6MZkgBJmjtYuImDeDdyO9Iw+pInIEwrqOseegycuu
s3mZaDttc3ve52ht3Os0fTNbfkzWSWsLe7ipdBhqFK6q02VOTwx5Ch+F/CNS14kYu6CAfm9gVuwk
z3wP1sMWkvTCf5PGZ0jm0oYY4QXKcBnZKhk5GMnACm0mY25PiC7DfNK7x1W9ldCi72iTH63j8MGA
b/H3PfLPr+4siCIrg/SNHwPJn15dKS6GAq58cMlGu2fg+aa55QZtsnqpbyMnXDaLwSZhRn1TPjvN
hVgpbCobS4m1JOnov7oWZp9wq/8w6EhHVcLd1bLt2Kan3mepQ6JyjfBSOwwFNsHTtJ3VMryxtqYT
N39S6XiS+Ix33XgiKNz75nrmT+VLsWdCEsdSSkgn8R9fet5j28FHDQ1i5BAFy1idlzh69AUt6t6R
CmdAHTIQaKw6SjU3mRQ7NOZm2RxIrxKjq+4b+ZtWz49g0N8uiR2A/2jsz183gBhdtaoMmnDG3pRM
ThaBLVzVs8utxCQiLn0GivjSwBOVsCROLXnW/buPdpxujzuV2yp9JzQo117i9DRhAhh5a0/wDOL/
6t6BZNVUVWNZ/Dq0gkSrdySfBZfmMb9PDtNOW+GUPuKbJSPJazbYtLkkDu6X7mK66QbGxSr/pr76
Uaf8drdYIUxdAp1k/BCy/fRyK2iIE7XUhTPcGJZlcGrIhzD+lIFrUGqxIhPqbYPUmRa9Qw5JxAOF
8v5ZnNtDiYNyCXWVE0XzmZEfrbn6RNbYyjAgMCxLiUMRnR1bOJPe8PcXT/l9XTMh/RkErs/RA3yW
vxauhhAUESl8wSVcF7seWqt+W98SQMWuuKQ39B7s88coWFn4KWxsHst8nZzE1PVX5hGnvt3v2iPZ
WLo9m8fmCHXb6BEBL4hT+vuF6r/XAnwYEHgQ6uqkyn+VK4iaPGiNyQ0uHq8oOIg3Xl9PTDsgfACb
uoRP8ak76oOtvNbwAPubbqvcBsIivucgEL+USzYY8LzKhq1D8LSKacGC6jYLPFlw2zed7LTZRkDz
NLF5FMrtsFFdGlUkKsc27QGJ3senECyvNdARdN6L4LXFDMDBfFMttWXxFj3w66zrhbpoYYbshe92
/j89KTJ8kdGIJNhLP8ZmP71hbXWVxW7ie7w+qt7oEIbA4ONST4/FQ1fbuuGIT7w0m5BMgvd+TcOi
vC7aVz5fZYVLfXpvw//h7LyWHMeyLPsr8wNogxZmbfNACCqnU7p8gbmEJKHl18+CZ81UBD06vHvK
yjIzJAHw4t5z9tnih2ThP5SIUxSyIavYPsomdNrf1w7+AIaspTLLsluPdMwhHkU2W5ZtLlE+R8v8
Xj+mtx2mLrfZUkB6NBNnYDU/VIn/fM7v7x6rd7KrhG8LcHvtF2kJjVFmci+fiGhrIBFZOK/wNvUh
tFonHB4iZUVNmMsz7exVwT7FZqGWkeTrM4IIbEMmu09caljj+0hVZ8y8JWMpYcpxj4sNmP6iuouY
0RI4b8tH1cFSz8RgeH6hzLNcS7pV2QWDG1z5K+ZqaTErlXqWwQcU7LfA2sJSiR2Lvg5hO6I73BKV
JUfLChUHiFQOv0yY1Wtljq5AN94C0tgcf5GRU48DUbu4YLorrEdhLUE+wGweSL87KtKcCkEvnnD4
Elu73WjBQtBstINtt4FUB37W+TbamJKLjjBUJ/DAw/0LGqCP53qO1cxSC1ZhuNAg+EkHvV4AHJbB
PmHIN9oltXOZ07IC/mGoILYPY4heCUrF7Axb6EGCZg9l5rKXLC+aWIZ2UDUz4p4gAt0NYKI+U9JZ
9sxxeiFW91mO1ybsjs4+f0AGtOu19op3Z0PrxRRecJmFpwJfkCfui0WziJ9B9ZoH3x4OpTfY4bsv
b0zc9vUR87nZSAAN2Mesmgcu8XbANsoZC37mld1zvwA3RFcz8738tcRopbg778dlz8pLoVsmDGe9
sKL3Ve1ya2Fe8iRhWvUaMGHEI8Qmp4buYFHMpsoOExXIeYB+w83EcWBmCiEEx53b3rE8fJ5AUJKb
cZWcLObxOoMM4AmS+4Z53OzieCv3KN81xe4KxhjCZGC9wG6PUL7Q2HTE6UY2XqXJinsgMpB5DrgF
Yw8mlapLREFOMvXZLbM1EQFBdGC0xNQU2nC8RoS+xP+omTU4U8e2LNIf35agmYzX4uVF3IyfTMPk
yPWFuYGpS48zt2eeX02iMVtH/yIvD+02iO3EXF+wcxpvC+Up1VzgGBxBgk8ClEFU39Rwzudh8SY6
CZ6hkcdP53vD3Aaax6uDKL3Bf9ZaM3Q43zGCUMHBff+dgGWz93JpjnMHoQaicp9a+cwEQjXf84Zw
Xdm2BpikOAYZq7BA6NZqHXJm0+mHdqaj0zDEx5aBdGYRVdZv6/DTIN9MrXj4HWlm+tLqFj5yxnpc
mfXxzAD17tIvmB2LRLD33UICDGhQbDlWQVs0Y+6YixPxFDA67NzUnog8TDb6mUFCvLxsplQw8pid
Ul9A1+RXC3VZ/8Qnn1xzr4q7aX/if7pMecKe+fs+OUZYliI6lE/jm/EIkrmW1uZTOxvnIYgW7lCr
xLN2/Q/44R+A2t8/dTpQfzkvApwAzmhO5ZM4D3fJYlxc1tFS9gJ7mhz8hC/9+GlXABjySj0J2k4+
NSsmfwyapoIBz1VH9xiSbf5eDPyh2vrt3r4601/uTW0HLHqaVj5BUrRgtLrWsdsnt1iPrmosX044
oUCc0tZsadP7VVizWNiBI67gmXnCKfGId39tnc6V9yRfY1z5WEMExnVGPfxwpd9xN66UUaJEOiD8
t6++8pcrHSrZx6O7kk/+c04YLBXIknl74KX2ea3PaSSzuXhx5Y9UwT5olYgwoe30bXI2dIwFiMZr
/Ak9lj0NHYK19MXbsPaEbB0xhe6c7D1d+evwWf+h9v/zt/nLVV8pIM5qz1FLlsspAfnpb0DL3fMc
CHW8r+fND6XzHziePCITsQ7/kOGdXU0UJLUPRdVP5JN2nL7Cdtd8RM/h9vIa2dmyvoXwMlMBMUSA
9uQYOKgl2qe/f0uwxq5fUVSqJPTAxVUVqLjS1Ssq13XZmlGsnuTnAothW/w8T0ZU6/PFbc4OdCED
Vw4/dUYL/YnwIHZ3JNP7TBsUDRalUiwl9dOqMFrWDz5PCw2qAb2i8nT5iTJDv8yNzpqRlGwuU06r
UIZTpdyf78lHX5qryxO5FepqsvYTnwXrrgsepZIx+qyqvF7cdfdxsJan0HVcMrx69ABE4/dwR1a9
9QYv53KeaM264TTkFrUM7N4QW16WeEi7wx6a99I3EKZ8RvBG34lwh6bO6OO+v5kgYDqTNckT3uiS
c1D2jqrY+mOhTpTXyFxAJmjA/gaGB80Bd99oRxSsoux764yZIvX0XMyelE9Z2unWXE1uTGSV2KPc
RDuMd83HeDDsUV/zF12kjWQQujq7GQqGbfNRmg/NPDXWYGk4Rp/Nzu67l6LpeFXnIdwyBTYmM8qL
G1s25IzgPXgSVhZzo/qeLBLKprfaalyrjRaiiv/XuDWEhwjK0Q15MnFEpzkBX+qb5OZzAFtl+ff1
8n3JXi2Xq711sPRAzzOWizbDSjNZ4pA3T7I15Af5Mvcrr7KbOxx/WnxMlH1AlQHMpQNEwjWc0KmU
ruGHKyJn9OqQ+bokynGDqRy87qti/KwPQpkOpXpigNkkq0jea/7WsEi7xTlvhm2sUW0iiQANLBpx
9SLHZ9sTKOrPen+uIKkqDs0kP44x+X5I2mcdzVKl7bPx5QLrrLkcVU5HoTxV2Blp6bOGRXj+XiL/
xy9yFo+w5U8K26/pUPj2763wqkCfZ2h+1p1ecbGaaRWn1u/Dixdbi9w4nC/HXn/X8ifElE6WpJiI
cZWGA0WbSrxglOhXK5MFVMkEpj+zzDX/rkf4gRJUWtY+whtyUbYDpfc8ZSaWzZXmUaLUU5qV6ILw
NjrsKiaJ6TIo1lbxRJZxAsikwiHplgwAdM0FEwjTRYCFgTnrTlmN1wXobnID9FQy1pbLjRHsQ9y4
b6ajo4OoFTnGVEMxOuDFyT+kmHskZ5xCp9E+Av/MWkgdfJy4l/B8LOE404Pw/7WClwQf2Ng+D64b
4FWufZwlsPd4qkQGm3jJvuYY/BCADYXCn8MbC/ld1LYjAiKnFG1EMBI3AM0M2QKhGG8Qmt1hGe/H
Ox0iCj4aYXh2cD6AkOB1Mh4JHL7hGhu0XbjJFuFeu68BBS3SlW1AbNrf5gRyH9IRszBhVCn2Bb4W
usFeXNTFDiJ7icHPxUWUY8pUprZU7EgBtDIokS4mdfUtSW0xzYWYZYRQIZRFUw1HpsQLbxUlN8In
x1Z200ML89RlKc4+MF6PH6IbY967cCkX5yPUEbOyqy0T2LW2vbyNWxpoAcNVTpp+BnPNYTEnr9FD
UE/ZzpDU68xGdV5tm6U8Kz94IIwrnXKmWW7/oa/TfZw6+YF2v4a8tUVAQRRd9u4/QE6Inwcyyu1z
gqnYzH84x0+BPj9XD7npEvytMPxPWzfHoOSnKYb8DSaf3kwdZfsUqAhOcVUa4fHewXyP1JO0xXaU
OcpNd2ssNOgzO/oAJtPlM5bEn9OGOsMu92eZyfcC9PcruNYAaSSChFXKFeADcBg9ddxgawHJOFkb
6o2EiJp3ZcD/+34YXHXAndNR99Gt+pm5kFdyN78rFBcOxDqeS0t1g+K/dSQHHk20GKPDBm/sy7Iv
nJCOQZor5rIcb3vztRQ2uCdwdIlM4jPXlxamsYuHj7Fjfi8NM82Y/HeZWyt3XYgbOHaJCLJqyzt/
yIjbnruK8fCN+ti+FF5o7qI3vsSO6R1K1nrSr3WdJ56g4mGdmi7OnriAn98hcI1cHLFtyzGIsLdr
Boor/5DDfpTdAvNl+JP5ax+tYG1i5UQk1sxqX6O8cSr6fj8kyTT0LuajjjFJ6EhnJ/PwbPTdn5j2
2h8LDh3DfEJ1ZNO8Bi3xsctrEaXUqXKNN/0TY7hxeeFi6PJ2+ft4moahN+Mbfj2Ni+aDzlbAUtIO
4LE+RR+JrW3aT8ZV0MMn2Dw6Be8+I5JHXhsIoJdb0yPZnr0D8v7r4PjeBGUTA3/E0u6LmXV+oSvQ
nfLuJ1r+91Hm11r7941dHY2lIjaSRnIXN4bq5qaWQMTs9jg+JHfVJuxm3ZxE1SdY2+dH/4hVMZJe
vC+7RXRhDEEIxV49/NgufJtlXl3T1RuYtqgtythUaBc6FxNPyi3URJRKQJ1PwGipukA4o3LiPYWf
5lF/412UPvP7ywEVNakNYAKUfQdMlYX3Xva6xU/jJfkbuDddoWHCq5wSwMVrVs2UJuXHiQHXPJ11
LzKGVqd2i9FSZSs6roOLcpg4qlPxuQ3X2dGPt+qrtUzt0mOgNpwhus+Shx9Kij9WFL9c0zSz+KV1
wZiFNPJEV07sjXRKNl9lcQt0Uap2vxzupAcM+47qlt29dAD5ypVy3+7ZzwfJ5iT7AeX7Lk2YnpAJ
vY+BjSwaXy3hL1fTJeOY4uOmnCbW9Fxxsn4P1pTCTt5GKypKm7knju53cJrLOx+S2Q+d3HcR49UF
XC3sKgjUMqeTYWETg8uE77Z5CdYMXRel29wkMB53zfKymiZp3cNPc98fb/9qCXdGUGn4Wk9LGGVG
6gNMogaZ6+8CpiQcqJwilCKcHw0t0k8P//vojnunfZUs3cQ1Bvvt35cCqWdArEKjgD1Pr3XOHq0v
pddkcynnyUe0FyBCjW6BSQo7TrSN5/2urh0s//++JLU/HaW/XsdVXxq3Y3xO8Yw86ZvihfmJaNMI
2RO9VV5enuQemM7GhKRbVgmW5E7kl7NiWOGjFZJgGr1hmWrhP3vBA2zwIghRT+VGvzV2xRPMfvge
5O9QDgTx1ui4k76lcCO9E4iu34ZMPNA0oQtt3UB8zV7/fmffpaDTE1ZFTdMBiQCKrp6wXkmC0RoK
y3upozF30Zsv4td2QcSqCpMcOtEFkr1j/MA8+eO6+vVzr55okWLWT7iictK2ZLqON6obe+HRuGV0
Et119IXmot/k9mWOe7Vx+uGm//h1/nLTV113ZuqX9DLy4ercX1XzZA5iPGuWIKWLHz7pT8ftr7d5
9fLi+5oRRMvLK8/pMKCXSTeVrT30DwJG9XfJjehpdt5/6dKLr8Lzh8+fXs/fRhRXX+/V66uodRkm
MIBO6c1UABprAj7LCy66M4DlcR16wPi8w6hLYqZI4Jc73f37JajTdv2XS7guAoO4To2BxXeir8pt
nQENzt/v3QFwtcKLIFcXxI8GiqcO8+Y2P+UeMh9mOvAzYGtsgBbIvcVgIF4o8ry/veyBTMcZLYXC
wKlwFEQlwlNLA4/K7j1ivP/D/Ou79OD3R/hFwfvlANB10xD0VlNO4rMhzcBiZP+BaVzqrzL8N3Mb
h89zB/d3Luqg0/1xfFWh/zCxwwCAvNpo1u1y3/bfi37ehbiwabYZ3SuHSDjkr3FsT9ho5hE+iVxW
6mAT3vhfuHv50uAKIMKOYxqSz5K3cE+YaFTM23qeGz98SV9d+t++pOlL/OUmzZaYZyNhnZaP5xcd
9HRjbUdHdkWU+Rq+or2XDcimoH0E2avwYCziLdOn27MbO74jLnWMUYZtMt5m1I+MO5u33LqVbPpC
dQH4KW2gr2IUJmGbEt6NOCVmjsQ7t1KZyMx036HHrw3Xwpi2IXIVIjQwJG098uaWzeGYPfi3+ar8
wHh0HtVEkq6jywzTKmbTk8YqwmmBiVSMwe6sXY02o4h8xS+Y2UodDmG7BHv/+6KWxG98qKtVccXL
CWLVstRpCykGm9YFNBhaUSre1ixgBQ1Ay8zKNj+kBSCZgznHrfYS5GypmJZeZMYk01soTr7pnr8T
n7hWpgoOHbHgH1O+ABvLystRyR31AzfkPkQk5A3PzR1/3Ick8iBu+ITgQJRnicLnZAVucZmjpjce
9XvLi736IXwtH+Sjji8pqh7SJKSJjxjyjQaLAFolo6wM08MlqMrZNZs54tSw2DXibYbPdY8o/dAZ
B/ns4UjA9IQJXqnSsYi2gFNguhmZnvTzMVgZrVsGC8n/EOjbsObLfliY/8U5gRSfESvUnWtljCrI
XaYavXKqPWOrroJFtL54xZwU1nV8zzjdWKWLcJXOhUU4//t3/Mf+2TQmOTRqaFO5JkdmZxMfNbnj
0B8WPnRmeZXla9V0DLwj0E/a9YpdqsTyFmKTnHoIGkwPBv/zKAC8/nBefu0y317QXy7m6rzUYq3v
pHhUmDPNzrBiRJg300sC0TTGqAwrvxXhe7KwEPM7ZvJjMDOekSEMTvZUIwEhmm8G4MQIYEzcJscu
F6reUhAWKMsl7aea+Y+nDnotPPMUCotrtdaAH14oiOV06vj74ewExAlVs9DGeQNwMvRg5dyed9od
+h7lrtj+TBH8ws2/P65/X8HUY/yynxFMG4S+zhWUzoWgFQ6Mm8s7havNyA/sw9gX7ax9UW/K+U+V
jfG96UOgoFtwE6AowF+9Ki5qBc9aUogS0v+O4rwTOPBGXCRqXBsyIM/uKNTEws4z/5igbDYWUHaU
R1TknY4gyImMo5U9qh/NJALKD+heg/6JTPMMenTmpVhoYd8fAra9Zo+jOGdAPdLVEqWmR69ysy/B
zfXwXu1WSta6kYl35C5pj9KwPAcHxYTrXiDAvKuaeZ+tz7Vbytg9u0WxgHicMZzqvCII7B5YIGpv
qwgNYiF4Ug6mrSizpqBhXknNUvuJ9IXh+7cqAWUf/sPo3xiEfHtqlaikl0wHpdfgxp3XY7HUo6VV
z2P1HR+sFMhwjpIqKci/nYFXMCW5CCtmEt2nYS6nRj8bZxj5WmvxnpTyXbKOn/z74kCvDQAMPURj
7ADAe9m1u8tTBJGMcwWy7gsap5P+2aW8CDYnj4m40InfSGZb+U768KAfpUP7msBtWE8oLvoFFEbB
ElWVepdYkLJnwFGoufQn7RYA50F87G4w2liGixpuY+aa69AFjJ9ZG+wclxRaLqzuWY6Bj4WdA54/
i2JRe9jlL9niAVYvbrLtHsjbhlxqYnmAWYab35NPrazQjcuUiICb0v1A/uFOwOQZ5ggE1s9hma7E
h/a52VU0yzv8EiOnWZODgk7LXAwMHi0HLsdTtFXx5J5ZK5GTdZVspqPJnAXIq/CVfsyW/TzdR0f+
Loe4DXXJPN/BQGyCxYwZTBAsQzlDHFhtYLwpuOaWeTiE7PSFsT+tmPFZpRgVxa/dRo9hx84IkAkf
oG0jBLHgSMDxOFjzy7rxvjjk6rzEEfoUOxB3D4OXuyBzxmKiU4AL49xtZ4/GXniB4/dBtMuXZnU8
mByg9+YOkswBleZCuG3uiElyqs0kaWV4ID6ODwIc6IBPbnM7ABzcdqhlhM3kI9C7kG487dABd4oz
Q1lqxbwW1mW9NrDbEGyUjek6GueSp9pjuQrjmZ7OtBJcMmPUheOK+sHBTWRAW7hhOY9W1b5hxPFA
31fMq4LCxk6PrJ69mN/wIhEp/q7sySAcPyHARicGwsNjhAm/tYR4QOna7ks0iU/n5ADxhW+YcWsR
ulHo1uOSxLTyk38A6gcqebIujaGYnootmRMlgDfpYjfEpcCrkW/ilTQpypeddRIvS1F8xeZJlmwY
YRptZLL3DxaQJN5rhQ+rB+DJ0Q3c3iEdOBnEjp32ZMjHBFlf7LYpEi//PREe/36emt9LJl5x3BVk
WdV0ER3X73uyqlZi3o5Nceooi3snuW1vSvSKtvau3xnL3CEZvfRwtdxoJyYdx8KNMRFexBvOvBg0
fmRmqQPfKjZRASwZlFrlOqMieA7n+26/oQiPT6od2v06X5TrJoExFSGY9Uo4Jl68NZfykpVsbcR3
OHl4vyxy9IDAsRAw9owUTHyzQKefXrBAYEgxacE9asnRnZgL/w10/KfHcXVElVGoZprB46C2EO1J
/hof5adp4mytCEDxfuKrGlOJ8PuZ+Pvzv2r1CZkQz8TGscVSSPU3OCrQ8hGjK817i1nyrJbXiuFC
OKS1gTYfMFO7L+5pzHjNkrt2zeQMSa55EB7hOCS4OgNc9PSNXgdkUDnBghXskFuLPC1Q3RTvjn6m
B5PKtRTsaoJflwnQCZ6Ew1t5XpII4y+0FYjxURXpltZ1Nmd+UqEQQ1UTP4akiYI5wjUP56C1g7kS
krXg4JdtuH33Q0Ev//RwruqrStIC8nN4OK25pZhPsZw5PVe32d6zDpfmXi4I2LJhRF/Wxh4VYIAX
M+CEeSseZOBsNj8mAD8Bod/BA74wxDmTWRYTnG82XT4m3tqlKk4NRwgTlBCp0G3MVNcTV8MnJil4
iUFasjaoqN9QXijPEcoU/o3sAkyuWsAwXYuHv7/GfyiLf7sqaTrJfymtBLnuYRyzbkvMC47ZC9dl
G+vz3eVBvznDM9mIj8JKXAeOsqRtsJyfAAVjejG+reN/PxbpirdhhM0lYopRnMYvsjMneXdbKzPl
Sb4lHfrsxDcYYu6KVXMX7OsFJhMnZJfabbIXN/k2WZ/vxT3qWXUvbBWvfx8ZwHnmktamaEgwQcap
7Eni3p335mf2omwH20Thgof3u/9Opki9Cl+Eff5CXqWQLKInJqfSlJYxG24QDbBRfMCIjG1zY51A
8KvXn9QM5k93f9WpG77cJbFfFgB2l2UBD/khGWySVBkSSMf8y8anXJ7d6sPfEWu6Ot+ewUkW7Xv/
zsD4sqWhV6r5VLTgPYNU0ULPfCumtxUaBLw5Ohh+tvVi3cbbpJhlGqX7jFVfrhHkDTak2hthFS9a
HBDdUndwSgR1NpYdavxFuepOpG95jMgCj9rF7Rb4IDpaz/CUsxLoYmHKB/NVpLAlmm6NkBtHRhkS
PzXQ39eo9se99ZclcnXUTGE/iWmyRMKb5CW4r+7Vz7xadHuej3LM7k1xE9xbR39ufnQUQDuCfEb8
uuzzHX3zsWSRpMf2IUAWcndZT8VaelseNKLlDhBO64N0T/RlczqryEkc81Ha9Hftob4TX5lzOdn6
7/fyxeD/23K/OiesptA648K9NKsamBTlLVTxytEfoaP8d8wB/1iJ//Lsro4JxW9IPJXYdSjPls28
XXzZX9hoQ3+4M1mc1urfbu1q001iuQrEoOAIfCagL5+VTyLqPsil2PNYHvZDKD746RBWaMnC9KjO
qWJU3YkEFxUv4zR/nrjnxDkhZOq1ZdzfYmisDBjTzTSBiCzX/GBYwxoGNwknqQMRsjoomr5LWYLd
UpJs5uFiuLByoIydSGQSUqqW08qXPGwWYFzHEHrhL3czaND80RCb0ikYbXpbMuzmO+K3Zt0ThE/c
88pNmM6k57x968hqhZrKp75iksLejLle7zYnpJ7DsX1m4eMPxAYBz/8su2D79QvUEkTR/BQkSYxt
XjjjwmDOq0WqKLZAzTskdhTUJBTAvJ58zaJ7BnBK7qlcGMxv+esMosE/Jq/KKRAeVFC0wEV3e/4c
ydty+qcRI1A0KZdb1DCugNnUI5HzEJb8LZGsTug2a2FRfhAlo1D0XpAkkkyu3EXSLCL1AvsK7F0z
DzcEEQyOnqBm4OM/y1Dcozl/AqgzyqD1uNw598/jY7IJhjvhEEjZrU9IHZhDSC/aXf1M9Zo8xq1T
P2t31RZ0pVoX8BPplMjJQkaGO+hj8vr3V+m79aT0+9F11ZqnmUyWTM3SRslR3+TBnFDUYtnyIt10
+8EODpBNZv1CQ/tX3MjCLJj3K2zvNS+95YvFSweRLrs8gpi/X9gfpjC/X9jVmOA8NKV0HngRSNks
wEtwLsDrbA3Vj2M0tM87CmD0aD/xD80/VT1YvaC/UUQMy7/84345y1OjNs8mSUOU5F7y0t9gU4z+
TDwWfNNUgjPrUM+6t8sr7yQR9JLkdpJH/KYf2GS6w/AyiYTIySmck3XUYUtLL1mQvO6Ol00z3rX6
J7FecJbAfOaRMke4iW+Fxw/G8KXRZ9RY1OhqtY3x9dM3pIF23fJM4AD5Wa0nmzcEA/SnXrlpsOWR
HfOe93nX644oeRiphHZ3JhAUj8I5LAop25Yd1tYq+3mx1frFcPEfslbwhMpw0zlJhQVaVcutY0R3
j7Hq/PAN/qlW+/VJXu3SqdmUBHFkxal2yMG+7EZvEv2eVyF9B+KY22kU8K6vh1dUhcu/f7b17bOB
mSD4KLoF3Qeu79VpZ0ZlJ6m+6B8ZUesjnLTPWr1Pzbe8bnEo3LRdNK/8wTGaOQ+90j0z3I8SEpO2
dNuOcNj40fIMf9mcb6XgOYoWdbaMNIfDnxENIezEL9KJIugBARCx56rXxfm1Uo/jeKhzl9kmIdQA
UFWLdaCdyHa0FU71m3jrb8x5dPBXZNLahFe8V+uzh93ujbGfCGQ+jY6PmSPMMxQ65ta6rIf4LmAj
r8ON0L0wr5z5mUCgbE7TEa3HKR8Ch7vISS0b/69QJCxvqwMHhNVLGjzUw6nJKGs0RoctjKowXunm
OIuLu3Daj9JHMVuV9Q9fu/zds10GGqZCV7CKV2BbX52WpZYWytg12tHcELR5M97wbqA+Ufs9pwYP
Ug6Oim/cRP1TbLKVQ3SLqSepF4sUdiCcQ6R5HB0FHMgq9R2iuomvio5mM6xUiNtNzH5TEy8NPBW5
k7V3GGhEkVdek+BZkzsmZkq4/b2S7OKf3vQjmVyiclOld9By5BtgAsDeOFrE48nQjhRbfraYkryq
Z/OVs6Z4shikkf2zVPI1H5Wi18bbANVR7BWFa+GMGizGyzjZMFDclonbZnhu2mg/2+xFV5fIZBWU
Nyr+vHNqvAxsK5+MDcgk4XZR4xHa0u6w2zNfK/NAGzdF+KEyhj+FmYac2vnZlW4roErqT460blN1
m8t5r/r3xDFeoK051GUtniLiIbw8AtJYXsLZQBEE1d6WPidXkf71HCxVLN6fDRGD8idLnHWc3fj4
HbW1+VLMLWNv2LiU4EYSYpv+ejni1wh5bHArnmr9QBYcuBEcsoOJy8KH8gAVzNgppLjgoASU44Hx
nD+KzkZoQmurysjuZ8qhfvDjOfXDkN5TTaNT4uTo3oxnv3LmpTFjxKs9T6v9nhMTPQA5HhcmQehB
4AtYHraBcbIOs3YRJ28XE6u5dRB7Z2CPbjHmd4Z136uVEye71Mg8vTM2RcxiT+vGHZPMJZ4KL9ty
NrQ4hY3ESVnjKp+Des80apLKf0r1XaE/i8rCyO8Yr0lPgvf3bUf7hvJPSx8Gk4bziK58Ny0jUMUY
ukg7qs+co4/NbXcHDEYkW6hjJzmvugUEiEpai/5nn5FiSRKnXVzsKECDdjL9Qx9tea8xmCidhKmh
5IT3Skqc/YJhSvDe3oYH0m/xkzNd8qQtgWa7jOeJNh/V27JbmsBWsZNKnhk/5s0mFRZKu7nEa1m0
zcHRfNIFeda29pOE+zupkdvGUph33pCgTlhXRYQQtDHZ2qF2pLDSZ/G7eZ97KVNQeIwOL53C0HM2
mT39zx16pw8GIkcYzcPWr7lafSTmiSX46rGzsTea86rcBrRVruBeFiwGH+zKfMVb8iciqTSdXb+V
6VcffNVy5qZggt3xwUq5mNCi1saFN4EMSHtPXa6/K/R5+CvY/x8LTJW5V5NnLSrK1ZPWOyWHHaSo
R73wcHjCDoTziznFCmlcs0dGllyc4XkoDsMdyHSCvzLeyuWzDNO63gamsEDtZKBfwY6jSMmoHBeW
3uChcchh43bhWyWu8+5NrB2r8RS8l4Bv67klbgzCg6yFf6Ga3+kaRtrlTGgXOoo064KYIWYEzyjJ
NJA6+ktJQePmrztUFIn6rIZeKbzr+l5q9n9/GtffAgJTnQMePZeCYztmuVffQmWoea3lGn1mp+16
TTuvirNYje7Xf/ZGX/7rP4PCMAf7n5+dfhftTCLXZJv+8/X8j6KCNtFbmU31xH9Of+wty4eSGPH6
f//nbz/a5h+XY11+fNSbl/z6d/72B6v//fXLwUfmvNQvv/3AJVeuHvbNRzkcPqom/edD/vU7/7u/
+L8+vv6Wn8KApnHifx0GdMTY/fJbFtD0+//JAlL/Q5ElybSIskKML7J0/280kCCZ/8HLa5niNOGy
JH7b/8sGUpX/mFRAUAosQ8KmQuWX/hUNJBv/wbeNO4Oh6bAQNLajr6fLje/+eUd5Zjztf//4t1yb
3/dsbbLVURW8MODSmRA/v2gNvxT8HWVqEBawJwgLPYMqBkI3LgzhojNyys86I/2kEjH+HyRG663Q
456pg9k7Adk0pVs3PsGscX/mZ2Rfs4jaTM8BiuVzZJZupIWGamcDeaxOJhqTw/m5C83DL8/6X7f0
2y1w77/tR9yEojIqVFVynWU2gC/W4C83kQ9iRYh5+9loktnu+VDmPJXV1Tjw1lZFrNh5lHD/G4bR
FaSiXSc18k2zk9UP35LT4Mm/+I0y18szdj6ZOQ7JQ2AUIzMk+QIJg4xsLPBbRWleGgKCGmi4k4l/
qQyZznFiIBJoUw1XZika5fKYC2gbYjVVGMgZgQQnktCW1m16VatoY3wok+SpwuOR9UJMbcSROhTr
VDA0N9bxj4rOo0lOoJQXO0EOJ2WELAzA5JhKMSES456OnvA3Kl/CDQmoHThCgzMMw3ltaviwXqpQ
qWe6jEIqkqLiyZQTXVrX/WDN/bDsUeh3RC4TtZZmKaG5cY5Mp4nGxo1QnaBaIDqHUqgKbwiXVUkI
uXTDoRPzaeTY58OTQF5g4PRV2wjHsQgy5hIatObV0Hfd4KZJHJ0iSc/dQE+jbh5eAtxkM7PkOZZC
csEiqe6L/pk/jRioyfu2O4VWpgt7i7j6xit9DcmkGGbiIT4XEuTyKDgPnlJXXeK0oyXg1Ff5xROU
dVhFQlsx+g2HtnwnBtk3juHlggwbcmM+LsxGbHs77vruSbtEKRWiOYDM5n0QjrtGkUikNgsBMx+t
kCbWeySh51VrKVxpXVujbL4YsA9Fkt8Pxli0ERSYiLuoYzl/ypoitJZJ58v7jhYAa1k2wVVOIn3g
qm0b9t5AoAUypKDtCWUIlTwHMarUwTEDq8A2RWvFYpnqekZ9IJ7HlSEXHEpnMcXYqQL8d9pWhVmm
aE34EF4MsnJSNU9UtEfdpVoKQQUY1MaXM3Iisjs+Sd5LsSO7qIH0nmllvzPqcCR+oM0EpEryRX2R
CpxKV+Radb7nV/UZ7NIcyDavqiYukPXISjilbOOMl2tJ9ypnpNgBIYk1bxLUzNGJEvLPyY32G3k7
lhB0VwERnb6nRlk10A4OF977gojGMzJXboyn2+Knts76gg2kUDtT8i6W1e8uViFKTmF0rXBM1RoZ
hYmGVnJqicTqWXY+85c2g4SOWir7ftfLYjKoqK+mV7FGHUmrFMctf0XOKKR/7jNfUxehMIwxnN9Q
6bPArpUsPBOWp6TwktDn9QIHdhJl2CjmWmhRSIckP6pY/PV88Gj1+ZNZJbVM8ua59b1/lusoF772
2EgNn3sWyBi2/1l0ZYfvMLyVVmwduRovl5sw6RTeDj0luiGuzP/D3Jk0RW61+f6r3Oi93tA8LHqT
knIGEhIoYKMoqijN86xPf3/C7mtKRZPxdm9uhCNslw2aznnOM/yH74bqd5qjhsLMHOx87UmuYCXv
MrVngOmPhoKYUFRTD/aof4XBqD4L2LofNbovN7rUo9aUYDz8Ogg9BJMMs+0oTsQtlO7oEPhE3a6W
0Qavc7ZyVpB5+Kbcbf00++W3eNJOyNAwZBPS+NpIsB631VgMg3WUV+2IskSj1KtJ1Ho3izzx29BJ
LaE/puU4RePzUJjGdW6IGR5iZjwfB36OwJhoHZIRZ9q5ZAl6u41bGSYeLLMqz5NH0SusHT3pHLeS
ceyxRCqik9I39NZHuA5bH9sfg6LeCB6Sgbo4GJB1yYMQJX9V7Jrm1pR7MNKYEee4xfkGYrSFVhv0
CLI2lACICrzoPLHog3pyiMSU5dN5G7WydArJGO/ivBLAXY+ddtKlNEdQu+AbKEJ73w5WiVxVre1H
Y2AGU5ktzhVNzxRDq8K7sQhikBqZCWwha8uj3+exa2rSSDhuHmKjibBIQvw26qtvppRTiU+aJ0Q2
ykmZsOvSHF/rODq3E/JCTdlWR54efqHZts+D1dMf7EJMvKw+toukzTdFzNLtmkIBFxFGGfAsNnTY
BU2/EgaT4UdhFYiXWCY7N5I6BJcmzFKJZkmAztiYnonYKbounqXDdCzqciNaPrVvYaTBTW+VVuz2
ZYnYsV+n88BSn4DwcSbIdoQ6/3GyVD+wzaBuf5hBEqLEYoSFgEBB533PJ0vZSmkmv7RpRRdaFYzy
Fb9VXUStXhzPZY/yO35jJUgBeGWzz0DToBuiRrKb+7oOAy+Jd2KdmhAGlfaY9rFhZ7Xq72XVLLdJ
Zkxog2eN7bdym67LoEBAEV/q/JWjMaIThl3nFl/2BhBagZbcFKAz1ZgZELuQ9MXYJmmEUFvX8sVW
QxN3P4V8UN9Qu/zliVN15Se5j86uYSH7YXnPphgbL4I50P9T64JEv0fGMBph1FWiRxvCN8BJhqwL
LhVbxiGKigigUNKVd6qK5SoU+gGuo9UXb6PY1DCJ6/JEhKcLarL3rum8NT8kqTHObdC1Dt02DB1y
bzKObaZOhVMlNDIUTzZvC3k0vqfVWN5Ggo5gYe8xiQt9SEhSrx0aM5CINgWNsSSeKD/w527JuNZy
XTe3SN5YdjE28LXFMXdSvfC758YLM+KHYVX1dSoH0/2UFkrEoNGc07G6KrptrKDs+JyTVEIdTYQo
cKNYgjckhZVZrcSoG6+C3NOf43his9MBt1aTotGGEFRJrmzLb5NfZtOrdEz6on40K52zn3BgJjQP
J0BSsgdCPwgbeZ0FKUYhcqNyGEc9i4i+fqYY6z6MhmHNaRB/i/Wm09dNPHUHVcs6wylEC4Wzpjbx
dDI6SNF5mTfi7Zgj/dI0qfaWRn6+nwKCO9gOZdDtRNITNCokA3jlJI9h6lokY8gpDXwDE/1faaxX
ZtamQAnojRDm/Egzn2QcxBG4EYFKOqk26NgcyaqfOELdBeDvMpZxrrK5HEnKCgvYSybQ5WkDaLCm
HyKGn4xWZ2uCzLzLgmfaD56PzxouzBbHXUHshiphIW7dyvS1ytpqj4U2W1fHXlXTgS5lXQA0G0q1
k3cWjs4Yj9FlTXWmaS95qEovrWKMw6m1RhGDP1WFIh6SCnEGiJ2IqnIH8qeauqI96WRK4VHyBpzf
Cm+Um72vtdbAl2iU+GhFVv0Ujmpxy4lsdns17POOWZNSgJlKQk6usSqKn+3Y4N8p5oYlb+JBbfM1
MFqOjwQu0VaJeiSooq4RkXOzMDHpJhNqYt9rOshgRSRrVb1Ix4q5VBPmP1bXnRhDpkxtAqnYtEqM
CEvRWpBYSfBqp816cTvOdQfBJKTP7RWaaIfxAGzf86M7uR04V9VC1X6RHF3racQ8qazl0sBJvca8
3tCnDAurwqoHlmQopNigDNGhj3PlkNZmoW7E1sOHI5mN2g95OrD+BdHs8FoR+graM3nGs1H4UKrV
qS+vwWCCtO+GnFZikEaO2IpWwLRMJOkYOmVoHE8gFVtlgoqioRkzfFkllG4oc9Uk6xNpwPcq85tz
Ek0cy1NdxVeV1OpvvoRY+ijAkvY0si1cCHThOk7S4sWSfNohUZDw817Zwm2w1IL5Xdh0Eao7Y9bW
gK4LsHveFIJkCmqNRZplOQj/vgtpN+IslMXrVJzKciMbvgzkEuGto5hFZomGhyZIEJyTBtUzpQ0f
rS6qkViyoI32aeU7oaaOFVQSUJ+lItJrnWpij93oVoGJNIRruTBhYFipwfat9IzbDDDlfjSLKDta
2cD7R/8A1r3RRsYRygP1nS+26oOC+/qzmhTdhkoqelFDhWReSvLhp9xI5a1Z5jG4iTLw1F0r6Mou
k5W634mJiH6RBrufhqif1Kv+vQgIEmmQj2Mcoy6hmJ5bWVM5rbupz81tY/YFXt2CGgCw87xeW/WS
90vR+vAghqDlOf9NGi5mc7RQiY3sEvvmwkkDZVKc1hKgKpH94QkwYTL9LZCq6bGVxlZ1Jb2dzkZX
GbiiWqlySLQ4/CkrXo6S2TCYyASxwhjR0tYW52CBBAkKa7naoU4l+9WZ9BvUDdsffGgfbgtvLgiD
HEA1Lz6+Ql0k39WBULmFYQS7AOdmTccFR5zCYcem61EINX0wU5VIH11rBH0bhB5iMGYR3KqhFr1V
aqpiCKcJd6kVVi8WXu9nf/R81+B8dWRDSAVbyyZAkWKVGSed7fvm9QMEyYKSZbalzvD1CaZAcbKw
T8oNXvUGTkW5gvpSzUBKmOsvs5d0/j03y/Gmky1kxbAxX5s4GNDISwA4JkMnwFPPlA5DKxVOYRNi
pl1E/WqkpjQTw2hsT/FpJ+vicBLJPDaRVX0Lccx+kARZP8iVSrBALHE7pcOW7A3pcqGUn7SiLxgi
lAC6pLyeFJfkpIIRJWcnWVDor7HaY6at6tDuhjGpMR6QuochkYyN4ZPAl6KyzlOtu6kbGW8dr1Yg
KSfGz3yQBOjkXsBEerKm9GBmIUYB3cQe8fw2hhMUyuY+zAd5x+nzFvS+/1MXym47BpIC78EaMpQF
BP0oRkalOAzYQpTCtAiZriZpgjuiZHKVmi3qp0WIuFNSsDo56y2E3miJW+t+jPSnPLQQFqv9yFEK
+vKWqKAtQuGHMnRXndIwzNwAb3MkuJI3reGn8HUXEINQkoMaCfK283Q75EBT3VIS0jczKvAWN+ry
xkpqfSLDy5lBR1XKHCSIs+Zazev6NvNw6jIKCX6N4PtY9FiAFJCkC4wVVcgsUNyUqEkk1qSsEwHt
09arEzD4Zo4/TuN1t3KdfZ/8YtiTXjTbeNSrY9IyQUFxT72R0zp57NIAnOtgViD5NA76b300jFiP
eED/JJmxVGVaYQ9aAN6VzPrceUUVKtsh661Xplj5XVaLDR9fgdJUVEHSHKQ+gfvSh6XIKFaOul9J
VVK4SGQ1xEkLx4eqCGNQ8/r4avRqclNji9LuNV3rTrVB7x0Nm4lwL0xR9VMcAgDGYtxMJLON8q1q
qAnVCmWQTWwYw6sXZ8BnI7IOdi+W0AK0FwoUlvFETl6pPnOiIQR+aKYCxCsFc5dA1DxbKfy850QU
Eb5RsgCgSat269IDnVmW0iGL8tBOM6lZa2Uf6etBEF7EQUS1uTMyW4qi4RB4AnK41B+ruBEKlxyF
s7WKmm5lxpK3K8eA2kBqsnFbIYP9MDRGiGaAoGuxqzfc86BLEgoRGQPSZrCYyHVWfPKHvHzR/ExP
qM7r/H4cvPuq9pubZNCNatdXAhvHiNU2uq+yLtVWBqq3iIfoUX8K1U7wbkatg35eddZjJiaVa+pi
vxlrP57Wg9+rmOA24uiUQ5TckQ9Oa6lXAIoZkla9xloGIS32KzpmZfdj6Btk5FsFxZxQwB4kxYCa
zFMAHGP1gEuxMXHrtBOuOQDL11ZCwjzQfNSqvS6nBEOKAcfTNEUihm7hrk8SCA4USbdp160NA8tW
sDpj8jqFTTHaHL3WTgrSQ6wAAJIqLwCsnxIo2inYGjk9lJ5kHbM2vTXfql5EbUMzKNrAsI+g2Tpd
qJrNIOrTrTF17VOpjSDzW7luTmMVj+s8aF44jtNzhFmka8ZpckrHYNfytJtWaNnoph63b2qv99p+
ippJ3PuGWfdumQ7Cy1Rp5ZOZNtdFJINAp39rI9ccol2aiXdVBR1Om2KZBpoYPlsx1mSC39IvNEBO
eurAMLhKxy05szXSxhDItqmTAST3enrsWpTiKSezjVJ5+ouQhhJDDlRgIr5Sk3d6hLKNhwFZMGnZ
jl5P4/S1PO7aQBXu6oiTiJxHYysod5LRtnuafr4dcEwxohDUK09txmMeGkLgylMzuzvXCpD9yZRG
UgCtDa/FypKevZbMrq/zynPbGAUwK+8GenNF9mIEKJqUyfhLSgd4I3ISPsoJMnie4IVOY2nRfrCC
6ir2J0zmjORhEsj+sy77aeSmeK/VNTuoRu79JsFoVu2H+rFRsyA8CmbWPNaqJuzLzGyezUzE/1RT
4lxGxjehB5RpqNrZjHbExGm8NmrhUJs67a4+9KVpVaQqz0irLytP4ZTSTDUSTh4nEMv63kh1MkCl
onxZjXMnyFNDET6Z0tG4LBWfLBWkPMqMYSKID2OJiUXZBUzo/aDDjCYT+R8o7PXTqPbpPSdu1a31
LCSXyvvc11Z54tMe6ChGUuSjq7I4NE2OpEcekFSBHot7xviDNBRHMhMrcsqmIswMqkHRxTdFtCcN
UjBaXzfNP+uYa9BqSChFRMb0xSQNQz2vZ9D2ZurGuDfTVtS2aAMGDKVzv0HSvoWQKXvVeG3EQvH0
9bX/GDlg6onANLgUSRcN832e+qFbb+pdXUroOZk5XgahpbQbf5QiZ6Lp6oRSiSaykrR3ghfjMBq1
gnhhTL3QT2BaYMJE4w5UZT64dHXx7IGhBcKg00meRAkEdSpmBg1EKwzHH16qat19wdRVJPJbfIIB
I3lYuZFaryuD7qbbVy39GXL+MsLyLxzindcKY3Joc9+TN1og4zykxnU5nPJJMvEBHyPlEgV5Mfrj
EWZgj6ExVbI0/rZkTggB/MRRAqsvSx5WhUEV0AcXMoR5EROhOzf7vksJqVLMTCfITIYxfiLNoxph
6B/VOk5h2FQC/BHpfWojlIKenL7+zJ/dJBLrwJCAqgNIMhZIGEUh2BoebGi9qKJu4ykCUvNp53Nf
HNy3TdCHb1bcMKuJ4omX/D5FsnKLQk4ufVl3g8gPafcYVTDSPtQm68ImmKdyH+bYmo5MtqaSjKPl
IcPQMxcYLRrbQeGVwBSbNrG6u782XS3X0YA4LT2qa+KGhnZeSL/eMXIscXf+UE/JtZUFwwBIZ2wk
quMhJn1IyozlUg8KK8UrB2k8pGGpQDRu+kY3L+lOzu/unwn8fOcYhc90SgQaZhmSBea+iLQpsQJU
rmQ1YfUq8ZiYL4lfon4tjGzs72nJ93Z6IVDjK1+WfVBFuRxE1/6o58FBw61U2yZJAUCrkoMQHe2M
mszptVqFNlchPFZE8zSITgA27X0zyo+aBn+S+X4CvtWso1hdl+TNEDlTSg1y6dLEuzNPc35hKvyi
YoruFFGh1xqWzEzgzZjC9yLozf62rwP93hoUxGQVbO7yCwT9BXVjfjmqwQaYbYMt/klbbPCJwURq
MNRZdXym4FoITUqbtgknzMvJmXI303JVuaqrhoKqCkMZHxOE9OK9Jmb8s0rRdkP3vw43VsaIFtNX
TS22BNE4QkNqNNV1qosaErN8GQyd45bRjZn6/Kg8mHlIhpSJiGKaVRuZ3ws9jacdXZfoiQa/ON5/
vct+D6aGjAY53Ug8klkMgADExRIOemkc1RiwF9KF2ZxBQ04Kh2SXimmx18OKfoAIjdJu1AaTHcGC
dvv1Dci/g0G4A16yrrEMgf5oOsIsLNUP4XwKBm3Mopp+chDWAJN8SSWJnEx6Cn+NdHjNhrqzPDV4
CoUcEdwkwEqd5p0v/9ACrcjspNBC1ZFpznq2nNCrhGXety9ZxCFI9el5O6Hr8czWoNhvtDZOCqek
2MVhR5sEyNap7AmuptKo3Fx4uOXrZcIOhs+UpNkB2NQV+feH0wLdFz29+UllUl7RackSW24T7p4O
gXVFFdmCskHVfu8ZcfC9EDPaiYZRxZ4rmqanuL2VoVaUi7p1M9IZdboxgtQ1DM3ITEnSzlY7Rge9
zYgpoqdlkc30JoO7IfbSVTiAKKElTNvcHJUoRgY6a3HIICS5qVVUd6pHMXQBY/NOlvknskBQphYV
CSvGO1kZ2MLvT5wIuZFoefKzUea5msLUgxoir+feGaiEzDZpPXWY3GvRrTwGPXolOX1XcnLKmqZU
0AX8+hMshvvzDZmyhQSszHgfVZB3FtuH9ZWqakgSgfJ903Oc7/K2EM5RZGXGym+xJ0fVUR8furLD
hlNrEi90e200vaNlZbi7aG1Tt6ueQTUOkL5m/coCM2rcKMXn2FBiRVq3RZz+qkKNUaVWlOlV22XY
o4i9OVBfzQNOAk3xLBe1dq+19OtXoyjSvXv/U6HTCpr1YidgEud3Yef4ghnPzH+BJZI3sBXErqZ8
0+o8VhAmTEkWx1Sq4fkyxvZtb1LCcJPmA7rQZZfRrUtIygN+ZY+GREoUaZ6sLOeXJe8TSDlVFX+b
QRLcKujXrk3G/hSSmteiDGdS0TLm9PLBVaIEb6jMSC11l43RPGoX5Pg4JoX0UFsjHWEtp/ZZxVEF
XbhLLUwnCx18pSwlEICalPRVSxLU+AreroCcXsu46f3D/ltwofs85a8lAug3rNB/iyj6/xAnhKzi
h8U9I5b+xhddf0/f/vM/rr5XdfA9Sf7Prk5QJa8/Qobef/QvyJBkyDMwCKFmNiE6wCIg/f6tbv7z
P8iX/0XqB1YI7QuCrUxakOVVE/Cf1H/pBmaIlkYwZp46ew/8jRhS/4XHjfnx5/4txJD6e8A3RcMA
eYSkAd4PKhF3aTFX+l6rl4BAwDt2Rz2B+34InOIQQNUALyQw43v3yUM+vl7px/wtelYpfdDnXUPN
oeAUbPpgnM5AWLpsq/pbPTqpmHlo3wRmc/34nCXf2+ra+NZg2h0/JnQDETuQ5QMs637cdxmS6fpJ
I3vwp70IpVCNmNU5ImjcK+SAR7fpgQRjMgjru4cz4J+nHMHjWynfw9fRGa2ApY4AO3vCDmUMg8kn
uqEjv4pG9Uz/mak+yJhIkL/l76hB6TZO4wPt8wPiMxGmAsS8nYJpqBMzQyEwrVDGBuRZYk0Lij1x
RdDP5xFoSQCvIIo3JIkqdEAvck0zAw3T2ltLOff9m9Y9D221C809Xt4NltWIN3wrcftmGkfvmXCE
lnyfbws8WJJ2Zh09SpgSVHtM5nt4StFNUhzr9rrpdwZUQ/GJZtcmFV+HzvWmCwf9Qov77+9ukdFb
LE4Zg7jfT4bIaNOWMY1/7tbcHWTTAQISSlnljvIJSZHdh73xGa5L4ff9cxL9eb2Zq/Ih8AdKO4Z5
yvV6e2bfo3n9aj7PZkjCBiluz74k1KH8nlT/ecFF3lgUgzkKCRdMdqje2kl7kCy4vQigicqqRm20
RO5IHa4YLoSre8lzUnndZE/AS0mJO4QtVfFa0tej6Pg/hgp9/elYqjtt3Ft8qwCyofVoqJeV0+bb
+vM9gSGkLtTEP9geVj12ptjAK2j6Q+vWg2PGW6wUS4Z8OJ13mDWXtoi5FAB+B9+GfA0K+utPpfye
Jv3Xm/vnFhZZaGtKpVEz7joPeDniGEXNAChYKF14Qgg/lPEB4wffje2Jr1ijvQ0Q5WrADNWOlFll
ATdk3+0B5ADuwLBh1r3wscbbxmulc2nfMdWDXcq81sIPeLrL1Qt53qIS/PMBFmvbmiwtrkbNP6Pr
8Di63T3DaVpjMNeRVgelN6E4X6GhwYCoyy68vUVD4s+LLxb6qJqNIUcqH3Dd4aprrOU3EHzIjbx6
2xQf2HRtMUdYiUeozGjAXrq8eWkBLdZ9LHRCTf7ln2VaxACIknVUIPalgWUez6OMxmW0hvyWq64h
YY57EDEdgjWMYhCMIGVleEBuVpW1m0IXE4Fua4XrUD4M6vfC3ONZgtDV4PJnUIUglgU7rV0VKLSI
6EVOjhS642N1w8t2TggAdCiI3smz39i0um9QEnvsMrxWMBFmFzIJLrDIBL0A7Yjx24oRPLy4bwl+
zcz86W6QqTo9sKXO5f+BAvQDnfHZoIkIvqadB/OY9dhue6QTb6Mfc354RvAiXhlntDLxkT4Fb4pu
Q2UUXz18EWBWOBGdW+w6HBgfkEOHVfZ6UliEP+B6NqwPzyazvzV+8lDeRna1A6SftfIjkZkEwgNx
ph9ydA+LsWeASyx4zmZdUOZG4Y3nDmtpjQ65pG+YRzDtRVPXUK9Y4pP0UKUHX7GJ9Zwfu9B4xYxw
VhYVwn2i3Zb6rvVuo/QEsUYadpr0FA+nSN7puMqqrwHqI+NjtrFCCFR2PSEsGLxN+knvT5P2zRgv
tPMWfZ4/l++iAEyFjNRTVObNr++L2qHMcwU7PKo/ZlqXFKMzfylUL1TA/rzmHJA+nA1J0YaVl7Fk
6eS3EoMWJ9mpk63bPXQ/znyOcgJ4vK8xVGZeisv2PiouKmi8t0n/+9CrL9swwejpxiCxc9VNKG/w
4FL3GrJBM7d9DTIEmWRXHjZacyoOwh30STAwO+nWuhX2RrmqHgCduMNTsstd4aS9DfCmcCzHW/wH
0npAPpnrHhBrD+4mV0R9xFRcKEb3GDPZHtgcVHeMKxrDtP7t/Ebemuv8XkRb2T+bdzLwEVtUdmHh
fh3pF4zZ5Yv/g3OSVLEIYIknnm46amE68k6bbrt8l+vf5gdEIBgBSQGqMHIrmqNPmDvujXGV3yNc
f0PxP71U34treQU+9O7re1uQZv+8t0Wx3sh1XFMhEcdua1e4Ke5By5U2EDy0clY1JJxVf45eLsmo
LArUPy875zEf1qJSNx7Tei6rv7RuzG7bpiV7v3O1GnoTRxqLE2tscGLNgSMlYDJ9j70Xwv2IZuuK
U5tuhz+Euu6dnlCPMCJyKdtRviGfRKh/9Pazdyxc62gj3obTbgQU953xzJChgGVb0nbm2mDxWiHP
IusbBGfBkNj+E3HX2vbTGnidE417oGZAyZDJh9YXowNySYhCmp/zq82wSALSKqr8aN4MjUPTFwMr
mHhAJglhCsKPMQHv6+/9nnAuLyiLjHoVfCFpPS3OLVoyncB4wT9HeIzItrEudrNsPdBmp+KAAel1
jQokXKzUni2AkPRB+AfFmEsn6Kfpz8cbWUTAMB3SPJuf3LwKcXQ+xXuF9HRaMU9R7mJGjasRF+jn
Zn8aW4gJq3hX4pSwT178tXwdem5xxI7pudgkAGLdaKftBMd4js/RQywhvv71W1vQ1f5arh9vdhE6
c6VWG9Uk1Sl/aexguLazj5mu4lNl+xH5vDRtZ6feWH3w1+q/Z+izvLqxjJipUejVOH+z7MiE+gq/
jxVpIGuUGO3oF6/22ZqcydC6BPUDtNlCGiaqWwFpGJNzIjpWcITtGg9mU/hlDpugOYkKHe/rRDxO
wWYEkhHdtRPUhyuj29T2tKK0o3IEqWo8oFaw8VKkC+Rxrd8gssIfDlsfPZP7snIULKBTqIcg6CGi
UyccFeAZUNkFGy+1Ctd3DFtx/EbVqNiOVKs5lPVV9ws4bfdqoN84ukDkmRV5K2nVBnsLITkGH3Yy
4TmzqlyI9J4Nn8zD22YbphsO2tSBlOJpdjYedQgczlx/0pbqj0jVwF+jMnONdPUDSxMaUTW6dBt5
NQwrX3a7K9U/QstYGe0NkhMSleKd0qz5j3kBXR6gSrGX/B2mjbqy1adXwcNuct/0921z7QX3onhh
G38aN2g50uITaXcYS1sKwQ9VMJIeC9Jlhn6d75ERcEA72jiSwaJ1Lgaqz6qVDxdUFi3Oxstjf8aT
n0kb+l8QBd3gXHyjhZDlTHncbxiD5E7zcKsz5wPScsmGbSFi/tce+Hj9xaKUurZRsv79gdl+yMQC
X4WzDVYlMyFtG55DJjzeRN8Zw8yGJzvDkV9kxOzrK/QznPL1QkSYw9Myjn68n8W5WRc+7FWf+4HX
pyAYsOrWgkrqi/7Nnik51G67iXYCmr4U3oITXBhmfZpT4CMqE8IVizHG4n2IajExls+Cs7hvWyBC
fBD0VMPWMXCbOVN9iedpk6MwK7kdUOcDEA3E+B6Ys/pAvRy/PqCDkm0K3/Ydg0r8IsN3rv7+eEEf
bnDxgiypKAImW8G53nPQoK84K6UVr+MN7iFHj9AlOEWJn83q6w/z2UKBIIjQFwNfVVKMxQEHZ84Q
TBT3zzNjyU0Hh8po8qnHMIRkNi65vrTuvEPtcB9go5PSRnVFRCG62BV2YOKJ7JjWpXLxk5D6200t
DjuplaYk6wip4l7Btiu/YrF6R44Neza58q6xg/z6NXzWePrtiosTS+qiSJ9Crtg42U54KtbDLOK1
Q6jldrbmuXC1T9qbH6+2HID0UBqnQeKlj/u5zTVeaa/W3bu2gN2fdcwu/rfPZy7WP+OWNBxHrggX
B2WTHNkFzo4JbbEVY0QAicXm4sn4Sc3/21MulnRWNrIQNVyTnFD8VV7XG3yKXxhYIMnrmGekOJ7K
UwRzgGzy6xf8ztJe7KbfLj0vsA/5MmzKOBXnx9Vo4NpojDiQtWFIqqfqOd13W/GsPwdPpW0Zqynb
SdpmpHeE3sLTYPvP/TlwPe1qpO5GZhq6TsURi+UHJ0VVrvrajgbb2H19x59Vm7/d8SKzhbP69z5M
f70LM9Ib8u7bx4SZ0rbZzp2/EVuwx5R3NTxfuPbc/Pnqbc2x6cPbgryZFADI5upag8P4nK0TDLht
7WXec50rPSbbyu7k9cWHnk/B5YUlUVZVpgoMD5ZWG30UNa0ih8HZuyJTe0BUF4GW+oRz8YUF8Vnz
DWr0P1da9L+MEYSm0cUIreFHV9FmcSIcKp3MSa86D/qh3VdkpAl2nnP/0qkvird/tuU/3sAizmKX
mcJu4VF7QLKIALv1hM4IgwJc5KFXbJCuLTkXL2+FTw6W3558EUv7YNL1oE2Cc+fDpbZLk0433Id5
qOehel//8IpfmUHxqqznDlkvbLLRmQo7paOkzCK2lrKWhhwBTaBAyVpQ1jUOHd+zhBcVIsuj71J1
i0aGfOmTzSHpq8WxCMnNWEOPy/lktTs4zS5Zcxo+qTisWs50+noHfHoKfvg6714sH3aA0gEw6Ycg
oL5G2FCFbrQ2p3uJgU67Dn7lO0a7lT3kdo9MW4JwCyk8dnWaM6AN35884Jf/k3P54x0tAjZQgaFP
Yu5IGNa1QOnphQyQNqktvWS/RMWWkX33kLpxkJVEBR50AMFU3hrP4/bScfVpNJVE9DBQpmdk+J5d
f3g7kyICWp8DufgSP+IFijweHJWb4IzBoSO4KGyVSLuhWVhuKpgQ8oNl6zf+3qSDtK6+aVcQlXb+
7HIXr5Psrp+cHiWa0VH8fdydEpsn+PpzLoTr37Nf1vw/N7wIppIw+LGZzwHNWsm2/FjJCHJw4pUP
DLSxqVYYq5WrGgcnzUbVyBkeYUe4Wrcr9uG68LezhhOR7w3GRehg8URLXrnYkv8s6n68yUXUNdPC
gyTITVYOjD2T0usXneatRMdmAFdkg5DudzOJdnNJqlL+fGtZCDgBpNbVZTbQJHAGB50KGfQHmIMV
PdVT5mTt4CCF5b8g47xDZBuCEJpGdo0RiBOq3yt/X+fOhS/1eXT6504WOYLUD02I9szc3Wx24xV8
PPSXJPWmyndjf5u0JyO5YuQJR27THhN3CPaZzcjVVkeXvYdfZX+jqAxc18X8rjBWXaXSvn8tz8FL
YpcXxCM/zRJngY3/em+LtKKQVCUqAz6ZipvxGM+LiLnBGuNRoMh4zV2Snb34oRYLOY9pLIAZYh76
Y1r7mdNvmId07fX4LL3MuE9kd/HsYEw5/ICwC0RaXgeI9l/KjudQ+2co/ue5F0s1amK4BQnPjXG4
tIbX6nr+tlcYPjPiVjoGJXazok881ynRS1ugsK5eZ+VDqF+wflU/zxj+uZPFOV6D0MylnhciQnI1
bWjcp3YzGbcVrTAxuvZgbrF5e3hwceE7KSJV1nhEYj3chCYdFhnpSX8zS8TWygPSl7J8zGQMIkE0
7kG99F2warpnC1TA0CH//yjXswXZN2SdTOXGCt2vV/8CRfh3nAKCoaE3gjiKujjiem3yywwyNEdc
EnwP473Kgev2OVwUXHB2iNjLd4m+SarNJG9V6MLRt1y/S0N3lmFlZok9aAY+AQm+GNn9Czf3acby
z80tz0QYEZD6W24O8x/eaeV0P7rhQD2GL5i0otcMKF11IK1Md8KbCU15lpC3aDM50Hy2FZPFS8vw
04j54Y4WZ2JVJwgz5dwRVF4bq2nZjfED0neUMYhiXben5CW7unTVhfb0Hx9JW4SowOilNiu5arMe
7RkzV5xq/YA47KyOJ7gdjsw7xALQ5B1XkX6Q0M4jSbk0AvishYVOz/9bK9oi9mR1h5aDMH+OtVDt
pmOYMvuJ1t49/Xk8r5t1ur5URn2eNX+45iL8dFUuRugZBGeJrke8bjD7pU9I6oxgXWrn8tn39r4M
e2BD/y/hpPKTp69X4ad1kSQBtZ0VyNA5WuTNUQIlQk6K4DzRw6zX0rO041CHk6Pac5EeCtvyh98g
Y7At7hhNro37Czcwf94/Yt+HG1jkz8ZgZXUBoJmYj96CyvhZd7RNev+X/lhyYY1/nmt9uNwiJGiW
37cF6GUaEYOxDbwHHc+W6mRgnmEm1/haY8T4f0k7r93G1a3LPhEB5nArJmUHOdYNYbtcYg5i5tP3
oA/6P7ZKXWp0AwdnA1UbmxTJL60155gSTPsVYWXRurdcNQH14mfs2u2x2mXtiyGtTtKyIKN2eVSc
AKm7pN6FJKO3fjVP0RnBAup+zPeCcqUWfuHm0epac6tElwwM8mcDVGqKuCumJmU+A7qAuc7T53Ps
jE6thF9pisEx2wQ0yLFFKqetGruVQ/PEBd8tOL2yrM3XMLYbV3JjVx+3R6d0yvJhFsACJIh7uwQV
bG1zPy1/XXnL8+j5+Za/ZKkWbmuFUNJzKO3J7PUoD7uUI3DgR8YiWgt229OpoGVum0txKV17WBd6
2j8veTa4wkCeajATKQP6uMTumqxnuB1JwHNn5LQWCV4FpvHv33nxDSG//Z/febaS60HU41jjor0d
nTx5HbPPBOkf7hEYL+rxNTvtezyYOIal+yHb6Uxz7JWNJ0t8lCp2IK+Dm9a/8/LPiYSPG2JEemTI
6YsqP/byo6q+CeW2o7/UEP1u9Q/X1iTt8g5sjuQCsMSUMEsQv5cqQqvMaqi31NV34jq4S28DqpGN
B9BJm21sQJJ22NLW4i5ZU9shFmWH9TH+gLCNB5BwFHZswe/gIf4jaQsNY+q+XSnDor6Vob1sZyUB
ZNLTPspsxls+5zZFj8dVET+SCMjhuMVSf9c967cAaLU9zuh+V/gY13blsls2hzk9sH/5SD5jCAfY
yzhczImWQIgr9q+4spZUvgo7PjAQTGGlKKtGXwulDw0wim8zYy499xw1i+i2JzcLfAmZNIU3mm5F
oFtSLMge+ZS6275fhsSMTwgCFqfTDAa3RILUMQ3GbiO5Vr6USgTdKIzwauNqXwbRnv+a3Nt6vOd4
VqhUkuNNDAy0ck0M3eTuxlnpj+oz5Aw7Kd6G9AXKTR/8qVo+heqZTjPZGqcN57yhPEHp+miCTdKt
BNWHoIr8qhYWLf95BGl+NzoAfk/Ksqz8AUx45A8nuxcWYJ6gOGA0s7nbEcmCC+0n2Mqxa5WuSbaa
eiNy1BjWWCCGyie/MK9tE0/sMg82+m0HM+WVJAzDRvSo/iZUWTMfxOi2jd1+fOnoBL/p2KwJWYkr
GzccJFgUil79IVg20wctKyys6l4NqbNyvW3Dz+gcIu/q6JaXUcQ8c5cwP8gbUblTSBpq0yNYWtMR
g4+6O8z0K/1o4ujyjahx2o+4/ACYxU2y/SkhOe5O0840b7ryo8LMWElP/UuHZCj1IhVTptcg2TDi
3u8UMvCqnaK9ZMhZB7nA0ENBCta//jqan0zjhMtLho3qycy90sAG/xiHmNCZGJWbEyDZ9rYmy5Ld
tziVC629FUpqm5Bn0+EpiEdfsx54NgbcbGJrBvNImNdd3d4E3c4KX8l/AbgLpB3GnEZVHU1qlTwF
OO450OP1qXzQt61u5x4IR+Ktgj/U/GlyRy5aKrKfPutH04E5EBHDDcGD0JvKH4WlhoXWRaDhlMMi
iDy9XMfhWo5KyLjJQiSWYlJt40jA6xM6dLAjO7KDiClfatHvweTsi3y9uDeqx5rA6hPet1p9k98N
eTMl+9660yr09TVRQXT4lfAgb+RxGyf7xIjgUt0dlbciDh1FOSjqcwPNQMI77XU8aRBpSmaP2aZu
3nJiPPsSku4uGu+FGtvRAzRF1DC8TXc0bKBGHSHsBVAJ6VWBIdMimJJiwTVOg1+XhY3LkVI5wd0o
6E/qR3pkB97Dh6FMFuWbpg6dquSkbuHoXKIYEvfszWNf+W0VnK+zjT679TO3Aqw+3EgyEg59VaSO
Lq9K6zPGCqne6/h5N8ptqdnRyDyEgv8UOz1q3rhbFYBIE7bdUcNBmRuiSZFvi+SujN2phz/lTD1c
nMg/Nn9UPd62jDK5+x3WKmVFuP+ca+p3CNzjGlhvLSL1v5eGddGhDr5r5cdWN70uahlZfP8c5ypt
dyre2mryS+02jsBjoPSE43xPMO4UfKoDVekeY+CbZBJA1u1S26B+Kdx36rMmcMha1NqvtntCTBKT
8sOFTgei6BAq88EWeOwXXTeX15VoX0uPZvNHLw9d9nYCnpvW0NKvlIO+jlE/F3c+d9Z1E2uHpsn6
2aIHIuYkjvEwV/ego5F+bC0l4IQLdKQxO6LpJmxcSPULrM660yO6ixYiEiNyMx32u5IClh+wjq1k
Xtm66ltlAEBxkQHCvDCG+zH3EDZQEGTidiLlNlPcoroRRgJBa0+h1iv9OfZ+lG6ZrJH5OddA/vLF
Hao2l+YQzCvskn+uiXnadX2nTuEB4l6ZMrt69MeCt/oPM40VoXM00QVJdqLZMsocNF98fNKawM3G
xsxukW70703G5arFtxs629mMWZdYSiGFdF86x6LNVO5AOJFCH72J6OdUcLq2KizAYlOUy1Ai/REK
X2Yu+TSvHGIvHx90w5BxG2FZ+NoPfStdAm+Iqg4gHztSMFjdtpjPL7hiLAha1froEuXuCndIYLQH
syUOdXHtDHX57XBy02W6D3NV8ufb0QrYQRPuQB5G31Dk4wx58qoJbaqjgS5I9pA5CzeTPgX9dd5u
xsueEDr686guIDgcPe33v1/PxeoojjNE9nBfdetcDJGpU6EXcFx4JuVq5DbY7aACIN1s9DDANh5o
HMp+KYEYK8pNZuJWrZPT/pZsFms4K/rC8CVXF+xZ5SGvMgk+nkYJ4tqZV57PVucD99udnqso+rbW
qlQPmPK1Tas7IYpXY243tykMeqdz0LPotBGfmN5Ivs1jL09gvywKKrz1ohLWlo7mhX3h74ZfuK2L
l/+LXu7fJwecrLOmQLX4xuig/3y/SWkMcqhl0SF6UteqTTWKLEEA46t4mbqoL6/UIJV58Pz1TL5d
7+w8Kk1gEJuO6/UkuAU+Kj/6uRSQGfy9tWnUOXCvazGL+sKH5JgDiA8nhoj2bjaQ/r0xp3C0VhEU
YZddQM3tFUdIn5mb/JAK5rUBeJZV8J/qiaLPbg4D7b54Xmpu0XxkSsjn33lF7ge9o3EmjL32NXiV
8gXNYJoJJwSodv8YOCw9BaZ5uXs99d6x34XwB1EiHHeSrZLSpjikxPCzhRehsytl2YW/y36Jh55q
WPp4re0hX+pff7/1s8KPJqZ525fH6PC06xzq8xBYsKlxWoAh8Ktp90qxjuRDN+1EVs7k0SAS0pYd
xMLLLFpN+N0gP5JYLNz+f9/Z2YyPiTFUs4CH2iOPPU0ejKm63uqDO7R2YDhC446ogUls8k2sn2iO
nrKVIe00ZQ2mRjId7WhTLs9JCr0ufbokmcRTJs+8cAPX5LmiJEy74wCdcJ5eTqvTQX2MUjdENez3
aCvYvRCxuksN4BQuWZG/5eWoLGHbISOf0KlzzI+o89hj612Z9S4VD7/f1tm4CYAsyVPBSmDItpl+
FpZDQdgPSGwLHdghueVY4y7KH9sGgc/zEUgy8Zq9W8OuQMHmtI5U3pKkQQmFdltG9voso07IJw9h
/G7Cdifnyyr0iA34941fnAS/3/jZkVdsrVYXrK8lDCaixcjNPNxugXKnxkiiF8XRk7RlCNqXNEd2
9G7o6Q5EhJfqNc+I6AQImq4FaScj4psjfa711i/W5L/doDnX7L+tsWlRZKWc8MIrF5wKp1Rrp5xW
JdTExpFi12iBRq4DUC5PRmqPbnunhy8D5wE2lHQQEHTrTiF4SrwsTk4PLxq36FOH0ykEDO30oStY
e23iL1fW3bjNJPJor85SlybV7z/hrHB10rQ8bzSe8eCZ+qYWf404IvJDWXCQ5/yTIX6ESJB4HdXt
Ob6Z7CCEkDcyJYAITqhFOMmcEKTm99qevgyjS8egp++s18bYjtfkjF87uvM1QFVn8AA2TbjuZ+Nf
jS0URCMb2gntb7kfXVO9Y0erw4pjAeg5LlkpXhL1BtzpwnTGaoWuDRj1YNcrQFxsU9WVnq9OBD1b
dwnSQLr4YASTEg+vbbJDFCp7qn+Rr37lW77UePx+42c7w6CgzNCcuPHTx2xDCqnoOTUWTj7nwq99
Etao5APBRZWaEkvcARamV4Pk5qQ6/76Vi5UkvKWkaYgqGuHzwjJEz2oQNAqttTu6ui0tZ5/Nl/NP
3WA1nK6dQi6JolG4/PeCZxPQ6ZialZa24UEh2ZpEtcnViNdF1yC4EB6AQDbrHhP1arZiSVe25Bcr
+fPPxFsJhYoggJ9j1NCaPD/pPPii+gCigQY4J+zEAaX8URMZ1VHlrGmmkTRBhHR/TX52UV/x/fJn
S2nR6mGF95HLI49GdOZIXnTi/OfK7G8nr8S7gJnK5PVDtSWPeGLOFb18fCS3GGuux/lbvrYiXNyZ
f7+ps1HE0i6qRcQLYcmJ3kIoC5QmOjukmlV51Z1V02OyKeKFTyIZUqruRy8UL6pmJ296irP//h4v
T/MGiA10mLKinlc2Rxr1YDp7Cv/0VEgNCXaS10sk6dD1K/Hsexqx67aV+xEsQFy8+ZfPkrsS8xt1
RWxkvZJvLCTYzY4zPlvBK/d36ZSpIuG1LE4O4l/W3FyvxBDsSXiIQKoQ5mumSzA7qWBPz0fZoxbY
G6vRkYS9oS9oxMwFiT5eBp84VJnTr2XnflEx/poCv93OWSN4ktpjJOrdLOhlMZTdiKT0lEiA5Cmi
ZJlrN/r0goT1RGAV9Y9qUZCe3s//z5+0n3N8DaE+LkVMJ5cR9ZCwBMiHctBDbCsP/350Fyr9HIa/
3evZEcFEfiscy/nVEkBtflJL2TULFLU2nLfGh01iX8tJOiOm/Gfb/f2SZ5NNGnRylJ+4ZLqi7Kbv
deWBImH7KziuwKDi9PG10qVSO8ZbFTNR48JhoGWktDdN8GQkeGuMtYFpKNlfOxDP25WzF2dCksHI
pks6UJez7UxTD1NUQvLHUXNa5V63bD3BnzfN/37o+oUl/ft1zs+O1AwjqwaZw0Ofrd20apv9ID9K
7yNpYs/RY0YBgobts2A5yeM0OWVsG3sL4c1Ezjf5fcljSL3xMygXZHCJAnxLrxh9+ZXKfA4yX/MD
hw8qBJCPBmx9OszWY5jEwCKXeDCQjC7zdeKRbzk5qbo3OzRaPQV6jmNLLYVLmr50lEY6wq/57q7O
JhfOLj9+/dl8L01WdhIjnvL86+cm3PBMtfN4XE3tLUl6GtmKxLoRJv+oEsL9fOIUphNSL7lwcdI7
kSg+A1K1tgOHjHv136/m0tL74+bOVoMQjFWmp9zcLKOp7ZqTH897O9mzug+txb8vd2meh8EGRQID
iCbSoPy59o1hIwD5hXOrqPdS64vAG/xkjUEmUz8QOuKBCXdF6qGoQ+stElFPS+vkAepsAEsRN/rv
25EurcUmY1PWTWSvGtH0P++nmgzxqHXpkdPbrP6myYEpWfMF5nRUNI/AK4Awzy2iB9CIzGlZc6PR
4skWQfp+fIzfM82mgg8yx4WVkz7j4a30pbSPOrdqXiVjoVH9U+aNtcZnpvItbvrWVUq/FP18Qyek
ljww3OzyXBHTYgYgVBjugVaq1r3ePvS9LaBtnAXAkgqza5FsNV+xCy/diaFnvaZ3BLPicGp24nPV
LPg6cjR1p410GD4maYF3R8Adod5XeKQ/+tINQXAouJaNxD4WhMo2hObaGNxJpuszV98htW2wpCJi
2k43hrQIHpEyPJt3LVtQr15bRMQWB5y/5eg3hTeMgjtZf668knml/2tO+vZG5r//doLpp1osxIA3
Ej21robjIPGn+9lVqHrxul9mV9bSywPg2/Xmuevb9ehuNqISMzehWGMbTFmf1StYsuNxI+//RbX2
43s7q0BKfWxKwcSvOzmmD+reY9KahdaSi5aWcX/lwGpd2CmYmgh8SqW+qAGL+fnrmtFoySAKhPtI
2CZ0TTrDb8uPgs9SXpPfqma+md1aOSc+J4b33+N7txGW5SqKBEenG934ZHAWygNBHP1oq4pv1Tcm
mb8eMSfu3HI9Pjb6nU7jct6wp9XTBFzV9A2RbKAlDTRd8NHtAmsBmP3UO2GG35DzzDYS2ETtK6Nz
hGhpVqvSeD2pfm0tOHjGIRVZ7yhtEasi/6fF1eybhYqmbwFG/ARJ/ECmbGvMR34aKNrvIFkEd5ZX
JnZ+q0T+WLqID/PTMox9eh30OK4JkS5tI34817NthG5mgSZHPFcgq0iiyV4Gv7HIfAPFBGqUj+xw
zcJxicPDJWcaD/4g9nxnU2fdKGLHsVK4LwBWOKRgqJE9bIWN7sv6AgVW/3TcJHfG/XgrT7e8Aqiz
5kv45yRR2Rd5Ur1TPcy6IMGL9l3nEhX4Wi3FdbSk+9IdZhAEFTWMzIMLxx0i+LVK2Zcq6nxkf/sB
+lltIldEbCiaydx/SB+krXQAH+QYy5jJrVmIn/odK3L23tqg/ml7oopfQDM/NJId+fJBF7zYPBQr
adeZbn1r7eJnCvg3usc8bb4SkuMS6L0YduI7xaMt3SskL0jhjYZQGvrxDh/EvyeqSyXJ7+9DP1vW
waYJpjZYfALFYrRTZTu6x5ooHxx+i/rOeLE2MSmlRmBzjo62R7qiZJzcgev9atgqduOHw0KU3KsG
qkv+ZPOL9krBD2zkeZtjEk6F1caycM+4aBofHnVTLyXHoklQ2HRRLXfiaBJiLAs9xBOL5E2waIbM
rKPkXnanZcZQhn6cZLAwEdtjT8ZXnR3fA/13MytiSqTYV9fiS9uk73d9NlWpxGVJQyAK92K0ClNP
U8E+bUY3c8F82LHmGdNutKBizAGyi5LCz5X3OW/Df36ehjTXxTn24Rwmwu/nVCm0x7EQtWPG2hk9
5aE7DRvCLN7IujIXpeVFqUNECg00Y0ECW+2MJ4BXXsJqoTsZ6htTtDltGYPdLzfH5srHdmGfMpMX
ZdIDDWJg/qoZNGKjncAkp4dI2+TBjmACGWoqHe9tPLfOiuyGvqfy0JtLzsSxS+KKdkXue2H4/ryF
s63SVFnK8agiV5INOw3WSuWMumNmm9z0zdSVAemIaEBBbhWPUDlUDnOVQwxfvyNxzirXQ7MYiWPl
6FdR1J1t8eRV6/NgAFswYGXE0+jr28DrCR0nj+RIpxxB57w0xmuhA921aOMbYuITsjvfq2dQq9e0
1V8ep7NP4Ltm7vw8dATswP/aWTNHdA7Wk88UYDfjt9vFkd9hE2+wsccfwYDcfCtOj522bMv7ZNiR
91yEuOkC6knFNsMUrtzNcrXMGyeHALTFUQ8pFfQSdqPmOdcPmoazLe4wbxZLTih5usEPT81JHK98
1xfEqj+FgGfTrtZ1g1pJvDdUjC17nBC8DYo6ddVQQBVlW0VkcuXAJ6sX9x0UTgiZZFetG2e7uPJY
BsIJ5PB9lSHeKkrIOY2T6skCuimjySJajCgZ/UUKVLvv3hrlU/nQWlsRbyViaLTUXCiqraKlh55w
3CXikhR4xHHSydFLW38kE1xX51Pyb0J7FkZ5F0dvkbT78jAnyMNSXGVrKLBH+akGbm+5c9+KMjak
IyQ3H6HGaGkj+1T8qauHYvRGh4zrhlSDRrpzjeA2TtZxDbjjC8hykn3+O8dgl0ardHRB4S3KLsav
z2ndNHenmH3G0gyWR3mr5DHSLjJ7NmL4QUwrkXB015dNTYX9oBMcq6+nCMS3SbwKOpKSqAl/jP1j
6RloS6IjcQ16tkg59Q1rM79P9V2qvAnGHeB/o3oWxncBGakZGmxunjvxXVJXorSRw9/C8KGM2+T4
J+8/y0C2m2kE574h7mIhBCbWNg4vPFagTFAfuv5paOWFYj30o0+EeJ9An4r4QYDeTr9A85FniMEJ
G3hR3FSNI2dvEVlrGY8/sQAFP6TarqIyN+K7CmugQ099vEk0vHTKr3kvq3sEBJG728S3if7LxGAu
BfcnaaOS1GW9muZrKR/E6T2h8Zlz6JGocCAiNBt5obe3lD0zj+hQ3bzrlEOS3QnFW1EfBmrpBKgi
rsN+mS+7xC/NrXL8jLGVCvex+GISK5ENf5JyXSFDwjtUH2IY60Rws+TFm7b/bQW/TZmQ5ubPEH3o
8UOB/rCPbo76rxPpoMGDIL5gYzHU/VF6N60HVb1poKhk71P6nspeim4j2evpLsedeiPFHzN9b7IA
TNz2mp8HsBakxzi4MpCM+Tzwc0ZCWskyztyviCJ02p+L0qhacWf0BcFS68nDpL9UrT+lSXb43tDW
IMmLwmuMO5mcY5Im5rpJ3dtH5SDmttU+KdLbQLBaqq91qugoGVm7+teKVCF6T7T3BGUn5GsBKkm7
0uovqkQGvclK3tH/ko0E1qbAgkegp4AEEccRuKcbAepXPBcRR77oU2gTeWE8pO2DLD7mCsFOKz6V
2KZZo0V7DqRWu6TpBK4m9oFV4zSz8keJuJV78Uo/Q73QzzB1EPciqGyZJfxsP3aaSi1I2rmEbKxE
e6C7khD9tjyBHnO1pcEW/fhMi6M01hoKL0DJ+nZUfiekH4SPlvQAuUO18PDIi/zx2N5KQFR7aqvB
psV+TECAZWvEivszeENLnipk9znSnav+nkuCHcS0qKNQOQF8/9oJfDuP6mGhtZBj515IwvloI9HG
piWAKGSWu99y3h+fJ7pM3CrLRrUo71OOxdekDRdWjVnT+9/bONsNSVDu2zjGqnp8O60Ag7zq2hYq
ym6uDxorZZHUV97fJZzTjyuen29Uku4A6aJOIAFPdoTWFg2n3itLi3rUbCuw9pIrfUbO1Z3fvAL+
Ncj++1u/XCffHvlo1mMv5PF/NFIzCjLQ9gPqH+MGUh0WA4g1ThOugAMDtMJ52sEdu950uHYXZ99v
P5yiDjD0XEUne3XBYQxNiEFoKRXTEnoQHh8Ca+dDcHUqYcbt5IWavPIFBG//3glfEmp9fxPnRbGm
CazjWPM89Lv6jQ3Co/EcvOq/hR3tjm79H/jpuESknjUL4xqv6OKM9+1lnM140SATUzVw8floqk3b
5nZa6rT8m6dyH2xSKEp69P/kSTepAVL9NxSZ/IKzukx6ErVEl8Pw0GoL2Jn0mUOvThzr3nJHT/WQ
0lb8gw7zVbbdJUXkj0ufnXuqPLY6vAA0kGm3Sb6U4up6moKdRuaa/hLgSYjuBZNa7EYL92G/6Wbn
90aKf0n1EvXckcEPQKfMNsNAvNlIEqgnq/em/DTknym6ouS05I/i4Vd1WhmqNyGv3SX1TkJBrG7l
yKlvIpg7yiLYsT3TDpQP//05fZmy/hpe357tWa1EEVK5s0yebfehDc/itMwfmkP1OFne6cZCv3EX
o71DH14ulH32wrKLruwgH04ldFxnNB6ro5vD/LsxHsvTon1ho5HhuatsMNnTm0LvP0T4sUD7yxmf
xcqsvOg5f6EiNUlP5Us+V0IV5ErvVs6y8+/f9jU1/P3bLFOngixqaAB+rs9kDRdyoFjHQ1ZvFSDH
At4Z6kHRiK7KdMJ6G3ZvLaoqpPIdoDw0p/85PRu1eeWIqMzfyV+3YvH1sgoCVjo/vDTWEETS3NOe
5ZVttxXlOzFZd9VqZNOvOBKhySxhW8To7FqcWNpJCYfFVS9vI31J6tFijD7q6pHOyZF1TnEhgwvF
VhM3ofoMRTY0tzFho/KVyeZSd8wEBPS/b/u8N3SshSgwC5qHxWkxmnaQu2lnl787RNvEAwuO0sGq
+gTZLCoMxaQje5KME4M97Ur3jrGHaKF0g1BD2+z/++VeXpG+3drZy5W1pKhVEkI5OQUaCHhifdAl
zwwQ+r/kHCnbfvV/MyV8nY7OX+WXDkLU6ZHwPn9+VUGSkh5fnOjvUgMfUnURnX7jPcuCvSJvK3FV
iEu0q9RprZX5rMm7iKzkCseKe1LdU1aQwLc05Tsp2ZrSztJcKSMb609U/smkFYzEYh07AWsJ3gy4
dLEJAXaJS4jAr5lgn1FBNN/DdjsZDqlzKTrmbAHSjjWnLTdV7mqmz/Js1aux2tTjrqEz5wsDIRgb
obnXjjsLp8/4rCgPJsUjYSCOuOXUhoC/QJnuptc6WJeMu+b3h3U2fwZDhsUqxRQIToSgPdEt6rcK
QEZusWbSGKRyhVKe/TE0hHV8vBvbNVomtFDxYo60xZ4SrtUC3rYTEid27fR9aTmjs6Rqc1iHZWpn
kx9pymNKFhvtDO6IFRswG/1xEu4+RoqDkEMfJneusF2TUV2oGMFc+Hbhsw2cIBHXqGA5OSTximI6
TGi3u8kGYOzyyrJDupCV3eAfQa95vF7Mm1fpv77gb1c/38xlXSUMFd5wskgGh8Ya6seF/IoI051+
pXe5fY3ydknq+P33nleXyQuq0/bE79UfAdU7g4xOw2mEmxtIu3yjjelBNJMyipp2LzvglY9+Rkr0
Iv1locS3oz8TrojCuzKFXKqDfHsL5+uDKqXmiLQJ+oV3jOy5tmq42l3vnP6DRHX/fbnLY+G/j12f
b+fbTrYqhKKvBh77rPYnmYinUGseKEFk/WSQWbb8GLlWbH+EfwZ7Epchgd90VjbBS8PGgYLIzAq9
9ileAq3/eDVnW7pKMINW00AW1G7gB+qizmGo9MRhVFT4SSAl/XKuTfduyqrDkA30LQGL4X0EDS90
c1L1Vv2sbvfDGkAeTifdxteSCkjj8d95108ElxDdVK5kKlfi7FGxzu44IiC77XQA5xKJQdZjJNzy
RXU+JTztpu8XkYqM0hstP+psWXAqa6VuZ1TR1VPY3Hz8axh9u4/577+9zzxuRb0gzoknJ9olYiPk
49nniTAFxzJtQkI9ZrFr+391nhr+ddWz5WeQClkflfF4sKpVP8sT8pqqreSrOhS6+JHIkoWgv5fi
/mufjAvJhjwQmW4B7hdSGwokO1a9ptmOfIMPcu3nc9HYF+RVF+CoFQwnMFaN6kWNe2we6FMp4c2g
3mT9xoKGOu/l7KgCBt+X6yK7q9LdtV7D16z71y/EbYFPxyJASjx7v1YxRUditb+gNET/2jLRwebp
Pchpd1SrxiFXjXvLGSrbPpEXk0qEjI2mdygXQ0zuhRv2bkBwis3kaoUbxJume3rp+bd+NRyYYMAC
V20dqrvtCgEXoqeXaIKIgSNirervKfm71OMC4W4q9oNb1XeZ9jTNYa1ue/J7BWsaENBZuXVtmry4
pyHx+39++dkXFaV1oghKDbRjrXn9ZyfONDbBbTkX0P15EYFAik50uOYWvtgwNdCrkc6Mo1v7y5rR
F0VVtiXaAclpnPBWtoX30OtstvJdaM9Qa/H64nuppfT9omdrYCqQ8GMWFfRZmFmJJ82Uyyxfcx54
NoEosL28PZLvYSNkjnHa3VyFql2c/r/96rNlUDXyXNWFgnnkg1wGB5QbFKMvcc20Exwa/lfm/ys/
+Ese/m2+KK1cNQadpwxiNj76Uehl/bx3bTkBMKxoG5NHguwcVqQ97Y3HVFwNbv97eiO3PQVzyxyz
0WCUPlyHZlwyy5BK8z9fwFf97tu9dW2lDwT2AlrM/Ky9jzKnH91RWisZYwzP4U2X35Do1fJnO8kJ
cYn3KDGqYT0kL8gJTBX38CFVHhJzJVuLiY7RLyFeJsLOlB01ZhVgtFyjV12sxn2/6bMFdZyOhEaq
yKMkuInJcnhJgkNDH8fFQ31LNjJ5tfKq2AbjQchcdpZhTn0wYeBem7IQk1+YlS2i/+gColXC0PFz
LTCL3OyGPsZUG6/H+FARAWWQ2OvIu9TaJScvJKykcwLQvvpjBjk8Wwka+8shWWT9Fq/HSlq2x888
KL2A7bqE6Xg6zc50dv7Dw4wwPyqbXFsxR088enVxSqW9wtgs51ZeqTjaQP0vrbwsx4Cs10vyVRcp
RdP+RjFuqujOaJa13ywJKwbxg+20ulGklX7cn2iQu0H2Kzzd5ukqLA4GhmVMa0evwU28YOZFyavo
XqotrNzNaiTmTsQWGT9148XE8OgLvB5Rj3CEXqEZki+JqAqKENnMrMScPIZHIzsc0+04eXnN19us
5OC96taadGPIu1jxdc4rmsdhx9CI+/VJ3glF30zeLJIlEEYEeB42DcFEGLyfB8IawoV5P+V22Nuh
vjQYEASMqfFOYg8/GU8xDeF/j9uLm3UYHdDLTZmT8LngWMtUYl2mGtcu/Altq+Fas1javcK3UDaM
jmK5femI/DFnwasFUPPSNuPb5a2zFqEQjjmpdlxe9RUiKuAykVq8HUh1kF7EcFnOLp2Nfppomh3q
jlzlm/I1jJz0NbunTzpsazATp/VIdsfQhU9N+KvGW0qwk+JqbIpSYmGcdjc9C/iKOg99jkdqTsKE
b2b8mjRaJ0jNegJX96RgF8enRlyftDth8q1haUxvbRQ7RAWf1LUl7GVrBQ5CgIVfuCrnKcuHYncz
QQdIb0vsxOQqlfcNiGfNKYs3+HZos7vS00/+aHlCv4w00jP961D4iwXz78/wrFggiXlGrDied20h
r62XskVIZrGuqi+zHii+u2bIvHrB86npWGeCmtNixczqohltfqOrtWlagk0lb/36Pv7qFc92TadG
Ak5a85nMQtbuNq4IitHhcowoxRYWX+bV4uj/4ZKwopHiMzbOj899NEayqfTzl6mb9kz8Qbq4ah3Y
ast4c10FcvWCZ1sGYkYqrawH4X4grUVgvwsn0bNwhQjkcLlMXTKqoiuj/+LMrvz3R57tEo7GgLEs
4EcSJeMFT/UdGfWesKfjRBmueaTXBB3EvnLRSyYH0/rvVc8PzHVVS0Oq8Etn5W9bvk8C4lAn/ehu
OEcvFOmDqXV6iHVXfCTZYqpRS2P2vWUHAeZI/MwPLbT5AQ3/AZaL2rk5s5OxjtvNOK3JTw8NRK8M
1SYH5aGniywLkBi+RvWfJn+Q9QMYmDb+rOJwkSgv5fwvD2TCkUwQLYXgbsQDQ3ac7jOnAGA4VcuM
5SYb4dtvhYoYko92h3ae6aR/LFK/SDfitI7TG9Yq4xmi+hHR28wuyu8asEwozE6PifLeNYN9EjrP
DOqFQKZ3kj8IBEsmRutZaUHPEIdLwprYrIp56SRB6I0is7gd9tYEeGKhUmzkKbFXrPsXqacXelwY
6e2x9o1wXVTrvM6Z7ugk058pt0K/CoedkGx0bdUOg1OzpEXCQ4MIonKbyTemtZbuETheqQJAIvt7
q2DNmk+k/aSEYfL6uVUQ8ra1zIjG+OxLnhtacuk1sdeTHKJsqsdjQmANQJ6Mf96Zt8Xn8Y6Xd6I8
LCOeiDxZt7G6NIg2jxbtkGFVD66peJnhmTi6ZcsVQVOIrjF5gnBjSbft8BbLrAP6fS7ssvK2NJeG
N21S5MVLCaFSthdSOyE8JnMVrAb6HbAHBSU8CVGGl+CJeyv2ul/iVlypRCrVn9BMAwfxcz45A6gZ
ypW/RekQPmlE8Sq2emP42bgxRJTiNeoRADrN2hw2ZbXXG6wcT2Guw5PZmvL9KRmxCB+E02Ms9k5E
YGYOh6cnWlZzKvXRFO+F6HdXvjVYlxM2kxgtuuuI8QuV+dngb+IFlkALnu/cxFGO2iEIZ409HlE2
XsDLjuy2l8omWI2aLd5Qe2QblqEJvOYINedJ+eyo++PiZxNaGselOf0vzs5rt3FsW9dPRIA53Iqk
suQg5xvCLpeZc+bTn4+1cfayVUJpYwGNRgNd3aTIyTnH+McfxHCGELoAQ3XzTj8Qcgy7O4UfM9x0
v5JwYfQ73FbqbSUsrLUl2wz/jb13GGkeMAdxg4200ZQFXmfdYwEvL1pLJ/EY0jguzTtv5e+QjqmP
EhsAdibmLNuIf2MKFBHR9ZVVHwxwlKN276NyQMc1EEVu49aiDDeRdVRPzRann+FevinyW7xevNpt
cdZ9ao4qNdeSYc5nk63yh3GfudLjY4I57LUN+BKVk2eEoy4fDO4kf6hv31qTsPekqLGgcg5zUbyp
5xp/WLTyllQ7812QbF1zcINFMLIYfawYgJhJ4VqVzZZZWjHZ6NISFyq+zLfmQlG7hiJfson4cYNn
XfvYqkVWQQ+aTXQN1fXNgly8TaRCqHBLxmX1AlOP7FboFpa1RJWL76N4L3m2b7g4IREuNtgzMh9v
NLugGLfWhYjNhjMNTnJ3jfyFF+BfS45xmEZKtqhJKnmmZ/iR52uxLMdefPLKZU2+Xv5UlAc/3mTt
VpZXlXTMDPQsr3qJ+QlNt2rrv2EJZgtMI9KDwHAKbw60Ow7WZ9GNuUEKtSW2NtZdfHvGB+UJvE3s
FhlP2i5PeMWkN8VBXXu7cNrp4rGclqa5kYRby3sWsFHKpFdLfYnzh1588hP45/prpAMyGk9M7pxE
pAcYO1uv8JppjnL2HmCeZUmPMG94UJBb9H45pMDn3QbTLqn/rAQO5fY2h2Vj7EWseXR5iTXXKtMO
XUXyKQDRYD6MASMiLGoaU7sdhd9hC2eoXyTYPJVeQC2bsGQKV4H919Un2f+q41+jxx5aPSfNLsQf
LdgK6sbsN2l8G4PWYJlmJQeyXmRh4+ePSnQXK8+KNk/F4FRmXxNWF/ki+FKybdovrM4hGDXAyUFZ
EOWc4sworHPribmSbWCWK2hvofjS4fUkaf7erPT1BFWsIRBlSF90Ys/9NQbSskp0zRpHK+9TDVf6
zBvaWcqG/1sBd0ruHtphW2fv/CbrPVZdkT+FQske7irzJJ6s6CV/UYUlQ9tqdJivz7Qj6ElQb+p+
Ub/2v+BEW8bsr5XjwVSiSx9vi5GntggjV9bX+oN2kH+NvyCMgk43uN/pj/wzLDCQ2YVvPpbDCfMc
a4KTtdWHZ8+6kdVZrqyZNokhCmk6kPGZCOEnly/EQrFNi2GxKxlO0TuKuBrLFz99bbtdpG17ZDBx
lC+UmMPd2mbZZz/e6uVG03Z9tM+NdQlfyjyF4aPWpXCtGPB276k8+5A51mMnr9nG3hDM/omGdhp5
nUuAStkxwXfM9H75qhMM+/QlHo8lfvfMG3q7JVIeFlbc3PTlmxQsI+0gsHj0bi0RA1sgBtPxjfDo
sEQ4hX7xmIfjchAnSIMGaojfnvCVQt0rWtK2BkznEmPOS5QGiH5DvvYkMOK6sdvok4w0u2qQ1dHN
V/FNQoOPo7ltpRDDEuRNIobFMifQyRo/s3I7jgQTGsm6SODyCkiH0LwWvP0JdAZ8N9ehac4jlRH7
44KqZpfpqzanaVwLwFuz5J5Nm6/Z50YdPUeMuq3jG5n/EvuDx6LchaUzaeS/r1qB4KMdTvte9Qzn
iU/TVhmPMfSVd02VOer0i7PakJdpu6uyj0B/buKjn71YgUdft6vVORIiCLdS76bRawovvPYeiOJ9
ICfd/JhBBgMxxD6cTDckI8W4HY033XuI45tw2YkvGuLh9CCjNRi72yz4MrtpFRsHrNyl8UEst9xF
keRunTyU+YYMFBiPGxXnYbVOKQKPKis7mV5CbYXzlqwe8uihN+5KXMvlpYXdmBe4CAxNdQVHsOvv
vGEvWU+KsfeXfbdE8t+Xz6VxZ4m7ATJAE96q8trLtpb/lLaPQ7fL6y/JGFYJEZLlR18ZuCYSOtm+
F/67hFtdF0d22T1azcozT0H0VvlANvijj50jTxjVOXLIRvE0ISCbzEOqIFlTt326G63b0XoWs50I
+KlsM+8jCla9f1fVm4bTZYTh7L0rSK6tdxM4POwehXIz+e7YWRs/u62IdM7GW1Xd5f2+SG8a5Veo
bIp+UZrHONzo+qtHEa9kj4iKpPZQdWuMQstiO7WMpaObllY/mBgl7yaCqTSit9ZZfCyCbYj/h4bb
55s6IrzvjinYgOJjSbXmrRKPPLTqInsD/lCqo1fifMiudQqHJ4V823wpeZi90Rtg2iQTtj7ci8rB
MrE22dTmMY9PYrQ1sDRI7v3mmPls0BpapvjO4phYCwKOn67Rgws0C0lewjUO5iSBZniN252FD/yw
ThSIf8AWvsOOYHvNbqJ6FciJ3gMhNTCZsT8Wdjl80AmleLOoQKWQyRM9zeAcFx38oSOUn8psI/ll
FW+S/Cw0r3hHLCpZw9/AkfHq5wCC5ov/pICLsDvlj1n3MOHhkceSU1NSZahFkOrh24rIQHvzgWf6
WY1vIiBGlggQEB2nToSSqi8EY18Lu5TaW+OtLRg/c6phyyf1d7m+HeTn2e9t+NWy/sJfQ94uypyh
DWptuXw2ug0KqkDaVcLnaC7hecF2JohJ2EDzTI1XsanhSlOth7dyz1julPArrXBlKLcRfuTmyeTX
t3eJZlvBm5HfVWSiKbOqUBavNbF/d85zpaGSjg5bUmaw8LPRqWUV0KkLkpN0apmQIezFWJetyME6
4N2Y7IjptsCE7FqHde26Z/WY3KqNCDkyOakHmUPWTT6hzw4LNJlkxnG+0N8AI15t2i9MUn/+3rPK
ahIDpGFqOPvUKksLrtGxRsuFy8tKeKFWpf7DZDF5VURHh2Kf3sL7zk6e4ZYHbWdulJX/KiSLCKVK
t5cJVMB7yPqtY6TDQI+NdHutbr3QiP683zNuRkAGutnM7wclUuv66+IGRIVPYgSlYjK2RsN3Bdb4
u9f6ecUzlFyMxl62NJ/mdoQCzRRctqEBWxK8B74vaeUjKhSd/hMd3MOVS/89Nv156bNOS530MMkU
fqysOypkJoy0DG3jme4UAm6vUDWiVSDxDcY7bLWXCK/lcPlfKBN/3sVZ7+8rhh4nInfRUJEh4yZi
m2OIfg/aV78U63U0khYjjvtrdf+FoTlXxkXApOa3kH2c/X6lFfvA06M/fsZHcp8fajfbaEttHT/m
B9l0vc0cbViKy/L2/zBe+sPv/tno/rz82Q9vkp5U8iJmL/gVPlOdbP376LNgI9DdSr7FB3ER5/C3
xFMlPYcFpbw3M9yptzhQqtu2/eXLiqvSkwzVq6Y9haASNQqTAMEpzK/I2+JaS8raWp3WnrZUgt5p
iArqsUvtqPRGMGsMcnPvVAjbkYF57h29eML+FAPr/lG0jmNn2Fnl+AAgmB2TeKTYivzkaVhB+geU
OaJ/QN/VDKexuTfTxunl13EAIG/vleloroIW6QhKh2NDy1kdOs3tE6zQ/IbDQtl6xk4uj42612Yg
pr4LdN2Ox8e6hCywS7ggTLDxKTKYtnKOdF51L7fU8yheEvV3W3w2jPVjcqTf1AJaVODZkrzXepId
Vnp9Hxkf5GmK5kkZbxV9LUr5Qg6fte4UZsc8sBaWti+Dmx5jXKiPVLezqLmXdrT1hbYrUQoYnNeU
lBzoQIJ29YzXFIl64e8SoiEYXboQVsNW3mBGDtdul3y0r9MdVuuyk+/JdR5ZyGCSS/FmmjbyqQaW
o/z/XXlOsc6eIrwzARkW0QdNQfURfPS/UNg0X+24bJgvCsvYINfcVtRuIctPEXQGc2S8qKG09549
7sgaF+ln+RpgYN8uqA14d3hwQBOyqqVqrqx4K5obQ1sUX/POYQ0OvWiFPDW/UaPHeuQgr+zSe0zg
abdb5Dn57bBSKd9x8UvW/Z4Y2sgDOUi2nbjuJneA2vIq4bS6MHfxqyG4jNKGyW1pWN4DzIefMAMl
XiwOnc4iVBb5v2WLgSPD5KlRU+zbAN/mtUDN6i0s/muVeuKW2a3sr/gzAVGa3sJ/lQmKlomsWJHF
HAerrFlqqWNOxzy8D+O9hKQKfc874cPVMcl3Vn5rUFjCDfSqdZHv/CwiTXvdSXei6kIVA/azcRAm
avsxND+qfJcFh9p6FEtmdAiNiD6JNnS0aMxyYasba0SicghJc9ch8KPclVkiC6rl6Fl+xZwPO4Xb
4b76Qv43pU6F6FjMF8Cx0OHiT7GZm/u+XmfJdhxOgYj5V0cT+yl4x0Y4KdUTksEi3ngEbTSbgpic
eiPVSzgUWr0EFqxa1EyVIynbKXOhOE3JFuaQP+d0BKBaw0IGUX5Qp5OG+bTpxPJtTaXiG18CKVwK
AeKgIwqodMTWUIpPKQPHtkjxC97r3qrizzDY1HCSlT38Yq4RBv6QdH9uYoCECLx1xQI6Icf2Z0Fj
DX6rBWWTnhAUyakjuozbKo1EeBvxltndddk2m9at5ubdSoQpri9xvbvBVdKuAzscHMAgUiAVvAiD
ZZLYaYW2zLla/vx9yP68y7PR0yTlotSKdXqqR9L5Fsoy1sCjVjVjcReHlil1Cx1aBdo+PT1oKPCd
K0fttRs4q/uUPK3GPurSUzvaE1YpyxJjAgrYJYjxbAo+4mcomQ79peCk4P1X6k55fg3/ek1n9V8/
1qXY5216AiKf7GpjBpsauTlBZS9znYE+R6ycRlt6xrozYQQUjLvpBLcV3d/zv5/F1Xs5qwlDsVT1
cWDJKOC20RpdbusmnHk6tgm2IhGV5ohYJaMacfgCRweVsmDsOPdwzoH4+O+7uTDJRkWNOYGKB7KB
NerZm4nSssjkIEtPwjrbC78gAhhraUeK1ad4I+OJNW7y5VQurNv0499XvsAv+Xnls3eSByMiijrl
yjv/iahr8xAIS+Qc2rDsXsJ3/z74bDb+rkHSQ+jkJgGqAwBPluBJ8nAUT4XB1rD3N6RTH+W1cEs3
pd9jivHv27xAwPp5m2evaxpDtWs0HtBM0+8+x99E99jWIXu3yEKahfU4bl5jfWEMdmHBfn8tZ4X4
5OXJ5Cd5OuvHJ/EpsA6q1Tr+/4QQJpRF8h4HmMpfTcAKhbnpxRWFhKi2bk5cQK++UP8I4h5jW3Pc
BHSUeb0M8VXsvHcruBd7pmszJKHCabs1sdKSPI/BUYo3E4w6ZZ90q8RaJXFNKtgzct0yJTRGbWco
YJ2M4kocYBWEvyb0VtNa8B81EZ0bB6+0bbNj68aZOwYyhoj0KyXsdwG0EP+1cZlY66cS83c4xsZS
YrObbrzmvo1PCuZxLUOGViNcGOVqjnJVt7KF15yGUVwibMATPe18Zn8PCPlhE9Wzuh/JgcpwpjPX
jSbZWn6TcxgWs0E8k3VzM5CTQKOXo6FJVdsvPo3yThxhBcJlzT7nvAvJUbnJTvkyJIwehBve9SJV
YncwMP+e67XpTY47x2/vo3arxPsovPd4XHL33gXvcn4MKHYM5XeVvkVFbYckyofBA4wMDQNR0h2L
VW3nw0PTHUOfFAXmJGm7yjsVQTKTyEZeiPhJkSipzz7xKCcmzIrCfI9i1PNwRq99At2KW8N6zvOF
6QOC2u1njTi9WKeYHnlPQnfAi76H8ik6zCbDZfBo7BUSOSHuiu8lSbWz6f7OF28i8TaVVqLn6rgB
CJvQXOqgn0Z/yAbbzNYxno15/7smzxOeUuG2IR7ClNK63cqu1UAXSJ5M684KvoLOUUhvqwjZMld1
gq9LvE+VuczJoVPJqyjZNuJmMnYB7Xx7P01vjIOMaV0NTvUVisfRXFvTehghlvKj2WqLva/f+1TC
doUNgtSu1QTvCvg92LRQsyhPmnhIWZapHvEqmQVgGItFq+965ibKw0XerkwDYfeq3E9wQMEeV7J3
aLBC7Smd6+bFj+47XDSoK6RVrv6mKA2y1YSvL3PVUT7FQFIinsrMpgWBDyKegafffv0SE35InaSB
gvsr7CMUeWvQUpi1kw4l7PSZp05Cg4LrpgVS6iqpk1fuGIqsXJYIinBp1wi7LHwV+ie9P4jxbZc8
YHObrXGCIYMIRrt231tbycoXafwp6NsGH1zpZPEhjCqsGUi5BIeWBxVzcTfC6qzcRdK6YCItNqvK
OkXTTa98hTgeCBFQ9z2ysXGm10U1vnCCBh7r+MiYgtmdofkfwxWCJFObaQBOfkSRauj68Qu21cBR
zBN6EK84SA31Gllc/iH1DgaWuOlKzW4a+WGG2r3sQTRXr2liD9xcK9sYctk60oR+mVrJYsCyaBx1
gA3ssKMPPgdcMqnb4Jjhkv0IpjZgMY6723iS4pVMloixvLJfz8fG+VH/fec8AxQEH5ZchdSd/Zqd
wXzKlj40G1rFcE8c7wyaMOw33H9f9Q/j6q+rKrIpESLwJ5HuZx3YYdElhUGIGUn50rMF1smiBY3V
QpMSVnHK/LOdNkzMpf7kEy3QCEs5oix8YS8NaldlQyRGHceS6cBJKH6pGCLsm9O0K3YeXCwH1iuN
KrEqviPdjS/8k2pthUclv21J6eQHxouAQc6WOj5fDF9qf4qiZ9qm+c1grwt+k3yhR4LqmNrF07TK
Pgj92Q5HYdvvCc8Ds0yW0dNk2CG20zqUUsyfhvIjVBBVl/jF4ya81hUHi2eLhEDs3majVaFd1/La
9+Rr1eLfwAxHrqLLDHYVDDO1s1doCpNlpQ2H38Aqn49djbOkssMJ5xSyeIzcxexmcEWVYcsfozmO
st9XS/v5Kn+/0v/cxRk8UhhRXktSmYI/OFq7QsAVFy7YcQshYU3aC0EwOVHzKjOTYNsVGFivkfRn
+CngS+ljfDOOux69wUwA7FwxW/97yV2u3L49pTP8pG8qS0jnEqF2kaoMAHU968P2mZcxV2R0Rkmt
L+xHQEM4dXAj/339C760P96SfkZCbGvOPknn+llrtxC1+4lQPRlYkgknTFPHFBZdZSNJo/vRiIEl
uwEToBSqkmaT2LC51mRcINz+vKGzXkywwnYy5Cr9I6YhnGtsln6wkYMtk2kJZ71lwxRpJJ/aBRDI
3IJ+vt3pkotrIrHWRYUGaTnPrjjHr6F8F8hbP+/trAPLw7JspZLFNC9nMtKSYK+VOCV1DHaDX3WG
APS5ylYqBZ1wO7lqgXtiYmvpHi8GbDdQejIBtyvrHhqxVrlBt7nyNucb+Mdq/8MR+Eap0PJBtoKc
FtHHETZ3YSiovSPhJuxQQpQMdhDt9m6uOkVgZ+oyg9yXLMmWA++YnU6F603jxd4aigfpBzKSSjLx
fu6pSj4amSzQIPSBrXNigxKBEeU3ClzGxIHjpqp4obDS8mgFZaIoTkOCcNAhgUzCgAr4yJWC32nu
wLT2sw3f7dx3//u5XQBRebHfbvKsiwGQanXUKXNnGc+ui4N0pOyao4DJZpqzI/DZw8lGYsqDhajT
snnKrobR2ZVN82Jb+f1GzvqUZIq1SFWCFDEn9XV5rAJkfOLBqLEPckuMTAnYJCqLXQHVwIqZH75s
FVvD9ZbyUrP//U7OepdeVAK4ijF3wle1KbBGKDgAiYCDYBbAyMZXKX2V/0wJzfwq1nBB4v3zjZyd
HlOvpynCipSZC8CnJs/ibkzBYiYK+mfOiraZqTAmT1/Fdfmh5DRxHpE//14Xl1/HN3eys7uwhCn1
ZFFITpqPwjzX2VaYr+JUIB6kBQgdlP7OWOI/mm885GhYhf4amx0+OYbhXmsnLwjEiEukv0e6pEmM
3s7WxiiPoeZNU4I5iLlqPpkySbvUNtuN5WEq540AdxBnbybZFfRVpd1U2qr7iMtNSuNvN7pTO7pi
a3MGucHguECq64qlmydvCXVOXG207RyOYFFX70uEsvJajw96c1zX7TEyXC9zYoWZ7ZVP74IS/eev
OltnZi4kahMOyWm6CQ0Hl6joMUfiliFVQlW9GH+BV/qgiF9kBMXUYttxQz81roVPMgC311ST6oUd
9MdDPnvjo5RNrSWOySkC2KbOI4xugKmyr8NDM+3U5kkMKtuS15IcHiQB5spEz2D6q7pym7dxZ0Iu
WiQbPdxI5t6EMzEcfMxgS+Ombbdss5K0iTIHIDXTaAaohkDJDGPVUxRWy6jtFv9ewBdGgTxdUyfE
haijv4O/CkPoJxmvJ8T0TPMf+nlKOzcNk9u9VeXiKqfv0uPDBsiYtTLYpKtna9So6jKM5jUa42zL
T3QsFcqbW9sJWyZVxbLvF1O4YY4tLhloW9MWsYAgASnY4qI4XLufC6YqmHZ+u5+z1aWVU2KmiThP
x1LhVuQgDHoE6gp5CnNE94oauYvJhtgwTmDtO9JmVG7+/Q4uGEP+vIezJVUKepKWyrykNuGah1Di
BNmtDHU9acECQdY47HGgJvhjHZY7zmkK0Uk7mJlNeyilDpMIBDrY7417JhWqcFCMnhENLQOcLeMQ
HWFY7cBehHUdPTQDDYR25Rs1L5wFPEVDsyzSG1BuntVkWSpJkWH++QWDtUKRVTHWQfbv6E/tW/0W
NDjk2NpOcdhEbji5GvOmwNWpOwnDUsle6Y1qLA7aZYbbL/ks2iKP1sZNeMQvQKGyFm0tcIbyQWYb
YjJEQwu7UFlK3dEKX63cyZ7rl761GVRMgjvo0CDYu2zjKzmaN3M32N2ZDBAqxwuc3sQaot1GE8Xg
pmBwpdzDh62X2uAKj2lLNb9kUpN/Wv5SiB2YIzJTkm0BP5JWCmunkPrs36//UoUvywqRs4itJaI2
zip8XWUSz8eJvWG2AxG2pW4LnGRX7VGwod8p/7MRaJzj2jFZXQOqL5U2XN7AYkeT+Jt5tvqqbFJM
05dn8oJoc5SCAc6fwSxzkgneWOGABwSHUtFOG9sTMEUI62uP4EI3/+MezpowxTDKbgiU+SvMkfOl
S0axS1lajtqHtsJN0IUg49nqtZSYS0UEmXMS7qIq4lsCEH/WngEWOELWqMkJeL4ywSk3oKKZ9lRO
W/Jke5uEVZjFLazETdJ9ZKIL8kVCrvN/sC6+0A3/uJWzCrNrPcmqRT3BmuFQu0rFYbqV231Nt2VB
tx1Wg7bt8Hs1ASgTJnKz9d3V3fDid/zteZztziXMEEsruAkSXximT0sxXfdQWoxtvkqGvWfe5Bsd
q4qFB1ExLNZGtrzyMVy7g/nff2tQss7wYt3TkhPm53CHgkOqbjN0I6KymG2rKSs1aN/rBuHZ6trZ
fvEwnCMIsefVdUP70wt/u3ifFkGSz1wF/QBFeANCaGuucBidlIHV1e/+4qLHGI/MRVhSIBA/f2o0
yVZV6Ol89MJOwwnwbVrPZmJACg48d/Dcm//uF3675tnjlbq0jkWFa7LEQCgXqE5WxgpHGAoo17q1
rtmGzZvHWb+JJ/Z/fuPZ5pIbhZRlJeSTZFNshAXakN8qqbwb+RYHZlwfnelJfVZTUPE19MN/r6UL
+gHO1W8XP99VNI0EKAvOjdXYySaX1kKd7/MarDD/bdk63YK8NYVfGILKgO2dK4QbirCQplheyBhw
Gttu2IhUx+w+ab+EdH6lm7u49c/YlwV8bJiWcfZ4DLOe9Mw3IWIlWPDsoUVxfnmrzGmgyxJKXTs4
m4bmRsDkYZUmD3K+vgqAXRiayt/v4ewpxak8jUZozPX1tEyhHqTLCPaiXbvWL1q70a1w6cKZllhd
Jd7CjklnOfX1IfvFUuz7jZydg50vBV5UcyOw0iwd39Yt4qx0CwfdTldDsPylL0LtU1f/OLnDErr2
Ni52Gt9u4DylrVHC2CxTrN1y4FUdX1qdSdhOyO5isiG2qXosIMxjThPb5iZGx9Y8oZRCYKlJa3Wf
Iy4nzNJq/wvI5vv7Oa+toqTUGatb89nYSisN6KjbZr6TJqtBXSMEsLRtzIcE7aCNH1M0ckDG+IQv
QZA8PFy2qXVt1V7auL4/p7nG/7ZNNo04KXLAqk020FNeEzxFIBHjRt466UO16GFkF+70+e+v+YIh
H44r//lW/iiqvl01i1UpDwquCne4mglCf9ps/0ZZ9906DNYNQADpRo3TkCJ+NHbTHsVUYLgExUa2
RGxCYEvL6jaGGsEIajnzAMFvpvTgOYr61lPtODKchWwHKaX+BMExlGVY4wa/FmEv+EudLF6dKKKr
y+7SkadYaGl1ZR7On7dEdcLYq/PAlvBQRlWAJ9xDcNtDFM3pvXeWh+ehVWH9rpMW6VOLlUx2mFTB
aqISkQkJ7Rd3sJTj4drmrV180d/u7Oy0CHTZqLQAdKP4FaMfZM6mx2u/29fmrmh3LXKYwYaJPi3j
4C4Xp4UVvY/kQHRQzGRlK2ZzJ5CXR095jabTiEFa+py0L4SId05e3nZMFHWmn4QkTHzyYvnUYh6d
EPOR3RL5Xj552S5EUd68qLw60BwdJlTc3JfBQQztONkauquuuuSNXDJ/DT6IfcBCSe6aP97+KFuX
agSpiDIfrccC05vOVuK1JW37/MaI1ugSM/PYbeXkLTbcnloTIdMdya+6dXidiqNZbWRoyylqyxVS
M8hP1ioddiJxUFjvPlIIo8qM1tg+5pqDDdvsBCrMQGX7Fep709g31oM5bHVh02EgiT00EOsqiDeS
K66LaGVqjygRYDPFYK24z6ySao8IwyIzDON12FKi40sMkG9IIYa0rqqbUDoN/kMWA+5VTyokCGMH
Q60/YRxC3ASrc7gNvBet+MrcctpnjxFynfL076/w8on1bUmcnVjmEFJ9hizW5oWYHOJLGRfRtRv3
KTHmtrxsEPGTCcTuc+XCcyl+Xkl8/0rOjikz7v22SAA+5ZUMKm3zHd9a7+ovfJ/5DPBbDVZXrnht
9Z+dR1MVxpLU81NLeNEvHrkw0XLMl8L77MnT4Py74NUKV4qWC0p3trn/PGDtbN6StL1SYhg2V2gz
azNxBJiqK/SzALrNY/R4LfvmEkGHC2pEMytoLI0//eG3fVVOBj0kCC09sbBaYPXcqSonCVaRtW6F
o0+E8C7gVIEP0G0JusYJGYhIQM/A3JFFCkWTEOeYWHcokW5AMHxkvqDng8SoJCtLvAGM+z8A8pdf
zv/e9Z/O7ttdj0Pv65I4Dw+l2RkWB4IaDbSwCEPgNsklLTNdtChUrr2ea9c9Qzpq6G1J4c/jOPRz
8mJ4GB/zVbiqGO2y+hW3+78EYl3sU7+9o3PrX7/xajFVinmuBLGFOSkplLBmNnjKRwzbBAb2iz9l
vLo2IeF+Vb8kpKjPMKD/q2/CUixTBrz7y81biausrTtYbcweIOQ8gNidUjufkzfAfXB1XFgOcpp/
X/XSyI8l+p+ryj8LDmrkUu2D/39VD0/UJ8RUGi8apeQyZyIJ2k+j7G2mlYj/HF50xarD1LC4R2qH
dfrrf3lo/+eWzpCDLijkRDEZpKH+EmoXB/v6bdBWFlWg5k6oPQjDRczvwI2QEtSznU00b7LHzC9+
yTFuQVQOOapYCshZ7X8/LulSQaGKGHAQMa3Qz55tXFXj93EaMJnRZpSt2MxZLfrtdETgup5trqan
cjnuwo8rl5371fMd+ttlz3cuLdHELI+5bLIZaChdpOwD4yDSoB0LlSgZpbD2tddrs7k/YVl/X5da
RATGYkmeHUngZ2nqe38+Dix+SXuX8ht5cuVhjWqySm4icrQqh8B3kjac7JPkbIhO6mCXwDkplvSh
sNAQjTlW99TM9RXUJijjgbKqR1y8w3tdvtXa/SCv0mqbBisYLVrJLkeU3C6E6DPehfGNnjxAqL4q
mzH+2m5MFZaLSTCfzLhLt85+W9zWlumFZfy/p0EYfubgY3HvTtpNjvCaRSbbWEYUstv2G8WAte/Z
7e9GX8GpN0BVI1eNmEnCbyAUYK1LS9nfVt0XIUewyhBDFY7Uf5FHtsrSaC0gLi3Ldy+OVoLebGtV
PxIKbjcN3urja5K8yv5NOzGLOPqFse7TLWKMVNnGONTKlB3v2o3/ZJ06yuuvxFv0kx10L6X6gJDj
Tm4d1AUKFPbnsWBs42E+gXsfAcbRO7T6VH0iz1gq7ZDEFRU5kjvpy6nApQOdnv6ZDRiCBKuEK+K7
Pi3CF1RxdqmuUa+2N7C+IfSO/NFheIzU1w4qTDa8G3xmraa7Wg2cGtpe/YCJ34Ca1DLQl6xiznPx
nhhPudhWwAEZE+QSQ4U4uqnU4+SvrWjXjVupe23rXWI9qSjLJ0R5fffbu2+qtyB6ilRtkSUfjl+6
Zv87MQkJdXBUSYUdoEb6MXt2wZ350I/tRxEfa+2m6V1cyzvWJhow3WYyKrxO2NYDj0cr0jGCt4Eh
3RtUTsp6HTuAz+C3dXtti9D+avrndYUvtiryF3Tgs3UldXodx76KBHMLXdFKboyAD8J6UYR3zf+o
0MpVEzt5tfY60hE3hLyLSHSPwkAsFQiFI9h6u/GLu16RFkNzjLydVt/G2q/Ke6bkdrzkUTRq3OCW
cBOL+5F5MNIq2YPaZ97jSpQOywZTC/h1ofI4JU9t9Crmm1Z0sEULrjp9XP21Z7VjhlDRCmIxpoXu
yC4w/NvMChdJhjEWt5R2ZPDdTc069Je1TveykvR7BEdyumUjr9+Dh4FdHcLs3l9nSzTFOKIfsnFh
TJu4cXsWnUj74jGr8afnUmVDsdFClO1W1FxWZWXuBmk98dEwBSlQjLgtWvBAYeuf3/G/N2H58ou1
Zs9zSQXUPwMVu9zse8/r5g3DeBETN/I2pSUuEBP/iZM3ox0xPOoKe1aBpDpypiFYwUoc7fx03R3v
D2D6Y2v+s8z+czdnDWSINV5LcEB8Io2KndYpPJQnynxXH37uKnPPnhVbFdGro/gHD0NrSEbeh6nh
O1S8S94e6oJpXM1+/dv2kvtSJMVSNFOj6j2flGcl2S5JL/CUYFuCZqNwXoi6XX10dsi8aVrC9kzc
fq1PV97P32fz2ZXPnoiiSIxAGzPmkGR3NBEVZdg+bJLSrbL1HO3eBuBbxXQnSh8QfK+eKPNSP38j
33/52YdfDkkiKYIRn3J3WmpL+b29A+M4xcgjeseA4On4duSGp3atOf9emn83Gmc//ewr1KPCKjOP
n04y39RsfQMt3Z1A55yBdncJ7DKJDUPEDRzdrPVYzpnVkI82Y3eHagtH13gt4iPSvEghYjr5rmo/
UpRI0iEO79PpWbMnYlHmwLd/3/eFT0oDnRVVjGiIhVfOF4s4CFY31CO8I4Sr+LlYK6idLYJEJhQD
u8gifNQflDfIwMwc78ZukVrr/0faee42zqVd9ooIMIe/YlIOzvYfwXaVSZEUc776WTRmvrZlT6kx
AzRedDfqLR4xnPOE/ax9Pi7keerH1zbuz0j/+/P7vpiL9yeyzHhs5DGfwOVHwsuzLbwjXFwpj9QI
nsU/4UdGvZrJDpg4CAiqZId4GQX4lYf5s1jLh/P1ply8R5IRq30S9fmt1szQfMjLqZ4WL08HFCU+
5cAFtk2wQOmY/hfJ38+XeLo4WTIRLtaVl227qjgbSV1qOadXuZiMqyGzSMcVg07T1AbUmHfho7SH
VY7DVLK52kSZ4uefz+A/l5+Cti+55zEVezzTlPwWKQfAKDF1A8ysmbkybVrVOio6eBvPJ3uAk7lU
aC8XtUvKdhCvhb4/88LPp/CflVzs9rXcY2OuSjm92+huZLavnRWvYeiU63EN9+yW7AMbxIU43JZb
AzqGHzjxlR3t8/X/1924eCPDtgujmK7hrWBtOtEGwyp5orI0KJXBwhY9lSErP1TXImBjhq0zE+34
aCd3VBm0cSsCHxM28c2QrczgMI2vMADEm6vfSLWbnvwiWQXlfUqoDdStbLdCsxdKW74NTaaq1gb6
07tB2WL4sQ6a54IiRG3MmCttxR2VOy1xrGCnUZOwwjtLwoRExHNAfD1hZW8LAnTMz45+Gu0xQqHf
w+SL+jhGK41qHq0p+JbCx+n4fCKebeSeyVvGFuNZ3+3aDLvOp3F8FcY7ATHXHietf+86ys+DnHfc
VCnKKKrOCXXxgRGPYX1p6vnUvOo9fOCfc+2veF522+Fv/9ZMentGQIcECpKrWzPhpZV8ZUsdgJLs
XnEz7GOqxxoHd5PeKZGsEz9eWeFvXyGSD9CoGKGh/LhIgdVjcgqjnBXK0IGr1za6oVui0rC5UfBl
mjW6jWd80v+JWk/dKzcIcnVyZdXDz4vx1BCP2FdRctoPjEPID9k3EWmw/8+tBq8/SqTbsYIr0i6k
yC+urf23T/jr2i8+4ZgGgiy2rD2E9OZJCiYqNjAQ4tqJ1KmXUEUK/kfj43c4bBmX3pjP2rbyynLG
CApaE+UAOUnyOwdm6pxh8fE5kOwMU1wT5ZxD5/bK+0DO92PXoTFNFcRiENW05Ms0l9fX0po6iW6H
gzLrbM3w++BGD8Mn60jlewN35Q8MnxAfoQQykTjDaYegNR8884VxFiAwZDdDtW7fU2kNmljTwbJW
S1M89N1KlJ5Ta0eZXZRKryzuGrwfC6ZaK0rL+3O9ZsSCyFjUZ+fSDoWDkc+pBPbtXuw2cMpTkka9
W8TJHnEN319JUBWxwIlpzZ/DT2AaYUZQIaAnhIfWbZvEzZnPcJQn2Saz3AiwfVbxfd1hHjiDmPJ4
nhOg4xHHPzG5Q86os8tTQX8DuDPCZHo0tkiVgVVa8qyQfUWe4igdr3je9oYpFlchM8y9vnuILA8N
cSI6o8l6kOM5QX+nTUbGwkfRYEMxYqsNlgn6j8uQS6PQZLRR+EPF0rHSKmYZkVEwxy7+pDlD7Eqy
G4yHmr+M0PSEe8awPELhDAE0adC9Ptp8kdR2yspgoWHhdNhF+aLFm1YOAcnrtEQAJAGgB3R+Z7Re
kd0Uwd8m8psIqpejQWgsV2UEBWrBChB6KCCD7rip+AHy8h17xo1X9WQWaueFfXzXwynHYIpeYhzu
Q1gy3Guuil22Axds6xsTp94Hhk6IcxXiqz3EKbTAR3vyF5YbL/hQ9HWurxtgnsfB6ds5XjChzjCZ
H8qrXl5BAbKUWyGYx7foLW6YNJIlu51MF6cOeU0zCqdIbIqHRb6l+ElHxNFvGmOp8yVwEhczXV1U
4nsluyVprbU2qJO6CLYYYHBMW2hAbdmJXazohDiwQHMn6uf89SRiETUyZokqZGTSrL639hruJCvm
9xEDguH/m7xQ8++wFOeVez5pC4Zq0aVI4XyYN4/CuqBQaiuLdIOIkVE1W/tI3FpeEVNOWgf2Rv5N
zxwmIpO5DR7KYJnaZweFHXSY4SB45PFhDI1uxhULc6aK70O8q3axZy1qT1jAuMtRYwGvSDfKxJQx
FreKC8gTa4D2KSLeGubqo7nCNqCe1RsFh5W/Ma7AxIsvvbKiRZpTClRrykjqqj1YH0y4DRQzfVxq
74q9PK/mvSe8a7fCupsXt7mPeWPuZ163EEevJTf14gW8RhpeoIwZ00nmfe3RBuHRIqFi6mEteOHf
5G++lL38Y2DEOFwq++NNvMPpun8BlarFC7NlNZl3TNYES5PydOIaiMNKxEFDtTPG+6M1HS7wLPAW
0eBky+MDNpO2uD/CGN5Wi9SNMdZl5ZTD+KAQUC1gjR34zJmfW1v8ZQXN+5NPKyC0wznzi458k/i5
3/vVgkMriucjtrDSAdT3S46R5qSX5UKUrdIdfqwoRDgc0tf6VWKedIZr71t94FN35KfwFZD4tp8X
pA4rCTHAPYSwW8Zh4oXuFP7ReZ+I5xR/6aEtW7d0g0Xgt2+sJZhG3WLmZqmZabOp4rdXizlGhq7V
20r6EB/XCfxkkzOqLd6Y97OBYOOA7FT3zIwvoo+q9vuzz7w/7mEEdwHSQmkCUDJfpcMhIKuHRFfM
zDuDKwwzuZwjSxYB52c4o5/3mHd4VuoU72G6op8L1KMLnPwBq86UQUwneM/9xBeuuL391DaQfBmm
JMs4vgEwuCz49Mw8ZplUR0SKAEnapXiv4O1CS2tH3qJSNxc2HMJq6JY3zR/0km/i0aGLz1e4wQT2
ymH2S3DzfTUXqWA5Jn06BlV0y8k04t2FDw/guzscTM17pM50hPvapTqh/lUL2CQzNkolJNJhvg3j
4hDSRfFZPEy8010izc+Bg+Z60VhX7trnmfo9tv2+zotKOsk6WLKMu6YETkpuQQ96mSqzYvQ72ZsY
yfjf9W5C1sn7o/ji4zVF3mfz/x8ruLSOAOrSBHLPnSIkkXwAGrcQzB38FnlF4tf8Pakd5dm4q73O
cEan/aP2QI3tMx859FcbBDQyYX0N1DFysydAR2VhS6ARUpfxT5mSENgTZ3jjOGZD1hymxK886v/L
LTQlhhKmdoR+cQuj4niUmzKLKEgBd/vA2Qgu26HFkCDc0re32xd2GDtaXrtzPyf6P9/4/7mwcdFI
FZJT0J21c0SlBQSiOWs20kpwVUc50CyCAVPax9EZzlfSoV8S4+mV+c9lLxqE51Yp8mOVTmFa/Dqx
DbR1tpTmhQ/Ke5utlY9hTdRQb4Rn+ebfAfkvhYrvl5a/56UnVepTWeZWp+vsNd1raz6eGPrk7vic
z7VDdNPcWX8jt3mMDurq9P5fgMV+jVG//PjLlCAcpSQfuecAOLBUO/Ahj/R/ZigNA/ja+/GG3ZL4
FPoOphJWMSMa2QhXdCv69Dt/fjP/eQQXwT2OkGKmYEfBKzd6RUpUtqIh1SVLBclQ55zBkkpLcZgf
X9tuFqmUbx1r37xRsWcSo99ri/4dTzjyVUWZOCKAmONylX1Yu36Rmi9Ek3EPsHQ+/aJuxqaEF+ZT
Q9rLHBSz+wktdADLmKnnZDW1X1MyJ+wt+sfKZKda8eGdUo+dHtJb8tKsrpWIfq2zfX0DL4oCYjBk
Y5nyBk6GSfmfSUodAI0Y7rqX4b75W2xkyvDRDE/SqnIzZS0wTgzZ6KndhC/aQt90eI7s+mduB2QG
OffTteGIV+HJ6vQU/vWULuoGjWGGwwiG/nOOU3wwGjvfS8x8uOJBHuzgQWwdax0V+D5HG2Wfrk2M
Z6fH8tl2Tlw1g0A1AzZfcELgfM2EIqrobNZSiKJ4e8KE2ZZLx/rQa7fQXQhQ6vy/MG767V0zSdAl
ybAM/EYvbnYfDEYwaPnp81dMRvfS41SBAkzqppvqynn0c/iIPW0a1rGgEVGR1C+udq4kE1tTcsBo
QZ9zrHk9KfgcPzLDVqsU3/TTrBloT8LnnyfCGsAyybZQeqIDTgIP9yn4N/Fzm4zCJfSER0eLHBpe
DwH+LDQDNBsskDquMyqvoIRzFzRImtkE+de25183q68/5eLx6/n/+SnjZ1WV2Xi4K3f17vhgUV29
Md5CerKPw67/IGLXMn9s1pFLphrMruyavz7BL/f0otCSdWYbnyruKWUKEJE0Cl2VYaPYiYAkab4u
zIfTA3qxtvKOrQ9YVMs87bTvqtUZiO6ECmyf/72knxqgi8d8ER6leRGaSsqS0id0Ya3d+Riq2slq
pKBmS5vQvVbS/LVR8/VpXJzSx0DuFKHhir3XI8AjiIVShPUfSTGsEyAtpUvRbArrHfwbbNx6gAxg
5WIrLWK8ndBdNVL5ORX1/SZcnt9MeFeGPLCkqWknt6BKHULWwI0Ic4DPmqB8o50eLDJS1P6P3j6r
6jYb/FNG2EiEVEGHfhtxSp3k9GeQT8zx30nCohyeTsLqlC2UYGl0d1ouzHIy86b/O2rgnK9au/1S
o/32zRoXAYFyLspikPgdowXCz+H2xsy1YRIL4JOKE6QD9Q5QXpztMLXAl282Zd14krnXCna/f3KG
qPGy0xuUL3uDUZbC0s0+72iH1YJ7HjjPlgANTt3CBDG+EkS/QF/sSolb+ujzVf+cLgphhWVGZnpX
XvLpA7/c/3GI/Z/VXGwA1IIrK05YTbIoGQB8HR2MJ5TMASjMKNiSw3R5fJwy6uFqE+y3MIWpC2pp
mmlq2mVMqp1EudekeHq1OleCVFO7kYQlJyaX/eBI8bILfEYwJ5+SqSlKKBM2u1x1/n0H5Gln+XkH
/mcZl2+4Eaa9WQefz0MEe0E67MXYJ410UlITeLFn5K4MeJhesj3hOojbLTv+ozGEBt2882uqRhLY
Zx9U99X9+bfj+cs9unxtgZxUeiNzjyq3XlMuU80nBMlRu411u0Zn3c+a51B+Nienp2kvSCCvL4zI
od6cHe+o9vw/9X34lP7z3IxpK//SeKlPsVKKAmsKASZEDEcwdB0sLMkNgmUseKgWYvhSKUWoLFsi
ZATBnIFf8P/93JTf39z/PLeLKLepgnNaAvrm1hjROjBXJuSb2Tm/CdOnIr1pursBzKb6cuz3yXCT
t3C/PVHYhbCwTptplCiiSKPH6JfnJdgVjHxOq+RIPHmITgSHBVwINySM9K517X4K6aY9leEmTCBo
exuX8yaV3DZ5rAknwMzKu+adD62wlGQHcJdtUMN0ChwAHCrYcGgGL/Ab/jsm1LM6s0faCtexCr/e
yS/ruTjoznBFtCoJpzuJ8p2EH4zBVIYvxdkRo3ibeefj2QZM9zm8b13LTX99x79c/uLUC6I0rRkG
O00IAyKpFDs062ZqwkP2RORBPa96vDal/3PekmdgIbvhRcbxU/s8/L+8xImUHxsrNU632BpQsCZX
p0GzSjuvEP4yY/cuJI5BffcjWeJIcaxWDXLzJFhcc6D5VQPxdR3TzfmyjrTseR0wA8f+pnpNc1gp
lOKYcwSe/+k5Ss0RZcv239/Or6fh16teRLCndhgnXemJ5OT8qlde2HuTcL6qd9CtVA9QPpKaE9Vg
gGWTHXVB/a+zKdJfWcdvR8DXdVycPq0eBJVUs44pusDCN7TRAHadW3fA9eudKN9mJlExk/mm32pe
Sj7h6iyRbyAW/aql7F281LEfRSt6jrVfactEmIfXbNR/eUqIs1Bx4hquqqbyeaZ/eUp60mh1Yqr5
5zpbpLbAm1yCMBI6aqU2zGowJMBGr2Qav4SgXNcQJUXUeUl/wJk6A5MKSaHHHYDb1VDZln+0R45H
cmTchxJvaiVfhTD+PBC/X/RiO5ClMh+qih8LMDNdICiMLSd8/4x9ZyWO94J7IlG1fHU9lasM0fv3
S/FLyej79S/2gygVwrCS5E+lRwYmFAMzP6CN0Hqg6w0GQe4D1F5U2/0YCZW8+P+7vH5RscL8oxSH
jJ/POLzmCaDckBI4Csr/xsllHF8WXf4sO6kfqDvp/Hrl6j+/iG8/Xr+IU03oqYOZ8sR7rymoHHqg
j00GflxASnDaORkamNbOyZorH9BWCEE0YaFfBbtNG8D3oIhlMIdOcstAPDYC37elOgisQa8QuMSY
y8iOTorrZ35ekFY3pB/jtn/tXyhdCf6x2v/7Fii/XdtSJB3Ah458+rKjXbRwDPqhykgFO3d4yAwv
Nfxh9Pt8XnIDRFzs0QRQsN8PT8D3enlZc6fQmDIc1PrFydH+AsCipVXH+6MyL0iv96Vn0Hx4RMop
Hye5Z9m6/1619cuqGdlmhpRZQzQDPzTCY1X1Sl7nt+YGAoOe7a1udQo2jZbDGqcAOKtWkO7d1Ddt
sjunvENHFc6L2KGVaazU1Dnh+Ok0w0xAd4Eui0bIkwLXelbvkt0ZPTR+ToZ7ulfUxJbMk1OfN7RF
j/gBkQurCxW2pQJq5/zUv5nPDQYstXO8AzsMSoCqOBZN68zR32omErBwUf6qa/MN0a588pRhWceO
+lgexmqmz+t79eTRDcNp8PwwGcu2dIN30j2czmRZ7arGlbHF7unFPZ7fgydakJgxXc3XlCl6u3gB
v93Oi00oNo5ZYSZtPkGMxXKmvasfPTJQ5g3Qe70UBLamFxF2P1qvzVMFSRj8YHmo2ZuQCngIZD/J
R58D4zKQjm1JBH/yzgylPf/7wf9SWtcVTRRN0USFocifv+TL2SA3R9USWxlbleWQLMGpAhdW5mI6
zmp1N5BMMJoGHsqLFTd0E5okAbbtj/9exC8NCtJJRCpgP0RV+iFLOPX5aAZC1d9kGlW3mbUbXIGB
wOJ14CMd1iodX52RiAhQR3xoml0c0OFv5FmC5hr+cDsPOkZJmJ6JMoTeR59IL2fA9ohcn23WA1+O
Q8ofsn/F6ZVtGfwVmCqQJ2YsBlfIdaLWrbKFps4S7WoS9EusRqcM8c1E/kZ1cXmHMzGu20gOu5th
mkWexcsJpavPiPfRMoTtMvfO9EbbTxFwOXWxm9G5Vpv5JQT4voiLQK0v2lCPTnqLbeTodQwtzqCA
+rQv4VLYFEQfMyg6V2ro0nTWfP8KuOg0Pi8ikFWVy1qBqcHXjIK4491K98qqnsNZdeT1f+EQ8TMI
/36ly0isFNuysMrpLT7Nu03/VuIjRytyqsVVM1O3M38qZHfwsclGSNELRo2YAGDGbMqlpnVptBno
cI9umvmwXXMiR+OaIOv3x/DljkzBy5evDUvrtCylU3ejYV/SIrBr/B7FbuPgTCB/XvOavO+XIOz7
rbnYiopcbU5yykMIF82Dsi7I0LCI9OtXykX0+q9d75eCxPfrXcQ/etPJWmvwLQND0p/C+qlDPNrh
+b3K9cUp8xt25PNdi8hMztYGXfZw3Rl08tTpeaW0v48LLX5ExM0NGYcDGQS2SlJxLXb/WbFlmex5
lkpHkST24kngPCQoxzN2UsW4AUeNtFz2h8QtbM26U0P8Abq7QFqlBoxx/OClTdU8YQXJcH5i/T2r
G1BFaFauBG/qz2NDV0z2CUmUOYKtS5VwVQyJ1spSd0Of0x3rRZPMUTN2oIyyOXjnHYXrEBATZe4C
D1VHUGwD+3Sc4UlAsODgAAwQgs9ajPESmw7SaPcPGHb0+HWqCzG1KcBiNfLax4vze/2XlLh4o3lZ
I8C68kumh3z55U+9M0IglZ39MgiqolzJTsehu8EWdZuiv1b8fFv6V31pfr1hX65zsa2F8rGMksjs
biR8tCpPLT1qkS+YObba9FEFB8ScsXetePO/T6TvP5BjUWJOzDQNQr3LBHw8pULU9wktm3ZVGgul
98IFhHDrFvuI6iOXnEBbNYhN0U6uTUjaAJFS3JEKhhtFRGcJtQq6TeZpUQZuvzf2ZTgPN6eP42mh
yH+ZikwJ3NG5iptBm2FvZm6y17p2+ct11Wuy7cm0z+xt0WTrUlIGnmfiTH3RyrlqIIkLcztCe4j5
iXToko+MC4bCy3GAHbgf6dSZoCli61YzFhFucyMw6uAc3nTJ37i5j0dQfszuGnMxe4jCxpFG88WS
HoTsTpPWQY76RnyWikUS3gfJX4PxF5BbjBgkBtiEv/DnR/GjlP7miV3Lf8CW++VxaZ59+RzSHHKT
J2UfAAnBoja6C17Pw46bk30cc1uiWyisknVUOs1HQloqzcbbGkNMiNTmboAgXSymSipCdODRcCvd
5mDqMMhVc6Ydl6daYXrmKZZwfZ4xMXW2PMrwdjjuuerxQCiKyDoYdjyjgC9EKJ6OBbKFcSF0jw3z
CueKwEOdZYo66xtcA2h21umzBtS4qdZmBddQYGQf6/UPJduEpm8Y9+K4aTGdNLeNdKeZu54W07iX
yxVdTyRsDT5pdkEZnBFsJptx7BOts6dIVKSMhbnMMcmlkWuXt3FOfjYdSMkWK8wm31gom5pF5Rzn
Z3+4F/vZMbCnXRsZNjqaxfgRAA5BcJOvBKZdUDIVLnbaW5riieU0qW1Zru7QdVuoM30B0JOqPBMZ
zR79+K3wMuwzfPnmQCrc2Atu5dlr5+F3RGYa4w8jMZt3o9BboBI6ljeFE5TzVJsVa0l3RC/Cazaj
1eFChx6eYIUTP6QRBkW+zi8A4I2hLwyEnXxXiat2iT0mbSdM7VBQ8256+i2GK7h8wna/O+2tj3ZL
z0T7yB+Sh+KJblGS8Wwg7ttQ55TsQV/Le2AkEEhm41xdaBgF98X2zKjHQX2jfUbInHhxtSiFR7S0
w3v13vfMjr/SZuLNowRf2tWziYdSusUcmpxjZBt0Gn+6k/TT0T9GEQa0442qzxEEpZaj1/YZ0AIa
q+S450TqVlZzb+7Od8ahnfUzq561c+5V/tG6soOfwy0y82T2TLWHENniowOZlz6X1U1/pAbkYDgj
EdqNc7I7um6o89iS5ef+Td9TE+KAs+pXrVp31iyUDlZezC0BxRdyxAHl6xFOGqTPcs7ak3BntS9T
L/ZeLBZx/1RpdvombUfqu3HkZMO+KhgBJqI0EO3TkDk9xjj0MV1yOErrwsCValYjpHvWTG+MbNJf
uV9ozX3ymtXuGdmnte3KBYz/U/QinB4R2DN3x9VNadZBHa1c2vy8VTztRPMqjAXKpxid3QM6Wilz
FBRe1dQ7zwf8Ched5Igo6GTYGTbGSTTR+2GGu+k5esFXbFZJ4p3OnQzz93CcQ7MwwPUKroxJFhUL
vCmb14SpFKRSJYMyXvaUf1CkEhU7MZz6Ia6c8IZsoEqfE81wYxOf+IO+RnKYrsZD+SFB2+pXumP4
uGB5wR0lLuvsIlkKsbvA5jWAf9+nqxxFa/mEL4Ak+kq15tMZ8JOooPdV74ZlN8Oed4XkVLmZZE98
lmgCeF69AXudgUavkXCKci39GRverPf0etPmvhm8B8oWYiWEdMMVe3EecgL0iCVQUeunhzQ+5OlC
VG5PJJ235Up4PTMvzK5Nmiqeb1BToOSrGJ2NnBRenoDpceuOgBvgf2iMYPfvLXdSqBgggJcN9RzM
P5JO8B9ugq6N/9RbLao3wRG1FmJ5gljAVCfl0VJ2Yu8LKS6Ym9Z8Dk7YtXIulrSrzGNsF0Liahbg
A+VRp1zZHcwOvOORqdpFEfkWJ1GMV23K1t0+yOcbRT8IolurG0M/8IqJ3RKH3BNeoJgpFMd2b7Rs
ROMbsjfYOQDqI2eIHA2WDz/TPFINbjg+btWUYWggsHMMkewRyaZ52uqnfaVuJSYoTqRk+SN2B3p1
tGVlet7Y1vtN73MHlfZP1y5OoQw5pnH0CpfpTYiEUxrfAFNiwEDfGfJ0nrvis9X8NZFRB4wzNR7/
rtmgbPNl7jDnJda3kS2Ok+sBXYsWg21tmfXLFLEtf88AiQlBYOg13GxrFZke94ScGOGLcV6QvOfV
amwouM+T+JA8igvlILREh05mffDgKsONmr3+59jaBYqI0s46KL4zyeAv5vavmtoxyhW7Y37aUeyg
UCypGGJs+Gmdcltin5pM1qBP3C5zeArxe8iWxemdXtDxOI/6dUJYx70gIGwfcG3WLSLTZl+0Gz7w
iIwC+jYg89w/I8d2E7iH+ayLHMCdgeSdVYc/LjSecto17bwQZkLqyLpryttGX2vGXRG/jdmy5Kae
acqbhzpN7UDb8tP5LpJhUqESU/I+NBFyfdTyz0faaHjkFZCsO5vJ8CF6kKN9He2085Mk3vT1SiKr
/TM852+m6sBL4gke+ddRymqLQt0a0d0xe+0mrlvaLo2ytisOgq7C6k+7tfQSAzJ5r6LUsZgzb/dK
uwWgMTsBC6n8blyG4hr7rjjE5it9ClJsp0d/xCczaTEkq6k2Gju93Bvqug39s/ps5qsK7wuh9Vtp
W9dzBbuFOPCKWR/6veIKcHksL26cgZkE4NMJaaF9xOBRWFYCpxHaPwo2elrZZzY5LdwEFb7YJlL9
0MaQwxaQo0g69Tyd3FN5iKV9GzzJ4jbOGZOtF4NwH4pghh0UbOyv/HOkPStx5jpG49T93AjnYzjv
u0WgbwB7gkRy1KNzQthOJVOHIhXdqf26YPyI1v95lrFbSMebIj7Q7ClwwwmsZwlTagJg2qyDb5pe
LdyMwo3Oq5fEW1FYjcOyQXqPj63Edgd2J39Rgy3Hz8TdQondhlQlm8XkzGt1d1NrmPkp6n24ivdd
gvPzvIQEjYuAcLyRIHiwyDD4azYfzDtp+f20XKpy+M5WeM8IkwQ/5Q/Y/fiUt5T0op3MMivg0gVN
unikTo2uuf1jERcH+dLqfSNaZcN7li6q4UbRbLVAqDGrmGqoIzJFO5fx+mntsT0kNSHkqmzOXt4d
CvEtN93qTWoPSOaN9Gak7VMSTzComnpCimZ6rbOxyFinM5YbB6mLwJ3wCBGnvuQPS7Wjc1BOtcXh
bZJyaJsTHXwimLKbqXT30vsz2n4E3zlQMDAE8mOcztXzYgg0dra/tTbYAsbf4abrya6jVRhNFrtA
C9a0/vNgPmTLof3TGwMO88w8zrnG2M1qvfJ5x09D7RQp+JH2T4vx4jH3w4J6IbtjkzkIqfhXFLZb
dW+cb+JsGUV+YqyjhvAR6CoRFzOu8eGszDV9XdQfwjphIC2oVoNxKK2MavcMs8IzheXTPgmYbHHl
9qFIsIp/O1P8YT+FcnbMXaRJCnuEIrml+VC2eDK9Idww1c6rVUc3ZsgF+m4mi67W3AlrZj/O7Jah
9WDeZOONru6gkqvtw9jkdnXCsml7kiegQc6MAEK8WvKU2tHaRas6skHy0WHkyEaFXzqbY+TGrJXg
yKJdCdULPyEcqk7njZHfC4ar9H6ZeRTrxG1U7SzjIW/n52weiNObMWBSUu2UiG8qR3DESXtcZYV/
KnwRMTqOdYPTnXZF7h5R/4nGc6Msxt6PTBeNoiB6rXWTKFv4ZwmXP5umo4moKjWBMbSR+LtoXZjN
Ki+NyExxHW3BG7Lo43mmaXbX/qnPbKLY9J6xDpDjpyDBahzNx7xXZhUTOWy+CCLLlVx9yNHm39VT
5Wcpg1zUIAYQaciTbl9UXOq6Zi8UP5uw+Ppgkb2g92mXR1y01kpK2tBsqPy6TBcUo4drPHAF0FeU
vRT6j7ykLqYJjQFIwalUX1Z2tfkQ5vfMvYqICa60y9VfuvUWRVAKA3RoJOmyJigVZXUqTel029Iv
P+d7fdhxaxRCsWpJLoxEa469+KQaOrqm5ao1zqdOFtp9/GLBeT6+9/C+9d7WxkmQamFjRSdRZOyJ
oTplb4oPWuj5EdGLeqNby3pcGNb2TJUEElvZkLw6bT+Lco89sWr//PtB/CaAm36SpYmSbpk/IMyp
ekYnxFVulV3j4iYgSODmXAE7KMiAtoDByUzumFTHZnVFeKE6YzwHg6l7mTOcnoMRxNyV2/1bq9yC
TI5OQ1VggmkXnbBAFMSql9PTLbZTECjyFGsVqnFn5CQgz2KXfnXhEGD1fOxOfHekE5ztrndl5anx
d1kvmWY8DYyPcBa4bAwK0klWoux8uo0NWn64cFGGTpJ1VnvHk93mThLtTrUfCxshZ97J2KeKxxyO
6jFUdHUeQvrtHfy6mOmD+lKFpfYYlI3OYqbTYXIM4lDHy7lFOGLXFibtS/D5akg9NmAWZwQDdqU8
9qnKurwdNAU0WQSXBg7govp4PuUtJEQeCytIV621GHMyzGAfKE/M7NpGF6BNrGcKERjirTbn/2oe
YoLsAedNdGY+AS5TTVBC1HJn6HccYdH9lNGnOGEH87HZEdm+BGh2Ixeu1gori6dqLh80Yx2mN3D+
juzodqvPzfYB9IyCfffniC+0QIbvLFR0M1U/SDiVqpofF45Iq77cBIhqXNzNECOVnMfkeY52cv79
Ef3SLlEtxQTVJVMFtSi9fX8450zo2sTi4eDtKW4Y/oVu6KY5L6lzKh1agfjNDk7QsQRiHw40Yi5C
8ivLkH97R74u4+Id6VlhWk0vbARJo5nEI/RB4SFNPU2OyjBwAEBFDhzQAYnJu6KBh5SpMoGYxigV
/xAGsZCvGX+QkP37Dv2Cb2D4apoPoakkmz/MbvpSlNDVBadbgeoFtqje2VwZzOsHqw4zt3o5YmPi
iPo+S29yaan2j/FwOyAG/cAwkfG04PjMkfTvNelTF+Hyhf66JvX7U8vqqrOwNYP5Mbh17LXUmp3s
gVgdW9AjsI5n7fgq/SmNORbaWbjJxp3A8G6NozSeBHYRbPT0IxAZQLbF3k1V1MP7c+lx76Z+FQFQ
K0LlwoUZmU+rzGOSpGivp57eLU/QyEy2lbksHFQqR3qxMIT9cVjB3Y+6e4riQrWOSwKyVfkqcSa6
6bgj4tCcvtzjAK1QomRklwyXucd/35VfnhS2Lmy9miEaivJDIxppoTWalpXdpgyD+kLA1C/uV6gh
XvC3YWDQTOzjnx67aEdQV+fF+Y/K7ChODWToybUW/y+73rfFXCpFwzHNslJjMdVxz2gywAndGbGE
nvAOcb+qeweTUtjAcwulrnbVdcj8Wav/fv2LD1s7jeciDI3slqCD2nZi3HTB7ljh1M73FeTZRsn6
W9kUXGRsI0OtBR/bfWschMLttrELkgTu15GpT3IJcteKWkJ48rQX40ZzlVW/mr0zzcmI6IOyZXgS
05zw1aLuGd/nk1+0f/7TIb+dkoJiNbROfHSMYCm2HwSZOWMLjeV1t6dnyDkdtFYVQnz+0tzpoZN+
TN7gcGDPG4V0KMGZ5YSM/Tz8Tc/sAwNKjjMO6CUyM8Z4+8UEZXKESXb275fpl94h928a21dEFcLm
5fSlGIwYXJEM3BpBDimEyXdpJmYTGbCZ2J4WNvQEc5vr3dVf9sLvV75oIZ5zhgnifnpzXCsize0f
I2sX4xn3ObR81yIOuBvcvtpY1qGs8LJxh6RlaOuj1zcCVNyiPCQJR0k32QJda8bo09byfev5vrqL
8HdMwO2LQZjfQllrKPQcN4SVxWs83EutP0hzPTx0pydYXBpFvIcuWYR4E81NouTTsilG2gbb88tx
ARhgNY1ZdTNFtP8XZ+e12zi2resnIsAcbsWgaMuWs28IpyIp5hyefn/0wUG7VDrWxrlorEYtdJEi
J+cc4x9/6HirsHQOiPTRy4cLX3EbNphFsKzc4hEpNElQ1k32WsXbAOMlAmYgVisacPlGzm4TwBYf
qXmUkQOIW4A9hg70nnadcxwHiMN/Xxnn2CYKQTg6syhtdpM8KfKOjZBq8vFY3MH6pcSc1i26uT+Y
LRxfaEsDwzOe0JlhOei2pTNCerNIuMTFHoSCqM362/yWqJIdnTDGKkcD8HnRP1lE037+fqfnV9KP
Oz2Z0xdZEyWF/H2n5BN3mAPKG5T/4We8wshrazE4eVVG95hCd1n0jIA20sbYaF+lZ23oU1bhjsjU
C/d0dv38uKeTWqyK6iE0B+6pexYRDODkhfd35UDOmLcdPE+W0zIEWD5uxI/pj/9Mo7HiAYWvYBfS
jXGBNPFv/B92PD9f5snHxtCRKXjB7dAdC9UMMugP1OxlvEoFl8++WffL+kF/MQ4w2kBV9s1W33XV
Iif7ddgyDyGvTHYAH5bqBd7tN13/9EvTRHoYkfOM+KWTdVbXk9/H85MaK6/xrN2IR8H9rXZXgPh2
rLNt/Zbq3pzItBuvsqNX3ZUbBX2usegfrM6DHMwAAHytQLJ9Xw82f5bzhXhWByxMlLG6z96zrWxd
yeJjJ26U+jrq7XjXq656N34O6tVMqybQCrMMWie3RXwu2WX0ohIxPfS3svxWkouMYLUmj7jpgTjw
kFlR08YfWHnOBgvO72tH+7dKhGDIloyfigl57ttv5UcnkVutIaRdCtmUBFcy26bqXmXsA+KYNVd+
xNsq1loJQw21NPb2W41TyFwe345oiqhtHhTMMu0RZ5MOr0QvYyrKIC3NdjIOBgQza3fdJ57k2KIw
yiKSj7iUBQVosNPGTTo9TixMkKmNBlIIhlxTPY1dgzH91gKjsP33HrvOCz/5jDb5r59snRBMU783
ZCvmJ9Od07YPTkx0FIcfgIPj78bPMnBrJLKev2XqWduMaC/tdxdv4aSSGNSj1dRxMvOZYwF/e3hV
zEgTZ3iXjja+YT4Wqy4GDyAxNipEqE2X+mrl337276dw0h4YtWkUURuzkpmzv6Kbp3/LIwhGHhb2
+riMi11s7iD6NsacOSPlLsF49C0M7gievkrvUmMTNHf+VnJH2ZFwjbfl7SV6vvJvVc5dUirAw0A5
z7/8XZVDWxCmrsyL2ahPckZm5hA4WXqfI5LPTbGvr2ri2dSHLN5TWk9PNJhPZuZNB+3VBCwAu8Dy
xSZRl6r03Yqvc23Nzldd5QDk/ZWl2zANIk/wLnxV53ZkzVK/HWv12ST65LY1VU+MsSjwK4A3wfkA
h9cYvSLxNNWNcXQNl+bb+JDs+2VwkD6IlaodYfwTMjUHVAZOWLUyqeiHQLsJ7/Kl2Tg00Y24iK/E
9ei1O4BoQv+M4Anv7WSpQYjp3YCgHpAxDj8sNk2PCQZfUEEVLKwvtQVnz+uZbanIogjbRzs5cayy
T6z8CDv0GatngJlRnPXhEwciMyGn7w4RbVCGRSrm2HK9UHbSgkCTe2tY5M8MMdsKTBJQex2lQHmk
NC/ye9nTHmYZ6e9v4uwyR+iDMtkE0VJPacGqKfVV1fZz5YfxJo43WPZ8VYqrPljvCrJe5cFoWR7C
n4aICaYl8wYtLLFtJ7NTLphKeSNu4slt1a/T6ilnLjVil6Oscn2jqsvfb/YM1gV76gcZ6OR48oMc
lkkElZVABzxIGOVMXtiuALoIf+nvo/zQJc+G8ipDCgmXkb7uSxitA0OinOSem0tpA4o0bwJ/n5fc
kEwmG+HGmkQX+Pc6jrQ0FSNcxw+575IFJd50FBfTvuYpJiJMs9rVEtxKtOe8fTOnK58E99y/q4Un
SUbFon4NVEB+cRMUX5HyApdEITYj70mYi1zU4suGbldOmEtWt4HAxgcLbBjKRRfhLhyv/faQN/Ei
MJ9bCys6EoOFIrBT+DQMFZZNWSyk4cnyN2MIPxkOQq/PUAaa2JlIWzfruE33PZmdSdwtRgHr8dpg
rbZ4N2WEUNBv5AQDIj8KhnEp4Q7dcooJyldafGk1HA3pxnoWZdK2CfzAucPu5aUfPJc5hAjucxRb
/hQ2BCbYpJHaZv2I2wA+mEyUghjCOEx97QoOxZS5sDKJLRdJDZslgqK6roqDKX4I1cRc11xUw9rE
GtgK7kneiKoXPLyFZJOFz3jv5DEnKYF+BUO8kckN8yCoVenGypd68wxFAVIzf4GTKLcjeF89s2Iw
izJLSmQHix5jyZQw38GcowfAjCGzvPZB/qPcQZLBYmiWU3eY+E7NzhB2whyy6XDymONN8Vgz93lX
tvCK8McpHMvF336aiQnBCy5VXyqjfrIo6SW5QLM55sxwnNh87+XHMvZS7GwMR8oZx0L8iWa6Shk6
estYbKZMJCUGguKtGL1a9WHOHzTWJT6RFUzBIzbkOGLwD38uCJhs5YBj/tMgQMHMXxroJ/l1Sp0t
wSB7KchCYWvN3NaEp0V8puNHDyhUWhj8zXNg0tm8luFbMD5lpKrEkRsTSCvN9rKJf62QUistx/hg
kl0a2UI4j0hlfKCEO0Hn1cqEZG+a0UWFOm4T0T0W17rCi6jf4yMJWszTzLUZHDIYa0b+FYeHVjsk
LH8MvWvNpZYFspc6HAoHRo9XGReUljIukOmG6Gv/uIsJr6nXPoxesNoD1yKSRfQ3FQJOwSuaQ9g9
ECXC9tk94F7QJXejSdqRV0T3FZPS7CCp+9bYYR0ePeTKn3Cl68uIRx/sAorJhVjg9JAdlzJ6NrhC
m3DY+Ll7Ycf6t4pgg2B/nZE8tljj5HwOCrzo07GdubJytdBhuGiuiG+ZBYtnJ9PwzEw0VzFt3dMI
J3GRfsQCZDPgiGQpXpLNnIGr/r6d+Vz+Uc0Wo1Ljg8/t+MdNh0TDzjRUsYsCSlTiynhCTDOBANYR
y0V+nlz6W30O8sPFLfBv4aVcCm04c1LOd6SJsmTCIqeE+fuOJrWTkiofB4BMR0vsENv2e5Wxz121
zusHrSQSpyNYEidxPlEixmq3xyMLmGIp4ksEn6/ZzqcNgYPx3qTbUNwsnnf+Y8DMpV9BdMF28PeX
Kp3p4P6+6ZPasNKUvi3DbjgYd9Yz0S+gssDGUu0cAyeSSLdAKeh7Of3PBxzEHiF/bAPkiIYND6S8
mUxtFdLQpUq98qvYi6IvSV3JxdtoWYtxNmTif1PxWbDT5+ievcqEwTLXvRDM5oAXGVgcuozERT0N
TTNgP1PbxE7fjcfYieM91Vy4SVbi/dElOWKSOxCb+/5I9Jc9WvdCt6+7a+UBAtWi+BKIoHgfwG5U
m8GZBVZqx5AsYkip3nH8JkSTqOm7WLeJd7NF2YcPo57vnR3q+niAOpUc1FVhM2T1DxpdPssl2is3
BiPjVyh8MluGF4kSEa3LnnIGFydrZ0HNewtXRbTBns/EDgV6RMoLK/EjNS6tsTOCvb9f18lHCJXD
GK24m6URLHrSSAKgQ0a89mwiMKEiZVxoOcOFwF51Pvz/KQ4MCTgPiQRs75PiwJe1YoprdTi04n1l
7eXak3G23LXY3zHvr/CAGUiMgqaVO/DOsNzi7XlG7kkkxX+BXif1Agc+obiZyY8KxizQ5ezBWkRv
JNz6f7DEheL0AhKV4iSkU8ajdSDfLZvDRwu7Yx7pWPIFhOAMRsmz/PGjTsCLXIsbX/D5UZK0wNS5
fJzdbI57A83NQrvFHE5y1Yvpg99yvt8e5Um/UJXJmFqtOByC+E6ikoGpuAP1QmwQJ+tUewkOeEgl
OtQlDivrOdN2JDND8NFtGJ/UGK6xSZ1i2Xwpb6JnQ9xJcBfMngb1pYJssoBKwit6i3clPBks+5fD
NVV3vs9RNt4VpAvbSoT/YHjQbPNJ+4p3qNZMXMkQpKmaK2OueeC7o7K6dHz829799bTNk1a8LLIg
7jJWrhR7Y+2V+KLKCyI5acYV2k4Tas1SCbaz+mVUMfNGe1eu6TQLy5YeJMg/FDXiujtAVYkutsjn
vyuMfedhuCr/E/MjRU1aJJIyl+PasLXEO5AM9Nik4fbb0VwHN4x0ZPIi2HFWF1GKudb/Z0n8uPjJ
HozGsTHGmosnzO6WMonbyXLis25ha5QOzChszYvZeDOA+nzhvZzV1DGdQ2Ayw0L/ZOfIyTSI5pGv
oMefAW0L41Rvzp8dj8tB3OiJF0Y2cam5AwfLv4YMc+nnn6GE6Iol4iRF+y+J/3SYSdtqfVJP855m
7RVP2TWyrb4J7+YtIwu7XlZkX+s2XufmGr/5Zf4ZDOwtWxldEB6WcKxz/FGh8INhS3CqnfxSZ3m2
1kB7A0mC0GYZC5e/T/ZKmqKC2Rk7RYZ7pOsvIUpl6kMdb0X1aQw2pb5j3FtMewTb9T1OxE543BYM
b8T3KVgf8TW5AGyd8cXimeFpMQdo43AhnuwiiV6lXdf4w2G8NV+NPdpxe6CEtomKUhoX7Wb4oTzB
3a3qLZap4mdGJ2U4yWPULSpXxXdy4d8zuXKTzRHHGWJIrjgxoc1dmYcEAh8kl55GyzY0TuLpguqY
l/rvgldFSzJI+cFNW5NP7h4PGDOIzYna7QGncUleqCCjqzbdDM09ugVJ3enwukcUu/SkrkiBLqr5
Uiz+9KRgqRwHqkmFzz+j9Fo0sHmRbovqAg53s4jbvR5fBzjf9rdxsBkr14j2JrJk8zY3d/GwlGGS
szdqwCZSekfNbnzNYGs3Sy9V+Kg6KO8qAQ41QcHEBVOTKHBCAYyOyFp6VIw7of/AXfDxaC/WUoo9
lOLSywpsSwrG0/DPh9tscLFM9e14/X8CJrCzNW32+9HF/nkVP1k9jLMA6iYzj3RXoiUIg3ul/EMn
ojUf9SBB+S1Wqv4ng9xdvYQcSDp+t/jpWqBDF8wPvpk1JzuQCoNBElVRIhvmu7T9UUy35pD7vsAO
1EO4YxJDylnhVE/Bq4ExtbSbUdN71IpPOfwnu92HLkNr23+dhi1Vdn8N88MclxjCKjQiyG6T5LmI
4+VY7WNznQfLFM+9P81SzVbmihMGPcRxWhjmY995ybDsxw+x+7IkL2qvre62Ev5kFI7/i7TrfwFw
/a9fedIy5P4ERTtCeClflX/ia9kWFvMstnmHiXDFzAv/E6/fXkSA59X828M92T1KWdWsTPmGesjR
qIhvGByMLSRtddRWkXss77p4I5DM7C/plsLN4P+pNCqei0PZM1XcX7//ZKAlFeNQW+H8lg1bXw7V
faE4MJLRO9TCus73E0AMtEtPI/BwckIoqt1j0W9+bznOIV/Ipkn3YowlG+Zpm9QWSq3lGY8DY16M
GFEW24yzQsT4OyhpTF3uy4ZDEPHzLRr+eNF1K2V6zptr5fhohhfg23MK0L/u5uTslbKCcBFBmlc+
frd9vBq6Zaa4iVNicw6zP1DdTNsw44NKrS/yl+il0yHL0H7kMLCO1z7IT9GyP8F/xkEMEvXvj+vc
+fzXDZ5U/GnfT3JD7gUySwOrSCoCLwHG30B5DaM1mDdUHtKjKZMH5a5vry8WbvMT+Gf5/nhfJ1+N
2mXNNMxPaPAaGYKrjVlgwPOxLUq0+nidVMMiaz0w+KCjo6M8Q+SWv6mcNy0aeKeibbv7/aFY8zX/
uSdFISOOBYS/88knVUlJS0ID9zTt8SsNIpQRNnEZKU54gS2WNHyYxgjH/aRAnw3YylPQygnDJ53i
kiSG2c246m5CXpsBhZsJXC8moJDxKopvoNbp2KTKKKhwDtb7e7nF3VJb4oOB3AL5DjgodgPP+nMH
GmfBRCY6bgFu/AXP1kLAEH6mzSIzUDQgQVi1xYYktCNnT/8lH++hF5N1li1bApC+oIV0nVtuxWtt
bd2MTzy6oCIz9yYlauAYQk3HDV48KPLW5G7m3/Xa1PqqBQgw5wK5vlPorf1HqvshuPNbluMSyeKl
A/vcElBlCFwS416ZsT2v48fxIIq5hYEIGyeQhdt1NmKcOTmi9wZ3yHHOu0STOFeOI3X+74Inay5M
cz0tUQ9xweQeq6aB1ueqXJpO7QwuveWHQKzkRXbGuY5QpaYiJothgaWc1iVD1waCcKzn3+mTvPfQ
1UupWViMw1QvHO32JqkO/4tfe25f/nFZ5aQ1SswhNdUUof3szkd2gboxddoiaBDD3dwHlE7nhtIe
qZB9Sft8Dvb/+ZO/hyo/Xm3mt7pPnMP8dXM4hdoO6YFb8pSj+NAQ/n3xNDy7lsgiMy3JwnbkFEoo
qkrzO1PrDnDpqIUSkpT9VedS3BChPFxaued/HxxNURMVmMWndBN1aPO4TZr5lQ7IhhaKcTUGd4aF
6GV4BMWHXLsIpOduxP2l3KT6tRxucmJETPBhiQJtrLtNEH+KNNEiedoRReExQq+bjKsjLK82e9cH
5grlLkXII3f7Tpy1oWtyuHPCB6yrjjlJEa/88UbrHJEYFZtYBixmhENnPdZJyQDwIZXeme7UtMTG
8ROu1khZhNq0iVaThE1Z9TD0K/Mp050+ex6gAjkwxjFEwIGPyNdrkagJ9j4h2MCUjMl+HClkJv77
dvgjFIeYMUUKc35Yx8aVqu8jdmlNf1ITFVX3dU8yX3/vv8NNO7qMXLAxVEgZiB20NSGRm7gh5Gu0
lpIb9XOiaFrOaoUGF2h8ilHdefHT71s7PMwze/vMqv2/b+ykSgmLKtf7YOwOFUkWWeA+h+a6kG7K
5sh0FUAO7WEsvaopIJ4UP/YjYkykTKN0padOSjqnih5GHAnHLP7k6q3ZxgyNqZnbp8L/EIGY8kFd
ZalmB/LrYH0YfuVWN0rl3yvZq8gLSlQMfIptND6QC2nhixdZ9J9cTSN8JTElJ++alcZ/VWf6QrcI
PxNSOzTlRW6hyaRPh3XCDPim1V5k2JJhqWwGRj6ZgeooPkjy4NU1UxiZfJQa1Yom2QgUIScbMCBG
AEu+/8japs2nnDPz0V/06S3S76fgISKyUL8X8RSftmN1k+CfOYTvQvcs6F9pnxCg4gN3q4vOWhE1
uZKEdol4wTP6YdkNmU2Cc4x/gmHW3mTNsbHYXJoCfkaPkoC3iHIzJlvDf8lEJ9HeijpcY8cJSm20
HgIFo7C10UWAq01X2OG6lY0cSxheyP+xxo2MXZg7LpNil4pOMYBlO/wfxmSrJHkkSwiT0LYcffpg
wFFt9KdjCQnP0btNyrxLPR56f+8jDzfXcr06TnYTeJZp1/4Crf/xsbwCHKOXqtxU+xrgMxHBHX1A
/CYyA/8czMLK5BUKSgn6esOkTrlOqWKHpfo+YIRuPo2NiV7tJkJEKcWZpzLH3Ch24xoQzAn+s5yS
57BuVBtSDGP5KyyWSAwYHuoSafyDkpGkIQLn5nugpze5ptnD0urKfxeoLPKF9jYpG/jUFK7lumN+
k1xPwyL4nO8+sC19kcmwhRdT7RXwZkespZDX1mShNhvyoKrhoZBWarfoUoZcOoJdSG8uc0ID3PQB
enZw9Kwvsl6NxpMSTiQkSK4mb5tb8UNj+I8dTrURKSbyp/SO1rC4Hf6IzuiTO3zdiiFuB6u+4bMG
I7TB/ngn5raVHbf3F+qqZWZkPjVvHKisLGbQwvWou2JHIQ7OSLpKfpMZzvDIiKuhqivf+cKeh9FN
kGPc4dybfjEeyPbdPvmc8aJuoe8Vgzi2ZNekqwQPW1wNoaS2mFwmyVpfMRDlX9vjIfA/JvW2xVYo
b1ez8e82jLdkr2KUMGB/Nj4wudR2VuUiNstgYfJOiy0/RSj/HBOXnxUheC0c4y17bOakk+6QdJiz
2MeEtsqBUYaoFkPPFoSZ5J3mQaIOkxBIo47UWf92+Qk274UP+GlFIe5bM/bZvYmL7oEnpTGBdSHs
6ya5VwsDT7xFowkUj1tGz9R7eN+U+RVXgzDqxr4H7RK7ZRPTVR21jiNJVyJmTkjMObh5tCLxyUwv
akdMbaXxFHENYou4uJGvFFKmmnXdLRFb4uIg+oyF7ZQEJvQ/ZEMCjpKcjfvJ8Brc4F/+0N6FzEre
otqRFzAfuZHgnsUPs5ygVSS8y2NlK+ZWilY+ONDxILIzGE+MKibN4YXr1qrsNnyBgb9mGFJib5A2
2LF6VeC1mlslS4zuTAEalENWgJM6gMnMPPBb1AiyMjfcfcpXRvEH5X3BMmFo1YkuJlBjuSdqr5kw
i9jGzSpukeAzYV018eOA2QPODin2VihRN0eWIfmwfN9gzKA+H/x1BmFZ8Q6L39KREy/tlrX2mYTP
OvTGUn1EfVO8COHVPBVvhOvcnP96rjxqbg6sfYP8k/jkOPUyxGuBcCXhCAJ2+WGpXt9v0VVNRYNy
+rlov4JYoKCvnKEYsFLS7VKM1h3/LiSZrQBBd+p+1o4PFgESaE/9mxB1ZWvNeVpHbZ8lVzLado5u
Hz/IkUICt0Bm6nQJYrDuOg/YVh8WTJ1p7QXGP/g3MI1tXyqUdyHk0Aai320nvovHxx5H+iNaMO0Q
3GpztDBL0OYBWTaHHhoi9F6UGDI6T9JzmSISLzRuSXQKN7ry5ocvg/CFzDAh6EEEJSEmunQV9Slh
+umzN8H57sqHEJtvwSniCPeNr7BniHg3p+JRkyhvofjc5ivGZ8m4yY5HJLvXEettVkEK/hegjFG2
rkrla0SPZnln4s/YPhbtLSmudtHfkoml0ETFhIPd1khENf6SJV1Octwa+q5BWPh7SXBGZaOrUFJm
XN4UQQ1P2o8+9Y/oWwrsj1RvZnMCIbFMcKxHOUhbFPL0SCCNrf33hmhTxvx/1q0/b+KkJRlFqy87
k0JyrltVW1pEt9UWpskycRFeXQJ4zyJyPy930uFm9WRWRsu4JEPzyrnODk2SJP1By/gmRrq5z477
RF112p7kt+rozaahRejlwaYrkBI6qgOrYzZTSVgmi7p0kdRqNwC6ErrmAd6ly6QyJynDqU1smpf1
vNvj04DTJWYF3nST/+kcPIJVhkgv8Q1f6pzRdeHNnhkKAX6JIimzooo1+QkQ7KtpWasRQ3z1VccF
gde5n1Pv5M9sdFpvDtbOX6bHxBWoQZED/n51+Qyj4efVT9mhRlYfE0Lfh8Ps+YX3ml1SxOjL7L5f
krZE8JpNWRU+tnR/1TKARjiH1jEP/v02zmhdWN7/PQTrhDdANpShh/NtHNfRKnFiMBT1WjjeW9kK
uSHVFp0RTgza1YDE7SIoeA5K+Xn1uV/70QCm1aQrgsbVzdc0vGL4M3v0UxE2FAWKHXFsuRxnSbi5
5IelnCv0wRJw+Z1hQPmUcaaYZZQdGWMcYI7rlTdiWgSBclHb08oy7isFl34UpwsNWgTOCt19eIRy
3XqSHW4xJi425d1xKd0hCT6ivib4rIV/5n5i74TThiF7JZTIfl2+X3hb55/Xf3d9MjUOM0lKdK1l
TPpY3acrOAs2VcVGuPrmYNoY87i/X/EbED0FuwxVkixthl/+mU3WnZEcA3+GbTeA84q5nkJHeC6k
696ywx4DFzIMCKm01YzoEswPFhWZmFgUqG5AObZTvQTGumNsigNWayvhPt32iwL5qhN/UElRiU9X
5R5AP13gHhcOywu3f+41/7z9kwVWCUOQqR0PzEcmW2LwvYvxGNtULyNKpnhZR+jk10lyS75FDU8e
J42Sxabe6fHWRAZypLKmjko2yMAJIOP78B8LkikhUi2gz1GZDMOVzCwruYmFl4G5TTG+5Opb2L8E
9RNfTXdcahoSsuck/pDUp0s79Vk8++fvOzmdciGvqsyC9oOCGmVBBslIcIGvRadDFJGtBbcj2hLu
ItXN/UxnULubttkOuKReBFfmU+G3pXJySE3jsWuLeXFiW/Aha9tinXl4nMgIEylJcMUayeBA0wBV
+Pe3/P94CirGqJJsMNE4wbBE9WiaYclIr3a7ygE9w7Bz1rvn7Qst6Ujb5EMrSueOxa4KL/AKuq/W
aeULR8o3RvfvI/jvRk5207IJutgQeB2G4JFoVZjLXlrSmnctKyghtFS/MbWnQn5oRfJsFtZrgjEW
RB9QbKHwimBNYeR1KHqqYgt7dNbFRk8XHtY5DMzgaxYVbJ8tuHR/77ljGjV60rHz4ek2VevOUTl8
eFwZBg4cgJClhLWgXiF5tAEZ5GCLEhbeWgTL0jMvEfv0+dX888Q0IBc8GRBlnfofJlaXYNDPhKHU
FhWcHKDyBDaMbtoa5QSmyLIrEz5NnzM4pWhDDJNWwxxBOVcX2LIvwGkqm1ky0tDIrp1yZzxoS8UV
t+1KxGlr6S/Gj/LDWjbIBtJ3dGZeRxKeRH74B2TRmeTeJKt+nWzmMX54Yf85iyUbOvaHRDbrgMon
NcYQ8grAfIcDgYKuTq6vehsXyz5eBh32qdfS9BqzC1JYDmg28QZZ/P6yz8hudPXH9U+rDOXoB1Y0
QJSHPB/xm6M1FoPRo/TZuv1j2XhFusPGuJfwFPgU0+uCKeS2oJkxPNl0DNAWPKeAvaZFd1Pf5q/d
e/Hkr4zb4i2EVEUvDkpE4hzqAyCoxPM/CH5VaAnXlvqCM4CO5566a7PiG1Z5pMuyCi/HrA0m/xFe
/qV94Oxu/9/TPi1mRD3psz5iaXcfElwvt7nJh4WIjcXnHFuP0w4+n8FnJq44p4B9FvW+3WLT/YGn
9iMEY6+8sB+cX90/bujk+DG0sa3ChC3xqK+s4VrNtv20Z7o58+yJJY6vS7J+tWug4HDaFRWTv1G7
8afneHgREzeF6TZHJchu+q2CxnISE6Doq51uQ4EqkYoxtWN7Cm3sa0zmgAg/1nWzGgJPJVdWdFSU
D/WLyhwIuKwBKobTaUSfR7IFUO4ua8PzD1V41WAC6hiOetFi/1y58nP1nZxOUulnTeDPfQQkitSt
1qkbkLSE/TTu3X23YOl/Z/heWPTnCnvDnAMwTQXmzKkWQxmUyUiToTsYYEf5NWUeZoEPo7GVrBV8
QVi58NmGDXQbu1FfYzuUZ3snLGmoSBIC6EfgpMwWSf0tDgmk0Pg6626M6UPx0QsUwjL0GEKCQXhS
sU0wNHMU9qxIe5gQXwbrhHGfhC+u3/0p4FQBpONbuSQ5VPIfw7En6pYsTCNyUk1ZTNIzxSP2XWy/
woVv/2zninEvg25TUrA/ODmM2jwP2iKHODRbKAPI9uW1Nj2a6Xvc40pW3uEsIt9K5Gzgc9Juh24v
OBWuckesoy58mGcHIT9v5eQ76JHMWLWiQjLbFfes/qW/RiAOwELl7Cgvv7//8+XAjx9+suyifsAs
SZsZU8ZaqlahcMVcHX5S5I7dSmeCQa2E8KZdAksOb9h0cNQyhQ0xn12UF+Ovzm5KP+5m/kh+9Dgy
p9tUF/NvR8CIveUyMrZpAvfBdNp+Yyp4auuL3lrH4AbEbVwcLJ7tNH8+/JNuvoiCqdI7HgcWw+IK
C2cD47MVzCLcpryPenaDx+sBNQDzan2LlUu2gMd82eTh4oI8Ga7kgtGmisGTUHWHGVjYLQ083hSU
BGsfm1b0iLLTJh6eJeR3p2TIjjtzfOTEP17oai7eyUkNFCWVNWkTYx5s1CSsF+0Jshf6BiohgsHM
W9PpPU3zDHmpsVDIqaP2uVQvn0kO1ek+FX02J6ECkk6WaZHmap/OxD5hhTNJgCJkAYp2TKEcs808
og6WnBIOFJ6icvjFGVHgrYKRg2FjnDKaD5O69HcqRxrbGE3KgobV3KnmrSD8MaNyjQjCvvBhnSMT
/bzjk6Xc9irTYtmAw1TvsF5WrA1OpAHhHLj2MpaKnGgqbHO4nQAqtE173B0JMidPZUvEHdJ/NLli
5GgBTgw3veLISMvqJ1F4EZgp/n6n2ryhnJaVP+/0ZM13SZzhW6fPPB9oNX6y0W2haZcjAkI1BbSs
H9T8/eiU+U74kqG38jvG66L63hcYT4QD+RM2BrO6+F4lHwJxLBm0PWq1oHk6ykvZCQYGcAXh6HOe
kjhb/ZZroOYUrUS5ws+49sQVDHysjhuKeB/ZwqU1fG5fQRmJoBoSJijWyRqeAjE7dhgPMTw3kGQh
9F7j/ccU1h6rZ4UvjN+whPg+NxFZxXjxwg2co86SkfTfDZyAEccuDCsJV1D6PSIj+XTyYlcfl5mw
9fOdpbwNwrbtrxI1Wag8nxWyWZfXz7AnHBzGY9Vy6tycsVWE31ewiZQHkeHYbBLqaJInff6+Is4e
Cj/v9qQSV+upLPXYIviAaCFSa8Hu5Y2IkM/tGL95zMxxQiauXlz3xjs6O3OeGTmBfDn981zL8+NO
vu/0x4EQkNGdd7pJkygtGv+KMEJlOR09bAA0nJxUB0dS3PQVVNoYl3s+qjA66XHTj59zPOLvj+Wc
bujnS/w+PH7cTD1VShLqPBYBvztSHerVhCUTfFcRa1vjyg83GAoVOq2RsTFISOsI3CGWwO1R3y7J
FbkdV1m3OgYb2fQEKh8Fs6cEVLpaCuGtSpLPRA92qeE/11aZNDamZaiidkZtW2dV02vcdU+SI1G2
BAchjMEzdEmi5DSbtCHBSxuc1T1JuVDMqGc+PBMtsogaxaCL/oYWfzwyPzXlRNEgJJEwgB8Sh/dc
zuDMjAVGIruTvulx9LTNT2y91XtGw909RJP2BrfhlGHHYCNSMoyF9t4uZyITTxTGz0JegCuG+LZC
5RBye8jtXrtKuis4XcI3sQ1HcHWP24p4YQmcqw/++j0n3/GoDYkVD7BwOi9YacSPgsIGIWPiWxX9
0qZ3rFn0YbfvLSKwxMYRE0A/4nu58GC/D7yTTZv0M0wBASYYtognBevRH/M+r4TuUNKekeaduTOT
Dhka9vPXs0FbCJ1i+fsHcO7X/3XRk9JUMWtgu8aiZ/RaoDOylzMPlhnekAOlvxMTku1KmiemSMRs
cSUxPuUsaZ0aHt/KuuBpcq5Q/utulL+LxTKvwmOe8y4YFQLMFARCREusZZeI8C6ih+coZ39d7eQ8
LwtRGs05cIfwpQIfIg6zYQVJHzon/u60BuAll47mc7WXJc+ujyah2so/vpZHCJWpUgRz4kULxCTc
ougj6At33cA1eoetBv3210B7zJ6INYuZzW6+l2qZb17b6WJj7iPpJqi2Tn3895Ou5UCN/DKZBx+8
3WhjBow+3R7fZBHW24e+N/709ybO12EBw2qBH1Crul1pIymHdqhg6ORMypNa3wzBRuiX4XA1pxX+
vjjPvqCfN3lSMR+DKTbyoZ2piNozGLTbMZe9YUhu1+s5BafC1erCQXn2K/x5zZO6Ii+aMky172vO
dXFt17MjZ7OACAD9atFe5KifO4MsXM6xMOS6eF6eXHEMcYSz5mq8xm7TzlfqDJY6Pibc7c2xfyQ6
bgG9f1zin99Aj3XCx8mu75uDLi8eFMtO/aWBqUns+swp9wheIG1bLR4ASMMff38h5wBeizBnUpok
GcnSadFVtsaUWZU6L94jA3+nfi0Ysm9gL9bGgroQPT20dnKzfYO1tA09aMIzbRSOrqbzunbwD47l
cYF8JA6csgGl/P0Ozy4ZMEUosRZaSXiHf6/rUIiNOg3ZROF8TZ7otktCTfxPXAKWyWE+SMLXi3vo
/K2cfks/r3lyghRWnY3ZAOASAWdjM8tlBpKsD4zOtJLUkHVX3an9Ju5tOsy96qUklrl5BK3I9YPX
KNgJ3b3RXE2ip2cXnodx6d5O6r4akhZHCghoVFOoIn6APESECc6lE9MJB3txl5pLFL56RBiRcufP
rvjRPjPv28iwFZyWuptG27fis4IxgVBVeLyMi4qeBqtFBt9xiXbawV1kX5Pn8j+cncdy41rWpd+l
x40IeDPoCQmAVnTymiCUSgmO8B5P/39QuxSTneyoiJpU3bpBCOacffZe61tgIZB8Rdlm1Da+uU2V
FYR7QX3PuycJAJUjZ3ttOi2Q1/ZLGx467zWXN7H4K8pOUnRoYpxuIYbQkc2o+82hr1t3ySbF4SW/
C3RLok1EF3vYNtFDGx0gfne0MxJhk+g3jBJXV4E/Hql6MVKJKj0Tq7qdVp7wxGRuHrnmSiWvNlv1
O57crZ7NtJL94xW6NGYIyBG6omTjq+2oWpLH+UySCwrBzObgywaBTSNw0QysiAN00jug72emhxzH
MGjiCPqdR7faZ9deHI2gx6mNKIGNvtiKOXVx3j1zRerCXOtIWSI3XNIp9Glgih9sCnMJq6t7y/Kg
XrsTf/7uxaZsaoEuqZMompzBpyF9RmiCEhigOBLUelcSTzNrtF8kilCoQ7h1TRvWbQ2zh03bWEwj
rjP9E8Iis3m64IQK/7aejym9J1+fNeTPgPc23UGcfSHUFCL4DXZ7XnjtNCtxbixG1/8Ww2Q1kkl/
v3QKJg3B3UnJGVVci5Ub984I0ZnHGGgvSb2YOF3yVlzm0U4Id3Ba/v3rypV2hUW86f/+9W8n4B+F
uuob50Ervk/Ig2O56vuQLYwXGhf+0kVJh3G8QagUjdsgJsdlEyV3ajfHseijk5YWabYpZLs4ZAwJ
GqDwhtO3dwKpwzoNGhfcOib8eJ/R1GAXviWNv2YNsqAJaVNzCOeneVEL577XF/D2pqIcbFcLH6uI
SOgB3IlOoRRdLZ6j1WjRDLJJp8vKzt/79F7j4FEutGY/9is/ffS7FwVlZpZCh/ZhkLj/vsHfu93l
R/vnRV7UzmmPm1yPmLtOHWZOQLk6t0a3aW2ubjrakC/kRtEaTW2prNWbCp6rNdyfv3/xiXqp3NSi
jjZrCkM4yGTAmTbplyMrFWf8eTUs5BoL0JIYFt/8mryyBg0zAwVA7KoPA/LKCCX+nKFU0+5UbGBR
fNDLTU4z8t93Sp12wL/vlDqF6FnkoKkXu9A5iss+8zkz4jt7n4oqqXVVaQOuGtRnH89D3a67BR0p
sjSS86Kt+9lDBuNAvzeIwpU8V5k0e0gZdWdEUzEu09TRxKVZo//aRhjVQuajQHoKErV0dem7dbuK
o7UPpwbGaLnho2eMyxeOBPPXv/+2K+w0nVfVJLaSykjHw/mz4pDNKkizCopHGm0tlM4Fqne9fzcm
co96lJYBwNyB6JQgQ7fmP9Pn8AhFczG4vrCITxrR7pcAbggRnt1P6VbVIXKKwglYMzZVcS884C2o
9DW2JENcVvATmZjc/OCmd+WvJ0QKMuwUGWvX5SB6bM2w0XykSEyh23w25QqqT92O9p7bJ7MBeb28
PAsb2E/nkBVscCcBd4Tf13T9byfpv+/q1XOp9sf1XGwDvpYaZZcV09IZiLtWP8XxisIBzk25k6iH
YZzTYNWqdySjxkIdn8uMgSGmGVF+T8KHf1/NlS+ddHKZQ7kssZD/dWjTTEvwDYsvrVtr93qyIGMm
d0dtPwWyksyCRbEJT4PdW+jFRPbsW8nsV/RatHm4HZOPhv340h111oQ2bqtIPpUfk1I7ei07t3pD
eyTe+RtzbbyU5XEYuZC5/G1w9c3DdxScdkjIUQbIRZvGZCWcNR8EAqFOJMqqQezHfLugDt0N6Usn
nsr2Rvl5RV/347q/l7A/9iAjKFpfORcSS5SMtEzZ6gWd6Fnk6jahYa3yoJB3eErsCjLQTdOt/Pf+
y6+ze7CFqPSqLmuYsjW9Qukq8SSSOLbQ9Zn62SAjJ4Rj3rAZayu5uxPJNfIdga4oYwdbo4NNUmbq
IsA2HYFGboue/sFzwE//+526snoT9YumTCPuF/LbpTaikaMUe7IsnSwm1eRWICHA3xjmX/GI8nPc
98TgYjNaU8c8AzntugUUnAaAJFli9fgWFLty5EzoklKPremReBE/WvaNQ8OgGex/X6xsXrmVsAIY
phI6ak7ggJ+r3OhlYRgXiswKjiDFBxhXxCtdXPkCqpTfOhYI7XMAnBwp6CSnRpIdJG+lSXTh0WhG
jOhHPT/Eva002EuexhftpQL6xmSiUY5WLM5TBl5++VsW3wbxTdACMrAQV0iruMKnzNF4J6rHWrZs
WX4zzkS1gGQWxZkJg2hci5jZuruUvOlPZmlh/DQGr6TYp+iefov6NqJi9L4iciQJySnCJ8vr55Xk
CuBzBBnd/nDSSOcb4l8dcxCNXEb6vDqGA5JCOmWWGU+WvJebB1IWtKPYrDjJidZnSNIabDK7HHAK
EjfEvxPadEksfNMUp+0wR3hVgiMgD5EqmXFfCFB/kQ0b01xx1IrhPeM7+bS6ZdTtFdlVGGW9Zd0C
y4UpI7Le5yNCmbmIEnxbcHpyAmak4rKQODfHyyr77ZF7UoL0nzNlH8NtL9kKCyMxiOW69e3EvI8Q
whWYr5YFNgUTUo1HVOezzlDHEfAJ+Mu6X2DtTvqt1zxRITfl5qzahAX5OM6kR79YEMITnu+MB6KM
iO5RlRXhPD3BPMxWWu+rg7PZ0jJtV1XoWtHmTDWJ2r2iY2QWi4Fj2fghUh/W8qYx1g15mx2WgSj8
rKJXU9+DnuseQMpJ76J5GiAVzr12keEsEGtlXgUOfoPI3KjWQjhmW80xD/GkOiDF+zVc60RVeh/p
CT8vdBgcc0t5l68DhP+YLIQ3adfTA59O+69kDu4FhzrhIG8nMDQ1P1C0xFt5ApaZDUYgMxFnxh2l
ZPaIP+ILoAT/HtipfJGNz367QCUwSjoQxZOagcmjs5H7xyB1Bt5aZXzL+0dyHYltjKRl52EJ+MA3
Al15dJoDis/fBBSthlOwvtkcmzoZP3dsauM/vsjpi/1jaVXUc11qREif/MTWXkRnMA7ac7mpnexB
Hd2edXY94XqUib5I/MW/FwR9KsD/9esXfRYDkIXli6F6ir+Sp0LABIE5CxlUme9zaxXImi1Z0Uwe
GNNuy98p6Ubs08joSE6OZ7A06WQJyn6Ipk9Mruf+naSssBgLhJvNjHaiemsTB8AVlXnPmkxMkTWv
Yei6Yr5qjz1uH5KXMOCgss1nmHMqHco/x77BvLPonaYzssg4rcTC3C8mk1zaoJ+bEe9OiNC/b8UV
jJupwbpWZFXXdAMx9c8HIRdtGJ9p9p76F5Y98yt7pw9UPWnVqqdhqKcOkrBJfqXcBfbwCFHSzlaG
7iIAgndvNCe/XoX65BS7PSn67lNcPiZNAysi6sSq/2XfYBylyJ15lk9ey4a7ICeafYZIh6r+kM17
fVFYc3yBUyycHXk2dDhdmlEdgPNr5kl/T/tR793B5SEsxCUex/sxf5S7beWt4g7lIR41NJLEIDJk
HaH/iNjFbtzebxf0v/6Ei0pwDAVhlIxEZtiFixiNmGUcYxr06XPWM36fyessWUbpHWDZeNHoSwlA
ooCZadaoRNbMSmrseX0imwvMXaof9GTl909kZxjNjeP+9RcBFS4zaWBO0vc388cXKZR+Z/iRKBOh
B3rY1uM10xOsjLhnVZXaf54bU90F2BufsIE3OXVyJPMjBzc3hICTLTGUQJRc4n6blGH1LU2Udu2r
5U39P1co/3xV/UEw+hzqxsmS56B0wlNdLc/YaKZ4VIXP+NB9SaA3E/yZyu8k3XCkIZKM2b+BvG6u
f8EgZBzR0chsdjXyAM/VrIOKYgYg6vq8061fkbq2xrWpPiU6YY4noGaGYxyx8lr5AW38OBcDR6MQ
e5k6+KghDjc+xulj++ttMQCJAYy6QtPJ4liwrLCY3ha46OLSChZxsgnOp1HDm3ef5OAwD9R7tGI9
wYUKO4vKk1es25TXq9h4hYPVSzjcGu5dcVazSJj0o5nbKvpfwz1NauDfeKVMgw/wNFhOLJdIsE9n
3YGxnVhzC1mvLX7Cp9HfldEdLEcu6PwZ/TZ5LPfEOXkMgZQH0hAoorQvFcNQhWmN/VKVGyCu9ySC
QAGhLktQOCEtymeaf4gqJDyuajp6u1RngzWLxFUGbYaU7YogT0NckITS4vvNFmdr449f53J7Do+K
8Wz6287fxh8NLsvh6Fvrbw4yqwPKP2z4ayFmQSlY5Z06edJpBN9sBUpX31boZJytOXT9deqKY6Pu
jKKX6a9YewA9m2BPlOPcf73dS5H+Pv/yfIAiQGHWTU4LF/tZI2lJrcv8FpHmgWMBz6fly5bjDNVS
hPB9e7p1pcf18ycvxgZlIjWilw/yST1OcQ1TMbUotz4bRDgnZQw4AmFNwxvrWrs5tHPRZcnQJkbc
Lw8TdOLWTyrHFHb4G9+QdvUb+uNeXHQ0NHUE15SM8qnSQJs4unSkvSWyZ8mzFMQreDDApC/cLnyl
9zLwJJTqauWeU7r2lEUzH0yAqWwgU2ULgmvDNxrZTj8HKhkXr6H2iSW/2sr2mCEMTTaw961yN1K7
ZWd63cUrLmlqZ8XEq+DNkFlYwiFNplJZcDBkE3x06+O8MjQCwodK3QAfy0f6V3uqGSpikr+3GG+h
M3Rvi4VP192edj789gS8ghAbb+xs146nmi5LfJiShjz+cprWhoXY8gHLp5id2SHRPLRTJtDmVi6I
wbST2O5x3OtzsX9IFlB+6PxoKlA0dg2HLRdTtIWcOJ532a3xx9+tY27IH1d28Wq2VibHaTxKk0Zn
fKnFg5TNkOvbk0GwJhGQSeieiG9robvDklBQ3OK3rFdXd1PAhNNOqiiIXS7KKsEzG1bNUJrU04Rf
ULcEqCEgD/By4SAej0J36IenKl7klmvtOJ4dZWPZILUOHBzftb+XQGvqz57EYT8AO37XgNS90Rn6
f1ylqWKOpb+ASeznjipnHO49pZRAiszCp3rcVSVGhppz2p2kYpaywTWBOYpeMMjj1vgVQw6QyIA+
34/nNY7t9t06PzfxCT847SuU6+WNSv1K2OT0LP/vFV7UT6E2jvzDWD6lH+w9k7EEzRkboJZSYNhk
Y0D6Q6SD/rTlyITYxlwiXGJrxul/K/5Nm37scnv+82IuHmpk+Nhyak88aXtzBPhEPFtJ9AVU7kMb
OsWJLS09b2mvhZYd8BXAWIfvK0z94uqTDZHkk5F2cb8MM8bJtnxP5PUpqJ988X7iNIyLCOOXgZ59
O7z0ZPCEL+UdeAXkSM+d4pA3IHwBKfBe2mDFgFF+0ze3WW9XkJXccUuEVqkrsD0v9xIzyPKkLz3p
VMMScBpxpVXLrsDYgKBH+UUwVj0rbPVDLG0LJjsmqYlQIFcLsd7cboKB5Lp2zy2Yb4ygaDd9b31/
lKWelNReoQbiif6QRVR6svB3HN3HbN/HWyt+1JutznGAZrR6JtGIY1tKLqBRRBCiYV/BlV5Ggj1k
8xbYfjNV1sPgAmOBOE7Etz9w9l/hh6l33nOc24m6or4AHIszU9wXKDI1gf7VnVRRcZ2B5ugPLeQ0
bVhF48p6A0utJBtN3fiGUwjhjGHKIjv0i9gNFioGpUWAsKRwq60uTwqZgaCO5DgQ4v6MKqXjrEiW
WXynQZEYVkI1a8jJlNyzOBtFJv5EAC2sFZM2d/yid2C8dRPnGFWLeEBzTXx8CH/IVpR99wqSIf0K
ivmozVS21KOyFrfWgvbJRrXjVRE4KgR6ZkxOSS+GpFyW3llv2WkD64e/gfMT4aSceolcQz7WEwQ2
BcPzyTMSTxYUEjNlgVn/1PAnojNkiIVggm71Sv6QyIskuch3MmQetNZs3VtSYiun4kU5IpYQ3rtw
1wXADlLXC57UkmYKXA7dLqK3FlYuvSoRPA4KFZgR5fvghtuig3vwTk9Dvi8asucA5TA1JQRn4Yc7
cY/KhLs/i3aSMYdlUuhLsMu94X4Hsk2A/u7F0x1psCNOJ9rs/A5DmjSz/UwpN0NOFKtrHD0Bts6c
wOvcm5cmsbw7hTCfzC0/i32wMV8mKKs2i6JjJgJaIxIZ0hTEhxLig+n/5qQZZGtrWLbRilNRBe6U
+lZYepJbKSzZm7PyONC480WCjIRTBcm1YJwWU4y8mOenXnuURw0M4HuWHHzLaakheG/8eaXOUByG
n+lSOqZP5ku/CI4EHcmr9NhR8xPjMRO+xmBlITH0VwN0mLfWd/uF9NkxSicHXoSwsYbbfC9uNYFI
XoxS+Y7XuQihsrtddOK9DnGPgT31d9CbnpV82xKXGT0l2YrJowyLmxk9DPUOV+EHRqMzDYlDXLO+
HfJ+rZoPvWr7tN3qw5jdRQDWYvFVr3CU4UoJd57oSNYpgvaQRDBE9h3PpyP0JQi3cbTszF3M8X2n
iORmO9hYm2DP2Y0ircqecutOFR+K6iBJ21r6EoJHmWODgUT0zqwfI+lJK4jthj7gytos4aVRQnqT
LzT5iOgzo3n62D8WzQzOCzUFq3+evqcQDQTQD6uy3lvdWoa2gnsZ5Zpu+8aDFeykYiknG/5rLSyS
aFlU2zbk0dx12ZN8/tQ5fI/WOhW/BG2bdB9q+NDT+5xC3NuYiRdak6q8HziMDgUnFrsmo51EcG8p
nwx5Z9akDFe3YtyuzCJNkjbJUACCRu31Lcf6YznU9Ega2479sP4Qeaxge4FKGP6EADfC90LcG9Yq
yznd0I0PfGgN3QszFbTmtlXZY1VQHprRTCHZHkM8PrTXEW81kNV4WSNtsY4eSgV/2Kjl3dicQK5Y
RAjoq0L6aBQ7xOCijHRd7xL9sTLuOt2J72+Ws1fk//yJOs7KacCg/5WGEHAwtjxg+SAacZTCMvTz
nfQRPgUtpYkjkJ5JBAB+uEZaYBiWgBtK9XqK2ozfNG/dD5gUF1ABzsavANOAhjZCobNqQkskE4T8
jIj3QaNNR19gRnEYU/97IrSA+K2qJ0ojkxT8dIHkIhibJUDly2koFjiUR4kFUZCUA1m8U8iLkAa3
D95NAYLKhjCjxrRxm8ukYAn+ImqcYl3M+036rO7pA6refvAXtUhQzwITQikvQESy0WMhUl8bi0bt
usMJ0NUvYvTYNAsB4EYur/HOsl0RVyID854zOBYSJ8lePfaxKeDVv+u0D4IEqmo1CZGDk8rfaZW0
3Zmo5NwnIz9IQGo5hoB/OiqQi2AnzLJo6xkeCb/rIntlD889BxokDopifiaGw7o7y8sgOnYf+kun
zs08m0kEerWLEKkzmYHFHfBh6ZhvDCjFKJt2KOLoeRNrEkOCV+Ba3pn3khM550XJknaLOXyldzxZ
olTZwDH+dxBk02OBNvKuPIlF6CrorX3rfgDaZJCJWW+bxDERPOtMNYDe6xWSgbtkfBtZ0hJKKU5l
+hcaYbY6QWL0AObsSVd2XrcgCShIafsf2nFZcn4DHFCutGy3DS2UOUQy+xZIJ8M/xi3zIXZGrBBn
/65SUX/7C4QJgc6Id0Ez3Vds03IRnCHcMSdQ8Rj9MtUbxxzl76EWoktzwp7TZCBZ5aJ4F+JGl7L8
jDovJkLbTuAOFceWdAzOGi+Wwo5L/oXxVj+LK3pXlbmg0zImmxFGlcg4bpgFu+RQL4YlqyXxuLLs
6Bg9pFlHlNGnLDmesg+kjV8flFsqfOPvQvrnpV9U9eeqslJTSLl0Y26Z+1ICvkVKFJSxRXEGkseu
0DEoFPQPhnQmXBGoFAOTwaNGGIGEjFQCkFo9W4AY1fcz5yP/KEgMWZQT8UAQ1QZlLq0lKlNrJtAk
OpLgo63PJ9CGM/klpOZj1znlz9OcBRKVZx2r8cnLSXZZCAUVT7tudCeVVmn/KJd3srXi/bbqbS7d
FYSVqA71nEuG8b1X3ssYZoD3InqXqVfu/t0PvCK3nu6TKk7ZdijZzAshkRRHoxQYRXmvV9uqIGsa
WuxDM9LGpF08T38Vdli/SMmXIb1CMvqdkZfDmvXvi/ieAPw89fy8iIu2a+7JxVg0ZXkvrtlwjI94
XEnioRDvmrONKJPZ3rx6ExzaJqgZRqrp4qMHkIV/AiWGzXAS8YqOg8K5cV1/N72m6zIYI5G9MAmt
fh5eR3LhiAoOy3spO9Y2ngOsQHYH8CVB4TmjyQ55t/XstKUyRvYHRmuakQvtr3JuxIsSE1EZPv37
mq70YrACojCWUdOYJEReNOIUqoE6wZdzT1EDu9Ci1ZW7CnIYW9W3nau6MTSuAfUj3MN///SVyuDn
T//V9fA0vTDE8p6uh+DbavRcAiMtZwIKZ0CK48zSHE9e9GSebfTP7C29hwb52bxVHJtDl2Q1mrVd
h/h3HRtOFM2VNw8RNhLbrXFM35tV4fafprpSEVrcoS6QcmrdX1H64ceuvEk56dyKWfnuPly+eFjU
WN2oAnDsXNzM6FynSZ7xkfXuWfudTxgO37JpMebBwmD/Q1dn9PeJvDhDJfT3RXbfFb8rZe2Bb/So
xUh1057qYROl83O1qvEuT7o2w2EQqj5x9JgzPjrPI/QlfQOT8jHLK5Bpu8paifmrbi5DM5wJ65wk
LnoyEaYppv+SM3VTbxU9V1IZJg6ypSs0O9CYXTZi6kgkS0ksqnuVhfk5SRfW4I4kZuLoQumGzM3r
mXkQU0YLzShayJXLDFJhXezRw5x3NLA5jFGTzgufiDknVoq5R+epVB/UeHBy5egVd1L3GJZHEseq
ahnWS9W7a/STguvxdnf4CjuBv8egGzLVqGzTFwuXap2NCMp2dT+JCwMi8HTMycAf5QUU0WrqmviH
orf5K6uMNmm8gmTFUGk7irtQ3KsGA6eWWqzYs12PfDIYrsN5Xzu6zqvw2STPbY5+AgFRcORhu9IO
bTHxez1tAI+WrAFJVfR3Q/WQ0BBIBIp6kjUkvgFvV2rkIXIFYXQKgIeMbl4+Jd6vKN+IFC84Lm8b
9fAX/NXFmO7H5DvTDONvuUydiFGod0p136zTFaOOnrkyVMkSqcjQc0wFiqupT3AV+uXIcKPdQvpo
JoRKv2mnmfSinpIqRu29E3ZevhOQQckUHN7pDEczOA3ermhAxdbrOFnllZMCGtfJZO0NWnlw59ng
U2I2qfw7aDCjWAH4BDHUHrL441wnjLcWOdOxDnA/pxvjkeSJV47OZTxlEY+HM9HHpbjvlKekelHL
F4OzfoB1D2h7xtl9eOAQoZGv+O2glU/FWbND9RcF1ESav9fMQ68dURd0q5QOWeZvtI5nmz6X8tEA
j3uWoJrLi8FbcOIk54LZ5+8C2yuipnHD1KBNHY77frtOz6uyf/fbl1zH3CYt2+N/RPLmSZmo1HB1
W+JfxPIh86UiD+Ppze2IiNmAUplkhNacfgEvmb+RCMximPXv1fuK1Oznz15URCW7Ce8HPzvFcxX5
F0FHEkHmC8Kd5vyxhm3EPFhX9zfy8qYF5NrbiUZfoemHKxPV9c+dtBZVYmEiq7qPv0YX5/yziBum
nPW2tq330eSRvu/n4wAbdQ/tcfpGYouJL5Phf9+FK71HS4IVL7GpwxKguP95IbJUZ7qQciEkfE3+
JbQHChPbWX6ggSci3J6PR5E+GpZMOtGTqxDiNchBnJmefeNa/nb6Ttei6nzM/IcBx89rMbxK6gWP
awE9hlyqffH5QEjenWdv1kk5xf4iw0/5JK2rB1q5y9jEw39LqHK1nvjzIi5qryQIOuofLoIR9kQa
TJaY3WyBgfe8AX0aOebpFtfviiT45x9+8RC6ojLUUeU3qTfBNyMBOTO08FddbMxozQ3Fshw+0nbX
xHYJo0VecUvm5ivNtd/MZyt5a+DKm4OSzOaJNKcXEY82Misl2yYtPJdphaUR7p2PTN41YXlrL70y
DOX6CZenQUIT27iMeIhlcxDOAteP++W8ZmCwIFvJjji/gVYmmPr29q38Pev9+ZMXaqYxCuOuTLxp
+xYMiAV2N85xeIyEopiOh/2DqRje8AYVmoNSUxtstSERUNxOKoIiW7YtHl3MRCycPl4Hwqc/sz2Q
5Rs14hVd8s/rvPjQqyINMq3kOmvbUp3w3ZKIc58jUuzeJiRq+kwHt511JS2XaVSOOLP83hBv+UjN
a7U7sqPpMbEjYvT4+XFlmiWrCp/YPa5z+GB5s7CoRUjUGZ+1ek3eZTGzIDAXa5FUwhJwY7zHw55r
C9lwVO2Qk+hgcGN3ur5NaVCPK8a6JqAHnDNg0el7RstG24jTaV96YFSz4KCu57vEOe8Tyj6Ok/zf
xF1Cw5Tt3rUcju5PEbk+TmFrayNZS+LyTK31PVISi7usOJ6/6ND7cPgy0VU0O11gndc8kO+c/XyG
3lK0qAXOgPKj+gwPoQJKM5C2ARf5liHh+jL5x9272CwMyzB7z+Lu5SCKiH0CXOhm7/0WICNYyXya
PkNjqfloHd4zTsLEEQY4LL3PG2vk38MZ3qc/LkT7+Ri1sRLKQuVCJD7o8W70F+Q4G1C76FTN1I4g
AkIagr0wzz44ldfFxGbXnsgRiL4m8snZsVYV40/VTvbRo/L7xtVd3dYgtEzoNmpR7eJt7/IEK6w4
reBg06CpzxV9MQWOl/YIOB3AYfLJ+CCcUfMzey1HlEtLbW40Nh0ydrf/IDCPu/XH9Vyc0BpZJfzB
4HqwyT00+qyFu3FnLCc9D8MGWmoTPEdlaM648NetreTKJJXcNLpEJuUnRpZLEb6oRXUdGl5x35ZL
g0YhvS87KB36wco9GhbckRsEwFTmCEi75tDJ9QxgfGws2myjAMKf3ZYuaNfeH0NDj22oCgP778jL
j/dTmPrV//hv0n83i6qtBtOExyrZvMt5YCulLT4Nu+5TMo85Je4YvmrYNltFYnqEGaCVZ4N6X8Ml
qRYKjtBmmIW7cust+ofsmD3qhyCz1XreD/OUPpzmcNDB9E3W7CDYcPW7HOmlQzJbGXCAWnfnByN/
jxOiw55aoITAkwriM+0GNXZ7MBlBFUy/u+O5dergw781UL7CNWGXQpROeqRGE+OyXSCeBc1vWUSo
+v4nRziBnj/2HcRuTrXoS5X4Drq5d8fwFWtyQOwtRWBnHj1sOZai3Db4X/tmiAdEDoAIDUzHZdUj
GoNQpUp5f97qC8MtFuVyhCJBvsf/j4hoWqguTviyqDPWtSSUS39pSDovOvuCQQuHTDtCBke3yDZl
9VIO95rbKW7xFmGbqlH0bcd03U8bOMcAOXF7caWep83T9av5v1eNayWXLJIBNdENpL81EaHXRb03
tZXG5DVdGa7SfwZ2QVS7sZrWLCtYqdrCim6K7G7+8MWqXhdly5bolywPKQQJOhbn/ZmGBfeIck+a
J7qTuAVCEGX1n/zJFuY2nBOTjuiikxYNelwVMq8hozAclug5oKFo+bfO8IwdYm493f749WsPXxLR
LKkctkzkxz83j3MlZFWY86vqwl+yNKtwOXwi6NeVOjghwTR1s0njV3HQOPguozqz9X6VoCwECyvM
5U+LCEVaavxvZycgBkBkC36ns4/+0Fgq2Pc5s83Rj3+h8uX06aHiomsCWibZIlnx8gg90kNBkMig
znFZkoreidte2XjJcQyZqNZO2jHJCR1L62bnN4WcwtyGMkekjXY4392qu68t0PKf9+OiiIxawcgH
wWIxZA2cRwTLUwaBkIwA8fzqWkcssfRgIWWuf9ZnwmfGajnvfpOc4jFkgIHMgPrfL8a1o4Ass3tO
0xayQi/7z36lKUIpGFNda7wImnMmVyFglIzYk3OIMrPAYdK6n2tv42jnRC1LjohMxKMVPG1pYbbH
xYImMVrJOCFKd8RVCJq2eyAOUzTdNHO7HNBPhJfkhgxQvvZ2/XnpFycnWc6FoExMKsxqSybBmS6Q
E3OaZmjlO9YHGAGo7eDNbJQY4EsgO6KyYgDH+EqApsfRKicX5j8owGUoOZZo6QAziAv7+c63davK
Zc8NnRb8VJ3LT8UxgkidDmiYiscYYe8U6ACM21FDt3+8ragxps/qcs398xIulplIH62qkr4vobXr
lWpyqEz3SPcAgZH2Y755jM6+qRg9eSJPUB2chu0H+cA4EzjkvgnoU2SmNajmulXSOWCTIv3Oj3dM
T7v0nc81ZCg/RaxOf1YSnJCciJT0Pg7D5/oLDQkkFlrz6zKaTwFl+c7bQIzxP9K3TsVPxFs248iY
ne+y84uqKHhS5Vk0rPPGhjyhkI/bLQvuFMxl3SYs3L7x0l85zP14RhfrUm40/+sZ4btY9avsyEv+
IDQzzPgxXbmv4BC8mu/oQwkY2mFDsGbxA4cl2Gjii1kvfIL6ZgWgA2GFo0C9kT1+rWQgUtEQkfmy
bPIO/XyD6rw/Z5ml815/4Zf0kvvR21chJ6jJpREhS7WhUnYCwpC7BLQfc1nypw5tfIAb8J/UlD8u
5uJdGsK+7MKAd6n6wpI2Kwm6BpESb+9oIHFFcjYPXF3ckMmAac3bq70bHoimzlZ5SOwUFcyNZ3fF
6EfQMgFgMBk5XOJn/nl3tKqeDM1cULANd9YLkRc5OamJayFP+S2ZJDStISSTJuRlE+ZE8bfpPYgV
M9/qpM7SdaZGRG04z/U3WZhJO6ak4ymJNrj0FV5cca9lh9BY4prtv5AVDQ9qjlSAAyj23Qd6yWK1
0l8GV15B5yx/6atTQx5kBdFhaTBRoSmbMySbGcihp6Cc/C4XlpW2qMrn4NMXgSbNayRgU8CbTPNW
gArv1MrzmSmOMbzk3YOiEbZlzSyUWU0IxuBUebZ+6w27Mlf+cQ8vVs5ao/4pE+6hukDygA8wtHNx
C/SYHOUZ4/xsP+kSnqPfuSsgXNVn9ZOCbAiiURvvpsxVrvtGUXZFBUiZLCqaqIPixqV+8dZLbRz0
JCtX99jZyN+cmyL5JU7QzvGeFl+do4/TNN938GMZ2ow+zzuMyoKB14derLwzfVOqS6q3etEspWJl
3iLVXJHD/7zAiy9B8U0p7EUukDCws2zLzF/gkCbPqZs9tqRx0EhD1FEkblbsh0ffqWeytDVK2hDJ
a+D4tgJy2K4GYvhuyASulhWU1gq+eJGo+L8q+ooYuvDMKEY+25x/z8uIylleK7R3egeHBXHLnt33
SPgIjO9kO/EPjUGiWXDCceQEDhE9gfX57zX2ivCY2/XHRV28Y5KfSyQ8clGVg3uAPKh6nsaP55pa
jg3ZbZq9gC8xrzZD+ISjy4rv0eGItr4BjyIGzUxI7smjQflhq2RiabDlyua1DW8oTa4utn9e5sVr
Fw+D3MkBT5WcOvrhqEaSZ2Se3SlZ01N8RfiY0K3CoUm2EGEzI3A5W+rXouH++35doaFM94vanDIZ
v/7lKFTs5ULszba69+mXAaNXCV4GLD4T3/KV6gQ0tcaTeS+TAXY3DTa9rc6sM1TJyNuILQa9A3Px
GrlOg3MhfSNGQQ1eh3xJaFiDTeYltK2b55krFvGf13zR7pDMylPH6ZqnTFSpPlp0qqYTTRU/1Sbt
bK+fVepzkbkt3XNvnVv3gvSAZsNGWmGHLImye9a3GDVnAcWuZswiOkroLZrnm/vYtS3fYOSA9Q2X
E1L4n9vGiFe1TdJyulRAs9MIhmkr0BWTBE9bQHVJOEHIOGbY+QkrNww5cakZTtK4yk3c9nRbLuuz
P6/lYiUZ83YQcf5PA6jv2CaYA4GPdyEMliOp8NPco7S7Ege2M9nsypr+wC2S4dQZ+9c1XJRAfTVK
ojjU03uvsJ8TY7bsiWdY8CdvOzsObbm8Y04XfTeH1eL+32/71c+Ohp1OlKdsABu8OI9aVRBGwfn7
FjTOuXZo2uEx41gGHqfaJBDi0oP/X6S9WXPj2LWt+4sQgb55JUCwFyVRbb4gUsoU+r7Hrz8f5Bvb
EsWb3HFO2K4ol11FkADWmmvOMb4xnnrMoHtyYSRYSWKCsF6wrxXs0sVf4r+Xco4hKuWhLPjPXLBL
7tQsVZZEW1V2KAOW4EprJ4/3ce34ms0qnm+Ca03Di2+RAWgBWCpnZen8zfcksVPTpKhPXrSdH8sy
wEV3ShxtfBfzx7CgVQnFLGUFDNSV2qyMbFfgxm3jx7FFtoYQ1vZuinYDos0H0YsilZlLKT820VtA
IOOVO3epdqDJiAIGZD0XfNZyDQbPUOIxYhskD7VZacXdaKc3hiu9eXsDB/NMukpV7FQUTNFC+7BI
ueHM46OunBNT0K73V3taF4+CXy/qbCHSYtCkWc5FeX/rJRJSnDi13RIzKL/NAGh0+EwVCKir0BU7
KP/Mo0k0rNNBhUw2KUx3nTDJKz/UhekinJr//lBnj3gsT6lpiQmFKlpC0Imw9zApLZjwLQVt1XcH
vIIpZNmUd405PCdCveawc/X5nleTH2+6puIapCls0hz+vvLJfmLmrcd11OgAmfjKywJkcLm0MtD2
UEZCuyfG5uoh69Ikiu//3889b3ZYSV5XWcoKUxQLD4rLkebfjbrMVxpR7K8eMi5QnVvqNgSv09IE
YmktRWq/q5HhF2tLmtDcC1MCJno+i1JGmlBjGtSnOUWtXoFAvI23mUtLqaQjjd1/0b2pnFqyPYT2
I2VJXD2YR+DhABlU8XcDQdtYSsCoaNteOc98mq5/3B6dqQGETZnH5ew8U1h94TWTP18bWD3O1ysI
t4V5ACVkeA9hDIvSrSbH7A6avjWAYCX4xViqiMAzZFvTtkCxMbyl4aIMnLplU1v21rExHE0jcXNL
lCZ1VSH+Qk6MrSXLPxKG/uKxAtLk2RyUrJNcvKvxSZM+ImQlmCFGcRlWOxCdkrBRIqIz6jmo06qP
xQhvVb3poyMJMVclChd26M8VkCoIn6N1/kOUcljqdYsS8nMd7lYYqwZ9VZePefcayju4oikzvHmA
krY7bVigv9VomXmA97sHv7ny+l6Sa3y7nLP61cg5JPLIVKe2cn0Qi+48A++jlZKtiyU1TEOrlgGg
sdGuOQs/D/hnjwShYaKq4CtWDIir399Y2ONpXogVzgM7TE5yeCTQln6n65vPev/m+a5SOBqq1WXi
apBkFLAoa5MIL9ltlBWzkLzZWJVLwK18a/q3ngiCJEt34kLubkGqXFnmLt42KG+iLGrKT4ZgNeIZ
kDm/nojj7rBBoi6Zl1x1Y5BbDUdmOc8J/ww2Q6/UTiirmIcTunutt3qpt44Q4H+u43wb95WsSJtB
r045mlVr8TnasPO/4WouRFlpUPX9Lxa5uWz8cau+fOrZ21vSTShQ9fLQjkcFOnW2QZsK03V4Auyh
Oua4RRswQ8R5MyebGGVL2oTtlhBf/CjOnP9z5Wx/+bn9ckVnz23YGVIF9q+isPPXHcg5HluCDxBI
Io31beJ9Z/2b0i+mP/9vT8K5Wr0tEtkIZQ3JN2/t05Dcx9h7gqNI5sTqP9ZcRSTKxNHoMpKDLVDb
kTngeavrK74kXqixeRxMqhQKTMZOZ2VKGKRTKEdDdap5GnEUNfdSvBfwsGMQZjMObO8Q35iT5ySh
k7RLhInWuEuLadn3YKyCFAndDYkf9MJV+I71JhMOIkJ14bbCBA89qQiWaYm+NDum0XP+EbC1Gwv5
TjjJhAwylFxr6/SuQNkVr3qsoNWqSg+xbktKBbDZHSKMrC4sptLYsIDFDTYG9HMIErYNhCDLWmI6
xFonZ49F+EDZ53n4UGaUWwanE8XDtAyqv1Wy4ZxSM/8P7axxdTdGzirqPtyiMOpWfn0YiRU3e+Bi
Ve2Mwm/Lf2mb9disTQKKh02vryQaAtIbqeJlu2semYZoryrOVomeHooM8kzQ0yrXYs8+1WY/3hpd
muMBRDblc/0OcVmRLKVqdSoVEQDN0+B+pq/loR2uU+bV8cHIt+KmfDemRX8bPBl31qrmaP4numld
fhb2vidcKq2LUw1T8AaW1g2DhrX+eDUB76fwxxLpSyFRpuloMiE5K+OarotgohslB8cUs48Mklhb
Byfzlk04/608FC8ztljqkLFVJlLPlYeVMbzFFTdLbKxsZcBLn+54yuxkDpl2pP5K/+fn0vf9Es+X
PqMetdYquESzY6xUbQhxQ8GID56zNb2CTfuQYpJ1q2sfrP0occ8++Gz1E5i/BGWm8MEETwTDqSY3
rPQPQdwthqJHAEZtRY8/3dED4rbNzI84hU5mLkLdxXgOODNq1nOsqxW6kSMPK0vkVcTuhYZsaaIJ
uCPAq8mWmMQdgRGTsg+Fgyl/NNlHj+gmFW9D8y1JVbtFwFO/5GAhHeU3HXqnUK8Uaj9FZ2df9mxh
HTPS60RLKk/6IbzvjrT/Nt4DX+CJrrGyHMHkLv+9oHKaOt9d5o+U8D3w4PEn54sYaQOC2ldDeaIj
nORQWG6wPnGQIDKrTLai8Bym6lrBbZYToTamC7iB3kd4/xLIjvqRJ+vJ91dwW6C2p9OyMde6dIAv
KO21fdk5RK1lAIeA6yysZU90brtRsU+AtGrtXHa8FzRGMBR8rN/jyZJWg+Hk8qIkzt3HHoAS/YCY
wmR0z1O/QcRL7Hqr4NTejoHzG+rYaK4l044rJzAcKdzk7abLn3NxFxFajN1XyrdVwgJFq7x1dDf7
1dwFxOTKmzbd4y4VvTs9uyvs4BfFQoO52Pd2nYd/Z5E/81fyZ+NKR+TnGXL+sfkXNhzDAHdx9qIn
uVKhkEYVYD5amDdUV1PsYs5sddtVhr9DXWenGBo5yFqePDA3pm0ka5XD5ujICMw28Qcgx6v0rh/n
7e+X9fkOfhHQDOPIYtkL5UmqXgZ9XXocbFV3cCZM+U6KBRRMpeB0tMOHbYWl3F+wGaROdJ8xXpfW
co0CexsMoT0H2en3/35EfzbFz67ubAWIZEQFCr2sk4W7i+Z7vZnDE4V7wkpT4jECc6GKu9hcsvN3
ZDstrBXeNAl+neFk9+TQzOqORlj7AKWuyTx+nvrOru3shbXqriCFBrVFznaNo9fYiGQwCUsxDxYS
1k7vGIWchU8llip6gNkmU9b0V8mboh8d7lXJ6clcG9jOX732ZWxfOssm1aF1rh19pLmg/7Yfnl3p
WXMyrjWjGSXuMdwBbyvOkgCK2OdmEfe7OLHV95nyAk7S8Nb/vn/SjzLp85MtAjZ0TYIRclYmFXmV
T54ZI4Xx76Vu1y4L9DDhto5ugmolYip47z60D+OpCe1KJJz1endifq1+fvf/XsFZ66aahjSrRTyO
oQfDF0Vl9z5OLCz+oRmkhe6deoAlvvyqJL88btwEEyxpWVMIOE1/dbygprEr8Yh0qDVXwnhShOOI
w8e/E5t3j3QmtfzwQciBmmoOQ7uVmo2ovUra2tddgZGuYXvxsnz074bZ1V8CoS3xDGYHyf9V5C+N
dZcfILjUwxat5Sl6q7Hi39GVbOQjlazF32tCdJnZ7mCTHenXYJdEGVOuQf99IirO9h9AMcKwgswg
98+a98xOSbbib94VO7jToBjj3HrwCZiKntuVv5ziu3fj1zzI0nfBsqSYGMI/QdwsqJYy8WVoj/pz
wTNMPpfhlEsgGUHsePLjVOw18YWshix7G/OX6E69aQWYAIzdVawXNSy33LGoeyc8Mi1oABw7lemQ
RrHI9XsMxObkWgbwCRaUXx5lY1gcZ6Ms0As8/vy9wfa6UuFy5aJYUCI1Q1HQS/BwfFnckkod6kLi
pCsfGqcgLdV0xsPMzNdm/7FRu+Clr2N3Lz5yXz517ph9+dSsEcSiivjU4l2yEN0bEFhmcvvHoKKR
PFDLVZ+qiQAF5WbadQuwI7V3sLaWfxfqNFqGE8M05LfDGnJpJb1ct1fJF5f9L9d41gPIAt834olr
nEcVtH9W87F6WHuxU255bpEsLdVFQxZzikWHLQq7zZJxMyeSOQ2KZ+PKQjEvBD9e0y/Xc9bNq3EU
1ep8p5if7PGtFeHvurzFNjCfL+G8bUGKauBe601t3n/mMP37An7Ox+aV6ssFnK1UtaCocjxyAepq
ELaYikT6XPPcIIbsZa7LdK09d+ad1N4m0ltOPlbPkz11K3FYVejcKnsgxFVeWnaFc9UEFbmsZxzt
IWBfkuMHo9uIyZ2obgRpNwcLBt6t7DkhDZ5rv+SPlsHZFzlb8LpY83QBqy+/JEgDwsccsPK2dshK
Xvo5/+XqGntxkacRO4cVUFyfq6RDTSxjPUN2ho3cOKog5PQVfeBHipYMvCIjDvR/pQ2XHngblfvi
37fu53x6/sZoQBXyfi9oYHWhb1ILjS/24j5bIiGHJYdDrpjcenBqnGqYZ6MOanvPlot121sawjIq
blukFkQvb0VpmXUP/76on022s4s6uw1FXZVBzR/pu1Kq5OrWELZ02zwirpo9Z7x5goDZwCJhptkJ
pHWkPVlf6AyHXSTSnaWTL/yiYLV9+D+ptCiGO1U/kEzpRfjKIFZpvX11inlx5fryS57VqCIkMlkj
5IaXwHrXzPdxtMms1f5Mjh+R8BjoFdqWlb9FkzK3vTBlDm5O35oI9gg19AN5l2Sv0zjEqDdAZkT4
SuaRcu2GX1y8/ucyjc9zzZcFth1U4Akql/mZ/xeLm1hnZXArbclMm7Ty9EZYfMom0MNw0GvrNbwM
IVrXRK0DybKhz8YcTP4X9rOLL9+XKzurV5th8vou4q7TcTHWjbFmLZmcSnFS/Dn+fqJ5EumrdBV5
qPPuB33XpMuseCo3eUksC6dSImAJpL02/b+83H+5rrNaNR0iEiLm1Q1kDtpEhGb4uM1H0TuhEg5s
g+iJWSbdVW6s7LVka0Xbqn2kFF03LP8EUJaMkhfe1bgx9cKt5JFCvWsBo+F0dLYP6b1ZCW3HDzbA
mnI05SmhmUY5k7i+vAoZQ6LuZGhrLX3BNcRDWW1ga7SV471PtYsKMP2bhjTBNn0Gt8Ap6jW2R04t
nP2fAeORf1E8VP6dCpAWUaQe72c3Uk0Vs2r0W9VzLJBLV47Vn5d8tpV9+0pnW5kyr5E6s6lTyrtj
LWp9p7UrmXpTx+2zxXAA9ANENCk468RzKqBR7UrX7lMWKbCknspgeAXwsbL7uf9/bXtQf260367u
bJ/zMr8bkW/Olnh164e2+TTvsORIEUyJvWWRMqvrroF3fw7rZhzcLNFmPsbQ4XNK9eWNTUQtECuZ
T82kuT9aVMyhWZlRwmCkiZfRyX+0bGgBQ7os0fUBk4F4bUezYlO+uspdqDW+XczZywD/vmtHjYuZ
JbR4x5B+SWh2fYetg/fCnEjaA9Et6Fs6RsmuGe0Yq1uPZd4dTXrvTrPKZLeWZmjKYwIX7vXfe8dP
9cLZr3Vetka515kiFwirbqDtcWMBLgqdeqE8B+5K/kP3LV6zk9FPAf+FPhpwYtZdeY5/dlHPrmJ+
kr7cMzQDvozBrqKQMIy3pr6jQU3MDJC5YOtFzBsKhxQOXSwWEQE16gYNWOCOGVv9CbBZH7s6ADhv
VtALS+BDVbNX3Yi/E7VVfwdDTMbmGG98pYFETBTCUuyvtFwulf8KfS3UTuaMITx3JYxql1ZV3Pzn
RuOmZN2jd/lIHgJ+yg381nkAey0Q59Ja+/VTP/UYX3630ZisLPT5VKv5lAExpcqbR8KnrMS12lX1
QBPTDk5Eiv1CJaDgXRf0nQL2R0fYDkXebYJtozpyc03QfnGt/e/P8dmK/nJhaqT7aqFyQxN6ylJ1
Zxj3eXuvVgiPDxq0CGA3tvZGDOcyHl1Ffq3iE+NQ6aaG/ABDbmUQtgHw+Omadf1SrfTtFzt7Ic3A
iiUp4BfTFqUJ31kbd11Mg+TQhocMV8C0yLuDSrqMyLi4s72mXDCmYC6t3QdrAqaim0lzKDsCdql6
TsUkCV3LRScYbanfjExA+MvXlpGfaJ35/fjyc569pWappnks8HM2AEQhee1K+RD4O3UZ3wVOyOsB
KnivQNAi5ozVfCgfq3F7tbdzYbuRwA0YjDvkWXh2Ptee2Nc7ddLFkzgeGutgqO9S8dA0WxF/KeeW
Ytc0m8Z7j/qbOG3gC1MecewQxqc+ChdyNC6E6W+HElF78KOD+lvOTsjsSpmsKNeonLK0+aOs3NXo
9wsOp5L+TjgLuIgkuh+Fk0l+k3QjB5uuPVXmdpLefU7W/PcGzOfMg8qwIj2zEjTpQixhVa5z7/eM
FUto2I8kM2gh5ldsAt5WZvcBllUKv4x6T2c4gHSmLZFEC5OdBM8Fvdl4wNt2EIp9Ze67yOmhraDm
jCEn2o3+PLa7UFgNxI1h1awOWLzAk8G4TEZcGvNwqzNRjs8h78xMwn5V9qsu2WUGzYpfg7mrsmch
ec6UrYxeLFiJ8e8UG4ouPGLYqkrX8jdkKuTpS1udKuUU6kihChv5BtmD2bBVQsI7nv+9EfwctlqS
aRjQXAg9Av5x3j6rolLJhFHNTs1cFDXcLxth7fCn+DM+puyY8SbFY9TtU/daINbVjz47v7T9KI/x
pGT0xwCwyO29ALieRgQNHIeYCmUl0vtX7oidos/PyPLK7nPx802oTDjoSDL9YexsEt8qq9HKTioU
Tcy29Vq2LXcuVCVjUY3YP0zY+rQNbSLu6vW/f/gLR0oJVtZ/P/2shtOTVBan0chOPh5Q/06u36Xy
qGkbKXTlZDXFR8QIi57W+FJYRYY9MFBiCBeka553M7WHX1zblcrtp5WKh4HIJEuSJIUkrPOpph42
FtDPCruBhjy9whYw3ZQ8fEQtGK4mLjDPYAPO+GuW2zUfBI7W4W0L5ozGYibgHdBtvT4m5Fl6jR01
t+V83Jw+iL2HwBKv8HhYzmj55AaRNR7DLW9uR+FF6Qw3pm397x9Y/VmGzl+GZ1sR+fcPX5iq4N3T
rTw7iSvpJV5POxFL83OFWZJxly6d/PApDN91716W+0WOTEl1rNW8jJo5mRs2AcxK5licghGzivPy
Pr1OVeKIdyYct0XUrPrxoKbr+K0UeTow3vVOIO6IzxMWgvvv72LM29P3gv/7dznbvjSxsxpFyzIK
JckFa+JWIW2I5CDJv81Nw5SfGNPKA+gnL2M1cpRiC/X8IASvnvB3oBwyBY2kIgrv/49IokfH0FxA
G8zpm7yqwB2mcoXveHocTzmq3cfy2BYOCFeIIcmd9Ih+vbjLfjFKyIDcmjjklLXWHIU/PUSN++ql
/rCOYryGZrSKs4nb/RH4Ww3ujtz9XVv+OgC+wVgnVBzh4Zr+7MJYU54Za/RlaA9xvjs7b/RSEuRq
kuUnD2kc/SgKf6r+DAO924Mc5LX2/hfBLxc2Zz4Wz76sQkySfhw4Ilq/o5LXOT0hgSJLvFHtNFxn
6loX1oRVEVsnbLXxiPJeWdL2J/1p2Bf5byCv/344fkLVUJrRlhLn/FN253ODdtO3vRSXVXkKVTfj
GGpAQYGZiWWB9AJod6grFHt8il5EeM4qtoSFVywW8u104yeuQJvg3TrIdBIrp9uSQMz0CNzyKC2C
1pXQUFDLcnQXSlv+QwfBFZmghk7/hz1xzDdCt5yipypaZeoMqP33N7twSpGl2eYtSTqkDU08O7on
aeFHSLP4Zh+YQdzqyJGbwky5aaOl/GeWAxGWuBXX/fPU23LGj++MV67h4m3+eg1n67Qp5q2Vaml5
8oV9ofzNjDVOJ5VWlX9nOoq377vnUbizxFW3xJfCiHIVkXNiPv1f/RRIQEkql1TAI9+PSlNi5Eof
R4g4hB5bwm0HzxrzKieeD6TKa7AfSUqamRv3LMfyeoY0303yQVyLCpL8K5vXpx/n+3o035j/Xs3Z
wa2i5myHIihPVQjE2U0tohS2OS38FhTvwEzGKfWdhwE+kplu0f3303W7MkyXKmpuAUGVZc4FjEPk
Jo4vmbiCHsdiQTDabdKmC7gIGkRQFuNSfos5BpfVKmVscHWSckEcwzfBR8/TRYuI9Mfvv6sWS+Og
NUZxCp+Sh+R28m9HGqlUO+NOlA5msjDW2i5/bKNViTBm5gxgEqadBQoH9ucB+ebeVN6MnMQQzu0g
wJk52uHzv+++/rPp9/0qz0ol00p07ChaccpeRG0h9M/itM7Fw5guY41GtN10C+tFcbTnunVy4oPZ
p63ZWqPlawk4hLbpMKPTmX/JicHZ0fn6lR5CPNqhvAD723u/rfzGBFqcuEA2wo01LTAIvbT7THfD
P0QLKcliGezUHVX9LbngQrRTk4PJa2intU08eP1m/Qnfrp1zP4vPH4/Zl5tz1iwu22yKjYybw7ZH
ef17jlVgnihFFmHFDgNwHhqpXgQGbx05eXITXCkiLq9A/70Cdda3fDnQZoUSYEbmCno0a+AvILMA
qp8b1W7ZLWe923AkDA3EMyewUD9KOA1tMsmuHsLmO/yPn+LcIUdiNxm5ilWcYJQj5sbRxWci7QMn
mtufbJZEPIj6evjQ3QHyz1WHwuc2+vMKCKekuciw+3wxVnslGoWmJyYdwEQDrGYLujoKlqb84Mkc
3tB5N2+JRv6gvwqrdzU4GKktycDRVxH2fySD9Q6FR4e4r2UN4HyIVdmOJzzbbnVjDFDa6eosiCvt
UXr74q0sqPZYbaIEW428gLqnBYfG2PV7aZlwypWO2rtPIBOhFNCqTvp9SCyiSoB55Iz3/37/LohE
ZOAnovgf/OUP71UQwIocWrk4qeou751i04RO061qch7V30VzwzLB7N+ye/WmGp8UcVzU4ZNpHFnH
Mvl1WqreRoCAydHQ63uqA9jX0TK+8rBefF003Ke0o6jgfwj9ElFIrWpqi1P+gWASjPoiwepHbgJx
GJG+o5c9j+fgPbMGE+57Dfl04UA1/0r/8/nnKr60q5LGU6v5dR051Kyn4Za10x5fMc5bj3DB55l/
D9C6wz5/5exyoRPHh+PHtESmhPA6zmoFLZzNt3VccJ668YVbn4TXpb80N+D4unRh6BT3qPCwUV87
Rv6caM0fbMiwj2nWwHP7vkRUZhsEpTbybNx5d+VNDb0ec4Zd7cRNuFHxp8yZDcm2X9dr/8q+cOEQ
CZFIQmVPhYIO9fz03hXYF4O45wi7igm9t5FSVdVzqd/6w50Z3UrxQ57fh90BVC6Vm1PCewcoFL5K
0ZM6vc8vTCPu2uDKceWCGojLgghN2BO340dMX6a1U87wbC6N9Q+53OEEk3/zdkAhgI7DMzhOLF5b
RWATu/ISXCxNIOPMjlh8Mgj6v9+Ovi2MRjGb7JR7y5hWX72s43V6Lz3gkamFv2a0EstHzXvN8JR2
Rz3Yjj58MrtQlsIbXrVHAPoymfcbkCAaJP1AQvT3QUbqSGjxi/lmTk5nLlEpCN16KB5H+bHw13G2
zodrr/PFvWdGLykcYuf4qrPdL9HEqA2zHmKwLdpET5cW9PaDGDeoJg7p+IJgArEHRnLyD6rVlFPX
e7tK3kGaJID2ygp4oQKRRZmlhdADavHz1ytTOnrd5KGegg1aeIC1nn8YwmXGEG0Xh7sW7uLs0D56
zQrqavU0w5gy25Bc2XLLET09ap/NlWuSf+6JNCRhAqlz8h9B1N9vtSjngqWEXFMxIAN9t9SPTt3X
2Xaa9rMUd4sY26QuIBgHlDo6mGyXb/TURWhE7HSmnjxbza/8TpeOC1+vSTsrGCajstos45oiEplf
dLi5eUmf8V5YTuM6HHYUU3L2OqfdhAsL1fe47bsPAVX4gkz4f/8+l16Fb9dyNiqWjSGLunlMoK7G
fNfTefR3sbIdcGZicsxqW4pn7ZimborbzElXlcH+6WQgS2cE9Rz1s2s9VGOLhghSB+8dSbtYdWye
QLOyA9IYopvCWrI/a2RKPV1nVl7a0b59g/kJ+FJ+dWWjiGHEN6iX1bAblz0jDcK4fSCJEdjVezay
4snI/+aOKTIjerpadok/u0iyzLav6LoJ2kEzz84Hco4nxuyKT2K5KmF7AYs8IztFrO3GC0EeMX/e
P5bFLWGknLtHlgalWSXqkhAZmkQVdiLpeei3erWbxhcLHuq4KupfSMQj/+SL94WdrKWn6VAAa1IW
k0syQlnZs7Sle5N24lLeDold7AfmzDfoZZP2paB5zLEp3pjir+SVoRmHvdhRTNe4MW7w0mVvEIMS
0HDQ48sRO7a5HKOV+ioFbjbdYyiZiqVYHzOanN6nS8NaqAyRqfJpU2D7oUzIliUc5jLeh+G9qaPS
JYygjPC+eHhBid6NH4kCCVpW0G3/B+yeULj+8Zqe+fK7BG5c1XUDC8z55L7Aykeyrol4HOdBte4Q
0GP5o7/GRHVkEykede+vri9n9tzwW223dfPQGDbkADh6V16m/5+L0eGP6fANfuT8NlqnpFWNyjMd
CTtnFHLMgnvQneZf5E/GNtG3bb436tus2cuuwZwmWQoQpHqyVK5cyk+0JvwYUf/vpZydvoU8muJY
RvJKOrr4YaruVG4q0h7nKEvMaXh0mMLEy4TUJwdOVCQsE2WbB6v2D11lBwT5v9eZC/MhmdJjxqTS
nUCgdVYBZbkUpr1YzJC02mNe85Bo920BlYWEGOvBL8gfwsm3iRydeBN/W1brhiif4nZaDtIxkNeZ
yWCrc5Jf117fC6IAYCL02JluzD2kczaY7tMcm0q6JpP0VDQWSy8pasURDmvJkKFb6CeDCOH8Jkil
VaMtxI2+KDdtY7faxmM7vfJDXeivczkG+nwKEwuY5Nli0mSFn4GUmwvkOsVz0/TIMk7Cs2ft1epG
9k/pbD4nz2Cg/fzuxW7SO3XlhMp+YkNlKc5WtJtpi7R26e0ij3Qz+mFNfg8GLNJOCXN628LgyUkf
Se0yy658gUsV/rcvcNaHoFQZcs/kC8RPHnE9jqIfjWesu7YhIubU4vVQ3swuxTR41a6GP18otPlw
DXmHhtKWXu/3zaDVrBRZiVfM9hXG20ypJEe9IwD6tgF3cZL/0twkYf7WX6HbGRcIsjJq37lESpDu
QKKek029ZUc7PLty+vjJCeSVVCk6WRfmIdo5+2fS5DEZCPw5lUBSpcVY73sk4HWM5GQ4Gjrgg+LA
2dGTW+Z5BEYN2x3nr2Qf/o7Jbko5JDNzC97ZexXPSWVXZ5Hz1yJrsQraRnnU/bU17EuP0CeC3ikI
NznchI/2tVir2R4zSu8a22BXhYcBHrlFmhLDz3R8BigE0m7Ee2vwJN2ho86ZfCsP4yY8ShF5KHb4
FlzV4ly6U5qoKJzHZOz6P1QRslgqsagWJ4GGkbQX78R7Yw/5YettQ8OVH/tD+2iQh+5ObyosqT3n
pHdOp8QXBekWGQCIw0NNE+Vw9SB/aTv/cmXnyomkD41JjbgyHh9w5f64tNh2W4K3vQ8Dew4gdxdA
crXWDkoKzRBhJIGWGvdoGzL02frutaSoC64dSG6cWT87OD+FS1HXK1JTdAVDfs1ciSmlstsuw/JW
wW1cOwEOagyFZMRENrL7fDd1v2Vo9zXWGc7zmUKw+bVB4MW66+s1ndVdZamWkWdwTeiXCKhyUAeh
788Kx1+WERGKQ35Tx3sfnoihOkG3ya+xqvS5rX7Wbfr2q5ztKZIhdX4p08sQ1uZKtbV1PtlhDuby
kRamrDklWD//o+me6hYIf6wQaMxtS+8aUqJEgCO55DO/u8FA2Fe/woZYa7/ZDvFzs4yAZySIp/3E
HuU9J7tS4f9zx5EP8pXOIktVxCiPEA8o7IQo7s37MF3mNK2r0qnqcuHFhESTzTGROGk8KbCk6+iB
YX0W/BG6h0b4K0R4vFh8o5BYeuPu6n47//rnv40OkhZctGJaBKF+XwjThLMe59z57ggEBSuFDWWp
2Oj2qDnF+ORljLAL6xU7ffGgbbsBFNNeBnxZPWESctpr29rFXUFHuCvKhFLoXNX36ykiMa57MS9O
A6jmGidsSGYXgXyrkBnqAXaDd4NZpL9XwEn+vfasfnbof/waXz79bECjJEkUSVHKtmAg4nDK4VE1
MGoBpBWIfgyb30a4H6MN/DV4f90uLO7piBkk86wiheQRh86YXm2z+iaM8GZuzX6nK6g/nNRYMQk3
UXNPKbEkNJsb25u9/1fFSfM57F/f4KwsCEJB6TMrmleAvPhToOrdBO94iFfSQH/fJreU85d30IYj
bVPAcNiGkZ0uZk6cAibAQ2cc5k5I45So1miZXyGMfVZJZ9c3g3ctaMtUUj8yjrTAm6NINLpMwNCt
33FwZww7uXsztKPar6XUJkcQC9Jw59baTZGv56BQ7XkCCWtRmtIiPRqBS2hsbiwhgEzj3u/Wtcyo
aqNkSGFIfVyIkeMTBKmtUiTrD1G5kpWlgVS4dqqUkIabSt/54b1azuDIrHxOjDuerU5Di3SEcISE
88V0B/SljD3MpSxgaBJ0R1BH0nYKiDm7OGL1Vm6M7Hc4PNF9yi23Ge8sCs/6UP8hpTSDyo80tmHV
EP5a/tXHlAr95122DBjSuNQYN/0gvettbeieOKBHKJix2nXqYxxHzW6u2nFJPo6Qojs7cMkVsnHB
nWVqJlu/bfiOFj6a8cmM1on/W673nognloSiNVcsGCtVIm+pe0YvabHuGTj+F0wpmf9a/M86Kxc2
ZgdMF8mkan0fg4mp8gdJcrwBp7Ld/s5e4zuoZVU4p/qSsTXdxIRyea5MpUEsRLjrMamjQYVdSFeH
SKPMzjwnl1yDUPp8/qPMwkfM4GsGKVBdpIVr0FmU4juzgIXNSX2dv2dgBM0TgH1i76wVJVnnxL1b
Qi8YtrTZUo+S9VNq0NznoZMLj9Nkqy8qJa20yAm6jZ8lbR5OSXiDgP4w+CLuMMB04pEh0LtUTEe8
YHCoF0PlMmAY7jOP5cAtrYV5DDfpy7QFVsD7g+0GRja6VqzA03Z4CquDbqJDV2sqQ6ovItFmaFae
3hNY3L/Urx0hvSJRw7uCrr2y0cIjXzpS12mwLeOdNu6lAdwOgrH0LhxsCjASvx6xWnIsu0+tRb6f
wR3yOnkU1+YaKfx9cSPvvWcpXsoiGjXIpwv+kc/+C9hn7XekY/+uLBtDcuxs61vtUUlurf6gQvfL
nZKUEvh5zNw8/BLHMjmo0rJojmOOMoP0YfnKoPeCA5WoL0wZmgVzaO41f1/aU6qAXCbxe27pL7s/
Zm7Xf43kEB+K5wY2NQZdlK4sRVS1iGDMA9kgTnpS/mI/vpFue+KqVsbrtQ3wgufz+1WdlScT4ZZJ
UHNVgLju9K3+NB7gUxhv5itCqd7BzYznRkbn58i47h/+fdy9pDf59puclSaZF4T6ENXZiRcVF4Fs
q/bsJeCFXI7ujKvoFmgGtWvtvEunx2+fe3bs98rRiM22zU7GiWKoob9I1izEToeA0OYN2YYyLZps
HT6yD7rdDFIETtIQz91umxgMfWLLK+6PW/Lo2oLr3RP8R6pzbrcw6RgQXOtTXKoLvl3wWV2gpc2E
CZALjp9maJdFSPnCuKe1TpvJ9t7naKCI4Smd499XbtH8Tz7fsb4+tmc1QWb0cVVpfLL/FN12R3qF
3h+ixthugidrlawBEGyNV135deVzL1St377x2U7elooVZyafi0qM3O6ZY8FwlgjxyLO1pXrUVv9B
ckntlReVKIIrX/nsaG60iuHHInMPa346zF+NjxPNlqeFXNkSfGqSdKI9Be2WPGnQSuEiXBNQ8384
O6/dxrFtXT8RAeZwK5LKwZYc64Zw2S5mijk9/flY52AvW9YpLWz0TTeqGpwiZxjzH39wuDKvgjdx
RVy4smteUDMBEwa/69zOmnkzt+4b1TUelf201MUZUs2ttDbW8kE54hGMkRe7nQi5D5yC1CXDbQQq
X2EKgB+ElfxqajasO9lf6nc57XkoldNmSLOCHi0sD3/dGZNVPYBytLPMLY3z8UxSlkNql2Yeshej
mbpmJ+01uLcccZE84D/rCpgCzbJ36yF5VI9e4uJBPH6AcW5utfauAW3gfbi8ANfokIMvCm29C/Wk
nPiQ7bx19CdppmFJkj+OwVzEGIWQbjyJ/hhQ3mwTPpCjCQvuBng8hNnKQgZ1A/e7YglEIgr5BxB1
NYy1KCW+78bZaEiCqqekYg53pmFPZLfuJHp3pvbSmovSW9P4jHVxNuWeijtvXLI32rLpnu/9HMXJ
BOtzd7NTlgBiariOw6xW5+Xgyi8eV8kn4VH9aMmbxfZFWWN6gckRe0q8bbiCoV2x4erT+DnoB7Se
m/q3Zdeu+TK8w/BWHdQrnXpXnp1GOQWkoUQtTgPdH0Ct0Zqbw8IAe0T0hTkokMzC3HSriCtWvjf0
TbZvHpSYGMuGTvW+akixnnXb/K3YTopgerbqJh/vY85J2pvtIc4dD7aispTCDT4/gv+eim/ngRbc
8cZyvnLR+va+L7YRP0QOKnu8b+rIOTB4ifsL43TDrbDww//G9enqBvLlC19sIKMpBqE2PRGkNFsU
4rIyp5ypSp1Rg8gsaUfFdAq8zXQs0wXOuoHwKdcGYImqysVy6mdfmpMLWoC2RLRSYO4DHFP1Xoe3
SXaxQwoyCYvm4A5vLRz9d9qrA//hKg6yEzso5wnGuOaCcMvmgTaEPbxI4BXy+1l1tRTzMvT37q27
nzltapf7/NfRXhQCVqLKQaxiMA+Qc/5jmfDFSQHA3HomAQ9u8xfvM/PWY3cax5449gcqZ3OwE5JU
G9I57412Iw+7NHzmx6nJApIZN/nO20j1boAKn2p4emxp5eAhPDOsXRit/CZ2BxIDDBZgtOy8vQYH
DMdVOykA+vljTKoWNfUpxCQi18m7xKUALUIab7PznVISBTLHwwDo8kFWjr2/2wbqSxA+GOKbSfMi
3Ugdt5hsXVVrPZ6H5UubfVRGPJPxlfAsEr/WUvbhBVsB5pa1aLkBFuq8/ZuNbd40Sr12pFgi4gA6
rHAcLrc/q8zTIBKN9GT4RyU75PXaGepjFz9H1kpyil/tRlngXx4lS1P5sM53bCcJMGP/PG3yt1Gp
q9vxl/EYF73VeMScjesLttqTiAc5rmyDOH9IRHfl84ReILHFbmguLWndOcWd9yys6lcxmCNKybob
m7F2rcSwQKJ1EiDln8nmrWqNeKM26QlCXjc1Jk3ThokH6WQt2HrbzvPht5y+Zd32jAuZ17309b4N
5iWbXQMUfKf1W0G/r1jROkaMZCJgLGtlDQbSjopiF6/L0BHNbCY3n9hPhVPo+1LvOexWVXhA/x7Y
2Y7dlHJTXeiIv+CbEPFoOYW07lvX1G/rgKRr2+HXn3xRgCaROCiDyU+21N/BtkZp39B7zI1HKz0k
xYtcv4n1Y6tv4SHXybFUjpl0inMmL2abrRpx2UG3I66T6lA1H0p4F/VY0wz7jPktlMtKeJYpac8F
hxIqIL34iBHnDgTiAcxqHzqWIc3RUj/F/NPAorDPXyvxEHRrSXbCzSQuFk+ondVqWSlbo3hKCCPW
As4h+V4gNU1z9da2/oTpr2Q80L/06W+S9xIor6aCVw3sVXxY3rPzgjwYjWanfxy7X8b4GEpPg7Gw
ymMaPkrDLmQ3q97OyrtuMt+itRI8KDnpq/0xrdaNMhMVNx243dIkjNKVIS9zFM35AtmiHu6lI6ZL
BURpiBtY9y7EkbAQR5E3pExkj/8+u6405RRIYLSuNQNJx4/apQl6SSySMuXmlhQPorCF/q/M0bp1
f5JhWzd3hfXkS3Nu6RG2KjkE9iUWWNiat3OdMs17quuD2X/oIKA3+wM/UfhvY7tcyOnQpHV8LlJO
OWneqrYOfeCh6FzwhSDdye2ujB/E9CgH+9pt5bXIpXejq9hOIqi2K/WQdt6s1GytWf37pRk/F/WE
YpIphrm5CZP+4vjtBwnhWCo2J8vcYaXQmr9TfI1l+uKdqs5eyu7ZXPibZtH/7vCImomP/preS2Hs
dfLSMx8dxkvvRM2MQiF68JeJQ5cDoEp8g76qkM4CZAGaTtbGUoOfWx/wytGCBy980qNF1O7bJYBB
Si4HYpP8M6je8bsNlSdFWlvVNu6eGyZdarg1ZsP4UM8t5VnDeb4btiURMMWymTj7dH+emu7FbzZn
UcUyZENezr/f0hX56V+sd4rihXP2QyYUGaQ1lIHenGogyIyuydofftXmIu0ecdBiK6Rj0ZOwBG6i
QKV6II21IiUtXIC3BLuk+BM2y3gS1QRrM979e3BX+vTfB3dRs0GSH8WyUJrTAAKcyFtJ/ZO6Kiau
+LlWG12ccw0RSZ0xoJBUMwqF3h4Ut1zE5msa3f97MH/bSd/rk++DuZhPtHvPTV9ozWkMt3oxB9aj
W59hBTm6WUUPh7xstqkEtf68aZdwmq1JZ7XWJGSOa8nWCUKYLMfJx+mEA+Mm1GWZ3JZ4XuERfh/n
xeUx8zVfyUteml8di/TTz1yamLKwBbM9YtrJynSD5i5sXdzuVP+pU48QClCBCE7fOkO5wKbpxiRT
ruwRU0PhfybZxd2rqZPBJ92USQYPj9SemTpiZrDu+2dQTq1w/kZyMOEPYmb3k0pyg11v088x3ASs
HEEibbIJMboDeSzx+qNgYMDtAlESA47k+Yit2y324fWloUyBzHQkdCIsv9/QQnNUckWymlObvQrV
Mq23yUBY2wLNSC3ty2Jp/ObIjOaWXVnrHqNUFP8QY6PQLoQ1loW4BErHlhDecB6id7/xUn9GmpC3
KP5neNpFBSX4ZndWG6M5wXeIpsT15m2c6+SOuZjHYS+r2kGxJCbNBLBwx/73WB2xRJJwlChdrPhy
bT4wHfVnRNq10yU7P3f/vWKuL98vI7wAHDsvPuuVyt4ydpuCxlYMyoZXYFDtemJgXDoEUbU593uJ
bbWbl7CadAy2KiRwZXfjbV0RjX9/Wxe3C1HP8z5SzOYkyfJMrrj7Y9X0pCAO8e9UcGTUzRkYhfQY
eBu1dLnpjHDAaic4vPc2OqmSTVpx1PIeXfCRc6QbHfS9hbEoRn2G38nY3WNe8+8XeIXy8n3QyvcZ
GJhdKksCn7hyO8BwhNYGjdt7OgLInPEpTSGS+EvEmr3rtScvOOoQYRZBvvWt+/8FQ3MajCmqBC0Y
0G8u9j/fzOJeDISGg34g3Fh6yLm+4qCTvyaOtxpoUFTGVrLurMfJyD+uHmJ/7yPmMNXDyPl+43i/
0mr/PpyLbQ5FaCBYg0c0xSqQJh9kvgaHBB0ASNtyRIx9N9xhNSTXC32Y47xXrWTZDtbsE4j3CJMr
pJsi/+t7LzuFZNFdo4128cGEHvfbQuEdSeZBpG5EzaBX88a09Q4lY6bMsEcPnDRaCNJjT0ebvyWh
elgKxVHDZcjJVXa5m6nuN4d1Uex3oe9njRS0J0F04upYs1so3lvvqC5aogLLnsXQrMxmaYQH7j4n
tdjhJxeTrk6TlJbIRA1wbkztafP8cZp+eVNT9faFDVobej4Yg9+e2P7r/GFkXs+qN4TjY7AYy3tJ
ta12TsqQhUZjRhpab875ovOe7O5u8gVAnCMTaLzpo13rs4chTL3FOLu+f30Z40X54aV6c1YHXlv/
bpVLiFpESls05ycxQjsbPtTQ0TlM6ZI7wwqClx3/vvGWrtawpmxIyPmNn/FyRtr0SaeFLQdn5xb0
rhP0OL3ztwU+mZgTgojbHXbTyt7DSJdADVfUXXKqDAxpuLYQxlK0d+f8+ca4prX+4+t9GdfFbtpj
AhuXctyepAP+POfBlaQnyEFetTWHGZ4RYkVpYXvDosVzgSAlstPYVLkBm6ce8t48fAH+8yTuak6a
TLDULb7pFYM+tocvI7xciYIiyEOdtCdgF+cFSlbzNCpPKVApu9O7PqwiUqn1ZfOEOl6nz7mjvCUf
MkdeYtiajLhHX2FcQMSCFy2MvXoo3+r7RiOAA1TI8QmNaufGq3KHW+WNnU35eTX/PvTL1VqOeWxW
vNwMQSjgfqDxemHI2hnrtbgPzckIeFzhUXJKni2gY9w5i1UQHM7xZMuePaXlTqzXXmNjR0gPT7kT
o6Ui23Iz//c0UG9Ng4tFXCZxZYh11HIkBA9S4CrJPMQrD6ZV/6udON4kmCWlCy+S4G9vXJjCvqVa
l53u2JNj6C9VA+1vm9v8ilzb4ANUlS/qCZ7JAdnYEBD6iYPIDJPe7qT/9rSFj72XtfXz3EXSnoJF
02r+vBVPfEUh9v0DXKz7KAMqGmLmTrRFdRIW72NroU1cn9/iatafgvfiEVZKCNU6npPEJgED9XOz
BDzD227WWItOtcUHSG9BjoLbTW+svivyqGl8pLRwDkvSDzFJM3iJgdErr708TnacnHuF3WoLuToA
R+ibSb9YI3C8qQWafvjPZf8/D76868dCMZhWkLa04qDa5asUgIxDNp2Q9HpJghAktjaewcm4tRf/
f6bafx59UUvKaRkEXcqjo/zhnH1648ocD1Pbq+MiE/+Oc/SC+pLgT+A4uvwj1r2P0YvhP5loDK21
gRNCGuyqp9HhFNYkW+rBjPI3v98RhxtudG0bB04THkF6z2Q31/dSj/XL+izNGlBxylVnUFdKu6v6
bSo+/nsdXaGTfPugfy0jvhyGcic3gq7x45BGUFNJC60/KeXK12fxUXbleNNJc6Z89Og1izDeEvoZ
MP8cy7lJzL01t4yLfVONNaFKA+YWbBUlAdJRn8iOwEUMZlqSzPSXcp0vpGj27zdw/aiFcwsjGBD2
hygzVRvB8LqyPRXDqp3jeaf2rLilMhAbUi0EV0635/OW3DN0+S3Ba7/zRYASzr0xjGkW/ZjgX4Zx
sfXWFhVcWBXtSSeSm/CjftPd6S+afT7cNtVVbj3sYveMavNssZW1UO39JUqOws1DRxWXCoqsAK4P
buoKTZoZDVT13lwDix+CA60j7i4SOQrcO5piGUp7bzxZ8UoMnSGm0Qtn6sZLuVqqfXkpF9thFxT1
KOh1ezLN00igjtivsJmTHDrh6jJPXmI7rl6s5gh7heJsV0cuzlXx/w5EwJzZUlHwaKp6sQOkgmXE
dTxOU2TmLRRH+d3gniMtzoQQ4O/FXkTKMxlEjW2whsCo5Necm8n519nC9OZZeMzgajdH7DNSKu1z
7ijtirDbwQOan93+vNfv51/Ge1EjNUNkjMLQcYz7x1jADWkhSVtTWvvqHJhdX4TLEZo3ub/SycjW
ZbakMdgjgOlcqZ33fOV0dca+CSV1DGqbOtgm3UL/rtBQ2Hi+jPFitXdqmCaJ1LanEEKU3D6i+m4k
KoopVB3VUVuCdm+a7jdpU2CaRJiLTw0zsuJ2bAs0SIhkxCCMdFkEXBKlptu9wiCgceZIyryT3nU5
wtHyra3nVrDGYQx38rD+/Pf8/P+so/9MjItFmyS+J3t6z4/Q5jJhvGj0sHzTEYE8TamkKmnvcvnp
ibtuRHfUvUGYoXaioPpVN59+tK+haU3AdOwZs/i805R5Kp6q8aNbag//HurVixggKyEzyC6tH/Fq
46iECUg+98OD8h7ScrVF8RCBAbOx4aa9ILS5kuYa2j3aCoqdOnWw1I0jDul6uwCgXf57PH8hrMv9
DtRXnnIer8gwWrPwlWIsJoDBWzSii3kYYQTrrDzE1iaQ94K1jNV1hxr6qT3BS8OXKNfXYripXs8h
sR3PJtPDW6KMtOL7EjxfmfXarKrcCOFZ5xCFQiEIuOO96tWmBCIhwajkmtKlL4o/zHAkklQHX7a2
WzXnVUZzj+QV+98/8mo5h9gEFbEmSZqsX+yzgZxHtShJLQpmgkfyFsjG9qWFuqsiGx7KSjgYDUSv
/0vx2cWwED7P5iLUl/kfymplIcQr44+6vPXyryIYX8d1sa82bZIXysiGVvqOTCRJvB7LpTrusFgE
JLOLhWAP4jwK5kqxgKQpZJTVc60kP2xRhaR512gOb2K113pN2CD9521NNf+XWiTXlX4cI7k9DXhs
1ltNr2YdbQCxfPICpFe/5SLj3i3OvMqBkumRSxgZ844Ln6wtoTEY+dbAEWbWcDSop2hY30IOrrAa
sJX+MsAL4EcPB+E8+Mr0OUc2+syFKD4MB+N838p7VVwEABq9PEuVe1rKqLtXnvlU91tSrAJa+El1
TKw9AVaZx5+tC6coHeu+f0ud80GWXc96KJtDFKwyO70FKF9xMfs+8umg/fJqVV2tqqQQpzIv3Gfw
+PUNITpZuSRCBYovPg/wfKntTJno53WruNB9FGPWsaiQZIULbOOHV/lBBVEuiZqaIc7G+FA9RHvM
qr15GuENPJkeyslBz1dVsTwTt7yqtpNVw62C/Apvc3L3BgoEC6Rz/hdw/fJjki4N9LhXW7I6SGV4
huHSRc/muoZW47bL3HLGnga4vI7TuWIHFI+ETgWPN5b29K1/7F9fBnGx9deBVoi+ziBqpyayRQ9X
xjBPxxV1AJSlobiLMi6M9z1k4qmpfCd8+pOXqR0HT1L6CViP8Arfj2IrCq95/vt2osjVy/zX13Sx
+dR96IeqwmzFR9hF224RufUewLI9z2AVJmjH01PuLQDt6QbVe/oJwy/WlVJu6mytcgd28iMHL0OF
MH3+wMKAWk+eCfGm5HBb/Pt9Xu2Zfh3txZbUBaaSjYU+IV7h0WIVZ47UrA1vpsKGxndTowIXJ8Xy
oAHKPTbsWhmXk3vvfJf3G5KTs3p5RhddKA9efifoH0r5EGdcU8hBdMN+WcNOJRpN2kAvNORVZm0s
PDWiX1g496Cl4gotjioRMrojiDV/Cu+kJwv4XXeV0M730G84XaIn9kCCnfzWltt1gzlhSAJS/lLQ
5g0XKtxxWJrBKoJOEWGYvhS9hXBe4Pl1e6+cyqN/Tb+LvbKJrCY1BI2L+D3MyISDby6i8Yqes3rd
Njia/jUXoxNoq8WyaFZpcET0hVPp5JtRyO6t73e1y/H1+13sjeGYeW3fMNuiVf4ALIDWKx82krkM
ExwuDnp6qrE+Kmx8WiOCiN1qT9fNCXfdO14PI/MxXgbNm7HgL/lPfTHXTRxXTzrL5yYF5Wp7DUNc
NIWqqJuGcvHy/KbMhXNvcfy9106VngQ4zRi9TEQ5UZ8HmGvbOIsw82GqYvqMBuxcL3ITUexKncfv
WbJQrfntj/q3j/Hjo34Z18U77M1GtsaAcWkzsgbN/KMlcgVnxtUU1YtPlTZDW9BkB1E4+M1/cXG4
ehf++mIujgmJRHY9nV5MNkwBkR2n1uBmwBUmrjAJcTST79+fVrjro5Vi9/sKX0eQsVtX8mtgz5dh
qJf9Rb2s08ic3oMKyiS6ZXkgvHJ+9o5TQkdXL7V+SW2X//Kdm73NaxDo12df3PV634+TeqCn5T+p
IHA+ROYFtVvxJLrKUj5vPRBBrEzvpwTe/NiJ2yJfSZ/x6+2oGfX6a1ChDtP7ovV1sYFnEUEEeSpM
h/ZZcC0RgI/Nqjt1cN0Vc5liAMzuUmx8k2+BR09/X49Yr48fev/gme5Y25m+i4MVYUoed6ZJhAb/
1hvufOXTku+DgiZZ5KYj9ae8muxp760xsqPieD5V+kHPdl6Ojm2f6/5/Q8P7KWTiFGcFKngeKVwB
Li6AQ+zlUiz53SmGbYcNBr0VC0uYWVnBCsRaZCl81sMhL49qDdlYwhwkzleFerPXol0DQ74O5OIk
L/NIG4SegWD3LzuWtdPbX730VAinHpmnsg2IRK2XBXtUFL02/euZxDR70v2J99Hwmway2a/l4s0f
qJvbZ4g8KcluiRMHb0b6OWAl/WTBFSuXdCYfFIAK4bUpFiXuk8muEzZ6Hdi+8hhg8uBhAGrp+1rZ
dMv21oX7ihRW4YVP/0C++ykQDrMmIleIn6kormLt/PrY8Mobu/nTwy0dbTg3LVmu+Z1Ke15eJwrp
g0vsoHBDtaWl/2li84r960NHGBUOelDnSI9L7nO8Xup6A+Gqivc5prZo6rqHQtqU7UerrHCUHD4a
VGIUH2yg6SlSVEfU3Nj6nesYriX6zCvvhfNmIos/ZveBW+H4aIuY65bob4tsNWi/GvWgYj8r9Ys8
cv5dd1zDSrgUixb4n4GH9d9G+Ndi0hjGvo9UPCgVcIeFWn6M1c7054Z0TEQHDWKq39UoEdV9jEBZ
3/bRMh3mjc+mgKTTzXUHa+422Z/FY6M8ClhDnTEQ2as384ynaXhxOOhICGjGEYSp/nAm8+Wz1bRt
I3I4NKQ+YKU8LtVJxTaRPzV7/MRD78b91bz1zIuiLDDDqvSnZ3o75kYGF0GeKeFMg+Soz4QXwqci
vL+8mUFbiz4MORTKGhn8+M6abs+AhYvzW4FZ+oQlYYqtjuuEVu+ye2wezzv4rVuIvpjGENETNtos
8E7DS4QmVXFr4lvzZ9kCjMqWLeFHCOjWnu/S8JDo7TyhzHJNF/W98CA/E5qo4VbcrmR1gSncuYUe
tWqmoFSnqTa1sYXbmo6OQZ7Da1PhLz0zXsnrOGezYTMSUfF4y2j52kH+7VtdFBiN3zei3vHe8Fh0
Qmk5iMspDhK3zElamPoLdBJwxj5p1OBudWupX8N68AHASgUSImm9lxckqxUReGkRj58nzNlZPxcX
2WpkVy126WMmztR81tK5sdb+qnXZWJ0OLyaYxB/icGt9XeswfBvMNMe+LLCsTpReVRKRTl0Z4uBn
w3HE2TBi8VNABw6+RIo0O2vIPGZtsxu7GQVFRNYJ/0XsoSsldspNFJshPO4fFWlbmHus3is0A/6k
8Am2xXP/KgiOmZCn6uYkihcrqVjFtA4Id9U2dC2ZXOavIbBFchbqHTGYHfanVHecqMhOFxOrpVoj
VWiQ8Cq6y18bLaj6b0W0EoC2feU8uSAXHpJ0Iifskp6oYW+scCv2rlKuzXSp1HYRLcGH8Tk3+F2+
6+kPWrDREagiwS2h6PKhD2OxG61DTkdaGp51eMqtsuUc9wRXJXEbOte9ApJeIwT6lQ5raXgXlFUA
B3IrfIqHfJhhSEIOrXb+w790/Rxgpu3eQ/Ia8QZMdoVwlLAxA9hlqos2ROKg+O0B2HS2ftdxD8Ut
MsTYzUanqz/wTKC+gJ4+mc2mU+Uzw7/XnmhXtccAPxZjoT1Fm6jce2AdCgreGTYobNPoRsY3boOl
sfGIbquWYToHGIId5xOTUMoPlncnVdteWke8UW9XoYstV9AVgLYSNBwm9bYDjqtigqAaYFyzAnLx
uEIxy0EhaZtSIhqZHWZZIC/MuEY4eWkAUDs6HtSDWwBl896wHkMGTBncH5Jxh8U9J69BOigtCxyd
wVTngjIb4gdiefzzrVl9pTRDq46cAUEDtKRLTcMYn2vVH2l/BMMeDn3v6LbxPOhOX+/g6GkIqG0d
eJHlb0dvcolwxaOcJo6HJPXPBN3gUn0WopvcFv0KKoFRoqrJWHhLpCVfFFUVBtteXCrjSf7VlDjD
/V1pqc28lOb9tiU2dHKchlWrm1slnHcqiRd3CJHRWycZiyGY1RxiiDw53GUivsIc2O8UNPteWVrH
NNr4EiJ4J8hPkCWjcsaXyGEZSRA9AIWSlVTPK33KU0eDZ0WbIt1lGPtRFXjHLlspmH4UTIMZySf5
zi9chVTP17Ob+05V7bPERpEXN9UMTqWprnv/lhfi34vdxRlq4rCJpaMuQmq3LvblOs67vkqagX0Z
41nW79TD1qRj3+61wCUzSAdtfDQM9MnSKhYPnUKP1it/sbDOZUWbGUe0ZOnN4nARlLkjK4S21Ku2
PdZ2t1E+ZFxXlF8NN9bIMYb2xmksTfX+j9FjIYeOEK8XfsH3nbRVpTI/5wOW1zBYWC/nxRSPm3b3
iriY5NOAdwRGDwKOif0tocoVCTdU9i8Pv+gpnXU55HLa8nACsVwfM9rxV57/GujYrMKlUigOcQLN
XQyvPFvq/lrXbDrbMCgUlOti9pAvYgglg/YY0CLvVuAi5eJ/0y80ZRVEHTNu4rsul6Xfe5lWhtJw
yjE8eOfkqBti4Ms7evIpzh2Ra36845YY7BREHatwrnWE2P27oPzrDPrjKxkqXEVZmbDiizu0H6d9
79fRyHWCxkZJ4vgqJmscmyLB1St5H0PZx5QjoN/iqHNTdISnKU0pBXXCbVl/5F9w3bIxyUlOYjHP
YnaJmtQ9VVneArSvns10YLDilHhv4CHfZ1QUiHpfJOF48qOVgTyRZvCr/tjiKTbFKOKiQZcNZRFk
JYaqJAu8B9wbr+vKNRDZk0kNTvIVvaCLJWmGUpHXhT+cQjgHlryVaVNCdKZb1jkh0L6bnVcD4Vf+
uhdfR25bnvBumQ+Ia/oj5Nk58JzVr0R/m/+ydMISbNxMmnu06Nmtq8I1EB0XKnyoprSGn1qtUQjE
opWEHh0vTjnlHG0+lk8LYy5thD33OUDnZ6G5K61Xs3k1uFFEFpvgfWw+nUt1Jp4fC0eca1AayW0O
cVL3HM3n5vhcc3LJHPoaeYCBehc+dX/MnfeIA3wEnS5Cen+zMXXlzotXlGKIpjmlPVwulGBUFMHq
2Er6M4HDHfLL3NilCwtfkFkCbW1wjZaClYgt6+/le9CoxBe30muuSMEUUxfVqaki0w2+/Pi+V/VS
IfcDpNWdTrLvQFL63PNWtcuZn6PwvgVTXusdfHviBcTmm7mvDBrbGPOM2i8okLTjlulU96q25xQ0
3MqptjiVtgWBdbl9i8t8dRP/+pMvtgeh0jOTjvHAJPKP6psQzYdHDMuwHSldZe3TNtGW9WNwS89y
5Sb39XebF5AazGDLV6bfLWyQo5L64mhbCf62SOQOrYiai/et3eXaLejbMy/OK/qhaZsonLbqAnsx
Y0aVb2M4vHjHIMXm80Z06FSIpTGw1A0I8Vqr7tuzL46rquIje8zwk+ZxBxJdw1v1RGiynUxxqviy
OJg72ezFkYPH5WA8T2g0CY/EcsElQ+8XrWF0kXLrYDE/YebWSn80Uc/cXgRTTXZ5YHyZEeZFzdaO
6v8rSkyCH5BCZ2x9rrfq7qYk0GiAx37zy1yrJL4+8uJOFoj1cIaXPZws6PweBprozcaHKV9TfUhm
seZyLMU3/eCuHjc6hzMpWRCtSLv5ftyMnXFWJaEaTogcXWUeb6Sl/jqYd3BlpkyhYU9638zTlpHr
wdhd1583l/+1uv3rCC5+eO9rlhDWjKCdK3MO59gV3MCcBwTAOZm2mXDGltTuKnlJ1RtL8C+S9OM7
f/n1F4dtqmGFp5T1tBxIVY8/AnwUwDmILl/JyZbG2p/ExQmCk79GYuk9lcLx1oe/igx8/f0XgE6j
54Gui/x+LKPUFDcVqhJbhZlPvopNhjKTD+vCftnd1ewKZeYMLzjSGIvbc/Bawwgi6X8mw8XBXzeJ
QrIZr4PLfCyxQ6QJhRENNBII8XbqqI4cMX2a9isTzpXW7iGpWFTgHqbhe48GRUI3ctq24ieITVhg
33xb105JHRUnZ6RFjSJe7NVxIea6ej4zW4Q5bgWy7YM7xHfe+clSn1S7hLrllNg50dTlpFhk5bZt
DwTrhB7WwTc7E9cqJRPf4OnIVEzkuN9XT8AensmRnhGIm6STDRfISYFj30OzD2xp491B0NM8W15p
C62wxXoVf9T/G7d0LEMMakZcWhWT/vH3UWg50ROCrk7WEpQJ5ouQzLvznRettHm1CBcKGBMSRI4x
RyhnYvQLk6wWChkoEJ53t+qYawXEt9FcrGcr92WaCNr0TlRIPRt/jUvYVrKbVUbMz63E5L9l0cUS
/va4i0/Qd5WqdQGPK18qXApkgmQJSAf3mIWG3R3JC4s+9HgZkQB33kxi3ff8PPPf8sBtniLSSJYS
vko5e086+8TGDjf33wEtWgKzVsArmT4jXJVGzB+vmeFBoKBwOsreArcUWEDoeYho8nfEg0PDoP5t
zw6yDPEg7IR7HNVwjjHt6F4s1hhtVL9Dc26EG6JqE2H175L9Gk/n21u42ETgDdVZWPEW8LuggUAe
HqyRxo5SO38wMfRWEQBODRxlkcsLq+P2cudaBUL3ZGbOhyWCf+zE69d/j0q7srV/G9XlfhIqvZUp
TMz4D21LSd0Wyj2tmzP0hfGALThZey6sVgXzmtjRMCMlNYbdTsa0aob2oqnc2F9M1nU41ucIZWf9
s3GM+5mnzNqZtpP2kTbv9XYmWocqm5M+FSVrvLF7HNUo3YaXzhGKSRMqw0Uz7zvztWvuquTe6z8K
PmfWzyxHuKHS+9sI/TEfAaImjxUDa/mLCoskhUpqPb4E4qDGFV0uEGrnDme30mhePTT6XGo2VTHv
vcce1k4qPDXKhlCP2E7qzz7HgjXH0pJqbEzcQnnM4wWIDRG1aJ5VEOHcyWRQwWGNBaZj9TvJpD+0
kqEwLv798a6vYxyJQKxxiNMuGbamAcYvlCa2U6jeV9Wv+LMG6rML7FewfBFWhuLceOK0d/98df95
4kWBmEV1GCYmwZmo5rG9+D2ZoLvGMjqFC/ldP/h3dNsr4zHYQwhY39J5mFdOlikk839+78UuakaZ
GmQqT++YhAulXHZs4TgJ4sXrofMHTGM8nRvve4c+HJfH4M852eix02Pn8Vkc9bf6JPjwORzxfEzM
+zJ3ayiFdOojwujnqeZUiKCEWYOdUrOMEnDKmdihWkYZtY9I/Upsn4DShQ6tnjtHidFJi755GbEF
oXMnW7Oc5ZthHi3RHeP8lc1Ny9XKwygstGxbEloSbbr4IW3uLO3OOm9HeS7E+7h6jn5lybsYH8D/
bqWNm1dXOKAmClBchSBVfj96wspvq8LjACTtgvKxOWICsg335YOXLEf9s8W6S9/kCIEoYwaMOec4
WwGV0S2XMhuo0RIml8RmVq0DJDKL5EN9O98PWFudj0CNo7fxIlfxINHsix4n140muSIe2ZndivaZ
/1d6MwYHYXjxLmrvarmKjnj3iE6WziiU8BitWjsTuSpkj8m9uvSdYEGLqdBWMFut0YauHPVORqf7
fOhpuuRwaoeKaO92N5BoJ6z8gBxmO9n9F7jYlXofYeh/3tzFZPfruM/ahuk24J0txjD1ZlmC+aKy
CJY1AhMVu8/zXFNvHtDXGNLk99BuVolY+Rmu4rdBlWUB36yz0d9bJUDvHFOlwnTOf3xc9PFkFpz2
/3B2pruNa921fSIC7Ju/IkWqlyX3/kPYrjL7vhP59HewghtUycbRxQWCJEi+c0Sz2XvtteYccwYB
TSi+9b0f35X9U0iJTN/JehyaNTanIFyW4lv3S1x1pgsZRgNZD7B3cavg+2OSvV4U/rraa2N7KA11
6l9YT1OMZLI3J7RJ0scFjfSyLVZ+v6qzF3ncwGciCArXmCftoVLJwokdIZTfGbjI+Q5UXW05foft
nLzSdUygquR+pvXs0Id5RwKKmOzb9KPt94PpKou42Sj+akB5Tx+o691JPgz5k1Y8psYuhf2c+K+3
1tufhMmg5slf40uSFOsPluivoZzq95rqR3I+o9WZY4dL8b17j1b0XwrEHt3RHzaY95EoxxTjcN+D
0LMiW6r+jF3lcZ2bT3aenyGa3GyQzCXbt2fw16VdVRdh2faymXBpqJ0c/Uu1i8kLOBdonv+SBy6B
uc+3agfpp5Xl79txVTuoxiCM6cBv9q71SaeCpKnJ6XoqgqWGZHxuV1DkOxHSG1csb21+87/9v/7i
q54Uu3hgxT6/ru7Z/mbErofjJrFbaVZht+JrNcNu4y2NQ9tUvDZ7v7EX3rrlV+ccMZzyRqznC/AS
JJ+AkJhVPyY0qLVNjX91xnDd0hb8dP77+xXUrzpSjUgy6CWkXpv7j4PpdKQbXO4gIwjGOhy3qHkn
KhYcIV6JAl1ZR9WbDxMpMVdm/KiQpP4YdS96dYInTEvVQm9jx8IKAlLT/W6NpZjdKHuVeZG8fkyK
SNdKoVEOjODqLgmW3PWYTue7JHwasdtVd2G0bBaJ4l4it2bIZWeabRHtxyleOSbx0yXFBog70IEN
JTrRi7hKSiwMR7W76wU85ULJAWKVdmQoeLeOiz9BY6y/Lvd6LctGHqlqTvPRyPeieH9MttES12uQ
LAfZTa1XMuMt7LuOLHiLlEmwnOzMFtJrghbdVn5JawLvVZIdyCLtf4s39Sw/jCrJALNIxRTVuYC9
KoFGTfaN2gJkHSIUsSdc/wH7NNxlL+QrpGa1ZdadX/MRPyETjMDqeHvrQPfzTfrrIq7Oj0qNr1Th
9eeZNjpng03+K3dr0CA9VvZl+JTFh75aBiTj8pqhUZsHzqG4ToikYczLklB9dJz8GjvPzp32FpVE
YdnW6v/j+/z7Vl0dO42gbZNY5lbNn0p3rkPQL8nestNxoX8y91uFGzxe//2jP7Wr/nk+V+uwmcFb
k6Yxv5c9E2WsndabsPFoTUbJYeJwma/G3M2wWtcn0WnuaZpB6jaoEwWEG8dbo4IfdyzmFaQ4MbIw
WBz+Lf7ySivkzBxy9MW9o+BbIiAAz5oEkbZzYmmpESJLNw+Q8aJ6URHShYQzXMjDyn+DwJmIMZmc
C//J5FA9///cKVNEy2hKIgm7V4/HVIUxjyQuLVwjIqMa5J19rTYhAeLqGng9UbpjC6d8cTHnlK7H
YKCIuavDTbm/tXv+NKa1UIv+77VcPTVcPcKlGLkW/RGCTA9IsBlejeY5YGcvd8CMunX4BIFJ6lx1
toyLuHkCmm7E/XByuKcmsYp3o9/r5TJPECfd6tj80IFUWUNhz84KBZ7nvBn+VXlcpqRWh7Sd6Ytz
xDrleXhvZta6HvH4XU4ZDJXYM4G3Sq/AlWZ/eeONpSPJ49JM8cLHTxJIYNKe+uV/P0bj+5mMK8MD
rIO6+wGLm6VBniQNt47aD5H6WvQQHTHEPUnNOlacGoxB6UrVhqU/C9eEBKfH6GSAhxdsmoBlf6h+
EwyzGK2npHMUI+NE8eCaYciCwV9aXqDFn8Xol9LYbQVHbNUSxgLJOnSNPf0ieBmdZIsf3Pig5Mcg
90MtxKbBkEohJuHgR8Sp0wTFUrMPYAD2hyJ/yYy3aXY+ZQslIXX6vus4RDTPaX/k3bpxZP5hA5xv
kGWIkkF8A/qyfx+dIk5DOvgsQzETf7LiVAh7QFyShYW47CNEGJUMCMSpYTT4vUQA+g4SH+vQubCA
YaVi2oXbv0ooLNT1qIDTxLypAwzXLqcy+dRvZ5z8UGRwyQZP9M/SIV93cEM2mElMWMTi9fiUw1gf
1ka7jSnDh5Vf7oZhXTBrwSXiEk2H4Sk88nj8u3noyR65zGmJbEWT5rKXieeJrEdl1YebQf4InJtO
9D/3798CAzsCQWMYInn/FP1qiYt65ASNDs9QHNep6Y1fxifKASK+zE22rBBnO1jKxO6oV5wThKch
SdjMsS6kB8nYR7hZcjI9AchCK+tgHf+6cDreNm/RhigiNgvqWOl9hIHlxuUhb1zFP6RYkEvhHpyl
yoE9o2egR+9T9SuIz/nlPSyWMEcm3Q6Nu0E8R5YrCasg/wPyHdwm35c0tTifgHRrF+JZLpijkTnx
Nhi2D8tX3KK7ktS7m6k+P9gUuFHcKYP6BvHC9VMNGj2JtGbIUCyM/FEux0tdWivV64BDiLPZgIWZ
0Z28kNWnzjib1aty2adecavG+sFHOV+IZomWiPflm3jBz+XBsnwFAmW80T0L+Kc23ld+j6b5qbJ2
aWsHm8/mMy8P9bQSko3JZ7pGK8QDjRA3Ttti/B3ctJ3+cJzhsgydoAUc6+yXVy8SnUJDKSUzu6/i
58rYmq1bgzOZfWjtBjUoanThmDP88knYWN32n//g7VZF8ungPs91snhd2mV+rDVBMNcrUEqcIV8S
UlKi2bNcq3SGZBm6aQG+VMAHKTxDd2j1E4s+kopkhSAYUaOqOCb2zsINTz4gqCXEj8DhqBqpHEM9
onJLfDvFxicF7Fb06g876L8Xf1UShpI/6nLOkkGAh3NZM5QaXiNrp6CIq4L7vlxW/ckXVsCzs3WF
0uqUvtMnWmnRkxSsiv6uAyx4CQgmdGXTjYe1KD/eWol/3ESRGM1tFURG8nUx1ISJKXRzJELxJblj
7hjVhmR0nG0cnh1dQoh2rJRfNaa2fCnDvs/Q1iBVDQUOIPeahYx/IArIvoWWV78fkbh3f13XVZ8p
HRshGnsyLeaJv8xQ4n6oFm4UrrsExefCKhzjrD6g8hx/Ve2rIq+RbYpMseD0tpvxJSBSBS0Cug/h
TrsTD6nkGBE5rUvTsi3FicqlAf724uGcMAAk3UxW/KHm5frnSR/SmDmg/urDifjS69ov5j7AmG17
xlkNUO6GY+idmBxMR3jkUpV3EuRZXKxNHnH2nDlHt27kDzKVfy/k6kaKcilfIqnOcesPXIGoLnoR
Qvql8ibkrvHz4FjCsro3UG35xgG22u3z2femwL+XcLXbJ1UhWnlWzYcO31NnraE8Mw0KPmgHXHcH
MESyCevVb9RhP1T6//7w1Qc4dIFe+D0PQY83QuuBscYPskxdCAUQRWcHfTPbDrqT9XGRlwWmkoXS
uZGtGmuiI0Mo2ZhIin1cUaYtbnbOvk9h/726q2Jft0SlHo1ybk+BZYMWY6sRYz8HTo4RPfCOz9Tw
QGG8tIHb6BCNWId3Yezpt8Iif3xHwIwpFnlQGkCmqwdU5GphWkbOAe1Eu7sQV7riBhqI0sX0zChu
KbsxChbG1DRzrPXw6zbm/wdBhzqTzv73Eq4elWl13TDK5AywVhaLsAecbzcNw0m7I1FJems+xc+Q
p8UTQlqyUzFCr4btrW34B3LQv5dx9UzqQugJluVOAKtchvBIs8UfJYGNMYbG+3bOq7upqJpv73W1
9vfffnXSUrKuFugczJ1tAuleLXNReQj4ncsyyu3y7fbR6Qfp2L9/5tXRyYJpGgY+v1gj0CzvMOJY
DI05Iix6qlL+2Boz8vq2DejHwvTvP/WqQZkMI4VOzg+Dpma2mnOstEVy1qRzI2+bAsvgcj4FtMu+
t8MX0jnkmOiXJdPp7hWf9lrO3JYuSWc3j2q1kC1i3hBIG/CtmDZ5JmkdxJh3d8L8aTswsMRyztXL
ZQIBnFTz1HW/mQFsS1l2zHhHwFX5NEd6MDhbxLuWyBhZ9ATfJblP93fBtPeHo+STaLrCAVQX7oX6
VxtWzC3pTdzai38stkw2YU6zs4xWutozxsoqpe4Sc3MMGPw7c6IdtCjegqW1zHZAozj0Nxr+hgXp
Vrcnpz9uuX///NVOYQlIeLuKnzcIOBlpHUuN4zPXVW3WSNbsgpnUPTHjU/Lmt2dY0VrvsY7HrmSy
Zs7xZ+RYurGCI/FUzrlmJKimnDouW9/cz8jwaUUErmitFLSZy0tMM2znt4c4WUa3KBU/TEV5wf+6
lVcrWn8p/UzuQr7jjXFf7wx+L0IPBlgOLj6Sd3vi81LITXdETGXyIjJxD71xaOJ1YanHa+4fBH+v
F1tB2JTBAZiQX9jDI88fmmI3nGLrIebpcKrgLVTulIrxvn8elWdZcmVf2ucmsUF2wjxz5rlSzNtd
uCTHUcjuU+F+dsBg/Q3sdtoEUWD3HD5U7nIhf1TZKXwbYAwY3TE5Spws220jnk3pwxTAiHL+0u4I
C7zojHsXw3PWbFX1mOfMEjUPfmj3cavPIt18Ma7W5kIU5Xxoovnom8neOL0FEtqRHVzYsN4X7c4X
7qp2p0onSUihevD9SnQX5XyJlUX3iPrz9OZNiB/yajlWbvc76l8rDB4g8Bw/9yZhX1qrzsuCtcB5
5kvxJHElpL+q4HDBc2asOhQJfMZboVhejJPmz997/KIos98US9xagn2T2WZ3bpuV2yoI0WQB+YvF
KcobffaSc56se5Qb2bJ+n3ih0w15q4yxLx8GtdenGewbY8vTFp8E/H+No5Svk8PyMh9zDMSddLSZ
HubZpgJHShCndXEG41MI9oP+OBhrK1r1WCgLR0tOFkoIQmaEBYtWxD+1AQMeTx9p5ybUH9wWc43B
yarw7GVwg+btRI4fRD4XFWauwSQyUd4nrVrU4otywR6FjyayOLro1tLyV9Nl04sv3cK/VQJ8M6+C
PyHHGtsq6w6+0GtJmB/WcQqpVbw3jDUZchM4TpI8vnC8YTdryYMmp+mB8xaHfjsRCC7bQmyV6aJV
ADpJc8t+Ja9QE812Tmy4PeK5Pg5cX97VFtnnaqKoJpenemLuQUKV/MUlX4g4qGfkoW6yUXgiQdoP
8Zd+rNbpqjjWj6QyAUiWqsdC+kiC3aA+Rsdh1Wyl1/ixv5AhdLN+mK/j7638z3VqaPoNxI/0Xq7W
nXhsx1C9jOKMPYggHyqeVu/RBrmCHYjbeTaiSXspd0KLLN+bWuVveiqataJOtjyK3Nm19ce19FdL
VIxJDctU2byXQPruMPw9mku8hg3kGhptDdPPuj3ojLzLJbIvg9XuCamY7kaf6sdIcuL2ln/1m43s
f66ItgZiQzLirskDgZUHYxT15r1yzHfS0cjJGK8Ow1NOctavUltTcgSIlasFUZWc6hmOjBdgA2sU
tWX2UA935ChKEloWu25s/mNG/WxE7qRBSFoiJcpJuyQ1TsPpuCCPOmvmKWt6CLcadLyWUO2vIthV
kOEWl8f4TX/2WQ/eOtYZelT3JHgM5Ofed6gd1XurX8P8lITFyNX5GNKmc48x+JZ29/ow9OeG0FHh
v7QfWvxBScd9rBLrPn8ZR9saDxFaBF4LXOrH4DRitzykW6vEfuwkyJhZGF4qfyFnQO4JJEV1YkXb
/ha60rh1VVff19CXfnXpQwtZR7pO6HiB6VinLKPHakB04FGTq0SypBSoBEwlsueHZMNGXwFNlQkc
np0T/kXQbgeaGPsslaRTYshlDki49eWRLrjipkT5LUqiploWWdvUnEmwQxDmG21LaLSdbqXT5Uye
Q2vMKrqhcuDkROQnd16BcmZCFeozUrgb/XexeJXDc5usWtSpTndflTP4KrGL++SepfLGMfLPIOHf
j/p/mmD/95FdVcuNXidjIQfWfSfsIuVk0FgwV9os2XTCX7AuZckr18lWpy1NYAJePpi5S+G3LLgx
BpBVZaLBL7cabJqF6u/DygYMwfDPvyPWVhocyiRNWCavmdu1JOUthF/CjswwrVzoh+YjuCc5dAtp
Wlhnzx2TTJs4w4nq8+Ipr/89t/h2+pnlwKJGswIPDZS5P6KWv5aPxE8ks+xFACBLYmWw19MW8urV
eGx28QpuF4lv5//+SXAD1yvm1W9eFxflICtCZCQPwko9JQ3azoLMRaYzOxSf0JEuS4vcMeuQsqBf
7s3Lm36CHC5mThPZwmfyDh8ADl5EYNVl2zB6Rt1adx4ZxR0mNP5T9Lyte/YMPjBAUGE+i+NEqH5f
l6M2LERkjsmiJBU3XofTIWh3fe1wGo8ImbdAfi8mk9CkL7LXALmSgWWUD3l+xP+dJausf5TqVd95
yrBtABnI1r0y3U2mpwWcNZpFaK7R7JYENEG6crvirq3XSor4trgLktWYbCR/Q95xIW8gjRqL7Avm
NJqzQT75+LOF8By2CAe/6pd4HSNEk4u7grrBtPPxuZuOUMD1eC0RPKXr2ynwwjvBmrWzQfASdbs+
eTTI/BkyR4PoUq/LZiUF3hDuob3EkeOH+8u4zYSMVfVkwEHtsXFjwq5s/StU7TLwVMMBhH3hrwfW
Y6JbO2jWGqSR5K/TxjOp2fF6d7/r+/RCO8XVmv1Quc17+qvzmNQUG7hb2pakM3IYhYXH4SAo90r7
qxfZEBfwQbzsGD4mNA5XiNRWKEqDzvufcbhiYLmuNySPAFRMKXMFJxFOUrqurJWMjpY5gW9+WPKm
DAnZ/ZTw5ANXyb1ZvVG4/WM2uG3niFuc3L3dy3sQIYHl6dzodbiyniqmbQksOdGRqicKGLnBQD9T
uyp0ve/xk/E4vjTry54TVu+ZL8w4SEldqv1KOzevCj7xXX9C1Ir3tJ8WOoWR72kNM2yvF7kzbgRv
7BMaCrazytEOny3trcW0RJBZkaTCoB+cQLiM1kC+XgN14T9QVzFe9jM35TRhLfqneFUQipquBI4E
IanWuPgRvRPXMjjpxB8xjZzNH0S3+pU8IGfTToZ3ebJIUA1tE45KSWIKgRpOYy2EPUNE0tfO9JI8
EkHcYo3GTAyWSIEIsrps/FVsAFWhbxo9TE/TuwxdQyPSxIUFwuolS8AUbNEVd8NueAkhOPXb5qX+
ih5ycZWmDPF5vsuSnaAjdxukEHaFRcKDj0hwVePHplgobwP60M5Lh8ccJpzmZnzd40o5qZ81YPfA
M4gjyJY6Z64vHO35+/Qe3I0sc58BiJAnOj5CcEoPo+CWT9lDc5fcZZzc5R13it0h01fJunyy9tJb
sh65+Ffz8qxWJQLLE7eD7rC25xELNXHcXJ380nAI/CT6kPfNip+taR3zpcnWEcSfNR53/ZeRPBeX
rQBiYzc67Wl6NDijebobL6GAzEaA8PetJdC6lq9cr7pXPSdVFvSp4jk/MBp8SpMdX2xbwxTxjAtr
R72mFjeb3dx3R5UfvUdgkuHTTiGMWnQ1If+TUxnYHbamxhJtHSqo5LXJW8wgUmte8HfHnceeTpen
/FVtpFWbnORoG+BP47tYza+F+AnrFAVUyYn9CbO626xNmP2yl76nfPwIRdKNOrrY/hat5tYYZcJl
+M5LSah4+5W/49zvny7i28jBNpRQniGQn5ZElnQC0IYPjr5kq3Zo+7/0T9qqNaeK4uirsCHXdL4v
0zJeGV+88AxqsCzr5aZgkvrrv7ca+dsZgp1Goi5njKRKOtM2dqK/djfFLBQzrfv0oXWrJ2tGFy7C
T3oZ8cJ0gn34pc5vYvxFpAnSZWYHxE48j8neuKUR/AaNmx+4ZCoaKT2mBVXlqs/Ta0Lgh2KXPujJ
V+3CRS5f0l298zfJtrzHQ5DYl7MoLSbD5miZsCBlx2Q9LdOlte5ZNDxj8KYbN+fbGf/PNaH3APMC
DpPkl39vzhgYUhsbXBPFC9x2nXS+baUt1H1uHXE9FAUEtcuiaD5LfR3jYCDiPLrPhVeIYJhfFeXN
AraQoV8I9jMHJu+dnu+5Sks2QLb1fZS44rQb0p2GIhKDA7Dr3hvqJY5N6zUTtre6FuZ1U/X6D7p6
2mWWRxlApvRhEDcX6zj1z5LoClvEw+JdM8DiC3XbkgVHUTSnjJbmEDnB8JFUv4OCzwakS8j7ahmn
jJVfd1KUCYfeeq7955wgeRFmndDITtOewJ/FFPPsaelQ2OLino1jTPfCsMmts/zB2CwLzqO8+9NT
dXqYAeZSZtmeA2lIrO1+Cbh3tK3cbFguBS9e6sJW5dAfL+JlSsutfLy852CfHTzECDvoC6VzY82q
n5r6xI8usVfkfPTv//21fLPc/s/9M6BDYKmfM0X/fSEULTW0epC4f/Yl3nH8R5DUwdfYRoo7x4Xp
c3h20XsJpcOsRKZi/e8r+Ka4uL6Cq8pQ0qxI66wpfRjzAzxx4ZhaHhwolVlMPbkmvsOojexM3lCy
lZldzBMU0Dgm2jE8mNncwTgUE350FBscSBDYPPOwWnHPbEeDPyr/P/hhv8kAry/66jvCEGqUQS3+
uW1cwyYpvCB8CGiHam6EUoJHK1iPzIQVZSdXNic/lfvpxBHJQBXNSvlBDLxSd5Xml0gBl/ZEOmBs
bn7HybYybtziPzqQf042rESsQ6ahoaGSaZj++5Ab4VImSY79As6onx9UigXcV+rvejpYxqoW70z9
ZbQ1CDvlXZjZZPBNoysKdxIsHmZFtTO1A/Riz9wou7EiRNiuV0IGJNuJHjokDJ6xHyDtfEGu8Tdp
RaaxbVkH9t0IlgcykoIs75H91ixpeK34oC7loZzsiv0i9y64vDKqAETTm/wM8ebxlnnm24TexOdl
qDr/XVR/CJceL9PFULU4PmOhXwU0/bOPYlq2qSuYHvaCMaE/4TWGTaGsl+6lwFmxMp0wW6OX5Go1
7WHQfoX5RqyWgvjSWCczX4vETHr//Sl8myb/uU4NvCEwEsv81kUJdb9XptKIzsrRPGGhAQ2l4ouj
TP9SlxGyIz13oc7WQKvI0XsirXFpbm8HHn8bFF5fx9WietGyKQnaiPtVrUXIhUsts3MHBRTzeOkA
f2lUCXdlfgR3ihI7Yaqr3GKSfRteXV/E1XG8FuK2DY0wPgcc0tDT9wv96U9nkt4RsxJMvguKlxYe
lX2LMfLzCzPXDmD+ZoTN1apYjXInT0YqnSeJP9uB0GQk7oz+yZ1p/BUqj5cMBAOISW0zt40nn3mU
o1FAdiJQFkOzpf5E0J5IcgJm6A7euCeVN77qb3OkPzfor4u8+qqHKS9FLeRtkTEz802h1exxgtfr
/oihNt/BfxX35oJAg8S99ap+3zfmT+qvH79eANNxCqWYpxMaK6vdJHCPOgRVy9xyeVc6VybfiaC/
RQLmrFv25QcZVKAb/vuD+d52nK/CoOtomvoPcipTmtqwayTxjLl52GRwtV7EL/VrgizUUP/uLlDG
QkcM6/mAX82OWCjBIEPbz3yHu8gnUN2tNnl/0JnJ0qP6bKc9hWFmerSbh9EdU5f1TcmX2peVc3Dj
EGk9izSUfTd8glBZIbp7Ib9KeNPeFI9F3p3eVNYy5vgmuRKXTU1iDy5LpEvAg6pjdAwmx88W1Yd0
y2zwrRCab4Up0XA0yKX5JuEqhmhKIjWLzrUTVg/luh28JHjO9eWQe7AVIycVHCwSl4dU2Ncc4WiS
wIC1aVnFNn+Jz3n7j/k6m+57IMvRUgHrqkC/sB4oo6hz/vvRfW9CXV2v/O+eBFuoKbqSkRcMLL5t
LATMkpCkMnNFPjNnuQeMFZlELTvj9N+/rf94rywTFwFd9O8IzyhWwzJs+XLStfUSicv+oXvPnnAm
06eRpgPCflIEBHlRSCs8Bob02V7uGn8XUTJOgnC01HoR5JuJ4faF+TVEFC45noloCQO8tSytFN8t
QAk+Bm/1c7mV79WjeeSUf6GDqoaexqTwkkJxhZHD5CodzmJwl/if47QtoxcN2ptR36kTfRr+EaDg
8l2ExxhtxlAdL4f6ZrTGz+v9X/fj6ln0dQ3mVGV/BIqokny2RLpcloC4D0nstXgtkAivh9QFBW9j
T2yxe9m+fOMN1ub16p8qhTfCxNihwy9GS2VcL/g9meJhxhtcvtAtkB1ClOmOUXYM6oOKb85aN9LK
p0KmKwFc5eLIsptlH0N7tEYHPx1XqS3JgaZuvID+dQpj3wPrLOxAcLJ2PaEkKV4V6xmvK07u6C7X
9lq5Jh+6cyb43XZ+EEh3Y/D0AB+q/gOMbnq8oSMT3JV6M6DsWz/g6s+90khk0agFKiytc7NEBBNJ
Ryt0WvFQupaw5QkEDNlodhmc+bVdXO9K7PrprajZ7z3vq4u4sihlkp9mYt6KZ83wxNQp2Viz1+iy
kwkj9Yjo/WLkWpzB904yQUZpt1GfZGxXWCZKN0Z3F7vMy8v76lHkJEPIL4pHO/ndvTLQqGGYmQ4R
DxqhsxnpAIvsOH7EG81Oz3Tj4mRlMBsentP3Zh285NFGNReGbs8NNNGhIXjhRHKj8/1H5vjtFcPD
aOBhlHXxWq6X9WOcwlKKzvH6Ak41EGGIEHVATZtlzxfrQ/OPab3OuvdO9NpZM9M4U7VhrKe+dda+
H3fGhUS/vURT107LbTZuA+JiUQ/g8inqva//FpqnGBaOT9lSUQoEbIfTZ68dtHg53tr+vp9C5qdn
qBS1oimCZbv6YqbRlFrD4BXi6POl4zvMt626jHeTOzkkWzxjUg4Q3leL3/mHjkL2l/6qOqHm6vQ7
qbnvgHXORFtjCWL5Vr/rG9ZuLk/+vrir9zsxcymSp2o6c8gGajs5irl4kAQbZ4RKMWlbgWf+ZrIb
up/riJQRYZPhxNYO+mtiz52ZwA5eGPbQxfbtCtTVsIeC1umM2u3/3g5+LKT+vtKrjyDoc300IxYe
5cjHbnz2awm/lFI46t2Mj+/W2lP7Fp9u1lA/LnhzJgmWA8IRr4fxmaLltWVxh8j5cGepZDAyhun5
67M75qK2tS6qG0eM76dtnool8ovUCjjir4GWYRRaSlfzymTlU8xkWrioFLayXVOkVZuAXVft8cCD
YrwzKHcZ4N2VS5/8c3rbarkq9DXqFprhA5MjUjSQWSgnS30Q/ROpg+neYo7n/vfj0ebTxvVH+/cl
X71IZuyrYCuS6AxRQOc45BTVXVGA7qUSY5mhec7rbx7GZDXX5/mdSqgyzi4TlCqFTXc5DN0+7cH2
Fjt1OGUAYVX1PqSPPCROW20AJDSIrzJbeNRr+OXnVlg2nS3CnhWe0+owNg+sfcmxsE4jcFlTz0i5
izmrY0WR3wsWa4Cl6T68tTYrP5RIMmqNGd+jatJ8Fvm3RLLiUum70EzOFaC9Cl/7OpA3oGImYcNc
lvq1HLZ9x1ZGa9WNNQ387SFkuOF/6Ma4CizffQsNyTbF4SBelEXGxEKpVh0dETXg/zx1HGFCJ9bn
7I0BMwtKZWDCvY9nkYXDij8E8VA3D1Z8ltKduGwf5C8Gxv3u8mA9Ky35Y3bkmb/EX8pp+mJFTx60
L5lmGg3nxm1Y5pXV8KrWR804yP027h7zRnca8oMiZnORsR45/ycFE+AT01Fa9Uwz8MW3S2NcsDyV
5/aU8V5iw4iUY9UcOoDPdHPb8/TJ/0qtL4vYZxc5w5RPpGw5VkscVGSlxfTRF9I9xy7cv/rbgI/e
35emV3+qkFqoduGq0Lo0d5S8/O1yBrh1ofXrbNwJ8NE1R7RIsmIidigxldJ5Y3wmHnXZUUgxnMcL
g7TAsXuxK4YhdD/etWhDHkKDt/CC4sMeZUe2HqPQC9lEG8dSNi2OyOg8TM9knifEzDJXAlBdL2tl
DzqWP4td97MaPBRHl/7M/7sgqz13iYjppm1n/IrVkxbZMu3CaiXyz/e7lBcdJoOGqhGk8MpAtZ9j
z0P2VCMj8LWvUoQeUSMv7TkBgRhe6+FZISp4Kj6n9nFgZxgiytfRwdqHmcn/RQP0Ij320XGMvUt3
l0t2NL3oxk5DihM7eeQKLMO6nVULBJYt6spOQ53ZnHBqDMlC+iDmgo3GB/71CMgY2UY27LVnJXbR
7yhEcPV7gKptybzrLintaTgYXb3Izb2kkQW9GhWGUcfBvBM4CrzLjSswGyZG7p4Lldm0hD3zNfD/
fbmt0QiLhwbTuXlG2RnXvyXhMElvBqfNcR1FHyJ0JG1n+SYqhMlBR9rI9kQfVtlG5azpNFSH14Rl
V/UVVwQWYyxlYOH050X+5Uex/a2ZlZ0QasgBP7fHkvSDLyV7V9FjiPFL8DH2n2HJbjuiK7F1w7W6
dXBr1TOuy0MLXwRcWs2QGNPPbPZ/P/7Rb1MzmITkXL9UX7TrarSNUC6zjZ9t1OlRLDwVUBG3UHBb
Osp8BXTZoKQLizQ4Mz2wZLtN7W6TlMvy07iv5I3wKb4TikCk8WUdvqQyJ14m16uYPa/uBhhRKM97
SBsTIM8pXEXJR3Eht+ZL9VewZxFqmNj64eCeiKh/CVfjfXpKE6/XbWFY+/JHZjKjxjKbeBkQk8hA
4A6LdCv1e19apqTu1gEIcrx+ZjjaSnsMIheP9iW3g+f/3jCU6w3j+tZdNUYsKUjlWI7Ss3KvfTZI
UdRqzmXpTlHv1Dmw6FmINHGR1B4lwmKieTblkiFq5RR2sQmdz2RtEnFxV2m7tn3SAlqji+TYPRcf
2fa/r/Xb0YuNTbOYDoG1UyWyha7XeHM0MG6oE7WH8nkByJXugAB7qB+Xc0xDZI+MQJf5ck4vuPHT
16dgfloXZZJUNFy1ung9nxIkYdIURYrO+j5fF4c5ZzLyJnLZbWlZe4Fj3IBPSeL3d3rum4s6/FgN
/tS1bi1sc6mOilA6DxvaRv4b67MhMfYHfb81qCaatcHgOBHXUufpmEYkjjzjsxax6xaHQX5tL1vJ
WBG3VAX7UdqMmReGZxHBEvx8Dzz+c7dliS8HdM2zjBvnYYcA7LM4dtt4x2sOWN9KsWAgEoGkH2uP
PRr8hFCvT0nf5AmypXEnB8Do7n1implSs+hYxVK/t04CJGPIbChFED6RDqesg2hbG/cBxPl+G+ae
bqxS2WMwinch+WwVTNyeVC1Ef22Ep6jdQwBPrE892F7IRqRvSheT7sv2oj2IoTcGRKSRPafM4RzK
2Xflo3AqD/yrMOqvbzz3+TT/dz3157n/9RSu6qk0F6KqaHjlwrW+ITDaAzfhzTncaJJu8nz+nNq/
/do8A4VHoMtQEf9dx8po8suS1+JMyEHY2ZLgooqJvnKkIu/Kpyquc/1cMyQZHAIakncRqT/yxRVZ
qE/l/6HsPJYkxZZu/USYocUUAkKL1GKCpeiEQGv19Pej7uBkRaZV2H/OpKqruiFhs7f78iXuE47/
3flJ3rdf2b044dFBfdff1oNtvgXWMzY04Yv6hgkEGhIrZXcvHQnJyBmm1aLew9pwZpaokC7ixtUw
r8qHVSY81XWKsetuDA1o7PfUsGdyx5R7CRvXg7Rv75JVdahP5jZ5Fd+n6hUfgLJwR2sx/p87j/lV
SCpqGNUwMTu67EdrXcj0ruMowuHPG9bCO9skPi58/YQoHhki3kIgph0yYZ5cKat/9GeX174AfbSu
U4M85dozZ7TBBv6/8NnfMP5hytN7hminOGaptgkH7eB78Ejc4tDf08bTodfH8nQ+WXNc8cAYuFjO
yQkNIKtbRR9XBRMzlny5hL4/pYujcFITI5N1ehbS0GHywOvuFznifzYsy51wfS4OlGZKbItXDc+V
eXn+69oXZ4nQipEZtcWZNxSesFNcBeoilcBOxWEFjbwSn/pwlflnl0RZNOF4I5BJ4PXVMsNP/DDk
O9IPk+oBIAkHQ/Spwsl0VeVKV/ejU7h8lxdofKwofRE3vMvZQt4wKQQ2WrqGKELBjIWiXzOh0dVl
q11Dca+9mvko/ka2EJpJkmNzXsAfk5fdn1dzG2su0me+pTdhmUB/rq8dmeJvG9j39XABe4R+KPhZ
TL+efrWjXUI93Weao8572X+hv5iSfYcNV+d1/ksan/CuGTCvkIsd6ZqIkLLk2GnrctiX7WtsgDad
V9o2IWRVeSduSDE3A3UsNtSrQXaUd3zab5W9CflmeGJYCWWo0m0GtxntpbHNU3Bee5rh4COkMdWa
J2PGZnoT5KWWLs4ICxCjUPbIdqfP5KmeGTYeWCLR8Eys8UMtXbO+o7ZIetw8mXI/KJDbSIEe89Vo
Vguzk+2GXBc998pqmewBxSBcEXit3uUCaeBwbPt93RCKUT3LoRM/Ssf4HWs4H8tMfGZP+erK4fFb
0TBrB6COkBVk/cEXvr9wQcr8pEjmHYtRauRIduDW5wM/PAzOx4IkiTZ+/vc1fxBp/qzub9e8+AYD
ionWx0ufa5oQJOEoOW1HxwgPt9OWce7BIZxQBuP/tozb58h3sdPgPKOxl3DXaRB9YW7R3lzPuPh1
JX67s4vvbrCsQQrTeLrFRUNGzVUeZjThBsvQkoB0tEF0pAf1eA7wSIL11B2qV3ncZcQ1aMfgrrzy
cn6oO+YHpRpM+AlHQEp/iaDnpZzLDCmmW/GG1Y7E1x56TyTT+tC/4ZekaG7TOdY7gtcX8m/vTNUd
JSrik1kuFChmhLR9zHQessUxxgrPj/9+j7/uUkCVBuQjWTMJUPt7s8hKK/XzJJpuZ6uZHr/bRZAe
OJHb/zrohxqpSe+Ev/yfLZv+PJVvl73Yoyp8DcQw4rLdeJg80Q1SQH+sVNT92N+wnszF+c2ElPUn
xPrI7IeMZuQ6HmoKJ1y1d6ELcyIXd7AVru3bv62f70/kYidrZH/skeRMALiaZ5B046AFOhBoZlfI
H7fZx7/fgHypRb58FBeln5ork6nlSB6UI3ZIxVZM7qJ4V/kAnuhfQy/IvRobZs/kNkqvMBdK7bXa
6rrV/w+qw+WdXPQ9osi0Zyz5ybXY05es1cSdMB6bA3XmGJHYAVRy8CDJ8BSV3L73xvdrdcUP14n/
fw+Ght8kTZB+WX1NtVbKbco9zOYDxFckjK59IC3tVOlv6gScOHyaD8ma7abirviocTJ1/QiSFySp
yj2HlI4MjnSvJJQl9ybjKfYsBr5vAoMFQI3G7tsrH9GvrxDjXhG/DmBcmIV/f0RxZ4qtXo0iS6a6
l9NHAwcrHGkE6ISkDT3n634tPWSvBZ1suw0qt3s4X91ofnBZ5yf37SasCys+2YqTuEw68VbdAxJR
XmecdUg85r1mafDL9IAMyKvCJUnDSDJb1IPUbOKa+m3A8TVHP2ibe8iQS8Shm/AzPZzpxn0qyJWc
LbG/hkc1W4RHEPXXnWUHB0Lg0INVp3ZvylsNeMmVFtDVmvvuXlvlS+UgPKbNEmpMqt5a1S4p7hT1
2WgfUuUzFU9+eS+mXpWuOtEFOoJKTrmYBXDKMVregIYmr9LgpOEue9W38hlnZkcWjiauunPeHQGK
HC4fgH010YUoSR+GB8ryHPula7jPrwXnPANlig8nD5eYv99vVQ5lFnaddGthz41DIYAq+T6p6xtO
aO37yu7d/ECizFrbKu+WspokF0fpWYqIEa3mwIOe0gUcBLnDlvNZpjrZM3UG6rz2+eC0zK1c1saz
fYEEcRBbvksVnJZIYUiZMN1K3bYRPKNZJomXqZ8EAZME2jNRRdjBhKCB3+/mIiIP29edDgbcf+eN
ZWDhseCmx8/KnT8o3DIXxgLlGHb4eIxFq7fJmcnfOy3eBID85T5ft3jhcMCu/BvjztgRc3NTeiEE
tpUZLiqyoIfRyRNYG47yqpASVp+whhHG9ynfjIK28FHiamDJ/ldSPnXgAX3kCvUBK+RcKcG+1+ZC
a74M6a3GGgUvT9Vmpt888fMRznqeY8wGwxZxq3ufhU3raakWN1yxDxZ5i2evN1ECTZh3QQJ05Bdx
bSVu+C7fDZU3nsi4OkveVDlmZgvRHbI8lhTMbbUrIHz/ZzSfVokezCegcNNaGzs8r304hDfCV5Ng
YuKIHVIRvCIhtpBnuBx4JtU6Y/5xDpHNuwmQWraR1H0R3QvDbhK2srxt4mNUbuJ4mY9L3GgNJhdB
uDEKF2lgDZaJVj6nLTgV+iZhLQfRh+Bj75Q+41aTqCu8ozqKaL7gMQsWnfzQiOghPoZ8I53vxw4k
ei9J6A7/4+Bghj7Gh+bs6TOPdjOVJC/MJnsqDDbg1rCwyRooP84AAKktSG5ceDpz5eaVDjMI7vSe
d2FjeAfPgaucezCYzpkAWs6vhbEJMUkfeLnI5Z0M1QUqicDGCq3tXqAUyvclepjUQ7UbHcy72hO9
3OPbDvNbByFdxbutk30wN9GFHbyXlafcGfeq7+TclgbEma3DGN8pG4AdBF7vHBA/OdyiNZsWuXqs
RTuBUCA48HSlzq0693z2It0pUVKqewg9DCUH0GMi4vDkLmy8ygQMHaKFjH6V/Y6YGI8VShsPbxo2
csPnuULeZ8Y3IdbA+n5SF0G2Tgir7dazwW9kd4Zrov8fSIdb9dHs8tz0jgklQH4w89UZA4TpWRFW
XMnoVkVrAkx99RhNC4IN2HVq4MiGbiPvLVyTJVsX7cJ089gR0xspdnVK92LByFdHzU6eUS+5XKkZ
n7V2L+i7DC0P6SrNFp6Sfjg/mQi9wwfwugA3ALHyWgYiro7lmfqR4P0La6bD8Yv5Spz+Z9WlLUm7
Rv6EiC0Mp1JeNeJj4G+TyEWA1aafLYeilL4pAqZWwnPX1M50PsA/ZlFotnUv51C1DLcrHiCLmbcS
OH32bLanKtrm7VfdPYoM7XpismR1n88SZcgds1N36fNlc/I+XA0v+DEd/nPWobHVwC1JHPtDrv3W
8XRtb461CVw2oq5t1nK7qMSZuw+7fRO6d6arEBbAzvXvUu3Xy86WQgppkZgbX6KzsaQnJujMPBzO
2iU8RJGwldoRWUAuzNTes3BmgFzeT1d5qL8W6pAk4BSosoh77UVZakpBUGQiNYZmI+ynPbD94T70
DCJLhqVPy0qVsb32E+P29ct58v2yF9VpXFjpVNTgPCWK0PiuQZIYb8ppFXdvaVktBnNaNdK0CGXB
mfR0H0mhIzCPnvUTu2ikXnjSpQ0u7nKGh0voWlWIOcOuLgqvzj81tihiW0uIs8GS+HD+0y3q13oF
U7CWN8DNaYnkLCNcAxlq6h/y9laYDo3+oWWia9K7P7e4uafiOkxMO2MaPRQL3X8yc1j9fuMREBVr
XkJiOox1kvgqlG1+ACwlsVktxsqpPkbUldW6yY8iUr7y/iztp660c3JKR6ojiV9r6n8mtffAu+2k
U9C9y8MD1GRyJpsz5ZODI++IjTaMLNwkcFDJsWXXjsXTcKPlp17YSDWmnfM+llLQ63g4LLCInHIq
eew8lkLvWsmaAFxEa9NWK7aKsgmZIp5J8gyg/SkvHTmxTAvFU69/9OV94jN1vZ1QZdIn5J/ZYVxP
+/peYIIe7dKSNHMb3qt5f34gjGmRHZQlU6JOs5WbSNwXb2oMU8AWikf4AyqPQ2pgeg9bEbJljpKx
+IwxkmgTL2l2A+Eo2TJE7Zd9tYzbedv8UbOJDtrXYOHsjNHbkM4qPitay8NTa6z4Dzud9mxoz9iq
rfVVyOzYNtnqNmW4pLqLVlPGTs1MGU+VksuaS0GDnwSm3r+lJq6HeC09cKj6HzLpQQiz41mgOAeu
0nst0F/A/sSHuRrt1rLPjGnRkJHLUcSY0HscQ5rvou8lGIH0AyNZDF/FoXudOCMGm/JRRIbFYMMc
bSX9qrWPdB1ED7m884n+KPGUfCjSJT4Hn81WSBGDg1QHhP0FDiUJ5A/TIybg4B+Rtw03luUgc4AR
NmxGb3IzfVF68HrdUnH4PWrjZ/04JAtVXwsPsxrH3ys3lTb7pEVfxrgXlFnUF1OafaEcNPbFYwz/
876idlinnS3dYFwc72buA2jhEcwKNj7ytMT1V8ZNTiUZuAVGQXhUw4gRlln3aQpLo3hq84chhyKy
jfd97iGd7JBxK+USn5iuREq+qfDBTPYKIbJJwowfNMJfxGi+436lJHsVlKvEfNHA6QlGda9xSuLK
MQSBg62kH7vpq4RL6p3sMiLHztIRHKI4k0O/Ux4T0r4tJ3+BAD4A9uQ4btAzSw9VuYsZqzPY6D0N
Bh/edvPEhmP4QLqwKS3MZ7KJVdUZy2Na2MLZCdXtUO7q5olDVEX47C9K5a3DoKPn56ruBPNRzFaS
4YZMAO+oJHi5dWj3T8In53KsrEdGRFPzMvoDDPV7nSTcqtIcP8Nz3OEIg1kwtp5ZbbuGUdYzmu4e
mcf58O/D4leEjJDXWdOtoO+4ZBIB/sqzDwEcAwcNc5d6A8ypUcxdICAx3AjVnXzqu21eraZ+ERpb
zlqEhARmIXkNTqF+kII7jS8YK2InecivILaoyn/Z2dGcMeDQmTZyiv7d1Kh9ICB3KCbuD78h8qdK
njwqHnM93CoBtAYby2NNXWewcrp0D3Ntr96PMApPZu8k00feLmCbEKmRwR4hFaI+UUvew1zah4Pt
aG8pMSicVY1Dvg6rlNZ8I0Px0PZY8uvBZx7x/E9W9yny7014gB7Hl5a4oeg+UA9U+txCZ83FfbCe
S0lSqYi6GfFhbxb6fQBq+5y9CabDVAQqwKKMDrl6wBWdX7cKe9VmKpaivpua0xDvtXFRY+5muBF+
0tnJVwhKcedsBxq1unfCJ5Bbksz34gnDX2zgjVvxxJZp3Shfwk1Ee8eEPgCgy/GO1SBYErE37uHz
L6YvArMRxPKNv/MwlMiZDDt+ELTlGUMWAkEFO1hO2O87oP4R/qFuT6ZVTzcChfm8tD4tTghHnSMC
YHK5Zwg8rOAvpOi5m+0ZSU4PNAen4Eu/peItV/oeMan2MW7kfUyjaScqtga4Kt7VT1K2U1svsggH
WrcxX/JNOeyohanyBC/ON0m3yoxdHN+0zSk7H4rBO1M36pjyL4rxmbMw7lobf0ahXRGOIIouBrAC
rKTC0V9pALFnonrOtTnanUKdSFuyVBZBfJMV6PVyT17OwQbtsJPafUwBme8CyKYCvWQVHZoa68Nr
YpRf4SoMzeaoIeRTpAX/vYDHsxGkgoylbzBLz9ZihMkhcIXMKsbgHNfuVkAgBScokvacbQl5mW41
MP1geHhN80h+wM/PCdGDPCeqwfTHPvPvu2lkTWvzM8BV8zyXpPXSusUbWpturXrbWfcxOdxjjeK1
J2V7V4i3NXy1NFyVyyw+ivEjm8NCHZlzbAqVxmfapcm2HlaqcfJ7QvHwKVYE+ti+oWPfa+LCLDw/
fkzrhxjHhsbciMFaDtZ+4RXVRs0dyLCWFyNbnXbqeFPIJM53C6n3fBVSzT02Av75S2RKP+munn6o
I+DPeRXMVJ/aC8uVFaIfb7dFsTam3YTkBudZuECBDt/EGz6Lfsmcjd8lWGeUO0tbG9Q/TXovjV8T
LUqTq/TAxm1dW/iSrX2aARhsJsVxtW/8JWT8onM4QfrJ5ReKV1lrmUgdJB2j1xf/kfaVaMR8DXZF
Ok+35DcNJK2U+mOOnUGkTWggzg5HEg9D3SXrgsBbyCQ6W9bezBDC+cTe82fSPT2pLG4zXAZAa6x9
Xq39cpF8dWz4Nj3lcj5rOVcgVGP2iHetspnLHCoFBCNnJ0dJIC+Dzyib/xkVrOmbLohTejp3/KFt
+K5w07zhjPfQGh9KSvaxeJwGXOJJFoAb5eNwwQ65QKM2suzSnSqfzBQzARUfqf4gjDcCTIf8ua+X
5Yv6hLdYW7qSccIyHKbCEH22MaFej5Oybc5fIV2diPT+Di8DpafvBqopmA/007Tsg3IfJEcgz5Sc
jyKKv+pwF0BGxE+a2u6YIgb7T25WjNbO2tsYeWKm2ZGBgTSmf1RFdQwYEDxJOlxF9jYcglS0raX4
EQsvQ/mWwasL4J8vtXg5Ze/neinpT3rtFO2C2Kh+K3IsnI1N5z+GQPbY59RSDJq4VIRbPV/I0J1U
/sYQPabqOn+6dpT9dpJ9//S0C+QzaAZNiQIwL22mrrSoPcM9tiMtAkoYqbARl5h0xNaMe81e5Z0r
AiQBRVB/7Jn3GYGH9QLUkT/5Gapj9p4S3EQu+fZXnf3nPekCnpsjxWfXa/73o3HtrTHNSp1dglOH
sIxhUX3Wr7ChOnSEmoNtnf7ZWAv1DrrxfeAoLo5uIYoKoilaXvbKWF/TKP2g3+MPNTPaIKvrs27r
EjCsz2F7rhM0PzXgxOzt1XNd7WjGi9ZyI0aw/o3fvGJg0ONVJTpt4mqzPily43KYRZt9pLB8tjEJ
XNHstfdHl1IKR0Rdsmm3w2Ojie5Z3wfGqw/prNIP0P06/KO64aWdPvuVeHul8PpZ2Pz9E12cC77p
EwrXMZocb7SPcmDk5tXmIgGsw7su3QSuDnJoY4ww6Ta2G211r7izRfW1dflDLXn5aC9g49JIq6kW
A/EWhjQmEUmzGulGsctcyRyijiLuJ3mJSt3Cb39x1Q9t7sz/Xmo8Bl2EpaxZks7//z6QhtwXs2io
uPpeAHyFSgQWhRLf9hfKQbWpOVf9p+zbaWSXd8H1E/HnXOvv68/IwjeMpi8itZK0s8hSx8yHPR0/
IKwfVAe0KHBR8NF7OCal8HJ61EZ7eJsVeuX7lcXw84P7+y4ueCqpGKdJKcYikE2EH8HKD56TdM6B
Le5D6UCK2nkDbgQ/mJ7Amb6kcN+YC1N9TP2lSVaT71774P6w+f/1Xi6Wp6LGbSR02XxH/k20hu9f
ZQ683wKbHDpuEvxotepHiaMQl4zJI9xcXrKMM7C1c4Eri/EBnwq/cCb9veWO+qFPiLJ9S4E5G+Vh
xKclJZJo2hH0orXb2DwF5a1JAkJKwKl2F7fHKLPj/0To8i1+In+ayHk1bP3jmcdiOsLm/MGcdVx2
46Ya1hEaQIK7koPOXIa5hR2Hdjw9KsO6oUQxN7T3pex2pOgI9yOkPs6YUVtX5006oX9ZnbP7KVmW
4TZTllZ2JwYHQp/wnTbQ4LX8HU+DALgJONquE91+KRH/fvsXX2Cl+haEynHm4GD1GM4GLQ1W4DqG
YTtmIRBjCFBwcOJJZh8JXdjoDDqbdepB4ri29//JwvrXi7+Yecd9XkyjUBJBceyetQ+DeBvUjbKt
v5EN2bLLkzCDchmHBzATnQZkmYKYYNI3LpWt+FDuMaC4DZbCA7y5G8YaG+OxhDBr3WQbY1PuMKlf
YQdwsNbqql0j4Eer6Uabflsptkm0lvjUkior0f4u2mIhmnZ0QxcyXvWO+IkYzs/cIPdZUyDR/ln/
37/7Jh2r6KxPt77O0Q95rXZUfQupsJvtg26CdqczEGSQTDtvKytfIeehlIn7FRvX0p8nzI2aXfwZ
f1oADO1mwOFNQyTs0eIH3nT69/6g/r4//O9uL/DNSQkbM6gR29Vusc4+meJ41ookFO3L6OzwuUDH
uGswFwg3jP/0YC1Vy4iizHcyms6P9oMWV65mAyTVA+ZyWrCG0lZTBqI8e5FZhbHXgfv8xyDYxfpS
o0B/yK6nulz7MS66j85vcyvzOcWpNL+ol33Ni01KxJnpny+bFZiVxnAv+K9knaEF+c+4TZ6mQ/YF
1vZCcU9Ajb+tj/lxrJ2KqYuxiQK6qP8ac3eVYDGv8x/fAQWHjIJGkWT94qPslcIKx3lazgKxBlxP
b1G49Bqk1y7C8tjT5HuDfsUxzY3Ur2HpXUut035dooaK2lA1dewxLw4FS9AAP1S2BYnsBeGuyV80
hYQf2M4TwiowXIEy0j0DLha4GTwz4D0XJ31aV8rXOcMfGzkEmUbAS/HGutV3AdZW2ZHaR2+WXZ2w
j3gpNLEjCYjAIopt5AfRfOjU2EuZLsoVUmJ7MBaz+3Xg6ROdHWQozzrV22vL+5epAR/jt5/04rDp
e7OOB6VF0f2KjyS9VO2kaCfZ9i3DYY/A7u3GJOFn9e/P6ke4y5/Sh8GMpatIOn/w2M2zEnX12ZpJ
LRxkmBLj7rc2tvV83lar+plgkOEO9QvQ6oii4xReY/H8vsj+dwMX1YfYT1EwRnzXKizwOb0kW7C5
guIw+2WQuDirDv3lHPsAlH91D/y19sEthFKflHdZulhgwpC2VqMnc+2Dn5jkNecEGvoan0Q0lsmu
BmbzF/1JDjeMaZ1JJX2dpJTaX/ojplS01o1LUkS3hbuHy7rlzlP4f7+hXzgrliQTAqXOEArZShfw
XwztS+sKYSba9PlXWO+Veq34D1pxTBNIfEyIVXwe6ZvvZBPwv16n1X2UL3mQSxwTr9zMbyX795u5
2IVLrU7R8VErzjrZDK3QAVchPMPbt+EzOdL7Ozqdvk0fjk4Zs5c17hHh67Vn8st87+9ncrGLGnKm
aIJBydx9YDiJSZn60D6EyD7Cx+FLciJQ0efz4vr2/Yvi5K8LmxcdbDpE6RQU0bxaz8FzHa/PZKVw
HEJuccKF+jl3pla8buHSw+x2xKerP/pvB4iMIIBAZsaLaP7/rtaVvhaxlYSFZq2StTDfggxgay5q
AsAOHAXH65Y2f2gzlwcBvbAO+VCVCdK+eNxp1o25FClwD/dyBaFhOfZvHcgZmnuGHjiL7tQ18w4+
gsfKP0RvlKeiNy9A7d5Ul1eZmr8uwv/djnXxEoDxpSmcz9BwHRzU0dZwKUG1sA1uGGgu9CPGe1Jl
E4Tg6R48Yojme8S11wQ5v76Ib3dx0bYlcVSUSQluqBI8TRSQm53Zu6KFALDtzfWRPqfnvsuJ++9v
8NduldkyOSSciDrcob9XQJ8Ecpko8MeG7NgbC8VLiXg644TohhI2KuW9Rn92ZrZ+5brzW/6xCr5d
9+KI8vu6roIzR5SPgmR0gCnNVXNq7koHNr/TYsTFkD/EHBHlFa2qzsh0Nui9che/lQTff/rL9S9I
UiZN3EWyGwUXB5rlvPY1DQFQBVH/Kl782wnx/XoXzUDRhop4LrlePq26eqUmT3tCE20O54X/SQGm
AkjZTDM7qDUWjojggRagwZVT4BfojI3n28O/OAWCGHBdm4Z540HfJaswmE6S8aEWhJrtDXE36UfJ
umkBrzUUef3+zO2pt2a9Eca1DBeAMDqFKdvg+IWbaseqO0YYfQRDuhA5VdHzXqsefxmr/X3HF0eF
aGl+beJ0dGuFtr83nouTuM9vUMGOOWcqsDLPLHWz25Kwxz+8NNj9a2nHnN5OGOaDo19bO/Jvn6yC
wFEmAHd2SrnYOPQsSIfe58sJq4UOPdDRH1DJoX8WJHuEFFk+WPDebnVkvLb46XvSTfVoPJIv6mKV
fM2A4tfv+PvdXGwgZXwWy6ribmBsRLQmWKUsMPg94odDv55QkGC22953D+XTv7+hX/dz0g0J35x9
C6kt/t5BFLmsszya2EG8Ttjg0iOL8G13ybQFR2T+1q1IkJsWgEH6SlO9AObHust4TUq7YPpVYhR8
/gg89fbf9/XrE5kLfYZEgJzSH5TgW0da51Yh6D33Fcy+CuoXUnIvbXAtPwgujDYHBkmwCJL7ax2/
8lsRqkLGnGNS0ZNdbqmpbDZY3DXTbRDBo47up8XEDACT5RlYhdxt3Evqw0yxVjxsV9zRkTzgZ/UO
soKj5JFNviO1YTfnblo7alUmbd2qttgmYMqX9rW+iPP+l70YvSssV41kRvOPPu3bkxqbOWQhaREr
ZI+DTmYMac4kT1tuk3nkn6p09DMHEiwRhVeEeSpWeG3lYamfZ5IrYMdCDLTwBFcY4ApFJzFOKQTH
wqlvkxfheWDOj7YXNOmVeWuQvYj6Svc3UnyHoTQmy8pNsCtWwM641znkT+orRD5IdVp48bZ5R5fd
3zMOcuUGGygnvhuW2peGXnV0IE5IOnaTG1gVxSo8GiuMRfthkW6aFTQRM7/Xj+Fq2ItPSb9K8dht
vsw7mI+y4kIkxfF1ZCpMvmb5QbzBSvQql05NeIvyBf0bblzKK/Ng8a4zbIT5I6cigjGbcS+WsXBg
N/2hZh6cPI2n3oMOGi+iLTerYdOIm6ibPkMDzFA14wBDbjf8QpUoxBeR6OnQwCBubTD0BuXRhl3c
HPnHSb4KgaNOOSJ/wHI0APv0QSHODg6EmL/h9QgPdCKWuHS1fCX2wMuo3q30uR43PXo/GoibWWjZ
uVGKewbhe/fdDXL79g6wFz3JHoyi6fFTWpvTwoqWqrKCBEnqTRZj3450boD/6sGgM//ENKSdh3Ge
HrHFkkqEEWXk0uAtSuBjDGgJTxn1Yg0lQziTA/Kh1Md+2JnhMRuWPfO3yYTbAgV48alOdlEf8Yf4
9/f9i8QGgPvbqr04S7s48NVxBFAgdF4XTiNJR+hHesaqhzY6DecXMwS61F4bWuwMMQlKEiJzHMVA
GpZIdjl8xuk+UGc6aLWJoTs7LY4EV47aX2v873d5sTvCBCmz6cwu5CcM2RnZedi7r/tDsOkqeBb0
G2jYgD1YPP8RlWhAgr2qbZ2vcVlrfb+Hi8OzzWOjiEyelLpsQjg5y5gMn0XiiREzUvwit/0E3Sn2
jGAjMU12JuXKuzJ+q3sMNPU0Ggr+KcZFlSnItB9FWc+zum5RHoTO7h9kEqNvEsW1nuIbv3NNWEdS
atnau1AsWm4nHT2l2RZee2DIW990/r3AitSXCAe1XX2bSivBfqdRwhpXlhbCq3ADshxPXjzepZ9Y
xecBOBMszWUt3Zrqg9QSFwQt5KSqa9GoGAZ5JVkm8Ktlr5C9UdtDN6r4jBgLPOkHiK3Be7ZsoNUi
XPv30v11+mZYyO5pwA1s7y4eRy4XQ2TOppY13hWQ9Cxb6p+q8YCePkBTRyUqQ0J02lcC2lInQmSI
rhGuA4gTyBTyDPrCAhbywsQz/llZwuQaNgWRHxzy5nzU6wpcLNPOF5gV+A7MBzH0tPZKDS//tq7I
LzKIMeKn+EFOPQ9l22V9JN368B+/CMroPjqsujhoF8LtTNC3bsWXaZW+disI/GvhFRtlzF5pZdFR
SA77xfU66JeqDCMF3QRklPHRuwT5Er8wR8ki3i48z1MVobXhzrDYF+myPykp6nqEI8mmvQZ9/bYd
/XXh+ca+HaKabghyFI3SLdY4mISIBgRV4lkcHB4tbWYrmMhOIQyTv1DhVlN63fSYktAihutIWDLV
KbAiyJm0bg1unuGQ2rwWsepa9V2LcHn8VDD5CMvFWUYr9t5BxG5PIcM10tEk4vggvfgrOEpFvhj1
3Xxwio+jctJlx0yPUfrfGY2CQXbsQm6xUplJliphF9ZGX6VHAnlWpoOHYoR5g2LLm/KNKI/HQXFg
LRgwjU8TvE/LLl2jdSvJk9b56JRwJZWDhbI4OhjlK1LHjKy287iLk5ue9L9Vkb538Ydi7ohRE3Hv
0/ehduD8kbB9wv6l0+6icifmz1Q15U4J1u34KcVby3SFYN0MK0t/GjiQsBPisFGWCc3Z2UXznoXr
s7FE+Z4MtvFyfvr3p/mnWr3YK7F6wsKNgGoFYdVFHd016KmUsZTYKwWIzGD7JhRfm0rGmwGK8QMj
KyVaw/Hgw9xc63N+Oy7+uvxcqn1bRZOSVy1mAOwMLhE+cGoWxrPspCtpGzskhNvNl6JBSK2W9dXk
KO2XuvWva1/sSmJRT0OdBtJtnC6zxDENpzSds7yEstOCiASHPLUl4tOgVvVeimxEWCnKCvGHXtjj
Sw9u8wl9z/AdCePHuHcVin5U0ZEjvkiv/QeMXv2ovSILId2iu8GPndFih4O7uk6oQch5eLfW6EIg
fpomADlalY0WfiW9i0Yica4FZanzqffzTRu4mpP/rWiX1PrClLJz2Q8oPkkxJljhQ0OBC9fNprox
7oZnhlXng3mDC3twMJ4xpXKju+o9rLdkeanBf1NyYyEDwceVYmdJJVp8tS1soVW9G+GVdHPIQn9v
IWBHV4OcRfIEPLd72zoV/1kvseRexZB+2Y5hlmJgpyumgRHvxdKVcyPKfIOu3ugocm9lt38IPZrP
Ql3L3Tom3mupTgc/WOKjjbWHJ4bHKx/PDJdcPFLaYXoI9OgIJS6HgHJayqFwTmGO8b6aDaH3kBVx
8sGaC5MIHFTvxAXQv8hk8t9XVn8pMAzOU+iAs0jjRwtjyKGiFa06Q++iE75gqYRhgEPgMdTrhhIL
z7XSywdb/y98Yf5bzv5XPm4rSmNH5V0dvDWYRY/udN6Xk5fHuyTw4NwVf4RwpUbeu37j69CzdxLk
6nYlF8DnV0rF3wAFCyNnVLAS/I0fE7KSMpGkuUi9RceD9HehDHeTOhut4H+bEZ0ZrKNkP0GxH72X
HaO7gm7sAQuDanhJddek2AWE+PdzNX7sCXwZyB8tjK9MGsdL47tWLPT2HHBPtRueonBZ+av5iJhN
JPU34R1T46bhSDhpHKrtkwIZKILfjGliuA1u/7z/UOzxL9tY6rGAm0jLrzl65eLCjVIW84Bl5ajv
wADRhOcahH1YchsdbfiziWyCvxbv4f8SHoiEcf7aolVzM0Ieyo2FfJMXq3kkHlA1O+ZxcsvjTNoH
Aso50Jrb5lFzhMEZxuXVQdePhf7nsVgqvqX4NWnGBYZd+XKrCdEk3w74IhE1tIOX4QrZinYPZuNG
ZLzP9+ZEexq0f78R+Q8g/ddHNl/bsAxYPhSPPz7z3KoK0c8UeZYdF0d4oOkBYiShp47yYT3P5Iap
YzebnVkotxji0BtjHRfA0GASSTgVuoNwl6jv82+CCIlMhxCyWCAYU3XANJwScoJqLC9Zi05zgpsa
GfsyOWiNHSIV/X+cncdy49gWZb8IEfBmShh6iaK8JggpJcER3uPreyFr8FKUWozuQWWUiQqSMOfe
e87ea2vsn9WEhtr4MXSNmyhPEt3aPkC2v8uhREuFpxD2c3qJgzf6HijKdMv2CQaNbvXMFcDOvRUH
NdqP4PyUTYW5Qn/wx/uka1an5DVQb5RiLhf72Fgm/TUvrkJLTUT7kgK3Kyq4oK9mu2stEQW64ogk
bzkyj0aYeiQxusMoLfzUqfhTdSp9GULDMTjTtG8SCWMBNMVcvROhFCMnlWUVV8GSwwgCVRmkHXu2
4t2aQVRoUGWnfQ22LXFWgdcuLbRTndsGW2N66UfkNHYxkcHELECnvJfXmn+FyBeEH2lb7wqG03Av
t8OqSlH8genMqkNRFFdJgDi8uC4b91VL4FRYbxX/sW2Ib1LaRZPQzlAYNSEzONmp8SGS0lRijug6
BsbdMquA/5aYe/9IMLFh5Z3wypMv1Y8fFR0NveJU1Q8w0m8ZOWts8dajgFgzc4rees2rp/kIbFWv
vX4UnU1SOplddh7azhZkzmklRk7i9W+gBfFKVF6ORmvR3HNoXiQeiz6nMi+clqnvidTwo7Qk0goD
MTR1GmxgeccbXXYtksJLt872SbiM3sW75mogyTVwicGykZ9ag4tC1+7kp2KpOTJxP8lmPDnjY29s
ADR64h9aGHb2gq+Y1HEcAGiYHGEd+jtLXHFsWBrOaAu3wmH4MLgdR2E5e5D7RfdcX4O8x3k+00bm
cGlMoOKqpHXE+NeOLcZn47brbXbCy99fR+lb7+zsbTzbsAn5IFVKy9vY08Zj4Xnu77tVBaJpon9/
sfCo39b4+eOYMM9QEdY67WyN79pBzcOyV5GRkcTQeKPv5lv6yQsxWsvHEIOrgzdfQ06GH5FG2N++
27RUls0by2D1TJhve1Maj5whHY27gde42wTpfZp62n18FGF0iTTrTMe4wcdD5022CQ87/H7R5Hkn
+a2E/fMrzi6a7OcNJUmUj0Z4H9Te6Q5CIjcSCSp4pKviDQg4LS/UW1A4CfW99bFpPMisPN19zyHl
929jftsISrQlyEpl82BZIiX96567zsPRSjNR4Rb2rii+VFRvxhvkkojoPcIRINxHX15B21b5Nm1w
ozSbrN0gqyCVxezvS6gTaO6zJz9eUieLbK/CTE+0G1TuWnPTj6+Jhip9kSfLWF9P1gtKPAMffIwn
YNw0xWaUPMwpmMxlD586CE9iEo+wlvs+XE9kI/XHU+k1CcZBBH6biXJdiJuMlKX6I8i8MIA54JTv
LeaD0h6rDZMbDRMgYIxwF8ZPg5Evy5kJoe6i5qZgN28wiFA2KU1n6Yoagmq7oMcxRRfejb+T3LPb
DNfYlCwuMH+ed+BJuBJpHPbiUb8RTywqlT34b5Z/HxtHNa4Wlkf3Rt9bIA97dIC8qRUt3kay1Uzz
AqZ+ZkzKeb9v65cwDBGP4bOxvKIn0cIRJyDlLutUSdTe6Skksy9bYG+DuFXd9uFHnjhWuhBxmecL
X1pIwKQ3ymsYrXrUcOxS8EAiX8ybLbWr7L2y3ZYdpbO71pFFidoa/b0u+ujz3rpiV2mPWLbROs7S
5vfhtW+XhBIu+0ftzpc24rJ8jGUWXYJG7y31MeUsMLa6p+obei+RdSfl+C/v4pf/90ED11VnE6KS
J4T75Hy7LakN7TbmHxQD0e7WJHOrtqDe+2h+Qm2NzKTAhBLRH2u94MBE80XsDsO4wZFaJ9c4hyWk
SDPe/Z7og8n2aReRqwl90SmvL88+/0YbnT8NjER4GGYN2Df5lTC0emtppcLJOkpvK0YBCjBgjazw
+9O4bcx10h4TjK/W/SAeyHutAUPK5SFE/mo3pQsaoS/XQB5knFChW/vXilnYcnXTE3gjCq8n8mH9
/6CP80Lxe434rhHhUhNZBDnRoKv0TdmU62oiBmbzX5lv6ruOnA6IRXPQtO5I2cHAtX8/64o67UJ5
+paAM789nAkUmSOqZXzTS2h9rkonJZvvckLfT9go6YuBryTas7cq9UfQe6zYdgz2N4wJY3jMR8+Y
Vnn6IhPQ4PBo0vevrys43DC4oONxFuq8+pKa5xsCn+8JvZS7y+o0a8/P9sRmipplSBL1iLe7YBDY
vAX9q5ofwEI/GNd4lfYn0mAXC0x4PJSmtpONdY3rtnrAqVXOB34Tt5BEQ5xwi6V1SC4BXfQfDjPs
mDWDrqslM6o8+4ZKL9V1NGXyUSiBeyxa4qeWmkdlDot1Hz/kIB9h9QnKtdru/XxHN01VboU3hHPx
nWLedead8JgvE1u+xfVHABS7ar9NvSm5M80HfhOk9okahCceI3y+mScxujefy0huorWPO8o5xYdJ
9jqwzMPN2BxEKbdP4pOvclB4C+M/qXk3qY8W87RaURYqgkN8v9XtQ6viWfJ88cKx+e9k7+ydRAZG
eBBwY4UjxbxQ/9Nu6oZSrlM5ljneDTAbrjnhjepGq1dpQi3RskVDDgs5Sy3VOBJWmIBTjCAnJ5OX
qr/QPqTe1Uu3xesEnkQDRHFQm6sq3yE6D6O9km7k+Tcv28Xvr6P1w/nry/c+a7aawpjpuZDIx8JY
Uw54D2kymzcM1dIZl0a2butmqunJrRtiKzdQsAPFh4ut3gbMW1eGO3pdvuyRmbyN5T2B0SnGVG0p
BxvLjgSvU14NGOQ2u0wU1cpWURlXR88TpX2aYJX3q7bYnQQ6BBgecaQvkaiFcx+shP7MGamm0+ME
/iJr54bl9ey7QMF1g4rMjoy706zu2+GqZGn01dfKGu3itJTDdM71DrSl2KxQGjkKeBPkuwXXVWA3
D/w6kp2ONXEKaavhEA77m5xRm6VZTtiyW58bHeqVER6G7II+Sfthx8ZLQxTazEeFNzjfkH8eFKHw
lbzwueCieaWqT3gvRxfuCpoPAGF48XPkUcx8RVqE8GF08clS7ssG16B5U+AxTrZ5CbhRRIe6NCpb
7/fobJ51smHDB5HNq7CIPoCW2pLdXSEiIVGw807BrRRgjaAVzAN1gjlPkoxiSLjgd11+jMv7vnuY
hif9UvyN9cOe3kDTIcso2lXOs2cbQiFT67ENepmKK/GSM15ap6znNu37NEsg+TGpz5+a4KEJtmX+
drI2p3RXynsZGLft9+tG3clWsYjwAas2rrpoWDDA53yurkjyhCNQ4Pwm68rDISQuR4pyVxAWu9VT
FGamvq9LmO5bwBJAugGa7dCfEfA2Mf9nPtXQdV0QUw0ccCkXRwFebKmjqE33jbjLgfY5Dc17oqec
QnKl+sBZZHI7hXMpDv3pVS9VL4w/EaGAron3qXjlw0m6KwYGk8rEs4RGduULz2J41SScLC516n7a
+xsmcbBzxeEinxdhIWyDujtJc8k5yUSk8T6iD2ab2jK8QiQA3WAeYzzqOxHUrsuuDIAQT1JU8Spv
jNjl6vxeTb4rRVi5GBghgJiz2FnHvj7cgZ4nudxFCoFdkifbPKSnq/JmpqzwhC60e3JUAy/c//6p
P1+Ifz71rIZJXVzLoyLPFwKjLqlIPonUS5jyTbgdOjAPGzz5WKWa8jAw8xCWeboTcrv6yGFsZ5tx
xSP2+1eStB+OQiTFwIOUeck1829I0T+veRbmUi34Od+JhqMWPFTma6ccFWsvM7b1D4W1iaZ9QNBA
1SJEGXltW4VguTdff0LTry6xsFck9YhgR+jC1OngRvXB8G80sd9OxA2kB7/O0FcqRMgjo0CKU5Ir
072oIqETSLQAL5rDsqJ9nJKGSXonllwGsfVyKLcGOqaUJrYDZm2fsnktmXX6fWjXM9JIZus7ujSq
4JIJTjbdhaCRiHdVPmY710Rm4PisBE/JsIWCbfPChKNL6PZsV1xNRIbSlkDvqj7gjBCrdV/tI87Q
TNfC1+n4d0Q/Zs9FP9HyeaqgU/CwxPAmELgycaUiIe5wunQ5+FuOInAz2LuiTAs9KVjQHxI2wctw
HE0mGV437ArqQB9uhvhaKB9Df2v5O3O8ArOiFLZwg9T1HnTUra6+Fg36ddlt8qNKdEO0woKryRio
Do3w0bcHCNnTrQYh50ZgXLxWZZetfegikql0oH4qgg9HKV6y5jqW+J7d+vfH5a9l42z3gMgf6Nyc
Y8Nh7mxR0KRTFY/ViUVho3ml4tXTBj85x5DxZXzlLcLcgZocl5NxkJWlid28Ng7hLSzJh7J2xdNR
AFQggIwqatdM39pyJ9e0qAqXgDyTRbHKbgpO3QorRr0v63sr8iA/AhjBM1ty7LvqadAznOP9ZGI2
Ja5E9eISZf1Npz36BJggq53pOxmX3dwZ2dEnDKGLHxJkOgqpMTEKxyykr/D7hVF/WC25MDozcdOU
tW+JEUYSn6Y4C5VjIXjMggVjacgPQr1BkuiA+5l/3/QGMPsGxKl139KGdaMVWwjE1+G6VTx8/Hcn
cxMZ4FggJHrx9IACM4PTtWw5AzFE1xpPYhthvIo5vL3CAwlxURf2QzFg/olwRDJFWk3G3Iv6pxik
cVVUuVzOZx7kubuivc2VZUCoiaQSQp/dmBj6aYjyc4xrwBcMRoD1kNBoWE8n7VlpLDCJB43NwQkP
oAlm9ikCvf37pf7pdGRSJGeZH1t7Zv5fv2Q1JFJXDZyByUK3MxjtNTFfC52pInpDGKJYT2AdxgtB
24hEa/mrgZGmM6c6gUuCSqOxKcxXGrnPWOv4lzwU/z9PA0c4BRGiMqdLnS0vbVELKWbUlPoYcCy7
wjoNdIXxovmpdairXEkFSHcrforVQv70P0s0cMmSWLeCsEL10BieRl2g0TBelf32ZDld994tmKR4
qRdNPPFEmF9rJ6JrOjdDNpLABLNuhg/CMS9c7e/T8XnN/uennK1ZgQT7edTjeaU0b/zNtObwBBfG
cgfaB6ioaHihZDotsbcKF7agFz/7rNr4eSmNvcJl7G2tgrxHxqCnVI7qtvvq0bBF6xqBg/kHqkPD
RvtiB+Cnt2Geq2IuYv+inDezaGj4yUmw1KOwat2h3SgnO1tT8+xg03NUa2y6eIY9a2x9RifkWcUX
ehA/HV9NxTJhSpsWutLzPbiaSpbQ1Pnp1oSTjlu0ZQ+Ya5BpLIIrYcxC3Fsq0X3dHANxr0rLOnNN
nJiVUwXuOK1OqM/yK0lypOG2FPehsuu0dyxSJH60+mJglvIg/CHAZvxEHaVONi5pzjTmgY7/E4kN
Y/Mk9fd9uQ+ZtqjGm87IqfdMUgpG/q5U3jXEPMF0qBROOvMKOTya1WocHkOJUcpdfV2Gi/Etf2OV
H/oLr9jPVeCfS3OmBSxjQ6y0OFAgA/rSszSPKFt3RsKwtQyQQK3YpkQA4e7M2CmQZcJKCdzS2LE2
OTSXZdCQK70QiBqiLEzd6tKL810dNL84/3zBs1o6anFBb8Q/3bY4R0NUPothlz3LSHyhgSKDgGMI
Z4eWp+CR+wLMLKhWePUmu92RgUHVdfNsHQcr080Mt7Uc//X3Oqp9G6CffcH58f+n2E8nqY7lPuTt
wggZR/dqfRzH66Dy0hg3huuLoMAWErk45ZG2NhQbHo/2RTcdX9nGGaUsfi5fSoZ9waoNVgJqHTw8
6kaAkEa4d2gjSErtPltINZlYTN+3UjarEYKDVFyJim2RMeMjj4UctUCBGn5cNODz/c/3KizENEoV
WVW089f3hDWvmgJhnpoGKwyc7l/J7vJSsf9pHsT7SUeWHSeT8/OXVOkro5Z8ix7TKnkwN5lnQCYj
P0T3ZN5A51KO5nfBEPft3887e/KL2pCVJvXl2XL5B8ghFCJ5Ub/O8k7f8VdKskILhlp6ck9sLi4u
bj8+2P9+/tmD3WMzrPJInruTJZxA4lJTrwXpw3gV8M/khaDNbJW3DAjruwyrEqiOHZ8emRAGtrod
yfZCaFFjB2jUW0RHl1aseUX6dt//uR9nz7Xlp8x/Ba5Pv+kcKLOxtLhrP5JlP+P73BGLzfVFLeAP
fUZTnUUcumQhLDpncJjwqUrlRMcWuAOtPInJsiswTCg85N6zwahHm77ozK2iz5rjSwOtH6vhv59/
Nl5rKjEOU7NSj0a+b0LYjMNW0f6o1skxRi/9m1c4OP5mtqgU2VqQUZTAeh+YoeAQ7vKNmHiwyxTY
eeyjbwVn4N7hU20Pl77pj2u6NnMDZMR2iFvOdm9mmaepGpkyeRLyJ2BVN7SNR1ad2SaL1obtmM3Y
10KafeGo++PZ5Z9PNuZ6+E+9yzr00HqpoeAgN6P4Q/Q1i2OPb0eDyLDwN+WG4Vows3nmgEF5DVwy
xLPFsIcMi4bJ3YvaPCfDxlKuYyhud6VjYSGIDtWDAJUSG+EeO77oRaDgdhPVL3Nh3pBBcYjjpXwV
7upP9DFgD9C1QcW+L8l0exzpAM28tRLEBzUVPmEgweosFqFw4ed/d4BRNiiCs+1PgwF0vreXkkEg
bJguTEI99N0M3yehC9F1l5Z2Q0qfcoo42y9LgJdysZ9/wDy8vCk+zcXs3j4ti2yXp3hXIJTYCqnC
zyJ7WjMwL/AUfxIgffmiZ++vIjZ535+64WhlCy1g42ULf7CYIPUnOiq2NglsM79vVmLjybRODpye
epJl2MZn4NqxVF+b74XBwMuzXjVGNS8GhLDPdrjC4ajS6wF3DSDQfBYgb0pMJUikV9axdD+++4or
tjM7sERCNi7MJ3HXAMeLPhvqqHQ6dLMI5kTNvTZbFO3MMY+t5Gb+h4lwqZC2SgK/dN0t50NPiCOu
hI8nrDTks7lXBRslO9LiDx5/X8f/Sse/1rs5hHgOUSDLDo3Q2RtV9EGQpPpp3qGLxKwx+8vcRF5m
9Uqg52csFG3d5Wv27EV31QAWqx+TDBD3fRreKphPZtHvGKHD4iT1MecYaKFNixk/SjktfY2u4pST
jHnguRQTJAhOdUcAau/imiX9a8EJvYZuZ7katgwCKmeg6rHbpIgNTHuoHoDxKZ5ZPKHK90+qp6qv
p2mjj+/gyXz4nLMVTCE8qmYb1txK5i6iDRpuAPxD4v79Qn03PSGfgHtFD0zH/YwG9GsBEPw+UYJC
VLlQA5ymRQwDxtrB/TD79Yk2VAysiOQYV7NJoeztWYMav4fceu3+silamz/t/LbRX9esWbyJ+vjs
tvmFpfWZlihHbi5bV7F8L1M2D4XsSm8ZYdfqi1xvLOGxb9eDcQsDLkOWoX5AWNBWKvQONdpq+Jrc
yJ3DkiGnfqgk9BEeOBoL0JmjG8Zopa5Oy942jHVPEIRo/NF3xDj7zCw2hr7JexSaMi5jVNqBp0ji
KoA3bxUvSP5+v/Q/1F4VwyaOPIUhnM5S+fXSF41VFIrIKRL3gzuhzVf0l4piq+qHeEK77hGHqYJL
pPdpbBB6TdtmTrOEM3QdJ9dVztjwFnSaHG+Z5NeGW3a31r15rc8ZC8pkI2yALNX09/5T+czhmPw0
0EcWnfyrkyYtBmTqodqTD3VdPxLrnLSHko4ZweMIuh7FN3BlM/TdrnZljZGTRyFdp8Bo44J/+fuV
+KsTPL/t/1yJv7vyf1ahFgOFVarzONwR/I2peoQLW91WHtzOXLbjAjSUjvg7vEd976dLpaFcifta
vpnwxuD42DeQDJVZoF4d1MDWuXTH6jZ60cj9uFdA05ATwAlVXfBUtHDraakju0vw9r3imGVNsxDR
HyPdlioibGPoivBXt1PnUTrHQ606mNPq/sZqPcA+LMvXp+P0GlJFyl2cgnTK4Ak/oAxTh4MUzAqJ
9roQ7bh4kyxbBy5RLrLlpbPUd8oIb66Fylm1mMeziJ1tObtc8ztBFE639YYSa12nVzRQ6pfpMQB+
Xe4QFjC0mx7Af96KjxAELty0v5Xh+0373+efLUmTJSYjnrz0trEW+n3ySCaiK37iz2xvxnCV07eR
cQKz3VtoSOj7BRcu343E0VHiqGkqJ6eE896Fyv/zZTE0dMPsubVv7YFxmNSwHNTTrbgxICEjZYcS
+TCOLnEfD+HT+BG4mpu9wt7KhFsCkRPv4uHn+2abO2MyYVcklFTaeTMOAXbTs6k43eLFOy205F5D
uYwylt64m3Nf6FXQnL+0l/thfvPlY5WzvZxvdlmdpcIsUkaPO5D3uWjYsLiCq2Wb1qupB+zD7fjj
4qMwV6pvj8L/fvDfbdY/72+eT0Lmy3jj9dGm66nslGHbqFC2m3WIl5c+3K6def0NHTusJOpxCL2M
gelBnZkW897KGTF4qpgoP+IeIGCJqtsD+/p7nflBNvj1CslfK24bjJoyWFyhuZWbH5P+HvWqnH2O
Lo+tAusCMws45PYJxRQGjoysMs0xP0QyQO5U05YZKCIKtfvjOCyGN6pLE17zfJ/Ga1Fy4qsRmia9
X3LDsj207RN8OkBzfv04KwPoTa5//zny9wPW/HPQ6lkkMn8XPtUZI3O9irRZdIlaUTy0k90kuxHj
xrXizU8c28Njpc0u/H2zih9aDX38Ri/5dcglaVFelsr/sKX++qXOyoJFck0xpaGGH3UZyRtzui6T
dXGobZ/czmZRH0M7NJEOgMV05HETqQxY90Z2xfBbviMVFUB+Y2uaI8yZ6BJz7mrYG+gVPOkSQ/n/
8sL87/qdL8BKLhVyE2gc2vk6KbiZ2BuRSLhYnPfzDr+9BQF2STX/w1jkPyu+TkoRS//5lsuM6klW
UmOeq1OTmLOylEvVrd/fqfkrmnZbaa+a+dA11GRJktdCQg9bv+gxk+f3BQWb7qiWpxr7QD4Y/Spy
tHZd9Ru/vM1lqAp5c5Vgj2BdB/tHmjieuO6BmaUur/LoOioZMF9aC354EqELsI1hckw4yLnXP2uE
TrQSDrAVhwSnMMHoRNCdZyccYPc7HCeKukyExeS7/Q7saAjcKXCUBfpoRv3jA3i7y7vJ7/wvab7Q
5nymJrT8WwMiz6psFEKaXfPEocZDgaBWesEK4bK9m4Hdon2pgfhD04HPnI9quqqKClinryVmUrWo
a2t1vrmSp5PgNtLUjHA+1ZgHTZqW3T43q0VrbYYNYyKXo9GzSVchW9Xg2JtFgLU+DtaRuo5tQXTw
5vr1VlIvSI8l5VvF1rhPMko1dtnMuM82DyW9kZM6NIzm/kRX0WooVsyHtCtpgzYu9VDAkyfl/l6u
COG68KFnpUEuDGFC/89TwiZvtNN4Harv1omkrfyKFoAar8IcF/6LinBbIWNNNHBUUBD2gr+XaWEX
oOrKO7U5nuLCHoZtNtwiR2R+BfHTyYJt37x1MWGWHFBXWb+NHnoXzCSjmRExVEYwPec8NwZ2J4Ff
jXAuPqWG06T0cddGuUpkHKsG5PoXc/kfqMFqvCn/kxr3seAWmKmjNTlVAPp5/YyVVu8605ayT8uI
6bbvhPHa5P9uKycOVNtHxwm3ka6ey3FlpHs8CowqAnfKeNQVu282RJuQz611r62/14mOje+xtHit
sImlZchINy/XCk1owNtd6hgCqmUoyOkMOIBhq81JV2CcH8JcwEnwWrIFbLPXriSSCzjfuETe2Hr5
nQHLuX7ozSXl7LQ4uURSj5GXqqueAz6HgDknD3pxLBxLmhjmQ4XN0Jsq+j/LFmzBIvK3bInJmeLp
1JGeXszr/b5XYpvEKjZPc1DvWmc1mPjQQU1Ff3Z6YpVER8pbOjqlxJkMMgmrgPaeSbe/P4k/dGvn
vZnC68m8ft4qfn1J87xIhyxL54l9NE3AnbcoNngFySgk80S01SX7Rk5k/TJI3hGWumXgqAtQfdwL
uIgJIWKKQD+LtAq5WNXkc1xam35Y279+xfld+mdLpRZWhAeuUo4n8sl5wk7ljRID8glWuHtAYKAQ
+lAd0nzs6EnQvImdSXfCGHPVrPBYL9o1afOOcYlg8MOS+fVrndWNKVSHeAhnZYzLlFmkre4KM3re
om44Buv2Qhnu/3pULn30d54MoO65oIJV5a9v2mMz6fo2NHhSynRJoskgOaMGfVd4FIluHMsDaptB
2KuUXLrvIFhe4ra1fUJk6NSdYOyi3eyDVy1/qIer5hNsPMOIceVPi0hcUHgBHiCgNr1YvTCw/Pma
/fPFz3adaXvKpWYK5msG1iAjpOsdNTd7MwIRyQeOjjMLkzH8hUVZ+/HV+udz5zXg30eo1/NUiqNZ
uBCHVMjU3A79mhQ87IBoAuJHBUa/Xm4b4x7bTJZdC1WMww25+VS7eb1LhUPnQAw+yVdYyBQAnc3W
dKar1t8YMyY02847foLWp/JPDshGvFH7bW++jtJDm3RslIn4Hj2hJk21byG538le7kSC068KLCZ2
IN+U5s2lAfUPx1IeE0tjOM2AS/9mvvW1tDSjflaxoZ4Ojp3TE9SzGK9krFbhmuc0cOkGPnXM2xy9
dminZM9C46FAcDIkRhSAcHz6vd7o81vx9Xz09TudLXx+7RfwnQAaxJyDJ5nXlLgFa8QsrR0L69r0
AzvkMfAi9RnjNanAUnTPGmYt6ivdzuHtCKOdFHdW2EPxeOjlD21/On0mweuo/AmL2wIiUDw3NjiL
qOkxFdbCRzdcj+1CqjyByCFcNZnX0OMhC/GqDDZqzG3M18NVt6fAPg8ItIGCGz2mmn1ENJC/eucf
CCElgsfHgc7ANb75/Zr84N/UDFWk9jIdkrAqnz2dAomtgiyoXJP15MChAfJmD7zP+U5FHSwssAye
8NTjmi0XhojOfCcXqH1QEp+Qx5KQGb43xDn2i8ScgzGF/kEfarsJDSdqr080fbXJKWei9HVPUwS1
soaytveCBPg81iC8oeAviusm3CsGWbmHrMTLaI/1CgYz4Z01Zn5zUdN7Gzf+aU+/Omf5G3ad/9nn
m2aeeCyq7rkvNi0+bkYUNOKaTzXGpuGQdY4t2kBEkKmjreET7tbT83CI0FJWG9aXsvVKbDGMQq0P
UwdsZT40lNHj75f4h1bI10s8F4h/CoAcjU3bJxoQBw7dJCTejultp6+Z9IQrCgJB5Jg5k4PFNsbM
IZsvexPz9KVG1fcUPQo3uGGgx7OrjNPh169hiv3gExIlz4xDS3UlryNdG3vzyMAEneSmz2wj3cbp
0qT1OD+ui6vnHg0wqcYBnRJsLAWi54WSLBEFdwnmgr0UPpjN1aWK+cPU+ss3lc46KG2h+60CDJFK
7S/nN68nGhPR8bxQxMv6/+PYxOcp4G8YP2lcmrN9SOpbSlxlTN9iBQiSK/mbWNd52g+CeCC1wWMU
AbHFdMVh0xVLofRGLFpPA0kiD7myE+ubigG+hS914vW/0CzR5hfwvGhxRhBJx5pVb+dnOkOJ5diK
yL+x8JNVTzJYgMrJNEYX4LxR3SyaW7SdKaojZY9BvXHN0aPs4w0gNrVDFdryAqTBymKw2t2O5Kk3
RH1w1HnW2I9r23mv8Ekuqm08+xJ/MPEjOykhlhb3W3ZM3sr2XUaLXfQztdC8SoRt+cZabbV3F96T
H34ppg9JV0TWC10679fFsRyalVIrnNmE6/G1XQ5bEHTLErxJ8ke4qKH6YebCKfl/n3feqNNao+sM
kU1Uq3otnf8KsyLmz25vGF5AiCrhWjSpcZ24rM8pIHs93bf9J0YOw4do5pXFhaPZXyn/2b3+8o3O
Tq1qogknPeoxpZHxxy+nx47i8jPPP9HnBZTI5on0gC561bg49UpWbsJuSbfJhwpzl74IrnTF0KrG
Yz+McKlml8n7YDGd4Qjkt8zQpxdBWin5Uiq3Q/WOf3TAW09vzP79Vn6Hm8Mx+ffSnu21ekXpu0GK
T7fZrn8QGlePP8LBG5q7UmIMQIRiG1yP+ZJopjx8aluyosiZGIsrKXzVmwRYZNC91dXBz2+b03Pr
P9FCTtxu1XpqCwJnhTse4Mc6qe5K8Ypgy2yEwvOZCDcwBSmwjGF4UokYqDZVriDieayyTSk9Sop3
Sh9U/A4vl/TzP+3yUOKJCsgTU1c4RX2trmMY5GEeUrNGDnAV+CBHkhb/DbKtqz58KPsbWTjWaMyr
21Znoe0LW2WkmB97/TDVw2LUHAtYSvTcT6AOtWuZ0a1wUztx9SeW9+Hs2LrBQms2t6TqprwYmMHM
h4HYNKafOrww+jwtZWo6JiY8gNzT6OS9NeMyLxxgJMhkr1phe7mb8L084amdiyZWRCSvZ3uqTjPH
qGz0mVAUEM8GTy50wtBDgfknc8UtkQ8vVI4Lj9d8Mc/fE6TM0D0NGneQVr5ebKVLQqvpZOk4oL/G
QWKsJrx8bX6opmSu4Pq4yN4NAAQvdCdWqvxJKmeZ3dfRVVK+jCTPkJSdcLFqY0dWnklAnCi8SyQB
ErAZbWen3Bw7fvroJK8PFoQgV821JW1FBnP3xBLU/af1XJ6eimCl87O9Yt98RNdF9QJWRwtWcXtN
27kHetq2mEYu/Pgf2mnYQjR+PVdbx8Z8dvari2bKItxC86l51S6JWmbafQdHcu5JzuA+tJ7R4+9X
/AdrHk1FsGrqrLjlzH72oYWlTqlldP8tyeZr5PqHKH2r4uux2xfjjpM4uhPkGRM+8BTeBBv5GRnK
FP0t5BHsvLbe6tkK9G29RVDChT19nDRHA3qDO1y/yS/ya75v9r9+47MHM2lCPTLLAXpZs1GZLKTP
xZrGhoNpY3wjdV1s9z2tcOaqf9R11LmA+Zf3WCVwwxOWna/Fwp1jCP1t1lw6iX5vwH39ame1QjL6
uJH6nq+mrxirNjsalBg13SIEvae8zLyGWfkpcAWdrCouFOfvdCJYLTJHM3UOZDJp9nx9e0pFQl2V
cy8rh8Be++TosRNsChCV8TLWrqPclv1PK3juVfKHP0yRWb4njQ5qI4tjnOT0YOQmW3YaUkjmOwhJ
in22LyAsU5eyRsojZpp0DW5u1aAENohbOSSXbFI/GJaI3WbTNtvN0U6cP5EibqUoy0X5OPe4te7K
7G/E5prIeYVTCrs1JB2vwolRX+n1K2kdly+p9Tw8S9YRNUw8bi5Vwh9azkR5KIqEd0vSlG/7a/GU
ZrqckQAp3mBITD8jmG2RG41ukKymaq2MXpusEd5Zj2Q0Y8jtDG8Sl6b82SQbdT4jLhYVYWBwB5jI
vFFgVr+/wz9dMUk10XPgj1Fgq51tc81Oq2XfUqPbqVzL7Pr+WH/Ko4AeIXEqzn7pwl+Fr8onPJjp
NV+n3E44nID+V8FtJF3Y6vytUl9LuA7gAjCxJNJ3/MZD7iON9JVTNhcUxfOJVUD1PGszcY7E5Kzq
SBKZlNZgd7CxI036/Vr8lTJ8//iZEimC6EKe+PUdMEe1E+O6im47YgZ1eOIe3enTyYuV3ewaa4iu
JP/Isaw9ATGlweqx7GS64SQEONJdvQcRiiAk+mBMUKP4Z7tGqNHJm4OC8i1hPCfDCUiixDht160d
c5og8/lkD7QI0akFx5k8w8h7T2yq8B4yg7iE4P6hc6lLf1dIaPrmd/NckyV1SGhRdCushtHj0Fwv
tMfgxXSE12k1y1xy+MbZJ7oy4BekDdqUcJeVDH5ivCB2UL+gnfvbSTi/5BxgoJvQb+CkdbZoq5Mv
TnmcRiSGL6qTx5E8AS5bED+FqbsCmwRBaGG90R/we7Jbnay5ApCtjE48HDvGFJUDgxX1QvlH9Ibl
gIrk3pI9GWmkDrDSaxnaNP+HsfNqbhvLuvYvQhVyuEVkkihR0bpBybaMTCQi/vrvgeaiLYqf+VZN
zbi6e1oQwjn77L3Ws668JheandzEv6757OhuTbJUZ3qSPCgPJedPUuSZJkhBId9Pf5LnJVIZkDi+
Yt1Dr0r8e0+i1d64nfY8dDjJnL60fAMHBXv6ktZprXvIc7xEpJybbvW+2FMsV7uyv3xnCbKuL7FC
i6QS1sk5iaNuiL3FIEeEiF+/52y3Gm1OZWvpN2b4nLYv9fio0wSYkjtR0pCVSaeDfHJGRyXX/Ohq
RVAP2MgtUhTRbg3e0lHuIbiz5ENAkns62vSzMJyYBjLcWzXf95mH6D76YcyElaKPlWgM96lHe+YE
vm41JNfQfp9mvvOX6e9f8Wx3TwQBMzsBBg/pOtP9+OQxQpoWo48G3PCuXmn7ajdiS5ISr8St2C3O
gHtw3Jr4Mp68aXThcwhojaBtA4KpMQGmdiavo9JLjq6+OC1vWt1mLBPNT5W1wmpmFP6wsCdpQlTb
aPl7AKbsWd3l4U+y7T4QOuHukLczB0l1VdWb/qe6hhrFMsqZRfMa8U3LV8PpcU7oqHmTcRiLTaP7
LAxjviHH/tgwtrLsgtFt96TkGKdt8bVez8/jTZ3tDRB7ab6dGQbJgz9Jv9ThTjPuVCjyRlAf/W7e
NtM7/ZohustPzycTjzv5lyuzXZnQanBnXzcWyt/K8KWCQPSgMuGlLDz7ovWyirpGGEXW8CzfKAJe
XFvatfgBWelczWdOLh3X6DpnNfiFwktJiWxYDfCFiPKwFdBmTvywJB+OXqTYYxCGfBlPZQGxtSIq
UfGFdfjU1g6dD73zoXRcqYQ+a4Rvb9Ffv8DZ521qo96esF8+6G/lc3GLws784CU5JsE02xiF0mhr
xZ74FN2ftvLjMV3zfKCakKMd4olBxFo5fEAcudVXawMl9AV2uUDIrLAqitf8oxbBnznjtaHx99MP
t12Wl7G2vpBhz2rxWuxyI+87ts6J/n1Ok4xzANZmEEbU5S4cOmW+IeeWrBQ2VQ/pwRqA7783UElc
7s23e/fXVZx9gUojpPkoSMnDSL0qEcx7qMx3hbq1dCWQv6PXCAFTHWDMODHKg/7MUhk+5/vTdsxd
vrkKHXL9kvT31Gsg6skChtE8VkENCgUlW74AMI03AHqMdmk4j95YsGIFS22ZBvnJTnY8BtxJ/AXl
UGPbfeVRiL/5B1FRS2/T6BMI3xxXOQ1K83lO9oKyjsYAQ4Fu1O5kPXNgiX8yMOlAQezSd0BPLAmQ
RERXoW9CkyAjOhxHZnBCSgHQ2vAK8RHkcGttT8ddp9G2fjENwordz04ZA3tq0B0n0lywrWavYy0R
AosrFoJZuVI+fYpSv919urmL2VkDg3FWyx2r9FSnQpc88G1UKGSEXahu1dwT9BWVS0mYl/YKzK7v
t8xfmNENJkge0g5IsF6s4JEKbsEh235KPX1XIQepbqBZajk5ZL+QqQnyW2Luo+N+7HwNO+UyA86O
Nptu+CIypEMXRFmh8q9ac1oaDL5z/98vmHLpLQc0pLJR0RKkvfC1QpP6vtDVdKB+GQERkg3bblQ8
gMSrIx6w7OR5fjVey0O/b9/yPYrho+UPGb/tNskCutmK6cfod9K9fmc+ir/TbCO8s4bgpNe8iTgW
8NdwQo2XMccrDCbr2mDl0nEAKp5K+BxIGwTKZ0+oD+W8OzWn5MF4aFtglbxcFD3UtYAPb7NN9jSx
+9pmzRbKVNmRc98w3A6Tw6u5O3nxquKxbSlqCGXbwkm6dnuXHvrZC/Tl8s4G200hH8uhJPunEHZm
EeTTHbtXucpoFQYWLRxyAfIP4WF8JIecke3YslAb2j1AmwzGyqyJIODBVwobCZcXzs5HifSb7bUx
orRsIf+6zLO3QMNx31kSQTLLKEAiK2C7UDnAGXtF4nW/xaub2qXntgBNWV4RUunfTsfJRLyO1Nfd
YSGQB0Rfk5ii7TB5WLlPenLCfLINsHOgYSZ+00QYZ7ghjKly23JAwLh9eso4zQ1r5na0VjHYhO2V
svSCdA03/3/X+DnU+2uilCWLjgO59qH5ZZGt6h93UusJ+BY751Q48uxgLSsa5/hbfTI7F/16wvCC
sgzd1Wx36KzTVXSj/zCcqAByU7pVYM7+sD+WTlnBYB9eoJlLhFAA0DzayY9lFv2iXjkPXHq0wCPB
xsLnUpVvCuFiNJRZyaqOdn/8eFo3+2iDe5eYOW1TbSI4MlfOv5dWlC8/8OyVn+YwN8ow6g6andxC
pztUr6Fms1zqb3mA3Et+Fvaze6xs0kVWC20lPcwxu4LDxI6sA8kW992vhSkMEvz3HPSLGeNmYphy
YK63vRYhblz4Qr9c7tmrL3F7oi4BQ0enOHrXyal9YAnHwWj9Ujfja7kt9se3Rb1HOA4j7DW2mkd6
jqejg5q25ehZAhCHvME0AE9MbY8YanDZLd8P81hHdGUIj+Ot7CeANUubXkkJveOp/TFYNt6kEpkW
GNQTMQ5Oa9nWocZA49Xu6Jn+6UleteSlPmqLibbKUNVfE5BfAPTxjpvYEaSFKvxt7hUPc5dFNe94
9WrthQTGkZ1q3hDd97HXHSCL+KhquxUUca92+lXGNudYAarMjSrbNSnyhFzaxS/5pfvJ25xSZMJm
JE7k39vUhW7s18s8KyFPapGVTcVlntzOdIoD4lUXdUZw8qr3/LDgaq/q2i/opr7+zLOtpeVorx3b
gjcj5UCReTq6Drl7EvqHMFmDBydGz+6Hh3zYapkvj/tM2xbdbMvTTV0FKXGggi11ngJTB4EOsBP+
LeRDzJ4Rslz5BeQS02+FVbUqtTtddUF998VpK1iPFfN7YMSraHcs3f4nOwJqwIJOmyN2gYZ8b2KP
WKhspFlHzLSjjcw0EVlSa+s/kns4rs5yHqKYIAZteLRodx0Z7pfO0HhCw89ylGw9tWtx3OqS29bQ
n7e9eF+awTBs5XBTTV4ubeTRxwoXjykbll+SRUALGnMR037LViYPn/8QuZXlWrXfhht8kpgkGW5r
uL9+SqIt3xHB4ZQ++j0GnkMCrYSk0aA2/Xl6rRldZL45/5CKndKt5g7yDhZMDs5QnxD4Xqnjrr4+
Z2tSZEbxkOa8Phg3Q5sQvoyUJrrU0Y38mMAKkt0aTv9Vcq+29LfO9tUvX9fZ4jLnRaXWIosv6Qqj
6sWPE/xuWnHtkixM1kMtriD3isVGM+3srX6L3uLep+NVKNsw86zQzT4+C29TfjFaFgr7RLfjl8g6
AY6PP+L6huawiO5L0mYx4od2m3g1zXcIulj/Fr81JkgMY04TUYU+JuaVCudSA+zLr3h2QFGjY5FY
+rKAKNgMKtWxQMxODn1YsfXjJZDKFYk75EXE+IgFWgIbZ5PdQ4Eo5BsN8vP8kUVugjxT9qP5SpPm
0+L/rydw1oVv00xQrN40GZwpfm+tWtHTI6cbHSF09NTrJMhKSy6Y/OtEhRX5SWc3H+IngPd+qgMm
8P9eyeTlkf//LwiRCH//r6Iin8cpZpbHqoLZTHhVlqhmB7d4kfDQ3NO+fQqXJvFwR9gPDc38mUSJ
9XH0psSTV8t4vt1cF49f8DGw1lky5wBMRJwEzhq1Up8k6ryUY5bEFuUYD/DXp5gHSq1DG0fRPKVw
Riqyzk48NLcqlP13gOg6Pp+WvoctAU6GP7fFYvSA+lgzvRy60dPVSnVZdL/dvr8udGmW/HX71FTW
T3GWd59Ih3qDzFj0ls0ARtRr70meNuC5Lrf/fmiX+thfbs9SP//1UwlcLzLZ4PY0sLZ5r0m9MxZv
HgBbxQrA71Rw0UGAcmaDao3hBItPFrDE8zkz7Ty9VD/goLrKASKRInmI00r6dkDwcj/jvoLhjAJO
J8OjCAj1uK6hM9fYJEZsuA7J8gq5RitArtUHrbc09eRrHNdLQwt+wQXbzEz9ey9zKhojlugzHcKb
/3lpTg8RzYM9p+6PvHWQyzNPgYL4Eq6sAG5r4kck5Yr2QOD9tabH5bPBXxdztqRMmZEdQUF3h4lc
FhOjcexkZEz9Zq7Oh3FvBimweLpaqR9tsmnza9Td5Cn8YTxhAcN+fQwcudn0MdbZ4N/vwaX57Jfb
dLaaDNY8gBNnPR8ceZPfabtj7zSVXfauOXi8AHwZww+zXh1fDKI6aLRoRBJ4ZeEA03soHoc1WzI0
F3xTZNKlNFVsMAtzGmhUwyAjX+RryRGfHYrz7wWVD/FrIhM8WtVf31yxbON+Lo4UTtYmHD0mMEa6
aycvBaE0ufT/Ypi3i4IJCaILoWaCp7abBdc62eDbiGSDT0ZxAnQb+7gBxVnyreQ+EwLj0PELLFZx
Td+mBjwYVzHdZvTyDMvBu/nKoad9TJmtQt3992O4sIYa8KhErGCijJbuvCNaVnMeRQMdUTVoYqar
XQcBagO+KCm9Qv4xW0FvroSUKpExR+zXdJZOtgKocDMhKCu3jXLTaz9EuFFtUD1dK1bV70cKLk9V
uNtQ1NBZnRWO4piN1iBEMeyvCVNBfL84rzfRAC4W9iUaY/NPR+JbfafwRyZFsy8U/vEuAuOfbAhM
SWTfaG/VRyowhkagKAZfCJJfAiSZBPI1h4/pZtkRSGAw7zDdXi9+L7zoX3+Fs4JpCLs66kYjelD2
ejB5/ZoQDbj4BJVDfOCXirbpr5PoSpa/sI9hN3M+e5iedQfb9ouFnEz0s1/F73Tb5J5BmDr5EZQn
lU7cxLVC/YLA7Ou1nhVZU1jMbTyE0UPvm8EsczlP86P4pOe2/n4UKTRckt19JLC4FemxqG1w1O5j
eXX9Ui7fNkIMdBFe+HfxZzV1slrNYvzQvI6Rd+rsaTO/sp9W7SpVnxl40Oc+Ck/JttnPP0vxVR+o
k5U3417jUKPu1GxHml/c2tGPGZUPasDRrSroA7m9jNeF3VU89gWUEDfvvys+F4FqemUMR9mKmPAA
jRjx8/ywwJ8C3WVAqNghEqNFpnOqfYZrSh40wbWJ/oUj6HIJTIc5gMKjNs6W+2pWzFJQ0mXINBF6
/4rpo8BWrX9QSeqcPmmn7Fqg/2/9/vgjwxFkDzdHcHp5kD9E5DzfLrlCGufOwryJcDtw+qldrvb/
8Hy/1/NfL/Vs/VdzI+Rm5vEDoxjdrvqgvCXg9/UIurLeWdV6FH3VclD8FgB4Mkwrww9iGglI+7RZ
Mh/2o+KRD8Eof7bEbfOkBZNP4totvWD9NQzMANR0MgoE+fypSpU2VoJkxQ+YLiebrNQU9LXE+u7G
rPip2x93xZZOxi67ZW0i1gk7SLWeaFhUG3Jw4tRPGEimHgojIv7+xCFUFFAJkO6syUZB3Zhu97t7
kF+G0E1+lcxcCRMgwh4E9qYJhtXVsk/83qE0CJ0E40Wn15S/ranKpCjTVJo4t8RA5vCDEE1mLDRs
MXsImNwg5CVHLxne8yho6sdSuNOP21lyadzl863WrJmFkx/FRPF48spuFwoeY7SaocjJqbHL3CdP
YNiDeV5xrsoLN9bt5I6Ddlzd9X8Kkjkx9XZBSLkLvXi+ZUwuAk3h9Iwyzusw8hnukDsRhFz80ULj
A82MPOT5lbWVOdqARhRJn1hk1S7HdPmBMzZ/seMISsJQz6puq8lzVKOOb7eJ8DFm9/GLck9GopNv
gHOYNak+1S7W7xTDG44r9ANs3MW4S/RNWu7mhGPMx5xuxzSYGMYQg3RNy3HBasITIGQNlD40xG/C
G5oSel/XGurKDQj8gAgiNOPZNmEePDjK7WIuga91mxDYwkLLqMmzGH+QCmQDwRmhlzOwuVIHfD8M
fLmk89d8ipOiyi1doA6gAyf/Md+i92anQvh9Vra8EKqNhTF9+TxOlQhzN7o/1J4aui3HBUzW13b+
y/fIonXNREJaEga/VltZ3AlDGXFBLcJ/zIacmmytpEUSqJhRJC/6WOCDipe/tdtpJTziNZleJMEO
jeUmQTB8/Pcd+hzffC3/uEN/XdBZ36zo52bRkwqHHsoOwuUoID20rx/zah/en9bWdoA8AE70SWQo
v/Rsdr3qZxr9I3886L/o8znDCmXhz+ZmWkdIgG/z1eTeYe1ApIkU5GkOqhViIlvxxtqeb5ogw45H
2C4D0p8rsjyH/QhacENX/O7fv9qlbcNAfwlrbbHIfZtcDTUBMqFUxw9ikBlgdG2oZZ3NYJBBAGfk
55vuT/HeLa4GX9D3HX5Ldc/xCyLAA8nhebaq23VyWhMwComulRYkXUMH00NlgTHsSlf8QgfK+HK1
Z5ucOje50IqzcMjhFAQLeCtPcEt75i56HD3Z7jKHKVR/TcMrLYXa+Qvw910627HaeZ7MqgP0tEx2
mmhrrBZBUr61bspddqc9Gx88nOAarOHSj0UaDghPw+36HddSdMo4Ca02HzoSzzTQV8ucWkBn+Wj4
+A3klZS8QBb9nzInvnJMu2DmANmKCx77JFAsonK+foZ9a5zEfAhPB1V8TPPSLhtfzN3X02vvhgEA
1cWCNa/kO/60iLKYZIO7aknXAmaub8i7G4muxYxsbKbstkQvNbEpWONzWq57OyeRKF11tPAqh9Mm
kzxEuLl3zO9EwEWmp2XukDmTsYk3nbHRrUeBWF/rx9w/Xo3yuHC6+/qLnnVDpCEdJD0x5oOx0Nv8
AbxP7SQRVnxgwg05jbXEkAFW2U40tpa1qjgy26zYeMdihC2nB9x5ZvuUoWcIw1UNa5gTKSNRIpqY
WoTaerR24kQpCpA/gQ11AP++6rrtFO3ANZDiqAU55P4r67p24aWleFn2GCYT1NFnByhNj4cIk9W8
2IEl/OnQb+d9MT3F+okjyFrpabzg4EN6kY+moxsvbcl0IlliKTIsb3X9xgwuPq6GniTNXUy4RMQ/
qoprvND21Biwk99M25rpqCmwGqGqdwpmj/10fJXUh0J5UsGhML1fNWDiTvtCXo0JQEI/Km+neJ+I
s2PMr9VI437BKvw8kQ3z89+r28UP6O9bcHYAS4X4NFWmNTPwGDxBdmUm6/a4ToCYpmiTJn+QCfsC
LnQd+HyhpbsQj/+7/WcHqi5Pp1SP+NmNm4hrtbqF9ys3PkGNq6NP08vOwg1SQTQgAiqu1MYYwUiW
EZjsVQ4VoQBqJfg/LGUXakCOB0sdaBIlQSn49bMeaAwJ3ZFjfxJ6nSf8MmdPsnuyByOf4Mu4t9E5
3vW+6Gh+vtd24370hdeS6dpN64kKTBs3J3my/WEavdMSoEkgJofE8ig7nbKdtaeWwNG02ZcRolT1
fqIc1ipqN2Yyx7UJugLDdFBnu0ZcydltEuD3oVtHxBnp6wBuY89EmapvFdWP8HIW6Vuq+SoesbCD
ju4S49pTSxc3PVPO1tzK8X3TPk7inomQVbvgi1C0QY/CZZCvFfbRaVMucvn+z8T6gdLLqyI/eiye
BCSQ9BJpcwA9bm8t0Rv5ezH8HlfN3ujHNbdGsRGjIBPvJIzje7O4wbN/wM5/rJlXFgCprAf28ux3
HyD4cHSC6iy7M2jtAn9TmMYrqwk9aO/J8IrDQ3oTz68JjlFD3yUmkZXlTiaGvNtHypMC60MoWAbb
tyx8PEH4508xvrca9fVY+zWpYqMDdf9U27CgBczZdN+pvu4W2oFyF0IRR/5/re0FhOT7vrcgu+nW
GQvp71yFnSpHaL15LH5+P6e7jA2wfiLMwmsxGTIrk/tVBLlbJ2GO9yb96Fica2BR8k898/Ju204/
xIpT8PFeCoN+bcoB1OwYvjTxE/Cmg/joyOSbknZg3MrdLzKm7KOM7VwqK2cJJaPxh5PTNYsRteLa
ABIVPUvJocJdLt4q4SbrdgxHkLai4Ft8j4Q4li7dKjw1PCQGgEikQJ3LtoV2wBbSfehqogO8wsSj
OXpk5mrz2zSgK6VjIBUvfXNXHN9yZskCikYjeeWo+i7OJFGLnmIyX0GMnlV2Nz0fdZTp70mFCSIW
Nt1wp5r3s/JSgompi5vMup8Is7hKkb/Q1GVRsejVwacB5PZZqf7VQlfb0RTk7rRITFosnaxo+NFk
cYWkwsTvUBEu4CzdbUfbN+uj22FyPuTjTu09AUO/oxqrtnkU9SV/1lakzian8vrB+VIBb5F/AO8d
nSUn57Odx2zapqimcrlKAvXk4V2Ug3EXk4HMNuHVB3QBQ5D6eNTf+tlLTh40CgB++absXrGCAja4
Zpu9IOHntsFVgywskshsnZ8pxG4ko50bR+oJwb0NmeREtb/gEk/hHikHHpibwzGpmGZxnL3mF70g
KOfnL20EMi10KD9nt0Sv5ZN2NMP/7USqM920t/FdJd7xJbS386PUbenISO1yHGh/ZTG4YYgL9vEl
Kol69UyWzWVikCJ/gN7UUThwbGyC6yyuS31A3q8lFYIu0hJM93V7ADJVdHr2eaE0PeLQHmaH2q0P
/WxYWTPTRycZnFpy63V/3z+pyEZT9zjaLXQp2WvFq/7MCwrx5Y23sEOirENKdPboAO7m5lGvRMom
Z25XkIYXmS3qIQ4rrwQhGWTH94Fef4TRfagBjZ5voSCJurvsbmxivgKJuPSmoycLnnoMLAtaBfZx
VoTUpTT500F58LJuM8qbI9ZOPX3CGsM82bTj6F5HEB0X5D+9mdb6ui75YpmAU00UJch/8CfOquy8
6QTE4dESv967i3WUkJ8SlYLdOjkk5+EHEA3iYMhkZuNtbBz4Cy+59FO5c9sZCSfjEXcOn+nhOP+u
npSl7j079bDkK1heZIpIUkK+vgrxJPVxlaJna8rHCIBKytZoy5vTI9E68WpKt220Vod1Ot5xHyva
RjCN3LLwVdy+ZEyKGwUphb46NX6VbTRSu9zFQZCizqFdBETk35d7QWnCe/LX5Z4dDi01HmM5RCVo
0fG31gNjaGm1ZITYPgRDyTFlBmC2Aq6qU7zmnnLHmRwVsAWjQ04p26ljzt/8X1btCx2WL1d2VnKN
STLW+kmcWQ8V/GjrFiU54azSNqreC+GPGn5M9RukK3sBBygEnLi6/iYiE41Wymnfa7eJhY37YBUH
Adf+ldt2Yc5ioWzDFistCjfz7AVMSHHLeoPb1nraKx/GBFhmtonhxYNzXFTvrmb4uFl6z8BVQWL3
piWY8P4a4u5CD50GBJ4vjrt8Dt+OK7WJTjBuOdsvFLSY6qy9VfjflE0ducwCVR/fxBW0mNW1F/3y
j5bZHOCPgUU9L4nzqj6mddixVe5gmmStbcj2dBOO94QLBfo+PqQc3g7H3CPkovnIb6797hdeXX73
/y7gc3L+17YuqWOTmSjUsclSaxPlgMky9amcDMMuHMMZN9OetbeBGYLedtmpzBftY3zKhGUG2pXu
/JAGdD6Kay7/T3/l1zWAKzMNDDoQ+r4vvmJipmPPfrAoP2KXQn9WXMYJCZ3Zg7aXXmkT4kaBBce8
I29dREED/jEENG8SF/bR3qtHr0YtkgXlfZbwOrO82tUWoqnRu621UbFdN1u9X1cv4M1QKYb8DLFa
16l/fCLia23tk/fkD05NRvm5Q1eKgBiNjg/6Drz3z2R3rylsei8/YFh5Rd2Ftv7QeNGj6o9vEdI7
4MipQ+Abp95hv8Q8rxnJf5xUO4ZeV8In3+T3C4j9ymf1/Zv/euPOeoa9NsRz1VD4D072rmbsVaCc
joGYrtEEMr2E0yESc3bk+R63xNgPYOfquzm5kbUF/6b8WZRn1yvICyKMr9d1VogY2WkOj7VgHcTe
RTXMFJKgRURc2U38s7ghzUAZn9njW1IpNabVtkm+4k3+nD02MJVfhZt2R7L0TdG50YeeuJHk4qBu
FlBc1y+6gfQYfGbL+0ztyBI+3iO97PEYGM8RHMlmG4erSn75972+4Hzjd7IUdNCWKsl0zL5uVFm2
fDxpaB00ycZK5cZOuUlRjnrpb/qzO9UZgv8lyNFFbghIIFngFCwHAdrJrZ02vvwqx0uaDXNi0Y3R
S9yptGUpwiJHLtbRcTVeswxckFR9uebzrvtQx5lMvnhIewBCG+Mu2qdv9VPhqHfgUOiU9fkyuJTB
y3qL4heqaceo4+e1xe9CB/jrhZyt/9VYp8d50K3DgEdf/CHdmTcMgF31Kdloh/KpZzX6DZngoT1o
2/BOfzw1AMBcpVhXBC2uZbsPcrBYquC06DIYW/2cr3nQL1DPl0ukCalb2ETpXnx9vuMQmqnURuGh
lu6VZt03N534ZpLRRAzJGzgK5oQ/VXRv2G1ISDk53bTREj+LnJqP27QnaQtYpEsI/QR2Z92wQG3M
VefWrzqKgJPba7yffn2k3biOa6d5l3tbw2VXBfPoZozlHdHOg5EP4YR63td+oMs6juvZ9BLTHtGs
5/ehCfY3qI0Ni3DZOopy2xnXRzUX+t9fb8RZidMJolYPUxoeRMNJ3tF/u+UTqHH5N78CsuilEUwq
W3aNT3B50fjrAZx9YGNfHCmHk/CAwmVEQItG+/2Ex8Fa5whBe0jyzjAQSkoE5aYBqU94PGINJEYN
BkQbB/Lm+Eg96zKp7xQmqU4CdBAH1IMW8P+/hSSlvqo+yZw/R8rg/qZVVnLsE5vUcqLNtsUA+tlt
X9AC/3vluKDr/3JDzTMdYTY1SdRrAjv/mp5B/NtYxQ+6a+6NwmWpCKyrIJ8LZD9TRnODIYKChqL6
bP2lfm1muSvCg3mDnTilkz//nFFREoDsAuu0x1tNd4T1ter4QjH/9eeetUKnfqh6OWY/qmkxikFU
uOqbfhs/6d7AqQc/ODj4Be5AYOiWbz597jfS6rQN2aaMpwE6wkYLVJ8OvXP8iMGrXcuo+95q+np9
Z9+43GlHuSkoNDLw36Azw92SkJKw8MDrYJYWIaGMPKy9UrDYBK+rN9Xvxx2ugNBiXdQgD3xDOhmT
KprNZFqHZvQx1znF82Lyx2lwA2CreghPKA97gxm5I3ePRbQhO3o0/dZ6JgDbcCb4A8MD0dLzO4VJ
KDjiS+qANha2zQdyAF+F30YUOSumshap4K4tkhfIbfQXcNdRwzI1lc9bQ1JbNmHfso7PD0uAm+pF
95kXbYE5rPpVVSHyVwnSAoEhv1hr68qI1PzeVV70BEsKBw0WTotnj6/r9XqeO8U6WPmPskgW75uB
mhP3tblvlF+cICfpURc3eeafwlV0/C3nTBWCZkfPgLDXUb2x3kViJDs/jvfpH1H0yRzHT6+JT/GJ
3MeVpqwZ77dJwLbThC/DDxYZ2Li67uXhIu1vBbtvDtg1dZnmrWP2900lOS3plCj/DZt/m/6o3E97
auhsPRMBXaIPyo8og5ywcufck7VVajgVGSqMA2jehe4EZYJAxtnWBJJ+UF//TImWwwSg3px+/Hsh
+lxozupsRHgKjCAV3Il13napjXnZ5WrroAKzM287MShoYL4eIw/YYxbeFZhOFw9BSrIgcwTofFO6
Ka1bjUgSHfmhPfs86Z22ilY0WQu7eV0mdDvstT9V1c1n1xTslLx5/A2HipiZ/RHGQ3SQpM2cbmSd
jAHbemoaP2k3Ii/42kDrVdg9Uj9H0LbmSEb9Ft1GN/m4AHsOZ0cnUx7in0Z4lx/SbXKnQCBOX6i/
OehviAzJypUi+S2bwUu0j64JwKVLH6si08njZVM4L54to201ncbTabAOJ/9/4CrUoeDlmCUsbkRM
nv9+Pp9fz/fn89/PO1s+xzYxSGnsrUM83ZEN1hk+W/DptVobvvyM8BwZzBFTvbsAaZ7K1lY3ckAh
BBm229CKlnFKrFVvXLUELvOf3ktRKrww90euxZ5aBNps42+NWFm94ZdEmBcyUwCMZNlDypOceJUD
m4fEjLH1fbyZO1cDD1QHYhX8+ze9uEH9fWfPvuTjJDWGEI/WYbqP3pNDe4u6OnNFokqdxYvSExQC
4tohufLfP/iCepolBBYN/42R6tu8WZ9ySR9OnXUYP2W0dI7DjbbKG8aUS2cUvGnsL0mU+qphwOJY
z8aIMmZh19MCc7AK9Vfj6OTllHb+2FnN0MkSDIIS5exmdKI5tSU0qUNnMKl4nttN271bArSJ4o9U
PUrzHTIqjOSc7OTQixUH8QTD44qAV6YO/QlBxIS835Z+6BkZkMjdSpiIPxiq/Zp9kp8zu1hVzU39
yWw9/rRgEsnb7CP/Wf/CMT4RayCgqnCKcgUjlGkTDj74A2um50od6OvOb/5Y7w0L1tNJpCf6pOVe
mjK+3dSDbb2Z+09jmfiaF54g7CYAZNZiN8M+F1LULuJlwFHm7awhr3JbzCbNGlb1INlKvB+kbWPc
V8dV2KN0aApPVrxjs82T/aDcmlTCj+QTa2zSNUZNSKyEZ9vt3qj8mit1R+Vl6nydrXqyC4KU8LNB
Nwod6/SIv+Y1Lp+uvD3fp90mzVMkQ0Dq4Rqdd4nr0pQnTaW5mO6A5OI0X3yaRzq7K6lycVKhcCb6
ie37FYraaYMRdvG/VnMgdYtb/Nh78+/kp3wVbXNpofr7us77AHhfZaOPrYOwxX9Qbod75BHr02/r
Z6YBO9xFT9zuEgwmucqibYyBNThEG4gr4fe/79CFEcTXO3S2ZJ6OzSyEc7K0X58x3nH8X0WVYz4z
mdtxjN8ANqx8Huw0BJ3xPBIdlikvFWoe9k72zT+wy30TZkyOfY3Y2vlQdx90VzSkaupdMfz69+Ve
UGVwuQo5bHgqdflbX7IQ80pLR8E8lITsmfs+2Sm6Z3VHpyn2fXwHqcBstrXlUiwCukGcMvuilxNg
wot7InDqdz36hfLSlb6ClTS9y5ladusOnAKZiMJqSJ+pD8IhAAAo6S6FJZ3+MArKOFBj1uKj3Xz0
oEavaYmM5TafLSnESjBZAWNMhtf5i5p3IaXaYJgHg96Pxoh0FWmvWr2KhfVUPqfSsyai9Obcj//R
Cn2a2awsbOZCFFia14t+Xi8KFEsLYtkT74rd/KeSYGR5JxFuF+QJTzQCIE8qltKsuslRmVH8TSSX
+X3oGe1dEpHo2xdUSS+pdT+rqxMGcbjNwravNpivzXgR9Ew57rNlYHgUSZb4A61PwaGaeknt1flN
LPuTFpjlChs2JaXRPxpkpZm+BF5CZwZ+jSx7aSH+ctfOPqN6zuei73CgmWDIUHe/olARSLwnUKva
MPGt6Fj8Fp7GeXS6ZrV0i80Vn3X8Acwt7H916YbW4XR1Qn5h1VHAm7DmaAq5TefTm0GvQ0HOZPMQ
Pp1wJbTEDdunrb4WmZEvRipxFYKZudZc1C4sKgovD7wkmsaM7c/O41IkD6dTJZkHaV9LQVdwXpvv
MH5+hlDMyqpEj1NU7/PwR4+AHmwkZV0LhxE+JDak3k7/8GhPxD5MS6K7sTHyTZ3uhKdsHf7q5SC3
HNKUimThaAy4tDYWiG/rkcmZsAo7PwKkDVgAWYVFZ95VS69doord+cqCpX+fTMBv/O+3PCcHyJoa
tdKomAd9utH6B0Ffk/tRZ6v4bjnWRAecsttqkxZ2vhHWprcEVxOROH4ariigqEHfcMDjWykG+1h4
CSYhA8jZYr0NzQDkFceGrqLRBtncoMen3Qgl0Xj0O9nW+Iem16Wa7DMELBAg2cWbzhUxlPNgicXm
FlxzRpnfXie2MLDO4K6IiuetOis3Rr2cLGlGbyEHxr5s/x9n59HcNpdF21+EKuQwJQIzKZJK1gRl
WTYSkQEi/Pq3oK56LZMq8/Ub9DfogXkF4KZz9l7by8V9GRxCcVcMp3rcZ80rMkCFZqWwQ3ualx+k
GJ7SEb7DjEmB7sRfBcU8crk15I4ZPVi+XesPVeSJlwWFXA4KlEU13ynOj0ECZQo9ta1BuqS/+WKs
WViaYhHA1hIMRxW5zxKsLQAGneWS45+CD7wUTfWQYfEPHCaaRd5QtSN1suQA1O2q8NSjAqqx6lUW
LX146K8t6UiFE5Ed0swGRNYDkFukdZsSUEj4hJBFZs+b4ojuifdvezqyKk+lYBE4BqeBTyXFl5aK
boWKeJG7CmjghiD3bPCi0gY/TIL4PJ8n6m5okKxU+7paxlQSvaa3A88aLneaqPrNxfhzHLAWEUTI
k+b779plOMSDmrRRdbQqtzCWedo454wpqP7RzgJ9kaVUP6KPsYB4hqteIMBwpRVz1ZgbA1rnlYye
QzkhwO5+mYFLdf1Hhv+qWhRwibjN++tej+xMwFfu+t1lrlJuCygj8fY3lEJ3CqS89BTifEf/Zrpj
t2h6zNKDnZPthaJb6rfozILsMLZ7YlVH/49Ef73Ij0iPc/lpTH8q0unfG7t8M60/nwgKNFLdkUJ8
Vnu/vBlcu6baDW1FZyTanVs70TyrdgdXz+fUM5NdSoTAx2VYYO6zjXKTlg601gzhhvfvgdxyiaaB
kKEJCFiD63F9hxTTS1aqHZ8IYhnlGfLT+MvM1jmLIR6e/1iwyynclKaVcT5YpucbLi6UKl/VuWeU
89jyKuuRHol01LYZpsTnZpUNR/+j9qy5uKFHT7nDaemNnNGHc2aK9Lkgr0NKxwZIsd/VVniwegRO
M835958mf/fV0bcnW4t1RFWvm7pdLuVmnInVMfHdqY6mgbUe3TDcDWClPS151KhjRPPWMc1lJKx6
AoU8X11WCjLeB3VN6yN6/veQbrWYnOamdA3ioywgmtdashGbX6j7WjkVIAnTlscFQo3e0Sm52Lh8
JfzarkzmnO5FE1D2Xp/jVthy9fvT2vvlsxNzS9b9ht9P45cWrOVBEkl61wo3NQlFGt9LcI3Tomew
cZuXV+pCxbhqusdGWKjxdpwwYUeArHeeyjT9/zoNXo3qanmIhy5X+1wtj4k0H1PWprJbZMo+GFaT
EdYFoDJv7EFbVmDaZPKFvTF2/z2E2+I+HwgnbNhPhsZsvHatZ0LQ6M1ZrmjxQjFDCHduX6zLDkxV
pSyM9nWodo3/jsky2Z0RcvoHXT1pxkoUBTdH8XZ5PNNgTdWPAEduenGJzADBxaDpAIDyovSJkyFv
dzCmZln8LvpIgveVSjA6elD5KahPFrHB9Ic5kGjlE43diCA7uZwHlzsT/rZ9IiNl5I+Fwg2RGvDt
359Ab0o+Gc88bJpp4UM7T+fjUcZCjvJ2cMDP6bblBO//frzfTUXQDkBNVb7+26B2qeqMqvKr6fFq
ePurrWzT4Tcn3c5ynNHAb7ZkCctoYC+oB98iTzVm5GBWnGPpPwh3nsHttWp6Bv8djnHV8TBSIzAk
X9eP3QrhVFd7ammfsd4v9YMcLc3QTlkt8C6CyslmKmENZwf4fYFCl6JLPtlXsVLyoQILIAZJ9joI
DK4wV9di+0LfjHZZmfGK7eJtOF2Og0McAYzao8gVe37PovDNJo9FSDQpy33mpl6XZ/p0DM+hhLDm
DCVtmdWOUNsiquJggZuKAPrJrww3aE7G4VginnDyl7tG+9vCOwdRxBvQgVHRQHm/msKyNfgRhkak
fQHtWgwioS1RYg2YMHz/biuv2+4xmCOeQXdYbSDAyj2QyMK9Z5ySbheTaSQo97BtfKP4b9qg1c0k
EcE6+Cu9J7kZ3+5spEmJsHAxoSvLB2IyYXeWqLbf7p25vvnU+X1qh3Rq6aDcGLdUor6U7pxOcmFi
PPVoKUHbPqC4xDcSPtCubOyci2O/Ik2JMzh7KSFFWWRHj+ArV0RN33M1/0c19Nf6CjVcRlXEYDhu
ABf+e8oLsRJdDL8cDhfBi9J5Lq3g8Zl0/IOKxhbixX5tUi1Gt3YmHmhBtz1bFtFSvBz0y4FgDVRs
LVb/4ofRPZGDWteuEUzXA1FxRIQOLgGA5S+K5VRFUQ5dls0sex72HJw7L6XfkMGyAK4Bt/mDYEso
VA/RY/GHenubPwXcL6o9+n+1+0wuGmYIWQbkIrGrGMSS7yraXPIJujBwoaFbheetSuKOU1G9i+bc
6/nMG4oICgF+Uki9T9mfIXWLT0Yq0R3Yjcm2MD20zDSH1XqvK1Ars90ACockLFbfJx2/IUx77Dz+
RxrPy2aerf+DT4y8mIZyi8VrTWdbbR7AC+nD+4DB53JZ6FLltEQQlYaCbJLVgEfq1/JMZTChEc27
2DY6bJqccajLwg93dODCctUtZCpb4BiH3EvO2+Z8NMKHTt1WauipxUtkPEKG4F/D/Qng/s6R6Lau
/fklmBOElDruzeJfDZKVhE07HKbaYLWQ/O1AeCDSymZRmTsq8HkAkas7kQ4fzf+9B9xuPFe/fVW9
6PQ0EFsE/Yfe3JNWLoIsWSrpIfaq0MMQrIc/49yN0UfKrn9ne789d1399vUMiITOt0p+u3ZRvl6q
peTJ+MHtRl2iOgnpUa6Un+czHVWF7vzszl8+VSJu5h/LgY7rle7kte4aNVeZXPxqoOo5QtNy2zd2
kARSIc3UgghF4ild8pxN2u0C1xbvnG3ubXm3taPpCXwZw9XTj/XEqkajmZ5ALv+o+7eYtBEQMvXK
19aogHCEjIe03yq+cxEnl7GZeHlL6TtE6Q+qeYrTSZpT/Pvegn17JmVkSH+nc5f5mUny9+qksmI2
apJMI1NpBGGZgHE2R/2tLI2LJ6iL3vJMyrQXBFfbkqySrZCugnYtY23wu2df+plUd2S0t521qzFd
nZO1LjZCNWNM/htiyGAhLUCvL0ChjS6XxbuWhttN6+r3rrbPOhckIy0+n0F01O12S4p2Hn8Iu9ab
Gv2JtsQXRLO4nLe1fXdV+O77VOg2aUhfgaFcV9LOetY0Usf3eeHcxXbthNZSjOxKcfFOhIDancql
tVlf5mnrUlGFbKXTVh7v309ursXTc/jvSK6rXUpUq2mmsFPRLqR1LuAswSapzETozotiLe5R12V/
4vfC1Qk7EP25Vs7ClfFxZ8JOk+F6wn4dxpUcLCU0ty8aHghls5+EHQc21Iji5VfjiqGLNwfYPsu7
c+dX77wGayp4frmcRVpqhsWZX+Vkbh5CjTKzHdWz7CFacEV4M3b+Qj9F7dxCE0ldEnHh4u7p5eb0
dPUCrm4HYht1QyjwAophJ9rGK+l6PTJ1e9C9ic2yTw4gRn/Q9sDEwkkOPyTBVhTHW7Ck6UPude+J
NPNJ8+v/Z23M1ciuFjAlL8XGjBkZNOELXqfmw0Cr+IHJbq47FPzPI0MoHyydEla+0O/dUe+9nKsd
pC9aPe2mn8fgZrUk58z0Py1/vhsM9vAzWQVPRubQJhCBjJ9XqRd44vxu3+T7deLL/Lhal/J20AWj
YRTqvDuvevDr6kzFau40720/Q8kJWAuUAqFTLo4I3zjcI7DfSjY/XwN0T1HjnHtja8rPYpWkZjEc
ZEjedFHrZalPZ1qx2FBWtdxA+hMnC4XLTyLiQvSsbkYmcwZspbPJx9Er+86sudFMXQ3o6pFkSm0q
F4MB0VnMlvC8GpmoUnMZ/E4Fj0st5Egk2TvcbEj6HXIO7vz+9O/frBXAA3R8pCimrjf3ICdZLdD5
/RhxFgkAJoze2WVfHv5Dt3NifR1cPsND4HXdXTOmz+5fv341K0K9bbt6mGYFirHaHTXmAYYBPbfH
hS/vamlDlcmfZeXGzJZokP/9x98SeqeHr06RPvxXx+v295KVlW15SQNMAniLpfn5Mq9wvtilneVL
wQ5Fin7dc5397H0nAOMnbMTusWv2Z4y91mPooNVHKjO4+EkhwGJGPYBv1C3vjGJVt43wV6Wcosuz
Hk/pa7/qtRC7RFL9+0/49lj65U+4rgVIRialYiD0Bxxx6h/JEX8r+aKf0SOd7orVEck8Ad7qHZjy
rYmRJ0ewCsFzog4r8fpOxlmIer1g9gfzjPZZtovSQZpUU7omgSHirEPTIRKWtbEIhG2bb0OXKwFT
GkQ8QQ0ZbElU0ui2W4douYK6qgZyt4jWjfpw5wF9t/LpGmo67FlT6vfVZihZvGTroveHAos66Oxk
UYGqI3VL3SKwgPVB90B7+7+x4z/GAl+Wl9316Hy3KU8naBwY1BhI2Pz7WxsGM0vVVuoPUb5Dhtiv
5T80hc71Qa5m5qq0lfcOr2t2FC5/ivFXMgetoNTvUsFD6jZStxUlWx42NXe1Ow/odgXitk9Fl3XZ
MCQMNH8PTDRSFd0h+zZa1s41ir36dHaqd5ZDwUZiIs2D0MVMnSyreYQ4GmnKy50R3D6aqd6AZwfz
Eo72az2tmJaSIvufx0cJOI1Ez2smg2JYSpMm0x9PtYLtjLrp3dXvdv35+5evVl/prMeZIvLL0klH
MbHmqBDoTv27eMEY39pR+yrPClyK67tVjduTikx643RzoOvMrerqyOwHFmliTTidB86XWSoB0x6d
YdviHpCXKrbGzG1TGzPDhOO/s+jfepUgF9EzYQ6rmMZu0hzMIMj0PFfOJ/2gvgXPxST0Bv50kEgM
IOv+g3wsGNfIhreXU0U+Cf4t3QHaJe4ycJNYKQ15VQfr5Ie6uOej0qdj4l9bwtXYrl6J2VfiuUpi
5RiS2h5tim5tBBnMkR30y/KHzMHZRDPvs8TY+L/tTNr66JqRflQLAVGZ8ZYhw9OTd6F56OODGn/E
waajZ5keLvJ7Sa+KyMumatxL2zu+w02RywFJ0HzmF5Ou6aq2lonomeDd0u3IOpG77Z+EEEHZDt0B
BkG014onDctAKb4rmPtyimHkpZub1F+zgP17atxqFj+fBn0tZDSEiV9zlIa+bjhYh8rUW/ARTjMV
q8NF/416v1+ez4/VKfQuxI/AqCMVxks9H2AHwBNcVnYMnmyA94AIcUuhtwQ6Q5WMlCuVEGhXa6Fv
+aGDFrd3lZ9oZUjkhm3hY7OIneoUuIabL2XHtBDuu5LyUhmbOF7TJLWFGMO5+RhBPLxQcMi11b//
6ttzIn81S/Zkt4Zdc7O75EFXR7mUpKfiVZ2LtuiaKsMHasnc0A7wWABD/0g8/6gtxTs7260R6fO3
dZmEABV21XWDYTiX+mWoz+mp+dXQ0lwlyYpIk3SmN09nwx0l+oh2+9w/FnvppaeuJ2Cw5p6zSoVZ
Hc9MnmPlWT6qtAUlUSxy2dqaQwbh60GNszQt964t4GYpuRrx1SFKlC6VrieGekTHKMkbfViOzVwx
MfeshGCjcIynAZrlB4P+NHlRJAWVsE3nrcphJURf9NgXtoExYDJGYogx4vUovoIHK8JFROsa6k3d
eX30Z2w+CoWbwb0/4JZievUHXF1OSqnu5ExmykP64N6+oUALfpVJzoYI3R79h7nBCjZ9p3ZPSs5K
GmafNt99SVuZ6F3asoRVO//+Cm8rO1fDulqJUhkRbZCpKq5aA6GhuUATPEV1XTYYCrD5/shUT+oc
s3IU30W53DqS3diJwKICINSBHPLvAd2q/6YByegjZTC2hPFc7dSJTwVSzy2V2jxi1ZgvsF+DTJeg
eGX6POo4brnJ5TTFXkmroJ9hlIe5OzfAM6wmqBkk/hlIuFeFEj57206IZVszN0UyuT836EHu8Ytu
j4lXI54W+y81gaGJckPuTPXYEzSW0b9emvq6JtJsuvSpwgL4yCBQqQcHQEOq5jzWTnr/6WVjkHcS
Yvbqlw6w2jv41EFdaGBT7m2G01O73nC+PlXl7zHG2sVU00pXae4VmhvqRzFZcinNylXo5dG8RrNv
jOw0g1OtML/Ha5G4kHLVQIJ25OO/X7Fk3JyFpidGCJEGEN2iz3k1F8RICNNLH2rHAhUksYT7SMIp
t83L51phIXJJCVN7J5f+QwbBuht/MvzHEFMtuT6rVH5ttVOV7LuQBtVlKwqLGIZXtzWFBRbdXrQx
u8kzA2g0CjsIGpzTMzwyk0lcX07m9ea8yEiHG/GEwuT2dKJoyOZUgCIHTtf+0P1Fk69MsN5k/M0s
eSaG26bGRhPNYiCHbh2uFHYjisLLsaUWPOtnor9ICUkuXwPhGCa2+gjakQlEl1hyznSsNZu89yB6
6GktnJ+lN9PAu4BaJho9Q3sdBbfj3y9nfjBL11n4Ub3Bu8w98HQEx6v5ItD37MCXy8Y4L4JupRQB
HW7Q40Q7cLCxZuMfHzco0N2toWKzcFXCUxZ6MAPDHy8FYy6O7OII8wHOjMJsaHCX0kU9w7natPrK
xNsCwLCbqYldAdNyLYeLS9O9FNKmI7lqLYW/VPGpRnzWLvLkFfcbxqPa8KSLi8RSBHsWkMxMjweD
M+AC/TE5gw/tV1RGvWFd/u83wukLmtJ2saCIHPKuLhoX34j0yvdltDnTzYxHBDDXnVCUyUfmxgeT
3vS9z/bmHI3uAFy+RVuejFVMcX/PofJMpkSZjPKx31fVok5nVrmcPB2kOjmi+Dzga4GIgETs3uS9
KV8YBrepSf1jcOUkofrvH07r8WxZ1Tk+YfgCeEqCQIcE6REhUPnMKqz+pgEADs1wBy9e5I9WB3h4
SzfAfBVf09RufrKPzO8d7pXbJWUalUnXEjibRmb236MKRC7NY1fEp5IDg0Ng8E9Cuc4zyYsWl1Pm
+UsRYrgIsDfEBHDozDnS5XO+HlfW00jpKXZX4VYvSVqcfKBYmP69yHyzsf09vKtVeQwNc/CLjIfm
TDZhEmbX4SkzKcAFcyqjMo6HTbuRHYJvXpTlcNAejQ8I7XdGce8hXb06Q+8sA6BlfPK3+IEfyRSM
bPXP8GwBs49YpaCJBe0KtqyDxn+rH4Xlva7SrW+ar0fiDUk6qy0y9avPVjm3khxGjczS3ywBIFwi
t6rnZwdcD21XVfS6FmoK8dzE2tB75gIgowXbhNKPs/jYID1B3jYRhzLJ0zmHo6xp6Xs+RO0fNX/p
NNzGrLOideccYEzv5+8di2FrFmgmXUexfO07r9Iu7NLOl44t0EZiYudsF6HyRwG7K5KO7gXNxkxW
E6YkIh8lR/DplIIrx0vR2o3WTDVP0muSLEWRAM2ThDWIAHWHJd8L96E4q16EdEZMiVhg7hUAFkkr
Ewh+rXyYcoifzzYVpnL8Zpg7iUxdLmf9lJa7jLATJSrZTtZPY8QRZfMCC+iJTnki824o3e6lgVEw
JNw08JbM/GJeS64Z7X15oRZzTXeJcvz3N6bcNGSmF/zlSV1NxCr2C8sY+MaGg4k6QfOocVCx6l9Z
IDLCkv4YgWPtR9K2VvpndobwHBsOms0mRb6DdPPjshpta9XvABKbO9399/hu25rT+EjrA9bEBQ+D
0t8LxVlog0pP5fjUSM707eAmLrfdn0BZBSiCncS9rOWlbCz51i4QBYodNodxVS67TQFe+rzFhXpn
RN/Nyq8jmqpFX05scTtMEQqMKF6Wz/4WH4BUHiRzCQDPS7fBPOWLR79MvSJ1mmfpGcHdZxjLnWF8
++K+PJirmanFnTaUPcPQME24ZCGLcKrYrV+7rf8gPzw8ELnSgn20EP86594hger/wU58e7P66/Vc
W8utqCUmJhvik4mr1Fj4wdYHhtI4Qr82hhMgaBflVTaedAW7pEOTrdYIMFkQLErIaDUsQxON6drA
mIqPdlxeYGoTmZKuhN65tButWNPokMt9W+7H4FClJ4NbT3NMHgI73wvORfiIsqXQz0vATOocwfq/
H/Kns+FmHfnvQ75WmIZpakWl38UniRRP7EN8YRF3LVtNODPa+k+iDtrEFYFpIyvFOu7mP6O18QI+
0CncYfCGXxQUCD41jSf1pLyR5HJZtQRWv0JZBOyS26IANoQsF3/ih8A2lJo7+/9t+fvvCWRebWU6
FTY90/hO6ChpXjK6UHc4c6izwiRqayZUs/pRXRjLfz855aZmOv2soagq4lxgQ9dPTrSEQImnveu8
DB8UfmcPFk/rT9QGxl/ywaIvMAs8vM5YFqBRUhHYlzttkTyBlS3Dpy5wSQozRAqqCw1ZGyZcazvC
HQw40JuFS4CcCZP9TjHpu2MJBWgOJvTIiUC8Fksr8qVJ6lqLTo3HcKkoVRrc/XHHzSKOZ6FElY1D
vLHyn6l5SDYJjqiZgCii8NJSJyaJC/IlEkuytiqRapynlBtKMT4s2od717Jb9O3EN/0y2Kvbt5/1
gxHJSnTqCvJ6wU5AlJypgovCltTsuvmVwlxBFdW50gtpM1J9avNjmC8tCRW9HfyWH7ofyTbf5ijl
fqu6XT7Jy+xPAF7yD5ibKrLjZzg4mSeOnn6ZD+E6JKuusNN9QaOCe0Iy44aHSSIBGzoTa+AYz2KB
bW5hoSf43ztRV3/t1UZgXRJpTGszOhGR1+oTWqCCq+xczIVlPVniLpR27YVrFV3icEZDye8WCQ0e
8Mo/zw4+s3arQUji2ix64BgV8xV/K4GcbzE7dL0NkukjfIwtO16TufDjbkH5m/P/Xy/ratcYTLHJ
49aITrV54uMnCd18bojoi44UtdtNH84BzvJaqmxJkUx405VNXf5oR08Wd/7gjRRgue4PC9G/881/
t8PCfYd9xWmcC/U1VyjOE3kcqjA+ZXQ3tCkbGpdNEr5aia0/j6/6Kl8lqERGRxBd6Y3cJMBtNOar
34A5taf0VL8TDXRn9fhmczNkkZheU+f0dsMqw4zM/LQS6ZhQJEQSgr6YAM29WBHIBz7bnmzmJL62
OMCQnZ7HTT3FJazRJVYe52JukeKirIjtWcrVAsPJDpGh04Y/7lbA7gz0U3b+5TBQj61m9lYpwU3z
oGorwZHj48Rm6jiEUDBQpJ+TVFxKHT+ciyHYVG/ql9xdbqerwNVGhT6YBhUid4UQp6vZcQkyreJo
KU0lGmHboIM1l5L5lBbPxEkq0m9AFD5Gctx72sUOkx9Z8lioe+rcYjPHM9mHjwXCICdpoCbErHIL
W5IASCx8a04zg97k/M4bVu8M+Go+XIRkaIZBR0WbH6zylcTDzkUGljxkpzJciQVkjGVGX9uJvcSu
cXEh9pyVwlyjd1EQnJqRAY8IARQJfm/01ym3wG0tWrbB15uLs1r+OSIC/feob0k6LEJfH/PVocuv
DT0/ZwWzGCuPakfsXQuL4U1WALDFLHz37u+3is6/f/LTaPTlCxOtDCRJxE92fPXVQ/iLG8IUt/xH
9Vi+5thr/j9UWle/eXUpGH0tUasui05szb7/AD6N0r3dL0xOuP28FtdJ7PxqndFNpxpTXHgCilZx
Zo53bsD3nvfnPf3LH18oeiCZ0/MmTQw6oZfPwSCsokeC06kz+bt7L/jWczr95dRKgIEi57y1ibS9
otRpFhIQRUwE+yk/i9xD/q281+qMUkmivCYUt2ETdttht8/7SZB/+VAEOyIs0oeWdYbA5V3W/Qr4
+VbBn4m1kusifVpcqIWnxp5PsAgfqz7HidSkz/TyZnZibKHEh5S8hENQLqJy0VGX8e4tWN8/0S9/
4NVx8NyMoZmYOS5GT/GUyBmexsXkwMFl/NuYWsj3fvGb3gWPlNIXJrTJh3bd1q9STVTCuCDoikQF
1cbKGXh4MZoPoNoV+7S4p5ltmTP9edhKLzBpmegtpOTLlqjrRIO/FiE/3wfOPdnuLQtpetkwHzGi
TreYm0pyGvVGaIjRaViZq+pHhtwU+Sfnesse0I637624oNRtPqtP7TZ9qhYtVxPnXEM/ynZKaI/S
qqJW9joMu5i2+EfzR4bMuMTs1i8rLNo1sd6UgJfGA5XOZtK831mPPhnTN8u+BlAEXTu8rc9+yJf5
oafVIMhkGp30LedVejD459XRLVfnPa1AjqfA3uVf8VGWZ9WzudfpzR20Ve706pS/nLJfchB8//ci
eQvhmh4r9VUmElNJFa8+MbHxs6bIjPB0NudKsaVMX/+JZScY7RI7QmXHG3GVgZTRkKQjEHJpIY8v
MZ0hcaY+1q/CoZtETq41ttxstyKVdQ5qIPPvPLxvmkUM0aRABA/WRCw/7alfHl4Y101blYJ41A+F
k75UXtm9FXAWfiTtswr+pVzo82CBqcNrhmOTbBtl32SL4aP9RdNYWVHIKTfJBnZYX0F2M1ZcTu5+
o9/OV75OUZFgxkhU+/4eZNGqbRL2xkROLhGaTSUo5wL1ZJwIYWRP3X0s3915DZWCH65RBcP/dcZa
rwtKVlJUOwbDPpF++NWv0DZh2qWrStyYISWs82KUHQFG0wZdIu4SkM7ktkS2PqwN5dBqR5O8s6Os
2gjTSuupVGw52QAepj9kRyQphcsoPV1MF0tcf9kajown4N6B+9u3y2qDI03DhnmTVo6Uz8rFywAo
WZrWceGXSqG//h2nHM0WyJwmo/Sz6ib9j9DptIcBujPqvoFATlKzV53uCsiz2c79dI24IVEXoXoo
P0JqdOI97tKn8Pd6GhMGalDjwqNIFuTfLxlou2IKVS8eM4gG+kzzLiezdaLLHqVV4ASijc2JwgkR
azR8OdXk3YmEKEWFiG9j5gF4kbtAg3TDrYWPIOAG4fTanNJDwbB9J2NjTgqc0u2uql763u167iDh
zGzmTT5VWFISt2cRvvm1Wh4MME3kRvrOSJqFLS57ZLe5E/aLIN1SP1URP+oLSyZIJZmZ/dFUf9aV
OzGvBeQw9UOnLNv4NTSf63CPuRFuV/MbT5jyJII0Hqx1zkUing0v/WVpqLM8nGV2E/1q/TUy7zvX
iG+fK3h3wh3YgPCmXz3X86A10mjBw5d7Vzv1r0lpqzsyLSbnHu5bwSPJ/LmXZ81jtKYOcQhPxUt/
MA7hjkiB6fT+LgD6tCW+g/NDrayTcXXWOEGTP26XXOEu6TYlJjKhYajukm5Z0c8pFmEDyojj6kMM
2pg9oHStdf8oLVT/qCj7Cr9BcfkQ+mPnL/KGdPTINSVCQSp3HLeov3HogETVeiceFmU9r84PkkYA
yaKS10O85yVo8dqS1qZx4Iw7gEtVFSDgmbqJaZjE1KkzxFH4eXNlERqbc2fr9Z1jGTexb07vhqUh
GaTRTg/n6rpRnKVWLIIiOJnRIhXRTdAE+FOPWyURgeivajO21Tby6vwjSGvSAFsb+/ZswDeZaq9F
d1KaOV0w6PVZ95JZWyV8SsctdI1G5+kpThO9lfUuEDaRD5Xn/EfzvUClGxTFdqGabl3vamEj5KVT
DouEl5qppaOlPzNpDVdIanwbLlsIbFyYX4x5TNAISphsrVSOQC5fH9mK/hGRWSJE6Qw1l0jYG51j
YS8QYqxD4eb/vhhHSXYGgZzCA5HwKIt/+uc1ngm5tFFYtdCVCZEx5bUybGThWFwmE0VDgltsIwuk
p6s7n1GTSMSkClDaRiUfV07gPj6oCCGSX9blXdICh3xvWzZGR0NhNiIZGyZljAVpBDa+VOFqo97Y
n+MfWbTs4wVdvIgSATXQwQmeuOzpiz5djxZb5LCU0w2CYLxOEKvYNI141ciPijlJhPN+N0AcE+fn
9nmMHk0moBqu/XrFL6mSIyCuT+dF6ykvgv0rvcxGcTsSiaitc+OpdITz3MDfd7accqSlXx/DdC4g
nhiK7ehjY6NvlzZzVXgzpIOOm8gRPf2UC7SG7ATJbUEUxyYRPvTLo2mBn+XK5gsfl8KVPzT0t/Fr
AwVBfTURCFFb4++d3H/cnTMnVbgqm6MTdgtfexOj/Sh5RvIepLrb8y9xvgraB1O+U/T9rnSJxpI0
AFFk90CJ+vdqLMhSKqiqEJ4gR1sneVzG7bwdoAfRlpkp+yyE9b3MHjg547wlNBjjN0lXmQd+t4we
ZM2Wjg/j3EfBC5sofRMvM0GfBdQ9n5LCAXkFpVtenHPgAHfm5bd7nkX+BsowKq43e57fi4mhleTc
0U9X2pk8OS2dDGggoXFvhblSKJlzhXkblFNFEZDgXWsmqB56fs6vhuEQToJIQcqmM27/Ex3HmunQ
pEdN9GSyJawpD/Tfh8Vvz+BfhzzVCb4cwnBxaoHVkDqoneKzBw6ydwSO+ywax94rXiVPIhoRZ68B
YEKFt5tiv/8txfYZ8jDcfMOR4CTBOh5mWrJCsMFWwxHl8tZsxfdz6/jZYq0mW+kjfx+zo6bMlHuM
a+m7Cjug2+mPAGtDgt3VLlPXVpK2F5HgxGZOJ0QK3N6c6yT/ZGvJWCgqZlqXLpHG4RtrcIh9wMEA
pCQedVvpZNIVWLKGYYXqKBRBLb3MpXFdK6+R4fnSMsGjOs7rfpH2C1XbSezLcEIBMRqzcVUvJWB7
wa4b1ymqjwjYA8QakoIlt8udArXQnj5JbiuNF0I2VDYjWUqVd2HXIdauoIccLvrf7L2LcjMObq7a
OevNKq8ci89efjxT5UCL8QxBc3hVK2KPUKFsOs3GUks+pEPUROdpb9SM5X33YPSbCvstxNiDcSbE
eVaQOsHpYeqTw10hKofwSr6oOFjkGLzgjxELlr/9+4vSvxE8fH0dnx3PL1+UFSd1IRpc4Yn+SlO3
YiVNkkVXKzD8N109Ca38NxXRob/KTTLLsfiAkKWJM8u3FYogFD6Kl0ImoJBfb8XeqU0H1r8msLA6
IQcqbQ4OwGCGHPJXlAAUzlqCYrAO6usRqSgkErhMdDdkxEBzjfD3HlM+pg2TGqDrE/iEW6TchcaM
FxNoCwUPDaWFo6XNdC92hWV+50L2jWAYyBxyTewbZI3fUAMjziiGWZL8wHaJtemsuYjIg53+xOz5
fT7IL+1aWV5eqa7SKnC0dfSGMipPCP9cCRg0Xd8bcOjxN2vbkBMd3X7ZE84Htd0LypOWvQbGAxLi
ofjJZqij8KS5NPX9C3GVVG6HzKZ5DNT3c7q7jCstXJF3mHWumXMjPBL91r2H5QwJR9+Ber2zvNxe
kM3JhsGhmlgk0h1vpPsDqV9xUlXHlBM/mu3RDXIaxU7Ltb5z0NmRHy0t0Gp181+JdvSRcoU+XfvF
4GnPFG3LeRn8CLkt37l8SrcpxdPIDHQuXJBN88ZZkyaF0JdjpR9T+Jix8kdGoJ0Fs1DmqF8jKXg4
t6tcoPF4lP0TbjRVpxHjiqAsNE8GUOroxVGopr3amiXxMiB8oVpaEZCLRHXHjO9S+DH2tH2GetYB
v8v5n4gwOFiGwg+hcEqTvEI2bubwNnpSTETSBmlCFILkC4T1oHQjuIeY/ZJ67r8k4gZSk0NwAGxn
mFdLQzuFfLFK9Nr3yySax92+gVJrOhTbVW1TZQgYvJLsXximcy7/It0xloPzy1Rq6vLtGe629RpG
27F7UuQ5LoOZUq2ZcgQvX14D6aEy10a0EruH0ieObJ8Y/4ez81huHF3T9K101B5n4M1En14AJGgl
UZTPDUKplOC9x9XPA2V1l0RliDOzqEUWJeEnfveZ11xF4a/sHPlFnZP8T6nXPA3wDGiBUIf6sjf8
oSw7U5z0IyrWbXITrLDBxh3JkXbxkqJUuMPvY7xMr4GGgnpxhr0prTprlTzRn7n2FTf80fyU5LVx
jSGgz8mCpnJvB+l6vCnd2luVGH5eez/7YAWnNjwrtP61efM+fFIbjjx0nt6T+Q+HXZiEaQ/rWgeB
m16aSNvpZFyEKgtwkUjRmL5r6PA3odiuW9zILq23vLkeUWaotn3kBgZNd7vAwuL7M1h6x299fa3/
jOukBlRmui6NvaUfSYEQSkxYm2m2ww7PKi+M6XLEfWJk/T1OCy/ddigUgGrOUOFbafVakYntrwxs
wxwrPvKNQFtpCxl085peyhbLiKxGxGtRg+IU951Iu694DOSjHi8Sici2mGyyaVvFa3CiuycSDKlD
6qalsQTfqRWzDxIgdHQxRTeYNg2X5RA/+v0SfK16kKRn30rXabiHc1qWylrJ6hvwQI6ChhLxqWAX
TPJc7eYOXpmOceh3Iyn0AryxQ8lKozpOkIXzYVk+aNGlOO6F7FgCWcFpzOfiboo7FHrsVMavqbzT
YDVG5rKLlsgeNQISSL/w/l2qQJUMAaIBVLU+dQbMSszhPu8St+5ofSe3qnerqVvP3/W6upTuKUal
7jmmCRzHr7uDRWWS5c2WFF/6cKPZtnmS59r77qC4gMCuKwmuVi6wLdAv2wdkcKMLX7Qb4PGB63Px
+Yu6e46oASESo7oK/ufFZY5BmXcRZZ3ThjJ6GTQ49fV0pW2MJ+vWuwvhYHiHiMszxeTGu0jHHyry
LaIOlnUlgYlsF528NOLZ9WIix71BX7pTqcXawfNTEa9FiC3+RSA8NEj0HjwqPBRFyKtQWEYG5Sq+
naVMWnjlQC/KFxS/p8tyIy6aa+wvxyUg3j1nKEp0LVsUZ18MGVwAzi9Cj4jHkthG9CHFYwVHVKxb
mAbg62Cas437IGGcJN7EuQ0eGGl3fIsNN3009eV0rdF5f2k3GhkTqRxsd80GPxuYNzq87pndZ4NA
B0AW4i3CO1vLuzx2LHWhPclnCBvaFyyGSTHvn1k8bVJWGcnuJCTaEf+DkUTyEegUtwKI6Dp0NORA
wDmgOYl8Mui1W0SPV8pi2ufPsy9At26fRPlBTJ9H5RKQDgVlJJUHIA9I6zaLlyJwC4RJdwh0LopL
dYfgDgYuxVJTSNtIzGfh6hHp5pf2VwwPYS3aRbug6oNmXCw5xTnMpPGH8xxFRFNXwP0pX62+pdEz
apQINU4DtskMGQufscsT8FZllXV3I6Vb4w4AwQjBn1gFbWJWQu4iawTyzYu23KWgk71oTTQ/GKuE
Gpn8qwVhwURVC5wMxcZVsxsokv2P6AZ70p55XUygmd6meKuiceEvlNLFD07x9oOIP/BauA/eWs0Z
r1jhQegALo/9VUhSMJsy3uQBQTVaHYhWm1DLHybttjB3+PChDwgr1DsOhzOn81cxp3lBgAUG5YJq
8xdKs1VPolEJAPr9N4BjvgQ1pyRY/1FHDx0niSw9WSxaD3gWqEd5i5xKHm9Lyow3VXmhIsRaAIup
5ScleO5UhwqZ9pMbfWf9MK4hRCEAvVeSWYVbvmmfiJJxm4bZA4Kc0qqUrlq8VaQFIWWMSiRKlbwy
oEHXwhynIKKDYj9S1o6pYQmmXpl2SRd4cqbJqes1AFMxPMxdX2V4IR1DNK5zp52pXsrGvmndsUF7
7MbXHVnBIRFEJtlM+ID4v5RtS2vrIS7HWhhtbj3s8XIdya97Izo0AQfI1tAeigawaIUfDnrmmt08
yYZt1FdBsEYOQ1BtcA9y4raPyT03AY1BR7rLXhvMJopV/JNQll670F5/P1vKl1obk8UsgdMydZOC
9kkHIDO7PG7BbxwJ3ZGBju/9o7+LblmPWrXVr3tsMOQlrEjd0bQL3kQdH2L/phr3WO/NRD9l6VNU
RGUjXndUlvEf5ZYd7KldqKZrIU5J6VJC80Pfki9+P/av7dSTsZ+EAbqVxXlFRn3kxiAoaZBaQchz
clN1a9DUnxPTnUj4C/uqucE+rRzQS4wA2XHNLYXn4L55S4717D8smYvpbSBk3+gPGMLl5ZIZU/NF
eoNORo+BgLGLsdG9n0pbuotB3Ml2vSm24tpfCPvamNvTUbkBd//9N/yqBjZ/Q5kmEuUWkeTqhI1i
edWg68M0M44CaxVL60h00a0w76cHwonIDtXFGO47pKXn3oeCGmi1yhG2vs/495V67qj/04UNN0aZ
LUroGZ3itdMwKAxwz/oR8YaF+UZdE8HRKVgFneNdJOrSCvcTMga4nQK9FhcDwUQ/WzDrDxJkTkKa
Ydp7wUYrt+gExdE99i8J8kGPGQgaeRfeKHfNhUrQ1rlDvIo9tyvczNpXya7rr6LptpIf8XBGg1Xr
roxppXurhCBFX6XFJqCRhiuJe07R5GuHbJ4BXL4RGQdhJb/fCB9CYMtsCmsSzDkE9lZglF1ZBark
zEQdacnG7FzlnDT1O+7gJLz99MyTqpXg674il4S342qWY4b+S/qSbUYJrmdp4+WjLcUX6wgfZjks
MYNexniTGLcSF3BzDiz1Xo88HQztVhnjQuglXHyfS2jpfA+WIi+A2jflsgh98iudYJrJdGagBNH/
xcCQqKsP2/QMfAznuT/EiLTQSTLYAtaXJZcoZVNqsfh7yWF+SGSsLRBUVKQXcbCl9xT0lxbiw+Df
1O0VTagkukKPGSJoHmG76RBVTNIzzo+RB0brl+n/MvO71LrPtYOI1lz3VvcbL1rG6iI2lkl0i8yb
L+56YNbYKnfISCCWvzLrpwnhtpQQDysH+Raurjhr1qB5fJdDS1B+jfmt2t0EGb2Uq8l40oXVVKxM
cyVRnink6ym+CQhHJPpiahUtU3JXOIIlPooYAC4oHhl0VDTXFJ8m/APLCGkWfMKy4louf5ZRvGgI
Sr36OeSDzIKl5+Kno+O0EIVISpaP3nQd4ZRiLMUeHBNkKbNXHWF8NCKiQ+ru4a4atjo1sWQqbNo7
1bjFBL0+1IA5FTvoFvnEXFquLi2zdlEbW9VbGP3ThLKsv4aKmvVr7Vyc8Ke4kQsHQVvLEHXptEEu
RXUb6UZKiSIlDN8bt/rKcMsVPjvwEFle9BpqjrpHDweOGdV21pnkT8HcxwGcbDNDyvXYlBiAzDWH
kcgK2iOag+Y7IuB8Nv1eGjzdSVBGJBB06LgRGX3eScEwdWIuUJNpEliqh0l7SYT0ItQLJ0B7oHYQ
CnWqaieQE8Sq6Zi3PhLpbngwNR+mnJ0bV9b99KwHCO41FN235QHrFlc6My/voPqTYSqAI1EYNlUk
nd8jhg8nnlDHSTjEunZUdFoP+wiF90ZwddCw4xKVxLUcrYRpUfZL0l7iKOzf94240LCuxGa1Wie3
bbwOo8r2ETSih1buW+B23UXmLZBPB0J7o5srD8bRMy69qmzrwjaQV6NK4OywacmkyAByY12ixA85
5M66Li5pG5DJ+B5VvEVNJAtQT7zzXOV6oAgREkS5BqU34NJEVUfMX6gvwkdGq/tioKi1j1s7uNbr
y0G+8dpfhlHZjRacK0r8IZCa1TtApcyyuLzAz7Pbco1kUzuq+M82QCgIQZfiM01sOv9odN779PPm
YFO2LQxTX4OLM5HCvHhOZo2LeRazwGOQrtJJW8nqS00RvAGmL/AuEkd9ZwooDWxRLaXXTA5Fd9RX
oSGW6hLjluF5glSJxXftyMN+YbWb78fztVmElIikGKqEKS9su9PdDZ5IyaSJ8Yirces/D9TdjtWh
oU5VSxuyQ/yI1gWNl2WzBNsBg4R+Hs1CQsXyqRtgwte/4lvULuA64YjtO+0hWhalTWX/+4H+KVv5
NNCTU6Abhb5MZAYq/0DCB++h9p4mCt5g/ibUHhTPGX91GsGwO6NsZdsUqa0s1ebSqq++H8lXNhyv
zKBIiIgeDPMvWhOyMdbIUABwAee5ih4h+BrtNjUfTXHjqardCgcpAKWxKFheN63TvbcWytfuoe3n
msOjgakAOuRoBLPjkHjLw6U0LfNqqck7E4O3Myv+tDooYQtAMAj5U8Hy2fiCf2C1e5NRSMkR2AG6
lKA6XopN5G3QPTZkeO/qbf6iogod7CJzoTkaFPNkL+/jxbjTNvm5eTw5zf8ejQorjziZYOFkA8iN
XjVWJOCktqG594t6NE1k/clAWgEpl4kC8zkQ0Gls+PcjwaChYDUjOk+i80pvtNzXvYQtH6RueymW
wBMWKpYQd/kmW1baTXZxNiA9bTr8fioC1KgEz7itU65vpdYZ3pdFehSv5S31hr2G3GVvx4AGEFb6
FSYLGSVdXJ8tN8IPExhvs6YIAG8hXKZ31J840Ofs+VYDQkPVBdYk19HFBBiuug6e1VuBjl3nFvKS
QiNRfAFPALAf1UoHyHQ82aLvBspy8vfmqz+sdW0xlq7fLdB7jGBp35MVs9FR58A3kL4+aTOVMpnI
AxsMMlhhD+ud+hm5sK84lI1HYRV4u5rwEk/k/C4AcxKiNUMwgl7XoeyW/JiPEdgyvMUMZpdyUWIG
qa6rYJ0B8RFBGWLN4BTCWuo2dXWTZUe0JXHNqxSG0x4Ia6Jro7RrYN0ODPQCFeFOeJWgqNQ7nxaE
UP3ok0eDuivu4T158NRfN90mP8eG1E8int8zR7mTJq4qgYE7CaV1vymbKUuSY/4GFdKo15kWUA65
mJrthC5jvE/Kp1DZTmQyjfZq1i+F/ioXCFvU99JULmJkXwWkZ/zDDC2ZOhu1pDiBtAB1uKycOr2U
kZSBODwsuJaBfYjRS9he6XgXZmsFg96eQxbfBXsanQR6FskuJNHkJgMjS+nEUUEkyBgJyC9adzQa
d/phBI8T4scGtc6WLZ6l5Vblvk3BYXQpkEEo+bX2inrfGnjX96eh+qeXNSOl6Z4QIOrvF8yHMESB
Wu5PqZYcy6W5goGjI6GPC665Kw0XjrmcbhUUr7u5KgLrS1D2yCmmaI+KCFYhdraATpXqB/zfEX/2
MxbdZgLONiC0oP1EpJZFP6uajzexuZW1qxAd4fhXrP6MLfAz3Nip8SbJP8ZuJa/PsRNO5YTf1wFp
JYRnDnncHE7qFpRisqKJ9OQoUayN1ojA1G+TWxysn8PPOalT0jfrml6Ye47IcSpM+/vJxAdzw3Y2
CDw5scKkLSw1NZJj+OY/Fxs24lXygHxJcqmv4/MV/nlBfwhKvjzuJCYyJCGojdKkyLIMDrM2wPxu
CV2XpbyTREBwVG9dZSnpDipHVenG2vo8RFybb/CvowD8yIVFSfI0hW89vxPrwUqOnQvvGn3caS32
dvjqX9d3+Q/rZ4vsZDXXcKNfWDHnx+4qKRdTZifYCgMcNg/yE56lz5iimgcQktRdaToi9M2R8uCz
bGwSJA4X4QkRnN60k+SyQ7i+WLQWhth2fMUp1egOKkDO91vktE7w+/WaiqLIv/3dTs6TrhGjVm64
f9SVuU3xvJjh5XR4pRIjGAd3otSRKifed87cMMeMGSGGiq2sbYDSnokGTqE2p4M5JcXLXt5ZXdMl
x8RfVvIe0efAXCca3KCHgA6cuKxFp9NXOQrm3XKgGo2a40WgJXYvAzpGO52DZkgWCbRmgnfCPqPZ
+9ZP4S1RrzmqOvEKR4d4IYu23r4p6iI1MK0yl17leM9t+RCdpQSekK/evxDSEchgURlFqfQkoBBK
3RrKvk6O8RtF6g0U/OFnA7O4W6SZ40nguTciYNjkcsKfGCLGqnc9O1pLuJe1lLUu+RaeufXT2+hu
UhDpAkl5UZxT0Dutj8yj1PgPribbmSbayRowETo0LMGMiQYw3iGMflaCeQFodBF/dDsPlyMSexKu
NfWGynTgXgpvxAQOQrN027j8cc3G7exc4eZ9vk923ceBnQJltHIQGq0O0mO1wCqJBqy1jqUrRNtn
RbEY4DulLBh4e1Fxahd3ZTTwL/rC9n6VAAey4deQXkjST2iCVrMWFEcZHsZ0MaEJa6NxowJw2frJ
sitw0V0BumgOqNFchACCjPbYvljaVpV2x8q81v1ZgdxzppkuW9+oNEQRRLL9IF/1ryTWeawAtKSo
CsTzsaAln7NHnIpEEsYa/YCroTn4zVXaXZiZhmEfTxjehFW0rXA61lEyTphvNNtM9QqHoomsOHss
lW4jAcmr6we10J1OnEmDshOqdxKiDmmPktcPHMp9j/GO22FESD5HHI5jwn/LgvUox7Zs2ueZV6fc
iffFQqFFA7AsYnx3SknRIV21TRYSHyM25crLkc2oLYjxZN/V8SxrQWNe4+ulZnNHk3uB96AKeC6Y
CTIger02UMV1kIXL4Gz114BsctMVfpWdO4LkO4vem2+j0yUkKYRKAIz0OS3i8w8hgNVUhaynhPRj
ezdVeBGGgFewqMPkaLpI/QvBeg6A/qNUxloK4JK5ZTBnk1QPArTwocvEgl0VD029U9tNnyUr7M8j
tHjk6ySh9KZD5JsWVnjIRQqtg3ARwf209qa2irmUaBHbc8c03587K6V3YNB33+wk6bQESfXClolA
m2ZtgFjyrsVg41WHXL7oLRbrrvJByN6bbxJpu7j1kstS3XF3GuJCF26ijH49h6eDxVbmo4h21V+k
08ofr0Uw5OY8Z7Pp3LAKu6Xl7UkMgd0qlOWTrYweCKokI1Pr+qOL0wahMila5V1OBn/bTYvrpMTd
sl72kj1SBgW4OYBEfcs1ZyqW4CQc3c1vjNfEcFK8srWNNWC0tE5vqm10rV9mYG0JNZ2hX5fToolW
srYKhZ3QrTs4fRHVrB+0RfUEoPllqc/24IhtYt8RDddK/9TFBy13hWYxNAvpnDfgn1InTEz+WVAn
4Y9Y677Q6F50FEmVQyct8SBeFpvCDVwQq5V6FSHH7d0CzhiXY4IbPbLPTxXkhd6NTVvTHBmHYDp2
5/yjTlP/3xvzw8BOAqXMy9WmVsyIEGWu90duR/Neh9+F1nEpxI4Yvoj1FahU+ECUyljdnmBnD/E+
Oho6/d6FPi0m7HdBfnjljcKEWf7L3GMcXXOcublmUdlT9gwQ5PsY5D3H/W4ln9ySrSjFMMT8+Aju
tEiRirR+0iIsadxMuJGhsoQD4sqQwMwDM4GvYwsGVQpb0nB33rA9sUk33AjMqbRMHtA5a+77zi5l
OraA0OlpwSLjhNVzgDTUNMDBH1CpCZWrVrrDB9ARvHVtnQllTgu1v2dDBVQnSnMx4ZTYAZSnj2JN
j45E5tVedgw3v07yjWI9Bf094muKt2uay5aBKkeE1VR67cAyE1u89byFh1Voe8GGKOC7mE8RzX/t
IFsLtDdEefP92/9TBDjTJES8irBe+9KdUvp20BWMwI5Ag2Y6mQINIth6pPsx916smU6krlSQTvhz
zmJbbOFhbfSbttimIKd4oVIwH6jnxvWHYsyncZ2cb6bWxVmB9/Bxupoe6cvOOgSFa/wUhB1FtUEH
eTfzByVEoe3qGfGYETkAQm3ImXq2oed9zgj1tI31PqcYg86SIQap9/vnH+4SP26MKoQ5cvR+9Mvy
Ulmz97sluDvlslkCUt+C2ACBNT6QS7rfz9Ifr11YgArQEQx4oYt9vseiXjKDRM7To4DEx0tHej/2
zzLcp72mOsqia9bJS4Azq77CCFExb2tU/kKgoWsPpAzC7OjIAqslKFoHAKuTAVUgllOLUYILfyEq
Z+bAmSH/6er9OOQ5O//wuvR6zjiiMj2G95ATaDLFl9WvMVvo2TJP1gIYExDKVOVRuQiXsrWUijXe
dkG18haVvBayy3JABHE7TYj5Hgp5FfGrAteVnbVXQf4eNaGm3fV4xJ7Zvafiyu8z/XHoJxGxH/WZ
IFtJenz335AuLBV/QoDneGRKFHjt8bK/KFdoXjZIYWXJRf44Piq6jWIOJ70p7tv6OtZeFUf0NmGx
wSnjXGkDT7M/BDY69FVDVTWFvv5JYNOU8ihGXk/QriLsuh+sraw+ThLdFSgwYn7QpwvNf1bTJVHv
BOY5BexE+VeZET7CDJgREC+nWFfext4lFABFQ3sW6ZJNmt5oINwAtFAmlvEZR+KQps0IwHFpbq38
qQSt1A9gC1sRv3rMHtpjH1wU1UVi/czhpHfJDy35Ian3+QTZzB5w9KsXONzBPk/pQ9e4hzgGWF4A
Esvp2FZoMW4uE9QjlYUOe1HdG8ajdi80R98ZVsV9dYRAIV5Rw8MVSnFgs+Wb5A1hoKzYaWCKU9iR
j7pMX11cG+PEsH4q6I/q4IBn0YOkemmqFySm++AZpxBZIJeRJCcAkHwIjsDqhOtJBt2DtHyXj6zG
g99DXdsEWI8TtxjVUS03frNtduoVgmgQlKGkwCoQYEHNilI0kp3xyVSWNW04J1wJ+SVZEsYPWuCE
e52OjeYI1122sPBpbNDWDwE0hMtIvc1ovtX3MuvnEOLnM/Zn/EpOkR+/V/GHJXJyglaD1U2SxgbE
QmghYHaQupUMhQaU4jJ40vaIBWDxSLc3DO3kuReuQCc2iOoUjo6s4t1518PTRsmXEZ0ET72peFFf
c4pFm2rTr5Td8NOIHH+b3QhYMNhmQC0nWmNdgjdYu6iiFW7h359KfzzEdeTa6Tf8SS+wUfSxbT2G
oMH6BkK2qg7I7a5ZMJumsiOIOm86a2s7az2f1Yr7Q0FS+/BwY97UH47Exiq1II45V9QLksj0ub+M
WhsF3zBeROpGJvRK/Ke+XE+Vk3iOeKNcC9e6qz7AP0ipbHvw+66K7gK32omYIFqlD9+/HfXPp8r/
vB3jpL+s1oMcSmmaQq22F+HltFAWGnCJfC8rN8H04hfHinQZN0XxUUcbFRGxcUH5mGyJRY8lMgDB
rmY9LSjK5E8TEBd2eW8PHJlUl+EFG9da8aPzjka4bDQn6NZUNL7/Dn++Kv+Z4XfpxQ8v2UutyQ+G
jAyV6CQ/aC/NpqZgiwW70rliv0G9RQ62vvbQm3srg4Z5I3iP9eASPRM1wlZ9gcmloSKlQgTSD1F0
UBO8HTJ8OC679NiSXH0/4j+uScIKA/bHbEF2GlgkQdOkpRinx+KFZWGgMwZSuFyWZPM76y5EnBq5
Hsy6YUWS1hBlfP98eQ4eTgPwGY4FAhfxmC9ap2PQW55nRenRpBAJWi9w4m0hwBPYxPKuhZCsIQO3
8VHFqxwNnHFuXzb3vpNd8z9vCp9g9WkEzzi2bj+eu4rnq/bL2LS5A0wkTbnhJPAR6qDWgoY0t8F2
xHyjyirDCCu3nXo3yUstvTCKpYRwbwQ2ZVmMDijVVp1ZIZXvJP7GGLY9meNTpD3kINVzdxhWFanh
mcbrn6eQCBqA1+wZf3odV0aaYE5KbAiZP7uVFjRbEdygiFeuNAU7ysGho7D08sUU7xTJ7c/B/E5V
eN6PVuvDAE4Oey0yItOIyEsVAkTaVOhPhdgrrxVYXM/lpgQXZDcl3qtn3V//FOd9fPLJoS6ZZYwl
E0/ur0GPpZfDpn710IOeUerkk8vhR3lTXJzjjJ2iA+YvrM8wCYKgGflzWrXsFTVvhahKjgg7tvmh
1XYybab8to8eFNqTMWSqmCAGUEzk6nOIMLi15pTCGo92JVk207osL7AYbEZ0DJbJ6AiaXYmboHhr
fFeZ35T2/5HSMGR0FCy4bnSZT9dy1SkhEsvJEZlGrbiNhpsIShvKIyFVvE2yiG7wOARZ8maMP5rs
tc+upnSpI4/l6GtaBYkDV/7M1v/DjfRpSCdBumf1ptnXIt0cKqPKHlqEOv6IG5oqLZWCafNbz6Ox
IRCmmuN5LyUmPxbRTOGIUD1w6dOXQbKSFNdriG/WGgHFg3D7/Sj/tLs+jfIkHq9UX/FYB3OXwmf+
FvJ0NwkOukUe5pkt5txpuCz0RTVthXH7/25a/vda+++JgxP3+d4uozYom4bnQ3pBgwOguLgsf4zI
Ss1GTfjJuoqDQQQHExU/cL2PVGuf1XW4gO3z/atQTkA6v4dCBkix3pwVZ0/ifrMaytYbWzAK2ZPC
bRV5V2Z/V7f7OIEDt27zndjsxef2IlholyWGIurSvPKnS8jxsnzZNit9OqTRHeYYWXgBkTqutiPG
AyAIz8ns/KmygIC5qoLwoKzwpWmmxhSQ0TiPjqVm18V9Nuzy2uXdwUyIHkExQlUVI5jcO2CREKd9
bQmwvciXqbdJUGLx6cjafwMu/tfL8L/91/zw++ao/+s/+fdLXoxV6AfNyT//6yJ8qfI6f2v+c/61
//mxz7/0X1fFa3bTVK+vzcVzcfqTn36Rv//38xfPzfOnf6D1GuJo2r5W4/G1bpPm/SGMdP7J/9sP
/+P1/a/cjsXrv/96ydusmf+aH+bZX39/tPn177+o4XxYSvPf//vDy+eU37vpnpOfz9WvL7/y+lw3
//5LUf6lSRQ3REDKM7Jwrnv2r/MnkvgvdQZro0RPfGDNF3CWV03w779M8V/8qGYBRyCcFq1Zp6DO
2/kjQ/0XkB5tvg0RLkLASv/rv7/5pzn6Z87+A8TJIQ+zpv73X/Pd9U8MMMsfyawgDUrIfNITuH/e
fkHf5MPU++PK88xVoVODn14+vIu/n/jxCXNx9LsnnMS9Y1vkgRVV48pASRBxzSv1QRUev3/GSTvr
69c46dnHSk0qXxTjquorG1BKM5CHtssmi7d1WDtj9+pr/aLqz6kufA7v/n7ujIKYKVYasdTn1zfQ
3It8M+C5OMobj7W/tbLciR9RKD3zDefD5/Q1KiCKUHmcr+f3E+FD6B3k0qiWSjSusC6dbKPr7xq1
v9Ii189iiE0ePQefkk2OvE4cX/Swc8oeQYX4zDg+X2rvXxhcE6CqmTeLJNVJRCLKZWLIHV+4Nw4V
+gMo8KybINvDhQA+jWwHWJUz3/wdcHHy1T8986T87g+BlU1hL676ztoUACf9meo5Ga9GQU0oq3rA
/5CsN0lRC9dWU5d2r0I/LJB1CnAD0cN20zJJi07NjCPrAB0yIjnFD+4C03+d6PXY6RjEwNGL64Jg
HWlRyhgt6r56J2qH1AcOXMkKOjCi6OZCQptSd+owKTa5Jy8b1SxugxakU5CgQSFpnr4I5Fq4UFRQ
V6V5HPpOQpchO/RC4NneMD4XfS3R+x+zVa+H0Wry5tIKyPRxIg0xq1bYYll4GYxJexuSjaEeEnX9
WxdYC3HQN35tvrQ9HpAmoB8hlnEunkFtsx99Pk5un3HvRHGBOMmIFLCi+ZJTFc1rLfnhVSgQX1PS
rP2lIFeXnR66vtVeWzLl5liZ7pUJ/e5Qn8J1PQAU1KKaKtCEZFtt3CiSd6e2Zb6gzmLC+1Q7ZP3b
nVa0JoJa3SHLe3E5xgK/0hTN7eRB6tfTcBWQsypRbthl0SorDKTW0YButhb//H6hnJjDzGBWTTJE
jlr4Uqh/neZ6VSpFSiMKBdYkFqzsHsrLIEGej6Tp3mum2rDDSGpcPVMzdNPz0TgUqeUvccCeNBvj
oGJRZT5cuMJrXWQTJlpsLfqPXSnrh2EaareuS9HuR0Mt7akqSgjBuUQWL5RlCP/bAMzVRiFikK2a
ZfCa4sFCXliGl1RztttioQbPmtfly64UXpSSYQHQ7saDAodoE3SeeVPmQves+Zxetsw3wetUrtVN
X1eQ/i1JcKp2UNf9NNDNUIKkDxYS54+Nf+G0lvqhuhqM0cK9duhtPa20B1/qQXXUqgSuu5TapRiX
q8pPTNekFkFHP+h00WUdZNsuTrftULxoEKtivEQcqaOfH8yWcX46iz+3Gz5JZIP0b+4MJAggaT7l
7V6GbR2m7dP3c/n5mJmnEs9FVNp0jEc1k5vp87kqZJ3nZ3lXrKaaXaxpgfYqKANKZLUHAWkwvLuG
tnEeGrJz5sGfL0SeLCsQ7WgEIOkyA5JOEom+tSx/TGfiuUnZzEAiqhr78jbPMGhKiulOS2lHm12H
zEUTbuK6R07Ev88NiIuVR6jcyG1l6+Z4KXc9gkeGv2mDMacomiarQTYpzPdatDWblGZK3hDd5o14
KNPMLaNOvioT/z4dJ5Gbq92XIcgUXabLi8G9/yaXJd0RS7/QJq4XReueuiKVcYJtIlIwSaCwqJXU
vAIGUBd1fQVr6LbodLJFPTFQq1djPe5tTfeCX1ogIjchcfKZY172TipZeHFMU1dwpCjBjxTn1KfA
R1Qr1Mz+uTcm/zkXlOo6Qz0J5ExdVLdmKSIipQ36a0VRWvHV+jL3A1KEPsTOJmgEfGFjbId8JLeT
OAqOvhBGB8Wg9BtG7XRlxHF4nQS0v4OS8q/RSnBkQAmkitDdR7pSILfQXQGavxAEY6lag1Wdifjn
2/mfi2Wea/rNBPyYB4LoJuf9vMo0fRIqofbwxiEZq1fNWlkFa3F9jkr/OUj4+piTCAiXL00K/Wly
u7IRXdXHfi6AoybS3xsyiv5CcoYJeO57nURDZaMqVSfywEQ5Ci9mcBBfo/B2vFHqq+nu+/1ygln8
+uVOdqoUUFgiNkHiZtNC00lAWok30ABX1cpanCecnZmxefd+iILkMDY1juvJJXN3YWKt8AP9hdQD
oIdiRVr9/Zebg5nv1sdJsFNr8mR1civhYPNqPaTSa3FGr+jrA96ZPDNAXcYrQzt5gBRWuRx7KOoQ
MNiSD97UVx+LMTlTQlM/x+DzJKFxiwwv1gY0Lb5AddperqJOzXHAFMx6VbTWrgyi6Vpqu8Qx1aoj
uSbSQVt7bHZTH6clRYl8GUxldBtK7Y1gyeSwqZlt07IEHuqXrhqkRYwg+9zyQPrEMGBn+xr9x8CI
f6psdlEOd0JvNDspLgYwpDkRF/epXVmBaYtCq9gG6d1ynLxwEWf++ChkhAiZEAFcTiZjpRsNMo1V
hu21VD5UpZJCaqQC6EEmrEdUg6HaKHt/NKw7hTv/TJgrfa4FfFnWp7VRLU6LSeMmdZsFWlsLCu/b
Ym2slCXs5PX3q+zr5Hw6hd4VHD6s6aiILCVsOYX89q629pFsUGa9D5Ep+f45Xxfb5+fMp8bH52SG
4QWKMLgCcHARLYKkiJcoxq3OPOakxfvl3ekn8bpRBr5o9qPkimnXu0Y4aleBZpbC1urV8s3oa8R0
O9lX1oM+WIdGifrrJreK1m5QSwKNkEj+RVMG2jGp6XNWfn2wpqC+t/wqQJVBXyseop6x/qNUJXAJ
0H3B4KabyIz+D2lntts4knbbJyIQZHC81UBJnp2e84ZIOzM5zzOf/ixV43TLtGDi7+6rAqraIZIx
frH32vtxYIcTe0brBlWY7OOkJDWLQ0L+Ypkp8jlU8UqgjofK6h9KyBf65ElJL7b3hVDY6nn+eLC6
MC/RQ0rzRvOMv/rklI+DHRTivlJjtYS41oxPat6Vu6GOm1dWy+4QpeSaA7oGajF6R0mjHu0MtW+e
c1lqoN6KjTo29nVrZAEmgdpRiECXbAB61ZcfZjk2P2yZPQSm+O3A1VT1lNOdHK7MaqzhpA3GqyZq
HjxpzfYttNDjpvrLVDZy76AxXte2fxPleXthRtrl0Krvfq+R0hFozY3RkMxumu8p8KvIn8pV2JnP
2lDejnW34+W8l/yLpgdiYllJfu15xGSU3MLWPim/paL0zxiwUrc0sqc4LGz4B4E2rkOVp/ILW/01
QsVM0sn1jtk8XL9tGbbPcHLw5uMcTEWOjtLhioXNqw6CrthnhBHYCUb0yeJ6wXyxCKECqpmQwy4t
gjYtDrdjPb4VcEMPkZMRZ1S2xSYz0DyGjbP1HOuRE54g7XbkG1plfq+b8c/WqUHVy2Ryqz5kt2yE
BsrfQNRvGKeV60pCBIn71KTa2pjaoeuwKBtN96r6/R+77I3LytCOaASjUBEnmuXO0wrSjtm5UYmM
A1nKjWUe2RWp6nP/rrH9bfFdpOu2KtAAxnUIC9mp8kB3ey/tKN2yOZddrlwaDuiTPImR+gbJwA4f
0nsnKZR3jVOwszX0F69QyLqpyEjyABS922nKVJwN3U2gZCbn24Sb/3Ac84/JrKanPlEQSSq1Vd3G
XptQbgcvuk05nyaxQ6G990MbzUne2wyo0pbjJmrKv72SAkJO6Vl3jADOhqpa7RovVH8YjigfUrM8
2E0cXjoTiVFOYg+rILLAu3T+EK3NHGJPr484tlLVjPdKECTb2h4SxCWNrih42czewFampsZHYBv2
U9/00aPaEVu+tz1T2bQSyHDaFP1lmvRGtcmyktv/qBDqjqNRbEDA1TkTT5ONI0lj8t3i+vd/mN1E
/LdX6NFLayAdrcosffSqpuG6s+yq396kFY9+KKSytzvUoH0+sl50zrXlEE/TKMpO6om9KUJEJkWX
Szfqp5iiAFAMFUdWGU1QPbjLh4TeaWb3INrEHqkfZTK4rjyBMi/yPYISa8/HmGNZnHujuAeVH2g5
m5ApbcG4DtLscEsF+WPZOA3OVtSyEAWZTorWvw/CIrhOoyH5E4IcB9PBx4kcbABj1TWrvhz7bRZa
DbvuLvjdmcZwMXpDBEE2LIY7sq2jW9EhoJgslA0WQI11hybOdSIgjCynndtkRX5X6I3nem313kUi
Bc82UAMxSiKmfL7DRaL29T5Jjfgxl+hme8XSnznOaEgsmuBvUqs1GqGqJC9UiS+LUpt2fWb4Ham5
nVZtqR461zW9+tkruKGsA5Gt6tK33EBxMkLnG/y7Tamyr52eC+qJhzGzIMiOwaYV5I1k4XCwdVLK
YuStckiwAXsTZX215sLOzNObmF6y8doAjnV1CI60FwOBXNV1l41nE5sX3YkUrRX0UZGXYgsSZe94
Sv/GcfW1HIzpR4Uac1eOQgciN21jmRVXOsmTH1nlKCuUCtBghui944gD+yK3cG8F/kvqKck61yPs
pHp60UzFsOM4hE1QT+8ik9lONdDs2Y3YTrX4aQ7+W+b77UVrK+GF5jSm20X+z1qDp1EPirwdZMd/
GerhA4eKhmGhJh4UHIXr0yQD6ZWMY1MBCC0u21HrL5SE6tGq5QoqjK1eXWeKg7mGcDlNbMp6gkRp
eLUJ3sAv8v5j1JqcqyEW3vJ2sJuAO63mJSUIfq0b06EW/UuThBRrei4nuygDn4LYuIqzTR+RAhVn
WoEF3MOaYYR+Xzx5Zqg9mNMkGoTjakylIvRsN6/TRkfMHAy3oZ+qe9+p25coGdlWT5VNcnzct1ul
apAaJUOnXmB4aA8jz7piCfnrebJ30xi2qD8iglMiBM4WgENWoVq/HG16E93lOYlxymtq9NHC7Ya5
hDtgCnOoYE6PtG6qFFQFxl2tB9HNIOvSxb+JTnKgr7cUslex0t+1KUp8O/B+NUbbuGllE7+OmNGC
8jIGOWygIjgC6gf/aKXpq9GtcZulZVWstTIFja6hJcyS5r4UMFlzdq2Jiv6ZXo15L4LcoWeHLioB
oEZkeo0DlvCgj54T6HQBF8Fo67zhZ9HHrOMFF6dXqVnUl0Zdv1tyFNtoyAdvHQ2txl3dFCEZizLU
smMc/W20hstSK3I2nR+g/ZKUZnpP/tJbS/mph9NtX/g5iGwzc1y9twRrpk5H6snVuPN5z+CUa3/c
2DIaNmoZipe2buVtLKofjciqHcshceSZcpjS4a4nsNkV5gTxq8iukxaZ8qCOj+TZuVBIjH2fZvEm
G3Pnth8J6atruLUK7onhLestb28WgNbo/6g3nLz66ZGnG69CRQEi61sQoy39XWmKF6GA8dFDgMz1
pBNCGqCxiRQZpXB6/SMSNZHpa5TGyIY5RuUryq/m2nIIa0pYEsNKKHBVy+TOHsbxdoBGg2aq6tUH
IxHl0nb+c/X8Xwcg6oIOqz0FU0IBPu99NVjVvi4j0KX77MpwseS64u54bmRoXoTukuzj61bbMk+b
m221ZWlZRRRpqus5WyYzE0XOktrq66mBJo7/I2GPuLr5AaVsYz/VavQOeYs+wytdo68vanhKnaIu
1MTONQVjBisbMFXD/McucXJwUDkDlxatubF4qx6V+Np2bpsFadHXsptFN/pPG7OShVDSJja9WHNr
G2FaPtjEtuZNuNAPvn6XT0cgc17cM0pR+sTaum1CrjUJ2DF4siVx4FIjs77W+rk62RGNWOOVVVv7
SO70drr4/pQ1u/H6esiadTEvYwbxpZpR9TD6fTLod5kakgsxFBThC3trRupLSWZAAcq+ArPtLrS/
UGOa6+2qvpW+k0TVLi6sx1oV2zTwn0rVkutg1HcmZfDYkd4qlOOHxjlfzblO4P41WkWiuK67loj4
gpW8lviFI+11Ej2GzSSyFn6nXPgac9ld4HFyC8LJ3zVmepdk6d6cXkes2rXzEJbQq/IPL5iu9Dr4
3VagxhVq4qy0cHecn73v+gMGUot9YBnDRKk2AMu3gwU+y1DvO/O1hSKUiYvQqFdlc+mP/QVJkDbV
CFPrWnfifkeBMBjaAW4xBXjG999gBlr90gfmcjzFr0Sle06+M8E8stCJq8pn0i8xpQdD+atXO+UQ
wEQEh8qWVBY4qtRJ31SgbjZiTPt9yN3UXa6wA2nyCWB4TaZ26Dn1nkjEdt9b0t93iZ4tjMJz9VDT
oMzOzAWTWs5GoWmHRayxy3VTlArqo+ZzHCFYwAcz/fH9G/o6c2EmOGlpNhT9SNenlnnFDS1p3Ah9
eKk5Tv6SOiFcoksWKh/nhsRpa7MhiSXFzHKub13jo0StUn3Yf1QJBEp32xp68sLXP/72eXHypLX5
zb0onW5IOifbqdqf6tY2p0OPRi/4MRo7hLALFeWz9TDTpISImxmX9pw13CsaQTIZxaOjU/aXw2aX
3L4rD9radF8pd/lDswRcOdtLTlqcrQjTkDSNZ9BLnA/Y61bpFnAuKE+IhRnin7X/y4s8aWhWwbYH
rzd72KGuk4DPiOujXL6trlLqoFcW9xirlHMiYGx13DkaXP5i8Cy3s6R33akctkQWwGuwCYzT2T9m
hjc+mWrsrEWQ3n3fmxc/wnERPVmIY64sUykcAlHqONs5igg3pY4Ir5NYKPux2471VB5LGdWqAL3q
TV28Ry6gLryxpS9znHJPfkZStWGAUJMECdJfIKOOa2CmOey1pS6+1NBxeJ805Jfkk0cjDfEg6+6u
8ED4hlfKhZIt7HBm6vl/zaSn3fv4S05aKuuozsF/ZDuTAIVw2qrNrnikooRXfCBydPT2QaDu4BKI
6rbytt5l3Pz10jvFY18OpDgC5Pb9tz47l5x0ytnMlRa+p2U1CoHyuX4KTcCdHgK912zYCT+GNDws
fNPzfcumqoKgSOXedTZ5JYPSqVIy3CiFbJQVDosLcRDgHwAW7f6LZ/tPU3MkcVq2QZXYuudG6nBM
L8deyp0lls5GOwAtgUU1PdZkdZQeL/z7ps/2qJOmZ1dxIoZNpBv0KOWjRHyu/aZMUK48RKPft3P2
8520M5+8oiY3B4UNADdwmYrt87k3r/LuIcP60jwh0Pm+ua9rAfdIzMwaALt/VtXP3ddWx6CKhdG7
WeyGFOKgoj55HNrbRyNcWAmWmpp1zLqMkmksyCqauEEOR9wHIIco3BLAohBb9vr9g53Z5n5+slm3
RIowpnGfaW5ji2vZa9ZlYaUvhaan0GJws0mbgE4L6nvHjZLfklz0/Q/4un38fEM3WxxqrWXzJihu
2AVC4qh2B+1CCf7P25TPjczmdc3qzBjh2ujq0KH+ONWV/rKIojj+jc+r3OcrwFkbXSIcZinaAP1A
onS89dqFb3WuZ5xeMs6WhVZhJxoej3CBZbpWbWBPxyqQ6AaM+/wqbbd6OR6+/zr/6EC+PBXEHIGI
0kQQOWuzqOwxsyutx9ZkYDZLnqbjFYaqHk/6IaQlLzWMrYeQyi3NyllnY+Vmsn/m2LHq5bhwzXr2
BZz8mNlyxT1LoBUFr/ifdJG1qd2k3oX+Uul32tKx5sy1O5/zpK3jbzlZsAbuy7qqYlxMTfekROoq
bLHMyb5Y6TqUDSV3tmYbtwcN1Exut1d9YBDcyLnn+w9wbnhgxQYwi9DPIPvz88+ogzC3xoTSAJcg
inVjgQnrF1aLr1P251rKbASOMtfUcVBUt7C9l9ZJObqoMMM7Au8sACNKRrzDf/NQ/ykWzYaK5+lp
nQaG6jZclHq6Qpr4uK6Taf99M2c2HZ+fbNZ5rdhLpd7YqjvUbe7aWfhHDciDMbxGboQ1yo0juI4s
9NzNwgKX1EQkS+G8Ra3yZA7Fe1eHV+RXQO1U2YJKL1CvGhvVfGGOzcLOc+kbzHt2VUVZEjO0o/px
7MW+CAnjgJ/HTJL8WHgrx6VxPqRPa2ezLpVMiIOakQE89BhPuwtj9K8EZW6zuggzYOfxY9scsmPU
V6xt8q5a6G5fV+7PhahZd5uCxshikx6t76pDfOFse+KIq90SZez4xuZPeVrvmvUxu/RMu80Sxm+1
Vd6b9CB/GcXC4Dz31QzYj8I4ij++nLOpHAeVpvm8yfpSehc90JBRcCRVccj024XPdnwvXx7opLHZ
hGRJsknMKNRcOcrbvvZ3RVJ5xNYmJdbhGA5tZ/2IlVJetrZ0W8rbhvT8/SSqyQVg7Sw8+pntLJ/R
NtgTURrVvsAfi2ZK7bJQVTc5Bs1Et+E4vFRV8buZdo3/m8yW2LQ3mUXA4bSULXxuToT3cKQZiGMI
7WyPaXNGDBBequ702CK4qnE6LtiPzyw0zP4OdifYO19RpKh2o1gZ4xFEzM+St8oEtR9uGJP5/71g
an1qadZNx9iPazZ8qhunW+dI9liDpP2+55zppUyDgPYgL9sOms/PS8gQIxJo6ql3BzasAtdKpf9I
w+5GciKvJ+/9+9bODO/T1pyZ5K+TVVYhH+jdGjJC4txT1KixyyIHQCDZkzoqekkiWestjY/jH56N
j08Nz3pF04nOblOYPlY6AoZsxV9DzTGcTiZxOuJDZJq9aQvuKAdgsHm6xBY80ylp3iLrSpJ7/QWX
5qdRHOTd2LsOR2ngFk5uwwHQFjrmmVntUyuzScDLI11rI7V3x+LZU5oDkPZO7Vde4y2M77MjwBAY
n6DbHmOTP3cay+m9xEx4HN/kSvrX6FsrIzlekW4i/N1LBY+zL++ktdnyV4RD1LSFJ11R2w+KThQz
182PofCX8LFn399JQ7O1D62REpEsMLhF7GYPiJqM5+DP9wNgqYnZJzJljV4YWYhbhlm8knr7MZGZ
yB55uvQMspL+t9ZmgxtpR8StOmVD4zX/EyrkHl3nYbnQGc7OIP95a/8Ag072wkKrPC0JKYnEXC8Q
ulvIQ9Ipq6jdlNbj989zbt/NwvLvjvePh/CkrUjWTeOrlEm8PCe6PmgbkvNIbO68bm90OCqmBiCv
YoOOs/aJ8MiyITJD2F6x8GbnDw1DRcMXBrCey79j/sLnEeAlTRg7aUARHXvtq968eeKZo08HDOb7
R54PtXlD2ueGDL1OOrOmIfmKjr0Rzaqu9k2+LtDCGUum2XNPhcXJ1lUbv/6XyMa0aAO/D2nMn667
x0SoW12y6d3YUbzw/r7sEI7PddrU7LmcWCns1vEpeBVr/UJu8l24IzLsX8EhS9u9peeSn1/iUenk
Yzaii1YrasvVXQA3IXoQL99/qy/dc/5Qs/U6sMrOEwHvDx3Y9mjQ9g5sDdbEl1HHUw/ftzZfS+eN
zSbhUVWaBBX78RDwJr1bzghrM+N2P9xZ0bttH+Is3Xzf4tnngxHF2QwvHCvZbD7pg1JzlMrrXRNP
QrbO3zLAwd7lUP2o0Rfb1+H4YzCfRPfxfbvzBeD4pCfNzmcYW5ZBh1ekd9G6Ka+EkXjtUnc8drfT
/cG8idl4DtUE/UvBywyujjr6+qhsP8jdtEX75y4hDs8/D7ZPtsYYCuekyTzNJ/QQPE8K3Muv9Eu/
zbaKnBaOjec6iKFJCJGmxRZ8Pkc5leq1WUxZEp8KGYZj/qPqqRryswIIvINNzneJFZ5KrNYtubmX
2p4Nb8MWfmKk1nGjR5FAC1YF2S2bztrAGNyQXtE9fd9Fzo3w02edjfCsCovSGDXNLZv4L8pZNEh0
f7Nqp13r3bbt//hqZwM90yv8U63dYxvyho0wpnvPGriawDl2jFmsqr5gS5uw/FiWtqQ9OPbFeV89
fdbZwE+5USXBhndbbo+cUjQUIAN3eB+31a5d0tIsfcjZ5itXo7RxhN67+a9xeAxzN49+dj+H4I4E
M09sv/+K5xa70yc7fuWT5b1SrSRCcIOasUIu62kDeqqu++u0gBhyM6mukiZdYbcDVv59w/Nt2XH4
/xPVgK0fl+18RGp9XPb+sc6M7ZRkIV8f94Ei/2RVvk7aJl9939qZ8S8JbNK5L7BsDbPk58dMA0sb
1ZDDOtQVfe+MzYNQpvCNQlK48FwkBn3tLFIzgA2z2GrEP8w6S4+a0Axjct8Gp+4g+yo/rIr8JkaL
ROhGNHMQgi/lrJ7cZK1BypBXl8ku8zxS37TCsH5Q3k+mC9Kv7F/qaEebSUU4HfYW8KMmrDCY6ZPx
rvtCQ0+PLPd+ciLzMh+sUK4Y/1KSfi5sbkQTS6/3Iu+8yzyonRrcOQnhmfDA8zcBNr/GwOtZG+I2
6QE11ob1IgNggBhW2q1W6s1lqDrQhE28J6IoYfRoUbrvVcdfZehbV1RJiVVH67Ivuu629opk10Xe
2JFOZ6Rr/oGEu9wKN22f9o9RZ2sX2hA2PxM7HwLXSIyXpLFteOVJvcexABDUyocC0Gr55OPOvPHb
lOCcpG5th/xQZDUYEfKbSAEEY8bhlTr6KIwDz94KCV8at0/mjo4JwMdQ3vSsne79od5pHf3JKY5e
5VH+klwjw28WotsMJZEDplVl6xY64zouO/ILBqsjexUUuKJjdi36akAsnWbOWh0MZZVoE6fmUEbT
SouMcl/rgJvH2L5DR/uW1lVDMrWcrsIk0vSVlw/1lW7mEhHQ4KH/juxfSqWBVo6692lg8yz7ytsk
XU91b8DimdWCsIRCv4mPcUKGTTYg4TJtkvdXZob63sdIoG5L0QUvVVNSDy48/Vb3EgUBaDNdVGW3
iQRZs33eoqOdfEnAek66Bij77BEqnRs63N1zEPYcjTyuICULCX/uRRHDtMZUre1lVCYbs5HsMXAw
3cTQQV6jcSQwZ8yTR52AbJTqdgdMlVqlPtp/hT25TuBgYFGzPzGV2i322pjYcbU5fj2E4WOa3/Av
mj+eWklU07UG8akML8yCKJ2mL/94IpW71Og/WodrtcKKgxun8krUR0OIQSwE7Cd1YAOtFh7aCQ1+
kfw2yVdopdb9NQw4BSBoi7iAgUt9cdNO5JljxlHXo5m+ay2AlzG68f0U0bqpDZdtn+Q/2yEvfkRw
dZL1gAHH1appwNOFq+/K7AoJSQzIK5cmpJM1zQsV/3YTt8HNhMJ9rWQ6lykxkoSVWZi/Ov7yrTYJ
caX4ys/ATC96ob85BRlHuRf4bihRaqtep5J3H/VXudYom1KSiFg3vu+S60DEbJZShymGX2WL+7dq
zXBt84/4Z5LHvhf2W5Nq+huolugFY+uvJnVwVjcmSWmANsqbSQrCnpk7fiJDTn9bamOJLUrWdKUz
uIwky27Ab390kMLNutH2eWvscgPMuU1McaMj9bfsGuPzwJ8elI3t+7pLpBOnycGTLfnShEo/ahz7
9tghMny1KRLzmmTOLu9+5llXHszQSv5OmZNuB7+91yX/VZDAEIe/z24uNXd6Kq5NNXv0Yju/DwfT
3mcIUJAYiCeFN7VNWkdFxY44tq162MJdApy5LAzPWdd9PEAY7lqox2wwEhOii/AFwVt1V+ypvbB0
WIi+Fu5AZwAs/ArYBg0HzfxRb2RxvfJ5uVCLED3jZKpu6KuItRMiY0ytUg4IonENKFZcbK3GvM5V
a++1UPVzpRluEnVKr1OlOxQDeDNL0Q4pW4alhezMtvnT6jLbHZimneg6eS7YtesK10Bb895yuYqm
+NY0WrTI7Shu+2S4C6KxLtdOV276pIn2A+mVha5OrpJ5DM0W9XEzdcGmRDy89sLoGP3ScX3pX1a9
rh6cYLi049y4kUF1M4Sg0Cz6iZCtNa7a4BhzEJDzUlRTtI5FKQ4pbfsgzLVmZQyj8aR0DnGynhNf
JKOwtpoRkh5pe/EB0fydXTTsw1PQJY03OCvVigjZ1P/q6IjBy6q3VqM7h0wOu5yr6G3KTOF24LC/
3xOc2cB+epOzrY9spLQ5EQPbD+B71Ubfb/RhXBt+5U6OB65iKZr6zJbnU4OzSpSSSKbPEgWzYOUk
4Da8aUKre/ebcOf46bhwdFxqbbblcbJ2GIHuc6knZfLgiaR+K0aKRbEZffRB8fb9y6RkcW7bg7cc
tg9hrPzhz2MmNHFtqFpLZqJqINOKya0Fc0vKE+aRVWgphDxEjn5gaXGehTrl14XVdhcJFRAXH+9w
U0eO8hLg8Rg5yLxEaX2rxKoCB9e4yptgvFWLtgfMnFXysh+ycWuGIIfNqlo3Act0oX/UZu5aPjcr
spLHfGSo40aUV/EamxxRXwX5bU4YXToASZ4a+IKNFNcZ1KvRAmXLXqoec0AGajblKwKAqkNZ9Xc9
jnpWmIAYoupjNArLBSJ3gdFD3zU1wZ/YLDYAlNe10+eHMguGVc7t7Sodisd47JWbIGFVZ31ekdag
Q00tOg/sxO94LN/4/+I+KddNbW0LDQdA3JBIkwC/Zz5kzukGIAI5Vyp+K+tVYXfppjawjkT4EcdK
3XQGkFvLaFy/wU/TWO5Q+ESBgB/Rs3un9LdlWDHQO6+w14mU2aWRWd0qZru/awrdfpCtLC/V/Eb1
2blMxrhLrenRESEw1dxrd5ENC1uvXk1u1LKVRjSFWkQKQNdceZL5e5m17aU9pc6C2ubcoDydeWeb
56xiFmknbg0Gzb8V2d/Ymg6VPj108jrXl7jgS43N5lJFJ3HTywzTTQhL/uXfp8qhe+7+fD8yzo7D
k3ExO5dXRdQ7HIonFBuNvevD4tkqmhuZKNPTkNjewqg/VzA6Qgz/PQxnx/K89UqtbKIR5zv5rUM6
sJ/PYWaXRRkerLJ9lA4otCA2/QNeTOc6hbu11qvarQZgJ//Fo/NLcOGjmfhyaZHkVW/gocXjMDXa
zh8wMhU+lNcCULNq/RfFF2kgQbOQxnDymsdzJE3d15lC18GVhfHRJjwpCcgBLqoQxVbi3PRdeh23
zU+HPef3D3q2I9m2JMHK1G2cMJ/nPlsLlNHOdNONDBv+/joQw61OAnK6gRCw8FLPHWUhxfy7rVl/
CtqkM0olmlyqkSDuKnubT9CYVT1+/f6hlhqa9SSnzEwQ3P9c4EXXfnxosKi0eOj+t1ZmW61ytKfA
7xiDXJnF/cUEtWXp6yw9yPHfn9Q4+n4SYxfQRF1DPCLdzI43rb2wMTs78E5mrnlKQ1v3A+uiMN14
hARduFDR1urPZDVstU2xWyponptVTlr7R0Z48kxmmgg9kLXpZt1L/St4qLsX8fj9lzlTh/q0CZ51
6kBJc8Y237+V5nU6FjgiO/KIONw2Yw5jWjy0ivNCxtZS1NXZCsrpw822LsaoSEMofDDwCGRY9spr
PpqB2xbVpaIYxY05PrFYBTcDtr+D38PXsAuu6UtuUjay8bUfRtXVpHn8ATgofqRd1dxEalayZc3X
RKtvkxJDYheSsED5HrjUyhjxRmqVXIlG+kc56TAEHERM68FswUZlxYMPIyDCOxOGVfqcx6A62+LB
Ggg41JSfdT8lB0VR7yw8n+tpzNGH4pZfW02ywiAdvSndJC4zTv1/kHZNxA970KGbbQvo2BnIeX1O
hEHYt74RwZMz+jdGZLttz71425fRHxPKdFLHq2QkH8LU/iRtnVynrPxjZOTXYZtMf6vcrK/ryf5r
dtF1NhB8ySkTG7DyJhN15zA9bfMhDzDLBSbq1SGAc2w9awE+YtW8FGaxUK3954Q0q5iicAAsBWHR
sr8U3FpKtVA+zN6diIjR8YHbSE9w0G7TTuwkNKue2s6k7OLxt6bpe30w2fhrh1oO99/3YmJSzmxM
T37KXH3tV3lk6SOym1TrxUWKSgcVVXGMDzUm/LPYPG5zM7jN8cjIIEuGgxcW2V8xaiQgeSj+q4FI
7EiVN7nJpablNXecsDKgEGlrvqpIDA9yGowX9oP9czSmz1Q1XeoQL1QOIfGbWOj1rOypKICZWddx
P/wEIpPI1RCEXbkaSnt8nVLrGYNF+UPaeXPXVO2NoQ7hYxAL/eDYRC0oKjlQCsW0MR4El07YtIew
yy6VpCDRS1ECGNGppWTvZuek94maa2vVCddtYXluG+r1hWdQr9jojW8TvsLGeYBWXlrtGouoeOFw
4N85cOqgGiibgCUmWve6uPFyx97C19hWUaI9i7YwQAxYb37VvQsupVZdwVTnd7ddzeQ9OZTolLS+
wDd7MBv7yPyy6bSqICPA0S77nICJIK03Rae+cpreKDKW+34Ep7TyrYp4nYhcrbwW78owbtSGzYIF
2i5Qo25vBlGbr6u6Ejd2AHQj1/N+1UcTHD4R/9ZDjNzY85yN0zQWepJsSd3+RZV9LAic9qHZXJiN
U5prBd1ZJ6c+pDhnNMb7YHaALsZ1Bz4vJqzJucTsuzCQtHMT/WnLs+WeSSDoR417D6VQcs4o+q1m
JbeUjz6AX2xHx/ltZdN9MAjqL2l4MHOBghJCgRV4wzsexL1pKm9+CfcxFJikuSe5rgNccrr9CIrh
OQV1tM5lSkSvmd77+UBxKQWn9/0gPLeUnD7EbCsBcTKLIWwbbio4j1Hn8Tajz+2pKIK1XpgPgfd3
qs0fok6d/fctnzuVnrY8216IJKWUa6amS38FCJD2+mXVIIzWuP95HM2xPxRZeaU5BAp/37B2/Mtf
ZkDgeqZGxQISyHHPeLJCZ0CerSrIiFwABcMsA6pAJxxDTOqjGAljdDpgdJMR3nsqookiyHCcy1cz
6y5t2daH3nqrbX2tT+pWiay/E2b7wNHvEgTPVGw3vtNcRQNJydmQLXgrzgkFjjjAf//y4zs9+eXs
cX0xJabuUne5sV7zp1gLL5I8vgCnex+2e+VOi62DpnsLDZ/t6iftzpb9Oim4TSm4PQ2a68hRd4OA
qM4GwE+HBdnWuf36yRMeacenTxhXuUi9kl6RCu26pCJJbMHPuvWR8cvhkI6js9AbFh7tH2PrySu1
x0BmcR3ADZJUmeKXwoy3nS5WVfjxfbc7+2TE28NxtBwcArOJSrI8WMHkC8AvgIWGerxySJEOh7jd
22UCnaReqmqd211TIoVAfyyUWnNHAvAdNjzWOHDYtO8MNVlbVn4nuST6/sHO9kobBiXFIJUIhzmn
0hg6RSoJ9aV+BImpxc6+8A39kE/WSxs61jVgIZOqdHIvPKN/H4G62Jn03e9/xbnp5PRHzIYGo1gH
dEQZSI8gQoGRX7eaae3admx2YSS09VCZLK6cRBd67PnH58YUMi0XpmhBPndZvQoCLw5xY3btOPxQ
mohahU8cQpRfjeDdL2qfGy+74sLfPFCCmphloWn8F09/8htmk+mAaxSMaUFJ0dOvKlGupFofhq4L
N1ZaX0LjCLkuIwv8+1a1c336eFn8/x/92ANPBk9pBuRT951kDo9ssjbZNaSdPOh+5x+GTIIM0ymn
/Ch9LbjLQoBEHtUq3Y/ktqhN59pHk/DU12W6URniB+HrWw+fg2pH94pClt/oET7ZvRqx+ThYSbPP
2EJXiB63FVfYXLPlcv39A517Hodw3KPoC8XXXNND2pY3TVn//0j7sh45ce/tT2QJm82+hQJq6X3v
3KB0kmbfwSyf/n3IK/2niioVmt9cJJlRS32wMcf2Oc+iuiLi+R24HcpPEujmDict9PHAPoemR7G9
HvMvx3y5HR0FXSJ6AHcMfS2UHPAQiJ6nAuBp9BGTJ9UkCQiBDXtRpy44QDCeedUE0LA1ony87czU
f4d2G/XKIK03RTn1P+quIy+Qpq69FDbLG51BCcVqpZzsEoRdGzhBU7HrqRZ74mv9M62N4TGhGbvF
Rj39SgMJFnymk/ie+gJ6jEqdkX3NQ1A6JB1g/tOnEPrKQEutu/HQj2JCammblbV8aVVB1BvsYcUU
pmosPygIpIVmG0jq8ljft+a0Txr6Np+2wBmIOldJ0+CHrpoPZit1p0jMu0Hpnnjkb3JJQEpNYmjM
VMD5dx2E4wYY5Kqp2IcD/1klEFaOmih5bHAFeJhoCl+3BGY8WEqfpRifK7Yqy34hCc8GkaYCTu+s
Vr5I+4PJoWFt4q4e5RmzNKgPbiTx72A+1618jZd6Y2DFA0YBEKaOJuIiVE61vkZ1SnPTCUiCQp8i
VDwYd9F4hO9qH7tqgg4vyevJwx2de6wbYSeYJSCiTdqj5PHkSZ2R20Zjye76Ir/8bLh0goWANGku
VZRjrqYV7/vBZShPw2q3Qjle+8pjo7lpiqIEp7Gbb1ymR8dYs1JNfqel/NME7aHMOPuRSzjaypxs
rj/Whe8d1JN/nmqRNhueVqLIfXTexsQL4e03FDsS5XYS8p26JiR9qQ6lYVXj2qSACANaxmm2nCAp
YuRJjjbuYBSOUQmA69PwjhDwx/oEqmlq9itmfgM7a8N4VxPhaTy6GyS4yNeHfeEAfPIg7PRBBrT9
uIFl6UKBSXvN0Db9lJ14uh6Ezb9lkdc0lRpA+SuziclSFqgvWzPEBogcERetQCVb+d0EuSvBe4Ha
VLnpW9Ur8wDCXGb6EZQNPJmpADWohpZWwMkP1DBg1TWU0W2D1pGRpsotNDRQ/IHMd4NVTnOYHcdt
KlYOu3w+Yy4eHHdKPDucMjjOT4v3pLO0SAdIw7l6kOWWYjToJqG6Sn3jK0GpxhrU6i5H6x/s8WdZ
GXYOB4Ss691eMfdd4O+rhnlq23ReLlC8yhP0yNXW0cVQW7zpd7D8CG8ghUI9puYbCQlcLxF814q4
hxz1WDiV2gjIg6GzW7p9lXZQQhwgDgWP9Mcw7d5rY8qfRx8NIqgnTr8ySL/dTK0Qe15OGxMFjC1k
4d1ETwg2AFbtaRHCCzoPfXvIYOEKQaABF57yz6ROFXIAN266NDBeJwNK8bXGYjcRuMr0UfGdmSoD
rgbulzSqAMqJqi9/orVdlIzfQlemvIM4UpNsWJ7B1tMY9XpPIUfzoCqQsYzLQT5lo5Y46F9kGfg0
YwMpx8p4k2nvZSgdBigiJLgMwD0ywNkgJSVE6GHHdn0dLg/4EBwGTF4VQKgzkKDE4ng2jiYN45nI
YCgvAhaz0HvdN8/XYyw/qDmGyQwFtBaTzu5qpx9UoUbYdDPE6HyoWJLYk3A1uB7i0jCOQyy+WW4A
QgrJ/cHV3mDXjaa/fFW7laPIWYZajmMxV20CLUxqTAgCdEiao+MZAFIlH/EdW6hJQWLuUWu3JU+2
lXavFJ//bYiLbFwZ5oj2GIYoPjLDpuM2DyyurSBGl/vx/x+i0BXFBBoDOeT0VTVtzgZOssFFmVFt
xp3sbgZ/bSIvvixo7sH5CB5OoP2dBlFLRY9YSBGkrO0S8pvQuITOZGtPaLtfn7SLSw+HJKyN2Xpu
ST/qpqjjbWuoLuSHLNj7tK+1MgUv14MsL1d/J003QInTVaiuLU9k0JHkvQKJDHcirnwJzNjRR4hH
COUQoDN/PdZZRQ/B4FCITxbnJqad8cOEgAhu4WMR+umfGkY904YAZMJtMMosbATxD6UYVmJeGN9J
yPnnR/eYrIlVAyAheMdBsNcAnrEBlSu/L57zHrqFm+sDXB46luNbrMAghl5snyuDOzLjVSc23EA2
adY8d/DajNXH68EuLPfjkS19BWRQkUDirbqABchDHfUUKhkkdHi9Roi4FAmXTLy4uauAbf90DnHT
T0KJwpdbgAExQfP1a5VSMqfR4415nrnjEIsEAYDD0MdaC+P7XDG+SzI+JENrQDuxRr25n4DGrope
AAOrDE5VdntYQMjQDhrCvOuzeukVHj/IPBdH6yUBuT02jBbf989Os0JZOe0P+BImEM24HuhSRuYU
jWsolM3iissaTpHnIod29KyF0zua3djDFixNeOEVbuCu+Y9fSFvgOkG7BbEgYaEvX6FOAEVV4fJn
TsYhGu1JTNAefm+AZLs+rIvzdxRo8SKrRKpdF+J7A661g8MehF8nm72L4eN6nPlTOlswR3EW7wka
e0WhZ4jDAPSByi4glP0bqs6W/xE1+2yNorw2f/PPj5ZFyYKYtz3CxfTG53Z2y8PXNS2ytSHNU3sU
oyOyDCDINBPXO+VtFCV9NkZIHSZDBwcVoKgjoZQfjc+iLWwS1mSwLo0QXT+gd1FUxCV9cdABX1Od
m/YD1H0ijwamN+LfuHwSsG2//urOympw9MIWDSg9tDxQ8F7uoSQREIifyX6U31KQvW8HYw8Bl+ax
0O1ZJR73elTdrwc9H95pzMU+0PaFMMO8HV3WE8P1/XGf+XxLmqA5NGm+sjj/0g1OV+dptMVGYBJR
QskiVd0shyYttJsdheUgrvVlCq006McTaPZtpjC8V3O4+BAAQKUhP7WpgvkrzCds3Y/aj85Efabi
XeFAnmyXksipJIP4cO4/Dq3+SUWzM0ftlRvqQ4Wmx2fVRz+qqAM2mfoeGyRmc4JwipUpEj14qDdY
bCjhP6PExe9Kw3tN5cgFnLZgoqxHMIXP+9Zuuiq8n0boVhcQqYzKNgBAeaKP5gjY8PV3ckFYB6d+
+GiZKGxQcLcWL2UQUVEk4CG4SlB0dp4qhV2Zw04BtrCtKnoXcuVuGDLzXh2mFMRQ3tmiT965+lVk
gDNdf5oLK+TkYRbvrE17QQHzgUQAHDhUu3nMYZW1Zo9xae0fR1nu2r2pYw/rTSgk0T/jNoXd1uzH
2tWuAhz3cNe9iH4f1GvY6uW9d/bQO5ro5b236+IkBr5hRHfpvYDh7n1zW0bvfuCEP/JuN62p6Zxn
stNw7DSTtXHQQmq1RLEeQnfjG7zI6c1kvuQJ1KPv0YH5Ty/OWOxtuTk12gQFbLdk3yoNXD41EKzf
jGazUj64sGXPSxWVD1hZo92zTFwRI5GEv7qKg1Dh0bKcrazBM7KK8HfJ0gadpRbMmzsB/Jka/U40
feWGc765chyT5ruoAC8bBYzTee3GCI5bDY4MMtAsSK9P70P+OxsOfrsypdSYP72TDKbCzQfmZNA+
QyP2zNI8y4IiNgI/2kLjHMjimPV/0rIQVtnEFoonqFcHQ+uYvXhWy17atINXThuoe8lkuyMNeClZ
oHF/W4wsuzFaIIbzvOksSMgrO3jtwCW5mygM5c2OCShyaD0KB0pQo4wQqoztVTjAffv65ENCu4Qu
E/zLiW4T3pXU9mmimAcCdSpuoeqtA7yr59+dKTrTGWCw4BYZSe4LCJLfMNguzJSYypjs1KfiQTS1
FXJ4TAwyYzlc9SZQT9QZn8aIGL1AabRvM/Nh3gHp/l2d1o0nphIoprgKC+gM+/tWg9+A1nTGJg6V
MLdTBnBR0qbFbiDERYa/NzmoTxnaJrZa8R0dtJeOEunQJHzrm3g3+hI0nXgCGhno99aAlkRWpvI1
gBkSkH+zH1GVNRYvynqj0cif3SEewSYANAOQw7HRymwDrgcDGaqWxW2XAKWUGI1+28NsAqfN4mdZ
dQ8i1zILklL6Z59GyotqoiOJNwYD0a7zy3hTIfWD/QHN6BTwvGZIt4FRtSO4J2zoNkZCIascRwnT
XOaP0UwWpC34dKi3/zTztC+sLgCu2qpQg4GtYVAVtxICXpZPp/KLMfori036GZgSmu5J9JqUyhOq
QeSZwugGBLZuxKbng3plTYFAQ11J6sMQQioeWKAIAu9tlkGlPmOJJSAcXGKqmTZY3aij0O5z4FAo
tkULtC7Y10wV3MBZA7OVNjA5XO5HVyT9R10bL1BlBj29gSZy648tWlk1tOR1GA92JXnPsr7Z6Lm8
A69Vv6lLltttSqgFRlYAyQqYQU9Zu43NbrJUtLVwAKMbHoHOE5YEjK/8AR7Fr2UJ7ahwTD5TPfXf
6ODHH77kcK+sf0PrBTL8ud9GdkzG4NDoPpRfr6e+s4RgQp1nxv0D6kAB+1ok2py0sEWNwdkwA+Ik
XQFB/fa+C35mLIVsYru9Hu0sJ8zRIKKDVseMdV7qsKG8WAOhUAweBb+asN/I7O29APqneuj+9Y61
iLU4GqRdr8OLAEqkIG8ceuJAxcoxChgFCtgzciAhf8Rjcdu3mn19jOdnkkXgxTGAJwIMrQmDnI1U
IsB/4PsAK7EnvdWcHEQbqGFsm7nL+RWH245LLKG1ds/ZW9UAyNAV3AsNEzZqy14lzJ0IcMDg7oCu
SCwFfjTtzWQEj8UMDxGaER5oXZve9YGf9eZQEz+OumxWwmSGqolvaF4VNclW1cDoprBX9Ew1RP4b
Sv9Hx7XxM07hjulEJIA/aUZGiD7kOXSotbGJ74hSwM8Wxq0K2OJlSX6BuJm2XksnqJOMxRYIteG+
VaBxrBrEQD8PvjsJeHPPRgK+mT1V2kbOaOeaQUD8+vDOa0+QVoBWFuSfcNAEXWae9KPb1Yj2jF8y
E6E/asijgr3yXCsv5Q/abbt7XV35MOdr7sn2uYi2WL6yRJOolsbotUrtZD04gKh7Xh/R2Xl1EWKx
UMFsILTR5gE9x3Cf6W+0yDLWNF/PjzynUZbnVd1X2qlqOOigm8mFO7GT2eMnvAZcZZvayfv1IZ0l
mDnY3EIzoLfEz9ozU8TKfgCowsuyyOqQ1cNfIwVLWthpCDcxrdxdj3dW2JrjGRQQGhXgfjSyTteE
2g9q16J/7jWla9DxmcSJS4tg5cs665DSRZj5TR4tPRaVptRrLIYuSV+gAe0SBTyfWDbDvg0j88ms
MoByY+W99NsXSXLHB4MWdGGYxBC4L/OJ5XdJr6wpq8wr/myNHo1+8UVkiurDhAYkJKM2NqXucUDb
/PGjrOXBHP7tyXWeAgG1urkKNd/7T6cAruFirMHp9KYaHEiWwGsqiR5Monc2CX7xCIYC/8OrRVUb
L1dRdFS2TgMKlOnREMCrrQx4+cGzBybJuFdXChDG1yNdXLRHkeZUcPR2JUMvMC3gCj/RQLHhO/Q4
DWgJJErwmgyAl+NgYNWKv+Y2c2ntaoAF4iKgzX8Wn38JDrjG02z0eBE5Y3uvVsYGHkPXx3ZpiRwF
WcK4cz+BhCSopR6BOY8WMyuA40Om1Z+QjHrtKrlSELgYjupQ6IM8BQ6Oiw9lgJCCBu+0EXer2/o+
w3GpZC/juyrXRCsvTh4zAGjjgrKzChTchpFlSgQSw/PE4puI46JTrFwX14Is9gAzgdIOFPFGb8iY
A3EFMJe9SNtef0MXk4t2NJTFOkCzWVBDhljoSbYTiv9o1NAcyDSyK5uqtlkHs0fLHErx5Pss3MBu
9LZNBkfToHKdAPNkBRCDewqUfvCuP9nK8Jc7R4WMm0EMGi8zIfcd9ECDIj/wcmXJXNoFj4a/rGxw
OUC9Y55kNf3sfsIUMcnvm7VO3MV1qeLeL6D+jMW5SCZVjwpsGDWjp8uDMti9bsfxrnxK1vRZzqtD
SJPaUaBFLiECe3pV4ORHVLBcuBOybNPhgpU3nsn8W6O7gwuhPancTmD3dP19XZxJDec6NHoUDVXg
0zym+vgkO38CJxVStJ+jPEw/yzVM+sUYAHBBSg4eAGxZwGAZKcZMjqNn4mRvJi+aOTgym9BANVfy
/8VXdhRpcTNCXbcsVckQSUzSUiLlAQiT8U2PIdjSag1M5tJqJVlSdf6lJzuqCbEb1IZwegHy6KyZ
2gtfdm2sSS9sIFUdqC15wkGwP4BEZBwarta3ENIebBoOXbvhZQ9CSlCqDRCspBWVTfuCGw5tTKhf
NAHLvaHQzUdt7MtvYKjYT6iktnDEhGqA0UCygnQkBykBt9vJgPMo1FRKNw9QItBK7VFr4tIesXE8
J7NQLG7hxDhoZWcQVKsghGprWWvu0I7NFVzl63rnkyq2yBSaG1g6smLTmRyadfU4sQP2TLijZ+rv
jAJaz81ZY4KQZCPj8BF3UmmnECRs7Tg16KZqBdgm4XCbKXnhRHJ8M30O79Zp7Opq16tF0iAeAIZe
ivmx4hIHHErGHyIyKnBs+PRAAp/eF3XM7uswSv6oqgK/SCOD3lQTtsUIgnsRmHsCC7pwrxE4pNxE
Q+uXFiGc3uJ2Wu55n8I/JgtAbhxhqsGqCOomrFTBlclhQOjkcYa9EiAH0sWogRQD2OdQtenBGwxE
htJsnxtbuMtB+iTu6Y0J4LedMFJ9M1QAMytNSBOjFG8QsYUd4kGGDPIf1dgc2qpzKvimFoWIHniE
Eo0hM+IEzfjcpnGM09X4A9yIu2BIdA43AzOnm8iQVWtn45Q8dJALrO1ZcxfiOybcdhtH8/nMIvOj
90nJks4JAAOFI2MXAnwFnOe4UdW2vclHnm6pMRYvQ9bfgMGfWsz3e3+D6wHFWw2brJqRy6D2Y9WB
BqHmoOcmjbnGIjzL+fPlWVdwcQUo0qDLU9eUl2GSg+rmiS74bCG20Ed8h9rX9Ux1rmk+hwFw1cBt
7m/t4zRVxaih+0GZDl6VVu1mEvUfqdQvfMS1nNDnvg8cLVNxtQwLdKvzBnhjKBLVJn3Uy2DHm4Hv
p1qBK1SibWuIBm2MKi3sXq1XbmiXZsMAL1zD4wLwsGSnCi0ikzFGA7BwaHV1G4EuTBisXGzn/X2R
c0ydaQafz9czcO50LkhFw7QdAqTtxLdEBOWWGATA4Vt2/pMZPOMAZa7pTJ5fCk34yANjb+BfwAGW
m24WQgLLn20emEchzRa7xG4za7C5RR1ly9eqXH9BVudj/CfeIpkrTVeOsAaFo14IbT3pp0A9t7GO
zxulBNgtTK+q3vQ3OIYPeyVOIljHkkduhC9RUB2AqZ3u48gE4cRUJ6vJOci0nP9U/cpTIhBRhyLe
QSTkX1dxFpO0eDF9F5hjLyl8hXBsfsx109YkrCtDGyazK9/DGXpiEWpxbMigkEmGHALa/u0AOU56
kIfInn3kk+e1d39221mEmtf80W0H8nQ4JPkc5bGfFIpi2r0B2Yj8t/KuizWW+tlhYf7KGdjbfKZf
4PB1GoolgSygiIFy45jYqkigSZM7Qt1HcOq9PoEXBoUyKipaugJ8tTAXg4I8fBn0EseuHtIiU/Nd
Q2+nAnRBR+2XTvdl/29vw/PIjuLNIz+aRH1KQT4dfLgBQx0vCVRPVLdo6dhZNsGse2V1XJzGoxrx
omnURGPQGhqmEdV/a9TFXcw3A5RvYLC7ku/Oa2wY11HC+/vzo3FNDY2yMUL6n/zB6dRPbNjgZMM7
bPR/ZSEOfIk1toPTx2tK/JczrdA5hLq18/JCUvJ60qdw8ACOtln1AACRw4rd9VVyHgSqXYBAaQrD
qjzTujC1GDWMsm88SUo4HjdgD2oTtGNAvVjbR8/fGUKhzTfX9VEOW+4cLKtNUUx566kDyTcUQPGN
ERbBps4rsjF86lwf2XntF8qp2KXwren4vs9QjVUSG2kImWJIpVCHdU/FuE/aBDQd6FwXszV7u0NP
5qmYxE1L5TZHlqmytzzFPgsNWTQLQQzuLU1SSAc1MGYGHUK7lQ36pIkTmBkMeektHBg38PBdWXPn
n+7pk88/P1pysh7MKjTw5Gy8h+BxC8kc8ZBFTvhYrdaULr2V41laJKTIH8ORQxHSgxE1hDNvA41s
NA3nWWXlkz2/1M/vYwbEgXrHgFVf7B1Dq+V+7Iveq0UNwDZO7lD+KfptjhJCG1NIEClWwLoHXj2G
1aumK88D/FLC/o5PT9eXxqVFf/wki63FBzKjSWFe6CW16lTTcJjIs6+vASfPDzEYr5jRcJoGytny
7pnBOZlMJe89qKxvMmDns/4RVPMdanubAqKJxt6PqpWVc3ZDnOf4KOZi5QSJoRSJREzR6FuR3AP0
Dl2+m1jJN8paHW2epdMDzGmsxcoRvC7AlDN6rwv1A4uVQ/jj+mu6uDT/bzCwqjr9DFrcRQxfQwA5
gRlZZS4PIDg+bSAUfz3Q5VkDgpDjuHmOFxay0YwA+xSAcMQGGzGZ0TKvqXqX/Guww9/380+kxcob
Tdl0LKwUt9A+up86hO2yuzSy2df1AV2euX/CzB/AUQLJ85xHeoRjWkhc5a0hu/onzPr+W4z5GY5i
SF/EJiBn1B3H7dRuiRY4XHcAk/lf8oauzKK7qoEVt6yvCBkrQ1QbwjUJveOM9ftEsvLWqKGvx/oq
8kqlDrZDBEPNTAUfBay7EVqagvzRk+IrzdQCxihl9FTgWrEyB5cSyfGjsdM5GP1aRsJvKUSi4sDq
VP9FSaHXHfj+sPJhX3qjx5EWyRM0ykyjkMCYXWSnHHeBTfGQrYGOzkt1WJ7HURbLE7iEiU8JztyN
o7ryOXwObtI73ZZev9Vfri8fujaixRrtpG4ONUWq8unjMN6wzL+Nquo2iN4G8tIYH23yCGr9A1R5
Npx/Ap806vrBqAdcjdccDdZe42IpDybEojMNjwI/HVcl2kbAh66N3q6PeC3KohZp4HRcKi32vyZX
XQjXWgZ0LnnoXI9yJphD/75DjlIFGkSoViy2AJGGoxEHWu9pfvVDDOHzGDW3Cr3t0i9T2dDuD0R4
qdVXDrRa7NJnn4HvorG08hiXjjComWGrRwt+LowuvoxmzNpWhRksKaTmQfL2LkuiP3FRfPFBBbNr
BN5H1P/6CqIDRfZP0MXnyNWiKXvoGXnFkFvmB1FeKb/Tbpqv61M8fwXLje84zOJbzNWcwBDQbD2R
8grNB5QEFdh6XA/yFyp/LcriWxzQZujbmLVerLe3EDkB3Kd6S82Z9IHmC+T4RriGwpnySSt/JeOH
kJ5Uexu+U2gIAtzP2mA/DW+t+iTNX0DI7pUstXL2HUC7icjnQjHdUQ3dKFJwgW/E15Ap4WZsi6eu
exogvjBCiVU+GsldN0tIJZFhT9ji6+xD9gHsUfU7Bk3ISkbbmOR7M+PbYDRd8H12Te/w5LmUs2qe
Ormm2E1GCRfqj7zaBL3x2ajfVZM7JrSSgVbzcg6QXfYji0C8bCJXl+RJoMan5Les1rcska4O3NRN
KdqvIbotSbTv+a6LTa+kt1PfHeIhA+sK+kP8GR1fQZjFxF1QkA8p1zLW/F6vvZH5Az/a8ZQgiiCF
OnZep9eK1UK9dJMYMDcN/S4CLE5D2V+HLS9knBNXFRMwH1nLP7g6dLe+oH/yHEWTlUWy8kSLxAU6
LmpvOV59N5kOEPA2Ue34WW2rm7D6Fem769HOJITm1HK88BcZLKlmrWucyNHpCOzpRksOhEUbyBTq
UKWc1NCac2cb9PARymAgmtpM/xhe4u5PV8VOL7XQ0vRtVXzo6l1m1KiqMagD5NkX7P4246StTM5f
YZzl++IgzqFrMZOml8I5WuMbIUmS1gMUQTK7pQbZmnyEIyUfTAvsXbbtizJ1KsJSDyzV+k2kdPyT
xLNQfMQfRlJvxyF7S0ZDeixsvocERmvX5/Tilnv8kIt0HQbopwY87LyCZ4oL2bjPSvXFFlrf2QH1
yD+FHPZpSQ6ij3NLbSBpMJnl2sZ/KVvPfngq2oAMfdfFOgIEapomX228Mi1uQLSpt424aVgT7XUT
Rw0dNMCuzIvN9bGfX5BwL0erGrRlExLZS6BfURT4RuKwxjXMnY2YYpv9AgWEp17/DnTRfwu2SNrN
wAiQlLzywPyyR/JAw/CdwPhMi9wc+kmSPqbmGnH9/F4xDxDkE3gyQUl7CRDx0yDJIlJCTOFbvigx
hF2c8bk2/62iC37xSZjFEiJ+WFEf5Ru3dbW95gzbfFvsmKVYue2v7EoXlutprMWlz+h8Y8wmuEPW
YXKAFwG0RlobXdZNSLWfOG//7tpqo/gvbVgc9LZcuRGer9OT6H+p8EcZuND1RPYw4ICL3Lb194Zh
BfjvorTqwPbXKD0rb295hGkYkj0JWeWZ5j7hiQ1JcisHyIBIK43XzvcXkhXEWKBHhGItun/ol59u
Llo7hBUkKUdcp3aT4s4yfP42RlERFH4btMuEHiASiatGUOInmwBFobTC8+BCsDLJ2vnATx9lcfLQ
GVQvQ6XAXaP6yuhjSzTPbNA3vJPNPv7ocOFqnnz+FrZ2FR/48FBOXw0spfzwVqsioNWJ20AzMmV2
MOzht2AhcU3wiRRvTRU6pt470QfHBYkG20j9XTzDQSRp7aJ14tTqgZDWt+Y3OP/4v/YH4B+yeYp/
tGuU5/PD+OkYF3t51umKjGbFlTqJ4crwVKOGoYs1jMWFptJpmEViJSV0hHFkoJhKm8pn811X7CKF
2YeVw1Kpu0nks/onaVa0r+fferrxnUY926fNSon0ofL0LizcNG9v4eUaWWmvdBuqKivy9xcHiSIy
Q/sSBjxnOLhCpN1QUmiSlTRDcTxNIMJHhH9jNGWOmnKt/wIQ/VVRcPMBnjZVY8WJ9BaC5QUa89ez
/IX8BAL70bMsciGEcgwKSxZ8QB6krDy51e4hqGNDM94Wa3n3jIBknsZa5MIxhnhypjWKC71r0Hqh
qUoy22B29XvAcSd0xhUsxnn2O4m3zH5+1ihyFAN18wZZPr2vquEFglU2jXZhtG9p8x8nc5kB1Xww
jKEzAq+p3e6VJgnIBLd1/IEUpHfb4nnglb1q0UsvDROVOGBmATmBl+Hi09T92OjNEZkQV1RbdSHH
O7OIbaB0PQiRbvI7tADvY2/crvllXWj1cPM48uJrLcJYVlCrV9wOZ3WvH/oNZ2oAqfE6e2ICsjed
4mdWJxjgJvy27WE+8j8s3+MnWHy5EqZKsMdpFVfw1vLFW82/olzcF4CCpPWEtm+2IZryAIMnXvvb
68HntL7MGsexF59O26S4mjco/kgf9XkfLbZNp5a/rge5tLccB1l8MyJnsI2ITCypJ53dk0f23phu
tCrKwM7GAuEmHGXnTqsJhPwijG9GDY8qiNfT+3YTbBvP38TvgBA42jZw15qRFxLgSbRli7DJjbGG
NNiEspnvNY+RE3n9L8OCHcCj2PSP12fw/PM4DbaorBgUYjgJAW6gZc6YeSK+96UBoXgnld1GWzP/
OJNFQt31eCb/jv3oyFVpPWxXIj3wOv6MAuxWEvM1yhzWZnYEmaCJVFu0Uw6jTzYqCFfmIHfdCKFy
bPBdkdqoNjrgR0TE/EUK7lZ67RmFUe30fFhtMF2cGVS9gBtRoWOylLUxDdUYxzBC4qiKzyw07IpC
F7kopYCjFbSGovq+0upkA1Me8G5S1m/ppMD7Ks1v6gh2TdinwTZLgxBiy+3NwNQdCMXO9bd3AfaB
+Tx6yHnlHs1nl3E4HHVYK+AgUxACOnxkAjULuGJ4fmX3xasMX8z3qBFvE/XMtwm3MqjigYrpErnh
wvXFpmxWqUnn56HTx1oePzNjKiCsTF0DalWKl0R220KCAHZitnyI4KrzLfJfBTwL/8orQOD8+rT8
ZSWcJp/T+IszZ4hmj54GSgAEXQ7mZeQWKuRi0TMTvmeAWihrr4D2FqfxMzSrUUA07yOVbDVgn0oz
dQM/d0r5zhqYCqtbqt4kRHkCnudTNw8dSINyAgZNwn00rPfBoH8P6EFaZU7ttIpvkzKmEJzud0Ov
oWQBx6nRK8LwIU49hvpGFHiD8eobH0rdQbX7fuqTx0DZ6nVa3xNOdIsZA1xUAFUfFN+t88mayEOQ
fwg/sTOqwZmrV7xeDbYtRBr1ZMtU8cDCeNsn4S4F66sYXq5P5sV8BMwtjANnjAnun6drjCctg55z
CgMLCHT3da6BajLCRwulvzIaMwvahIBWcnydoWJC5K/epqhggbvxdf1BtPMtZYaM/t+DLBMjCsNx
I0VMXaGNldWH6Yuh+BLqXuNnBtiSNCZqKZW4n+CwFw79FmanMJMq9Z2RBqitBV4ptbuGdrXVq92N
r6A7p+CvfoT2rRzeDQBAqhzcC9gyHqTWbHqmgLgcD/soQC5Mmi+pwGHGCO0hrBtrTHX81nrASZ9z
VHj8wuEkgvXe6G+kGBzOg9eBwN1IrR8mvdiHFRp012fkAhPvdEYW2RulpSYqYNHn5tqMhH6d9F85
wIsDGJcJzHqM+gP7sKWEuNL6d2UrbmBM6l5/hvPbwekjLDIQ0fIW6A586qXYg22sgY2nPunBSi3+
UjI+fvXLhBKPymgCxIBiqVsHhmPyn53IbTODwV9v6bDL+/ejMoVuQq9x1vRZwvekKFR91MLR7TOH
y20J/63vdG1Ql7LkcZDF1FH4ZFRAiE5ud6fmewjLK2s2qufnI4jTHg1jMW1F0goTUES8nOhmLKAj
tRvL3mkl7Nhwf7o+ZRfzxHGwRdItWmANw0wNPLJFod6tPGlBo2gHEz1XbNbUes4WBIf3NHBMiqEC
k0P/yoscbXx9hN6XX4LIXHGRbpA3TXDm0XJDEW7Tyn6rGn0CUmoH7d+VYZ5lIbAbQNOCPCvQtRoE
rU/TIYFgZMYpdG4UHr/1onkAj/sbVJHaUjtHjfTDYN4QpjxU41dazTdzL+kezXjl9nZ+u1g8xjxB
RxMwVn6S6z30KmIt7VzVxH2iHuPU6av+qzNMm6UsgqcC6gKtejPG0+e/nobTF7C43VC4OpPJRKW+
0lzSOMEjujzVkwq95exn84JzfxZbQQNI8QZ9mJXYc1o72d4XL3/xCga/mfKimpf1oDmdwe5ENMrZ
aOIQoHHitCAq2rh9ECf6f6R92Y6kPLrtEyGBGX3LEHNEzkPlDcqsrGIwNgaMMTz9WdFH2jsrKlWh
1r5rtf5KB2B//oY1LH0G6t4rDC+DK32Kvw7vxW+4eP888MDFzEmxbucN+cWCzfLr30/59wJQUyRo
9ELNIoBv98XZlZrNdulbkG/qYPYyDeTQkO51DoP03+v8FcDRLv+6zsWxdWEIly8TfIHzZt0ZGFZs
Q7SUrlXD11Y5P+2X7QrU40LLltgrls9ZCO69XvSvfAxejXMlDp3TkT83x5/Pc7kxAwvc+2YRa1sO
p/kE86PYGqArei6zY4XL++nf7+/vJhFeICQV0Sayfe9vzn8Av3VYKlDIQgU4hDM516L+EIe4lr0z
FnHsMgu+dxQD6jycQJO46gN+viguH/nrL7jYi70N0LdHgTgixxE147hWm+AwpHPaplZ6rSn23b78
uthFOggPF1yMsAHDkIWMW3My1pUP+N1W+bLAZWMqmqeI114v1hDFGd86kVSfYGj8+6N9s8YZle+j
iLMhW3+JAnIHVHyTQDJE8xWU4cv5w4cJzlVRob8D1X/A//+zzMUNvygYQddgbwF1DivzrF3bW3EC
TgL9w2sH7Ltt+McjXcQLH+x9DiEYsYZOf72W7juF+MrKNdVPVkBJfKn9jefyGF46YKVLKOM2zX/L
5ozwtJC3BrYK1Ie/yByqb+EJE0RmxcpE3ULfdhmvxKq/E94/l7gsAXwiMLtqGvDsWw3PahGm9Rzs
kCLEvnY+wIlXm5n15RpCrre9gMA75fmZ7hVgvEGj5N+b6JtI8/V5//NFvsQ0v5hLOAUrsZ7fhy6u
67sIFGDnqWvTyW5j173y8N/tWVDnoNuKmWn4lzW9H7Cew44dmnCAcNTV8MYlFGjKkt7Zox5X/362
b7fT19XOv+bLwxWwLRxNg60LjdNzSClXzr3eQVpyVa2uhZS/k7kw+LrWxX1eoFIfJ3sW6/EZDt+Q
YyvuQgOMaQQC1u8rz3U+BhexEnjx4ExkwBT1r8nYyHhZ6nMZhNroP728Mg1S8mASiExnxar874PZ
H8td3K7dEPS2NmxZwcsXVl6peUf3lw/XdJ7pN3vxj3Uu7tfCsVoweriAmsaS9HIo1hCiiW4ZGhOT
qHvQnmCpPANQE06f3lTCwNZ89ETty7nHmJ6i0SGs94D2RWzP01MFRgJ3oi0DGiMC3h1qJXsHcNl5
CVErg5gHEuVt794D19CmwpN7qOImpvO2UUkAm5xuACh7oi3nGRoE0VYISDR0/b47+1qQXIPtpT8i
Fj4ZCBzFcL15In2TVhhtwSTXi2A3i5/htF7KWV0cpFyeRTUkkF0Sq5IFzY1VteG2aEYfYCAb3UEy
7llPV4s/vvlijukAY7Rh2M+zWM2LzHTNYtegmdNBy1M41UMbFVnbQMOpD2JiY5YTYCQw0TTilnVn
IvIhAfwEGGfrSu+DE9nBDHzKCriAl1D6muhcxV39FlEbqiziOCM9a6EvFg4/AltmfoN+2yjpo4hq
BSvq0UOjBGrtOUz1mAZlYJqRjvx7V38TGpD02KhVod0OaPPFncxp2CDDAprLemX62PPMZgmpr4T3
K4v8FXtFIcMFlcSqu+9B5xg+jXwL+Ob/9CSXMZVy6mFEjX3cPYsHqFbpJ6GuxNFvSifolQPOCEkT
WEb8xVWv0V+HDiTeltes+x7mxDG8i0cvbVk2BRsZ4MRcSTfOAewy6Hxd8SIK9JaYIlGeX51oEn3D
63WEJV2RLe6VYe3fVTj0974udREIoC4CqbSO8nUDO9GcZzjJEhP3D+WFSYlm0PBZNav5ZZqvQQy/
yQsRVJEJ0wBSlX8R15eIWmN+fqtBDYF0ONAl4TWl6u+/3Jc1LvIpyHpGQX3e53W0PPm588CmbHC7
zDjO2h9yiNVt0Iq1Ufd//ntbfvsBvyx8kVy5gINDARwf0Oqz4X6xXvkn+LD1tX7+91/vyzoXGyWE
epzXa6zjrU3qpvUqvF/u51Wwkmv3ltz/3x7qYqsQA104ai98XQQ5lBndisWDbp3Maiwwdiz54QU1
u3L4/tZ9Pe/PL094kVcYh0wlxA3FOqDux+iRTKNFUA+gvFXdTdlaSbHMP5dIpiU506RqJ5nO0bhx
SDxTF7iu92YikKyrgGMJ/E9+5h82I/8s7Cp/M9rpx9SNijivgSENI8gAjmciWvVqUXM/9ObQg4kl
qZdN1hu0E/ONGmuwQSoQ35fJuwEzIIHnisQdQvN9OGj7XY1lt1MwgLwNCUbVrsQJZtfYbJcZEJja
f5jaXmRAHTQRHENgLSujj1psZoz7yHJXk8dCels4ll75Cpdn9XK5i4IxLHunAUs9WJUVEHIQHmmn
LrmuLH+5DIqoszK/4+JvoUvnXbSnWVXwtirgDDEt2+VF5Jm+FhEu39vlChcBoQOvTvnYvis2QlwA
XYwxxowEKj+4A+uyeGVdj4nKQh/+fXK+uwq/PthFOBAuhAeaoBZr+YORF/7D+hyGK2rM3yV0LhiH
8MwBMMT5j3HWl/x7qCujC4Ougl4VmxHQE3ddbvhquHLffvcCvy5zsROEzTtMVM5waRPbQIHPr6ZR
iV42yJnU1bb6OXxd3oNfV7vIU+YQ4xl3sPiagei9cH6YDL2ScH8XqUG3PxP94foHoe4/65aQQSgL
Hl9QV7fX1msw3LRwbXgqxPbfO+DbSP11nYsXB5HB2nQdXpxa2btq062jdFnPKzvFaDC9Vtxfe6iL
9yYgkTJGi8vXcNGbl2N3p4iOzQlJ8b+f6psDi5QIguMQEgBP+NIfxJkwCwHjEr1tFhs7Aw6yvybK
9d2L+7oGveDh8TBqlk7ixbWZTv8/IMdKzB1mWJlY//djApCR//eB6EUEgkcaHIYr1aznkr3PPfRL
pHHoikCeZM3D5gc/lxu0KJ0r7fnvXiRMlIBiA1gcRh4X6xbSBHlX+6gyzQkUQBBu6yu4yu9yIcwf
/neJi9BXtHAFhNWwWfkUlmFWipGoVEPs8zYZSNw/wV1guuZ5+DeaCurKXxe9CHzAJucUPr7ov0z7
or6bxafPDwAUGHdbT28VzOU9Go9He5gz/V5C9lMFt7S4qX4U+lom8V2H4o/fcpErMePo0NU5UDlD
NhSbCO/ZBg+qtH+48Ieo72AQbZBlQ8jn34fkm5D5x7rnb/8lMk+gALptNzRraO3AJhDADigVv6go
dxIMBcpVMNKUz7Z7ZUtdW/YicfL7urOMglXbTJHTFy0kcKqAwPNSRKnlL7+aBUwlfm3O803kOQ86
oDDxHzDmX4PQWbuEC2xkmEC2d27wA9Qht4ZuzOrfL/WbG/WPdS52s6Vav7Uoxlm8b6DWZAH/Ser8
zpvpSpPlytn55m79Y7GLXVyiHmOuCxEviBAdhnmJ250Uy8bM7vO5QM8HnS3+tSf8LiRgUIDKyD+X
npcXurJ0xx2Fi2m0DupxnrDklazuu2/1dYWLK6nv7HppczqvpAsC2RKigdJ6zg90DqIf1VS/hQPr
rqBWkYKeX9bFnX4egPzPc13cTQoWmqMKFLA2ECB+qWBp76ajFnAuQr7u2cmcNyFo0GL4XZoSyUy4
wFYzMJmfe/keHgXTFtd1sG0odLnGGrWqUwck1roIbqfJWx4CKHzvPE2iZ+3OsN8c6TA9B4PnwzfF
recaksMjL26aFtZ1a24W+lFGbU7g2taqfDOQyavjrugklHek3x54NPfox3hjt/Md4WyXvOjXeXm2
qRord0nqicGcchq9okX3se0+aU5dQJhMuQDqEnWtExPlSPPYlRXkr7rF6k0m5dDbmWUvOUnDolfP
9jTAxZ5OtG5SRzroGtlmjE7FFJJbTGbD7cw6v4Z0N0SLTosNt/pkhKtFnRWNo6u4H3y7Siaz1Jgq
8Ya9M8eoJz9oMWDyCjLBdLt0rSLhoVd+nOUndzK0cui2w5LuZoqKsoHardao4kYyv8LNL3+ZpGF1
XIWBnvaQJEfOb+Cf+tiGZ4C9BdLDrJ0COvGA7vQelMJbt0O/LChh4Rdk1hiu2/Ys726F5ACdPfU6
chjCUvUi2pBugppyMAfZhM9b+rumZvgBXb0FjJulJawfj+WA5kqOch2io2fpf0j+QgJjKpmKWQR9
toaDTdXI6k7mE7kFDQbwFWodfTn2MAf02K/C7kAOa5wUkvlxoT2A2xyIkLsEmAbLfwPjCIHJh1x8
Z40ry7MiNOLAAkCptvWsTmVMSJ22pLnzWETgQFimluu+gfXNW/Q+gxf0aR+UT59ryugbkRN6f/Ox
ZQ2AwrOSKbopr4M33C0lWzbR/DLWeZeVAgZ/EMeMslZP4y6w2biGjbuF+9488FyyG3QNEvx83Eq6
SLQCZjGKwttRyX05he0q1x64NarZRtLbDNE0JqWIjh1eSzKUUZd5FUwiAKXqpxN8jRGnLHtOS96M
G+Prau16xhSxhm8AEnenVfFcBFE6QxjvNjDK+kWRaYeBdI/WMKy7fLoJC/ReZ7CiiHEPRnIXolRo
TMPBECrxZSQ/o4D5WchqcsyhOu0my+hR9I80dNN1SNDrzBt3M0BHLpOARW40BNwPYV5BF0zNeQQT
Rj79yv2qgO10eFasrRcZ4mt1OqY2K5pEOEz+hIQdxQzKF/kT4S69l62tj34pu0faEwmgJT7hb9ny
MHagwHeslGaYSy8lEAUQrfZmXLP18NNTvWJ7hxnurW236mhWRC1BEiRYuIZnuxtP1nJTVbOfFshW
hKfZqbYL5xHbDVaQA7HzxC6Pzmx2M8zY2hiUsTqtuA+mUxAJ+EJyd9+E0rphvqELin6AvkbYDYHl
pZfuF7PlvdTOeONi0nsLiU3o14fw1J1N5RwGbLc2MZC8u1dWXxz6wPvh2mLcLf5sQF62HlVf4bzl
jkFYEbPFb6D7P9oxjNinT19a4TOvynHbDB2cOspp3NhmdoBIXIZ928Namg8lwJs2/EFbqpyNCitk
P0MRJQrIx3Xd14+8WcJNAROD2z53A4QK971XzZItve7fPBENcQt1j7gqCDl6dIqSmhbDax/ii4CJ
24gyYe6IA1K1KwgTphCH9h+iBhBYDxQxdEzr3VLW8JXkB0LzU8+blVA13eqebXrSy101EIOON2NZ
7rrbkpMqk/VS/YKT8xar5y/B6PxcPHddlYIca0MmqK7CCsgR9cEjw4NGbIuhVrMVLn9wAt5ni6Mf
4b7WZWNu83gxSLyTwQHmZYGO5Q4xGXAbSGbzD9Xo8AETj35TVk3epDXUpWUcwULy0yqUi7hjO3OX
eF1dblvqUnx76Lg1cYmwuI6WsLtdZoguljn+ILzql6M3F/QQgbecUa+JYtKN4j5sXLnJjchjXykr
qfLJTTud57dOPvXPepAmpSOLksqDXYPCBQFBoBxtLSvXTxZk3W8rfCH0JmoNDUjHTkYD1UrS4vz1
VulkUHPjz1C5+XDn2k8aoHzPSBcLRChL7fjAmx2TnpcUWgP/FgTlanDEI/wm2Hoq4e7I82rC12/G
m65fxnVdmJfzOU1hM9GnJCqPUagP46KeNQd9Wjn2cxgqax1CAjOkGMaQqcmzjg03fIINodcwDgeN
cN6XsNvukWfrLcl5nuDguMcGouBZ7vfjWxnpZ7jBx2Eo6GFGb30ALgf2KPZdk3O2bzT+7TgWwTPB
v4D9SBNj/2xVz6p9YSkRM38cEg1Z4HguXe84DGA9m1HQTckRyxfftC+cmXmVC26OkcYkch62c4jJ
oYOtuTOF/W4GeNJJSCyVNbHRxRjcJ0aGFq1wt8Pk3VUb3U6roWmAmQrJ2u8Uat1SAV1bFIPYcgmC
u5KN/xvIyaQt/FTAMS4ucNncL8ikMmBAn0eqLSh6VgcZ9sFt6zS7KqDwj501yKeVv4OoQIibtc+z
RmlxU+ejvccemeTKyavnEkj29RyaKYmCjt/KlmQ20noDBca4wxzrViBdwNt9sycU4F4F2Aj1930/
LW++RRad8EAu224apqMhHSZlZ0k/TLbcUvvx2OtML3SjBI8nDKyAaw/DbBptGAxhbueayI+7gPzC
PEpv+bAUsW+CI2gz4g7yK0+VxY+2vezagP6OQLCLe+RP2cw8iWoSavTrxg9eJ7/BvCR3Hu22iVYL
dfNbAVSciEHPO6NgFN2FDZ1vchvjeGPLZRd0DotbFhDQtzFcWc6wWMubMx9WQF2rcDX6bbgrlech
NUMzdNor34F4XmnPfjZMMItZHAHoTJfXyYj3CryuNTyNc4ljrR0FD29TfyiOOWcvz8J0C23vtZML
mfXz3O+XgpTPEbJyuPHwUw7Sw4ukYoSY6STtjOWje0OXtj3ZyxymoHSPcU5ssoaRDAY1XgGQdae9
F+5wMKm57N8cHFL4SeFqJx2+feNidKqLaoU41EHNIKyDhLKGrXKgz3fOCMnlIpy33NTW1jn3nCEw
Wh80McXJm0KwWxcTnfy60BtC2x7SSvO89/zafo4kolRuwy/bGt3Mymu2XZCTHhgb7I3tmT5tUKv8
VGoptwN8fndWAUcfNgjRQBJ/glAPLpJfiBXduoi8HAOnqgQZvXR1gvspwq5mHkau/ghKm7LYLeEW
eSr72XsGkSqSidWSGtYCCoB52Zdpre35o5XGfW4DVsMGTUjcZ+WN6UOBqWjuntrFYMBd5PqHWBa1
bxBx4twqMUzlMxgRELBakUq1m1BIsqGzVSAT8bSOvakCWrDRYh06eA0Wvk4aTh1dQ3Pbf9S2JK92
Jy14KAXjvaHzvovgNkk0YvGyzPzAPZDvOQeTvZS6uA88OpRJ7RRgRqK17yZEcB8YuhJ4vYy3To7H
jeaU5aROdK5t7FzHEh8O2ii7WvuYOwsAud1ilHejHdS/TABZvtzpbphn7NiZKx/Iwqn4tKLwl2DQ
kCLWWH6S0ohtaXS3FaUfJYUMclgfMQZ/oLF2vURXw7nJXps77kFz1yLowcfCRvSAAGuQ5DTCaAKb
5UgWOGzG1Gi+Nn0OZ80INACgXdw92JL0PEZ2wgT6nH0yTFEPYJlsxxhjzmhJ8nGpdw4SgUNBKYTQ
MFOHPt3S6TsX7zRBXDTpyAN+U3TV7OFUMXI79G63D1q6pNI14Q0tnAnCubZZdmKCMGrBQhJLL3LT
1uqt+2oMl9NQst8jMsfVDH+l/Ux7wO8h8S/FAXOAoYMMMVg+cQ28fur1CvRdGUWYf/dOVwxJ2bU5
zDyJlW/cXnfgoo1IfyQBKMIalunEFToZhQKzoM9pkJHc9/ZYy0o4LtXYKLrs3ShHXYHJw6uj7O40
azIkrmXRGESX/DF0cnZwoPF8RwpYxwEH9tvx/pOrOPkPK1cl7tliqn8UAn8Pw8wHeAbSDCoc1WqI
7BfJeLspmqjc9VqRhITTkUxc9+AQY8LPTPPmzW246YHAvfVtoatsRCZ0Pzlu+S5kcCsW31+7MiSn
ugvbXRcG5VpXJDxOVjRpIBw6cjeBa7Fuu5Z8NlFgZYOv9VudN10HTvZQ37vajY5F3Y0Mjk6VOg1D
/9PYUDn3ux7SdlCXW7VhNeVJxCezLZA5ohge2+AEMUR/U1WWuGvhyfVaca99hF9rc2DEGWLmCLHr
WCvf0AIeTjRUPUzCVAs4Q6GrXd9pkTWdjVXNHA5rY58tvPzSWXeQe1mDlFXupxbq1waTQqsPn+qq
qSeUEPm9dGCucPY3p9nYL9XeZQbS0swWH4RWb3kPt9jR5+Gq50aNKdAS+C9osA7AcZm2ZDAQqo0i
gOIGTzwOpRUc4OgJ6esqzE8RG50PnKP2xvM0BnsG5oucnnVTePipJgr9JkX8uzmQ0Kl1/CfUnUMM
ihn8po31VOea7urJK3dVj9oV8A+gNUBoeS9KL0jCFvwRvM6VVgsMxQtUg2ngtOOO9l2Z5NjrcRtO
L0zBIMCrZivxoRyzru1GrlRj2AbxHhE61DP/7UZl+RxOkHybGlTmcBNvs0UA6LoM0cs0wgbNJUU6
WfwerQg35ihuIfg9J2VQ3vSuMyIFHe9cMEJ53A7cwcyygecjG2Ps7eBEaAT6Cmc/BZCLcdv5alsO
RO3ahkODsij48VxZoTeifOwJG94hru9nEFJyTgComR103kFZY0PxLoK+uut9idFoD1VcaKhM5jNn
ul9VQLUfO2eOtvYkg58hZ8BeArRQHpRS493Yg2mhZVl99IPX7OsJKAbdYpKqJIl+Koh7V2loWef9
gMkMPMJ6bPMJytNJ3uhoM5USKKSz9okTKgxtowjKOnVbPRkTVYkQFf7jMtjh335aRvsru3JPI26l
xLVnmVlOVN0LX+avHYe2cQxPu00hJgFrFBjgxWHukMwF9h9ZWSvWzcDyvcNroHskUTeT8t9oqOHS
WbntKa/gTgvOTL9xjKt+gMdkJW1vBZuOFdNO+wWShmi29zMxx8BlJEWe3yeR07eHoPV/zFbzY6rQ
U4rqcF8TMNpIHuS3nGDT5CH63OYtB/sstpe6OTZD/ZGbkTy0jEyHwjNkw5RHfi5ycnhaB6q+H+Zo
eAZ9Z9zai6t+OzXzsobmz7Q1U+w2Ctn9PECtfOrduxCK97GwugpUA+MkVdU+WqjpkioCs5DJxsHp
7aIsmkz02kj3N6nH/Jm5MKyvoG6Ox4DEt4QczaRFsLXhcQrV/+V1mXCNgkmrwOuiAWBcVX0EAaKP
+eTPGSvHMp0CbaXastVqqHiZ9qPCQBceC89ViXzSCWr/pbajcpN7pYYATn6TFyzKmqAdkfksGFNF
YkE6bdjZw1Dbt7wk+m6YPH4qLdv/jGz/B6cu27YhPKBo0wVJX8M0DRbMp8mGdihl9jvnYR/CCnRw
UM+VNsZs/aw2+D+jbFmiPNEo+J6NREpfyyB1xxA/rJgxe2g9eyMmSQ/uhFZWVcDagxKkcsoLul9z
x4I7V/R1skSwahuMF6zgque82pZu4EtL4R2TqKo0mVsbENWZhhcvROpfoKl9o5Bb76vB34VD7u+r
JXzuhG6AfK1ymPd09IQGvbsWspcPE+m9sxPiVP108aPkWD8Ku6tvRuW363mhChrYzIJ/m7YRznR3
Yytyj4JHvSzL0K36yIygdYX0JAoLkGXgFKATELawuqUaYPMh4CM0ZCE9AQUuPxkDd/qNgsG5g39s
MKW61SgUgh4+iGPVD5ly6/Ig+LLsSCfpeiA6unP6xfE2SF7DH/ALbU6MVEwmZaXcbofOSnlwUCAB
TYjM4QCXRwxYc7RzWS8K6AWYMnUme7g3S9RbKQ+i4RTZYwRByqBOge0MnFXD3I6nnc/nXVcwNCtZ
6bY/RDn+VNq2IA1UqsxtGN2wtpJrPZNmo4NyfFHEbVba7aAJAqtK+DIKo9Bz4HN/opNT/wR6FF3l
boaSvsMoYnsYoq9fBDjyY/kyLLDnSvuwQ/pgL2I3KjCCqij3VqIJVDzJs01A2zTDGl3S8lTmjiDr
OuLtKZxyc2omOT8SSdtbMTXeQ++bc7RZgmFjc15v8gKJPBBH/AlqirhYcvdsUiE7tEWrwDwX9YxG
1+hW4wp5SoP43DYDtBbU3TyJN7+s2tNcBuyhay0JCzRnOEZTqO5EadWZw5F5xktefcKi4hZCmIAW
e5CnhvfiEdwJ73U4Sw9T61mUkfMw2HDldGB5sfes5t3S7pIBOoEUTNI7onvrtOigjf0If60bH+js
eZuGIVLaBgBMS/yyiyXTUMGGMQS8CeBEOmuVAU2d3yo1sYOvx43jSfdDqAH9UoGNMdCw34up5k7s
SdUcBgui7QM2mI3+fcyWsEkC/G1bhAhn8NIIIJJMJZJArkiBBHFcQdTPpGdOdT+gJYOesz4t6Ize
Vd3EHutWVLfDNOAdUFhllgYHdJzoDs5/xjnnlyruMU5ZthJulS+wDEYnr3ZJCl/T4d2LLBhA1Dfl
5NebcYkyjdSotoMjW6IW5HbLwsYcHzE3wPpywwdr1c79nI4WSZwaZoZtz4eEeGLrOv0pADWejEhW
C7lHap2GYXmaW0jQ2LLeG7e4k9Xw5E4fuYtKcYogMNsLdP3xcZ3cB7m3YQ+RJNsgKlbKnu6nAKY4
BY8yp84/gpk++AW02/twWsM/E901H4LgSoOcTOHT20ePpVY3hJG7op8PE1qXyJSg5j8bHLMW9EeO
1CQn/pJE3fAmhXmkEkrYjth5cCnfjLRESUUR/9x3g/p/blpwhIseNiYICNaMjqSNBtETa8y8derq
RoC7AvU7gs0yFeuCB2ACAVRlP0VWEDz4ll//khWwWHAp2chBqdvJFhZcINHb39V5UDHI9WFkByeU
bgz5x+j3KkcSMVTAE8PLA5MSB6VaIXc9KT7KplRrtNhXjl2LbQAQDCw5g3pbzKb8gfxQrCyGa6AY
3DdkKeqc97jo/QgVQydyZTq3gu1kmPSmlyujyj3KYjcZqzoHsnO+7ZocshuhVs/AIHE8MQBlhcv3
gcztuFnka1TOqdV2XQpdSwslAeTYNDpsAen4Ma90kwETHb0bQu8NqRoTF8sEahSG/V4yFtAzS8J5
rl9Ib2gdg+WDXBHR5BWTTD8ZQvOIJLW8nyiBQeZQtCQl0EYcIXKLZpbnPAkx59tR4wwNJIsKMDb8
EmSdmaZQKDwWlosI5Q9DvIR8rVi7Gkr8b4UOXlOL4QDJ+HtQsdNmpOMW/eAbjXHPxuoCfeAGuoeR
t4G54hIDCLMcEABAcraruwVQV6Df7aNmkQ0XrFxukATcEjWqdwsQawDvc8pEIiiFj0rIfnklFKFo
tbE43pKeIGfgeZ/u5MUR1I726OgPrw6FAE/D/TepZhoPlQ10KTxwTmHYoUUg5haMKHUXMee9osFH
y9ga9hP7sTQndL9uQ8GOjgzeJFzg5lzU+65dIAAIQiEoazKTU2eBzozG48aEFlnzAXbBpFFwcQyd
db7UyRTBaMZ2gfNRASZW0owgWYWIMpYK79Ek2mJTDT9mGNjGDhnf0F3YGt6xG6tgn26OJmAzoLc+
4nqzO5PAAbzIxFC+tGcfU9K3N3aBsOWjk6mX4NagBZM6Rfjk23wF4woBVjgJUt8FPmtEJlzjm+LS
Ev3aA4mhX8rf0i2StvbQM4/WI/aAWDRwjNDVAHm8iTsCzYC5sp8EQ2SnhYQBWnXXwQw0CcYi6arO
S+w5KLegNZ5q5h5gHMMSSZuTstVeIMU7CQk+PnX0yqmLlaveKklXU2GNJ3Qptkh3vRTuXw8FdZNw
WkBSnIXahlSIbajpyYK7IOak8w5hPG5yuztWol3D8APmzC4/msH6jRJvJXGdvCL85D9rEASlSzCm
iFp0HGcz7jGgq2KnZJkpSJ8WQp2avt7yDuNf7XcbXCT3cvFIEix07bjjpx7fGPFxmCofDRi27et8
TvvCArmgh6xiYYUF0IgwbVZdvGiM1njVpAw1TTaF0PjMc7gXSDQzcRIUOu4O6uGljZodlTiAsm4/
/bk5qFDvbHRRiriwVZi54bgtlzHIqGT4DDbOBYdgBsAFQ5wH+uxEWP4mcpyPAvPEjUavCQwHNJ4w
llVDX6xGe0jQwmpxGpsdUOXvLszjRmgJ54oCLztDd7cpC5rVBBPAEm1Iy+7vzo/jVwr0iiUxjUhp
UWy5wOhJ5eNmmtSphc8lSmN3Q5G9HHLZ7Gy0pefcZRgaRJ92NGOUIoHFy1vHzcooX6NPdFMui8Y8
nL2ZCJ8YsweWYHcflC0//h9n57HktpKt6ydCBBJIuCkAgsXy3miCUEkqeO/x9Oej7uCoyIri3acj
etB7t5TMRJplfpNyhRHRdWd8lPzcjLPLytEuSnIw144qPHzYJsBsfUuG91gAmU+xWChk1AOtlfVa
WE2gtQo2UTT1RJtjHcz/UGNL8Q0rk2dVR/Ue13qKLPFGHZbqIVvJOl3C3fRWR1q17EODK62r0a0S
TbtzRssbTYcEJgXwJ7a1zQUY9uOuw/YliBKszYvM8ub2z1Dog6/KX3UN+NVc1udhovxIfG5xG5Pp
jCZGXFP8mlUKIudziVGNQ/iXRMHSi3wDuIF6vBU1KMmqm0qf8ivqTSWH2wIctG93LtJfKbT42dyh
+eTEuhtX6TN19Zeu7H5wBAG6yRuEftx+djQ/JPZlM4kN7EFKa5G4q63Iw+AcZ7miRf/BGjbSWDcF
kEldg1hfJv6YY65ui9hjD3Qbo7cInrX0zjRQ4IsKHzHoW6ZJh50XLUN326QXjSiUGy3iTxeFXh3B
euGGRjLafk3b1kvx45GL8baCfynDwhvj9DnSBW6Z9Y3T2W8tD9zGkIYXFutZAmTbCGsdvYoYtemM
Xqmpl3dLm3h4nVHeCy/bAYGSpaUkDlwgjZGLU8ZgFc1dSMxOg5rGWqNgW14LW3NRr3twio9Mj5cN
NbWZE9M8r1RL+gJj+rpGtTDsb3WlulkXpTmHXqN6ghrOhzJol5E57Up1PBtKq75py2k7k4bQl14p
+JRYmDXPc7VgsG4vztlol8C8c3pw9KUr2GZKEvqtQn0nsdbS9Ep+ckoqaiLjYYhAaLhJaCgYXCRS
kI8B8W6S4Wau615zBzmFAaL4IL6V1tfxUxk05XelEA2O2Tn75skohhL3pWRnjqGPy1Xu6gkZisGN
SC0zMQc/VSyb8G4Rbo+Of2DodK17RWuDuinuHdGjL2wO8k0olMbqubgXLZteyfbOI6TVFx30K63M
gI5zzkK82t0pCyWuOeU2SXh+SXV9HBzqTbVEv8KhVV8j0b/SIxxgRcduQsvklaekPzPCpkP9No5T
L54KcV7P3XWfjOeaaXLfWslWrsaZOU+4tqqT6a4pTvG4RlAdTtrejem/qYN1Bb+8540sxGXNnetU
hvkELMhLSK6qtlt+mJQOzvRyEf689NtJK+5jikTAA4zwxgGTkKbNhsQw+RB0RN3EEZQR7OFG1mhG
1susb+b1Q0Hm1Zuiouf1VTLET9T+vJHVtprV7ZA6wlPU4S5U0EjRoueYyqtrJtUFrROvXnvd46l1
11bbv+K5ve0L9S5TUjTiMm9pOOj7OqCtVBs63w+NTkFKry+1aURpJBl1/O9U9WpQ7QZGCK2Stn/V
EoGFHZQrmajnRTk4XlnI7F0vsGJdhd2cRdTS0L9IgUwOGfJScb3elShJPXRNW/12Zut8zPo3mis3
Cg7jN9wLd1yrhBpt19JUyDpM7KPoNWevjIpZXllI2RKPxOpPRQsf2wyO2kIoYaV5dAUVDveipbzB
THU5m1p7q2WF9EVViZvEWLR3umjZ6CpV64DjUHHhUnSslhtzfVftYb7DbZLmiIJor7kq1dkgUkJt
ScCVRcA2tFpPfk0hkhMqXo5uK3nNu1GuXp7KcIuGWHPJJXXRmrHh283o8XEUz5xsLFB4ygjHW0+l
COGrYy459YjVd7mxJfKZP0AM3GHyHqEcXFN9M7qPLBl3NBJ4oXNneKZPmLvVmOXXTPMxmel+6rW4
KVrnidWbuCGFQag8WoY/gIRsyvrN0eIfNImu7FzlmkS9kRqm2lLutIpQulDnBy+SQ7ddNHK0kifd
rxUE6ppGrXYYPo5eWicv9KZL4FyqRe+jBPBCuaajPDOYb2ZTXiZjn2wRUYq8sgEmkmbca1NpBfpi
/lJ73oGlRoN4crinTdoZTkxjF8VwovkKSDpGWkFvF/fz2K7sD/1a0ZufbBbPitSnqs58HqafZssj
aGlWQKn4HuvvO83Wz9UifTS7KkLFqbyPrfoi1DFxl7D/KkfZLtyIGWDxM4pjDg8hTy5gLbjtNZe+
Tj6wTvY2QfZsM5FYpQ1q2JMobUSS+wVt2AhFoqFu86DSBNZb1eBcyLrQLpZWPiylUflGSUI9RvHI
sZ1hxcTTM9dIeZd3BBU5dU59FufDwNLk0XouFKMNCLfeVbOXV8A+sRJPG22DQeJvgzibunUfxLgb
1dk4b1oDN0fUDK7Xgr3TJMYzuk4pzeyRJnd3P5gqFxwt89nN1D3GIi2NR1S0xLAZB1aP8Nf4M1vj
M9Lz1O7zgdaLoqh7naz+0mxrwyW1QZxVIxExVJ0QL76lelqvLrppKCm36XVfTtdKllDRztf32EIb
K2fz3+irrr/39kSk3M7832O6j6kUr5RKR/g9CW0sIz+fU1rHSqv/KVXVOZeJnd1nmjVcxEItvHps
3up4vVfmWdn04S/qtPKlnef5rF/6/mfSAklr20Lf9JmR3+eKk/8oW3JosV/lac4AVTQqHZnq1sFc
8rzSyvOi5t3Q5uHS0FJzu0yrtomE+AMCXbhWj/6TXYs9tKJ2a4u3Wlt5r5SGVv1YZnCP01DBibK1
NloJzFAHIXYJ6dfYasqKyggw9e4202WYPWrkMUCYZiVOfJqlEY+AiNO3ZFi7X1Ur8GusNUFaLit9
vUHTPX6cgcY9OGUPT64qKUiouoy9YW2Wi6oZ+ClLq+EcJ9ruTKQrsu9Dhp5VSZCe0lIHAWP1lkl7
ulxrvxM95qGaWdkXzhpZAwXySb8vc1vdLPuliafoTU+pg3WjcmlZbf97GXLtgy8GINFpUVC31Aab
Xk21QKmaMnxeRjW/VZtl8iD8pjxe1nsotd4z0wFaSp9kgxXIKlLijYgJeM9NPKauo4jzY43pk20u
w2WOWJoiB9CXxAxtuLwIdZaEvW02PlcKal+mwW8WJSnKirqqPlHpJpxLvaZor3VYk/48guauRN/5
/M20Rp3+QalxRVV64XVwUk26F0SfAt9h355Q2FjzZtcU9FUWdf7Rqsuf0NTs1B3sfvTMMfXBQdDC
qozwPscI8smY6xVHgYWmR+RcqHFBOrlS3kqQd/F6Vgcx3Sb8Vao5vfwWMajCth/XNA39fmnj17qe
bU8Pjb23cgn2J5OTF0c8O5t8SVYFEzKzewobLdxpFK825bjMG5UimKSLUEj6FUmS24a/ZmWyG6Jx
UFxAX6rtrWVTrDdq1piEdXYHtKxuJ7qmNKpz0xN6XiYvXWpG52lJ0Y0oDcrQRVU3F5Ow2YiJDllO
oCHzoJtxvZMiBJ25rOQGjon4STKXr6sE0YpR0bKxkbZ8jte+mPypnWkTh8ZZOHTVayqUSPc7CoZ0
46RNp7UAZO7wjFHtEtG5MSRKoDcd6CxkEM6SYl68KS6XINby+7imSYiDZQDCVfMNDErccjSfDRWE
QwFuKKBdY1yP/bI+AASzLmaUAdiIxkSXthuv9ZbdbBjLWZ7i+LAW6lkyAlll/cPxmTi782Y9OavD
MvHsCF+E0UYssFc6uiuG7gE6QFWwqN1mTs9Gqhe557QjSNtmkcpbBvaKGoOOziu1yPyJxQthrNpZ
Xvv2yF/lJrpYf9lrL6Y9VXFFz5mmnT8nZn1jzLQ6kjpRUMYt656nqpx8UfOchs4YP+uLM9AhTG4i
aqU4frb1S9TSJ/Vno0s7agIA2RgqTPVNHg2N4ba2AadRyoFGq7Sww5gt0s6U0GRTR/wJDCVqN9GK
SrphCIZyaprpvIsM9c221+qVJ38rVmrxapIbfp7EKi5/YXVuY4j8oivE5kqxoOrZOuxMSrPWXWan
P/J6JLeoxewq4dptrNAsfEY03a6K9csGlIHr0DVyLdEkL3SYL/UIdpBfgzLAmmuRYLb6oRmfWxF3
WPkae1yiJrVEDeo6dsadGqEM52J1W5FGGKDixqSPH+yQsqqA2xjnhu3r9DDApzbgA5qltLfpYit/
TIVOnju3YllxWNIbVKRpVI3YI1ddHwz5ZK6XXZioDh3gSFCZyUF7uAjGkwHQs4vLINLBaAt4H2wA
O73kRC5PFfHB6FalZK5kMiro9KlWxl2s1mS4xaLTL2wzQ38zzaKjn6il17GhGy+xZXZL0IMA7dyR
WPlqVGlqua3Sd70n56X71Zmq8gdohKK6ZjiZt8lfTElf99YFW74mWQ8tEiCLYEET6SbXjZt8rjSg
lCQwAIyWn7LHMyMoJ6VBQLWU5IGQyPQpNFwC1+Si2KO6Mws4qg5KM51l6RvZEnttiei6Uo9XTqdR
tE+1GXqgc6Ouys94qOX1aKnSB8BIC18b381kApLc4q28zYQgWa/MhKaPYoM0TQG7+9KpHV9tNDRi
pj4XF8a+/7pnTHgkNryZY2a8j2zV32WV3VNur+5GO4mBIek0S6exasH2Wsyv1dZdaEbT6iaSv9Gw
SaVt4C6eatWxdW03WG2AaeIF/p6ociytDwXKkqap2ntGKyivz/Qf9B/jwinFHHBNNL/XpAfbX+pb
kyaxOiK5pEXOnd1MZxndaQGiV1bl4xBF8JpRT5/BsykQ1JssecqM6fX73/YlAeSfn3ZAojHwK4XK
BgFEfc7BAGAErL7XCQKQp/QmvuIi/bsGBwQah5PnOBFJ6Nyob6VYrvs1+lh7WT2VxkLHYo7QUDWM
E5zLY44Qen8qbCQNcqLFfz6v/KBF1NELDd0GXXV1OuHNO74QjTjB7xLHjJbP4xzwaHosoWRf75dx
8dodRGK/8mjKgF53p8t8k59kKR5Tgz4PeEChURoH4Lrd6oGa6h3F3jo9S5FdJRoiWf5+i3xBv4QT
K9GxFqYFL/uvUdQ/7LV8xH40qlnEDvolPHoPRJyXXP7/0S+Pv9jnwfb//p/BaIxiWdLC9YytHbW1
0PAS6BynSOBfUCE/D3OwMWqqsGWh2Hqwp+44rzY9gzKWl2G7bNrnQfG7KjtvmlMSSceHYD8qJkaA
pYSpHwpE5xjd0jjQQbxOxB1YBteLeYulyeJlGeUJvf25Jv9ZguXzkAcHfAE77qxatAZzR69sb49Q
hv1V17fRVizK2/9pq/zvBA9O+eLERRROFi23vjiXFQXcB0zl6aMo17q6N8pCFlfL7usnuQ73+qKf
YMB/sb4296ujs1ctQxyaW0cJMhGLYKdOS+K49aiOr1pW2hsNUsnLvt7Z8UlN85S1z/ElCrnof4e1
DvjJmgRbRPV44bPqIMpxPHWuLd3XSdDEckLW9ovz8Wmsg7ckHcwJ9POgB9FEF0Vy5Nt98WGZpdip
g/Lz+w/6xcw+KZceXDMTkJQIHLUe2MWLpC5fNEXq5cqzXYZnUilOKaUe3mq8kMLea+sZeGY5SJZ9
Pvyz0qyFnTGcvkJnWseh8UrDFruqGKaP72d2uI6HQx3c2DC94oKYb2JmKUcCgMKrVV3LEwxc/VC+
YD+MI9kBDqIMNBUPFtDhcUJMF8uMNZmJYElHFLqULuyIBaxiYXgYleCnA8MCMJGyp3ABy+z1O6cC
m9eJfKuX+nItWkP8lnUMoLSofilAuD34qHiWAWp2C3IwemPSuoXx8RhFsBztUXlD5P53n9TnWB3C
9p5tUFQ1wlN2cQHr8YbSW+qv0Nz+qyPc3wkjKOVIR6oq6OLPn1ALsQasIAYGpdVfzVbrA6N96rKU
agj6j838a1LGE4v81a5x/hny4FPW4zC1GhpcwRqlt3ZdD4CduuF8CqPl9ftNox1eMIezO/icVkQn
UI114EK0ht/hFoTUr4iW89ZYfSWV6mWoK7LaqGjNntH1NikPZOpGi8Dh0z+OPcFh9cuGVqJZA8Po
MuuBTCSn8GjHtB+MejsC6bietXzeIOs3AOFKbADJeW6/ZoRLLlpovBxrD6gpo+z3/fwOj/vf6Tlc
VhoiIhbWmZ8/ngS+zg+xJpp6bvtAfTomcfSV9cQH26/Sv/zfw2EO3iRHtqq+zAxjzm4Sr1TLHM2b
UtXy7Dq+TIyrxqDEluy+n5zY//rvhj14nGLa4Wk0jXpgkd57NthtYlB7k9qi80KlA2s69c96nLzR
q882uDVsbWGceKGOAo//N3dLGvDDbIyCDs6HKuyl0K3JDtCZcPX+OpySi6wcKJu2uxKUjd0iYkoD
RhMnRv7ilGj87SpvEVAX+dcA4Z/ASgBOU4YonwOqPO1tRTfo/b+vr4bANRIqDu+hre1/wT8j9OmU
jsCm5yAHQuuqdhbxEPbRS9sCRxwk9V88OR3XXLFoxrhU3U3VfNWV8Ki+/yFfHNJPykgH22uN+cyD
0eCmPY3PZY9H2yjV29aq00urjZ1r8tTY02cnC74f9yjP49t+Gvhgg5UlfUQjRGtszg2MrqJ2z18E
2FwV43kqWoAQ1frWm+m9yKSG3lSyPIgO4uu4mLY7krhHOKGO4jkalNDre/DFpbH2m+9/5dHqWDDy
DZwPeGRt6RzKMwzcihT1kU1I+ulypa8FF/pZMUwfVsmqUpUK6xM77+hWQdEJ42zbNCCU2PLvsv2z
LzTAETqNzBUj1Rvrda7O1fBH+cOOT8hrfzEMWvKqprHHDV0YB6tvTlNhx105BY5qwjq/jjrnXeuC
1owA8FknRWmObhNL13RDWJQpTJUlPbgrm1QhK+9BJcBOp5yZemphbUat+WVEzVOelC+KoX2MLdtP
zNhyDSp4nu+/5PGFZumoJu8vamqYnLuDAwcESCumZhrZ6B960+/Yb5AK6a+Fl1SIwakQ2cCSsiLd
tanNfz/68XLrOjo5mBvp9IhhPn4+7fEsZggjLLdBaYmS+E5FOb4zNpV9N3Unru6vxyKmV3WLEtBf
hbh/dpCkmog6QjcGdoMkoahoQ+wSzfayYXI1Iv3vZ7Zftk/vBNMxDG4yQ2qOdiT2qGuJBgm6HQOK
7bfos+ySmPpmefb9KMe3xX4YBzVJpmTo8lCBs9IWwEwjAgh4KXmy+LVUENnVRXfLSVIpgpVjZeNN
mc/RjVH0TyUdr6mKIKCnQ8Apu7PiArGcUvqdmp1Snzy+JHRiVazqNCpWFKwOPi4mEKGulSx43Lx2
P5Xste1/9k84flUP36/CF2stpaPpOGWZ+7jjYAtrTl6kxpzv1/o9qqaNNjuevhonvuhRwMEuhbOl
WaYEBEhi8Xmvat1EdThjOkv8sg6Nq4KprsqnpHksaOjiBjG1J+b1xQLCb3PYRyZv7tEeqqe5MOyl
BC3TzuBLaCJDVLiuMWueOkMAcJzOqQl2J+bJLX68dyWGr3w2YDyS5OPzTAshijmW9hSorZM9w0Si
Tz4PXmq3ftyMKXXrBtwjLOEzq6a0rxntprZVmpbyVUInvASQorgOHKUAUBPMu1Sr0p8CtQ/fTpEa
1ArFc5LmYkx7hyZW3z6gmyEvI2vuX4yV028Jvb2wq+g1LZQKBJ+s6CgKJC4QFI2ne62EZDVOzvs0
IGiy4Oo12ghGVrbzMdMQotzstlP5Z9qLsQzF5WrG4asAHLuU4Ezg9vmKEsdnMrJ91lfudAerrHYG
1aOzk93VzsiXlo/QmavAjq1q03bDyyy7/hHOu4eD3hlYjyelyvwpp5w9d9F4BVH5bP8H8xqQbpOp
f2w4wtTx69DV4Nu6NthhQ9OfAZMqQaloAY8ZmtYLtoeaMnp2bv9K6BtuyGYxrJribrPk2hU9KOFW
s1G4yNex36zkXpHR7Fs9Iq6Fk58ZOfwuFXGauTGcrZVCZcFj/bwdLF8pBbrCqH/E4/CnGpCKokDf
bYqhtl/iFObz2kF5r1PbDSvaRCUKDSOP1BVCPOn1UprqK9IEcNnQONR7ap16WDWXIzrEj5mTtpBl
yoAMkiwpD2HHAA0L23UPvzyzE1MP6I1tBimXXzY91doE7IHNmgff9GnuEsJUY+fkGiyXOJAdHJyw
joEAQ9QSCwoOIKZplTZ6XnhrI/LJRYkDsYWZQhvt9vlaH0pkx+p2IeUm2fHM0Jy8KmsAclig96sV
/nhdqdd2KV6qdr892hN5/xcnhAhEp0NiIGJkUGj4fEJK/uGQdf0UjGiQXPQmm9WtovzCjsKfNqkc
YNDlTh/abouMDoSpRN+VYKTiQo0gK4Q66FJUZQY9R91gvVNq5W4qkj/kp+AKVqH7tVNfR+BgXCNP
NJ9+zjmwBjvZN7qjAJWQn2ZZ+4uO9VqZkfeZtXGphY1zq1W0e3RI7L9tUKCmzfoWCWipcF3AsGhv
8JOBBzQvqdDPBtQctkkYPiRZmaOfEV7R+65wII5Ll05X/jMx6J5Elpm5AK59jDOzYBZrdouatNwg
0X0q8t1XuA6eTEKhfW7DvcN/D96LTkmx5rOtMXDW8Dbew5iy5HJGAwzLAIgfIyCgolWfC2d/rkf9
RI3zi/Dg0+j7y/if8CBs2qRbch6RXjwny9ZprsiU/fHPMpy6YI/KOewcjQq4lFLjYj9UOwQ5PaJ3
s4zBXARpUXJcTxnh/c2xD5eSv5tLnPoJgeXBUlaRKrhghimwXuMHCUzGgRQIbaG19o1/uEFtD4z9
arqaYhA3/cMq6rtJgUphXWfFsFWM0m/vFEVu1E6c+MxfPGqEmqbKay1MG4fUz+sMubi31Ix4s8Z4
VC38dpY8EK2PbuEmMrzJsU8UO49aDzQcWGsCXEBT6E5o+4f9ny+LiXem9jnr7eS2F2rgACl6FuGL
MkUu0qBX3LJejGJYHOkPc/GhLKcqIsf5uqXbKhqWOoIWXA2HoSf26QUGWECVoYP6uRV7avMjjdcr
EyGb+MYub+R4266nXLiOGkpM3FbRIrWBU1kWFvWfJ55YylCLhui6bOJLs2mxrEsQVBKNX0txSx/6
j5LvOSXGY5ctPzXY8bYFwIQ/dyKkOA4opLqXsiGpIn466qD1XccVSgAV6GWZeSOBR0CbL7pdygVy
YuGop+ThjvOqT/fzYcXUBglME2pZaNllIIBpbNfmM0rhsQv5nFat6hW6vaOI3HroOJyLJOtcZPK8
aCg3ZuGp+yWYnMfcfFST4k9ivRfdQ1cOT9/HrccXwadfeVjy7yje1WVEyV+pkRY3ok0kTy3E/jR9
vgg+D3GwBfaUiy6eRoYYR6hrK7Uy5ZmLtvEiaOE93Ry4GIKWFWy1TNGBnC4PydSh46LtUuIC3lKv
WBoLJY18kznAtAdBm1/mcxw4SnWJNLXmqXI9sWGOL+PPP/vgkmiEY9ZaLJcA8vwVQfkFmILQC41f
Ie5ba3Sy6HJiv1j7L/XPFYHso6E64UhPTXqArSYmhzZJtWv61EucXfVADu0q5ub77y++3ACStIV6
GpRc9SBxEW0qnQZZmKDtcJ1t4FJ4vSgvOCS0Ycxsa66DcPPceoxMCZwIUPEA2NEwl+uiUlZPVQH8
fP+Tvlx45Ka4psDBmYc527La1gCdgpQj6wuXj+AOAyFH0tl/omg463sszr4f8ctFwF6H6au6Qb58
8PD247i0g5PyVi0pZTXS0EhHd6TVZzhE9rMMV9szG+DRpeY3QrzGkNGxoAGYq7TP0xir/vc/6DjP
44vwSqAdbhFuHN6ao4QAECObGXTt/bpbxIWOw058nT3KzlOn/8OC06USqHoTFJjG4eM0SbiFa8Vo
WvySvoHj6/L7GRJXc+LD7rfSwUVA3iptlHsNUtjDnM4CtmVKa6VQoH7ky0qNp0dQtTuxo79YO1Pa
1P1N3DmxYzg4t6mDpCHaxGMQJpmF69l6N8dAnMZG7zAMzF7WIgOkhchNXqbJie/2xSu790yWVEE0
HM2PpggtSY/6PpqCYpKJp+czgjoxIC2DGx3Fh1crlb+MtvBmrURTaDD/c2AjqYr+FUZ2VHnUtOpG
u53GGREb4LFPTVhdltj9tmEEe/AukvW2M9df3+/UL57VTyMenJy1yZp4kPoYjEP5USABZcDR8vH+
2vWTeqIwKr+4GWwNhIvNwSCCOSxViijrBDDPMdAJKSB+oD4FqyohMJ9xO2z6Bq/gPai6H4fXvbYf
2kRubVrzDk6LfY5hegzLiK65nc6bAnTaualXoL8GWkSIK4UUr027KYMicxa3Q7TWA+xJqzH6WNTK
h60Dvb3YGZZAaRrrYaRF3xLT8rNYBhbUAW9M0aIBtX4eltbV5Mwbq1jhg5ctZykcN1U6Nn4Urn7f
InJpIz+FvlUSqGKqTxy0o3Wisy4BuVjsc4P61/7f//OUxP1cdIYjh6AB3pyOHtKp6PG40S2Mge8/
/3FgawtJnIT1jqByS2Pm81A0SCV6Hqgh5LdLceG8itYEsn9lvmj1FgbQcGu8pdOJaPpoehaVNsZE
nhDhNvXwgcBXbiCdJU1q6waE6e/I0JBTS9Fsuoqy5tQMj3b431yQnBDbHPpkhw9kbIjImKyB0SxU
SJd19pw5OhsGwJ2LKV0k+i4HSIWVbH8WKP9EICpdtBwQ4hlnyMwwOvaKhcAi/6OSM5fLPp7nIPBq
OUdgPKU2RDGGvFm6lqMWWaE0IpJdCowMVZJ82ExGNUFW1UDdh3l64qIzjqIVRnd0DqPGG338QuWK
htF5BAy3KSr1sS3p36dpfzWOicHlM8tHJ5oGZVMUZXrVYco+gVLy0Gz3Ba6faNeyJZsVcISI+sc8
VlZKV8AKtNW4S7TqHRLnDRqa+fOsQiFvWucq4qBNQ4/udwfasnSuDDluNLjAntoB6MqF6k6A6JWJ
w6YsWJmIETnl0UDAMUyCRRk3oaMuu8UY6gt6UXJT56jY5lh324vGcbfsOjO9JGp2IDMHBJGnQE7R
WTKM827eS8V9f260o0LDfv2MPSaFHiNNj4Owa1Qd06mVlogjR6IoHNxirTaSVVlTFdnIC2tFdi1S
Nx1Ke5DTtYwnQ7iJmB+66XcCvHyyTT8DtdpfVGF04ut+teXphZimDgQJD5OD+6MX5GHI5yHdgU0A
3BWU86rfc3kiMTgKB/ZLAOmPiEtyjq2Dh1p2Xd2ZopmCyYIEFM+4qcOoUU+Bmo6SfXJnlceQ+I6B
KNJ/vqFIdWmd1vYQFPc63MPqCdmE6sbMXvvyxOt7/Pr/HWpftQYTd9xtEOOsKVZXjAEVOWenGMN9
Zqj7R8OLZhlvtXG6WqwUPx7zKc/EiVtRHAU++9EF1QwKyTqVtIOrOATMny2SUr3QqULDp3Ec6bVo
+UJrSG8TRftNkAcY3YkujNl+hpkDRy4d3EzBRRmXjQHNT2jQ5uyvwFsGp/DVCWrB9xv/i48uCOot
ScMP38PDblsPk7cqc7ZWG9038K/UYWvi+fTfBxH0e/aRAl2pw5UwBqdWe9WkMoy2lzG121En3ENf
9fthvlpxPjN2nwbjUD442MENnUMlhcUYmM4IJXvyG/TIkAZ/rUFkblGcgz8LRQAZ7FLu4kZealZS
vs8zcHgJySDPbqpy/ug1edEm4lxNkruu64b2xF3zxb6g8vS3ySvocR6eZrLvop3UaAyaJHSLe8V6
tLut+JDztby0Tp4BeRjkExBQUuMQIIsvjnYhMgNoXi/EHpqidH5dqi+h1bzGyNtv+ibewcR21T33
u+46UOu6vE7kviogbG8xVcuf1bx6PfGZtOOfZHA08LJn9pJG5ecbALn2LqefPwTSulZe12abSL9+
TB+66JfxXL2sT3Hy6/shv9jlpJH73hV3KND+g6NIzJnUuWTJM7H4KUT3vdN9f8Lv7ouLjX1H0xr4
Dc/4YaLTqUvYJTaDaB89r58duc4dUi1UFFXz7fv5fLGFTF2HGLdHCZDAHawgRTWlZGmHoEcL5fc0
7Ob3AoLMZf80Le/fD/XF2/PvUMb+4fwndkXuR7R2x1Bzu8kVv7cCOv9IEn0/yhdxq8ajsEcRWby0
qrb/Gf8ME/YzQqSIcgSEE9pzYl0Wd1LZOvmmvq+tTfRqJZvMPnEtHa+ipoImBDhN4Y966MGbL7NV
sdCqYWqRryCn0w4oJH5I9U/yug5npxbyuPRK+YQXjyqKJSg+H1a5cwXKnEh7mFK5P96qYCheKb93
fxLyDfmKvkvlOr1f9v95r2gqKrNEDxqPEciwzyuLqJrepDnDCpHt7NJ5t8NbZabmb7TnoHxHnZYS
HgPff8+jlIC52gBmOGyggY4yw7Qr+2UQ9AJjlATyDtEdSH4w/0xxyyk9caF+tXn4ksS/VMw0MpGD
KS5FMsDDQ3u596eN9LJNtMF09EbZFgFI6RNT+2LXcJXqusMbQ7h9mMwVg9aaSsTLnO+is+6qPxPn
MkjPmxNYxi+CF0pOukodEJwvdbCDx6w3jHytaojg2aD51QLW/HWZ/XBFhfGjM0ffuWsevv9o+nEQ
zJBUKfbBH9Wnw2DAkvB1QzE4dJoRb0fFaPATAzcJPULBUM00dG7mtPuT9XqFnXsC33AVVhfEeSFQ
Y4QGLDpsvUdYzts8N7eGCJ+yxtbOrWlaMGio9woBu3Ls4yc1zUcEdoZ7B6lxGJ4zepCijO5yQ41d
c884T+LGAJ+qLd3T97MU+93wqexla8CqeAjAqDnUvfYf+J+rRo6O1jR5FMIx/k02aMLPc+DLF4GB
U0BjoBdN1aThDSwRm74eMJ2uRsdzWPgTP+T4HSRa4V0itHfAVBze4iq97iZGLCKId2tgBWkAwuFy
3Y4btMm2q35iOMtwvpq5IyW2qJYUJIsHM0+sUS+iLAs3ep8N+GCEJQmOUsZ9TdDZrl5mlukG1qVO
HTA2SMUw3kB0eNlGaDu5yG486zLlWbPa8b6A5vyE4oLph1Z2V69tsxsMvFZy4dAs/h+Ozmy5UWSL
ol9EBPPwKoFmWZ6HeiFcrjYkcwIJCV9/l+5bR3S3qyxBDufss1Y2w1MJsDiIjTeUDpUXM7/Uc9sn
REWbY1fNGdTkxusf3DpoYxAm31k9UJzRRie3oliCn6ma+2eqAM5d/rJEt8ompm7ZNpPFbvdbRKJ5
wBAiyYOG5nbovInKEPEMPeoxMZpp3cjJrl9cL0eE4csq/zJLrUFc5eF2KCMEOi1WAhsTC5NOE4DQ
qtimbbN+5DasqLRE6tlRoAWD0o3vYeCdyVqJh1y46lcGVs99rwTgAL7om1n5fkTinAHjcLzfZZ0+
3ZH5VekCHQoq8T32ythngh3aVYbxHeLv2eqi50nvPYTOxTAPl8jQ+Vn40bEcGRoe8uBCXbPAMjMM
uwgU2IazNRJSsxUgixgknVJz/h4Z36aUGFTbu/zNAEicA2H0fPkOJ3K51UFTAw+tnEtbg+JwQQqm
0lq+8xpWnJPJhxaKXZxRbX5Lq2HhDVfeP3sezE81Q4OZKbvnQUOGWEJeerYssgl7q6vCOJ3kybAL
ZqnXqVckPxjt3dhDs8b4DR54d85w3ALQUZ6/j3wm24tgho1VmB6isAhICHP8M19Fe/CZl3C3lo8b
ZVOXU/Ws8vCdCCBUq1ocESu5JD2AHgrVjrFH4CYGa49SrSl2YxQRtDYb9yKK2T0vCHU2LQcH4ebI
HqDEPUaG62H79pbowgHmRvdCbJTMAXcPGVx89AlXQkIVgzsKsIVR2HKX5SljpNwg8qj/ZaLdOvdl
vSalnjvMOkb/xAFw2ph2+xatwbQHjgGwtnRVU1JaIQpZE/2onAogfJhlj11TNNdGi/49UJ36z7vb
FHRDcJd84X7xKXiuVVFgTGl2rpn9N/F+QBwgzkvk8TcgYuVak/8sSh1jWoKQZ9V3cAgfVuJ4QMfa
aVoTwpLMtInwYehkefUcvrSpBTXhMOyBCMAiEFSSKXKEx9irntOHQKTDhznZ+r9gItC1GStado66
UTEFqdrNL6Gx/Mxt974207+0w0VS2K7aZF5O+NpfPBiA40AhZh22S2FkcWcZT163rslsMnFuNzJ8
DNVSJsU6rFuxNC9BGZnEcEygOIYPVRz4bD01zTbQ5nXJwZrXQ1Rvq8441Kt4yZzxx2B6lqUfwFgz
3JP8UJjY9zdTnz9bC36SYkTX0XVO+0q+KYvNGjND42sMJLN3aL0JKFWYvZsaaSjz7M/D2lrXRRbr
rWODOmSL3DNqActnhv0zjvrZMKN3MRimtcl4DTzA0tQ+dDJxCDhzG/ZPzESl79zn0UnXhClpnHBo
Cup701481nMdxFU9+SfO65nergyq/bhZ8Kks8kdepOc3XaTmQVpOfVjaNkWfUO4HtRorda0QWtPQ
dzFGh3FXLdFPGqbrwferbZ31/zQQo5Eb+tYG1xptdFedaQ35D0jN5ovFQG1zMkw9Yh0Qa7NVqnrH
Ns/+Lbz04pXtoxnl6DxUAwVwfF46Z7+MvqI561e7mTgI6SOi4mAwQQyzYAX6jCUXvfyd4m+J4tVG
mDF75pGrMzR10HeblD5K7AS5Yrgiy4njFAFI21TccebL3TTQqae6cR/XrLd+WjMUD66h5dsY6XcD
PtWGW6Y+iRWBlkPgAHwG5EJHA4Rxi4WUepkGsd2JOdj6I24sIeEvd93y5EuzeXIo9JJDGgMDNilv
h9FDt5rC7F9RNPRiGc5prA3StCLRpaAYB06nBvm/sgV56mTZq/Pm1Fp/Lc44/Bn1/F7U+k9dRdOW
2zoE9nH+Kdw77LA3afsH5DlFl/uHgKH9OBLWex7wjbGwXNCeuee1HUtQ7466TNliH/u+Kr+Y/y4O
2cy0s2OimzGcgIB2sHoQrt32Olewc0lM24+VaWTnHH4be6lt7aTpXX01nAPtP4VjOV5KsxKv6Vwz
q1XnBJ1MBXqvnEfrZmAESAKju6zaVPXGHZikqaAHALc7ZvM4w0e2mbRfl0NBWyqA+kcWrwWmTVN/
tK6Z9P+IoT0z5GXv6qW0Ijp+Intv3dqCbeNeyPT582Ywo3uzBjDJsqaJS1hiq8a2vhjYMdid2Da3
nI3dndn54klmBs1+17MVgPe2ukwuZp2lOq+yJVx0Hx+kN7RE4N5aIzyIrLd3mcJ1uvbNWURtfR/V
wZY0eX+5S8iEBOHnOoaotxoOZzR4dT0fvXD6L6qczzXK3uy8plY4/uS2LHco1t96EWTJMg7Ta2YP
70UwfdtMHQNxLbwzAAMVj15+sl3gqwEdSKt3QOB1TGxsF4b4s7iwg+919DQcuUL5WF3aqHe3c1P9
lzWLelNixefFkPm+8EXzHYS9vkmaz/0VKxQIzx5OVTGCq8btSqLT6Y0DmT29Na1274bMU2FeMW+9
xj4GByP8V5OPZTjCNn6nLByO9L/gDst6nvnVV8t+qsycyt9YwNuvx2aKS8hg/lCYfCDtN7NMt3Ad
UrrC9+sUx/Rqv2I32/aAVV5Xjku3NOq7YZeW6CEAzTbmsRuL+mkNJ3kWhuwsMp99+9rZWfsaOoF8
9FI4BhGwBVIOazDE/tB7n2HUYPGs5jPSL978onoMpUxsVFSvRhcGd64cFMlUXvwpekJeDrjNyY9+
xuqyoe5jXAAwVn9GOjjuZuaVz0Au9A+hjXovk0SDHaDDwq2HY+6FnHBSNeY7a8LEF7iPUZqKfW5T
Gi0mxiDCHNSaI5pzRGIL0mhhsvF17r8+q+dzPhkvvWzpqi32blj79MUfdH2Etg5HrDKA0Qz+YP7z
TQgoPbCNZ2coYRvqJoePjMKRtcfuoM13fX8LjXp6acfG3I2dkimm8DCdsaIwI7epVaEf8rD6Nxnl
f6NTfS0FHh9Ny+AOAG7zzV2dsSzszItZHLscfic7rBmbXfdhRAYnLZ9ZSeNqBgOksMJajn0dnRcn
y58jwyhuc2Gdw9SQZ+mimkl1tpe9+q7yKrEHzTWoaZvjwqRjYq3TuMdJelJj35DBWDatbyccwCDY
EP0UgWmczdUD2VigOysIj7ZknTdBwSl9U4Q5AFNv8TaOV8SsB6QmvQxVS2A82sY90WvC3ADk55+8
hYNEKtYXRIE01VRTH1NRjc121nCjeJm3aeZMzhZM1pDYU8lxe52OZReofZgOu2l1z64VFg+IFJqD
sUbvflB6W5yY1jbyZjC0BknkaN/1TfCR1v00H8kzk6dBUUC7xQj/c6H24N5yqvSD6K/JklJ3zV/R
E1SBiNZDtEZ4xB5pMdcgFjuepd5jo+UltsY524bh+GGPQQhmUXubwO8PvaO51yzA2vemMNRTY4On
9ez+cdRWdfGLKbZz4yykBW+aXJzbdT+aCNAJCmzwxE8aY/b+DzdaXh0ARztXQbkXcCZ/lS0MjA0p
m55dpvugr8NjGY23njFYaFi1KJ8mubLNjX20i6RHxqpOXy1GLRPMHbs+jLpjgSJi03rWcBmCgBvW
VP1YVnqYh3b6g7TorjwTHd9N5GoGfF2wDJ/UXo5zGd24y3ZbbyoPbsfjXrlTyibvdme74M4m3PkU
Zq4du4Yx3uP69o8fLeWvbgyGPEn0a9LIlrER9UJiHs/jJh/S6i/0Ue1yhNTGzIfd0QTk/0xGVTAL
W0TPLDg4L0O4Hq7SkLEBNPlc0nLUi6vrJ5ndinjxKvNF+H5J0iMT2OT67mU1OaPP6YLZaanfitA5
66arEk+3e9VMt9oOPm1PN1cZzS9g/6K/fIxjoqTpXNGjcC03XM30cu+7IOob+m/gtJqkyPMz4+Og
WRlnJlrh6EISHOjDS7Oi0bDryT63hbn3K//bRMjzMoVgixvd1Z9hHWq4RvlTPtXXZeiCa2U74S3V
M1RgLu2gZRYAv7P/wRTanCy8QNfA9Id4aZ2LrojOhdaMnaU2g4MHV28ie03loHP8LJ4GfarYcL4s
7H+JE0xtUngef9yAzHKas2/TVhNEO3ScL+0sbTD52AY23LzOvl+8qNBJefGdBlQPgUyjHc4g06hU
on7z7sbS9su2cvtQ92FzbkP1tFrW8iolD1NVsqbG+cDYiyjyq0Nf94AGNw4ZVKQsXSVW5JxKNvG9
U9iIA1i1ZN8QIlPd/Dn5kh+ssmuZ6XfgrX/72ZneOWMwcJFK533yGnM/13fQ+MRM9OuChSzWAVsa
JKz/APT85BLdNW7X6cnXqfe5eObrPKJMceae7iWn5Mx5l4avXlgswKOOq4AP6+GacaLhw3YILOjR
b+Iu7b4V6rGYmy1UPa29/ziDFH8sf254tQsvkdTigB3rdN46QRZ12zIK6WAHoBbBYjonoq3eVs5B
dov8llpVMFZfNhrLt66H2Y5F0t2vlTK7XdTINwLI2SkwOBEBg7Xk65KFzaPyYOHjW+1Yjm1v13Fg
jOcyz7i7EAEXFk2i1IEeBMj8LIEpoSOUnr+ZZfEHyqY4IVIcL0J14mFl7+Tuy4AosmGm87sRMJor
bgT29f2W9Dwq/vwG8BC6nf7HvxPVU6BYIGWXjEfcOpgqFJd8zWBRcR9nbWaGXw1c3SN7N+kgvI5y
db+LOc2BAHENiQx7IrUdZZ/qjgiT6WJdzdFlP14L5v2F8VeKKfhPWOo/XOozBNTojO1T7E3P+VJ+
Pd/mKdu5k1qTLtfjscG3eoVvJAhdmOur4+ka4BY/L0K043d3GFZP2MDqhnMd9d5fhMkhUBDMiu5G
Vk3tbjwRhI+Nj2rEmxf7Xc/lkfMidFbbFCdjFOvR84OcbwIvhsL9gjCW9bRo2pXGoR1eF4ZollYw
0OYCCO0qaAMoLOPc5JrVTjZbCMQ3MRYsff0j1E8Z5xlLT4GXqOtCf0uPod6OITQvI1X219qJNWkc
MTzUa21xC9Pts6kcSkoE0o0d1RCj3HpVWJyIqf2tOq9x4kB6CpK0bUQ7llffpHIuI2CVKn1b+zo4
lZVvbW1jeVLUNvu6CP9/Tmar9YY3z2oBvXJni+okoJC07LLxrv3iegd24T7ftAQcQmcTcGGG1Uso
DS/cavaLyR9EtmZO6ry+uXb+nJamjklEUbcTbb1rHfhyFoIjvGYzrxNeGabdHGP45ixmsTQLb3Wf
TAhdp8ifXgFg8EIhJkmCrP616uapie7Y1azAINgrpD9d6V1GdynqZPIz/7EUVruzFMX7PErNrzag
TDgxHHjrBGo0fzBea+3I2KIMRIm/hh9ISvRaBSGUNWP6m7P7MQ80DTth9vZ+Fu2/lqzMnjFEZwsI
so4rbg+vBVjWuFjSLwqGV6+y2y0p8I2R5eoAYiI2wnWT5dSXayOPWYQTf80Pq+3uemJ7XF0oU8gP
s+5eQxeCvQ8G4DiMppW0aPd2a6eu2q0+MD8923I6D9OSaKp38MbErayi2wIXm/4MJzmdzd/uUOPj
KIIqUUZ1XO18OYSIkKq2Z6BopV/MjSOelHsMS/s795YXxv322mF0YfbnemfYankBxn0Z2WmY7aKc
DWUrVjkcNTdr/olWYmaygmOQ9hdZBRHQgIZ7s5AfbML85StUor79Y2TMXDRlujHvUqh2nofE7XEt
K7qlfnt1tbiu5vrdoWsl+Up+RgKERtdqPgIh4YVjq3Bw1tu3IDWBta2l631Gbu2pjagGjoipX3Gz
QbAcGcWH64L1pW63ccqiungCtrZTzRr/UnfVQuHoGPxI/+KvCSgLWUMQd8aw3ADqPQeRzGIR2gcv
z6JtCcu6oszjXDqMRWensZ5hqZ9aE1BJ37eDtVmRbGxaGnKxEvlOr+1fBQ8+I5/zpAWlNLFEJ8bj
oKca/WNBwZHr2advE6HAx3bwDcDhq38UIXTbwHrw65qAh32mFXEwqEe7SsY4qZjpmKZtagX/sFSc
Rm/8i1NOQyfF8GoIPnuDw23olae+zMynuqIQMonp4vAJaFkGByh2Zy8DZsj5UkrAQ+3naAZwsx1O
dcUMCrhfvlxp2wl/uy2AC8PdBOXd7TcbB8tljmOq/exSBZRsRANedurl3gJceQgmVppwGf6a3nQi
HwnWkcKF7uXyRTNuxdExTXUSdhH4HdV9ALbPuZG74FNVbt+n/BjP6fv9gKrIXIhpBTPzi7iHi2Fh
91tP90siaUnj5Abp89pGJ6PggForShEcTsJ77BKW7jMGCS4G9mDGtCsT6ihwBzGiUnBvDk0EBbvP
mgeAzxuj9l4E5iqjr061Cl7cIXsyIdwyIVjygeKl2jStd0xNi/4wXzJi0i8GbyiaFBqOaeNRWedp
yrX88MOgIGPm7qQcY6pQuOys7lUgSaOEjYu2tyyG21gwgudw7C41Rlz+X7oIc1R2L6UsuljafKrL
ggx7tPkdB14stgHJIwGnnWRT4mt6/BnTd0bdkWDCkJvHtVPFsuzarxbOIeK5fL7lOBRLcmb9v9GA
Yeiz6kZ9HmwmEQ6vIEsfgjFsjuB38l9V4dYtvQHELmqDvKbwzW3CRtY0vgWufB4qVGc2p+cvKbsm
mbifPJDfmTeuz/x62VZvnE/+iojTb6Y79Lh4Q9C9zAV/r5A54SYIGKqX3hYDeLWf0M1ug8FbrnZR
GHu/qZOZmFLSiImTveIckYeYZUlTf9UmOOSMg/GIndJYgpTFNTtCDZyoZCr3WfeAacdoLrgb+z46
wPa9s6J0oyvjmkPbEnFY5f2f0J0nUrahcTEDKL1eszwgQJGMWg7uoXa85tWv8cX1YkaOlAWMjZIK
oCOR5s/QePgOTSoTKXqCVojmF+9YtyW4n4AeHF8qiXO6l+aGm3V0Moc5Ys9amGgN7ccwNzGA1H2d
jDooiErIHmgxOPP3mc5BbolnNpiXSIjuD9Wr4FG0+b6TUSXiunfrZs/oJzqHMMg4YeCswp2dR8fB
ClRJ+dCBJ+yphC7SxsY3Z2wo69fJGmku8zDHS2mixab4tdGm+TlU6hwuOI6zvktyg2EwCX/2ZfaX
8qP2FhyBfvhJzpzr77w+lsp/SifD2upZBFjwlpVwkfFgLjQDmOt/VzSkN7mpq1gs5QlJ0W4dy4cx
5bhgevY5G42bbN0GvXUQF+Na/ulTPx6mBu20hnerW+8/aQ9Ps9vpyxJBzXXX4CXKDc0+4T0vfbQc
U1jFM4/8h8tl8j9K2r9D6B31Whzo9yd1WGyXnFnCtS8Z0M6j+kOKnufR443zMpunHA6pJSpSqeUH
h6TsFcZKhnBhUPI4pyNWGORBfArVnNY7nll3H01r/1SoqN0WqDEfZp9iRBAmyKyP5Sp2Uk3+Ho75
YyjQLcvu4q/lmz3mD8oCxsztdkEbbuoShJqZrA6SDEnZss2cxG+CN1M2lAi7U1vm5EopoB7yGk15
wenmUPm1+0fqNHpCcmT0G99L6RO5DY2Obn4txzI4muN31uufiC4Ty7AHcVa/wFtWR1vRzrHM6QLA
uro/Ozu7hrFrgdLwmbsN6WLt/K7c1PTMwpp10bJ/axVuYVZ+VLV8MQHoJiLv9ly9bqUlrs2E38O4
N0+F6h+GlvdSMm/ccmC72qX7nBYV9fMwxeurQnZ9/T01nIdUh6RLshRey85aP0zi4migmiE8zVXx
WlbGTmXWtXLtZDLMP+vA0I/rjex95WMaAHiZKppVZcUImhXgo8qAbyC63Qbh2sP6C5+GdnnwTYaw
idoOhLaad1kIZsCHlJswxXZqfnEZVH97lEYLcpNQb9iYSN0bRnXtSMNvABbT9tbGxgtlvq/YAPl7
G1sAystJVAyOW4wjFRm/CxmCLfVIxt0FLOEqfRjH8CR4mcY7PUqvQ7kP8cawxvI0L6fUNioOTSC9
ydLhRtCHplC3amDFz+FIt9R+c+4qtDqtbaPSZ6qsvCfO/MhTQD11RrlYQLwfy4GpTOwTaFuoBamv
zrYBaOd7l2Fk7TkKfgAtek7xPxbE2xoFa9ZNNGGZh8qFuRzSZvjEsLCt5+5rvXeCAVpKWtUF94Q5
qK9TUIVwfJxkVdXRW6i6pQ5IV5AVu9XHpUMWOjyFCxVf2rfoiN8Hy//rB7xp+Z1QHNrXppaxlpDx
28ptz1VkIRPtwx8fGu7AaofViGklB+nOgJSBbXhhztGNI22/W36GAM9ortDor5p+H3f/dz7w8SAN
d9+bYD/5rYO0PEcWJANBVMjQVoJ/9DHMuoPdL0hZPE5r5mZyVZ205cCmMc8kGDSpql+v9qOSDu0Y
vlnukH5ggHe8xEWi8RsI00HFyJd54R/RFAEBb17s+6pegGwIyUpgnzJuCo01NeOFprUfHkVGp/0+
NsuZkTtP4suUi+tqT4fJBppt8GCjvbrMLq1LnH+UtqpN04l4YKN0lb1XPJwj4+gjT/IUldSX1LLv
BkLHllv2t5UDpDk4pyzSW2+ePrVVflZiOJe5/6+zKn+TVtm5iT7mkCx2i4Zl8l3yijxJ1Mc2Y+2d
7fv3noXcTHO2R9Ms4FL8ifKu2OC9b7fR3X1kB4/a18egLL4ZLNysLfRgr+Y/CfEvU8YUSWE6eyd1
E7+6N5okKs1s2adZeJwiOhlrvxlgxtDYD7kikziqWZ2MxW+ZGSU6QmdTdHh+iD4NY8Ah/v6wMbTW
RfJOWEBghM5YGz/MGeNi4SURigvmGP03a0kzTkV4Q8KH1k8B/eT/SP3PWzk5b6rOtiiAKOWUXylD
MLCWoElPwbDlvPZVmOsDLztgIqYV0xphkuy9AQ1tS7/4rmXl7U3u2WKOwAvKTFuzyI5k23OIGlmF
tsw244yH1JsW5BbEchowGTUmNsYXaj5amMzaeVDO+OTKzyJDc8sbsHrdYUmRmSJp2Xp1+ERH6FvY
88sULafARMYZse7441MghmOHuGocyCK0dGWoBC+OgFzXbsPWvUwIyya/7x4mmNM7lr+YgvufYbRL
7sWVkay22qaL8+Zqz2L6IwVqVZNO3MPAGM+F6o+95EzXpg+DOX84+eCcCzRqVGya91TNIzPvfpxR
wPtLKtY8Zq2xq2v5a/lpzCmbNWgxyOLhNXiUY383pWylbq86q5fY0MF2sOWp7YqHDivi0Rj8q99Y
MqHf0m6KLN970UyKobH/hbx+O4NCQWEVxb4vbQIqE1Q+ZE1EKjLreQyL2BwEDwfqmdErPjrwJU4u
kxFSmwp5jPL6dwT3IQvEHXQL2oACVkc58VZmcBtTiWxjqsN784wYCqvRy4REGvssaPsxm/zNVFQx
ChzwXzzZDLh/aSOMoKNhM4NfcpIOZkaEvoNQYTLIYleKPmnaH7NtR/gj5HGztElabj8np8Lb5eeA
W2b9Wur1QDiBNmHDr6QeVFrRymb5IlI7HLm3pZtQuXt/dn9F1L3V/XDLWeeMejzkqmYpj9Jti/F1
6+U+/dvi/W5Pb4vxnFMDXtbifNdYlQjPyd0EDCHQqegU4YOcw5YIOpIBAadGcWKVrzv7W3Z5vDq0
Oek94wzA7p5RpPHSjCgTOftJ5K/rlP0xrfB9UQqqQovDZtD7ovR/mTLBuQJGvx3v583qrbT6PYKn
OJjzgxHNMPY79Js1B7LcGNG66rjt7WTw5EdVZYADtM+sCrAXZYzQGOvzEDHgA7AKtMb/ndEx3WxC
U3TEhA3iHB3tpgcJtMzDC9k5LFwmTVwIqJlxCdH/MX9ydPm6lSs/uJ5nW8yqsTTdLfWtGzXTTQNv
Z04BmVCxUXEW/qMmCQ0a2nzeWCxaHi+J73fHxdGJZQJ9F+ultNZ9Q0/dF/3T3LT2tpXGztfWZ1RN
xmEV6dXMnK3TWgnIG/XEzumwo/zVLooVrUJ/pymeaM569I5W6+Y66/AoAdGjqew5OM99Qu99AcNT
bdNIomoby32zOA9LMexWk48htx/5XFikR3vTSTrbzN4zTbgzWJ5UW/6oyvsoKYgDHxq4FJoflUm5
szIW7oP1q7ekscpqesVmab0HFnstjZZtuKb7ukdbnYrhENAl3CJtOopxMS4ytRktkMP0dwIU9FI6
QcwAZLvJ1/TvbCzp1qqKPR396Bb46Slqov0Y2Q/+gL1VzYnZ54faQxAaoDQayK/kjvr18+d2EJgQ
IpNFF3dV2+s/zG+TMDDHhFPmllIFdw966eFgntY5YiCxmqubzpHgcnr9KQ3rb7oaRzbzdlfQl029
bjx77EMEHy+Monzeq/L82G/HzB7Tbn7nnkzKJHinrdEkXieCBOrOcxZ6j6PjwJUZxNN47+DMpXEY
LTfc0/VqtiQEOPX4wa6SrCdVEez8DI+ph55L6gjYJ8GRBZLwiL+TFOvBKZijZG9dNmGd5jvwII96
GCkzcHAp3DqBSlq9cis6ACSYj5k0RMyvXMS5RS2sFhjQSvbIkCJ7DSug8OuPehhX0pz1qYMltFEe
W2TBQsJk713GGqAn4LbuNWFESqZq2DfCRyJcb6tagjOcu+gt53jNfEJnL3vRdjvwx0e5rPVrBQSv
8zy0hO2JWew7sLbmMrpIsUMScw9s6uJBqTx9qNCoEpNov/JixOaUFc1D6BjLYZ1ZFqktkycxf8qZ
NBT779ZbQcfbps1tKDAvgIIf0qjFO8hc9JflRpCtmjtIV/nRQXuosiobRm4lpu1iTQ2J8eKilu5S
1ClnBXsnqCgGkcXqZZeJZJ/kXzx50vgxnaniqkv8a6A5wjOxNyHxxg7HH+FJ/1Vh7WnYC/ISF57I
mrciwAWXOSq6Nx04q/KW19pdqWaq2zjSLkW58Yk2+30ew3gpfLYjve9y+VbUEp11/jQsqnzxCpE+
8trRf3PVh06hg+oZN0PHYKzM/Z01pDcVpqQyg4EgIr53K0IG2mbdHAecuUDIbmtX/dXd0j+5C2l1
MbxzCzfjKqo+xRS9QJNH01LZKNDhRlj2DSHPPiu7G4X6DSe1f2JBLRz2HAsWL06r5Rphaygla2aV
Q9u6K0OlvJL6ZCtzGUBcDeM82+rYh91lWu7BR8v4bkanOK5WfnImKU++cMuDE5Bhp8IA1S5/WVqV
UVugVVcWXLaUs18jmcfRhIVMwP6KiFiEpik31MSnikJoy2E6QJfaKXqna+lssf46+yZoggNxmK07
uA7uGDZk8p5KYw0pzOM02Wk82146bks5/3QNdJZQzZSwRWMy8Mr6MfrYj51leMhyeBleP23d0OLt
QJ5UO9cevUnJ7bPN0CwNhLld3aKnp0cQMQAZqbW4pFrap0mV4Fv9xEpzyqRAuZOsrl8XTz5EkT5A
5z9kne0CbRlY7sp4AWTNYXPikojnQZF6TBZpoyyNgg0kyYMpSjiNmmlZqB1JP6l326O/yWj63jCB
qAe1figrFv7C+Wd0WDsGp7gtVfFI39PkPL+mp7nsvF1Q9LeJw8ompH/EMZkdOc36fdlV7D2UE4qh
CWI3Gv8R9Yiz3qMcTZrhMxzTOBQ/89JXjABYX9r3T8SGz/1ovnYLA6tpNp/7tP9sBHN5C4GcdsJv
EPD9lfQ2aYWgBXTL5YjRliPqEiW1Tad2O8zZcEZy2fIGuS/QZNQVVNTFkdTdckwml5AXfEPc+NCA
E0LqQ4gM51xdMAAUQX4jfhqTQKcYsDb7lVIhBBMGVukc4sPTQ7uhxYgGbKKM0RTmvC9cXXyoSYZ7
9i8qkmbFFatiACckBvLapylZzLrGCEmh5oMqw/CHr6+gWM9KAhRxI6nxP0VW1R/cxryUCLliPRIv
yn7pwiA/WY92Wv6ao/GLqtj/YevLPsOQ3kbeklGICrweqWZ3ig5ky+j25PHg5wfVqy6OAiZXFPUk
EjRywiRJPmOm0s1YV1bMImYCZtiNXhPhKKXmWRtOvuNY9RREGMaampKOrrh7yGhYE+HLhQj/mP1B
NUhTrw9TvSXURFdxrrDYTCGOFLaZsncoEFYET1CL6w12HDKb3jx453oe4KXQs7LYyIuDPYnd5PCc
ce7fBZ3/OjkU+TrFdpjpfku36H8cncdy47gWhp+IVUwgyK1EZcmWc9igPO1u5pzx9Pfj3U11zXja
Egmc80f6gzMgu3RijkIoF3Ydf+6mmsZbn9EB6Z+3NRaxhIBA3yKLeVqCfmejv/VR7+1bF7yUpBaH
l3rJqrWGzaXei5IW45TJ5ULhzPQ+Vum982Xx3awpP1L+bdAvPtd5CTAZBdDIdW2/mEm0UzQorKom
FKltRJGptM+lj2o0WXedmGaxv4VPjyo9AylFxTat4Wnw3brKRYuEpbpDXi9WAaV3cd1ZSgKXASDj
QqYT4hbilnSj8m1t0899m+w6vweW99hEPMW1yjdMN8RS0CTCE/gCMgsRaotlQg5afsa6HDZo7TaD
VT/kHQ9eZiK7rAtabZamks/2CABI2c42miikaZP6bRZjwJnk3GPKwY5x4P7mWXkU65RAT+LeLwuy
n+rCjz7A35AFkE53WVz3Vk4dSikugF1udRRfJbzVh9hfxImZKH/WnAuHaU2ZW2gi3rSGQnXoNS+N
j+DXUcTWZpVkOsvtcu7Q45TFvpaef7YsDkRJ4J/yBh26pS7fq75J/6Z54j3MGL63JbL2fW+YB8cq
7G2LgOg1maL+lZjGjQI/jFwzLN3CZapCtjQGCbV9orMyXOyIvqd4PSo7tz3yMugb8vfXYpr9czTL
X+kWxq+JQeGetfMRiZ28do2MUEMTd+U26LS7wUcptOAOwbXulm+lU9sQCpkIOaFeulGM4bjSRiMD
fTzRKLgInjgm+nkvZPwiKkF/euLygeYdejvonK1bNhSX99b4hzlcnY2WPdIpxY5hlkyp2jB2AFPX
eVzE65zQPUR/K9DWaF3I1ZO3FOsJSmljuXaea79Gs9W+c7gEYSz6+CqJl4S0IgSxVfjt2QRy/6Px
DCQlTOTODos9nC7xtsUurqdbC53C/dyoF1rXd1gLu1OXk+yfOaeEqfSUK+MUdDUleZZzQIdph0th
PDU5sFVkZkS228urpwDCqz5BGW7rTewk44cvp+rBz1uo4K4ow6llB6kju8/xsa3VfE1SvHRaB9s6
i5ttmxNBUdltcVFz7YaTSrN3r89vTl881xT3pTm3Xz8F+2ZhuBp08HfMbZ7gWhw8WfwZhYult/Xn
gyunbF/EycW3De+C48K8GFUcbyCMnV1Q6H+tsZQhHDByN6mat8YxGDa1IomTXqsmD92e4mhdwHGR
qbQvu87bFnFHWd5U9y8jR8tjgtrwhtOCfZDxAKg9vUZV4q/DzUDiSDNUKfHM0GAnn95uIKY6NwDK
qvIhQm1yNtB0HCGiOVNi86EQo71pCVhMgHUJxk6PJvsyNIr1ksYGqFNPMD5HB8OpkVCQq20w7DwI
XgziBw81t3WPCv6UW9WxChhj+oBwhDgf/ytrPFaOk6D3qHnrUf3ESFal4fjsxuBkk52MXA0o2+OZ
lmOT/oQeZpebImnRjILkzvOICaCY19OtoOVw6w/2EjLwID2puOh7aJPLVMQ1rmosCIqUiG3ckdDE
mwwWWVDruk8MuthiM6udbTK5lg4bsh/ix3RJURTU6eCfqnpQvEeWvcuoouhC4eXojZsWwGvOSskg
73XfA3b9n6jXBXvkiE5yALoOaU37syxFeffVOBwimnl/jTi4WIV7N0ZHH6uSDvUxoWV2Nsr5PE/W
3YmpPHSHhILaXJZfli26q6L3kXYsh/zVjTKqiEpyQNRophxMadPYOk3wZjpxv5c9UEPgA7YZHAP7
1mFpRkN49bLefrYKcm3xN+FCcXkPczGFvZuRK8SJuvTuJQJYm5t0elArPaEsAfIJkc/fnU5BGhsQ
UcIfOUc9K5mCcwQHQmbRDw2KT47nN03H+Sn1mv8aBrJLlFnkCWfCa39QWZanvk6D89gp+7lZAvOO
M/1atou8Ziqu92rk4XErIC40HSJGz9oMmfNlQ7ZQX89HRk2VdaJe/BT7xYPRIu+UU642Taln7o+U
WWZFMHlShraxQ1bss9Wnt3iyaV+mk7X29pGPjjdb/J+2l1i2VANwMHz2hU//FbGiwZw8muuvUxg1
gMNwpiSweSy8SfxUaiEzoyVjm3begL6RlyKt7obge2iHMXQmb7iXTftHuy1GHGVDU5s+feHEuvGU
ynehSoRv9tJc/bpIQiTOwZnkOVaGGaquSjDLjaNp/ilE3JHjbQ+PKXrBzwwN5c7s4+45QIy54YiO
OObtr5SwAp4utCCFaxfXZRLWceEQh4QvE2lvB69xQsK6nVuwEFLSG4PJjgVjw6+Il00uTlhY6Mep
XaTPHL5zN7ESbztkWQYOylcg2jDKxTkH4g7LkpG2XvDSR9nqU4nKU2cy/yvGScdMLnMk1UdRJlYU
2hpd0WIPTnfkiE1AK5dxGyx0tJJZMnyYHFo3J9PpWYz5QVZRfK8sebZGi27KbtjZ/hL6MvMvRrxs
GzH2wAgNeq9SRsfc1VC59AcQkEPcFjzfuZB4Q0zDXb7mZOqJdpHiNimvxmPTUPeLqJYm4sK8GtJF
R+HUSIoCvpNEqv3sOvhcnHYDDqn3VtsePXd4sXpXA3IK6ICEZ0IYc9jG9os008uMWUAwzofKH9Fa
YCwgjN38jDN2rdnRKIgx7s5AC9Qnz4OL/BaDx1HoeCeCAKULekogvv6p9oiQ8otMHxkLjooqbJ3l
aYLzhWxjoZu9GbRQGH5/ML0l3YIKv/pUBpelouUa8ylus+ug5ucgjm0o4FHuJqUuAA+/q45z8lb6
AHNi8282lX9Gz80PDOInT7XuqWCp29TCbUgRdp/p1sBJUsmnOsqLZ50b5O9NbYXadekOk46vkQ6C
Te9lT9J3rI+pTkk59jRaBB+e4DR0PKRRGgHbCwM5FWJ0ta9K+T1wTwdeWpy62igfO6o1brETlDvH
iB8VFUYvUWegW4tjimTXVW9eSnS31DJyT1AiA2wYW32YclWcUIYf5zwDPiuCwT43STzxPxIIt0K3
8p9GXSVny+NDz7v0v0SmFgNdwjXsSZOHjz/guV4c/T0GEdKKxLXgicZuQIuxkKsllhdGAIpNgqi8
x6uKfhr0ZxSkAPNkE2B8UeZ2cNBosdz/58/1s6BfGNVAv8UVsWz9zh82o04NUBQQolF+C2PYL7N9
LXxqn5M8p6wI/dfo3PjW0HcX8TFHXH0gsDgLJQraDSDV/KbSyg8lX2dtlijYXeqUZZNm6E7yvZht
rKGgmFn6ZRnGhzfkzzbzB/8uFgw5PMZETnciCWkTVpveEL/GkOypitolmfdRaEglwOac19ksILga
vVzQaX4F7VIz13qfudvvfL88SFEbh0H5+mASZ45uSm09n0+qHDA/5ssaOFHiRGdQJY/pxPFwl1Jb
XOoMlauLaxvYlbPNMT5QDF+6nxlB6+zIE/qf1UO6TOfRaqn17G/V1MWKpG6WYhxG1YF+okdvFo8i
NknqNeZDHED3LhbxUzH3O7FL6o2ViSJ2lP7Dxlxsazk6jZ65EceJTCywvjR3X6qWew6R+3Pv4aTq
B3me8+oBWUQIK3gxFvfB4AraKZuC13SKQe3im5ImjsDR9Tiz6lNBAwpJTvUWSV288+zg0JjqaY4E
goo5uOK82w8FOpyNauE3hBsdWi9/IbR5G6wtp/Spvo3NhNJHs3uoUdyRAu0dLH/+zMCKlOgJVFw/
FPVE4Tr6p5VPO2X03CJza6i0xofaTbkTpnSQH0B4CmKLO/e1Z8kkYDuN8c43y44ED4BKxGsobXZE
jDEBmgUOsaU/RHGzN5bV0+7OJ3uks7rGbMKznIc+vtmHSoLZqmWNg5rheaz0oRsmTsYg/5oLudEG
27edo6HJxIkQ+RTk0x4OjgZ0N1yeF3vaOVWXcQ00yzaoiThearK1e/+YmZV5nl2kKXGgKZWX8fgf
jWX5OcfcebFa7XxNzXKwS4Xwo5oHJP3THiUZRT9Gc2x6MTAaBh+9k424hLyHmry/swnQZwpCEaiV
BV9Q48/iLrRWy/yRWEIUyF2JIpkc163BYqntBr6r+ctFezPQS7B3/IkaAovyKNovTfFQdRGfxYxB
ywR+wFQRuii18QHBe7DcF4WJoQt3kZIs6hVirhOiD/3fQnismRWfthJvsQ5O1hi1RxNLSZKK5RA3
YA9tEeyk218A6i4oUfZMFh68s+BqyKuBWxVPnQUDbae+S+l8mZ4mL1EhWcU2zfNEvheBekbCTBfQ
XNBBEBdwx/iJl6SxwjizQpqn/8vIpLWYETZOg3dkTpjPNz3uDgSFM2IgI//GZniT1BicAIWyk2A+
dfPyP+qiziYpF9fcGhcio2p9m6tFbhegQ4YAcXNsDOrSV71JyhyTQDNP5lmkIrSS5MOvERrYa8LG
EhcvvofWNKpuie9dVY0TJkOqyEJUBdWBVtqegQslV7X8CIbfPjcvlSluQ7UQO5v0e+w9l0HAn1qs
CMA8xc6jA9ueK6znZqNXRCXYD3YBgWhYCxoz0EqphlOjbTTbqbYv40hBhLJoyk7LHUfXlors19Hu
v63SqvfSjkBM6RAf/SHaVfHyFs3DC3v8G93A1ZNLqVLoSfSlQIn+YWzkadR19spihwTYXGJM/WV8
aMTC3WQN9yzvcVz5EH3DgV6CLbrWK1MxGht7DrxXkaTVduqc6GKtB55MiOeMuiAITTAxv7FeEocP
tJn+Zktd79yMrrKqj9FHyBFJBvd/iruRPInZOVMoIhAOd7zZs0iCncn0YzI17svIdXZdXM/HEVbT
lvpv1BrOifgZvhAvms2t9PKTC3wHqDB7eyWDie51SqpTkN8YARNECq7iJT3GyXiONfYMs6aMwkHF
EoqBjV1DZS0ShHMI4CToKK4vOItPqNcpsbb5nrCsf4955NxNE2Ws0m9YLvJNZ8C0Z3lc82mQTEjW
woD5UIWZIYDoJYG65shhpIG3kaZcFsM6Tol4R4b1V1ntB/xz/Nn3qCUgv//lVAAefK9uQlOZV99S
NXuPINM0MZ7G2swvatXLszu/EWXPj/fi4DfNQNjm4oAFPGwtniOHg+1kYAsK+6W6oZrZdk0CfDU0
9Pm5rL1LCivv57YHcZke6C3/W1QrWZqjEuviCsaIWQcSLL+WqPAdUPI7SkO9tRNgo6rMNlZBYkNG
2fSWc6A3dnVZ4uNt/Ty4w6DvfSMLNnZevnssAluxEutdSZ3dGMTq2+kg7GzsRz8Ex910Q5W7Yctg
Z5PshKGQ2pEwJm4mrMdVssUJlpK/MECSuYruoqabSDW3QUSdGuS0iN+ySPbXMVDyyGJUn3rLC8K2
mP4NwfypYuA903LUN5YumKAYD+ZUi9DIsHEMdbsjYXWPtfzPMnGfFygEvz2L9hPq7KCb/HTgb4Fc
n0VVhrG7uO/WxGyK+DW/lzIvr3aNDhg/BEKSpkOSVobJaCZhbRr+T66GUC9ANpETb9yiwq5QExma
l/65lKg8MPGlPC7LtBKhjNgDKQS7YtR7tOGAF5XJ0urF18yBIoKl+jdnmf7bikD/c5NvQ4oPU3Tl
by/rIwPiPffKw1h5+UGgGukRWBRP3qxfGY31xop5Lu0SbriIkam6E8L30Ty7jvysdcU5035MTjdv
c82ZbyKnE4NrPUIxcxpkTl48+gPll97s/6Pa/QKWi+kOsnEYMkhyHxMxQ1/wkM4x8VWQPOQmNNtl
mPCbBVOUHNWQJpcKeg+iOGEi78ddMDrlJzAVIr3B3FcdP40+kPRIa8iHNIx2myG/J2TJ+kgi+6aF
hZbGdI45xlf+GMC+MLw3SK9V93CFvriaKXqLxv7JG3wRtDYlx7HD2wi2hSBzSv0FSJZW+smLn6yB
Ur2pTfywLMZVODRhtGv1Pc8mPuNghp4sgft0QYyM+oUoYtCo86OBkenBqZzxOSp0c2G2/cnTHNkw
1XQodo173Kp1FUx7JFOJ9sI8S3iQzNyUO7/X4j3O+E1oTUeLJqxL5NtZHTprpGvVFFeRY2lJRyIy
2EAPGXci3TrVPysquBfBRy+zGkm4w9jQllAsxOOW26RnvLBSIMA8NXLxrILIqzhZqQmtjXgH8+ih
1bOSx6oy+Pomk2752YakXJaGPNP2Hf3jARnV3o5cWu7LJdjoWDFEoS/mW4zHWxmkGg1ZhUvGdd4I
X/SHrba66eri7EIaiUks6BNyI8ANhqPXyufKHY0wnnoGpyVl+zf/ZWsEj1uRBGZima3nTzwiS2hZ
3UfrD9fZGynMQeT1nk3Oo1YmQaTNyV3inVMnHGXSFNhkq/LWJ8Fv7E8OXSXxez/p6Xs0oa8CCIor
9cVwuLorvqNOH4yRijxot7sxe3c37r661vg7o62ir2Kri+age3s1/LySZET6Wf/e5ICCBvgvG8lT
bTaf7kAZ66YsEF0TPHhuU/PfzG4BoIMo0Z3N8QHnHUOgNh+n1T3Uq/rJXFbJ0eTtKzNaNkE1nxBC
Ov6+rhYSVLpf18J0MbF8Cwyyr1M+YX0CrN06aQ8p4t1Xs1jqae7ogHfYHZ/qNZzCygTtWgzJoHvZ
1hTxu4dxojDpz8FfiNI6Wo4crFCTZXdw+/xnQFbRBIBWUwZ+nhsGbmoL5aATl/uuTT7J1j52VO64
Lrm2FVm/VwlhceAjYKjnqiLVBB9c0Kjz3P1tyuJV2Ug/yRbJjwE5CUFLvnds4aKSwc8wR+eEWsy5
sMcQHvmGAbTZjGb6RC7A24TpEcJWPplT8zG24py27Y1Ysy39GcepTtItWJN7sksguhrz9IYUqebe
JMFnETtfWMP/q4LVyFZSWRfLt1aXC9oLEpUyLGBFtIQey+8G3eI19dHwDw2VBxBlkpSYKLbZmOYS
yLnJ9b2MuzNZDncupPXgiI0dQSVAejLHdJ9helNB1lxydLZz17EC2umWgeJZEbt0iCbMjLkTv8wp
I4kPM9qNLSl28S7QDB6QVxtEHNWOq7CEtG7zEztKWIFKK2LncCkclNdflqXEDrjuyTGnA/FMYZBZ
uxg7ykL5YGQA61fpfz1AjVT9qwU4NS/ocdvE3cKwQu+b1rVokPcRA8HC+iPK+dVs1MHAjnRsgqQD
ji2XbYeojvTu5kZ8zzZbpD4a3uK+5QbzLVpGfqK1JC821Px3jG6dQuDGMV+mzvQPg+W/1ggb9m5D
7oQLo4AgYDP0ZsVR3O7wr4rXtiYq2E0Bi+qU4CK7xSQfvKYThwtJndUOk81jHxUHiAn6m6rv2sOG
M6h9kQJD1OIYoK9ua5L/B/5BBeXWb9opHGcuxaBzmKrjBRWsec2N5L5o1l9Y/YvRpeVxcYz9hEEu
BXFC1s6wqbsX1alDm+tN5yb8cthlAKqvaVuIX+UjSONFghd3grAgq6xa8H4bOCcWY0uS0y8GB2is
5Tdqs99oTgl5SB5MsuU3/FpkC42n0sn2npyhGfVZJ/TaBdkx8+p3XgAmvqQ/5fnwOAvzJbLS20Io
/da3yUwojVPndi+4665gdvbGgVfa2HZ27QLbe8IY942zr4cdwEKkV+MN31MbPdAYZbGyWj+WEz9o
mR86MxV3advOH4+y62OJzxvRvZtZYpMzXKRQ4QgGYtG1n06qqzYsJXNKDvZ5nyM7t3eSti2u+58I
wC6UokwQRSzIV9vgvw6FaGpPe9wRZFX4s3Ggw48q29HfFW3wx/VAfCdo0q2sswrhPFlDIh/VeZy0
+M/sx3ejSf8RLyG2NX79CeN+gOy7k2n9o/okJPuEVjGMDh3m1cFZwmBQJ9tsuPRdsC2e99h1wsgT
B4F8qZ9AjEV2crS3z1T7JRVPwrDOyl0PgCIKcnJUS0w1VdTwt/mTrpo6pA3wZUjm0PDrd0v1u9mt
f4H5d47n3HTGuUNSJMYoQ6K9hTIdD6OL00ZwEHyRV4q40yXWxKiK6qHyEQNnGE9VNB692jmZomrI
kIy2lipWyCZFX1XIBGoLhXMpLRJA1optZtXxLALOLm5o9PYGyOq8EBDg4JN37xjPpo1u/WMElQQx
SAZzqz+yITohPz0nLnnq4/q0aaZvm/u0tSbrpSjRS3YEm6tSJDs39s1d4bI4twK5ANKHtu53MJx1
mJMgmNgmq4kGNpexCxQXTYiO1SqxqeQpDwYHsE0+TW3sglG46bWWU/Nb52BdRGXt5nVIHpNcnxrU
akR4r9Nxl8qiR2iPvauZY8hzRDVGZrNRYwc6jfE0ffCBI0gajN8gar817lqNCjmglZpNBvH9snVN
h5Lysr41djKdYDFppjs4FgOpnb6o3HoZe8xeS6NPJqPI68A08Q7Udcn8iEipapwREjrE9UErOUNy
tDUz/tgcdWwv2yKFM2+5QSaaSqBJtgkRAajF68984piqY1T1kAKaXlxTNj9rCNxEmvSjUPWnsUZR
QIMk4GRGyX2OeNPuFBEJPTpTw3iYatR85XCKsXB3DihshwvemJe91QfPJXrPnVDV8GdBznHRAhQP
PwSCeP5eDE3mMZX1PspAsS3EBq03k6bT2fAx9qvlzXdi8SCq9HexyE2RzKc0Gg+48tSrOWFxROdJ
UgPEGW3SDCQOohiFgiqW7d++52AgIq+BeWvbqykEJp0hq//WqWNvzGT6lxW8iaTu4Lrbi7KOdnU9
WQ9cPtAOqjkmxdTuG4pt+yYb1nAnH1ZcECBsOW9N0v3INntt0QkfEszAR5GsyKi/iiFmbb9WmMSi
LSYoPzQ1mpUkr16WyICFQVikbCfA+CA2Bi/pwYc7x9zQpP0JRjTZelIFRITpaUve3XNlUjxXZp6x
B4apIY7G9VBF3ZgZ5c4cBMdMZxtAMLAWuvHK11wjAa8Y9V5j2GPa/yIz+TUmu7dDnUXBLU7g/AUj
7b5s+zdfO2DRVDzNvkdzhZ9Vp5JQive0Nmxmhhk/BZ9Xo+gTHFKQYa/bI3boH8ioYPBbkmekiwXa
3IAPhme0egwQ0W5Eq7qXUjWhp8Y/lTXvY43yrDBxmVXad3Z+Jw9WyrZaFTE3/DJdA8w7tDGXF2Jm
WO9IIYkgoDq+swJrAX7HF8vg7IgXabzVyNjfghKXT9WL7NK7ybAG/7DSJynNfBj3IKZj5PoUyAhw
bys9qilyD+Os3H0l6vYydJ5/RAFXJyyqzGZRjnAVU+hOrrxdC+5nRORFOUHVv5fSt4iCB/QHP45C
pL9QeIXzGTkZEV32L5aefD+PRnx1luTiLlUG4szB35D5cYr6lgCNNDjh0TwGS9Lv6HzBI5zjk1yj
zYLh7rSqOIuo36T1xDrXnNM62pMQ1WGkzuMwirm8hZvbbwV6btLIgvahYnKm+X7uSBQsA+8wF633
aFBANIdonZwjiZ31SbgtYEOdAcegPNnaGjVgS7fexZmtYGcZ+GslBAFgR4TFyf/XkJOzRPI4AGJd
LQ+Jg8r6KtvkZjrc/a46Tm7qQOpjK0NR9L724I0qCvYSSUUIpYgS3F2o44T2ordY0NeJbKhQiOvn
lnBtIgjie+GsUG9pdSZ+lO5RFfBkIqMRoWgAUxv4lmM7gwh4TZT/nZfmi7VffbIPJSiimJ5slwSJ
fHkG7nV3svOOQo3/8pkmr21WGtmxX7ovcIMHxMgIkQv5S3nf0S1MWCOHR3zsrBD3oYcOCwlIWNZ9
8DPL7q6YsvRC/LCn8x1aKzgRT+WcayYxBLY6klnabYkTvc+SWI88+hyr+TEdrGOCJzyw3aeRU/nC
SntsA0gQDnrEpH+yIX2yiobIscoi9Iwo8G3TMwzEE9MktM49EmiRm+zSpFiUs+x99K0Di+iZ8+xB
GOLSorkHnzfiG6veHhNLhLawOMXUVey467huKCqaRZrtRQIEzT5MzBmDCfCWc+PhPhWm+ZtMxTuP
EP11jUnwpYMA60umUjxmqr4MJfKU7VQEX9VioHRFKDdVkz62GaDK7EM/p3N3zf3lnKYTgIvr7NE1
PfqgBT0BGxur5J4ps+vAmbKJTMknxypEMDapj6TbcTj7QDaOA5HJ10Nm3Tg4j4Hd41Ize5a+ts6r
b+1Zn1hLv1ynOAf2zP6MjAE+sLft4Dq2/aVwA+NXTOpETiv0J7JXxrXmLDrIf4sa+iFdqjdNROSm
7CHZyaHCVeMo019TaMx9jNV0rGl0XQ93Zq49sCWi1tV/LwrEmWLKt7Mlt9rvHoeyY7AzYhIy+woh
fjl9p834Oiwzop5k+VqiVrZhQYXRdLBHd1Sku5UaS8pQNgdzXCFaDYO+MTWpCsyqhK75RII9uTWq
rsUtMliVjl5HZsZ4QIFR4igvnIE8I3TNvdrxvk5MCVBidf1QgPMHbszBswz9Hom84phv/qLe4uvt
FnluPT1sGObWyjr6ZTGSkHO2A5ui7oUruHWIDhm1tymENI2NLkX9OxRutTMwmpcbP0hdutys5rVR
XvCZjWb0r/ci/5o1NihOKUW7j5Kie7NiwCZuukNq0PKbdXTMUetC+IPmLEhTx3vtRp9Jbvb7dzZX
a9wQRTQcS8NsntyoQhnXTfzO+Fd6xyfEr5uPk7lGaU4oWTw3yY9YzFeTmdz6cKgSdh+9Srmdg4E3
sSFxp6ij+HcsolNgCELX4iA+W652noTtsFQvhcibs+os/S9VGTdc5SR/3Jz/iJy/Pn12Jv4lnbcu
BrSsoL5+kB+tmGt8CHVxm6Wn9YHwgz/8fW+l6q1HGWQ98CwaFVKfiJsFs19CBaAYWWZ2bQBm964a
WWRWC10ZGQ82yTzL/92o3JTortwH/l72binl02K3I8eBH5DgkTeHiHkm31itJcKu9XaDQ04Arudb
tAxfQ+nzv2Vu9l4qTU1xL7DC175OiEVpVsFqW615m8gB9R90yuNx4MI0Nl5vJHE4x0KH0pOGd5gU
3uyckKUPfKr45Tv8O1AFZYjdd9khBkFCTDCfmsFuIqM/ZnKermQzGLeuLpandIYSAQjyNrWV4Mc2
QWmkVyMNypCSVf0+rZyT3+Jr74lnNiGQzAHaLtUAnwzHFBKNQduSYXOSdVzjWcnRQ0Wo+U9Nk1X4
zyuneG4G/AYAtSa7FKidPXCe2cQDk2YHkkhcQer5kG7tVCPnQMyCar08W5J1LVUT5YOVCEkFyp5a
T4qDYw/FZ+bBqeLiSe5e3fW0YUflNfItLk97yMPKTVBNZsFzXVbjObXm+D5NoHZ+EI1EIABXNZOH
T2fO/9h2Pu2Fhzaamcg6TBOjTc8LenY9hOtdlnowkLnKoRlWS+XEeanG9k+dpdMnYRqsqGWOszIC
24sahsbZrD9yRaCixT1wcqpeE7VBkST53tR1I4Cv86eiXLIvu04rBkT+Y1vM0W70q3fHlMHdg3Ej
V9SEdoFgdqJd7nhWtwuiWP4n4EzI0ZVIjzNiobAtDt5uYq+/VX6pnxFZIUMY8ih905nxt5GxGtDi
m9574EzGHytugy9D8xOpHSIfwOOIGabydTC6U681nlTyvUg66PZVW9xNB2OER8HVZpCyOPZx9M3a
Ue+Kykc8gKOwza0nuSIYhlHdvbSMz3z1mxht2bzCu1IGLOJohhq+/xaD3jL/ppi/ya4mp+JpbvnI
E0Xnd63NrW8I8Qa6fSQWiMQG9L4e0buvFqz5ruiq6mS2zj9TFZ9SJg8kqopTGUE5bcZZfjvD4K20
TnfS85R0ZB/IeZeCmACkpvBiK3eGin+Xk1gCQNe8ZPbArNRFn4pcrA1xBDtCe1QY+PpHejRo92z2
LA/eTB4Pc0Ob/0jXfakVzHHRgY6WzmeH0zbsy+LQ1PrLTMF0ibDJnnKesutos+hGPREElDmdorb9
D4N3cjL6CjVabF4tOaJSn16comk3+cIZiU3V2JiVsSOdDSnduIRDzUlhjBz4Sbv6yPzg7oMMD2Sx
7Wo+iw14HYIZGexzjLVUmKKzcoAArDKQp6hsz3UbkHG3SlA79ylJ0P/3LU93Y9kPxYQa0DCs7Iwt
6ihz+4xEJURO+RI3FdYPcY/43IYa4gqd3WsVsZSavXfB1ktL9wQ0aA68xA04hthAZAWHqUIDBvf1
/wCKP31lGu+m3T4Rc/VSeT3Ng1U/No+pqLwdPo5dSzbcHxQr+admN2pOzkiSyQHAVUzbvPd9VNHO
+LaYMVJ9AaweYI/YOkM1gz377odBqJjmxCgh1kq7w57rkhNbVcR61Zgb65mMFTkep9Z7k52+oEH7
H2lnstw6kmbpV0nLdcEK7nBMbZ294EyRFDVPG9iVdIUZcMzD0/eH6k1HZFqkdfU28qYgkQDc/fzn
fGcrbH0aZXtkMer5bJMXBmAgd2v1pjtu6Sito00UEzKs6/xiSj08MKLunrOwPYZsFS9VQQhRNLdD
rmATMTjA95hi6c/eGqx7DsZhModT99YwHOL0UBK5qZqXqpPtQ0Sb98Zv5IWUaI9Xt4NEldBYr7BV
f6YynVgMOAZalcR0lX8LZex46l+JHcu1TNUdtHg4SnBaNx2nS6gheM1KMrRtql5603zG0Xkfg0fY
+A4vBTI5eDlhJveWU8EkctmhBDuOcHtj4nE2Z17TTWwDulygm/3OxgGxYF1a7ydDPBoZulzniHF1
SCj+lzmT8bcyPb/pzPyoHHc6ZHjKfgwslIzPkuvYGqQvJ6PD7qTOwsw+CPt+wuOw9iBDeo7nYpu2
sOGgfOxsXcSkXIxiR/JnR2XrDcJwtVFVSgiP5Ahi9RRvcxsqWYZRj/dHvp0ARfc1SMwSL344pK8x
dK5ceHCqIkSj3DOerZzUBm+c6cqYYK3HAjh07UpkAdiERyIu/raekqe57KDVyXw4jL59yOpcrOem
QJaDTGkjsayVKh8KbzL3JedK5cbXoUO2MKRX39V+/+K13rWLHaK50AMZJMz7zJ1PHojTrU/usV/T
DDIclyHgnlgz+nSs1cH3+oc6yl/dwiiJjAzLSIuZM5IJal7RYS2afOu1G6B0FHUxv0Qs3tuAMD0Q
5hBQmaUB4JaVfEkD2RwLmHO8kWmaLGPyCn6acZgvZ0Ka4TxHD35hz/uoVNkvtnXABmCiHdn7MxFs
wuraAFT3ibOzOpdBRVpGlkS9wM5U42saePWrM+ANt6SNVd7oyf83E1Eez7tYDlv/hhriTdPjLtL4
ziDN0eK58BWnADpPV71BV+nWbopUUaXNEWPwK5WoV8SWLyRsAgakCQGgaND9G2eIXy09Zi9TxRB8
0Mb3kOH5wvp7UwOiQ8fFzjNF3tWLDcanePtyNGiwbwWDcsyxk9ufAjN4VLzS2VdCEivDPUaodRvZ
xbmd8H/jEY4YYHkpECsLm2+wSRbnkSLLi/+BCZ4jUEHlj5O0MBG629DuvC/N+WsbODYpbKYT9QOE
UYT3hXGvE0nsImN8m8f1Pi+JComRTFqcMamkC3qa1trq3Te7gikqK01FseuVv8lhwk6IIxUFN62V
ozoHzk0zt+NepLrAoETAmuS2XkB9leruOfzwYg9HZknYld6DzMa17s4XkpkTu0FlPkl2DAPbc6ZS
UTS7fEymDX9iqo8s45tcEjBNBue1i4nmT3Ypzyj1acW5ozFX7aAvouRn8vrn6GyGAfgsQ9YdZLjq
QHtUuJUoxwGFFDwYZXhIffTwsGgOQKeiUwqqgOjdsc/Nm9gJ+aFyEgftAjYhtDcyTWK6O5D/9BKX
zKpTHOM0fGrNxe8/e3fchnf2yL51qsFUzf7GFjkAKX3Nyv5lYbFuYezxmpixBjYS4x6/801mM4eM
bZwjWjIA7BOr3vV52qxx173CrsmQXupDSzBsp2Jx3yl2RHHspFeTe/mjbgP3Mxys+rufsZ8CutyF
wfhuSSyPgDvOzLOTG7+MIZOZs9oYQjhn0NbwOZlL4RbdTQLDUENig7zvOV6WA9Ag6E/s2MYgIY8K
aV1hIHzH7qSPaF/HWNY+2PHpPsoiFxnUZFNdADkTs7Vrl/2OI1iMSj38Ynu3tUX9bnkUbggYckAp
j4ln3vH7sqdAOYKt5629HN08rqnKK5WHKpweg2hw33om8TLB5B7XwJtbNmkHmBV3Qe23L37fkPJN
sFJs0HnSFfgLcucADm+VwzHA7+z9QBGGmfe/ecn97oGJCuk8Rz0WviaF65SnQIzsYQtjz9tB0rpV
umU2KsPPmqIqz5170gnpJhHGrh3b37z6QuYa2ddYY7hjurZJ+xhmIcLsBii5sWPbJY9aJsuHSsWA
10os/0ai6Zskna3QH1c+gWJ3cF/teQjvZk27B8vTPLdiO0axu6mm6daecFwkdvNdBXg8CvMpiqnl
7quEAvscfktVmiioNSdGIBDzq017w5tveK8+EbhVCbzmaOZ1sRqI3p7TbGQkhRJe4/phRqeDz7Ah
/mFiO5wpM6AiAadNyGS6tPmki7q7KRMC0HiridzhxJ8rF/dXldnYJryjViXhwAnKzDyC6zIr5EAH
e2wX6pNOx9uic7pbO2w2IqOD0RB9fmIkSJpKkClp7SfPozUGyf0QacLvYPhy87Yd7VunLr5ZMuFM
pcG9URMBKQN50ZauDjiAGfxglDefk3rqH3MXi09VgufIdL+fF4IQVLe1W8f5W6dwHUQFwlyMl9Gi
wYLgKljcyAwvUxwcoV7CmIWHF9c0htCHY4F3JEiCz0vis2PzAaHKy9on7i4UBr/LtgsDjQeGSREA
jW4zLqiwjnZ4vA2/Ezc6TihzYD86e+ck2Z0YVfk4GoihbSRhTIVfVC9ual+/DJNziSMt3pRvP0ze
cAb1B7CxDW+FTb1N0YgLfSHMwoaquKJXpeuQCfZD6Mhbw28ZqtYX18s+xyB+Vali3j5YeCrH1yZg
h9YWiD9Z54sX4pk3qc0wB47Ks5c19k51zS14/PPo6v7CHpT8eHxLUcRD1of3xpC8SqjijWRso4Lo
3izHU2iQy9f44aRH4ytbLX9uPvU0P4YL5csbIMgWnnUrZxXd4+xgh10xg0vi7jPOF3640vatjSn9
aAfuvMkmMow0pg7ANbq9cKsOOCv3RCn85ywt+QaHO437X9rWBRPBe89pYg+QEWEUCvWqgP3h0i2O
t4LHbSixlppIq7U6sKFKycIIC0CH+1il9ZPLmX8V+iHQcwiBuOvNbRFQSEsMgA2Gqbi/AwpqUI7G
9TC4TMnhkS4mmSz98Y3ZZqIEPiew72YHrCVFdjdxGRifVK78QrEOyVnV/l1DzHbV93V/CJquCffk
+DHbxkAQXpEIGDb5iBWi2afK+Spl8Ak3ftfw4t5ljroQ32s2Dbx+IrBuzVNmP1ZYWxqze9HBeAyC
Mn2aXfoqHDKPNyxuP503oBYQjyQsHkbPXox6OmH+JZ0rV4bOuMOM4l4PFnsTu8bHbLI4hXH1PDp2
eogdhiNB26DVg6RamdI7cLDFgmFTXhG76Rc2vif2Cwe0r/gE5j++5ZA13+nY65co9fzs5TlnIiX4
UxenSvleD0jNfWEMeyEQ73gr0GczSZ/izyYd7be5dMFA1TV6A2Gf5GLZouIs5GjeP9OsgrcoV9t4
DOYv6ifZlHWdibrJSmyBbNo7WLqZiuHtZQa9Lb2xvSEsjksmdecE2rUBxQiOXCe5hc2OoUtKJHUi
Tt6UVK5MI5z4DIUJClO6pU64OciMrg6bdFkdyJNqMus2Jza6Q6W+rxxpHtKE2b2TGEzUdIPDy07e
o0agFqfLBhZu4orQS3+TB129c5YY0thEMa6cznBvzMkA7lOZ17QwabDpLdBCfXPC3dVvoO4/SyN9
xRbI2jUHLtSUHoouk7egU48QAKN73Zkp9Eu/M6495OIvQFKUcmC5b/3yoezKM1DGNwJp51S2zVpM
i8pXHFWQxJhIMAUe7EpB5CySBIwAB2+e+Dx+ZoIJx8VJTrqoPwxCTnjlk34d9z0WRxrdUKZxhMQg
IEN+N5qWcENIIgd+2725i95MM0Julf4ECrElf16I4itKbPXiRNF4MRpxyKFdnWdUsRux+MM6OPvQ
7dM1iLABbiE2n6jiGfSYoPMjcIQ0SQ0lkJdH64xPgzHKlafFqzuJvU+c5KB8gmsCHMxpEIRkwoRp
H56cdGsG4+OYibcMUWJXVTh6xrKkwMxIW4qpR1Wfo1aENyJvD0ihB7S/X3kVU1pFO4ou/G8JsDlP
Em8XcY9SDiWPlqPbjzEE52jl7jpnnkAcgeBqJav7goUHhxsGowwlg+oVz+++HPrpDk1BDMkV/VHa
tGvHfeEc4gJ7s5exXYT4SjYgDGgEZ0YymWa/7gZ23qoksdPB72vI65r+URoIXJblLqKCFeSbin4O
Ul/pbz9moN9Us96yQThFhNIfbWXE3c6awtg7aDNQ0yroik1VWe66mKd7VQbnaIiyp0wZx7K2D5JC
K1hZ63kM63snMcFzWj1mXSxRHmPObLOYG7adb7abKGcUC0kiNt/ree4PQhuPFS/hnfBLjMAKYz+K
r+6P3X9NPsc+vfYZE4uVsGV0bnX9MnAisNd9MHvPbhFuIQt4n02m4OulPx4u4zUzyUOp5vLbqeqK
5TkdT5FMrZ+hHb6NBug2kbmJPq/G9daynYjchF53CrBM3TH8/IJK1GNDE9mhrFNSfVFbKso12kRg
J2gq/73zreImMF3nrYjg2XoDq04P2mPH8IImD6tTH26FKWBFnmA9lMp/dZy+fdRC9PddYydiJYdx
vBYZkjs9cNmppmTshKjgXRuvnLdM1Iu9wakQk/x4SmMagQ4Fx2gimFX80HaiOEjXIfDoyMLzICYU
2Wvo6I9kkN1GNFP01bIj/10GVrGtdISUFEPgYFZl3AVdKL+n0jylqmcVR/TXF/re1aFiRXly/Ni8
xsBzwHyzszlXZl/8Hvsxu+Qd8jP73ehHlCPJk0DmNiPuOj5iLqCqg74JPyhv6yYwr25VNDujo0UN
cyIgSwCt+VPYBAaTy4a04NKSgpA7bYOK1SHsamb0A8Cbop4/s9L8Nij2PVoB+euh8cl56vlDJWLr
DtQsjFPa7oY6Q0y0PIzOPCQUlrWYCaO520R9mhAxnWGVz0uHAt7VrYHPbVw5bhbedmlICECPNkMH
3nz9wQ/n4Q7//rA3m4zjdUDcjs3MIPaAce2GD4+M8wnzI8MBbIvPeUhWhfMmMLRC4eGqXnOOefjV
u5F3WDKwiYigGuH4xktWE1AOMAOgt9eXMO9momZiuHh994t/gOea2q/SZ4A72Qa4MtU4p24mtMJA
t2YD5Ohytp4KXhF7xVqgAG04ybAPBpXGrPJ8o9syyfyXgs11KQzno9C2xZkykRujNrDygrexVItN
oSO6bwxmfN9BZNlUWKJJVXM/rZxyvosWC1HVzptgqn+UhEcuq/wSiu/AqsP72FRnzkXFtnX57R39
Ro78xneH595FdzbD/DXM6OxVXvfS5j07j4nPAA4TEcqWPqsiBvLs1oLYfhHcTnF4Yzk4CHCDhXs0
e6jjNDC1Ie5IaaYPzPSMQ0OMZaxDrBzD/EuQBq1665Un4ySWhCVskPCMX3C4SwhdQAaaL8mUL0Ap
Ngl5hefHcMgqTIRzAa+zyWM2dZ0rg6hHWwkfJjp813XAkrdnWzHTNglKCfYbla4Ob3fBcDuNWg51
+YyPN6YnDLETzbfKyTnau4zA2IjT6iAjJUkHgogYAEDsHGz1YD8HBiYKO0abmzxQHH3AbXjR3mfW
M4QTa2487Al7JrdjrsjeSM3OgCYiaRK9dqCOtFF+hMuw8bR3ZJTbkMbBDBRQnOHptiVzFzW7xK6Y
HWfINLVmeF+45TfHP9a+rLuQlDg77qifXBUeR2eJ0+Cvw/gTrNyGR4TaiQ38nQTkin/bNOqjUL6k
xa1JDnNbWpQhj8WR6sJxzY5NrLPSmqaVg0CxSqbh3mfLMjfKXPcp7/cEiNghSeUVAbKBzm1FBJOi
T7cdvzKbMSvZ4Ufed9VWKPvNTEDH26Bg147l37TspHU+p/dinptjKPLmQZWxfUky7e2bxIkecxrq
COs490kU6ht8kSQFyvDTq7wHt7aOahieaoPNUxh3nLyqOT6HJmeTjncBOO32JYeJQnzSnTaLeWwo
yzdB3wf7KGp7xnhPAs7fVswyNrAR9gKz4YwH2hDduMWww0qTMJZtSJB0RXgwReiSQcQA0i+qVBZe
p8YOrvlYY77M5ZPXoZAOQ7xAlvQ+JAQzxuWwcyHFfAk3994lg39U7fq5GxRYlOW0hZJu3Ooqz++p
acdt3OJk0MnegymxD5ht2JPLVLTBO6ed4ySXTWAyfOUqiX0s1vSYp1mHwI7GmM4d70Tpvk393EBj
MngNksyW3ZerfEwDivFx5hWXcbSzB5v54hKpn9mPR0pogvu8YJuGupwKH0bc4E1Aac12Iop/D2X0
QKBX8fuzBDcuH8kckX8us+JxiizrmESyZ0+Of5HQWktjWX47kf7OA9DEXhmF+walDeAu4kToKfsc
6TgAioCXtqBG4850SI53JAAfmAGTMc+TaGOSnTtiLFuhZtiw4vtvVjj74BbqMSKbiFIeD2/9WG2q
Hma/SER3aFOPkFQVWTa0n6G56rn1o3eY1uXDNLfGucyguqRDdfAUoIoUYMzdJEnG+V1YkpkBldxG
PjYqThTH1qyXaZ+nam/b0ruC1w6jr9o5hlFZD8wjvV/K9qYHZXjixPOlp+eExXnn6SliDO+434wc
6rPVs93PSQJDHGiSewKwzBmsgpIm3ZLtGBpWG2zAk+3EkAC8FvbjAOSh5jQO7q+qw/aGeHaKBdyW
1dKLSTTEdg1aZnmPnczUG4/QAgc0Xm1O87pqsGL2toUUOHXzHrz/a2jXxjFvsngbx8l1hql4E6Mh
I8mUa8se7KuTa0QIgK84bFmDaTH+XeTubxGKpyweYGL5U+ewnwiBcjqYOtD4o421GDt71aTTOurb
jBSv128MD4BUQNFePg9kscr4vU6jFC8n7cshw40kDH4TeFrH3OAfOcbGvWlUTEaCCd1bYvGDmgG4
dfbWQUOXkmVbJ0uzU8chRnkrHuaVk9NPU5DUfqHVsXpyI+eHLAwnvypiw+mQcIvtKXu0Ij9mo1NG
RytTX5gYPtjGVUiELTA+iA20jkE9b3NcXS5Vpb8lCXIKbQu7fU5Ikz/5lFVwQozhz1bRSGBXJM9F
Co0608QUlhkf2G7cvEb9Q2ahBpo4OcSohB4fgxCfwNoWATYStuQPJn8nsaKWkFboeO2aN2TLSSR9
ANcFn2mx99BaTYtTVQtIThaOq35KjvyrLQhS50s1Rb8WoPmR0xgozHw/zvQBwNQ9xknPeNwkNEkw
jBlW0EAlxEMM5CcK+4tSRvbNCsAy3zmgL4h4M5Xy/EOoR48R8Ei4RJG1vohYq9fQ4xbEju4GzzIo
pye/V8Y9bsUESO9AK7c/EvT3qQe5h6YszpOJumgRBqw3WVVz5Fs4AeesjfAKVU+mGTrPeU0h52ph
HzQbT6X9U1zZoDdRAnfsLWtQaICim3Xjsz3cDFPfoMgSZJwN7izTlvWOrqeG/JDLKD/3E99fJYOv
PqeG/8jOxie0Q2rpTMgC1kxZRzf4r6zDjE0JVdAgQlJEjFJb/JfWLq2U9THQoUMlk/KPdmueA3A5
SQriEifVbdhb8MB8p0VgnQn5klPVRNDy57zPL6UYnqDVvCiLdko1JXegeZ56X/m7KI0URqplLJd0
nb6bPOxRDkaNlfagBBEd3Q+WH1BNUkyYvLztODQwWRvuKJn4eywx7mJ9o02Nd+6rk0oqAhdVn4BX
djZsAL8yZVBEhjGYnk2QX1tGTCUYiZEZXYbrb205MoK96m3iEThlhlltIAqaJfed6wIAqTup3ssw
AcetmWCm3AQnsjMV5yKXAXJDapmJph9fTCdJXwJuqJtg1qNeaUyTi1DjPUMIE6eKxXVrj3lX8GuN
9pMT1V9xZiE1hyGqd5C4T5DznpTLo0bTLFGAOsj2nlR71FZjpVXM5iOm+OjZH9pXw4Gjg6os7UsY
z94pSCPCSoA6l5nzrYpJUYuMwJUtELwH2hdOIh66laL57aMrytfRMcb7urHYMJZlEX8OZTtctGcz
EKI7qgMpobNfcrSMbbqklrOxwhUVRamGUs5xHHwJsBmIezr7DY6yu2mDioOx5B1Ap0GF80Kb1Hrb
vbO1YZtjUEEEawgtLDoajZNJd+sWUC5VGtqHMcdqVmYpAKEGL6AR3EoXETONFf5Hh5lrH5wbZqWH
rCSnvaqnMADznhbFxWkohkDL8n8Y2+AsJB1ykDYQIsyDtE3Iojnahj9jXsyIHdcMt3vdfebucJhD
45T45W3SJDNNBmH81IIo8zdpvcA3oVcmm8EDse6UlKYOsDL6ShBaFiJ7EREhgLBO1Bl3Ds5hexnY
mn2peVqCdyvFFyg7dBSi+hKqOEUcl4xpd6IdfcCeGy3TQZwzS4ME42WKmOgmcBcDRKJOjYU2QIXU
/AiDw9jTro47r2ReeOPYhvwes9iGP9IIohdzNxkHi1KGPYFo89GxquHR1eR2PTsk6QQb8JFTfPAR
cAp6xzrGLtQa+yfSlWyYrL4FksyJOFoSNDOi8t7teMI3fKCc1ggTcAosb1gCnsSkMFTG8OBB+l3D
Ms+u2jXpaE0ya8VUmocq3vuAjI6BP5N5WsbwYlbol1PIyjwO15CIOLt7wX6vV3CpMZkIwKlMOApU
EAqrAgTlpD/0S8snTxmH5rmA5ZtE5biiBud+8QoBp8huqqaewK0WJ+b1i1jIuSiLES7pmIqsH4be
W7eLot2cpy2e667jECOTjzpyf3oj2TpN+mwETNshi99ErCHknV/YLTIfYOJ6bFld9pj8vqWCd1FL
UncWLhaosCerN9em4lW3SmfHXNc6P4UwPswBMTCKqAbXxUfJjG/r5t1ToBbYASrANqsDBPcipfWy
hWpgBiXCTbNx5X8B9sJL2jnz1mpx0MwVx1miXdHJSPuaAgHnohVc4BJN4Ewi8VsOXs6v0R5TbzL4
XrS8Bos5wQ8hjLFHPLMckLbEJckYzORfiequK/QWUh83VFjxgcf6aehGdZPkGjfa1D2ZIyWljUWK
patzfBwqfFKe95MP7oa8+jNsnWIH6GI71WIEA1acahFZuyjHpFJAq5qtU0BL1trtw+HKdjK98Rv/
zW9puAjiOLyl4gkokQeNWMQ9aLWcTLZNd8e+Vv487QaUvN98VB+4dxFa65k4GTsTGcV4Whm/P7sT
tzYeRl653cHo5LUaxonDRnFEepeQUGa5YoEUTI76r1iH41mMOPlxaL56ev6WvpldhZt4N3mT5Ewp
wmm8dqrfgLhOV6YXbD0XBCiSE+eN1nnsrILgbUkHS1TMzbPvqqsYDMZ+WaeghPUTE7J1qGCrdpOz
Iy7Y3EWu/9jXZrTrW+7tkTxL0pYLF90L218Ey8NjWTmKoAU0RK0a/x4YI9i/xBQ308wTr0EkrVqB
bF6kklCrMG506CHXygp+dIwuHcoge5HeEO9TGw5x2tDHCzICFAb2CMYWfbjxMcnGGPhsLODGcOmx
6qythhGLW4zW3WyDImpr3aHyIKt7Y52d7BwqSwlEwU9nFyKV9VGi8MGQ9I9pkF3itj4HZVveafAj
IYaXveJMQMN4uUMz0CTQ2ZPYLuMtnG6g/DNGPI9OM6C66gWM1AfWrRlCGTDM3F/7iXRfQorOn2Kj
LXZ1Fas7Xu6c11LiF3Qx6tQ3VknbWzuf3wnRgFjegT9526AvriHu4MBnUyqxjV/dZNJ7sFewzlP3
HgNzjXRj35pxNu3MPsYjoefkp43Lr7SGKArDjuxhVLwrAldjjXOkhaGzTuru3W/SW5bVE45Z1iog
MtJEaahzeDRpTpKy7LJpneQIHaCoh3clMut5lk68m2vXOk6czb8EMO7VaCXOd9mQX/Vd50ZKuAvm
8iFoYzWJyl+5XUteCxb7Fk2SiKosTaxHiFxdgOjKIeHe0TIlSpHF+NyM8TGy/Wwb9VmCZtrGbzwl
T/ho8RH4ZHw4I66MFrNtavjRi1nKg1H0gvJUfpcbUGjDAd4Bm1rydT1eJHZK93kZvblZdHXn9lYy
ZNnI0r/rpe6mVYacdJqN9FNV+bFlicQjhw352SzaS8GLJ1mZgf8YoRFtZU2BrG3Nxg7eDR0wQfXQ
IsjdFRZxNlVCpY1pjNIDR2tVoFKMwvuGUfeMrzen4mpmn26x+yxqalx0BEK4vZ+E9ZYAxpqF4kno
koharYlIr+O8Q4ICrj7j42Z/BOmGsG6qnV81tceckMXSgztMxHFLkSNOpz3Lk+oPxiIH1fZFWhay
rRyfs46GIaf66CvGhyF0WAwnAEbitH4MFE+uWz1Dd2Uw6VAMkWHCsjVzldmnfrgg9QjXYlnY4Qh4
1lcTuNVLV7fsLHzMdBXjMxiA0DUDavnYN600xd45s6rzsguO51Iv7uZ7dp3RQonb53D8yr5/dPzG
PdKCq4mNhoRKChe6vNLumTfZjzA1fr+IMTiUZMTxmBNYUMa/PZNXR2qYRCsC7ufEOrUyW9CtVHHy
5mA4kL2Qkp2unm3eRYkq7+kxfDcSlCZewg+0Fd0WtfmF/UgTijLExmrspxSr+jU1mohSBcvANd0X
09ZIaQ8nKocLYqgu5MrGDT0YydEezGoVuu4VTjF/OsmQrRUuxr4wzc9NO1G3ALY9xV4+boBZXpli
B9vS7m0QqV59PynctA02/3NiOsbVzCow0WODs6+cFpPTUY5yGTFRhEsbG7wH3iWCN7tTJJu+L5qn
ZpzUijrOB+YqHCZxIcvnNmPRjoaWfgJtnasl4ZNzLk0sTiI4KRz7i6N3s7Xr7OJJQZeV3TKON+5i
Eno7thqsss1n6LsUGZpoDct76wxpHxUlT174x3uH6MWu4Nh/jt0+u8o45v402LQ8lL1KHiRW4g0t
w4xg9btHfdpgujx8RBI2ZmOHtBp08hg2aXeQhEPXba2+rcpv12wYTD6q7Ix943UsnZfGs5w1L37e
P0w2X0AWBbgrxmZd4RfdQGqcvsxIF3AgqQDCJr1u+c1OFEb+yBGRb526VvXWNs6vya36o65dxqB0
aG6L0aHTIK9I/Lf2MRnsdwE1GJnaJxtEyzdIsPgykdqPWEe28RKwqOmfMZLZpekseRSZgIOUI+Lm
VNYxP5zcZiWM8oUqgUe3oTqUYkDxylD1XTFDWOdViWNfOMnFq7VDmp7vO7Mt+O84L9YmFRl72/WO
ngfyaEwV3Ps5b+UHYV4CYL3E7jW2ENyyZP4O2L4niv9XzE43DEiLjhQe7QvHrB6Duv0RHNd66k9I
YjokGrruB3be71E0HDXS2dSbCbIh2yPXaDdjkT3UlvGbYqHybkjRlxy8TtyCKZaSBGhcdayH7sQz
ve7B1x4iL9Y7atbsx3Roqh2sPY7mDid9E8T6PNd9vMZ/bj+0QRY/TjQI7I08VM8+w1teVqlBFdoy
a+49ApDwpk82Bd8NZIN1W5Tqxjb9bT8V+GcAud4bdBdeIgoHliiqcehMrU9kRdn3FnnNqGIanUd2
kR8EkZj8iLhjOTQTDBzoqYt6big2Hh4G89YYBsE3XuCCFnO2V00T/a5goR8nBfu5dbwV0Y4nQ1JC
ltb1CS/k77IiApuoXCHEjzPnV20/DrJwdoh1CnpakmzLMTyrwropjO7JH9vbItHlduqROdzW3nE5
/iratxgMkS2I7BfUTOveR0ry12buMBXNJnu8cYK53apEJfvIGYtDapDGF6P1PRE+3+F9pEaojvQW
FbJkA15ecVZdC6M1r6bHnD2mqcwpInlKu8Z6h0qfLO+OAn4dVLgMR/Tc2T5dOM1I+7et78gDD992
SK9v5ArOyKp092M9RgySeLxvFS0x4MC4OXeT132Fqn/IDSgTRKGR4BJyHII+raAAq9dp78KTDGzJ
m7Yq9DiFhz3NoFk2dR6Jp7I7/P1v//m//ufX+D/C3+VdmS21D38ruvyujIu2+cff7b//Tf+f/3r8
/sffXeV40hLCJ3qkTNc0hcv//vXrIS5C/rH4D35gIlpj1kRot8abQXQhXf03rmCzRbKFK2xL+n+8
guWSOM9AE2/pRG38i/fJ3vr//Qqcz02hJEllaf7pCiJNY7fKpd4Z5sZidm9u3Zf/zhUUvFGCdTjU
//QpIWT1szBMCMYIVOyK+LI2f32F5Sf8+XuQvm06julKx/WW7+n/+h7iirWfzVaw7Why4g2EiZaB
WFKn2+jjr68knH9xKWWC33KlZSvbEX+8FAiX0e5wRu1wLmyhD2z0Ue/Gg97a91hJV0CHN8Or+2/+
vn91Vb4b13I91zcVd9ofr8o4wSzrdu4AbZJ3GZPqqXUtulnFtM1acmCTqAF8aXeF3yW/5gUQ5dy/
t333jlrP1WRieKUzedUhbl7++gP550fAMnkMlImLWbgYJv74m2lSkzFvmm7H4JChzbp3zF2cPP31
Rf75QyePxBXYk9ON5f/5KQitEECK23U7zk/dLcyk9tZ+/+tL/PMtxCVccleu6fkS//If/w67yTKv
Ns1u5xvEPMA1JRy+7sz66L3+f13IN/94oYFBFXPmodsxVE/9kGvtzNeS4p1/9814/KA/PhR/+Iv8
P98zTj3FuJZ7zr5nbEg9ucP8Q3r2PRLNexH99KN5/es/7d9dUf7xT9ODUXWG0Xc7nLTTSzJvUvtz
YD9+gBn211f6V3cdTCJpepj7HevPd10GG6NsW26INmgZ6RNULn4s5/zXF1m+8j99gMJ0gE86viLt
4/zp1q6N0JQc2btdXj+gJQJzCaGI2GjwK/snuP3ri4n/Tdp59bgNLNv6FxFgDq+SSEmjyZ5gzwvh
yJwzf/396IN7zogURHhvGH4y4FI3u6uqq1atNX2OpTW8CnEdLM/8isd5V2rM8fPw38L0uUt37hE1
+X3meI7grNiaztjclsQwnqwDOZQUdbayrgELRXe6cZDQM77ylIMzTmwpFd8w4Dgim+QG/xzHFPwl
/l9hS1VTUc6PxphAvyAHzPtRpAfuXoh3tagxskCy9ev64i5c5DNL6rklKcwsxStRQjUmkhzIpV5B
W26styJbccqXDKHWgMCQRRPfmDsliN0aIPlEAsY0DpHMhNCufR8K/7ZYWZE03ZvZ55JNXTSnmKOS
A0y/5FN4kwax1YtsgNjuexkxmcb0A3qCjwrYLNglXy0GoWE6EVc+2fL4q5JuGBqHxLJIDWaHpFAp
aApWHzstak5i98JreupLQhMb3alM3sS1UzMcv2J1ebNVON9M0xAVIt4iHZFNI6+rDKu6+NS9Jtad
9nr9fFwyIJMpTLmCSM4z30yYIxR3Wlao/2A4iMoipNHoAl+3sjwcKhUu2rWmyEWzrNl5R1fVMnMV
KyPNDRgudjzWaxBjK7u19LiYsWRN1/hW3OPZYkw3S/kFk5n8TnzTETDtqWag5/CDwtv1FS1j8Lmp
6ad8OoSK3zGgDBbOSQFUd4fK3NfPFPyuG5GmfTk/6ioB3pzcIA6Xrv25FUA9jGeLHPVyB+RkJ228
j/RA8rKXd9Eu3gun6/YuLUpnAy0CyeQ1ZjHSBPWZ58wYOl7p1C8yIlTIdR2v25CW3laVddWyOHQW
K5o7Cq80R1P12bkCYZdNL9/mj4l0K46PzaPsO3m94peW95Y3KUkZgYsAyeU938JhkDUkXlgT4+Lb
IrnRaUarOtLnMq4qNp67qbkAI/X1VV6wCkQYZ6ibaCcC3T636vYec6gKi5QShCeBOv+dsFX3gV69
SPCeJX3yTCH63yMZk1mqRKFMlnV5kflbftxAes95QWfOOLXdrwK43AOvZ839Zb7DJfDvq+QrKtO1
1q3Fp0TPc5KvYpXy3ryp9vqxc5Aw2Ycrd23pozTJVCVSG7JRk30938yacaWyGzGj6a/dB8qc7sq5
v2QA8jXTxMkqjDbP3BOxOC+RQuFJloV3ZZs6hQf/JpwP17dr6Z64UtPvNyXJ1BePJa0MCPAhIZL2
FOSgww/P/B7SvbgdzJWDMPmFz36DOGyJzM2pkiXyrJFmUb/ThbSjXcqC4HTo3prWhrKzU3+KL/+2
ormdaWM/eUF050FoiE3suOBlE0h7C+ZxKX3fMWYB6pbZ8cN1g2sLmzzYJ4Ni1yIlY2BQ8c3NCGze
EWQmnwx/Cww82gkZc67XLc4/2v8scUqsTQ0Xos4OX+v2dY8LIe73Drx72lQwvwm/T0hgdcXU3P3O
TGkzpzEwdBNmjL2AAsJMyow382MwZkVttYN3VliJLpf38n9Xps28/cRNZsRxTzFllHaZUgrbLBer
Y5glR4qfMiBLlEJWrsB08JYH8/9syuffr8Etliq880yvSFSc/QdC3H+5i7PLLEW+MTBWbEJHoeB3
Tf1Ik6F3mP/tqOeG7sou/r1L15Y0LfnTkbTgsjbGAuUfKfDuckOEaVDMmD+kS0a1FUFs+NyjSNyn
oQTQPX8eVXEiUah+jRYsOUVffL9+YNdO0exOoqQFeUTIZ/VaSFxr5Rnt4xeowZ6ZNv3235ma3Uaw
rKMAhNu1NfCJlQBhrYUQMGCgp1xbK/qs3MN5bgejiiaYTK47dKt4F9o9XGxdxXAl4qZN/cUPqtfr
i1szOP375++K1JNbh2CDTdXdag1AhTS+H8t+wtvQ0WUIAQVOn9bIf2d25m9kpN88jx4rCZhn7OpH
k3Zz+2oI8JGtXJTFG3vmb/SZvwEfFaM34yF7vGl3sABuxpNmDw76Kgfdvr6qS76GmEcqBCkgL96Z
rwlbn+Hrhq6a1mc7vUGpJ43uauBsNMERkDRWahWLN+K0tM/2Zn6mTzrAsKBhHFqCKto8LWO3EHMz
tObC9LClvf7BK+dbZeR7JOS21Vg99L0SrOywPN21uW8gBCtovqmaas6DRyp6qZ/EeuZE5r37hwp9
94qotAGU03sW3i3fGZonyXjpXpk2njgLcjAcTwnNGqH+Jf/M4Ek7eoy1pIjLK6lz/ZP8TZuWP04x
VNyxpVCuPD/gboIanQhlEaoT4R18ag+x8kvKd1Gl75FucSxDwaWBNHRfoGO7sdThGU16v/2TKS9d
q6CubOJMx76ycWTFDhTPsdWSowoHEOTJERT0UJx/D6GdY5yZEY+6gYW56fz99WVcPFnW/61idk3R
X9EzATSXwyTMlvbGEcqZn4iF3ltedU/1++t1c5e8K7v1v5s2u55N1FoVspN8UeB9j7z9rT+e9B+4
AImszSTbUBi4nnlwZZIsBFUZOtlIK65KfqDDvEXKS93kkHIExV3exGsXZoqK88MgT6m8RXXPUP6+
RD95O4NGKdCHOnMqjTZjBalHgFxTfKj0Rz8xUXguHIjkUaJ+l6x7qTvklv8fpAayIVNisSRD0+cu
AjVpk2EtQDZ1bDIoG0GP0f4HXuiziZlXCGWzgUAfJFDMxM9HKe7h5h7gsVhZyaI/MXmfz3amzf60
mZae5jz0YC3uqUEkZXXbJhBkkDeqKgiHQneKNt/5KZTFeSS+VgKuydQZlBjghYEmTATNKBobuYVS
6vrpveSPPv+wWa4iB5UVpR0PHGRUNeY8Gn9XjNnK8V0zMju+jddUTR2PKezk2/aXZW2BvFxfxqXQ
LBuWrtKh0GR17rkURBtgE2AZ7lP+0BUfjbFPfjb5+2qVR7q8lv+zNPMuZoPYq5FiSdwjpGpLu3DX
Q362gceZGoy0BQ9xMz7+++p0WZFVlkbzZb66mnJFlJUVaDNpV8qQpW4z849sHOInqV/xZpeWhwiB
oaDAa+nSvH1nViVEg3mJqUlnXUuhZmf+wpJX4uCl7/XZzOzeIbAFJCjAR6MVkTylzVtp7JQ3WYQ0
5+b63l1eENU/nr8UAOelAkGq27oV2LtYcIbfyAJwo65bWK6FEgtPeI0NY8vmFsLaAyekU08K0NpC
v2jok5sOHq5YOkDT74xgvK4bXAY42h+kTpQATapmxsyZyH7J/zkZNL7mLcieaBN9E5pjidDHdUNT
6DoPART9OHAiBSSDfGWWD1DTL8FuUzQwiq9J8TgI3THkevU9lIJAxdjJXtJWbF5YnEJGSKsUm6o4
T5CY2oUJEKV3R03v2xeq+F7+JL/H7cv1pV0yQ8cA1CtbSA1wtjS5RfMss/rMUb5GH4GgbxUPLu3f
arcSRi8cDhXoAGUXyjzLAqrr8rYb8j4C+Y9E3L0H9f3zhAjJXvrf11e0zEM0tsuEi03j/i76Y1JR
u22scHN9Tz62NZljfxt4JyYMr9tZlGvBWah0mRUazgZFkHlzzI9DNHzQTnf8JretrxnybHf6T6a0
EVPdgFKN3q8bvPCpVIl6nza9Feikz14Kslkw6cfoo4O4XvyIlisss5vmi5yueIrLdkyDrjCrsuYw
DDXJs6hMwIhX+k5+k6EA7u3yCQXQ68tZlPD/7h+L+f92piPzKRcIGqsJWpH1qHuovez+BHrpEG+A
ZNjioXi3Vk7gpXOBVyI6ykjV0jI4N1foAP55JafOiAhfvksqu4fDfeXpcMFTqJ+NzNKIktjrjh1M
XeCHN8W9xagp/POwN9xwr+BTur6Fa9Ymn/9pB+sQbFkxhMTgG82BDHyP4oFd7k37upll6NDOFjXt
7CczmWQGfYrciZOIex75ubiXVu7smoW5F2oyNDLAmDn5cApM7U1XDznsAdeXceFca9xXWbFgp11i
AXRzUBViUgqA/oUbGgcv4XiU38O1YuUlOzwTJpQLvQb979P303bVFcJChcp2VW/BxwgDxkP84Wkr
l/TCp9d4NdPUo/4vi/M+ObWzumjd0kMr8Qu6tRvltu1+Zj0cNr+go1X8t+t7d+HyTDs2ZZRUzXHj
50dAgyGhhjooBMC2GdJbpG7fg2xlSRceB9qZEfncSCfHNYBSgzDbQer4Gkp/BnKGuqt3Yu6IlbsV
0Ngb7kf/oHeoD3sRg1YJir6g9S1/5cwvSkAERQSGTN2YjgsZxmzFelyM2pjqo1MA8qngB98lXmsb
nvy99xrmt0fDfcnzoHnmaXIUC/U2blZhg5I4D5vzXzHbEgGaxQKl3IEOeiju0rqBZbz9KnUNTPvM
w8qddWzd4j7RKqCJwr41lVPaC/FdyUCLUzSKdggDuWUaNVFOooW0MWT9t4aQQDwCTN3fMFaw70Sp
2MNM+VTnLs/XwH0Ps/wAI464k6CLRV1kgKFHf9GN9KcpqQ9l08BkINUSADO4Jzx0gwVX4jVnbVH3
azZJl6QMCihw+qt0HgbOzYNhZAE6QPkp1eKvoRqc5CE1Hzy38+/SAg5EpATaG3Ao9VvpNfU261gY
MH/lgAzFE4EPPfGJMcSrGVIIoY3fjErxMZgRJG+iZO0jdxgdJYMZDkC7TEB2i7tIM09g2dLbJut4
QAKIR40Gbjn4V26CuD71eLQDc7EqU4mtCxOmtYe4H9KHQEFmvCug0EdTF5z3r6hRnxPJH3de1tXH
voadC3aKn3kS/BjkgnaOldx4JiODQPTF1zIrf7QDXABh5UOowrAz9C30GZPuXjODm16HDNjX4CXr
POV3r0EhLMXGxNLViwz6JP0DjBgrrwz90jFiwFTWadRA2D3vlktp2PWkywpNGrhnU7OA0ScLDDg0
LYVBWk/7noUC2YSWWvEPXYgDKKYt0/ZccdM0sHyVbX+jRLkGSTONILRoqG9BC1lvvdhw7a6MIqAL
dOJL/bkMo+JeMWEkaaEDAX0LRUQhQwMFGbc8yL+FSYnXcpmUUhp2HF23n6MITnyoEfNEUMPrRx2W
xuZXw+A2IhLwTnqDapvtH71KX4KKHr8o1Q9M1+R3VRJBNFK7CLZ30sZQ06cOim3qgi2iHp49ur0D
z8g2Y16tdiGHCARom5pkG+oDfCX9TenRn2tlJigHZh60trotWzdxQjQnrY0rynu1iVY+xTw46BKs
RNLU4KeYQ4yYJT1yXSaJ6Tf8MEG9YRAKPpzkzkCnAg3WbZL+a11n8h+fP/zMHFOkFsSu3sjsW7sN
2z9C6d1yZB1Zh9TbqFZwfRedJiVsiToZ0tH4znMPHrZDV7kxbAhd3vhMqrcnr3Wf3WrS8VZghAsQ
A3UZBEOVVUeywrotKlncXw9V81zi75I//YZZCqZkaJ1ZajFAJA0rhJCXE5/mm6nmK6neoko8GZrw
vRqVSNBd87KcSOGgq0oulQWg8ZtCq7CX4L6uTs2kTxSKtbIrdJhb3Fx98gL3F2xGO0SWtoObmMj8
/rIq95lGyiM6PPI+L3+JOszAUGFvFUQYVPMHD8OtAEli5uavRfJNN4V+r4ses6+J8P36nl3yD5+X
Mgsz8IBHFaMog+NZyqGEHAomRDjtv3RJ/QEZEgGhWsnGF/dgtnmzkyIh5loiSUTCWkg/M1V8UKGf
jFT3Dd74fSb2f64vcPFY42Nx5fSp5U+R2pw/4bORjlVeiqMDc9lTGkmJXUBjiCZEc5RF+TZrmF1h
ZAYmvBA2abHR1xYsTyv6XESYfgFgMpodMghofZ6x8VR1/QB9UVSvMmYftSal2Ql9B5cCCgOYuINw
L7sIkyfwlBgkkdsoU5+kLmLYcEilHk+cTkjFvILttqkr2zcz4YsqMvYtuRDxNXDSo7JRf/csgCaV
9SPXk1/Xd/HCRztbwuxqyUbK0ATgHadHYqaHKSSxmNAuPQaGgklYHGoaa/DW+n5Lq5ZEMZPHtqQx
QjEPXnquilGgl71T66+KC/1Bvxe0IzzU96L5dH2B86yaAogEJom8WiF1x4+d+y/PLz2phF7QsfoB
jh8RkiDTY5Y9cCFB70JEQLuJtjZm/KwX4/r9uvXFQokNUweFIZFpRGH+cIBwUSpki9jQDpr4lYn3
bVHoPvP54nCKEQlzZXjyrptcnspZPJp+06fHShCHiZd4SufIrmeGOxM2wZcSaqEt5E2wEJo5uste
/S2HXb03VGZFDQVCAJHYO3Y95H7aHZwFwUlRIvlJC/BQYwSHAITj2UPWC8kRZcXX0NTf8iROSdmN
YqWKsPhi/H6dSQ6DlhD1pTmITWsUBeSC1jsUYsa3YDB3TQw7t1AhHrzjkj3xRDjWjX8P9iEMV3Zv
aZyZU0sVdSZ8qGzNUYG4f1UMSQwdXXupIc/Iw+7Up81r24dbd9LU9fRD3TUrKcQiwFFAs3hYqoqK
E2XY4fyTCdDoqK2Vjk4AJTaCTqj+Qri6srTlWcQIp9DSmG2m5jkz4hZouDYJRixk5bovaobOkrup
HvU1lMilPbSwABrCUFRGV2arAWbbMIXMarziT98oH3J+2yjtI80oe0BrVPbfXHclT7mwg3jhCSIN
i5gizg+NqZRBn3nZ6Az5M0Qzu5DJHGsN9j1/MlMGotMOwSSTOCJUjLOblfVRI9BR7JwiPnSiaGsB
bMDjs2WIz9fvsHrBElNfIjhYnAfg75mliqFnK5GawcnVuODoH+pguBU9f6cJEtKf38TIsN30T2Jl
j0zUx5seHryslR5071C0xU8YDxzkNhiGU5xQhKFICnejTo5WN2+yJSAcA6mRFNygsvNMwnMbJ/6N
Fd2gm7UTWjjpkvQ26N8NE1pDSJXd7FAlUHfJtpLdjx4e1EDxUqQXbvp2aPm/NQPB71gr/7E3xHZT
hwfdSULGZswDPAV4PcoVt3UUuZKQujJQhoKKzUUmJehgdwwFu6iKfMX9LDNesEEMftCRJjKJi6Is
LckkdxP0mlK5RYGuRldQ5wlO8gsuvZQgUSyUD+TcbDmCrStagzMu4BwsG+ynZdAOAIRPg+L8+vD+
CrNACZAb8Lp9lZun1oNS/i3JHCOS6FH7u0o1bQn+veQOaoHrJ2+ZVc2sz/JGOiZDpEEr5bSVBsk+
3E1QSPghJDZ9t09h11AyaKJbBphgL7tu+y9Q+CyfkhQGKth4APogRufI+QqWk8D3oRAUzOjLCMWm
jlaeQeH8UEuSM6iNDTUriqOMpBdSD18ROjkpU6VerP7JLOmp9eRTGAZOZCAp10Q3Rqc/w+Ox8jOX
roZfybeha8Tw5GIkIy5HTavgx0Rc5skobKVDUiRTDtf3YulDkeblOYArU8DSzPuiaqRFQ62Krl1a
N/lDD5kvOqGJ99wo1CSSTYdWx3WDi/cCkfazwdmz0lUThtOUSLDL2tiRCN0kKaNVuQ7erD9BsbmD
ZG2lOrjcSLKiv8W4CSS1iLXQzFom/DCu3aKV3NEuhQnqMCrNypjihQtFPIfcXzanEdHlqG6FingB
pY/dbdsdurJbpDUO6i68Z+5+n63Aq1etzTZy6vJZao81eJXs3PEdV9mpG/otjIemr+gMXP9uy6h+
vrhZVBfqFv6zBliiadxHGSQupfAso2OejKXdxtF/uZdzrD+DBw1Ee5gbH+qd4jR7dyejEO7A/3OC
4Obl+uIAjOPszl3C2fLm+ZjaanI/5thL4PLc5BqsgaMePMVlKgPPkvNtUwFqyRHVUpLGQo8yPCED
ji5wjcq4D0EvNN/eyfWLclum4k9mzUsHltJn3yCY9qqkOomemjsTDM62yRnw70Uy5hpCUglJRatE
hrvPD/oA/WhqQMKlwpJeq8n3NoGMxm8VH7agDIWiONki3eNudLn/Rk58isb43Q+NvZ407z44HMjZ
ZXQSXUWHpQ5FJhlCEE/NYW2AKmN8dN2C3pz7MVZ9CUEzgHI/rb0tUs71UYEVb0sJZudJ8h8tbFGi
aO3KTfe5Lz7DK42MhiCgmm6pX71yvCWZfO/A1wgCXOl1TSm9UnlLIpD1zVdrZatXxr3vhj/7GAVE
pRt2pjJ87/TsjUnt3tYqGXGL7kbv/Xv4bfVNBxuNratxf0gph7RjfRN6DUE3jbqPxmz3YW3eNFak
fpd9nbHFTr41oiJ6QI8FbGx8h3SakzL0s0Nu9OR5cvtNSmTFSTwTLnnjKSTdOlh0QRE6cBtiLGJx
gIfkKNr0Wn4Y4xFNJDm+D9xYvG1KfdgKjLSKCaVhIz4NsCI5rikjMt1GcDom4b1QtSepQsxxLJ+L
QnCaibRlkAbjzjCoxhqIadtQT4g3Nbo1mwIe3lNjyg+xFXxRa/+3YMBH0/SkOKGcx9Qda2TxCu0e
0edTbGQ2oPmnNBT/pJABmwDwbXhwvZtezW+zQH5KVH8XZOlNURgP4ygaFIV9+SBmvmOqcOt4wMiC
qEKqGhZWH82dUQ5O9CLKTReXb4WL5s2Y5uPNmPnoKNfIxIrSj9bngZWJ7Yug8asbPzvKFTBvrVD2
WV0hHZJCCJPXsJBZ6AZx+z+qqOuP1+/hIh2l80AjB2gnaZGxyK6TUmsg9aAB3/7qy2387FXbNRTr
IuCBMWF0iT9TsmfOX8ooH9WF8Xc27xgcpINld45/yP99vIZiDbM7piIbAKpkc/Y20bkQvu4hjAXl
gfgmFU77en2rFj3wqRxkTNM76lQRXuxVbgUwuvdgCFLkH4zv1ZOnvFePA1ygKSWi2xEynE19V4Qr
dY7lJ9IkkcRkAmL8zVzPs8a+UDOv1hnrydsv9D7SGsVA0PnWykt1+ZlIezgIdNw1E8moKaafFRe8
IB5DuoY92uPlTmsgkeedAeT4YCoBtZT99e1chDeNRjVTlLzJsUoUP7c3JF4TaqXOREptbSreG523
V/q9zDBB41w3tUz8Nb4X2ljMBMqAGuePLkq85tgXqWrncvFTDpS9J/SHEtJWD1rM3PtNxRgVhA5O
Z0pz4soQ+HKhEwzOItObipk8+c4XCqnp0It+R6ADEgobR7Er1dDfh/3EnuUnW6Yc1npIywWT831K
jORZrm8iMSsKEqmKN9qFd2yE43A3yUqdWvMduuwUZlehXHmoX8yPqA2IPNV1cuj5CdLdIAR4hVFx
PzqGU+whrLOTo7cFG7/791IE7CyfjE235tNxDa1+NIKhQ/NUZYVbSdwKUMToN352b/Tbhhi/coam
MYKzfAUYHgxZlKRJNAGyzc4rjG1CicQ7o7KoiYl//Moefmcphl/68kfx4j6v2Js+0dweJulBWSoc
FnN7DeoNHmMFuQPNMojNYmseoR/fwWIGeUCylttO3vHcmiJapNFUkHDWVL7Pt1Mw6x7IIbBlqZJ+
CI2K+hzVVBmeymAvjnYwpDtSrlIQbvRoy6xAu+3iZuXVsLwo04QBFRgIqAzdmsPbUOOWmVQB9SjF
UHkx4y9Vv6tHFNRWdvbCWgGWiCI0PzQZFiBxNHDJxUbgba57n3/pQhtpyMyzuxdIJGGas8R9fW8F
e3ltrnvpyKmZfbI7q8j3k4il7mE3x72ekF7s33BB1xe3eOwRz6lzqlPDkpTdnE7Vp2uhQVsQSHWD
GNMJZEEafsmfJfeAJI0lrsSLC18LS9wDohMjyfO5O3gkI7AJrIbcp7uXfCYXnPCjDfbXF3TJDBRJ
OE6oQabx3NmCPL0e/QmLKL4N4Qmxv+4BDeNQ++d9M/4H/0OUvQBPRX3IR4cz57El+znkCN3PvC0m
EZG3EZ3FvWTS8YZF+vivizu3OjsRBYnMIKkV72Q3/o0m+0ti5du0yJ9NnwLUGOkrR3/xLqfqBumE
yYQEqRK0MOebiWAM3BAU/uxIrb75vX8bj732HA5Dv+JPlgUfLE3IPZXdhGVXn3lLSeBJE6idhao9
AH1J3vaJXB0klDRbRYC7G9hEJcrQrvhI+Fpta8fT06NPwsdSSk5oVJV3ARUhYDzylxDVKUmOvua1
8Abowr7+DS7tiQEQgqMFyTi5yPmeQCENRXgOIZxgVSFEmPSO6txwjNFciY/Lq8lYCE1oU8PHwR0w
q/6pWSxGvdxYRCzYJgWehVm3bwo0fQqKn5oMw7dvVL+vr27a53O/fm505g/GDqT0kMAnGZQwZOtw
AEdjcmPUOorxgmVbevR1RKfew1lcN7x0dhi2pKlbMA3kGLNiSeMxsjZ2GnLjQ/wtEatTq0X51pKR
eQq1ZOX2LlMPSvbTVD2IGVL0BWEVHS0h8ATgMp08MHaDHrlYhUe9ar4YNYJg/msw5vK935CNqKiL
+rRj4TBN10Duiyla5gIt3AcNSQCzAP1m3qorwJw1QmzYhr9BlveY2OFO2Kov0l50kOaw18ZJl7ts
QvZDvq7T1LIW6669EeyihT04tMTfyN6jhvt6/UMu68bTc2BqwzPfBqpr3oCR8yqFFrK3bBKIlzJU
3C2KbYecGs12aFBj80m8UmVC9qNCtpGNql6BHyjLQ0xpjUEyHgvAohapV5nnCvJ0HOK0E6PbmLnD
ONUj4EIwQ3qFhY4AVJvbPBgDG+2jA5Sn6DxTLqhdGX5BvKg65NY3pfsKdTY0+mH5pqGK8txl0k0+
Yb7SKLHsqm6LF7SKn7rYvEdxpkBeSYSJpzXKR12QrI2X0S3Pzd/wJd6UZkDHcoTgfwTyn7cfltTB
aB69otfkPeVNbayc8AtbQBBkoo3zhRqnNbtOypijz4jOhw3dtY9GXvVNUop0E2ZG/N5maACNIgxq
ZWs6CFyujTdcOGVThQCZITDt8qJ6HyAliMSurttN+Vx9b2Rpw/Wx0pXPfOF9baJNBWzA1MldyGLO
PbEaKansV4lh1wq0KkzXei7i3ZKZoINRbzu9vGl7KTiN5mDsq8JPd00J3iJQ4Ec1RutfQyXMFjwY
LWojZMaLvKNJ9TiVmlG3dYaK3zz4u9ZIkRbxgMEAwAsT5wjhZ4EKzkdFE31utm315UHS0gqyYqlx
VBb7oqqw1oRoA0KGerx+nxcJ1V+zE00IFbhlZK5AMxbBIOs20oJfmgxtvx5G27j5KqhIxtdQOq4E
2MXRhfiJjwkzGZV64MizEKSlDWytljvYndE/K2b/VPnFVyFsvmVFsY3l8V73eK3BdN0611f692V9
FvxwFSJtcf6K1rLfVwfCGHFTRzsa8lsKoRtZL/barTXkd4b6O/soMssxv6rMGBRCdOMfOqicEgW+
848eAPP1H7Pcdi4P0UmH/wXOpXn0N4dOatTAkm20UY8idFt2nmbHCHEjrZRv6yx7vm5vkdZMtESK
Nh0tgsNiVigAQRUmeq3waffW18I9SN+vG1jG3MkC7JU8h8kpYUubXddEBbwM9sxWvtQ77wCRtJ0e
ktthl+yC3VqgW1Y0DC4KFUSV8gJ0c/MolPMO0JGcRtXqKDmqTdH6kFFaiHbe7p+RIpjichBZKRUt
j00o5JrVdZiaZl2qfX2Y+IDCm7VJjcWJwAyoDQpS06sbU+f7p5dhrLaTmbQ/Wa2DC3pCike3blRv
bXBscRj+mlIYXhRpkzFtem5qUHKkH0Whcxq1slOh/S1kiQw6LRlXHoULnwbDG9ADcQJZEijmczui
lpVhp1aQpIvBLyiy9p6c/Eq0njHdJ5BhxNB/xr5MfXSRGvY03QoUbBY0stTqG09k0D+WdyLqnCqy
H822cXeeldnXT/yFXQQ4RPWX6TuGDOamfDOVCosE05FjiPjTsHHxFv0BzsVqf92StPCZrIpGNNAh
muCM6c8+WFkgyROrBkCbsi8hZR7DG4j2EbfLZH0f6XqDThrTPaWfeW9JDy28aEDRsJVF0XU0T/4w
6xpIYg4BZIhQE/+kvAgDYmQbnbLSNtXgOLn+iy98eFXRKTr8DZh8jfMTlhFpIpq9A0wVk/xP0cK4
z2wmgnD5sG1k77ZrtYMixu7KgZteyGcuno2C+cGCJgw6T9gUz+0GQi4EuggYtnBDy4kqoztpuf/r
+uIufQ1tyq8nPmWRMvm5kczyFTmpQYMaqCd9NEGTP/Ka+eGPDC0KZp5stFpWN0WHQlShdf3K1i4T
cNb42fyUnn2q6YRMlqZKlQG/RSPzmPAZwZTq1UdgyI4LNU5lg12neC51dk7AuzFKQT9c34FLR5+k
DMQX8WRy++c/oWg8hlQGoXfkVhc3vpmHv029kU4ibCNr2eYFv6h+tjUdtU/LZQ5FziqX3Q5Mi7EA
99AW+aYskhMzE3cW5Lr/wdJwwSbFwOkVNTtBKOJ4YtgAymG8A7TolFJKkvvcqMrbdUOLKfy/nSND
JQ9QmHnlm5wvjKDSlEyv9Mibae2Otg4icWnpb62g13dSaTx4NXRgVqzDhqxG8s4o1W1hmsNv5ChO
4CbJh01GICR9xdtc+LiayZsCsooJ+zKvNOfupDwZgxRu8LQIs6CHFKJCn/gglK5vwQVLOjzXPOa4
RjzWZ15CS3wtisyJgiw0B/jsVeUJfefXtkrXcJcXrizFHAnPifdk6G5uKWqVKm+r3gmP9VE6efvO
UezIqVbuxfLNYvAk1qe4A+yZDtPssLYVb2dKV70jHFpQE5GdbZPt8MjUzL7eC7tVDMqiC4E9ygpA
XjipyxjU0KKTuyLqnSGWTpoO6wWCkwjVl7X0p85/SMqoH73RbQ9u0aU71ejWitiXvNHEWAFxOV5+
akien+K+QpMy8TnFdS16G14TG0bFmeyJ3L2RQfEZKC+ILzrJiOYScm3SynW98GEpLMl81gllvqBG
sNBn8lsABQ61zC8FrFlGlYRbGGWqchO3BVTiaMntmKP704wo7lw/v5cWT+GUF9RUiSANnUWCMm+T
WosaEsJRUF47REGreCiPkYcUi5iYd53pA1+05A2Aq2+xlatrP2BKZ87jncRgvjHFTlpRxKTz3S8r
KRfLQUdZ/ku3LY+gdB6ZP9loT8Mu2+X7tbR78fKnZ8nhZgrtb194vl6l7nRcgc41GlwX+SvvSfEa
7TbRolvBj16u7+7SGI9hTrai0QaikjYLMsCkrdivzNHpEGkFA460nZyH/u0oZ3viwLByki58TCCo
5N9QBkMdsugDpYrron+c946nJ+jVQ9++kdQEWTIk21C56I6J2pgID8n7MB9/UPkq/tkdThhYTrPM
0MTU3j//mI1Y8DQOTUY0glHcVghD75FJu3cT+JGub+3S8TJ2PI0/ASSgNzQv/CdJpAu8dNjaMjyW
Yiswt1Tdul3z87qdS3vKzM4EWOAjMjo3uyB5ouq8CfG7EOGPylHL3rvyUL9KzdFC1Auh5jU+9wsr
06YnoUVmRlYuzw6NG0ZCQ51odKLcRWyYcSgJIfMNyfkaf+vk2M6vHl4HiliEaYkqi4Zsl4UFsCkV
9LAYIgH8TTJe6WskrfdliB+8xnq/vpXz20AB+WzAevawiXMBViUFfITwNU8P1UsHZnYleV4zMSXX
nzItI+/83q3h2c1/5vTqkZEBIlCtXbPpf/m8b9NCiMD4TUAYJOmzIxFDW9I1TRE6le0d/C0qZPx1
QU663DcYEIx806wc9+mjz03SDpAJyyLKGvOXWjCEQkom/pfWGjxtqj/Fbzpim2tHYhH+p7UxhTTh
+HmHgHWd7WDTNL4mUK6sbMlhXYBCra1xN251J9+723+FkmCOgsQ0mzZ1VqganJtLWkvp0TuFPbK8
Fd8UaxfSOnzuVk7ePMTOrcxOHli+RJSmRSlfXQ2Y5SNVSQ/IE3pI6rvRHK+f8wvf6mxNs0Pol74g
Nh1EAnC15iKjxXv93Xih+nvdzKVPhR3DoBqp43HnMwfjUHlU1lnVsG9sxYEJZmc80zjZCnt0fh6L
tcxw+vSzM2hMhN24JNWkAjk79gMScvj+wbCzbtiLsfZhlbXoWJ6moPxm6DSopK2mZtJGF5L9UBXv
ahF39vVFL8Zep0/5+UdMHuDTDWcgETEmAy7e3O+/q0Mkb1LL/w7t4X2XjPFREYVvogvnk+WrDDgG
zQlBOfWmif39OCoKmQx0vU1G4EOuPryFyILpgKa0Rbd8yXV4YsUO0Wb9Y6iEr62U/hC9cdxAoG9s
kAi/Q9gL5VhDXwO0X3BbZ4uaTtSnRRWo5GSCb6L4iaKLu4PixB2BDK/snbJmZpboeooP2pP2jw09
eHyrdr58g8xo/C2HskooYx+Actt+BSH7mA6W/o25og0wAnWfm+ZLWU1aX7miPKN23fwIGBp/76Lu
xpLRDi37RI83YTF0b9H4/0i7siVHcW37RUSIGV6ZbKedU+VUWS9ETYmYhAABgq+/i+obt52YMFF9
z8t5yOjalpC29rD2WkCfKJQ/mq6WPelm02KCRxv2eZ8zr1XFDfSjbyRQwyEfMjZ/xfvJtX9OevVF
bQ332GmQBK5AN7FF+LO6eAQl//Dbo0XxeY+LEhVxEDjSqLxzY8CpAswpbL4/8xVYXJGZQBwvN8ah
LiFVYGu0Gg3ETFEPYqSo/4bBq+vn/6JGjfPvoCyA6BVD5pcgKq7og41pBLAxRs7OCKudc7K82Pun
bvy3s68LY0sRIAnEXV/F4KxJXF/IU2OjuaCaQZI9XV/V2radLWqpAVRLu+f6CAKemjy6b5byCIz8
dQtrzvJ839zFQ1MME4e3hAmJYYB4Nw8DNHtySA//wM/G3XV7K6ftk7nFiyOVTDO6GCjkDP28BBKm
p/6uo9F1Ixex6T/fBy/nzItjXIzsxiDH0E0KvqdCpR6EC15U3RcOKFByX2+8+p6kG9naytOGZf1r
cF72maMihW1joALkQvpX9W1yj9md9iNv/jKJWK5q4Q3BNyoKDSwuUaYG4tmxQv339X1bXYXlYsQG
wkKoWy0e6KzRHa7N26aAXbHKXvUa8xP8xKYwFq//P1PzyT/bsAEjkdYoYApi1ICeBV17tJzJt/W7
sis3ztz6GT9b1+LroEuBMeNqPg5t7Yn7Sr+rbR9lc3U8qLe9esSMcJHtp9d4i15va0MXX4xjXoTm
Lo5F/aq3PrM9iHs6P4xN5zffmqV7BcePMSNwgNRbAo/RzQeMwUpZND6OqBWAZzRwfQlFOy0qgyTa
IsdecUsY8ZuVXMBNiP8tYuHBsXuzK2GuUNExb9xg+PXXp+OTgYVTakjeMOiSsyh3HyYM5OieBLEw
uEusLVmclQgYrQxjDrWRml/wSUnGE2iIUoY65X58TW7gbz36RXlvsydkK9dXtWVrsSol1fsUBBss
6tRHokY5uG/wWIKzEkkmuEXG+rHOtgbxVz/V2foW/tZp8bx03XwybB+fagzSr9cXtXa5IKCFTOVP
xH1RyylIOzpixKrmB2Q+exQ4KP0WytMBtIyire762kMPe4ju/9TGLmo5ed+hTjsrEZDd6CO6B14a
yPoXEoHweZMGftPawiVOmOMFBR7yS7KDlH3Ign5PHgxPi6oI0r0buJjZDy2u8aelLZwiCh9Zb5UK
2KvL4/hKBvCYHvjjxvdayVY+GVk4Q63S7d4CmRQCpRm7X0HnwceIWKAFYNHfLAlsWVt4QKFKgxaG
wKwJecWxLwSm044k3TnUfYGO/fjGyYcZs79/KT+tcRHQi5yi0Gcg0xTpqX4k/dH5sbGL81299qkW
UbOOOl7OJxD9jTejj3MBj0veu2g+F0lQbVjbOBfLgU3ead2YiziLUMFsHlLjwf4w/l6FBEDyf6/V
skJpZaNVY+gMcKz0oDMvce7bZ2fLyFpg9snKwgW6lJhphRnLsPouya9ypE+F5M1MG/c1PsYWD4wZ
DZZKdyOQ3trBhRssrb5QQISfRXhVPEbDBsxnqHLIDSjsqrc928SFt7AmQH/70cmiXku9Kvcc8tFt
RJqbW7hwEnquqymIGzIQ6z1KqAprz60VpbexBhlIEcbj3dY03Pyjrxx1beEwIIHDu6m1smhm1sCN
kmPUltH1+7T1fRZuAi13pL9pl0W59ZUpeh+5uvJqkzzU7G44/P9sLZyDNZqTBR33LHKPVhbKDyI8
8rcT3QjVP53zhXswaaqWRedmkehMPZqyCWSYpKBhOlNc9S058bgzvOvrWgk2z23qc0PxLKROdEEU
pYCYKi16j1fTi8bN26RLdya0tDRSbYr9LTuUfxaJ4v8MvEOLd1kSrajV6hnHy++4M3XIrq5eHe0I
KO0+NkPeuGEFWsgi+S+xIQhiQANgYAJtGetaMXhTUEyD5l/iaeSYOB80wUjffap/u76fq5f5zNDi
nOiimRqzR6DB38Fa2D6ZaXDdwGpwMVeuwZOBXjyi6c9fzNA7RY2RCkV9NIRTgP/fF0eJMmUZFTt1
49ivOo4za3/+fnY++BjXI62rLDLvm4O+dxDGWB45id1Wq3xt484NLdKDqueDq09oNhByg5nn+jht
fJm1k35uYPGKDC4U3HUFz3uaHsrsoP0e7O/8Drot17/PlpnFo8Ec4bIS5Zco+e6+NQ6OOWrWQJhv
HYP531k62Ll0/IdvCZiXxTHgsrNoP7AC0sFDaL3WPg3IwfIgQwOAJTluyQev+dozc0s/YYBzj6mg
l4gIWgsYYg5zlH/fr2/dlo3FEUCH3EygloRUR0xe/b1OXzv7ZVOVeMvK4hyYdl2j3oiVZO2NC40L
qHGaEcqX19eyepxt8AiBCQtgdXfxeVSXVk41J9fK18J6zL8SfSNqWFsG2OUwk49BV+h+Ls6ZWptV
Oc7Ral0Eau6nYqe+bkqzrh1mzMpjaMYEMBtdrM++JkVB3wAXEoQLviWth7Ywj/2s2tU8vL5ba3ZQ
dgOmEdh+cFLPu3nmZYrR4rIy0AN0xEk8YVIhp2jzSLZxNy8/CkpUMx0gGrRY0BJSa0LxB0MdkKZs
jJ9qPR1L+STdrUhhy8jiBRBxo2g1IWjMgo0MDBL9UIcye/3bDfu8ksXxGqaGdW6MwFvWh/7ZsE6K
DLtnsOhcN7Py2JzbAT7484dpCbSlBjdL/ngZKIiBQSe/hUICemLjfgvvcHkKPhtb3H/eGENVz0wQ
sgnL1itviXMrXzah9vPefPacMIPGL/r0DsZWljdHlKleZyBMjhoLLF52KOl3M669lu7Ucm9O+27Y
gpKsHgm82LPaDYDIy9JXjSkNZpsjeKs6Hb0v272re9l5Wtcfrn+vLUML39aSQnOkJFZYgwnHsJMs
4Ennm9a4NSm6+qnOVrTwPrYiKqFnFgbZxtrP21SPWvDFeCBaBwRzelCzfoszav2r/buHc8Jx5iLi
rh26fnCVEEOivv1VmIfOcvEJnWB8AoGVB2rP6Ppmzhf18pz8a3He7DOLRsEoHQx0aEvjuXJoADR2
0I5P4qXJSdAlf8sxCLgWjuW/5maHf2ZuiqvYabLMAjfpZPkjhRQ2CJ99q+7GoCVsq+G99QXnv5+Z
KxlQOBgPtEMdM2sTi31wBd0qdZofQa62Z3ZqbpRX1gxiuhUYUXDwAya/uN3gr2eDIUAgQtAf0O9B
eJ95xPBJ+nz9s62ErCCROzO0uAQjAdN+VUP42mo8LT2I50qAQ3zXfIMSWQeixI2X/mKoc/5w89W2
wL+Cp3iZW6R2X2dTiYivzp4sN/HFcww2riS0j4O4zftHtdF8K/VIHhX5XWXsri/3Mg4AhgBEtzOI
AOwlS3ErVetlolJYT+HDxt+N/JI0B+3tupG1y3duZLGlscqNOulNO9TM1m+/U4MfpJx8WaHj8wT2
8yBXko0Ad+32nZtceJgeGtJyGPEYjEAn3JtjwJVT8a03fUC4ri9upRj9eQsXrsUEERgkcvBi66Bn
1oPhtdchTGx75aMoD83jTPT54Tjvxladc+1GgD4aqBJkwhjymXf97ArKsq5qXiHtFQ1mbzSS7Qzu
EB+BmPRRcfWhbW2G/2Wt/9pcxvE800Yz6VU7pG0OvVdzT4QINM5+tJ0aiiJ7zus6RFz5YGGYZT+p
aLR2eIuZ2+YbB3ftrTpbvb7wBzTPCkSWqFv3sn8BRroMFMmDWAesc2PN8/dbOvJzS4vTW9UAPDd1
m4KLmZlw44Yz7iYUzcNUH8k+LVvtrcp6FUSopnULTsbuRNiAOrpD/VmbxRtkxr4YY/F4/XdtfP5l
HNLx2kD/DXFIbgfuMZmfMJ8eC2vjeK86iLMvvjjdnSgs0O64Zkiso8UjpwMO+rSVvV/M381OEFAm
oM7A5YUqy+KxpJVMeWHhDhHqN0/acFMwAFwGL/9FmmPKn5pb4Diu79/6AfrX5OLBVCWxE546dmhk
2hcM1e94zy1MS3Bn6wDNR/HyAP1raf6SZxe1Y7EhSyms0CZ819lHsGEfrf7Ug4YtAnR3L6bHgdvf
MITiTabydH2Zq+/Z+dYuEopx4uNEFXj4Yfim/ASXXe3+KrsAsh8mMO3fRLpBSLXq7M8+5cItDRBd
sMs5toOICO0f+ITBPHen81MMZVxIiwSWUDc+5foZ/b8NthdpRsW5YwwTEjP0htsvXXeoHtIt6pvV
XAbwBGzlzDB+0YCujCwGq+tkh3k64nI7BzI0d5yxGzAketCOmvietMYurnO/UapAlsWGx1v/kme/
YOmI5BSXEL6OQyGqLvd0tX5LNeNhGIoAbPW3icGtRyCWnQdWA3HCc8o2fsHlPjsYYkKxCIB98HMv
sbYWySajr7gdQiOFedOUg8qSTa3fuPEr69jv6yd3xdqMXQehMfq8mE9dXJu0aIAr1ws37CbBA1eP
LW+kKO1IPvkKyTfqe1vWFtekk26BZLVGAVlJ36EsfNAS6KSATdfjWvVxfWUrZwlkgmdLW9wROjIO
RHPihpnFMbaa1r4NGks/dTLhQVjhZEFjqWmSAdpII/f6Pv8C0nxfyXK6EVVfOsG5NgN/q5ngT75I
0Jnu5tLQKjvMYqO74W3sBPEk+4Pd2frGQ7JiCtNKGOWeffzlbEkN4ppOEaB5cFJLhLYNklMonHiM
mC/Xd/fCEGi4Mbyjg61lpgk2Fudm6jQNqiG9HsIb2MLT6mBLV/Iy5Jt3DHI6sAPevQthyR6ypjiZ
oxn2/BaMgIFr79za8bTvKgTb0YOrf1sO3ICBVhmYPbWNnZwX8Ok9gXWQi4HcAW8lIDjzBpy9J5BP
YiAC6fSwyU7lo5t9VduT9sbF+/V9XDXjYoYKNUhgiZcZlzOV6Ugs7OMwHuyj2UVtHdQPIDC4buYi
UsdqcCQAZTMwrn7B+l+XXcvFCDNGHXV0T0GNW7IvDSjhhHwXEHW/bm5tVSYUYl2EdMAuLX2YbEDr
UZsw199n6b29a6QH0A3ZmuZeW5WFFhVGjTCPeaHZivr6/5rp3NY3hljxqyk5mFkNWHaRR445/cw6
iIhcX9yqVXwtXDIAXjHC9/lk1JmEspuFk6GxAS8AotC6Sh4USHTRuOhC1rbh4PTdxpZeuE58wTlA
RtIMmteLg6KVtBDEAVXDhG9HXOkRHBIIKYCga2N9ax9vfoAdVK1dFGDnv5+dfMfM2ka6WB/CxP7B
oUf+vfimk+j6Ll5agWgAWiN/1oO9XIQTYwYyoFaDFeVn+SLah/4V2Cxtq6d+ERVqn60sEpjeYp2a
q7DSJQBjDVRofl80+wZJje8Ak9U0DWDRmDWCapUD4T6wBqvh9YVeekr8BBvlFKBV54kP/fN2spHU
vUbnn2B5YjyU74a+u27h8qWbV4mRiLlpqgOHvfhiEIthicphQgTzCAvQMXvzFlzJmMzZHmBZtYap
MBAZQS8Zjnmxp7XDGUaDcRKN25k0BO2TkP4A6U00s1rqh+trW9k9IB8B/4ZF3LYlGaKsVMmcodFD
a0TuzRVaBFZBNL8T/Va99PKGISc6M7X4ULJQ8wQS5OCdF/37mEGtUcacejFVW08myabi5erSdBW1
BQsDwRc1KT3ThGm2cJJ5BT6HEWqAehlg3jlQ9Oa3plHo2FaYhS163ZuEAnp19mKhsBI72clomN/w
acvHXGaICIjA2vmnnQTKpOXVr91MUCXGQWIsC0an99MiPknehzRpj6q2c8Hn7hY3sfiorS3jczj2
+cHFUDDBIYaoArEhhfz5nphdVYK/DATcVk69sfBota8TvPL0hYCpSo1ia+PpvfTjnw0uku4xLfRS
K2qQ38Tf3K8ivW+de/2DSw8bfv0QX5Yfsa+Ylwf3LILsOQb8vLZKTMzWFA5ycUtE0vmms/dRlFFP
5MHWQed+Mu1IYR8avSutb1U/7rJiI2FcO2wz0c88CGyCBWLxCyDp2CCIwy/g4Il/tjHh9n1jjZeu
FvSeUBXCTBtQD8aygSK1XI15TPXQ9EC3BSGH9IYcoL4W8t3WYBb02C8Oy2djiyyNgIiBq9lAwkFv
HwfXuC+lsnP1BHz2SR1Z0kFAON6mcoJKuJpW3uQ2cSDt+he1GPWZm/lCmJnPqP4rTmP1gGK048ex
xnxukOdEi6FHwcxs39VVCEbAtyEluR+XIEPBFHVIxxIFa/XUxiC8cm26a9P65GSmOBCXdwEzlQFB
a+a8jo4rfLOm+7jNofiApKOKSYDkr/HTxEh8MCxGJXdVr3Cnm75MLT81rHY/DKh5lZX7deJl6bEE
JHdtxjGlb7DfVVM80jTfJU3/bTKs+Kfq5pkn0Bj2epUoBziVSAX/PwSdyejp7RRM4KRIPfA2OJhT
a+4yWQvfnur4fsBAHaQHhm+DXiS7IibdG08cy4iKsgOKqlNaRfFdMmUPU9NOt2mqFm8pZeMba8Ut
FSJP/NoAJZdooRtVceMuZy3en3LIPKPJvwg3vWtsF8IQQ/NQthBebXid7wgVqNvl2jMEUAXfx1YO
5RqpYqInz+KgxZ2/G0ExdmrV9DCy0bmnldp4ajkcgLa6Z1WpeBVjKffcWNiek6SBBe6NjinMJ6QL
q2LK33uzJQGtyX6oi3tmgP2163kw2eR71+aRLTApl7LCwm8l8S2rzGeKFCRw1L4MBMRj3uKeMyg7
yWxn034/0dHvpWv6CrpD+wwSYC002rwmK3c5ARNG50DGIG/jFxSAoMKkmaBRbE4NA6thw4t+B3KL
UEyQtEhycTJ57QajUKAhXLf3rpvelpmxN230023lIYewWGqAj75Wwe/jGtkeg++jNxHldmhq26MY
GBOs1u5MfDoK8IIHlYobTNHCp8QD5qPy4pYbZgCSnzfHrV7Seoz3Lv5zXwezjTOmtzxLX3gp7Vnl
oQvQIAwRWBue6rCvQ9K+SxxlD0QiuZ8QF+ZAQ4FZaR5oqrIjRGGBmbu3Saoc1ASLFaiTWBxqxF5c
CPMuzSdUnnJRgxUdHEVKiUpuJlEDo9NDPtEhdOoWCu2tuGtG8S2rpnerwNYA1Puc2ibedNe8geot
LsdYBLma/ea91e+swsRMaaW+lErCfFnbPICKHtTdEWM7LPmqYPrnS1Y2Pj6djUhuescoswWCUAtc
S6jctvHoZ3nzw3WL/kbtSOqppkJ3emw0XlzV+5FVzEOYcSzKUqZeYZgPozvY77rW6O9QMHKgUaFX
e7VuCl/lRL0BlkSJpKqGOVULEGjm950BvipSBeOQJ3t9nKDKrCNDPgw1G4OkyIwHg4H7x+TvZGzV
A+BnAmSEZv9E0JRKwy7rIFhiZXS40Zqh8nlvY4JKTX0oJkaJktxPWpF4pQ1OgVZt5eDFdu181eN2
JxsCl6clT2WNJK6HCBNcf+vBf7ylRvOcKM2DGUOlaLTm8ofQo0FA7Gakzi6upicwJvt2aeSBxuKb
UZCbBvx+R2SkXiwrKH1rPdhIG+ejA9oaPun31Mi9qEkLlfXY9jvd8UuR+uDhhF9MP+zWvmcyve0w
Lhq6YJ8BAeNT2TMAESA1GQ0KO5q0ADZXMwav1DTk7eCBReV+DKU9BaZMPuC36l+9XtnHRMsOKYWM
RouWjgmhS5E0r2Vtj1HX1+9W3ka2YmBqrgxJj5qO3QPwGSsiNNCQOmSq09xK6maviqkgjKAuedUG
Fkc0S0+dAvVoTtXnMu5+V+DmuXGb9n6APofDsvZVSVv+PhUQBeq06saFTnFWjNkb64ajUkv+UY+1
8zYyu9nTukD+LPEwaFA6/QWnCW1qe4ih3OKAPNkHuWd2q2JG1+Npr9yjuQEZFYV4RtWRYwUl5t0A
T4mAnt7NFVsyIu5qGpAjObLcqZx+UZ1O2QNKDQUR5WMCh2atYaRU9mUoCKarmJQywFXtAr0zQWkA
sp+AtlXqg0T34Iqm8GKmPzpTDopCDALrQtohN1jspThBjQJZyVJp/dFRfFQaX2ynebRH29MREvmT
gX+/ncqXjE1PYHUM4AJx/eUtiJZyqB2UASIdTD7NdULc6I5I06+h8yV086ZUJFhjEniGUgUdgWti
UhMhpWdjShwXe4RwtM2sY9sXYYrpWl/LixtNLx4LNoDVzEhR0aEiqpnpAdutRgVTxpemhEw0tfE8
q029r3GGzSbBY0s7Hw34wjObocAbygKkeu7kNWKyoIEz/uoNlFB7FmcPhojNO5tp0uPEuHEKEroK
pLhrAnkDw6x3oLqpQpKbflXNTlzFrrrUeQAZQqD3phP0g6OgKwMOPtxM15ZYHHTObCiji7L8mnTW
va7wPbXcFPvGMDVNFWfHnHY3E+uAnXu4ZeX4ajtYWlJKTE0Mtk+7yTkCieohRLF8oWq3dqX/iEF9
UTp6GTkQtuhKgVCFQHBC78bbyYKUDUerT21x5RpSi5/UJOWtAsdhA5QXMLh7vxnB6mtjIsgYhoNF
u4ccq0ZcEo6dkfuDllGwUJWuJxsBHXgI3bIeXLdVVb9koJGeCvJhuPUvNL6eEyANoCDi4NslYVYp
gydd8UXNxSsDyKPgLtuVBWQIUwvNdBMMtmmWtqE7KC/qSCYPgnQQzSX9iVhZEhKR3bkO8NINNX5C
gdwfc5D9Qpf+4EjNS1X1wQJbeOLKJ62Q33QsonHMk9UR+Nsp8Xoh9KeSEs/JJlX1TNymwRLcz0dE
VEMH1Q9JkpNLeeHH3JwiUYLUnsrc5IF046wA1EbgpuZ9ZHR90Iq5D+Ro3bFpccXLlofcFbi+rvmh
gxUZXL2wQXpPYfppEiwgpGwiUyl+myXTd0ZvjSc5qXuMy+mHcZAndwIDa1m8KlniVYXOUV7rf7Ci
NIIJ/L6VT1v4fTUztV015s5jg0n02AaDN+adAg2UJ1FCyc3ItQOaHXtNFO/5LESsj50n+rbDTy2j
1mXmPrG035UGv1FipAdg2Z91QvcoBXV7KL/6NFMRL+rjTiC7SDJljxBhelSNSX7VnbqBPPeQIr1N
EcyVQ/1QT4XjCXtsf1t8OGDWi+wq9AN54Tz2g7UjsgyaEsU0kI7tRJ+WcGT1DbMmchxyGr/UE/kJ
vSwMJkpp33W2+6xKnvv9kN30dEj2aZIjVMJIEg5He6PV6S2TgOSP/BHR+G1as9rvBv2ejpbmWTl5
rQbliwGOINHT77J3MHUdf62y6sY22S4GGYHrqgNiCcwSlD0PgfPYWZ2aHXvFPFYQVitwiiVFBDJY
OuCWCOjVok/2ZcZx3+mDktfi2HBaRTFLjpSnhWfjC2Z6OVO5D8SXjYoIrbnnhQxFywMep06gmIC4
GcUJBESPJtWP6FWAXFZXdM9B4Q9cAUZkZUOE7HWvg5fcrxKomGCKLQT/1tzBsXBlzLeusk49h/tq
OohWJqOPUembBFptfkXjIZDCOKYy/dnnqTdCS82bLCV02ZD6NtdCZhZ7IM1/2iaE8WZyggaxaQ+c
EhqZ9cNo4COp2t1EXTPKneypdTSv7RK6EyU034EI3khmLwt3n1OvRSbpFhkpjCRF2vwVpJU23wHG
1r2RLezTZcLqOMDOgvP3H7bduVpzVoW0K2ENg5qhOgLXD7aNfdzrAcKY/UbaupZJnttZ1M4KxNmt
m1Mo0KjPytc8/QnulMCyJD7gS2XcN+A8EoXYKH6uLm7G6mK8cp61XZTQRgzOWZkUWtiVH5iL2inJ
7ZhsDfOuFOqwhWdWFklyYgomE7vWQhSkQz1IQ8VX7+C8oj9lwS/XN/IPncTn+s1na4v6jdpwDg4N
6NDmVY8GH0RgXiltql3HnV3C4nYfq0poFtT2DR25ldsgf2Z1fY8BbsQLSgVOxZ56jQFNeHWYbjJ4
uYiPP+vJpKHTQd1JN1Not2O6m+ZEnnpjUndlCumXYQTQEEptcPeohWd1Gu+byRih+0fACeNa3X3a
T7gbZTcFiqUl+OebPJgG/gsVOIAhbJCw88o8ag0td4Yw7lIFsr6ty19lx4PerBNEdTyoSQy5OwbX
CXUPrwErHwTwvKLALLYANIiq0E9G6jBosUdi1K/yZAwh5OKB8NNL3P43TZpqVslD7Du10q/M+meT
QzewdSOoum5c0staJhizCbRjMPwMMZ4LsVbZGIYCJpKwNI+gjmYv/WOyNUWxUi38bGRZQNOUCXo/
MCKTUANpYpYENkXX+KZ54cMNUSFNEdLu+fo5u3Q/n40u3E/MKK8tpcKhtq0XkX0Z7fYta8sQkkB+
Zf19F/Czs1sc6hHkbjkmTvXQhqLtgBYCWMWiXpX3xnRXN8ZGkW5lRz+bW+wokNA8ixXU0LLTFJlR
ehOf3Efdz0Lm/zXTCVqr585hYQpJtxzQs9JC1UBjJO00jMCAqcxBbQXpCNmPUDu7/uW2nN7iyxVt
Ae7gxDbCBAWQNEfdZRezLWDMZVH387IWz8Zkj4xI4EvCJH4zQC3Z6eNPpcQgTGZWt13twHj36/q6
tkwuXhBdbakp54d6rPWTZfAHmLgZaD/tgSk/UGlEnKIMeN3o/HkW3hZK9JYzF8otDSDMz89jVdJa
IvEGQleVCFdGSw3l9B9O/6yEAv6TGf8Isb/PRkC9I4q6141QuO5Rb03PtNKQJFpkaR/GkG74rMsG
AEi5z6wtzkcHMvW4bwcD4j35G0oa+kw3iOBimGJwiXU72d8T/Ibr+3jpTj4bXZyXtsSFa3rDCI0W
OVACPWpknl/Nyv4mWINATO/kxjW4dM2zRUihmGgLgu5c+7ypSFU7u9NhMc7xWllx0Ktm5E5hOYqN
2GbVkoqvBxlsIP6WNX/byEWngYs0zKC94TSj5+jTrkTNEEOWG8dx9dudmVps41DxSgWbK0j983an
pSgA9pZvTOEEzPGE0ZQUyTPO6+P1j7e6QOg9zXApYJeWYRSFWk2JSTEVRVeUMeU+qe0b6gR02MKl
rZ6SM0OLbwb2w4R3YHMPTfK7SZHBgmQaBYc78uP6gtStFS3em7xkwBag+hTqtI8abB5qUgoCm4y/
64rwoBLzW9ogWBoGEmlKIaOpV1PIHNPs1E6Yewc3EuIjUWeHvOm1DRzTShtrps3HOA78DjKN5WxW
TbQOeByIcYCuKKxL+UKRT3utNe4axpy9iJ2ncexepQDra6yHY6yUaHmnbB8jV0q0dgucfblbiAVU
6CEAJ6fBGy7CaDMuOHJFeN6Etchap4hMjaf1N2m8hTS5fLtgCYIIrunOxMHLxijQtHUqyAi0QrM3
IPaR82crcTae/8uHBNkOpHPQD7ZNSPkuPv4Ud3WTFzkgHmJHIJN24GCeONFvpvp2/ZitrQb4FSh/
gLvtUs60EEZlu7Guh4kOLpdKgNii7fZJVfLguqG1D3RuaF7xWRI39VNtCIIkjrw66U597d4wUH7d
xOpasGEzEs24lOBgRY2SeIVNI2X1gwx0P1bkBk2461YuHcCflwkMEJAQgFTB7P/OFqKg9DLG5oCk
96f5o7alp53aKoi3pN5WzTigLYJM6dycnhd7ZiZWXTvJLZjpchQSmcTsmxOjLAqZmQZaEYJsQRP/
xAmf4wi8RRbAB44JhkAMp3y2mGY5dzOgV8Khr9CqGFH7auVkfBeF0eIWG0MfQRYd9SauJxTayPpw
Z7fcbxM7VLlyA8HRPXRCbmtQ38fU9IZ+i8l0ZUtw7Qx8XAi54Mmf/362JUWHzitnaFwPH/m3FFSL
35WH5O+5h8ARdW5lcVCzBPweooaVDj1TEIuC2/Zgv7SBERl7SLW+XT9Nf3Z1sevqPI70J0W75HJW
EhH3+BtiNg6yIbXAcCMKRXxCjzJhyKCL+lthmtBeR+AqpVMFqVW9kAIFT09PiypyCCjKOQTXCapc
Rho/Ahhz7Ms+P4DafPDRJ843fP/lAz/LXM2UYBCyALHW4jP0sZupROImqzZGbswcvPip8tza440B
Ud17HeQuPO+ecziw6PpmrXhFAN/w+TFAjempJV062gmuXs9AMbD3v5la4dNJuy3Yx1Ch6Vom/iyJ
ct3iypGbp8IRUMw3wlk+c10+Ki3VAHAaG8/et4OvslflIyHfr5tZqc8Adn1mZ3HoFENz2wFlbYgt
OzstnPbxiYGvaRZbVjYVkVZcMVDIgEoCSYXu75+3/eweMRX0LnqDFwwPsgfO0oBb0yl1nZu0m8Lr
C7vMTQA0PTO18GJDRhSnHSWwwU4eKKz80htbIPmVT4TUZ8YfA8wCndKFP9aFQGTOYQJw16jEPEdZ
JA9JbtyYxhsdq63xs7XNw5LgKZFvoWK3iP+GGDXvsYY5s8v2aoEEqB9Ds0zRnd8SZ1hb2bmpRRBg
WSl6JJAfgb5r5uMX7WzmhOgSoz0MdEhV7q9/q5V7jYT535UtUjxrRKyUTBq+VdH7Wp1gul95TyBg
BaL3Jre+GNZPYW09cytvNqIcFUNc0CYwL5yJWsXxVNZ4dJIRag8yZXdUL62DTKuNK3ahYYuTAYgp
5OlnZQ9QAS6etxzle8g8YDedbGDHJEmfyFyaco0HpkHCVBbmK22be2hG9RDDqH4qILeBFiM5xDkH
d1+s+0RDP5kystfi+oiYqfYcqgStCRqgDbezsiuILTCmOgN9V0DTFQNPpw5HJ7XvBq8PwjGDanOE
+dLr6DOgA0MCKD3PWkiLq1MItRp7Dpxd3FmHmIIpptHviQVogzjkaKgJJ3vNOts3U8D6yywo4+zX
9TN3cZvwCywdIrpgxtFAub74BXZClNrM4PeK9wlq5GIIxre+6TZerA0r5gJgrEGmx+wATQrlkN8b
DZS1aPZM5BcVE1n/YT2AMFgAhc9lksWVFS5hgBXBElAUnAHakHr6b138LZnIvGtzoIa5jpVk15RZ
Xjk64KnOPKXyE83MCcH0+HR9LRfu548VpAWYSFhJ8SrVAdakhBX0Il8aje1Sod/1EgEgatrU/x/m
zqM5biRd139lYtaDPsiEP3FmFgDK0UkUnaQNgiIpeJfw+PX3KU3PHbGoEM9E3MWN6AUV1WQWEmk+
8xpm4Z3L4s2qPxnw5BIcrLYsaxcUZu/lZ7a+fmyqF6191134uNFfRVwnw5ysuXwBUGEqnksdsTsN
mxsKrVPv8w6kg7KGwJmmnVY/F9Qu8ON6z83gV0+JlgVqUODngEceP//p9tUmY3RWNtqmicuXerpO
E/m46J9+/+7e3Ls848+DHHfET4Nk0aI5Q0UHBs36b06df6P18/sRfrWnfh7huHp+HmGqU+XErPS4
cu7N5KzTnEtUNMHiyHf21Fv2z8nDnKyL3FgyW/asC1dfprsx7kUQo8t4KaPB3SsSQoTppYc9M/Cl
vLAfx6yIv4OY2VAUArdRyvw9ku4v3uFxT0jqoNTtKH+8fviiBhwJZ8HYdFbNVYIcG/og9X/qhufg
8UIqgjuESQ1APy3sLqsJxoYKyqboyrtVn66jZfv7l/ir58CYEB4J5QaKuydrsYwnMi2kQTZxi7Zl
r/vKLsKof/n9KMf3c7LhKBT9MCOTOK2czhb4UoAxNiteNyOOqyjbxM1Xp/223Hp9+Puh3iaxzBll
GWaNSx5L3JNb3myEWJVeGZvaTN195I170U35PqKPcRmZ7nnRdNlZbsPU7+wm/cRxk1JkVuK81NYQ
p4zh02rAdJHxvobu7/iTqt8L9n+xc4QDop5zlbYLadTrxdNMtteJlq55NRWgQvOzrnQ/ZRAfs0k+
/X463gxFxkKGxhULCPtobfZ6KEQSJnqa5rJZrmrLCw211b7Y7nsVsTfv98colAMtyLJ4Cp48kFV6
Q1RKsWz6FCwV8JLrpLU+jFd5eamW/1wH+2Q0+fqZQMlYciAUo0vfXLT9VzGQldF6bW+GsfO9taNB
11zP+kGBzZHnTvTe5n9b+3ShRRCzwHk5hpKnxbm4QZ3gmNZs2kk/dJ/ccdrM6JSYi31YHl3t4Cb5
eQoeY+oc4Eizn+prYKr+7Pfv9njGvNpVx2+Bwd/RyNt1OO5fzwMGRsWCfeMC6jbdVpUR5Odi6Q6J
GPfNJzHtM68Nfj/i21rF6yFPiVpjWY7mpK/LpnTanf5YGIVvU4taHRdkMIi+c7evfc1c93kDQt7Y
56a7SbNuk6Su354ZPfIxuTyYUm2Krx1aeL//eqfLkIPlKEqG29ixDuydHmbdTIO2E7UOZA8sdB9o
4p4Vu7VdhFwAjq7vEWxP46PjeNANqZqaDtfAaSF4GRatjY1c30ja+ov9MJnjptM+lPonyvbv3YHH
Vf3z2z4OxnF2DJSRxX7jP4NByuTFbaVvxt7cqOF7rkWHWMSBVwpfzdk+tZarAmSFjL825vxQCPfw
+9n91dP+/AVOjhK6jF3qmsxuiewHBJIsGLLZ7yc5hlpfTsE8yfd6jm8I+PTFsChAbQWLM0tCCHq9
xPHDbq2VWtSmS6PPcZlvpxm2Iyg4ESRtdAEffk/ycGHVkn1fvRNk/+Atv5pyRrckBU8LLgvR7Eks
rw1uVKSGQWWuz75yvNJ+jHqJz1UdVHJsP0oMa9QAoMSXbX1e14me+bMtDrWsAd7XN0QJnuZ3pUft
lpbRE7c5hb1Y3ha4tn8WnVOSP6qnqS5H301ND+UhEMjFCvJeX+fAzt1l41T8+XksQmnbZdAPsefX
dRZqwPBtZS67WjVQ2EE6oxud5u4ZForlpqvH2zrCWxG/YOOTYYKXDkBp5VutcY0s6CCWbbMMdPBg
z+Xm98vkzSY8Tpp7ZDYdA9w3l1s5jzW5USY2ZpOiVCySK3grH7tFAruULudCC5dgBiy///24pzfd
camQSB4lFilsUVF9vVQcwKtl2SKKM5nIURhxMK7Fw9y8rFL7+PuRTmOmf45EUs5z4Cx+6q9q9Kjh
mmkvNk2ehVnV0621gyMW6ffDvLllGAflLWIy0q9jlney+EtPDKCcbX3T9ss5h2o4XXayurQW8yEW
fSDuZJGcDbhjzi7Caq29q65QWHvnSxi/eJ94c1LqojzAPWMdP/8pzB/GNZpTlYqNtXreSxa7n1Uc
Pyf4FAHLnGu/Sp0yCQq76ncz4PDcyi4iewpKkeyqMeXrjgB622aruXmxg10BqrFQQdcL9PSWzNrM
kDCCxO2DEgaC3x1h5BJQaA/wfGjHrT7HN3EDtNdR1aZMcKypuivlwsJESStA+Gk/uJPhTxhp+rUR
3RaV+0Kb1NdSsZvFUwo+MjRq81NP19S1s2tjNJvt6MGNGjwFJrjYjUOKGuf42YAK5TXLo5JGukXb
1vjWz2MbSit5ngpchnAwbvQlQIBy9tWQwyObEzqZSD3Hfb/1lH7uaivsK7uSN1ITH7n4dxY4dx/7
mh18Hu85JqDwlaFQhOnS4nttJNmmnyhiu0tx17lD9jg1RYy99tDspXKrg06iU3l4b4OcNoI4LhCw
sDTvK8dlejUVFUoVXhqmJcg6DLWzM5V47b7vPPOqzKPxMEzVbSTils57vt4tblztkKmzfZymPraz
K86cqqvvjWoothYhdbDEznida80d3dnQFvBKNbu6SuVQby19fq7s9NmraSmMsbHNiiqs1wjUXeJe
FFGFJVoM6nlU9qZureaglSamsXMSmnm2R1TgUDbK16hnbKyW2Ft3P01oeH30BshWfqySLS/5i52O
6b4sQHj/fhX/4mwwQL6RbNNMPfoiv17DsWrxJu5XFPxX8axXYa7mb+P9bL/Ts/3FMD82CVR2Cczu
tBCNr9jQQZcnHhiTOShT73IZIYhhhwQ7YPj2+2d6cx1jvogLOyetQ8T9Jh7oVK/aNRmJt5dmN94I
97Zv6526VuodnZZfHAAwOA2GAUCI0/XJ5AEdTGMYIvom7+qdfmklyQPSmBdSv4hvisj552P919P8
3/FL/fGf12v3j//h3091s/C7SX/yz398aF6qm169vPSXj83/HH/1//6v/3j9T37zz78cPvaPr/5x
hK73y/XwopZPL91Q9D/G5Dsc/8//7Yd/efnxV26X5uXvf32qh6o//rU4rau//vnR4fnvfyWB/und
Hf/+nx9ePZb83s308vzy9hdeHrue3zX/APqLhCgdPq4SZAH/+pfp5fiJ0P/AlZiwD+KTTnypswKq
WvXJ3/9qe3+A4/R+kPzJdn9YX3X1cPzIsv5Ak/eISjhiwXhdzl//9eCvJv/fL+Mv1VB+rFP0Ixnz
+HL/HQL9oH8baN2BaSDdcQirX+8cu4BuTw3TDFYjSh/In1MXgpUV39kYCCd+6rhz4xfoXd32OVx8
eJjlmPkFOIKH3nLz99TvT74PSQ71A+brKFp2pE/rJ7e8VQ1KmEggwQis5Nex1LIumHPoSks8L19j
rysh+y120vtdC9MEtkLsXhh6M0ZBo9Lh+qf3+Od0/WZ6+DqEh7wdfGqZJH44qSvno5Nprb1k4WQ6
8y62VhwvFbjgzyWqVADzZ2sZkY0VMJLKyaAwVsSTTfumXiqCr7Zt30kJTwNmvtBRqRNDWx2fIxc5
gdfvqx90162Tag5Lw1oS30wlFmwZpM/vlIAWzYcRXN7GedoTes6NWwfDKOC3GU0e/efvCl/OYzJG
Uw6oN9aZr7+LQoUiGekkhEM9x+a2qqPZ3NhuVveB3Y+i3GZt73ofbDvLV1/Xpu6Tgd35jWFkjnOh
aloT71wDxwrdq/XMC7MdrkqDwjkxzVFB5fV3miUx8xBJAdWRCO6zlmqmtS3ivLMCuQrlhHmlonnv
urOIz4d6agFxa8C+ryyCHd3PjWzNIdRUaf/Q0l03trUhvBsns211tS4ruu6ylU1gukTWwdgVlgxl
ASZ8o0sYJDSRK5oCUkTIPsk6Fthua824HhLZQPoeos7o8M9d5i4ctcGA9RThJuoTvk84+coJUFde
alEZwGkeoqBsk34J7UYidJu5XrRsRmmX35aGgHKXDHPX3GUism+xLiVraocVopaTDfXXtS1sxEcL
qzW3ebbM9g6jG7f4IiMvToJSmQW2y8voSjhS3hw9Qb6Z3H1Guo89ZxXp5a4uXFn7Gbzl+ENeeVZ1
iWez+aInOQivflYgpL2hTuhastadLWTJzguQZC0eI3wdIMjPHUpRc+Yta2A5s6h9iF7TeD0ohYXm
qoup+jiVC3Xb9vjY97Y3TMtG6nhr+a0ZVRz79SRUOGbgYNhhbbX6NUnGA9U/cKERRFCgMhmUz02t
Iic7YL4ZYbZkgHyf09m5L4u2LjYRpq5toHcapLUhsXhzGHpa07mtpnIKTStZ2k3Eulh9a9TG5KOS
cw9jLjfn70lSxMhr6/pU+7lMBLxkvbVFB9AXIrUPR7CAol3mSXqpzbGQ/kqpAJKhyL0jEtme430S
eaA8RLHkn3XRxcaxrQtbLKYia8EonRya8/YyvozEld/BvS1fgIXNcCZi035xoZwVvmatdGLWGt5K
YHtL215bjYoHEkKHa7oQIgqnooWzSKXCfegonXuBhax6s6001JiSRUM8e+i1BknLxahkOMieGenS
vvugrU127eRV8nXg7Kx8KLzmk5u58nFWBMA+hMd4Dubekcm26KnH+L2ETE4QHS96qI+aM4Z2OgxP
xtBUTxlNXjgBDuI7ED5KN98Og0i+cnPHw2bMZ00PqhYeut+U9lAedUW74qxsSqLKEhdOdah1pOCh
+xeTE+reClFjLqoMMGuczKxcA+77sC7wstuy03nKOsuhAAMYGJgZVaoNHNapYkZbF8KWmuwPrlZn
wh/r2lh9Y23LMfTqfpb+nMOhxa5VDZe2WwEpae3MNX2vkKu1mwZn0e7X2oJUWbieSs6czlSxX7nV
gjZJ34CvzabZJB3xyqIKJq9Kr91hKXT0UjPVkfUA+AkmAuSRVSkkLn4ZrfcfdN3Lvmhs38uX0rgc
psjFfdesSTVkuyzAkITOxmy7sbnNNI1yxAr98lvTdMgDuCMlwh2CFcs+TrAO8gfRxNeUBUhdhtjp
zmUx1TlCht7k+JUUA3jmqoFHbHd19dQtfVP6uPOQShXahMtQHC0wcAwlc8tH+0/Pwr5P0CJoxinC
q8+ZNUU3eLK+Sxzbn9ZOZuRCetZfR2veksPVbpb7INdKeG55a1Z+ayH2gIKLHhvBWnjjo1xlAz3X
0uMpxGXAgcIma/NrZVc11sYVd1Mz6+bnua5UFiwWZoF+KYYUp2U9Rf66rlYtCoqGi85fp3mc+SMZ
2SOTVhq+oWe6CPpJJ83UE6GFpUM/nTKxS9ldm/X6McKmYYFD5C4iFN0aVX5ixcZwu5SpcyEFNfq9
bY3FvEsbu1vCGSExvBSKXrrBqrqxhO0my+9EPkoPEqo7z2MbwZZmO9RXeuloYpMu/YJqwbq6XPvw
jA5VlCInI0TXPlpyzDp/5dr9XsVrNodRU0E4ppi3fNPnqBQh4YYzIfBTzOshhfCLmkXco9hmtGaK
KIKZOORcaYWIuzmIBSJ3gq/XwSmHiVa9msFYRym8qi0bWnO+6V1Xw5uVdkarrHNj/TwHLM1DFE5X
+boz2eSXMP4r8OCl0IKJ2o67yaqZXZ2nSeexwHp5NdegToLGzbMuVNJTtyattj6Y0ohya6oKI93U
UebUF0luosjgIEeCnBGdq2bjmbWsQmWvUwOKX4yTnxn0tnyV58b9VBkErMu83JrRvDxoUWYPuyGd
rHsn9kSLpacqE+IYRYjpWlEKGjGNkDuthY18ilVJdSdFvqChn4yKCp0csL6zKlHFQaFngMOSQoo+
nJe41H0NKeOc3emZrQ/LXwal2azfjihYbdNBJ3ux4zy+zRPJauoQ4o13aTEneajGcvlMrc7qfTYO
bzIazfKpaXV+RNdJGBeNoazblHrbNXUbSMmKHFH4sVFleTimsDLZzrZnQRfV6DpPWr0YXxqzyfRD
FjVxdxCEd1wvWaN3ALc1QjKnW8D5ZQ1Vzis6VVwdWgdF8Yk9kAHB7ArlVGcxwfit5jbW5zEzNXhe
FNp5QE7/l7VpqgcxrGkVRllN556Z4RAskbFOg7EZ3YzNM8EHN2KjsCGWaxhFZG5m+irFSm0r08Rx
t7o9Z3CQkmqSh1Eru3kXmdqY+1mccQc1LMvvuV26dphPJWocVWoR8KKtiS0Vyf7nMq3zO+llKx6i
TgR1uJCIw2wgYtvpziDqOvdQWcVbudZQkRg1VZ2pNHPInCNWAlIVBVtDUa9xgihm8QaxqOGMUwFH
tkenPmUFbn9czd5g22dLjR6ZX/VeMdz1A2W87bJofQ5fpdDLsJnd1d7id5Cl4dTU2uxnQ+VyVLV1
o7bdGOWIR8RZoraiLGVyMKY53lZehSepi1345dKruPUTrwQdY0fmCHWDPnztt1OqQaqoCiJrT4wA
CSxr7Dj+3TbvQw4Z3kWfTveo9To3ndlY/cVqTLEbOouLa+e8dtHgW+UYA+WAt36lWb02BCrpKQhV
QmUv/dq1yWalukTVZ6ra3Oesnz7WTtR5B8xYAF4qY2qTsLb07Hmw0vazl6xA0ijCrbAF4lQaQWml
mbl1I20oDlWtj/XDZHGtbniDfX9RxRXbOKe2f5e6TUNUiMcB/lGGm7LtBsva6lqiVyQuvSShkSbl
qAFuSxKAFTWfK1PrPpdjKePATRu2YV56kBkTjmgVGMzAN1B6qfInM+F2dJU0d60RL9oGJXyjYiJy
PlxHJHqCwkODKYyVtXboLCBqnsreGQNbJGiNuM7qGgGpVz3iJOc4ZxRQVcRzOlwCOquOoESs5peO
n2/JCGi+4X5dfE0FpfJAp7xoBWZXtyoo5nq4QcNxKoMp9lqq9BqKP4dFZWm8BQzKOy41Je8M6RTn
bjwRB1ZOM6SQubX2ubOiMg6xOkRyKB7N2TxXslVPpmgkYk8OTBd2T8GZos+8xHVo+ruEwHgM5ijH
fBGmu7eiJaHZGy3q2usJmcpbNG4USjQEdbGvdEQb/MwS2o2dmumDrkkClTbFe3Az6CtBpldFZRJ2
kaFodsUVch5J7ClK3ygPPJt57CUbr3Enc+uo1nouu8lGi0DLpoSgqebnprf0257Ww71cPOJoBU6P
QyAyZsUhX4+hoqWsh02rxLdVm7Q2MKnHLlvV8E4Dr+8zYl+0BBy/wEMVOyvNjrXAbPoY1JNY1jsE
JKzBF6kw71ptwQrX1DxjCbzEayLfiSscH9JxrB6nFRGobb7Ow4VbcjSsSSJJAYvs0dM8dEjMMtlL
tLt2yVgWZ7lrRBhbJe54iKTbfJ4h2U0bkdnxrh6m9lO1RvtaG5z8Xk9F/6Wz+jTsucvDblAFNrxN
5l27dm0/WpOl7VSWcElRdLTyiyQlRh3yhrpr1yJws5ou+sfgAIadk6WweSfMgs5rU4kvdkmIHxRl
ob4YJNh7V8/njxUKtF9trcfsXFSruzNkHH/qrE6EGb2zcOL4UgF8/PKiaXsLwz66W89V1iZnAr2i
Q6zX8s6EGvkhF4V4Eii7nDteTOyNdFLPaIlBOmgWwrmymsQ1wkHDn4OzsKXLqtAyi1GLMbVkbUFi
D4u5s0WhE76WyfowNcY6hVgQtecS10J8AqoYyR+9x3rpJi4nafqdcjCmimxvt2iLh9RDPibXNbfG
IR1s98yIx27rxqM33vXxlHPhR4SHaHBE6IbIURBuIvdxjKqbS5mM6ZVom/ZTZDduG3rWopa7cu7E
gz1Wc3NWm9Vwt6BzeqUNnX4naXhtHLRUOmQp9OkQ1eCE0bVQElp17U62LxFnuJyRhvgi1n69GNq5
tTY5qfmZbcbafjKR4og0iL9znkm0DlwNPFeT74e4jG8EuPobu4/kBVuKKCl1lsvYW1DL4LzftVVB
6MxpiLjWkDRxgNhMd+d0x05rJYYoR12kci/sdqaEzdFvb3WKJpKAsUt8z1DzsOmWqA/W0R6KnTfO
XbftpYFGQaa0+XnRy7m4IDhKiDHNKbtaCHK+RFnKBl6yD9nalTvCYO1LmTf5RaH18rs+lkYSzlWp
XdSrEbcHhLnp21E14SWjEvVkm4TFSF/V7eXsks/6PCXNiqqp5w9xqyVfGv7jovYnj7MDPKcrw94m
mApl1jVXTaYy7EDWxvlRHBD+1Lvm97qLRBnmRrScF53Zh3kfS4yD6TDulmaNHkvPU1faqhxgccnQ
IWYnHAyFbae2/Fqrva9yrdQhpRsefYIj3XzwLI01J9IOiBSyTQVSPF3QW01zkKL5mNmqDCFY9edS
ZgtpL2fAnhJORHo8ox0zo8icbWkmlH0AkZ9jkbBmPw3NFObmEJ+B/ee3YpwS5sJp99W6uI85Bbdp
uw5ZZYeaa5+pummbKwQ7y4vWRSGEyol1n3NpTvtyqo3skKR9detN2UCWTY/Z1eRwMDRBHtTFUrz0
yUCIkRk26i8x8ljw/GvtXBDQ7hyNm9JfYKRmT03RD1+TuNGEpLUxeORmRjst1nY0+lK7ipJ0KM44
kszlssmLvnlpEqWSqzl2p2g/dWmO1pimImNpgiSVOfRhlGEKCB5Za2DRlEQoDULw6NCmWXydxC3W
/CwydETjZvx7wsaUiXYje9jOzWal2jZJJMLEkCQbB/W47JMYMsN8sKH0WWdQCd0iXCce8NY0STyu
aI/MuiAt9ypz3+l2F1+hFiZ1bum2Tj5ri6vKA9dk6xRhmRPOnSfc6sONLcaV3FNzV7d+iZuuw7wd
JSELRaX+GIS2gTXncrpsTbVk17Jvxuq7oY3jWgd0Vptk2FZOO06fBqsrnxwkVYimzKwrzhGD0MRD
lGXo83JttWrfK2vWzw1vKfvNXHNT3Kflwn0/2pk57mYEUhLpt8s65x/mEh8xx+9Wt4iJ/4sRXbdI
jGNr+Z2xuuuzNtd4Gi2O0yWPlZ4jOrg60CF0ZNiyPNb9KEqBF26FEwPxPYr59ULzo9bT5y4oIwUY
D5UmE4WtvPc050zGyrO3o7UOvIJZr6yLScsFjcmpsZyHLhoVF3bc6y1YYCslgP1mt7RbvnGm5k6/
S/WBEoYvSYrrztfRvS0/N4QP9bO3amO0md3ZSM/nNC36D8BG0fsJEZvwll3izJFzjr62TZJqjGN5
kQ5wuPaQp81yU6y1Wq/thoeoSU+mBCdVd3HNZ62LEIuNNRM1ZzvRtflrtMxN68/c7N5e9aCXEU+g
TLUzMesdD6KH8BOUZW+MZ0Y6IYy0aMMYndudA/yiK8m9w74q0mnnyKHLrrTWTdptPTlDfaYIQImn
HW8pLiy2xWZKY0F4h28OGl5VWh9ie5a7YszE916406ErqAaHq7CKIciqZRXhUDYNglExPNS9VafL
ZQkACYUnQPnFvTd5rR56kyGygwZhcwmnY4Alq+KbtbjGPU5q47fU7JcveeI0d7wiPUGBqhrPEa0X
Z/hXvnhoi5x36Pq5PXYy6KGNkA+yQdxYFeov2yRpxYeu6SP4tExxsWk7GykLvVybg1MN+VbZAoGP
FZi9/YUOGZVM1ofce7XTPsydnQaFmFe1p9vpxLtOyzTl20vsvYxLEq2+M3gEIGg/lSl8BLdr1G0h
ojQNFjuHVpKh9VQgMeSY7WaaK9vxxeIgj6kjaMXZ1+dGERb5WF87a1Y2AVdMRxDbEjdj8ibiJ0O2
5uiXehvX0FQiKjet0pyHNTcJQPNC5ip09IRbv5vr4muLGtYTZds63SS2i3YdPR7iFU9z3XFDcTob
0GeEFhDOtKlp/lgxDLl0IujdTVEmu/NBrFzgVgteKogrsx7JJTsnuSwUeqFU3jpH4Zat0JcwnUlb
wsyzOxs9q1RLL+zGIqJtTXdCMZbUHc0ltwJWZNL67M80bRjaDVJDndrwmuxyL5JcmDuQj11+aVVZ
RCVRb4hh7GaOL4WpuJ/xJjS+G8bEWkotrdKv3XYqiU8ldX3fs6lI4l/iRVPiD9qCllsVW9W4lZlW
BmnXNs/RlI0LHYF8eow1kCeo0Tleep0Zvf1oJpEYzoaeEHYToZC+BDH8vTzwZovylzWo2gtHhNUF
mWhm2efkUwTzUd86JJs5fYGEoniRzpxPonvo0iWhj6YfAei21+hozBoZ2lJrlRWHyHVm975MTFzN
4yZPb2Q+0Htz+lRcGKUO9wRdkpwqZ96mWTj0ZfbExbyikznQCuPtkwVTNohR1ZzZEMKXHXqdYVGb
kXXWp3Hb3xIhi8elHYZ8Qwa0lkRbditwlksqYM2ypCqQ5bZ2T2slJeEAU06emSlQdUNVG/qlPQxO
zcJz4mLw/4Y4XCKMLplCNSX6ZZXTPfOzsRL3iyHci78tSZZHbg1wbCmKjDvULChqS26zpmuH2P9b
7iKvGGkIL9kr9wVBl1Y9GDlJHYCH2XgHz+Mdm5j/bnIem0JHLwTgSrqQgKBPgZRc4GqdnR7xtVWs
CGyiMGXsNTwvvGCMFuCj8TRpOu4W2ZhfDks2oZk7VgUwczAxoZ55tbbJF2m1GIb0SIUTQZmJr40O
UYRbwMfHtMWI7kr6Bul5Y5nDvLd6e7kp6C0SEk65SRNz1uQLPSl0IBZ8BeuwTlLMdAnLbJ/GvPVx
Vjo1fl25EVi3aiyegFrOs1+3Ur5QdfAupJMcc3u9bKnor80kz+kajRTxYLEXl8rTZspZq+dyBgDS
QZ+06xI2t+gKNpk1Vcg0T4ORUinFGiooSf/Ka8qCFmUzx+DUaqKKkp7QnOgpRSMGjbOGUnBodB5B
7yQaWDXUL6r6LJcjRUKBCHRynVhm3p0B/TaxPR7jenkeVhFVd93gjrh4iHoluB7nnK5tRv8idGSE
slOEmLL0FQHhnYU581kLAuq2SorpwYXgavp6gwxyMBUR4T5UUY0+Q6TAkXCRspmpzrpxmDX1MFLj
NvU+JIckDV25WjU/cbTZJYQ41ovkWMlHrghzQL2NKuz5uOaU52SVrYZvIsY1v4dOf91Pd4DGMdv0
YI+qCdB35Ammy6oVOeBUTBvN1CkBArhY7wVXGeU6t6lvlrUYioD6v2355tI1T4mngRuEbTAH1JdQ
g/vRwP5/h7Z4hb24TJ9U3dXf+9cgjP8vMRkOnd//+hfy4Q0kY6teqqfkL5SQH6vHn6Ecx1/7JzBD
s8QfRHHALiCcg+1FheVfyAzNMv+wYWbAz0M8GAn1I6/uT2iG9QeyABRF6HkLSxrmEU/3JzRD/oG+
v2fgr3TkhUnJy//XF/xfQDNed7KPJicCUL8FZAzHsqPjw+tOtiidIZoatE2LUfgLQDyTzkTdX7vy
PQrvm5FsECb00hGog3Pt/UAI/oQAnFc94qTrUfwxVkIw/B0UpnRA0sYArtt7yj8nsEd2BjMEpN3F
1JtZsk9P4xZk4EQ1yuboDJfNgLLlFul/sLKmH91oO5HTn/PTrfPO1nz9lAwLDRLDdKAKAkgNxkmv
51Mv5hKcDarumWcGmYMYuir9RBsOnX7x01L7BWrkNX707UgnuH2Pmy9pjvrx6zBvuwJbg6ILo+I9
a5rXALE3w/ygw/702jARbLvBxhaz6o3PeSS+FPYxH7U/Jxbhb482zO8f6wR78s8BkWaAjwxYEMrS
8ez7aUAdmU2tNahFLGfGFpDlvg2n0Ajq7XvmhW9flYTQwvJ3gfnaLJHXA5WrbMtCUnV07P47WqyX
i15TqCdFhaj1DmbkV2Mdj2wg4OAG5eksxjR6CuTqHdoZV7altgM1oVlriK3eAymekHGP8ydpFcD3
Ar9DnfVUokkshkzlhOwyN24439K92FPJ3iw3ul/tst3v39Zr8siPwVBv4AADL3SU1Twu0p9eVpZh
wGjlOsv9gEr5Pt8dtSARtH9nGM7In0Krt8Mcp/enYUyKiZKOC34E1qc6Il/79PvH+KE18e/Y7e0A
JxdqlNM+djOeo9sIVPKKsL5qr7MPqLd+Eqhczuf2hX7fbMVefYjCPOg32EEF/eVwUR7cz859ssG/
U+6HfRXY+2QDaeadXfHePJ8eK8S5mTvy/cxdvO922gYcAsSk9+b5R+Dwu3k4OVRUH6Uo0TLRKpxA
alLk9mOwBhvUrLfr/6HuvHrkxtJs+4eGBXrzSjLIMBnplUrphZClPfT+18+iqqehDOVUTL/dCzSE
BqpKDJKHx3zf3mv7uu4mfrsf91pY347e6kWu6ouD5pXH2fC72iUg68qNX9jt/34zfDB4lBCBARjc
hsZvrz4V5AfOM9X76NzsygNJVbOve4Uf79KwC4yjdRbPdqCfYqbyOLg6G73z4Dc3gMJiy+ptXEJK
8kzWs751bJeN5256VB/yR7bmwJf91LPvItf4QlU6zE65X5yvvfRfi8XF29AADGCG2yxCfM5v773t
jGKUksjm6xoP+VGj6SzcLuCY7w2BdaRBJrvovsPa72T32kr23p0jbkNLjcbNgYb19uJ0HScto3/v
SuscSCanrAVBREIe0zTvMiD9Ih6OWaJeWUDfm7+03697oc2crQWqUM8TV6TVSyo92GI+OAB61WKc
N3yqzTlJIKuPqx3151tAcVdmm3eWIPXNT7gYc9GsmV2i8xOkVfEWJQ3WtHhKmppYnyLEAnBuss+C
7IlpunKGvBCm/hrtNsgpXWWVMHi4F288ZUXHtohOYhtu5ot4GPf5AZ7B5+v0FuXPDYT65loXL9hM
LGsasB8z59WHrnOrI2QGBpbpmq/ZXvggQs/XBtU7E/mba1683Ebqe9WaWxQMJsh58d0yPv7zTP5L
HX/xzby5wsW7Q+PSxJLDXRWsSOrRCAx/DpDs+2BJyXdMzxjbTh8REh2UMLpTPP0m9+O7nry2ECzT
1fvdNhH/9HMuFshE7xwz53DrUnYKgcDfDB7RIfe614XCc7w7cat/6UJIyntxzIg9M3bSbgiWV6zp
Xsf8orrl2dzHd05IoyzIHg1vU7BcG/DbY/+nX3mxvsJCbgqCVLahADbIg4x9sDzTVTx6+uH1offu
KEBczDAnyFG+tD5hGUvKcRt5zsxc2ny2ESr98zAw1G1FfHtLiJeJkuOArOGudC5WzJThDQppNNxU
JOBTSxkdQJZ/INgFCU5VVUd8dvniFUtEIolpLSBra5MG5BCVN70CAxqNER86OoCjWbfyc5MM7d7u
KvVeTeh8D6gAPw1UFrErtag+22K8n9Jm+hQpdn9I0E+dpw41aUHbi4SEPidZuANCP66LuO/Xub5R
hX6o68FdlOUkJ0buFqJ07ukObK2u0fH0si9OkO0pVjWV+DzS7/VQgBu3faMs+9qifRhl2sGgv3UX
a3EcIk40vzX0QQMHk2pA8pTyBRvrgro0K9FDWwRDmajk5sKc4DdXeWCkXYfAfp3QkE7DrTRp00M2
OPVrp5XAiClanQZazX6ayV8piuiUl7vseVAn5aEeYpOaRzM8ipWwoS4F55qOQ3/oh0IcFW2ZfPSr
k3Mm1EYK0lbGOYRGkDp8Wj/LRrqE81pqx2KgM5vit+NFgL5W1gTutjkpwSbf8bgtqpz0ED+NNe0i
onXiOtrH/ep8nyr7Rnd6ifKngZqxN9T4YzFtuifCG7RA14r6hzRqU6C32fLiSF1zGCu5R/sLzDHX
AHpHpjYfF9GSlyahzEvihkNiZsiFc6yMRTlMm7/RGxfZeUxqpX5ocTLthtIZzkpmmw/Ex89HxNHd
zox7cZRJuat8VaogBiTx6sciEU+oJLMbS2r0nVMN8Wuvt/UhVmvlwWz6PozGoXpWhyW+jQxgrUqX
oaobV0j/e2mrASO2Yx+Wzu0PrFDxicNz2h3EQLJMLemjx45QoUucVQGuIIpds/Wq9c78QZ8U1cc2
YDK0ZkcNMwJunST2KKeuuxxvnho0MtE1blzUxSmrZ+dINoC5o3g7B0ZswGlhC/i6tNX4KR9G82ZY
7MBUnOSrntMYd2nOi+8NfXg1FFaFViTBLn5OpyUmQwhN9bPdj5WvyQ3fEKGCaOTSJGp1WrsqvFh5
NYbS1eNEexUlIU22JYxbZ1LFhwjQ23HCDHZG4SEdrUQEElyHwrCJFquKUNChzSNpLZ5yvPsTqQba
oJMKJpCHk3zTDDd5lwiUbQX4sbNdE4LUj2pxpKDRfBdy4hBDbZbrSFInjUg3N6Tuaz9o0gdkAc2Z
IKjoU6TyablFXqm3dlWhaFQympHsu7RNYVigvkZxb9ZEzoxORmxVm9wb8loRd4/K1ggjx8jvTK1R
+qBS6xEMVb6F9thOXBwKjTzZjK+OBLm4UG+Sek2/9tq8zIiPkOWXWWUeBykm9cSM228qYqfX1tbX
z1XeOrmrTHL1GjWydUegIXe91sPHtY9j0kLQUhLpPVdfmCBQi9pd0+z6yIoyt5qN+NjKTf5QTUb7
s2GqCJTUInnCFIrxGA2INAL+nY+ZUUxzUFsaMTUcYc+iUpTntijSALubgItfGV9LWcGe2jW6m5Ix
eaMyh4dJTEIfElMUqR/oETionVVhW/etXQ2kR8Ak9AqrJygsIWFNENFzn66S7qlyLPtjD54LI06+
G9s6+iw1PTkuvaNxYlWq/i5CXQPorUSiyb2dSFOw7vo4GYRnG1O+Cbxsg2kVQym+A4fGniE+5GiN
i7tsrAjVaFNbZi7LuhszStajOvbds6HE4kAjU7lTiA/yMoKN/apRqtpbU6j/aIj0REGsRFKRjytO
Jw6t1qU6LGu6tMgcUu1e8HhyEtzMDvVKEa9PVjRIc6B2epEcUkki6czooIDEido03rRKDj24zFZe
x3XKVhyK8fw1l7XGoi5km5PfWV3/RVRt8ph26mtt1c5DK0z7gbJ9JQVGo9rT4yC330Wdc+iZnGQ8
T3JhxkeZ+MEqrMb2O6jpuvX1LsnvkrYsvuE9I15HIXRz3MfRmrro0uIQMTvqcrHgX/C1vu9CBZ9E
t+uzUfqG1xsmNrNRd7YkaJtKE8mHKhMic80kz+/kPGpR4k/Rx2rqkHrOwK2TXZtNNTusxBwwXfZi
H+tOFchknp96aTRRv1STRBGcouOmZy/I1EbtJvYFtgR3EFF/NzZNEtBRN0qfFdzytdKk7L7kSUO3
DIR8t5NXXSEzKeXA0SoYZkk4JFyp3ERxnrmsLRJG2+rC1ayq2z7GQYMxA4eEpd6PdQ5MPMu6b70m
NHFjq/PyIvgobis+APrjfR0Fi5i6c1YXw1M2RKgf2PWPngR71CHPxekO2tDXfbiSGHjqEdtFrlIu
/aNTjekdRqVM8pAU9OexUocjZ5aWJAanPkKogU1tFEXtNiXWBbYCpl9ZSv4K8i09xAt2mGVKdpmy
qRJTFTBvmyztrhlndnug+g7oW+a7IlmWXTeOElIBeflWao10bo042utKs0ArpSfod0ppHImVYp0U
5lOjSeZZp9+Ea1FOj7q0juACNmFf6hTEXOTwFhR9iX7QIetfZpQKe4KHzHM8DwU7jn49CWR/oEPz
D1Et46CQLOSQqyYs7PdN7xqW3T2YfHL3Q5ezUokMcfi0Gup5zlc6T7qcPSiiWR/60dCOMZNlZRHh
QF/SfMmS2vmCWDD6aiIOQp3BWt8seEZwTqeHjY50iyol92rsitReokaiVVthAdSiFTh2Y0we0ib2
UaThgY0t9Bt9WEZyn+omvZMSHqq75mTaJPyy20Uq44dCa9sfTIX1SaNNjgZsaTkMzGQRut1gqLSt
CR7aE6w9filafdiTutgiLh9wKyjSWJ+ayE7uuGUvG4bPWv6hVwFC00nF6hRVYtkRRIjiVGXNoBt8
bxSG9TCXgxWOnFr3AAKFQVU7L89DomKaUvsJpPbQryO7KifbCXzeJBhB7ZrpDWzN7DWssTbc6FnZ
fViu4kf/2HCbHOFBxG+gILbEl6igSYIdgQ6b2DQSO+2aFbhNjeTvGud/1AX6X3s7bzpA//85czkw
/e9toKeJr+NHW3wpv//eBKIJ/D9dIEy41GMR5eOCRexDa+d/mkDGXxSWwN9S3mEmVPGu/bsHpFt/
UTDeALUOdBj4PBQl/9UD0o2/8IZzqGG1NzCMmup/0gNCDPfmsGSxdOP9xhXAL1OAW16WwrW0ixsl
VVVX1dfkNdcddp9qFnMC1LME3U+Dk8DJ19Yb1R7/R2I1vjJJ1j0RkdEBnai8I4+CGEIl7m4d1AdP
iTZ/rruhOvTRoJCkWzmnXCoIU1vK8RzTc4ZE0mXVuUwpgqerqZ9Hp93RpSKtLHZMBNJjNx7ndLUP
dh6zx5ZqqCioQ6eToUmYOiIzP2YtxARI3eun2coUfx4NuztUTrWc4lEzTko2P5VOlSL3ZBHXcO44
/LU00+Mubl8J75t3m505UOv6ATQy2agzYkirGEfbk5gLQ2thC1t0GpkR+kC2V4uaFVB/aoSNqrHl
Fhg6HjLC/+gg4PyL0QC5qNWQk+gEhFl9P4VFXGqBUK3x21TMQ0AD+0fbpaj7qpSCFpDRzRqZHc0C
GuskFf1O0trxjIuPWNGiARhaUpo8TEhAxG5CqVy7isauai665FUuF+krgTkktNdsEVEVDZ6hpMtx
7oTeu5YyS5/WVlG/iiGz9j3HMZwuZuN8AvuRY41Y6qdu0GJ/0cdiP3Z58XOO4ZXliFfmSOu9LhmW
/Uh4yyGBrmr5bMbCHiba3kZL9WFqu5VjrxGfY221yPQzEMbRpR/3VbLhN9S0IEPNosGO7W89FLkj
3Wopa6triip0OJP6QHVZQlJNlLG7SqlJB6uiHrDUnY9L4GcVN+ZpbIfJXUkWfVhH3cAQg/rNrIV9
qAbNCe1GakPH6Tpa7qmB4DM3jyieCnKf5nJvTcJ2Y14qiBMJ0XKn5IHC/IhSF944qkn28HZk+Kyc
yrOiy4XqUweBUJrGrmmskVvPVri0CSpubS1vJ1GHXZ9bXyfL4t+qKoNHhx/Pmq2PjooKaOrNCsJI
xPYiIzZCjyf9XHaRga9BId7BSoVvRcWIocGwDgKDGXWCpt/XjsFGa3JCMY7yi6Zo9jMhzD3wEI7O
niNHW3ehsHf9YJKaXmX6a1UMCRI7CQuJEavlKXJK1CFytwwe4EtkkXqXKa9Jkazhko3jN2wFC54X
ZFx4hlSVSv2sHGwE7Y0rl+zj46KN+MPod1NppTt11SqMN5YReVAhCldTYeEP1cD/XXiXhEbT6N31
88QR0yBYUUWfh6o4mb+WamI8s9X9nEsKvgil0G6VdjwV8YhDcLMTa/TL7xy9jXZdsUjhhPx9V9WJ
TNQoj6gfTeXccKIHTy/qvTk7SYJWvjNmtwMYYbn1UgwvzeQg94hADezAsb5KZr9+UDlE+BipJqrF
AtrLXO1LCb28KrHQokJ8rewO2aBuRR/5VIebLLOLB5HML1bkWPvBkMiIR7GFugNQ6d2sZ49FSkt1
6YnalNI8v4+GAedk3tuNm0/zcNuAFR841qPlccuqyV9MdZ73mj0NdygcrR8NbKLTQmENhI3ZkRWk
UjHXGlRiSFrk/kZggZB2UyypZxWtFeq6eOoan7MM5OK8yZDGCgOFXt6GCKwQLQ/rV2lql3NSV+v3
xqrY0umCmIy67hI2XyY9YJs0TQX95w8lKiTkjF0TSvnSH8mMnE5qTo2zUKDPFPmHHL967XPmoftp
SIOYjjYAKucuxUq2elIz5B8bPvXbCtVT5mVSuT5UUnm241b3NTtWDyxlCdvVGbOiN3UVI9TSy+e5
MvX6IMsQYpII2byfqfOO9QaRn5COqrUVnxYYwNADOGY3Y736KUf0Hcq9l2LozdOai4ySiBkIZ7Jv
cMpI5IRWaM5Vhm6OETycSbfBThRv1nYnPpB0O9zEI23+uNYpsGIi8518/AaFhxVryGhODYsT4I8l
LGZhBCWzkXMoRQPFFj3DbJiRvmZm444syrASXRo4evnNzNtP6C8PljO+WkVxq8vJkymlBCgkcUaF
vISpjf9eGYDYzPW+z+svI7Lrs7RU8Q24Rn6sBlNITotuN2i9ViPri5V9vTJTItS/XZxBeyXjOt7F
HIwImClVV5uj+jnHUvA5bQR6qwXrf5Oj42ngEcLmWqtPVDlenXG5zSfnDkdJ5Lac//q2afEJDEPF
xLhjtpiCLLfmW07auhfzWg+F0Z02ezUQf/tBKxQcRdL0tZyk6GPf1Ymv5WXqx+W6smw7Jaca9H+p
jYLTy5NBP0QZa6Ok2c4jx474rrA13R9GEkcpENjspvObIY/xrBoswJXLIBR7PXXkp3q08i9irTgr
FHaMOS1No8PmOQu71JiZ7Ybi4xLl8xG/0BraFBMpeaURZlWreh3qqtT9TEHkWVuVeSDGTPsaKTU9
WHNLal97zToZS2d8rzBl3jmFkB9I4gThKvFT7/Q4XwpMyUfVzpbjZMXRSwVGIzulVVPczxEZ9zg4
jm3EImZW80NMFflJwqAVTvNaBXHXG25j1dbByVN8xb2RfGqW1KCMX2vSp1yK60NpRHO5Q6d9sBpW
F+Zlmz8MI2Rgyn5WGfPJUGfzLl8w2HlxQQkxnlfrS6kW9yNaHKBUjbwqmPs7jgljFzVuT9TY/bQu
wws4wI84qp9JamDXno6YV1wE+bgM4wKnDlJmRQzaBzUiizrGHImfg60nVQVdbvymZRPhAo0rfAMj
+Gud0sWLcZWeIrmJzqZa1LcJEcyPbdzNB6XLGz+RmtVbhI1zADsDq7czS9/4jUA9FHm2WVc4ad9C
d91KG7YUOPECG0XvPdVoVVyfAopeYmohRjUNG4ha5DAmHIheQxOtgTMkodTV5R4x4Jk+OyJeq3Di
46hblQcQAdNABvWCMpqe76w+QcY2tnm0m6JB/9zbEGBc1cZjWWZKDovFtL5j1QWvUTrwSKM6CdfY
Xo+ErbbP2WgPLCHKorqjYtM4VOTmfmykuqfyYNIL4mOHigAhofHSIlI+w2TJeze2yYFVJWGHVRrT
Bops6Yk4OyauCnaG22N5e1nbrPnUIsmTbwoMFz8Kjbr1UxKVs0GhyFqDqoi1iFqS9RnXK+hGZU51
NSiJtvc6qylDA///B73qfraa9JMwUu1pciB42FvuLkpXW7gG/vkvjlb3lFuKrAlzo3dukQsP7ECE
/bKaq0TKQi9THlWVULGTgh1JUj3peteGG9AuaMZ8fTQyhkpjpys/fOQE27eBjBvRZq8V4+EUKmHb
xtwTaGwvd4ZkftTZS1IJlGFtxRb20HnOfthitXwbaeFhWFhJLTPP9zK+ph1votnPGNI/lPPa70aB
4ls1XCsqCUO2sh/xIrKb0mEnRmtg4+GHivhklQTRWml6oxvrU9ziRq4pE33JeuMWwEJ7j4ApPrBP
eWgxpxdmfYux5YdaOTt7KR9h/SFOXR/TWf+m5SpQbdnaUypWb8hOfJ4Q/BeFdU90E4xFKvfzSp61
VaKG7Gg4YuY2D21MsQ1rArl2lppTTGBPP8l+oSehSuPh65xFCdPmtLBFc/osC6DYd4/L3CjOPkqr
qT4APBHSQ2X1nPQlMl0tdrAPqqT1zzDvNIRsxK9CRFjiBynuGs8CmetRAMEhM2viCYopFmlnXn1c
r/Yx74p4N63TirdpWWTE2i1O9pV67AlfsYRWFzqeb8TS9DDJA1ZJp5AlPzHb7DEe+FewQGLKX84Y
iKR952Tp3q5XTgtJweoqZD05SHEh3VM3N1HzUXe41Ysx/SFDmODIVVUI2dvqNoni0dOs1LjX1bbd
WTWe6hLPK9khnBfDgV0OkJOwKKhSYvGXALAOmACpFLbJTtOpcK2iTvb5FJU7RLQj8UK8YCzDLa7O
QWtOWa/C1LXj+Sxgti5T+mpWOg+iK2fpUC7gTlVhhi00Ek8bhJVzwsqU+5pIXjdT7cdiS8kuh9eS
SBYWk+FJpMDXLFpve1OL2sC2K4xbhnUsRT8dE03rw4k+HNRg9abQm3sTVs2uM+MGz2urPTabs3/A
uOaXi5qcTbhnO31qSsLnC6xzmRUfDFWKwgosCLmrZnRnpbZ6TpAgB40w9RA3Ca6VzEIZJBjeq0oY
+oBzhZ3FfB6N9MEyRuVG74nZQlJZnKOFRHBZLin4mMkCdrRPR/G49vP3IauU/TTIxBQoEsaa5VcS
UjpI5Y3BZ4fCvwMllCZz+sFSITFU+NMeFYpfH4e5wNcF+oNuHIlt3XNrOzgATeHobNl5iDdxqvNH
nsYPKS1ApF9mWUMMwiScKMwISBpQoiei9RK9fI3JjbpVJJ3RNsbSeGOUNBB8HGivLeiNnRAYXbuo
kI82Gusj4VscWAt0XnZd3jdja20O+/h+nSIHhxixLIax9kFCt89r8AxtMMb5azsqq5/1EsNukevm
O67f6iNC0GJycZqxt48pMei0MRJvMiLtZW5sJawyM38aGwgwEwDsoF/b4jBba37Gef7MYGDzM/SL
fFzp7IldW1Nerqgv036M0p0lLxXrc8b7TVAvws3AYM+9oKaP5vmOWET7qY1r9oRq2tmvgoFx6ia7
p95R1+cBbb9HeXR5tlej9qxhlr5G67J4XdmlP5XetF9NaSEOT+7m5/+qDGqeyFXAUxpKsn1dQBfq
SNsbzqQAOZO/KASFnP5rsLI1o9BhuCA5xr3cUJSkMjljojRvsxQOk2U6UJCW9IFjZ3arzMryt7rk
PyrQPVeC/10qr99U5/5vNbzwR7Vx6brLv2r7Nf/m7P2/AdZTVOqh/3v57vhFfEm/vdFv//ov/iXg
tijRcczZTB0ksiPSRsLxN1pPsuy/NgX+L9cHNTj+wb/k24r9F4U5lN1bVLKlUtv7d+lOMf9CCb4R
OxSylCnGOv9J6e6isEukGzMxglKWdmIgWPQp7P2mjitM9ldGJ0dUlElvVCYXK7r328O4/1sy8Tud
btN+/Cak+OMSFzIhPFpbGW6JdnRKjqsg3cm4T8TtqHT+P1/oQo/060K/EmQQ4yLMvZTaUYoX9phz
L3B4jnNJSHpGUa0xr8Dtrl3mQhhiYFWXdGWNqKeEyJE8bB6elbz88738gjpfPDW+VzQuMhFjMlKu
ty9m7jIraWM5CaRTeWi/NwgGyxP28wAbsYfr98qzu5RJbg8PeeI2qlDU/FnhN7Ux4oThJMEYTC8W
rf8dsAA/klzHU0L9HsexN76oo9t6KBW9iobp39V/vub3GY+/MgAu7hiKKFpFxjXeRW2rMf82FCVV
asbCBsGaHXp/U24L4sfar5RyA/Ml38Gn8pagOVhfNM844hvaN8iEN3WReoWf+s4LfvNDtm/mtx8C
g2BzutFbNJSfjnTXZC+DWl75KC7tBdvzfnOR7Uf8fhGQTt2icbebIDc/inNDi2q3erIv/OTB3pkf
pCt6/0u93h+X3D7U3y4pjfZUZjKXNM/TTvfgB0+3EHsPHNG8/tE8TU/YtK+Mq0s15t8XJaWAyQyz
iH6ZURB1BSLQuudhurLHFsIDjYU2zAqBI4TJFVS6us0lF2MIy4Yp8+VoxB7ZF1+NJBlUQWyRBt0u
vyU28pZmYJjdDw+gyh9zTwvze9nP/TLM74Zne59e1ftuY+PyB2yTD1Y4fBxYR94+Y4ewm8qoUHxa
xrdFfcrHKwlS74xNR9VwHGxhVQ6K5rd/vwWjeZhzO8VG+4GgvGp5XeLxypf47jXws3I2w22Afejt
NZZ16kU5OVSyKCy6M5HJcg3ioEy7KzPpnw+LzhXzDiODxe6P9BoHlEFs56BDwAH5mtXft0x5V27m
nWvQAUWCDXbZUJXLTJAai4OtzWoWaIZ+kzWUEjmAzVcu8s4ot7AwIPImsJP4uF/j8rdPqyoKI4vV
qAisO/yLqMuToD1hEAxIV/qQXFFbvntLjm3iBIHUi7Lh7fuJ4qiBLDFngSV9qQYQe/W1gI0/l2yW
AoWcSbCyTMmXo3jWKD6pRgT1Yv5sAWOT+kNLCTFng/vPy9y7FzIwt9m6rvPJXMz5UBnSFdVGFrDP
980KSHnxM6ue7Pz5n6/zznLKHVmUEZCj6zJxG2+fWdf3dqK1XAgQnx3qu8KfXdCcvYvj89EM6lD0
V27tnRkeuT/dULyWGGiVy+2IA7uyWYWZBWRS+MxFXrqjfIl9zAk14jTL8OoE/97A+P2KF7OfoS4W
kEKuuBzVY80Z+BN1MR+nuauJneyXx//D/H6h8md+f3uXF4YPfdXM2iysLChkIh0WbXlZ8vrG4syZ
gAZ1+5UDS9xXpwW9qdWOwWKYwtcWYXnyYHh1qsvekEcPkAnDItcfV2qztGAX9crKcOXR6BdeLWWB
nTQuPBoHA0inPFX2lbnsndWVB0HLHiXj9kzki5kfmy04qZIHAWaNULrFVXzpa35MfGtX3XQ3zTPI
0/qq4ea9D0jjG6WVj4XpD5fi7HCwJRqBKXRqdxRTmAwo2OiSD/7oyoB+Z3HlDm0ZD+p2LrEup1IE
kBULuZSxuKpH7Sm97YPos/VKQ8pFh3UzQ4IIdZe9GZKxXewh//eu2Wku/UV/D7fffoP69juuKLgR
hsL9bn4x7tLjaSM4x2ZUsl0l+sfrbqYb50XCz7LPgu1z43dtVpfyQbpXtCvP5N155fdncjGvxD29
cQF1Iuhf7Ye/nVXFiQhENqoVGxx798/z2LvD+Lfb3/75b+tM3ehKH4NOCzSQkpSHOa4l13am2yN8
u4V5+5ovBvJiNEW6Lr8esX0kdvoQH5TNqOVuG/9r9qx3V87fH+DFplSNlUYDIkWkDoYVXA0eRWDH
a3zjaO7JyBRXXtife5u3N3exdqa1mDLVSfOg7o5199Q5d5RK/vkdvTvxm5apcpzmQKX/GsO/vSQh
KY1tw0oK+m/bKaqBIOP2e8tDGhy5QBiO5qN5ZVy8Nw38fsmLmT8TkaabJpfEKOpZDem8lo0S8g7z
95UH+M5B0SKGiIoGk91mSL94gngJSj3XuZThFgccfs7gzTfDbR0UASkb3ydGfobJ7IB3gcCrI2Fv
137Bex/B77/g4mZ7sLa12Oa8U3Jw7mZfcgtf3m1rOj/Ax8Ps3ha7xHWl86/g6jBmmrjyiv8cRjYq
LMo5Nrm8f06FtZLq9dDL26iVvf5gemJ2I7/nkKx4MJhCEZSe/njlon/eN8Ykk9oGOYnsMy8d6TrV
3DjSdVg/PlQov/Czu60o0Pmb14eYp1BcOWz8OapsXdNZuFhgCNW7pPhHRm30hZkUgS6Q9tzrIHOX
DjLx6z/f2J9bCO5HpdqhbocNnunbSS2z81Wkesdlwv5QYNieAtQpV5fKd1Zoe3NPQ1JQGL2wD95e
x7bGmPqCjrjnpn7NDnZYB0ykjwakVI7CgR60oR15zf6f7+6dJYLLYsA0FIXwzK1e92bOVkQ826Nk
Fr9mOHoeMF12OtfbzFHrj/RqqjoZFFdm8IsHqmAYQXengWSEbnYHm7P7QHsHR9tQICyIpcVDjoby
bRgemkjrCJedF4+K/Mlakl0sarQBy2s09JprTQBRibvfcMy7RpR0GEsZFlmMj7RYsv2oJt8dADy3
cdTnYUp/6aRI2rmX2P9B8Gkf0sYpPEuaPpSD/nEQ5T2Kf+o3lrEDRIR1IY3gWM/DwZmdQ7oYC0A2
3Ko0wCHCFA47xxHxc8JrkfsGZa2jvcax+WKM6T0M7tXF7oMPJc6QCbfSi1ZU93Kv7aaifsxaOzvK
hfE5s+wExEG/M5fkrlNainWg9cM1l82d7hShifTBpeLqPFS6CMdE3eUcFPZaW1Re1sJ4mKv6pgc1
hQCJZHCgCb4Tq7fliL1EaTit0KJq+pJgA4ax3wC8dGFLfC0a8YS5NVg6QLlOBg9rrPXXLBsTpHKW
3yfNEBSTVJ76eHgEMfOC2eun0SQ/2m3OLtsB1qDMGaUV+8lsz4M1veCXtfkn00/ocoU7xQUioPUE
zZ2yKvYP1N7WZ6mox/2mBVvL5daOpvt+YqeAl+ekj/W9pPRkb2QEG9Hb6HeJjhdlEE1OVlJdubPU
jSgt4HoVQpPuaDUcWwfZIuCNA3BwVq6sjH3d7PzZErO32MXNsg4/bB1IbKml8R1xHgimuiPZTTyo
xIkCvbI6r0ar0iiaESymhg0poTnjAF9fF3MngIXQVQoV8goB37e+JJZbfc7loLLMzxHIrfOayCe8
Il9JGiKzSxmfxNobga0X0K5HJHCGjvaTI76H7PLOUbOzgGmxFxVrQwGoaDIXb3JUuoykeAGKlvZQ
I9ZdA+ccAzL0CdtcAyDzB0WyQ+ScIYDPV7mqf8rqkINRj/bzBO66pxGDya1+LJiaT5URP3UJsEhj
kr2CwC4N0n2lLfRB529mhvhtFjnaASRhCKWlfG9mLbRm9BQVXnRvyuxAMqXvgAzBipBo6MvJet9Y
7adERgcjSeoHDNX+ZFi4huANAQi25AOvR4fvbJLng2NnEHjXhnkELxYtR9FJ8uNQtWQ39ODDhT3r
P4gApNcfkfBimDq8dwhdO6ngYoUQQCAVuGq5k9zNLZqNeBiGA11x+wXaeeP3K7qzxjQW6MrjF+CL
epjNVuPGQMLDecbMEiXlplhbDgJ1wF4VQwjlOX+B2Nt4msimPee9H1VizHvqYcik6GIeKlWbzpKY
jXDulZt5wKgIggvDQLm4tTLp+6LWP5Lo8Ngn6Zd6Hn4ui/M45PpetNNRiRFuFiOk01Zxqo2TTLca
JuwxryqYvM5X2yh/dqsyHcax/lkVMvSpMvpiCPjiy/hhUuPeF/gWOhuwal1DUowRU9SoidHQICFu
cqQCsPyPw39Tdx67mWNZ1n2VegEm6M2kB3Sfl7cxIaSQRO89n74XI+qvUkjRISQK+NE9S0CpoEhe
XnPO3muPgLkhRusOFiLULGYQHMHuuW3S7i2xPA490Ea90V4QUT31Ub7YepFxAiHuzDEMGKwzcmS7
6Rpho4yAngxliP1+SJ4EUtWIP5zurGo4qC2Y7tQaq22dwdcY1BtQ+phXksBBCOBUybRhqLhc+E0g
rBgHDktUJF0sZb9J5u42TYdTn2FeEqQcZ9S0UzuBw1+jvCxCc0jF+a4AmtoG7WW0TCaUwvk70FuU
0olh1wr9A62/jUDmQwQ9TH3xgMmxtMk1OMgtgQMCubEgIyO8RLdQVqupvZZL+RGBh4zxzSIPolJU
P8ym225un1SSQ7DDgekCseZoafIwIW2s0Gh7i8TaEVH9NZbpm6iz3gDUi8bsJglyjBiSdg2KeitI
lQ9tvHR5aMNWMMs7hCVHsUjxrcXifp4UdIk17gljPdgCPLUVcFt2kSlvsMCeq1meHG2JNzSKv415
cCvH1cMiZU9CNiPIDNPQMcaSbIMFALiOaqsQA4ZNfquMVeTEUnoGqOARt9lNN0wXQVAnvsjQBg1e
nS+GsVvUtMYVyPa9qbtpm80WCw9taqOnJlZkaMRycHnqeIWbs7Lhn90qAuR60kwK1yR4zA6L6DqZ
tXOyOrZFXq7hfRLkP7lAQhRMiL6NtntskI24LWv1TdIlm5WK96qh6PZVtev3clrq3rBIhYdCGbmm
1t0iXT02yMCJjA/BX0v47CwF2p5QaM+9UEo+7ezRLpcWOV+fRo6QyorNlzW6QH3PQdkH3ixmzUbP
GEFar90A2LyfmpIIx+572bbWXUKMOp8crkkzc7RIQNvDwaKU8SEu1nUBqGxFcG4RdxCyMzcse9lJ
SlOa1vyzpZQ96lWyFXLhQSoEk3wgLKOTmVwLeekrxDKSW4MaguQar5MszNNkK/hNCNybvZK+Zz9B
v8coKCzp8V5rYr/SjTexn98SI8DIs3KsJVatbQlsdmOmDJGiBzCYLQWzb0YSLdfriF/hkaBIuyKc
ARv/2PrqFMBhnr/XKAdOTASbOS8duVsuhXncyziPwPsy7ykyBJdluegE+TzHwMdTi5iq5JOCvn8H
xf6ukBYsVHJ+N5XaRm3q63psbo2BjZ4cLqFb9YCpVEt4FHM9tXFVn7FABN5QN6nb6g1/R/qNHKaN
FvWXQZacgeCGCwOTWBBMJsw+PbWNXp4nloUmUq4Qg/ZLthdKDWHVcJEP1eBY5FXsYnW5xEJ7gSTl
OUA07yyjfDeFovxDFGLjNqvdNp0yu0b+fd0BBnSqlNV+sMRXSUsvxbY5SSWQlkWcKeQULB+0pB2Q
OTXp9hXeRqQhDpbWXRyj78oMsk1lYbqvSgUFYoD3KwfLvVFiIs9GaXoxshH/qFGGW2aCgxGJJEkI
7DuHMr5K2V+SPXMboR/hE4pZwk0WywEljVPVkm3lcuJh3ExXeeaxmaP7jq46SSHJBRu325kkmxOc
P5XcX/k1SxpnMstDi/lfMvN9HsnXE1Iqr2lVhW0B7hP0buLOaNszqcJPNZVd4vdSnL5kWcG8rQ3K
YCd5dC/Js3Qr6vEdjsNLGMgkow0xXGfDIsljEqtNuLo+jLBFRhj0Z70KRKGQj7JGCIGUN+ezktzU
i7AaQzTZEc3hsolK0R+y8CVRtKspDW8BCZdOg2gr7XHmp+JzYaGuFY3UhNmt9o7JtnKJc6JdlLLz
2dpqvjoIl3gKnlUw4Z6ySMDYSdo0B4RDOhGlndlmjtQSJGKObP5yrbmMhPg6EAsBLW7Y2EMWJ2yK
kuc+wEbYicYZYufLaQm35ihqa6DVjiFxWZTDaxbMV0YsnkeVfMGqd91oVmaj+iX2M1nOmUCpmVbY
LuWlOSrRsCH84b4zppwJkdpGk86HIoRMmxQkJxSEQOAVIPQbc5yA+t6aHHPQnCDTdp1BGmsePGhd
VKBrHzxBVs/MIjgkE0rPHktMSU6ekap3QmN9t7IZ08rYnyJLKmyADHtlCPeKOZ8krKtJKooQWonn
yILqLVkMCpAGTtCwp8NYi1eyxSuuyxjp7DwdZtnaZ3rqRukSuYGEvk/o62tTLS50BcnbUkOqpgb9
pNTkxhoxi/WytSb5kKRa4Ux51LlNP91OKsq0IRveDHWM3X6hkVSHWY7pHkptrxStnQ+kzkw9wnkg
XWPVHhZ1vAsGk+YJ0nKnktJngAiXTRsBhQxNUClxG1w0XYp/P2A9tkperRDB68XoAHI3q56DsD4b
oBGXU4RlG4m3xd6mHs1dpzQaEVnjpLgYQvpDAB4h60vFNRLqTrL5IuCOtIW0q7BmS7guTOObLkyF
U5GYoywcRzBBD3uhFTWb2hHV+JL4+mQcVIgP8MXClJNI2vZcMVUeCTkUyddK/dgkZr4Y7sqABBo2
yPKuhRx8Auu60CIjXYpI1kKdpH3YVzkfipq7sWTV+ylInrEjb+qWreqgEZpGLBIhAAawAaYw9hwF
mj1agU9WXL42LdJh2JPEtdcpkTTV8DpGyOXxhNmYw8BnZXHK7oyNRl3MjoQjdIvDP7QV9uZNqmzw
tZ/rhH1dlURzDJoVeqWsNq4Z5Dd50/taGZ6VWXUfpshFMd47CjkTiZpNPpnCROMoIcpm0su9JhBQ
Uupp5QpCmttB00v4OAbozoql0rNi1cohm2HQYBZEr8ZiWFMAE4cJeqmUGqCbTeO218VroRkvhyAS
N2FgQXfXDT9PokMtcj4V0jI7yaRhOUkST9tAzBZvlLUWv5txDqa6PRDAxJdW9DgecrwaKdvHGrMv
58Cpox7fRcsjt6Nuy0o/lJJS2zB/rdpldyzEMKUluAAqZwrSDI3v2C5Sfwjj5Jijvr83gXqQGwZp
YEjV0UsMKTvkQ4ote91Fq0XMIbmZ2STMsbo1DPOl1/GndPNRkAzBSWWxvK6FfDMq5XwndtlTOUcD
4phq+arFstYtPlemVzzdqp6QPgbbxqoSJipRPGhUCHu3I6e8rfckFV4ZVP0LL3atx9KHxuN/BdJa
9V5/uvKPisu7ki65RR0gB64sXXO+jy4UX/Zo58HwWpzxSDYNdK1hq53FO+VbcC674rYZ7VWPvftz
MelzqWwtX//rCSgf5FpNLOqBuJaWf2Lc0s3PstXf5fn8bLOgPpLoXK6O0w+lMgWBoxBExB7QXmn8
H32NM82TNuJDfTPuvq7Nfa6n0p/nOtBECZeSP2KrQgi6Ud/Q0qZJuy04YPVL6hjTV6W4373G95eR
fy3FYcmOtCSm2ZDs1mWANY6SsQWNz2COuuBc6Hxdjvtth+Ndbf5j2baNQp1DLe+s9WZPd2jbz+7K
vkMasHadtZs/D5Hf3eO7y/1gk70bqlMZllFdcLmV5lssR/KfvijAf3WFD4Owz4c6DFUGRxHe5dVl
q3zVOv/daHh/Cx9eE57PuOvWDpSsyMTp4aOMHvLs4T97Th+GeI8DqSgAOvjgGWyZUoclfDXc1n/i
43z1/j7WB/nuVbBhb3LwgzyoY3wlHRMG2w/BQWtzinZJ+PnixXyu16+tmX81nn4UwN9dr0+zEUoH
3UGyMWyrus4zfGxMUeSq/fnZSb+bh95f6UPXrrCsEC4Td6YAGTnXN8MxcmC2nzUHW3X5nDbkrRDc
4NMD/rIH+pFx92Nyen/xDx0ooBCE4sXcZnEEzLvJN72/kiS7TeF8NfF/NdTXFendEyXhKMUawKXy
yTxo7HXQ/+Oz+vPT/G1T+/0NfegQVLBJg7jhgxK21rmc4pm2Ff9bEtiKG+4D9/4ej5kPw3ZjnaWO
Dph7g3EhUBzFIW/LVV7+/Od88fX9aAC+u2cpIxFtWR8vsSUbnWDriK1dwi7iP7vMh1mkCAjhyddH
K3e3bRQ5FnbP9CvG8W81C+8e7UdhVivUEJfIgvQzlYOWHWgIWwuequat7UoDReDkKcguF+IwqBUh
v1yVOV8Noy//jA+TTZCr2CLWvr1mQ3R5CQ+crb341NmzL+yDXeoMe2Mjut2G/otvHM3TVxuHr17q
h6lowhQ3zBXPgUPtRp0e1AD4lvzFBu03Et5fJqCP6ODcSkKpgSrnZzurcVuv3I7QCodjs8O9QwHc
jTe4uJoGL7ud746Sl3gQve7ZKMHK+hoT+MV8+OPPfTeStb7Fwrj+OSRlOzz/I1nJB7HI9tHU/P1W
KRgOkul1DfUyku1fJwpU/MTK9GxgJBkdDtWUMSzsoblbiwl//m5+18bUaSUS6A1TVqGh+OulFlH/
55w0+fXd7DXnMTjXdSPa3sj+z4Xlq/H7eRrEsKVKXE1UUTh93J61BXl2UzbmvlHvMvF72d38+Z4+
LyfW+uSIOhVp7H/+941IScd6JExvH24LP92QG77lars/X+Y3KwccWtHEaowWGXnw+pW8GxAjvvSq
w2foG9czYpP6ZFytn6Duy/dfbaF/c0ur3pC+Lw+N/vmHS5X6mjfX93zx0huuXbqo8eVgGE6S7rSc
XidW0vSrLc3n8c7tIUxAlLAa7D6+pgkve65JA+cj4GxFjw8/9oQ496r86s8Pcl1hf93YrBeC9YJO
H1KV+mHBskI8YsAbmE0UzQ0aCjwN/NN4Iot73pKA7fz5cp8mL9rmmsUNEUUpsn//MHk1BcfbUBVK
moKiHw3pJtSVb7Ic//3LKFhuVoEoYl7ro2BziSaSjdk8+xDdbNxowCtyL5Vv/3wznwaGyRXeXeXD
51sKhOVJs1b96wjXeOtY/wpO/+mTBf3DZURUG9QhmS5+HepUOaEf6HLuB8uuLcQ3qepe/3wjnyci
LiEzLyh8stJnHXKaYUxsjKTgYGPus93i0hgAfOZonrXBn3EgGv3rPe5nddV6VZNXhGpM/axNjiVx
LgBfFahgVpB36xCuliJxxUF/MWyyTekpX00bvxl/v1zyw263KcHbVtmwTk/6W3TB0X9vnQl3q4dB
3KoHHSHiV0LHT58yd7maYAxR17Wf1rD3M5VIqBXd9gVibyLnHmWzGHbJhM1bHCpXX+r7P7/L34wW
XGbgouGE6zI1hl9HS5zFQk9xvvKD9qj0r3H2xQT/49T5y4yB7AbJDToKFiyWkA8zhtQBjbJaLpDs
gs26Z2/RiXVIs7K//xG/v5DxYSFW0iWbuzWO1IqPUUuua0PU4d2fn9bn8UDXQVoTJgiaUj+Z5ghN
WtQh1kofD/FIEnxtnsTmS0/BJxUPFS4V+bhFuUtkqv2wQQ6XvgYbJCOs23U77WDu1HMoDE6zqZ//
fDufXz6eRLic6PkQ+4Op//Xlk3DVKcjja38ynpPhog5+/vt/yzb6f47Ytn4C/7Pl8+6pw/FZ/MOJ
u/kXZNv6az99n5L8l6qZfE8Ykjiy/rBw/rR9rj/hMcuWjPGF4zrP+5+2T1X6i94aL90A+MWcve7t
/h+xbf0R3w7/v0lVDqrE37J9/jq4GLJ8inznuCGYY3RxzRt6P790lSCHNA5oua15y/1lrF4G3RO9
b/Lc3LbYzuLGmK7B4iTW9tzPqysrPpeV0Avg9WsK/cy88hU6bAItMrO5Keo7pbrT5ttovBWXs6i+
6LvaTTYWawBSBj1ALXSpl99XBsh0NIIrTbr+8fz/1iD7T7zJ/wttx2xV/zQGT2XRvRavYVP+MgLX
X/o5AmXxL9ZIMnBA/yk/ncL/NB5jL1ZZutkegO5bt1T/HoHKX9qPTbjFyOA/1iPcv0egSQ4VclfO
Hkx7uv53RiCiS4bYv5cEhqDJ5PnDM8UfwvfxYUkIumHMYilL8X8k10QGlhtYQirM6ZCcRJlozUGv
TmI7dy5UT9XpAFrtNZ3ASOR+29CMUPDgzffjgRakZja93avAOrJ2JAauI8YQdKngQuG9rqfEZOiA
nBtXMK5BYnKePHQ5TonAIoxDL6bLoc1feZCIecSqvYh1aMimCmYG/A3ZvL25lVdyMUTDzB3jDJ7G
IE+bMJpvKvhSOFZotgoOcJzBacHowD1r1DJEnU82uKFn47Mml4rN3iVEYdhDpYrVGopChVYnM0UB
Doc63zRN27zGCjcG5sZ0ezNWnHjSWCnNuD9Lgn4EFddFbj4Ez6K0CFuYjAQRi2K51+NcdOJSEl2Y
6/02Lwa3ABnjtLrW+7UGK4gIpob4CSsmllyZ3JrUWt/SCwKwo9ZVxqDclfR5d1OrNAu47xEoILDH
NcfSLit8AHUgbPCPChuLeNlBzxt0kUm8meJyQF9hZudZSbw509e9Ho2to0Bui1I1JG2PFt4Yyz3o
c5jk7YyOQON8TDbhwRqmcSOIhA2z+Xezauk9dbRmoFplCTHXio6IH1JPG2VCgfsIYXUn66ei1mlm
ZoQPw3CD14RRxY1VvBBaGObnvRF+m5QFApHRngUxzBq1LWc/XP+HJmnOkrzvHZHVG3pZW94v8gSD
zizGy7hX0AmIgeBEKXbfwaS5zyPv9sEI7dVKI+1YadVM0rY6D15oZbo7AO6T8wA2ESh0W+2maE83
OHMEAoQbMx7tIdHMMwPkMb3ZPjoWS0XDdqwwVQqEYKlS010NFmqWdCK6XG+X1GPjC3gb5ki2awNZ
97owo1HBGXOL/JvMHC0KNuv37tUqzWNhkOsbPayy+7BVLNA4feOWQO/dgMG/R6qxr+f0dR7WWPrG
fCjE/CTlsnhsx3lyYd9WvgiEaCcMU7ypTTjvU6h0+6goCPkeOsMvQw0VWyeyxYeSfwj6WtlA8B9s
rdRg2Ue18piXneIWXTU7dSPmG7QujZeZVpHYKkNj282y/lAPpnBU0qrw2rGULi2cs4DzBSTrhBJv
LdB0XkzPXV7penJTty3tV0ZsFUi7WWj1y0mKe/LAtYlMr6yOjpWOEAmRkYo4SswO8YjYQKhK2dMU
TT+vwSE687zUUJjUxoEb1d2ERT6cIqGidRuas9O1BG/DTmw8LRnrU5YI6gXoJN3JeiDCkwkscTGK
hzVjslFhA2fsnPxorgtvCKTmbKiTbJNhxbFn0PTbtpVDaPLW5M/jgEI3aObNhNbLnoB42wH8K/If
A7TzsSA66ZLqLxn40W8Ggbd2QWP6kCbl3TRAk4u6gS5soc/5W7fEvc2f1J3IJ5duahKsQI9bgdOJ
8uwGYoCvbspok9m92Iq7xRrM60wIrA140RBlpEoghEUL2GkhijWJiPhvoOjwGkZgqBjDarAyZcod
OJfijtAYBDBmnvvSEL0WrRlx5LD6/VTm2hsUvFXPkGTtoYLGn9vjYEhgA6fIZ+czQr+sI2ihixA+
rUbb87xWdT+zlLGyq0bLvbkqk61OWLhrtQW/rnWzeUIW0Z30qk5vm8Ls6GJXSz4jFiD9GgKXsrcC
0tYzs20Bx1Tjha4i1xWKkZSBJi3tNmsXT22rfJ8hqHQNI37T+OaSaZb9cYybTUh06rM0iyRu1Jng
C2O7HNMsOKDtag6aGaeukjTDDmKneqkuTXEOA2Ny+YqH16QszNhOZfBULRsnaKGGYR37nCTQdiye
+qHcg5EZbaAeI6iklrAvi9MZRYoQOYQYhxkyJqZkqwkRlhhzriarCk0V+CAsv+536bhIqBwVGuSO
2kjhUxZ1qNeWoALklIxqdk9W63Sj56a8M5Zq/VELZx+RT/NQh3XzIAyi/r2z5ObB6g2D8ULc0PdR
zIH0kZG7xbzFow+TAYZjJwXNYbLUfNuXYvMQ40+/XoqouAS+Wdt1Hpt76GHZydTGfPFbobnu1LF1
G029y1TULcHUxxux7F8VAnj7cDmJg0aWedE+BbQ17WacEmfJlO+pJV0ic/IyZNs24ojTDB/O7jUi
BMx7MHgQTbkpWx9ZjhTkcPVSe7M27JH+I6MfEQLKpbbNenhIYqt7TJYFAcjG4xzTK+tFj+vAFtLb
aR/Fcbeth/5aQS7lVITi2YUUiXaDFdIeswHNz2j6Y1RTD9Dil2gsIKfK1VuX5xsjzw+ykK37Bs2W
wvStH7k9Oo3SMVqy4xJH9WHgg4Dyo95Icf3QigIfP1OHNaQVb7GkPWAqZ6W03Ek6rPdBAs46lBXR
wEn2LUwmwo4H6YrY9iuWhJcxU1joKuUyNoIbVWRdT5LzmHzYsOttpIGr6mLK/LyOj8JEEGOc6neV
Wl0ERCzEIjLp2kBi3iAIg+29b/hlHQqTqcQXRCnfZFp00XXlba6NEDBVqbW7NHlT4iGGQ47KvJis
B70RJkcU6C2o6uPSFtdSpAm2IBLMLuRJTMBkg4PBeEWj/YackUwugo49KZ3YTahhDqoNxnqRZ5XT
FMONNsI9ChQFiRKCqcKVslddDx+DKMMSUTgwss7QRSEDTLJnJQO/RzJ2uirUOumlyZuHMCLNoBhT
2R4NWXF6Q90UcXEN8fgotoNi9zWDxiwxCqOoZGtYOUOubtNBRFmnQO+bxjN9xAbS5mRKzMh2x+Ug
sS+EKhs9z8H0SK7KxZKxcwQgyNSq+0qFI0SAJhYM55JKwXzeF41+yVTngzaDxtmtw4NTCXqaW1Od
rwAlxjYR0SxB2LYRSCDxX3b0/KDMal5pzt9njU3qJGu7Hsm0m5rKNmCPiGN+q0wK043gkeUADh7r
oly15wTLZORtpxEvsoZX3ylkAhmC3ajtXlVEFNgFrMVcK6/bQiKNragfkkWDtpxfp60CfE9XD2Ud
D14h5NdlyViKSUsJavNMaFBBgcK4bhL2YKYmvABoVrbVpO8KTC9Hq9IBfQmSXVX8XNUF2IbaYxaE
R6kPLoKhPMsImSFXXI7sqMlA61pnY2UgpZ60s6bqHuY2fROLpHPZxTiLiSqqhHOW5OYJSdOuMyHD
VNKpqaO90Y/flY6sDYIeHopwXMmrJEoLPJNZFxEr9XgdiguxEp4yKLKkvrx2g0XyhvEgFO1lTG4I
QSFgVoIC9DH7jmG56yxhHwrWvlGaM8IMNkLe7AK2grZpEPPSdpOfz8U+X6Orc75HeUQmMCROWvE4
s8TwOEv3jhHXKCLlyyrszpW42Xe9dYVqb3bVNrieFg4ZSVc/BCLTQGr1z2WPeDhQhX1b8z6swIOa
x+ECiSTSTvnShJIL4atP7Blotk5QkhYHpHTkY+mObfUiL+tKFs7nWTHeCwkiS7UxzgJMdm6VBmdU
dC7yRd0hwbqkrApUznQbYbmg/7tT66L2mEQQ2UBFtfVa29VswMCKunpcbDoYlSi5vk8ZwfFWPtyX
UFttteEpLCmSfmJy3vDbp74IdtBWRv1mqhl3EFPJWSDIY9fq1jUk5W96oOwLqzqPMnXbNJ3slKj0
e6m5S+ThAX/hPivHzG4txkrPsGfirkLzJm7UTb6Qz10al7FYbvNouKoqoKB1yp+RWz2owfIi7BhJ
wYAUDhkh1abHNoCiDOrbSONDK1QHFGhXDacfp87Dc23AJiHkNZmAdQcgXSPFLOtEBy8EBrPBWnyh
JHReN9hxV3DzFgDObKH02o/j5TZGTuwasmBshVBMXVJDjpVssptRS6TCluI3cgJXL44nwm1GGLFB
MUe+FOSAg8E5/yyF/38rPrxHnv3X/yUwGmgVKkf/c51s12av/yjf/nF6Kt4XKaSfv/dPQJr6F3gW
k3wJNvg/ekpUAv4JSFP/4rRsUqcg+ID+I+7Qf1UqCL9erakmVFKFs877Whk/EhWEiLTC1kbpKif7
GwnXax3i33UKEGsmtXioWJwdqHx8IhilZIJZSbCGq2x+lq6XzVq6br/oIH/0if68jqKI3Oba3fjY
sdHrVKiLeAbK7Pceu0r0CfKF5vXu4snb0F0u3r2Ii5838B7LJn1oMazXwwdrYkrV6ObRyvu1BJiN
ujFCZiSVZvIlAiM9wT5V1yBKkObnXnSm7GcECV+LIT72jT5e+GOJvm2HBJ8bFzalfQCrdxVyYzdJ
y1c12kbGZdZgJ2CT0OrbpPPZabjLkwlE94v7p7b9+c1KBJQaZKormsGI+fUJBIUYlSbAOHuQ34b+
JU3ucc7LMI+iAjBoelFa97hwFpNCDsocBMSqGzUP86h4YXfVkrjYOsGS21I3wya9mvH0dNLbMJyl
6kkqdjkyRpIybDwqI5Tc7kzUHxX9JUCWjnIYuftzXT2p1f0wXcspwtnbHkyMdhEX297oPTMkfea6
ZVuNyr1+TpPvFSeiVjrp4kGe8rsuJIZwGU+4X26qbrJznHGaqZ6sPiMaCF15sZu1Q8SKiLaxjiUW
XdbFnIiFgcDqrMcF9thRCMqakuUKLVUueFFHe6E4GuCSJahP6OC3i7lsDe2qya6aQEWTfr5Y5xgc
vQF9KyRuB4zCbLqWrjqacuz6UywJm8badur3Qt8J0srhmCf2LudBp7uVScbGtqumjZCdw8ZcU8cd
qb+nJodroiIwIt1N0HkG3L5n/NmydZEYjmye4eozyDgwxdsCGDfKdKLREd1e1eVdRXZSdsoLVn8W
fSka/KUd7ADCt84uq0w3RB24VmCHOsntOslxdYAG3K5wa4iCIwUl7pRmV8+7tHqxuq0Z+ZVwKkuy
mAJXUl9FTJ55DXpXO5a4zIrxLgFaLQ0XZo4V63KYDl3/qGlE3rlWcVLVbyXOXaTaXnOpqOGzoTxB
gyZ7zW7TXc0WpV12Y9N7w3xfJvugPssRq3PQ52lmvSeQTyu7xlL4Ez47zEewC9syc5DJ5wb5E/iC
htgdEuusNi5V6cxKOGsSLT06bUpYd0OIHsWscFfl6mGY/RGfVVzYGSVD+OgtwU6d7mUdIvUTKtGL
kXikPn+bISIFw2Wu7NfqlCw1fkbqxQyXx4ivREHdS4QnDVRTLBbhoTVf54asgwH50kSM1FOL56td
E/hUT55PbfyEHbeb9esM0bw83JISsHpJqEQl/UWGWYdzpEAcllltql5w59AJpjNdLF1B3WTKZRfK
+wbrkZ1SoqyFhzzvPR2vZttkt8JqOoN/KwtvXThtRnH0Fat+XMrgYIYFsGSt94je2DK74sgoCrdu
rnCjecCOnVwT7SF8JhOgwE8UzMcuM7w2OmlsU0ftsFicXOHmkLE6+0a8SfRDIPGkB6fLHzmKspkh
huC6gYtbYEIOL3PTn9p+a2KeT829oLxE5pGQllNRnHf1YyYl9jgmTqjdGMldQwjHoh4z5ouBMYWN
dYpdadK9eQl8aDae2VA4UC50szoKi0uwEtIsktWEQ2R2HsXtQSNLFzd/Cj7IeJbF0oMy54iqycz5
yDRQa/5Ag4WzU2fsNH5hnggxKEU7HuExcxzCKkcuHq0cSBmLPwD0WnKqKa5ADXowJa9Xo0MiYXeP
sCIG3RG6sIdEwc4IdBCuW03hWOhZy1VaeAJ5n9ZJxemLrMpoH0zq8RZxFhT83Fgnv68YN8VQ+6pw
n6La1TCl6tZ9axAWkWn7brjWrPr70BvMB9FVVmJNj8kveYpJ5KPZuY75fPimZafYGtmWJpu0Phb1
fYZWR4CVL3gD+Vpasp/TTW4S0DBTYyU5fEJBJkmEqoc9CT33GXG4c2GD9u7GQ0lyq7ievfmQLEZB
XPo9vk3O8+IcuqI2XFtrtTPZ6coh4PCKW5b8uFIMd5ZAutZZ0FwNOMEJAAiW3ha1HlNf6Fh41HKR
qBMxdzTposz56q31nLgpcU8WL4v+vSd9M+p2JFhYlYu3siX62brVx23ZHU1uQx2/kXTh5uJt2T+b
zfM4HGX5xpR8nVJTOBpci85Hv4mHY5ATg3qXZzutPWvlx7AGrDWEQPYtwuoIhOg3UtOCTQYEPWQ2
iiMMUrtpGvCAPcn9hRzvFtR14atuXuv1GSe6dH5J9CPZE8xoJOYAeZC/K8tZK2xNyk/aLrOe6uY6
Sm474nfM1KOQnw3ARrp1DUk3TDrdcKfOT3H5PS69KSJaUXGmUbvupI0pvMzKpiJMYJ6nl4nj4Vhp
p6DL/VJbdvCq3gImX4GjUkCFqTcFt0KJGJr3Ghm3Wbsj18lpxdqxol1W3zUUh/FAUl7H0Ri26j4N
Ki/U+7dOaK21uGpPaevPXXDWGMvjoIssYXhlbOZhSk1BTSygsiRuMaWBWwzSqeoo4TONPY1ikTsK
1tlIBjcqJLtkGsdNSqKAr4tNtYX0zDZkWW1R8vwcJbixFnwy4wRuYOnm+7xV3wjtJL4HQcpFQ7PE
j0gswJwk5NTEmm/BQCU/Fru3GjGOP5X9Sx3ydubFgjsnyHeZjl0tpCHia0J5Mqz8XCcZ0FZiKXCn
Xv/WgTIXuEue+HSZmaxokZjvdRHF+nDPhHeeKhxO094V2LERH+uXi4SmLGCoAmdd9NGT2+tSLq7E
VKScLVJVcTTrgnkB5ztWfpzscA2SiwZM25K+6QHmXa8z78dyl7XUBRtvrr3CEi8k2NiScW9QVwX5
IIUUSiXVL8aEuvL5OB4UBDjB4hSqTW7nWUqTy1bUc2Np9zFROoTQVOahhhkgC09avKkG10y1jSZ5
At+furhZeKoVl3dMJlKcXqiwLaLmoowP2Gnh7MCR27fFZjY9te6gobMZSw6Dmh0sCooxdRlShor0
UKUm0FrV0dFdltLFFKlbySAhO9zpbNOwiunBfqAPQ/VYHkO7b83tUh7JfiehcM+Ga4Pa0itw8Mnt
oVSPQnYnSJsYuFHHijX1JDwE/03dd2TZjSTLbuVtAH2gxRT6qtR6gsNMktBaY/5W9jf2LZJsJjIS
daO7avR60gPWSb8R8PDwcHczy50if1UMVCN+jJ0vQfVBIQzg0w+9goIsgnSGH6WjWDc6OYSUIVsg
7tFJUGZU3HDEIum6nG+aGgtQXkBi5PS9Yof9HkmbJl6PJLMAXHIwgEs5xRr2sHqAyBcyFcXikOck
GVpAmHYKcMOAw1D8oQKduYR7VfHEHjEUwXA+4CSmIfBfDyBFgFCLl0KGq+gvdYziGiCmrC4U6RST
zrx+XEjv6UHiryvVVoRrCBPhKwLheMiUJ7XeV8tVwB/74ADtz27aC1BoQywMH4qOJOzQpgjdND31
0DysZrtqTN64m4p7RXShHMPzR4gjn1IgXPXkFGMjK/k5Bkk7gTmGDUotaCdcSMIL+EdRTzkqYJpZ
qm8pcrqai9EovJKb/GocBbMrHrXU1+TbDjmYIjwFcgQc7mUJGQ8OfO5xZEEj5rEZjpX0OKOxK+C5
Ly63CeqrqvIqSj+z4iKEplN7AQURNUccQLYqxxdRAtJ8NJEi5cmY/L7bD4I7hUgjUXXZBdUJVTCx
eG7b26zgL0KCgjNeq8qJ88Qql2Nd3ZXLW9S7uPWFBCO36FMLVoUnCnj2zRgpI4CwDtDebsR3piHs
VWFXotkjx98StBsNkBnD2SMRgqxQ3Yr2vOZlQLhy9VGP7iGvY3PxzwqfFnRCALq7cDkgB8V214cV
uEzAX1QdR0jaiU40p04o/EQCOZV7BWFgkq4F4+cAye7hIPGynXJ3pZj52dDbsbRvSicqngdMufcF
pvsnf2rQIuhbK4t0xB3J1PVXNYZo870OTpMGQau/nCOozooSMLOa1wmvCZddAOvvTNNR5A5anVkV
Bv7S2xI6OylSdIJ2jQe3SJEzYkIERCbIFLsAkvNG55K8G9qpuQz6intt9uKYfJY6Du1GeBVRJzZ4
dEUn0StTcAVPz3F4USuXQ1Dd8QoeVVdK+xouB1CQGNDCMkTMaf7Evk/gxU7vZNmR4hiw9e8A/iLA
V1a1ILvCewa0ky+Sfo/B22R6Kvp9xz8V4kMsoSPZmBUgwdU1GB8GHLV4DGwcs9F4rKvdmPn58tot
z/rwULWuGglInqC9JjjGfAnh6w4SZM2tqiAlqpDFOFUIqWEjd9UULz+76hwDsvEz4kMNBgwugkiE
AhqKB8iIBIqC3KGBcyDEBtq9EEAaQjgpwc0EPW+I1GJ1ZbGT9AEvJqQQBhDWL5P4bUz8uL1PVSjl
3pXRfkEokweXqzlbjd46aLFF0VWjXAb1A2QOJiQ4hrHHKy+YTmgWmw0/mrImWpX0FkcAQ2THcXwp
wKQDYm0JWoQLfwQVLzIwdBigczVnqR2EkCsEUVXu1yB3Er9LU3IoeMghaL0pNNdjtIfAXjH+MLgT
GHbMgnvW6ksdE6BamOP85VafLIAwvwrpLhxTm+txRQpXuJGGbr+gcwn5QzNv3EXO0T6M0M7kHUxM
vdaa7kWagDxZug3H8ZhkzUkdRRtN8YexTA5plWH2CNncJDnSoHsKctsO+JQJPW30jRcgi1FCVIzj
goYUkL1otlvN8C3qL+X5MQarkRT9nLpvWfnKxTsNrd4itfvOI3j8uLSLqreCEmGzAuETEAqiYlby
vlsGaJ6YECcGd4IvQX66uh+63o46SxMO6TJ688hBGdVV+trSERuH+2B5kQnaATqpE/If6Q6dE2vp
rD4crTS+C2JEeUjotLsxsXmAd9HVxL00apDtEG9i6blBkxH61KDxu+iq6x4Pcyga9dEd1NisRYR/
KSro2DX+ZlrQRugKxPhFQ0HuGEzf4+Awo4cho9opiacSjSIN/y2AblAnhmLL4NWidJArvLEw3tFd
z9q+khEA79ThkKMtgpWm3GI13Q9BRt+LuxrnVwl3OZh2ivQexFOdfAH+KMyjzuWDEZ6i1Cs4tPRT
i1Gj+Twj9F57E1ChwqgJ5kd1AH8/V2iSFNleOEiBKaP2ljsYEYLq49Noi6B/nw37vDVqrPO9LqUj
pqqGhhIc0K+fjTVoOiJzRL6C1NBUkXjhUo2j5/NGBFJUosqJmHzSVR3TsGA8JgOD68m7IY7x8K01
LKm+7xc8xZr7GR++ABtaU03oYTyicD3PT2VzlyOrmtNjrR518EvN6bVYOoxfQ9M5kkWL4CYG8x4h
r/1SBRwhbF8EXQjfhUpKOGV2TZLcsj1ktbOEkJBOHEH3oDsEvgQ7Qcu1nfCMwugNeBclkCfjnsiQ
g0/mlLwYSHnCb0tZm1IfuailNRhFSHLJXlKwuDhTdpKGNxwzpQJh1WXWXk/5dSW/yMNP0CebfO8N
g5OUb2NspWCf6UoHj7giQhIBZbdSu8lQJxTkb3UHoTpoUPYnDq3gYjAA3b8a+hZNE0cMOTR+VDCj
cGbRybdh8SJH7oiJn+Vm1K6lZDdOb+N4wde3GgZ3pfoWcPxguQGPHfIK18CDVBZKKGqBmUfb6fl1
DzIETnoSdZPPnznjZk6Os7Ln5hN+WlMEHm4MDLho+nVQXKF0i4kTq3+Hyj+H3XHGdFI7v2IGaIQk
J96WGASqAl9XHo3hNkWviwNd0uCN3N3cHvIY3BUN3uCnfmbANTYqvetvTBdcx0wV9LLFN1b4n3hv
58nrUF/gUcTwpY1yKqaigd8GMh/+JFMDy8E0FxgNQa2tdfCIJXTXtnQxWL0tOI1HNCNYoDYaWv3L
eWVwoQETgpFYWlwAdMQtqCmwsF/Q6syNf2gWEckAkK42WSiobXMgKUe9XMD4I73AyggB0swwn9c6
xQ7gA2fy6zfVRJncipz8kbGdG7GP8NWrpOuAMckv4QiyYTJOJ94EYMYl4Ao8uvcQOgWklslRKX4N
SrClKxKGlVVdppFDit6DdKDHRo4A8fTLkxHdi4DkZSNYcvrnhr9rJrCAuWBpCUAld36hG2EX2wl3
EXgJU6nvAXMFymrjtohCsOSBO+Vb2FwBgQZZSoZvboY5nAFIM2gyeHlpOFamNIsaC9hM8dQ7kjt6
oMo9QXTAJ6TRb9o1ui5A/wfOVJtsFPFWa0fEhYIbWeXRQqIdJ+9Aj5l1aCHxHncrua0HJKQlXmI0
wxbNwmOBRzbt4WrBjDlo9SWM136+Y7pc7dFngsQV+Nad7qr28LRBHxQoYt7HbJynMHpJm9uLK1qQ
RcweoilH3dNdhhElDTpu6JFFXu8EVmUXO9nB2JjVmYODN5cZn6AQB1wQVGCZl9hX70VzUEbPDI0G
Bf2sz8sFi4qWhyo8CMVZVMTAjAvRmFcCCZKPbK6KjQucEHBgZhkmMa5PXeBNMmopGMU4ExA/E+Mr
ofzdAP1nlF2Non/+aGx9SBmT21AzASINE2VUSNXqUc1Rm4Iuwu3wpO4rN3TAIt+YnQOGTBsqI7/O
yX/VyP7P5Lv+rwE6NBnKCJKBkUcJ/WQRLWP46F83rv/f/2bfiu//g3QZ/9eue9ebf+j3wL3wL4L0
hFMgaOPsEcjOr0a2YPwLYCFgeQCAIgP5BNX2G/Oh8v8CxAsyKAZ+E0BFJCH8PXGvGP9SEO50TcPH
xx9Wxf+mj00dUkiQqWhhG4qGO1rmcbNQzsQZwwi5PuhiSWj2EkGK2kI/4rB0pr7LDvPbL0oS+aZ+
nA/STmXQopMQ8JH3frVOrqBVmG9qoAGqEckgUvl95qKA5qlgXGbhHqnu8lc71PGc0Z7VRw0tgHIo
PV7l7ExVMYD13IpgzERWEEb3YZGa4xxneJth1q9+gyCtHWE4i8fI9spptprsny/WX79GA3oVmHBM
KuAUf1510YogxVQX1DePqHMh8oMy0FUvCc1A5LBoyT/nef82BoQdrjmI2L5vzWqLe9SnwaTdYtpI
f82hr6z2upX286FtGEB/liEKwxp36ZTr/SjZwlAf5lb29KH/qYKREA82xg5uuQ1AkH/WRN0s6CkN
6EXCaSPBbozdkA6YR3SD6thiorlDLxsTx+e/2ebiQI8G1B3GTgDU+vzJUlxybaE3EqqiKGm5nYJy
EnqD8fN5M1Rs//21VnaoTWw0jatn5LQ2oFaXsQ+mz2dMlqFUBigGnrfpa88SP6AS2K8mqc2sjKzK
IhlLIxm6hhET9M8gsrkTHOALoPjLur42vf9jiSqVh/CLMoVRijPfOngumtph8oGWBDMM0oAfLKkx
kZxsOsJoK2vUWeO0dMJoG1annpRLwZUgupMdNbPbFZeGs3jqLegRnP4ZY7uOjERIveCepd35j0o2
8NxPIBuyOoEtuq0chPQUu0gLs1bCU1VjmGJSk1swMruxds1PGLdI+Z/nzW4GvfXSqaA3Koskt1Mk
2QbG/O3gJ/oEDoAsj61N5MlNBaJ9nF0yJpY+J0JfvOl9vGa12LIEue/Mo3czGKc5tmoUtAkDIsoX
C0uQSiCecmZjDcpzE73oik5CHM0G2TX4m4iU7K0huBomiwMIIeNA4sv4mIzjgim0z1+zHiUNqBuE
OcPvnV/SBIqTH4lEH2crjCfK+bADyP5nYxxQQlMx46xw2iXQXxgMkeUbNGIYnnJ+I5EJfTbToysk
VSE+WhZX1iT4jXqc+KtJBjWOq6EWXIDJEprK561S/Hm0q4D94LPVLArqaJpImw+yPYNNdACJAhek
qSzFD+zqIN8ap8UpXXQ7oNCXOJgesaWr87/i80Pz649ADrY+nEPflei2DpI9CT+V8W3Cw6tkfESK
GOurDeopwseJWERYvy1dVpAFASYBDOiPpnTROKCsBL3c6BcOCIBfr1mnkeU/5N9Xp7HDa2QABSn8
pwL2sbyuupCUtGq0mM5v4zuLz1+fRbyDPlviJ0WLRRTfEdWL3bvcnduA4AdEUTbuk87sEeD128oZ
HMkCS/cpfdRs8BrZrLIW+V7nfgd1gY6CNhh5gXRHzn/w+ill6clSdDFfPyYVdISJ00UMeJOF6p5q
1Z56lT9pHiHum1hVEJax9wi4+n5lPKGeGsFzYpD6tGa8Lx6BAHEUC7S3jMBGNubrxmFkFs8hvIre
M5OVKUkL+QmIOMnu0dlfpu99fEwmK+q/jWiVsqrq2375YYw6dVKfCGMUAyQ4DuOxEO7lWfEgpABJ
Dp7hmNv+8GGJOns56FkrQUa47gGOCCBQAdbp867PskCdMY1LCrnIBSTYwb5SXoyKJdFKou+5L0Md
LSHR+grgVbj0cARHlaadZP0nRv5D3W/iqwaj/fyhWPYDxwjQ26Hxz9ZJ1Edq9TgWxyqR7LpC8/BJ
7RyMSf6jvZOor1Nr0DNockTf2bgI56cmZUR3hlNL1LfRBTBniyOWsBj3SQtdpvgo6c4IuQRBMY2Y
sZq/yA0+doz6Uj00CrOQ7+HWv3XLhlfDwuzVvnSRaT2e3zvW56EiXahA17EIweycjeiWHgZkcw3j
1cMwIVMeUJU5iEPfLy5ttHS+vKsyAuCrGDnjX2Sqf/aNrmoPjSqLCXmjFkcO7LIqFOZCR3OWfQr5
Y8zdfRS1AJrYVpb+i5fWh03KNaQJSl2pAJtgVndCP4cOp3zX2ph5sMSDwcyLyVadOcQy5RrDUvFd
HePaiOL7NoekJcv3WAYodxircZqEBr6ny08lf1mhgx9AIgIp3WWEEc3USTAL1QIlNiUAsh6VhPER
GUdNo46yzldATVUItKI87SRR+c7Xj0sHKZbiOpW0Zw78lf/I/2m2koaLy3osYRADPyL3g8/Qz38+
b2LbSdBIAiGGxOuKTh0AJdHiROBQN4p25YNwrL3Or231UgDLZmPNB9ZrdTuArOxRm6i0g9xJQfoR
QEKUyVsXb2MXWZt/fnUkU/nikitj1AnohwHc/wpZXJBiFP17Hl8o/AsQUfV0kCG4KN6et7edB68M
UmdAKTstB1Eh3oZvBegfCzf3uv38nJ+y18Cf3fIqtWOk+IUn37R/r8whQbAODXZwTdEtdrEJoFgT
4RaFQClE3iZ/Mexwh7FGZ/aV7wDIMRa7eR5X9ijX6Qp9BPc+Cg/vWu7oCmZ2YKeWfiu7mAe6MXbM
TuRmqWNlkXKeOlsmcDBje+WTuh+98kSoyDunPYIGF5SwMqN2Sw0t/M6EV/Yo/5mTGID9GBljZUNO
ywHZ7z69z0GBjv7OPt3FdyQnxtg9Bt/P7+3mtbQyTPlRD1UudEgRujPwgmNoOsMUeHr9j2xo1Ofj
w9lIih6ZN8Z5QcwCeR79AqWa80YouNWXLaSDZlOBua1GScHm94rb3OrP/Hf+ubUBx3RSqEV2qMTt
tCMzzDB8kw6dQq8lKWAS5A0zgn38nfX2IkaTHOpBIKGO7g1GqGEulPpkLY5f2YfYztaJb2RYxCQ4
zLryXYcLvrFkcGBDgM5mNRhEUiH5EuQ+fEWjrsWu5cO6AGjaLgQ7vEGX3kpwCrMDhq/QPQdvDlgC
69gULNGEAJY9PrL6rmRl534A9V5so6DVi4kUIEcQ24FxYnGzErh141ZnvX3/YpdVTCnpIB/haU7M
QA+7OUvwCE8BaPXIYltoO3rQcLzRBbR6h28NIbP3ILB23pG3HerDMBV68mpMux61OGhVOS2m7pT5
6Z8ZoGLNMihCsRADmPwX0hOvM04iYwH0Q6GcqiQyOmRPmLqfyHxuwniJbOe44Dj8/W0k+gQk8lKl
MZ46yQ5Xn13fL69hbTbQNYXG6LX4qD2rF8xjt/l0XBmlvB8uxysLj/gyXnc2AapGbvY47EX0iWc/
8s5/I/INvnr6nxV+yeLTutamBGdcSF7m7JCCPl8HWXir/q3w/2GH8gV5qYuiFmEnTx4BpMMcM1St
vp1fy/ap/bBBfa1O1JU+BNOjnQHtHutH0J+bE4ZH+cPw99qBHx9JpeqgOliVJpwgEhsDVJQSV70K
3N4meQJkUr+fXxjD0en6fA2i2TzR4YaRfq8bP1PtdP7vb6ewGLwSoAItoUtNhQIB+kxa0+KkSpej
o7mLP5jdPt8R6Xe2BgvTGuULAQbV5yVFDsvvy5sCMsGVk+54t8HkTmwzp682M6zV2iivqKBiVUTE
GqGZfae2tfWr0DO8xG+s0WdJLW864cocdXoVTpHFgbwGikl45dKnuREvosLnQOYCoSv7/IdjGaPu
KU4NAFmuUU4IqgYlhdisGw1kLs7CqeCMss4b284dP5amk47EqtoIEvZuQUaAwLQPTrHfeqnH71TY
NgsNMsj5FZADdvSj9jlWAXfz1bOyTBKGlWVRiDDPW2FTSdehBelsvOM80WeNHGzmqCszJDKvzExp
XHI6xCVtZQYkBylwLEy+1LPMbMbclRkqdgxgz2n6AadNXfyeuxmlq7napRzj9iWO9iWyr6yQoLJa
TNsCEtuq8PsimK/jKrkPF/mlSSbgTKqHkL+Qc8497yCbYeqPRcx5f7ZYaFO2hBPWxTV+ODzGrPT+
vBeAEPPz31eCYul6Ef73SzOp+3UNMwdPzh8qULB/NgPtrYQviZmkjpwJIn2zw1duHkECjWOcX8aO
0a2CohTaCdzfMAUl3LSN3FnXGSbOuwFG8D+vJuGLJi9ICjNWVqdcJu0T2JvNJHPa+lQP3897AMMY
rTYFFjuQ8k0yfE7bqapu5uUrqEAsHYqr8nRIi6fz5hhfii52x7HQCgHGvCDpVzh19B3gYydS07e+
IthBI2Pkm+fDA2aAPm/lwDeN2EN81W4gQDp7qbbrS//8irbLLR9niM5puwKsQzEwHah4jA7vpI5x
AeY/L3SqV6I4NGPMtPthgEMEXE0MT9kunK1sU+c3zTMI47TE9lOPLCDdd37lyyYm5m31wGZG39pO
MGMrkgZee4w5EWdaBai65FtMWODhUy9OBY6jRQAvq8bqWm255NoKdZqTeJh5bUGiJqf7APSSSuLr
oChRCk8MoAEYM1xyK0atzNET+ko6o3Mx4JU+77ud4Ks7iLP77NFVlhnqVCs6mO9yaOXaotfsALfw
f12ILO2LzVRtvRzqRkzquTYwlUFCruQW9oLb0I2t0e4uor1SmcHyN54Ja3v01Zgu4hKRS0sHvFJL
7nL1Vc8Zn2graqxtkKC88js+kjRJmBER+Tm4EUegb0FXZQtd8qiqr+oYM0puLHNU1BDLqIzVBrUE
PTj2RB4JM+qA+C3RaZk9RvTYynVBBSrzhmCAWJx+KATtyDcKyXVnb3Hri8LVd4OlHyUPXC5QVJBv
ztvbXtqHOWppAsYU1W5CvgQWu0PdyJbQYQp+ii5UBQKoQ8tKQLfP8oc96uEQNVEySCO2Eox+tnTM
7MEng+n63eItFnpAjfUzegEG0WB0czcHblf7Sp9qlc8nsSxwDCp7cWWL9J0CH/wcwk3+BKI4mzyU
FMyRXyQ7AwxPrMx7K2Fcm6dOexUtQVKTwJzHj/O4E9KnOr6PETLPf07i+HTGuDZDHfawarpFSLHK
UnlqgAwvc8Y7k1LP+lU6XVnQqeOtyYU4ihpSq7mBfFfqlCcoMAv2cKtf1TZ00ZxyB+SBHziLkzmF
VT+O/vR8fpHbt84fH6K7Q0siLiLH4SdU8k2lv3DCftQZy6SUTb4ukzoXWjHxCUfm6RBWgJ9KcAyj
R3KRgn/FBveLtTDyLsbGGvQwWFfgLuUAPrB7a3JP/V72iEKlvo9QOdUr8y30wDDU29hcs7kv9qHL
yv03y5gfn9agB8PGQK6msIGPtkDlVG63q73gGZ23N+6UXwGRDWpyU7ljcq2dDwlgwP8czKuwHBpj
QTAHZ3NmypZ2iCG0lx2aAxrsFlhpbseD7MdQJ2kYr53N4AepFeBUQIEvytSh7BZ9XETSKwKGOq+O
uexU4KjKrU5lhD2WIepYAg8MfHvWgue8trrBBZeiCr7QObrpVck5fzg2A81qTdT5BBhQLZcRhXcZ
eG5oni8AvN+Us33eymacWVmhvlkDKtIKBKGYCwyA/Z7BCymFLCGyzWO+skEdwW5p0URIkSBpDVqG
oJ4H/JlXGNvFMkLdR1qfVxGQiyjdN65oYEIftK8lKyVi7RZxj1W6AqL6LMg1jMNI4o9ZxBuH4V6b
E7n6x1bRxb8yrjBvleIRGpxIyso5qQX4rwPJdO/8d99MWleGqO2SuLhtkGqRpLXbtWjL/2eax4yv
QpMBznEKam9Iudlz/Minb1wFFtaQcVWybJCwtPooAjhsk7bH26XqzaEDk1XwA5DE89vFskG2c2VD
Htu8LRa0akE0gxEyMA41wc0/MkFX9AA8nJZIIcUB1cxTkDAdDVb6uzkOuXIvGpEaY3Rx1kKMs457
0eLMdJ97b9J/5F+bj+e1KSpSBqks5suCkNzZozPveQwlEy1bUqjE9Ueug9zt/RBVZuQW/vmtZIRO
OrWpp6UQyhS2gz4YTOhggMqiVr0kjp1JKxnD39sxQQUfqgDkokqXqOJghDlSQRyKy0J+mWbG399e
zJ+/T9elJCUuUy2DX6TLLo9v08SJouu63P2dLfuwQt2gjS5yEPiAlQ6sAiCF1Gtb6XIIfYWMb7Od
nKC7+nu/3p+566NkBEG0dHio1NBaAJJW/BYBM8c585Vywsz8Pn5WfeNZYLQPGV/pvd6ytlpPfWSQ
6nwdNDv4JrRGWG01YTP/Wa2MukuHos4yrsaLLzlC0+4kudwl6dTrV4Y1u+kxuQD/kVu7kcMK5tvR
6WNLyb+vFhd2YRgqE64lOf0ZJtZUeRn3eN4/thOfDxPUfcFzGTQfSJBNiystPY7TnZGm4OdyGln6
e5fgH1t0p5evZkHIFnJpQLgUWbPLOVBp3rOlSxkfTCL/vto3PLAg9TLBUKN7Q2vXSWe2sZMFj3WP
FvzEWBfjIEvUHbIMqTqoIxx/mFxONPnwu6Bb8sK4RrYv9j+bJ1ONoQR8BE1HRkE54AWEEuxx4Fod
bLk7oX60ExK71xjrYhwtWlIv08SoKiMSOopnWfumCs5519t+8UvQ9wTYVwKHO/WZcrGJU2XC2Y12
BDFQXYZO8Zqf1N0biCWdwnmOHtCQdzMPS9PuzhvfPFor29RH4xdZQ1YJ22pwlSWGqSYvrcTSSN1O
+z6sfKEWCNVpWuQKKQyo88REMrP6uRZUs2xtMLuFs9tlXiuwagybIxXQC/v3xtI4WlksOGMkh1pG
5RJ6T46YmEULcoHOyb8T6obMqhOLY2wpc7VUaqD1WaFGMcxOeEjNKijoSqsGEaWQ7pXUGSGOoaEz
1pvnv+R2JQDwU1S4ZYIbpz7lnKiTnEvI4ZRL0RId4xU0f3Zvi25iJk7i8/5/yaTyu/bwx6JAQ90m
AQIFXQ+LYAD1FLTymwPBDhKcMruEv9kygJLV7/UJNNYtnqq508jb4d/D88mtumscMqsS3xqoRjD2
c/NorOxRnzHrdKkvcqyOjF2UD4oLRox71eZeVBtMCkfeL19FRv12O4GVJZAAgNFdgEju54idahjP
nANkdoOre6IDIWgklij6Ec3YqWCscDNgr4xRcWeq9Q5KQgilIUj/hmhxDbBuz51+0pr+lrGZZLO+
1PtWtijnzIcOurT573QZWQPKqZVP8oXcBbetz7AmnbdGXxJNqnJF18EaZG893gGNph2fwN1MQMSu
ccUsSJFL58zqvtRnpAz0XEOE12bamuUIuR5M8/mq/qPlTktzhORUBWbn84vcds8/riJT7tmEMr9I
A7Kxumxul6TypBEk3tnDP7KiUDlf0lWKvsgkm0U3AaO0oNfseRZcfzuz/PAOhax1lajk6qCo9Tso
2A19wUzI7IwJDvmLJjTzp/ZYOPMB9GHiafZZigab+cTKNJX4QS+qCjIID9oJ5/LJrTg4Y3mlp5oT
JzyEqGZTiFjjySyT1CEvhLEEGQhMBuWNlP0ICi/TrhP+Ps+vIwVCJKwJ080EZrXEL+dcC0A9gtOg
huKNmvB23Xe7827CMkEdb3AKJ3LfC1iSUNhQiwZLJwvqvN0f/FgGzQtg6FGKgj5cERQLpBE5+cYN
kLJW98Db3Yk1OLN9vMC7ohq6DsQj9ZGSqtXlhrBV1Nlo9dm8B2jUmtqW0e7Z3rgPM9S3aSdtVCMZ
MXgCTSteBXYSsepHLBPUt1miLIO0EPZtkp05euP1u/Pf/i8urT9roKNtVvZlXLfYKtC32sKxsBM3
9pZ95IuPPSOyM74KHWgXQClHJcHRqfoOBMlKbYW1zlkSGOPPL2o7KSe8O7++Px1exbFNFymaSe4Y
7CU/fCH1nfw0mG/qZfdAps8KS3Ug9rQvLNYc4XaA+LBNrrdVOOQrxPWJjGnz+2GXXDY+gQ+z87fN
N+9qicRxVmYA7/kNkJqbmwJMHl12LZUP8XI7coy76i/O7seKqABf92qZVBEKc4RDJLKgMWJD/uya
cO71jyyk8nZe82GMCumyUqiZOMIfNcGUCzA3H4zQnRLnvIewXJEKEHNT84smourfJ3sptfgWcoQG
AzPH3DcqPEzaUk+lkWDM+Dgdx1N6atFpEl0RZBIYX2VYYwQKmQoUPOBXfFdgRaHU7rNU8PP5b6Ge
oHj272NFzzJzfSOKGpnrVF8mm2Rm8b57lLzgndwovRyZ/IuMz0SPKchQ5ww1giCGZC0SpDjBVLN9
3hNYAZDmCVTLxgBNL+nzTheaeoqlxx4c3+IuQhdUtDqgV4znoLo9b5W1MMrLh77glypAXbapThDR
g/aemdaP520wV0Y5+ajEEkrqiLdd6Kh7wl0JvYfMmpzOSvasMh/TGuXtUAiFMDKPbwV1ULCxgkN5
7qxAA2MePmNrphpEptPHWQdNzgTZGObQ3fbLfeWd1AnQJOgXQ10UKYa5uJIr+aRvBHEJn7VUxsej
hzy02Sh4LsK+tn2GbojdtK8qq+TNskGVvLGPYRWTEYtRkqFpBKFTNfSNJfg79fuPPdOod8ig8SOv
FMguY/66Vd0ErIYtdJQaRnBihUKaQTEOywSwDjjHgC9DeDUiV91pUDojl4jGehtv147+LMt4//fV
5ZhWfdMnEVyBvP6NSw2vf8J7dQ9h9SPBLRp3UPD+zjhu5GL/+o78d3Q03nsLK6OBnOmYfEeJ4xcZ
buJCu2GwFuvXLEXkSXcMg9sP1w+D1PlOlEBoYwJjiZcXSEk3063M/1C4/dJ/G4KHEopZk8cwed4t
Idv9Oevgc8yriCMGVqJdtSPs3LMEQmgzeiVI/pBw4oIZGtIO/3RvqbNthAIquTpqkDLIXIHn30Pg
KjeD9yJEh8ezyXp2MaKJ8Z5irr4mxK05DnJx+Jqy2xl+GUAaGQTD3Y9gPijSRYZWCVqF57f3fO4D
yuHPu1v0WtwN5FYIwduuK7bAKaai2xUr+yGOccZT34eEVmtLZYCS4ggPvhqyUVwEibA4sHJQUad5
6UJo5R89k0Dd/HlZ6Cs0ghFKMCelTl9DpX2QGQFGZqyI/PtqRbKc8nqR42tBRDQp9119/8++DDkX
q78/Q1g36xv8/fRn1noK+PMMq2bOKJFoe+67UFlBELWjmEc4XeDj8EI/3TcHCKl5kf8+FrX7Z0ui
okeZhUWfkyVpqRtGu0naZeWVGlYMn/6Lyu+fKGVQixLCqBhGAr5sMONGSMCgI+epNpRgvdyFHNDN
+WX9RTnqwx61LrHu+wEi5sh6MgswhqsKuDF+F3rFJeTArQBiLLAb3MQu1Pgchm3GATao8DgOOhih
C1xz/PWE8c/IivfhPaSC5Esy+tlYxnPkZUdmz4LhN3TzgOcWfeBiJAuDG9+MHrhObOh/WQ2G+CpL
ej6/yHNrNHj87/NRQPAQF4zJo28wHiCDnU0pNDD9pi4YjsOyQwXDvp8g3AglOrTiy0OUHUE26Gba
c18zaHDI1fHl0AFbAI+RQMtLAynqVImTVsErTZHe8tAtpock9UOMBoK5u0lNLro6v3+bV+jKHuUj
ZdwEMaGstVEzirTnwnhoavu8ie1c/MMGXWnBcJ5WZDPOABGwRe3ID9xyR5wB+HBGdYCxHJk63nJU
JM3cw+Wj5GiAj0L8nqWMxsrmdaVqEBnQQdbC03CxTNTSuidUJksjO6CM51R9zwd7bd4n+sP5nWOY
EqmPw4vgSJQamIIWkDA+QHtqRPSA5nzEMLS5bR9rkqhTFBhpL5Y9rnpDcoLUUYfbXGFNF2+GhQ8b
NClKmsrhsgyI8MJlZxM4ZPUqm4q3ODlYWFigIMaCaEqNQonR2uwDhL6qtOYZneL6ussYZ2f7HYES
BOSLeSJjTAUFjo9CIX8f3HKr47Bb/NSS7Xy3OAQR/LeWtDJG9nd16WtTqhYgc8VJHe6NRLXSwQo6
VlFlc99WRqjkSFQlSBJrcIRRbS2x401OgvT89Hber5kbRyVIxgLC/HSBmRxUJOJ9CN4Y1ZTD2Ioi
THvU+4n3Qs7WG4xGp6zn2GZy9rFEegaj1KNFm2vYLsvErKSXgFWh3LwqVgaoDxUPhtZrJNyVyoFP
r4zycVYcuWfV4jfpRvSVHfpbCYI2TyliHUEX9yfpCJEaCzS4TxGqYAUQcAImB8F/+aN6w+zAgfkD
WBtJfcRRHvkoniukbPKNbNyULNLW7bnIjwXSz/RhlKWJJ50gGYO38yncE2jf4svPygvRdBlOOGS7
xoPIzewJ//Bs0xFEqas4SX5RVUNpBYlisFOc9leFYKc65w8Ew2XoWeYi6dHsgpIGZmYnc4TiV1Du
lMWfmBOFxCe+pBerLSU/ZBVEIIASK9A/RzpqL6WpuaVXHWb311hAsg9t5sN1M+p/GDRIwFkZXFRN
rYsKBkH/81Nx433sGace6WfhxC7T2uaFubJGLa8QCmXmkVW9Z/c4GACjLrbiD/60J/l95vGod/8H
dlmrpLJ8PoeUnihglcRTOwxd4SIAbkaGNd5nPcwYzvIlrS8LqM5ycBY1+9kaLdiGiIbsBCLVmeGW
50+48R7GVx9vjFPESdwJEHq/7YtvIcccNNpeC2CNOjIDHupNn91DrIJyLiskBQo0GHd4HB3Gzuav
CDdiaJWY/4S0q515wve/c94+zFLfK+Olvtck3KVQ/5uX+0I+JfKeK2/OW9l+bOp/zNBVmzSb9DHq
Uc/s3MGencItfxhOtx9t3m4ve59nZKbbhcaVPcr9oSz8/0m7st64cWb7iwRI1ELpVVtv7vYa28mL
kFX7vuvX30PPjN2h2+J3k5cBBgZSTapYLFadOudf5iKpc6odMtSDfkjc6glMzPGDuZ2/ldehMOUW
fEKVu+4ipTdnLaKAoIbHpkVu+hRIh7EVrY3lUu8iF2qnhmZoJugReTNBqUyBgstgAK6jddLb4CG+
YteAvA2FE5sXz/OZMe5qBWtH0ubMWIPPRtg4+x3wbyjf537ySQTBv3jKzoxxZ2AoKIlDijMgyzuF
XBMRzPUiAYp5ZoCLwXGoJXNbo2OqbSZXcbOd7DCynNSpkQPZss8qpVDwFSbhFz3jzC7njtpMy0Lv
EBXj0e2zTa47VgqJcmf9lF0eIjwzwx3mpSxR5wjxZA5rKF3m6VYB73I3q4e2tDZaKtUOhRLuWE/u
WObPplk4yyibGKKvjzPT1oDybZ7NUIa977XYUcq4tJUAfMfhfE2qarP+a9lef+zGxkvIOAupgLzL
xsyq5Fq+GbSduuwmabtu4uXErdngHErWgixpI6ANo52xodCjajeQwoLWjv5yL7E4G/nfv0Pmwy82
qQ3lQx/D5LiPiX3/K3T/KLl5/T4Q5vs9xk9kCpOREQ9S3PzTBjrsAf02idpg686Gib/frSyEhBmY
XJB1Q6AOdbUeyHHpMU8e1jf3cjHjbDWctxEtoAm0sBGHIIuLcbB0w6h8Mfi7jbw/evKd2eLe/wBV
6tRiPZwouJZSDCs8tkRwxQv88YVr/8wfk0hvIMmHZMJcjiQ9LXHnxgYRHFHBtyHct4HMboNEApXk
LPo6h1sCneYSqGKRo11+Vr7tF+G+jRTnYxuzvl7rtY+sH0R2bHgYgBdbEt57l6dzzqxxX6eAqFYP
TQcUtHzFZ8wFI8ZzEneiNpSs4s/6nlHni0gmhWvkek9RZSkzaJheEmrvRfTAt7z0inUuQ1+Efn3J
UFZCCV8YkoeG1n2Ji5ABpaOrATiLFrQdbJ3NEz0mXyGtiVqHvK0PoSvKDtcvRhDv/H6kw2KcrXhB
bdeClEV0IEKwqGh5BreZzShZC6rVbHn1Y31CN2BvgUAmcAdb/j67bJ5UBlcncVPfcuMnQShZzzIM
vnOfDHJdp8xdiyu1tJGubXVv+GXaxG02Yn8VHELKFavkPDOhUggkWKQv7hCg9hZ8NVqyMZpgt74w
dsxWnOZdG38hLYb/YEnLvCG6KuitBCxzX0AORDgOItpDLlML1aTK1QAvvtFRfNl7oZf1rKPmMwpA
RbCwdYekfL8ZBYncjNgz3ap3WvDLGARFh/VPBNE9zuGHMJmmAYtRw69zuSka6kDSUh9EVXLBOvh3
CbhdliZjtAsWcRYZ8uh/tw6+c9xU7ZLl7IVqZjetUWys6NiGzdYaBPfK5TkVKGFCWpAQoCu5DWtk
awgz6+X8yk59YtORkWt54E236x1O7bWIUuWya78atOTfv9Bc9X1RLcg1oTbdWbe9fKiqxM7Sm1wX
YGHYT39/iN4sccdVnaayblskcRN77yDN+GfqXIRNFm2hxb2r9DANqFUhyDJwCt5Ve0ikfaZe50GR
1u4+ZRsq7MFedvO3pXFntjC6YBgtXJwvhHgoWhbownbU7j+zQlTtQzDw0CeO6Ntd9vo3s+zvZ6nO
WBlTIAVwljjfj/1WKAAiWhaX55oToUPBvlie7Gm/qeie5hEE6gXpvcgx2M84W8ZQYlwDWsZIpkbD
a+Jmmxiz3TfLc5toNqQnr1vtrqQiTvvLeeLb5nGpVaOr7RC3rFBDHhNFPXb0lCyVYGkiI9yFT80o
KZUSvkhMx+g/R7ETWp/X76YP8qe3hXAhY9QDQhKmqVb+GlzG59A8aRhtg1TxKfWFLfjVeIEpNy5e
GC1tWyNBL2CAEkDhFvd6gjHn3AlBBWr9yt3UTT4tN+adyEkul57+i4woHnBbuSx9X8UKlilts525
zwG3lG+G7eCUO2Ob3ovS0tUvB3PcribLNEYjo6szCzRVtOsgyuxUmK+tnjAqv5sOwEOlDBlJbRO5
gXRnUaegjlUIAEKiveP71aQYCeIEFgPgCwDmgOvRu2qLQc8HGR8svBc98y6q05lvH4sfEAgizCpm
GLiEQdlhXL/5qbpRbMYYP93iLXEDUfkfKPA6LNtGTfTe9IyjIorLot3lwvIyRd08sTEVPf9c1JJT
T6dAubE6UfYhssPFYbPpQNxCsVpknm6PXkBT7/TKVxvTXj/rgsPHk4RbFkkH+jLWlt3rlRdBQ1G7
bqdDCQWAdUuXe3FnX5ALyl2elXLaoSow74uH2am92ZnxOmOMBjXeSlpl55DGaOzqi7nN9v/DRKto
U7n4XJXjv3yRtdej51G4JXgiGAGn4bZudAfLDshFReMR69EUJ5ILM1qeV3nAeBx0yH4ySef+J1Nc
pxtyVR1FQUa4y1yU6RYSS1MJa9LWALFj6jHJGv0pxzAt9SZnvEKL51hhYJiNNCQb0WzmagIBTWDu
gOD9CeP5gqujjw/yEl1X1R+R57z5ET9iEHWSnk0ZSrUJ9FPnuyh3ZxEJi+BU8BMGJo2qxciQnDdQ
FZxQ/9W/xaOvmNBd26yfivXcEhvGnQpjKEiQT7jPGwgCoK/jhKA5Iw+ZrTgGio3ptSiSivzR4I4B
cN2mnk5IjkJl04x+GqDz0XyvwqtB2eeViwewbRQ7o9/ruahaIbTNnYWMLl2wMN3mGkonjAM33QRX
/3SMrZ3IFy8DC888hTsLqjXSNLCwt3KFXk/uKZ1dbcH04E57C83HCQVJ1jkbUBUSaX+whXz4NKEy
X7coo1QewYaIRFq66WPoReOimCFWsDN7R4kFWFpBZsGXLTRplIuMTQT2WWsb0yZcbuTYW3dUwcHm
CxZV2dNIIjgScwnmiltTlI0JjhwPZBgnQ5EizcCNN10b+oOk76XslC3XmG9YX4hos7irdZ4MLbLY
y2qYThPdl+VDZgqyI9FesZ9w9vzQK82UAsaxxOr4w1Mpci7REriYMS9JA+JA/Pv5SFxJtmleOlq7
W9+n9UUofHY8V3Ikoc6CN1R4FxquVfxc//fXF6Hw6XBeagtU3vDvh+mWzndjsy2FjQiBDT4ZDo3M
Uq0CxaJkt1zNx8SNfP3EkDGG32z0He57F3Pu6+tad2SFz4zzNpNJUaOyl8VfhgFTD4UtQbOqT007
+7Juaj2hgeb9735mKBFYrlmQGVvVazojccfcaG0N5I5SXQlQtyJj3M1uyU0ed8wfStNJo11HthHZ
RMvz3y2JO51LMVaAFSEMtEbl9Knb1dQuA6g1fFu3I7iJwLX2+97Vat1HMwPTM8Jhc48parwk1CMa
fm51rAUB+oOO2L8vaqrwmNsUilNTTFhheaf4bK6v2Ja7BKooYjjRBwX7N1vc/U46Kxh1NkrdgCoP
rWyfOM1Ve1K3pSMn9guOyR425rPuyNvsk6jHKDpy3A2/1IaaLIyicYju5OSGhrfKKDhhIk/krvUM
FNRUkuGJdbKffgTttQHgVOyvO8j6OsAC+7t/ANkQ1EYJR5yAVFqeLWVfiaDLl7Eor/kJ4RvdzTho
dQeqV7cBK3/1wLTQcscCRWe4M226R4bui2gdRMviz1cyxH3bwWSduVT/MhOX/OWDh/DN7FyStR5S
56x2OXvjJvaaJ/OB4mkebZN9o7nrH+qDHuN//k74rnYcNR1JQpgzjgyFiHY+gBtQrbfBOL1V94wZ
MhTqxwriB3kBlJzd8WMdFEZQUdThboMN1B03uRP4hg3hgf9BT0EQPwjfVWkzENoYOtaoToelfVqC
Q6ENdh5tq3K2l9AxtC8ku1fMSLC560eN8N2WeA6s0QyxSpOeSHQMhl1m3aud4KwJHkGEb7bMM6RA
I0SOF3J72SsxLAgB6k3rhjelj2fqUYQnEjkN335JgrKFOi4sjk58Ytqn5i7xi2+amzwueHhp+Ijq
Tft3uQHhx/jmagLCT0U+IhWhY+XPvYIhAi9bbrvPgkPBzvHH7w/CT/BNeOJJyoD1aZvx0XCWQ77J
DtKp961N6GSpnW2gO7xu85JJSwarnqlrGpF5gK4USbqkNbjjSHmakmuJiKYjLjnjuQH297Mjp3Zj
Cj1VkOeFj/nJ8tsjgbhp4Kp3DdIrV3EaezSZuumf8Mqf2+Uu1GDQwlGjKDjExaGddnHw1RLNd14M
J+c2uGuznKU6VFo0zdjMHSx5wY8CGrwMuhd4sSD5uXQJnBvjLlA9AQ2hxFJU3bij7U0DTWMRoG7d
xDuuuj5R63axUNQfrcpW02c5/jQTUUnxYhX6bSHvOOoUC9LCKuOKrL3gFsMlh3gTv4zuMTRC6Iq6
Y5ce9efmuJygn5M2TZkGh1IdS7B7GuD5HH4o2baAXNowC86TwCcUnne/SJup1WL4naLYFQBpaW1X
1G6hpoA77V6sYH8RBHm+PnbCzw5YHDZlBNZZtp30nrkhezAxiDh0Btj9Lbu4Sr9He1F6LHCWdwlD
TKkWsX7TQNyqMWylyO1GpIkq2k4+T0iGaYgNkI+hz6T4jJ6y+1Zt9U27Y6D+VHDE2BHi4+/ZVvLp
QQiwZV8xTiGGdle2MVrTaEwIBc3WQyLmq37/YkpulUPCGp3yso9jiMHIlT2Qe2UR5dyiT8SFDNIV
sxWZSOst8otMZmYXdWcnsyUarhL54DuwnZkFExIdxKbwa4wwr920yk3afqunh3p2mt6uyhN4cozG
wry9Vw23XfctiW9C0W0mchcekDfUPW3ZL0GGAHd5YLD02tWe0aFwCs0WkQFdTIHOHIbH5dWg9OpH
sB+jSzB649d0b+6AZtwzMorogI6aK6KiFQVPfnKSmNFcYqYGvrMZvQ4pUOQW3zCFZbc7DUg1Ikp+
BC5EOBca6kgyOqj8uLm2R+aqz4UdAEz8N0mIwlful7HPzYxlkknuE3KqRffaperO2Wfiy/VyMc9D
yvLGIvXjxumnYRMkX4rYAFWCoOAiCCF8nb7QgPAfdbRSClMD71psxyrxpcoJ9OtAGuwhC3EIY9Gl
I7jjeEChBt1oavQvfji8aqom19WTehqgDsaoUXCPqzfy3R8J2J/vLecgk4oyttzCNIPZTDcTiGfo
QQF3WS/Z8i7fFXcEMCLb2v3d/fNuwsbMQlOrZhOvnNQ2VF9m/CS7v/HLd2/iJgzioSd4SE3R6EpD
DlrP+3UL61fBu2ew1ib5ELZsEe0VSe2ePmbZIddF/sEdAE1VDEI1THWDGpJClIfLEfq4MCWjgVdK
Wyin/2A1C9PFOMCS/EudA/otaKU4DdDSAttcAHlnmv39LD2Jsi4H1yXO3pJ/jqbiGlgKyPOI5v9E
VrhXhgV5rCXtUKao89gmZmMvy7VZb9Y/Fh/u362Fe1MQK6hSOW5BBDyjBRaS/dCNThkOblsGJ62K
QYsyeVNi3HZj9JxVy1WlY3SoTr5FUeUKfgv5PVd591u4JCKugc+TF4O45nFw8cL3A4yXyYCFM8nr
SdS+5Z6J76xxp7ygUlHWUQpAET0EwW7oBWFT8P148nPTDJuxQQnKrWTNr7tmB6mB7aC339Z3TXAO
+Ln2KU7LsejhJnHkzJZTzfGphM+rma22pshbBF9IZ38/8/xOLeO5BzkceAnDO93PQLBs/Og8w2/x
DBBhT0Qr4wr9ZRJMUsGeHabWOmX5o22cYJQ9EwmB1X9e30UuaPHOwPMdK7U6xrNZYBchEY5RZam0
AzRIkf+v2xE43TvG4z6qI8vQUO3ErUma0rYmARZV5HZc2DBaZdKHLtNc0l6N2bcaaM1c4HKizeJi
xtgvSyZ3pe5m5iYAKgHCHKN8o3SaYLNEdrh4MOaTZnQD6iwNntDtti/9crofRHGWzz/ffXsuENRE
Q3NuNjV3Bo8to95Be950B8faFJ78DVKL3l/5AE9oDFxyohU5wes2uMEcMLQ5BM4sODg8a4JsghSi
LODMFQimW60/5H2xK5rUb8zKATGPYD1cpsbvn8EFhUo246Fpa1wh4QFai4lygzcS5NYcU91Ksr++
eTyu6J01LiroSlSNwRJpbhm1O+iWlXbfxm6nxq6Z5xtlwUwUAkXZzamjGuVJQ3lxkXq3iKFPWuZX
Rp7/SmcdrWrrOQ1ByyFXx7ypbCmZduu/VOC97+BBEBLPZCQubmbtegu6QxSC0d3iGnEtOCc8+cK7
PWEx4SwsUz1Ig74fNXQeFp9hEieXeLkXud0T0dzUgc7mbjk2kBBFPrYV1rDZlp/VGN6ZZztxZl4e
wzQPZkA9+z1TowS56638uYMYVmBjkBnjRusbyxPsvbPHxZ8A9IyhroRYmT6ga9pL1xEq5Mu4bMsF
ejqphKZVkvqGGd/WUN1Yt/7yPFxbLReVoDsyFOUiAVSx5NtyQqNFL49GBZ3ipMWYoUqv9Ja6qlKh
+Nxs5joDydXwnC+WXca3XTVurQhI87DdG1LmVPJgg8naVprkylzKW4rhIklufS38qtLiGDQ60j/Z
KS1tu76M9YtIednjs29WlbXZ12qCGB55Ogj+l+jnugG+qch9JeWllXRmQdf6lpajrr1UnlqniICR
rdAP6zHA2kCBld5kP0WYMtGquFAUqXki6wtWpTcexJbsaXxYXxW7Cy58fNMi6JJS46VYc7YoQqPe
wKgnymkVOOiH/QRZsdobio3aHKQQysSR6CHMt9H/28dXk2zNZybTztSXuUJFXt7HW/JrAAzedM3Y
LY+SQ53ezR8g+OoEDjm1T9kXYbXkgzD2ap67Hcmcq5kOV3GzAGydhQMmfqZoo6QiCku+0PXvQg1D
k1W0MSEw/ftCq04xm5C1N/4RelFscL26+tHaZB5rgq1/SJE1/gBI4ZAQY8Str94PLxRXkrecRn8G
HlXaiebeP3hmva6NPwymvNRRFePZ3bmDqwMNWzrVtwEqBqgYQpAIuD9RlevyrfxmkTsKiQbRNikB
whFDcE5dlTvaqk4XhM+jWe2K8WtcoIy/vqcfuMp/T3J+QrPP48xSJOQdRuubpa+WN0Hl6b0g3WCX
2YUj+J8VHtFoTaYctXRGqp5v1D480B5s/GEtgDStRxKZhzKiMqLHUoBEvTdPWXw9WM5f7RUPYxys
pFOVttRA3kUQTJS7pgOrJCk8s5kVwXf5IGi97hiXMmVqSZoCRTtEELzZruPN7CegkBCNp132uNeK
zDsWpjQua8vC49Bq6HU3/Eyiu9aIrhNZditrvs/rYLO+h6LMne/00rmrm3h+KdQpvoXZjyU7Bn54
E9gQ/PrSFjtR403ke1ymU3V120kdQhQpbuRPPYFajSYITCLH45KbeulBZJWiYWmY2aGQtL3WZv76
volMcBlMBdmivI0q1AANTNY9S4MgtxDtEhfI0yiLjFlbgGFovTo9NMp+EtVoBUvgVWXNMMowfgax
Gagj20S+04X8BIKklteUDXUjTFB5Y40z1dcPyyHdYJLO03x5W2x0oZaUaEFcuJaMOgnako0V1aHf
yNNOA6n6+mcXfBZePjZPu0BdANN0J+UxTQ+6dGWN3roJU2SDLfMsWVGKPjbSFsE5X5JNglKiRDs7
b78ahbbXx8m3MnXTtTIw1TdW9FW19CtLr2+TuD+YafwzXKL7sU63yQA9R8lwNP3rNIDKR4qhSp5+
DlXM6cim28fKHcBjJ6NoRzDcyze9YthxTz0Sd16nW5uleexVyYN2qNOgA2pDdM2mY+iERrENwcCt
Go5OAk8a09bJimK0U0uDKlP5VPaGXVndVa8pPyep+iRLoY8+9GbUDM80qS2lv4Il8UqSb8Bwjt/Y
ueawOEU4/wjG2dFojoKzObuJPHsZWBnTrOxcK6VHmgE+midOrOvfjRhU+Ubgpt133ZpPVXPTIkLb
Q5w75TIDPDKV3hSSGA+BxV707KoNp//n/Bifa71E1rPv1M2YrghYVkfrXdtdB7KdkK2RipAyl68E
qkIV16QGEEW/u4OBD6wRhouo3N4zN/E2hpZOXdtg1oII79Xsq6A2Lj4tkt0+CZ+Jl33xzTgXrCMM
yTVVI4GnfFvsut10D6l51Cjs2bf21aMBwrLMAUp5/QSwf/R9dvJmlAvfVdcPndwgtg7hXSHhdXUt
Z/4sopUTLY2L4KZSj0Fi4vOl8m60HgkIdIuv6wsRmeCCuBTlVG6sXHcpygh17obzYzqKmtuXo97r
bvG4+Ah0JdB2wm5FzbHOr+tewER2+Wu8piQv4erMzadqoZWiIOQF2T7Vb4byFI+PzSjI5dg3ff/N
36xwjmbSoJcDDY/CYD7OE/VN1UnTBy3w0uHnn3yUN0ucdxWF0o8VBgkwYLOfSqipd7ZCH9dtCB7u
ssk5VznM4dgRLEe5LnbxFnPQoa2eMJl4YrjZwFNuxLV+0YfivE0u0kkNOkThuF6OvSF7SZvZY5vt
iXAWQ/C1eFqIpY/UaiEqXinjt5aAci8pfc2o7abr/dCadlmluAupHSUvnJjcUqQAKEQDsC6RPRn7
fVmYp84U6WOIfhVHIRHTOAOytmVjTanfLulVlfxQCNmNVW8rGN9Z/8aX4/KrH1lctkGmrtMiCZ+4
Hj5X1s9sTlDFah0tzBwraLdLXgpqdpejyZtB7gkS94RIuo58rQd/f3gfhFAuKkJ3fVWiwqDFZR9V
kyqBTHE8GNjpH2qg8spAxia6W0Rfiy33LK5kXdeZRhqheqZ/I5Zn6V8M0NdVt2oieA0Inm68BEKH
gzFaTGWH0W+oW8Ysgjr2hu7Wd05w/CwuriQDlK7TFnFSotuyNW0ZvpD5QyZqf4n2jQsthTm0+tLC
ywGhkid3WuhWG+4zQ7GDIPfW1/RBhefN57iYopNcSswA3vCfcDCICFyU7CCtPW6FM57syHx8CbwD
mmKStVeUGlvYgch2ukq9YDfdZZCMANfXtUiCef17vcObtrplmSOrgVQA9elgY5H2cfjFNB7Wt3Dd
+xSZCxMYCc4rgt6o2wX7RHtsNICCM09DzZtAumfST9K4+TuLXJxQG60qaaBpLoj7nI4SJ9Fa26xy
e8zMraxljlZ9ofUf5qn/uYoic4EjM+VqUkYcs/CxuYq36kHNbdbcXkK79Y3vLFfsQJ0m/bAerO36
itcjoyJzoaTMpWDJauRZRvWdlvFdsaAjMOaCfV0/eIrMHOosYDUVwwmgpuXqw3MEeXIyurF6aMLG
SxMR05PIFvv7mS0sJu+WNkWsb2M/Ch4a5ZM+6d5EDkREvCQ6B1w8qYchG6MF8SRAnpoo7hi5aWE4
iSy4vkR2uFACwJQSt0Gmu4P+Lau2RvYVVbs/rJu8ZcPcxo0BLRNVQr+77tCxs35N/RXp/XV3u7yS
NxvcjgVV0YPVFDe/GpKdhBd5o2tb2jaqnSXa87qtDyLwmzFu27qxy9O+YK0LMC7GoIPPndbHVJmD
54SYvvyy371a4wE3da4UkW6gDdl6kyvZA+Iw8RR0nJQvEpRmQE9NbOnGuJsEd7RgS3kETj/XtRUZ
cA4j8OR4m0t3ZbShraAg/UGx8215XDDudZCM6Ra8Q9sUD5U/bZttMzsAqUM5oHKST4kIIHU5Mr0a
5CtgfTHphdXhHFuRbWUPaX2ctKd1DxGZ4NYETg7So86JJida9AlFjWRSXCMSqdoIvhBf+dJ0DRTD
JcL7FH8h1VeUgtxqPGbS979bDXeLpI2epmOIFCDs/NKabKn90owCeA87n+/TjLePwl0XcG851Ce0
hSOL2HWsfp6lKrb7MTnKmXXd9OpVZiqCMo5o+9jfzwJ6kmaVCSwb4hIGdEBwR34Gvd+3gmN02cEx
PkkNYuk6pXz4GyJl6hrAKjvMC6fbzF1kW7nDvALaxcWtQW0RcOFiwDgzyMVCuaO06mNA54Z2m82B
TVUQMI93UpeBGNZb943Lb5MzY1wsrEqUdyeNELcNgMMo/CYBneM2BfWh9iTLfpccm1kQfy+erjeT
fJF8GCQE3wIQWXU55eMuan2aCi5G5tLv3PHMBPdsDaNGAn4UYIiYSECBY47cEnG1XPS+MxNcjEiL
wlSlBml8oTotxczgc1R4vVAh5fJldWaHSz1nJQxJ0KBF23qQM3cz10ocTD5Adjn348IWPSH5yc9/
SrBn9rhooSam0rUDYFPyLSOgKsBez0DMoHTcsdn4uLJlO/L+n2Px76xy8UOJ+0UJywHVjw4oAuiK
gE5lBxJQgbsLjpbJhYxBSat8ponmKvonQ/NSq920dJdjPq2BUNH60RI5CBc3usEY6qAGkDcFheOg
X3UkBmv8tVLcrdu53MQ/+2JcvOhlpdfyFtXKeU8cya7ud5H7Pb96UpBYyFuRWh4/gfTuU3ERw8hV
OhYSHIT2drHTnAXzW/TEfEO5g7yn6kV704NAwEEEUBRsKF8hK3CG9SVAhmvoT5OW22Q6DLFqh8Jn
F1vBSvSwuOgRqEqpQa9Le4n45mO9SY+djbqf2znkIT5OjuJMG2kXf6u+i5rVgtjIV8DivOkjPccQ
XpiGtkSZohW07iTDXfcZkRkuqHQxWH5oFyJ4pZ86AP9S8FaWT+s2RJGLL3tZRldOORuV+UciObuX
HOlR2SuQK55G23T+0hwXQvLBDGarRlXAPAab3Av32WFxwIQN2rpiI0LOiDaQCyRJF+lppU8IJJby
PEBxSR9zXyfSbn1RIpfnYkifdmWAdi9eKhn6btbWAgugjIl4IrgvRcvhQkgCoDEJa4TfuDfdRpkx
YprsUBndrC9HlEvxup4kh9BN3uDlxeqGBaR69LvwiqmM9bvULRy5ETjF+v6ZPHfqRFp1SQck8m2F
wSjtKLeeRD4N0f36uthn+DhgmDIXMOZkyWnWIcOOy9BTptZGWm9Xab8xU0ALUVReN7ee3Zh8/Uud
rCqKWJe0CY5ylNq5CKkt2jY+PACYI5styuJh+7O0qNukj9FYl3ZpoJG8vpZ1zzP5EldEMyVdaiS7
BeahAnRz9NquRYopzH3Xvg8XGpo4k5awBOZTJVdyed+OxwS4TyrdT6MXd4IHg2hFXGhQUgr9lwmJ
Ya48LNp2yCJb1wU2PjpI1NAUQ9FU/hFsDpQG1QgUN5Nmj5z+OGzJjiWFmOx3Q180DPuBg7+a45Ld
RkNjl4LWwi3wGM6Kym7CHKpX9GAqlm8a3XbdKT7KMV7tcQ6YkUQyogZ1QeU+2w0PyhZyMwCM4/Ha
eJP3zxoZO7/1sG74A0d5tcslv6aZF0tXVHB8xIvcfGqwxFppDgDX3kUtoNR9JfD/j/LtV5NcOqWm
BOrDJEKtkLJBajfeL7m9PIXHZa/57RXSKdR4JXcRQS0+cNP/7PLZ1GTUKAsw/G7QRHcFxhFMGt+m
2fP6hr4gSC8cvVczXGikkN8Ajhs72rgQTzqp39C2t8MH/THaL5/XbX0QtV5NcU46KYD0gf4bELXi
QAo8aH/N+pWiCK5KgW9qPBtDoTWAwVUoOwRfzAkZMKNTol5SYAaXUUBYnwxwUxG8kbQ/ws7qKES8
HHr8B2HurOChzaNmpaSGEmcf7iDPtKsRW8wwdUxpUewuyp5DhQrumvVN1V5248zmkBkysSRWYp5v
VNltpm+L6UaDIM8RnAKNJ2rQFCntJ3aDosjyi5GyLS4TiMkdAHLynQlY6HAcD6Is7nJYU6HDDOUH
7R3JnZyNUzHKuHy02avD7EBCt1Zsuew8xfq17pzsGL8/B2+muG9XL0GoxCMK3LTVMQx8LWWbtrJb
IKgqDSqawU9VeVq3eBkwob+ZZKs/+3R5BToPNUPQZnfEvJeddFse82PwI/pq3TLAIC2caLNu9HJU
ebPJAuyZzaxW0sTU8RZNimsZjmr9MKM/OuZvJthOn5mIs1KDlAfgD0adfop15aipn6JM8Wgmatxf
zrNeLfGVe4zJLrE6Aziu5Yc8+d5FAq8XuB9foSeSVUDYDJ0Bc9ipxi4gvhV+rrrHcRQQrn5QInhb
CRca9WWgFpUtghJBsKn3LwfLlr5AwQ50HZEXOCKZG55b+N8qwZtF7gYPeqsJ8rAH4rJpNiilf4EU
0yZWiyMdv+Ivsh3LEM5T0tCN0bBNg88h+VGMzaEyZN3upuQ0SrMXE6hfjVTUsrgc095+G3fLz2UI
5sIJV675qfcsG7FG3aKpmoP80bAh8upGuHRFFa7LqcWbUS4HtZoyiaURfZJlauy6Bnq0drIpB/zy
eYqdTAT++uDifbPHBRzJmEJVl1FJILeM9k85WCdAXnfRQd6KDr1oP7lAk46L1YDbDN86rnaJ0j9q
veH0qgFqAMlbjy8fJL5vy+ICDFFTw6hlvH3m29ZrQFrN8sLpFjNVXvk/yPKKlsYFG6hrtZEs47KX
wk0Y/MToeqY9Bfn271bFz96WOjHVnLBi8uQbwKMyDaK8vLIwRzW7bW83G5E7CmIbP4wbUNVQuopN
NbXI/u7kxV1f0uWB2Lfbhx+/XQbE5FB7AZ6EJ3M/HgPUB0Nbg6Qe5DOVjeJEh+kYutEme5mkQklo
/RcIDhxPtT83wIlkPcbBo3Swi/DUTd9zzcnxP6p0Ewmhy4Kbj5+rTeai7acM60UTJVcOpepVoaDJ
dvmbgTtQVlQdZCjy7zefkphWOuRwxsHI4R7JKVdHf33TLq/izQR3UYAXYmzmHul6p3nR8EvuN0r8
+Fcm+O8ymFVKgcZH9SL6NBCHJCXkyQQH6vLNipzOBOU60V+iyFmOYKpxl04jJWjOjA4lV5F8N5YW
njru2IgI0y/72Zst7jaZWrWYe8bM3oD2S4F3qTtjuB6nZ1QE5+nX+uZddoE3Y9wtkkZ9nARzB/aV
BIxzRueH9SJ44Fx2gTcTLCSe7V06zNMgv8ySWrKTT01qT+UvLQT2Y30pH9xQb4a4a6PM0towW0zF
mul9btxUmjN2ugOi86Jx9PhxpLvJdENSCl7cIt9g3/NsfWO9NGW4oHSbjJMtW8UnVaFekUL1IOl3
w0wFJ+pih9UyKSTlVd1gA6S/20vlabKiHrE9WZQfckm3UYI5xHq2rcqwrebUpNlJKujDpIG8SbDF
7Ljyr45z29xxHitSJqWMJzHrXRtO5sY/qde7TOlT/yzqW1/yTUjJ6pYGfW1FV7nvGaFpUloJxv01
FKRqze6yP2E4OrfAfbomkgsS62g9AXmcjl4IDjjz9k+27GwV3I2vhIVcVbWOCct978VbyO+4AcBB
KsBBYnz5xTNwtiLeOUjfWdVQozKJRvVDkCFPi4rMrjtqD1J3W4aZhzh/N7ah8X+kfceS5DbT7RMx
AnQguaUt19V22syGMZbegv7p72Hf+NQ1aKrwS1pp0YrJAphIn+dgELz1wTgvUJH1NX/SkI/j8nD8
NSBpU72FT5kit6gd0I/taP02Uzm4fq9bVsWyZMUE4ighn/CgSd8pUmyhk1HD6nf7KDkRWVQU3XrZ
lzI49cCGVDsyE1XD8ocC2GdUENgXyUmc2lsc/Vzu1EDzlR3QCUUB8GZ+dSmZU5qOxkpMGgz8Ae0I
PVHEONHNypaNrc898Zs7YILurt/n9nf76z55SGiAPPT1oCF+U9vRbvrBhtMGXiDcaSmwl4Iv9x7o
XdhLsoJoRCsODQHglwkgIiUjXiuyyqLzcJZqwYhSM+UrLAkJ7/qoC5R68gmNjoA1ED3xNff8rPMf
d8flpkMfmSjo4u6kvjl2qnkyh0e1Mm+ScXhmi+mosmYnHbOlOnQjDd1KC89DoKyiW+WihjKMST0y
1PL0qXOiETTyMxZG3f+mJOuPuPh0Um8UJOzwuJt5uLEU6zEC3+OQtrYEtLTrot4Rs69d6vqBL2T1
NC3LOoQ3nw/tHotzDkNb+Zdy1x2X3XBcKcRWuDSY0C/VbXiugzggR/Jw/UeILpXzQBHJMU2cIDmU
W8/KHGU6y6K8SfTUeVhQ2qhSpzM8h84t9yuozXJsv69YNsXTOvA4viiCQ4leBmdb1CE1ikSGbWHJ
vtJ0O4ux+3ZIJYFBWf+ZK9+PJ0thoN+QKUXkn+7XlY5uN/rxTpx3bodDH45A4x6fagI/M6tQUI7p
Q0eDqnxYymd5shfixbNL85syEuJgC66QB2UcJL2iWY4wSL+tn6AduyIgd5ilD3fS/QohXhGb7cQE
WwJ1/MSh0ukEm3F4Es34MPXGg7Q8hbolMCSis3HvbgiHqjZlGDMz/533BwXx7IzdLBGjpUgM97Tm
wpRSScLUbftDiX5H4SEZzpNonv1vwqG/LDPPBWgVESryxfqhwAW4QsoMuwk1kHinCHelRB+He1ZF
obesNFEeqIFSnj2V7GQq366bI8Gd8fXjZF0jZQVsPEt343QDPCpbwoxg9G9aeRfRB19HzqaStkMI
FSjZIZsPSXWLXe/rR9mO7f/6MDzCIvhnGz1cSURKc0ejn/Mo6m2J7KrO2YWQZsvM1HUHy1NWPBC/
+NUd05fOm13tpOxCp/k3ra3La+NcMAYrQWKYr3NzRLOzfJdPJ8UI7eLx+tUJlFp9//uFZ5Qiq83o
2ttaF75WzxgdyN4IKn8WrnutEe5nIw6kIsDPGmte8acTzmWA7E1gJ0Ybq3TDNHNrVQ76+hm4zC74
IfyciVY2t5/Rh0TO/Bh9pKWVNb/H9R0QCovcN1KBiduO6z9kcLZnIHnbsgWrscx8YdM3FWgIkfWt
ir836b8AR7WsD0lcBlGMTT9KCepGaYwYVy33Y9R+bw1LkHRt9pAv5XDGpwqHBd0lNAPyyu4SeyVY
ab/LZ1m3mYQuhOysU5RKgdE1ADeIttv/5qn9dcp3F32hkJgpC+UObMHvyJKKI9vzrwzEECs7z3RG
N+gsgkwVSuSmAJiJJqta4l7r13l2srPmrbDIpHENdMulgO7yQIQYv22xPg7JJRRmqrbUCtHbXczC
HuASu0F0LIHu81VGwIEM/UAxJ6o0PgxHZv0alS/XjYdIBGejJNKsFgptNApGGsC8SIFBBIGfSMT6
9wttqHWTzFWIbpgGDpzSVuTnWRGIEDxgfnAhk7A5FlJULU3NpwNgEBkYPzsHxVl0vwXGQnQczlgs
GXYZKxWyZqCKmqrpsLlyOwx6X/8w2+Hyh3pxlmKRZ3CBAP/QbfRXo95pWmOz6gvQTO0KWB7GbHeF
qPq1HU58iOSMhlwkujLLwC+yOicGRiMq2dngFKooXBbcIF9aYL2ujdI6SKsDXmCUj4sOehP15fr9
/Y1X/Os0fFmBlonSWEWoAJFEf+6m3p3Y4BCT3GGP90kHxjxI7OwZdZy2TXZx+V0gXnRIzjzAGJCK
xFCTFfmu/KmDGWlnefXvNAFDOmZRb6Sf41G0M7LZvbyw+zztlKwnctiuWGTLj3VsL/GGo3migEFN
wbT7f2BhW4OmK/HAO2v8xdsedUa6IsWnXG61+/YUO41T3BAsVf4Ob4G7tmMikyjQUZ6eJMvb0cxV
FLtlupukb6zHks+bNv+6/vVEH48LOpQKuKbtSv8epo8k39HiDa70v4ngzEhELGkYR+gHsDaGMbZl
MgNXWmRFRAfhrEiF6eRYU1DQXhrXjA9segUeoyDYEFgqnlfEHAajWlRJcUPypI2FRzDbYOzp5KQ0
Q48SoE9EBEYrOBbfqKR6K6EnhmMNjVsuP+B89fD5P30flYsoonaKzHiC/dUWp9FAAFUf+1jUQhYZ
KZW3Etoc9S3BQXr91aw9Rpw8d3T5Lh5+RY2f0wPFkF8yK4JPJro/LhcCOkSZMYb1jKX1SO6pubfk
3vX7E4RHKhdY5NagKtOUYKK3ua3bBysWRpnrF7hie9T1kBe2h0WLmQAkEA1xM3ObxR6Lb5Z2W2T2
PDSOGjuGdk5NpyxEYB6iy+OMg1mHjBmY9nb7yA8hevgKOmvn+u0JFYMzD1UWLVjMwG5L56JVsweh
ptfZRoAANxCBaglMKk80TXK6xGCDBn7l8Kj0ZjCBP6SWYmjFg+BQAkvBU06HC+bRDBkJMc3s8TBg
YDd28sd1DnPtogBP7kz2nQeWM3gOQ2BvRSkR3wmLyrpdwkRDjJhnblqbpwZpXivH4A1Vq8OcPRGg
2nV4bmFSHJIQHAVUkbEMmdmZMe1Scz5M8Uvch4KZC5HL5htklazSjrboB84AC9B91A6dcje8s72l
nuWKCGgF75Ivw/ZVpA91uxKfWPMtQ+tPUQWV+s1Z24sghK/AZm3VFKzBAIYWtPvMizzFAZFFUO/Y
q3JLsEEw7xYEfqJ3KdBjvgjbVGlKegVVqggKPC3f0+qcV4EmWvlZXeYVs8MXXVllqrG1NgElqtjT
bBwtDKJ1luJMQMiomf6rmiLBxMT62K+J5CxOmDAFlXNEWTWqBjk51bS2tVDzCtXu039IOfs+WHn5
9TjLE8dGG2OuTnGNEWUCNP+W5lBik1oWcqQSwbG44GSMKtJLGSpymj77eV97ZHqK4ZE0rd51YxvU
FepLVeiOs/Z23RIJTLjGZTpTARRBMiOKrIbenh71qrMHwRCowNbxtdmq6Lq2lNEa01jv6ADyNodA
S3wZ/dt4Z1X2jP7ffzoUX6VNJz2pxhXcTFd/1HT4VQG4EyR6glFfwdXxhVqgGbO+NHF1VohthLZ7
wtcBhqEsKG2/J4FXdJ4v1xqdlS1sRtVAfVx81Ky8972VtVqLvpGr7dV7CxXO/li/MljJf9fo+yt5
5HlxKpMa6OfAUxla40zzHJiwI1H36/oXE/kkfb3sixBGDcFivQx42BRI9q0tv8pu5qElcd95i5cl
qNOFt3CHt5bbCwIM0WfkTAoplI6aHQ6ok9auGb0tou+yUgpcgcBw6ZwtiUIjHwq29o6U7DfL9tVo
T3l5SIrs2FSZ4EgiYZw5SZN4BadDXCYDQzYdAwP748r0mLWAYRYEE6Lb4+wH4DN0ALoBhwzYDHl5
U2Y7UxLYfFFcwI/sZqQgvRZhcqfCsAc9JMxXli9dE0TtfT14LWC6Ki9d9gYqq6Yv0MvPoTV4Dwzd
sOANdBQYOb3MLTT9BszZwIOvsafl/AJkLdaqDVdwys8X+acgTg21WrdS06TEBfLXFL/NsUf/eXj7
pwhOB0MKe9VEKaoREZZZD4te2kXxNRHSBa8/9U+D9accTv1awD9XUdbILiGBVNy35mOOAetMoHkb
dvFPMZzqYbNJlWqKT8O87qR4qU/vwhRhgM2C2DdPevBOEuwWLxWWLzz9iQqgZT/7tT/k835NH+Uh
r+RIhmoAEifodigaY+5ChFOwsdz/pxwu/9YMoCNa+buc/Glxsep8p9l6oPjLlxKsH9cVXqCGvFPL
WTL2iWoSVwUOkz7/lqf8PqpMwdWJpKh/Wvt+qZVsCmfFrUzNrvPFncJXvRJ1Uj/Hp+vFWYpKFNPS
PwHrgaMRK3UJzjLrNaigAqtP7EneT+mhHm4H0fDW53TiT2ncA5Y7Qy+1GQ8YtGssfJDG3b/4MibC
W6qAdFgzuDvrpnqMAdeHaUkjd8NhdFOFeQVtBc9q89NciFmPeeGIsRs46PkIMcqk2qQHA3CcuxLp
BeZu00ZciFl/xoWYvseubxy18goHa0hHlPvqxbYSgZTPjhDfxKTArVRUQzb5jDIbY4XGCyxR0uZ2
VNgTHKFq3Y0w56FA1KayXYji6le5NM2xJMe4t5Sc0rrzJjnzifRUk6ck+d5WnX9dHTbWvv48G6cP
i8laaYKCY3F7RQ+KHXU3HVczKHlmbId+i1HMlSO3W9slAiXZ1HVMsRkwsiD/5YG6gJ0MbhQ9UtxW
+TWkWKGRhEMK6319ciIXIjgn0hdhlk0dkYFB3XsRhoO776gNuotXHmJPVBLZ1BOwLgJHVTcxJs9r
Y7Qy10S4yzm8q4xTAdSC7DUnTovNseufbfvmPiRxViIOs643Fx1Oix5N49vSC+LMzXd1cRLOxxtt
MmaFGSKMmL7GjWfR2q2ag/IvUixo34Uc7vMMMWnDccT7jXNpl0yWRyMVjkIT5FhbrwpLAUSh2MQx
MOn+p5lQeik0sqYCDIFyH6vY5qt62wRdjvVWTS9t++X6x3kvu/FKdymOM34JrfvYHHIF63UvkV55
8zAE1kQfe623KxMlqCX2RowOtMocGPLg62q/J+xxsCaUWX9JZYGdvNmu496tWGmj7Gtr04INZ2Y3
VuVWNejBZOWQjfq+JvdSkeCl6sCMx5mMnyoeqt6h2Wi0dhKB0auip7Cc3GZ67JjIzW+p4eVBOYUH
3VCJoB2xU6E0X+fQwu8tnq9f5mbccimDU/XW1EKVdCU2gyoQyVeLvaJXE9WbnBXA2jR9IS7Rqg3X
Ph+n/LIpYUCrgcOnN1HjJLs+aBzJkwPWwm60TuKLenBbduPyiNwr6Is+JNoiEzeRXozF1Yz9MCFJ
dozU/Y+XyQW7SoJFtL7UCKrgsk/RzpS8/EUDw6LstYEsWlVYP/+Vi+QzLk1uqAZqKkgbA6V0sBfR
iAYVNgZVTOvi7vi1yAb0b+nSrJYKpKvrdC+imrfhfTG42Td+Gfxz0to/BXIeOqySsKznAuTSmnks
MtXvZxlMjVKQ5iLmT+HhOLtF6JjNZLbWwyXn8kk/gSDSnV9DjOGgVgOywH0r+mbKlse8vFDOeGUs
lzRTymVXkm3VL32VOdZ5+T4co6A4Kf5wTr3SAaKhjVHgHdK/r5KQ2FakN5xZoVU51DGD3jTLbaW9
UP3BEu00bmVdl6fkrEpZSmNdpLAqkoT41HKa5ku77FLi9MSJTKD8/nMO4j/VhjMqgHNtG2VEbGCM
QPuXf+Q6jBmNncxMvOuPXGCUKWdNGktvVdrU6ApUR335HpEf1//9jXbEn0fhjIjUjnTUdAiQShvA
j91e36VuuO/e5+BiDNJ47Tn3rDd1f10wllqvGxRj/ftFuE/akqZWYiCtLKX7fEhCZ5CjW9DL3LdT
3TmDloEMVd43afEoRWQ3KCH29ZbXhGExqz9Z7CWe4yP24G6pEe9A8om1NOLL/eSyiQZxJbsqeZZK
3Qn1+ahIrT1Y3+Yc1ChT5FTN7BmxfJhH1c5Mw610tNq0Zq8vMJ510gEyqrOxVnTMDJBZ571DMslX
l/bQdAvgoqvBkYf6RxL2d1YV7pq8AbxOmXupZpxY/lOSIhcdiRcWtsdsrPZhVgSKCmKjjt7EtXXo
DWuvlvK503PgQlf3OUnvLJLZZEh80EC5I8mPocSCpW4PRfhc6hPyusWjZE6BtI8WoPqaIdhoGEAY
5+ERS2NBVoUzwPASe7SUn4nO3DBiNx0rg2RQTpb8q9W6nYnREED0Ty5y4MOALjArdD8CwwJFlk3b
2Y/VMLEx1QpE32QfWu0PDCnaXZn5pd47I7FsU8Islwm8FLM6LEsG9pMu2s9qF4SZ7idp5ViF5avt
4spN/KDHiRtj2LrpJSdNlh220hx5BIw9iWyz7INEm3ZJgtyLSjtCimdEfPeAH7+vWQuOrmGfl92x
xYSMmXxXR3REDQCh5cZOYdFxLmlk64D+M5l+WCZqA0J3Z5jhD6YD9TjqntK2daskwazA4GFh5FaN
QzvqCED8wtpWw3lBaDadix4sEA3dFR2FzVgYVsbmHIEcugOZcsZ0iN91k7XvmvIxia1d0yieZUy2
PKt+2pn2nCl+bkluVN6OhN6bJL8tRu1rbCS7qtBtrb0tWvrdmqP72gCIVqM9mQmwuwAbHyjL6IRy
Y4E/abyZ0ulhjgCGHuaniZR2Sq1HS31QGcrdWrzPVNnX5gXb0+p+qowbPddB64CzaaHflewtiub7
kKJZPFAMeuTPGsbGKMncZYmdSDUeujF3WKu8IJs5Vml2wN5aYRMV5Nbd4BphcqMbCiAOEsNHvO1F
6xhYEvpZGTlM6b+EWX0b0cWZw9xm0fDcjc2pkBpPrm/7cb908r5sdMAEfVlJLtqF3mbw3lEqH2k5
B7nEbpbaQI+41B9U/ce0kLtpIj5j8zdFms5dws7z2PgztdyMLROS/eYWbA/MnZCpVGBWw07WBNTl
zBhA8rBk+5XkTR/oaGvZNyUbv00FfQ77V6Mw78uwu2nTiqF+ORzlJfyi9uHs5EPsp3F0p8aRp3bp
nq27L2qp2GOkPWM5BFRw0lOEGmGdVY2NCnmJv1Q2Cb3OcFL7MIGY9Te4yGZyC3I0gBgyV+lnOxqm
rxqcqVEq+wWXPEwKoGyl8yyD5DlODlPZ+tQo8IoS9BCwcDybvzV5sYdh+K41CDX02TP78CG05J0c
6wGLO2ec9dsuJ7+nOCycvk6PrRlmoEosbdqFud/QzCHz8AJEjIOeyZ6mV47So9kjz44kox9vLIcw
aZfAkkKnpbi5OdWfCWO3RV9heCp0FXN5MhrJA5T1MSJhY0cj5tJH69RjXF2bWlfKlG9jCh7qTPmq
NZWjmtOx0BI714B0jPtS8hA/TMrtOTWPoEF8GNv7yGS7LIcWz+nTXDXe0qRfR7V1aATybbCEhe2w
A43TqYgAOkGKwbZSMCVGr6Ziprbe/MJ69qnNsWWQZreyQU+xyk5do/tFBjgYuZXx/7MEI6umW9Iu
yGsdU3OpLc3paPfavK+W6HsCkxW2bO2Kushgbkma7HvV9JaR+UnM7mnCHDWx9vXU+gZtPLpMnoGG
alpLtmJhxbgtkBpjGx3/XQc8izQTODtBDMTzxlaKWuWWhgBl6vH0Ar08x7qgfLrRLYMjB5srCr+G
ruv8RCeZciMqhgb1F4xUmod1vBFsggdgeIHbbp02jJw2SFxRurPRiflTLh9Cw+wkdYSz0RsMVb5h
v8LLHLx59YCU+dFyRau3G8M/fwrk4ujeGpMQWPfQb+UQxbsMDaDutsA3rrMjk7+l40teBj1zrscr
m59QUU0LbR9LNU0uTqrQip/VFrW8ZXqp0qO5nKNGEOttZo4AFlFV1KcVhe8Hyvqi49mj0pCjn2se
lwWUyQiBbvCCrp9ls4JyIYgLKnO5D62xQtYzwKoX+T5rvij93phva/NIMD99XdrfaMjHufiraytN
6XLUhZgXBuBUG17IW+MC6cmfj+lNd6P/4xn0VUH+ksdnqiypZU0BkhXwU/3WfKOIvHrROMF2JeNC
CNeBYVZRtmOpg10Ga0Wy2ziWYWeOhnWKymdEiK+83tGn7PtCHPfKKrUYUNBG1Trfq/66mDf66za9
aL9WoII8OszIplYZB2QDBr5VeGcS+PG3EnQiwl3DzcTm4kBcZlpWmGHoAb/pgv71x5rqRx7dNz9W
XvcELDDopgps8LsBvHaF6wu/yDdQkJvJMOMKB/9G9bvTeF5xnshdIbvG2TytuOKlVwYlQrMv1mjv
hKWozWT84shcmlorOggK5l6ByhBnckt32SWBhrlFFWKFTAKiC+ZyVGNmckqbTsEyZ74Pg/W0hTM9
rNQwitt9+T9Q7WwmdCoAMi1YSYAAchfcmcZI5BRjgUpQnQHDFHQAdBtPnRA9a9uiXEjibtKomriz
ZLgAEtCge1pTVslRfv6ov3X38079ed2AKes/90lzVGSwumkQ07I4j4NFJqXsKVqTCNBd4n19nTDL
n3iTbScBUrv9Wnkzbqz7BVix7U3ymDvNThLSjG++zYtfwb2YyUrrcDBnWJzlqcxvyHxX9J6KyWFT
E0xdbqrOhSTuQ5aLoi10gAEtYuuVZj1yrFo0pP4+vH3tUrlvqCt6nlg5Q+ktUzI3L0pMHdQvejW9
WrF232T6EUG1vZTlSW/0cxKN9xYmVUgl/e5n/ax0gO8ZkuxerfVXNHr3k95/03v2sx9BFlBOa9bv
KlUfTPNkqyl4hUftDDzOn/XU2YkV32M1HEW+XmBk5E07fXF13KubtWZqiYF5CuMRE7yhnftZY9tg
TIBzmJzRnfDYk5+6A5wXwxbFYut3uXalnF+3ug6sAiWEzwy5yrxQNy7YaONrCoKhzQDi4pTrLVyY
Ul1SVSOeF9gRyx5NoHjPTzlSfTl8iYsXYxL0r65Ks1DO+FMaettEknN0FovmuSlPMoJZIKo2T2rk
T9bD9bd+VfUhi3PrcVPHZrcWaWWEsLK62O34dF3CVWMCCbwnL6k8zQri9JRS2zRPUiYHcfOQAXbr
uqDtAtv/vhIkcWZrouC6zA28MHofBvpeCbTc1tZxci8KBqcCrm/hGE51WrwVXEnEF7IdIV2I5+zV
0kaVIXcyRn6C7lQdokOEXavQ7pz0kDui3S7RrXImC6tkUb60KCayGAMd8e1gPY7xW62K9iquvm/c
KWe1jAU8eUmTyCC/rBJbU3W7oZWdocbF6iJIpui8qOCWN9myu/41N5A7ENVeXCdnWRY5i2tTxeMu
T4oTO8tO288+9bHxIJAkusr1OV487lwj1TLqeNxV/htwRvXyIIde3gry1aveDBfJmZCejWoRxojG
akNzwuGhaU2baj8SI9Bl//rVCd40v3A9ZYWqVglE6ewwMs3uMV9/XYLo47znrBd3Fk+o0DVjJiPB
P5D01Zp9vbjR01cgKIVKbNPEL0WuRvCZ3p/fhUgZUwPjVMFJs1GyzebOGCI3GoKseL1+NpEczopA
12ttiqDxAzClLUcvd3V9jlLBN9qOzj/U+717dnGcciag2CYI6XSbOKuCI+rwFa+/sR5moBiRR7Br
AjR7edPvWgD9iMJlkY7w9qNOjLozcJua+Tik91HkXr/Fq67ZIu9tmIvjFZhEkssIQwuK1e/1UDpb
mNSy4ukfIyisRmKFqDc1jIPxDVQNqwm1mqFyPADBAyjOqM1VguBw+yQfIjj/FaVpCrYw1HsKcsv6
naUEUe1dv6xtlfsQwalc0lR0SQDqhiy0sUsdlWeZ+V2D1sK/4H/488I4J9VNmCDpJ/jIAjVO2o1O
1FY/h8VyO9S0UAq2bFbLz0kcOgmoNBPDcof0WVrUM+iwfErJMUYz5frpty3jx+k5VWxiOLPFgqGf
SsVDMzxYYnbDFm2fzC9hF4tM17bmf4hbP8alZsZ6wuT3GcWvSrAiBU9HydEeqx8jvEt6iDB8LBAp
ksh5MqDXFFMlYZzQKAsnSzKfxlRwh38TfHycinNiIBCx8EKQa6f71Zg0kxP74IKL3TX7nXeR/B9V
lnNnYypHtKkQ1Q3azzjzpxjzhflXrZv+mxy+aRpWTDFBSoUq74AJv7i6H60Uq96/sJH7ryzWXzfI
16y7JlqytkbVzixne8zcWVXsQYQ7uOry54zlQwhnTDCaEMvIxhDUGMo9lh/v9WVyNCrCbthOyzDK
ZximjNlEfgs7UtqiMSuEAJQAVrRFn3SRNFuLE0dVftGllOyiU+7VLjqleeRYcxFEMDtZq722punk
7LehPeZWu29AwBPFs+hFbF7Dx8/jN7bZEldJ26OYGBtAi1elXWUosEaD4JNucFLA2l3I4bIbyapq
3cAA7HvRku0GvzjXqNNoT4BOPsyuvpbdBDI3H/uFSO4Ly40RmmSBY+3l+4HeN6LAYbsWdCGAcxZK
2TIp1aR1G6Pb527zq9tpj+uY65pks53wW206pwt564Ev7KU6EnNQe7wLyby18psazw/buZEgCN90
AhdSVo25kNLMK09mvkCKhXZbW6Bb+6VOIjs3nUJyrjuc7dbRhTDOBTRR3BRSgiORoN6/k0gfQTiK
VbJwZwQtOCqiW9MJb4SMOtsjUReCOU+QdToozWrUKNddWE23dZS24RKciQRGIAOEqfk+vF0/7GYC
dyGScwxt06GMPsIS/G9DYy2kE2EhXfSiOX9gah0JZUlavQDb96P1kHbTHrZF8LpE2s/vbUsqFv1Z
jeOsLDPaLzQh1nG55vQ+5X1TBoZopExwMH58fsAcIGh38dzmHBuOmDSp4mEXZ4sgPRSJ4c0GmJfV
idayC8Aq7ALEWNaRHq5rgkgEZzgysGaElQnlK0bXGp9Z5ymiMGRbhAYEfKycYHiR028jkmmhFBi/
S6MYnEOAGKkYVstFPJXbLVHtQw6n1LEyFMYCvEtoAQab/NwdduRW8SvfuBPZ8+3I6kIWp9lG0irL
3MsYTnlu9/OXYbcEywGE1SC77Y+insm2GfzfwWS+9KemdTmODQ7WJqZN5qCfzyOwgpQ9E/mRbbP+
IYlzjbWRF0Viri0F86VTvQW0rAVDFVAwvP43Ju9DDqfYc1KPXdyn64Od3OVUulVgnbX94KwDrrUT
PQqJYNdf/inG+uuDyXwZkE6D3E0VJJJDc+6DLGB+s8e+ImjtRJ/rur7LPJ2kEpdmUtQYto6UG6P/
pQPLrvx3sdLHBa6/4cIzhkYcR8WMDxXTfS4HOWi5e++6ZRDpAucPqzRkikE02S0x1KTHBeYOFSwy
YPRPmYxaYMJFKs7ZiJKSLu9SnEcnQNwIAzZHTow5EYs6bPh5/WDb054XusAZCiMBsDbN33UhwX7i
sGM3a5tu+D27rd0FYEVwpZ0scLl/E3Z+fDLOZKghI0URY7Bh7lRf6256dJSH6aFJJi+bo0dpwYyS
kXvY1Tq3TYg2Tbqz4upIqshuU0vQTRDoKF8N7I3YnJMUHhNXjqVDe8bQYyW3geCm13d85dXxFcFI
bjAWo+Om81O3j3+sQzHraL51aO8TX2SUBQrL1wLjqMeq4TodAHmV/mJpvdPQmyIX7TNu3906AWNg
5VCj3NsDEs4yd/KABSzQtgPkwDwvlX/94rafw4cI7u31lkyyCEGaO8C79G5WfhkGPxlfJGQt1yVt
HkYHRw2WiDBxw7d6ZkbStl6byBYdHS3ErKzWn2ayPF0Xsx2iXcjhLP7URHWZvBdq4Zypk/rJjfnU
+6O7whUVL4tg+mVTFy7EcWENysJ1QddKhJbs9fyeZn5nAcVUpN8iMdqfZrip5XQ0JIz1p/vOH1xQ
ddzq4JeqbeVp9uGv4V1CJGCVaM1QeJ2cDobKkBlRjwC08dbBm9KPPOOB+VYQOcSGMRE4bJGWfNLH
ltCyQNd9kMJ9QwyQRpZPjIq82nYId/HZODcwNYs80QjzMBKYnsccuVce79G1cEqDnK06d+g4YJ4a
wBcK8ARjUbNw20ZfyOc8A3o+xdKv9ffZUQ4y1omamw5BpHEfg/0TA6Urd4Ao71xV8ZONvJDJ+YU6
1Lphxt73+2CYsWsCydG9aE/tdbQpd8CKe/0pCnSWN/1xHmuzUSww/eXTnEf2yLAPGbotUKyuC9oO
kj9Oxlv/NFKGcB7wOkJ0kX3Dj027fQl3a1lieJDeREr6N4/CxMwgNQ1Dp9xNmnPXL3kNeaOz+MST
7ejQHgdnZZisD5Ff7a6fb7tbQ2UK9CYq65bKaWvU1wqGvKGtK1J8c9bWYdM79mW4A/CGDwzPA2ii
kRDo32pn7mwxpPHmq6RgjrVA66SpPNJ2N2QhhvxW65NjUcQhzddp+ld2+0IG9/JBJm/GmTYihS8P
WFXxlAWlkcbEog82IOripifMTerBoSn1it48hc1gR2wS1S43lfbiZ3BXnS4dCBQmdI70JHfHRnEM
WQ7mpLBBhSxIulct+fQeL0RxNqCZJbNQKW4133f7JqB7HUWYFqMD17Vnu1t6IYfT1ijTVSXWYWti
9kRixVEXx+xTR4PPao+Yno87JEK6oCUguEf+8YdmA3S9tdQMNKESSMsaux3Zk2kIxAjukH/55Wyx
Mk5wtklebk1sVFS9elTr/ozekT0XX2fsOOW5iDdr8z0YKzWhbqrIuzinPymalfY5pFYrw8EhW3ys
YF//aqtD/6QcFyI4hy+zfu4A+wSsiX6tRv5EWnRdgOgM698vErvFNKq6LLB/vDCvHs6V5qHofl3E
tl2+OAT3puUCLAo0wW4E8xawva/WSn3ofSnoAks4sLc+l2s3xr1cq1eGCFhqaG50wZIATRRL4Xcy
EDi7X4sIRnz9t67J4p6uhVxDBbwTmobVW1g/qNMPI57smX6Ny4frd7ht+y/ukHu9JokMXVtXEuN9
d4pPWHi5lV9B7QkoQ8upHGx7tbZxYwQNQlzV6W5Eg7yCo/IYO1kjVSRLIV9WPavch+3J6BQ7VB9m
VdSe2s6XP87Ko8ahBw1qjxbjYIPPDisxxhLb047ckZ/J3sIAu/GW3Wa+KLgWKA4PuEM6PcHKOubz
o+Y5ld5GbP83hR/GJxY1WL8WWKzt4OHikJzxiDTWtQmBM///DBmYS/5e3JiuZqcP5UFyhSVk0fE4
S7IQhCrFakmW/0fadSxXjiPbL2IESIJuS3uNvEpSVW0YZem959e/A3W/FgVxLqZretGbilDeBDMT
iTTndCq2HCyX1uphXGrMa2JtJOrsdii8y0a7F5XByaGggAe8LKJyKtYkolPYwO9L4PL1vTdiX7CX
7Raa5l+jVnIrYbK5e8ttZXJqZmEaTxiUxPuySJ1OvhqapxFVYN0eFog7a9WTLMpZ9k4Wcx9IyAgx
WNWZC6GdFYYpRcShmP8kva+ZePw9JrVrVWdLyHHNDo2POVtpXMxRYyLRAYM7r3bTf9Kd+UzusDt7
agHHkj6Jngt798NWHBd3sH4TLuYKMyXGYwfkiP4JIxuXzWS3OruRwbdTDFLWdU1gmkrAAAgMH6+g
l8TpPdmpvjA6ENFrfVcp4FABjcoErTCfyJLcTEAGArSIidxrpHLoCBpWQUVg922J6ts/QrhbTxp6
c6Js10KPr1XZK5MAbIWj7sj5KZR+0uYT3itOe3/5LEWacbZIom7pstcxFmp6TYzlyjg8Y/pJ9MmU
PSvcKMdZoRzPhTLGsPkG5GzP+sk4h8cUkAZYZWYQmN9FMCl718/2MHkzTNslDsMEgO7xdcy2tusU
uE7XCSbkqk64O7UbuN6047PWRgkLs8TerPvc+/Gx/oERncDwU7dysCr5qN5Q1xs9MtriVaDdmYmN
onwmW+TqNNOQYD//lp6q35rqEA94xb8YLTrWqT9lV8aJ3mIv/VAGkn/ZeASHzBc0U90cy56GqLqk
V1LnNLK3Kp5JftXJz8uCBFb6ejduks5ybZJMXfA1NfqgAlC0/LJKAgsVieDugdIa88hIDBRnl9au
Ius45pYTN+3xf9OE/YyNJsa6diOgSgF7kGGsWx9juyDNVRLXwWU5e++orVlwwaTLknLF98HgLl7G
alCtnwts+U6/L0thh/LhbtnYPRc9BoAfp1GEC3tIumsg231RzUSgyG4iu9WEixyYQkukCOU1t/+s
ucnz7FYP4D/DThj2JtzM6dz1YfQSx7oGbc4ZO32iNG/3NbL9AVwo6a04rOT+7wuUOplngSuJte+P
Jebuqu+Xj1Qk7nVfYGMhxAAq9qwgljDSFckGPMDJ8nLsn1WYiBNNkQs+4Ovhb4SZ6zrMYYzDJZrm
xSGmyTHBKFBoNwF5M5JX9JuNjJbmAEDqoFBXpbZaP1b5aVhLV4/8dK2cTPvZZ6iCfzXpoQk9Imrc
CfyaZ5OJ1h67kiFu1aL+aQJXN/9dhZ8EGopkcLFDxepsVbaIwVULiB7GqZx8jXu7PAyuFWjX1ZEB
By3EuSxWcOnwi3yGvE5FKaONy2ZkMhgJm5FJT8INEdH340IJsTIz0iOUZFpG5AD8gZfKSa5rT11s
GQQVNmshXNZMdJ5cWFmGSDWlGh5Hqx+p8jTRH1MvKKKJRHBRJW8rrSlGhPs2e6DjY1QD/02AK7kf
gg22NaFYROFncNRBaYyVVXsya3RSRXN7PXGqjJxbLRe0P/5D0HiTxdKvjY+B1xLzyAWWr9Q5CabS
utctjBppzSdFB3ueVlTHLMk9KX3EqpG9AjeYqrWgYyv8DcyONr9h7Ma0jRPUJV9H/Pz5JbpePjPm
WOuOBEKr3E8o3zTmfM4sskVfOmisAaKuvCv98dB66kl1GFqcqJix23ehwJL+/2/JzGmjmzyGVg9k
Ebz1n1lQHgIErpPpLrcTkqzCVV4YPtdlJ2BG/vFufRPJuV1VpwpwNJExrxi9Tmc7nI5R/TW1PquJ
qOMiVI9zuCgrccdiaQoFt+wmOoOXenaypyjA3Nhx+dQ6VWybwPIR3AwiB+F8ECgsaxzn8EEA1Nhz
5iS4vVvL00SOyP7OpZPkLvDQymOQRcAw1/SqyZ7z79UPy1HITWMKLgKBQnzNi87ZbCVYp3Mpq14n
tW3KnT0PD+OYu5eNQ+RsfMlrlfKhw9QVa+wyCGvpJgPjihqwufk6MEXdDeZMF06QL3XpTVQC7xL2
Uat1UA7GIceo/mWNdm8znRqo/mBqwTI4E5yHSMrCGSk+qaZAmn7LsnFLq/asALgEXYDR6bPsroyM
PxFroN5EDMtUiMkNlGF1RKN9jwxWtYI0+tmn39YZ6FTA2ZDvqfmQDoLVn10T2cjjArXRAnZ86lBJ
6NvhMALMKq2bk6kXbiELK4Z7m/4oM/2jGxeQ85B09QqIZVR+iDMekxM9Fmx8DbTyl7/dfvzYSOKC
MXr9QJ1CCogCbHRoTsl9+7KoNiMAYvE4Rr0wtVtfFVRMdk3GMDVZh9UQpOjvg7I0Vp2UmRbeOJgP
Gky7y10jc0yQZRHzkBiFXbW6fVnT/c/3JpL7fAoIBdSsxvNtGFqQ5RR3RpXbpEiATyc81L2JQLpR
j/t8aOWAv28d//p8DCZ6PYf+X8ukoki8mw1tRPHfzyxVqVSx2RAWQRa90OmlzETd9t37bCODv0L7
KA71BeoY1aHrr6QCwFI1oC5vzVnwkUTasI+4uaxJ0cQ0x5iaW7e4M/H6TYfMU7tcYPUihdi/b8Vo
xRwXC66VRrOO3Wy8jJbykJoYIqiVT1YvCvkia+duSzVXyjpkPpZftccCpJi1l9/Qw5+lOpvvxN2W
hWT8PbnJppTbL7kbnQwg/wKnwc7QKVLsOhBBAe02cDamzmMBhcOEN/Y4YLrytrrJvCSza0BbHq2n
uwVdv8KNYvsAPDwQOV12Z4Gl8IuYKsXgQIpEy+0K41DkgH2fcy+n+R8F/X+ihs5FjTgja1SzoJ+v
5EyAjtlGVjBbWqABGO+yRoIAxUMDpQUatHoIUe34WKdzQEZsi4y129Xj98uSRGfHxQzVUjHOUrPG
iRGU4adVvo5EKy8iZbiQkc41uPzY9No4SvdJC2SOdjiH0eB1FRG9XnaTxDez17mgEapKLhlssoqc
GNXb9BR5xXVb2qYr/dJBYJR78VPoVY966iiCt6hITS6QoEFk0HhBDiIXt1o/3Etadx83kZ0uy7fL
32w3j9soycWQojQnM5aQZMlZBFbJ0FY10XC5SBkufEiSBGaVCGbR5B1YLDFZBDDOosmcwbi/rMxu
R3QTNfgtyyIb+3IYEDUmxwx0oFDHbvRkeJ3b3igH/Ua0FCDQjF+11Ce9H2YNn0mTvibptZncyNlv
ORJ1s3f9ypQtTQFnkWm+roFtrhU5JsCHZMUkUt0N9ZNp3fai4YBdTTYiODMAXVfaGBOymKns7JL4
SaTaSftJF/IM7j9TNpI4a1BzUwODATx4ApQW8ytWzKQ28Usv8UXoAPsG8SaNL52C76To8wSYwr07
efWX7lcSMCpOMGkEDFpRJE9wjHzxFKihZdMYLDyB4pQe084n/TnXBC+U3cBkagAzxOATAAi4IKgN
y0Jnwu7Gsj0ZTXUgOqbazAKs8EmggyaMtCJq3d3MZiOSKb4xwZm0kYbJBgbFYfkh2GjVgd6Y5LFV
AM2Rxy+X/VikIBf+6nLU5pK0eJ63RzM6Uv0T0Adnutrx/FTGPy8L2/9mb6fJmX7UxGGpUIR5PTmh
ocR2GEP6tCp/FAY3R8gZ/rJiSJhKHYp/RdBqRxrfKcntMgpsY79n/CbGYk/AzZfSqroaRw1iltN4
BdbQU+1lnyIgb4j5pfa77htZ3HMr0QF5W2cwRArgOMtP/f7cTDY4Gq6kE0EVWDu2f7LJgIUagsed
Dki+D5BuUzGPYcwCVdsfsiRywWnrtZaIdY99DL68oVFDUbEtYRomj3KjWOCKK5gjA7MXu61ZAHrG
QysExNuL7JqGsSsKlGzF4ruYSj8mgP2CNiRcvB6MK22SuZo5H/69iW/FcIkZMXMsP1e4p+L2iFXW
OL7NRidaBCXn3TPbKMOFJUBf6HLE+s6j3x9Lv3+FuhSf2V7GslWGC0VLmE60xdKmW7Tfk8lbDEEW
u+tBWwFc9Mk61JwwtAJMIDDHhNnyPCjFT8MEuiUgYMrZfI7r/FoGELSu/pKqUhCO9iLtVjoXjlDA
KAg42+C/cX+YieVHxWBLJghrszVI08S/bBq71FNbeVxYyrJUpxkQfFDHNm4B84o9F82wk6cE0wIW
ggdWn9BnhPIeADYvy961fp1YJsHIt6zwlbahaqVVi9CRJlXt6zXeDWN0LOTVuyxm90R1SNBRIQTN
EaehVq5WmA1wMgMIA9ZvA5Ai8jnD5SL4cvuG8yaIL/YCkr6vmhCt00wid6qB7YQ+Tl2tp0E+Lec6
Wh/qeL1ODeV6DYFTL4aj2Ls3tc0P4OJxM8/toswN/Hyc7CSZ7oyh9Oux8GVyP8YgLoqFCwzsofoh
UG5Ecg9ZLdErmbJvCC6bz4tXugAgAI0zmtOlR3px633fZv75mDyJVBxi90ua0DpOr9C2AoGiZHfA
VJMc/RFTIHYX49oR9V32MoTtsXLhU02tIgPHOxsNt6XCV0YvC6/XSfB4EWnG/n1zcff9ooSYYcN+
dvjSJvSUReQYFfqPy86wmxFvleHC50oHVSpmrIFHz381pgm1YxeTJ9dSoM124op2HEV6ceE0zFcQ
K7NJqM4yzrWinIui+Z4TzRYotlfb3irGBc4V+7Ea9gIxrpPacvO5zK5iejvNQd9dLd1pNl0ZRSSB
TFVg/VxoaWZjNsDgwSYz4rvV1Q5sCmX6wtaF5gBFbtHkieAs+aoYfG0N2xhXUyRdJY2f1NdgL7ms
0+71+ubQfAGMdlERRxWCcVmDI+CZiKYvdh+Am+/0ofQVRku4RrDzJm5ts09tQwVVx00sP0mgeSV+
rARyfVVHrlWLOkq7VcWtbPY9tz5GVtZghC2SABC8LLH7NgISuAv0FCyL4HxFZzxCt1jUm95NjTaH
ykUQZWwzNLlQTR9I4Rm95I9j71YR/VZIgy+3kd9WMTYwB+nz5Y8piFz83q8ym2YkNcCxWMzBLaJP
Vu1JphloaS/wBJHVcFFlBksCXSVMnjT1bw20NqNgcmL3qbH9clwUGZII28UhvJth0ZNn+pT6y2QD
Asll+7jWACBUIcyN6PS4iEKVuR6HBNZiWqmTVNjcyl6a9rb7k8kT8FGj8EEsTOfw9Z0ojKJ4TWAd
WuO22tcwcwoh9/W+Bb7J4HRZKpoXUoQ0D0SIqI1pPgqZw02H0e/6AJo7D6PnL2qAnVGHnKVPl63w
YwIG4ERAi4PqFo82sDi/97qpN5clZ4sn1lo6Azb/llFx6lg76WrjIPUURLCPQRLiQEcHvG+M039A
/Qa1kpRGNSB8MrL4mZafJuu7FqYCKTtrAu/FcD490kqutQmbOyWm89xuTZy5bwBnnb+0BWYz6PLY
r8VtWDR2VqmCXOHj13wvmx3BJo51arNqEqtZkBNjhyuCNTBOyuHfk4y/F8N59bgaixGyMYmQnKh0
k1itPdHfq/T7sn3sNIvfy+GcO2wmeR1MyNFuyeuwchEgJN+tL5mj3HbH9quWuiIes4/OzWTqWENV
CcoI/D23yn1SVCN2dYbu+wpebPqzQuY4CqzkY1x8L4VLj62ojzsVe7Bocd6WCyiDDpePbt/W37Tg
LrTSyBQjkfH32+JLUX9T1c9Y0RHEdpEMztDTMdRyBTgMmL276aXzHF3niii8s3N4/4zAPBwQwg1Z
MfAfj/MXd+Nk5iljNvFlv3koffNofWPkon2gSX+At/5OGh+QOvAaFSTFqYEZbjT8Vr/BO+3ff5iN
Qir3FFtK0rWjhOigzF4CSh3pR1s/XBaxcye+V4MzriruLNpmQHQ1eqd3gbrrZGfZjn2MIs++4hdu
+yRKZPZsQSHYdzEUDFl8AMaKSEallKF8RM2Punbn5Eh6gUmzm+ijKbyJ4G6qQlkbCVTouC0wAtZ/
IsVtqwPD2AF0AhEB1u6551YdLn+vclWJUHQA84V0NQ33eSZw/91LQiFgoWa8QPQD8MrQxFWbvW7w
FJG/WvIRe1cnTRuOqrR6q9E5FWmwERU96LR3LpvH/qd6E80F7zSb/kaYy8vbVHIS9UeqPl4WsXcN
bbXj4naZFZJar4AskSlmURRvHH6pmHxZ1Ct9vcqz76YaXBa4s9vCTP5NKc44msXojIFiZcd6BGkV
GnwWkPFzbNXMhQ2att57RcgKRrBHOstBVAgQfk7OXtp5XHSDoQ6bMjkWfXYNEgW8X0BYOkq3Opgh
FDqe2u5nVokK0jvv9nea863NKsHwFuYwGJEQxvuui+t1dLsfbAqjR3Ffv8klwVnv2g9QxwwLmZRi
8quXY5Ob6ZoBQEVpYjuyLOzfg4LACgVidt6DUGwjh7te0GmkErqPmLvGdgOK7U4TzLZ+9doQfBTF
r53dESZNNWVNNlT5A3hQZ/Xysq44xtFXfTNgyxtm6kmwIbYFPTuK3weSq9rg132q/ES4zMFc4kN0
28jnYnasIzFtOriMPsnA5iW1o8j5Vacp90OePMXgTBR4zP5nfFOYyxDSqczNtobHDCcAD3uFJ39v
TqmfBcoj1pMjpw+Al63VtkAsu98u6cl9VUsq1jLDSi/avMU36lVBeVZPsgcSVmGBSdm9MTZnyo5g
kw3PsxqjKAgILdbkVZ5RwgarEIKDj6HsJ8vrnP6YeQzeZPGLu/Fr5ueAx8jc4axjIwMYOQLVRSfO
Bd5YLopaZlGRTkiYU1I+dZZ+0KvloU8Xd8qXz+BCtfVpOGAB0jEUGduVk1N183XeEkezRM+v/dCx
OR9mk5vzWbCukYYT0h0lWDzVHY/ywcQKgl0cdb99Uu+SF8EJMCO+9PG5KF3IejvLA8tK4dIq4nTq
FkF5IKAzjD1DMPMpOm4uJtd4Wxp9gkyrr+ZTTH5iMBlUFKLVmn0pLOuRqW59AOpJB70BbTCWhsIZ
lw2wcbS0BKrMKIiGAjF8lF8wl9gWOsSMma/Sg44FBtGTYadNwULgP6rwUys1tUgB7mgUSq9k5Iyy
nbrGgxoMx/wkqlf+h+D+JosLdwN60brCdr/TY35XYyOjt7MjWNpt9KMD0fW896TbKsaFuiYsZSka
cJPoBXhPvAW9HuWL1vx7EvH358eFtkUxB0nugbqsZVdj7a7ky5DeCgO3SBlmKRunlTEXq48EmTYJ
R6eeEEbLJ6lXbWsSHduuzSGpwjSJgpl3HnxA7nRjlAuU1kztMzBu7do4S+FvQUj4WJ3HoWHjSVGJ
RVEC4tQhah6v8YIYjQIhzQI590kazKazJreJ+aAX90LE1t0D3Ehk/745wLnMGtBMD7jpk6sKo9ny
NwnstKKm9/4jbCOGC66zFWcaEB3YvMXk3TJArZLY+XnxGQLTvR7ZIgwvkV5ccJVlNQ97JG1ubgEA
FOxdQFCJGpdSQSja992NZlxgBf7s2KzxivWRRfdApOdkY3eIQHicL/V32s2nop3OWoQJrvWxtMDQ
EA/Hy1az+zx7+wX8En1LOqCpM4ee5C89mLol9/Lf378ZNwK4V3o5LguhNaxyckaXfGMrY427nmRH
OjFqLdFYpyJSiAuHyzD8zXDaIlPp7xizo3pgrNjYCn0BFRWK2Rr+j4sSk9XdS3fSboez6FeIPuzr
qWw8Q4mzKK5UaK0ExmeAEh7YzrT+meEwipun+9HlH8d/9Z+NMCqXfxN6WETyV+N321vHpm9F+abo
ZLn4Ihm60ilsN46NFQLT5ITRJ69wJuDxsjXpc/tLeLeJRHIBhrTTmOZ6jDmRyKUnChil0e5SO7fz
58X9a+JKFKqZy31IrDb2ygWbslVaRQLv4utWjXqQsOArBeIRG9E340JM1VPQOCZI3ufcietDBJAt
0cCpSAQXXAzgmsxjjmdJIeMNO3g95k6pLEjFBUL46c8qlKRRGyEkmVAbkw6AP7AV0QSNIB7zM58d
5rOnho7oTLW+XLuqcphULxTxFu++cd6+PL8yH65qGPUjQiH2Mo9zpLnrqAJzqbJL4GHSZLWp8eVy
cBTpxWVTQ1uNZcioV8y5dVNzcMIV74d0cXJZFnkv+1sf7Rr05xbSEKobnCzJlJU86dDPmJzBW8Gw
y5hZybG0wS8PlBIRFfm+am/imGdvYpJEpjk2Y+zuVovdmz9jmdr9cm8V3y6fIPPGS1pxMSkDYUuv
TBMSxXG8a6PUM9LIx/7CTY4wUUi1f1ncrrUjvbI0QpFmUe4ya+NozMZkwRMlP1XSMVK9QQTiu3tw
2IEBVCGmqUCM8P7gEpp2pE3RWjP1z9oa2Ws/OJrq15JoYWv/jlINE4ufIO5FS+C9pKnNrIX199Dv
VQFqm/qSM0f2jP1BNrfdGQIL3P1UFGkaAyY1Zcp9qn5ZYypH6F9rbeOqaewjH3ay6dcSLV7Vx38S
lwBXBVZ6cL4hO3yvXDGEqURK4CdQ7Awizfe7yXCNlBwvG8R+erORw9k50bIqtboZDQI6BKaxBCVW
ICMtsdsIuyRpfwC8zWmx1gMZQXo7tUFcrZ5ZJIIX+v7hvqnLHW6kKZmsK7ibsR8HSM3csdhzxgL8
q9U7U6S6l9Xe9YON1syIN949xLIylDFuLy200DIo7cp8EvIC7l7+GyGcfQJ4Hp2sBQZjLocZsxvD
8vy/acHdwTIoQ9UuRhVJqVannIog7n9o+p9lwBs9OI82ZEkDjhlar3+tYxRe41SB4fVeBaqJ+PTv
YdPwDHwTx9/IAA4sUuyZoJc43zbN19VwTeG7Zfeq3Mjg4uBaNpUhWXifUwOTDmy61LFuGh30RAzg
OD9kfvxr/KY6zeOfQDS8149L8BVLjbO0gsd15U1inqvx2CtAHTY9AORetg+RllwMqcdkRl8WcOqE
BCO90tNDOHlS1cParxfhK3ffp7B6RC0UwLCD9N6nyqlutIYhftNgPLauYS8oq64vuAIYV3xok08o
iYmK9SKh3GGaUjNJ8gIVzfRQpXdJFKwiIIj9EIlWpkxMLDIAbve9YnWpklDKoRiAbOziRneSe/3Y
uLMjO+v1gp2xy19tN2y8ieNHhAct1pUKMl1LA5blsf/3Q6Swv83f576TaWF/y0jw9/Xyru4eDeWT
Jnz37CYBGxncZ0k0rbDCBiFjue/daxOYP6/pGuCvfvSFPbevLy7pGFbe5bPbHRNRAC9NdVOz8Mm4
mIsF+7KiGQQzzizLT8AfgMlfTzkmx/hAzt1LeW18uixz1wQ3Irko3Fo0lSM219ZhQX0ZRrte06Ao
RFfW/pG+acZZYUbasJFTrFeR+WtjONE8OlL025iCP9HGBHWGqWKFhV8cM41sDXU2yVEXIdo+k2PN
5mM/EUEytZ+8aW9yuBs4UerR0BLI0a+B63hI/dDt7QElBqyKO7FoT3f3GwE7H/tAqGsDS/+9Cxdg
omzqHBsTnUecFdjQam9jEck1bdXJAf+TuWVAHi6f5O4H28jkNFRyZVon0F5hpzW2m8GwMWs8xoo9
SU+XBb0il/KPCOSJhFqmamJ9gTONPM5KfWpRne2xU6ibZTBLoxdqhjOq87XcAG+LNY/y+jYralfK
qF22mRe2gx218a+FGOdxvWmr3tENoMEU8k0R4Q4cyWfZnB7bEKk8UdvbRomuGmU5ycu3NjVtSy2v
JQMbIHV9lgHOgHvhkMrJkW3dKAoGF+T5p6IX56Zp3CHNjpdV3o3JG5X5JojRdao0Sq9T1RP6VR0o
YFtgGzTHykVpNRDVw/bSU/DIUFPDMxMzilxYaa0JYAMGymFx134vV22wu3a5lmTzTpOHwW6zWuTu
+xpuRHJhBVtS6tzXWNRIj1iC9XK/cuoXhqkAaAO/+24Kbp3/IM9SNQNU2Crh39dJqMVp1zJsoMTu
XQYPFLs/jK94TnkFdntEI/973kGJriiWwUB0+GeiGSZG2DQYNrXSJ3m8GaXPY/1T60U9uX0xmOHT
AFsJG+Q+XK0ajTyaK6q3Y+0WmHHJjOKlj+QHM1xEIY2lU7wb4n3I3r2apmv8A7FI8wbjs5BV6+2v
TlX8NFJPax7e0qx1lLx1TAMoGKZlh+OLXuinvim/W8uXP/AM7DFpeDUqIHN6/c6bp43ajzIpFkwv
MPoO0FNhbKHAfrt8UtFsSG5FWJCv6fgHrXG2CroKimrxXRvN7HM9Za+c1/o4SEaRHwGoVz0wWqz8
PP3QTgzIUPuC5W1XGNhZInFJOhdk62TVVy17lY7U1lZd+QDqOFt2dL+4FaY1LDW6JI2zJhkb9kqc
sBedilEQsLcqE3Ga8blYR8RU5WvUyNea1DhSAxiUzhBcKLt9JGopYEYhGk6a95l0rbU2oxg2nz/H
X1DavUHx2scjDPAqpTMGkRBScS8V3QjkmytG1ZICbW08k7UrgwQa+Sww1r24Si3mLQRDnYCseH8v
y1ndW+2MO5IEss/KelhAc8wvVe/2JyMAkeF16KyPy8H4eVnwXj5ALRwh7l9ZA2TCe7nYrUORHPM/
4H9p3aXI7ToHBpSeC0LCnhhoRlVAk2kUDvJejKzqDYgncSNqYW9H5UnFNJ+lC0onOxsrsIeNFPYV
Nx6fxABrXyUk9IyPdiw0P5XC1M4y/blYlDttyY+lhvGvGZiDIPbIeuOAQRK/oxihUhNXnlbA6I0C
4oG9D6thdlpGrZZq+MLvf5NSVkltsV2Cycp+N22x2qsBf5kM67EEbpki5S///otqio53J+hYFd3k
cqAupXUbUuSTkQqqnvpxTK0vzZIIDHb3g75J4TfnFyXDtbz22J6sbKtp7Uw6pY0IqX7P6zaqWNwD
rSfF0C8LKt09udPMlzb9I4PZaMGC6sZg9LkxYlWCFsCA7ewpqAKs5LNu9HSnI3Q2vnWszvNtJShH
7Ob8W8U4d8hpqmKjFe6ARVCfZeESzNHJ8RhsT2UgIkdlCRIfrLfSOLdoiJKMiQotm9I1yt5b1Adr
dWiBAKMCaNe9bH97icZWGmfwQ2fqtGHtiaTF4A/CcvEtUZ+H4n80QO6+I7Myx0qHgGlO3kgDtffN
5HBZk13X3VgHF5MbRZ/iGpmY23foOk+HdPg9GcdkPKWipY59SZgcpQBvlInGSYoUaQnBEA4YRcD6
V+4wuov1gCUZM4kFX4d5/wdbAMqejrwWqJ38+6+TQiWLJex3t8m3mSKbpQ9Z/ItoP+PyzlxAqD1b
zuVT3LUHBH4d7Qn0CvhthSKp2jpnA3UmXKzQNadPyA9sxgCZUrRiKhDFryrkrQV64wqZu4ppD+l7
pihe9mNSE4FGu7HvTSN+XaGJqqajDBM7j5+s0UZn1jZFO2giVbjIBECrNEkt3MtqfVBUb+odBX1y
UfFBJIWLQ0qZjqCogTWM8YOkXccGKlJOvAaXLWA3XQNACCi7sEEEEhDevOWIpHXMwElPs4JF9NxN
XRmAuPfFJ+zYPSZu7siCd/H+N3oTyWLiJrJLayhPButrLNZLXx8tAqR0EW/F7oTKVi/uql1yukZJ
irt99BdvPWq+fJDs5IGV+MbvETC+s6PsIAHx46fYLp+bO2CHUls0Q7sbPP45XaRy71WtBs0qSYQK
wAzutRHwibqtdXcTlrWWP4rt4G/BexXblwq/IjvFkyprEvJuufXS0lGHX/n4DTPagmxx32A2cpjd
br6eLGXI3orXDSfiRAf2kEp+SQ7FnQzYglvy8mc38kYiZ6JKr0Vz1aHtRoPhmWXfiRe78XcgYntF
KVxN308ANuI486zSlZamgaYmSwA6uzphrggU1QwuejmIaja7aRTeSeiemqxly3l5VaVRqTXo4Gvy
czJ/Jn8y1KFt/j6XX8yVGq11a4AaBnlge6cln1KMFcW/BFGE/cwPV9dGDJdY9BPQrq0cdt76K/YR
Sj922wMjCVB8zNy4f2gSb8fGGWFaT4acVzg2Vba73/Wx9ufDipIg+n0YBQ9GEYWK6DNxJigRUmIo
FMF4TigulNlWFtERMrO6dISc2Y3guilADY7BUguj/+rXcVU9KVcPpUoBjjCBiBwdgilyFu1eziTf
6mp/UrCxBDyfeLKOS7V42hj6aStqxewg6+DphvenjJ6FDsQeLtUHrNicygWUZyvrhTe7WDa5LwLt
QY9RDI8P+iFxLVf9uZxF4L27nZKtaO6qbbFdVhAC0TRI7yhA9sLR0++w/A9mpew2b2zlHLkigLP9
t+pGYc4peznvE7T3sRF9pWD/ImVzG24W6O7q1HZzl9p467u6d9mH9k3s7ZQ5Tx0bXRuNGbm5KvmL
+ZzogvYCc8GP9vX293kX1SSS5QXeNRJosAq5sEOJPg+miA5rN23ZnB3nmVqTzYA1Z+vIyewu7eQw
wKl5SHzar+7lE/sPkfpNJc4rG0q7eAJ292sVcXVlO/s6oo/7WpN5EtbVRJpxDgoIoiZNgX+B8vrQ
2amJKlCp35RK7dGYeBgI+DGGT3Nm3CBzc9twOJk5hnyM5H62GnuKqN9M0+PlE9h9MWwOm0tycvAl
VGaG6M54UkrsQg3/Fbqb6KA/lNjSuFzDFA4xsPFix/DVg3mkaJhXd30gKtbuFvk3Tv+697HJMHAn
Al2k+rttEp4KL3SVLyOGmVu7vA9vRJeJwPFeld+I07tp0vUV4ibWoZd1TwvL4PJ3EqrERZRQ7tZq
XnGAM9bCE3C4A4kvO4Y/GIY8BWu8K3JDkVJcNKmGJsF0NLJBfWzdNs4CYtWCSgnzrgsB5TV2b85N
iYvIGCo03mKz9RopZkjTdpwND6nyklfD/xYeX2P2RloUd2YK2lWYIDmC+7oxBeFR4Ep8Tz7EjK1q
5MgoyCk5JKcoYHD0y+FPRkEA/6KYALVgoz1cyFqzuJcNYJ27xVSclkK1wyz/0VvTw2WD200mNmK4
WEUtaclIM4C9bPFy9UlND1Q+9+1DXpxqUEVdFrb/JNhI48LQKFEjGvDec/Wvi9MeWVfFclRgebC+
XO5FvpBAYNf2/uJGMBjfNHeZWVNsltWI3RE01bD8mZPaljVqrwoWXSXpbLWdZQ9FmDi5NbtSk9xo
6nAea8NpwZdOS2DGxFNaONSiN0Nl/YljbH4cdwUa1Yj2tYJraZRtWT8o+Q8dOybLi5r9EBz8rtGC
bh0WpSkyzAkuunGKBVtBlCJaujSzi9/l0fDXc3+orkOXHPXH6jMQAg8sQ4qD/PpPRvi1jWwuwhSD
bPQ1g4FloP3qIbnOjtT/L1ggWYr3Icxs5HCfOkrBbVIbkINUAvUJtoNZgRCG+KpXCuk+dsPmRhj3
6VLJNJKMFUhlFRwEin6IeypoOuymERsRXARYJqVTZ1bxBeAaJnPzqxphEyPKTquI2NtEorgo0GIW
vW0wJexK6uTIWnZqOlBpgrinA13WZVPcDTgbrbgQkFiDZtSsam4GUnSXV0e5fNZ0XAe4EkSQJK+x
+IJJmFxVpe+pHpYL4k167G6kWwAkef13BXVge/QYl3rhT+f2CaMfny4ruf8cedOSnx6sdGuZTR3f
Lj32x+EXEL+d9R4b6MfsavZKDwsNGEr4LhAqcACT/fvGyYu2KvVoZl2q1bzTQTm86JadJjdDBvpx
XfrUpqFiD+FgJ2ZmG1V1XhZVWPUR/Qgu0siZNsb5a7uHraZjZpLxrCdXzZGFdxH6uPADc7Gljbpy
Smn7f6R9WW/duNLtLxKgiRpeNe7B2zu24zjJi2BnkKh5oMZff5d8+uvo0MImTm6j0Q9twGWKxWKx
atVaWPJpBb4qh/wNUCiHhroz+Yo/HyKXBaawUb8LE0A6TVDsVwnGubiXbpNpBTS8hzXWyO54qiFG
Ul0wF+iT+yjQvpeHtWkfu0VAocJeuiLR2TWUffTrP+a5nWZ1R/GcASsiM8rj0mCGpE8CgEO82x61
f2v8McPt5VjpDOMr8OL51B77cDgroRTq5/5w28zuHb35mNwmgiFTHZYZdTS707w0bsKFVQe1bEIp
re8hRfs32KDt5nEXRW3XmdkY69fDsH7xWPipZ3nT4yrC3F76syjD3g+uf74id1XM4xxbfYfeCev8
tj70EsrIcSCjJvH/9xm5+6JPNLwlM9gpwWpK4vJgpRTSjsmRUvBTm8n/LOiCYs9m17g7YxqtRqot
mJvT3631lGgnY6ROZQt8UPT1uPtC75V6KTQkcIN5ZMPJ1L6PydkQQuj3w9a/m8TDlOWybat4WhOk
EFVJbzkXbg56QB01QpIKJ5pF8YOX7aKsyHSWwVz5Vfn6nhU9655+lRBBCsD2V1hcFazPPdOrL3/V
Vvmzc7ySHcEwqj2ra6Oy+YrJ9Ez9pQsrLoIzzbMWS2aXZn2C/Gj9nj1ItjHf5toueyH3XTD4oLgL
O+bYtSN6pO+HRgsK8miNIuPj/AVAYm00Y/QA+i7oyH0qX0b57fZBex89/Bh+/7XBVzkafaZ6hneM
hxaAa8vV17hePCCZjhhxQ7gffLMyXmwZMONUsSCx2J7UtP201Pa5lLQcFaHkPrLRSO3m/kB00HkO
0o8EXEP6mH+xalkE5RN8Er5M0oBmv2jxqbwSOqhKqQfxAl5iOgs+y37tAtIB/3x6vj5iDTMesutb
Mnqe3ShEbT9xspD42sPKapf/Eg017q4Lo2uGrpmaAaTnf+c7Kkrshprg3lib0hb7HHUPi924tzd7
v8a7scLFOTsGBtjScQnKoXFSvq4vJ6lDRctylNrN7ytvPOj37KswhdyNSBaoSWRNxxAKD+rSWV9V
eBv+E5EYaJbbs947epCfykvVuaJrav9r/rHHXVNGzzpII5VgWahkP9Ejtx1NR5dzwfcUmeE2rdNm
KWP62sfqagdzBaHaG27diChLRGa4XZOGnOnzmhgOuVsVYLlagiwRSae9C2d/CASbPeKCTap2mD5B
oxXpZ4VJmulQ+NRvFbc+szPxe+jitk71hL/gjP3zm7P1WIci6PF7JejGH8FfXSquYaKvlSIlIc9L
hOnUPktiJ6+M3B3LtzbysiE9TDro6RNgRSx2LqjuaQbFyIX9Wjb6sarzH5Vt/dIYu7O7aPTqtA7j
pnFKdQ7S4ZIuBA1BG5PDPWqeKOhqyGoX2TdGG2A71Y+AaRj65MdSpt/ttPGZrlxpPoqO4u6d8udr
85cm6zV7ki088GkWOTYpHE1+SOvXwYCGk3P71O9mHRtT6+HcPKV0NRrzCXhAL6d3JvmFsX1HyQ92
/XrbzP77ZWOHy7CNuKURqOnXSQ71lB0UNJC0t8QbnPnaUDwh3t1GBvhAVF58v6NueQ2XdBeQ8Gyt
CGEtByC/c5Yz/aeQKWyHrL/plqX1qG6+5TDW5cwItg2z5+p3/YQW7Jle5m/6k5UD2FyDj0zExyU4
/YSLZZMxsK5iyD6q8gtmGfT4R6f5gq1bawf8sgxQM+K+U0B0yI8WNVTp5nnNf1P1S238zKOHsf4e
qRgzrvws/wzKxHF+FNjcW5eBFitGwZB8K3xWBRHFxMjmNaoF6glyLEgXI2/AHMWQO4AXh4YvLt+J
bHKO0mKCvJgZ1llVfldfIL7FRFfPbjq8Xdf6N2xcJEqjvE8nrMsAs+UXelAO7cEOqnBwxk/DGWmj
v/jKpX1+ZxkJRbD73RWCpwlDnqhxWTzYNulpHVEdOPisguwxMc9VUxxItDzc3j2BGR5tqy1zP2n1
ig5vx8CarDAn0jlOexEedu+8AR+CvMHGeM8Hxtra6OaskvC8Na8N5sP+o+Y0f8sdgudM6s9n0Yjn
buK3tchdtkYXx5JkFmsUU4I6IEEGMovlUb1KoXrQRkfE0r13EWztcdcunWQkEDMEFZJFwhhM9wW8
YUHbWBA0w5AzMvO/uA0MfE0T9R7L+kAMmg+TMcYZeG+ocbYqDCuGY3TNh+Nf+MfGCnfQ0gyl0QYQ
fy9nF1a9QFnXKf7mNb1dCXfQSrMy2zxZr1DZl+MDze5m4wSZudsrWb//h9C4WQkXfi1pTiYtw+hQ
aj9Hc+10ZMCziHgaVPpMCTPG/SPRNUFiudtc2q6NyyxJbxiykSIZw8gXisuO4lTP+pHeram65qO7
EYj6WbsnerNOzu+XGU9Q2YzwkDaulN6X7PtoBrc/5e7zY7sqztcrhMXC1vI/0IVmcqTYkVyyOB1w
JqrXhhaG0qtAFJUFq3uf09wEZaLNlSIPWF0eXST9Gi/3ZBD0UkUmuDJqvaiVOUYq1Drm0hmic5Z+
N5pQ8AXXXO2GN+rrzzfrGEfaz7YMn8+m3jHUALJQU3GJys+G8q3raje1wThYOgrUgDLvtu1d8t3N
7ulcfkdrWvfWiCcxxsnudJCRJm7/qwhNyOZEn9Z7TXNLw9G+rHr0iR89ilCDe3ns1j4XU5QO8OkU
Y3xe9Ktv7rQ6ZJaHZP72KndRH1srfFSpm0iaV0TpGv/NM/UtT34i0NaQAX+ib39jDZRJkL0FGPID
MSlm/adZWWMYuU7o8ikAXVJ3Oa2ZZB6KDsF+VCFQ89AsssomcFEl1zADPzOszXwafy8eeDZRpeuD
6Anvfz8/iN9za9D44K4bg1xQsYdMTxk4cj05yTxZPyX2w0wyZzHuZ/1nJLpKdx2EQAwCtbKVQ4nb
uhmXjmSWDbauBI05BNz62Kulp478zUnf2OGuhMWO8yaZsKomDozkHmTiVH6+7RiipXA7pVdVZzc1
soJKAQee9S2bXzAy5QyiV/9+SN6shduhIYEGxQwZcxzqJdDd0kuDuHFwmk/obH+tAgyZuMqT9vNv
lgf5bbIOGH9gDJtmYIMqyIR66YrdPGbgWhmfpkxgZT+XMzB8j+liPDL4zlabzGWfrV2E9SyrmUNP
7EBdE6mj6oA9Og5E8IDdO2BjkAvPS60mKFUg909KM8zkEaOnFNtXCbQ6d71jY4aLxADA2UkeraUa
E3xuP9uGupJ1VoVzJbtPemQa/35ALuRSXamMdKVHTcz4V8+sh4ixV1sG3XCZOdOUXWOM2FvahDTl
yTSrX4s+fbb1H5KpvujtdCeVn6gQa7m6/oeYggiNqVQdPZsPRXFzMCIlx9Hoxuel/DrmmFTT3vri
WLWC23b/KQfvNDS4D2qy3ClksaGnqoTa+NoZZV9HTMGahxw6uW3sNBdo0hGUMNMTmiqti3HNb6Kc
bDd8buxzhzNKipyRVTq8sey72GQNkDXpScsa35bKczuBDbyhAt/ad+E/a+ZytLyWbD2GLI6Xa64d
Pcj0eRLNFgtM8EiGCCok1JxU1PDtUCNXVQq08dvtALM65kcn+XcVPGahNhsTo+8I0el0TrPLNB5u
//7daqmx8iOA00PTP1DOEXlJm3jAw3TE+Bj4lEC99boiRJMn4pdf8nPvzV7uJz4ks+6qYBVTFpOz
7mLUt38EdxHlZLQrEPXjejW1+ySp3RbUrFUV/dQqy5lqycvyMlAhFJAmxnkp1daboM236D/TPP6s
TBPaZabTpyyY2SzSHdqFjSCxUaEaZqwU4lyQmgHYGJQBD2n5VKEvvRzqNzPDLCtG+hyg2C+GH/mF
AIS2e2A2Nvl4lell1AM657Wd4iDsNnbstGA8Ac0BJpv/Zs5pu8LVzzfJOCj/ukVdM/6lvSxtmNPj
2B3lNpxETMr7SelmXdxGMzB42R2rMGmCLv9K3oUu/yfdS+/zw3iwBRFg93bZGOOiXpaULbMWLEth
uDOTGbgC1t4hKPgJjbzb52j3nILWxFQMfSXx4h5NLTGh/VBgwwztIalOnf58+/fvr+XP7+cu5E4G
87U1gn/HYD/q7iUtwml4BFjSuW1mN6JtlsH5emuacRSp8HWThZPqkuQas6fbJvaT940NzrelPBp1
q0IhYhWLogftgJLieXmYXD2ACsiTFPwNlAXULIpsYkwW4CDuJiCWRlFWR1U9mZ8G+UUyTmmPakRy
Fxute3txu9v0xxTf9mHxlBikx5ysXruV6UrVaTQPoypwht1d2ljhnI0lVDf7eAYLjI4ekpKEUjM7
ciGSpdo/rRs7nNP1nTFYrMcBmgLpRxlEx+Vh1ZTV/CyIPRF8ajfkbYxxrpdMZNSitSMh258UzCg1
OYZPHjrtPoteDSp8Qu52CoDj1jUCPgfjPWPcxDyy9HJmjnCKZhierFYKZyv3i0Z2aJ1ADgAUYeN4
qK3ITQoRIer+nbuxzaVDEhkxFpViZgEduXv1NUM2vxKT9XfrKcj84pfhrddLAZgJ+aSGqW8fB0Fe
sdtqMmxFVzBfiF4937XoFVbHmQ5N1nKwDgPqVy35XVIk+mbjTBRDU1bimqkVlHP6cvuM7Cp/bE1z
ASBKctoPMXZ6iu17xc7eYjN2kUyd5WpwU9KAvrxwDWY45aQ5Uq8K7O+e0c3K19O12flOJX2SQbjT
6/SHUXtqaemyCbAe9FIFC10DC5+8ASVggREORIEY7P1vS6aaJzqoSIC9uIDXuXeqV92FzgkmfUAq
/RtNzFD6DpozSGZiIE0QI/ZWubHNw2GISZtEVbXFAwQ7SOI6rK3XeGE++DGC28vci0ZbS1w00pgV
FdparbB7vCVU8JYN7LuaCqORaEV8NILAhUHUCqzPz72/TvZB5fo6gJFNQ5N09jBe7+dCju7dGLhd
HReWliTH4BdmV/D0HlEozHzFdEAfgfcSEqVQRBq0piQ3POb97tz4Zj+tNKAraSwIk51ZOgK+lM5H
E4PaAvfYLSls18WdAiOuJLlmiH8jhF0ahlnQOiiXp94Mu9Ixp+sCLrPymsSu3nxlgyAzE1pf93qz
zhiBR0sZQkDn91/ex3/D1gehoMPw/rSFd8uui+KBAck+A7ggPgNotTKVWwoXjZVQN79gom8p/+YU
/DHB3/xam/WzWqOozMYXIGUhSVkIu9urh3/wjo0N7qTRxGBaEQPg3GGMF1U7N3s2wBG7Qubx1T7f
Pta7rrgxxh03shj52GN02sui3mvgKLEU+ST5qbajUw+2f9uaYIf460g2+n/03iWVOmPmDBlo3UVl
iN3UEzn0//kB4W4eiyVNU6BhD93GtUqd+en1P4W0lWS6CMREzMCX83umGsguoLwJsjwLFK7cOdNY
pzOgjRcv67IvdjEdk2mIfJUZ1K300Ymm5dI25SNd6EXXc5+iG6eV0IqbS0jSs84DUuNtSTXIpkOm
pR89zLA+ZXb02bDxhbRoPGlR+VhMM9Tb+ldpGi+qDJW5kX6XWeYvpfI8GdGLUtDXVa6y12V/kFOf
oO3uVPLgWLH+ANYah071oY7sl3gkZ6JEzhiNz3JMHobOOCs29SEXCKWk4XdFMRWFip2rmfh80I3T
8gILYf19EkFQRUrCok1U4P4qYJ0KU3Uw+4Rib/ypT203jifofYPRrobCDI2eVHUE1HSpnVlPj+0Q
Jc6ikEPNOneW4m9ahWk3Qwu0noJQlIV1vfiJORySfrm3SPRmat9GPX7uaXsAB85xGtr7KHrVRvYZ
LGB+goZSbGahtNh3TUsPRTEeoLr4lgzQmyljt01RH87b06jWB6LUoY0Z/cSKPs3KfLKn+XtEJmDt
mvtq0UNZH18yJX+KNXaelRaTwfPgSPOzFSNdjE3iUO1nYavndLS8eGivZpo+t8v8vRs/F/nvKprD
RCNhlVuVM6txOHXG5Ch99ED7Ds8Qs3qAysnZruVDbGH4KzWPhHZBUk6XmiznzGoQg+sftf0psiTm
aNX42LEhLBPZLQCxbJLvUqJ5Eq3cRjepo1losLblsVd/ybF27cr8OFvdTyi7h20Xn5NqCLUhubOB
OgOnTAhtwG/RQBxbrz7RWnaMejgUTe+m/XwcJNNhchq7Q2M5EulDEutepuugT2hCFE892rRnStVT
GSee1lenqtOdTI1+QkvyeUALze4sIKaaR0bjszWC+aDWC4dNjaPby0MdobmRVM1hYk9TMniD/sQa
jH9nyyma2eRUzRhANvKTGdXHVh+DLKWlMxbzUbXkq0aln3HWuwwZo1VOficVB7vtw1xieHT1J0b7
A53w2CcA3elkCGJcb2hfPdUMVBNWfTGV+mGQIlfJqoveNQ6gekezr0Gdt/yM2vJ3rkOHaCZelqZe
KdUYTE90b8mL0J5HLxn6t2kB/suMfQvoBpUCmNnUpwjtE4PUb1GtOESrnvuKBCbpD0vSh8owPUqT
ds9szR/iKNT7h1TXvbasW6i0T/cYvf1dqNhqG6AeqRqcTPkddSS0pB+RCYeZrPacgcwsiQBwrSVU
waBDMZj+MhcxYHBZ4xQofaGk7FkZIkdi/op7GtLW9vtc+zpNxCWqdjQLqw0AnT2o/bEpK6/DZtQd
Uv7GgH77Ap0wKTO9qRtdOuKgx+RqqVlYN/YllqgzVW2Qa53TS2g+YPeMxPRmrX6eo/xNM1DKycwv
hEg+VDMKp+kiC6GiOOI4BXX8aSySIDEsl5lN6jJMQGVgd8Ljy5+V0ilTzVnaJXOU8edU6Z4ZS19q
ubn2rPUp6Ra3MR9brXlV7fygtN1ltppHOhGPLD/YModFlB1zcme1xJFo/J30mOYyEUANa/CnTnpc
bCkFMeB86ubyrkiNc9SDvMjW7iRbzTF1heezOl/rpj8CLh2QwvAyYgV6ASWuktyT3DrmXf8k9y1a
1RAgAxcDngvAQcmfl3EBJ1b0pdQjQULx8Zm03hxg9wKFI1grNR5rLKNoPswmXcfV1mw395LA8Aro
IdTCof0Pb2/OFJeOARvS5VZhL94w4+BZHjbUVTqww5+G/LQIpf7Wa/a/8pjVnGniBQw6V1SCuDxG
idRoypdh8aouA2Y0vcs0kZT7h3yCM8FlL10V06qcMELR5oNjG8MxzUfXGibvdtqyfphbK+FeB1G2
5NJgwExHj01zjvLcme3LMtWCutK+MwA5hn/BNoT/4A/ZJMxmS1hbqmTxFiuE2LOqPgw0qEq/HAMI
mkXFA2nO6vzz9uo+pID4iKaM6oiNiuZHvmYpsdDgBPutNyzFazPll6nuQ1Zns6P1eJlXxdNte3t+
sbW3/nyzyDyxKrJAtNYrVdMrEik0ZiqCRey5urmOXEPrGUOC/Jt8IphGMHOMhpQI2ro5Hcy2caS2
PUIm6ZFGmRPFiz+XP+xUvxtAkbNAMZ0mEIsxEDHlR60DvTmggqM+Cf6yPVcyIUoJNlNNV1V+GlzL
bXBHQ+rQS+VHpT6W5dmOWtCpCsLK7jfemOG+sSH3iS4n+eIZo3bfj+mDFIlM7J09E0Lz8FILIyB8
4MrMCsz7Og5Fnt7Z4HTMHqj647an7H6sjYn15xtPaXv0DctUXTzSfC2lymEQIpe+MkmE4//4/F+P
wMbQekQ2hqyR1fVYmwsG6k7oQUV6kEjnwQZTjCtphSNDZ6I3H0BTMNciZP1HnBJnmysTKqlKMOKC
Es466amHtHPMgJ4yl1wmn4CWWf1JjyvWbAVry/fzQTTIu/+RbQ1QeA3E23xPQ5ItYkb6Amoe6zqh
fJVEL40RDsPD7b3cdRf8eqBiAZ82+Me5Qpe+n0t8Yoy5mFCd7Ne5BdHoyf5GaoYKDixzJWXmNtKw
i2ZpTDglPuRjjVo2O626buh4Q2hd1FD7+NBct25jjdu6CQhiCUNd8E/SBaWKXVoML7bjwLSs72Nu
gr41CbpIfShjUF2oyluNZDbKIWaDSY3bn1e4cu7qsKURwI0WbhRd1qGCOnHYgTxEEF2vQ+mT8MSs
Vx5/JW6W/o5F2JyYMqmq3K5hrvGnlUwOApg1g7To2jlgD+Phf9Zy+u9P/X6KNvbG2ZitJcbNSFR3
YudBDpteMJy876H/+g6vekgmyZ7NBktS8u91O3iV7k4oItzeJ5GR9btu1kG7zI7lESGNdceMnilq
nELpmt3g/8ct32k3Nzamdu6iZYZbDj+a1+HYXFTwQC2uEo4eXh3XxBeRsX1sdbzvDrAFqgV+UsD1
/ntVCVj+BiXGqjQTWQMrXWPW3T5CPEvR5KhTiAOCGUBSTnapgnjiRYZYGmlAKNoV7FWd7S9VmQD7
lrhdnYUjHqhJB/F6I4Hab3SMkLY4f7MLf/5e7mIpp3rUWYUUJM9H+G3i2D3mYSQqOJTvd+DHU/LH
DheOVDbpfd6jLDRPyoHSNMzaCbRkPQFWpT8ocXJOp/hQsbclrvG/lUts4pWG4aC7JskKX2b94rRG
EuJ0v4xd81TrCXV1JT7Lme0M9pNUNZqTlc+2hWdZahxipfaNtgukBE2HTgmLhNz3bXqhLDuSuT0Q
8OHL0RiwBERkZn/pLPUw59JlbomHBPeal9/tAvxhQvHj3Utmk49wDjIuWqPpI9IeOwoyIzAU1Gbi
hzShgo3dy2UxR2KqqzAVasBcFJxolslmmyGBtjOvgqTC8rUq8Ma3j2MrSGP3UsyNKb4UnFfjUI1d
ir2N/Fg/M3qkmtMqnwfDtdnn/91ft7a4pxSroaQ+R7ClNUdLf6nUF5USwafbi0yWqiJpBksmtCE4
X6W0nBJJwaeTAGjPUK8b4sJL8zn4i6VszHB35mCokHYtYmSmZuqi0lXEtVsQAUGCaC2cG/QdVpim
MCJZr2V6bZLnNvpyex3K+jv4sw39J8ylAMBrEj7m1cMklcWc4FEItCbKiQ4waIH1CfUy8AjYbod5
b9CQsEtWgktAFHH3ztPW+PrzTYjP5Lmt45yuVYnXqn7tAGBEM70TKaPu+vhmjZxPYMgUzVkNZkrU
pFDv8Zs4uTcaFhB1uNQT1IDVZhAEzd1HMMjV/71MOA9plLguignBebAdO+ud1A4ygm5RHTAZQywo
huW/IlDp5PPX21u6Fzy2hjmv0WKNJCaFYWiyDAlqmaeS3ZWya6uC0PGxLb/elxC2xUiTCrgZ3wcp
kgUc8muyphQDXhe1w5TErWyowRb6dZHRgdHjz22VFo4+iZQndrODje315xvXSbsZPLGLhURRax8k
7WzLsQBwvuc129VxwV4ZtJRKa25YtCg7fu57zy5C1TqVKECnAm/ZO4VbW9xBaNJuAnxXXqBMGXsp
lNgq34ScRqx8asl9LL2S8dttJ9kLLe+6VpZh49DbXALXAKlgMhtOMreom2MSWsVEtlodblvZ3aRV
PesfK9wmaXVfdCbBo0yV5EDpx5OcpcFtE/svho0NbpvMKEsmpUDStuot5WjyAExv+5MemOEqe5yL
EAS7boEip47qB043Xw+MI2j0SGqLJ0OONsBdOv+OmtpJtBcN4pe64AOKjHGVwaWioAHrsU1je1fG
97N1l6enLn3Op2M+hYIvuReNUcT9d2WcTyidPsRWvhpzRx+Jb4iGgceuqRd5tb+4mmu9ZFAFEri+
aImcjyxV3FvTWkdbJ3dZQPWnxMBjlxwq+a0vBYx4+27/Z4mcs8TQF6cYkETEUu8GkF5P16wUhI2P
wx1rVNx8Ru4sVyatzMmAjaF+MGe0FsG5h4ZltTpnNxzi+FxDggxzJWoWKJPT65eUurWISlu0mfyd
V426FM/I2fvmbVCW86SVXit3rgbqkdt+s2/JVDBSskKz+GpvL9kKSqAjMghkkO19A7BzEqi1iJzq
PXPjM5UVU/qPnQ+yHrmRgKBsQjwe5hB4sMcqocGsLp9S87mchuPcv7Z2f13br0XyMEwQz8TTK8rI
S9W0Xql1Xl52x9tr371rN38Tl9F2eWcWMZWwdhK5eemWy2NPHrPqcy5Uz1iP+q3lc6HAUAbUMCk2
dOUc+494Bjvrnh1aQCOLAvfuukywnaOjg/qIzXkPSyUgyQm+NbOdNrkn7YuUXDETgVq66LjsHclt
DrjGh81Fbi4LjXUbCWiW6ccVSJm35aXpS5CHy0FlqkFFX1mcVU6hSbJDZIaW4Ijh+g4ZzdIdALP6
fXtP9+7i7R+0/nzzB81pMpOkxStFjR8M+05HoxUk+DGkcyfL6dl9pAqC/EeAESIGJBlAe6QAs2/z
eZRRa3ZVtM3ioXOO5PvUPEwH281nJ1ZR9Wt+Yj5XEHR3s9OtSS7q2mOPe6WByQXcE1HAWi+X7yBr
7lSZW/WfB/JAa5/ZQpTheiB4L97a5QJwYdJ2TtfGgXx657tHwS0Om7sSfUJNcDZ3HQvy1OierARP
fK0NQqvqmI0diqjqyZzuJrRZY8F1sv8Z0ZpBjRZv9Q8qaxATR48G/+BQTl77M8ug39Wg79l9SidH
xFa+vyB7VW2y0RHi5aEWW52NMrfx7fKnnF7N6D5Xgtu+LzLBHcZyVXXNFTRcCEJnThswrqjAKnTP
t83slpxBr/bvUrgzJknMysiI7H0EdtptwU0OdsjI60cHpeXWQLm3uoqfm3upxsaqscKsNye7BilP
as1wPmAFoAXsW6WT166WXNPoPolfbq9x71rcGuOuBmsgpC1K5IlZ8yWKfpnLFTpURCRPvRus/nxI
g7sVZMyd532My5cuh4HcYTpPGn+N6bNdnpr2kjHJvb0qgYMYXI445lED0jx8wra8SrVnq8elEIRD
VWSDi02NVmnjxPDlkh71vGz0lV7+OWfdpZ0WoHGMEALPd900nBWS+zkBdipNQ7y23UiZ3iaM7hKQ
HfTyrxmqE3I/HfoSAwBxC6R4cUqNGKpF5JGo0tPtL7MfxTdbsS5r412mXBoSuDFQHDxYDysjo+Rb
dxGEaVbB4Pks4q4T+df68405W1umZqL4Sgo75dJDNIYjOwyGwIt3s9mtG3OZgGY3GFbWAH9Y60PD
lYIuqD6wg+m+z9odCgjo5nci8eVdD9Axa6piTPmjPF3BGoya2zBaDiEoGGvLzdn329slMsF9PlI3
eZaZMFHUHbTbGrejZtCTzL9tZvd8blbCfT7CaiMtKpjBWM+BItEfWYWJjXqt+6BiWFYok/eYpVUF
Dfr19364Zzd2+UAuU4VlFuyScS3OO/kCPBrgF6glR4Lxv/U4fjRlrDxWOka++VLCIGGWTKqRK5ZA
INTrkIQIgL2X+lpgYvw/C1xAsFOptvMYqa/UHGv7GI/XtHkZQfltBTJ7KbSjUp2X1C9zQSTa/4h/
7HInesximpsAvQKw+DgDZYaZl+ZtKR81KsojRN+Q80ZIjkV5O8DSOvMM8kS3eu5CyWVOep8cWnd8
kwTfdN/9bUPXofeLNJ+7nUhc1Fa6VjFseXZJgWe9OmC66Ndt7//Ic7pmtgRoHFwKIKDk34btEAO4
NlVwQ4hvy4DP66BKZuccHE8pxvUd0y+OmK+cHP0OxIKfckzuitjjPs6T//ffwL8be9SmTDXClbUO
RWCQxk2C/OVYfgJe7q32myNNMbwE4YhLjwq3SHT140Duu3UbGo1g/violZfY0kIaq0SifWVe+gnj
A8wxjsTPLg0Uy6pgABuUJ0p9d+8G8FsBPaDIH6XerNwaskJGE2RcLkx9y8ufLbBD0ePt3d1NpzZW
uGNJ1GKscob2RLNc8h9qc+z7yrGojGAT9nbs3ba2v49AHK00a+BS47XBZgPAUWnAl6x+jz49gIj/
yCyncClUswAcxei3+jV2xyt0Fn8VgSj53k/1N+a5TCuuE9sGIhPm1atsZb4lzwGpp/up1RwjjUND
eQHDl6No6Jj0neC47m/on7VzaRfVx06y9GKtD18rvMrGxsvN0WEiKWSRHW5LCyonizlikTn0KPLn
PvWp9msZ/+ZltvmUXFxNGojGd+16JpLnrn4eo4uu+Le9ZTe+gX9EW8tFH1VbNDKxfsDgrteQz6oS
VNKVSAL33/eIjQ0uaIPTkHTjaqMr/FUXcIW8Ys5VDQov8UVQld0bYmOMSyRGubCyWIexpT8l82Nb
vN3+YPtPMmivyxoaOR8FCSQVug9DhKcsrqDZicIOI2tG6gxuiyGIAPKl3vgiWpS9HpoPucPGKHeo
tNoalCpGrTRrtSCSOy9uak9ucKTqLPazKb8nLL/KgLHTNHGLjniYy/DBZ/a2tN11MoxgSqGWp2vH
fKahTWzJIal6pBb4EUGX6JZqfkzGrEQTndWOFRlBVcdQd8mkI2Gak8aFqxQVcDj64xR3rmrRS5QM
1xb68LNUYlZiyp1JM+9igklBWX1Jci1s2mhNFL/bQ3O0QbRidolfSeO33kKIL1Gx6UtQqw1gbxld
eypPOdDfpL2P7dSbx+x7oUHRA239sYHGoTxcqrz1DQYPUr/mhEmOKQM6x+xjqzR3SvO7nia3rB+B
bAW2eYb0acPcXpVckHieGlYCY0+NX3S0vmfAtY/li2SOCE25EyfJq0Ka0NQwnlCU0rE0OowIS5+r
aQSeIBW0qvcCB7h+MDxEbIws8YiFhUxE7nU86En8aBHFaeyfDX2MahGGebfnuDHE4xXaJE41NYOb
6o10svTGVxXLrTvNZbZ0L+XdOS67QKGt00ymIGzt3Xe2iskDgqwJyAzuCAIXEld2uzorRZEsG6F4
n3zR1qCslpBj6Y+znTwITuVevWxrk8vjNSPSpjI110tPWeFpJ+Pn4MpB6c/Cw7gXYbam1qfM5kE5
j3Y6jtqaEk5Ps3y2RAqbu59PIxhiB1nYSn7F/f7SMDKjwVKKTHUS+a2Bl0qAw6qteaL2W9xGAp/c
uwNs8/+R9iXLceNMt0/ECA4gQW45VpVUkixZluUNw1Nznmc+/T2Q+7dKEE3c/rzoRYcjKoVkZiKR
wzlgOQeEIlo+/PR0306dsrYozuuNay2xTZrjbIjaEgIhL/Z6obUsqsOwTkNUizVQ7pnALu0Hh4bC
rtJWpLw4zMtldCGnNSjecwm0p9vTYgMg9SQ5eYWFyvSG4datIo7nzYf/pUAuNDdxWindCIHAPFyA
PagGCqDKihN6O0edOsCbwiZn5Fo/9i1+682FpQEKLk1C36M/KTSaZCPDRysJxjI0e0bUqhD6+2OC
0vS+rM2SzaUwzrtU0MPMPWvfsI5neMI14WQ/sdAT9De9UwbZN4E8VmDkr7tLeZyL5aY6rVUHeelx
POpPLHdl3H/qk+jRsxmOLc3SASKG9RV+CkoOq2LJe0TJurhNcCc16ScQStkgmtg/EfuD3x3oQg6n
wHiKy1KP8TLHsuQRD6oDqPi8PhBFXpEYTm/pgj5qylp/JOiPDK6RARHLh/9Na5idkU1Md1v8LJQe
VjVVV4iBC2fFXSvf6zq41GOB2W2YOJ4vRDXYjKkKIMa3gTDXNVaJhtIqKn2aFaDaLtF1rdPnqUSP
YlwEqfDWiNcbeZwnh2uFRug0MauTMUdp559HV3Wsq/Ug3ymBeRsdMWENSpUXIFiBcNFZ+YeLJisZ
7JDl4b7eXWnkuqOHLjxaiqAKtWHxbw7JvVzA2tJVE+vsS31g5scy/9BrH5JSYO8b0f6NFPbvF1FY
06qxCiccp1M/aqOvFQdlFNxaWxmOKSuKAtIODOYAbe+tjD4vAQvUG8j0sbfRVIUX1efc+pqvim+F
vd9PD+mMFNIU1fE2z3Yhl/PlUFrXOZExb90lphfG0iEzv2DoV2AQm99JJSY1gXKkWnxFSK2wczsX
8LFyueoVtHCPa+YK8ba3poLw8EP8M4ATp+Ad+FaJWmPJrfnyobz2WGueYkdeebX4sgukgzoQbZ9s
mvmFOM76+jbFripriyzx57Q+MSQK9Uc6e2b/z38OuKaFLRcV8OwaoFo4AyzMvlWViC6YmFxsw3Cy
vnbocpzm0KbRGUwapiz4YFvP3Dci2Re9sPkhrPoaTBYLepyyI9mYZj/VB+2EdT4xgMmWHi+Px9n+
iuXtCNypizt/t24joD4WQRTQs/6l9RRHAe4BII6OmrCzumkuFsqAGIPFGxvp4tszmmmrtq0h4Yw+
q1OCc7D2gTQZoEKHeo8nAvnacrVLcZy5EOB7hnivoGJVXany1VQ4q6g1va3J1xNxhtKS2qwV3DJu
22oArS7m0Q+78liME7aIsM4QAgtScK9tWQo64cztVB0tah75VRrkIQsVHItVsdfrBsyN9YElOMA4
Pu77wUYYeSOKu9NkSevkhkToq2BdABUB9SCvvi4ayxRJ4cwC/cQEay4xhkyzwzr6unWDSnlWuX93
Fs4ayjiKgEQEtVFdDSxDvcLmjolC0tKqsb0viv0Ul6+9URtnFZpU1GSdISrK+xPQKI5Kkv/3xtob
EVy4WNVc0iQFX4aCu0s+pcv9OlWCY2z4zxsZXJjQZiWcIza0HlluHOt2DHCSZfD3dfWyYLSnLO5C
XOYOE28mTtJo7UMa1j+MaDxOtL/FUHDmLnR2yTC7s6QfSPhz7dU77OPYoTna4zI8Tm3Z2Ln6EzDB
X0aSf56B6QHwhxts03pDU7ljF2JMuu4EPij6wFymXEnt2GoYzHa7FXUjsE0ki2g2bKtSeKl9vgQT
G0qFBxpkgOnXb+86eyKMTcAzbMUxr7oMDQ0RxPPWa/SNTC5nXjHkoOfME9GGu2ENMto5I2ClV4ch
vqrXAFE5UVeIwbPxYHsjlgszaig3tM4hdsZYlsZw4sE8zWCHRe2FjXANQQT1aqytgAGP+25qpqVL
MlmLW34fq8+jhVKChwKhOn3aN+qt7PJSEF+vQEyZy6rBvVCOixPr2uismunP5RNJwXFWAsC11m1s
hZiYqqgeBMKZut57FNUxMWmZeJVyfiuXkyQvFk45+s1XxdWusERasQ2T1C6/oA2m/U9x4lUe58Fa
Hi8qSXFYNe9OFXBtutF67lRBxr59S7xK4b7dkKzjnI+QQhc0btvkWY0qb6qNU7+KyDw2RbEdZ9bV
UwhPNFRGBWZ9lgTjPoarLgPGMz0CcCZZtHy5GWBf5VjcpFQrR2k50BTXq9oeaFMHVagARSUV9L1F
YjivrmKr7rBXiZJgihXfbH2YrG9xIpKyGRMvDsM5sTRa5kxNOHE7PzTRQaKCp+em7178PpclJFOM
5fMYH6XFHoVkBoVxHan3wGgaRJYm0heXKcjYKAoLHSch2HyU1c+SPJ7UiQhyK5EU9u8XCf/Sq1IC
zBvUtbODPv2gjSOlgjC0KYIolgocbwOFFi4QpPXQGuOCD5+n0bkyNEee0nMhBIUVieH8X227Wukk
9MHl+tpAwoPtXRF+xKZHAhvGUNFqx+Ihpyy5aMHz1+GThM2dOoGYyJv0R9Al70fO7YO8SmF/xcUn
URV5Qm8DqYg5jYemJFfFmH1vsg/7UjYNGU9zCxRVxHi3FFTHCI9Vj6+Cx7u91iYAWwZ7pKVjgolx
ykQzKCJxnDWPyToDeRXimvAhD1159drw4yrBecj/khXp+EAGigLKu3F2S42nodYgSUsfq+aYCeGP
Nq3gQgBnaPWQYvhphADpUF+3xy4AphS9T2+NH5OvOMDnBXTQj+jWuN//YFsFbFap/H0w/urpzbrL
ihe50i1jvTOOoU8YsyzoqsRQEezn3t3fv8Whz/fWDMH/IKOGDXEkiCAMS+543Imn0zet/UIMdy3E
VggyHRli8hyzwV4SHtbsv6MkXCiOytydkCx4YEXsJIV8tmRMlZ4bEZbF5imAw4ApPNQMZYOLDEPW
T6hZF6gmG4/AJVP0D6UIiHLTg+Co4DECCiIaa2+/xwwUR7SekHkMWmnrAP8Dph+otpbnSNTf3bxD
DYydE6riV/nhm66IlbxREYDUpvTnsAGkmH7YN+ZN46IowqiAVQFxDKevNpHriABgBWVqVuTvD5OP
2TchfNhWOdwyQHsMmEsZk/T8vGJI+zbsCMFiBWAJstyTptsIVpytftiqdtR9WOrBW7HMZ9wWhVfW
doTl3fYwhPbcHLXMloWML5xyYRtshQBjciY6y1gq525DzPEqsVlSzQXenVE99sbdvmY5S3z3+1x0
MsdBNufO1DD5fChUv1/Pcyrwp80joMcKPENA40Czby1R76g0qWauuUv+C7UFhH37h+Bj3a9TXIjg
ooIik5L2WgsyVhDC1/56AKdVpzudO3uVbx3n0kHKtS9zU3EXIrkoMQ9qF0YDeAcl1VlVp8BzdxZY
vfBYnA8XmK6moDQBqwwAaIi3Xo0H6pUYGzf8zAcb/H+cG3+nRu7W7eKobWvgjbkKPcjxgSYfEoxe
Rj/2Ncc/2N+J4bw5Tida5jgYpi41vzjUD+ExAlT87AApxcasrqO7+VkV8p8wbV3cUO/EcolSupaz
1WU4HRs4JU5nd0HlWF5vW9gGjj+Inu0is+c8t8+KWjbyVXOp0X40DfmegDJboEkuyL87Eue9KwWK
ptUuTJOzm1wxaEVAzvR2jnez7gDUFQUQC6UPUYmVL4rzgvl1GSNqlLGtJvj0Ca1/bz6EvmGHNpMp
ptURuBo/HTJnC8bA0gG4E9Xk53nnjwN1QILl7WtT8MH4fZm0H00Lo/8IIuNjP/1I1Pv93+dr4O+U
xrnzUI3dJGdw5xSs2AwIM/KSoDgqXnsWLfGJVMZ5ckzB71yrMIyYHsLxMNTnQkS6J7QB3o2NJa3L
FjYwojGCpp2f+hKiEw1KL7sVddFEH4dz3qWakIAwYaRKDibwORr9P9ba330ezmGLibYteHjZ93ep
dp1oN1J9kxN33wq458A7KZzL9vU6K+BE0tyh+5JJk63pkVel2c1SNKKKvsAITO5AZU/SIpZ7gCoD
wMFIb0z6bVgE08ciGdxxQqtIMBmMWB5rxSeylh+1JLdXMIbva+1l8GEnePPVrSUBul5JcJbRRyYU
HdTT7BpO4hlHLahxI8YH9ZbhEABWF5g0jBp0/w9g59iRz1e9rJ7UwGqG/BxQJigayh+G6Vk2v1YZ
Jhm/7csSmIjFZTN6nZWSWuqa22QnXQIqOVCbq6COM4FSeboy3hZfRnAvSgdhT8dojXEjord0PTn1
UXOrQEmd6Cwf86cMEL1Q5FG9j3+K0H0E7swn2pgkp21fwmyM7j6kt7mIG1f0++zfL07WJAPpCbi2
XV0G4VjEMNG9/Y8kMggu+rVJHhVVgxMUi2eAq1N9kGkNb17tuvUXKro79m96DEq+PZBchAAaHmET
ySczmG6KD+GxvlI/In3x8ntWIG8OjNtOBOa67954grwVS5aBmmuCsNtVmCmYHXCiA8pVYIeis3Gq
NKRKXTK8gdzFfJAaL8cwXyqf6/o+ip//5qNhAuTtcbrF0sFLgo8WZg8FACSb5DAMjU9Ur26OyuDu
SxMpj4u/6lhKAAs3NLfW/skxkll/Auzovoh9O9cJF34LCcs0XYIDKSATqD5OQn5rkQCuilS0Kqka
FcSWajC7ElLm2sfwPUBb0QRyugdxsicwBr6DKNOoyQ32ifrwbCGT7bzOcIgW2WEvMDu+WcmFP13n
4my4NCbWshhppx8GBTg06qfinIA3m3HimDfWsyiJEUgEn+5b+0t1PcqjESlG542gOHCbQCns4lp+
YIBEy6G6kj6K9r240gl3SIOvzsyyspK4YllNwIqPWTD4YNsVzkfuh0ODL5qt9WqYmJxEQO+vm+SI
W3Iazmnxj2x4rWhERpBIA+DprRqBRRHDe3Em07pTBzZNEK1BUt+oyafxi6HekEy3CxGey743g4P3
rVBrURJ5GXFCpNS0fTDMgIoY6wUptcHXuVB7kuu1goxouK/Sn4P5eSm/ptmx1O9So7IJEEYsMGv4
iuzvxxGRlXCBUe50MpHhJRPATJw/H6Jjd+wD0Zfb1iHF5J1lsVa2+laHzViGah6WmltOT6YJ3hdw
o4kGc0QyOOMwoljNMx2FGWMB6YOvoOiUibohf3Dk14Nw+tKB84WGNbJ440PjyQ6reBcYaGJYWMs1
Vhg8UbrBN+f/9eNXidxlouV1XaLCprnrqjghUt/pZES+YnwMjW8RipLTqRbVBv9gjr9l8gMBJY3n
0sASIyYrFkd1iKccyNGwR0/x5CvRDghT2fsM+7cwlVNplUZ4TOTIsGXMb0cfa10GMY9Dpe/7lr59
ob2K4fSomLkxmzq+XJXEgZqYQIwt3X0RAgvUuEs5CnVtIDMqPwN1J+tTjSY8EcwViMxB4+7lLpvq
KdNxTbL1BFYTJ0c9YDVx0Wf5Q7Xut8IM/jQKwnoiq7izFpsRbsun5MC2IconUNiVn2bMhsuHQrZl
QdlYYA8Gd8JoGYcFrQ3kanpl6yp4SPX7SUJFS5BC8WvYvzwLG1pEMxGXDH7mfsA2dFnXqJXIQXlk
nhydAfvim8fwED6wHpaC9P5530S2S7uvQjXuNumWwhrNDlptXbZ5jsqdGz329q/cI/JFtadNk7wQ
xznXtExpvZIK5lLepUNs61iMGw/7Z9q8Q15l8OlUVmPlI2aZG+sAAn0ZmQYzyP+4iYHPRfAWAIk1
miJgXeHnA3KJhhNlmptQBOw9Q74KY88QFYP4tzHgQw0AjLChK0XF/2hcnFj0JCRjaqkvp8mvVYw3
g9E0YJaPTloQPkwuGM5+hvfCSM9++SIQvpPMOdxgpXHXJR1BksgWZ2KfmUd/mMGpqjhg0nhBPxqe
hHN0nI38KxcgzERmM1j8oPMMmGyM0hXwgw9qDNQlts8FSuuvo5c4mP/yQWnoi8oq/BXzTijnBxWh
GDVNqYoJcuYHiQcGrpvW646MlVLERi46Ifv3i6oAmZRQySxJddPy2Qo/r4ZtioiTtz/eqxI5RwvH
diimqEZq2l23Jb6XfkVCu1IfM/lx3934HOSd6jgLjZoYgDH979s5dpKThG4GY1aSD6LW0PvW6Is/
vB6Ms0pLruI6UrqXpwvisQ8wuiO4IfFeok5/yG3DxgL1bfetO3wQMSrzEfrlpAj1WPwDhBPDTX77
3VqMaIRGC8s0z2aAEtwtvS/OMgDBgDQUH+Zz5iJXFvkDOxDvhhdCKfdWMxN9xSIvKOmo8Thj/8ny
pRQQJLpvrtfW/Hn/Y77sj+1J496iaYShSDVFtTk3FjvWZzuLpg/9YDixDGI/A7Bna31dLouvWFju
BpW1FkbnCM2e1MocxVz+wci9nUT1HclG9IoxMJmHtd1q0lNKAfGTrPdjogf9ktlDKt2TGhiKOrmP
leVoxKGdk9zWWqBgjqiJ0AqcZ1UwNaEfKV+rCE8qvLD6rLzWzMIOJ7AoRvExWX9mwOBqoxwkaE9t
ox3IqnprPxV2tHxt2kiz5bb/mU+6l6yh18yRYy3PlCS3ujHd9nKNe73+sCbhmXZDZq/qQu2SVer0
uLlVieI0Q3ZTKmzw1HCK/Eu8WNeh8biwM2cTqOG0ePGHrgWa3nIuscYfGoldUHLAC8oGCQWAr8bz
UM2CEfbNgHVpFtwTRpGMRm5Sibx0ETFLjRq05BnYC8Xu0DkO9s1iK2BdCuPeMl0WyzEI+XS2aJtO
PxPJB82AoAzC5Vm8c1EuAo8ZBSRtFqHgEklHdUqcbFYPpol+oqj6xn6Js3EM9emghtHZphwPEBdp
XTolwFZwO/kk0Y8JXun76nqPA6sYbyRwAT5d83kF5yCrVoXB4EmH3mWpSOwWjvRIPs5O8zH3lisi
SFU3QsWlWD5UdKSbSdjhM1mKPcapZxT3I72K5h9r6cmmJDol++rv9QjsJOCk4A3NZ0ADKvZKif02
pCbVTYHma30V+kmwnhSHLbAVQhagDTPE+V4FcrE/GVJFjyUZpJlR+WBJAGrS2iDKwuu4I59USQce
yGQ6EqD1ejocNSPKsYguOWZanDN9DYAaWbiCL83i4Z4OuCtBleeximf8SXJc3bXF81p8zqvO1UEA
6JbYYVKz0dYAaSbFT9W0imhP+PSdOc2lRvj+96JHoy6ruOYbzwzAYBxY99oNcZGOYqFJS23l+Hfn
5XvgSi5X80pz/eW9J9l4/58i0IWz3rEowebflv8ezsK2gc4IdPleQ2EMihkX8CI66HYIxsmu/5pl
i69Jn6r0+zT/LGhrj1r4Xye+X3T6KpYLRNJgkCZXmZXNh7x+KOvrqhM46rYhv4rgUqbKikHjsyag
Q81XhxTAkzFnbxXOfG4HulcxnL9gYYNGY4wS1BwNbmLlD9XYCJS1lRPBAn/L0DkH6NZUjsYS2d8M
iks8EUpc0b1dX1Gn/BTaqp3czo/TleHt26FAgbwZkrLpCynK0KqRg1TGVsM5XgQn27iPLg/Gj2Eo
TZKCIhIFmj55nGZnUGLbLJxJF4jZusixJKtgqBBA1kiuOFvoiyxeW22EuZnKPxThopZjW85VsNCC
sTErlCdkR7fEaF0jNm1SStdEbf/ZVyf7SHwUu/wbOENRUq0ji5awiZDokJ3Y0Oz/T3F+S6UXYjQu
uYylcG3jHnS0WW4FLYBfRysPNE11KrUVBGaRKC49ihIjKdfRIu5SXFndQ49ag6T7BFhI+5pjX2dH
c/x4a53JzZhJIXEbJXenkZyLPgMTeOc2KZCJaf24L46fP3iJiZcq5IJTNsntkpctcQsgnmj+/FDf
hnfGEfBykW15HZC9ks/9Of1goV2ePoreIlvViEtj1ZhfXrxctVSXCrS0WW1l+sS69KPp03N+RQP5
mo1cWdfxeTr0z3kgUjRf/3t3cvbFL0TnYLit2wj+qNuykxy6oPi53A3UG53J1Z0+AF/jk/YRO+D7
Gt+KNJcK59zTzKk2qCVcoyF+lR9oPdsmiBH+Tgjnf1ZPq7FmsSbXnFH9qnQ2qf4yzvCV2nUwOyPt
ka2Bk3V4qejMV8Ct/YdhwaUn0eW9dfUAnB87YDpD79Q5/8s7a4p1tWEN4btBu5v0YF9j2/79+vvc
i0SZZ9ojxdbBm1XZcjUelhBM5U3mq2Xv7IvavOIuz8L5XE1bqej66FfOg4FNR5dteoOtRIf49UnC
omUpHAHfNrvX83GONlvYTJwX6K+iLnJMZ4E4KiKdEn0kzqXWsCWxEaOWYiyHVfk6SYKtM9EhON8B
eP9QmCM+kpyelPjaUH4286f9j7Mdf1/1xHmOumaNNaQISNncHLQF5ABxCLph42NO+kAb1s/74kQa
47Id1QAwiJqhfl0WkodX/3WY996+iD8kBL+PxOf0dROG6dDgZc/grA2HFbiA5geI7j4AMLhg7p7p
5/399VsY/2Ssq3ABNAmE1a3pLMNiz+D8TLQc+wbVdWb2V/Vsfts/oMB1KZcFYAEKma8EqxvG1TYy
1BQSlF2ehfQyAtOgXAiqZrUxFwOvYe1zV3oWIMlQkVmH5074Lt16CF8ECL5i3ca0sPLl5VGk+Dow
8OYrySMYJGfoueVZtFIlUiAXj8xeqZZsKXCwxu3bQB5QmLMX0YUhMHXKRaCFki6uV3hWVd3FyS2R
3H0z4Kcn/r3QX02Piz6G1IVTWKZsdju5x6gBmJin77KvO5lfPO3LEpkC+/eL3GFMaTlkaaO7A/Zp
OmDs0xnlwTAJlPaTlCv3+9IEYY9yMYlmTTV0BR7lRXZq5W+qdatGz/si9t0WhENvD4SCA+Z1c7y6
Qssbs2vg+aQRXPc6AcAfediXtW9uaMm8lTUA0zOPJZgbLW2SBQAxnXpPFr6D9p0IsPpvxeQKQFBX
HaEVXLqGTbzkS3TWzkvuhLfYvbXrx7EXWOD+d3oHciaB0kbOEtyxqX7flfflcG1RQTAX6O4FfPzC
8KyyMOLBQAmj1zW77BubFGhoLYoNIobj/md6D2SOusVrFKIv1MEXsjKt7Gc9QRI5nAzdpoOd3Uzg
R7NAR7y26FHEaN4tdyiJuZqTuaUzBomvCa4T0Xm50NR1RTEqI3x6jJabFKBWtK6cCU3L4S8Vy77t
xWElqVCtgQ0cIgammW+mV2p2XU8i5id2R/z5esQT/a0YvU0XtbZg+4w8B8ueWGwpHHpmcd1yq/8p
XUKhiyAovkcfxRddwgJgha7ZfO1KbJgcCZ6t+1ayWVSj4HH+PyHcragpvWquKt4zbPtoPCanFvBH
bI5G9ALY9q5XQczfL76QOWJ5Om/w3kjNwES3YJW8VLSjv21urzI4cxv0sDZpgp5BEmKnHRwIFtgd
HhDonX2tic7CWVs411Yz5UBPjarEzoHmk663krADIvw2nLX1M4YjinLFE00d7S79VAKmlZxB1C1n
s1NXN3RwSS5EGN0qYV9aBHc5SgtW6rUWrW+2tIi5ggDg0OuJbSyWwSLqS4s0yV1cmDmVCqzO4G5U
PyjdTV0GefqXbsTdV7Qo0r4bISI0n1LFpsUNCvL79vCH3OW34fFps9yqJm2LibhT8Y/+M0qP1Ar6
0lfiqxEEZT1AuBbLzhvBkgsz5/fR6FUqlzmPqZKrymqg1iqdIvPT1ArSpD88PV4FcMGBSOjWmgnK
qrP/a63FummvOjw+2KJnKLIF9iH2jsNFCMAJTXFbEIQiE7s65DAXvZNF/zTkri89ot9mQsZjgfXx
PUa1BqdlWkgo5mA1V/XU+CYTPUhF34gLFaTslRCw/sRtpS9j/SCHggD+co3vaY0LEtOiJrXUhr8m
VSS7dPXb+I6tP8YO6zBaThVYmEeQQOj0mW1fxh4oQwQuJrR/LmbUcke7iRkKG5dhJZHwTr59ee1g
g2ff10RWwkWMIaYLoZgKBtqyl6t3zfScFj+k7ArNfNnEpjsVKFgkjwsfWCTLVKNJ0ESTv5f5tSZR
pzKP2XgXG7WzWhh8qv8zY9lL5vbb7Uwu9c2SWNb7DtocQcTNQPyM5yb6sq/G7RfDqwwudpB4nmu9
RC0mkb0s+1SBkozcAYBNksEMLOTpZYFix0hNLpCsBZjG6ADXnk6TJ3sMdnm9JzY9kSsMCx/3jyZw
OZOLI32nqQtgEIk7ht/WIrFnIppNEMQNk/0FF7nMQEHqIve6ymZFQDaKqf72w6Qd9o8hir48tnM8
RlOnjhEsz1X8/Fk7hG7iaLqNwvOteaMKepCC3Mnk4giNwqk2c1R+1M7vQIiL0Q4r+zaJ4MBEH4eL
FG3ZYl+yQjc1NzJ7jppHKaoEJxHlTSYXIoglDSZhz3vMDfn5Kt9Keu9KknKoSdkCQQ7DuuFw0jUJ
Y1P/mYKd810uXFSkHBq5wyxf2equajiDhr4MBtOM5zm/E471iQIvv/9p9IZMO7aDPvrp3RAUQejr
p8plvRfRbqRIrfz+p5IY80QsDfMdmnW7lMqVtDRepTxh68AuVaSHE7WnPnZmFKcFriBwOH4jNB3V
pAcIqApyT6c8Eq/BBUN+IEtwsNwfYO/VTlzRg0XgEPwuKEmsKl2ABwakmsqO5ueCPMUZcZJORBAi
OhwXTbSExpiYR/FmjO9Xctsw+ruP+woUnYXLQiaTVEqW4SnZrQcldIvovhmdqBWlASIxXAyZpSpq
5OplGFPx0+cO/KjUKc6FQx4MwFlETvlFe9Z/7J9NFCd55ue1kaZFi7G9wx4szYfI6w/Gdf6VPWJD
Z60F+cAfGo+/b06Liy4yCjhhXePmZLlOctAOsavesQHh3m69xQX6cmwPh0yUiwsCp8UFllkOLR0w
taq7PgAQv4HtY8gv8rCH/d1QUMRpb1Lv71wADDJv7zlqJKQhmDh1R+NxhKclt/1ya4n2UQVBDPR+
b8X0Fi0TGSws7qhFD3Qanbk3/GSV/S7XfiwUZHfd5A1D8pQV2j9LIZqd3Pc/AAK9FW8q60qHRoF4
CkaB7Ocypz5wPwV2I5LCZSWqtLRFR+GC2aB5jTz6NR28hZj+vjew+/PPmRbh1wETsCaEq4lic2l8
D8veH2K3BmROVziGLIjKIlFcUAlzc4i7QcNUY+lVYKkpwp8tEMh1zUlKUS7ELO3dsTD9T2Q2Zy3z
OV1IUkUrWLcalGK20X5Pw499djakL6tyjCsn1BwhhMTm1CbbOPg/mVxcJhKpGDgxcCp6p3cBCeSh
l4P9EflYU1sHfd/qjUF9tlJb5Hebc3yXojnVRjlm2pMJzRbUbv/FrSPAdn9BkgByjmiedzNuX5yU
i9uKZrRajokfd9V/4OGdgKSQRHf4EAIf2G6dXwjisz8Lm/v6kGEJssnsfGzxKTUsO3wtp9Azmx8h
Vf2SdB5RvlWJ7GI8J6imUyl3Th3HoiR+e3jl9Y/hL/gBrGBx3aJNZz30R/kx9ofHKkA5FwQ3srs8
q9+xsHClxv4iRO3YjngXojnT6hKkpzEboJ6c2dWuf+0vUizKxSdyvx8QtvYx1Atbsjhbom3ZDSRF
Db51TeCOP2Me3wNyh42H7ODKbupJzyJ72k4VL87HGVQi51GlWUhLa2CcoVwumQ9kcNv0egEvX47R
JP3jMgsKA5sB9kImZ1vK3PdRW8C2QKeSDKOt1/4iGtRkl+yfwxB2sN5eFQAWUuUkTWG/lQIKvOyg
6uYxn/XPo4y5I+VLB+adOGkeBJ+Q3UB7Ytm/X7w3CdiX6zXHJ8RQJQbIg/HQ+e3V4EvBHICowN0X
t69IhW8cFZOs17qFuJeZjOy1uE8zrDBM9Y99MczG9w7F+UBIC1WTE7jfUN1I1fAchfnTvgRBGFV4
pFtaj/0slTAJ3LbH5Zz69F4+6me2KBzj/WcL62DsEt85E+E+lFyqcUQ0xO3yuj/Sb/PVgEaRE929
yHummnAAW/Ct+JnooZ7yZkYQBSgosASvp8YrpUCgxf3bQeHBVkbSKrSs8aHYXD96KyeTeuoRNEy2
BpzY6EG14eOAjBU840VHY/9+YfRJmWFlrQTumUE+V7WTFPdFLHiwiERwYapWpdBAyRkdtlEDz0h3
yOgQ6NXXfQWyB8E7owDMMvZLZGIC3eftQcyyrTS1gVHorVfoNxr5lBefGzQhaCnZjahxrm8e6kIc
51dxSMx4UlAglRu8yyPLNy3qJkn2LY41exySwChbt9QrvxkTT1cqZ8mUQCuIvxIztYnSnde693NQ
D5pZfI56EBOH9IOUUDudS/yH3bZmdcy2drSkP5X6csIUqNd1PbieZH+WZnvRgRuyfF/xbray72bR
nqm1+mCrseXGrO1kbB00TFJ7AfolAVCMPcrAdZj1QxJaD+b8GVt1dp/IqV2X440GdgqLJMewisHS
QhXb0ESRSKQxztK0JO7ifoLGVmCezbgblQDrbfa+FWx60cVn4WxNT8wSk2IEE8gqVs6oE2vBMtyR
VNCiFp2FuwXbOh4SzUC3K1sc+E6kXC+1YHRUdBLuARwqy5JmrKmfKEdg4dtVe9bLr1Rz9xW2/a6/
0Bj34l1SYMUvKt71CUa1joUX+/VV+zSeZD/30i+i/WaB4gj31u21Xm0HIyOuhPW/8JmQ73MkmusV
aI5nG+p7qloTHhxuldvJ/Ex6OMjkVlDlvupEcrhrKFKIFqagjELX57ZorvPkY6kcplxgaqIPxF8+
mcb4pAfUco3z4DGEAvNulh3CJkq85dCL5nNEp+ICW5+Wc5GOmK03ijuCuk6k/pAKL1REFBxbO8Xg
OPwdsAkXDyTSxFWnw/Ckg3GKwdWuXDdBQVzrvvWkgAZsmcq8yc/VVXij3u9/uu3U+UI408LFtVfq
JAFKJpo/edZgewbEb11vD2REMznHEiwgXOTmBnD4TjSsItB5kQ9wwQMgVzP6vdiSkIzvCcUCH9Yu
aysUJBSi78jFD90ayjpb0AwaE0xYUXsGPE1+pL2gwyU6DBc+zGQq6qRDVE+0PpDk/CppGkfH2pjg
gzGl7FzvOhc4dKsqwohStvbYH/VDcbYGfzzFT7/AbjNfv+u+NU/K3RAJJG8+Rl4thQe2yMtJBi0T
KoK/ILQYkynxC18EqitIX/jRfVTCZGluUe+cJb+d/KwEN1v7JTdvBmTQ1BTNnzAv3lMnly2Fw5o0
Y4eMNs8eCyxZLdOP/Q8mUhsXRpaINiCNR5GaLTcx5LFfsA6iGo5IbVwQCcti6EPsn2Mi7bCknywN
KZFndNjn0ia7VkVPRPby3FMbFzb6QllWdXiZTHtBkQbloXqsjpWLXQRB1rxdUbgwPC5MhEQP+1R6
eRD0x9zXDwx6D/gOYPnuMZopnkoXfTIuYqAzGY+ZDBNMj2zTpz3oAar7h79MAfjdxTYfpaHumaVj
dyC6DttbqXn8K+Pjh/lTI6apNaKAEB/NExgDrv5is+71C/H7kAaQWrE8D+Mb+9OoB3PKGM8cFTAG
+8cR3Vb8VmQX50q4GHAmS0EPzrCTxgZqwuAN67khTwpYifNFkHZs77xdHI6LEFFRTmrcQOYv7MfF
qQAb2LoM7BkY++jCXDUumL6vlcAK/h9pX7YjN480+0QCqF261Vpr7912+0bwqn3f9fQn2J7PVU3L
4vltYDAzgIHOIpVMJjMjI4abeccTgeF4o8YEEKVIMXO+4BsKAsS+Y2v4UIMDF8BWo73Vxg/9wiXE
pSvaONysLodQt4MqZah+q7cBxrozB4Q/R81qT5izhnQdD2KzenOidaBqEgjxZNacGLZCPYhItLoG
00xhAPJEkCOUFScPeINw/7asKztMzIqCJggmij2FWLuDThqEA7K9GlvzOXSro3lWz8FjelpstH29
yh4SZ9t5V/OQK/NMGGuzQW/VHH4UxLHVYkaonlsryr4ndfvl3ywx8asH81pINNTXR/GcR4ek/EpA
7drzNCbXT+PViqjnXuWO0SCnqkyndxIwayfE00DUnNpDc2rIeTYOpDovPHTlG8/axkdkoY+NGNeJ
YqLGtsypH+bjTQEVSTUvvd6YjqSaRksyirtpeTG78MbIjZdsUS1w91oyRppjPB+VuHisxh+63nmT
iS7LmFm5kH7M9cQ11eq0yJUXLMWug+5JXKqHvNLdsIm8xPxC6nK/1OCUiUMvl+XPQyBAyTJO79tA
+CC1iQOp94/y/DGAYF8URx/GJfsqKKNrKLlpQfDzjKqtpWiGFxSlTSbTKiHnR6LPpdndNl36rGTK
a0R+NEUBOTH5MTNaVwjAK9PgsTveSglavpOMd2kR3kVh+6TlwW3YBhxKPc5hZMejiiwIg7RDNTac
LVI4enru8/tt91yvk178hh2NQpaij6UK/6R6ycTNnGUn3MT+YAt+5mbf1TuOPWktnl3ZYyJ4oxUp
pkRVam+g7L124hh7vK9A0R96Eee+oOF4y0GZcJ2LqmS2ARJKc/ygCb6accohq/n/1WKYRK/u9TFI
VESxvHloqxgEs6gg9SdxwWHjbRxvLUzElLLZ6Fta3VH85I7yewSoHlgyXqTS0cRzNfR4I96c1bEE
94MuZsqoIicKijs98WrtpDX7WXAAmt12itVb9bKNLJKpb+ZJeGvfUJo+mpbTzIhP07cO37iyw7Rw
Gk3W0MtAaqT40yl5SneZEzjBKWms1hlP0g4IBFAe86h4ONvIApiI2KjEGAAJy6JnlZwAZ7JiSg5V
de4ocnLM9cmfqyUyx6vTocVOaCcM06inKo1cuQJtkkr2ZZEufhjr3mRUjrHUdlhoN2U/WmMILqJF
Pird05CR18Z8DFE8LIP+YVFNB5gvb4x1J5snHtk1b1/YwznIRTXTufAR0CqhBeyjTJxSHa0w/9TP
FScUcGIp2wrVqlKYE0pXAL7OOf5qGs7S77fdmLcg5oSKCVHThKKD2sKP5OcKWMP5FBMUxUveIDpv
NfSnXN32uHYDUaINNJJBJfB2IrtO4RxK7mlhMpd2ns0updxYko9J1tQNPxHVFm/yffxKMYaBjYmQ
b7wEe/XpfOW/TBrTVQPptRoLk4AOGMipFL4RzR/wiJGWUyd/2P5i29v4G8gpicJkgfQtKubmjdja
TXAHGNC2iW2nUNgSSqRXWpXS0x8WsVWDkFDbgTa+UI9pYW9bWq/J/to7qHy+d4qmJp0Bsqmf6DTF
Tl0tAVYFCgm7BHcrUi6OPc7uqcwB7kONxKKJCrbkN6flBHFkuzlOjT2AFBQgWNAhZHbCoxrbdhBF
ZbxyqFK5ykvspzw2D7Jcuepc3YSS4inT4BW5bM0pbwx/+7GgsLUBkNU3mUE5pwfDVxE85Zsy8KeQ
k0tsX4KY+3v/9YxmFCAjCSt1eSf0N4HgmnJvh5ob9FDi8Q1eLYzjmGydwIhzsxJMFJvT5LFPNGsU
kAESq1j2Qv6w7SkcR/mtUkBqiU4Ooxdv7pvBm8mLipbiv9lgnL+Xo2FYdDjjsnR2golX/I/MhStu
Z68gaH7/kZRIEcwcwDfUcAIfmIzdAOAnRbdWeIvzeG44fse+xadIrZaacnJE8UkBryW4PsvEk/TX
7Z3jvMUVjbm3qmbJGhBYULZp7VA46b3hqJjToMpZnTV77T4Be3xmR77ghVwVLZ5vMDdZnOpaLdPD
VU4gSQhtdS6c9q/YRy6RkSUM1+SyMCcRDpjX2bmZEmsYtXNiNBwfpF//z88NhSWFnQhmkRURGY3W
nrL5y9hz3gDrIUIG4Zys6CZhe4hLKiZzWaG3B5pKxXysNN0SQULUNo4Ye7VwqEUePfEf7pSLSXog
rhINVVTauheR05CDZEd2jdvEwfyVYWMoFLkyd5ibt0TmGLeLkAQREnWn13RXSV+E2rDHZnrq1Huj
Lg6j2npzJnK+2xocUEbNS4VGMP4bqqbvV6kBjDTLUCUBJo/Yyyl9iGyQZaKybU4QLsxz6Hc1dnyb
2fqJB2Ffuc/emWYXLBkKSvc53iTFjVodFACEBXfpv814cIH6dvuor7U331lj4lcy16MM5Vp0Jm5n
N7Ln78od+MLs5MOEaQrtROm8RfphMVMxBDuOcboU5ni8M05DwZUvJa38P1rXknJ5j74iWNKr+mmy
ZzSNpZ3+ygPOr8SWdwaZwDYVRtWkKN+Atw8Aot1SHCOdcyTfuLK2FsXEr3RMwOzQAUGe1qELkgA7
6lp/zrCTJSYvdTyYk+kuCvRTUePNOaKw1Uw3SZj8qKfkRzdgKHmOMC8MVktTedExqLSk0cdoCp71
9IcsEx+kl4coSE66aZ6bFHF50q26wvVTLeCbnvcy0e1YSL8k82dhiYCb6RDd4sCT4t7q9cDZ/oYr
Ee7djjLZV6lLbaRSzJlZBEBLFbeYieSY4H00GiGuvERNSF9B2F11QNhjI0HfdVB5kNXZ3l7JWmTD
UqB4rZuiiMED5igI3TKEBmWQbd3ZldyEDsy66r0EJaLQ0zkA1ZWr/J0xxvVTEguBrqNF12ft2dRj
OzFyTxOhKpbyEqGVvO6dKcbp03CaAG9G1mAonhZJYO3el8KnpLpLCedLrXVjrk29JRZXnwoiqFPT
phi2I4fwB/lBp1IS8BqLO8GObeNrdiz3lBoNnQrQVTUer8267im/viCLyFXrRF4k+t7OdbQqvsuG
YwScfifnu7GkLUUrVCiKAKzd40YwK1AVSFb33MaLt+2N60sxoSQB+k9ZZ/HotUKEzOgAJAhBthkd
huVsFPt/M8H4u97FgxLmM0Zd2sGO2nKnBy2e8MVfefplJYynl21bm2qPC7wLC6sMLaAv7Ey81XLO
ctZw9HC+iyHGz0UpypoygCFd35f5LpNB4xQfZOMpQAVRv21kUNt0XjS+bm/jukdczDLxvlLFAtOI
QAQhK7JKzTG11DXFXSPwAGM8l2BCbd0HQzGRAuwB0ncyH1ryo16+bq+FZ4IJtYo2DCNRkA2khiP1
r+NgZTwA7PZ2gWP9fTSfuqLNCg1el7WHQfvUaPel+KCP/vZC1uZ1rpzBYMfI+lqWy8WQJARz41Cc
Zjf5WtuCHeyqF/OZQiHmo/k0H3l31R8ukf+84Tf1sETRpiQPMSU3eeVC2yd4NRFUNCEzk3roYv0N
v9y7hTLp4mSOgihPmEwdPJJZ9Noy3d6TXqcDxHS99BGw4u2tpWHh9/zmskImbHRtBGljGS9eQzp0
tWTNXJYFzkk2WIm5ZiGFiryf1pECX7MxpqpbFaiINA9lTV7nd9vnDcKEjSlp+joZkMFIA3qEZyl+
TrngSHputvaMiRFRmgYSxNbpiA+xywfMLEOkp7ZTX4EUSnOMbgILg4236l3wwAPorC4PjV4J3Pgm
0RXmSJeNomspZaka8yPI7UI0G5aeg65bfbJcbLCot7wXzdg0QII663atOXU12aX4gtnNcpAsKX7a
dsD1s31ljunaCEOfFESCB063w8duj0VB/Ud4BruJndrdgRLcp54WWn8xhCBD1um/rWQrtzlRYq2f
kF6k3edZ9ZK6sZrmG2dxq8fryghznqOZjOAuR79mPuSf6xt5V30Zcqs7iIdoV96KhR16GSfzXU0Q
r0wyJzqBJPaw5MCwNMXHyHgFNngCx460IzydT44vvk0rXKWHU5E0so6ZUCfEksS4+WykiZ2b2kfO
Hq7g3959KOZI1wWGVCaa8dLjFu+yx9inz9lsN+94023rS1INXTc1naB7/P46U6A8p5UEmjiB7gDN
MRBfIV84y6FX4m/RQ/1lQ2auTFLXQF3KYBih2E7K60DHbQKr83nzAuu315Ul5mTJBjI1KQbYmdLL
RrZ6pCdKeK4hswlUxQfOumgRZWtd9N+v3CGYpticyrc7egZREB2eD8/pSfCl3XjkHd71c3XZROZc
FeqYzBgZlxwRPgcdlHM/jpyCPccXWL28ZFFBb6hBjUmRXhdMmGneIHrbe7Z+VC+roD/hasvI0EIi
b8LgiBAX1tQdhTGxFvEpIA8KuMW2ba1eWlfOwJwiPW6jYJB6AIiS6JhU02Op9vfx+COfMUaei0dD
fIlVXuJG/+iWTzA3ZauLgd7pMlorwqdgSuy0eI10O5x5SG2eHSaZnhejHYsIfe0OkKH8XNZ7yDVF
vE4/zyOY6NAmhhANeUjBc8l5qA23I+VZ6wdn+0utgXAR8H65BTuv0jZlXQ8d0N8CtLGgc3boAQaR
9uSrfFasel96ocfry/JiBVt7juYS9FAN8qbWDZDNIO9s/jfuUfkkt8rd9ho5H4ytyPZgRQH5xIDJ
d/F7FjZ7vPWteiZPUPrgAVk5X40dZQEQDH2WdALvNSDnXXHfql+4wFXu9jGXbkBEUSgXJDHZ3vwI
Jm+HdleKHxS0P+4WnruvV2auPIQJHEIVDkJW4V0S4Wk8RhCtFTGDMOnkBhV0u0ijfQ+onpEZXyRZ
ONYlujzAzXXjU6sLuSXPsquiLmlBpsQdFGLXCwjulW+aMXHKp2usAO9cmYk6YRhIxByRr5aNBQDV
7HZ3rQ9pdTpJFOx6B/dea/HnnDnXg8LEnSzRMdk6IR4k0ssin9WQk2Nx18UEnFwXxmjocVwyTBoU
j9PRvOkxYQmh4nFf+cK38SgceRh2rpMx8SeCDFfX00x58Jp96i7HBipcIAqFkwU3C+fTcU4o+wqQ
pVEKpwpByOzgZppbGL2TDoecJ++w/jy8+DI76xLUgtQWBrZSDTwFuKU8t8bqaz3skgGE569LCM9p
TjFf7IHmCBuXE/sAaGKlAS05uoa0Qgz2JzfYwzMxkeXQimb0nXd9SByvZAEccROj+E2nHrVPaEM5
7X2wb99omye8HXVb9snHCWysKrrNoMQwbPUW77wdj+xr/cNqUOowZMkEAcj7pEOLxnCOSyBC48yp
qghiE3YMIQD8v+0QvwZZxtm/GGIO4YyGm6TRD2sO38FmjRgFioP5zsi8uLPV8CybGC6fH7atru/x
xShzMNW6NKpcQ78tKm8b8y6SvO2/z9s95gyOgVhESYeANpyK2zjBvLfVGk/bNtZTtV9rYO//uoiV
yOzxMi2pDnX7qIRfs8yNSk8sXzTzKYg4OOT1NPRij/GIXs3mtCXgY2+X0CGdN0dfM6g0mB8bHoZp
/S6+WGJcIgm0fGop24XYupnmt8tNF3IyC44DKIwDYD52yKoEp7oRnU76nKWcuMj7OIwDzGKjZTEd
kQb+T5wiG7pWUX4GZXMVeun0g5+4c/aMDcRG34lN08Jg0brlmHuJcWekPPqedRcwoTptKqAMZ4nW
qnIoK4mSNQeCaolPYfXUJU+a6cu8euMaghVR4WKJ+T5T0BgoSVNnc/s3PlnMAYCdHNyCxwxqcrvW
AVMXoAf1TttRidPC59HmrG/o5RcwXzAL8waSGjXG9Sc3jiHpjZlz4dv2EV73wv9soLz6Psi2eZaD
zICCK4M70Fssqb/997e/l8kWxJNAL4s5wONU62sXBL02GJ0OUk92YxofJjNxt839IfW4rId53JMY
lJoz+R8VMdh5kd+KD3QoFaLZZ8KhB1k/YhdjzOM+npMsNZaFjnGqnrwz3cb9/9Go4y6KfsSr57ci
mUqTlOVPYV3itlZ+L9iaU+4ND9Xb/fYW8r4Y9corY4EmpIMgAY+nlC9q4in6Cbgs0GCAaJ43Z7uO
d/l1xky2CJ6ns5GREE8egPHcaV/7gt2/Jo9UqWZwZWBd5mOAg6W+Es7tu320UKB+v0jVKEMCeWh0
z7pP3XgCM6UV/V3R5OIdTABR9LTpqwSuj+EcW+wzL8wkqwRkidTjvgtGzuW4fuFfzDHRAs97Tc1k
EDsArVlJkGmSofAaWU1vcAo0f3hT/LL0lk9decg0NJ1UlPAQOgorWuKHwos/VTsFVKihHX6sfPOu
/LLtlHSvfk+BLyaZCuES6frQLegQRt19Ui5+LbS2NpKnUEj2Innu9IXTW/hDtn+xyAQSOZ4GbZ4R
GOlIfXVb2qatWYbV3VT+P564t9Goq/1c9BhDZlTANoM0Sm63ymjpTQZ5WXtauDS29Hdv7SQTS1Kl
0pO5p9XCc/uj2Rde7kcf1E8gSnfGD7y+JOeYvXnS1cpw3WQCOjRI4UHlDBbxVvq+LDx35Fxhb/MD
10b0QRfKGjUGyr1aHsJ7087A6AAIGaUAyb/Mvvm07Y3cE8CEDyARDQynIrkWbynXvLxLzxlV2AJx
n2JakpN602jzBGY5B5wVWCqKoZXGEQ/dtHCbOnFV04+1wam1b5zVrb83L67PRJIJOltjT/mxKbus
6MTudAyfO+zo2wM+5FKWcW4cFr4D2ZwG3E9wyUVInVmFhHNq3JpNYCmGvMt5ekC825SF64CdSI4h
mEIvnXCnnuJPw056ajGu3fgYoNZ5vrK6Ok1WZF1HS9n4DT3dVXNcZ+gKkQO0lqCdh6CsP1RH7YQe
rAUaKj/z8w/yXnzd/oyrZ+/KLvNYWspKMXQDkKFCsvCUtgbh1HPT8fUb/MoKcxIaSEuMzdvw1Gwb
vu7FrnEHSSKn2AVPGUDb/R6kDDiG6t1fZcdXlpnrdQlypV4E+hKQXmsMyyb7mSecsV7gvrLBnAQC
ae8kUrCHjUOxeYWzHIMEulWQDcCns3In9HoutGI1nl2MstPMlZpOZlWhHJHsQW3hpKkl2NkxOFGq
cdnOQDpRVu4/+Qo74Nv3hSGJIiVZRgduwAk3dxFvSpvjj+yAb4GQMoWU80Qrbtp02AHNrDedt72Q
P3wxqFaD6s5QNZbobsi6RE8GKAdRwQIotrnTrtuJ928FXDt+xLDYA8fi6oWKAvR/FunnvLp+Urw3
aqkG/mu0abSkzt/thgPYH7zM57E7Uof77fa+MkY3+crYEMejPMWoGk2orLZ+t/s5odruthe1/q0u
a2JiRzD2EklGuouNUyof8vFD3kqce5tng4kc0SyXQbxgXFAjkIwpjOceDb66yV62l7Ie7q+2jIkT
Zk7ycBGROs4H5YA7ZlcdKS2S5kGGwf2rmuWVMSZgFJVZBlWJ5iWe7EPtECT60q7nKc1xvICtu2Vm
YMiNAvDV/21OmfOF2FabPkRhl40QW2h1W9BvuslpMs7pWY91vxyNba+V2VLKjUyz0eahnz42Jae2
y1sC80Kfqe4lSHmBiu+fteTOiB5Ak7LtYDwTzPlvDLWs4h5guxbSy0pnJeLBLLlJ7mpOdnEslg8u
auZgUSV4MYVIhEc6FYU+DqWN0napE7jhl+1V8T4MEwFI1xKi9gECjRBYRd3YYsUbK+NtHBMAyq5Y
+qlGLGvMQ6BAhvJWIZxvQ3/lRrhka6xKrnfdKCWIMc8R+ZobE3SF9r3EUw3jrYQ59akcJ1GFFNYh
4tM83BvBgVstXs8ifx0UtrjaCF2dFzkKFop5SlvVjnt7Xo6xgargX8x0y+TiamyfSxEXOZoFnEkE
sKS/qcZPpcCjieHsGNvSqis1quoaE2qlVllmN+/xwj+Lss6bDebZYc4/KaC3rKpQPIgTCD4142GZ
SiuIRWf7tPDMMDFABJNuP9S4L9V6R9IbIT8KA4c3YL1LdfVZ6G+4uvrloh1LmerPzIefI5+Lrx4k
q7J7zuW/Nof5zgHYs6+nWtVEKH289RsB7a2OGKW2EicDu9URQrsOGFmex8BGe9eOHV5izzm0KhMX
6iogptgj1NXLuRAtpN+4fZxh4fXGeUeKSQzmeJK7ZYYdAgSu8FQrN4J5B9nqWo05txDPEhMfVHkR
l5L2yXS0wZensP1Uhw96c9PIPEEBjiV2eHsh5qKkOcWomgey2F0AugTVTZXPfEJ4zo3Ezm0vhlYX
ogLoAmhBPTxWPBGDDyfdz3Zkl9jE5/X56efYiOXs8Haj9SopCuqVmdNOr9Wg2F2VO03u1DpESeva
/6czrTGhAxW5PulSvFeU1DITL6h3eceZ6uGEDXaKO2vqSSIjmhVp/r2pP6A6psicqvDbxbC1bUzY
IOKgQF4XfFyjAZqqRiowxG/ajZoNtgJCCK+sixfRiGKbqIOdRuFDlRuW3mWNLbc5KPtkBdiuRfdN
qTv0MhTrgz5/7hPil6F+v2i5W6YYOQmXErRQXzJRsUTzZR5o30A6SKrwNLZaga/z2ahSVxwFa4hk
ayzAthYE/pi3GFhpOjuvAblJtM+S9JIu/fOUC19Bym23arSTjOBLFiWHttK8Vn4px5ET7jjhhp06
D8R6VhMKVoHcx33ZPSKXA5oc6iq9ygvhPBemp/cqhBO56AeT3kYNpJt/SlQGT6U/3nW0Xjk6HV4k
Oeg/Rkvdm5xlct4M7Og5MQGmEAKUS5Yx2UEp1krn6DxVhjsp9zpCRTTnt730efsMrbF6XV8l7CT6
kFaKGVG0HhUZoWLVoWtgbluzJA/YXi5rIOdbsqWTEPpiWjgBrQexHhALoWIyvKjZYi8BDyDAWxlb
MtFJFYZqgOx1PjT7ypt2sY8pn2Pj/mSeBliNs5V/yMgNXdYxGS6y4ltSu1RSTgVy0h8UkE2FVXM7
+kGbjj83s/6wbXHdoKlJoqFJ4KRhei6KCoK0TkIA7EJXNgoUEV+3DaxPVGgXC9L78xAJSVsbMt6x
lPONnofoNjiFh69GhFKXYYUgci2e9SdQ9HMM067270HxYpiJ7bOgBUtAMxw59IP0Bb05DY+o2C1S
tyhcyXwNTE6GuMZihJNwMcmkiFKuq1Gh4o0Q7euX+SY/lD7QxdHL5IK0w+93tNsJuOzTP66UCf9x
NaWtotAq6bnZyyB7DfcodCPO8Cia/1BnuSyQyRpVxH6iVQhuGbqCIDRLrG4Xnijqj+xAUsojCF3f
UF2D2qMhEhDJM8F0KsahzSiMX/J/5h9Zayvfotuvoa/6hlc9q/tgdv5qlP/KKg3xVyE8qJtlwVi4
5MjGszia6NBZvcRjf18NY1dGmHzRBO/5PKqoWqCOUC4fSSpYQobWceZte8dq/nGxw9aRCKjcNZXK
SwrTDTgeJvNDKnLCFs8EE0RiHQBgpUX6kedaZMndI4SEINiy8IYgOFv2eyHJKCKlQ+Q3FVfUPi3J
QakcOf66vWHrjb+rHWMCB8gPZymrI8XRNah/ktjNJsoIVljAMKKZJBfQMp73Zg5wRix5Jpq6llq2
/hj3PiZDz1nKVcahMfK3UHb1i5i4okOUaV4KHHDarFOgt13buV3siAdE0jOvn7teXr+yxoST0MjH
No+wza0LmlS39JXO+ZpCrYzqESTn5Iw5v+0t531Y+u9XBy6Th3FKQdnhZJmN5rhsvprzbSH8VaHg
amFMNBlmrctUE5DXLDiT+C4JPZWbMvA+FRM74npcFC1Auv+TKLq1p10D1ATxCmBcak6+t14vuFoR
E0RmacnNSMajc9RlP0fJKAkf0waQKP1lGZ/jotlDCcdGH+pv0oaLXbZSNeqzBjB9hYkJbYbA22sf
P2x7BM8J2QKVKNZB17TtT5Yc4wed1G0+xDakAmW7OFAGrIY3yMDxQrZeNYgkFUlJsz2ltOre0bC2
oXBKHm8mdbON08wir9sqV5vSlFBJbNRDrY4OovOxJ4DMJQWIh3jNEU50ZpnzCvDmaXGGOzuQPbzk
G+0QL5w37h/80DQlU0cuJ7JT1UOnT61Q4JKZD/TREx+kOypfQgCc3PYLGul+37uLISZSVMCI53UL
Q7V00KeHMeE8penx3Pr7TIiY5FQv01ABwCrD07T/pImPqvRMmo9B+qrw2oq8xTCxIi/6ZipNVPty
civH+1zz/22zmOgAfK6mCrRvnwZ3Dcq76cCBH/O++9u/XwVuEaMSxky5zkrobGrgKmyfI5CENeIh
m3MrMzJXC/3yryr+hgzCeF2F4InOXNCNucziFAO1Gwyfo0XfmeJkabUE6ClPaXr17FxZYi7ePF1U
MuuI5jOAFYslQ5jMUDgVg1UvMDTwSOiyqBpsB64tAqFO6USxKNxX82w1Mud0ri/iYoBeWVcfyWjq
koKn4NPS4C4GOfWh4KqawDmaq+Hzah3sVxGqSmhbdBJJAmn4SHPkrnSXOrAWjFZsOzZ13N9O6ZUp
5rMocRLqi4F8SAGJYO9DFc6r99mBVyR/m6rdssNkQuOggpCnxyVU6NNjpjd2oQuegPwZuH47jvt9
rSyNFav3wjweplr7OAMSP4wg4i21F9WYNduYKd2wctPFuR1k5XESyR5aQXYtaXhrB4MHohyn7tNd
G4/erHfoW7SelJVWTCnlTeGom8keClIYlpZbydnexvXje7WPTDTNGjkNjZpC3DrTAuPQYjpx/TnG
VF44Aid1SiZHrZ45RulrYGtTmRCraFG2JASqD9kJo5b3w673dJBaShZKypwAuBrNTSIBlkVUBcN9
7z0/yYmepxqmFUyp95exOwj5ayb1riA+Nhj6iMV2v704+tt/W9vFIBsPwwZTamaP6yOf24NqNM5s
GG5Yzk4BtRKUyTh5M88c8/DStElHyRytT1WydLGDI+2SkYJuKrxetle2GkSuVsYEEbECT2I+qegB
tG4YhFY0IJ/4t8/FYmQLLRDHCMVopyqjU9MNToFBrWgIXHl+NTHxB71HzgbyVsUEkkALZElYEN/B
UQHBRG9SKruIOE6xGq2uto6JIkufiU1I8TzBFGKu0OrxsCEBFCDUr3l2VgIrmj9uf6z17t6VSeZg
B209F+D1kzDcN/sdirKSS4BJB1QqcMa75UeEyRb53LnlEyXWFDkLXp8IhqCLjv+YIL2jfnt140iF
pMtVBEgwfUHGxxrsKdI36VX4ZKDIYVfu4OI19ElwDDc/ttAZD0V3ewPWC1VXv4BJrQIlr2tzAcmm
+mjeUp7/3BZwf/v1PndiYDM5p2MdInllj/rA1YqTuByLpniDpOlWtK/2xufahpDkrj4Nh/5jfZKc
6FB/kM48y7y9NpjhngogDq2uYFnyRxfFzmOPPe/P8bnZiQfhObxb3HhPvMEfd7LVuuPMWfp6jP31
rQ0mBqmFQsahA+lWJNuYkin671Dghphz1dgTNwqt12Yu+2wwYUgKTXPoS1TN6Khz5pR+4ZXQ6ZoO
FGkrOdDquql5YM3VxObKJpPYAM+oqRUqn06f7Mdwj0y9bx2p2G277Hosv+wjE4pUZRDUeoLHds15
Gb5HuduOd2Bk45JS0T/0+x11McSEI1nshlgheEL1w3NaPqFlt72Q9amKq/1igo8+JqGUNSjaDmZ+
1xqFHytoKULEyqmCxyrArNYEjZkB8oXhMHIyw/WK8ZVxJvSUczfWdY63AS2VaZijnk6Fl0JiptyH
duJGOwK6Wd6rlOuWTLgRBynN4ZqYT9+FugOajMXBLNUh+6Ce08bpPYLJi9jTHrZ3mn6prS/JBB2I
CUtS8ibMaDiD/GlYPs7cjhTHBiuXEuRpJ1USUiiIvtyIvRX4ikv7e7ppL/fpE5XHC2wgz/9pZSYT
VERzGFBTxv1VZORhDL+RuXtsTd74J++zsWopiV61QkzRaYNnHNQdosmxO863vVPvabku/zDf83gT
ePvJBBNTH4YspjSIoFNpFIBUlQMX1cAJWCYTSjBS25IimZBHCZ4GWfisdocIU5mJ6m1/pvXM5lco
YXVOkhBPZ1FFgeH/hlFd78NeDrXJRBSpTHIxr/BERhxxzOgm2ys/JnDCje2+BzAhBqcJJknq6Ss3
nnBut99GkfN+6CutAVcqZqpFC2PW/eKWQwL+AF8Cq8n2fnLuAJMJI90oVGq44D2mSeco/5SAZjTq
H8h8kv8OmHm1pUzsINMwKuaCV1hf20qWWaS81SXeerZ3T2MHj6tBGodIQ8G9Qr+uby1oO+EtnAin
OnnuTd7Fs320QG77PgeTikKQxRnFcHO6azS3LZ5FmePw62XpX9umESb/WBKz1yHbhgfei+jlO0i/
OXRoSj0QB2gLp7B5ulic21QjTMDoh3LIFJn6PgjnwiPGZ0EVX580D/kkp1C0nRlohIkbeZYIc9Wj
jzeH94LxpCzftt2b94Hov79LknNBVEXMnJXZwWyO8wCpWuffTDCRQhRCMeo0XByQsagUG9MH1lD+
DeuwqYvE1FSZmCxMWwVaqVCMt8uJdqs0sbaS0ifd9+2lrPPnX9lh1qJni9QIyYJL8GTYdNQlAtt1
+j28z8F4LR8KN3Lb4+RSQBHvlvrD++myRiaNEkgTxEBvoZj3nxRD4FxJMXAfbOs3ycUeE/maPp7M
ugFASxAdY3BLcYcBCwDTfozKrQ6PrydOqF33xYtBJv6NQVdIyYRjFTy3ZW4lixsMHHdfj36/TLBN
silaZKMnMDEHj3HZW2qEch/0HQ0zcMiS2lVT7rddZm0XgZNQqaKqRmc73x8wM4Z2/SAg3pID7dwG
exEP3uzAg4GsLezaDBsnimCUQEaM/GI8auS26G7M2c37W4HsoirnfCj6x9gk99oYEzTUuTR1GRMk
TjccodRmhSHnOK/G9GsLzDnL+gHSY62I98rX6iRYEB55bkon+hHcah5UR05lxwe20Ltoa1XM+eqL
Dnz2qSFhHNy8QS/DMbJ8Xw3f1fnOHPB4KNtzURdOES/nduDx3a3mU9crZk5bIYfSnNH5cLMHC1rh
RIYlf1LhKxSgNO40lwtRop63tV7muDWxJLcQAfw5sqd7mRc4xRF6khYeZLvMnl63DwLHadhp49HU
ocxU4wmaSMK5mNS7SJHtbROrIfJqE9kR4z4VMs0o6ViTP5zoBLXgorQGKt3UC530y7a1tXB1bYzJ
O2ol6FNioIcDqVlXMiIv1z8X6vCPR0FiAgiG6BQlnOGW5AByCTs91OBEcEUfgus3mGI+h2DL4pxv
3sqYYCLFbS6CBRS+qPtCANanOxSytzeP5w1MCBnNeghzEyEk0Xdj8G1cHrb/Pm8JTACJsriNdQl1
a3P6MIzSrRw9DpLAie28QysxIUMXIoDhBKxC+hS+VICjRp76IN50bniH5NPn9U7oj944sRITI4iC
4R0j+X+kfceS3ErP7BMxgt5saduMtxptGLL03vPp/6w+9zvTU2oR90grLTpioGKhUCggkckmNGon
wXBIYtkRKO+hXLz98ch1caGhq4w6ig2U16JZeO5z1YMKjaupq2fqE2jhEjtNwu+AZoAgMvfNat3N
YuJYZvOX55mnQu5MNUu1GOkWiqQnBr7qWbnp3G7fw+1JxgB2YDc+r8I9VkJhASOTBH6VfK9A7zJ+
FBzVnQ8D1InqoKUqHZcelmfhQ2H/m7PMW87UcGnYxHSy7rs1mFIIZe80aW/oRAQhjgI/mm0VoVkq
IZxUW26qLBDrp+pvby+eC7mVRbOYW/RN2TD26kp2GdtMRNoKKn86Zn8k/XL+8bjwkaqzlY0zQNko
fyUFhBDkK1Wl0hzqw3ExRDOt8Z/JL0MGFWrxOGIed45+bp81dpS2nI4LIXImKH3E9AgY30120PfS
4f8HpEMdaYWLHfmqm2YGnQwcpTAoPGkXuknABvRh7ZjT5cKLjezzLeJiyJTV9dyYHXOJ2e1u1mO9
Uw4STpJJsIER28SjaRdNnLpVYitL9uZ0r7f7mHp7USa4yFCaatxlETZpNfaR8NCvTk7xRl58Wp59
Lx5JG4qTVFgGyhiQMIEKRu72x86JvP6oeUoAdWrUyCNXeEqdPPijgsa5bS7H0FJNGBO0DdGwMg9d
ELuZM0D3kdXlKYqDi82xc1tccjFizrUSY6yzx/DB53avQzMqdEHPwsItmJ5Cu4J6ChtwhH5yQNVT
LtaXz81zkUOJc6mYVVQP08SeXdmRPrFWJHhdhzfRslUfSn8/hiPFH3Fx5OLcLBdLkMM1ZV6djnm0
y7z8lt0t1g2GV/zFF12Q+0OiV7qrqZELIrzwRMe9VcT10ANjOEdBN+6N/HMq75TGbqqnKbqKgRrY
DmfErcZPfq9lmeZmjeeuIP6A+lMhPo2FY/adE0ZUeCZSSF7qpF5EkIUV+KS5fDWmT3Wy214KkW3x
tYI8byRQu6F2GVV37eDLrV0pN9lIRC8qMPOo2qIZLGDaToEZ5Us0cuTUlveo8viKB1XPr/3b3y2L
yztWUV56vUcJJMpyB9QG+xisXXI52J1AgSmJsMmjaq1lXup6gPPJ5qNeXdXdjUhSBVE2uHAiFrko
Vg2qYotj2ONehECpr7ts/GXZhzbmtAPjjWrwU6eZVzYZtGXVhQnfULNHF8p6nnBjOT0gb4wtSHIY
Q5G46wx7Cbb37iKm4SyMaHwYgQJsuUR41miPI4KXssO4T/5qPeh76xl49gcWNhvDNr3whpKCvfyh
FcuU0DQwdB5UYBRrWpusGR5H3iS0dgfCtZlIhn7zgH83wjnnPExDrGYn7RNWBEl9tFvyI4MRxAfx
zxjQJPHdHHfvLVqiLZ2GMtMg3nbV13jp7HQW3Q5zss1c/NnmvVvjXHWYgPhOG8AyZkxuC36+n6+Q
UbyOR/MpOiQQhxox4l9IdhTb8fO241Cbx34/e2yEU92vogTTinAwi8g1+9kuZ0IQ5XLsf18f55yN
MHSWFaKXYEa3Wf41G3axuBOjt1Kj3oWXQ/O7JfY/OVtOF1VTlssssAQjkFTo6yNPCveZk9tWMGLA
NUSeSZ16yiiXQRtTtdaDhswhSw+pdtWVD2AssKPsaXur2J/59UHwvjYub1b7JB9CGbmY0iwOMK3j
dFygqjmA8F16tAyiv0QsiscS6DryA50JGjXlEerbuvFShVDHvt9eE2WFy5+7SoqTqgc9U6YeJPVW
rt7y9C77E+aAs9PMQweaVtPjhuVYS1oEZdHYWVUGWUSNlBJnidfqTMclkZIRfiCqYESQQ0eay12V
/BGl8vlyuHAhrJISRRlaf707nqbWq2fLA3TgrgHBmfywvUO/ibyGKgG/r6LPyLmdWGQI6hNqfnqI
ao+n6N+S5UGXn4S1cub+ayw9q9B4Ex8Ek2Qjvuwd/5rmEy2rWZR4sBCcRj8MYjwHRjASs2G6TvJ7
6IAoAAlFstdTNUhqzXzq1Zd1LEyM155VLUARiYIxpL6vAEj0BZdU0GH79evBfl8md7dVmJpt0xbl
Jci1o2+o7IQH40F3e3BXz0HsYXqKSv5/89h5N8ndb6rWdUVloMZUf4pHW/imO01gPWRO9NQftED6
yZopFP8l+VU5vzXnXkk6GUb/qQVhuhwalZ3PSkGRT2nMXQSXSRA6/H9+y6diiYz8OZyxh6yuMT82
QRJAzMbNv7KkQd0lPs7no0QN2VAuy34/u4CyEMpcqnh6xDLPge4xuifgfPFApO1PrnBga13J/WQu
suVC3L23ppEIBVBWoUQP3U12yaE9instOL2Xb6kL73Kge/+03IVXWvpcmCriaQ+uK6XODqEBDhHo
8WyHnstpw7sZLvKUzaDGItPmMsu7IXzRc9fMXKP4XulUXZvYNZ6lR5a1uZNiDHf1HRBzxjGavNxs
931KuAfx4XiKnkhNVl1OQOtpZX5XrHZYo0dEBGwimvC0PFUrheWysPJafZPFzy11ZV9+40iiqSma
aoL4gvO1SR3BrtbD10ZfAc9QedcgMgMhcjtGdgjlBRRKnEG0pbeQcojLYevMNOd4vRAKYtcgkey8
2T218bqjfjeg02CnO/D2Ohhka0R7JV7GF3E90pldzhOrAem5UqEjiiER0M5mnpraGq5cRlFsUANT
F53x3RjfDy2tEtIMLTZwwYCeWri9KPlLpPnt2L1sH7DLEfnMFJd+GZGYV6OBg6zZkyc7eFcBI6V5
RoDmg0+VYy8XNM6scfdcGw6NDuHqf+C+go1x6x7UvTkucgsAmWmnPW0v72LCfGaPu+T0RqsXpQX2
x4ACTipkV+GUB2sv4hXFBEM0zcnnnOipnLquv0TiM6P8JVfJcSvkOB2TM7qG31+hiviyXrGKrVmf
dL5mZ71ZncVdn6vb9Afm1JzQ2144ua8sDp3dQn0XFnWMHsXpnJx4XPz2WHsCbtr8WvC3rVH+yn4/
M1bXUmhqIpqPAJrYo4L2Y5o46fIgpNQM3MUL4ezbcpFHa8xZsoTT0PcnEeovQ2Kjb5VrT330fXtN
VKThO6pj00nryEDijBmqvGPkPqNtPbMjLwMDYTplQF1CpE0uyphdnetdCNcB4r7eMzIH5UF+wxPP
kR9ZO0Z/NXAlEZcs+6Mb/sp3Us1ExVgQG5scpOsibTy922cysvx7DIPWhWCnVJmRck6+m1oXVmF2
Brh+oBfkq+AxjLwsiPaynyMGUGngxdvw3WX4ZmoUK3WUWDA2MqxCZ68tpUtBWeCiTBWN2VCfFER9
I3cYCTSwJW8d9FLWw+oVvnVHpV+URfb72YHL0lDp51FW3SS67qXnpiHKNZfjpipD5VeWZcPkoseY
mrWpxCjoCdHi5qLqLKlom03pjM3XJotduftBnDZ2z/zqhO8WuRBSSvG89GwuSdZEeyx8bbhro2vV
vE+bR8yKr6JnYOhUDQizbGu2zHLxZJaXOU5yJJjiQUNfX7jpj/lRtUubNVq1O+37tr3LgfJ9lVz2
YgLjtFqYOHVzJuB9XWpBXt+18c9tKxeSFVOyDFVRLUuSVbzaP7pHJEtdscgQm52c5cR/nvyIAvaY
LPyZwiqQxrg1LWucZtXEgv+JTIJ1j01Xg7xTfqAahBfyh48L4+Kjgo9niLKOxOgQ7ZTjuGuPxacc
nUH2WtUfpP+8XR/M8Y+CRC+iyFjgHd2yy9qXsX5MhTuhJ0gs2G589MGPVrgUzMrDVkpVgMWEdX3T
qhVUYGbtIoVwIzyqokgpKa9nadaWRS4Nq0ShrSuJ4e327VPtj7tvuh19Z8S17F4jnPHXWPVxeVx0
FCW1q5cambN6bdzGd53NJi2V1hFuGlf7qe6GrwqxbZRF9vtZdMxBn1BJESBKmuIp4te8ITI86u/z
0VFV2nlmmcGajbY0DWDE2/5mv4bfj5+MC4ZFn+WZGOFGjlXPBEJiDtrxZjGDKryXqevxAp72ozEu
WEBXplZnBec33s8uwqzfPSeBeatfsYCRHhAwBsIlfo2CHy1yEUMvClAJLzHmZrqHrHZaVCxiiGrM
xDZdSDM+2uGixVIX4mIy1O7kJDezG2O8cNyZVwu6p+3zfwfgfTBmcIO9ca2BZKnHldwIeM3Mxm6Q
5J0oFsHaUhOuzL82ji/Pc6nHRtPXDU7UNH5pLX/tHqyJYDmhojovDaLg9Sm1Arptwlw6zVjaWYa5
GeGuGX7Mkd+XjrzcNcZnkredckeeLUaO9KxO8lPPuwYABDSQtW0UtrhffCbNgykhPLxrIgW+kHh/
3D0uZJzm/GI2gK7Pyy4sdb/oE4TgxulL0MWV3W209j+KMfrBouYSNf7UN3ZdoVs2DbtiXKkITYQY
gwsx4TSK5iADs88KpeyhDLzyAzRnbOGeUXBabxQJABFyDC7kTEqCDGxCzAxzr+v9VvmpSQp4FH+0
wo3c6sT3/vXJ8fFzczEnU9s6XVvUgRmyrUNdlmmm0IQiVAQwuEiTqaU4Fwn6MWwaS0YttnHCU3WD
zYvGxKYRYc3gwk2sK8jIe8zeRmXlpJ0bYe5QKn/GlH4ncfx5CgHJRJU3KxCwYdDWsuTJ1H5mZUR0
/6iDyDf1e6NZQ2HFHokB5g760QaFKN7A5as5+7ptHfprZbJjIu5Qa+MyE60eTEsKcQ7roUFDWgpG
QNoHwyK2ijheJpeTlM2azyvEZN1mxCx2a6Z2Y8k/ty9xailcSIlKwcxlpo84Si9Z62Cy0lOUzv07
I1ycAOmiHlrs1ik029ICo71KNaJiTUQGk4sMhZZVc8UEQcNYtqWqW3dhMrhGarb2FIEgV813SlVT
ipanGufGJWdyIUI11FhS/6euwoCAGoTMimvWTElDBMLVYRAe4Q6IQBDnylQn90KN+0OIMrnQYZWx
nI6o+aKAph5mTCy75R6TMI/ynXW9OuI+2VtBDmAe1QskoojJRRFFXjHMx/pyZbsrcleVGttIvquk
eg37fhvfl+/uK4ZgtYLB3jae9a2+Y4CaLOgLewTpOaNeAODzCArMo/ZHHgvhPaiB6cov3INaXS1N
xySpa8su+305P8jt6/ah+M1t/m6Dc1lrFLoeNNm4ze8lENokBxAFvObHGR6LuV+WRAAw1FH4xss7
926V89jOiipDkYEYshoIInit8RZXnloTi7scut6tcH65QsNWjdj3E/pDp93p1v32x6P+Pud/Yqkl
Y23hNWoKwq4zp6PRdV+3TfzmGf/vGnjeLXOs5sUcQbx9UjNBjgeKpeh68oWgh5Kr8UYlzMSaTsnu
2YMwaue+WzJUjdHfy9tjLzxsL+hyiHxfD3drtdDMWtqWoRTAQC268lA4a/MSJ3cCYiMFpbp8r7wb
4+6uVKtQxSxxRY564yhp5c666Irhf4e4svj3boZ907NvpsOOojAARFHnTopd6W4gm2nLpr/97ajl
cDdYGLdjKkV4zERLaVuCk1W1XVH6SRcmDj6uhosIaOUOERAPKLyNj6HypOn7THtchL1QOeEUmBVY
alfqUUF5HRcPIm025ikFJ1CX7dLxZTCJk0rEG158tq+zNiwtnKK8wCM6G97kWWrtRY5docW+bW/T
bx6E7/7AxYVMKbqlqPAFE8HyMtGzjPtmvjFaN5qeJMEr9RsdMGizIuwS7sG3QnEdyl1mqQBDCpk9
V82ui21xXL3t1REHmB8OrVMxVywNXeVsuIKEvCPn0EZeRltp9qvwMBiEz7Od//Xu/fdbyly8iBYU
uQdhRMdl+mwWP+XiQWp1NzJ3SLXs7ZWxbdkyxUULReoSUU8Udry8onSn/KGT7zOM7Q+iKxVBbc3E
2iiDXNwAZFZcpxItV0YyU/r/k8Okyi3UJ+TCBnq6qzDJ2LEhPcToaLZuAs1gUEaOT9sfkDhlMvv9
LA5aQpwLco6WtYXYLoMTrip2otKiJjF/27b0m5Tz3S24gDGaiYmZL6zJ6J16r3qhYGsP406s7QGT
ICCc3oHM/VbaTxBz2jZNnTIuqcixZznyJeBsPkfJLrQOq/K4bYGKHzIXP+LQykqzUMBBfqvZ0EpB
5QRT7CyHtlKS4I9YD9/SjISi7deGJZmRpxp3ZnlbaUTVnjLBVe2NJZFRGoMJpqPeZUDyxJ4iEYeJ
cD6+d9mK2VCOOd6p86C52Vj7Wn+TictnK+u87f0hji0/CSoavdlOIcL7NFvQIJrtsI/9MjKfQ7m3
dXSfp+RTq01/lzjxs6GpmBTG2iI6zeNRtpwG3aqxs2vLWeprcyHOF7Vj7Pezk6ysejMMGsr2ZXdY
8sMkPS7hX+4XFyyqsVr1LMPlq86eZYJq/ynSvfy/Uzd/SGZ4mZVqGtZ4jioUSQAyH6J9EQ1OZeKf
nHAKKlHnJ0N1IZRWaUJESveaj0MU1K+N5nTuzBhBA9TVhr98RClcmFCi1Uh1RmokJ72rTioSztIL
zcReE4O4GonDxQ+Han0mhmWNzRry4zAfpObYT/ZAFhLYZb5xA6tcoDBF06pTCWagdOnLmK7NgP6R
DpqT+blDdnOITIYfFe1NqeyrCDvWefphvGsCMbUtZ3Bj3/BUTECkIPDQUhteSaoBEudLVT6erzwb
c6HvUEJWWgkYvMoXrWu5+O/qNR+cX+XyC7Gss6mLAK/VgMBrwiTIi8ifa2W3HQ8p1+dpo7pIMUx9
hYu3n8r9FESHJgif0sVmuiroNaMjQcRCqmqhcsEDTqLnSQjXVwPFZ3yUliMFusvky0pvwZ0f76nZ
U2rLuIxDr0FIvTLGN+jsxRWgRY8xpeVHZTX82GcPkWRwep+4qdg47RTEt+UOjJRO/1N+NILeaYMy
YCji78QOEikiP7ZQhRj/NnUcvAT8G8YRIC6AG8ejDgGsFfFLPLJSUOJS2BwirPAjCw3g30tew3Ei
kAFFP/L8U6NeQXXh76IXP6Ag6ZoszROAm5KS2ub4zKrZfe6NVKJNHQReZwVPlXbsZxRPJoeRzOTu
bMtvPeqvJ2jTXqaOATvAG/GSnwxtxXhtigy325yg15AtQaibdh9agSVGkz3pySFuMdmIuSQzDF+L
YvGiScvtQgWyQDNi4jP/poX0b1LO67GkZVusecGgUDszWDF9IjjinXjbXDHmj/oP0TTv5rgkpcWH
FrIepwXE7aa5OBVUnKAFEkNps3sFHYjB2M9mt6FeANRX54KPDoEJcQEpv9sb6Gc+FfqfNHZMdEeh
XAjIB9/WlQShzqMByZcUxbtVV57G9Icx138Utc/McLdDPrVlBm0RCM54xm2/l3Yj8MXq7eooTuGC
wZx4N10862fmuN0CufWsLRLQ/KECnJxc+nAXF3mYrYiCtx3OLpAj4OI7s8XtUKGZZTRoaPVMTvZF
Y5xce4bVNp/qV2To9gIqmsy13PwAOisbV+Lbtv2LV8WZef6qWFF3zCqAKdrsSdB8iHl2VFnkcqg5
s8E9QxvIz4/zCvirCHgXRmY+y3dIl4LkSjkwsnCdgv9Ra+KSzQITDvViaqigTcdZcBvpsY6Id+/F
d9X7kn5p1spWrjTMIVmnOztgMftun5JcoJdv2TM7XJYplcLatCVKSur1cmi+xIjTIbhOY198Y8PD
vYcr77AcKaY44gvyBO/VZCWllELaJVJNe+3Wl7z+YdQUQu5iUnu2OC6zXHorqvMRvarsZ6I7HaMj
jZ24uwkHJ5apg0YZ40KIERvpWEOh09XA1pUNB0VUg0yNfci/eMsyQ69ZIu4YIorwaFtDXftZMxDz
ExGTCXOcemUVgQM6uVYjigfvYlJ09im5KFJpc5ipAzZMEL8pY2gvqmckeCKA5KGn4OyUc3AhA9qP
kZwYOM5NutOXQ2rYE/XgvnhtnS2HixjCLHV6y2rgsnnsh5+yQenEU2vgQkStteI0KTi/o+CroeYm
kIE2WsIBiCDB92Knuu3GjvEh6XPtdv10DaN7TKkEs5XcpjVAK+Vy1Rg1AfE44Vd/SbXevx7P246C
/gjHQ69ZkITUERIjSEvxe5bp9jwUUEoKv0fp9DMMu+sihO5vmjytS+Qq4Mw3xhQYZrTl1QS4cDN2
higLJvVBFBcb4uNvqR474qA5ejt6idraZWHejiDgrvRetIc5jpxEHB5Vs/KNaPrSmqI/y6Zo622j
7CW5emoxbSyHQJ2Z8tdaTm7VEqyeegkxltxXu8/a2jxV9RBUfegtpWR3Wu+JmeKAdNFZawmYu+4w
ALWlNJiNl6baDhvdk7pP0RQfrDD58jdXo3Z62J0VllY5Bcn0iMYvZLxja6eVd/HsbZvYPrbaadT1
zASgaUICRvUTLsYu9OERLKj7Up3fQvlrkRpUGrodkbTTbXNmro9zXcEIERCu5aekvlbMqw73FzXm
tn22NL6B1RllnosaQxilr02s2IJ4nZEFJcoId4DlXpZCWcQBDmunNu+75ThReQthgu9RobmYDW2p
In5P7ixmtga+GeHHtgNs21B5AgOlnPVWKZB+6eFkr/HbnD32jb9t43KX9CwecPdsl/artMwGeh2R
14b7VnKsbh9Put0Oz1KVOBpgtCaB0qUWxl23oVnUUqLjuZyGlpOO8udF+ZnWGQFiOrXUtkId+2+c
ebTVTaVstnh/MCRg9cAAlTEG8ubjaDM1Gn0/oa7TB6DIORp3upc+UxiEyw/Js4/L3bx61WVaWGKh
/2MUEG50d8Q0GRt6ogo72wdY5YUQctUqlNFEvIigR4fOdj5dpdVRyWfiAXRhxv7Dq4TXQFCSqoz6
Ce37EmOO4nV0DyHBg/pkTz5owSFW1e3Uh5nYTMpluCM9yRNkdNlYRlk/NeZL2/lk42U7CdR4KQRV
EMaxExGaxsGJ2mdDvpryL4sVQPRTHb8Tx44dq9/7psYrIWhmWq2yjhDVf1rAGLAew9qewTpn2dV+
DEDoASksCpxwudr4rztqvDRCXWVLOefArKSVLR/mEQ+GytGfVmcG9Cs/pF9Wrw+oAZ7tndN4dYRy
bdQ5KVBvLJbbZnqbki8rydzBgPZbX5MLKJ0u1ZG6ALmeha9idmPNX63GyeJdX/zohZ9JndkJlcBT
y+KCS99MSl0NCM7LkDvhiBGKVXINJSZajpchuWd7xoWQqJGg0DGi9i3PyzHsu52hGJ/Efr4KO6Ox
23z+HCdtALVie1nbzF71zovN0V9VUbPBwERE7guMY+dnXxO5/B6JkKYUEvIeMRi8aKceVG+1hYfQ
7zFpLH9qGT7T7b4uO6rEeoEQ86NlLu23ykwBAB/HE/CTh8XrnArcJU3ACrxMsI5hQ9fPCcim7MSn
jFObzUUfU51SU2D88ygaFPmxrF/6ab8dEahsj7n42WUlCWBEnDO8akqopRal041OJnll78cGtYes
LrBxWnho3KAOeR1GKIEwPgXGc6O/MRWCAhwlKkFnuH0ngTrt46rqCoTYw4yOedNdaaMj1b0jFMcG
EKLtr0ds0KnKdPb18AaQI8hsgdkmfI4Mry4O8UCYoJbCxRgzFAo1ioDtzmMtGPWnYgChXyMHqxoR
FyzhCjwyCXKhDdgfQHPda4LfWp/NCQDd4hOY332xp5qvxG2O2d+PW1RkDaSatZjlKIszvQi3sgdW
IC9/AeIZ48yim6GISh0o4mPyLPZhDh3iVkJiFDfTbRWmTpjMeNtEB2lQ77ddg6gwolr6cYFzl0SC
PuGljZrOQ+nPx/Z1qG0tUCBoC2Y60aaYw6nFcVeDHM+SIixoQgnzjVIfFsxRxPVNhcrL9spY1Nk4
xzxMadVMec1iLKzJDkqyOIXhWSAoSDK7mEBOigIPETkuA/TfLyOe4H4QLVQqlFNfCDocuwmZS/+p
BWnBeDSewc3YuNU+3JV2tx+vTcOmUgkin4aMz8ethHngoGtkgYxoE7M9dnIQnNEu9gpE7qjZHtIa
F/WNaS7rND7B2nDf2NO14BmOds/oXyK3eN3eTOLQ8/ClHnpFq9Dh0xZ47BmxFysJIs11lVxN4PXf
tkUlgjwZg5r2aSEz5I+pg+hC9KBUACVfZJzOW23HxxRXqPK2bZOdsg1n5WFNyTgYoc60ETrzsUte
xMTb/vvEoePBTJiOAto7QkNUWF+F4q6c7vGAFaW/K/vw4CXZENZFXwG1UK3XRXnU1xuUtbYXQm4O
Fz6MtBnUsWLowxhqsCcZiRisruZbbg+f1mD0mjtxN8X+tlniBlXY9z27QUdx7iydzR8n1VE2vXW+
naynbROUi7Pfz0xES1ik2QzkV1cep9wT54OWP84M3htsG6LWwoWJOOyzRGmwFg1k6cqtUF/lVLWM
iL08ZqkT1XBsZgC9q9WZUGIopJ2svrZJ5mZ5YSvzPpYftxdFfL1foEuDmVeiVGrQX/GAn0fq/6OV
/Sp9FCqK3IR4CfPwpcyMxDFCCe2U5CPMPmQomrD2EqPDAS06m6jpr6dd9kgNnhGnmIcyoRY0lboB
PMw0uVVzpRYP8+oMLVV8p3ICHreUxUou1cCYu0KS4brUnhKjukr16EeN1oVqxD/R+LQNK3o1i+Fa
MsP9Mlr2qpZUbkJERR7ZpMWtrqlMC1e9DwPIcIPnUroZ3NCOGFQMJJBkSYooPPAYp0UV4zKTIPxd
xU7vRrsCGs1F0BZ2sk/uwI11T0mRUVvKBZZMyXtDTFhgrg95dlB9kOClxHckTuMvtPaTEoNKE920
WHsALLd5nocfZrOvhhuz87LkL9/kPLxJMvI4lDRwrcRX+qH2w7s1uJpcCflkhg2jYBqnPG7j6uRB
TSK0spZkRIbO3muKP++Hl3W/OCvYDaRj6o927Yn+5CtO76S76Gn1IugNgm35M5W1E3GVhzmNa5II
HStatWYAOki3NZw2orpvxJHgQU4YwKwNocFq5eU6Ue6rTiOyH8IheXCT0CyplPR4e5gDirFQCpAO
lvCaNe52vCZ8ksc05X0qt8OMS6irv6/5fTtGrib7MaQdOl+Lv60J0dkjgjYPWlJqIeryFBgquZKf
1WjGs+oTuJydsfyimStTsPO2F0jgD7RfuFY7LVEy1sLsPAmUkCveA6LHpLwZfFHxhP3gYjAO5WDC
LnuRbpwHnvVezKVkjTG9c3oFrO4/rwAVKE2mkECFL6JBovHESkKp62IGhlAAVFilNju0Oy0Y9qCA
3G+vi3J8LmvJBrkdGUuKq9bf8vJ7SGGfKYdkv5+lX4O+qKWc4+9XUGPKx7eofB3nlyrN7R6Di+Pn
sfK3F0SEi1Mr+sygXlRaNDIi5yFtgwkjVsJSHGRDJfyBcHxd+riuROxKzEbi5WS0+xYoBwDapPQ6
BWYO8HFDet1eFJGG8USrRaQNpdICG1jqX1XlxhqcQehg5i0KqUYLZYpd5Wffb2r6BSOMM4RhZGee
NDsqTAfwlxwZSzu8bS+LcnOdeeeZMWM1slDskBHN1X3X2bEM5Qr08CvHMLw0duYvFEiYWh3znjOD
YGGbtWnGUyqynFZPHMG4UXQwO0p22xEXNhHxdS4FSVNzHnULmZ1peWHiGE1rp3VqryA63P6KlMez
NZ+taRAbrZoU8A5Ksm5PReiNfeuXEsVsT6WvOh8qirGdIgNp4z9UMbGzvlqA+rMa+HiNCX7ihFGR
XudCh7jOg6SM6K+Yz+Vedgqw4Up25QhO8aneMS42CTjEeIbQyPb3pN7CPMOSBDy3OTNGCBVKVBB3
j0GebJvfGRRZ9aGo+EONbIwNEWYvRxRV1wxTgfIC//7Jh3yMLLMGNkdBi6URnDR8Gs23NsuPuX5V
1cTL7rLXvJtj992Z13RtnchxgpOAK9qMvgk10ldiRZcP27sJLpQ049JWQovIqIbZnbyCwmxG4TMt
I3dRq+fUpOz9ZuPeDXLhJEdvc1gmdEwYxzBT7K2C4h4ac87qGAe8HoNlR1XQLt9v7ybZZz77jHjS
1UVvwlfS/XiFrHwvQScNXHPEYaB2iw8mQz6kggXUZSy9jNpnc0bFzCQrdJdD1vtiuEgiGVlmmKPI
FI9Zj6Y4SYRFgYKqtRFATBT8weAh8bePG+X37PezLyh0WTaICnqN7fII0YeizCEo+r3O9qw90KdE
gvybzsP7GrmoUhVamyoGosrklPuysi2gt+tbqJjb0sG4TpvTtEEeUKskNpB/xWhDbK5Di2tVE7+q
kScKxzwkfOQ30JN/l8Y/YgYBuHqlwY1jPc6u7lQYvpqOYhB/72zGfKvDZ15BOXrT5rboohQGcmGy
zXe5Kf7+f+DCijo2shr3YPWw6vDNXJqdFfZ3miy6YfEsNeVnocC4QTsHa5W+bPvR5ZNoipZiioYp
i/zGlhHIzHQGTMY8eBcAJXii+qIIry9v5L9mTinNmbs26JlafSKr4Anwe7DSgdepwNzE9louR853
I1x2GUWNlcQzSESSIt13lmaHhQI1qBgknbKvZ9TBp9bEb1q6Rk0kwTmb+lutzx40fp2wUL3tRV2O
Lu+L4q6DUhGaQupx8tJcei0NXHBKsU+M5H5A2rdt6jddlHdb3E0AD4uMsMUuMeHPFaoYsZtcdz5K
l74FActta+yP/fo0fDfGPu+ZS2RTaohzCrLdUJC9uE12S0k906hvx34/M9EiJSmNDCOP2XqNlp4q
d2DJetCjxdleym+gFu9r4a6ARpMKxTJQYtaV0E8t7VtaWeAV+dmALXYSZLuVNQ9AZU/oVrsyGzdM
oTsSVy9Lrl6BrsturcidZeOwWIlP/NeY0299Zu6iSMqq0aYet1OObBDZJ2b7vhV7NrFIlfJ/g395
/wpcLJmqtDLNGs9v+Vo+lKkt7fLXGCknqEpXh02IAJVMIeku34P/2uTBndGcqLnCNElN8TAoT1a1
r6RjJF/J3ZOoE7TbF+OLJWmyZUBKD8jrj+7Umbk2y+GEVL59yQrPmG6SoXaKZLTb5Pv2tl303DNT
3K6teWUpgwxTWubr1aMZH9vqsaeGBykr3IZVfVlWjBXRDc1QQorZ+Z1a9bYspHYV10Qguxgu35fE
j9q01tQWRoJORaOJjtKMXpeXAUztt7/c5QfQmR3+FhCaVS1k5M9M34E1nofr6geeXG/5T4hjYc5M
3AlPedBRtd+Lnnhml7sOslUdRnOEXQvkklbxlIWZI8ovWu1b2rEjx5EJZ+Q5EruxHsWpZFm7muOp
pb720vyoJ5ITJfpeSFZfssDAJ0vXqlLhjbs4Ldp3oTnfpLMBpp7CXmYLDAhU3ZlwKZO7QsJoGeWa
YeBW60upfukNP41uhZQooF4ugZx9bO7y+D/Svms3bqTb+okIMIdb5m51KwdLN4Rlj8lizunp/1Wa
c9ytMt31Hw0w+DCDD+itKu5UO6xVpksh10BYd03NbYYEw5hejaGGvnRXdbegGytPnV0MHKvcDpBn
YunpzwKKnqIQIlMWp2Q3oICaedlRf+xcOmaQPvGg+DYD5Jkwxt2sGQDH8wwGM61hYz2XI6fUQq37
j8hw9vuMjzGMORliBYfRpF8SEJVS4s1TYi89FjYaWzXexcm/bJs85WD8zSLVuVElkBgtu7Y9RmO4
KLEtR+5lMbzPxC7s9CAHNauCskX5dPLxoyX63rkyJsjjG4szabP9fj7dI7umI01jHSkU06F3QceL
GCu9g/LoNb1uPQrEMYVTYZc//uMRGW9TLJZcLnRSagbzXumSuzHUsEYoBGqYPHGpt2mS+aeqqBaC
nqapFtuJrKvVbE1akxj2tBEJJob7FBc6uSmay7ErcSbIt13pSRxjZutYi8VK0PiMmx+zvHpdnNmi
7BgxICXWawELHJdvc9uXnuQxlrbUpSF3BPXoXM4CvX8bTKwzoerYNtdcxLS/KOdJGGN2c0zkyspx
uMabPDCg+tZ1fUV9yMdQ5/3lk21b3EkYY3EKiYokT/HhFilQlF1UuKBIaHkAi9uh/bcU9pm+KJKq
rouBRV0tDlP9+yQJR6vgHGV7w9o6SWECez9OWtuDYBVTxbTOUvuYp7hXrlK3vpqvCDBnpcWmhJPW
ZDcv1m0a8EixeZ+ObUfKmiRZPdD4XYzfXGmJ8KOeTSdZp2COM0/Uf4B4zQYAil0AGblbKreTpuDy
99wuJ59dArXUswi0yIYGhi580PRAAW9XbNA37uSvDiV1E1xeUvOXQHu6dCaeZ9OId4qEHsqaHYhw
T1ujVm7X5KavnsEv2kimL5F3ziG3I9NJKBvdpaldZnNV4NxoSaZ3J49CzcdPzbENhWftDh18FGIU
DFHueJgBPNmM70lJl06iif1GcU9CKWzDxZe89murFmffkXE5Q9cnc6sjFNbyQei9ODHtVuCkKzyz
ZDyNlUlKW3zAdy1+lYQF/tf40pPIVEXJkC1F+VDXM3WslS7XFgGRdsUrqFEEjFlrfgHIuKgtnEnt
OeK2P85JHKON69qA8quCC5DTHTHdSQjWLnGE0Z36nSz1thnxEk36i39GvpNERhXJquRiLWN3hGLh
xpj6ETVndpQ9hRcZ7MozXnlpH++MjAKandzVpMpQ2dWfyt7RMLOb387pftXcMnqJeF9wG/kPnZP/
/YSMJvatoqYdwVycOX6XyQ+t1A5pnIamFqOzqATRfF8botPJKV4N3Nxps/B5JpxRUUwCCclEYfoo
/oJ2NduCUx1Uv7jhTSJsB8LTKemtnymqMWgilqZRBimtG0W8N41gWH1t/AqMyuk4bDWiGAiJiwiJ
RGW49YRgUNgzjz5026p/n4RdOZDLfpwrEyfBgWx5+bb0QZ9z1J4ng8kuJbQWNDlBlGnbXVWuNhBd
lYTjnba2hGRRlEzFMERF0lkGgwTj2hIwf4GUPNjFr/YAJChKwvvafEsAjTH9eNVtOivu/oxfOPFl
I539JJk5XlrkPTq92E8CHhEexlA8ZM/Xy022+8jCuKXOrcThk0AmaqfpuFomXUEWQspk1gV9uAYU
50q2AY/vXj7ehqp/EsY4yXFatChRAcBktKEeP8j6TpXtYib2ZTFbjuOTHMY1KuAjUVTaOCkPIEGy
MXLq67tih2h55FnvBmknehNnusI4xUHXhDGtMEdEizrzQcd+sHU/BEpvi5NN2QbGPbSFTvWh2u+P
gl1iwo64vMl47pkZZ4n2dq8kNWgHqlS8BibE1bAYzmL9s5pP6zh605TG9lLGYaUb36QufeJc+UY0
+nQNjLtMyDIOg4BuNybt6h3ap9inUx/nyNG8wV3QalzeYx6iH9dOGdcZL3WcFhOUVz5aN9W9EhZO
HaYPpiv+NMC1kIR1EDnT1ZradcDLxniWwz7llczK9KzC43oJVp+Ea2hcL7cRtpd1P9nPPEiUreLh
+QWzb/my7BVzSXDWf7dWPjipehswcS/qg+iXnnoluOvtDGzcx8ufdiPqfxLMuCSzS0dxjZBniPto
r4R9OO+TUA6/QPH7yZAsxhPJOfhZlRXpbQ8qe8unrLeCQxwloIvu3Tt3hpnjjCzGGanqEqPBijnU
9YaWYrogcvVDAjYLwUmwtgb4tAAUZrwcimMnFuOaBq0cjamlpa2lucpmsptmwbn8wailM4nhpw/G
eKS8q/Q8BnqUi1LqRHZVft22va0I9xVvGHDrDfZJFON0+kY2ugXEih/Oj/Jl1CDxxgI1lzae97EY
91KhpirPGuZSG6B59W5bIn4EJOWoOu/mGH9SpMMcR1WPasHyQAzfMF5XtGfruzLtOSFqI405uziD
hQkYKsxmjDHGDYH3axBfFP2i2l1Wg60H+ScZTFViGhalLi0Y7uxLPmoSmPFu3Dac/H9ZL4eCc6at
LtsngYynaGtJ0eMROaZ4R56HZ8nNwRAZB8a98JbddjfE7/7vyeAngYzLaBcQqiUztEIVhp0ZNx7+
BE+MFO8/3iTjKsSlwZRJj4ONKGn2N8TTUkfp6PbnM3iMEMsznne67CYMkXETbWMqxUqLqJpxlPsg
Sl45R6Lf4k8nocmGoiPJFdl1gKYr6jnusCmu9YJXVR2aMuAcnwdXyF6zevCEdbY1qf5hxeZ+Vrsn
TC9zPt5fnMfvP4GtzenarOWqjpRByEW7rjt/WLR9j1bfIq9+tD4LgG0iRXPbdvE3zuk3HndQnJNo
xjTAGiJGmomplnQnPg/BGI57Y1/f8atU23Z+EsSYhCHpsVYlKKka0XHqb7rsMPCMYGsC6tNhGCsw
R6Wb1hYy0l2/y931fb6KBxi6FgBo1Z3e8315BPchrxT+l4zzdDbGKuJ8aoj40QXa0/3C2AN5TaDt
1VBwB45r2TaHkyjGHCICmrpcgivT1StFe5t4Fr6d45x+nwmZaTNjHaDFNgeKN2G2tzwtSIB3zRsJ
5R2DCZelNU/iDF5edxrUKyl/keeJU4b6S1Z6OgkTKMdqrBuRTpZPTnuggzJFgAl9jEuq4XTFG3H4
i8c/SWMCZjoIa2d1mJSh0kQv9zG960a76HHyux1owI7gP7tsutuJwG+J7DrAAgJIRaV9zr6zbANb
S2UUNrWtY8PvsqCtyZlzs2I3AjSSTTWRJsx743Fh3Ey/SNgEQ0AfNtqxR8deWLBgh4cNdzeFd0bG
acStIsyahAQuGxRbbUy7snba+JiMnLhGdYGNAZYughFPFRVdYZd95qSWpRLod67WenUSGOrNkL4Z
6e0C2BvBvXydWxZ2Loux4LQzkyHJIWvuAKhzp0RXi/beKb8E8sOo3sgXFpHlc3GMQVsx4En0Bq+l
om6dVi19fai9bP7CGNcnMYxBD1KUybqBHb5qcaL8Su7eJu1eGdQvKP35aRijtkphXhYBqtivyb5d
exehzY4WDEaOXxiHxIkUSxJR/FINtoY3ZtaaFtSiozS5WzShsbWkd7D0w4MM+ag4/ql9J0mMlpeK
2ESjhfHBq9HX8bSM71WwrOY3FOH9Rb1RrkcgSvVOZ6Jsghf8ZXXcyvTPj8nEzCUuhLFcMaURj8lx
MuadmqQBqUSfGM21kPPEbaUB5+KYUCmYdSKoCorJyrA4cUT2I6hK5jEOLp9qW4yhqDBmSQE/xOdS
stL2CXbj8YS22lC2notu1wycBvhmzcXSf8tgyx5Yh2qTTEYMEwM10PfyAnrX4Zi65g6d6afFj1Hq
UvaSNz+VAa9+uFkEsQwVWOCyZeLpwnoRrSkEYkJ4sqOUGLjHK/nWACWjL+2xTYdcfAitR/N64Vzs
Zlg9F8z4EyUye92QlX+LE2Dz9NVb5Th6NEkAF8fPL3xGUxItUVZ1AKiz2WknkrbCC8CNsv5glNKD
UPbPiqVkHCPYfCECGfy3IMYE8zyb8gWIR2AYmX+AWskvjthm6nzjjjYxrdrmTc1v3+OZRMbukjYu
4lHDPY5+u5uOxGuE0KBNK0y/5f/UcXj5JjcjnGlYuiyB6g3TkZ8NohYiU6x6GMQwPCXTP2Pr5ynI
iY5qdz2snGmbTeOzJKz60I4BvhsjSxMTU48w9iY37+3oFFbpTNr3y+fZygysMxmMGi7qonQd7bCM
ehjJgVKFQvNT5FzatlqcSWFuLVHWGTTiKbYTiS3BzIo3wUvfhX+0gKpF/qRonFyL/uAfoeBMIBPf
ltWS82qAVkTLYMdZH4DZEQ9R09fX52pRni5f4qZSWCpALMEDLIosyItAFmnJddpWRFlMavYNsI7W
8koTQFd1WFNu5XbjoynoEBiiDo+sG+zeW6XKfRdHH0Wy5DE6Kr4WJq4oYHMQ9ZgZOJ5y2PR2kdi8
IdqNnOtcMLv3BojNViw0fMce5ETyJHiW0oblYmJ9cQyFLvo2Lf9MFsz88v1yzmsw7qsxp7qbZbSJ
P1glRxFLDm7bHzDDzxHEOx/jvlJL73rsSMqu0lqupWLIEvQC0T8JCVNp38d+of7fm6ifLpTxXkhf
m1XEfJubANI9qgYbYER+186cXHnr6fFJDpMu5EqaCUZKhwnu2gNlfiLH8aW9Ag56v0+vZTtFc398
TY9LwEPX2XLQn0QzXszQe11OVeAGZbNXR/dTc62OntH8SI03OYqxyhvEgzenP6b+12WtoWdifMAn
wYxrM83RlGUdFdEWXK6dGN8MA29Oa8NDQ4RGrf4jQWL8moK9PlWSkdsuS/MgYIdJS/Ir8SsY2J/E
MN6sHMVsJBYQiuLyqkh/iP1+ksPkK9XWT2KYZC+rlqgTa+rGngbPslXAeERuDXYNv9jRFpS2404/
UYP68xv9vkAWPSiq5v957vyLRIwWzdsIyBcZIDMgwXi5rBBb9cHzA7ILtBKqkeVaYvM/jry4Xu14
8I3uRRwfxfxGzvwI4DopD2ryg03y0hEZn6J3taRXK0q95Zr/UCMQJ6rJLyHXn+NOCvq5tEeJvOjS
jKUYYMRMCRZrSvkhLVpQ2y5vUvTLXHSvAhh5PwBxLW6jg7H0dkNem9ICHE+DV6he+KJ6p6koluFx
KkWNg5Fx/z9eHuOqurGt6oggG8EeK7iHKKUHVQv+bs1G7P70lRhfNfdJqyoxhWQTDnVR2poSTsZT
PE18eAGO/bKzvtWY52hlo7bVpJEtdUDxV/AKmNTd5bvjiWE8Ua3EiW7MBcb3J9dUHkrxOIzP/00E
44lMayxjo0M9M66upyWQxGDiTbRvB8eTrTJeKO2kfM5oh2khO3HIQXEl2UrkzdgjjW566criUSHz
ro3xR6MulvpA+8S15i2Yh87W6wp0oJcv7uPtc8E+2aYBUE2tBgkwCjtV7eISQfD1Iwb6yLiMk62X
L0IZvfarjnVV/XogQKOXMAOwyM7Ujk99Zrxn8rArVu1bpNedLUoJcqLCEdWbbhywFifbRE/cuHto
6xqcEZZwrY3FU1+gfN4q1dXcCX5eg9RCMLDzPkg/qqJyibzeTLUc21Wk2pP0XMeit+pghEyqYzpq
njZ39wQNIqEaAfQBlH+rWr9J81MzJntdnH9abX2TYi4kqa0D6MtsvZjBBIVhjUWSnLxeDlbVHcca
uzKXr3I74P5WEHa7uJsMlcgDsidNeGuzuyz/v7+H4BhMwB+glKRobAurARJlNtHNw6X4aXW6Y2SY
l0Vuf/kUW4+VT2IYaxXVPhN0ipAkB5JPrtarYsKkVufGt3po3TZXKe+x8pe4dDoYY7xd3iVAbwS8
HCbE7AjvhSlW7I48LV1rD+YDEs9Geqp59bKtdsungzIGjQ4IUNDpui0dNFKdzl5DeWcElVsHvH1J
c+OJ9EkWY8vFlDRx00xozYlraydZ8iqNyMy0hGBhVHIWkhwNizyPUwFM5ux1mLS9FMVeZTV2ZViS
reXpriGq32DLqukegKvmZc3PZMLiekJ2xix6kgJW00h5NwrVmXNAH1axo6rRYwTqvq67Ng0SNIt5
W6/y9UoaX7OIJ2WPkmrZfToj/Ce20n5fk+g67YewWEeQjOjfK63HTrzWOKKAqexVetSmOGznDFiy
8U0+N4ek0O5Uo/QVed5VdeXH86+sG0KzbX+uRD/0fX5Qs+KtEMXr1sSm9lx6mOr1G716E6XFQZnh
ejBkmHLtAlzssZJE1zBbJ4vjlzFVE8c0lDdx7feYLLHNWHWIBjQ1YcGOiPK4DJOnrcZ1gpdRLqNo
ddkQOJ/sQ2vPxkhJrMWW1gLZUZlfZCx/mglwAby1epp1O+eRcm/7+t8m8KGrZ8Ly2hjnskGKO+X7
Wtmts8vFfaJ2+6ejP4lgErFK0/Nu6ODom6Y4yMtdHJfvK6hYpirj9My2I+VJEpMq1RSUOyoAWqQG
JFRCAqABWtfjTQpufiBJBoehKEkSNAEHPrszFG70bC3QY6yjtzl5LTPTFutop8vaEXO7+4lIHAe8
VapVxDOJTGqWE3Fc1wkeI69sjBT7xksCXLV5n2FO3LimK1nYOsNihngFwOfdZXXc9stnwqkKnR03
N+XcnEo8JMX99H04Fo6FUS7VNwLaMxNcmYMRz7tdJgyU2aQBU0tHL0vpkHb/XPA6J91+HYij628Z
b/p+UzvPTsfEAAH18akU8PgaxMcM7AHClVzfER5J2aaZnUmhhz67w0qdlrm0MGIoTgU2IEc3EzOn
EWTn8rfiiWG8/dwMFRIUjNF0OtyZrZLrouHY2Fan+FwX2R3rSklTQcvhMcYfCwh0moA8xZ7lFLvi
tndqJw+q8D8dip3hjoi4dFKDu0uk1M+BM7kqmb/Mkn9ZDEfvWB5DVZOLUiLoa7Zle5tq0bEYa4DO
mgeryQOykKCWeIh4HN1j96tbzMQkdYdJX1mrbTn+1RXfSXen8Hw8TwzjPaqpAraOCvyVRdx3LbD1
n1X5Om94ox08MYyfiOQCS4cxbQw3u1Lx5O4mqX7qRskJj9Qg/wgnJ1My6Z9xZkqR2oy1KaMTIGnF
0UxjV69pirIA4l5/lwUenOBffK+mqpZlgiOHLV6IZWZp9aRjO+0G4LHfKS93dmddZ3vBI05DMBFu
+nSwtTzm3NHkzcxeOslmQic2PUqpL9Alk5ZbdXgkX/MXp99nItlstTOZBCwp9NJzP/qqhCfKl1zS
SQSjfDlIhjShRVZvlfYkzHZk3VdC7V623W3VOwlhVK9Qk6ROV7gIodkZZnOoZGJ3WDdPCp3jjHiS
GO0b43ge1hwpxpDuheK4JE/yaMcapzy91R6Fkz0diIlKZjyMaVSCVVgN8lu6l4jabeQuN/9O4LdB
/WTtmnB45w01bweQk1wmTmHdR0YfEalN1yHcjq3bCOt92Rf+5e+1tc/+6XxMoNIUIYqynE4Mqk8Y
XQmnitxHTXzf5MQDzNmVqNYBEZ/TGcA1BkqEego+C7mzzVloba2ceDk359xsMSJe877tMeHn5qRz
uvZ7R/L9oA0cW9g2Z9M0NUszQYLNnlptwfyVIJMys32i70U9uHyt28r5+/fZl0OeTKpmRjDnQTgQ
60CSpwI4QC1n3JP+lX84YFlW0IlVZN0ymFOkVQz62BH1qHSHvcF9jzlkjIiFvJ7X5ic5iWHzjDob
9FmlKJ1l7uRNCGi2nMd2yDkJm1n0A6B8ZbogSzcDKTAZXVGQQ213+bNsRqyzkzBevJjNRW0M1GeA
yGxnyivRrosBnZ/M5ZY0eKIYh64L8BsV5Shp5jdhvBaA6q6Mqw0wYdviNRE2tfnsWIxnHzCxPQka
mjBpC/bY79L0ePnath8eZwIYr07ilDSgtPnoXssOmGZ9/Va6XtFnVbzEizzeECRP4xjfXudWowop
nJ+6WvdtLtur8E/U8vaLt8alFLCN/q/9mIxvr9SykucS95YfoiBx0kfJHYJ4X7+0eMe1LxS9HZBy
D/k/+nXs88bRt9uCZ9IZD69nSaNF9JAlQNsVe9AAsTEA9iIcCqfAFEIWloLu6lZg9jyu9W2vfyab
8RyV2ZmTEVGg/F0UqMABBRoGOMrVB+PO2BcucdOjwHs6cyyCnXIay7bQCIiCQByuB5Kb/gDrp2th
3TRx6DZfivpA7JoADedf9aY7Ph2XXfTqpLGPVh3TnyC+vq194Vq5Lo5JhDd7ek3B0UxHSW31fuS1
7bcLjGeCGYeztBqRyIRvPBo7aXmY+1upRyU/7MmLKLrF4OtjUOV3HHOlv3ohLrBrX7ok6elEySt6
n4505S5mTaDTqi+HeVBwghDHVtmdr6EySAz/QAlA74b5WGQjivyvnBNtPgnP7pFxQF05GXVOTAxF
76O73jehs1VQ7RN/uR38arSrg2mjSxIIjzy0Tt7xGFdUaqmMKice2XV50yev8rBPeIk5zzAYNyRP
jUbUDPvXcta7uWLjWRjLvSeD3U2abM5N8nSD8TrxKoijnn7s1lKWMADBYcwQbwIUvYmvcypIH3nO
JU1k/AyEqYP5UbHSptupXtxoToMM1Z2uWmwsa91mlmwPq7KPNIszVbkdFAFhZFiirilsZzPSMdQ1
W7QCYz5I6V0qfiWFlE+/zygGaQFrrNVI8QQptlfzZeXxTW07rZMARi2kqTfKxkROlCl3k4h9A4DT
WmiNiN0vjk7Q6aE/v9JJEqMTUZKBSLNEWjT7io+qWEgJb/0BVBFLWPOg2Le2uxF1T9IYneh0HSAQ
Ey6u8nq3HAGiRQmgs4DCpIMWKvxYc8a/TwfKWdyE5V5wuQNkNP26cGT2maGtVa23NVLnHnAz6lPj
JH6LPUvJW1zZXsLq5fIVc74l2xi04COtop+BYBfFTpoZ4B6x/HxWbVLxVlW3X6yn+2Vxi6zW6DXU
USlYWLujK78Ykb6yYtu6Vned2+3MMPPLp+El4y1gbvux3x+WJVZZDcDjqvCV7ihEQBSR/aUXc7ut
cj+vOi9fky+MgJ9rErtsoWcDGv5NorlkFQIJe9pVZT3J3cSx9O0QcDoXE3xIpncSQMKQuKTgk5/d
dN4PPG/CuzvGmxiVYJK0BHhtJN1ZxnA/TrpLotluMzAbCinHN/JOxLgWHCceY1Ij6bPsWvFazBsJ
X0oLTpfG+BTF6temLVHqrBrirw0WAjUlgGZyvg3Hy2uMM+l1sZGbFPcmonBbpo09WhwJHNNlt6NW
gfRrW2Kg2zBuLKC4lfda9hJrwWUHsV3Mly285E3a3P94gp0XU6cVRZ4K2zVqoCC/GR9zdw6Tl9lZ
3BL4Q+IL71X/Mdj/pws8SWRejaSpqmia0ZA2OgtDu3Vjl5MF1CGYUbnYltKl9jC9RlH1bDSSo07R
gzy+ZSW6wXUSY2arwSbp4qVjE7QgxZHK/byWoSo9qUbnqyomYyzNBz0PJ4HZVt3TX80YoyTVaiMr
KDqLqzct37DaKgIR9PLHoEpz6WYYY6yrvq9SkLjiW4CHDXWV4pCE6Z7bz9s2+tNZGDMs5HI2hAjF
0slZ/X6waVpLo19vt2HtkaDfk1uA+V3xEB63Vfokl7FNA5jz8bAaqitl6FQaWpCjd98YP2c55pVP
6U/9cZUoTmG3RMOMKFvY6aZhitoxQsfDER0NSx5jKL0kgLywUUa1CxcsnZGz3ogF2EK47CibunIm
nObCZzZVVtXUlSltt+DVoPgZ3gzGtVrbrScBiwKN2gfN1e8v687m3Z7JpInHmczIgupPIo2+Dcr4
CUpNK8oXPRKqnteO2xalI7s1ZVNEW+SzKCupDHUd4ZnS2CslWyfXE/H6kuP/tusUym8xbKo0NL3Z
GxOh+YSElkvqW2VoYCuJElBbr5EcXr7A7Y92EseMuhsNQMxNFWkvoh8GprXhSefNnG8/y+F/gDGE
f8yPFOrsI2VROY3VAgOnQ7c0/4z3IuZ+KDUabz1nM0CdiWJsTcilipAZ7606r27AsbrPyOJdvrFN
PVCByGcYeO1IJuMSoyrLUDCDGzHNhyy7JZHkJNFz3vMYF3hy6P9/dmuN2sSGgtlQV0f1VJ7Dutyp
BsDDeWOW2+XGswMxfrEsQIkmGCgpLPvxQCEvEtf8SQ7kJyYg3cjrv5RHnsljvtE4dAI2ENDjGYqf
puFazUui8S5v24zOhLDWOlVKIlN2wwwoopizbhdbr+777r7BEgd2c2Ts+BmeAmehf8mCT6LZyptG
5nYSVuQWyMLx3sLyg+kqRw1jI+uRX23bNOAzaYwB54ImTNUHL9/6bWrd3jhkPAhfngjGsVu5IBBZ
AdaErHfOIGr3GABzpqnlYGZvly/OjsI687gxQcdNm2NhYXnAKUV9UnTi0clEAObMfg/MeZPXvd/M
Ps6EMnlZVlujocZAdKO9EAwVe5Ov+yK3q7PpmM7EMF5Di0TLykWISXPQQS7ggilX/7Jj2i4zn8lg
PIY0RrNQVsjOp+kNa1x2Ef0imm0oNwUAyBPH+gWi4iFsI68gr2XrynPHyeS2H8NnfwHrStS6EFMZ
Vjf7xbW575z1SseTOAvknbJvHgEb55v3yf4LK9+KeCaW8SiZXEdSjuKXGy+eRl5XlG4Aw8U5HMcf
W4xHaXtRsuSakgLMs13NT+OaO7L5XsecQaPL1ob1vs9+n0hmo88VNq11rBL2XWfrqZ+Ou8u6clnr
MdL3WUg8zkZORiokw+Ni8Ezr2dDu1tIj+lsrBYvBubzthbDfn0gWGR8S63VVi9hewtoskMpAlRKH
pd+/k2MUokSPKlByV+/B8ePFvDoJJ77JIuNW5IUII4jk8WgNzED2mgCEFa4Otj6kVD56IDz/z/uA
jEcxlFEowZNNj6r4IjaEI8UGLwTNwXWQ9dUOZvGjwl45VYZt/dQxqW6oFlhomWNWsgEedg2ZnCS8
GYVjFDvTeJd5M/fbhztJYQ7XCIusS4B0d7vFM6zXuHCq7uGybm67ypMIxlWOWdJNpQonYpDZV3uQ
/XQJx8b+kh6cZDCuck0ErV4zVAjpFnfpxvs4EFGuM4GKWgcrrzHF+zSMW7SKpo7NCFmp0B7rgYAS
07GUB0n0L1/cXwLA6VSMH5ywR66WM0pnlCFbcsdDCUwj7b686tzhIHmpF9+gbvMfhTJ+0cyVsRsa
ZAeNtzgLwMSbI54trnEPhtGg8csZ6Bdc6HR6Y388dAES8T/KzpaJjH7q5IbC9mFUn3wfD0NQBPJj
gk3dnW5LTmqLtgBCueWF21eljuqSZMZzznlCwJUAzaFszzp4kMewvaId7MLHdikPb2nbT5/OybjN
shGmyZQA8UhrI/9Oaqj/H9nJX3zkSQ7jPEa8eBHafrtn5V2IARc9OpNbQXHEcJC8/6Y2LNGuqHVk
KlKcLNnN34bWzq4peAolU01/Nd3HfWL/+Stl0jO1YVxLmsZkqSQ0xasSr497Mb9DB/zywbZt3QJr
FkXTsFj4GUC2xwYAMdDdkexGfGui3BZmZ5T+oxhGMRqjzcUoRrFlyJ+jwdMbT178SPh2+TDbZnY6
DKMWJbAQs3mZ0LcxnobSa7LbGGtiFt4zY3hZ0nZcOUli4ora1QkpC0SvTgNe5ZOYvwrr6FyWsflp
NEVWNUxvyTILLjMtrWAuLUorVgFTSjGIbjaOrraeOfC2/Dbt9iSKfQMWio4gFoEBmfSL3RoFHpuP
RhGYbeLE6n2/eoAvdP/T6dipC3TsNWmYZwxVZw9Cs1972TaqazPizc5ybtFiNG/plr7Nc8hpugOJ
fav/B0hAycQpZW5foE5xSAwJNTcmZKqkjRtSYagi31HHR4LOTUIwQQVfubSTGCZi9pG4KANW6kFy
0Dr58HMZAyK5ROHRP24aknaSwwTJiMRSgroiHg9pZSeC4dRN4RfNfSwLD4nGWyXZNKaTNDY6yqg2
mxNBdl8tXr7cd5Gd8WaatrXg94FYhB+pLJQMY/zApcndbjgo+p2W7w2eV+BJYXQtJiDrIy0+T67l
Plr0Tl/rQWFgZ9DIeAGJ+rI/AvvZpTG+rlL1tlsnDKnOteKsMM9+HUMzIV6RgKh5xTpcChy7rgtH
TbO7aPClsb2SDInn2Xkfj/GE7aIsSRYjFKd5E/TYScReMuBhRc6wCO9q6Z9xVl6MhbjUpwE6ooHI
vA6kxFfbXZ5xpHD0nqWcr0xLyBKLQjw0IJqXFbuZS0eTr9Q5A6Gcf9mYt+iGFfHsEzJOwwL74VjR
GT86ZtAtoNymHFArWBcne94DTTSYXIy+7fX7BUliZLeBsdN5ekR18pIeMS6FttBlIUYxokHt5Qed
+ZnD6LDkjuhXbuLxPBhPXRjPkkl9iS0rqEuLTc3WWB/HitjghXi7fLccMSwSzxwN6yoi3XHV9r2Y
nTkNVy5qE08Gk1qbKlnKNUFqTZNdEMuFrWiX4LiPwUIwuZqTuWbqqOjt8J4TPMGMm6lBaQcSZbqP
tO4yzZ3Gq1TnvM55IhjvQsxB0JoBZxPIoRbdaribq/vLn4gq1gXFMxjH0cSjNHdtixQKTeWSBIuO
ZUn5PVLu0ywoa45CbFdrT8Zm0BOfORBJjLJSo+gtqiLac/Sz7EJ52mn4D6kNLHVP8KVaXt3qI32+
dEjq1s6kTmpiSvWMvECzW1ffl2412z5QsLT7+I5gwhSEdoDp1na1o/qgK3NXboOO9yUZJ7Nmg9Tp
IsZg/i3vNEfrXgc2iXCkA5+lYzrWK6+DvD2ucHbXjE+pzFheFhUTJCogArDfE+3UV81rdnr4sYu6
S/750kLMmUTGrRirZUxFg/eFYoZJva+Me6673i7CnGSwmw6mXiRSPA2UeAT0zTZmkbHro3lGgDIk
PuFl6+B8NrY13o7ZPGoyBhSt2BuqQ1kG9cypKvFEMG4kSntNiQVkEEkfLvUbJo1xf5dPsQWVrQCG
TZIMHS1oxJLP+m+1qqgqOZp1NMTNqHtUQR3Gd6MN5A4XTBBe5QuYCLM5YjeTozOxjNmVmaGUA+gr
3eQw++tBsmMPc5h0hlB0xyNGZ3nnpFXuP+z8TCBjZWMP3IZ8Rcms7B5N8qMzPVPIHT33lxHcWdb3
EdQQBa9KvfkBz4QyZtbW4tDWJNUAmjPshLU5DAZxSCFybpM64ktnY2wrk5vY/H+kXceS5DYS/SJG
0IO80le1qfZmLowxGnrv+fX70JKmKDRV2BgdVnuYiM4CmEif76GHjEWI+TFrG9EKsWjOkbG/vnk+
i8K0EWJZbaa6B8YHdaZAfUrua8km9h2F66tO6BE5opO6+U18c1Xxli12Y8uNbMaRtzLW1RQV456m
cF+HvonOtfwz42197RetgIOmKTpFI2AH72Myq9pMSXZVYpfAb59R/gM4gHECo5b7fzE27rrYjUTG
xXYdVrAlHZs5E+ZrkgBLHHfJcX7FUyD24KgecIavUl8MYI9/cF4gNR6fleZ8WObhF0IHqHIwDkL0
7HzAot9o7mw3BwzWcOtk+w5nc1DmvU+pMfVdjSH5zg39ArDhha1fS6DVSj8YiRSLB9vHu1nmvZtV
3eaFttCpz+mWLtnpdRFUNZYxlemhz1VbIR2v9bsrk6BxqMEJIcln3qGoV1VaLuhlGOLyVKqY9S57
RyuLUy0ubkEACYJC5OXPuGthziLZV7mkRaKFNTKUUCwdEENf6x36G33J2f6ht/VJWTZimAeYgY2v
S2aUx4v6e1QF2nybRYNtdMe4ti8fiCeJqu0mHlOmJVFSggVSSZ/sLh6x3Dk7YJG0y0S0iybjiNu1
LJuDMWF0LNd5Xk8YiikWuyJ2Mt50izfyNvB4X4l55mrV6CMRoYRgeUPvSVhzy8Sa2OWb2xcCak8C
BCvRYNF2E6AgIPZBhJAPqquKkS2ZmO00Y47G7UdZ5CyHecpN2XU5YPT+bAqpNuVTUA/UcFQeMCs4
Bfb973MWxjzjZJoSs20U9FcLt4r+6AFzt6Z3EwAE/9vlMZ6617J20RrMpS5ad7+a9Z0JHk0TKEyX
xVAL8PkdnY/DWIhM0aZqAgq/s6gievG2Vp+G6GjMV0ABK8TbOvtv18dm2Y1igBpbQnYziKo1yrkV
qqGlt37MAxLlfCcW4TbEJOysVAhBFvFJ63yFPK7VVTR6l69vV4ohEkVR0XpEO+SfxmESo6LX6aaL
lnzRYwxhlXeLYC/p/WUxuy9pI4Z5rijhklZPsFgqDbqNWXvPTIFuJf3WAMhGDP0ZG1MXxqBKMEJa
nlgPzfzUqXeVeN0QzmHoj/2kchsp9E43UgyMfE8VDXxjEH3PVf5MSpGj1fsmYSODeaWRTNq5oGgH
4GGwgWSGaD67ofu3FeA1f28rbSONeatxusakaKDUU906iVAdReMWjU30xVrsM2PFqjXG3OqjyQ7N
gmf9qIpduk7mBRezWBEi4DrXk3aK37F2jMVb7D1plgnskuWK17Dl6CILMBuLKcrTOQ7b5C8rsXPp
DZPml9V9f572fKEq492jSZ7nKQUq1nJsD1ihdrED6pW3MhZ6ubJ2w86NLMa/l2onzuL6AciBYZbV
osOMXenNNt0Azby65wwB7tdwDVXSTVVHkstOJqlGLq9GhqA+PzS3/bVqF8fGByUPkP1Ne3mbXckf
3Raz7FFsxc/YEAl+awd18wuYIxMznmLQa9BGwE2jmVa63ggGr4y0D9Nr4ICaiqDeZDHVm5x0kgqs
duRnyQOIIDAkV5jWx8xcoLnhUQoKvw1aVENUDA0Nr2ZQeXQcF5gDx9YP3fUHR6t2M+7zD2J9T5uK
IlaigLlDyUw6zFPU7mqj84Ea+WVJ+0/k18lZ31NPQzxENG1TcnsAuLqke0L67bKM3bB0cxjmG9aF
sOgF1lQdYw1WNHuXt0F6UTPgOobBZUm80zA+rqgjzBvkeIxtk7pJ8gha+FMs8Mau9kd7NgdifFwE
bvYOVX7U42AzI5A6j84KTG71h6ZOnjYfZGLrxjHX7BDExOML0MIIb3F635ufvxu9ia1nWuD9espH
P1Q/evVZaWSrrr4JxsvlC90fFcTiBiGKocifmAPVoQJFy4LYTsU8oF96GEVZHwpfd6o3NN1sBeh7
0WPsgx/+jgcbum9aN7IZ77tUkaCOPYra6YG8ZUF0LK/oPJH4xB/c3vfCG1mMF85ikI/pA97BcNT9
6EoK6MDN8qbhfKXNK6jtRrIbYYwTnuasURIKRknRtCnL6eLRUTfeBdI/88ndbsQw7jY3lXmpa5Qn
58ivhNgyzdeeuOIC1hK3Kjmasvv0zsI+OhQbhRSEPNYxewaEsuYJXNFe8pF6Gpyq7n4tZCOGcbct
EFwBDgxsGdEfXA17TdngaLcDwM962OXmqvd5QJu8gzHWS0CVaakq+gKyx5Lc5JhnnkfuisS+FIDZ
Kgr2WBCl//M9Z2MaK5WGBPSmc8031Ojs9oQpusNdjHQXwVEMnB7/8tveNctATvpbJGPFOlXPmlVA
WUnviS21rwnSHKGP7cFc7so4sS9L21fGszTGYBVCppR9jukBYx4sabkCr6olSE96E7TTfW3+vCxt
7zolEbTspqJg44yNysSubGUEsUipiN2tfjUf5/rhsoi9R7wVwegFBhPkNKIjvrSmqwQUt4kOxfyO
+m3FMIpBmkUCeASm5HpRDkSjQRkkcvuFVwantpS1FRK4+wz0BPFfFhUMGxGh1iQUs8lwtHGxhsZN
+juTm+3Qn3tBDmsmkjQSOwFTYaicSsCQzT3zFuADNsVTkgPTESPr8lfa9dWbg304mY1dMkZRoDTC
EHgcHeAmYqGKYNO0wKZpdS17vT9ZGAG/LHRP17cyGdUQZ4l09ShQxi0LNXEr6zB6GMz1bQpAOS6/
y76u//p0H5X5zQmjvhxkLcFcIA2v5muATI88U7HrHrcnYmxF2mXKMPSwFfSzxdgaNO4MRwJQmXoF
LiDOnMregQxVx9w8wEs0mV3uyEBpIfdNhGa2ftWOXiXe6WVw+QvtqftZBMDJ/2lujTqa4rJGwN+3
1TFruqBcUSGNNT/j4kHvdka2shiXpSIkBTuAJjnmo2xjAw2wM+1VgbkQq7VaO3HW98tn21382Qpk
1M9QYtHoBQisMAQ+O7KbHQ0wDqR2XXx0JkvMEJc2CA7mO+4E+uVvp7D7HXQO1mxXHXxbkiOGsWUA
UqR+vXzAPcu7PR+jjKagrXS8klpezVMCuiVG0zKe5aV/hjVVWzH0qJt3lciR2LYRkdCFOEXhQ1H/
Rx2kOrr5+/q4FoMwrrJTtqYX9t9HoHekTXEII95aAE/bmeA2NGK1UU1IqogjdPfLdCyLR6V+vvxZ
eFKoVdychySArNcyqF0xB6tyDa4TPZW9YTU5ccuuMdp+GCauJckQ1e00S8D4aq+JFx1pyaU40Jmk
0uaNI3G04JPDIrK+tgYSrS5aImsKx+99XrmXb24vEtsciPVR2CqQ87ADJUIkP2UpGrV2P1+LrbPW
Xy8L2r86DbNhkk652tk+xxgZSVGlM20lTi5ma90KUBa2dKQbE3Fj8S5v96VuxDEqHvVLVgG1WnEK
9Shrtt56dY2B3h95gZHoU82lq969yI08RtG1SJ3SVINmyP54rU7gtUA59Yt+qN3oRsK8YdoBbS/z
gLzAA1zYVf6NZEb5QzNRpBzoc84Ejtsof12H0BrLDrgiT5c/4f4RFUNG7g8AaraMr7dk0VbSoaYJ
5NMyMJYTEG0sseociTScmH3fk2hnYYylJWuH1mUDxQyfhVP28sHp6atPfSAe8p/h44zW/hLAh8x3
lw+5f5tnuYzprSZNV0XKeTaonhKWVhF9lWYrGX5eFrOvnmcxjHqqRS6PcVoi0PgI4U13gCORuVQN
PDGMVobKYpZA9ZSwpmdcLbN+WJPqEPbvfYTKd4UV+BxZSqy8Xj4cT1FYjVyGmuj5gMI0MV3TEKxW
19HGqsAqApCaUebEvDxxjFE2FW2cygFpsqhW6M75Yvl1iBBTkS/c5I6nlmxdv1amWV2VCUCadB8B
kKzdTWVPgtVburWiHt0+x89054xw3t6/mM9fCsOmlYJI1KXuEtAOvNHqgxSkhpckFmWhAGfdoeHx
ju+WO5CS/f3aVSaUa6tEnEwdD/Bj9MOV3c7vr7TMWj4iHul9eOVuzO5laFuRTMIpj1oUK0VHEfFo
qD/cxE5my6cVM5ytrz/wilScp64yJmYZMtxpj29pFqd1ujMllNx6WGjeOBnnEbKYiEPYkbYJezyH
of8u1NFVmTyn2ADSEXyJuYl2JYD0fwvSe3uZjIVZJEUGHMSIUKW5SfWjIvly419+5/QdfwpTNYQh
KBxpIthg/hl2ZQKoYpMVrQJMumM3XbMSrbsbEjwIEzNfStJYDXDLL8vcLc2C4uaXUEYvZdJUdTRk
NB8UsWcaA1ugDppr6g54nnUXqngri1FI0jWlWsyV7Egn6VHyxkN2bIM5wDqXazx1juyZz5KN0Vsf
M87FIy8LoK7m0vUy+pnlRQ4w/wL9teJuXA6l9Jb8zoTe9oCMt0tbXavyAfMSXdzbwgj4STRjug4w
YiLxLn+4fSt9/m6MPqZZb7bpuGAWabGT4XohIARPLE29yziC/sVUniXRX7LJBpahnArS4l33TvUC
1+ebt8qDeOg/SM6X/3qFjLNbpaWdBjNE7tEndgXSvSbL7THRbTWXHi9f4W5LZPu5WE+XF1MWmrDJ
2mMpW+WP7gHwCU7k6g6S+tntH3K6IWEeCwz/8sA0edfKpiNyGxtGK+Fa6cYzcDSd2KPlbxPxu3DH
A/Tat5m/viGbl2CTZZXXFouT+QFwLEEfUMru9MirLlGlu/DEPs68URU11FtB0Fv0eTSAMQBuLsV3
E+yp4S2Cct4yWylLm6YjxYjKRC44qnFqDE/O3cvawRPBmIt0bcYJmTCUIymsef6Wm1cTL2zdryid
re9HzXNzYZ2+Nmna1WCqPpkn0e2wqx3WKO3olvmz9aeAl8btDrpvVP7j3zcCNRnAhlqFi6ud6Db0
dbvzY6fwlVvxTbLRefRDu7zhSeVdJWNBEiQeQqsj8w5NV8yDNX0MudCTe3327cEYuzGvWZgJCQ5W
aJY++7r0Puu+ur41Y2NTBOqkd9Ve54TKPH1nDEgLwLlJGDGJRcMRGpVrQAaalOFuzofDZXX8lwDy
1xP+cK6bL1c0pFqaxERGnAZCiNAqWKOHTD9G/bUue816p4/uIP1hgHlQe5OS7xzx1DdfeNrsAj5o
ampdBxGqU38fPToWTjEexR8q2INVr+ZOM+waLODnmaamGmjQMzdrhF03xx1Om5milyx2KBmHSA3a
xDaT2ywEgi2vH7mrQGeJ7KCGiS+ZChlsl+obxxIQjwN4SDAFzh/+2X0OG0lMnGeAMnMUsXCFzudi
K0C7qOzxVT8ktnasvMQJUdf4nfkpMMT8fZ2EifLmSh0azFQg8iLBDKhRJI46N6faVZGNEPrvGw0l
GECR1xXuVPblo+wW941d2PHripXQ8X4J5AeOSvLukbHQ60JKcAn9mt3vAH9NHppnQL6uGGaiffhx
dKPX/yiV/qrNKbVpFtM0RQPlT9wjSq4e+SZgWWY7Dnqwdk0Br42yHytsbpYJ9lpSkymuoTHSKbkd
D+uV8SSf/lw1MR5y+/IJedfKWGvAO46t0csAgZlehd6qm96KVM48GvdEjLkmmSwPWUckvDZKgdbc
hM735Y0mplgu5NSgeAdibMkwJgRrTyM6okNrN6pmCUNhJRGP/mdfjCph7kyWgX3M3JuZkrJVC9RN
pmW5kjpgcAEXvqpjzufZjxmwWPG3HObqxlFcgY+CYZrekTz5a2djbbG2KLEx4F4cYbLMH5cVYnd4
0NhIZC7QIKAc6vIGe3An4XTTWFnQPGDEoLCNH5O3UECgoIH5qg7xlWglDuGNCO87g18nZqtEsyqQ
blKQGBe64isZxnimV7UDV2nXWfUkAvUBeEyCEFw+9q5zP5+aLRFJqaKXcY53oDYZQKRViPq+xH4Y
8ni8qGJ8cq0bQYxxBg+xtKy000YMH1yeTfijXY+AFORTRdO/dEkSY6GHOZsjXcZGdnwoD0i7wfg6
/MW8GsHvXL6//dLC5lyMfU5WilobocaWRTfydBMBv7A8SRJgV8liNYnTCz/0/qWcnf8ol7HQo7SM
GdheUeu+WR06mjxb4oEOZi3Bb9W8NkdkDLOidFKoRsir5NERTK/tv+qhg84f50Q8DWFMS5MRIxIx
1eek13j0o9UA/TE/zZZ8aN3VzZ4Ue/TpZh53PY4nmLE1PbY2px5r/NgLH536Lvf6q87HvI9yoxx1
L703neoqdUt/fL98Yvp3LykqY3H6PBpHoaLz5US4ztbEBr+Mr2tYelRFdEpSD7x0HHXlHJVFiE5h
47BQA480NunNKuReHZeuojc+WCr8Neby03OM2ic2jTEuVxlYR87LeqLNfS0ID5MruiXSsR7QDO/p
bWjlEZikeEOLHEelMfam6fQ6anq8DzW8ziVrmW9/C3x+4zE+oSb2uVFGWERwsk651aK7SpGecu2h
6PLTGI0FoPqUIM+Je1lreK6R5dIQ43o1hxQ1FT2zKFhfbNePmLgOMAYlY4s08Xjvf7+EdDYAGmNr
+j4yqpHANTao4mCdMhAs+v9ox9rrg+bHV8M1uFLc0ubOQ/G+ImN6jHkpJ3VEQboq3X79RucA8t9q
Mm9Ox9gdUkcxWASQhcWHmm4CB9F1adESbezyET5l6g8uPHqNMTZmJSaTTiehUcik8JGpk38TLAKj
px5B1/eBfbja8RXNOzvs5CMd1AG8L/LyCuoFP/8OikKumrqmicw3lZVeUKoGvef1lIJZrsag2WiF
nnyaXcov9XvP8SyO+ZDA9q/GyUB0AzJSeyCr362JFRu8etb+7Z7FMN8yVMkwR8AZdTq1eRMXzdcj
Xk36Xzz+WQbzBYtoFIa0R5EgPcg2JfMW3B49NUpqxqvm75vrsyjGQ8ydWqJbAvO5iMqhl1S/G9NA
Cueg7BOnLAuLY1o418eWa4nZjQNmHsFvdo/NX6s+qG7kCrbwtXFEL8f69n9UC7ZkW4myJGUjshal
8AzVtMYOjMfygXOs/Yjw1zWyFVtZjUwh1WFFxrfRoX1QwVad+oWyWgj8iJDz0diybSmavdrpCmbK
rrqfDawzgtDUGb/pqCMBghywF4kV2aJV21ysF95B6ffdpO211tWTosFQ07lHUCA7aJ8fVh+Ucf9H
cZ93TsaCRGMpyWGFsHCJ8ts+Co9rjaoAyfxuPhkpbx/0X9ze+SMyFgRrHfo4rX+1EmI4n9jJX78P
juRixSn4vXT6LI0xJItQmHqOmWmnnl6jLLHL4UVRU+eyYu57t7MQxpIosx6nSY0jpUCBKNvXvH9Q
a44M3ldiTIhiFLNpJPA3cmbaYH4n+lMD3gJD8xMeWQfnOGzxtk3DZNBSlMbSxZP793K1+oSz5MwT
wVQVB0XT01rHLGWcPIj9e9i5ifx8+aNwLuyjTrB5Q4aS1E0uoCVikpO2/qzItbjMVhPeg1aXY295
ophMFWAOUaV1GG8T19KaG4AF9JZZ5XaSPaVjxwn9Obb9IzDZnKsMx0UZw0GCqT2FGHUV1eDyxfG+
Df33jYBuLmO5HaDNo3xdSgDO09zSfPkNGVg4weQKERUAt/xTBvjRZy2bIaNG740OC6gxOHU4VXJq
ST6FRhshjBWVC3EFpjGsqNAEyXxAhcSaRmscR87n3x32NzaCmBszSqnr1bWDez8afveQuf0rIOts
+UADv94H3cH9b9XINyIZK1qBDCwvW3SQdPM2z+5V0MdjHu/yR9qve26EMMYzBS+8CBBRbKct0X1X
xd+rFBQqi+6GQ/gsliEQ5hRbSZaHqBvdviLWIhFuBXFX3zc/gjGuc6kYq1phEiK/pr6wuI8dLbI6
DxBGnuwVALCIvl0+9+5zJqqqKvifLLO1tDQ0zKqfULMUBVetn7P6i9zdqLnf8/Dz9hX0LEj+5ytY
mibT0hl6U6bdSarNI9As/GIQX0xVer98pn/R0bMs5sURsWsHLDzDbDzO3/VjgWWU6Hl6b7+FHvgP
7w1PfE14AN/UJ31+gGeZzAMk9SypeY2OYz2amAP8UZuTNQ3+UNmN/kPr39OWYxt3TdfmyzEPUYyH
v3q3ogFIXemQxYafjH9cvsp9hTyfinl6OYq3YzYhb6AEiOZa2UP/O95xcwzm3Y1L3cygCISvL666
LAPq7LPE23Dn6R7zrEodA0Z9Bd2rAFmVaPZigjh0eBA0zlYN7zExcYsupkQtQhjhsngvakyq6IM1
xQ9mcZy4NVyqwxf0ja2KDdGQZ1GLcRzKwwqAAoBGG3fKDWJLTAu0z4nEUTfO2diq2KSvulGuqDhU
2WtVfc2GeyX1yxUDfQnHFO9/LULJG0CgprMJnQhMmHVuCOa8SWqbRlDmjd2VyD2En5eVe3/IlZwl
MZFZMRIjrgqsU7TO4iYYc6WphxRUtn5owI0R2cOjeahveF3D/as8i2VMYdZPGtjG0Y9KABLcYjsz
BhBC+ypNzpx+v3zEfSNxFkW1aBPf5FOxVHrYo06EeBDz0Kn0vqbuZRn7AxCba2RMX1Ul5aoQtEmK
n6tHvOIekBlACFXRCAX6sCs4MQcsnfvhGNvXVYbQGzWUsXdGEH/QD1dKdk6s8Cn0MKZvl8DJmGJP
eVd+XD7svpk/XyhjEOupTiRi0CbzMQokrKRO3v+D076L+2ps7pQxi+0C2Ne+/pj+zA/GbM3e5BJP
PMr2n6zqma18IblDESuqa9EBNALvjqlR/GxgzidljKZKByFWJcGCwHH1kqC5IbfSVd3Z6OJP3ge5
iiM8tX55A7xILqg074mwlhRwV+2YoL3RvlXBCOhP0RdOlDBjfTXderHAMkA55RfuIgHH+LD5YFMD
zTodJtB0TEVQZqVLhtaJjOF6Ih3H8+371l8XzA7uLOC91foQZ1Sat8H82XEXgakdufAF2axwWmeh
UyjYf1dUP9Q5dCQMY5tj31pC2dukTTDQNppeMf+ophlLhMjmxiThQPMpvGMyJmhIRx10ejgmCYvX
IZbtSS+dMJVBDavf69qzGuY2WTJbUnsrDnU/Xsq3QZOealBIpcdGCH1ZeG1V7TjGmavF+n2e1ody
fFfD0RGN/AbpQJSYqi2ab/WIIQ9xdYYYheEq8cPEuC3kF6UH1uFlM7DfXji/TzYzXRth7osaTkoN
X8w5dzP6O4GiGjVf+nD1pPYhEZcg6w0fHJ2urIruoFdf+mQ4qOuMOQfRGow2SCvt4fIP4xh8Fi+3
qcVQHFu82lj5PlWJjRDBV3VeY3zXNoDgVDNlg8ifuGGT1QzHtITFD3UAx0ZINIFvkFeIdpQM8Krf
4tD0Lp9rP6Y3UU/VQLgFpl/GIBaDXFZjDSwACgI1PaxOZ6Ve6Iw2mAo6rznQNd+ZV+zan8rcSGWN
oKKKORkR0WFT0KO9+RkcZ0oQOgomguOAbvUBFCO4fNbdb7gRyhi/pYyyTqSwB8T0teVmBlh051wW
sV+ZPMtg7ZxJ0NqoaL2AnGhDoPPTRwM+W/SwlPIHKAs48vaOZIIwUJFkAEZ8IpGdllBQwggLBnoa
lNWhbb02OnCOtGdotjIY1xwKqBRhWJDiywyu4nX+2FvZl9ARXv4sTZSIjXkwBLxzMVqZAaO2SRtE
4VhivpL14UaP26NSGPecs/HkMHo4aILeTCruT71ZPfrBimOMMc/oenBCCyS5p8ThzQbvqsj2Phk1
BBuv2kcptttGTwS3xC2aRjZZ4fznn5QiS0yB/c45JucTsjRCoh5pQpfBeql+eoearGfaSoeWO+pL
ToHN4+aKV//gSWRSgEnMlIzEMkY+p8HGoNOdoAucKbfd5tvmIlkGoWmJBzGqUI6gsxp08CUCHtGf
zTce6vtuGWsri/G2YmuSFOkTXS0TDZt4a1DYUkWBk0erxDwIgmLON6N/kY0ythLpDW9SjLVtujRB
AQLPrr3+s1E1AsEK2Mm6l3naHS97+pcjAgSbgPGdfCJ+HEKSK7GK0XzVz25RVX1sr8wvtPctWum9
xPl4+w/vLIw5nSjWf+0BJNobINhBowhuIY7l4smg/765wSybxqaeqZNpHIyp5/Op5ZWH99X8fAzG
NtbzXCR1hrC21aYrISM3Yc6J87ifhTGF4xRHSynBRIXPiH9Aq501FoXdktzyvsT2AkfteJfGWERS
SJpu1HSjC4jdtKMdOqZd3CTAuaGZe/9sOtnrf5TJWMSyzZUmN+manGRlL3TwIvaGyTbt9udyUo60
m67erjwfw7tZlt4q0eRemw28MOlEV2Ix5+WE19kBUOg24EtdziHpd/r0nkGxCAADrIB/Yo2L5Dib
xYKu2bfWiomZ0umvEW1hsE3ATKKc2/ktBszc4Rvvk37EHBcks9YfO4h9UpcpehhBeS0CxNBOn7Ig
9TJ/OVFMTBpxYWDxkfgDEk/eitSuQp3PzfLJ9f0SmQbNUybDSczYkuujRjjT1VQpL52QqfxMKMY0
WixKTtlgiXRysbC+xu9idROSm4KLoUjV8bM0TQfgNliYPnHKDcpgrmOK/I9ukP45cAnQctpi14il
O4OzOLMvOoDfu0kbUHzxnuiuZ4AS/S2feaJ9K+qGPC90lJzypGb3KdacNbdzKBQG4Ex5a6zUiF06
L/M88TCRvScIWEIBMF43KcCTSi8Rv3IeyF5aTd/GX8din6OmL5oxjHCxy3G8rrGPMloKxhVkK/Mm
i3eJ+xpzFsbEJ4OqdKE+YfklA6cF6e/D1K8lYpniSVEsVf9y+Wy7b0CWNTQqCTE/MUy0SM0TkVY/
aoxZptPqIs+z1Jq3JLirmBsxjFOdljJJpQbPgIILKFh6zLCqxEcX4p2G/vvGrzZZKtRhvUL/9Leh
+NqFB4VHwbYfJG+OwjhWFC6UZlVhs6oczOUhigBqaBMxc+p8tSegk+RZ+FaiDasUMSrYqTdmr402
c/ID3oUyvlcF5r2So8qCvqEBJF39QIHyCo832sW7UOZBqzkOKgj4brHgYai6mY6m8VthxOZCmUec
Kzpy7hE+dvaKW9rXSK7pnlJr13buc3Oc3bf8S5rKgpR1QLsfExMXB48+XheYHMts8ZEu+/ZY9vqd
yTFzI415zJIokDTKMTzd9Q+ikFhZ6Zm8dcR9LyprpgFqQImg7P5PrVfp5JiWIJocvfqwAjkOYKvB
5Cdw35SSPX0QQG2yeCvosc3337zQs3TGw1WruKZGgaXLzm0PmRsdJ2CgISbTP1YRAe902WB9NIM+
2fzNaakP2rxxpQCZqlTgjZf9sY6O4Xoa5m9N/aL3J6A9HVfNibnDzPQGL8lkzRfgV+o6xQ3TfG5x
weN1lLHGQI/Iy+f2X9z5OhkThkRn1TQDryEVvqizlTaPEy9w3/WamxtkLNiaznWdCfDSMTk0pVM3
vgYQ4MTjfKj9l3Y+CWui6nCcpAyXRvl8QJfiNHbshIHo/T/kZ7wzMYaqALY3yNIxzCGl2mER0Y/C
5nEW5dcV4dED7/aizM39MQar14gwhZGMKWGAudBdASDLuisC1cRWfJqWgvg2tqZXnjHZjQxk9Egp
KxoIthm5MWj54rzEyCZpj+1oR+TJ0EEfeSvUQMNsnMufb18PfwljeXxQBI5NLHmj26xNdq3eRMof
ROfEizwZjOFa9Eg2SzpZVkuxlZeZHa+uLPxG08U835rC2CcNaFstiVGwkwtXm77LDSdH3Ne880Ux
9mhRY2yMqcgiNBEKnuqupD4i2DlKjfR8+ZPspvSbkzBWCLnKFIUryiBJBJAwswuyMHEvi9jXbUU2
NNU0AfFrMo82DuNEaXuYn5EOGTj5Yy9a5Fa4rbGDPTnTQQz01JZv0YR5uCx5N6BRdNkErTzkfwLR
W4c6rGaEVapPYTEyX/ugBeAFNPup9UYOY/wEOQdSnwGPvCSvXYvxPN2d5z9WbBeQ3KqGYyQ+TJMf
mZYUck64q+0byczVkhlAGQsd9RInJxwMq6lO2sh1x7sp2EYKYwhnuTSroRH/pE8c8QlXC+7fqd3q
ULrZSf2NARhzI46xSV2zJk1pwMinBOCriHo7/ZuqAxEw/CPpeL6fc4MsLsCYVmsdAxDQMY3M0bsX
oyRfs6bkpOw8KYxVkuWw03EmADkCVNusX+PmhfDoJnkyGKOUToWsDgpMuWYexdmWiqs54xhwzoNi
h1CllugTkA5pyoVBF5/izNCpAV4RZZeGcaMBLCkvyvdCNgIwCxajyq0BgNChrzjfEte8Na6L6+wO
CCqyF179HzsM9JY+hWVn5WMJekdDCOVRjVHjNK3+WgvoclBlQt7sAjnO4YVmPNtBGNshNpkczRqM
o+rThTYE2MD+dUqKTEQr7S2PQmV3zmZ7t4zJkMKczFEjoYn2bJ6INz1TQCRyn19RzCAwbf/BMx/7
emkC2sRUCTp3jDNTonY2435B76W19fpLPh1MkeOP/+VQZxmMGzO0kMyIPiXs6UW3oCFECkZA2dYH
tSuDn0lILZ6O7rpo5SyRnnqTMlQqGedRh5ESDDQ8USo2FK9Yr1DysS47sd2eNaoov+6P0RA1ljIy
qKhRT/bgLv6fk3ox6tT69Wx313QLhDcr/S9aeZbJKEk4SoNZ0rCQFv1opzAFfhVA+rFlzU9PeFfJ
uBdZb9O4o1hnchaU9VFdbpXZLuTg8j3uRjqba2S8yqSYTbPWsCkdtCPprZ43CMg5Bgtj0PVGJxUD
jW6bQFBeIlGwZ91qSMlTiD0om41CsNPWpbAm3UjbuJnqSeazFl+N+T2oQ2b9XR59sXszR94YF+9s
jG/RmyUqlwoJcvGzCSbb8E0PcxM/4m/LiZJaaXbxGPHx0ffdzS8tVBnLURZFlFU9wmwK+5q5sTf5
KP7649E4GAe6L6B7DXrW2vsQjLx+CcdqsXCXrUamfMzR0sUlh1EQi+8iDx59v8hyVkmVsSGky5Zm
ThF7TGDiBd8wEOATV3uYr/QDiAzB2YV1WKwems783t7wPA/vgIxZifNFXlMTjm5RjgrxytWdeRPT
PBGMFVFDwUjLBJxgXXWnNW7RO/3IqfRxXrXK2I4W8JZpT7viFblK0rt2ebpsNXhHYKzGDJzqgpIq
OGPfeBF5bEbZF+efl4VwXhc7hZ1EbTxqOt2GqV/64qbJH0zFiwZOE5onhYlBy0EU5KGivc76tooO
uvYNEIwJd7XrX4K3X6+WxR9Q6t7sAQ6CicQTJahHxyF+lNFmeFzuVnt2kasA905/noBmkzgKL77h
fDAWmkDpujqOsXrkrGln96Jqa4PwLCfh/eVPxvOQLBYBQuEqqWiDk+I7rge6cDpa8iONNsz3/+qP
WRyCtRcayehgKRaM0VI2ltBZ7qprFds8pmNy3hTvChnLYESyWKUYZ3FGyeowibfeFqrPuT6OD9MY
04CLGyPFxK7hIGEBgERerCDEXnTPMDCSVMCcFz1QFbrp2E/ZA0c4NQqfY/yzhjJGozJno68WBBxN
OrtRpliFQb51wPfuh+w4dbk1p8ZtPCuHsUuu9aywirqxZwR4kU6sAks/UpRby6i2VqiLnOSXF+5p
jMUpJKERYzrHMXr9oXpBL8ilbWvFFw9VBa+AtPjIfTX7HaizK2LbkXVZdaVk4kqoOodYlUDEh6GE
DmSDYGgHl+7icwHldvVMVcBwYMqiCZT8f4bQ+NJEMEmCVOv74Ipf/0fady3HbXTdPhGqkMMt4mA4
HOYg3aBMyUJOjYynP6vp/2igFjz9lVx26UYqbnZjp95hrQF06WPkSGcUqWkf761867n9+V0nuJHJ
JDLFWq9kUDEFoetutDqV8ZxYjjVw8iXeyZjEZRUWMDrX+Iat+dSrqVsYvjW/X9dingzmyTNJSd0M
PZ2YKkGbdeisOy5E1m5w3VwW/RU2b5whUmbgH6EVnsoLCvsNeKMP1w+x70Y3IhhfU9RROtYlbqr3
69cUuxDQ9K+f6LXewIVz2h3EtTbSGK8jNHMJFiZIs57oLMN0C5ZE5UzQFMRzG8jUThTD9m0j5Fr1
bgltI5lxOW2hKePYQXIS1jd06VXFOqH1qCd2/oxn95E3xcDTDsaLAOpcz9IVny5XSyfG6odc3Y08
UE2OMbE7VoI1WaWc4SFSS8dItUXxppKPKW/DgacjLFRGI+W5NQ64u5oCc1A4cfBaUBjd+J4OS/Gw
JDhX9/nrbLReLyZpnmNcXTmP70mdhEOSDwA1Gzg1wf30/6ITnz55IyivOzE3agR1zc7/akId42cy
eFAo13LjSdjJWUFt2fxDKxj7I3f7gGPen0WVjfxsAf/3tOJRR31+AnCjaLIxqAFTIGeV1ta8klOn
2Zeoo39nohb0G31v0y6JhkU8aKV+08+Pss7ZX9//dD9/PlvMLVNTBqgsfn4WHef+ZqzPOeFkLrto
iWBZ/v9nYIl4Y7lvgOv8WbCLD8MLQEkdEczOiS9nYARvDhiSPUlO7U43JkrW9yPWrbnehPqp3xKY
ze/ARLG10lOxy2nySeCs8gTPR5ol6Pc54CFftLNxq9tDSME25y/XHTbnC7IV4FFWdcWgE/+N8n2J
vtaCc/3n766sba+X/gIbpRwNqapyAgEgqUbzv/QA+UPZszGuKPwlnDXP+KocK3B4RJWbfyQPAif5
5R2QiXnyGK/D3GL0YDVCVX7KeWRi/+LNLvrDRDw8VpcuI/h2BjgSLIxWq886KOZo9Gluee1dnkEw
Aa8tlf+btYny42g9VNaTxVsO5R6ICW1dhfdemc8gxaq+GwitGihyXkFj06Azj5IlAWS2aOdKbBMe
ish+/LlcJRPkhlI0MNWKq2yqxjbE2pH7QLEcLkAjx9xM+pjZ6GS1FnXd6aAfKhrwx4A5R/+YxkOU
PWq8LVjO9zKZlDhqlnztB4SE2HxX0G9o71NiX7ew/VT/4jxMxnnk2BdGwxTzVwQAs+TLehDv6b53
SV/jyEQE/7o8+vmv+CqTyYXbRjAUZUWe2kAFJiBuTw+keyR1QCYnnx+vC6Nf/Jowxnt0qRlZS4sa
B20150e6WEvfErzi/+7i3sZLmYyXAFKOHJEZh0KXaAGvyhDUf+fHCLtPg2sEXQiofVBuA5LQ/Y8W
bTLuA0MivUSo649rWvAyB6dI/iSKaqKoqKZu6orCmBXI07A7RyLU4yX1e5RYhyaNbruRhwWw7zgu
ctiC+dhU/wcSvRyj4B9HT4f0Mlu0K+6Q3q4aboQxlpWni0FIg1HphBwUzKFj2B9jV9b3eT4QHrTw
rr/YyGIszBozsatjBatHzS0WZgGEghd1nX5NRY5t7bqLjSDGtqpyMbI5QpsmTh0AqtpL/BjDrK7b
1G5E3AhhbEoZm8kaDPiL0fpL1kNp9a7/fK4eMMbUyWtXToAQRR4K5nq3u+0P8hNd/CG3kZO+XZfG
uzLGfpouMS2rQa3VEh7kHGgkD9LMubD9Es7mxpioa0zRUhUpCmjpD/WY3oAB4O/sozxN7hAm9kt8
l/tch8RTOSYIL+pM1iRHnVo3HPl2OFah4Wd3ArZKUsNbH+iAXPUSY/zVCK/f5/7s5OawjLeQ9VEm
Ci0rl6VsT7HqYJbNriXzZtDTV0ss7wD25CzASp9yk1Mr43xLtm4Oku2JZApaekZzW8Z4t+u2JHGe
LDztZCFLrExv5kGEwxWD1Rc9CatwQLhdj7TvCsCyD851UpP9LYJdrpOtnndTF/XphPyTwr/rdB7g
LH8xHKo74kFBWfS/no/xIYOkNXKB4hyaUKj8gRqDFrKLH3S7wrrnJQO8L8b4En0kWW7GKDPqmIMh
huFkxnlSOCrJE0L/fpOu6QIGXnsLD3iNTGE9d44i5g9ztPxH7WM8idRkq9lTyEnBuh2ixxRNSR6u
4P7S50YbGE+SC+ALTzJ0IenSFi2PAS4R86BeceSPvvCujXEhkVhkRpzGsmta9/psI/2ci/+WWbC1
bbVVVHmlSy8lKRwJyCpYdxinA8eE9n2hgvUTQKjgT+b7D6BCnTEzgUa8ZVeFox7xNPEiN0mc6dsI
/FPsAfs93sbtYbCvi+ZJZlRiaKUeq7NI3+fotsxeE+mYC9jSCgveUMgnAsPvbuJyRkYxtLhOSS1B
x+mEPCgv/MHTj12wvs2AFG/t4gOOP5xO8kH4fiPfWm7jrHR+KeSt5NMT/f576BaWsCQdNHeM94Cl
acRUKMJMq9iV+mLIxDXjG0mTOFfLE8R4DlmKy1lvceC+foiqyJt6w4/K5WTqxdv1j/gvRnc5E6M/
RiqNZiZA1LB4lZiHVl05U7Z6kQKQnnqxASvttmm7OMKMNU2Jh/S5Py+rXeQzWpRMcpQrHSIqXs7e
6jZ+7o0H6SbDKxorFzTuLMAowvI8D61nX30vghmlii3szUhrhSRCnsMCm5tNqd8sIBOKVnLQiuz1
+kXvp+QXcYzDIcooR0KLHqAwBKvlK6OrS04vPbfyYRx5TmE/rl6EMWlK24vNmOfI/7OTdkdCBdPA
4CsGhSPyTPEQIWm6frh/yRt+CmSLBrEG8NwUUIkAbLWLUD8OQMs2vMkC8e3/AlXPsQ+2cqCsUTHn
IuDA4BD9fk7tfiVOYoCwZeR8tn/J+C4nY543gmUlaUfr8XkZ25EUNtZzUbpTdpOnpVNk5wFILvLE
sf/96HQRyjgaIVaMTqgwqF6O+P8pi8OamwpxFNJkfEwll0UGNgy8dL7NPgiLA5AL3JTBGsj3jafe
UbCF5WA8p6LNI5bfL8pcbJ4tKCSqScEmETnE4/JqHGIPLCBujUKy4sng3FE4syC7t6njhS8bqPSo
7AjZYFRLW8u0eZgfhzVQukdz4RRSqUH9FhlQDAY0la5YpsgYHGkGZRbpqs5YJugo23EWamNktyDs
S5CrC4XXG+/XbW7XBi4i2X6USdn6zAmpbFsG7XAyq1NnAeKr55g2VYMrJ/uMH5v8EuR/Sr2CRt5d
9AZ9oZOo/Lh+jn3fsTkIY2G6anVdSgeCRgC2rW6O7IUcjFs67hFzxz240hjT6jvaKuzxpTBscZKx
dVRie7EMwe8cxD7vBbAfXTdnY4xsSqy+IQk0vfdNDHW3QfMmP9GwlhwJz2l8ri9d+1RMKI8VhOjP
RZoETA+lVwcacJf0LxYaazNW7gq3f8ve8lDBelXldDfK9x6reD1wHwqvCPhcEPtzypvDUw3eqM46
aC3Jc3gxFdTgDnimscBWO3im/zU71VlxwH7jXdelfUv/aYafycZGogqamy4VYOkScKPLKVSA3Thx
ZHA1iInkTSWKZByRBdJOIkRhal53i1dsXh0iT+I87/ZbRJtLZDyLSCTNAhUofbEWYfw6YhFQBS7A
eEgB8RCdkOeXIW0M6+e1QZ70Z3SL1uUX+Gzsbu40ltRpGgQsBvbi6hMwks5TdpTLlhPy9utIGzlM
zdJaSTw0GdWWz/nX+Y0czBCzocCuUJAFxtijc3irbbs54EYm43q0GHwRiQhQzFF9IdlDDqg9MT4l
qmYPMc88ObopM44nmfpcSlbUOsgsnZTECPppuWllK7huAvvBdXMmxuXkworlGwJAgs4z3ikgVJQG
g085JOVD6pLe5W2E8Q5G/36jIBIysXxdEIgyzA/DEqLanjFyfv1Y+0IMFOENxQCUHZOtJ02ix90C
7ZiN0AJMjp75JY+zfn9iBhhJ/18IY9nGrHZ4DmGFTjymAFkATH/zMb6lTnZeXIA9fkjYB1Dumz/T
jItYxsQzPbKIluBsq+bp8Us2HWIe5NR+svBTBJufR0qBouWC6bPCCvMx7NRvVX0aLE55jf6ivweg
ixTGhDOrSLKWoOIRj3frcl9oh8WqPFHzCNEcJfb/s0DGftdoNsi44IMNxnyHnoe95qWTYaHNEhqn
GwFsKwFjyHi4rou8y2Qs2cwjEiUZHjsjFm/GoJX+bpQzBiuvS+FoPJufd/FM9CmD49e6sCtBg+Ek
3E0Hej/XPhhjukKrKJNF0xMCvFg6j68YNiV/NY5Ax/2b9+RQ993tRT+YhCDXG6tWaUG0KITQ6OOP
OJ+xeA0KzmQ6a/3kocHtiXrjW+OPRTZqu580V0jHsxS/iDXoOdvSNiT9UMfknbRI3ayHQetvzAE5
XLm8YhP6NHWJTzqlsbHFeVOorZ0u7be2UjKHqJ1rVD1SEaF3iAVYqOHvKHtL+tpL4hycKcV9r2l2
HRW2VHReMs9OM4/QJqFB2WNyEkF4u/6F90MeHgsabTxKOksStiY1iZZORFE1I8e6/dGpiteBnFPJ
P/q+ukkNLazV3hMq0Z3q6pkQrEiobytYRFo+ZNbOe1AFOBz8qynLgIBg+v69ToZiaCe6f0JZbNMj
6e3sowLqXn9u0Nsd7CVIXQt0RzXHbexlVL+IZvyGOOYxOnlYfVGeaH5T+a1qr7ENipQypEyXBbdA
sqP4Ktr+dFfa0iz1s+K4iVkqWeImilH+zU50xJxSRUXY7/wHe5sHSLTjFn8Rxqj9qBgJkVsQCNLM
5h/sHorz9wdx+BcxTIhMydCJ2KSiL7XJa3vEr0J15IRbjd2ZZv9FDhMlkdDnCeBSQM5DCTx9Svwd
H9ojBadY0M5+qt5GYLyWviAAgiZ15UeO1fDkM+GyM4dMEFXgO8m6adf6fZU96IJTZSCn8gvVVys+
LteOL94emcVymPO+UpIZEbrrBmds3DrC4E3D6RfsvLR/EcJYwbKko67AJbuE3E7qNznnvOR5h6A2
sdF5Q+qKEbOeitvMiacK4EmZ9NAwK0503Hvz/nIOJjwKmVVbhTQiPPrxo+HHRzHMzrJNF4p527by
XsoGYaBi0QzdogBcvx6qbDtlTCQovQp6UUte7GwtvjfRhHbO6KTmYkf5+Fwt3+pVeCGmdR6MwieN
8VStg10u4v1SoC0Xpa8qMV7VKQmUYjkDStiZ88bRzNWORfKWj+iCWvNjUSY3eS47XT84uT4FsqV9
bUiNJtXcIgIZJiVo0WxALAIrw+qPiWDldpacRSCoqOMXudIfBfGrkmQvyaTfqVnirOVya1jVQ96s
N0v91LQD6KAlGzjywOnWnLov3VkdvuZThlgEGKIs8s1Y/0pSw1XTyDYmgP6Z/SGqiKtS7mhi3k3Z
N1EBViWI4wFGNhBMZCTfpXpCE/JBnT/ECqFNqn291nxU3g/KeDdaAJ9cIzsRox/p2HpRWQYkBbdN
bEn2OoAcN2qOhl7FdjO2vlhgIzFDjMKMmGMoiFajUWKyoAlLWXTj8rEAqYrRa26lF07fWfa0Jgel
fxXSIUgT8UFoZa+eGsFvIxMIeiJmSIvSUbXxQbJ6Xzf6h75N7bYHM3VUaL65Cvagzg9GpDqI7Ymd
qlg/rsCDLANqzZrOizaGFnrUfRW7nWW+V23tGRi7MrLilrKwyIIUqokQjCbmviQpFNX2Xijk+2kV
bqc+PsQCtrQU7FdOq5Mu3+R5PAnq4EXS+zhaoT4A+n0cpKBUhMM8Tqd0UT0y1/YKL6CS6lhpopsl
6zlun2NS2EKd2uDXfTeV2Y4l4ve9ivdy5JrKcEIi4WdNe7cAhq7UlnttbhxEf/yDBqvA01JigjB7
7CbxIGCGsBOkyNbKb500BHHVOdUEUJyl8TqESSS9Xp+/DmRx5HE9Dg2GLtrvXYXOTWm+6mN931dF
oEugb686X8QoWtegzoP9llUSA5JP56gX/daSHCxGBhKRz2DfkabcVrP8ZY3fVDk/rYNgywkXYHE/
8F7slXmd6oVWZsVInXdAQuOmdkqHopXhmwbTDc897CcWG+/A5LfAYqkUkE7BOyyOiY4hHRHJXuvT
4tKuxB9Mq8EXoQYsGSp6RyyMmFyMSymnkNbHroDNihlwdjnHu+68PX6RwTjxdlEzCThm6Ax23pSl
gNcAOARq96R0r4fZnVz9F0GsY5XXtQS6EFDCSp8M92R+lEy3Xj9S3tP0X+LF5doYlZhbit1OaXJy
YIMJduIUdxTrmY5n8hZFeIdi9EErkyExJiCTtPqA6/uYG9GW2/Y2H2Z7NXjzrbxvxeR9rSpKDTE6
DIOq39f2KddvY/nUifb1D7XXofrlSzF5nxKZtb7QPYAyrnzZIu95bHq9YH4xmr8spQknUziZdR5k
6PBeF807IJMJajk4v9ulAWbYeys6+XCbR76SBteF7BW0fjkfk++BHAwUGJQMcP02umBVgRVrnng3
ehSv0XJ5r9T9bP2nOrJrFWK8VmbTw4op0iaFffnfpmr3s7GLGCbbUwbMPisd+irD3AB9FU+dKVBm
3t3Rn8I88Ld3ZzDuIs+HTMs71H3QjwLSWu3kTh4KAV1G5k3lcZSBHY6QpFhShgGihvaViK4KLobo
yeJtYe3NC/xyIsZbRPHSpQZdWVCD9FAASpauSIGH4YhJV0AIZIAQQLZkhTzXwRXM+I4krsVurKEX
RLeOelXZ8or2lNI+YBvAbnLTt3TQD0ozJlL6d2l5M8s0kPWvwtp5liq4kl46RNE4H3ivPfDLdTA+
Zmh7NVpH5ATaXeuJ5yS07NkFBoET22hXn8z73gZL65NpR3b0xm8O8IyF8T1CUxZdInYoM4eKPwQj
YGlln4+RxBPDOJrEHPQJO2lwNM1DBijfQbfV9raWnEbwVnKX8rD7uB+b8TlLbg1rTcniM+CBAq3S
y/8G/Idk9x540zEqCIAu60mxJyz3c7zdfoL00y+wldp6LidFyT67S7MLCC10Q5Wz8gnlZoS87hLH
CbFzFFKJ8pMi4sm5Cn7Xfa3bW7N45xyI4xfYDYyuMHNJlREkxGB0i2e6Cjofio/erkPTz7F3l6Hl
H3EiE+9gTPaStEZa1JTToc2epPjDrJ8F5cv1g1HVZl2rJGH8CYkeeGJ/W+jWCLCzO8w9l3X2Beym
QdoKlb10BJXu9s4oBh7YA/Vs1wQyvtwYE6EHVAG2uddDIxa2zGd0pXZ0TQRzbW1pzF1rmhR9KXue
zngqv01YNvLnG3LovcXN7Cq3O7SR5Jr7lt9N1rcXynh2vD3EaDWhKLSvCsh1n2Kfp6dPSCvuTAjv
6zHeXE6G1ahMrH0Y2qM4h3F/VIVD23sD5qSu6wnvszEeWpKmikh08b9REluPXyPekiZPAOODDWwA
5VqHsdl1CMz0VVZerh9gz5a234VxvqDsipqpRJMgVfBof0ylj9zg3BFPBONu12ZFGSWGuYLzG+WU
NnkzJg1oKuvEOcvuY2NzGHZqxoqAejFTDVcDCl49H+JQO4IFxYtR4L5+b/sqZgJnAvV9XdGZQ6lp
1UdxhXpbXAZJc6fmbpnez2hAJLV/XdJuiixJP0WxOWtvFJWYlnAN6i1d9e8cOPLwmxbUz7QCy6vX
01/8dy9xkcakrloUd5pKC5VZ2IddoIeU3JBwOb3+xSFc5DAOr+/UTMk6KB51CCpF6QCvRXxqw9JP
73hz9FxpjO8Dp5GpJCOkqdX3KjmZGH0rnoBsWqij3Uu3puTX7UPXH2IeYTBHT1j8RzUhAiZgoZLr
crNScr6XMUU9h9jZnzxIt2pCzXBTAV7XDpnTjH4TaacwBwDdHFl/rVPtqG36yFHJfa90+XiM22vM
ao5Xep3/eHNA0mLX3zovd11tK3RM5Ywm3XWZ+17kIpJxhKaOpbeV7pNW4n2tvInZiyny/AfvYzHO
sIustMeuJCC4Clv0Kh8LKyHtfKihFtC9ZvMj9jvsK/DyQp5cxpmgwqkUSiVgSK5RnFwefb1NbCmr
3dUsXDXj4a3sJW0bTWGzUDE2zDKv4FDE+FYF5FOR2EsbzBOn5cETw3gSQxhqWDj69+XsZnU4teGY
HFqeaXP8FZuBqutSxhbBN6M8iOi/3VCqB/4jhaN+7O6vGKPHF8nAStDGI7DN2+FY8qp/HC1gZwK0
So6NQcTjQAD9caJ5UYwK8rGVH2cj8a4bE08UPe3GVyhLl2cNHaUziZ/O3jA+FHHYm476BzAW6lbV
GEcxdnnRDA2iSTO+aS0aHqu3yH9dPwzv09DDbg5jRY2kgGkR00PAScvq96HHg7z+j0IY11DMSV7o
OeagBHQ31Kk9q0X6OMc8HADeWRhPoKhEbZcMmauegiQo/aZMIG6cR/f6je3htWw/C8ssVVammhgm
XsDk2+ovHj7PiTISreiU96U9Hg2P0jf0f1MoB8HlwdLsP0R+unKWWUps56jNRxRqxTIJMnM6pKRw
y3YN5SR29My0FbnjRSzqbK6kNRaTboySCKATDSfuMQyjgvIpuu+P3Uk9xD6PkI/j937rWhqdgjap
hKUCYbJV3Gp97tO7ibcxzRNDY/RG7SdxFEUxxihgswA6BRmFns/uWvTONPzBmPgv6sK6i6KrhFZD
EtMZgxcX8zHpeKfhZBQW4yiaCcDlhoZgMU23eX7KFM6KIy8DZKH7CzXKmn7q6QOUrmZLh/EAnFmQ
t9V+7Ocf1w2Ml7NbjLtAE7lbEyiBm7724MRKj6Uz3c+ABIBWuHxwFK48xm+Mc533goov1MOUKTVB
9RR7pLQxMUext7Pb9fv1E14PuypLFCSZct6uYFlzCzKc5eTbPIF3cklvjdQA/Spat9O4BnnBa0rs
ug4ZjyFF00U6Lfqr0neL0axCg2ifWbYKsAXVz4oHKT+srS9Xhz844kYW8w21VJ60mBiyW2ENkAyN
XUr1s2p8SNHXaZS9yrwTxPFPstyNTOY7Eg0AI72FwFwXYFwHcuSXljxdP9ZuiAFru25pCiC72J3S
tq5N1SCosQtK4ZfW6CdmfW8oPC+4b3AbOYxFY3RzUSoKCRy9NKHq0JUFPP8pJpd8qu9481G7jTJp
I47RjEQuYzJWI61ujS5YEp/SwAjEk8DvFdBQ8Vso2Uhi9ELorXnQioXaNl37ULAiAMZLD8Hk9Ecg
KWCkv3wtRiEqtSzMZMY4qty9EFE8i+XzWuoc58hRCbZuEs2KJsoNBuaq6m4an7EguqqclGO/NnM5
yOffb8LVMKiYeehqVPnX+7q46YRDTRzTeu2We3l+MuAjO4xhrpw3CO9kTNjXizSPK7AFuXn9Q1Ql
jGa8ChUnNdxbhdl+o0/nvDlaH4m5jt1h5Ibg8rZNAA8kKG5233qMZrgU5nQ5dLyi2q7/3VwnE/2T
KWsqi8L2/NPINFGmwUovFx5o96GwEcNEfozjDd04YYFY1jD3/ZJI37B8ACCO27oMr7ul/RC2EcX4
i0QzSI2R4H/QG2iGVjtpkPggrcS4YfTIa/nxNIPxF4KEOSzQBeEpp76bEQip3i3ewtJuo2ljvJ/Y
SxvFENusppuDCJInMwCysh976r2w2hTwvTmLQFYqbtf74oW3yr4fJX86jU9c643cvq6zXKdvYnhE
pxixHZZGN0o0YULJ62rhLhZbjp1x1JHdI5KNmUh4VODjLY5Ru4J+qDCTZEauHD0r+SFJePq/m/1e
tOWzdbo5ohWnQ1/pCR59xdeqeYr1AGN1Sc/xWrxjMe4js1ZMbLdIq+aZ2KKsOEBJDgfru0hmJ61j
Z05Mbxa64LopcFSTXSZq5HhQR2y6urn5ZJkHRf6rNFNOosE7GeM/yhhouBaaXyiVU15CMySfExd/
MjewsYDfRrGnMo0WA5FFzw5j95ZqH1qOjUHufhlPHRjnMWdqpyspnAedwq782G5vyU2NYRIzsT/H
zIHDlUoOD0OSZ+Ey40Wwkamiq4bzTY58/IcV2gzjI9bGgXMjuqJPMCY9HSJeyOHkIDKTg8yxAGxH
AZ+PPmcpg3H+0hw6l7bnY1eOOcrCi3Ast16azcpY0HVkA7ueaAvcYrPD+TK42UE8fHcL57r+83IF
diI7qYAJksyfyoltBQBLYl9AvZsA6rccKh7ZFO9wCi0dbFxJNegKUix8w/WOLiiUXvLUBstkF3bz
SlsfZmyXb9dPSNXiSgrJsu6lwjipBuzPHQn21gMh8oX8YVJ/YMflvwli+h5ihbdSTrssI/qTS/xU
jYKtm8Ei3Ig6ryW2t/GyzYMUxqe0xqqMCyiu3eok+aWX+c2nCSorsn7JoWmQBPJT3ioV7y6ZFIVQ
NzZFOOKM5EuewBxDjkoCSEGke02VH65f6L62AIxHtVSADlgs00ldiJlZlEDqalQvP08Bpq5ul++F
3aW2cewdkMi6Js8e9pYiMEbxUybj3fIFGRgec7TGrYA5BmxQ4JDtwtrnQqDt+pWNJMafNVEiR7r1
6c+oLSSO9DbahkPxIrKHP+BtUSVVMwHhbQA5k82bCejxzI5yQxb6h4BRYTm1NZmzfrQbSzcyGJ00
ZT3RtRSLdkmCyeoEc9K+qa8c/7ibb22EMCqoD+kqlDPd/l3ac9l/T6ThpR7IuRGx72Smoc7treyG
741ERiMmeZQmPZlpvOuRV/7P6KDUP/zmqDZyGH2oZAEPt5Y+P7E3Vh9Tb7wBafIR66XAcAOjQsm5
yf2qwUYgE9h0U4gHMUKfpfe1AqtHGOv2zFMtg7SOwrryprr3ywYbefSiN86/iMdMmWuYM90KbgHN
TEfq6JxhEnAcx26KcpHEpsjjUkdrGs1oh/2w7rCfodPG4j0WBDxyjMMuJE72NQaS13Wxe/BaWyNj
E+UVw0umXiEzar3RJSFFipgPzQ1Kxa72Nh6ajwFxXHJMvw+KW+mL5WIb/y4689bk9oPD5vjU82wu
2gBGatLPGImlJNHo92PsDpQFuVO+a0F2qALz3Hr8vcd9f/bTxbCpdC5l81RnsJMU4AoxUOcErz9q
DxLIvvl3zTFKmfE1idDJ+hpjVge7UVgF/J+Ncv9Q6GhJiiZJgCv79SoHUxAydQHavULcYn7V59nu
WieevFz8oWAKpXWWBglaaSdrzAlF+0p8Ec18RaXVW73pkAjm5uRlaZB1hqNgSSqy3Ot6u+8INNnQ
UHoEbKDKGKYoaLGWjygwVyCb9elgoenOj4O/+CJUlPdOoZ/mNz93kcbib07FNE+dgHOlFnpfk3yQ
5DTknGjXl25kMJ9N7OSqiFEFc4Eot76jCeFHYb+4oyM5wrF2q8D6fl3ibuxDcQufCzQF6ufjZWNy
BJw/o1hirEBK3V47ClPIfSDvRr6NCMZda0mERxdWydwxjY5Nnjv9BEDsNdAjrI3NsSNLK0cD97/U
5VCMXgjpFA9lix2jCqj24/qel8nL9Wvbg8RWpcuhWE8NehNF7RTEINAeB3BVQf5inBeMSp4NZ/Sw
EuYJ36ugPhiNzZtm4JyO9daGMC5j26Mq1XStPYitvfCwqj8fT7+r+s8L/GSF2GhFh7pQNrdYd9VR
1qtUwGBY7b245l4GumVNfwWG8bHLjcNMmvcViG8SUPT6sb5T2xXI9Nq9NsYHC4t4tlTm9goQQUNT
7kWswGmj5VlNdeyzBAt5sqvIumj3snQDqvvOrkwQcpQtRxv2n4qapYN4CbSiBos2pq6xOY1Ap0OC
Qnnm42N0qMPYyd3K4U3p7Pq+jSgm5xrzqSMI4rg4w6kUu86Csb5puFsdu959I4ZJuUQxE9DFhSuK
XwdvOEsYaZG+0iG8HEgCNu9tse8jLvfHGHBXREPfiTCnQXhLW+lIEsmXFx594m5k3JyJMdpiSNpJ
pW+00VCdVHNX6SRhwL+v7vvkVujvxpXDSMPTC3bCoa068MxpMKRJOElWILTvS3HfVMSeVVsTWjsi
TwV2KSJOurVvvz+vkx1tIILSJSlBvmwY4TI8c2lh6Mf/3XgvP5+Jv0KZKFVCiXbU6kYGk0561xq5
LXX2nPBAeXa3rykSqq6BCkWTWP7BcsmTuVhhWtpgrxjRzD9he3MHO8zUC8an8rnypsNCeDa9awG6
ZSmGZKkSCHZ+zW9ia4giksDQ1NvsGfghtxRVTDpaR2DG+fLjdW+/q5oXYayiCGajzViQ/qeRMgQ5
4JSMIwm4L2sa3X/7chs5TPRHkVCfWwH9L9qwmT4LaCVYD0nAJwjYz502shgtyQCdM5V0maDz6JoJ
Wsl4aQy+jBw/duu36xe460E2wmjas4knUlpWiSGhybFIxwLlMyGMTU53Yf+VtpFBzW4jwyBWmUcJ
fCKNyDRvirHnBtAmm8fQtXsY1CIMILaYosySOaadmkw18j/UUN/H9K1qsbTuX7+v3ZRpI4LxuLOG
/zJaeW9f+x4Ab2DcngB3jFIxUN4SXnWMJ42xJZmIZBoH2hYfrHAA1sEq/xjn5guxAMPbYdEp6zmu
d9dFXc7HQs2sitDIaYxvZdTP5hQs/amav/Xyba2G1y9yv2O4kcSY1LI2UzrSqjTtYZRe95I8VQfd
tgIscYXiGw9TmKMbOmNVq1qVRT4B6aXr/LQ+JakjFxwUD+6RGGMCYY45kRrzkv8MVme+2tjWIx2a
AKKinTzof+ZsN5fImFbXzTX4hhAoqa/IsXQZudKjAuIX7Owf/oCyAs+Qn+al0yve2HGaAvmoXFDx
M9vFjgXxZso7R1tFjgru+4uNHCZVq6UZuedKp8lmx4puAdNpx3m4yiIIBA/G+m6Vg52uH9f1cTeS
bIQyiZuGffBkFOHhSxPBqkYhKVm+tMMYmHMVVrVhD70cyFLNC5e7OcdGLuNQ5BSzvAodTS1OFOcL
jfOXyB2PKRiDIkrGdZt2PJFUDX8LZhuRjFfR+wrsdPgD0GIFdigrt7xNHRNPWRnsHIKrc2I0x6X8
tgEjmMUspXiQgezWm/S5sPPsh9J0T8I8ZrYVm+71L8nTn9+Y8SxcRklxZKP4b1Ou3DUd7mEpmFJd
/hrn3p1RuiJ5Z7dRIXO8GsfLsEvd67qYhWqhTkZiNxq/xMMx5g1l7yfHl8/HbnNr0qiN6wTsAjGQ
j0CGO0qPZSi6uZ/yexe7ec9GFuNfIqnUp6JA/bGfghXEPqLmNsXfYnqvKnfx+paZd3kHBqiZ9wmp
N76iogbjagRgLsYrZb03AdND3/EoXWMgEtyePoB+fN6sB8f4Dcbj6EC9BgswqrsKJgV64VhGp0YX
bCl/k+ZA7g5JxbEJTmBnMTMVBdWqii7u1ZG3NocBIDhYcJzPxurUJre1xzF4g/ExbVU0pMpoAnai
7B1dYLqGpwSUarZ0BZc3wLLv0pCBWRIeADo7NrDUvSLFGfy3Iq53g0W+xTOPt3v//i4imA9WT1nb
mf+PtO/asVtnmn0iAQqkwq3SSpOzfSM4Kuesp/+Ls8/20tDy4vm87QvDGGBaJJvNZrO6iizoEdUk
H20QWexLGgCzNThwq7uhFCzXH0LK2R53OpglGY05R6XMuMWLDWQ8WFOR4qkn4U1je63Olri1yqYc
D4kSoiWTwUFF0ws+BU8MHjaBB9pyu0+Xg+V2M4FxtscdBkqeDdJEYU9GQUweyN4Amq+gYPkzpk9K
XTvJVOzCXr0pUUWy5MTRxsCX4xCCim9Q8DvlxvKlHGvbMGugv5U3M10EKfcf0qpfn8gDCjoij3Gu
RP+I6YGDxgel3L7xdFvHBSxCKe/ylGzH8LM5LjGNk5YO04IqQG+9arnf0sBum8fLNph//h7fzjZY
/FulUkuaaFAAx5AmNbJRH0exw9ZFpLkiI8zVVkb0QlF7JcbDZprZ4cRIYErZVXPBdG1awW0LYuUo
u+Le/9GKYgZBksBB3HpeUFFUHotsuc618UgWTZBgb4bplSnuNKo7o410xuJk4kokyXdNddRl1W7y
yAarWQ4fLkV3V9HouIOomioapTM70HHjY9q28S70Uoe2ACYxbm/jEL/GvqhYue3yq5Gyz1otXZN0
WadOOP+g64iGAHT5FyfJy95JLgDNu+4Fi7iZo63scfGt7BRDlkpW9tXRBN0/WrXkRMkhil4l62+E
P3EuaHj6kk3A2Hkyrirp+6AxUbRZHkenOUCz0gGh+FV4YHe/0BdV5bcLKit73GZLLbOTZRCrQjb+
fTIZvjcsbbBz+ZkX+qK34u25PA+P2xCJ2bdqmMBlWutuoF5lSXZsHCrlzRDyL22mZ6uRcRuCGJKR
UlTA3MkPdiowO5bsIHI77z3fQoK4zcC4ssbthXzKmmmoVUgWRrZxS78Rp8BJWHzF40r9NmS2hn6z
bBcK7ytbo1Rl2dQZHa+h8nQebdNPWgQCeNe8Vh0JT+ClE1x1HiNqFR6/W/t9bYvzFWBd5Akhje13
vFs6+TF5bK9Tp/JqUKLItnSXHDOnEqS7WwnT2ijnMeC10iySG3iy6nYD+WwNh//9tFFlokLoHM+x
CNIfo8mwlIWVahjUYN5WgxNBmnOxwJr8/bKZLf9YmeEvemk+WWHSQfuRjqd02U2Nr2n+ZRPbM/Vr
JPzVjkzhaJQGBEmWXPVwS7+R8ta7bGIzXKyHwbmArKeKqTAoe3Sl3we7fhe5ULurPNVHi4j/N3Q4
qgwElQrtMg1V849r01XWhDlDtqFX4IEq0z1YMLyUWHeXR7UVlNZmuLRSqemoRSGeA8zGsKE86kbG
p666q/XcDvsfl21t4mrXxjh/m3XL1JViYM0A/8rGpEjbSkd3GcoVmneHxImOf3VqruzyQr5h2UK+
tWCR952mJvGHE/nO4PpMWqv8KmyS2nb4X2vHqxdRK7fUZOnZOBm3h2LXTiDZ7WjTa9Y4Eh0BWiYP
IuWa7RB1tsr551QNkx5luM319FQXrqXfF8FdJYkWkXkEn6KuJ5MLSh2w0WQAPw4kHxncKP7SPLXg
iTDdylMeend6sT6ziZ33oOK97D/bm/w8QPbzVfKD1+1soUwUqpXuJG2fKIICo2jZ2M9Xvz8eJjmL
GD1UW8kupD8cNZTwZC86t0TrxH6+MqOArn4GyBuVvea6mnsfgl52FeaAtwoawN47Qi4tFRdD6gAb
e5QxYUZhRwdw/PrhZ3TrxQ75xO6q5lXrog3HRX5sV6WjCcK+aJxcaImKpkzTEh38g1I4S6C7aAp3
Q12ztTh0L3vG5sqpJgTBDYB3gT79OKWTVDIeLOQ7Zv6d6scxZz0dIlYodXNAuspkO02wvfH1iyhp
67YLa5RL4gjiijp6HqzMi5IM7MSDbyS618yJO3ay3fRvo2X5ZZV6bbPYDQH5TZza2jJcd3KDRDo4
lJl5m+f53ZCANWZIRtsqS6cc8lNeEHB2qSIO+K3Nw/Qvoe5JDB0C6R+nKKOqpPUFRZKmgai1lI6R
PjuXV2ETDbi2wd2QAQbQwGYMG9W3+RjujdPwqn6XPGUHSI2j7qvjuBddyjeR22ubXNQDx0o0jhJs
qjvlG/VbgD2rfWZbHr2fr9jT8iI4Mbd8bW2Qi3+JKSlqnsLgnJcnSRqcAhIXZRj9RW6GPl5TUfGX
gKL443q1ErUyCp1Yt9DCr2P5tZlbr1fJNQQuBGF181KprvyaC0hJVkMmlcCvqf1ORWWzIzmFBFl+
KLzY/5u+1LU5bmTWPKlZFbAabnlSVNlWCOiQRc0tm3kN3JwQMPswWNTH6etnTdIh3YRTSkHJ9tjG
jI3dVpWXmcaC4LPpgurKFtt6q4Ae99U4zuWMd4W4vU6awZnN+atkTU5TmDYZv6Gj057J+DzIyaMF
OiqtmQ5mAtYcKgJab57Nqy/h4iCUpa2QpBi12eChykRkKb9l+d6Kd126j+Uvgv3OJvG388XQZEUH
oSmwWlw+p1mJJmc5UoF/86rgYHiVlx90v4L2+PDpsr3NmqR6tscX/AARbNouxzu+BrRxe9M91u/M
afExcKmn3dcH1HycCsrJ03PyLKyWb7qUAcylCZoCMMNyk2vWXdGjqolLNTSbH5q3bLBZb9i0txoH
OjVHbKD2iuJBd9yLCI4333YghfnLNrdFu1Rtpz4dGWL/veyz7wevdYsvrHdKKvzL87wdEFbWuB2q
ygH4H2JYq95mFGLAVX5teLVLd2BSdSEDJNpALEb/7kfn0XGZgqFM7RzIqN/1x97rDjUYnJddj047
RoX3n61xXhtVU64QGZ3+TOwCPKp74uagl2fwwlD8UrbV5bNaOf7yW3f9WCkVXiSKq+6gnfRD50Hw
ZF84Iiz+O4r0wizyd2B5iIIOfPase7DeQ5dhx24eRQRxC3v8NJxMd9mVV5oH7Ugn/MrI9OOvAr8R
7BD+lXOiVgMsFO53xVvrkZ+RE3uRC22ZzE1edVuBZIBsW3ddYqOqLTC9mZudXZZ//CzTgSZQI2QN
EcF9c8dOMMMLrwxPgippg2BE3fkkqiBupQLrteUCv9osc6aEiAjSeNJNr1GOxiwoNItMcEFHqbLe
UAGpc2lzTKFgYx0lEdpWtGp8bOmkuK0JoMMdWkxrw5nqyJECz1p29fzt8jKxCbnkolxgafWhVmId
oxlzLxte4kRwgxMNhQskMxJQaYyxBYwc5SyITC9ggqSJO9dvqbA/bLsgtPI5LpBYKCAPVolmBnVn
3bI+I/VT6y4OiNRPkiva3tvWQJGjEk2TTVnjMhpVG+KsY2NrXAb/ax3rwUBRl3HtGneip9rN7bQy
xnl2VvShVFnwiba5ChtHMZ6S7FGTBW18m2BUXNt+jYnzbj3tBiswMIOsUAIdGgRjxlsW4SVPv12c
vMJ5XjiiDort821llvN4CCCkqGCgHsT6rNlbauRbTuAvDqTPkT2IbgybXr8yx3k9kvs+L01cw7Xl
xshPVeVf3lXbi6Ub0MuWCVIx7tqVF3k6A0qJ97xlDw2kTDt01Q2VDpet/GHWzmbYKb5Kc+s2HE2r
RrY3fZsg1ncwQDJoV6/jnanY/VXpt7L9d254Nsn5fGnGMRlZ1X2oD5HkjjEk3F1NxGKzGWNBNfrv
/HHOnihmooD6FJDorjvM2UuYqV/CvBHEJpEV3tfVZli0BuU5vXbS8WmRj+MYCI5BFnF+i6+rkXCO
nWpKngcdHkGhO7xPj+kuPSR7sWzddiyCMDsg6wZ4pfiHgzQKw3QIMGPyPet56tml+xQOCEYdmAWF
GdvmBjqb43OoKO4yRQfy301/QveKYR/uUMZi7OYAbO5Z2hYKUpnNxVpZ5LYU5HFRf6c9yuL1Sx39
XCroQUXN/vKO2ty3KyPchtKUAFovCtIlo94r7X7qQTauvYSxwPE2QSp4Rfh3tfjcaKyTIpM04G7C
qXsG7fVNnjfXSx9CVjZyA23GZdQ8VFawm8xJ4JDbF5eVbW5vDepI5hI3Vghl1SAZvJZoajcyWn/d
sZV3UWir2q1SfksH5/LcihaQ2211b3VVbjBok+Sn4/VoHsrFvWxi87K9Ghq32bq4K+uK3QebYTdk
PyACpqEThaZ7JZsc2RAVc7fMrepOMpdt1KE2F9ZIkKa5iw9u5n18Xd4bD/mz4S1HBgnVv0Y/ILy5
ywV7YXMN16UoLquKiFmM1aKjkCv52uBo+U4y0Qfo50HpgBs9TR5LyGKPApKLzer12iw/YEjPmaPK
btV4tdHccmd5odedwh2qDA5rGWWX37CzIzT9ivb/ZoRbGefZlNUiMOVJRfkt+Cw7rKxofq+8xekP
TBNRRJ26XTg9F/v43t/OBMe82U5It95p0+l+2tOHf3JJisfzcd87QpsshPFnxXqEXPSxmiacFdYj
r9FnGroRdSwKGd/xPtUfgvG7lJ6WxpNywapunVBrq9yJrsSKJg8jamVzUQK27cbTfaz7bfScFn5q
Pke1f3mTbsWBtT0u/kBPtdMmCamequVOmL0YRu4RQ1gCFJnhwg34KKw40ApWU2i/MAV3ebSrvXrb
7MFThFtvcU3vatGVQGSUC0BTrYEvrkFEkMnsyoPxqOnTYSzzp/82hVz6qppmjYZwwMXGAIySt2Xk
5bV32QRbhUu+yEWYKW9raY4QYXRgxCYtdoom3l828d4zeskGF07SvqZyauJIJ8PDpIHpc0ZTSRH5
kPU65ui5jwfTndPFDef4CcpYX4FhdcjYuXLwMuHQquPSky1zR8jkFGrgRVS3J7TAtOpdIN/LFC9O
PcRyjMYLJdWDuqhbSfkjhCVBTnJbKhFYxWIPv8gfaHyYje8WpCqzsN7p4LzXleymtTR3jgEZkw2v
tNI3VR4eaBqjflx5sTnaSVNcZWS2s1a1jbSBYlbyXBbDfoJEpDZnr71WOrUWvw5p7bU9eI4a+TBa
uV8RPEmVkV/FtVNCSrIyBg/UEQ64hXdTUoPJRLezonsepOEu79GerKA7mMZ14DftcEIT+L7KZMdU
K6fIFL8YrJfMjI9x/bQYQqUPtvl/WyIUVCzFAugBmoz4+eqGYeU1JAgaAIkG0FdHTn9NJHBJ6OiT
AfvsbRjZkiAabfqdBhIew9KBU+T7jMGVrc5AdCBL0DqnJeVV2y+CO67IBLdJc2lBa5iMlHzRXqrg
ThFB1N9JwX6btNUYuElTSNRPhgzNkqK81SUUHpbCTQO6K9RubyY/yy7YW4N+1A1Itoaa3auhp2nz
fYIGhL7NrsrEctMKnUgaNIOa4VSNxFOzxG3AWoV2uRyYnakeIUBbuZMxfQvG6efljSmaIG7vtxDX
rZYJEMNgus2b8jXR+sfLFjZxJ2Ai+rXM3NZXa0svLEaM/y8eI4VEV7/rvqaOBJV6G6DRw5zb+s3f
iHWtDPNtqGWiRbMqI3SS2QspFt9te8EBx5b3wvLzvclRmE65yWQfJP25iRCe3HzYGdpbICId2zxt
zpPIc61nQZnhjQvoCHRfUXJKcluc424GgJUNLjsojYrmhY6cJLuKHxiqtjuVI0DdjLe+2imJKz9c
dg3R7DHnXEWcdrKiSp6xOyeIkRed5KQJGlClsrUjlKnzcHm+bG87r1yNkM3yyqDWm2Onl5jFnIT3
A3AAxdBB51mxy0I5EfOLliYQUwq9KgLLYTU/dbnsXv6EzQxs9QVcQOr1JA3VEnd31rIMHgKIZTK8
vCgusW17yS+5sDRlhqUsTMe3nbUat7DJrSP5JM/1QW+Kh1Crr9FRf7g8tN9dFIwRjMFNJhpOER5A
jCfsDF1z6NUL26ukdjPrbkoF4VxkgsuaoSc9NkGFxspgDg9DDZonUrhDJ0rtNvzk41D4nRAlS6EX
UGn8R9kg9aoOBLPQUPQZpqEUXfHYZ39crY/muH1gjGFE5jCiiJAT43FyFJB8nBqgW5dnFHREzzXv
TPmX7HHboGznLDdnC8GqB4Ce1I+k6Z9NNfZktOMBqnprqZ0XJC8mmb91ubozlvAqm557qb9uZe1g
pKWbzWDoNqS93GmxPSf7vnTzr9XVAgQ3UcaHGMyxVW/4OTTbC1O9T6PqqS7bZ32K/TQADqBurrKu
hySoAb4ju/pRUYrn8h9Djoa5dHJIB9JnunilFNhxWHyTkfdJMrkZy/ShCJbFTarqZ1eg4qpZ6Dol
B6P7QnOo3EYIWFF8CqnytaEZRMpfpQB0x73lQbvczbrKRRX12gjRsNK9SkZw6EEXFIWN1yeBWw/G
MTaWE55EkXxGTqSWX+sw+hQNM7TiqtbujeVbpHeOVegupfS5SuhpGU17HuNDFIOVpSx6Ow1Mn3az
TVT9TRrnz5WkfOqb5EfcL59MM/dVRXQK/R5UPvoPF1TQh5PKel1SN0b9XnZz7ZC0+5I8NuMzTY+x
vru80X/PGT6a44KLVXVNU4cywa31a2lGj2He/8+Z4UcLXFayAEGvtGOCAYWgnreqO0Kr/xhKuKwk
00YjJjkUUqk222Uf7vrZcKHt+VcjMRWK9Af9XJQzk1ZJIDc9JW6fHEcJCH0RGePvZyibql8GeGqA
rFJy0hGERC2U9yZUjZRscZel9CbDdFRJdFf8Q2g82+Nqs8EoJ304FxRwpdFj4uMQEz4Q19ox3pL/
nTri4+C4eB9JTUfoAscmuhv0t0l5qkWn1rYzn8fDhXq1D4ZKGjF/Bv1Kgm+4dl7eLBvVpY9j4IK7
LKkypFXhy62n+eoRR/KuRmMe+N2eGg/CDfb0A4RUIrHVjfodaGZk2QKDtkl1nUdBK1pVkGrCxYQG
0aE1km+BUuzbhjolNLDQx+9EYP+4GQBrR/66q7vajptw3w25nWWyS+tpp4/DIZK/ohf+uZgyQbKw
Me0fPo9b2QV0lFkm4dY9IcIXNR45KyFk6Pca28cp4Ja21g0js1IDHfXalWSW+yhA9bvYZ3Pj9xae
HFVbnh9aCGGLOoBEg+OW3JrkoKZsTwbkNBDgE3NBy93G0+3HoXEn+LhYhjYvCCvSXt1VB8DbncQd
ToE/AO85ut07mkZUtBQNiztmwrasR/BoMDE1pJHHYHy5vFU2QtkHn+DOFVmylrmuIZOBguGUoxgS
O7TAw8zDFIikgTdeZT5OIHfCZFOa00BviDuUlS0BUAx2C8dskmfDmu2lUvamgkI7aArURMiFx/yO
S78+jJM7E7oGj+4jOFKRXRYH3LbcHP2LxEWGA1WG/iQqs2y8IHwYK0/EmDVdM84D5pUhTBkB8QKZ
Jnapm/eiLrvf7x0fTXGnw5Qsid7MMBUk+1HFe4U7ktHWqmA/ddRZ8kYQRjYuBOuppFwYicclmYEM
JG4i3xXzldm+SYXgBBdOHxdGIKVOM6PDmBgPPpjMfdT36GeDHXgnSVTLZmt/wTcoFzpAVkTaCg+/
bp7/HFELnM2XIryOll1LdpnpkkCQBm3AZz+uGBdJSgNqvND5IW57jG+KOxCSeZZnfkqdyAQxo+kD
WzW7l/f5RkXoo00ukFjTArLECrph5BraZ6B1zZ2ks+MjBvpTxsNS+lh+NVxr/79jnz/a5QJMG8my
QVGGc7vJz7KnpvweGE+XxyZySC6uFElNWzKyeiD5Lut3y4j+g+bzZRuCOMnnlG3ZqEaQIX606c8i
95Pirm8+J/WdKkLYiZIIPrkEu2DdV0mkuYyTRt3NTvrQXEVgrZO8VLK16+ARYmFe9Wygq0oUSgSn
DV9OKKVOtfoGfYutAWZ9I98bnagYw/zswmbj2acCdaFao+KaD82zoTtF5k2bvVHBqSaKHzoXPyJ5
UaxlyZGho2WLifBErnZDd4ztW8RMLfA+nYse+tJHXRhkFLTsR13zSXQKRSa2I7xCkViCvxBwOMzp
qoTWzVFKwwBsWnF4L2nPJPukVHczcUKUv4l92dG31+dsixsObfu4lWfURfrK6ciXXD7Vy1VEBG/7
29vpbIWLgEXVKf2IFwq3iwvblAoUEZ6LbGfUn0FoIhjRHxK3szEu9A3akBspGifeK0u6o9iHBNR7
1al1Z5c66sm8EYmPb++jXxYpdyTLaKzrLehnuup8W4bHudtfXqTtE+v8+7kjmDI9pi5Dsssqmoyh
W9sRSKaI2KQFq0Q5vyvrSWmtLEdJAFCWElxRMwrVRnKKw9MgAtuJpozzu0gpqsnQsWPz5TZUwKvi
XZ6ybb8GkhS9DBaIuLkE0NLINAcqsndqHGhm2UX82kMrCOx3l+1sL80vO3zXWdJ28lxmGAfZDYCs
GB5jx5GFSZ9gOO8BcBUSjGbQpIEiZ5GgND/to+a0FF7YC7apyArnZ2WVVEozgji56SxbB19SnXlx
c49X1/84a5yn0RyPo4vZEzDqgpFsjmxCLbvuDpF+WuKbynSb7OvldfpDVDgvFOdw3RJNUm1aeIG/
tm41zTF8bV/Wtu4WL2Fg508hNFACpgEvGKpoTrnQV4czss3GwAE4qU5jdPtCgzRJg9oEJYIwsb2n
zkNkn7JyEnXpJjyShxSMRtOtZc6eURDBaDYwsiy/O9vg8rvR6GozM3E2Df4/mCVTvxocxl3dOMZd
MniiJtvt8/ZskMv2unmYmrZCjlI3N7kU27EMCsb/vWP546i4aKFCH6BSTTwthsFjYCk2CY69WjjD
8HTZCwUrxFO0kyqIO6k3iZvOuqtZ/S0QsgIwpMgEdxa1zRREGXsimqL5benTV5qKROwES8JTscdm
VQWNgZgXo+LajZJLugldOOA0/G+zxUWJJFUlQkwce/KA/re+OpaFqAlVNBQ2m6stU2RkaegEE6h+
FsNdWjz3tQgiutHV98G7+LZqRQ6bfqbv5cl/eI3j2g7vm9fldJAc8kRsE38Zh0zxY1Q89JJfnsaN
vqmP9rm4sORBrKsdXELdBTvdwSXwBOrLXbijD8RlZECMX5k8/GQiz+GtCNwsCIAqFzGSWAmHVkE1
u4tcPfyRBw+0u6KhIRilyAwfJ9oU7GVAJsFZGl+NapsY6EOn1n7W/+puCGlZXYV8FXi2PvqMsczo
5DNZrSeX7X46GO2Nqbzk8w+ZCmqQ23v5bInbAGPeR0odI5NFT4KcfBvz+8uewebk98vZ+fdz3p/o
nVTkKojtjR4CYFN8N1TKoaeJNymoW1nLZ0WnglKPaEjcMknIZevRSqlbdg+N/IX0gub1rccTHFDn
MXGhHCOQ04kJppvX+hGIHxQ+ajfF8V4BuC+S/BNMIJ/9gcSAqlmOxxNsb6dedDealyf8e0ykT3OB
IzKQRR3Q237+a3y8Wk9VJnWZsff5VkF5oIWexUDtLDKPSzbv/sY9DMPA6Ys/fIc+yXoFz3eYSqV2
88lTm1tpsIPeUyOvGGRBsP9Dgna2xnlGCPbHQYlH4o4QnzygumPa3avuEggohk63625g1Wl8Ual4
O4E/m+X8ZYypBpwGLj19f6VWhj3V12N0XIzcp/U3Iz0lw+PlWd2+Zf0yyAOv9SwKp4RinHWlAYQz
2XL/SQp1Ox1vTOntsq0/1ODPxrhsIJT6yIrQ2v5eWKWnDsQRs4+C0lH0cLF9kJ4NcUEx6khTpQPS
3AjsdtZTAl5lKnDH7dBxNsFFQ2hwpMaCrja3SD5nXf2Q0Flw/xENgouH4OzLRp3Vw6D/aieF01mj
3QkpVdmc/x51z+NgX7HKOegitdaQg19j8OkboDzH5UE7svgkn0Q3+j+Uns+2uKNfK2iQlynS9eww
v0RO9QgGOTf5GSMeNqgnzXvj+2WPE2wnkzvtl3Ia53bCkcIU/pQ9MCH/X+Ar0UpxwULRDJIPGqpw
AXmL9M+T9tmQRHmbyAYXGZq4UkulQ+ISxAepw+b080rQ/LwdzH8tDw+fjPQQog3yjPtAe2WQDG1z
8DlnokKhYcGy8CBKqwUSekrfIQXoQ73BbWoX/1CuMj/ywebhUye5kd3y0IGcbEi8yy7xh7cIk+gq
YM9o0uK2VVtlRqam2LjqdXbVXTHYY/FaPmcnAMw9zavQ/gFWC6fdX7a7HS/OZrl9VoxzE0fdgEzA
elziVyJimf1DXn82wG0uucSpD9w4xUYO9/0MvTcIj9rDKcUDVuD3Lont2gXq5V2ncN43kuDI3D5J
zva5vVaB/mUkEWpcsXIcpE9Kp9plfWjrvd7k7uW5/EMgOdviNhxteg1YNNwhFsWej6pDnPGHeTCe
e9c64tIP8iNh7GLx/Pc4eTbJ7b/BUtoWOChEY8dk1xYv380JmND/H8vnfhZR6mxuEgVsRMBXGorB
k2zlRqd3SgUwA4tdkE+DEkG0F4v2bWc6Kzuc34RTpCodtL/fy7mZq7xCAh792fojo5VL/cCp9+aD
6K1nM5qtjHLOQkpaUZIDWTCZ+5ncFOV3C0C6y16yueNWNjgn0QJSjFIX/IM4yYA46UYRl9P2plvZ
4LwCiVOY5b0MMNEjU3fqd5M/gC0gc7tXwzG/kycmTBg6yo/2tbkmIhfZDNhn6/w7P1B5SpqCTcpV
zWqvadnbmAzQsur8IjcEYVOwYPyjgiKN9cA4idC6YVvRUwFy8lFw/Gynh6vhcFlbE9I4Lmd4fEeA
mwuPU+aH2a4OroMgY/I+ffmCbpvLTrJ9Q1sZ5fI4NZerYrJqPId77491vqnZ34AGBUZ7PC2fLltj
LvdbEFkZ486eUsqNktYAUprACXWndrjPJFft93WwG2JRYWy7OrqyxtZ0ldrFSgTyOQ2tHtFB8as7
6LY6HdRirxYnOiXHdh98uTw6kTtykaRrpSJUAkSSgnoJanCtqtgSfc0sUQ1JuGhc+IA2jB6bKJEC
A0lso5wdomSHqVxOS5A6RlvuFvOzhv8OY3NSFepIAyQaLw9WEF0oF11AN0pKSZMAt6Mvo/lFjkSg
bZEBLrQojURydJABaTnfBZDaCdOnyyMQ7Tf+sV+bkjkMSjaLiuT0QDg3RbWTNeW6NTS7i5+SNr4y
h9npahEYULSA/Ft/1XdBUgSoG2RXyxvr90135Em61iCEEd2Lzm5B7OJf/StJr3RNwR13Vu4zHNpz
4+aZaDIFzs8/+gd6XSxxBIxG4y9vM5AT7ZfIARGtq34PQSXodjfqvt0v3wVrKMgS+Gy2TgE+aUtc
Eht3BGkxEoUI6ttx72Sn6KV3A1u1pV1iV07ggfRPNLMi61yECUhYZ1IL60w8DLxleApmkDYRHbho
AbnAMmgg6ewZxqbPfvbKYdahQKkLCiGiaKlzMWXQgBYFRByqsW8yujJaLJ6JBA8lafNNRde7CJu0
DRM5h2ediyBG2QCUGOLhYhggaZXfVWqIZlzF6Qm1u2i+0svArgjtbLBk/8xE7H6C8MJzioxZWRVp
i03RKo3fZHhXJ+3hsnMKlo3nEVE7mQ4VnZGll09F7CXSW9yIcgaWE1w4UXkWtrpMMtovQPW3UGYH
UTzEay2vxuWx9LNnYZvQZrFEMWUTtXYCWlqugGU2amBRAhAp7fq92hjPaiXZaj3adYboGaC5JoH2
Slurh8UEYipQQ9F4t5ft/AVcjmSWkVmOOcr90h7N0d6ynwJnQLXOzmxgysHQkOHjBEFGZJNLkaqJ
ZFHW4yRKyqfAAmmZ5F52lD/svfOo2BesMpVx6jqiLXjqbz2mvhZ7mWyDdMKN9rkLSsLD/CAwKFpI
LnBN4KSSVQnvM6xFtb1Bh/XuXdRqHwlrkX84686D46KX1Y9BMidYMtbspTKxBljLbLioK2Z73S5v
rFyUC2NlEuLNddLZVMYPTIowDffEVo7hJ9mOXctVb8bX3pl8UX1j+/w7j5KLZlojVUbUAxOiRMld
GOVIzagtJSnUoMxK5C+i5eNyozIahnwZ8BbA+DkrP98Nx/qQIEijcd+57CrbQezXuPiimFSGCY0r
rJ4y+6ER+d28Q/eeaEC/01biUfS8anxFrJ3qWgN0VHNBOjgpnq4e2/LBtL6DWaydf0TxjSwS8RGN
iwskuqV04FjA6WPozxRylX0O0tzd5bljvvZ7cD7PHRc4mlwySFOiJEWr1s0kegrArCCb810Wa16i
W39TMF9NIhdF4rKLIeDB0oTQ9KhV70pwTkhBJPAI0ai42FFFqjnkCaqXS+jqgHRWz0N6DCE9q/3H
8XCBA/0KVZb1wCWlxU3Qu5r8JMf+5RUSeQEXLSIpDJJeQ9Eu6T0Q2Q2Fl6b3l02IposLDLSMQlyx
sSpNC7mL7glUtxDYSHCE+pVIYWUzH8WFTsEBbeom4eJCEkOKvTEBfWTI/XYnQV2PdfCKYt3mkM5m
+LrL3OZGMQfYO1bj9vMRrMx2Cvog89oUMXiKLHEJR5wFVOsZIkQBVUQK5pHXHkpbS/NMLFEIYpvx
t826GhQXEJq+qGhao8IjnXRWcYS6tuEoO7DX43FGrK3Flv2SOS426BUJraVAscfKbwft0AJCWrg1
sgsFtE/K18s+uH3VXQ2OCw00sDIDnfhI7ucJ6vVOryXghoDI9t4CW1l3V+W7IhSkv9vFwZVRLlAo
MWnyYoLRFj0P0D89DfvKI8hQ6Y22Y7XczJGuQNPmRJ50JyIEUEQTzEWPlBpjrTPXkXfkmEOUCo2I
Tgggf7HvfWvHVChinx6anWh3sLm8tLJcTJHBjqLoI4adNpkztf2L2RqC/G0zbK1mlospiZoQdZlY
bUQB846XRi9JktqXfUY0f1wsybpuqJMmQPUMPL3T4tbx9SihmKs8xtVrJpKQ3kyfziPiazFy1eqp
GmBEY+f3uL4X/UOV43k8ero8KsHM8YUXQwrLRTZRMh7lJ6bmPBW2KlLuEI2FiyRWOraDJeM5dG6D
B7DW2+CJONZpcCq6XHAWbzXbavJq3rgwMsV5ZSR5DTzXN8Zlrp0iP94FvnrXuuStwzte6IcicMj2
+Ahueip6ItT3FHx1W9HNPJ26qkOd0zxoQWGPDR7mobDUiNohtqP/2RDn5mZBUn1qgLhSi8Re8sJW
6BXIdA+DGXmTZAkcXjQszuHTKoV+jQTXiCHkWMh+JYO+aNglosrDtgv+GtV72FxNn0SiVKUl7Cj6
Yfpu6U+p5V92csFI3iGIKwtZEEL7wQCKZog/V9Z9ADXhKrRNIgDECZbnN+RpoxXBrOBJsIq9GP09
CyDOhyh9TMZPl8cjmjHOyZfYmNS4xnhUzZ9I7MSDUwsfVUVGuCMSyIwq0TXkTj1ECGTXKu4SUfXi
HQ72+9FgaqDxNHSN8gRgrRrJfU8RGWhf32Rpb0vq4jbjj1xuHqFp6pC5twursNN03IX5Yvdy5VYJ
uerKT8kIXH7aXc11emMmcvN/pH3Xktw21+0TsQpgAMhbho7Tk6UZ6YZlaUbMOfPpz6J87KEguvF/
9oVdLkvVmwA2NnZcyyZlv7OK/qCAHyLyuxvdAqdSIgOE346nNTiUjBrAdBXnM4M8CGIl/QmShrL6
AxCzAREZwDVqPeoU7oSZxeaQvpqBLauRbqrXSvJyYCstnvwSk/szHvCxQrXeSUOvh6Op+nveSTyV
zaNfSVru00pSGEdG6aO/FCiRXh1bdrEYtdG7rsTbSZ6VFMEvMK3G0I0BmYn4qBV2ufPvW7tzq+N0
E9sJmiFl9V/p0QnmE7RUijKD78claBEIneIBQ0QjkuCp3dyAX3yvHJkXgwKP38twrrZzPqu1Cra0
i+u6KxJkDRb+SkDPuFrsLKudPbQmXKjEPmz3Q3yIE72HMGfW5FOoygJWH5xTdzzkZ91G+8VdsHur
JeZVtrGiE1FoDMU1hGDY2NnNd+XNAh9YOfw2OqJN0jEeZm/J28Fv+jcqBAT7v+yHoKiTmuXcyPF0
NN7klTsQrd6St94BnB4yn8Z9Lev5387RrwQKOuvnQ2DmDdyyKQckDdjpPLO+VTG73PkHGnMnGko7
BlhaJ3v6YVw23eiPtQraq1lpFw8Eo7htXKnAWCoPOoCrU/qS0+Q17PgxV1I7tNqHsurtBjCWJbLA
Vd6cSxDkVE3nAJXwhvtgDzd9jxeqR6qvY/lQN8wz+gG8FpqjpMpuINbJn+tbgGulcHNHO46/0CTY
UUae2k7zghk73QLQUlFu/TBxw7GxbLXVctuowF4/z7Hdtlpid2ZhGyQCTsSk2wpPQztuqac08QsQ
XTK75NwBadOjSSavSNVzTzTA4L6ncXvI1O8ovRyK1Pe0ASn8COhoDT1pyvSF+OohzKNDNvyY5/5H
26YOwBVtMylNO6k7O00KO1UYclh/KPOwj6rGbqLKm8v0GVWx54qUHgM6tDWXNnxRp0AVuB64wwgA
Yo3cGadvy4aNUegqDUfJs7tJZ+ImQfuc84W+ajyY01tWkNFu86c0B7RSh6Y0HdbEH+2G+i99X+54
w19QOcLONVDDRqlt1Xhs46S1i2j82o7ghOmSHmBXdXzqYv5QNOzBHFNwVfXRHcv7b03fOnEMkIHE
8iObl29Rrj7UVRXZ2TgZno/cCa/uWtLfEwIWOSMt77LmmWjqianpV81UjqqBT1HeSd5UdpGoh2pk
x47gIUXP6J4O/Wc0iOwyS7/pSLULLFBnJ8UdhnN+/Mf7KZi9eh6Grs/gGQPH1QkOwAoabbxcNsYQ
HXrJ99abRODmG/lxP8XsLPpvjCKp0b3athcMX75aaf2ZlN9Uo3ctAm6a+LmeZy8ZE7svOhRn8sMw
4q0Jiu+hETmqxnapLxsxWRZ5xckRc7lZYPYIsJYRkzH3OGakkzKy69Z4SqxvGJl2G/CTaUSRPK+L
6bsmVQi6NCOlMc0aNHL3N1150yeBnaV3tbSrahsiYLXlgjPKW61vjQRZSc26BHTw0vEOUMwHXy1t
arX3EwZCVWXc1cFsT1Z0AgbvQ1Mn+1Bn4KcGcnKkDDuTBHgRMxD6yvp5Nl2Z1dcJXixvYz1Je3QG
+pHTZIodl3/02eN1rZNt9fINK3dJj/XJNyLcysHHmd7QHjVA48DR7XJdjmwtwmsHakdc3R63CRA1
D4bFHdJpZz6l7nUxm8v5cB4M4UCHfJqCYsCjCv5Mu8u9mAeeav0Rsc65LmjzYnwIEvsw1JbBo12w
YsxxttH+VHeNjdvZBwcFHPfziSv76wI3rcNKoLCyOQIScA5yYDcgDy29j/oD+slqIMzJs0WSTRT7
MPqRai0L4BJF7WPa3cb1OVUvUygZp9xO6q1WJKheWESVli6ISfV39OXc6PC6Qpffgn6QwJuOjsm9
il4Pk9tu8u36Xi4X5zf7spIsKGOQ9Yh0lzZRAlTM6ZXKiI43022r3xc8rS4jo8YDrEznDk8LzL6G
thraVYfAvfLSUJbe23btVgIF/8oAX+NY+ogOlrdqweD07/1DBcKBYCcFZFqM77XNE97FOAZOEimg
iPNd96M+dqhMxL4THavnZdgRWMjXz2rTcHws7bfGi8YCzUiBF6iKX8YOOMhPVv54XYQs5BAbLzI/
1Q0txiwHAMlOEerM/nP4jTuzg+5ru97rj7Nklk62qGWPV1a3pXE69QutvVp85shcw8NsC8k8oCyy
Eblb8nCqSJ6gG3Sp1WePP10YpMyrfXluf2A84DNw1nKn+1dF5tWBCa+WXsXRAJfMwJg0Bm/CaDek
6i7JSok93M6WruQI5qOclTGsQG3i9p1tXvrI/okjt8sJRgM0FNHJjkU2ORjH68oiMY5csB0TGZjZ
hUjSlvSdVxcd7/IQI5sZy7CtNmOm1foEI9LHihbWEbqBQmWvgFcPuMx20+/K/MwrO9Zup8zFvKfk
WZMppmBIalOdE45kg1v592Zj2iVzARtxfQdlMgQDkpRqrbQEzmMQH63p0ZgdSzoYs7yGV4zUb6OA
be/3Ro2mivYVL4sXnRAVOaU3OpPbP4SezE3eHgT/OCyxmSptjJzOEfaNnPxPbWSnlxLweLoXL/B4
SK8pt+TY3PiHBQ0D42GYRLi+pxLvwBQMSmDyuFAjZFUx/Muyb233OU1PFr9X6Mt1QZLDMwU3xKhU
q2oDuOZm+XlOwQGVolUyYBLll0kRbEhbgY2gD2H0df9W74+8uo1kwBQy+yHmb8OmyNrCQLvABOZY
4oGN9xyh4RQwdT8xA/SDDyQRyTHJ1iUYD46KPim4DpenHk9aPx2BbgisdiYRI9MGwXTkQ9ZkiNlR
lagxwaxDBGLxoDlayX70/3cOULT7rFRfMBlVM1R+qsHlZjmwiFO0D9Qcg2G5zeZDEXy5rn4Sz80U
bIff+MpUlEjsj5b60NZcsamSfb8uY/uQTGaZxOLovBBkpBXXaYskOlAIMMEXvrGstwtpm+D2Sv6W
Ikb7rUWA3dDBR4wx0IDOsmFfOZmDuLK1l6kvbUSfgvL2n1YmRvMAFGFzw1CySPwBBDbUncLATdrg
cF3MP2SMP9YmWKMRqJajwX3410hWNzZHpdlbKozO6OVevg+od13gtr5/yBONUtOjqsqwl2njZknp
6t3RSkFanrhRuLsu6h+8qg9ZgmmahjpS+xApg1gvBlsZQS5jKLHdR7D6Bc3tcfpOcuQr4sQjmvlG
8fdtc9QeoyJCxr58B13kTRAYiTunkcTj23ZNPj5tUeyVV6nRufHVEDOvLJ3s0v9OM+qk5ez4mWxo
RXJFLMGO9ZZhpYOvwrU0tH2hgjA3H26zXoaJJLsjgh0zG0PJw+D/T73933CWZSsRrFees9pPO0Qz
OrAhmQcajSKRWOPthh3t41wEg8KCKNMzHRZyGbeMQJwBB9wLD/FJNluwfOzvXs9fgjhZXMqVAhR9
R2hY9XjSyIHPbgLoLxPjZgo5JBzQ/rl0dnW5yNcECi1dQaHyFABqCHRJdgqN0UaH3ykP+v2Qj66p
1betWe2VIEJ+mb9V0w+zH79K7uNm++zfmwvC31/XnMZFmPIRm7tAus9LW9Cphe+/2BkZeuR1M8OJ
YGaikI65ReFk1YY3hYc+wkiy6TB2UVrZMOY/FBg/jlIwM6TRMfoVwPuPAS+ge8UeBZGosEeMYBa7
fM+fW82+vpPXrQcngvUw1KLISoYeIb/6pjc7kma2Yj01rcT7l65MsB0WcFF96kNO+cqfymPmFXj3
UMqk++JIQaIsuxQSi82JYEW0tjCDeuJ4HSLttaiMOzJXT2kRHiPGgGVvcHtGncPK2M5qyc5Uk32d
JYdZ5TaaLfYF9b0sNZymqyTzD9dNDyeC6UlrsxuNBQY9QJSVsfIQMmu2zRwwbNdPVvIecxGyMTDy
qFSW9q8WFVwd8976F3A6uMtcqOXKQIRlB/zTHK6sEKPFAliCVpLGS59VjHUElz6wO3BkL0xMWmwb
z9fXt7mRuko1fRkuJ4ZwwGNoUaNo0a5f6fSsTYDkN+PPYUwlQcmmdV2JEc4LPDKRklqwNGrq2yY6
V4x7bT7Ow1FH5c6PJa3G/7AoE8gOGjcYF+waa/Qw1CcYG0N75P19RG/KSSJi057p6t8iRHtm+Emt
VJhpKrK3ID0NwZuqApzyHMh6MpYH7rdnYiVIMGZGilyU1mI4c5qOvVrb3NzFPVyks05Bmlh7ljQo
2U4ur0QK1ownfq/QCoFC7Sp36RETfU7hJO+mu4ziaE4LaA7iohcYxD/XlVEqWbBvYZhW/ZwDK7Lx
6mN24ofUVTxyXHLaC77CeIlc37Nuwk+yHhGJxog5gDEwgqjFCJk7jeiyqzATHWR2GBbe9QVKDlPM
ACS5UpKOAvyjmex8/NyG4Jis7UC56PE3IzjO/ri7LlC2LlF7fD0m+dKhTjVPw9gPfU5kyQCZiOXP
VyZLVbV8RMFxqU27LYtAM3IJFakf+A8G5K/7ZgqaMSTARIwpMqNLx4e6tJu46PF8UqEZCyB/uW/3
0cLR5co0Y/nhf75//Gf5YLW82BhVKzeRDwCHaE4SOxue5g4h9Pv1g1oO4ncxhgHHU0fiRERj1Aff
17JKgc9ifevj01hJ4pvtU/r4fWH/zAlkjzlBXSpLGvSOBSA4fQplne7bjyW+/69VCK/JXOdWOFTI
PbHL5Pj73PWPMyI3x9oXO8Vlj9f3bPtoPqQJj0rrw9/oIgw6olWtrE5lc+v3dmT+qxfyQ4oQgah1
Eg0myHxAYFsdGkP1eBTuiSobkpXtnSYEIHPT6yi86riqd/OO7+gZYx4XekIbigvq68P1rZOogyYG
H3OjpSnDlHoYPfqgn1fLYyobW9q+sn9vnCa8wvXU6ElEIaMzbyu0mxSPKlruTOqa9Js/S54OmTDh
PQ6SokJHKIx3X72a/m2Gdqe4svPsSU/vSmnRS7Z9glktCAmiPFvGSF4NwALmu/6Ff+rP8VI/iW+X
JjS4ajqRBMMSfdeWr1qZorrMiIn0MRLz4A0vHnIQDHXNkUmDbpkcwVZYY9yASg9TuENWOHx6mdOL
OuTHGpga17VQqvOCvYjHYurA9LVE971bPsP6uYhnHjFr5JXvvndd2rbL9qGPgrlo0NbVNEhbu+GA
IR84Tl/a7H3Kn5Py6bogmXYIFsMCqK5ijAuUjHaaw7syvQXh4XUR21XrD0urC9YiKEJFa8HBiNC9
d2c3ROju75Z9y/ey/mPJckRCsSwJ+kSvEZNk3XS2ihzNhBnapWR5sd+Px6IU+FYcrGk/Idl+1e5C
q7surUFBplnBk6YCxzsYPN1PQQflB39E2dv1Hfz9wf1VnGCdkgD7RyvQvBbpYcC4WY3ewOsSZAsS
TNJchuhP7DhxYx+dxsS/KZhy6EIgv0YjICWYJCT+/db+uiDBJima1STghyEYduhBw5qfhkLdjePg
WrMmube/a8SvopY/Xxkis011q11WptOLgvo7crZWKMl1yGQIRijxk5GlbQrcTpbYpN1ZfmFrsySK
24i3f12JYIAUmgWkICaBW7mAYEdLsghjQ8Z+uFEPvhNIXqkNgwd5KgHBucoY0cQeq7Bp4z7OQNUJ
Rrr8xt9n3ngA4mBnkx1IDXaGe10FNzdxJU7QiQTT8QR0e9Q19NFVfKcuUqck3nUhG9XAXxclqENs
gcCAahGukscejMj+sx9pfAF43N2A4vEp21muJXFoN9V9tTRBP6x8ThWM9sBcFNG+HOZPcwIqIjLc
9NooG/Ta3kZd001Vs0w08P2q77BLpIRri5vMj0N14/O9Xh6vb+KmOdKgFpj+BxWVmIepxw4oSBH2
MNCf4/kYyX5/A94Ph7QSILx+E826QicRhj89qB3a8g/JCS25LwYwiWZ0RyO8TnbIXv6ba6zpzGCU
UWCMCbrRg2S1LjRKQIOKOdcud3g/n81BlWzf5gmtxAjaYMSNHwZ5gu3DpFBdkrcOQ0X6RF+vn9JG
PnTZxY/lCPaCUIybJkyFkd2VRz1wkGMCRiJ58r6ArWOBV4q/8rfyIsNX2lT2lVjx8Aa1GEkOsWaB
gjQ4PGn7o0PnTJcYkkdLXX7q10D01xUKzkuY5kWfYj4LyR+2D4/FoXXHm8zrUB9YZjsAseGQHbKh
Z3rwkRAyHlCM8Qo3/PmPzGVbhF35GDEmygrGzGZZ90+KIQBFGz/npWWTyhtNbFg00AKAm68RkKYK
WqpRI+zrCOpT6x75wRaqrl19mN4wCfEjusd8C+iZrmvS5omuJAoKS9IRgJEN7kWVPvkG0jNHo7xt
S4mR3LwWKymCuqajWhNzuRZ++k6S20TDNIbsjdlcCTdMk5s611XRPUyUJOBqqOOMiiAE0ovhBLm2
j1vzZaC6ZD0b5UCL6lS1lgSDSpkm+lRqyy0AVRNUx3tAEwDIEMjhDMjhMgLiLXu8FiS8nHVk6pNl
+XjTyD4va8z2SoKELe9QVxmn2pKjpmLJCGyZSVUpMVYCuxE2F185ggoIgzyOXnrXdW1LC9aiBF3T
SWOmLeioXNp4bXmo+KFMJPn9TcMIQH6McppoRwc87q9PZOl3VdeO0LQlHiGVs4A34R0m99ERU1lg
MTJOhqMjPj4ru+ur2/Sp1qIFJc/MNKpDAzup78vnBeBAPaZn7QGdIIjD0cAjEbeomGiT1uIEW6zn
XDOUHuIGh+5QKPaST6YbOQtU6NLEKxtt2Tw8XTMtzSSMWSL8Lzy4uB5b2GNARzl9mXtZVB4mf5bY
/U0xyyA75ShqEBExZSaB3zG2uPTTJWNu4/8I5+frOycRIaKl5LxR+iZXZlcJv7LqR+4Dy1UWmWwb
iI91iPi0c5bNqqXDoc9bVJgtICcUXhGfE+suaC5da9qd/k6R/vxvS1N/1X6aqHUbosYNcIjuTsvV
A9oHTkWTSLycbVVfrU4wf22NYaYqweoGZ/Cis4YXUbctcLvVjnKUOR0bOQYY25U0wQZGEwlVa4Lq
LeBoy/M/Y5qU7ws8h8y7voHSlS3KswopJyObMHYNeztXUWrnCcYFq/Bk5sbzlCZ2PJruNIAITWt2
vqruzVB9UP1P179hy/NZL1cwYWwy6kEL4IIbiJeaM+r4vn7fp6dYO5uN5PmX7q1gtDoLV11pJ7zM
l2UmmdqhWx5ab0HalhXxfzbQ/maxVucoWCzQVTV6W0NrahynnafhUzfFTjZjZj0b3UIpvnU9Cm2d
clRiIDNaVf4laJBTb/zpEo2Km5HZZWHtFFp2GAYrtCf+YqBMbIYGAteCeYQMx5g0Hg9BIp+bt3kX
7eO4eigzbRemqt0nlWP5mVPg7ytd91zMb6xgL2NW7qa28zhFs2rSO2qHQFittJ1fZcxOZ+Wm1Yqv
cR9curBwMJ1+SiLDK+rHjPInNGYBqYykR9ZMmaMDwsyeQ+VV1X2vyGfXHIAIQ6L3ITGeGFAEh9lH
QGAptsnmncEtwNIlLx2PzjwPQkdHRqsINaSc8s8+0xyz+iOPuiPcRbuw+PtQdDdmNSQ2zcNLoGDW
97rmLZr1+wEBCYGjB2dxbH5VfuRbtawbGaIK6zQVAFZMvE69Maq362K2DfCHGMFKAQI6I3DSiDuW
vdMPzI6nbF/Es2Q4adOzMT7ECEYqgZfZNL0PnQnQuJDHh6J8yNElEmKGlRqRxCaqMnGClQLRkDny
Fv7nVNZPfRQ/DMF7z+dd0gSfjKp1zBCKYiZf+qx5Aheh2wFLb6yn3m4b6uUzsWO1Oc2NaTlRPt+z
QXkdhh7zxQ3BYBrm7Gi/m830ZhgrD2NPD20fHv7FsTBKuMbgRnOxmVorS+LrDNfT6OrTZCZOEbS7
IZAp2ebpr8QI5k3BqHE3KnjhK+1ckXMY/PDfry9k04CuJAg2jdaYSOc61LidChdW2hgjW4UlaBK7
zF5K47/aUCFU7Vuri/sGNjQH8EBjV+hS0I8ZGqFKaSPU5uZ9mFARWMFXwkqfl6jYGHcxhlqNcyMb
jpGJEIyAATrOkvV4fpohBd6ON9XPXIZisnlCq2UIFqA3MFekBwF11QgQpBST0Jpp9+FToDZ2O1X7
YJwl7rJsVYIxGINpKk2OjYsJdfqOOaWJ8SJTNlIqsaA/w5OV+5CEmtars4Lz8ZWbOUu9sY3OUaZ4
eptI8uybmTQk6P6y1j+bWFayFJbTXu/hqixO2NKIQBzVMQ4hSlc95t7Kx+FOcf/3ybDFF/sQKui6
GSV5nOfQjqi8H9uDyjwaSPzzf/DB/pYhAjJZUMG5L3B/Y4pUT6VjXt8ybpVIcYeYGrbKhhvUnEJ7
CNW9QpoUkAv+a6Nqn6+bkWUpv72GKzMiuCso+bAGPZx/xvj0AEJIOLjhSebeysQIOzq2KgJwC2IW
jMg/6avDA5ESxizPz5XViLMKjTXOlpIuiQT/KShuwkwSeW9q/sduiXMJLKYq2Hbw+ynIMvzRYcEb
a56HViJm8x6vxAiWYzKrMJgyPFItqEZswIocDJR8eGNI7IVsOYK9MKuU97xHrkIhLzX7yhpqaym3
qfl+Xck2vYbVegSvAY2WQTtH0PWivC3nz+nY2Fb/3WyfuC6rj/zMcV9TgWVvVwYjyRmd8S8cUZ1f
0ul+Tg07U17NgtzivTwlFfJmZRo5IY1POqF2GxQuV8KHadae4C94phm646jbQ5OfwpSh175YIqQ9
4ADeSfo5UKr9xKT9KLKTWP589dUDA8R3vlzDZQS2va/2lrMUyHzMeBU3yOjY6jnKbVkqVnYugg/R
AUOP+wxS+zS+zyPreUK3uI/HNtYmF3bh+3U12I7DmG4QEIBZCDQEfasCRrO+gV4r9eTMwRnbWk6f
J/+g1pe2dMrCq1LHb+p/4/GvxArqByBEmobIcroNf6IRApnipuWlXcvmsbYfq5UgQfcmA+aBVTAP
7LKw7Bp3f8JQoeBNb3Ub0A6tk93ljv54fV+3zcXHtgrKU7bTEGO/0bxEXhUflAawfe51ERsAJHgS
V0sTVKVRa7+ORhzd4My74HHyWvAItofa6z0LWDOY3bGL3YIaT1DJvS57a3kg2UWhgBKimuLI6lwr
c54FcDeUtgSGC/XMznQ4q3b/TYxgdMM0GdN0yXZ36ug04N8LlD9KQJ1el7KZM1uvRrgDwJXKmDGi
KB3XqadVp3YcnTJ7ZcpDMttBsTOtIw1VyRZu3jz0ZiNfbDIwKFiC1Liu1XwsMWoTH6ND/bTQlSys
jPmDvIdzM0ZcyxKu29RUJaXhjAw4s34YFQ1sllWJk8T0mKjBLSC27pO52E2oNFmMORmCsK7+o0O4
NwF/HfPJHu2iL1OfnKcQ8fmUq15TNjeVZt70KKs3vrUPe6A/BbM3auYduFtl7+Jmp4LBKVF1ExM7
KKf+ao4nTMqNOkPwjjmE1/htoSUJPi1t0QZU/RK4/0rFMU7LiAkTAUqvX+WVUQdybgpDzEM70x/K
ch9msgBuywUzPmSI5T1GIl0LFxmNRxwMV4DEz2PoZAourc3s8g99R4AIeBjsQZawlUkWdjMaeaxG
mIlweX+b9vtRixyu3Kboz1HckX8OXq5fsU17sVqocJEr0JPopEbNIDLO6I3usi9S3kdNtiThPmV1
y/hstksNMz+D58ol3WxX/IXWoDtt58e4MR+bFE59q2CkXw0KO47avd9hhnYKnsiE4TrwbE95/BTr
4T6dTCeY6nNlFDdVNb1WXf4Vmdhb0L8dkrHYzaqyL1p+BGLFEQmxN1PtUpsRBXihmRt0oaPE1DGT
3C66HwmuFNqTJLXALU9hrTzCnVY1sFhXS2TZkGOBiVGl+xRHByW4aFboXT++bQu5Or/lfFe+kAWI
6SqLUK3NgB8b1gNSiaS2c027GDmwTgpkVYPajfzqEJbdq0S4THmEt1Tr8rSEzVpSxdmtjoahrrTZ
G2BxTJvCDUtcQBXcIH11Xaxse4XXtdSyJiIpAyxrc6Lpc9F4IAZLflT/+5wqJoxWWytEe/XcILJt
R6ht8SWBv0skarJ5LUyqaSpnhP5W2h/y0ppyA78f/Jisys7YvVrcmv7BANdS9eCD8/36vm1G0YZF
4aMy0M9xkVCpMYc4VfMaAk1MELtW+axHp1w7zMW96T+q404ZLyU5FPUgObGfaWIxzkBETjhWaRjo
tvlVS/ME0CCDWaGGEhYnldc7NfZrG+yaTqqMTk78XaNOT0UTOAUY2jmOMsVcUYovtvMBXZB1cKeO
5ucxQ4978MqI9cRzCyD8sp6gn82p1z50ObPVdVJ5T9WK9hSQlvl9avQOEhtOVkQOmJNulXp49mv/
0pXlCcMl9+hg+FxbzYEP5qs/kSPth2OT1vZctk4zY5Gsd2oLFCmk8wId/18dj7ppYJi8tUOD2EhK
XtSFponGQHSs34ICd8gvnkcjPDOr3c202o85WsbB8N70wyEhmLonuF7X9WK5pVfWLDbsakHdzBXt
0P3eNbcWo/eKrtgFG13tX7VnGhbK8CpaaTXow6/bS3ISJAbrkNkgz3SubFXpdo3vyxR9MbC/r+hD
jKBugYbqHPrRlwRKqDvLnG299DLCKBmOuutA410c/s0efkgU9MYP/KbgPqGuQn/E6re4Qy5q2jVM
VuPfOisYC9SJ0Q+EfjzhKWVW1QNCBRdJHe/aGdek/j4Xj7VyvL6cTVOxliM8YV1U6QEfemS6lnvK
Mdq01OOgF6y0XKRpHTqCqNMMfEfL+gvm+W0GblSJYm4ZyPVHCG/bQNS2VWMcI6EAF0QPm36cly6U
eBdN3/EfffT9Py5beNBqU89KwnD9/0ygLq4swHAOS2W53P+btDrTVHRtorzCqVhdQZNVn+b9AL9Z
R9YyAOgnbEcyyZ6xreeSAe+YmJpOYX0FlVFLAIdzBUfZ9J+GwcM0oa2bl7h2MFAosfPLvRLv3VqU
oDVZVPXt5EM7c9bs8kS7YxSpvzjvD1YXecjSIdxOZUnvxUO9JlTQkjIsCoVOeNWUA+qnu+KEAQpv
fKiO4z6/VJJk4+Zm6rh5iK0tMPgI91zVg4wb0UBdnj9btDtMNRJg6rAvkUMz/EFSr9y8AB/SxAxt
MBIQS0ZYWnxEZ+ypP2h76/R/INiWyRFiDhAFZVGwvACtO3jdASg/y+RGdYq+Bnvr0h05eDNLb5lm
zPey/ootH5IBe4foxNAWR+jXJyFoqqlQKgQHcfzICzeh97z3JNd6+Y3fVGQlQwhyJgU8saNizACF
WpjYU9RD0KmEkB6h4/66rO3loE8a2RduoFfi1+Uk8L0wzwinLtIzp8V4awCk2clXJXq4GXSbFIkq
0zIp/DlBztjVXZLPUI3wODnpG7XR7XUB1/uJ/1hY5mQDjVvLWokTNXEqq6qDTCSlizONdhzBogzZ
cOtqrUUIisDMdrLUDDVTlLiV9FmZv/jD+4xeXxmukGwtgjY0bKb90u3uGvGS3ryY/n7QUsnbJVuN
YHXriWKeYqkAj/r3uCR3Ub2kU0HrC0j0smk+X9e6zUEHEy2uaIQDWALTBMurIhhm2owRpfE7xrah
5ABo4N60058ykGnjcnnRk2xSc9NJWAtdNnrlLFd1TCcTQPhoOdd2GSQCX+OgHunJ3BWmLWsW0ja3
1FA5CvUWYqaff74SlxT+aOYjnMdkNp9i63k2o4cggDJW1VvKfTsthrPKpu9d6B/0uHE4aU/mTG/T
ZkZQHLxbsXYqh+FQjJXdDPQYGgqaTuNziBw0B2EvW0hLWrCC98nwlcEchWb7SKYRSNXmu6Yrx8kC
8Hngez1PzmwoHUs1jlkgq2dtn+VqnYL3miiDZcYh/ILwOIMSyzonX6NP/qGJ7AW4NNoV35R7GdTh
ll9prmQK5sSo41bhJaww64NjmeevdYYstdUgVuklYe/m9fsQJYYbcEaGjvjw6jLjTNObRH2rsofr
12F7NUyFYUQb828dzEkLtkq80tAUds6ZV4ZfePRgwl2+LmbL3TGNDzGCtxiUnJb94nmMDWB8zPu6
/Ewibhfq545xO5Gh5MlWtdyPlf5ztelif8bGaYBnN8P3uLhvs5ckl5Uvtg8IVSeGTIGlizHGUPok
qYrFx6EZeu8ywCeYrmpG7vXd23I6TLyQf4kRTBbINgPAZy0vWIuiIxgSLBN9WY+q4vpBafvDrsuP
/02iYK/ggQ8k1+HdWyx6WdjWo2TapV3k5Jg6Wsi7/QRt4IZsodtv9Wqlgp4ASzww4mjxwDHglLto
A1fs/lt75o55Rz1yIL7MO/gdZdbCaj72VlCVcCy70ixH6hbVIyvu+/BbNN0a5KAYTj58KgIQg75f
39tNpVmqTkubPcaMBAOSLDUAfVljN4HhOQuPo5UcOA8khFab8zDmh5yf+dDVJZhBnum3LPkzQkvO
4Su8fXS4LyW13JvfI9eUXPLNV2clUHBL8rLR40yFwNAc3dlsnkoDxCVN8L2g7C5Ok3+RSFivT3BO
Kj+MgyLFJTd930kr6jCg3IPxRPvmh4NETZYbJrrFSCGAqwY1NvSeC/cBknyijXD7uX8i4yvp7q/r
xLaDsBIgKH7O/Bo5qwJ10JO5t3bBiRznE3UAQQ+aZxmCjWw1gs6zpuKNOWFs2piTuy6mL0Nce9cX
tKnkq/UIL/MQGpo1KIhvaU08bgyvQwfAVy2X0RPKliJeprpSVA6GODct7BksIGMrI+/ZNL4fKxEn
Htog51XpY7PyGpnn9puaAIEHb5b2NhYOyKNn6/P1rdteEkOuAYVpTHsK/nBehcMwD3AwTMzeVHNk
J1zicW++xvxDwvIFK8sQ55U1aU2JHLPa7DoQoAE6yY3SFzbRmznvHMVPJeqwWSg2VyKFC2SltOW1
iQdF3yvfQRd2RPL+lB4W2lJZl91mocdE2oEtZVYLCXxheXXb1HnRUBd3ylPbr0qOznYVLbn6jFb1
r2pUHye1tQ3f310/OalkwSQNiR4whUHy/yPtOpbjRrblFyEC3mxh27ObpERSG4TcwHuPr39ZunHV
YBGDeldaTGgxETxdhVNZp47J/NWOdjQcQqWMAujuTzpsdEw6Gjr6CfUPkz5JP6bQfIIhfC1/grSQ
OTZHH7ReCQOYVjH9boj2/irkFG1O8FpCoOjKyQQ7mskV6F0KUGrtdI+xg2SHPgCtjoE6GckcVaZ7
QLU06KArJ82YDUx/dEimaBZ6piJzIlxlbvKybW612oKhx9/mKJgylFw0ZpLuED3fC636KQNxQGJV
nrbzr+BBdHQzsKLXxNXBaGsHdtAyjuI68C9+AQVgqDEpk5bNAkZ1B0ewMbRqy9fxILqtZ+xZfYar
0HI3RjeHFnLZTOJIikuQamyHzEtVVhBALqqND0iPQXBiHMq5SuCykv+BXvgeCdXcCufujLoMI+BY
xbHFcqjjNgfDXI1ajVJCfQjSvRx+loddFH+axxuvMJKnq9fAwhaFymltTHzbYF0FdwJBWlJc8+Ao
40qo05caxH4sMVzWp6IweuZDLs+QqLD7/EHlP+uGve3664i8WBCFyLUmQE+xauFypxFjYYJZWMqF
NO/wR1aX7npYj9hJI6lL+cN0hF4kYY9YDeXUEbRo0pd40Oxwlr4OsYpZvtT0dd4ceW1C/3pnhvwr
dDqhslWxIsZ1fF78DirK8n20zmcjDhskf03oa5lSoDkYrfIMDO+WwfQpKkQPOxOYUtX90RW4ME5F
XUGf9nKpE2jz8j14M4+zlzyLJm+yG81XD+HCFAVrlQIJuwnN+jbPXQXhcdZcTtg3rNwB8ZAPR31h
hYIuZDrnVJhxJORp74fncfzCJJdaN4EMMRr1DUzwU6cu5yqx40jeTOkPY+gW6YPfsBCYZYM6aYlU
+m1qIFlGJiR5B3qbR1Diht/EB/VBBKPLsBsftJwVKpAghN48g8clJ0s8D0oNyhv0vJBwiyMGI4WE
5EiqZzyqB4UdHxTGHb76ElzaotyB18M0CAV8qNauPkdQrycMXdzP9FKhtbLZsf2P/PitxVGekUJk
MdMibCn0zbQO2HyJMK4bG5iOYoXna3fAYm30UM84QV647gtkKqTeAf+KqXCvSgTVovpx6A5z8ien
GEw4soHYhOchkIClL2JnQ4LCgyLh+uS94lK6iBd2xb4lmibMcZHVXUTbHnpPMTuO6bH3prhC0FKF
B2CENcagUbFTDmp164QnnUUusArQxsIU9cG6XmtqLoep2p6gBZLa1Zn0ciYn0UXraGayYvQ1gFrY
o0WtJLDaG21MPLKubLEOHoUosQNNMv0p3W1fdCxT1GugHDtt7MEmY+uzU1R7UUbHqCWyRu9ZO0jT
FVdhmRujhAc8tCkPivJFFYZT2HI/upl/ruXGgu63lRcRpFWHaxQOD+IknufxbXutq4fh/hnpfGQz
h2iYGcmP6IrXLo8gMph9quoXcaydAm0BY5Puty2ydpcCTzA/91Uu5ygLFLextboEY2/D0QiZ4r0s
QwTFF+cO+rx8zClkaaigTAYk3gqr300P2g1KXrcZxA38rnvxmWESuWE+QNliS8nvWtg1RD1ToRg+
28Yuukgu4VtKLPmBSKMh5cs882uXEdp9REIUoUgImN6bK8VQhFB4JkBMpkHFDRyR9eAmhsqI/jTy
XT4sa2GHOhWtWtdh72tIQvYY5xZyT/Tba9JNz3r+kof6q9Y2OwhJXoIeMtDd4GZt59ZxfRuFfEf0
DdIKXebqqJrK9KMT+5s6tGDVmuyp035IPXZHi7+Eg/YTb3TVzPkWXPMVZqKDCJThTWUaKvhLUi0y
x3D+NoOAqQKzo1tM9Smeg5s6xec8RXVOkCDBlcvlY9hJ3lxXx7qAFp2vW1Kq76pcN2uV9wIjdbVp
sEO1gR4kd9Cy4bvEV4epUg5onjOn9sfQz06gjE7foAdB7V010I51DH0Zvn4r/frsG5ItgYN2kFqr
jPRLa4jPidJa/FDsmnR2C4173T43q99ZM0j0JOJrfwhsjD7OFQNupWRvs25y0hc/YFSPVj/xwgR1
NFMktusxAqbP9TmsWtPAvMjfLYI6k3UB+bm6xZnEtg3ZoRMv2Z/EmMZiEdTxSwK/n4sWiwggM98m
50551P/3y0iVBAFc6YYiiiLaBN6fuSnp2mHgwCmq6V+r8aaGsWX8HMqRsVsrYdg7O3RnQNxjnrXN
4eyNg6ye4RbnyiZ6Ftg8W0QLcG6xVvYvJjX4mIx2xA/xs69HozRF0MWUnpTvCirPkQOeBXCaogxA
uOICW2TMA3x0bLLIu0XK6+Y6RRf5UEIecKzeMjm/DJFvVSgVb7vex9gIZkQBfHQoceO7UfjV972U
Sxy0ovEQ5ydPqE8GJNm0nZrb24bIx38PlO8Nie+dQyiiRNSIajdhL0sO7S7BbHp80J1tMyvxw3s7
1EtHn0NMs/DQOs5fJ6uEqqgPhTmzgWhEuAMoeUwZU9YOUh9KUkrZKHiIJcWSiPbE+DApsSOBsRMy
vv5eFwtXKye3NMDc2TexqTfaA7ozbEixm/rQnTRDdPyufOaC2t3eCmJ4a8cpVNH4ZOY1ThPtRu7N
uT4K3Mu2gRWeq/d7TYGKH/NSKurQ8JPPvS1apVtYHBIgMSQS54v40DuEfUAYzOJ/riK9t0s+ySKW
qPoceu7tBCo6+cgJKbhYvm6vjLV11IsBDS+iVubQOamb1yT6okuMWHr1cC9OHYWU6ZjrfliEuK6F
0tYDSDpAVE9tkh/by1gZeHy3UfRM0SyLleYb0KMlzaVEzje45S+hq+fm9DZCRK212rPy1kbetl3G
8mhC9VhvajmQoewQNW5VnkqkgKfvf2eCgpMOheg0rqChgl437OHoXzuddX7I39g4QDS/nhZMeoOB
Q9kGhYunJcN+lBDezJ0rdypAJfH4QvCUzjj6Ue0krYAB2XbfcgP+rR2/0g5ygmetmObWkHZWlObH
aUZJUpkPRq+ZaebvjYw3jbr8XpaDZsUlYgsdrcdoISni6fNoAPzrn4Hafe4FVEyNCLPmg2rLuryL
g9JqKlBX9O1FA3NQxU2Pf7fBFKxpoC2pQMuIBYPgNTmibcFnydIzThlN4d7OujFNHLi0U6GyWqm9
tkp+217F+sV9P2kSBVEgQO/LrkZiuXcnp782HmcVnInpLHQ2oZp1SC2VxUy/7v0ytOdRe9F0Ogyq
Bx7Pchl8+Gmr7FQt8sQytjvlC2Nl69752wwdBQVJW2pQJgTp+YPvkUmo3tTOxZ4EQIHNulbJNn08
CjovoaEbnOR0lg2tuqHYzggNagEMVo14G+PUnZvmMOgR49itBwp3UxT2qpHexJmPiEQEFYWy0/eD
+//pQF7/SnczNARPfgfhbGgkyF+64W2GaNjwmfGFyBtzY9PolFqhgLVNKIG+4JuOtJM+mXKwqxOk
DSvoaDeKKYuoFfCM/VuPgJAPRcsimQmnWYbFEHpggYhjJTwZD0SPwQddopnvRgyi9F55DlkNMqtb
uTBInGdxHYtqmLdjBJ1T42lycnve8W/jkYe0KuLx+czteYxtfCoHc3t7WVapICDs8rxMCoQ3UXJQ
plNZXhF3bZsgf+LDB1wsjHLFEeFqUcvo2kILcs/ZnPxlbjPT4P6RQ9ZqVuqXuKoXtih/TLrEL6Hp
Q3SmRlu2ctQvjcvscV5+iM+sDniWNTowqP2w0dtcJYesPSFu86YH1fRRo8VIiMcqZa6HIfe10fFA
hHkvf4DQATq1LO2Z91SIV8678gUpj8EUn2un2eMJlZsi4w4jjrfx/SQCoQvHnMGGRqj+RJsDA5ro
DuGjmtxGFpcY8YItK9SLoyj0tNIniMbO+kOQfa95pO6CoyS+RPp+jhnPwtU7c7GV1LVczBkm0WNI
F1XNaTAeYxbQrxBJvPND+lKOVei2h1ELXMRHSl3/zXCgPO7F0LP2r2NgKh5p7Tau/DGBgiRr0J7p
mBSWcOKkBEaFzWztHhoEqW2gRQjddqSOH96Et+0DvnrXLHaTwhBf5XKl1iA7iuSdJJ+aIke5/Vs1
HYvsmKVuEP/1waMgZYrLHlraEdE0JBoLldV/4/f/UVAMbO3H9vJWatPvPyYFKtCGDkdphjAK1xy6
5CiUGabrUjMa3Eh6MLQdx3lRaXbly7Zdxomg+63VelDnaQS5dg6567A7SMqZixMInE5IWJpZ/3nb
HMtpaNbtKphLToxw0YaQwCahEL/PTWhFW6HDriYx7h2ZAhUOZUgIiQCoO+EwCJLVYPJWYM1yMBxT
pjClbpI0EXtI8JEGqAYyHJKnurXHPO3k72xgl0zBiTzylaLMyMqIN98rDvo1/SZdjC+8W9jTbn7T
meUdsjtbBsnuLiCZE7psDkZ45OgmF/IiHXfSI4Yg9uoucMNP247BuL9lCkwyDIoKdQC/MKRHMf82
T9/i6jtRlC8jRkZi/Z1xRxKZQpJWFoSIl2CKaJVCCNODUunsDS7pe4JG5C62FFbqjuWIFJRkc4St
FPEAEMTPo3rjikvG6upmmaDwQ9P63shEjJRpjWA2E6r5GDGG1Ke9/Z1Yu0d3x2ESP+p1Dupov6Sv
rrldnGco2bu+O7nxLv4yo+TGGHRkxAY0N7aejYUPrh/s3oz24AIligBCEidDYmAhwwcVCi5Qx9FF
YxRk2xffhliCvnuHYYDMbIr6IA2Bx9jJ9fNF5m7RZC1INDNOxfWV0ehAJzTo7Hyx/8m1xZM+FoYp
TMZeTzDPA6qATKwf0fbp8GqDAj//h6f8/iuoRcfhHEBMCOFl4ZSFqR46T9+rIbQPOU/eRS4zaiBZ
6o+ocrdHwWWTt7ysoe4O/9EwihZa0S3yNC/d/cm0JblS76YoxAygpAcddrwbOYiHcmh/DatqV8is
5NP6ybubIf9/gZOhkkolR54Dkvy9khQzEf7hW1bfH8sIhY9+0WDqfoI2uK5fQV2TKLs+ZvTMrB+z
+zpoXCyDvCoEhAJdj+4H+ZOgv6kgop8Hpg+wPJ+Cw1QalSZTcJX17kBaL9zozO8baFMTwSXWy2I9
skIuRNNQPjE0mhGqn0H5CWE7CGF67V45hnaPlBKGH6G+wXpfr36luyn6rSaXrRxIKVyBlO4CubHr
ifO6eWY0Zq5+qYUZqhKUq0neVzIAsVPdIRIxnwge8toZWdJ2LDsUNqQhx7UNwQapP0qVA6J1vt6P
I2M1rE2jECHHEGlYcQEaSkuUCAP1yAsRYUlxt/F2Fd0Xm0ahQRiNc4YOQaBBPe9C6SXI8rco0RxU
d+y0q/537S2Az8IchQpZOORjBBpAUigu+ZOYPdQNK6+4mrVa2CDfb4E8KqpWXD/65AHY7iErjPal
1pFd+cgio2DtHQUNeqClpdRhMVqA5oTqOZIPsr/jOwgApQwUWs+JLRZFgQOvZRLpTyTPSnA9I7sS
I7+iYmm8KzncniVoxPI+Km4KEk4taxDZ2xg4RJtU5iQ5crSRwXByxlGi31nw8ETqNEDeBCH5QK8s
BZLkkzOwHliM5dDvq6hMFG1Co6WNVg7ZAEEmeix5Zgf/6pvn/o0+PKyK/155xPGQedjLkK8x8K9q
o7cNLxLpULgJZsrzM4uEaX2BqH6DGwXk8nQzYpQXQg3eU9kukwQpjrwvzA7RhJrNu228YBmi/LAQ
INwxSpgS8gOwJ8SNF9byEU025raZdccAlaQhqjzGXcnPWJzhttcqVYwL2R7DkwLp36wFxZYHgYi/
tENhhSF3eghBDORPWhwn9aU0SjeYEWvOLGF1sjEfIjxQEP13RRRYDH0wGKAElu2k/pGr+4KDzPn0
UASTpavfIp/Vnrr+ne7mqO80c0Ooc5WGVoh5FxfQvjhqPcMVWN+Iwgien/1gJCPBgohXxyeBJzzG
iRm0jIwhYyl0J1yYxX6ljOhP4H0egiQQrNFQ0YPYxbbLscxQ4UPSgH+iaBEQ5eFjolyM8nsvPW2b
YOwY3Rra6tIQlTWeUnXiRhDCqTu302KzZWZ0WWuhggcZN4WIUXvQwaWnQnwqR8wsMq5Z1lqowKFM
YjkfZcgi69Upir8P8beu7R00/m1v2S/+/Y1zo5GlLpAARK/drPGIthpHcNtr7o6480AdYGk3GQkl
HzqroddiJIz7wWyaItu0ZZtChxhux+clPE8xiTYACE07O/EiVIWGU/PAxSYrnbsyl0Lio9/HVqNQ
ogn9egwM4BF6bex2L+xUVA/DXf0HRFrvDVH4EIadoIuYP7dFOTjoSBsLYnTs6j/Lzy0WRIFE0xoR
L3adbKslkdfsRK9TUDeUrkP+GiBu8Y8pekQr9HMkh5RVyGb4qE4ixYXvBKE6Z1OK71fXuxHyqNJD
1ltNyigfsqxQwNFzZcyH2oBETH9sulPdXKTimLHU1deDi9+eoVOvjsgv4jSWkXefDvVe2rU7sADu
RabAAWsxFHKkSHNzKinKlyEaq1NHjr43U23K6TPjXJPfu3G2dAo/OIEr/TRBSQ1l5HJfuqBztBLF
IuoQONWosm3bYyAiTRw39VB1KxKSjmgOsZiaYJaVWVUD1t6R/79wN7Cq5F03kgdo5uiBVWs5hCad
Wv+8vZT1asH9TOkUSLQqMh5thlStYkLJ7USy6/rTYAdWaUXMNk6mNQopYlzycz6jlaxxetR1Q4vM
DAUn8u5gc0KuJ1IXa6PwohhqSY0KrG1U1B6qYeGDXn/W+TKxhCJ7QBrwTfZzN5B8x0hLqDy0hReg
eFEXkRPlNSPFukIr9A4l6RaVaYZaLQIp0c4mc/Imq95XN0wbmOlkiU/hJUZ6jnvmH7e/L8NVaQ2Q
yMj1pugixR5rG1I4Zps7RtszAl+WEQpOtDQGwWxW4mrLHyTlS8Mdxj97k/xGLJoSvqz4oBrHHk/W
OX+cpCi1MrX0+L5jsRiIjHvaoLEk55ReikuSPQ0u2gmc6i4BlMhroQcmWJVteGi1NCM79moLzdWI
F8CY4/zdZyM7vjj9+Rx2mdHgRs2Sa2L8o/U8vpy7bYN1GA0KYjK56TK/RGsMqTP8px+y3fWW4RVu
8MDKbzCtUUDDiVCzLXxYy09oeXaqnwqaYkkfcn3WrqyRpfUmi/vRNyigUdrMaKMqV2wO0YDle435
xRRM/ypfCX/8YI9f/x80jquJd0XkQeQFpgGdbpGsQa/YpirSbK2IqRTV1eVLPTm+bo6oMsygOJpO
kbHvMYKy/SXJh/pw/S3sUi6boqhXQABUhIrMvimcRjiOxiX1GVcF+StbViifTPkaFXQdB0PSv6ta
89D4/NPfrYNyyCQRwqoQOUzMFI4vHCcOknp2LrFULVbhCkSsooBPJYFo8P3hCmKodjQjmjn9/DoE
B+gQmpPMeNGwbFCQKIhj2qgF+STJyR8O4nwtKsZurQZxi2VQ0RWf6VMjVEjTNOAOGG+t/lxOkSmo
x1S5+qk1yIW1/XnWHxQLi5SfKeKAGCvDoiTwFc2Ie+IvzfAsl6FTz49189gbVtimNsMqAYaPfnf/
XJTflZrWdV2GdSaf0bbtzEee21V2Co0aMm1S7UHhYcfnIraYDyiyg1uWKX+MSzUMee5XnnRwQpIn
BTHrL9tkwF7jTBYL4Hq/0WKHKZAMArkcAh8Ww5PuiV9lJ3ECzNbUTviCqR4nPKKd1UU0aAWu8szY
53UUue8zBZljFSEMTNH+k55UT3PnXXtEAnowwaG+y/aK9YtV51PCYrsjf/bjJmNKCgzMoqDQhK1p
Wc5aVMGpxGB6VLkfQSWafqJZQoVmHCFpd0EmMg7ner1K+W3zQxYoyTC/GwMBjBI1y9yQzAkvxyiK
zGbMn1u/tFU/u+j6s5w0dquxKvzrSHo3TwFQLoS5z0+TaIeyMxWdqfPftr8lY0/p3NBca0E0a7kM
TqnQxDJH+Vx3dggNOGN8HiNGTm09zl5sJ4VE/cgbsTZyIuoJ8TP/WfhVT4g89TQhrm9HxErMJsrV
uszCJAVFLZ7IEHc3UN+sFLOCcEpsaA9iApH1AqyWXQEmLdWsx2TH8/87BTzi+IVpCo9iPecVTIUi
NvMdvBLIy2xqbxrzZcb6iDT6iIWGfh209EKvxdJcAXN2gRMW9ngo9rVZozmVu+rW6IqPnLvtPutP
lcUSKRjCU7pQOwEfNMV4GojDHcmeISg+31Qz+cGbpRefZ1bj6DrM3w8FBT8Yy5PHYsa26r3/GPn1
tdQzS+/RJ9FGph8pjJhpPR5drJF6HOLpUGIaWiaVvckhTb/BOT8KXu+IaPb6A92Ad05DZ48MvcUk
XofsETgha/U8qSducIyIVdlj+AxNUhZWfg7aVZz4+SHfT7gtCyi7xba6z7wxM0EhDlp2jDlVpv6o
syhP1u+P3x+QTipJOcQsI1J/m6N5D3pU9FdinieqXUmb/uch5Pe7SQFOIClVkgl4HsVxb3XxuJvk
ktHDth7A3VdDAcxQqXOUa8hUBBLEW+XR7EWQxUQRK6YigeDG9UfnklKxD+PGwI2P1FVy+cWY9FN9
RocSFHihOSqxGg5Yfq9TsNLkWa/ULQzy4GJH0kMAR4zi5EASJwcrDcdiKGJcdnSCKSrmsUYWBk2V
II1GvztrborldhRu4P3qN0mD+CEu0E97TvWnqbTz7HEbElnuQKHFJPrpOLQTBnb51uqlwQu150Rm
lY1YH4fOESlRFHZqgvSvgpR9c8ndfiegdQtdk+Bt+7OSxB0C6eQQWHETCCLjSU7ar8Fg4pC+dsX5
T3+5sZf223vIQHiDHIVFUmNQ01FpVXheXeFJXM+fK6hUqFXiZTL4SAOWYzCwkE4ZdVmojtIQovlP
+DlwL1zz05AslDFNsBuPHKv/9BfL3cZBpvNGA2S+EiFA+KyftVfRkY76PkIVwjScfDe4E2bxQ0g7
gBLbHV6aF42BiKwr26CiEi2D8AenI9dZu7JHlDwLUAyeE0upTcmb7MIm3d8qq7dx/Q36GyXpFJKq
N345+bi0f7XH7Awn2pNCWsMA4/WOlYWnUgFJWKapVBRoIWkcMrqbQGtWfPuumpyH/P6FNcXOOOx0
8kgShVJGpRgzi/JjEzwl00tQ2ttngYFaBoUnmohZPAMUFBiL9Hqkv7vLNF2G8ee2le2FqDxVs1Ix
G6PNZPxf1S6l9EnVvorDj20T//Jk/a8LfNAPqeLMGKGYSfgnyAxH7GY/UcXf1S/QB7OJGHB4Uy+S
Gd+6I0tQjXHmVJ5CFCPx1aYn7qeIVuvmexFMFP2u+JR59bF0kLI1ubPgjA6RwoueWAxo23gGPaj3
eKbVIipcCspb2fjQFJ6C9IcWWc3wXf22vcesz0jFIgKKTXIbozlimDsQMDWYrVJOUsa6qdfL46oo
EU48xTAk6pT5cSuG8wgIS0/CEylQDOcC9aD8iCxA6cxWbY5nzq52/ZmlLbG6lQvL1CXOlRHHa0mB
yu7oJCDlqWrTiJ/03pMUw9zezHWnWdiijl4liYkS+XhXxZEZ/RNf0/1skwFD0PMlVoMsi3brTsEe
aXA8BAKbpVS2+jHv5uk2NT2aYi1Fb6491JCA0rWjVuiuPFaMbrjVsGthhsoxDFHUyTMIVWzQadjd
XN3CgkUXzFoJdfoGHV1wsgR0qY1zNnmGAhuP2x9rPSBaLIM6Y70R9rWiomMazXY5euAKj39Lj8qX
ap86gcuqMq2i8sIaddAMIwzrmQg/yiJEAL1GD8w2OoByYHtVLDNkYxeBUBXmfQARRhT5jfOogwTl
bcQoGouzYP3SXKyG/IyFmVIqpi4m6C/eZgyCkVSibHevg61YhKOHmTVYLX8s7NHwEfEDxv3JCA6H
cRXo1g39i1JZfHEukePivvfpcUgwvhgzogPWdlLgMRiSnpUxyIGyyWq1szCf9RI6Vs72R/uX7VQw
oIIed13iqa/mTxy0SEK8rdHCUJ+qS3KAwJTpd2h0B3+cx9nMbDA5QB9CSvVukf6AeQiuyAGZ794N
dq1ooQqYWJI32KDATCz0Cf+1ReoTtkGYzxN5HMZ7MjhSjffHYWFz+4BFEbkOIfcVUp8umNtKTkmX
gwxKz/olCLwqed7+biwTFNxruhSISoWHfFVc8vYSNu7IYiJejYLv3+lX3WRx0GYurWNFwipU41pm
tzLVnV5FVhezpckull4EJukXwzN+JbgXFps4aEpfQ1MuyQ1KONykjyI9kj6K/BOrGM3y/F8gvbAG
vvg+SSXcJbIXXzGG7Po/Ktt/8k0Qop59i8Wfvn6efzvFr5+zMDfK05jn5Orqs4dBPCdxb+qZm/3R
c3Tx1SiwD/spmkIyMTg348+89x2VE1/FHoXw+hXqsua2G/7LTXZfFQUfiRga4BjAqsLT6EYYY/VB
zTu4s5PZ7Bkw1hbSyJFFUIkhfDViPpll7CrNddK+z6yRKaZnUHhRJ4jUEjKqSPiGNbex/GswAqR6
Szn03gC2MYexjeTC38DEXzHswjmSZu47KGf8p4WT+CKExlrM0pFnZ+pNO5YzMr8bhR9h0sRiSyac
//P0TG3/zXfJyzNzU6a8JQNJfsWui9Xx4zQPNQdjsXCJajA4RqbW4u3SX3SMjBfipzFkpIwZ8EhT
3lXSrKZBgqp+3joYsrZyzuFahZHlZC2LwNliWWLXD6R4LCHnqLgNCBQGl3TmsXCYtRYqWAz8DgLY
Gt5JPebPurcUvaEtY7vWa1131BAp1AhqpZOyBLGb/ymNzOzSeYUlvxlf9adfrN7H/8dYOvmTGy5P
U9i0vqr3RoTxd8N/Bi9PN32F1q9ThbZo3JrASdPbmB2kZLR6/Sj5O//n9pFjfTwKSyJxiIUmxl2T
7qMdHvY7xcPb6cAS7vyX1+dvgBQpLOmCAUPcE3I8vQueHiQSOAtUcN/Uve9qHu61s3Al77HmwEr3
sFBMpKIQdYjyPFGRO0tP84N6yJzQjUD6anZufpF3hj0ynIj8va0PSkFKmaNdJyHDDmkf7jEtOpij
UNz6gPPAT2eWRtqZNSfY25+RcSXQg5P53Oi55ANapgzMa04w3kS9NdOY1UDHOiE0vw04fGtF60Dn
R+4EFWKvKgpQNpmay53Inl6qnbDfXhoLo2lqm7bIRmMwcChJoIzesnN01qzsNNikrXRmXeWMz0e3
ecXpKPqSD3cJoFpTQxM7QDtIn2Jy4blDcU0pGE95BqxJFOQYs5Gm3CQiOdLbGRRTo8+QItneQXK2
NjyS5rmpAj/U4gIvjbgOHal9bseZM2fupQ6Tm5AnjCZ31oIoROmhplb0PJrzBgFAbRjHLOog0hEy
Om7XPR5DX1C8kiBESV0HjTHlfkU6OUE0IKazmem7COSIEWvuax0g73ao74MaQ+PPGLG1q1J3pRgv
bT8/hcbnvmvNDipDlY6rOymetj/Zvzj93SzZ5cWlqnFN5UMZhUxxKt+J3qx0gSCajebUnW+xjtj6
J7sboz7ZqBi5VOI/G432poBQKxRNefi8vSSWEeoGiIS0MAaF4PBU2F0ZPIIoy6nVmQG/682h6n0x
FN7LnRYFo4jxB2QAkVSylFPqcg7/I/02eyOEDAOrCU1SvH7eXt96A50maryAsTKFp0dHk2TyBciC
oLxX3/o0sXzuGoEJd46PXeqi5cIEPXvbM872rxDuw+FeWKWir4jLNb6DZDH6fKGgeIJQ8FG8aqCj
tlQbYrPHbC+BexitM7Z2ki/di8ICzPV+q8UvoE6iPDRDggOKmrOC1lTO5JLcUeRDUe+Satf613I+
yP1sJkxOh1UIWBimjmbWcEkdtIgpoqywcuk09p8DrrBC6U9SUJoqSBqvQPaLVt8cp0gsxhGM2IFq
jt0/WmGiA3diTgWvwvTdDJ1o6LVxClNc47aifJNCR+YwIJ5bamhr2h/1FC9MUfnjmev4eeqR01AS
18hfE/mRU80gfGOciFXsXJihfDMIplaSEnwg2Wu+ik6Fwo1+0h7V557Ql6NYWt8i27eK3XRjyZat
+8bvb0anGTpphFRI3+NYDOCj1XSLF+sdF/1oE97eXuUqri0WSXkhVKrasYECqB1n4J6GJ/qRWQY/
to2sR7ELK9R90NR9z3UgNbeFh/IkWxk203+WTcHKriJatli5QpYvUjeC3DR8kshweVl9DUPFnKBv
xXNW2GFUgfV+ZG0gdTHohaLoPIZE7Yl7aflPSvyQSoG1vX+rUd1i+6hLoeg4pD515Gd8xbcQzWFC
SM7Qtb9P1deI+0uPIMdicXeDScXguArNZ3pqDyACmj+J87ft9azXue4LonMJuRJ3bUswKX/VnvR/
kCux+12tmOK1sKTM1NGdSTjnlbfghbu2Hqs6xNhPOrHQDlOq86BksHG6QTYizRj/0xxJV6w5/yrk
td3ymbm95PWQaLFkCk10IxakagBoDZbyPULnYmhPkgm3wdgrbjiB4TLrT52FPepeA1F1C9pjPOTi
Pe88JA7ofFobEzQ3wQkPzTdsLeOjrocuC4sUlAzp7BukbRF4ice4mXzR36LzuNM+tQ5UVx5Ky7im
1sTSq2GcPzoDMU0F12k93ldqYM3qszS9NgHj27FMUHDSN02L9yhMBPU3I6lMoTlprJH5dYr+xe5R
OCJFOUhlI9T3tKfeTnYgeh2RjBJ4UGoSgsTa0q5DB0IuIivG8BXW+ih4GcSR9wsybKUrphpfGiQu
W8Z7h3GX0ixMSliNRUBMiPyX2H/O/H+a1im0T3n/0GWVpbHoOxlLojMKs9RiINtHNOvX6SM4vn/q
tWQhbGA8fxn3NJ1PkLkRhCsByVDKThWEpiIfjc5W/ijNdfcNOocg5jMvBz3wajroB+Qoz8me8+ID
CxZZm0ZBRlwM0yykxAXR8OlL+Tmo3iq+2W8jIcsKBRMpl+tFJyHgHpTLVJ2hkSp1u78zQX7C4gpr
uz72xQEdTPKXMBbM7offsnrqyK/8+HD5HaFJFCYIXS9AsQMmKq7yuFp9CDjB+5NVYPhE4kWFEJi9
X4VYzkIiZOjLFhL9nMhyaPKpb/E8SzbpX66KuyHq/E9NaqRjCfcabv65xYx6ZWWe/kymESdb+cyO
z/7lqrhbpGKMCVRcMy8BDuRz90/8BvU96JHop7o2v3d2c1Ld0ite/kioR/ttlO5z98VKLEcJ91Pe
OcP0qpQnv2a8tdYDi7sJ6mUiDilqTg1Yg1LBjkYIfp1GMEjy+jnqMrSWun/lIHRXexPUQjNLqDfN
wdcksZvxkuSMdNi/hC33FVGYUEYFRrQDfKnJgx6jK+zk0pyuUKhG/rL0IHS8vSSWL9J0CVNb1kqb
gkdjOKAxxNJ2KZlrmz3pFn9V3WlnQO/yx7ZNco4+HuX7Eim0SIOmH+MAXU8zctvKfuD2WW9r/ilp
Mnvb0vp1cbdEgQbft2MchZhdyaQb1/8I2uemtDAduG2FtR4KN2a1zxSQpmK0SmrMKttN06uPvcSM
+FBUf2mLgg6t5MGrQgidlf8j7bt2K8e5Zp9IgHK4VdrJ9nbq4L4ROipSWaKkpz9Fz4+2zNYnnum5
mRlgAK9Niqu4uELV3B7H5VsXkdAuSoyS5GHhiIb5twfg0d8i2w6U5BSd/1QWIWDJAm1MtaQe5pyQ
N6V+ZSq3RCnRtk38oqndMrLum6g+EgIBNfZZkfggshFoU3EYKvt+pPW5LYrjlNtB6tAnqXwZl69O
qguSW5sX3erHcl+7T03ZaCzWqkseSvOixcdROCe/CTigHtB1UFvayO+8vyNkWiZ9W+D5jtgebfLl
P3k0v/Oy0Ly3b9KT9qsJS8+irqhFYXt1b5a5axzj1spoNHDUBEkrRcoDbYYuABoV9w/z5j27WiD3
xassUmxHBmirU4xac/6opUQQxG1X91Y2uA9VyVJmNVBxZw+XOyNsDuZL4ean/BwxRdjTcJKP5t0Y
1h/+qii8Msx56qC0zZjYOM594SXzj7L0ddE4kuiAcA46UzKBoxx3RFV/d5ozWs+M4Szhieskp0zE
5bmJb6v1cNe6NJqmTCOC4qHqOmXjFsrZHL1IETEQCs4enz7IM1O12xlJcg30FsldjCpsIrjJty++
t7XwOYK6QLtgV6DdbLIOBpTfoAo6ye6Q5K5m+eV8lsjF1q8VCfU5F5x5wTaq6nunpoygfOhzTHF2
vZ9ZGFHFbyCzdRp1Ndh3r+3M3GqZHIAopImqKMH5UB+6GQTQZZiAoMj5YD8ZZwMqfMKGLfbj/7ht
VwY53ChHQtWlwOgLm98s/OXb2L4+ccugPFTfQHO9v0DB+efTA4aizHIDAje/GqpAWmY3LRTPltr7
ZZI+mMN8ULtJcMtvlxRWS+TwJENuum4qEw2tCRrghoMUzPcRejAYe5uo6Wg7lbYyxmEI6EvboZuR
Wi1uKGZh7cMrW0ogv/Tn8di7LMk6Pf7TpNAroahjfDPWWFnn4CWbRol0ESKaBq20S156aAfKk+p+
Qjw6g8x3/2NuZhFW1jh8wdjUFC0RblT9EOGk5ujV6U7i9KDA//jkQdYkaqEa4PqQSepW6UfD+ErU
xMMgnyB62o523xbE5w8IdVIUaGMk6cCpMJ3Ka/xgnvKfqWc8EOQ9SRr+1Rt/ZZHDFg16Fa1O4H7V
chqkX7Q99ePL/lcSnAm+B0EadHu0KAYmHP1HJY9eNl1V43HWMcMgYiITeDfffqAncaX1LeZ67ZKG
tJq8of45z8llSiFymWUveIv92l/c9kzRagO5gERTxmGwaoBzdgLrsh9DHjv1bL874JXy2NxoyNTN
3yz0TZp3IhoM0Wo5XFnari46Ha6uItTqskDWzqiruBme7fNdpwlSdoJLlp+4KduxSGtQcvh181nT
vRmPieTn/maKTHDo0Tp2vlQzylyNJF/1uQxUZACIlJ3+mxkONhYpxZno8SBK6md7vHUwSy8a9xJ5
Mj860zmNFY8LmwI8DwG5QyHbnY7mD2hNoWg/3dbCdkzB3vH1eiKryWzIqCfM2UmRKjeVrrYp8GRR
EMQzPU9dTZyGIo1q3g5BemwOaOw75SfNq0JEXiI0FIQGOheLyCpSNFGCEvIURgd6AD/AvXI3X7Uz
Y/6uRZpxog3kAhG8kWMLQthgNR+8WX+KnNsOfIn7J0+4gexHrDKRYONo8JjFsag1sCE7Xod+G6m3
XaeLT1JXoUl9/NrozkGvl5cq/tSU6aPgFwjQWOdAgyhRVOYtEpXK0xAwxQXtymgo48C6M6/GLW44
51AESfB3pGpvQMkL7ZA5b7usRWrAvp3BULRAbbg/4mZDv2R+FYVBzIV3okqdQxJMezlSwxjcmAyT
cswPxkEP5aPIjOjMcEhC9SlqM93Bg410oFldvCXFxG+eHfc/muDRy6vs6FFaGYmDOKfOv5jSMSGf
9v++YBm8pI5e6HRqSpyJLGUXCVQ++sLt8e//Zob5++rwG3oPyjkWe1sFJqsMtyTBXIoyhoJgzeBA
Ix2LWCtTJK+l+GA2mHgiL0UCBpok3F+M6KVkcHiR1mXWRhAnQCPn6LOxTDRJSUEKXXnNiz/Pn0QJ
lu0k+ZsDGRx2ZHbVKfWAr8Q0oa0wfaxf32ZGDpmH+Mc/CpDK1RQAhuhs8HhRlnjnTni8JCrS/+aT
PGShWoiYtQSoxMvUVnYLrms2+aR3qmeDaqGLPB0KJosdWPUXwZcTLYkDB6uzylilrCm2MT431l1b
926bfZ0x3D4qhqcY1JVL7VijS6Qh03cS9xc2yVxA8D0dJMH+il6HBochpYWcVtb93xwbUMRnHd0W
+tbVSyPAEcHCeV1bVc2G0dBQnkysD3J81IyHUhU8ydje7QAvL2NFzNSQoX+HCGEqXRkZEkwFuh26
nO2HCQ3kmageIYBGk8OUxrTaarHQwU0xcyt/ZAxCxJvvR4/Nl6VPeSjK0QnwxeTwRZNqzRxYm54k
t2gy0wJFAu+c07iOqgkCINFb3uQghtKkTnG9sGE2aGBfJ19yoYMdSB/J58FXIE8HLhJfv9Qeus4u
QpoOtnV7n5LDm7pTY9nU2OUGXllsbGi+GHfkZgxYp7ou4izfCI1sVZYN1dJMy5Lxl9/fDjZaUQn0
z1C9uvaggO+QdW18E+mK+ZQEoo6wPz2BGbMt2TEN2dZfX3Wrq6g0+yxLJRAcN2nkFrLzVOSZq5si
NYo/w5B3ZvjEJIa048IZkNAtTkaYn9NDfjIRhoj8+n/s3e/l8MlJTaIxGm2wd8WN4+pek7ssa5ef
kqP97W+ENN+vivO5VKeGMkw2phHRjLukrlo99KaI+XTjBfXeCncecjuH1IqEeHz5rmAIsfrSH+f7
8pfpJkcS1l7zTRQFCXeRczci41ikCnIh0S1TI62g/+6WFyT8b6qwPMwicj7hCjkHm+dWjmVpAYnb
2fjMhM8iCNx/M58YBY7sE9gchG+qPy/a97vKXef21E4zaCxRPxnqx2W0bvIpO8WoB0EL62YCaWg/
zqdWrh+VcTkhv+DVZfVUorG21zWPJO291NTngvz7yef3P4v97JU/5qR3/hlYj8HB1h4aJ3FzEGvs
X/x/3k3vjXD3flqYOa4nMFZN0Hs2ntWudO3prhy/0fiGiiZhhKeJu9cpZJd0S0cqlIVrrKMxCaOb
NmDDmNmtiNBAgGd8ihKKXHExa2DRbKMeOnCoKNelW5qxoDT25+X3bgf5/GSixd0wjzW6FA1c6sQ1
rcRX4tiF7qLg7hNtH9/jJPV9WWY6ul3GMLsnQXQazyx1krm1R4+D4GRsUFK9XxgHNp1UL6XTIZjv
Q/vQP7NSX3SjP6enBS3JjEG98MQ3nuijcXjTGYNpLATDOEziJQFT1Hhk6mb6qQ0UkBH1t6VHRKWy
16vg/a3+fqUc6DS0LhqqI9Ju/ZkdyxDVcOszm8kB3cV5VsBUrHnN1bodg8qvob8ySaLNZpu59xM4
DEKapc/zGqXi3rdcxhzHtGWWs+IxqtDU1x/33V50aDlsITVasV4nWTqw2IwDuVQpsoqOddKj8ee+
KQHCaBzCzE2dGjmjFSl76lrTD5USNy/1c9wmXgQ2Pkrpcd+iaHEcygx4wjgRCLr8aD6m6XnRvoBM
tpYE6xKcVD6bGePCmJIUiVk5PWXdE7FOkfphfyEb7+l3B5NPYNrO0g1Nhr1rAvMggwJmupin9thB
Qa4/zJ8qwUNl49313p76/sqBdhuda4gS+TNr3/2qVc+jdR60T073dWouunlbxoGtft1fpeBz/ZHS
pJIcEwe1kEn/njmKPzj6l657aUvt274h0RfjsSUZ636GbLFf5Z+qcnCb6QJBYZEnsz3a8WS+/6ad
ZGssElhR8DhRveFAbiWPkZ23d2KJHoFz8ZlLeTI0IyMQvc3q60Cv8tB59nRJs9rt7OdZ+B4RREp8
vtKpx163HYyyalfpYh4Yx0yZuJGv3Omaq4FeeAmQJ51cB4VNwb6KTgkHI13RTHIiIxBt9M/oUVb6
O1P5NUypwAw7A398PUZWbJiqblo8n2uZ02IsF0QotuVl7adqFJFtbx6PlQG2zlVUJ/U0yWp9AusW
7hrd044JelZPgw8ikRADp8Kx/M3n1soeh/T6PJiYqEAU1BX1ORkyf+gHT8cF66Bb2lUX2bd6cl+3
zc9yksEvnvqVQb0hWlAJms8Dot8yrm5pOhxSkgSp1jzuO+V2mAHCOlsxHHRn8cnJ2DGqLpbx7FTA
edzfI1cB3j8dBB2QB/AYUX8srKJsAsHKJAcEyxhrphEjjqLlJaLPantqc8F33t72t1Wxn7D6zHoN
Cm51REhRoncxRUXDiTEgaSlPiKo8ozK8If9CY/1lfzNFC+MOl2JMThozWvWkzy+aSk45qb3akk7/
zQx3pjozjiO7AMTNBvEqxLxNpnwodUmwGtEeci6fJMXUyqx3lxUstOP/L+3I9q23Og7sd6y+VZQX
sWJHqJCXLXWp+XkGFYdK3GQC+X55dIoj7Z5mekf/fd8ebts3u3zq0QERTpKaeM0bQ/wkYbYw15Qf
+19qY2T5vQ2u27pXSDQp6Ywgvn4gyTHFNoIour+LBtCBLJE7TD/oKAJRwYfjE5BFVZqjOQLjpuhU
UNTE9S+9fJr1o5F4Q0e9XBVEfJv30monuaeKPGiqE2Woophl8jwqi2cr9cHJwI8hpWGhT8/7u7r9
YFjZ4wCE2BF0GTNEmNp1xB2v+CMmNjtvOVYPEdjadde+kmc2kKRDb/oQYyRp/weI1suhSzQOc0tz
CG4OyuwnmMYulV96pAexnmD20Qj2rQlQxeRQZYobS04ttBIu2iPa/Gr6JbcEj2iRCQ5R8rQrDSdF
BlnD9LpTFV6cPzeLSAFHdC45QHHqqO3VAk/1uL401VcLRBnFbTUZEKK/7clRG0SZ+M1X3eqccMhi
1opkTBN7QvsLFCCqc3RqPtsuY17D81k4s7mdIFDQ9W0ZlqpBIek9kmEcxqJNCj9g+RUddRNQRp7q
1/wKPf77vjYGLW/GWKSzgk3VkS0KcgIkI1UwKSm3ZX3sceM4Oajz/P0TuP0QWtniHLywksbIW6To
2s/1CU+EW+g+3dlX6jdIe0LtTGBvM9hUVR3Rs24qts19t7KxusbWWJHhi5o+SRAenJ5Ibwpizc1D
/2aFZ4vv84XOMmvRTX+NyU2lg7kC0jX7O7eJFCsb3InImqiRRgUsI3FxJvFpUo9KfkRrT28KGMw3
fWtliDsNg2LkMcJKsP6FrFDB+g7Z/J2ou4C56B/x+coMdxDmsneaSUW0GGenpDku8ymtvqb1Z5Kd
Bv20v3ei78OhvKFZKe4OA3U7TD3rluKCaeCiRPXnfTOiJbGfsfIjOZ7ykpgIPyhGyQvJl7r7CcND
0+daPcQi6VjRmjgsb+Khbzvashf+zwRHTzfHoLNEDFkiKxycRyiqJlGHx9q4XNL4h6IcMyFjv8gG
B+ZJF2OgJQfWpcQnkH5SzcwtoBy0/3FEx5pDglieuskecN70gxZqRynQ0DTzN9R3wNLfx9rhmd4T
WttmTWFmdqp7zW79Uas+SHoV7q9mO9RVQR4JIgkZI5PchyF9M5MsQ75gPrNyznSMjkyNCLJkf/fI
Wpnivo85LFkGmm4NvWPji9KTZznFW6QWAdxGCwjburclcV9IaohK0d2NBy56Csenxqs8SQanpOmq
oX3MAsevwVqmCEiItm+I31b52F3PJYtoOjJlYxrA9mSEvR0korTw9hl/s8KhN6WWmkUExyJPT7ET
VOkHoxdcEBuTPe/2jw/W22wmVcPIHV/phVCTyXwjdtOH/KDeLw/aQfEMz7xAnrv1iOgFtP08UR1N
NXTQPJv86EEtqYOBzhmIA5apK9exW+aJn9KDFH0sWzdRb+fyJlK+7XsBw+0/75A3oxwG2jmGuFHV
RBYLkhpOizzgz30D24fjzQDnZbMp21kjS5j469RT2aoPWlb5am2f1KYUNZAJt5Dzs1IdO81CWgXN
SFmYtb1XSY1bgsmOJPN5crpgxotrqXqXyo7gGbJ9PN/WybmeZWZlRFLwZ1CCoM80Qfswd54yaKJp
n42uD3ZIf1via3lmWjYTiKBRFjpHt8mBnvsbcPB6cWCeWHe57iZ31XdG+V/fQr7kuP85BcvkK3xQ
SImaPsZ8XdxKd9NCD31khJIyCLLvIjNcBKWSxLIy2QHjip5hkGp6dkh1qOP8YX81gsPJjx7UdJSS
gXVhO/HXurwxzfsFCY8+EwDkduD59sW44KmWEgN6QRaCp/TkgMpV6u/n6Qkvg04XNg2IlsR2dhVB
1UtGU5B6sQlPGizPeUA+OI7fYU6ejRpIL6yCBg4FKspJi74YBySYspVaTQGQdPl50J8kUMoTwRNS
gFX8hIEyJTJVY4bOGODVvjsi2gzREjj0oHnSgbQYnymf3Vz6qIJOBS0A+yeO/Y0/8FZTQc6BjDr4
ILmYvWyyrDF71uOquGN8Q5zbVr8a2SfJDnpT1Ou6HeKsrHEHz6amalFkeP8va2ifJlRRY48VrIX1
MvbL91bGHTw5ylOrmRDndkH6uPiKG5+Vx/61XDzdUmGv4sZsN2BQMxUHtESAdL6TcGkSo84bVCdM
VPxfGyimo3qCysWVCecwHu3yjqCdik20mSGL6qzaFRGvbR6Z1Y/gcIqMTWYsg4Z06aBd0lq5lFIf
Gmr3N5fLygx3amxFweXl4IkSp96gf1KnUJpFopXb7UYrI9xhafW5x7sB8ccYauF4BTu4X1/0q3Xu
MdU5YLZTdJdsQtXKIHdioiKpmyLF5mX5cpoT6Zku7dGCap9TiUoQm9CxMsWhE5PyKMwOORNSzSj0
TJ+ceXja9+zt4GNlg4t0utRpa+og0wstpYuuS/fydN+a9QVtHEfMB3pRDxl1tMRZiiwSUdi8YFam
OeQieESRXsH7Yq5aryDWWerHoEbzrrwMoTn8heDoe9/jgh0KCSejGhHrO1DukFXqJqPhGp1zAYR6
A5hw+zY9GhPIKnJwueZPSl+d9ndbsGJe9thqHWqmM5AN04MuBtvsrnKH8krqlyXOBJgtssW9PMxo
tJJswJWat6HqeNH43Nt+Eh+T0t9flMAheK1jw4ZAUF7YqOsSlv+qznb0lHczOI9kkbeL1sQhCtXH
thgN1JNUUz83U4QLb3Qb1LLcSJ2+QOH11/7SttOxpob0kKpBcuIVzldxiWrXc64boPCjHl7bXhmy
Rmz5qoZMjEVEg74JyytjHJQRZ3AquWUsNLYTdOV0Iuh6MRpV8L3+x/36+w6yODu1Umtx1qKbXUHt
I4YQBl6LVeXqIQkdX8T1u7moNye3OLjMkyQmJkskNdRXUB4uP1qT6FiITiCHk1XcL2rRJJhW1b+P
9ZFWpVv3YTMIAmKGD3/GCm/7xk7n6jCAbLMoZKTtfTnqHqjxpClQbIhUJMcGt0u7wIxSj6qJINp/
fUHvmeVg0oJ0Kwaz2Qjfk3TpffNcneOgvSRhjlfTXLn0jinUIx/42QyzswO9NPUArcvzv+cbewef
FgefXQzqXZTLwWmQ3TTzwciOmhru+5tgh3nyKqto0dPRY9xzDO1zfmYp6OQoztWJzHDQqKaTnWk1
im81aK5T+mwlzhdHa0I9KsO5SX46VeU5w78nXX+3fzyRlaTPddSz0K9sj21GXZSLk/TH/gZuA9ab
u9kcQg5dohC5wdLiATHmZProfj60yZ3TgK6LEC+qrcLXs/hW0aCmXGqHTis+/c1v0DXZRELIUWWH
8xN7nmelkApWw6pv5IBp0tjPUL4/sHlaSbBiBlZ/eMfKGO8dreUAz/AYXiTJ1SBELaJx3QSwlQHu
2LepSbKSJdrNKFDUwiujABS73v6e7a9C4bPHLV3UPB+wZXIZ1M5FFaUMtsPk36tQZO7IkyKBBBc7
fPO5gMLFq5AfwtYP8WH43p0KwIYjKCft75vCS4MWqaySkuKuHoyQoOU/H8GyO/7HfeOOeznZvUEl
ZFyq4sk0T5kl+PubN8tq29h3W0F+SxFDQY4Op2vA+Ki3oFvNVm9i+9/L+AIbVna4WxLTNH1l1Wx4
f1n8JVrcyHzpy4e4H091IU3uYs+H1KSH/VO3+axfWeXuzYVSpZG1GbE/Mc5ZYh/Q4eUpi/3c5Mm1
b41w7kUfTLShHDaAiH5CsgenYka6GP1HclQGU/qU6n9BRfx+SzlgKKqxiyU2DMXm7PFaCzXHH0Lb
ZYx+eS/k19uOqlabyeFERyI1HyUcleFcn6wjua2D/Bm8317pibjvtjvu3my9PupWx7LXzU6bYRDp
svLkHIcA3VWXyLeC3nhV4iKhGbuilhXBp3vdgJXRuDBTlIgBIfX3vAkNDbHcAYJY+0dyEzUMTbMs
DRIN6E5473B5oVdl1mHUQ+v1oJZKd5nj8yCUzd5cy8oMlwFJ8qkf6xQcXuPsuFCTP0YFOhG6L1o9
Hv/bgjiEUvo5LVILee8J4hJTh/GVz2lKBW890a5xMIUpJxuaWIBBffSh2EGlg5YLctvMMf+4Z1c7
xiFUVNK0t9kFsoCvMjHctjz05n0voXrv7+/YBvkMPHdlioOl1jR0aCXhlcySwUxOqLBdRC6hfXLA
ss1oOdpD0kB7kz5IvtC3Nq/ilXUeofSslCcJCSUVXKAz9JPiM6umed0NRm/R8iNmtxIdRg6pVKWp
l2hCsclWnmeNog7zzciDLP0u2FfmO3ufkEMoeZCSGSI/IFxQS29q9UMeIV+sL8fYyPyljk+mk7p0
iT1rJDdKO4iy/IIjxKPWPGdGPbQj8i/JY259ipWffX2n5fda/7K/UsGG8kiFTtAxqinO6qi48nLI
sodMC4vxtG9lO6Z6OymvsfgKEId8USm2jpXiGYtrf2XJgfLCprTRz3crnhXYju5XFjkwSaQ5n6SC
pSMeWjwESSA9yj90F/2gGF4WcZsIQOV1+avl6VKRNhJB4EvnKuhk40DMH2NHBd4u+lYcruhSGslV
jiVl/bmFvJ7hNep9Fv83FH5tQVitJc4Xc6gMvBL6ujzI83OhSpd6dALBiWCeuuNhr/T3KzP1mFdW
pqI9sTIx2IdmAqLo96R1PG1UXYu0T83UuHHT3tqmDBr11m8TSFjK0mMLYjnZXvy2Vs4amY7ie0gA
a7xsZ62rLZjr0DYU27gdeuckz4vgihAdGA5fkIapsc0TEgTtqaMvWnlpo4+CHWYnfGeH+dlzEMTX
8qzgQ0YTeBxJMPW4GnTXaEHinaELhgp1AwQbx3dkkmLqwZ+LuM6wvpAELV4/95ck+vtcKAKoano6
jJpPEoquZ+noECPcNyFCKj6NaRJcaURGt3MGBcnmAVh1n4VOgNiHMVzr3zJdqGT9ykq396XYule+
oKljOzoq8s9LPPtlo8lurUOdjVI3N2yPLFnYVhnSnF918pMU6D6QwFiWSL6ayb6mtmEbx8Gg1p5u
m+dl0Vlb6iUxjdssK73RctwSgQdBQDXl5CRn9ofeyZ+m1Lg3ifYYd05gQUtVoU0QgXVeEG4J95MD
rSWrbGWIGDSiiCcHYMmRwJIzesXddJAv8TW6E4UlAmRRGYyudrOy0jZHh7zqW4lrxs85fZFGcDy0
93T+WPfE2z8wzFP//HamrWiqrRuGyXmyZWpxbkU4k/owXnJMFdlOdWsY9SXvi2Aaoq86XfzcKQSl
8m0A+W2WL4/kRtPpWY3SGnqm0AlYnnVNQdvr4u+vTmSGe2NEraLnVMWVYy8nY3ksoN8iol3bvtXe
VsI5dTYUyKsN6NLDYK409sGitt6Q0KDvmsP+YkSWuJCgT+1Ml2rg+jC9KA44lo+a5Frpx30r26Hb
23o4Z55SUHxTNmBj5t+bZvEGdbhIsxGksXKOo0502kVfiPOv0SZ0jqkOcx/S5VB0Fxq97C9ItG3s
/6/8iZqEFuqM2mNSo/Y3Yc+iCCQmaFJyjUiUORftHvv/K2N12ulLnyPPYpSxl2qfk+WxzCZXgwjU
AgKK/ZX9jyDx7VtxzwklKYpFNUCboj4wutXlWF4MzL0bXhZY96IvtY1Lb8Y4pFgmCvUQGaH2gHyO
CjFDpAUkP4+O0nADFU4R8Ap2ki8QlGqcJUqJJ4ThYm0YyABb2NWuXa1zjYPs9wcQNoLmL/KEGbrt
AQbj90ptDjXiUpM1OqP6o13/0YiQPMvTMOMo+1kgfocKDihfLejlYTDLCFhY1feRE7vS8CLp584Q
QO6GIhN7bL8ti8OPuZ07w5LA9KpH1U8SEx/t0p+NAuFprYcRVW/MafJ1OgeRlIO4HcJQSYvsGRTm
zLZ8jCY9IFPiybpo7FW0fg5xrCqfIhsXlG/TwZUodL4V0y2LKdAS57jvMZuHyoSGg4MmZM3hO7SG
xm7yliD5LjlfjbR2caI9mnyxaeS2VOCdm8i2ssU5Z6+n0pLJDHcUHw0VSX9f2H+TeH8rI8sceKJD
dcgQEKHOpP5szcprq9QnihLub9o2zKzMcAhqLtliNrP8D88HJmACzM095ydGSGnciyaVtnvEV9Y4
CNXHBgPNGliF4l/x3eJ3j4zMBI4f3wz+K/nUCZW80BBUfLedfmWW+1yzklqg2kJJflEAOBjPm9wR
o8356LLJZgwu+ULSls2DvzLJIWqEFlIqSSZGL7/HdzTIj8iUBCYU9Bo/PWjnBL1innQSdcNv+8Dv
Rgc+NxPPUUy7EueyUx6q3HKL6D4br+iUNUXt/uz3/xFbvq2PT85ok9moY4xcpTo+6tqnDLKE7bUd
3MK+K4v7GVeJ4KCKlsbFYkpR9hCBhj/0IdqpfcYOI1mudnHuKGR2HmS/9eTeTXtXuk9E6MrQc2+x
HLrmVZyOlQN0bT+b6MrMZ4+UUE4rUfn1e+fZmHxqf231zJclP8G0q2DpIvMciOazuSgKkw3E8a1P
oGuG0gcGK15fy/9/pQnB6X2tXKxCHSsy9aZKQMbYtEiZFvcySn7E/iYJmdTYT9/bWQ5+eqVVrJL1
lZTWSZsfIc2yv3eiU8MDTpMokVQz7il6Ab2kG/cvc/d5Qdq5FaXAXh9ve2vhUGboitayFzjfbLws
GSt6oN3aNJJARVxq21nQE+moQXCrXJwjuujDJYnBQ9kYtwMmcrTxOS+nc5JUgTyiMIN3YaLGPjHl
G21Krgu0ASFScHbKX/L4V/3TK2fmwMrOkrEFuzQeilOg0qDIz7PotbZdWHuzwad8bOLQuekAiHOZ
ITfuav29nPjm/KJg5rc4Guyf3wxF1FS0PbGwsssFfJ3VDYOcsiLbZ4YawzE7tfChJHRA75xhkCz7
prtjoIcs/FMf/9Px49VRBozCG8NkoXd2DmLjqVSPo+n1LVStP+4b2g5IfgM/P7+j5X3bVDXQcSxC
J7vWbWi2n/6bCc5VB62dVYWRuCv21YhfEvuuoT/2TWxXRFcfi3NXshDbnmN8LCMOVHSe1Jdxumm7
84KOk+lxIF5c35Chcank92PmQYSo+vdSAoikVz+B8+JZmpJajVDDV7qz0gSJ8mBrx/1lij4W526d
ok6NNqMFaza0g2QtWJV9THMRTR37pTt4xM/q2I6d6IkFENfHOUwdzLCABsKsZq8pYs+JtJMN2ZD9
lYlMcs7WqokWJQ1eVxRUyRL96Tjpgx2V50HJ3cycz2VlCvby1YX2VsnFBTY4qxKnR6m5uIke1Ef5
YUS5UQ0KP4X6qBSUR6Z5MQaILr9LBwi+CFVtXoOqvV/ARQdtZVSQ/XpNI44+e6nXF0aRnAg1TwW3
Mq8gAnLa3ElZ10XVhgQKrpF1aLIw6gXhssgM9/LIZAw3oAkXHmAd6mjw5CGQmhsnETm7yA4HKHXV
OM6AKRG/QM7hVj0rN0uoBvkD+bAQt/ioeCBT1Vz5KGJJ3mYNeXNx/qVYwhdMa8B11+MpzErTZydQ
r/YzRV+Jfq0v4Jj3mhMrxjVHJGqLw1/RGqx+AHOjVXglRfk4FQ5Wnjuf2uJDpDxZSesaiqCSI4JT
jQMawFjdDCUed/btiELjcIju1ReQOl0Z0WfsSzd/Q0HN4NMC0RX+hf/gnKFqZWK0PZxBNy5ZdSoq
4nfJoYfM4j7SbAd2b3b091s4Wcj+piq2UCkweEN+JH2ERuv5frLJec5Hwd33P16Qb+Y4n1DlKSMj
o17pgujQnJcjUivlRb6OgQ0q3ORnKcowbDvHm0HOOVqrW3I8y1VwUoDwtosedeK1wqfF9k30ZoW7
b7UUmnt1joTwYqEJ6GJKoSwK/NiH+BMd30xwZ93Q7E7RW+xcM36Q1C9yJzrkIgPcIUcXSxrLBnSp
ys/SVQuNSxzUsgvKITd+To45JppdEYIIDh+fvxxlKaf1gEHUdnwa1ENnWygBq25EP8qmaPR8+0r9
vX98wlJB/b7VHORKyUhAhHzQHFdtvhjLLZvOTgWbKdhLPl2JudpGQSshk3F+nLvqMV4agScJThzf
2ZxFWqdMGiIE8DafTN24ierKrUbd24cHkcPy2rwRNAmHdqKsq4NR08s/4yD3Oh/0TCEBMb31/B/t
cQBRG01imxGqUeohe0ZmC/1GuMUanwnWZF9g0N83KNpHDh9Kh8w0seFWk/YoT56k3ZIh+G8mOHDQ
CxMKXjpMkPFDlNybrQ9Cwn0TIkfiwEFSqNzkGU4Dkw13UAbWEqD5bHlFFEFoqxA50+ausQEHS7Eg
ysvzuFZGvZCpjsCFUWd+DeLbRS0xOjAKPs52ULqywwWl8YworR0x8tcEjJeM5VXN+/IK9QwP/Ml3
bB56OeOt7UJ52NNOxYH+VSv66hdw9zA10rZqMh2t6OpLOYSTSIh288ut/j5DklUIExW93ckZFNda
JXEd5OJw0afGd3S86Z0oPSGyxflWYhjoJl3Qy1ejjmyhnNF5PYXkNQZfqeDMi0xxbpXbM0q+iYO0
5q84/VFBLccJtRn1PUGMvY1Pq/1jP2S1f0Mry1PSorwHXgh0J+LVDqbyuznUkJCevxWeSI9vM55Y
2eM8bUFMpFsdutys/lwuN3NzzOeLkX/7C3+2NIyWYyrawqj/+1XNfUpSkmMmrWu/afKjlT0Y+ZOV
YyJVlJJlf+mPsOLNEp/pXhpp7jRT0xHa5nevI30gYq8Oxl0fu0PYnKB1C6CPw+SQnEWyQ9u5rJVx
7pkLmdZKRbWZgb0NbU9yGM/DDSM3gDO7+zu6ef2vTHFIMupRl+sV6xgh19oZEGN80iQvUj/VVdBW
swC4tl8MK3McbJB2tq1JQkBouEyjG43OT1bsdtQFm5x1YBzo9P+Rdl1NVuPc9he5ykFOr84ndO6G
hhcXDYxzzv71d6mZj+MR5ugWvMxMDVXsI3lraWuHtd5E9NHyutJ5n5OBk7YsVqWVFyjXCMdlDkz5
hUCKTfwK6XOjchaF5z77x+Gno77vw+b4oW02K4ocVQq6ThnrVN6MQ6uj/Cw/4coOptPi52eZt788
swy8REUl10OBNg9lkuypOik5lB6Im8+c9e3fc5flMejSdJMxSBJeuBDJQAOwICuWMBoc16Tf5NoR
ZCCl0MM5UYQVDMrEBYuppHy67vq8zWLAJMlieVRlBKMC+V6h7NJhrE9/1HTe1A5ns9jMdKxBu6xM
MJkphcdQSh1dcOsk4UQ6vJPFNiDWA8TGpQkB6fgaPepe6vUfTRdPlWB029vuaQk0l9ew8ptL5qcb
sOnnea4Tqc6Qy2xcw4dAmAv+vDJYvOidiSXk80jtZ9sv+MG2KBoYaRHIClhuTUs9tBBniu3qVrKk
oLIzu60hn60cqX4MJWXlt1vsX9+XBTMwIixVNCgROneVdLRLwzxGBrgBwvVjFicHYuYPf+WhbNZd
7XvdgKAffS5VVqtWoCs+aP0rSXmkB5yj8EvfIASejbmDIWOxBXJoksxaetfoeEyYnCMtM7hhKnmi
YkYZfQ3pucZNqnJL8Zz7TGZAY+irkhg9IgTiF7i3NXs8Nw+pM1plMDjTefFw0x1xlXogTPm7j8XA
CQC/NeUYB1CXQMqyTM6UJn6bFU5d88hFONvIZt6Vvk7DiBJWSnXlZctwSrqZw2vOAS2WC0sx0M4w
zOh2KVTQYd6Mot2pHFHl/d6Qy2FmZW6IXq3dHGIZgvFFjjzSnWvUu5dv4uQXoDUL71rlpEwv2uhd
/1L73Uwbw0wUIs94F5IVZKnpQbT/VZP08t6SoZ0n2asrv0Y26JyfRN6riWuZARCjNjC3lCLbMtnk
OB4yl2oIWZgcIofOmd3K+/HP0ldFzqJ50KnQL74JSUKlkiWQ01P+xNCnnMGjFz/rnhRo9wuVvLHT
D81ZcsWgC8xPEbfJgAOdCoWgjXkdo8tiPdLEzJnKSeQH0R386ibzc0tDvpgSJXdPfMTm+TGDOGOn
ZyJGIJHH6Pxef1CXZ0VzOe7EQU9W+YboeKMuFdBzmg/x+mqkCNNVSx/upySgvIOq4Qi6B+mBRXPF
ooKL22n8j8iR9uRtMIM/69yh5VaCawld0JufsuamNt1UuVV5QMfZUlYQp0fbWJYY9Glkguy9Kh/T
eXIhO8txWPp7r4R/bC6lnEZdjDpkqFPoB+LjBT2K6PIfyBijoKDrBPPZMti0dcZBcrlWK/AMI25S
MxR8Ewj01qD++XrdR/YXc7HCXEugLWqlVEeLTbW0jtxr6K9pH8SkDMSuPE1ov0PlbbUMnceysH9T
XOwyTqGJzTAtlG9Wx/h++tH8Izboy+6xmWrdHAxtoKIeVLrhf2zQf8jMuDHDPIg7RarKpqHxSRqU
w33cWXnm/9UXYlPTqpbNqkAJp2vDr/QGWoCDlaR3SuE0/W06Og3vrfab6Pnnt2FT1U2TjQ3p0P3/
b9sVugYzO6dtVz+6BvkT4ftAdbHI3D5N2hpF12P0CrylthY9NUXnjBG6hnmXDcfdWXWdelb7RO7g
7mXyWWncRflYt2/t8E+DnrZlvsOEz/WP95uMyWVldOWb22WKQyCwhD7oLj1kI0ivT4P4YAho+e5P
pjJaafJQqicjfL5ud2+dOsbQRRHt60Rkq5FjIdb92HfoayceMT5qpR8lKaimemtJXiYZshAyJ8rc
9ZqtSeYbhmKcFED6Hw210+fGFuzoXH5BE7ItBpGzPP7dCpmooZRDeTR6zITVwnGATmd5WJOPBTmI
+mEyPZJwXjzc5TEfUksGo+jXBI1GIOrTT6kX4SgW1mhjBA3cjvVLq/Ou772Lc7ujzA2wzONQDWlO
2bsMP/ZHr/sS243do5CNkj3x1CNAwZ4+8ijud+PfrWHmUjDbUiwAbCjTZ09iZOdrZi/5LZGeFN1R
qoBEDrq5plK0wuL1+lfdbVHYmmbuBXBfdcUkwXEp3XmGxKaCK7YEf+ZDfepdNExjDCT39aMcVOI7
a3j08fov4C2evTnWQTOFpC/ork+uYMU2JjQcYtGh6OXEGxPgnFO2yLmIOtSxRIhhjXJsKeM9ppSs
ZW2tUbZb4VzGgVaPHLfai5I2O8zeJ0Xa1apew5ELRbUXcisgVdbxUmQc12WvkF7EjCslRncw6UiQ
gAPX3YKeTrBMln9S2tquh8GdNZG0oSt7DLZ0QRUFY34UwuAvfYIBm7pIqqFocBJ7L7rVvcY33flI
i1nItHN56/cuw+2CGKQpiFhEWgggLZovfRAvllmfjOEDZ0k8z2PAJavBES5n+EKqRflXMjc6Ih/r
zcFoLd/mI9UYMO/lyKLvH4VTBOK5IIMv3TL0Zd1n2M7+IdYeiuGpKA6c9ck7Ufp2Fxkg0ZsBTToG
gARpAheJbhu5MJtyGyCrzkdM+jBn3wQba6ySSjemWTiaOFSQNThMdujXXuQqkbU+yF59rH0eRHN2
0GTiTlXslAn6wuDyy2OrHj0pg8jVn7AObBdFt3gTu9RFrq865HccWTyaGFNXHgmPY3cfJ3QJlG9A
OaIwCY+4GNYs7HF4Z2W2+uFlruzK+AKCGR3UohyPoEDw6ze62GKAIgFtSCZH8PjlOLmql3uxE4OU
2V5t6uwgA3rjTRfu5r51kN//b3kMbsQSGl3jFRdp77xXlSANoUF9DMF0+QXfLkDXd+TxrO7jx8Uo
gx8xJsUas8Hpqkzc3Q3+9U1uniHteH0/edvJAIgct0mWm9hOrb4d4+fJ/HT979+dmdpuHoMSKZGX
sexCCXkhEDLY3c34kSoz5uALUW3MLnm9bx54jNq8VTGwMa5QI9cFWuEUGn8tw4OYNM71hXG+D5um
iMMly7uqgon6UUADpnDMB6dIeQHrPgD+dAM2TRGbY9/iUQUAvMOMvRceKDu3+s//c+yLZ43++QYr
dLR1m5GARU3HH0m8OUjOut/b/x9lF85HYgV7I71YjTFGeUeHouDaJIH5R8x5G+cj9Cds1tODIsGI
6PVRxfbSe+PiKHmg84rcvwk2Lx+JAQjRLNMomTAmGh8kD4HFTezlH9cj1WJdAkhAXvc86rxXEJAw
yDB3a7XOUgzPE59l8tSi+aKFVKDsrWAoK3XRznizE/vPJkJE0RBVyZRYKoYSk9xSFYJGo3e6D/MB
SV3UBjCAAjKqu9COD+QPygPgpv+fPZaDoe7qThRqjBiEmVVH504PooUzoLpLn7G1wVy+hjQVRlsC
1SlBKGRqEUVbgptgVcjQQ3sOgrG8scpdzCAwSqhmElpM/uuOqOjlTV3hMGfDywLyWkoeIt5meWNf
95Ddk7Wxw2BuHa/jZDYtum/r1CLqm6RxDLz3p/zigxsLDMCquO3RII6zq0UYa9G17FCPsa1qoo2O
z/uoXA9RorhaXKC7CiwN15e3f94u1lnsLcponYw1xZDCwfApq6JgL9+yAyVVhOTjx+vWOJvJIjAk
OqWuMGpQyKCZfk2aOzOLOJH07olWRQNNfaapmuywtJ5PUZpOuIQpM44UtAH6OBzQy/nXV7Ibbm7M
MMARzm2ZIikI91uKYzMSqxzVO63gOgc9Ob84x8YO4+Z6CCYhzaRX41BYbef0SmCi6jN9SHJPkm/a
4ZOEZuCYJ8u5j1Ibu4zbF0krDGoEtw9fFgTvg48BPUd/mVFyyzEdpxz+bjuZMzDokRxVNOqFmn0F
me/iIE1/ZAIEM6qpKwQFhP8CRqHpamNqeJBUhSsuPkle9IFjYrdmqKsXG4xXRHOZKGNoSKAobQ/o
WnLbT8kRO3cGo0KDOMMCjZxPOgs1bedPNvBimfGTGZ2RfTzg+aN26X2uLHdSth6rOuaIwu4e4M0C
GbcYdKUzWhluEUnPk/St5KVidrPD2x1kHGEWwK0CjRHp5yOVqqmInoIJHMG7vmV0S349Wj+3jE1r
GeHybzKxlu7V8NRW91FuL+JR4h4mzq6xOa2o68fQnBHTzO/8k9IpNazI75zJiU/jTeQ0H3lczbuU
m5t9ZHNadShEZTzAZHqITupdBNIB4365iZ3M1h/Mo/mZJg4zJ4mt8jsvmUGd4NrGMk/YjojDWnS4
UqYut6Rcc0kuW2kPTTCzxpBzgzik796uf0ye47Bd/oWUZWKaIjwdPSwWPUaYED0YVmtVdzrnmPMc
h0GSsE2g49KhNSYJ3amE71hj+1QJn+P46S8XxeLJFGbxmnYg4Du3BzUIIWOdHWTvvQL/R4HA5Wgb
DILoLfK80vxerZgdFZnmyNXtf+fDPImzhfthx8YaAyRFDmpFSKz+IFz7ocMxgvujOeRu5P2JDsf2
MDCg0iZEHgsN4alRtgiDB1tLCns2OJHHe0fbFb9nU17LQvTRpPWeSH7uwZ9TluVjUqpuZ0bupKG+
JK8oECCum9vebYTVHdtnQYs+j4J5G+qJRQhtsJ0xLNLqoy+nZRBi7D9Owgap4lC3xnVoOe+f/ZTC
5TuwabO1VpVk6FA0In5/MD6XZ+NI00CZnZ3Fw3oEi/gp5U6vErrh13aKeRvPMZGiFV3beHaVQYHe
C1HF006qU3tOkR5vv4UixLnBTWe14kdNBDdUnd5Fae1gssYqoD41hmqw4HlllesDimwfCBIGQqH4
g9Bbldy0dhNiHk+sApGMZ138jAloZyHRKVea57CXDmo9ngYzt01dwCjLi961mqWFA3iuvtW5ep6i
yTdC4VZJzFMeTk6tPmUDsbrMsPCRrVnSMD2ddn9yh2uShNhVlsDoT6+RzQvbAJXRpEWY0TTDYzcF
7Xy3Vl84iCLu7fzGBoNdMjhJO6mP8Pr8WhT3fWkLsZuazxn5apQ3nfFJbFyORYr2v3zrjUUGw8Ym
KuahAe8fqkeLRVsPChuEsIs1ODTLGD7yBGr2r4KNRQbJSKLJEYYcsMZUtIjyaR4Xi/R3ivSsdX4y
PJtRUCupNfE4jehKrq2UwbRGLNqqJ3jdyEgztqCQaAxLF+7r8PH6lu7er5v1MXBGolhYM+RYnaz+
GqaD3de9lUJQjGq1QrFc4I1y8DaUbYuuZLNKzBwLo6JJtHIQHaPzOyey3wTX17YPSJfFsc3ROdgr
uzTUaI4z9JcbqoRTB4puQQ7Ho5Xz9PMQzJPF+3b7KYyNXQaSEqPIUnkCeKMHwsbUnpV7hhN+km7L
D+oRFZJg4XYYck4G2yEtCKNqQmMOz1NHtONPagBqznNxoAKZ7Q0/C06P9hX3lBl4kcrQCNsQnR56
DIqtprA0owgWo+Nc7TwzDMLMmMYx5QSXbR2/TNkpJ0ikcaeV95Mmm3uLiTFDs4nyrIUkTq+4Wepj
+qwXKnA+nZTsKCUY/TmARfa6a/IuLWb/BkFvSqWlIQsSutUxPAxecp8feRPFPDPM/rXLMDddg7tR
nZ+a5nOJ8Dn8umj+oj3O0lMTc1p7d8Fks5EMPBfjiOS7jC7sWpTscTjJ4bclugVZiDVOQdX+ZZTJ
SgnpidCLY4hXOJW2hnad3dyE59VGoH7kE57vAvJmbQwg60TS0DOFM513xwUBQPx1rk4xr5Gd8xww
6QfdXNulNg9KFQIdYyNomi+a1FiDeJ9DkiRb3q674G/SMv97syqsrJCYiINBjPeq6uKCIwPtuZhS
eVT86rm543ehUZf+BTJ+bqDCincMhbC0Mv1azZrazSzc4975dn1Ju3CxMcHgrtHXWVzVSHBB8tiC
ABV0GzHOIJfedTO7muqXNwCoPf/7laCJnddEQ+YiPch2ZdFRvcRSPEwKoi1L+YwquJfcFU82b8qd
89JB79l/DXedOEpzKElIsJbP6Cr1a6Qk0TYIlrrE4RH98HaTAQ8hzYRhMNA2qESNl5Pea4TJW+rZ
5ewm/SrXHINBDS2PodcuYTcXvz2PB+mkOQWO8erSeQ1e+Za3KCae69tIKVMQNTmz6HXSuR7uuKr3
15FCERmkKMxozo0YV7FY3rZGUAmPnZFZEW9KaL/8vfF2BitasR1bowe4U/ijcukg7fmWYRRKlhAP
0/zgFBQDz/f3k8g/UeP9Mt0gVC8roaS1sEr1V5ITUsju5FWHyJbB7HndM67fXsp7KLkxlQpdX0Qo
1yDVZYB1KfOTAyYGgoZ3j+zGTpeNfD91GztJHne0m0oCl9vgwgEDcH4/iPcRKqy0dFHz+L95yPv+
5xuDklC22kK7K40bOkC3oisI4pDe5Pz/xtd2Z0A2eMU+BodQhziPggTeZK9e/kozh5KVO2qAccEA
WhS3ABFMgMheb/NTo5wT9+7Gm8VObdeYJSZUHam6Q65Syjsr4rGr/SZdout4phMd+q5M0bBYy6yX
YyTLRYxO4yRA6Fm3kQXxJxcJL09wIZNm3NEG69ZXD2EEIQi++PNv4PnyK5j7Ry8bTVkwBwYW6NBf
ndyZg+hm8iS3++P79GKMuYS6eBRHNUdxypyUY10h51Ll1vUDuP/pLiaY62as5ixJWyRfGxGMVR+z
Kih757qJfbC8mKA/YeMdAgi7azRsYKZNeyvQOiR8HWW/bjlDMjwr9M83VsSsKHORDiAmxm0eOf2a
231nVXxdObojv9xll5cfy1QwleBXTuZVcrTPBB1/2QNNfyEtdZ6c9JSBIeaP0pEXgywcK5mc6UUn
ALskBwyNqOTFE2fqe5d2RN/YYA6XmJlpY6gIfeNz76BZyAfPd3uq/OimeqEDbLSfQvDTY+jKD8md
8gk06/Z1L+FsK4vQmWHo9dQiS6Gvs1WD2C1e/esW9lujN4tkjpMuLXXdmECQIbaNB9EmdnQLbnMM
zMUeOPJv58gCx4o9Hfob4jXgseZV3fbR4/IL2GncbK7MRi7xC9KD+VqjV3R+0KzQUu3iKeIrme2+
1TbWmEAonTW5T8B15pRgfjoSW7JSpw+U1oZoTnimSmoGMmoR+kms7I73LuWulYmRqlpvlnkiSOSp
Fq0IAyj91dcfZlSEMQXJAZn9F/5msUyoJBAIOYQptlbqwNGLr5jK1mzMdikjei+sqThJ9X3O08XY
j9AuZtmB3akdshDTKZTebXaWL0qQfI9u5kc60db608cKrNL8D7sbzWyMMqdVW+opM0VAUIueINkG
l6kt3ILC+hw/li6Kxd+uH5zdIG1jjrnzeknGnAhNAv+Y16OqzHR1PI/ZRfCNGeZ4mgTsOfUKDCKR
jtaVwklN3e5I7a+Q9b2+ot+kDYkmQ6GYgPGfORr10nXCTKtX4P5EG0tzA+lMV/ukuwQMjppH+43L
m4lHR7QfFWoXs8yZkCHxlBUzTiQtn2j2ineQ/plSjC5BbgsBr+vkN2fwYo85FKEuFhhEgXeiq9rL
gjmAcIYfopRLVUl5CM6zxlbIM6XP9ClHGNi5E5iJMALtkUPtCiAy67itwfvg9nNpbJFcWQ2zmcsI
B2+OnNmUba26KRR3Mi0BPXK85Ov+EbhYY47ACBVgIVSRZhaPENDytUNxQC+Pxxv//w2KXewwZyBP
emlqR/qwhB3pZDhfFw/ueMNrf9/Pb1w8ka1/y+jYMeKaHoABSXrQSN2FtZV8hriBs9qzO3iDIzpa
sNApIV6L4f5Vf1kkExAO1bJGAtUnH4QsMAfprit4zRq7Ye1meUw0mKhrJq4pSKuqdb2N6tWqqu5t
TMXDdRzhrYSBEbK0gjYjrnLGtH2J5e5+biLOxcbzcwYyDBlKltIEP0/m2e7N2lsLtCxEWpBqlaeR
tz4TOHESDxwNBjVIHQ8kJQjY5Yf2MCLv0Pj9iVIhi86IZn9EK4hyuVjF2Uu2HA4lxGHUJ7ys6OBa
ic5CKUCd25tB5jvf0G718dP1j/ebu/unH7LF7LLrhyjJadB7WD3o1PuCnb4hRMJaV7BFKHgvz7zH
0P4q0ctrGpqBuWfG9yeFdIko0LwieWxQVSS8lPk+Ul0MMJ4fikqD1wwM6JVw10J2oQQkQkvHzurZ
66sv2doGpcajmdkHLlDnmqpBZFziDHCZKzgDkxrPL7O3qyLItBMZ3Dr8JGvg746/Gx3EnGPO23U3
YNBxfUuGpBHCXgFQXh2QvsRS20KyVuGcdDfJfG7EF46f0FP8y4tvY4cB/wiKSH1PsdL4POVWjUkU
JONOEvjBMX48OfkH0BI55kE+8SKi/ZO4sczsakImk0gi2vSIbwbFreaX91JAFFDeTK/K+4jZECR3
fzTCsbFKfXjzlIbUoBkv4NByOiGyYuVUJzyE4e0ocwrIrHV4GuCaIzfza9VaytcFIorhAeXT3MpP
6lFEE1/l1D7vBcZzGeZ0tEsoiBn0l5w2S+0khdyxIvjRmr0OJHn9S7ehm7DZRi3T/+3vkR9ACXfI
TgkY/yiZlf6iPOgPhoXL9wEsa7whhV2I2Xw+5saQRjyE5gmb24EONVME5HVqTl/n7vW6McHcEFMk
iqUCHR+woAerYIMiS1o4PsJxEfY6ANfv1KsTQtewM9Bng3FprbDHaLLqKbHrhCfpuXvNgnNL0zGQ
B9FLZkWpuOakzdEPKPSxk69v8hTM+fdK+RJ3Hgmd666x/4V+GlNp183GM6ZhWNqMppCG7MmIXmKe
ds1+d8JlNSrzQBSWJIG2Id4Zs2nVX/szwRx4fZJAcilkGMRGy8kbF6soCv6KkpdFMSipDXI1oDsM
lfXkHI4Hta2sPL8TOzRkRA/S+potr6rkj4Njtpya9N52GhK695EY1hRZY9Ak0sZcz6nAk6E/kfJF
/X79a+2+awwZrL8glqKbyviGZJgZiFwQTNI5OjpSP5vODNoCKvKtHrjFpb3DZRBFUyWZXm1sojvp
B71vInCEN+H0oIjrqWrmY5JwayLq3hHbGmK+WFEZZCXLQJykyoM2q+8mEnpLXkCeJfEKiLUk8fq1
CDVHaUevNaRgDaFkWmn2EGmWDhFfbVzPmlJZ9QKqCj12RQV9tGp0k8mVGw/6MRsTWyxrZ9bVY60P
LzFGOKYJfqHPT6SKfSGWHyIQ80h67EEhxl7L2emU3pcacjeHIPHKS6uWc08uKtcI8UyvMqsppeOM
jp4OwgDdpNtDiQO6rLfNUllFJiL9o9818mQN02rJRHZJldgL5j5AFR4HbfU84zeu80u7ptbcNHdp
mx0VFUTKIEtBhj0IK/GtyNtTCyVhKY6RBQVdXh2LvpCVXl9otzGokZqqcaDneTQNTHyh/7uMJIyo
ECsRZW+IuleEK7Y+dYdokqxIKNxC+xKR1UF681jgr9TE0Z9zNbfiQbyZR9XqTMTToJ4P4yK1dBlF
IjL5TabdKpS8Uv5HXDqrTlv8UPzqasm8cS6wuMJS75vYlnO3MpW7waidAtqbKsZzrJDk0IokATFF
TxRMK0x1P1zTQBL+yUqxtOYZzYtagn7I9G7ESuRIPghD7ymrarXFdwIy+mFqLHlWXsq419H4GGWW
AIqxVsITQCwdKU3daUCTaRU6E36JOUNxRwhvazBGhb361QRaLznUuIXUnlao+WIkGbnXz80wz5yb
Yv98quj5VGQiGqrOnM92rOd5IehUolVSSnpRAOyIZfqjD+65P5iPM1QFaCNLRDPZAN6sVY0gjwxW
KfSOmuVBnJ7mhjMgtwtoGxtMlBJlUq4MlYIbHFT95SDfdbEccECNho4sXG/XQcFhcwela5nX00Jo
smZxdQxzG46IFiU8fPDsye3k43V79BtcM8cEJVo/JLlawdz4XuhFGtqnnF/cV+Rew+p2WYwvKJkk
jnUd/ptACQwHhD2egYQe19JexLCxxF7iC+ZbU5GUdPIUL1YrdCu3PBAXFJGLYn3VfRVpFFy0gXnP
69rYTSNuTTPXe53pibgYBeUalDxiJ+i9j17odDLxwI/qFW/Xv91usmhrj7kohqzvxnWC5tPopfcx
UgKiW3vSW4FUd+NolmT3j+Uttvw087hJduvaW9PMCwjkXcLST+Blbb3K7Z3QL9zUMTBchsQ6KHCp
RNNqhyDZyFBBSf524fSgbg5JnAx5k5m4icBHe9e51W1xnAPpEaY7iHFSSU56Xlp/5aUJdmOACwKo
TEjTr1WnlgOWnQ9+qwRq6w1/oiW23VkGZGajqQslh6igMT3PuhPW7szLJHEO/XsAstm+bO7ErNJH
lOcP42E9RT5Vt6pRnef4J/W/K+CiMuDSa21cGgSf6d/UEVTmLAVaqRTKUn9Mrev29j8OgkFVMrCD
bK4ji3K9H3PEg6Q/SwNIPle3Tz9ct7GPLhcbjOelU5YU0xDjyJHHRbXX9mbKbqvcbrRvscq50nYT
YQboatB/g4oItKD/6+agel5GtYJA32SPkDyhxMu082y0Ok9dwPiiuMI9+nKvr3B3FzdG6UfdOIc5
jC2GezM4R/a5r4JB+RDP9nUTuwHuxgQDHgIC97RsU/hFm1vGl3JOLcQyxeJVAsfSPiRvTDHfq1+G
UY1XDTntY/GF6nZIAQhfrEy2oEoOvmpeImM3NbT9ZgxCgPa+WMpoJo7sUzzO3PEtcs1H2hw2OWhA
dyrPAN0+5xrffVluzTKoUdUFUeuUMkdAUQBgPAfLJ/O2cYrnEdrrOjSYebO+++HdZmuZSMXM80ad
Kpjs0fcOqTcobya2/k4VEB95uS+uNQZLSDNDXFVAoGK8TzLXXnbTpOgLkL3ez294dQq6Xb8g12Zt
TLiyRGLXgDMAT7B2sNGA4ZgZZOPkk1E/XT8KnNPGplOSKJfCagBEhuZHjVggjRpqDgxzThubTle6
Pq9rGVHCnIjQj34phs6Oi3+IGTQ87kIeYpkMeHTKuMSVVP2gPJa/J2jLjR3dHdA2ErTo+8KLZPjL
I24yaFL0SprMlHiBchFBRdppMJpUBpoloxl4CngPjd1HwMU1TAZR8GBEY79mwhGXQxX3eAByrhiO
75kMgoxrZwi01c5ZtWA1Dwruyb7yzYTT4snzPAYxQqFM0rgHzhtFEkQTsSS9eNKKiNPiyTPDoEQf
1qMhToXq6NGj2n4sqw/d9CcFh23ChPEAo4mzRqwwPBILXjwEVVfbVYpUg+hcP6y7xABbQ+y3l5qu
bSd8mt6jlanymfbta4fuFS1KvbvgRqm80kYWisens7uLm6c0s4u1CGGkcYCihSIoVqwWvqouTlFI
nAXu9psZGzsMyg4qhNvQd452hKyww2bxY62/meXHrpVTq0vGG10WrXUQkKqJerAnT341SYemhhab
PFupWFUWGLpuzfC10QqLCOWxKuIXM73pwc/N+Ri8c8L81kIuNUzkI4qlii9JkD3SyWqIRFgKpl5N
H3Bjm5+4bzyKYFduBnZMRCk1UmD4BUkwJG9XH3OuXWsvRWZLq7eSRyq2PX5oM/UYjt+uL/g6joMB
lwnMQlLnUYwDGzagN/JTRbGm8iWNYjsJNf+6ret7q7MTI8mIFhViInUrxY9afiu1T+2QgPuCy6lA
Q9jfb6cuMhcG4um1VxaoHkxNhKFqqbVIWJZWooeWkuD/1OLXqaqtdTFdyZxdITVfr6/0NxEiiqOU
rErGqv67rWI+oJM/wqOdJlxA2HOaJdu0FZ8GFrj09RQNy9dN0r/xlzWjxKzjoOk6dLX+a3GS2jqV
aIonre5GTK1gREHOXA16Yes6WJLxmkxfr1vcX+TGJANc41Bq5iLDd+gi0eboAEFufzAEyoF+kDkv
l11X3ZhjrrDKGNDbMcN9YnIWRqsQDmLkLxil/bN02cYSc4uV4UAgFxrTTirtiIY7kFKEDvgpB6+4
r55KfwWLBAck90PRjU0GjMusa/qF5syQfUCaJ3eMg3xABt4Fb59TcO7P/cjekMAaIIrQVmW7PqZF
iuqmQ2k0Pmc5YvsaI0/yYfoKScX3CCfiRva7l83FIhuTimVZlX0GpcEB2jSyqxJ/zDkOwlsVG5Qm
krlE1YR5xRZFe8Hq7DKzKRtx/YVKkiVO6Eq89MA75+Yv526zLgZrcgHPFaVDUD8uxDX66LFc1thW
pNHSo84TstGKF+k1jb6rFf67GNE4ruHWC9PMW0dykhLl20hkC2VppwrPVSd4qVwdc3AfJPpdKhZ4
76mLO6uln8rPxdL+Q2bUOEB3UM/ZWYaslgr160hWPnAO9+5pw7wgamGgHACN2n/xBIpyLRrtIOs5
2a/kSFWhYgxhhOfkTGfzaapl8fnjXBQyft3Ni1Xm+jUUvTbLGTNq7Tq7IqpKeIG+XV/Z/sKQ/jBM
VRE1Vo0Jy8orQURCB/OLVh59kttXozxX6mOe8VIS+z5/McXgCBk0IdfVFZXZVgXv7Oy0c+UjecDD
jl3sNyWMBJmyZkBW8b/fqm/MyMhqlBAo9Xk9WbNH+93BpTOfyGG289vaLU+dM3/I3fxGfLy+n7uf
DNkxUzRFFE01Jp/UrXoD8WZaMF26ozTnDyjWce623X3cmGDOmJz0YllgLMYRUk/ECK02f1MKThlm
P0rdGGE2MZEjCW2mC82x0DkBEBngVsPIz1sbJL3TupOjUnpOrwoqp/SRCWzeuH3tu765+Q10rzdp
MrGlBFqYowWAZbd0gDdxQye/E9yvyrF0KZNr4vAfn3vbi6IoQi9DlmXCltRzMk9FP+GoZ7Pmy3L7
LJqDXQmqe91R9sK/rRn2NORSXJsxRZTmsdHPcf3POD53PD0O3mIY3KoFMSkWE+44jW9dXlmLcJJ5
DcK7l/V2KQxMdbHSYN4C+Tjj5gc5cmEbz9E7MrY+QujrG8dbEhNMplKtmIKCMlcm3hjjQajuO57y
BufbsESgZbfUbTYiXm1UHdRDGohy/mnTm7LinLI9B99snM6ABSlUkApUyHRHzX2M13TaHUjrivFZ
FjPOru2mjba2GNRoY6kVJxAvIblHjuhjQDuBL7jro6RatHRmeGC38VeerBJvhQyM5EWfrkKhAkbm
warFLxEGcZQDAUFJx8m1vM8tsJfldoEMWsjNIKwi3u5osjEezW76DpyEvlthr0P9ddW/aKYEbpvC
SxMtAPeMVbfNQdBrO6uqIA8VDa+i3jNG8LKqmmsuil11nZs3iQV1K7dsz003H1I9sbXuKVURGWaR
bfSVNReqv0Taoa3RqKBGHkhZrFHByPzcYvLGBKXrdzVv0QsRuoogWFHSWLmpW1pR+1UK+Wd5tOMu
dhPRvKnrxVrUFYJNyrlN5Jsmrw5TVFlCZbjzFJ61tML7X7dEWbvrjcweuuE8I70v/h9p19EcNw8l
fxGrmAleGSdplCVbF5Yjc8789dvQt+uhYHpQax98UpXfAHxoPLzQvQxOW90raelq46dhKj2hT70J
ykJC+qoCP/OgOPQaehq6xh3ipHTqsLKHOOTMIW5dvOsvQE/uCq+zaNJk0JWiLNw44milUDrp7ybj
UdIPMvETSeBA6OaTy1R1QxHBvykTtnhTLwYJ4ozmipAep2w7yitNkNOqaHMYd4QTUW/Cwsocc4RI
gwYOaca2Qq4G8roiGnL6vVb8TOOF09bFs8QcGwg4KMWcm7j5QDUia4OXV9l+ikpf1EPeJm5FLOtN
ZM4NSdJSUjWUb+KfOsZ6ez9+w4P53Jvv40AidlH7/hcIvtpHxk9ysU1io59RZ6tKNFQlvmIENlQy
/OtmNutE65UxV2yMKnIZjQifA3wrZHaOdfV9rrJPVZL9mJTCyYdgJzU64ihwH4JoTkMDt5zVZ01d
fDETXa3qeZtNXeQ3kNJESddVIksymwkByUqJvHZI2xfSL6KbHxrRMlvUWNp94xuqwyVr4hhkWzX6
EQVbqUOY0U+J30uPhRg5TYzeLLSSRp3wZcS1E0yvaZs7kjYfJ5XHzLjpXpcVs/2YXWHomVYjrTro
OxImVppyzsr2zbaywBzLoZzzXFzQNKg9akACcsh39Hkm3y33gOZTZxfPfzVDZK5sMgc0g4ZzP4DC
DL0R1T6y8/vmEb0Ze/M5Ooe2aEXu+NrR5KjD02Xc3k5FhxCDppn6e/p8hbEdKcNGn/DAbrNdXt0s
Bick2UQe7fL/M7GcVo6TmM3YTGiORYIfD/d6+kakv5m9N3WRsmmLUJxn83O1TIKik2gBRv4ZDq9y
5OYS76xtbBWIPEQi4aBhOoPNsegGSuwCxMpw1ka0eUEMCmxsysO3cg+1ytricwBtdezAIrRIiIjX
tMI2yCkgo6zlrAGBzYlmrXL0DT4YrnQIMCYfOMnXeD868z46aFD+yV+TxOEA3vaKL/ZZwEsxitL2
IE34L10fu1mKPCvk6cCA8UJTPhgU4Y0+bkR4H9ZM/75yyDpMUrmY6S4btFVDS+9r42tAQD/AG9Tf
6G/7YIlxTZIaQ1cTkAH8X6sGAtjQeqDDKLUjgdlJRyIGU8fG99izeSee3kkMcH8wzrw6QLCZZ302
gq96qO22UXd1Eb+Cf4wzXbA1TAQ7hk5UEQEp8uUft3MSRsMMVY1OW1IugsgDv+hectHSuuM4y/aK
LpaoM60+nBkZgZjOcFaqcll4kYc5O1ewsX8ayjsouLwajvZ03egGunxYHf1NK5uLqia62JSS0xlf
tPnUj5U1Grso+HndzFbX3gc7zEFQxnoUu6iCHdD4ZKfBMT/RSfHU7w7SvbZYEK4A90DuFD/qkncI
eWtkDoSWC0ZszhhcAp/0K8gcaGfkdESLtzFjhtC8p01z5Vfd4NY8eIaZ82EUQ2pkEpgysuRtTo9h
8KBmJ7XmRFWbbgPSVVkUVbCqsTE3WfKmnjLU5rvhGCWeUntVY3M+30bQoiorG8yNnqnhmA09Go3/
K6XELvk+2L1Ddy6z09fr1jZBc2WMOXGtFDYxglAk/0Grpim9bUq8+gJvz5ijls5dJFSUtEC/wRRd
Bw4m9S7wICA12dULGHRsypppconcNgp/2EbECToCTqKywaYxistYd6DbI7P5tYhVr1B6P6tfSTFZ
otrcy7noB6rg5Vlo6z2vY2ArLbQ2z4aehQkFq6wErUnjzK5qK7tht/g6etPVXebzaLK3v+KvtbJh
polZB5LLMLaQ2zCILFX/K2S+7KbGOGVCglCdMxTcNEv33wUzjhoauZsb3jjRtrdclsI4ZC+IxiiD
0AriW6999azWmtUJsXXd6zfe6h8+DuOSWpaKhaZjNUFyMDEtW7ui9Ap9Trl6WrQnNGdy7G1+Hxob
GaaO68tkwGlS5VApC9hTSYZ8xLiHQrV3fUmb+7YywVzRPehUQbYHEwtodFoztSPRjQgnPt726l9W
gIIfr7B6RA6ga3FB02szc/oaHdHznXG/oOEWXYdgA/2XVclsm4BI8koTBDAGiPmPtLKF5TlveK5N
r6TfgpvVmhjX7ppkVOQSFHHgq1G+GSXaYGs79xfRnj+VTzTNXoBbjGoT8aLH699MZrkmSW5I4DkF
U85svpapGysPy8xb3SYMrlbHuLqkyC000/DFauFVqw/a9FCEXq28BvGpzW/E5kHVbmZeA8LmZbwy
She+inTUJASF2YCFKSKYCpOistT6BRmJMySkpb+6LxWV6IqpEEVjX1Nz1uttNELtrjjRMgkYBJxh
R6c/dC9/7HmB4yZ0rKwx+zkPpK3zCnRDnde7gdt40R1VrCQYDDT88gfZCz+aFwUyJPlXHm8BzzSz
q5oodkakyshVJa+1idxR7rbKg9J/ztJdXHwaFE5ssP0VLxtL/776iuWUzbqSYGPTJdxP43gIg9wx
ZnFfxfXj9XO+RR0ODcuLLXpIV7bkqJMGYQChRrIPDjVqXaabn+h4R3LgUYdvn7qLKQaMxzxSw4wi
ZRK7xfhdnM/SEnKckrd1DBpXQZPJaQty67b4WalvdbPPJhd56Ou7xrGiM2gsVmQOMgiZ4648azRb
nmIkwZbivxCsXH8ctqwbjWopT8g0QNXaREEhTq22lt+ur4XzVXQGhdVJgsgo8tzgdPDk4A168gPv
7HLOj86EFqReJMQwoClK9t2+uI395RDtxF3EeapvJeY/bBcDEZqCakw4AXIpNb2xS5zyR+BUruZT
htPxa/n1+s5tpQA/2GNwIQ3qMlRjaCFRexiVOiDGuNHOeDLYoR25dBiGNwRHz8jvd+avM6Qz0FDF
TRY3I522Gxy9+VYpu8h0m9wnHRSrw797El3QQWfQoZdV9KUsdC7SlUDFnDhqYVcu2Okx36d85r2J
/hDlXFbHIESWjbKcqHixUD4rsO+Cnna6p60uGOpzFk7pjreVDFRkJi6UUEEyMIxaw+qbzClEHQ0b
oYL21zs0LLozlyWJB7dsjXfOQc8yInPoDJ35kum6JUqZT+r2WSzFY1ugfNWMpwUT2TqE98A0xHsT
0tN8xX/Y2m9G4mCMGhpzgSM/d+P7AEOoAtgXGx+tfA+cA8KzRv++ulwytYJmNm02jVLil7lgieGn
vm5PqfnWJlDtlr90xV2bdG5stp4YR8/X7W8GmKpkKBrBBI3MNtjpYSeo9QiKibJfUG5wlvE7Zngs
sXWqimNqE0Uvptisb9hS4ZYR9048fSHT7IqVYi91ub++oM17Z2WFqdzHwdSBKAZZT2V4VBJv2c2T
Z0gcGN18M62MMB9NKEuoJAvIJI0SlBPz6SBMPA3tbaRe2WBuBK1DB5FMYIPc5F/6M/hAHSkEe4U1
vmvOhI8qxxV534e5GkRJ6pqgAlTP2VkUvF53hYDzcXj7Rn/CytmVpdGmwUBGxwzepv5HzqvBbN6i
qz1joD/uVIzlRsBiuQucocy8vjNcOQj2wtDu4upJDdBibOS76y63fcmtzDJXQFJVJISogeSE5/+q
TjUEwa3OQueCFz00doq5CN4zhnNw2Wd7i70sexFplch4rkxPJ4IDXW1ccPux0q3rC+R5BnMNLHGR
xFqLl+4yeS24DBR7Cr3rJq4v5zdRiGCoJyWi9E4kc6FhBaILpfEE2ZsNjqGt2rOq/PpYv+lBgEND
axvlPSKZ3e4ptval3YKkAQm/MxTIfa2yTIcX119HJYXt9A9zIW0TquKxoK0Y1CnOkGEQSJ7RMk00
TuTN20oGONpMCodOQojXF8egc2K8idQ30ttp8en6N+MtigGMtAqkkNAmj7D+rieOKEEPF6NOw9N1
M9e9Dx0lH0EDpOvDgP8bh1o8jCX4RYpzOvBYUK8jE/ptPxrpK103GyGEGER6GLvPBk9TgIMRishg
RCmgJ1qQsVkJKpCUe38WwF1i1Z9o0XPeBY2tvvEJrHm+wESLQy6OYzThElmGyBlExW9L1QZ1N7p8
9YfSCJ+vfyqeOQYoVDI3PWlpYnkv/2jGn2G7l4c7InOuke0g+HKG32t163tkhnxrE8HFldwu45ex
9AkcQy96Kw5uguxp6TInkCFctq9GzunargOubDMBxjSE2aLRpFWvHMbRGqWbvC4gYwa+6n4nBLVd
yxgD47xAOUftfUNWCw5leWq7GjFp2lj5tK+6u6WILU2IOLmBzYAfjwsRlFIKBpLYs1YWTRylWFwZ
g71iADsQxnLl+zq7IaaVcGf8NxOAK3PMqTOKpBarHrm4iCx2R7qbXqt2dd9VVh+KHmkhiGGIVrmM
fiNCONGYOBfb9rZelsscSrPT40GscCib6r7pD5PmZ0plGwWPMWQbwi52mGPYLKSB0jvQRW3Qn6jf
kLC15ca/fvg2F6NhiEshItRJ2O76qjMmdQ7gI6J2NJKnTPgkQwf9L6tHKzsM7LdGFKT1MqHg/u1/
eVh38i197/6lbo6qrIwxDjmMwdL0tOpeqJCcTms3FqJD2BS8ViV6Kf726FvZYTyxGEsjV4R3yb7y
Cx7XN8RRboxzuKfFTXEXmM71j7UNYSuDjOtNmUrGhKAQLt8H95TNFvhs49ApILINPd7k5juJ/7X1
sR4YR2YXUSK8QGg/l4W6G6XHxQBLWVfvK1Kf+0C8yQzprihDu5MQlujCiYSm0ydvFWj6Owy+ilY8
n6vkJp9y32hToKvgFHF2L8uhZ8bpcU54sdrmpbzaI+Y6SWNTLNEQKzt5thOq13r5dv0jbB7LX/+/
ylaM+gSkdgnGYnD8aycMMISpdpKtdRnnZNLf+efNV9lKkYDuFF3K4MQqVGDng1j4ev4wVyeMo9hz
sDcDsru+sO1oY7Uy5oE6FkZgFjHOKDjmBkd+aaGyINjfoNH0OH+ancSdX3l9ONRhry2SCTszcygW
UqAJqNX6/bw8J2htHNTqpA4BpuieOAvkbSkDQkFgDuA/fydmrpz6iOZCHyoLVgSiiq+GjY5RN9zX
JwUdf8Xz8BeDDitQUtmIVInToCwoAgbCCIFWzQr1/lSXBaeiydtRBpNiURqlvoAZWTg3qp/k1jw8
qv1PUnDAiGeI/n0VXUSgqYtGpNwcuTl12a2uns32Tu8eU162a7sPb+WXDAzFiwx+/AUnLtk3e9ND
RjbxtDPNQBt+eCej8QccMcC/xA/eMN7tX/ea6zekyqrkhGWpJZqIZBfoGIzipu93CfkUFJzDx9lN
NjhtK71FlwBKU4vSWsQ8kulzKL3E6o/C4ERrHPxihcqMSYg6rcGRi5d9i87oeEBcL3JipO0H8+Wb
sbEn5v1j0mWwUjk6WNBTN32uvPIGE3uHyQWhj4GZ1Yrb1kc94QqcsO12hfx/oVm7vKX1c9pAXlO6
TzKg5YOk8yb3OJ7xPrG7OgFm1Y1J3QOhx/RnnfmVdjOkh3jhpJZ5VphgRuvVjgwQ6nLmwHRJAsLK
GtRIS+EsbcrJUG6nD1dfjQGPBleOSRr0nBWQmtkvTu5S8qdvS2NVaIROPR7883yRwRBBb1MwsdId
LL+panRbgu6sq3i9kVtySWvofe8vXH2oMYCCJ9GAiaovZ1YP/dDFiTACidr2c3dE1/cBt5ul7iKr
QYF23HF51rgbywQl8tLlS1Dj5tFv/hveBsuPpzsZhjKSXcendLwemarvkLpa8WAMk1AMgEzKq4ij
7solFEzoxD05prfmfuCdBc6XfP8EK4NKaYh9VgAlyTjvilw9KV1pJ8NfNZhoGqpjBpEU6FF8vHTI
VMTDFABWpiz2QZLjSarhLpiFuo7526u5mGEiIa3JQaehznCYwTH6c0pu2/H7v5lgIp+mGvPCbJDc
MyPh0ZD0U4exlTBJvOtm/vBkuCyFiXkSA2WxJhr+84R0l3mmO+PhtbgyuFF5hcY/vBgu1hiwakIz
FqoM1At1Gt1Jeo1mRA3Td7UzDJWjhRiW6wsvLJfXvlMw4C/txorct2awk43uUYyNuzIKLSEa7bo0
U2vUp9suuzPzzG8zSHYold+Mvdv2hVtGhXt9p7Zx9vLTGexD6zTmdxvwK3Sxo0huGfoyiI55E7x0
u3+/oS5WWMQL0gYPe3Q4aF1/Tkz9ZzX3j9cXwnNeNlwSpaXVqQJenIE2Gb0TZqxC0JpHFLgdTBNT
AiuLhsoqA2mlik+qVoj/GsBod+xVYUcCS5I8E4WM5cFoM07Auf2BfhlkBcrmfOkMQ6BbJ1lS7SrB
yYQaB2cocPv7XIwwAKMrRBJlo4cOjvjSd7dSyLtiKXT87gAXAwy0BGWqqCNtB03APkuZJ3AopIf5
XYes/mo+XfeFLf4tXH0XcwzMjN1oxOPyv1MzeGb50RPtKQsP4mfxdrFzjFZaiSXsdV6Lw3ZAezFM
N3p1IURJXJZzgRsvUHO7qVJbh1xE/jPvz0Hzj47BgE6ahUstGEjIadF01MP8kIBsOjJHS+lGjine
qhiQkIUiSsUSdSBBdZcCmTLNJf13sT3NC8fSdsp49eUYpCCpWGUm7aVsJuUYZ6nXGN+UClPIdWuB
zLuzeqn6nhqRFfQ83WTeKhkESXrU7fQMTjMHd3EG8pe7cEERAEzB9V+B7sVLGBBJa6M3hgZeMtT3
ferP1VuIWGX4cf0UUF+7cuZUpq1syDBEnYtoImhUDImI+bEqG++6iS16nvVBY7UOQh3dCYSSwFYl
kifhTtpB1d0RXlIQJ9BJh+SG12ez3fNy8RCVgZJeEHJlCdDVU0mnpjcdU92F/U1U3anqXiCF1cf4
p7hqx8FIjnuoDKa0kRYIeo7oKBgMazHMwsL+WuYI4WLgSRfyBi62L7RfTqLSz7uGkhR5RjHFOtPu
JKdnITnIyvM/fj76G1Y2MtRKDAH9dI7oo/XDq9EhJY6+0Njh3vSTY+xk9tDfXzf6h3fJZWEMmgRV
Ok51hZRX6cqH9Ge1zyHJkXzNwFeFhm1bA7UNHX6f3sZdh9fX8vm6fc6FqjIIE9RxpVQFLlQ0wCNV
jixY9zPKK0+Ivl83xPuADJ5kTV/qoK1DDJq79XgfzW4p8z4g515lp2PmVurrpIUN2uKm2kg2YAez
Y39CofTIY/Ll7Bw7C5PIBfpFehgLAzeWfTE9Vxkq8zgJ1zeOc9LYMZi+GDQ5TtHg2eauiUEjdbGz
XrF0c6fziQW3kye/vJGdiImkpYnjDIsiw7swGJ0aSJ/Lw/BVddIn7V70Giv1qoOA1On1Zf7heXwx
zSBKQeI4zUs8UijteQ61TSW3FkjPagda5hZO6N+7bpFzI2gMpORNS/qkRW2tLF+0+cEQd//2/zNw
IndJKZYDfQeBiQGuCd4cg7Npm4cKJOca5qpNkDAypzcTF23KMlydY+FG4WcRbX8hByC2v8vKBnNw
payVDCNCZDV8kjzVDaEQDgr3DgPI7yxp0J/hWOQtiokHMPEjCBkdx8mhQjG6yrxXeWoB29OkvxaF
IYOPUD93kxYoPb794ElehUlZ4ixQQADnOLQQqBaSsC9d3R93XGLCzeO8ssw8LrpSxHRMisaKvh9P
ifB50IkLWQE7mZBhE+vgXmghuzGLRzGIfiDGG13Q9jtwVaufmoc4qvcG9IrGLuAJrW1nCVa/jAkl
tGRpJ5W2r1JG6BiEC6VqFV/LT4avuFDU5uXUt9PDK3vMgU9Ns1FbjEg4iF/J/eJMTynG6ifweZ47
931K4p4cY4+XPtouca3sMue+UNEMWyz49q0b7sabEBPSrQeiXun+v44abV8bFi//yPvsDBj0k1zn
GJykSSt7AJN4fBrwSaGqlKSc1uvtR8NqfUxEITZ1rc8TIgpawUtRIFah70uHd3j98ps34MoQgz5z
B0ZIE0PbTqp4IZTRCCTY+9ZKdU6MxPUUBoI66CElCorMTu2C0rDZF55wNtEr37jVq/KuAK0eSWjx
BlA50Kf9VvYJpWBadAS5xacFGdT2OcX0vrpX/Ginf838nnMh8b7c+99XAagpKW0mT1CuUOWnRLFi
COGYdqMRRyi/DNPZ6G5n3mnYvAQv35CtBPVaYciahJqTgT6kQHoF7dVf3IIrAwyqhJqaJxPtz5TJ
YzfOVlC//psBBkYMRLAmoVy2IPb2YiE8aiTyrpuQ6JXz2+NxtQgGMjox0bvRxC7FMxRoQT8ZnuOf
ErrxEi/1pTcBjgFe79QDu7gTubwKCQc73gFt5RZRnaqSsODKiNXlRySYpjVoL7Wm+aPQYxpmJg/X
lyvznIJBEL0YNUlMcBMot21m0codWl3xkH0Odu0XjHFQdQI72CcvxKoe1N0j2NXT238LAxDhfLyi
ZamcVbXCg32YH8VFscEAS3JeApMDYWxVSIv7DjVKxGfB9GUAQ18L6top7SzV/KdIDdPSH1cT5pCY
azuaftACqwDnnFqrrgDuuuuf7nrshCreRzOmMXdVCJoqELK6re4N0VNUcZoLeCaYAKaYI2MpZJoY
EneGXlhl4Lfdj+vL4HyWdyrTlccb5rvyGSpJSXAftP4w7dCOz01Pck61zCCH0jTyWJUIBOjcd3ow
3REZWEr8e30x2xsGimHIseqGrDBmCs1c2jnHw6YuznVyHJZ9zZv52N6viwkGn4JYEOo2AULUWnmU
lsht1AVoq1h1J3MuKZ4putr1p8nVUNEEPAeE4r4jAlKRkYv42m1QZ/+3faO/ZGWpLfMpkzTcHAYZ
XKUb3ArqxnHZudfN8BbE4MxEOrEPBVzyYog4tDmY0a4MjrHK8YJtZ7t8IiaGUSQE/cEA2tZU+lxq
j6nsgyG8N1I0rH4rl29SxNMA3uL7he7qxSIDOaBmnpooR8iZ7A3EunQkDRovuLKa3Xi32LOjfqJR
Nk1roZvMTnwe2y/H8dmUazMbVZSk+AGCbOfRLoxPITfls31V/Vokm3LNjQqNwNOMvP9jtZ8eKceB
6nSu6M0n2arscccbn6Hf6fdQ4GKQiWfQ9QvyvRyEXKT+museyb7K/X2pxpY0ftY6TqWI45tsljUY
5CyuWoTymKwztZ2BcZMlj62253kn71MxAIJOHQgDzgjlI9kaospKuoe25UHHH+Lby94x2BGVDehC
8gbVO0u0hz0E7vHmltzuhvfa+sNb9mKJwY5giUFSa2A9Gaai3wM1VJ4t0YSgUuolz/nrdQzh2mNA
RNPDSp9By4hzRuUwlCPoGiztBrkrr3/lyWzxXJCBEkLExuhNeIWg77tyH09OWhfWUp7bEY8gHucQ
B7jYpKpShCSQ6VbOB3KQds2xc1Wv83mfjOOBbDo1GnJzUUucq56E9oj6RSk40rjnfCfOgWKTqSZI
HwaZvF/5wrdsHz/QND9xktmaDspBOOSeuY89nVMs+cND8pc7smnVpiK5WE4jbcCgiensnbgshaKe
6WduzFX13a74XqCfZQ9RzMQYY4I7jUY2rS19BZPHjorpIWAHzzsm3HfG3XLHy+HydpdBkTmMSnHG
sLBTYkBOd+MRQhiHpHeuf0SepzAoMghyDBUjlCyK+SyoNymaS/5q7GK1fwx8DMifJAEd000RrI17
YXJTnlYQbxUMYmQQ3jLiHrXCrJt2dQIKaDKjaFdxXI+DFayY6BLrQi7qMDPPKJnFZylYPCVI7yIs
bgRzpCTwSMJ4C2PCjgxSIZhXxOdRmkdTO0rtbdJxPIAHtyxHyKLXaT/MGEqg52nYF/Du6thZ4R0S
t3c86TrOgth+MwxbQAk+hldH45HgoZ/sism97tKcg8PyhBBRz3rQfyPURYWvcoLW0ZCS5LH68xbC
PERUBSTNOu076oJD3t8isR6lL/+2EAYBwmLqoHeGh1uqyC/yMKVWON3Fwrd+6Z+vW+JcS6ymQ0iV
00kJsgdwMu6UXer/J8H9j4+33zlBhkJQeyDpZB6UwBrEzzKPXpK3EgYJEqPUpWhqKCdA/VabL4jD
TkvR3IpZvitCyWqEAYr2n69vHy8W09kgoqHUaiVaS6KTfhBep+Ngz16BbI6xv26Jg0A6Xf7qGTcE
bQTqfTzj5ja2tcGXyH0oZLYBffbwZKZfr1vjXbUsCYg6dfMYN3BymZyNxZGqJy32Iu1ABFuD7IM2
91aEAKN7jgWnijlZHs5aWQYQTW2qYYyQ5UlRCk71sx6ADT15qcaTmJ0w9OxdXyznQBvMWyQtlcmM
aqx1UnvfFGerypN9yo0AqQNeefIYDG4YmoHBiwIXxqL0p7h+ixvMbQnBaQoy0MtJ/7goBkLivg90
EqIE3WReOz6JnZ+L/+okdGNXPhnooVjHETZO9csjfRpTeTDyNH6TvcwFk9zu+nfa7tK5xBMGxf+V
PTGfzEIbcdg6Z/E0Lz2oew1FBHD/QbLrui26Pdc+FoMm9SRKiU5fcukc24IxnvNWe7xugnf9Ggx2
yLpQUhJidAm80TanFqoj5pfRg5iVB8/g5Bu51hgAibskN1va1UEveyoJkVCdLs/0C4TOvE9Fv8SV
7SNMAlUVm8jUdPR+auDQQXo20FGV1RLLiL9d30T6q38zZMg6GN8haAg6148uMRtLHWsKSgr0hZp5
wy7dq15y4N1f27u3ssNgxKI0mRDRC6x1Jyc8gkXLlx4wzocnXPKDK/K3CYArawxUFCCGLzMR3pfg
1T3fZF7sQwyFPj4O02vlTj/T741d+KLq8x7FmyC1sszAxiJNkTQFCKGQmdZHEXWmT2ngD+q55U9y
bJ6xlS0GPgojVfu+g0fmEdUj86hOgP5U7KpXyc/OtNQ6aPZ1d9mGkJVNBkKkAkRyESZEASFouHMw
03wfePm+cCv/r55xK1MMhKgmXj5ih9dqJXRWjbxuFt4EYLguX/9xTSyOzF0KHic8TujJzne0363Y
mX7pYE0cCOY5JgMitQx6RImyOwXjl4Ty+4itnQbzCZ2gtpiWO6NrOLHA9iP8so1sNZc08TLoPXrw
ext8CF/oLJWsWvlNt4NE0eiEdvkYnPXX8fhXNd2VYQZaipiYQSqYuN1IumuG/DgaGccdNyOPlQkG
VaS8ljpBxjkv5NNcPnTteap4DSmbULyywWCJQJQqEHI0vsndCTGcLv2ElHxuOtedkIPD7ABfoLWZ
liW4y5rkOVH3oRlZYvS9Enfh/F1rbiuV057BWxWDHWHfK5iPASVSA25yXfEMUbE08yzP366viwf8
700Vq5gjQVU/rnMAxtI6yvhNQFCa91aafTXbH8iX50PvGbOVicRWeO9znncwAKJIcYNRGhgJMj+u
vpppiAFkbjZ52wpUOSQNNHdonvt4gxYkqIdeBwrL/ugGB2UH7TPffDDt/xR6Gx+E/LxcwPbXu9hk
ECvCFFVp0txJFk/HRTQcdQHPoFpVflq3f0PdYlxsMZClTkOvKCm+W19+HydbUm4a4wjJH46fcJbE
VmnUqanw+kRSfkQRSLZRrektzWt9+a73Rkc8pXsq0ftXr8LL4ti6DRSsh0yNkcGRzIMq3cxjay9w
E0kHfdxNIvF6Pf8Axr82k+2TzxVJSNQYLUSQjDNu43O3728EeEoAFmfQrcWfR0ex+1s+Hfb2g3S1
UgbG9BHyEXlXI1u/Iz7lb+p2latbki2iVST0eg4ybwcKELXV8S6TRYPlGJgDkNo3S4V0wnJbhYUV
KrXVjso5EGTkexJIZszpbapEOB7jYSFLaV13KHrsfgtsV/apv61wB0OuS6S3GM/Up90Mdaiuhhb4
6Ibil+rvgiKiQ3BIUzVTNJigjxAkFhYVRQPRr/aGN+2KY7nHkLITO7y63/Z3XNligDsR5hLVOLRW
qD70qNCkD+CWv0l24Ra+dLfc8gxuRiwre+w+TuVSTDXaYLv+kE+fBeMpXs5B7hlhbBkRJ028fVus
rDFgSjItratkxCWhVg9a/9MIopc5rJ46vdmryZOIqSerSQW7RMzUpWgsKLSB4zibeL76CQy2jkIr
VqmABav9l9l4KSZHrNzrvsnbUwZSpY4UmpIABYa4tdvyoGYpJiPz/ai9VZCQaTl3PW9X2ddkKsSj
VC5QPalB8avbmEpzcjs+lfvMje61/fXFbTe2XjaQMHHfBJIMNTPw1CPPvfu2OJmDKczP5Ht6Su/a
x8zvuK9lzicjTBiYLm2odhNoOQd0gszQWUmcFmqY19e1DSi/DjlhANSsDTlf4hAalE99Ez8K/Y++
FNA3W52UPOREg7wFMYASmrUZ9SXY6JMFl5HcfyuC4MkoeSOEm0Hn6kvRn7HCSGR051EykBNd9N2i
fzGbyK6IHZpeBkXk7gm0hZw93LzkVwYZMBmMOc2g84lhFdFw2zQDl5juED3zIHzmXf9cXKdnoCTR
wI60pAgo6BQO8hue+rnY0Tp/cgi40+bbeezVyhjUyMU0y4ca112aRH7STZYgRyDv08EoOd3nOa5a
rTxVRm4bi/RyfaU8x2TQpEPWtc4afEWzrY+jeQrr2a4mjGCIrjpxwvlt5DKJQsWzIbHHnO1RGQhm
+HGrJlXkhZPb9bOXZAdS7hMV3KAcKOFZY8511E9t0od4QS7lfaWcdMyehZoV6/5QvpCh5Tjn9j5e
1sYccHkxq6ShD+VAPIjzYSwKZyQ/+8CqBB6/1fY5uJhizneXI/+vTEjQT9rghktgY3zGWzIdIr1c
sUKeLeaQt42YCIaEK5VK2VKxQsGK3Rw5sWY3fwLtutXdaFDq/Lv477JE+rNW2CIIQlwZcYPC8qna
67YEjaZwL/jkyI9teStkTnqaBJCckHD2pMkrQ0/t7ysBrYec2OR3sDRlNLIR810g8zcaV2PWKjMV
B9Hp8QpSlhd9uE+E0dI7t4YWXGeP48v/91x/NMjuoJQsZjl3ojMTe06OC3nWB2LpwWyVRc35XL9v
4UdbzBaOWdhU4ZCKTivfd4gSpq8RGq3nT9dX9Pt5/miF/n3lE7EuF9DJ1hcniEAwEu1l1R0UV2iO
DbSH1OfrxjaXhJBc1mXJVHS2Mit3YRYLSig6eadYAkZXI2+qEmsMOYWB3+9qLGplh/lMCpkTQmpw
ghTaA3qGZPJS8+SvN0KqjzaYzyP1yZypCE2cl9lGrgapUJQPPd3B9WIrbqN4tHuSlzikePfxBfXR
KPO1AjltTCVfRLzIMdGA/p3aFuzpPgH9UoOORh63GneRzD3WiMU8p3IjOkudHmOSvpYyCPZHASQb
1bFYsiMx01tjlH7Ik2Q3kmwXpViBMFe0ehLvQqHibADHgdgSrpzGulrUIn6P3DwMk26RAJyTGDpE
mo5z9WyMFn3Ya7ZiW5M+hyCQuaBgET/omWVCUjZwos76H9K+Yzlunev2iVjFTGLK2EGtnOwJS3Jg
zplP/y/o3OtuwTRRnz3ywFXaDXAn7LBW6yx2v4+OYMfYq0fetNtK2vJZLhNhp3bpFbPFGQFHZQuW
tNPREdS91OO9Cn4PrlQQYJKoMYKNiwmuyI8imTQKnBl2DJP7dgxsmZwy9TgGvKmplczvsywmumKL
vYIyoeuu3pl+vpuOqQ3g6KvEyoFjzw109K/9bibnkzHxNW174B7I2uIYkkVBHFOXDjhTziosoolO
Q5urHG+96kcvLpNxOWYQDZGemQu4icJHU3sMlNnujNsiiEATFwxWRAgn+HHvlPFApTLXwgzOOjiD
AaSLlAiM7rSL3kf3k2N56y71fKWM56kigAbpmSQ6xli5BDPqJnjTJ037n8eaP+sJ43BCvRQ0bRZE
h8yeMQRWtrhYg9QMDjbvuh/5dRq2simjTmGC8Vt0tHpXKqcyuJfRkJTft8PdH9znWQyTmhtR1sRN
AqXQqlOsHrPUBUy/rvpBAzw59VYasEJVuUWBM9qD/lp2tsBD+V4p+uFGNVEHP4EqmgY7ZBPpc4eX
HQJ8WMVW11YuLcClEoqOi+gPktcMFn7TdZJxKhyruRnAn0RdNE0NjezPiYWe1nU1tIPq6NVzgYgP
Fq3K2BHZsALAvxmzPfJwaVY/6oVExgQXLOwkQ1cqztLsu+FWS+5G0Qt441Grhn4hhbG6JVUWIhWy
6pD4JtaspJksNbqugmtVjHwtdrZVaNXsLqQxZldXplC0Y684fZFY/XgC4r9FhN22kHVPciGFsbqy
VJpFCmgx6ufgaJ60mxOrRpQTndKbj9y+Ao1gv7nnszi2/amGqlKlE5q70gMlV1VeBBuMv6UlAkQ4
dHg41Ry1+DCQywy3AEu7CJAzp9SPQY0eXllZk7QzmwfOLfIEMYEbzFZ60wqNivU3wRr0yMlEzdFT
yVXgAeJ8shNdsEdxuEoIRlOlxjempbUVBSs2zfAy5l/TMOY0ilZD/MVNMyHeGFFwxxtacSbZEmZk
TQ64mYD2/2zy9vJWQ64uEoBJYhvWZCfBgnRYjEQpFKeI/Fo66i3ndlcN4eLvMwmE2C5EUTosQHff
5Pyd6N4y8KyAXsZvankhgvFY5pzVESmxPDH7vat4hZcI9nIPWCsMpohH4oQ8nsHVr3MhkHFYnR6S
QRx1uJLpOJHHyQAS2rFTryce/Oa6gV9IYpyWqRtJ2lPXqPozYo4THoC4ZhG8+NARCfkdEToLtXWV
jNua86aXowSmoOl7dcKwmVfqHgEPGBKhCu7/Z0Kq123z410m48OCOimJjE6eM0XaI8a0nsx68uJo
epJQH9Dz8ce2OI4+svV7XQ/lXIg12SnSxBYHt9Be246jkZwjsVV7M1Qi7G9CIavoLdLv9FCwM+zy
iPlXXRz/zb7Yej0oQReiJibOs1zPQLUyH6ryfvvKOC6CrdbPg9ZXClAhnUjLsbN2W/OW8Xn3xfgI
Sa8mLZGQcshCgyKQYcmygdllMh7TTM2tcYj/d4ofJFdnuzIZl6EIk9Q2M7zSLB16zIcYMuez8CzX
ZHzEbMazRIJA/RiEUu3cDQ90uEtxKzv0eLAdXGmMnxDiVE9QUlPw5p1dAI/5oIcLr+I9RVCfd+L/
jgL5+foYN2HUsjHJLRrg/STuMzW8ShrhvgFdV5e/9LHhb+sf/WsbTonlJexI2IRtN6robiR2W0z7
Pj/KQFwxgucSmLHoF3NeaBwfwbITFqWhGFqF21TA6yMojQ2in/0sP20fazXtOOsgYR4ZcqwPvUyr
usiq7NB06jj1JPM2CjneaP01cyGIyW+G2JzkcEEQ0Wph3xrNFylvLVFvnKaZrZGE16r0hvTGBum7
l2rCbuq/lpOxi0lsj7WQWdvH5l0ujeYXad2CRCaVRYIGI/j3Bj83npaE8/04CkMYf4LR4qGLsVTm
tFnlFdJ1n/hzSTyQl6ACpid3/3YgxpcIWFaOohEZVE2uC2DFdfXzULz9mwzGmwDqci6QCyhOXCtu
aRZ+HKvWIvDyjdW3n45qCPafdFlmW1Jl2CbJGAMJYC5HrxX2eMgr6WHRDpqGmUrBmePHvznXWSCj
mpWg5UrQoDnbApIUMNHdQZo46r+ub2cRjL6ZihAbBQWAFg2A1d629WkoOWXr9fh1FsHoWyhjf1wz
IQIqXQzHMjx06munvbQzJxL/wc+fJTG6piRVLi9iqaIIMFmdklkNesygqCoCS1APcrfrSi+q7SL+
LkTpXxnuWTajg2owD0tH0+x87LFtM72U088Z2wjbGkHv6ndnf5bCRDIizaNsJBgNMJvhOKMV0GK9
8d9EUPdx4YFIkYhLGcBgzemmao9VxtG4lbkiGh7PZ2BSWhkN3zaW4dmDwan2o1/6Y+dIi9W5kg2+
8KfABhzZ9pl4msEuW4MILK4aAfmGiYUhWYwp384+jQBIJpjXSXPfiNFuAfi60d7GfW6VI294cz2c
/To0u4ddhkQVQoMmcUOIF/TyPAzDSViIuyQ5J7nimDS7e11MozFFk6Q6eYKx/BOK3+XEMWmOGrLr
1qERpoKU4TRl9yxq47ORt9+2vxjvEIzTqOI8iLLZgF9K9y25T9WdziuscZWCcRdAaJViqcdzjjLJ
K8f8SbA7q8os3YsO6r3MMV3eiRgHoZv9IKVzC+INw5+Bo6G/Y1x3+9I4nlZjvINapoZqjAOFXNmX
ybWoJlY1ulP3JeMNIvIOwziJsUzxzM9EHKbOMQ3iBSXGQER3+zg8LWMcRavJ8yQ1tEoYEzs1xBsp
5RbtaHzbcKjsYjWwcCIZUDQKnd35SXetal8hAP4S7hDmdwq9QM5H4qkdu16tTNFilgleV6Rx1f5L
PDqDYCtTu5eik9hiNBeAJ2W508hpLPbbN7qC6/bJ97J714K5KPmkIdltMZ8HnqUrii04HAmQEjBi
Y0+NJfi0LAT0WZ9XsVyv2evgMMHWjogCOvM960ZQ82JAIpDsFQ+wiQfBxbrNlQSwTe6Tb11Bf8li
i7EgbS2TUp5UJ8vsYq8CBMi4T96D74sv+PJ/JVlv5C1w8E7IFmUXMyrjKC7gF4vUKsGsbcyTr81K
YUUlDmzGdpsGdp4rdjqNtkq079vfl3dq+XPszoKg7QYlVR3FnPBiIru2UzDBWnFShPUm8vlLfoT4
ixxBrvtwJj2lDXHomGfsGveKYcV2j5nyQ2TlBYihNUd53D7dH55q54/KBAVTG2dlTFD3VQCnQxkd
PoD5gNYXeZWbvY375gcP6IZ3o/T/L05ayTmg+ERkQ0ZXYwd4iCx1wroWeJv+zi2cD8fEB6EmYzEI
ePnljUX3cyNvwcIKrpQ2yZPa4tHWrHfkLz4iEy2k1phnOcpQzJ9vYgPzRZJnLKdp8PvpgaAeE/qg
U7K3PyHvOpm4UddCE2I/k26l7U3l2xJ8/wvKQerizvfIeJm0rABemYWaUw0POAAYhj1Tvt8+Bk8T
WdjBZZGats1N9cOPNl9qu7QFN3mf7OZt8EMHtIBfeOPx63mzIckqwaybSQzmYHk0RrlQAZYjM9/b
2U8KV+oP5fAlwJZTjAdPIQOTC1aHp000O23Ksb7V5OIsni0Nx9IQpsmgqk48gpKQzPdBnn0LkuSn
EAdfxblSOaqymjFfyGMKQNIixiSgnOlArbZ6YhNyzFQU2v93sFHoy4UcxmeSMdIHvBxRPCgAND+a
bjmPuq31+X7KAS8FmPbnbeWhXuq3lONCIE1JLlxKF8542Eu16qiz8VBKsxWPPOrtVTO7EME4yjJX
I7mXUBCJutpKgi+i9DwZnE447/swnlGWh2hKczzjtNohWDyWn6rymxJXzvZtrZuaoeqmRjTDUFRG
TqNWHXBcgHvSuhhYQn42WEUCJCnTCigJ5ktvTTfcte7VTs+FUMYZx0EGEoIQeZJpVFauyVcGjEsZ
JysUem8eOreJlD3m2bHJ+GP7vOvacT4u45VFowgTrCNjmyl/kOavPW+ih3qJ37Xv/PdZD2xEYZco
uM4Ij57WN/fpXnJz0IhuH2PdW5zFsM4KIAAKINtVR+wXS8zctsNAunZUpXuFh5+xno2cPxb7uK8F
UQETDFrhLfqbUmSh/UxfcngAOY2PxQk3tCnbE4+KZt3Ifh2RfdKDgSirw4ZOo3fg5pq/m1XmVrrs
bV8k/R4b34t9zdeG0ghmF9A1f9lq0x9p+WgKjtHeK7onTYdtYbwjMa5Jk7uxT2QB1Be17nezsWtM
zY6GL/8mhfFOcpaEDR5eyHSku3m4CdtXZeQMXP0hWJ4/DuM1wP0XtXmPxp96l9wa3rILfcBxW/ke
iu8SR+I4Q95XYvxFO8WkzFQMIiRA8Ruh8mq275P30gh3nXxoeCXV9TfkhcozXiIdurHJOqSlg1e/
ES88xLZ+Q/zOxhq3w4Vpp6F2SwcZnyFJmHKMaYskmKyocY3pVekOBbkLytM4nBS1tKbpMePZNccT
aowLUUxK2VtA8wfxOiSnOeN0JtYD2C8VYZ/+s54sy6Qhh2v6g2DcVcWtDCoMgbceqnBuj33vq2Us
a0mGp6gsSAcjAudXMD+TGrDqFdD2Zknc5fr0VIpKZTVNaiVV6adYVJ/jyCnF2i3C1yGMbWUebrMg
Ua15Eu0uu0d1DORhgjtFTWuFYmThaWSnuex3E9mDOOoZryVbw76FkevP2/a7QuFEU6bzzTEpU6ov
YZFnMC7zJO31k3Cj2vgNrv5FeNMMi+KS0TErIJhb83tmS3vhcfsHrD9dLn4A46eKLG7Q8USJs2oP
euFjJFabT2r4HcQh3bTY4J1w02nmvdA4CqkzfquthxBuC8duvP8macKDvjevWsfEwEl5k/kGp8zK
82LsZkGst41GFORxIpbXfIyb+Nq9+lh+W+wWvXJhzxP4YVMbls6iv6l5OWtBGmuOWQmHhoAjRA9/
9KSw0Ua2YjGzusH4aqZRbFWmOFpFiQeWMUZ235MXrcsjS6jVn4mEPuJQWl08fymMxlZjzC1ErVur
mSUK2k6bQewkfM/C0Sfzc120V0tzKrVMssELhi4U9KpIriVlccyuf+jC4C3Ui8d8RBFQnPdmPeIv
Nx4Rg2etjKw4xnZycg8KeD+bQ0sXAA0bd/U+GJCxgTfKVGK7TkX0b1NbREI/Trqtl9G+jwU31WrO
J1t1KqakAYxP1Ohk6ufkPlJLMcoqvFri9n1IbVPfA/cNj+ttA1jNri6kMA45XHRMx2Vw/wo28Lqi
A1DC8Eaq2eqM4sekJ+62ON6hGE8MKDTMuUcznn7zjZaOVm7sG/2l/4sFMviV87HYyQJRiEw1yFAZ
VW7KN3BNHsn1eJuDFxcMRYqdAWZo0uzsVO62j7cavC/EMi/NbNTMfk7gTXrN643buYdDdk3pe4k2
kcHbf+KFbp3RkLKvliGS8d6k8+3tff6121FotAlZqriTOKnW6tEuHCWjKGlZohJJR2AD3RHlU4xh
ngQomIkLYB6Jl5Vwskd2JntRpmAYQ8y9JJk3Nf5QHOuKk6BSTdvwT+ymjI6y+dJpOE8rtDs90zyS
D5Yqj3Zf7aoJGFESnmiBylEQnlRGQcwl7Ru9Q7dD7a7i7NpId0VwLLV7o3xSBG+OvW195Nwji3JI
EGeqIURfKlO+DctVtdRXvbpwbpITzNjJ1lHrihh7oVB6xY/nW4ELi7vqNM6qx0JVZEvdjnOAHqFZ
Ar8hLjGje9VhjaogP7evi3cSJtXv1XpR6hTmq2JeBwtTjcZdmuKkcCycoTrLmWESzFiJh3hXPeAp
axuwWeQ3Ox7LIi/mG4x/mPWqrMlC4VOOndPslV3khCcKoLK4pRd73K4MT9sYF5GoTZxVIh32OxR7
2TZ2yzsqLMfiRX3UfOywu4luc0d3VwPYhXIwEUXLKyEl/YKcWLOC4aQbSDgssz+Qvxt/Pktiy5by
YiZlR98uWJ39QCJPPHOP0rYt+LnXv+vutjJytJ4dbk1Loo2xDnKmUR4OjRkDhrryVQwalHPqbIvi
eCV2tlXXRU3pJ/hCFdsGEgCB073uNVwgOY5+sPOtQzaqZY1teCcvbjMZadRkidP37aPwZFATvyiJ
hkEhknBA3aHsvL4/lYNNgvttEby4yw61loOwpCWW4Z3JC3zxx2QRN7yakEinHhrxvGr9uh6YEl1C
BFn8h5VfnGgWVVEVAMLnxMs+D/eJdjTBF2d4nEPRh87v8fAshrk4QW+0Se16OkcLYnVbddunHKUv
9ZvuiSh58WYYeKei3/HiVE2QjAUmPhF+k9Zq9Bg+fbAV1WpqlZPhrlBL0zfm+WT0p1yI0oU+moYa
ditKfjFWlhQDm/6U6l7V35rBTaLuhOY+1fZyh+rD/LQEnJhP3d7WzTJuGKyzc1I1qD7EPYZPs3ep
/TlkraW+FtCc6C9ArD4fl/HCkyaVgZjjuOE1phAsyYqc6mjA/0YH3iruqrGd013WRbVyODVCrgIv
QXWL4EsO2MvqjaOXqwHzQob8+ev1qqlWsoASX6PEFoHmk/syvc0JqrItOuMmhkUKp+9dRG2O5NXK
/YVkpjSQ9UUTo+OOwl8AJvDOBDdJJH6Tl5sQNX1r0oddjJ0z0UiseM5Se1v6qn1cCGfMMYjGhuj0
AVPDLkoM4cSJnYg3Jq+Iz5PD2GE167PeqRh0zGd3bAsLcHwCML6xgLB9ntUQc3EexgjjrGwqqUGY
ppi98QdhGEW1+atmwVkMYbQlllq1Hhtc26i3dmyIrp4IVgRM2xYDKQAYd7dPtZp8XIhjVESr4zbS
Vdhan2OIYGn8Ss/sZtb3Rai4YyZzttXWM7oLeYxW9H0N2IYKVRyKiwJmKFc6NrvwMUDVaLZA+sKp
RXPlMdpB1GYeKwHTGbWLF+Yb3mMfiETZG2W/ml/K9+3r5PgTwioJWMqElL6O0sjWktEajV0ZVv+m
iSzxM9anx3ZIayT5Pm1b/X/2A55vXA87F9+K8cPduLSlUX2ki4GPjrOj35pOuJ/s8YNei9yigvRv
18ekwlOSV0FWYe4jIO4gfhO694K3Cbut8Ji9+uyNc+xRVKqMqeGk7Q/BMFjVkhyKanSwiGuDsYxz
Io4CSizUd9+ADYDUsOfWrfaAxQIgNoocrmrVe3Qaf/ByrfUG4K+PJony5/OJwRIAggVZUIfNQ4QW
wyrDzjeX3u6ESbaTvnTFprBJjPpjG3kalnLJ8JZLwS5GMbBJ4ocsb5+2P+u265RExsmYXaZ1uhqd
FXb0BJ/vOrcjgSQyvsXQA2Vsk0516vmxLkyvw7b91CV7bAV52wfaNnOJ3XwvIpD5kRgD7qVcWu3X
ZeytWeLET54MxpVkoTBMZYX1Q7O9IkVjKZM1csmVedbAZHZ1PgAXLkTxNLka3fZt2NM5stwXH6KX
xUfzYA++0jtNs7kve963YnxLQ5q5rnqYIVC/3PY5v8dOP0iqwn17NX8TPcWVX9odr7jJE8q4l7Fs
ozSgL+2px0p/BwjP3LCieDxoHY9uR+Lc7Efb5iJnz5O0AVkmGiTYknJEV7RpAAKejx/7+hWq03SW
LX8IuRGPKvlvufrZ/tmxy7ZQmjroEWALcqPLLzEPUmb97XghgHEwWQK8E7lDRM2uKBQquslXi02j
aeMX4JL8G0PDlBf2zfEoYPnnIgzJCkuODLZAq1AjoDR1wc7F8dHrPTzzlxR2aIIMSl1rAi3PfaVJ
CdbCb3q/uVLd+mQ6rVMOVusAs22XnBRkfPxl6nW9PMtnaqq51MfZnOObhbOlBF4XHKPw1HMz2D/E
BlOViakpovmhsxc6qRSERLqggi8T5PDBz8Kpf2As153uFH92hENlpw/Gbce93nX3fxbL2HoutDXo
p/AAGu3/RlVLqwcikGKNrgi+xMTp8BR6MJ0BDHUA78FgAnje7fpKdCiWr/DIq0v9IbE5/yDGD/RV
3IAfEj8IPXxBuDETN1q8IgK1NrytfiuXj3F9A/7BXspQiANZ0JdtrV4fPTd//QB2ZFIm9SgY+UcG
p3iqS96jh/gUPeBT2OD0tntMaoK2NQU/TORGvHGQdc90Fs5oW4tPoS6JhnLMTxC/PlJGwtxXFmsE
/AhAv9tHkHTg88i+xEtceQrIUjtrKUkA9YeZbFqAFJ8LL76LnwbLOEnokAfvMYZF+bhNXKlM+gGm
Ir2We3zuqITeTw5J7RKlIQygx5bsgaTzqvYoGve/6tkH1fqFvc2lDsLsEq4yNO32Z7MfTzqe23u4
/tf0arzSsFzAS9rXs4bzx6X/fyHSrLUJ62QYmRsmTwi/9IONfIijvetlhbMMJjNZ0FSVO0IjAF7C
/1FnU0YLcceLNat+kUimrpmyjn+ZwwRx0JHYhF9UZEqBKx+6oj4MQuybGY9wftVHXYhizhTXMgmF
Eg+3wTMP9E3VuFiO4NKBr1s+kOhFyRRFQ2O3xfIxAKKEjvQ8zYABKnfWbGpHsQJ2i2YmViFMR5Jk
zzV6+dOc+6O8OJiBtBTJBCt97IbKc6WOloDtUbEGXt0IKMztj7t+D+ffx+TQdZ/ohZSZuPLJExc/
iI8FmhEBRguit3T5FgS8kaD1ROniRpiPPIxCiuFBSMyuJgf7qc50LLzQHQwr3Vdu73TXUKzbPrF5
5rmaKV0IZj75IoydAgQ5fAqR7EdQEVQJr5S5rsDn22TSa3moVGUOFIxVaS4A1oGS7SvCPeGNOPPE
MAEWiy1ZnKcwyMTcGcNs5YJdSFcCrzRF/8xvqSUB8I9hGEDc/0ijLnyL1uZSni+YY+3iN6L4Y7lY
ivZKUtTYVX8qONMj65p4lsbkmWAozHJdQAIdUnxP5dALmPALHmbha1fasninl5wu8B808SyRiRME
wJvdGOAa54PkAbvaAUiiYIdXt+GPwaYzXI1d/cAM9PR32IkXN8tY3VKrIAiu4X3IrnfjXeFFTvGi
P6ge5VTj1cRW4/+FMMbg4EMNYkxIPir5Zx3Ibqzd5kZnxeadzHvmrSvm+UYZExuLLpK0Cq+8Bgnf
fDDKQ5OcRF7nh3cgxsrwpgvbKUT5XCevYzhazVygM7G4Ro7Lm2senLpM9WDLDhhzE0sioccOPaEQ
rfRZJ7qFV55SPOwCB9/OC/3WEUDujMk7x7idvsi7vwrzF9+QGs+FKepqNkgqXkxYbvs6E+WuTeV9
kAU89H3O91OYYpkypEGb4vNiPROEmVJgJfJyMCe45W543A486+/K85E+RkcvjhST4v/5SpBlgnbP
bX1cZmAbJxqHWwB9Ov8okHEwSVXADgw4mBncN+11BnBN4kZvqkfBQ3lGt/7muDge41xKE8sGJs1l
KCt36oZ3gMm4rdwBStLh4RzYCy/bXvt4mihL8NdoMcksGI5MZilaah3g+MJLBOhx4IcK1zkP8V+m
7oK1hgsx7KBaVAyLLIRYojjm2ESkJIPTzlJ2pU1s6a4E6YXgjp5kg8lrl/mNk3vVD8HTOHV+3o9g
3jRCIlfdUsGBjv1TmB6n4oc+c/SFJ4JRlwB0q7kxoRRh9joqjGgtJ8Y1cA45z7PVYsTlfTKKkmZF
OlYRoixor9AvFIp9Fok2KABduan9YgLDYYAx6QJjonp6iqr2NdWLvZRKtW3I1XuTG1ez2d+RofaX
qbP1WTwFoQBgUMD+blsQ70aYqCUKUiCVKvWD6SFK7xrNM3hJAP0TW8pFf8KFU1DFZNBjXLJTZiVo
K0yrlIi9fYq1rObyvpkY1dT5XNYZarm9tB+W1FqW05C6erPTgAZIBo60VT9wKY4JVmFpZJNIJ1Uq
YlV7rLY6zUtxzKxy37l0UKGwVQ7YAscPECZcET0a8nCEn9PCKzEvQJDplVHkDNzJsLV34eXRmKA0
ywqIFVRoLmV0rG7jQ3WcPVQ5b/rd9ieT13LDsyTltybOXBpDZ1KmFrH42QnLNwXpey/3EfrrAObU
CmdGTc+q5dZRgIsI/KP+BrpqNVH6oHdm7fXgpZKk0BFjLPuPvdv34i5JsRkl6oDHEfeTTqygfRWy
xpsnEDj3uhUAokWIjL94b2nYYzUlXSdEFRl1wI0tRkYwIzV4w1XhBXtgZqMxxLuxdbW7kMMogRmq
ZZ9i2e1jLwxFfv8/LOnhQGu31Z2wFzjp+2o8vzwZow0pYLVGIYBE8w5+jBaK5UdUb51klzrRHS8h
WrXi8/nYcrscGUEvU7MalUOBCnGp7QThddCcEWWtiJuwr6r6hTgm3iz5ooJaJtecoggBAt7bavhN
jdxudoLOlRvY2akT/G2t5x2RCUBYK17CMUc8lxsDpG534vQ0hF9G7X0WbvqKN76x/v1+pQ8oWDCu
t1IjrKAi3oHok5Z5TKdygXv+AEJAkPhqnOi62ie9NGnmdEMiFPnSAhJmtGm/pLZDl1y36BNmIHoO
nb9pBV2KY6IskOXSSOkJ8G7UwdUX0xpSEGTUij0JEe9o2w5YYfuSSyebwhjjJjWL3AyvQHr6nmF9
pToGwMK4xiBV5oJu4QuvviGtKgyllyaGLINsmvEto6bIiUm76dVr5yS3vS9c94JFQquz6MgnoD/Q
0fiAh/WmL9u6un7ks2jG3QQYfc9yuh4UxY5R+1OOYk6qPG0LWc8/zkIYDxNni7gsMyK3BpgN0e7F
n+b4bVvE6nbVB0X3f3fILsaJs75MhYhIo/of8DC7xl1Qoe98ngPj3Bi7GScpRVUoJYq1fRpZreIL
+pesPCqpyzkQVezfM6pfl8ai3kRNoIhhiEw5wVLSh2EH+2+K7pTYBp13pityJn6okv0uj4iqphMd
4whMBicMWSDLEgqeVWYPVWmZQmsR01ExFZPzoNR5sugdX2SLAXC/xbyZgDpeP6raQ65c5xqlFb3V
Ao9zjeuf63wsxraWCNyvfYNjhc/xvQpCSKTAjnKPQYDeiXagn72nr0huq3IVVUcTz3IZw1ITrR3L
GDmW6ufXvZ/7FMRHsysI4626rufeZ1GMeVWl1MqGhqnPsuqssAvvlazllNzWLfiXCLa+0EptUMXU
TVTjUU0deXyReayPf3hPnWUwccxM0rAsDLxSwjfZL0AUOroYrEb3Ca14l7jtK+1dNM8om45XpSeg
BbWtKrwzMoFtVtMJfQwsjBUDVgfT11R61ibeq4IeYsPKWKIXMhkYMlUwqlW7s704uh0exFvDVxA7
ef1D3nmo2lwaWYRm7jjFqGnn3qhd1+0+5iHBf/Q/t47DOI2xNczZoBGzdnu3A5FZDUbi6UrZ0W0T
Sp+b7WLPcGimTH3W9gejer0lnPUiqVFXJIFpq9pRQ5tad6MCyIE/u/Y+Do8g4uN9vNVk8mzTLJc1
gNT7CLBuGHJowCGoZHZVvlR4A4SppRmO1ItA6bQVXsGN48EUxpMAUKYCrjUiWxRf6eRaAnUnCNy4
MGur6vIrU1YIjUcX6rIEJCsWkAM5i2KHyjHQn/KMV6ZcxUU5vzUUFsY3yJYMzhgDHLS4RiuwFISo
eyE2pcv1wRB8FB6rkfPdVi/w4mSMkmKGIGvrHJ8tALQ1EnAg5N33ufRSj1wEh1UNuRDFqGSXG4Wo
09dbUHthfwVgjdLY98VuUV8V6SkPfHPkbnhTv/SbGVzIZCIckeQ4UmUK47CPvktWbXfH0auv6CZ7
ZfPqd+vp/4U0RhsjQe/1SoK01p2xmpQfMLyIbUaLOuc2sgr/r9zyhUAmukkDwa6wgId3Qd4aYA4W
31PibTuS1QD6S4TKVikiXZoAK6ZD9UGEV9SN3Y082uRtHQSWIGNdcmJUHQVKEzqMdgIbKn7qJntA
5Wr7KDw5TBAry3TE0AiyxmH2OrqnfhWpR6W4/zcpjK/I5VozxQCeNzdCp50wXqAt18OoWnFavP6b
KCaKtQR0CEKOzlQXOlphmUC+NQ6E8GrwHL1W2UnRSQA5CwhawDn6Gt1qHvhwC7v8RsfJGj96Gt/r
v6nJXugc4ynkatBmk4I1zapoC5jlLyTFH4LC376+lZkaHUMHuoqRPEM2NRYcYUY1QpABMQ7y9R4W
K+PBHmArgmINgafzJyUvKOz0nSOVKsBnn0SlEtMEC42um+y6TjIhm4p0JPiDF+4mYBsggQvxjkET
pfHJd/KFtxH6e/T6LJDR+3meywzXgKd7exDDg1BcdzyciRUV+SyD0fopCJcZ+Poo+Be3aXVfZjsz
uVYWOwocJbXy+muh+LJiqeL9AGpCzo3yDsjYQSIn6gS2XyAEZnagWRg3QfsGxI876bC4y53o4W3h
8wYJfvcmn0/MRE45qGciKtoHIGna2NJ0pTa7gRtTfk+KP4thbGGszXbqZExQN87gLE6EpJhy5ynA
TuDVWmh42lJMJljOYLRLywaTlXJn2CLwRgPQdg6Yqav9Kt/13FEFqndb8phwqaPzAqA++H3RR/fS
1e3lqNx3yHVADPjAS4hXBiM+XyQTK4PIFKYshYYqD/Qih5sI0J971aLaMUMzkZDTuc3xBSMaHP38
PYZ+Es12F/Na1quYAj0CxMoOwV2+ZA9p9r1Y0ve0EBI7Um9jJHtNsEsWNMBSz2ilpwqW9I+/gwm0
ajFlo0RHbGhvQ7BaO/FS37Bdw6dvxjve5BtHn9gtsCrRdWUyMJdf50ATdJf4vqgEW1IfWrW15py3
a8AxyN+S9MaU8kjALqtaaN4YPYbhWNpLrOzzUl14LodjlmyyPlbZTHSC+ZMBtNgAzD3MoyX5wQ2t
PxW8JH2lYPJZgRhfM5V6TPIEAXHAqrNxjN1KtKb70UOvbRfw6Ik43pRd/5oUodXqAN40Dqt9MJVW
XiUudhN5V8iJg+wGmDKmdSXMFEYLVcnWTr+Gspe8jF56K1sYopXcsLW3DYB3MsbhdLnU5vWA/orS
vObDKYwcU+TYOk8E42XqQM1UecJSegDCQDFF3c6L/qL8eakOhM3JA4AEYLUYQ390AllyKCd7+NSB
0BlY376eW1zw7W0HRtgMHcj9Wr0QxDqjbL4PufFjzEy0FyerLTIkaOZjBhYrRcHQd9xO1iQ21400
POWLcDNNxfP2R9z2KqBU//xamDpda4kIRKtE+R7Fbh08q7MraScT2GnhGPC0dNXQwdkn6UQWNWD1
fha3VBmg8D9Q/sdbDVTHy12jngrxtMzvWnYtxpKl4sb7kdd55Mhl1zkKbPGJ/0fade3GjUTZLyLA
WCRfGTsqtCTL8gthOTDnzK/fU/auRZU4XTseDDAYjAHfruJNdcM5mYK4r2HDgOLYL0d5b/q1V/i8
z7v5dd+OyOJejkFXVYOewJdVoa0vypNUSpfrH23TLFYimI8GXE3s6GaYmU+7kxweFvlg8MCm6If4
kE2sRDAZqFzJtVhXgGqPisYtC8MR1f5hMJLTXPY3KabmMzVKnDrlNeF4t0f/fFUbMuayyfMa5d88
BWzZp4mH68M7F73a1d8v64I5BCCzdKJZOZRLbheTsk+ST3Fdg5/ecOfgZGQmT+3pB7l2m0zaqZtd
O489YM8atPrKC3hIneEgf1bsHNssf/VAWX06JvEsGpQwspRGguATWm4g/gwsUd5fV8FftcBrR2K8
v1iYZMxK1Nc6UEB002DLbWCVy3DISPY1nUKQJQDGPyGXriJfxTB5NMrypV+AM9rGN1MS3pbFfYQW
kRVKhVWX4K9ue2yXpxelDq2cmH6lpu6SY7bKaAjKkIITm+IR8Fa+LvX4VKaliwZYLUusAfTpTYXN
hqGKTj1B2psD6uj6cTda3wgSq0tlHBdJQyPC1jg6Hyg/U9ptiq2/XGY8HQA6xOkPcIyA7TBGg9yY
fQgjMNKfWiRZMs/KeMf50Fps5CaYKUMBJboAPqEfOQDIOQEi1RewXvXfLo9tMIpyGozxhGlcKm14
qO3piMlcPBGw1Xbfcsod3LMxrmusF1VqKNUUZV+QMMKZ1lbgtejBqc/gXeAcbjOAvikGYRyWkidN
qbUVHKV+m2teFVVWYjhBU1vDEPoiRzO4h2P8F+mXPNQVWqTCA3Z2W3vagWwVrzz65uDpIfUUV2yc
rejoom5okhJpTpj/1NRTCCT9TLzVZE/jDbJwIhqL+meWZmRUOTRe7/ZJ9SBoTqQ8X9dCefNFs/pS
jMciTd7HBm2n0/dafcmc6FbZCTdgvW5c2QttsEQHVrCX0D3tfNOpcMWzm/nRXuAa+HaBZ/VbGHcC
bC+MctLcmf4W0c2c0h52uquCX4ZOfvAskHN0FhdQCUgXZpQBsNIvaS8/xXGPJ5buhIDXv37LPEnM
o7g18zjSBLyt8vIV6a21ZL5apAAR4MjhmB0LAtgmZVHHVaE5gnke6kMpwcZDXwaLKDQ0XyqeU+G4
ZBYPUE71tjYnBFXge8k+BZulU8xEtgf3JrQfIpc3i867SMavDEauiahHo9+Zgo01O8jApuzlU8Pt
E/NOxngUeRCjoRrwAqDOufISrzlOOzzFi53oic70NO/SYnddSXjqzwIGCjNwuRbKXjr7NZYglZ3x
0uwWjbIr+bEXuDVH4Eb3+F34ZlED267IgiVBbRozlQACo8gC8n7ZUfTA4FQC8I4G8srXHfMFu0u8
UuBGM/K9eMb1KF0ZmGqPuYkWwAaaF7t0FD7xBPA0iN/oSk9w4UGbcu+YcTFdXEkklvF2FnRf13zN
3EtYXkrF3bK8jMIF/BeWPN0mixtNeznWOPa5XWR583AssKBamFWj5rhx2n9t7fbHsFMfKKgg0H7/
/aAUvV6ia9hoUBXyq1i5SuqJFHdtleAFLwc3izF6oXyjAWBZ/feEo+/lMJ9xKoYuNWgaL2mBVReL
lZtfx/SWYxz0w3yMum+nYT7conWJMGkI8TQ2SKfxgMkUN3WTW7myhtfkJ2UiQ6zS99M59Lj9lO2Y
/0f6L0ta3WVBzJJICd6Wqp9eUhTHOtESMTyL2UTwsXmTHzvjbn6useHHg/rZ7iC9fUd2m3CYWrnp
Jwx8Uldk3gZ+ZGcoB2JrAXskIabsGix+DomjP16/ct6Z5fePwiUIckGcER5z1WvTfTzu8+gpqA8B
j7JvY/7ynQb92iNb3W4TAY57pHtiyu0EPwRijF3oGo5xkggS4tmZ/PFYusa5Sixe/Xg7oLx9WCag
iFOkSaRINSdAYbD/oYg7EQUYwrnKf7D7NzFMOAG8eAtIiRYDd9Ivni7gCNwIT5OLgS6f14XYzhrf
ZNEjr25TJ0rUzwRv0EQobW0ZD8qQWcGycAqdm3opi9jPNgxiSEDKeC+ny7M+LSKEK7rdR/nc8KKA
TZhgH1tcgtE+HWi0487kVa3oS4X1BGu5zPkmfZobdDd/VyaHvWQlHsECdLkHk8o583nTfZthai2P
2snqPoVYytMm/eV5Jod67dgVAuykqcAyQnycd+gyyOeSk5hvfcW1VMar5qGWtVGGsYsK6+/lvon3
qvavJ06JshbBuNS0S81OoHPyvfFQz/dVm1l5Zw+CT3jTF5sPtJWoD90pSf5fYM4MaMGCVT1EHu1/
z45xrLgTwlu521oYk20D1D/NWxOBT1O+N1X91Gjp5bpr5Hwck3GN5lIQYxaRz4soeqChjjp88um6
CJ7asa0mpZfHZJABH03BYBbgoS2iFbxUoLJCBdyiRA492KQSi5diy1t+f319jEssRwBJ9yXijT5H
pzG+iYP4W6DrB11s99nc3Ipd+ijr2UM3m0dpSHwwNXhdIh+lXHMzwHbn4mzJXRFZUq/YiqDfiEmO
sGhi4z46N3Jr5yW2VDEv8KkSgZlQSkrqce6O3v8VF2EyrmkyACSHLiQG3oFjQjkfMZGAZyQ11+jA
S6N5ysD4o4z0uaEnQF6X21OOdoVYWxnoJP7jkRgv1EhBGIZ0h/B3bUrbJQ4WY29FwLJE97zhGK4O
MN6nmTo1Cmn9Jl0EK4wRR4xmN+nhLk+Sh8JIf+jkayfGhzRVvCgfj0mR7+QMSDkRxiHm/NYIu9tk
yqxKNHtLrvKbdOh3fRZ96rrkeSgeVDIfJtX4Go9Ra0U9N0bwFIBxbWUwLVmsIqzTKTkC4B4MbRbP
lLWs8YPLxAMD2Wz8/7EZ/AedS1zFCFNQ1Vyv8RCm8pZ9bVOMEge9v++NO7maLe9McGVeUBR1/0ov
FILNOFXGLAij6nIxVHpL0PdvnB7zgKobHsybwRY9jFg887KlzUwNUv5IY3RdqKZ07iPEQswb/9Q8
PFGdxQ/P5dl04710032iWzJGbimPA6+28Q/5xptsxgI0PTbmLMNwBTVqwIo7aWpNr9WzcZci5ShQ
cAg723zJuJ1xeqiP3uRNMGMM4iCLgyJC8O+RBlS5ayu6FezfMFwdMP1zZP89N/HfevKsL5tR4llo
5RkYFHDEDxQODHv+e/1I38fxCRQ15BYgYHido4g0v/Y78XJdsba92p9Ds9X2AutdqiQiyyrF2SsW
ICbkzWPYYE3kupztaPMmhwnW6kTSABMjeD3WtYynY3wAFPOxyof9IHwuhIhnL9vJwZs86jlWliqT
Lu0aOlRBWRkA6HWWdhhqvdQOxRlsznjB8diAeRKZynuhZAZcEUZUqsxrwC+0ZK/Xr5D3qZiAPXZR
JSoK8p2y1I5yqrnxWFzwPzmJN+9LMZ5mBEd8M8UIqorhK+FdotxGxY8hxn4wbwmXY3BshV2Zo1aV
zFB1JPmnucwW6d2g97WJl5byLo71KLIwtAXoaZ1c+Cnl4O055aZz/dvwjsL4jjwk86jRptUonLI5
srDUEsoXJdhdF8M7CeMq5A57bNqIbacUxTrVFrrvZsxF6OUoMlsvn4NurMMBU8e/g5wE9jYs/wOK
T/Y6P34IXC6NK0fldMY5iNBrGbTJCGV+/ZWWe+Iv5k18ovB/InoTKGvfh15+5HV4OLfJltGbIVHx
DwqTRgasbeE8Zl+bkuf4eLfJuIWpkFTSRAH2GJNdRjABOX+7rhMc1WO5dIas6McppSPvZGd2x64A
2VFvaaAFvC5ns7ixilM64xjUVuvUpYK5mrVkEdJiSa0Bd/3gozfcW1GnnNrxc94AwGFRj2UdEk4I
2djZpw/ZPz6dLZxnai8tTQPwi9E27pu9+JQ8BE6KpirAqBa3saPJNnqPc2pquVeyArZ4Lle/1guh
m6pvHLrv7dfRxya2m1AuQxONx/TWvBv8ChkJD8j/H17Tb+dlnEoUYppGl6GfyZ5iKqXusFvuM/QJ
fqFg7TkHpRHx2kEZ3xLMcZyiAkTL9BOGWjNnOIY+sbRD52c+twfPMQu2Qt7OXT6rNQr0iQnk4a9E
v8uwz1a4hfxUmzYxPuW9n5UnjFWo6X04f/pvh2UH581EXWId+BNAI6YTDWAx2mWvKkBHyC70eM+s
zW7ESnFZNp5QIokpCsgss5PkUcJZKUELZLDJN5rZJX7Fw2PgOFSWl0chcxKkKmr1E6BbC0eXQ0+r
vhnIJAk306IO7IreGPRLrzKtyJijWZAEmjYTnxYwEmfYYRULOBpkN3InyzcQI995AbYemce50iWU
3vY3YwKdPK5eaz/dZd7wLO9nEGCKTn0bg83uR5Y4HMX5uHn2Xjr1xqvTqtpSpBFF4ZN9ilaT+92h
3tMhU15bh5rbtWtlkpaul8F3mGL8wKjtXv0s6blVTF8S3SPh01S6+sBbzeHEEYPxNtOUkzYykfeJ
uiOmx1yQLXW5hGrOceOcqMvCcDWZCihDDaaXK61rjj+NpfV6qeD4bY5/+VCJTGspNHVUNnK9siVl
vuRRzpmB5xzEZLKWKaq7KqD8iQAPSvJ7pfBHHqUhLwSwFUi1yZq6o2tFrRv4dDZcsJsd7gv7UuIu
5iH58U7E5CqFmmZENOCn+vYkpJ8H5MohZ8Odo2XssPvcqY2SVhBRS/s4eY3Es1Q+8UdeOVGbrQzS
YmMbSajchuB3EALFA6q/JZmPdan6LcUyWnS3TufnTk0qKw2BqSKXTmuoO2PonTHHJlXV2c2o23Xc
cFqcvEtmPIiUxFhuNpBeU2b4HNDLaEyr3B1qnhTGfeh5F8WSgbKyjhWVEL6xkbCKNriUxUDC5KX4
ajrx83XnyIk6LLAWoC1TTRQRCcLBOIbdE4hZvs9Nedu34a5aBI758aKqySQsVaxWYDBF4tsflNvh
hDE+r9qFe82f3NKh6/D/5XQftleTCWSB5YIbHeTTRFytw+rP5MTBS738p4f+hyXWOW5Hzfz17YT7
AFv9ADxeBs4r/7p/VNnR9zyeg0TrkFtqPerY0uMYu9ev67qhqyzHiV6mZV/08I56f1jE0jaU77pQ
OlwAuetKp7JgQqIY9W2nY58gNwG5Ld5GugHyshJsn3tsPl0/0+YkjSzqIrygpBk628EOhEwACwke
c8kenKj6N5X2HFzMUTu1T8dokBYcy88U5I2infA0cNum36TTb7rKPQShMoI6oEUGkExgH7yQXnqN
B9G87TnfhNAfsRIiz0NHwgybzUQUnQyRZwRoIp2XScvcmvrU6quOoyrbn/BNJOMRx3guclXC1EWB
hlE65tbQBfsZ1BYoo2GJgAeP+w+O400e/T2rI4p6AQbyAJZM9yDpGGkK2oPQAihT/3lw0Tu6rwbO
62rbGt5EMskV5ufilnRQnCa/FQyrint/VvFe7jhO6h+y4zdBjFMM2tY0AorZLB6GfRNZkZfail88
i3swm+4pkXRj96/RGVRVxk3OGRTknJKFr+mTUlBL2k7qzNQZsXg/g8J1UWc/kbi4kTS7+pgf/zko
C4+rg3M81zIcVLP630stGGr7PcjG6/xtp+JvoujLeaUv2lSaTV1jpjr5xXQX+5T7lr8FzDFvFrOm
CYF7gk4pXonBY2meQ3KOeg6YKk89FMaFZKTMprnXwfjjoaX9nT7WUOo3S3RN6bMp9frj8lJ6dBiw
P/Dqbf+Qzb5dJONbtKHTOllGE2vGWNdyygBMMsDoAGon71CR/8sCyps8xrEE4lIIKL+hdnOesCDf
+oIt3/Xeb7JknjSeljBeBbwFYlVMSEcCvbX7cW+qiT2K5ya5Lcq7cHmWVR681z/MDvw5n8q0Iykv
aGPSLJe+DgBg6Wk3WOkWLQqjHNpoTZ7xehv1v3rAvUll3j1iHo/ybGDICbzxnWGF5WOq318PtDxN
URmTy8KqA7UwTtY4hj85lPQ0dIPT7AEd+sxbv+dKY949shSNaRzBKpo8O5TteJbDcEdIeCNUX3JB
Ooti4vbYXo3z+bPSjL4oGp+uH5jjOVXGLuUiWaQlHZEt1Y5EfFiFGLkGjzyeE2hVxv6asTCLWUk0
RyOvonYIhMtg3mWYKuStlfKOwxiemEVYNcMqilPMd7kU2oP+qOqHgA//RvXgShRQGaMrtXiqiI4s
pcG6y4LV38gjjnJPV3mCCy8OcBy0ygTxIYmmfpFReRoHwQpEkIDMhWhluvR4XRnox752KCaGL00N
IL20w+O1PKbDY6Nx9mg4fz+7D9rGi9iWOSb6lKYFxhamW6PZ/09HYPdAi7LQ0OOFiCX+mic3cfX5
+t/PUTCN8Q8VoONTEuK7z4po6V3vyUbqzIEz9CLnJBybYQlqNDPua8WEW5fmOyz6te1BDndxdOn6
l+tH4miXxrgAXTACYtSYL6raw2Dcl6kHoMZ/LwIdFBVMCFg/Bo3Q+0RGjcDp1Q7oZZC2tGuhONbL
z7og3n+Twhh/W8saKamZSPU+nXZJ+5rxSEs3I9/6JIzdZ0JRy3iI0WaFBMIwOi0ReOSucUeHpmbk
ZrR5a0Sbwz9rmYz516pWi0mNuDfawbnzZrvbl/cY7N8nP0OfDsNiRORpPvJWqrf0Yi2W8QaTqBh9
nqN7PRi3Zrnrm8/6xNHxLYewEsF2fGsjT+MiKjWnXgrs4T+N3B2QLT+9lsDkDEoStUYMFh3cHZ1y
pCR3uDlH99E683l+ejOer6Ux3mGUw2gMRry26CQP5XObngnY9AS/OoQej/ee833Y5ahiQj3R1DFH
WRNPkndGbqu8lSGeCMY1xAB8V+O80oCmI9uB8VnWMi9pnq6bLVVfNuooso5dEqBASIQFZtDSYJbF
CfX/dMZcnz2XIN2rPgUAAQ0tPeZ4on8w4DdpzCcygwwuQsXcMxalFa8HwZi2gNc+teMYMDq/aSXT
1+kvaq/rMzKJniQukw6oaxS4i8VWc7Lrotyplca5fpXb3+vtcMz3kiR1NMgC79Q0e9I/hooV8IoY
W2FpfRL6E1Zv0rLsosGMQKNct5ex+ZTijT3fjvmXmgeFs1nzWkti3PkyS7JUtdgcHbwGdLix2/sE
qwC74I7OZ7T72qvs4CY6UBjEccefuaSPmGt6ybj6ssx1JQ0pELQJbPDJSo0II8u7wfTa6MmoJyuc
MDo0qfb1b7iVYayPzXj7XMwVre8x69ro+3LCi64CsZDfG6F7Xc7Ws3Eth3HvUlaJ86JghHXQfVOa
rKLcldV9EFgp1qxQ+S0b2boucdvb/9FOlhoAIJ3B1FMGbklqFisxiZ+S7C+SmdWpfs2SrNSz79Le
KEM0OWR92GG85rCogl/K2e76UTgf6VcgWIlRlzxu2xKOflJVv8hTYEP91EpyG7VRxdGHzarh+kiM
7yhFQ4iiAA1ZGlToTGHoEuxLZzclOMnIX63ArsUxPkQTBTkMTDwCwMARoIzWAyrRfIyrh+s3uO2I
FUq9CN4qE0BT7x3JlApZWY9w++OhArBw+SU9yy+tRyy87O3qC6AquJycv2hNP5j0m0w23xiqJSBa
Auc/2vJBvFcP6j2okw/xU4Jx28aNdgDVPNCNMEDye4AB9oXv/+3U7MRZPIx1L46oLyy3rZvd5QAs
l0E65clegQ30BFwAMf7NEbpVslRWx2ZinijHfWQYKPApArkPq4cpNm6avLWFKv5C0AVsmhQDGphI
abTHSeXV/jYjxko6o79hXRaVqeAhMy8wRfJSkeSkgSgR1fbeakj04/ppN2PgShyjv1U2iJk4IC1S
+6cxOnTSYWw4rpMngv75yvq7CkhmlQ4nA+iJAANZo7kvQG5z/RwbjAdEWX81Jv7Vw5CCYhWF5rp0
M3mXyoc82isYA+9TMPVGoRWps10Uf+VuVvfHhD0VmKWYNMELugMwl+7RSi1AqU4NRu8bxFnl8fox
eXfJhLtRzXIBAPeoCSzii1qnN2Un+2UacPI++tWvWT7rbcJSjqsZ74B5DJ6MzNgBuoaHfr0ZFN5u
jh0tq4W0EvsGHawqdEUstKfBTyA+hOPgXL+yzU2FlWawQ2QDMK4msUJESPazn96YKGdTLBnySDfe
SkCuyKjA/k0TcC2UcSIa9FEStBF5CaZn+h/pYEsDr/q66Sow9k8UFAo0kX3STErYzYQml330a6YL
E2SfaeaH3aCZ7mBcZCtyBz90uEuYm8neSjLjNcQk6QZdQuas31Z7AJff9l5yUXf/D0m8MzLOg5hZ
N6kBhhVo7Zz6fx3rNLEfHqQLOOAxd6zZqYeVz5zXJ9h+na7OyDgUTIqXoZDAsmnNktiUGtBwtLPs
0cVW3orU5qsO9R5F01VABYuMwaliDFxvgknARA9AoXzC3n5o/NQnq1astn6+bhHbgf1NGptaBqMR
xaiQ0P54jHZLsAexoyu4sR0438JDcRxALKFglXZ6yT3TIRf0eq//gm1vvfoFTKFBiqTCRLWBphYU
P0DaAdlpL56wpbznSNp0ZStJjCG2tZjNKZ3SUH1yUO3Kiw/Gnm67SvbgGxjP4o2Rbvq1lUAmgAdi
jJJzheWzKjjowrlEYhgjZWs51WGqER9c9EoMY4KJogvdbKC0KmLgufeHo+LrBz7zN+80jP1VYiWF
RYwqYVZpN6QorCr4qpTmbTrGPJ2gF3PtRIzBaUtq6g2NbclezqzeRyS1lS90QDVzQS40Wjw3xjsb
E7uzwWymuaNvun7CXEpmLaYtLEinzR8cJeQdjQnb0VwXswH+B2QJg6MC2rE+gwx6n1k11uQDFG54
MW9TIHCvdAn/iBI7Di/oUp0QGRUUuhwSgZcguAs8uhpCvNQx97z1tM2GtbKSxx4wquqkQ0nbIV86
J/CXvfQsXFqwWYgvMZw04J09HNOEwfEXzLcrvppqiDoxRUNj+2XCoGdJQC1OPf/eL04P4Zf5RVks
7fKbiqE4zLugscFkc/3DbkanlWRGZTPdlIpRQzPAlGUAIH3Ppn6w57b14LznFFPx18VtrlYAYPzP
SRmNLbKsxyowUumo3SXqrhGsPL9TZ4ypCyXmJinbSi9f9B4Ivp2TxmhNcipzmyaz+gHMd9baSFli
FSgkYf1NrxxzeVLKm1r+yjnnZpq7EsOEwyjSczyqkV8sEthGczcA/tnrFFqDXe/BZo41ksQdd+Er
RyyNBR880JtYtuOGdCofxQoJVVRa5FB407EfLeFTvB8dwxNA68BRH85tsu23vjFMqdEwfJdK53qu
rKY9jeYO/AQ8veHcJ9uHS9phRFEEzYnRbk4Y/rfq2dcpoV7rAAP9MDuNHYNNQvWvXyjHPNimnBrP
WaqImMgxuvIFO0FWpeAjlrG8K5avCkZ4r4vjmQfbm1tKI50KEKwCwtTwZVcBbs1gtV6OMUOHrnDU
x8a7LpJ3sfTPV29b8B2j5jpjfzWVC0uszdaSk8pWZmRu1wXxrpLxNFGVk85cNJTQytts+r4In5tp
ser+J6Z2OaK2a02aIQOmiqjE/FViWx0qB0tcPVNw1g7SQGmeu8Zevk1/mDbNmjS7SK3wltef2S7c
raQyCc08Fnoztfh4yQlTR+g9ScB4i+nO2KcENWveVut2CrqSx3y6FMs+dVIDvC5RI7sVEywEYzq0
jjN7VM0D0TIr1tuzHqRfopSHQLStNm83zHzNwMiiWhgJutXJk6Tfx9PR/CvEEmV1PiZWhCrisdyg
YtiCFRoMGTnQuYLH8IAOgQu0WsOLPeWFi/25nXi8nYwJEGJFIq2j2/nLAxZ/AEqQuoEz6VYHFBKA
Y5h8hJTNRHh1TiZWGIQMsTEBBCEChFOfO1IWWiiYa+XXWLa0IbczntvmqQ6LPyYVOQngvuj0Zryj
QMkdwEygSAdeU3n7Efp2OBZtrBaiPiVAbsHrJd51D7TzRm4lzIypz5nNJbPdfNavpNH4uDL8OawC
I4hhgsUJAAdWe1b3OmYoxSO3xkr/po+R9o+asBPapd5JEYnhYprFA5acrVbfkuxez5zFcBOzPWby
ITUOYnfTpp+vO1LqRq5JZtyMIisGZtHpwLtwGMrnhrf+v5mNqqjJYG/PNPAfjF8RkjFX5jCijTg6
7YenLbYWu+NwnO7zPQHxX/xavxZ+8he5xFos61JyIqVag8cMchchu1fUczU4JHy5fntbjkuVFFky
ZRXT9Wz3uWibHBtbqFPI9bdy2GvZz5qHg7WJarKWwWihVgLZYDaoY943nvQ9vKGQQRTKWum9GmuD
0Q57QI62H4+8mg+9I1Y31pKpc1vpf5TWnapJqBXI0UMmZRYRDmiGWVPLyaJ5t8joYFZKQTJTLMgo
tsb2SwCeaIWTQvNEMFooyx3J5BTYs3FxbJXnunGqhDNGzhPBaJwqTlqi0+GuWveklNiDcYoz3gtr
y7uvPwkTxYDgjic6dYBpfRQHt1BP83Am2qsESPDx1pB4zFJb7mEtj4lfzUwKUVvwwGllsm+b+ij0
onfdhjZSOVVWAEstmwTZFevTc22chSZBcV1OkS4Kmm8qALDriEcG5SgE3f66uI3P9E4cY05lHhXB
HBh4mk/FLhtlax7rYwhE6etiNmxHxbAaJlKAQKjKLGEy9pS6sa2Q0nTKN4y/9KR2VOE2Cn5eF7OV
Jr6Tw2hdKhpqQ0Lc3mgPTn757RmME81ME6DX/XvaWPJOHKN/dVwPUt7jWIO5V4OdEfgjbwmQd3OM
ygkY25hGCZMTZbJTAeBiZj9606vC75yb21Dtd0dhEiUCKs42mWGv4wEEDzeFl//QjqHb7fpv7QkD
XqmrcNpIG8a7lsgumqidrsu5CYnBfNbVT0nro3Io6wcSfJ87Vx0/XT/hpmG9qSC7azKKg5bnM3zF
nB9k9WZpvpm6O2MvO+PsZ3C+mMKYlCFjGpPQ5k6VnarlW2TYXfgsKxzD5ak6u2kyJ20G8hL4ItWn
RTztGTNr++zYofOeHARg9XEc+la2+e57MXGpiRS8JlVkZarf7cfz9NwLlna/2BSnT0usnreisIVV
ogIPGe1s9D1UojJtAD0fR1XpJTyf28scn5PFmcIGDY8TIScB/GzFLjD3wZg61xVl0yWuxDLfTzMq
rVso7XTavNbj2UwO4Cq8LoIaLZNKvDsZk0ro5azFtQxKLUN6mbKzQnwpOefaj2XcBdr9dVmbZrY6
DvPZ8j4B3ZyBzyZPX1Ri2NXyGhkPcoUinZ8Xn4Oh5fj6bUVZSWSyi1hrtVmIMKSQ7MMdhX0W7ORZ
AfRahXl+Htzzpt9aCWM8/lQv0J0RVSSs6XTNSdQ4n2rTmk3ZAB+oamBGk/GLgdCVUh7QGb3kuQq8
MMeuU+NgmIxza5ta9ybn16tynV2a06jEIq32KYkf9oNVjYqLn8V5CGx+HEVUJIUWbwyJLd/gHYDi
woyWqXBsXcorbbyo4BrVfRmLYzzEwy2fuxbG6J5Si1W50IdcPFsJQj5wrqocWO7PBS9p3vpMa0mM
zs1oRSVkRj9Wz7AO0R21Onaxs6KmHOe+VUVUFbzbdFlFBQzx5P0rQBJ1rE3NUG7xEBxaPz8bTv1Z
w+2Ju96a7jB/xPliW4qxFsi4I3FIS9HMqTsanUz6KvzsYk6zcKNioaOYRySiSbomfijpzWY1COM8
oxJb3EnkkmOEqQrup+WMdHMR7wX5vjY4EBIbzv29TEY1ZKFKIt3EaNE8uS2mVNDTnmevaSPAcVZ2
Da+kjMeq+kIEzn1uvCDfS2ZURZ6XITE6lL6y03ypf4JNDQXFykvPKmY+ipvsk3KgyJiYHeNI/mgN
7wUzrkoec7MTEzzCM/O27h975aiTRyl/rWoOWPRHlYEgg+iGBMRv6cMbYixCQUx73K1pPs46KJPT
7FNBqv8ohVFMvQ2Jqoco5gmFlcbftdzNhpfrseujVb8/iPLe2EqpkGNlQgFdxnBHfpelpiUD6kCe
Ave6oA2zfi+JUcdoNuSuz2DW9OEwf6L0Grkt3cgPtCqTHLCC+e/3rN9LZNSwiNI+6LAg6ZTZcy4L
rtl5SvyjnXnpzMdc470cRuuAwtqSlEJBzpVipcpLEH7DvJs4VtaS7jpeYfljOH4vjdrAKoxJw9In
SgNvlffCk5yD36wITU7qu3kiED2CgtGUTJUFH2rTbJK1GidS1cHqcA79MVbcVHmQCrcqL3+jGW/S
WBAiU81iEWz0v8ox1Tf1gAkEjB60ihV9nVwgKjj8uaZN+12JZGLMZMyjUFNQIrmarWAcImfKn8Uy
5I3Hb2v9ShBjwoUaFAIJEZ+7z4s3PNL9XOlSub1T7zE55cS3vISAK5Gx6EZYtFbAYqHTmFbzC3tL
3hfPmkuwut5Y6rF//fdkgtBIUyG0oKKhrsJo5CALepeCrAo5yBeSuEN5M6ccx76RVL2XwTzSw1FZ
QFGP/hvYcTILBa9jbscjsH/pJpu4qwaOu9r0i6szMUnpoOQDaEbgF6WHcr7PE6fPvXbhaP62Fv65
OBZVOEkwGaWbcFBEmj2jn92k7JwcjM3XDYwnhlH2oF7EYioQrKTuMKd3Sg2S3DSzrgvZTnHebowl
8FuQ9FR9hqKqudz1y0GYAEx6kouXMH1FDc/+iyLuO40gjJ5jTCMifUkHtfXwSwQ04anunhpI4pyL
Wuj7l+R7OUzcmrD2LugRLPj/WB3DQ/A42AC1BHoS4WgET8/Z7sU8ZWjfDQj5umT9AmtygkfpIj70
mJNNbwcumjdPN5jYFZmGgakWQmHEF0+18ZZ8EG5Mm3Kzazhj5xcUUvv6lXJsiyXyw9Orzdo2R1qj
pZachShg75vQE6Jv1+VwL5NxGvXY9YMxqCByjS3tm3FQdlputS/mfXbJ3P/HugR1CtdUhXEaM9Co
SNKiNnpu3W4PjdxhD8seDuo+vNcugz0BNUfElK4JMLV//4h5p6bsskjSj4U8JPAlbfWtVCUU+1AE
VsTv/+1K2Y2QVEzTLBJRV5m+DY7mZV7g4IEBltoOSE68M3EUhUUebquhi0PslQPuofBbxdjXzTPq
6d4Ud5yO0McvB84ehC8DhXNZwzT3+6TKTLVpHAWa8ICJTME0rOK3e3HHQ6v8aG0QA2ZrCXKIijbe
ezFBk7YNNjFgbRF6XHddaI/5/l9/ofcyqD9b5YdZV2dJb9DmFuBw6dhBeAjPtRPeUZIUiVNh3qiR
vpfGeGGiGWKWYa3MMXfRXYhmvGAbJ/WWouTkXmbz5PEukHHGo6TLCwkhTlWPRnKnSo7GIzvcVIXV
N2JUIZ/mQEJGjWJNG+57Vf6WgrljWABjXMXWnAf7LOpspax9znejN/Xeeby/ScYTl1gELIUFHIuq
T0nNxhScX5WbYvHIpRmO9tKXznWRH83rvUQmb6uXLJWmFkrfLsHFmMDhFmkXkXyfhJBT09mYeH8v
ivHECmqklVRgPpWOiC6OeQSzqhOe8xsVneUAxCAgdlQ98DbfmTu1w8Axtst4gZwa17ULZrzz/5D2
Zb1tK02Uv4gA9+WVqyhbtmXHznVeiDgL933nr5/TzkykdBTVNwkucF8EuNLN6tPVtZxT1LohdeyZ
MRugohujHTh5wXDZOxY6VRvjTqv0z1uR2FMGMc2spgIJwnX5YkyutGlez2i5F6UQc/e2lThKGROf
lHBevgTTD22dWIoM6grjyUDXmHE7rneWcg9CXLUEaydxk//+Tvzls/KFmFJXtyVl78RufjIhwaT7
irwTs08LJll1goqRghq+HKP3uSzEJisNg8wCqRDXfJAfWIOaiikCqBxSpegLg0u/ro4Dm7av+8Ls
8K6pvy/oGmdvN9ZPNd2oIRPIUAqMfmb7kqKXZcfuip8qHADpptbOS4uzIoCmfR7U/zLrayXLey1V
DouqUJN7BAooHO6McT9X6wK2k0Ryre7YTgetvFHVz9exhvIUDmuktTPUchggNNJ/WcrDhkeOIh10
NcwHB02HxFmntpCDm0SGmPymVahrJYcFLa/L9iaqnm58StEEe31h1LHmUEW1FFNOTHT6l8Njl96X
3a41j/9kgucvW7siSawWq5kjL16ObXpj/M385i/OzpcCxx7qH4uAWLkRDl1ziKEzqR+r9mVFgmku
nc36bkXh9XURYMWzl+XllCq9jM5Bca/5faCDk5bddGSzG+F7KhejWOCk1aHdw15wm6/YXYr8gXbD
ckzx7LCTXD6UfvXc72i5RGqJHISs1lLp64LaWbnt0mw/GEfRDMz2SSp3yYphMwIjibPMT2K0Ujtk
YHXFYBkrF6dflzZ1u9wVCuI0X3hZ/eotHGh0Y1XlvQponPXGLgQ3WW57HW+5N0ua7DS+SQzDVcWX
ZXEzigDqQnXhV9sclFTN1qOdBpPG1S0jyWGzcyYeVN+63YAU1+aNPqbhbfBdPWhpcN1j2ef6HZp1
TYO4mIiaLnfYra4wZVFAa9w6PSbFYVy/Xf/7F5IobG0/DfCp0L5pjaFmwAX+PNsSDqWwgJnwTW72
euwqmICUXFHZXTdKLIonaJdzHULCGZ7j0mo+r9pXVSuer1u4jJGnVXFPklGfui5S2IO/86bNN6Lb
Uie+DLlz3CFvwNQm1Su8ogijQAUFvHZXhjPecNR8IbUY7kgbjVyr26ajXD09l9qTrr9t4n//tl/s
n3D2hMuloR0WpcETbnRylBLAqNJTI2N/CMlPH4U7wqKRbHE9Y8N+SCimkE2BeDNYoNCSdFPtWJeL
uCuc7RU9BmBC/x8CcvZJrpwmizvIAxSU9FwB/g+Y8MWLBzN56TMarNGpbt5k7d9M5f16uriwQG27
TWwG3HFMu0VyUy/xYwiI6u+a8kVA1Z8ue4oFoijJwCAznxcXzRS9fyui46o7qCYWJjhISP1V/HEy
wq0pVpq0EK0Fl6j1tGwY2HqdSBo5dj5//1AnGxzsqVqzmpmaYqjgi+JDyBFTqB8nBzM9YD4RXGo8
+kIFg32mn+b4tDjIbxtTH3HC2OR3gYmFm9pBg8tL/QGkDtAW7wIy7XrZFU8m2dvx7MSpfSqu1QBX
jF9YqJ/vm7cvun0LLcP7p7+MR07GODic0njKBgmPtFKqRnuuS5Ty0Kg0PGXRmDmZIjpxUr3KEoZ8
ysGu9TFolsbptdJRxiw0YoytpMbLFI1e2+T//10Dv24+h6P6CEgQc/zjeo+RwvXBstMOVlB5SNAS
0cqFQadfbXFQOuBNYGqNrLrms7yHiqSzfUyfywmD8OhAw6Rq+QZ5Gu3rdXC9HJKddp8D10y3tnpm
1ZAttZf5ZUncuXqTUK3QZ3cVH60qJ+7XC40Yvy6TQ9pkqeR8a7HMNHFA4gMaxjQoLeR1/peGoMu3
+Wl5HKgW01a0U4fvlylfxdrfdOJuoraPw5sGb+Il7Ta8E9TE3jSnrz725neluonMnZF+GVP3+uei
1sNhj9YpFSqoePVXHYRNp2bXr+3jdRN/iB1+7hmfOzclUE3oK1yiT52lDZbV18bvS4eG8J1VuqbS
OVn8j07BJ9INTWoExcK6DjKaPfN9HgSzr/ryjmRgINCbz6IPwLZZFPD0Zo0XAk5Z5pYBI5VUMBVO
RUd/yNKc9pLDj0xboWYsYUQaehY+e9YNN+aHH2Xa3NderX/dR+Y/Z8htWT2udIMlMZEVim/yveXJ
T3mo+l2gKDbhKBedX1VUWZdA/aDyTfaVnmWLnqJtAFJzYebnz2NQOxC3iqFyh4Q3JvvrmwbBUuUU
jvKVMH7xjjozzsGIkjIOcw0r1Z6qULBB4nw/vg6gctWcBNPYFD0o+3O/Xfpn5jggMSMFjzhFkV3I
3N5scnzM84OkDz70r4i+54tx0pklDlIiYbQiq2AjYaPqjfVwX6VJ0FRUjefydXNmh4MSiLjHs2q+
tx3b2e0GnkYVkiTmbJu31eope3blRB4kH65/OLZRVzaST/zKZaYMaonvtna3OaQ7l6OsJ9B+uBVA
C3/dFLGTv6V/Y1VSUx1ANkJ/2vIVqbab9b9/s8Hg5uzAdZVkKEuPlEYKaQT5uS6dnNLzopbBYYiV
rxsy9XC9Vgw1pElKL5EJn7vAmIFL+eQMvMTDvHVKs1aI+CYfou0Ydk6h0/1Rh3q2Eay3g1NBPrL7
jJ4WdB9txFGmPIILQXqrNJIeZLUYCbKXBO1V20GAZPb0NaeKHgRg8cld09AUK0H/orvmsZ1Fnxvd
63vRWbuDvL0VaVgXfxXToctdl9EVaYBR6Vf3kNo4loQG3l4WNnsspPv0AOFBl4mApn6CMBKM/d51
l7x86ZwZ5S6BtrFWaZnfH3bQr3DyY+JaeDD8IKtoP0rhdXuXd/W0Ru77xZ2xFWqPXe2ao2p5ptHZ
lfg6ISGU+9aMVl6K/fRyCHm2QA77kRbqIwVvhne1d8NvnTrQ3TJEFHagNpPt1e9wdVoch/tZlknd
YCHHJfXumr6YIlVwuHy6TwZ+g3thzPMVEWqEsSfxeUsdYQ6uf6DLDqGJmAAWLQ1t19x7TlNYAxeK
t3hCjnjr4x3zHB8WRzgC453UpcbuLx7oM3McJm5zPWaCBX4PcfHkPJyavTVX9gpFqJzkErkYBpzZ
4g6YKhhqo/ZYmgVN1iFUmGD73Q9dGqhphRSVEbU07mitVRUt64Ky5RbtE9E1xH23PU7Fk9okzvWP
dvFUnS2MO1XDCn7JltUuZTCFgVELAo5tqJLx8EX3OzPDHyVhTBSVEVWWIohCDrHsGdSEKfPg347Q
mQnuCKVxJaU642KOIJbVJ3txtOy0/lx0vpw7Vjd71zfucjb+zB53ojLIJFbg32Qx8MwG1XYLNIm/
1CFkl5/IAJ9aHPuMZ/d/OZhCCpZfqAUdt3smZSvZ1f12YzI2QEyHKwh/O2TfU5/KmxAfjn+lpSo0
SqG8iZ7dEmxkDXZW9Srlv+t7Sbg7/yxbC1Cut4ws1fy0DDejeCgH0R4Hr5Vrwt0vY7qmGApoAywV
zbO/biS6kKCeKOIlPTubz5iSIQl+s/pjKJJUwhcx/WSKD0EbOaoFPQdmNH0gSc8aqgrXt+3yt/m5
Fj7wjKMyr4wIQaEq7avsXrMeBJKM+PKnOdngQLaEuki0FBlrbMpRarXLx8LF68sZSlu3K1tCU3Vk
T0c64099Kb7zQKssadtkQIawY7xG28681QINBLN0UpzaSA5uJ2mI57gF3Jq94STRkb2kh+XD9a/1
h+vxtJXsX3F2hqEJkmxzwirKjP7xXYx6uGnQIq446q4KqElaalEc5NZdO6fbhnjeyv1O21Xyh5p6
Mlzg30c8f+biHObmIl4N9YaNK8CdwsoY9aEB0yxyRr52lO6m/QIiQwinB5HljDdaeH1HL6+Qcf2J
aOsz+VIG7n8dzzxDdhXlVpI+pKZdk8O6ly/+kw0O5VNRbpqp0TAK7ycPjV8HEljDwjqswBS6Po57
Cm8vMKmwLT0Z5ABKSeGKYovZe/3YuSBvfoB2mms81igtY3yBESwLrnCLHaWQ8fpKobPxq3tqijrW
kYkWPGsnfYl3Y1BCB57lOlZ3cEpyZOJipuPnOlGt+dWcFCUDprxhTl1DQdgL862uPVqZd91FiO3E
TMivZqpGGYumQXGeKbIjIrXrAKKCudO7muWqoHAH86Uzf1xLjOm5121fd0+LV5kVLWvYxAkPzgXv
hdZexH1WEMtjzvB7zPP/nMXiBWbRXKdEPSaTUH9lnEzDTgt09GVRHbSXL4GTGbbSM+QaLEjeWTG0
EXN5daftSy+sX1u12Q2LFa7pRrS3UtY44KrExlB6AZ0jkg5S88K22JDcMRGQ6f7HL8TBVyvJ5jZ3
JliL4tWTNClom2VfTR01iHo5ejvtHwcimHSVMrEHY6YajJ97Z8N4cuZG4QRqx9nN3mZ/vs32ykPR
2hvV9k+Z5uBkHqt10mrMeef5foUWRH2LIQAHonpoaqjM9t829D3nf+YomtD3VcKIc8s29tayRpVi
QvhDXaXqdbd/Dx3OzJSQT1oqDR5SaF6j3CsZ4YEUarzH/mcG1CETq67CuWLUte3jcC+h/XDb6+6y
B7kG+GQzL/GyQLWI/fvDhfrTU95jiDPD5qarIP+B4dER94wCijXu5neyBwJnCBbaqbMCsTJPwT0g
3mjUuok74L1IfGa+VRUl6cFf4kafGBUolNjEh2hX3GlBCy0dsHj9VTf06RZ4zx6fGawmTE0IBrLQ
TfJs1a9WswfxudPIMXW7MZy/gpTvbadnhtI0hprFgDR0FioYuZHsDWi5ODVqFuzo/RPyv7vXmbFx
qeLWYo+MZb1rRtsaP8tUYEJcLu/9WmcmyixvRtHE1EvW7yNJcYTCbiqKsfydke7arnHoscxjolms
Vjz5TSgfqlBBoxkUH2rQAyx7EQeBhSTrzmt2RsD8sgqoOcc/hM0/j8T7kTlbqVo20SYvuEZ7rwst
f9sZyr0GYgc2yTkOtqoGxofrn480ycUm8iL0YI6Fs5iHBcU7yU73ZZA7rFOyva8cKl9MXHjvTUNn
KzTNeE7Llg0hCF7e3hYtlA3MZz2vXYEiACWuA56CUM1ldSw0yEJs7W4Zjvks2lqZ2jEYsvRyN/9V
aeR0vGUG5Gcry6uxVOOYle763QZeFmE/UPqAlzsTz2xwwcm8lUPUFqgpsDyM9KE/RGHzsdoJh+Rl
c/KH2q+C5V56WB7+aizmzDAXp+ijOM0Ta9CRSu2lNnJHrYt9S/VwEwdd5mIUIbZKQbWwvNISHX0Z
Q1OQ3qaWmoQhwnGZC1EGrba2RheQPYPM4oRajKw5Zv/UZv9dP1vUcjhEiWZNKowFWbqiCyPzRVid
RaXCLeIW4xMvFubn1aoBYrAqEyOjjJ9ZsrayWXNd5KXU7AARhfN5GFACWbqc4tZkDFI95AJ/9BRQ
T0Mi6uHnPvp8rhQmveMOSXxXK9JdLg9E/EF4AZ9zabU5HdIeg4ateJTWr1nxbcrDlUynE07AlwHT
ZG6zrYI0mjh/0Pv9OtwVuX/dzy73s51Op8LDgtVU3WIg/cE0VOTPyi7pnSm2Z19xMEP8pH7MDj11
X1Lbx34/gzspkzDZW2N0soGgSQbFAeVjmRZIJQXXF0fZ4TAhavUl0jfMyceYhLE6WypRZxRBwk9x
mVMfikOFJC8UTUlxM4nlTTzv1vlGIoehL55W8PDhP+g2yPzw9SJBymBLkGEZ3PW7jMHJyS7sPLQQ
T3ROTI63XlzSmTnuG0HBZ8xSFXmHuf46VWHfHNSBKHNf/DxnJrjP0y9RakQLkvV9ndpC5I6CDtLy
G4niCKOWwn2dwRj0PumQYN7K+6wLKmkfS3+TYj5bCgfXW9lLUVQiXhjNCsWo1dNH02nTwbvu0JeT
vSc7fJnBFEqhzzO8xAcoigl25WLe3zcw7Q/ljH/7OnyxwUojK1kYWg/9XrQcMYKm3SHuqQcHixF/
C53PVsQlnpDszQuVqTmw4eYS8jva8V21EIVQSkfpMtad2WJH7Ax3htqUx66BI8zO4uIKctKjcDfZ
Krods52+ixH+/OP34gK7OZaXBoPVyGX3Qm53SdXYYKvzlSHZJ7rW23qT3VVdZA/m6oCT1zM3SuGM
cH6D/X62ZkUTUtQtmUZPdQ/FXAwLhwo5oEWcZIMDi2ozpUI1ILSaS8dBLex+BbdAVNlQKby+oZQh
DjKkDe17A0Mlsc7tLH0U0G4NxjdrDq/buRwtn7kKhxmQPFXzjYm3MLfM0Yv/PpPlyaH6gAYm0LrI
O/1xvQFD/+t1y9QKOSSZOmszkgbFqlbAkEFxnKrFnpInjdpJCkp4iT1zamvTSLFCGSPdjV8G0Q6U
GsjyYpaHQMfLw6qn3eRZ8/R5m9KIDdNNPpN6bwPtMQqDb9te2YN04sb64C7EySPc3uRgBSyHqJYu
eJHPqBshnsk6H4I81LqIO9nkAEXbFqg76gieFqxLdzIfOXPxYfUzBNAtJvYoHQxqVRycGPHWdoY5
ge2ySu3ONJyt8wXwHF53wcstx2efi8OMWdpKrWUyuUl8i8ZKHVPMqWJPpmdp/qB+krTWlqhc0MWo
/cwmByGqMS+1rEyIdatgm170knhQkf7OQceUmIIVT4AO5f695wadxvIDe4GoN1RXM3GGTQ48rElE
MbhBYDOWQVl/brPaTjYvKgbqQ12+PFVRZYLvFjROfwX3pm/mSjBRtVlRpe/v8n13owVjWP8PyZfL
fRz6yRbne9kkQMA+RsqVkfHIDnp8Ibf4PhQLEjRqBy87+skY54HRZi5dneBCEbL4rhHW+7Wob4cC
BNjXXf3ylzrZ4byu1htV0xhX7Tq7+bKzjFdIvAhCQphhH/z3IOdkhvO9zCzQ7ZnjO7Vg8S72UXur
CIuT9zt5fkD/7T9a49wPldFCKk002nbWvdq89WPpROudLIwOno+l4P7bFnIX1miq0ZzK6O+Rmvu4
/2QY/2VxqFX+dSt/uJB/biE/Zw7ZhyoR0GXhavcs31/dd4PdHkUPlAe7xlMg/CkwQqhkLzzUO8L2
ZWw62ebynEs0GonZovmL5TnZUO92g/HsQIbYiuQxXpCeGnSSrzsMP32uRGoXVwYchg0DsjQ8RM5Q
VXknvTJjmypqs290xT/5IfS6NosuN5GITyy7XJwe6lEY2huqwqnNXdk8TSvBuULtKAcmdWIIhcRa
f8foQbceDapPlB2oawvi8GNOq7YpDfCiNfpbo0fHRooeNSO5R4lBgcr0df8gwErlQKQ18nmuJJyA
XDP2ffQpNtChjVfmdSuXJwROAKxyIJII4yrnGo4164sR7DmA4GYgeKr9uiFV0yx24VDbSH0mDknq
fighfoXHQzWUO02t7zooN1xfFoHAKgcf8dQPemvgbHXWvpyfJ0aBMz8JMlUfIT4SL983m6KSSQme
s4aofBLK3pfq/KVdSRVGduVe8Txeti9qKkGYTThDdtuE2i2TptkC+T8JHGR40brUsqhrmVfv6/o5
WYQSIaj2NHtTyHhrl8cyFN3Mi+4oUVTiWPGafYo+y4OIDhhXxQhHvV+VwBQ1aN4/yyJFcENcmbxc
35SXwjzmMKXoO7PyhvEbaIma6EZpHYOcUybwj2dYm9Oxm7cFm5ijdgzFGhFkqF3prctTaoy2MH3s
BSK7QrkjhxlQDokTrcV1pmf7rrEnNVCn4PrJ+kPE+/Pa4ke8c9HYyg6tPm58h8GDIPZyh9HwyzuB
FP2mvhYHFGCAWUALgCbEMR3cTnVGVbLV9JOaem3myAo1x0EdMg40pgRIK2vv4ubaw1Aa94olOKnR
7AQ56m1VfozzfNdPSxDFk41ewqekTP20yIkdJuCRnwWvxiLJzRLP2qw9tPnbOhGPWOK48YMCY53V
i5zhuSe2d4X5QU73dfS4IU1VVwQKE+7I86OWZmdpZoTnclnLdqfp3/JtfM4EiTBDuAlPizpg8ECZ
ZCT7GhHVn/5+1T5m8euq9PYi7VKKRYLCRp19v7PcVyZN0PxboSAy5H70TYdKXrwXX0XRX/3tBZS5
u+sHjlod2+Qzc62go/HbALmhlIo3HaTWIi26icBQGunjatftGOgyNTB+uQZ/igp0DkiWpq3zOYMP
du7mS4hNoZPCFMyTXe0mXuEMAhHtkBaZ154tU13bOmIDNG5XT05dv0xD69axg0leO7fCbkYPaO5p
4ksvDo5e7cXmH52Iwxo9lZR4NVEsl6UPg/BByytHVZw2u6/EEFQX1HKpo8FhTR9bS6enKCeue8lX
3DqYBXvMbClgPZGiPb+V6IiPPl93JeLk83l+rW27ZjQxThCDwkgSnpEFdPXIllR/Fjcqi0CskM/0
g6wYahctKkv6Qb5bfHM/PRT+sKtvjWcJ0xIuXjghRT/Cjt6VMImf+x7jtErB1MpeHIdB3/cWAc1E
WGlwmZGxH5Uij9jfL31xOUbxYJvxTVRK1OYRKRiDw5itNbRuWZAr02RnuG33jLlLlfFQK6B3Q807
UbvGIYy2DWU9bDjsSfbcSJiUPF53O2rXODCxUkMZzAZHa5lbRxTDFcODy2DYFTXhSvk3hyHKsqhb
WSIaF6rejWsvnV5b5YucFFADo/ybWhSHF023GpUG0lt3MsN18Efru2k8ylQzFHWIOJjINaEFB7yO
xhBTeBHK6Ai1iiArqLCYMMNn7Q3M2HdqySbe+tbG3m36qzIS4dXl7srTncKn67d4m4VawJuMjZSw
YX7NL/fTTX2QH9YH8Od6JSaPjVD+WDxnQe1d90GF8A0+db+KZpc2GboeokjzMYTkqg06K8TNPDZj
dWs04/OQPW5Rj2BPv88s6YA2CX+FxiQGQ23Vmu0+jtwiyZwojb1Z7v2sTNxaV2301NhNvn3JY/HY
5F/EYXWSuPHXfnaSXj+APNqrABBx9FYn49GwulcZ3G3C+rwN+eP1Rf5hiw0VQ8hQERL5tv5pntFH
9K6I6C6u7Ilej3z0sGsP4JHGOLK6m93OY4RxuTvvZoru9XKkcrIuc1e4oAkq8i8gD113SYr/B0US
aKJqa60j1dSrkbLGYfEABndVHpA5nqPZHuZASF5F+VuVQwjHTYXX6zv7h6DvtDYOkDNYi+YRD0fx
yBj4Kr924ucC5HvibRdQvUaXseVkjANkZRMydZzwENHk22X5lvSy3UgHLaEOxR9K1ydDHDJHYq8I
FZtLtnaTX4Us71kHwqMeWofxQ3WM3b/Qe8aAjX6yyEG0ODUjcuNY2uyIDkssNLsyZI0GpI715QN/
ssQBNObVjVnO3isz60vzf7vDBMdwBk90o51xZIBTOVSDA2WWQ2ytrPM+KfEYEcTYtoYwBaHd1Pl5
/KCOFM3GH0pqP9fId/xX5dBNqIij104ab2dNw3NA3fVW9VKUL1Ac/MBqlKaWO02cE3c6scz3LMFZ
uF7oXWdWGuBU7jC8U4jogplsY7GcctbQdTMR5qjz9/77mb1qBeL1E0o30WH2LMgMVDvdZumvHN+Q
Slxfvg5P28pBi5a3XbFUyDso9WFMvqUo5PTBdUAhjjjf6y8meSJFPc7BFAcCghMZAyH53dRUxEOD
WgoHJcKciEIRN0hZN2AtnQVH2ySvH1Ticr88s3E613yH/yzPnTj3cHvW8Ff5sWfhnC07CZ2fs9v6
QqiF1pNAJiopN2S/n7mF2utdVI4AsD6uN9vIlMZurcWNzdLLejBJzt//7bNxoDJoci0bMT5bUUIH
MDn0zVNlNq7VF8QL4HJMfnJBDkZytL0YQo+YvJeOZnU7U/BI3J7vkcTZxglNuppRjvdnCpbeGF39
nh49trlTQy4v/rsaw8/F8BoQ9dSnS86avvq9GnRo0o0ae30o0dbfeeYXpnKYSw5V7aJWyEUjQ5vH
Wp1gB9N8PyjPpvU4zCU4CcIy7+2cetAT5+y31v5KlDeR0RDLE6KCqd4lMjopS5HCQQY9v79wT1vJ
xSGbpuRbxIQb1yOrl8M/ArwMP8y+5LExZgoJifPFs39Fq6wkOiMetnLFkeTN14XNE/TUAYvhxzgH
kdT180XhvMxFJLkh9ZHRw+CcdbaM8Z0hi/ZzIhzHTrAHQ/zcFb2nT5JtlIJdF5st1DmVtqQWzYGK
EJlprs0oGWmzrxX/5dNhbo5gSHDG9olYrkh8Tg5PhCLV8n5NWLN8fcdEWKTAtJlk2d9lEU9+w+FJ
pZT52EZojhZQMTLsuAzA7mC0N/0g2VpfE5+RuN34GQBQPOg6UBkSKd1+jL+b6RtOQz7IhJk/FC9/
rorv/dcXSxysCpXEEUx4LTTGBVvZRW5104PKFEymfvy0UZlK4qTzgwASdMSsYgFZUCd/jyIQag6+
8FejsQYTTQWXvg6luV+vtbgTYkESkPPt4htIWSRSOBsUklz8RicbfDIw1dAqb6x4P/2Q+m7ujbsY
nT4DJt0Zk2DS2qItuBQvwsV77cyq9OvKuqrNESIjTojH59Z6KWOiAna5PHVmgIN9kPrPc9bCQBay
jg4J7pA7ZWiC6I46U5fd78wWFycqwhjrsoxRF1Y717+r3gZOdvMD42SX/eXQPFuvFCBfzpOf2eQu
gDFpxXYcsT4ZWa3tQwfV0nV7qMebRHmKcr/X9+nqdNEuG/wh/krAFfX1uGhSrdcVPLK4faJPKgQM
CtBBRrd5WNwxbdvkONpUIfoyZffZcrn7IFotpe0b5BSKcHPRoBNKbsH6Idl3Xb/mYWTjbQzmuimA
Zub9uFMPVHaUnbXfbtyzfwF3GxjdlpuryfQM8IpLMI/ztsSmna/BLOl2IzpJS2U2Ll+CZya5W0Hq
jW5uO5RYdbAjvCTQCxK8crbLWzD9P4HAdHf9s15EtDNzHNoMVWqpOrTCIKHwRUWX2qp8X6mbjkAb
PsOYZ52qWiqQepYDqzjM0b5ajiV1Ogj/5FOMVfsTXcTQap7GjNBMo04fn0VUNHNMpwktTZ0bBboT
s7rY5Iyu7hd7NGJ8lYmOJsL5+FbgdR7/r1B8dEh3KVT1VgR62Z7qyCE8wORAJWpN6YfOUMMYumdb
iw9JSzUQXuafPPmZyaPHqrdmYcCtO4yZsKKi7pkBxpkRwYKnLig8A0D9g2OFGvKl3I+DEaHV+nke
oaWaKqJtmk4yZ3apPerU4AnlgBxYFGVpYoG4EVL5mKK7uZAaIuahPhWHDZ0y9fXEmLW7zpXXYFx8
ssJNmeDwoIwx2V6iewp0iP8Zm2s2Ry0Or0MO8T0sFhefPT9HPe7xWgKx1ZQ/Jxhf11NPb/dGPXrX
7VzOcJ58jlf6iERpivQIuJPdmkH10OLITnbrbnuJ0baBnpPyNCoosPgARI66NmecN8mtHkxhcV99
XEHjMHmRjdr5PnLmIxWIEB+MJyDN5l6aaiZnsoxgAa0R0RcpGizH4PpmUh+NQ4mxl6wU/P0gLY78
trlBwiDR/KQg2lOoxbDfz1xDm9Kqr4RMc6XOGzpPK7y+I7yCWgiHBqtgTNWUodzVqIqBcaLcVgeM
bcUl5kbnD9c3jboyeJ6sbtkkrR7Q2LDdD++XxrZTHqebCaS7lSe+UbUD0v84gKhG0OhsbMxCPXYh
BPduojAFaZZps1Bp3bF8KeXzDNWuhEgWBxggIpJFLYFJs34ZMOxvGM40f9J0u4hL4tMRywNd4K/u
sYzz0MpQnUfJYnAViOLFix23ONLN52zXIRJcH6uAWuB1n1T5upqUZemwgIPUleRvmmmbw+tUEm5P
PFxUnitLb1bo30h4oY/gLe7XwCgceX6N04elxz5ChzO7rdL7nOoGo5bGvWGq0Sy1GIU76Dt9lvMH
qU7suiOAg7LBAYc1pCvE6TDYHmFUujI/rMvHdiT2j7LBfj+DDTmatFnvUKADD/jQgK/h0E4+cZQZ
dP/Zz8Fh+asNaUGxo2MqzusR/YhhhfE28WH0F69287/j/vx5c6kiF0qgU1RZxHepUvO/SA+z7q5e
XWJB1KZxWKFpjVEaI/IM8UsTIpf4rTwMN/LDYEdPkiPbIB21HlKq2YB43qgiBxeVJJVVLOAIJ2ET
biFrZh5s/Unby3bi1R+vr5Et4co340tkvalImGbqMPOQhdJwp+ofZvRyIsZtUZ/rSHwidpSvi5mQ
5PoRSbeDeQO+CCTU8/sso9QeKbTg62FJVkaJbGBZlpjYKhSD8tmA2pLg9RI+Gp6kI6hix0jdTQ0E
xy2Ka+Fy5fHkne+33tlxi+SyBIEbepuL2+m2D6y7zoPUtyOT7HfE/Qk2/18PXd22UrmIqDRi7K0J
Gz8+NjeK7hYv+S3aocB51FTOdZchgkb1/Q46WxxIuKQ4L9Hh+UM0K/M37aBCqlFBZ56xxyXjaApF
m8ISX9f8lMOWttPXsrCQZpid0WP32g8RIjY6mxCPyvd6yzVbHLQMUpMU5or7mqlNJc4YyMHqtXtG
3qO7IP4N1Q/ae0u3/sgIL3FYrm8wdUg42LFGiFIYKu4DeXXq/Muq7zqVIg1na7i2Rg5kNEntVo2p
dG/5ZAvKZzn5gnoXuu5rWxKppCO7JK8Y46tps7kY6ipjMEg/IJ50x8B8VRV72Le3opu71utEuejl
HYSWg2VJsmq8dzudeWhmZLKibIylcYKYdBO7k164KA5RJ+GyV57scF8KwgnYxZW9Z8sszOdHeVMc
cA7sDKtx51wOBR2xSp25m5zsUv37dTe5/AlPxrlPqFZS1a8m3FQ3GsRcftPfrNrkKutRrgVipX84
Ez+N8ZOA45RMTAAHg7xPjPWvQXIzvunxXDRDAwMOaJx6D59Few0zxvRN2Cc+6G9atE2+zMmGbPzU
h522X9X/QX/pcvhyWiL3MjUnLTGzDu2/kx/v5k8t8i5D4xS2aTMZmEmiwqXLp+Jkj/1+5qRiG6Gy
kSN3O/moVXqgrntcMRsNXgpo2kWeQry0Lt/0J3PcRbEOij5IAxBUVCH3kXxbxhdxe0ijUFmdIXq8
7puUMfY9z9bWS3WkTqy7SJoCTXpTE9GW8DKoMOYIUWlhIxCGcg/udsj1pool1i6SgLZUeZaWN7PU
CRdkf+N3EDvtH3crqPJalxEjdNbl5kNppYGyrLtqqO1qpmYb/3Cpn2xxuJIpRSlvPYi+Z0fyc0aF
4WqPrPQkoEkx9su361+LWhqHJFmtKlWWwDXy+kXuwSAyf5rB/jpRE9mEHX4cUGm72pQSELMY5n2C
KGH6mhRhQdGIEM7ADwOWIIVc4g4ZhVo+TuP3ofKS9vn6hlEfiB8AtCopS+cOTx01yB5KrzwoIHkB
52TtrjsDcVFM0bgRB4ofAtTLLZurfEWDV32XVAcN30aV7UwJzdJXK8rXqS3ksMJY+7ozNzx8qtaN
09tpOmCi7PoWKgT88eN/+VaIkbKxz6QOb4IyHLCphzUrHK1Sduawuqko2Olo2kv2ZZiyfVr8H9K+
rElOHlj2FxEBCAF6ZeltenaPZ+wXwiuIfd9+/U3mxHFjGbfO9ecnRzjC1RKlUqkqK/MeTPh3PAG3
iBX8aMzyPOhF4zKN37OkcSe7vyfBcIdP8yNW8tshytxqnhyd/AhytPXtoj4mE+B3sfkpAd2LM9h5
49BetrC/5P6/Di8VgpGWWEGQclRD4qA8cg1oyqgBklrFuWoJRryhZTsjaxybj5oUm7EFNDMMalNq
s3eMs3CUJ85Mbk+V5hm3neXqJ2vHISRoPCh39tlJziM6r/1dK+31bjjM2qz4jKznMgQapQWsE1mQ
1ukOM9iBd83uutMsfifE4N/MCO1xu7Z6u14GTJIud5JsPBGaS14aMhNCFtBOfUG1etS8GXRK2ZSe
Mz3bX1/Fxln+bRXCxT+ZahfxssFmxdbXLg+PBnTg8ijAbJe5B55+D+COd93k1oP4N5vCiZ6spOma
HH5hLRMz7Gap879PzIx7FRHrurWNOP+bscVbVrc/Y11btFAD86xy3JU2v9ON2rEC7aYZDUkYkX0u
4bA1VdcqA4HjtU3+xAPU98dG4hFbLBi/LUe4+ZO25EObA4IKaNUpg8ISv1m0sRPu2EeMZLvUjU+K
l57C3SSDMMt2UkgEkN9bRQqeO2+2DlEY+Zb9PI5HPiWSLyZzSSFsZHU8tGaL3mPIA2dQ0Fcnxv0Q
6ccYtGVZ2buxln/8T04iPgoz0uRBknWap+WOmWaOGvnz+KbKQPySyPT+sFn5YlYoWmLHMEPyDznx
05q7UrS35CuJHMkdWlphxHGgaXPg0aGud1V1mqQXyxJ6rkQ/EUTZ9JZCmkXnKz0H+/cKiN/7Nt5d
wHZIh8slB0tkR46bgI4Y1tG8AmkAsdLXrpklHiD7NEKYSCxQuqoh0AKBXrpV+DNKJyeJP113s61y
6vr0ipBJHmhVNueIENMjv7MhI9Ye2AveIUfq8l3gX7cm8wQhVNCYW60SlJoXK+2tPWYQ3FSPGUYM
xlqGF6DLmbzmDkJswIQBBIgMfCGes3tK4tuyzv0uN167KT/UdlcjTwoxEv2tbapj19uO0RTfSTw4
pGi+aGXlpKV1LMOv1jActIomjqqAf7j+ktmDr4/6A3A8btxHX4Y0cBSQUaKnVKMuDAz+HNb3PLJM
Z8m/jCi5Y9lrFtKdFf00aPapHRI/KVIv19X7oMghnh6Pfm41Xp7bbm4iBxnTTzTVHrNJ8erIfAlT
fUettHEwsPFxaOK7SgdWMRk/dIBcK6V9Ypbsitr0PaB2kIeAe0QT247MDAyTjNCZGIqbajilqpvJ
5AO279yVDeEDmYaSW3VTL/dG93GRHmpPoO5yQ4jzmv//721jASH973KE+F01Ha3audVAJbAP613P
dpZ+LMvvarW3uuM/+PgvW7rYYrQ7rYxZjNs9GNAvjZU9anDeqIDnYvr83ywJ6d6oloaKIgIqJBRM
TLheK+rO5rNRP1+3s/WcW22fLjYXB6IWk95j+8jzdFqIGYOjcRxQovSNXbZLb9l3icHNOLHaQyEF
rELSmhqUV/B+JGC5xJw5UGyRh4LlCdzCQAwuulSZrK6wecuvrC4xf3UXFgUf67nrgWSL7FuC0XZu
W7s4fGpV4oTWuOu6SZI7bd4iK4tCiKdhayY9MTQvQBPaLuJbq0tloDPZqpa9Xq2qIZictTqCCaG+
/zh19K0JndTqHmPo94bq6AQllOHMc1pE93qPBK4e3Bqq1byc3J5Qf0jwBLSh6q5Vsuki6d0jHEsz
7+qpWLhvF0jXIrQ+v/ZO7au73A+fZeg+WZ4qwsrNqKw0nuNCMD53/uwZ6JPkUPLRMEm4jMZD2z26
/WeNuvUdKwLNjT4pzXHGoykCKqVoX3p9PM5D6l0/NZsX3i9n0kTYN7NJ0GfZ+D9U9vku2fOjstcP
MuU2STSAgtvvDmVyyiHO3Wto+3b+QuIDiMg+BzWDsdNvUukopuQqEpkg4Llz3C4MHtTaJ8xrtRNo
Cq/vnMyE8Kit0iqozXJ5JekOYR94e7KCn9dNXI9oUPz+fdNiPhsKKXDZpcTPIPaSY5rI7neTxv/j
WoQghuHfSbEJEvpwPmrGIbbvlFgClliytD8yq4ujWULUmliokzoJdYgaxTuiDKeQzp9nOh6HMLnP
pYpRW0y9q+tHE5mcK2OsOcnxymsRJkw38aGg7oJ8EGkj8tT+NoX+ouLJUqDrcRPK3L9/MUq0rFfH
GGWIlL+U0c+2MV1WFodZsx/y0XCQjssm3TZfMKuNFTIiTN+3vcZxHaRoM4KTeL7Rj+yJufqbvUvu
Zbfs9ctHs4ToiyoYD8k734V9NIsPQyFZjiQeiaBtVrR5N7HF5TEanu/6A9kjQkhb/JLDK6K2E56l
XIuWNJK+FqFfjh8aUxJZJa4g4rbjkNUjoYh4DHUh83NSfeYmdHeOfTa7AVD910OFbEFCqDDrAgRR
fYGkoPg2G27eT04prdBLzrCI2R6NPofOG97k5m36IYL6J0Erf8mxLDyaIebrjD7/Fp1kh0rmE0Lo
ULOkCM2gWu4olJtRek3eRbxkiPTtu/5ykmwh6bHjkcR1ii/W+JNfnFQ/9UKfPAVe6eu7alf7g7dA
xbuDHP6x0fReRytbiBsz1yaeLGWIFn1LugM0eXDNc+NFh/xRo5JoL7lWRFbneWZWaA6oW+YMnVjD
SfPaMXu37f3rPilzFyFWAJ7QjSnBe5AmnVMZz33TOCDe1oAZsMfJuW5MEphEeHc4xZ3yLqOqhIZD
kp9NIznP24nnxT1EXHdqzSEIWXLN0x/Lcwj1zeAXp4MiVS3ZAp2uPULEdNd92iR6jwgVHbM75XU+
pK/1T+1uUV0rdtEJSplvmuSKlkQsEdNddXqkpUtsn1LjUDWRM3cYW7Z6CM3VThxqR260sk1d4tKV
tIAtn3X10Bghmc2UDpuqHEwMZkDh/Ejvgsix9gSKi7lby2AsEqdkQjApys6CXBRaZJilnOebxv44
oqnTQlQnyA7XXVISk5kQT1Ka9wvRKPAdPD31mPB1Irt5NDuaSnz/+oHWRdxmN3V5TDMELoU7OXg+
O/s4Wuc0f7m+nq0u3MondVVINQq1Dzmmg5bLedG9UnyC0kvtyK/n656o/wHXVPq6mhhya560qKHx
EuphjVeMkRfmoVem9WfNlAGPJJsottuUSaU6X8qMfbvvG4ygQOzcdApTUn+RhBH9vcK18vgyTUja
2jXKOzPKhebSwcx9Eo7TUpVzQjvydH14NQLuKaOauQWxfAh0SkLzuxrW388d+ka/nzsViZyZFej6
QZf5J0SFHZxEv1DDR1ZkTm1xR2PaITJNZ4pCz6Co4Izcb7qfhhVDCv477bKDxowDLi4nqGpwI76O
CcNpTfdxy2MXAlWv0/xkjRV4U2evRlUrQtcDk5z7LAM7U6O6JT239ohJUuXtuptu4arWbvr+Fl3t
sKIEWjmleDlTZwLjl/UG6qQf9UE/8rN6bP3Zj33FM+5UgIIin3n5t+v2t489NYgK4TlcZsJd3nOj
1sFCipJBfTamfaadW9ks0/b5uJgQDuIAWra0hUS6xwvmJmnqgij/hmumW9uKT+PRBZOTJMbIViVc
5lzto4I2KBSUgP+hsZDQ/0NjYTs4/1rXH4i4IeNVrAc4gyQ56pZ+V+uVmwHSzNLyh2rZP69/Kck2
/oGAy2NegE8bh6Ce3Jjve77LqhJyBkdFhzJIerhubmsaEY55WZ5w6LI8TWfbzNFqT9DVNIr+MKaA
LyCoOkOPaIqimTl23KFKeBOjDUApu1WD/KcNDrgpnlxSZ7EzUePQaeZhMPrboK9keCLZJxAeErGZ
tF1kIu/QmqNNHzKzdorygxL+CE0ZrcF2Xn/ZDuHuT5pWjXiNrx1DzBySHxAzJz7mySXbvh3YL2YW
z16FA5LYFEyvWBE+bat6FkIuJtWn9ofk626nMhc7y+9Y2cGMupUzBed+7pyl3g231UKHfF7ko8s9
xA7YWcb8tezQn1H8YlIINQarkzYEKt4z8rtZ/aLmx+trkm2dEGcwNVErLEcZeCiCN11HtbXUqZNp
7Wk2ZfIbkgAj8udzM2pjs9ExpFvM30mo3kI+8FxwmVafxIyIlzPGNK8sC1s2Jzudem35PMcfr++a
xK9FsFykgGGlSODXi+TWwrCyvFdrKT7oL0+EX19fBMxRK26nLBgWO8PkpD1g4JoDLYVFX6NE6tI7
i2q4/G0i8Yo/cHPE6JVy8Tol3EcE6iXVbRZ/4olkZuAv73HbNk2GQhNThYNrcRtiuCYO1P+U8LRD
BcGeRUMk9uobA8UG9a1+WhhD/mleCJH6Ylo4yzoI0SN7RjlF3c8Ai84H9SF1NFf1SohfyxgntkPu
xZhwiq02KpVCR2nUTtpP1fxlmK3MQX8dBd9wuJmYkbnXHXT7A14MCsd6aIyGlxyk6GrSQqy0cYYw
d1pgRqJIpkv0DqD4M0RdbAl5w1iMY1dipACVjfALQ3nSm+7MEwCXLvcBBncoCFNAL1B45jdAZEZ/
ofX4p3HR9fcUk/toIJFCKYqk1vhcKzdaODhF5KnNc4kn0/XN/cux/LViMcEfq8qai/faIiRv8Fby
sr35wF3TWRorIUrOzJPCWLbrRxebQmYxD22jzUvIGdzeQ5/ohkFOpQDLZX4rK5NJvFXMrhOzw7RZ
gtOvGjd9e1CK1h2sFwbplnCS+Onih1d8R5zDapIkHPsSXZxWxWC26XO4aTB8qNInKw4dakjqH395
3152UQg4tKzqRqfo5doscHVl3A1oF1cEpThtdiEIcW+HxJ2V/MGKZG1kWbAT2QwLK7XbMsW2Liyl
s9eAnC4/LpTF8f30MJ+me2tPXYx8Go6svCqJBu/w11XeUmWZqekMlkvtZ5DgyQ0BUQY9FBlE8y/p
72V7hbBTjUlX2hEMGRBqrD7SXeIHHgOB0cv/6Nf1PlbosaN+QMdOVvTcvvcvxoU4NASkYSVQCpjl
qZ1WKcAN5veJZGbiL23OX1b+AOAFLNBUnEVw8mX3bPrRBqOvleh49tMxMaLDVKMunwaPNCCpo5bd
oWrBj8nG3fUYJFmsCNDjrEuSSsHBsYECS4d3FFitvV03Il2sEHRYaEYTxlmXTnzv8afMx1vNpXeL
oEDu1y+yHrLET0WoXtJAcyOdUeXqhwgndLpb5O24ETrVLBNpk8Q4EajHwirseQFPHXuUqvdhAEAq
ZKkMBnyvBGohiXEi3WFjJ6auZrj8a6NxFOtHQh8mIO+L+UaLb0bZgJTMMZY9Xp11Cij5DBJYZL/j
Lsm+Zsk5SyVpm2zvhGwm17kRRAVSJ5YhWHZ7ldwYWuZB7tkx+YfrLihbjhBR1C7jfajiOyX0jcwY
Dngg/9bmv5xoIW6Y6hzNbYQ3O0pY1YBmSRqC/EGmviBZiAgzCbhqxTFD8bEJHoKucJh6a8SSzdpu
iVs6UXWbQSZAhBOwqCmTLsbH73cLGRL3k9tFEFjF9WKix0qPBSSVZOnCNmJvZVV45fNOiaJoRhU8
uK0x8D8eEjc5L4P33KOSC3xzF1emln9feXetFGU1DxypSX0udZcrSKOr1+sut50krIyIRygNu2aM
UU5QT8Gp2veH1tGwf+XelOC8Np+RK0PCQUrLWrEYVH+8AqQIszVD96N11GyXGN/mwc/Jq05l4KrN
ELsyKZwns4dGE1/ETKpYmT2S9n4BjTIAzTony+mzZCc3qxcra8LRioMxz8YWO9l65n5hTkwxgOJy
V3lcykCAtUq5ZSXrE9EFZhCRSStRGR7UPeQC2uKkxMdGNhgicUMRXBBQaP+FA55XGa8hNgxOxu5s
hdrT9e2T7J6IL8iUIsosG6dZ6UB2TflhDhP/uonNUH75QCIVXDK0hNQLGCObDiTct9Xo0OnYtX5g
yNgd3iHjf+T6K1tCmIgxING3KerLXCnPkK2bBu4D1uKXJHSyWPnWKeUTq8w30oAVGBP1ZTPeDWrs
NQn/aCj6KW0gncrzzxXLdzFgz62l7zI93Zl9t+OUHTq7fcC8/LFpwsP1XZI5lRB1uBWBvadBm9vI
H5TgE7deusZT07frVmTfQgg7ut4WTAvQEqszjJHmptPxaacUoYdB3T2vR8krVhJ8RECC1qqpNkAF
Arl6e9QOLWqz5kLRur++qu3ZutVnFyJOGwahlk0APuTflsE6xNOjdsNAHjXtokOwU8E9mOxSl0nI
42XLE0JPklhKG7ZIHOLjUqLj+0U/W66qIYkEIihBiay87S0coMl+NpOvcNNOk5zR7Sz8soMiLMFo
7NrUBsS08KO9N9zGje7VT+AXK87Enw7KB9nMu2xNQtavcN2G+8GepfT3o00OOSvdcJQVjmRmlmr7
6i4fRjMMBgvAgLHxFXQZx8Efi5fr3ic5UyL4wEhStZ01hFA1v2EKPhJEopQHe9gV3Y/rlhY3vhLd
RNTB2IOJlNnYNEVrnGrqHPR4QQVU41pFNkkdE+SQ1y3K9k+IFwP0XMZMgYdDieF5DF+MMCCOzW1J
kvIX96MWQYpMTVNUXDYhbt53y5zWUqRd3G/+CjSYq4JzAf2pO5mE9XawvZgTromur2uWVNjI2PDT
8cFKfs7gXsNmXt89mZlld1fep0dhG9fgcQL4+oeZHMjC3RncWtE/XR2X1QgfSbMahdoEfVxGlPMw
1m49R/sq5SfWymAHmxVC62JqOQurFRm6MQ3JvARaDLp1+wwTEYO38PNxT9Zw2z5WF1NCTDe6rIY8
i43NC+8CKJkktTdBcycqUXOVvJ63vfxiSojjRppbip2hqvP/M+4mcQaxZZSNY2nGOmbqzPSBKIbD
2Ks1v7FKJmb1l6fSr9WIjSOTZ1iL1i74mvCQ7pS72YIA5vyz8JQjl45SLRH0z5h0sSYE8mzWW8Xo
8FqaTh10u7o9Bn2f8sMyzp7606vsObNd/rt4oNg2Ym0caVkFe/ojdu/7wlWKC9/N9ty3vfmuees+
YW/BUBl9lnmkLEqJIsyDmSQlSXERs+G1UO507Saxjx3/2Ntux3YtObSZ13b33eSHyYfroWS7A7Ja
txBLTK0FZZECwE/91nu6m0F9M/fineJDscZnt5B4u+m8EfV6zV2ekcqZDo5MQXbbhdFGM2zCqCoC
qhjX0yIb8Kabg5MRfo9tv7P3UvC2xIrYZakwfMobFfVzrt6qFWaeHyPQpcsqZtsvcFs3NcQQQogI
slcHUmkQWkHVJznoxp1G3NL43NIdcC9j6ZbZl1bfXf+G26CtlUkhpOlBoQUpzKJ0snzDReNOuQv3
C59q+SIrmWzGz5UxIahBsHAOKx111WTKnSF7jg3iaPZNF30hnXd9YZt5ycWU+CBGebqjTYPbm06F
VzT8a16Nfh0Op9yK/br+nsaJpEYjWZz4OG71rgzoMpdh5YCB3Ybxg2J5pD9KGXe3nxartQnxrU6i
yYiWDGhpwwedF/6IXvuD4ZigpcVb5hZDLl60X2bxv17f1L94i6kapmVbOHPCXav0mWqFypKkHJdC
W7pbyuL0cXlhME+XZGDvk/B/xHH7Yk3wzYkNhkai+X/b5OCbPjE/OY03743yA9QX/XGv7xZaP/oA
rULXbCTZ0vY3vfwCwWGzgg1Di53w5vicBrscrkTOab8j4JCVbK3ElHgX23NH7Ybiiqz8peeQ3AEs
fwpv8SQGIT4/QhzRi/3Qq/6psWMzA2VTxB3t/YJZpU+xojM+pvoSACaMEwGgP2J8rfXzJ+OGe2Pr
WZIX6l+c6GJRyHQzoOftPsJBSc/FF91/p047FWD3y0//xAVnGKvlCXeUEScZ6L46jI/Ezzz37FRx
Yi77eNvB5rKi5fpY7WHNw74JFkdlKoT0Kt+MT20UeZy1AEbfjNIkfrsTv1qVcA71umniNsI5rMGC
XX/H6EjllK8GRpBBXOosc0W25hey069u5VUrq8J5DGvN6uwQrrLEneaW+VDKwoC6epCJaEhdRDh3
qP+mtGIAAC3ytqAwOSkq0ojB0/zoFL3MMgjo9tn79f3E5maTlKOhD1hYbB4Krj5k6MrX0cMYqDtg
VD5dP+kyY8Kcel6VupVGqH4nw+c8ukut0guqY5wdIL4lgRlsPiIuH+w9wK780opLW2/LHPrg2Scj
3pvmy0D311cjc0WxeRnbCWGRiTeEUboLjbMVuL2jfze8DL2Q4Zjcm5lj3P5XDxEbmX1jWPlg4w2W
nzUQvKb3aLhjpuOo+fXe+gQ6YskyN1+Zq60U4kgWzB1ZKHzfy4bl/aLJCCDaYu5W+Y8BUiQhqVSz
DinBWBgaMXvrpj90O3Ja+HIjXACdxEc2U9vVwoRQklaUGC1SUm9un6v8Zcw81bwt1C/X92/T6Zm5
CNWrtmmLGMiMQz11ikw8FYb5fhwGp5z0z41e+xGGBsc4kwxbbi7qYk68TE29SK1gmRspoWHZ3M+V
u+i6convby+KWYjqtk51EV9Cg1iLjAWOb8SHnO/H8Rxp+9ncKTKCzO3lXAwJgbfIO02LG4SMqQVf
+uh1OloFhuo048/rn2nzImMXQ0LczZRyHC27RNZcfeii57Z+jqtvSvyjVW8CmTLgdpC/GBOjLqfq
aNYNtu9d5tTDJfYS7BYwWbabvsrq4pJvJQJH1GqOiN2g222zCrR6PzSd43HlNORHLCtISTbxj6jb
242Zp8gGoqNxMjBMuiTK9rF4UdwogpIrcdu95quHDkqd/vXvt6ROf2TMqy0VastgFKq4seSrOrtr
gu958PH6/y9xRDHqDm0SAj6FpU0WxlyOsXGLIz3K3F3qGUKw5Uo0K5YCM+p+ETWaIX1r4vanSPQV
uYy2bNOWRa9uyZk2WhosgwHtDsA4PGuSx/o1cSmeFotFfi8r2sh2cfHVlUF8UKqnbNnF/kUPP6Tj
5yr7nMgg9Ns388oZhKjRT6wI8mB5rJ1HD+hiTCDGHubnrc/xHfHLfZu7kkf3Zr6xsiiEDzaWQcmm
Tvei8rabnVp9sYbDdQ/cLiVebIiAkjKJwF80p9C/zTGnY94pauuwfnao6lY6BEyeTXuna6gFUVkK
IFmdyFuSpT3p2wDVC2PI7mO9dGrMsrllA8bMSD3TBqrvQfrQmbjg6tZTyOSlylNr0B/9bB4qUkgu
btnP0X/3okk3Y6jvwm3T2otA1GWWjxZL/qMRIaBEYVeXg40ySp93J40kP7KWOn1On65/1cUxrsQt
IjwJMfuoUXM5Ef2uRQ7ZHv5vXcutS4CqRNdNdHSgLyfEFeAXbLUgOBGUBk5Cvbw5YFzcNdje+n59
QVsxZW1JiCkJb5WuLdH0LzBxbDbFEyO1pDyy9f3XJoQoApIHNdMH5Dg820ep28+36b9AxNYmhAii
AhpD2gKPZ5W98vC5qCuHEtm5kq1DCBoWVCqi2kZtNe3oAUNmx6ywD7qVHa9/kU0c8moxYss61ItE
LaGXggKLuV/0L+OdETvFbeJq+x5Da/fqbiFHDPDXp1BGt7S9SNM0dZOoGhNbBEZApqkdULKr2J3Z
f6j1wulMmdbltntfjAinyA6BabJzhMY5wpvLeOZY39Th7Vw6mZTndOsSo+rFmHCWwmka0SKF+1kY
Nn2AiPtzArHb753HHwjkS8Bb9xjd5nsZpnv7YF3MCgeraQaipCnWSCjUWfPJi+bau+4psm8lHKx5
aDJWjXBI3Gc+KVtXL/J9KqV+lpkRDpc+JCTIBoQIM/DnfsfABa7Jintbr9b1RxLOVtCoYWQsMI0c
in0l1CGDQ3Nu8ZIMpZMaEuczl+LRKqnho57jLbSUbBDGu/DVJN2iT3U36F+CWjYJvdn2Wi3MFIoo
ddiyGSVTgCiGHzUq+jOxPwfWx1JJvIRU3lR/mdQflvY5ssC1HtUxJr+1XpIQLB9IvLSohpbTUqLG
rSL+hoZFZBwwmhIomN9q71Qo3uU36vBoUF+zP153yk2/XxkTbvukoZFONUSvtC+83o6cMFUkqdUm
R+h6QcJlb/OpbFrw+HqIx8im4nzHcvVUjY9p96jB5ICJ/YlBAYYSqPxZT1mhj5iw0txKyzF9MGdu
aX+yB3JntuiIp/iNrbZXiOYWMXe72riPgUjUm95pTdVvmuItrhpXbW+xuJMJut2+qhyezQAkYNqv
MqjDzeA14/njrCd3QRruCWseK9p4iTYpbgLSypomoDgC3XvT3ofGt4TpjhHax6GntxwgbXC278yY
vfBc/ZpOLe78dD7aTdk6dVX5mhVbknRp8xBgfNuyoSODgoAQOlDXG8u8QhGfpW7S9w4mMjRjrwf3
pS2r7W3GX6JammGgpkJ14WjHiWb0pgZg9dC+aOUxnN/K7JnI5BE20216MSOm21BA5HNQ4qAh7Vv6
gw4/QWIU48zTgUri7uazb21LOFAmxXwZKUIVSZMz+ZFbKxi7MM8lVHkA51BVp5OBMzdj8Gp1wqlq
hirVkwJomNn4lma7Ct+Lyah3N8MEWCupaoBYxBbJY8eGtTk1EIOV7LaMH0H1oWsUMCnIqpS+La2q
bLrgypxwreBH1IBTYkmsZ4PTMJW4bGCHiSoPzZj5YDdw8/zrTPofpdEfCqt9aECKYVfBp7Zu3a4d
d0FgOZ3+T20falIVCZ1NsRWCwyIIp71eoLa0kFDhUYre4fRAII0VQ8d1lMBntmTHjJU1sWOP7mgD
DIixFJfq8+xlYI8zj+QWohs7jklFOSJyO7+8rO/9JK0uQFKXxjzawLGCwNdnGMU/qj+1c+pFXuIi
FmVv+jfrve6DXP3T9cth041XpgU3Vo0egh/VBHR78ZFMXzFFpMsqS5vVhPWGCpeDNs+JRVq87Rtf
281Hjgk3SEZAgmjyiK8fAlc7kuN/W9ZyJ652NOnHMWQzau6K+cT0LwU/M+NfyHGoaePa0yjTqRix
S8BHIMmFr6YFs1sBHjRqrlEfg+r5+lpk97ewFquOiNb3wMp06iFONXeYmOTu2c6JQHSK24CCh5QK
l4+pRWNRDkuKwJzymEEjqn7tBmehc1XPGJc/yhr0m1fQyqAQaiK9DDQlwxWk6d0+IM+c/aBcd9pq
d33vNkOaTmxA+RgjlkjfNdWWWQUN/CC1g+c4q5w86u5zsE5lM0Zu0Pr8b+aETwXsbKJpOdovOs1c
rvV3He0fSae+kVD/FMbq1+vmNlE/dLW85XSv3NyI0y7mGlzQ2I/nhVVhPin7hd5AJme8GSZWhpbv
uTLUB+1ACx3V4TY+6/Y5bp+o8S9FiZUJwQdzfej0QsfbibQgOYstb6zq1ClGfKzru7Z5q14yrT8f
AAUzigUfWTWtQ9QJmnYfdBC6tfeTBS7U8dt1c5vHd2VOiLBJnCrBTPG6iRISOQDB9I4qlXrZ/j6/
skdTCLFWYYZ1ypEpmOq+xCBKHu5YKxli3I4Sq5UI3q31ncGURULbeh58irkExc1v6COUIaC7y7xp
f33jNmPEypzg3Lnex9VMEPdSFA51DlbpAWMsenXAG/vw30wJ7m0V0KtrR5wjSBFwctM257R2ey55
U8s+kuDhQwR5iyFGDVEZntn0xPoOo7oy2uK/xISLKwihlSo5NBfQ9ntnEAJfGUR9J0yMxCcZJE/2
fYSsbBpDtBZDpIumclYUl5C3qvPr4L99GpEk2y65leQQ2fWS9CO3MIyQMTduwESVyKiXZDsnEmSX
mQEViYVdHGIKTl8uM1Uf80p5tPX+XksTr6xVN9Hzo6nYkqbzdop08XVLCBIFCDISZWkkxcf0QfuQ
P0de/BrdERcil5GDr+ejSv9PAfeXo4ijr0pFU1Up0Ro2h/4mqkAkO2UQZh3862dLujYhbPRmWeht
jQJmzB1z3zTgbyjwOjOc/GOL4IvVYbDxSfokXELeHzWW1ZaK4cNgeOS2GJZZhjCWyd7xJge9HcQN
F8yhEbuyWXzJvSKya0+8JsACYZ1tZDtkvhnbxrHHGt2CL6jT9bKay8bxYxRgSor3kGajMvz7ldxU
zFbAWauCS/kLL3c0frPISZ+ern+9TSs2it8aM1GuEjNDonVgUIkijMxgVl2rTkNwCObctaev1+28
t+yFz8XQVvllSAhbDH8mowIXGV6RmMWARMYNNCPuo11+s/C7Lg1VDpYYPOZv8luZFPM7/+A168Jm
mizMezqNqtdV2sEIKt9W2E2d3+bgxMiiz7RST63NnSDqbwczQ0mr9uK5Oto9OILKCeNK6Ng1hauC
QKdIQ6hYRScex19yHURnEXHMKXC6sbqxk/A5s8tHO6huutRCCxz1PpqebJM4Q/K1NXq3Gp6q8XsQ
yarfkg8pFlmB+1WTihYqBjb2jXrUiAXHfArK2rn+IWV2hEpMVkC+tx9RyC2H52I81v133fxMZAJ9
y/e48r1MIV72rKpHpcD3GrI9LY60e8vtxwzaZaM70Y+6bF5hI4dbO6eYXk2hObcA3oHqSs33vIdi
9mwcr+/b1u3zmw0hTI7gR2u7BAcgVkF3cKbdnU1OxbifY92xSjB6xChxapKvtTWA8ptVIUpm1RS3
WdCrnvatPCYHdlPs9WPoK3fBbnZRBn2GmLxT7q2H4VWXIeM28iHYtoEIZwQgYpHmQ7N6kg5Q//Ka
rnhAF/eIBpQbmrKJ7S0wOKNMQ72KAUFGxUdgX6ZaGuVYo7E3fuIpuGPcKRFZbM9CVYdhMk/DUts9
9/p9+RL7+YuMzWwrdf7tJwgfV5siJSQlfkLyERBt8GQvM/0EpDCqt5C1yQ775s6uVix81anNx7iz
OnXJNA3mdyaK7jLSXpmNJRCsnoShkXU81GDDgA4UhKSrY5hJXhybx261DCFhjvWJ9IadIirbd5n+
PMrUCKWeIVw6GkFfpDewBvbcfWlA25+5vRM6yVPuFW6y1x51FP1sZ/gEPS3ArmjrsQ/Xj71sicLF
M+cGTaduQOG6QNGFsIMBBcbrJjYj8q9dNEUdrd6M84q1eIAm3bnp7nXyEBqtM9SSItKWP5iqDvJm
G31q1JJ+9wdWBwWiF9qranJIh50d3AaV5EW4eYzWNoTvFU91Alq+eUkSloGxYl+/BmcNqvCweihe
+ev/I+26divHle0XCVCm9Kq0k3O2X4TucbdEJSqnr79LnnvHMq2zeU8PBuiXAVybVFWx4lrnb27r
45iyYerEQptONjkzaqYia2NgGmP09D0eLtnknf/7W+gzCKs+BXA2RKWirIHghCnrJUYFgL6N5T9g
8GHpb8nZ4HlHVwz8t/2lPqVyXypUO7QdZ3Qf0RRb6FL3GRokscqC86db/gz/Rq8Px30sM1VnQ9IN
PC1A3eyGfd4dCJucNkbVRVQrWP7WOVmcGUlSh0o2QX0qttoTdnq9qlBuJn3A5J/a7qykdGK5FyWM
H23aM1L53JTlRE8jCpXXL4tDchgxLvcBcnuUkN2YTowps53x8byETvlGXkWTqYIPySes8RT14TQb
aCNroVumScDCcF+pjSA0EYnhgq3cHvOIlMBuGcrEkQC3nHeOEIVrq+2ypBiyheVFNEE1ztjGce77
ODSXtssCEUl9ttMS13Y7r/+hYn49RHFd4LK2teZTJGd+qRFWhsSgoWFELghWQR2tWaakEz+N632q
/UoVpKvnrWLLG6+PyRmfbCZEYQtAXAP49zBFQTqwUBcUYnRttUS/3CdnfhFwYo3IwFdD5+wAKMMD
Fri8WQox91AHg2w7rTwFjfFYa+pNZmBcFhjQ54+6rTef18sZ5di3DQCyU3BnIHfsJ89u77Lyj5zM
PzJ4dHSpy8opRQPVq2qnGXonlBKnA5lWc62PosLx9pUqGJawiaGYyLm/PnFyrM59kyINyLqPhRUw
McluDSKcZTfcPoiGspb7+eZeVuI4u2tHXUlKpP4fo41Yx8YyR3MA3owgyhIeiysed6YJKtlZxhYd
c8wj+vS+BIKfZX2Qvra7bn9eKzYNYHWq5dFdxY2FXvVqSPGG1/kr6W4M+8aY3V4E6ie6O86bRGqd
D00J15x80HK0WPlcdttEh9l841aH4TwISEbSee5xdeA1oB1x9NHLi9LpY1CnGILvtH1xtmYjuLK1
bxwKVK3TvMKr6lnT9ZI0jccQ9GZm/37++2xarfIphvMbMQNbW8nwlFLJr9khlY6pKNfdvrVPEZxj
AP0RKqwmPk5pIciegSINPNli0A5Mjh2zVgV+aGvr2cb4JAYoEcrJ30D+tIbMtEYjF+80pqtf+sOC
Pzw8xvd0Z6IA2TyEz+GpFKICb1U+v8jlVL3tC7lJVHyr7ACKJ0B0x4oT+dHlvBt9a88eMn/YV6J5
0c2Ufn1aTvVLlc0VuGI+zLk7smd733qjZ4NLHnQKb9JVdgI98ui3QM4NXVEgtml3q6vmDKKMNKNW
WxURelGcsqx0zYh6XRxdtp3lN9MvVXlqKyM4r7LbscNKKveoJnbfj6GGOHpwpaAAc0KzY675bl8u
u89pIP3JfAF2xEyDoCxhwRQ5gbpZDvqcS7KnkshVZnpJ1dHXZFngKzcNZSWGs8XJqKNmnvC66em9
0Z5IcsvIXit+DFSQiSya+O2pWQniLDJidpyVOvrkYddclbVxraeiUpNABA+rkE3UzBASyF7UP9r5
oU0P55Vg028hS5MJRoQ0onNqb8aJxrRKRy5Ffuda4/dDdKGlvcAJb9v0Sgyn4CSyW1mXIOb/hlnY
DvSZt6g7gggPsIYe80XN900tWInklM2qRplg8QcfR32Ykp8D6G0S8JFds/T2/BVuRwIrSZy+DSb4
1bADIXsLEI0WdLtxnwB1O7B3LMDKm2hddVMlVuJ4rctaVhYlcH7NqHV1Qzpk0yT4XttaYVoEWGKy
jCrj12gDI6l1X1ZoH9I5v0AXytV6826sO19wc9vf6FMOF0ONTJMRqkEt5izxivShmMhumk1PU1LH
7qpna9QOhcQumP7QK/I7y6xfYRXeNtIbrbodCNHAlzv+9/1m2wRjw/+dfbn+VaTF6q6lVEEGwLp2
xyowPU3gGuibP8miVmI4w5vAhJXCGWLVQz2iheLIxXWjYxn+0MfHTDSqJPqenPnNg2lNYdwtJZno
p96Cdj5mr1gAEoUMG4AFX+6Os7lhCSD11lrujl1WmHmYonafy+aTocZXs93swzRyW509aCETODKR
KnFGqI523qioTHqUHuroxs5fJnDX1r+Y9SBQ2iVf+eb18XoZio4n7NsWcjtgakqdkGBo7Q5TPaDw
nO2fQwb2EuUiT1/7KXFC/SmhIhrY7fd6JZg7IoFHM7JMQWH3SP6i+2pXn8ybDplboL/gqvfdaRQN
PW8qDtbsNUWTTfCmcB9Uaq0GZQdEz+X0eyhvy+zKJIL73HRnRNdMolqYVeX7GTWZRmDdw96U/LXF
CLvx1598r5UATvmrEWBodP4Ic3pv+FEG437eYQPtiSKSOy9rSwmJoiqmatuqjZH0r74jTLoqRHcZ
a3W2E9a2C6WYp8cYwEuVALNgcfK8Eq4lcV7KlDPJ7mPkg40kPaUj2pJZsVememepxQMQFg/JVOKj
vZw/36YKrsVyXquT0rE0YkQ8tiG5gBoP5K48Zu3oyFN2Uyky5nB7xwqLZyC0BQyMBApW/nJDe7NS
XTQ2uHy371eA/hQQL2VA23PvoJ1jMZpVKko1tbKnFBEFK+7sNg0MLRK8h1s6SlQVaZCN8f9vQ6uk
Ae6vbKCEoUVobSvlfgonwQD15gddieCMe1TlSAXLJxqZUe6Y1ilMfxbY6OhUtxtPfeTSURco65Zt
rw/F3Z+a4FK7Du5EYcgzWr9LErdP6+C8ymyaxOe5+ABWartQIQzBEbMtRx/SS0kC+fGEFKOPvb7R
9ufFbTanVqfiUcGkgpY2Zkdlj5LhFlTxNyyB5slqjz7UcEgY8VQzDqYS6wfAsWKhk43zjwYc7iG9
ZRENcOmp09VSkMSRI03p7Zz+oln8CMwh7/xP3ezLrH8qF2UZSVim0RDiA1wX6GI0OxChe/J9501e
HhRCFHjB9+YxuGNZmSodxCVe0wS6ctKrS9IIlFgkgvNKuaFobFBgJ6oRuiwbD4PF9rE0/fczWPb6
4jgvlMxlQ4cwxQxWb4IFNN0ve0hJLBoKFFg9z+Ktpc1YJDmiU4pCNzOnW8W2Dv9SB7gHVjM7ywxT
5KradQ8S9AbQmfohujAdNWh30kERyNv0mStr5LxMX4V1qWHrzcv0O1t3oyx3bILhG8E7IRLDuZYp
NXqCyXRMfpitn1rWfgQRcyRXrkVEG2DLn/r2CnyeiN8yni0jnHr0IYHdAxqgBa8OGEEY+d+d/1Db
mg0vDyo3a3na8TNWWUGFYm9oM4ix64OdX472FfsDZE1o9acI7tsQTFJVM0UJEUlAY7saOzbK0yT6
NMtf+X5fn1K4T5PTUakU4Hx7tvo+aQ+W5rOm2s3TGxJ/K9YEPm7bhDCoolqmqiCK5K6tZzMWKZsF
EMvap2n6YI264Mtspt9E/ZTBOZ0EL2cDMqi/awvxS+LlbntcoBmVS+kgSr639eBTGOd6WNMndV/J
qCpEL81wtOKLXEjBtq3SnzIW61rp2jjVSddTHCi76L3Zs6/bA1gZDTiHbnARUWI7D9veVxZzwp9U
yBe/aPJ3BfmUzml6yVK7HwtIZwm29ZOrsbkz0ShqVGcoBZ9OJIrTeH3spbS3sUBjDW9AWTKSZdrC
T8OHgvjnzVckidN6zF7IRrWMfWryjTm6XXgngc+KENsZQad6XtYHBPCZG+RxlsIxMyntYGIdNsSG
gV2Nc+tVEw36qP6hyFnnaCx8yq04YGqHCHkED2rnEJJcDaOsO1pMfQpQSDbqxy4lV0RJHDD6uKQp
jsn4UJnFlVJpgWlMilMbzGnBPzbU6qVtg8tSG/d5mp5sUgBzo9zXGrB1xnJBUPFUgNIrCVDBx8ib
QfnQyhaYw4zy2MrkEAF4ck6wfi8XIOeeqaMV+S+rVQ55QW+NzH6hpeFlyXORmYfz17XtkP7Rt49x
gZW255EGpjwUKPH7QGsbyz4bT8bwqkeAbw4x59wK7WsrgV85DB4vKic0ncAjhM58pwVz/lBUeSAb
zWPDwh1S+2vW6D4rCpdRrCMhtzl/XoEq8vh9KeB6inYs4a7CGxYhSgpAMJRrF+wPyGNsLEUjP7c0
wzb5SHgcEzWaJAiarWujWkbN5j+AxPkigotg8x5Tzku1zIvJflKuDSwESZoIQX/T5a7Owb0hTVlo
VbMoiFXTvc0qVwXukGlmgnRos9+1vi/uHSFGJkmzjZR6cAd/4Uuc90DX9swDdSvwX8LT+jWmqUWR
xeYI61ou96S0eT3Isw65naacyDi5coNkRUpvVLsMat1yJHCpanHrdUMnSM6EsrmnJvvYH2uxtZto
GJuyb7P2SICgNt1R67E3r7DL3A3/PWzzF51Z7GNl7708G/lIsAATW9W7nvZeR8Z3ptpHGz7OGKO7
8+a26V5W2sO9MekYTcQO8ZwZ9CKV9pF2mcwo0MWPWXNDVZFBbAcjGriEwSGPvumHkq1OV8a5rUgM
ldYFSNUGklpxmtHkwD4DFEjkyTbD7JUw7myzPinavAxYpxLQArpTRZ6M9i7pBUHcphhsghoWllwV
4C5+/WIzkfKONdhmwCKCY1u127btFZDo3TE2BWUtkSjOodjVgALniBPJxZVVR55psN9GkzjVWDGB
H96uZa2OxfmVApBwbaplUMSDdWzcunAkX7mjH2QW/eV0Si5VgS5ua8dKJOdixmo0WC1jbnUh120P
H+AOp/EDcbrcGX9iaCthnF8x9ChP58XQsBuvKoemfCyzX/r43qQv501s86MZmmYvKOU2EBc4/QB2
cEQNnKoIj+N0askxbCpHr0VLEpum/CmHT/VSu6hba3m3p6S7TlXrvh8AIBUDfiRprsdcdeaMCeLG
7S+2ksnpfiPRSZdk1GikvbnDOMIeJKtIMbFi5otDb8FF2pz2R4ndGmQCfLBZvGvZo9EiQ4/edHJ7
/nttF55Wh+I0v7ZUIMBEkLMMDdJT40Z+vR/3TVAdymMjC3mBF7X+FhCv5HFqD3a5otZlbLe0CUZL
WYytoEhQEvoIm87J4LR9NENs2TbtcqbJ133pRduHnu7V9+nlfAskm93kYXYjdjKsRaXecJpvaCDa
7RRqy/KBV96/nXIj6WM8p4NbX6iuiZU95s53ZFcFsS+y7805aLK6Vu4lHQB+U7UDxikqf3KxA3KS
rhG47jCLf5E8LYQS+k/JMwUWsblytpbKPTpa3g1D0+KiB1d7Kd8RJp3yI0q5TvOKl446oBC8afaF
m7m1OzkiKM/N6Hl1Zs7XJD3wVMwUKyHx/Kwoj0x/t6odtQCY93reSM7bIrrgXz8l5iIkpQphI0Z4
rPtfUfyXbt+ajShZ3JyMIBiHQX/NUIFqzH3ELtUKs+zqv20RC4N7dky88KAeFgab7lC7yZsmONpy
R99MBQsBH6BuQMjjTKWzdeyDR1gQWRj5siDdARV6LwZoEYnhjEGT2YQ1zAjGcGwP2t48DMHCWy+M
nze9y+o43A0OeZsBlwnH0YAclzrAzJKV/YBVQuS7KgWQyb60vMHc0/7X9FYKYeW2jX4lnzMIpTVN
QCPAu6m3g7+0Zc0Duew8RGXoyYp2oj7Wrs59vOXWVy4mRucvrUsEmKwv79DC3w1h85z1Zu1oXe1Z
cxPIWekoefPUpXoQRcZRjsFRAlIWrZj8tLGeK5MGrE+vh6TGcDG5AImKNzHpgUjhpTQgWBiaZt+Z
0a/Kzu4xlnbE035kBXkeh/R3kTYvcdQ/oKty11AA06A4IbUFFoTVJpCie1OlDvhK/NjugiLOL2Ip
hqnONxHp7kg4uAkk++DBwhSm6dtZeTBmdTfQZTyeJa5SsZNpD24YSXAdkvrS1t29MaIS3tmta9AU
fzx5SBLlwWp7VFEwu9/0r0NpHC01e8vj6dXOZ9/UY9+WO6+pqZvZxW1XlK4ydE5bY74pzN5i40mO
WscYw5c+Ha4aGh80YEURG6TxcvlTSsv7yLrpanrXZ6anlHIwNbd5FwoC0C0PYy2D+7BEGZME3JcE
vrhaY00ZeiMfqv4ybi7Sv2rp/bwbW2yZV5eVEL791jR6y+YMbwTBmDJqUo49IwHKvPNSNo+CzEDH
lJOFHIELKDqbxEqtwgTDKpCjIAESoQzPjN3L83K20NFsayWIiyT6vNOmfEZMK8k3hX3MwAQnU7fR
7kvjVGZ1YJv+FO1i0Tb+1vnIp4nzoGw0THJL0/HmAXzCaJ6T0JVmN9Pvz5/uw/HyH2sthgs2S4Pl
GWaiFpaRBUC6cZcqROmBNhlYktWyYno0rlqnB6I5C8DwdakG5n7aixoRWzqz/hlcGBqHg6HQpb0m
x/WuKydPl5lXWH80LbSWw2mNabYppUD180r7Uu4vVLoL5zc4IFcmpkPTBw2ED6Mgwdx8LBasJt3Q
LQVVwK/us8TYRJPOMLrYzp25vLGzTKCjm7ryKeGbroBCOJaW4fZYe2/AfFOxi7rvgItCBII2R5bJ
ShKnLmZT1YXd4SwTssn8DsMX9/Wh25X30+AsaexwwB60X9+qp8IV7cpuxmEr2ZyOZKVCxp4h0h1L
CYnzRHdWGO7wFPtsHn+1TAQcuJ2trwRyyoJWQdcC5hcM0jn4moYn4Ks72k/JbyNwQYKnRvkV+6JD
brqb9Q1z7qaxZoUWJW64A7HqMffzXQ0EjEt71+6ie1FraTsUXB2Ri8syBZ46BtrY3wXIFxJo+8Sz
YfDaDpCf76lX/BJmLJu2vpK5aPMqnFDSVA7HASdELHihu/MBm5TXAPk66IF+Cp3co4HwVkUWwgVs
Rhf2dlQrGHW5INcDKFfKABMZr/pr8tx4CxtF/Jb8Eo1miQ7KRWmG2jFWWKiGW2A3GJ6y9iJhP877
7y1EQlB5KB878/j3Ay9jdZm50c3JSDGDuHBBm7v+giCrBqjrVYo+E9bl0X/5ZR8SHwTBwjxi07Gt
ZHPnSytVhqKiCNP45UE9qkCji6/VG/meXYQOA/5iJ6T93LzSlUjOlxJpSKMo/8gEB7+5WxAKgRPg
hcBfXE4LCqTn6vnfXTG/uWb2YTXEJo5JFGdhCTaeqytg4XlYj13SC+bFx2UHuHyLgtITyBacV+f8
balTPY4i5J56kbmFVZ1smwJg6TSGBRpwv1PaFQ6wDX3MpblSg6Ca/lBCpHO9so+Gf/vBdc4DD7lm
5lgM+F+g2KduF/kpFmhlMLos+272jajabCwq9C08+fzePEHzjB1Mo0CTH9ON0b1K4S/M6DbWtUfb
UG7lPtupg/xLmvWHeqCXk1I4TawC1CU6KN1wrNnvVCmeNCN2lkZkqSG6MQZfWxAFdVBl07Rzrfmn
wrrnjMmH1ByfcsNwsgHhQNSepAblbfqipqiW2qcoS4EeE98kandJscELFBrHYCArSbGISueA9s/o
h+3qcHzFSPA1sCzRtscSrnyYzFcily6rrFMWD7dDquw7QOe5ZosEqi4eMipqCWwXTFbXxj0i2jSU
5biURxu/vSgXchUnv1qI/3I3/tn7GCm5DR3ZWfaK6st5EEQJm852JX1R6pVPiiyVToWCFt0opYfB
aH81hfLE5CLDMnLxdN5CRAbCPSYqqZU275AJl+OJ6jcpuKBE830iEdzbMbOmjK0RRXujQFxFAbdp
D8TXiCSIxUXXxrnTUrWaDAjbKFnqbhG+ah1QiYJcROa+GUWtPg7nQVmatVGZYQkgZI1T978H7LUN
xmHsbD8z3PMfZ7tOgRr9stAHxCiZ04Smz6OkQ48R4YXszhd/A3fIB+2Y7QshX9z2d7IwQqotfO78
JLQJcHKwmULp2Uxcks2BHv40zSg4f6btR+9TCmdacZSRuphRnWfTm4UZTVGvXnQK7spY1LIYBCYo
y4FL2fBpc62x3fkjbBfj7c8zcEYzx6peNgvXmN5jdwgDeWXSOWFCLmxL90aKiW6SekYOnkmbOVLt
J1J3UuOH879i27V//gjOrGijS12ZLc+qNbssPmDpzI0mT4lTbxydlolQs7cudp3Hcxc7WU0yjmGK
mp3ukvBC7gNZ1LrZ0o21CO5eaxZmjdFgoNpWG8du35tcYFBbLmItgLuzbhrzNqrgikITzHDGVS9r
jh3ex2rinf8424JgRJaC/yx+kCPGMOVIdCx8hS3ITW3q2pRcSfqDbIlwAbY/y6ckLqaYQnz3WSpB
XwGYk/kvMu9pI3CsmzkVjvHPabSvD5JJ8syWEUpg5wtwANpe8uVD99IcMI29E8IZLiEZH7IAI0tR
AAdvECzmfBWmNjGJ4gn7KzSHgzXfCDZMVOrp1RuWQavkus4x2XbqRMTiW359JZanQ7TMeNKUBKCG
Zg7EeTc0MGd104OrwhDmxct1nTmhwQWlYaPXRWXhk9XegvJOfTVxDL/zUNHHsIp0kQvW47Y8xfpo
nIroqHYzOwQOcN/sk+nO0u5R4WXKhRl2Thy+n9f8zTdrLY1TFqsICVMWtnSwRwTL6WIve8a+U5AH
thBee/urGYYhKypAIvnZDVsxerC3YhxxZNdjgd3KDhiFZN4ZQ78D4LvAqjf9k/opjYswxrHSpSID
93xl5/ddC2asqRYUuz4mM74rB3ryYJpGf57n34oIlmdQAF7QYZZkSXHoPsPcn0OuCtCXp5fRoboA
CNQpc5mPtQcJGAyv57/gpkfRPgrD2JUD/sJXA8yT2Wbx1IK1qJ7cqCqccS4cRbhfvGjdt4OuxCyX
vYpyp1KVYqZ8HHSBuKJHBgwc83rpN0VCQu3NL7ewmS2lbhkbgF+F5f3UgIIXLtLEoDZ7TKLD+Tvb
NLHV3+dMbNC1KupAkvjB9GQdwa0GghUnNy4tQEcrIsCpzQDE0pZ9NRkOUubHN/RhqnUJmzJQEiVY
GsgKKr5gf1xWCslh2om5fTd91qdEfpDDNruynzCIjkgUEt0GqWsLbL8ReKWZDz4wUea6+YCu5HEf
TDPmJmcRTliPcuYUJHdopV9T0p7GWsQ+sn2dOiB0gb1qoczMhQVjHZsS1aGK43Xny24MHkjzxkBD
EJQU3nQSNQQ3z7YSx7kRvRm1KaFIIQajdxRSeortj8BbVffnlXLbFa8EcU8pMduwVJeP1qIhsaQP
0VE/tKBkZp78U9TUFZyKx1215FIdSI1TMTxq1jEDpr2aYmVMRCS/OUMBLE0FAJfYvUD/nbPlZExm
OcWpai//0R8WdPZcctJf827p4Fqn6Tm+1B7+BIIMnMwm8Id1DAny2JpTTKycGThePl/rZdCxV1t0
g5uOdyWC84jhXKH9ruBgUXRry49jfJBFQHwiEdzdMbCdVZGCU4zanRn9DvvnfP5LoHUiGYuirBy7
2VpDZgNWA2hOSqABu1BBa/E+fC1PC81GFUzPxeA2fxZVrW6PM+KqioamB2X2R65s/S6Dfl/WH5sX
mS+9Rp6otrgYz7f3C1RMINtQZRWxx9djzjWTwlgC2YttA1psOGYE22DMuBgsvQAr1w8qSRfolZnO
+evdvN2VWO6lARf5KOXpCJj4XjpKmKaTSnMXM9EO6KY1r8RwQUCmDBItxxg+Sr4dzAqogoqvNX+V
dbT7d+fhlF7LLSCbDQsjAVXv4qTFDoRyQ/pU4As3A4DVeTjFn4YW0PoMLt5g3TGf0kMzDO75k2zG
oisRnN7TORqKecJJrLr2aqxmTbWvqbeyge0EYSlZ9H04bcf+h6aQCZM68pEEmPEFnRFGWLTb0a/R
AWp+do582+1Fk2TbmeACqKlZiD0QgHxV+pbWRku7Gi4KWdJO95MA++K9xw5VAOxk7/yFbgZVn8L4
tqxqN9k8VsiTxg5gWTdW4sfUixZCUs2L+1Lw+f7D2Wx7ISuETfO4rmGVGFqcg9Om9WTM5sUuPdZ7
Y4em/S4RLKdvG/GnKC4C0AZ7nhJjmWO2rmfJtaefaSEQsdGaJJppo26oYrSdWHw5z2CJXDOr1rzO
nYPZW4B+Q+xGjA7dNd4C9yu9iogBvlvAV5GcLc/FUJM6ijTP6OwYo70p5pAyD911h0bxda+JmAG+
X+NXeZxR51osh3lU6l7bHDPpNBLPEmG+bMSGX2VwVh0WTI+6FGdKOnC46oBOjrGtSDC0hvHU+CTW
+o2x2K8SOdMuxlElJk1AvRzav8Hr5M7ahH59H7uGNbplFP5GJIId9+QxzaTd1NhPDfophY0AD3Tl
XZ/5Wjv4edQ8mYAIMLXKa8z+jswvaiYdZjsVVBe+e6KvP5fT5QLMKImR4ucm/X2LDLzOXS3Fttp/
PRr/VQznedIk7JLaLAwQb77M6l7PfvbDWyddmqhJnXc7Aq3i568kUhFFrgbdK/RH0Fe6ZQIFE1Hk
CEyFLxAmbS1TiUjgEa1McMAq3SEzqJOb9GhoxX6kusCXig7FhQ26ScNWJZXmpUuElCuPaQVyC1Pz
z9/d96Doy1fiAQvQsFCB5abomCoDClU6OCEpHdrlAa17F8hrgRLfkywSHG7DdX8VyzkeKimNPtX4
ZH2gBbmP5WjkiwDUNYM00EQAOyKXwJdojGJQZ/BGax9DHwwQ6tHRfNCBr6i5zX0UaALNFxgYj2nQ
N5JmylGheagnOyjFJHj1Q+r02M8///FEgjjHQ/SsJ328CJr2BRYcK2tXDadIEcEsi+RwHmM0FRXV
i0r3jBaoiQeW/2iAsxy9/7vTcA6j74tBN6Jc8xTrANQbI9oBIcwp5JfzYgQazxdGSJo2ZW7AsHTs
mmh7uvsbQV809bPtL8hCjortsW8UEmVq9amSyLpHlddqPOjpnpKbBIGfHM4CNfgP+v0pa/l+qwRO
Y3Eid/2MvvxuDOYLbFRet6fiecH/ZUHBhINpW/qAsiZya8tCDYbPpEI1LCUTg/aeUhmAHHtotTmI
SyCk1kopOtvW51rL4vygCQJ4tSGAOTPuy0Ps5rcA326c+Ae7TH4u8H/L1l941yfO4NoentPzyrKx
vEkwPPx5VO3r1U6kU+ym6/SPJDXdz6dyv1RjaCAKxbb8/VoQ5xHB1dOTZjLgEc2fg5b/1WbEoaOQ
sFYkZvn/K1VRTAqEcxOO99JwlvnXbrdEmOllcp08g8MMz9sxtYLzlyiSyamnZLAqnbIc7oPsQvWU
SS9EOBG6uKCvyf3X78S5Qg2I/jmCWTAANpZLtAcja3Y1Zk6MdjpVuuKG+iA41UZZ66tIzisSOY3T
lEE1+sA8xq62n/f9aT6luwWfGoubj+Dn3onUZMutrNWEc5LYxNMbmhGYevejti4LLXOkbGeCHpLS
SaT8gkvlWQS0pM0aM20XV6l9kFos9WPr1ZDd0pcDzZcO8S5+nEun8cnhvM4IzJ5wxZq4LsxZkSmC
VIz5pUe6a4GSnQeiVSeRffP0doWRpwBNlXQvt65aCUTuPzC+WKAGanRTwHS3nl9sMTrCsth0Rlv5
VI9kRm6nEd6gwR298QBirwMWn4L4+N8XQb/oKOG8SjGGNS0mqnlFU3mh5S8ToaNo+mozmlspJeGc
yhRGqj5YjeZNR9ldMi56bPfSZbwHMY0gthLpBedL4kFXMqVGPcFoDph4i8xTpqJAHuVuiPmXrPUr
2zuviQLvxQMq512OiesOj13TgCTAY9EdJinOixAYNeE8SZQo9VBViK9a7Pixg11kQaTfSVhsLEOB
XYlOs9zvyv93xADdtIpnJqXA3sDoYHJAEUxwZctH+K7eBK8mmqKKxhedShmYlm2JOcG4u4+7VxDN
vo3gmxul7u38xW07qH8E8QUnyirWSEu6Z9u3c7kvksEZ4ruGvM3685z/OC9sozuzGNOnNM4nZXaU
zomFt3Pp9KoopaGypTs5xrhr0JDZ+/PiRGfjAh+CbiHWiqDpleEUxt7I3DF8NfPXuvrBRNvKgg+m
cVGO1oTFOFPUZXILMMT6bi7eMXPmWJIw8RNJ4hxSMqilmWZIxZhfTQ4wcGI38/q99EsvHRWwfAvs
UnqNXRgRZYVIMO+jmiE2pBwkKiAz3all826nORBOULq2RYBc/8EffirK8ltWRjaGfTt1Woj5DbP3
k7netVPj9Xp9R7KwCFBICHIE845hRvuoLh2rezqvOttG/imfC4b02JIpaWDkVs12DczDyoaDosr+
eTGiK+Xclt1mEatKeEZqvCTUt0PQE/8ciICBVmQHnMeK7CiLqhZhVpceov56ps/g5jCRbBSJhkUx
0Q7DZjK1snJ++n3sRz2L6CLv2GHVVNkDoMjtgqVVufCXi3rLQnmcVwEtTNZlMZK3pYqtZ06+TwKD
OMRftsspQBGEkCaLjZ1xz/xUe1YkVdhncM9a+VACc2ykiShrW5zTORGcQ0G5vMklZv9dmgeqmptg
eT26sHf9rtgxgacUnYfzKUQ1rRlIwEgR6SMdjkMriIO3n+d/zInH78/SqdAtBj23h9qpKfhNXiiI
zJs7sxdENwLD1TnHUbWR2S/IiJ5aVvtELoK2ZT8Vc749b7giMZx/MEGbVYP40fBIl1yCXhyoR9qx
VCaBfxBYrs75BxKxdrKxHe21pcPCO2xslGByaqk7JbZjxH9Q1l7bLecnCjo0idYgiFIJED3uFWN2
WmBl1aUIBV0UB/CTh9LYKZUe9gC+QJnZIdg2ML2UYStkYfSwPdE0oFAe5yGiUQ+HEN4OiaaBjbVx
v5gSuVVcA+Oc4+t53fgPae0/2m5wcUeJKR57okj6jPveW9BYyJ10VZ+aQDkuE0uaXz5i9Vj5d5rP
z7AVnWqMup1qHqEXtXyXx3dKIhAhMOMPSMHVq6ylM82HClnKTH4o5aXWXQ2U+K1x9f8YeVn82xn/
ZywWuJLVlnQywyVN6YMSCSyGAo/6TeuQneb3j5HwERG8xAbnN0ira9hUQuvQLIC2F8WBkjZBjOJj
V3e78/oh8B386FUtWWMRRvhQdD5o8IWgcRWlQyIRnN+YwbOk2mlmeHOv+yNr/bqmvqzbgpOILo1z
GEPclaFRw4zn+A7Vc6pgo7d9tkRDXQIx/JgVsIAts01K2FN9aKeLLDkmWODXRd1jwYvL12QNs2gs
kJUsGqd9DPEwySn3C+5VgToNFS4mLrfzTcM1S1OxfmKYGLD6quGVkrVmViw14PvOD3cLqLLkJ7Iz
3tFL423BY/OBdud2zyjNpkQQX2ze6Uo456PkcCibMoJ+twwLcCjWZF6GUE3UwtxsyWNy4p9DcmFM
KTWgWMpClPjk0Ul0ejnrNqD3Vd9OlN3/kHYdy3Ejy/aLEAGgYLfwbehJkdQGQTl47/H17xT17nSz
CHXdO1rMijHKLlRW+jxHWEoPMM8WEVJf7B6bWcDcI1mdGPMwitb4RB85s8abDlUByR8gbAgBnMXH
b55Fedy1In5Oa0SBrB2U+Meqv0aJ2yi9Wy+cwHvTXp5JY59hEyoYScANi1ForSi6K0KLWW3hOGmy
FQ3F/WXDwhPHPMcwzTAYkSFpCjUnnT2TIE4orgBBWRg8+sfNgPF0MrZhXIoqaYcRoUIDBLyEWFL7
dPks22XFMwnM65Br4M6bCOXeg/rkgOVUf/E00Px1nKhnW0XPJLFPoZvqSFlUFO7B33afIHkQbO0Y
HsNgepnxBCmJ9/8+64tCyJlM5lmIWdOsGk0gOtDVkX2sXeXjm0Ae/vIjMnG9gU29YkBvDeQTPVjC
bUSNcXTsiQE7bS/oEJoP5cxReu73ZDx32knjIssLmhXYfV6dzh4GR7g2nBq9p10ESDpDtwwMknCc
0abPO/ukjAc39azqihiftMp2qkLAufSgT9zZmE27eSaFMSCFEiWzWsMXpaD9w5i26UX70ANCMYr5
ADXykMp704GXn22nuGdiGUsidU2O9zDTwpmEbr/sgobBgUEhmNXqn3K7+1f+4UwgY0u6ccZiUINW
cimN92YxHcTqZcizQM5i5++UlG0naxmh3CnowaeiVwnAHVj9aXyOkx/1dABbgia89KXHkcmxXyZj
XcppmFS6ZorvGfqxXd5QYu7c0izJli352XRkjm3m6A0LmrjOcjFizQQF3eQtq46N/KsSnJLnAThv
gJ3YViqtNMBrgwC9uBmrYJ5vDF4rkvflGJOC+diUpBUOkuf9YUG1U+vH58u3w/FjJmNA5rBbBalA
WCkYNzF6ciawx5uitAkAj0tOQPDev/kUhZ0U3WTMxoq8qehnCRFBXfrqXO6HPsXyHYhLTQFZwDC+
jpkBIKVfVdrdIo5zwkXcrWnuSH3nLcvixeYPKRddzDDtCZop4MrIbXAvueuU3MfDcG2E2SEF5VVm
AAWgeGnBJDuXyW2OWGfECNkk1V9MA8FHv/o9CKCsUgF6kylYMxkfavI8aMldBKw0vcEaSv20NKFp
JWszW6u82GTVMPdT2XGIISoDoAppddCz+X6YTCubBy8v0dzXiBU2gyeU5hXYFa16jQIFXERz+irk
xbfO7INZmHdpGb0odb6r+tpt09LD+pAdYqkGk25uucZvAHLn0LB8jn8NYJCoGhFBCI4YkXmDQkym
dZhXhCvNYKPvnM+mHSuyrQ72rLyAo9JsR46P2MLn+SCT9fXmUsqZgb3A1hngmyhyNsB5sGVWwTPJ
VukrHMTPjdLDx1Mynn4NDSiBjjimdVbsBlLgkfA4eFjT9yKP16zcqJt/lMa8zkGs5n7sFbAuqhaS
ZuDADq/yd8kF3dQtd21V/JTAfBTGvNOakEUYQcsI8LnYXSr9KZ8bV19/zMqCUrMWyAptScjaTWPk
vy6bCJ6hY9xwWRVhqhaov0Xi3RofBuNt6Hi6QnXhkmVgfG6DQeJOmeHqqc9Fk8UTJzSrNIs2q7pv
As8l8TwE43EHQes19PwIFCXfiW4O1TR2zVOGyjmAAz2K5NsFCsctcYI18HV+TIiQf471SJPeGUlv
7QE66oANPkfczaARxhbJTrqV/9W01Sn6VViu9aoMjUHJ0QZUrfrY7jp/haIqD82R2BDp8ApyG8oC
VHDZBOUdkP80loJNKMeubWiuKyqRLcrLwyBldro23A0FjqD3nOasZgUWXKGcF7y+KXSLL/WucOdD
A+wP3V5BRk25ksL70m+Cy29hKzg8P9+7UTgTm2ljV2ga3mGUW7ThUnuJazjr3Yr2oAuMHQy1XZa4
QV8GmMnTF303emcSgWzSGtnaY6ZrecNg4xcx/Fn1ulUMWmAa5pfRrJ2oHyw57m7HzsBwZf0aKvG3
xjStaVlv2vSLOhT7cRrsQe0jp0WTbYjXezFU3cu/lNoB5g1/+KGM9R2R2oWq2mLYJw/G8iXVBksp
72bhp9bw0sgNc2GCHRL0e4oCBAS2tGAOVYkJNPRQZuyAFW7krpIb3gpvzRE4o/su4XjPjQTZECUC
MDlgmZPP45EYR+nEGDu+DlrMpuEBIihbd1n1Fmmh1Sp3iXi3oMp8+XN+tlEfZdK/n927lInTDNgA
aJr82EW7uL8F+AKJf1yWsoVQBoAmtFM1TEaa+rvCn4kxZzILE4GYFHTf6qG4IvCbQG+NjotX3MpW
DBpmrExj7Fh95Ij+fIsGRGPdEVRNiJjYoGSITWEyxpXmd0kg7+kyP3XYFUBNfPmgE84H3Xi7kCdL
qqTgFinW48cvmqiNRsaqhsm46wGgCfC+J3QKXmRPBTD1FPBe7sYFfhDH+DQlrzoyxCkafUIVkA4Z
eRn6c/1rWHrn8pf8bAsNrKsqBoI7RdU+ga3KVa0a2oy1yy50416zVExyq4Ag+9+lmKKMBVVsxwL+
mnGamr7WaSXSxs7sKcm+GLDkxml6bCFj4Z/+RwZr1RWDTIuoo6zWe4Y/H0tsnwM9GchYwn0b6HeG
JVtFbPU+gNs97KL/i+94Lp2JkvNJUNQ6RXUqUb1megRKsNVHg335M26xynw4I30WZy+uDNuwiWMM
C4p7VIGf4xvjtf6mPy1eiNOJz+Q29mFlgJTF8V1bWnJ+OsY+q2VbylE1Eqfugth4RON54GFxbacZ
p+tTPh6tUSMyptF7IykCzOEYDF4c/BdzkPQiPrqaD9Ewa/9jrTLKoZbpFAIl5sncaC/ufs948nzN
1is+y5zYaTdFL8u8z+DwE9HHPn2aTFYbXi/662Wt4IlhHtca9u1a1wry8B78X41VdPto+ZJonILh
tg6c8kAmBFWEDqPHaLs5LSz72FkSmBcSXhrGOQu7UaJGYhHnKUIz7FbqQK6ii5yOGlk4XGY1uyZB
5YdSLkTcUi/veKyFl0sgLtLVGV39tmJWpJgzuwVl0eW7olp8QfsMxrDHU2IIXQwt74BoWKXJUZJ4
vRPeJ2TUAWMIILmn09oLDMGUlIFYTLsmNgB4sHJUYtMtnmk4WxOMI3XMuxw2l9bnOtTnUqc91C6I
G1LU46cANZrL328z5jiXyNjZMRoU7IbhmuYbFVSGQECEy7Ki3hnt1Sbg1BKcwWqxGJvbyz1HNrWu
Fy6PLQ7WK7A4ulCmvY4J6EiZW9mFTWd9sHtyxU00OYbqU5FQweYJIJ/p6PToyMDvpvRP76NSHs+8
yzxZjPEVwKrZgfxJBTLS6qWv+SNKkwc1taM7A4RloifsM28I4gDgz8hvzZRL6vI5Afhgldlaotkq
3WiK6IR36cOATMScrXC+FiJ75GHYyzxR9P2c+VCATFTAAUUCn+dG0CjJTmpmR49gmJPELvMSEexD
3GZB04N2SEZ0pyrWXOv+IgHRYMh+DIPg5YAfSOO3OmysekbmqEaeWNx18eC0YBUYks42u8mvQ5jJ
yzrIedzsJriQyq0cUmDStL2RyfU8PUmLLw2Pl6Xw6lMmY6bkfgKr2oxin3b3vm6OGEp3F4+48jNv
MYF3HYy5knSszhIDqqc0uYVBRzn5PqjfUsMR5AfOqS4b309FlLFuUOSjhbC6smjuNx+k+/gGPW93
2M1XpR9f8WAD6Xf6s8X4VEFpzdwAjxCtf2leoV1n7dc1fhbr11pKHdLyrPHlVwwApo+aDU5SdTZU
1PxHjCcAC9Eowp0+/SyV1RJbR5xHe4jumz5Iak54yLHKisjEh2mdgAuE4E01vyYXRfZD7Oj3/Tfd
pVZZtUUrAaj6fAWH8FexjyIyhstMlWzocvS/MuNhUfa9cpPGKMKl49+ekIYPZ1YDoLeNMQAzDJ5u
cTUbWbwNKFJfCmCsAOWC2YEg9sudGPCA3HkqxJirVMz1TjIxW1jim4a2QVGMf87ZPouvY/0L54Vc
foyKSP9+dspUoAh5+XstNb2luZMOIO7CbwRUVA0rBa8PucWYS3rHswKcSEIR6Wc4kyzUa9PqBjKM
SFXtvqY9b8nWktyuc8kmUmFlArkVisYdtKc2iS1DWR1tMDnVocvmFTAiH39F2YxCmE90FQHEP70E
kDsVBaLu+wQYA86n5ohi09VZD6tMTFDtDJ8WG5SBfuUDzxHb4cSPXlMMFEVOKNrOZanb9wvecQ1n
o7QVH88X1bNuVOgMOlF1XWUudXztvRa7kcD5kDxB9PRn12kSo15Luugzl191M3aIHvtr9iPWUKcR
Jc633A7dT6ditHZJjHTVVpyqMpzK/BmlNyGPXHr7tk4iGPWMoyZNYhUPQwLeNshLkg5gbM1gZaXE
yRA2DyOBpFjGOJaCpaKPX44kDTY6iUo3ffbUHeqzpQq8fXqeEMZsovYd52KDHZG86HepkCLAUa4b
1eScZYtUREI9/5/DMPqmmYsp9z1iWPkuaa10R1G3KAwCAme/PAxO/SbvqhfBN4Ip4A1j8M7IqKDe
A2BfkDUM1QxvUbwbhMwZ4++X3xNPBqN5BCA3ik6XceXwoamwRnnMeTuHm0HL2SdkNG/s46QDWDMm
ErpA765zHkjKRmsJofeZAMbm1atYrlNewxBdjY7oZm64U3YpMHl68L4IICcpr5BIXv5u24Wsk9D3
Yt6ZfTCQo8pyiSo8nc+Z/PmZRNbwqqCd9RsqkrxGv7AkuuMNdG33ec8EM/nj0papkmeoYmhX3RfR
xULqbfMyOGmQu0PAy6s46sFyg4NWTMvblshOMRUuIEXtYpWu0cnnDEfwrvAdt+fsa/Y6+CMWugal
SpYA2h6KMGeatvCEwMSDclolIAMaLq7dppE/+5aMFYmmSg/7Cna3cwkedoyBPLo1PVrrHZ3/Bl9d
B7ACQKZyvBjnSbAwi10zm1rRQWOnxS7iHzWPOms7/Tk7GGM6okwHSOACZKXobXLnXbIvwauLQPYL
n7+Gvq5PGcKZKNaCaMMYpSHCuzERXKAHdXkAEjp9qnwD8V5qLROvhMK7NcagmMOimWqPXtsafYkx
NImRqvIpKe+EmreJyDP/7HqsToA0KFSIcYa9uKcgDDm2LGLPtOWHyMXMw/C+J7AEJrDOH3nEYxwt
YVdmTWnNKgEgtbDNow18kucuMTjlSs77JowxaYt2jToFCdeCdZWotrLuziC7y6ZyM/I4KQhhkrrS
FESxoz3cRvYV8NGEP7X5Nlu/XZbCOwkTdRjI9utoyglY2uyuOfbVjyV6vSxiO8Q/OwljLuQKE67x
8m566fI8KHV3hZ0dDSzCtliW4+03buu5ilATY0syenYfAyltJQpwdmhZfDzA/zeiCnYPi4AxJeK2
B3mymEuSZqHv5xwzUoofBR3WKUHH7RuveF7ygOwQjYybASTB8Z5nCnmCmXtLhm4UBTpLLnZv0kyZ
Z0q3m76k1WJl4cwJ56hl+GyrTl+UucA8VItRbiXaz7gTyT6J9tOPMXupI0+QOPnDH/z0SRZV2DOX
VoTqWpMBE2DvX9RufobH/Nfo0jy7O9QTJx7ZVv+TNMbgG3KBcn+BvG/o34Txthgeq+Lxsvq/A4xd
+nr0Ks9OVCszxv5LwKeVUuqJxJicuAJIUp/7SVc7at665lQGZB2CulF8Ra0OK0E7b6qDZa7tRiK+
IdRfE63aSUb6EkarkxhFoA+6H62pHxl6gg0RONweZDxFZqskeazn8THDbKOZq4BI7S2xMu5y7BUX
EaCjZ0A8xAB3iwVnFfO7TlosHf9fMZHUboXZGmbDLmTZC4l+LLXQGVZyMMniYtvRTZAyAAve09bV
GtfQXcB2mqSRXU3Rm7E8r8J6J87oFCnisajmvdiKrl43fhhNTr+O1lirtq4aFhouT3LYvA3yd7Od
8LsNxc1NOkNQOnPfosi56GApqV9kXTi0KgIMMbwf4mqX9FkNyE3j7vId8dSAcY2kFaYxBhi3o/XH
sj/IepBkvHkQngwm3O4XKcdYDipWip8/0kHDypZfteNsC75yMB2yS0DddPlY2+OU0j/qzbZpgFuR
zhS+wkm+DC5FmQkf5RvjB4gyPZCNBW0K93tZJOeU7OB2HupDEU0otcqFfE/ycp/qxJ9T1fs7MYzd
Fbt+kROQFDkgMblLwgLJuQ660z7nRdjbYdrpCzJ2thWBZIqbQyLrS947Cqtb3K3faPFv8sY9KNp8
BeQA8RVoRziDDTzRjNUtCZGJIJcI7olg5zlqDoruThN4aEJ9dYRaOcwDsUSTcL4tx9qzLZm2XZXf
4H5p/FSSY5zZpbkj5iEfQSKbZH9ngdn57kpXehKKKLBMtZ0VvSXJhdXgkV/Wlz/EIKd7ZIxwb5iT
ptMZQ1rGVWza/R8D3aWws7i/G4HzDP4QAZ/kMRZFiLQqFWK8A7qsCKBbX3N6zJzV30y7cWaXtrIR
5MtXis9nVd2OHE+yGUujVjqAQGiFsV1Ku1ZBBqXIyb6Jv5WjknBMzGVZKjufqlT52Ks6FjXWEG4k
R7OoLaxCWm6LYuXoJU8UE9ethSnLdQ4jvWSxNYi7IkqsVStsowz+SllQxProsdU2VIq6hXUhkqX5
CnCXc2BcPsOfYQG+exD+ZWL7nxsDrdpHgV1bdUMvIAzRxF1Z7avxX+Urp3+fMSX9OJrqasIPZEhm
RQzqgXGSz4JAf+WfAx2VpYZTV3GWigJDSqOHSR6neRoxCgX0IDqjtDwLR5m3EXw5CFZFqjFnkVUm
68WUGbAdqmzPhbeS66Z08jG1+z6Yll0oBoB7XfTDqu1HNHPl2Qe9hasDL3naXVaZ7SG0fzytyjZQ
Qt0gYU/nOyabThchjPF6zJkO95i/vFYsdS/tMYgGXlojEHY8IKXLTldleyiLGHUrYkVMaYVv0Wje
VwDgBAUY71lQLbl0v4xdyecibEoZSHJCGR66+ZH0V6MhHpGFua1Wu5hoCYZOcM0S/cbyMewlTyaz
k/cKJ0e47KBAnsNcu5LoUSYjkupNDFSHR0xMWtHodzU6N69cNNXtjwsaXiAMSCL4Nj5KK2Rt0Gta
yk7SAHq1iIdY5mjPdhuVUv3+lvEJb6MFaZ4+0mzOp2sv2aGxo6+A9HYHR98LV/QB0dEnM+D6KWrK
Pt/pSTJjVOtsAianjnSr99Acb3cFcO3Mp8HpjujeBjzI2D9kdydxjGWdZLCoxc37bMvqGfvSSx9M
V77J3yQX+R1vSXJbYU/SGLMKaJlU1HNI06YnLX4S0n+liKd/nzGr1SoJpox2vAP2AXP9ro0HbO7S
ofnoSJqvly3MHyKYkzCqp2fGTp7mKTVTWBjVSq7fy/WO7kogmKGl+tDl2ZRtb3sSx9hWOVS1RU1Q
RWuw72Z2xWPVaV6UIEWczXvO0aiSXVJCJjgbRqnH3D6VpRp+TYAkXaM62WedNbSaK4rYkC+wyFdg
OQDTDaEkcqJ83lmZYM3MFmURBszw6pJmmbErJDfIL5xx5KSZ1FRcOidjSsQK5HDtgCGeAVvl41Er
b7PxKsxGa668tLGnmjMYwjFdLDBH3yx9KtY411LdkiGxFhgxbrC0bY3/URQWlkOuCyUDxhttBiy/
JMzgYa0mdqIrtPciT7GwsOvUvvSqH4VbXpuFc28aY02KTMgoEKPsrNKXXLptki9y9ZrOHOv83la4
cG0aY0YAobe0nYbCOVjm74oDzSAkAIFSLrzS015NdAgMq8GSeR0Qv9tlO7pJxB9U5WiPxlibzCzm
aaEzCorfA1D1v4X15ikNY2cSU1gLQwBC1yA9qt1BwMFy/+8evMYYl6nNSAn6ImB0WnTE8ZzXhAcn
zDsOY1u0iTRKRcdoGgSg0hWmEwCgaXHOsx35nt4AY0CaLpPnXkJjKtEWJwW36pqMVpNir0z8mSa6
UyvTbV4D3yEyvHpYrshSAF3e4K3/8HyExhgYrWzhXykoU+tIHh3jaSVbvJ2QtbR2rVhDMHEsGufx
s/jJq6DMmRrhIqNwsiJAHrS9vSpfy+JB0p+1kONvt/udsmxIIJ5WTPm9u3zmA6VYAucvavt4Aotb
e4ARvA9v8+fOG12gdvnVN2EX8iYvN494JpO520Lr64b20Z1GBOWJ9K0ufsrGY6Ogp+tgguayJvGE
MReYNKSWMgKLbXYmCN2eoqmx52xnFvea4hIemfdm/nQ6GtuM7wylEWr6OVPZMouXQlKtxlgB/nFV
8KjJtiO/M1lMoCnW09jnBlC18l2/y70MqOyGUwbxtYalnIHX7t989WfSGM+QLdIsTwS1grxD0+KX
1Fid+Hb5qrYf25kMxi0UuSpOmYYyi/7QHrH8A9K/MkD84FOKxsThFnN5Z2Lsf59n8RQCQ+69pKS8
5U7kZv+/uJocdZ8SbY48DeHJpH8/e3AKaWsMC9Lyp7QXy7cOvHlCxAvTeUIYbyBPqtEviOwcQ3mp
J4+AoTyOfl2+LZ6qM25gTiRBnVrsl4xw3fkOuLQq2s/aNcqrfyeIMRfzUJJU1hDj1VJjjwPgEzsy
3nTA1El144eW86adNtAMMcZzpoaMyVDaWidzAsisFA9rAdo6phf2NSATKPlLtVNRaQRIP+eUm5HX
SSjbYzcEfSmyGJmVmEZeku+l1SnmNIgiTmTOMxtspx3MbllC6MBa54Lqyp2DHnV30/+dD/PmFjiK
yLbcB00lg4lhagdZR1c+TZqb1Q+X1WMziDv7cIzRMBdAlKRK/Ht/9b8P4rjfjTEWZhfFUmui504x
LpOg8TFJS74ODmYL96k98EaCtr+cJqPlAl43kBp/tBNR2xn1NMNJLqOTJT+66aAn3y9/OZ4IxkqA
m06vSIoTJUUQCahpG3f6zGm5bDfMMBv4n3MwZsJIR6MrEhRKO3d2yls6sJj5Kwp44NewDLBd8KBP
6T18yi3OBDLmoqpSLVToUE7ZdV+zCmslecY51PZbPZ2JMRBAKZaNiDYeG9XL5iAUvqdFYKBm9lf3
w/YazdAwsypFEk/Sp2S8W8uDWXJcLudjsc1Fc1a6tqMdsbBKrTA5NO3j5TP8waf/863YTS9BjFFl
lhGlgDQASR5lipdvaRlOAR6M+sojr+QdiLEGnTarPZAhMC29XkfptcEzn7x/n/79zH33mRkLo4Y5
pQJz39hSsdeeW7zhqBfbLjSyPpzjCDmH9J0ABpsuq5UeDU3esXRt7XkJwmuepd5256d7Yo1BlSQC
iBkwxzym9534one6Dt7qxpGNxQJo+zNHL2h0+vmZgu0BNFeyClCHjx9SXTN9zSPE5emuui4wKRuC
hlPEgGXi8LjVtu/sJIq5MwNKIaKwCAyHIrSGdL0WTG5Xm/5c5jiypigYUkYqheV/Jjw2aCEh6THA
2YDngWLZRPvoSXModXrvqxOXOn2rwP1BIPP90rLppnRAHJnVqWEb5CHqzJtuQYKT6HZoKm+DUN9V
xQxkjLa1APY4WYa62GocR84iPiplZ+PGd6MJ6J2Ih1+74Vk+/DjmiwtV3kzAU0G7r7mq9busw1Yg
pxK3kdd9EMH4R7IgeQSFER7J8kxCT50SS1tvO+O7nn2bBo+jrfT6Ll0v8zrWRCqrGi0SeLHJJSBZ
T50Mo5fNbvQFh7xelsY7GuMyhaiPQ/yHo5kAAlEb2xQwabJotwb4NdJReVgyk+NqNl7/h6/JOM1c
N/sJMyW4sMFf6xfQO1p6+auu7rPkb0UxzjOazCUC6TBKjMuM/nbppxitGpXwe5i+jWs8ck628fjP
T8Zm5NOshhqZIG4kX4gqXpty+7+3giFBN0QRNGhYmWY0UVAIloSaEGFUdywLD6x6VqZy/PRGkPtB
BqN/oy6MuSJD26e02LXy+hp3mtVluZtmD4DXxvufA9BSceKcba04nYxRxEnpagBI0ZwEYPWtHdf7
trwuJq+oOI+ZdzxG/UDvkuBu6Mxs4a7NjYKttHn6kaK+3T2GXWv12bfLT4x+r8/v+XQyRgnThpSp
Rr9n0VpdA0hmNwcFNHfVcdsr/COGLeY16HRG6YwcWbyjywSZOwZTabcuRV6oMPXA23DcKued6wlL
gdaneglADlRp+u+DWz5OqAnp9wCSVCysHGN9NHvQ7vXHy99yK8T/IJQaz7OYqJRUuVBkhPjSQ3Q9
7tQAxB2BvlrzHY3ywHM0WcXf3R9LhhbFothHEuZJhAH0gM+oD5PUzXmVh003Bl9ONCRgmA1jfGy+
zGIhJrAdZb/XAGSW2CbPjW0q4pkIxlOK8VwDUnSA4SVutexI+tAYjz1vuG/zfZ1JYUxUmCx1tkTo
KJVoN87VTVR7ZnustNtKji2MFVUS5354X46xV+1iGCXpMcUdR1C99BCXi6VW3mXF2zRPZ6dizJOE
VaCpFCBE1GtAwuzU/k7vOqsyUmuYFPuysK1ERqaB3X+UgbFRZYOR3q4nGAl5KXf5LQ0BQmepMSdh
xUHmhdcix6/wjsfYKLNWJS02sTpDUbq1R8P4NUqvWvucKbxGOB3v+GQNT0dT6N/PHnDXIjKMSnzI
DgvKwJTSUepCM6x46A3XSL6qmkW45Jtbe2vn31OhCcKZ0NhQiyabYDUKpTjqhREAHt5WxhUTaH2Q
YsylDwWvTLFumD/H02yPUnQUp/RWVdZbRRYGqwOufmOMssW56M3w6+xrMOYMIOVpV+sjnZfPd7Mj
oTos2pTURHDFB5AUAJKNAKpMPKT+Zck8way5qcXJiE3MrIyNs5Z3gwLUDNB1YuFzPQoyj0SKY3kU
xvKAHktrG/CFO9MsP42tYHeycJV0qd1FKueT8g7GmJ+BaFJYiuj/A+ujkr+22d1Y/TDSR4AAlzyf
yzF1CmN5xGSFosTwDMs+Ckhg7IivIAXjcY1ulQM/qC9jfJoZAOWmgTNNdgm2lvrB2OWWcSP46X44
cDsVvC9I/372WKY0UsQwxVwMbZWbHh1WKfz8gLkAT9l17wMrQC9O/drnqclm/Hz2GhgrpE1ChHgd
z1TGZ8SE4yI/Xdb67fDhJIEd1QKHQ1wm4Ix+72NVs60HtNbReXnhkD0lIplTlwdAxPFPKmN8iKKo
S9Xie07CMddu9PVK4G4DbwZ/Z+di7EhfqeU6z3AYQlDvBCt31qAORre2RIcSLHB1ZKOicq6RbEVF
ltph0hGIwW699wOvCptchTe0jVvytnw4r4zlRVpI3GVrhZKKUdur2ltFirnBxRMltwA7dHaY14jj
f3kSGRtSplU1JxVuTMZeGAkyn/gSoF5D97I2cqwiy4pUhElq1B3GeiqyPIqYoBd6cq0Wg5dGsvN3
ohgLUpplNuJFAT612amCLfW36+LGGieH4xkqlTEdqjDE2nufrnUWe8XmKOZn72lzU7QijzeOyLsl
xlosbT0ZswlSqXx5qJvMboqbQnUnYVdpOzla7DQMLn9EzkNmB7KyZRwrs6Zqse5C0lgiKIW46Kz0
pV6Ij9iBrLUs1F6KZjpM+l7c8yTKtTg4qysHwzMP0pxj6z/NYEWAEFND1GLKcHQabDMpL3nqDeEP
o38JFV6rmKPw7CiW2q/gwBuQgKydOwAt2hhtub2Ty5LzfrdT05M5/DRspa1jKvUwGbXhI4rD8nL5
3DmLo15RrIL0vnLaJx4WDieEZkszldJGmpIihB4WW8tB9vQYa4d5tnrjy2U15Aliog65N5uhJrC9
qQz81ygHB7joDMargfRH1mrvsjSe0rOWQ6ro8AcQfjRJ3DVmHUzAsojT3v87MYzlWMNcMrMBgXBc
P8YSDHzjpyJHLXjKzhiMvqmbeZHw4UKpdLAStcwHrGJJ62tU32QLbzWKl3SwBZmwm9TOpDgLwFBZ
7PFoerlDAba+d055TfzVBfGYw6/Wcx4ZW5YB0TlIfGuEOOKk21UuHYY0dRQN4Idasbt8aTxRTNTR
RGna5SnNvLuAkKcK8H9zeBsZPB183wn4bBQVAIDrgHPWWEh7Ya7VJSUQlAPQngSxY9qT1+0Kjxtq
bx/pJIk5ktgOVd7SzBuVwPYoWJ0tHQqsf2Hx0kpuCfiVpoC7QPSHfP8klYZ3ZyF3CFj7UQZXCjY9
xyMNuOeDel//+g2aunzjIdxuP4STOCYdm4lG9DqhWWfjZQpwEpUjiT29S+y4vTV5pZNtP32SxkRT
o14pjZThcOKeZra/J19bn8dQ9Yfg4ySHXu3ZRwTDTJ427XuWNP8/Ik55UIAsXnjDM28ibjtVOQlj
zGLaSk0fr4jdEFTtlrxxQboaXH5d23b+JIIxiShL9EQPcR7Q6lnTvKPr4fN6pU4u0PCty7K2rfxJ
FmMagSJayE2EzMsEWUXdRQdAqmGEX+dY4K1xJ+QN/8hhl3+wSQ94B1oL1zKr+pIE5gFA324PghgU
qvcEw3eN968W9D5IZTIw9NJGBSzWyMDa6hD3i1WVXNxXzm29a+eZ9plahdGaGnFb74wOsgYHjKpo
zWZXpg1Skxdhn1rgpHF0HogF5+beTcuZXEUpEOtmeMtT8TOsPGzy57ySHecBvyfVZyLyOZkEQ0Br
pvplYE+699Jddp0BB2R6nbzhqEeW6SpWd0Rg/I0XVfGOxxiPSm/LqEthj6vq+9AcDPFnLXIaQlu4
QR/UgzEcPSmwMR2L2EjzKHI1hmwC049siuX3LyZbP4hizIZcFWavEQHakeywzSua+4IHFMT7YozZ
mOVQmktBkJx4OrStD1jxNuZYpj/4K0wfGLqomiY7qa5rCbY3aBllfpmd2Ma+G16x7gpXmoeSVMAr
N2w75X/EsZHUnNUY4qYV/pX8Grqnatqb5FWPeDNQmzZdk1SwHegm+tvM5QBGgjTTgqwhFruHWkz3
rVx8v2xntw3gmQzmdjpS5KW6oDuSgwGjxubjnWAbjzUSvMUBfY6VeF0ghva/0jtNMQ3Mi6CpwC73
YjKmq4BIgBcK5iPzcZV8k3BaCNtKcSaDeUbzVLR5MmOUYAHZhrEnQWXnomU8tm4clHvzVuYuTGzm
ymcSmQtDd78FhCTmFqcV2Aqt5Gtie1eBDTbqrxU9dZJ+clO5ftT6uQTa8+saFe7l+9x8bGe/gLnO
tZKkqljho7McFHGybbS7ptQ4XnNbL0+XxzhnEs4oOygTEj7l+5xfDebT5UNsp8unU7BeOZMbsZBk
+JB3PHhreopc+bV2DTSb8gCrq57oc6mxNvtAZzIZn9yDwSiJ6IjrDKdY3pEIKKrkxhwctUNooOyW
6qbkIY5u5xFnQtnoXpoN2aArnwDJsPM4dsK2udELZGVhfi3luh2VwLdMxvus5lEhcjSF9dPSnI2x
MFFN0RwYsLX2yMAzyzwZTFxfTlgwVUqY5ck2fLqYBeCD8ZsyuBQGD3BddgxiQ5U/P7wdep99V/rD
ziIEHcvlOpEg+DfEfu4Yt8puADoH3aSTXi+rK++UjJ2RsrIQwPKONH4tgIWLQoEMfOGl/D/SvmtJ
bhxY9osYQQuSr7TNNuM1I+mFIUvvPb/+JGbP0XAgbuPe2ScpQhGqBlhIFMpkcsKC3UtnsyYGXGpp
qqS4R3qxrS+F7GtQR6j6CbIFv//bchgIKXujjoYEIXHYo5PU6I9CCF0vldc1yFsOAyJ5PPamTsVL
VfEJBLVddKjWO7Fxry+GbspfD3VdMjQZj3RUNphTTYa2S3UNoWKmepPhpPVskcqak2eVp5G9o5Jm
yGRjijnLUqxmslqQf8pUsV3dg9wm8VdLhvSIAAbzJshB1FI4ArSQUaE7mV945ar9y3zzE5hnexR3
IfiZcKZVFd3sCdh8LqDoyjF9L91UUJdoThCj1Qw7Mr1lOmMAbdZMixS8i3e3GLP5Gcyxz0oBA9hL
Q+cGR4fSnM8ngpGixuOr4VFnvPZ92YMuLFEiG5iPCUO3bdAs9XUaOrupD5VeWnL2+bo37Z70zcKY
k6706aBlBjohY310++YlXImtTTzU3I0iNlaYgy60g2lEBAdd/QczPbSqpCDRnd3SNYOJl4Xcj5M2
9pgDrxuDOShdQR13cqeb3JslV7d7l8ozwmG9kpeA4W0jc/S1sYjBR4oeb6LftKI3J0EU8WY7d+Hl
bVFsYZWAgD0qquR/rx5/dMag8dFj4WT+8GOAjEDm5Z+4LWgcz2dLq2qaKBFoDlAavJSBClYoFYRe
FmTlz8upi73r3sj7cBqDOHmnJSOB+rpjfF3BkdP5oWOc5+NsSy5YqDzelBYHS9ka62RGldRkBj5b
epzqX1PtLSmwVDwk02/OyjhHgC2xJnk7jwMoj52+n76LKA0auXbMjMpCX5Db6NljZa6OmOi/kgpN
yEJ4Q2kB/+NvYKBlLOdyqvVGdip3ADExJbSWHmbbBD9G5PCEgzlHgi29JpWyQg4DT/6w8s0iyPO7
gfc6oafqClRqDKwkBEKLg4qrkJbIsyMiWg9tnz4vQcK7hNiaazIOUb/OWMpyNHz0vNyDe+Ow3I1g
NYjs/lLaWlD7PALT/Yhvc94ZTEGVNw0TmhPqXPVIGdlip/xOiceR5LrlfS3OVrKF1z5ORwH8VPTR
rHmdn/kTROYgE8y5CThOwZZepSjVUH7NAczGTVXbi/6pnTlPOd5KGAipRxShorEFV8naumEB/RPd
WeevCgHxzF1h+hrv2cEzyIQopiELihDisnklZH3dOtomy2sn420dE4JE4lyUhUJThAW03gxrLJ+7
xL2OEDwb9N83jwwDYIgRMg356cwj43lQfxQjr4Fh91X65tYstYUwRItZ5LjGlmN4zMCmlAWveRmo
xFxfDAfcCYMOlWgMjS4hHF/PqSNpPum+jI2nSIl13Q7voBIm2pjUQtBbNPQ7xTMoT3BF6rZwmRzt
Nb3JhQXeN2JgAZ2dOpQV0OjXgvfSDv3Bb1CBQXZ4tVUQVN0oLkqeJ95mcpyczQ+mrbnqGbRXocte
xaBGx9yskdpKXTmL0BzbvAW53GrlCY9libNattRaCmozi5D2croZfCsTOkQPYy/yviDHJ3UGM4ok
08wVNL6o9aM5VvNN/UBSX5icYQxyApY+De9697rbcNyT7Xkfh3ohZqxixGwN2uFOLJ168ObpweCR
p/G2kAEO8FuKZAiRkQnTA4baLGXCEDIvsbvH57l9K+r0V2ygQ89ztZXoyJH0ow1KJ/VCB3QuHnTE
bqQHMDRb9GaeIX4IMtjk5fpW7vccvmGKzrxiYrFShYHgFUPrn/WjcLN8GX6QL6O9OIpbXjAQO31g
oPvdehl0wRASBOBTwFgdPZQYdAQn10eY9d7ZYIAlj/UFY38LQigVfQ3iSxsWAfDT+Y+7xyBKEmWp
Abm/f6gZaaCRetkvFEJt6EvZzWPkcUdM6Hn6O3BD9ULVVFP8S2pcXpZVGpWOPmVmZwXV8wzaVxUy
pnT+jjubSh38mjVmG7tCTcZCRdibqxDjVNFki6R5echfyGN5g9DXQ/bpO2dP959Nbytk9rQsyWi2
IVaY1JkVq8/yfAwxwIM6pe6b9bldbN1whorzKfefiH+sGhTnNocQOpHRqHcRQhHzTm8fs84FrUaT
cKzsI9ebFSYDNYdjteRzjUqH5g3TIWsu4uCZi7Xymsx4y2FgeTGVlCRyiYQunkuGOyaNlYMEmSv8
sZ+dR/H4f/3xlaF+s2+aoSpLl+OWiRFaVRY6lqzkHjSp9FIVHRCnupC9feRFdP8CW29mqeNuzJIy
q0qleb3KZ6e5GXzMaEOztbdmezgjmZxZplNOnPj4X14zb1YZpI6kNRaHCa5Jc1lybiWn4r6yw589
hsqkZ+FecuOjUFu88v1+BPFmlsHoVF0GTOlhsbl5mNJjFVnSOHhTmFtT/lT30Iv9gECIjLIbmpk0
EIporKbbmGLuvgpxKxDzTqiPevq50Q6VxLnHd69XQ9NMJLIJMdmqQ5qLQx81IHhuq/bTmE2nsuyC
LuENXeyeBcNEa76K2iIYvt77StMMRqzocNFyfImUYyj8rqV7zeBF57u4tTHDHDkkxYtaH/AC+Iem
t7OjY4lSPcK8A4/bgcLuX7C8McW8m5Z8GueBNsQ0eAE0Z+gXW6Z+o2dIDPZukjccv99FrY055rCp
DZ7xxeskSXvWm9tq6uw+fxmI32icbo59j3j7VOwBI8uaLALe0ioG2ST521z91FReyMMzwhynYS5z
tDDj0o7Ps1eiAbf4pPYOcSZP9ka/iC0F2gUBj1aCZ5WJepQ0NrsZXcHOWH5ZstrpwugQmry2rP12
kc23Ym9sSUWta0QwCdLdABGyL6ZWeVo81UP42HEcg3eymKtarVUhHxrkHKXmXohqa17cQnqoU/d6
SMDZOpb+JTV7jOSt2DpV+RxnT6V2mnnpzD0iTiDeH89j+V/SotSnSMdSSJqe5eRnQkSPoNibVeId
0NdtDBBIDBlmy0dXm1+aJfJVMAWlWhnoRe2aY+ZQEvRaQRdmq1hqrHqZ+cM0Ol9NoOEQDm6n18H1
fdl/OWx+NAM5lVBD1ZE+vqCI9jDZ+pl+9BoMKdFlRk4vCiZnPWImE2UmXtaL52islHhft0ujhjhF
uWL3HbQAfmSh7vTJjVE4FbJ95kMdguKeq1a9H3FsFs2gkdCEDfrnZdphXlAh1dVBT4k9IltB5NJX
lN91XaB3VLiVm8aWo9IKFyQ5C8jWrYuVSLzAcT/xvvk91Hs3oUg0Fmkh0MELw6iCOhftOjGCLA+9
NlKfDPkBvTq3SAD4fZQ+rxMG8IQILSG8cR3eGWFAbUaDn6JliBGwF3LuGz3Ijr3r7kY39sqtw+qE
T0VGa7QSvK1PPFlojxIUJK+b4FxsrEY4FZsWY4iiO2242viji/DsbRsr6gJ9vKy8lgsOfpkMfoV5
nplagXC8DP1qCpa6tpb5PE6cYv31jVNYIYs5zQlREmS51OaHSqbnsSNP1/eNcygUtgc9r+UmDGkT
mnZLddByKCT0IIxEKs1HMhq9gsOh5bjDdY9TWCWLKErGylgRDNdJgdG3r1OMmL/6dn1hPCNMpFOk
VW+MCOrAtBnkzWzVs6OhlH7dyPX4BvSv70+wGCmmqSdYyfwZ6rL2IAdR+M1Mf/JDUe53YsBCncQ8
FxJkvPNAQT+nYLW3kUuC5od2pA12w0vyyJsa4K2OQQaxVIaq73FJLAY6fptbQ118sxOQgYw/a8Ls
X9/L/ZSuqZki+isMGRmK95u5zJWYG/VrTh+sinZ21B9yqzkvZyrYzmvU2nWPjTEm2mkrUYduJ565
+lDayFRYRhgecmPhxDk8MwxOjIsShZKM5xDEravl86QFHU8Mek/lQ4ZI5v/tG0vPQ2KEUho0MBC4
GdCFKY7hnVZYuVfZxOkcya4fWns6yBY9zM0p/3z9s9EV/IXtG+vMGwmy4STTQvTlihgWp0UsxRd8
KIcerpvhbCQrXisLWps3IRa5zIIVmucp/KGNnDfEfm5gsxYGM7pQzjswLVIWltmTbdnt/Nj5sd4X
qJYUTuzyRj15i2LgI266pVtqwEdrXsYeqnpngRee7p7hzZLoT9jEGGtYo3POwBkelPG8tvdmGNmg
v6rlDGmAgXOZ8NbDAIYJoRVMNFf4SKWbK0EGyRUezRHdkmvuxoCE2nZFGZlo+lCk57K/Sfr/6GcM
LoSrjFnOHEtopPtZOAn9Q1pxMIG3BAYT8tEg3ZKgHluoT0NCbjR55WQUeJDAMuGKyWJUiYacJO18
rR3y0Li6NaM4gNbswm5PqQ7CWhS1A3p1TBhy49yLuzE+BFp0nShEA/cqc5LSSa0HDY/U19mD2psP
UWD6qVXbJbcHfA+AtqaYQyRLsVGIlF4eWXtcTW4Zncb8EiUQcIy8ZfyV8XZ3L/bbGmSO1BiNaQKh
P7jIYpd4qICsDKzKCnhsrkPe7oW4NcQcp3WBikQl4PKgszeq3aEBLvFnW/QqsJN/JHG3NcYcrGoG
fd2a4YsZ2e9RxLRjb5nyPXeGec/5t2aY8zUN0G3taW1RVk5F9lWPn69vGu/jMIerz3W1EsUQjDPk
k6mjDIA7zxidSeYcYt7HYZs30F1HMgmvaLygy4AqZ84v0kPvUt3MyBF5XTe7b8XNvrFNHGuKAx3S
z6P6ldtjEqv01BRZa4giBcjVe7w8OedUsRP09djIQ13D9wr0oEKRXrOr1m4gxGpIj6AKE0nrXP9w
u5i1XSEDGWIiKpWU4MsNRwIhhcKdX/QbKkia2SN8vnQTUC3UNo1jSpvX87rvlkgnG4qkaKrBuI1a
VqLWVbgmxeqZxHcRr6qy//0kBVJdsqErBts2VYbrMBmU1SG8tGAyQY7XrSHjnt6AgQNxWcVrXNz9
fht7zDmT5EGYUaFFhhzU8pjSrr0emib0fRc6kZ88oe07/U2s1e1tIfjQbm6MM7spxiOppAqDicUa
KP2vSuXI1u7FGVA90mRRxhgM2G/fBzXyKCyJqhm4Xcj3EjQwWmqlMw99eUYY9FWGWZnQ/A8jDjnK
x/qJ8s8UF+gW38oDiLcrJ/GinmeVejkb32yXxsBwOM5CrnZgQKCia5qHKN7Xb6ggr+qBKOPAGzrY
9fvNTjJukpVrgzo33HLWYhvwfyoFiSeIyFsS4w1r3yb5rLxCl3FsHyNXuwljS/Toww5d7JeG1yaw
j81vq2LDn2RYsknS4R/kMriUZx6FLr86rzhqfNIgjp+wYgBtZRiiSccsMwOhnCMJn+fkcB0beSbk
9/6eQxIlSxBkOUXzQzQzO0YHfvN43cZugmHjeSxToxaieXtekaRrHZoSljzcobHVokKJGIc2HzuY
ejAKi3ykz39rmPro5okiL2tT1+DcdJrJaaFUD1YuBKstpCKo/t7wEbaWrTkGPIp+kklKu+8hg+GJ
8SHtQ2tp78nIWdduJLJxQgY/RhByNTWJAYLdg6Z+q4fnMr4M6cRBDJ4ZBjBmOTMKgtva6apnSv/X
578hpEpW3qtlly17u28sVAjhZBg0GpUUqGlCgjY5QDHnEn5Z7ppzedL88WjcLk5vf0wyXN7aZiCk
LMuw1g3EBlTwWnbBAnaaIZQsPBcBBusD4cngCSztb6tpakQGbS5Eat875TIWZJ1x/zhhifmy9TSP
v/VcciusnHPu9qq/uvRmiXF/5HjbaRoRSLbOAHb/zFUnS3UICB5aX+Y5/+6o4NYa4/2aoGRN3MOa
eATDGdR6En/xhgA6lxzM4m0g4/5C32fG3CAGiLKjtuBx5qSL1fEKWbvICFZZkF2LhmGyYXE36DPk
ESbwfLfg7muJL6qKlRWSff0j8cwwALwU60ySElmB0rQ6jFTWyIPykk88G4zHyb1ekQXFSke+6LeK
V6Cn1XSVr8KDDqaFjn6h3uJOmtD/9K9wY7N/jPPlHcnIqNPxuczq3Cz5J0IMzG9DTmn3bdS0eY6x
nxvY2GRcUF/GvDRbIFayfG1yV2lPNfEnsOp2st0J4LpVXaTBmvo/fkPGIaEEEs3TihBfbz8LoGKa
Ykf7EFOcvlkbg8ZZoedZqSNopBoGqwMpWXAj5afX58sjty15Fzo21hhIrqQ2lCeJ0BkJyfuH4UE7
ypZo5TaPq4DnnQwC1xIpw36AXks3OXn0JdZtkZfI3k2/bjaP7XeucF9OU40bk2atikPiZug9wyOJ
asl2J0pRxHsm0V99xf3ZTudiFItWoDQcKWgLpEML/Qz6mOa5PGfz2FbnRAoJ+tWBhfrY2KDnXMvK
rjn4wbPBwEdolmspREisKIIXySchPc4aJ624H1e/+ZvOoEXYSnmc0HcdnYemCanxpGMIG61KXuTx
vs0u0djWHRicWEbSmo2EPCm5jA5UglzI8z22L9JN76pe6qJlzjWdxefzL9BDes0rGKRY0rwOlQRv
Z9kXbeMY2+AtRlsipTmTbvRP6Pn/XLqlH/OKytz9ZdCj1Qajj9F6/5pTkm0CBpLCDkGWTLzslpfh
2b2gNx+TAY8IrFIiWDnxMZvPxYL56cYi4VGVOHXY/bhxY4dBjiHq2iymPFmqr3gxKL8nH+S0fuQr
YC2kGlY1Mjr9r9At/iNmsZ25yiIJYb8AjHXpdwNR12mweoET5nCOHdsiOIpd2oqmIlEVBHG8bYvT
gInp69HH/tPsbQsNJvxQIegtzwtuTNlPn2SXijoi2ywdqVd25xZ8e/klFjhWeStjAKWcsnrUxIUO
nQRKcUnlp0zh+Qb94VdOmsEASlE2YTvKQHzllhLHSAfyM0f7r2LXR2T7OAEA73ixenCpLsfDXMDa
6I3ogI+Rg6P8vvRy5o+U88Icg0ERdQmFoZc0iLCrD/14Y1SnDjRT4W1mXoz1Zgg9cTr3CqdhhOsq
DISkuaIaOkEUGf1e7FZGWzVY95BINaAw7EU/Maj0/zDIKNPv9Pd3RN+vgco9uAyZM56oclOCrJkm
w0UQ5CJl7KtBeTt6VK+sszGWEmhfZ3cK1iPe+FbhoINdsvsvnHOy705/fgab9yE9WYQ2QoPX7FGl
YeUU3skBFT/tfXOyeOHX/gF5s0ajs03eIh1ULZZH9LGFy5E0QYJ8Vstx2f345M0Ec/BTVPa7RERx
fV1aK0oO4xCkg5V2DxI6dHS/C4PrO2jsX31vBplDLy7VKIH/GhVpjO01lYAmWvNJEHo765QgjcQX
9OrY5jgGqdR80eYx6Mv5qNSyp5nzfTekt1o1XLo5O4N/8aTMkiXXjRPOE1rq9UNC1vNQVKdS/Tkb
g0XM8qBHzXPUEqdulIdoaLy5SwJJN3NLTlpPlxoI0H1bxeYmW+QXUO1TwR6gkS5+q2biCBlYxtZ6
9aM6c0a1dZRSthpZtrSstIoh9fpuseJEOEPSKiS6o07FU9ovh2mJLdJplqrVhwLvjEz9Pkt10KmV
3Rjf1y7y65RWO0bhEiIE7eTe1sxn8O1Pq3qH0xVZa7r8FEKhtZf5JTTrGzXML/q6WlrReiWOeUzJ
Q8fJzZTG1juh8pDVPXZZ2HwIo98+F4OfEvhDRUlUMVzeeUVbWv1qDyKvyelfcPPNChOIrZIqTvFA
a3Y+4nK38svD4KBbld47H6vE0BGCf6BEYWCzQ1OE0UAkxDG11hWH5sdSJLxqGgeuFAYkTcykhG1J
0HiJVFnYRL6WSg+ck3QdERUmulKiacqbBsuYJgfJKVm579KbXDms6pck5ZRDeMth0JeUzSJOtI0V
QpQ34ip/L7vRv76c/WDxz1dh5U0aI5yydp3AMNU4aRzZMeYZjUtecnZtd05Gf/v6LNFOAWFdNVtw
eoyv5KicUV4Hkaa93qMNDLqGxWN709rJLQ/J92uPG7MMzuZqRDCNh+6i/PPgtgElGzDAdNkfaMwf
fRqP8UP3OBzAuHpA6ufp+t7yzpfKgO5AxrAWJoiW0GcV+dbgvozOVYCBdju957VfU8e7clWzmiVd
sebjbIBVJzGrIGvB1yUoT12mWmP0SyWFYyT3nOXRe/CaRQY+xEIOZwJoxq1cfVMBH1SZQjkOt/xa
DM9NGfAwlWbMdQKkAg9lO96k/a8o9jWThx/cL8YAyBwZcQONUZp4qYPBHw+hNzm1JaPBReCSa3Lu
ZJWBEhPpA3kQYayex0/rNFuFobpLCGOyYZk1d3G878XASWfMPaiXEMylgeHT3p3xSHt3aJmax9/4
LymfP7jC8uvM6jzmCaWPS57/6T6eBqd+US7GY3wYL4sl9I7IwRiOj7DkOhq6NvqeQsw6vvTrjwXv
3iz9UrS8Cjyd+7zi9iytzkSI1CX0MS8Ut2PhzY0T95e6fqzXr2LpzQQTDryB8N2IFP3URJU0ohG2
CZ4k2iwUMx3369WHqlWPTYH2rq7lvHl3IWRjhnGQIq77RKe8BLoS/cqK1Z1jzckyUAaVqzX18zcd
7AgcEKEI/Ndu/rGps53wQ0/Cum9QZVXIepiR4Nd76EWb0kWVMj8JB6sufykoK0sY/0rECWMML9d/
we4lu/kBTLQfhWVathIq5WODt/fYyYWlxx96vW2MMPdQR6VTNAM+gx6YI8ZxvuKF/xSC9Ga1Ubz2
c99E0PX9+sL2W1M2RpnrJ+1CnYSI4V/TruKnxo6d+hQ/L05+6CEOw2UQ2j/0G4N0qzcPJ0000rUr
8Kqheua0JcW4E9DlQyxXRpNDeZE4rxruCpkbCDVStZgbHPnwsqJ82PjJZX6Q/NWm/Aj6T97ULc9V
mFuobskgdDk9hmPsiN3waFQ6p6mCZ4K5gDKlazBYiTmXFtNKQyCbnEv7tZ/62nljLp2ZzL2R0MyM
+LVxa5CQxV57Wn72YCEs/Po02hN4fVvbvBusyp29xIs5K9y99TZOwoCMOOqTrNEVjl2QTYEylZay
2jnmw3pefu06bOosTyyYHcN0aYBnanTJ5qe5uiMi55Bdh0z9NVm0cXmhzgrQtSOZVk+nZLFrMthy
7Kfgike5UvtYc+Lb5r3GLxtzsagrRQQiSSc9U26p0ivsCZIcz+h2OOa2/vM6gvD2jwEQddCFJaeM
/i00mJKSHCK03uBWt66b2S8IbFbF4Eabio0YKqjgCQdKpVZiwiG5JCBUk5FHbiCbUX7SnZpLArVf
M9/YZeEjyXIydIAPRTDtSG8seURY0kaWWsY2EUzLmOPTLAmf4qrnPO12g5WNaQZKwlFojZE+DSpw
mubDi6RGbpwTK5tG5/ruchDldfM3LtOORqipaao6rfqgJZKVT1+uG9j3EuRmwKAqqiJLDdXXawrq
OISVkay70nAsqtAPNf+6kf3IHBzn/2eFwS1NGztJGZERKaqbNT9DNNEadS9Sz0Jy2xm3Yn6eG9Nd
2sPIa5ChgPQ3Yr5ZZgCrmoXF7LTXsHk9J0ckFXwFrA68t+q/XGZ/7LBVUkFLTTnJXnk2aXWK0v7o
D7pr+qVbX4SAV0TZx+E3c0zcU0dx3FU6RgkKAZMj442aFVaDoW3li9ny5Dr2UfLNFhP+mIqyYH4E
nfWxOj/KimSJdW6l4BAb2vWgi09mrrscf9mJ0k0DXP+iaYAdX2YHOY1ibmWlzNEkK/rF6ufkexX9
EtLSrogvJC9L21rJB/hfYU1R0KKqSjphJbWKmZhCtk4gNcz6AzowHyIxdqdy5Z2FnRP3zg4DHsY8
aEMs4uE9fpaP0MWzG1/90r4kNuhwjrkrnsIH3kTTzhd8Z5J60wZFoqrROylCsS9e5kcxGbxy6o/L
UtqzUluanvuD9OP6F9w5du8sMge+NDtV04UBH7CvHU12haRCz7q7oJJP3Eq+Wz5A7fXOIHvOW5VI
ZtnghpvB3UJ0S62KA2YBOLfdzrmDGYIuVQOPOZFtx+yhTqYtUozCYv0sLI+99I2Uiq1PT6v5+/oO
7twx7ywx12oXq8Zolsjtqd23sHTlHPqhKop9wXUzu95oYOJWQ4RloqfuvWsIilyYaVWgHhZ6RW13
8w2+0XUTe9hoot32jw3G4zshb81uKunLQvLESw5OBid9ad0UGVgrdgXFKnll0n+xqaD3jBgq+IyY
6Gci1TDNKdalPA4uHYEsbO2mjywdhUU8/lEhsa+vcvd7mSKUPAiIaYjIOGDfg6i6UCQJNAaJFc3B
hAlWY7QWHmMYxw4bFoekTvNexGaqwrky3W4IwtYZeTzVe1ZARyYhZaEppv66vRvEyFJxWLUW26dl
niDZrf4Eehh94OD83mnCgKym65qsGyJbpm8NUejFColBxRydvu3tCoyKdVueo0x0o8n88v//ifCF
EOlookRUlflEeaekolnN8AlYwjh4/MkwfajlcjBiL9rB1fXHzl/pM7FJINyO26t36oByusVefUoC
dO6B003itP/sfil8KNVUdYzIsBFiscoGMrmYVtXWZyP80Va+gbn6tuEEons4YW7MMICedtFUFEi1
YBDtUZZOcf2jkL9d/zy7Z3Zrg/k+pMKg76s+eXwe3PBI+3vSF6omITrqIXR5CQHOkl7LDxsf18Mo
6XHhI62jqFbZPpjCnfIBqhvTlFQDnFsq+k3Y5gbkg2dD7IEKoCu3VPlFqJ6z6ef1fds9RRsb1EM2
61j0dC6lFIhQNT/q8aYIZ6+eIODmQJeRc2D3kkTv1kN/y8ZWP5oKyfKMDsJMrUUpV2PPeDKCurA6
Jz5UXuxKGgdZ97/T2x4yrqcWIVkGEzY1cpA6O5F/9vLj9S3cP0RvJljPS9qmLyec2Kj1jPpMpMZq
kG9D4/51O/vQ8PatWOqj0WjLsU4BQZA7/60i56U+jfYMJn7Riu8/wCGz/VgsB5KxzlCYCSvJmVNv
FD4r8yETnzgL4jifyTwOehANlKX2v3d7bCuQONduzAfjrH3NT+B8wWRg5jS9NSb+dct7Me3mZLGj
AKU8qGCrSlG/wkWbD+7YPc7C52F6VNrnKeE8+GX6nmKekdhKQ5Gh2KrQO/G932tGK5ARtyVu3WHF
CDMwPSvdVX6ep+x706q2gMd5lnUnXdbuMq312nlNrHZKbiahvwhFeehl2R67IrKGTLM7kkq22jyF
Erf5YH9f3n4pEzfGqRZ1yUIbCOuLAtWA9E4tbzPZFUd/4hH+7R+bN1v05G7QQI+TAUNkODbJcgsC
KTesh89KNh6niNcSv48Bb5YYjOvQwk3HrtEG3Hq98CWrngywP133qH85nG9GGHBDJJDVS4blzD9W
T/e6i+Dmqd26XdD6+heTA9t7LZjvfIrBNej9CMPcLv+ExdDr9QQ79DAvgbYs0HsmNni6veY2QTuE
1XBZrui5vObQLOLR4bhuxFqnew04DmrwU38yv1VB5eW/eAVFjp+wU9nqDL6VDqLLjrbc6cOdPNyT
ws4nDhZxfISdOqnw8UrDRMUkWy9y52XGLRrjr7sIPTx/7Zos6ZqOl4VpvsLExuFLrZVDVcIrsyQP
CjLeeDlxnHAvxU//4z8mGECVq7ifTQGJpDHsL+1aXirEdnpqWkui/RwVqMALIkZd1MJqix9yIrih
OQZFVx2iubm0+uRlhXALtgz0Vf2MTVC2RtWjmbXgJ6zc65uxC/2bX8pgYhxqoMOTgTQyGG2Kx27C
rMjkjfHlY192Y4l+ls22J2FlCqva46QAWDEjDcZASNRxdn4vofxu5xk0E9RcmKQMcUYoHkl+VDNf
LM9L+WXNLmt0yWuvHngHY9dlNwtjYA1PowVcTthCafDB0OosNHQfeTXvfa/VJGTqdBEtXMxZr/K6
Tno69CUuut0kWZAv8UmqSj8iyUGZyWMhgihB6hVbHU2rVyVLN5bvUgiu8qwMrjvNXgMudvnPj2Ej
oD6Vw2ZV4N81hrYUH4OkXeN1tT3NeC4D/aBVnqRWFZ+v29131jezTMJ0RqZRhhASyqmin2B2SzoW
46HHcxMV4+uWdi/gzQKZA4yYJBzWGM5agmknzj8Z4a9FuE97ADqxWi7Z2S62bswxp7ARCiPODGTa
uvWiYwjZeBIkH42P1xfF2z7mBEr5mok1GRFt9Q2aO49C831K3ETy89K5bmn/Ft4siDmGg4qaPlg5
Jad1DH8N0HcVlIcWRejcTR554yz7B/DNLZgDWILutK9WlOQMsK9PP0YNLdm89oHd2FE2iGxCow55
ZSasyOW0bWsFT+cR/c/0ol2+pN8Ut/Zzm3y6vnn7y3kzxYQUioEqd9VGeAq232PtdixBRjJ+uW6D
osXfd+CbDQZNsnVt005HHX30WnRZCW7tQv3uyBuE2ev+M01E22hcV1E3YrvXZ31usnjCXavcjk6t
QmAype1/kLCNzpOTHnQkBgzwPdDhZsGZueTg9Jz+tU4UA0TcxoqhsvSYYTYLRtt2kDbGUQ50L/XK
1ZnuhIvqKb/4/WQyPajX7DHfbl7CFQNpQKiepJelEX8XAub6hWX+NTQa+Dl7u2zynxpI8do0xk2Y
20srWHgivYSkuTGl7iBpaQqJ+OVB0RHTic2pzuZAbTp7qbrEjvLo8AFPUE1QxUvorzbYiok6lOAm
giqhUxQ/VQ2/pV9sSU0uZqdbSddf0KLtQtuAAxC7ULSxyhzZUVm1KFUF0SHGS62dtVdpEmENFsW9
vrxdZN0YYs5tVogjmUw0xAjyTx1KU2OgLF9FXkpl1woULA1JglIzxonexzaoM4hZSjTRSYoOzWdP
fZ3b/eKH8dMHVqMRCdwoKOdCMPO9HaUvIAQtEtFpxZs2dMTwqEXe3HL2bBeANBMPZFQTJMTI762Q
2FDr3sA7TQf/QAixRsGvl5rjAbtbBjgFSa8B2TS2UXxRY2UpTUV0tKkMQhSP0Rt5IpHgmCgqX981
de9QbkwxhzIbQfE4QLvNmdJHIsS2ljxfN7C7YRsDzIYhcVuB6kAVMe8XDMMZf7PGDyUhCVFllHcI
FVF//1HUKukmXYeNtT3M7WPf2I3Ou+R2bwX0NhIJu6Gjk+W9DQPUP1IZo9skD/qAHJtjeVuge2w9
zvdUPQXjz+C6hLqzIwXxp+tbuO8Ob6bpN9y8DtB70k+NEIrOUt3FddDKt13zlIJp+LqZ/fT0ZonM
NirLooPKHr6QBqMjurkzvsh3nUOV75rH3C8+FLZv7NF1b9aldqO+aChlOOGn+a51+rPpRcfoU36q
FwxPUcFVXjS0H3vphM6KgV8aV997kyIO1jDGWGJ+jg6TT7v8yWMTpKjSmQHv8bP/FECZBDztkKX4
S/tm1OYsLhv4JRHyxOqk2iJS+GQsgh2bvxoJgq8CBtonzRqkwhnrlhPT7rrsxjxztleCocOQGFhs
MAbSqT7oPl4lmGm/7je7J3xjhtnT8H9I+67myHGl2V/ECHrzSt/d6pYfzcwLYywJeu9+/U1ov7ui
IG7j7OzGifMyEaoGWCgUqrIyh6SdpAV7WgsjlDGyoFB0Z8QAynUznNWwY7VSVWUJkLjUO/uDFBLI
FoLEjAu74qyGbdnVy9zk/QqnnPIEbPlYEdCxdivO3Of4buhFtFJF00KoZ1uQMkbaO5Gi5dRzdlGd
IVjRDxKeZ2AcgWmDTGfD+VD73r+xyAQSvR37xiCvk6hxCIj9Sf0ZhaP3ihc68AG3HxNMS8R/BvrT
8H+wz70/bG1p1iaZ8CwHeeCFDnDJmqMOoOCCUFdg/ax45+1jnKT2VHCyGLolfmD/bCwL2E1kBgC/
Em+sMUOnzbEdG8lBE1Jup+MjhOe9NWYziyRP4j4GQmlyRle6WcP4TKFX7ZlH47ATRqglA9B6Q5Ut
iS3KmcvYRxKNy1HtgD3Hz4L5Xrs3gKWZQl7PcOcSeG+Med33IDYVVUxgY1kzqPvQjvKKM2Tx7AqK
XcuJh7flLo69V1GJIX2ZUoZJoBjuMaPv0On89oHPDfTxaL9fGvPFVNC/12WGfSzbUKx9S3paeWzi
uyYkpIaUN8r4QOhYaIuqtDTZtRRPiuwiW+1+4OHVPkZCrOPNCFthigE5ikwd10qJtozeOKrVOGLh
FtGvrg2G9Guf57zUYPcob0wyybWFTmFTSSg96/f0iR8fxYN0NG0M6LqWyyOP5mwi23LrCiNVNDAC
grr8Vig+y/MjKThX404tFHuIZpco6oopI6F/H5vkCHO0q4AF0dObhd25hubM/3J6d+rd1BLm02UN
iL8PQ+ogpeyTvIFLmBnYy2SkVWAAem2DFM78ENM5Q4wErB65i05TmCLN4hHq78ZFhF8glERDVdkX
WF/ky0AiPPTRlo3m1JHSY1PbSfTvEUJY6cYOc76gDoqZ0AF7Kgp3GshUh6eqP2e8St1+xNiYYT5d
avZ1PSfoyOY3dHhLCaND5ky+dWzPA6cAQH/x+5LF+xUxGWq8qKm0GijRtPIvLTsXIoesb+dGhgEV
qgOggJVkJFHv3VDPC8Dwe6xl/UHJZnJIaWI4/PMAqEHmZzzx050SzHtzTHCPp3xZrRkdOUo8NKPA
Nd2vPjQPEOLrF/ILaKvPE9ToUjDcgCSTqk+7POrP3cO9WTET7wdZr62kxjtKLB/LJbP7+L6W/72C
2vt1Mp4YyapKyoyOjktHLfXn2ovQ5qifr2ek+564WQvjiRDAG+bUAIis97tPhr+Gmjf/jhET+XTj
u564McV4oiGUYG9PAKqFeM9hTddwKp+ur2b/w0A6D+UuDbUaJo1fkkyuUZrGYvQFKlLfNAFFDsid
/icrLIy8HCcrIhFixLxcrOo4I23iFZz+4VD9vRKWXmup5LbrC+CeutiyrXwEnjvyrEx+yGvDXdCJ
Wor5JJLsZs2EW90q3FghzvVlfqzhUQd8+wnMQaNKT0OuAhY1ZcexhKrSRVRie5K+tzyYyP5NtjHF
HKi06LvJVJDUT6snpj91zRayJ3V6GeXbOvZNIITrhEe0v+8rJv4Dr7SlsQWqqqsVzUp1gGpnX8mc
pbxJLU4/a2cmn27hmw3m9dqAkSo3uhkeXxuXtDR8QcltK50PuWBeSAyGtmkIZBVqGeJsG7MYQNXz
WMs1FETrQOsxO5zyBpx2L9LNT2KOyNo1ygAqH7T5xV+5dqgHQN6g+1SVAsd9dvh03i2eJT7I50Ix
KhOWQKLtGj4YM7+SYyra4Ns46FDGy75Pvc0Tp+Es7wMLQm224ioBxSDnR2ki9lB+acfKLmf/+uHY
j2V/f1mVORxSPplaCT5cN52VUxojnsFpr5vgLYU5FGvS5GmlIOVJzWCRfWhrQJbLnQyeSCJ1wg8J
wptHsLQGSyFkkUV5sydl8Gp5ReHRdNO6vbXWAiyWgzP0vXd9abuhRdMMgPMxxAHao/cpgzDRRMLC
0qjOwNKJTpbdVEqYd3aUcFBhO6NvcEON1rlRhlMx3/3eVqmNCUDf8AiaL4zu7IIeH5UXKUi/zR5l
Ik+dGiVP3q7ufj1dBs4crTHIjzHnrDHFBqUzdIoq+SkHuWr6fSbndeRceDtqhFjdmxkWaa4uQt/J
9MabnGS0Nb8J4l+Jrx6sB5D9HavRBkHXecK8XTB/kZGZX/+O+4Fb10XQEFimpBhM+yWJoFUN/AHd
XEqR35xjcOJS7mleAWH3vKGOj0QTHLwGK467WlDC6ynlnqjOh2ruHiy0za4vZvdC2JigX3RTyu2S
UjSGBYnl1D9MiBlafNusnNRhp2GK72XIlioiRUE7ifF8iLAvCtHxiNFsSqQm2SmGg+P75c66aGfj
Mny2gthZbJDS9a5xF/G4manXfTjrG/N0mzdrHOp5KjoRlYoEHFTx+DDG39oyurPaRHKqOLejqr3t
AaDihLLdrd2Ypf++MbvUmF8se+SypTF7ahx7apa6FcS+r3/B/WQWwjmGLuO8Q5HivR05zipwswBn
oUP/orixqqe1v5OT0KTwvOw5j1q7ti4tT2twN4JuzDK7WmYTkeIUlwGY6hYTAPVzpz9o0klH9YSn
4rT/Bd+WyGwlIaWVmDra3ekB+kR+EcSH5kD1DThbuVsaBMwSbzraamBHFsZeSMeJhs3W6r9ODdKx
BdIskAj2C1KCjdqyU4HYefW4jtUTxzb9TB+8dGObSZsyTVXq5nWyEEoOVK8lcQ1vPFHuLEpzYPBS
wd093dij/75xT6FTzTqusNZM0cPMsrBE09dSOZSnNgSi1SnF+dDMJmedHLPsbAMhXZpIPbJeWjZU
wizIKHFR8Eeh8211bOkVXCrjoMSI0WXzVFcvCY+5efem2/x9JhUSFIyOjeCGwVTf16Ro7LTubYX8
VIb7626xb0fHqBgw3BIKUe+/Up+PrWKpSBoKkt4ICap449cOoPJIrXkljV0HxGgVihqSCn55Jo4A
khmZHYCGf3NRY1kEAn1SYPymUy41dxRud3Ebi0wIyYZMEeYJ9wItTg6XLjDdyBcWVFJQ0kNnVgaD
+c8pjL9f31P6Zz+ctI1ZZk9BDKPKELzBQqFWMa9fKt5I0s4wCi48S9EwiIlsGYHk/VdDcNEWg9SA
voGZ2jqlvulaz61HFSrAOuBAvfjL9SXtnqqNQcYd0cOsYiPFQMUwVajf/e41IyzG9iHB3L+kj3bb
934SV5wJr1emsY87+bZOxmUGoRgWnSB7iJIkMOKyssVB8YcZ7SKzvx0jy0312iFVY1dVbRtpfasD
7Z8Olj0tT1EsH8kaXcYhDta0tFNiHUu0WBt5vqtS4lekf4oX/TAoj7NheiWYLCVDDQVRCHKz8tNF
88wmqW1MHV5Wgn6+RW6q2XT6BPJWIvH7Cj0eo6pvMDz9vW7Go2HyCqe7dy+GLlRR0SEQg0G39x96
HXqt1BsEUUpkCuUYUMQaHuVfRreWdzntnc+tLeaC6Me56rsUEDrNXj+3Bx22BE+8U13wabtpZnPz
3L3juTXI3BCLJXfRuqItl0O/CANV46mZ0E/KT5RQm/Y51Uv5P5B80ePHOtXGLDukWDVim+oqpvpF
AXEVpJl6V55MlScgtv9UfwXL07cEWv3vv10xRRAwGnBmQMU8+6Ij2MMZjN2pY4lOb2cHxQGET7QX
HkMC/U4f1ocKCarGEDsUWdQlqRRgQiqsrygel/G26V2iuwVqxgJwBtq/53lHpNtYY7xmIJVBr3lU
mcQvunEXQztZ4NIw7rrmxgizlYLVg5S1RNVjcmRIC0xBdOjBH5xfKMNd7PJ2cNdD0LBAqwygHqCH
3n+5sa97Kj2IAB7fr8ntDIIO3gDRbvcHf/xvG/RwbNOjRV9TIuJuoloJhTf8ri4lELKGl0LEZrmT
AuHeBI0RUgs7he61eOKdd94imdASTVOZIMvAcbfOxvKiCwXCHyeA756B7SoZ7yBxoZQdvYHLzwuI
mHUnvaUMfrUH8mVcwdIzH066vy68i4CdAJ0FOx6X10Iukxp34wq2X1AM9X7OI8bnmWDyClQ/2j6r
cbKFCj2RXvfbynI6i4f224/+9GH7f0th/HCa4yLXC0wM0OgvAwdcnSPfALEK8Zvw+gW/+4aWNrYY
f5Qns4yIDHeQbheACaA0/GgqyM/mlzbsPao3LEB6PT9Gzpza/KIHb0sZb8ylYlCISBMMYMyswTab
g5lbnKfsfmR820/GG8WWqHVOx0JH+WYdCndQ71TiWY2vT34p8+C6vCUxQUtNl0kgOWia0NAqksxW
2/+hobWbIr19N5MlIjRIOhlVi4p7NJZ2U6uBbqVeORXPRoYKlZVK51QTABEGkLoFREqwTuhdAgHb
ubKQtLZBJk/rE2fWf/Sr7I96c+qxQVHdADCgfO4L3TWs4qAIv+Xc+Inqsz0VmOYgRu3pY2eD2+hc
RAQ5leAb6icRc5eCIOBCz3tbtr4IRuRIBTrLkRw7stCdRYk36nv9m35olHYiKZaFqrRL4l2T5M5A
Tob6OHReDwS4+vU/nRIwH76P2sq8mmNqYMSlKCd/lTJ7EqBUFMfTXTZn39Y1f07l7NdYxTYZ2ocm
T9w1fVHA4K3FbTAmyYtBYk8upkO3fgdVjDP2qeZd/427QB285EwFMtuSAf3Q979RkDRBiSXgCujU
hQ7devIMAhBo5ql+4WuTzUWP7Tr6xiAbDhP0kjoFzXD65G4fU38RbD3B/fwXJx/xh1P8ghk5zjpp
SPiQ5+iybOAZhP+xgDxdbtMmEjCOMTmT13iv+XGQd45wbvG+G7+JyA3SwMD9GVy3vJu3bgwzTjBn
yoTXP0ai22y0ayNY9XutAfO77F+3s7uvf4dkZHPvP2RuiPMgdrg8R6sH7dRql3k4NDx34R0g5usN
Wi+teO/QgoniL7O9eKU7nyI/OozO6JUPom/6VOlo6W3epbO7kQhe6AkCg4IpgPcLnBudrKqGcDPF
fmTczNmjlQbN+OkPtnFjhflc2tpIBgIXrIC6QfitJWdTDv+bCeZLgcC9nJcB1SCygNsngG5N80fN
axROMMXwSqfBTgVlpAHRbo9Eu/dXaGEWx9S1LuLt7JUesjdesWavhgFAIeTpTIrRZCdc9NEgraig
NUCVN1E6wWMwAjUkSFHpBJL+Mp3mL9f3cLeosTVJvWWTEZtlZWWWDHefff2oU3ihI3R4D1L9Fags
B9IXXit51/82i2SSjpLE0Piin023HF2/GaUDDpnY+NcXtnuMN1aYrAOSHBpoCXBDzfG3Zj3WBbGV
+Pd/s8HkGrE5Rf06GSi29q07AcDVyigNdTpnKbuxAhgZAxx1lO6J8XN1MUAxqSNJHI1gKGNbsZ4a
AK3SYCq+VPofRaaNNSYyISzNah/h1df79aHw1hPVF0qhlfFljG3KEVA8Kl8wP2tnL8bP6/u52+CU
NrbpR904oxERNZ9T1F8lzOCpDqrlpV1hDO/O8hpX9DVwzebP5LZFx4UDxt53F8PCFQ5oIPCc7y2L
y9haAp2iBWVAprmi+EnUOCDH/cP9ZoKJiMq4zNCmJLQNcbYm3FwmB6Ox7ydvBhg/AUCBlL0OUFJa
p26fG67cKF8ia3FSgzwWannX4NBxvhj9mx/SAfnNJuMtrVG3uTTRcWBPuI1D0LGmrvhl+az7Tv/M
Q0TsP8021hj/KHulaJIExezJMYPZ7Wxy1C60MNee/yjd2JiiUWzjiomWzrrUYop2HptTlJV+Q6Dm
aC6/F8I9ctS5PmwilZyXcB+jfMTEkQkEr+OoowY4FacVQ0zTI4kfDQt1CEw1ZZMtzh5kZSLQyf3J
13szzMK/TBCoEDLSXMfXPoPq/9ZCgUB9GjDkKtvkkS9szlkpiwVLBXntuhmND3E5S0XndsZBEGNf
jNxUCvT8PBJXbZ3hT5BCkkJ5+TB3BnI+5srRhaVQCSV0EKPJJlPviyomlRcIDKU8xsbdUw4MMwaJ
YUlih9+gLpaP44LJ9bKdQBwxOMnyxPlq1B0+usubCcY1MUa0dIkQoYhVdrnXgP2nEYRDV8VQ8sie
uqo44O4D+Ky3eyWXnWyYQcuTBXIzJzYkyr05nh+6zAqItB6XmvweBh4B6H6dTcV1haaIiAkQ1qOn
tbQsyrqQ3Bi35vMAFdT2FlwEaD71ISWyV5zC7W4kVNVpmkHc9JmHWtlFrIH66v//BhZPAjrQSsuh
O+KK95plJz8TcMzT6XHzaT7GT9ZROZpQjSYv17+OsnuTYMJfN0D5hzow42uCMcvrAlILd9HWxxjK
xLZVDMcyb9wUuoN1CvyT0TdH3ZLvInF5RDy7iEP5vJLHzFATO4tKH+IbXjrjrkumIK2Vg5D9VuvG
LoA4MMrmPs2LQKhVFx/W6w3FH/MOB6c45WP1rQJHAkzc5Pl8O0eqIxvJ/fUF8tbHJFaA8eqFruHd
Oc2esl4awJ50HqcFOK72fHyzi4wDLUZZTFpN+f8UKEPOKdS2EuUR5CF2na0hqTHyXQxSADYFwNVm
F2wbtxifhp//amsQseIqtJXUum/bKtQn7Sg1xoM+6C+dKPi5MDqZXnzOyvVHGQMXNuhfx3Q5KpFy
XAXAUOPxVk5WJ81Fr1LUMFUg2z77xlA7g4bxgEQQ7Nwy7FFRjqSLXbzkJidO05s0zW7NUr+kxbnR
fuTSk5l6VYQHcdsHarzYiAuh1iYOuiBHgoMJ2eX7KdfDnmifqhYyaSBUsa0O5Gyx+pNEi9eaOCTq
vNh1Wt7o6vq5a0XN1lrxRyTG57WIf83KkNlCIYVysgQA4YcaaMAsrb+NLcWWE12yJ0t5Koke5MPw
RJrsMQfvdqukByjslrY8YDTQKn9pdelPqz45yxIF02rciFOq2Ybws5msBB2+GXCaVg6qrgnacnqu
Fd1T5ASQx6i9H4UoXLr5SRFGr4Eshi1lku5ivs6OivVSLo3fruQyt+AjyXEAMcaXZUsAFW+n6FSQ
xM3uPBs3aWeeCMbDVsn6UfTrg9BMl3wGcilrgyrtQEwQteek/GGo3bEUC2fVlNZp2/JB1uLfhZle
1lT72iut5eRj4U1a46Cr9kVQtdPYLdCBa7OHIgNfnFWftFm71XoyOnJb5gDRvAxpbVdSFNvm1Ngl
5PvE+G6WyDGynqsevkVmiOxInwzVr8YQwnP3eldgEKvE6MbYJrYGD01E+VNlPfWd2TmiineNWJ9V
tfcG0AZh9vWwWsq3yYrdSYpMuwH3f6JAjyhvqpcqydwog+AGOMpBnFzY1qpanpwKOr5f6saDegZ2
0mmUH4Og3IDgy45H8SnJpVMPuaa8+7QI5GaYIy8xobuiKYsjNEC8J+sliorzpAsXWa6PWVW6kZT5
SfPSD5rblaNrVRjrEopLJ5T2PKYheA/tTJW8Rv2pLsl9jau4itRv7WQGYrY2NhDbTqFJ8O4Clcbl
aUksfzIA+TChYXA9xNAQ+eGC25R6mETWypu6r2gia01DOK/tMa96z6iy76skHdcx40k/0Avzoz0w
Eksgn1XxffDvm1wvM6O4yfG33XgN0/li9SAKjp6TaObkWxw7bA800TohGwie96DpWYSw67ymP6s8
nqx9KyDiMDQJoCcW7qQlZF1kHUyFktiGioWhsDx1W9wZS/H5+nfab1/QSSqqJ4rJUiYftwqtJUb2
WoOkSgzzCS3PQ3pbhhUki2khS8P0BVhFrJvOgzZ0eN38/nNgY55JhOJMNYcWBTtXaTvIHvZRIGhC
iP6eoy9GOFrquS/Hp1qLc38dIaTT8aR6du9CQH8lizIww3veO464Vqrcxeil4xiA7MnGHI1hcPl9
dz/oxgrzxuoqTa9igtIy9Cac6pI45FiDtsFAlYaWCqtD6eVnc7ZJz/HX3XNICbwwmId5NbaXLuma
sKS6LLrytKLqsAIzl7m6nNtll9mk5VHgcMyxg5Rps0i1PmMCO66My1qb3oD6Lm44b1F7VGNrzup2
M3XTAthR0QAVYPvNVktI2wtAcs4aVoTo13Ymx8Tu7Iu0scF4aFunpBFmfDoNtOCaT+fktfNf2S9f
926/fLKxRjd4E8dGwLTJNGMSVTyOBwwpHCnHo+EYD6q9+KtXuGJvR07r89QEd4/Bxi6TEuLi6XCn
w67Uhnn9YuTounHqM7tnYGOCCdEoUrZ6XWAjoYPnVwk6PYb0qNXEJqA1vR5W6K/9cBu8pZ4ss0Ey
xCmYRnEbRKlsgyCCINER8ouBsdTi3vz3jC9Acmys0UR4882ydU5Mo0zwBBfuV9mwpZRXVN79OhsL
8nsL4mLhYdFgPb27+sKJSlvWt4JXhuohelw9M4y5Upr7kXmDoGIuBmNJEkW1UG6KL7SDTr7WYWkj
3zguIa+dsQvc3yCLVOaMaaUSqfqAouEaf0O5/n5KZ1vqzU/rJNqyCCBq1vn1WtiKJHBJIz7urQl6
g794AECh+aqkvPl6ozBNyCQFyAhaAMHLnwCCd8HjeKfdg4vYS49zQIcyrvvnTsn+vVHmuBlVEslS
k1Cd7ckTbJAYPkqh6Y4OucOIhAOAOA+awzXJHL+eDJplpERFoWh0xwO40RLbvCN4yKcPCgVGoFXG
WebH8PxulextMKE7kpSZAInSubshSutZxcg5GpyvxxJWR/q49h3elXhJ48WSV25rpI4WV5yV8Mww
BxCjJhpJpkx1lUEL0BPzY0E+mYQTtj5GyPf7xeQika5VYy5AukmT7qop1MrEhkxDzxtw/HhJvzdD
P9vG46EGIZQoZCsupkJslXR2qac3KAngWfpdbK1/HfbfW2PiSN9IRbI0suL2ZnGGcE9gZKAQnVRb
1oh7/VjxFsaEEVXvakExsX9jjTetKyyhmhyr9rzwhJp5H4q5pRMUekvDTFSowD3qeebpiWGX5uBZ
UsRhyeI5HhMooiUa0e9YVOiGhYt+UZtDT3hvp1dgw/vr8v0nYkKD0PcxxCPlv3qWOtSFMFmrXF5r
fOCcLHB3cnxiJ6naWvwAvkHdxsKDREdP1kXMBSdKfDQ81aYQLeHAY2C5/rU+IF1IpCtAqyLCS/V5
bI7adEP0s86Fj1z/VB8gLkReZGlRJRrTMQtzV7oQ4HwsT9Y95m7cJeydxCte/ovDfwA6LF00rk0C
IT2x88fFlYg3pIFZHxaVN7dIQ88/u4gpMjHDLCy1AM+Xig8GEuvioQG1JprM8WFyreN4Ftzi+/Wl
8XaTCRsY01wavVdVN0XtgLwkwm88j/6bCSZcdGW9ltWsKq68NiFI+o991dnKYP7R3kGrRtckETiE
D9OCZb1Al35UXf1MB4ikcAyBenTlJ+moeEtY81Ia+i0+fKuNPWZdYwOxoVRFdVntQf4zD6d0zMLr
W7cbaTcmmADYFTmZm6JRXUN25LqzJ1HHsKzXx2gy8+h9PybziBUbW0wIFMQRD8oWtkTVj+qbunkx
qpPcXWY8wkbv+rr2A9PGGBMKNT2btcqCn9P2JAhR3MqRv9SeEPRB/swLTJwPxRaTxLEf67GPFXfu
PEv9qvHo7Tk7xypkJ42ckBhgZbeqWycbZwdD/oCxwcvldk3tnFiFPXAFKPevk7c9ZAWz10KbWgsg
SDSUKbURcNkBysIqxaN4rVM6fzKv9M5F2CKOWi8S+OSwkekB5wsJ/BSAne/F+rb4uDAdQB2+4xYz
/nWz/r1VJiYm1mwsBATOriFMJ0ML8ibzgOezB7AYKNI9iun/zTk1JiYWVbFEqUYUlCLMIAurc4Yw
Un+i+r18LP9O8+398pgwomKoTWuSCefuGIdyYN0aKH6M9o/BJY51X19glssVSI/XldDFjmB0GDOS
xRlbWpSnuHvO8u+N9mCqt5LgKTM4Ktw/2lFMxAPmBrG5V1fepMJJLJO0gEIRXHXxrFPjjOF6gX6U
16MvxX0P7SYi5ps1xmFMs1aA1e5wiRa3pQwmgy/TaKd/IMSGePlmhfESSBqObZsiZTS66ivpgfxp
72qzCaGXynkV7dQIqIu8mWJchHQkUsu5p9Fy9UE251SOeqBDSHxy7/0b580Uc+P0k9QMAohG3Ug9
oeWlV3fl8MmsQtIdOD7xcdb4/aKY+yY22rScVASTVbrRJy8m6Fu6s/h9FIPSQvBK7LIKrtvkOQZz
60jzkKSziqMmmxfQ6KBBGgqVw1Vu5JhhR3z1GsxYVYo83zC/L9FNB4TU0NqryjtV+6f472/FTlkK
uqC2oMVU3NbNLuuP+f/Y2fQDkGieEqCIZCcX8qV3CJcMi+eSr7CGzYlelqmlRCUUldsfimPiYvw3
WKBxnh55Qpj0uH4MVm/LZJ7rGLNP12pcUHvI0ItrpUOj8Bh992/wNxNMxIi7EXr3OnZy0i9dLDu9
bgsEktwXdGxb6fG6F9LAcG09TOBQIh1d4iaCtnnVHjv07jSteBwzhZPZ71T73h0wmYkaykg6Y56x
KErTAUjHI2Skj7q/hDwqTN6CmJhRixaxtBl68GlSugOYtzANG05D/yc1qLcoKDMBIyrmOikRMly5
fYiGzimhvSp9+2/fhokQ6xJ1FbqmCmYTg3g+C923zCo576Gd5sO7D6PQyLg5OyOJhESOkbhNDljS
j01g3kHRCozs9vDKkrSEw0l+QJfderq+Os5JeoWSbAxL4ALOFl2S3aZOHrrSuK2VkXdX8WzI7xc3
CB3IWgbrr5JrD8/L3VvhAY2BwX/N7nF1cfyCc2WxoF8j1rUSqtToK8oAv+htholqdD46M6xE5SyA
6/76LvIOlsJEi6UCRElqYNDURXsdf6+lp0dOk/kxMHkzABuHyPjCscnbViZoFDkkX7spxmMTwpup
FytPoMG0p/yQ9Cep9U3zqwVJkWryF9Vb00vOS4p5m8wEExD4gfB/XRR3HB8VJQ/H7KtJ6hvSlIGJ
9y/niHAiCotCJLo6lWKvoW613MnVYq/dRYbg2/U93cGfvT+HTEAxVjwqMmC43bwaLlXyOCDDykfi
LLn2GTwoTyMG8qsCkuOAtqwrfGsmiZtLrQ3VZPxfkdmt9JRPX0w18cRePDf5iB5DuwBMON+NdexV
2WzPC5JPqSW/iPLTBKYk/52s0ZHSqq9gu13GF0v4FNVJy1kcbweZQDanOvjAkeWDN9UjmWLPokcw
Rnd9BzkJCEv2hsn/VjVKHIQRgjOUy2TCGee/Vji+x5J5zdrUiJlYqm4TaZiWgmpjXtxJSn0ZhvQO
qVZ4fVV78n/bdJuleQN8bQWbdaa4Qijcjk8lxi9t7aL+HHwK9k28yMvcFQzulhut/83xX6cpNxGa
lNqsN0AyuWM/2apIDgKa+YnFa03sd6mA8YXsmAqtDnY2TYzLTJQmpPmdN2N8oHOA0vtreEb3+yD2
hRvzj3zlzSJzL8Sr2BsjQDjIRkAFfkuCFbmIGHKH/ZTd7OrNDv33zQ6mjSyqcYqVtWB9w7yJFzd2
FtApHTpemP6SOCPkr1n2x3TuzSBzG9S10CdGhOLwDC7VJZj91SWn7FhAMtLA/FN60SG9a7kJxChA
phByG47776g3+8zN0JA0aosa7yiMR5+y5utMoG3eJNAf0kBKJfnNPHuNmDige+U0Tf4hkXkzzVwK
JhjCrXXIYfoXalCfV7dEHa9w4mA+mu4croEVzJc64OWb+++rN7NMvinnKtTcBcS2cr5MeXwcBtUn
xu+pVDmVp3+46d8sMTcEqCPqbBpRuq663CnOKmYpg4dFeJCB5tVC1eAAhv+hFvRmj4naelXMsxTh
ljXPZqDiaK5w4MS1HOXevIW6AnRa+Ez2dBFXHJhtHw+qoi1Zjc5hOzV+pEfPhhmBoxEMy9N4ENrK
iQw99jgxlvMN2YaykFXTOsVI5q1H4IwPYlAfah8chqUTQfnPrxBqe2fBWOd1u/vX4t8bzDK0G1Fb
z8CHqW4yeFNeAI36ueANW/KWxkag1YwlzNWjMFQ4kHyylRIdo0um8U4f77sxgWdMKzLEOuxQsFt3
GTzRk59jzwJwX4dWxXAo/OSEkqWvHa5v4j88/t92kQk5WZsPiWHiAFojCFDHNQqtKgqLFdhs1YuX
xJ7b3E7LH5CgdmpZ4PkOvSquOSwTdqIl6TvBwHtzkj8b/bMYh4P8qwc2t/mBife5Ne1MDvoMMys8
wOhuFg5iFUPBqAbk1ZjzKUlllMsWrSw2Z0k9pbV/fWc5f5/tVESkqOcZcxouBmnR6LlM1h/lNm8r
YHsVVV+KViHj06WH9ib5CfZOFBO1GNJWTnyQnPUTYsztBDIXuM3Tf1sckwGYkTJaeoLNG8Zvugkg
Ie8huN9V2iyOOXktmVEqbbC4zhs+0a7SGMo/O5fywSf3vKbwfrDeWGPOnzCmWboWQPp0Xvcp/0F7
WO1JdeNnw/lLWKsD8gfvQs4n3E26N2aZwydW1TKvMz32EhRVarwqRtUbUKUwLEyamqCyMbqXoS85
rrmfMm7sMqdOSSopx7wMFH7cKIhPUjijvUoX2p+ywwA2ypqHct2/fjcmmYu+6K1qEYqW1hJGJFUA
874qQbVn3hTW7rWwMURD7SZpzJcIiCAdiYyeHZb5sy44S/N43fu5zsnEDkjr5piTQS7xF1lOZ9OT
F/lUvKMOeIOSu0+mtwWxut5JnZC+myfFLbWwAzcaEPCHqIJ4b3YjVLyC1u5FtDHGADONFFR0mMpB
N0m7z/Xjmj/Okjdlt5l+7HggUI7360wQwaO76CBbRuMXgfgJQMKBimfEH0iDYRQPUHUoXGE8jZ0M
yMxWy1ZhQFI/9s6Um4E+zihGVJxDtb9zb2YYv1v1fFnM0oDcQ53ag+UY6m2GbojS21ruQTbxugvu
e/mbNcYDqTGwXpqAsSw2RiDlJuxbHgEN/dYf7ua3jWN7H6oeZ40F1KUrBytIoKJzfcBAsNOHxAFL
EyCfTm5jFg89zeQI/QKf9xyjUeiafcYX1UjUMRAkohaNmbNEGnobXJ83Eq15DjzIHWc/2R4I/miL
viaemrni9PNPTfWb8ff1T7afEPz9yV51UTaBqVAsqR9iBCYlqx+VyngqeeAF3iKYW0w3K6kwaSNH
h4ozBsXIU8PTLOJ9E/oTNotQdUWN1Ar7RBKUTqBoPmAYd+0rRy86zoHaIXRDTW/jf/S3bGxFRGsw
wYDc0HwWQsnHGwqwOvic1tqLm4Jxh69wwttB5pbCTKnQlH2BR2KkhLU532fxYC8xT1yKt4tMrJgt
SaikVAG8qVntDqCwIbq10HZWRt64BycqsUwuEolI22EA3dWVYxw/ZpWD0b8K/FCNY/4/0q5rSW4d
WX4RI+jNK313T4+3emEcSSN67/n1NzHaVXNwKGKvpFDoRRFdBFBIFApVmXlq7Xs4Y/box5AgFSc+
grylDaX5tLyfdS9ixYUsExQmRKo+FnNOXuqFq2a66pYDL3v7o2D5nUSdS0EjK4mEVAHeQ2Mfd/aH
NjHDs3GvWbzbmBCg8+XZlr7vW2UNjIp3+2iau3geJCKEHY1mUj/IPeNxheF19FtHMDftFDZIDrSq
Yqkx/0WEkm8gyYc4l+73R8PAuo90/WrrguhmLpoUR/uAbuweXaVtw+KH2Y4efsGpRKFDPKOxUS4Q
UJZyfKOiio6vwRsrI6KtvzUhB4YdUMWU4t3+wLaXCcWckCqHKAXd+we9cp1LScxSxIUJnd7HBr2w
WbgwslXbS3UxQw0OtYJGPSkGQiPOVQZz1K7a6D5hNcmwrFBopxt1KVUzDnjFOBryk5C+oodebllP
C9sB7GUwNNqlLZqYAhVKGomPJuBuyr1UfG67kxZrzv7y/CYyv9ii4qIBifCw0AFB/ZE/BkfJV3KT
fxPu+Ff0nx5Fw2bY28bXX/bohJtcB5Gchqi0nK3ZEs+qR0Q4CxutpycZfYqRL3mjLVmpq7ztW2Y4
Ip10E6Mq5/ICa9e8SuVBH06G9PJ3FigYbDgl0LuMZIagXhXOxn0dPuHiyEh9MZyDplAV2j5LCx4b
KuauUt4RqslGu2UZPxopI1+4XWRpXNaKDo+MCr1bcYbqPKgSBEfEE6fsBTWOqKBPjtzh/8+lQ8KX
izmygisMTJp8HIYGl8RleADpl8ZnZo4GgZSB6qwJpKAiRVK7yhLcOwrjvBh+Pj7y0r1iOEn5z74/
/OZcvAyIfMlqQAKfpXoEEZkPPajsFoXfJ6J62II3h3Q8KxZbNWYb5C8mKegAq0iF5gSYHMe3Omy/
JFFg6VV3I4to6VBQc6yB96CWOn9/qNvH18UshSLjiF7LUIGndI2t9O9S9vUvfl+Fru7nmYRo0sgp
MfIvRpY5bdcdZJWVUt4dAkxQgZKQaH0tzhVkUuW3Fn3iWqGZ+4PYhT5YoPChEoq0rnkgkKxby/TD
0AqzSKAmggapDiwWr/vWdt0c1qj4aK4HtdBbxEfBAI1vK+X9IDiU7aFlpQtYhiiUMOJY7pUIrtWE
Th1ods67Sfzcpk7MM7xgF8IxJAoglnkSlTHHBMbtVa9fSfM5bhmZqt0THiYocIiifFBnAcfhMrqo
70C1g1VGbzErZGaZoZABlEOlgCJr0Z41EHEcpvahSB+YjYssKxQYKCjlVqoFQRFX2100Wy0qkdJv
PZOIg7Uu1O7vC7kIunxCwo0vrLICuqmKW4G6ed+jt4ZDult03HEhiEtX4LdjkSSTBs5mlMcqtZMK
bgO2iJ5hZcud11Yodx5jaRyJTDko/tQHY37PGv1Rygzo784+F7BU9TbP2LU52qdLvUR3VY1tOpkB
efb8dGUnoqQs7Z+t1VpbJNO8OpX4So+MheTdKt2TJL+dr7WCEY1vRpVrG7R/B/oSoP5Cwo0wRLmU
pdsK0pXpQUDliFzaf9LksjZHOfocZEERlogc6vZrEr+0TB5eApZ0Zm1tgPJwKAXEicahJkv0UK19
aq3g0PjD0fD0U+hqB9YSbZ0UK3N0BhsiVCrkdVGEExbgrj6IyWKm7Zee+1LpV4MWOfv7avOpYW2O
OvoMaE0Xcggf1Jebpj1xMnKxmpmlfhx7I4jKy/w0K96+UYYX0rnsYJmSMRkxREO8ipPbpn7u1L/0
QpU6Avs5ESuphluIHm+BBxLvfeGXxhdfE3/2je9/MiDZgAavQMhBqUnsYz0KsgXbSuKfpVjxg74+
L0HJGNP2tF2sUDFEPc456sGQb4sDQIWV1oexYazMB6PJv539YoOaNug862o14oYxe8ZDdyhufiaw
DSsBtXFm53jpI+R4wQ24UKz4JrA6FF+6nA0Fk/0p3Qb8y4dQUCx1XaJXOT5kEkMzT71SiSDss5jQ
ZmdY2nzgA6Hyr9Uj874CxVTQozIDBQz0dbjeHB2UaUGDrYOaHYqnZpsQNGj2/uiYNikgFvsZpIgD
ipfEOwgX2c2h+Jjd1JJ7VIGgc4FpkkzY3spSsFzEWqeopCU6JDxrU/MDZGNPjFERD9yzQWFxvigB
nwd4cyC0E7Kl4KlUAy2v4WVO9s4qY2V5CIXL7YCyOlVGNXknXpXzMReh7RuZEnT69kfFsEMnasMq
CXUJf+xGtCTo0SLtg25hQWLU0/0mGvjlhnSR+twt/Cx2uL61efltjg1QdBZeLn6ZRnDj6Z1b5VdK
DGFlKT7w6mJPGmRa+EZljHb7+Ll8BVni1Wao1bRB3g6JjDHx9eFRr74V+t0w/BPVriAwkgwMl6QL
2AcZTUlyjbOHW76XGtRLeubeZmAmncYNxUCrpxbHgP5F/QH6MT/3g0Ntj/Zyp5YmKWrlJGYf3ubl
f4UodEYXLSDQYAux11onvQZuuoE932r33xYrfktAZRqdi2/7Tso0SQGKULdR2JeokyedhvJTeYaC
5INq99B66A+lW70HoLc5MIxulWCux0lhit41szhKOPdIGRu04X3lDHlOPDaxKh83K6/WlihkkbMu
7VJOxZMjnr+l04SiXQVtV6LJ+6wqL9Z+p3BFk+IZpVRkH1ZWW18p3IBw6DQya/23vV+XFLCngYWe
pk4zGiMFRyfqWXrIndX8j4XFP7A9kF8G6HRrrmdVH0IUw56C6LiUr0K6oOdw9hJUiDEcgaDCv4H/
YooKgNJxGqtYQ2hCuuJiZ/m6hGaVm/INJOrczJN6hud9PKfvGaRgqg90PZNbwJTsyT8QETmp1/gc
usCxvazRLvzBkazMqSzjUH6NapNn8c+yJpcKlIYlaeZQw/06OMYO152y/MfC5PXbRq/LtBIXWoGx
KJWqUuWIEjJjPMdT4pcovM9K5X5/+YhH700mFQBJCCq5WsJYSDtD7+VefBD/hxbb39w1LsOhMKrU
6porReRw1OglRXW4djTa01Q9TAVIih15vldYL1CbldrYW//dZAaFUBAQrsWk0Ilj2pKr6eYkWMjC
uroJzSWzfJjt0gZvcmJxjGCd/PDenFKANUsjX1U1xrpUd0F6Soc7BCe5DlVmVs8QA0cMCq90LZ3a
qkKDgWwEViSkd7UoePsOsu+HUBX87IdhFnFpBzFFu+Wu+MmfhKMQuvsmNrTddYKC/1kpXEk/2xji
ETzEqD7FSoHW+BZ6VVZ1qs9gHJbtCWF4Z3Fvw1MIWQf+659UR69tU2hSyAkPCnw89hpZfzTE6jwu
xlGKp2fGGPeXCjz+n8cYtYvWhzHmUfT0Y+osL5Xf9yapJQzxJhDcz/fxC8Pkvh/iCP1sksuMcspI
T3aVWcNbcdDc/EtpCejpgsK0cde/1ofcTu3xpDDiWZbPUKACMk0wZ+fkRUxuTZ7rrIK7NpKvjOGx
ZpSCFCOQh7Anz6Wyp72SG2p005x+TmiCB0V2nw1rWGS+V5C8lGOjTgsCEXW24uggKCe9Z8zcZh/W
2h0p7BBblAz3IWB/ROZiOhS1c+CuqxcSuEpHovgX3hRf2q8407jH/flkeQuFJRyX5EkiYnTC8KCM
oql1151wHMIbEZSu+6Y2y4hXo/w4LVYzWZZdUGnZx7V7cfNrziyg7x4ftfsAQhomTm+/8YL7iZVY
2D/shI9Ic2U2Fqe64BCR2ToqDYvA1MLrgD8V9XMlWEkumh0rbcMySIHLkkuQiuzQGEwawGqv8xWP
pEL/pJR3PZ0UthR6Dik7ATtBGx/GkDuhfA7k+wPjWCP76ffHGopGPrt/WtT5PAoDsq2KG0bvQ3u/
6I7O6kZnuOHHZWe1RmHLK2Wt4jKTFTdhmbpSq1v1iAubGkELWi1YguSsJaJQpObwYt90eMKs29DJ
5xTM5aicl+eD3CV2FohItD0GhWDt7wDWXFJQwo9xMIKGGyEC7tpzH73G0M0uw+wq0UWGsNBvroe/
TtcPyFnNaBeNWVVNeKhDU3HxyDvdA6nC7hOTf5BN4vhm4nD4ENYmJ1635y8UoIijoUKRAVf86YZk
uXoIBEOoCRw/pCkRGpQM6GRM6ce1YTXMrKm4dCqx14L0Oklrq4c6FBKxtli+7K8dw0PpjK/KCbka
DECRzogOSR1/WUa8rVfBXTZehSz6gu1sIbpvoCmvKoZM0xaVixZJYgxrhr+4vJMf86f0XOCcQ5ju
9F/ZmuObWaCVQeoEkiJ15rIeUUOeg52dF89iztv5XDjYmlYDZJEl1rvH5tKtTNKeguqZRBKR8O1w
o4L6w2KptW4iEGPsus0D/GKHfl9Roe0xlRiSjXrc2bBE476RH/adY/sJbGWDimUzNW31WcD0dTZK
cS2S/5GuG7C8QTzdFe//yJoiirIuGZpOl61CmQ981BlqpbnsrZdrc8rfFL23pDBwxQU9OZn8GOaz
FcpoGUgKsx+KV8YXkPH8a5cLv76ATpEGqRRCBRxzCtGQxwrHuGHJZvAttyuLKYC4vX4XW9TcBr0e
DfKIl2D5rgLLcP2hv5zYAVJdsytY5Rs7db7tmheT1AnOZ40WdBWOh1L0EuUwxx6XHDTwKO1PI8sM
wdIVeI11ymlKQWaxsYcCGd7ELyqrjkv77+xQZ7iGUiBhlJEXStrDJH+RylsUN1fa876V34DWZdao
C4A28hwXE6cIzui7yMCc13radeDKD8WzdixdJHyZPeHbuHWxSaZ4NYV43o7LOEF4AnXM1+DMGWZ3
EHzOKvzOH2/hH05bmpEvnpTEZEmSbAYRq01AHefN1KVLqJNpPSiu5HNOfIgQwrLk4VleQkFzJtfQ
1kGLKspH7Fg6Rbkjdk7JUiJk7TIKjfu40HKxx0Tmwl1cP8n5Wxa+MxyEZA12UINm0ZD6iBPQPkBe
uk+lcKP111wiWGJw1FVvns9NCiXs8u/2mEyhR1/ycdvPQI8ASWrloBlWHLgqzzhjtt9yLr5AM2nE
dc9zQxOjQP0Q3Wpu6RlO4AtH3RTtFGEPk7mDsVw0fUab8lOlNLgx6ioo0UZvOGWu4bS28GO6J1FC
CalnZvaf4NHe+lE4MkHqKutL9IrNPfeEBIo5jy1ktCKr7b9OvfCucuG5VOXz1H0Ri8oMDAScc806
/RhnD81+W1T1VAuEm5OUm/ToA0eiPnmenBKcyDELYFjzTOGLkpWlkUs4avvQrdofDXff54f9bcGA
EZmCEU0J02kg5SZheavX11l1J6uvFZ7fa4jHjIap56wgfTOWXTkrhShok5yqfsGDxxBXVriElp5c
9bUX5T4/M44e1uAoWMlrTSoN8A/ZBWfzgpln12nybU6uSgnKVqlVsMpAGOtF95UP0QRRoo96py45
y9JoCm3pNFrI2u8sOxSsaGM0NCnRW8Al5yp9ltzeAyHBvXog7I5WYApP2ZPK8HzGQUDT4KYFevCC
BgHzWFlSfYyCkxp6mfG8747bVnQVHaGCpELi+vOJOgdLpwQyjhtcHPvprU0hreIZxT/7VraTQcLF
DIUlBi8VqD3BDad0Opt7INUDghl/0e2xsBSnLk3pWEOKMRPcfcOs4ZGFXQUMEKrvskzDGZTPZtIj
3jrOI8jAWU9x235/GR75jJWZVMtHOUGtpD3VrScY1blrfoRIbYW87GTSQ4NuHKlmkWhvX/pXk0pD
yShnkj7DQ4YP8tTiYThVp5+MQNURT2OYbFYVw/ZGuAyUwpKimKJoVktwPMay2WJb14nql1LxJ5zn
wmpoFJCUVV4IcYREZevIR95B3tc2nAw3YpJXKDxWXuE3B/p/xwX1588LGPFKWPElnnMMX/WIStMH
24+lIk+Z25HDqm3ZhuSLOQpPUqho9Qpp9JiMzMxUpwDNwdReS3NupmjS+Zs9INK16UUbSVwbwlhd
WVwI8UPD4qWnoGc9VP3mWnwZFYUlqBMvRWVB8NXZZINnNpJBluSR8CRw/jA8uVijIKWuhyLrIhT1
z8fAA18droiDRcRkc3tysqN22J9F5ugoKIn6JKkGcn0rSnP6EJ1I7KrD685oK89scjimPQpT2i6p
K+Hn/Wp0NJS2BFeLNTnkJSlkKgptsn0hY8GDFUDXZIWup0yCmjcGQqq6CKaUWdVBdkovxIXu2+DI
pmoH3wcruNHdAlThognQftuf3k1gWdmnVrPgowWEgkgJD7ruaGp0V7SLJea9t29me6Ov7FCrCBWo
hKsrrCKpo1Gt1jPu59vOwb3EhDKqFX/dt7e50VfmqEUcmyhYgh7RXhA1ZhvOlt6J6DpGo/OsfpvK
lpG+37wfr8xRJ0LLh3MjdVjFOD8Ohls2iskHJvS1QcgI6U4GsLDWjDoMeE2cMjBdY834H3rQmBq0
WLin/QlkLhh1EnRLoueyjBqk5GpxNXcBMtc2bj54UiViAKwbAPGzf116LjNI66HntSClcSJjl0vi
ba7l12rlM0YkMkxQ4C+nnbbkJEP5s4qyAKNc7MlmfShtiDYxYIuxRhr5mFVkomRxNc5VgeC/4Ww9
HY6ahveWhUWPy5o2CvrVhW8GeB84jIcrMb8REBfvzxprHBQ+zIsBLYoUEVaagtZRksDt1PlpqDHw
gWWG/P9qupYWkgVqiQrXsIxMYbiNyh/CyHisYWxSjcKEFs+FRtbhXahczpzij7zoVtKdlkAzMbjN
ou9/N3EUJGRt1sqc0WCTyroz8fkpSQ1rrFltGgyg0ygsEAV0w5YFCOgKJYCmbYDezuJQ58GtWr/W
yR9V36x2KQUKg5S2xZSCcksSrUQ/C71oIjVnSjHICZhxDcO3aTXIkOege8LlMoQn7+rurZsZPkc+
dgdyaM7SVsOb4IRuXCQWh0N7lg/5QXcrj4UE29eFy6TpFBT06Drp+glQ0Dqls7jys+TLb5Xf2vUV
0eoij9aCwro5M8BOp4ChUVORm9F4ZdeO7olO5kJbT36c3civPONtYOU6tmvQVoOkcCIQukgaRWRw
Emhig/RAcbkwcRcBypqnqkB1N9h6WMSIrAWkQCOOBRHEiODhIPIx0gm4dJDd5MjKDG9n3Fdjo4CD
N/iQQ4sKKAqgNKm4rTW9kOQ30T1Dj8ahe2KlvMkP7nkmhR1F0/fSQuqZ9PncS2+5ahU5SBAlxgZg
LhoFHn03RTWXw0nIBGYgDCBFFKor+n87IAo3jFprg4J0ncy5Cu16LnJ5Tk1tOYDKmnC/D7zbAfxl
uej63F5XupxLsFxExwiyeBZ3X/g9GJZBRGyzWPs+KD521ormQIhxvkdyCJQySt1Kl9YXIiSle8Ph
YsNLpuGgai9jONhJILlV0t5k5WJnI38KF9RdZMVw0vhvkQjV9wm8wirqMeTYa3jeA8cRGoyf1Xo+
14P23mUPXcPfyfro1nPraHVoFYt25EDSroZgWgpHK1X61I6HwGHMJ8MbaY5TVMCAh5zwqEwuxHYQ
CWaaGXwnZLwFmOYMuzelB+M7S6WJZZUCMJAJ8GGaYhW5UbXkkfdS4Xmqv0M1jwWV5Jf2VpCCrgS0
nEEITnN7eG1AGju8iIXVu4s3u4RQei5tnsGWwDoRDAq4hq5Y0I+PFpvBlVB8YykvEAU+yW/LfX7F
242Fd8PofWbmCVgDpXDMCMQoVAl1GQ8uNSR38KAsXYeHwpRdPKDb/N9uRBrGVOgZ8P3HwTfizpfZ
KCQvXkaXmPsf1CjIz+2tI4Vmhl4IUVRBPy+XXbFzk0Y01eoplENTbyfWpmAEJ3R1cKJUZZkNYP7J
XjtbPKKFCUWSKmdWzvytPVR3pBllfx/un3aYOQx/FSKj1HMQtRwpwHk5h9VTalypaWinRmTWFcSA
wH8Axd59kwwoVeni4VHV5GBBDTscFcTfUBbJLdWuXwdHcHi/18x9c8Ttf7+AKp0wW4oezVojuh2k
xg9El9OvM5HRGrV/BwBvHzWJ5WRoIaHKWYLO5FOnqV6i9j6N3QnVuuLT/nj2IUyla4TbNlbkOodD
ZpHXGC4MKdx9WTFckWWFzOrKL9RRGpM8jBR7DhxhvEZpsIk7bjjJLJzcDylVmschzOYi6hVoCbQO
STNCNay3SRREelEilFkzxrXdY/DrHFd5Cj6weEup6QKhyiEhbPrBAd/4NXLS6EVBwhFSiHdhy2zm
326KWhmmgCQfUz3PawPUu7PTVdBy9uLQTUerJK/aUFBVK1Pk7bJhaaLsY4rKU1FSOmZtzpU48tCC
Ax3121h+3ndI4go7G4wuDW4CzegVDYAsQwaQ+86lvsi8tTF2GF0HnLUlp3Ugc7OlzurDG3nizdj4
EvDvISp8mM1erBERn105P9f1sVimWCoBbarxNJitNkOhmpXKZ5zY6ke2bGUn4wOtGnuQi+DEdkdy
obJzT3xMryI/d3m8VGQes/WQsd8+riUrm0u+ZErKfRTdELF5KL+DfxpX7w/1WVarBgvqP2ZgZa1R
l2bOVOQryCWHSDvHR87qzNnV3dj9E36bS9Zb/Xi2XBmreXHWlThRbJV/SxocX0uK5xiQN2Fbc4xb
DsshKRgxljku1QlL15WP+egEiz/K11AEDDlwuUqM0G7DHyWk8kUBT7fAJp0yFiclP0NYCeUoswNS
0rZ57ViEeRvj+WSCRictD4uwSfFkBrnvLEn8pQrsJYQoECffSQtaRZf6cR83NoDpk0kKmMRA4uVS
6ZA55fWHpavvg4hJ2sKYOfrWVmgDmpRCDEv0Ag+J9Dug/BnNVybJOOc30RNns14DtxpC1uOi727Q
WZoDhI24ljamkVmLjRqb9+Jr4/R48lHfahv/IqGgvoQ3rP22cWp/Mk0BVxXnAZ7lY1zxi+QQoCal
hLKvOoFNY1kYBzfxOQr1P5miYp6mzpaqrwV08cyCveAFso1doeiu56XEe0XF2G5b2ZJP5ogzrfb2
wqGzf1QxqeT6naI4cXrpTpU/WZwH+kOHUyzmOpIR7I2Q+NbKpD4ipBuFBeo8qDY4EOWPwQ9Ru+r/
vGuAcvZlf0NsddWhJphXFR4Mn6pCV0flvWboowiLsjcc8rvwS3iOHR3SreaAd0nJSd3OA8vA1/wk
vTGr0jYK/GBchjK5qiugFKAWNGkU1K33WMxymiyttDIoeONwDR2ec9SOR+iQmqgrZwx54zj6ZJVa
1zxdhrCIMWStc2LuPo6csuet/LDUZn/S0WQBNXGTzzpn3+4mLmhQ+RVRoo9CderVxoAqQaZoCRBV
gx72VYG6zOQPqh4wtIsNajNGfDu2A5nQxkaTP8720Gl8BaonpOohfBAO+0Pa3JArc9T6ZYWYDUNW
g3Mtfx/517l7C9tDkTlafr9vaHsvrixRazZp8rKo6DwjdwP1WLlGCPLqUTCNJ6L2K/r6NffG0pPY
ejn8NJvUbhT6QZil2RA+AEC2UoewtFen1haxKSAF9sgY5PZ2uKwegdrV7jeKyBClBYPshsJKC3CV
JAvYWEyuvWrja0xzlN7KMcMqmbl/Qc5qZskar4yKQ5/Ki05qLrTENZbGlULd3h8YywR10AtzJkVh
2+MNu3gWatXU07t9A1sx36eVos51FdWtY1PzAoTp8mdUdJ9iT7yBVK2n/A9EOeTHdmaMPuAXvi2S
jhzwpKC09VJP8kgjKatfjzFr9JkehwPSJEmFJFcL1YOkuAr1P6C1XE8bnRBd9FZqkxHhkBIcI1xp
OlZxIGsL0dWBjVqGnW7ApcnVN37+KYY430AFiTRsQyLTYnjC5gl6cWeDzOrKnSPRmLMgksieJUUv
GZEozD5Sdaof28l7yDpAN+OflUEKJFL0ZFR9jKBktDLRbNBxAvaRF4jW2vEjWnE/5LqSO5ZzbFoF
16Gig3dKUGm9JX1UloGbsKVC4yWNfqCT3Mx4y1ANc38+Nw+tix26PrZuIfvJBdDOWfrisUhUB30h
h2J53LeylSGRQO773+HQ4kuR0S56r8JNSEUD6dIO8IJTetUNpBDsEWQMoTUWZvLETCWLm7tsZZk6
MY1Rr4qyg2XJzJ/TH4GlmDLIjGMnt+Zbw1nMyG58UhJJsjSp214hhndZ5MZbt/JP46cO0rjh+DSU
ROJEvJX1VvlcXleuPJrVaUGcAL6vKjVDPFDszzvDixRqszQGz1UqtDrsJS7NjrfDlDPT3pPEh307
m3HCapKpPaKFPYeEKA6wmruKcSlHFXnkh9L7MjICEpa7UidoBt28ZhhhaIbaupCZYefUMSPI2oT/
1WCoA7OaJz6AsDJekSpcAoxDm5RmEV4ZQ2zqWgCFtX961gMEa1jU8VbrlbTkDXB6CP/RismOQMNe
sYjlGUbovsce9BryEqMcslTaIx+hT7wWvBo8xPu+8KHM8q/jE2rlRItEA5UyNX9LFEvGTEI54SY4
J7dE7gnZoNsYtJloB0FnCimJXBzCqheda0iE4uLBSJ5vD/XyCVRAgufFZNJDHK1Fc9Da0ziehoHx
yLG9tS4mqCVb2qhV41AAogHG+tZMYsiYW7nMTOgRgNqZTrqjOTbmbtQi3GYMf7YCD0KjZ6RTYqs8
DN74lcVLyJg5uq1ZUJZIEKCJaUfxVZp6RXFrTN6+g2zHDBcHodWDUqHLiqrCiCY3uiWl2/m7LJmk
OxYwaPW8yX3ft8gaFIW+RdyVldbCYIxWjOR6ko48Sx/xNyecBi1wRQeJDS11oVT9DEnYEqjxGni5
U74b19J9/W2GBgr40J4CS30KkZ9krdd2ZKxf7FKI2ElgI+0nRMb8Xe/EvuAT5b/hSPJBqNZh9Wgz
zdGbu28iGQzNAiq4NXOxW5McpIHLu5JTeH9QjIFT8zI2ahuHqqqMkoTUkyjJJpfeKfVX2UhNAfKl
+w7yG5e8WKJ2cxrxMjrPyb36tXdCSFLEjviWISrI7kHW77KiO9Y00leMMgJltgIhakzjTxVqVFc4
k2V4nTf6rDSMuI1Vv0ZH3zSqvFTmJQUiB2fBHX3poJjFAQVXnnoQUHyfuGD69QZEQciXoKNBduVT
YeUvMRoV9+d5Oxi7fAjBulXw3kugsJVbXLiX8J8iBQURS/CIObHUVu8zEWX/GvCrdSRXrc3gEFzJ
5oyj2+XN0WfKlm9OrSGIcEVFVsEM/nlEATfrsVFgRJzq99NRKV+KrDVBe8SYuU0IW9mhIrkp4Js0
6xAh9Gj0N6tW+TYU7clQGOXhrOGQz1gtkCgSpfISKFZAzVvxm+7HXJ/DoWXst00/WI2GAq1k5nqj
LkjmtVXvtap+z+v6dt/VNqO4lQkKqDKubKe2A+aTS3x6JL2w7YH3WZE9ywwFUf3YFuoyoHxfiO4V
/ZgNzxoK4LTR12O70qyIKTlJvvtf4cBqXBRSIWs6z1GrIYMcH6YAPAR3DXfFqSfBeN+fQPLlO4bo
cDGTu3AQBjzB9lNvxkH+oOXD90Et7zieN5esN5uYcUyzLFIJ1CTVUJvZEudra1OICiebIluDSgvP
d6baK2YfCQxH3MaLy3TSTOTxwCdzxyEYFjRP5u9EoDEEBrrutlJuIvFtGn2wkdTyTc/aaYwNTbfT
GAb4fsQKJ05sPKjvjeZqmb+/gNup/9XYKMwo+rzLZQMmyPsGSidx6a5t7j5FK8ECvWPQd9uGrdja
A1sZcBtHZFBYg9xUQXXrZxxpe0ktxQYbvDHOKETIDPSgSxYnsBpMti/WxsUQdaIIdT3lUYkQ4ae2
bGRpkFDAKZb8M6M8Lb2Rr9m36q1eVclYGaVAH8uWiSm5rmVXYWwhDQ+5Yzt/jb5KjUlo0atzexK+
Vx6r0GR7g1wGSy2oyOeZYixoMhb5x1IH4+jZiGxec4Z5Mefgcd99th30Yow6CuJoKIUGakJ2mXtZ
63UoWM4YNwGWCeoYMJIpLIUWJhrQFJSHuX4tFoZgFssEdQxMmjFHQ494oJcGM/kWdD2qpzoGirC8
nazb6tTU5XFKexUg0um+2N30/WEEswQrybJ91FwWhEJ+ENR3RiXASqO+VyhsjcHsoyWgh8FG5sB9
o8fmmMSsWkyGVZrZR07jpZCD6ec5Cjf4z0slq3R9e53QYa4rPKJ5mgs5DeYFaWQMjk9e5MlSRegE
stooyPb494n2ywYddGvTAN2JHEPh02MeRGY1vO1vme39eTFAoV5W5zkeW4iBNjO50W0F3dIkxaqK
+1LqLYEVRm1fW4yLQQr9OEPMqm5E4U3tQFEPlaszWJfsyskPw3XlJUdWZedvjsuLQQr5JDgCv4Qf
T+aTTfK4g1/56kdhXY97xf50boc6F2MU3BmjDG5xiRNsRXkG1RoKziuzkWUf2sbelHcMvGMtHoV3
wyLNKjcoAnrgID/H2c34rebdCMRBoldFDFhiDY1CviIRhgDXPwytvMv0bwaqVPkfk35qWGWkjH1l
UPiH2o0CURS6XVL+TalrS5Vz8Ab1jNvJNkhcVooCQEUvcnHpVDh+Hpq8gmsXrugq5w69rfHnTLnW
IcG+7xysgZFPWmFuwo39iCo9ENS1V1xuGRNaChmj2ob1/45KoeuYKylr8p4fsUiNM+fHOsRf3Qyg
p7Y/lI8U3u+BSaGLl3W0xsl8hHiisXmwmRGpmuANbIJW+S7k5nJPlN4TJ7SVg5GYzXlk8YExtjUQ
+PNkovVfatXoI4qqrlALcwqPKgqLBGt84GxWEmCrmQfh02VeKRCZkqpI2wm0QVr8JRENNwk1GxWE
x6VOLEH6UgWCWYK4pyuSp/2J3vcZhS5zNsamKFsZhofMnRpvUo6z8HXfxG8C0svgyDes/DLDAbPM
YORD0D3Ztmo9LuZy4izlTPIqpHlB+86wSKZrz3soLJGNsZ61ERbHu9lSj4VbQnFruss+ZGQih5W7
Yk0ijShpW4KhCLe0XslOiYonBFSMzxyLBWkfIUF18XkeJSHNFTXD/i7b+6i/bQwz6U5N+CoNPmP+
NqsyVu5IIUkqZ1UcqzKKXGr1jJcfM+haqxiNt0hTfWMoXBHsM0Ywv9fjwDjhtrxFxhOJoqFBXRV0
mtezxZ06jEg9D5EWE53E5a6law3a2b3Ng0UhgUazxSRA3oiDPhmlpjbWBrDoykDrRlePXJ1fJVzh
7U/qhpN8MkHNqdxwBQhFsHoB6sqit7I+B6xnui3QWtugExRVZsjNTK7uBmELAhmF5nDnEbPWgIGC
WXdAIJDaZZ+sUbEdnwkZXrw+WMbaf0itUIRaIb5HCQqIgnHgMc6EjbPnkzkakas4mOQCiKxpmTtX
ilnNkWmEoinHsvtXa0VnIuZsSQRDR9lxqsyovFRvhrA2FfB/7ZvZ2NCfRkRFc1KDC1IgInSs+hPX
NGbfGLZYT2aWcaZe2PvGWBtLpWBYTWZNDxQSih+XK8kfTu2ZwztFeqWBe5v3O/Q/Ma/nTI+kkFgC
00XEhRMKh86djVcElzTLNQ6homO//DC2mErme3XQcHhlbdIEWyxcyBtnOrv/R9p3LcmNK9t+ESNo
QPdKV66r2qslvTCk1hY96O3X34XW3VMUxCmc0I55G0V0FsBE+lxLHf5HzeAMRa60eSSZ2O6ts8Ud
JctNVOOkRaI4X6TrnLEo4rYvtWFEY7p6AI+XCdKixA9F+ieQwuN2TMOQtNGCXInWyllu5aDqCqcs
p50xisCpBKpucraiU1Ja0hmiSpk6McbV4PUROE7UbVJBG1qkczx8BzFNa5IJGnI6iOvQkHMZ4xpx
ZEAqJYHoSwl0zuQit642aoxHwPdHlUvLd1q6Uf9J8HLZ5dwwtCZnJ6KoqRaNkRYRrTgiBQxQ5HDa
qXAl0j3k5RgM8uCoNmZarMoZ7fD9tnyBczQ5w1H1IJSYbAT9HXnSp8yxO8F4ybZyIMiXCVIK9YOA
cfVu60zJooY1igmp3DBxrfCnXb4r9ckU9Sb+RTeuotiTWIky9GrWFBtGENxxB8Nd9mnnqAc0Qu4o
urXpKPBZ29pxFcdZJIyaK6lSYTgnKny781v7qR4EXR3R5XEWyczUOkxjxEuR/rka0Gihl77/Mk4n
mKq/cyHX43BmKcvksska5OjJT2MHzrE32zfuiRfezUHooKizy3fz023l21rog5P8RyZfbUsW4Is2
DCCtUF5q8iVLY6fFAnJZfknjn81w0JejmT0nreDLbY1f/yaXs1ha1FttgzI+2y/B7JGb7JPjf2y3
/6wcZY/NQv9lPHU9KRfgjGBc6NoKAY66A0X5j+wYvbK2RPIl82IhNJtAM3mewR6QrWMa4yHUxqmS
TpmROrX5cvvbiWRwdmsqtdEuOzTm2qV3smxxxnYvgUT8tpTtB2ARgoQEtVJ+3haYfABoo+xDLb5u
HhFD6dJDmb4IcVm2ihJQiask7jwSpi8kaqGBapyNne0wYC02DV2cM3d8156Swwz+LPVNBZuhBhYJ
wXrav7yEq3jODjcGKRsrhHiWRw/3rCBhYaaYUc3Wb7fvlJ3kT49zFcWZySnuNMMCMqHXdhU8m3mk
Y+/dFrFVqf3tNjnbONqSARYmaMd4xHgfEAaiY7YLn0G84WDt1FMEdpLZpltH4uxkr2mj1rDwl+xC
VATAjYfpKrIXQR6KtJEzkeisDABmgTnWMJajogDXR09Dfoyss1qKEFRvy/oDVaC3zFTHpDzSPdru
Fr3Z6Vr3qMxzkNry/TDGe8EX244X/6sVfyAKWIpeS2iBKV5/nF0loB7gWS4MekZ/YmBIkds+R9QR
zXPd/nB/IAvMigYW6RRrmaXpSXYwmn6x+FayC7OvWnyUW4GebBut6yG5gE5v63QZQDcOMqtzVx6a
4T0tv92+yNuv6w9sgQ54eYuuYAZZg5c2L+bfxVPXI3CGoiVTB0wnFnWE/rB4Gjbwh8d8cdtFMBuz
HU4BcxbVUNs0bINzkmOhACYbSxuoaWunFHjS6VB41iQ9TVPlEznxZhlaQSKs1kn9ASOo+5i2X27f
5lbvmaAx8M+P4Pxm1UxlqVSIT5csKFDj+2kHkQ9wg2flqfo5zI7ixnvGHi102Btlst8E86qS2KVk
WyiAtMZpQB161J+Jceilc92+qeTJQBEwEyU3m7qzOiz791UAa496WcwzzJi9jzFFCfYgVnUZ3w1v
cusDi8FE70/4kTl10ozx/6eJrS+77RNb/+k/M7JIhiUpGkzdtGmr83GeJ6zSIlQ7vI22XtxBAcVV
6XV96bQJ+HUOAs0RfUDOBWm9NjWjiuo3m4gq4H6SA2CD4HyEecem6Vwdi/M+VpUqTWKi1KPujGML
NACCymb3hqa18Tx6DQZi6aveedrL7RNu2s6VWPbvK20xQbqw1GGBNgoGixWHDNiy9cYm96jpNnHn
hIMgGNtay16/Cb6mEKXh2NosV42+TV5ykf1xN7+C6+FJ/7ocGYwXAMUv1O87oZ/Yjtivh+VrDL1i
y9kyovpZFJ/6/j9d07oA5XoGu6rbkP4esD/HrMb/G/tARuEhGT41Veig/bG7fen/8kMsUyca0TWT
h+qYSgkoA2nIVluau8VLnPviVb8QJ7/IDqzEm0iPt9/MVR5nhVvMpSzZAHltEn9W1BR0cFjQUKS3
pFEOXSPwXiJ7wNdXcmC123mBe2YDRqy+wsao2gCAeqCXEG2kCh4OX19pjGo01REd79wEip78JbEs
N241XzVmQRVCJImzrFOT4JsxHGBafdH0s2Xdt+3ZtJ8EyiGwOXw1Zc6tLiWA8oLNAfUh7q7bM2RH
BG8C6ybwFDxkqkwljBKpKIPNeeSopj+2nwVHEUngzGfVSRIw55Gwkl32ZLjZo+0DA+Si7HqPQS9k
b/YPgUTmyv8I4ldPnDOjeTViymFml3duMZTe7kKPnpYP/s/EEzq+7Xf1T2Bh8tYzwpg4qVFPHlAs
MgP7+7S3sVwegQkaFtVFH9iXnXmvCSLQ7Ur99ZQ8eOqE5lu0xICYY5jwDG978PDMwEGtPcol/C7L
+Ma/mGqC4dY1xYLF0rU/GNMIdpZtm1Vou2+Zjp2ayNUIpgiUQDeCybroiaDC8jHx+OfH/EciX9lp
aFqGlM1RsTpt9WK4iT9gWyN5TdwBPLV1gJ4f6pxYPc99gDz/ELZEtl/89QdwdnNMO7mdUtiWdvTK
wcvLY9HuR+vlttKKpHDhqUo1pcht2JVKCnLlWS6+zOFjKRpY2Exbrp+Pr+cUql3MjcXiQnPXYIpV
PYRpcPsgW2tsaxXRmD1YRRNjZ2TmaCBc+ihAHJjhtx5QQdolr40/+CyKSQC7Ejr0iBDKJY//BzxX
FlPfUhouGE2oHYEDEb9hdOmhvShOCkix6ZGh/LN9G+3L7TN/TMDdkse+7vrMdUqMKkYuhQXrH3IE
HNA29qv2S1z3/pxkvqkDAjIFLlGb7mLyOlfFvRYixBvrZwo7lRDtAclk5mSD4aRTcuoXNC8xClRI
8j7KmsOsDw5tEZeVjyMB5rwqJa8DYl5bMQ+tCuL52tpVQJ5LUfVX5ACjBgejVs9Lkp0GpdtP0znV
TcQyk0t1io7AZH+3JMsn+fjYNf1BbzSHFIBUKMCDPuWPxIzduQCYcTVeYrvySKcdOrC4DmbyTozn
HCNfrkEHxyTJgY7J4mCU2KG2fS5H4pKO+nHa3YcGQlY1GtyOYHER7HGm/KOas6/pDJz+4nsOROvC
nB4z9bM5dpWjZc89nahTTB3g7SID0sn0WuQUqF+D4gxWDX7eRAW8vypw6dslMyA5/TcS495eaedG
G4+IjLqeBO2ku5Nh4Ke/y715rDX7OMqDZy3V9yyXMU6vOreVZ7vEpaoIPNFUUIE487vyAEIQI0Ql
C8wwbl7sE1/y4zdth4FoECf0e1GFkPmjP3R1JY7T1RIdXgrYCeaPgam8z3YMQkcVLnhsusWVGM7t
97MRG5GRA/7IrFyr+GY3TwNQa6oyaGKBK9z2EStZnMPPhsIilWUrHr3r7ix3PlaH/MAgFSQ/8jO3
zbGcxZAo4osRoAHn1oK12U3jvZLPhQBLGVWx3sAVx7Xm0ji+G4bUIWa/J8ks8Ifbbv8q64/UqR+q
mdQwbXPxjBG+UAFP7wA+CiB3HTod851ACtrNqLWRF6L4UXwR7pJvh/arn8B5RFqVFkqkuO78zjqO
r7EHS3BWAddYeIlHnv7qeegG+JxtoJDxPsuOZsBERj3LkxgoZeEv3wenc6pPmitjGAGgWrcFbvpI
9SqP819KY/RylmCeldCdAXyn+qyj/XdbxtaKCcGOxz+H4t58I2uNqmuW4invSsDK2tk+D2Jw3SZn
UNVfOt9Cp0zdT8RTT8Iyg+iEnAXIOkueLAPCmYdePNCF+eGD5OZOeSjxPuADfNEGxr8YueuBOXMw
k6jU+7Jji5uDR1zqdZ2T4VnSC+hhgnynCvogojNyJsEq0rzvQmxhhfRU0G+R7g6iATiRCO7Vd7NV
1mXHEhvlxTKCFviUS/bptqJsW1FbNgCOZVgWP+GqobVITXZtS/loNudsPKpW0DTfYyLQyG2vcBWk
/u6EipLRQRpAOy6Xe/QYHSPU0EF1KkAfp3eNmbm6CAt1a5z1t0CRU4lUyxNDB1o1Ro2S/bIHsgmw
KI0gPorWoTfPtop6OV3ojaUL5ZC9aCTT7Q5Lu6CzFfNKbX6rlRhOH/IG7wpRHXoC+X+wxJC3qmOn
b+MYxIlAK5gJ+sOFXyXx/K8h4MxJYeEBj6p2KUEOFMm1d1vxto38SgZn5MPRGsYwRv3mF+UYw/jq
9gog4csgP4u+0LZ5WEnj1W+M+ypL8YmwM3AACsAOOR3QGsI9TJInHRTqCkcGBDkCz/xa6amUzARV
z19U4xoMcOE2IO3AEb0kdv6u0vJPHkk4v9KNOW3kEHlkL++1+jlr325/MYH68YCFMogo+1HDeYj0
lll+md6lNpByTlkmWv7cNHyrj8X5D6NSmrr5mO9X3UF9rQdXMf3/7TCcbdC0uI4apg8hfZ/mzO16
v7V0TwN3kDwIXMW/VKOvX4azD4NSJvJioajR+vU34zz6/TdAX++wNcM4JRpfO3e+EQAj1FNEwQb7
07deMmcz1FIDgxBWPrGb1t9VNmAhQmwmRvoui3KHkv4QqqIKpuDr8chVI8i244XiYeexV5I3M3GV
SbClI3rOPGyVGTWFPjEwUnknIxhvHRTUX+l+TJD8g2TPE83WC4rpBr+uQ0tstcQg+gVlYZU4rOYn
+d1Rap3paDiM5EEZHVFBfdsK/zdtNGxObXJS5XPeIm+T6s+ZPDq1iEp8+0VfBXDKEU0xuLAt1IRk
s8Io0/coG9w0fwjNF0zz3X5v21Mr1xyY39kp+0nJuggx/ehirOgB5v6+CuLAuAM7YjD4i1/5i5s+
MWOcgC9DVFdkJuPPd/Dfo5p8nENDY7ZJCfFZWDtd7NtgxFE7tCkEmZpAUbBn/XucY6TjoqUSKmC/
9p5bB3TfT82JmtCUyacoIRaiTo/obMwRrYpDrRaGtkk7LJJrd53lFOZhBkevyGL+S4P7eoWcf4lB
fJbKHfrM7AtqQeFPp/YpD4bT/DA1mAAanmA8Q78QcToIr5QZnNX5IoAstXECx0Z2WtDcs4xbfmZw
wJaj+azw3YmspqhiwxMV9CqligaMbkBlAc4VQObD3vAYsVEu5IbaDh6v18p5olqJ9aTRBwUMSoyc
Gl3tADDHwnLJv8RbVzmcNZmzkCoWC0fI2dqh7/v8PrjSI+MkFaMMiM7EGZYBozJgLoRGDtLXlH4d
hh9VeZmG+zZ/QsmrjQUFtk0np4Fkx1IJ0JQNTlwzzmUvsXih1E8Z9Sw7YmB6E16g9hSDOey2Kds8
3FUaXyBJ6jntrB6ugNW32BjCL4hoYRbNAuA/TNZKDhcgowYzp6qEINygT0kzO/HwKVMMp9U+ab1X
x6VXAc/GCiQRIeT2Q18J5kzYnNZYRo1gwgC4sQRAA3tHvTkwHpQGVB3xZfI7N3vudqKZte13vpLL
2bHZjlHFZQ0nUJ+6xQUdmdYt3A5B0uxNXzNvFFcqRHfM2TSNYrfYirDhwFJEGZUmECwid1sAFS9a
HBIoKd9xjXTZrmsJGBGVtIB8yzrLZv5kheGpGCXq6FN7HpNaULjcToFXV8pF0tqYxJh8hdvr7Qtk
gmbRU/JHrTbBkHlIyWdrCSTpcPt9bAdnK6GcRVuAaqVmJfSnC0Zf9jM/9PRLjckg4MhBa0RY2FsI
b0ReyeMsW95XZUhyHDI9LJhoYfkkw9CyPGVxpsc5oE+yE/vL6CzV/2gKOMNTT8mkygyn2qrBJ7Pc
51rhlp3mzLo3Wbafxo9JJERWYc/vhl3g+7LqMtJ87Jkhhzs03BgjNa7uJ2gH18AQEzI4bYbzGgaa
CSgpdAyS/O59SZKryJPgfXULfEdVkBez01SC8PBfdMbWEJlZlmbLnI/vKkpgV0MMIz7L7oRpjtot
Xgcn/mQeUYQVclZvhtbaVRz3LmqV6nlfAHhNXdTCiUAc4ihE2t9+CCIh3M3FmRR3NkOEapRPJWAt
EmN3W8C2T18dg9N8faRtqE7QP+Dd7M3TAkrJCXj6bI5DOog4Ej7gH/9UvOulcdpuWFo8GzOovHoQ
5Jzt5wxIuZFPsbpyn728dW/RwfR7jyBGyl37JcSso8iGCm6UH2mCW5ImK4eW1PYFKGtmKbpQkQDO
5+aUzoWpomPaAuweW02MKGo3gmX8AzT7K4b6X/63T/jxiVfBLXAZZiVJepbJ9kDGo14cROfhyMpg
kici390OXf75gh+vcCUswiS4PS5sSeGI5bf9L8wYcay5mZBc1fLD0a/EkKZL9QxcgV5d7JIYrLHG
q0oA3pWJGCVE5+GsBkgw9TgdFWTlRf4gd5MTSjmgjiWPxMNFyd710ThMnSH6Ztuu/HqNnPWYaFdo
bLj5o3RZYbaOeouTvRqedcDaGEuFHtmcb34WhZ4iwZxFUeNCNuQIFyv1x1F/K4unqH1R1OcsDcbJ
F2jm5uUCXVMGuZIKgEEuHLOwNLtMMYzLFDB02xS0wzQIvfCl//LLlcsAWbcAg/EgnvbddDor2eyd
rjQIw5JVtDQlfBydHYIVsiw6DUn2N+57JYVTn4TEjTGrmOnvy8siubJy1BN/Ufc6hPbmuQ5FxYFN
100MFa5UM2SDcOaFdGo5EAbnkX1SXeTo++xsuzMCzvpejIa2actWwtiPWd1hLMVRqKuow6USaOO/
g0X5toJsvvLV3+f0o2jCRNds/H1NVnfWnL2EUnRK+8ntu+TptijRUTh1APz9khsMTG6g097AEIVl
ipBmRSI4XSilvprDj7qN/DgjbBWNKYr+PmczQrmqC1gqROLT19oADPu321e0/VqvqsWZhrExaiDj
AU/IRoyt/8zHhzGVnT65N+xjSj1jCgWPR/T5+dgjL3KpJkhPbdWny/dm2Y3aoZ+928fatHgrJWPH
XinxmA0ajWemxMSPI0+twZIHGCi5GcG5ULuVcB9sczD2KpCvXquEDKmuImhDGnzfd7mbASnRGMl5
SIejQfJjn1Gnb8O9on65fdRtm/fPF+Rr2n1YLaEuT6A9HE5F5pX03hCV0kQiOJPQKQwMb0DBF/fo
Lnbp1PGuEIETCDSRR9415j5a8nD+VR9hBS1l1x5gVA+3r2u7Rrf6UpxRSGinVHmEOoz5zEYc0nvz
krgmiGeAiCqQxR7PH5Ev+jcKGLM00PJxj6sqJ1DLVXhcZdbd2aiD5F3jKtnoKBNG8vLWFxxtUwlX
8ri3NWm2RNUE9o4VkaOTcop2+g49nLOwyMS++K2TsY+5el+1WQ9VQqHu2c/pnh4I5pmsA5RjxswW
gOp2tw+2aTOu5+JT186sTc1isHggIJ7Q88JEg1S6c+PeFrOp5isxnJuNZN1IpgLAKXP1jq6vL9F3
WzeD20IEOmFxb4kqS54tFVIFK3Nmww0NT6mOU3SOR9GyleAbWZyjxax0FEk5bi35NHhmUO/Aqnks
DpGb+2JGQ9En4l5Vn+WVTSmm9+T0OMlPiXbBlEZhfL19eduZ6+oTsU+40rtMI+MQ6hJSBNRrGEBi
if+MF3NXAx1DaCpEh2L/vpIWN/MwgaAddEuoLKou4BgBylgFE5DVtZ3+M3UKTAj9VbKqA34cuAEm
gKS4I9ZdY9gU/strlS+S/C0sBUZpW8uvf587FEGTUp5NlNms9FjGRzq7ZSt4r9ultdUZeMMXF8lk
JjPGJh7VwaNYP8C+2L5OnfnL9NR6WF12GFfhfKpELRjR6TgTGFlE1Yfmw1T4EjlS2QWJ8m0l3B7r
NFDYUvGJVMQqv6tFPatypHTY8ks+9b7iDc9p0OwnB0Btu/Dug4XRHQ+NO58i7JGYD6KCyqZWwpuo
tq0CoZ5npmgaPaoxyY5W4QVDlmF8F/VOLqKT3XaTKymcmuRk1BKFdT5D9H0qHA28tYcSO5qxb4gG
HbZPhA6MbuNGbd71l3UjpbE04ERYzWZpMcpDKKEMYEJEA2PyYZH35ZtovXDTEptXqZzJolNK40VF
hTKJHlvjIW1/FstFaaij0JfbGiM6H/ek4wg+35xReh3jztPHd3MIMGSJkXHBRvOm8q9OxH0zjOqR
VFMx2zxEfqs9Y2hfF5G9iERwL7uxlEKquxZ7ZolTasAVoycb2Bi372u76786CPeK21nvtGECY196
iO/UIzO9S6BiOhM7+yhaMxp2KEZ9t/ipX/1HqI+bnnMlnotuihGDeUuEe+yA3ylDF6d9s/9FN28/
iBa1mJr9EUpdhfGwd0miZ6CbRxcy1xInI/ouQcB4+z4Fms4vumvEXLIsQgt+MOefU1J7qk4f9Dzz
tAZA40a3vy1u20uvjsTFOB34vBlQERqr/Tdd2yvxa4bxxua7VS4ODR+Kzp1BXGbXjbuYseCsmwpq
obFjWsRSDR54ul6qYSpGTGhNcD/UfidjfZoS0aD05o1epfDQ0wr4ypPMgg3uhmcVeMlV46T2c1i4
hXAecFMZV6I4b6OFtRSqDJz+F78w5l4A0MzI7bAxsBNVCgW3xxNMamHVg5sTc70TAvp439KgyARd
d5EILiwFSbM5xhUKAKHp1vpb0u+U9NNtBdy0t6srY09uFbdpMSClaIV6p1KfJetYWN9oflKUvylk
raSwg66kGF2rZgvFw1Wqlx7jAuno2Mt9D0L526fZdsUrQZxZz0KyUNNGxirtm7tkX++0J+s+dHJs
jImCz+2nu5LF2fdYkosxt5HYDUH7ifjLfno0HMXt3PQonvfYHhlYSePsPG1JKykW+mnwJh+Yn2e1
Ak8w8eibshs9K6Bn88V6Eo51iXSQM/BlLJtNo8K/JPRI4pM6nybRqvS2CJMgM8VKCkL537VDSgzQ
zpZ4tqGVI6GkXliqyChF41UiMdwNqmnXgDAAsWg234c5QKowDG0IwortCQvrehbuuqzQyAcjRc1i
CKJ9/L7sSwnDcCiaROB3G99ScHDOtsCOb2kiUiCFoNCOdRSbz4PKyIjiggGCy4/kKDnyOTra35af
GPI72Z5oUZ+dgHPCvwnjnpguyV1GAW2DIeidXLqhfJa7L5JWoiW/U6Gcob27/ag3vhsEEpChWZqB
hJazgrqVZP2Q453Vkm/2mB4uAiJCMNvqvEKIpSnIUWRgXnGuYxybJS0lWKj0IF8aj9HTA+4IPG/7
8EBTjMgsLsOwHp2EwYZELsMkF93shi3+7TdwsUDWq2Ujtyhgm4PT9jKolLy2/zlXgvvc/ICKYuoy
/L4q8/y6VUisslWQ1aYHtkvBOJ7/L9uDm5/tKoYv89pdbhnGXGjYpfCnH7F2X42H24qxrfcrEdxH
w3pGpus9/OOAMRhEhQGVHXpiQ4TVuf5eCJzY1qgPQPt0xWKppEw+UvmVF5sxbodJADQlm24KGhPk
tYbsyLHmyHbkltg104pPEsFtSvqj4KTMDf/x6FaiOdvV0rCu+hykeUblNl5zYEjnoNykGEZgW/Oz
kAzzX+72eljOkDVtkltZBBC6/rgEOsim0Q9qv+gfEML6F9GuFzPxN873keWsrtaOJkJCGWlfPj4b
kauGJcZ73AVnM5u/iBHWn/GjZrGSFQ9jqg4mQ3NKxt3SvfYxoBeW9inU7hOtv2va+7T7lmqfizgT
TTNtvwkYafR6ManN1yPy0FbARYvsXercaHb7fl93Ii3dVpWrDM4+L/NixwUuwEvp4ww4HG1u7kYl
d/vkGc2kH4lmOHPzXIXhxWgmZ5DD72TWTtU0iNpXosNybj2tIhorCcyZ1H3WVe1clIozalYgeBrM
/P+pOtfzck9j7rNZqwbUJtjuNcOWkFwLpSWgD2NdOHRFu9eiU3HvIk9iPY8afMJ8PEkKyNnoORSS
2wi+IZ8zRUVbhkOPUGV4b+7QOfDr1wzLnfLn5IGNE0eecHtLcCyeJzNFndM2I4DIxIfoogdwC6/V
ST1UPkugVCf/GvrJ2+0vtykShUHdMhHzYRkJH3b1DtVEMeKuQfqpGd/HRneBlB+Fkui1b16lqhNQ
Mpu2rvOvvcHoZ0IlrPQ1XrhT7pS9nrpl6uAyAx1e3Ard1I0EJ9va8AaTiIVlZwQsmsVn1vIU6nOu
I1hnOhm7+h44dRfi6UeGhv6LfE7EQ8PU/I9ncBXJq4yehj0Zezz7sdbvq+7F6OZvZm+6lfSz7W1v
sMPd7c+3NVCoYyhUMwwDRLsqH7ZXalMX5oguZAM+3PoCYqld5i5HBeqSBeLhuE11WYnj3jkZo9Ee
wMvoMQiJLnlZ8meJeLfPtC3DZvCyJoi4eIjZDPjokm1AJVNEElmtP3WjhoKxLMjrN3VSu4ph/77S
/CXXOtMebPRVE+tg6doj8pL9X5yEoOhNdETOGl/HwqTnEqkt0jY1ObSTG+p3cSbwNJunIDawLYht
gPmYs++TEUVZVYFUPcyVnR72L3OdCkRshqorEdw3L7rYklEMZqN7DRAQh30b1AfxXPwW4I2O/gTb
bsA+EeHxO2adjvHM9sCazxOcFLjGDbc5ZP4LyDu+JG7+qb6bPX85xvsZsT/DnxBVEzafr455JaB5
shY4ZwwHouVRAfwET08hZARqfh85Q45do1behTXdlbEqeMCbl7sSyWmhNcYSADWRNYKJYsyOkwXw
MAqkjaBI/PFNbyr3tkqKjsge30rrG0kbShDOoFQcfhsRNbfAU9Z92cJmU4z5YwR7t+VtplOr83GB
UGrrKahrNIxVh4tb9uVhqrQ7OVzOdvT5tqRNs6Hblg6yARP4L1weIo9IivUUj01SPlFyL0+nphRc
3qYIA2hdsgZEIJ1fwMnrEGM6bGOkRwKASaNicMkk6ghuYVro8lUKv3jT2C3Iqyzs8zNYCeL2uxRL
KWzmGR6zw3Kd4sdH9dKeku+2sFcnOCGP6rhElURShope5ID9beSADBoQAEUoCSIxXJI99SBi0UxW
R0tD2wF521fa0OdEEgYezPz94ZBXd8m9aKmr6oikHxGVEsjnxO8qXz6wBIrsE6zPzkfNSe7Di6gu
vdURQmovY6RUAy2Pxg/6T5GSFCplCcDd4MV3xm7OHQJ8kuLVdtEOOpuu9Vx9Y9zu9T2CV4Gibr7y
lXTu1S2M6QlwwSgoL+quVFIXzcKYNAF6eUVeOQUVUchtftCVQM4NIbDEJzUBRKpo2NaKEtTXvpFe
0HcVCWGnXtkuqx/MriIIyC16iTGllraeldeCq9s0yKuTcKmF1Ohjp7CAaggaFGYG8I1Ku78CuVjr
Bz/iHxXLiCcO/ZAsUFMNR7Mo7vpW25t9u0c3LxZE4PpmnHA91kfNfnV3ES3TgspI0FRCC48qNKCE
HkpK7moyHKdh9hM5+bHU1iswJiNHqnMAqtOvstHqbm695IheNQy7OfVIHaOyC5cAVsBZmtqLmuiJ
giIF8JSvMpFc0Ld/yyIE+F2xTG5CqBtFIexkjqKrafm1Rl3Tnhw1+i6ryRkklA/Ekk593bm92T80
g3Uvmcu7ZfQuGMv2C4ClLeWUARAxH7W3gkZOBH5HgxjfdWtwwD3XOa2e7pPJEPgT0Y1xNkqbFYnq
CppyZevo4+wkrSH4KFvthN+UgLNOQxlbnaRDhHzUg8wvdioaGIXbBhZ4PhaXYbik5140Hbk17fKb
WC7mCFtqDokNI98FxlF5jwADGXrKU3KnHsaATbtjA9GFVRS8rK2y/G9y2fte6aAkQyaAplmlkO1V
AxniMKA72Huayzirc1f5cTsk2C4WrrSes4O1laRywxJqslvAerCcqr2JAcNq9xfIZb8djbN/aR2S
hFIcLR9sh6hvC72E1mEKnwQH2jaBWFNDkVxDYsFpjDwsemj26NK0WKJRfbwP1CWwSrNrflrAuRvO
mgTGvttCt2UCUx6dDcAr89P8Smp2llYjHklG8Oo0yYWgKW+K+ifbz+0qhXtuGDXWTYkFihneW5/k
TtqInPK/vLerDO72GkVvrCxH/MYiK/WfNaTorr0DVqLDpgzlk6ihILo+7rUl9hhZVqJiJih2peUp
1U96lossyaYQlMOROBmyjTzw96fVhbMdUouV+SxY97LYS8p0Bxiqfa+aRyOSf5bK5Ezwy1ZVPU/l
8nnu6Cmk1fsCdyqZxf4vVOb6c3jvBnLVehgKeBtTuaPL3VydddFaxlaXGayc5sdYGyYX+H7bmChS
Hk4oE/yCOpr28qE+AOrRs/EZ/+Y4V1GcGQlrY0wx8qVhRmNyoqo8oSTvzFUnELNtIFdH4qwIhl6o
0jA+evnR2MEjPLKh8g7AIWzdUN2TwhGxKmzqjS2DpE1B2q3zbb22WMqkwqqct7RHrdsv9hv05fbl
bT7slQhO/+eurjOb7VeNYXOwDPvSCakdt/skKxnsmCvPEoEcM5trtuF0TC4DVv4wSP44eoD+xHam
SBvY1/4jp7DZmrACHD5kYr8LS3tZqmWrx4FIMBrY0QBKNKhTh+fb97YZiK7EcAaxseFUIsY9oe5C
DDQWu19ll/5vnupKDGcT01kvyknCBE1efInmo5LHDni+bh9FdGO8CpidVEQp0pEmeaLqkzkfxuFY
F4L+nEgKpwRxRltp+CDZAlxEW74mEXXHODqnrWhbRySJ/ftK3fK8McKQ4tMkxc7QXmDhsHy5gHfl
9rVtJq9gekGfSJMBHs8Z9TbPrEhvoGhRtjeBL1lK7ghALfs+SRXvfxLF94mHFlR9FR2Q9ycoI8ZT
0KlgsbWie8tKDwNmFwXitu3OP0fjl4AWEFMaE4Xvkdv3bDDvUvVbIw9AEcqaT2MiubQ1giQv9sbc
XMxmcAfZ3Gthd45Qbc6Gxg2jxtWjb+k0ec3YIqOVjTu7RqlECu9o9BYRMCeaVuoYSelraA31PeLN
Nn1Puo/Ex7XmOHXMorXdpTfOSbloXm4MwEvWnXy0TlmfPNll3Lj2kOzJUh+VGYwhreQ0/TQ63fRq
ozea6IaTgx9S1j7ZACyh45Nm5rslMR06L65qxG4V1vupjp0sxfb4YMif1WY81lP7bKlPdO7eQz13
wVXyFVOqDokKd8wxtlm/aHGHCenQ/jrtVO2OiurrW9qrqLD1rEpmKTb3Gqs6KZNWaWC/zOd+RLNe
K5w0f25K0TPZbE6sJXEvMkpkq7ZMmH4FTFVT93mZH4rwolq+Jf8sACCePvb2brRyZxxAPZMIlIyd
g7fTa+ncK5WaPLONEiMrlZbdIZvbL4WojS26Ss5hQ7+lOWtwlYN0NmJg5r9gtMXpZtGu2dZzWR+F
q3ygUpYlaYG2S6p+Wqwgk752ugBDRSSCMzZklrBzXcpIClMK/p9yV1b0hdi2qPu+6atR2JARs6GM
avADHFWKhqORw6pNgfKRBSbg58F6BQXGVfm2/LhtaTZjqrU47uoyOZ0bytBlR5CosQpc/Vq49P+R
dl3LdePY9otYxQiQr0wnKifbLyxLtplz5tffBfftFgWxD2Y8T11drtI+AHfCDmthOlpxGru8sVzl
62WJmzqxOh93kUGON9RI8eakde2ShTrAMdlNdehPciLw2pvv29Xh+ImNdo7KXmcb+jKADtqrCNCv
rLaZ34g22tiP/mRL74fiG7iKMocSmdO/oF+VUwcIcFaGFr2VtiLe+jxczpObsWGCEhlDiJIB2MZz
MHhabzkJAM/lRTQTvekfVmfiMh+zrjDbqyLbTpXHJPyqilAbNl8o69OwH7BKE3ptqIk1sG4wsBvZ
bGqxDzE6wOjhRTmpyKp4Vl8C7xAobO+69RjVbuYCY39w2Luh2VmuENx7s4a0PhvnXOW8pLNcjqxM
Onv0AdC5qCKlu+koAbZucsqDhrW99EEIULmxMmow5mKMLFBK0e35eKdaMRSmpCKkWCS/6ud2X42R
p8mFn6XZaPel9F1LHqR88rD4sbts2Jvlg7Vs7sw0SaiUMWpmhqAuAYsTYy6BQxNnCQGkbtq63zly
6wCaX0RSs+1T3k/NxRkDHbSpkPCezpPDZN3FFAwYbl4JXmqbIWB1t5yrHGW575UF81/W8AJ/FQSx
LY+CMPO7h/rZk7wfhXOPXVsm4BBkEwS/Yehbpwd2Fsb2fxJ3xsRL7gz76mQAKVbH/2NtwEM3dJ8Y
DlsRju4aoGei7+YCXlLQ5d72Bv/8Ln50Y5KtYFgY3WyTlMexqq9kTLleViDB/fLjPQ0lKVquKPcW
GdJ4LXjO9dkeLFlwEpEYzon20mLOGiNFLWblHFXyjyl8nNtR8G78F4/zfmGc+8zSagikBGIaLLYi
sPrmoUAtlzkcemj8y1e3nUrKGB4yZUMhGj+nVNZ1YFoSPo9+FT8HO1BE+PEuO5EbBtMnBmbZHB7C
HryJpUVMoMj88FBSRl0SmjXzp+k1g1kDcruXXyUvjCR6PFS76GnRBPqxOQGxEsrrYEYpWMQSpEaN
q/g1uGGOWINGu9C4D70YECoEu4WGs3iqbcAOGhs8m0Lm3k3tQTEIu40Yj9T5gSJs+suAz0dU1Np4
1+j6fkrqX3ojiXbmNuWoCorzGArDzAf791VwLHNZjlirDbgattZ+D5pTK5qx3hbx/tDhNFQfJKkZ
DGQTtX7XJ5kd1bdEjFO36Zv/eU5hxfbjQVQtInqc4w3QuOQO67uPjAuG8ZbprnzToVvf7HTQM/1B
L/T9RfBp2kGX0gA9OkSEurwewwcpAEWJYI1iMxlbHYzzIy3NB4P2MIG4ecuj0O7z70PXO9nsSrPk
XbZvkSzuUykSBrB6s4Q2JH4+ol+tyQ4hNwvW7tpCxOS8mcyuDsblZck4VzphlDq/s+YdOWjImcWI
t5uDHIqKVrtmQsdBwfBRM/KgRnUtwQXqu+qRreGXmSPdV6f5zdphmvM47rMvrdfu0QH2iOBCt8/4
Lpv7eEpnpVhWkWRQ+cTIzNQDg18Cc48gJ9o2sXcx3HdDx7aQqYarbDJfap2iuC2X+8uqwbKOTwnD
6ha5rzWNZSsBkhxFBPk2054kAORI56VN7Un6kYp6lNvG/H4edt6VVwojrPCoFVKgtvZbcl7ISU+v
Oklwa7+fS5fOxH7GSkya1Upl6r81cDpXh/oU3JeedSPZwHfxieEwbOTmpNvNc3RqdoWQZXjzmBp8
lQV+Gt3SOM0MirRSwkVH9l60zqJl+4CkBxIZqNGH7uXPt2nZK1GcIqa9TvqoYgNg7Zc81uyoesja
tyH14k40676p8xrmvwys1GBKi/2U1a3WXRa2Wd0jf50xmqDfgMDU+kktj7S7enmTOtm+fLTtpGQl
kEuY9WZO5JTt7vYNADcWt7mZXgN3ADtecqquxYCDmznqSh6XOyM5KJcwx112xGvpE0m/CA7EPsYn
vcSoNLpBCuDw+BFMkkt9jO1uxDLfuOkwe6kndgyy+eIaL5u9IVCNbS18l8ZZwVQtcjy27ClAnTLE
+CPmwZt9N4tKTptOanUqTi/yeKR5yfLusg6wu1N7jaEc41r+AwAbJBvv5+HUwWyWylIXpDRs5guw
EP6w1x/ZblC3G/flXvCtNk8FPVfwDJZlmR9WVbCDr3c6XuB5bZzAEeehwWcrVerUwNZS5sUb5u4w
mNVTmWInUF68Wq39RgYDgvk9M6U/M4bV7+H8tFpQYAQbOL20j27Z1i+5JW4G9g28i+W95cavly9A
dH7OVZNAzVJky6pbUuTESuoqbeBK0yDw1SIxnJKqmLs2FYap05og3sjaJwrg47JLf1w+zaabXN0e
p6NpEIwqNZHPGdP11DIGuix+SeIrNT9cFiQ6D6ekQ69JS07hs+ogccyq85Wpd9Rp8S6LYX/mkydZ
nYdzVX2W1FnBQF9QBbPTYrGXunXnuv46NImdzMVdQR4uS9z0Ju8SdS4PB17uRNUeg3u9tlznIMdM
k/kYSS3YX4lzWdT2HQLtSKNEwzo4Fz67IiVhPLBi23LQlRMgInQhjMKmr8fz628ZXNyUjbxJ+hIy
kKSe0V72JafywqvpOLoskVO+ihzK9v29C+RSuUaPF1rIaGrWSPKtV4BiHKJqhwUhgdcXXR7nJxbS
531U4FWmVVdmemqtJ9TMLn+f7aL/6vLYb1hlAu0QIzGtUalrPVYriFkcQ5FOB8Y+mzUrfmpfRStp
2/WQlUzOUQCanQRd8LuwxcC3kFdhZFu32bzZLMy7t83r/WNx7iKO1b6pZxT+58lDX7HosfKtOFh7
BXFsoAsCm0gzOJehVxJASSPcppaCIPNp6EZM8n8BSK9AMzZ9oIH9CiyiYc1W4w4VjX2W9qmJ6r8+
2L2CUiDidRVdScDwF/bwt3VkJY07VRKRGWzDuELlhuxApQvAufDqDQSn9yEIOMXcSpsGbQAOVyF4
zGLT5aNOkgQbeNmInD8wr9XhcVp2l5V+065Wf5/Tv97Ila5YDOCuLNetec7KUxcJCsTbHY2VDO4L
teY86FKOAlV2YCt1NcDsVEzTa3BIQjC7bW14vy/++2hqhT467osRlsuetq/OII75lriSQ791z52n
OcNkZztR/267tbE6JBe6Bozl1lSFYgBHgYEplTuQAzrjbnqRHJbbG05T2+1DcSXywIIvyE/NmUD/
1Xr2+Ox608mzeBdRy07/CJ/FwOjS35r4+yuvvONIW0mfM3gqbXDi+qFM97N66rpditZosthB+xhq
T5oI1Gm7WWlYOptosbB4zQUYuexIMXYIMEjaji0tgGJq6Wc9/z4PaJKWmOqeMc3fF+Z+ohh3uWwd
mw5zJZyLOhme/FO4IFuuDTvSXmvD0WPH6rFO39vlYgkC0OaXZDy7GtEAC82PzHb1QgNZxztq1h/M
dhcph6ATjTds0e2hFP4uhMsQTKNVwyI1WYYQ75NH2WvtubaDw7LTjhZwTlz5nIGHa0js0BeRkWyG
hJVs7lsqY4ytUwYCRp764cZQb0x9vwyCgS7hCbmPVmhZJlcE04kWxkeAp4ZRjkN/zfglQXn7UGPu
zmVAuKmLyV2BN90O54RoxIKhmBiq/eiuW2sBzTujmUyiV7NwzDTZLciHKpLtw2ja1zr5MqH1187a
U5wnDjUi77LGbl+xhX4Heh4AueR8rdaqaliasFIy7/P0OmTMeNldW71cFrMdByl4ZRTD0A2Nn6ON
WiSamYrBjwygBKRevLmU/IFmDpW7vTXPyCpC21QGP12sx6odd+VgvJnNc22ZAhvdtJrVL+EiWEDH
Plb0nGWgfpIfemzexH9yqSsR3KXGJKNTMBDVxZL7I4pwmd3Lb5JmHCJNkDQx3fz0AFpJ4sKXVSng
Ambp4Jx7UhfZpvlV8OFE18VpaJ5Hpan1KOLJx+y2QrHBclo3ukZcVO3Zvuv3peDytutd72fipwTH
uB/0sMCZJjT9WQuueG0Tu3UVhwEiWLfRKPCj/yKREEoNFZDUv/99Far0Rp7VpcEZGdvRckbL/YhQ
fLs4mlPfzKdI8NG2r/RdHOdwdAU0oUrF3kBz700EmzBRbseGaNYK+D6b2vEuiP2Q1bmkKYhHuUdV
oVoSbFvJ+TPtrKd56e7iHjyRFjmmI0YL6sEmISYZk9JWLM2nkQTaDT0/m1pxR9L+GpHUn2fgCs+x
W2fLVY8V9iTUZ1+dn7GvdN/E0+CQxbSjQnGiKg6cOZ4PAAA7w9Dxd/XmsR+6c9Cl1zSpensq5nOj
ADYgkx2gMV1L9MmQ0mu5B8SGUdxlLXiYpvoxlTFZ22AcVQKmrq0Zk53I1dUSmTfJOBzKfNpr2EMZ
+sfW6mxQDjjlPDxl7XJqzLvICG0rVp6ieHLqqnQmOXPGGv1juTsF6a00dvdUCb9nc2hj7MEDSNTs
SEX33NMC9GEkPFnqeFxC/VwBkBrUcS9B3RybMj3KlrRLywIjmspu6nJbnZ6HsbdByOlbmvpMZSya
amisqp3XttienWSHguGHdgRTpThBozyOrVzbUVDvDCqf+0S11VHeTWS6UYflMGPOu8yf+rF4rvTh
rOU/uiQL7UqO/bLWz0NnHKSxsickjvI87pRcT+0xCc5mDmL4yXKjSnHopAJBu/dpWMKdYlMj7HYm
mW8pfHwYG76efh+7/DhQsKoMoMLLqrt+zu8VbZ5tLKNRG8AIT3WReXmln/q2dYtKvwPLk6fHo12p
+U1Qtn6zmD+M+o2WJiAo1OdiGf1x7p/1UPYXDJvGHUZzYgWZz/JC03QfKN19mVtHKQEPVUBtMx9K
O6/RKO2CsXGlAhOvSxLZlhrXdhkAh8hMAb9lLS5GbO7zTlmcxcy/m0Hl9JFiNxL+i+6J0iVOmoVX
7Wx+o/rwUNXaKzpSXlVMBzlPbJVkTpFP39RcPUxmtVek0e0yivuU3XDIT3I7nfoYcxKYpZWIvMuV
n5aEbcOpti09ehD40s3CN323Ry700B6d7rArMAv2rIAEMLxLncqwGfg4jnpDRM3v7exiJY+LQ2OA
llbeVEB6OS/+cIiP6m3rR9ey2wAisRQMhAilcbGolTo61xWiHvYsveiW4OEW/JjfFg+gVXsRPuxm
3sJGBPDGxZQWvx4RWYNRKASdR9J0sKqXokDBpfaTTgRlsD2jsZLEJcBtbY7aWKDzjm4PNgoxYWdH
7nyrfglsFfhwhSMJD7d9lSuZXOKbtJMpLws+XHvsvXBfwJTt+JweFq/bhT4VtOC330xYimGoBmzp
n9MTjCeqnTFgc6K3Epcmlp03PydMicuL/kSW5ySpbX2QX2VSPQksYjMUriRzOhOThJqzDItgy5oF
KIzVW/2rijuF13XRRPDRlRyPkwCUhZ3nU9a0ksrlNCPgbOg8oFUzEQCAgMhwbL1yeh71+8nyBCfc
tPl3WfzwrBV2cTP0sIrGbUBuhdarG7j6Y3lgkI0ijOZNq7BktjWkIo/h5xYnIHm0iwSuhoksfldE
R6Xsba36OU5vgmNtvnRXkjhXViWou1cDPtz0NnoMg/qv2SzrKnwKztqOkeaBvfgkv4g2iba72haD
7dEsaoBD8WNS07QWxm0Q4txxaWI7w9pG0mrHifa7JqandtRPsx7cL3W1a2oTwZ7aaTpft3Prjxqw
/MrGLQrw0wcsl5l2U46A1Nfyqw4Alst3tH1F7z+US/NIAcqtieFMKqb1S45if9D7VykusG4CHSgs
m1giJIpNc7KAga+xLNb6DX25SviCGmFWqeE36JTsDT300wHdOOEi6JYYZJtApgdeNXCvOH9RknKo
TQDcYcTQR4Remlc9EbzKmQnyJroWwTmGJJgHwxrgdRkvcAGahMZjOvVHD3BMXwMYGzjw0ChOm9Iu
YjydeICzZV0MIYFeVcWkzl8DzaLpzy3zhGkC/RbUygaABT6qLgqNoIzGAq2bpouDJHDOenvGQGMt
0LzNmLUWxMWsOW5KnBUfKDqbWPdP71sn9HLJLg9L83sJYtzX+z9hmQDo2vvxuLukI80kNLKAYY3m
ZQdCH6Os90OfHS7b1eZzbS2HMyw1zYos6Qs2FV7hyWYeGZOefGtdsVTjPyjSbE2Dr+Uxc1hZ1UxQ
OumHCF7V3M063tjXi7bPg+/ttDNyhypXxfB4+YhbAWotkfOuJq2iKA6hlZ2lOyT6mbTXRfeqKYdO
tDS5aWerb8aZMgA4qr86qDpWgbW95TH+bfmPCNM/6AZnz00uFz0SdLYggyn+0M6P6VV2CkJP9ksQ
7Rqxe/kGt00NMwsWu0dF5UJ8HahjqbVoQBfx4HdTay8I9cXU3U9JJUifBKI0riXch9NkxhkCEhqC
vjWYHlZC7QQlrgnB9/KpmGZ/8oqgO8QOtYlBC372KAgTfZJToE8hCvpTWu4zXXMui9j07SsR3IcC
nmjXVbmFQl1U2GFEDkXR2tZQ7y6LEZ2E+z5a0ilg2IOGB3iTWkC8BDbYZQnbTvCfkwBu+aPZDl1s
zbEe4iRntpOl7UGXsaf3scOg2+XH2B1fRK+SzUwawOb//4GwUvtRZpIFBphc4ALVCbxmwFUrUfwD
dJ49zfmjqkhOE+tu3xl231hfL5/38ofDq+ijaM0qUR4hsLBAvkstb1Z/SYZANzY1fXU6zsGTRCnn
PMBkWDOcdOVL1T8VAH4yBc5vE9VqfYlMd1b+dtEXvSYSPpzZa36T9/ZI3hQLyawW+mTWTxjT92lx
Z7Xdk8rmPPLOCxoLSOHtqahmFHR+ZGlgj731UANtjljx/vJNbweg1T1wAYFMWISKGQg7jWwG4GT5
4Db2iTtFDqiGgfsp1CvRzbN/X11JbQ3KoEYA1GOjBrkXHIeb+Bj8QHOrsc2b0AlOlZM5qnC3lln7
vzscgM98lNs2Xbc0JkIfW4yhX1QPA1dfk5vcUa57yx484s/II9zkCBRDgVvdfASv1YDzRG1mssFf
OLvOZ9s7KWPTe6w8FQEjdCWB0omsh/NHqP7q4Isk4P8KvGRk9OL3qaiWLpDBd14NjFVWI1y7i4KU
Ib8V5UtGRoHXE8ngHFAQkmVqCAZ6wvCqwbIzap6zCCFN5OV+f7mVNo7gEY5TFlzrCmuG0XEubzP9
UA5Op3qB+ctsHofsWWBzmynRu83xNfoZBHdj2EATZ6cCP3vmlldARr8y3enU+tn1sJvdEjwFWK7/
H2+U80aG0ahRX0AzDGgdParRU5a9Cg63bd468FHQasXOMudQaGEuNEfvDKrOGLDrYwb8sx+6Dfxu
d3Iq4FujurUL5D/y5+9iOa8yz2jRqxR+LJhsQk+jCkBU1QmFO/L/EorfBXFuZCoxCTAyZhFpz3jZ
GSpX5Oo/apdBvKLt6YkxhEVXynkPtAxIHIFHxdXqya91IC50X+Slv6OpJWjniCTxriMI2yjs8fF0
9AOqvHZCBcMqpqtkzUGgJyyGf3bH/9wjD9oZRGMtzQsaOnKGJnUOj5g72oKJM9lXz//BfhrT7Uvy
OG9CG/Q0QKILvfxSPof7djedkKo9LzsgT/iJlz2JNiP+JbS+n5DdwMq1VEVhgDMTXOWDL/9a3Hxf
PKDamuCIwY3pV4a4Bc8+z6UzckmNkidSUWiY6Ox8cxc5uNQTqM1O1Amf1AOx60N/w0C7pLP0Vbhn
LPqenG+h9VgWKHEzOkG23Rgfu9MbW60HBIlweftf0qr3q+WcTJBKQZsNsPaysbPD5Ep2fid51Sm3
bAvobtRrXSxUo1aPyTtpL8Y93vbg7/I5b9MVfVjqC8Uo+byv6ZeoQt//aqpuZxEW1OYXRV/AtICu
bFg8gO6kUMnSMNXqplNuB6ZH5J9yldskPxvTUxZIrqoKDHPTBbxL5O2yGFI9BQw3ho4o1uGt+Vyp
ox2lqUsK4+GyD9g0SV0BpIWsKSrg9D8aiF7pMorXYJ3GGBLamdOtpESiTg5T+U8msZLBfSmZqF2F
hyxbMVC+hHsNwI1ozT6kWLfP3egozG5FZ+LCQw/uCktlJNddMx7IoO9oU/s9qrtAnffmHMFpqXZj
X5y1KnoJCvm0xO1xUB+1P6tsrk7ORY1ywvM67nC7qbJTAiCxIYl6vPwBN81gJYJp78rDhbmuLdOE
DM1q3R7UfyV9JWRX0rtSVEPdHKRE1vC3rvAJZ5WnwZQHyNPYq6HAaqA0u+kZsYLNCpf+5XNtZp4r
YVysWCbw1igWhAX5Lsm/WIZvJIJ11E0zW4nggkOg1PWEWU3oiSZdTWriA8I1D9sby4gFh9lEYVhf
HRcVygDzw10FH6KDY2FGQ70BNqwZtNdEN/wk+taHxVeAlQDBgPrgK/ZJHpyatnhN8pdIKt0WMwyX
r3dzgko1MBOgg+AWgDac3kjVouVKLKEKCTxVHRt8ulc6QHP6PaaiPM179f6yxM0PysakCUjOAHbB
XUE8Wj0wHSmK4sp06FH7zHrMaJVj/3xZzsbJAKpHqIz5MyKbKLd/tAiVRpM2mYkMliqW2Mepbf7I
TukZsCyIRmlnW+f/frGZ4fhp4OVBjEAxjRNZLaOiVxjEcCusxurHsr4jIkbpjffrRxlMm1eGXvZG
rNVjLbvBN+uG8ax0L+a586ZnQAk8iVKJz6bxURjnQktr0IGChaGpyEJRxkmMY9AAw0xggBtTyx/F
cP7RMjAnqZFMxitscDUMZ2foZvbXDFXY8CYnf0z2eWFnT6IQ8dlpfpTLKf+sdCbw1XE8Gp+X8XpU
fKUFuNlBbQSxTyCIB0fAjCbNNQ2KkaW+bJ6i6QfiTKP5ciIIA+wXf4yxH07Ew3QUSjaVYzPIrhVj
Q6p/DTXDrpfrwXAJdrPCOxqLzOxzVP8okfOeWRCHLbV6GS01/RfKx+BrJ2gGpQAL+k9oLjY10sJA
gY49L+NTZw0kIlEQmFB/uXhOUtMehjepmO1UaGef2zOwYdD+wIoVAjR8zpYVdLvUJlMxKXSFwd2d
dE2v6oMKIljR3B5Tbv6TrQVxBk30WU2kCLoRl8+1ehrIWxlhaMCp1ZcRxI+XveJn7/vxVJxBQwtj
uoyljO2v8qqsQBFcxS7oINzLYrbUcH0mzqCBaFp3WGNbfvdZ4aL27PmR+qI+6+/O86W74wwY7COl
NuWQk/+KAUcDMBf1qgBcVQkQi9a1dsUpexlvW5eigjqfO0c6TLeXT7qlj6uT8skQ9jymWrGwTtRm
4/UgFzdZp7s6qQ+DJqIj2XT9a1lcLlSTspKHSVvcygVDt5e5aW0DY9djGP+hm7/+byfjDLsvJIAr
hlCVKbjJs1MzozxwrkQcQJthen0oLh8YRjomYNbBDMuhOTQP5S58AnrSDSsCy6fguvFF59ooBnyw
gd+/aBVBWzMswwDYD67R7eK9fAX0h+v5Vrdnn0RuexO7wvLDlvtfn5HzJZo+zkEENCNXy8CtPhyA
yeMEh+Y03U/HwcPKlh/tu6tsJyp2f34BfTwp51p0DHI3HYWz7FvTzzLiEKr4l7Vk06FoKmhldKJR
9EQ/piMDnfH0YPqP5RgHg11GD1jZcRD4k41tCpxkJYZTRoxuhpol4wYxZ3OgdnOQbnQveQDulmV3
GcCEUj9wnsGH8geIyR8lc/o5anK5TBok9xRDzX1+ZQTaIcwwa5u/XL7KTS1ZnZF9zZVe5rk5dmiG
ASy3dwzsaxduGKW2hKUGIVGI6KtxCjkOJAKGTIjqs/KrUMFCgc135cvl42x6xtVxOOULswm4V2qD
ZFgmjh4CP/6JlrGtz6KOjugwXEyTaTvgu8BRDT4j6GOLfZYTH1DBnBzFKd35pF8TEb7xZtRenY6L
cHKfJOWQQu+jPvIMAkZyKjkYU7lLKCY6q8TTp1+X73Pbb61EcsGOaGNXZMxvYXjcsM0jPaHOttdv
DDQpgKYlbA8K7pXfmIiTeDbbAFl5qn7Vq+9ycDOIJgu3Q9r7mXgs5SoflrRrofMjHKPq6I6BRUXq
wBX7wxM9CG5QoJIG50VQgZk6i70zWg/T+TvNBxJP5GJSD6QlE/wwnlCOdCvcBt3MhlaH5FxI1MlB
KVEcMitt64360yn3Ys90lztUn89o5YNuGDA5812AXVTRG0ekNr/ZdVZuReloStUSalP+iq8lG2Pi
xwZzb/kAXs7cBZHUn6SYq9NyvoVm+dwxfmi3X66ayu3zr3UreE5txrWVCM61tBEtGyOF+0p06Uo2
wpPQ2ATmzc8iTk3fN7SBT6nIvsMKfpHb0YSFjNjL1b3Sfb2smALPb3DOJLeons3WsqBIcRiTN6t7
mum3ODkU0v6yoI2W2YdoZnA+xBziYoh6DECODpY62YbwAO+fwFNKO5b6JEAYkNz/fkLxg1TCzcwE
Ohk7XQcag1bdWWZvm9gJmshtk3+/fDyBXvCTkHI1TD22kOGUazCEYCFD0iJBrULgQgjnQuLQLFHC
woYAJoykbm8i9yanhQheFRu98I83xrmMOSSIaQnCi5Q0t438GIJYprBmTzJBLWXWuwQ15DHHbmw0
eJfvcKNG+VE0l4Ys+FhVWLNizE6/Y+wNoWd56TFyg7OyY2S+y1UMbuSdQCw70aen3LtN881q4Go0
+rDAplE6OxrI8HJveNGQIE9e7mJ3VGQJ7ENdksf7kHDuVBAhsFgwlTb1F7aC+KU+M07f0BXFAEEs
JVyO0pS9ohUFQsCC0JO94Rlum2op8LwiV084PyIHrSmZCs40H83dcsb4EILb5JhvjFomdDOBPNGh
OGcSF3WpGQtLEIpTqb5UoV2LRoUE5sa3wEo5lCRLQXGkC69VemtRPywHO8tFS02Co/DckUo9NXoE
zkN37s45Rgmaq0j0hhE4ecp5DmUwQSOqsDSVIOtYHhILCw6zFxi/pvrpsjEJEg4erYCGUxwkBN4D
+dt3Es/PWfDYxvLoxFRxTD1wQAbqiimDRR+L8xzgGwe9sokwNioHo7td8oelODcipNnNTwWqXdCM
yoQCwurjM2ka1UrtTHyqusaG3yD5caU+BJnk/8Edvovhs1+dSNqsDXi+RNYhHD2dnPI0tmlw1o37
Ph9tPf9yWaDgXHwqXMTSVMQBIotOWkY5aC9GtMNmrcDRisRwapg0WmdmgCh1Aa12MlPggUWtMyoi
fDyRGC6A1X0SKWWbgpGvPJnJ9bJ8q0VoYNuPh9Un4vQtj2M96Cc4B30nZ7bmhkfg/SFe9Afktb4o
r900KoMwzi5gGsj8Oltn9MPYsBMt8jkkaPwXOxmkZKn6QqL7IX9NWsE+2ZY5Yc6c9cowcAC8y4+K
DoxJKnXYIncBsHZtdOmxMkys6JJ9QEXoBduigKaJ7pWigPL7oygzVWkbGfDkUDc5PdX93mxdXdSc
2MCIZpPz72LYz1g9RYxQqtCGhBj5mN4vPsbo0eehfuxFjnYKDngRHdl2PNkPz8i8HdB40lth4N/6
jkANZctMMkapfwfR1Y9orWHUlwAtEsY2AG5Ff7zOblFr8QATPQF5REOhmjWzzVdxxNzMv9fCOZU1
FpDdLQky1NbLHgFF5E77eAfMI9e0MZ8DIILA035c9iub3xag42iDUtPU+Z3WfEGXq89lTFvlN2oG
uJzalnJvSZ8vi9kyeGslhvMrKiCQ56IE/EDX9sdSkTz59zx64/1vYji/0s/hNCsh2k1D8hRlzpTH
9ti8XJbxL1/p/cq4rzRrRJHChmUdbz3WEFk/khzYhuV0DG9nF4SfDrm/LJP9ST4dXV8fZ4F9vUyL
0U84V6UeVNM6xapoKWfTX65lcObXB0oxhirujpU/8Hj26T1BO5xVH7RbEcrOtj6YgIAhACqDzX+0
9VxVK8XIUXtOzWuKPl35Ms0CSK9tzf5HBB+i1WYB748ClVPUydalu1y5jWsvEzHViMRwJW4yavNC
jRlw1IOdtxho034oeFuOrWpf1oHNVx92UP++M74+JUWWSsdmRK2ZYCYiJR2YiYG0YBnpHindraIB
jrLL3aSIvdTS/siy3oVzlmUGRabqIEYBeP4+0gFnS9+M9PXyCdkD5LOWv8vgDEsHilVe0w7zBJG7
BNjEyGw1eq5QFh6xYRe/XZa2+R5a3ydnVGWSmXGe4z7D58GN9+kRDM+HDAsGyR5L9sIMQaQonH3l
S1wbgI/AIyI+pO1tSM9z/i37X7Wee0qC5yOg6Qg6Izqcev2Odtd1fQVsV8HdCeyXr0kFvTSNyV/J
VYOGFVCAQjSqAAo5l3Z3XRyLXQRkYGFzjoWJSxrCuY25C7pElRCtGHLe4rYOC5A6VkzZPp+Ismnz
gyGfw84xOCNA6PDRR4XmSBpZQYZlDQ/Kci6rpz6673IRw+3mVa7EcM/yGrP+GeZUMZsn6Y4aJcdg
0f0w6f6gKgoyzH9Ow11dOFlh2pojqmxjfxxjY2dGkivQCuYEPn2edxmfcAeGSKuMETKKcwdl8MIj
yodf8kfGY1L6sGHnskD2BT7LsxggB2jHLH4tP1miciwsfKE5OWL3cci+qNN1F+9HQxBLNvvQwPf7
RxLnmsayG0tEYXh5lGaOjGqt3A124zF8KCzd/Qdb4pshfyWR807LREFX35PF1VTNpuN+LgV5zObl
GZhhwW6gKeOvfFRvba4BwcEq8UP43apk2wDrS6u+xuAkSgWudlPFV6K42+tDldRtj8xeC3eVdtMm
viwqBW1785UM/r6CvAJEOIIHKoTPDPQ08RlpXO/SXzoGy0Wqt30ksJUb8AygGuDMiZC5t6KIlcqT
fRr/qIpdOAjKvAIR/FhYrMVTOoGT1zUn0FwE5t5YetC+FofLRrTp5rAh+v8n4YfCRj3Tg8zE3Ai1
vrbayxzsCLBXQtFs0eYYn7WSw3z76mVlTDNZiA62i9pjzGoEmwfLAVMqT9V+8LDjBMrC2o+Oou7C
ZlKBuXSsZFsYZOV7NekAXLA5wJuq0pFIzEW9K8jPIu/cpY4wNl+l6McWpSBX2zTelVDOp5tBGuph
3SGX7u419UbW93/yzd4PxWlfu4xWW8VsNBHlJwDf152X9d96Ec3Qtmr8I4bvzESBuahhCh8kl7e9
cVsCLVIP7K4o3MvH2X57vN8X35rp2xneHbwFMF7ZgQmDGQqU3Ttr1+0kVzSHu+343k/FKSJQ1Bj4
Hj7OKClHENTu6l73gRNmE+0eAPLe5bNtW/G7NM7NVgniLBI/jKgHXpC9NrJX/vfouiicrG6Pc6/5
nJFmZK4v1r5m2s2kHZtQoHDbj96VDHbMlfVOmTbLg24sILUK7XnCDvBhpF7WfiHBfR/7UZK6WbHr
OrdBq9C0Nep08+7yTQp/A5dBa+Uw1sAzw/ugtHtWnnH6q/TJ8sCy60pXxrH2gbsu+HzMkj6lGKtz
M2VanZuMvYG1FKQYtTp8MbrasRLlKsqKb2piXeOptadZelelg+C+Nxan8E3BwY7EhiBA8yRi3ax3
UTMjZOq75Nb8WT3kz2jJYmQSCGfWdey0rUds2OKu+Dmz8Q7hVNpmqr36Adxld/X/kfZly3HrSpBf
xAiCG8hXrr2otatl6wUhSzZXgCBIcPv6SZ6YmWP30bhjZp6u7722IJJAoSorK1Mow/CRHgzxiLEt
iEVH/r6LzXRzs72Wan8dAH5b7eI1C2b0alwRaaZtyHDTtecR07vxoGMvHV76q4+3NZX/8129TefX
cYD1XWrwqNwMetrjWqj2G4RDjmpHwUIF0+LK9fr1rv1tpf+cTp4jq8eL3GwhrSSA4GXYReVpPAQZ
PuCDtTOucwq//nr/Pt7FcV302Hiaosdj3221bZc5EBja0NNN//3ay/zymvjtCS+2ymh7K2u2wQY6
OIk3R47ea3DK2yD9ewD4MpT+ts7FJpl42WOQCaG0gUxjH9z4Avbo/Pnvi2w/5L8bY9OzcggFvn6B
57Ru7q7+xopUph0vOaQemjyiRRsb/pLJllypLL5+pn+Xu7iM8nZ26lzi3RlD24TwYc18m/xY2fnv
T3VtmYtbiA3OKJ0ey9ggpFXKiBYYjAVwiv/7Mtte/tvLu9jrNeND3gBAjw3jYPZ3Nbvycb7O8iEZ
/b++zsW+Jmyuip79z8PUPiKJhHjW/NDuRQI9iLtrWf6XzFIMc/7v9S62Nis0hOsd5OD64D+YyXi3
mVaq1zYroyFZE28XIHEtkiYzrvEWtxTxb6/yYrOXHSdUbkMhdKZZ7ctHL2fv7jA+MAnnQJWzUKz2
yW4VqB/N8jjVRSyDCdzTR4lZ7bXoT4tfZ9XUHrlHHv7/PvP2u/92KVZ1xSq3heSb7aIczj/AR/r7
Alff+0WCa+iuNsi83T7ftiFl+jrv8eZT93FJobmQNpmZupH3msfX1I6uHJRLSoFw3GXkCwIngGN/
Snh/x8vvf3+4KxHmkk0g4UQg7QLpGmymw8Y2YnTX9qXvJbYSMbG//X21Lxk7v23hS2ZBJ2qixxVP
JECqYjAkCyrvufee2zHPICp0Vg0ciSk0xdwmqkw2R6C+pBU66NBzO3d9F5kWvRImvoZT/j1W/6Eg
VMLofQebuymUFc1tQ8J+bEBlkkdjcoAiTkEyG14ilDlGkPu9D/wnC0xkd/ZjX4w//v6KtkP8n6OG
1iakBQOCaYKLzTZNHvhUJoDgQp7s+pEO91PwPpX/92ZtSOl8+JlRG0OAgBT/PDWOyf3R2TBTvbyx
4qkT8Jq5tob15bP4NuT+MKmNfvRFoB+WdtZdudUC9fzgFWKIgh49gkJ9N4K1DxmcfMIc9a6sVQJ5
kzcTwhuGnFLLL6NmnQ7eEKC/QDLB4RcDgWlVrT8M9S4BIQ+jD0Yb++H0n35pZbwiT3//Dl+GvN9+
94vbo61bmRc5eq8ThT22hgzTzrUieL2U4o4DBfv7al9vwsCGAIplO/DyvIiw3iygdjttrV4I3g77
BniReA3WcIQtoJ9CHeTErvHCv/48v615ETlXUPc8z8DnMXbmoT+bhxGvH+SE9qGINx08MCJiF20I
G8NJbpZD777bNzAKb6LgygXzZaDDxYYkB+bT5FJlSTuzFsIBoqlzeez9ILS03gnz2g26nZ3/nK3f
lrl4YGOBDAutUT9tmpr/S+vvuqbmF9uewCpwEweFlDB2/59nK2iJJubGhhhh29FivDaIjfam059X
9oz138f5Y52LLeoVJR/Udrz6hKTGGOYH+jhgNshP7Tb6f8qs/1juImR0TkOMdWNnm6B+my/2FE9W
ooMrrYEvLqQ/VrlIchQRQUc3mGeRHxbvEhGc5houRFRGZq6v7Luv2ph/rHZx7FQJtRXPRuWliP22
wEaR9G42sOV7jTkJJeoltGoyhb7+Nltu9vfv98Vu/GPti93I5MhnZmHtOVgjVh9WO9blcXKnSNW/
TAGTySuJzLUFL64WZS3C8M1/yvhNUrbONKQueXq1yNyqkotj9vuD+RccalrZRcvRrsIEFNho24T0
Pr/p9jzN02vUNwJ17iurXdRI0E5cQNhG5DSQvVg5pFvKZ+JAY6ym8GLAvEk9piCRHSFiClOAfjfx
/qFkzXHVYzJNIEc1j+2wniCAA2HTJm4oeSianoXc6kA7d19gi3EM5HdbQJJKDJimGsYOKkfeEf3u
lyEnR29UqGQUHJ2Y+d40xY6u0OMD0qoCkicY+UFW2sdT7ka2XtCDgulkK6GvP5ilF5bTgTqPdh+Y
obX25y7PU+UFsWnJUHtBIk1HR0VQv/UWaMZkPDTwiNCEVSkJjA8DpkMQ1Hq3TP3OcpnMIkiZRW/I
6hw8gW7NuD7aY/tNVlyAfxI1UOu7z0XmefdaAWiwHB2+CYDR4lC73/RoveUN0BubJnBDvcvL+dEu
xgj2eK95P0d6s8jgwS0r8ptpyR8rs72VzrD38IfQX57ntpOwYJheK1ndDMuSaTa8sNmNBOuep2kR
seFZb1rLk0Ew7IQR9rwyTpIu9+voR+taRP5YQ0sCHH+xeElQ0yODQE5dfvi6HCJSwY/BWo7LqFpM
t9nRoF5rCwYPQt5OVhkGvP8VzEGaO+YtvclFEHGPfVb5o9L0w0Omkw/6qbWs23oRY+QYHdx3yifo
LcHFoTlBqvro5Max8uTTMtAnbhEWuoaBw9klpUfDQGCMyYMj2SgS7ZKfs+EnpKd3czDfVT4SWlru
g36NikrCFkrBgbmhR6scn4J6lqHtw7CjtDMfbNfQU3DdyNsak5Wr2UWiLr51RX9fr9ZzIYwDrC3O
Ro/xS8+PqWKYQQiCuJ3h/ibK2F3LTBtQFzGdbwvtnwjLMVain5cJf17hvVEuEXf8dBI8dUyNOCZj
s3IjOS5JzkUyVApXhPUraNokX0QYdB+mnKK+cMKGGnFLxtjkv4JqPi1O4cSzYz4Td9kLx3quyzbh
jX9czQFsWRU7QX6rPPfQ1/gzob+6yotwBjHyKNYUauKHsjUTk7ZH6qmbsexit7dSm2GmtHSj0iWh
bNYZfpHBeai9DphD40fmEESYLjnaujygH3lu2TCHlrXCnw2bjMDFJabruNPaOZBg2TcjtOuVx7Pe
6BGp3TcugygvnU0T6KZaZMbz4GiPfeiAI+3pNqzyGl4iDsxgsN8g+8TsW1QVJ0LknnnBgXv2YS2L
07TYOH+DzhajqzBKs/wSpnRi2GTBZIOmpOORRfq3se6PY+XEcsR53LQvi7UI5+CtdUmmyWup50Q4
NJ68fgq5sOAbM+6K9ZcFw8Wwmoanyucv49TelA7sfaoSViEtDFU6+2Gxbi3ZvWOsjYaQ/Utay/jZ
DABJZjQGZga5hCkN/O5TtR08o8ojXlULIByZtOnfaw7fD0+ve13qCFjYbpZj5s/g8a+jiNyFxpXs
U6acKHf62GAKvxympvna7ay8yBqmdqOLw7lMqSzNZJ2buJfdrlmHiPXDaXRK+NB8+LMXu1Bv7EFr
q/0K2WEF/0BrTewCM+59f2tB0tivpvNqd5sz7X62IPwqgyJcFoiK2eR2nZxwDABkO9X3vjh7pN6j
ikhm1/vegsCx6O9M+6GzbpVXfs8NYUZ9c7eaOfJQ08zq2n3sdfBSeu+dwyiiDI3rSu786ZOQPJ5K
7G5onLyOy/ISOOh0jLMHOr5O+3n+xXApKGi2lzNPtCVSbrMTXG++5yp/KGoz4d6zQ6CmvehoXrps
nopH6kJQJGAYEB0grgrp+og4+lhQ8x20WOjdFMnCug/I7SZOl0e2YruKNTHMa6YIIv57x1M8HBcV
KdGfIAZ9B0tzHs2rGUqPxgEP4M0NKxRzOPNKpbVhN2Hj+z/XmRghEwtIw5XSoTUEO5Q+t4UqvzFW
xX07QUXdsU5gjRxAWbqjskZdjcPlz3UdKmKmZc4RlYr2Z86GpF6bHxPzl2T1nbDEdgAuC6nPEtkW
4oprwgwHDmtW3/xsmaNCm8CbqQZlDQcCYsgChoL2vJ/mZifdDlhOcGrQAbEpnErhoSiJkxTC+aWl
n1RWk1RsfVzz5lsngxd/KfPQss9iwUCEC1I6y43bOfD3vmkcG9l/dNI/urb4Ufd2i/mh8t3xfLgw
5dajC/3Oki4v7opjUmDH4zzBz0jcUo/hvyiZ9sv0xAK19ziJyoLu9OwcOa/jWcCi26xO3sLKcOjM
x76cUtXoKlTtkPZDvh9bKGhNRn+vyzkOcMMwwRKaL7dQk0n6qnhxWRMZTCLmQoLS5w/L7J8HVmRW
yxBGaUjXOZ7Nh7KHjFvx2eRWhH8dj0V5DwJqbFUSvuFnA89GbImz2hiZqdTRLF0ntJYFBG2SKOU9
GHRNSreIbVIdLKu5tRdn7xnq3vYRiNqhh2wyeo+e3oPuvUHNN2Kw8DuVXkS0aKOadCfgYJgiy+tj
U+bfpahwIPiPOl9eJr/eSYN2kefIPlQTXNjouMfR+NQIztomh8EbkoDOmLtnByOQSb2spyXw4GnE
njwD0ICcdpW2kqkDDlE3/b5n/klY7ocH4c4IuFsyUOAhBeTfJNzDOoQ83e4X5GSjI48gdiS86p4W
27wLGMQ9LRjGFCzpcgPalCo2c/YTq8CDE35MbatOfb4OoRXAQTIoE5s394jafcgL913Q4MhYkep+
DXmpQF1TB6eZfyqDPbYgI7gSeYAFaR5OUs+YE2M8jHJ89az8iQkSVp511l4dGU6xy2lxMLS3dz0D
dJ3l1MJrEcZTGDKYEEudHLZJxpK4ZHxu2/FIOByqll6ClDI+aewiSqoTwcXC9PrJdQ9ZKJt9Wzvh
h5MN7xbf0ycyzO+G7+0quH4bRgnCOrntoa4Wjk4fVcW0syb2bFCkN4599EzISnA3cqvNe8z4Kdox
Xaf6QO2uDvvceF7rBeZzg5ehh4s0zrI/29IFLJKvz2tnp+NSHGwbXrG8DsvaEvDUyqNmqh5FwPaa
A6tE4shU+YNJyMk1VH8EHWjCs/tjmlU850HMeZkty69FkEMxenG+jHGPyVsxIvz3bmxX89PE+sxq
ZDQYQ8aYlZRWfaMa76YL7tCowJOrhOKvkLqKO3vFxq7CESXcmAP08epvYmojlevYrdBP1yOu4Dka
XSM0OTzRMK0YNy4LaV5+KFZmY+E/SX/ItktMju6r16Lb3wUShmMzT8cVGCxFUB9QpxnKccE2VSc1
urdwf/mWW+ZeVuubquB34i93ljXGriohmuHCJ9B4KGZ2M/d0bzsIhnOMuuihtaqdkjSGq/DZ6qF4
uQSPll/sLHBRxvJ7EEwJ6rGyGUPDkG9bMghI/DgBJcJ06hLKAUrYi/4w0W5uJ4zX23MfWfChwdhH
2Jc6blkRjarYtzaueN/vgrCgVcIH/qYm66jmOdQIjLM/hzMZQtU3H0bQ4T4kCb5uETo4Y82gD0vB
T3OBOM6DO7DQIncsop507xr2aLZYz0uXx8tIzjns10y23ml7TIXRIHS76cydhJjGGHX2gKBiISCo
8qZQXMSlhS2p7WnvWsyFBx78CaRLQ+Gj3WQudpibdWblXry6YCbodjn2ZlBjHMd+6O31gXteWAmV
ui3UjcoK4VjvyhkEF+aY39QcHGmnz5Xh3OBHRFP50Xpn2I5leTPuprYCtVYdG9P92czwVTRw2w0/
mqV79PO73pj2pOCHdkGe6IjQVt3OhQPEOOW7ooE8yVoe7ba4bfJAnHzZHgwlvlszCghXjchdxb6H
A4HjrCdfiQ/PmqpkmquXGqRA1op9XbhZ09dPpul/1mpO+wK5sU/cFxj2IccR5f3CH9xpScvW/9a2
czY6BGKd3SdMdHkoWu+E6dPUXiRuxRdFwQJYeOYYxreim26hpOiFcw413FU4kF4QP0mz/HN6yqkp
Ys3qB5YjvBECn7xhJ5xiieAoc1znIpRBcKir7rExplttWbvBW6O5Z0lAqqzYTIRnLy0JntvAjYHM
XYr6uTScJ9z0aWu1n8zG0FcHzFI/NWUZmRV5cAU9In7FjeQZ9dnRF3RIqDeg9zbdd7YDUZQzxS7k
imdzXiTcbLOBKljp0dhbTHgpsaivUAyuPpS1u9SkVqZyFQql0kEPaVHotAJ9RXRlYpAASl4gAnhe
VOMcuAWEEqa7cga4aJysqkiwn6IK9HCnHQ+1gdKXw0/EFhH64+8l6H+bb30+yayc2FEYwW1NH110
CNrePORgSlkNfkGf/2iL+iZg4smC+acL40Y2twnzyA4Z5o73NuxXdBbAYA4fPLHKGkqaYzhKfts3
672hj17tZmutb9Z1OgYzLDnyObFaG/WWivRMb2azAN3tWw9WSRCojBrOUbkYpyKTBsKmKhQx3YNY
sd04bx+cBcqnM03spQ7HroPKhtwXvRUZGh6v/tlk44fb+XsGE0R3DnbaPoHP8WtZ1p2r1hxxL38V
RnU3Kn6Xw9SCI1OzJyv0iErm4BFp8LGibbiyHJZP7jdjBEfOkkUkqfjRdNAvqIfTkNP7enFxZAuc
k+Wbv+LgCOImTRnsSOc9agI3pIq9Wb73Mtrt89pWsAhc9FtrruEi83sCQ9qurJ6VzF84yqgOu8Eh
UKOa8gdXF6mz2hGZ+qxQdTS27o4SmVoezWhnRbAiOAxmlQLDSIaW3/SmjlfehzMHJyxoktEvQ6ud
EiFVaugA/zncdzXKQEsgSWL3squSuiySXgZ3q5oSLfSNwAC5CxsHZq130E554ST4SWsjboiC61Ib
F00QWZO4L4e3vm0OVqdDNuodrogsUNUn9afQAIyCNm2Hysd/cir7aLjtQdfqnTuYmhrPMOZloTEW
N85EfxInP2DwJKT1HEJr/RDg31miTWcxh7kjcY/TH8Myhl3N74v8ueY/1fKGa3HXocTzxxkjJPyz
rMyMtfJuLKa4KSs4Ni+70oIvg1OpWE7QQiyhZGaq1O55CFviVxygcwVvA9oGD2UFGTy+5V/QcqhQ
cgXtsTUcHpkuTvqq54PIvbPqh18TMWJNsHW4eBOozSsXIMmAqTDC0llNeThb8wJ7pe6xM4uU8OUT
2RZgWw8of53DmhcKyGzYu6owQgmZfGccU8PzIPDp7BzckpODmezaBfrh3xTQnXdziF53dhj0+b3o
WxrOM57PakNLwcnY9THZWrw6prdvQZHG4Ye1U2ft6mU6MF7M+B+W2Fns71UAGGrizW4UJQcMxG5y
8GyC2Y5cv4P6TYF55jHRBnQ9W9ijVjaPDGuTfhhYpsfxDK3MVHQwY+jHJYJE6ZH2brQGSwo1j7Pv
17AumKp7YrAjXVaUHHAotIIzK9x7q8XwntvcCMt7VI2Kuv7ess6dl6cBEh4jwJ1c4Pi7hL3YRnWu
RvHh8AqaMlgdwDdwk7y4w5uNHEBTnsk4IIJ/NHrXFxPlE8LH0xzAa9YG1Zz46GSRHa2rO1yHGfQb
0SKvzq6HcOmvtx5dcdP8bPL5paqWPR184BiMPtsmpAwaaLX7xrEfyUPVVMkgqv1QwqN21B9dOQLs
EntfDPsJ8Hsxfq6lfsSNDgEJseu4G7MAEEr7BEJ1QgJAn54TVvVwly+OjEbNbuXQPUtDvEjK0tou
zm1g32BKOZsmvWcdRE57+9YNYLFql/VLYdKQr8NTSZ0j9kRoI8GlFn7A4oY5zoYc6QOcQHbVYkR1
naeaLzFMvaINHWhzhck6ntbSPVbLcBAKvGRkyh1pbsaujMsJJqcaRKRmemaTXcSks14kE3C+Jk/Y
yIm/qeXJb40yo2GGCg0kOVbT+SSWjrie9nXjnFvTRYXn3QDfCXtYdzPVHBjKOArd+3ox4GeOfDh3
AcM67XNFLXjBBv2rLatnu3Kfc1ohb+8fZrNCOJsePFfd+NN8wm8Ez1eMtIZqde6r3k2UdB/RPgrN
2s5hm2e92nn90gfesVdQZ/dYONd23GyJhy7jUa1nXq6oTtp72+HbEKwK4eZ38FBbc129l65OqK13
fWmHEO2K8Tsc1QBVOUCClYHJ4HFC0IAgcsduqwHYsWVE4I7dlqXxSBu/CL3SCQtpPwIJxOOrTAVN
lnOZFIYEPR9MpHZ2b+3ZDH1ThbN2bm32owOKOCDp0w1LF0fgyRW/mZAvSi53luP+kuayrzr42wdd
VpAgnkaOK/6NTeV+db+b+CAz6yPS6Azmd2Fp2Xtud1nA50wAdiGbh2ULS+LC/2wtbwg71h/Z7J3o
jO5lFwA8U4dxcW9n4d6WK/sEpSIpK7VGrVqyQvYv3YCyLzfyR4ePY0gl5p5GI9qeQNQycYth1zEj
Yi58XBHpRCnMcJa4juGTF5koGwn6AIiFSyRyuc/VPejdJ9cpASzqkxgMmF9Bl3nsM8HQ7bSthDZQ
uV7smDI/VA7Jco14igLXNMDf7Jo30g8Z9/LYKeDAg7k6zL0Kihl7ntoK9EfX63YF1EQjZ0Gq2xb4
iyvQydw4y1WdWmgrstX9MXftveGPMqyWGgwu+FxPSg8QA6BhM9Wnsap1WLsQR/SKm8L6ScqqD9tO
Rxv65DlFWIHk1WOzK06ROtNPZy5/KttPhVcjETGsWzzNXrrWDVodLGy6ccdH++DiX9usujXmBqj2
DDVcnOfcqU8VXzO7pw9eYH+uhYAvhB02q/NjoCyuB/O+y9tbL5dPbif3sKJ+t7lzi/p3V/R9NA6w
BKjNrFMiGTlPhhoKDQHdeWsNUKuFFZz/QFrgWBwsEs53LSqIBsKFlmVoAJNVE8nahfE2r0ADeB18
gl+N/epdcb/BuS7sJ6dFNkBL/WzbSIP5s3adt8rq+pAsqCYReuzcTPQy7bxhfCp9BzVr9b0eml1g
8P22t3oC2AT6Cr0jf/osf0Sz4VddN4d++tYArBngeakYfwH5Pqnq976EtEVZvgVufqiaMfal/2j6
dMtdnwImdz3qmrUjR9J3O9P8RiVJtC5wbnpAQc7jBCersbWy0TduMMB9xtYNq7I+6YWcp7x/aesJ
RoD4htujWbJ6LZ3u1yh0RsBlmcz5iNHFfVPoaBgxVANvEIqxIdE5z0X/uRrWoav7jFGeTT1GFADV
yaaIWL6kgdEgMAXDGpbLdLI68zTSYt/nkBdER8qdzcRD8j764t6oNF6184MG3U4zl4erXcW6dkLo
mMEYwDGOi23HHP+H6bmJZXoPFFrQaFgkvl/GJmlj5cBccB6QQq/i3lfzQcNmO6+aJ8nBDRByXy5j
4rpFl5gOEpGF7vAin+BVdfSAmkWAfR7geYBBEZItjOxKEx1jckaeizhUBokPEL0ly5tpilf4LOHe
su6UvB9QXim5vHa1taNBwSECEiyh36L2tLzEXMFZxd4K/Ke20DvIxFrhGnRhWxk/JrQfDFUm2u4A
5C93itLj6MOXB8dw5t7Zc5oXBwoSdjMmIn+SpDm23vtoLEVIyXgvuPum7T40W3GC6s4Rmhbf1hbA
4rymHVDPnptPqyHuFSoF5vf7ifTpQsuTJPCBLVzU8mWMvx852MctKsqJ1zCZgOqjr3QmbBAPKDgw
W4Ce23lPgMtTVr0u2vxReHPWFj9ky594jfKNuuWeOkazr0yaFS6BKLJ8JzkFHN3veKHvOkz84Dyg
WJrZp1PND3T6bGz3dvE5EjEJwBAm7Strn+0C4PmKfqaPSVnaDJFXTtiv/a/RGdOiY9/dif80lHVj
AO8KpL5Drwx9cDPY/MNfg7xhkZiAaBnmp8Om0HK6O1vbMSvVM8SUb2w0O6f20TCsT0AwD9KiqTF4
wA86pP2Wv3yQ5QUwxg1GKg4DlzcKRalrPw8ACFHlfSCpDAdjOrbKfBp92Mt7xv1cj14I5f7jUnKo
3Hj7wi5vOfa7B8IoSvv5fjL857IO7qRJ7zxEzxwlhIQOWcMapOZdqNfp3RvYncZIyty4qSKSII+p
M7i3/aK1CQQBsoQuEh4lIt7KEOPZ2OMwJS3rJqYUXFSHLGlRr3BCbx7Z/F1DgqQ1GGCxAlBp8d0g
UKZb5J2YVLIAeZyd9gS8KMKd/+Z7Rcrb/mQWkD/sZuD/FkEaCdGecCkFchXzxpuqMFfL4+KUe0+L
qIcxrkkTCeCFBXOymBgB9sHP9qcoz6sDqocDUWPqjTLpCzi0OsijalLfWj4KuNmbb/zei4lLowoV
MzGMm4l7CaJ/DAGVWPTvuhaZaIPE5TzDdZUs+EGOCxY9mbLaArDWN8kEJgnGCh9q0ucpZfrkwT+1
0aMK85HtaiPfTQP64tVMn8jcJA1qCNVM6CCyyFCyirS/5YfdXeCg5diLKSx9sutQwhiMXiGJfDWR
8AfFYKPG/Eb6rKfVhZUYxmbA0LA/lkTeA/qM2L33yZ7MuzXaZCbNYxDDKAjWNdd4RF/RGLG8A4MV
gt4N8Nk/l6cFZpH+UYH33zZtRg73GNh/RUY0P6Kt8o+e+PR6bSL96qoXfB/eG2pSAvwNfXAODpzo
iriO3NPm5rgZWuSxl/ydofLVJMQfz3lB+TFLkgdcgK6Zn4d4sz9isdgFp+3tXhfxvLraBfWn7KEF
xZDWgc/kHYpI3G32Du7JPrSpfLk2eEW2t/Vflsq/3/CC+jPOradBX9ic13HHxW2GbtzjDLrdZukH
ecvs2vTO1ee7IPzQGZnu2KArMkXWgaQS6prm3oOcZ5OU8TWJ3i8odfh0FEOo8H51rEtJHqtdIVFn
4tO1CHNa/apzI+nAmriyQ75+i/97mX8IVr8dxDnopVtNWMZ5WJI+dP+ZlguRjd3KCMcPIvTXVHG+
Ztf9u+IF34cC4CpRCm5qV3e1G5qTCiHnNlhX+J/XlrmIMASSUKtbo7tprqeNkmrdFvIIkbAr7+9r
rtS/T3MRSeDtw1bKsEw33CxgVjr2fvLQJ9wh7zQpMHb00K6qs28/9L9b/99FLwJJQJSEthEI7S4G
cty0Bs0otPb8pntGNzrqj/bnlae8tksu4oiFqUCmkXT+w1Rk5yKVrzRq99u4+ibkWT9dk9v/wvkH
NFIkKd5mbW7Bn/rPCD2IrhrdAfvSPHS3IkUFc/Yxoratd80580ta3W9LXWxIblSldAH2xA1k4fvM
30/QSL9Oq/uSGPnbMhcb0pm8oUFLEu8QLeLxfUJ723kzhw0zDcIr3+vLzf/bWhe7snJhY55vdl42
nArG73boHKBZ9jDs2I7vabTNO4CpFf991WsPeLErdcABTTE8IANvoij+YcWY0CF2YV1WNv/XnoV/
7o+LHaknWJEa48Z/h50RmdK5fUVuBirAy98finx51n57lReXmsd5oOZton1xYK/HE7Ay6iwAunzW
HxPmCWW2iujva34Z+n9b8uJmq22vtm2JPAE0kCV/WsB9nK6Rx6+tcXGX5QYCiFUhbtXDjTbOLjkt
cvf3x/g/nGHHDiisiszgUuqNilx1k4cxX7Sa9uDoZF18Y6UDDCSuxKevd96/C118IxaUlqs0xuxG
d3wEdgAWjGieA4UcUmpQIx11Zav/D9Kua8tuW1l+EddiANMr4w6zJ0e9cEkjmTlnfv0tjM/xUBge
wtd+sR9kqzfARqPRXV1FXflLAAajhWaKICrSWPUlnUSREIZ0ckwF1O2PceBQ/24uaPX3MwuKQ+hU
awqiXzcr57w17ZQMN6oJYtyxO5Iy5yxn0xmwEChzmYaGf/4ebIOUTLk0lRhSyhxJv6Bvsoyc87oZ
ZBW8YDSTaLLO7hjgr3G5CLgNZ/O1SMNbDUX/XE58kMjepga5BBgYqBty5LggDapfPtTKLLORQ5A2
VQO9uo+Li4q1aMcBZX9vcjGDeex4+uKbG7kyx5zcOg8LQy9hblF+5pqto1NiDrw1bUaklRHm6BaK
hGdyDCOdE/hI2c6omaQ2uHdBmFw+mKg9cNxj+yCvLDL+IQ5NrJp0WdA0tTFW7S8H5Vr3ZUd+4V38
9IN8+WBQQgJ7oKaDRJAxBaEIo6glNA5CLbEJAH9oFJrALi/3HM/YPGKfhkwmwVhEDVLTPe1QjHdh
OkyW2bwtugj2S+NJnhr0m3FHDuEvJSN3EYhm0c8ae4CeRvUa4+xWE2pWa0x3nF+16a+rX8XkIvoc
Da1O8KuEw+LRUWuUvXFlY4IJTNG877pFkolBlr8226S/ZpX8p2FdtBrVTkqOqC1Blf2I4XVrORiY
XwocchzAcIpdcMIbcFo8CI52HZ24bNybGfTqRzC5ypRIMwpH+BGUSRpvqkNxUDAHmzp/493Ps0Xj
+mrBypIWqgCQq6MiLyrvWz/3ZVQb0KG4U2/3PyV3c2msWNnSk6XGpYRDI92YB/XhIwM7GVehi04j
1OZ0Oz+aLsFIluTmzniunObCO0yb4Wi1tUz0yxujiccIP6EKTkADaL0dS+7+MreYeH7zISbkBRP5
DyWO9BA0GD9Dh+llsNBwtdtjdqZRSXITtz/wZpq316ZCvtkg4FT7QsUjqVpVqvSBoIu2MumHqdec
aeFVqrbDxKcZJtiaVUer43TIx4hOKfCX9ZDeAyR8LNTZGzSJc01uDzSRT3tM/GvmLlGnAVUNJRUt
oOEvRhH5ddd5Y/ijN/tTOOtH8OY7rdlxHHa7vPFp+gtBD6A0/UDvFdmfHMqHFxwhamaZYFsLvZpT
AdzMoFbGmEAnhbIS9gOMGclRM+/V8W7fL7fvkb/2kRVPMOsyWZoM+UbdXhXLi9TfioDRZRXvGtmO
KJ92mOi1BClGYoFr+lCVGa/zU+pPJ8E3Xv5G9Nq8+Fd7xkSvrAG7LlrReKheGSc0ZtyUciR6gl+4
lHOfx6u9JXmHo23oqgbQHLI2NoJB0EseRCgJmIfiiMbPxbgF8NVpDuW30MWQwRliNpZ5Igd0rcsH
/W1+4d1Qm16C6jrISA1TNlliFSFeDDGlKjqQV32c5NeWBJwDx7PA7OmokmoxqVoC2t/1jKER823f
EbcfkKs1MLsYmUOn5i08EbiT0+KkLiaDf8S2ZtGnENrf/6y4vTLIRP1xJmFVqxnoDrz4WjtVXop5
4O6gXWFK0RKvIIDt6m88q5vheGWUuQaArpF1ibLylfIpwpy1+VLwdKd5JphQ3EiD0IV4Gjlq8L0y
vbJ4a9SX/Y9F/4ov2edqFUz0rSotKcMMqxgyL1Rf6vzQ1k7SPAr9d8ghOvvGtngpMCoNindDA2Oi
LDIxMFCLXtB6zFlql94VvwPybisvgZO8BCCxiw4YQUB9bT4H9/rjvmV50+tXlpnED7IQAMbksPyh
zRP4SPsOmgImodANfcgBgNsHsAUP3F9UzQNMKJ0jvRlQSNz/HdvJw+p3MNHT7ORRBZ5MwkB39tif
6A+BfDL629YCQiPapBBBj15xS/mb33lllzn1RoVMMBMh2EzEI4XjT8Ft0APZcjvXbpP82F/lpt+u
jDEBAFCxPDUTGOsExUqH0UtkiMIDfrpvZjNTWZlhjn1QoqcloWnghEKNYSPgr09qgTXRbvhh3xRv
Rcxhn8ZenEmDiBl1p6a/ltsjRgf3TdCT9uUkrlbDHPZw1KQwo6wwdNS/9YE0/yjK8poR20nPyg5z
4ospi2dhwq51mHWmVGHhEyVLwFSPr93zRDI5n4httmQ5aCKKGZ5QAZoGZu2lPCkEUCw8peXj/v5t
5j+f6/p40q9eHxiPjZRKhinFvOTlfY2QUrhT9bRvhXOOPnZ3ZaWWjRrwaWQkgwqhQOO9b61euI8B
yzOBqeoFTtK4fZeuVsXEC7LECZJ+fK0RLBu08RFUVoFHhoQnXH4D2BIvUNIqwFc3NDXwpOsm8g/G
06GWMRhVgfHg4CLaQMO74V3mpYfgpNmgbfIXpHqw7AWg74UmuviPskv90zxzCvSi16E6oqISfIPx
Nq/0s7MOIo/8b9Afb58E8IFJmqpiLI1VoQ57A4pmNTJZoC1lhGJasMVQUArQJOBx6E+LobXvPduf
c2WSCVlKmEjhSHU7Y0y1YMT6TdYCByMxngbkiFVFiRvnS28BxOrFJALwpU9t4EoeMIbK8azNk7n6
Jcx3DlOhn0UNFWSqPt9hECnGqGlgjTVgQgJv2ZtvhpUx5qsOS6s1aYK3T3IEvfQl8t6JNbmgcrjh
aYFt8QVKULP966My4Q2zvK2pNzAVHTVfBuRAux1vU7/1BlcBP2F7Nh//CbMmbMKLZFXWNY2lTwFl
W9JptIQn3Sze5NHwPZ3Jz/EdUG/UDKEAAcjL274rbd5IK5vMhT52JaQvFdgk+nUX+ZL4aBDOjfQ/
vPVzXcw9PtTT0GYVbFBeWapnaCDM4QVm+oYH2m5f5p3+zeCzWhRzPKBqWw2LiI9Xh5DwuoTmFbIl
q+/fSHojoyLX+rH+L/eROQfESNJ5NrHGTL7KwWNZ+BNP44L3qRjvFwVRgIYuTCjlnRlY6NxYg/Lw
79yBcft06RZdGSgtTINx5mg4iR1mkOX3fSvbdXGwNxgG1H1UVFJ/L/EtvRJ3pYTnguyD6BrJO26E
u9mjyQMG/znG6G/+chWtjMm/G4uEpIvwP0AUqvMNH5LUTnrJHPzTBnGIa3jBjeQPLpYMVU1ebvk/
LofPlTIXb0/Mrk6oIHDnLR5OgB+6M1zRQ43vhNHTl/21brvIpzXmNNdjVc5jA3ZvUfVUyEGYskfG
f4TcWO0nc5ylOh27ilLTSQK0kIJ7IlSdgxbZm6E2mKhLr9r8cQRiNge3WtgW/v4SuTvKHG61wehV
U6EsoN4ABuhCE9Jt3BBPvr8jlLsNllotljnXgSJ0cjXBeWiaG5+BTqT+A1FAsB1DjPgSOpjM3V/h
Zm64Msmcc0GVMFkZ0rpH9seCSSERDB/EbUFCYxiB1fLeJDxzzJEHX8yQJwNWGBFXrK1ccOXw0GP+
WHAk3uOEt52sHFA3NWXeTB9IN/pqTzzMaI94tQIwbmHs4Sb/wWNY2wYPfm4nq9knz2CFMBWYrF57
d3yGQJDoZp7gmk/VOfoOeDVt1MQOT9hh8x2xMstEHSEWBSPtUWbH9PrY616TAo5qWB3mEfbdhRdM
Wf0NoQCnQGLg0FMXXR5bP/UVX/C7b38jnPFWxQQYmSRa0dNqVeuCXEM2oI4WusZV62FO1wW5DIU2
jQV0e3gFTd6xV5mok6CXSkZKxT3amGd4pMim+Ioim4rTfObpCNJTvXNlqEyMEbR5WQAiBi91/gZm
pRbiNrOXSH4sc3Ijzt3ENmMKoQB+usK3UxMMidtCC3HnAeBkBfwAuo1nGyZAuA6zmR5hbEomRFdB
usiceBDpdlVPNWFlv4KE7wRwU3n8QCxyHgfbx/3TEvtuz0tNnZcOoax19dcKz7ACmlxgGXUofSxw
9vfaPUk552HTRVc2mdyi0juMNzcC3kbNL4yJWUXopcP1oHC6PtTTv7jIygxzvuWQZBmhYVOP7iv5
+zI/7h/rzat89fcziUPZVFqWTSjaxu3VRACzByuGu29i+5GzssGc5kRQ1LBvsAZJBZFNA8T9oYod
afrWoo+e/hGDscGcbQyXzQAmV5Ldim8tT65o86itfgNzrlshMQkGFtGOzKLXBrw2lSx5eT1/K0C8
M2cDZ1u3o+XKHnO0q1YXxoo6v4SJaTSUQ1C+WeLPDnXj5oKRBc4WUzf46iYaBQeBi0o3mC02SrUN
ygnXQCT/7KWDqFwmUFYbnl49x+q1Go4WaFgy/VYY7jiWtx7LgIDqqJCjDoKk4fe0N1x6Q610LBQ6
DRggRuIZPPZedo2L0Of1y7c+IvCmWCSIClSZxUGBLzKRA9SCHLH6w1QveXCqmue6OoUTL/nc2s+V
JTaBWCYzGHswz6P0L5+6IyarAETAm9zGtAUX57F56aytMbEE8rttYGoos482RnEB8qDE4wU0CmQn
uePB5DmbqDIRRQITw1iXMpCZLRhI1OU5A6xLyuRTJg7XtcpT0+KZY/yjlDp5IiP8o12OwuJp+lU7
nTE7DVXZfU/kGWKOgCpO8ZxI+GRShyQ9e9cn4swg9VO+N8Jx3xT3gzHRJDehgqAUqH4nVwU+V+Es
Bwx7P1K8dWHzFBe2QvTaO5hQogBjiNkmlIqbYHIHsFwpAwCHKrd+snVfr+3QDV4Vi7NEH0ahQgxZ
ysEW5e7WjIVDIL+C6P8QzCKI8SYwoDTvEF867O8n79MxTxE1DcIhzun9LT52GOCrH/r2BD5PiafP
sxmW12tkchJQdat116CiWf6BwWJbOYDyjFigXntLTjyeVupwbExe2WLxGvqYCUjcsZ9qcxyaszRy
dm1zSGttgAkbCqr7pUDp68llelUw74L5bpppLZZgU44s4A3VO9ELrNKL7pIn+X7/q232R9f2mUiS
BnNYhTT0i/5sQxnyIILQy0tPgfOuzjZQ5TNsg/W1s7JfvNR5+1AQzIiBBBoivIyzimG45APBaW8k
1KfK92m4GnVvf4FbWbMkfdpg3LKoi6LPNB1uOQi/zAHEz4LqJSVq7WIP9tDyWlLjt0BI3X2zvKUx
PtqZC/iIQPoKVvdT1voKOI9ijontA/fXyj48a3XU1SRuwQOLA9fn6AUpLSjbMMVvabl8J6KyD6bX
/SVt7ySoOyFSA7QIiy42xFAD2A13Dpg2cJlS8nPi/TNicKpZ/l8zTKTUprkSPhLNRHKayE/x9hdO
5j+B/6+tMK43F02/LLRfnAvXc/SUqkeF916jP/Rr6PhcCON5GpjvdG2C54XmQwWmdoBrpFNPOmv/
s2x72qcZxtOyMAbPZYPPIqbHSjhXgtuQh30TOscGi+PFPRVl2UDTDQk4wE7FCKzk6Vn2ENTx6yhH
75G++FEw2mCzBCVgdIO541uM8YF7oL/WS9ROowSlvvSQVZOfS2gCD/mvqQzAZTVCLqJKPLMx7psS
I8V5E980glRYUQwiy1l1F9Ccgu78tW4NXx0wqFsK3gISQBNsSWm8uDWmW41pQONKOgSd7vRFem+0
4jmv8guBvkraJ5dhSo45ZIxBzYPopnTvXVpZlZKf4mYCI131kPbFa9uCnaiawfMrNA44l5wWFF0x
uBsrFcQ3bejHAmhiNBDKZanwLA/Jg2EqL+iiWbneHOQ48uIINN4iOaadca5Bv7X/FbY+AsGcoo6h
WlnSFPrnq/Neh5oaa6GGbrOReJWwXOIKHVEyveyb2XLbtRnm/HW5Bu6pBGZA1KHmngnCHOWq5A0N
bAWTtRXm/FVgY4uT0EQwkWUQXvmheWMIEYIWSNm6oyE9ko4z7rGZNqxNMucxA8xNRy8NN0EPsj5V
/N6XWWZng+CGRXcTa+kZ7Fgy2DmH9xmkFmkfHPd3drO5tf4FzFFtDdCjh2AHcdJn4Ub3akzTQrwj
OEAi5zgfBsFSH/ctclyG0Gxx5TIdBIr7kUgQRA48KfJn85RN/84r2fZMk7Wgm+jxnFNiPMMxk2FY
rcJLkrbep6uNI0ySEiRRiEEnbBzxi8cIElIp5D/mS+LkT+1bfaVA0zdyG6QpRWpFvwBl+idPcyCg
QcwlSpoosigyMgag3iTACDSonP6p6Qfauyv6uEs9bkOZPqfYm4MArKYDlaCgt8scjkE3SvDvxrR+
OTg6MB6YlyQPFDBWOt3FdHivyc0kcG2QORodsFNVSYs7UIO8Wpzep91kMF6ecshm6T662JfCLe7i
G16pdtNBVytlTkSy6FkbJbTw0IEY8koX8NTjOM/GqTMw5YXhbk03oM34sfjVIQB/dzxOJlhNB4/2
EaQzdLdeJF89hXaFQkAsci5kulm/f73f7TFrarslXSIQUzj11Pl1aCmjaQvSXWeAk/imK+//v0f8
N2tsFlhnk9EFZqU41XKOuu/D+JjwKjb0B+8sSGaeKMasRBKRYeJPmFjq/73E76sv/L4S5pD3cVTq
VReAZVPq3LrU3X6sbQMEmPsbtnEP/G6HKWaIRaJLAQlVjP8Yvu4th+KcH/9eS5e3JKac0YGoJQ9y
kziyDs4xyabQArHmROCNJ+TvC6K/YuXghTRhAlPH96HCn8Ru7doP3hRwUVlgTrAgN3E1uGiXY6ob
nNNnseAcsK9P5N/NMwlDW4RCPIBoDU9kp59eQ5WjyML9YEw4NJQmXrIGzPitG/jqIfLawh4ARysA
rml404Vca0wsLABEAAUv3IMGX2B6bJSFrmZPcSPX4KQkX1Ot33eOiRQyqLCTIcetCdEKK1jAcTs6
C4TdZoU3S7vR2fzNlMJkAn0YgkFUHgjOcHkAP/Zb+wSSm9v4V/KjcwW/9lInVX0epGE7chioKesK
pdhgvlxiFqAsGrFAEwi3an7NzB+ZdpHS1gLBeBB8ExdOzXf7wH0aZD6ejNn4RDQa4iztg6xDTPES
K8f9+LH90T5NMB8NXAqdEik1cVSChpQjSAr0yO+LkrOSfTOKyHywThpFokUZcVLTDppvZnoCA2DK
TYppUP0a2/+7GuVrYiPOI5RaCLwdLzovc4YDHSgT/NzLLhJn6/bdQRGZCN82gdkZkyw7kXRl1DYg
SpAuPAF7EoAbvTpUQWTtf6uNSS/q9p/LY2I96j2gE9ZLgprF7FIAfnNIj+ATuPASme0g+GmIifRm
YTZmH+LSb0rFiQzNHxrpaX8x+779BTsK+gwJ6s5YS9h4YgkaKXKKW04XlmeDieVdTPQwXcDPKtRH
s7Uz8trrd/vL4H4TJijoKVFqPcA6iN8d81PkvJuX6CAeNE503Sjw//7xmWAwFFkt0f8CSTudtUvR
vVYxDGr60Ofz/11YUNhGeQlyTHRJcsXRyncBjNQTSOHxr/plf/cUjqOxbfKqycMRpNL4QtCHMsUF
HNjCiUDzZQCTbtcu5yASHrOpvIBtwCqF9ADqlZcK45tJW1pdXKBoAQJWkH/2qXYoI+Oox4rbG+Eh
z/KLHgL1bJZ4y2W2DBEnK4kMSmJn6VEFtrv4JFeAFGadkwIejsEBHuaH434fd/MqkwlM0O9NIgJE
Bdpt/a5IwWTu7m8g9a6dgPfhNCsTwOoaUp/gO/XNjzYGf6QAaZf7nhzD9HXfEnWvPUtM7DEkaSQ1
OIQccDL+yAewBo2JB0HRcyNB4y0PQfQ9BZzV8TaQCUNTN2tGqyIMpUg4TXTEVaoDZha3+0vjHa0P
tMBqF2VlVjMQ88ofKSdmJZ3IAcGjS/XrCp/HQsa5Cj9ym5UxpV0gRymmyKLRo0jPi3yMCifhWeGu
iYlLYdw3Q7YssoNbyZ4cjCrapR1c0ZkY8cB94/MWxQQn2cyNSB2RkDUOtUbQLk687sf4RjArn9yX
3ngoXnveNADPKpu8lH0HhQeigC/LrrUrM7bbALzAHC/kbSX7KJ2LzowDWUPnG2xPdBC/OFD4FSSF
7NDjJZmcc8Y+TxPVgJgiXnQOkXNIxky22cVuldwrKmrVYQX6mPd97+eE4I+R3pU/tiA27sQxhKRZ
C1LMfrEkZeQkLhvEBr/dXR9/vrIRBmo1Z2BVcYor8Rktaq/5Id1JZ0W3oh+qH1jGocJWIkpfoDrk
6w/ZqecOBku8hbLRhMxJV5Q5Ut0bWjlpHiicVXXTK/Dn2/VDwUfjc+IXOw09KYpphhOic+2G38Vn
Ogkt2Noj5arsvdFB5dSTEs5e8/yHyXlIBhZdEdU9aCVotpj9WBRPHnD9naPFLQkPYs7JgWUmytTo
k2egpQKti3indI+i5EsypBhsKUIImM6tMNn73srbUibQ1HI74TWL6Dnrt5BlNn9lwa9/Z4EJKrGp
CEBBgihcGKEd6XXkdUqe901wbm32+SrkpUmiYgAP+XTbTZAlvU4gBNfr90v/tm/pI1zsXNsKU+0a
G72VTQFv1ua1ugJqHMCQxIP21Ftsqx8az8CyOsU1SPJ9/dE88uTseStl3kgkKVJoEuERAVZe0chc
bbpOKhtyZdAfetpfKucyYJXHoQ2R9iXA+I7YXEFAIjIqZ6quVPnl35lhooipQZ4vWyJUKPWjjiJK
820Ovnc8LgpOrGK7Y1E8S2m34LN16n1d3UEpbH8VnCihMFFCH9IJLP4NVhHeS8FRr1+KvLTF/twB
PjTx7jTep2GiRJdVWjdPUNNMYgFikZGLt/FjakJXRNN5uRxv55gAMRQl6fKayB8FL/mZsrwOgBNY
6p1kK+58GMEiftjfTJ5JNmIEkjpUpYD8IJugmZmdu5gXZzfG73+7QdneF6laSBOFuEpoHU92lYNw
U19TSuDpoNvBA2Qopg8G5OQbJJWODwJehQKX3oOXCbHtMXT7BKKpyBWKq+CDeKlypZMClXhc30g0
97eV4zVsm6yINTmSFyQNUveg5TfZdDTFs8otqtCHy06EZImdhwpcz2SBw7Tu5PTXLdJkyCafKc1S
jflgcv/vVkWdaZUKxaI5TJmAD1nNzw25hIEHCRQwZ+9b4bgky6OoTEmSa9Bfc3ol8YesPYdm4Oyb
4NzEhAkhgtEbJJnxdA9685gZ8h/iUjqa2d/sm+HcIISJHaZYxjURVOipSc8B+k9GB2oJ/RyO12nz
sG9qg73m90PGxA5AQqNZrFH7n/3iKFia/TG49pG16bb8OkEnwqFk0eI5s6HR7Qf3vN4lz+eZUFLM
Iig2Q2yq3N6XmuyWU2+BoP85jUau49O7d8fxWUBxWqZDuxAoWlCIb3zAtAdEDBdL8aND6sXzFQ80
yvmS7DiSoeqJ2dcIk3Is/lLkwg0ylGbN9i7tNKtL5NP+1+T4JwsqjkIpHcBogMZl4S/Vse0Pvfi+
b4Lztdj5o0DuhkBKYtWZpnMHCSeFisbOFoFe3b6h/9HG+asgqzJRIyNpOlZ9S78VVFrwtg5/VQeK
3Bcp0IJjjOcYdGdXIWoGlMhMM6SnrRve/0mvN6FbL1uNX9i83IB69J4XMmFk7ki9pBqifKCeQVaW
KBiJ0wGDhYxCcAY/vDWMHMfYzH0UGVBDHWz+msYsD3qYWh/icnGMuHxPBMEeG/VSzOaPoSV+Pci+
1ifcPd28ZQgIjWRNgWF2wn3Oe1MXyoV2/SYnPKduaWvgSptAeUfOoSOH/+gjrgwyHlNH2qIaCQyO
FVwmd9sn47Y4lFfGu+SKXGq97cxgZY7Z1LaQirzpUaobETRpCS0obMow+kGLDTzncd9HN0/eyhzj
NXUujn0SwUXnAHqa93F4isgp4nFrbvrmygpz94yL2YTQS1NQ+FE9Ol34Z/WM123hOSSzGIwVCmkQ
oHgmQwdb7W7lAdJhj6N8BYGiLOLErA0CJVxyK/dnFqUnoWGGPbTLoFnp0DYSBL2uofDj5uirg6KV
EodmkB1M3Pn+H3y0lWX2eu2WcA40HReAco4hatlD3jcN4kPMiyncNTLXaAI11y6M8Hxq3fYZqdaR
gIclciBff8mey2OHuVf9CIFoXpjePOWfK9SZNie4VwRVI0hWSqDPKZG6bM/XKJM7pnj6E13FYyPa
vFRXFpn3PUQREsnskTDM2R9q44Oyk1BZvOde4iFzt5vuK1P02lhdC2molCRq8PkGD+x+V1Aj9KG/
8qZAiSGxFf9DfwUi3oe05W0r3bYvd8TKMt32leW2h76fMYt4YF01R2jRnRe/v+p8/pTvZs6wMsQE
TVHSl7he0GNbUi/Jcdkth7xIecuhf8vecphYaUpRMQYFNlJ5GDxKcz6cUVE+UoK/+pi5/Q+eX/KW
xQQYsTP/83icpF9A/cVRAQkfzoWzGZFXW8eElZTIsRzR1xp0JWfyIEmKFWAfFR54kbcWJogUcSvE
EsVEQLqu6/9okossuvtximeCiR5m3M+DZiJCDpPX1W6VHwkPMMwxwWpV5EMZS0vVo18yYyDg0AYn
LkKY80EMJjKomthBUxu3SlxeDxgEy7xKc2KJ48ybV+TnZzeYoNBDjD7tQhT4pBoNhDtZPWvZUS9f
JlW0TOE54fGhbWfCK4NMLFimtlxQSYQ2xXSjys9G6qrJXYNWCVSDlgP0eqNxsUSdV8jcAJX+dm2y
46wSwoGs0rqSekNOoiu61U1wK98GhSWdCAZHlDf5UPiBzSOp2K7grhZMXWkV/PRFIIXUoFRHn2my
DdjHUT/2Jw3yHMlN5LSCNdjtVXsULgtYoQXn/8+T9PvCmeChNwZexAq+cCneYaJBKlOI7xz2T9x2
+rhaJBM9arMbugbbC9IpWlj6b4vtP4UlTqjixF+DCSGtLOXQ4U4Ux5i/Vd33gCc0wv1kTABp8i6p
G4wMO1k9Qu3Z9IOwgSpcDj3HdsGY1o9ujK1O+xENNVAMUuEQQcao0xQ+YIzIqaPMpaqXuCecbmhB
HE/Up14f3AZKnZx956QP7ChMp+JXlSYKeuCxee+OtEc8nJvDZFOOlwaoRCA8LVCEcIA5PLNMbJqk
MgaVJnzaMNXOMsfRjpKnZJTPaqI5VZc9cpbJ+eIsa307VIo5RFAPTaGHaFF6MfMa1Rw0/wCfapAN
gl+MV+jj2WQCVZEXeg0hXeIo7eOcv6Xg7d1fFSfAm/QHrAJDmIVaOQ04M0HtRYMfyl4p3hq8AL/d
u/08miYTf9qmlZp+xvlXrdGl/SPACEa87eLSSp5THwzqKDzLVoJ6s35UURmWv/Xnmfee5dwzJhOF
jGzsgkVD2F/atraEXrNCaXppJuVaFuNLaRQ22M4Fk5ur0fvra64GvT9RM0C7y3aVosjQg0pD6tlA
OQOXjiu/aR+DEgBR/OQhDWjg2TPGfFFlGId+aFF/TNAQb1/6JHTy4i5Y7pv4Ogt4MXczB/l83WpM
lCrlPupH4Fwd7U5En2Q6RJSp+1wAH3VXP0Ju2Z46h3edbZ78T6PsC6kTC0h094A3DMZ0rZaAdYvV
JWkVP1iQBmW8p/XmGVmZYwJNWooE+rB07D62we3uVJCtaCD7JHHOImcvdepGq7MoxR2k/kJcKVLo
q4aXm5ck+rl/3DfjyWopzK01Qf/cqCo0DormlWQLaMfv9g1s75UmQUYFbBYSO6czK7GaLioy67q/
FyBWn4J3Sx8NS+x4h5lniVkKCBHFCQRRQP0B1B8fa/ll7uyk9PbXsw34wIjMfxfEOHihB5naGijf
LEjZiCsBa685kLxz6FM89kBg9k9Qzp8G2SadCqH0RFQRpIbgUQglS8xtBSEJsu+clW0+iImJsKTq
INpniVdbVJgLUmMD9Wa2F7zo5J86KPYwGtGhuOKkrSPO7/s2tw/up0n6TVcebuYRmXNwdDqhNKPY
0FpB+CtpvExVfABN/p0t+ltWtiogSipRRb9YzN3MBHfAfIwFywwP0cgbb9rG7662kvFFeciURcVY
oSMnB5JeB+QxG58bLCy9buZveniMR85B3i6krEwyfpk3OZSRUxqUTtLD4BS39fePKUAfmKhv6WAh
j/cAa+XFQt5SP/58ta1RqUB2IsWLUL0ZiTW8SK/9dQ2F9osEBXfjcf8b/o/T95fDsOjXcsR4ahh2
NLUcXQo/TLz4KUWNQ/BVpJaht7ztW9yOKp8GmRgsRNmgNh2y7jB+6bPbov9ZBihFcPqR3HUxeZ1R
KwKcHqjeZiBPAygtp6Q6lAD3Zr38XZonN+zD1AtSTFRGoqvOgyVAP0yfSyvKQg7aYftO+Fwy/fPV
Fx3CqSzUHvArBSrY+vLUKJwYSl3xS0by6aosMraLTby2oxiJjzw7k/BU64UtV88oOB5b0/DUILL7
VuVcptszjiurTKzRjX5EKQ6Be/IUr7WKh0SykTG4s6MdGj8DQxwn4HAtMhEnlwJDFDP0JkfoLFOB
tNgdAggR9x/sjM2vhkdpyz2MTNzJxaruzAxFJql6lGe/g/a7dkqj51H5ngQHfbb64rh/PriLZOLO
ILVVbNCpKTp5VjjS2cDr9Hr0+itwEuCuP7a8i55zabDIWVE3xahRsEiV6nvcVcRHSqtLd4Ya874g
Pd07nsriZs1hIaVO4KmdQwXn0IBKrMGiWkSFKxyjJ85ebtehPn2Uhc0uwGeBZQyFd50+0UN99Iay
c6Eqdc6T9lyHkaul1TGKByupJivINKjFgZYpam+imVx3xTe5bxarEHqrMYZvLTEcgcivUXeJx+AW
Ktw22ml/mLn0oqb4PlloRUZuiWJ5MbPAlgRogcU6AJ3pkyo8d616COvMGtTKm6EtGmaxOykjijWQ
chBm/aBpxZvUoh2hi8eqjl5mpA1ZXkHbS/cIPocQufFc+q2mWklJ3oa2e5aDGrDqCPO+2nGpUBAA
UwT+G08dDEcVwotZKIOlhebRjEKEW2AllPKC7g4KHVp6pWYg9xefZjGwpFg9i2ZvdaD3N7LCFsip
z8EEFwR2UepgfRSk50LAMG7R+2oFVmzIPEZC79Y5fnATK+9t34AMMie/igQiqqXwlhsVmhBVb0FV
whKmtxxDqH0fHMxEtjowVk6lCtKK8KCIi9UupT336RkT1amVLWhYkME2EYiVjsfkxHF2hTleeZjn
kaigBZoJpzr+KRu/OtlvZTcGtpPjffSO2XH2L4mmOkngIsFzAw3r76YXnkw7PC6Q3qOdrfaF10/b
nsn9dHYW9yWOQptOIDf6uMsJagDpZKW11RxESJmj9+T1zgheSypJJxzm3Epf9hfMudpZKFgYGlKQ
0A5pA9AleZKFu8F0zeJ+3wrnA7JIMGHC2Ge5IFppY+XoXfvQVpDGziRb0L7NQuXsW/tA+e59ROby
NiHvLOc5BRqbEFDLdDcKiZVGFLndY5bpJW6UqyS71ohwlnNyps4bad9GNbo2QI5sCcJoSWbrd+Fr
JUReIkjnoURkb4s/VCkHYyUESkrRIgC+yKg9zSaot5PKCiOBl65vP37/ykJYdL+RCXMiU3CKVnva
5GTlc676+5vF+TQf8MhVotMuRVw0Iz5NAYiIeglzp1SuSfkaRpyEh5ecs5j9RB4xW1zjmU3pAaAs
9K076/edBYTSd9A0o74edxa3KsJJs2Qm4UnDIFK0AO2gHqN9MwET7nteH5b4Slw8otwEPPKr7Xr7
54Fmcfvl3PVZFCGJReV1sKhqaPBIHopnykMfuAsnTeVuKpPslJG4BCoheGTdFcf4DEf2yE+xcTtX
sulsEGbyUL1zeH1P7jKZkBzoJInUEPkxJUWkFDWp3Z1UH4MXwLvzoiQnGWdR/WM16pC+Q0ZQL7Ld
ayjiCy3nGHzk2zsxg4Xz1/GkmkWALCc5ZreGj2eV35xJZ1NauwK4nsAez8X7/tnjfT2Fpl6rwxfI
xRyquFhp4//GOPXX6ZmOyFXn6TQ60/fCHZ74tNfUJfZWSq/AldEeVPtxTPkzIJvtQovBVgbBHkyA
VZbQH5XZbuOc46Y8k0xABncTxEErFNS77KpOAKv+P9KuY8luHVl+ESNoQXJLe0z7brXRhiGpJXrv
+fUv0ZrR4YUoYp7uRpuOUB2AhUShKivLPAV43yXxgahQbnP3t5UDaSzFP9RzokgD3GWRfuiISZSj
qn8yQj8oOXw3rtOw6LKoUj/QuH/yAh+kDToh+Ny8DDblsqZQoxbe/6798AIwbDKx1KHRMBBKP7Mx
PeBQPQZOB4q6ZAdnzJA57G8lJzxQGHihg9wrUUZTUA+qZ4xOmvlOHfFujDkOsl0EvqyKpVUP2gR6
XxAiQgheajM6FGAMZvMXUYqPhg4B56RxA/WLLAsQe4tbxM7Bp8aMLcHQjr3wWZayT3r4Oc7a1/31
83ISLBc7I027BAZ8qTAt435y2psec4pbT7/J0ZcbW6EtH3haotts6dVmUAdfnVAMt+myYsGlpWUi
usvQKVukrt6E53rWcFwwiamd/ELqrsW482XNdEYxPfXV4MmG9lzH/ZUw1Q9tLT2qRv+gl98KvKNI
V72Ygc57h/JeayrjIVHTZEanoPePJMmt3ja3PYmOBolvUh1a2/OdItROFD5H9NnC06PmhEesRHQl
CUsoCbiEomjw5rS7BTfLhT49xzk51w9L5+7E3Ej1FGaqobYKvB8xa2jfzTjHjCVwV1Kuiwut3SyV
aCW16ktm7aTl92pQOZY2sVGDpIaoadDmZNmy4tSErRbAn8vsFFad1c7XUSRZVQeN9uB9f1U8Wwzq
S3nbkaDBWwoDXb2lx4u3wugYJ+QlDjfdYLUm+vfVcRlbTRHyFMcl1SGjmlpN5xGNM5p2289XRhio
j9RRzScDhQHxRGVvY79zbdWL3EeeitamL6wMMYc/X6agK+iLMA1cEyLdoxUoDyXe2PsfZzuCo5xJ
gtlghsy+POdBDiASgkdS684upumdhsOCcaO0vym44U2Y3l7UxRgT6NQSasoKQRawhhBF/rUvIJT/
uuQt5+bnmWFCm0HLgqVZaPDdKlZkZnZSdTdIqSJVIz3v79+2011WxDg3xoYMClHh3ILgDSCdCLU9
/13bzOobMZ49ob1b7Fqka40UvXU0/yZY4LS4VDK+OidoKyl+YMSVDeK5R6cCJj7vLb0d4qx+At3y
1eHC9OI0FSuwswBKGDZVp+Azx75+Lx7Ne9r1h6byK+ltf295n5E5AsQItClbFNx/0g81fJSahza7
nnpOTZF7Apirq05JFZD446nWxRZVeNMeJhvzdG7wHuVOm+EtinkxmUrYtK2OGHic3SK/0vp3A1yE
puCd683b6vLB2NuqqptFaOMeqJvZwf3sQp0H1QRbvEXCVPYGP3Vq0fq79+DKKkMH0I28KCH6gowV
3qEqKHwh2J0IS+njKX0kD/sOsn2z/Dp8bAeSKaSVIczAyMU8KaM3SyNq6mele+s5Vxh1gd/eSqtl
MYAyFRNmUMz4aGGDPHteYWoWXtVt5JT5ciOpxSHKp5nzBXmLY5AlabW2KVNkZGLj0SDeNF8p5bNq
HDqedBgHwtjxRzURAzRa4QboyLe6d9K85EuybpdGVjvI4kdcDn0AvaiP5wotVlI5IpuKNEhu5yuQ
grb3fWP7Ub2yyKCHpCuiIZgggSdXhp/jsYKBDbmt3RSQItc/L3b5RCUO69rn2OUdPAZOEnWZZ3VA
GPKzTgJ5xfFoOOqT5i8QVSxG938or20TIleLZVClyLRQnmTcEEKBcQAYh2QbyFykvnYWbpqD9pkK
tEHE6m0+yOAb/iWv/2KfnXsQiHk0tAQZDKWzoXJXSIoldAbnRHCgkzDgkhRFns8CTmHZPgthYqWk
xdwKBRlZrvQy50wQ+Z/XXVxEQVDOOHy0ti5YFTJbmCN5RmVIuadjWoXj0oF7z1kg7yoiDM7odRGJ
WQKzDaQ5w0PhhKcKjdKmXzrxLe9Rz1sjAzD13Gh6lIE/MAcvEzoqM9GWyi+c0yDuIyfbC9jVajoq
OU6D6mse5uo630avuWn8fxlZEgZfIFkyi5WBS1zNz9EIYtAXAZleXgWKcw8QBlNatcmCJsazSatf
zcCfjLcKac70PlqsSeUWoThIQhgkEVr0zcspDjVVvsuc+vuiWzFySoGVYTKxfAjc7v8/5wBc9NU5
ZnBEqasqQG8lRK3E6FoXI1+t80OvcB2dc7mxLMUhkRc1K+F74knxXnWL9oKX9jG0yPtPdwdQHRLe
443j8ToDIFMrFpMgYkM1dI6Jbu93skWH1MV+eKVpmPc83aRex2Mi8KwyWIJEBLopAtyvYuY04ldE
DD1PO45ngsGNWjCTUsjoKZtu6/EQTK/dyAnGOa6vM2hRLnMhpSMQvjOWW4LRx330OpQGSPTxrSQo
XjcYobMPHrxb7WPOxOrRUYtJXrcCosnmdaR9lPfL+UM8zot9zPnz4qMEJfeUjkF30FLp80be8uBY
Z0BFCYHFXYfH3eAVRxEhNH3zSPdUETK7jjiBA+9IMNiCCk6WQjUGV/j8MkcHUn42zE/l+Cx0nGPA
uUZ1BlaGVEjlvoShonsNyYsyH9v2vku+cT4ebz0MlBQL6kKjgFQuTVAvr5QQg676TzVaYRMUN4x3
DCB32qvCna2Dfie5CVXjT9zggRcJctbLtoKVdVJBOQN5Ox3V2i6obSIO1hwbX+Ms+76/6G3S0QU/
2Z4woVW0Fg91BJ1osxn94RAe6/9p/iXnxLNtYUUildps4GhMemDFUWQR1XTCWvA4C6LIsfPyMRhk
gR3QWkREJBUo812r30/y4k4igDOUyqeqT11jNJ7IJOGHtE9RPFpTA7kGMeScjj8k3n699dj2sKxt
51zLgKLUnWScxeAYXiEw8gRH4GUEeIumm7/CHT0VsmXU/8Os1D2s8Y0iTn0sMck7dBZe3pe7OAZo
BglMmmDBWZnF+7A3rKrJHMyoqdvPIjjiOeRfVNHKE/SF6TbnA3OOqcHADqmENtIjBNVNEti6MVlg
e18NSX02lOGqE5rrUYdqyTieZR0a3HHhqnHhp+mDPFff9CjHYM/wLZYbzuem4LDndgxGoU6oB0Zf
ID6AnNRI6Izj+k7JFQ8VrysSFccB42wjSNRydoNGAHt2GdDqqqXVFhEXKWXw6WcKVPJ7eqRV+4E3
wJNzhNnWsKGfGuga42hJ5qlHt74coRnluL+g7VvbNEwMzoQSByszrEeiHAiUcdMnL2N86OrHMrVb
6arIDmL/Y9/WH8Dvl7GPv6+OjRRGWS8mAW4w5XsZh+4YfCa5V9WflMZDitmKQSoROI1uf7ijL0aZ
mE6rhhwSxEhMotzk05nt4x3BGDz0HzgYSMSJSLYj8osxJpQD0TLqUcICCIFCqDxoXBWTbZ+4GGDg
NquGWM5MAEH+rOPtSXvXc1/y1TsTvO4W+IMCJ2dN3B2ki159NvCZRmLWMkp393SCQeoOh+hF/agA
CNzZ5duVVO2yQgZbB30S5mymJL5j89Tc1p8ChALqY3UIbvUTzSSrvGmkvI/GgKuOTgclC3FzhLXd
JhlCgO/7jk//g99B47IkBkJR4YwCtcNHK3NnSKYbozwGmZeZDYdn8MFS2jPEoGLXl0av9Al4BmjV
aJZvtV7Zcpj6piC7UyuFVgYtBX2cwJaPPLRL2eooizZJc6sNOreTS0/PJb9IZ0+UDJdEpYdB3pib
KtmVpNwMYYYWrgmc02+GVHj7e7R9zVz2iAVWqRDzRMD7nIgHKarcCi1DYmlrxOZOXOCcIZYTHZHI
kFQFGD4ara2AM4wufRc9aof9FXHciuVDE3E22slALcusayesyA0pe84tyNk0lgLdQ0gpJxENvl7T
1E+ag6l9rtAONHMci7djDOrMkVEKEj2TmKEY9S4h7pK5+7vFQxmWYFjNiZq3Ik4h5J8+VBWrD3Ka
bCFbyE3+bi6IKJiGquqKaurMiRz0JprUSoIeZnDSEL5ksVXzpPW3g7aVEeY0Jmr1n5sHsf6J6vsg
3XqPUd/o6+T1vW3r7axsMccn1UYlCgrEQ9ExeooPhRdjcllr627rSLZmV75+xCvZjmqLlyXcBLeL
Zfb1NA1Tr4GarEA+rLKKebba8EHJDrrM6ZTfpkCvDDEXOYYUEKSFPpx9ggBngn7ZBowmDFnWffDg
7hYb9jGJoT4EX+qXnBNHcDyGfU+JmIhJhJZWeMBMyNw8vpK4lC3eVjLHrEkiE+xFcAtbjK/FTUvl
qvNP5Ahu2j3ligVW7oWPvI3dDstWG8vc71maRXW6gBsq1apr1IE1TaUjaZHf5xianSTuFHcu6pJO
JfNSmJvh58o03fVVaLE0eQP+CUxPqZcTG/+GjZUpld2/p+ie2IcYegZ+ux1Xxuj2r4yNnanJyEb9
JBb/FBOjuiE8YsY2kq3sMOAS9XWBoZdw1ORI1ULG7xhmYIdPySHGuKyIk6zZ9kuiE5B3dUVhCXFG
oqFx/sNn8seS2AYaRpLldX/jNq8ZcrHBbFw4lgXa7JDVnpTJGchtKkGLsMYgsOA+LJ19W3/wxosx
ZvfKqgm6ckZOTVQ9MTu2ZWItxmEiijupN636jjnnOXqj961u7aKGXigDD2ld10QWqvOlCowc0UdS
Jk8tiu06Ke+lMec8prcO+NoMg9JVXi1zigEpjhD55vCuYtA4+mug989hom264MoQ+9IKIhONUfCL
/ySywaJ3BRCvTX/w+zNx9zdv85OtrTHITPRYLOQQtVvxJGHiOBIvx/4K5TeHV8TZrBKvLTHvq2xS
VLRAQXVQ/dyDjjRhbvRwiO2psVRPPfDJGJuvkbVBBpKlaIoKZM/w9oHoDuqmwRFCz4kTODreW9Cm
98Pb8uu/3E4Gj9sll9pJx6iuvnoXIHjYeE3nFsWRCBAGeKrme7S5ckzSfWOhcb1MBodLDCBrIMNM
56/Q3r3UDe5+JrSwQP4Tj3PaPirzKyAWJiga5TM2lU7QpNZKX7ipDgoK4CVEAbQjlXHaXyHPJIMq
UQPRZ6PAy8js7JZ44CePPEUx7qFjQEQqhQaCpliWrHpU8DPxgvdSsbV72ctcjOh52l8S1x6DJrXW
l0vdAZZVvMtpB0n4KY2thbK8Dpk9/UtMYZ9NggHOZN+Awavejy5t5RDvBqgU0VaO+cBNOlDM2PFI
9vWEaSUpSHlAZLToA1Omw7fW0U7d/6B/uxk7r5yffUUNJEwSvHtp5nhwBkgwha4KMhTmb6OrA/z8
W6qtw3+DbFav1nYZbNHVaZmGCnUWWm0ULCr+IiR2ihG5mL71IlfWNzoXBUv+3r6kL+abqP+7W499
coVtX6ZEgANBFMaONOFGSBvPJDXn7HFuPbahK+gEUcpnlCKgD4BSxBFts2IFilR2v38gOGec7eEy
0KA4Ew2XXlA8R4o1j37Ei7Z4FxDbttVrU5sFtMm5dSVPdjOq2H0zQGaXRpKhk/LuAt4xYDClC2R0
GIqIhqiPgKwPyg6UYe38Tj7w1rYVHoPgq0m6DEWT3yjfE175QaaiDFZDo2fQIxszep8UDR2Leo+B
ylON3urYjiTZ+4vPtrLLXHeaIGuZNNR4QC4KRpQU19EyOqTnPTW2gtj18pgrLigEIZ4yyKe0GMy+
HAlSi7ELbX4t5kSwm+6+Wg/9++p2I8YykbltwdExbpFbyGWMoEfcPw6c07uN/ytDzJ3WQ7HYKHOB
4tZPXcLljCDP+piv7XMHjG2erpU1xhOFCBzYIoEnjhgvZpyo/KMlgTA32D1QapmsyO0P3PIibzOZ
Oy5Mo2k280BylN4qjvUNWEhO+im+lo/TKX4yXjN3PBsPvHki28f8slg2qVGLdd0NC1j82i0ENqj0
tHpXmlaP2y53Qi9/5GVRuBYpEKy8ZlEheR71AJbGMXzV7n0aZDaHb+URxNjbv2lVWR0GNptRqAS0
/oVCZXmjBK9l87h/pjfJlWsDzN2GjNusGjOyQgPe9ZYIoMyvMdVmwI06elQmczw0n4wHnio5x0nZ
IvBcJrrZJ+B0oo1XFEL0yHyZeDUYike/RSYr32CAJK3TlhSJQeU4b5v5duQJtG3mDdd7xwDIIieJ
gDHs6HGr7BJ9ZPF3aJxOdnVTOtE9N+m0GfqvlsOgiJy14Lbrv+pj9EYbQovqrDc+eeAdaN4HYlAk
ACNoTkc84HIUiYlDtCsuEWn7OWpoJjSANA0FCuYoQQ6jBVABqSgtTjqbLpjfDmQ0DzxGzrYnXAzR
rV2dWUUQC3gDYtQ4H/1KgAIkVEH2DxLdj9+d7WKCOUe9opIsbXBrGdNtFPmIwSHE4aaGJ0y3hfi6
b2wbbC/GmJu4bo1qmlFBQhYE0+WdADO821sz5GADzwpzfuZUzqNOwOdpmoNaTLaeOWSwB1yT+6vZ
drXLaphjJAxJoC8mMFyN9E9KV71LkHidjIxTG+E5AXN+9K5sxVYDcIuBq3YYS84jSvHWwRyZ2ECP
slh3CAHbw9KetewQD97+Vv0hlLjsFXPNdmFeCpg2jdivsQI/d0O3OcQYVUol5flZFc6K2NaTphSE
bqHtSlWYneQ5dsWRuIocHvdXxTPD4EASmOjJHeHOc3yUtZs+OHUppyrA+fhsg4msRFOqZCagRvX6
4S3hzZzmLYE5/kU/dsqICRiOmBza2hvSU1o7/26XmEM/zCURkg6vs7IKrvr5Pkv621j6um+Eh8ls
D4mZSZpS5nDi5Fje0Of84tfH5sRvNNisgWsX9NeYYw8OnzmXEUKA1lW8DiT5/GTeQFTZEf0BQ3il
A2SpDAeaW8f0qXTEM+TibBQBruczL+e02ay+/ikMNNSJORuBYUoflLT4RfS7KyiqnUEYciMvxEOu
POZvlV1c84ZY0f9459bQGMgAzaeO4gTqztl0N7SyNYTXC/HKrLZTnlwLz0MZ5IiagRijjteOqNta
d+7EJ0XgDcri3Bhs80jUYXBVRccBVFXtQZPXFaf2IZYalBrn+31H3awyrr4Z20MCsdL6Z7Nf+KyC
bnoV3Mu2ZNFGyvltQVBu2t0PAYNbXMmt8OCPX/btc+57tq9kaUVwURMIEEvmLYoEUoFO8tkWxMmO
xx+ZzLmK//Dq+IX7bD+JgNZrIaM3forn/mn0S1vANBqwX3sMwqhOKBtz0IZ30xAGbuJwTJeQAPvL
zDIgNF9+Uq41X7I7u7vmowHPc6j3riK0FEuTo2BEo2/jCeS6j33wXMKeU5rePgOmAhadbMq/kegy
NUnbTASpV8shz4Y5f6Y8HeVu4tBOOWbYok7apBkpqeZsUL4boDZC3DLn9a/zbDB3ZirERKhH3AZJ
WV9rvX5Vjo9S8WXfyTebhTXj14Z9OMnqs9RGGWpDiw1r3fKLbAOnoOstPWTW6Gi27Gm2eOCJwVMc
+g0STRkPHVlUxN8YH9BCaYKSJu7y5lmSvg7lKZscUlRWDsGBWbuVO06+fNP1VgYZDC6ghQpJMbyr
SpBLQJ97n6OJWKoRWXk3/eBs6OYjbmWMQeEJVK0ykMAwo6mg9CBZkWe6OaT1K1tweLfLpo9cjLHJ
ka7AIDzJwNs+itFMiLZF4zHuOYHVJg6ubDB+OJVj2tW1iDew8VhjgBrINL6E5phRM+2hbmw9EHhY
SJFnx0PYnIha9CBudvhgjWn9nDJvPKmjJR97p79qMGAV0sc8xdyP2sKeUSbA0z46IMBTcvD1TnMF
2Vq1e0Ca0lrAHq2XzFKk74EyQWlNe0jSqoarEqtCDpbE0PAdZ7BnMVHLnMGSgx8LRXOdqUpmRYvi
ouWzsvf9jLdFDHgjYxQuBRVZ76PR7k24csQ5NduB4urDU+dbQUOmiEFotCAyqf5wVXnDYTjVR/UQ
eryuD95a6PldGUrr0Rxrej7H8o701yKvKs7zYCb4G8t4wJhDBC2G+DYlt4l5yCGeqUtPWfgy9y3n
sbudNFrtGwM3EHoNSqn+2DcUJmzl0J0zaOaJV3yCCwfZDAZsYimetZySJcI5dBKhsQUJPDMD9SuQ
1PcdbtsUkYkk6cT8jd1CwqrKpGqC2KjgJZ09VS8k9MPkad/KZrhsXqwwrhChkwBtFPhUU3Oo87uq
eDUx/yZ7l3kl4u1L6GKI8YlU0pJAMgTpIzMF4cjD6KlecuIxkHi7xvhC0TdF0NWI6tT2ix4/zMnX
vDstnbe/a9v1y9W2MX6ghanWpxJeGXSiJr7+cfp4X1HOU+YMBxAl8qvsJrBqL33sD8np7670X7vJ
phGSIEhLiY7PyI7hgUrt/Exa/l3l47JOVnUpVYxKzjCByUl/EAj+DbfxCWo72UelPX1UIKUeO7w4
edtTTGLqGC6g6x+B+wqdYk2U0b2FOIyKYGLgHjylPTb+X80x0ND58V87DKKLizka/U8d2+5Y3JIj
leIwPH6udPupsbLEAHuh93KnZCNCFNykpZuEb2nudMLbUj1moTNFshVpN8b0gMEGtbi4+766dSKI
iJEaiiSrBDSvf4J9Y+gYRqnihA+QZcu+NeqtkXs64Q0h2Xzxr+3QOG312Ux17vQ6QV2FUglUu7W1
r8ZddCudi5cO8ycDS7bUc37bGh63arAVla1NM5GEnORpCC16oPJzd4VWSgflD+1BvKtfdZ9Oksq+
GzcG79rhGWXcp1RSdZZrxJ0C5ocMCJy6Qr8p04bz+Xhm6N9X29qpTREJlOceQXtkifw5TeyFR3Lf
ugXWG8jcAqQXMJ9mBr9FHJ1FO8bm9Yy+h9ZLFc4AA95qmFugJkmudBIij7z8RqJTEH0WeKnPzXBg
vRjmCmhTRZsm/aMGIrzmboDZlpAseqUCurxa4iZHbm2LuQeUskQ7XkVj2Otq+NBHEt/oU66xGls5
SW50qg/7x5mzg2xnnFoEeZhShq3SunX4A82Iw3DcN8FBDJNBjAzq6GMQYpSL3plW3VqZ1Nit6aNZ
bd/OZsJptXvsZLS0ksNMSnFucZe603RnoAMnluZjMlRuPc6OGGqnWZevKr3TLXWBIk5xa5qlU0uJ
FYiCLYbJvdE+l6lojXkLtuC3/R/I22sWVyLIfmcLfl80JV6VF1YqNveVUHB4zJv3w3ofGCipS62r
QhW3uTbVZzM492Xo6UpnSRlkqDL1rpkCL4pSOwsiS1fHK4JBa6G0cF44m++P9c+g27GCmqKQJrXs
wUYRT8EJg2EP8XGkIyjOLeeFuxk+rS0xeBN3imaSASlxJKkfyDMdQksTjbmNROp9dx4s4/YFs/H8
c/tSqVb8df+z8vybASHwFEdjSVJsd+hLQ2CNgZUI37PE3TfDAVWTwSEhj+ugprVYFLCseLb7skcD
sYi2Aq/qRmffGG9NDBCNsTjW0gRXbZQG2bEeWujj8zjoR1WrnvdNbeYxL19PEsV/+okcG3GN1f1X
ACh1Fyu3F1/HsAvagrJvbf8MSiIDRqZpDkkn4cVl1J8m+SBPz53g/zsTTOSiiHk7y5RoVque2b6o
ynPJC1Hot2ZzHestY5BkaFsi6rTDK8z9Obov6+cgaKxpvtWrH1rEezryrDF4IsQoaZYE13lkfJLR
0RjomdVW70pDvHiaPE2b3vd3kOsSDHRMFcniwcSRMop3AX2WwmuHIFc4DbJrZq6pIm/jz9rnMeKF
nRrdub2dZaBETctQaQsUYQy00sQIbYOwOo2hmVvLvBzrXHN7wUTzPsRbG9GdUQeShcBWdeQISfg8
aG+COV8tUe6J5egZfYgO+twKtdzGDKDI6ir9Lm9HsA4GL4gXW83lU6GotlFp121pfB2MJraVRfTQ
CfaokvJKrTt7kRRL7tF7pupWukhXZVE+ETM/Gj0afGIk8SbtvGiFhdYjpw16G+m+k2rU94P6mIyl
X4vTYZx5s4s/RK9/3yiQQE3RxF6wikm1GctpXwPdhwgKyFPjjUkCuUPBdDqMLpHiL1FjWHhXeqZU
2tEkuoX4qCedC9KCpRaFM0oYbaxJVqzq/iwvVlM2NohU4DH0vlkZGBpmnJbwayhrfltBEKadj3kX
XVVG5Opi6MgVnh9V6wzQdlSU+VSWmAAz15w6AfXs3xf538eOJDLQboiLkoEaIzvSchfIL+XC+f85
V7XEdsv0kdagfZ/mS24xn/uYQmdUcLscpKHFTdz5zKuCbzK0ifjrs7ECziKRmiSM8MwQ75PeNm/p
y6rETTnfRT+SFwQEg0u8+QCqF4+v9IdA+pdpNsmAkGpcoOlMBVuiOxWdCsSJnnXorUUuT05o+668
mGJQvk2Wrh4JrpQBzSaReKdCRC66TYJHoedclNvYeLHEgL0cp0VLygKUEnTOgOYTtLeaYU3F3VB9
UvqHfVzcvrwuxhjYR6dXYnQ6pQK2OAXd4EDUGEeOq0C7DYIXOwzgT0JUiWYCJ1GDEJFh6xRaYrWp
jih5Pk9JesQYoMRWGsEK9OBaJ8Xz1C9WFvQcQhBvc5lroDf6IWt7GshiruqIBH5nJdKXBWSEMLIg
1L6/u9sxz2XVDPT3KSr9Y7+APd1AZNeUT1LUXnclJvFO3r4l3roYWJkQhWikxjMP47B6tMblkjf3
o9W3vh7fTNnbvjUaq/0OYpd10V+zisMDoRZDTP/B1wSJj6ZKNR/9gJAR3jfDgxaNiRk1E31PpohD
1xj5l7JE5UwHlXnGugBo9YDZVWb/We8NW46eW+m7hNJMp4IWNQSviSr68wKlKjk77P8qzkdlCQ/h
3MdBYsCVSfOgqzYSuNpykDpOHoKDNyzVIROjqREIJZaFd5roq/FzIHhCgE4X7nQ/Cig7X5OlNdSC
3Az9DN/RHgska1u/Qg3E6oDaySmzFV4kxnEeltaQZVIgEBkZFk1pvbr5nKBarkwFWLRD4poNRmdJ
b4IEZWyh+BaG7Z2MP/Vmc5914VEpvpjtwzgFbhUiXaLFf9NrurrMWAZEl5lqrlLCYJnPllxlVoaZ
Km3Ek6Lh3VyssuaS95jXJEiI6PPR06M3uYusQvlaROm3oZqtKfgexJ9rCHks1eju+y9v/xlQQkNH
LBE6LKpdPldP2kvfTQ/VDJGadsb4K8xkG43nfYs8X2bACaNohjQdcMkkgvosz8Tps84yTPU5kRJ/
0md739wfQqBf8MSO7u7RKIO+Joh7kGsC4dIazBny9G2x0TDvRNyCzh9SbL/MsXKYmiiVckKxd7Tz
LwbyEjD3Rp4al1osTiHmdnBubQ4EsVKYKpTBGyHHEar0I76crp+kwBW54wU4nsKO7Q4rQxQG9EBj
oPEPcb41jcMCG4UMdfXwXjALu+UJxXHCEXayRTJKoSwNwFazPo7lQ2gcatPjeAfnqmS1MHsZJdJu
BslpwPjUHEGjAn1eN70OvME1T3hhWKDVOvoxA5/sad825yCwkpiTquRzXI+4N3U7nhRXMp8wDtIK
CkhejX9DzCPIfYioUcnoGmNOXa4IVVYWM6beSE45OFV6T6XoePfUtvevzDCxwADJY60REVHlP7or
pGIxQ8bqLPO6sBQbmnc2qJscAKOx4m/31coiExUUi9gIcg3emKL3V5NQfRLMgBMmfrQK7thg+2mV
RZeESIKNxpkcmmtczuaDiekChROh4UhwVVyQtGKEqMdKbhrocse3y1ty6r/+DRdi9R0/UpWrYEsH
cWBWRBz2LPeI+d4vvCkim2hy2U+2xTYY4qaB8DnIUOFwNLXprtc6d5x/TLrGeZxuAsrKEvPayJZy
EoUMFTitPS3EnTAiub7Pe9HK5FODliP0tuwfuO0IcmWReXfEk9GTOQQtj440gM6Wkx6oEKzQgn4x
OgBQJAXpv7xep02QWdll3hlBpadRrMOuPF83bWprmHcvjwRnUbfmHI/jlpfA4+0t/corN0kh86MN
cv+z4I5XxkE6gWHm8zLjmxC2WhiDKmk3C1kYgCXRkdxJwaqPGsscjmjmHf+Kor32fAZaTDEb21yf
EWlrrU2M6EYdB1cLhtRS8AaAZv45MzSrVZe7dDLO9ZJ7gPUIj4ThYHb5rWA0zlwLztwvh1CKeXM9
ecgnMzikjprS4CfCm9H+O1yhLd3BzX9MPxrTh0+h0/O8meatd1CJnaEYmibk3ipAuoH+TiK8Q1Jz
7K71zoOis1LOllEcO8I5s9tFF0lRVUlUQfUxGFee5xoDoGjyWfWnK1p0ydBqqXodVKv+6rBeLDEu
PIR1U6QlNrRz8BA5FxiCQO6ohP4CpWjkP6ETHXqNx7O77dIXs4xLw2ghDJOOEilBq7jxkgYiSMLV
80xar18wof5fLpNx6yLJ9FwgOELCIcUD44kycoK71FahfFm/qkcFj2kMpHvjKeNuY9JlnYy/ZmVv
VKkIu72MVn/p3KM/V7OR+pbJV2ngXNLbl8ovY2wVuBjUuYwzAGCiftM62Uua6DRNy3USGIf9/eR8
PrYYXAai2k40o6pAQ1FMn6MaGQmlOpp1hRplzHPS7ejjsjD5nzhr9ovZKjpCVEpsEmsoxw1n46o4
Dy4KP1CPq0FE5Snu85bI3JvjuPTFlONgDL2VtPcqOWiNn5e36vxtfy85LmIy1yWepKas00mJQ/Gm
Q0O3vVHG68p8mVSrkbx9W9vF9QuwmAywCGWaBaQCjTi56p+lx97FTHKQzTEV6xB531RLfJ0d2ZpO
9DRwJ9TzPiODNWqg5mYXInWs+opHp8ukbvxdcydb8JtT4pIH3pBuerp+x+6L3zAogxeHBOk2YHcT
fsFE61Dyl+m5gjI0kgsRZE0kXlj3h/vpYpHBmWUqFTDLEJmn+tRC0SO+yvPgqmjrZ21RX4pBs9tA
PwrBgALS25KAxqYOD1IzHKa0cPa/Nf2Ue4tnoEepBWFWFThw0Z3S8TpsXw3p076JfcCR2ZqvWmkl
OGYoYEZNcl2LgV0OGIlndmeCidH7pvaPo8xWfAc1bZIxx6fsUjAuxsSOk09S9JgnTwKPqMxbFYM2
RTKO8TAgNu+Ld0O/muOvBXSYwrf9Be1/HvRg/BPTokBuSGDi85DRLeNzNrl6xEmFbzMqfp12WWSg
pUGHYR/G8MbWpeMgWptOZy5PkGnBZAHiyN/SOw3jIMYzGKlOZpcv+0vcLgCv7DNoo2A6zxQSNLfT
UYnAHA80URVvAKpaDLVmzo7yvhsDL3Ixo/c4Bje6mTFEFXy4ByH9McsZxxO3U12rVTGoIkhBMcQD
Hof/lRmpIovqnyVfPqiv3sJr3OYtjAGVmERRjFGduNdb8Tkl6WejqR7HYXJ0U+GAxj5Ey6z8uRAn
mdCpA3xfJce27z8LKm9IIcfxP2Lf1aNJneNhkmlHFWQWrAlqWXQa8PK873o8I2zpcJnLKQiwZZhq
6ZvF4sQy1Fl0heMLnC/D9m3NUSAVcodDXIqzk/f6cyemzqDVnzND9PdXxDPF4kUsYVgwLfnGeWil
2VFOJ1tWn5ueK+lP/6ffLw5i6Pr/kXZdy3Hj2vaLWMVM4pW5g7IsyX5hOYyZc+bX3wX5HDcFcxq3
fF7HU9oNcCfssJYooYX1Plyx+UB9BvoKIfnPGLtqg4PKUx3K3dwd1NPwykuR91XuIo5xUqPQlmDt
RcVzrKZnNSyPxmjw0v/9ROAig3FE8YBaeAO4UDwbTZ+AQ/WBdsyjL6bTH+kTQLGRE9xK7nhT2rwn
9X7kusimH3ZznVk5tmNJz9fE9ScjnU61tjhmP7utalraJHJUkieO8U5iaDYz6MPwXl0ES1Qbq8lM
kDw6Ikh/BI6sf3Hwl7MxnilKRORzsf5rzY5SZq7BO0QPqrseD45r36Qvsph8Jl2TUNRU5MllEZ6A
UecZuMek5eKt7hvabzlsr1HBqykXKJNdizFEijlczDa5zc6rPb9E0JPE0R+jO95EG+8q2eYjbNtU
ZEWjYiVPB9xe39mAAQaOWuHFOhfwW+KYBNuBBNO1ZpYTXgKdm+mgE9OC6BgG4GvCXPRwXmorOoge
nd0DeUt65hKacb4m25Gcx4jURtghptWzr4eCE8oCaNnrv/Kal4/JOJcKCbma06WzuHfT/qmTnrri
QR9f/sY3X6Qw7gUt4kyvFPqwGZ14PAFnPBNuch62xr88Li5iGE8CXi8CijuoCGZ+lDeZ1r7+IY/r
I1ZoRa+5V0/5P8bz9ZPtbibr0kUm406q3mzaosLROrc9GF53U9wkFHHvuL4AChWVodDl5d881WCc
iimHeZ+ZcJiVfAQ4n6UuZ9JyWv37iymbczHeZCJjV9S0SC0E9UFyOrxIay/7JD+bhw68RViwdNTH
yqtvuBtGnPDKti5zJU6EVEDrsnfk4+wAW+bYW8mhAutV5mA5meOjObfJ9i2ltDVBbIFSoqB/AzC9
NY22XgTXtYQng3kxLVHbGAoWxpw0/hLP50H0tKrgxHCOW2bblChLdyRF+dfRF4yepBY2AgTVUgVe
+sM7C+MxZK3VSA0WICfDMqcxvHQyiIYyzkfZhYPbmBXblUyNuCpCuaLeV0JDdAbcaXbsg9bNT+Tm
HdjeEe7B2HT9O/GCDMvPlw5p0wwYnHbq8E5LQGZyNADaEd/kTdBiCHboj8UIGOfkawkU7uuy6b1d
ySpZhomUNF3SoxvrGO2bqtyH3HE36hauCWDcxiqZY9EWUELVX3KLJiOpJwNPPKC17NWl1jW7tM3M
Bynh3ivjTbpc1haS4XCjtwAumm6bmYcwIBh+j7iJEMcSWLiBDEBRaV7DosUisTJiS8pqxa09S5zy
wf7AzMVHskuCaw3GliZDeYeOnCmnzD8jiAIFL7R/XNeN3U+HEogkE6IYhG23Nm24FEtoyM6qplac
fI3QOgdKT0YWK5y8OuWE6/2DbeQx/kqu5bXQKMlXinpy9QDMTpQlDLQA0iN3VHc3z9rIouFgk/6P
FXZyJrrc1gPbm76m9OPwk1Ikd3Z8R9CAmN38pX/paiu74wFT8GSzviwy5qwHyS/OiQ8Y9MHwvjTL
o4nddZmbI9J/3xwxC0HDMKYYrFrkY5Tdq/kZCet1DdnV+Y0I+u8bEYo+o3tDV+oABWQDxMkoDn2R
OWhwXJezf2OKoZoEc7gyu8oPIqRoAO0ObGt56LLDiNE4XX5J1ecwew6Hl3Hi5Kc0ffrDacm/5bEt
G8PMFqCNhYg20mC1oSM0iVfn9zX58XfYRvpGFlMTwXFlKaJkvjOx6Mhh6OiOelcGvzqLxOEtF+x6
/I08xspyA7qnZ7BqNXeM6XvSPl3/Vvs53EYAY1pSVc5NQQtxcYT2BYCMhHB2uyU9YOP5rHXG3Ron
X2IVK3OoDdpFa3wDK5A74m3T6d80A3BZ1ezU4mexN5+v/7R9h3b5rIzhrWmbDBXltRjbIJ18Ib2j
WBe6+amaX7SCB8C6bxwXaYz9NUOYE20QkExEN3Hq5ciZ1+y0Et5kB++DMkYokNxs4wkjyMvcW9Oa
g/Uy4lzcfiTdfFPmvaGreZ5kKTKUXpHvJRmv0hQLNuFwyNfloNapO+lIkqL4y1qXVqd1Xi7ylgE4
PoBd0SOasAACFoWGArF8ddTqtSp9MTu1ype883puhKBqes0H0N+z8W3dEhWRUeHI0t3gkrfYTtzR
Um7nn3FQgJSRFxT2vfV/tUVhmzZZU4/AgHx3cQJKovWp6yI7MUzvuglc92wK27BJxkw1RYohUmNF
Pa1uxgr7DpYxD1YF9N7/TRbjabQGs2MLxRtLgE1deM1gm5E9i/Y8cp6NvLtjPE6lYK1MVJC2r4Vp
5YZ4a/adV82Zc/08/5KgXL4R4z9AkCeM+YJvVCp26A9+7ImIRdYCNDA+BN1196GIjPvI1lRMsxH5
ZFyA7ipq3HoUbWktLEMUXc7BeBfIuBAzGcC4SIHOWgcAlC/aqfi0pBbprP6IjUSrAF2nBAoUHogS
VYB/NzFQGn00MSMddYlkEXYfE8C5oprm9UH+TbXCu8ZLPPLj+il5h2ReIgBzVaNuwiGLCTWFqbYk
UbYjkzuaRAP2tVMxjqPoS1PpBoy2tg7FqMVU7eChYPhWulOg8fgoOYdi2zaY/5z1uYCXUrUTeunq
7E0iR+15IpgERYqyRpdbaL2UetX4pCpBPfC26jnK/h5/PjhbiYQhLdUluSXc0WHkzi/sHprQust9
/UK5YpoTLxXan7v4HdawivhRAZU4nQAQB7ExaM5joFGlnnlfnuieYO3qd786ENldc0rP9Q1vBJoT
VJX3wuL20FmpmMhsKUlze0axy56D8nW0RQ9k4KnFg+rhfUb67xtpY96W/UABHMrILUrH1M+NFly3
ME5wYQmThrDRsSANl9UrZ0H8LhWnpr2J1K81b2CGdxbGcfRzlst5CK2vSGrP5rM0JLagvF4/DU8I
4y+qWTZ1DcDG2Pu9V7NbubxD+nZdBC+ivLcDNh9lwXDdMlBqm8mWPDQR3VjEm/cXNxI2k69Lo+Hp
imNiJ7lNFEMI6ZAo5okbKq/mnPyPAhhPQXI8LgB/g5SpM5xJTI7ZMHKc0X61/WKy7Ih2PLR9iFYu
st0uvpf02olitNB05UHsRjePsd8MLNpUnO/GtcT6JgYOxLSEW8kdbDxyzsvRd5lxHyMxi0ijm7AD
fkJY2LV6F9c/1uSmIQ/XPx3PV7AcSOOYEINE8BVYgPMp7GN4mCOoSnPA6OIrLxm9/lDCEvZHX1Gi
vj+MJfr0plRZHcYVu5+a7gshRv2xaN+gJnn9ePsjMZuvyiQgRayRglD+ACL9B9jd1AAwQkfgaDFG
hkucgtqhOxQy4Hoi56/awZsfwHoUNNcbE+botKqr904eWlLtdn1QSZyj7s/hbyQxbsUU42g1VRjJ
ZC+oN01+6mm30dFwB29w9LeKspQ9jx6PoonjzdgRbQzdISVpF2AvlE8R+s9ghjXWxb3+HXlqyo5l
w+YxDKPheUH9mQR/BlScHv6M0k4JP3gtqX01NSRTJaqk6hrz0SRRCceSLr0XEXA+ASS2Kmkw9ulJ
XIZANCcv1z//1QEvIpmvl5nxoNUTFBXNvtDXgtjJbOXLbDcHjGyh68YRRz3IHy4bDw4gZuoyAdLb
R0OcuzjL+p5GVCTm73ACaEbZCXKE0tVFK7rj2cH+jLuqKrpqSqIOzumPEkOEVlNsUL2R8s+NeBBj
CDP/ETB/3vtpmlm56fApb3eVcyOUuVUdUOZkyuDUZUEC2kRvFX0I4FYeL+euvmzEMJk52Nw6c9Zw
m8vUuGR6iczUrorEGeXaM802EGTD43zA3SfOb5Ea+6wfw2jtmgEB/teKXexVGjr5gIQC1N0UlCXP
u+wqzEYeozBlNYxxi5Li+xTcfO7sxsaE1SOop/3az31e64re2B/6uRFHj7/JX8yyXbJ6RC9CAcay
2Q7Wmr+hT7Wa7jp+WqfD1POqXddVRWMHNDMYfDou9MEjPYhh7o4lSOt7zjXyhNBManOsVtFqM1xx
i0b6JTPWe6XBCku2cnIZ3uXRX7GRolWtWIp0pz89JIESCG5yoOCZvD0l3mHY2GoIk7HI6AOIgxQo
mXEY1c+kzoLrmr6bC200gfEbyiSIytIiW44kwSLDj7gItPGQrZ7Gq6vuB5mNKMZbZOqYkVQAgFF8
0I9GgNeaXbvVIbTU4C/nxDbCGJ8RkkLNAQ4EVQCfQ3ZrlE6R3cf6m94UHHXYn2C9iGLf8sWsoFpc
057UO7utZHV+5BKM/lQHZAWvvGUfjl68v0026reWRG+lGbZryKjXqtlnSanPYVv8vK4YewkPkMFR
FJawGK4SNqJIUd8WBvZyHRmJa+dL5+RB/pwblubTrTzi1Cl2G2rkdNyx/x3n+0EyoyhqaQD/DBVr
R8FaGsX+XU8YLbQKcNUlHo8ab8cAIAxYTYauiIrChupCz6ZYlnv0jLS3eDjN4wuIatLCWST3ry70
Iolxuh0S1QIwqnRKQcFMGmoWhx5I+tqtai3gixExxA1+nBteAWEnen44IA09G31RxxjVyBmz/pnh
VOFLRJwkOZP4qUuDOvOvn3FHNz/IYhxwPqpD0sFrOWZ1L+Gdmq5fxvjHdRl7fuSDEPojNgfqtKIb
Eh1dPjqHv2LfJrupg46OI/hTUPGe+jve/oM0xg13ZSg12Ygjtd9zjGw1Nn3uC3bohc/FG0Bc6AQ+
XNoxH8EVyVuJ3at0fZDOuOdUTaU8nRQ6NIAmI1CpKmTLgX6gUgcAY7slhv/JOT3rbmiXPhflY986
TElWdFEFdSvjRuvMFM2WLsHROUr6MChuIh+ktE7lh2flHXG4jWzi6DwYkz2vipP/lsw+SUD5HvYd
/g90+kO/f6KS1fvlrnfjoHrSAT7MUat91b3IYzIwCcVfHbsqFBSH3Jll5plh86MlvAVyqi5M5vXh
WIwTKM3SMDu65JwKIUCATH/tTXhykJxmCy8w7SzbfpDFWP6cKllXI75jfxiMa6ngFEl3h07fQQ3n
J3EOgzxO782stkeFi2BCLf3aOem/b4y0zyPsPUwIiuGNdOhc81h7qQMI0lv1bnWlGz7r276bu3w/
xiusZhdpgrBiMFwb3Apd6abJ7WxANWD4p5tLu0hq67oj4klkPEMrAk9NoqPNA5B2sJhzq0jJTd1L
fizlhwwr8nG8eNdF7k26KUAZ18CpZJgiiGY+XmvaYWw1kbEisRzVo+TkntrD/fXv+8z6qbZDd/xM
A8l1sbs+cCOVCcjtLAPzb45Qt22xVhi+ZMlrL2eWPkrOmnXAIPzZxjPndvfd/EYo43pMOR7UnK6K
J2VsSyiwZnL51Mfqc9cC+nlIsBk/uoBbPMVi5GfLbTRrT9ePvWurv38BIAM+XnYvVGAPjGE/5vit
alM/M7KTJuHhkv8FAvnms/6BwAqYJk0vG+RarflVkd1Wr4EHebh+Gs6Fokv28ThGXISGQscoKnd0
FmywAVjyvsews+KKJx556a47VVAQkzRZ002F8T0gqO5FochB+QiwHQ1I51jpaZsvnCPRv/KHl9lI
YbxMCiw8uagbOpKlJBZs3yf21GDOH80YxOTFsGZOz3rfFC7nYtxMWVajoIUFlfgOHHfSfEply8tK
91XvIobxLemorvFQ4vr0ULOE4aeSFLaWCGCB5D5f6Ge/doeMSym1KS3aKEV++CLbOi08nHQkppig
dtIvPEA83rkYTxIZi46NqAp/GugLJLOizJ8boODxEqfd8LNRDMZ5TH0lqVMDYu9axOL+tzz857rm
cdRbZVyDVo2KKtJztIqN4D2RYzdw2uw8EUxC0jVzaGjUggRkd41pkcydxu//2zEYl5DrhZStAzaO
+uaQgDUjBitg8L+JYBxBLGVdF1YwmKX3xv4W7ZYoe/7fRDBeoBLNzjAVeIERm7Gz3YsPbfl4XQRH
b1XG7EcZw1JziFfiMrtKd9NND43006y4k+wch6Yydj8Q0nd9hLRp/r7YwL49gi7bVm6rM4W+zT/x
6oD/EhN++xmVMX7JKMslNvF1/ssoMmPlLLfoqPUU8NBud41SlUwdhXECojxGo0WBSKM+AEUPD40H
NMYe5OXH9c+0/2rYiGAUehXjZgwrfKcxt9vDgKnMTkAnQ8dccG8vgcxH+OQditHvtOrbOFHebzC5
pUz0/bfwnXip8AClgcUXXvfyvT35h8PenJFRd6GQxkKk6g6FtAohO8W9YmPx864AM4qmxC/AELIk
ZX7qBIzNl4kF5IJzV6yDRUgNajuiWdmc3g6C6SymYOdCfOoSsJGAknTJ7EJMOSFzX8k2P5gxHiIs
bSGF+MEyOHIBW43Sh3G7+qC7OE4BD7dqb8cKE9IXLWNMSK8V05Ai+M1cOHXm02i6sXk3TS5d+Q6L
uz5zNBASSOU9mIjDIof7/pnzEEl3fffmNzBmFdYgjs/7GhUs5bFZ/YR8NXlVaPonrmkBE0nFAqt4
0tQiJ5fqCANm6Z2otFY/pn6biGcsfbnXTWs38dkciYmoGM1rq0WlEW94U/Jnoj2koq0sX0LJzkHV
N/NAPjlXyFZVAXEaGkIdU/yxo9wdq+60tPb1I+2LAB60gmVlBajtHxPiYTKKmXS0uDEITp+QY415
lGUsOVPwMv0Uf36q33LYHbW6WTIwxb8XrNLClt01tmAB7mhXZwMw43hQuBQ7ifiVlzipDaqqY+Rp
B+whOmC/w3+5fux/scfL72H8cDapRl5SIAs6PoXK/1H//GtuHaRVXMwmziWzEJxqaMrtHGMMLcHo
8ZBVdgfYHyEeOZe8L8bEYpyqGhL2Xj5+S1kSI1VsOxQFDdsszml95sIM7+YA6kUEY3GVIhmgxARn
D9iMqwXUC4Es3Wst703DOwmjlbJaNqTLKT4d2gnFIyYR0SgpQRTTHHq/tIXnvwDEgMP8fS42lyWl
psxDXKJ1rLp97eT6gzpaIg/dZm8C6IMYRuuqypTyukBLlQTgufNKT0/9xO+c9/JpkLswwdS5rum7
sVmTJQPuFlMF7Cyu1BhdI69ww1Gl2o0enfKIp3fvMzV/GPdGBhNuTEVfWnlBuOnc5FHEqzqN0QCi
zf7omKFnLPjxreh0zuLQdXdQWE4P+QGAO1zG0b2hNHgxDQh3MAIkWUwmgn41GSsQY7znjkkgBeU3
48vgwIn4Bq/2te9DNsKYJERucjUGBSnGH48U9gq89455nrzFoR+SN9fElUZtZlNNHJuuGqKW2sT3
0QHalQcQDcATy97oA/SfozV7y/wfLpL5pHpftW0J2jE0/8tnCu8zBsYnutVsHlqU3HtMjXeB7IiB
wMXX3dvC+SCb8WN6bSxFLUO26gvfQedxs7jvcMz36c/ZTTuLKtEUzGA74ivQroPTiIhoiHYY6v0f
b3nFavNUV1Ag5Sm71f0k0DBYi2U+J77F1BHafsUd4hLntnfd3UYok7HHk0S0MkX+XJJgjL1Z8Rce
iMdu/N2IYAyjUYmgZTPOlSjHaj4I0xkbz6nxYJj2GmXudZ+z/wTZSGMso8o6owmBAwOHQL7ruVMf
Jr/wR5DlFO7iLM98qFauSMY81CIzhTIjlPi1usW6rIdiUWZ1zmpT3pLuxMOG4gpkLCTBGhgeWQnV
0vqZQlH1qa0/USZI0Sr/CQGrbXFuleren272opuMXQixng2rDldOoyKtU0VH+UDpsNAR5rX86Bf6
QxYA/FG1VGVNZWGbQHaepDqw5xxRsyQPmMnYebud7dmtHO2o2bGb42F3/Xy7pncRyWa76DAKY5Ui
ikhdeSKa6RD9ZylnnhAtHEm79raRxBj5sERhDbIqhGE9MAygMUae3DxdP81+KNoIYYy6n0jdFiZe
fFJxR+YnCRA98x2J3dB8abFmnTSBIn7uuDjQXLmMpRctxsuzCMlm54aAZotcrUViPTk6uD2Ahs45
JT3FFT1hFwGUJVOJpkiISl78TFH6BTcMigNWat3Y5SFP7MfAzZ0yRk7kaJykDOMzkz2574BLgHyv
XeIj4t7/Vfl+I4wxcKlaOzLk8MoAOpLz3GrCuzV8vH5/PE1kTHpQMiVMFJqdTb1vpmXQiNnZmExO
+YFnWkzansjqMM812IiIrnzJosIVptQHVbaPfJTjpegvvqYQTOreE1kcjALl1AKY0m0au1I72EWh
2wLRP+VGyakQ0z93RRy7GNAPYUZalU6IHdv3hXQFvYi/LXFdlIEFFOhbNerjHMfSb4Du8mZ4+RMc
VAb+7Qrjs6mb/sNTP843Y7cFpA6Tw9qIMl5s+oniacUhUe1e5jj6fQXUCJ6Lkq4YLIiGHFdQcQFt
zby3o/KszKBg5Yj4F6u9yGC0b5qiqJVDdFe0u8nF0z8QbMmvDnSOlP+y39e/izBG/+Qkr9pMg9W2
E0YkbKN56vuvw48m4qX/+xHytyCTaX8MayKZTY7OKBEnG9NoD+sg/LzuHfZFEDxoZCLKEltx71HG
y2rqgfT5izKD2qrhsUvv39ZFAuPjUhGN9FEDMl/YPYrNpyILEvlHpn1SCS9Q0Ov401AvkhhPtzSJ
mIgt1HnSRIsUKLuAMwetWFfQIkvqTBNgBfK3cqgdVU659I0c4YwGtlJSxJ0A4UQEDcqxCH8UxcP1
b/UvWn45IKN4adhIgJhCvJ9sFAW9DkvX5kHDcGf5/4hNHM1gOfOgFro6lnBHbQMexEF1C5m7Mrwf
2n8fSGOyJAnrfX0l4EBmFlpi6YSGX6uJTQbbkNylfpaExwmARrOdgYDy+mXu+76LaPrTNm9dbBUo
KaF0JFrzNqy1NerPiu7p3IlsnhwmV9KGmVQmbADzFT+JWNlGeg8mT7PiFOb23wr65Tz0c27OA97l
BJMHkKPfJK+T3b2IN+FBW63hjTbpiztei5mnHkyeNBmK1DYL3eMd4qPazscwTR6vf6JdEYZsEEnW
VRByMlfXzLXZDC0CxzR/EeTcWieOgP05n40E5tJisGI2I5246TCrMdiDq4GzhSLrIBLaGubuKJYB
r/CxGw83Qpmb08Z2igUJJXcj9HTxLcdq8vj5+s1RZ/OHJ9yIYHyuHs6Aa6sQDrtkBff4iPe+pNuT
MYIMr08tUelQbenmzr4udlfXN2IZB1wVU6ZFioFxpSZQ4yDWvgig24i961L2izcbMYyrrZoFZInA
ggSyPuXBtYpb2UZBkD7HKywcdd7iITb7MQCZfI2TDO7b2UY444OjsOurNEY6TVu5mNi2KxDRpUAX
jEHug0nt2Z64B+bcK5uBAq6XmJGOECoNGZCzgEddzC64dg1LisEzDxr3ekxusPtxipevYdu7iiqc
BHMAE3nbpJYSgXtAq35e/wz71ollGQPreiZWsT86HGWMJiWuMfuhlrfGEFrmwBGwmzhQgJ//CGA8
9LyGZdXpKJinQLMrUSRLGksCJLh4IPLr9bPQj/anvVxEMZ6mj4s4LHV0+cRjFGTHzJ+8/0+Kv2/5
FzGMuzFmLe/aGm/LMH1qyMua/yOrPMjB/b715toY95JrmayUCVo08pfRkTFDnHsF0CMaP3aUx2HA
DKNk9/b0XidfTuhjfp9OPBfH0w2q0Jtg1FVrAX1FaUebvoODWTP+5rG5OSPjaCKFVBo2kFBqNADM
nmW2OCfuoglemJbuddXYW/lTlI0sxtvEs6nHfQ81XKoXc3TF1hpMd6g+tzXY7WqrAlRTUgbXhb6/
vK4pJONlSqNQhaV5f3MmAUjn/OhIaYNSLG1/bl3TklzaRJSD0G0BDiicQffJ8eX7ukp0HcspGBRh
2ZrTFMSiaPAjP4r010UGrI8y+FHSOddPuq8pv8WwWaaylmXaR5Ruvbodu/uo57wMOcf4I8NMzboc
egyCZ+F9rvlmd1R5UW+/HGZczsA4KlJi2DxfTel9eh8lI2s+iSia/n/wpPefABtZjKeSBFMtE3Ol
NWjFywDDqkSAoRldxa19KbUKzvXtR57L0RiPpUs5UDEyAeHULM/geXSmorWU1fSaLuUkYzxRjN/S
amAukQh2Ns0gy8D+Z3pfFyApUDm2xZPD+KZMKed1rJAoL+pJhIDeBLJa6mbiYl1X7f3Vrs23YrxU
J/d1W0m6hFSBNu86SwoIype6s2rWgDla7JQI5/w8nLhFTJ5VMT6ryuK6EkBV4NTf0To41B74jTW7
1bBVJrmtr9yTe94Gz360vmgK47GaVeu1wUBW21XpwVgMx1wFYNsJLzliTloTnlumiv6nh/wtj0U8
L5Ne0scYR3yfELZz6IwdnfXvIQAQptfBijgpwr8kfheBTL4zymGVD51KBwZmp3vEOwH7UBFeqmjH
ZI7xOeMum1O/ce2IjF/BAEZhthlIJyosjeYGsr2xtNW4suOsP8tVDtRReJs4DcKxsQhW7puMh8ew
nxhdDs24G8NUk2YeccuUxIoSeE8eZVnizWHz3BpLpzwoCxj6DGS4TWtRZtzINVzhE5hxXdro5rWB
/uUFcTkW42syta0TrBfjUf7y682X/QNwGWf4TNzWBbETmk/EkQNy0HglPd6FMt5nFOeoU0ua1L5f
aOZTErfW573Od8OeqYiEgIcPswqM64nAPhaKM0JSWgcGjH30opYTGnZ9zEYE42OKXpx0OcVjTwQ8
HkklW+Y2mnZdNWCEFE3SiEJYRsFVl/osJgpgwGPLCA+EONV86tq/suyNGOabiEJbt6sAMbilALjW
J8EWDxRvhAbV9GbilfH2b+5yLObjqGOXVHOL9ytFPRifUi+7iW6ixBrBpL4E6m30NH++Hor2JWK5
GEMr74QMH/PxXhFKpUjo4kty1pbHuuYki/vOkWAY35BEAzTCjHOs9X6ceyBKg+gFuODyO/9KZqc/
mwptQeyIuDwF3z3RRiDjG+dSUbWUvjCARHkYjDUYk5QTv3dtaCOC8X1NiRLyHNPS+Bdl+mFWB/IX
xEWKspFAD7l5JvVDV+UlxSYlgnjTFZnXRhOnLrjrbzYiGE9Xhetihgkc+GRGz6kMtJl49KYERdWR
eIC8uZ+r+n6tdU6SxRPLmJTW6+koGQ1OVtfAqQP7qt7qt70I3o4qd0pZtNoidGvZ4DilXY9BdEza
i6ZIRJbjMdK7eCgmuFetugm121T8lM5uHXEulSeFVT7d7EIMW6OChznT7BuZnQklVu6INf0zf8T/
zWEYBQyjNolKAYeJFbs+aAFeML2FtSsMSBT3/JjBOxWjjR1ABtNGRgzO9cVqkOMgMzbL0R6Wb9e9
kbQ7PK6KqARqomxqJougpQySPOoTRnXVNrHkbjqn2ddoHY+roB+BSRDMk/qzip/jKT/j+emPpRnk
+Wx1mJskI/KcfPXmbji+Z/EZYPLz8XVqMY6NWfMyBQCuOro1AdDGijdYqh/ErDoosXmW1jFYluqx
VjGXX70qU2o1aXpeJYB6jt1tN2EgUwBQWf7TJKrVkQydCM2Si+K4rsSO1MFv9PhHXAF3oi/folJ/
XtbGNsPaqxpo9Vx+q6QZMMbt10hDTQITVmsPuvZcrQ+K+kMtBysvRY8AAFgcPstlZaeAycjL2Y8A
oWKlbWu3q/6MOtRr1cduvdR3SZV86mLZLsLBztrkU6Qp1joW556MVqmKPupHDghxbEFq3ap6q/LR
TpXGAluZL4u6JwxAlZ1GkP2qlqbO9zFguqP2VdTkYExTP5/UIB7rt2EB0jqRvURbXyWhuMGopz0A
kLY2VUsfsPJH9OROWGsPZcjnXjCtcjCexjH0imX+q4VUVRZxwyYxDF1no2MHpIiJ0hIIAeBRPCnI
7PVW88G55mEB3r2uinthZCuMSWKEptfyGXUOhxR3ilJYUJLrAnbncbcSqKfc+HgBxGRmPGFWBiwL
Ll3oN38Ij3TCMb19fwDWlsnruO4Fro1IdhC+aogcRsOIkXNSHYauC5JKAbIwL5XdRU3YymGCfq8Z
BLtZIpLMAy3AS6fxVXYb9E/qoPmOIjRG7M032kEhTjrZ+ifOzfKOyXhhk4xLo4xoHhpP4uNig7L9
VN30d3OAZ9lo1autYRUp6i2OWI7KsPO/lQogz4XO06x3GviMJCt5MB1htkAVDypaII+BnKTxrwvd
C6fbm2ZcM2ySLEmD+jQltUAVwaXPMP467G4layuHXvlGWae2qFd1QFal5LbmKcGoHLrPml/dvzOI
8V4QXHFMljDlGCfHkOOvYpZkFQ9z0B+rw+gTPsDr7hNTlVUFmYEh6cCgYc6Gjau4aDC9ie3Fd0NU
D+Lh11x87es8G+SKYz7ZPIe6FE008UKvPgnypxjYOrMdWrPPn6XcC93bszHfLUPjV5lKVDmLNFB1
C6Tadise2ijh5Pn7eni5Q+aDKYPeRm0KOVQPaZ/kFwU5bzR037IvYpgQEEdFIgDGCrUkQD7oU+63
BQEky990KbA5LyMHkUBXzS4mhWlYAzYRn4jMr0vzFuZ/gdusbASwjlhbhbEWOqhc/yYRS/8SPVIG
lcIvT8WbDHZDNOb1b/zVxV1tuJyLZc9SyqrsigJijbKGLtilqFpRaOkqxyvtfiZF1bHph9EuiV0G
Gs2hwRooRigGsFObQhAPX03Bue759lPFjRAmQgN9gqATiEqGML2KxWNHUzy1e8UDAPNk4P6T5X/S
QrTq6HOmv/Rr/TyGpStnXxppdTk/hcYzNh/fZq2M9o9CLaRZifNOCDaGB6wcX3UMn4ZxHhbj7oN6
K4sxAbEIK6lrRlojkLzuUcJAGxjzBu8X+LH5yKsQ7G5jbAUy97xm1VhLBTpOKQoRANOkDfUOjI7h
fWKPWJLGXkRkA/kEeaqd/OTxSdC/fu1qmSwJI2JGBmg8QB/JlTVUiWWGva2urZWgz4G1Yt7m6K4j
k1RRlglQJwkLuAR8hLlUW3gYCi7Y+ZmfHOIgPfIGLHct5CKGRVdawfCQYfYdjmzSnTIubnqhtlNh
9q5r5m7PFxiv/z2OwmRiipkkqCopyMQw9Y31qNwerPrtV+kfpdRHTA34q518DtECLn8CL9gRX7XD
9R+x63U2v4FJx/RSkxN9gqHK5q2EKnx1VOWXmPf05nw4Noq3sRYZuohMaOjxWmvwFkmr7HMhngEj
g+6ejsdbZIFEmZf1UXv7Q0E3p2PC+ZLGwrjoMA+6GDE/U0w01Z0DFXt1ka1KwPHIAe+i3vIacPt5
hGSomklkvMFYKKJR0/F6xe4bNLU9q+BLyGztpjr06DnkNk9fd81w8/ai+rzJ/6rBrLOBrupS/pOy
uxmWt3LWQW1wHMCeoPJ27HfNYyOOcajRWoV9lKBn1Db596wQfprxajW8csOuymwiCP33zaFk0xzA
3ArIqizHrq8QpCo0pPJI988czejff9Lk2+umwJHIrnqWg6kvs4yXSZhZA/BEqlux9ork3lQDuT2E
2cN1cfs6cjkhu1E2KUuadgSVG+2u+Eq3BIkrP6F8bacnPgLYfta+kcYYehRXcp8o8J35OfRrLzxE
B+L/wh3nKcj+E3Mji0nadWFYRaN4l6XTttBDWFvro3IbHkabNr1TN0JNgKDA3ARTwH1J71r9Rjxj
9arc6WHzf6Rd2W7duLL9IgGiZr1q2rN3bMdxkhcho+Z51tffRfc9bZlmb56TfmiggQC7TKpYLFat
WqsClibCYJmtt0ARXEpyQDkpUgWQFn6hYGOLOXtgoZ0ktUUpovWKT+E9ngyB5FepQ4U2ZI9qu1bP
t/2G/vXvYtrGInP85A5le5tiL6qiw/O1ecjURbQq0Q7Sf98cPsipkX7WKVNIkD0YACyXz8mFMjtq
cND8gaJXQpccVtEFz72NNmtj0pkcUlitMQI6T8JLIv0ehyeje8xiwfK4AWxjhQktVSNlxUAljyb9
pGe2M0Noo/p2+ysJVsIiZEBHpY9Tgx0sy2vczgjGjzoY1SchGJsb/F8Xw0JlGq2RWwwcULgCfbHq
n4H3uTe86TOkr3pgjqRjja8l38VP6+PtJfK30ZJNDfU+JGSM6wPAGMol5RebpGelulCYiZAWlh+T
X20wzp6rDYZFaxTTJ+gXa+7wW/ar+9iTJUe9bz4XH2lyGwVT5NT3kZALgmtcx95ZBtB/KGu+PQV5
ORpmIsFP6vk5D79U40d0XwiGRojTh5mbqU+3N5T/atoYZNxf0xojU3NwudNEZfxI5dmML4ZnOMSt
AiWgs9UiASn+vbCxyRwGpV/KRJpBJdr5+meaHAGK+5lmKhjQ+vJH6wPnHV6fyLrYsRUp7M2ySAyq
hK0tbokFNm7sjU6/vLDH41HmpkfhfDw3YGJS5j9WGR8a6zldp1RDwMyoDuNT3GDAaGmOkHPcL4r0
OGUPpWF7Ui8dMxtddzUGkElxrVERpKMv/dR3oXvzlzAOhcaGYiWlSavKVBos8au7zkmhBwIFtBaI
MNC3UslbDAibHh1dTALRC5UbLTZ/AeNhS6NFaDwgwDb1hyh8yBNvaD/3+d42/bwUuLPIFuNZOsmS
Oc/xjJLl0qkkV7E/dNJdZv82EgghjMG/cy424pIs71UtxmfOQT64Kj6V2prB4+gDb+kWp8gDtP2Y
Pd+2yk91XjeUDb9oXaITUcGl07P0w76aj8ld8UD1b/PfNeROq4/j7pt1XTzKTiICe/Lj09+OrTMp
XTg1U0Nm+k6174rommsXJf0kjzs4c9Qf0k5AvsKN9wZIzw3dUkFtzDxX7SaTc3RbQLc8SY6pgg0L
ADylrbzbW8ovohiWDeQI9MMsFgVTAWljTCbEY+lLWPEzP/RMXz5QtpB2V+6EUYkbHzb2mDNhGkVd
r31JJcvCHX2rWQcE90uyk75hXhllokjd314iNznYWGROxkRSO1WAx/BmQwrmdd2l1vBgasWxtcNY
EHS4pxBIYERbGfvJonFSvejB0opjoRWRExu7Idzr8X5UDlnqjLOgxc6vR22sMbG2HsYhGjM8RXWU
o6Z7kHCD00zf66kbpV7rE7d1EOHvtD0SSF/Ueudu68Y4E14tpakTfQH5fwct9AmPtv2UuY2ofsqF
lkMc4e8dZfxlkCpb7VMc+UQjpZPjqJXyqZLNwJQGgCPScyznp1DKnXRJBeGG66ob04zjNMk4xVqO
yzrKHqfxMrWC2jf3iL/+PqsRXWCyboH8F7pk1q40oX5SOb2Ql5bGiXe34MYIE0eywQ6TgmDmPDFA
1Czlflh9alr04HKqTFXEpd8lKaqXhdNLh9sHT7B/Nhsxu2QmTYnQ0tqKk9SSV3UiclX+s97UKUcM
ZuCQnr7NGlOt0WsoUNB6s4bRc8D/vfak7ho61rwTVWD5Lv9qjC5481Czmm4apAwLmqavUmahhraP
GzVYG5HuLT9PRMcA+kkYOrZZrJhlSGGnyhNwVfH8IVpSz86fGggpLTJxJKvyVshVhfEVQg6u9icc
ppqlmGiWKYb1Tip9bCFwrQ0gEw/Tw6ruw2FXJcFtz+B6vgXIpaXJsvFOdqtNOitdM/A/G+mxLC5W
+LUYf/07E0zciOWhL1fqGFno29ohIZhNEfg3vxyxWQYTIJBcNmYrA0RAtbXorHEOEHl7ovKLaCWd
yl0siBh8v3i1yCK67ZBMVhuiHEEtSg7lnilPVNylFIr+cAHAwJcYRMOgL0BI9CNuvB1dPzlac7Ry
5J0Fbr4GMgsTQMf1M12fFcT34DUN5kDMscX3jlfDzLUmp0Ox5uuIRYaXvDvNhdcp/p94x6sJ5vJC
T9PqZh1rI5hVMkjQlF+q8ONtG/zYhDMMiSlK4GMzsSnCW7cjFcrSlBRj2I17zclQBqT1nMirvdvW
+LnxxhoTnORVzwy9xpJo33kG6gJ4+CCcHPuhh6gL8W23R0agOJlnH7LSEcVGfiK5sc+4C+naWO0X
JCPm4xpoPjllUCahj2nU/pGAiNJx4e6+8xL0wsYSyH9lR9OePLAjR8bgl7QDKP2L+fP29v7D8qBp
h2EvYLtYcZ6RgEAlb3BZY1D48+K/cCFCCET/qh/HXQTsteB78ssT9qtB5vYc6ziWjDbWoMRDJ2P0
U+SHH6mek+nrF5QndlntifpT3PR1Y5P12FI3o8EEtgViLzuAbfGkU38NSKygJR4Y9XivFbXgJHLv
1I1Jxm21aSVrTWHXmnJfRL+Tzk+bu2oSCcv+w/F43U7GPZN0amwQ8CBXzgLjydqZQRrYPoSM3SGo
DghphYMmro9zglkVZS8cp6Cf610eBnVcBbUtA5kdc1esKiZ1CxmfU3cmvz2AGs0rXPVCwVBJIJrA
pou5YYztqS6NMfZ2govJnnRHlsdglXMPEDvBa+flccja0WXDtCmwxsB4wNsrImlHXc5iaMouLQYw
21/2ogR2uPxepeWa2vldomLEr832EWqGJYCpa5Q6idIAeGY6S/xdiaBYIod/UHDe/lFMYND6+T9p
9egaw2FAyycMbkcDej3cWjdzfZilMuUVLa2Nc6BYn6MIJIgFkJ+tY4uInLhJhg6JDAzrgz1UYbu5
stxkawZi1JcyVuk1F8ntIMHq6v4S5Pt6J5vO+Cew/q1N5lCSIimSUsL6hgygvZUES5wftUQWPLC4
QXVrh/EfM4RyDbA/Kuh/R6/8iWTzg+RGCjSJKStR6WJttz8c9zm5tcg4x0AkrZRSWKSPZf28nsp9
dVgO4lSNnud3LrL5bIyLECjeLxpAkJjWaj29fR4ScNnnDkoBXXfIsms+joK10Y9yyyKT8XYleKqk
Bnm73vlS9jltnm7vHS+obLeOiWA1hG6qScYkRmEN/hAqvj4me7Fy5j84hWoYBsGnR6x8G1TCZR4g
NQJws7ZbfNAt4fFzp4FAsr6jodIoHFEHlXvVgjrlb4s0dm8yXbUCfVkS44gtu/xAVdSLBRACSFV/
Su/orKR0AAWB/fH2dgrXyVy23VIuqVQb9GAnd4pPwHAaftS8/EWrOv2qPdy2x7tooboNl4SKIrFZ
JJ8VTRhAWmco5Marb2drC8IgKZDn35IpF+4f2FJQAbNAAAwYKeP8lVE3ujXB+aXwKC0/FsXHfIMT
ycJ+HP0yb33ehiok+DEJmmKQcGb2ELJe5dqPtfYycPoCHLwYXudRte8o+N/Hd98aY6Jivsyd1lhE
8xrrFEP5STM/meQot7uoFFHcc5zjrS0mMpZ5MVRRbAH24eUfafOif1bBoIyWjSN/D11JMBP0PvF7
a44Ji4sZmXhbWlhadkQmtJSPE1DheetWybUzBBf0e098a4z1DjSlmjyEMXsKSvO+Nby8OhMR9P59
AH5rhQmH0Fszq5UqLSiD6YYm2KuAg4LitW4+loarNHtJCH6k3nbLG5kImYN2wBhN1NrodSajlp5e
o0vuJAdpN14wLCs40YKP9pLybsLWUiRTKlkw1676XrLkc6JfhxIZ2Bq5pVU7diXU8RN8OrYuNdt2
V4WVSrPY0Uv2IEwJomN41r8aDiZeXqAm4ep0okL3+6vtzbdkSRhb3V51oFo1ALzsz9DVoZrpje0s
3l31JfUB+zBEggyc5+Vbk0xkKcxCGuLkpTtMgtgtjvFjf0TJz2nvxdKeom1lIkuyWKZU1Gj2lNah
yj4luivld6Ho672/wN8uiYkpw2zahdSDjqyYIDHrdOF+zgRxRPShmDiiRRqV8EKFtMr9pvs896IC
mGgNTOxQdGtMCE1C9Edj1wbGbvUKNFMdAPDuAYudDoojCdnIBKHkRVVjc9Bixc4WbcFDguoPl8G8
JygwQzXscPvWFJ1nJnz0Wp+TsLOBlwQx8ZJnjlRKbo86n+nO0KyUGsEtTffqRrhiX4n9FI0ESEbN
G9Nv4VC4xG6czoKOrGI6cSUY8uK04994H4u/lZMhtiJMXr9k3iC4PCpHFeMzxqH2Z5cSJnyJdiAG
83S38KKgFr1VBZurMjleCYrkNl4RQlSoLwHdolKlmtNUnrVSAxBXBIYV+Cn7aiuLoZVMimZZrSc7
hPiSbV1Q6f8Dgeq3u8pEjjUfFa2zKYsUygqSE79IPfyl9y3GM/AdBlyrpoGa8LsaGInbYu6MBL1b
YEmma6Q+JurZyK5ZL2CQ4x+4V0PMx5Lq2Zy6FbXEF61hQM9bX0PFS0SpIVoPE+NDM5vrAmKtHlQI
nEi6U8F4qseKk9qnNRQNbfI94nVNzJcindoVpo1+qZYejGhvz1e5eb4dQDgPGeoNrzaYCG8p3Whr
JqIj5tc/xWhHYOr2V/gR8j6gP42/gh/5q2gP+ecKnJrAGMEj2LqWPHe93sbIwAfM6nb5zy7Dbbza
jtxmFz2OnXHJBZGEf1n+bZENW2YoR8WqNEgGMFhcTJVTo3QX1y7pRQDJf8jCX00xT1EjbQ0yjulf
6c7qESe/Uvl3A2mAsUfZTnAB8F3k1Rzj9mWHLKelDeFmXp1luFTSt7wSBH2RDcbnrbJaTbvrNG8m
Tmi4pAUUQnB6RSZYTzeWpFxamCjz8Dekg/eDjcmjXgQ1E/kB4+yy3IGeU0JFV9FPcXad0yMB3n/a
3z5T/FD0+k2YjKZWFpXkOS5JVfqajz/XzI3Tx351qnJPlh2Ik2+b44Yk0DlaNk6xprGjDJKuJySW
kEDV/Y7YQVGTY2nddWmgS6EgV+OnuBtb9Ghv0hp1ScZCGtExUpHMr+cyGPdQ8cNjpXUXR9i6pI71
LtvYWGOym7CKzUw2M0yDLeOnMr6zTd1b7PlgF8qHoUKLY0Wtx0AQwRTi52wMP9oGykyxSHuYMweE
GPn334HJprerRr3AUAe7ogAk62hggmv5pEFYJ/IfosvcvvSr0iOm5ejQGq5QgTtxMDtvzTMhZU2z
ZWxaPNrSA4h03TjQnzEi84GcQg/a0QctGC9Iwaw7qtkITs9/413o6b5dO1HjNlEKDS/vLFCac2sF
xfqhiXdS+PO2IW4I2GwyE2XWIjZX0qC8j3qT3ZzU6UAGwUnhXjwbE0yU0UhoVVGG+xTHv+0PkgSp
5c5v8QIA4jUTluHp1vyz+77DX1eU47IbEQeMS/zhhXLhIn9Yd8oPI6h37fQnUXqzOCbqmN2K/CcC
Zq0vr7L0uAKkOmaCbyQ4/7pMY9Hm/GtTvsShSrt94EksMKlpLh74MQ5VUO7WyVFWgfdxiu9vfZ8J
OG2ZtWtU4ZNBtb3IfiqW2yXgTwl/WYqj2V9ygCfCT7cdkXrBrc/GRB0ZmV2LaVfk4dU1MaFEJBrQ
595Cqo16qgYhyHelznpWaluZbKALR8gpWfJjoimntP6uKfbu9lJElpjdK+Y2JLkED7SbvSH5hWY7
GoYWhy+3zXBvIMDtZJTYIWDIDhrEUlmXWoMYkcelY4deqwU5FIfAoxIK/IEbJDaWGCfPZWlNVNAF
euv0HEa6nyufLfLt362G8fG5rkeg31BrVPThgPEdVSp8pCN7qWk9kogqxPwjtVkS843kFEzvUYUr
lY5Arl7uzScb6pqYYgdOxni4vTZOTxvnaWONcW5t0S0MRI0aDvB6tXbTvjiVB3RbgeFdd+YuDf5S
a1yC4SDvRXOQorW+nPZN+Ogg7moTGY+0zieB9iv2ADp/JC4EgJ/CO5FgMwf5RNcK1ioMmIJRj6UU
qSOQuto1YntKvHjaLeM+tXon7h5zy5Ot31J1irRrK9Jr47DfvzXL3DJtushZWtKyAd7XBtiix/MA
cSUQxRiHMQJXqBakx4a4otEBbtzaLJeenc3mQnVhrHQVtTo9zJ0uuSuTP6qkbSwwp2+wighqbUif
pX3/ImQYAUMTe/Hz7FqO6laP4mG6f3CZ14/InMZ1XMdwaoH7a8EPmuwp2BzJH4ZtqmDaixps3ECG
HMc0VQuqLezEJ+mlttVLGOvA07XsrDBo+4BA9sEMbp9D/rPbkHVA6GXV0NlJG6XPcnkpsZXxWQMH
9fKUBtoBmuI6eoiTR3x5v05uImTZ4WbUG7PMF1Stqk7CsUf9DpyMndtcQsAQ3AW07FS9NwcLviBg
cyCBOA3QmcBYggnldLbdRuxUBuoKl91yD7qDMyrJmBO4g4o2zr5xBs242zzme3Tuf+mCW4n/FN+Y
Zg5irYVyESWgQ/uL8irD/ecMXxIkzEUA6lexghHfWSEQr5uoqajgP3l7BAnpu7lvsL126ajl56o7
h8ol6zHaHt132XUsz1l7sLOT1An6Y9x7cWNYeWvYsoxpqICZ9irJj3PbmXp/SUX1UOoc7xKjjREm
Q28iI1GjFRl6CI6aCuN82i7r7otKJA4uWgzz3eKUtEXbo49SEdO3MvIwT6YT5SKSMu5rYLMcJl7K
nZUrlYWsxegWYLmKDwaOXJ8qjr7W+zwjzpzL3u1jzw3RJkjYAAjUicGyv2dDljekwY1kQpK1ftRF
cqT09n73hV5/nx2xUse5WEsF6REVXOgAH6WaaqC0P9xeBv9kmZqqQH3MlmV2AgjVtKhYwhZZRJd4
TZI5mQLU1NC6nWTtdTncryO6l6AWbGJyNMtHaVR/1uYkcHr+br7+FUzmBBTZGCULzneULvuhyXc9
6b4LVsr1+c1KmXxprKd8kqBWD0Tz4LcfMxDZrs/jvgNd5OCFDrgIegQSEbyEX3F4Ncv2aTtT6ZIQ
yEAkSotvBpS72Ugd6zwfMaEDNU8CFrYMEzqDi6B6OElgLRv2gqULtpdt3I6hTkJJRZm296wdFS1N
vcrVDtBlwFRv6kSPROBW3HNvgTiKEA0EhexgRt2EDZTD0e4Ji7vFOlfz8yjqsfBzwo0NuuhNktTi
AZ3KaM3hhFByPYy3Bu3+pW5zFcFxua6zMcXEl7m3Qjk18A0BJqian9G6I+DFV0TQCP6ls7HD3Omp
lJfoGiFp6b01qD9kR/AnAb4t7Yz/gqZCtCgmHcv1xcoivMEwlgp+/2ew8GuyJ4sqbvwAs1kTc7Rl
VSn7qUExg8IiFHc9EKfaqXD86qCcKSHMbV/nuvrGHHPKGytZ9FpFCXW1L9n4OIkQyyK3Y4cw+m6c
2yaB25UAEUZfwnVfA/RgxU+FedFDP+6O8XQezC+3l8XPMl/XxSLQu7Jfl2TAjQ2WG2gqkefCzVz1
aLor3lzA9QehK9LIEhxig8lE8mG2Vs1AUDYWt1IDCew67ePtZb2Mkby75jbLYhKRQunirgsnWo8F
rH6vB5g32pGH+gNxInBghEFzpjK2gHN5uJIw6gL4BTRdiKBpIdxeJphMFUkhZk9LlhgX79zhKfyg
SE550ncrcC1J6aS/1C+itEXgqyyAWjHMuJfpCeyApxxJ52vpJCjzi0wwEQWa0nZtDMBoj8tvFFk6
VNlvf0G+AZAMmIj2AOMxeXKR2JEad8jwGvNkjadyEaB/6Hl97yCvv884YW+GyqR0uEmoHABtUlD0
hQIt8X+3DMYPDb0beyPEiztcACYxLC+0o+C2Cf5xel0J42LL2q0S0QBJk2tXLT6rxY6sn2+bEG0W
c0/FchXKKoUtKS2kkrM7vSy8GtzH8bUFehYilekfoUgwegkqcQPkHTpziYBEcR6zONe8OHTQlJWm
uwISwLMH5RGBo3Ef9BtLzD3SV002ZzICe9sdovGSgVgWIDTZU3L/9ibyb2GbKvvKoHpFev82sYg1
iMlOSPu9uHIWtwWv+LhvU0yKSLvuKnkiaC7/htzYY87oNNtZZsPHvZU4FqbiZ+Shbu5kI9pR0Mtz
xfyX/HC3Mcl8NsuOwziFpNeLpCPqdy59xUcXDUxKraM4pQuqKPf2tvK/3+uuMt+vXYYoQ4UU3fTk
qdXODbjD1eUYWvtWlAJwhiZQqNisjskB0gmU3O2AdI3iFFevcwCgPaVBspvvi4MRxMe+924vTvQN
38ESRrI0RQmCMXzD+oCXRe+MzugCn7B4/9035IaT10WyiCpdM61oTnHyQtXYAVG7S5furA4fBQuj
8ftd/N2YYeIveh5aXVF9q/Cy+KD4AN0GZIQ+0l0UkcJxrxIbfBdEJqimsROT1iC13ZDgDq6La2Sd
114AHeF74OvvMwHYqOSiN0o4fZk8SdF3W8Fc4vIVg0rrIFI8o878ftdeTTEhZDLGpZpDBemEeUim
g955qrE6JP+U6h+MTHCyuM6HSQnA4G1M7GKu9W3AitJZl0gPuLi2AymaN+8hBeklO0oxnu6LR3CU
3HYK3kZu7TE+EQ8QPc4jdPLMLj8ueniaE/hE9jnXPuZZJwjHvK3cGmNuZjNMTaslQMdK1dVGRlic
DfU0a9cBum6hNQkuaZ4Pbq0xPrKmSlP1EnAK4ejpy+IsUCe4vXlcDMDWBOMbY1nUFRiw0DO8UhaU
YRc/GmDrceLfxkdafafDTxIY4cPOCWW3EmwnNzhuzTO3jTyXeTcMOAXV78U3IJnYf6fTuj9emLfv
+l+izIr7YNoaZO6aeu3CZKVlY2U3+aun7q2Ddv0XMJOtLfaSUYzWtEfYmtzJJ+jAVTv7zvAoxDT3
KbJCcPR4CRdq8ICU2AZAcCz+rWgWSRsIpnj+gipS9S8DBRwR2Im6BBtODNkyLJQb0bNmcUH1IuuS
WeEl1pNPUu3Fbe8MIv43/jl7tcFsnd2C+qEyRvSclrtsfSJZ4w7Kp0H2RsxUz6LuL/+cvVpjrmiQ
Vqf9SnMsO/pmJ/d2dLh9ym7vmMnifEAtb81qBvKtVEmDyVSCNO+9NK0FrxP+acKrB/KfBA8g9gln
2HnVzBWqAfbeuM8r5G8AXe7y7/nvDrotAQZePSGWimKU3nnDxiZzguM0a9OiBLbmr8JXd2n3OuBK
6VFYHOZ+pY0l5uiGFeQZJwz7AfZCZ6bLa+XWz/IHw1E+U+DLcOpFjQn+XbYxybhhYsjVrLdIayZX
Oa5e5leu5Lan0U0+qP60XwUPf66fbMwxfjhpxGrjHOmNtAQ1ZqtGiGILeq30c9z4XCzHfZnJmlxX
Kupsi2tb92l2P0BoWIgwFu0cS2ovYTonyVpkAVRHZdrlngSygNwJr1TQMnRlQaFNsHMmmwTEZlhG
KFx4CRrymQlJnUR+GDNhmVdkh7n/ZTwa8PgE0CA+l4fwWD5q0CRCZoOIfrQ9HRdlEojCusgmkwVM
0BKp1gjXiKqfo3Y/NudJNI7DfWUCMf2fyGHSv2FTvoZ6g7pUnfQXXzYeKXiA9SfEkV0JPUcRWISb
sW2MMSFj0LS6NtHnxLu88u0QPJfhY9NoV4LC01Ksuz8IvqBjwpVl4Q3Njj9IIeTvrAm34qwpYKZv
HqTmp2XXf+SAr1aYjySpzYqYjBCvYqKjq+zzUJxDYj//u7Uwn8nS0GU3xwYMWn17ipUsmOoZUyQi
FAE/SLwuhvlASyivaI0iKxuXR9P+sk5f585pw1KQr3BBeLj7gFiDqphlsePVxSSBZTVdADIfFbec
Lmnkp0vodPHiVPqP1HBblD2N7P72Jv5DbHo1ywYLIjVLDokRvMj1H9GedmsiiAJRbJT6LT+KxhKE
y2SCRl+m4Nk3kGNPJRaGmda6fZYAEe+cYQ5G9IdBCCWSTRYaZRxyqVdFMiC67hXylwT06Wgmhr9W
RXPGyZejywJq5/iTYGP5fvO6sYx74vZS5taATespPdD0GsOK9+u+PUlP2Xn04U+/okBE/sdh/rCV
rRcx3mpbcjJZM7ZX2g94woDi/EN9jfxSdsI91U7IXsiCUwyUCYl/ePWIrWkmJbHIJC+ZjYPy/zOo
LjJ8n3JHyidR1s1N7hVwmyiWqkARickNRpPMlr2iBf+XplS2mwCukfcioU5u4v1qhs0PZrksFK1G
2aOpfih6kKtPCZIDo/gy5od6Em0g9ybYWGNqBXU3F/IkY4rLALmyepKG36r8jTSgi4r2At+kh/pd
4qOAFAqlKBlMAIxvKg2osZroJU81jlA/QxkVRKYH2QNMyM0FkY3/sV6NMS7ZhKk0RvMLbwTFS9CP
RccKRT7Bv7Y3i2L8r9ezmSLOUPA+rIGJ+WcQXYFEBG10kOyLaL34B21jjcmGlVybwmHGM0k+Ln4Z
6FesDZQYJgDhGJYs/eyqokElHkblLxNeD71aXUMnnQmglaL2EtTHkIZn3UVNluO4xq6mtvdWGQ+O
XjVumukZyiPEaaYQ/DfIyuyye7rtQtz3x+avYCKqrA9GU46o+Uf5o5LcEZFGOvcwbH6f8VC5HmRr
avD7EJzpUHWpbAwTPBg1WGKlH7eXwg3UG1OMf8ZjR+o0xSuATMSbu9qRI+k0xoWndL3gKHBhqyAq
+/vjsT5adl3ZVBgEjEA5g547vW4tsGOGXu3nd1NA3B4sdKL5Q/5movqomDJBRs6Ey4bUIdEiPAhK
jGU5sqbvkrH6WoAbXx+SoJBFQxn047wLL+rf9l6u400Cvax5VhujrnlJR/bYDn9d26DLuuD2h+P7
4KsZJmAOWjJn5oTUOak7KJ1WpzRXBC9E7s5pYCfDf7YOzOHbpwD4kAF9bIFMGvSTHftJljmp9KFK
/DH9dHsxXC/UgDaSDUXVoEj21lLSTnIELQtQDUDUdThm80cgjX0LqOrbdvjxY2OIOblNWNuzlcMZ
6HQJ6M6uyhf9Mni0alB9Vx5uW+N6gq6quqGjbgo6mLersse0tNbWxlNquZuynVx/jESUkdxPpIPr
TNFBomOxcL+qt/VJ7fAM6LSgW7yi8pchdRXFUcbftxfD/USvlljgn9zNQDI2+EQvU1p3pf1xUR/i
WSRIzt+zvxfEkqknI3Dag0pTuJm4uXEZQtuVRBzVIiNM2j+WepxB6wdrgZprvFvCn6r+fHu7+BW4
zX4xLt1bY2SBJZoiN4o72acwsBKZRv1CgF3eS14hsCj6QIxr2+s0GvEK104hASXlk9OT+tCTK1B2
goaVaPvov28iXKqE7VCX6LPE0LzpdkpzSUVz6dzkc7N7dLEbE/Ga94ndgzasgGp0Kj/o87W2fUm+
75tAUQ63v5XgELFggawGGDhMsZ6x1/eyPLhm1zhQI3f7OQskNf582xy/87BZHJM9pRlZ07lA6yj5
3c1+H56iZd+b90b8MEcBGe616iqjUXvbquijMdcglBj1KpVRhqsg0peDOmwen8ahEljhv6hf18bC
0KI8VYYswV6Sx8WlTzAj9dSv2kHfEZ8OAAibfgK3Z5uMclktwHliPL0YVKftu4CsX8BTFShaIrg8
RJaYqFEroWGuA3bQyH1F/yhbkaMiT2pFvs/9UgYAHpaOWWvwK771/QIKmSZsAZyuHWPwhmuPhcgZ
uDMTxsYG44K1DPLLIcRzlbb6km9qMF5lv3PX75LfeMsPo3IwwOBnXpoJOXn5ywOvnQbJGZCkM9Ej
CwfcIgWSW4VcbBAdxv6gC2DbL+iudzkYBGb+Y4MJH0WcF/0qIXz03gQKUKf3pB94SmKeWv6CvuId
+t5HQKud5kznYMDeJ3rOcp99Bq5kGV9Qt1mgcTlF2trXM0IKQNWKEow92i6xUzcHab2Eja9Ou9vH
m+ucG4NM9LesvrIWnRbqiqBJP0XxU6V9K0V6LlwrmL5UDcCnUYBgMpqwq9qRIIWDXKW/qhczca2n
qNzfXgo/hmysMActGXLLaDPkAJ2/BsQrKX/5HtwQUP/od/lFSNfP9ciNPeaq1lcVJPqEcstfZhSq
ml1/mvfhefgxQjm1dafTnDqzoMHDhToZG6PMB4uLaI6mCv2D6R7jWX53iQP1YX2Qr/Ff8vLn4RQJ
MgTuPbcxyZy8jlh5iQIaKtNT0HanwTygjTqpByJyRtGGMscvLPvQLgt0r6YCNHA/ZuUqDcIhSF67
0bRMFafLRAeareYDEhF2OdQKUIPoDw3GH0cMPiKRv/wJyn5riPlSdhmbiU3hsCUQzsmxRZpt7fNa
kFRxHWJrhvk6EJyW05nOPpXn5hvxhicdItNntNSpVLd2ovSAKeQjRJUjGunZULk1y3yrVV9Wa2zh
/HF+TnJYS0DsGJ9z0jgF+d6b/u3DTTfrnTkwM6tEVzT0FZg0JCdzN1b5Spl57lb5m2wF//vvY7DS
JBC2Bv6BfUnKYVGUNu0opdahMD4sraizzovsWwOMNyyxHMlqbFK3qz3LxwjlA1rrl+xiPiVP6s7e
UZLPehdCNEh0qXALKFvbjIv0ajKFYwTbFNahXw30vskew2uoX85u/q36SAe6Z2Hvmxf1LdtUCQac
bWQN7DdL0jaxU6RYFL0i+/WBDuoUbnQJg/U3eMmdCczkQjgBz1M2Vtk6ylAOGMptwX+r7cJd6XVP
Kjil3fSOto1Nr/Kn76KDLrLI3G5Lo06gGgb1hLxcdfMuaQS+r/A20pbRu4eEiQmEIvP9crvTiUSZ
sBKtCrR2dYdh9Ae1BI1GdLXICNXsmJy0yt6BguBUGQOGuNPPUSufaiM6VHNxWuvWHYD/lWTJTfEW
Msckd+cWhVhDd6N+9LVK8cvVumqycLSeXoPs0d3+9Uyk0JR8qtcYFYD+ZU4aqjaxE57HF2jYfMGD
VpSl8kLT1iCTCK8JWZYiRHGjmaAWEQ9u2P0Mtdg1SL0PG+mcKCKwETf12Jpk8mK0vlUSLaBKaCC/
CGC/Fwfalxr0+zoSgehR2LGiqcytPWWOVliP7QoYED1aypGAGW08oUJw/AucKzpS/P0EHxrELAlC
JJPnGIomZREFdCtNMMbfshQUS4WfmZdG9zXRiC2XB8KWX60xgTJu6kixSywN4gnu5EJ+w6XDM4ar
BpiTvkRP5Dh/osyKGCLzVhFZPC/XoW12qvgIOqV3tTdVj1JbA14nDa95da9l31tyQDtpEZKycg/1
xhKTrc6WPuZ6j1ZnkhzaEfRIv1A9H+PH2/ca3zM3ZpiPV2QFMeImRtfvQpU3yB69OK8LBg/piCdB
i1dgj+uZG3vM50vkrm9mUP+jnHQ1xjKopdlL1dzVEWBi8gxGuNNir4EKMffF+qWNRnD7D+BvKwqb
kBpEuGRfwbq1ysNQAPfXDyjGpPlpWIEHwP+rVendNsWdhQV/5N+2mFM/zIk6dwuGeRZ3BEWy5rdn
PWh2yVOXOZTVt/09+xhUeUz36R20myCUE30XHU4a+99FAgV87wqyIryMmbuhKrue6EmPV396nOfT
Ih3y4eH2Onn3G+oJf5tgArg9R+nUYsIe9B1f0yJz0/n+tgHRGpiAnckLWTEOiAZP99DqB5k8Zr3g
HHDdYrMG5lPpqtblBaWHyxUn7p/H4qSS60oEVriYie1WMXE5aVW91RWkAvZjuFP34PoHv+JyVoRd
dsF6WLk9WVvWYaCEJ13/TdXRyZGVQI59KxQB1gQf32aSG7Xu87rJkOejBlHFj6T9dPvb838fencv
fCPvNO86sxvkKcRCSrzVx3vFDm7/Pt+3Xn+f2t9UhG1Is+kp5OG8cTqBn10Bv8//kXZdy3Eb2/aL
UIUcXhEnkEOKpESKLyhRAbERG/Hr72r6XHHUA08f+5TL9gOruNmNnXqHtcb9dRGb3SFH/ZDB2WA8
ZbmdrcjP5hB03RgJr7HMaj5KEQnLSBI9+JjHvrT4D2lMNc5OlGtDZ3cTdnPeSUcrf91pBBkuY4zV
gtmAlxG1CDYrz45qo8eG+TfMNXFK0I9j2zc53pjlDXC6vD6ad46Hxmsw3opmnTYD8JkoLiwOkwKA
MweGWtvHqn2OlxvD8bHu14igwTazmjNB7JrPrjFuutHKGWN2K9nR2Mu3uR37xFz9ZPi1Vj9pJqIl
YLZ/8d00jGm9D5BcUBHaw6yMFuMxWprcnUDyVR9QxpGHXaKc6LpTym/X1XLTRXzI412EmdaZNcto
F9R9mNaGq8TPAE1wHSm6LmfTgs/kcMoxDLMENihYWCN9U4rUnRMR39XmAxaopQpjkEQWynda8hSK
2TAAKbZW3R6yQJ48t9sxdCD6ud8VbgfgKlGFY7MV52iopqs62qQXnIFKpaeVGqMnAXDNSBtdZNk7
5BNhDFLm3E2DShcTpW1eJkzMsgHDZ1zQ7M1rYc4TRTjP92z3Kf6q/sAEI3u/pkfZTXya+3rvXv+A
29d7JpTzkUaz9JQU6FB0IGKcb+TPyaHBe8LNT8sLG8uZdsoP0aS6UCjnNMsizzPK1IYx1rPFndjH
iuHRAnqJjp2TxJdQlBClp6Lr5XxnOhcF7aih+I29o/HzXAmizab3OrtJLpMZVTIv5gIbn5RImkLS
N14Xn2jhpyC5Enw1ZlcX/gTgr4zET0G/gJMFyLM5M3TkGtni0psmTENz3383DsBfCUVDfZtR9EwW
lz6NWhmXiowsQLIPdvlWJMdWFwJybX6cMyFc8lTohE7piDA6hloYt24eEq86doEcSgf2VkkBkiVQ
/c3v9VvkBX5u2zUZOgZoGWj6m+n8lC3i6dR29WYCdYX+JPhimxHgTBrnKe1U1Ra7hcrbtw3S0Pvp
NH1OQ8fT7/QfJsDVEq88NFF+pKiKiLzZ9S94gZbbleaM9QbUAJOMAlgazGSKGRBDVHvZDDpnR+Si
qjwSDLRmUEqzOhVd5Q7S90xzFUeo/ZtZ0Jkgzmcpo9oopoSmRC89z1gRKfazFjpLOBnPKV6c5ad0
KN0F01qNHQnXKjdzhzPhnO9SjbkZTUaZN1HtFPfdnuayN5rzpwKEDJJk7PNxFpi76PtxngvgWUsr
sXo7WQNSRBXgRUTtz83xTOfsWJxHoYvm5GYN/dRc2QP5+osatBHG2p8TjJ9Ofp64GTxLehDhSIvs
gvMuRTrQoaMwfAxu9YknmcFcvErNPoMC1c2TnCeCy9xcWj0/KedqutjuY72FNQwHCR1sZVdE+lPz
Nlquuq/30qHwK694azFoD7gCWfCe3n4vfNwzX6K2ljm3G4J4+/9rnSQy/WSvYsAXgxz7617nulc1
3nP7szxXm5ZONlcUgDTze5JSt43/Ryf6ftwzCWpLDGkZYQ3m6Oyl/raymvslb1zd/rJIIkx5genx
xUjJIqZCSI9Br+5gG6EBbOee3hgIsQMQkQ3lXwCpYPwe8AssCcQu7p+vhGG0mlaSWEty3RXZ93QW
xIRNf4neCCPENNEl4RTRstI6sR3UG5V1dhW8d8rUtRttV2milZztSuCHKH4wP2tVpVwMuGY10g/J
sfJJNOVuDzLCxFs/TzsR/sH20YAkDepDMH7yvHm0ryUlYWphWz7RQekiHWTroA9fruv39uOUIVb/
Rw7nPQCMsWg2SDRgTbKHLSDAFMehHEJD9qJexqajOhPFfS2jqJdBYcUKq7feDAOYLakTkV6P0jq9
L5La7auvkikqYWyf0FJxi0BmlNGJ/1MJAWnYToQtiUi0c6fiE2Y1Zt1yrfa4LocpPpDqljqdOwuB
9jbTozPBXNCJ11TL1ea9dTP6OoD26qjb5XfpGz0qERBSA3Unoesl3AnerqyeCeYiEajgLC0dQVJV
B/rBCM3Dus+C7m0+snj0najA9GXk38kddgYAFVaD3ECUMG2f3QE0rIKmxwXibpKniT3aeCrkSoI1
q4NUupZZubbkrcJ73jQV60MWV/QAh8msgsYBBaR4DLrUerTTPmi0zq3ScUeUzEsderPE5g3adF4V
N/60jItrL4WPEvRXhVjAncdPrhvWZsZx9kexDOzMrVfVuloyIwlPquMgpS7AxutBMM4iOjiXxeUA
QOrnAc9ds/EIamXdsadIbwROdtv1nR2FMyBZrXCOEt+S1Q9SD2Q0PxsQ2GvoQndeGQ2W4FmxGaTO
5HF2Y2pZN4C+CN+zb9xKXr0s86f5Bxk8bX4qZIG07WzmTBxnLWAlmprYJBh1CvP7xWOYmCv2I5Jg
Jq4JFPPEY4jpxT0bMRBhe29+QSyUYWTNNgybb/LPQN3OcouV0bL1mCQkcKQFI/9tVEyNYK9guzWI
JiTICRCQFYs7Z6vMFrEK5InrdyUsjsWnedcci5slNP6CPHWb2/yWZWw2wEdFXf5tL3wmnYszqk6X
csiwa1oZyknWDLeQC7B06Dtlxnp6srgKeDmLGJsooDqZpzG6bo7bWeOZfC74NJkW205ewx4XYDIh
WQZONU3QX7AiNJeE/m9zsMj5kGezQaoz+0+aUTZWCUVf1jkEyRzasDFo7fqQoq9NvRQLYqLa9qbP
xa6NrYJnFwj5nJ2W69A1ToJsCzir64iuWv4og0xYal1FBEi8aaKspgjOJgvY/px3m+xmGXrWFxjq
U+OEame7zuSP+mNVfUUh+Pq323SlZ8I4N9d1A6BdUcX087ECkjn+Nc0bVX+9LmXLD2iyLGvYnwVe
1gWI82LW7VhJDFuoVPfx1HhF1/lTXkd6GZ9AAPoQdw+Y2drb7XiT9Nqdmij7howBtcpjardBrf4c
1CxScihyZmBD7vrft3EL+POwTWigl4BUmjNfC9jkubrKUKgY2PXLGmRKjZkC6X8Uw9npatG4sIsZ
6DLNp2WUXWX1KlHHciMR/OMonC1Kkl1nVYcuRQx2y5p26Fla923luMpc7YyyPgLhwcOG3OfrN8j0
hCv5nYt9d5BnJplPhh5PCmYj1F5y6dIHbSVC2NyKlX/I4F48plKutpngaNQHe/gNNtuDLALgpmcc
9N3wJoof20phYf8a6a2OavufXqZVzQTrJ1CKtj726BwU/c5JRVMdG0FKkxUwauP3A8OZ71+t85JO
SYuZsDI5lSTSDK8sdz0RxOFtKRaGE9Epc3SbU4qlKpwh6eGg++VulvxikN3M3plUFcjZvDLltxy+
saMmaY8GmQTqkG44DDL55Bi1a6WikctNHQd6nW2ASx4vU85cx2GJCd7vqq8oN5P22CpRk9/nsRsj
F8RurNtru+vavRVhga6hMaw/GXQ9/GhuXlrZStoUW3a3bLa5/izvq2/veT6AUa7L2vhWf4jiPDKx
gOxm6iWmb6qjNLqS9bUiBzzk/o0U6AMIRi31Ap6C5qYap0gXfN3yEvM+tU+0dyn5dl3KhlfQcWmo
HyAzwj+cxRpVkrVUgj44Mvncadl3SQgAuHldZyLUP610ArvQONoIzEMVqFjatu+yetfPotb2xmz2
HyfhgvIw5R2SKYgxinBMTqb8MoDFbjQjQ3+R1NCkmBwUTjhsmBOEWgZARJB2XCz6ahU0bpqQ5zTY
uXDyT21xI6R33P5Ev2XwFT8FXO1yPDiKbyvl0ZrKYyIvAq+wlR/qJmaAsF+P1+pFuzLW7E4nHeYC
5pC1g0iEMVuPbasA5MUVNdK2wgSk4c4MDRNQF43KOl+asSwAPMJqmPDegNJkBE1s2QIwBQ9CyiR5
6wpNE1ReoGVF6s8vbM2AG16mFleoaNOzmU1HQ8Lmvt7dj3LJasbyQ6fWnqaooEWr/FE1XfyBEZCq
PGSSe/Dn0NDuil2OYZly0aNFVu6mybhdk5eEWMgQpIfBGW+01mzcpvymWbFfFYPp6TXGLBL1UBjD
7ayVB8vsdqs8Hkat9mTjxpK6cJTMezRu3bIePalNHLfEaK6SZIdpfO3ATNhn+s+uSsIKY7yuGQ/R
aNPW0zrdpevXWm2izFSCyXpbhzZS0/GgNVVgZGgo4MVtmKCvMKzjsjZRsoIYxpRv8rj6nnbY9DPs
6mvd2ndJ/w3wcPdOp3tFrL6kWYuREPvr6pCdamCLqUHlyALZ9/SWtMrPeMrDYv6Rmc5hBaetpEvP
pcPmAnC14097XD1nKW57kvt92QXAgws7/IJxUe5oAjYue3FJLYWrRo/Y1njEisMB2EX+Kov5oC8s
E5DhAGuwsPuPuvXFbJBsp3I8TbOMZzsgkQJGQobL202Ny7i1qUfuHCF88YWacTLZz89SLGx669lq
tbKPhsSum9+aVRGtAjB//EcWx4ngUh5MRGrJBCgWnxFHtatbHPR7hpRZrW5+kJ6uB4eLKM4JY579
7DyL0mj6XBpA0tlT0L3bey3q9130jxvETIymAEocG+tYyOdikJzVMwVTgeynfRUNVHdXTYrmsfSv
n+bigciJ4eLQOML7VT2R/cp+I9XzamB3cx3cFqATmGq/LuvSoXLCuGiUOnNDCbExEfSF+gyFJfXt
Jy1a/DnKQmF54SL2cdI4xSPOpEyrpq3+pL+oOoCWs8R15EAG1wggl+zHLD12hgBzTHSdnCYqcW2n
4zzKvtNHq7MvkOwtTiS3QTuLwpNIFKeHeZsZ1VQzBTFjl+CxCQ8fVHR8XJLPTi3/uv7tRNLYz8+0
XsKijVYZHdbUpm94VfjacluWPwb5Ic8EFUz2WS6M+UzxuddmtSoxNWb4iyaNPc3Wd1XSCBRx+zAo
eunIJO2LwTFiVmsvDaB8ag3XKr4Bk1CtAkr2YGr7p0/ndx38LYl/WRS1PVrDjJl+da69bsSMXw0S
eaUXWPGmX9c+xHDOwlCLNtYzWPGQ3GVzROXDOEfXFUAkgnMUUkbzgvRQAJWBy9aWV5h9mNuL4MI2
vSuIUHUZ7s+8GEzrpSzWJyrj0ziPVXJvT70Xd7tY8WZsyw8YkdFEJBuXI8bv3+hDJKdwtU6pvpg9
guL8apoeGd7y+UecefF8P2Y7tF4rgN9dv8x37/2HkmP1SMEEHNaS1Y0NEKUth3ZIMejeBpgjDFNP
26W+45VhElin5Z4tE3TB5Nf+sjMfBtQkH67/AexM1+RzvrGyylLHarbuJ878bC1xoEvkROEgtUa9
of1bQ/Pn6xKZO7omkfOMaWzkA3B/QAExuA1xkCWFkh0Uqgj1Z6Nm9+fVcn5xcAa1k9gYXB3MobQb
fcfN91hcw9Xq+8wbXmxMBrT78pB+EoWcC7/CfVX28zMnueRJPNQVqiKW9jBj/c8GrAPRH7rhe4K5
mev3eeEmOVmc1qYtLRKJAXMM5uIXWnWi+Sp4PYo+GVd+sROsELQmsIvT1O/JqSkSt2uOWfPPcRbY
F9Pw2tacjRUhAOzSZCUwBsu+tad9abwoomxq43X1pwzOfeVGTdJ2BKzdOwR+KD0Qj7yYLiqZQRMp
XxeBfV14y/ev83EkLtMhvbRQI8UChgy4fWNnkJ2TPF5XAOGROBteEpSapiFnR+q/NeG8yzwlMt3Y
pV6HeTfRUMq2NnwciTNgbUXpqrIxvKv1fqVmHl0B6AAGRRG6x7YRfcjh7JfkVC1Qj39vWUyZp1tq
oBXAOm1uEkeIn3cRbrjvxFmsajTqaGpQcQBT3GVYM4yBKM24s5LIiLqA4RykB/tEgCEsWjkUqQhn
wK2R1lJdgzt4tqK4OJldkDX7/1FFOAseJdlKs7SCinyaArZJRW4LL7uJHxnlcykkBNv+dBZQUTQA
AQAzhfN/BRlmbWGIa50bt6ekyLy2fXHW3Kuy74Kjbavjb1k8DJaZNktGKajb2aqY5LLuXXGbPja1
j6kRsNT7TTTm/grO2+frkre+G2I2A93AQVE7+fOQzkpU7MOCp6a28aaQx5u0qgOJLsF1MVt3eSaG
J4yxFaPPpxRt4BSrdmYeSYOXjl9G55RWopC5FUrORXHZY5cpJaIzToRFK79dZChiEV0/zealaSoW
NeDhL0eXCpVqhcrYShX5HlCHj2Ve+OqYfLsuhV09n2OoZ1I4k8q6vHYqhl2a7+2DAiaaLkh34lWx
y3csvMa5HE4FBsBhSuaMccO/+DnWHZpHKGAFWD7Z4QEtgv/bUvUzcTrXN04nWpI4BzunivfD0mBu
5HGdXzJhBVIkh9OD2CyUNJ2gcssBNFPAYy3AtZe0rr4nLxbYZdND+nlJXAwIXv9sm5Hs/IBccB6t
KqWSCpdf3gDZI1pec9/28y89eNzWz+LJ7U3T+lATnQvOulEQKk8Az8EjfRpuDPKitntifKlEs44C
rde5CD0Wsk1qBh8a692+bCuPknhXOSI0+q1k/vz62J9xlnZW9jRWSoJkXqufBjOUJDRgXtfmhBb/
TP5FYqOiN4JtGnVjci4xy5EoMhKbtQyb/A71WyJkBGV6dmnGHzK4DKAxtDQZJOgh9VGhvBkA1qtF
9VPnNZ6oWXr5+Hs35Q9ZTFfO7o7omIkjGRsk2M832pERtDiHDuinogx0Wxc+BHG+iZA6s5MYXeC1
V9w++97miB6TaLFLJIXzTKRH2wrlRAzxV5E2pOCI81pDNBXBzPHK9+F7LzlCv5yj5P++UlU9zm7h
VV9YX4RNCjmCR4jgRO8tzrMPZNKmM4seODWVGVhkb2MVQFSk2WiTMn/++9u8+/szGVJhkJqsoAdH
FyNwQkyzfTZvACDjd7UnGk3cjlEfsjjnU7WSFssJBjGpHqRqYDiHRgaOR2f7WvsqVSf0oUKBexXY
0/ta3tnxwFclxciWGKARG9YDAuZdAyJkRKtnkZZvu9aP03GuiJBuyjD3jYWHFpkKbW7XUvdWikJe
81ZYojfwtm7YYCYHPg0gLri7RHpUTZYC4+2cXb3KwdzcECLCz9jYq2Pa8SGF8+JZAojyDsvWvvxp
+QV+Kl9BY87yyE27H9AQlDEqlvii18Hf5BgfUrmbzIwRJTcWE6cDCGfdIph39GDANTFporfdZtHk
/Iycy5Xj1JS0HingGNJ9EaR3jkeiZqcQt8AxMdQZxSfl3gTkWxkJ0ZTYZ7r0Jx9H5XzwLBW5ucpY
qJg8tG9OQAP26TNDUnIic5cWrmgQWfhFOV+st+kyWxIQWkeQ+a574xnTq28M/NrGGHR5MEPiYxU1
Ea1yidSVc86A0ivbFTUwP0luGyMi9j4TPmg3c/kPZeVnDG2TSuOEPVgwMhEGXhatWCynQbVL7g2P
Rs5eVPMSKSoP8JLaIB9LFI1FA7pHAfNVf8IoO7abwFOz7wzvujN7H1m5oiw2lyuaC4oek4Ycn43T
FZbu2tTaKYvhV5UejuaT2fXuXNJTkmNzeiyso2lJvjJkgd49d5rsmfq3Op+gVCN146X80Zf5vlfK
3RiPu7m2gjot3aF7Hau3zsDa4GLe9rMetUP5lEuF1xbDLVjJBDFOeIecI8tBd4k5PmiGekv9d8o/
X9+rd8Ck9ZpIlC5urGH/4dBszqEpa1I4zjSycEcWtwMbabwvj1m0ntB5BsRCik1RwWfbmDT+Uybn
zoq1tNWcacn8HTgeoN0zdmnY7ZzP7YsKvjDjwErduafcoSvvC1lBBJZnc+5tXsuxJ9aCrBUTfsbz
2HrKPx9g/POAnBOjamykwBhnPsU+9BFLJNnWtSjACi+S811apWtLseIi9Ui6Q8f7Lr7/rt6lPnXr
GwAzf673bVjeqvDW+qsod/mbROm3p+YH8tKmamLdBhs7I7fQg3UnY7mvcxkfpUhjtjOJ36L4zllt
26igLrhPfQChoerpqxquzsn4NkyFf92niERx717sH5kURGXQSsNN9E95/JTZX0gSxZQIJIkM3eG9
VzKNddJhHkvadTVMj80PINV8xQqqnx7i4PrB/uZh/XGJnF8pyrktlBHbIP9hHa5bMEfrLkZYGODC
f8Ucvf04+BDJOZdFqWen7UCQWt2QUxXOR3m/epqXYxKj8kQlC2a3V4KBw3mVsTMnk2aw6xydXC35
kiSVu6admwgXXgQexOE8SJNYsTyxD0eHMtCGGZwVxi7B0ESWlSd1BMNRTTNfjufbaVRdS5/9LCFu
axv3pG19Kc3ern9a0ck5d4PC9Sx1Gp5FvSo9xbLsVsDgG7t8j9lf97oo0dE5jyPpxUC6Alm2roO/
CU8UqUE+aogAQzcfRsAjxc6LtbEeZtVS3iwtDB7F40l+jdeXcvw2rod2va2kIJ0FEYnp4YXqnInj
LDFWJawwFdgoGjCP5qQvWSWiWdl0K2cSOOOj6yrJPUFaC2bWozLFgTXF6Aw2wSqZu4GK0JM3NeJM
HGd4M137RS0mNB/jsItDTIT4khIVSSvyYRdzNaxkciaIMzo65Vm2Yqzir2Xrm/XYHNljMv8kinUi
jeBszkBRsDFmKB4G5vYaqpHZXgcsjQggSaQJnCm10yTPnQRNiCVglIOjqJPSx+smxEzkmrJxJrSO
cyUZC7zHaH5e50ezf42zVzU9YsOsFA1ii2Rxr4x8MDG5XMEnTiR1U/u1wGLVQL3cCLMldTVLkLsK
xPF9mBEcO21Rg5tGBY2B8W3Ko2rd5em+VD/Jw6/r17gdzz5UjyclSfth1ZwMQKQk9RIrXPtTIgdV
/UQKy5W1zK20XQ6MgcHc2eS2EiLECEzM4HwGXVuqrj12y6XK1aqXTDuRPuqF9TXRlXKOQ+pJrFAV
89M0ZLD5KaB8ZtntMajZgkwEPWuGf9fKIAQo/wVa2B/GbXBeBOD1pC6Rq/vL9KrTN6KF5mJ6UnOv
GqKpTdFtcn4kbpNJzRMAjtS/Bo/65DRFgG24mcH5yBi5MaIRVJFo2kfglA3Op9TZkKbKAKdcLth0
VgBXPt85ZhzMc32rkFYEwSMSx/kWS8KUj5LijFZ9q9luyQDs0czW7KDC0O1169hWG8NyFBuA3heL
o0U6tZWV4em/zJ+JNoZD+kUnnybMUU+YPlHV3XVx25/vtzi+ClyttTaXYCgAgzaqNl0bdCXSAvl7
M1uCUL0dBz4kcfl5WyUjpl1Qb+7al7b8Qm0wkI7utDx08b1Mj20aXj/ZZsKjf8jjzLxXVQpmmFb3
F/voxEe1eC1sUelyu/FwJoQzcsPCi0Ou0eQo9+2JtTiUqHz4r+jAN8u/Z5J4k7bmbupTtIeov4aS
23uYUTewcVr7RIyjzP7sy0j3cXecUbeFXLUjRaN3/D5g4kA7Zrfps+Q5t9ZBxbKbLJi3FSkhZ85S
T61qmSFuIYAd/Bl3d2Nzo+WiDrnAtPhFS6XXhqJj5JGJvjybNHdNUHtQku26dt6bHdklmWgQ8m9i
3cdNsr/prGrfVqbdpOqs+0XpkgcgvYcW4Jvv2Xdbju2jJK7kiS6TyxyWZRmmqmSlNbACyog71WO8
l7wRdVgNa/2Zb/n/BSggs6YrGsOvYKJlUGMOFDUF1kyvfOXYPct3Y8D4YIyvomxlu4LxYQz8WD32
76iT2TC7pghLJ5wsH+BS8dwA++MzJmc7AzR+T/0YC3yzwKWonEuRVDVr4hLDPkaWPmK//0Gxyrup
bAWecjvc/NaZdxSQM52RbHOaHR1i0rF6UqUmiJcxGpY6LLAfU431/rqjFCiMynmWPsuWdSowmCAX
P7olu0WbyZ1Sw5eTLvjfJHFuhdR5nTsjfFhuvs2g824wIRzLmdspomEETfSpOJcS18rYJBVQOoyV
Rc+XYXV2jv4tLtFZH8EmoZDDtBCP6lJoZD/mJPXSuN7p9ecukb1SJlFnT56dkBNQuz0MYLkAz/cc
+uQo36RV/SI1+TGp59JLm/pozi/gV3M7aXmYRrrvNelhLdWgn/LXyuoEOrhdfDrTfS4ZWZokrxQN
eSV63X7vZkHmNoD8BL1UKHpTiS6Rc16EZumUMU4Y08G2xS43XzD/fl0ltn2yg3UmW9nArqiGXk9H
NO78tbmLx30NZpZq15s/FVBldf9835mlxR/CuPOsqgaw3lVBClJ6kn3rgJSr/o53yPUjbZqvgbF3
DVdzidYwtV2vqAvCDNg3FbpXqzdb2ieF7VJH9Irf/EBnojgtX2UJBBus2gJATXu8JeSrIoyaG/B3
uLUzIbzCZa1eWYxhjK00zk89Cyh+s5NO64kGrDpe35OwP+a54B63Nf1MMPe5hnnIO4vidM4u+wa7
iogHUMjBnVFmRUMluP7ZthsqZ+K4wDmUsyavaOH440u3l94YJ4t6B+6QvQQSmgoUNL3g7ST4evyj
m2Rxu5SZDMdrhKv9BJ4DWn+7fijmuy/C8seZ+Kc2Vv+ddWBcM5ryRY5BmtYLgOBEZ+BCYpcr0uLM
KLsACx+4OoprZXYoL9+vH2PTS5wdg+WrZxFxnKgOhkwMSavFL6xaF4BNq/s7iYbVl6YQPVQ22Pz+
UHj+9UyASVI3KxRBu1tAr1H5yYEeyIHxApVuu8fCGTol7a4Cb871Y25gy/wpmd322Tkxu5dZLauV
pTcAZA+BM3mb6K7jWZEF/FpgoEb4V+CBN8P/2d1yPqReUOjPWlSaqIIXRfepsz7F0+MsCXJ8kTXz
YNV9vYJug9ElvG9GhyTIAoq2ghOh0/VTeJMCJ2xwvoPac1tVCubcGbdT/6nGIIR6L9+Bhs6vTozG
vX3T9vqtIlh7E5kD50P6fjWt1kZfr+0HV1Ho/Th/q2jzcl1PBFZtcqOkztiNqbJASm9guzitezce
VFGw3H66fCgGv1nelmaaE4Y60AdYAMe8jO1nN+a+2Jth8ej449frh9pO6s/kca4EuSHRtAFmx8iC
+hP5pJ0MVKTbx8QXzoqx33XFL5qcQ9GWtm3TnPUlu/Khbl7p+JI3wFYeyNGi9NRVkNuogSxJp3Qw
/CET1V2Ep2Xf+MzUnQkkLdMIUKI+QHWOvQtXtwTYsYZNFlPU/BE5FpNzLGuSa6lp4YXdAcocS88e
OaR3SH9RhkzutSANpmMtiAzb00hn35NzLLoDVCOS43vGn21vDmUQ1M8ZRvxLf9xZnwvVBUbQ6jFa
VNZS1J6uqxOztGtfmMtapBXMclaN1hobaOnfh0/ZgrcoRRaJ4fxMFVcp6bD7DT/D5mbM/YKBAXkn
TE5ECss5lkKy6tmuur+madOvbLqKeO339zoCFc5WCdwYj4naLUabZhiY83Xn3gR4nVb6suIIAo8o
IlhcRXCWx3lJAEfz7qNbgFUkrhWwjX/Ni9+qn8XbdY0QGYHFOZgmsc2iaFA1YIio6/vbyf6aHYDi
/LJ6Zrjs+jcUha4LFbhqfriRoE4RE7YHNWIBZIl3kkjPt8M3WAQdCxQal4BtNLPHelUw14gXriXT
w1Bp3jAv3lQq/vWz/I3PwtyZYekywMo4mxrRrFZGlp4wDCzwWmKU15X3NBj2+WEVQZlv39yHMM6y
SpsOsbwAZDUuvjflPi4EsInbF/fx+zmLsqhpASQKCFvqsq+VvSU/qOm31hbk+H8TRX+L4SdgEplq
VEfp8a/hDXRBqQswfYx0uwqwWv+r4Q0WvC5d34dIzq6ABIEaVQ/k3+GwhjO8UjEGo2e6+Y4CBlK7
FxHhCm6SH4cZSTFoUg/flDXGcdVqd4aN9c4Q5fMgUMFtx/RxNC5u62tbqX3DHrwksPJwAbmr/vm6
lotOw/TyLDCvkuTQuUfa06BP1zVumXyVi9ptS4H+iY7Cfn4mx6zXvNFy3No0L+Gqpp+WpnYTxxTc
mMho+ZkXLVtqaW4xJjuQ3Tiy4jrRfhV32RhMk1t+0XsAL0nB9TsU2C6PkWZa2pAlAyorzjK74wJo
HPn5ugRVdH2ce2g7KdOslTXjQyVkADjSbsX/MauEUdnVa3YloJ7wXxeUoHsU2jFzPe30B9G8xnYH
iFGS/+UTHc6NdGZSTzWDZF6T2QPqkB87kp/Jslfl7duy5i9Ua17m+LEvSlFsEcgGRtefKmStI03B
jc5KgeBsBousE7B5xfzwr2Y4fh8SmIF/CsJocJ6qBeYc7LZ08+VoTl/H9G5MvFm6L7GDP+2vf93t
2e4zgVyoTlaAC5ACds6YLiU3RawxJTe5lX8AQgfAvfiYb9a+rgXGsv1q/P+Pqcm8e9HXns4qvNeo
dq5GfxJMsZYP6VS7unp3/YjX3Yz2jut1Zv5NaeUWoJdR3Cpfa0RTTPTlN53owzEr+PtQoPEQ6UBC
jLukxazDnEZVGqbNbuw8AGdT6VcrQncWnYj9/OxEstSoWVyqqHt2B73VXcl0uxgjdiIyoU05pupg
vkzZgHNV60UaCx3OpVJMz2YIDXObAKHBOAyWcPeaafbFBX4I42t0syNPy9ygmMuqFlYIHJM9PdQY
ashCU1Qh2XRpZ7I4KyPG+p965+Ch/Qla1+IWTszTHnqfkeDQn/FJRDEiEsnZWdfbk2WUgNDP1Zus
iYbmk2kIbFkkgrMpZSW0HSz04TVQhpQRnR9o8uu6LW2XqM9ujovZpaSu9moDRkOPzMPyQH1MmgF7
Lw3VPUL3HFgRGpFuJXz9CVTRYGc/U3m6JAAXLKDyy4pZQN2Np6OWHhr7i+B87DNc00L2d5zJidXG
TkwHKm++DgFWew5OsNwNPsb8AWkgGscVfTAuy29Ho2ydHsLKinjKlD3MtnyPQpCoHc8i47VDcRFc
ksYBy2QY4ln6B1K9kfRHodzoSVSQ1s3GL9m/6t6eKQkXqQnJVq3U0f0Bc7NbGQDPHN1UtCK//aj9
kMLX5hJbSh3sbLI30uhnO+YwnKD18VAPk0dRmVOgf3yJblxo1hNWMstST5+CvNqlpV+LFEJkXibn
JdrKNmIzx0gB+cUAKNhm2RRhAgVcvv2LEy0veliH2SNgGq7r/WYaeXaXnOvQ+rUzWx0pcqP+WOid
pD5d//3Cg3F+I1vaVXFS7NCAeQwQFHRvHthmZewv9+Pue32jefOp+SwKygID44txluRg4KWEiljj
0SGtZ6PmZzmCuxMJ4VyGVZHFSrCPj/winPIjMMyJVP8rGY6tayZs5gKkuktWGegnFprsdeOlJg0H
+imtaXj9K20mZYB4+38p3EnWLNcyRwMLSKfeJMOdmeJMVUTjytPKh+uiti/tQxTn+ia1i4suQ9rZ
DncTjahxn4qIg7ffY2fH4dzeQBur6xnHlmP9kCcks9azqtTe2jpubRn7Wn4AmcJNIZP7dWi86+cT
XSXnArPOWEa7RzEizWav6bIn+/9Iu47luHVt+0WsIpg5ZeqgVpYsyxOWJdnMBHP6+rcg3+vmwaEb
r3xHHqjKuwHuhB3Wir7nA3WW8mc9t4INc8Fl8pWPIm3jdDYBWzMZO7MO5PmkiSg6RSK4jClKbFml
GYro+bhrqve2vSps7/KVbVcNz9+Lr24A92ZO1Yh1kq6t6+FkuCpIARz7ITrRU3Ggr9mtdWN+XBYq
Ohfn+CZSj6bZMFgc8tUqQTOBF08nKl1rAm2wOe+3jN1S9iEqA7aZU4dMMaBWhwCbdalFj7oR7Qsj
Durii23295H1oqZYBrKL71mJTb8Q60ARSJWr8GSa5S62l13WJj+ssoydQsmcQe8CwwBpTW/cWgug
BdoSiCeFR+eD3jcBUsB+tB3dTvBAWIbaiRoa5FZ8NWArZUx0b5kav66NvdQ3N3lt3mKNep8NyXVV
Tbs4/VqMg+A7b145SqhENwiw8FXlnymWPeuGlGXIRsr+MR2CvPhJJ01gftu2vxLCfVdik2bApD1r
w9Dvip8HYRl0qFCwMbmKCvym6ETc5zUILQfClp3s5iUbQF/htaIZW+Z6/5XCrc7DfsIqL426KOtk
CfkHeJks3cuTg6E4iwi0cruGuhLDRYBsMepEBoQzro0EyZ7sJ6cz0S0zHDZ+YhSOiKNtO4tbSeQC
gWmlbaKjN4Hu3OwzusduP9+yISus0Lt/hUW1EsZFhEHLQQJhREhMwdQHAHSj3xXolF12KdvjLSsp
nO+fAUTVpvnnkawdGyBWZQe76272VINRWD8Ut6LsVPTdeMgjU5Mq2tf/rX0XfoRioPO5uPir9l26
omEG0YfjQf8NOpG2zZCqDtg2Il7iT6gaabfSjlEn20+COxWYmMY5DZT19SmKkD/qt7qXfTGOhc/o
hjFBERiAL0MNWTimxKz2gsnxsEe9TuNBbZA8ztHo2n3xVBSDoDS1nRafVYVHPCoNAHsZFL6QLa4A
TrR29CvzpvH7UweIceK639HhNIXr5aLb5LzJWIzKSNm3G63UNTPljki231lU8NW2xQA83QZWJSDU
OSc8AD+9j1QUC0y7/hisBaUj8qEOssDZb5D1YZiHgbT/Rw7nfzup7aOS+V9t1xzA5B2ARXU3+hoW
gTC7b9/Yz/a38mYAmsO8K10tKAAJQt8ua6jorNyVNmFhqjower0O+PSDqqA7+C1FQnFZymYisTop
55/jObQaAsJJbwIwUl6j4u+bYCJLg0U6XJa0rf3nO+X8ck+U3GrYTEqEgdsagJxdlYnKcCIZnDvW
FyArhKAo8VL7TYt+yNZObg5ZBfLbXUevqtSXMQiD7WTDj0eBzvzBY57PxzvpZemLKUTthY3RK0AT
AqAwGoYa2uIs1NV0L9ou3w7hvyXy9Qq5CCmVF7iwcPDC8iXE9vwQRY40f7385ban6s5Kwtcqarmf
64hxQ2k75ab+wor60RGzdT4qPie2XK4eGycF2ogoDAm+J1+9GA1Ty8sF21tRMbr1mB+Wggp0RmAA
/DiRTJIF9XycrbEPcqa4MZY2NWA4yBiw6UXeeXNzd3WRnF8Bi1gvtzG6Po0EGjOZuGDavhqy7BhS
2VkakCnW4XOVVC68+NPljyhSFs6dTMhUolGH+cXzXVodFPo8jld2+n5Zyh9SlbNOcv6EWGZvkTDE
Cd876oTfshvGsjftx9ec7OwdK76LHkN/iHlnmZxnMeYZ84IpcszwOfoCqkiMJxopxpwHAPL2Hngv
YP8DYGRFY1KiK+W8jaFaQNFnTMpye7LANlzvY8tTDMEYwudqyoW0gd+YsQBg2BcIe+hjSLfpARRm
Hr3uQd2gvC476ZlNLXW7fCc/2CAQqdz/R2a2bYa/H1j88kxaaFOvsZE7+bh4BHsL3Vv1It/1gfqJ
GjN1njCLZ3d36dBcpB8BxpONAH/1rGdjZ1wnDwxfuXpDA+cUnjQM2wH0BJ913E8iG92Ou+fDcjY6
gLsduIvIfIfemYGHFYMBx0dDwjOxF9sYAZv8EN/xti6dpXLmqWha0pICH7kfFizVPLTtraxK7qz+
VavvnCAqnIGGvQXGbJ31W8Bf3d9OyiFS/Xy4/ys/cD4PZ5PhEOVGaSEasuYby5vy7sryWo8w4tgU
RMeYye+Dy0JZhL2kM5w9ai3K6bT8zNoYt0kGECwWef+qBry6QS7QjwlFTZ11xYzmROVjW4F2V1gD
Fpgcjz4cW5NkzrqKTqn5XlrtVde0AtwA0XtL5SpwtE4iaaow/6/U4eBYoKCO1flngl42VZLTNFoI
SYBccdPR+BZKaGnK4c5GW/3yR9uehDhfp8YpJHDg6EwZMFVBf0yLl9DKUYFp3io3RvmVdgx4ZNRU
QdorOvxngW1V/oj7XkLTGziJbB5OcwHM7ao3yYGA/zt0F8Fo+aZigitPB4wYaBRtzpklFCfsZ9Ra
1GbaSzVx9W5x9PgjRJVNkRvXLn7QnAiqBpseZSWU82MJeHW1OUXxsytTzwDPVUlzNxyB1i2Vgtvc
dJkrUZzzmpKaxFjYRrmqeFUHNzZfE1mkrZt52koGrybEKI0ul8Eq8XPezW64q8AnUbgNijvNS+1F
HzXeYNaDCP30c/v1X05lJZdzZK3WVGFSfCoK9hHeQGJ+0PzI7160j10cu8NPZFTH1AWf1614N1d0
aM6jjbMpSxkr0qXGASv4bm1fl4anJoprjoI0Y9siVgfl3FpJ7DGbDURc81ENUH45Js+ZWxyyOxAj
H0Xx/bJFgHPin9VHOs9Ra8x43LIdj1/4wlogBgrfzCJ+nwlEqf8Uoxr6PEUtBkUNufTmnPpJQbEg
C2zrePDKCHG9jAX+TCSSqyuhpBQ2psUe1Fq2k7CHMFR+C0CgaWcaAKEQvDovG7nOTz0Z5mRkQ4wD
mtS8JXbh0CU5qHO6s0xRR3d7sGt1mZxDUbKIjJRCGftjftKOs9+6BfjKLYCwKsHwcwFW4rynL5fD
w2UL0PkpqHyoMrXrUWAdp9xTh/dqvB6Jp3eFG8rPl0WJdJLzMDRutLqOEA8LdPY0r1evZMlws/Gm
Uh/VZt+FkcBDC2+U8y12uvQJZsMZGF15KF8ZHduM3Ohk+p3PWETmqyzor2SR3MvuWpc5r4KHfKQV
IVNRTJZV77G0TzuBFWy3S1bKwnkTKYmXepjR+dUdA+sVxAH71tUYMDYA83D5uwmO85lgrEK5OZSW
VbLos2BGtL+uYx8R9rKI7QrI+Tifx13JMJK5KucZMnSnOel4F0QYUkWH7blwp8IxHhU8wTAjVTjl
veh424WllWzOo3R6TzLAu/zGEARNZuaCKpNhCP7/xtAFRvf5i1annWksD7E5YzbFfqTTq94Xjiod
QnuvNIKLFdjcZzlhJalW+obao4UViGO0Z7NRv1J2IW4m801/juLIw/4ZCPJ46Iw6xAZjeJ3f0fv8
sdhFOyN2xkB1lRObutVmkQmwrO6STM6fNLLUWilAcUHVFxj1CaVqRwEhQPq4RGCRCBL1EPbHsDym
0UE1vwgUVnRgzrV0mraAPhwKa3wrD7Hb75JvgPX4AIcb8THw46HzNor8isiffVrR+mt2CwXYL2bq
wPH0nb2cZ0xrvUFVd6ovB2ipuPkuFqLUCTIX/XObbSW2mEH8Sm2clb01QRj3xpbN9Z0RGG9ipG7B
xfJoKQZYY+XBxsOM0jsrvdJEgDoic+fLPVk1GgsASlRgVjr5KdwVPt1VV9V+OiZAkP5LpIize/lX
ccekcyzNSKxlsmvS27HfGbpgX2L7jWepAJbUddO0+AXiXm7sucQCFNwndhhP5JPmId4XtyJD3/46
Z0FcaIui2lSyEHllq9EYjMXymyKJ+LG2a5yr03CxbTYMuUlVqHlv9t8BjHVU82TXZ+Nd3eqerqa3
0fBsAf1RzrQHDF+5oBq8NVN6Y1XzX4W+38flOwBpq2XZUqHyCegxkCpnV7X+c2xFrY3tAHuWwmXR
pFEnfD3UVVLEPOU78E0LTVR1Y0Hs387yLIMLcnHV2X1roYGYoYI77uJbCnI4gnWBzLPvhADcm3X4
8xfki/4G4ygiGXRe+Xx+DHt1x5jGIi8TpHjbkfR8LKavK9eUTKYppYy6oAGTtmY1TmLlTm5fpdGP
PPUFPl90h1yQ05W46NscI1Vj8gIS5nJ4GtuAWqeSvErRSWq/G+E18FyjQRBsWCC79O24QNcBmWsK
G1RM5wGsmRg21lPw4OF3zIvovbNd6199OS6uKXac9mOLOql2XZ3sRww6HSXfesI+vbf40cFw2KZw
7i6vl+9W9B05vyK3llKX2oK3ATBFpO9xaTugN0/bLzIS9suiRNbGeRdTKadwGaGbqnlsljcdHNrN
+L/J4JeEZSUKbXDJ45GzgOgVXa8UyV6ki56MgqPwW8LGkAO5mGL3iOgpNmiTQ1eOQRPHgvAiEsPs
YmVkRrX07ZLa6BKCS4r6Zn60B0GeKhLBcr2VCADn11lIcGHqcGyXrwXSfBEymkDFTM5VUIwVE4Oi
Xlcm1R4bNL6e0A9lzp+z+gcR0o6LDsT+vjpQH3WNIcdAlynSQ109aNazPop6AAK/YHJ+wQDDriEV
SO7TU+/nd4bbZr6BsaXOB5rdMT7KAeMc0D8u28/21OfZRZici1jqRbPLBnUKViccfXBwXKMb+PJe
HNhQD+isxaNL26n+bzdvcu5BxVxlbMhICoElecVKhP2uexnvNEcJ6kA8SCS6WM5F1BlqklrOhutV
pLyTupOrLrC0Ngjr5OnybQq0kqczoalhJ0PGLlPd2VZglE9a4hckdzqBh/3D4+H3HfI0Jukgl+PA
lndHt/cV18auQh47xl0CMhosDqZ75aVu3fZqEDlc9nEuhC+e0EQyi4F2FkzBzGSnG++S+msp305A
Clp8bX67fJ9/eKycj8l5EuDmAb6yQc2nbQK9dbFR4IbSPg7v5tIp6Imwf6RriiDWC+xRYPI860hh
5kNv2uj8xZEvKY6qXkfNTnA6QWJlcW7FxjJ5lQ0mahXWu67SYxwugdVrX4HELjumrB17Tccf3u1G
MMYhemLwDCNqisxgSA10s5r3Wrsy+tGfk9M4uJUaubnuSokrj7EgjjJDu6Q6nKtpe9TmW1Z6mo8M
qaT7T4VL1HH8QzXtrDScf6lGnYxqh2cNg78YDuktKwCpRxX4zCJCPpGWcL5Fpn1cSIyrzMIWA7BH
+2cQQF3WEhbJLtwav10AnHCiTGycwGyPUfQR9oJ22x+e0L+vy+YeLGmWLm3L/OMAqnO0a87ADYwH
o3FzcQQQnYnPQRpZBUgb1K8DcLc3eQZaiqHqaK8mwl28lzFaXzrCyReRVM6Z5EuidEBuYzNnk6dg
3rn0KJtUeLZ3gFrD61q0TybwlfzewQig1jzJEeiapXGW2m/12hvLV3m4G/pXLRUkdoI4x7OLtEm4
KOhuIEmRr3P7tUsPWuZajQjtSHSLfJ6iocdAFFhXhUlLZb6n/cHqnL7+NifPKoCl+kNROUu+OEn7
MCwHmgSX7UHgRXjIhVkjBbXCzxXY8FjvNAAREUBJibRFYNk250TIHKZ93iPBnMs7gGOE8RUaYpdP
IhLBOY8E+yEqMdgkllruVUw6t7P9RYmt58tiLuuFzXcPy1yPCnNEUlLrTphfxcub1XhJJnolbcNg
/c4kbb59mJnVOMUM5UhF2Wr2DVd3tCPGy462q+5Yv2sMfpUoxGXG7Zs0QdWs48YA4vnP/DwnJe2A
AwPRKdAxitgrjMkbbRFFyh/SkbMcTvebaLbqskO1cbxnXHwFWA61j+w0+SWLLfvL3+0PjvksjYuX
hRybZSrPgNK5nYJoz+hescy2773Zo1iHFjFx/CEpOMvjVD4NsQ89S8BOm/TQyclNGx9r3VcwmWgh
yaufsznQc1GGJ/p0nBGMmp6kwNyA15odTMa54REIJzfVnn61r5FR7pPHKBAtTwhk8uNCigZYhcTQ
METTK24tPZRKFhjtz8ufb9vsft8mPzBkWoaZ9gyOxhxf9NKRZcWRK6yFPVwWI9JJfp+riyedpjLM
Oz5UBzbs+N4H2MhwZEd8cdsqaYOwUQc1umLzs83tMNCZYEcWIRSonRmGG+lztBt8UHwE7JGqi1gi
NqPNSiCXKSSGJGutjHYeKA2dXDGdUOy42P/xrwxrJYPLCwYgHMukQDYyLcQl0ZcqzXZhkXgJuOVT
nQQWwUNY7b9Ig+2YIBhX7OXp8kfcVMjVL2C3sKovxOGYW5qG19ycHcoxdUh2NxaHyzJEN8n5SFLN
Zm3EqC+UxMua0tGKr5cFbCr86hCcc9Q1MuO1xoAeYcq6PO30DOnASL9Ndil4v2zdF1CAMAenKYZt
8DlArVkadi+hhmWzBzlmpX1r6ufLp2HOjlcKgNUosqrJsiXzu+vqZFOpaOF8jfzO0m46PSiHCOug
fhaZWMsWDGxt7tCsxXGXV8HiQm0Eo218YhMA2TF9UoP5R3GtAo209lildvAbp77F1gljr+7cJIgF
71EWTy4dmYs3hhnHilSgqzDlWGLG8s4yO+ZwstvZy/4GTnl9Xi7WhOkIzvTWRiRd9nH/c7Bc0r9e
/oLbSnL+glxkSbKpVGMdk6d5F7sUM6dKKvvRLMI32gybq6Pw5eFFjYtkkMEIIR+xEOEue+1QHFR/
3ou+z5aBYUZexiYXFBxNyH96iWSc7USd8X7pdcfOHlr7oS/cIhG53M2IspbD+Vw6qGUamtiUgTI8
h1jhqlTNyTFySbV+N6rhkZjNYaK5E03LscI0rFmp+8vfbjPQrH8D55MBV9HHeLCxBWLwSd+AZmMf
nbIT/DNy/X6vfgjksbv7l+4TTWcL0QpySE5ZZpKH+oiX9n8msJHZXUWgkmYbGJLA1jfrE+pZFq8w
RCEL5tywoMr6u2ZQPjJ8WlZvLW5FmESbJr0SxakMkdViqVUEFtL6yvwUN7HbDi9W6KitJfAem+a2
EsVpjZ0lTRGzx+7wrmSqY8/7ZRDBOrCvcOEr8SCjGmZt9KjCV2IDMCwf1oF3BKIegfZtG9pvZeCb
C0OpzMmoIyddQNCZyLcNPWpy7DZ/AxyhKgSbL4hits2P67VxlkkpQ0bsUXopG8Mt5sWzNJHf2Fa4
lRwuuGhZXKjY1vql3N3d4mDX7miCmad6Fu2gbV7dShQXQ1oKjNY2R3WAKrqrEeXU6K1HQW1X1cJZ
+E2bXcniYoiKZXIr05C3yc1HKzmN8T6pvtFdx+3ObNx2vNGLxyUWNVXZ//ovHVQ0sHgwJBjsvf7T
C+daUYUTXu4e5n8PqvLeZuRqVCeHaNgHbRM3R+QUOKfNS9VtgklYSyFA7funyDpspkFagJLBRnYI
8L6mqxylHbDOgVMmYltM2DRE49+/LHdzmltdyeXS0qaVxr5I/4MJJzmlV3nWbjhEx8ztA/kuvrEg
vQgwZ+PlO0VQztr0Jyvh7O+rnLhtR5q2BUjGKyM+KHHnmkn2JZVE6Lub8ynrQ3LGITeLYcQz5IRk
qH1amYzzDlXBdLzRaBboafraZIqXjdH9pFehk7ZPs9l8b3pA2cyil+nWl0a+qRHZMCxF5UPDkimF
XMvonGvNqbGus+611x9q5HyXv+ymH13dLWeleaOHSlhi0MJOnu3hXiv2Ydy79pQ5VMkde/JnRaBL
Wwdb3zJnq5JqlGqoY8JVq+KHhhA/DTW3JNOBxkI6lU0LXZ2Oi+WdaXRqzdwqe6SWB4xK+tStWrd+
rq4GVwlKkLkYnROhUOqIiigC2fyM0UDDauxmjJh3AIRd9NyJkyezTJywBMiMD9yeyx9ysw+4ulf+
Qd7lVW1pHSvuoaYtfx+fp7f0sdsDKf19/srQVuhbbLjCiLL1ZF6L5YJ9XPWVZkfgKbGumUdYAEWr
ADZE9jK2VyLQHYEn4OePxrovShoj701bv87frN4NE8FElUA9Dc7TVZoxTdqITlzR2LeDBMzlcTwC
ls1VkjQQfDKB8fEvyzJKqklJ0EFtfRmbOYXf+9F+vpZuBuzf4kl7nxyUz71Jcf1mMx08W4bBrmHl
U81lUa2EuZc6vtbjV7vwchssn94QC/ZjRPfJORi1spB0ZBUiVkvdCG0BTfkR6o1bvAguc6uFulZE
zq/kwzxgDQFZ56/HV3JkFGFGgL1pgaWJTsQ5laGjqS6bcGBprH5NksnPiXwzFOSeViL2OMFX4oNA
bpO2oMDs9eJU3tl1cdPoqeY0SfyggDeSgi1ZpJIsgfhXTnPWC370SM/giQuCngq5NY6Ga6L7bDra
E4NAQXoxOUYo7AEyi7okkvMg+tLHWFvGjJDdHBLzZJkCDUQ6tiWBFYc0wwbXO/9crguzk6SoRcih
y7Usp26T6pGTxstXs5H2XV44C0XFbZKB1jrfG5r8bbLiE0mkW7s2nLCgO9LrkttK8nWox/tKoYDM
0lxNQcFTizFBgj7GpPtzmjoWBeFBHvt6G/tNuWA31NQcoKIcDOlna00P2BDwokhylaEJnVqJPWrX
+yHJPaVr3+e59qOhdNDZ8utqDAaruSMxLZ0mik+KNZzqMNxNhrabB+0xU4ydYgyBWkrfLV13R8k4
lA0Qt6f5JcrKjwRY5xZRbqRivFEX/TEyyHWmx++KnHh1Lc1O0vVX0ojl+DF8babo1EbtaypLV1r2
fbbxyeURGJsVSqH23iqNQ03btzj7KDvsmNYvwwTYMHk8UqPx5M70JrP6sNu3WstdWcLcfPW1Ssud
1daY3oz8HKB/mrQ4mOx3pBzsfSFx00V2msn8kpvEITXxpYT4nTa4jTF/qGa8SyTqKfmP0Jj3IAd2
4n52yYTnqnaMiV06WAW9plHqznHpp80UgGv3mAyaL9ejS4GotoyvIWp2WpUGBbh346ncy2Z/3cWL
P+o5XnHEq5p2n9Jrs4m9Zm733dI7uYm4STBhYgOWwwa8qJ25dmMdMy066VnrWF16JRnjzWBgvrbW
b4t6PtGsdA19eGjwK4cO3Do5xn1n6hgj1MK0jl1LX/K0Oc6d/tbl75aEbimw7k6ppckO6Z/tJK4d
SZEPRr/swzHzWyMHmIXtNJq1MzXLjVCMVuzGk+jL3BHXyOmjQSNHKaHEhpZ/XWh3b0rNUaLLYU5/
xBXabcpHPS2HBjojL8JR+02LXdkTZ7FZpmE4kbXP2SsEc9pBeBddd8AmYxhX6b3tiRaBt1PzlUTu
3SMrRb8ojMCcgcR0t4kvuX3q9AEDUSk8KXVyNxIElE03vxLJJQJGrCVUwmynF463CfYv6pdJPUqD
IKPZfpGvxLCUZxWIy67NMjlHNJGB49zchgcN91jddMBHEj0ptst5K1nsyCtZZlaQweoRIn+xwRBH
fQHalMPokOYr7eFyQN6KXasHDF9Hs+AZ7CrBUzUaAbV9p+uJu8hPtH6aZyKIWlup9koUH7SUBVux
TTrB2uFbzCUB7OKhq25IuR+qGwpncflkm5OSa3mc/hNTnq2uhWpMgRo0t9k+8SPqSjMG7lrgpsDp
I1BiIEG4KLSV46wF82ZgV7rSLTADtv6rAqhF37GHt5jjaUv514I45Y+pBJTDGIMIDBtJcSvsQlWZ
Y6iJK7hKdlV88F8L4tQ/0eciKTIMVzBX0t2l3rSPduYu3acOSMEEKrn1fFgL4/Rfh9/CvAiaRTW9
M+udVL6rWBa6fKKtnH4tg5nFysZCTdUoZbyNmjF6XUU8QjKX6FWwkBR9BxoUJUZ/lPEvaiRrsVz2
S/Sxt80Kz5Y6zbyliY9ml7vE/pui3loMl/um1hxNjYIm7GDc2uS5zQOpfjb7p8t3KPhO/PBsCVz7
kRojfGKoY7Ao25Np3telCLhcJIYriUdEGvVqgBn3Kj2opH1U80fdquX/TSP4OdmswkRdzZBj9PJr
DF+h39DxWIEKuv2m6m/2JEh3RafifERFEtTfG5xqyYIxS1wp9IdoFpxpMyCvFIEfitV6OyPpiASL
Yb43B8VPH407DH/B/f0i9FtE48Yir8vPyGZgQx0jCxvm+Ul2sQ4Uu2Rf7GovvSHf6IHhsY/7WhQz
BaGFH48dDHluZlAFe0l901PJSQn45I3Ey5ZD370UneBetzKr9bVy3kOTJr2lKgZjl1oJJtneD7OI
T2qzobaWwbkKgAIQU2pRLGdAr5pb3cZe9NwHlhM6w3X0qAk69AKHaHEuA/xsQ4PX16+YBezfPdtm
zwLhrK9A7/np2EEr56KaUKKWKxDoLN64I1dz6qm7eE/u20PqJF4MugpRANv+YqZiKQbBu5nv3DRm
kQ2SksAjBqO/HEqv/jFhz5zcW6xRvxtfhIawfdCzRC6KLSaJe4I0zmvNK3m+k5B5JP7fOOCzCE4N
FSkP5byLUHegt/JwUJLndhL1Prfzw7MMTg3DvsrSccTFAWIc014YrwRoWOGnXvIj2sm3i7t8GW/H
vSpsaou+GKeQC03Homhg0rEUxMNRMV7TJWj0Qx4H3fC9a186VGnbCnNandORJzoLTi74fp9TBKsM
Ie5mlDxKxAO0h7T8PRmPutg/C27389mxEoJ5ijgzR/RH04MegCADxiC55rX5kGMnpH+CE/NMzImF
i8CBbfvL31/18wmykttbDUUzg8ntdK+evLRunDA8tqpP6VMvHMMUieOCXULMSgeOOdrAux6kssOJ
9cSoqx3sm3e22WijK5wFaOSI4sLmrAfw7P5r958BcnXQLu8W8CliADTqdH+wFaeLQ9cEQmrZ21cY
m3DUFNTVmMGOpXJ32Tq3PepZNFOwlWirBedaZaOcxb7t/4bXhvaTSSzdQunM5MSMy5QnRoaXaakb
/piEgYo5yWEUpUebT42VGM6djXG0ACUffQuLXtX0+5SFTlk4uVULPPXmra3kcD7NrOkIVHXEh8kY
XV3rnxV1fDV0QHSYA7BfzWNHf2Zd/nz5W20a+0oq5+UGCqJSwqKfhXpeKdcn9PS8UEofL4sRXSLn
0+JloUWGQQUv1AtXz29LjHdgN9zrU+Fw96b7PJ+IT86TrEyTCuNHnz01Y8eYlYlj3TH47wXrbXAs
5PXy4QR3yG+4ScOgjBllefriKOGHZH8Bzt1lEZt+ZHUo5Z8mhVJFsiyhCmif3qnTa1p/s4bHPL9q
2zuSCvoH265jJYxzWq1ZLfrIAlB6oDdlEB7U+/rAPHIseBRuFnxWJsxn6cnc53DAuLlP/Aivddof
bMLIBK5I8ywC3BHdIecv4tmos6THbAmV7srxqzY+5RM+mBWUYN6OfvxvH4zzGstUgKKuZQpfXHXS
qxEpbtbuau06Xm6BwC+IapvRdPXFON9BAaI1aMzZ20aIAtMPNVb2g7w4rR070zCLPhtTgH8VRVbi
OKfRd8bQEoo6BQNZjFFfzTTHdic3fWDD3LY3m4LzCRWF8x9ShzIk9ARGjRVwhT7k9LaeUPk+xV0Q
T+9jfS8pNzQC7NX/5pX5rL0kpUZT1gKNqQV4x8ppaXqVNqR16jIpnKgEaHwbBVYh4r0UOBV+120q
U+Cos41Lo/iobXD1POlzJDicQG14Hh2dolaSjKiWaCY6BF6DDzmBBHn51oSN4AsKvDIPlYnh+KhX
FQTrlhzL4UebCdri28atEV3TDSwIapy9kSUz8sFmpTOiuF0bH4rWxtwT2tSVdGqV1iFz/3jZxP+g
lGeZnNWlcxmO0QxOBvZQJaB/VwtQafQeA6e1bshBIG5bI87iOKszk9ZsgWX3a6NBfycnspfcZWdg
uAroux9s556INi5ZXPm3pZ9lcnanVgbpFpXxPxyxsnGKkCg76RdWQYGwRxHH0idI8QVxPLVnO5WN
2qOz4YGOy+vpmzSPr0miPyppcitZ/YOJNhnQf9IrI+muwtpySLUARZa6dojJ77yJ0Il8o+BORt/w
VEuht5ToI8rlEbRrH6P6JSGdo3RkH9qlqPa9reC/b0rninW6FZlpFiNNNOhNPX1dhKgL2073LIB9
qlVWrVQ01AZGIa7slgD1rGBOr5RHhrmAev69pLuhCMRtuxJDziLZT1qJtHvZ1kJg+H6W88235Fjs
wlNymLAhhy7aqyiP+kPicZbH7nglrxo1uY97+DwNiwV4FLrJrvONQN4LizGiy+RygbFfyDKWWHlS
NHR/8tPSgjfZD7vB0cmV0nhVaLqLdtVEgVl9lwzBC5tZzSU155xVk+dhZjL6PHZO9kBSdwwl9W8W
Q0Ge+V+fyKNzjRGmBWeZFcOr0s0bOItsn82LKF0U3SXnlxa5swcrxBMCZIO+jFVlhsEXAj20PnQ7
6S+zbVPHELKKpRqZc0naZCqdBNYREH64vXZXd1eRqGi2HUx+i+ArIECKH9sqhwi6lE49oC53kxmP
Ulg72RKM4f1lxy6SxnkO06gjQidsI4XTbZ74WrqLYWHKLQCCMLxxWdYfTPp8NM6LaMDUkeoBR2Mt
VrYEUmGDHSm38avLiiG8ywK33eJZHudC+jyK+yFBMSkeym+IlWiXEEGqvbnOi5rwfzWCL3UgWdGH
osDjSHeWQPtWnvKnbJ97ZuSEJ/VaR3FVdqprdD+xiSRqOG2nUGfZnCPR4mRM4CfZ7uTjDEYYBUS5
9qEpUadzLt/kH9KNsyjOawx9m6oLgdfovOqTRytMwd01uPY9Rn52wgHf7XTjLI7LbloltEM57lQv
Ifc1SMPp+NgA6vLyoUTqwfmOinYzKhAoFenGXtf2ciVIC7c97fkQnLMAvCsBN5H0K4Jlx2yXoREj
/6Wn/S2GB4+corEA4wvuCrNCYfNNHtyoErTNBDfFw0faYxJF44L8Qh+tB1knT4lWCkQIvjiPGBnn
vWwUJR5ZDfGs/laqMAMlELHdlzvb6ud24SrE23iEt5MKZ9d5MubkncLHkICvoZz+mcf49qtoJldg
oQqXVCQ9aZo6xbM/HDBHl14XRuEmGkyGQYrNwuo989b/ju1nVeAcQmKQ3BoniMsPits65SNjizJ3
40Hei8onou/FOQRd1UtDovDlPf2S9K/FdCVJu8v2KXI6CucFimaZpDL7RKgZ/fiV4QhIz/QQ7xs3
9oXkfaJvxbmDuaR12ch4xWEDzBpCv47vbUv9YinRtz4sXm0skUxddZ1Oiu4QqXUt4izzTqbaIW0/
QKQ4Y7el2l++AtEt8y6EWsWstKgnwv8Cgv3nMNqHiv4fade1HLcOLL+IVUwgwVeG5QatsizLLyxH
5pz59bch3+OlYZ7FvT7PqtIsQGBmMNPTXXvXrWxeb1WRVQODfSrIVH9PfdUuXlJrQgxLppPZnmh3
uP7/tz8kpoBkyBfJOsLl7waSetRmQ0LG26AhztpZ7YtxYC9H/Ubei4b5hNa4DxnNgznpMsomtTe4
2q51Qo8eAkz7v9NBiF6pm5u3Whv3iaZ2apoqQvlL95kt8HjslD1Y+r+zvDo5momrPl7fTna1/rjl
F4u8w9dDTOgSBbd8qR/CBPoDlh1VfiSJVAc2pybY8Nb/fjbe7cvlAlXyEDdiPjbPTCtJP8Q3hl27
gzN47BVOPelmEmyounnmV1bV3w+LZQKuo1DEsxnTi8UuerLQMFZs7CPa1F5oT6fYMf0AlEvS/Xur
7kDegAPdjbkgPxD9EC59TMNIgTQBLt+i/GijDjO9Et65oeCKb0M3dMXQQcuiqyblLofUKGYat++l
ldkLT6kXfhpO+oF4ENg86KcSGEThwOvmID0u4i+j3B2xejVrwC+IcOvSB/W291irInHDB8nJnsDQ
5SxO/ZXFRUgH7ILbfGcdRLFx+56ufgN3c6wqAY6JwO0wWVHWm7RCO0Yl9ydrruiBv3lrLtb4Ymqv
GVmfGwDTETw6cs0uSrepb0NLVA7fPDUrO9yLSopGDShtnJo8OpvV60j9dhSJ97Kd+cMDrGxwVyRo
MQVbscQ/Vt+s+IaEJ226a419mUNPVwLHoOiZvZlYrAxyV2GI4nwcJ8xaGH3uyVptG3N5noPnwejc
EFgnRMZwFzVg3NFCm8a9oGax7YlW9rk8Ki3yCMqpIH1VwTwf5vZwU7iRa3nGU/dhcEaXOO2T5Iqe
4ttHhhJF12TMk/L+r2jiJVziCe+r8jlD+Afo2R6MEUB4QQDezkz1iyXug5o01+ZJYT2UoXrqx8Qp
4+zYYy6uKCo/xJREH4dHOU4cy6SOUZR2hZbzYIaOnMiiBgu7+n8erstv4b61JFlooZuA0AyYCmQl
leFUfMGgC+phdnDXeWzYRbazF8A1Z/96ZNu6O9Cb0THASzUwinAeIZ6yqFOBJYI0Z2BbgZMHmT3/
TU61MsIXWMCxPtI+bJCMyD9ARiiryOtEk6NbJ4cgbmKshgAAp3MLwTCMMed1C/5j9U2NnkxD3vUZ
6qS1e33DNi8G/j+gVaYK+WI+s8pisw9GFqPkhwJAQ6goPiXu8Gq44YGJI2A8ZjhLrojrfPM7raxy
0UOelbwmTK+AGm5BH0bkzLXgKGyGxfXKuC2EVrgR9BNWNj7QT9Kd7iAwHiGF+VSiumf6jHZXVE8R
LItPrHLIOnVzhpM/QeA3QigKz0ooQnVvH41fX4x3KnOFSSd9ATU2SIwo4GPB3ah4QqjRVlZKMH1P
TKKDO4FveaWjBqa8kA39T5/i3jWm1+sHT/T/OYcczI2WtroCHmSaudZCdmNi/UX6RQywE8D9UmLw
A6AJlXpdzZF9dtKxGe6peVhEzBLv14P3dWsb7GOtKgKdFVdFM6CvMSk2yZz6R+AzCeLYn+/oXeXJ
99Ox+hw64vL45ilYLY5L+vQeA1E44TgF5QdlQmrp68WL0Txf/0qbcWW9Pu6ikkjuwND4DmfVdhhw
3qXfl9CuPJa+Y4Qgt7ud6B29eTJWK+Pu7SgVeqWCnAHd8pu68yuRGvBWeFotiR/7nNJxMUmHPG7I
nNjy5P5N1R+j5FS2tj5+u75/grXwszOQmBuXbkJqrhP1XJbktkn+hrd2vRwu8jdQyGstRjqSVmAi
JYGfRD+uL2JTZ2ptggvo8ggWnSwENa7qK7vwtOyN5+lxshk/BRO9JeCmKF6ic/cmnH/fdKiXs8Az
xOgZIaHEsBoo4WaHCRiberKpu4AKjzjR59nFIKErRB+y9Vy51Dw2b2i6aOz7GScQxAbLoXbC1LMc
JhOrefkuCBwRilt0zXhSekzES0smIXC0XnNgZSqyq33LCwq7A4lCcsQMI2S8BJ+VnYxry+RcSJpA
n4wyBECN0fgF5MDxsYM4NdNFSp/+RhZ+fYY4R9IDlaeVcPpgCavtcaJ+oEMVLTeOWiXvBAtjP/za
wjgPEtahGg4ZJtakvX6ERehqQfcGj/+fwtvObPenygegVOAt2f+9YpcH782WqjZIPn/W6/+BjkIs
by9Yn+DD8ZA9S7K0oetQnxoB6pY/x0dyi6LKjbFL3eIsot4WnU1+wiZI+7nrM+aPPR1D66kn3aoj
9vKnxHf/Wn8RZYfbXhOAKBPMRToUCrDPq6CqLElQWCWCDgFfaPg9sB4EG7gdPC8G2A9YGQhUNdIR
P1Ehmjyj7m3N6IE2OxnW7dz/IM0zdFVsPIiX5ajRt250Aww8QDwhJ6KTuu1pLj+E+b/VD0F2gnED
HfHh56zve6XRjeFVVQzchDvt8B8XzjZmZa/pp3w2CJ6JGPkebPY2a1BxDJ35vnUZMCLy6OMc2ZKr
irzN9p28rJRzNkVTF+Uk404m6SdAkk17spJDSr/XGeRRdOEYx2armBgXe5y/iVRtSBumaDBiXiXw
I1ZXvY0dw7YgwYZ5t1fBzm5Hqos9zudkrRXSmaE/Wi8BSBjuOz2njgmGZoj5Jba8lw5TYpcCVyA4
yDobaV19z3wsrWwoUNYYsl2id3jVP9PcMWTLESxv27X9Wp7OFaXqRo2UXmE8gR+j53ifP5SO8Rbc
J180fwRLcuVLzzkmAhJPfGhFa+QSnNYYNLqwmc/AelUNUBLcd4UvG3/T21sdGJ1zOiSWjaAdF3Y1
Kjzob1A43slv5UfWZWhs4wsAeYIzI9pTzguRJC1aLWDJIYA0OWKvdGbtXVGjbfshfLkKOudkOtIG
JJ2YAyd2m35YwGNG9lqTuwANSZVfk5vE+mDhuMbu2N33saOGlXf9/IiWyvmdqurKTm8BpHjHRu3o
gQ2OiTvZAifD66eTWZFQAkJgDMfPxnQ20x+S9Lhke5ALX18P8x5/RnpqmppGIZbHc55keZaTMAA4
Kc3jp6lJ38JcPaAqtJeLeF+byrFPJsGk32a1mxgXm9w9SBdd0WINiysx9AOh8Win3QaHysufSzfy
RNPc27fuYo27DtoUKFFUo9Utq35Q7grJw5Q1FQ00iaxwVyAweszChbAy5yjdB5WtTJPX1pJXzl+v
f7FNeN56+7hb0FuNRsMGpliojffxMfSZGucshucxp3vtcHCHHdQgQTNLKDzV5W2cHYbFDTGPLBV2
EHtZatgk3IFGwr6+vu2c6fK9uPga1O2QKB0YSKVqcLIqvl0WkTz6v2SCFxtcTO001B+lBI01Br/S
QJXPmmrNSbep3dzOduOLkI6i48EFVbOd9CxiArlgZHFJdVvnD5GyawJBFN12G7/WxRd0lbAD4y9U
PVyjMx091uwqCSCr4RfRV5rtrn+nf0lMLsa4SJrl5RhKDD7JNpE1zWrwWdpMTEpzqmO8E13kbb9h
qsAaagbj8uY2EVSOajLAk6FLNrg6Y04+UfCgtDdMqEdk7R1S8cfhv1jjqytVEqrLBHyoCxXlz3IC
/q5M2i0gNE5IB8LH7GlETlSPhj9XOEM6iDYm9agViydL8Z55N4smntbFniFlXjZrttRhiIeodt2r
tjpGbk0tH7mdoweDO2amf/3zbF6j1c/nvk5bqRodW0C6Ivl+KV9JImhOb9+hlQHOi/d1V5ltjkjY
YPpEd2oH8QL4AssjfnoPTagHEQ3y5h1aGeQcuZT2qR6wIc6xOBXGuahes8ppom/X9227RrQyw3ny
xTI7opeomQy72UueWSchC9ziy3zfeYvXOPMX/dVylQp0kKKGqWiFnGfXkFoMcwMSPF05Yi7Ui/Q7
in5zK2yysa26drbZD1ll20FvtUW+ALJUe9QnN8ASfKeAMpgPitewWqioLMR++DV7nE9XhiGRoh7u
rws/6+GToT/SXPQUZuftmg3Op9fSYCg5wxj+8wKNPTAW3Mhg75QgG3j9lIi+FOeKqmXUIe2CjLfO
3So/y/UeQ8tm/njdyibrE9pZ/3g8vg4Tlgttq+F9TRB2dltwxauHnx0fEVZIsCK+FCM3WlyDvh3+
IvusKZ4ZPozBsyK4XJuIlvWCOKfRZNpiguyUAR0GF6Q3Ox3XqznVTvUs2ZlrvLHK1uINZwhofJVd
FM2dEPOOwoEa0Wo5XxIb/ZCYE3wJPcs/MPm+m05d6cp3hk0/qjYzqh2iB6EW4nbMNImh4wGqQZGb
uwhtUy5d1iBAVx+nXXav7QNXvq88w0YBGJU8URvvXw7QxR53KdKqazSwTrDH/IT9LnbhsdgntzX4
LkVEXtsN2NXauDtRGNQwjGr8+TSqnSKy6ZuWOBW+L4ScPAwhSEAL2tKNJcBEbH/MX4vkawfyIi1A
s+iABpqy2+u1u0g/+gCJiCkiJd5+gV7WyFcPmnnqO4nBfxuXkYfkXoVk2CUeI7RpoB7PCggiX7Pt
PC/L4+5MUFJp7mtAXBbjS4JwpIS21QkA2qKDwhcNRoPIhSTjYHZYWIdOwQLk3nKM9tmDaAD4X/K4
y4K4CKsBKxta770kn10BDPzsF4eh2BpIhItKsJtjCej9/nPl+KIBRNmqBo70J7aK9c6XG1ZDi9zp
cXHm96oW5hKcxAd1vwjYJTqZ7O/rOFsntLdA7+mWgM4U6At31CXmE02frwcK0RHh3EoZaqDQU9EJ
tIoz3tZO2ErOOLvXjYgWw/kSayzSWY+QGIUBqoJqENkYOPLHGYQsQ3a4bku0IM6XNEsKqdMQ9wxc
l3L6JcydYhTsmcgX81OOZU+j2aqRwLKEgYHukl0HQGVmSz5K1m75+p+WxE8m1uqUFwNmRyD1W76o
NMnsmnROF3b+dTuiq0w4fwGUdLF0JXKTeEy+J/I30uiGozez16XgPNU0J9WLx7ooTmMhHWIrc67b
f8eG/JmI/bpwvPiAWltoj3Wwn4BTTGpTp9U/WFmyi4zEm4IaY1ytnZTLjqQLiFJHjzaYkE+ng6Sh
BIuJeSno3Tx4qxWUuOv2QzFSwUEWHC7+HYl3HUktFSXgNm3tGINlVZ2d8/SvChkmJCUUTTZNwlM+
ZWj56irT/jPVyDEAmCtNAUBN30x5LxY491JnMd74HdpLSnlnShOUJFrBx/yXw3QxwXmWNATsblyA
V2fUEJikQFwI/Rz4ccCsBQdX8FkIW+3KWWZWAgVjsP5DROXRQveK7OJS4FYELoywn7AyUY+hWioz
eimqfIySz5G+gD/gIRQpjv7L2/hyBbgPM0itmSvlew8FzLcv8UP+XUIvbAFesDjmkR3fiQpMQm/G
fSjQ7JYgXUQPfEKTqAA/ZvXavkFJ5YCSpz+9BZ+v33LRTnLBIAtV09BzICmGOvJMY7JlKrmh1uyl
WRQLhLvJBYO+HjolZw9/3W8O2S58SM/VvkHSDJ17p3qht6YgofyXGsCv72dw3agsmkK8VlmP76b3
qmfFriH7qx/CT+F3iO1pvnVU91Azb8C3gYfCf9pZXqDBSpJuxOwNwhJkJ/LPjeJ3pZNLH/+bFS5I
dO1M4kBjbOpzslMk86ae9F1ugN+PSvZ1Uyo7C1cCAi/HYBKwF5MWt47NhYx+chc8g28Se7pg4NUt
b8D7cmc6+YGpTwSPHZr/GFcGbbODNu6RgoFd4NQEjobXbtDqMh46E/6/zEY/rRB51OGJmpaoQsb2
8Nq6OW8TNHqvRYzXI5BuAvCJg82jHe+yxDENu+zw0PZnaW+QfU5FPEXbgeFyfjn/Q6fYlNsUqRpR
J0wva35p6vvrX5WIvirncEw0IQpTQ/CxQvk0ZbPqlJ0Z2Yve7ZcgcgLZ3IWtarhJkp7ayDqWg/nc
zWniZEX8nGtvSgkK66I6GCGokXtIdOSTncSZ3VLtfrQekmI8aVZwCMYmhfQkeWuDfDfVg0fV4H4y
PsvKDyXJvWKy/BjdHCMC2efwA8S9ttw3d6aGWFWCuK6mjlUXYDiFYCBaFo+l3DT2VGFapg1HWwsw
nZwjJwmiHxMcWEQrWy3Toyrrt7n0UqO1SIND3UaCEyjwngbb21UcGopBrwpWBlnmWxNd/ei+Kv2+
EQTUraePpsi6SQnkBk1AYH83E8WWQkel1xG8Ry84M4nlBJT4J/Q62M0jR7oL39goWL2Xv4he5Vt5
4G/WuUOo16HV6jPya2Zdg1ZvdI9ium+AaqGEFhWBA1cculNwzYElFDWLWVDgLt9v1rnjOcXUXKq0
+8kn+g+ESdzY2aoI/GaH+5T12JiWTt6ZqSeXgBHSl3K7ORVI+Z4GL4TSVfCYvhqix9jWIxp2qapC
Op0C7c6try/HuqpG7O6w048QaPVSH1BGJ9rnaLyIHtEbd/03Y9wil2xuokoJIZc9+BFGMigkMgq7
BTlk80kTdec2LgeEHBUDdUKg3gHd/v3U1nlVa3kz48uFoT1Gml2mn6Yg8xYh/Iz1QP44IytLXGKh
zWEx9hWuYdIn50R+wD0CdU3f3Ybhi6RIzyoItbKmOUDX3U2JqGW8ldesF8o/QIcYH1BhF2Q+Imn7
0YKRMnxh/TPg3+47PwOw77rPZmfiynr5J2gg65rVBHhVG9Z9CslFQO8BxlSyY6TurlsSfEP+DWrl
1ZDVCwrXUuPOcenM8DDgWFl0wYo2At1vW6j9flZUS5PDKAdmuOylo1V0H+Rc2OfcSBd+s8G9S6gF
cgnsMsiXHNNmXB1o6aHdFbiWE922TDh7L5rQ23p2/WaT89xNO0593xIdRyN+rHYlUPjlAU21YygE
CW/e7cslIJybzpJ+KNsYcbyDnFTydVSArUGxLNqXiQJSfxH4g32Ra2eQ81v53BSFpONkGBlqjWw7
8wfJMx1kAOSIcaq9sAa+kYb9tpecP8nGcDRogu/3s238E5oYQjIrQ9tYEhz8zbCz2k3OpaTgbejA
r8ZIG+M9CzsEs8/isCO4yfwDRddABoD8Dnx4+odJrXaGtSPNvtdMO9T961d5O9KA3VW1VGgiqXxn
SEHurgZSyrII1oRiw7HT3kDh1NglD6IiwL84xYs17mEypNCWatg7NjoYR7LXUXJI3ByP5/xG8luG
6BR1XbXtb3YxyTkR0lpI1DOMdA5MckcadqD898xMt0OMOqdS5pv1fEy62ZvK7qSGpYtIeOrb3FlG
RPks/6gk4VtgFuc8H85G1hyUno2Bjp9BMGWDAuBQmsgj1Q64INMfsmIPgvATlYud3quRt8TqMW2S
E80KWyJV6oIh86imrOSZgoplXvxGbd6uf9Pt3EwlwHspSAxlflhOQX48WCae76ODqVyAenbKCdT8
QFOMbu8OR8UhqMab9+V95klvokuyeXpX1rkbOXRaW2DmGZUxYFPS5a5TNfBjNngvuPNfAPY0MDn8
Wil3IeOliyNLB3PGXN9KwUfSPmVEtms5BU76VaGeZXjX93Yz9F0Mvm/9KrfX5VZK6IJG6jgfmvZB
6sGXr5+iQVD724xKKzM8vgO1FyIVSMkKTFpUx2LZ1yIFu83gujLBXUW9BfVlGSK4mvVDWQBYDmTA
9b3aqlqtvw7PQ1NiPPwnSzC5mwDpIa8D5jYyWzv2B8w13IoSoO24uloSF8uLkjaaaeLjmHcA7Oyb
k00gItP4gecKVraZW64scRG8n6eur2MAmrXEPE3gUcxV06lkE9Jw1cdBDjHxWB9JRx7A0W3ndHn+
K/sYHgaLugKyEc5+Y4bzlFsNNNnN1O7Dfhc2w77LgZuxtINU0L0cvCwlpsUNvNmlx+vWtw/nxTiX
U4y0iYOA4nCi7NAHxxG6QKKqksgEl0eMY9I2lPHBTNGjQoOzJoVOXQWCvuj2Zb4shPNUy4Kd6ypY
IZOCOr6rjoaHQhYZHv7bhnFeKsoXEwrR8Ihq5pLmScpRABPE8U2nC616U5MtApp2LsoBZDKkSrxg
KQSysoUNfCpBQbqdMFnvXF/N5q6tTHG3LO6ppjQUha+ifW5V8zRnJVCI5R7HUeBANk/ByhJ3yo0y
UzIN4Do3QXGou211ZxEWgzczVo2YsiUbFrwV52npHHehGrEE+R2zkoFuwbxF7cpevMyzXBGOgm3O
HwnyyhzndcPI6uslQ+EiypNPQad9LsYv1z/P1qyvpqxMcEehzeKgbM0CvunOxLh8+sE4lsfE7U7S
S+yDXI4hOEt3/CJM7jadInAvOsFTUwG5we/PtawB03hu4AyGs/aaR/SlMCo/kxbUEE2IKzeeOsp+
N3cfssL8oFit4Apsh5uLfYur63dlXWEaEhEtuzGOulf6TJf8vY9gJ14sfFptfkpdJVSRFcOiPPPn
DK440g7oaKkkcfS0/UBGIkgDRCY4B9Xq8TiZTEhDy8BrPg5+J6fe9eOyeZtXq+A+2lR1gVVKGHhc
gsCGsOxNaWDLUJdpsl5gavM6X0zxz5qSyEEo9fCzmgWC4NLWaltNP/6n5fD9laUK5mxiAtgzvV3k
R9J+juJ991cOfbUS7hZbgSRhnh5dnF72G+2lNw/jX4A+cIdQXFQtQzdAMvH7ZZJMvDMHFa3ZunLy
wUXZ3NSeru/VtqcgKqXU0qhu8ZvVd4zrhtnAo2g/nsuz5DV767Y6ESimNL7yFt9B9EP4Zt88ciuz
3O7pQ62QcsakVJTcFNYXokCbbHCn9K8c4coOt4URIAeSWeAsMAhI8ENHaWdAW2/fu4Hd3k0eoIDA
5FW+CBe0ec7BkA46FEXVNJW/UlMyQrdO1d08/66hYNtYdiALFrcZ7y82NM7Xga87DdIMJ5B2gLQo
n2V9coJK2yftt84IRWUd5mf+iFora1yQ7PI6pxNByGfDANFb6xv3qlf7uRPswnP0oXcVr9xB7zjx
zG/Xz+imB1xZ5s5KHymJnC4K3FNDncUab6dJFfWDBd+Ln+Md8oRGkfzez2eQ1dqP/dgL7s1H9Wne
4aXsWIldi16uoi1lC189JIeQKGNL8EaPmo8J2Xe9aivWfV3to/Qo5ZNzfRtFS2R/X1mrEnmQoxzv
lbFypAryg05NBZOJ27f616nX2N9XJiwwN/dViDpLnWhvqdQ8FEXmtLTz+mQR5O3bZSRigU6IojsC
8qHfbelNXyoKA5Apd1DSxlMvP+vf0K73M8R504UygHd9/7bLZIamWMC5yrLMk7REXTaN2kBxA47s
jJQ+BUEgk13FLLv/Fy1sDa+6X8b4rcx1K2rgmRnnaNe8zvpXQzQIvHkgVia4HcQ8GwbaWphQoH8W
RW4AyOsgWodw17j8Ra+Yyk0KK/RMH8J9Cl6j8IaNjzKWaFH+uXkAV0vi3K4VTPqUBHhl1dMdrW5n
7SmQOlsa9oKjsL11Bk46uLuozrsLuSjQCmd0fuaT4c2O+fW9X/CWvJYxwCPJI5OgHN4ERpmf+8MD
A2H9j1HOXaR9Z/VGj8X9HMdi3SSQJwIAZOzHvaiCt11IWVnj3MU09eimF3ilMGA5tL3d4NAd60P2
fxib3vSDK1PcWV960mcY4sQbT/9RTc1djHeBBiA5VuvI+jcSGi+CrWTn4NpWckdfyuiUpYGmu8ZZ
P06H9tz76Uv2Rcawr3WsgU+xDtKNBKiymMh88+iYcB+UYsKNylw0WwD9CalUwQ0nr2bbeFI3nEDM
LTqhLLH5Y4UrM1ziU0dynTYM4DTtlF3uLadGtsMzpLed98Ht0hF1tDY/4sogdzoDOdF0Cdye8Caf
GhBORsYxrM8NudfpvkRp/PoX3N5FDa9MhnqA+//d+xvG2CRShV1MzJd4fusSTO71f6HroKFQ/o8R
fkBQynvFyNh0rFTcLcYDkuSpc6+vYzuMrWxwaZWkd2Fi6YBppR+yZ23X+yGA6zGEKqBE7AwP80nU
Ldt0kRithGYhAXM1P6Ci5RFaEDWmb9XyQ62/RuU9pXY2HK6va/v7XKyw07LKBCgK8rqhjboLpnPI
R4X7ciJ2n4u0/LajC5U10zBVC/xp7Hes7MQlNGXrCHn2XDkQznGn04y8BgQhxKk+iVup76WgP67V
yh7nqqK0rvSwwilvvfFD4cYP3X7aA1Ow3I4gz2Cid+2ecZNE/vCxAJfaXwW4lX3OcZWThZI9Zuvd
oTuAMgTo8l0cEVvY49j8fis73Pdb8nCIQnb0g/k8kLsWeMhBhJ7bdFErG9wdlozCtIIQEQY4Bae8
xcNllzqNB9EjRz+JZy+3n7oXe/zsdB4spR5N+HaqP3qq0/v0MNiNRx5NR3uQmWz0qQ3BEidKHDeD
zcoud8XVRU6jYIYrtsYn1LTviPm1lnuk4ZgqDqmrBGBZXaBjff0GbpfCVma5QFMkVUEkEwly6wV+
/4kBXAE98aUzFC596W15um5v06+szHEBJxtlapQJhsWJdExDZyyfIUg8poJq2GaUWVnho0xCxrHU
a8homk9x8RqN39XC1ufJDqDsHGuCPRStifMu6jLmwwLMkNvmXp7vl/kxsA56JliTyIm9z92tnJg1
0Sya5Qj1Zwj7zB7wC6DJ6vCUAXrnVO+vfyfBzeYbw5hbB2wHebLbaM5kfNIhWNuL3mbsaF3xku/o
69WClExNK33BzQbLgyMPsSNPlZ3pDYiou1s1QI5QVjswnx9iNMHjUYW839+Ia2oK1SjQc7Imoyny
e2RQi74PkFchJCyVj97R04zehDH9UJrYzRLTz2lky03ltG3qX9/h7Zi+Ms0dUnzMJZdjFKGJ/VE/
sqn50kmhsZUfAGO6C10Rr+I2DJSaqk4NpJQGP7S4VO2UDhU7QO+8CQwAA9grvU/92IF2m8OIjJls
HW1tYBX+/5PS2OiLcc7P6FI9KnUB473qt9K3otuVA7QiRZu6fW4vZrjvOQ2yBP4zHecWa4TcMSb8
oJK2m5DRAoOxL3zqiPK/rYHX35bGfcgpyTMANhAxpD1mY35ANtWRHmM/OxEItbIY1Z7+D5yO2/Hi
slLO6zR5NY6NBK/DvuZwwwaopVvMMXlMP4oVLlU7dVW8n9MnTRCTtx3exTSX3oAO21xMY8GMieln
AOh3UKlM7UkVxIp/8XgXO1waM3Zdo08ROg7vdPg37HGZnSA4iiAMjW5Ryis6OlwyM0ytXDdAZLtm
1+9nSh1gSW7iuvOu33uRGS6fmXIlxNQZppQhBjtWua02+9oqBCHpX8L6r63jMaWzWhpFsPSsw2az
jDecwMmi2+lgByhFscF2UQlHcCgIl78wsp6qM1CmnPXKGekNwDhOWruaLHAkgv3jIaW1lULhA4Bo
t5S9RH1BNTQV4lHYwfozMl12j/MiNbRS5mJAXhvpX6UluJtaXOzKcJTetNEGFkV25iCumeMciFVE
Vt5XFNRUFrXrIMTsQQTdV9mPZ/WoA7Go5fmrYmYP1TzexJKyq7LvQZ55ZdLu/tPh5AfjcDRTDXV0
SDUse1DRdM1XTQTY2EbKXyIBDzQN2tg0gwLeo/XyW+i07vIz/RbcMPZNeR/uCOYQVJEc6HZCePmg
nCcheWHIkKEFECX0exCqFLtuTuwpeyXhk5J/vr6JwhVynmSGMAOlHQICA3+CfmTXv+S+fK/5TCgA
GLBjdh5FKxQdWc6ttAOkPOIYyZRsPqUTRAL65xncB+ngT2Ei8C6CK8i3Z60g0N5hp26VIG8ITrJ5
SImg1yJwJ3zHMYgtOVNq5k6qE43uG83PZduMBc54208C0AGJYiKjLsVtmzbRMm8jgFrnI4U4fe5l
O+OeZQvV408lnetHY3PnLub4x2VkpL1JaxQipFA9FF16XIz+UFvCZYnscM64SvOl7UY8gNirbjgs
e3owvtXA6ipecpSemTiQaDZkOw1arY3L8LKuUcIGcxo49dJHzS39ybSLU3jDpl8Suzib9/nJEjLw
bNHgof/x6wu+f+HVK0Juq4lYFjBmnRbbRoiHwjNItareTaLRHvU7C+QcsSAB2sy9VjY5hz13qlFq
FvArbBK19Yf9uJN8VUi8J/qK7O+rpdUTxBJRYAe1VnC0wNibv1Uiwo/Na7ZaCfv7ykRaWW2gJswx
Kh+kPrSzkNikedE1IcRzM8itLHEuuEr1FvKSI/ZMSs9Zq3rzOD2oTBJ8UvcB1AbkJj3P/ewkKugM
wanWZ4bTKdTulkzgW0S3nn95QvZojlKK7GhRkB2BnhzdH8BNScP4d5A2j38za/rbKeX8TII2vFRU
SGWbZtq1A0jX1XY3RsS97l+2H5WXXeZRx32Sy2EyoW47Y7wRKH2g1HbDvtrrdsmkNiFNLZqe2gw8
K4ucqwl0o2wbCzXcjN6p6aGqcogDYWrSzcA5LVgdy7v+SJRWtjgXUzZjOaVQrv/nu2FweABx9/t3
+0nXJBoK2I7lK5NcKqhGtSbXGFhyg/PEZh525m3tS4710ro/ddcxwfrt+jJFO8p5l27Jx0I2kT4Y
xW0AWeU21Oy83xd9aSvj23Vbgvv/TtS1uv+a1pC4Z5T5k2WTqbWzGmS5N10oaPlvqautz/+71PzK
Tmypk2Vk2EbppB+tveH3uV2Dfj0+1WcFohts2g2RQvEmb7klvuyy4W/RE2X7Qbn6mJwP6gOLhgZ7
My/BWdftJnIUNbVV5UlPTlGyJyGovjS4AYphadHZZWfz2tnlkkJriLSGGkDGhN2XRsMocgEphr46
K5OBUY9uD7KBQ259lQfpMcufJE0Un0VfmvNAvTlJhhXgnk5QcwGIqn4NlVsSiwBAgsPLw43qzKwI
pPR+vtnpB/KlfDHuLdSWZJecmXx8d45dbXRaUYARBEuN80OK0URjp+D5HtZf69Se5Q+SKnh6CkKY
xrmfgUbAcSV4ugPSt7csDMgYycP1+yjKonjMQDhWRm22wAywmke8X04KfDgTeGRT0saeUa83LyKu
CdHecR5HkwurkSc8+wIQtcmBBco0as+TiNxdFHc1LqGx4mmGeOxv/jtFter/4b8FmdofWKM6M5Dd
IL+pIGomW7e0LW0TtbHg22S9zspjE4nKrNv3DDoPIOcAvR8/kI1nRmmEE86hOkCr2zci9MReiah4
LrLCeRMVWPcM6H6I5OR0F1SSXcYN+M4tNxZSnW/faLSBgS3FGAlPnKZHdNJogpQCvLelfOzmG0Jf
wTKkmsJJ6O34fjHFVr2KEoMEkL1BYYrR6r1ztH0Z9vo94A/+4KfuLJoD2t7Fiz0uHtSLKQ19AXtF
NtiL6iXgTKPNQ1w3Au8vMsR9LpPMmR6kQNX1YbeHtqKXhSmG5j/n6fgXljCfaWHsC4ShCv8c0sdm
6cEiDMb44jvIttTwKyn9RfkLT7i2wjkMaygWDEhiAkZBrdQKiCfFooC5tWVrE5yvgIKJFVUDSCuy
wCfDhyXwDPpg9Yfr/nbL862tcCcujBazNPAEcsHNpfX3JcRfU4FL314INE8o0Q0ZCnS/H+omygIF
kEcUEyNfiyo7qZ+y9iWMRV9+eykXO1x0UlVNaa2qgjwQxmyG+WteVXYVfr++X+yg8lkMWE9+LYZL
h/XFyqK6ARCFRk7b3YTGbZF+DJuHKHpKO8ErezP3XhvjTlliheMM9pCfehJkH9zPL4mr31uTnR7+
h7TrWpLbhrJfxCqCCeQrY4fJQSPphWUFM+fMr9+D8VpNYejGltZVfrGr5jbAm3DDOatXuG3lUNUG
BPP1M+6WFLZyOdXLY32U6YxNn/S43qjn2B0hUL6Rz6JdrL2EYiuI075EB1egiqYkdnx8uj61+SfB
SfYc6lYA5+C0uqWSYSasDjR8gtfxs6AFX7RTvbBn7nAQwYEJPxnn6Ky+0ZrRgsDRz1+IW5xMjC18
63yGbNs7bWNn95GviAro+8cE/ommExCl8uSipFXKLM+A4/+/7/mqwXteY3kFcf5v78LdzWlF/iWS
b7DMQ6322T+b04jzh/Gm8NJ7BCtc7vKFBPWB7cUvB713tbvcET5LBSfmuy2JTqto1lH1qj+XN8kT
Hm5uiFlBe/AXV/0EgmpPoEnMe3w0/Mt5Oe8yynkcV6OFmVlPusdFH0awnjc3bKxZvDC1O1a6vV3O
zaT52gKjBJ2P8gawK0GIzf8Me/99wBq410+27zYvB+OcjDX1ZdZmuEmzxm6Wa5KfNBaZIXPx1y6P
cyirFq9yOOLhAIeCIkKRQT0ZZXvja28imODdR+727jinsmIeZa7fC6J4QbCR3AjIywMKlNhSPP7J
y2ErjHMw8aLpRSEzaKnGVTo7nD83xefrH2i3psUyGVnWLJUqfLWuLEtMqap4nejFjIWExGmT3h+V
6ZTqT9a8JnaplfZCDLuOzbO8ooAp0bNs9ADbFPXHdl8w29/CvaJJD6y4bkRI6jCCMwWRR0JnfmSU
WK2T/8yDhgqC0a56Xg7PF/T6CuDheHKyzNEPgWmdoTKRarF//Y5FUrgcRSLqbJQYWnRH5aaWviTt
ZFtDIbA00eUpnA+xVsvSSjYDogUY9fwanQy397rPg2sCmxI7ZG/XD7Wbq2yujnMibYv9MbQakQr3
g6OB3gUQg9K9DtDN/mkUEecyq/pg4hthnBvJiJ4OtE3Rq22IbaTEN0LQYFTVyVD/un6s3aRhI4lz
JrRMBrWlyL3nONCVoyUERGY2+/EoGkD7NANvIx4ywKDToGX/oJYunuYhsvxobjGB5WRHNjyQ3Yd3
qg3IHEFVXiSW81tlafWmISF1WJcH1fhpoA+e1g9F95ZMwfUb3P9WlwOyX7J5ZmZjrnUjBZBord2M
6v2qvJS1H0aC+TaRFC4VUqVM7WsCV5EYrglkO6M9VtZj0TxfP8y+ll8Ow3mkTJn6BFzRmPVVPvXS
YPe1V83P5XrSSwDWfL0u7D9M+Jc0fnO6HgoVDBvv5T2271FiCT6qnPSbYed32FA71SJisn1tvwjk
PFM6DHm6RnjVhOu9JT82taAyve/5Ln+f80kDuKDTvMHfN/Rzjcns8WDqB8Gl7WuCSTB/AEozMD3/
rm+JlGZtNCB3orXqyF30YCzaq6T/VPrcXTBMXC1f0gZ5avQzKQB0LUluqX4lE0iIw2cL673u9d+z
+3MABiKbGtEVcKH//nPmzFTDlkx4dciT08fUthaKYsTwV9KWAn3Zvd2NKO5282pQlIlg871tXa1Z
XIsEeNULzrOrIhsh3PUqCVW7SIc5V8ONWp6STGDI++9BBQseoF1n3QPOxPDqWMZRGVHTlgx/NEq/
MdcjqWsHuCAxZorXABWXF9L3dpobgsPtFoQVxdQwzmwoWF3gnFVkgM5GzrDZzzYYFVic3gE1M15s
84WAqjJy0G+bbFoD3EWQeuxnkmjbYMNQNSi22H9XFLObIjlKUIvWgsVrHnPffJDBfsRa3WYqnqNk
yvAh7mzEMb3duOXaBNdh0YCqSgL1vA+SLDd/mx8Ne7rpQQgBstHrZkDem07XBHJX+15tlFsYQhd2
zjLLtqxX5x4EspjmBLWpMgAbYHYKWt1mI3hP88yuNelYp9ItljKdSFpfujxzwO7uVSpmHLLKVqTh
XMoEU3da0JDFlUPFCckCqN8sP2lAwZ3j/twT3SFq64UFGCtl+aSE1l+z2h8W67kr7vulQekdtMTK
YIP1x1XaxAZS/206lA99UdjGZHl1pN9gQccepOXbgO7gHBdOl4dfFa3+RM3ueU1izTFDDMzUzWuq
1z+iKL6pJCysASGnlIFmWac3phoHiyJhM2S1YUBnywq/1gb5MeutFyeSO5vWbRF/UcfCxkCRW9Vv
ZKVH4EDZBS1sK30xFiDlAhwwWbD4bNTfFP0HHcc7YEp7MfZ5hkIDqFmM7mwLsCHcH/pufVY6tIwS
Wx++DKp1GkqCNdwYz/UIUGODEVTIMICLjkHkwQFdWWFiTGuqelBLjKdcX9CcG1qnbMevzZKhYtt4
SpX60UiP7TyeLUm2u+GnEXVPRYjBE8T1arURs17blfoa+IDLUmCeTEU+qJCuY9mX6IyNjnNwWgJc
oKlD+LBMCszjc9NhniG25/ImehOoK3PLH0VhIwu9Baqp/DJboq+yURKJvIMUsNAbnZSj7LPpfxEJ
1K7b1n+JovLvlji3lWYUIwyjyluwgba2JVevcZo4148kEsMFogKsBW3KHnaVXAUEibq1DA6meYSG
vndzWGJDsCNwoDxChqVUUSRXUD8G7yDZMTYnWHmIEWgtZ9Eez+6hNsJYtNp4sXRC0drMGdyxWh6p
uZ6irjznqSwoju6K0RRFYeAiAMjlYlKXzgodZTjL/jsa2vY0nscyEij3fgC4COGbuWMk93pUmow2
Cg8ah5VCAfl7j6nyYDiLkJr3T4RUVUZOIpv8qr5EpWXMSiwux6Uzx/eh4mXF8brC7WY+2kUEn5Ib
ejzqLTKFPDzp9YlqZ1AEm/qfpJQbKdynqVodHVyc0u2Vn/0Y2yUJQtFa3P5lWbJlKDKwH3iUgVJp
5dKguKxWyu058YYJpEJ/gqoF1cKGOqGAUOB70fNMjaVjeU9J3BmosPNdPAm+yL7/vIjgrKXrwYiE
EhyDgX2W5KdM0W1JLm1l/BkKR9B272zjqzl3Y4QLarYtKn3JrHwiaMiYivG9Col3Xcn2xVycJxcS
8jGOxxV5L9ipMX2Fliz+w3FUhUNs7Go+xAPDAMEGdnQJHNvvjsZIMedltUDvGk7ZnQV+duCROfL9
CnpvLH34+R9h2iobgVx+ZvQNBss0qINeKz4Nz610k0n3IWKffBsmX+RKYEf7VeCNQC4/iyOKoLvC
XOXT5GFW59AfwEDPEIduRUs8u55hI4rzDGOV6DOoElDYzh3az/ZceJF524rQOvf7Ixs5nG9YhlZf
6xHKgacsQGYRjYDy59VefQBdXYytezSCHkTLfOyPXtEUfuoYaYMmjQwcjNXdspPlTe+z9qJu1n6h
9nK49++5CX3hGqemxNaBtYBxz6Qu+7c/Z475bD2qHijxRA38XVvbSORsLaO50s4qTFpfrZO1JHZd
m2ct/HLdonedFLBjMNMBrDrUCn63tMFaiqljTzBlvp/kg4Fxi8nUHBBjgp9FlKzsH+kijPOIspUM
o8KiB4u540vm0dRRb2dYdeSg//Fq3InRJva1/yKTcyXtYmWVrE9QkFuj/EbLhzn5MciCbO8/dP8i
hfMfEkmVsV3Agtd5KjvZKXPiN3rLDBrof47+I3JF+iH6cpwHSbD3ieVpeJC0eqHjXYVpnzx8kFdf
TojowzEt+Ghll+NxLoQWS1+MxgItCRinKeNemu38DPYy9K2sBxG+8L61UQafKAPNE7Wc37UyKkND
bXJ8tNFvj+rn9Rid6gMJIpAuZ37jS4A3+gMz2AjkjE0xcvBMMFZx2nmZ6dfSSTJfevLSWY/XBe2a
wEYQZ2+61McgLIGTpECep6cEe6oiZFr2MT58LBOlHFQ3QMzGj8nMg94vYYz8KcJevR676prZyZdI
ih06HfXoxx8cyAKRC2UC8Vb8/VP1hRkRWcUrcZnv13T25Rbg+kYR/IkUgFyopqGbaJb9LoW0JNGG
DLVZQ/WX8DBaN/QPCIWAUvdLBN/1BiqjZoQADXc7uXYWqXeJ9Udvz40I7q5QQF3mheDLUPAC126r
nzQRYuLuuwbtREMFJKcKbBjO35HYbK1qxjFGwN5Qvwusp/J9hwNz+U+ibdldv7eVxvk9Uy3bWI0Q
PrDxaT3Xx9pP3eQWi2guEBQx8KzctK/CWLznjcD2I1NCTZgSX3O21BVjTQS9tvYzi/qlnzS2+lTB
zQYq+LWkH7Mocu352q1ELnApRoTKB6ac3VpHowgQYY1K7uV8/q5buq3NpSA7FInjvmFDynRZQtBL
muFNRX0zAZVRaNiYYa9m0fTD7vj69mzcJ0z7KosaA0qJus4hdGqsXK/u4IDy9GYIGG3Fiq3kBBsW
xtG6ZaNJkiuyi91C8PY3cLGsLpTSCGfU0ieHrbbTz8Rly97lm4QR2sU37fExMYVb0XupwVYqF9XU
Yo4tMEKgicqg363BdAyj/a5l9fOgR/51B7ab8G+FcR4sAQ1OajHi+/IGS65+EfR25zZHpD2OaBdg
L8ZsRPE7jCS3xh4bhiht5L0bznIQUcWOjUWQ9OzFma0YzpvpaJaVZokEZMneKuxi48FrW2VQkW9Z
51LgXQhukMVgPq6BZhS7jNQg6O5w8sZam8bYQClN+7r6ySG/r99KYA5jveKdVc8SpAT7t3gRx6UE
izlMWsmYk0BhG6qnpX4pRFzbyr6hX2Rw2YCsdwWKFAAw7Veg6DVAZNXGAwFYVNSh8p3EGD3pXHkw
jkna2iYq54VZ+fqSntQmctvU7uF5l+knKTp7Rk+5D82ASsUxXRJnKXuU93+SEYgNGUDQJVH3hvm8
D5+DyJamUlXDZBqn0BFwOEbU2JHJ1C/6gkl3SZBZ7JrnRQDfjx2XkHRrj5wsXB6nEWx5boFy7fR4
Xa12P/NGCqdVczyQrl6Q2mbg5B0BTlQCHmVWB8FU8R7fpooS7b/XZXHqNE2aRZN+Zji82P+7yzxM
SoUu3lgG2EikxS7c+tZy54fayZ3o2/Uz7ofpjXBOzySg0dQGsgLXXO6Tpjv1ClYvauNsYNomHQCQ
N8heG2UBVdNT2DVHKbP+Cs0h6Cf1FqCp1Pt//h4unvZTuMpKAeVtPNb4i50GqB7HFYgtMdy96i2H
cbK10BHNYexnRwQqa1GgpmKO/Pc8ss/rSCIrS/Iw45SdMcbifadf0fU7l07xdv2U+5p1kcWFF72r
1li32CNGdXTySievFILn7frEzXk4I0zWujVmCUZoTNhaGMghMqlfz4NfZsRbetWZpNyJl8SV88SW
ZhkXPQgi2/v20UdHwFAIDVQVDb6V2gIObpoZAIHe9LFbwVNF4XOUpnZcV4616K6utPh9r0kKQj0p
WlFfM71S7w+D1P7VyqNdkf4wpaMjJUCzoREuC0A9hnK3GqktGfmBTpk9RZHbE/lumvMf6EZ6Y5Oh
opo5i5xpIu3cdzyXA7H/v6n1zEurmC3b82Kmiql2jM+fzWPtrU5yC2Q9LNPiFYo9L1mwYLavMBe5
nHKWUjSgCpkhwGm+Kp2X8bxYX/5EJy8iOJ1cwNhtygsML26x6eVr6Mlqz9dF7Gc6SM3/1QdOJ5so
zdU51YlbtdhABsjcFxg2IyMD5XwsTOL2w9AvaXwfp7XCsukGZCFK+20C3bp4ZoxFgCv6zW/faauq
Tg3jZmZVK5T9fK0GaB6jMAR1b2cLbk+gfPwi3jBFJsFKKbyGAnouc/0+LEpQDt0TLUafdneyspzT
l17Cs156wpD2Lbaig2wKEycxJafta8GEyO7vAQMnIEZBtmvxDcaxqcg6EbxFdNWrck9eHubVjkWO
bFf1N1K4gEAnfYyB5g72TXIXgYpJvxfF+d3xLnR7fh2E/YSNVa8YwOh1UrCG3+IVwC4BLKdXHnpv
usHMx53ImDUWUz+ozUYe50WyQR+T1IIXyZUY8INJ6I1j6eU5BmmL5KVfWzvT6UkNLfgw6ZhVP+UI
YPnhgmmEZ21o77K18/UI4FMrmxnpejB0z6NtGLWT0tBZFhVRu/JQUPKKqTrSAkToEbBta+W0qJKP
Icu7RUlOMrTHGrLHXtY9GRNEbdvbZVp5+NhAP7e8cMZCqdKvsRdmmWDqcU91dPTwAEGnokKkcs4m
XPsZBFusGZUdGrxh4+pHr7uDJOrl7bmArRzO4YBqMVuH1ERZRf2xDp/a5HDdJnefyBsBGjczYLR9
3KQ96tatq5yUIH3VgdfJZgQbLM2HJ/UQuuZN51qP8acV9LT9qxjXe89Atj+BS1OzJC5bi6pAL5KA
Eka7pxBvnzybj9ePupumbuVwaSr67Xo3N+CufIfYvumx+7GeFWAXnseT8V31SrSnrKPhDScqEL2v
LapFNQIGRsr3/NY+z2S5g7bk4IWNvsrma295AP0RHHD/Ii9iOLPUyqQk0Qp/powoLJTVeYqsu8TQ
f5qlcVD0/Jlqi51jWS5JvtBYOY94+CVqZkcyAMbkrBThOO8fG4eWAQ9KQbDwu1tStGaOSYUucUhO
dXNa8tUOe4y5hqLAsuePQJINNCDZkHVMa/4uyDKXRTdrHDy8bf4CcQXQUBHIGH7/girEchB9z91H
x1Ygp0pZjN2JyED+O39nC1odBMrI6u3mJoXX1YAxLrmiuXhm6rzT1VWs8CmyiolGHvOoGJSlC0NE
TxUAUVjawMCRrZeJG6vnSj0uxi0lgix/9/tdJPINSLT/aWdRinfdnAYl+sbrSA/mYN1h/OdPMisd
5qGrFg6o8+vKgETU5ZS1YVjZswtsyeu9G0ZSIxr02R0L3UrirGSQ0qKqQdeGrR7zVAJmhQTNUTlE
bu5ct0eW0374YJsjcTmvZYzgRmBIod08uRpJ7LW669vSjqPaxfjwdWHv0K4fpWm6aVkY/rf41kgi
F6E2pXj+Ffn8EFE5mNL5mCG+9hImD8sneW09E4g5saKfxnq1R7CYau16DpFeFcv6kukRQrEmqA3s
xi/W6sK0C2ae+RaKZEnYSZAx/dZknV1mf5fCczNT+3BunWgG0KRUlsb9bvtNUWV63hSsKWCcVpfB
o4Y/Op+RGSzfhFtaLBxekcZ3UkYyklhitDxJ+sPEkaYcc41GHqxyehvCXOyyV27K+C3VZ8FNsozi
mmTOx4HJcBkaHRDMc2TaLRbQjeqWoBGi3lLjTheCxe3mlPrlXnnAxkVLUAPLUDsf/foYO+Uzuh+v
nT8D7GUMpKMQ62/XWjbyuGChDXEWJ3KH51t5H3duPDxIWWTT0ZPGx+umshsmN5K4hDwu516fNRTf
ltCjSW3ry2HFwOl1Ibuwvdv743JyRU1zeQHByDvvcnfHprCBmui23zB2fLO4ip34wwGnxXafiExk
129vDsh5OBLmKeBXUSTPjUOrH9b+1QzB4ChQyH0pmKxAp4oCVJVzb7MaL12dwr1l+bFJKIas/QqF
D03UvPwPTbwI4nJtqZdnqjXQjPSGVdSm2/k8YmNWP4U2GNV9UYthXxEv4jiHUodlFGFbAF3f9HmQ
DtTCSPg5NI+VsG4quEF+STDsEyRHZcle32FQ5HYPUDrJkz6FP6LqHQu4d8CtMU92J2jC7VvAryPy
7QZTbWrE9pC4GQgk9YcYk46i/aZ9EdBvcNdiWoPv1YalLA1KliKe58GAvC/8XqeCWdr967uI4NQ8
KgpM+EQ99sF6UEJ1WIoJW1czQRhVFYJVddFpOF0H7AewO8wKs6HGIVy9bnkoUv+6w9hXu8tpOC2P
G1r0FdjE3arLMbn/eWp6e7JiT2ljD1xRwXVporvjlTxVGkxqIGqWuX6kA+6ui04kuu+76nhd0u7A
CzKSfzWB73UY7br2PcIitDx+mV14itStnJ5ikLsYMfNYB1Yp3LTfzTsMAioUVMLRWOOiCQUxLijJ
YVoavZP6yF5E/a3dz7URwAUR7GIZQ2TAKY0ghTcODbzS+Ek1zqX+B5VTfSOIiyOaPHWkHzEFn0Ze
rB/U5NhpgiLAbmqxEcEZ0lhLYwOSULxmaBCWrBP/edaOBB8pe9NEZVrRl+FMCUv7cVdEqATX8be5
T08zRlIFGrer3JvzcKakYSiun2t8GyUg/hQkBwLSS+Wh/BQewI3rYUHPSTpH5FT3HxYbsZxNTUOo
lnICseVNfySH2IcBA7lVO4umXt8Dw4dc0GC1DGoh1ef9dycNwyiTGMr3vbgDtsNtAcK68GV5YGhj
g6/4ETZMQJLjpK94aMiinHv/fi/iudevZc1pS1ag7zYSNvceE/VJ7/xc/nz9M+5bGCM8wBOTIlj9
nthXGp0mQ8F1WtXjIh+WGEzn6a1RVHZb/xEwB3o8/wrjndTUTHmeYrEFj0LVb++BvPtivPzTf09P
GdjYBDq6bwUXeVw2ryVaqUoNskNj7IOmzO5InfnX7283Zm2OxH0lGWWCZIzwYCgsZyLnsTorhiCT
3leEyyl4LzvNSrss8LLW+oAWc0ufNTCOpJ+uH0QkhXO1bURLSZvR2Jma70P5mmbUp2r/lGaGwA/u
3hgFLgbyWYzi8R1UQrBrR6tGwSq7Yld6+phG0kuYCvR69zgbKZx36pI8DrsSyVeK9uVwXNdbQnxJ
RJ61az0bKZz1UOA9FVUOn25kwPp2p+UwWZ+wmD/qgixs3+1dJPEjOZqepaFcqNjOOYYn1nVOAj0w
/cwXPTj2HwIbSZzRGBqoV1YToYO11lVsNiWgU7O8zq+OlSu//dHoFuDY/tUHg7OgYmjGvG9yPBQf
y+N8ZOPBBqric2GTx/QuAnaI9KUNRDOA7Pt/cO4bqZxRFQkaRq2ERLDFQ19qviT1bWV4IaZdKW3t
RnOuW5dAUQzeukqKQccK6dlUfZriU4uJ2qFAWzMCKszTdVH7qeDmaFwuQ2s6WBl747MKfHGHD+gV
QX0ujpHDXsTxyRK0aYQqw4xx0xmrqRp1Wg0zQPKJ93fuq6FjuJ1LgBQ/otuBQSPBGZlSXPt8XH5j
1BPtJAtKGt+svu5jbOE2Oq6O7EJbXGExU+BMDM6ZKCQnczLU7EYnb/n03ra5D0FdS5zWbh3GgS0f
hKOxzNCunZFzLvm0qiVI5Qnq7ai42YwCSTvqAesai6xB4JP5nVY5nrKoG6EyRPkR6XcJeopRp4g+
muBAlPMs5Yh6SSzhGhkf6vAYnUpkisSZbxNfWEJk9nvl8ihToI1KtrLcKPO8ojoDeH0twCvMaVHJ
ME5a+tbH9ojl8T6+RXpnjz3WsUUDuKIL5dyL2fS6NEZ4mAOmOp0AQHoXGsF1G9gXgeIXYJ9k7KFy
Zm6sZVhn7G2EFdoCdQ2YX9y+XpexX18Dzs2/QjjLbpq6XS3Un/DJ1M/MzmIXlHG+5Ole52q+cmBL
WaE3OLqQFOs/vMpFNmfjlRon+dK+P2mjw3g/3CIMAVt8xiLYeIvpGRHY2b6VX+RxVl7V4aSrc4uX
RVnZhg6GtdYJe91WwTJ4/VpFn46z7AInC3WWaw1qAJUslWMs4lcWiOCnWqxsaYsywmF6bXJijHLm
8q2hCNRDJIQz6DDKY8mQmBdeHjqD2JIq22qYCW5rv+lyUUJ+omWuEzWmKzJGBrVRnVLXfJCfGwDf
mSDGSQ+JW/iYuNSF41T7QfuXQvArvupUdVJeoHzTlKltNt+L6WABnqIlx1hUZdt9qWyOyOUHkdbS
cshgwup8zpO3XJg/ij4V+/8bfzgn2Lwuc6BLt2w8/yY7V4HkfF+d7lgALpRFzVWQsookcq4D2zZr
oVZQjuJvufZr+TEkf103o/0G8ebWOA8hje2cFzU8xD/Qgdin/Fb7sQ8g/dqRfQa/GD5hgl0gdT+M
XdSC8xNynCQK2KdRkrcZuiVLxvtDcWSbIyKuWpH/VTlP0bVUNZMWbVQ6a16hgHsD77JkKhwAP92Y
VucgV8/tUO893QTjtzQGdf6pKpuAdrKDNaiDPFoA2AIGTv66hFRgmQKPyY+1VCvQjeUKWquUk9+W
jS2nua3lmKkfYoGo3Q0P/fKt+emDUMLI75LBodV6auuVuwL5cnKoGVjVKZafS7QqxleQMBNsyKfN
22AFMsntSbTu+h8PsV9fX+MSi3LuusHI4RRAe5Yv+A7383hQFz/TQXUeI79vvVkShPrdqePt4dXf
rTcP0542A2xpqDFRuni1z3ArK8uW/dLLfNEyo1Ae545aNStJNndsWRkddXoIj9+NZyuYA7DXCem0
959ilxvlXNOYzuoSMt9H6MFoCpviVgdXjlzddBP5SWC9+54Wm8oWqLXRMOeucsnjpA6xSIeMJgw6
B6NXGMZ1Zid/YryiJhqFoufRviO8SOQuk4ACRg9HDMyXmC7rMA90DwKY66faNUSTNYAMAzMrPCGY
GWE3W0nxvZL5vqEPBlZ5Jy2xW2EsFgnitH8Ma/h0EzVRQ/uMIWxteJT7E6kED0qRFO4byUVWxms/
YK+q9dfprjVOiwzmW9F+yP6s2ubauC8TG0m2hilKD/ngsJ0qBhOhPSePhRPdDhhuwNv1J2M6Q3PN
vv7B9i1sI5pT+kKWOnWI0XAAxBVbX5gx3KR7pYn3kOpJR2nw/p8C2Z1vEgA1nRJTlaH3yiPj6sFr
MqB31Q2bosKw/J9JA/gOQbHXwlrs79IAOaehbY3HiRL0RxUE7wli5HI/uPFBPoypQP3fw+CH1575
Sxyf7YbVOCgqe6DXZU5sGiUvndTbVP2WmMPRXJd7HaSRoznbzRDfxcXsF/r4VMOZFlH3adQVW2uG
xI7N6CBHahAbHfBQzUBNBrcKZ9uq82O5fC9BVVFlX4Z69jMp/habsq2R4rFZ0cvRjMnJyjnoK9NX
tel1lr+SUHpTC/BVFrkv+Jbs9q4dl8u7087qK6kxsOPY2sWn6u/Zlezu63yQPrV/s5IECciJgXu3
/wcq011vZjIGBYPgXx6JKC7VJaUaQlFZv8zlMasfiSZoxu2b/0UEl2AZbdn3GG8G2BFmDTHxrIAr
T/Up8N2u36NIDqekaaGbg7aYxI0RSOODnmILuHxILBEG4/5LFl5ZsXRDBVAi588GQwkBcglrMDH4
a5xY9MbSymegoQP3PfZE4Zu5rQ/qsRHHubV0bvts6dCTGMofBJPi+eH6ve2+izZ/n/NdIwZts66E
2zRB1JEOnxvLcgzzkK7HsRKo+u4n2ohi/3/jteQ0MfMRI+lu9lfeBWvsYz5koQI9EJ2He0YUEbE6
hTX6YsK2peXwRKlk9yiUpt+u39y+29+ch1NtIme0aWecZ/7MQMMSbz6w/mXxgkklNxXMUwilcQpO
V5T0cgWdo9FfPHpIAYMfv01+fMh8/Qs5Xj/brmO4HI1/DKRA2iVYj0Adf3G0CHtiR0uUF4hEcH4P
BCIZHXrEsGnC8ryjqmcyCXRBJEL5XeEGsw1rPGswtJOhzfYmoeAgwsDa3W8yZKAe4D7wDw9WSCpV
6zMwnaKcPGIHgEHuKUf1VHplIEI32jvORtSHwq6+YuwfDsldu5Mh/ZSWI5VEjeo9d2NgMAdbvLpJ
gcL6+5VlcVkXxoqurr40bl+vAS3rP0gIDaKqbPtVAaoX50A1pQM3VsF6hsRGVa5cnhB0DeFIw+5J
NmI4xzn38TjM/xRJ3vsYLsM/uWs98jeLpdOBfBF1qHe/z0Yid3d5tWaGlONVa1XHltoA/2xFc4q7
XmB7eZwP7cxsNOoVPqd1ZYfN7oKOBlvv7OmIXokgdu/m1FtpnDNNTDkarRQnWgC45igO6nU+dh7y
MyafG/SEJrSgimfGsGK5mcC97jnyrWzOu7ahohUtBupdCQ0Mo3Tk8kxUrCtNipOKEMx3g/pWGO9c
q4WC/hJFXIbYhNHd+/FbePinJdSjPC1kSd0XqKiYfVExWf+BPK1v8U9XKmzY7yeW9f1xqLCWQN2I
FN+ruPsLCfdZksDrWxJHS14NWp2tRMRpsbvKBOSuX7+Cu2PTSmmjZ5jNnkAIC+A5wPjdr3b/gof0
lyyoPXYD1cPIKA1Rf8tfjSflIKJV3bWazW/grr6JtaIOGVRlQ1Y7WigW2b7JaicIaOyv8GnU5qQm
m1Lf5B6psqxY65dZ2bk/5j5WjDFnJO5E7x5GVZHuKhST9fzwfpu1ujGX6ESTdb0H5u9pNnq/paLu
hkgMF9jkok2yIUXernxdRnBgma5BXq9nALvuc3MSzktTWsbd0sFLVwVQJD4vhmCglqnWhw+y+fuc
e1b10hjaGjdlSA9TfFDAfF6ndpffAr1iFPmSvcwTqJ6/Pgu7z83Xl9akqQek9G4cPUXAk0EPcW6c
mQoi226FdyuH885JT0Psj+AR0qMwj9GHExt+oN56oB5jJFeD1QElI7LD3FlFqET7LmVzSM5Zrw1t
aqXBSyHPHdaUjR25AahEb2vGwQrgww+5JEiwhDI5B5LN9SinA/h+Om/yskPu16jC3fXe4hau3Nuh
cJF2PyRtTsm5i2LOgF6v4/ml28md5APIgPFaA/j6nAFpqvUmuCriLMfqXrjCttcr2HxdfuItl4a4
LglMIlveV9nDI3nq3PQOwVi4cyWwcIvLjiUVPDXYnCfuQoJ2uSknt8z+oKezPQ7nRCTMI+RRiTqj
Hj2h7q70JyFFqMDI+fqspWpLjalp4iqrV5v3SXzo6Ctq7WP1Y8Yu3nWPtZ8bXVTD4lyKZBZTnEeo
NJLPy2jagxxgIkCb7/RJc6LpDdhhtj4dNd0Lq9m9LlvgLS3Owcw9OrPriERJVz8lxZdGCOS2r3tg
qiGKZmkfiN+aVjVWUsG4I9Npj2wHT36Wv2M93AX5ieAw/3GRv4TxK1u6WQx1PUD50pvhbxWocaik
HtXH6AH90kA0mrvbDDJAtAhAHGBKfmDhaUOqSzOgBN3et54ZgFt/xh61Sx7NF8Z+GDnyW+iYwm0j
pt4fAtA7nDDRNBNYAL/HhFlShwruGs+Qd7qJIRi/YXPEKR4Yj96fzOQYGD2mVEYQ+sBt0UtVM6XY
R3XD3C2yM5G9RBUE7N3OugGIP6wNqiAB4ZGys35o2iKRkcxhsKk/mreTp3jkkL8BOMJmPOPktHrK
Qfj9WOrEXyTFFrEpUzznFH7LliZl2y6MC0IJGIWdeWROuLWVg+gS94xsI+i9m7eJ4n0by+WsoEPc
y62XtNr9oNWCNHHPYW1FcErR51o0FzJ0sSrvptUe1Oh2qU9djibo33GbCwxtdyp9K45zwa0yyAWK
sIzpAAOtNhgmDtUjyxjac3SjB+lBDWavQuRufeNpFWGo7eXEW+lcilfkQxaZEw4roVWBYWSz/jr8
1cBRZl47+DQTvSbZ37uiKO+zjpvvl8qr1WYD4uf8fUSRO3ZSN/o5n2iggtoFIAmiitleDN2ej3PK
RilhHAxreG5c2dEbll0D6g+3GfBR7OZz6Jv3ht8GquhW93LNrVQuB1Q6ssaKjBd6Pz6Xsl8tAQAc
7aj8fD3i7IoBX42JWXIK3Evu48X6XNEsBKDI0Ks3CQbjpKU+47F+QpdUoKbvqz8fPtxGFjPMzYfL
Z63srRiGV1bx/5B2XUuS20jwixhBA5LgK12b6R5vdueFMVpp6b3n119i9k7DRfMacboImYeVpqaI
QlWhTCaGgpLnXrb2c5h7tLjXrOYbcNuPOQ0A8x1FTqd9lGrqy8NwsJTS1ZF0znEb21P5ptcV/pPl
QAzjlNDMC5LgtigUr82pm6JoX6rJPjfGuwoNGBKUT1Hb1/aiYB5OS38YqfkJhFAN2b6Lay+gnWSb
yXwEcJSrVsVu0ORTDSqKCZQuS5bdpu3brKY7GaMMWmwAtzIDhw0d2tOAXyMxzcwpZUt0+ltVC3P1
qTibAz2r2hiMiq8tGxcehAaRTePJqSwHkxzOdRvYDNRYJCX4C9xMF6h7WpUNfQaMGyDjJwfmfD/r
Mr2r+mQf+yKM6U2TA46CaeAfaLdzD4w6jnJQwcNbLfEpkm/rYR9UD4kIX2Uzwwfty99iuDdF2C9S
ASRBxW0suziAcba0F1exgZBneelp8brHsrTLg+aUgIwQrbJu+sSVcO55sQRaNhKjZlstMUAVGmBT
RPtKOLG++XAyCe6tCpIbhE3OTnRg6rVjhllMlAk8wFf6mFX3FLwP2csp/kcbumtxnFOS6iXBztCA
1Lh3tDjxUlWx0RpJszuMFwhi6GaYXqnGmYkV1bE16TCTfO7teZ5sXZQIbE7Fr9XhTKSUOkktJkyZ
tB5Lhoun6i3w04PiZcfMsU7FWVRw2bzWK504s8hLXUniCOglY7ErrIcQeKamfmOCiKQrXgSXejNM
fsni+9+0luMkmfH9jIfRU1wd2bDhLg+jqznTy7yfdwJ5mzkPNj6RBFOU/vlHWpdZkbQ0nx8z2M3v
GIE7ZmDWQC48vAKWyrW+68/g2XBDVzQRx4z8Iq6g/EmJpkMuP+mCLpMchDPiStQdZcMe9MQZLFFH
Y/N9YZoKSD5VFZt/MpfTmTSMxlqdweyCxhmmao7DTYb3xXILjKzPVh24vu464VbD5jECBJ3KyIsV
wqfFUWcsaLqDsYHsQAJwX+/0xiH3Beiyu9vyDohtseAgN93zl0A+PQ6buV/KDA3CMGmxvYs0qyz3
YSV7JBdN8W4nritZ3DdFC7zrY4a+23rZc7x/N23VaTGHsjPuOzs/WI0d2OCYxAjWuBe56O2otxLO
Zc1WYSAHGKHoL5arFnlkd0Nca1eCC8AQZa2bV38ljUu0moFhqLOsFWkIA1PQ3NSLXKOyMSaNQMvA
koxbNlgkfIaLJHNp1zDmuJUzPnIHfuvuW3zLvvECFGzrxXieHAwD3DY78zCKRim25eJeoger48nK
/nyd7i1tqw8MA3woK7vrb+fktTROU/BEiahbvzn1a1pfsjhPDljWMCIEOrKutnZSwLaue+TeRK2U
2gzJefmei0C2RPpxzlyZtVabarZOqMU2GY8K0GFiw1EWZ6l0UYrGbgLv40C+Aeh3jJMr6LT8/jHn
0pDUYMF8RYeGHXEAzfwHcdtT4cU+ebzuyT9LFtdk8R9Tqpoe+03sY2psi9uTHDB2op+V+dO+9RlI
pXpT3mBiygWyr9P41+VvufO1qtx3lUrskPcZvmsxY+vOOpVqbMflt+tCNt35SgoPAdJp2O0IUWVx
u/rbTHJ/1KEJXniEWPtOq0+FrIK4BmBxkmmnnXljlK1TJfOur9tdqUenfkj/vP4rbSU869+Ic4ZN
0nVyUgyY4ArPlfqSN4JWyZZjX/98zt+VVUzKSEOWjydTHh7mxcnrBzMUSBGc3mevcHXrtSIygBiO
d2uFYzOyP6bpvRn3178Us4ArBqryHi3GLOEoI7UhO8YnkO4YkFh3FlbqRV+M6brSRSZDOqkEF0G3
y1c2DBrd0eflodUA1QpyTKz5G6EtPee6fV0/0Tdkv9dKrpGSPGhijM2AF9HtU82O5tQPDFWwCr/l
wNYGwfmUtg9x1Rj/CRhEbJP+mfbtKbMSJ9XIbgD3xnWlmNe4PDQMnigUL0yLx6UZyDgq2WThWmfx
rg5tuBhb0X29+zmoD0KevM2IQBF6/iOO+4bW3I65wiasdYRbq7TxFPMBZestj9b7L3B/UHoIs7Vt
N/0llfukKU2WUofRIKfAXMVp2aegZGC8mdGDKK5vG+eXKM5LqxIdh4ztSI+LV/SvFjpWuiNFgrxl
M0Vbf0fOG+dJmCkzBYmd8WCeDPCUoUu2U27pARVox8KQPKKeLeP7ekB7dYToettX4W8t+WbZZNHF
CDSIp5NXSTeL7gsnhQWGyffIhqCP48WAYZoWQnd/A2iUTHb6vnDCxC9FlJqbaefqg/KY/XmSz2Ye
oF+WnaQ7tj6ZOqCze2VL7fE/4vNaC+OyzkhGZXZMMDYL3si9FVOfZOBCSQ0H8B5eOXQCa9msR6zl
cZ451fJyHhUcF8upm2cGbN3tm5tfk0WqbIue8CLz4Dx0NlS5lQJ9343bU6K+GNIxF5WrNrd71jpx
niSSjUBa0BNHtAGgjV3uDLRADF/el4Kwtp0AfNk65zzyoKNpyAiLK/I4aHfo0l33wP8l5/kSwLkM
XQPr6cIYYxvsC823YWpjsMCVvBh0PIFdHAkeXT4WXgTJ67ansgi6SoZKQfX7ezgbw0aW6AJ6qqy4
m9P7cdwFwV05iaYmtsPZlxjO9np16s0CoD3YjWd4bumZIcQjd9V2xqkE0AFKEPdhgPF3kYWI9OOM
sAlyQGNQ6GcGvjq5XXBj6TdzJupDbMeWL/04O2wHDNJSttATht2pMx8SubuJA6O2c2OwtVFG+eOl
VJCvV9gYwVqgwHjYKV3G7y/xnHUuS1nl8QSuoZQ6DCh2eLM8Nq2e4/GDhe/QFb1Dtq/Dl0DOWueo
lEqZ7TkGeNKZtzQVfVCW8F7TiAttbakGlSl3SIjP4I/wl73yyJCLNSfB1K3ISDaLjVT5Wx0erUUa
S01PTcpqHcVgK267o65ZesQu7AAjnp/O3xr+v6vHl8b6aSr0PIWK8fS+FHaef6jhLhY5ru2YhrKY
rFHNMEy+DN23NOmaAOVuBWXo8AZFqtvex74e28IWFqE3r9tKGHcPqN6HlBLcgzJsbG1+nHVvkB8i
4Xq0SA5n8KA/DpdUwTsUO0HogmOLFXWT0hn2U4iiJojk75Jb6yjuT28H0ZWCnOE3oRwXxYCG6uiw
Yg0jhZWc4ASQa2yfYR5c8AzYHDejK3ncPTDlzKonAzebIUArfgseodCzMG7W3Rin+EDt0FHO9dO4
H74LkX62uv4r2XyVOo+7oTVr9uhdPCtwovAI1MVY+kmaIyV31gLYPcG80qZb+dKWZ96I1CqlWYhF
KavxiPRIKkEU3355rAQwt7N6vYVNoKcze+gMPt1haQBlPuLCam5MZMvSrjtb35fv152zwFT5ZaJK
GaJaI3h2TPQu0ey8/56VN3Evyu42I9BKMy7CNmk6aE2KmokVETvH9HsyOWm2S7BUXVu7wPJHVbMt
416X/f9PPy7ChoRkcsfS2FLepbmdGA99YKeVd12KyI1pnGcJ07bEVDxOjpxZtR1UVXsVFVIV4U0S
di1EZ8a5F3VEOzwsMetlhA9j8KgY35bexZaiQKfNsL06M86ZENplBvicFFfeFUCT7oAmnTs6eoSo
c7tpZIvmeDazsJU8zplYstXOlYHNj4L8uRTfVBh8c98M3kJdgWab4ftLEr9cpIygIGksjP6yFz5l
M7LQTL6XHgoPrGeC7FKgFuGKczPqWsOoYMyLxMlJbySnxTTGUCw7rCS/BCR6uK6cwDh4RIEUBFzN
qCKgFgToXPH3lvxI1DtVFfgqdm8uMqDVJ+Qy87atak2y0FyywsfIOBRlYuft03VVBP6WcE5DTaRF
l2Jkx9LwFNHnULTFLPr5nG9oE8OImxR1kLjtnd4qXUuUCYjOnncLjarUfYUrNNehl8XNftQ/kpg8
j1Z1yAzR3r4oHBPOMZAgibQowQdr0K+ZvcKtHXow38pdvhuQdsgnNlnIMMayF1EcEdkD5yyiUrek
Tyj4Vj4YwPoErLgl/XXdHtjPuGZznIMos6zrW/RYcV6xY0wfC+n8HmQaxM10u6bP16UJNOJnUCWg
BrQxuNewu3fUUyfvXK3cXRchytd0zjd0RjvXkYJbFKk2YG8fGSrbwp4SgMACqRsGhAQZm0gpLsNQ
07jKihEGSfrc1rVol/eZh2EqkWICD8s/3M1el+RMRjyU9os/HGrMsfT+4AFVyZb+2Sv6yxfpnJ+Y
Kwn9CfBYuAOqBOPZoD+D5rnvBNYn8BY6+7Sr5GwwJMOQK3ZWxXLIpvAU5SIO008KqisWrnP+wmhQ
8VADDOWUee5FYQ5+OrUB20GfAx0mfY/Qco7bcW80vW20HylrlERp8iKn420bYAdCXkAxg4NVidcY
mtckAFYfMzfuwHTRSrBhetf0vexodbyny3ukYqefJPuIUL+h/VkxKyfA6Lg2gFUwjtR7vQzfzGiR
HaVebCXL7Ov2L/qknL9S51xdohCVdss4mKCk1N3rP194vzivBHaypFKt8ddksOolfnpWbuXDAEIM
eY/RO9HWsiD46pyHMisjaWkxYy0q38XZTaj81FPMLL5cV0twifl6QBcodW5hXdDtVdMLZGwTKTc9
CC+vS9kuO3xdK74CYFkxlklrXKvwI79h+zw662P52m1r2dJuOkeeCOjjczvtiv3z6K1mV0t5pyEi
V0S7K1Qdu1mqC+qtacgbG/0ELILXxCcgptK7Lrczk2KeLKC2JU2poxSZM7Szm6i5O0ySq3SyKxe6
5EzDz2WydMeqg50WGR9TGx7aGaM+01uTW3an6b6hfGRNCLKdl2JePJBXOENWOGWaPVtyYmdS0x1M
8+co9ydLG+0MnG7AgrblOQPM0FjZFND4da496VH2RsfprU0n6lS9GjtKmzqyGeyyuHL61HQ0tRnd
Wvujk5HW1rP6Olbkxuh114xT2+xjxwyS1gFTH1scAUf2WIY/ia4erQnALur0h9UZ37WKONNUHYf6
pRyG19jqTo0G/Ixh9DIFnfW0d7rpXQ/GR4FFbHp1lGnYvC/GmCzuOjVllRR5OqECBbSjAoNM4EM/
5uBil8HULmQs3Ir2K2HcXYr0Vo5IBmF1cN9VT3ntCbTZfN/8LUCVWYFh5dDBBaagZk5QNP/2a4qP
oWCZQIScvMyL70SzZsyZXdj2ShwX64lcN2VPUaOnw0vTHEPqdRicGbKbaDhc12zTra4ksWNcKabU
FR1bii/XmXsVdbtGkJdvQg6wct0vOwC32e8CJE1Xa7Nn7YbUp1GDScRjvzjZFNkafbIAjjOSxW4Q
vUYioP/cdH0E3HQaGPmAT8V9RGUuaSJh1s6NhtoxMt0zrXTfFSJGaJEY7guiFCtHXYBoG5Q/MFmx
HwoCFIpI5GE3TQKjh4plmAAQ43GNojGLJzOeEZ4elMMvLBf418fMBQagDQzWw3SM9skREf26gWyX
K74E87UzpZzA/sUeCtkpvGWdRMmZ7/Wd7GZH8RgZu6gXhr8Sxp2Z0U1z0OXsXR+9tNlTvDxEgMai
NwTLY5phw6lf12778AxQqhmghwSF2e/WudRakJAK1jm3QFt9o80+lkrBF9w+uS8ZnCcsq26IpA40
iVL0olK8te9q5RVzN2Wxv67M5sdbBWHuquVRQqMhwfBf24WHAXpUFoAWDCwcBMVbiCoClkIBYiii
Stl0ISux7M9XLiQhiI9BisLuSIbzaMpnMxHhGIlEsGNciUiDODYNDVmMgRVaSuyQCMmLN09ppQWX
Thdjo/UJusqu8jR9kwrbuiOOAiqb3Kk1u/8hvVZeDcJCeV+J9pJFkjkbnLpmSrISiQxB59BA3y2x
jcJumscIXDrXLURUNebxxAfgcUi5hk4NqRwNKRq9n2zDJfb3k/ag+hlgOYzH6yJFR8eF5jjG9KLV
oFcfFDdpeVqW3fWfLzB6Hmcmn4sMRAiYYmJYCfEx3rHd9WYnisii5wEPIa5rRV+QEW6w9fDEQb2d
At77pvMCUKqr+8yZRY5XYBY8jjgdrJLkIRQrrfuGOMH4oE3gf04VO9Ter39DkSjOcSxk1GIt01Dj
RL6hD4pT5ICYC0fiL2nhW32VutcFig6NcxlGr85DpmOKf/DBL42Sk7JDBVe4rbvp3b/utMm5jRqc
pqki4cyoflORjzZ6lLWP65qIRHBuo8L2TVlYeIWP+Y5Gx6i6b2P//xPB+Qe5G6c0Zv2CYHSrrAay
7LG2RE5I8Bo1uSCF10Qg6TWaLokCZojQUdUnMr3FolixnU38nQ4CoPF3T65i0cDERBnrAo6eZJcP
JTBQNZx+fYcBfEF037TrlTDOzOIgyOtGQXJbzu9Ge5d22Ix9TjvPkL5dP6Lt9+9KEm9pVhiAzwhe
bvLrj/KRsZSqI5goer/4CL+XfvFXKdos2LS8lUjO8lKlCAadBawwfS2Bjau96SJqRnboF9nYSgRn
eQHFbMQswwWFJZ4fC2jkpgjd4hS454v2ntBvxpyKIhQzgN9lImMGViHwiyxsefHPegkT0vloIZ2e
h+4lLXsnwuVVCNr8SvhXnHdOP5YuGZqdIb0acrevlIc8Ei1GXgat338Jzkr12liGSAUzctGcQ3pH
RE+TjWvABBh4mmD1ncEz/n4NDNUwWwrSo88Jtl8d/3QX7FWfbYX874Vcy8J2BCALDAOdMZ57mdEZ
RJEVojqiPmBQw+4jL12EQ6mX9ggp4D+XsRplmIBA4FQqltiSMwL0JTTKsnuWPU2fq4I/iK04y0f3
Ygg6xZfmaVkW2Md1E3+DhJz7iEmcA+q9YB2T4Y+4k/3B/KEl0omEld1as93X+c/r1/zSSf4mkF9a
queFhGSaZVea6OwAhzJyaIwlY3TqwNVdiSrjAv0+n9arrJeqYYa/Eb5GAzON/W1fYIbanbRjXJ/p
FAtu3oVyqNJoBsAYZKDc6Rf7bRIqxDqQOxa31GU7axu77L9JiRtVgrbCZSalwvI1w0QpCtShF5u5
4zDooRmi4GYMoPbclwvmAQ1XW/ZJ/D2znBmjBWXhZuRMy9FOc5GrVnkHg7sFvGqZyPi3YfB110DT
p8VE/wmjxnSX7uMjPbE5m9ABofReND594Uh+F8aXX+t07BdQBcjuor4G1mOp769b5GXg4QRwt65O
Ywz6IqjCkUzuAj6ZjwrrM5gGfy9iJ3T6yA7vRGF16wTXn5D30XOkIO60n0IZCr7NSr3S6/QJF6X8
FftCgUyL34ICpyXnj6OoV43FIgsWnYcD+KOBEzWDBhEtyp0QiOEiAHGyuKRB19NuTpZKxg7U4jcH
9jm18+JU9rRDTuyL+g6X1+43c+SBUBpjwLqMmcpuOb5Yy6k19kS57Qf/up1sSiEKMVGIM3DDufyk
H4KiCpJJZuNIi+xO+UHW9ug9XJdykW+xT7eSwn6LlcOa6kJFO0gGfEvgpSi1V03sZCP+HYMF9rqo
ywj6KYtgR9ZAyNF4ECOg9idLlONmsd13lATKXep0Xv5s+NNf4f8eQjlpnGZ0ptVAtRzBzXjsyB4V
e7l4EGh04e45GVy2NRAti/WaaRTbo4cXHwXrZ3ciGJOLz+UJ1T2vv5F2c+xWOxH33kXw5mSz3211
ckQp4zYl5uIGxugqVbVXqHVO5FpwaiIxXMQmSaA0dISKuRr48kRtkpZ+FzYCO9wUoysmJeD8ZInk
79rI9RzLkowrnJv3XXE/aH6wvFw/rUs0SvbFvmTwZVFrNJMMlATM8ca3qBB5OqCnYuRwnVd54d5w
lhvq6g81WG40r9rpGFlzRW2PbT11wBh97qXz1cu8MetCQ3fIjZYnuTuX5rkTDWSLRHCGEbW61IOa
SnZn4hf1UZNO5iCakN707jpFIgycZjCast9hZXwZkkqgipaIyM1rlvtydiurpyI66tFdGH1E8Ssg
KdtUcN02fdVKKHej82IwFUnC+XXBRxod5vx7T/f56C8iCpXtL/ilHXetrTYJaA2YYlcqz2gSovfn
BCJsVJEM7pRMGRB8Sl3IbiBH92MpHxM1czPZ9K8bPfsmF2F49c24e4XpEylKOoRhrTwbwWub+XIO
rh9BIsp+yoUUOHVLBSmwrmqcOcSUjGE817LbNhX2Ee/6vv4ZBZpdT8WDsZAzgDjRjh0Ermk7qVmJ
5QyireZk7hqck/yw+P0HW9QHT5Wp2wBxAVS+qH+9mRmuxHFmES8tpcmMu6tiO78bf5girPzLWi/z
UCsJnFFEOpVCc4SE7NABdyTfsSfZcKOfwQIOXM/uXOyEr8BNQ0QOIMtEURCWea2MhMZahbNj9eXo
JA2uKXr1bRrhSgSnVqNLTaoyEUWQupNRfLbnx0J7mHpBWVSkDGfuZm7W40Rxq2brzQg1W0UxYny+
fqUut6XYKX2pw8+XhjPtaU10FkeCHQoZGogO5e/RzwnAoKo9/QU0QSe+E4G/Cj4iP2gaqmaYDAqM
vQzPVn7WQCQS7q1CNLTDzuLiKps6+r/AYKJow3KeXarNYSG97CoYArW7qQDAFViyzBGDtMpTEGAU
Sc4Eq+Hbqn3J5O6xlk7Ab1yQY+jg9SbpBGbRxTPqyLOq6VVweJuX2LRwfhoA6GW+wAw/pY2WjoIA
oI0d/ceCtkB6LnWndSdvPAAu/qwKah7bNvklkdOuMCvQ+fYSvFT6xEZGZAyBPF3XavvQvkRwd3hS
lbnBawEWqewIOVd0r5sPxZC6qo5pMkPg7UWfkLvOJYkiRZ7xCdP21QDERZX9cV2dbXv4Uoe7xVLX
g8NxpFDHuJmXhyy+C6xDO/28LmUzaH1ZAg/ZjXqKZcYyrnE+O8Gy2Fijl7Rzqb5OFJjwP7Npf13e
plYIj1RW8RcKpb/fLN3I40zKEYrz5ECVvSHtluo+1P/XEQrmnFZSuMMJeoCqjBWeBVTXdnLZ2Quh
93PVef9AGSzrU4oaFASyBHGVAAZgbMJQOKur6V6P1aDIU2O/EWFOb16dlRRWGFpJmbB+nQFbQ3YH
M7WD6kSDP+VFhD+weS4rIVylQp/bSMfwNryPebCMndbedMtdo79d/2Dbr9+VGHarVrrMelsqWo73
KGbtgFuyD+Zd5JsO42julp0khvfZ0ktDQMfzHlSIBuFuUVs3WdUGCgtTI6BvGL9C7g0Y1FX92Wfo
dpUjHUQtjsvhIdjfSio/Vy3nYTHoCooj2vxEkztVezaVH/lwTqWXZLrvFOxwvahW7Ai+7sW6GCeW
t8dCNpqhRQghOhAxygwIVYlxwjb9XVQUp0IN3WRK7wkW28nYFP/AIa515szUoE2TL3Mruwg4h2yZ
DnPWCJyHyn4GH5fXMjgrHbIsoUMJ84nACGyPWmWXNcoKjbkrq/QZ43Qg09WOC8Bp2qpDEMie6IzO
1mLcBtbk4z16DMhyHCUALBfKQTbSg2VF/hhMT0ljCDzrZmK+/mU5Ww8lawz6FvXi1qsOGENyI3ew
u2PnMRZoyxXN5W55ck3VLOSwCojdeODIJRmMVGqQNqeyt8Q/1NLLhz9a7S1OE6epT/jndWtjPvTi
LDQ0TDRL0S4J66ZcUbMgjDFPtXSOPp5io3+OzD9SMAMimz6EQfrjusDtD/ol8aJ0kanWABOQP+9y
/cigbQYnuR19bFgDpXJ+vC5vy++Ce0zX8XIEVAr/vA+jITPnJpHdOFqOUlztAMHsYgpXYNQs4l18
R2JaloLl/0uqszwMaT+oId4F4U6ij0v6PC4gCiEfUv/9ukKbOTsm8YhqgvIS8ZfzD0uMimQYoGDR
eopvDXZwZJNC2uPkaBjCox1WWRmvsWi5e9NSGOW6ZuBZfNHvIoBVxci/hZKFeZCWP8d4V7YHgz5X
jR1ZgpC8eWhgiURFBkS/yqcNrQJMHzcAIjfxQAgb44Sw4OqV7o8imJLNqLKSwl3tJKnjeFanBcC7
sl0A4aiJDyNV7VG0HnYJr8Fc+koS03elDx3qYQQr5IK5A+MI+PQ9mzgh+8IRXeetfHYtiKm8ElTH
Vaoa2rC4da/sdL1ywSMnsHTR2XC5XyQvch1RnI0xeZNxmHpfyQXPDOH3Yra4UgPjigaKIVBDIQfs
SpuICnOBc9knw6EFUjDmUGb1ILhXom/HJRkxu9uAEISBYyct+x4f4ZiwBE/t4UMFtidolQRqXuIO
/W4Wn3++UnPuNLTpp3HB3IbiEw/pDYDosEUN3EJiB3fWsXPCO+0AfpAbsamIPjKP6k8LVUkB+QLp
6l/E8E2wHEdeOB/Hxg27u1F6t/RakF1sNgxX9vmZGqw0jki9KGO1wHg+2ViVffOW3FmOebYe5kN0
BHXBP+ktrCVyyUY9FnWdE1zyarqpq1OlHBtRPrxtOLpJTR1O6YLJKOjDhcFH4fiKGBZandW4dq8b
57ar+hLBpWVmHrftyCylkn1tPFHpGIynXOQ9tq/2lxTuW5lVPw+tBim68rNp3azcV7KIAXhLBprf
hHXNZMygcLcsAYiLZgH0xB0QSmqrdpK6d2oiKJ5tHclKCg+p1VpBVZjYynULeqcBcX0WPYHYp+Dj
PcjIQF2lAQ8ECN+/e6heT/KgrJFWdK7iU8NmNCPERqM2Rt1svpEOol7+ZthfS+RceziDpk+O2Wvk
ST2qXhPZkhMp3o/FYYkT40lKHAm7zX9ct7zNKwt8UxNRWMFTn6eKAZlKE0ysWDcCImRHPIYgO8j2
YDN1h48EY/8itI4ta1+L5D7uEARmoswRUsTwHIPnQXdC67DMglLdJXo63C/Bm5/g0W/IYGz+/Qzl
FLOlKJ0sbgOShdmzgI5TDY75BtZmjGSYht18KK9sEVlMardpn6qJzSRwueAScLfA7K2e9tqM0kbw
pJObchCEFvb/X5jn3z/f4jeGZgK0/2SGbx+rP1XErvmxXzBrHbhlvzPjwe6pwLNvXuuVQC4p7VTJ
lBMTAtN6tlV6ppDzP2M5fp7Xfz6aJXNOEGgBYA6K8NGKsb7J5szXx94OxsnNq9pdElExRfQNeW9o
4PAGCyoVp+6ASHUzg0FWFlK1bGYBSOb/bQuWzJnh3JvlpJmwdsMAuOCCyB9aNuBODrQBT65BH6UG
fGTKOx6NyIfpIQKjQ4dhbLmcj5aanEqr2skTgmhW+VI57DWMoDkCJ8CO75o9cTcyQj6mqRH6lfNR
8/NP9t7OU31GZykC19i8/KvPwfk5I0yyFhOayP3LH1hFlNU3QndT6l3XSHS4XBZL6zRIihq1RcmY
35UJBquUH3mRHcF05KY5sLEkcitF3e66WNE14RJbNe0HClQUJLaS344Ho9kHoimHzc4b0YBHravo
CVyQGzUVIDwitB3AdJF/kNfMZUPOpHPyg3RsdqGr3KOCJDCQrcfhWiZ3aFHW/rs32+V32O9o6iOc
NqCqy24n/6N7iahrKaAHRG+Hv5eJJrdWDbetLeZuyd6HVHHi4EEJPNyhSgqdWBJod8kXxTzPSiR3
RVvShHW4wCaxfqni+WGDTNa10GgZT737Rr+FDE7NETVpmQ1eXLqVVO7SzYXVmurAwqByVqdnmt+B
z2WJ9mH9dN0qN58Ca/2446uMSk/RRsP7NLJ2uarsFbUCuus83s9t+I1q0xEJLoinafUxhK2oCfNf
xGNTF5xmMFq+otHJxjR0MvLOwS9v9T3LpHQ8kNW9aLxu8/ppX4K4CFIaUVclgEB1a/VBo8+S5IHt
/Pq33D60LxGcdSqlCk6BCrqowKKbQnAA1akHGGLUglob1WKBH7tEUvk0zS95nGlqC4h/lhKeGTQ/
O4wL3sS3ps/2ncMdWCnAyJL64ZPipcgQRZde9DU5+wxLJc+1iT2trEPavATJSy1acNkMBkTGeh3m
qDDbzeVJU4pWcdxBhDrfkepGj99aa0dEb0SBFH6LqyIJGLAbtM+WsLDjdrnVrHYPJ+pPVSOaP96q
7oOE6D8a8ZtcVrRYM6YkkZkdGch9egzPjF9XDLEnUoqzdTJIRWCWMETaPi6oAuW15UfRW6CpAovf
NsGVSpzJk47EBpa4mHdk0Av9TjlM/uCmANCMMMVSf4tuVUw4D++ycMJ50wRXojnr16ugtUiIlHAM
v5XWtI+6H1QbBUF7s2RNCFFQAULD0+TnSjBrV1YqQU9a2is/6E/Gxhaf53u1dvMD8EheksS97kS2
1foSyKUJFi01orUTUkLrVkObIzkFpujUNlM61Cs08NngdcdPR+QR9ldIgydyZtngGbXoXRW+k9xL
UzeC1Ppnnvlt/k+m7Vjp9j9SuUijYmsoaWdoRnbtBxaW9svj6E9grgS9nGgpZDMpWclirnpVbLJo
lJZDDVlBeRvJT7Ou2DM9B9pfnXpTxIKLven3sQfCviQGIk3uEmARrxnKED4ks96L0LRJUR2oVD0V
ZuNbirS/biCb6etKGmf3HSkiWrAmSiDfBQAprFENqHcJ+J2oP2uvSinagd7s+RKdwFhklXGacQ+8
Crstcs12CbAF6o2PoWc+EndxGNGS5NZv19XbtP+VMM53SQOg7aMS+VbTh47UKb6h/jBI5V+Xsv3y
Wonhzgzc4PVQpCipmE/BQ3bfY0aN7c6Zj92RHAYsBupHbER9t9zuBQiQznXp2zqinqKik37JBZpK
NJYsAwMBZXnTG/cpORUivqrNEAAq1X+L+My7VhcgkrCAOKQQERaxq0qJozbpPpf7/SQacxEowy8L
YRh+WNoOHtIwb8viSdcLu51f/8EHMxTNpBbaUDo/dBJiFESecyRvmeGZ4w80nYZYIGI7E13J4Byv
qeeFOmfYUcibVy1wzMYN0tc5OY35GSOSauDlveAmb1+slUguxTGwGVFHIz5d/Dq4HQDIEsYnVoKh
jT3WRLO627HsSxw/KtQGTZBZGfyU+fSLZAeDpre/inm/OJKuH5pIPX66RivULB5knFrnxrfNIT3G
LxpwOTU4fOkg6lFuFytZCR7Mzzq9WDbMpj5v6IShSdatH1M7csMX8PqA6DxFbzkD5rUIwXvT8lcS
2R1c3bFUKTUtUuAXJ3Ofjvu5Paq9AM1XJIKLY+2oZRVoszGgJPlTfKfXjkz968ckEsHZfVqBLzvD
dKQbVz/n4RCC4Dz+67qI/2IJFJzOoAi7pGG1qi6tFw0yIpWcF1M95PGSOIrxc27IaHeldRyq1F5y
5V4x52OKlpQBZKvrv8SmniAdpai5apj256JYgj1zrTARWCTV8OqpPORJta/HQHCp2aFfvNxXYrj4
pSlY4QLxG4xiSHdNnQOcJEKoLlxLFpr8Zh5nsl1GiiKFzM9GWW01zEWA7LtrsfnB8HyX2wmeCxjv
HSjPrn+/bfcB5mwwqIKNE+NYv5u7kg/mktVYbokitzloewp+WCDuYhpm+Bdp17UkN45sv4gRtCD5
SluuTbVRt/TCUGskeu/59fegd+8UheIUdrVPMxE9U8kEkIlEmnPuArdx2reMs2WbawlQeVC5S4g+
WE4dY9bMZY7Rxdt334nwPAehpSpfzIyTMd+M3wwNSSwd1D0SiwNpJElp9AUUE5unpn8rxMwS5S9S
9LxwWStpcHZ1OtBuCBR5ggISW3hFj15MRkKzLQBgppyV2YeELaOo/Gjc+JrZLQ/N4/Mnb4lkDmSE
ODiPsXWf49HyfXNS76JHFRNexilyMKoJConWIT/kR8oM2vgT70GzObCkrnRmQq0iqZpqxhgl0hSS
J7v1XXAI7+lt1+0+Zx1coOKB0lWxsx0YOpLdcMcfh6VO7GoRUHChI8bkmgK4x+WQELTHOnngytWx
rwFhWh8CDAKbxhH4ExbHVjadzUUeW4SMwrGeOhNX7WjnX/LYVl+BnCfY0rf2JNmGNz4Q9Or8WVZm
JZVxcWK6TLWoUQtV7Go4RslbzO08p7t1YyVZfp+xksyu0uFzxLP5MDnA8/RzW913v2bH8CqfV/vc
dAEmbQXC6wq1VsbpJFMQRwl9e2R4CAM2UOosgKrNY8jbMZ4g5hocxwbdaRr0Gu3qNDmqHSM9o7q1
D/hAsIbjeKK4+zHxbqXtg3nRjwkBhxoVm1TDBV+NJMaIVuH1HQBoi57YVTA7WtPszVLjPMU3HR4y
GrpKwFB9Ras8aGo1aXSqeRQP4vxt6XZKOFpj6Ef5l9uGwJNEV30VIhWTXoYC7RybxV3R2nN1r9XP
RrPXwpmzgdsWd9GJPShdG7YoYUNSo9t5HKNvLMY/eRPhmw58tXTMMUnNug4W2r/QyKc6eFLV3e0F
23zdr36fOQ/dkE2ZFqC5QC+q3Vi1HxJJ7iQzF61IW+7HJUsAAi6dk5Bwdmr7IP69fmxvJoFeRI/x
/FGS0sqG1guLZl8T/UACnP8ldmYl5blJnkzGXwH0KZbi8nPg7q8aBKZdfoyUO6J0AAjm34ScE6Iw
F2GTBWkaEoNGSzuB+CI6KP9kcEu97B5bn5KGfAnbAmknsX+S0L1dvKo554BstqavZTD5H12bIn1p
YbzzYXIiGwRrGECXDtT58uhLtn3i5UzQFV1ZryBNTQK4ZkxRmYaLlrCfhWH4g5S84iXJU4u3O4yn
kIwhFdsJSzcr8Q89mrxYBxayknmlqex1Q3pqmwdhafeRnnrgi7b6HshufeuYvWYbmsjhQ9h+Ta52
knEnattlQxijqRe4Z9+UpfkqVeRNSTHu3xVOORiWqOVua2TPoDRTrSlF0UXRd0vWv42z/L+5tk9A
7tU2tIPWghIISxP15XuZzhbA2F9UEnGibd4OMK5nkXQidAT9/1Oc29KsWSio+oFceLc93JYYAEEQ
CQ3Z6GJmgbjMbsjHhGYhMnTLtRYhe9AR/okIIA8B7gVIXywAa6flapNFmIUJw5c+2Gmmm4372yI2
zVATLzIYbyL2TR+RADJaV/HA95l54c+isXqneJJ3Na+yv71oF2lMDF2JWi/pCtJ5aVrtRSnalfJk
JcvocLSiX81Gd2utGOdSCEKbDuanVvMvyhmW2uGpPtG28uqOF9ttBQdrYVTp1bke5sAcQhH9gKPx
HMR21/8qgzsz3Wvm0221eIIY3zIrQ6q3MeLidNlP4lNQ2VqxNwBZsIR/3Za0vU94r8qEpilZAIg+
a/u8FDFTYWZeRb4F5GlSOSkhugVXW4SSKGZEgMcrstgLlR4lQPlFhBB0wL8Pv0tcJLSta1mjbf6G
itlZk615iUoXCkAXB+jNifZDm17yLNj6Z9uD5BsP0a7yA1c/8ecMNseD1pLpl61ORFpMkZjThEYi
ghJViK0ilAZLCKI9CHvtKDMPFfr2rKlon9FAbRv4LwFQeCxz6U4i6bfMmJ05AKRT1AGIKOreUiX1
6gFdfOgW00nJe1tvthF+TliicRWVW7byo0+d3KBjHTVqf3CGl3qX7TUPeU4f7SFoEpEf0hda3w09
HrLaVpioaRhwJnRgyGCTWUFWSFnwLxAaCv/R7cBfjgY1XhvK5llbiWGcXDGouYA5TASFaXrshcSL
2p+3DYYngXFsdSOWRjsjXTbUpZfmrVsTHp325nFeKUE/YXWoWkXKojylSpDORR+LIw6xNwnRmfSJ
qzTKvu9U/7ZWmw4HN5wsyxIdXWSuUiXJm7ZU4AYM9Zib76ly389vQeINknVb0GZ2Bzh+/y+JHVTM
lHiu5gWSFtBsLA1QChfimFXvJkbnInVmT1LlI8Q+CXWwR7/1sSqCcxPLB6XV3SwfbdXMXIL5u6wJ
AHAR/dXJ06s06W+3v3PTL64+k4n0JbMS0kmF0xLzoxZYWfc4KZy4YrOAs14K5rBmLZKWowIZ+kOz
zw/xXYYu5X6fHXisvJ8celcuGMP8miEhLUHYTGibj2k40eJhIMxvRougEIGCNYGQtRQNu0nAHS3V
ZyX/QAAJluXEqZbCa5sfkjoidkTXdvmS9r1V9Ys19707jaBcaL9Vy3iapuAeMHhngkmrpev8ChPD
xIjQ5ipZZSl62iJ8vb0zm55kpQvjcoOpMKM2pwbokQNa2Y+UbB7jl5wa+T8c1MuaMSYhRbOqNQN2
J/2yeKj+OwgAndIPnOwoP4oPkj8gkVwcknN7DOzqnefJti3yb/HsvA0o542i75FHklv0RApPoXYc
+4emuE+BOnx7RbdDw8uSfi7FyuFg8D8bhSxCC4f6ngadL0fDwZB7d26+R2N+6Or5MBT3golzEZjO
beHbhnbRkzGCrmqlCO3YSJlPr8ghZd1p5DWY80QwLhvUISDqDal6tTdnj+CcSnRORp4GZDcMTGZc
9miWpJYLeDVheiQJMqezLeB8RO7txfqHnUJVGSMHeIqwBQaQa3djQXAqkj1lfp92rUcT0Z3/hzNX
GrnIYoLQNg3NwkiQ7GiqF+RTMPz8PKjvwvBiaInVCl9r6TzxekU2t0rHFQSETfWampqMeSkZItLe
sfwSkvuweTfjv26v4ab/WIlgtkrvijAEUANactWnVjfACuYIyytpQXjxlwoaZYEjb/M2X8mjKq+M
KzWWVNAaCuJZPJI6sTpJscAsFapOOviYEbyt3eZBXEljNq0bjWyUaqQB5KnxSDPtM+WbWpcHNVK9
25I+CcCuzvxKFPVgK8XCQhRmE0SgzpAPrYUZJtCQalYZgScIrFh9Gkt2N6S4DvJhP4CbJU7ASd2P
tRsGg253pegasbpPwtTrCLjAcwq2W4uDNRN8LuirZDCfLGnoZcLTFAn3oblIltQNiSWJuVU3tZPG
qjMnCeBlYxeE8XYpSH7WZfeZGNpz3dyjhuNhGgC529iVu8htitDBa8cCIOdLLg7fcckBavTbQno3
wPmOgihB12tuxT04vPPUXsqS4yY268oasvKoEWoSwQz772sGaM5yijP4CRkPuxigyVYCahDtEC++
1niiaKUw5sFJVF7mkiuZcYIozGOMgI71ag+jq3vhIfA0XwLwaerw6zqbl9dKTcbGKoDijlGPpLOe
YUhJROdclnkCGGrT8ks8SM7tk/gZvlydxJU4xsTMdAhyuYQ4OuAW2RBlB159l9sd0hvj6V/YB+NO
4FjA5vTCejdZY9PQUqx12E1aHC0Ppa/+1YTWgpaRBHSQ+qNUWfOZl4TY9F9AgEFtQEYHOvuc7uO0
FPoIytIroPeBuYr4R+WO+tAtYteUIErHWUXKC+i/v59UsAH1VUB7YUaw3AmeWT7d3rQtT7/+fWbt
VEAlpvqMll+A/RX6wRiPk2rdFkF/4koFSUaIDbQcQ2cbskcl18Ach2o8qFstCjUUAIKk69tjk828
I0gN94Ysti1b6dGTrdEQKtlLHti1/OCxOqoWhSkX3wROsnfLvACF/v+KsX3ZSVomcZTiSpGEb5r0
JAuh1Zdfu+6hMji5m81JzrUoxmHlSCOIQggnrzxQvUCyG7qAZSww8g1aXzuwSzDKj0dew+F2oLO6
XJgofywDtW8jmFa67MwGNp2eAJRtG61j1M9Z8TguqZVrLujMOIdm07x0dOLi8YcmFTYWNqKqTmaJ
eugmcIxCejQn0e1k004V+VGpvtVq84QYeXf7qG5Zm7aSyixzlGtSMSz0uYm2Ikl5UATeRlL/zh7Q
tQTG/xeCGeXiBAkCWR5SEwgFcfQyFMliF2HuBLlgqQmxyqR6jrLFlcQWN3h3mgO14Szwttdc6UrX
YhU31G0qaUjjoQU/tmOtsuTWq/VT3ZyL/hGT/EN2noZDj+AsPwHJyCh/FAnvGuYtBuPcpKZKu4Lg
DSn7gT/exzjSlEi1sdBQ8h/AkfDOFOPrxkydsiZHIS+ugVOsqa6aCkdFGPxx1KxZL+xRwnvBmHlq
0lNza8+ZCM2sir4dZex549ChYYIWge4YA3oFVJCvvCTDlrddHzDGYrumCpNwQXK8kr7Mw0npvWT4
nvecZzlvKenfV4en0useBS6oREmMUsBepHviYeqAY4+b5bSVNmx1eQ6FJDcMnBDtOXtP71V3Opr3
xAl2ZQmnTumfhJfbLoCj2WcOZ6UZCYR0Hmm+QfXDnbKL/f8sQ7rp0deaMa5GbJEiilRoFmZWsRes
0S9/6m7roHcDfVUSpUhGRMgDb99sxluLZfyPHnelpppQL3jtHLBuUoTVD0po056muwIXye3V3Aov
1uIYJxMXQ1yAuRtaGs+RYknIbBP3T0QgtEBwgUZRFh0imhJtiXMMpRhmZYfTciKx7OjpxOv02VQF
7xcwMWgYJmY7ikguKaWqw3uIeusuE1jXjPmoG38SkAHES0RfJl7f0Oh3y0KBPqnUiIJdLEAUfEgX
b5Cfb6/YVtyCXjbKQAJSiStKIy0n2rwMiPlSwx6iYyL5UmAFk9fOf90WtDktsZbEbH8rxLVg0nn4
0R7oPSO71WnYTwCtKe+Quzx0h8EV/PaxOQN89I6Xu9s05ZWezFL2hQQ2a+C+of5dW0S1RDG0QiBg
lI96/KJh6mzhNZ7ynndsHU8oOtBM44kM3j/HfI9sylEvvxihA0xmX6gsHjQK9eZXV8vqySX+flqa
KQrDkNCnTwEk8Dj0zaaxJrAmLmJlk2a2y/5Pyv3r1xaTkgfcnJJFA+rwUdE7aST4mh46UyRzPMd1
6CkZGBoygTIHClEdFcXfVROyIigNEbYcickO9SRLHZY7fRb3ZMh8Q5rQgBqNJWjsQq9tz9U8/7x9
eK9OD5WP1AAQetD3jY6D3+VHY5TkIQwUur2242ukvGri92ws3RD9TE11XnhjwNe++XeJV7M3gSRN
E9DE0HELoh7apINMt+zFPjIEblC7wPTmLfKVK2BEMpsZkSUHBkeAFwWaCHeqL1MT9ZDHcZrZUc5D
ZikYgOgUK/N5R5cnmrkAtU4epJpA9AwGh4q44bgL0UJWSgAdyd5v7+WVmTBqKr/vpQKqMxU0brKz
mN/VcZen+LfkTRWftMbKIp2zqtuaUfgblHbR707/vgohyl6fCkOnXFmxbMnjnS6+SOWJjG+55t/W
6+pOgl4U9lGFfeAhyhJlDT3IMSu9gzbLr0wEt7eC2LkPOVKuvRojhgmck6JpG7kBYar0YPjxrgZt
hH43Op+951zQwK3VW+vErF4l54DuzGEFathaemvlFSzwZeyOQBnlvYGuInNGMcbHjLNakBL+Bz1x
2QvQ1MBDVLnkXUbaiJ+N420W41B6U4kTMKQiK1H6+oTUFGog3HIZdfi/XQi/a8TWdYs4QeJ5wlZ1
Xvkl/SLb8Q6FQodg/ph27csPyIx17uLmDrrm37izHlevD0Y840+IWBtGHmFBg9ce/U0KgCcARWsZ
p/KTijbxNeDuhp78dNsOtuwb8RIw1FUMfACW9HeLC4YkHcgMtnNDepGACDfG9zPAi6LhYYgzIBd5
t8VdP0s+1bzIY+IaKevkqIwhT8sKP9aWc7B0H0IkIDFTnMSgeSSYnpzSr4sinUEz54pNcajqn1U6
8JJrVNL1fl++hIlxxLEO9DQFfkondJaCR/p/javJqMrY/thNqVbruIbF+kMZf0YlHrEhD8B42zQu
WjA2r5A4zoMexQa9qa2wFKwCAATV99u7tn02L0IYY5cLOanrBWfTSOKdVHyrs9QjsXHXhsnutiSe
Ooyl12NZq2kFUnBpKJ0hJYc81L6Ywx+QMlL3T2GgFAwgXcGQh1XXBaYJRk3lOUMWuvDIaKl745n8
UEANZ3App7cP20Uec2VnTZHEeolj37wvHkoYuwXv48odPfJDA2FW6LQcxIHtLbsIZOw6q2o5TIUF
lKHqVwO8hQFtMH3Xea2l/3DBXeQw9izrerh0EljV+6LD0Fh8LKr6YKQo3Wn5/ShmtiGUdkAWS9WG
h0yIHLkOf90+MzxVGUM2weKG+0FE8FdMfrH03qj9kAbRBoAZJzzZPp0XZemXrMITIQsUJSYIGibV
jUA9qcaWkH7c1mb7Er/IYAw664d2jkMYdBK62vLRN57Q/TIyL1Z5DOG8M8lYddcvYAKbYGvm+BYb
td1j0ue2LtctKJ8u8KIMY876kqBilyqU+1TEfVr75NF4WfzeGd7IC+3Ym/xxJ9/re/rKTVDD5nzA
daqWfgDGmDT0DMqAC2U+QJbDPunNlj4Mhs+kjf5RljbIfqTok8KwSC01tzoeGMbmg2Qllw0mSBYt
YlPBLMhsh4BmCR5HUL3LdvZlcktn3DVIWHEsfvNwXlTVmAAiKMM0jztQv3bGg/F9nh/j99u7uWln
KwGMD+vqYlTkkta15303hJYsv2nowix4z5ttn7ISxPgujN+aSTnhuhltlGxOqZv7yn3r0FJU8ZPH
9s5bNsaBIUNakamAZy6aHUnuyfDcLxyT5i0c46AkjGF3tCEGGK8vwLxUpWNB3lVuExS116uARqJQ
bUC5BMQm4zmaYRwndYKxzefgjr43AB/qNajhAR7iK8TuFV+lmeY3Xmvsdfn608oukhlPUitKC2g8
Q3Iq00IjIFgMSeKabnc0TuRhdjqKN/OIhP0rj9toe/MughnzHrWwB1UFHPIoGH5FMktIsnvQwDu3
T/6mp7ysLNvKpkdp0GgtLlM1eRan94X8yb2y+n3GdJe4W7JQnfG+Ca1omq0OuND619s6/INV/b1W
LBp0IFWACppFnMITPRqURLP1lMNn/4THK39yzuLnhPLqpkTPOGCZl4nSiRsHDaihraF5KppkY4Mc
4wXt2qHqchTk7RJjyTFeFiQLFtmpZxuMCsWePkv1+8AT7orIrr6gWLbjzWv9g6O/rCpj23lVILk2
wrYpWQplrEgNpIAmOw3ADICmIKdKOHpyzrzMBCEAtx8WBUwSTo9ZkdrrhEc14Jz37Vfa6kAyriTJ
wFKGAWEE/GKEixJDpIvZn8tu8AMFqcuwe0MC8JfSZr7QfE/r7IfWJIml6t1uqqMft/eVpy/jXNQg
n+apRU6oMQ9hfO4MwdJrgRco0DvlhvNk08+kR42zipFTk8+98Xll53fJRzFbmMzCC24nfeUB0nP0
Ygt0I8Wmw/Qd9MJzAzRf54FEd4URc95um/HkZSvZqpzWJ4Gc19Ts58kCdnbVEUsVzk3opeOv2zu1
fc/9bQtsb5hmxBgkUQfknQ3BSwMYQaP4wUBcReFNZ13D4P1+5bBzn0BAbdEdhwBr8MJdZKfnwEHE
4wYO7ZgykIeK3PY47gxb2PEiBt6KMn5mAbzwbOSJ7Mh59iSOiguKdUvrw0MDDJym5XXZ81aVnqOV
KyXgwpzTEhuILJilB1YcpHY2VU6f1P/bNaQwnkXpNELyHGuqoydddhXzcS53t48Ix0ezg069GYOP
pkaMEsnSfT7Ov9AGyYmDeSIYf5GbmZyDd1hypk6869vakTXz+bYW26ZLYUAVhKkK28Q8J2pQNAmN
tDJsw5dlcozIuy3icyWuHdJFBrMZmGuVlwisxHR2prSmpNmPS24lJL43suIIUvYHJR4f6jyzAFXv
Lh0GBlHyt0HoVFi1OM7WLBpWUvRfm6WxBDXt7DRFx+4i/5gSA/2ZE7icQNldt6MlToIDMEZXRT5k
FDo3LBY/Fc4QfNdH9TnIoxPgPHalUPpa9w3ZO15osul8URgGnh8G7GTWceh5J3ZhWKD4/Ixp5xdK
+ySChN0eneE+ccOHmnMKt2/tlUD6QSubilO0eUwiqhr9QT0oaHaLHNXR/MmlbY8CFyVk+z5dyWNc
xoyZj2WMaQDpl/e5W96BaQUgLLVTfZHsDBmngodyse01LseHucF7YDItbSvBP1azLclwTElgte0u
XP7bVr5PR3wRxJjbKJrI5E40AUSOgvixCO+VcUoHWwt+3rYInkZMrF+APrLpMrxvy+AUoI2l36Xl
LuDcltsnA4O9/zZtFkZmjDEzECRYt9al8VzsRs/VB8WIMw/qTvuav91WiuNJTCbyJwVJggzwXE6U
eWN0yJv9LHAajugG3HAkLHzMUolS0080BYKntHqWJwxMD08LOkmn2q4l97ZC20d9tYCMaU1GDAc/
IKvUuupB90rfdEMfwY1LvBnhd8MH2dtcQ6CvE0UGtgo4Qn435lnMQj0i2DLVDwDzS9kKl91goZX+
XvFnh9J1oH3htpqbl8xKJmPQtZI1RBoRlBbaUymd0EZw+/e3n9QrAVTplYfSJTWXEwIBIYa3NK97
Dg/hSQAK6BwDrhsNcfa4675mXPSfbQMA1hiaSzBsBxKS3wWXtYwuAXq3Sc+dE+4Kj6bLzNfJpu/4
2ON1mmxv3kUck1RaxLiu9RlP31meHSIEL0FdPk19zGMEvZ5VpH4KKUAFfGoSBngZ94ERv6XIq0xx
FvWHXjpL7w4hGKeWxSbiX0H0IJD3nMepuv3mvghlvYmpFRUxBBzNzqMgzfAqvvCUgrsze5KPvBLi
Zly6EsbsHEqXSqhMcJChcDL0Y4CiL6YkLcE8FZJi3z6fdLWunMpKFrNtYtaHTRnhQhMP8S4+NLsc
XYyVz72o6e/cksPYdorG7SSg5ULlgRxSVE0GlJmDh/+sy/W66er3M8Ky70RaGSRjPyOdZAsPotv6
xT44AG3rjrZ1oAvKy/+i4Hupg37xA4/sfHP7EE/qEsVbvSKjRCIegCdoZHHQdxTXr0nnalpvB5GP
G5zjXXiimDu7XPRi6aIeu5fuyvQLAT2GaIWdO+vn28eEJ4gxOi3N80mtO7xd5scgBXiC4MXVIVft
QufcO5t+5LJ6hGnnEpGyKEIFB7Kp73ohspfRJcq3/0kbFuQkTMAVk1eR7LTFvVq4Sf3W66994i2E
E1PxlGGsi4gGnrc1xoxi862rrDg+Cjwcec7OEMawSFiLQiogmR8Gj4V2UJHVkX4RwZ6jt9uLtn2h
rHaGuSq72IyAb4JYm9xl+xi1EME2TqpFLOD+OqnH6+KmP3flMVbi6NquLs42U0gVZagGRsBrUaSv
Mo8Egrc5zMMMFHdK3+l4KsWqp6R2jzaJefrBWbRNv3d5MLC9rMlcSFrY4loc7R5Ao61PQSNHb3RC
Wz7ylmy7SraSxqiEFx2uzBgqZXvakx4glfeoPJl3qqP7NIvZf2BgceJdydtH8O9Xn0z/vtqpaoyn
inRI3qNT3W76Y6mj4PlQZfdD/0f2dJHE+LsCIWmaSkhM9cgO52nsVcBCIPlo/Y+7xri7UdcxTRoj
9UCTwRTeHAQh/mCbPoDN91xwac76XSUQx7DKaSugo57RNQtYUXm0g1O6Fx9EEEBUdvGqvYwHrKt7
W83Nh9jltLAZxTFdAkVbcHuE0lkFHXS8m7v3+OO2EH0zwlhJYexY1EbDaHpch+VY+kIMvthUe2kB
dT6kzS40QLGEroL7OMCMUy4cEuShSY8RXfC/aIF50IXJpgxaWT08FmRwxdhwRnSgFiDCFlQJDb/x
l06o7pYhI3YRdfuxis59Aux79EpZbT5EviIYBynK7aJ6H2LDEkLhp2zOz0n3LdGFY5Joz4UhPaYi
2kUGJGjyOrfkAZuevZbgSCqW6mlKJoztpr0jky9iU2ZWmQ8nY5pdLZS8QGnsSUw9IcpcNKOcpES3
ep08govVqivzlUStr4SL207qYi9TdCdLVWcVWvnaTdkTaZVD22NOlABvpAUUBuAlj/jf380ybdx5
7n+InQzz5XZobnu/v02JzRG2MsadDQmOqZIEe1If5iWy9ZQz98Pbe8YzjCi1hbmCsEH2mz0le+w9
ipDB9XscL8vCvKlGo3RZibtiRMe3BaBcn4Z5cwlsYErhw+0Z3r6bLovH+IewrdtFnnU8B5zgrKFZ
WNAtobWWA31bVT+jn+2x5wTqHCehMnGREOklcB7h2jGHjnZXC5SsceCJy8cg+LctlneLsKQVhTQB
71eHl0325X0Lq7Lkr6Gfn6RDYAGU+yOwBw/NFrelcs6jSrd4dYmoLdKkCXWCdXKYMYdn/Ix4TIg8
EUyo1JuB0uUhimGZCqjkZjqJTWIrAa/IfA1tRV8fF4+nMoHS0tf5FGYwLdUHe5XyTNMniRM4mMeJ
74pjCAALp7gPbdEy98PX28vI3TzG3U6krYsoRr5htHXLLK3CWd4Eu3Ep4en0pPuKW/kZD6iadziZ
uAMIqGEFz40sigS0pHM8ur1qOvPiRfPAsQPOpaUyLkWd86QjPfTLqsoyB28Qz4XsJ1yWE45LYWcv
lGzslEhAmNG6+T1IJr4CLeIJ7367tHPb/N4cg13xa3TAEbZXwBOG+Q/eTvK+gHEy0jA0ak7gPEWf
Ps4xyI3ctnBHW85B7u3cPjecZWX7nNpBTfVYhfktUuLqfe4LguZoy7fY4E21cKyQbW8aR1WLQqqW
nBwa2U6rc2x6t5WhK3P9dPjbPWuML5nTXFQbagOVcCZq5qjm6xyOfhBmdjRNmRUiqCj7wLotdTM/
ezF7Nn0ZywhoyrDC+yg/VuGHmgAgqbBjMOLIb3P8P56OT0yUlb8c01zOBREbFp3MH+FO2glutUOF
SHKzg+DwJgx5x4PxKuKQTzGoZGQnrX4YAO2KRatDsVvloGtvZ0tXa0i/Y6UVeK7lHgjb2LnMJgdt
V2J4rNkp8Jrys2oB6x/eS/hL2PHyUzz9GK+Smm0JVlDcrrQ2GxnnWHkKY6dR324fEZ4Y5v2Ck98t
otlg6DkprKZ247G2u8kpE5NzFv/hsX4xAcZ56KpgSCLNPESn8DuNvUKUqQCWkJ9kr/NNR+VEerxL
j83bZGOQVoaAMmegpWdl/AJWkmPYz5aeL34nkJM5tZbYiwDmFh5GXT6YKTDwu8LS2uzBMEqMSCy2
jAfrHPD2lnM5sdkeda6HuY+wFCkZ3br/ShThZVJEUMT1P6O2eri9xZtDe6vbnzDOx1hgLLIEcbqM
IwyETaTdsxlvRwOkkn+Udb/YC5v9yYxymOMJT7gO+IjxmNpm/yDme45K254NjFgKGD5UjcUdnvsk
W6KOziGeDIS7zUOMpsD4LH+NbWIFVpSj2ArwIGc+8joSN/dOBXuVKcmAhGX3bi7LXo0KWXaa6a3S
EdAYL5F4Z8aAXhpLjs3wZDEbBzzIHqjUmLoqlFNb9TiZg2MsjxE6f4EfzAljNm/BlWJMLJqFRCnS
ABs3zfcZOafIpPL6y7YrJSsZTBxaSXrZFgrSnGPh599BISSVu9y8U4YdgZerDDdKPjgnZfPmXYlk
7wnJjOqcup0OOA/Tfnk2zt0eXdPOXFmfEM907IpYs1N65r7nvSF4O8jcHrXeKUVbp6iVSz+j0TMU
0JK6dX2HKV2OnvQsXEUYKz3pl6zuqXERelNPEPDSRJu0C74mb5R9jF5Pcm7lnMovTy/m2hCzJZ1E
MOI4Rpl8EFU+h0AsTdvGzif9WOUBJz2+eUutlGPuDkER44gQbKJaYOSDIu6orV23TjAtLmcdaSnr
xjqyYEVRpYSCTgsYqg8UFgvon2DgpY+UeccLYThHk4Uqaqs8xKg2tBLzv6rktRsjqzV+ykCzBqqq
pjltycWX4YlkPEpbpAJSTDiPLXCUD8VeRj0becT9shMf8/fFlmza3mbSKrD/ZzmRyy6yAMvF2My6
WCIrS6knZTdGD3lqkxda92p8jdemsh25rcQxziaKtCgdYuxkcupd0S286KE6Rs8Uz2PBpATKUp58
NJ0/ar5ciWUcDjEjKaiBU+xE4ZMw/zDNt378cvuQcly1zngVqZ9MQWrQ2lGmz4thkehbSHhx7+bM
6koNxp8UgVQYIHuhr/bBiY/LrtnRiffkwJuO5SnDuJJ6GDpx1Gpsk9z7aCF5FpLO6USd47Hobt+y
a8aF9JVOurLBtowm2RENVfmM7G9vC8e4WErGvp6HMRqolwJKDcXxVrBgfPwdjjM0mGJ8JaajKQ7o
JyaTG2WnyjxX8lmWnm4rc42FQ3NGlwNgMK6iV9Uo60RCM5hGZKtfJKCbgXsB1bXZqdzBzZ6QWMTw
BUcsZ58MJgxJTDDyJC3OtuqDuo3OmWRgkNk3x+iXjuWMDkGLPlXO7clbUsZVaLko1CkiPkBP1u9a
pe9rrfX7RARiZ8a5YHj6Me6hAL5JEBZ41zWC16jfFN7cyvY7a7VvjHNIZHVJlRxub/AWL0WSJpPc
Af2OCrDr0X/oD7xi2/b7YiWRcRVzLYZEptCVclBbIrDZjSK9i0IVE9+FP0+YZMQYQVvFT8X0MFbT
n1TgVtIZ/6Eg6SAv1Ory+aEXj0tl14N3+1Byoh22waeJx6FXaxWNSxh3HfvvBkBUq0axEMlaRjlZ
t6XxLi62tSfLZCWc6Xq2LkWxBHMOQDt1O3BSe35oT4E1+ZSBveHdmJ9FiWsfSfkZJVGSFHZSoSOJ
GZoZ6unakH0FFKsVkXyndd2hEUY7C6KfS9l8KE36MKSardaoKgGjPsz1vRKJ3wJxRtNvhObTqnaX
qDhpufChRibeY+NgNYDrL9XpKIFLQxwTmxgUyT7EPIs+gdlLLCyAbD/GYuQWUvrW6MKuKxdX0ZvZ
GnSUzWJhp5UN507YNvu/9WXLnIrST4o+orNDkT5K8ZgC6Cs7ByPv/b19fC5iGIetEzzA1RRisn32
WDjFA+469CETR6js8gVkLHbimy+hx0szbPeIAaTn3/vJNj9HctQTkG7SO/xf2K/Dm3H6V7hFQuu/
h3z9vDEu4ljXDQda1A0S1HRwQgSJxuzmbtKg8pVkFq1UAxSo/j/Srqs3bqTZ/iICzGS/Mk5SliXb
L4Qk28w589ff09rveqgWPb3wviwWEOCaYldVV1c4x+XuSdGL6ILVKkzwDpY5L+YYVqv62a1u19g+
Iy+KL3qyM+8q7joPTxwTwBtZGKVixtNn8gIsuxU3KILvlTvB73zsUfOw2rb3nFdnyITzJihVtaLb
9vMBkAVI19UfFI+ucCJPd2ZPccVdYqdW74IO06mueLTI29fV+UyZ2F7Uix6WM2JRmeXuXMV+ovMO
kKsiE8GlMUx6OTDhHyfRxqMLDQ3xKrqh/xcesmc60AOezaMCVgHgqqLoyqOY4joKkxxi816RIxHd
WvP7bAOfEaXr1svAHItvGnpcvD+OCbGd07mey0amM/vRqdi/p4pHzRW+617iBi7PLTlBju2dNhLW
Mys6T1kCeCz1JVGxMKcto1jOubZ4WtG/ryoQIp6zFaFhrnPUwwILTfB2nm/yfe0VVzUndG+/Gn7b
pcrEmjQNSkUNQkz4GINbAZmhl2Rf63mIt7yPx8SWXC/ldsT4pEOKb0H+MgdXCjZdeNA1PClMSKkz
ONei6Jj7qp6K4q4cQfq82JXBrcFTT7oQKlUmmPRSmWV5BTvvvN7V0QRWnvXb+KA7qHR7DWqmxNfs
6KDf8xbbeMfFhJFp0ZZmWWoZ5NlX5eh2kt9Xu8v2x/uITBRJjAqog+9TWLqjjacKdCzxTfj834Qw
gcIcw5wIHa640jDBWKUCMru6jxMFDJ+Zf1nUdv/iHPk/NUDFTJ5HDAI50T657bzqVP/6p21SVa7k
C378NXhQETIKW+I8wv4QkYFziZlhleiE+ZZ5Z2rFrOMNYWDB341+GEfzVroeDpkXONWO1hWxCeZR
ouvM7Xe2ysMA2zaXs3zmM9dqoQlBh2kWPbieAYlaX0kTZ5fvD7Xo/5dhiOz4iioF+kTh59quem5B
NtbHnQWyJEfAzuVojqmTGtfiMPkLms+cWLldKTjLZjLCbpIHM6K9bfHwT6XgvbSCT3nZhLZd4iyG
ichAzS0muUdNOJ12evFlAS1f+qpyA/92qegshonFRiLPyoisyAFbW6A5SbMrtWtRNm2pOHbJE6be
8uKvcA3AzPePhRoiE5jHRJv7GqBjWD36tcz3RuAGlXP56102QkNkorIqDbFIWkTlVL5LyS8VlVHh
/rII3gEx8dgYlVjGtiAaPPOtnPqt9FAOvl5xIgn11s9R//ytmODbY6VYrzS0sAXRKXKvUu7nkvKe
PkzEJsD1uqzTHwoQZ3FM8AAYmTyAUBO9AQCY1wOmLB/bZCfKxyn7lYidlWke2h+L6vVpbbctJ0Jv
J6xn6UzoUMKCjBi8gzEWR7ETwatZcRTkHBqLCBpo9dxPFQJHMNty5ZHxVAjuxKPG+UNV5bci739f
pVNzALh9YOWi/tYAlnwSj1GBrZEJMNS6eehBbo5n84hBkuw2JSkQc6SvnHOk0eGC2bwnzasf0Nel
HE85gDZatxgwwhgfKAkiWiE2cDa4sB68r8oEkWoqJtIreKuCRy3O743aLpDuT95lpTZdAewyJiKG
aYK09mOOqvVq0gcGAm9sEtcwcksxB8w7HNLJ04W3lIe1vP2wWMljHHxCR45gb5+WhOnTpnC61wb3
5zve0BW3drr5DVfSGEdPqymdDaqd/J3cDF6zX/YZpvwMFytUJ7C9OPG31OPBwfM+KePuuh5EXRXC
4ZR6F8q+GKHz3tZW2+s4R2+IOWMdm/690pH170pPZVJBx7G8roonPfibh8X532f7fwpWdCdRTFDE
aDVQ9IA4GZPU6I1zgsj2VORKDpMCFMLS6HqDB8xoNyf61E0cc99+Se3Bpqxlw1WK1Gt32fq3a/qa
JskK2Gt0lYW2AMLKHBkmQnPrdqd4l2H+mfI7EHcBeuzotZiEVgSL/Lgs9r0C8ymSrMTSM11Fkohk
cdERtP019OR24KF3dbG8i7DJO0YTRiZnK9BRUEzeerE6ibJgDTGxot5wJIKO01KDvh5Ay5r50xzI
k6ikjqlj7XZuMidLu5204DYxyitJDe1CFYC5FmA+vcb3a9T6e4HrZipDDbT3V9V4R3gYMtvmf/6k
TEQZpCEdJvoikFrNUmfB0qvxELalRfLxWo9zKxt5M+x/iCpnmUxUEQzFiMG/SI9R8lTMlougJwBH
h4Rmf3LV8xCXtm/01fkxcSUf26LG3CxKXl+pPGkXOd2hAN4c1nad/sjri28mXitxTESp47bvtRhp
q9ECZ0kbPdGI9k2k+JfNkieGiSQoIGCYdkYKWYUvA4hjp2PHYxbbzPPPmnwq9CyLEIO7hM6tLydp
9w+z799uWa3kMMGEzEUwmxQxXP6uWSPF+AXwxBSA6Uv8qqClHzsksXglmG2gnJVUmkCs3LqtwC9u
1Ahh+tXi6U8YGEJRElu0v0p7APmi4A9+5s++/gxqOU74pBZ3IaKw5R+FmKUhBGgaE8VWR0vJO3dU
3qIhsDuFWzWhqcclYUz4mtIgqAvakhwPuk93d4M9cYNdflI9eTdaPJhOnruxAOJdOalZ32E/iZ6l
+JJ4j9o1XZKXriqf133fvk5/hxK2IlRNshSoEj5kVN5I/a9ifrzsZPrm43BlJEzsEEPNbIQB2bKZ
ykcpQlmXsk/rwr3RJN/bCfB9bXK7iD+Sttub5rxrlXyv9JI9hclpSQwau329BSBqEHuNJgJsJL1O
R+WURPNtnxk/BnU51GqATNw4kKRwx2R2MxL6g6YM1mIEtpSVwMD62WTxEyrNp0SX7KDO7SnpjnnZ
HAo9OvZq4fdldpiL1tanGwkAFkk8WeOYOUIOmP38pzSPzmiqAH59kXoNewRAcyHRIc6MV7GsYitR
Ok/WGufyx+NZORMIK1OuRtQ3AQrbRk6Lla8MIAO1qTi5XNtCNfDSA85dxkKa5okKstaOto7n9Aa4
p5YKRNM6M0CDFR7L8bVJk+MsIrebVbtuvrZDC+xdQAAFWIetd6Mh3YK+0gH3Cydr5114bClMGNE+
K2J4ROPM4GCAdPQItOt8r3p4F3Huhe2X19lk2X0AdS4qQUjwGTTDD/r7Nr5Nx2+GJtud9iBKh6pw
aswtC/3d5dPmfH12RwBZ5/+2K4i+Dwa3F1xD89PuW9HHaLbyAIe3u8wgtdHAYairpsjcGWOOOGO2
2HpQDbsCsmbiDMcMNfvUVq38UX6bHToKltnc7gf9hz+H07Ng5toAoXE2YI0Qgiu72StIJtDXzuwJ
c5ixx9si+cNhnqUx78osxONEH6EmbabnbuQhRQORGjpJaA5q9uUj3E4pzsKYmyKhQ1kN6mFOLz02
2Z0s/urljHP1/cEZzkKYjFOYenTZG5W2WUeM0WUOHicGHg10is68543R81Rics1FmNW8N5DfFkNt
J+OvKJstsfh6+bttB7qzSswlMS9GaEY5gISGYF8JpiO3kpXUp6YRQbfE+X7bUBwrw6d+uEpbZoxX
1CbF96v7QLMSwJvVafWzMsVvwqTfmH0MRl7RBYK/LeVwAT3eKQGYzWK5dOqoeWxIGVmjEVqSFO2w
SLwTxeU67XNO7N86Zo2C5YBrUcGo+Tsa0upn1osZ5mGAn4mNVUutbwUTdQP8r4x+s77H8XflXSFZ
gfA1SjhvYGqmjId+EM1YGAHZVmMKqPxM8qlUr+WWF2E3MqoPAhijwhzBUJcUiZyCd9PHb+pGaBbW
Trk3dwUX64WnD2NectKGvUBpk822t6ucHMOQx/i8lbR9UImxqkap5NoM8EbqD9EtZXDLrwZLfTB8
oOM5wTXPirnymNeLXudzaAwwDwoIIFiVl90IbowwQFvllc+DkNkIA2v13p1qZY1t3+TSUGmwRuFl
yoqv3QwYrIK3qrItRVMI2jG0ss8G66XLonrBO0Yw/AH8pvFpmTl9H2pan237LIIJ0aq6SEj3IEIV
H2vRTUxvaV8z3hYMTwrjQVUfVmABQt1PkN9MyZfTyZZaz5A4jrp1u+FYztowjrSMpI/z6t2RBkew
IgxMyHvRU1xhz7u3N2L0B1GME0lDU6RdT1VaAkuVn3vyYjZ+HUYOt0r7h9h3VotxJkVPjD6ji4uN
Q7O9yqN0iCpmiAo3jCxejsCzOsaVZhTEeixgooQzNe4QmF6WR36fcdK7bSmmibE6A5Ds7ByGJlTT
XI+97IDi3NLQEAvN10jjVEf/EBbOUpjkSlYFoigRRhUb0H0TD1xlWPYq3kvOnV/Y5evli3sLkw9W
cZbHeGw0RHIrR+j90YpijlJU4ABLFMihqGHKVvJdv2+8yyK3XesskXHgcJxiPUyw+iU1u6jeKbXX
ZDst5IQJamGfw8RZCuPAnTb0RglaY0c0H/r8LR5fwPdlRSDKHtujDDj4y0ptFIo+fEbGj7FI1mZt
ifAq+yZgwfT96NF0jreCsX0RnrVifLitzKqQWlN2FFTUpmi6jvLc/W+aMK4bKmUUiXqGYkn3JSL7
OD6M/WM97iPJJ/mzOjxdFsc1eMZ5e7nKpDRA32jwALxjA3veD3amk1moomM2ruEh8XA+IfsUrVQl
rTW6JkdkN0JJuf92WSGOeX96fA5JrOtSqjh6ZUtx4ZIqsYbCkafOuSxoO57/tgX2udnVRtb3PQSZ
sPB0b6bX0ZhbdfOQm7vLkngqMTFCykGSPgEO0gHsjaaimal9rQEQbGQvl+VsFSQ1WUNnwySabHxi
hyyXFu2bBWWCeLaak+HVvnavHLOH1A/92dOBrpf54nEGNYzAZcjbvorPwtm2cG8OeTNLuB+jfXqd
75bjrFjkO51Crfy85Bze5mWyEsY83iNpKcKlRRYDKh993Jv6buThaW91qNZf8/2SXqV8opIYZZDR
ThsyTOMUpOC5CXdge97JP4bZrl4wX3vkLRbyFGNspRWmLtYSpLW5mXvL+CsL4lOFhT+OpWzUID7o
Rr18pZuqt0CZ7CEmAW5cfoicN/0m2jU2bsi/StFWR8XcJLrUyk3U5rTRNyCXQYi6CtCrUdz45q8S
mZUo5hYZ0SIb5eb94zlJcY3JyIDY//HLMVeI0MeNOfeY8sSorIsZTw9DUvtyXzrRHa8Qtxk3Vuow
VwmYPMekxuq6EwlXWeM37XUY3BGFYwubV+9KCnOBCC1AJLscUuqE2EvdWKIBRtJj2O6Xmg5MHUeN
N95GretTcnEWyT6mgq7DBHCMgFgJXjQ+kXF/+ZB4/z4THcJlVjUVNIdOo4dHUYleY8CuXxaxfTYa
xiiIjPuIpVNtUFlPQbiC4SjSO6UJVPXI0gsASmqc1d/tgHAWxBiBGRZGEi8YBUw61RUF4ukDserg
b6aWQCQkawZmQ1TsNTIRIW6ErEwHpEaIdr9m8O2Wvgh6Y1QkwMZgRSF2NC5/we1HzkoiExjKwZgy
MwLrLSUQo0WQ5VkHRtj7I+eB50tcaUxsIEoFEvWGDsxBWgf4jcAR7PwU7Wh3UODsZG0aICWKAmy2
if8wBjiR0awaumyZgzcAG8fXfZFyEvRthYgo6qoO8rVPoLZ6YxRRiM0X3LejG+9SEHSoPyTwUOUe
cPI4UXzTClfCWCss0ypX0ZZyhNZPK6DrPQ68FwdXISYQpVWjpwCZxgkBn0vzJCxmgwAC7yhaF+f2
9DfD3lmj977d6gac63iZTRkjGHRZtbmZdugs2bmfvOIzWrNngL1J7azATezgmgcktZV6AkdVRx1R
NHGCjOWTaI470sKnu+naDJ9T1OE75RHUVELNo2LdGvPV1rIYux+wxYo5RLwPkj34ww7D7m0B4P6/
QPyjJsAGdUVSJQnNFBQw2dkaLUrksZ/Q6OwcESw/y55y7QLiaR/b8X5xGzt462xxR/a8FaGtQXGo
aGi0PKPhozLehp8iVAtBMjjahWxRy0El8ERaq3oebBNLLO0NFnX3SOD4cC9b98BaNlNv0MugFuIw
QqUGRB/JY1JdS0CZ0njOvpWvKbJITMDwg/pZZ3yjjxdk+3Tcd8bANMpBu2BHPYOCvPA64luursgA
dFdBXgx+HSbBiUmdSx2Few7Th0a70WeQyXiXQ//mR1uJYKKJIcZ5MSQYyI2Jk+e5NQhuOv5o4r+5
YdaqMF9NiDDB3KYozvyTerY2Rjhd1TL82os93jjItlIGRq8Uw5AIOy49T2lptAGcWhH6UyWbnqQM
gBkC/2zOW1Td6l1q4NH4LYv+llXwChVU0kY6dJXEluljL9eKcJtBMy/zwiuK7zA6yQ7jPDzj2LrY
1oIZ4yhaXVCEqaTTXrIrS7InSj3HODYrGmsZjHVoAI+QTcx/oKIxu+AI94JHDXv3wHnwKKb1fH/Z
GLft/fwtGSMZ0vl/26niKFhmjlXCaHzErPGXy2I2r7eVWuz7GKuoZVzRLQHVH060UBOcoie6ll75
vaU8XpbGMcb3x/rKQKpMjkdVhIHk3cso7ZTsCs8WOyCctGDzIjvb4bvOKzFhTPJZVeHIjTFdL5Vo
RV3/Les1Wwj0L9qkcUA5OEf1bjkrcX0tLVOjYIuqBhng5CrkeeSNv3KPicmDm6zJ6yLH1tHyNjia
B3jwq3C/2MYB26Ugir98TDyF6N9XCiXLPGnYhsRDqLqKZc8QQR63uyxis0K9tjsmVpiVsUxZ09C1
RAkFwsSbds0RNFdeYCH1fcifeeOLm7aHli0BIYgkgu3no1KGAuDxGT1d0OKhnptGdtED+VQpv4yF
wvHdTfsDWaJuygQj7SLju3oaRqYptMiB9dcENOPFS1vdjYunxE+XvyJHEOu81RwvXRpSph/ixwLW
E5WvWf2GN58W1N5lUdsWqEq6CE4VGfcvE2O7VM97uS/pSwXzDYA6X3Y6uPdoV6vwecvHm4qthDHB
NskmJW0jeLBYvqVRbNWtpwmKnWRHlQ+BSJOhTyniShh7XBOZqoUeF0UkMpCnmY8AyXA0O/dCgNVd
/o6bZgi4RVWUVV0x2CnCqpcFHbDQtF+HDRG3FH4oRWRFMY/rmyeH/n3lw32R5ElC6ydqn+zTavCj
4IeKWQnAnFiXNdp25ZVKjGXksQa+FhOiNGvykh+Y4AAFFPkuXfdOv2+ukqv4mSORnsjnEzNVQ5dl
UQYmxkflloLEuUoQPOaDDKv30gOgE4+mUzvxXnAHUBccwluKiB/cL99G7l76ZnxUz+KZYAzuM0Wc
1XfErNGtnMUrbjEY45jOcie/wUr/RQ2RGvwljZmQbCxmJwhCBe/DRN/olo2nJ7djvReDm9l85Hze
bYc468fYTh4rSYW5IroHGe+qm9wGdMPV7DR4qAAOg3NZb221IpygQWAiRcXrk3G/OJiHaZxwmMle
tgWrwIKFHX/vWhuo/2ia53vhQFtuZB/5xjfpNr7hobRvftvzD2CBXdoqGcwa70Qn7u/1AoumobUs
b6R9MZOXbjI57rJpPCtpzLNwCADtr1FEwJI8je2hjr054hwgtb9PxmIQhRCCQ1RZLhElyat+CRA9
0wAzvC8trwexrcL532fsQ23NGu09vCkG9T6Pn4LILbnc5tSFP+lg6piwIngrSZ8APXsdWJqUT5qi
0k37zMvt7Llye6d9lHdYK/3JsfmtG0cVRVHSTNlAPYcJKaFU68pcwubN75Gf7SkBG9D6bc2lKBfD
oXeMQ+byn2dbkYyiJGnEAEuZxD7PyjgI1WVEKCHmSzg4QRBbWeeCQUKVTxkAelremuTWnJ2m4nCI
pmOFXGXzoLFUm1LQEK1bFyymT9MJkI2qtQQ2lnP2pVfY5rWZg8oagE1oHxTckaWNi0lXdFnE2r8o
izjFj7G7QuVY7yIMkQjjaEnNvQzQ+ehKK14uHyhPDBOjw0VrNWXCXIecG1jDTL/q2osa57dGoHMc
euMIMaurioBlw1Cgxlpq1hhSHBQFLqP5xSgje4p33WyPoR3Jh6UVbVPeX1Ztw/0+CKThe3W1q8NQ
6suICFKND2U3gh7zMNeCfVnIVp/xgxTmnIpAbQvdRFZEt5nAYOob99mz+WPARPC8n3fzvX6v/Lgs
c+PMUPo0DHS/NZ2WeT4qJtZpAmZY1OoS81WMK0dNElsm35Kh5Sm3ccN9kMRYR9rPszLIiJCtKwDR
Buxhx/kb6FoAilJ9+Ytk9oMwep6r86omYoRBhPdhlnwPS1c1XCKVlo56SMEp8PM+IP37SpLZ5MYU
F8gSutqZxp+FItoj8YqAt+a/cWN+0IjJ+OaR1Ipew4fV2uuU02BejYkzS509ARQj5iQIG+b+QRjz
FpiFdlQzNUdkjp6rvMbm52MCsuDLprdl7h+kMFmIVklFr4143mCXAUxOhSdghDvysuNkC37u6aFV
+Lxq/8ads5b5aQ9tajth0CBTNTtvEUJXM6+qqrnBKMtjnaZvHBWp+zBX6gdxTOYhh0sTCAE+5Pvk
AMhoSGgZjW3cAV4WmFwaCJh587CbBglOURnVbjx4PtXAGzmTi2TAvBax+zm0NXIdLBhDUznQKFvF
dgJwvN+CmJjYBG3dCyI+JZ030o6hO34zb80TPUYtxdgb+JkAUhniNrAkLg8OT0smbjUahsTy4N12
upPopm5t7/VvmhveYpwA2I7zkfeK3LSclbpM/MqqLElrmq2QyLTM6YD6QhVauoLRcO+y1Wx630oS
E7xKLUTx0YRuouir6XVp7rvZvyxiqxmEw0PDUFTwLjbYNkK0BIFKBMigPRrDW47/QDsX/t9sWq8l
sWvkQYWN51hD4DJuShcQmIsM3pvEacAsbUXXlVWeFFd/Friv/u2viGYIElrg7bHdCz2Z66TFbpOD
hegaEAe4Q/9inAuqnUUwYdIEgrucUdbncMLaifjaJqfReEuVL5cPi1rWpyCyEsPESVlKRpBTIIjk
cgCopdHWYrK7LGLTnWQwCMjAkTE0NieOzDxZMOaEBdZRDJ1iNO4jMj8FMiAaapGTS231LAhKCL+F
0R+zujJnsUuCqsaVKT1gRw6ZgLJTwLd03WE4F8s7N5SoKwMZuLNwQtamSSgmyF9B/0rAlvBRMDgY
Ai1qASSSBvFNVgHtXjBdteZd1ZsfcyWG0Y+YoJTLeqT7QeZq3XEqD9jNzwZOCXzLKjBQIOK1qYo6
DPyjMkvfRUVdRnjDD8U91vQsMV7uLlvF1hghyB3OMpiYF5cCWO0xWwAkI1RbIlA5G6COEr6oofYS
68ajYcTXKPDafWvcmarggSHGBTujGyeRm1D/7lOQhpDrqEifRGl5vPzzto5TUlSC5yrSV4w+fPwC
mHwsOyFTRadLvSwEkMkXiTcaujXLiE/7WwY75FpmpjCXIqLXe+PwSXrtAP4NYmlL3NWvl9XZKvdi
2kaiwUpBXDYZ85yCICVTQAeGMWY47PGsOar7DE1K3KPfeXsZW9fZWhhjpK2U5gJ6eHBC4aVN3lqh
s9VmF7STMwU/Liu2eU4rvehPWfl7HoxLKlLO7EBrbQMig1F6GkoeC99WUfTD92PCMQmwGxpmaEkC
dhHPCycH81KOXujUYARadJarf7FUuemFK90YG8TS/2gOGMDFqMrijU9gdLMAgXRnXPVou4rHzOed
G09LtnRWRUkjRhG0pBtjZYzyHUVMQaUZ9XPwZjU+ueUlzVQJ9gJa2QphsthFVBXS54qITC/c9Zgr
b1wK8spNFegBfZaDcUBDwYCDwbJ0jXGGxk6HVxt9/6JB5UyvDUol2HDWUWWOdtKXyA2Btwe4Zd5b
hCarl0QzkS4KezKCRhuwYKdmXz1EXrdLXvsS3zTbRQezcP7GJc6aMq4+lLJQaakhOqVWWmI27SWi
ghCFuzq5bZ5nOYyXz12joImD8DVEIMoNy1/TQI6TXh4JSgttcCMHb+EAlmhMcqVK6A31Yo/LsosS
lXeVbKAfwDlNHfixpkJv4I9BoKzCaOoL4K4BrUAldlfsNJQZ5WPWHBN5P2pXNY+N8P0G/HymZ5HM
AyWY1FIcVR3cOjeUKZj2C5rn7EmyMdlqCdxRv61rX9KQWBDMTmoqW1TPAemgaSl1zPak1j9SAEwP
IGGqOBNAm9H0LIb1/27uY31KcaQSNjpM+RgAbUcWef6weVwrKcxxRV2gxAsemO/vA+kUH6odJR1I
b3jDn5v30EoQc0jR2IdyhniAlQhLRb9xjHq7wHJqKt7LPLIsniwmZcKcZKPFPU4o6+12CZymfgBL
lzWJe6nilIV4p8TEE1Meay3RoJYcZVfQad/0iqsmnBxwM2BqwJ/QUMlGwsDcrOEE9h/TlOFUykmN
IguZhYXRYyPfEQ1D78S9HLW2v99ZHHPB5vEcDl0FpVSjsuMRY32AJOq0hzT+juH+h8vCtqrmRFop
x1ytpUbkMS5pO9UP/MUjsZV/b44hsPcMH6UNB/eBrdmppwHKbebytW/eeWfp7FTomEiYS1PhZsk7
LnXqKxio5e+hbQeplRzG0UBsJgIvC0dIewOqDZal2gL+pQNsFiu7G488aLxtw/x9hjrjb5PYYdSk
xxsoL49Kdz32B5U7t0X/jU+Bd6UT42fDXJS6QmAn491sB37lRY5x37j16d+QKW1ecSthjKclRtOq
oIiAsDF149k4Zq3ECbkcN2OndJUsraM2RAIrdwpqWSmxpjC6z4byFYtiixNL074OYuey/W8boElw
V4I/DO/yjxfmotZ1bzSoX9C3VwFy9KXalYk/5b/AQ+EruaMsvI2+7dwSMCj/L5NJFwjp0janL5AW
E7vkSM0RW1VO/yZ7nR97mGPgpbPb5niWyESwGviCdbVgPE0sHtIotarqes64U5LU4D4b5FkKE7im
ApFyUNAv6hsghYA/no4OhFiObJ0JtPWgJuJda3/w67NINnqRxcjECAU22kw1MC4R7OV965ho85U3
oVM+X7YW3tGxDB4gtjTyukdRJUEjNcVqGn37ZM+KjyeBNdWYX+++XRa5fRv81lBhIhcIU7OoHQDp
ZqrSQcc+8NDljwmglcM4satI5fgDTxwTuOpCUBN9wQcFWE6d3raFp5W7PnZUYC9dVozjeWxPrCBi
LdQNmGApS0l/Ze7TfXkr73gTtJumr6NCb+DJL35i7lzm1pSMHIvV5ryv0n6nkdHSSp2TiGzGrpUU
JjxWRdwGeodTiufKKXvTKhblmGiZlYWFR6Ler0Tjr2xxJZMJXZk55SShtq+FTrPXdhPmhOhcieFS
wNfOlo+8pyPvWzKBy0R3KkkGWH+5WFqegrl6X4Bq5bJd8IRQC13VMcJQNFKjRxTJq3qHS/tBkZB3
CISDXMATwwQrU89zLauR9yRIe4afSXVMx5ijyqYzrU6IiU5BMZIuIWjVh93oDSgp9zOgk1stspIy
vW/an5e/3HYZ7bc8nYWYN/JU07oRbWYt7hCONM1CTe8+qDO/TTKnTdPbXEx2jaa5qiTYYZh4l3/A
pkuv5DOxKukVoYgzWGSGizMClTH6Zk9VMLsoElsh6axl6G0SZbxBvcvfWReZoEUySQrkEE2jdgxs
TXAJuBcNb0R5wfAva7h94axUZJKuMQDOvAzmcVw46ujQ+X/BfYsbEFpQaoT4hrcIxvukTGARkgFP
YAq7o+aGLafNV6Oo0Z2ob5e4OiaL8RBH32UjdC+redk5dLZRMcl1qwoJnfzInEX5Ei1ukXKa35vv
+NWHZGJJ18ZdKquwlUWy5mxvKLtOuDXlL5cV2UIgJtJKDBNNlqlshkpGV0e7CUBohKhyMPf1m3JN
c//QDp5B8OdKPzhSNzOhlVQmuHSkryojyJAmxFaHJXbK/zsC3tCKH3Wv8jN7+HZZ4vb9o2ENDLUR
8xNLtD7JRV/J8HxjBrBV/7OeH6ROPKQlanwk/K5EAcfVt13uLJBxORPgPFFBXb2TMOTbXKkqll/Q
kO7F50V5vqzc1iAlDvEsjHE6lSR1mFJzTPbBYfxJsQNVzO2EV53V4rUj+ZMLQOIboM46s98fU458
3sdlfDDrjHlQBDpg3+yl+EVEwymUn/py3yKQ9oNzWdtt3zsrS/++uv9GIC1nRYTXgTxqN/WcuoCq
+5XVPEgCnhjG/4YYvHqFTO+/NDjq+WuSmYcuk+3LyvDMhP59pUwrRXlZaMB0WMLRGere1+LRE8Jk
V2SBpYNViXPj0qP49ARZWQrjeKSIog5miPVAAm7XrzXh+Nn2VyMyukcyJvxYxsIsKqNhAk+CkwK6
hPzM5KMRcQLjtgq/RbBPDAXrHIYxIWIl5k3eBV9yXeM0aLcP5SyBuabLrmtnbYbvlvFzG10B7NWO
u28NXt2CKfyVNZ9lMXFCiwpRiGREQr2R7dIYPD2qdoKscOzsD/fyWQ4TIvTc6A0jxNxb54yUms4N
3fTKAHGQ7snWuPsLlEpEpLM4eogruxaUQDCqFofUqWCrvVULq+o5VcftRuVKBhMIlmnIQtOkhgDW
NoDLXBFX+Nm50U7EI0nmpMPbL9uVNCYeGAXeffoAo+gPxs07VP8x6SzAl97Ob+9bc1eZxLlDuBoy
0SE2hAIpI1b06Osd9QJfsKXrf5Co+h0P6YXnV0xoEDoVtLH0EllC2e2N9kZVxoQTfuhH+hx+zmZB
s7mVWcRSWhsAX0EjyBzcUrR1YT/FixuJXy+HVU4YYufrDOx9RzMdCpv7LylBlX20BvX5v8lgogTG
R9J8yPG9SPJFnQ7CvJ+ql8siti/W359LZYJDs7RVSmjBqJLuo+RO1K0xvwlkKzcNu505kYgT9VgI
99YM2gi8wdAna576xgCOau90rZDbRolRgDHkKMezbpWJEbI4yIXSYNqHDhroKPLppWc6vSP4jT9K
fGg8nlEw8WLGZpSeCQi1VJ76In+hUHyDPQMYv7tq9xTVgbfisv06OR8gEzTEXm0CEXMGaB40e8pA
/u9g5P6QxZ/lMIHCkKdlFkMYSnEKd5FNRCtw5lsdKO2YOZhP5Q0obb+ouaU9XjZQjj+rTMwYTbkP
hhkheIYsETgAYJAqksBSkpQXCznhiR2zGdJWVHoaOmSfXmDDqfJQFN5PudVifSH3AOAYuJe14xgM
O3UjGY2YtyVmWOcKRLKqcML2jqVL3d1lMRzNWIQ59LOyrGgBcKBP35XUTmpe1OWZBwstF04a5uno
MVVvmqUfCi+56b8NxxjPBIwWhPZyFR0kcIPxaPU45sFOUsxyo8hAv8TGR683VpYUsSXn1UPXyycl
ijkpDu+0mHASmMIYCnRedYhmG0OWtYl9Mt25fFbbJSRDpwzO7xNvTBARkzIZItr3llGx6TTb7F4X
9SYRvg7pbYjuvvBTHCzS8XbHNgPJSiwTSOohm5OZojhGlbkjxWiF5eiZWeCSAb13pbHKobwxk5RT
tt1OG1dymcBSlgCl10Lk89078CvgS33jugMBsAxYn+CeFy+58piAMpCAlE2KQ1QeUBp4b9p5yr1y
NX4t94Mferzy0fYltFKQyUjKbBSrki5O/DP9nzlNZxGXcnLn3vjKy7G2u8kG0bAcDrJE9f9I+7Le
yHWk2V8kQDulV2212y6Xl3a/CO12W/u+69ffYB/MsUxrinP9AYN5aRxnkUomk5mREQrjPnUMialQ
Qx0iV5JdKGlOoUIHbDTPpALfT1kctDr4RaJ6o1VgD65Fu5YDZ+wmd9L138X4R4qw9bIApKVoRUXt
BrrB83CaVHzJ0RY/kXG1VtEbFcK0eP2EtoGuaeCKLSTLlA0VSRvE7/XeFvYYF4sUvY1IhUE4OWjv
/Frbhu1rRX5eP7d/G+XXVsU4VhPjXSWmAHX5SrmXUbbr9C4Dofwvfwzvax2iTUNjp6m4gWjyzhzz
jdomD0ovbOuu24biuGkz9WiAX8KaqvYXopczBqNVRtNd2Q37Nm8CK8FnTTrd84X+NjB/p0L/HoWG
bWqYBJueMNDsjmkxWlES2IJKIYiRLfnTcz7FdiZMd6MRuX0y/Jhn9OUm9UVABSAPajspHtCc3NRl
63SDnNhGJe2K6ZzNkzf3oh0iW8v897AC/rXQfvsGqJTG1JmakvPeWg3mhgmqZEwPAhXH7iCJBKmf
URAZeg2qLqdhinZpSdxOCTmRfD3IGpgbwf8wL8gOj/SyOPtzhm6RuonfqIJ80ONIQgQDwypi6F13
Dfq7v3jGwhiTZIt5W0e9SJNs8zZPY0+FnmJ/EVu7iI9y2m2uW1uPcAtzzENcLBJ/UGrpnyxUxKhR
7Jg3zV/tXgxdnngBTl49zgt7zLUoTiE6HrQi07jGfniMvfIAsZQM3Dw3PsBUYMP3jHso6KAZVmL6
Adz4dsPLA9YTkMWPYMJeX43SqBHscRwLrqRlVmj8SuvnLEmcYgS4sYrduBV/Z7K2U+Z0F2TtH1/R
XpNcsf1xOGBQmPecX0WWLX4RE+XEJJyVecIvks2biQoeHfTZ7vW9GNybimW0+yl8uf7lV6/whUUm
zmlNU5ZVjQqM2II4Iws2ZRpmgFRkN6UPmSzA26URF7lCSl7s4zg4c3D9MBLDFLzgTlCWAE8U57av
M8vUxa1e+jyFNfnv1Ou188TcqLUut2ZLZ6IG7SUOpn0uxZYgCru5JJtQz7bBABJgJagsRZ2d0lCe
SGJYLYWXCPVwquXE6SPyLE1QHJQg1xcgDMrBZHWJuc/U/pduFnu9AkQDQi5SRg5RZL6EJLP7vN6J
6p86hhebmTtOmq2I3UaqAbMEb2jWRpZSg8JWqm4E9VfRgSqiDa1UrGxx7ByFDpyWsytJ5kNOiAXG
BTcvi4vk+26ZwDVELdkINdk3abEPMuIWxoSCfhdYQGhdoNjlznljCflwh6EOL67vctXAnEIV5lYE
DJ4tGvqdrha+nSPPDupoO2mS2/ePWhp6GIByBXM6htI5btvYivXMEkCqWfahlSidPQj3kl/YsVb9
aqrULvGzw/AX5pm8Jgw3mQQ8jJBi+MBM9adk7qy20G1omGzyotvLpWChRXaq1GAzjr1dBCXEkgwr
EqL92LZAvAI03uTzj0qBhJaGR0g4YnJZzbCwHOOxc2D1TaJ6iZg7UYEBvqYNDqSmgG9MYkq94UhB
09oNHkl+SexWzhyDxFYrdqcBb3iiQ7CzNe4F802s8MUzObCqsXBjDBPh844yoKNAc5vvmvGEt501
C4KnlImtp3pn5VBrBCNbez9n3ZGkD6pvutncHCNf9IzaOJZl+CyJeFPnkd0JE3Q6Db+0zaAvLEOb
9z4pN1U/PvQ4ZSbepUOQODhpx9DPLF1ITkGRF1Za+jdpn6UgmNHOmK6+zcIfdZe8CODeUnNHLd4K
4Y9ftZciHH4RLXU0tbiXofqljqWVBDHB6rS3QRsvST17hpx6ZBDfAQWbrFw4k0QpoH45On1cXGSh
2ldBcAwF/zWOu87KyOyYEyKzEYa9V1TzYxL5iZ2q5gORqw4yZ+FGCLIfo9oepeRN6kCr32j3JeQR
zTS2K7k/t5rohh2mspN6LwQqZLF/1aG4izFlHJHQmuRd2SOH08zcGrvqj5gQRw+VHzLiXtqUz2Sk
QAV5vjSzcCtFlVu1xBmIsDUEddenoT1FBdATwO5U6o8xOvshdAXH0Kpr1J+q0c1D8yT61W056PiI
kdtIxmEskRYVxbGd8xMUFpyUJIe5iCwxMJ1qrJ/rDEQb6HCDAnd7PcCuPgANXaUCWhqtPn8uLvZ6
CBLuRkQRJHT8ILIGmshxrm+ODXaMEPeYlmVqgoJO/VOWj310GP3/2zIIU1csfUGYQEiI5EeNLkMe
OIopPwwDr41Gr5uvYfrf3SJM2jNngg/FRgHlPimy9OwXkR8FZdMoTwZy1P/Th2GJH4TRkBslpIU3
DNjVY4xewGyNE2+Se/2C/VgRk+lkeZskRAKmVN1AcHObQED3f8HKrueLH2aYXCaX5qCaJeT6xZBv
UWBQIXFQHIUR8Ge8CGoeJdvqfLr04daEyVTyVCn9bkbeoG7+QnMBqIg9VOaj4+QBeOwgEz/wM7b1
tPFjlUy2YiRlPIgFJUzbUDG6+RAXzgjyUsMLzyg/8MaaV8e4l6tkkpSmkJtBJyhRNa4IsYBdtyn+
+GAZC3+ZPw0LEciO91CvcPBW4vQT1981HytlwobWYIJ9VuCdgv5aST9GWbN78K+Mwu76KVgfY/z4
kAZNSRfND13ww1ibqID8PjsYJx2fk6rFBa7p6m/tFqXaffmk2KKV3PIUnzlrZPmfoQ9pRkKI0Kgm
VtqBbcCLUIKbf1xfIT1gV0KKwYSUIRQGGS9kFG/MvT5txpLTl+UEX4N5OglzOyiVH8NHmuZGliIk
XFnryFH0cH0d63iKxZdiIglAYrIZT8hpsrraZvFbCB6SWqldtTQ1S9S7k+Q3dleGTldCE7uHZPf4
ZrTVaQowQtW1EOA0vRZK2jLg2KZIDk0ELqtA+r85Ljuo2eti3SYlTbTN8daUZ9eoiluMU1qqTngv
ct6nZYLQUPtDMIP6ydHwXERRKAa9awMJ4x+g6QJneeJEjnh//Susl+YWX4EJQUIe+KqWoWTT5QNE
wZDHt7UTF/6mrfE8Kw0vid/8htz2rXxv1qbVKRPvyNK79ppHM1EpiscZcrwAKIa73pHtBCoi+SvZ
6F7/yMPhcm4vdm5LK4uoq0SsllKvNZB/1zDoxEeEc84QO7cFedhMK2aYyXRP1B8DjOlIl+sf7m8l
6OuufVSKmA+nDCI0fkvggYLavJ3n0Ooq0EWOIIduFK8yEpfMT8RsbqUcT4I620LO2VPj9L2M5yeU
6fa6CmTk+AckZ2dxBgxfjUSogQt3IbkL6+Ad9JA6JHim1z6sQBBJutCqFGkDVozHVAAnL5qjw5i/
Z+qvWfY9o0dO7Yf94xTllprN3vXFruwn5N6IZmCURCUyO5QR5kILwTdkazKYn/DySCNbnH5/w4YK
6lJZ0Q3tC0OZPjRzrSTYzxJyk3WDEqVqCQWn1L+S1kCEQkX2rIBqG3Ron28nvL561QRRGcis3NC3
0+TYmE9x+aQlICV7v76gNTDFJ2PMTVG25RjMA6ZKpr+Ma1QrQN6pd1QukaZs3UHiXB1rWdQni8zd
4Xe1GUkEfZv8SGVn49v64O9A93lJbwIkUXizQmyJcPZ0Jcf+ZJS5R9JJQ2FxwljJqBxN4SUoHhM8
2Mf3hBc81qqKnywxSWkPhjIVsUpyRnBUa1sNHD8CJNH9C91OAYfc4XzBlfrZJ4PMhTCTUTN8GkdK
9a3XT0qzG5v3tnzK+ptM2c0g3xE5191KgPxkkYkqIFgJVIV2Y6lAAlQf/sf0nuspTMzvU4E0WYCt
lE8VVMuO5cW8V0srfirBCEi3MzyJr7x5OO6JoKtfJIeSOSnBqKNIN+zLnW5rrxhWcw2ETgeS2lv1
3r//xszTcj9ZCuF4jOSpTBFViIYOz0vpP/WSdd1LVoOjStUVFWCMFfZFPghjLPYhtjKUbbE7p9pd
xhVbWMlMsIx/bbAv8qgxikCjRFMTZECcnwryacHWj3lNW5QO3gzCdyL+wiATKDOhEHAT0EgyXGLQ
ISv3Y7j9P+0b+zaPhL4UjYAgPJ515ZJO6Adxzu96ZPrYNSYcDmqUAjeJB0EBcif9R5zbmBK2cnmj
K5wciuMDhImB2lSOxmggUOgAYnXmW1jeDSVnNWs8Up+cgAl/pCSSPit4WvmnyW2saC/f/dWXu/3W
odHAjCLKlFFNYYJQ2yt1KKAm7hhK+6oY8Q5zyLsS0xvXHWAt94V2CGiOdRmJxRd2UKOrgixP4dVB
aok/1b0CYS/IzxALKZHTcucEVy//hTkmmrdBPia6BvEZMau2yVDbk2DsNKRjQ+ofCGr1YBfkNYXo
32SyxE9LZLZyqJHGiHT4JzMwKOVJ4y1RrYCnVLJ6ayxWxkTzaIxrJIOIctO+3UnbfxBYfLUZ3gYy
4dvMsqQYI3h5rrlR+IbCda4AmRRsoDWHji3nKly/7j9WxcZuYcjrsC0NtIxuR0/zcnDkyi/zfeOY
+3ZjOiixXffHtS4iPhZm+JGDEvKFOzaEykaVUOm3eEd5Y1NHcVIHLIIApG7IJsU1Rdn745++nViB
Z7gCCjXXf8J/WfPHT2ACSSAVQgHmbzrkIELoLr3gBerV4EECgvlAdtHrdXurcWuxYiak6GA278cq
VpwI3YXgT5Z6GohYrttY64t+2lbm3OlDV079jBlPFOv1Uw0Us2QFrrEbRds/Gpf2KQfFvnqv82ZL
6V59PXsfe8mcvUzsSRMngBNpk3Gv1qWdJzNnWn11/3RJVwzQtGNag7kmIb5hSqUGF+37H7okW0rf
Wz5PuI9nRP6cNclDPbSZiXEGOd/k82sVugPvrbLu+ouFMFdlEerNrA7wu2HfO0YK2sDxEN1TXEz5
3Diyl27LzfDb3ARQP8ptJYb/83x/NVQufgLj+moB6ieA6YEQnOws3Pnxa2a+GKbH8Ua6W1+8YmGG
cfm4QiuxiekJMy1ZRbklshr5pQMb9N+bm4ASwnjXhNASM97h5plmDkIcqqUwYUwRSXeLYV1l6zvK
jbKZHEwMe7zHC89rGO8PfH3y5WaE0q7uzPWzaaIjzHlvrt4Hi61krh2x6hK5HJAk+gXKHkNsR2j4
db3q5flsSSamEkv3+tfjLYq5gVpdFjohwnU6RcMNbTn3Wr8Xq8t1K+sR62NhLCYWlLyNBm0LSrdK
fqCL6Pl7ZRs8mhBHfhed2AXR6v2wNTkPac7iWIhsH0h+m2KAD1rmt1LjlN2vKuTE4nUTBnCdEihd
NMJ8sVRW5aiTYELtVSeo7s2wek+E+fn6/lHX+nrEPqwwX0lVMFbtA0jlJOJLjnkik9jVfOdn54Q3
2flf4ta/pth2A6mmNAx6eppBxYBWttucYifYqI5udcfQqw+9PTgGpi2J03rpTnwFAOD6YtdwXCoE
8P6zp2zbwZ9MsUcdnGYNVAs8Oic2SSxto7jTFsCE69ZW77SFMRpiFi9oorbz0ANL5pAcrJoXRdhe
//vrT3TQ54PsHfm/yfJ2NjOwG6KKlhidxmnucyiSolCpoy0W31PW/BQEcfffsmlAwBAwOEihMrco
Zj8mIEBxqrt99hRscy/ZzMSOXykZO80NZsWaeUecXmhffBRU7P+xyWxkEESdoBCsMz6mD6U3g8Gj
8eIbyW7t0M1t3uW2HlIW9ujv+fTh5jBLCTIFGvtRfLRvY+R1/p3u1K65Sd134YV3A6xeqAuTzIWq
j9M8VYmER2n36HfGoZr7TRZPN1JU2Ne/4OqBX1iiYWexuLgA7iWgEiOKlNwOcgWSu9mWino7+5B2
G9KQRw+xujQDRD2qqIFVjp2TgFYiGOeHUnF8/RAnZyG3p9nzuUo4q+tCMRqvYGjKIv/4vK6hD2e5
IdHfOf+9v49cY7DEO/2SHwDLwuA49CQegWWabzveMVwN1AvLTKAuYtJqWopzTicZtaPm1ZfQ6a3W
JfvBC7fqFmQsvLfq+nt8YZSJ22nRRQbk3enZb35RRGpi02Fub0CCUm6MmuM1nDX+hZEvvCaopWoq
BezukF568SXRuAz0q26Ce06XTKDfwYL8+fvJSTpXQYUSU1Qc+nqwdQNAoIvGZUinAepLMFnYYU5a
NXSKYoQATInp/NzR55QC6CkmNAQNX0/0rSwmZ1zuHqa5gWznDYWssTyrGuBAJgFuGVy8TABNhSDy
I3DRgxlVPQdbcT86WDOK4+N58hBWf8wuDWu8AMO1ywTRKugGvw5Rd5Au5BLcCxZGJzBulr7XEJUm
J3E3efQWrGP3erxZ9ZzFepnvGs5GqiUartyMIiyL4nXGzVubz9etyPTPfP2sH9vKfNZECvxEEX0K
Sgkg9Rxf0JkKL8AY4mjUz9JN60o2XZ8BPiYvdM07HMn4xKvG0VN37VfQzVgckxql2DaWUHX5pyXQ
bun0L9XkvL5a7sdkXidtqWGwaMTp738LR+UiebJbX/rWku7JCRBq3FLjTeR0B15xezXILj4mE2RV
JTHSipLHK1psjeMT8gAg+eLqSQs4AWe9urIwxURVAmE6o68TKj89udU5dYBeyG066dPs5G3iAxbO
2VR6Aq59PCakQkJYGFIQSiKkDu/g/t9CDsjNn9D0tiOPp/TFORYsaUAJ9LkRd7TAWYX3RhBaA2lP
eR041xe1nnR/bCPLRlYBuDoUPeq2gCsoEM8BuN/Vj9muu0ncfgs19B80Uxy2xVazOjc+RFzBgfXA
jo4LYIEKEg9mW0e8z2vVh6cIqu5qgWgFQfGcdLPXtd8Y8kds/dcUiyXQO72ptA7HIi2s3n+Jmr2A
Is/1HV07AiAsMnTACSD6x3KLKpFfaWATAEyx2WC2RjPOA3g39cMgvl43tOYhS0PMARhaMmezgVLS
lLuRdCxKjCO7103w1sJ8Gr+Qw17VEK7aLNoU6dYHYXYqu3OLNmP/cN0W/bns6VoshyUOlfUuNWMB
y0Gt2A6bE2nust4GcN0HJD2pn69b42weq4SlZR0GgA20RZLyRmkw7nSTcKtTPBvMjToWBfDXAryt
NK18B4qCx/45fB7xiJ3PVIu03JgYYd1eX9jqE1YXdUXEyB6ESlj+y7gZRJ/QQo4I+lfVnSF0ruwp
YiDgVrjXYGfI2D9sMddMqCuhGBQgBjYeye38Rrs+1R+M39vxDcpwkJ2OncwucbMG9vgnfvwOeeMn
++x1ExiRr3UqpbhQz1TqNTlAEhX0QWZoi06GJX/rEtBFk0AmVNVk02TSlRkjrRH4g1BcPeubZBud
1TscBns4IkyiMMH5mDQr+XooPqzRf1/kCwaRQyIQbDBqmBIKEult8IiBVhcwItq+CN3uWeBUrtbP
/IdJ6tULk3osK6lPRe9C4WczW2kfWRrQ+VXkVHrOiZXrJ+TDFuM/3ZiWfaci15709r5Fx6Ko/c0A
3P31beSZYdwE+IhiyFocxCR/E+ODb9yavFfzajqy9AsmGudCX/eSCjiEculcCveon6MdZg2hJE+1
ebnwi7V8dmmPCc2x0UpRnSM0/1Ms014zkP3LF0rvLG6HQ8RlNqfR6osrSooEzTsJfNhsxKwwDDRN
EhIFzZps2YYoNdRWI5BRAJaHbtb1L7bq95KOuhUxZehNMqsbCkyIEwXPSUN+qYJ7beBESfrff1mM
DHIcqEuqqqEwpzgGdK3tIhQ55CyySozPyRc19oT2xpff+sAeJs5dvXqoFvaYczzJ+iCYDbyj76wg
+92WG3m+GUsvLx6vb9waLB1B/2NlzPGNY4ptgeA3kBgUANo72aFGf4IcQse0R82qjtoJc9FQy/yG
1Oony8xhVg1SJokCvgsJY3KBLHuC+qK136rjLBfIHOaxyQofxC+0juNvTBAbRftoU/0In2l1WHLF
bWxLuxQ9yOsbuxpDFvvKnO/UbER90Oi1Kj1MRW61s9sN3wm9CxuM15sJhMWSFoWi3NxM/mgFZmgZ
xkYLfqsVd2SZsyCWcSiOSW4qLfaxhqq96aVOUkBXlcrPaUj4TadHWz57vr6J61HyY4Vsj7UUwVMB
XTX6hJI88VTZ/VY/Nn8JdDAr4fGgPKthZGGOxrTFXZYKUa3kJiZfUtNwezI9Cnp85ixpDVe48EeW
hSgDdWcbqDhwEWhsNKikR1YxOnl8LgsXw2ipaUN2wrpulBNOWCKiuSlaUSlNbOPskvKsF78wfG6p
vtdNPFO8gMI2EYxmUJq6gp9oVu/MTgNVmWwT/cw2dWwnR1pOnLbSYAm76V54uL7MVZTUcm+ZkIIp
4KHuqIoU1dsObWkL9Tvwv5UbjXPf8A4DE1SkQp7mRgGVVJRc4uBIVE/vN9cXwzPBBJCmazMQsML1
w8CNFUgnv/sV73it1S6X+8UEkGIYOqEP8IaKd8IPQPJP4171oBNrBw6vPrHaXNKBvxZBBwHtO8Js
GQFUPc4SIEGaPQQtvGETuaOlv43o8xgAGHwPU7A0yGxga4rjKMgTKCuChypQLJJs6wDTvgLnRNO/
8yU3WCyM3UShQImgQ+6RmlYqnLPE7TRby98NwY6Dt+tOQR34ii225SmIYaeaGe7MOnDl0mvyjQz2
VZVHcrnaDVjsHduVy0aMIKfCSEljJI/KExhg1aecMZC9ciTOYeK5BjtWVYZT2YUB+nHD3tgEB1qa
w0TDdt4PUChMnHTzHYTrcnlMOoc7JRuVFAaF4tx0Tp/fzCon5HK3kEnhzEGIUwzE0ckabCGEAjQk
91QkIHH+hxYjvZmuOQaNJoubizSBMkQzApJ2KXdUqix7jFBtLHbGQeA/alcfE8A0GRLetOh+M/tn
wOFJDzS+I54puXHu+Y7u+JCVxDQ0erbcR/TqESMAWZkKAYLgb/l6sTptNjOlEvGsDW7ke8zbI0E1
4Sahgy4VJcHCI6bdFN8E0ujEoA1x8LQobBOpAaNOYNS1gubmsSIHM31XuIXp1TO9sME4iuQDclKZ
YMilCWpyQFhEUfpFvav/1kH81+41fAy4qQ7PKuMwyeTPXa75uKaDjdbdTY3bl8d2sK/Hq9VLbLE2
5kKeJbMdoVQPjFP5lGvoD0Xbvh45RtY4p1QgB1A/lSnxFNsCS7IurxoqBCqfOhR16GSt4cz3gxec
y0PnVbsa07XDq+4WTyZG+jhYVfp9vhy9hXUmaawmudEjEw24uHHIdFIUDpML7+8zhy1uCdQxRxzt
pvslk6cyda9/o/VItVgA44Dh1KaxTHkx/ZPkld64/R3szI2GpmFq89KAVYdY2GLcbopEoY8lZAGK
YifDeZQ2kny5vh6eCcbnkqYE78eM7wEIGu38bjNdtoKRRy+weoAWK2HymSwYSZILqNsLCYQGMKY3
3fVg0BB03kVC/9A1/2LymHqW9LyhbSQjdf5OdjnJBqID9zUB+eXkTU7wW3AaVHF42ByauFwzzCQ2
AaDlaT4j6tLmY7an0lzQV+PKUXL8m+1cFVOri0aFpL0Al4hKniae6PIq/mYRH9ieVdjUAxk0ON10
9k/5Qwipy9ARY4s0YBm0RK8DNWpcQezS4BFDcJxEYWJD3oB6BdcaIFv6qxndSqgeFWQvKc51l+eZ
YUKEqBCxy6nEjdDslTy7QYXbTMDxQ2RerKB/6YpPKEysQE9c7qE/RKsplKsBAkiWdg/1RQsog034
yOWGWM1rPk4ZSyc49rPcm1WrOP2PctdYlS2AnJEy9ZV7SpVwfRvXeyELa0zoqItC7OSRoq3BCTHc
VLbvRMdq10FIipfTrEcpTVEU1BuIyHYxs6yfopY+yRX/BEYnCITmZs0LHetf618jbP+SzmamwWzS
mbveaXeYoqjw5DJ2HRiBMeZn8FEhqy9K48Mi/fdFpjaBiq0tVNwlvQfaLy/btPtiR/En/G7SalK4
MMWcLXke5BSZoeRU8WUe/6AYmw8/68KVjbPKq9qsx6iPZTEHrJomdR4SnOM6GA9KAzEzY+ac4fXi
xWI9zNEC3m2OBwm4NnF0zVazjO7WbD2SOaNmE2Xva0dT5qQu/8XhP9bFXMdFCXnqGQk3lBkgGpIB
NHDIgdhtDUerLn2xiQ0XGqGZyXkyc5zfZM6ZpE1dV4i0BjbeKt0+mUerkXiHmffNmAtaMzsyqwlC
4T8InuzUEms8F0gGE0d4iW3xzNNgWb+pP3aTuakb2feFOegVR6h2xgitts2k3IXidsSEzfVItR7w
DYK6PShWVRY0UOR6VncyxgFz86T/0QzBmiHfPHHxzespwIcdZkVxm7ViooC5tXhPkURti33ozffj
IQM5iBXsKGEq8PCZlXjqNrd5MfLv9fj1tvkwz2Qg4yBmagYoqEMaobNMvzqr+bTNwBqLRqcdRQDQ
6rqV5kUABaFsp/WyJcnCw1j2dj/1bpo13iQQFwRld9EcPdfoN1gtVKChB4SZteSQ6mS2dEpJLYyW
EZhuXssPYJ21FBnLk+aHKXyMgpBz0te9/99VsciFeGhLee5bvNWVe823/PBnnWyu+8d/CSYfNpg4
3NUN+FJ1JI3D3t8UEEXsvOiu3QQOV9Gb4yKs0Okgg/GyQPvbGWz5RBmcUH2wgp8QI/Xku+io3VQo
1yM3gM74ntfv5u0kE5aJng2ikCKO5OWwS1OkcIp+COWG88HW2xDGx24yoTkgcZlEA7IevfLkPQEu
Pniss12PAhWtLuuBpbxxPuB64vNhkonMdde3KogH8bzYlpiaC/Y9wLj/ADMEh1u051ljArIMcehW
DAGOC6dnpUk2QfeA4e/RBNZYgGhdh/pVUNhmdNOngV1NPCVbun9XzrnOhGq1ThXUWXCVBwYkLc3h
ZlJK3lW32ncxUcUBRJZgZo/Z0CxPCr0GMynmZIOttm0B455t+p7hgSlXF7MwxOylNg5DAZFELMZ0
GnMfq8/XXWP1wC3+PrNZ3VQPjZkj2Vc37Q44bdBE/C88OutmQN6EyXJU7Nn+fWfWMdhHEUHAVvuX
jYIKM0Odc3t9NespiPlhh0nj8kmsuyhAiU1AJVtXhLtqIFYt/vLj0FbhbZNOLDIlIJ3ubLEqf3PM
r4aQhXkmhMhFn4iphuq9ltavuRae9Xrc53Jl12FxmVSgC9vC8k3J0sIYvH4qkElavy37+oQ6RmCr
M4+SiX6+L2dh8YOYWCNNPQJROaKc1F+U1FNAFjeVlTMOpw5Ti9dXv7Z4Isoo4ELV3ABy4nO2nvS9
H5kl4Ldlde4HyMjoP31eeYxjg33eR0lp1FVLB8K6ox8+trot9JxsaLUASBQFpWFTpOQ+zG0HdfO2
NQYUM2kJNXfmLb31yHbcRnaPqQngbZ0Kg6y0mWByX41rH4xo6ETrBPRIyFo/b2JvhEpe0Cdqk7m6
eic20NzcmJEdR9/x1aUl5qhkgVYQUQLytcF8FgXcq2hyxk6/FXfFDqHMTi7mw3UPWeP0U5c2mfMx
tZNWhCGexOrJP7e4iSift3YznrV72vuPdoale9MWo3XdgUftvRobCJ3zkQnofVR21EevVChoV/Rw
WoMrukhxH6OjuaFJJ693vOqmGOzE4QIHABSBP39FY2gDovpwIV1XtsYk2Ymq7mT95fp2rr1ZCWBY
sqqbqiSxjHZjJuagwwAasFXeJr+y56EDxZ8zF4+d+qMROOditfC1NMdcRV1Qp40/ALZEz8VwCtBc
CG/luzS1ojvZKm1hJ9/Hf7hllLXXydIss5dmW+WFGgJrNuxnL72jHqPeZQMSmBkzE7QbT47Dlvda
WLuwllaZt8rQpeqkyihXZr2jl5hbBId1X7pI9eN4WylurH5D2g4EJh9fkwmfjToOykQ5qcAfLQtu
bVzklhOhOVv5pYIjZ/EYTHAYIX9Im52Ct1bUbBuFcwuv7x3ip6jrUKpg+1yVlOlS1KOY3ZvZaYjA
K51jiG9KH828ewLbnZfUlZNo36o/EP3DLnPZmXWd9J0MkCAEOKzgQKc/0ydhQ1ukPJzq+hIJMXUd
w3xA8n0+4JHUaoOeo9RBR3Uh5IRZBfou+Q4SkeAm+I8ZJkbnbY6auYnrO+l6Kx12kckZvF8NVAh7
qBtKmg6p18/rUPyh+kdoPCbZSY/eqrB+HMqQEzrWrRiSiPFmygVE/31RxzPiOtEyCZEjmbctSOAz
OJ30eD0YrocnwEP/Y4QJTwWkG8Y4QLGw/U3B2CBgd8G4gsL8fJ+/U8S7+hw5BVScOItbdQVDohcL
Yq3CYrITQxESk06QSIHg5mAalsfIbs1oK48VyN3uxtp8KNKSY3XtXYDF/muV8fXJL9q6aeCAUXGX
KDcxj8J0NVQYKoZIMI6O/2ccXAbf4FhTfsOw2Wv5aagMbKVXCTxOl9V8Z2GH8fAgmMpgrhFn/d4R
I6iZSy+14QnZu8AlvF71woUp5bMXyoleDjGlLBAaDXC1rSy/J8Xuuhfyto35LIlvGmVfwQmzENwm
Xqr80mcvHF6+YcXEDACmAMD4ajJXYt5WU1sNKKSJ8SVWTQcVEzeZDTyrle/cGAtLzDWY96EWiQZy
pkJ8kM1Lr/5sgxryE5vvLAjoD1VVZNVgaUFHP4FKzoRPM6uYM0smnJ9i91e9p+H0v1erL7iU/jXF
hAnSxkIOjQ8k2Eh7yxfMFO3E3WyTveJGXvgn5ZzTVX5EYtI8UMWsCvTbPnud0c7Qi6Bg78aFLgGC
kkIsSo1IYdB0LKZ0BIeHPF0LSYYoI6IrYHDQv5KTKmaga7jnxb3mUdzihEe9uOXNk645+9IMc3b1
qfFLPcHSWuhBVZYGZlmluFF1XlVwdUzQEDUQjQA0Y0JP6fMeyoUiBarwF7iLacs9NNf3gJiDua5B
63V6AaPEDYhsnfxRsQ1PPeQb3b3un6ugssUvILQetLjB9LzX5qYFllc/qXvTq0NLcBPUsrzZla3p
uX4EixjnkK9eaIZo4v2gyARTAswpD7O2S6Ya9chp32DCqN11p2wznpOTvGvoYIcTXfjMbKu13qVV
5sT3Cel00s24zrTZ0SXjThwML5CHY5s2XlkJiTV17Xs4QHw+NDkkWOsO9bFi5jujPi9WcSQB5l7W
tpmj/1ZDjgWUfgZH44cugi2L4PKkbAxE00BM+PlzTmIq9wm6wU4F5HI+e3HUbczmGGrPkr9PeUTv
696zMMfeCn2aBlUDcxTFTEA2a7xQGnvljEv1GO+h3cJjd1m765YLpP++8NdeCoMxwCSNMxRPcX1R
h2df/f8XOAOw/GMP2UAalajmpjOYM6bC1ZKX+P+Rdl3LdeNK8ItYxUzwlfFERUuy/MJyZM6ZX38b
2l2LgrgHvtp9ctVWaQ6IwWAw09NtCFYgotSl8SrmW7nO2hJzEDTd0AMtmvEWy0Cx1YF+LdpfPt+b
n0uWUXIBYR+IXBjHK1qil9mAPHsIFnsSvgUQi0mi5SN3DwH4CWUddOkBW2Z2RcuLQK6QKuajk3yi
SFiUwSHFdNU7FOsI8lXep9s+zgqSOLBWENx6TB435kGpNvT1LA5OEXg5puimzg2Fzh5/1IkvFccE
utyXv+bmHUvooA/BC1DGQt+uU5kwOyISejFABnNxJCtIrNxWrfZEsXOCo4Yci3R/3p3nlUEmaInj
klV5A3is7JMDJTv+C5PAI1PZjE8rM4ybGLXcprGONIVkvkaFoE6k2esBp7mwvRgdepdIGUSFLetI
aToSLYOX/EXTkPrpXnITl1cr31wMkgBFMvH2U9mn3xC0WpsrHUrDi2k30PwSMy/tr+aWp8u+ebhe
DbFVBykgARwF7aB6VH9UWeFWRvnQKgUv06JB+50TrOwwri4kkSjWOnDECVSkMH2mYkgQUOJPiq/Y
zR1/Ppa3Lib9MTQjN6Kexti0tRT0mFJZsAMh+0icXS2Luat6nYh/6X4PUPcbITcoHMTxp9BeXz60
m0F2ZYa5o0qh6TshQueVzN1drQOi3+W7yyY4Hmcyl1KnJ0NQoAOPl3JuK8W5GwRLETHNZv66bGhz
Z3R6eEzU00Du9Db+oMw0aUWDtcQZAcnCwRSBlhtv/5sRutrVFSuPVEGJ0IeEArhzDnHZNDvkYsb5
aJvRYLUWJpbm0BBtNJCPOxHY0+LkagQSv7kvMeDYUsWym2BeOAeJZ5EJpmYhaEpOXyyD1/2twv4n
LUHeJjHBtBuNQpZQG3dC4RRltpLpdlTx8qDttQDmbxJoSWpscQbPsmEweoA19SazSH2lqLs5+2oS
W0MnnKBFtb/sFJtNBqgVE0hcgMoPkfWtV0xtOxrqPCoAMIh2uJMs6SiDvAgB/JYXwDfXtjLFxB8o
Ac81Ju9oDTLwez/3wz0ln+G9zTdn8NZLYgIQevlhN9HxtPCx/1Ve/QV4XQyLAjWNg+hZklvZu+qB
a5i69ruAjr1D5qIgR2cbip1k9GEXIKCPtuS1rrKnT+gWnSrynIJjb2gsync3P/GAIJvMEuTVMNtl
TEhSt0UEw+QcnUaXzh2GbvOE95CdeMRpnfAGCdVucEUHutKOzssTqZNcWDgLMdaEoTDagtI8gKO/
vXpRb/gMkCU6j7zJ4u1XJqGfGLP1KFEwsTKUskbSE9jSzzMctnBAeAJiqmMFmqbOF1CfqO8Lm/ek
3/RdOgkDaWQZqDPGp9D9LFqjRoxRfyds0S73ePXz7ZfXyg5zqxlNm01aDIh055SPkqc4aWo136Tb
saK8mqAgFkW8MN3LQYC3OOaT6uakoGqGoPNPAvdnynrcxTE3kFQbgTCGSEcbUPupdovubfcNUmyQ
hQGj4D1/yH7zAjcllapFmu8lI8HmWaRqgjQ7EppPWR94hvCYDBVEwjnJCMcQW24Re61sxQqUw0vn
5+mNbjyGijv1z5f3iWeFidVxLNdyPAJMsMzHQJnxEPsxpUcNAhKX7WzWAAE4+ue7sQIVRAxUY9BD
qBLsm316JbvhQbqabKAC4YGUSiX2eP1Lrk3mhCV12WVRCvgoHboc9tQ50gfsGPrd4F6F3cr+yBzz
epnMYSNGrS15jlRFnvdR/Ayh82LaX/6U9E+8i4ygJpTRFYOMFFsTU5QgMHLISjjzcg7iR2nxL//9
TYQC1Wz/xwCT/DStGIMFbAS7Kih9QJzvBZ3TtXZ17NzFtQ+AfECJ91A/0aYilz1pMyVaGaeB5U1K
2QZRSiU5k328w3zOPoFSQfSNYssUtzlHPrnjjcvS9Vz4oCwRAwmVWu1HrLcy9mALi5rJMZZ9knzP
FavBZP3lz7uJrVl9XhZbM+gBlDPiCWhVVMKGfXBeoMcQHwS72iGZ8IO/FQqy2+hMWd/+o3UmY5qa
qJiMBtbL2epOmhU+/sVNou/BUw9FScmW3PSkg3TuT8Zqt64FE8UQFLBlSZXZomMEceJuEgDlS14w
cMNO8aMdHzG45URrM8wpVNsYOgwJEESF6lbNIa0/JTzBnS2nWZtgLjgzDJV2ylBUqnIFCMv9GP4I
pvtAvkq6U8Arh2xlgWtjzC1Xy6k4zymucF2+nRJPDH5A+c8y+5NU85qq25+O6BgO1k1JZMuAEwqE
ZZ7S+k6Bt9bwvAgnveNUdzaLYyYEzP828lKxWx1yMutpNgj4ePMt8RfogkTXkK66pjRlovUHQiDb
m/Vqj7nlEkkb1TTt4XahS4ng6LjaAPG2KyR6+k3stw41DYJ4IJ75RZKtgL1eLXPkAqEaO6hLK05e
JfsuLw7qHPCCyla6bEqyJALdJWOom3ki99I8J2aKQgw5E784RTfZjWRRKkkRLAPVUUM1kKpDJm72
EPwBWeb2jq7s0x1Y7WhA+mJJB8TQ4EuBwC0ddWc40LcRplLR3eMBDjZHbNfrZa6JWZxmmdDyquq/
PE780M3tzNKt5uoPnn90h9gbYmWNZYkIxUAUahPZLIhHXYDjAXYJTpNN4S7jjoer2Xw/r60x3hqV
swbSOfgLffNRfZfynB1Nv3CFG977efO0v24bSxQxJ0EilhUWViXgw26Psv5g8qbJeTaYLGwIQZGJ
dgPGrSdzl5vNLRoAbpm29uWbbfOMr5bCxHxx7tpEbGCml0urrOdDXKAJ2kX22FZOIozWgK7JZZP/
slNQ3VLQXIDIEXMJpGqpxLgF4IXnAdjR3ifPKnwwv4Eg5Y5ji36m9z74aou5A4Y4UpZBRgINNRdf
PC878sMs8A4fnfqGkuyPMs/i9hcFCQDSMaBxX8786kwLJirmSQJ8TecNaGJAeRqgFAuDPMNROc8e
1e7IJWTRdJZT+XR5uZsxkxIQ/G2b2c2myuZq7iKcgepx7s5g/r789zcTkdXfZ3auzPJoGiTARwZv
OOUuHefpTyoXjL/1vAJ05PcymE0jRiS0qgwQbBE8BOXJNCor1a5DlZeyb81irO0w4d+cx9ycqapR
Wz3WpVtl59Z0J+PTAOp0Mb8N26NoPF/+gv/i/K9ro+6zco+hWzqlCjE2YcSlRXS0JANfVh1V/zZh
hllyBww61ukpUu45hnm+wcR+PWnqRMuArQzOwFCfaeEvdEGR/rAclAPKUUduFW7zdkWNBj0iippm
O4h1GmgTyOGABMPZo0O4BVJ1yZYx+BhxWh2bh25likkWxL7VF5nmX4Op2oaQumpTW2Xslt0IfR6r
mzl4g82PCXAFUDkErPdsp03QR0MfQ0wsNOr3qpatori7vF08A8wRaPKumwsa/svhqyjdf+g5bK4W
wLi+UJOkVHMgXov2rPefdIUnj8FbAOPnoWRgSD/B5g/BdSRmmHfkWdiMEqslMA49Bkm/BAb2ALDn
BSyYk2lrxCllHhBr8yZ+tcN2IRNp1usmRHFCNE+z8TAKTj5xdnuz5rLaDpNJXso0wrMiwfsy2RvW
ObuhudIQglEIN4VV399iupVTKuatijkxaPkHZhGg09XOO3l8yKbJLo3by068eV2svhy9nFexTl+W
FMMicGLxRRNS3y+Hfo8ayO6yGY4jmNQVV2ZmNZfDEewqTjdf6dHPVPDl4Lbh1WY3ARHrPWIuPwHS
dL1aYY86r9n3/gTktnHALJbNSy95n405+1WkCkYhoVRFq8AUi04xCR2XPHD7KlptDxMDzKBMZmRH
KHF7xZ5Sbot7A3w7f/KW5C2JiQY5NMgnacbTNYI4/DL9kKduF6iFNcYEaiSd8KMIZlcNecnYdhAC
SMFUNGQT7DxBOXY9pBEBvtPU71l6JiYvg9h2vVcDjOuNkpoUgM4gyqluftX7kZN1KKOPTu9oZ8pG
krkjWAV5HrJ5eFVFxLyciJEkFoERGZJR6jJ1xeQhVq60wlW47k4DwLvMGVIuoiJD+UJlW+GDHtdN
TBXUkOuBXC2HrAL5RMfXMld45h3h7QW9GmNcXqzmWZNLMGojWBTy1dB8A6WsdTlMbL9+KS0COvs0
AWPCEThBgM5q6YScC8i4C+rYn4Y92aafe8IND0m7fbqAMEObig5ysf3cRW9GSWxgTQcAk/JcQ8kI
o6vtPZ/EZdMLV6aYWF4vWW7kCebC1U51xgGlCumXmR3E/POHvuDrmpgvKAxtRvoR74tk0m0FLC7i
PO0BznAmsXPLuN2PagcN43B5mmvJJkEG/nUebQENFe/8crVY5sihI2K2oYSaST8slrhY0MWw0uWu
FGQr72wj5qUZmzFkZY8J+/kEHH1l4Bw08UOhfpZU5/JH5W0e4/q6gNJu0YJLM1a9vsAow3dNus0H
nuziv3j/694x0R5lhCWSKSmtsqR+HANXZ87Aoi1uPUmuQMihMUCzLf8sFPVIJtPrg5hzT3N/AnML
ZGLSVyktMMu31T76vFiBMwAKoGUWvUZ5b//NmLLaOCY/jIK2l0mHIEmKq0I7o8I88QBqm/JM5qsN
tt3Yd7rQhyEqQZRdfnHwMKbocnTM0Pm3kJMC500Fa1UHJ2E/nSOXhBaPy247MYEGiSRJ0DGHusPb
/CdqQvA6ZfgRvS7aWu0Pva8I+8W8XdTPGglsVfelnvPg2mx3ma9GWaSDUBS9JGO49KUfQ1dbXIMw
MrcLSH/XDqb2cPXNVv8UP8VccfjNbEJXdIzdgnYbofztgsumSBODUi4BvwJV1BjUA6qXHXgP2E0H
Wplh3LUssjCiaiWOoPxoEz+B136oymeAiBhwM9wRLJpB18gAQV6spKfytZVXRZ2jD4+XI8wmDgew
4d9WmJCZCXILTlOBUhHanWNeLyBHKW8x45bi9AFQvJPv4xvaRPgDLrPNj7iyzYTPYCnGpq0R3hqF
gkS87lv/vICMpQfpfeMH7oKqH2/jNkM2hDxlQKVN2u596x91mPZqRwfr0uUsSV/FhpP2ba5p9fcZ
xwD6hExJihJfXtuq+lQK50HmlGt4JpgzHfbNmJZJhwyv3qvjpw7CoCnn4tnuPrwug+3gqmWpQfQU
NYA8s6gcaOwGghX7UvMi0gJ5N0zm7DmuuL01IIwCws1Q3unbZ8Ko1fUCgNR8WBxKjQ6TylX2a3A1
O3GN0cq/yZxQtf0pX00y3t+UNTBMAi5wM/ameRcCVM4jl9gMSJQk5+9VMU7eQtRN72I4BOVCoaCr
PyMpoX77LvVZmWFShawWm6mkFY/5FgTzVjE8Esz3TD+Ugoey2kxKVpaYE5QUJdjYalRgFXB/IIm1
jdL4EjXKqUjId45LbJYJV7aY06T0QgmVCgrujY5L9jkIPSIdh+RzGTq1ss/iXWXMdsqDufC2jDlg
EIuVlTKa6R3y/8xh0x9/YcvYHlhuismgivQVJcs/SzGy9f570RtfVAA9FVKjQMmtanOOGFt2NXJU
XTsJN7Ns2HjcT8Rr6vs5tSXRF6bHuESjvbOM5sus95Y6u33/8/KGbnqpicaH+sItwSI1pKkRmq6i
h0H5jKdCn3yP5daSYluSeaiQzaWuTDEPnzRotHoCGNgxtJ0CoW+MAV9ey8vAybv9W1lgXjxjS7pS
p8hz0Sd+5jdec1Ld2E0hDwbirWPtUIQuXwlzM2atzDIxK41iPAt6fENtuetUbwTNaM4LxZvnbmWD
CVr1DIGuKUV6k+xp/iYdY582u2njmYeL5S2HCVyiHgpjnePtoSZVZU1Bdttk2VmqYs6tuQlsBL7w
t+8xccvI1TDH1DNtOSvefIYeOzjhRQCS3Anys12Jrpv5g+MiPCdk4pc6xGo2pMA29mA3xejICyop
Pi3A5zV24xc2j412MzhDFt1A/V8T5Xdgk7zQJ2mEcyhhZQ+BpzZfqsBFo5Xj/Bw7LN4EU6R1kMQU
1BLbo3oTgrRwOnC5ibd94/dqXuooq+otKcNUB84XCWI726UmuklDHCXmsS9vxvvXj/byNl2ZCXQN
6uAZEg96RUt4pGg+5czjpZ7bb9yVHSZg6GKgyRXV0aQ4NcECMdK17nTAm1NdAB7em/ftmDARyUYl
agV2qKg/FWpnBWAwHSQer9X2A9MkoqgT/KexMJmlg9ixmaPt24+YQp/xZq8Dr2z73SQuthYKdjd/
7pbFgvyZxzlc9HO9j7+vppnDFS7Qzx7BCgc0eY+x+8KZdqBzRM2OAmD5QL+tRgztCFOkIfiQMTP+
9umQ1VFUJqjcOWOEhHgMXKFSbFOonEwP7DlJXRmfeJqekiB36+VHMUfndJYtM2y8oDF2l1e/cZOu
fwyboA9RpE+EwoP0prN6jPqKAlLm7CYdfsXz3WVbG+fjjS2mA1UlEK9rtARZg9/sFZyPxm33ucer
XPM+sMpc2SEggLVJRzMGb6KaHS9q3fVDAxCl6UdHTG8nFpfAayNEv1kccyjVzIR0QVPgNYUCDcW7
1z/1/WBnVwPCc78Lncj/b1+TOZiJSUn5lewv0l88end/BuTfiNBv1sVc4WWbg6lZo0JhEQSuNMhd
hoDJ6W4uPF9ez0Ya+8YQ/SGr6NkJahlJfYpcYan8vgcw41BrN5Wk+NLiTiXv1G+kJm/MMdd4G4mx
QFQ4Pjnrh95Pz90BMu5ADkQuT1uZ9wmZANPq5tI1ClYWQ3hW90jxtcBgYdDxBo23+gFv1sRElnzQ
q1QjOXV8SgqYedXTctuDuDX1Bp7eicxxeI1hncC3i4EIx4iuIgT3fUusYJQOTf4zKvNzNarOXOmP
sTG4RevF6exlSbWXSWNFan0lNundUgiSlZmoydbmcZ701BrC6S6oze+YPL6S2saR9YlDKMXZCI0J
QO1gSllfDNhzuYZLAZpFxmORg0CtDDhxlWeKiUGVVuldISDWJdUZ09hhCxSOtCfgjLh8al7GrZjb
a73nbP/RjLWWpBlK0GIPgiKxfCjMxasXwZ2Er7XR7Bvp27I0p15U3BJETFGlumWj2ehn34Pv0Jtq
FaQooAyBNoUl6PMTXjs7IfxCgsItavXbkkL5UHrOJ9EZJvx6DN94ZTjczVl5iCfhx+XVbNWL3qyG
CWpzOAw4Gzgq+tm81rz2nPqdFT1S9FDu8fW4NpKbN+aY4JYYASZRKO6i77+Owk9FPMgj71Rybj2N
esoqrhlA9UMeC0uSkRX+FadlsMt+JCt8sxYmoEldoHY6FKzwRlg82ZV24k3rgMMDRD4CV+OOtygm
pEHqw+xrFL2ceNTPDRCOgFs6Ur04VTG4c6BC3iQaQI2icU4w727XmBAniCI6ZQO+JqXRo+wNtd98
I44eoSVOoeKpoz0nvFjHCXU6E+pqaIYrKeWgb4cUNGOdI43V/z9Utt49tpVLSsEM4rHH7k3acQwh
dhMFdhqJiKo1B1i2VXB4Y4uJTVMxCFMRInPITsRXTpToA7w9nyi9MgZX3ZBeggfIJGu80825c3Um
R1p0DPJHPe6nBvI+hZN4UmDXTnQludGh4DU9ea6iM7EklfMgVUVERjqCXDjKN0G0oVuFuZbKj86h
V0IvjleF4IR9dmC1TfoaRCfwlIDcD+Gxjf1J/jSE+8thkhO2dCakaIOhk15DrlnV+8g4V+Q+6DkH
bWvM+I2TMOFkrsTRjEY0OOgjs7iJ7AzqiLFLycRnr/jWe9UVZUsx9iESeOOGVzvl3QQ6E2EKdezT
okPxVB0cSX7IGgjHekL0aZJPBfB3VXUlzo+4gGL0ASEBf/kD87aRiTKRUUdm1+KEaLk99b8WTKtm
n7lkzi/+fuHuZlu7cqerRaTDzBhHn7oqPcRhtU/lxC7S4qatb6uo9NRAtroRZYtMdHozsACEtWuN
2IMYHQM1spo5At+Xnu4UrT9XJfLzCZNys3xsE/BKyMq5rp+HCuD3SLBkIdmruXFdN5G9oGQlJaml
1toukTO3DvP7SWvsts0sNS/PixrbqllaVQjoo9y7rWj6ZmTaMQjDUTk81W1zpeSPy9R21mAQe4xl
L+6FXTyCTNh8iCbpoRcSfxLv51qz27ET7LTX9pLQI0mEZEKV8lAUPJcxmPROw3AZkbqX9FfxIju/
HTqrwiOT3gv5fVTa3GEXGvgvbSATSYPShJBSCIvJqO2XpbPzEpFUCa1O/9pKqT/kyykl36DB+f9D
K03JBM5IhGY5aK6YxEWSlqglITJZWbOk8CSaB33+fvkMbAaZlQkmyJjzgAH5FqGM1KNftyhNG/Jj
25FPl81sdfnfLIUJNH1S9b3SUgCd1bsT6rdACSpXkUOc6XaxF3e8jh1I5uJdFl7zwvVWKe2NcTbK
LKMyTAquXdUHecTnEFV3FAluBb+8D654HS+uNSashIJS13GAjisQ46VF2Q8Bjj+3JzrrH3tc79wo
bK0XxxZXU6GdNanAlx3t8vFFrQQK1eTHixrEJ3HXcoYH6bd6dxheHYatsnZD1UP+HRCxNAu9SZB3
jaLaedp+LZXOqQPVBlLGvew8m3F6ZZI5f7WphjMtGzjj+DzO5KYpVWtMM3C9yVnOuRNk6oiX1sdk
L6KQL9UsYfdyaM8JiNppCCk448sgg21fhYqaUDtx0dlFGBwEHZAD5VHtEnfK0u+59DSCf0luJivH
1EDSQXISpFYaynqhBvUevfGmYgaqZj7Xo+mEWf7/N6jhCuCiA8bbUDHV9fYR0sWKWMY6bnOdzG5c
jbamxtdtdvuR7Xi1wgTgLlFLU6dJbKK6jWQVs6dHN7q2u2xlO7FbLYbZdTNTB1ENMWLYuhLifH8u
fmg7BFsbDcnoLtklh+QsN/Zlq9vh8HVtzO6XSmMmcof4NGeHavkWRsf0A6SFb84rk7AOodSLpEPN
oFah7zN5BBy9k1/knKfGVq39jR3m8jBV8J8Dl41tOlV7bUf2AUasKJ0KL+Btf7Pft9QLvcvq6dvl
YTiNc4zeqeL2qU/03Rh7l7eFdyiZ2yNXKL4kAEXzqGh2Q/RDmxWgT2kS0D0aJzXj3hi8oMrcGMLc
QAU3RxQgX8AEDCSGAOideNN7ukU1wzFHdnmBvBDH3BkJYEB9UuOml+AQxlEbvivprtY4nKP0r1yI
bS/UCKudSkNRMIv55R4Md5iW3Ct+AsobXmmes1ssMz1E6pqymxE6Tbk7KrXulVNvtVpthTmYP0Te
GCjn271Q965WVS7FEOe09GJ2/qTupaWz0gRU4Txxme0X9es99ILhXBmSlqwkGcgMoRKefg38CX0H
lEbc7omqsmR3wpfZKb2Ir0HJWyATMSC4qgVLjaCU7EUIpPRnfQ8WKEewQ1/+HlGh3KvwWuI8DTmn
mkXtJ1AdnsMMHpnKPtT5LKW/UwJe1Yy3Mvr/V1/UHCLMblRoO865q9VAluCGNE8mj/2WZ4YJH0aV
gCS0QgGw1SvwQw9uTEQLrEzuJH6Al2IddWUmcBhgXm8qZcEVXGiplaTQtElobXU+1ktoS1Hjx33r
XQ4evK1igscyN11ahsgAleoWkdjSFjvndfW2ABHrhbEwXUMC4K6ZKFcnRAiNhtjhMnjjbC5WTgQ8
UEpr0WNHFlAYrA3JQnHLDohgZ225N+SZ8zDi5dgv9fKV42RV2xChQXJAIPFtessutRvgaHA5oFrB
rVJwPjCretxXujKpGQIaTUWQ7R4CB/Mex++0GNnvOx9q9j8ubyl3gUwioizREo1ARmOBE+CN2tOA
JaLzciXuzD13gTSXunAxsCrI4IGVlbGEB9FBscyRnuQCLyQdSkgNQiqfPoJzQ7AqyG1DqV9B8wp7
dHWqT+WfoL28I6B1CKxsR0E2/Gmn7drBawRXmHiTKcbUhyK+Kh3cwWULUgJAlwebWI3VXoceL4jy
kjAWQKz2SrZoFZK9HuIFxhNAOBbEPY+a8lOaq9taespFNMeDkRMRti/632msQR16dTwGEpJYF4CV
joL8XCQ4Htnkklg69kHvJXLj1yR/DKOx46TP/xIlXg0zHzgmQOEoORwJkm9WmT+Ow/34o4yvhGaX
CXiODAAK3pHBTgonKPaJXHPyKO4PYEJ9Hes4Nwkm8ZVWvcvSAnQUMFIWhh0T9QRdh9jq6smuY+1U
9MkxboZDXPduo0GTWI0q5/Ix3g4cr5+DuQ2gmlgJZY+LJ5CfNQlPcuO4NJykbvssvdpgor8QgTCr
0EGCAYXDvRCDSttMBG+ZwSU1S5kdSjLnZbHdE169zJh8JB31LEGFD8+wsLmZSGSJ2oynkmEXwpdE
+xL2lRPnhaf1izcIt00Z2HpJvitoeZh1vFOr+6VvPqeSYCvzvSJGZ6P73AmdF2sS2Pwm//IW/MuZ
//192An7tmnUuuvhkslp8eId5H92HUKbDBhAAt4OXj2Gbun7UPpqjjkBKTgzJyLjxEsgABK/404s
yY60x6J2KvX+8tro37pki3H2WYrLOpqRow2KPTdflewzqZ6b5APizLj6X5fEeLGgjXlmqviCWqPt
EzP0QcbqoIGLwfKUE7h45/fdQGo8131iIM1A+82TPlP6u/DQHLPZIla7V3fmTf7t8kfcGmpZL48d
y9f1Box+L0noIf8aHEAFJ9qlb7q1I0E42VWPMVA92Slw5x0PM7KN5Xj9tOy4vgr9ErU2K3gL0GBh
v7haNEIs9C7qfjaVl4Zupxyk5L7/gEjQmzXThGB1QUQD2silgQu4SL7AM8foMenuVPnr5U/L8U92
TrYhRp+bIxwnap9MJKZ57BZd5hiny2b+JVn67aDs3H4umArKkghI8ks60foNuBKjXerd8/RmOAGd
5Q/PilRWTEqMD/k6ottqedtKnCtsuye38gkmgrRTChFW+tUo9NjYLU+1RQk0+7sWL3bJn36BRwxC
zTR8ZQ+dr99xviYneWCH4sJmipdMhv3F8OWDbp9j5LvIkUB2JN53u+/JV8mG5Exlc6lyt6sur/vI
BBpxLOZwbF/SM/q0LrxGtDorw2SZZiPLdkxe2YW3nczdOSqTLuU9yjyQGJs1xzRtormXP+dlE4rI
1GSnnEQBMVGdaMX+F5SYdhgoA1sBT3rgchagsHpL9dhKVSehCFcnu2x5nPTbcX6K0m8CL8Oil/u/
3zlQ0nsbOVo9loS2gyGzrNCW1D9HxUcYhlbRCewEb21EpiKNpMU8Ge1Ky3YL+If+DFIWX3XyfYE4
nPNubU4IUUQmp8nrvFRSWpWdDyJkG8aHwKFNoskNjnzVqn+pJP3j6GCFf7vA1jD7IsA4GXIS7Rqw
BW861mfUyu6CHQhuvjYgNoJKdLvjAf45RXVFZGJLEGh9Psu4XvVzspc8xQFz02gtUH/RAIUuwDGh
7XnKVZfjCXgm3i62jKtKjRecar07NTryv6ul9cMix8w9tFi6HwEvQeWkfIrIxJGFQJRsFOE/0alH
DC28yFELG891ELrs0MnmeQ9vhUwY6UtDnzJ6myYxOcfleGU22amXyDEWqtlGR8kShCm0mj7jvC84
h5Ht/SlqTIpahOFaa29beb5ZSs5tcDmdBQ/+283DNilUqw58WJk9DqUtyljUl6r7kof+WPCCC88a
E1wEKSyDBTrtzlBPllm0O6nUbVEjVh8359r4JbQD53nACc8vrrRKhEjca40ZIgHryNdG84fkPvgI
5+86nL3kvCsbi0B6NWxxyyR7GXSZglU4RuA0YPEb3AA4GzrlTjWnBwytogkucrbwchamvMSElfka
YyQ9mRCxxS+C7FbTae7sUufBzagjXLgX2C4QymNanIvIGjJQC88PEcLncphPjZ+deeUqntczAYVI
rbwUNAnTk3sjvha4KH/qZpfWwsQP1UwXYZaAKZv96BNt4Bt3dI/mE7Ienxc8eFfPC3RitT9hbBjZ
Qp/TKIM9trfBjXQlZOCVpIMpyc+Klyn8CxTj9+XDdoFauc51lWbL5NzsQWFZW92xdmpbsHNor4Ny
iI4zRapTw1es0OFOQm5tnwzZO5DZgGYV4sVvQ0qQx0sip6imop3hKjvFKX1I1iI+pieqkVv4EgY3
Sk6k3Drna6NMZAnNUVQSFT5jSlYkHLV5X4fP/3+mtzbBZC1iPfXt8jJrsCBxGCMrQbmrSTkBaytE
rq3Qr7vyFpI1YZa8oMkMB0wsVjpfj/3zBILVXnFlk/zH78ZkKoCYET1vwbclEJCPpph572Nc3Rr5
wIygKYsKbmZor74nvi5LUFJP8BdHlvJD2EjHwDT2ixTeTFVhfWSjfptib8257WpVF+GAav6tgfpi
pZlWX31on16NMF7eRnLZ1lBrdozMq/OrAFrCjfgcqI9NU1iNycMyblaaV9/vJcqs/CJWWlHoFsQs
FWNXvT/s4j2yHRBx8Lq728f3dWGMm5vqPwh0AxKCStL4TSfalzeIBnA2/q7Xwvi4DmyNkgXI3/rS
1cXBNiNXqb6n6Z1JMveyKd5qGP+WQgwUjxnNb/LroP8k8vZleykGyNWIQkAMzqSGIwnFUspRouuk
Uzye9DC1SOBU6V7lcSRuB4bflt6Bf9JCSvQaqX1W1WdJVQ4VpqOzaHCyKbTBWPYc5QLHx7eD6qtJ
xsfnqG3meYLPlfFeSryhOGrTR86qBMYZCFaC+56leC7jhZZDgL0MiZ0VXlFedePusgts1rNB3f7b
BvMoEtO6TQSaulTfQV8IGunAHz79JYwZoLjtoRLiCmcMp+LfCjjcQzTEIMLL6Wm+NL3eef3qZ1BX
Wp3gsDf6MY8E3ItS7oxGec4bI7CEkZwkEluKXGB0MyeukIg2UW8SGeWn5fOSkbNIhOepB7hXHq9i
ZQByej5WHbnvgvGhLhJnCgJnVn+N+IpzhapmCAnTudoNxWi3BubTxg6IY6jduIG02G0je6NAPE3S
PrSVhgI2HV18z+LbkbYQjRx49lqz8tqb9V2ScsCJm7mULL3aYK55KUyKQUxoPfWazmdGgEI238wz
YOSIhDym+K1n39oYEwmnSk7GaSlpyC2v0gPUdP1+zych4plhoiFmUmpBqwD/SEPQ0qnjPfhGLHmJ
90bX2Gk92tHc2AOA3ZePxebhXn1KJjIuqhAHWodPKVedJS3f+zpxS73nhPqtx8n6GzJnL6jbtCId
nXKPHnT05YJd3aJd8h+tMEcricUZKlwRLhTxudHdNjkmc29pHacztnmZUGldAkYiyLszwT4n6O3m
JS6TRJaRjp0lUXY+sCmvFthxTEEgE1lEHORydgl5RIdX0D9STZdXNpiorieRWZX0SWzuJjTMKPZN
ulJ8zOZhxIw33/yCI3oX9VbWmBO7pBjfGUV8szKRD231te5BXhaG94GeuWkxPUYjUs28WPy6NO28
ls9RKH4PzRkYWzW5HqL+m9mVTwClnLtABENf50qgg9XTCgx57TEutUdMo6dWl2Te5a3YbFVRJWUw
xyFZkdnZlQz0NIKgAJQYQrpn390k9+L4Qtn61zRufi0AbLS/bHTzUK5sMh4WEn0wkwIFH1J7RnAt
ibd97P4nE+y4ShiFdTS1/yPtu5Yrx5Ftv4gRJEiC5CvtNtrypTIvjKpqFb33/Pq7oL6nRUE8G2d6
ZqZjZkIRSoFIpM+1ELFQ8r3FnqRcyDYZ/lwX8jaU9+na3w/Cb3EYmQq8/Ar5mIGdEXucG7/QEi+e
a2BqVV6XTb/kvvPKdsXkWY1KbKh3TjxkXh81B2NeMzsLUSFav6VNAkze+hjWvVdEgCxM6bOW0b+u
/7m7FcXtm+BMvVW1ahtSjBXU6ms5+lF2oFnQrLU9SYndxB6c5rx6svzIkIP+DX4KkGaBCgbcDOUz
SPwcha3cRhQD8JovJ3+G6TyMJ13URtu1XqqmUyi1RcGm+TH+6IgxWWoF/ywr9Jjl3Q0QK/5NwIgg
2DKprH6GGwYUsCzpMzxmPmDt8RADVS95EVzV7hN5l8G3c0HDrfepDhOJHKtM7MkLT/qhcvRH/QE2
H7bkufKns7CLzOzUJ4XeiOW+njJEZl+zodfOq4+AonMjUIphUi7ID8m/akOSjTDOaI5VJuVDwkw0
2LUmL06OpYihQ/QZOY0fCcYm1BCf0VBfJyx8pV8qEQ8V87qfPhkCQYA66spnYGiDamqjErTGNOqS
8I9aX+rhzxjejCKd2E2NNoK4IKNbQdBRSzhLVOVOlnlDcVc2AGTBKj2WOoR4WLuqsBHHRRtRZnZm
MkLL01Y+TXrhZe3wNZUaZzC+TR1gRrvsrjHDJ6tSg7UKvTIWmCt2nmsfln2PTSaBcdeyTHQZSWfz
LSunU4sJsHXOL0sogtvelwRuXKDFAg6L7/A369KUmARBKVapfTLgiBrQpLreN4SbObsKqbO9Fg1M
yp9gsLGoqQGbFn6J5Iemd6X8RGWB69ttj5GNDO5dYWxdXpURlfrJocgC0XiITst3zAiO4MlM7eXQ
HBYsawvE7qrnRir31KbJWsAjLsEqmrndFYc+/F7kqpNkN/NyKgsRIfXuwMv2lMwRbNQjSs14NE2G
oQ8uULDt+uVd7Pf2dMGkzVdGEYDI677y88GFO75unXdzmc1R2SVvRK9LCu65GLlMpxZIX0d7oPQg
EQzQTr/CvrLHvMY2USmImvaLY7pJFbDH0M84v0NT1QohCNWK8n4h36360Mc+0RJ7yF4Kya/z84ol
2etH3XWnG5ncI1RafOGQosyuz34GkETRstduE5lsBHCx4BRqcx5riEmyrDuqyKVJmx2w3XEw48Yu
U/LU5OadbBVOjUUzlIwvsWrd5Nl4JEWMDbHsqIT1wUC6df3c+9r8P9/a4gceMtBl/42DE1aZLWV3
MiYS9SlypXqwW/S3a1G+sreeu43DOZ0a17nH+jLKNyqcPev2hkdW+xSzSbFf9Mmsvses/EK+QYrV
KFtYh0x5WH4k9Y8xE9SAds3pRgLnOVBLyLq6wFh7FlYvZjEfyyj+UUsgiC4UUcNOIMvgbF1pFZmV
MVC+ump8mk9Bjpwil0lQSX/Rur4nzeCYA9HsRl7+0P65MgG3jvF+c+r8MClv2Bjtdc3ZjQfeT8+z
k1r1VNatjj3P0PIMy0+xwaNqp6U8DyLcA1HuZvAmcFooKTI4k8nRTozBIQJ9A/AxmPXr7lPPcgdR
13I/h6AgbaMq8Ew/QXSv4Mk2ZYZL1HlmAGPvYirhu2YzVt+34SZBELDvzDbyuDNWUzR2DcW76IB3
V4PkNsccRI/WGlbYCj9ydXc6iJqZ+1f4fkbuLaZ5NsThjMC0QqyNiaqleKTpjQkQOBG01+6YHJJu
JEYqBawfP/GU6Vo5NHGkuPO3MKDOCgS46DY6ZF4RkKcZ+CYyRkabbww9s/Kjp/lfQMZaW/nc+9Gi
NgdrI7S1ppIfp/FXSY8E5mDf4Lwf8VNgkNZLYqG+XraSi0rDDymKvLWZ3OvvTiSGU5RGngpSA/3G
XecWFKynIR/t9fW6DPY7PtvO96NwiiGhH9rmSQtQGOkS6jco3Vz//fsufqMOzNxtIgt1GDFp36DE
17dlYIXfEZk6ilY7yjoe1Z44UVR7uabZUtoJLKnoaJzRbrOwHCtJAnRW9RyGv6niCY62GzRtjsZF
EoaaNxGQSlC9PNVHkCo/hQHDWC8c6cUjmPx2WZtvsjEdKST3EonmYgyFzKO+KFByLQhP/wN22gpp
iPZ90T/a8Xa5m8urq1qTdfAauFqT2XoGKlngkjAaGj0T+BiR2eAHmiy5CY2GolQ4ncCUeyt7mTcF
lVM4xsU8yk+AV/UlmMbInS+lI/IBAlXhm7SZpaVmiiErcKXVPoK3J3PWf/932vJpomkCymlewi6u
T7Izu52du8VrAVh8dLA67C8jp3EKN7+0vavfi8q5+/b//SI5U2LWiZVlIYTr0RdrPAEA1Wmin2P2
ooXfrp/TZMbvikXhx5o6WYvNJQJkd0TnuypZvli1aZtr/nU2AGO0to80t46d1gfGXHwviXpq28YH
qZ870xZYOD8lndi0S2sPu4vOMOZf1q6F3s0HtflTj7WHRALTG+RgxWC5ide/5nBpAGXY3M4S5qeA
M1P3c7CkqZ2PK6iLuvvYMk8qsdyGKs9TpD5jAysgS+pMdKzttYi/zKp+UkYaJIV2iurVtYwUu1+D
XVeqF0nlrWWYNhCZDx0iLVmvXEDLm2glYNC7STFNshR+Y35ZJP1UWPGRqF/i3qzZXrULfOU/4zj5
1UKA+nMn0+Ye5bfLSsuXuJ8xPksATphq2Aay2p+9NbmVljv6qNrj1F5oHZ8WkqCvSr5ev6JdbQez
pW6qmsLa3x9NcqQ2UqfqEXrr83xK6PgwdMnzdRG7rutdBF/sA+91mgDeD/Vw3R2QPYNDvKKieZHd
jMbQwYWL4bnPLCDGuA7xErM6lZKcrbC9mSg5YpfQydTZTS3Jy1MRyPR+I3Mjk7P5I0jGw4gBc7Hg
TQMsFyivQXoqgWLMci1RCrVr5jfSuJvKlH7OZpD0QBobuI4d9SuAgi0HKN13+qly45Nqm5fez53l
LLKJuybjXTaPTVyrwyDRBC0NDLU7NZkCI579MCNe2sX2aBKRfdz1NRt5XKF2Jk06VDXOWt7kADzT
z/Mv8zg/suHg5Vg7KEUc4x//qk62EcoFi0qb91UqIS42i1tluW2i1lmrxJ6bL9ffg0hvNGY1N560
Ty1wpfSGzCrsDH45dJXH/jQ7mk/PiS/CyRDojcaZ+6qrFCVneqMFgPEEXcnf6MSiksL/0i16dytc
cJdNWkojwPVj4rPPnX617BH0E5rVOEv3CvzT2u5DwAn34+0KIuROHX6kZJxtRkQWA1MgBXJZEuun
ehyeih5UOxIAwMPWlsEhAKI5QeFn/w7e47W3ws3mDrqoWDIk1Oztzi7SLjc8hgcNG4fIQ3zR2Miu
BdwI4wyFVJAxj1VYwMG8leqTmdwQyxcolUgGZx5mLACmlDHXzYpdg+AzRSIJ11MeWHKVYlkBiJy+
EOp096G+n4yfU9U6vS/0HCnD29b9BXgCYJqeD/L338wOVjeKB+SLx+tH3ZX57k8od9IWa7NRlsHs
FuriZsnJ6kHXpZ7DVIDUtF8MeBfEd1kZUt5aGghxuxaUSWwG1vwrOWmAyYyc3mlfVQGcx75SbgRy
Zq/oqDEATZIgXdZOht8EaKq6Q4JgsHVK4VDzrsZspHH2rlbrWrXY8awEhIqPFGAzrSC6EFwVXy2S
gcWSJS1CzQIoBeZ3PTtE66MsAoTa907/xDB8oUij05hk6ornRb7npYIdjsiW5MtIdbubXq4rn+ij
sZ9v7EaRVVldTMjzpgpgeCaq4ep8bNSf16WIvhv7+UZKnGXWMEQ4kfmjb05qdcqkSx2+XhciOgr7
rBshaYrpodJE3pgtFpbSUQ9aay8ZRfgx+/7n/XY441fEWN9LNZiIWo+BpeX0dLB7KXJMM3MW7TAu
nTvGqsi+iw7HGYne6khVxohYWjd9ZuBQ9B7VSt+4NcCT5DGYv8LE8Ld7/ZPu1/Pe3xQ/4Kmq9aLN
C2yTuSSNTTJ9Yrh7XjcVdqqMx1SPLxaajJay3vZqbRdSc98ov03DPETg3VJK80HwB+1mYJs/iDMp
C6lHGegKDA+JBoCrumTOb3qnMJ+AxXpRnCiyYCZnU2ZCMXkcQadGfwUKi35OgR6pPFhoVyVu8+v6
4QTv/i373ChwFybh2nXI1M3wa4uhojKPkei5Td7Y3SqKGAQKZXJhFLiT83HRUJOIrZ90uozFMewF
lyUSwX6+OQ+6tEheVIxUG7MvqQdjOU65yKexC/iUkW/0gbMsaauo0goGO0SDqg/eWcOwNSwNE78P
0i8LqMIEL0JgyUzOyBS0UvSsgiUbi6K0AVbuKe10CGfyM51Fm3a7m/pkczjO1KRNJMlxC49WZdlL
PDxECbC4huVYNdMfc5qfe5QBPUspL4RYTpkLAYE+HxY7ZKpOVBO9dlXn2zX9INe5qbwNm7Ie13ju
n2OnLG3JM5zomfiD5CYuYuPv19/B297Wx0v9KJdLKGpDrsZwTVm9zAw0BLQorrihGx6wlB38jcUe
3QnfOjMd16RyL8LM6qnTaMOkYrwFPCvJg3nMjvJN/iBKLj6/DHZAkxqarLL/xWlRWGMC0VQz2ZWB
iVwVhzo9lbXIUe0YL/xuDcy6aFRgoZnf+CVGry1GqQGn/6U+rkcMB72A8M3RndrJv4g+3+6RNsK4
h9iS0iRKPckueW2q2V9CZ6UiUNYdd/TxRNx3k2kJdM5UhdG6kR1MowLw1C2cxMlfsK55JLZ8iO7+
8/bSR5ncIyyGqcnqDtlt1tynjTeszrgudoMphiTzBIrPVOyTCmq6rqHwTKEenOKXKPLMXY7zTc7k
yZ5iJw9FYGEnvLsp4XC6ryJztn9r7wI5ne+1VldQ/4Y7rZtDMWl2LlVHDYja1w+2a0gwraNgWkfT
NZ70LYxKeUq0eXVBggEQX6+ZqBMiU00Fs/ifPSjuisJk6qZOsVzBjrvxOMmCSbzOwhOm6fBsEtOV
evMlz75Hi+WrY/py/VQ7Hd2P4jidx1y0SeZCxbEeakzqgEO7OjGMxAy7XT7b28BOY3Bd5u6FbU7I
vQCqrGkZNxUqSaNlG+vsp7MU4A8RaeJnv/rxaJzWo/2yAEQJcqyn9J4AOJshE8gVMMv+LwBG+w97
cywuvEUpF2yOC77k+Nuw/QgD4Ka7PkY3fxMtAy1A5GIEmsIn+mUaTQTEfRDoKz4jjNCOTZBcljsj
KB8ZoF/qKE+5I//H3dUPn5Wfd43GJUNzC2JT9Dup8TKEl04XqMhO2PBRCBe0ol9g4cXh7uRTczsE
khcdrRMDT/k/BMi7TvP94nh80jpKV2sccSAtUHzJ7oLYzxwVTBjFnag4s2scN6I4W0UqTe8nvcNO
QPSQpycA4F9/WkzHPhnfze/njIeixzFZhlp2q1jq7MKQD1JbA6SCZH63pndx+WSO0am0hGWSz8NE
H++LMyNhQpKsTCA4vIQs3DlEN9WRgkNE5Mr2IwJKMchoYi0XE40f7WNqEoY1TVZwMJdHw1e+ro9/
N+cwECeGsNx/Y+/SOD2MlagF2+dbMW3GO5s8BsBvur0neb29Os2Rkc/mgQj7QCSWc6LTBE71Kitl
dw1/FEppa+39WJ5GrfPoIHjO+5Hq5oNyOlnEEQZPV3xQRo1kABO0/FU5GNw8RgGAjNw66NEjF9+j
6IicqubpUKTdjKcw/5Z+S3Z7V7qrHbvLX/0fxbEZWWfzhOm35+sPhNn8zw/E0tETlFUDI7Eftaeu
62KRiLK6KoDDkuV5pGBcX8568bM3nUw0XbErzUDcqhqGAZJM9g02vtwwaYoxbsTIiUaPeT969XI7
tbVjsSWMNgGBpXa8fr7dKGUjkfN5cd0BI0mB4mB165wYKlBAGkBGYmDREpGr7YcOWEqQkVUhwdK5
06EyOsdFC7uZ32h/aigORia95vg31S/i84vw7e+aT0ul4AbF/pD5thS1+Z600tdRLfA9B90ub4rb
2p8P9KhftDvltADZS0zbsDMfg/V6bNESi82/Usqp6ZTqfSQBvhoZFQM4QrPmwlwDUvPg+s3tNGs+
SuJM6GBN2HjGpoe7OKPbH/ub+aZ9ilFxhrmx9QCoy4DNlU6plzzRWx1cXiIcsR0Oh49/AXehkWFF
scZSE6krv+pDaxuNjnW/pvDjldhNmJ/n9BmENad47V5Cah3A2YHV7NaWct1OwsktZMOWre5PmRk3
cZa4cl4clDz9a+gBj4s5eC9FuhNmxSVMAJM7GCIqMnYZ3OsmskEVhViYMaO8RiqDkXSRwT6hNtiK
gZFezCjEoaixs/PIIMbCuJ4FITKvhrqRqpWJQgZGIta7vl0OZfYLBW6vEkFj7NgPrPhR7MlZ4IvH
wT7aj4TgPjKsJaBOm9qkOKX0RMAonxCMIyoBWOSvqyC730+fbyOOc3bF0A5ELZH/JmlxVkFib0vx
r4FEjZMtxW1UC7uuux9yI5Bzc+Bq7qO1tfCegRipolGlHuABvoMb2rMu5oCKKEGXLA9mQei8qycb
uZzLW3VqDTn22t1V8pfk0qno53RP1z/mjq3C3VlI4hCkyNDIj3c3Yse5sSbcXU8iO6G/MGJxXcDu
x7MwGQMoEQVLs9xrDZuMGggTZNeQX3r5BsNLbrImNkn+8xFBmIWNIM6nJE0xFJM6ILYr75Py0UiR
1XcvMTbk5fxXMrZONEn3w6QJYtndS9qI5T6gQUEWDmpdXFJ/0ohv9kEnIvu7/gl1fuZ+NiY9zFQo
fEsw7yXl9tx39mIuoMkRVA/2wtbNR8QS0Ud1kOoKQ+Ep1EF+ALzvMTvVX9Uf7Z/ZY+BxmSHQjbc4
5tNT/ufjwUZ9FAf6XtIvGsaXJlS1bKuTDkoz3wLi2x1H5TfqzfY6YxVYBT5lYQX9LGc2yHHsds38
TElsSquTvEzeENFDqKpBLWEsoreew+SJlBOA6Ix7S5Iw4m49D2lkKxIoDnRDpRgKyx+o8RphSGqu
u1/YH/MGBQ0XI/UKgh/P82GJ8++momO/owkwnGVrafXVWOLZbozx2DeZ4QA117SrHKmlAjz1rnm9
/nB2zRyAQolpqnidvEvPpNAK9RINkcUC/dqfaXCX7Ics38YidniRIKZ+m3ClHtWaJMCdAHjSTQo0
vciDryzl5858vH6inbY4e6LvR+JsgWKEVqJFMKQKlkXAoxr73QQI0AEUpyCsRBomWqj+X/T5XSJn
FIZuVotlRijWu7KDYoedeNEpCsAS7fVfRJHJXqgJpBEs0GqmbCHW5ByFJo8ZScBK/cYfXjwWXuRp
x9gPD2zutP4irpgy48K/n61AzkOMLSXmTCOM/wGWTT2AReAYH8QYFXsaogC9SZYNU8V/cVahSaUs
WloMAhntHITabQeMj7Q7h+GCFSARBeCetVMU1ZKxOcq2Rzl1TJs60VQJ1g7b8ABsVZ4rTfL7pnRB
GCVyTvs3thHGaaQ6FdlQJ283xsrAqquegYG7nkIoZPWUB6Iq8O6FbeRx+tiEcoNUhYUSgN0ozHOV
eSTyVHqq08MKKxMJkfuYzn1SkY1Ezj+Vq2pqc4VoucfuZmco5zRqLsuSBgla6IqRzBi2aoNSAjpi
It+S2XLibHYbCaBt11+/4F75KfAolVLVkNAGlWIA7IDoWtbulQbYJlQQ0uxqK6BNsAxoQH/40n6e
rOVKKoyOjCW44OvVifUgBn96pTprkwhOtef+lY0w7gVaoCop8a/V7UIvUn0wdEuLYANBJIL9fGOf
yTQSbdIwZaHETVBiCmE1l3NBTP/6/byl+Z80BRkDa0ESXeOR+6yYtnRk7ZcJFRboShC7WO5rMDyf
OKgOg1E4P6FS91wIWgm759vI5YIAvTfzydARBJivg3ob0UCuvOtHE0ng7PKsjtM6sg681ACw7Ys2
HWThwtCuq1E2x+A0gS5ZN1QjeoAtXA1xsK90ou5vFLm9xNeP1w+0+5ZQXAD3q2qiA8OZrXAdWyns
kBlMw5cxDvr0eVSfZVECuZvrK9gxA7qZApIYPoPMW6uXNawvo0kWPzOavtEf2cijnyvoUUg/Im+0
E3C6LGCeazWX7bkJiym79mvzN3DuoLOUClxOsF/mjwb0bI5iS49sdLlNwAhbO4lYItO3T+8A07yA
ylBVxJq8t0uGJWwJEonWZRUOtnym3Wt2eIcu00V7vH6Tuw5hI4xT/mJBnY/A8SIpOqat12CkAojU
td8PnW0pJ7MX9Zt2reNGIPcWLAA/KLSH6sSLn8QHJb1YmpvEbpuIKra7r24jiXsQRk3a1GogiQ2M
lG5zoX8lX0K/P4+OekJlyLd0RxaBC+7GmEShlmmg1G8ZGqcvurQu6jTig+p3ir+G4B1CccqNnqvR
BoGbWwYibJC9YxKsQCCNBeIpHuNH8zyAnKXPCiio3N4kOQ06FYYyocF1PdlrNWEXEthq+Ad1I527
t2XOczoxZPbOm7z+HgUjd7lDXOnGDyLrsnsiDQGfhVzI/AQVI6GSOq6tiYsrvFH1JsmXRSntvghN
g3ooYGfjNzv0jmK+c0TOgUhySh4S+TwnIte8/8k06IFCTSSRvJUsBq2sVtQB8MlUv4AeLKpNntjG
w3QwS/f6Be09ZLIRxkV2eSHlWjys+GiTZ2k/MEwatcdufjCaP11aOlInkMd+H2+ltvK4uG5Ma6ok
FIcbCL0xmxUYp4arZAm28bWgAJ1tk2b/wutsRFKO7GCVqhBwIAncqFm4XQWUpDoG4xOII/Lp5/Wv
ua8f/1wdX1JcpbGY9QWisvUw1F/CwZGkw38ngrO8AL8aY7nChRF9PGn4cEjtnuskFIVVew4MUxIE
4xIyUif+KFI+WYU84ChT6MknemJpr/qYFl56C4eC+SBRjvHWUf+kGqj4whrpeMCfSm7znGiyIaFV
ttiMMjp3MyxO97/aQ7/ACLZO9UalF7mmQ4LlLJK/e3fU1Inx9h++cNGULZksHVGDlMu2PLhRXPl0
6QX6v/veNlI4Oz9NUoXSDw7JSO3YcooaKJ449d0N67AI/s9puFBrKIdFbSkyxDbrnMW6Gbs/snmM
UfFRbzvw0Fg3c/HYhBdT+3FdP98a+p+v8V0yZ1HaSVetpoBk9U61bLYeMZ7rw+y0Bz247/B/ertl
6AKOdG9hSRjLTa7y/frfwD7itT+BMzIkIum4sE7FWJqHKTfv0Ts/YzDYXoSJ6q49M1itS9Ms1Bo4
UWk3rpjVQ7lLmu+1/maqH2P1SMhNtp5bUQy0q6Hvsvj1DN2IrLlakCE2aXoTDpodga6sGlOBimp7
X28jhgsk13Ba87zFBWqgVhhl6+tQ66LRQ9FROCsmK1YdNiN89VK8qmNil93NOgq0YGerGjgMJjDq
AONFgH7JvQFjAdy8FkMNBvT8hp9N47AVk1S2o0CzRw88H4jE0Xy3qQ3KzPvMF13Ybn9z+xdwb2Gl
EknohE9J1sJD+RfAuZafoJwLy+pgRzRY4j/YyfpC4uw/hy5nh0dnC+1xWdf4ckI3LvW8lkgeVcU2
yL1V3mazP4rm//fC8q0UpkubJB/bIdWgjyxFnWuv0MBdmXX2sDxFtRulz9df9Z4sUPuYpkGoblo8
6nJK615SCdQ/lCXbGs6J9RolXjpdNOX3fyeJM9JKNFmTMiE2nvr8AfA69jQkQdHfd3qCyn4rGFHf
ewvbc3Fq2oSFjMFihMjLnLjGOAMwv3cSNXeuH2o3rtzK4ZSRmFIzDgkih/KGbeA3CMWZTWYba6Lx
ZaEszixaSR2vqGexiSW2udsA8riGLGAI+aLy9f7nAzQk/o3I/y2z2qhgtsrrmE2olZNYc/oW/R+s
6BqpiO19b5KHidBlFQMLiFG4TCY2zFEOc6gffZjd/rm8Y+S3c4qFtfUUH7q72Msd5X4VAqMxc8s7
MwC5Wqy0zGITTu7cgCwzzfDESPA2I4G83vKSI/XJWXRte35TxUCNgawDT4zfjdcwXlxKFKW0CCl8
5xcmYLgxKmv41zVx98bexfBZVF+PUmfVqJyFxS19befHQTROvGsqUGPCZDtYswifQs0t1eohxkFo
mdpdflIbrx3+VKlpq2NlXz8NU+VP96MBBJWwsSeLRxvsOwmfc8RpZM3PstdMb2x0b2wQVNqd6Wch
MhtZIPKtI3NNJmd2RyUN68VEjSIsz02f/JppdiTZatOQoDgxNnezpFwSUPdISzcAPWe8UbG9F7eD
CxTd2ZPpU9GiTKrIp8LAsJROnWhUbinRLsVAbs0ZAzg5bU80tDCdZqKBr0nlj9ZU77EE4pdScooa
Fb5scfKavlz/nLvKsfmc7Oeb51xpdS0XAyIDCcZWDZ2WnDIRoeeuDCQaeFEW0hs+04iLKAH9gQX7
nrtp+r3rLo0I3HtXA3XMoAFxG71QvqfWTFm4VqOJyW8dOOVumB3MJRix9V39uv69dtVvI4hThclK
K72JoH56/RxF2EGvnSo5jZqfZq1d1N+09fG6wN3mk0oxc4HhdQwD8W21NGm6sWDPl+EyLD9LbBlK
jK76TgpaDIkth3+TmWEsDa0RoF1AGTlnQjUpw14JStRddsra+yjM7TF6un6q3bRlI4QPrlNrKKqW
PWMt6I8MBs3wOyf6IXm1l4HiL3kFSC+MboveWocVmfvBKb8I40WyZ0veT2pwoXddtGkvNzgpykse
edG/ZoFsvYHjYA7ExfzX9UPvJS/ItBV0mygKj3yAnC76JKUzUt60fsilu1U/RsaL2R6JDjhrQTto
t8IJahlUE4CWSj8tGyk5KdQY+04YaIwOwwPIbFGMnxGFF5gtFGfAu75sI479fGNHZpLFKQwaMozs
kBidO5FbuT6aiYi9cNeWbORw0dsIKu9kkPANlxpYtnHoNll7KlVD9Pl2ZsBRR33/fFz0FgErfslL
2KzlRDAqmZ2iC6OTbS+iUckdJFbrgyTuucVdEvUACWXjADPoKhQ7f4I0rz+ApQO4XmNQB8ZRPlio
w1xXx/2o8f2MfK8VC5PhuoYwmikiVODLAICgPbMIlZyHw3VZu/Z5I4p7adgebKJZwnOvWpuWaIIa
twsGoq3F7WYqeGYi1X8r1mx0cV1ms19C6CIb5yClx5iQAPo8uKFtHmAzFUd0iaLjcUHjYlJpHDHV
4qJ1HOQALNPb+WbOiE1yrGSib3L9a+6Wm1QDrs5EURwhF/c5OxPkWBMQmV3tbW9gPYc3k89W7loH
bUSRtP23/S6NmdHN99Qk0AeqGpolDIeIZPbyypj9KCh5K7c7Rs4YpCfjXtjT23+C72K5j1oW+aSB
mwZRZUQwkPUnGaZTZ0JHa+qVsABGYp4XZfVpKwr4dujx2Jt8F815eaUIsWYedlht6ZK7frLsytBQ
ZF6CVS0OkqQcEin+UnaVm8lZUMWRu2YrsIo0F61YlPxew8aMnblUD7PUOWon2rrfN4Lvfx4XtDVR
3yUr63YOc2mDk80x+9JrtUhgINgpP4W9m6/A2fR86HMpXWeEvdbgSV11MKP+KNDk3XQLhAaKRsEC
+GkTsU/ksVdayFDRiGPWL3XDZzBj+flJhLeyq8bvonhztwKAuELLACY9d/X1XGK2BgsokfEgONJu
VLGRwz1OeVFUDUUGeF6gd6A13AX9wfixOqg0YBFEFK29tdc/3dJGHPc6Iywb5k0Yri6l6S+D/JWv
k523eu0sVLHnVPpKlSaIaPgcAbsgB9LRbPQ+lfTeLdfBY6THdqb1J1kpj9OsgVwI261hf6iw1573
yfdQAnBUUzllIgvufleLTaQwMgWNAZZKPpqVTjPKQjNx9dmcHIYKS3+D6YbCHVTmPz9/n3cxnCcP
q65oqhLXIc23pflb145l2TuTcRim+6E8KNEfwf0zu3RNIOfQrTyT5i5Bz035PbrrDSMRY8ua6oJp
scwtHZGh3NcAlB8xeoEJbZ0vyeSV2ivrZMCPHxFLAxYgd6Un1afOEDngmQNknH7qwF/GnEPlq1/Y
wnnixxfJF5x894Vt/hDObK6oaBh1hlBGt1c/PDEYOcxFYBSjR/3X9EEVCJRjUUFqP0HaSOWsYY7B
Fyy1vbkn9Ztyw0xIe14f5d9WwFhMjdoWIvPtuqaNSPYhNh4xj4fIAgMtTEmMls65Y55+PLfpXV/d
qhP24L+tmWihYbdhp26Ecu9lXRtsGLQQWt6MLpsbRUnRJ99ZlUo9SI7hNDeLO/9gULDLQRdRxu6G
OBvp3DMq2lGKqxRmRo6nS99QX42k11HLj3qH2dVOtHGwX//byONekaHEtMBUE5xPZjN47ubUgIRq
fMO50JCjIYsCwIwo1tk1Fu9S+TXkNWsqqZYoTvmDtLft5BlmYEX3qXVP2+dwfr3+YPa/Kav96TrG
wPn1TxQ45XTVEOHU0WCv0i9gg6rxMe0f+0TUAdp/mu+iOC8BXppoqNjgwbj4S35vNkdj9db0/vqB
RFK4kC0iUhutcozYbL1XQMoU303LeagFyZlICmdmWjOPsJDFAsPiqdGfrNxd+udi9K+fZW8HHiXu
90/G2RXseoUpZY25BAUQmDL1zZSjBC3NGEZvfzKaYv1eE6GNCeWy42+Mix43QCMp4T+KLn9O1sgv
QYSeLyS2lSm9rzTDnyYQOqbyRS/G8zRa/qpbj0OHRb4wfQAgokBLd/NERGaaTIAVgdYr9xSbZYg7
K0R5Nz8mh+fkhObMsYUzq4NGMOS5e/aNKH54JDNXkmK3As760GHSGpBad7kP/xmU5+rY+PGPf5ea
bkVy4VquWG1oGHAfWZwoqLBatlJpwTjlj9EyHyY9+XZdr8i++lr4oLqqqp/WdqWpiyVzQTU5auoX
TZoxN4WgjPQHEtfnRgMNdq473RgiUbW71BvTQxItxyE0HRnDO22jOfMs+0r3qyxv68HvZeuoTLlD
uunniilZQO4nmLsXNTj3LeM/fzXPOqi10kxUGcUCs/yrqDqbjgBwT+11Io5B7/sUKiqin9pPc1E2
/v9fSueuBkgeaiQ38HitO3mohLvzObqMWFTPvfJVVA7ZN8bvwjgLuapLtMRsQg8AXNkc1LG7qj/H
5g9Qnq8rALMbn+LDzak4I4kWQRSaoGp2x/6hZvunD6XhXRexXwLZyOBMJFUqYs3GwLpYLK2q74CZ
ielUtqFVfxnOgy2Qx27i2pk4WzmRWiJWjuiga1V7qerbps38xYhNexzSoMnUc9Q19tjn2NdAztrE
VHBiwaPSOaMpGWW6JGwDH4PQ9tAtAQBY3RXttLoStTNYpMOfFbYQ+bUuo6TFL8Lj+Rp5Q2AOa6P5
q27+H3Pf0R25kWz9V3S0hx68eefNLOCqUGSRRdtmg8PuZiPhvf31381qSY1KYpiSZvPNRsNDdkVl
ZmREZJh7a1uy+p2SfNTF9Aimpldgr9+9v71bi1uZKLYWmgK1G6CkeCkZdbAs12N8M8ROrTy9L2Xz
uq3FMEpDYjUEYxmMb99np6pr7HKZ91IuHkilH/MEgPhj7VtL65SGftBL1N/GmaNIm2+Z9XdgFCk3
wdKEEh9uYSAe1ENxyr1yp1xTdo8z5Jiv2sl99kKDXOKRY3QCkL0PJKb/0hGx+tQqUlNgnJLmf0UH
RC2+4DVBBcxbwUE7ldM/6sCyC94/gLMNfatZPx0tE+FLcdHFADhEbROMTUaT7MtqBpXkMu7GBOPy
Rv/UFs2VmlQ3utLu57Tyk0ELtEL/AP0HqUtro0fNjaxiX+lZ6Yhyu1+Gyc+Fwa/EF8VI/XqK7SEE
HHyTpfYgdN+y2HCELrRnQT8MS3yVd7o3oZ18mop9ISfghSauPI92lCWOrC6IfSKn0JQbrag/L5Lo
TSGGZdIOE5dD6E19epek0WOHKqgcSvv3t4d3C5gXiNlpkyZGJpKeGRq2xzt5WL6J6DTL04wzrbv5
pFxpoc74AkkAcQ7w3ulIg3VLPulOfDBPmY28lGW3SLJGfsNrPNhcnYTSpQnWYIwiMr5OjKqoi3Rc
vqabDlJmHBrJ8DBm+1AaHWcjNw3YShSzuimpxwRUlbCVuaK6VjJ7iWY+11K/K8VwlxeYoMhq3vq2
rctKKuP2jGnQxUjEC8QyO7vrwQ2kt4vdTNUxWarCLhbNmcTZn6KHVJpvheFpTBT3fQ3adIvq6jsw
Fs5Y5qFsKe57Boti7ihADHL1R2OnONORj+9DP+7NfV6JY4yZjodmQTqoUV5JJ2mpDmKkcrqZNuex
1ktiHJ8SkVqOz9VazzzIB8VP9ygR3xYfWnd2a38MpmPzFyZu6Fd/uzSgM6nUFaKwj9+vHilhI+Xa
2MI+gl4n0z+XrZeLXzintRVyYmLiDxls40ohCoWAEILWcbpr2H8gFlHKrNKRT50HhvoAoOO+jLZC
/kDR9m38KZq5jX1dDWkC/+9GDYbp5y/qfNWGhZ0M3vtr3NxGWUH2G2lQgEAxGgJcpKRSSlj8Csli
kOI6CkYto4k3Vbl541diGCUhoD3Jkhh6D3/i6JN6V4lALTUXX0tmv1SIDXCHp/dXtrmDK5GMLxtr
JR+XDrF7uxwbjOSGpT+VpaOoD+/L4e0g4xXUumijmpaDzO7eiE6yeUwzHmMlby2MsjdiPihNC20o
wCAsf1XNo6E+goL8/ZUoWy8Q9eeWKTTruLpTc9gmRgj8HpCnqr2XWXluV2EVGGq/KxR0mKiiF8m5
bZTEqZDabXtybSTRbTFOr6NO7oF1EFSpdE3GASMeyxV6RQ2vCbPv1pgfRmX8AJoUGw9d0MX0zxOJ
T31WnORF+kAijMrJsh/J6rWGLllRie6ipLDTQvDHaDr0c8ZRDt5KmetF9EJucwE320o/IyEfJYM9
lFcFJi4HnupvJhLXu8p4O9MaAFI3QBH1Y3Ed3/QN0om00BQG8HHxdVra2Y16HRObNyC12Y68lsx4
PFKOQ57SxLTR6bldZ63XZad8FDwF6FlhazrKbN5mTeMbvWm/r0ucW6Ewjq7TpxAM8bAr+mzc1IWJ
GK9B3FR574vh2BWFfo2VxnadkqHCDbtC1M6TSow+lKIvq4+DNgWx0LgFcFzel7i9MGRM0Ryqom+d
2dOxEExJpR48n1DaANd6b9iWPv6T7VOA0XDuMgTY2eW6lGHOZjGDzmTlrWTe6dFOIPt/sJCVCEYt
JdPKZ4MCGDRh63dD7s6t4DZTzAtlN49oJYfZMD3tzaIHdSJCWdEJMVe07BHjgb7DwkOGPqT6E4XX
LD9UnJPabGxRV5IZHUS7fN1PNLFG2wbqg5ajTJHuugMlDJG87AZj93vzvkMxivt626rPrEUzejlm
YT9WIFQG4uYQ5AfAqqGrRb2KXG7ig27fmzhIoSC6mHtAQMe4BmDljUkVn2tvyfmtmp7fh1gbgFlH
m4fqvBkS/RTHuohJRrFPJhOFmyVoes1Ax2r0Tm2CAqAwbKUqDsaYPUJ7a86N2DZmK8nMlRDQ5jqO
NfWBmR8138v6KQLG0KJ8MManOb8Sm2DgddVsx7YrmcwdaS0jC9MKPeDqXXJS3PYJaPKYFouuYWzA
kEKL6WjBcNFNqn17/3Zue42VaOba9Ik4GqEOAwrimY+YHkEKPk0B6WickeummOquPzxZJ94Jb6fA
V5KZa5P0o5EAIACFryPtjBz20gftJkd3s1sHhScEPbrErwACwlnwpkteiWWuDHp89Lgrocjarbmj
uEWueap3hpcHsgv0flSux/2igmSSV77mqTQTm1pKL4RAekEAR+R7rRbtPEn9CFQhhtI9iGPoCE35
SRxF3sOJc3PP0djKd0VhC2iQCXJJYIEx5LrfhehqwnyxcJxdlMh33HbTbav0p61QmFC1bXSUx9Hh
68ZzQdvko2XXRJVH8gdR3efa57BxhZhnhekdecdAKYyBsiQa/FOHOTo0E9zuYm8Ca5PoU5wCwtnU
Te9Mh0lpqUhDh/6l3xRUbcgNiqOvwTqZsZfVTtI+va+p52zn2xX9FMJsozDqVlfQ3LZWNM+a0thD
0XhG/kmrtCetb5/xpNwZaQ36ptKfFzDazuaNnI9Aq5l8U83uBaP5Nqqlr47xd3NenE7MD+UC8AqA
wIhJguraaM/tYLeC7M36xzIG1FU73ujIlM05uKKj2Tfl7ihG2S6s5DuxH+2q63y5UV66ofe6GiM+
uQbEHrKf8/pGl4R7qSj8Qh78uCSncUEBp0HKUopv6rgA/1vv6bPkv79L2yms1VEw594ZZZtiQp8a
sAnN1aBEdiSAm+1oCzDGQHehxxsA3L7If5wLHD9z+HEvh0jN0Vlb2vT0gwhO3nO9wnZE81MO44mM
ac6nZMSLrz2QYHCHa0qES27NYDzR0KJzCPh3QIfr/5MKkfrnlmK263KBXVTNYxzjfVagZ0omQaw8
aBIg2AtkSFXn/fN7/yZheudSltImg56WcPQmIU6YeEb/UuaP78vYNvk/N5LxNDPYQFW9wHrmGt2x
tRjUKDfWkt/Ls92myf4s7X++Tv8bvZanHze0/ff/4eevyEs3cUQ65sd/31avxUPXvL52x5fq/+g/
/fNP/335I/7l75/svnQvFz94yIJ3813/2sz3r22fdWeZ+A70L//qL395PX/K41y9/uvXr2VfANr0
HgOMZfHr778Kvv3rV5niiv3P+vN//+XNS45/9/CCjPwvp/i1aV5/eSm+/XKM6/412/iM15e2+9ev
gqb/JpqqqgAuA8NzKmZhfv1lfP3jV3QMB8gdoEnQaSKoKJuO/OtX1fgNU6UWhTmzkCM6Y3q0ZX/+
lf6bgRqUinECwGPgn8u//vFdL87j5/n8UvT5qcS3buniLm+wpoCWBghKgB+wRKBVgWrxUulUoVdI
jMhyRxbUF4wx/gCZft3m10bc1Tbg+UU7WebIy6SOOAa579LpClOvpm8i+CMZftM3M9lrSU7sTlI+
a2Os271Ye2phoiQQ51dqDti0JvLFUnzoy+zz2GTf1Up1Zs246nXhEE3Ae8YUtGnHE7B2EzkYLfXZ
JABmkcIJab++/GiR5dmSKsuh/yeJtNRtE1I56hR9yVszxvzBMjhA3wNomWJ8WaT2NU/B0BrqwuTV
gyl4KWy3C5DaOyz4RlGLz7Eo70sNfisJw8jF3GlrE6VxiNpaTlYspSti3Ou4zMuyB739sZmQ0LKU
Ed8gTr6bE5IWaorCZ6TVH7Mq/2yVuVdI4aHrldYek/AwDwB3JxCfd+kXUWusXR4qwEWSiurH14pb
ObObWttlQ4GJogTMycLtVCmnZTFTbzDLz+Os35BoQvami7+R0HyMVHyTRZyAVqNbhY1+mOecDNVJ
rUPTFlQhc6bRREXI6N3eSL6FU5Q4JbB98yh38lod7bHqb9RS+pDj4Wmk4+dBn5/bFicXp/pkzzn5
Mi5GsJhJ5YRyU3lzFuOpFuo3LaarE9J0Xl5kJ8FaPiwj9gkUyoNtmpqt9f1d31WnVERgnsxYT2ot
ljOiFXQnL6rhmNJ1M/XdITOduUZJMTfMj50qOmXWD35GUcwx42GHwgLuavWTIQ62MQrofskKYmOw
7kvYTvOVKSCbEfWy4Fmzmh5IiUKsZQCeFpXSO11EC4Q+9E4sCSB9bid0roSkuwcgdOcXk4KeBU2Z
Dlk4H7s2LV2jBTBVSvTJm5ccsJYTvoKQA8BgaWUnLazZEay+8zSxbx/DGbtT1ErrNV0DVgrEzU4m
ktIu1BBk18ivRZO6m5DMswFRuBMywIfqeXczGx2grwlUMxsFcJIuUHYdkNQICb1RQeY3QR8HDkuV
is9LNYxINuo+qaWDpKb3WdKcDBGnT+rulEsYnkh8uU45YBKXeU7cf2BAixjgRL8FwJG086NoFRLr
hViqUW9EOzOrauQZNXBb63sN5IdQKG6R7TIc/l0aSJfwdIZUAJ9cWpuhlyRBICGQ+c0SrdiRtWsM
sGOUxUc58ZYwvRnBbtd1mCCN0/bjyk7/bvvWto7pafpdOIwqMkkSiHA0xtQVuaSUpSZHO1B5oe9O
LF1dmB15nmDgRtia80HkLdDts2uzyK+FhTeWe+l9f3wDJP9g0mFpMWvMhEsqIC7yWpOiXToMR1XO
ryOiB3Wdg7Qw88ow5SSCzggEP8PmszwD4AyQB/g5BOeMty8UsW2GEIcbWmjx7hrdIfNzk952Fa58
M3YJkHWtRzWtge2ojc+Jqh+76otcN/tMQ+NyN9lmiOGSrrgCNsezVQpu3l/VyfBsliZChnSvVPVN
btW75ZvQZYVTZ51rzJUnYcTILnrlrphNE/1CRlCV8UsytoEQAR20JuhBVz3RJK96PZkuHP7nKRNM
u1Kk67kuGwdfXLXJ0HkJaOVCkzQ2IeNLrViPeQSrmYpKcyU3C5pDR/WbUTcfk9YEywRc2K7qpTui
qijhgKFgl0VgBSrn5VmuYT5N+TmdzUeyiM9zHUPJGjwTNHN2SpMcirj3y0pAHV3UfkR2fysOekSs
VuaXEc9l5PTvY/y1AXfy9+7dv9q9ljQUadk/ugit/v+IpSjG2n8OpRwSZ6/r0Iv++e9Rk67/hjcb
cpSKrgNeCURtf0ZN+Ok35N6g1aKO4fOzyfo9bhIk4zcV09JA9wS+0fkf/vrL74ETDcQ0BYRTGFnX
8VIFnOXfiZyY5BgCJtME6i2ePAC2p6lA5m6ZdSV2RiovV/qUg4P0W2Z+mUqU06F5Y/2pzCI7DJ9y
LtvJ5dtep9ClQEXH6JVqIjh8g5pu1UIMxEqr31NioXaX7+Rb0w7tzCNe6PBeP0zxnEoDwKOu6ZgK
BkL7myeJvBjyJBRhv5/v1EPzCS0xjhxMeHEtL7QXlJsuufRGZ3kYF4dtRHgLojIWgKTVtUg2x8IK
gM/Re4gFUAOuneGLeups8avYg89c3IcOD0+fScDpOpAfVIrvDao+FNvQj3Hpl8xWq1ApybtgdGbw
p2OSYRddUaKcFEEE2l4pVzIv68f0PdHgHXN8GI8HbjLOEfH8pdBCB0qtJmdAyCztunKOPfodQV6G
PVaurNwewLL4VIFMBt03d9YJ4BdeeqK8MonHQ6W49Es/vglFIgM2IlUvlqUQFUVZq0ej38cz0T+Q
PqxMO0vy/EM3gvUU4eqoaW5XNHVqry78hk++fH2cBRtIGYFoAJcW0+f0SbyKPuIsTaRYFbRABhJk
D22WdsIOQPk/3qEXz9C166fH99MPnsWYmPnWVF3D/6w34+19ilC9iIygK2+b7rvFS4Ow94Qe5VoA
O9oej0QqNU3Qg86lHLXjLkESNwRPOoZ5jwW3Z/oyU3BeD2ZALRlLwvbhv5fbFllyaPYGInVRsLxO
lTzNqpwl4uEk8sQwp1NF0dJixsgIdAUV0+ipw3+0nhOAbugeLh8eoZqK+/6GjCQfppT08WQE6kJu
elV19SX9XOi9O9VAdMh7932NY+02jkpSQTgBbaepDpWdozWbdmlKpHWu6ORU4ee73hd2A9pluHWi
tytD37xOG76h4ICXob9fKXeplAV6fmGqW68KdK/1ztUigId44im/Bo+qU33OH8IbixP2vbFmcA6A
+ANODwyLJr/pVm2lsJs71MP2jYvKvle4s+4IEUh5MY3lCJjrQ/WtOHKdBWO8sbN0rA9OEREujCnb
zlaRQYlCETvb+flzfhN+x9TCMTqEPt4UsV3pNtLPOwE7wTnRN2qK3IoB2B5ZQn1YesOHEEZ63esp
lkvT3cujdlUfwyB2jN0Y0JQ38YBk+I0j841FgWfECI+CHh4MMv5Iq6zOFi9G0uIN2++z6y4wPlh+
5KG4+n12Cy87kIPl8pCqWWWyYJ1R/QalJgyNqp8t0Eog0bQ0zkA4HJDkWtce5OQmN5/6GIE0jxeL
PcYfkhTqhxEugQDmUm3B+SD2pdRPmPIabZUcgFNiS+JeSr+8v4fsFrJy6PdYrUhpAYHXxJATjU+l
jBpMeP++AAadDuCx+PrAWUIhCcELMmnMBWxTDC0IfT/Cqw+u8dB78b59QpetkwBrGFWfat8hbZzt
aUgxfJr3PKLQrZ1cy0cMu15hTz2SOQxjYJIPaX2dm7dVtq8lTtp4SzPWUqiPXe0jTEGPNxOkWKoO
yjS7IZKt41E76KZtpnfv7yn9ymtPet5SSUM60wDmHwLwS2GhArz0omnGoB0qNwToWPK1V79m8XFA
aoUHK8tGB6wwGguvVzYlWpJNEAYmVPpIN4693Hwf8uiqm0CQVWjh4tVjpD5IpDV27y+UNSqsbCYZ
nyx1aqIDDLqTAAwkf9ESw+4Ib8Bz8+zwkkA+F5ZaZeOfUAzzCs51DIoML3DHtJ4L4XrsD7LO9UZb
101biWKuW9jCNKPVfgxgPw4Umy49Gg5FkKAkVbFrAcLx/R1k8i2/X7+VROb6GahmhEsEifMh3C1B
icFkZZfdlz7f1zKA9G9lMVctCqNk7GrI0mzrNvw8uKI33HZ++oLRLrfeWZ62w3vf2mXeYLiUhC7y
S878wLa2/jxL5h4CMKwujAlfQQlvy8q3YNL0vnEk8xEgKEgQzo6SPnO2eFtL/5TJTmiNol4lPZU5
3S40ysC0gq+7JAe5ZxzImPyObvsrXvX+TbT74278lMoYgXQWrFprIRWcywHlsqGUy+Gj3GNGkkLt
jpLHWefbe6JImiFKGtCwkL1TGVXSxKyIpb7qgsZvveWjcKs/K/voYDmoScxfaViTu81ThJYmjuC3
G3wpmNErXZ+bVszrLkhK29ypjravD7SBPEPLQPUiHICxG3BfwdS2XBrZS6GMJsVtmxYKKkVBj0EU
gDXvQBvvqHZ5TeG/YlfgxYsceawWKWSAXRewSNovRsEks4fc6Wzzlj595yvp9P6mvr0oF8tjR/wU
IllRY+EwkwBA6Hj0gd0gUPlFY+oe3tlGNt9rzW1Zzh3k0K6a8ZVCMqTBfC3vice3QMysA7VAl6ti
HMasl1I5LpBmHs1dvqdKMvrZDc0d/AVpvCOj1n7tGlFD6zDg3QULBZxwcRnucifcU2sef+TzCG9f
A0PEuCde6W9oRdIh6zVBGbCVQGvL7kZzr3MxVHgymKsWlkWfFPWIPgL0DhbAsW6+lEfBM5zyOvxI
UawBh2W576vipl1BmIswEUB7YNW93EaYG0XrLaULygKI6O0ejcml9V2N0GcncKLRbQVZyWLWB2Lb
JrZqyBL2cAWgHUh82r9ggQeG3HH5zTYVZCWNsSGLmArzPECagrg3vydO4qqn1jeBH+wp3rxfeA3z
G+4eFwAY0ApQH1W8HpgAIxUEPQyHuQtIoB/6nRnEsFcJ5b/k5yU3r/ZKFnNuEiYRB2GQwMFybK41
Hx1OO+Nz71KAiIgPhrWtJT9XxpycRTpRHhSxC2TDUXfmIQes/LCf4PRyp/fT3CF7us7I5aXH3rzk
z0aFZkN1vMbMN/kxFFrRy2touHdPAILESx5cTzZygxRchfq84uYvgKtsXsSVUOYg20g2gFCng8LX
Hb+XN5gY8cFE6zbe+BEk05RRO3OUx/cv4kZMAe1ZCWVOFJSmWpmGRheod+hZe6bwkJiQd6zZbs5b
y42HNy/ISiBzqEqWlXIi4YJM/uyle2kv3etgLDLRp0wO0ieZR3qzqbIrecyFLBNRB6ACdpXStKAp
GzNNuSM+0OsfP9R7znZeFlp/90Y/pbEuvR2EMW9RfsZE7ZkfYE/Z3oWdvOeh/G2aNVQIkPtRDdCd
sd3QpW6g8hcVfTAehIcYXIOma72AV20vgraR96LmSWOboTUTGem8yyENocpy3RD058aOfgt8Pxvt
KrzmRq48JtSdjFLRBYLVUVJr2WlRjYCf9Q3Q6wAKg3dq9NPYiGW1lwrVoZVXF5piGvXlj9W5xMmf
NE/0Cy+65WGIMXh3PzQEJTLMI6oSxo/ZlPXYW3UX6lUflB694akX3WtGQLPwFLQ89PPGJTcqMCb8
8QFpO07MuWVj1tKZfQ2b3ozFseyDLrsWOmKLUmrnPPBVppn87RqZ/cRwewgWTJxeg7Q8Pb1wV/jT
ler+YK0zEL7HcE9/D1HorVgmFAS7+CBKHRYHTJGgPcY7OorQHHlVjf9whEhBmmAjQ0MDYzNVIdQ7
1JW6IH2Ob4qgeiwCdPs604fcya4aT/0q+qavfwATlMdVny2fqKNw9odsxnwm6HQbkiREfHG7+OIz
ReAClLTg1C55bv3BozBcc+i0H3iby7Tp/7G7PyUzhlQU61ouckiOnke8PxXQ6YkS+E9A84JSWXhV
3oJsXDlx08xbDmO14jc4NSNGGtHdR58tNOIgD0noRrvBGV0dRUkjGKYdx4jzJDKXhDKuRnMBiaWn
31EuG/NkIeBYHJrH+Avvzu1L+efO6sx1KYbBrMQBO2s8VLFtHs4wPE7ra3cGoD9nN/Nivh16m5dC
hfmnIunMZZnajBCzxiLDI7WwBaZ9kZx1Fqe4oUGV5fLqrts2fSWReTsJhdYYi4plJtfqjg5GRV71
wXqiVLzjh3/msVbS6KavbHqRDFMtl1jf2WO5rb0AuK2zKdEwOXBTB5seZCWNid1Mq0bgFmFtNaIM
DHbsBUQ1NMYQPvFWtqktcPjoCqDlJpbNqQG/jTYqUR9YxBaG10L1+6G1OVeAqtwbj7gSwqxnNtNJ
Vcu4R9T046QWzLN6mqcc6COmSjyOvE1tXMljTCqsdpXkCeSpu/6ZYoCAl0cF6q12kwY0tYWuNV46
ZDPIB/mEiaoONeRsdTpRijRWjQQxxgFQHZIbwyHLHhyyRx1VgUrW81/AEN3UlJ9SWf8/zX0aJV1K
pS6gAsNI5V77atldZVcPtJjVecbBvKqem5finnbWh7yt3jpaSzPR5oMhOsqgc3kxMJGsaNXS9UGe
gg/pVuxr6TSTEq2gRgwD76XlXD/0EZma2wU0xrIrRjWy/pFWGKYTJUZ/AHYNF41sQwEUoO5j/lND
A4phMjYw7TI9rvN0CcwWmeJeIw00b6ia76rayIqdaRO4Jkg15DedvKAyAGfvJhbJd62Ytvre6FTz
rrXi4ZGUgBMKOOq5dWjrPWOuQ9IuBlqz2x6ZQfWg7clD76PEidi3cbjRxZaHxzMeeRG0TGmGyvhZ
q297tPlBFp0myVsoJlCAEP2iybUCHI7ijA+5P+4FLt3MloGW0dylSZZJO2TYuCYss4WoXU2D/NGj
EY3U2emx8qiFLkoukvdWmHghj4ll4hB5r2iAPBI0sr24gKVFs7ofHWtUzIGe78tu7lonER2rvFch
PTDGvqE3AHfeAv4LAKSYTVbkSqsqaeyDIXPUY3gM734AIoP5ZnSioL4OASj8F5oT6Oe+I/fcJbHy
SmGX1YlpQG4Gfvg/Bndy7lFu3Kb18s45o5WYySRZqpsTdraq7HncKwvvHS9vqOmFCObCVuky5boC
EeivGGzxWbE7lwx2egNOFQontVy3FETUto7mR7l3+mvwoIFxAp3eNcgOU65d4+0sE88IkVQvvYTv
k2Bn6fTz6AM+aMcdidrUHOCRUTgyJNxYGJEBg0lTMp1b1uDpA/D8AC1FR0evZ4AESv6QXNEZb17c
v+H0ZdzJP6Sy728Fs/fDYix9MMkz3japeqqVOPTG2uS0Bb3p00HqC20VmK5GvyfthGNuhtWTyhL7
YggEQR0cI0lGu9Ot5TXU88gtzEqxxTG5ma0080lCUNDMMh6OxNYWY3clNKyD4Ehley4muUrKSk4x
ktugDpIA/A3j9KKtW3+7cohmGRNCAIeuowmcCTrkpWy0bkD9pVYAcobQO7ZQpyxeM9Ezp+ucuNHA
sTsb9xItM2gPAqkXOslYFNq6XFojaYU50IHsmDznxv37jmpDTS4+n7mUnapHGTFCAM4sT6BdS7RH
WeYkSzYO50IEc8+qXE1kQYSIpQR1s9LbcZhclZJlj0LOCVU2VwMlhC9EJxfqj5eRylh1Vk6yaAlS
YbQXDXAsaCoXuPQtdFMYm6xgqAsTCuh31tBfdClGDftBrhayBL1lHYVIQ9JCA7F5KHtmmH/RlHyy
O+UT3AjGVTPfkIvdYKXO3z84C5zVGAaTwRHL+qPegNsfe3EKrAXj9qpiA5LZ6RGW/ldiWPcjJmNd
atYyBVn5SZViuwYADjczuaXkq7WwzseIZytvWwjBPD/KLRgTgnGMrhfHAwLHDsyonEnorRw24ne0
nsOPI45n9USbQ0yK1hAo72gDQuqh6c4MMAGEplYgFt7yCMaZgd9zKuRCIHPNFFEo62Wcp0BCEia/
p0kYwRFegNHgjEHuCi43XtkIQC8kMrfOkoxsiEpITJs22/WpYYBfFM3LyqJLXkumEvqqISeShbqb
iOYt5uRADwcEVvefKNDPraZnvwoszCLEHE2Jrc6rr73uyOYLmFT/gQi8bNHjjwehyCJwkkRWaiWS
sbkWQNyCTDxWPLaNLcOC3OufIphVJL01G2MjTUE4ACyovDbDzk4kjnfhCWHMShcqmpxkWMdUPS7S
C/ow8+6/FEFt9eo0ukoMI4lgHRrm5rOdVZ4WbrzDWwbjJHVtGErhLMOWMf//lZY1wsB8zK5AVqGg
BEdzRbzG7o3gEmO4aOGVMTWCXmtm7+ZZIO28oEdR6JyoBSA80EBQZkzQ+DZw1G2jhUm5kMVuoqwW
QtJAVpibh0hEYyK0QS0dpOltjG/tBbwMptvcAgb+fDuGxF7ghZbsm1A+SdJhsBpbTn1BdWfhMCmz
Q0ZuhXfLQa13gzkCqxjGcBK7KZjvKoApUr7y+WTcTWCa5icoNvw7ChOAxZRAMWlhYofRKdGqpjhE
W2Pcv4jlg5HvLQzaKDMHWH7DSVyIYXbdSNJSSmXao5lf9cZp7j/+bSty8fnMnumLNTTVMgG4EFXG
fC+mfhrv3hexoaQYWwGbOyI5jASwHe1dh9TJqHdok0Rv1BjZQv9NSR+q5VAZPEaIrUORJVSM6PCV
gsj48lDqsq+yrmrhXNLAqNHW/blJr0xeEmbjqoNt8KcUxiyCpJBItQUpyfJAKszeABC3LDghyJbz
VFUTo6/QLg1BHbOWSh3MoiwRQI5OEZgHFC4/UXws4DyIfunO+6niw8Nt3CDIxMwGnjUKDbAu9y8r
k4ZErUJl4tF2nXrhiWYZaKceQkveY+0/LPGnOGYju6Zp0iKEOA1sBtUJkBlA+NsVKJXQAg2IAxDK
Pr6vjFtBEOVpByMnGgRF69yUvfIFVjuleWNaM00LT/5Ei5ifKVOJjqYBdCzwa8LnT2Ti5guJTBQ0
g4B8BnHDjJx362E6NHyNZvRCKi6NhqyXqrH7j4MHNvCgB7k0pcRxeRq7VZTCd6DPN8A5WDIbuw+G
PumtqWGnb9HTZkt7OgJkBuKn9hPtMQcy2OdZ8ridmFv6hOleTEmamAt4MzyTGO2Yp1WyBMW15Fd+
GHzt0EsHMhh09CqcC0OzYOw2r2UxlpJoFpmkLF6CeMZEmD9M1zNxs/FbVexADc/xhpuqS9uvVJCS
nh8jlzdFivt8nHO8UOUjLdLQqrThdVfRTkfeBoUolzy9r7gbeRsVIBymSencdYztXAo0576urAkn
aGZuFmX2JHzK42edhE6s2bOJyWUupRD9yDc7uhLJXM+2FpFflSESTRqzXfnTPgbHawkmNJn2vHDB
bBh4vvN74WKNjE+NlszILAsCw+RDNY4AX36Rw9t0uE1ipyKaLRoNoA/2k+apGOJOTy1xgHmTa36Y
35XNw/sbvuFLNHh2mQ7QYpiAHSVISNnnrUXEQKn3YfdZGlyzDbKK02iwZY8uxDDWAUXbctQGiOk+
QsIhPdDWVgv4zxQ2iN8puaFG6LIHjS5aYuDDNCaXPJj5aFh1LuIN2GC8bNj3Pi4kt7l1c/NQp6A9
pxgyY62sHmKCTaP8bAC7kqQXIh7nwU+M5/ePaMMRIwmP8iwGVZCLZ11kgvkcaylKMSDihzwF5B7G
jkXvfRlb2f4LIcwtyDG/Eg8qhFDqTsVvwb7e7L8qB7RFevo9R9jGlbsQxtyAcgkbHE8jBpkEiOls
2FF06eipdtPwVvZzN/V5JVn69ZlLfiGRMZtlEXZLJULitGSY0xzdZbp7f1E8CUyIOecdng1lJQYx
OUrKMc45eQ2eFjAqvRArIj3VglHzxfFubo6El/vaCGEvNolN9moVwSAP3ST0UVhftHBwWry4SoDs
iJzu863EMqBOAEWK5xaedWzP77gQoKukHW5orZm5D0gsHUWfniDm00nROHk+FRRpWdW8FtOiyKIX
fYHxtEFWv75/cFsbK+N+IQ7EyOYbcuhJB026og+4XpkQGFHm9S0augeT8z7giWHOr9EKM9bbUQxE
ApyPEsW7UQWA0N8D0D07F3DCAk8GPKoo67L13CS0pMYScIZjfpUbCNqP5ui/v2FbVg+sjsiTW4BA
QHn20kcLQ5wZVYcNA2MFbLotYsamBYK6Kgf/nSBmy7RWnLuQCiqk3CXzN7Mo7D68VWTOgraOZr0g
Ru/nCDA3JZUT14YdyrUtzieNZ4E2hehoLgBzMIz4OfGwisibRhCADjuLQWg4+Qiaj3tz4mjyViua
pq1kULu7kmE2xYj4cBFpNwE67Qq3P6KJwNMf5MDwaI9U5GSY/rUe5Xvpn5zVSjTjP/SRpG2rYXmy
GFjibA+mY4rfiolzVPTIWTu+XiHd5dUKU3MySGdAzDT7YnYzRcjKF06p7xcCjEU0BbyvgbxDo1dh
JQ7Jx24B1IcYSDrBlKWnawQZKE7ebtMWrhfFXChM6JmRamFR/4+061iSG9eWX8QIehJbmqpiGbVT
t1raMOSG3nt+/Uu05k6zINzCHb2NNoroLIAHBwfHZI6hWrkLKR/quCBu2Gnao5kXtQNOSXJcS+tD
VBiQ+1Jyka71G1cBs6/otdAgS087UWVWaQ7cxZ1qDzOO2jl1591QouKfQ/3LfgAN14GmtNHvYziK
K59XMGaj9ZZ2+RNP1HzLe0aiE8UC0YmChlgEcdc7noCDNrFaXKO01cj+Yh4xPf9QPFI109D7DkHo
8qXxbK/3wQ+6ix+EyXyOc7vCZ3xBsa6DFKXAty8QIjMfwGqKjUBjyWfbsy6m5iq5Q9/P2afblsYL
wLbALCuV3JuZVisALs90grDao+1op6E3FpQjrqhrjBOsXIExtbQ1HvU4ikA8ORjoo5mc1Crc2+vh
nJwrBCbgj2xSqVKIcGVNZUeOg86c3C4WHE9ez4iBcq315lCRrWLIWxJLG1ew/+C2A+mAiZz6l8hH
nwEuVmf8i47U1m5UOvVPYR6c/nzmvFwBMxs42BD9JhOAx930QilTekxdZvdvgOIBFM4cwRUas5m2
mhLI1gGNzr0MmHqxLnQIsXZFlSWO9V8BMRcIGAfGLOsAJCvH2EDqqD0Z7belfL1tHFwYyqBgobXr
d3IDdTWUNDLHFY/OyYl7KVBJ4/Vxc+7yRWCH3Jcn2D3/wWJceLUMc6Lp0xqEMjnEa4/6UeFKyOjn
YEWs09qfovQeog3Hvmr80sL9bFduHYaC8I9z4jA6C9o7DV0MGlzbtV+rLCvP8ApfAzN5aeaTVok6
NXh7aqEDTwPrB2WjYW5GydQzfTF1AExE0hw77YyL3IzDczMube3G6KPY6aOW9e4y69EJZV9F2Su2
gmYVCHFC1k7OGvtorZXWOmFEqmNd1bYFFcEYVJm3P//b3AtzesCHgh4LU0ZlQWUZwBtQCtDQdQ36
eCaGn65qeyqtsMHe29CoMkI16xzJjjPZ7ZIujJHiNsrIm+yo/gThnsmXJAUaClVW5U7UVouvxpMZ
enojrfCVmqJKzmiRynKGtFU/13oynsJ66JVD09sliA7raHGaMNcmx5RqEwepAXGoa6mJsTpxksav
aEAsMBg4lO3RrodhhP7QMK8ONN0iAvJ/efUsewQDcdhLYej3iT1+l9spRWsekcsTKPPyh0JRyaEY
G5wiM5WK7x1pUrRzm7X9jEtGPecaZXadqwK9rTmY8nbFCuq72xtNLyt2nyn3DBrbEKejX+ja6Dpj
mkds/wovNYJmnbLsDGfxrBrHtlEZeodh7myQ+alVaK1rMGmGL+XheUgzwfGhv/TWSphreR6UZspU
ZQ1ALOgsuZ/aoVdN+zZHm47SCsA4dxeYcyzwcGEmFUrXzFFKB6mfxtxegrj6GJuqOyt7XSyPw3Pq
WxTGMWWgZ1yiBii5tYAzdXWK+tSZ52z25/pTHSP5GBleJf1LObhfL0TEVyBloaWj3zhsJDU1MNdu
0erHqrl0iILOilFi7VcVBZdRlLHmfDq0bb3jMZ6PWMBaKnPB2/prA2HvvEUC2aBiv+EPOzdFcrm8
QOoKj/l6yhAPhr1ifYtFp9M8cgqDQUP/+PKKcbiDKGPNe5FgvIegQEoJWdjsnFYghp3ydg1Ae9g/
tFkdB/NUa7WbmIP8Yx0yGeoVxGqI32Rq+PP2AedY6vbksdMw0pCCs0ejBxwU8/HwQRq+2qJJDS4G
RtRwV4OZD4+EaycyQ0oIDHk4erGVOFGPbhJNd4xSJFvGwGBSCfKLEM6FdyYQ/2YnGPPOHCXQ9qLv
qv22kp0yfVmzf/nQYjHYvkkVx1HWW9yRyWLcmS2eNWvkNIoZ4KZ7jsP8tMZqMIK4Qx5j//aXYq7n
N2gqzoAGY5D72ax8UjOUS7YuIcxE+rIUYKxGz07boEZVDn+EhCleysOFbkYmNAUFrBZnOi5XOZyc
JD/p9eSo434UdbSwkRVdEgIZi4D/E7UD5KavDSNJIjCC6RLc/pEOtw97qJZ2nzsvPpgHyhMgdJmM
J2EBfxunxRGs5CJCdCo1Xyx50Wmg4rcVSlIV2cndx9ufjGOR2/WxDBkjmcGD0GJ9pSHthgo8eKV9
qBSRKCgPhuoZo8sCvG1IoVxvY6lAgVDp8jVQ+vG7ibJeRKwD0lWCS41jgOhpVeGIMSSEWjvd3E0q
w5ykVIX8yQrNt6doOFfF6lT6T8X6l5Wet4+0xWGCgR6Ni7lSN2vQaXbtWv1DVRd3q9Y+Nkq0q1sL
lEfRuIAbS933eqw76tI1TjQ0n5EqFpwEnr384v4DVw6qNIznWkCcWhcDYm5JLSTH1mswgKsrutKJ
Hu8xUIyJ1MyK7m5bDTtI9GsD3hgHf6Ey952aLv0chwtQD4P/BdkDlJ+Ux9ofMKGYeYfcFaYOmPjr
b0QML6BqiJopm5BtzG5p+gZPHPVLD65BKtwMqtbIofN7+q7YdZ9ELEtspf0NEudehSuzwBHLhkik
6quotXvEY9BpRrtvC7Gv8ZP+WXes/Xy0v+egd8FUisi4eGdlC8vETDnK0WRoADs3HsZsfUiqeYia
PISdIFuqArTbi3v8+aAgWsP3xLuE8iNvT07XjyWp6GtVOtkXLNSPn3LM9z4imPZojkH+hIdEIbir
eN8Ub6R/QJnj2oTJivckQOt+H6LNTB9EFRguAm2kNiyYjs02GYe5JA+m0a2Bfkk+2C/KofwWBeSi
XX6NDUfQvd7dPhrMc+SX0bwjstkaOw6tSW3x9QbrCf5tVWJcTOepsby0PufD8xSJmuU4awQprAGO
URq7ILa4/nRhMcvLWqGbL8P7wSkhHRCBRfdfZqHouij1LF4KaFtQ8Wa4RrGsdtHKOUGP6pP1ZO9B
/xU75bflDm1MwexT7qEYqdJ4L7IRjn8DjyqcrYrHHUGZ+xo36eeqjdNsDmpIWtZd7BGzdPo5BYn6
B80U2AsPDD24SLWBiBrUpgyYAWGUol9oH7cJtUnrRUnvlCqHSIcXgurwtqHwPhtqWBoaDkHU/9sT
JTah/oDcAWg2l/uOgMNbmIHAzmyek29fDDwuhgWhYRB6sjHtFDXdJNlooDbW2EVmMmkMR/10exEc
twHDUJDzkdFpplBBm63b6NMJ6U99UYLKPE1d6Rj1dzMjgp3ifRVwKiMup9zViLeuQTDPFiUFOFkD
ydoP0KYr+9NUfI6s73X84/Zy6M9lt4yqf1IOT3wZthNUxYglMhy1EkzrJTUCZc4cEj0p0v42DHdB
Gxhm16RcmkuSVkpgNztNuhjhZzv9JpMvYfZwG4j7eTDdiJkfyAH9NiagrWNeWEarBM1Y7RHj7hM1
cyMI0t2G4Zky7uR/YNTrD5TOU1OAK0UJMis/4bDuK2X2bkPwVoJLGN3HuP4pAe81xKKggDlbeDkl
YEnvasjwGMnRHmOB9+Z9mS0Mu5IKKbRwVTHklj8Z3QczQnD3TGY3bURNoTxT2yIxcVtbF6sVN/Qp
WGASG01m8/dGeyltQTTBuY70LQz9dJuIeLb6ghQEC6JZdTp92fp0RlA0ASP6PPT/NzDJqIypRvct
k/dVfVaqD9EqsADRhjGHZqh6w+xNbFjW7gzb0eK7FXxGZXDbztjMypvX3G4Y42yWIYny3MZKWs/c
5/dIKF4SV9u3XymBi/54G413cLZgzDtiatQsGTWkHYbwXodktohJRPRZmEs7K+Ku1CT8/VJZPbkE
079Zu8K8JR8Fo9sm6NXhoxlTrqxWnUKacWik84K8dXqEFMvtjfovn+Udg7HjqmkjvRrx4J9c9Rgd
+qfKTfa6Yzvdx+pJWPni29o7GmPOc1mspB6Apu5lNznEAf232UugSRhbcDSsfuHVz6K6sAiVsfB+
NbXWbIBayRfcdujicdruO7rwBZvJd3Lvq2NMXB1tzWhU4CzpIS4UlCIqvyP7xQLH9xgJwETGwZh4
WnbgCIlxbBWlHhxTAatGPQ/oz5Ak0euf7+ve18VYu5GRqO5Q3kCTa3TIju1h2uE1Kpw05+WE4FP/
wWHVNFa9/Ns6Wm/yZT/3MHxnep2nQK1kvGAoSeDD+V7iHY+5+8Y5tSGZZ8L2DXSU9umdOa+C2RSB
SbBcFOio0fp2whEum8htpHhXl80hUddjbD+NnSjbyqST//ax7wtiHEZohCTTaBlvsCZPQiNhVUaH
SnttpfJpJDKqliLpB9EWMu5Dw+ybJadAVHoCYofxkxWWfxBrba2C8RlpPvRa2wGihuy4lkOhNpL3
0oJhcoEr5J4okKkZ6HUHa8Vbv8Dmri3VMCThOCPLeqcfyx+dG+8yN30BU82ejpPU+/inqK+L7343
mMwpjme0TeYmql+UMZXSXEt+eyhAb6AeIu/fDnb8so8NGnOQIZ8GZboGOS06u6L6nYsOqPvM1cGq
Xe1IKpxe4Vr/Ox7blgJJQw2tmVhd2GR+PcROtkKzLD+YZKc3hSf4fipiIfaRgQfZf74fG8qSKMcw
Swi0ljh0tC31zEB57CE8dlBPViDs/ee6xQ0e/T0be0FZscQUDfAMhxI15WD9sSBuCN166Wt41jHB
q0FJQvIgUpgoLvkoWC49zLeWyxx2mUh53GWAJ4d5B1kECGHrXgdqMRlUJ+LJA/63xEw7UhVQ6GCD
kTKptLlGx0xgGqc81F01Qkt56fX6sRJNsLOTI3/b6TsW41UMPFU00iInKe/1/eKbbvc8g4YjcY09
eWONar4JNlO0OsbJFCNR476mjR5flFfrbvSUM7h5YgdcOR6UT9TvCIxd7RlKeiKr5Xud97UywUnV
JjOEc4EcvSSg7T5LdzQzmX4bBmc+9n/BE2AQSNSq81/8DtI+SOmDCURmrr5khtznQDtK5H0dQPrk
CFKsPdlDMRAcuEJZGaZa/ff3fEdjTgoZpqhoTaDlPcjg4qfRfoBCQgkZP/2Ykg+Z9q1MBfvKP5zv
kMzpkCLk3FIFkFQjqNubgbGnwmOiiJb/9d5hGEvNkYWazRkPgT55lqNjl54H1b9tm9zolbxDMKbZ
F4qcgHACK8FYmuVK6mG2UJcToPAPwDsKY4Zyo2VziG44tDG/QPogXGW/Nk+FCjnPUPBp2Bmm38yB
/paN4wylluQQkMOm7QZffYkeZVxFWu8Ul9EZQd8rQ5H2m7lTHckTfS+26e83bObCXY04XcYc0QS6
f61XnZLB7pVHHHKvAUPc+jC7HWZ94p8i8mDR/jJXbxFHrdQUCNdnqMd6yOwsx0jK831BospfEojT
JjERDRcKrJPNmZMJHUxSg8V27Tdo2ZOsca1R1DMhWBnL0YHOYKu00JASTPmTlr92iVtWR6N5LEfB
EAv/ffB+Et6c2sZuOkgGlzUtyVHVgfg1OeqUoNxwwE11hKLgnZDWjx9R/HMo2PaMbISwck9Dz6SL
0MHsxyg5hu1JgXpNowe26pVjCkHt2ZHkY5qZzu2DL/p6jG9pciPLp4SiZ0cZZO/z+LVDDHUbRLip
rHtBfrMwEnw+iBqXZ0oeHOL9io6X5qy/UoZG9fE2osheGE8zDfWihBMAF7QY1NLzNH8M88cYqQ1D
KK4i+oCMpzHLUC0qCRaTB3Ug+9ap2mfufOyC/kvpCme1RStjfEsT28s60o657K9fXF7JZdinTzRw
UQmiULLv0XYbPVWic84rGyOP/26ojHdJdFDMVyuQQc6WB2BMw8y20TvRfiCO9RBCtq3wkjtRIfct
fmdDUBsjy6YMcBTKmEs2i+YUTAKoVisQ7FHu6MD2fMjvwo/RmfjqXRGs+wHCLhhm/lT0jqgiyDXd
LTxzQOIaE0aTga87PVAZGx10m5lrlZAoold9vjc+3rZc3k28xWOOSjSpTZPHiLjNdnBNsDK3xNPi
iyo/38bh2dEWhzkher1qo6pgW1dLOudT6qjaZxN8Yp2S7nKQ8dxG47mZLRp7Rsx2KsGghhYtI3yK
i/pz1spOSURTIvzNI6hxQikLOn+MrYCQDg1nEZItBZnujTQ9FMVy6RTtLmkxmnd7SdzwFmlTDexo
kL3Fc/46wsgSqQvzidCH7ujprgnpDMgb7ZSjuVsOomCaF2puwZjD14RLK4U2urMiBU27g2fPmasq
p2GSfa30TBPPwkawQD4kwcSNaYKLguUq6KooM4z0LSNnHmv0iNR++WHcW8HtfeQaIhLP/4FhDLEY
irDMDRo/SItvdAclATsNLqJecxTRQ4ge1t98yQaLMcM8aaW66uDCDNv8Zs76XZ4kfxJA0HHR/6yH
NYty6WwQBCCh7q/fo0MJ9RY1aMAsgYGIfXpZ9re377+Y4TseYxndsKZ2SROn0+L+UvYKP+bIc0Ou
tDzme1GMKbAKQp9hm/hIJZIhyY2NZCOINOeduh5Q+yBoc6k8TboXjp5xHcf7bhLmDUnmSbVnghNt
9GbiWFBFRGr/NQeP3+1tFC1LvV5WX6VIHc2wwl90nD24T+JDK1QYFhg722TZSuAg6WUYoET6k4Uu
y0VJTmkSPy+y/RNRtKBHRwTHXF4rSIrzHp3bQadre7u/01Ha1cFSqz5r+eH2BgqOFmHuLTmZQD+g
wQzt5dL3B2UqBF9IZAmMnyhbqY1rBQAYf3mx5ySoizpoIhFj3NtT4oaPYHvVQE5eVQbNNstHSEE4
UJiBVJ6x13z5IOJO5u4ZuBnAIwJiVpO9rnQ9M8KelisnlJE7++doun/wUTYAzPe3zDCpSYFrV5Gy
pyUzPuqGYKqHe+NuEJjPvrRxjKFaIGAO3l0aRzVLt9Bjx5CE960IijEAyahlCZc+Le7+qtz036IH
AsWByVM9mlKi456i5xnX6jbrY24MM5/iNKGFazOWn5QVut1EvcS1aOZBBMNcGtOSaWFIUzxaUjqW
camnr4kpuClEGMxFUVipJHc0QRaTzOnT0jeK7rLkIpZabmKVMo78bdU6c0MkWIuh07eXfEwOma/7
2oEWOXo/uVf86il8FL1MuAuDoDQE59DADqXla99N5DwuoPQKz1C+GGDfLnp/ErYWcM/qBoQ5SmWV
z1ZHq8rWE8aqKPt2fEerGuNf3Rn80DA/I7h9ePk3+waSrntz1VbokrGagUZGqNuYbuIrKL/6o6+C
lnSeHFEGldrYb45vA8ecL33BdH5IEzmj7hv1wbAzdGg8pNqnEIzjX2+vjYtFmxLB3kwJqZhrHSUp
y46ttzFO/Z4k1s6Yhl00Tp+GVt93k3bsdJHKD9dKiGKjU0oBrxpbW1imiqRanmKiuD1jEDfP/7IX
7w9WtYFgbCSesiib2xzDvnWVKb5EwLsbyU12jBpVI95aDo2vyQsyV3MnC6iaudYCNllcI5aF38B2
8xF1SdGICUahHAmW7NS8iexMu/TxrfdFhMY7Dls0xi+Oal6Meoj5bPWhDOYznb+PLvZTCEkfqn8R
X0QPcZ733wIyHlJSBgOaCxjXVvNpN9XntTL3Zn1X9T9vf0MRDuMl0UM6LH0MnJhgYjo/jbrqjghm
9FwkyM1NLWyWxGZO8QKv1D4GE8pwTD6EuYNisLcWzvQ6eSG4A/L9IurnECyOTaM2g6Socg3EPPnS
qJ+TLEIseB7CP+mP266MiabTpVTMogTOGH3QML2/mL5qHqNeYIW8oH0Lwzh+o1FCKQI9WmDP5SGL
Imcixk7CXEGOGcyxljLH7CI3iUSC4ywH61uCHwN1//gSxjObYd1XGpTJAuMp+dDu1Af52O/6s+6H
AWQvIKm1y50BowY0MrEhjvs/9Pxz1w4uDDQ6w4uCDvz6ctDndR6lGbM/TQs2GKhRgGYf1dnETT/M
qA4Xl96pFyf/SrOrGqa5vt0+JjxvipZu2TIIqPAwsnMN34wEoYSFSSe1/hFle5I/NSIWnzf7Zy+k
LQZjRWttKVHUwmPrqB/+Gg6meiJi+Qn+SdyshjGkvrMgYBJiNQbNL55B2wsR4M6TMU6IZGriiSIW
7jnc4DEXxTDk67wuGQy3/J6gKdow0LHeHaY/abvc7iBjp0oa23Wiwk5LPQuSsnHRleL3rfFE5l7Q
58Q1CAVCQRoAkSVmttBcBjufU3oWwUOjRK6ZPBuK5t62Ot57lmxAmH2LdaiOtTNAysx2BukxrQBm
PMrmxVZaARb3G6ngQqDzJ2iQZm44UiaJHMUd+EGkh9p+iIrPBigIRNEyd9s2KMy1ZkmrmZcKRdE7
XDeZ01rFU4zxk9sbx/VYZIPDuIsiRBp9GYAzPYTPZaAifk382aEUTOmdHvxyVcPZwGyN4mc74ok6
WbgBw/sPYAeB0V5lNuGEK6ENjxMeh1MrWCJv4ktHYGfCL4PuUGYnDcx4SAaZBkALtEytAyryWGLo
Wa56R7VcKPPJ0Avbj/i+YwPLfMEcJe3BUgCbBul98kH1k2N5Gr6PfnyiLTJ/0nW8XSXzIe22GEow
nlLamtJJ+n3eCi5VvkX+s43s862ssxzlSASx0vDJnt0+j51WlFrmhf+bRbBU1JqZLbEylnJg6T+y
JHXKAfSUqeWU9tdkOC7mw23r5xbkt3jMTaJnZO4UA5sGRoHdgksEim2xB3p0TzpOO7QwBpVX7ptP
s2AkSWQcunZ9Tdb2MtaThc00L0XjUhl7yV/3ZY7CJ9VJ/NfCO2+RySYkYoeg1i4ypNTEzpb95GjQ
2Wwxh4je8dsbyrWR97fGWwpg8zI1oKSUqRFQpukLWX/ELZi3/6RxdrOSt3LkBqOOV6uCqJscRPkx
Hl4yob/gNQxtAegFsAHo4zIEHzMW8SvRl6DneNlR5yeiT+Na+2a3mJukL4lVDvTpIpc/eqtzJnWn
2z/Ttnfy7qWal//nx2Ec0lpodkEy8HQZyku/nlPlOJjB7e/PdeabFTFOCHI69lDN2DrTfM3lz6Eh
KKJw73ldoxpHqonwktrf5tMkcQYGYs1QgqKrvutxd19YcuQ1mkr26TBOflJD9eb2kviQKHRhVhjD
Vux1X6uj3C+lrAQKZGHD9GcGmY2ldVL9c92Julm4x0d/x2K+UGcZJZFAFhbM7dK79hqFzkzC2QNZ
zOfbq+Ii4S6ENLwFAhw2TJcMq9Fq1VKCUJVBa4xhVnsySmfNJEEPOjdaQpMfyBaAQtjtg8hh23fS
hKm4LHbSxFPK2WlXMKPubi+I29eFTjRKHqqA0oFl4VCkdRojKVRAA2w508sYLH4cmBBQVg6WL11G
A/Pdqjdl/wNnM9dEKCkU0RHf/kYrSvoka7Ic0JLkRZgxJd0lS0+1LjtpLXqpc7EI5RiEsiH4p+j/
b04AbEeKq7bBfqq602Kww1Q/95PkSNoD6BcFHoP78TZgjD0WoN0GgRsmDQep1ZxsCo+Isy9lbSx+
mrSW4BNybBKyEJT8GpQHMszyemlEzkB6pWNOM57w0GoMV9bOqtBO6JXOPB6vUOiaNxs4Z2ks99AK
fSM5MHb5rtjrP2jTRnqMPPXxtlVyNhBg6OmnYg0g2mG+VmTW+kxqzFDaVurGKkZXYs8w7qc5E3wp
XnL9Con5VFWhzLO1AimFhM5X2L4bHQdI3sVu95neXu0+dOX/5+oYb4/erTqTwNMVzIX8aIDnzEEl
5jlKvkVdJVog52bB+uCF0fOOmvZvdp/0ZTnUnRKsdfVFmpOnaBW9E7iWoaBSYEG7VcVhvraMdolT
wxhhGel53Vm79RBhrnJCC1EG1kxRXZlrGRswxti1BbM4UV9iiNecfDL9jG3JIf0AsQBRfptvGhso
xuKRLlmXUSuUYHFJeNR2lFV+Ri9vjtmm1jFPGTKKom4l7ucCHZIGfhgV893M8tQ6xKVJTYOskumj
B1xz56kTNSlynCHuMBPOQka+6zcNS8VOkgZZDKDgJQIybq/BA3KGEoomferjn39wljdgzDbOKUwj
JbMSmMsB+hVF9dVWz20sLGdywk8DrUMGCDQwd2mw3AhyndVNo2PrCmPNgzW0yh9rVOauqXbPaoiM
w1hklp/Ak0yy2XsQaRGdNd7rBJoHNhar0/Z89tK2V8Wwl0VTMCkZG35yyHeSHwXLq/Qg7W0M34ka
o3nfcYvHOC+9IJ0qFcBTmnmvyY+aOjoq0mwQTJtCQesD7+BtsRinBd1nBN2jibWV9+bsgrHdMaAA
lgqelrwDACeCQATc7BBYZTw/ijlpPGaIe8BI8VzRJphYFYRWIghm14w0NmMpHHCuR8jLkfY1lGtB
vM3drM0qmM0Ca2QzFSls0ex2MRpzW/kz+rpdudndPltci6P8IyroHsFowHY8rKA4LaIKLM70IU51
0yvXepMvx1DuLtqJ+Ef4eBjlAYEG6KsgWHnt65ea1LKxAM96qlrnF21xeC5P47EI+g//Q1qeZ+Lg
mQTjL1jUDEj2XQNqYKfV80ihC1zcPujPxSHdEZ9cRnd9bLzVNdE1mmASIRDsLO8TboEZK0mymBhR
CWB4Kv047eMnmvwKd/pd7ZvO4qVO9TQckm8CWLqBbJi1hWUsp09hkCj0ADZQdjp4naAadQTjEB2r
cG9jvT1W/jsWeFeu9xZjeSjgzljisjcfaGfderC95qLej4fCT3f1QdlTrebibjn0F01yRK3I3Bv2
fbG/DTSNQxNNcKg0Y0CdZfZs1o7ygQYPdKYp/Smd20kQ8N22J/BZXa+5sUGTq0oolBPFiUAKG8ex
JxefE/3ZtpPD7Q3mlZBBkgpCUUrMB0kl5jbXlBDKwpQz2gbhEp2Ztz3tYj1QInXJE1os/Wvs50SX
CObsbJwUkx0PM6YaEzoViFRa75cMavSz2c8nM5h20JR1x2czcopPt5dIzfEWJrOd9WwZbyzmAahs
j2aaOVN8KdeL3rlNMTiTOXsNEfg8LqRu6KDlQhEBnuj6Cw6R3EYl9IIxWmUEqUnuM9Pyettw61r2
+uyp7NFGnpje7YXyLg3wB/2DSt3F5vmTW6hiGxVQS/ls9ntbfb7993ltclSRQoPqD0zlt+7gYlx0
aGHpyDJBM2710Cj3pAf06d1fhKppvEOwxWIWYxtgetYqDVt4bg76w+iN5+yQe73sREfUrtOvq78E
qZ/qjsjn8LzqFplx52gxxPA0XvjBrLld+a1fM2gQ/7Cn77d3kwtjgXkb9Fwy9pJJE9ujblbQFUCa
pgHNgh3vWtK5pRafzElQpuNaI56poBpDm4jBMoFBptS20IeC9t1zG2THHjQL/wulDPfiRSUQ8tB4
EkM9nLH6urNydZAwydvvipfobXCYuPbT6i4YHP6jtDdGQ6iaoAIqdchEXJv7MNoghafTfhlEvqdD
Y34j8R98oy0Ec8HqkWF2INzASFF7jmUvIj+z3s+Wx9uWwKtiYSXQXMfeYd/YB3Azlf2gROjCSv5a
X6ksYnk3nnSveG0PvT/7qZM/SIH08TYqzxVvQZm1LRohC/IaaN5FtQxk4j1oGfu/bmNwb88tCBMq
rGZspMgd0nmJ6mX1qiMdCE4uFjggNbe5i7+IZqV4pwqjCzqqjjIiMjbYzFVZmclSQ10eUa0CjhRS
eVK9U9X6Dx4ByJGBhxtJW6QlGesrSBsVkjKC0DkhB3npPEQpL7d3j/eFthDMFxp1EkNdHhBJ6VfJ
d1BvdOu32xC81KoB+jw4Bg1F1N9K+OFU48DK8oKUmfZKdovf0Zak3Rw5YJ03HelB208elTxdkXAS
ScbyLqwtOP3/zYUVlbVtk3KF5iBRPqZj7/zhZwI5HNGorhdebQwEqVJZLiBzWoJhfvlmiPiGud9o
8/epPW6WoE3tMJmrim+0HpI+dOPRy/vKuf2VRCCMrc1dXkfKgEWoKMw2mD6KM8uZi6+3UXhfA4To
0PQDa5/1W5Y9lgzotlORma7OnC6BUryoNZ03TojOCuilv4mroWvxercmqZtrnaC+J3+BbM/uAlLK
nQ5OXsfYowjnPUFQ89PtRfG2DoUdNEzRNWlsB2hFrEXPB6hoZWrlDLp1X5Wpm6I+dhuG53ZAEG7T
9y3yOm9X48YMElVqQUmOaMUeCmeoz5l8WuKvsfQn0foWhz0xkSmX6oLnkLrPP9I8ZnmwHhQ3clM/
8v6AjAw0Qu+LYs4OCIaqoQSHZFBq52QcHUndr6XA6LgbZ4DwX5U10KGybtTC/HouQTk8iGNjP/cR
hDLUUyKtj3o/CkyBa33IL4OY1IbXAd3ItfUV3bhYwwhFq1lxQAByhLNDJj26tAcwYK7ggjJPJbpY
b1sG18OCph402uA3QYaAvqY3pmHZ+jzYNTQFOx+DOL52/pXAV8Dt5sq7/EXfgYn1mF+a3hF9QFZ6
jXYGgHj5HZt5+ixt10RNC+wJogPyXkH6xfoGDc1Py515F/14EwbatRhdtAIRNvfDbqCZ8NYcUTdM
bUAb46lM/AayCuE+FbFx8I43AQMySpDILmEo83pzBymt9IZKqhrjk5qBLOqvRDT8xl3IO4TFZCCK
GHXndEQlfyieivVVX+6l5cFeBeGEYCEWYyXTktehFQFlju616hiT+1j3blsida7MOxgRpm3YFjSw
wBlNF7oxxFjTh0yd0FpplNNH1Zx/pGTw0yX5EKFPPRqGl9twvFbOKzzW2StxXK0J8Ib5S4r3ffsQ
y98SKXdV6YdRn1bME062IJ7hbOMVJhMyQcJVh3I7MNWOtop/bRo8ETvR5A7Pk1zBMGZXSkPVJTZg
IAY97qLOAcGOJz32pxlyhnmO1JtyWU6iVDovV7OFZecw51FP1WVBa6fypO8p+0y8y0/FWd1RPTZR
JM0JB67AGIuEhmZDa30Q1MzCv2aFpOcYFRHBvcl5miIJhATJG/MS1LyvbTLMWsOQZ3iJsLwvMOyP
27PJ9qluO1XjDRoYqyPRFcpdFwQvCaRVqX9ivp2pV6jpTuhjGXe74gOlpXfWPfX+PfJ5pSvKJnDh
VND845GgmDIrD5EUShdaDZXxLEKHKNNTaBv3t08a1+g3EMwm2hBi1KVyQqpE+6FMiVNOXxvhLBT3
S21AmKvEyle5LjWso9/ZX8jd7FF15Oy5xKik5cYfZnCVoeZYebGvQD1tf3uFfMsHYTWCBIPggcz4
kr5Y0RtC6JQNCOaoEDSm7j0kSPeVl+xsQTekEI3xItMiVXmYw/Q7X9nRNLMFya9dFZT+cgq/qo+3
F8e1EE0F8xjk5aHXw9yUq2KXrRHiVJPOl+TcsRJh0Y9rIRsI+hM2rr/ve8sAJzftqp9eFPDJSaEr
+RB692e8w1Un/ZLrKK46txfGyxeaEHz5Z2X0Z21gIynO6oH6K+mwQL678MeT+pHsS58EIgsRrZC5
3FaolaoLnfSy2tivoy9NXz5ao6iNhZepQaiK6QewzePlbzIrKi297msNsijqPnrs/DKIDtqB+OuD
OjjShW5lcpfuhS2lvNVtYZnVlYlUT0oPWAx+mBCP7/ARceH4cu3YUHJzpH3yOn0SjSrzWmivVsuc
umGKJbLqgO2RrVc8A3yAi1+jq6Y/li9VML7Qblb1UTT2JVotc/z0tpbScAFs2D8aRUCiSz8Gt01T
BMFcAl1qDO1IAGHMn5T50bC9RUR8xnOYm2/Gxo2SQsY8w9AHzlwfaKdkb+xBPXYQGT7XWWH0T7PB
SgK9DPY+SwhkC9WczrEgKa+6YN8Eabi2B9uYk+z+gDYcYtH/gLGLysna5HMZ40TbF4ns0gSTlf7t
T8NLIwNDgwYnzRJobApPzwoI3RWgPel3b2oqpzZ00QxHHTByecFquLNIkYOeHzY0RhcN3hDoQMIM
E2PolWKHUSpjsEoZjt3y2kX7NDuFIuVwrtFtUBi7rrRuyVUDKCSDimPlrMpxtFuR06UX8a21MKZd
aWvSyitQKKtFBtrQcPAbT96VfrkPZVf7+H+kfVlz3LjS7C9iBHcSr9y62Wrtsiz7heFlTHDf119/
E5o5YzbE2/iOz/hlIhTRRWyFQlVW5vXl2hsU1AoUwPpwO8t85qPKpjnN1Q5kACAgjvMHdSjD2hA1
D+zucoAIAMDEPkcpg33G5ioBk6WlxRTURfLBPqg+ypSDjyvLnw/LEfWhTjCLH0cFDVikcixsdbyY
eOVpMrWz0VqtHQ5rcqPOkUva/MUuRJ5u5z65sMN3yESmlkTpvNphYziLK/+SNGgDZj71MnfNvWZw
ozcUDUHtJYrudwdoGVBJIig8oGh4OZ9yXiRoUxjssOo1sMvGPhgz+1JQeNo1AtzHu0ofUouckSZb
O6UzKJTsZgUMEVUwL19TIc/UTpiBBDYq84jmwRiGyuTlWBorkvV+6UloVlgkWr1WGa6ohrrF0Hsq
4oFkncJKKvyosEOrrgQZnr1RasCo2VBusQyV7/eYFsPKsmi0w7SyXQLZmREotWIUPKeZc7g81hjk
xgo3SD2xC6WdYYVWX6GrULml3dlO0elPUN84ISd4TktbpBrGfpQ3ioZ9i9WxccZ54HUzxonRrDNm
7bkrPP3AinrUQ6IqC+pfYD8+Rnci3bCPrhgZsd8meTXElJjDpFYa2tOM7rGkN73+1ejbZ7k8Xvdb
gqFp3KMJHmY0jcjSQ2P6XOkPtuxd//2d0hcEKBl3HY7Yez3qcldC71CPzSm1gVwpFqd4HYHRcTuw
goKHG2nAX9r/oUN4b5PgTJvAFqJVGYX6S5tSMuVxvmCTNEsWSOrqFREJmvTTPHrx0rhArV8f5A48
B4PcGGSX0cYta5ZUrYa8kFC7z0NWuezPqq/1jobs5o3pWQdAc8COBprAexBmBNqXyr/+BTsXw+UX
cK+nYR17MI+YJJwDJaCucqxciCbfNiHa5A5CVMLHy/XSGncK+5m0tZImOiJiQJ9Az0E99WEImJ4d
2uo/Xx/bxwjy0hhzPJvJbYABXOohIWGJytbbUpvS/QSFd1dr9clFl9nqdkoOEIY2tq7dgh/1uvld
v7pdXO7VsSiS0cW2ZIWRJjt9V940YJ0bbvXWcCLzLLfAB5kP4PUzhTChvcOJ2jNe+oBWmfDtlyPP
aJklYJ40Mc2Tb79qN+h7jOB3WNV4eC5vzc8iRrqdlB4mG+rDJsoQcHcWFzapdWxPRaGgGuWzAANv
/gICkN4iOcysGbQHE0BPyxcx9e/5O5xXJmGLq0v9cBErVoKGJ8sK4yZCxuswKMOhlx4qJAIEy8lO
Au/MmWIu0BmIrDWDCz/TdbTpKPVG2L/BHRyVY+Eqd+TTAGnU+mDeVX/gYBGqKWwdTSYwe7mGtqkM
djzZepjp47FFszspRFHa7tyhJY2gsILMGuHWbK31WDUn2wxbbfWxpt5qoWK9pMnL9anbu+EB1PnH
zgcQYoUAd5rbyQ4h7e7O1f1Ie68dRRfG7vpAsg85IB19cBbnS5dMSmg7yTZ8qRJoHkj2wsZbgslj
njNy2+D6oPa8i7kxxznOZh3Tfo4rI6Rx6Sxz4WR1YEsPfXuDYMZrjRc8Fq5b3CmFIXrfmOS8Z9yt
Y2f2kg5JUFaKSvxMB9oAjblI5hFoNpk/tNf+UN42n0WNpTuVMJhGQwHwSdCLgyDp5W6clyrW+7wx
3l/J2eqjO8hDN80n8yUOGUBpPhShDiXU8lN3I7w19twZqz4TyDGiA0XnVtYEu3IVz6MRei2Iydmr
bD62+DcEDTjBy4OIwGz3XBBg+0HVAcISm3vOotrY6UWO/WqR3FHnUztBEA3pgfgPEouY1o0lzqcM
JYXc40z08GYMmPIHALIHsBKDjcRhSj7E6wQFg92wyiToF4JLMSzN4C7FzujUcUX+Jqx//MN96QHQ
9pCcWRasPYDEQPCI2V28jUFu51jlnM2SHJMQLu5N1dfAnMCce/1k7DkY9NtB/uK9z5Av7HRg7IgT
nYI11GqhZXCExNyhXr9eN7K3KwBYQq/mO/rW5taKzCud85zYYTd5tkSdgdyus1PWos7C3SXaGuLc
MpI3ep+CQgbszYwkd7pdvyefhi/0lUFF5SMpXUWUwNlbpI1JfgKXgjblYNhaGFmurjZOLv11ffJE
BrjImhT4r7dxeerLfT/f/wFrC0AJvxeHcC5ipsZimJNuh2W6nPXue7Ycakl/1OY/2mn/bgKejFSC
tkuvj9jNIHwrkU2WErdon6/P1f5u/m2DzeUmbu3nFQI2KmzM402uOO38VLSH6yb29zJhOsFoDQPJ
yaWJaEL/1NIgNF7WN9mOIaPtzqnfp6tguvYuSSjZol3LUCAsL3NDSZH97iea2GG83NfKQ2NDDqC9
Lcz4XoKodP3VpP71ge3O3cYg+/tm7pRZlvIsx9zJ1nO93Kha6mRRcN3GbtZpOyp+9jKtInGBUS2P
Te6Yp8WdPfNdsaILotjL78CtCd8t6ovcjbHhtQnmEa2YCAovB7f0q53LpWFD3Nl6Lu46p4FQFPET
ydFbVKIYO8Z0XEU56913zNYs5/h0JW8Ni+IlTsP6hZXzCjcOm3C9FZM87S4f0G0y0kAWw05djnBK
Cwktk6oeSnq1flmKsZ6dqU/Hm7pSY8HFtL+MaOTTWMs4EE2cT9LGjhK5qwhYp637CW3B2alWQUdm
uaOrEwfAooP5BJVi0ZNl980NvOi/hjlnJbczjecWWUuEwWemJd9+ryFmxgxC/eCnYLfuz+lva1yg
mhd6U86kJKDMi7/FKxhVShC5tMfRcDpIGp0Wr8S2SXNRtMp+l38vbUfJnX3cyXWVlpje5FUJTJfW
nuQiXk2cyGHa2bRxRHqSuyPVEf/LjG/A4Bt/FLUYx75JSShVt7r2AjZ2NxK1DO/aMNAVZ2OXgriB
O/sSdH/HVaIkjKqHaQrn7iwbgrShyAR3zLuiRpFDwv1vE78ZzxpAq7b+P9rgDtpS9sZC8xHqa2MZ
ymnsVVPtL8qn63uPTcaHLbCZLC6SMXK0ISsE3nhd7ubEa4wHSX7RW9GlzHbSFTN8zrPSimikCYKL
toIYmGJATOcPctRoc3q/LZmgBzcQfahXa4olOxwL0LQZng0aBrv/k8vyP0Zsme/Vo4mRJ/IE9z61
uROtkh/NL8BcTy2YM26NIXfkWRQH7CYg/x0YbHI+sFakBbzDmh0WzivrSVI85TgfkWT9rj3RzwVa
A1s39qSX/FS6+pMi8E37O/2faYV1zhHWi6mkGTUR6VIbUCXqq71x7FthIX7XFW1mlnOBmdmbY7lg
H7ZIO7a4w6hXuOqL6ajQj5zEBGeicXGuj8Rpl0NAiiDavU1H1bGNszqIOvx3Dxd4gBEKgA8YHVeX
d2W+JqSndo70pjI86FH+tcvSxu3n5l5TOu/6Qd4d0MYWN4FjpZElaREvpt0pad1ZfqF18L+Z4ObM
yFFly7MMQdVQexQC4VXk6P+9PjyeCcDNs/aW9wb+yzmLhlW22gLjSCJ/mY60O8eSoIl+/3YHYh53
BBiK7ffn3SYE1ROg8lQJA0Ff0nHWrIMi9f46Lo4a36Zp59TG4BuzsxTz0bZiJ8nf/mAicTehPdRS
TOD/LscYq3NFahauafSJQekL2dFFFIy7ew+NdzoqagYYBLnrQ18HAl5v3LTJ8nXqA6J+G8u/wK4q
8Ijvt+kHz76xw/ndZc6mIZoWZHfLG9sejz0yazRyhyF2Ym1w02g4NPnPpAoyKIAV7e1qpm5LAmjl
TWrnWEt6yqH5EtuOZN3U47GTP2sQF0FcUEQBJDkEn7u/9ADHQ6aWIS946iiiJENDJoSvNFRPRqAc
wWV9LkLtvb1AFEbunsmNMe78S3G1zITOJMxIBPrQ2umq0YWAj2BQ+0v9e0zc0dfVtZaaDklHQ648
tb8vrMWp+nBZflzftiI73Pkv1Ha0ChVhqtYddPqjUF8T8qWeBYdjBx0DD7CZNTarm9NJtVJF3IMl
yhYgBuJjcaJBfAChxo/FA+t3IAIKCA2ycW8MErvIozKzSNgln2uQbiFnFJfPpAG/cOtE9eJaDULi
fHXTJljzZ3UIrs/rfjppM2IunJyShBp9idcGel5GB5pO7AEwHqOzcqjO0Y8WlA6iJ6NoLTn3kNCq
i6XYBkwxNkCsoz6nueSVckXBEicJrqb9Q4dqLeAmBK3VfAVoyBcjXoYCKZmA/tSRGs5c7bEK3yVT
74XLuTc0G+9vkO0zwV0+/p/WpBiUFfXS6dE8kMRRjskn7SkJySewlx7l45w6BM26IgXxvUc4aw1m
Da4KlKV4qnoE0h30YpC3hayinz7UwXyMgOia78S22EnjnC5IqoE6RdcGq4Vzq9fYeVebMbAtyBs5
iao6hS3wKTvUuhYoj0FVCLwdUHcaZyKiElAnk4LS6G10GhYHxf05JJWTAU4uucqB3tFjExSjUz0M
HjkwcozSFc3p3jgVtL4AOKwCxfNebtmczHHqezJYNUBK0Z3cN04pC0KBHQ+N3L6N4Ay3AaBQ3E2c
66QserLYoSnZtdtS4BjmwborVRH/rMrOML9kKl4MEFUDxAvJtksn00uJJtcNctNorFCBcS1nCoY9
qVcTp6rq6SmRG+snCMn0c1eX9m3UmqPXkWlsnSQrq9AabPWvvszr5gHu3nog0cIu0RGdhYkckVfE
Gtmdaq/5jxkCKCfa6WDgLBey3iCHYq0eWQsQGfSx9AoKPiiEVfIgKpXszSUK2WB/kpGxRAX2coSq
no0skwE6iPJL2VNnBrG0yFXubQgN+Cdg8XDMIIxyaaNqrCLKB9ioZmhuZrdS/3TdF+8tE9rYEIAC
EARnxW37Re6a1erxjMzBaOAo9E2z4sWFg1ZuNHs5rZktuFT3nCPRkacAfRCalAmfgFV0uZC0iVjh
+jy50aHw5xv6/W9defFdtze8rTHubm2lcYKi1YSrzrhZE082j8vsDGAqbA7X53GnN8q6GBZ3qbZj
J0mxhGCh1/6qrMdWuoe4htMm7oTmYWVencS4zdPv162+N5Hxp0zHDQNQt6YAvM7tD5uaRV8tMXMY
JojNk3kg/lyu1SdTT7tntUrxbi+6AR1NtMqlow4hVT+Sy3Q8TvkE9Gg04Xwl3Zyho6+k910Rm1+G
dE2ewLmYess0LAFt5PhrJmv5U6wvRfuoEDocyjK1CvTgFwk9dt2sZw/VsNL4XEdxBTXyjlT21zgB
SYubtI0FWcW+kVYHotFoRC6KOf3W95V108jpID1DMWk55fieE810/aSCAEk9qMogfyrjbDRvx2iY
kd9o0jwKYlVNoLEuZdp9OytgHCsQCVaONQ3GlzqHKFoaldFNTpriuaXjepjSOtEdBdLpPp4gBYR+
IjPNg1rX56d0rtX22C2JBsy9Cv072wa/74lQKCaeBm3IDZcO0fLNBqXsZyke02OkN+SlG2ZwaxlT
n78t+lqa4GONTdEzY3ffbtaV+YXNRZB3eqmAMA5JEChsa8m9uUDJQFGcyTja2V/XN9Fe1hn3DXh6
GbANlKjc1lVSecD2maywUi2/AYtcb4CdKBhi61cLSZhi9PtcAVjmgLqxq46g9MF5mr5qXdAkgiTg
nr/b3hqcT116myTdKJuh1C54Ef20RCXTvdgTpJR4h4JmBIl7Hgc8FdEAFB+ASOYtqqYtFClMxEer
05+WQA2GF6jfBqqIaXt3WL+N8qBgU02lpLMqLCd61pFTg2j59TXcu4tQY4ILMAHNQfrlcr9Q9MhQ
cL+iQEe+da0r2XdJH/6JCQCMQYkmM+TDpQm1y6FanCAXaPaQlob2EZQOMvs2ttLn64b23icgBgb8
F9ASHYAx7k6agGGZa6qZoQyJw3X4os2zQ1PwpSjE7QjxEu1LrQ+uYkZ3qjR6/arj5hfVCffvqc2p
YEd0cwQHw1oKyZK0MG89c43dHnp4kfnQL4szFdmd1v0YIL8YQwubDPdppHnXZ2Enqr84lNwkkC6T
bAu8RaGpF241HpvaycivcT5eN7NXwUOXGlq3AS3RdTRpXA7TUqeqbWPkn4ZT8Up1YHfWY3+jv6jP
xTm6NwNw8DyoT39iFPAulXW3MKT3pVE6jssysGu59YC+cFGvvIVE+0PmZiGCkG/yMX4WQXb2jiAS
Q5qBlhANfDLcOJVVyuW6oqjjRaesu5drAYxl12Nvfp/LC62KnrfaCMBHVfeOXC2OIus+tLXcVDXu
KbQCrk/h3oHfDIc/jWQusmiRMhLmgwoG+ugxihFfa6n2R3ZAMsXeI4zp9HKlwOMKldZMJqHRJ+V5
Hbqo9obOnO7nWBqpe31Qe3sezB5oZgetL7p5uTVq5qhIcoaXGw2/kN9MZMVs+ZsyCZZq9+UK6B98
jA0OcnQMXw5KsWIr60ZUzBYGOGINw2rYtw4Btrk+iN7neyuF8aACiJYaRGicHzG6xk6tEhG2Nd+t
hm+VqTOIFIL2Nt/WBjdxMTHjhXbYDbIynbMMcu61aTjoVPZWPTtYTSYoPu3h/qDAhwtHQVoZL3Lu
ddclXd1pKTK6aZjdJU+BESR3jQ8Q6k1zIH76Wn5rgNk+gaFHcAuxkfAB79Ywd9GVdmnR2ETuz0Kg
YpmTS62fUvoyN6pjyPSO1N+ub8nda8DEkxkk1iydYzO/srkGyqlfZNBjsrzAeGY5DrBdhcO5Zz08
3n8v3oj0w8YY20sbY3XSpXWNkl84qhRdwwWUz/Kw0PMgaalL7LOaDAfB+Pb84tYkdxbUJi8ss8UL
Ig3ZUZiPFM0gmqc9dchyVEH5qUpdKfH/xCriLwYkVkwEY5cDVdU012IktEL9awoaGsWJDkybnHwj
X2tUGu9Z3upPbgBUxxUDr13UIHil92bSzbaYgMtO9VelfZorwa22d9DhvBCEYVisre1yTDFeYKaV
xUBrFHjxtQd07YE4SBAW7MavWyvcPYPkhpJEE9xJvTReVc4vY1Q8VGPn2p76rKF3IH2p7NknJPcg
b+fU1YpACXMqWEDBYG1uAeN1XSwLNIRAqpD7MdBPDAVbgnl6eSjO3QhEhXoU5XD3tupm6Dw6Rm2a
Gj1gDQlBI5k4SQlZo1IXpCf2rqCtDc6/9GY0TFmNOmmqUnfu3c7OHSKXjt09XJ/B3QnEhlBVRmr3
oUE1yhZS5yNy4NmgupBOJV3sV6LdIjLCb0mwAOamhaJYXBzMxI20HyQ6Xh/H/obcDITbkMqYp2qc
TtiQxDEfpxw9UUxt2/CHHFSR4L5h0oWCW2DvvgNG4D+Tx+++LKN91Q40CvvoVPbdvUlvyJB4y/ow
WyKZl90dwShN0N8AmneNzfHGJ5eg1F5bgp4ZRX4o9a+qdk5NF68RwTTuLtXGDOeHxyWPinrBfphO
9mH4pfyYvQwHCtOKwKQNpEMRpLciLuR9o+/QJNCngOnscmyxpNVr1RI8t7UfdRY9qO0U1l0scIy7
D7ptloqLFozEKvO0nYDwJs74VoesJGKG2m2K7spDji5mUafK3ri2BrlTXEYqgAdqhKxmdOob8AWd
hXjV/YfTJkXDzR2Uz4yO5kQLi195GB2Gg3SXfy6AhH4kh9bJvOguRhz2/fo22UPHIGD9vWJ8OKIm
2lLNqGNp93PA1CFUt06c5QTUJ3oDj/k98bNQ+lQU6Ft16XG+A/+ZIGTYm9ztJ7C/bw6EMau0lDoV
1bv2qdKCtNGcQhWEXXth3tYGdxq6Kq06Czwq0IqYnJIOjtUOriTfqpG7tsGc/kFZBGyCqIcA44ww
ndug6gCkk1TgPUoK+wmPm3gsZqdK1z/Ibm3NcNsyXhbk8SIJ8M7obizvEl3ki9l38tHx1gC3J43K
GiQ6IwQx3nH6IDJ50tHrJp/Vo5C6atcHb+aM24mxnEtWZHcoO4LAZ3Lz3GU9aADjAshEU3d9nN6Y
04o95cv1M7DX+YP+c2SgVPQSAnfMjXIs1FpZCLrDtefkiYFVVb84pR6jOVdqdwnMgPqMRYjUDv0D
WhoW2oEhFjkwlqnkdmakzFmzxJjiFEnp1TwMNvJBkeCY70Y6gAUhmgQgHkoLl0esoEZFFvCQA6Wo
uLV2jBTRU3v3EP+2wOcPpKqy67bGDYom0FgyvJH42iBqJhYZ4Y6VXPdFY8RYKFXy51gHKfGrXgji
KMFU8W0WGR0I1RI8fQf06EsZdsBPwXZjoeyHQ0WgQgIBL4KmL3YQNv5Oo8U6DyucQwrB1Q7l9fbI
yE1lIfHL7lA2hrhoTUrp1Nc6KCqi+hV6XbnsC0ayd2Sx5rjoAZ5HAoQbid7XXQ7lM6CRj4YCHQ3N
o6VT3kh3ujN4ykF9Qwc7U1x7EnVc7W2ErWFuZFVmpV3aIXecZM/TDG70b4aImmpv8rYmuCPTwbmX
hVLDKRTAyo/mF9MQJaYFJvgsfrTgyaFSrE9HJ9dao+9Zlwl8254JVGGxNBq4a2y+Pg+ywwwlctyt
+fxsVl+zQUSEtrcSAKJbMuhZQWHHZ6OgxTWlKNgBLJ450vPsSU72CNapn6A4JI+KD9pStw9E4fpe
CE2AfwcAHsGLZbFRb05QUplLFBcDgWJQKC+PKYqAZnOSqeB63R0b7m8btR2E6nwzCiCpyRjFeB/q
XRIgO+pL7XhTTaL4Z7deBpz9v3a43awsKJjprFkiJU7zq1ffWSAYScFYON1b9Kzez77qqUL2Lva7
vCPa2uW2+NzMfU0nA1s8/UrsL0V9WFBizlKI1TVnWvXBH7iLjT2eGqrU09XSoTQQSjdgxcxVT3vT
AkZlY3uO7imTRwtPDYz/A0RNsJI8d2quTNKiDmjU6LuwLl8tNLz2nmB0LEr4OJsAwqCaxTQwuAwG
OsDbRkmQwYBUsYsoOogfMzcJK7BsZYhaRKyRu4lEZLv+tcddhg048zXUjvHgB20+RW8W9eobQERD
zWfN+tdHtwtnQm3FYhwEkNLmEVPKWGv2FCGA7j3Qy/0gz6proVOZWQZX4F3LdmpzRr+oD3nr5/FW
LPSzmxjYfgK3XY1sVqolY2Ha/XzWTzratDK3+jH8QPIGKHemY5cIFnXXff47asL3K7R2gyqFlNth
WwJ8ioZLABqvT6zIAreKsR4Vi1bBlQ160vtg7l5vGJ5BdPT2Yo7fc4dI99JjxsA5AZuF5tEl+Qwd
1mYI88Q39e9m5o7GGwWSGISq10e2v14WaiKMWx9YdC6yLdu20AoV65VHCyQVQateu+BW657Nkca3
QD0zjpKil2+JnQ+fO5OoYBcwjMxBeiuDqiQaaxxdG/O/SGKYRnj96z7OO2s/QYu4yaQNVP7urdLF
sqMKkMqG3JX6W6Edr//+R49z+fvculaVhUaXqIrQ4fS5UcOmNxwau9dtiMbALaqZgTyz1cHlMypo
bad+U4vqB/ujgDyRjXXUPjTRklxZ13nCA5Nm52QOc/OG5gLPsvP6Yk05MiohYOgAuR4b5eYy11ZV
j7WRoHv+eQ7SyNHA+6CBo0dyUbQLW39F2kFCKFHdS57hXZ/BHf5KZhy8LlBhQpsJHx+hX7vTpaZE
lsy1D91Tdkfd9r4CAVN/Ai7IdmI3/rHcNLIjmtmdmiEso0EDUQR4Qi2ey6OXtSbJKuTdWxDYzOfu
0B9j8D8FPQgKRATlO0fx0hj3wpXtotTSFbvRzBz90T7Ad6JVUfrWeNajGjCSd1FD0scQDRaBVWYc
qLb6oVExV01jNBrETlOevWqTfJc34BAxRh+toaJF3L15UXVFEzYK8YDzXu6gdYVeZUsBlaPnjqIA
q3nzsT4mFQprIwInUCn617fNx8GhQe63Qf6qj1rSpEuFFHWqnOsCp5u+DnoW1iI7H48f7GAeTaBe
Eb7zb1GpLOYlmzo8EApLg3BgiijVKTIyR6dmbaJI4LE/+pNLc9wuGWPEMIaJCGa2i7uqVb7DgQlm
bu/FuB0Rd9jtBr7dWLEtFir91cc3VhLISfVgN5XlGG33/fo67c+fhm1BFBaTsb9vXIs8DlM5IPBG
uWJx5Pg0L6VTUMGssd31Ie6DiOR/jHDXHNymZMU1Ejjq9MmuD6n5V2EYTrze6eA5q36WuYh1a3+Z
AK7FiwF3Fw+x1fURb0WCq4tI2bNSgWk7F0GRd5cJ7hCwFibczvdMZqD80BsNSRCtepGV0hnm1lmS
QIMqUxxcXyORKe4S02zQWS0JHpB2TZ/yOZrdbHjT66ZytOpHUYvyVO8e/cNybYbGbXJNoU1EsiIK
83qaztJAlK+KvCyeZtTz12Kxe8/W46iA6p9a+bE5LiZ0jjKgfDMr7+6quqOgZR0B+fCiVE8Cae6X
70piVZ9VewaVr0Ui4ymh0npUaVrm3mKl2n1cz9MvBcmY75VhRq+1NqgnuYyNG3Ts17kry619XPPY
9iXTlgScLh/nFw4Emx+af0yjnmcty9ZolBMFvXomUvoG9bQEkSz9ZAEnK8IsC0zxVbS20RJrgB8L
p/VYtycNciKSM0FOpBM8zHn/i7KZjQ4AGbpheJiDFOfyXM9Dk8xpMecnnPlnUMlUaATQviCO9npQ
OQgiuQ8Prb+t6QBsoO2ANXRcWqt7DS3LEpTpO3/ydZc1cKC19p4c+kPsaYL0I++yOGP8HCZNhWjE
MiTWBJBXC0gSldiTqSESmuadyLsdAFct0OWj8qlxx65a05Q2fVyccmw987HUn68f691xbH6fO2ZV
hrcwANJgGB7PZv7NkN+s/xr0wY+Bu0yITFtpiMYIwRu5//slak+O9S5s257aw3Qjimr4Hf63RWS7
gPlDY8F7DW9zoZR0mde+j9LTstyquZ9UqxMpz7MZVO3n6/P3ocbJm+KuFavG3VWMtnRk5ZD6BYTG
UDQoPxsH6dRRJ/aE1Cv7O+L32NjYN2Nbmlox83UkR0biWvjK52E6gn2td2ZXDcoT0BHqGKyi3sv9
ffLbKneUKbF7CB6oMRgBgnxEB87BXkQsKGyvbV0+P5XcATYitbalTotPaWieGJoAiNQjo4Y2A6yh
UM/8QyWXs8eHh1XRUqWyzPSkZw6gM8k31UWF/1nyyTcp97PEsU4t4F56LIhE/j97hsU6KPNA7oKb
TMDq6mhsbIg1PU++7CtH0JF4nWc7q8/4SERIxN2BIrQHAyhrvLF4He117ZK1HtUMExud0E51sh9s
yNU7uLhBq1C7w2dZC0Uh5IfHDJverVXOdY3a0EgdmE9PSuzXwNvj/EvolUYqqPMmML2Uh9by1z/w
y1ujnD9bZrzn46qQQqplLujnnaE5liK1ww+PQn5onEfrkibJ66FO/mHqL73qk+VbB82XHkT11r3j
/q6vDIY8vHz5Z3dK9DSarAwoveaxX4mr0P+aHud9NEzgAOkflB11LiPaL2ZkVz2F6NZ99W09Zyfz
IQrkH6M/hO0hEopCfMij8/b4nAsg9tkwloCQvkr3+c8icRWPyawXZ6V1ujM92kfplInPO59ce7er
aVAtBJzHRBfNpedEhqmHRLYchzn49Kdbpp6rB+OtWCloL+4xNoY4R5aZdAbjEgxN3ZOZpeDknB0r
15w1OQhuH/bJvMvcWOJT9ZZaW+qs99lJ/xo/zS+NW9zWNwDneeDgeiBQZnTZOVO+rM8i0Vn+OcVN
Jp+qT9N2qZrMTE7AJYJI4l7TfsXzMY41J7VqJ57RrytEH+9dQtvRch5lzuVc0SAyiAgvOkzv+qbe
WHnKXfqq/VIhbVrPh+FGdOPuBRNbq5xLwX2rNa2ZxmEq6a4BXODSFoGp/MpHtBOK8sy7UezWGuda
alOZsr5I0tOAeALK3G6ENiWwVb0Dpv4Spbd2vQv0YgHoBqJbJ9xRNICXjddJoadR+2mZL6lIyHx/
xX7/PrdiyN5GMwDjcSjVt9JyTqovqyLA8Ow7480YuPXRp3yuigwzNgbVneI1Bwgyys9LkIIMuRbJ
FH5AwP+973+PiFufrKnkLBsr6YgU3eLSB4hoUVeG/uR6tL00d9Lv8Xl5k4MZugWOKK4VLReb7k3s
Fyd4oVpyg2DTXr8VMZhcersShGEiG1xAW3TgT06TiJ4s7Wkc/rIygc8SbQkuftXNdMR9pltHWo5O
vNy24GIw4z8JAzZ7gnf14BNTOivKT8lcHqlROJZauHr06br73feBv/cC5+fbvtHLVm5ZXJWAhdsM
l0Dx24No1fevk/+YAWHu5aprpKqUoreS0zooTmcRR6bdp16Z3ZFkotj0+uobHzJK6ahLWpfHYTvN
B9NqvyB/+u36rF3fAAjWLoej01iXgNLPTyDdchfI5pBxYKT0zv9mhnMLswKANUji81M/fQZ32aoe
TBENtmgknC9Qq3aZY5PCV69HC8QRLfH/a3WLS3+D2OVytoCimihoBumpMNdvelf66IoW9EWJhsGd
+KQbEm0ylARg0uc1eVFXuLTg+mLsPnkw2/9cNB+6oeykRbfJioug9ZbWMQBg1R+61IlD5WQGaL6q
HVHNSDQqzgV0o5aSeqbFiWh+WgZTDQ2S4/VR7R5MHf1dAO2AgIVwrozUmbwSZkKTJXc120NbRvep
pNy01iJKX+8/4jbGuPGUizkXBgsMOh+6w5MDzq6fDL+lubJT3DPKICkUSbjseoONTc7BgbayzKfV
SE5zdo4tEA0i7Xt9Cj8Am9/3978m8AC53N8ySh1Da0s4pp4MOEbn5g+mi5ZzkC85EOeIndb/mzef
9EjiLafULb5f/4TrgwRu4vILpEKNhqzr8hOJTlT+lOuiyqnIAOfwVLluS7NEDo9x/pmH9ywDwLLT
lyWwnehmOYrg/SKDnOuTknWwIPeRI7FRP0RRee6b2Ls+aYLt+IFPGZ28YAXOyvykHpbD+sZWrvmU
3Gbh9ND7sld49FEEbhHa5HyhLM9VnrWRcczPJfVX4OA1pE4kNzraz+qP6I21nIiM7rqRzf7knKOe
URk8GiQ/xeqLFunQBH7WZBGpoXBkvCfJy9w2IngS/cC0d5qD+cWQ3ekBsp5+E8T3pQSd80RE87nv
lTeD43yKoqG/UDVjRBb3qDOglyHyypvk3HmrXyLjJqqTsp/78FrdmOPcSTWqJWB6aXpSm9TppfpB
Hm6SbnJXtGZLpZPYgltHsHYK51sSLVYWs5Sy0wA6lBHsBXl/NkQvApERzn3EatPlRocnFFHdtT8m
UjBrgnHsPwp/T9z73zdxv6RVBcBHc3ZiSWbZz/ysQf6cJXz7Q4r//R8P9/u+2dirp8TUxx6Fm+lU
h2h+vUFHSxidh4CJD05H2zdvhehKgdN6TydubCoRqI60FYd7aJ36HB/RWOOPyFGibZo4xokRijep
a3667sdUkVm2vBuzaqUC/VTb07HKHZSN0FHQh1D1cGyP3ht3KfipowBd/Ay4lj0DC+4knlQ79a0I
6HQ9lgAi4/I7lsS2xtns49MQ31at8f9I+67luHWm2ydiFXO4ZRiGkTSKVrhhWbbFnDOf/izI37Eo
iHvwb+9y2TeumiaA7kajw1qWoJTm2B1aY2a8v1iCKFeTcuso1ykuhxKQXAvMHL2kSnitJIx3+e7j
aKOzlG/BWxUdQ5OueaGi95LVpWH6HGu15vWNzucYYS3Su1oXkycEVmhKxqzwvHrnD3c/BY3iLLp3
AIKq0/QpTdiVXE/SD6RWglM9tq+yP99oboSgibtOeJNJ8EvM/YuP24iklp22UliqE0Km8JKAzKD1
/QKXvIn748BqLd09SVC28QRSERCflHtT5mJF7gZXcJTGAEiRbeAbWloaX4tl7J/fyV0r2YiinBxQ
TtveSLMiWOvaDEFl0FQMCbvqspFABUlrLypI4+BuICS7wlFzeoAY1sy3NNHuL8ezEUOFRm3ZllKF
J6jPl1cZdwUnZ2fhqRN+jOm381vGOh2ypRvHUvOhMsfDqHtN/xpPT0Vxi7kf0zAYYr60xr0H0OCx
1gFsJBsG3b4ZG+XUpCPxm3oXjM1qSmOGuTkyy1+EilmHYIQohiuF/5nEqqeVyk3SZL4kND/aWjiM
Ruxrq2YV2l+lTTffRfkZvksSbcrRMWH0GX+qm+yB15vBrttqOWScUd1MxqAzXrK7AQ1m/QHwBGwb
TDpQQo0cGIBD3xYBf9NjKg13iDVMpnxCpH1YkBlmcebuBm5bgZS5hyBoaqcwJBHU70n40AdV6Xyj
Dpi/E6wKvM1GbNasLvY95dqKJda0Ua440ZB6GuM4AK23W63B2N6KY+yULCjsXXPZOHFKThpXZYPs
QBLw/E1R3K1DaMbAJYJHVThWy89+XehDGF2PLYu8U0o1AaOW3ePPb3YtzPWYmtU6ghVZ8qvhF4xr
ihVbvT9QN1upc6WiNiuk1qBGn77/Lt9zl+qBN7MTK5XHlEa5uSJTB1FPUTaRL0sEOeUhtPNH4xKQ
G3bpsmIKRmgqUs4uSdV2wCMtCTixsPP00GadyeV35/3crs0BAOl/WRAwOn/WxTCe1EKU4bl1IKVk
TtOYMYYX0Q+8kFdgZhs2f3te5J72byVSMduQZ2rThkXkD8qRG681tTR57XJgEfXuXnqbhZHP2GhG
k8qqBIyDMljBuCpVrWX8Va59I4FyV/y8AMIXSCxBw/uqqJjpwEIxYK2B8k/K1C4yH+Nwyvkxnn/U
+fX5o/jSFv5+/XzEOzThuhhzUrHUqIe0dug2t4IHfNlINUkZ2bhSXqSgGyyA3y0XxcFITd5jvVV2
44aNfGqB4VLqsxElWcAHibdiRpPk4Nlxw64pbcRQjlAd1yxMBmTfQKiAp6udtbUV5jeMzSTW/yU6
+ZBCd5XFTabFeYG3ZIb+aMBquNphPbaPkeyEp9X5i2Fu6vToAXgkrflF6KUe40LCU3XFu6ONuWYy
K9R75dvyfm7+6oyXf+cIN0ulHGFVt+PMazg38qQlzT7glmk9sBvelg68/CtjZ3ddxkYc5QrjgdNz
HYYANal9FAmtLDPjQwV6bz/1BsVSbmYHfYKnrmNk/4j+nTtSyjvmvFz0JYBL/ZLPjok629MoARU5
tVE7vhCj5luvGTZjsbtGv1ks5R9RlWj1rMdiOwfTewT9vz8OtSnckGxxa4FyPHeZ7T5kB88tlPaW
+TDGS9GTFFbv54f4lIPG5+f8HgSRFgS1ds8vc3eVmwCTsvycM9LCkCrdizVfby6U6u387++a/Ob3
KZPHUJk+pRmSY6OE21N4KGcMzSqMReznvz+k0Ei+oSECDahDfjG9KL7Pdn2oLvP71ca45UH2BRc5
HnTNvql4QoZH7rp77FgVv/37G9S+AjBE0aiuUtrCCXm0xmoW+fplC/DzCwFkbrpdO0oMjmZUFey/
ctkbgZSmzDUvLL0koD0mAKcU0c2DEQB31jt/fvuNARs51O1aGcMsAX2V89ILQgS9ehwYhHzjRsK4
s9haDGm7+r+RRqmjxsk9mRLnPLG2hMGaL+oT5wgvYHMYLDIuFB04RqWeeXKUhi6ASc/mJsrRD7MQ
H/pOpgbOVuQFRS+yjfvzSyT79cXCP1ZINxtxTVsJDR+S6aS6MdOV+65G4nepA4tabFiDCtyb8wJ3
LXAjkM46lEk8TylsY+nz2yL+Bej1O2HkD+el7EYQGynUTQTmAUOushU9VG4YJMH/jyBYCIb7of9G
DnUFGZ0hFlWDxorOAYCPDfBJXAQXs/W7F3Ji3gLku88dF/Gfm/DVEMp+aXLcAnNuYSjJl46ZqyNS
/tH5iMVsjaEdrMOi3IiYZ1KjLPD/NYCVJwDlNqDwTlhDNSwplO8Io1rPlwI2Pa0rUPYKU17ly3xK
/PM6sf8W3RwW5Tv0NSp4PmyS9/BEgDvmAVr/sz7yd2swXBCcJ+MaPAasOjlreZQTSVCFbzVlyALw
Fvwq5OUKQ8bHUVkYzur9KX1ONyjPgYb/UJcbPG2m2lLd7Ip3SjvGqGH+RibUk4fpgPLrhNkeuMro
NQ6Un3+1vxjTAKo0+ENVyuiA0b6Mdf5e0RgBRhGjaT5z45iUfB0CXUSaAmSNmZ4l+/d13aDd0YGx
g8kUSn2KLEdXQI7kt574Eaon6Us+uVJR2IP8LcxVxjazpFFKpBnVWFVZnwQCZ0+R4cWtak+JYoqV
etBm8AM+nt9V8vXnVkdpj1bN0SyUXeRH82nmXjP5ccUYnWAYDL+8fxF87CKlPYWeplmqoA1NCVvp
Umyy0tZ6OTdLpKEwD95Z7VQZjL3cD5TAgP6/o6Oz3brallW04q3c/8iuDKA2FFcEtjRE47DgAr8e
7fNOeQvkUtDOx8H6fH5rGUt+jzU2zpRfU3XN447zkNO1w+rCgJOT5Jde4tx0ZMgi23fmGOlqX94Z
sTr0I2RJaGKXEx7t0a/CjbY+jGv70AOGymzmdPTPr3Df9XzsL309jWOBUSMtDsJOOTVq2NpDEgqO
sIy8+98kURfTqlS9LncoJtThMyJBE2N5Zjv81Vt6oy/UfdRPQqiOIaRgEHC08+siCG3Z7jFgegCI
LxPu+R+CsY/9o1zLJM952ZUJ6fJ4D8bs4lL2E4uQ2aNCY88MJXnX93NaQjR2o5GdgqxbBhCYQC5U
e1j0EzdnI4giClPUC8wzhq9jMfjFyttJJdjnT3C/sLbZXMrTRGU7GZyA/srYn5z2nrhv3UapVsV7
mkBkNa//FtrxPVOxkUiMZrPcJlLXapGRpuXGu7B+UMTnnFXJZx0hnYDOcwkBWoX0i+wmXnFTXar2
aE2H/IpAtci3IgNNW2SY3JfUs6zlI1ens9c5ra95ybEDqAZguZpfuh/fjSbp+pYv8Gg5oFnSBeiO
3VppZqaX/L8lqiC7qwIEEX/RoofUwefd7Rew9xVlg1pQfS+NP6SJYY17K93+PnXd93hhYoI+RnRd
Pkfpt2m+G1RW7Wfv9tvKoBxYz6+rXJdqFKx3xWTLAWE0aI/lsejd4QDKD1M0o5N8u9yetwXW0ihv
lrVCw8lxjT7D9mlJj4BMGVl9hvsiMPwDJGnwOcqUCD2eZgwt5z1G120p7w5zfgxn1gW7+1wGgsEf
KeQrNhYmrPoAesAcEx09+Jlkh0NfgDMGhV9f/R8yj6Q4TbuvrTTKXVZqmM1Lt+bBuqpOz1VmDz7j
vli9IQZLbVWaoAM6RNJypaYrC8Wa7NcX2QK6f0UF7NlfO5BHRWvkibjqlrN7nT8IrNzD7onh3Qie
BB2EAzLlH9NmLnPA8aE+Nx6jejCz/DAsP/5C8TYyKI8INLVQq5Q+9nPNbY1HXXG7iZVhIL/xdaf+
rIPOThVJAX6JDuW+9KK8ry+kQ+E0l9PDDLMyHkg2EfSxsRNavAfQF//8+vaiZ6AaYB4NdRYJAFqf
9XGW0x6x7FQEGlC6xqNeXCOMXoYSZZhjXrJ4X3ZPbCON8lAREn2ZLiHXwKdICdfoGZOQJmZm23bD
2O2qKC81thWQWIQe+T4/eeNbs7zXvMYaPcVZg/CCf1IuuZcxGGzeJh1PnWKyJtd3A4ftF1DepMg5
XawSowgUxEUapkEjl2CnLkxcS9aWUg4l11JU6OMIaWj9atafh9gpksN5Hdn1+ZtTo7wItyZJFnV1
FJStV6OFcOQlcxkna2R1M+2v5aOxgNo0VWxzRZqTPMiGB0xf260a3yvT8HZ+OSwp1I416ypKTbSi
m6A/xoUb5pd6aZ8Xsev7Nh0S1I4NKa/WwogXMKdm/phzL5zEmkpkiKDBmsSslPiqx6EU5VGa0L+n
M6KJ3cBp0/7wxTVEQyWHK8LP+cBbMgCIxZdssqdv/Z1xG7mZj4yk9YgB5witrDNaWfPvZLK6tLif
5zeTcV40OkOedbkRp5icaAdT1yMzn+61jvFaYu0m5TASacAAMBxxUIOvN617sxcP51exm5ncbif5
hM3NL01lnCR6pHuo4L+XizgLlTHFJQ1Y1WvLEEc07MudgmGJdxoZtOVRnpZTWo1rpCX0tKrGLOXP
JnypstJsWKjYu4eDcgZIuxXw/dC8HFXPi3yfIyFZpi9V7CnIbYmM5pHdpciE0hINhsA3oc5GlfNq
lPNh9ozB1dKwNvsFwFn6VW+wLsNdLVDQ0oSPFgDyRr5kc0TFinHbYS4x9KFUpjjc5AUjmtjNeAJa
+o8E6j1ZgH5vVnIA6ZLh2pMUm4jHYruHGgAGwVSPY2MuZn7JamLcPaWNWCpSyvtcUZIRcaAm/eAK
Ky9/Gqp5Xr9ZIuhASRVHsUKFy9eyQ6KivBUBXW2cnfNSdl+Pmw2kX49jki1pAbZKvB6zW8EcHiKn
U6zpacK7DdOUihV+Z0jcjc4+9o5+P0qzBjK1bCZDVfqNHKwXU4OmBLOzCCitDDqdWgVSXRSaqVcc
AKBhMeQTlfhiyRv5lCWvpdgIcyEkvv6iWxPo3AiYal362hX/DggoWWBV1M1xdFicPvt9d0BJ10RB
xouVHiKMRW7NOQ6el/O000yclpnaPaKo3pGCFTDwEXN6Yd9CNjIpa+/BrZqnEo90Lnr9ZpvMn8+P
YmqKoLRYDqSyzj9Wr6wZrF3t3UilnHPYFTIoxXtS5s7MMsWjTHnidBZk+/4dsBFDPmPjYHi5WaM8
nrIAA80umaJG32Ri9cBe4TFTw+y62/VnG3GUP8tHDPN300BSLb1fBQpvGrfhheR2flyYpBY8AamW
kSHY9dYbmZSHM9q5SqVeNryOa8CUht5Q1ay1mmUVROu/WMVGDOXRWnHI9QxDIYEIBMfVXz25Noun
NVgtMp+UyjbDConanZNHubfGEJsyjLsEdcXZFmwC81uCrMwigJzjQ26tLG7A3eyf+rFCOhW/cKK2
cn0L4+Pt7K1HvnO+A5SYF11UshNf8baIERHGKhlmQCfgpaip2jlp06BRTO2OQGNGgfi8gOoB3Uq+
8d7RPz0mLGb23fbq7VopHyeCtlqQxhVwS4qZ33PmZfitsaKX5FLA8+lNRXOGWQf15YBCJOPa2r9Q
NttM+ZtQSwD8J5Gk2aH0RQdTmJpZhhaKnr+7aiZg1zEQ2xhm+X7yGy8gRYXcdnWe+ZXhrEMTLJLG
SimwDpJyNHmcxHWEunRQ/1gjR3qSrdJOT9El7/Mg1gNxVBskJ4HVpsgwynffvllYLqHvXFlzw1NO
vEUYcxJnPM438e3sxjesiU/WEilHw2WVoJZdpnvRik78Ag3oGNwfSuG/KgjlabJ4SeVMHZGzcNeD
cVi9zGps9R0ON7PZyN67ygH0e1ECfiugmCl95AjSnzqmmBPP6tXWu6k+iGDruT1v6Swp5P83JwWw
g0rkpBxwHtLPckzNUmdp4G7qETjGBPL6fXLms4QxHbki6eLQG0DwVnK2yqP/FhAEM4h+RdGsdEzy
85eRyELr3E1obeRS+9cphjSUeT97/FA40XSbj9edcJXPt4osm7rMSJ/t7uNGGrWPUcyFedphpHQR
cDEoyKGVj39xUhsJlCUnlVxwUYMeiZ6/FpvJ1Lmn/yaAChLKgROXRGyBfbC8zA34KVkthPsudrME
ylLbsuhqPYOE+VB97/0GkTNQaF2MAtrDdXFigXl9ged/r7Ns5FEWO3Ygd9ZEPObXQhmtOGleVQmE
YXqn2Qlydp4yZs/hPExOVs33HHBmTHEqvV41LpN6uW2kIcITk39u0RflDIkWHTo9nV+mopBPiSDE
ZianL0WFbPP5g9gNfcEdogMji7D00q1fnZqV3VgaGkAHNckaL4xDfTc/Kk791l0IVu4JDyB48f4G
nUgTDQACA/Vb4iUqspFGOVwMMLd7aRxa1XKNBgCGC93z1BsJNPRZbKgAxQaCbgCgg2tjDL2kxzx7
1zMqfSwxVCo7LoZ+lVKUplrjlC8/Ii6Yp/vzR7Tb0rNdCrkBN35TNxqZK+Qs9KvFWg1zcVR0cWeW
8BKi35m0Bo5W/xZfLXiNysfkxGrq3HM3W/GUc5uallv7dEkCdQB9Lf+rfzm/vt0HylYA5c+ETAn7
KMFRxX7rlwdkRw+rhactWrH+D6wdu8uRYHKaYgBD3KB8WzmUWsqD+xpB9YSdzO2mOsAB4TmtuWSs
Cw3UzIa9XS3ZyKTcXd/lwMXBvA6eYIMjgpE9tTU8hvCST+7J6zKx9VtWWX3vTaRtZFIOsCnHRgZW
BGTmmPqfDhz3lEyl1TABRHcD6a0kyvUNoshVRo35X7KjyFJIaMKP79RrQHz0TvQTYbQFJi/5Nrxl
5imI6tMvpK1oyo/wGDWYM4RKANHlDry+OECuQ52xQfWKz8x+6jABkLkSXk1dND8J3esYhYwxgN2z
hW9HtxsPcpb33dlYZ1trchtmEqCQsyqIkDM0AezjrCX4Ss7byXnFBab0ZzeQp1q6DBKH2NPI24dE
4tOLplVaRuKTqMU/7yhq0p+l1ECnnmSlW7xQzy9W9CcafJhZSwr845QrbZFv3fPL2r2pP84Q2dbP
EoVUUeswwbSqMR9a3D/xXXQJiMPZGR2CucVJJpONYffM/tgGJsg/i9RXZMXzCeNz5Q/wIEk5quJ4
qhwMMG/6iBc1l0AOshsKdp/X26VSni4t+GpJG8BHkgIdIIUzs3EzTAJMdhqZupfZyV+15INZETRF
YCDTBRqpO+yqqkadHXSKoypdhLx84iQeIxtgK1HX7DUflMUsDR3AjvUkMjR23zMA+RzItCAAABXF
533uyjYrWh4gltKJ7HD2QijBZRsAUbZgLRdwtpepEx2SV4ZK7ZrKRi6lxB0p+DY1GqQJqQih+Fu9
6GFJXCEAjxfK2txPidVrvh9IbWRSalwmPJdmE7Dc4gvVDd1YQhIxhkoliNExKhMBjXfhzdxlPUl3
16piIBrJUiQN6IqZMpaDIuYz50lSZALD3uQ47/x27lrLRgK1srwGRn8tSZy3lAXAqEu+tFdJqexV
Hlj9MLvZX0ywA1QebKAYW6EcemJ0gKbL4NB1ZPIlNwf8HiBzrkeN1K3aN3J8mEJkY2/vur0/cjVa
U4s4bXppGSK/B/N59G09rHYTVA+Zq1lJa2uX4alF5XE6iiykuX33p8mEu08QBY3m9eLCWUrkYULf
uyUcZKsIUHNyVMC8Enh7QMD8Veit86R5RTF0bPNnmxz0cWqKROC8UvoVVg99y7gPd+OOj9+nA+9q
VvVsiBa0KstPUpRdzWLrKpHmT2PEuKp29RKPfewbuki+UGq1eA5VdY8CUzmrFrfaSqJa+sjIL+0L
+bjeKReWanKUCpzUArVMOqaAnQ612an6mfEOIzHSl2t3E0VQHiucAZ5ZRQISPuuz1roL5sjT6XLW
H1UxR08wsyWM2Ow5eZRNl7FkyJ2AwjDnJd8jrwMkD++D8kNw4JBtjrG6/RB/szzqwlXiYp61CB1o
DcC9gH3rareKQ0Cai4PmsyLffVe8kUZds0LXVGueAocSAWluonQVaJFZeuGFfEfoiHhvdhM7tAam
LRPbOberRJk2sWCRynKR96gjFW8lWqoGt7KA632rxuZ6YwouedWQB4bu3EysKbXda2CzZmKWG9EZ
x4PBq8WaG+mel/JDidb989fAVwmEYBZhLqAqFR5jFp8lpJJcDkkscz5XntSpBa/I/XkBO67wswRq
+3oVscpYrh3mFYe3/DpGzgad3WarA3AAjyR2mfOrcX8WSG2aNA/AvolQ0FFfVvCuy05ZmqGNhFeH
EW1wflYIAxWQobPeLV+t/bNc6m2WVE0rdQizwTsL+uFRNacWuEnRNyN6EIb+0E+M+tiO/X0WSD3R
ylUpphKZECx0PvwGp+CvjRcR9AvRgdXRsC8NTwcV1Vsdo1aUtEXtB2NdmyxoYkTWsD8nuexN/a67
UKwW2n9ebXYPcSONutDGcimVWMQAfzP2D8kUom0enbqY4j8v5h1T47NxYw//yEE3xWf9l9ZRypGY
E/35ELrVDYZOnT6YXBi7a1iZDxwxwlDu69ZvHyqZhs8z7tYdz/b5G6hrAoMAjQAeYODStub6s/Q5
BJkFsghHwTMApTK19vpNRW9P451f/E4L8WfB1H0xxQCDH1McacK/oAPMLkdXHu5TWb8O22Ovvc7V
kUy+S/86vfZZLHVvdEDkFpJUwHC/fpcDa2yQVxsT9+cX94WRShE+S6E8W85ndV02GuejqJNfpJip
nG3Zmh5iO7Pat/z4a/Y0i0AnFhifLp4GcOQSN46UbXQVurlbX4YMnSaO55yuEZ3fePNFTPSya0HK
0hS/UnDAxEpqST1wyQfGzcwSRHlAkDXpejOOgAFqvondadEfosqfNIaU3atDJ+RX6HICmSWltkYl
ViXf1bHflIk5CT/H5d8nEcgRfkig9DMFKPg8lEkCJiKM2l93L0j3I4bW3Oq6Qf7630MQE3FgIEe3
m6oYPKUxnaTFvMFNsP3wiiv9rnxeFEZadH/PPkRQKpA2oYap7AITRl1iLb12qMeO4dL+wao/ZFCn
XyicGmrZApbGPLLa5lkar2v+WZvthnOn2Tbko6Adu5lFfbXrsbFpaK9TePkLujIXog9ukMU4ADqv
GaLtrSjiQ6+zhhl3HpM4pY0c6h5K57RPq2wgCAzAP4g8YMreis/cNwmJ3tbMb+pfqcsKdVlro26j
0mibRmgRUnDcywQqPbxjUd8677B2VePPur4gK2NQWlDr1UiCofxVCW9p5pz//R0qhO3GfQFOLuSI
B9KhzPvjofWjK0JWIRyNWwOka8V7R0bvJgfxKmFzapNL9Ivj2yyNsuNFbAXMMqGJ3kAj+41QG4nF
AcfL1vts8NZevWoWo3E7oVidRRowNBMNDWN3d13i5hOoO0cu+ChVB23xAexsZsY3KXxs1FPCGgjf
SQZ+3mTKh+iino3tjJne6q26UsFqx0UmWrPixSTI6YTAWy7MntXi8zXRQaQiuSIboiwi4/H5ZpmK
GhYxoadIVZ7K5jmOgU3VVZYmXk0q4/Le30jw2yHZoAu8RG1kJmPoL+HH2O9lEGvPb0IhOFNzqlhz
Wiw51EaqQ6oacQ1ueRB3rOgNV7LLevnesaZy9sNa42M9lEduBCXUlSVBVdyGOwGAEyCqQ6/wJ4Id
e2CV3f7BCD/EUc6Zz+dOCXlMeiIqqS/wkJWtKEK8t4I7rTer2AYS4WSH5vf6hY1Asu9iPoRTaiK1
bdP3msr5iXKsK0ydRgrDzFgSKOecACJK4lIU6KviZxG+dTojZP36FieK/rECyhHP/dTWogbABa7j
ULbwE76yWhFwoFp+jDPF5CfhR6GwBtD23f8fqXT2q46nFtPJYREMCCET0Z51exhGm+GfieXQXhLZ
dGSldA1zYnTOt+pUQc9iUfCjuvD1uLjPOvleGUVfAdl5F/IWD+jfKJSOyaCfJiV+6PoYTRwaY4t3
LUJFzlJRQT0ngMryszNJ+mjieW5Efv9uBKpjh2KG5uh3CJRJ5ZYR4+0pzFYY+f9NTJxw9WTkHVK0
YxgQyO+WxZi5pzFbAZR9gwtiKJa2KYEpDKBaL3OnQ+yxSV92qiKKsZVDGXaiSVWjYLzvfUyruiV0
pkJkzrfLgDI04fWaPLW0Q9B7sfIOu3fOVjRl1pWuxX0tlyi1V6ZyUp46E4L8zFJqTEOLh+bA5ijc
885bkZSdy6M+ZnKeJ36cjuZs/AjV2BaE50RPWFaxqyAbq6BiB8Ac5FwlpLxv3FVXslOfIkf11yvJ
5dzoifMVO344b4e7S9sIpNRfLUFnX6SYCGkw7VcJplA9h6VutTLn/DdBlOqL+dSgMxd1tKaR8A6w
VAPjAPqDAp6V84L23NfWsdAmkIfTXGsgcheX4qS0xjEc0+uKCZ/COinKAvJVifRmSji8B/tfJXrk
ZLBoMJayr+ub06F0fVYjpawbbJpxpzuGV/uyg0GCo3LVYmqMt3smAjVLHShN52etwp0GgWp724H0
MPMa6UrV/+sZURfbwE9FLtZ1Hoz867haSR1UC8OUGGpA32K80hZiJfOgneHdDJ5Q/KmxAFIZm0Wn
BNZClwUgb4IQlhcvuxb4QGX3o5GmnwjkGG2hDG2jx9JAZZh2glwBxnZ80NUHI2JdgyR9ceY6lik/
UM98HUqDUAQj5t4aNYjiQ5j+qIaHUJ4Ay+u16Z00JFY6+f/JWmn0AClX+SFdWgCAtYapt+g60a18
vj8v5B/sCLjbaBDGvcVTah1qg1byUxwFYeqR/qzRM0C6jE6FS1LPEE3xUQUtHwu3gljn1z39kEpp
eQcw8ZFvlsoHpaip8bbUFeiZ8tLpdgEW/vkl7uoiqLZ0WTNA0063hC0qekEAQ5IESbFalXSToZzY
RY44Hc7L2d/KjSDyIZsQRuFIllGW4iDH++FJsnM7fFbvZwyQcIADyU6GzdL9d1z0L/u4EUl7wVAB
JUvd/uZOBznqLam/FcCgbE+VlSFv3ZsYdALOzFPnAwzicoFbrK3xtjkZ18zC3K4lbj6GUqWCB323
usjAP0JeQfHiU9ubE5lGGh1CdsU/rgALez2/6bu+bCOTUiQu7nQll4EK1ma66C9DlV6jEFK7OoBT
GCm786K+0PmFkpwA4Q0UxX30PU9OYMjoWamZfRGygl4zVOJ0lXI1HZD9k3jFKKI2X2fFYzlx6HJj
vNv/QU0/hJBj3KhpLozGXI3z6CeLGd7MduKVUFXO0a6AV6y4goOk5Gr/zTF9yCQL38gUw64ttILj
/BksclwVNMaJTcZE9OurMXwIoexP5espH+r3vNbiTO6LCHA8QoEDKKdbQsg0+dXBikqTBVLMOjXa
CMtYDaepwZU9OErxqxMcuWBcQqylUaYVSk0uiSlE9J2TFmgte5WMwY6AhjpHt6H6V5r+5+GnUhs5
Zqqugns8CqrhthYwKiUeF945rxH7zuJDBrVpaivy49ikUYB/L+N5vIvz6K+U7kMEtWlROqZlpYSc
Lwo34EdUW78LGU0quyW7zftHpfxPEem6XtUFwIYPw7fyZ2wVN7GNfoT1dnQiC+/Y8VY8lhaTroYc
wVdd/7O2L439dZzxEidHvoa3OQGhSg/944LxyJfQDj3hLY7MKTbLBjxMjOt0XxU/JFPVnmENKw5d
pFlQ6q4qugVGQNvG4VFTn6XKjGRWSpMlj3r36ak2g6pDTPxET60WFpZMpmi43PSLg3b+BS0Ynu+i
IBmihgllgBB89lQrtzQdpsCiwEg6q47dsBNMvmaM6+2e3kYI5Q7jZgmzseAQkjQ/J/GwxHigt27C
mgrcz+Bs5NCGrHS9nvK4T1JwqTahPwIBP+7nKyBXBwb3SwEqhTLopl4q1piJ96skMC6bncEZbCfa
pnke9MOyRlNZoFGgjBcd9FixX1/IN9KTclAD7YA852PyAKJixAbzN8WSj7zdHAa/dlm1VmKAXwxl
8wHUeQqdkSZRgvMUXcLrNHqJz7lsXKzdE92IoU4U4BgL4oMugoMOZkxGCxcC74uNe95pEqd4bjHU
eRqTNCVLHGGSIrtQ8spusWfJsVhQdp1+nBe1rzubFVEOOkZ7bxKuq+QLp/ZCdppf2lUIUNKAPAqS
U88xHvS7l+hGHOWsu0FYMq0zEh+5T8xeXlbRYDKJX1lCKG+d6xX6JjMMXnLTnZLWDmqhocLq1dqt
u250nsbR6cNykCoVFAm9YRJyxsLlf2LrRszk1247MTaOdVB0ujjs5VkcZaheCyIc0XqH5L3UHCWQ
kGNkATjsXtuSIkgq3oqgz6U0kO/HvmhVDWULzVfjt3j9fl7t9u3o4/cprePiUolkIKX6qmaNMX9Q
h8usGE0+bxjBwb4pfQii9K01ulRZKx29J8nyLY0B2siFXsO/pl14IWK25b8ti1K8HhNJrb7OpT+X
pylN3d54FNdffBIzVrUfj3ycDx0XtBmauHlMoAdDbBmnxUEMfKh+9Y/ClXIz2csFj8y6NXlMXAjy
MvnqmXSAiuDKFGSFcrNJpqWSFkWTn1+ErmQLR/G5B3+X5hIcCuGZBQmxb8gf4ih3K2hFxIUFosew
vZCMQ64Cwme8P39m+w8l6UMIpeurUjZFXWgR2uqab8nt4MZ3fIpM/vCkm7zd3YUI854ZMkk0c24f
Kf3n+bgWhyQTAA0z2jwm2IRjckkQncobzmaFVrstFOpmhZQRoPbUV+WU675RmgSaIT3oilUfMzTj
Yz5HsTJbTS35KnpkrJJ1fJQ58JU+Su2CGol6SRoWM2d81QGqb3cAg44svDaO+QOLdYFo4JmdVakG
P2DNy9Iy4TUwpY9G/8Cznrj/4If/qItKBcY94EPEihcrX3Rrv7PG0pwf1fvObvzurkarMCPvyZRH
VGnzppbHLB8lIdP9Lij9zEtuZD/0ogTYs6LN+S1LWXb3D4YtyxiDAzUntX9Kl5WADu5BS1Cm17MQ
3YzTyPCSuz55I4LawRkXJz92auR3Im+i7d8sGqC/hcsp44aDkIgMYyNa9kUjNuKoDYz71VhGDIv5
aGn9NrVz0GffxyG5lOPV5PTlDnDp9hi2jG7dXd3fSKVyPJMKON2EQ08eigiifpqjQGHWyna98UYG
5Y1Tset4DCsN8CKTgyliewUptE1KZeoxic0YLCAWw6TJ2XzdTLx2eTSQA6KfciVFqldhvWqgG178
DH4ZwH2pL4VuqH0Lk9tUxwsx6Htmj9uuymDIXMDjwpANnvKXQ9aiQSQBZuEsmHKg3TXf1EC2UHAg
7bv1my5gFI0LCHA4qxVs1x42kqkFD2nfx6LUDT6Hyay5/NVWjC3dDYU2AignyYVGNCSFhm5g/sbg
crMP7aHWrXHy/uboPgTRsEBxahhqpVYRoE1J+EhgyEBhFMReHEg+Q9ZeBxgBBfjfeb3HzhunFapt
Gy9dCB5XvALzU+Kq5v8j7TqWG0ey7RchAt5s4UhQpEh5VW0QpTLw3uPr38nqmBKUyma+qVl096Ij
dJmJ6/Kac2bkxcueJ4n9eTQDIL6aAsBg6vaGVqzmlTw8Z31wMsS3ddpdPwvTkLU/EuiA0rZ5bTb6
IEDjT3UdjAsQvnMe9gj7GBYQT1QUJHBzH518F5uWoQIYPsDzyGn1Q1fwEMTYx3iXQPkjzAyoQ5tJ
QqC2ftz2TpTciELoXr8r5rgTRmn/nIOcc/Pd66qLaqnTh0A5J5pPeHTSxxB4ZUC98sJ91rrdq3Fn
HfqvLZ+hnOkNN7LJDWxkC6oARoQUu/JzlamH0KxAr4aptqBsc2B7pXXiTpKRa/aalV9mU8jsZOj0
S5EmFhgjxLcCtUqOabNj9+YnUamlWsdDl+sYj2ojtz5ihxVzX+WbhCVSX3Yznzdcw/vGlJesByMD
EbGKJ6IGjp/iW9MflpJj2kx3BSB64AsZKujIKD1SmhWgUz1uueruU/WoqZgu2Evr3XVFYtrDRgql
R6Igzla8riAK6RanGe+UsuMkIeznO0GskBUZ21D0kqoWoo3Y51mO9WKCs0w2QXIbOIEAgeMttzDv
DAuxQCtBlUzVqe8y1GUehaNSBmGHpQsdOLFyfQdwdbQREl66SOLRpwC9kUXFK0VuTEE3pxLIfTP2
8AGneYrusl2bOtpuxV5g19t7LGEdjAsvU2VqH1ZfMQxOsGjoekibLJIyrYgv63QTqS9C6Enp5bpa
MC/SBIetKKv4h84+RrORwqlCrLTE51m8GPFZT0W7GjhimNq3EUMFFTCyarmxYgNQHL+Z4b7rOOVS
tpt8F0Bjkc6mYeXhgOmPHs+/tLbXoMScU3ZSHwm5koI6aQh8xXN64KOEsX3SRjaVfa9Fl2Yd8NSh
9xK6yLk77rENBU66HkswvGYxUxs3wqi4lmIDJpzrHDQC4WGVbvXwfuxsq2icqfOMMeeEaqZ6WCKG
GAldIqYAqAgwpbUxR6UetBYKV6vdVbIn1U9Rycu8maoO4CMVVPUaeAqoYxkJYWucpTAA853dR0dj
fCp4HAXsD7URQnlaWW91qWxR0haMdrZD62009Ju1XX3gDx+tXvyhV40NCquvc4xF2EXe9aPhXbc3
5rocLvLPQakbDUFiPrYl0n2s/GB72m2wTJ+Ciqzzo6B4Aquga2HugeB5y/vQM735O3pRvCFqpjlu
fgT5GpvAXqh5k0g1YNerdDlLhnoxq4wTqXkflGjWRoRZNEajDYoYoCq9moZdz9+M+Mf1yyRe45Nn
tkDiqaLthOBJHQPAje2cL3l0SIBvOkmDbalYSKtdNb5RcpT6/ZE3C8u+uHeJ1KmUFSjfhaIngZH0
mHC3ksaRIu4DhgH3jubP5mBUeEvUvqiX3gLO8XfdK4+iMz9KN6uv+bkb3enuesgAVGs5M2gT2tv4
FvUmP37CZAVHWdmFvM3voEKf0MbhnIMHGuTt2ln5TpZWQ7fdq5lPgKHaXeT+9+C/H09OBQp56hSp
U1HJUKO7YQzi6nYAYtF1tWHXet+PRZN8lFoi1mOBKppwI9/VAShod8uX7CeMz5+9LhixBq/f8gBJ
2AbxR3U0KkpY6KkX1lABwqNEiTJM/FWInLLj7ePyxFCONByTyCpM+LhGAf/elIKkSn6Ycnn/P94h
5UtrWYr1eZxALPt1OZASaHgBWquBuYq7ySe4Lq1jfMH4W8hDieWYIF0wN0uhlfMG0bYS72rpW8Z7
YjAD7EY5KKciWoqQ9RNWelGowJLCscau/fAoAtZbNYGJy0lceJ+LcihpUtWhWYzlIcKseR6PzjIa
ftRYf1M72xyKcihTPJVWEfbloQtHGxCD92Ff7ZNE9Tlawbs8ymEMS5TkilFgqh3bi88qKkqg19xh
1hcT5/dD7qjf4TZQHY/OUA0e5xYnHNCVCz3Wp0E2WiGI26BWv5XDSdN3mtD663hOih+p1XIcCfk4
V+IPXciY09SqYwm2pqmpXdU/yvwpE2NHNXiA/iydxySACioESZFFml0JAJpWB0Tf9JC0+v2qz/eZ
8nT9y7H0cCuB8rtL2CF9HtcUKBam01nRKWlRgC96738SQ3veDgAPVaeE6aHNU2ec7+XkHluM12Uw
0zws75qaLmIXWaU9rRAD4CerY/BEBeFBR4EAOARH1V18QtTH9UcsJdhKoxxuKoBzSwMpNYZXvQXo
Ii02nKRvvfTj+qnYH+j9UJS/jYBxUsRVawaT6o9oN4V+xwOo4IkgWrhJ2TDoLETWgthb55NdT26R
1HZlcGyGrcrv5yA/YiNEK/FpQgl153D+mkvfCpPj6Zg5y/Z7UB4V3LZ6ryRzfJAeQvAH/F5vKJwM
oO1n/Ty5BLuEeygmRMtWKOVfpWGsrNmclGB9IH05HfSQldPbWWUvbg+IFh5KO0/pKD/bWZLSjMAu
OcTDTjDv8uFnujgFHmjXlY5rSpRbqIcaJB/Amjikli2j8Iyqo7PehyV6ZSUgUni1Z44G0g61nTNJ
afNCD6LFa/ubqDyL5iPnSMRQaKcNchzZklFxg9VQWi4ms16ufTdjiVvyDZ8gDYqXDtCqBFURq8WV
xxHI1HgJEgGoqGI2jnYQ1ais6aphSyn/TdJIKrcYQcL8/uIvILssneJF4I1XMk8pY9IE254AdaV9
4LAmUzIBBQzAD5I/3KcgZzXBbVMF6Q2e7z4PPY0VesFM8kccdcYkXkYrLHBGZQV1zrgX6sc+8Zs1
czBW7Ej5ikbPE+de2UdUcaUWdv1RBfzoSSQw02ZhLFvBclceV1/0yMZgjv6xAwasyBb33f66RKbR
oUz2H4GU6zJKwEIIZVgESnLUwscR2wr9ulNVzhAxcxHS2MihPFiXlmaoRwIB3Zswh5L70Vf5knxt
9wQZLD2kT6mT35lc1Fimnm7EUj7MjGohgtkUQRjeliumh/4i1d0ei/JZswBk87LHDFlW3ojag5Qd
poGj9uRPfLJtRVJUBYZtKHSr3Rq1VlJAZX/oDEAj6rXpA0CusLEVdpvHyDtF4RTrXMQCotzXpFIv
u0EaGqmeon9qjypgNdMHARjG3bECDRJvjoyphJsjUpYmzLEVxaOVHuI0vKnii7UszmTFv0CkGlxX
d2ZNFZWvP7dJpRyzCQiUscVtyrsZ9fw4kHxU//ZgT3wtb9YDmeXJ/G6/3PxNh3grmLLsSJrLzlyA
QytGgJcsfjQ1x5LZeqIaqK0D5Aia8tF1VKG2rpqeYPy7RvdqPbYdIM6wza+HQJbwMcXsXL9KZlyD
8/+PPOpAlawsolxHpN72IFuvBmSpGW+EjemDN0Io95RlcTcugpgEWlqhUBvZkmg5euTV422meuoq
2ZnEK6XwZFKuauqrPq8zkNSkyq9U2YfZXul/GtWPOg/6rsEwiHf9Itna/36RlI/qdC3PDHUJg9kI
ZustEX4tRmKDdva6GN73olyVNqm50i85eK6kn6niTcNezp6ui+CpILnZTR68GiUgn8GOQbZiQ0CV
KbKvK5PT5Ksrm7Zh8gYpOV/KpKaQ0qEDtYAMwFF1p/kEkYAEE/4WPzOIvCshzas9rNK6iAMweNL6
UQwrt5pC+/rF/Z6q+Oxu/+iASXlAqUxjaVGADNtjIh4FyWA8yP6IWiRvNIejBTTZYTbB1/YxGrMp
cK/HL+riV/EXzmGYSczmvijPICkQkQ0NIA89ZKP7aJ8jU8vfRsDcVn4mOLyGNjGQz5dnypIGngdV
tKhYpYeRXliCmh4iQCJL/eJo8mUOHXMY9hVvYIut4u+yqA+F3lFe6mknBvNcYgdXyJ1C05/MZL6v
1ViypxB1oXHCLvD1O2WKBeizBgQOgPnQBcLexL7XEq4J4Mdu5Ro52vI9IySB5UmBjvDWsZjFZPTt
MZrzG83bogxLUYrFyHM1xADv6pcX+N3a707WreEZJwO5jqPvExekZJyOKrPbbmgSAXMhCPs02+ek
jo2xGuoAg04vNeghentwjQMBguY2zphWvZFFOataqEEc0g9xED0PXn7BDIoLaI7lvPiiW/jxIQUd
2PWPyH5Rv4uk/ZXVAkFCBOEOoHEnr71UX4V74L1hmACbAF/5CFucE9J+S271RM8s4D8p4UGMn838
b5LfzXEoW8Buhjo0XSoE6XIxCqcTnxXeDiw7X0PzFC8+SwWYFRWMUwH4VYlhhoDRnzzB1h31IB4W
rzkkB9SwH9Xvso93UeFPwPDnfC3y8z+5lY1oKi63yzJ3KB2hrucCrdsjj+ryZnCFHZHGVX2m09xI
o8KzCnbTQYlG1JAwX274JVa2gQx+6EbMQKde6fCyDua4t6GZJqbvdIKsTXtpvSnGehiwjFXZ5l15
GW47VHis28Ky4xyrPYA2PaQ/Kx6gHbuWtZFLItQmSTCtSAAFGQAnxsZtnlcXnJ++5YWiWx3JSsyw
zzmJ6r+Y3ftJKR2a1XiWlxlJpFRYi7Kv22wA+0tmCIYvDIA69qYpqsAWpQ/KocgTQCyZs6C4SxIn
g6/HZVL5sVSn38JpXVfOj2PG481tUErWDIDBAwdHcphMRzdbWwIAcsSjE2H7840USrlipYhiyRhb
+NVov0SOdBxOBPG0sQArJhegwrGC/NVIuU153vEoJ1sVc1UqxoJ9v+lmiHx1fMyqu+t2yhFBA5gs
atWKXRNh3j289ObdYgZJw0md/8UL/dEgGsEkHhctXZYlxSTO8AtgSkCPfkQTCJDV+lG0QMVgJwA8
ArABoTHi6S/bjb8Lp9zsOK19MSkAD5TE52z2apCq/sUNoqCmA4ID/6YHz1olFNsK84eBpN3LXWUn
ndutb9dlsKuuGyGUCoahDMqSDryD4o50VjHhuJ/JSAiYn/iRj5kRgoYEYcO0gIBICSuHEbPSZCjG
zCI7LU6NtBMw5dYnzhTxRumYjtvQ0cXSFEPHmvBHf9akRYVOU5wjTCzO4nUOgYIXnNpbfN3PHnjJ
LlPd38XR3aZ8nBQrFrBx3U7gyzlZQAXiwdGS2/kU+DYiqHzaEOq2blvA6clr48VS5ozikx7dGMlj
PCSuxotEzPfvRhyl34ZurQquEKPTw7ey2cn6Ufs1Zn+VWmIrQEV+iZU0ejcgMsMsmXPon9TExz7D
W1GCNmSw4rx4LicjEEQl0GTJ7sGHq+T9t7/R/418SiWl1eiLvLUkNPCiff2A7g3GolZHPNYollec
miHb2gAraioki7dEokWbIJvMctkPUzsG04E0BKpduR+w/ECsrXR4b0rmB9wIo+JrHMaaIEodxibE
XT//kBoZNnfIFN48HU8OFStXCbuMqWyUQQGq1OzJHM+iIjmJwAnJ7Hxhcx7qU7WlOIASNYoO5avw
YB6Um+zJ8FqvX+wm6HeWyyNDYHqrjTzKg9TZkBnSoCVBLaKzG6OQIQsB+pZepq2AA+DNrTJIBvG+
epdHr3j0IBaLqpYgv+1SENMBjlbyyV4QINMKe/k+46yLG2H+qvHJvN745bopMD3YRjzlXgSh72Vp
BNB7gkU4cdxPSmLnuvu/CaGcylyMUmLUCQhjOg9erJKeLfnhugh2Bg1cHsByYnpf/oQFpkZhZM2o
+adH7dXwCdiHUtjtfjwYh8rND6h3LXsePD/79t6FUmk7mK5yJc5z4Omt52o8WeWtKXN8FVsfLUPT
VICe6yplz0JVi0PcAo5cqU6V8NCF2KlNf/bWtzbmXCHR7E+RBksr/5FEWbQZzlOqmIBrI07xHxjO
392g3fUvxb6zdzGUQTdCVlbCiEekNaV+odV7EKiAJTjj6Ny/eN13OZQh97LcpdZSpiCjkXz0y33B
S1/ACgyqHXEPPqHrp/oXP/VHHJ0KaOKil4044f0d1I9ke0a/mI8h0qp4j1ZKAxpGjkBmJvr+uegG
7BwKulDJTYyoUgei1zjNqd23v8iabutgCH2nexyJbJf/fkTKjBNdq5O5HlEXdesYNHrDLZ6LbnZK
X4bvg9sFkTNjQye2eW1R9otpc1SS9W0CaKZ2xmKlooijrn4f6If+3JwwESVe1p3oy0f9pfyZPvFG
IDiKSpf50rQOy0xp8M5AJ73JAMgCqlLjhXOpzM9owW1JqqijfUO5EKXV8xwlPlDSgwTKFxJ7OM37
CdNer+b34lK47Un40vEeGex3/0YqOfvmRocyBBDGiE+p7hSkJPVDeIl+ZsCiBR7eTZQ5xoX3cGLb
40Yk5ciiMk0mWYvCoPHa4xh0AHyxvMaNv62evE94u3PseEBY1cG+SBBuKGXFCJiWFqEoo+7dPLej
rYx24c17/bj+kk7RZTmOp/8HnR0Jl5986EYqpal5jzKVXGhaoBY/a+mShXsNnmAILDDZaUdd9lbM
G1ctzzLJn70mllKiZsyAryZhXmvEAt+EeXiwKalu62G30tP301vMKTYyg9LmmJT6pKrWhFXbYnzc
OkTNTSXcT8vtoB1lXvGbbR3vX5FSmrIFAvaczELQ5S917C96wDE/Ujynbw6UrtAQbEwABYk6iZwa
o1IpoxhUM9Z3jMuc/0zW3VhhdyLPgX+Z21F+thqTEy5YrnQrljpXZSlzo5pDGKTzjSzcr52b9IeY
u6PKNLqtHCqmr7mMKtsI7G6ECUx6YDLovgTiSI/F3sxfU44eMkEvt+Ko2A6Cg7Cf50kM9FP3rHrS
W4f9PEBlEOCR+QZVGacJtK8EfKQCG5zlVqilim58KxM3x6kFMDNrMhGFmoOM1Ta67gBuhFruRlMC
q9nJsBvloD6DjX4X7XoP7F/Ab/dBLvkNO/HucPOLtwDD/sDvwqnsY2ytelDDvg3WvK5aZ8wzExSG
UqWfu3QG+2ol6H+RV5ky4ODRlsIML31cQY7Mss+tMliElzb8EmVPE2+Gl5nkmCAS+v1qB+spdaos
EgbR0tcCAxt1YCV24sVu4oAPQTuAYew03HD5hVgOYCORbn4JtTwv1gBsi06zy6NJVtOxy4SFawzd
LPZwRL34pvibmPyuORLNOCaDMEMfpFwAsbbkh8/NffmgXnSwFSO36h7ap8jlocswj/lHVyWa/Tkz
xQTQQD2WtrD8Ev4qijuOnyPh7rOf+48+gh8O/38T8OMCQbJOoI89cCfKSwn2ejUQzw2AN82CW2lm
5hf4i9gAU7DzqWqUfxOivInGHOIGJx0c0UGVxTcv+nE+lM9V8Bv+as85IfHUn0/4LpJydeEiNWsC
2PRAO1ff0sSdH4sDgdhfD3njpPfxjWjafNgEtp2/S6U8ntmrFaiHgIGIRY4wvIm1n4kV2WH8dv10
zMNh+tEA2QOGy3/f9+bzLeJayeoKDshB+rL2t516n6Qc5ENmXd3E9BoGScEQg+nGjyoixlIiFEYF
sFTMrape5PX77GkQbGAF1zdFoKHzpV0ipPcvyIV5XDLkj3/6ehvh1D2u0zANc5tiTXgA+Fv4GI+v
GvLSNbmZJh4NFtPYMJxrgCLRUEFV8vGgUb1O2KgF5K2WY1eFvCMaTiBk6/9GBPkJm+81o6ySAN4R
myJH+dDdSoSx5ig/ymc8VzCzJzzygJvY0W4jkWjQRqIZ/wYLBxY6Six+dwsD9w1UvsvzLNrJafAB
TevGHnaUCd15vht5IETE9X/6gBv5lMUn5RSXKSiDwdIINNdd/3uWVNzzKu7/EoLePx6lpVgjqctY
ApT1FDb22J3y4lWxdonkZsZlxMqr0mtOh8LgfBDSV916vG6HTDXdnJJSU2Np5yYlhBBWdTcvBhYx
wAyUOVK6F2PeI43pWjayqGAbh5NSgKcKzQW5cMEetbhjE2eeqcuJIxbC7Fw/GnPsyXyXRw9ELFKy
/oPzuA6WjY1sHYDMQ3zKQbcIbXbi7EffN7a+cPI0cmVXFIcejIjRarcGQYnBIvXSpG7en5Bh2HOb
uJ3szOgUcY7JsX56ukuMh7BXMKYEfF79oPkZSYodzQOkFSyk8COXlwryDki5G0uL60JJMbqwhute
j+608bkwF9syPYDfO+26u35AZqjYfEba9Sxl3CUrVFQVD3LkV4I96PfXRfyLe3vPNSljb6NEiTsJ
YAjSA0xO3okoXE+nYqd5lQo478pHRZTTRWEf610kZfeCOo4RWIjiYAbZjI2GCqKSOd9Hi/WFc7jP
qZJhyQp42jC+RmZ3KUkpBjN7XZJ1VJv6QHxChQsT/93xn00Knccs+/lcH6VRHsXMgOwgGpkcrOc+
scVnUlKr38bD5IvB4Pa3hV+eeNnmZ8/yUSblWYxpNIspaiqyxyisRxNVpwrIkGNlX79K+XM55IMg
2qXkSiqFUZMVB2gJySnSc2nY6XN+Dt16X6IBFoCDzBXc+Uuc2E1ux176U+G4bOYFq6oM3Gjsp8o0
8EMXg9Zw7kHQPc2eVp/7EoR73vVzMu8TOgNKTQCvonX+MfZGlgxmyDzGXJTx1IRAg+wwoxctIPhT
OTfKKGvhRkEHbphgEsSIKjntJswPUxFaszbnhxmPkFfS4U59lH3r3XpnnLJgcSvMQ0U8tlpGbvhR
LGXworXOsgZEnADYB7vFU7Fz295UP3XX+AqMNcPLjtau8fNT0uxE3rbKZ4f9UTZlj/KkVZnUiGB7
9WZXeLV8jHoE872E/QAFrib+KnNskqkxmzumTRKOwcxk3PFYabd6u9iF0fi1vOyvaw0jlfl4MMoM
zUxQ+jQEdYCc7qvn9ijia4ZBdJQFX3xdvX5nBNclcm6SNsdoXZM502COYBl0Ry2Qx5xjCTwJlCX0
o2aMpo7dyLBM7WW1KwS662dg3hoelbomopkOrhAqnIKuIivEeQ2xvARsYMKpbl7Kl86Xsfld+I3I
B1Akf/FjhgJcqY1EcuiNzZlC2YKkJwz32HCQIg9L5x52L9+KEtMeoBL4/3TxGZU01NEUrBYrMoQj
p/soU1aariryLgUOKxmxVNzySEYuJXvd52+a6ZP9nxK7n/qecMkn7gDy8fBW8jIkMDEno2BUEcmP
ISiOMkHOUSinI+dmt4xFOGPXT3Rkp3SrXYJpYA2NVSHg7eYwXNxHaZSvycXVyoQkNgNs1xoP8xnc
Bbjw3QJygYfhtX7GVgEQd3lzEwy9glhVxTQ5KOYtVC0+3riixH2mhyIo+o6DJ3rK3rgXL0Bjw+CQ
uK9eeDjJn7PCj+KoD5wORdeW0gwMSUvtd2UEGPJoat/QChKcQlnWE+Yje3+VhJyTbzO/pqbomF9H
pxy7m5Q/VRZzrZImzgH8XwYWxlEIlhQB1CDkkbwmGmPXELijG2mUM9WmuFIkYZmD6Nfogtral2zw
7SZe+5K+VN+B5IGlWEGxoweZ934i5/hoth8lU+5VACecjoW8MFiVQnHkOv4uAvpJHWRsqa7WTst5
8PIcgTSaWgWOJVVLQ2iQqntNcrCmo1V0GEhs7bp3r7vBz472w+FoaPkyzSulGwuM+bS3s3gnx9wx
VaKAV65PoRS0zQjgmRq1ga6jZCjY9ZnUXS3MQXtk7ZD3SmK8KT6e6JNfT4xWjMvlN4tkdZc/YIDj
Xn6sjosr2+JbDK5kniV8ztuISAvjghi5xmAipZvSlMZy2aEQFB9VvGGSvfY29nb4KAbKneyn4OPK
HsCxlrxd/3af84uPYinFLMywnQVNswKTbHM8RNaTwqPG44igy+ZjVpp62ZrA/5IulvVFbO6UlFfx
YTvqjcekvhgYFmNBsIwWWMbR6kzPsZN4Bqi7HfFBOJH8BQQm/AE31tG2fpqKxnVciGujK2Eghpd1
/qlLvzqLtxzCqKZ99M5UxBOjah6bLCFUsfURBLs4GdZDjvmL5q07bZdcyBZMelrPC2i8D7whTKYt
bM9IhcBm1UL0r9cWdKDOhGy7dJudcp8cBK+D+UUTdiy4QxYse9/KpMIC4OaV1VwQdkcshaOc5oWu
cguKPHxHy5Xvr5sAMyxspVGmV8ax0KmhuQTpcXYBaRjMruTW53WfYK+DtAmnR9nOv/JOyYu6lOlN
WhqVJRa4A2PVnQ7j1WqMpTH9OKT3MrhaLIk7F8S5VjooqFlt1q0KiM3eXX3yJYGU4JR75VB6ic+t
JvCkUUkMkBTHxQBCehA+TUhi0PjwTWCsHIE3jpkgk/NQ4uVMdIwAPqoUq0WKJfTWJnXf0p9vCmf5
0XqyP5yXPe+hzRQomZglBxQEYIo0SklrUUDmD6q/w/xdnFzFJ7RB0q0ZuTqyf3kfn/5ieNcEMuq7
REpRUeXCmpheL6hrk0526qdYg/NHT3brXfXCZetgxfWtOEpBC3lux1gbDaRLRGDs5A9B+EP4KR1e
yCCZ9N8vjn84Hg2IEmObVqsaEcuFsTt2k2MJ3iIb9nVr5xyK5l8oJUuITXFODn1R2c28b83/fp7i
4zGIXWyeaHgmgrG9tfTAmv21DrA2bg+al/JjHitl2HwfGku5bNdFzjN1BveSeRfdi4ArQH8s26nA
8C/t9n7cFefIH5zrF0i+Op2LbaVSMU/uhaYAhxVq8kPl1WKyA+qM4klt9mzIeBzK4UVsm2c10++u
y2UGIgmvPh1dQQ0Qt1QcLGsVteQOTAgSmqpGhc3TxItOysm0+2/5reimnvCDI5J51o1IKvYJptmK
eaKZAV7bA/rvFrzmsDO/YCYOOypn8Ty48X4+Ja7lLjuJs5nA1FQLiwmiiGcu6DQ+6lFY1HmcrHVy
yPX7Onu1Ok4xi/f3KT2NilRoU1E2g1TfF0KMyhJvO+pzsQJr/fgLaBOjs4n15I8nmIq6lM25j4FH
jxmNAtTb+kXrbB115VtgXTjRmdcTY+aBW5GUkmh5mQP/T5+DAfuS/bH208bLRTtCTXDctafppont
ac99sJNvQRvFViytKF2itrFY1phtIktMM5aYKsyg/n/KMcx0ZSuLijuxOXbgHpHzw3DIO+8fQh5w
SZZv0TE7rng7pzaw4W/QYPWumwNLYbaCqfCDaFeBHTqqgqzuj/Nc7KaSN7XFerZuRVAhR+j1eImt
eQ5KeZlex8IoczsT5OImAs7dfZTn1h24k9W36wdjhvLN44sGCqhEbZjVSZ4xkUISo8wTbi3vu2oL
u3437RWOYTM92VYcZXlL31ZSaMYZWlbdAtQ2wqch2bEPBmbSsiI8JDwNZcWKrUjqfTSaiQLOr7oJ
AFJgt9pREw953dmSYF+/SmJftCFs5VAmX9WROihaKQSJJjpCdLumltOLPMfClIJxS4yIiKAS+90i
2IRYZanMvFBCIzCfUgD1kNsrVDBD1Z51AhK5kx74+xXMG9zIpFRTXIo8r3PdCpC0O5Z4L43f+za1
0QW/foNM+9beBf1+D24OB/j9GVyNcnSoUesgdXjhPifI2Y60m7B9MxJEMw8wBJy4zjkfXXPs2i6X
ul4wAk0obg2kYGoi7KvhGd1J9/oJWQ+f7QEp9cebuQKeE2oOgwzOPpRUxTSzFWlvhBdNUO2wfbku
j6ktOqqohkwWWel5s7opAA0igaFtrWpUv/YmGBeN2r8uhBd56MeVEvZNas3wIWh1/96dWt+A9pG/
Tf7ipnb61UptJbW5FWpmjAUgBoF2Ag4YPSmlZbURpxFaEEPuloBYJ7slmXijYuuYoD8Ohs1rYjJ9
9EYiFQbkRBzjPtGNIGxbp1qqG32Svk+JZdcY5LF07W8qYzKa3EgjNPyX3mYx4rUN56HE4uBz9azh
mdXAsdiiBvDl2TEOrd09ZK4Fbtov178oyyDk32y0EAu+cOqclZq1axFH2LjT1wdRWm+T2jynXY1V
6IZje8w6+FYW5Vx0KVfnakJ9eATaOBKIxDNBN2Mvgw0YCy/f8ZbFGGssSM3eD0drayVXSZY0AJZq
X5PU6X7Nrv67riQ40tdQdjBv3gUypqJ5yK7skxoSqv2qoUqA5fmYEyqtlUS9qstB+LU+JvsO3Zvu
dXU6FAVij1fIZX1CVUT50gS9k4HR/Y/C8sWc26oKwyABfKgDDVPtWjUdTHY4pfDzurqwsqOtLCrC
RkOI51gNrNfMqG2reWt5lDO8w1A3F669LM6SpgcdaFL2Zt6hHN2BD6NPQLHXGrLMSVNYbnN7IPL/
N3EoLKeoB5+fGaiAxADHkar6eth+E3psCFy/Op4kcvKNpL4ZK2DhG0YQp1rQrsZ+mCx/LbgAryxf
uT0RlTmvcttp2YQF0+qXfMD+7r6/6Q/6Q/v8GyvZ+QtcUrDZbNSP8iDmmNVymaBtId4h3bpo+/nG
uMUq7YDVpvIw9TZvGIp3kZQbicoGzWNU3QJxPRVD7STDoRx4kzSs8L05FY07Oc251ioLuoWh8aAo
R7TT5uSxrHPHMl7XnpeWcMzKoF7B/SiWehkj2sRyf1MN2OobdN5Lm1wLnbRuT0S5CXkW0YRLxzmQ
QfTb/IyaYxHe96WrAhtRk06pWe6uKzwzWVAB5YpRIBW5h0jZMl4zc1KPKN1ovyGUSz8FycVb+Ubm
rEj7szmbksfbJWAF7q1QyqDFEUtvClhDgqT+0cmTreVYXDceNXnXgJXu+gmZzmpzQMqk5QQAWrUx
NcGovc1C7SrzWRbdueJ1R5jZ8vZQlE23KYZw2whQ4eEJUEWtPbq/e/SJV7+EkasA3x1gCqRtHnp/
kwhtRVPmrS+alqaTjKbuqLmpOYO6ppfOuqF8DbX4ThnWlHOpzIejKusYNcH8GDb1yQbZxlEWVTOm
1aLmB4BeVob7T00FjVCHYPSSYUc38XkxlPk4Bi4G8F+Ax68rdP9uAdhApq/YXZpyNzzVgbFHeeMm
OyE/aYLsNfZ4jRHG9C/8pobNIaxtSGB7p+wRS6gpIh3Ajqu8s+P1h5U8ytbZSnxZm5xs8CJdQC7N
CXdMjd0IpeJ3qybVEsndEnSgRZlre7acNPoRLpxYxzTCjRjK8jETuBaVLuJ1t2bnOM4eCqBIjepg
C+3gWNrKORUz39reJWX0g9laUyxHmCB1UCpyCOJiu58PZD4pcnkehiuNMvsuU1BkyEmOAiC71e2c
eW+6o2OAbHjZd//1GO5HNaFMX6l1Y+11MCIZAIpI9Besg/mJzqNI4WojZeaKaY4oOa0Yjdu1KGIW
u3XXBKTnytV7ngpS4dtY1QEM8OShelbO4R3QlR3MOeyk286PnwnwWrszXPH+uqdm5gzvCkkP4i2r
pOS5bILSr8PwX2Z3QLSbfv1vMqggDrQ8RU/NBEG8PpeWH4ancQr+QgR4hXUJWJ+AraO+UjIrUxeF
gHJIpF1XP2mTK/JgDZmpCAbPFAUgythspEx3mhUV6qWAA1XVHKPCLn7BeweyvAPG2oA8DngeQxGp
UwDyqByTUJqD6leLFvD3/ELgG0K3cfNb84zlRjT7/HkX+byRdpbqbQVTqqcaaSRkhWoB7j0EjvJh
DsHXVOwT+en6Z2LdIahK/tRiKC87KH3RR0aC4V3lfkUyp/A453gCqI8kq3k5ijFsqBAusXbAmvv1
AzBfztsT0A41kvq216QIq2nmDsyLP0q/OA0pum7qGQMKTiN70/+RdmVNjuJK9xcRAQIEvIKxje3a
u5buF6KqF/Z959d/R9XfdGEV15rbN2Im5qEnOi2USqUyT54j2+a1CPm4dk6XdrnQispYJuuSlByM
4Uj05ynYaNJXwdrYxconwksbXETt6NxnwTiannET7HW0zyWIyTB2KODiPBEcT7RTnK+rjZ9kAB1K
cIXQHg2guiJRwrRuQqXwbCQwOk9laeVYi9znySEfa3uApHAGoOzlb7ZuwpBNwPlBMcwXF33DrLI5
AW4rklypeg7ah8t//+qVqhuyDlkLCxhtHmXftkE5lT4+ExOaZeXgwskc2TOgSTIISYRWV7MwxjnZ
HKqNoc2oQ8Xkl2mmtlyKjg874J9cDPET2oEYxZX5+YShrYKGhgWmYUsCrJYJql3Molt0VxgpYG9W
GttZGn6riFkcY0ua7Uwdu2Pc4q3SdGm7hYy7cXf5E68v+uMncelmkqqTotEUc939a57+IiLNYxY7
Ly2Zi3lDqFdBTacAmrqAb/1hIxeOI4rWwf588TqYfL2CKglcsQeO6JXpZqegbdW+hE/oouXX5QHq
IYLkYfX5hQmQP9vJRcMyHKVAsbIJCPjOndxhR6ZD+0ZAhsMGQHSnvUoekn5b/hStdjUcLgxznqpH
Rj9ElTx6jXk9pi+Jf9Pk+8t+sfrcWi6OC4cFlF+TxkyB0AptUOJYL/o+fujAnRAyWk/F0Z1smz4a
PwRmRUeEC4xgZhiLkVrJIT3RO8ZfPwLHWH1vXVBg/Yszv0KuDQzo4lNyd3+l61MpB3iStHG5D8vw
Gb1dpwj7qyiMmehLFxQ2JTEOa3SVJ4rAhQReyz8vw0EqO5Drvo+TB/HoqLmoRiBwFb67K+dtnOUV
C9FFDMz1Ro2e9XFzedNEq+BiiIV6WBkOaBaE2n0mETvrny4b+A/3wJ+TZnFRJO6IEvmYa0bbvzwx
r9Bue4elgzokt0SPftEnY8tdhJKxa6ecZuhQa8ZDC50oQk5DIiDuWZnIO/M7HtDjJ2PpU7kODtOh
3k4OPeTbHk9TTOOhi2Vdz9clCrMYJXEKUA2SvZDoXXDOLC6EBH6Uzloqh4BDxqBJa676Y37MIoi9
AkHxYGxE9aL11NGUTYyegxpQ5fm1aAZKUbWAIzaQx2KCyHsM/Kdv5CHymGw3NHswrPovgHyrC13Y
5YI0JGYKtaMS+f8UQrEDF4RXmNqpvNRlCkuXXXX1LCzMcd+1n5FDWBNy/DG815SHToQrWnVOCMWj
AmRiGolnflFi2dKDLpG8PHxMQFAGSrTCF5xn9hs/3dkfNviopMZTH/ga5ici0AapNTo6ymOokM0Q
bS9/LJEh7mmsZ3juJT18IsjNzpaT9hXKpce2jJze0tzLtlZLeWiG/fPlLC5K4d1pDvMYIxO50nbj
Sd1noILQIM1Gtv+qdMj+vktfkYtZpe4HSj9mIGGo7fgLm4+LwOwWogO3bW7SnSVqFa963mJ9XNjq
wSJXSRE8Q75rN8ycFDvtUfpZnHyb2NFDBjCFYP+U96HdS4vkTlebmEWNbmp2MHxVAeKrDHttj0Ki
dDOZeTdvlczXjpT68W4qkibZG1qFe4j0UhTZs6FKPxJ/kLeQrDEf5IZ2mFWcJjo4xthFdqxEQ7qD
2FF3X7SkgaZs1EJ0NR/DdDdq+bBVQeb7okaZDDGnSumUjaFnw6NqlvMXMCTk1+o4VjdKEqlb4sfg
j5/L1DqFxpRhQ7RePc6+1QB6VGjlta5XyXUhEWVvzV3s1JKByegiTCGtUHWG6VRT1DxaKVFqO02L
8TDimf/S1kF7FZpaelI0X/qZ51q5p36SvAEbI022DK6fGj8aEoA9pcMhVaPSJVqOUYUsIzMoGoH0
3Cn5AHIzlL7KFyuK9Ju2UzMstYv86yhrKw966KZ2WyqtgVkthQB1U6QG0K2oWHxp1Fx9KIkcvYVB
qj1bg4JKMbgxbvNIjnMbD+b4Xk8gYG7LSogusxbnb7rh56Y9SHmGId4wClx9HFQL3OYgTZWsAadd
CtMcc+AJAG5BBE0Vo9AmwylmWavs3NRBpacX0RuEmf3GHjUCxRW5pyXwvnWpHZRIzg+FHo8thqFn
P3PUron2moXCx0HWfXWvjJP6oxtGf3RA4V5dlZqe7Inc6Xd61uTUNgakQ61cEmUj1Rao9Oper1Kn
gOqgCnODlDn6aGbfctnKfTsBzcixrWV9Z5Wj74UT+o62EUSxIFFbbVotowcLZYukwFTqKjEzMMyS
u+wp2IPSaNMqrn/qndk1nuhbt5/uRCKZohPNpeBJA9xO1QbZIRpQIs8xapp8uRwUBbcJz1WWt+pM
xoHJo/XPZrgn0y2m5i+bUFZfgIu4xGXYmJRv9Kgk4SGZo0je9VqC0BTFSu4VQ4WqXpI2MnCpUmHt
rL6lz0YyxS+xSfXvwFQrteM3UjI5VUSzL5SOULWs0hI5ZknLyvVjWXkIZoM+tsQXyuKtpg5/fjmk
J8/3PKqaNA3TmIFNlRf56V0JxPX3eQUF0dBFg80TfKrLG67y7GMFCAd6yBqYXuFquw5RAVmS5BiO
fuffAI75L0AiqzXXxRK5S1EpSKBpc4hLUS9tNUGBpd9M44sa5FujF+S8l51NlbkLERMxaDQTrG5U
fqLPpMdXiSE4ppcTCqDz+B2rLSutcUoL363Ml77/nmhPcvl8eZ/WrLBZRQ0FGqIBSHRuZQaqe4pi
jFH4dbAdRvMto/MG/6cXBbHgGS4yxT2H9QGd1MzCguK2ssP+EIGCCO83LXm5vKQ1P1guiTukYWpG
QRerwD1V30OorvjJdy16zCVI1RuVfdmWYE08ps3qg44UFpjkFdWF/qOT16k9loE9KoIemcgQl142
sUYkVTFBWd9giOFVkfdG7gSFAJC75taLT6dzR8iohqqRU/CaBJhqnk1bApyhV0XzayIr3OEZ+0KB
pAsOTx/c0+FOqbel5V7el9UMebkS7vSkoYqJfwXg2xbaTt3dbINAzysB5j+kbl3ZoiqWaHvYkhdX
6khooxMLcGmTjPdWtjUUZWeMlUsLwSESfTv2QxaGAilLkwiss14ReblyHcWuFQjOz2qjdPntuJgw
RKZVR4ilkCjQIRXlBHGyIUGMe03blsURJJaonL2qkmBpq/WrpV3zfG21X2cS4LFs5qP0OoymEnTv
JyAnWdNZKH++dpcvrXFhYojAIqQZHavmgkp2L7kMzYWdE1yEgg3jh+E00qWW5vfhYdTvc/POH47l
+EXg7OveB6l79DQpHtOc9w2kCDpVNiyv/y4Fm+S63IKgj9x20AdP7xGRuhMBDRL6ge5lw+tr+7DL
OaNPp8zKQ33y8tQx49Spi18WRhkvG1kP5x9GeG/Uu64f8QA9mO2r2r6Y4VMAgEz0WNBUYOk/OP6H
Kc4BpbEZwzqqcEOVd11/qqKnNr6fOtC/5LsyfopAHpL4okmL/+D2H1Y5R2yIGvuY/8NwmiRlthKD
KhoIehonbjrle3SqnCxvX3zwMlAzOEqRurv8gQW7yJdIpKQu/WwqUM0C+2HXbayytaPEuWxkLR2k
8p9F8rXbqWv6sJ6SFrWk/K4JgyutrQXbx3aHf78vTXCXl06MLuxlFEWgDeXQXkYvsjvVc/VaSr1t
xt1Ownvq8qpWi7lofqkEkweyAt3685BVgDWg0FIdvCeF3YIz6wQ+sq3l+CZIOXWM/4jquf/hXvtj
kA8no9JnPcpCGBvxWoBYwpvEwaQ5DrqKUZLmqP9daPmwx+UdeRLVeN4rbIJfBdkaxm0VwNT0Xf3K
kDPBptpbt6arbwTfdd0nP8xye9nroFClNc5E1XWvgarYqaI9Sslgd5EO1ZLR7iEkntdKYWdxexwC
863voy1klm2g1Z8wj/9y+QeR9RD78YO4nEWZ/TKTIswjMsKweVM541G976GnyOapK8B7DFfD4bHV
XfPOH22drA0EQQpQSY9fL/+W1ff7wukoO2uLHABFlz4nxAL7nEMO72NuIQQWzVOzYWgw4EGxIwKT
68f3Y/lsvxYmG7Wear9BQU4HMFOyQ2dA/QR0sNUm8MEYVTvT3hdR34g+OXe75E1Q5XIN8ohmiK19
FlrNrVETuiFR+RD6WvQ3EQrjQ5hLNsHfYnLmICGpRiSZZi8ilVupCtj61SoQBIzV7wg2dbD3YfJG
5qcm/M6amomiDNKO1/qElGoWvBPWnUNh5XQm/PmJzUAbGjMY4yIB9qzfEEw5o3hm3qrX0mO3YfKb
MrhnbkSoo9XjujDKXZxhN85moUfBYZB3emM6qZJv6lSwtFV/WBjhYq2k+8mcVGC9ICoALWHgAIPp
ymjpEk0kRCZYDx9l/SLJK2WM8LyPTz1xR1W2ZTCEXj5UgvXwDAZRIw+YHixx7wYjGgZvcotBoWiT
yF/+NztcLI1CE4M6eAiDmu+xkn7R8Vj2e9ILjs8KneM7aO8fx+NZDEoN6B05RRKag+n3FN2X28Ix
N+SH9tU8VRuIIDv0yPQzh71wFmn9VP3xeT4gpkOStFNUq954M26je80FwPmWqjaGt0/5NZjQKjt7
u/xRVzEFULuUwdKHYwxmn/OIWKjyQIAIAWAC053pD3UzPyc/o913GQr1PfbzTRMQo6z65MIgdxPH
cdOoPUTPDhKeEMPTmB1MEaaZnaBPGdTCBOcpGqaLh7hD7CjyX9n8JWllaD6faNs40IGw48gJfFF/
brWXSlXokKNpRS2IeZ5/R0nuciWpdIgIvLCLNXEL6CJ7042q2/I2QJkQUgKmq12JZkXWU7c/hi1+
A7VIyUaqW783ECQ62wCzevPOYnisoyhArnmoCQ05zYAuDAG09XyVNQ1Iq/gShEGK6wDDE6OIBGJ1
OViEaoCVhBKU988tVDLYTCcTiE8m3WVs573hjAc2ggJ6BjEDH/Nu3lMsGay0GqVgNqTcZan6hUXz
AFSSge/qNLLNRgNyezsPmlPnz77xhZjfMk2gJrD2EsQnROcOo+IU5CHnS5SMkE59pKYHbdqT4cYs
M7sqr4qutNNIlNmvHYWlLW6BYNzLwFcAiVQmZqXuk526A0fkTgQVXzeDgVhTh0SeZnBpZSiHpa+z
78jSeTSpwQOmYcZFVJ5afTZYyG3+scP8c5G/DTQaJ6UB7ztGwTF7y0rx5R505XcQAXe7vbCZuubv
S3vcVkHMiWZZgOg4gGusvh2ulKN2Szp7dhjz3vRsAJnxLIjIa++/pU1uy/qqDqYeTMbvGtjKTRnZ
9AAup6P2Q3vof7Hh7RJ8Vbmb74TPFXZ8Px2HxeflahT4urMmT+BHZ8uV7BwCdgbY3xmNar4TlQBX
U7zlQrmjTqnaYrAFteDGNb6/05jeIjxr9m++TWTiTvmie4KvK9pRPk4nGCoCQbvkTTt691scW3Lb
g/kwbWf4ULAVfdS1+26xSn6eQZ2LRJ6jFmSw/uwk2Zs8qhtZE/RxVnGPFl7vUPgkSMrfizOLg2GS
NFJyEqK28o3xT+hvkB7cZjuQ6TyPeOu4qjvtpR+Z4vzVK25pmbsSIquINPQArfcEAtywp+qucKAp
tytfA6c8MAUpU5SjraWc6LFj5AHMlOj2cEdEGVS5zGof1YNT7sW37OWK3q9hl/vfb0d0fp+tjcjs
ilVWHDGobhI2m82tdMjlDDQpnekxvYIkdTPtXiJXUPoVLW/lgjBBok/w8AGVM5Di51FOinUggFMt
BHlkCv6e2kuO0YFuqP2sOCpU1/4Vj8/KwQB9iQohHXAbGBA5Pzc6RcNY5wnqk92U29R4ks39f3/0
TNAlQHBMAy+PzFOKjmNtADYAGVrzKrsmTwz2FeA+AhPSU4slWZtyc9ni6pIWBrmzPoahGc19HR7M
4ifwFGP+8D/9/XzFMcHreyo1SHLX8QiQSv2rDAbBvNz7CCUXkvHRIG6Ek60bON3n2zLK8uwPBV7a
LCRPh+bJPzDIdvhLvmWCre84IjBcEwhmsyrW5QWuhZUz69y9DobxEYNSpPfGzjZuouvyCxsCy67o
Ld1k5jummoJbkF4Dd3LZ9Mphg2UQM+iYLUWexPZ2EdDGkUhWow5gCg4BuAxadMJ3YZ2g4frlsqG1
jJOlYSyrBav4J20niItJAOCgxabe5F4EdV8Jmhbk+2+pWNGQydp768wad8waMHNltFDR0KPpFlLv
9yT0r2YQZ0m4JGxpVG600rpv0fhIMhQfam03+zom84PwvstywVtsLZ/CrzE0JvGoyJBpOP/KrTJJ
RjDVIGq5UbbEGXZeCBa58L7YMHcSZYlCc9ymdsSQ82GcmIwWE0oocFMggQNxa3MqgFwXyRyu28Ml
oeJSNBG3OXuqOfRWnmksw1C2mVvtxiNkn3BJhPvixtroPy670vvn4g8rASUmJFJMS6M8nCJtLETu
zgoOMvieftHdvOnwL6Ymt0wnJfOiXekq190LPvApvf59ZkXNrHcemEs/glt0TGJf9SMMZtV40Vd2
Mtv0iQ2/hk7gkq8QNwA/Z72TQZePJLZ2wI9/1CF/pbgPsm1tRCk08+fPv8akls4U2iAkeu5hoSxJ
mp7J0WHGyFNAdSfAVZaXtkk2eJjZ0KAUBI61tBKT6B8WuZx90toub9IGE/iP/QsbSQeRmScDMfto
XBk71ZVQDbNlwUlaC1dLo1xGYiVxIDcpBdJTOk3zIZZ0tyy3ASjBL7uYyA6XoafVOEITQQsP+TTa
46jARGu36lYJiMAS25hPG4cXKrDR0G1RDO7yrBM9oGE1516rmKfcoo9qXe0uL2b1emGv4P+3wefG
Wupb0cDQdO0WAjv6DSM6bnY+dDNrN/MYyCq/Ljb5TojqWv2MSHRMAgFN9s+5VwbhHEZaWUcHecfG
hIwtGLq/x5vRNpzgi16h3NBe5ULSu5WnAFRILYtQ5Fd4ZnG1NoMaVZmrWnJQyUnPEuB4jjQUoVLY
vpzvG8gtUZiXMZohawrPMVR0rKXSyExsnU1lJLsBlbx6J3yKf/aPczvc1dGYRoo5QLB3BE+WYhev
LDGQrus9BG6B+gU8Jd/9RTw/t8l+0zIpQGCbmk6BOued9MDw1JBy9swHfSftwLa6ET3dVpeIViw+
JIjaMPR4bi4P5spSMCx3GMu7abwaJ5EMw+fgiPUsDHC10ABDC3U2oFeT0Ar9oWn+qmpDdNeqISDT
wbzJlKr72c4i2aBVF1mY5XJKopR176uR7KUnqJCitJCcGLNkLHqUir4f5yKYdZWTQgKjuI4ejuyi
Jup08cZyZkhqELvIcd0Iqyef307nn5RzEaVJMDHW430/3Ok32btXsiQDeOvxTq7whgLVFobWpsAm
Ij6n9c+qgheOvdksngWyU5OsHeZQ9giQOIx9u9uCmEFYBPscu7BCQ0bShv9ahsxdNXma122nDFAm
SU8JORbRa1WAV88RxGbmBJ/iyMIMd9PMQRwHTJT+0KYOI67NwIwW/5oP1u79aG8vm/scGs8XxQXk
OqSzTyt/9rL8KM33Zf3W+r8umxB9N+5Cy3x17gYN0k4UqkHQbuyvM/B0TOPPy2ZWks6zpbyjcxZB
ilB/rJCPziiIABUKhpNiZ7mRk4K9VdsHW9GQyeoh+9gnvvJTggpkigyKyf+BHsYZcnVNLEhuBJvz
/oJarmg2rSAfAJ4gGsit5dGVA9M2B5Ewh2glXLioyt6UyjGTvVj7Fag/ZCH/mcCl+TelT8ZSMzBF
gUFWZYtO1761ld1vXmRr8xcSIOd+wL7q4qtNFdS4MCARHJCHFjaLCKCJpF+12/RoXPW/GGU99Z1B
1Jpf3yy8YwnSAFCTc19RwtjK1Ejwh6zZ0vg6L36YGNz5Kx//MMJFWW3uqVa0OK7AC+WeBr7b5idI
/wK7/6W4ZJ86fzGEzL7mh0XuayqpnCZxrc8glzdumLiBdQ2+zUN1ottk6ztEdHet3iMLe1yUpWE4
G4VksFPc4xTnG+xjaccP9Kv/JTixdwTo7MBCiCFl0ccVmeYir94XctANuEcgQnUqrqNjnQP0S735
rnmRt76dw7TcOOqt6Om40vs+/8hcFC5jyhi1JSwaOif6ttqlikM3hZPsMP6HF6K8b/adkz/GV6JK
0/rZ/9heLjiHKE1MylzoXj495OX3vBCM4glOBf/SsBTSd7IiQ0M7v5E6MGqZBy3URTvHztbnO/PP
KngyCWMyp4pKKSLYaUY5pdv5t4aj3mH7bDYpIqK3Ei2KxbtFhAlb2kxFirg8tod8Po3x3h+fBCed
paCflmQqwAZAEVwzeDiEXqIaPkmq6aV4TgxXTOdqwoNCO4q7savLWZjigsrYz32pa/D7ubwzh72l
v0i9+1fL0fCmNcGbpPBgFTOP6ACoI8PTyw7eR8C/tUhpcrwehIIz65/uwxa3PUrpj3lsJFDM6qDF
2O1qppDkdCcGqBRx4a/gD3B0zQ9jXNivqx7aF4PE2jClV1yzpTEtUG3TbHy78+I9sG1HIZ5ufcs+
rHJbZtaVNKYKrEp7DLiOm/HENHpZjY18l2rYfUfUOZc3cTVWLJbKftTC7bucplZWoqOWhq4K8FkY
iu7Q9RxuYYKL/m0kq1bvY+tY4TB0yhtonyUYUEfqs2mYYsN/r6t6vn1czJf1ijaM9dOL896OzMpR
m2/++DdBcLEqLry3EXhusg53aDFfhelpIqGtSYLNWfUISAIBPwX6ITCAn29Okg+NnuUYRxiat2l0
TPlnOXy9vP8iE9wypoLpnE0R9aQUeHKCUn2NubWpE4Q+tsefIt9iJdyVpAa1FsRm03ktJArMXnby
4Ztp7tVEVGkTGOLvJqUiYDxBc8xLLDwU8vgp66rrZAwdjfavlz/dSnEUfoY4DqYCCP+gTn2+PREE
kqUm7zEz67vBfQ9VKnS/7fTV2gWe/zC6GSrBIrD32n5hxp/ikYKJOxQ8zm0apZmOdMRhmiuA8vcK
iv3a/vK6VtpkFhuZ/GODczszLIpJmmGjAysVq3Un0Ox8NFFghuzzd4pOWeDI9nBMe2CwiuP0povy
/bWotPwFnFfGPmbYSWTq6PMXjuaHTiyqFrE18A6Jzj7CPMXZwpV8/h1BPCH5la6Bx0L/hfT71zBr
25bx4smDrcilaIxkdUELc9y2dZhgClrJjw85pN7lo5+9XN6zlSlk7NnCALdnKRm6NFCzDkAXdYsa
8O28V6+LRyuAODgmbDXbqG0FuAVV2nWJY96LqsCrfrmwz+0Yas8kmjV19mLjsbfujPK7WQoGEUXf
kIshVjrnatGh5mBqvY1Grt3128tfUWCBrzZMWg1q3h7PvRYAFhSTrSoXZLWCz8QXGApUSQAMQlLr
Z7dj61aMbYp6l1exMrJ05gt8iSEuUrkhRs6m2MZTg9pZ5Ek7sv8XWsYs6/p8inQNkD9A1zEwzJ2i
OSD1MOODpSemVTRDGmnYDqAGY2MgogRp/ch+GOP2v+on30iAMMQs90sAJHEd2rEUOGnS2mUg8IT1
ffpji+8u9KFpdT2UMb2ouW+yN7+80jsBcnHd2UxTZx0his4x9+2GNNTbhuheZ11Ps+q0vYirZ/WC
goDOHxNcUPBJTBNSoghUB5uY2Cry2GKXM0Hx3m08AJkQxiNxZ3rdKz7Mcl5RFJrUqXkAs3gXTGA1
RBbr5sfCK7bRVtjHWN0qokMDQUe3DriO8+9otVJvRRLmDPrtvGVSFxUQwlsgXdGRlU8m2jWRWFZU
ZJRbItGjuqEqjJqP2ROr++N+/IJ33bHZMPenR/DRvAmO9arDLBbK+X8TTlWq5ogd7Uvn9qd5wzQ+
JWe4BdcMeFZAICy8h1dzd3Du/vNx+aEHC95T12CuRhl+cNkjHBOJu9nxIfDGGCL+ezY3RC5U+xkk
VVUwPne+l0qhSqkxouEQ5ceqPqnFZE9UcI2srwmkoQzeZ8if+pVNXPZU0VCYYe7JsrbwAVDeb79r
MlVrC7U2V88DaEoBBwPUW+dpL3qI2g+lSVDgO6URipfoZbuWo5TOb1J3YTdxNVAu7LHfs3jTQUxk
rJQJm6Y/kCu6S+41PF8hBwvlGajeYkpgw/jIoq0w3ogWyr2bwVjSzGSaTS96im9HL76xwNCvoIqZ
bSAK+xePI3OxSnZcFqtM1QKsK9nge3r5dehB0XoTtILponVX0SlAkSoo3UwecFEVitICcIqqQ1BP
W0Mv3UmeQnvyyyezk77GZbCp+9kt49CxyH2V+r+mvHeLidiXz/5quKHAfUAgAApsPD+g7ytGqw1h
71G1/DmDYMLW1PBQ55WwGL1WZzEXlrivGkqpHsZAmXht2ICftaC2XhF7Jq1DZQskdv43OPOJ1JIT
aO2DFjeCi/cd5/cppVj8APYpFttadsUQ+mWaHqxsboeNQsYY2JuyzVzog2QnSMnUW6vWsnKT5UVK
NiotILI3+u0rHWb5WgEr8KkPSuMqH8tqdNKh8KmT44nt1KqKoSpUI0KgsJOWuJZSz1/UuNLdXjP0
ZFMM3XCrx8nkymQ03owmbR9lc2heQCE0fR8zA5zgmtFkrhHM5jFoAnUfV3T63pt+mGzw4Qgao3Kc
JnY2h5jAlcp5N+hjmTiFrljgeKJG/1NKu2YrlYn+BC4zClIas2+3cTuCqStqpHo7W0Ae23qQB4/S
lILBbc5TnN68rKEIaVnBPi3mHsOlhWrskzm33MHoIMwCCGx2O5PSODWkq1+VLmq3Fui/VJvodXEd
Aje0b9XJ+B6MMvnid2n/Ux4KhdpRlOsvypCi/g5qnucyUpLXONTmE9Q3dGTBVfDDzBrlEFVdNtrl
ZCaaExld8lUateBHkwzx9TR19FsQNMrVZKnDDvC/+SstsxbLqMz0uxFn0k0DtaEvihVVgmguOhlc
FtWCU3ikWQkaV+XUDJ7fHwsRJeF6Pr1wSS7DMMapyzQzA4vpYcT4pLrH7OQuvyYo4F8+5uvxZmGJ
SyvqWFO6ZJ4NbziwfLrYgRt2M6LD/xumLAqh6y/9hT0upSh7RZIUlqmRuxGgAvKI9r47H+nX+C18
1gBqkzcZy9l+tD+LN1HFff3N+o91KOFyt70/1bXfziGmA0+bbL4Bk+Au3LR2nNoD5vNsRrg+vJF3
9KQo0WBu8SnKGCg8Qn4X7RBef3duGgvDUUw8TL5TMUKuQpswn+5SU0RAsHoXLwxxd7E8NGkNlJLq
gSdQql90CMBVL7XxMsmCK2I1OzRUkynIgNfj/WMv4qYsVVoz633v+R1GzoO2c01wDwqMrJ62DyPv
/rQwYihBRHKr1Lw2wu2gU8spzP6+0cuHywdBZIfdUgs7Sdz3oPhoDI9Mkk2te99/VUVKlSuAOSSb
i8VwWxNYVVqRVAFDClOU38Q35R7Cz7fU6w/yO71M9jYc0Mq4v7y2FYz0uV0uS+onRWqGugLssMDg
PGMNZ14fYAQKCFJxxXDdA/84Bi/UHNd9kxhtAZGYPNhGzfdWvzK0Y1FjrgytdMHaVs8VZK2hxAkC
eEC9zjcuqLohClJFRgArPflVOTJ5i3FPPP2qdRlQKf8W/4ze/kerXNgMjDEdFfQYPOOBoUSqXYJ6
V2CDmNK67h2ohWySbUiweIc+/oVpC4MswLsju0f/7nzB2UzMsrIqgpS3RH85/Woc002/90/yDbWt
ndnb/hEFYpEPrW3q0iwXuPswBrsoitPgXqC6rWwluwMlPOaAkXAPkS1/HzaMICnYFKKUmKxEzoVl
/kXo+w0ohyKQEU53GqZpAMRwh1vrCpVhYEtFoMHVC3FpjQsE86hixnnGOotfudefLLzVwtYOn9jN
VCa2tKmeBRu6FkeXFtn6F6HHrKI+UUoFx0WHLHwNPEb9AN1VR71io4omAG/Asgr5fla/KuZ5UEWz
oBnHP3zjpirTyip9RqbLYsJ7KyGzwe3P8KaWUBho/cOCD0IGGBmSNvzwMdHaUk41DcjWAuy9xhbF
NDWwC8muNuQl3NdXxtdx+IsXmwWtVR1gYZwYvv1NJKkvp8ZoPbRT8ICZnLA8RiLBB+b5/M2+NMI9
YDItJhqw8/L7xCeD7LautBNDdlfdRLcMtJN08/OIekjHoZsSrfOS6qmP77JchJlZX8c/BjDFfe6H
qpaaWVjB8+WddRM0dnLdeylgVireGEcTnejGk+7qxib7JLSDjQi+8jk1JEjIdLSYqAl5Emisntu3
6oGUfg1txt/jq2zc3+1+Bj/7xkFB2ek2bMIzBp3Dc4E67E/zWhNBQD8lAdwv4FJ7mfbwIzpSj9AX
LYxspbjt4tK+fN5FRrgLK1OUBhoJreb5sryRhlNQBk5jCox8Pm3cUrhbooIIgxQ0UDOjV50b7WeM
RaE66ppoyWA2aFu4lxe1ag8micYoFEAYwl0PFVja02kABSW5Cxh8ARlG5Gg3jHCDsb6JmpKfB7GY
sQ97fNe1UrWsnpjyk/ogH6wXNkMquVNpZ6fm1HgtApiIhOrT8eAschdDiNkns1JxDckHBmDr9yBZ
giHRi2zNPZYL426DKSLojUeQgUzxGhvB436aoq+XN0u0Ei4dHKVeUkYZe9VvW7yA/vWMwafUjPti
XGBswyGPVdDeexYKWI55KA4x9Oc01fa3HUrWsl3uzL3kWfvLy1v3RTRYdTAPISE0ufVlE23jKml8
L/vFeNszV7rOj9GJ8dJnW2mj3grsra5zYY9bpwKYfDIMYKqU9iAZzt3Gjtzs0br+TYkm7YYv8yPk
wwTx+tN9wL7uwipzpEXaICf9IA8DiKn85p4mmS0Vj5fXteqJCwNcNCSlnFUWjRQvGW+yftMVd6pI
5p5FobOrk1sDFwuNHDT0UwKGIzmehtu2M+eXvG/9bVTP9DZve5XYfT3qT1qlJ29/sTodpNdID4iB
+/v88/m90s5lMocHubiWJMkmyimShLPgq66xsMK54tgFcgLwhM/0yTHLlm7UI5RvHgGjCNERi+0a
Z0CNbVV0yaw6x8Iu55JNQupxkGvfk6baHuOXIt9e/nyf35Rs6xYWOPebMmgpx3WLQ9Zldpo8Gsqj
VuduF1ZuLXuSEm9qzLYlUM41Xv15I7AuWh/nm5KsYIzCqPBdHzvX30l2cic5YYwWnLxlQNduHwj8
RbhgzlfjMC9bVVLCg36T3rJKGbtPy9cWbQ0AOLzLCxStj7u+kyaF/qSeK17nPw/QNqSCxPgz4JBt
H2WEkQTdhk8tKbnPaqNRJMMzH5PX1isf+r0+I24ljvqtdSkQotEm/NmLyjmfG8TMLubn8OYwQFjA
a4bM5Ui7QeoMr7fQl8pc9Vg9SvfmKfAA4ThUKP1Zgy18vLLD/CnOLKxyx9AcLLTg5hSiww54mK+b
q/I4bem23YVu7vz3TSlujdzhC2NQI3cqROnMK2WLPtFBuafv2EPoHm5EmdCqpxi6+X+kXdly3May
/CJEYF9esQ0AcjhcRVIvCEm0sO87vv5m0+damB54+kjHfrAjFKGablRXV1dlZWICHCV9TBadx7FB
Bt7ICOGWUflhaO8Gqz2y7/cbAxd5j1QVnUEMfIFWMgbse084rMFiF5CHZu3d7p2zMUZF5apKG2Mp
AaYbxMXWwCcTGaeeNUC3G5Q3RihvaPVa12pcnUEqQhMl6l29EJx1AG1no/YP1w/yvzj8r+9DOYMu
pt2itQtmmA8NOI+WY+4WlnaHOUtTsLqT/j1yWUX2/U2EuKOAw41DRgWPQQfGtiW1TA2DDvmDsPoD
Cxn1L17xywbJMTfZR5OPEA+TEs0vCofcbIS2DNCi4Y2UgbLfVxD7PFL/mJMpL5/FuZc5sdF8ebbb
+QRqu6xl1JkYuyZTfi4aS2gMOnl+dsMp4j6iRnpQ9N8W+CQL2SRV1LfpoqJohCwT/IY/ccZN1j8x
/G0/pQKxDtCawDXQfYayEEVNbjUE9qMY1O8NBD7bG64zMQWOLocNXKUNx7emoPmOQfrrxi/Fiz5X
98s4dXzlIq6zIcrxeEnMGUXBg3wYbztLeMUbwMEAjuKQup1o1194G08nIB/shIna2v2QIBcSQYSs
YpqTck1ISCbAYoPRsi4mU1+fCtkvWZ9x3/9/GaHLZ2Gt95MhIf0hKxyfche1LKkDbxJhN1Vke3y/
vrX7cWRjkHJPqTNytSrgOK0dHvpPkCyUluzlPUcckW8zNz+wWlaX/YrPz/nPTn5uwuaQo/Fdr2uH
nhUfiBZoqUBm7aWrHaHW7ZCXfW+NKpEL9NWYSby1bxykDIpB9GrBJngeYaCRNArljBSofBugESVZ
65uMHxE54BwpzLG2wshWsN0INj4LQLN7qQJjqAGPh5KPSFxss/Awx7Mhn3PZL1Si/I2rKGM9Gsn3
ukhJNiaoDHasxqRpZCyPTKgRlhHuETTrZJTFZyFl9511Y4tKXYVmkbUImpWfg00aBsNC5FsEfRQ7
BrOOt1+a2VijQ1yla4PGo7IcIeA4gi3ckM5ICZFTJ6tMKSBkZqPmTEwx4N2DvzFMHXzJaAYjlkv0
8AB0eiOop/i0wjQK3OS1hcqpXVrGByuduOwqk2Pyyy6Nyuf1So6jtAM8xs39tSAUSxEmk7KDcRTd
BTPkCvrpLSie6mPObFjsJjMb41RcqBSIZESFhEXHvqIMpj7fhGppCpx/PQAxjoREHceEB/UXBndA
UVf94MI38bdxytQmUkkZ1wGfV+ioe2G0YeA+oHNmlL87QEOZoFIxo9ZB1V6Jms+Hjj4eqzDIucf/
bZeowFHJvQT9PsApVvkxNe5TZnuKbPOVsCFRYUMf2nXm21RDrSl+zjwBjEjpq/w02ASNKbGuuV3n
UvBSkwjD1AWLDCePYlZPIMDPp1d9OlSz3XFuyTvXN2333P6yQtdyh0lS6i5Pgaur/FXE0EflqBlr
Kbv+i2KPYBB2J4WWmBrCZAqrSAp9oXrO6q9Rw1jE/gW9MUCFvSVK5QTkmyEuaPLqE7ziKL+rt70T
e/XB8I3n8sh6Le2/4jdFGCotloCG7+cCVf7+jQ960IGIn9hn5XFo7PKLtJiVO3nSfcYyvL+Zv4pn
VNBJqqXNppxkP9pdD93FqDv8gUsQffq/nzA0WWMyA42xcJ3hy6tf6w9KeJeyQKu7vg1nIJyGAmGQ
O7/j1ahZjUFGmggFWDMqRajFd88Kx5tckzGiwv532tiiTi3CppaPDdgZiW9INsosf0HeJP8OeatP
pd76RUcr9LvGCHj7lfCNXeriLzhuFRYeglBTsH5WIkazQ+2dPANAyMx8vV/qU5AIu7FHnYEcBMzQ
A0BSM7qkuBMF0WN2Ux17s3VmD4ToJ84a3NFRLFJeMj6FIsgvCQtTYuTL5K6/iJMGaH9AqqqAG5r6
JUpZF3nR45fMEF0bb2r5iM6NPLrC9CNvcIGxCmq7J2Jjj8o96oSTNU2KJV/JbufyS/xn+f8/BgS6
O1saXJ5JPJoavaudFqfwcnu+yV8nlLHaI0FX/xfDNrs56sYmdcxBV6aIk4RMbrJ4CzmquQJXg8Qf
CVz8Jwd+Y4pKL1Qsb5mzGjWLwcCAkmEO4l/D8Nuo5k///H+vADr+/MyP4Hnns6SU/az8mObCXHvR
ylmTPNddQaAlEzsBmqpVjhpWr6Cyn/81y+b14Lj/NNpsFhW6IC1Yo+GUJCDQ5VtziS0yuj0cwPRg
yU+g8agqvAkHv7uPA9bLaD9q/tpBKpLFbTg2aYbF6YSTKXssjC91Hpoaa/ZkNyfYLJGKXHytVYOc
Ic/pRBmaRkeobdgZi06aZYQKEhiT0sJJQKEsG18S6AeVHyJLy/B6HAJJ57nHqYMW8uGK9FydTiv4
xsUMdfXsTYoFKxG+1xwG8ljPdsaq6NKE2ouDrORIc5fOHWW8wWZXlyuL4YPkqPx7gAWA6HxhnMoV
YVK1JNRLbgkgmI6ixKMQDM/klVWDjY/1Yiaf/JpFKkSM4GdMuohXQVmnPyyOag3H8UZ47APpYQJL
wqcSVGx2Nywe4v0H7S9f/LxlN9UAvew6JWzQpSxAXNCZTdPGJ6GQ49rshVQ9dfjnr1WLMzBkohl2
q9dV5qdchTIJnyr91zGcZ87RMfWuW0rS9Qw8OnFSelskFCqQpBsSkEZUMBC4VUyK0hB9QUY/fcju
plHLrUaqD1lfedX0HeSSzC3Z+/pbo1QYqDVIWwIMwaGvKbiamzzIpQVHDs3GJTdRaK2sjuZuEWNr
kooI4RyLvdjzoGtGDoWZu0Ovu7VX+LpbHkG2x6J02PO2rTkqNuS9KGF+GuyBkvrS1TcRugNlcWjb
n1Hi/sFR2pqiYoQcG8OUpqXq65qVY9AY8iMxePYUxcyJ7iSBObLAVozVXTy5miISmmkVfF0ixE93
wCFV9XvegZ5ceLm+vL3rcLM6mlVHlSOj7SRs5CR+xVyfGaalc93CXozdWqACQ1boU43XneYLOjJN
40GSZ7PUBqsWDq3WmNHSmB1rcPuSbAlwQs3AELJhAGkCIO55/GvTpG8UAJxRZ4/vxdzMP6Kb5mG+
MRz5uXXKL7Kre/ztFJvtkfu4vl6mbeooRGLX6XLxH1ZxwtxZvbQ34+vQ2yG0ZQkMF/paynP1Pbxj
XZmXxS5q3dS5kJu5yqRpjMhooS9a6+10ByCwN94owLsID+ETGR1Jv9YQcXwVH68v/OJmg20dtK+Y
jeN1WaKhz8MyNqMSLZGfRt86OejaN07/3S4QTCDUGxh7Q/8AnQzqs2pjnqlI5INSiMwMGjn64CUL
4wMS3zgL2aCPBdsFGDxAJIsWPGVk0bQqG6YBtbT8ZxQPmB8+yGHtGKnAuBsuzh4xpGCvBEPdYbRe
hWEuagU07FOu/ZzL4nZNmUCQvasAJAX/eWkJNC2fOE9p3/bICOWvAIaHh4lg4ecIk3xm+rgeObv7
zqJhv1jWeRr/WYrZXMgNmPNKGcouQaS8dRDmzb5e97PP5OXsA1EGqMONLpZaL3IWBVxvke5mdYgO
XW4Zh8qNXFYsJl/7mjH6NIdhn2UR8rVOeFCazDLq2QzVQFHfMj2ImDRnF4eIWhvlfBWoaiox1vG9
5P5HNQo2Xyu+tOT29T1kfSPqUmvSpDH6MtP8lIdsCeaCRIUR9lnPIHo2SACZsKhHHIcWyuoqlSk6
9ROkMN9rp3eGWy3oLYALb/OAJab8L+Wcf1xepHLfQo0hZReBPJnoUK425igfwDCFDqenfF0tHRR/
5aHB5C4j/DG29LP7unH7sNeEEvXfOJDi7KlTpiBWWcNjDOegFQWmVkVY0gUUFMVbHiLKGhl5UBbG
4+Ei/p27ID0gVHB4wHZiqPqQ0Eq7yBo41YSInZ1nPMMLWeshf77ZMlDGzr3BATcwqpiRrR9Brm12
EavMxvowVLjgCl5LhAHaxetgGieUSm4VL7SFx+mHfgI1s9UeWdfw/g6CBgqXFSQ26S7/qHGjEiZg
gyhLN9NuocKqjd4yMnbvX14+v8xQmZUsZZnU8mUMpDA4fjCnWR11X7n7m5M8jMz4L9bjddekxEsS
wAu4gzX6wTyBRXTtFDy2pJMYTN9Iwzc7rI+1w7upJ3vJE4vkZbdIurFIv5eblguLSkklH8hFcFwQ
8pDQVm1CLFi5C1OEb88lt+ao4JFnlRC3Oqf62eqpkLRXF9NIv18PvrsX2NYI9eEwxyHmGkZt/UEx
WyKiYBeWKOAxQYgsWRC0y5wQ53mTgGuUtbHoq0HSZsEvFkeIwGAoOsBjOiPAmNyX9UH8wPQGdNDc
7JQe/gwztrVOEpTNGYei91rVQg2WnhHi781rtlT2oOru9S3d/WybZzaJARsrq8pxbamAt3vtAlW+
K7n7lPOum7j0fSpdo2xEiZ5USasAk/yAYWzQ8qZPCVhe4p/KQYcnGh8Ra4Z37ykBYjdIKhMmewFs
D+fLCutGGuspigMRo3Vgpb3BccMEuGyH7wpAatqBEK9Ep1Vwf1tzA3LlZJJJIwhU/AAqaNaVWi7j
snBeJC823jJJlJlC0ZnL+Lv81zAErjxAOURZFFWVyq9kCBHFvb4aXq7FPscXzysPYpKJRU56EZIp
M1RexYd6jJmbuAz0+DWpKyvnW0vKnrTJue4lF5cNsSNJOhhdUZ/EON35Fxs6qJLLWh0HCbgcQkP8
UXLTy3UTF9UBygTlFAJfgPUDw2aBnh84yM3kxz6CKrDi50JjXjd1GX0pW9Tp1epGKENhCj1IlJxq
v3bnG2A2tJfJ5Q6Fi3HS7/+jQeqQKVKpaS2vkemXEVAqwlGDYQ0I/ISnxS9fmNMhF4GDWiD5803g
aOYOhP98Qwql+oE3rP6UQk+IUB0UtZk8k749986aItp1xo2TUIerN5p5jNCZhU7Vy5osViThcuvE
L8CG/mDsJ8sfqeOltGVlKC0+YOp3XwR7OOqpqT4LhwaVOUBe/lIfWdVH1o5SJ23URW4BY2QcCI3d
5I4mBy2LKu2y2ki+Goo7pHWIPgA9HhINMl9LbUnU7QkNVWmHfu2R+er/Rktzd0EbY9QZMMD6nkpN
lvpGnd3oeWFPYOjvDfV3J4aoNVGeH8t5o3djpnuilke8BXL7XHNrdQ5ZqlF7LgHZIZ6XQWslKXQH
LBlXoVsHXCo9ivPzozIyFrIbNLYGqDNVlfNihAP62rFvnNZbIvrWvXc2mf2IIQ/CEr3euZgxKbFZ
EHWchElOJV5NcygdxaIJVddPxDNQ3B9RBZ9Qvfov1gne8Qmo56Fuo4GECZQllJPjxTzOrR4ZXpYF
a4jjJDt8WR9+//CeWaFe6Xijr/26pom/BMkjh86rlwQ92BvLAqJun1LDN6zRls98+qzeAV6yXysD
P9l5QITiYjanMcAjGV7PYQB4oKOATI6/Yeal1/cQJbdzS2OSJUNiTFnQOASImDkhQhNUcXOTgO9B
5Pg1t8DleH1Pd5z/bHnU5amOpZTnCuIhcjmz4bxieLtuYM8bBQ0lUEjjwSsvJA/LPteUtF9Cb/wB
AUJLdpJAfv+hg3HxjrTm9cfw2/9okXJGIQTnMKbxIKJw7AobGtHA++NB4a+BPFixV7hQi3Kv27wo
6sNLNHBQy5ARh/vTNVJu1YV0bVAVS/3IkzB0MrkgCWALYZHYSnujIUuqqpMZfZUGb5ZpnSaCuqaB
/HX+BK1Uh+TYB8phdlQPuu/O9WVdvpXwspUE4PI1Qk7N0/o/KgTYoypJs4D/2tvxPe/EVuKgbQCh
gfAZmh9m9IGhQPTQ4iOrfrR3qcE2WoRgloPz0EPa3VS0kVwiLitPhPJB8MT3MdAeiNa3YTM1OHZ2
dmuN7jEJgN/PRtPqnnLSD0SvRbVHTPELFiFrBezfYuzsvj2wjxroEWDIgTp4YEPLo1Hs0yAWbP2g
ueQZPyhWT3pohOYmt1g+uncPiZKGlgFU0/GykKh7SOLWKQ2HMYZCJWlIJw64rCJoYINFDkOIyj2z
B767xo1B6iIapqoUS23KUasofR4mU1f3NXCAV37p8K+sS2h/gaCEEEA7gRlZ2lvnvtDaAgL0GHNo
/aowdd0BV5x6OwG7tc6mJLrcPTNs7y1S5tHiITJ4RLbiPGyHfR3mg5CkAR/MsSM68NOP3plsHYJc
ilU+sOq5O9eEuLVHRbeGE6V0XRFPVZyH9FTl0PthzsbsbiVw2uDIESA/zSvUZbSmUhcrSY+m2aH2
NTcLkpfQ1Y6DTSZGjNpkabLsrmpjjzoOUJbqcomb0qBQCisZKrMr0OplQgx33op4VoPsj6js4T1K
mZmNWFymhUMB4YGPrd6vHnpvVUz5ub5pHYDunwnhL/AATyw+hssaFyKpDMADGlwEwkkzJoO7Zm65
iU99rquCSgW4UP3CCfpdW44f3TQHyaq6scqbWqe+gNWLRbC+/0GR3QpEqgnng0qn67nplm6REzwk
iy/AwLgRZpCrCVhHGTwDXWcx7w7iiNRdJYI6h6TxgHpc9D+VsSlnrVUykF+LwXgbBpAYjjEElBwT
SwjAYtc3YCmCSs69fNew+Ot3jSsKlCFAlgP5OupD1+KkSxpg2kFqfGsxMVwHYvwtgwzgMkZmO/iM
aL7rvp8IYzyMRFR9z4OAnkdgBpXnHM/m4m66W75Kt7kdu8t92lj1t+pefNUmc2Itcid5EyH8i3Ki
isqUqFPxVQ6VlNf4KcVYo34/cbObq+BMYyxt1whol1SgmzFfRPNTgIkTND6KlAbVz+hxtQ0M5CSH
FdMiUqBY+g0oprzrFnf2UhLAPywgk4JSNi0qJsTGIqSijpuRO5bJSY4dbmZ0mvdyizMb1PfiulXq
pCQE4jAHi5WC+BY/1TflglSbvCPm1L6+JqZBsuhNXaVIZo0vQnyqzilvCQQtctpX/gTJWTd8ZO3g
3mE/Wx7lGMOgKZM+jAVu+pl0GgUvsxJrDkYnslQvYY51734yMFJLiGuEdIiyl4vgS41HXPRRPTXm
EnXhTd40pyiuuN8vjyKBAfWSJCsIZTx1rlN+auJFqdIgK+8graXLAK2ytAF3VwNOSuS9OFT47/m3
inrgaISJBztQeW9kt0NxikdGE27nHiLV839MUMuAVEXR9xA6CBQptrQc96n8lKVgFhEysCerDO9j
LYikMBvnA6ojnoQegxflILvZGmgleFoN1jwtywp1piSu6bl+rhY/gxZPU38VgWWfrevniPwd1J1y
tm/kN2xWUuhzk0egIA4wtFTUL0nNCOSsNVCOPIN/rjDEMvNRcz1EHer7ELgsFhaNNPlr6GUgA1cA
DpLBsEpPb2tSU436JBteo/KgJpbMbs4stVXNvGZs2F7egW7FL1OUp819MuadgkSufyNARPjAd9kk
qPj0gdXm3Q07W1uUn63xit54moSefOwckmOsXmEtH7nZ+ITKqHq97gx7H2trjnI4LR4yFfK7hhfy
h054S3HNTn9dN7Ebt7c2KIcbQ7mu+rxJffXrtKA5KXlSaCGFKL+Eb2ieRCb3fN0iyzUoDwSjBD8L
epgEefugzMah6bw11swxZdHHMT2DerhI1ZquZSmnwYzxKzRBweLoRJypn1anwJTy7y8LNRICVROh
hEcXCI2uiFWjbFMMfnJ3kTZa0A6/nSf1qOfxy3VTn4AW+nQBW0wmezA6h1h9HiSSqRNXsQoNQha5
PokBwRzG6GIUXvZQQWMy8nP0eVcLWCx7iCEMzRp/2Uk+AQn49QOoM8fp6cpFeih7VXW/rJGzZB9D
BkZCBPZYUpw6Y1yKl9gi5NeYeRQlSBwBY0GjqnnUn+pwQbZreDKWWwSkfLjMh9DtHRGVKII2H75X
ncXCHe9V984sU+5aSVkbyiKo38AeY0B5kBBzdoq1nIzjaqko1XSvEatmuWtU0fAv0ntFQV3x/ANL
9aRr6TSHHv+Q3osvzUthAcLX/WhuCX9f/SJN5vx+3al2AwFoQGERW40KA+VUcd7jbacV8yffI1Fa
bnmzR7qYP/aHwWMVv/buua01yoOSWhDDeZBzCH1AnjgxufnwJ+sx8AbGa1hXVJmK1dDzFLS5qMoA
Le3CBsGzy90lt90A0Q2CumBpRu4uCLzOPDQ3Ub6gSzOJvmh4ptUqNFdLZ9TcopMYN91eSoXHEJ6c
RPoNHedzp4igRBE1kwptlBVUC11vYfDBFrV3CH24Y2i41/fv8ohDhQUjDKhn47WHi/zcmh6C9F6E
QIAH6P1TsSZVbFdZhEHncdAq9PnC0Y9iBFKw5ZrXLV9eEOeWjXPLfWgYRsYJRbD2y8+2qJ8gjew0
dQgxukhmRO3LGxa2ZFBkogpL6kDUKrmk5aBOALyWMGM4x4sLPxlZgzLElc+j9bkNaj3wlzJEpZt0
uEl/e/ZaT1qhlc27ZBy4W+zr23fpiGfm6DpvhuEiDD5yeVCXJ7X+ylQHZGwZPUAA/cGuTxOITyQT
SNckA6LvT+rKwH1f+vr5IqjwgGf+uHa9loMTSjTnzmvG5w7/p5WO/NtEQ9K5KSpOAGAJGtxaB3Me
f0zH2AxbL+O/X/8mO/fXuRHq7K4Juh3C1BbgpGjfSCyqLONOaC35magplk78oFuGp9+xwMw7OdC5
YSq9iwB6H5p4LoIF0hWgZT2QPIH098Sb357gpjaSuiljJV8KrhmyQGne1NWJqx9K50YCIwpeDvZ/
mkGGxaPIJyDXOg8PlbwqYcFneCC3JtE6rF3uEZMekJ/PzVG3kvvKBonjx/UPuO/0v4xSqSS0AOu1
VcGJMKXgbpr8KZ+hwPIHNUzytQwVCTkopUG6fL62thtHIQ8Rjv7mXC7t+fuIysZsAbZ6qF8ERmgi
kecyMv0yRzlHxckVmigqpHaq5CB/azTN1hMLLAZmlAgmVyxmrTD7Qvvh8JdR6vuJcwe0lNSlYDFK
vBRKFZDCUgG/Wfw2MzG2xvCX3dtEQSsR6FUQi9JtqEaGcs5YLpqn9Gg3811xaCrQvogrb+bz+vYH
bqJAngn1WKAt6OtELfOY66MqCpos6ObnvP5SGe/XTeyGdxUlUVQOkRjSfYu2lbJxbZQikJbZHLXn
rH24bmDX1TcGqNBbKEZbcgNkSvPmLZwcaOuYzcDK53e/iiZhh1AF1S+aBVGhTHmjaMDO89yxajOP
WxGcOFTrQ0FxIHD7IuoxyGbHw8iF/pILHt889JHXT09i7oxd83R90TsZN06eRirAMirBikSdvEwb
daNsQKvYBYDMlr7sQC/NGiQzbc30pwYiqPqQsvjwP0ciLg7gxip1AMuuhnCVkMye9EQQEfNbfi+Y
jVVY4TMekLfRcXK1YLwjPZv0yOKhEne/9MY6fRJrpHL5AHH4v/kEVOst/0t57pzRru7wXgbKqjgu
7+CJa0EI8SAFqddD7sUM71gxYfeH6ICf4sxI4IimfkgZyjnojTOIJut3VX2oixs+Z4htskxQAXxK
M04PDQxrKEN8qxe6HWnFN1FNGWb279vNUqiE0qgnaIX0wM+m0WMD+bKxqa0pUe1F7u8zBUpOg/Eq
I8hCIuWer9Vv1914NzhsrFOppqY06cSJXRKAtYmbBDdqmE0v8gy8cFnMNqOwh1a7qFIHpWvC2pDb
qAq4qbIz7SGN8Dbl70c+R5JWWoMqmKskYfIZsu7zz+vL20+jgJVApxEj7iodzFd56LiwrYsgN8z5
rfbBZmY2x9EbUjNNrcQnwtTTUwYuk5BVTdrf2l+mqTRxKHhZUWM0VMa4sNoWuhysAaqdsg5i0GZ1
1NZmsZwJ/JimQW9PwKHkNs+ZNdCOiIxHgAocIriAC9JpQBUHdqnUZAEoWGukwpGqDNzIg1826Je7
Vvi2in+S1W8WSJ1zjNyDo7HHNCeYvbPiLgUsRH3PC09iIQQ/B6MuvNQAZFSXIH6Lf84TqSaT0Qqe
pjzIvgguhkgO4b3uT7U5oyY2ewSciPEmjIUpz707OPlBfWHj3XZ3c/MbqIJKBMnPQdT6IgCtc9yi
bMMUk96pR8NjNiaouzoLhQGwUS0J+AOZfCN6sKMp3P0NjJ08ln9cTtqR3Bs5FDIPBXNOdOdyaCSx
XFCH+3zKSnZ1aL3+u2yL7/mNdkhv2kNky48D60X7L8v8ZZY6GF1XceUEFfigfettPRgOIdQs/mY9
/q8GaPa/3C971DlQIn7CKNRQBFPw97auJudojwSTLqB4ZPhMINFuUgy66M8hISSq1MkQ6z5b+FFJ
Ai02Ceq+OGDaT3iUDkYAvsL7lZH47+4oBkzQyERmDFImakejGqLUWoH3qIjRlumO0NIS+CBholLR
8WYRlO0951UenUZICcsCyLHPj2PVxci5RLyx+9wFx5c5Dm/hwJtZXJi1HHvXb4m9r7c1Ru0lYnSn
q+QRhV4glzYmnzOy/N1kEQpGqOeJaJ8C/nG+nLas6x4kYiD88fNn401DG0hzWkf9IQLxXIAfggX8
2stetgbpe33g0og8rwORf26XJ4lTTE50r2/b7uW6MUIP3kULkjMOtzsq3aub35PBu+KvwuK+ET5D
0ASb48ti6o9MJMvuvQfRQoCV0D5Bk52KYsmcNRCy6RJAByZn9omIN+HTyg23vi8BMsGQhpN8SN+m
JwjzQOxo8FhZDflg9HWx/QXU5a6KUdb3fQOw9ew20ruuPFWzu47eKstmy/LP3Y+5WS519tZcynpt
Am0CaBbtJLOFRDTzgnHCdw+BCH5FHd1VvLOoExeDx3fJyk7z0pg/dWHlTbVkMxyG7Mrlrv2yQR00
WY3UtlLyIhiCnMiIyQEZF5KfG1RqHSSHLuszkb/w0iBQSAAia3hgU58JU7bL2qZzEixFmtxPa6qd
VAAiPbFXJ9mF7GDeHhhrZJmkPpYSN6GmzkLuq0ft1N8WgRGZ+kd4G7oACJ9KZ7nhoHL02jHwO7s+
AmAZBl40UJbRL6I61COUv9BoHiLVTNUPY/oxtCzMzu7aZANYQQNNehTTzsNYphRzKgmYK+Py92J+
mWTekeWf4qSa1zdxN/pv7NDnGzSfXSVJsS8Y32RIDYmRqcyPYfSt0RmTKLuWFIi6Kwb0GOEn5yuq
E1Ep5YzLgmw5KaCn7m469bvcOLrByGT3r4CNJep8pZU8yyWfhZ5wInAnCQOaxp1+Kx0m2wjKIDqx
UoRdj9gYpA5bR9qfUdUt3lD1xmHiRbdU6uag6w3jDbnrFRtDZI83CBSxTActTeM8KMBFlIiF2YdT
ZQ5p5g1qzYhSLFvURZo2CbeEkQgYV2saGQq3/LcUkZ5jFY1Zm0fdn2kbqULdZIaHQ+TrennUJ7w6
tIYRERlmaGnMNGk1kB/xOWpz92PxpkJxJ82YReK9XBHZ0v87uUod2yJRQWNW6YAInZovrQ8Bi4P8
bHxdndwZXlmZ2+4X0nB/kNwUAHDKz7llnBNlkvIgqTEyXnwToJ2u93d9/ng9Ruy0nzFAuzFE+bfQ
J1lTclKCAZPxNgagIXI+s/wAujAvrFbF7ocC6ltVsJEkzz/38b7j0m4OUUeQ+edhtiquQP2A4dt7
NjRRxvCDpJKyFhX1sjDvx17XiqBCYpO8ScXPYfiTKAQEHxDPZLgUV+L5OtAH6bU0nEDV/Ml8Ak0A
BW8j2ZceuIPolUcpPbDGAfYcYmuS8r6am3S+StFQEkEio/HQJo1OkmryoeQwPIJlidpAzlA7oRdn
wxMPem3xP7u7zCkO+i03m3luVs8pBp04yFXwDFfctSvpgOZiyAJARco56jCVMzUckqBIBLR45EbD
SzczuhspHjpz5kTWqPqupwDbghFyUJddoJznYhSmgZNQ0sf43fLDAKZGYVEo7S5KMYBNAs0q0Xw6
95S0btayENYkSH6qh1U0wdgHhcb4FSIxo4WEjXdzzKr1pVV5jM9IHIJO2oBXAKQUsAUUDikfTSGb
VeijHgVD98gPt/z8WOuelGJWpr+ZYtks+NthRC0rsq4b3t1VAKyBkiKPWVpstgdTXL6USRzIOVp2
Y2ohGZ55Jg/i3tNB25ihvEUAeIKMJEU+2pGSYBZf9MNqy05zqI7yfXQb65b4I/ZKJ8PwPOss7vYP
yEAqwQkDo0EDeeValo1SjBJfPsZ+PEIjtjOJPKvi6M8QPUHr4pXD6H7j5xjDXQozYV0Pu4UETSOE
Yzgq8GDqZi2nRYmUegGlmbVY4QEytZCgNqzilgx08iA7/4OP+o85VPbO3djIeKEN2ywOquY7Elpz
FZ+jgpFE7jqOhtV8crRhruPcBqiqC21UUIbVxkNd3muZ04aMQ7HrNBsT5LRucqwwTDA6Jqfoymut
/q0yxuUZ+rCl0xt91JqI9OB5CuPRsCulw5jX9T3creKhMkoq+JiTu5j4TaJByFGr4bzZJWNyzaGE
iEyg++WrDDBC9tFan4yxUchIj8hRoCMBhGMQfoAqEnAmz1fN8UYU5xjpCBTlO7rpJvcHNAGYTN1Y
IPu+2VchK8ZZzRYMTN9CFPBLghSCsI9xmDmE6i0Lybq3HuNTaQRfhFAInlurFD4Cyeua+nEP7lnu
Nc3/5H7fWqCvQHENm0XP8yC+Xd0E8hLa4/CuYWqT6OzkR9zuDNj+7nneWqSe2K1QjxGfKBxoXQeH
dzIna8CkNoJrL0cHdGLSL+3uIfD50MozZB3ueL6HBWAVRiQX4OoSY6vWn/mMpWSyCxgBju0fE9SS
QOOolYOoRHAKjC7fhAHJLXWbkP1DYcCqniKXRZu1F0K2JsmqN364SE0odVGT+HX5LoR2l7wwJSP3
LvStCTpK5eNSobpZBq3qVYYzT7eS4fSskQcSvukju7VCBaoGKgkp3uuZHy7vhXATth8qH1ly9BKG
h1Gu3Hxl3Sh7W6cZaC8QmkwJx+p864xqWKESn4KfdkSTaE1tXvtu9MypAZYZKlKEU6uEkc5Bd8mt
/exm9eTJjA7FbXRP2u0EhgJgNSOx3G0Ob9dGXZZ8GvFCMdYRMtreV24IQfyEirHqRTbLA3cG2yHp
+Wsf6aeBvmAas2ti9CsjR3jjkBasXn9j3KRui9n90CxXc4I6YGSRxIQJO9vzTs1ASFQB7iDULedf
sTfiVG1GjPG3P2KfILYF4HxGIB+Xj8SfndBUb/IDK3HfDV5bq5S3tnKiDmVI2t9f5QPBWkJehrc6
zLgTfbv0yOLOYK2S8lVMwY5qMqbQ8wDdH3SfnDTT7powsRUldq9f2ixTlL9OkthWRjZq3loZZtoP
rs7ZkNVzU/3ndUO7lS2dR2tfJvgcQJnPP12JfuOazOjxdU583z1mgXYnPs8PRGAO/HuvGW+yFML3
1ra1SN2jYzLWrTAbaNBGR3l+bqLHYrjJOsZlunfTbK1QN81QQcRDlMs0wFRdlo3mLLDIsy71FtEe
3Zqgbpqqy8WlXyvAeU6zK1qCvaCNT2QBRzyyyK0j+9Wt4GR2ctLBgRDZOePNQxyODtfbH0DdO1zX
JTxX9EkQVi1I/wE9ma2kf8/U7MBk4Nu9V7fGqDPe4peJHJTWAvUl+ZJ8+5uqEbSX9+vD3H5OREVu
xfiIe2F7a5O40uZibbgwLnOkkUFUHCAWUsiPPFO3jnyla5tInWo5Gvg4KwvF64IRWN3CKY4qXlNr
0PiyVx5YMCzmPlJHe1WnHIq3HHfQzMkaRzO2ypPuH+57Z4Y0T/IGRUf7+hlnHQXqHhKmFS+AT5ip
/n+kXUlz3Diz/EWM4L5cSTbZpLq12pbtC2O8iPu+89e/hDxjsSF8jTeey8zBEV0iUCgUqrIy9fOa
Vv5iys//yQTNBrDoQlNLpSYcdelLiieM1n+8boB32OjuhZAZcyrXcRGqfnxs7iLwbiBNfVhd6Rj7
km/5ZCbIvJ2A71hx5Apn5D6kSMi44ik0K1mTGmurS2V87A/xo4rb5nt30EJgkQ78C53j+RoVW4wo
L7MMPBhh2aXuWtQ32Sa7uHg5jSe2N0oo1ZDGk6ZptPfnitmAZCUPLQlqOXjSj4CMG4fey0/ZX+rn
GGQxAjdbYX7czih1BERwGWWdIaShFX2tdH9ddUfhVZhZqSxenb8/jHL6NEOnYRAiyE7BXzAv7hMG
o9z7k1b9zgzdAxAEY5qlGeKeffQcFd9E7bH5s2euhJIWqmogradnDU3gtpdhElPol62O4qEMcuxu
vkNd+pCEvFF79rK92aKWzZSmXk47RPmonG7GVPnSpN3slPkCiVS1A0I8a3yMqT6nff7l+glnpgW/
vxJVg8tYb4FdW0XdFdRM08d6Pc9j4erzM1g3/Ot22PWQnSEq/4iqztJrA7cmwcHilX0cP07HIcUQ
ZWMTmBgkB1RPCni1LGa6au7sUhlJusbmVGaAkah4DoCs6Db+qFiuGBARlQY1mFHlVLaYEA8ovkEe
A4VmjBeSc7i7PkVj7JumsZKg+Rw9mBj3/SC55EGgnI3sqJ0NX3NyFzO/+u0Y25xVZgbLnW3q6pbn
djA7FV8bnSXP8uJQPxHaN8iTu2DX4u0p25qJ/gthhEFl/fJLa1FYsaNmAjCL6JBpxuJpAGEkGTNQ
b3hnnnmfAtv0jzFqI41+KDo5GcFHuNxigMOGHMf1xWPGRxWPKRVzagjq1L6pkra2o1mjC7feFSWm
/vLKVQuLE/vZVjBTIxIQvEwT2rfjWlVyT6gnpA9j/FImmTMlPLZQ9vsCQ60y8IOAcNA16zQTkq3p
uyKsUTC/I0j75RifxwZSiJov+J1fnHlZI7mz3t3TvwuegDtcOsMSl+tk1aAclszJxWPjEPV/GWn3
IVbnD3mi/0GOamlgA9YIAdM7CruxkrRM1gmYSPgqR7ft2tnSdrjuEMx2qQXAvIFZc5QeaQiaag3J
LEtE5LiAJIZ6SO7ic5E4eaB78g2mNP/om97MUSsoTp1Q51KVhqPQBU2++ZOBrzJNXpAgx5Leqd1n
0Ri0OcIBWGMBzCQm+KeTGqolwNNDTWwevU3AlHu9QY4wTe1URMto+pGmLWc0heUrmLzCp+I/GogI
L30lysota9UVNHlNYyfSN7mZbUn+rK9fLfXp+iaywoaFmTKAaTWLUKZfmsq7XF/zcbDQDfuqip9q
rgYu6wbdG6DCBuipoIhWpTG4gCMnt2UMXBF+5eVI+JVl8Oa4mc0ngGeWufZmqSU0zVSI6wpoxdkh
jBzpAYLjrUteviIGeDguwwpae2NkP3dXmlBBGn4FTCWc5pt6Oheal6ycy4S3T1R2qg3CrOaiUQTS
/Jzoo61ln647AnOfDILAUlH2hJTS5TfUymiYeQe8saKmqhOJJQqrsjL54DiqTjLGRv9o0XYGKc/D
VVINcowZYfDw2VmCJLK4tzbOpcX4KllEUQW9EfRgTfoKntCNGQsdjPJlXThy9ZSMn0aQAeVcNyfr
TwUNGAIpKQF9odVMXb+dpvRDV6jCEZF2udugjaGGUG2LbQmyH71rQCvIUz8rTuk2Z95TmpVSyYAA
4wgDEAy8AJWlylCficYZaBzR1+7wEvSHzTUO6r3qvmY39vIz82E24Cl/srJHGMYmAsaC/9CQ8Ulo
AV+I8wRtDf1FhSYSmROtg+YWfVc7BsffdR9lHAJ8JYCXhIMbNLDUORvl3KqkVYDOOSDqxfityzmn
jBU2LixQx8yoej1rKjN5TcNJNak+ywFEP6Cf9gdEPsAyERSpaGkGQjBla+rG2lgj8IlEk6uGFsax
SwcTRKQ6+DoZMh+7mZNdMY+DCvIGHQ2V96QtQ1OXimLN2nGq0nqyQT8pZI619GX5ATlfufp6mmwp
Z9cYghIWoaMhTVeojoEX8TK0ZPPQKFpXgJbGRyU8dfq/FhcOE0IkEo163AJdYH7XnOwgi8BVX3cZ
Rmi+sE2FNcHYVkOZ0EsUQMU1Z3JqW1t/WjVezYLlmvtvpKLZsLWZWhdpFiioCCYPTf3y376DukY7
oTDMMYUOyDyvvpVtfrl5o/IfF4u4z+4e0yBJsHSymgdpVLj1ctjkyZ4THtkhOaV0qNwvFXWK86we
600l7V394yI9jnXl6tIpqj+vmfTvL+aL3aeOWGsBoyusqXCcpB/Ar7iGqYbFYnEa1jwfoxLT1Byy
HscHqJPy3Awv4qDzQS4smM3+U2hKjQrvPrmKJwFEn0QvnsjP5acI/8fo4wMJ88CBH40Phd8eVkf4
oy9ESQlRCompQn2hVgiTHIlqHlaFUyt+Jj1YMSc0sRfxtwm65aMIQjRI/QIOsCXyegGhaINYUFx/
uH6O2FfWLgRSwcgwiyGVi20gIsWEtTEOLQjQjy6p1RYhf/af9dZEmIdnwcEAkqLXrs8mI08bGXwK
DxnakI03fdMBcRPsNJBA3pTfQQJa73gxl3zGu0MmgaUGg06aqdMcvL1UKXE/dUSnfX3VaUdd8/Bd
wwx5EvJGIphbt7NFxdgK+OIK+LMsjIujXDlzdWf0nJlmZnjdmaDCK9B76lQ25Ri0w2nM7hOV87Zk
XvzSzgAVX0czVqSCMJPP+uB1ZXufDNq5iqZD1o2nucg/zJNwqvDWHafuFDcYHOP4JePVCVzk24ZR
sTcalyTSa0JVHvwavnvVbUX7oHL+AN4gS2BvwOQYIS+heQbqtIb+s9miu9q8bF3/FJeovhXciUmm
CxL0BMrD4GNWqDhfGNWabZMJuCcqtKc4tpVvFibUFMPdDkQRmvdZTB/Z2aOCfd7qgiimZRRsUMnK
/lq5LL1MP98ZoKJgoszV0M2Q7Ulmzd66m61+GfWv1/2AY4MOg3ma5HI+xlWYA35njfcmeMlGHgiO
lQa+4lp+7QzNjBkPGLCQehnlz/pWns+F5SbtfaPdX/8UZqjdm6FCrbL1XdaBGRNdfOlVD75u7dzX
DqP7WmL7KfGelFyLVCSqcygRlzrECUl/xYBw2YCmNx79IKwjrW7eCCtzHZFMg7IZgogI75f5Ujdp
DVDx2Ky6So+12TqRBVaXyRYXzv3LEEhBCr2zREUHU9zyvOgM4xjfRn6FaYsJnWC01x0ehSTT/3aG
qEM7osQrCWmVBY38cx28aNEdffl+3TGYCeDOBnVQOyGrpWyG8ppslg6eQLY+fiiq2dHb52jwrtti
BoWdLerMjkueRqOK6fRFfdSS563m/D75W9/ds2+/TxcL60EhivByEiap5g+dvxajXQ2PaufrzTn7
o5t2Z43qKGjzsI6bAv8WmjtF/ayup5mXOTAd4O2xRkPWJUVoFmPUCfczWDuLs5C/WH8E/91nszSD
hzlVRleUKxB2IRGtwIDK19oRIdMb33c4qt15OBc+rwTPKlhfWKXO66oNZjQLm3bMQJaveUQjar2T
QlRlgD/jtX94C0kd2SJrGn3L8YlR9lREo62OH0yNB7bhfhJ1XmUzHzO1kKJjp3WgQB2+iBNKrHr9
ssbSeSuyuzbV7HER3NmEao7YOtIiHP7giO08hjrOhVaCaBnN89DKvqbSJ3Vzr/8+Cw5wsW3UGe6S
qm1SSYXGO3R/yoP0rBn2OB3Eewnk+PF3+Sa9E05S6l83y9k/gyqqFTWEgWVI6h6jqrA1qFBu62fR
4IQP4gTvwsfb2tGEp5K8yFVTqGWgVj80wWmlJ0U8NzxENVmg91be3lZU2MhTvVj1SjaPqtn17lIN
X/SyP2ppaXcN6OssBVrIvS8pGqfXywy+QF/+/WykgdWVJgi5NEwaZnrutm2Aft2n63v0P9z/zQJ1
4UMTQwLn/ygEDeDUvorXnNyQySzjDF1bH7MLR45BZrzffRL55F2JpEhalLIi9Ev6Q+SrLWaYqnvd
ISQk2iE9lQFYzBXUPsHqMh3Ux+vGWR4J7goR3SY86kR6KGzAbKRRrICWNuAcGm666GDyemzM1yoI
lcicJYalQEd6+X3bXGfIbjsioD4fJpBEQnU5fuXgJTlbdNtwG6MsCjBosL6ZpI43tLH0zhi3CibV
cAoUaEVUH1RnPituehgg9NO7I1K46qCEM3IelJXBPDTe8IrLzNV9+zNovuNY0SpLn6IiFERXb06t
FUYzx12ZJqCTAmJjkM6hYH65uElZl3KnqnFotJpdor4RpbWtJwkvYLJeXlC7+m2H2sQ6NRUMRC1D
UIIjqgIJMCZQD2b6c9a7h22Wb9R4uRG3kwJIuz4Zgw0M/+G6q7JOPnRwgLrWRdQ8aDfq0fRDTwxF
ogqU3HN2awEoed0CMyXem6DcBoWWeFbKQYBOIQr1Nk7FcfV0D2J3nG9hnomdJdozpLoVlGTDWPCq
2VUw6jj0mZv+lIP2+3AQTyr0bo46pwXMuhgUtH6h7YOBZJ1WnektI+rqvIiDrug+Tsl4yJWqsnOM
2VmAsNjX15K5WwaG+HTEeoxJUg+1DnRZNSbOwAyrPI7pd8PkOCTzY0xwk2E6D3oidKfDjHUBFIpV
HKhCa8ub34/QDJxsbeBUiZjXARFDAokyQNAY4Lg8YFZZokQ6WL+i8/yoibb2CDJRZzssZ1lyeHBu
1nlGt9QAR7poYjadOs8ryAig7QhVsiL9ulkbHuo4S7h9ru8O+RX69gYxkQnNI2hbqXSuPKTKVLQj
KE428y4WPkkYW41a3AE/l+XhuiXW9+wtkX/fXW5ilcdRK87WcR0es1xyy/XTEv+4boP3NcRXdjay
elvHttayIB8ULBY0pMXhZoAWmWXeCf3M8Txm7vgKM0NtDVxTdGu0GvR4iRS4XnIaUYXY3AL8ZBq4
JH3VWz3RJYUoLl8/yTre7RjB4QMZowBKQrmhJg61OEdGFip3Q2qLmh35KPseuxgcO64WyiAH5sG/
mEFKU4mWE2ElfEcnIG+a0qYybM7hBs6iFiGKSEq3pwVyRP+fchv5iHcfCfinAnFFEM7TVUQzi5t8
qcAyaWEYHTgVEE7eGtOpxhw1Wn1W5V33G/YHEio90EVDIItOJuVeUK1oFvMgj1fTOiitVT9CSVuv
DsLQJBgLkzFCruqYT7Gltd5if1B77SiYnQkGjNk04wdFaZMYkgLjIBxN0H4knIuCdXzAJYsrzwDA
ETyil67d5dpodWOSQ9LothXvMN1ijzwWEWaIMzESg3lvGQ8HGrAD3NPapbmUgf6u/wtcR+CcBvOB
1weDz68UswI3IdwAwZhmmSg8XH5RFjVjmetWFNQI3Dnm1zfpw5Ic255z27GCggUEDc4L+iTIGyg7
VVFkWtYQwuLRhsRFrjtWf58Kf2E2n+NGjLMJujlgC3FKIOT9vhltTGlqgAZOfIi0Vy2NxEWGC41O
8DIqjoIJ0+YPSI4ubFKvlDFO87qYDUyCYXLJkG7z9BayeY5ccN5brDNyYYhc9LvgKuqlpQhTHofi
w/aZFAq3oxbbIByYnNnVnLGyZ/QIOStKHsJUIMDVRzDEEtI9+Mml0ake1GGzohS9mb/K+iVKTpgF
TdUf6/RlKVM7hwZpzj0GTKMWhgDQjyQDftSTVqhTJemNsXpVCkmPhWfcbmFyFLmJGONQ4zGE1xDQ
QxhlpMPONlbrpisxuBXqMVJcc5CGn8uaFvpxHVeRR1PFavNiGWUkfEgoAJagqg7jUCtZt6wVeOi0
74qHYRxXgZi5DOpQsoeg9vOSAzSWvRwUfzwgEXEPeieJPKgE1CHWlobziGPfzktrAniu/qghRNwc
Oa7CWkyidYHnHtImPPkuXSVZEdmLVCRfJ3njYxkSzWjhE/ic7e0j+KV9tLD/IAPAqD8ovgk9hQxo
1qXNqVaMqRCX4liajgJBwCAHrx8Ze416v0cnon0yPjXcpWQ1FC/MUme+LLJ+k1Id4FgXBxEI9wGS
VthBcvm3NecjGfHzwhjZ2N25X7K1G7u5AbeU0jzLxgpxV8PJ0uarOCFow3057VLmPu7WlPz7zl4C
qRdBGbYoSEu/WzQQaH7eNh5OhOmNOyPU5VN2azcpZZOGsSndzIbysAiVf90hmSZwwYGSxkLKZFKh
qy5KTZrBABqWywJCZVDQPP83A9QjVYnEeOt7yGyO+UuzAP7K+X1WOoAw8fsL6Px2QxcvahUYiD4i
Unijn/uQF5vw5nl9CvMYqFkbD2MKVL/AUg+i6MuN10upELd1hTkR4AnE22xysuTH9UVjZB2gHcS7
F68q8ErplHdNXWzUQjdGAbhD7M2AJ9d+rdz1Ca+rRo4+He/2higPS9EubPIaxDGyP0NUuvC65xYz
lqonH/sbbumQ5Wx7a9Taxfk2iWByFAL5oYP0sukQDZbEtZzsUwZY6KcV8+G8dh6rI3qxlpSHDx0A
sEInQ6I3qG91hwzSwUOC2ZNBthQn9h88iQllJHwEiFDUKSl7ahaBt7gVslAqlmOi5K6sRfdSkXvX
XYQZXvd2qIM1F2Dwz/sIBwsY8qq/SfWHsYf++OCWxsfG8Aw5iPpgbXhyCewD8Pv76P58adatZAh4
IkujdttmjTsB9l2VBi9NJfnLzjVfCcMhZg2ZVzIsCOjy5UEziqmx+gI9D3H95See9KjfFbeiK/Kv
SOoc/G2MxD8DjBfvOU3xrlQLKHqFalR9Lxdckkn0NE2qE1etreRAtS2zX7U/tX78bKmlbJdTynkB
UGf+15+gyChxAKtEmPUvv1fcxBakhQNYZozvEOquR8su59ROBpfjODxDVDpQCrMi1HGcgFxmhtRM
SJrpeuUVN9BFAF1Ud05yWwvip3+JTvn7A3VFJ4R/eCBSDrsl6tgNJigth+VZMhoXqHSH82nMbVR+
m6DvglZI83yYDBOcShPmsyBIbDlkoA7TYIQHiwdgpo4C/UU0tn6e9NbMc8041lH8YRpyf4IW8pDz
hj/pR80vO6qu6yYIIAnl+6VrtEbZjGIDEsNlvZdDxW2dxK1qV0Sj/UX8DGF1Vwh4u0XHzXdGSTDf
ZTjZoMsTBsTI2Mp8UDDG7dW+4Zh3+b3utR5/HJ6+yH8ZRKVKJZR/KMFS/pGpRi73VSn4mj0f6sfq
johk6fbs5l8wUMvJ38iPvYsub8boPFxorTFukgYEjcDJaEewXnhWCIH643WPJEHqmhnqUJt6ovVy
lBZh1z4o+t0YhxlUXUQnmj5NFedgM71x90nUuc7yJuulSMPT13AqxEo9ULk6tcTT3n2PDhA7yi/o
atCE1nGt650KSXPAixQPnAx+8a3/Ij9tTmQTcruFW/NiftTOIJWgrGDbU/MFvIWdAIqgxoMGgFPP
9hBuIWFDIcNMyj0Pzsx2xZ1VOlEps3kW2s44Qmr8mEOEKHFR1z4TFNX6b9n0fvn9zhh10WXaJG0o
apnHOOodpes9S+zcIo0frrsiXQh+Z4c+X2mpbbO4WgARNEEbFjjPupufNH8+lW4CsgTzwOOUoR/z
tE0asy0LmSmnLXSNx3B4VdxbnvOz+aMS7cS0jcPsIeVzqofu43zTf6shtnDP+WhWFqHiyoHoAYBo
iKGXUSzayg7KsRA7yRIUtbJNOUP4WHWNra58aSnBErEKhZNH4m3TToZb5UvpKhaUUa7/Haxws/8z
KIda6x4EtekKHiizsAW7DZPlZUlAShPd5pFX8emJqVT7deH3Bimn0hplWjEukeGgZvfiGQKior10
DqFbU1AMJ1d8Zqs86BSdlL4zS/mYKNTFUCqgkGgQ8/rFtDfpZd3UO4yUHhpze67Up2hO3LkH7+mC
idLrq8x0N7DXmbgkVcAD6MfZXGWWiTEbUhom0+2FC7lgj9CAJm7rtqfk2IFcbAXdVoMmOo/OmBk1
9tapNa87vVn0KVmOok8GqkE96iJCOZ0t2nysLyuLgzsD8KDr+FAapQa1NrmdZzCLyY3idcbXreqc
VpVtK+XpIDN911DA1IpyMXQRqURgTBQ1iltQURHwUY/n9ewh5fC4y8e2Y4DqE/MVCt69l0dVlGtJ
BnFkHAhH1d+eTIgua6fsvrczVzgo54SozYDKqbd1LwnL5+uuQ9NP/PJccKj+Y53KsWZMi6/pCjLq
6GMVbK5kF0/NczT7/ReUjF2Cnh0HG48pkPNet0yOPn2lqjvD1PKCn0dZCzEWjlYKaVrrEVTLFnoA
0I2wY/V43RYzKuxskdt2l9MlFQjYZa1Iwm3DkGZn2IPEyauYaeP+c6iAa0WqVmZqmYY69EsMr/Di
j8k3/QTiMvQVltn+t63GXxsHlkKMiqNu/K74XvVFB3WN1ArAMgGyufaM170vP/1CQiRnnug689xZ
RDFRRQ0XLA2XS1jE1tCZG0ggzMKX42cjO68aiggNxx9ZeY+6M0MljivolFujB33BirsTklVtdado
FideMt1hZ4Q6caBtivW8AFhgXHVfNpeDUajudY/jLRd1rKo5LzVlGZJAsVTHgJ5pvXwZ+pe127zr
hpiPpP2KUecIhXU87ScwWlTWq3hTDQbm+DyQoXcDrW7xmHzkwml5u0SdJzM2t0RYIDWQv2xe/Wh5
rd88997sim7p1QF4XLhhkmeSOl+DpacgKYcmiZ50tlE+5PWXcft0fS2ZIWnnF+Tfd2FiVdN6XZRc
OI5j6o6QORJzxQYk2jU3dCYn3s7xPom6N63ZWKreQgV3+DyctqBI7BJ0t7fNTXoiJQkZNeNEc60f
1z+S5fyQukTExxwQ2vfUCduENFOsRE3CKkXarVuHquRSk/FsUAesUXNZFSqUV6PcVkD/uQTFk7DZ
6tP0Eju1mz0UGPDjHGp6Fv41IKJXB4k4RTUI/ejl7umClTTTMoMhJHaHwpm8DSyIAA0frVtVdubC
Eb7i2Qsx0/7IkxBl3qI723S+r8XQY8H8B967HinGE5hYvNi5A1os00vdGBdpcuBlDsTl6RtUk/C9
wD1JQCJR7poUQwLFxhk83uazEN9OlmCXFZhWrcfrHsPy070dyk/TrQUjWzsjiR/bYCkbX5DTmxYR
5roZZha7t0NtYAfhA2u0QGawfB/D+QBsnx8JtgTgznQUPrYnEasouIRmrHNmLgqUeYPvzNOw76yb
lQnU51A2eZL9JlBcAIsD8Yt2Tu9br/J5FzhZtSu7RwPAkfaVqdWiHAlqagcIvFi9tWJ/tHKnK58i
deOkW5xNpNEPmz5IdR13VpBux0kx7Ky+aSoe7y/biAaGdRngJ7TOL4+gMhZToWY490PurfnNUt13
M+85T27O9+v2ZoO6CPS+KWspWeKwniWCLRePUtfFN3qvr3ad1biBViW36y3RXSi6oEuZRpGrlJL2
kEmR5c05ZNqvOy7vq6lzCFJQrdBzKQ8T6aUzML93FnkjJeyj/vbR1BGUpXWdpAlFclBwVQCxmZuJ
3thjDrjM9W9hVkuAZALFBpS5MLlMln93B9aZOoGdCMSW2cn0FRCXLTdbaX9fgKTErMyTgA4ZL45x
bVIpTIK4rQxtAQ7SJ0mCjITlZS5UAUxXteP7MTDC7oH/kGRd9vsPpXx1EspJwH0BhmHjsasEL2o/
C2uYmrO31Bx0Dnv33taUctnJgoYbVGtQGagGV+5Mu5jSg46qT8ujsGJaQktbBMQMKA6LcsU5z9JI
qzbj2DY3q9m6spg7a/YZSHtOsGb6/M4Q5ZCJaNaZMXRpqBW9G4G0TwX9TW96172RuUc7K9SNILSR
ZcZbjrIKBu3suopOgMbNX/RCldxEX5/bVhqfrptkpi6/Tb6Tp0DNuhvycTSOwuAUS2RbDS9Isi+a
nQkqA6vLsSySbiBUM/MB09GzPx3VERUqYGHOuRcdeHp+vG+SL8+0PNfL0lc1HlUYLW5BbaaN7vVV
Y75CoMX4t+MZIhU25iFWl3jBG3763hf2cBIP0oc0VKDfZk8HTTyC6svlUViyCid7m1TYmLY6E1Cj
yV9nfv8p0HQ+LzzxVo8KFGJe62VT5OjfgaIfWl36kPynwwRGpcv9gcRdNTUYUTwK+jdRPhtQYRG5
pPhkB97dm7IGlh8ki5Bhos5SXHXJkhpoYaz+5mkeIFCCHQWgefHqDzIaaSKvKMrent8G6Ya5Pibl
iPG9IlzjxF+TKVzA3aRAhMU2sjIo1+gQWd1xixdebGJHjTfD1PlKC8HIwb9pHOXJBSzKjqfCbacn
PcfoDXIBjuezI+GbNepwNa02lnGKwkgDaXazyfytFM7mNDpNO49oZYtnSyiPfVPfYZu9IY7sOGud
DXx7XVkfRynlXDb/I7y8/UHUUUylLN8aGYPPYyhipPZ1kqu50c71yQiLg+DyBlaY9V+0Lv/xLJU6
h2aOp09WQd2rPywuYTtN8YwFHdh2GPz5mcdYzl5vEw1hRBvM+lDrrRZzgXRhtI65WrmLcU4WaEnU
HDKG/7GIb1aoRezbzhLjTo9QlK2AGwTB33N1o/gEr9jezc+8VrfMPJ3g7ARdHcTfMK5wGQJWTV2F
zQIeTT+bD6Lfl/b6ED2gDuyWjvzU+oJT3bSf61N5v4Ummvr/H1w/+wEGjTRg2NHoRCPh8o+oorQU
IisX/Nxwm0D6jnKwW38tnRSKukOYgxp4O8iu9UBYPAhmk3OSmMnLzjy1s1YOkUx96UoiQz6+ulIA
wRzXIu0b3V6gMJm63dnk4E+Y4X1nldrpSon0dlDAFzlJid0pJ1ngPb2YLz2NTFdBz09/xzmbDxJ0
Kxcgo7TpGawBdix/qrXnxtLdpHnETAyHT4ldCNnZo9ZRW4d8yEQACvqDGlYn9GQc3QHnOFCo0ssC
sT3SCRO4HH3Mg6lZOiGKAm6I7pfkViOARwzxXhS/rIMJLownofzruo8wN0snan7INABYpu7iuK1z
OW2sNNy6z2Zy/0dYAm33+9RNLMZrocsb6jjFdq+khwa5jMnF6pNS+bubGJN9Bno9KjBBVLys8zod
h2YUfPBgOJAZgsbJjPlFQA+P11eLuSM7Q9RqTc2UmlKPHVGzsJfu0u1e53W6aYq/X1W3nQ1qxSpw
vaxqjNFkEK88Tqh+aSgGy7Ot3ZqJnZ/aU+wg97tLfq6xLXjXvw/zTZylpN47EaYXk2kp4rDIFfFz
ra+GBE74sQZ1jqAb90Bdbd/yTB0/VZ3cac5arBkmPVrk37dD06IfPhXTj8bqWv2eCHuodj8IWQ49
0bQowMdYGAej05PZhrTu1NiSlLW9hy5P/DQoyXoolWYI1KjFRMe4VGICtmAV+UZq6LPlqmYmo+QJ
ihDJnoduC8U0K2/Ap98HZmmYT21rrEiFMHU3QwLTMu4VVIMgbzsu8Sc8QpQwWzUjUEsJYgtlOn4D
5rIvnSHRFS/V+v6jksfmueh1NUOZutD8vJQwXixn8kGZpjl3hKQzcMyrtn0w1Kl1ektrMhtPmwnR
tanWwt0w4qA6NWiOZ7vp0yp1rGTOXUMYBCDlUy2NDkZiGKYztb1pOHEPtVd7VRLp2Kzi+mXYDM2X
1TgKMRTxIa/z1gO0aPuUgGc1c+VSMXuvxyTAo1alzXM1tarmRr22fE2mNfW2SV8TW1cRF90Ifz84
2EapXu0BW3pfWWjMzEWhn4V6FoNsmjQvBVdl0BeN5paSOsquWqrpsc/S7NyKGQbUMaj0VchH4UEd
V6F+Ejt0j+0G7KiusgHofWo0VTotGCgRDn0UDZktt9kcQON1qD/3iSYGC0Ytl9iGssejteWBvFgg
BOM4LAm9144+9WyWJW0pMZCWhMWrpJ5yzM/KrfbQB1U43mwcEAgzWO6OJpVTAAkBjzM70HNMT5P4
ceBpnJKjfeVj6IIpICZyvKAFGQqRZ6WgpTlkkNfS/uB+hr4n2F9lA5PzdJVbk+sZKa0Rh4Mq/9SG
7i6yqpfr28JaqL0JalfAVqaZnVVEx7y4F82Pxp/cWtA8ADAZtPYYJqJ+f5SqAmkrHiRZ/WUTCxuh
6voHsHYC81dYIsnSIZxF/n1XtIO+eNmWI1J+s0udysRNr3yq6+RgcHVtmYkxBhBx7EH8rgFadGmq
0SMFVDo5dJfO44E8IwUn8jZ/fG39WS43xDP3BvPpyEYlXJcWdYdFohhpVlYlGBxa3OgFmFMM8CTf
ugO4eT0RXMNcfSJmMwcIk98mqdWEwOsqCTmwd0SRg1ABg94rIH05yc9RjKzxWG7LP2vo781Sd1mZ
rQ3oqkzhSOS0o7B8SNzvBTAYyXE4A7XjXHcZVm6wt0b5ZLkJm1T3mxqk/WkBd3TyOK7/csriNTfY
26ACUDyUa4VpzAVfVABbAuLLA7ie7g1fRh7PS3bY20YA84DrgH5Cpay1SY2EqwTOmlDA5YfEmwLp
uArg/rWXELcAkt5ssbXZbnlrSX6ZDoQ4dv9YpuWmxklekgmMN6E51YdMOyniYItgssJV13hNcray
w/XNYz659xapl5oqDltXahkRjZkP6qu6mx40OBPFwbrX3OvWmNEFoi0yJjvQ1KHLU7kh530zxxiW
UZ5j03B7KDl2hRspnAcg86gDboWhY8UiULbL0LKhq6smGZaxNNotAJMI2OGLjfc84lmhA0orJcpg
qmXYZ7OXLsbTkKTe9QXjmaACSIoRwGlc0cjsMFgk1LYh8CqGzC0BWsxSQQmkoU9zuVTSmI2dJSVZ
2EaHOoltuWvtUXUqjTdawPwU6Htj4zFzDhqPS0PiYA4VCEorGCr8Tt++13HJSVOYkWhngtr2SBrK
wtJwbvXqx2KA2Fg8LcOX6zvCsmGAZRVgWBnu9dqB2l2QUiQVqd5YRagsOajW72SQ9SXJy3UjrE3Z
G6G2fViUZJ5XXQiq9daMwdG4HfvqoRw4CRHPDHVPGOKSCDj8YL5a2nPcFj60eG1C+GvlNccUb9mo
SwLzOqaxDdoWVLknR4u9NoGQHv7bqlFhuwD0cdFHoQ+2uq/tvJI8WclQ7jFqVIuXTPyDe2+3STSO
TZcLy0giOQ40KFAtGXg6xjiQhYJTqGBvkqrLGgR/MJhDrVw29r0FBTEANhvZdKymgRKJACCMaBxy
1fqDEwRiiN/GqCUETVEm12Mch6voJ12YAoPLK1DSpEuvd/nOBp3sr32ktuoE0Q4lsW5jRfiSC5hj
jPvaSWfBVTERvGbWl83qHbHPv193EWZ3yZBN8K3i0lMNlbruNDNJ5kk1hOMAUI/k5oftRjhEJ9Sz
gDLePhZcJXL29r0ZpOJrpawoeJd9FqyD4RTm4uqjassAymdq7F7/OPYZezNFRdh8kBt1VpIxKEtf
2VI0hX80c3DdBjM32i8gFWP7YRjyKMJQYRJs3nqYffBu+sOxAnFWDdEmzCJ8zHxe7s78MlTpLANl
bVApUEZno7ZaIVZisGd5Ik6C8rNLP13/MPITdOZlYLj//0j7st64cabrXyRAG7Xcammp2+32mtjJ
DRFn0b7v+vXfYQbvRKb1NZ+ZwQBzE8DVpIrFYtWpc6BBBlgqGHDeX0+DNrWrAWT9aenORX9Xz4Lg
tL9xGwOcI7Tz0BZSD0hgepzP9QHaqJAhRkELA1pshKN5Ku5QZihANyVwC6Flzi9mNMYaOYvSY3q2
LUj0lYfo51w460ULGDZQ0R2Gh8IbT2SYRYtre8p9tj5t5BlcYRlqFDqUOhog3+Wj5c0vhgaRcrBv
evMttH1DJXWG1BWte/fkbTacOdXmpp4WrZwHEPKFWh8k5cmIwCOyvlhz4lz3nN3S4dZ12A/ZGKKp
rqM6CF2N/sD4I+eQ4ii0Dtg1hLTr+15qGaxnhToD4eLzYkqKPXRED9NVvo21+hQPxvP15eyeNf1v
E7zwp0IgEVKWeLOOGOhbbpPl3C0ix9irW5sbG/xhU7O4VOIMxavjemb9dvIAakjQ1Isa+7tFhq0l
7tRJExQNydDQEInzZLn9EQobF+2iPBiO/lp9aQPR8Pr+DbNZG3fa0jElUTSoPQiCc9WhD+1RC2Ov
DsE9AZ+4793sTsQuyPK0D+cM+AUQaKG6pfGckEaVDkAbTTRMUJdVovNiNB4IVFAsBpmHCEmze6w2
xrh8BIyCNs2z0Q6n8lLVN6b1kClnFTX56264H7U2djhXl8Cqsep2zeavdBO9ADaJXBOHBBEEsHJH
wRTWb47UH9ftCpbHj7Wqq9mOBq0tMK15o3WSB+qSNXUVSXCRiuxwR0Afc5JHRWwftVnzVJp6tt56
qwbQTiYJ+vjqbtQg4FgjumZBY5FzyVapWmUd6Yp5deWQa45822Rg0W99FXPI643lQdSD+LO7eEaI
4kYwvGQvEnRbRZ+UHbaPfvrnd7DfuQmUUtWrdr0UMSp+k5+ETZBAf2YAqRRrIoqwlPsb/McYF/6H
1pqpXMskNNtbm4ASLPczckvo4bq/MHe/tib2MzZriq1omVbaoSVbP1tRaBggaNF8efCnH8laudeN
7cbmzYfkHmxdr7dSY2R2aKXdDWjpRgf0No6GiZD/Zoc747nUmVo7Qdwhix7m/HZVTrEoExcthTve
ijauZCGFHSaAt1fxLzSXqPx0fRm7cFCUf/7P8Xk2g1qNYlola3zqTsUvBsTGwK7kqPfLnfn1r9Fn
ufIUwcnej8Z/jHInGzTYfdUPHQ3RAXZk4yXvO6e0KqfOgGATaZPtv6YMsHpCQAJg299hdON/dADp
qkJKGqKv6KY/0jtQUQSglY7cddS9cX6+vqW7oWRjjvPAuG/1dF466LNal1b7NOsP1//+7qmFGjj6
ARa4XmUuRNhSo6lDPDL+w9xN61AFxnBJPwnlS3ahDahE/m2ICw9EMVu5m20ppLf6ScGAgPTEOLbY
RLcSqLZjBtmX4pAHRLCBu36/scvFi66V+16PFjuMiqDpSkeWbkcRV7toE7mPZMSjSlBnRXolJW5s
fh7z6aZJRmdoovD659rPrzbL4SIFjatOMpauB19IUqKLg1vaTz/Lr9Z3xc8O/wN5+u4dsjHIxY2p
jE1ZKjGAyerVkhNjPma8QfsdqlTRk/AFs5uo/rHGU+mly6TONVrZp9xaHyMNXO15AXzj5M/t5Nh2
frGs2F0t/UExRD3X/UQS48k2mNpBUEi4ryiXRq1YMyKkcpcyLvMgv6tcKAYF5a/p3DxFHhHBHXeb
AaBw/tsk9zXnQlIby9bRDDgll8VnlHMYEUjO7effcyui6a59P/1jjvuWiTpp0EPCCguQdJXxTbmu
LtRQ3BgFwn/jpybkRbGb2E++WKfYwPiWBl4cnY8RbHf42cuOcWx9KSgOC1idX0SdnN1AuTHI3wJk
UtOsl61wXC80etLIF8GKdq+ZjQF2UDaBH7MxNKmVBKPWd73HsJlF5eqTQ39oF3DGsl5fsLwNb82b
ODXfPRUmSmiEkXZ+YNOhuaKuhQaCf928NEmoRV9k46Ij67FOkfajoocJxAyC5e6e+41N7mJQFWBz
uoUJjvn1kZ4yv32zztmRfb8On9K/bm43SpsY14d6ARDOPH4xT6Qs7seVhutSx3hmGLb8c0pzC2/U
ShHCH/Z8BTSd4CBVwdkJvOT7T9nUYPhAIQPTopH81BZqfr8A2P8vKvBbI9zFkyTR1MZTAoBT3zjF
8mq1YSZ717dNtBAuZJW9PcZNAZyIucxOM88AKAo+zG6I2i6DD1EYtTG6CPDWGQQVLEBhAo0+R2d2
AWRPU3y4vqI9R7AV0J+gKCiDJ4J7OiktyecaEyqnEaSpTe/YqOkMz9dt7D51t0bYtm6Ocj7rdQ1R
XfBuAyYAggZogUSf0rfqe/NKggW1ucSzLlYiuLvZTn14uWx8nAsgsUwGEusa5gWVB9L4g/IwtG4x
n7IEsOC0/ncH+M+R4nYyn4xoiucGWguB9cDgHn1oPM14xQMFIXz8sZvj2tr4Ha3zNoIsfQSFzh69
+z5ksMg2EA3T7XqjudlD7uQOUgoOlgZtLfblVPd3NhKavnxIwyUU4dV3UdVba9wRniGvICsmlH6g
hgjCG50Akz9dGE27eekOpenNPgHCuQ5ntwGX9xSK1rt3vrc/gDvfCmSepU7FY3edWqfHcIJWeNfP
wm+R82tfjjvfBWTi6xiEFMfKB4fJIQqhMLRiFiDxs1vIPnu6hv9BmBxX3OIVXnLQJmcRJSb7udfm
u3KZSUtqMk8mhLf0B4ZN0kLpot73p9nN7oF89LoX+fH6undjwGZr+UzTWLu+kOdaOk4P1tfpcxEC
zIh66GPry680HKHB4i83MmaGPl03vBfgtna5PMXuI3CaZK1xNKNLqnyJ67OdCL7pbqZisc4NurwA
dXNek0fS2k8L2gBScm7k12Q9JsOXTr5Q+e36WvaP48YS5zydZEp2oVOwvgbtETPfRzSmgLX6izFZ
yOO56yVAmLA0CFwP6GG/j9vDnEvSqq92aA5O9Q0IbB/AHU/6aTjxo+Yqt5In4kvcO4BgvQaPOGNL
V/m8ZM1zuZIpMHOKwWRQsnQBXtgQSKDsucTWCLesPh7jbmpwBBXzmKSp09jf9OYf6sX87gJD8QFY
ECh7YfaGi2WWpOXQwGLKrpZ86OVPeWYLimW7b1NgC2EDrOuAQ3OHuFdH6IRUI1p6J/3UPeYYgFnu
kyPMudUTXvYCN9/9Nn+bg1D9e29QpK7NSmuxQtLcVsPd9G9mf1Hg0UGxqqCIy/fN5zq1V2vostNS
KSFZ1FM5Es+I6A2gyMfrB2l3KZB8xnGFYgxm/N4vZV5JVOdTZ4a9lbauUZttWGWm4l+3sutnBlBg
GF1gvP9cRqAupUongKhOtnHs0tsR6ZW0vl63sX9GDYi4gQkalKm/a+Ob3KojLamM1YQsxMm8Y0Gh
uJVc4y45owGEjCDyRMWX3aIj0vi/LbJlbyxKUgxSsXE0w8m1gvFshpj+sA6Q9mHUcdIJZ3dyM5Br
3AtWyk4Mf3Nu7XInaihXTQd9CHviDqC8KL01VFMvf4vOv0GLvnqT/hxMZ/1x3e5eqgUJDA1wKCYX
xkf32sp0vWwx6FIauBpnf1nvsqnyEvS2VRvCEetl7kTD6SKbXJzXFBoXqQGCDQbQZP3D4cCY6URA
0F0HRf1YZoIxENHijoFWDzGDC0SndXwydTctf3SSKEixYPrhq21scPfvaiuNMVQF/BPigxreMyDf
vweDOLjX62AlAnO7B3tjjQvthWzIpa5SPexN6tQAlybCjqvIBHeqJSlSqKHAHzp/QYEOYIOTfekd
3WHDhvVDdFAfrzvgfpzfLIr9os2BS6KlNHqMf4CW03pgMAMkM0BVaCcweEDhQlQb2D1nFhCMss6Q
jLysWqvVbStlhhRIveK00aXFDHIt+3YnKiHt5U2QhCYApbC+HQ/NTGpVAR8CBYw7ehzyYzlGzkLB
dwQh2MUQNefYkfnghxtj3Gdr4mZVlhgtH11Z1cFBMJ2Howrlq0sj9Q0yb2BIIq+w0uFGXax0Dq5/
xF2v2ZjnvqGttVVnrRAFqNChmxUMWGFy9LqJ3dO8McHF5bwGsebcQ00jJ342PURmWIw/r5vYXQXq
mRbuaUCV+BQAFKVrjGIOyFW0h0xF0e/l+t/fdb3N3+eCRYnRMKWp4+hYWE2gSMD0g/SnSfxu/lfJ
zMYSFyionLd1y4Yz4v64WrVHpNy/vpbdz2EbkKODWAykqDiHWyPNmizWSSJqHVTx/BgDLhEnS/jf
zHCOJZE+GadEik6JGnTzg0Z9WXm7bmL37caGcYzfbwGAm98HoEZtMGs2lRmqDdphuUX3DaPrsadc
kvP0Wn7TfLzqTGcWXfh73ga8B9QtAN9WQDj13myWTwrG8SoJ1MDTBIWYIcCIs5sBF/HUof7bogno
iNCbezFpa5PzC5tgOggDp8mpidMvc6bc5r32MvWMigBqjI3dixbJ3ICPS1uDnJvYDUr3ajUyNkxw
EIzn8pB9SgLd6TGiMH4rDiK1i/1NBThUZdRTH7S9ssIYBo3Q+NhY2ktP0UJtqQCPsef523If+/fN
fRW3MghhNVZTrJ5XRQNMx0+H/2iDc8kB2ADaDZYZjmVde1NXzw5ejpM/4fp3rrv/7nJU8AAilccg
AU8H0iRTQzs5g/KnVNwO9RjQFcoBuoBHYfe7/LHCc4DM0LyNOxXklLp2oNXDSn9dX8XuQwF87L+V
FYCuM7lAkRl9g7FUNBbTI3lVMQgz3KJ+ALwRU8zqv5buPxQL/v0CtjGJAnlHG0MLJpfEJtOIHpEO
uG6dFy4k5d3WPjeqIPztlkTQPWQ2ANvFU+u9s0m0l6IeFKV4jdAgdlEUARewehw8xqkhizRHdn2B
iSxA6Q86NTwaQZGgT1HWKlQrpa+56qNyUIowMLvR1t7YYCFqc3w6UtYEY3zxiX4tLus5RqwtPvUh
DftfyX3rVIfkidwvgvxk3z02VrmvlTd9oy29hvK10tHMbcy8wDjOCtmWe9Osu1cjnpWXadTqS9FK
3YuBXT+N7RJ3rgrKw7NkRuqbUYxDFJQk0v/zpnC1DpnKtJ9TibF+DKzDGaDWAVRt6Rp46CpuD77u
7qV400ViTqJ94RurZl7qaWXPNGyIg6FrHeIaIPs/AFKPaA3e00Ppl4FIB0ngZip380UgxaVxOpUn
ouc/MtLeT9B7yRJT8NFFZrjLbuxHaq0ZmsaF/KXKPpMeDFtSKQif+yfUJDpiDhsq0jh/tiVUu6Mc
I/dMtWM8A6QEcRL5qTpW3vQmSoKZm364TjfGODduSJPZNu3psYxRmqCl4TSTFdAifSw6MG2MbOxQ
7USPi92N3FjlvLMxh3Ycl4GGimQcSkK8qrFuY4sItlJghr8jEslkGq0g4pvrBfwG6A12g4tijHf9
qtg1AwFZfCr8B1GE9wFISux5GmSkCMNYe2ViH8DZfx8L9alEZrgLyY6sOiqXEZfQmPrSSBInB+mf
bEJm9Pp69s/wZkHsl2wi6kJryMGShmIymjHORj5oRL7oGBgG6ZMrHZV7WdCLZpfOBy/cGOQupYL2
alppmRUmJSgaeum1UOMg6ztvlEXUAvvHCzcSsU1wEWkaZys2ykTvFmRbvTeij9Rhecax8diAa34r
QmLvZikbY9xZbmYwlPUROvly+gSaK6eiD9e/1b5T/FkNd371dEq0NoV0r9I2nga6DWYsL0U8f3sF
NrDvKDYweERG/fy9R/TRAFIMvUqOKhopQ1AE80k9/A/Scmw/PjrC/9n5wJFoRsVs1USGWrjpxlBI
OkoOeqmfrHvpW3rpv2Fkg97ZpzYQz2XtbiTaDhpQLKybwsX2wdSbcWgH6K5r7pg+a4zPUIxa+biP
aNOgTAR6bMyKAtL4fh/paCpxa5lVyF6GMaiT6nvDbYL5pg1ZBkZOqPLd5n7s257xeN1TRKY5v9dJ
T6HFCtPGBFozvGMWn5A7oj0p0y+p/EVi0RzMTnv6/WI5568LvcomLbLCv9jbmD4r607HaNdGR+00
nqpjHgLg7gL0K+z471QB31vnTsaoK3UmZVkJ6wC5n2E7mMG0toBLPnsVDzftbi/DP+GA4A7ggapJ
r01EM7C9rNVYQpldCcAJHv7z5yhWtTHDOVChZFMklxXyuub7On9VO/e6l3w8gO//PuclZaJ0i4R8
NCwiyZ2pt0waWA2+g2jwVErhdVs7mft7Y5yDkGFeiLZoVch6+9kFqFsok4wvtj9CFa24hwibZx9F
lSzRCjm/MNdsWLUeO0gUcMuCWcnEg44EFmjjAa4UbKfIK9i/b27S2YKktJyDg7s895j7SaD0woB4
QoI79qPfx813O8k36FCbTrt41SEgfbIC2c8g0EO/QBNq6j2cdAzWpX6SuVbkGBEUodrD9Q/58ZZ7
b51Lv1XEzSzS0BdRtO80eZtEnAQiR/l9p2+2EbSjGNmSSYWzPHrZhRyWnyht+QlSoIuGUckE1LY9
Asn1ZX28Et4vi8vr8AyHMgkrZPTW3dw9pFrlLL3AhsBBfqdim5WZQ5JMegWEXN1Bu4rcadqPUT9S
MnqJ/LhiLqES5d7sBH90FZspcwJhiGfGe5dUI3uR8wENJnWknmnPrqkvXtd5NZTIr+/fTh7JNvCP
KS6YrJZZrHNqoF/2RG/bY+HjeNMf6pMdnKyDdKT+dXv73+uPOS6c1Em15m1pm+DvPDTpr0X+3EMv
67/Z4KIHRi5McMKPVqiWP+f+stC7rPmPy+BiRlZOtFBm0L5WKqgOdbReDKfP/ts6eGIZu0vkfooR
BRVwy3a5T0FRWYuGN/bjwt8fhHBxwdSWdFgyKECVHXFstPPJp+tfQ+DLhEva1smY4y5tAP6cXqql
8K3yOY1HLzdFVWfRSrhQAMLhti5mbFf7mmJyB5NDc6jXTr44xh2YS8PI88zn62vbwQ28Oz2E/aZN
aJDscVJrliuqt0iFpe8o1rlooOtH5St9Su4NFPQh0SSoE4t2lJ2xjdHSNMtGK2Mr1NW8uYyGNrqE
rJoTD8Xi2Oq0CpxdFCP48WJjpq1aZhTQkoPyyhge+1AdkABgEt1bQnQs1Md/wSz5bmcNzi+jounI
tGKRk6uf9F9MRSbzi1v0FI5akF8iF4zcj7KzvPzz5+B7w5y/6p2uFlRChJKkQzalLmSTBef6N53v
lfDOt9GimuhdXcNrJiAV4/vpNHqrZ7iQACp7p8XwxhEUlrKHABZOL9K5EKmVsSVcs895LaJjpWir
hWcG5qiSMDmNDnguvv1FDCvqiAu9h3PXrDeqQS17UOwe5F/FpXOmWwDabwYvnT1gTpASiF7CO/WD
99+Qu9SUZjJBQ8mCmuIRaK47HWSxUAnENHf1/L9Iaf8e1762pdy9ppKmzTItLU7xOQHu85ifZ091
o8MSLMRRbGfxUaM5lTdF4pCv9E4/RD7afpUjfS3OUtALYTDCLeAuwVFJJwNk2flJfWCE70oouboX
PbNBbHFbZP8h9yeLMLj7UEnGVGGaNqdZcebXNoY/lx49RueivCuOmr+ElcivBOGeB/pMmdF1UcTu
FTm7K/XuIRZrNYhscEGorgegHSs8DbSnwc8eGRdgAQJC+Wk9SahFidnURQa54FMCPZKvNnuL2AAK
dHdxLaji7eeyf1/3fB20zDA9UKulgSdwD2BdH5LfKnGix47giuIbczYK1BoaSyh5YcrQrhyrOg5g
UxSpKLHQceXUfRBmTpK0NiV0THNJdzWVPCnz7A56/eX6Nb//HP2zaVw4aTS7XcoO8Kg2yYfVMTLp
hs6TejDW+mFZk7x2yNiJuNd2txAoAQu6kgSNWi6iDBLV7RTkyiBBof7SfO1A6dHYObgA4vD68nbo
5xEuN6a4WLHObWJHS22H650eAP947EsnfjLc8m4KjFPpJb7lgS3v2fycRhApSZ7qh/+BAH7vY6Kq
h6lJAJl1nXC7XAzQ0a0xGn3qv9cJpiSY0Lb8Bddh56mHnCHpndoV5VI7RDCYhttY5bZ5adW6MSRY
rVF+YlXT7tAcmVSuWHNo997f2uL22S6oHEcl+UtgGx3QIHlIfiaBdZ5Ayt7dtz9zVzmadzUuRVEP
ae/cb01zAbpuJNBE5zBdgUZi0uQAbF8+6GS9sRtDo07eCB28Iqsawdt59x7aGOZzx5bMta4nHT3K
AfI4fw11j1EYRW4GXTzRu3k3H99a4wJ2h7NPm6RJMWmm4WvWTxT4VndAPZHgky4hE7ESKWAIttbg
YnYXJbE8Dh0uid4FaRi0tb8rZeLMkavrNxk5I4e8fl4FB4VPH+3KWkfI1VnhIEFZtlzBGt44Wvr5
uhXRsrgkcVTlblB0CLRjWuopW5HlE2MKmlp3qZVXDhOKyKEzhT7Nw3XDe3fg9hty+WK0tlatNxhY
qkqMFtckLCXdv25iNyfd2uBizTyPtj7U4LMriJOCjNs8IMYd45fobNwxVqPF+Tc34tYiF2fqdpFs
qwGSsSt+LAThpZZceYRCt2gqSbR9XJDBtJkWySPccYTWeV7+WH9e3zvR3+ciiQrl4TqNAc7XY/uh
nn6ZS/143YLo6/CpXbfGK+RlcYp7cN+AOtEH3Yh0aV++r2596QNQrsmiMyWKU7wgI4PKF0qNDHZy
x8pJwhUJMxiZvrOEORGqZewIJ7y7dvhWVq20U01BpxsWv4wAXR4sc32Dbo5vOBQ5GTlhMjuUjqJh
QNF1x+d/ctdUsjVAdTY94mY/zKHyYAeMSC4XcrkJHIXPAdvKplEJZvJTpxO3S98S8/t1PxHEQT77
02KiDQVFhCp7f1RcYr9M9ct1E0K34ALFSgtpiWa869RAe1VxfRUY1mxzh4DISpwhsL/G57ObIGFy
QYKCYGXRc5DhFrE75w9L/KnMgqQTvAFE+8ZFCG1qZrT9UM6xjdCSoDGco6dTDoIYK/r8XJyQ0hJ9
/d4ww6H+nM1HHXrh17+NYBm86q4CxokYhXkrjKEe8JBHCsTPiy6/mHLSCUyJ3MDi8gpIczaUZnUE
tMXiD1+1F3wWlwSaG31PDrgar69MlMZY6vsK39CWCi4MEFFU/opEpjzQY34o3AgtfcZ5yiYyRKXM
/d2Eg+G1AVgy352qijktmxoxF4hpZ5D1u1GWXcwUCrxiNwDZGIVjw0egJeEP7Wgl0jxULeOCGVEh
iVEVASFdoPnJQTR4uXePYNxSNkEmCEVola/OrhXNlHRtUkx6z172qHkEQEq3Z2PIqsMs6lTI9rhz
hGET1E7ggyeQYeI+HRjbaCRNwCgsnequndfSxZepMyaCQ/z/WRwmFkDLjWFMnidr6Sti01nF3ELu
VIhJgHyMIfHlu/JXc9Z/C7WKCoc7PoLJPwBZAByGSBg/3GLqNbBVOSK6gQhowDLoq1oRLJLFOC4G
qujQywTLAqkxr2YxJomM7k2an0wI6sUgviOtAwiNE5lfMiIQy9r9WBtbXLyt1lEe8wK2irF0VvJT
Lodwguq0HZXh9SMtWhUXcxcZ0HRqp+mxpkFqDY6OoaBqfSus3Olq/Xjd2E7q/m4LudBroiVhLVqS
YqQa5JlIbKfDXw5x3cwOHxfGmf9sH5+n5cqoL5GUFCyLHtB6+A450/IAauETIIoj4P5VDiFA9ngf
3oQJ2879AuO2buvg14ajcCHZjqLYyKKRYQSc9Xt9rH+XVCFB8zAd6J3siaVA97/hH4vc0TY1zE2S
HIrr1Vw6UnNr69LBgs5KKw2eKnmCzWWDih/OgQXycAZ3As0/tz5ij5lhSDF0pdfZmaEjQLvHqP5U
oLdVaL5agaPuUPxz7QJ8UdswTB3x2dB5rlqjadSoqrQSWsWXNXseG0HU2v1of/4+Xw1YxjrRU0g5
nfQcXSPDUbtJcHfuxSiQqmL6U5HBy8PTTi8F1FuWFCmU2WDSD1M2WeflIp3svbgB4lbI3MEbALbj
PCGvlBHNtiY+6cXPUnF07b6ll7Y6CFyA/RneBXBvgdoamjsyZgrfpwGYBzEzOdMy3F+Tz/iT4oP1
owYDaHVIMZspKCvsFfGhIKRiVJ3IUPkmXIxKukElSgFzrceaF6VXW47t1/4Kwpf50/LSiPpQey6O
ixLE7hocjvDKSNTsk0gd7ewYTZLTtwW4Ys+0epugTK9Nx7a9l1LrYGiCULzngwbAX5aCyWsMYbFf
tW2fWr20ShXe/lKcupMJuL2IUmkvUADOw6DhGDEDV8J7C3YyzvVqFAb4AtMp0IlUSl6tZtExW1T5
a4kU/xzVNikEHxCUaDsOY0D5GxqihI11c/fZrK6Q/IsZKVGjVD7BlG0gyXQxXHUFDFlaIWnnKIPU
+laa1N9NaKh9zyW5vkUmAz2EoczsJixoyybTRmo2p2Fsx8uUVtVrVWYqCfKobdFrSezGrQeqtKg8
KYof26iOO6berrFTzNT8Nazm+sOs5SFze3A23o9zkX/S+lnJMG6gUup0JsluIJg5p8400KL0hpza
3ggaa8VPDbuPvTlvMuXULoXWOa09rD/1wkpeMSofdY6SVtmhK5Tx06ilw2OngH3S6esWdKH1Yg6e
1feV6ix2WxxsaPmBCLgm2eLJs5H/LLqsf+0W2vysW2rUAUFdtHNmhI0giSFIHBcQynOmejUrJ69I
/q0tLWSKLW3PnRZlz0aat+fYyjFnq48AG2lRO71MlBS5q9O+ypw4LwcwxGcROdeaWoK5dBytycmk
RPYHQC2RrNF2HRwVcQrqCSM0Cd22HecfRbEQ0Bd3vY2WpW2mTrvm5DXLOuMlLkfzQrJKfq6iOi2h
Rwjxu2FAZ9VpE6sEixFp5jsb2e7L2mME2Mpa23Q1fR68vu/GrxA0MFYHwjTJ7EYJZClQlJ3v7Shf
D/JqN0/mHPfUSzLAZAhCzuI2qmYlHqrmMYqmas44sedleVbaHBoTxTzToCnW8QbTeKmndFLjZ/Yw
Q9rCuEmjor2TCbT7bDWN35DxTG9pLkMdkE6tBPL8ovhUlZF1oUYGwMlS5PLRSCL60hpFc2/3RXOI
F615xOyVcq5VbZo9k7bgMy9B5YJt1VErkRftWYby3B1kbJNALYrVcAutb74lYDp9rRtZeaiHuT2Z
6wC9ximPPC1tMFlZVGTywFjRps5I7eWnZfXF49Ao0i9jmHXUlnqj1bxBrtZnC+Pp/tSM9veyNaXK
i7RG/jzI8nAqkrg9GPZc+NEotTMEAwcMcy5xcdtKpAgL1TYDXTOLzqWpXJ0tOWG/u6LgmUnBju1Y
E108JV6VztVzYhTIbZfB61qTDm5Gu7oM9D45LkurRD6ZaPQFqXB/aFM7673cboeb1kZRxcXYsnZQ
MwIcBh5b9jfbTugXMuda5TZlkbzRfCkKV8sBEInnzPZKUG2QQwq49LO2lObkJEZLjrJiUTmMJJod
bVapKVJc/aARll7pMiSgqLK1KYfjUKN1TSgtnK1qhDpkoQ7R5zqbCeIIbR9keQLxTMRAKe6YVFPY
GJBwcoy2LaHP0S4pGtCtqfROnsfRl0yfjaMFUvxD0dtzgEYhLmp7WNZzjn7aTdtN9rEHYd8x7uTp
Pp+q5LldyxIyWuryhFMUBSROgZ8nrfpD6ZmySrL2oVkO410fzf3tIGX2Z3Q3YnBS1nQ6ZnEnJY41
28OhWuriDVdf/GwWcfLTXFrpprIy+jRBvfcABp8ExCk50TFAYeZ4lZaw5JZSDNHlrst88C5Zx6RS
MMwBmoH20EhtHFS6QR/BBgi2pzUepsyBzrfizbSvMVo7Uw0xyJK7Glwi9pw582BjBA0zuOWvVVfi
2y6yxkCW6qp0oirVDUcitOpckmmjP5dJc4TmivYNbHba4qCuQW4wtrVAG3NYo0NjT9qhWDt6aZQ5
iZ/rFUqhPhiwrFNtQIblYNtDhOeFZMX37bA2Z5skSmBGHemduVHoF1Puiu+Jnlmy20ANtDqWxCq+
6oYOssQsU9eAajmmFUbDkj7pUTT5TV8qZ20yk3M2T/Lg5HGB9jFVFxTMy2JOXITjQnJaQOgXZwWt
1INMlhgEfF1cBAomGm9LGdMj/kSb9mCj6/jZ0rMZUIFInZ7lbAUeZGzt136ZszutNYbQTCoJhb1x
kRenLel0h6kXM6CRMgUQTUkOUQcUtK1M1IXbWPGlGaX5kpORPlpan97GNq3JXWV2Rai3fQQVq8xS
nFQxwSxXt7JPxzz2SAwJFk9P11bzyZLAxxQIDzklyctT2tvZIbK6wdesMVHdASy2h95ACBHQN+2+
5rc3N5d7ZZ0+VjnpAfkJsAtO4R8jn+kq1g4mLCCyIHw+7eXJW4NcjqLXKAI3OVIF9etN+8rQctFJ
vr+no8sei6Dd+yQJBAH3kuaNRb5eZyYyrYYiKk6DBodTv4xT9Hka3SaPj9fz5t0ETwd3lI7Sj4ER
Ii79itp+njojOWml5tYj6IKIAGsossAl5rlsKRAfBoBqHF8L/UdiP19fwe5WgcgUk2oo70Ad6P0K
liTS2rEfAHFTEyeyARLLrUOM/rQmKjUyv+KfGJtUlR8FNZLMSJCYLyEaEnco2T3EifTW9vW3ruhv
0Uo9yasietbsp8cQsyAAHaDiyO2evLYQBp5nIzS+5q/Jt9UDBSOqm6npmJ/Uu8EzDn+1XNan67u6
B1HHAKAMPDVYH5Cas8+6yfyBgMAsZ1/maH5oh+YbOTeu5Ceu+h0lM4CU5NC4NL6IAXJntUCeKHjD
470IFjDOaAlxlrJfIP8aFT/z6bWVgygJ6/RoKyIGxB2vgZCIAZ1cy1TwkuNiiF3bJsVMkxommXUg
9eiXLWqd/XGWfgg2kp0gzmtAGmCCeYhRjWmy9n4jZ9ucTSMH1SIrrEKH+ROkqZ3quBzlUERewbbn
gykTtUaZ8Y19ICKMUjYjuELbw1oB7SnuBunb9cXs7trGALdrA9CQvT0gWsRqDCXFgybdNPPoguLH
uW7ow0qY/C844HCkdQWsCNymYR2YOc1k89jT1UtREF5n8+W6iQ9r4UxwvgYMR9MpCzHCujnWwwvI
rP0JOX7eCY7wB59mdhQVZwkPTVnn41ORgnU8BvnlCWyDRXY/Zuc0sR3Z+t61xv/j7MqW3MaV7Bcx
gvvyyk0kJdVeLtsvDLvc5r7v/Po5KM+9RUEcYdxv3VERTgFMJBKZJ8/5610D9Tf0XAUNVMuEdOHS
1XQtGvO06kMvjCZrqH8UMquYc3UTYsAU5xMjYfAyXaKRxnWVplXdAWncZNPvsIsO61icKqVk7Bm5
UC8cmZjRAWxC9CFSetS3Aa1AW8TRjE7OSQ1Qqz/OQQfCV6a4BHGjW3bIcjdBTjJqPuzQevEJHzwB
a4c276+PJKxmYF5h9QSue1XUuohPbuwZY5vNnA4lrUm11bMIzTDhDZX7F2M2pcfwGaS2VuIy+cyv
PRC7idIvpmMgMXfFYKcI5RIlUpkEveqF0kuY9qY6vETZaSor+/ahuj63aFSKIPTCm9OQr4p9A+An
M4Tm0qDoc5OMoI0syPl1e1FEHQqlREUiZIDgLr/cw0zTa0R2AAxjPzzU7nxUfynnxSW4WeEbi+xw
Zz3Q14WiNir3MmjSKUdMwrLTQF4HxdBJdopShcRazz3d3rPrWiJWhAqirEgKtMLBFXq5oqWte02o
5iQwvMGBSAeQBsZTdMg+wM7RvcBIyHbc4cIcFVvFrB7G1Ohz8DS2ZjQ8ScNdmZZWps52l/wLh7gw
Rm1gKa0qXq5D5kvNWR4f5fFvi+Rk71QdxPky1EPh3Zd7V6KwUPFVmQZG8tpVL0to3/4417fE5b9P
fRsoOilcxssgJUXZrui+J/xxTh4zVhJ7PVtM1qFB9x4KxYIAPYzLdeRxlqtFneWBcl/7nSV5AmSr
pPPohQ/hqQ8WNzQLO8WL2eK/541ZscrLu+vc2Kci05DI0xIJBhltW4IZAuREVF31p2/zk/adO89O
5U6exqIa/Gg8XQZgkMhp4C3QBELfQ8+PV2E09jphh5S//0Ehxq7MHbQnrjPVl9UilIqZPb3Jd11k
cqfoPj6zqBqub7TLX0AtXNP4MZ17VLiBT1aQv0MStpQ457YXsYyQI7mJ+6hkZ13cY5lqcZSVBk/3
hyR9vG3j+lmMqLvdSzo541DlyeQCUwzQR5LsJIBaxuCu0KEUnPrQ/RwsmRG5rqMjsYg7WkLGIYgK
FUmUuKqh2gQa3QS6m2qoaFCKTljQlf9jXZ9WqBCCaF+2VQs+yt7NwZcAGrjiYDh9IGJagry+DSbF
7fVhuFwXdRgl3ViiJhoS6AsBDpuDZrP4hslIfvrC+GT7fvG5NMr5kkED3UkMtrn2XX9Ug8IhU8BV
b8dvygGjN2b5CunQ7I1h9epFQhxFF+SPTA5MVlQ5I85TXkT5K/aXIPIGsMsSlAd3IJDxv2aYvTRF
Z6RIigc15tUsGMoHVTiiA+BEC2vmbncXP9dzdQfIypiUvSB7zczLiYX5AB2EMnKJAU01kbmKUTJh
maOuhKlO9DkeoVk/GM+p8Vg27woLT3z9+sa+4RpADgWyFeRt1CeKolQQitGAUBF0F6Kj8Tzamrt6
DVokz/kXDkwbVgXxrpkFRLuGHF0appvOKCcq2STnGQb8Jbd2AbsHKqHxiUTHX1M/fJgy4AOYb+FR
ZLgMij2EsgEnmdOgMx7i5q0tGVf3dZ5D9vDz36fi4SSv6dylHJTjoh/a9FBwTyUHwq4a/Tj93xzk
rS3qexUTuj/J2iaIvbnfnsqX6JgE4Ym/l/HUQ25aH0Ary4i+17jYyw2k6aAMeZkMoRQzP61HAOcN
lKN6e1ai1g1lqX/o5DQ+TZExmhMvhb/ydIJYU7HKsVMkYZwf0EFY/EqWOpdX1up7krbNe2zovVsn
6dId55hrFVbpdueb4J4AVd8Hz7soUbF8Rf9mxEBlHqjftcxtT7KFGThvkcz8qD5HowksL8QyyZwj
c0h259gKoMMB1AHvV3RwqExRmLmCz8BlHDSLFa1+6YtO4hSW/FKDYS83C8wdfnwoheGGLLtUuBhL
hUuGDKwLOn9YgRSArkFfvd4O6Swb1EVsTKjeczmeXdos/tDDxuUHwNyydmRdHeT7UPnaxSZS3y/j
E1VPeAOIkWfBBfk1ONiL1M44dGRA/h6aoHTz6o7hNazVkb9vsqeaG+pM6UIASkHAp4+12YoHNWMM
iu+8K1Fp2vgHdRfzQs6lacotHni0KvNPMUA4qO9/Jn1ZXBx7Ef7CHBX9uGxBlsHPeTAUGCMDICsQ
J1N46tzpq34fATGd2NMxDlglwuu5KijAb5dJRcVhHCegFgvMVZ2Er+v75PBOAVmP9J6zhAMISAi8
VHwzDooVO39NaAHbqO+SWjYG9VClvPyQQypFUq4qC3CDVe9XoJ7He7qSDGsZJYXxPXc8FeJmUN8Q
NQ0qDyq1TvA2RjPaybK3Tsc1NTB1WJl/feguLFAxXy/qvlHSOvLKqTnr8fxNLLqnKWdNhTEWQgMH
e02ETiK3FEGYKcci5e4hNmP/m5WQigrq4eBSpVxfUfKWTFCC0j5Bqd1q9Huepaq9d7ywW582KH9f
VBBb9D0HARkQeJIZ67w3hYMQLCfeC62IEaj2N+3TGvX1CxCjKQDdxMGs3Rf9aBb1ytiznaoN0guQ
U2syvgCEyclP2ESlsdNa9EgM7rAc1EdStYldKM6dFldESwbKOAx7xJuoyMtL5KUl8Tg/4Mu/NDfz
YiPlyQrABCQhBC/7YF5iK37txFo09WUedzSedjg/l2b6UquyQdLzAJ3570hODwmRA1zz5vm2y+19
IJQJ0YDBWvCEpOwoWZelGqHtrYbeq7ryGHN/D2lHfrS1Qd28KfTfOqyVjCmp0Ab/w2LWWtMDdwZD
0IP6Vh5YfVtpd//AeYxTRE4SndSKMsBg9Rzr+Ey9/yV9BYvTwXBTt/eiIDqkdvtGeCcbcBRDLNkx
gtDOIOXwh4myfNWdBsxhi4M6T2oxMYs7ew6kPeDohJUZzz+qcsoXeim0kZZ9DGYg7H+Zbfy0Z80S
Iyi6iXYMAj3r9mfeOyUgpTRQzUf1FNrsVMhvRKUW+gXfWXr+AN5jPMOOzig9u8kDb2cua3RwZ/8v
7FGhTGr5tcS1Cl7/xrCbrDqWzRch0RjL2tvJ7aqoYAZSa8CRdOR03GiY02RK9cK4XK7nzMk9vdk4
6ryj6DiWMKKCR6asTMjZm6A+w1Aw0cLzwT/uhz50fp6jzinwOmst46H4KbaMde7upkxK+aKG2ENP
wEFUNk1WETymSlICHPNU63hmGL9v+8juZm6MkL9vAykkeYvagHyaGEKLXZBz4bhMwo/bRlgrofxQ
HjU970oNtATltzDWABg8a4nG+Gg7/R18tM1SKO+b+HVVUnnNUM+ZBVt654nW5Tk5rOAweUkeRJM3
I5sFT9nfPwDFMUAj4SVN7Z9WGXkuA7UZrAAJZqBdE1kzEv/Huj5NULuHJxUnJTKSxvW+lqxyNGUg
nmNXtXXRAkarqz54sBM35xg7Sg4SdethQz8NUxvaKy3GIitcR1mNKsuTLqR2lNRWDUhnNzGcfT8l
V6DVBVE1dM/p+LimkzQDjou7r7YwKBGP5gxmFkJjMn2rvkI0ZnnX71V3ObKoOXa/4OerWKTO+jRW
88D3YRb0vfarbkGKpYVPt/2fZYJKVpdkzDJDQsRKyhSkiZkphoxPxbBA7x7e10vSz2oaZKidWkKl
dieRGxoGMGr/QvncK4lKHHqQ3UadtGRB40yO6OQuZ+mnGqPApGXbHZllA9ayxMvoFKLRrU5cqHrS
veDyTn1fvRKN8sIHiJH0HJvjwMIZEae+cvrNEqVLk3q+SuPKKXD6RA9U1CbmtDGNEOhIFmPpnqXt
g4w6Xkux9llkcJGvqaC2B8sEWPMg87KOzt9739YOdV9GC8oT7YJjrPGxFQPpqsusw0u+O71pWxPU
GQICPmzbQsd9aU9OBgn0+ZgflUDHYDirWbZ3l6CjjkihQEv+SndxzUO+7wYMBOdjY1Y1puGie+DO
bm/ZXtsD+eN/rFzJLa5ynuaAN7f+Kq1uXE4mnysmF4+JKRZyZiUamiGCMJ61sX3uhNZW+cyZ285E
td1Vy9q7/XN21wxiHXTpMFsDXvhLnxyRBogdB+7jOV9kuyxb4X4OMwnka+vk3ja1e8QxUfVfW9Sn
JGjrpZzJpGHhgByE4C1TF5pnrw0qdKAY4NgUA+QUX3mPzuP+xPfEQC91ytUy5IRuijGAHeS+Hkie
bodu+Lw6/5+n3N5bGFNXn9aoAw7Sai3vhEY7TEHzBXX9Y/5TRfkMbPRBfWABJnYejhfGSIDbpFe5
kYGwN0F6AGomr635c883pQmgXQx1rdBaVsM32sSsin/zQoZlDOUZIo/hMno6VRp0oxIi4CLD194m
z68Zz1bZ753ZIQtl0fbsReqtOcpFo4wTsrJAhUGSYlPpfwgZ60juhsvNgijH1KRxWaBshOq1gtRg
BCcY6J095W5E/0x/F76IHmdHb4zItv/9PneRurllA60trh/Jw/8/LGRoSDJ1oXYLg5vto+tM6ZgO
CdgHwVF5lr7Op84cDoTBoent7n1xm5cWyOrcMk4CxottFtfG/reDECtEQnDw6fNXThWgzTyULeT8
t9JhNMpgBZX9b/dpgTpz4PKIyr4D3K9zVMDGBVt2ugMHHYhZAedp+lQ6UMxNmCz1LLPU6UuFvFWN
tQGbkiBhbkTCWENd/8Aw9eMIQWpG4NyPYp9rJEF8c9SzKdSrLJQnTx3VwqlrdHDMXq5zT4m54uui
j5IvYnr2nIazZnKa0Zhl0vHmWib5exaWGuv3kD29jqqfv4dszub3aAvHYWaXfNUDiBlAMSs8Lb9m
9C5Lh2i3iyyxHmqzIb2NOgMuJ1FE/g4aYeqorCMANFmd8P5Ygcs2e13ANKwa9+P0cnujd+2guoO6
lQhOAZpyOgIWKV+bcfXjWfS6/tcgtI+cKpuA+Nj/xhJUfVEwR8vs46rc7OBQtJXeD8WK1seXVMB4
4bugGY7QNYfbdj4GOTef6s/WYfP+Y4jyU7R1+qKI69UXDMzlqfdDY9clJmfdtonMoT7HbYlJP4ZV
Kqm4Mkr5awV2azlUK+wjpirQvo9fhYXBWkA/6q5sUD7YdKLQSjVsEKr18DcI+gJcQrhtAQ6AjDkX
IK4dhF+3t5O1MOoqmsopSbgJRludDPaDnrIuPLFeGftHPsqtj0bdR+2qLVODJN5P81OdPmJg6/Yy
6Hf/1eZRB2rgOygoYcbPJ0k1sOtQ3ZL9TDYT1Cw7X/TyV04yWfUMsjk3VkWPWcyQaq3AuoPNS5/q
yS6kQyp5KhcUSW0y1kcFKHp9H/C07fGqk5IDCHb1Q5D7ChhxmD+GuBf0/9D+QovcuW2QfJCrpWk6
hMcJYgpP1cuAOCaygXk0cfXnBMUF6Wc/funG2hkg1sNjzLD4etvcTpwCbBVD8eDcgVadSJ2vJs0S
YSA7qS7nurN7UQN8Nch1ltY9yw51xiqtlBpRhh1pfOMBZSpPWV2bg+LdXs7OqQLMEwkWICMAEdDL
yceSB4ou5nGPFha/1BhkRKG8yN3bZnZOFUHqSxAkBoBZValdi+ppxnBoxfv1DFLrV2VmMS/ubdfW
ALVdSiOFWVUSAzqnWZD0Su2ul2dziRU/lWMWxT+N6SFejgXhtuLR70SKRaU+GZdOkVyOvB+hfR75
pfZFr16T0ta0x1Fxc6Ddpd9lySi4ElemXP3CKHWhFMMil2U28R+8KoQ8l4zKgUqNEQI/OIJu2aG+
1gABXqOOsLjRXazFKT7kcTIPApcm0agtPeO76Dbun6xD/BmxhXn2/eVze6nPmRRioWOmnPcbKJzn
D7VbWeo3KDsJwEPkQfQ8HJmk6Dtx5GJzqfsFE67gC+5hcn1PQAwqmaM9nzKHdAfC2tTO3Bl77UB+
zGW9JneC84Vl8ss2EbOIxgrdOrLdvaWCMgGw+Dz+XeWlVQ7+7XO4d0xAD6Wj10lw8fToGyevY9/M
Ee9na6zYZZqDonE2aqCwecEUpIEhwEoz9HwcEyi8kriMsber8MKJ5dxgdIEHLHJyBHv6UkLpcTSj
QyRZi0uY0OPX6ogttW6vcy/3ItKy/zVMOVCVSvxajTBclQ+JgizyH211sxmklG4vWvpgmAVLk2Mv
LbqwSXlQNLbrKk2wKR+6wpbczioelcIcrV6ztYA/gbDbx9V+YvKY7Fy56FMYaFSoaB8DDHbpQJ0k
5anQrDyIU9qTYOdubLde+UGtDRais8BwIrrW8ueroteJKQ44kkq/LMOsL9YB/BpIYYhyAOqCXu9h
ZO3QuOWBNb+4FwqQQmNCirxjDfoBEkrgnw4lGFNl7igNmhc2BiNn2Tv6GxP0M73pJb7Sm4bHTfFe
cc8x/xRlAbCN0yCYuCEZ1vZ9U8WIpCZhgBFDtpefK08mLe4aFZ8L4+tDzh2hrxwYUXGO0SHRC94a
sthc8+Qek+6M637ftsaj8ShJMj4fVeoHMVy76hGPKJfn0TepWrPvkwLWgKrGIPtSw2U74RV10G9x
r5yhgFEx0t/dr4luuWEQiCoUrS/X3mYyNPRGXGHTDJ0J7afGmqbb/ZYbA9Qdideq0mC4HMG0C+YY
NHHIzOrQrYVvo96YOVcyIs3+ggC4wNTrx1Ti5YKSeem5qcaGqpFqgn7A1FgTiHTt9s9xA4ngf0yI
lyZAhZdpKfQNfBA8z67xVbaKyNLtVbO4c/XQgwYZIyy34+fePQGGPc1AtgbcCn0iIIunIoXveZ/n
Wl/uCivsJWeQ1wMm4dzbpvYy0K0pyiMXruOUXsUHW1unNDwtfuPzx9sm9vKmrQlqA8GFI1ZLBhPJ
8JRHgd6fQgCMeLdB+8dwxJjRT9u7zyWCh0W00kXVoHxcSoxRTkPc531alKbQRYWJzmrqVFAdNuui
7ax1UDPGF9vdRvQRMEiBUSckaJdOMk7GJIQq2GzkqbXLeXb4rjxMIyv27zqGjHQFzJk6ZMipXGUk
nfq2mVYflfjZ5WshCyKVMyxFHp/HJmJF5n1zhgKxTQnDyzTUJdH6XgEtBR6TQINkumYn9TcJOhtt
/nTbRXbvNEyU/+GXJOygl/unAsbD691MahqLQ5oj/TH9SWoaBGjeMvvixOXoFHtrjtpHKVsTYy1h
jn9crBayf5zVplbkj86HPVbPf3cfN6ujvCMaxjnRG5grp7dQdXVeAjfPFzFhoIp3Q9VmWTR8vklC
SU8X2JmC/qS5xSPntF5yIrlzf+7eDMZJ2yumAELz369GX2fLGOV5Tr5a9Tv6EQbKEXwqd/1bjV6C
NTuQ/YvN4afy67av7IX8rVEqnHBzJIKueFh9vBlcRai+TGXGKLGxTNAhRK3KDuLsqy8u96n0XWZ9
qN1ogShBSE7B2EAXTeauBQyKNxY/zJLxFM7dECxtUrlCaLDgansXMpn3JDyZyOIU6mCBzKfnpZpb
/ER8FNYnVTwI833C3c86qHwY27YXeYEgBZ5TklGeoRNh5E01CH3S1eckCNlLL4b4akB/rQOtjcp4
2ux9IVSPMVAvAkKK6YvLeJEODdBPqr744Dp7lPXqlBs5K88mVx8dJMAsiiFWcBXJiLmXNjpJ50q+
X1BAbh1+esUoIlImR9GCOfpWr/fc7AudYiXd4bZ/7zkHqCV1UEsCtHM1QJro3MLXPSpq2dof4lSy
G271FpCc3zazGyxkSKGjLw2iHFAsXC7P4DKgQGIdwf07bwH95M5IPy0IrqBJDGU33pNlxsqYJqmj
qw1g91ugX+G3IH4hNAhA/aWmdM580S2d9DuLDWF3KzdLpM6xCoKnMZ9hr5QdGbckyAlm7/Y2skxQ
TpJkBmRBC4Bx56U8gMxsMptQDTB4zKx57bk8uGtkgscjo+GUy4M3chD1uVv96Mtop78KVEbQpQXn
mlX/IKrvxjfxL2E7H6nv1iR1TUbNGIe1AZMl5jkGB2+iqHdCnZEfkh9On7OtFep2XKss56IeAb0f
C08Lp2e9ag6gQzQnIf8BGklGqrZbKPivPYXnKdBwsQpFJclYVfjPiCZAdAQB5T+RA/kPyO59JeI0
IPf/NrGglDe/H8xS5w3QEj1UJ5jls+dYup/+knb042MBpo37BJUIcC9Q28hzyqpMKIr6Ver12Wsx
P3bJqa2PSsVI1va+18YQLUwatV3Y8FM1+sqC9gIYTfo7o1qttGGDJfduLw2uzkuEtwl+fxmj4hEM
3ZXUjT4nvAoFeOe+DaE3dr9G9bSM9u2TTPaHdsOtLSo4NS3fZ6najj7IDL0MLTUiBJ25rJi0lwtu
zVAxaQlnrqwwx+ZD+Be4J0yc9U9Rm1kzi3FmN6feWqJCE1gmV44f+xF1ZBDdEXFrw1HOZWMtdg99
K1YddbfauLVHQuWmkIpLfy7HGfbE75hqm+3IU7w4NlU/OnD/hM+824LNDjD278w8lOzZrU9H9nxj
uVbqUZSWZvT1c/oy+0mQHEJXecSQLyYA0jOr58XcWSoUV3MRZuIIe52ToW141+EiM6AzJfyuvsUO
c2P37pjtxlJheEgM9NgauAwhgpahMZs+F5bmgAPalDA0XVraA2s2Zze1xzuEcLeA5OtqtjRdVF6f
5posUQzyB1BPHhJMThenFHLeBRDDml85tw/g3snYmqQOYKFMGKyvscwi9WIjyNufOm+DpPe2lb2Q
srVCnb8GGn5lmeLbqV0NdhjhoZQGd56yx4ZvjjWvH4RcYOTFzM2kTqJeTPy8KrAJsYa8sNDi+BCT
HD3MmE6CHf+A6NRh4k1W8XbPcbZrpU5kvULRTcQoNe7vypOj+UvBg0lDmhhbulvW3Nqhzl+J7LQu
F9wIrfpzAhdTVmE0sar7e7kDfEzvDmskPoFJ2MEmsHKU3TVi2B5sHaTYc93wllROllZ8z9RDq2FK
TnXGWB/LBOWY5L5tjQ8TmHRe2gee/0eevt52y93cWBdx4jDHpIMmjLrqUgOFuKWfRp+IjfYQfAlt
2Y+g3SAAsRm5LHga0x61qLTS2j4eYQ+FWhcTn7A3IHm1Z4swkOTnv5wI+EhPtuujzl0+rVXEqbA3
xGd98GMmjH73K202kDpkfKYkc9XCAOet7+GhcKpzKJmkEzM6op09j2d2d2T/ZG+MUidM0CWxiclX
4w9giXW7g4zB8VfD6uzYaw/LW3gXWqw4SeOor7aSOm59tYKUeIXRDPo5d4Ir2MPZeCqPGPvHpXci
JayGBWHZDZsoPIKMD8oHOl2gG8N0XguSXYYQf+nBAN5h6i88z31idnMCvY/EvH0g9tIxHfRXoESD
yavJ6rXV2g6CRDBogNJcrJ7KaDgrYfSK2Xl/gSIMyg3eqgyMIetdLyIkbEC0oOOlU3ubacncjbOG
JGY5Z/ldWj1kTDQ4SQ/odEXf2CB/36Qr4rIUQh7DBt/rwBDWWfRbyTTea0clPNZLrTlcW+Wv6hTm
sVWmIhIL8Lw3VlhzGDRoNGFuvFbXhumQzFn8ltVL9V0Yl1I20XjNVe/2h9jZEcglSBihl2UNH58K
TF3ZRxhmNyZ/zjgvSSrLWKFOLMgqqzO3sy2k3oGRByLadNVHLeKhUUq0c9CYi4AhCZ+WbAzWUsH/
JJPTJwZLMWEvBmIgGOUjrA2YIno0WI0jdSmgcoXOLeSJ0UnNQBGWWdLBOFR2+coa393bSWBwyKQq
IS/kqRcapt2nEtV6hMDFkpDagKBoZZRkd01ogEbxBhAyWNqla+mzlEtyPE3+mr5WwlENg1BmVJn3
TIBtyQAZ64fUBOW9WT4TDYloQlEFGhJujTuxYh4REqypIwJwz6cREo42R6RGAlGkKYx0juBCWCJy
Mkv7Do5ZuzUzG5UWZ2ZwCO4vS9NBawsQ7BUPqLwKuOWhV+BL0Cpv6yyY9OmoSHH693ENK/u0Q927
UZ+VupJlk58b51nuLRn09Nz0HSJCXONmkq0lPcPirptvTVJXb5ioQ5IhZH5gHmWLgIii13dy0UMQ
12UR/9EkPuR6ulghdRHHfWnEK4bMUKgySlM/d1+M59VWIfW2PAxfkfIqhOzpo8rCnBzdX6uCninO
l07QbpeOI6FLNTfrMPgjWPS5oM8KfbFzsV/dpYFqhClPSrR63aJFhwJs8ne90ZarYC5zIh/bfNQJ
h4dy14kca1t2/UsViVYVfh4mQC9/mBINeh3O4+BrbbA0/6BPcwIS1b0dq3ePzacRujSz5AMUgzB6
6cs6xpsbjntLloZxQ+69fjWs4j8roYkO9LXH7o8w0kMA6wCElmtYomDWv0dHsTKXRbGyl2Nd2KM+
aa+kklyJsDe7QMM5kbOMzrvox3cKiJW4B/XJsGcmHo3canQAIipIeAAT9JREnZl66SouqZLBz/MP
CcbRQz2tMsu7HktkvfD3fGNrjDoxulgIi9bAWK9m5hqaM3KskTVKsAeahHbf55LIr9jEVGUNy5gD
c5OP6XsimAZ21qfEAiUlRqWYwzesJVF5lIhJjWbNssGPaomzMPUHwTu+ste+Yzyu9wyBrESVwVcC
vn86MdWKgp/GTBlAx/qipfeh/sNYWajqPRsfwpi487CDdGPLSOpJAhM1vk8YQHLDDhOzyFkQgt1z
hboqxlUgDoz7m7pYoxGcJAOJEI1DqLxSDJe1nnTuQXbJexLLw8kHoB18a426YZu4gCDNNCFQ1vrX
IkzBxirUaNuV+uJoavtvgoYBwBNUg5D9QKHq0vn4Lp2GaOVwnk7pCwohAbhgD+UPoq8cMYcf99Zm
YOgKLxWkEFeUJbUulG0jo5KUxJ1fFWPQl6098ZrdjQ3D/eghs4/bbmuL2se1lsZGLmCrqy39rB5E
S7XSe8lrDpwjP0Mh/X4C0hIaiA/s5+ceVBgzpRjbwXtFArErdaShGSIBC4jCkvioHrqn8T62k3MI
5i3d1xwCCYTWqV3YcTAeCEtD+gr+6ts3zu5Wb34Bdc6nQR3qvsUvWGS3aa04vl8Tqx8Zb5DdOwC3
CrQwcDqu56CyQltUoveI6sj6vpDqcmcab7qdWIloDhDruiNoVhYUe+cNiu3FCBFhoQBzO3UJyJjb
4yIOVke3x7BndpAOREmTFf73KucXdqj4r8pTEgsAIvt80KMLZhKqW/Hb8jAGem6lnnxcQCjVvqev
LNz+3pNru0DKf6DCOq+YgR79iL+Pq6CVrKx2xS4YG5alvRrhxRopRymWHo99kFsDnvsBuHGEA3co
XLaK9m7+uV0UFUf1fhGiEOHaJ5PPSmUKtvIztaUnwBB/T6fUTJ38lcjqRC6rMbBzGFDiAu05+Kyg
C0lDzypNrrhQT0a/WfyygViF30GvrTLs22eOhBQqdOug1NaBDVBAOEnH0qSJWiEdsECA4LxY8irD
SvTfE9+Dx+ScFoyzt3P5wRr4yMGihTIr3XeGBJXacBOxJq8/kgI6XrJ6GnNWmrdrBrwouowBRJSZ
qPyYiHNJc5Kj+p+JZgOQ2SyWpro+MbZu50hDmVkH0wEAzUCqUPdQp/Y9ZH+H2W/BjAJuUV7rz9wi
ppU/zwpUPDslA1320vaNPVW6/kWfq7Ux9bbP7vlRiF60tayKOzmuo/cOs2qI8Ehp7kJ+XTKPF/Gw
76s+qe0qXXJv6OXUQ+kY6mlpL5/jWFB/DYtipIeaU4uHsmvbFJOJo8Y7+pxokVnzXOfXoOJCoqTk
ndOAZTN/A6OuBH3dmQ/jx5TvZMg7GtIBPGCh7q7tCC0bIc8lkLsICZDnnJEUVlnLC9Cq/Sy3bper
vZMPEf8PqLTwWJ+lJT9HQ98HIZQqE0ecWoikitkcx7aQtDIAIIrMYRh8KovaGmOhgwgROLZ+Dqti
uHxRyscBzN9OLkix4U5SB/X1cVh1B3gVFJCjJf8x5aXgCBheh68sz2ol85VpZAAh1RzX3kOAvA6k
ZRxPZcOXxomrVA4M5UgRQGqW6SH2sR++C0m13g28UiZ2Mohq6yz5JMoPuVQDuswJsSqAMEJXRH9Y
ITDoSEYTvqiCoUA2TGyL3DZKEKU93/aevRQNk9xQGyZM09DJpUKLsPLl2lbh7Pcubnonc9bUku3B
JiVzrjZZXbid8AzqBhx1CTpWUA+hzK1NGK0Gn0JYZ/FlRDJVbyylOyXaoU8yxkW+93LGU4fg0snM
POYZLjM0o5nGTsScGIphvd38EJ0VqEgU+hYw1hPuTtYg8M5bFcodOO2k4SEgulD2Jj0RV16b/abJ
zFZezYUFLNm7c/6IhKCDiY4KLVQzFs2k5FIx+ob6Gr2FuXY3lsWvpNb/gUyfD6DNAZTNHihWGAF6
J8jALpGUESH1c1Usn8AiX005OuGa7MwxZELBviFPlqAFmY5ZZDTFuZUlF7wTP0FIYQAgBLQfSn9U
YIuTcp1ncKH6zRo9DmkMlVWQZ81D94txBnZunwtD1HOcz41JV6MZgbo1BwfyfYI5enh42Rizlg7Z
S3tH9LtSpwQ5/1+Kl5Bk+8I25aNriepjHU3ohPNBjEgldgzViD2n3O4i+fvmjRwn6ZRBdhQGlCgo
au3HOKdvtzdwb/8AP+LxZOVBy0Inlave8EZaL8jZ10yDQKaQ2YLAeTH/LSwRs8PQUkrevW1zL5Bs
bVLLqpY+biC1iAZtNHW2VMQ+noavslg+zojFtSo6t+3tOePWHnW2F7FJwMmLNSayYpWNY0AK3mC1
ZXeyLchwoV+KpgQQmrTSxhqlo1GJZFFyZ07/pMV47HqriFfG5rHskL9vfKLNmy6tYgF4Jx3EVdAT
70RT138sDWvoeK+xh/c/DwpWNKBA807F+2ZFX6jTeLjGeQIu/URqa8k5P5Y/a9BZNr/aAyvr2nMM
FSLjGEpEQgSo6+XaUHfLel6VESGR8JQdmENkzjBMNeTueEN8GUb+5997xtYgOR2bzVwlLQmXVYFB
pMUQxE1kMIfWDJqOvVWhXiMCRY0nIyS4L42EdROLGDjB1QLFa1FCLUWzWs1NpPq4MsEPJOZQ2Th5
bQiiDo0b0EBTxuS4zxdRkWdfec6eVrt2MbH6CxSCiy3aeCtGTDaBvRi1NUgFYLXu80ZOcVEbOdhX
FdFSWL30veNrgGragFIipMRpTEU/IdfSSRM0NFAxF4HZwO1qzWvPaobsejy0r6CJRuZTr7ougH0m
TWxwAN2dUEq2kFB5SmmrpgAE8uIhPUY0tG974B7+09japPav4VAjnRr0ljhPPbTvhIQUYFqw7gl3
0pPw2IM3zuW9/u+HQNDQgngDmpsogl1VlOWuEaKO4ycUpeIHObIWol4tg4+RtcBr74chdDNBRazK
RNTy0vvh/NMk6iUadC8JsPGKDbFts+3vi4SFIb+OjLCkaDyvotECYRfKkhKDYt4AEsHP29xR6x9z
tlr8/NyzSP3ovBvtJJDFYKQAUmwG/vPj75uoYchQz67ltvDUR8GNrSRQH3rwuuOIme2ZNdBLna//
NUZmXRE+MGZLxXuDWzM5GsXCW5dnXbwb8pfbDkhlh3/+fZCakjFQaLzQTZpInWK1WfDvEx3S6TB6
g6sFoscCmu4uY2OGiktCGuZJLWDP0vosxN/E3r+9DLomd7UO6hyl2oSYyGMdeWW2lYkBP8HOnOIA
Ud8T5DOn3C3RovlrQuQru1QSuNRRX4ETGfQz82r23RFUjCYTJki59pURsrsbj9MkiImv81B4Qzg5
Q+TmYo6y5g+uZNXhP5oHm/vjjyUZdSMU/jE4Q+uk1XlRGVyuFV7Sp6d5AVkfImCd9ZMVDyHwZsMS
JGIx2VI5HPu6xvthTP04W790gwJlxcrFRZ2Z/P+QdiXLdePK8osYwXnYcuYZdDTL9oZhyzbneebX
v4Tcr0VBvAf3dnvRm45QHRCFQqGqMhP1BoBhg1jAH8ghZ84lR2giXRJZdpWlPY8wbLVrwkj0Pvky
klgJss4AWgJyCJTMx88UDdCbbEuCVI1aU2tV11CzU1KNN+i1+nOUQ1q8NbksYzTrqRCHtARmdYAt
MSmHpgLdTG1CaJVPOjAyOe6lNNQsLUQfQRjsUFOPKP38uu7q++Yw54drDiwKb/XbjTPISqoI/Qgc
CXQTV7MAB/sZBGPfw3E6L0sCosMpV9zrJt+i9Ce3QMECxUSoaWGu/+OXlUUu7/OQRAk9DrpwhvY7
IMiJ4eY8P0EtWUvMfihfhPFVUqpvU5J/Q8zPXKBfdSvKI1dY9S/zOOqmnsknNJssZPt+WWqDmWn1
aMstlJfqJjkp0+DNWnScMZ4ZKcpt16w/W824hwDPbCZ9dkh4/qim/TGSFF+q6lNaRNVFLTm3BBGB
vXbQqF4iXTLLmhMDANtcaAOfSrBDrXp+meZQt8tJ/s3JGMaTBiM1OZlbTcTXxzDn58tUrJndNEXt
4Ie8jEr+PRraU63kL5Ugf9Gj5hRL3Glt5+i+jZqvao+aEyC9K1RTsvtk5h/XeMVwe2+gJWdkt9Mq
dtZSGN/WWr+bU8kNm+VUtCKIddLa5dKscQZphb77omnm1CXNcda68ywKuRUVk1kvyiWtOoeblaMy
135TDj6fTj+50ECqqvR2MSiXtlHuEl74oompp+fR/1Zu/ePaANyipUNA+jQ2EOFircsegCIogmZO
OIc3hhzqhxlH37vuYp9CHDlE75ZoJbMuDvsQqBSgsZT7VTllYmOK4HzkWHJ3ezGCPHUxPEYGn+gV
6d0UanOLw9p3+SHJe6uNnqohfZknTJTPLRB1/O9R6uzrq/ucM2B5MkpnhJoKjyq6nhVJ/Dhjbg7g
VCnxMzX2da1YPKWUOWfOcmtRRhuSvCZmC9xCVawII+eaOLB+BfU6eNtOFAtRDYJwA/qEVIoE4n7U
cDuQg3ROHay2YBLy7eW2OTVuDfpJFhRiL1JtzVHPq7ArpbmuFj4oATFe7Xbw1OqEglA9MW7/T9kF
+bqbdZFN34REMZ/CHhS6YHjp1PNUII7wLOjqnn/iuwHjiZIrRjCoT4fYp4JgDnfLpPDmqFz6ujWF
zJ+G2LruKtRz588eoeIJPC5Byb5VRjdridAvrjJOBiPI3Jjx/Jr3p6JiMVXQ4xd/WTHQBMMAIK4S
6otFrTTEfK8REi6ll11Db3rRjbO2X+0lU/SHmpe611ipNQ5c6YU8+3gpGwliOWJjOI0S4/TTTce3
3wPpDPLwws/BZfpxByelKLmFrLqek3Z1FPA0eFKzCJpZqmg+WNVSFomjRSv4SZqI49AD7WUi6yyq
8UsPwocbnGX1UEugatEbsXtW6xz1l2Sto5s2XGXWSSIX3ocLEZwtcDoD9yGcAnKPH38vRKYNcch5
BbX3FSPPiI32GqHiuDpg7bNYRIGf/fujNWq3pqxU9TmFNdl4wZCQmc3P152OYeCtdr1xOiNray6b
FgU9kcMwfBVZf59+WmN/P6zgzR83BlpVLsNKg4E4EAIioDp5kaPbw9fRim5Fu/ZY4607EfejRSpl
KUSjybII30y58Jbkkh0KT/KF8yqMGbKUxz9Hh4/GqFcA5LTDeIDafdBhmnAQzap3kuagsDDtdA/h
02ck+7j5jLJYaKU6tmrQKamVd49DOCPVOQ+Go6qB3OoWHx0V+eW6czCtkpC1sSqVuszjlaME6p1o
xdbqi7eap7oQvWUUvJmbRr7zxpIOygiOLzoVw6GrS2agVxPjoacqqGwu+F9RJ5++JhXTZ21Au1Re
laB1hVeCOgFjhMM52nl943Zj9ZjIn7sSM95GBTaLmxJtqudFwiGrH2dUT9vCiqtfuuSP2mwytozl
kFTE4AqtWtIIH5JQA/cihjgaiPrGqVW9ah7RK5YmCN9OmORgGCaB78oiaXZRieeQnhqF9mZY8YnA
KXdOocekQ5OId4nMdf81D9jjR5/vzQ9HkC4Tlg0n6AYefYQgIU2crL7jWDILLBNUSFEqVemaRlaC
GbJEcYvCIO8nzFDJuFrelIs2bgIBximOilENKlSkUZaLJRX8g2CTMgJpMOv8pKmTjaFiK0r/t2F6
+jyIVHQZQfIDqi+ch2U1NekLWAE7kWGCdRHQ04tDKMnjJI+IJWfdy/zmDGJW9dQ6RN1SNMUfoYWV
MnySOPs1n6SiStNWYCbPYRM1rsREYMH7CmS7oT2Bgu+34qG+a2YPB+OAmRWPGWVI1eGadSrKlGoe
ZrVaIaalwyFtIDWiY1yz0IubTiGuqtt9NlplXB+4TrOrUrAZy2c5FJWr8AsXFUjhlGACQgvrxmQF
UpWzcCAklkpqsuLcTjL38ShSwUeJ0znEmIWC8UrBjY7FW2SVIhPPVsJSKh+1r/xRumVLFDAOKK2R
YyBPGsBjgqMzFtxzV9UjFB3bGHzlrL4pyxJVagoj1SgqDbF8GJ+S6FchnxTW2/s/HBWSX6L5j6li
8hs2gQCN7TDix0FFO2K0FWQw60tsd18J1SomVR/CG5nRqdpf1LtB6pxI4SytsVGqQYOq9lSZHDCE
EJ1nuOP+eXi3Qp8HfkjlJIE7zjV3FyWZkxeSFUWN1UvQW6yKAKx9X5KkdgRjdBHTWcdh/xp+t08d
hy7T85FrEA2S597tnrvFFN6UuCOvbc3QLYL5kNxKDsQLH6+vnPV5qWPRAUeEEZMJ93/4XY1vCjB8
l/51E/vX/t9ro6v5hlKHoSJgBzPeaVPBXjDhYWBGPGHJ+TI+Ig27KEfAyKcYVyHqQabWnMtoMvvI
TdIfecrwSnqo+a9r6X1RJL5tzoFSpgv8BedgslY3DaD4GFvSS+GtgJd2J8nqLX9Ba26ydIZlxobR
wxFJpY98wcNTx/ZRj/wlvV9CljfuB+f3xckfFzdLfDjoOhI1UTHLN2kcVITuhMP4/N90K+h246dv
ScWUWsawoNgLSlBo0wnSo34xLo8Y0juORnM7LyBOmeXzbCSzWa0gBc5Xe1x4M+3Xs97HcKXS73nu
6z9wWqAMNDDmYrSZHp2I5HQQZqVQA7XwhCwLlNCJs9ruQ9Z4+P7zYmOJCnBLq6DDnynwWr8+Jb5w
5Kzk1JwiAt1hor92z+LGGBXnUh4IvixBQpqkcexyKD67iYhRUhTGeadsB5ZoJstbqcUVTTWMwHPi
wdtCqjAYxJc1967vFD2W98l9qDVxYzEkPVS1cBRHmzNxTdwVFlF6MDywmxxYSmD7j4n3w0GF6mbS
K1UrejWo0ycVLxZ1+mKI7hzZfHOQl/vri9vdL/ndGBWeuSKXUxQrsbbkZTSe2vlVVTuzrlgvJMaJ
VynGpxAKgahNI8uWHuSD4hK6x+VW8UITtHguMxdjWaMSFTGFYiUmjMmO8RZeLVYO9R9MUiaPRF2P
hSvcqSuS1O/vj/ipUdRECvJdLE4un7nmcYaAZVg+q+KdkoSmoVrDYK4Y4W1Zs3hMw1QFZlzQJlJ6
eP//09KEQXRqghz3+MI4BYyDplIhu0qTik9K4ih6bSbJqQSadGAheVj7RgXqKGvkLKrh+p0z22QW
Jb5oUGGEkoVjfGXxKfyHjP1926jY0YZLt84iYhXv6XflowI1IbQGzmoQullQBfypcrNLbnX/Ll1R
qXASj2G4ACCBVDDDcQApZFtFdqFzLgSA/+VFSwvW83mJ61x8yyJUD4OiIJ8H+c0dD64/zmbpVDNi
CY18T5U+QZe6QTECeI/aT0pv7SOzQ1Pvesz6PPbwVlf9e+Nocua41vS2azMtgIoGAAQg1qrd/qU9
tj6SvkcUer6xBXFZ3qJRMWVZ4yKqOXLTYOZ2OoClCDzzpR0dQOlpChYBxY83GTuWkTP8+SX9vlhy
ZjaJ4KTmctEPsLuA34S8ZAtPfwRfkkWq7sotC0BDzvE1c1RIaUEjxMktYhl6uhHSs0pmvoVIrP9k
QsGMLzjYoT4lUyZGw4gXI8EpT5OnSIGq3tcQxePFl4ygy0Fbm3VmJ3+/7jMiOVXXjFLxq+biXhgj
FKvLk3oQ7NJtIESQ3eR4ZZLybnIH4evT6Khu+xy/aB7uicvbf/0B5UNGxXf3oGw+ABXmkLNMldAj
lvb1I3ASfTKZY3TXLMzZvt1UYmOIjnAozqcxxFtAFLZYdQBYpMuBlGd8STy8NEFZeZ8QJgdLuszM
Q7rrtxvbVJhrdIhkRTwqQPlpAYbhlNy1L8vX7lV9JWDaKHE59/oW7y4W/DigHIewB0jbPx6UftFq
Mc15FTAicTHrrj9w2n03N5YoooIgtPe6zjHeSvu59btNOq2J1HDEtTiTC2uBvMefEUYFEEUeRWae
ZW23iAB4FrqxkL4EyO3jCjPQLEeDiGcTaUmoaEkkXmNrIErhfVYnafe4bExRniOoMwcRJLJ78n3M
h07YdVYnfl9rC4UL7/rG7R6HjS3KU5JVSyUowarBoPXuNGSOpqPILL2kIwMCzTJEZdYtr+RcLMND
Wlk0teLc998lkN72366vZzdV2qyHckS4ICerC5yCl0ZLEzJrEHEzzUtw3QxjNXTZA/wsYPmQNDRy
IoBoRLPDgH/5Io6MQS+WGereK7sinqIB1ZVQgVBbN9lidZkx+bx8ub4cxldTqHuuXWc9bo1VDqRJ
DJpI/B5GudkMMYvV6j+c2b9PEV3gaPkibYBsQ1AsoK2EYfEL54iBdm6fl1Pv/c8zoCRXeXcGmsI6
08pGmAEtCxLpII5f0+T39c/GXA4VFFIEuiFfcZtOgCtUN4A7+cKNauLh8cwxEWP7b+HNcoi3bLMR
DNqXY6MIb52u0i3O7Q+xNmtndHRI3wgpcJrW9QWKuw64KSlQ6QL4qFZZ6lWSeImHSjVrNwxQxoCa
8vJT8apTjend1SKXSmgZPgbfrIfOn58AgGL8kv28c/NLqByimzRMZ3DwnPSktaCoJYx9moNObWwD
AP+Hy0e+YeTwuwnZxigVtNI6ESvw7AgBnpD3ZI4c6FbG0aNJDP5UOLQ3sBxov5S3Ldjsqqp1mlw3
kwqUfRkUurV+ESA1Zks+GBDt+SDcEDI9+fh1RA3yEJoYMXGzH9e3eX+ZmDTSoWKHCTUqaMqtKlSy
jLutFk9jdlezqjhvPdhPCSBIn/4YMGjO6aRt8qJZc9QcvfFkuKsfAdaDt6x01jxUHZEHpd7ipxak
fB0In99fX97+MQXjHPAcYC8BIvHjwamVVls7A74DFw3yW8HXbgQvBpMrRLFsFv5g92NujJH/v9lP
kGgpWrrgY1Y6QA6NKWUsrCrLAhV1uDCXOYWT1ECSfjegjWfB18h2f9qtzQqoOFOXcsYbHN7mrfhr
QEQzbGOwmvbbDPEyzFbHVWkzNmg3udpYpLKQjG/nYQrxzbpBtYtMdyYDDEcVJgbIiKKAGuaQJoep
qGx5QdU4TheT8Qt2A93mF9AnXTCAw/7zWBcPhGRYPwxngM/M6oTxere30gObM5q1kdS5i3U1ryPA
IIMqbk2+uPC9f31Zu/f6+6roGdfUyLQiJZ3galS9MuJNLdMPI3R6rpthrMOg0pQoU0BA3WD7DG7y
pDZzhGhiZEIMnzSoDAUT4PkUt7hp46ANikPvS17sFy6L8oQVKuix2S4Xp7JOSQ196E2wuN1C2tMc
kjaYUtnSVums5r1pDKUriRqUr6rEzqqJNTK8f9Nv9o188E0MqQUNVc0Gb0fOrysz9KBO4dfH0RJf
ZwfUjB6zaMs4gDQKY1znbMx7RMjWJqDmDmx1+VHzShQzmeMJLKekwkuSZeIgxNjKpGucLJ79UgGq
g0/OWRk5TZ3yptH9kAzQ3E/VSz/F9rgqlpgIjhrJZt4PjAt4z7M0CTcvePaB9aObQWIR1lCwr1ER
QWaTwbMUTJqhlvQPzsjWDLXqRtJjMOPxMhjVVFx9KO5MxeP1Y7i3EnXjNVQU5SSjXKCih7fPYQwE
sGcpOCPs5ylr/6hQ2Uzx3MdTpwWckoBO45tU3yTNy/WlMMIxnZGkQFCXeZvgClJ9Mbd17RRNxyR1
r1thnHbQaH88Z9gGtMgxxov09o+WJMCrRGEWz3ouaBjBeH+8gnAfikC/A5lIhclahzwgVDTJa4G3
oGdrSSNglxFnQk4cxJ7pMT7ILaPcRfb8012+sUnFTR6UMgr68VAhWMDyGOig6UpnCHzENpMZdf9r
bmxRaRYOUh01JTaNfE0J9VlS8FbOpOA9HVm1Uprn6E/evLFGxcgWAxy5wiNSa5cWQ9HGhdRn++No
FoF6qnOT83qwfulW7rHeIrvX3cYylX/lsTSvePnBMqB/ivooxIxYsf8m2Figg0WJmRGBtCFbu3tG
B82Ov67B6kv3uR05pFQqOJmduKJd3oXH2AHcifELds8flO8IgpEnyqcfD8YszWPdyguConFeh4OY
HUsg3GSelZnvu+ffduhuAkhqJKBm4TLRb9Xjne6OMOMpZzwp4Tg95Ogy17B7ZjDev2Df10c3FPh2
iMSlQNCHJAFpzmhuduAs6Yyn5BCQ3jyrpsf4oBp1DrnW0KZSQTMo7j098ziAvHS7Y40a7YbmzbKo
E2go4FQyFExyiuGN0jx0yzFh8R+zFkIfO1UvYq3Ec3WYBqBFTjra421vpqzRMJYd6pBJZZGD+xp2
DM2rpdKqF1+fGlPOGPOh5Lb6HCDfPZD8jk2q1fU1QCmAWQa1ojtc42j8oy5OZgjAHYD/I6sktT9b
BFZGFTK0b7Cwj/YUvmuypENJr/htXPrAcBsrcjqAXiIzPI3WYK/wevGY3kUXLUh+XL/w/kNgebdO
3d2ABsZgyYF1/m6sTagk+sILhzlJjFRAbBJTqTXksdejbssmoIc+CBzu53/UGYFsIjRdgAgDBofa
WlHClI/UIbuFTqMdevXPyYmDEjUdUldKDFO8FEF5nw0m2lKMZ8Tuwd/aprY7VPJ5bTNEVv3MvcrO
etQcICes7FGxYtxSrMR676ogaaUExnNB1VXqQLacugy5ikvKEHpr7fLnsREYMfRtSJr24K0N6kQW
Q6NqYgMbnD+8te4F37ipXZLQoEV6ZzgTRgxDs3Tiu9HhbaLplLnM5Ias5NqvoDa1F0V5Uhu8ZeNT
dBP5kp89jSb3XJ1EUEZOvvbzuifv1gO3q6Y2UoIULN9Am5hAKb6Mgt2DLmY+Rh6PNwRGrp3IIgBD
1tW/F2C3VqkUG1oDemEQOIxcP8uiG2Gu2cD5YayN5TX0KZXXTFFLWBndxZptCe+xxkNvzTLukNCb
nC0zfGgXcKPxOI7gEyKsitTX5Cq91+cW0Vb2xiC/JF4RkKKuwa7jirt+8m6J+oKxLqdRnsrkIa+D
Q271M6t2NI9MxLGZcP/DcX+3Rn1JvZH1AaQ7fxVXV7M6gNYN0lEg6gDP6BPH5N7dS2i2H5JKnNYR
0d3occ9jlMuKwZHH+11TWB2mb1mTnPu++PfaaLlbiMDOQrvAVLM4ynCr6iBFZDTtdp8sm+XQBAel
PIxQqkA7zfBlb3IwW5Uhq+ccoFLdNPcL1CIq5owCa2HEhbZXMimIAxtI3knE/dHatSsvOxRWYqng
FRrv4wMLOLzvKAJE5wCYhgiRTrmlkmqJDPEN0jFXwYcDe9BDHuwaEJEMFM1MztvdcLmxRzkmlwox
p8SKismS6DthhEU3w9LOkzs7pML/j+6hjTnKLVuMPZXKiDlUtX3lgPIRWULqu37/boCuNMbCsIBp
kDT2uihQ++40C1Bs6XKngRqHPrHU/XYj5MYc9ZQGS2UcxQO6yZPwWHJfGsNlhOBdH9wYoHywN6Ak
Mwrwh7TCmFMIcibBTJwwkO3lIr6uTuFOR9YMF8sJ6eJjnQ650nLYJdQFcJdL7uD1/vKzQ06YO/mZ
5YRk0z9d2Zs1UolDIjRZzYV4LajDU1yeJ8kwdfFXF73yxRm0D+7KBAkyvJ4uM+Y5X4fCgh5z57SB
9lJZuh36UfCng6gFC+smJafo2gqpaw3s5G1UAKIfZIpxqXrg2zNu+K6L88vAQcVHbMvai3KxdBje
s++eUO4kYiAgtCPetYlgvaTXMlej3wWIAKDHKqYpSUQBywdIm3pLPDJbXCyL1Eo1tEbbdkKlv3Mm
RzoR8LFqqw9NIPuRXTnshiz5g58/7fsSqYAZ8XoBifAU+RfPz7fQ3WmDpdROTV+IntGGGeOTssxR
8bKOpDTCPD96XsKpGk5q6kVcYRYdy0V3v6OI0ThFBx+wTmMhp0LCcOMYa0Gn5l+WxjipSxNc947d
ULkxQR07Iy3FChTWWArq3vNyTPsbTjTn+MI1v69b2p1R1jamKD8EeTM8tMMARH7CO8uF4mJgeGRa
MrJZDOesVVEOGOucHLUJLu168HLe1uT7EniP9dJorEHl3SCyWRTleYIANpylR5QED9Boik6OIiqZ
GoZQlk0gLKwwuQth2X5FyvcMDOEAU1mJqDIWKBe1puTKTnfWbkIXvfkbwu58aAAzZjGx7Wflm5VS
t3ZaiQqXl3+1JqQjAT4oXuoDBu9fdxTiB58O87shGsaIQ9tmS5KJQcjfVUZj5bxfLKy29e4UwOY7
StSlDbLrpBc1DJP0dhnMt+WJDH9K/uqTnksMhIDXO6SpF6EnX3pMoPjuy2OzSOpKH4Ull6aoEQPO
WL04Uqwh4txZXr4p0Acu2twu5/EYo6s3puTSb75zNYsEkRFdaFkdORSTMolwSCTje59HppYywiTj
FEpUbOG1eFVDHgZWaULJ7EVRvnUgWaziYyYxfIZ4/TWfoWJLORYKp4jI+HLtR85bWnQPnrgp/imr
P5Lq7t/5JxVcei6MY2lMUeIAsXP5oxoPYuP9OxNUVJGHuhD6Cl9Orp6byNK1zCxZ279bftueADqS
tPksiSXiceeE3nhpwH6Yv4RB7EbnEdM9kBa2JzyqorcRVu1k2CzI0X6KuTkEVEip5CoF6z1KCwrq
3tn95FUeJA3M+rtok8IC69CxVkw/UqMV7G4FSg5k8gfNEkiEclaXmu0xdvMfCToZXYBHpJWeyeO/
/BKf2ZkKw1HpN2yFL74QgnnQdDqScrsAawJQuHpSlft+Yjjqbkr9/nllOsYYZV6oFeqr+Vs5k9Te
CDk+K16zLnZ6jF+YYjCezyhj1uAXWPIf43STcQCtfV+L0hL1AJwtVpSdk6ox/9UxkakAUwhNU9cd
Tv08vqS8HQ2PGovYmnEZ0ZPWdQRmfJDx47Abq7XMdw2i8SyyKhusnaJCCvSYZpTY4JiVkz23kLcp
zhl6T/HDCNiMTQDv8ksJ/BEaULf/6DW+8RIq1qRr2k6A2QMPwd8u1UnTGU1f1imXqTgTpyXIyRbE
y95GbR39w/ShP2rW4pJiLAe2yn/pFVRUKRUjKbUW6CMlPIBkM8/u5P7luuOxXJ4euR5GHaKYCiIX
ABN2bDVWZYm3i6u68YFFC75fXH7fIBps3ilhvMhkTLl369Momn3QWQm4Xdu3xyrnLaH5r5MwhYod
2sRndVhh0+R6MZVmssoVKiJMnbXd4yXxIvQ0IAQj05wrTV0NQ1zB8dH6FDF3ANdPnjIrS0ze7dzB
Lm7BzeexctndILyxSmULaS2WsdAAct3m7jSi2YZEer6pteOMayFpHq47yxv3zqfkZGOOOt0Vipa6
0b6lmrxVGub6E70uUCdXXnlE/dISL8ul/z3gnJPx0/jAOuH7J3AzVUQf8WRtDD1DjytNzPgx9CQ/
tusjqI696PZPD+b6ipkGqSMfYhA9URcUAMiM6+SoFgaAjmDRs4RD7rdPzEE58gU/f+H3sSnqyFeJ
seaihCMiYdjjDcXlZFAKQhVTvzT228yHvxQm64JlmKXrjJjVqVdVxMZO/SkboWj3IEenqHauf83/
4D9/r44e1alAUNCImNdCizK5mZzkBqJHGNiJvmUW6dFGVkd2Ej2LBQL1tfdPeCA2w2L0tKMYCRon
ZYinSZeZihQoYCnNWZcEccFPOwhSHNDPg09QoS+JEF3vYZ3wuuQ9/gCCAJQHJNI59KU741DYZMRk
8IUH1tHYjT8bs5TjGApYdJuedGC15VWK5dxW0wk1KmNm6dDsDiSBPvP/V0hfGXNV1xjnNIANT3tb
bb5xJfj80QMtnaX15dDiFr9sOjMcncR4ve5Bu/FuY5p660JhqM6nrgCaBhhD/gY8vHY0grU3MjPR
7hXW5bj7sNyYo+6OOKz/Kr+L3upqbgOqqfDUH8j1SCZoOt/wr6+PsYs0kKfKo7DrccMES+gM65Ou
eZrGWBTLBJVqDkshL+GAOllcAMole4O2mJLMyFx24wlAD6DxftN6oD4cMJRzKBESN1GEWvJjJN+3
PCi1WQnSLoJZUzR8kTelB4UKz1HZVt0yI1wuXoVKAwROhaPOmfzt6pV+EhRB8hUwCCt0WJNcbxXL
T8dcJTJa6OuChZi6ClepFfuJTACCy031mmfODc+V05+aQ+SMZmIZ58xavRx6AuIlCdpn0veNGdn2
7lfe/AbqNowbLlX4BFvJF7/1yuIb3ZTCZyHxrjsl+TPXlkp95Dw2kijFazNY8yo301J+lMbe1LXx
Ls/TUx4qDLn53UO+WRYVyrIkbEIZci7AzTzH42iX0ACID1F1ExlmPTMWt3/Dv1ujr761ybloWhKN
bOSA+sGAQ25Y/EW/LHYFzSlWoGZ8TfoOnMFtseaEzzSVzJX7JqwQZy68GRElZ7yaGe5BX3cSoIfi
MuG64yDel8xQxh2aCtP3sqPXGUvNeL+nvfmOpL68ac5ochMWBgHtheca/EfGUTBn33B6E7SRq9la
iS0zjz8ZJL7imQYVy6opWXPIBJLR7Pn0pxDPefWhtFibxvQSElU3q4PuVF+1OgLaX4SmZvfU+z2G
YmePP0Yuq8DDchIquqCDMksxyev7bP3Nd/XgFpP2zGXI7+dcm8yo4JhquCx3Ib9ps8Q40+tYiRHR
Rhc4QLxtZ18pTCJEGEKsL71T7weLP7ImnHavo43bUMGFV5uh0kYcvzo8NOlNF4LMnREmd29xCNdA
7QXyKzztJZgarOuKQAGr6pfQiea0dIzrbr+XgXwPomFQrIHuxsdvh7uglusa447ll97WD/KBvKSj
XzyGi4hiE3Q2LHa5an9d70apE9eHymTUGhrNSw61g/hZTFiMmyTSfj5f7xao8yWJ9V9Eqa362okS
wNjPk/RgpIe5fgr7Q7S0rGi8f6LfLVLnrBo4yIcCORnw7alPHDVvnAXMcLpTrhcND8vu0Cw/r19v
+/2gzeZRh61Xer1QR2TsumZV7VOkW5nkLvKrDmhaerfIDlOOYW/noE4JqjRI6UBql9o5DWiSes1i
OdDBHqZ1v+ry4fqadptCkIo0CHGEin9UoqxMbVmCkFJCNy+56b7zZ643oaJ9P1rt7/Se9CrzM4RV
YwLx/S8uud0FKpqMFRJZKpG6wueW49JY1iTyTs/lFdoIhXN9hXtxQ1dlEVIT0DtCe+vjieONJOGr
ksMjDnIwRuIZqtlGCsPIXiYC+TVMmvKSoOHp+NFIAhkdLpFhJJrtbj5AIxk09hCKLX5iCNecuca6
vqjdCtnWIBUNx67KwIYfyehkZDeiBRUkjJpqN8WJUNv2T7LPRkvuhf2tSWqrQijz8UsLX0zbIM7v
4awYsPuSs7W6icvRwWRjiO5Z5IuQzaqItfU2wemUNvjHA6THqBOxYAF7zrE1RXl/qcaYalhhSomc
MvnadU48fWVs1Z6Lb21QIb9eDLmvukQGxmK0F6e0ofjiZ2fl3ATpkUiQs3IQhjPSzQkVUJFQrLBR
ceSsGJTqspulPofrj2IFfj1k+SLrG5L1b9IBCQDrPpXwDeUqMRWOPwli5NQdz3J5EuuuuQV1kNOM
m/KIuPzoigfyHaND+IgypilY4bFkVkx3M7ntvlHRPmmGsRWJvTRQFxPM1Z5yg9k6c3wW7ezyX8wk
Ekf4tECVlw1SDlJ5nXLGts2GUolDEop5i4BAod4+mgjH9w3hl2D45a5bbqxRbgnxtA7lGYQsoz+s
2kOtMEb9d8PF5u+T7dy6hTiJMbjhEdmXWyIngiZr/B3i4//kdG3MUN6XTYkQzTk+WufIAI5DivtE
iJ6W2wGp1PqUf2O9pXfdXdUgBYhSGfBZlBsWfLdMeVzJAa/WZg4Kcf2liZ4Zq9pxBSg16qIsQ2sE
pXLqPhmbfpT0RJXQtsWqQGvCPxA/7wGSyC0WedTOTn0wRt0l5drPI1h7pACSfdbS53Y2+HFcOFx+
z1jWriUR472k+QEUDHWFSLMeqQWu0LeXQ+F0T7Vg8V/JGV7s1OSPw4shmQAr2Ay7u5/z3S4Nc4ub
hBMnyFEBohHekfIctC8vE54rBYRIdEag2nEQUdYgm4YJNg1pB+UgkQLJh6hAvE9Wf5gwGy4AQstq
I7GMkC+9OV2N2GR938OInHamUfmNimbpyHw371wlWAscUEY4IpKsH81MYaqsIbm7ICMu1qBRgyaw
3R95bFYN6myoZ3kzoB69lZWmYbNqZ3uLRF0cERG4XOh8UiEkrsKlGcJSDGb55zB7jR6ELK6NPRgr
5HHfbVDxA9mvHmmRToaiBLdw5lNpV9DIyt3xJbMETzkUaNpiREJlimXtFUJEALCglq5IeHHSb8F4
gpziHGJYIQ36U3LEhH1jJufebJ3wMp1Ev/QiFmZhL2+EmhUWrEN6VQC1zscNLfUQZdAJah2EUKhx
VpczC+C+OEs2tdjibeT4zOH3veIr0EAiqKCIZJdCF18RXyD+nWBWtXFmELATaDKE/e5Cm/RypN/r
Myn6IOaw7oY9/8G4jwg6fQM5OV16jeMFktID3msTl6RmpfPfpqJ/BCjFmdpvcfxdGhq7mjqLE2do
6SBzjtJbYa28lgMxDShBGFFoL/ptfw4V1FUlBQBd4FH4+taeyp/taJZ24iSeAnzxfewTRHF4TJhY
hz0SKXFrl9rzVVfEqVti4mfT79UGE6I9HhNwd3JWdVM42Tc9GK3RwQSS32P+R3YjtKARTl4kltro
Xvnjw0+h4okQL/VQp6iwqGftRBBIslM99ZqppqgfNaiRcbftefD/wXDs1ixdui2KeQmhuIdigfYw
F9aYWctam3p4mJNfjE3eu2og1QlAqyDo+EfqFpvALGlLU6kRCnIDCLP/DEoA638qAiIwwJxD2vXw
jTUqZRQFWQtTUkvNT4Q0GPp+ig2qkh+vMrKF0Gwe+NFlJUC7MWS7RPIJNkuEXs3QZ0mGxlBlEl3B
2i1+tS/6KQmWBNxrvJnYRjAz0tW9ZqKIQ4zBCSjK4nqlvFgGSD5eQkyG6ygba+CwMizJkw4R5gfY
M2t7pZ4P1ihH5aJmFIHV1YJwqIanQjEGRxCl4pfSxtWXcOrDV3kYKtVqJKW84fW68WOtlRZGKqG9
vdWoNwE2EfK2KP7oeI1QV2Dahoo6Q0AvmNqFy18LbU61k5DOUw0oNkiiHtZF7n/zc6QmfqHpRuHk
7YS6L/JXWXVnNZSN0s65JhfGe0mpe64+zboeN5f/I+3LuuTkkW1/EWuBEINemTLJqqx5sl9Ydtlm
npEA/fq7cZ/+nKY4xem+/dIP7q5IiVAoFLFj77wCD8WBt408tWqUo02jKeaXqS7n7GfEuEyDViv1
9HrUUdA+N21cgmtunFLDhSIulO9kmajqXTyY2BRAZ7TULRsuIWkQ90Pnapmli+9RDOEbDyqzYj6w
IY+OPBmhy6wqamv6ieRjHoJqM7VOTRbHynM38ti6ynvbvkOLujTuhswSyUFEpoGHEIaZv2eNaRUB
KeZs8gqeFp1rq5zUntWVCsgnlCZmz/Y8jlMgcpVUblc3NneTckg0jJLrkXmY8OIZvbHX8vHURxgQ
d7KEcRbUhFS/hNnxF8pK9VcpoD/omGJKKjdnBdedKDLT2Ekgzn0HcqxInPW+yedgyONk9GdIkSOD
4Facv5ltZ2emN+i9bHyeJHV6nbRzzLymrSj4i8vWhNyhqGr8JqMA8c+1auIpcS2yVKuueg2sO4GO
v5e+N6KzhNvzOjpnCmc/tIGoKWRjaXnKZUxex1FURxtClaDwVcoqOk69IafAjhM1yHmDxKym+ldV
EwpEcBUjfySkY9H3Qc2ah3zIrf69HbS0q5xWHwdu+9Li1VXCclv38qIXxttQ9RXgjWkFb5v1ofum
mmBWu+ca5hqCzurrJ02WNPfQW6kMP+EmpBxUKlUM9mRDFOhpRY8TsZPaHZuCKw4qVv0cRNCzu8vU
CklIhb9XPFRqqldOluqT5nAzJu9Vn9hN0CsTzV0115tHbYwXEBHh5ui0LDPyHzJv+I8sl7M7ar06
/ZyGrMP09WTo12g2c3ms5Yx5qqKaonclaaagak39gc2sFQA+tQlx0ARNK29CJD9mliKutIyMxxpF
vB8m5gJf+rxk/SE1G8w42BXGgR38n2fmyjkvG2fMmu7UCV68Dzy3gqKxEsOxJJz/OcpKs7zuRwrz
aY4nD9qSs3o9CtP6KbiiXw9VkZ2HmlQ2tL00Kz9CSNnOvEayBLBHc+h+Jh2fXTppsSuoMH1uDNgZ
Agy24ZFYsUVgK/pQ3xEx18NBTpBfO1pxxX9p3LCBbhgNO1CUWB4N1WI3SgS44wGxCoh7VvHBdPre
NHDhp1rUO2mkp1DgUlT+BL4TmrizYBKN6rzS7+eyV1HKVxry1jSFbTmyl50eiCGalQB6cyyICBuq
IB7L6MkuOn30K13NM8/gMkcHtsjzK70dZ+VQ9HMVZsKYgiTVS+kVRWT5ucWaLOy6LArMulSPOtjS
jzn61NGViMQM4jnJ6LcJnvTSgyLe15qODz8K1ZqfSBypSuvILE7Tg5ZGkCLXp7FKMFdp5DQwu3iQ
r9AvKfSwklkKftiSkNiZwT//KvOKHPWRmhWYreq5OUoZlZYjogLEc3k3/9RMAPScZiwn2+G5rvyy
hqFlnhRFFWmO1qTWy5glVXbdzN34zseyHH4ggo73vZy0xoWuKZ+PU5dgUCXHtKsPIo02eeUxwKZt
asTJ2c41+1o1GtUTJUlfqrpg77rUaoxRTsqEoSpOoa2T92p+m5gt7a9Ihe8WdgNTQlJM2Q2EBauT
rWapPOcdWI1cZPzzUSFCLYLUNA3IyNr1+AUcGEMDwWvBBrcu6XjflXNM7sosNQE7aGPrkJSFfYt9
T370ejfX3jxNaXPUAJ0hh3FI8utxMmrDiTXKYyfDu/6uJBXxNELKk80FBV2EYY41pN9j8xCVsY5n
fG+VpdMbDQf4LFX515KWURZUQhYekEfM8CmZoyhg00xGt0Yp5VqbEqmFbV9aDym0fyKHalaE4aKs
gepe3DdC8fGnqwfcVePXSBjzt7qtYumI0mpLJ1KN5DCwonob0bpjrp1K9bHrFe2W1kRA66VUkheb
KWrulE2CUfBYzDdwVs0XA7DTbTFDV1tq1mNuU/Yl6jOQMBuqLMDHno83OmLiFwWYkqupZewBFG3i
BHF59WCywsyDDoNJdw1C2XOigUa86ZTZs/KxvUpmxObK6JpveKobOCI1MGxaC6QjEAQYtc8YfY1x
kfVBPKQZ9bJpTsN8otx6G8y0GSAMjuM0GHbRIgDXBfH6TNq6bxNuA+LLdcNrVZV59qDWyklptfae
yyj70um1elDAeHFdQ7Xj61KLUNyks2dPpkZxjA1oYTtlltHWyzWhVk46k+RustpYc4rE6CtvZNCt
MSZ9eAMIzq7ummSsFbfIk9krZjHkDmrmU++VUdXGvZN1LJch5rrrY6dH2m3aNG3AdXwDF+piZWAW
Xaz7as1boF0jooAkyojNOy2xdHps0i7R37AhGMQr4k4lvl4t6kRt0kIIMYkFBhWqXvkFzfTptdSr
9NDbnAbow6RnvWwUgCG6zK80Ku+ImkXUyXHFFg6uWIW6HXbGoyS27gmIJb0Ie3uN67H1JvAAPZlT
YQY2ydmXwmzRd+UteDnqIn3FTRbd8S7Xv8l4Ea8eLOMLxhyHX2XZRqMjI6tgvmrnBhR+CFBl6O0M
qaNYRXxIqRpdwdsxgMdTY3a6UVWg38iz5JqPfQZEe1UlkI6fWf9u1wMGruJM0kDrJXYVL9UOzAgY
GDzJIi0Jgqiue3M/D6WDUxOd+zmmQRJXMf63uizDsonr3NUJ1XBBmUkWylHvDR/C2EBRxEUUnURu
vtaEVndmOlK3oF17KAUnJ8gT6Z5uRtJykVfMJhSeKM5sN7fljZhsnjlxV1Q/KI9qXxm74rafkqlw
8pQrT6kprLMSzeW5lHPnVpmVBSmPuveoQc7iiL6IMG9uiDrxoaWMLe5S0Mcx3ImOGk8ldSXOW+3M
VqY8SxWjv06N1MBnUEsIrJ42XqWLMrSYPp4sEYGbjcdDJVxbmbPILaQ21U5MLVk7yLvEKaqa8tTX
dPg56Cw/dWnOU6ciZX8goCo+TjWJnnmaNdd0jvtfY6PmjzNLsp/w6Pk8WdZw0zYzTlI9zN/pzOd7
aSqghWuiePBLVYVyQKyyyUVlCjdCiog+Oyr+5vVQ4Ch2qQBB9yIL2DpT29aZZ5UG9YSdycOQJtlr
2lmd6sSyiI7qnCZPU1JnfpyNGmgU8b5460XFbrDpg+E1scJzZyjLHED3eeiQmLAZhYlSU+/0bjQI
hLhHtUOmNQ33VSaso8mbhL+gy8NT18rwIHMNVoF5ZWyT8hmnxACcoB7Ekw7ezlsqkeDMxaBMHm47
8FdqpLhV1bL7hjkFXH79KBvmTpEGse16GMF6NnVa6Zakxf9DYaOMA6UqRw2VxtF6LXSFQyymF+Sm
1XVddbpG6j/okIBrTqnpW5HG6e1gpBJ8TiI+cyIS/FnIWV+n0yhst5eqcg1dPNNwpkZD714YuXlN
CSROnXKSDOR1aqW/daadvYMvklyzxqj0kJutlR30tGdXndnkuWvbGbmSVWocAHIZI5couHU8HVrh
XmeU9YyvwNiN1drsF7QYkoOsZCq8dO71cLJikFrYLcaRYo08Z+M4YLh0pJYrRZbfc+S9yKHHjo6+
wcx69udKNEelI83g8EEkQ6hMGbDJVpd0HinV6GsyJe17gTcghYyhEeMUm0V+Vogs5HfRx2mIs561
yMAKcTYKonmdydCRpkVevo/cxI1PIBb2lmpTFghEytEzIUd3g4/R5+7UsYE61ZA00snwGvGSaFSe
aoUqFu533j21M8kO1lBHN4ltmOeBmBQ3W8v9vlKRwMSjnbvtwGMWCKvsvZnMkFCQGnnF4yEab8cc
4xZuYk8RBGW0rLrpiD3g1BECdpG51aG4Tu3kXM5ay4NxyPmJl4ABBUqt8MQrWJ0fMX4cxQhKivpV
scdcOhpAH/F900xNdsi0ubUPc28mwp9HVW/8uMkUl+WpxO8obf2JFgbmh8dY9j5v+8h2KmxyelWz
Bq8Rbcasoxdr3TghLNYqmgZj3YsgYx3QvAWbCjAnJLY8Jby2fxottEgDsLcWb9NgTdd5VcY/zaxT
rxXV0A6lpkNoBZ09S3qZPg1nHpn8S97aHcQz6Hhmplm9VzrSlck0GzzkSjEiy1CU13lM2s7B/Ljy
pjZljidRIzNHEThsB2mPFsSrQX+dum1bpFeTZmuHPEogvBopVuaWyIS5Q2xmP2XgobsizJpeZa/S
wC7t7lfJp+Zs4472jDzOH0giFANPcsEPmq4UNiQb7Lq3bwz8jt7FBWIpvz4vXG1VkjTKUEYxgALR
fxerL4o6pDD7JFlwIND1cCteH2ObApa9p+OxZQaVMVxLS/gHKdfftSOQGiptSiI0VecARwbvDzj0
y+dL2SwVXRpZFajqVmU6+hZL5zZ+WLpn5rV+ECB2yXx+3CPC3FvRqkJTDAP8B4LpYQLwQHInmh89
PX6+oG0T+DSqiqDwQRcWt61s25ZBHgJNTqqBuvZGqHvjCFvV6aVe+G8jy79fOIAS8xxVKAubdl2E
E6rE7aLWjFYIMK7v/fUc5t54tVui3yqXXlpd1cQxwDLZRYGljWAamp6WIS/mQxH2WD/u61jt7eOq
hGgNtJhIi0+VCgw8xNydeubWfPI//1yb/Y7LRa2Kh8TK0AUpsahl/K99AH+0px2XcTnlofXYfQdS
ozh3a8xS7zjK1pAeubC8nrhAKtprymIZIrddyrwSOAkAzfXWGa2jqt9Mxc2ggCbcDneWvOM964m9
OuV4Vk/Y2h49JRv8x+xVecDF5doOChVHEImi07rb192zujroXTMWWqvC6nygh/5FpqCj6A9WkJ6Y
OwYI9t1NAXbWXbaqHUdaT19AI7bHyxXbLIIR0kdgwHgAbTZSA7SUMye/5d/7Yxd8vsV7NleNSsse
AD6LYdOubsgYdvVrO/783MT/Ejj/iQHG8hsuYoCliqHXIsSA3wiU6/6QH3IgyuCwx30a363Z9L+c
dRVxotZAkbfH11tYenLH9pepfAN8FItIq3FT/5ypo/i9B871H9qZHq0vYvhvkAGUUnCPg/kZqdzq
PuITNadawbVHDzOG9tKT/jCcFim05hD5YqeHsXyidTH/0tjKXfWEgIbSZnpo5o9pojtNvMdcv2nB
0GwKySh0DdYMVrpALyG1ExpqvdAdI5bpIyRixx3O1i1oFEEH2Vpw0hZwzKuFaNKKE8xQ/w8CHJo0
kG8TR8OfAx3TeGm/2yvfcv5Lg6tLNpvijjUL35hpgnJGuzLGZygp7Hj/VjS5NLI6YSxCn4X2trYE
TxlIL/ezxyTorkDac6+52RHPXTf5uUdp+eGTWYaJtjggMbqNQajfLdOLM0fLlM8aKp1hnoVzDti+
+razrg937GLBNPDs0FUT1/vqVIt8rrWuptBHnZ1/ketZwJcdJneE5hPzdqfRN1d0YW91rmPUjjMJ
4awgxQBqkoYF28tV9iyssoaoaOaqKQrlN49HiYgRn+Pr3vtXDxsvxeN/rAC72sJV5pBFAKWCHC4K
o5bjnZm5sxkh59+DDn1srS52GBAausqAHVrzx8zUSlgxY+tEMICep/SHu9RH9e3XCBEi86q8ZeDm
+dw9lmTkr6D02yQzFvGD5TivGtbCGFM7Q5E9rMbO78khZ68ivmKoLaD6Su2fjNbO5xY/nDNYBBsv
KnxMA9HXmp0NLa/a5JmMQvTInNm4Q/HaKRVvSvc0A5evsl7apaGVIyY2Sa2k76IQdcnW5d/MQ/xA
/NRPPIBsfjWdY94aJ+WQXanHPUK4DwFrtcaVh/ZpHKFkZQMGMKseenpHYr5HltzZyY9z0iszK7+k
+ZzQacYKFTR5MF6f5y1aKGOPMkE15IoTGcN4liSdj+Mg8qest8W7MfFaOD2ps97rCiN/JilPny05
JgCs20XpDZgXPKB8Sq67dIEMY+QhU581xSheJxvVr8+94SMCa1nDwnIPvjfQoVmrNdRKM0cxAX2K
8TijNv1rRJHNpS5/Vh4sF08BKOFd6/cKaL9csosR2ookC1UxJcAmmaa1/PtF9O17CE7msoWLmM+9
cVPIHT3ETRe8+Pur2JsnTW1ZdRSFYw6CcR2ACSQZJHGyzNHH2i+y7zu7ubeglc8rERryrIwwUPsV
MhC1A1J/EJyjOuh32MGT5nfQ+tqxudy+H87ZxSJXzj5YOuN2x1g4n4Yw98uf9A5fDrahPFEdVLSD
doGJm8u0bPQzoT1OQGD093crDYIMSACfgRm0G/1NhOkpfm6Oxv3w0tzATQAv+nyRewZX+zp2+qSi
VhiFul3eQAjJUXmyY+JjWrWchItFrfYxw6yPRLE0WkhP+xeUySGCdUjACmJF/kJbsf/plr/44ctd
WFydvTwZS1rYsCgae3bTurmfGfKBwRZPA5F6mHNNup9v5Me0f1klAywPGiwoRv6OaRdHruvEpCRx
zsLGi1/UB/qVPcpg4T+Q39Mz9TTIGqKF6ySv8mSdFrWlvYrN9j5f/IIlYbr4BUwodVmgXhlGz+qp
C/kBhVqXPCpnID0BfFOePl/xputcmFslr3mdM5TpEWOqtAb6IT315R5QaDNxuNzU5TdcLAl9awp4
hGRh3LynmYmY/ahnJZpgIEinAn0ZqGahy1j5ungVCmKPZ77Nr5+vc+vOwwiXCe53ZJkg7/j7N2RF
Kmtij/iwU0Cjm2r21PThcxNb/nppYnUKswlTSEA8MTTDNadpbsfpax39StD6ARnJ56Y+QsDgp8iY
0czGYBqoTVdbymzMz5omllOE0Wl5CnNwiVWn/bLUln9cGlrt24zNbCRAWOEwVW6hoer6n8vrrday
2rdS0cYhpunojy45LWwxi3z7QlJLvfraDMrHRatnD3W5/NF1cDGWOQlIbdiAu6wzS9CfdmPZsVAj
PyW/UrTOA8m9Q/ThuPOpti4gw9J04Kh1zGeuFS2GutLLMcYLJ31BgweTOtA98uu3hRymA5HltDPa
sunoF+ZWuxkXAHDU7QTP0LwY/GXsXO/Ot246hYUOC9hhKPSuVzZqXvZmbCNoDECRFl80J/EgpOwB
khLW3kJVoe+U8Da/1oXB1eVTGVpSlqNJw1I33Cg5Kurg5NrkpMXTztdawusHv7iwtLp0FAhxgakD
h/jfOlxQIXYHEGD8X4iv9pa1PH8uAiMaxp1eJCQKrQiKHO3trL0oZe7RvWf8jp115RXQtIbro4VB
fKhh5aNjFl9KdIeotbd7277+j2OsK62q1lCu1Imy8IfRk4ZTnP+0UGjFxP+iubF/jHc8cc2LlhDF
HJOhgkHzDSgmR1EOOw6xt3erC3K2mYzmgkVh8yaAYp5Ruw77w79eaaiLhCToHrrDHq/w3rqWf7/w
DN3MhsLAkzjU869F+cuw/M+XtZX6YwYII9WmYWN+ZeV5aicrQD+UKGT1U51/V6WrWI+2cQJZayZ2
bG1GpD+21qhzliWFldMqCgFId4viFhpRAd9VDtrcMaaBG8FYmNXX8zhzJ2tbRGUUFuk3OXFH6fcK
i5uh4cLC6puMsZh6gvFVhAaQi90snFg8UKCDqTog53E//0B7y1k29cIBZntqwNMIYxUFjsP6Five
5wY+1tOXa/diOYvjX1iIGI3VRqAKgHJO2J4SMN9RJ7pNfpcSyU65Y9PfLoytAngE/kdd1DZyeRBs
SasDZrdTPTZYiTPVY9BHbSjV0fl8iZtH98LoKpaPZTXqRTRjDwc/478U8lTCw9Odgt9W2meiNor+
NGXIyFYBoqujjJc8MgCiwPV0MJVfhDBn1r6n+p7k+pZTXJpaeaBWiKFSOVKJQp0cpn7jcmctHxkX
4BQmQacf1WT0Addp0ZDOs6ZbsYJBhi4UHuZgMDVx0KEsqLhV5+BLgdtOnqSfOQjnwd5FtRUqTKAL
TINACBOvsL99Ej2eQgdnUhRO5jEtj6R72xWw3jSBlA8dAhOiAOu5q1oDwoPbi8oZi12DeJFKHIxV
fe55m08eS9WwCGt5cBir+JqMNFUHHV+KRH52xw+xj7sidZYXz7m/Xmi0uKPe7BX2tvzjwqq5Smrb
IS9VaS6iHZF9NQuQ2Mny8fOVbZswUI+yNIA0yeogp1XWtVoM9YpUbXqnlZ0jKZzxcyObj2BL/WNl
dXKBBJl4Ln8rVpinpdtv3dAfLWroup8GcnT2mqabqyJQ+QVtI6PmOkECLNK0hxbdZz15yMQLM3bC
397fX3XySE/HOWuR6LWEOn37td8TKt7yavz4fxaw3F0XwVxVJhOXBcaeRHOeui9GiYLeXg9qbxGr
QJeqWV7JeGnRj482e4j2nhV7f3/594s1WODvBe1yD6pqAjTUc5Ps9NC27iBrGbikeDJrurkKLngY
mXkSo5kw1u+FGB1aXPWtN5bQlK68hO28w7YuHwt4GFPVDQzYrDMsPudtUs8ULNz9CZptPhdfc24f
qfzx35yVP4bW6VVT6Q1F6ZvhHm9CDXwkdgiU7CJjtoQZaDR+2TG4xK71Ewmq1xAqxhy5AVja39+J
CFMlUqUKEEwRkvs7aMoETZAFlq88K9/M32KRxoEE/5dn+9Zle2l75ectbcZE4PWJ2Sx5yu3pWEdf
GGmuMqWCfk9u7mRhH8egcR+iiWxSFRP6qB2t4rhVCTFlk8IwHWxDg7YIbOHnz9HTQt1OjmaGCR/3
P8cd/W10rbhh97xhSSeUEJcvZpxKzMEuVfIcnDYPCwXXbo1801f/rFJffdFMa21ztjkmOMAQOn8r
MGUOiTPgm4P2emG2ATbw677+5Uco0mqdq48ZSaFXbSQV4BuWlvayyvRc+lnAXB7YmNZsb7N7/rqX
ZGz6L6hfLQz36RpEmP723xmMC0A7jIvZRRY6Pywfswz28E6brnphZnWHmXY/l3aVLYzq6GR5JRmq
B8WIjchtG2GZ3pjF0c+4GeVOpX4zjF7YXblsTJROyOUNXqjpgHGVAXw3+ctODFgyiQ8x4I+RNQ1S
q8oU2M9piQG/+fEPfbDISf0Xopq/feSfj7XGZKpjk2nQ+8VZQMW4KX4xDELtvbU+Tn6vjKwcEdRc
4zBmZGnZayACH8/1gwbhGXFqr0fku6hBeuljt6f4sX3q/ixtdZ8aSFJlnavww8a4EjV1EkJu60g8
Y+BtJ2vbTA8uPtfqas1zEOrQDA0iMPG/dm35QHt+kqN62HGL5Sd/5hbL77i4wm0jBV1aiY00vwKn
0oTGcXitM2c4Ji/8ejpbmbPHvLidKl4sbdnlC5NKBQx3ks7o0IJrXF6Lx8wD+p47Gq6/0puP6ffP
17hzvOgqetSTlIOugq3T0n6NkJzJsh2ixz23WMWNpipoBXoiLIhn/lw/lOlNZPQOuunO5yvZdgrL
AP0vkBXaOnFILdaS1LBgSFyhUmwMP9geI/t2qP1jYnWxlD0yVqk3DPgN8SXC0RVgPzSmhzR9GNJT
jrE3mjz9/61qdZZL1mE0uTJwl2k1qGk9RT4TuhNi93ZudXItfY568JQjXhRe2VzJ+qVu/c+Xsdnh
WSih//11Vke2a+eZDUsnUpAi0Orp1JXU4cV3aFSfTO1np4MaejiDoXrHK/6XlOeP4dUZ1vpRYT2z
IGf5tffTFGiHBfis3rKzdkp/6xPs3ZT/yxn+Y3J1hktTiQc+4JvRA/nFgvgkD3PAzsBWegun1F4x
avOEgamB2hqogwx9dcImeKAZWRhYrRKKIT7u0OmLVkFw0vix8xEXZ/sQDy8sre7iFG9cXJVYmHpo
QoxpXkFK/cQOtbfUwvfAUttf7o+19aWsVbbsaI3EnB6Su0UgNArVsPOFr0E7KjkV571Mamcj15dz
NHLbGkZkUhnPvLHoMaukegSUKWo57lSmNsPuxdpWxzpnZddNGr5ZDpk9nvpD+rLzrbYXA41fqmnU
/IB1JENMMtKjWth5mK99aU2n+AGaO5RF+0CBXvi3/qk5qVd7qvObMCko3f9jd3WhgKrAGqcSwQRT
hdfmV/lGICZRPdrhQsHeekuxDT/gLF3iQZ9nV3R7e2P/mF8dBl71vRUXuAU6I3W08mqO9pKCzVzx
YoGrQ9CAFiQSLQ6Bns83lYCmkZF6umgdzSyuAFgZQBSNQRvit0kV7nzUndX9rndeZAexyY0IZCMK
yNWs20VpRRxBr/ZjMpw6FIfx2L3v6sp+nHNYssk/611jSNiIQWCM8C/HsL7hh/Ig3MFvww4NsF26
m82E68LW+liYRKa9qWFvQfv+r955fL9oQS6UpOT77ktx80IHDI6oAMQBHbns98V+QkdgNpNaV0Kh
uwtVlvYdfYOf+SkJyG0bmlfpHVC7IFBqj/8Hqq7NE8ogzwPOEcjQ/wbvXBhPejs2mEATAQ+qhyxq
7qtIP2qFcexm472yUPMC4QFYM8StljQ+aYiDeXu3g6QcZ8V9Utc+i3Tvcw/bTAVQMlzK1XhPrgvm
kQqmu67kFopKd5n20Jo/uLpzI2+bsEF6qWqY5l0zlLWzLEVsosfZZJmnE2cW970i3f98HQvRHP6D
/jYInf/+sLnegXRCUeOgAM5xSAByskNp7WGIl1i2vg8vraxyixEkY0O6XPQkTinUUjOoGlJDoiEd
f+dNi7HFot2J61u7Z2OkD6yOqPmra2omkHmklcoyLRyIElR2e0XzuHO6ftxxhM1jf2loHeZiOpuV
irWBH+XfLZNocNVgSWL2+sObDYYLa+uKtTFJcCNUcXwCzCM6y0X07Ln8zVpngeylA2flIhW/9/0W
L/jw/dAWIroFDCNVlxN6cQLLNElz1i/P/lj1IlF7mCzdCdlbh/zSRVYmqoZMXEVfP6QYMp3V57l6
t3LN5/FOfXbTFTVAmywAewGjWuXwE5ktOidL7tKeSXcDMhtHs/yhwhDjzgW4uWkXllZHCxPAmoUD
jMSiBuNJlruF/vj54d1eiw2GLmSzoGRdPbOySM1mknPc4VDAHuzOl0S9s/TWZxZogvr7z61tezpI
0f9tbnXpyKmiem8vp/hgnpqgPkTHOoSnQyN0L8PczGntC1urz4RZ+s6uEH5RmqnCpQCb/8TTG5AS
5VAG7Wt13isGbcaLC4Orr5VTcBgpBOkYE49RcZQg6NH2Kj+bHoFrDELiwCKiBvn3MaKYqEmKBn26
qr5VsnvQnO18oc1FXBhYxSKrUUFYs5Q49dtKOAv3XnJreyjnhrpbQwx7wWjtfqrlU3wIDn+MrnOt
yEhIiiCohJJCh73EiFfTe718YZ2GblRD/dLWINJke0VGfmXNPZ/yEKLL/81pu/gVq7NgVUqlTwq+
Xyy/asYpq/b2dvHuj8sEdS649CnoXJZ09yIGZmDDmyToKqD/OECuJQmqowSdIUi7nH180/aH/GNs
tZpMmdgYl0u1SfenOpxA1bCrmb63oNVxnosG1HJocoRRLP2IwjtY5saz+pWZxWHOZ3dGVNG0zCWy
dQ1M3oNQZqegsglGQY/qn01dHfPK0MUEDkz4zi17XOSLEs/0qvl/rrG9M74ZLy+src64SCiyxaXf
wXJgd0RoJb42Xfda4vb/MYk/HgOXC1s+8IW3FHY8t2iXoZpSWuJYieFsi66/pvnUeJ8f+u2g8mcL
Vxcn0lAoSZRCAy6eJ/fTqJiBLsfR/dzKdkDWwVEApJWpWuu+5iAqAEgMPMRBEGKeQMzkid41Pc4c
7WSceJic5N2wFzA3k4I/Rj+UKnvMpckYAVPjTi1BO3FN+i8MI4OfL25zC4FpAPsDkMEYR/37Y4Gt
TsFcKbqLmXw0Uz9Xd9x8cxkUbxdAJ3SUu1aho5pH3ls2TrMpvEIHASMmU8tDQuKdj7RpB7TUeCws
qzBWrqCZpVByYBrCunycFaQ49Cvp1TPo8D7fr+1je2FoOWgX3m0XzVT1HM/BtKvBiRZQ8qSltyx7
ZdRtjR9qf1asb435JuudFW69Q5Hr/LPC1Q3aWmYJRkrgF6nG/Toi50rLPQv1a8z0nedICVRV+GW0
h+vZdJAFeQ8PMUDNtfz7xXrbsW4xhVbjKdYmASDQ72ZOn3b2dKtcgtGTf2ysIsZQVSC8yQA4BejZ
0dnBjB9n7VyrtpvqDqjinTp/7pLj51a3PeaP0ZXHGJoe8ZjAKMNInfIDvLFj91o3j59b2X61GAyC
6lieiv/+e//maLDHPsFTlp+sx+56ebYUHrshoXE2nfzOcAFY2IHebN6gFyZXnpIqTdE2CuJVW6GJ
ArLQoQBaYGf79oys8q0JCrsy5iwOEj4pQWFYhjeCUSlQ4p7unLnfkIMP+ce/F4SCwCqIgF4y72IF
6AByiA5gV8UMnX0grnVVeMvIBHhgXdAPHudbMTuTX/gsZNc8LIPiAIEBH0wFOw+2zQKmjcEaFH80
jAWvx90KLs0WBFpASGM8K3VJ1hQHqwQ5XeIUNZh7A1ONJh/tR5OcuJW3AVHN+FYMRXEq8pje1pXN
xoBz0HwqzIzHsE3Brxu3MnphrdlWjkb/H2nXtSM5jmy/SIC8eZVJo8ry1WX6Rag2JVHeu6+/h733
TinZ3OTd2llgBosGOpJUMBiMOHGO4Rwje1QOjVXMrxLpVBHQg3uwN2tg/F+ti64ZaV1rKD7yCFWW
N4Hnc5MsShBNEUEUw8l4vgw2KHCf4lQ/DkEMVnvbX2+MPeofPl5NghyYm99sjDH3mJymWjKrGOyU
p+UgG2+Nru6q7HdadrgREv/y0rihA+TXiqMDMwqBuvOV9c6yLk7WYcxXg7BU/TKl3zLpKnIEEZ/b
JAIPwT92mLgIyCq4/ByCIYYdIgf4P6I7o3BNdOidMA2tydMFkYN7x2wMMj5hWWYjpwowdVYbYtYT
geM6QqWzOpDkfTJnVxEB5fk7idk0A20pFeXV850cocZqtjrdScxaNRNmJtIfvQk51PLH5U/G949P
Q9q5oRnQlDLC+Toa0+Ns3hMThEO/ag2zfyL9pX/z1T5NMd5BYjPpcgnIgzi+7k8U4jO6+eLVgYT2
nk1cMZqJe5RRwvy/XWT8xMlJg3cbBgHAdmclT0kvmgOgu/NXAN4YYPyi6pEGjDocsfXB6owrDK/r
HWXRx0AX2nqi7ij3btmYY+5MW1vsLMrhhhNezusDKB/JIPB0kT8wdyQqLKMzUXiIo6FWTn6aKK+Y
/hgNvpx+JdLSSwIZNqhFUH079z2AIqNktdCxcBobys2GV4tyQ67PIUFTcIZkpDRsA2bFVHtdAcsH
QdXmZjxpPkSXvOW2TyAkoQRJqDtfCIFbg8zBXdpmMHPoVR0V5WRGj7J+F0vvqkgfhRePtlaYUwsm
PpDDTl25y489RpDgEBghVK9Elwc3qd/aYY6sVva2XOaac1TvR9/YdXvQddYBeA6C5aC8CWfGeOd1
a445r0NEVGNpsHnpcT4ld2oQh71bB9EjKHEhKWU/iEY/eQdqa5A5vyjHgYAzr8gulk6IgcuY+2iM
CK4r3pHaGmFOba5GcoYaOp6SlnlX6x9WvqALte5Bt4+k/vlyPOesCHUoQBlQewJUlX0eL0WRm70G
vVFt8OK59ogNvTvRwRUZYTKYue5mtSXoOCSgmvTUHGoeVZK8VSg9C/aOh305Ww9znqaBjMqk6egy
7nB8D8UevSK3O4IpXpC38+b9YQkEG5hlkAFnZs5UvFazU6PmewTR/nHugimo39aX4r7yaNt/2q2e
8U5ztOpo3f9r6EWUPvO39fMXMKctqvHpOqhlHM08SM1gml4yUeDg1WzOVkl/w+bZCkpcTbXmmnbB
ndvuhhYt0YVwq1P5To+YGIrCyWTODDJHTHfG3khanOkpnrxVv+7yu6xNfbUUfL9/szILJ0mnWB62
ITWNihN3Dm6TJpAeySF2G89G5VC6vqGYl/9HD5oTrZBYAyBiggUJpSLm+rJMjPa0HR4K1ccUjNBr
AELECarKTS0XbDDA9kAOsUp2XzjgKsbLMJqFqSh2dAEkvwRaAajnGw2ooZ/y6qoYBTGEB4LFyj5t
MBHLnptlXG3gvtQ9VXgEwWpgPawv8jG9ySq6MB8wpsIlor4BJ1Ke2WV2VK5a06hp/FfTQ94GTbvT
x6NZP8WlAFjJywvOLNELdnMMGqvukXrg2+UnisYilGIAI23lg4phttITNUt5fbKtPZa9ytQyVQGF
Pb3ZoJjp5rftQQkpCeMCDpgvOAimMUDci7IUNNTOl2aARDtNQI2EJHHyC+lhGNBqmQWnjX4JJvHF
kAC0czXUftE4ZTwE1OZ909FHcmYNQY/mW9/tqwpTsO1yamMb8+Si1ik3OG4sMr5hm2OC8k2E+uJa
unYeQh/ONYTdMu6Z3lhh/ALkUZJhghMLg73KLr6ioK/Ir690F08vr3vEeRaA2bjh8dMge1/L41hq
kU6/lvJUaKGqLiCRRz/91xecwtJAqgc0G4RbmctNTpoaPXxU28au84fa8gsr9wxHhCPmHuCNGcb3
9MjMlHSFm8eLETjr7McW2GqGZytToccgGurlfSxU++Hquq0BKMA44dzP0rKscrNrrNHNym9a/vPy
rnED4dYC43RJCu2ktKjisH2FMMyd8RgfDOQglhc/pSBf9KCrsK+vRWk3z9W3VlknhFamXkjoSdnV
hzZ9X5NjJXqm8DJ70F39s3csaKRvIjux5jFCM914pdzTYIXdVUcAfvbi1r3gQ7FjYi3m5StjXKG4
seS5p2USpv4lTT1e/lq8mLRdEpMqlqsRtypoycNRresDUEC67UmjEz1A+KTXvXq2ukMWy8AYEaWA
WMNl6zzX1xW0czBXiDYfO6nlQK5qtlK4CqmBhlPQPu32jXKnRlcNREf/c1tQikTzCOg3ir45D/Ek
mUcVKQke6WZ2si2IqZnP+pT8bFd0PwbI3V02x70tt/aYpBHa46OuR2ixmJmr/LT39Y4OgTuZmz7P
geFlYilO6uLs/bK1yGSNxlRk09Qiy8k+nFsMJNy2kO+r9uWBTv46HgQ5Ic7hU/RC7GeC5fJCMkIk
GkpQpgHRPbPaHhoyfUEh/YtVQ6EEEptPNlgRsy/c01szzBKtvLRHJ8YJHJZbdQ3t+nolAoACrx4P
BozPpTARMskSoo8KbLS+HKZ9QJ/wkvcT7QByWjR33Q+v3akMJoygg8vNDpLGFXW9RbvJhNBKafQF
JGuY2uqhaTC4RL8blpclFvRTeTFzu1ImZtZqDBJNakbTfqZaYOWJW4keowIbLMBzjUaI7sWQ99Xn
QCF+Xd45seCL8SLlZhlsbwCse0BT/RknscC7PhDzqbEr//JxFnwRh4mTRW4VRIYQyVEtU9dRfb2D
ftfrPAWXzXB2C5AmjFdTdLCjsJKQtjKvhryUcainj2glapjBUcbDZRu8R9+ZESYS6nbXjlpSx6Gj
fAzRlancV9B0KV7BB3WCzs/qLtIhh7jKWLh5thcYp0kTE6TOjNMd2DwiYvAiyOh2VLs/NOR+B1V3
SgpOEddakH4XpQW8bOTMHhMxYhPSdUOGxUbf2gEi15CBPuQ/oGZybF6VEIOrmCVxfNHgFq9TC7Po
lus2dKDRaT9f5gRFB72ZpGqXHNdd/dTelbvKI79Nvw0Q/b+tzf+D84bvPJ82GR9tIXWnNgma0GhX
KQhcg6oEDhF4KO9es/GCB8EJqIIc9JPOV6ZIPWrdXUuLS/EBWkaHaAiWX5iW9/BND9Hq5oYgS+Dl
XchUMWgE4mmgS9icVZWATCgk8KWhSnGLmWOvQXlp+eWAO6j8JuoXcG7RM2NM7F3HblE7QwNJzPxi
LFe5Gcram1PZAYH8GPRhobxw+UhwQostg0QKtF+qgcPPnIhoTpcsBYI7jEyMw9k6xF/bEAB1sorw
OSJLzFkA1YK+GJQQ10ikoF/KIJmWHUkHv1J+XF4T/5NtFsVcoqukZ1pEOhSWJFK6xUiCWh58HdKz
ELLyk8UOKquaXHucX+qi9KUu9xao5Ah+xd/BxsGshYV2seEAb8J2BFUyy3nsVGm4PrZ+i7MPgfvD
pLnyLaVCqfeNqBjDOR2waKOZijkLkNeyeVCSro2Ra3YSTmF0rwbKIUPepd2vkF+HPthOBFr7O30/
N8d8UR1JrVnNNQkxeuBO2pOKI6k/S93NCJB+mn1c3s+//efcGvNRp7XqhlyFtcZ4HYafTfotNg5a
/njZinAPmRPY5yijzXlJwrJt3NaY99FaAQSB2ygCuZ+THCwl2ZfTdJzjxbOi7N2ecvApEV1wMPk/
xAEeXIEMgiz/uVs2d5UEjcmZlHEa5oMnLwFNpyPf8pAJQuOrOsp+thPdV3/HcGzxxiSzxcZcQPlS
TuxjMr8k+nuevsQQ3r68wfR+P7+Cz20w+0scfY4lgs/YjhYksOIrvOwO/7kJAJTQQwbrPDDJ9GBu
d87sEytRUZWXoPDW35WNIHPlcF841tYAk8PYuQG9U6mAGMxje9Re/0C0Hx0Mii1+GfTBhGdO6xFf
hHzl2zUtCIWBhRqS3YxdIDjkaRxSGzVQqKLu9WeE7D34NvzFr3y0sL1/Pa/+854bElyEMQeTYzZI
BxnQEgFvVNZgoD1EQc9Lphu0BUgmC+5Zjl+cGWFu9qGSkMfkdRrGK7R9JldWeoEFTup5vg42RSnl
Ih6VGA8bfDTKC534OoDuAVqx2LnyPr9e3y57IicTo28DQG3BIgRuNPYQQ3Vxks0OeAZ0Dke/LkCQ
qyDhNAJtD0lFSEbjGAPOL6LE4tyA53aZk1yU6zwl2oJPtlN2JmyS30Ywe1aYh9GN+vBfrpI501kt
jUYJnUqUeL3sOUOPKvULTz3O92icpu//4soVCb5x7oOzrWXejxak+4ZiAdVCmZzS9bqxEz+Lodk8
HC+v7u+U7Gwr2cmIdrTlpUL/ft/VuZcOuBTA9mFh4khPIi+dj2u/rzCncdkoL/pvV8fCIEqlBwZ5
IjTR1Xbdfbqzff02f4EGrUtREKXouqGfiAnLZ/aYs1HaUEctY/B8ptL3eLWvID4IQXjDheC8HuVu
IpIy4x53CMfI6EiAd5HteSRzbavKSqg8wii7BKQ+/mD2d5d3kXr5X4tCnAQ/hq5qGjtzOg+xVc4Y
HTzKKC6oyb1Szq6mVq6a3Zux4Khz7k5b3thiLp20Gi0yqkoatpO+k8z7qgN9RepfXpDICHMBWFGc
WfNixCGmrtyuel+gtglF5stGuJ9msxLmSVDCgoyVoJq2OAdVK6/ztf5SKN7YYFJHLbWLLNKxkNpx
hw891JEcZ3hVNa/g8dZ3LUjDRVgV3rIofbwK8JCNeMzsXRkX0yrHCImJmbpmuq8rkXYE7+ugv2s7
wJabOJ7MxllAd0hSVuAKyw5QeCZ9qInEInhBb2uC2bc6SUoT4yegX2ktb8HMbWte59p4mEWAEe5u
AT9p2oCGgqaeuY7nzrRSZynTUEL/WMHxWX9f9jJuhFM3FpiIMxopxFs0A3E1kD901GEww7k3XaqH
pWIYUSjpRw8gGwy29pgDWnWZTuyhT0PKBge+gn1/UB7aoDjStxhSUUE84GYbW3uMvy1LAV3VBlkT
VHNP41Hq3coDWv5pDRXP8IzKG65E9PFc7wCOQod3K3TI9zzxLftoTYYB9zCmB0E3I7nq8LYoHxr6
k4KPx3OPP3GbEl1hlpRJCfHwS6Iky5EBg0TpWNwYh8gne+m5/OghcScfco+8XDbJtQjSQtC+QhcO
Mxbna1vtZmkNGYIMav9uRa+RaFCfd1eAI/Cfv5/JmJpaySIA5KH2AmfXNMVb08Jd49ntJ20nHIER
rYbJmJBKyL0uqQSrWZ7a9QM4oh+X94tTewSTNsD1IFsAsBuoF2bD5Mqul8lIQu129hVf+4G1QHkb
BPK3K9Ld1K0eccp+1aJxL/7S/syY4dpFHDy3a051NGRZmoV2nz8hDfVK3Xi9vDaRCWb3rAq9SbVB
Nw26574dHRQUcC5b4EYnyIjRSbk/q6BZ4eYNuZIhzjVUkY5OC87rCtLWEJMlrpS9p5X1S66X77Fj
IJEYYzemjXm5ODkWJEGFrTzepbL5ISwvUGvNVpJJONOt/tzU14a6d4ZAsFi+7/+zWJYKyJ7MzsJO
pGHvKzsdREA76cZ8Mh8XH700v3mR7vJDfh8BsC+wLFocE7Ag7YHJkAmHul5eKu2xHX6spSCbEZlg
wv4Y6RGZxjgLTaTvBCizuPZS4/HyDvIC7/YjMWdNH+e5b8sEpb7OUQ+dalmBMSiWO6ZG7RPIoPmX
7Yk+GF30xjur2VQbYCyTEDeaP/dBPiXulMjBhLnEVoB34b0MtmtjAm9mx7lsVjoJx0jrIGrcZ36a
N0tArOhDibGpJehc/TJSni6vUbSnTByR1iYvYge+EYOER340O8wetKeofrlshldUsTXokmPeUgEm
hR2BQQzotGklWahBxvtUHq0dZaxOfsi/XFIBYjEHVGtMb71ngWHq3GxCsjXMfMQhyrJKRmklTBRf
DQnEJo0b6dn6TnHuVCT2sjnuOdgsk/mMtVw0UtLDWqOB62G9mezRr0QwBw74F5cOxm8tQzch+e0w
axolXZJMCZsZ1ambyA+r9RgVQRUfBgMzPkRxI3Krkf1XlvZplFlaFsfGaq9dHKooj7lZBEfR4tit
rWh32RA3p9NsOp6iUcVTNhivUTlYxoJAmZ6cLuiPqKt8U5/0xzYH4a3qlplLB/YERunP/8tPNkaZ
VJzIUKOOy7Tfy/v2pJ2mgArIxsBUWNfpTYf0FWPw16J0mXfFgt0UoyvoA0MoiLlio2zJhszW07Ds
ChBS28rTqjr3gpXR2MuubGuEuWT7uSC1ThCbo2tUM79Rujbre4HSNjCd192VENPJO3EbeyyEqjA1
ErVpRJ8AFHCsHJxg+Dn5tDvi+KK7jRc30aLUILlgyvh8TIqMyFUAxZSRUFagg+qnSl1fyclyP6Qd
dGiMcXkfB4COo9j+dnlbeZ/OwtnTVKjDGGhAnV8OTVy265SDtzMufg9S7apm/4VYggl4+IWBN7zJ
cjDmQ0YchZAknHU0z3sIVU2/l0Vwx/H2D2HkTztUgYon4/ZVmym91OBU19bPuf2O4VRTR7su8xyQ
pKFu+4VN21hjMpEiVroy03P4u/0NTHbyIICJcCuyFlWVxGPakDVWD1SKlcbISJogx4oWLz5odIh0
Pwx/mG4dX8QxxQv3YFy0UNRDdc12mKM16C1pGgVtLMs8NCv0V5vKmzOBH3Cz5E8rDjvOLEVRotUE
JAXynrz3xEWcx7N6+LkM3goCX4BvRRZ5zk3liAzMGVNFQMa5JanrUJvI8MS9zombPyk+OCwO2s2i
uPZjd+z3yTfl7rJrcC81ACkAOHBs8MZozF7GsypVhoS2WJ5JBzV9btpDlB3GKtQqTGOkz3HhTdOH
wCgvxdsYZa8ao4Yokt5W6JMhJ6+fTKD6Z9Ajg0cbnKCa1+8xYfWNCEVc+ItFExladwqAASxhnWkV
aVKX6MPY5fOon0yIhdZNmM6qr6R3WvQdtSdDdIFzPyp4vDCDjBcjOJXOIxaRzcUxWhUwrfZH2r8T
UaOa+xa2NwbY0+0Y/ahGeEQNYYrBz2eoknjzVftDuTG+W/d00H7U3RKCfoKPyLu6cfYwXI92PDAr
jF0N04z2QGBXKl0osLcn8OMGTkBC229eF8q6Qmud9o0oZ+DYhZoR8DG6gbMCtsXzDdVJPaxTA5bm
rm19XR5v0n45RKXsmXMnePpwvt2ZKXrHb54iStNaelUDfw+sU5Dn5rVNhLAt+nOZPOHMBv0NGxtQ
BOskSDlkNO26jUI6fx8d1J9KADDpTsTEy4mcZ8bon2+MATESk6hLoTnc/JiLext6oFMjyFh5t8GZ
EfoBN0aKWG4aqSnxKr229+uJhKavUliIV+zindANud8I00dghnQAuv/TpdxY6xZTSxQry0KwQj/H
V+CnfTOfbHAzhBSRK/+IYrxUXYHvcz/axiizRJJhmDGK8BTQvyfI54B/ARr5pCweZYYm/n8+igf+
TuiB4l+o2UDa5HxHZYDFmwUXbGjHH10cRNq7WfqXl8TzDNymYKzATmJlTE5c9k4c40jj7hm/VfrN
Ur4549NlE1zH2Npg7ppB1usqVVCl/lOKgXhS/dJBs/hfLRGhGgwnAUdw+mdFLD5WJlNlZzWq/P3r
/GqHtCM+usNPY0/xJaBzEd3efHvwfHCjA0GhMKuDSlNRktmMQ+1x9Kl+BwhoO7Dwe/JtdazAcjKL
JCB5rq8o/1hku7e9UrbVqkCnQSX5Nd6/V4kuQs3wvxklkLVMZNt/zW+RzE6STl+BocuxqHKXXY9u
DOE/t33G2PVVISjI8IK7gikuTUM3C5caE9zBNz2qVoremWz6Dopz4OYzf4xlITjAXDOo7CPvwWsC
ELbzA6X1hjL2BNe9ErfOQUpmfRc30SmfCtUdjFoEMuHd0eC7+rTHxAs7Lcd6ohm4us+lkO4jpFUD
4ml76V4FGt5vXTo7IALNcQ81VQ0DXMjGKplD3WtksuxUScJmvV6moJI/6vb75UPNN+E4AMfSHIcV
xlsts27AtwowRhfa6X6or0l1uGyC5+aqYpsgp0G68ZcwXjGvpWxGKea7l7umeihjwVOdtwR4mozZ
QTosZlP7mxtkdhZMqKMSEDrSd6m/q5IHYzxeXgIPK0O9+R8bjMM1xEnRc0HBL/uQBggX1ru5d+1j
fbCuS9ujEbD6kV9/KSZtzTJ+l0bGSuYEZo3bKdCDak9BkwP0kCmYinzJ37bmaN6/2cmGPtniFYRL
VUHcaQ2m/EFtBV+LG5G2RhintocWMp2aTULKNlHepo+Z1/iN6mqoZELr8uW//HJMWE+MDMxgrZog
3XTrE7q5ILYCGscbFD99tl1zR8uZomanaJHs5bXUidxJhZmG+j4/mqEGuZo5pGye3WMsxt5xTxi0
NdHex9MT4OLz75Y5o5zkC8rg885sXcrWjmn1N8eT8f8Byplul0MhmhznhWDkGf/YZCL9GmeGUvZw
zdTKbuc+3xWpFHRGGRha51/+hqLlMWn8MHe9VJsoxTnl7ard5rko4xUZoH++8fuly7t0Jsjh11u9
9qRbyS399DY6JZZv39Liab0XcUBxhqkcRJTP/WMiSi9LzSLRep+6n6FRpvgkGK/WQxakj5FfXnW7
5GZBrbHdt7/T39qdKCjzg+aneSayGFkiTeOMPVXMD0j12vPVAtGcy9+Nhgv2abRdIhNOMHBHmk7G
zM5K2vtVIrtlsO9ztQlAa/duNyIGUZFHMoEln4HiTwdUB4AJdXvjdxH/Gof31Xy8vCoOtcf5l2Mi
iqFkaiplsIP28REEtm6KB3QAMiDfil3tpntdIPsG6MiLUrsgYQOdtHMUAYZ41X4HnApgxbXwhkbx
59xlTZs4fdXAfaLrKVCD4ZqSHZLT6mV3oKfw7RthIOXlx+BfRYhBaVVFZn5uMclSUtQq4nZ6hDAj
3NW50fHUHXyKqTBvRJnkn2rZX96zscec+rWhj8VeSsOqaZ1mv0bV2Lt9IY0Ia0bzas1Tdyyzrl3d
rh/wJiC5c8iNsW4PVtMMeSDbWfY61WAVGJKmDdreHj/yRK/9pNOK21JJ+ivwcIDrzcr676aVpbcY
Y15COSmLu1GPxj2ai+tOBe44sMqm/iiStMV9YaXyrwyDau+XvYqbYm63l4lBBfRjW3lKcS3m3hr7
kuJScOx6sIK6dQvDI2AkdaW9foh3X6nIaJh6x6AxGED+In5cMbPUTa2Fh/5Sv1DAOOmr70SKg8tL
5EXZrRnmllqzdTTMrnSOih6gOOvGmmAPeTFta4Dx0AEaENI04NLtl6uqmL1oTV2rePjCKlQFwnB4
mgJDxaxCm+q5kA2Cp4dseiho3MllL5jO4a5jY4JZBxSkYmXoVkghx9MBJbxT1tmH2m4EgYwXL9GH
USBXaaNo4DAeJymk6uXcTMLIebaC6JCU+7oQvdS4H13D80WHBfMvNYRF1nqnJol1tE3fjCC61Ygq
H7xCP1pZnyaYdVROOySdgWLOfDsl/zvIOL2ZJ/3WCMsQWhUCP+aVoSHZiiIBlqMAIsx8n0lukiiz
KjB8hdqOjk3Gx+qIJMHrBK9priNAlIZqp6hAHDKX9Lo06zpOaNON6m89Ga+WwundxrBt97JP87dw
Y4i5qWNEhjFqJRCk7TCRjyKmFNR09AASURgWERbyRetiLi+1jbq5SvHonOL7ITr08a4gu8tL4jr3
ZkXMJd3oeYYGngNxsqY/Gu1jmjjesrau6bxdNsRN9aFa/n8fie36AIw8tX3cO+DAGv6MxIPVDmps
6J21+/z6a7VLlBGhYY6bGCPcjLtPxii35kDwnD5Rwtdy11/pTzOK9ZBF3okGGXgp3NYY/ZKbzFgh
YzW2BK06cM5dl2P3XR/Hnazj+gfda5ooAofnvrO39hiPn60SNAl0ceZ3iDp6pV99U9/agzy4yw5z
e2763XxQfl3+gtwQhQEYEMBCBQmK2udrjIwaFFU2wNdtb/hdZ1xHSSrwRq7Db0wwDp8Uk07kEg2z
ZHVcae4PzjK6pSEamBWZYZy+HBOjMciKVtJa+hmuWF3/qTWCYMF1ic+1sBNXNVhQ7UoagR0unyXl
Lhreyvm6LRLXUgS7xj3DFMkCJR3Up9jWgClNZZK0QK6laXS1jI8zeIClHPOqjYhUkb9xn5YYt1Mz
wFRVrUUVTCVohl0V2ehGoicX37kB74fIkYL/qYwXSEm3NGZBBwtQ0Z4CkFJ6GkVek31F3Po5uzN3
SQCi1MvuzV3bxirjFPIcpZAVRYOl1jEgt9PrJ00VZBL8++PTBhsDh8WepDGKLUyvISL5zW993uug
EY3c3lteHGVXvXxhUSj3gSEHw++YZD4/s0NsDMbq2Hj+LCDwTgLSgDPSEOwc19M3RpjvtWiZgzuR
QIIN7w9Za18TmTLxQZoNTMP2XafO6v7ysnihCIyNIFLSZdDLskOU8RSvdU86Ekbq20JOIHq//Pdz
P5SOTXOA/IFGKPuIqxdtqetsQp/8Vnml/C22b30rThhtCNKg9ESfie4Q+4bbmmPecMOiknaUEZCW
SjutluWWcnzr4L8D5ZEjS3pN5ExwIfOixtYmcz9qcj2VcaeQsOhJIAFTnka55pJZcWszF7kI94MB
nImHgAHhQnaqvVcWo7E7LBAMgIhLpltIAlZokQUmNFVGNSR9Dsr1VYp/k1h7jVbR2DO3mKBvVsGc
pqVV66mJ6XwBBiQVIPiqb8pDfES6RPuhIBXct1+JSluTzNky0e6SrbSNw6y+mobbLjqkgDlc9na+
J2AcA+N1uoXxifMgUapp1iL44eM01/F0W6adO5YBUUW80PxP9GmHibBTYkhxruNG1LTOleOwHPL/
biVsAzmF9Hm5KGp0LJT7YTrUzguEIEwRgIl3U+gGyMYwnoMKhkr/fJPsJXWnEcytAtYzvWhVqFQ3
kSVYiMgE482ZigmWTEfjLoIVy22cQyXEL3A/x2YZjDfPiKGdnaDbrl7HN8VNB+pWaGldZadlR2fR
xdytvHtiu2+sn0GE1pzSKQH4KPXm5CpL75a4cJce87i6APDFjahANiLCgUpDdpiIWve9YVvLCPTM
VL+sGWp/Y/KeVMPb5NjBSIBgloGKunyOuE8ccID+Y5Tu+MYxSDXPk6ZIDoi/poCi2lrZzTzThfjD
znlrBI8Avo98WmPcUMbDsJhbuKGSERChLOmr3hcH3RLcE9x0bLsqxhcJqtCSgqpmqNxmN+OdcQBj
gRfv4yPGFoLhVwb9jK9U2oC0gj4fhuCAgGUihbHkvRkv8H2na1xnfTDLkrKpjpqAd58b+T7tsAA9
eSpaFCkqNI4tJ3eVZd4bhXXsxoF4fSWi5uJv5MYaUxKz8q7THWVBmSL3BoCFQjqm4ASt46etqz42
0IhZrqKbr3THN5v5l6iWFDVxVjrOsbJ8uW2ve3RrViKoxYl2kjlvWYLBzLhN0chrwcTVH1BgdM3u
kC4CDC43aG32kDliTq5i3rQEpWpk1u4KPjg5Ez3cuCYsFUN38h+OaWYp1lpXjtMgLrbrvK/k5spe
RO8okQlmFaqc9Ys8NCQkGP+1nYfGOV4ORdzPsVkDExts4L7XPkNyJ6m/eu29lu8niPr1Xzk+GytM
ZFhzWQLqEze5Hp1KaXHrovIy6daJf11eDT+wbgwxV9VQJ4NpgfYGBMHo70OyKg7MIyRM/pB9K//l
3jHXVD3bSSwZjXWcJ4wxZzWAQPUCWY60fDDk+nB5adwPRREZGFoFuoQtLg+Qk4WqwITxCeumdLTA
Ka56GbSAtehuoiGTfWIAsw5sLl6BUMBjPEJLiqhwpAlF/x25UT3aMsEJit0ipGMo+eQ3oKQs92Xp
acfku2gUhXcdb60zngJ6cYf0jkzQcrgboDo6L6i5NG6DdDZufYt8wTFRsDccmqI5qCScX8QjpIOG
vkPr0cizq3X5kGxyyhX5AOCaaF8pJvGvfQUNvUMVDDDpwKysUCdZKdEVAsc4hbtAZ+fYHNF9EoJO
uK8PUNgBuQBxOiCEmC8Ilb9IQrqGAsUrul5662JiDwdhdIs40BYPNNY+CMlEmSgvVBk61YmhwyL4
53wrm6KJcPmjMREn8X00zjvDkh4vnwFeXrg1wZxuCXXutTDhHMQuPAlwwlV3jd/ljGlFwRwW77Rt
LTFHu9KI3BoO6ouLvpshzanmD71+Naii0WP6Kf5yis2mMflLsmqzpS0Yrkm6eZdpdg4C1uGmqzPB
bShYDzsmpKZdURe9jIxaB3a78KrmIFuPqfpy+QNx4y+czoTCGHSDALE7dwI0d+JpqsG7KtdzU3u6
MeilOwKcXrmm3Kb3MThaR79xZGmX5KrU7JV4kAovhaxbaLS9unqN3KSz4JRzT4SlguuUFhaARGVO
BJEagsmmOALBTnsEk+SVEnld6o+QGTK8NKhWX7ZcEWaJ561bo8yBmIZ8sUiHLE7B1F6duCWIBWro
QUw7Q9gVFK6QORrmrBdTvqLQ5Qz0xE+YeqATdr2LRsZPuQI9vnoQabLwnHe7QOaQlE2qy+mEOr+a
+2TI3AwlqHoS5IvcPv7WCuNS5ZA1i1q3BDyH6y7agwPnsbo23+S77DT5vWdjwPVuOGjHy57Mi2af
VvF6ZxxZVmYzVYCBVNrXxnqOv9LA2P79TIofkwYg3hh1wzkKq/mopC+pKnj28c781gRzt5XmCDno
CbGFFJCa1GNXNyJX1k6xs7u8V5cd/a+WNDqD6qgVYPkjvRQaS+8PQ+/HznCXN6q/IFe5bI7rdki5
AZmhSkoqk3ZrqbyCag0oKC1pLBBJlYlrIPE61EkmopTmecEmnLGtGa1rkE/qGbgnJscFcr5YvxQw
bWR1JkZvMTjE+NnQZWk9lADJ56fsxtgpmG6L0CaOMfNl3YlmQ+hRYW8bE+O7BmR4QK1iMxHJrO2+
rEzgUpRpggZ6rrwvc5x4pZ3m7tTGs7dMWX9S7KL08robBHcq77vRK8Gg1IXoAjAHGSRDZgGeGmiv
Vfckwmin/WjEvSDN4jn9xgj7UC9mWgyLJEQLTL6vCEgGsL1zepiJ4KnBcw0I46H0gIkrKnBxHiC6
Koo7OQOpS97cZ+NjI2pu8XbLQvdUQ0sGfILsCKls1/Nol4Cg6vJ12+w1NTRSwUHiXxo0S3QgVoRH
BRMhVrtG1XgG7oJ2viGLQDHYkD4/ZMek+4OIHg6WiDWA54OgOMXCFEwtQwvqfN9sp15WUwfcZ6pu
ZhNawuV7Nfs62oR60XlDcW3ZIqoublYCJPs/EYOxGVF2xIEoWYiJTnAvNCDZp4cMg5WemHuK5xhg
6wQ9nIxTjWGU8wUqUEaIbYLRBiOF0o5kgYg4HyLNvxwE/82aPs0w3y6r7DEtezq6mbnqfX2kIiH1
VQz62B1K8rtkf9ke1x03q2KCrqLVQ26VKLSNQGlV5C5pQX8gqtnwHn/brWO+kz4Yo02aAtDypXQX
1VcBcSLXKyAfkfNNXQVbyAsVlLoC5QKMKP0F10rbdLLGsaHd8NFVx+91dxcl71YiyCR4nCOgyAAg
DGTNmA21mC9ljsVkGUDrgp6zPTb31b63XHINAR7oqmIgz40TVzrlJ/VBJDXF9cSNYeabaaD7lqQl
SUJbmty+dJNeNEjP9YqNBeaDod5L1FxGEMSLxe3Txl2SQBUJInCNoMKLRzM0Qm32iswcZ6jbEgcK
+IjY3NnzXSGqgvFPE5gvME0D/BlmCs8PbZM5UVJG4G/LMNRwpDqkDngO3A5o437v+CIsLj/ybuwx
6ToGy2r9f0j7ruY4cqXZX4SI9ua1/czQG5HSS4coie29719/E9zviE2wNbirjX04J0IRrAG6kCiU
yRRp6Nz/qL5E35Fy86NbYouzq1n9F+O0PP3V+B/u/N9LZC+sMk0TiHKjdHxsoalG8wE9hkLrK8pe
nHM11XZP18Ycc9vXLYri8UgnbeQfWhV50gy2Hc0DfeFfANNvO2i2/fjlqr6jPfk0n5wZXyUluq7G
zBnz6W/wb2OGQXXJqCYyt9i9vnuIEFIvrRUavHBz39P/94lAefBxLaYYqaQh8PQ4KhK7mJfcGmJz
PGpZx5lS2wcl+iBGRgpTLmycVA0NNM6NiFaocYGgwmUcs+MIsdoQvXZy4ZPLtxksJ3Z5Gb79s7Yx
zWzlkpt5PyT4YvnF6uke0osXnUNptCkxC2/AexcD0e6EejU6TKGPwWypma+mskAiN1bFX6rR2aVK
eKX3XVff2GDAQ5KbsopA2kO7SnUjWIaHynwxe851tVsVQoss8rJoFsP0JOMdapZpa5kBo9ILeJ8o
2zKSKnbqFX7olYXTEpe2zJY2b1hzd3ngw4BkLahMPnWNgV5aJmKJ1EK5QHhcDp1BjO4bsXEEwmsw
2D0AG1PMThJSC4sirfphKDOwdA5kuZtA4+UNGCX2/gI3TESgCNRwO7O88WOHwQcjhxdOxr0cXcnK
qSOP501QEGefW8jV/zbB3I4EoVI4lmgUy7KnSVvsIunsvnTy8q6ITeu8rb2dQ05ZAv8L/tPYxxXS
oqtRiFkbqDGmOhqD6BYhwjEaZh5y7AVpG0sschQYjFbXFhLkbeRQAjVIdoNdvbJbXCm4wfzxVbuv
v9MSQcYrUO6i1tY2Ax1SgzhK0dA923vkXsHccAINyPWJcqyLfnhNfPmLFkwnHhEvZ3PZkydJxWBU
PdKHq+is0vcJozq80fXdiGC7NCZYy0qMiGoVKleKj1l5sFBY1SO5ivzOkTxwbdyakyX+DXBtbTIO
aqpR1pEaWe6+9xMCoeHGTppjJXM6rnab5MAchNSDAsoGEDJ/BGFQFjVzGXc4a5DtpHQslR3+zK0Z
c76gwHAgKHL+MOyB/tYeE+qkSdzIKegEjy35ttbHKf7+F38fcaKhIJoH8QoDU4u2ztFENHTcRN/j
5Gn811RLKk1taWDIQQ0HEhDsMJoJrjSBtHgkC36ZWEhZQwdat8ljdqANN8ThKRGxDs7aY4K1kuj5
1GdQFEaO3K6KDMx9LSTvVk4Q9enq/2CHimV9dARxwHWM6hQayBztNgqK4yxY4cN4NP3cbTWbJ27H
+gFrjoELRU0mAnjGIIsKFnAlpU+t857A3o2sBeZOXlsh73oDI1iDkT83kLSbx/G+T0dH73h34xtf
xvY6YW0xCBHmkL9dVCEMlG8ZGj7d9EFBdRYNL+QqfNDd8bh4OmgTbiBuBv2f5l/G2ax1BiumMskg
5DIWwAoMKuiDpZuNBcYhzoae9UR4CP33TWdUKqZTZmoCCciKJGTZQpju2lB4NQW6Vee2kjnAOsnz
suprlN2gmSa5Oa4w5SdIoUC9UnjIlPPICHmrYgDQKMHKEyUqCSBBaulQ24qK7+XMmzriuTsDe2Gs
d30aNcVRMq8ysbEIqH7Ou7vIXv6sFzBAYRZxn60Lng1goj9kV4Lb33Q2eiwwt2r6jZcl1uhKECtq
Trx8KOekvc2QbRxDa2KDDHlcHPVIcNdcsUAR+ghJV2dQBvu/rZJlI9SMKmxCre2hvru4mp0dl8dO
swY/8xVrke08AaU2HQrWH6YXwsmS/wEjQcYJMkTcAaxufVOo8dwXWX6ME0uHsGrhxp7mLLk9Afr5
MlB/+KTv9phPmkyhAX5yHZLd7uR6InQSjZsU6lOaM9vNQTtFoCsExwLvytl31t9mWWXteJLlOI9K
OKt6MqXElrjtWbydNBj4RxddmxBz1oMRwyGqhwQcMh7jqwy9Jr6I8r5/vq+HuQkwayy1spYXRzkZ
LW18lA30tfWNA827897J2zjmGjCVUV0Wvc2POXroDxmRm0cjHWveVb0PWe/roT9jc95MqamzQTVz
cFPNKB87jS8dokfyaz5ODqp6gXIlHiTecCvPKIP+TSQWElgHoBFdXw64rIv0W2byKhCf+Ab+AbH3
pTHoXzVQrzTyOTqAqG86Gj70SHABpE8g+PXnF/WqcxrwU1GXD6FvUNzzsxIU7z/fP++/gLkPzGSZ
BwMNCWjrC52xukbW2JLW3paLJ/y/8/7y6dHELpe5Fmai96oCOSxE37QnrrOpLOlwmTomnVG+mh4o
8038C63W5w3zPiYDLHrchEKJdP5xGgtXNB4WxJaD+m/fFszqWGKYtu0K5AnyCO8myVbs4lth91b5
JbSQyMUxL57OL+oN+898OlYCOAlVuRVR/DtIaT5cxus8XoAQBwFZSqL1Nl57oXM1DK54lVAVtdWv
ofxtaZr2QsjDSeFs8XksQN/cx0Oa1gZpsrgtjgNY8OLOeAUvPG/BPBsMEAjpGI5pg1hpNq3VG77H
aCyJkSREJyBNEmZeeMdrvuC4LOi6Pq5LTydNDwl6gqRbOgIsBtqhfBW+Ko6CARoqiN2cOgBTxemY
4NwY0Kv6aHfo2iqSNHRfTfbo0KMCFc+T4lD5V0hXH867EvX/P3sSGuc+GpPCccyysCFBCt4mOcj8
5EB86cS7aDnH0GQuJnEIKd04fGRtbiVohYJYiFdJ45lg3DDvJA0aGgDUen2Kw4e8v+sKkQNjdDf+
vFuf+l/BuRdm6YgwJSxXa6ye5sZVy9YeQLIjj8JfPXZ+4zPbL9b3SML20K48iP1zQ+6E7iELnfNf
n7cextXqXh9BGEvy40QWd9WjVznSr9D7a+MKtMqw+Hne3Kf8EouTjLeFkznN5oj73AzQaXj3zxBP
HUgP4EHBo6d74rk3zymYa0dIwlmYSiwQmWoy/UzRIi3/2/ojuyjmiilKdcKIDpxiNb6HrekWgheK
PCOfOtA+WoFw8seDCgEMzNaF8AYBFZLsNr0ubhu8BVa/dcNrwQElEV4hwczLzvGAlwlfSacPglEg
SMhHWyeVlcoT50zxLDDQMGC8Km+NFdDQPieyaVXzj/Ned94HMND5cedyJOEWITEwZhe6Zn475F6j
/KejqgqMC+hJmxsyyMyOhpZCotepu7uofTi/DN69wD4++5ykqVQ0Odjn4htQFQa9NTi1a/q9Hbtc
CvLz0ADv+7hrbQwSzj7CCzA9rA6xGt9ILfOOIAzVLfUqBxUGmEaDpr0vXniv7E9FJsbX33ZiE/av
pARzdArbxmV9mPz1qT8JN6IfPSCgwlqnoHjhZdfPv5zQPP5xuXppJIaWVMVxjJCiG5TFDpvRASHp
9z5W/PNfkuOQbyi5WV5UxiJpQH936BvDNqCE3tWqrYnh7XkznIPFduCroWGO6iwoBzMpLKkJQpU3
wMr9UMz90ZF2EjIB703l2/wMTUWwTMUYt0sI0urNRR4k3nDiVQJ5u8fcIUWzLuVQIBSssqcq88sR
aZG/Ss3plKYYuna4ZhlMKltRMrIOYnP0tUJHI1eozSlO5+jH3s997mGjf+9TXLGxx3hfHZbKPIUI
j6Iv/7AU61fStWZRRQMkCf7G/TbGqN9s3K9LIJWGOkiOiuBxiINBe4nVm/Outx87b2zQj7ix0SxK
RtI+Ko6tJw5vzSzxvZS6w9fWnd0UpxisoCA7xYgUNzu46/Yb04xPQiJQJS2oKyk1KDg6QeBHMDJE
Sa1NH3PC1wIe1OdXuxtDbywyHinIa6Y34CMAVFLyhT4AHwfY83jfbReiNmaYewxE+hGp5CI6YFrh
aOjtSTDbmz6pT0k/8waweJvIXGhGunSGmsbRIczmx0XQnVqSOPMQu+cYzYmoxqHwLQmsG3aQQ03A
Y33MOwfUQEJ2Ef1bIbG3e2RjgvHCNu1kKdcQmSXqcgwVK+sK0AyWB1VvbK16GHmSxvtJnY1BxvfW
slrQbTSHQQbtbfGg+RBOOnX+ejIOptt5qq8gn0l5fstbaIJf8vs+P1U52SUzvkhCdLZONdRKRg9D
Vh4duWrh+iXUolCDDHiJ4n0/ef+IjE9mebkMkyTkR1X6GfaQha95I2s8N2E8cWy7ITUFJHCEWrbI
kgZRqzolSEDOn2H6Qz8j8O+FsMEV6TSpb3NUU5d5trtsDPo2dPLaS6ovBaTucuPLeXv7T6F3V2Hj
qzAqp4V0Sxio1oyEhuyANAM00Jq1OMKFZPH5DPaTRhuLzKXW0qbnN9cQjpJNn16Rq0OMlubzec99
7uqYCy0Tmi7LhjUMFszLDFcZyJlNV74cPIIia3iVcCuDXIsMnIjaYEyrirMu3kdXtFitfW0jC6CC
UuSCyZze49XT9osWmw1l4EUsIi1ctZJWaEI/tnNP9UD06/RPxS9otVuTMxy0IL3FlIP89bz3cA7F
22Nxc72iv0FpxBrXa5pdE/FIRnf+t72GDJC83fAbE7k6h3WiICQRY8mLfwh5eUKjrXV+HRz4eNvh
jZEO82JRtZTRYTHqY5MLDgRQvfMm9p9Nm6/EAMgCkgvUKgAgeq62SHJMqjXG1c9WhHKfSVp70V8G
o/yaqG1Q14olggqgVSdOhpizUFYUgijNUKF6WEDj6EqU0VbJpWXej8Xf1/lGTb3ZS9FciCzQvYRy
AXLQmj1fCI+VTSBngIo8xAz8pLR4fZS8dTGYsqiglsnBMnRoUcGIU6tbODhJ76szuMzOWVX6WkbK
iqkJxCCgnfYULSiRe1vJrTBwglbeWui/bzawMtO2Dw1sYBeqXjEPjprwnJFzblkunjpJ8rXpESmC
z7hQnlblWS957yMeErL8opoemx1I9QqUxymVZA6JFYhz6/Zsx0Hp1lABVx/OnzFe3MMSt8W9IdZI
geTHxR+f9diKHyhdPZ391G3tIPxUXflbvUAHGsxTnnloYnsIuFkDGlydcxUmFqnGKYqNEbyq5XPv
vJWsHe2riF6lySK/Oke0K28KRoJhn+D88nkQIzEQM89lK4wDnhyCH31/E5nxoCMBdkuk5fg8qxw/
ZUcRzHlqpWZEThMtqqJGc7U8Qe39ZOM7lrB0yPUykyGT4KfK5WK3qAsUSDUmB6nGtWZY8Sk+DhY5
SXf/bR9lBk3mqBf1WZKQ90HzF+gJYo+slnjVu7QN3LjjPrtpzvSMx8hMlJLrpDFSIUUZrWntZgrE
3MtqwcmN2qqXAzjGk+52nTiHhXc+WTrAoQVzRiljANJ4XI7GcfArX3fl0QGlz1tOLXviTnpwcIel
06hG8E6HGsJ04RaUCJixa0G6HtraQ+tOjuzWl6ZsoY7O4ybhLpUe2Q2kTh10g8ICQUTnit54D+Y+
uyEWTR4mXwWLTnxIgs1xIg4MsGrwcxhqzTrCdw1tecr1yI2W5ZQMKnp0hJs8F16KXLTWTHOFcHIz
EUNesQppgdkA/0+KKQRlvVhz/en8r6IIcM7TGGxSzRUEX11LC8Qos536QPU1+DRPkoyHRGwHdl8V
+aTOwAYFNUtK2ITp+2N2oDyQhDvWwAs52C5sdU57qSOA/fqH4oc+SLNP+YsCGar1dnDemJLt5OU/
baTCpKX1tFFSVHXyI52hTG4TX/fTQEAp9rwZ3jua7bYujVBSkxaXaOfOTkLZT+3YqaGLEFqzn1z/
XQrJwCQ5pnmhScU82yWhLaCkNxdvc1EyKs20IAZdd95NRRHtsx++22H8ELOBYSPoC/q6DjWSVSKE
CDBwfT04NGEVuhInkbp/Ft/NMRdjOuRzn9G8JmavTK045DUCEenK6HgtsPt34m9DrCdOIijRRA00
F2gjuxikUDrEksTjL+EZYXwv7/PeqBq4e6Un98o0fulLwTnvd5wNY92uKQojBcMrdMjEzpviX8Nq
2CWYgFpelLgPSO8bxlx9ilTnrYpxMtT9kyA79sF6jAPhxGvY/QNEvNuhe7q5AVQtRTcKhJOOEaQ2
oKxSBOsJhM+aM0ROcTC89nI68cat/nDtvBtlHuaTAZEamXaSr9e1bNPeKpCtQOleuU8eDK+2TYcn
/POHhPe7Seamk8QsUioJLcNN4S42baWQXFx37iRa6Jf38qv6CvesHTkR52b5A+S/W2agoyRGS9BH
hvFX9Il2dzTcVxz1cvHiIPMEXj/VH0LDd3MMgphiLM5kipEoO6rPMu1bRorRcIQDdDZp2y3y3pfm
A/HOn4v9VYI0QgJBpopJZvaTRnWBpmL6OEOuBQN014WtHPRb+GxgXPGeErvh0sYY8zH7eujEQUKT
O3ioKzHozZNRH84vaBdLMIlCRSmh8cwqe06hJqtxqrcHY1Xd9GVeebSvu0iyMcBCb2xAN2lWjCAd
0zudzN+0qggSIXwFpy2nW5izFrb7DQMBqMiNuCsj8atWiI+11nJKmbto9b4Ytt/NWE2zCKMhPkgI
n/5XYWl9XoXlD172+6uwbUqk7THBVjVo/XwGHYQtv0S/st6Rb9/oDO6lguME+0C1WReDwlBdXXrQ
gxfHuoIwEKQAf7Uv8asOlmaqzIvcVG+1unve895SJp9igI1RBpKNuhKQeEOM2KMjGWo3x8btncWt
veJXewo9/TJ0pJsOcoShBb0lJz+CQcJ8OP8juCtnznMKkk+Ew4jjepDPEgtUdMQqkKLov0AQwsWd
cMMVeNmNfTbrZk51MgjTgE7F5DjY+nXol058L0xWg8a63M1KK/rXgihvKdSNQQaZRxAE5d2Kbqei
vFFNYlXtZZTyNpK+ic99TQaPM0lK4l7FRtJSNZW4g3CNDz571DpLn9dOxTuHDKg0clHmEqSqD7MX
BWrwf1FDwBuZ4njHJ+IrLQ3rqov6FM1OSMV9y+9HtNOKtuH0LpXP6xVLafyGc5OehzGJ5UyZVanQ
ughvNEMsrsXFDBrSOufd/jwoS+xsfV1HjaIUiCDbGRRiSuvkTeIm64WulfZ5S7uLofpC4CMWZShz
foy7zAijRRWtZ4mZ17ZPbc57INFgl/U7aFJTxQHQSUIb+KMBAt2TfGgjSDGp4HSMj2P5c8F4CjqA
0cenOBUkltu+s4lyf35hb5W4c4bpyjcRpS7USl8WfQG2QpJfRaWUuxPGR+5VCNmtVp4u8UXXL01q
m9JsfgU/QnwbNi0357eHJpDLU6AYhQExkW2cXZraiLQICqThY1Q4tE0pdEx7Va2mQuVH+v8gJN+d
vduaZI66EakjmgAUEih+9116LD2B6hN6fRC/qj6aDtFWQbO7LcrLl9xiF2+9zNEvVlApGemMmTjQ
F9GXY2EvNy2YQtB7CBlt7sOBY48tyApFa05Ko6HLzcm+C25nJ5KX2Wi9fo1wMaqVxytl7Ibwm+1l
K7LDIs5Km+Iyzi9Gh87jJY+NjzDTUW4mb0XXitRbpkM85e68R+9Fm1u7zFFFA5ICNkyJBJ14Wxq3
ynQfGZz4afcZtrVBd3tzaAx50QtZRXtbslhgvTwYvuAiCxaskaVmlvBM/LeWHE5881bW+nRW3w/J
G85vzK5KVphDjm4E1UquemJNtubrHqZFB8VJbKhp2SkktqX7CWmV1E2chTfLs3dhbdfNhBnRCqHx
WIUanlxNh6hWHE2UrDmN7FAIn6Rx+KJUoBUmhnf+k+5eYCK44A0k4DFBzT5XwHCT1clAQ2LptiO/
jMrNxcxqltEuUGpsNauqHjL1UDUASRDvN7bEBSgaXXze+/efwIQ75SRWFZinEEr+GNHAqdmgVUmt
+mTEltmhc3R1KwwYQXZisnNeAYFnm4l8ur6vQLuThwcpfJrBGIBheCfPgh6zyc3IKyJzN5vBxbFS
Y13vC1TDD7OzOpNfXutX6LXx5CNtMivt7OX85927XLdfl8FCSSFjbxa0ZRmTtEOjWAWPaHu3t2Bj
giV9TMpBLuO1QMYeeU7wbX/VHqofqE7bebAE6g0dDYHmqT8F3Af+PvCagHPK0oj/PkLFWMiGKJYL
7lcJ890ZjKcQ1lastnAEMPFAxJR3WPa95d0is53iJM5irVAAdDGh5MbgJ4EK+3yHQd4QvVLptwhr
1Q9LwLvUOIbZqnxm9LmeROgZ6VfR7qR7qX3OwrtJeu241Cj7LvN7jWx1vs/SRu+7oThmxvwFZPev
lcFTYt0LLkWkR/7vw7Ehn9pgzGuhmCMIi6O1mCOvDF/MDkY7O+f9f3ffQDppgCVHRcqaCcFMORXj
vMFimlU+yP3rEpWZFRf6XToWF3MTWufN7SbjxY09BsWlKS+7psNDqnINMDaIAR39qt3mQqQT0PzG
nt0jsLHHQKeqL1GFAOSfdlzZkwOw3Z9GNO6hoOtF99wjt1eH3K6PgUsQR4llTV/kMtoG+0N53aKF
VHTzI68+tOuFm4UxZ1tPtdmYJggtpNPJyFawh309/6l2Y5mNAeYox1q0znWKWQt1vcmMC8G8DnNO
TWE3SfO+W5/I1tDKQ0ZFQdsVffGOD+V1DHyaEUsoF/0lj156t7Vha41J+iuL0mo6basZPTA0op0N
SRPZEYMJkUtjaTfpte4unuaNjTWc8m/wSSiE8uo257f1EyfboqRrHw9oFiSLfBKH7F42k2tp4JHj
creWDRMNCNOSGNqMM0iu1VPsLbIl3pp+hIdFeFfzHqnncURjW4CV0RCToaujg77MVm7+iMAVsaCD
YnruSXDeMc97vsYOcy4iWqfDHFAfiqBPwJfsMx5K7b6If/u+xs5tLpgWFdpSJgG9nKu7wR/fMGN4
KLy/OscyyGRBSCmrksEAIinAeVKQElQe7fPYd1bcPJ7fLnpOPwWPGwMMAmqkqXRNCGPMGtF+lsyX
EU7x/Xof2Td2GOSTerwPhgFI+z89CvVO79C1ObsNQlOxRkKB95kkztIYDByGmAxhW+EzHcsHOkaV
2cVFdejtDNP2vDLb/sNLRpM7OOt0/C9zorJcJbEUJv0hh4YmajP3YCXHXXIcLiqv9MUDeVDuOu4a
d719Y5W5oMPMkCG+AeomEmh+Foin6NdaWG/6xbgxhZfmhTu1vG8SRHMyVKHQzc/gJFon5xWFS9oD
tYLAQwzaJ93NLjtvdEW39rPO5pX5eBbph948Ls04FoYyl1HL1h9J8tAVnLh0F3TBSP2/FTGfDioR
TQrlWPS2JyaqTplWPmLM84eEKhTnec5bCfO54iXUJaJUqBqOClQgDLDXJiCt5gxc7MaHm/UwoLES
AXqGtYpifBE+15HiKvpya2DKTVkVztbxTNF/33yaUVJzaJJ2c1CuN7rwoteahXEgy5jvzsMUb+MY
+FCUsOvzCk631D/WMrYb3uzo7g212TMGLOYRkwZaYbSHPE4Os1plVqo3liykvgGpbLHOD+cXtI8X
iixDvESjEkRsANXG+jr0/4SeX0dvdOYLMINgpg6SpxVmmH3lZGKyhGN1FxPfrbIVvEmYp1JOROSl
ndmR7Aw03hFohgQoAU4nzT1vbfejbYwxSCEMyqz0M6QTSnmyq3S2M14XxX4cszHBQMMyavWQxciz
pxfaW4Md5ePIIHVEM6Q8huv9/AOmBAVcxlCL1RhrYZuFch6ibZE2QZVO90js+Xa0B7DJStbyFNoL
x+13kWljkEGmpZGjtZM19LiiHTqKWjsfMlfNeF5B/8ynIGBjhoWlasxjRPNg/7/E+BTau6Jb4yAd
6lfiFyDc4M0S8VbF4JM4FrOkGWN0nERfbHwkRa2haOzzzsczwiBTWhSJHoKF+riQi1W5DKO7ZeKU
w3fBb7NtDCgl8lrKs2CGgVG2TjIPmDC4QabBrVKVs5jdkR5xY4qBJ5LoqdxnoCJVfOrnY4D8ODCC
JlV5NTneqhhgkoWy0eJx0YNSRgJxvVvNAIVra5k4Xfi808SqROUpkWtdgVCo9rg+1w9qQKXUR4zy
VFb9KoCGlBxI4pz3in1I+n2CdQaS4kYtRakhoIJsgwzZ0ETkSYJw/I7l3++NZDQjCfI0AtjOIcUk
SZaUPZ9fBc8GAwtVWDXjbA5m0DaOFD0IWmAIHN/+A7K+7xSDCbmZzHkzYpomhVoHnXbNfPLrnwbt
0BY4OMfxOZY3O2rDTpk7igjxeCy63KmTwl0Rt0eZd37rdu/594PEkqmGGrwuSULMjfUQT0zFn1pR
PUcGsYew8CR19s+b430pBiIiiPBEWkqlueWTYJg2qUsr7XgKvzwrDDpoROzEusRJUsdTId930fes
48SUXH9gYCGJiFYkEQabMFalHVVk5kBfdkuzMfGp9rk1Os5BZQn7VmEQM6hlUMCTPbSB3cf37VN0
iWyZXTnKSdZd3guOs4ksf59QkbmbWjU6aHNx3ZHZl/TsQOTuvyEQyzjQ9BIhk5yhpLBqtijNN3XL
m4bmnCaWbDyaV62IBQgXaqXmR2vkiRDuxCitfKWXM+9A8baNwQkT5NwCtGnBTix90YbLQr4oeORF
PF+gP2HzyFCaNlVn1DWPRvWzN59CHqEU7+/T/dz8/UUqhabJcbnCASzSvEg84rT9q04VJLzlIAn4
SRFwkcQQo1pKGMiDlUrWW5UbCnYYBykSzEiUd+kJ7Y3uX2DPxiizLAlsAVKZm5jqKYajGBaOqvY/
leXlvJXdLjNxY4aBuBHjzUZE9dhIAB6VxJID88o8zYHq9pPztFwLHq3NoZp0kXnBZA1W8sorrO9n
lza/gQHAqWggBNlMyWEqTnhJOf31Ggg36mWmuBn66/kUDftwuLHIwGEl61kslbgeqZgVvR5DdMJY
61Hzaj+0eeKOux7629qnNimCdqxknEMMKQhfq/46aXmp9t1TvDHAxEVS3rbyXIAfVbulM6WD3z/p
V1oMSZrJadFuMj0JhSVw7hSeUeY5FUs41kWLc0di8WkuQSOs5KJNoi/nPXT/qb1ZHBMuJXozRGpV
J4cGnLPjoboq3O4RyiMq+ndWt8dLMdfs/3b6kCf7CCqzOAqiMYFUUOsL20RjBMSXZB53MPWyTw+3
zcoYZBRNvY70FWn8dp6ht/s8it8lhM9k/tFjymvsPCjJeZzdpLt1ziYDKx0p6gZ09CEatA3oYyau
ccgFjAuu4NcXAv0GjnLeIv2D5wwyACPUSobiZA5yj66GCO+F3szOOF9XScR7ZfGWxsBIBTm/pNLp
XYY+rxVsQNExdMpgtiXkR7oXXpDDO9UMhiTFkkcjtGmOnXmjzy8CT4CRA4sS21rVZr2BFw9ituSL
iAb+8t5wkJB2GqdC8QpjQB3nS3FQEZKZH51ehBCdMZlI06UXNA1OG7irZ9qB0vqRx0sv8c7126/Z
3Nt5Fy9RNmF5hQD1ttiSy9rK1EtVDwr1KlYFuw+tYXnOaicyFFsYvWm9UWUeVeS+e8oQepehGKaw
Df6yNvZ5roEhOZ0aW8E1PqDmlOaXUCrjHL19vHy3xPhLCDmDJJVAip+B306Ejtu0WEn0V6D82wib
IUwWEpoomyDZLjpq45btixFzOBL+4CY69JlliPx8Ei3sIBc6RkYVo5V5dowjFQ8u7PXq7c3/lXfK
9nft3Rhzy4SmVg1o+Q0PxDzKxG6HzpI0Hkbtt2yq71aYO6bqBrGvqpj4ky3Y/8zEZ5d0GCm8qYPw
PrmRrNiVESHc537OSQfsNzRujDN3TRr3oJI1wzCoczv5ol93YJmpbtN79Wq9km+X5+KhvCvd4lrj
+MofAOZ91cz9k6CfoUrFJgTn+eAmKHsRWzrol3QmVILWPG9cZx8w380xV8+SGsKidUt0nJvnwbgg
C0dtiOcqzE1T6HrXCWBfBHltoEhf2+y1z/2/uczel8BcMauwxm07TOgAWVenVy7m+lgYr/3Q8u4y
3l4xYBHl+iKtok4wiNweaq+8D2+MG+HQOYvTeMZLeNfzGEQ5u8feNkW/zt3SD7in02DNLrLijnDr
F/s39O/tYy+YaEmzycgRp3aLVR5oxw5x1UvtWjyCQs/j3zGcXWSvmLStskIrG0QEZWTL8rPSH8/7
w/4RQpuCQsuPksTWgUIimWFTo3tTtcxr0UtOoGm3e7f9riIu/f+oU++2IL3bY/G90MkaxVOHAfUc
zREYi3e1cbD7drmZ9NI3sbVVM7mYNUmthdScYYLdu3JjnIkP5Mps5cZAomosDJu0hwxqAuFqGwNn
V3l2GMyXyaAoU2Eg8ElMO5lTG9T+K8YzeZkD3tczGdhPYmMCuwDIekdPesVs02FEXn50V1dF73pp
8yK63SO22T8G6CMoXVdLhHi/KJqg06ujjpC4CHmKULtevzHDwHoVK5pWVaMZ9HkHHTlEGiuPho1n
goHyBmPJwrgidivnUzGPtiLmPATcxYrNKlg0b1LdXHqcLPAktRZIBBDMK1Z4jzDjTU+F293H+zoM
thuiojdmhSwEHdCVne4yOppXiT+AJLL3uyfzUPu8xlauAzIwP8/VEi4hRNXW6/KwfKFcPLj17yLp
bTal9jGHfx6wzn84maWnbrOhmwnKoFCnP0j9aBFez/X+3M/v7yaz41nDWCyiGUN5EkIj0+QoaWEi
RaY2jR7EY6sfaqjbB4osZr8SWVzuisxMRnDjaLyky36YakCHEv3Z0FNmL7RhNCHCmtd6oOq+quSW
kbtRcVDIjL76C8kEs+R1H1/nleSMGk9hcXebN7YZpOzWzJyGyewOs5xYqXk7iDztq/2a4sYEA5IF
tNhHMamjo6JVX0kRCVZDwsOwIFlnDL6kgTswUn01QpFxjK8NSV84rrQft25+AYOeaTpUmPVFolq5
XJ+Fb3R+v7HDQ/0k3kWJ1VyAGcMqvMTj8gHtQsPGMN39zctx7Et09WvQFyexVX2pH6CHcDlanUe+
5VfCBVhGgvOHZv+YGgYUTTEkA4IKZqUVUUIQPWjZsXilgXJ2NA7RJc2ZyGhmTTwey8guEm3MMevL
NXDxKBLYP8YCH66xVrW2TJ3X1UnxjE3MYHpSx8nAhKPGcnGkmZkLYh9BKrsd7HFKnqMKrT8rWjyN
SrmSmuVilFqJ5zSfv50qvtHICrAJPT3m5gCXxaLMw0gVpCSw/jZ+f4qfGgdz1KB/rPiUSjx7zDUy
aX2qNhNCQFqJGq+hgIsWE4jfXa42TfaKPAGAzyf/4/qYW0Quh6XKDROILiWWJC12ZjxwvHHfBGR+
0FMt6Bo7Zd/IyJsUBvpY0gO9qCofLVs98oX27ELSzykflTudp4O0k62h63o3ysBNUiYrcuZ4+cze
9OWNMNet6NTdvQ4JJMnL3QVDYpzX1k5TN4xictOQTYzGfoJwVR8zcR0JSjug53gdnRBEvdeAFruw
J9HqTzPm4OkhBA+rY0sX/ELm7lZvfgCD44XQVhWGUtNjVP4UaqSkiu/nPyZ1v4+H8OMKmW1tRrBL
YHIDqnGTeUhnHINhCSS0NQit6Rh/ERp+NMcAWZ7L6myGBY1ArZxy7EFM7fyCPsfuHy3QHd1gsxxX
Qyv0jRkI+ZpVp1IYZcPSFjMBd5q4kGPUK0bhnLe5g8/UqAnSEei3Y7aGOXSLVtVjuUYATG9xJx9M
8EhlEEzPgVxFOXVPXDHcHXqVjxaZwE1s1CyROsEIpNv80CBhowbpfXvKT/H/I+27miPHlWZ/ESNI
0OKVptlstfyMRtILY8wOvff89V9C5+6Kgnga98w+K0LVAAuFQlVW5vfRG+/JVYJhW+EEFvOGz97y
9zo/NZKWmmaphKmkE/G7J/2wXo1265Fn9CZsyRW9VgRr/DRoHxOt6GKkZ6CQse7/M0os/woTT340
7P+wNHbUzX5QwW2770Hvi+SOBJ2UNVVUeNBKY+KEY3YT4f03lNVveRS930W2uPMQj+VgSpIpHeNY
dyT1a6N+IypW1w3eZRfdDyTvi+KOBV0I6cAHn5zqBjTS0IXsJQEg63PSsPVIwk9OhLI5hVpSxkGn
fGnTQ7PcKKXgnO0Hq/dFcHc3mVVST/oIcJR0N7SvqK7Y63idJS7Kbvbl/dpdDaNF0C2DUp2HqYcD
ngpD3GVB2BPHzK+pCX2tTHC/7Hv4xgrnaqslrxGmlOjRfJR/R1fFPVPHVVsHhwqsbuFN/9fyLb4W
pQi727ixyjkdUMNmt846GPXbexriJI0uyCGuQyAL0lbgd6J95PwurtNc7lI0qZI1iNI7OXpoq69/
8qnAYYFM0jQID5nLR9lKuoENIxloaKinkQ6uOopa3J8LX3BvjDH+bYXbtIJGJt54bXICWMAu5Yeq
VWyzfRqLh7j3iHVfoWo5C+6y3UO7scltXjR1cShpYxho2pWy/hjSw+WdY5fEp3BuGMCtm4ZOPil3
S1ZUd5MVo1lTvuSRCcq9p2jOz1N/ZZmz3ahfc0v0bNz1B1MFigVPGZjlliSVqzEupSb5xvC1A8W7
dS2tglO1u2sbE+wnbDKAkpCxBXlRcqqM2u4Uy6H5j8v7JrLAxSFK8gyMHriYkhQDrSHYmp1SNV4u
G9mpH8DjNutgx3izDmM2JbksFdbmkp3VjR3UgzzNNpk6yUEEThd9Fy6DsYDrn3Uo+Z4sGcpXR1r3
9rQIQKEiG1zOUrSISUU/ARosIZWN4zw9YGbStDULomH/bvN4dLAxIw1UU8jpKpAKndXbll4P/Ws9
jW63HsbqYaKnLvSt6KXRBenD7iot6AGpBmb7NN4yZCcsovV6dtKnqzV/nrRzmnqXV7ebNeAxZIJO
R9MAwvjoGdWaoXQ1FFBNWD2i32nrXTx5cfInFzqFA2JykOICYAvd+N8cDUbcWpgDikzHip6S9UEW
kc/t7tXGBHeQir6RMdcZSsdQu9JHxS661Ot0UehmoZkPc1A6AG5OM03oc3JWQPg9FiVoJsAhxg5S
5yhXjO++OzRBeDUdqcDN96LD1hx3bufFyDMo2CZBn0mPUaPbtRQJGhS7r+GtDc4DSNmtqlxAeCo+
l+cWVHeR1x/lX51b3kRvVBYAWQu6tXtORxUNw0a4L1C2YRfkxh0SQE+tmWUN5fi4VF7YvFZLa0/j
H6BAdGVriHvzNnEml0MJp8jPlj9hOhbVBa8JCCRyI1c4jctSrE/OsVkWl4JRC0jXGFOQUG8tA/Og
XLWKN92xSW0UZ1J3FUX1veRruzouj7C0kqjtCHuM0I49FOPYNibbUO30R+2NINLLDvodTW1Td1ZR
5reDM/i4t9z1261dKjUDMY+Nlwb0Z31orjOvcqgznyJfvpVe9dMbXu/H+kskRrx31qliUpWqUKzW
eRL1MhrKeSZWdDKyx7x5jKDpFR8ux8WdmjRb3rsNbnnpFE9SI+Upim1tYDiMlsn4Ej6C1vrUi/Qo
d1C5H41x8THR+zEsLDz6GfWz4iZeCVAgXHV+YuWgCNN3yf8+HfLRJBfJiAlmHPTrsBpAkjAC3+Re
V+mza0R5417ey93PxWjbdNRIDZQ1Ph73VcWnUhUwIhXVEyjvifpTTf8komxMcIGyqjEw2WhmEYyq
qw2VHQNNKf3Viqp4u/F4Y4aLlY2sTxJA84BS5kezfyqI6K247wkELDhg0JORxHBupxvKIqtJnwQg
Ho0d+pM5Q+aHR3otPwO6A65bETx0/wLYmOScb8yheykRYoLcQoZ+l+GY3/5Db2HZzV1xYPw7ogbl
7gWwMcl5RKgalZQZSGxmqb+OhgZY7Xm8movEqWvRDMKu9+m6qUKGFTc2P2ilKqEm6x1Y80h4Z4z3
0IGGdtEfOPjGBBf4jY5KbD5dCmZQtUEYT6FOmQg8fLcwiMlwXZVNaoLzgUt5s7SqoxX9lEB9rM8M
b8I+kvGo+4vLFEr/d7Aa4sO7OZ6oKFHzkTRqB/I9/bYE1WH5MIqITna9gBrUQGauKDKvvZEVJJtH
GZitsrmP8l+1fh3LoGFKFkEGv3tPbuxw9ySliRZrFYCE6tTaUe3gsepJeNgbV9Xy87In7L60QE35
z5q48yvNRlOtBSQGgfF8k/HMrsMjG1YrDtT9A5EN9pHerfFHV6axSeI3FZjFAX7GWTQ7PiSgzkpv
zJN1YExkQn3m3QO1McodXqlTqnWIYhrQ6ZsJUal5eChEcqgiG3w8t4peG6Dvc8rWa1N7jXErikiJ
/8uBet88LpiHjdKaZYVPxbgJVbe87b9Fvu6vTuRUt/RORFchWhJ3follQPtcq9JTKR3CVfaGxA2p
qMwjOFJ8I1SL5yyerQIti6QgzrROw1mOKnJdmvL8VSuN5iDwd5FBLsNW86JY0xAMNMRvz/ohP5AX
yVuBhetPug96UDu7bWS7EFRNRMeMFy3QoiJpsiVhZDHq8+qWhze1XFAMSr97XxSn9jwFDQoVr2MT
ZRSkMR8TmLopiVXJJArmW/DFgWhfAmbRgdZf71k2cVFWGUT7uvOW+GCSiyNg4WkNY5Qhk4DcXoPQ
X/ujcVcMWrd+fC0EBYiscXEk77teHrMOye6bfhfQ8lfdSw8WlRSXvwjzsHMQPiyNudTm9YfKO9ij
40KCgNt3bXYrrbO1b5fdkp0l7iX2wQQXPqzcQJ+lWbK35F0FabT6pn0jSgd3nP+DGS6CgHCkxw1Z
W8d1pZPd92heF1mJlG1UgKhIUtO+vKyd9PODPS6EJPWi0jaSi6Ct78sZUKRFJMIr2DieA9JsDHUw
LSBnV4UcgbXwy1q/1aQXWuQYWyD2GGrOmFJBWWV3HzGQiNeBJhOLpxGsilGLTAtl9z4unHG50qGl
QnOM1ghqHbuep5iomhmw9mn4kbSoSkbpKAV62NvxcpZRddB1Qa1r7+XIsCj/WOH828pITpoqzt50
I0pgGhpAMKFBDVzBsRTxMex+MMzToKFgoYYnc6FJUqaCtrMCokpZs5s5qKtDu/7KpOtyHOwsuqMi
FdldH9wY5AJTTqZWWaY+DKIismkW22HtXfbyvVYWUDzva+KiUTsC6aa0ixSM3fQFmkgnXc1AWjt6
qFUmGJZDgp0vfqeEPwGR9yZLejIx4ZKpjTthkh5sNjeJpdxf/lF7+I0PP4r7qmAoHSYDundBeK0k
b9S2KtQTkEji2zbnMDCA6GzAbhsfDRQCu1N8EmXku6dksy1cUBunrtYXWQHjbAEK2OqhnBe7Gh5l
KgLIsLD1KXpuDHFhTSLzOvbQswlyqs92uEbUnpvptp4q1cNo5g8zGmdbaZbpT47nxi4X3soQMxVF
hQUuZWzLHVTS1uO0CouCu1Hg3QwPppwAT2lNY4B7Hejt4qVQ3gMlW+JYj2mOlgg5Y0QytUUTI3sp
y9aB+IGBYdLCak6xOqrrLmRSDmbd3VlRd2VpzaOaFnd5Kp+7ZDnVUIuEuI/TIyBedmKBB739xM3N
G6UURE+LhQeXtNxr8ui3JD1JTXKdDfXLZVP7ORPjqtdQszApXyk3lUWH4LQuQQW5Rv2su16qw/oQ
34Q2sYlsz5KtfhGY3I+F7ya5AyJRdciNFZSVEHGAFmjuxi4jebylD0YALqssqDHP4LB6miE7DXBJ
wtkrFm0/n5z3X8CdnCGZijGTDEY+vh4ArvSsFyhlxk9MzGU6rqXTC7ZZtGT2980XBSsJ6ySv6ZvI
Hxty1H3Fyw7CDJht3YWF8XlBvYICdbQSpPn3ll+s9vJU38WYuC385Do8LM/lTX+TRZD/EB6b/fvm
ny01uAeGZa5EIo0egSK/uGF+ZEb2mmK4q/fiY+0bDxNYWB8EnrSbD787L0+vZbWWFBaAz0J0JDNs
Bu2kDv0K7LXTPP4ZOonITDMD/GsgYePNqUklGSRthqB363OIUWYIdDpWAA4ipztDmv2IW8cRAfZ3
o7xJgEpBIoTaGOeroxLPWkIx8w7Kb9QxDQgtHMosTh57ELgElRlKOWZY4+qkQLJacMXvftSNbc5t
K5mu0iiroHBZgyGToI4tKm/vHox3C5+Gi9JKSiKlp8dweo3Tg9I7pvVQ5Y+6eV1N4P3XRGiE3dhq
6pRqCsMC8/FuGsuoK6bROo7lCyipx+YxJH8Z0P287Jr7O/duhotxtVJQEDlhrhlqRu4Cqb5W2Mba
vR83K+EcY6iqflQjNYTmBwhv7svb8UoORqc5L2dylTvrXXQrqgfv58yWoeJJQVGm5WmXhjWl0lhh
CKeHCKEuz/aoQh+pqehDplmH1WheaT95YDZ7qDP8lFEEU9+/rjY/gEvv5jiFGqaFfS2fWcNn8Asf
QsArZI2aoPcR135c/o5Cg9yHHJOSGGWK6RUDPMf+4EuerNoaFHlnzwAEufRFTTOhRe67ppaG1Kfr
2Eh8+jYSzyjNQ9wYb6BjobgJYZH5052x2VLukEM/LY3SEhTjtcvgzmhQ3gKhAZkEr/pZBHgT+dDB
cOITHOpGd2mQfbu8xbt+/G6fJ26K8U4tqgLk9LX6M0/tycTYs6YLzuOOagIEAtGv0YDWpRR3xscb
OEuNpCMtoA2MghljTy/6uQEiIAoGaBeUJ+l69t7azUIK973lbQ2zv2+uflXR0rrD9HpQRNdG81dZ
P0Z4mFzewr1os7XBnQroPK59YRigdwuLJ4MQ1GtEozdvAvS8m2xtcAdhkDpZU2M0IuPAAJnlHOS3
RlCmjlTY2p0CRP7oQZDBLq/H1A4xLiehGyVdhU58L1Tg3fPY7U/hTohaFLWmASh3NFEf6Jv7pfjW
Wy9z9jUkj12HOdH+dS59Q8Q5J/qS3EHBIHa5pPMKTvKmPYWkPtaEuPksHy5/zJ0hpw+uqnOwC1Aj
Deu8YES0dS1o4tSH9LFxKke7Gw4TiEPLU36fIHX8E6j39ojoXAoHNiQw+DF2DMbTzFSO5BfF7xHm
MowbdYI3zu47a/MRdfLxXFhZ1i9FOSeBdLR8glp0eGbccEzCKRICywWfjq8Mp0j3mxLZaSBB9VUH
JxwEvhvj3y6JizFKJo2rzupWTH5AczrA90yvcZsAOmRHkeCeaElcXMmpkTVJNYDLZKoftAG4aKuq
7Ej934XpPnojF1tIOo7j1IOQUJ7dpbfsDo/uvHqgoSEIYuwfXQgwOhdgJqAaRszFFCezurYsyJWl
V9DN9ZpJVFkQ7RwXPjICvQT0M+NTNRb2PIV2qLhT+fwnp1iH0JOuA/6i8/5dWmNFYja5LvuGzzj/
C5CVZn78qL1QDzV7PHF7CEN0jojMezeBwPzpP5a5WiNVV0yoRqAsBZ88cCnHxtdvMGb3GD8QII1y
5w/Qb2Rrj3P7spdbTGaDBwAldbOe7Vb6S7CXe+91BY8fmDGQ8fIR0VCAIR5iYqGoZ92zBVnu6gM4
hbns1hE/9HYdZGOOC4T1bLRJnKRgyI8KvxuPVSp5wkkAkREu/jVGonRqOoEwCtLu0yltrgoRpIKd
mE8narMOzhFkNFdWo5bCY1FNphPG4e8Quj/SWD+CtQFamZUkauHv4WLwkd6/FOcLmtzGQ07euP3q
oPDUbxYUXL/ND8thcfGcyxwC8K8AckF205+NUbbVmxSrkEg5VguGV/8fwM4t7xgTV+drqCaBGmM4
RwGb2Rt92cUj/Uzv1EAW6hKKPigXKHNVwitchTR0VJDmqQ31zJVzs3yaEuHrUvRhuVCJiToimWyG
Pwf4SEWHjvpWK9tm+VsTPfl2o/Jmb7lgOfRTaig16G/7prbHabDj+rZA2rUQEVJx3xKbvcTsDRja
OUsNUcMk1SfI1XbLsTHs1FKOi7WgcfHtcjgRGeLyuLTtDGQecnGiteSu9a2lP5aJ5qS1SJ1q3y//
WRHf5ZdaEMKaFYikZCwqgqqhJOIs3yufIND/vWf8zNLSGSkA9hhR0d7Urw3oyf//iLGIFsLFKroq
tbFIURzIKwQayQ1w9Jc/yX7Ou1kIF6qqPI9JYdZxIJV2eWYzxsVr/yM8R+fOnfGwyE/HIrZFYjn7
5+h9+/hoNVZKOMSQVEC31lkHvGAkMyin4UqOv5qjiHR596W9/VpcnKoWJerMDloKNLZBy+7FgYZ5
9PSQXEO+72R+VY4geH2V7lWookhnDFwKyHT2I9T7crkItcZ0Hq0QUp+oYv4Y+yXQIGLiLBKK7pc/
p8gQF58wmiWNyQq8k450NO7sGXXD2BCA7kVGuHhBmq5BIJnzU76gYD+dZfV3rAkWwv7H5xv0fce4
UNGakpKhzkpB2J/aynqQ15eu/LGqhRNmr7n+eHnbBO7IpzlDmVjakq4IFrMO0YbSUazvUaqcJq09
lpQKrs3dYp5iEdSyVTTBLZ3z/qYwxlWtIQQdBwws01+pBSBwi1vhcdmLWhO7X8ui6L+qso4GOPeo
BXe11BhwjBOAcPasfF8AIWgnES5iP/fdmOFSt7TA7GFZsi3EE+xW9ko3DNZ7gr7O/WKrAgjBbvTd
GOPCYj3IpFWVOA7SQD+UByaFhemcowi+srd1rO9AdOAVoOzFmYGo0NgqFZo6hnIq119jeqKtiMt8
704kioHJVxmYSHCLfUyhNCkbi8rE27+lKG3qQTh8GdvejsTIafah+SO1scQ7OV6tTTGstMCV1dyw
TcvOkt/7uf8nmcvWEOcKQ0PDliwxNLHbxOtI5MZQKVOy26EWvPt3v8/73vEvvRoj6+vSYXp8yovn
qJdu4tq6Wsfhx+XosHcJE/iBrMumrFGZC6q0MQdVY8+s1fquqq/x6F7+/3vevP3/XDy1UFUndEmj
oLKU27mf3UQH88zSulNUn2ej/0UL7XtLRXCJ3aufENXUFFnTMGPARYYWY0ZouOPIjof5Ng9AIuSk
QLczyMb8YCmgpWK6ic03U3B/7O/nu13OP+SYmPIIee0TVc5D/ZppweX93I1F24Vx5xZ8peUKvfkI
hXUDLRpM3fjhl8TJbUYOHN0Ky6Ls/306WWzM1gTMCIxB3AdMqxajRrioTurt+hwdAX90yiMw+yA6
dBNX9N12t09XwJGCsUT0stjft48uWe/DpMH2TUjM9OR+FI3+7zvGxgI7dxsLfd1rmREOyWk4GX53
o9ipm/9QTLub7Ohs+iWyJONG/SVBiFIQ2HdP9MYylyiV6PiYKhsflKQDiVR7znyhQNm+DQals9DU
1Sl3nMsyn5Wkp3im1k+ROtnE+lGW3y+74P43erfBecSwliDmLSfrOIMpq7midWxfNrA3lEKI/m6B
uzd6uLiq9GYCn4NaHI4uxiwjW3uZ7uYT9VUvPjXfGlFkv7x1n3KJajaB57RQkkRyc9CTQx9pR0oE
ydhuekTQdQfhEYCIn4tOKghXwhbMJ2zYS3PKw3hc75m+VXQQYc73Ej9iQq1TNtgAON8F19hEbgfU
46mXXqcks1Vc9pOmn6UmBsWaiKxxd/ss9J8B+jEJaNk+nqsVyEeiTuih9npoq/U3S/kNuTWBY7AH
Gx+MVOQSGqNrJhrfKS77podceBgF8mnG/G1yb72YN6bDMDYquqaJiGV+bwu39rgjqyQSY5JCc6YM
tScwUT6DjcCdZflmqMt7ogwvf7I+ZGOmATFNGe3Lj5uIcYUs76O35Fl9Zkw1o11eDZC0JG7vS65w
+mt3fRt7XLhVRwtMwCqgZtCVX0CCnRwLLwaKHyl0btuK03ypQP/zaxFipfZiCDAv/yyUedMmCs9U
H0ZtovFJUWwNqCIGprTczk3BkBnQN2YCIc5979m1tcl9TIAKQiLpSgRQmnIwfEw7Ih1YXQU0XJIz
OuppOCS/GD/2H7X7t5a5qKzWLZXbt8+a2GjTas50XX1db3I7T9CaKu9LR3Rtiz4sF6NDebCqjgAD
r9BrRQHtveyY6Zc2uc9p6f+J00KKUIYgoYz3BBet46XSFUROqIc/vlEnXqMBQm5V37IZFV53bP93
hmcdXAL/GOTxaIYyRqtegewoke6iZbRV0IDJojLb7iUEagRTAypdpQavkJQm9RirjB1+ONXn4an+
tTyVbuoabnbG7CLgMEf9bhYFgN3vtjHKBQCgB2lLuk4KCAT2ptfhIcN51B8YW0f+o/W6AA/BxpZX
V3Q69sL3drVcJNDrbp2sVI1ORLcjsF7OxuSi2Oxd9pW9B+HWCnfs5UwB3e4wmEczKa8z8s0wswNg
+U9qvBwvWxKthzvsQC4QIjHdk9Ygd50U/7Wmq7dGysNlM7tw9e2KuKO9yJgtjCmqX33umIpNTtmx
YaIuIPitfrIp/OlAQLsrqjGKlsedbxPK5akKGrUgi6Oz3JpuVA0uBdz08vLY0f10327ckTvaNF0h
nVCQ4pQn3iq3ntVltg5SXyKnx0i7TsqDKgIq7Ebpd5N81rJ2MVn7MEcHukV8THU7myBt2nsl5Orm
0ptVUcFK4JM8C2UVmznQlzMklND3g/AW3oaY3QSf5zH+TUA665ih9x+QlIiYjojWyuVMbacvWm+U
UWB9nXATZd56RR3lJgWjPL1KvNAdAUKT/upcNkuX39NAu2HcFYAUQcdEFAF2sRMbV+ZJxKmmLQNE
UbHzT8ozGCyOWmA8ksflIGPwHByLl11LEOkoF3BkXS/jtgSCyVgHu00ku9LulhKaJSCrKKXgsrHd
DiJSKkzOUROPWIM7L1Etp4OppmCoCgaP4cPf3s3oAjiTa0EYHZLo5pfLNnfPzsYkd3Z6zFHgYAIB
F2nPUnNCTfSwVF/U6Cgj9Q9nO86FWRXzl0/H9d0kT60SKXWfxTVMEmCpVHc+4iZW76Gq7EpwMdH7
Yt9hwJUG2SMkq0TmNrUiWjll42wdYynqbLnq8cTonhMl8tRxOEB08kFZwRyttxjP0RuntOpTtI6C
T/s2i/5p0Ztfwe2zloIJKkoATCDXLKnTDzGeiwD/4+hqCFZ24mCsF/NXstv69G59kf/k4YgK9N/b
wI+UYPFFONQQH2+ge0I6/QClrwNI3gRyNbtxCrygJlgMwJfLF2KoWi31MIN+wsrrg7r+mGa3NfuD
Pgn8du9qAYwZ/XbwQuHdyH3VgoYd2BcX6UiNH2EH2J3sxpIsesmx481/NQ10UIBMm5qOWg/+vnkA
DFUbFV0ZRdC46s/dapePhc+mqLpzcwfp4tvlSvTY2Qu2YB0ChEXFfB6Q7x8tKm1ntlOU4XDQb2nk
dtEvY/KM2DeUczGJ0EC7AUczQfqjgrIdOTEX2knYZAlmvkHPgzmj8k49Fr4WSE8jgAP0hNTxRcRX
vxdPtwa5zJGmVGmzBMRrmNskWBjqZyHYKMJVcZRe9Pl2fWSzOi54l6uuhyArkY49FK2k+Hsn5U4X
isDoex6/XRL7FRsfUTv8+BX8JKfYCtrimZh+gRSkF5Tl3s7nJ1fcLIZLFaM212s8I9BXxKSQfDvE
L1nl93ljEyQEpLeVCsfamg6Xr4fdQu52dVzmWCsyyK/NmR4hOQFk5Pe8tEGf5My/e2iugOdSCFfc
PXKbdXIHoEryFff71EJypbOL3JXlTHSq9y6g7Zq4WFxGiTKZGtAW0DT0JLtz4lt2qPGgR31LpN9+
eT2fCnb1ODZGb+Ygs4f4DvDBkFf8gxzlfTkQYPjogCEJ5VZSFJC3mosGngsJnGjyWns56Ob8OFZL
2yBG6goc4/JJNmQudIRd09Ilw2A56IpPyhco4Xw1XoxgPI2edBr99L78SgPrQTQSdPlMfxomniwr
S0cKfUOJHqQSLJFK5YAX+fLiRN+M/X1zpA2APsCmiWZjWN6l6WMlUsIRLYILGZSozRKHYNSkvbOE
TwOmVxrRsM/um2/rFlzAQMes65O4A//Eq+EzVEkyuhCMcIF6OES/JMvJPZxeT9Q/uBwODb5Vh+u6
1rsOsIGxNb5VSu7mKE6EWXsTj9nx330mLlQ0Rll1TWOlwQAqFJCF6j//3f/n4gSUz7UyB0gGbR6/
wVhG3AhzYXbf/feobvBZWUnavFjA2OU3nv6TeMqROrU3uBWbPcEbSpQE7jo2BkFQl2aZsMU5HnBM
UjuYqNz2GsiM8uwpKr9e3rNd195Y4LwOBLuQt16g3RG1yTEsS7eei/MgJJFhn/bTvm3M8NcSFB0b
hB+QyGR4dYJDujRvjTXQl3M4Jn4oBOjtn6aNQc7X1m4kUKYHw+qMsqz8VwRNkvGY4SZkDXzWYcyv
UZ/2/2QzNYvReCI545PcIYOIn14CewahSQBHHkK5d7ru278zwnn5WupdqyEcAWJxH1JUtrXIVqNf
l438l/37Zyl8pzsZxqZOp1Q/oqfuqYfoKrvC8POhPyZBEaxP2rG9poFQ9HTf39+tclcjsnqq5gSz
D8sp9Eu3AX2xKweM7So+otxc2qEnmgZm2/XZM99NcvdiXRlGGA8zZBHl33PtJs1zQz2lfYDWaqQ6
cft6eWN3w631bo5LqBWtIENfgSQeGCOUsiPtJZwHOydjaZuQpvt3xrh7scs7RaUSzU9h+2DV5zZC
6za7VUToNtGauCg1aw1T1CN9kMn3iXKM0huZfjdFrLK7IQT0meAsllUdb7yPl/wU91apdRgu7uLe
aSrDb2LlSptNd25ew0RGtccUJZ67OdO7Sb5qmC5UySc9BKfgoT+bh8pvr3AEIII3e0w7nLWMU0cT
cift7ufGLHcKVDlV+hZX2UkvnHh9GPLDnN4NwtWxf/PJ8zdmOM+XxixTJA2Up/N8qM/ZEeBOP5MO
oKtwwf0icMXdso5GLUOxKNAKYHT/+PnkUdLJWoxxkAfFQ+GNR/nWskO7d+QjpFxEX479t89re7fG
XWtm0stJ10C9qf6JXmDxtHjo66IXOA2e4lu3jDFiOYpm/Hej12aJ3CU3FTW4qtumDxgjWxdA/F3w
ctjtHm03kbvVioiErTIbYA17NpdD/QViLr2dPvbo5g4gvARchzjFbSkc7BetjDt7SqTGNOsyKYiM
OZioeZ+Xwrrf/mH755PxZUaJSOmyyghWPWZ713N6ZzjVa+WokV171dk8oUsF4touFKKD9qsq79+N
p/OsI0h3qsmCWt/94EVH5dh+q6+M2GZnvMJZmCdbRFctOg68LETU1hDk6Qrkqo6B4fDsVPkZOBYt
u7oD9O94+R4QnAaTu3QSsoALOJrSoJ6uOnoe24c++3nZhMBDTO6qkRbcZ2NmQdYgVu4tc7ibo8fL
FnZLshvn52Ea3ahAxYVhrJgaJCX28HU9GgEqKSfD7Y9REP4Ezw7I5ehZv0MjQwBI34V4Ia8DmtHC
5QMY0ccARkKzpX04M1LzIrevF68AuiBz9GurtJnYnXF4TNz4WkTIuffttma5oEL1qIvi0cDIeVra
nXylVL91UXdsN65sjXBxZVCyJrMo3p6Vx06f7C3XGXpyD/mV+sqmauWjMvsiHO8e3TcQ3e87ykUV
NPjnUTIwFtofzFsZYwSNtx7MQ4osszzWV1FlV2fWI6sd6opGUvfu2I1tPtpEVlmvA8rqRwJZODRv
ICUSrY/G+Ouy0+7W48CEQolhmUychTsXc1eYkwZUL5onkxddlXfDG2X88NyNNqNkIKIn6t5BxAWr
GgQSkLhtuVt9ANNvbC1yHBRdhb7BbVWIuLz2LaCMb+FNqhlv53RTbVFXSV4BmYpPkXUj95VdZqKj
xuIRf3ujov6PBS4BIpDKicNoocfI0GMPkhWhP9WZ6mRzuEKvc5pPS06pYybGjyHHNywTHTPnSGic
oYtNe1KnTNDP3XEXC/pprMyP/EX/RMWSpom8MhWfPO1wJXWHljpxBToRyRU4DPs+3NqhwAHwPL4h
0Q2Ni9XonJC66TBdpEbeeIa3HGvENjXGw5Xx/Qr7szvx5YM9zkGnVS9nvU4AHdRt2Z8We8EgQnqg
TvezoYBNQdAFIqWi47d3Ltg4Byobis4waZybAjuh4PHTgMvLVQ4KDGZ+5DM6UhZsckcod7vjUh/s
cdtKhwXZ2ZDOAdinH3tIUhS+ehOdV6e+KQ6SSx4uf8adM/LBHLersURNuVNJGhj13QpYqf798v/f
y1k+GGCfdXMIS3PJh8QCmSuriQPx6UZgI7jqXMnP8VZOvZw1nwU2RXvI3YBRHA3TVMph0HjWm4pg
9JfpjU4RMND7mtq14CzsPM0/rJG7+sJRMRJSKhCYQobEMK2qL/nimRXRt+IuP3mILWJqXXTqjclZ
5hup//EvN4676KQhTIyxiCQw8PeDUwAenruhm4eO6hNisz66iKhGsCb+eqvBTpBrEYTNFA2oq/lh
zf3LaxIZ4EI0qGLiQg9rKUDeZ5uhgxaywN12Q+57hOAzZGD2yzZJQHwXhcDP6LXfRKodq+CpVA3n
8mL2crutp/EJ8mh0RC2lJgV+Wn3uNRAyA0vpZE692NovA2Qf5DD7oAvAy8q7bHo3/G5WyfZ5c471
vNF7Q2cKdDPGAif5NiuQTDZ/0Fr9sEAuXCRxnaHQq6K5gA4uTQ/mTFwl/nl5LaKgbnIBQm4ss+n0
NcF4TPfE6iUZELDLYQbSKXsj2RHYE7kIFyDaLqu0nmgpSEzaM5NOik7FKXXDX41bfGHq2kA1Tlei
aRL2Xz/d0JtPxsWLroLSkKEATalYGfhw/8LE46JdZ/JdKqrfiQ4ZFzd68M82GNrDEahU0J5jWmEh
GDq+vIsCD+QrvRDxVSttKfK3qXlNvymj65gKuuF7VLdb/7O4cFGvadY3Ca6OzsufG2901bv1UTv1
dwlGp/IWbzjrTnPTm+z8N63OH7RSPvwC8vGglXk9j30op0GSH9sGszJ6KwiJAm+0uBQj7hRpbZIa
I49q4dYdsQ3t56K6uajLIDpmFhczKgiTkGaGA0IMD/WKzg/d+mh+HVxIyh8HEAVfdhBRrsF3oais
53K7ItabyWsuHwwau9rkGuVDRh0DfOFTe611hj2nQVUerfnKsgZRgGZ79/nMgSyf1Q6BH+KAPVMW
TuMyTzEmkBwVz3/NUyCebI+tI/+czr0fuaqI42H/mL+b5FwWpcqqszSSnFIFAPfFOhvSemeokD61
wMyei6Pnvv+8G+Q8VEmg5wAcQIaSEEBYd/mBFnb7g43h9V725Q0s+pgpTimagP8vt9+7Yc5xad0t
pspWihgQmM9mARxj6HYH61ZxBrR7tINx1L6hSiu4+0QL5vw4hpYb0CPoPWZrEKuAwyi/2gxE25Ig
wonscJdfVfb1Ar6OMMjJmXb3tAGW7mcjAgnslfQQYd63kf2MzVXe1EaLdzfJAD5DAdNl49z1FWPw
zj0xTOW/BIF3a9zdNzahTNsVd4N8Xweaox8xnfei+uCEPzLipFUQwfcagh9Wx916RRyZYzpoGSiu
oRQU2+Xt/CMCCAedkNn7P9Kua8ltZUl+ESKAhn+FIQhyOByrGekFIXfgvcfXb7ZuXBHqwUHvap8V
Yk01qquqy2RiLIK46XXEPjmPhHFrkOoPwUwQHNNWEDOlSU9AKQfNKPBDYJLEqbhV0n/xc7+PlG33
9L2qDn0t4R680wmM1qIz9yZeOINLiQsbj3cBth84N4GMi6nirldIblDwJvMsaNUnnSznIA1eZ6Gx
9bbBlRjMN1l6+yuHfpPLeBozQWMQCNvCMbmjE+L6gN7IcFQv4iGw4gL4meGBF363s4ybSMbH5KJa
L6Ugdf6ohi+qqhxbNbzmSsMLFDQQ7AQKdgBcn7sxm9oiPQ0VLFKNniUU2kBKBTyn1Enj4EuZLQ9C
UnyrMCW6f6zbbkaXJRBPger5F6zn6v4HSaAmYoeeUwMKkqi4hOQH3KpVy8d9OfSmfVTxJoe5ELER
GxoIcU0/n3JL7XxV/WIu1xDEoeWZBC/7wraj4G9hbLGvqZIpFADF4o/oZpGxsg0NfAi90whuT77u
y9q+DjdZzHUItS7BtkCX+xlIQ+WjeS97wK/m3/NtG7nJYcxfiuMlSgN0s+Ygkmx9MKNDWyzY1F4C
rESp2Y9OhRMgcza6zYS903ocU87Y9fZ1uP0JzHVIREGa0wjlG0085ctjn9wZJsdM/sWd3WQw4VUI
MNqdgCT+tDyHn+gO3XIkiUNekk8Y3nXra3gIeRDZW40EOOubTCbUhklKJB334NR8l7+nsa0BMl9w
s7NWO9JJAQhxdcHgDefScy4EYQJvMjd9EApYS4wUV9a8QnrVsoNaP4P8VWy528I862ECL5nMJm/M
Pj1hnN4fBN1Woy9tLQDcFTekm3QbJEEOIcsBYzq8mgj9ZDtX/9fqz8rFSGlWtOiBgdp7eG0xh13x
mmy86874lqDvy0IIsfpIqkrG7hIRIiuZDeLU45Q8k1BFnyTKxcf9i8/5gDI98pVavdTUUmAo4B8c
QVuvoMyTx5aoH9JJstTgZxd7+/I4WsqMo2mxj1TKCWrsJXYrsCYwTF/iGoDuitO1vMoLTzfG2SSh
QWoxksEbRUp3qtCvD4vhXlxUZ5YHv1hiu22wbbqvIO8esnS2MiB5u6FC8Wz6bng1FiFAXKE5JV7X
Gp0UwCi4G9iqsy+Vd6yMwxF7PS1Ii+EHo3sCIlSRDVYd/gCJpW1wu7HUQe7cBJlxNIURdQGJdCwm
PDaYXcHDFOQbP+jKPjCArzJwX3mvCI7Llhkvkw7SnMlil5zG5KhNR1jq3HJIq/4l1/3tPmV6wquL
EEtSrGbjgrDwSGzBks7kYYRC3UX19z8VJ1f5sPYjkgoDkmF6MuThpFYGgrlwMWcUWTH3sC+Kd26M
SykLYhIjFuOTUD22wnd1sdWAE+o4Iljwwr4BIgZJ9eQEZH9Lj7ypr5zM4GDwcC4yi18ojp1RL3MK
DJ4sgW2/K21tiaDhTB7L2DG4zx7qF3YMnKUjJAvYqrCIEJ3mx/4f7YTNgENwMCRg+VN2QF5Nk3eC
TD4Sl82Sgz8dE/Qq+UQGpEDjt9oMOQ6CE75YYPulrodRVCS8WdE0UJKzAT6QfWPj2LVC9VxdIHnK
lUCPqvCkXuvCnWt0aPUvEhe6jSeG9QV6H1SgK0U5Cv0C/UoxNQS7TqwEmZU3ZeAgSB09AamMFX/b
V3D73Y8xfYxBYt/sA/O1gCLYHIo6gNzu2k/yXXJN7Rbz5+lDaIsWBbLfl7dpGCtxjEeqjCGQavCy
nXSMdHbTXVhfJGXgXK1Nu1gJoVdv9dVqtVgapcwVf0q+dNG1ljl2x1OCcUGxaU5i3iDb7o3nPnOX
+VLy+uibse+3CiaLGRjG7awAURAcdk1sT5Lbq4fE6J1ccxPlYf+T8EQx2UtmBIkgy4p+1NK3pFFj
mLjuDGLlLGn5NhSCty9u09ZXmlFHtf44VYnClolIa1TAHxAeZKlxkvwsSu6+nC3aC4AX/deyTZZ3
EAjPqY7ZEjptS4e/MSLtk2eaL71Wv+CzlaPwGczDjRNiHpbjNzad+0o2tdCVkpEU6P2kCQjuJioG
zgwqtfwwa0czU+yQ94Dfzs5W0hgvNag9xTxR6Rrn9P6rVniInsNXxRrc5IniPvdn3j3m+A1TZFxW
h6niQBM0SsEztUesE5/ovKHyHRsE5mn00wOvuLV96RTJkIEACLA85tItyqAQWWzg7AHEqxqWon0T
DM7F3nYcv2WwD4eFiFmXNXV6yvqTOT0Jyad9m+TowD4UJpCjaomhJ36jfRPb7hotmlMIvGSMJ4W5
YVrTzoi9eDSP5oMhHlXlHXs4+4rwDoqJ70UlycoAzvJTlmKZCHyo8CB/FSlu34L+CasrJDWghzaF
TsAiKEazUuTlwPMzR4U3HMZThbk8ah/Nc0vLbMbrJf+qnShrvW57QmXPDqj4Djw8je26vnZTjLk5
Yz2leW/OGaBTG189DsfhNLl0gjx2Mu4batvb3oQx8bbuegyaGjPI3tX0WsmoWYIubZJVt4413klS
u/qQYq4UY8Ku2SsI7pqZYb5Gf1cA+Yj5uYP2TizK8c5zB9xjZPxBqkwIWxMmvhpnBhSKdAT8np3e
UYBJweHh7P+Lu/t9juyTAHiZPYkV1IRGO69tOtSdeuW7/Di4aJKegXbytH/BuAKZqBzrs47vhhtW
9XaBPloF8gzRl2c7uqf0iRJec/6+yK2BaATMm46M32hKtRzLaY79COxbNIxcx/v8NLyhJatfovvZ
aSwCPsN/xrfA5VYXOYbKzikOvR4tuig0v/pBCRqi3/vXAPyCy2Pqj3f9AxjOJlx/q3zb15pz/dk3
BCaCwG1In+GV+j1OvCrk1KI4zph9QQAnSyuqGlCKS+3086tUgicq5WRw1NR3Lp7CeBStAHb2WGSq
L8qKFXWLl86ZlQSFJStnUWsPY9/Z8kg4WTZPM8a1hFIxBZKJIadec2LlJJKfS3jc/zi8S64wLmWo
pj5rEjTr6Fgi+IQPYPPEgKB5ooR3vC0fnkKMRxnmom6lOYcpBF/L6UWVPjfp932F6JnsfCkWUERM
jbwUBPTkl7q9Bq2CRKP7pAa5bcbnXFN5HpmG4T1xrBPJRoyhob5wat77T8UDdVoFwo10MrGiD5ow
zlQz5y6xaNDASoxmDKoiJySf5fwyNLyFpW0B6IUBVxNUpL8mD1Y5QSylwO+QRqC+mNc2eBKXvzLp
2+8z5qbhZdK1qRL4XXBRgc0jmq+CzHE421Z2k8FYWTTBz7YZHI6a6N9KfX7I8x8JEOb2DW3bnf6W
wvbZ6lqJdENBRYEARNVbosywUW0HsCMRy+MYyMTZl7fdz9duAhlTK2YjDgQTw7XDoTloj+GxOASO
r7oZllmECznkTuTyLizHHH5Nia3MYYRfa+aKToG1naWXb7HJacFuF1BXWjF5blRjzKtsMSfUZSNm
bRH8leW+M4tDLZGf6jgfTNMEBu/sKZHI8X0cO2FBpskUaE08iqo/i349v2AoKtH/Jm4ApwkrM7iW
YCaA+1idXxxoi6TmKVC6deGQ1dKnaBRPyzQCTimMbFGXH5TBOKZtwck0tpOblWDGWIhUtmWWp60f
fiKn+p4SMCi+fFE95VBew2vk7Rvnpp2sxDGJjaJXgDuf8axbyF1GXmUeC9h2mAIGJxgEcI6glPjz
IEkdlHilYBxWlqzAy12U80drehzBSAOODpvP4k0P6INjXwlknAipGkXQDBT2W1d6p1yw2ucOO2P5
DwUDe/uHtxmybqJYIxGNDlvL7YJVlQiMS/UYfMVI7rGJZkvLk5dMF3kF/u1G80oiYx2yCGS8wdQx
ifA8ODTVxo7mvTHY4rX0KUk5gH6bv5rOW8lkTASj+qZYlFPmg+L+PAe6o6Xd0Vj0h0HM3aT6K/e8
Esf4lW4uJ0nI0E9busit9JexnXAB0QPgZACbTmQlh96M1Q2XC6VRm7QQjhk62OZLbnhm+XXfPjYj
zUoE/RNWIoA0oLSiEQl+YQbWMBDHiDA8ea8TTnLBs0Mmyc2CwCwwMpmeOkzdFcdwxifKrFk4LdJg
76u0fWo6luwAJ6nr7AJv3KVFPyxoPMaD4sTGO+CqDnnGGdmgPuHjFb4JYSwuVoN+QpoDkN5RSu28
CU2rELXULoo5d6Ww+B5XyhlLlB3P+dIf3hPM2F5dLLk5mnhZRn70QFz0NtzlRMek/zcz9dQR7Qlj
DFDror7UTQC+GcsxXjy1fWgLpwjujewSEUfl7dVtpyH67VQZawz0xMjGuAbvmGq9Vw1InYtD6GpO
gicEtn0626Hbn7z16+07cJPK2uaQTs0YAUuCZLEVd4UVtld5/gL8FmvfMrdna1f60Vuyum16iSG/
okFjbX4s7jpiTcQSQVdb2qat9Fbu61iYxtw2QCQdHmkI71YwQS4axEKKDLH3iXKe0/swODURJ9Zs
B+rbOTJhbZG7SARVSnqSk7usvUfOxTk+ju2zc9+SsahCXlH8QS94pEXr5BvdyqfzC/ORl3ZwDoxd
UlA6bEH3CXZxhCSx5/ihq76rMydD5clgvMgiB6DsXNACxSwytnz64rBInI/yL9na76/CLiIIuhaE
Ut1Gft1HT6Dd9QS98iQD2Ed180NuzDcsO8kW6TEKMhbHPhI9Y5yeBwVVnP3Ptx0Cbn8I40wikCdN
cQbzkPTUGorHungiQmel5GGJPu2L+peU7iaLcSStrJf1kNUGimHLIT7CfdzHdyMI0xOXD4TP8R8G
4z8qIxqLtB56v40Ku9HaswkS4FEwTgQLtPuKca6YwTiQOh4bcK9mgB0wtIMu6CMGzYxv+zJ46jCe
YkozswmLLvF18yoHvVXMoLXuNEtuODF00/pBq6YR7HBgQpYxiD7VO0nv0Z6fhvMSO5r8xN3l27S5
lQjGDkKlwSJOhAs2q3hkRqVm11JbYHQ1dYaZOH0qOX9xeCuBjC1IeTDn9ST1vmkuoM101HGxk+5p
iH7sy9m+1itBHyzBmMHDMxu+dqkzK32K7ASzlbodDsC3pWjagbsvcdMsVgIZs0gTXe+NCFCYaSW7
4Cyw2hmxywjssiccK99+uK9kMZGE6NUYBlqZ+KKhH4g+WYPZvTeteh1r8yLmqt9XpLVVBS31hsd+
xbFKdu4/y+OlHUNkxNHSWOPg9NpRrX7un+UWRQ+IC3+bPgsIX5tYLIinqDhJfeIq46XT/ag6xljy
H3SkH6o1LwdT8IbisC+Y8xFZyGCB1Hk7quD2BnVYhjQjOyDMWRlmAvflbL8CVwoyaWoxVFIVach0
VKu6w6MaGNlu7om+ZhUgyAUBSghSVM7do/7iQ7a6kkn/fZVd1WCmJqGRII/TzmXxWglP+0rxLIP+
++r3274Pp0YKYx9kdo4W/SMBqy2qOabB8Vgm40D6Ps0MkGOYPtEqu6qvgvikg7UzzHqr7TiPsu18
dHVijBNpiKm2MR3BWq6B6OnfKQ9WdK3OxXk6CaqlXOWT6ICD7cD7VNvjHSvJjDcZCikh9OmE0az4
frrOIL2UHBRCEkt7AFfzZAPg6Rwdc2c+8+o9m4+alWjGubSamhFdBsYFSIidET0XsXoaKWScGdia
ZGfDa6j9TZ73WyRh54FQhSCZUWNKvNfOQ/Oc68cyf983zn3jB9/mn8apikWrqMBoPBn19xAcE2rM
KTduz6mslCB/ShhJmy/RkCW+cYkess/V8/SmoMj+ALxsSzmgkARsmeSSf9vXa//SgUXyT6nJlIrx
rGA2tZLMT6VePJjkLZpijuvgSWFcR1YBbzUY0+Q0BGJmiYhsfWlctJw3FL2dmK4OkfEhSrTU8iBi
ADzL0BimWxhY2wECPt0MBIC1I/zYPz5OnkDYSZ9RkZZqkWB6gDq5xscFo4nBgUIYAHjcLrjcpVwF
GZeixEVaJioKjiLQqx0UNy9ACb1LasxjqJjH4DkS3odj/MgkqaCba3Ph2PYaAM2K8BEvbNkux9H8
q3Hs1adj/EaVqnFYScDtGG3RjlHYrI7zQQLqI3c4Yj9Kk1/p0SrQgG17Hoi5pJgxoUyz5SVPvy1P
i21YgzceDdEGv8R0NWU6UrpvLvS4PoRQU9JAHQHUIVB+/3nbtLGNywTDYSewXfyUh8wCvqA9KOLn
KVz+AZ1i4pbqyLnhm54LYEqihsMFzwcT8dQCuKQKDQXSlJx7bMthzup5X63NA12JYIwyzlKQCcg1
8skGpCxN+F5KuheE9bmcFvv/J4o5QT1vSkEv5sBX5R+z8ka017byo47zdNqMYSuFGFsE14kgFjG8
YuLTGtkEUKiaLsdxCtDb3uMmh02GQa5RdGILLrL0U+Hrh9qLvelRs0Tw9dAiFRf2kWMLbF5Mut4k
vVhNmGdeDhXIqbHchKxxONV40zRef5Q4UY1jGWxCXBdTFopykfht/pAj6Smeu8QzTI5R8NRighi2
es0xNQPM9PXYL4osodE5F3f7RbH6UvRPWPkMDIgIOjJgYLp4OXxG7lFKx8aiMYUH1cfTholhxiJV
wSKkaF8Vs5V0X8G4vH+HuGbHuARDD6UxGFFdl67p1+FOPga+8YLxX0CDuOLReBKf9gXyNGL8wzAO
E1BAUBztZBRlpQioACknfGwGqtX3YfxCBDLacs6F6DQZszVOdtQT2xwe9/XYfjibhqoAXRB15l/P
spUVtJkumFGSJxjim+4ori7tK5qn/KD7HElkM1LcJDFGoIygQxf6PAeGiwQ6pNgFSQWEYa0zPyxA
3eHcIPoFPgammzjGIoSsE0bssIItYGldsx1eCrPyVEyUmWF1QVThqLftFm7iGIPIKrg9Y8gAZtaE
tpajWFo2tqSWBz3iuNhtu7hJYuxCS/pCBoYVFkh18IWjQaaN4T3B0ALPQVAfw54g5QwHdocE8ELW
lRdxKkiDireecek/xefljPl9vME9FZ2j/syflN1STNbBJAVOb00E/9KfDimosg7ro0pwxO6SHc7v
KbDHxoDjKbYu7loI/feVvcttmYM+B+M4EQUwGBTQD1c9kThnt2UNaymMrQsYwMkBekNREWurGb6D
VTutGmvgba7xtGGMPEkHpQgm8K43XeaOqvpPn9Wv+/eWpwpj2BoW9utIiOOTLlyBRGcN5KVt3hI+
T9y2ud0+P2PXY5bqbStKQOsH5YJii5fkaj6JPsaJPO1c/eS+c+j79qN53+QxGZFZ1IY0jZBHYWMJ
mmrQ6k31JDcBNzXHHjbrJiuDYKcqhKAVy2gcah+YX4ND7OoQPqp3JdjFstwj3yW7sys7eYXgv8Nd
XMtmHvrGDG6bkZQ09Rtdggek4OL9SKM9pcI1X7hgmRyrZME54yUxS0PBybYuWpYUyiZJKVe6aYd+
6St3kmIVP3lFms135FpNxn20uh7kbYJVs8aZHMnJnOEcevTd2nnJhfcs34oua2GMG8kmRRzzGHBg
ArmLgtegOKjJc0weFIWTBfDOkvEkYIvJJLnBkKqmvvf5VZ7s/eu9mTmtNWFcyAQQGQCrLKo/nmiL
lG4iZsCDpwSb5Jh5PI4Onj6MO2nU1qy1ZgIqlATKjNdS4ETHzTrhWh/Gjah5EoRYS0Dm/KtC2IIC
qXjLL5QzEFUM4F9hoqgaUU8GPe23/bPk6cZ4FG2SQDDRquBJxsoSZrET3sg+J0KysJy1RvKqjEhw
nI1nfYqsGmtFGPv+f2nBTsP0IjEIpm7hF/EkyBfkSz/3BXAiCovMqUyxPg1RhMSliu1kkIDKeVU0
wxV4tYnN4zIUBfmLLOsgdv8z1geTATa0UgKqY/MtpXAXQCWu3H1ltt3OSgjjXWcSxpEwoBixfB9A
VV97pjv/UJ51rwA8d8ENJJs2thJH/tSpDo2hCemsknA0LvMMqNHcDXzpi/Y89vZ/OOp5qe22i1jJ
ZDwraNSbvBox5x2VlvKPYs+v5WsiWktkN1+lS+qETsWDSdm0kZVIegyrNE3Nx7lSejE8JcOzmUSO
unSO2gHZQ485lfbNd7C8EkWtaCWqbBUsrmegUlC85KECTDBlaKnusXvt8GYruSfJONskkGQhnJsc
xLfqd+lgHnCQrT1fF7v2pUuSWvnbvnnyzIVxt6qYJXmRI3xE9Qup3wl3F5XeoQ9ZlGnQjJ0AyZEd
ehkaI5TzvBH8quqPpmFFYeUmIbE64orjmWi5peTHjIeKsrm7JK/EMtdgIIVeCyrqI8qldeN7pG9g
l8oc4BNhwMHq3OwJRN3JMXVMRwJmN29de9OzrMQzN2LSalORRin2ZzmvPndaPvxIojBInEarek7B
aUsWIM6x/g0YCjyOGC+mGO3SBjJ2i6U8cYakA0hX5E/axAmcWzduLYbxY0kjiGZugh4jnr9oybme
H9rWKQZOOrPZE1qLYT6cMgkE7EzYiBnBL1q9ULoGNbc0Hxj1jSW7yaP6Wfa522b0V1krXUtlvteA
wU5lirAYM57odM9C6SH8waUv2fDAS3E2aypraYzzUhKtTpeoFHw0sdUofhCKszjd1cfZVmsHdGuC
0vCcGE9BxonFIenUISwBPI1WA2odcGMZCjntS3Yarb9aBl8ryLixsl4wZNzWkW+GT0l4rkSXZKEl
Bg9lDtK6C0CNwfLrqoY7dseSt02weR9AbaCD3hq80+z2G6n0JVSrfgTaA0iZFslTh+BJjtrH/7vn
VFZiGM8piIMui5oMmATtHA8vi/K8//s8NZg8tZrrJFPLpvbBxm7n0/RSCuVzqVfcwQp6cT/Y/koR
JitVBlGQOxkLzzUJQyvtAhs9myOay+9taLppIln1hFwl7LFln3lGlHIqY1shaHWQ7A5cFRRaNetA
Gk1a4H4G8rxY4cgbU6FK7CipMt4ryyIjA9lljgaYemi97kh3MfhMSNvu63aY7Mqb0KNmbnR0/rK0
mhLLH9UByclT9I/4A7APTmgDHz10ls/7trJFdQOs4N82z5bGQCCLs+vC1u8bS3sS76Wr8iie6DO3
9oa3oLKkJ/F7SBw8dv8XLdPNKWvwoktYd8G2ywdoDWmWWimuFupdCIhuQCvrFQ/6ARDDoEMLMhtt
v+Yr2sMeD6t6+7PeBDOedEnEdq7qdALrW3xsL7GnA9JxPvIIrjaT+LWCjPtECp8TrSPCMbor/MGn
Pe/Fq+8A2moL2NLnfM3tG3HTinGfgqLWcVqgOpihZ7U46jF6jpMzeVG96omC8PTdPY+mkqsh486k
uqOQQwq67I+FHx7RIHlpD52LBgYMhjcJvZlTr8+TcW7NoAYz0eTAn5PAMpUOM+QgIAadqRA1Ry0O
L9DebibpmpPuvuhHHtfIpnMF/42i6hoA/9jZln6KsfMwZ5mvV8ODvJR2GTb3Mlzf/pekh/bB66zE
MMlME4xNbFQEC4nmQ1AdquK8iHeC+j6PP/cFbd/AlSQmgZHrOOqiWsiRNvX/SIfRq0EwQZG9+7vS
N0CDGLl8MAmuVOb65WmBGYYRoM3qdG+CO4kQxclBJT2IdpYpn8K0dkftn1yPHVIldjWIh1528yby
x7BwjP7AOYTNe7M6BOaWzmEACh5hASiB4WV+/bUFl7vhx3cBsPRkkGrSU+COVmxmViuhzGWVtA5Y
+Z0+YdH1P7DcpW18bg+UPT565D216Y/tGRRzSw01rPNEGzG7FGlw6tVQO1kW4ylqNKcJAIku50R5
yjH3VBH1rM4CDdjfLg0moLis8HyiTACNF7jcMMZTj7r71VM7loZsjAgwXoZfJf7MAS+wGzw0x763
tB6tJVozSWtv4TyhtuPn7SOy8zFiViRa0YPyQL5qHrlvDklsaYC0BX2E2+QWRRmIauB0o0Xzi92Z
c8wcvX+5y5Xe2myIVRbHIZwvtaHWzp47w4ovxdl81a7KoT7g6Q+ID64f3JyqBXjSfx3hr7Cwkjzo
ZqcC74Ic1efFtKIX7VQdDN+ILOO5BY7nqXQKj+f9N4M2pdgF2a6ErX3mKzdVDaNSzMAnnnEqIE7G
ni+K8B7nVLfdwW857M67DmBpErdYbEMF4Mn4RCvXQumC/saGM/AinOhoxW9/JRSve6wJYgKJHf8Q
wgmx20D/cDjUXwPVotmm8UP0+0P4ACCsa3QSOCAF28Zzk8i4frXu+6ouhPg0ii/Y4ejil6H+1JSH
/6dijK/XNFPFUluqYpDmF9jzGc9yUbVDj3YCGrtHq16w9Jd9qduf8KYb49EVIQVTsYwyTqZ+r5t3
g/O16H//6E5vP0+PdmX9mSAUJemx/iWQf9Iwtpr6foh4T2+eEMZnz3NnmoIONDa9t2IsvRx6L74s
nv5YO5rV+ib65VgU9/cPjv7onmaM446R8gCBvk1Oem0ehtiZg6dk+qKQzs7/ipgCRHu/TZ65zwCP
iII2zijUQ/rUg/kOmNVef0fQQwlsHmnb9gvrtzSJLXcNeqODlKkxMJAy3Glfm+fAib1f1SHKAwVL
eVU/88p5+2YI+P0/7SRRjN4IQk33e/KCmZ6y58TZfRORRCZPBGCEiciOZ4xpKqWFJxZw1NTHsRE4
+ShPD8ZVtL1ZDIOJHQqpwytiuscat7Vvd/+SEv7XGLCc+edRTYkxt+kCpxvPaGRPTnVYvg0PNcXi
stPSWjIrfm+wcmv+2BfMU40e8eoqa2BHiPIkFvxleFMBQT3xyLI2a/M3M8dw6Z8SFGPO53ER1SPl
z0l+UKqQ8KdpL+gZpgnovnml+X2/LomM34iqYDDBP4+PlSlPkfjNrLsBSUCFSnbBA9b/KAtIrxoB
tQQAK/DRmBryHGpiFAlydiLmW5Lc1cl9IIDy1Pi8/5E28qw/5TAXKUJtNxgyeQZIW/4Vjf+Dcaqx
ZjYcFR/lkYNwGZ0EoGLqZ5FLq7bxwv1TNnPJRENoxFJRKCWoaBPspWAD3cOuxqFwYz6d88fM+U9p
7FXLs6LLSxVkL41Dc4AIs2zyo/hOQQT5rxDqzv90939KY25di5XfScmNwtfSVC188E4AMTqN5yxx
CrObK7dWp8Vrs6ATbHXs0/IL58NuqwvmahCuAiGBHeloy6iZUhItftMDDa/10lfdTX3lO5Z9DuYD
NwjQ0/uo700cc7pRGZKplXQRrRvDozO9anMe7NEJrMYOr+BFGFSbo+FHB0OP+CaSOWKlUGq5zEDc
AZSJ/hP63rSbpP1QXur3wa3uxQIzK8FXjtCPgQFCdaJIoAQHZc6vsaGVV0tnPZfaIB8R7Gaw2s2u
eInBnSW8gjn+BZUZZzxG//cOzJ8ymdRhjMsyJ4UgAG4l/hrdaSf9nF+ys9Hgg0ZHrHjYWmjxwAQ+
5it/CmVziC4tG6DU4ekh+lF/LyetVWE+MsmsuvI4h7ppq7dDZd8Fi5LC27VLcUpQzBu9/EL7q5JN
cSkzm/fY2TQbXTWApa3hlcXGQ0OOCQG8MYjrl8sw33U9J/unB/PhJqx+n4l7ionXVKzIEyzk173z
/lPY5j2mtg3xpgYT/PAnlYDZbxAgsJgV/ySG10284ECd/54qTMArQ7UThDDMT0uvK9dUqDtLq7MH
uVGl13ZQ8WiLAafRR3rgyWWT2IkqCi5QNqLDvoFs26JJd8hlKMVCTwplPeuNWWSnPP+pYQwvkA8D
EulUt5qcByi/fa43WYxXCaRYa7HHnoFb5klo7V5+WghHnc3YAIphSg8P1m+2uGDqQl93gA/1y7Iy
DNsIygm7YWWGNd1lWmq8iLtAQWEjz8KH0MwIb054U8VVbsFYaNAOSZoniQkIlsQWW8DauPvfa6OI
QV3zLXthjDMwE30UCD5YC2KLwOu99KL9CA6xT1FssHnk6D/+SuLvYKAy7krug0TF7jqe9faErZLh
JXYjZ3zQLMpoWB7mI7fMSHX4cDlW4YfJ0KIyTzMQ1UGbT2ixiP+QzJJRjwOwzQOW4e6HFtxqFDK4
/Lav6vbX+62pxmRsYyAUkRooxWluBGvAsmmSWKPCc8mb8Xxlo9Rlr+Jcq9chloLG2Y8ju/xH6C06
tlR6xksSPOie7AL1ubX2Fdt0nIapAuoOUOmmwnibtAI95FiS6CQathwrgMM6x8G3MaksUrSW3H6J
A84ExcYLAna6EslEVg1TbQswxAwUvpZ3CmQm2Joje3QlmvaReN2HjaFiyDOBjwbGLEWT2aomolHR
SG0qITbIB2Gw+lfzaf4c/kSbDLTJkl06yjdiHEDFwdF001hNTdGRghmKpjOKVooBau0eK+eV+VXV
vwxD4o21K7e8QYNN4wSkoqhrBsDeVebi93Wk11k7AXxA+7aA0QZDBmVy2LeT7XfDSghjKOYYS90Q
xQBdPtSf6ADfYClOCMJUdKu432wzXVgJY06uVw1MR0vQaFZEqyosgfBe6FsSdNi2ImuqJinsQs9g
ZjLYjQTTH/r5bpLBLQO+7v0j2/osGH4wwNKOucwP8IdKkIyiHOco8AKJyEvSUbMygAbeV8M0OPui
Nn0/WHuBywZeXOPDrmdRzn1tFFJ2Cl47GX1nOqCn9W75blzVk0zbBRjX47QLtsx7LZOxiMpcgrkC
zJ3faqI9jk/lIKL1JdnNwPtYmye50o4xB6WLVW3RutLvsZikKqkdRPdTwCs/8fRhopm4CHUalFF8
qqoXcQLXqmTJhTvFKcflcrT5sDAUCKPexEPhS7JLJL9qH1SVA0CxrYpiGIADluH7qPWvA4kqGEY5
VoGfq2cyfU2lc2aezZD3RtoKHrqmSqYkGSoR2RRRr6cGY6F43YezNb3jwe3JDt74zwtq4r5ytUhp
DfcdpsdMR3N5r9/NY1wJZ3TsswXr9wHyZHmZsHF1HJsKYL4h78G7lY7rOvb7ZUkmhiEyVrE0vVjX
4O4CHhDdx5OO2kNql3ca2prc+Qp6Y9jsZiWLjVTETMXaAKKFL3rklD4BVMkuL6abvA2nETDzGXZu
4mvgChxHtbEMYJhruUx2E1f5lC0qUL1GkFMDJJ24zXN8RIUN9NTLP8azfEqejIN4TC48H7Lphm+n
yzbeulJNzHzW4LeC8j4IQMiQ67wvSLOmvVOlWdfqMoSGlPb9nNNSeXykKIRuObjL4+jIn5qfBYLY
274z5unEGKasjVMP7Jf4NGCyd6ysMnvfF7Bp+atDo/++UihG6brWQqP0R2koLVlI7zUsbRpK7u3L
4SlCvcxKzlIIzTCoS+HnXW8v4CWCO9yXsOmndAOlfNEQwUfMGF7S6FEqY9n1lASoPcSj1YsPoXge
ePO02yd2k8Mk1g1JFG0JQwMI5lZXSbYCP5GWzr4ym2Vd0E/81oYxtIakYRvnseFP6Nv3j8heXAUO
ozl27uyU4NIOH1TbOmLB/wdHMu8cGZMLAP+XzF21+Po1esifaO8cqGXoNtBycnEv/Q9p39EcN7J0
+4sQAW+2ABpooA29SGqDEGXgvcevf6c49xPBatyuN7yL2YwUyq5CZlbac76JJkgH9wyp24b1cV5K
D7lIVzgU69By9QtP3NUux1vqkWB38HvNY24HbqvjhzhaHWUpz/QpKD1si4ZWKReKjcbo176iYSgK
utZIGWj2167uFAmMG6UnYhAZ+UkLL5xbyfP4O9xFnfkz+0HKq1hfFt/aN9bQm7Z5yJV06rmRga+P
oLXP8KrlfWQC7Dxw9XKoQPLTtYudCaJRmAuflYopTUbiIkxebuLIqL5JyRjt2lhcQNHJC/1BXpoM
AEJt0GP1jpd3uZZwdsEDnKNayvKQxSHvy4qq3C1DwdvZqJfPak2wsRIt9DK1yjxeq3lHFtIotbK6
Lx7DLK58owYCu5mIeQ7iEUXuXtJBe+QSwFyWRlP/qat2PudKnyYOeqHhr6wGUXCkiE1tKoNa5Va9
VNLkd+qE9mEJdIWn3sj1A5ACwJATjwHGBEAX+4Z74G9UsTbuqrQGc3rQqtP3VIiql2SeMMDZAyUh
EXuBdzpR1Y8RqO0e9IRPEgeQQ3NsB2K9DLaxaNotIP/7zm7ErOaBupKn93yR1/uhKsY3PRyGX6KK
HpMpjfE4ntM2KxCXhfN0H09V7jEMZssN6WQcglfAX45xk88OtWmGIsw6kFvWsylhSpRMEMSTKd4O
fiqaokMqF2yc902/tBZL2enII5TNFRjO8jN6DPckiJmeBbyDqbWcq28qYaqtrBD4v+KeVTHdmHEk
CcnHmSmrTeu4XxLwGntKpZxzIbsZi8AciwY7IbI1ZdxRD3mANoS3ujqbfa2xYtQtg0LyDz+E8qKk
0U3lJovnWJ0L3Zv9wM930U0mWFL4vv2CHeZdgOw/Z5IGbX1oQ+Yxi6zjZdPpJmkXl10nLX3uq5k9
Ga8VxqeKe4YybXlfwxAMUk9HdZamLl06VQy1FpzxRV2aZYBJUYNPznounvhBdOdJtzS+OmrYiKm7
7LXmR0/q9F/Xf8TGgpGONP3jR1BP3jSPsRIqmfped+drU7UE7DEPe/2R7PZJoGTSz4UFjk5cdeiM
LKbuzdrOWj5lUbzGcSUfYuS6bUzRbzF3IRyMc/Qs3IGF2V+wupI7YPsIzZlx/VuhOtw0wJwwNwae
K8pPl0ZbN3mccV6QRuYgWxHc8sgh74ntoWAdc1OdPoRd5AWEZLocJs1Tq29CfCOoh+LfIyaTD/n3
PHR5PKojkLqqKc4jH8LF5aX7KGWUwzZLSGsZRKNX8eQcVVyGagmC/BcDbK6ta5zFh+7PP7jcIuMD
Xdo96EHJIhjCMQk1f6pmUHG1JHAy+ncG+BlCvFXg7riu/CwJlAqkVR0vsD1ALeaDBaA7EyH/dQmX
Yd2nM9AtuiZU+KWuQtnrmj1aQEY0YnLEDzrWGinjJCIVhhsVl08a/LIXdj+aCGQdBSNUZB2E+vJh
EuZ5X8FX1fydIFu9/kfQ7SrZXb+uSzMh1wVwHkUSQblDA551ZFxKEfDJ2+rX2IE+unkC3Oz/JoP4
hZUOl1GqZAORMXdPmXqfD4UlfmELAfn4RxBIb2S3eq0sA4kT3ruZGIPFRrYj3yBjRQtAZ7UALj8O
XmhelUVR1wRRpqMSDuM8aBNrmleMD0n32GA4SZB9IflCuRDlaSzAauRlNChXHehCkEVLtyB8f+lB
WinXLxk4S8rBuf6FNmuhhA5VQ9VVv5zimbq2b/siIUsAoNpSHMxO28VBfI1d8IgDRSnUTRaqxqUB
kdbQh0jKgDQ+nmIjaARvqk9NLNlSwqp2bQz8fRZBmRCXlcloCGjUdE6PdXbiPgHqKmOnvchAV17a
8z7kzZ719GyebBW+UQ98Ng7FIogI39B3sBejPUVcc3f9g12K+Gy2lKfmgQogT7OW+YvhG9U+zRhT
OZf6/fnfp/w0X04B6gzYvW7GZ8FYzLgxdmVwyvie8cAxDkIXdjHUJQpqFob+UiD7BhbZwnpCNz0c
Ege0sBF4KBJ1lKrHcJHeYcxBqO2af8mWU5SxevEbs4u4rw8h9BScUtZRlKcQkkaWEtoETbX/HTko
JrzmMQq7BJsG9J7M5u7m9QkG8d4yNFknh1+51mCOANMVNZJXhw2IFPqb3JAZ79CGbyBn+5BBdGUl
A1pQDx2hR5397thieGk4iLfZQTtJvggL0h571o4V0d7P1cfPEqkHIwe42SQWAXZHMMmTRpGp8Ld5
fI7bO2O6adJf122JJY2ypSUvpLKssVMdoPYeqTcTeNI1KTMN7SFv7riqZDyH2xeKl0M3RFFEr5Py
D4PUlxjxM7A/jY2ryiNXmv7Ono3Bzj3ik2JMc7CudCOQxJ2uhBJNWn1FkIoZuj7AY/SyU3iSHfqi
V/4s/qBmY6fsNb3LWB/iJAlDoWiwyRdTfcVc9NlUyoYHXHLt57xTjtJzbkXPwNNW7oDlsMdwny3c
Nk/M5Jnc3oXyrCRTtzvq9TgoUcKh+TDY/K6wSxeMNo//wDVxtvF4XXs2HpnPJ6UulmvaTkwTRDf8
bJWanZ5lFL+mPRCA91ru4tFuvdzmbObi0abars5Jmb6hoJAnNsimsmPmCdEOjGqWfhvd5Jayk+6y
H7Un7+Vj5icnFkLlxjTC5yNTHqETdE0dFSQloxXek0VhDAfcpsfFUp3mCRMYLLSd/yJQVXFcTFYh
IP2svHyWB1muCpMnnjoQMfXuBMBAOzvML++J0C1rgHojRyYn/BBIRQ5gfODqMeQwXOUNRwF7tMuB
O0+gQ3Bbm8z75Te1YAEO3u6t6+pEtOVSez8EU9obKP0U1X03e6gQYCK2cUKRe/nfRFAKW0XAEykJ
SFJYnlPjt5AwGqn/xSI+zkBpZiYMXaUYHLhP1T33QOalawvw25pZ/tQ0TL2Tb6afWXi9rJujlHLm
AkHPUcbxgg5kbiiMFTLrYCwR1LuUxd0M1qcg8+vdbMGnOYWT2PKtcZKdwcWaLBvBnCj2NXWg3iaV
C9Ow51FiCM+TTR6KwFY9xRXt5sREENoMlGSeV8E9KQoyPXpTq60WgggVq4Q+YuVDjZGf4EiwTCQo
fPOkvXJHVhd180JldLIUXsW2HW3XCsIKPQDEtqfEze208OdmTvfXtX0zkl2JoCw5mVO5VAws/fDG
rV7djkJraUB7mofJvC5oW+1lEP0JPPCD8LJ/dlJkjj0A8sb8n3Ve1VoO1Vv2LP7Kj+EtsOEOKOVV
Xxguh6f6kErnvfwsaW0jKbUXee238EAsjUDexAg5FSvzDTbizebTvpJIOeNJVkB/kHIqzhm47X3S
2iVWMaZDcxDc3gah9n392j9EPmuDedsprwRTn3KJUy2RMGeKZwf7QUcVQL/cGY7ZIqsY0g4706Qk
z4xlNu1CASQMEMY1Gbgwn79rh3KVUXLy7HWpU/azWcq1DYBcl6E+m3HLSgzlv4YlqPquzEK/q+3x
D/GaOJ4VhruZrC+TKgawBa/L3DS/lUjKnw1hgWa1OmGnJuNNI0Bt4Uuh7koC5b8WudJrsQs0T7kR
nPYs7HVb/MV9J3u0mFu8zSzh1/UjsT4WZYRIJsNSr5TJqyTBCvQ/RvgShQ//kwya+i+ay8AohXL2
+mQfzH7SHXNxd13EdsSDTqqMOUxADIpUHJBLMaflIbSheFHesWCM0JTuW2d0ODd3Mpc1rLvpJlfy
iKqs0oO55ZukzmBbk1if21D1uC4+TG1oGwKr2LT5iVQwLAB3TMGYJ6Xo2iTEYT5gz09JHWFGUUtz
USBhqDZLCKXa0lTM8iIiqRvq2VoMN5YzJwm/UmtenYTS7lhLe5mbwXodI3Oc2udA/1HlvtbZ15Vh
89usxFA6bcRGW3WtiFGjtrIbOb5dCnQbCu2QYHX7uijGtdFdk0BrJYCbKCg6F/OTnoCyOxltlDqd
r4jBCj/auni+VOpES1oKrbCgpMDpp1F1BMWfBUbpdPskf0XQgKYxduhieUINgWuwSHeXRlgEYbhs
okMXwZn6IYJ6CHPAESQzauqewdtCiMddv0uUw7w8FCKjSsaSRL18KtjL9CqQwSaW4H2rSycfc1dI
1V1voFIgG/pXvg8Kwdj8QOFMpYOKUES9vgSNO9qfVpLdxJlTSIwjbX0fAUQDKFyhjI6c7rPDaWYg
MOmBrniRWlbWEkS6BoBq8CH2taDpDG+wGZutpVE+pxSVUVe5mnS0CUJRfwcaYbt3AO/yT3gbfW9J
eHZdyzf6+AZPePU0FZgVKEBSTijDUETaKAMwpo6TrVp9bebYZSaDkGVhsiYht3RkLYxyRspSKXyj
KwR+vr5DReZcFdMxrtoaWL7fipnjGKfbCh7W8igbDtVIbwssbWPmB/kWb/iCFDGYZTaLVisZdDNv
QK4FDlNVBfaajvns0lV2/Xv+ndqjyVx62IrA1tIoe04lQ8qLeZCxZCE4JLoMbOUsIgHC4to+emJB
LjNPR1l1V2ErzRhxus4h4CmAipFt9djs0JlwCldkbS9uWtyHNtIhRTiifpylbelVsmCrQfQgcZyb
6KwnhKEXIhVJiGI38GJshD7szdTQ6Y8767pdbR5EkTBoRdpvqkqZFegvml7ANJSX9z+qsfOVYrco
rCdqMwITVlIoe4qmaOzHacboXGNyDyrgZiIHq8K+epOdpR0qGLvrp2IKpAyKAOositqiyIWN3ZP6
u34Kjr297KbJ3P9/AKkxbpF+IAGvg4yHiMNamC9iBqV1g9fAUR9UTFVhAN0Jb1jLPeQE9IO5ulIa
/1vtwmoZoqmEOYOGExtosSc6Mnt+alMFPz4dDQOuNGEjZ1PYkG0ph5CacxrKhcs96WU2biGb7aFk
fD3W0ah4fYpLFZScdehHHeL18KFdBqsLAHfV+yl4voT6XEcVwwNvv2qrc1KmNoZTpfQVdjywWD7Y
w1HcVTdxbVZvdWJOPsELkJCQ273GEMy6X6Jaq2SB2J9SRRyAyY3O1DIM5rGmK7afztXRqAc7Acjf
BCDYHJQL/U60yPydfCv42R6e2L1ueJuGgFV50sCTgWNB3aKqLynBNsFQmDS8SkX+WDWFo6Y1w2tt
tn3AZvdXDnVruLROFxZEA+qp32FVwAl+HUdQZSxwJoZd2XfXj0Vu6MLYVuKoG8QAYTvVI4Y5slw3
KzAVadleim/74ed1Oazro7xxv6RChgXsyA9U1EdC7NKVnQ2OUdb1EX977TyUPxZTcVCByx0AAGSy
J0/PUA2d9omdutopeCCMbPwx2RleBhS26yfctjMkqhjEwIyJrFMPdRGVhcLH2DGtXrSbyRZ3+S7+
PiauhoScd6IDqMLbzmROqG/e7Eos5VMyrRhkoy1QHb2ZZ5Mw1xR2/F32uCfwHzq6k9+grmJfP+um
aa9kUsZg9HIsCHGheYFxLuXbZWTMlr5HGRefcSWAsoJFwgIGLrNB9VByQDShmZ0ju9EtvyPTtboX
3Cr3BF86OUy1pViFn98EzF7Bdui1+hWUcYxLZAzTCNSa+U52G4+87cU++kZWDjibxQu6/bJjgge2
j71W4Nl/9pfI3utszNAQqTKLYAMqbxiuUwBr7fU2SR2t/IaFxbExZYrcYyWTCmZzNRlTIVEJFkcW
2fm58yIrw35DakUgUbaSt/yI2ShrOlWAVFI8nmUzm+a6kk/ZTG8kXTolaoD9KNk3nNCXZltULOG+
fJFcDhCXwB9xgfRU70v0h1gv1LbpfNw4ZToLp2byXAec1+tnJT8J4mOWMixl07+uDkhZitzMulp2
keZxHHpbrlo4KRqCTBxNlhjKXmptUuY8LyUvzEz1TnAqh7tv9u1TaQloRx6Hb+Kxcw0OqFWMR377
vVodkLIRPlbzOJIlzhNulJ/VY7pPd6DV2yun5Mf0bfYin6Wzm1M0wAAii00kuH+3o1VcEZcKCvCJ
NGElR3kBKjMAVrq9bDd/JF83dYRuoZ0+syYHt1XlQyj1HeNQKfIlRSFCj2WAvg+WKqomBxDN646V
JYb6jpGmRdIkQyNl/i5CVaX/ISQMjfwvfubjKNQXk8WpbA1dDn3sBCRWKiY3USP+iDssQtbJo1Bl
jqjXt6Jan7M2+b20T5Ew7AeBRaGxqbKYRsKSq8wDtoAy/UwVuKIYA8MDdY5bl8lTjdEWbcwAuyIw
npOtogeWaDH3qUvYNqWhGDIMJi2BitKoMSLOVWpzCEEyVZ6xjjMyqxHEaVw8XdhmlTHBjnEojbpe
kOHFMzAlycRFfD+606GGP7tbEGiTqR2ZBw/yF3RmJZAKraphkARVwlrV1LmLcuTnF0VkJRGbfnol
gwqr1AlD+UWMtykG5WMFDOZbIXnUhqcZsMCsbfFtA8fiBQZ1DQntNMrWqnnmFUMtZk8uytTJhPoZ
a0+j0w3a5KRlqjlL1rxpvVhZchU+iwKX3A6G1Dt13BbOHKe1M5ThiypGynEOhJ5R/N7M4Va/jjJR
Q84nuRFwFaLY7uQo1s1w/gV0ehfqYId87upqao1LyMBh2jbblVxKr4BdFJdthadSexBeBk9AJ7W2
Yw9vCsYKCpcV4m3ZDICB/n4ESqtacL9qVSgCVadYTnpv7AqVczS9soHH/Ra3rFRu0/GtxFEKtqA6
jR2zPPblCfSsWXHK4vGs6ywsUZYYqnpitGPL60aoeYsmmZKwExvgzrC6Sttv4sdh6HHVTsylAHm+
5vE+Z0bo0SbYN3yVzqMDfDO3x2yB95UZidXnommohzmHxYiIM7T4qHORWapf8jJ/9YHGHW5HfsDo
DKoIgnQ/T6eOe9HqH9cdGbHrS8/5IYIKx9J8wfyogBxRz8+64mCD/Suv6+q7UI6lLdOxL5sALTJ0
4jLlJsmQQTBRKLaPgcUYOCmQvr1nFav4ZGiSIZEbIIXKwXNf3kmze/2attMS/UMAdU+x2uMksgIB
rvFCKsICqCIATWtWVsEcLtq2mA9h1J3VLa81y4Q705pdpPlNcJt2jCxgU8QqEqASn6VosXpioCeR
YvhmzHfAvTJ5IbW+cm0rMXSu00gNiI8q9Z3/mRTu1V/D+5wZvw8s1vTjZWaFvUGsOaM3b6hYlqIH
ymWDL4R40EO/3M2RJfqCo6E8XDmBLb4u98HDsOPc8HEEijFJrZhl4gv3/Vk8PWoeLUM5pBlgazpb
eCF12xS8q8PesDITEKj7EUwxWEk9sYjWLz4lJZa640moFjEXF+KGJkfp3roY6QDrrbistLxL0QQU
WiQSZlFSeESIlcDDAIpj4ArH/mnCEsp0l3ukmFmkZnAG2J1zXX22T/YhkwpX1WmUiwrwpp5Y3Yba
cSrcsmfYweUTT84Fxmts1ygKoF8oQ8iLpEm6CItohDpUAZ1cZBtWtQeXN6Y5+gMrp7l8p4g8GRuu
SKWAoqRSIUWetoA24iFvvtMeUOPw5d205yWzfR1/EpFAOr2/fovbZrESSYUVeaFIUydCZOfEZ8HO
/XAX/BqekzcNY4QydDO9RdqzK8HuWJkTZ7LCmvfG0qdHhjozFWhAozBSoE4F7lh3y51wG5yEB93V
HDKcFp4CR0/M7FB8I2weA9AlGkyLAduc5Yw21Wl1D1QgomFLv1BkQBUVsSmVZn8e3fexTbsY7eEP
FsVqgPxhmZ5FDL6tYx+C6YZOmbR5thAdIxWtFFvbsVu+gA8S4jTb2DPbl9sHJZC9+A+bcNRBh1kR
yjEHvl887yqA7mU3KWD3Jp9/rXYgqbXam7gwWTUChtCLyYQki1NDRIpbxWl0jFUgfWL6/vvEDSxQ
i4ts4F2d/h5PolyRIOd8lwrzgGYVgUdFl/a9e8TaV3j/xZdq+yGHdj9jVWqTLuUos8gRvENvzQ0m
vtAeu+3M1uZLU9sZwIicHjBnb2lPpDlXnaG8rnSL1xR+kV2x3LxlRScIfIAPluhF4AXYf9KcYd4+
zRBP1cOiH/DCvnRK2bFCHnKNF8fXFFFFxUcXkM5+ro02wDpoOILCFnkVtqamfbEnk6sVTvWlJ2wl
igp4Qr2q5ixfgDHDAYRWN4uicsT8K6+JpoNME9A8Bs71+Tx9tfCBViQ4z3hQOwfwpRafvlz3tRdx
KFFNlDxQJkO/CmsKn2UYypjI3NQjnI4Dc/glqS3DiW1+f6To+ByY0sPQ62cBPLgtonICvXGaPleV
N/KRhd0MRsx+WQ14P8ZfKTR9X5RPgj7yGTLD07hbbGkf+vecJbhH3ZztbFdZ/Z6lAuRmLrTt42D0
wHkkSMizVfCj5RnmE353DUY3J7OeS8YFXsKDUWejrHosey0KlRGrAgB+8f5hflPQrUKMahtuthMf
co+3E0z1suaAtt4BiRclCYU3HtsytAbyMyflCeqoPu+qQO9qXW4n5OaC2WzZSfz2jbXI++7oqUv9
JJB6+ZWyFPVWkgqw5cw7Aw13ad/6qIYBUQnw6nuwe1jcSUAz57kz05OyazHUkNvpDfeanKon1pDB
llp9+jlUHDC02SyF5OfwvuJI++gGaAOhWQBRqjKjA8HQN26nhIlfshGXAy+VFwm8Beh0afLQAdXX
HOgD2HjTfkjhW4AqsjAdk86pWMhc218YhBI6lsJlbE1QJ0zzNkDXHXwzojuB9KlwuJ3saRbhhBH3
/Z4VTW4YDTaV4XKAWYIeKJ3wYCu3GwLUVnxemW4qHbx7PPKAPA2dqWMZ6FbkuhZGpzeBIXIgnB1j
v/u5OIgSD8jicTwzOefH2museS+y5vQ2vxzeH7IBCc99YTB6DEIAwIUAFUYxee1Flxwtepw5jLUp
36577u1Ph51IDZYJ8DaV+nRC3OZ6lSF+SY6gCwP+F2lwTJaOeCl3OFtn+KGNl0Li4b95DSVeCev2
nx15XyVLlhgNoMawRVCqb1XFELDxUgAdGNV3gWTCFwV4vmu4IS4xmRpogcUFFniX7Dywr98aSwh1
aQM3RJGIjWC/B9OS1B5FrjR5xsb7Ze0FuLYAmALArSIKaDRRQiJNaSdpiggEwmDLKO1h7xh4vSbo
+OzojumlpMuXCOIw22/AW8gYgv38ZcJa6lo1WRbMKMm+uEuc/MmIHNHLsY8LNL9wz9qP27xEhFnA
eBAAb2qQP18Vr+RUFxu+V2O/5r0lP0X8ntnc39I2zIz9FUGdqRF4HTCt6KpXU/J9zIUndYm866qw
5YvWIui3Jq61tIuiwIuqwYyV27J7KbnX4t+vVRFtWB2F0gYh6eo6VmIkU9mu8EgOGTlkGHS5Cx6m
HcryFjNx3IiEP4mkgi4pLEK5XaDl70TbHoKv/3DMzAdWrnxdF7Dz91kX+GBohTrFh5L0UxHxu1F+
zoNwf/1TsYRQCVRbDdhhKavCD/k9z90PqRfPrNYJSwYVZrVi0KCPnE1gcxH9+Vu+j3fGOXCS2SSM
I+Jeq1AyYn0p8u3peOdDN2SemPbKklqg3mFNQh29bI7qm0kvWnficvmpz5ebWRmywxiE2T7/CuH2
J63E6/9ZspYnIOCJCvCPIFkikdXk9xjiwKvITLQ3bVkmIzIiHkY498+iorlWxVFACtCWP8PKCbW3
69qxFSGThu1fAdRZijoLm6ZrSa0bgPZmAr6vcDdh/uas3io7Av/ZWOCurHlzLm0WDuemG1kJp5yh
lkkhdk8H4JvwR6V6GKP7YnyciifGGTed/EoM5RArxHB8F/GpH/8Jz5UHRm94+MWdX0DCY8cOa9Bo
K5AREHoaKE+jvUcHMvKCfE7Ra81r5D+R3ptVmZryYJjJ9BiGgs043LY0TdKwky/IF2PY/JQkixxO
uTf9JIThi5ffTQhmNF81x1cypl878YN+r+7+R7mUa+bUuaraXI4wCKjdjN+AHERifES/GhCfJXe2
FbAbGey8avO8KgqqoOcEnCldECpEgNAHxkwK782x84S95qR+5GgovGODbZ86ClC70xtWgWjTxWFF
hrxHBsIF6riqGCyhgLImajHPc4WQ+4jtPMaVbhq7ikIemMNFsFpQejp1xagbkVR6ERBQIkwSE1ts
Dtw3DG0UP8j+d3US7xlCt4xDRF6hyWioAXmMcgCzVEycrEkh6pWSU9gZ6BhFbC4TfAB+n78pt9fl
vSOy0W57LY+y+U7QhF6djRz8quG+QHNN/yWD/zixwzv5drwtPeAb2+0bmHJDB/yu/UHx5sa6/iMu
d5jhwdc/grrpYhFRs8xbAp1h3KTfgHnsdm88MOpCE1my2yA7Te4HFwuerFdrS4/WkqnICbU+oSwk
gpIrHJXA7rof479u91GHo1Q1rXSpFnrggkS9ANho7NtrXj0z/M6W616fgwqTgO5QCOoIRs3YAJpM
YoK1NgZFeKq41z8VQw5dTs+iINL4sMOaau+jL+X0Iza4xuqkRV9oDq11gl6LmNPBiGK8SNAJUgcj
7HDgHodbKb3BDR0WjAXrYFTMxE2gPelTvOxlIbhx8aMFuGwoRz+GOWb5FZYoKogoeUWMZDEpvOio
34ka6AwLO73Lrc4EKpaeWctsqkDFUs85Y7twq5H46U4p5wKKBUxriYB+I3cqW+hVokIi7lubkAKA
ie73IjhCYX2BFvvdBsC5h5Tb4EUaO5fju7lA6RSMUjvJAYK0j+FbV0WKzzsl4eI2bJZhb1/yh0Tq
kpPSyOqyRt9nWs5S4IjaUyd4QcO40W338SGFulBxAbm6qGEYvRdeK1ybHB/b6c91k9t6YUVM6fzf
3VEeOuoxIBZjr8QbhtHMhJ/4e2YRn+JYszFke13Wf9GQD2HkWldRvFLwaTHPGojbH/rdcpQATdDl
5pyYtU1i6hxJP6qELFrqzQKQKIhgVQIoFprB1BnrqCGdb/CYpljZIcDSrRUC50HbaW6yb06sfhn5
LBePHqnZ6YoGLC46JOzVUpgwhw1GuvK2au5VYXf9GjfVAv86tvEUSZFphMocCGdKqsyFF7b3cf7G
leecCUC3JQP1JSBDg3EDcAhUtlqnFR9iPzj0Z4ySL0iMxdsS/OtHzQ2R+sR2clpeWfyZW/e2lkkl
r3obdOkQgSkl5/dK0Zj58K8hROEo1hIoN7x00xghAMJ4tRp2ZpZyaJYWcu5JQfHGC1HL+FCbireW
R7sJIHrrwqgEIHo1EcF63U047sbCGizhj4R+WzSiTfzvlWMtklzyysSSOBKabK4Nr9FdAGWkwV6c
vl0XsVm2Q4NSV9FsA165QsUcIMmUZj1rlnc0mvlUuliwNswG6SMZyuUGRgC3qRcEtg/plYKeF+U1
tIjwiJRaiEm2P0JziETGQPO7MtMGC3TsvwKoMG1e0DycBhis6JKEcdoLruKXTmgzK+1Ewa5Jom4u
G5tU6sYYL5Sn+80NNqks7TQ7vM0DUl96/cp3wgKVLKAthZFPShfkUI2TLsknQPjzlv6HkG21jmqq
JV7j2GbFOJttBNKCEyQQvKmYufmsejVXGeDcVVC+2DXHBcv3aCg8G1Zv14MJiHVsRbIKyFuP10oi
veST6L2qlgv416aIK0vA9c+pBWiF4WVSW5Qx5vxt4cblK+r4cUyVclNSmceJNvAov6vVUcxrV0uZ
i3fEMVzoyUoG5agilKoXWS/ROkR7T7ATJz2FoAFEho/FxfKZVZrZdlQreZSjksYWbZoMNb3GmUHL
RlY/c7fZD5YG3DMA7zECm20PspJHaWYloiieFFnkc/ukNP8ZQphAB/gCZgDs4UuMPJR4iIvr1NCL
0RT4/wvMM77XANybIEA0SrPl5F3Hv+rcoY5ah2Fxm99tJYj+bnWvBYUKblP5BEjaPAcHdIGNSekc
GKf/UJfvr4vceqgxcQbQT5HUSGgTAHLhIHYLB/AljGFzdtIemZyKW1a2FkEpvCIaSdBVPco7UwYY
Uy1L3Rb/x9SS9DQo/W9Bmr4wDEHm6P6eirrHTJsSIwV9jF8JqmkIjSl3kV0vD9fvbuthWUuhtH5G
QqbxMogv4yE3NUSiWGS5LmHz66A8qALdDwVCumzNR1wYl3qKXZno+yBbVWyYvXF3Xcam8QIx/q8Q
ypjCHGB1wTCgMOaNO85sHkoQAWknAJghoo4dljFd7okjilrLI4dehRjdYAzJWGsBdnICV9kjbwYM
KUYuwMitMvL0zS+0Ohr19Bdzn+tgD8x8ocJSVdQmZstclth8t9bnoZ7/LBCmoZ30GQsGygt2nHPs
iUPbfoaPs60e9H3zmzVQzFILKgxYRqXR1IGM3FZ3aXpAi38YWXUA1tVRrzHX6J0YDFrkHxrDDGvr
n8hGfIwErIJmYDlRdyyvvuVmZSg6JqRUMOfSZVM9CJqyyEkvsun9bu5sqa6snBv2UWoAlmQ+i6V+
r4i/k0W5NQBmGMia1RW/xTExlS44zsDSZpjG5kUjtEM3Xkexja4MZIvKtbMQjV45v6d+6a62uJ1m
yTdkAmAB6Et4w/q42/YoYbQOJgnRdBWLw6xBHs189A5ZOtmRhVGnCPu/vQ1GoYfkTvvSp0ZkDFIJ
VHfA4frZILO5S+SJLzEscteDbdrid+h6YNg5LU1s6WN2kd322NSulUjK5+gdr6TcpGQ+AJ6sWe5P
rS4yVsM2h4owIaJhqooUyenBsa7Xk2IOCAHz3YCHFCAOcGyn1Ao97qSbnG/8ToD/Orxe15lNlVlJ
pZ4ewB10o6aEvDfP2ASRFDfuRScSNZaxbN4gIhKkUaC1BmjE548mdWovdIlGgnPAG5C1JlvLTQBu
3C+uhvmHeZ8NjFhh23OvZFKKoi8FoWADSShJdMjgZ3wEMAz8dsiskG2GePJKFqUhapEqS8Nx2vuC
SAHAajEBlDMZ6AXr3u3C+GqbnYa1OOpRCpehzxU5y/3syP8hEOTDof45eSD72w0+wb4kCI6K35DD
Otpjy/icrK9JPVSynEpioedYG1UMv9V6EIa0y7frmsm8UuqhqhdJV/IA2SMZlyG7cMtBtwdUOQlz
Mgv6lXUi6o1ScmMKjVQrPSMDLRjw+ZvqjXEeom50WL7+ZtQT1XTGgrUefLPZDb5POBEQ4rzpfrKm
XbavXFZphHEiGkNUjnshSTMQrigIyKpc9oCJuGMcicTCV46kU7FyjRgwClLIKI7LkTS8Flc3A7O6
Yw+vbDoqjM5hjkl9p+H57ECWVNH7ooYxF/WrUtpad6wXxqzH9o19iKC0WuCHRVYr8JH2w1OfvDUs
ZBLygenbQu8cQxXAq8UkIOUDlSZK0rR6J73TfWHfHchOJ5vcb+um1mIot5eMixI0C8QEQBLuRzvL
QCvJgr/Yuqu1EPLnq6i4wZJiU5MvPymtKWTx/ZSmjDSWdQ7y5ysRvNhNM/gkYr+vYmvkMNYQyW6d
yYyvvrVWBHzwj89CfXaQAmZzmda6V/7RXRzGDO/E0dRtlKpuSTdHAsFziLlJ/ZRYem6ymiubAfla
PuXnwAA6BrEAv0CqHxqi8emQW5hyAOZ753K/QocZsrE+HuXs+AJ0n90wYrr/SbkhizUgnXTFX0Zq
vi/zHHoz/IrzWx+Scn5yHHKyMuSCB1Lyf2Jz+RUd8RdMctgiSHhVZh+cWNMVa6MXqbNQF6O6Bl3X
/z0fCVbiAqf0CjwfrJERcmPXhFGOME8affh/pH3Zctw40+wTMYL7csu12a3Wvti6YVgemzsJ7svT
n4RmxqJgfo3/eGJirhzRJYCFQqGqMhNQJdCZVsQm6lWp344JCO8SORyAESfE4KSLu4eDDpPqKrB3
GjtP0Q9KpRIVbMpZgplYTRz7QKmUr000tC4nyO9uJJ0nRujF5A8rW2+YGOOLQVlCKTKP1in2Ruh0
ro5whPYCt2a8uy4AdcAiKWsYdWcO49IvEd5cBFVVJBVa6g1CMINrjrOkXSuUIgKpqIL5WMZKmqwp
ZG9JgiNHeThzr0rsFQBXKZhcvIIPzcN0UB4vG+XZZI553ZQrsvslOebVXyWJbbPyo5g7Vcqzwhxt
vSugc27iCVgMVGftvf33gwqZjMifHFAInOeA/z7abXWi/fdrQ5nj3c3gNImWCQpHo9uVHkWDZuCy
zGNPjd3ogcrxgFbvPHGKQZzVsvgeQy+rArXv9Cjq7rIG43oueQdtN1ai+QihIQCyFVZSFIB5QxTq
CrMMJLPN+Ekg/mW/2B1TxHj7vxbY5uM8D5LWqnJ6rH9Od+BZTEoHiAs39nRXCow74TXq0C+Gxs9N
7Gp/XTZOHf23uLWxzcStAeLoRbVY6ZFkpVMBJixdRRDRtlLOg2H/ktsYokFmc5lHVt5r5ZRNeP/R
bglQ7bWjfzWc+BH0p6Fsi28S9yzsfTod2AQ8yyChCrLpzzbXdoVgtbISlCPtfjpRoG6Gh1Lxgog8
r4fFpapJ//8cv/iSW6vMSg1BzcaqBumBCI5fyR3OghcH2plio/pzd+DRoPEWyWR7U1qTPDZwEWjq
5Gjt4CQ8GrK9tFWHoK4G2VYJk3vMNtbAM9bWWk7vY7RdkAeTT0lOeVOIuwvZmGH2bbDI3PcNpCJm
8qjXr6XAc8E9X9+ug9mpLrcEvL6Q3gMHegV2QOQ9qVcG5NT5nTtDlFj6wcfK8VZF/33j9zrsRTkG
kY+FlYQQbbwVYp6MK+/70CC5MUEjrzoleBnlnfWmiI71OqWZM47PYxOk2VU9NJyIRW8qNmhsN5Ju
9MYgROhjBYDa5CgKTe+a+do68hpZxyieEleL+/4lKcTwcqDa7VpvjTLXpzosspoX8MLBGDxTmO0i
DQvL68baFsojWV7nCVB4nqA07/Mx12lrxdaiY+ow1Kv1TZ6MbxUR3csr20sdtwtjrk41JwWmeNQ1
zOsaibdOXhdU/uZZvS5b2Rtm65hOQPlfNso5C2zRVlrKdW2GfA319cZaEzvKVpsASFg23mVDu+Xh
zfLY0UNBr0sNPj+hMBaBmFI6CB459AAV0MqY8pXXlufsJltnlPsUvF6UareJIXbYdNBgRzlsfc1V
X23uuuiRs7xde6omg7RV1zEMwDhIXOREmSjOBW2H6ooOAgJokIA4Fk8qx8jtIbWF8+rQMSLrVuIB
nPfyH52CySQVc9sQuPp8EqUy7jQ0lwsAYO7k5hmcW3bUBpeXuHsEPmywLdcU57skAx6LvfpX1B7b
nhNNdlMDVPFFA9M1FAvOhBMogRdlWQzG3zQIrxkUyIbpuPgLuMkju0Yh01Q4MzC77r8xyQSTJCuq
Ke5NFODyyBam26Ux3CrLbLH/gxrGdm2Me1iWLgtLHK9h1PgqZveHO4U3db5bJ8UkqGZBTtAA3oOJ
/9WQN+lkoU4qB9T/wGkZUFQh6KlAGMbDfu95w9YY87HGodOygqDOLfSQfdDeOu7U5F6ZdGuB+TY1
0H0xivY53mb9FajVcZJM1wS/SxOiHOIKf112b/pz7GW2Ncd8IalrVtFsR4iUauRqynt0DCUb5HFO
JA6HMmneLpv7nZ0Y6aFhAcWto6sM0W0mzUl6M2mrcaDTZEWYXRk2zfWb8wCIko45zf5EeaUiW7Zn
6MMea1c+IHPlBOW9sIHHGmqQVCIW9Hifw0afdnoRGVJ2JGBXL5PcGQoo/vFA3bsdra0ZJjpZCB1G
QXQ06sC+nB/iO1Q8b4uX6GAEdEIacmMAOca8BHzXQ38tTmORh0tuKgQUTwDvJEEr3mnp8+UvuHuj
fSxLE5l8eBmFakzUGaWXq/RbH+K8OaOtvZoPID9Ao5mHqt0FdGztMR6zyH1pQDJpQRurv5Kuxhvl
VKp2f4KGcDCExaG7KY7V2bjlsdbTz8OeDHA7KRg5g8DMb2NEcp2JWar3FWZt1tIWu8UVMut6BEl5
k0GaVEqPVd2oNtqinD723hfcGmYX3EfV3Ftxdaxj30K3PDJW+/I33Dv0GBJ8vzZBOWAxUawezHFo
JRUl8sYvc7DWa1dQwByLDt0F/7KpvbO2NcWEM1mt5EqbszVMBH/SFy8qXoeENzO6W8PeWmFONKqP
OmQa+vSYFrb0nXL71I7gVJotHYhPZWZi2vo8gM3nrbmZTtrj5UVKu74i4+4RKVQfFKufIwom9/N6
SDHBNGHyogiNL6s/X3VO7eTn4evs1GAikc4YmPEJX9WEusNvfvphm01Q5toQEginVqAF04MVZHUQ
GXlsPRloCCuzeadit6uM1AHymyLUIzAP/Hmp+ionpCWYrhOhafIuPOvT0foprALeoCJ1w99WtjHF
uGneVKJV5HS0Pj9oie71pTdOZ0NenMufb9cODgPa80giIUv8eUk1iA+tsqnSI6aC4iayq7a3ByjM
D18u29ktEyKQ/DJET/7m5ahIkxUtJVTywH4LSgK8T3+k5+ylcWnLOsNVZGtfUWa7bHUvnAAng8l+
NCCABmTORoT31ZQDFXckhXgviutNTHhI1b1DvjXBuH9uEjmGNKsVyuJjN6m2XpmOxMWl7d4EGzNs
uVMtwJCojk16XAdb7WzFsheIcq+H+EcWOcQD335qt7bkZR6fnZGzi+x4ijxXoi5RMLVJm+OyAVWW
8PJ34myixoT9VRUbLSaY3266t2xq7TUCX3T+/bIR3jIYV2+avtAGDZRy7fQSpW8p77W0m41vvxHj
4v1gtUQcAeuYHFr+yz0wAwajQ6NRfMObWtidA4HAIZ5NKl5PssZYs9JkqKpMjo+tP3gl+IAg4WE6
zc8WaQnmXc4jQq96NX2tv3QJ+mzioeG1L/ciP2bgaYlCxkCuzHy1OFbi2MwxH65HotMTkB+Zrdea
rVsNd4O1OIPUvk15w3lX7TJCWVTrBu9ecMCzWV6igQlzaJURtAyDRwkvz4rdAtRa1Jh8W7z6WAfq
bXxFTveY7XZkdCAURz8kHiWJkk88Zetd1938NUxKSOTI7NMR0LVcB+4+9qdGcJPZu+y6+661scJs
dZJqJC8XuJaGNcoOypd3dNCOSveWDzzX2j0ooPcCL4MBcVgW9TLiUdSTFEuSi2lx8CCTbXk2eX3T
/TXh5y2kmQbkS5grrq5B42/oC7ATPm0aUXBN41Kg9P+Fnm/fmgLmLExxAxWuMzsYrxjSUuN/ICKK
T6fQxhNa7UEFbWdupkBjCXt9Y11QScGUogYqrc+3XV5JIgRgADMQA/kIADrmY8Rb4lFK1j4YTgon
fu5+sY05xgljbRig4NliEBPlQlWwdZ13k+6+6LYrYvavz9pVaXMNbBPPJJxD7WV8TL38vF4XoAYG
cZID0Q4viu21ci77/u4BgyNSTmT8x3bhyFhHWW6Q7KjqLgTljP6bGX+9bGK3DgVGW/y4BMXY3/rc
EABQsrxNoaHzXSqA6UV+cocv9tc02DPiNzmOP/6kmgJuJoRusCzqosKkJnin5uBzA4dfKdZvK6pe
c8RjXtjdOVAP45UDXglMj392QqLW6jBOcX2srNWBmrAdj5WXQ9P18u7tOt/GDHMR1fLQ93kLteBi
tJ70RAsEtGQvm9g7vYj0YMQGNbolYeL481JGQ5jNMYNeYhKm1zR7FJzOz64jm/bxePca1xq9+Da5
qgTGb2A/xvS9spva+rFEs0i8lSUXOOv/A7UKzyBbk68SfbVUYkxhC0QZmlPjIfKtV+OO0oP9H9QZ
6VllohN2E9UfGXANSlj5eX3dPM5KbFY4TFYyfKvkQV69YlbS2M7irvasKVmQT9R9e0xLdOUgP2td
zaUpndEkaAGBJEWtcG64nXfIpz+JCS/CUK9LnTbVsdK8Jr9NiZM1ub2KvOfyXiINEkVwrGN2BiSW
LKZ4kiIUcSSLllROqz8CBTk0Nmjqof0qBNJZPi2H2D1wXYoG/N+2XMZtqoNZFZGaceBGJCkxpBm6
GGZ0TUVtZRXMRz9XRcTTxzjM6fTTHF+HiieXs1d0RLER8jV4mwP7rTJBYBSLYRizdkT3nSalqZc8
9C9lY2PKwI7t9kRfy8iOXiMP+De/cO40ZFP+5eO7E4hUaLFTIDdmbmSZKYRYqzyBrTBFp2S5beKw
Xm//hFT2kwlmf7HngqDJkAWKquuibD1hvBJMrkLH3sGB7hm4d/GOhVADc60XilJnlUFJfoF1cKKj
dEoD42nxFSc6pT6vnLnrq1DnAODtnWad9VU5MytjwMUbKjc6aLd7JPoKSEdT1VZD66lRHLySPAzX
QK7rr8tfbK/SiesQtyFmYlEAZCe/mjgx6rms8qMk2ZNmI+hSLoGjGk59IPqyi7v+DyIADgjqK5Rh
CtK7n4OSUcpaJvUorpRWE6DbKziCDHIgGRq/hcLFJ+8kaBAG/7DGuKQQCxEiI1iO/+YHap7ycwEG
WdNePVCGZA6vObn7LbcGGQdNm6wajaFWw/SZ8rCsj+YRxX8Q/+m38sMIcQUQ82R3oB/lsobQX2ZD
z9Yyc5styIgXa5DrcE2lc7OopzZWbXmwgm7WHbCoPairyUGzcUyyA+hTahrl0AIduq5dHzsVSWbi
Av1C3GYZlZe6VM3RlluiXKVSo49/ki1sVsxO/5jEmiowMk1hdBaBE5RO8dNEbPNmccfACvl8jnvB
fWuPubyUooaQlBlXIUjr3Tq7q1PdLZSvk/SzXh9WIUiN7zG6wX9yRBXLQH0LV6fGSusM7USEyAKo
k1IxQ/YBGiFxoKNzStWCCq40yd6wGo7Mhz3mJlnVZF3VKqdzXJMnBj0Id3oK7D+XKHTorvpQhwtN
yKYDVxN4p2j/yTSTYkpTnQwL5f5cBM2ekRUpplNB5rLS3Wr5cnlfd21hIg9z+vR/ttKGsR29pZX7
Y948K5h3Uu4r/XYuA0Pi3Iq7WZ+M0AqiXrCboDz5OeI1pWQBXmxW/8agM2BRFPrehdkx+8FDs9Jf
Y8MACsrQUgBFKxWa/WxNq5u20TMMDDTk2Upeoia4vG+7ywHm3AD4l5IBswHcBBXMora59Y8EMcY9
nP4IyhFKo+LzuIf3nmz4SB/WmABeR5LVrs0ihNOdBtncFZogZYBpu9fimfp/5HBZn/Yu/61FZgNF
PZtrUa5FOl8bBRjhDdWwcaWjdoSiQMC7Dvemnj4tkAnbtVnPU1sra0iW7KBJxWHtxpshUj3k61/j
tfblbAavJcROeoP8AV/x1jgbwNW8xYec9eQ4NspdBgXQPH6G7PmhmOvJQTizin6FFNZoR1NlL4ni
jE3HAWfsJY2b7WaDuJVGS19T4GVUdLahPlU9+JokzmHnuRELzBmKCalOFlvhcqRq7pWb+ARloc6l
vCgVZigI53LaPYayDNwwKBclMEMwxzCuzVjC7EmoZeKxT5WvRIueL5/E3Z37MMHycptjvAKHlIsg
XOxcPUmOVlXcCoZ4uGyGJmS/BZSNGeYVuRZ40AjoUh2lrOwcAdWn1Ypsfe3Rl8CQ+38zxlyxamIV
9TJgTUoy+qBadCarcSx58WORV2zd/0IgmJBR2QbejIksCXh5rKQwQHk2Z/ddYz2p8P8/Wc2HCSaU
tGIzT1Bjk8PJehELr1jeTPG65kXkvZsMBLu/FsK4WiOnUabXlYiBHdEz61truV8ijJaMb3nKm93Z
d4Z/bZlsUV6EDps8xSQ9ZjVOkHC2JM8CjCPWeEQTe4VIcFsBbY6MAK/p9wfvpjgzZpaV5XIiYoJm
/aKjcNy8EtPWb/vjBFKV5FC7Ixrgt+Xb5U+218D8ZJe6zcYuGDRWJTPSicKYpBs6Ub6COsbq7PHY
XMk+5tjBbPQHpXhMX+NJJOI+1SEv89mo2XRDlsRAMuXdvdZ9awjn0bXr65vfZ3K6Ua5AvTZCfWE0
39r0ZjQ4D4Hdd+R2AcyuNTnQQySaINPhLz/BdI7CnRpS3Gv7rjLE4x7fT0I2C6KxcfOVVNlM4Twj
nUagSQGa9MBF/13mX048LDTXGj0VG2uC0FlRNZTlUXmgRePuR/9C2Q+aMDrhZcnZy92wrsHjUQbF
fxZznOfJlJdumIywGINWeQWnUBtxQvpuxPhlQmJPsY4GPaTHl/iot/eSvNh4INsV+VGSL3Nxf/k8
7XsenYIE1AvlDcbzDB0Y9kao5zDNHxq5sWceJcb+dn0YYDyvLLQuH/sIRSf5h9b/6HU/+hOgIf72
DxuMt8lLVtVLbEKPCR0Qn4Ipsw6F6cmt7jGBEsYvl/fsf5ymD3uMv4mDWMRRGUPy8jm7LWMbHZgg
dbS79tuCN0Pq89QL/4eDfxhk7kIBQF9B0ylT4eRGwRCMp9yRb6DRDswECl7e5fXxfIK5FqHm3UCQ
vhIO+SLYaiPZffxw2cJ+FN98MeYQRSsG+HrAyfGIFRd7apzl2fK7AGUYgsFZEYTJ9/0dUHJ/cexS
d/4tWfqwy1YOa6g+K20LT2k8U7M1mBQ88EwOfoWKU+kvb7ybg+crrLSvoggzSFWB75qc/FuEYlPt
jCj92NLPmKrBhDycL+fjseWIqstqpZSxwkg7yWgEKvMjZw95FpiQUWgpMjE6gEzxBHRydj7lQeT3
XmRrTnvOntZbjkWawl76avQv2sT3eW1LqTYxXz1/XzzdqSm1B6WKq93slQeC4sQrdrgMSuTCBIVw
pNNabicphtIbR84485W7RZxNxGLHHxMDDbpW6MGn/xPlDdDmHOmlTMk1UGwt7OKlc0dPB1yteuKy
09Jk5dJuMsHErPrEGiXspm68kzT9LXpinaMbnQJCwssfj+ctTDBRmyESABgyQk28x6UJRQH7sgHu
CWNiiSQPnbQMUYJp4MFLD0NQO5Er3tIhhsZPXv/bgnT2chbJaKzqAnNK9bXR3mru0Pbl76Oz081F
1HYL2GzQ3RimPCBVYQE+CZREWkbVAbTDkatLkuWtg/kXWTrhqsiayG/kBSW5pNc4u7ufivx78+AN
8/noCev4D6uX2D4X84Mqn3OQvJpPg8Djs+BZYsKKmRjRqtaNEprohZZOrdoDuNGa1F1SzunbfST9
ugSAqP+8pkmJUnNIZBImebv4CZmvOzFKHTMRHoosdTnueTmgIGlkrJU1mZQ4S485BgO/rzJodCQ7
cU13gG5NjFY2MAb+dODRSvG2k8lRxrjVzWgGPUhRZI6BQeD4LFbfoFYS1BFvLmD3jFMYPx2Sp6Jn
n5coGlErGmlhhiOKN0lv6ynPDXc3cWOBWc206nou5aCHniXbynwrPZg8/WYaJn4Li+hF02UgGX4P
M5tLppmWyBwrbBiG/EPl0B7+BtnyBk72c7mNHcb7iJyLcRvDDmU+oJ3g/iSHaUiJVrsTD7qwv28f
i2K/zCqmUPVD9c6wDrHxJBZfDB4CbrelBn3SXxvHfJskm+JSmjCnJgaAguqaDdm74xBgiue03pW1
bd01jzKEflKf98zc/WSYdTcMUwdrG5vNLeugN7MIItKpf8r75iBUYY92xCotLjbYUQCQEoR7znn+
PTyDAh1GNXSe0Zj4LUFI5ol0hSxDy3dxZCf7Pp+gOG3TqQVI0XuXrf1+sj4bY/a2SOs1nlRBA+Aj
rJa3suUl4jwDTDIgLImpdZoiv1NrY7DmqbgZD5T2gGrMm2/CZPNYsXbu689rYjICQkYlilYDX+2f
UQgzNF2CwQ+KaQfBwuPlLdx5a3y2x+QHitwXEhGpyhXy1cSBNoyFpoEBUvS2cag+69Tb8+jxnPP3
o7cxi8IRM6QgdQlI+MZIC1MCdcvuUOWNoxXPnMX9/qD5bIWp/qpQYomFJZJBDSCajuZLB4BenbSl
+gZee44cmeP/vGUxCUEHkmtlUEw5NAYMpaphJEvOzEvCL/sINo9JBhYVWWNUy0CkXkV3qpM4yY3p
FiCNONah4i2HkjsZxFsXE5aXotJ1TK1CV8uV/MQpXEsJ47PwAxNYQEbkvkBs6es0+H/0/TBBjTaE
gTFf9jCM0PaF1o0UjrkPsaBDAypd6d54Khab0uylPrdYtr/QD4vMcWhBX24VbWSEA+THQU94T++g
yK3APOL2C7jjgKN5BXU6r3Wwg5CirvrLMNsPyTshB0AE70b5dfCS2/4h89WvUSh/kw761+aLFUAm
xiY6ZnigkPTKQ1zutJhgHrSsgNdQMhKD+cBSq8egVhIshJ0ZohwVFHjiV/RGbe2oYHqneuI58e5G
bwzSf98kFOlSajLpwHYxNb4Cjt/5gJr8n7jPxgZzP5So62KMFplX/gzE11V6tBzxZoD03HIlnyKP
R3VCf+5zjvR5D5nbQtS1urR6SnRRrc7cii9DIdm6iDmaWuLEGe73Yk5GpsdSrqiLHg7H+Pr92T87
6RNl9IT6W4NSQ3KUeIWG3dsQQ2XA0GEqU2Un5KqyLYmo9grakHQuCLIJD8o1hCbLK9qHLM7lCz/w
7O/ph01mnaBKmItWbBXM1I5U6NlV3kQCtWfK0ECuLdWuUfz9ETlLcNl39teKmIPJFTrsxdwclVWM
o0TFfgoFjd2msNcflw3sB3GAvv61wFwVqkkyTUkVetGLIFTq7CaIXDQe3iMbBE/Dy/Z4C2LuDGs0
qxrLBEshxu6z1C+tt8sGfn9SUe//WA8TQRS169HLA61jN7nWcD0KN2p5XyVgUhJm57Kp/WC5scUE
DyVaOmuE0CiKbHowD3b53F4JILWoHRBrZFDLlq47y06hpEcRnYJi55zF7jT4Pq+WCS3dMK5iDX17
zDvKR/2o4JYQUZNyoXtBG22oXrrFk97ZPGZdrtswQWZR+6JWC4i/dccGxH3gDQYo/1BCDSikFR0h
5IE8uRaZI2gRUHZXIsCD6414fK+vH4pT/X3x6d4WTvpy+ePyHJW5gQVjqSe9VUA92wFHpJ4bnqPu
3zz/OCraR2zqKbdDq4kZknqoJkh1OBAQivXu5VXwjDDxQ67TGeUiCcy2iy/HILAprxaSc87Bxa3C
SpgQMjS1YkUq0YDdvqnHsJ44zbzLXg4DTNAwJktJ86lQ4OW9WzyuVxMEhmtUYtMwWZ0Gz/IM0H5e
arD/Jvn3eMMsE0qysVtXQZFofiv5+WE9JZFLoOzidT4FkyHBlZxaOci85VLX+v0C//AMJqwQRUrn
VVKtkALYumvlofy2ust5auzMN8HgXhV2fFtG9nrOb+IbnroCz2WYkLI0clLW8ooLQfWr+SfprqSy
sP+bWzLRQ5e0hCSxJYcWmDWgUmF36bdc9v6bESZgELFf24wSfmXmDYlyW5pnJ485k1eXwxKchIkT
aRz1UgMERQia/feJczwNYtv6psFDSIAZZW7pmXr7Bfd4H4bbpKzWoi4WUZCim2f5p5HauQd4YzBj
rAxko7SCwysGcM73O9R/Y7A0Z0LEosNEO7KcKc/P86BxmIY4Tvdej9uY0ARSKhB+0ULBOicgmZGv
yB++LX4dq/cvubGxZmAEgJgwraJMXn4gjwNamXSGtOpoT8wBAycnMO5njR8WmQBi1BTRmcDNe3Kj
xYsjZLpdZKNNNF7I4FliQgbU16FureByrArI2QpQT7pNgNqEmsYBeg9rayf3koeq9p309fIh4/kG
Ey0sRU9JbUwoMaiiHfWiTUxevs/zdyZYKI05t60ME9oA7jB68+dn8QHacrT5hmFSZ+R1q3iLYiKH
WmJ0JJZApa1Z3yTxTon/o18wMcMSojmOQZ0R1oPxpFXRTZkOh7H6axozDpsjZyXvGezG54tqrfsk
QolmiM/R8iUrOB+Hc27fgfeb3xflRen6tsNV1S7OgkhUrM44HS772P94Zf46Ryx4nszmmidDjkfD
9+JRS20KSI6ujHNb2Nm97qMo43Lb2TRpuRBl2dG5YgQYI24x3kPb2ahD+P0Jw654FVUeeeL1G3jb
yAQKq5FGYc0z3LnpIVvPk+hWOueioj57aT1MhIgno7GMCl9qlnQ7MTJ7AjhejWwrdzGAawNuw7nj
6bG8ZJCJDMvQpU0N/aswi3EJyl9KyY8AH8zqN7QPLzsIJ/qxFYEx01d9Bb9CSObTvP4QxifFvE0j
97IV3llio4JVmJM+qyg+joFmRC5A2N5lC7yMkx14LuYhJ2paohrlmBHQrWjQuMJqG51NCyq1iyI4
Sioej5eBd8DYqt/SQr87AkEGCtTW4q+pPYYSZHhbzZa/V/fi4/qDr1SxQ4a0ebtKuHnhQJvYoUHC
UysAMUVNpXfrawV624kvg2wWWfZhdhYQcYCIwtNfKod3Me/4Jvh7wNNuAqJj6O8Pjo1pEByYqZnp
SNqK1F5T1RvEl0xrrsDvGWo9oCWc77oTTD7ZY66wKjcEPcVLA+JoZiB7hW9dZy8FLjCKoAMqgWNu
5zx8Msd4qpVqCCiliUEO8CmMFX02hMkb0tISE3CUQ6h38gfZ9DF0zLHMWyhzsyWJVRpm8WvsiHLu
6FdaQJGXuWjzRu52wuZ2nb/dbkQzWpQ7jZCA9rvTnN44GSsXBb2Tf3yywvjp3IFpUTYbjOJ+j68h
nA4VLXKCGGyA8q2dc2UndsLMJ3N0ize+CR62SRFHpHKK9KzGz8vKCWO8TaPL3fy+oqEsXFkxUsO4
tZf8pJZI2lSeI3BOmExXubFC1i4yi9rCRBEAR+8jfADMd45238foD1G1kCow+9s/6Od92jzmloNi
Qpc03aiHZkJOaT07Jir6xjRxAjXvGzF3m2RoiJgi4nTWfhGU1CETJ63ei8ifFsJEjMWs83VJay20
DrQjCs7LO+E6PlMKMCuITtNh/q8WmaCRtpkqtoMFcp6fxo2VYISPUswC3uMrx7ykvEwuV9GW5yVM
uGjRNa8IgGu4AGZXwgVg3iarK2qO/hgdFt8Ev2fuZk/CdNR5YH/OMWCvvC6uNXnF+E0oibe17Oct
ceSY5447cyTa9jOyd9wyNUqZmWj90IYltI+99kX+ajl/Fy1XXrVvr1D2yRwTOxKtq4UKcJDQzG3t
ZlneWVOpao0YWq+5bEtgWM7dyuFVCPaqIJ8MM0FF70Q9RW6EsrdnBtM18LW32r10TYXd2sDIXF7G
xzXIxJc86ZZZ6SeFynMmruqth9RJnrsUS8Tl5hfoxVy+2vb9BXLZ4BCD/uB7NrMJaBF4b5JsbKNw
WSs7tu6r+rrrOc/4/bDyywZ7nwkYuCA6aaFB1vQ/5WVObFXjXdHK/hX9YYS5zlIhFRNzSc1wcb6M
V1+iH7NP5SiHp/kQn9Wbyf12BB2aA4SGM78sGQr6s0e9RgjXH7G/fk252picrWWfd127KGOK8SRc
40ctqmxd+VGsXy5/vr1sEx76sWzGQ4GyEyXdFASkuMVtdRUf8FhN7CEww8KubOMuuxaC5hbLdDXA
3zn3xf+IAx/WGXclUmoJpdwByfgwoq/dBbrmiLd/D6+pETe/3WHfRNyRQM0KlibAmFkGr65syDKD
fxY9UnDdQdNR87oryhbGz6V3nRbVaOyeJcs6yysaxZExjOMQhVN5jIfHrOZ57G42uzHAOOxY1smY
Rz0MLK/NQJwhH+0WVtry22Uf4a2EiZ6aChlFUcNKuhi0caY9DREnLdr19M1SGCcsrUwWOgILFubW
BfR8ahQeIdJweR08K4yz1VAGjAZ9lsNGQHETxcAhrWx59C9b2ffpzWLon7GJiIZlNpVUY2RrBRN4
QCAag3vmFuVGISj92JfCy/Z4X4fJuVStIjMK0ZhYFHunQzM14vWx9i8VOhpLCY8kUWc+j961clHJ
iBFUYi5x6jvKLUVrPqLbB7HP697uf6cPc8x3krt4kNQBz5chf9GHr2V8MmpO1Wc/I9gsiflIg4yz
qa2w0XjKF0oT3/zoVxeCssHsASp/BBTzUPzQLffyx+JuJfO1KlFNpGXCoaUDtKWX+JUERr/Ro4zm
8QMUHqzDZYs0VWTKTYh4H5vJJMzFrI3TJIFRoSsOlunnhoiZl8Yux8bt2qC17tee07PgWWQS5ipf
wPozogXekNjvpOgJbKy38ai5IujxV0V+NgZDcsahfry8Uu43ZbJmZR7TfipxmSg3gwdiJTvDwEZl
QM8bsKwB7NH9OXWtv9qJE1f2T+CvLWaZ10pdyktFjWMQmsdOMgZ5NvDchobYC1+RlUFJqqXNTIKl
ASRIaZw6FMCIYSt3xlE9WS730cOzR/99E8NkSA1BuhxZnfnUu22It70v3Q/faQQbDrxyxQ4NLb2V
PzaQiS8WqeSyJBYF+Ep+/1cXGPfdl9Eun+gyR0c66v4IvFQOdizxXs4cbtbMiTjseN0cC2WhWzXl
bpxrWyzs/F3VXndXAuuSg5LQDV9id/8xu1k3E4TqdYakpQDHKa7KZ6FwaAJEKVmJ6USSTfU7Lbfj
KD/yTglLsdJpFrFyWY/CAbM/kD//h/gnP2v309fiZzQATEi7pbyHwl4RF5KMEGkBkRpGRlnNSasp
I00ucMnrZyo0UriSBKyT6i5wqwjId/FUOFx47e5Lml5bIK9EQVNlwl9STdUo63NyjJbzqPWO2oCq
P6hnSC2onDRpB0sAN97YYgIfHl5KNZmVFGaURZgCx1OIXRroqaZHw0sMoOLodETzEoucCLSfxW9M
M6FPKqtyTaZZB4wBgqzos78pvrnYskNZY1NHtaiSkFbY83Vzk7wa7p8037drZxmPBHC+T8oIobLk
ipK7DlCRUUhAPLpkEqQdn0qHBoXfQuLHkllG8SKRzK4c8GXpSCx0a4Cs7A8YhgfXagEdDfWec7vQ
r3fJHhMSF0UAW3aN0ePkKn+WfAXYUcq1FNvkxXAwQXGrfqdgqOhafG148LL9Q7tZLBMha9ypca+k
9JVGX2hpDoq3QxZh6GVEAwQogLcyd2K/ygKJ08ncvdw2lum/b26CHB4tFwpK9Mp4mpPEFaqV47y7
wXdjgYmCogDaSbWHhXHST+AOCOI0cuZ14g3X7IfbjSEm90r1rBxG8NBjXMoM0sMU1PcFBqmjR7w3
azs5Va+8KYD9dE8BJ7BOg4/GVi5ycGMo2QCniZ7qZ8rhHHvk1B9pltk79Q2vX7pD+IQQtLHHvAmr
OR/SWMpQxDjGB+WQuLkzHykXWMNpoNO9+u00bAwxp0FI2q7ArBLSyni4UafCkfTeL+vZzpvsTzxw
Y4rxfWUgRplFhRTOzV0jPQxcZUf6t15aC+Pimp4r8mxA5n65+zvZGU+o74xH3PzAtfGD9a7DbxbE
OLxcax3ECUY83EGCJ4BFVR+9QbDH3o6vgJvAyM2E2zDiMnzzvhnj/91q1sRSMQI86rlN2t5rzKAQ
WrsbOTkGzxBz6Y6pmKlLidDcZq8rKnVijw6H/KhnnX85KPN2krlxU02ox5SOfJHyazQ9lu0hzjkm
uEeYuVotZVLjWYXYc+vmYDBNHBBuusstVaXRffBVcbx9N2H5cA62/i5ACoekJkFV0XgqZxnkpZgd
FmS7B+3CaPHYaPc3UANGDvSwsskS+sWlWk8YIkFHtE09A817gNGh31L9SYiHAuy/Zpg9JEVZRatO
MNdoHsb0UYt9vePUiPfTyw8bbAYyg7dfbZJaCo3YPUeBcghn23Sh/bQGg//+cBH5aj67SQiAlLoJ
amI8iZh4+/9I+67luHGu2ydiFTPBW8Zmt1pZluwblpyYc+bTnwXNNyMa4jT+oylfukq7Ae6EHdYa
krGWBwWa3rh/7T/QEXfiYO8hAPTb+ROcANS/v8tj3G6HHmWkrEaIskXymuCRYl7npxo1TNpP0O95
QHP7IROQ+ZgJAM61zlb39dAoGhXQq0fhMHv0eQLAwlvxtgVcRmRThEleIrmrkO8C2YBJomVpxKGE
wN7vJ1/Wv8fV/WWnQZXtg7vfiGC+WaeVWpK0EJEG9EQ9dqUpvTi397MbVjZymG+VDICSntUZ46E+
xkaewRQRrHfll9Ut3enAZ/fhHYsJk+ugrXMm4hHde7RzAVr6Y6Za9YMeRL7wNICYPrV6oIIchwPW
43hMtzxNYRvbnZGW4ZhAUygY8nSuH6QTMOLQmKUvgPB5kWzz5+XvyFMV+v+bzBS3C0aHIomOguws
4b0MSqMiNq3LQni3ysRM7Prqq7G8KQstg5BggLLQIshlMfuNiY2yMCFTGid1qcgUHRfscChOGMBr
YYyitieLuy3KU0wmahYNIVpZoRuqWZMr4Zla/KoPHaWI97TU4vV696s7KiUw0UG9YLKUlUXb9Qsx
UGpNA6FzJx1jiok7peCbkl9EFHVKW7ldgJqdJdbsFg540L5zkV53jwyaXaDYIwxg3f9PXalnYzVz
OacVbArpljs64EjxapNRYynPPFLQXc3cSGMSSkPKsiIEN8cx0wpbGNFZBgnIGKnOZaV5c4YfPBmI
ObDtBwSBDzCGIvommUwLDqS2K91Sclt7odu/oWPY+sPSOEhSHtWX4TFzEqc5cF8bu9FvI585p7IU
hbJ044CCK9Ccv2inFDygAWVDl62mtErQIXDq9vQvfjgxeFyQqgC80WTj7aQRvdMGtETL5Ekavig1
J9vbzb42f5/x2RJag3Jt0PUt3anLF12+I11om/lPOZE4nmX/Tb+RxeikAQJhWVvxpqdxCF3Xm7wD
15eKj0ZocHXLxhoOCeE2jHa1cyOX+Wrd3Bej0KEFoRvXGXiSBlBkZneXVXO/CbYRwjjncoJvxo4V
3YMb3LfEASS8A20Y2aXPDbW8IzFeWsqqzJhKjHPTF5XkgLPyGwnoSN/sXusHW+DyhO/qIRFl7FyZ
mgR+0z/9SVFMsjJ3shAk6xORrwRejrL/6kBSacjgTyUK23Iz9TFPRaMRwIYZHYpvsbcaljlbugVc
QKQP6uBxoSZ2feRGJKMXatvWqZSikQhc9ivZjbCOPWGhC8DUWAH5BHkCMlkTGJREAY4x3NefN7ik
WjEOeWugGqz9SA5voJ6OcTe6oiNbiccLersashHHfLCuTRdFbzojWHGZdWuLrd/0vzhKv6sVGyFM
YAXTnhESedUxnFaijWCr9uDPJ8MFrD3dwUZo4z0I9o+lUN4pKpfF8xxIkqckw6On0z1l+lbCd/Aq
PftlbfNvGVjl+vNLhdGam8UCGZMNHXwhv3MZ4IPSwXRFyap/yy8o3j+OZz4K1K4TwTK7rAEhGqhG
LIFIO7UhWcVOClpQs9JhSbznXOn4Fxo8T0P2Pt5WGL3qTTq5GOI4xkuFrEiSLYCUWXrjXtYPqtJs
8NpKYFQ+lOg8CAVVGbHjbZCfgkasuL0VxuCynN2n8FYQo+xyZS5KJgF9YPbKx/pqcVU3fdCdxtH8
5Bb95nN85GV5uw5rK5PR/Vlu005ToSXaTYhs7kt+U/gZlr5zq35FncTNB2eueSF0z2VthdLsffPN
VpLjJQfqm7e0briObcxqPYHZ5uVtC7XniNt7C4BoTQL5gQY+NJVxkGU+lGkYLwC09+hbYDzQukIP
fHfO59tLq7ZyGE3sC6FuBh3p43CkpIbFt+zcHsZjFqge2JV+8VCpdxV/cyxGLXNhJKk6VvExFs5d
h221eeFc3K7iS8BXw/AIABXYzcypxNxVqZhCQGH+5MwasSopBSrmMD91c++CmKe9XCeVUVSl/jao
Mj7SkfTRSiqLznf2Z8HhXR3vYFQ/N/pXxL1e110RHTXhq9H/nqobIzZskzdqzxPDZIqSEhtm2upy
oDcm+jxp2oijH5FJbk9Sqpnfc3MUOCXcfd8rq0SnaGHg5mWOVptjlqorsJmUilhq9apph0i9n+OH
qfZj9VET79TEVYr7IXv5zEfcSGZOG4bNHC5GR0dY05/oAtUejaG9mzwaR+0V4/Ect/y2svbBL28E
Mna9VKEwJeGETuJRPpOz5BnedDRfKBc4RmhviYR3aeW50l0WUP5X0Vq4xSJq0pd+AmvyGZCoZgW4
bDpxZGxsGNJZr3mw9zwhjKEDzyeOQRaDRd/odkmuU2A+Tzy12fdd7xbI3GVcZ4tcxzGSxwf1N3qk
mGcYgVCMLgPdWhK4q8S7Z9q4FubihBzrFBIGnIK4rW4aaaaNUeM0ybw2KE8Oc3f1lK6AuhFRKI8e
xDbIJ5cLnM4TwURtXZB6edYmOYi1+yJ3ATCgzJzQQv/EBzXb3BYTpOVSLGVpQkmSzG63vrbFS95c
EfW+WnjMUrtBBdwk6GQQ5G4GI6md5bpMRKAljNOD0CdWP3KmzHZvayOACf29pEGTDUxZFt290Piy
eW641W/6Iz9c17sMlsEmNybSjQqui4LzpiNmDLqn+AFcANZqg+beNVpLdApneTYdXj61+6U2oplI
JtRLHBXpgigpnufwPhNuM/16nCo348E5cy6SZa8p2zlaVh1AR6n8OwZWfy+4Xc1xCzwZjEsfUsVI
wxV7Qb38c07canxeQv9y2OAoHGEczyR0HTEjSQryTLQLQ7wfxvzpsgjeKej/b6I9FsQmJZtDIRDm
27C/ioefWen9NxGMm9GMSS5jAT4gTAJRfY7Uq55HGUb/xEel/iewi4wI0rV9VsShGqTSVTPem813
vTuYmn35ILuvRmTKf+cPIuPNlmZdY8nAnjhtmwKhoL6qAw0Tr6mDkRnter5bvJw4FAhN5YH17QCU
a3ikvctmnE8sd3oyLyJ2mAC4+6CDawUsieHXULFGTIJOTmvpgz0EIJt3TYeXTuxrybtwxjHNyIGb
dRzhNKQv9RxaRvF7kXizLPva/o8QNqOO1QIo9hj4D0JBa1w9G2c7ThMeKNnuOMnmItlyqyDV2pCj
JBpU5SkSfUBqWXl7VMDXJS6nQfzerc9ceBpu5sloTjVgYC/BZjDYdelumHQIg/ykW3SsS3Cq7/9N
T990aWPUjTCBdqhHBxfoJ78VL3MV5bBix3u2lWN8/xf+iVlbxsRdRuEoCttbFcg4EKPqkI51bjn9
TtC/Mkze7D7H2tl+qqlO8qhUhhzMmMHrZtHWp4caWKRx5l6+SM5pWMQLDdlLYY4q3v/ljdnHVtt4
qKFflrH7AH+3a3Yhqk/rtVcoPFK0VO7aB6lm2FHzKCneIt2BUS6uny4L3O1qbgyARbvodCk12hJv
EdXXDad/fMOwe9ONZrSmK4q9yStm8y6SCWSREGs1OIGMwOzbK/DZX5tD6E2dzKnQ88TQ/9/ovdZr
qjQZwHLJmt6qw7u1/LlInJkMnvIxoSZrxrDQI7xqTJJiZY/YOYZYqtbDHCHn5c87DeMz9DVdYUrI
BtX1NTW+tjqGZnhT4jwZTFSR4rHt2hhot2V9M2p+OT+Rz0CibiMXC3SRtaVq1qM6oYqWo3JBF+KC
8IqO0YpXNThluEPZ9Bl/IRtgx436UFua6c3Z3k1udKIIzOVB8zF7bvNfuTxzYtd+h7UcwnSmRQWQ
n6Hy+ZIBHlH+KYGkPqktOrarfa5G+O403vY+N4qeCvPa1TMcE+0NrdjoTJ3CBmBwUDmJF3NeJful
1400JtPNO13sRzqVHAdlQBEt0grro3Q9/Q0j/5BnLuGidXPvlfEZQhMXalsjM21f8thpXjXEseSc
n7Q7bQE3O107+4/WwNImTALpm1YlQzDNr1J5JOSgfgL8bGsMbItoJqAAarELH5iCk80A0EwVZ0x5
48f7levNJ2N8h4Rn5NCKWLZHGB6RKk7nyNXuowojCUBZOXVAVfqPybHCuBJFzrOirVtsIv5Wbihy
V+GTxJlP3Tk5C0+jm3xtbcFZahc5weWIRg9zyd6Z7FRUgKDQJdCUpU0cBZVeIdKtULw1h7MSc9w/
J0lVmcZRn6RdOps4ZaGIlpz6DQA9L5+Gp/gq80zudBTv0gxQlEluGdbwhU5nklvArbZYqPvSWqnb
fc95+148jWEnWpQpyY2K4DkbfQFOTogdz9gLH+c79Wa4mv3yUzP4myxEZZyKVoCruu3gNtPolZDI
UhfOWAUv52ZbG5o5dH1fQwLFcQa+uEdup9sOpAZwHdycmxNIVSb16GPJFHsDL6RBs5bwC0o3Jri+
LmsGR89VJvUQtTHVZngQrD06Iajn+tESBVsfflard1nSv+gg2KpVLP8QoDH+mUmpNXYWamwfBdKA
eSrZpW/ccnXqwhIWjHIAhNXFVi63KbBvXf+IZTP7XshHNU9WDBl1V33zUPHYWHl/nzGtnJRmVreI
ZLl5o4iVvXKHj/8lWL4fgSYnm9AsLoIcdVqmYO9P+yF5sq3bK9rKg0dgSCEgTuIjL7veT0nfRTKm
1DRGI8sDfUJUX6ZCsBZyQ5fB4x8cpdjXv3c5TEROuqgt8ghfh+YBkpcc/iJOEmzNFZ6KqwmVj9rv
vqscl7tvWu9iGdNS87ZTtBlVl4RcE/Tpkxgbfp3DORxPNRjjEqauEOYu1fBCJxhWrHxVs7ExQUkr
MdDnmJPVHBreDhRPKBOmVTGRcmVABX5Ij636jc89z7s7JihHSdqLXSOimQcznp3OKh+ab5Fr2uFN
c9v76V3kccG7d9VEIZTz7G2um5GJqcSxIpQsVbFmL7uerjsfi10qAJwpFBRWiQEvYtxWPRd5Y9cO
NoIZp6UbdVgoxQroyOYwOyg7yMRdo5fLirL7yf4RAiaUP+0b1IdSG4I6JMjDszn9WHXOrsR+kXEj
gPFRq1TKywiIQxQZV6+4lhzze3YEro/dOZKtesujfsCAG7c4v+/yN3IZx6UUvbz2DQqMpmwP0BWk
HbNFpy7V3u6Bvprfic+8UZ/dL6ZqKsH4P8EoLb3sjbOUozxTBwWg+gQQ+pL5GMuG1Q9XJCrdy1/t
rar3IUfcSGKcyAJQkXUZVwyJYI2VbrykD5GvgGgEu6ucNbJd/d+IYjyJUmOhsltyLUgHv+tv9OZ3
IsSWBmy+Lua+BHfVcSOM8SCpJtcCwBzNYHxJbyc/uSPY41nvikCxsVx+0zzzGEf29WQjkTFvaaya
sGxhAGlQvC7Y9QJ2EAjTOie8kZ3xzB9z2x0qxaLhP1rC2LVcGGi21OjmqP43xevs1Ypc4wAyc1sF
L1YTqAcBv4LzFekfvaAwOmPnRUKiqJHfYDIVTzlkPt2oaLmNeo4F6Iy1T62sxqqMJFWSr3rF7YzX
OUEx+jO9qvcb/AARJFXjPOiopSuYn1afxtAt1KfLFkY/+8f7IgDLIgZyXXa2Io0kpJIzkhAii44S
XcektEIztIr8XLV3UxVcFrev9+/imJynnABBJmUYwM+Ngygptqgl9mUJ+5mc+i6CcU5ZlFVahA1l
FFmGN4yY5VfsjVjGRhjD7M38FDm8TO5fjOtdJuOmhKaS1UV6kynaJqC9sepOh9yUI7a9nPQ4HT73
bt8ck3FX8wB4vFFHyV66MTDyroKPrb4FPKujPmZX0aPgy1dYGL3hZXXc62U8VyeW2HU34LkoD/Nf
2+7roQfVnfmNUt21vgnSGN43pVZ7SUsZ59UQwFP0U6QEVR6+qBI4P8POFwuUk/rV6vCaKhLZNcXW
w+q/c1mf6Kf7IBr7DBq2RjQDeLT4/02sqwnGf6ayAMojena67A3haneSe1nIvq/cSGH8iZgvixHm
JvZhPYB0A8y6APhUYWH7t7S1bzQsYBvl1wp8Zl7NadciN5KZ/CGMDa2QNYAsDmg1wSLjseB8vV1f
uZHA2Lyh1dNcLLEeLHNpVd1TZsyWKZ6TiVdQ2i+GbCQxpp8MVSSGFK2JIhoBHNNbUmf1RyAUi4fh
pNzK95zPRi/nknIwdq+OgiAJAnbqhcPqaWCe7iU39P4SuE72/z8LKZrJm/MxNi8J6ajGK573evoc
lq9r64nK0+Uj7WZBGxGMeSuNMMZYCQfcZ+QCZNGKVm8YzlPsF8BQvSyK+7kYqy4STdMrDewfysPg
rlfSCVWRR/0Nywv1d4eXGuz34jdnYxKSJG1koZnBXNd74nH1Vsf0FqCdv1FpDc70qB2xuooVA34j
nmffLC4TEeq1GU1C9/oXsHXSaTQJqvIY+fKNCGrXY+5OJ/leSHiOhRrXBQ1l0ZoEsL2uRVoRJGF9
kLjz98JOnxVQBGbedFK+8hDgeN/UYNzJSgZNyw0s9FF8NmqCxnV4ACeaTbFXDOdTu54bkzAY52LO
a5/E0hsboeTVX+uHN5wJ1Lrig4JqV3rHG4mmJn3pQhkfs1TpkodiqQTJMthKEpQEZCG8dTqeEPr/
m6AzFlqXLBi8xpM4kPXbSUFlkhPX9nOWd2tgwZfiwpgwRDHTipd8rMBemTvFOfKxKOe39ymteHEa
UrxDMa6lmOqG9CYoAMrOVZZfdX4GIpt12afs7iFu9YHxKQ0c2DLVQLmNRnm1SF86Wgh+zr63AALt
pORZF9bAnL9NcXhbq1hKjpRTpQpenSv+KLeeIKO8GCIGq5pv9qkV9eTL5Z/IuwbGC62pskyjUSmB
tkiOHt6rc2kDzPKyEE5UZ8cFJU0dl5kgUtRZDPIIh3Tzf9QfwqQsQ6hqnY4xtMAcAO4UHrHl7Sa/
Vr9drPIVz1hvODW8wtt+9vmutOyEIHDbTGz64fLSqxlF2qi1KASGdo2l1qgFB7yChbSw9j8VeMFD
gDRQ1HRJYb4ZqEHHcQHCfBDr95XwaxCvu+kzavEugu1QEaEv+hh1AXB61VeK0TqKonlmyWMZ39M+
WUUv08ApFJCa/ulZ1kxqmy6szUCInL7QLJUA24ALLb+X8m2lME5SinVlaKTcBECVfkd7OLEjYs/I
TZ/lhwWUhwCYjC1oB2+5ev90RNMVScIun0b/f+M383QlnbJmalAsoz9qp6ysfUV3L9vWbodK1iST
suAaoBNjpNCZ8kUjuMPWQWMdnQJKNrzeG36JPJNXltr101tpTNKXtmHcSDrORCM4JNHqnh6U/4OK
ML8q/LX8XS+6lcm46jlexXFtQHBAvuVBc60clMIy76unFhTt+Rc6PpDbAkrQqAdjt/pzTemtfMaL
pwvBB4SlAwB7dNrb/FF02wf9a+0qd7MLbgy/P+eZxWcD4142Y+idUS+GNMdqIN/1V/Ut8Ajwb7TT
1xnLoBR5mlc64Fz1h5XGTEVCmvQCwgFK/fnP7Fq3h3PsTHhsWpKdnlY7Cf7aRI3d0F1aTqDYtdR/
dFkSGS9uxGYtmdhvDxLykK9XmQbOLkm1+pQLXrT3Vnr/phJLQRmGRj7EK9jAZX9asLVZev0BxAUg
uMDcesK92N1MdCuP8XTo+OdlHYGXl5aOMb6UvVXFjbsQjAX1uXzi+R6uQMbprd2i1m2JA5oH+bgC
9QQVwXvaPREdOk7EK8JzdFUSGTckRVMn1hOMtAPgj/pbsOg8kfq1ceLrLuhiK/J4R9x7HG6vlHFF
pEyiUtUjNciL0RrzylENXzLdmnwxPsFapm1FMR6oSIzFnOUUXk85FmOQqneq4nP8OL0gNpWXgSUk
ywTPasTTP6PFmM5NVLUFaFwahxIrozf/VPdW56TXgycdpyv5MByy58tS94WaAB/BZhK2KhgP04wp
qeIJrq3E2y/9ISNrKV7+kwgWfqoPAW+lixmCBDZRmsJKJV/Iv1yWsR8Ewc30v3NojONQik5IpbAy
EZZC33iWDkljSfeKP6HsKDY+b0l/V/U24th35QBqtLWDPhgiPMZwE8bfClW2FsWwDNG7fDbOJ9IY
zxFhwyo3J0TcjjxU5Cokry0P9PttPvij7r1fH+MsMCQnC6IIGdQ7meDEAAWks1wrp/lkuhQuQrKl
V+WYf5FRklCfgczhm7xJG3qOS7+B0f9orJvYHIgS6E/SD/k3zWPAxONKBeb06EICL9a9jZ9cEsj4
j0Y0E5B6weDAD31dBhSWVkGI9evTJFkjDg1CMavw4jsh0IKZ06GlOcMl4YxHIfU6GZ0RYoi1XnLL
FOTjXAyDpaypn9WZu0zrU6mUd5dVabctLG/0lslklDEqW4BhQZdAESS/NpElA0vljAatu3jzF+V1
umliIGFFN7zb5mkx42gEko1rlOVGkPXfBe1mSpHKpI+c43FUiK2Oy2Fcl22CGFQ70SvFAqeY0auf
gZCkwpIlbxVt9/23uU6275YXixlO1GXHweBSSvPGxzw3AQMSGCcUW7aEQAKrO8chUL28oDpsH06K
evQVG0jVzKOGUZNOtLP2uIy8AvauHLzKFBFEmnhoMga5JEVrTgVYug1Tv03H+pFMvRNjXMsQKk5r
8Q0W5sOZNrIYW0xCTH7WZagAvs+4iW9FcMlgMcmZvo6Hxh5etUP8YLo9CncLUF6il/YaEzzOcBK+
5txm6n7mtPktjGlWa6KURZmrgIrNH9tbCsBSniidIoZdgNHDHXXZTUU38hijzIikCxU1yihH0p0d
ANh8xtAQeQgxIpffNd85VsL7rowpYlIoFyUT+tMjz4hO3bdutopvqdOflPNq15YOOONDEltcevRd
83w/KFt2nhZTmscWQbpyZ0906Ts88cnV39OUvH7IrovdiGNygm4Aj2iXgRVdwJTh2q8ArwdXkNqn
XojsgEgA3lPlH5cvd9fNbWQyiYFZds0UlyBkEsbnDl0zXYGLHThTBbt7+SiW/G2ZbJk5UlS9Lwa8
0uQ7kEOXeBNe0Y0IyqeSn+SbESCUKV4VLYgbUf9C8xXGAkOxL5+VZygsOYAQySpMFhcMAriHOgAc
AdhPQLM82w0Q8wSHmyLwbpfxSEWUELEV8R4GW9mY28ZNf0VfNtFRuhdyZ9XQrKG7C7wiO81+Ljgn
tjY9g36ZAMNFD2LjqRWfxsz6jxfJeBwlEaulTlDCIWfdN9C4i87LjQqASNoq1AIeku7+W22jP4zH
WRqh09II96ie8ysA1LnFMQZiepRYk7e6dJuQtzDJ+3KMz+mqugd8KXgkzPhpXa6a6WRk/uVb5Lg1
tsgspnO7SBEokdfY8LrMsGboRAGnlnA6B7udu435sbXmtNWArVPh+sQ7cGXZw7c49cZn6V58yALj
mB9RQV8d4TZBFdjhDR9wdJEtOXfGqky6jGBB8shS5vu09y5fI08AdeKboqUxTmYszPQllTxr0YTX
DSfz5bkNdiG9FOeerB0qE9MRfAhAmi9sijhJgHlJlzt4m1w8vWCcRteUJFskGFccnpu0t8LltlLc
OPp5+d52V4K3WkF/x+bilsgMAemGi/urwpMcIzC+yg6GmQ8cSXufSBEVDXOWpoquNOMupKpapVGE
pNELfdJYwA0AK93qU6LehabvwzNP7fbsdyuS8RgCsI6LPEVcS6dTHj4K2bGqOcfinYpxEZOkqulI
064KNB2Z+gMl1cv3xhHAph8JeJr7ukeOKQ5PcuZHGk8DeAKYhGPRDdLVE16waYBwfJ7uUwcz+86Y
AwxDP1AaTYUjck+3FVE3MQkE6Fbz7b230bk6qhIzMyCxyo6zCkQg5cYQDyTRPnV173KYz98CS74M
G/jWsPo5Gl6vcPJ/qrFshFUoepiqKQC8Jczfr3L8hxaDa14iZwXLlvJrmHoy+GMbjnfbLRRtJTFa
VgtL1opREeIboaSOjEUMaHVDtmL3/zB0upfxbqSZzLiW2QnSHOUtLYrSEaAGKOHEifweLKeo5p3M
x8sazrlGk1HAsVCLfFXzMJixIYfqtg0gWksST1X5ddA5n4xe1IVPZjKZrrhk+iL3uh4U2YNGHovx
ak1u8v6+CB/VyC/D+8tH29X0dw1hO4WmkADcHVRYQSEe2v5Zqlx1OQkpJ33fjU3bD0ZNfGNQ0qrr
ePYqY1AZoi21j3KnuJp2LEwbS+den/aHqPk+LA+1eS7IaiW9e/mYu6M5QPAlqqmZmiGy+BUipmNa
gljy1s1DZUgF3GgIlQFioHbOrymxAhHt4cCt31PdYL/nVjCjO42sq6tggiCl92gqX/jAtgAQCCUA
5T4cqG5cksXojiAAl2NqYoI6DR18Kh1KDkApPkAN4PNalnuao+rgYDJVXSUfmBzKTsc+gtjgYIB5
FBermF/G0pEBdHL50+15/60cxrNkQzxqodqbWKC6blBWM9IvlwXsZhgbCWwlPRyiXBuAWoFhV9pD
wkIH5smxRXfkvtR3P9DbBLYqYdzyQ1wpC3GN6INERONRoZRksRd/n1F9GTrsnimfSQnVjTzG/2eh
2QBOBXGMnuxtFd2LHzL7h+iBmPGBN/qza+Vbccyn0mvg8Tcj6oSqH/+kQcAAwTax0kOLQaPP5ewb
cexCohCHgtHWPXJ26ZvWfMd+mMXRjL04s5XAGK8RwWvkJjLC8Fz8phCcISornTcf8+vIlg88JJ99
L/X+vVi8kaiSSyzDYKKCosaLugU407cZ8/DQu9mjklu0YJ/bKm88mPflWNiRtEoKUe3f2qjYKLU7
Oy8twc5BYqnYzQ1/DWc3X9jeLBMQCAZtpLHFW48WA+tb6QDHeGvWb+urrT9Uzie+JOWLQ7fRAB4o
C0KVmZ0+6GKCLuCNaMsYYspvxoOK7nv2s7VRy+F0Xfac1lYc85ToEW+IKoAENc5KKy5v1+Xx8oH2
Hg5bAYxli8ugp0ks68FUfTGxzdGsDwn30ninYO15FstZbkZ0abDr1txLjwnwKZef2h2twa+A0uBi
We3qxeZcbJxu2yhWiIYiqngs7sGVcooAgUm5amsfaSsntOw2GrbSGPsuF2XS0iSlWQHx0cp3VdSH
v0bfsqf2f5M3RX3kYbhybvXtCja5kBBNBcAhQJ04CVfrAvxIHsAeTwD1ahsBTa6DVCkmeqBl95r5
oAn3l3Vv11tsr43+gI0ALWzi3phwbXSahRpT6pGvvZUDMqvyMPPFS6J4B2JKDalalaNe65jGlR4j
zLF1wEK6fCSOOb055s2JJrChUBAwMPWp6WS3SSmcEoD7uhiF0P3/JopxDasqAhtGR9++WQ8ZSCti
4oT182UZe7nZ9gMx3mGNinLoFngHTbbArZVMj3F9O4mfQsPYymEcxFJg2XDVE4JKNWbtHQErURTs
JrEXE6Sulfd/wA+if5LNcTci2aBfSWOpxCtyjNYbwarYWd+kA0EzyQSrNR3gAiGy9SBgrYA79M7R
ERZwLKvjNRdAzgZvGPqdPTxVfmFH/mybvuKC8OSmO/GGEHkiaT65UcuYKLAzJJLBmGiPa77Yddyd
AaDC84P071y6VMZjqLVc6SREdJywMUEL5V3vRIHoocx2js91yrE2nt9luZvEIjPkvKfR+IHcKR7g
aGxSW+YT5mJBR4ix9If4Sby/bBO71fmt5jBeZAmNKe4IvFbvSS8UeC/FuKpDsZIoWduo2zmX55n3
/aidbr6fOmSZJgs0Q61vo/Qk1jdxdOAca9/WdRkr/eBjAHr2nzIMUygQphGkW8HDkLZwQ5d+Y+x3
/gS20N002N1o6R6luOC9N3mSmehZ95lcSTJegJr4sM7Cy1roh1Yv7EqqOZ25f/l274dkDGFN1HXE
oBjtrc7YEC8d5Vmwe2vxDGyJU7oQmaMtvLMxFiEaSy/MLTxoqvzM+4esCcoisSowHnE+335sez8Z
E0tTkhthQl3oiPoAwCdP0RF4pfQFmt1i8skCUCoPSYt6/4/W/i6SMYSwBQlj26HNaQiL1SyV1YRH
tXZMcm1iJyLh1bh3p2OA6P6PhjJWUDXzqBgRrB0zoUgXCtTs3vBRnfBKBUMEnOfNfOY/D//Fy7zL
ZSJtW2tYQzYjcNhfjQ444nwJ03/QmsEJrf5+dVOU9MFMd/mD0j966XKZ0DuYxTCNGjS1lJwUKNdC
dJ11N6iwWWnEKRVyD8iEX3mViDDPuFjsk2I3WDtVvnDfvrFE1EdaYdIcnXe+f0n+/rlVtvZappNg
CngVo6aAgtnrgBaJDvgQClDd+8szb8Bptzqz0R62+DpVRBdLTSB4ETRAK6GvttJqrwvPCC5/OY5Z
sJVXbQWUvJmhqDyAoh7As7VxHORreXXa/moy7y4L248M77fI+BedCGUjxFATMn3Peicrrvrh5rKI
3X7q9uYY12LGUzSHEupatUN35EuHPA1uH+QO8tqntLV69MHV03wdAyHwsmiO92R3J/QIzCVSiedv
u/xKoxr4Ybcakd2eh169ixyyPSLjWnT0hSoMocNNY0Xjf0x0GLnTvdrntdplnn4w7iTUY0FfioEW
Z1ZPsABDZEWNbd60jxSAizj3KgbUksAEtiQACDAdlwSDQ38JuTY45QWOkzEZJ1NJ8Vq0Y4fIm4XY
gFlPmFx56tbiJKFyHsY9pzPPE8f4GXOeqhRcRZj40b6v/Usfl+48D9bcYLAhip3LunPZMrB582c+
E6ViNRlaowVTn1uRet1WPyder/xy0EU74E8ZRAaViUrQDVB6twQEfVvzJpn/pZDxt4FjqexPEbPY
TopIkhBBr/mSHSofyC/HKtDszEt9HnEA784Yb5ItUVeaPewtMpy2OhP9UHBnXOkP/vfAZoiMN8mr
aigMc8IT+QceB2/bXmqgP5iUr41PsEd/8SVp9MSbzDlUq75oBEMPvoHJO/Va4SpJjsn0EPWiHXbf
hPZ+BAHZKh4ig7dNfdl5GWypUDMUikyIqCqKj0Z0QpsqCm/mnOMieSrIeJMsExZMCyKMDuUpTR71
khPNdmvJ767REBkfscpDiFJopwYDPD3g7hZ3uu/OjWr9kK5nO+ocDLq0mLvUP4EIt5XLOIt0DKcl
XOAm58xTxOtVfFXLl8sugpP4fOB3GouxM1AARUapWfqRvgZiz3T1Kzqp0dxgdQxYwryYxrGxt1C0
0UixXfReC5Go5+H3Kb2tpsbKxl+XD8ZRPbY0iC6+ZKb4F6jzk6mf1/lH1wBnhgtWSb/Bn9ZlomuH
F6MIGBVTZaedir5aoiZZE3An94FySHwFAMxAFufp4Mc7gxxDhxAFjN6aQf9/c2eNkclZPoszGB7B
vVU+AhgKtVXVqSqru0KByGnAPOrxUkaeVCYpGNO6GLQYpxPDh3z6RlZPTzkRcedN8+fJGPNNMZOi
9roaHecfoHvAu+IgWei2OvINCOiSK7rL1/rV99rn9hA/6sifkhm7VtKczOZShoc0ULxasdqb9UQC
+Xb1CeqvvWnrh8RTbnVuj4gnmDHssSeYb5bUAs8p2kKJ7c7Pv+aegM1Jze+uUGbIXWAK84pFnK/J
1jfiEHmkGCFWa1J7IPHsFJOYWI0u+Zdt76NDxr0SLEtTUFWsTTNaYxaVVMaVOWCZvgKLIJICTsr/
MYv6UwCjMrVaNUtY90C5U4fbniz34RLjCQpMUMMw3E4beRj1OznInxIZVRFlYxbzWC8BX/ljWCu7
qH+uxV0nPcRZIICQuloaO8/8uT6ny3+8TUZZ2ihdjDT9f6RdyXbcOJD8Ir7HHeSVS7HIKpV2W/aF
z5Zt7vvOr5+AeqZFQ+xCt+fUB7+uFMBEIpEZGUEGzKUAH97d6gPv8bvrjn9/L5XNE+siA51rMudB
7aj37Su4ZRyAOvCy6Q7mTfWiBfoRfcvjdSfZeXBst1RlM8e1hHad2Axgl7iVxa8rErousWv1pKCU
KaqnH4TXwv+Ydv1ukMkj01lYZhIDD6R/XWyado3HvgCeWD0AEOtVvPV9zLt+N8dkkjmRgb9J4hGj
N4tN+fyA6geEuTtQ1oXlxHtU7R7uzUdkksplmBNRVqE9MbfHpTlH6UUF0pLzza4fPJUdoa0iwTRA
3Amp+3u8tB8oZfd4agtrRYu7B6o+fIE8CZqZrcCzzNtNJqaIvRj2TbXkQYcxJopToyi1OUDT5yge
Q5s3/MbbTSbCZFKoi20MWqcMzZHEbdK7jvCKCtfDpMqmlbpeiX0SGgtqTulT6NGnr2CHZ4qSDS28
eh95OKO3vsqHZGXjI0wo0bK2GkGCt+DdrQfhJ+WU3oaOdFFv4xWtF6oWLaSW6OVPxr3hjigkct9y
1MKVv4BtSlddY0hpa6ZIlxaQWw4XqrSMcSKQXK5e/m1sIfEUHyHB4JG7kXf/ceIcm3e2atyMgiSn
Qb1KDlgo9REDnPOzrHCOPsd52NxzjaJ26vQ6DxLJK1ZvMGYrF0r7+lnkGWHCC6peMTJPafan3Bmy
yzx8Ggze5+J46FsvYZN0rrWp5qs85kGbn4vioZm4JVBOTH57nmwskAj8RroG8ZfeoZyMuQPSZncM
kH15qJEcrm/ZTgH0t5DM9qZbrSXakCXQ9/LDgOpb9gj/OtJ1bmrJ2zkmfpRGj9SqVEAOfWuaVnT5
a9QTIXJBhre60g3/oc87WkyKovVKW47dNKCAB9n5YDwqXnzMuci7fwgiOpFpRcbUdSaICPW45FmH
7E68BwyTaijMr9GRtiHGo/xIMFCwKOAEyB/AwGhT+Wje5u57/t9/AIuSH3oA/VHSKPxmeK7Lg5be
yB3vUbJ/3bzbYMpa62gqo9KUSaBZZey0P2iIqj+nGH90kh/zZTnJnLf+P2SY7xaZ7EQvykzRVWSY
I1l7t6rn1G0ldJRQAZa+zqP+tR7qL6KBHCmu4/awqrNoRXW8WHIpc9LrncYEzokJbiiQ2Jq6wjYm
2tYEr4kUh0d00s5UCaerDrozOHTcPL3PoEbGiZj7qwebk/L2wCWs5mgpgMC9qMcY1/tfTJT59/8T
3glt7el6HNjNYjbGGA82onHsZ80ogq78aTYjlFpGvIJcSQTkJuXEnD1bmqSCuELUZF1nhXBqfcE7
qTfxuo3y7qCNJuiIxLG2kjYRPKVang1Z4Tay96Lq1igTfeK1l/SkRZV5bhzdoyVT+YtxnrW/UEUO
Dxy7F+y25pjIs4Dev2omPfFBM3VrlpUDtTeeS9JaNZs4bG0w3wwEKoYW4fUa9ICMKE4UrF7lg5jG
5lZa9o7+xhJLLNaqaVKKxlACeivcotBygK6FDZ4O2aI8XAJ3Xm73tGmyJKL7JoqKwpKlzTHaIaGS
4RFiWsm3ETMf67EFQXDYgFjFAPJHfbju/7tPr41FdomGRroaAy15MNkUAwC8xm2CUTDF7W9427mX
c2EMTNY1jIIBMcp8tyHTR1UcO0gh9MShBKldWB0zxTVrrmzprte/m2LLG60mlvkMOa3APM4HI1CO
AFPZ8TdKlwTlcU76tYOjME3o7KHjYaigwlGZM6aIrTDrU5cDRyGjnWoeEhdUod+Xl79GdSCkwSub
0q36cAQ2FpljFidlN+eVlgew6a+gPfkrd+HF4t2IpcIHFGKi4cd2xFJDq0DXKSdB2UlWMWUWCPzi
MrKo9GTFeyXvDIrTbXy3xvgHBhKNbumb2c/PqlddFGfR7e5rfKgpThsyRrqjg/CKHvTpVN8UgPZ3
33mliN349fffoLD1j0kmRIuaMg/kobCJccq6X9cP3F7G8r5IhS11ANAxLKUZV35e3+TriUhPY8S5
Z3YK+duNVNguWVvOSmfOYhLgweqQBMilxk5ADDHarnnf+RAlt6Uv15e16ym6ibq3jqI0Kuq/16SX
MQYSvJAWPzUmWzcwz3U0dVuoUivhQc7e7skPzr+xxaRHUUQWOa1hq0UH/uVHbveOZv3AK/Vg3kqY
0JGsFVQ8dA7JeAQLxxEkl67gZufsyQAhUAlEWnqWTwMnb9n9sJu/inmERa0xGqmxgI6m+YE8tJ+f
58m7vsm7zrkxQf9980IKw1ybErmLg3p+NOKvEU8/jPf7dImb3x+6IsI0WVL50jxc9FC3yFLzfHP3
Etisgf77xgbagHhHxEkclGfwNjUXWAEN6UEFAangdXdaQ4GKeC3w8FK8z8PEaEPtlnRsSsFXZjT3
q6y2lEUKcmHllBZ5e8hG5lKvoqE30AQnmVWDwdPk+Nlu6N9sIBMl536WKzlbBX/VQ0uvHmTM3Q3h
ayEEY/y5Wx4SmbOi3YRce7fIpghVtCRzXU/hUfXIi4kBpB4THsovGoj532k/IYEPEKLKIE9kiXxU
Y03TdNBpQmJ4ohtTwowL5QdNHnktrd2gtTHF+KJO1kyQWzkPSG9Pkr90X40G4JovCU+jYNcpNoYY
50tjEar2DSn8UsisZn5UVw50ZdcpNgYYrxs63cznXB59teisSXpJ+soaUtWaY7y/Rb+fjonB8cPd
A7Uxyfjh2ghpFU1RFWTCZIXlua9+LH8AhcdN9m6Efd8XpjaUk5FlgfKoe0agHdNHyNLctS6ti5ZB
DWYc93qM5fkfy/ouRUrea0QX3pB4tCGHkdYD8SpwI/CA6FxbzE2WQiGp1XoT6f6ZyoE0qCyo/tu8
9elPKiU6ptVF9KVlE9nc73FXW8VMFCKC+l38LM8gnU4A9O84mfCeG26NMFkAwWBfODSViLqTEdCx
3Mifzr3He0jsHaetGWbbCi0T1FwAlmQJPxfCQxhxCjB7rq3jCQamZ1VVTTbtjXQxVycBY/dKBQRE
R3xZ0l1FlTl34d4yiAbCLIhNaiJh6wHVFIZ9HrWCny2lNZMvdc45orsPk60FJu4sRodpzmEufWWw
Fru6FG6D6vryBcUr9IRQ7MxtHkfnbvK5tcmEojA2lgmxPQnicwqiOfr4Ch3jiTwrXuf3XgSgFg96
vYsbILqkA3ihG6ZoMrFISzWlkutC8cPMyr71TwY6Ch1Q3wImSerFqmQrv9DR49Jev1wPFzscxKb5
bvoDB7ExZmGDMAgY1afoYnhJZykvejD7CFXQbwA56gCumPaSQqka831H3gttz1UJ5sXRM1XhrQbz
hSMtkbokIRW0FL5FyY0hrHa2OtfXuBumtkaYT9rFk9ANA9qzVUuBQZDJVS76I6UpTP4IZrK1xXzK
um1k0O1AlDeDhvhcy/dyZT5ErSRanEXt1XY2htjCZhRL1TxOC9RaDrm/num0DGSnXmcIDsrA7PDE
nzgfigVcixqtihUQbMnDoG3dRDzNPMaxvXRmuyImLI663I2xUGaBJJ3l/ELo18Lo5bwEs8FrOe1F
eqIbgCFJ4IpHX+b36yRLpEYKhSJB+4S2zzNPomLzXPag3RC5McNkaEaptqIW5tg183bsf5KUE+n3
o9XGAHN+0mgpo54IVGgPjYsjtLtTJ/zSH8Oz5olO6pqTrUHUk7d99MSwT9jt9jEnSmzTvNWUtAhK
cN0N91M4Wys5mg3GKKTvc885wPuO8f6xmDM11KE4pZmQB5EEtOdNGvpNTXPDG7PPOaY4H4xN2HQi
Cbms0dqs9qAYnzUeRpt+8Csbx2Znut6V6myCjCMHR1Hshxj11MzPa8ITAdk/rn9vGavF00u1DtU/
hKE88kRBdckIXPrwkxODdncLkgsa2ivIKVkkXzvoGTD9WE0PapHRzzAIXn4noBeTbA2Qy9BNPl+3
uHtsNwaZ89QlKzTKoC2JnnsEDsZ/K/G4u3v0IkZiY+JWZmohRQgxDvRwAKCrIThdOyMgWcbEefPw
jNDN3VQSWqXEwHSBM5SoYFRf8mPRB5mpuNd3bD9CmLImE1NRVOA7fzdTKWk5Z6UY+tGv1J9Rkc8d
qMu1od1ioOyJMuK3jYWDG/IYbXdb1GRjmYlNqEXmudRPaVCVaAI+ygPqr7phR4qt5ZdUmJwKzMHN
4/9zvUxoGouerEYLaBTqeJ4CxkCKVopuJA/Dj1Z+FMHOybsb9/PUzUqZAKXPejkQ6G1Bmkaik7I3
xY2KLtUaUC0q+dh8nrhqOLvX/7tJNlCJnUnSNi5qTNv/pY47/ETB1yaI+q3Nl/3dDcEbc8zLSJlC
yUhlaIKGculk8dOijW4FM4undRww0e652Jhi0oDCLAc1b7QsEIzVAcYzsfOqu2uK5Ot1T9kNXhs7
zCE3SZXJcg/ottlLKDZUVsFrmO4nnhsTzBGf11QQsyIraIGmPZsHMCJg7Gmw0O6D0i/v6c/7RnRj
NwFFWlq5TsU5CrKifx1m09XI4IZG99AkzWODqfw/SkE3y2NCSydAmrNrMMEI+MRZ/SRRPT3g7aMn
0Rm9f0GUxPN5JqB00WpGy6TOSHaqS00xj5aEIxZSIhA75DNn7d42m/WxoSRs5gIC5VBKBsas9xFI
nPFUilYz2ZLuACJoldCcqidL/FreQB2dx3G476Gmghc8CJLxQPr9g6qk6Yk2x2CY04/5/FrLnAHq
vWTEEIEeIAam4WQW3JwUglRFKpJHIttqfSDdNwmdD51zz+3WX7dmmM9m6pPYiMosvOWoFKo6x4fu
xfQo/5h6UQbOjbe3a1tzzFfriylJ1HheIRfxa56/S8/Xw8ZusN/+PhPsCxNzaHOEAXcUiX5R6Tw1
Ohrn6QVu2FHpPIjNuELiXLe6FxTfjX7o65ULKUVdyWpf6u4lkPtM7pp4103sSDTA0f52hw+tvaKf
erWazQy4hCXoAF9RINRD0yzB7YPyNAaDM4wWHs2g3OFplPPWx7h6O60TqDTM0peKr6Hx0wQ1On/6
bu88bxfIRPxVToaoVWv0bl6iS/GQRVZ8twRqAMAXuouyn36S9FNtGYfCEXzh6fr2XndLhZ2UM4oh
zsZlxdz5cijXzIrFl+sGdsEX2+XRPd7E/6kP6ylqphDnTPxFsR7k0pVn5abyK2c5Ct3tnzxmtgaZ
+N8PZphKElQd43Rw5j60Qhk0PxBIAH/Rn6xNhYtLYOCVIMbMrM3oSUNWQjEzwqN2yIE/XyOrh0si
wTrlHg9XtR+0NgaZzRxI2BKAImYgmteD7CauYE9fFA8aAYHpzH+Q8hgbY8xGGkoj6mIPToKoI1Ze
2n2e2XXxen0P35iy2bfn1goTh+slqtOmy1a/yZRktIa56s99nivfomwJVScrQ+27Oidt7Uh5P9Vu
JwxZfVT0uoxKS5c6qfOHJs5B6tiVAjZeBtWAt+BmeSzBlvhT79KydqVkKQXLqPTZr6N1/Fo3fYaY
Dzycbk1NsdxhWKcEdKYjALbEQwgQomLEbqmN+OERM0xOJepw1agwv0fiWsQHsRE0d5W15cukx3UI
ijEpwTuzN8r7GVR8k59P3fDS4SVyXxIh/5aVUXQOM2k4tMVK7qDLNWSnvK7nh2Ux4xO6ZiDaVoQ4
0W/TOIxja1LJ+k0qCm1w+riQG1tMuwnyn5jla8rmNgmF6TiEc3Qnme2CACip2cMYAQhh5eEi/6ih
Q3uaqswEnLHo1V/9ZAjnfgpXYpdmdzMVo3rOJNLcj9qSK4DMTcNZr+PQcAqiobRrZEb5fdZAveFB
AaTSD1M6mAfs7kTcvInLA9GXnqdz9A/+TTQwW0sYcGLxw2glT1IyvAUL5VC48aH8vJrOaM9u6UJI
JTxed77d6Ke+m2N8z5R6oWoMvB/6LiCjl6k/r//+bh0b5Y6/18Pc+os0l0tqjBWefcU3DeORaO++
/DWSbF7Ex+oMRLnyVQokO/mif16OXDXiveR0+wcwaUHWS0O6iphH1h7DGwX8w5U3CRYdkqGZTmJY
vO7v/icEu4+CCTWDNpx/j4lrIhVmJyEn6NzpV3IEYsWVvOasAyTCJ3bfvaA3xpj9JXKZGWNYzX4V
g5a3yA5JFB+F+L/PrCMH2ZhhdjEZlQSMazVmQ4X1HJnrXZKMXh7y6AR2WDB+s8MC7Bq160VhGtNA
DLTD8Dx4kQsuEQ2TP+tbAT0+ZYfQrV+773/S8TBwhWlQnZN0k+2aZXJBMOwg5oHQNZaomlYt+mTk
YUx3U/uNFcY35qzXpp6SwMRnGevwC7DWtydM5FzkRwRa47E70/Q7Ju71c7jvlBvDjJ9EujQmYoZ+
EmU2VqCrl92Eh+xMpyBQZPoTVMx2Mxl3mbJuVla5z4Ih8Zf8R1z/iIo/ydveF8SiR+pyjCY5bxc/
E4pDOPog0OPsGedbqUxtZcnnwYwpH3ukgep0wjtSJ3Y4KfaQHK5/nd0EeLMWJsvWukjVinihE95/
lU9bcKPzOXN2Y8XGDJNn4xaPpCnCbFbe+jX5Cv2CjMeUQ93oQy6zMcHkg3UbTdWYAfYrKoBT1idB
ve0Aw+0nt1k+JxN3WpDuzDV7dMmb3LrREyFLF52C+ie3gNbPKbqJP9EydwEp6gNX7Gz3Ntmsj8kI
27WRjI7g/LYv9Zl+q8JbPe0rnfAEEe6Rh13lHVsWAizMw2BWmUJwl9AxNsimA3DcuoB5gqmfx4O7
w0KB6LtZHRMkoGO0guyvyQL1RvVGR3TRbQYOXrtI94Ozuq1dPIJd2b7u/LspCAbwZUJL4brGbKkq
hrredyQO5gW1t+WpHvSH6xb2/f7dAhN0Nby+JGMAkXfca06aq67RIZErCGch+/Hi3Qyze9MYG7I6
11FgzMQex/ksisRbgAgk6p+gAY3NnjHxFQgpQc0ykCZI7WQl2iVOZt7Lbv9k/b0aVkZQmNO1NHUp
D2JfuMVDKyBu4xR+ZFNlJJ4P7IeNd2NsqB1lBeMtAxAx6mmcYoeA6MIELxNUQ5TCiTLOl+K4HCse
KAia0a0qpT43HgWttKaMc89zPE6nYWQTloa57iO9VfJAHZ+7JZCK0xL+0f33vmVMpJ2NdAiHlFIR
lrcROEdCHjHxft3CkAxdkTVFBhDk90WsWi3mdOY7kO8NLwZxcOXpTv5pcjTwmkcOL7bu7tnGHBPK
i16WIw1PySASzll+NOvPROC05XkmmFATdnE3dKJU+H35hSwPpfSlMv7ks2xWwcSaXCHr0JjJ4icg
/b4bQKkyOVKrxLxqKm8pTLAp28zU+jKe/SR/zPLeUs3USnmdC54RJsy0k6lETRPNqH+cGzCvG9+U
0b0em/fvnPcNYymC5a5aW0FVwuNkrwexOsk5Fc0GUYlqDYmFisJqlxfzU3n/Rwn/xjATc6JpVkLM
UafBtPjEsLT+bk6O1xe3G9Y2JmiM3YSBXoU4qoqpvCDVhvtOF71QrH71smaPYXiYjei4Vgmnqr//
yQyioBMuGoQFGCRmlQqzaIR+Bfiskj5F5LhyyZVp+PqQdRnvRpjwlvSdYMpDAuDHJ92jootvRJ0v
JeRe+3/xxt1NjzfmmECUpEbXVy0wpoOWOy0Bf361gmfprowDc70hhiOVz9c/3O5VvrFId3nz4eY2
DNHggcU4rg5idupzyW6MZ8ITBtjP7zaGmIjUFYI6ipG5vLWLR7/5KoCPO3xcKTN2IPNm4XnOwQQn
vV5GrTUxAjssRyU9oGGh8fDA9CeuuQYTl4auWtpmxs7ptWKJyhczUpwQbMYhjjWvss77Skx40oZx
bTS6HLlVrFHtrRL8Ti18UIz+JGF4/0xsWQLII0A4FiQMRtVlEDYUIzc2atW57nWcz/NWKN54XZmY
SZIpyBpmY7GkUj1rpWJpHS/Zosflyidi+cS6pdLwREsnoJw+JUCIE85gx+4yTFkikkRU2sT8/fD0
U1QmsamFfoFC2zwkd3WhBVq78AboP2SooBGSRAnQRIilEYw+/25Hq4gOb6uSAIhzzUoedPSBBXd+
mA6zbrVe6F7/Oh/PKuyZOtEVEaUwXVGYaC5AY0CdlzBE6+Evfhj0m1XUpShraCZavHzoY/7F2GOi
rEISpVLjXvbb1zyxZqd6gNKLY16GL0KBhod4lBSLs8QPn44xyUTaqMIsbZjJK6jlk8JpgTYOHe1S
u5kfmm9a3jWm3HgL/RDeGaP0j9q4/dC01YDvKIAzODkm96Zb+HRLO05Xnbc2xl10dcBx0kXiL2kw
9ydTfWm1/+r5zEqY+JppeQFxRXmG8PGp0S6C6CkxJ6X4EPMYE8zhmrKmXet5VH25UFzMDbeWkZcO
bRiUqcSTVOJtGRNgGzUc8hmgLT+qL8MI5HtzrpeX6z7HscHW8aJZNJOwQI7UUhXnyZvi10Ln1Yk4
u8aW8rJKaEJ91gDKTke7qe+0bPDGWbDESuLcFLxTy4JDWmmq47yK0zeaCZAcI5ONnsMDbYhCxvju
P1cCfvcHFhKZlLM6py3yPQHk6Cm5N0JemKVh5rfrgrHAxIQwEkZ9VvQQtJB/6TK3n4cvKtj8jTe2
5OjzdX/ghVmVCQeZQeZViVB4GA8tKtWVpzyIfu2OLijNjiMPMf1xxoMuj6jQmgAOExNMzIEa40pW
Jmyirz1GD5iVul8pL8IjsbUFvFWtO7syUAf5HPDoWD5kStQwuAsxXUGb9SwnwwK9pqWIpjxolNEq
FqcU1SNocvW6tygqmLOru8cM7AgS3gR40L9B4jZBVgIyPIySFtBZTzpkFw2yIVBln8E70bwI94or
nmRi8Za4e+w2Rpkbc64mQ49nTfA79QDea1LeTbEn8Xob+1YMDQQJmihpBuMw81CpmYCqJnqYhTO0
mtVDyS6T7Kr47zcIBnEk0xSJDPAXWzbKtdkQFhXYA1X43Cel284FxGZF9/qn2vGL36ww135EtLY0
lLLzhS52keTc5eBkN8P1oC2VFxvq63VzH4HImPHZroo934beDbmU01EFiOY56/FNksQJHeVmcsqH
Chr2GFW4bnTHG3+zyXyyeM4kdYoRUzA1CPYhe1g/ZzWHc5Jng7rNxuPTsIESVQpxsnGInSh3V/Ok
qvEfhHusRFNBvGNCY1hmViKHi6klsiKhDmNR5UbDA6/lfX1ECZhyZ6Afy5sw+pC+v32vd4vMuppB
rtTJNNAi7c9i9l3oOPjbj3gzxgCTxfSLulakLwiAdDU0nAcPuPQITGbQkyutzO4cKhxGfmHmzolE
S/zPvUPGPBOQGyPOwlQMDT8E63B1lM1vavsnB1nCvKqhQ1JZZFsOUhkuajs2xG+T53F+HavLxKsD
7h+rjQ1mF+VCLPI8hYsD/uLH6NykTuyMILAcnBJ6lLWdcGl+dhJpvIfel8Xs3FDFtTjr9KY25Jsu
/KmT/KQKmoNazTdBFt087k5pxJsR3wm/4HCRdRGtG1DVsCNbkPopijCrBb8RfSkhHjiF1lh3ovHT
9ZjxEeBJHWNjiHF8TBkPqib0KRIDqknT3UduYYt+57xBje+Tx/9e52IsMt9QkRuRSPnUoPsWZnic
dKAELXI7/zwdxBHynlVp8QY/6Tdisi0sErMtsga6Tv0tvdxELXWUlBhDcLOPO1w+FVPROqbYNL5Q
is8N/herSCbQ/wAvxtne3XC5McxcAxrEDYF+Qg86VuxKe8ymkyF+53xBng0mWOroiaxqWSeUPunV
wOA9fbIbk6X6jUNuzPjtKR2KnBi976DvW8r4jZrXo1aTsgiM+lPbHDu81QF9a3hBZS9x/e3TMd4y
l6CoGtZBBc8QnbqvQRzrvAo38XH8CWoYzqL23hm/WWMOu671lKG6r/z1VQ/q2+S5D6bDalManuU0
WB3nNt29dTbuwTwFR0xd9b00zhi9+qROgcFTjeSth+0DdKK5dAvB21y/mVyangq2rgDMjxzEnU7Z
Z+47g+OMrEIg2idtk4RShfzAys/RA017IjfyVMUd7dWmBRb1gRdSOL7IagYnsdo3wF+mAVr6afgU
K4MN8ZR4GXnuQVPrK3Hko0ZwHc2EAvtSf/Q7YN+dzO5d05v81C1t5cv1k/2RsfMtUv59xliNwLIj
2mSocI/0PB9mZ/aH5wLqYcKt6FL13uyGaqSZXv+gfAJ/E1/D6ONID/MHMKElDaewbWXRQAo2QTaJ
Ul7UJ6otJJ54XbG9J+P26LGFxzprpNVAYwdFe92TbcVRjs2N/kV+0h+NWwF6QrVt3qE4F/68vsuc
MygzAcYM1W7VchMIXvDWrKjgc8pXvN9nQsoI3hWhXyCASCbdVvXpNorUw/Ul/MMl/u4oTBypMHIf
T0mLSSuvPVPnAPXpST/P0JKGSPcpvPAYeemmXDkICkNQAmUNYambsETpR7zNdB3jhmpz6KXYyrUF
ykjk/7lClrIM182QmGJHCwrgIpx+1f7g9d9LNDZtcwGIEZXpB1505kVPtjbdTao8iOICdNAn6VDf
Qaoe571xqOYT2vXZgcfLth88IRdiAKasm6zsTioqPcaPcadWqPGXjWOWrSV3TxxnUXa/3bsVxuEb
odWGArP04LdfD6pLWTLDY2lJdmRjhN6pXI492vL96Cvv9pgDkBe5PqimNoMBboZIX2yvR+NpOaTH
NOARAv7DQXi3xRwEoKLVdqniODCec8w4flsxsRS5mR32tnZPxVwhx8tZH+ejsVw9xqhVUTQjfvTt
U4dJ/Xy+SYQXzh7uGkEhTVJR19JQUMMebxLY1GwSYzHGIpgPekDZ++koVmVnNuYrKdo0fq49bvKw
e63+bfTDGFYam+LSiIgqyjhVrpQO6bmuhK8Y9BwsbW4aSxaU0e41SDxWtRHZUyovVpK0BAMPoWiN
kiDZEAyW7XlYakwyAMPBqXjsXxqbP5GBG5iSvCI/zOgFJQcitDUxAe3NJ+h/OYrX+PoriGSArOKl
ObydoXnC5nO0eTkaRQrihE6z8uE0d3eYUdNUzs2xH382q6MneWPGjKZ0aRICqvhgcumMU3KjiCAc
mBzFje/Vh5ZHtM+1SC+zjcWsrVc5j1TajdOhmXUHtj/wMeIx+JIe/w0IYfdy3KyQ+v3G3jxlS2zm
4CzNwMWa3o05pybxEfpOM5iNAfolNwb6cW3zmaBtKnrRJX1SEks5N576Rbm8rvZw7mQLIzWg2Awv
vB7CfizamGbirKIWg5jEOkpKXn3GdKGznvpjeaR0aIpdBoJf8RbLc0sm0haG0EYLXmX4etRe5T2g
Gq0/aTfEQ3CPXeGHeilfr4em3cgEwRdTVTRC8J/fN7gcMEXUNijVVXIw9idFujfLhz8xoWgKSJYl
0LEyp60zW7FqzR5skJhbn0zJwrjTWV4SXk9mN6nR3u0wx20tekWrRhL6y/3orE5nJ277vRjd/BRB
27UGPrg6TLQ/zB0k2P1wG8vMJsakTiothTzLWoO3fpUs5MHOTE7ZyMHq7QfMjSXmwI1aXDS1AsIv
SqREc3q82cEsUh8jcOhogQKmbNBE+f+daIyew41d5hzmQtulYosqGuWJp7pZKRRsJdu0p9fqbHrN
IXlEPTxNneuusxtfQIcJAndYN9g8FQqXpdZ2quC3cJ1YhC4Zr+i+f8yReqOIhqk7/OLvB0BIStMs
paSlubcPAav0kHjrRbuhEAZwtnlqYfG4o7g2mXTALPNcNuQIIHKonUdu6FF+AOGb5EWyRaDkc8yc
yPnP0jr0E74vVGNyfl3NM2mdVMg6915BLn151Nan659rN5hsTDDX+WCSSSkIrVJXnxTMNSTiRSec
mst+RWljhAknrVQYs9DT6dq8GobnuWr6m6IPyXRQqrp4GpS6/5YKxXjq9Hb63JiSAhXpTF9mO1OE
yp+HKf58fdkf4ZrM1jKRR2rDvCpzAtQk3tnJqXSi+wITTLJPO8IYcfPin9Ejr4/ItcpEnXTJo0wP
68Uf7K616ODvcIPMSbFUp3XzbxLIfSmnlsWTHdjPMjZfgAlCpSSX+th2iy/faLd0XCtrrP64fIHV
CzpjsOhf32B6Hj48QTYG2eiz6CVaFlAaLcbkEMmytWo/C1BeGt/WerWT8CB3PFTg7mWyMcnc/nVI
cJelMdaoVDex3AQS0BERAWVNIruAZB+ur5AXEjQmDHVtNWn5iFedejMfkOZQ/g7TFaG/rL7QJJgP
Ld83CSgayjYYuvjAXD5m5pCORkyQfNfn5dNwodmiaS+vxit93A3HlrPI3fAATncDYwuGKrFtwSWV
GiMqDNU3x1PeH/v4IBWP1/dx98LYmGA8pc7M0VwkBIci/Nzr96roXP993hIYt1C6ZoEcaIhRpy7Q
ZW/CtRQZ99dt7Ee4zSIYX5BSw8RjUQJVgW9Ac2NF1qlb9H3f2hG3P/YPbvD+VZjLyBhUKVJltLpb
R/WyCzl0N2tqR3550jx6BRrEyr5fX+F+ZfR9hey9niWlWkOrCSnhrRjUYIRMQUR+P550WIWwY7C6
8YPoZI7wpXAoW84f1b829pmLCt4Z52GKz6jUMXRNhhsCOuWpxnBNxYGe77c8N6aY6yoRp4bCBxe8
YOSAStg3XnKj42aofIwzgp/E9Hkzmruxa2OSuY4EWV0zHU7km8UQtFVhK7gfuiY+CC2YxToutRL1
xw/heWOPuYjMuTLbosJMaJZbkNhZAjkgB8BOH1S/LiyFABCKeQ+0DpTaisDHct2ZOEdSYW6jJUqk
EkOpmDDDdGU4uumMm37khK79O2+zRiawyGshVnmE7vgS0MkvKMWcqPBid0YhEckaT1WSE8cUJs70
yrxI5qIhCi9HSQehMK8VzzPAxBitj/I4q5A8zLjWZnw0g+sW1M0+uIWB5ruB9rusaswhW0mq6ODB
pm+GxZWAlIDfOwRdJEqGbDrk6Q/8YGOOOWhC06p6n1S6L7U+ICDQaxl5bG/7XrCxwZysogEVRZqD
L5/K5lG+8gbVUKQ+B8mt7/9FbN717Y095mQtbT2OqyDWtPzxkK1QSo5vRcEKz5AmswWvOEA3soB6
bGFd38v9qLUxzBwqozDBa0BTPBVADfPlf8uVXk7g86aXuxisKm55YxL7V9HGKnPICuzvIoO/861f
hXKslTvzSXBNaPcp7tqADZHXMaa/eM1HmXM2kXDJp7AifqEdwDu+DK5mutV/Hq2k74PNupjDVhjm
AHaFCpm6eJMOo5O0AicI7mbIGwvMJR6DMkaK637x+8aoAiVLcs+s2t4RGsE4rG1tPHd4LxzngozP
zf+QdmXLcePK8osYwRUkX7l0N6nWYkmWZL8wvIxIcN+3r78J+86Igngac3yeHe4SwKoCUJWVqVD7
82V/2c0mb+b5uVgilZi9KnDIxdIdKc9VKUi/+78PmSodwwZsJ/EZN2XAyiLZYNAKGPWqdiT1dtL+
6Ji23ixwyUoyugoqWh3uIrctdYwX7VwmDpiWb6yH9qm+aQ7pVzMQ6Xzuh/ebUS5lrXIqZf2S4hq0
3CiZa0dw8eb58qf5SDbzy/nejHA5S6e1LNUQgoEa8ogeNCCu99mR+grE7Idj5Jm+8ckIszv9nPrm
HSa7LpsXfTkugxF1lHKjl6SAtj+66cEevMu/v18R23w4LlOlndrZkY3ZqsZncs94e/ta6qp3Ez1C
3UFxS98Ofir0RoR73V+YCeJdmUDigYe029BYn4i1zkFX/Uhiw6lEhY5d50B1guFLNNPgfb5DzSKi
ZY6h2RonC0CaY1zcgAHr++UN3FsHSntsERCcBL/++9Ai2tigPQSMgGTdLsOXxjhd/v29DLv9fS73
qf00j2YDRWcQfN4V0OQGJjTTVPEApmghXAqkEU1NcG5aQTmUjzOUuOSk/Xl5LbuAin8WA4grl4e0
em4ytSykIG29GCBQRsVeDe7qF4f4ILrG/wdrYBiC6CeA+HzFDlTpkt21ABFOiFzFU5z4U3SSD1Dn
EbJc7G6eYmhQAAVmERi7915gVape5TRaoMtjeYBx546+zAIM7b4NsIOikAupD4P9+yaJR7JGLXuG
JyxT4czZa7SIkviuBdUg4PdGjUHlZdIVUpVZn2TgeD1aaNrMZ+UU/8XkylXUULLDdFUIkutuDQ6F
jH8scvuWTenYqibtoW0/JG4P2tzqLyugx7R1tE/kZQpa9G3SayHj397demuXi9pc6VRlsJBW65fy
3AJKy3S9rHOdQ7Svh8n/nr8Lp8jWIBfGdl4bpr2A1p4WkOcEbfQRVAR6WPusmbmcKpGKE7+z8HoQ
KBKiAwygof7/oVgk9U2jMpIX4wES24uzesALY9ivcdsTuuZx76+gN6yFE42cD/2/XSRDFMY0HUq8
7700jvIkWmUJTOdt7/RFINkPl5MIlxB/G4AeAQCt0HMwVW4n66ZIG1IQ80TG5E5v6F/6XJ6TUvHb
RXSEiExxKZEk0MHRdC0LLQDeqOHleeRgQq6grX95TfzNnV8UX9Ax0nig5Tpm0MgE4aW3PvfP7VUJ
LUnNLTzUVgAvFQFTuPPxt0kQ8yAfAyMAoaX3H2peyFI1K7CR/ficGF97wFJqwbJ2fQHHogWuD3AP
8kXZJtaKYZ7A4F8M32btq6wKfn93CZizUrAYXbH5CTzwbmi0ydsmmPMaGzSBPS7vTQdgDOfy9xEZ
4vaqxZzQomgpOCtMesjmPGhRSO8g2iqww78bf3+UzYq4y+ZoxFZHZsiilC+ssDccK7e9Sr6b1523
AL5TH5uT6N3Pl0s/2OTOFbnMMFtfN11A1xOU0aGYY7tJ7sgg/j30gHmJcuFeVOnAotsyahoWlMPf
Ox5OtrJNS2xmU99U8asW3bXt50w/Xv5kfK3h17K2ZritbJS+7moIKTIp9CD5aR7Alc7AI6rzu+Qk
egrvOfvWHreNhax3IChVQE/HYHnfFSLqXXNn1u8FqTj7Ma5gmSo/lbkqkW5PbcJG0xkEltHiLl+6
w+yi33lIPicCPAA7AjdP+9/mwPjBRMAJewO9/0zlpHcRKoNpMC1uWV3T+puUPNfZzxwyJoJPxb74
JVPc47FccIFWKUYiii53pOiY0CcyHZa4OGrTq46SaKX0rhbpDiV+mVFXYJ79/CXznEO2aUIxlaHh
3pFaXwYpvy6X7rYzwU81yWE54mJQxfdx3P4kZfKqFZJg+bvxsNlozlGlsSrAQDyZQTPdquN1qb+g
HuCM+bfLy+RKHB++J+efQ9ZqWm3Y0mmwxyxxDEVtTk1s1jeJaZrhYI6DR5IBartKi9vC1IlQ6ns5
FCCZf/yJ/fvm+toPLS57I8TdK7IOftXS75a2aGEbjabgySSyxDZ8Y2kxCqUiBCyR4xiu6ac6f0pF
ot27waED+g0hNx03HW4xyzrHTZGVSdBU+o9Izo4FGR1jMG7TvsBUqqjQwT9lfn+8jT1uSVHalhGd
8yxkKAsmVkjPUP8EJlw8BLK7e2gHqyrGiDGVyt2vMByaWDJdCvALUaent418s4qqDru5EvcBgCoN
HNs2F3G2nWM0KGqADYtnR21tZ5X+uuztfF3j945tTHBRNdar0ZI1LcPlaD7IrhXq7nBMD+NVe1KO
lkN/4h6HKVQhjn93+wwbl1PAtfCy4dKm1VRMgi6Cfp/i6aEOMnESjM/MaBGgCItkrZ5E3Y79s25j
lEugLeR1uzJVUQhj2iM6xgILtzPcH9EtCuvH6ST0x/0P+LZK7gNSnO5zBklakDriffHaB8vn8VT9
KKFfeLbD6mB7qxCcyX7zQ5omqvmr3Q65Js4xpSGCaLdid8F8oNRleFDiraH2ips/QFuW4FTYzcrE
hpw8dN5NPKTeJ5FGMfPMynErGgzZicEcTi1056JzKb1e9tTdvLwxxKWSuqVTqdQULMiMqSTUg+Wg
4aP9l8xkv+NhY4bLIFCO67sI+KVAmRLU6U3IQumPeYaW4+Xl7Psi4BCohakohvDvClrJZm9HU4q2
lR6qPiTcHqLH7mCB6qUMp84VAdB3XdEkuDbasqqD/+D9hxqbHC34Er3wglSfLDk/N4MUXF6TyAQX
XnJC5VW3MikwlvGprLsHjEoK3G33Fg4/+2cZXERBy8uUuyxeA+tauo1C5dSe5Fv6CM7ZQ+yJAEEs
VD6EksmUZiwTEcU/zOhKJejFYWJMKW5r+/siQdg8uRnN713jN43gIrnvEbjoA4EIigNo1L7/QkpU
rJrZy0mg3A6AXEJjxNXuMdD7q+4nBcIUzFL7h9XZ6Jvaps0KctxW2j104fNuosBXVU8Yen1WJUfr
nM5jtBvFQycW79lNFuCZVYEBVojK99DVYbJy29IwBNEEleybAHRZ9rd0FI3p71Z19I0hLopXFb5u
laoJL6kfh5vlOj3035vPUJDwB0/2mt5Vn+0vf/S0gXQQAfeWgTjjMm9XZskoVRCb6lt6nNT2NJmf
LkfY3qmJipWO74XbAGgw3ruI3He2Fa3rGqTJmShPU/ooJGXZ+0ZbE1zJbyJRHkvRSAMgjQ9T8hol
X7M58fT/luL0V6bdGuJ2SwLewEgsCWjGkIEKlRP7OgScXgyAJAlbsLuZY2vvQ3jJi0UGSO8x9CTr
NAO95Sqf2FxM7NmP/8OHQpLnsu1EWfmbsTmr3XdtejKlZzsV4Pgv+gJMcNk2A0RMb0rsX1c9EeLI
5HOe+3+yCg3kPCDlV5CT3rtbr8hpLemkDPXmR09rR8se6noVnYR7xwZI/P6xwp3sEArM0DZKzFPl
M41xwqa3u8ZJbsHkDOIhY8Jojqi4IrLJBdIstW2fjGUa2jqFdtkzsUSrYtmTz67bVXFxlKVWVEPr
BMxqn5bWAfjrmBzW+852mPSF5ImklP6De7/tIhdOppZbfVLFGWa4QVdzYAcjlNo9BtUXc0aLto+L
Jb2i/UJTOQtt5SlRv0nz6bLjCVbz4bYiK1QZLQ27p34C1PmUQ4qFPIw+a69Erggoz/7a//ypUMN5
7+adacVNVNftLzE2DZIhGOb31ZMQd7IfsX9/IowCvLcT6SRXC4XQYLYhUIkiuX3As+duBPu6u1RO
dsd0xEBT9vPyZoqWxz3x0qWsYqNBotCPfaCcJF87Mj400fIu+wRKfO9XNye5jdOJSEFUP63L90ZE
ur17P3qLKJ1vu9kJTeOatGU43zIRG+DBr+fYUR/YQ2DBY1EkX7NXvDCAWGZzISAYkrkIViRpBKsg
zcJK+ZIllT/1wdBeYY64rD9f/kI87c//n4VvprjgtevJwCxPKf8CT8QnJpSjB9KNcZO/krN2/4sJ
zUl8cj9AaEtIw7abqoCcw3itRqDCwvklQIBVX2UyDTF66zEqBl33LE++ZXCo+lhYh8ur3Q2DjTnO
H4d4TPKig/ruYj/kVVgNoVAKdtcXNyY4XyynxJ5mdYzD1r4mcgC+WOfyGnY7URgyI7LCJsEUnuMB
HXMZQtVZipxhhcoZLA8dBqMth7ExswniujnTWxGeeD8tmmicAwmi4aLJuWSmQrhrXAFQqm1MRNSH
GKC1ujgm35L7KQApaXB5lbtfamOOc0tzwT03ojQ61V2Y9kG9lI5ORIM2uxdOC0qbCooVmkU4I9Ns
rpIdDxMewpMvX3c3xhUbWVaOSgi86Ln+BDGTk3AIcje4N1a5E0zJpohoDXpuo3Sgr+kjRtw8lL2c
OYdcd37VeSVa3DqwWQdRntz/iG+meZniiFhLSkeIbvQvi08wPoiqCaqivhZqPnSnhfYES+X11a3J
SGrKBiPTIH4agCdV/TKY0efOD5YHadoYhLapPzwLgSV7D0w0Tf/+snwHyy4XMkrpgOoXRq7ZQsdT
fF2fGDcb5tD/EnmrcGO5xALd3dgs9ZGAJ8dlw26RFz2Sc+cx/S+IPT5eDo79FLBZHpdkaBSXiTrh
EkSxq+RXDdO+72Ono45+UB16+BeAjN1UvbHJInZTswcBe0aSEa321hs9hgzGgKTk/jCP1qG9FlHq
8mPRv4+ljTXultxrajHF6tIGUeYYD3JoO6BtRQVzvu+fh0N+02Lyq4EsCSbPRMUQ0UK5TGeZtTQp
I6F4HaZ3GIWC2Gpxnn3Wk0yPwlLIbqLbLJTLQWlWKxbE+H57qg65jeRBpsfZdcBk6ZUuyrW1T58F
/sN+9MO1c2OUS0GdXGmd2qA4nAJag1cPks11HI5XoEHysmABd0hzyDxzcuYvjeDtuHs+vpnmOdXl
bGjyaUBjwaweZxIOkuDzCfaTZ1NPltqyVapnoTI9gMI/rcK+uRdsn2gNzIM2obC2Y5+2OWgPknOP
Oez6Tjn13203f0pO1lXm2Z6INmR/UURjFR705/g8ilHERlXqqgk0EFuYX3XtSSoEixKZ4NZUkWFe
dSNDSum+q9mNhmuFJQTd720cui6GiUc9CsH8wATKO3qzlMQM4txR0e8xTsppPE132ZlRmFWYh7JF
16W9M35rklvXBCkta20wT961yCTJ0Y5ANKA+yr0QGcJ+iQ+qrSXuDFiJFqlDlgAhdI4+sWewhJtE
/fR7Yl1U8Nt9kmytcUeAMUZag94n0vFBP0ZHdoXoT+qdjkd+g0d+8lng83sn6tYe85+Nz1dJPKdo
tGZhA0aRR90FVhN9M+1mbMHvwgCbokTBj9D9OgK2FrkjIG2qnjStkobqVytzFpyr0w0q1Ae4zRVo
ScGXE92an8ewqZwm0K8kT8R2tHsIbf8C7iSoyxqoZdBgBz30APtwSRuoiLVLUkFHjKgQpI01FD7c
NhnAaJhaBsaRgQ4BARkoQJNnSaIVZvop6YlDu3mKnokca51fyGqj3wGMRc1zSlUCcZMa5MPHyx+M
/W2XvJE7V9a5ptDJ0MzTsgBcrfmQ6Q10+SZrG9ekf5DTt/vEHSdmTrQ+Zb7RprozK7ggaCKehL30
hGs6YxeyVPmDwM1EdWnK8q4BgUHnSnLzPGWtn5mte3nXRGa4GIY4EObNZUCSVAgvqA9adpP03mUT
ux2C7VK4yK2VqByWHC+p8Udkut0rOS5+zaYJMb7vTi+yjVccyjFCVNfurXFrmAthUPVUU5p3elBS
JyOO9MJGsCVXegIYmt6B/9MrEkfU1dxN+ZsPx0VxrKxaVFSQdqWN5sw/pUo0Hbmb4DcGuCBtpW6Y
tbxDN7O8a5XMyVtoDi9/TamIy0m0Ei6iUKiZysnCCZlDV30h57UXobv3vU+zLB1wRbyzudJ9lEvx
MErgAE+C/jwGxaf5yo5BwgxPf4xx/awrNz+K3qO7iQKv37+NciXIISmsRbKqIuhML9JpUOg/ht61
8mOn5afLrr+/g2+muLOYdlXVx6uxBFV7MPKzUr3+b7/PRW+1Kk1q9JgpjeDIQ3RaWsHlUrQA9u+b
QzChrVolxZgEcgKtGdwkCpGQxL43v20RF6O1suhjEw1J0La6r6mZE8+xqxs/5vL75b0SfXYuLqHD
PkZLCxyr2q9OOR4tpXHa/qB1d8I6y65bo16ly5pM4Npc4PT92GSjZS2B1Iby6jTKk155l1ezn1Q3
NrgjKJfGWV8X9CCUW4In/xhk/nwiQX0qzqAJAd0MBTOSSFJpP6O+WeWhRG0Vd7WiYiI3Xpzht1Tr
J1ZBqn7MbnEHRlAheH/XPzYWuWiVqKRGI+hYgnp+Vg3FMdSwBFu/sICy6x4bO1yoDnoiz2aPZ+n6
YGBHGdkUxgXHK+unlTjacfZBthaA4fgoi0C0u9doC0MRRLVAjPbrWriJsdKye30Ye6wQdYbZI5iH
QLP05jfmRvSw2r9Gb6xx6xzbxupia41O/QE6hN8gzO2OJzNz0Ac8K9cYTBK+gUTr45JUkZv9mllt
FvY/8uB3c0732AA8xlr+xaHPfu7DPXCzQC5lVTRbMbpOk1B7WNwW0I7IK58pZtQXr/DkK2HJjwXa
B3s2hi4wr2B+VMugejxoYzbEKC1kjvJz+gTWNfDyBtn12rrHuXVQ2DAAiyzdP8GDoWHyj2VuY2uS
5muUo3E3FqjdqtrnRl+DZPo+DKpgzmt3CGBritvU1Uxq0k+WdGIMpbKvnejsqpOLqJ/wFa3v8ndI
swrpkHbz6GaB3NkQ65m2JlUGqdTFYX28CiNDjLza8trYGWynfU1vLKQ50SCoyC53VEAqhw5LBfI3
sA/4Bh7O2Wh7XXd3OYXvZRxAc+xfaF3IrXCXH3uYZMPE4FyYKme99Gf7ESKhzqL5sS2Cs+8taGuK
S6KZXQ2RbIxFMNTyQ1QP/tgrJ0vvBf0F5gV8KGzNcLklzcCjkCaotivVo1mBwCoT5ErROjiPT5WK
qrM0xaG2AlYk3StzciyL7HD5w4iWwTk7NSE2ZeWI6AWTO9X4vPTBZQN7Z9p2nzi/1jMo/akNugQz
/RrNbqt8rofvi+hpJ7LCeTHNEl0miw3OIeqX1hcLQgTmp3IWbNbugbJdDHPzzfElqZ0x9VpvB/2h
emXpfTwR6uUO+I389kju1fvLmyf6OtzlajXWak6GPAlzlB/M7m6wBJf2XSdTMdGKhqMFzmcuWEyS
9iso71JknTioR3QZZjV1dan7g7s1BJb+scNFi6Yvw1AkeBzM692g3RPRqNvuZW1rgIsWVY3aeFTn
AjIUeZDeFX6D3GnfGK3b+l2AbhtxLUGA7n6czZq40FkhYVsYMgNKpc8r1BzVSpBidhtPJps1xrdR
PrKbQnKVWGOcUPTXRs84dMcEM52O5ay+flUeDe+ys+17N+i/oUKPApXOjwVUlTpZdVPm6I2gEOfP
V2nv5JE7urNf+uVRhpiYKG53/W9jkvts7TRglLQE9SBVK/At+on0oo1/EkQbG9x3MvWyjCRMDIaj
+a39ouoiZDwLwg8nweb3uQxn6Qt0p+1JChapcRTrADNz43ey5krmSzl/Enyl3aN0Y45Lde2oQopH
HvJQQ6ueuNIzxWPI9suTfT37smddtcfpCpJsgjy+O9EB7dd/vIPLfWNEMl3T+yxMQDDymKLTKznt
QxSYld+HGfgKDkOQoakFzUIhneF/iIQ341wiNPVm1iEYDeEv8J2ZwG0h8aIDCwqyQ/ygCS4r+4Fg
gLtCg4qfZvFyhbOupBPoZ2R0to2DrDuF7kQHFD/91LGu0NyaHEVgcjeXbCxyH1XOeuhAIIUFS3Rn
D69FfnvZa9j//+Cjm9/nPp6d9WWkLhAYk6rrVm4xyedWjeWmIlHl3XgmoOMAGTMm33koWlr0Q9PF
BQ0NG6P2sdcqodGLxH/2jaCFoBFoFQDY/v4U7kDEPHdFgwdWhbty/GWsrnoRdm/f40CM8LcR7ovo
WZWqoyWpAePK0s6dO5+0G9aAKf04cUxRdLED8MMHAvgaZAGGiloK5+BACkLSrpwU0BiazgIcMWvB
1OAwlM/ySfgw3rcGvgyDqETVf827be4xjd4NcTnmMRAUrLtUHdfYoWCZVj351J1EgLfd+g3I5/4x
x53+PbgXaDrLKqA4szfcQHT2yrhiOpWYyXLR9/T15+QvYRNtN6Zsg7HbEIxKqewxu1nkaEsTBlbq
BFCqAbNDZ4wsXWWudl0XvnxondZdnmXRefZrLPfDd3wzyjMJ1LNmY4K8kwOTnGj7U29rV50/lxEk
ag3fbkuHpoFJB/dyeO9GxMYqd42bBqNLQAUWBxgbraxvVXvszeNlE/tJ0bZ1FTcSyGXzt4MpYyqu
tpmFjIhJOde3UMJCvjowZk8Q4olau/tf780cdzOQZTXTpbaA+kC7ak5m1OnJjo1ZsKr9jXuzwt0N
VMNehjQBoC+FYEcc9844e6kIUb+7dSDMsFC+wBsYc6TvPVFTaA9uXF0LzL7XWm9aSfd9KjHmGaaW
OhkBaboyyDtMymoxreKgWDPlpwR5LkwLU/yBbj8mC2BsVkFFrbe9gwH8E7ZiqBrmTflxU0u18kpS
Sxos2qdoDvPx82zcNCI2gL2PubXChaJZVaaks3o00Qy3y+/omPgC92QuzgfexgQPPUHVzWiNLAdp
tX6whttUfY1KzSnxPJPyq3FwMyOQ6shp+tm5bHnPhbYfl4u9VJ5HbanRNqi110x/WJvWVWyRkd0N
3HgQl0EBilcmDOlEgb5IjqU+W82Xy6sQGeDCTcXY4EJiCb0p6SvpKydq/uQxs90nLtRwBbH7Ku5j
nHAK5nKoDxmM694nB3R03Pj75eXsTmxvrbGvtkn+RSHn2ZytrNvG5FvnU3Tozq3DLqiig0a0ddxN
wcjxDMy1Hnee5Gvbv4LiT7AW9nE/uPbm43OXNzmP5K6xYzXQgJVjA3wkdUaXQbna8M/4QbY7x91E
0qGc6zTpsjBub8rIk6NvbeZHmiDx7j2atla4jLBYtZzUg0EDzYDIbv8aE0+avqqZ4ejz4nRCBS+W
Yi/sIX8uRx2p6gbTb8Gkmjd0HJ0Rt2B9Jo+pApLhmQTEgj+CscA2EgGAYhdpslkrrx426dhT0mUr
iNCUlz64TVCa6K9oaPogEkCxHs/5U3abAup9uuw5gtTEK4iNoBaRV4s96NPnLvk5KteRJjCxe0+2
ZNyuGP8eNpBzF6lj7MkZOh4DeJNjQL4Kl3jLC3wTDY8/CzUIq2OgQCcg03wf1Vq5UrtpIT4O6LGL
kRBFSPWwv2VvFrhY66N8goh7H4dSvKJNNAF5b6uTI1cizP2uIQU0BWDiVwEc4jL6WONlMzcUlbdu
Ru0oRwkZHfSDpIk6JyySPnj+xhCX2auum7TB/IWWZh0iuByYu8VTSLtZcGOGS+9kMhPoN0mA4qEK
opv+oIkweLs7pmo6dE5wqQd7xfuP3+eLptZShK9ufO8h0Jg8p6I0sZuVNia4RfQ6VePMxjGbJ34B
JbXpm64/pAYqbu1PCyyZl8Nzt2iJmex/VsRWvDmkykqt9a7BipZP5i0eYofi2jqTMwNMsnpyem0K
QCiiLeTiZ6JDCTItqQ9m85itR1N+nEdBpVdkggsgTdI6KhPknIxcoZtVtUGbCRKqyASXcmpqUm0x
sG1ynTlt5lIbgNPV+6OP83Yz5u51qFZj1jInRcjmR8Y7OUbWNn1GCZcXDjCRHrJQcNmm6DLO5QSt
aq1xlPQkiEr9VNPs3CbKgR1I+vIneKfNddnkgqlQmjFrGg3SvLF8rgzDKcpY4An7z57N24KLJs0E
6YXEdGWa14VJ40G/tfwOONriRQD4x55Q5mk/fN8+GRdPTWek0ayMeAO/9ufsKgs1j1GxlCdWwh59
MKN4C6RBYk+EFdn3yDfDXFwptJsUNa7QnW5O0QpoD1iW/Mu+wTbrQxrfbCYXV1YkrYMCoG4QkwNh
SgVRK0hHu7uHRyBICS2UTCzOgiGpsz7juhDkue4MUuKl1ktbf9anZ0itOIXoLN/ds405LorNdCyV
dqjicDY/W/Jt0lSuKXrd7vbyrY0R7prZTYlUaXI7QqnDvGX6jMMxv7Xd4UV+sTGexHheRDIx+zei
N5t8r1urOsz3gUoNhACym53WU3bsneYcOVD7OwnrlLs5Y2ONS1Pg4K6mBFP8IBrVw+I0/ZXNztw7
sY7JL8WNHOWaXK3L0boRNgRYivjgkRvLXLaqy3FaF9WiQf9iv6hP6E55ZufEgXyYgvKr/UU0W7//
ptNMVYV20S9Gy/fH5TIB0LPmaR4SY0n9dVp1F42dq3Ip42BYJA1O25/X2m4PpMi7q7wb82O9kuLx
ciTuO+7bn8EFeyVHZqks6JliSlMan7rmemgeLpvYvxmgZf2LOhlYUS44slSbgOHTYjz5rMUh3xpX
uv9hfCVO5IAvAaxaJ0lwNWDR/eFrbixykVKjKN2urZqGrfRtJF8TW/eK9nrIiL8OnwSrY55xwRbP
bTho6pTNqyGDc0l1O8f4zqZbC1xLe4DqRN2c3bSGeRQbHOQqKGk4NzXmlKJEsyqBbN+AqMhR4m8x
Hg+okuq924xEkEV3vWNjjjtYNbnWo6JcsnBOv87DnamERD9d3j+RCf5cVawKTwqah7r10ESvxnoa
dEG/SGSC/fvmZmqVJaTwytYO5vj7KlVOP93rw1+Xl7F7om12iosjpS2mvk0LgJIHI5wkAppLW3Ch
2ndqdB4UGZTFUO98v4xMVTp5lhtkjPVL3gdxM7vKmjlU+pw2sXd5Oftnjf5mjNszc5rqdJxUsGM0
rVeWide3kEbWVMVVMIgeU+uTPtQncF3eNgRt0qp7WRL1yqiywzBUPtQABYvf39+3v4fbX6OTMViN
wlSQZvdJ5KbCSbn9MH4zwF0YaJZGzUKSPFzC6Gic5pOueTNuWpU3XS2xE327vMG7J91mf7mcqCTa
3JEhQYtsxBRF862Zwx4D+Guy/EkIG6gumExYwOCbmOYwkzrrCLopaNukme2ky1dJ/ZNHDHwSvSkF
3FS8AINU2CbIKksAr9p7uztF+ejS4XB5x/ai2GYUjyrRVDDhcB4p2a2k2WWfBZl10yt3sfog6Y+X
TeyeVFsbnJe1JEsbpeiTsIBis0fCAkWtQXIyTPW7BFf93J9O3SKItd2F4RqgqgY4EkDI8D6uh8hq
2pLKZdibk+El1ezQMQuIjRvB5eXtxZC9McStTsITKRrKegj08dw2PxfZ/99+nwuhVSl0SVKZGijo
dwepfYpV0ZtftAQubHqlV1cKMHsoD8UZg1x3tBa9HPbSLKMNs4FVsiybH8ut9CGrcvDBhIsh++Ae
dOl6Z8aumc1Bbj5d3rHd6/XWGHeeT9ZYjk3fzZAyYyWT5DaJPO2eif2BahPyMH+QRbfmuPO8Uuqy
ydaZhgk6hJL1HBUCF9vtjm8tsA+4PWs1KlO7MkpgWyZ/9XR/+px9wl2aUcod5pvyU339L+Qz2d/N
38EAx9UM0LebKuGndeOhTOwaSkthF2JhbWBejVfynfwwvUhH9WQHIoTLfqLYGOS+W9fovSIlXRou
k2kCtzEt9Dh2Y9M4ROq7wi9HI/tsFRbp/cKMoytiW/Xip9EkhbWl/VUbpL6R8mU5WMoyi5pTuwnF
BNrHklEVgb7n+28QS82Ki1smB2oEPePCTw4gN01djENI12w/Yk86y88ifgCRVe7OXSqNueo2uH5n
xSGT7AyDr2eiy7bACC/DIhFVWlNJi0M7QYK+HsEgcaJI0n2oQ9kOiHYQoYhqzrt3ITST/95P3rvm
pBsoTSgF4mPxs9gZH9gwIkPQQ1HhCznV/4aJb9elN0Y5D6uXxjI7zH4DsjNShymPjk7x8lt7FJes
Z1EFgyX/DyG0scelBgwwj2MXD9DexiBJXUNXvJ0gUOE1AJv+SdLbmOJyhFpZkZymRhyaVuQk5eEF
sof+6C2YTrCIPxWdK1TfYM7Hrc4EP7SBkS5Tg5wIdzSNK5liTQNkTAVGiCl8dwfp2B+H//4x884M
F3lpXShQ/ES7sTS6A7WuNPNGLaX//ph9Z4QLNNtCz6ga6jyUu69dG8xi2l3BbvHwA2OusmIqoSBS
vf6G6hau9Zg8SK7ppk+TV9+3GIqZv0R+4ydHgXPsnPAmZio0vG6JRQyNc46k65UhKhQVrKQjgGrt
Q+VK7no0jsn9b5o+WTTntGsRkCoZbBW4WvIIvFnHPxXpCkit2jmqnbkRESxq50oBpuk3C9zFK5FX
Te0VBcCcLuwmfyEvVv1ZBlUA6Z4vbx9zsA9+ruGaj+EbAJ9Nbvc6I7Khv5pBnE/vnBaF9nG5L9Qn
sp57+TYyBOvaK2IBGonAURBZxocx4DJuF6sgbRKWZyvEUP3V6C4H8OY5kica/t3JT+9McaVBCLzR
uae0DKQYHawETyXy2GphUt1f3sG9G8w7Q1zibZs0TiJjjoNUcwe/uFnBgprfZkd1gCqMMx30Q3Wo
3QoT6YK8uHO2vTPMZWDbppal5Tbq7usN7QcvBvNvTgU4/70+xjsrnIdUsRlnaTYiexwZoywN6ZGc
RzTu2ZUzcmcBFlhoj616cyHULVpTawXSeoF2CnV+icJA2dwwXfMTXtcgABECQnfDbeOVXLiVtQxe
uxQNDD2R7PtByw1yVVRGe0KtDjKEVd48oBypemVcrNdGbJKrvkpLj7SReW4ti/yUrWa9JXNV+jmV
1h8WWdSrYrCTwx+4mqYy1K8O4liM5b/fm6JuJqOfIWxVv6x3DE5KT9MxhyJD/mx+rc5m2BzorSjD
7qW7jVGeWU2f+2ogSVIEUXpqor/s6VGwqr0ctDXARSqd43yxIBN6MhxPurVfqOHgvuQ3eAAYbh6q
5/SesQkLdQT24gcyCTK0EjD0IavMLTaetoIROm0XDGfZJ9kAmazu5h7aMDdArTLGZEASHuKDsGXB
0gGfcbdWuSO/hhg1EKsgG0uD6olpsUXn1recLvg3M7J7SRCrs1CmwlsHpOvvl1iVo2l1EdGDuANL
bup26VVhdE6xCo6RXR/Z2OEcs51TvVEl9OeG/puqHmJNJIK1mxbeVmLJHIo0N6ZRryR5+SUvrH8r
byMvA4KaVFBUYvdpkUrf5Z2z+NmwSOokay1B5lUNn2t6L9HbUrecWBadHvvu8PcXghe+/0KFbaSQ
mVuXgFxDvxhTTrg0+eRWcxnXnaiJtJfotpvInRhxE9taVsAdpKX1QfmPmcfAnlZnAldu1juX41q0
g9zBYStpJ8UtmNhGUOcoACssKFOQU1wGl+3sva1Rq9SIZYNYVlZ5vXVSRUXXtBUEBTF2vnpNCKa5
g3Y/DE79iicXaGzb9P9I+7LmuHlk2V/ECALcX7k2W7ssybJeGLZsc993/vqT8Nw7piCexsx3Xu2I
LgEsFApVWZmClPpoI/cmuXOlQUgUc1voFpezYkfg+cIr1vSJPDqT+d+3prA6A/qNKp7nQEx9dJB4
qlN9jVHFr/THRCkcEyNcDWbT4s0vrJ+CrTxe119j3LoUY6xKfTPlsP0dPYygkF9ckLWcExcjEvoX
kFKdzdMfcE4gMHx0DPar5AIIhidWQ65LzFf9QaxiJkNGEJ5dhlkwQvntsrmjcLWzxrfg2jYz9HUj
6dm0vm7q6/jj8s8fef7+57kLDXzNMdgzZEA/RvCCzh6g7HYl31XLt8t2ji6wvR0udlhRvyRpjNcj
CrWQLruZyRcFQ0GXjRzulS5rqAtpKNdrXD429BlAORQ4lqQdwoRAqyMV1Z8O92tngv3/7iLOW6sy
V4KeslY4ixuBrB4whVvp+wImB3YrFo/giwzUx8sLO9w9EA9C8RAplcJjN1Vt0eeU9gkqQd9bw7ES
4q5IPS4bOVyaCalQA+9TSHVxB8ocwR1TZ+DoG7pThvqiBSLj+MqwBGs5vB4hU6/jJQe6I/R6P24h
BMd0Ctgy5uULp3+BCNMd01LMndkvI7v/+d+LyjIOO8QJyOxgSBC8yX+eeruPJqdKp3dWbobjGZpI
GEocTtN5RIUL9CmuqKTGtolPmjCRyKbPZQ0KhNw2zhC26qe4g56KYd5OUU6DMavTIM4bzUnXHrOY
kGZ1Sd3EgiN29P32hvm4ROem6whNz1tUO8u42Nb0U5K80qQCRxGskMfNrCZazsoI6O0w1q/ymp4G
0/pZN8jXlPo89STotsm/7JtHB4AwbnJqGhaUWDmfsdIuaeJIS89WdCOpQb98MSrB5XW4KuSe+HRg
TTF5yHJtqFNdo0MSDrlsr+S0VcQZl9autds5f64GUTvhcEk7e9xluVT6BARSEp8huz7K3iJdT6vo
qjoKiARPMKaDCaFqvq1Oen3TG7pUmI+tntIrUtmZ330ltxhUv2cDsh14fb5e/lJHbR/4PsTHWARG
44L7VFo6qfmyQFuKwTFVkD7nGMZERVkKSt/6JqQoZnngp+O2M8fliUTfrGpbwAen3CVPLCnNg+gU
h9YDu/sjRwimOphP+LA8tuW7WKI3SyrpGRQN5TN4X2x8vpOBUVPoD7iCjWQOcGll/G1G6zSOLG1k
ahHKu0JtCi3T0rHQfnZGd3hBgejEHhR4+D1dNn3omlDFBsoIugeAcH9co7WNDZmiYQo7jLa2p4E8
1P9AMppVJP9tgrtHYyVNMghUZ+cChHcFGp165SlD7qnL++W1/EmQ+G2kGq406DEhJeCvNVXuG0m3
QPRurml809XJS4Wx/OdojEu7juVf0lBepeUG2YNZu13VQdDW4cKKAR0MjFhrJsYuICMG4v6Pexkt
mhZtJSlPmIBoIRAZLV9NJaiKU7289UJNJe4O+Jc1FYoVwFDJuOu4wycVMym22ihPReeWt527+UOo
fE0DyM6MSBlsJq0kux3QlIJdZnnibpc/GeaOYT33K3TUYXjys3s0e/3BXhwDCof/QTGELeKSLc49
u0pNVhnKfCfrCzvyjOIXqDRqY2H/Sbfq8AtqhqrgG2rQUufMlU0vrSoz13vSXef2V5Nff2cFGCm2
TXf069Refm9MXNEVMZfwudK/tnVnm7skzLxtkhSwjRMmkvzpDuhCJ70evAYfEsBsX9j7PdzanT22
F7votoG2M1snrDULrdpu/OU0+s0LS23lK/GXPPTWv9b4owmlchlj2KkV9oljAS6p1lNQJpUdqSIy
DnbKPrnMzhJ3Cqut0XoSwVKCqb8yu480gDON1NvK3k5rn5Y+3Wrn8pn4tDok7DroWUAWYKEBw7/1
laSD/hOhBLzFmTMZGdQx38d8stMovGzozy99WB1niftqVEHNcwZ5QLhuuvaWxRv5oWZTV7uDlBXo
kzST3tiDBtpPJwaP2COkGSPdVvNS6WytscynYuiWh7Ywpiu1X8fF6WfD3FxIG+hwcbWLXiVpbKTv
yjbO75Wu1r+izZowE03ixZUbq/EB6CEnIOWa71ldyLdxtBiSHaNr7sjoan/p0ma6HeYp/THE6XLf
bPLU2tgW+RoF1ShxTAA/JVeX10HQEvj8DQDJRQAGSQ5BNekTl6sUGTNOtRxa01dp9o0B4O7I3+rn
y1/gwAyYf1D0UFjWb2jcMe1Jro/6sNFQrmK7bXxDeZUaJP+/Lpvhu/WGqgMEYjIYGogn0HTjXuuj
BIjI2DUUFTjjbnLz0m4xqwGpHmIXqEBUXrOgPSUamuCrVp/McrcKVTs9GQyY3YgN5mwEv97ZTsNp
e7Ru1NfkVPqiZjOfRX4yyd0nvVT3mA9paYjWyuJ3IUN6RE+jP7GpFBXcF4Kd/RTkuZ3l0jp1nYgc
V7C33akPMmiVmAwSWCBiL3dUe3ph4mNzWPuVWHvi09XJmebvF9qbU7HCdNw6LIGdwLfRFaiyUyg+
iZAsn28Uzhpz5V2Eh358MUOkkobpC0MLpF7sSWCO2jCBMIdDIGSiPDwaO5fljsZYZJrRSfCdLBzA
QKkMdv6cBtG9gSfB6s4Q517t2fRFH/TALAMcMqFYnHv03D8u06po1Q4VRXUQmbnqWErYatBmEbgN
+zQfAy/E4nZWOK8h8bwWjUHkMIIykrI9Gha6b6J3APtTLxnh/EMuaxBMMCPD6+RarwmeVMNJtfsR
mVwGaUQR5f/R2fuwKs5FohyEOhMKN5hU6a6ZRzY/tgc0FzH9nD3/l51hdtBlwmrGKjEoo0/7+KHW
RonSKE9JCNLrGi271Inb4PLhZi72aQNZzU4GiBdCy9zlPxdjhf6zLIep1ClOvIz4VsQa/WgpqEu1
5CsqMoPAMw79Dzkj6JbR/wTq4+Oy+mnYGrRl5XCUH0BukELSsrZOtXD48cg5KPYQ2GHAk6EJ9tGO
UuirWUkjQWlLDeIXSLkE20l77F+lh+Q0BCL6oyOH35tjYXQXPXpziSO5xOAeNAJsjO6Y2XPdCNKZ
g1AMgeq/S+I/V2PUKbiHSSiNiTsn546m7qq9J9LPYnXXUmDt6ENRwwDjIUToVTSrP66oa+MR/gmw
emu6kkmdfPnaaV/wlrEvOyELBbwTwhvYQUVGCL6qj3YypcJDdOlISEl610Sbuw3G78smjj6Owl66
mAlkpVVu48Yx1fI4hs/1gLlVbWCRhy0XRaOjw7QzwqMUsylRRgkq1SjvjC+TP0F5Z7pvg/RmRGId
mqfhOxOxnG1Q9PyfVscjFcErN+SVBcOYcSTdYtewVYnwUkfesF8dl+kkExrTiYkt3KTCMcbfVHpI
weY6inbx6NgqKEhArhwFfahhf/SGpoi7AspouDgg1orG1T2j12ZVMlLYzTkVpnBHZ2pvjzu3WWTW
VgrChD9MbGZx39KvXfS11K6z+nluvctf6sjVNWKApFQF7B+ViI+LS2QjUfoO1FoKrvrsLTcfLv/+
kZ/vf587sloKwEmpN5B1HORnBAp3i/Rr0s+Cj3RoBjB5ELijcGT+yaR2sW5sl4lKpUJCa6UnusVB
JcuukYueiYdmQDaFC1WhuJ641VhmTdUtw1yoPrkjCDwBXikFA95HXg0aBoKQADZw6KJ//CC0WfIk
LRIk0+uNsVWOBWI3C7D/+OnyhzmyowOFaoAdCuLufK1rQkVvWqwM+EYK5UbpJ+l8c5CcQhLE7KMt
w8FBRRs7RtCs+rgeUkZdoYKUAbJ0/U3edVca1TDOkAoizpEf783wh6ZNO32VK5iptxuzKf11EM09
i1bChey8HfU6q2GiMJ4T6zQY3ypF8PEFJnjA67rFWzl2eF6UqHXE2W2efgdH8eUPf/QwRa3431+E
HyzRpVmXtBLrMN8sM1BASptBMd5uX6HAMGCen4LQCXgA57LZQ3/bWeWi9WJuhjIv8IO6e5zXtzX3
NkDYt1aA8zs2g+wAz25UVSnb4V0g0KzaImkJxjJMtt0PEFkng/nFQg+4UCpBaOMpiP6kw7qBejVS
INSN+XQYExfzqMygP9Ls/Pv83fIzH5T23RXeoNA+zDzL3X51NrUr4fzMoZ8YIAeiBDLAYJj7uMqR
FFOeTBGIlxq/mK9b4J9FAM1DEybk82SCDOgTiTXNoHEMDC+8pE/dzniK68mORCIkR6cWFmQZ1RgU
fGTuSI3xNizxmqJGAvmZZIRIkCE4UeQoB9qZ4C+4eNv6bTZhYvDp2TyrL+tbcSd5IGEuwD2r+tMt
Soon6ZsQ/Xm8NnTzLAAzMCnL3RVdjhwoH3PGz0l88Pb0zxEk2NjgxHBL7eEXNMaCy0fsqPYDpNJf
k9wZSzB4CVh5yUzS8+JicBTDGpMzeYvHxJDELG1HTrI3yF1W7ZbE4BvDJTLTJxRPTSNYtRfBoo7S
r70Nts+7E91LvQl0GU404w02fmRQu24huZndEk+GkHj6VWCPbRKf/O/tcRFEspK1BfgF9cEH/Syl
NigY/Pkb+249QZFHhJ0TbSELaLvlSRBZjCwd5soVwPh7TQ5WUUpxaAIMuOCjVAGt4KNFNGnqTDYL
9RXyYK7nYfihG6JL5fCYsdY19P1AiWxwnrCOEgA8vSGH6pv2NDv6OT8xoY3op2rHT5i68+twCapA
dMqOl/bXLOccE13zfsphNsY4SH1TNfdKchI4xOFB3i2Nc4iNEmkyCtigQROqmGSDGLMbudsjCKUc
o0UR9x/5hAFBMwszH2hEcmGx3IwevWQGl9Mme01Olg6Zd2HKdHh/odz+/83woRHUs3qG/5TD+cw0
pv8l+gwuF5ww1S1erCA5IVAFkosJrMt7evjZdpa52NhSrVvLLZLDAuVN25CX62SoPQNE9ZftHGUD
Bh43ACkrOsjtuI2UpYrQaIGo/JS+1XXQD3cUvBiGAPb3J+3/FDJMDd0E3GJAfnMeUm4NTdQZHqI/
lLespp//lh3qdHeJb3jV7+ZrhZxgBrG6fpqvjHsh4vzIQ9mQDRZooavwqS6CklZmSXhkpapv3DGl
6TYwHpPfzan4vULAG6xngqvm6APuLXI3TT7ocxVVLTbWfJ7N+17/Ua+/Ln+7wzx1b4MLKRGqM12p
woZ+Y33ZfMvPH+pAR+g33roXgClAv/NfDvf8yej2JrlwQiSp0toJJsEf0NfBmgWNdTvEvmBlR1fa
3gznL21OoyFvYEaz9cB4XcLtSr9mJA/ZVQFdWFE4OXQP9NaYhrQGxQtuI4GmK6VNQUGBGq6CIc50
FrEIHlkAMz1jO8bQM2rDHy8xOmJUSS5xzuj0rA43heVd3jHR73Pu1nRGuzUtWoOYlHGi4ru6im59
9j7kjzCDHlKwIGkM7/hxBVoFyuZ6LuWwex896qSnJpxB60hu0Yv06JMStGH7LfPGH1H/D2Lh3jKX
AMhzTbq4gOUke6ObtwL+EYtAQserU1G7ZyVHMPZ8XB3IetS+0BM4XOmky9mqXiW5tk39MV0HN4sE
Nybbq897CQyPAqJ/DRLcnDUk+1BysrYwSsOpeMpYbo9s+7JLHDXHUK9i9EN4fDG/+2jFaNqsK7MM
ehLX2yvrfDC+ozg0MePAoKKixurhov4Wyvg7WaoXY0sGFMoIJP2G61k6DY2oiHF0Xe064Ar3meKV
1gvyaTlckuccs/LGN+APiKiOcdQzQmfaNNFox6UFFCW3c2aszovUI2sHl1oUQIkZfH6oAJ51fz2J
QurB0UVJDo0ccEWh+sPfjZFRouuXUIrQAE2TxjWSzbvsCSIL3AECF9DIuioUxWYk6PWLGgkuu2MD
UNSCBjs0nfh2QAL5wUxuZOxXr9hWeWo2QQJx5MusbvlvC9wS5kpasizBErQvynu7Qami8FmnN+pO
UqBei0UxD7z5g0HuiBq0hoiCChBEh7GtdHXi3LRbU3REWVjmAsEHKyws7d42pDRohl4eDdvOjpgc
OUMGGJ5WBrNLXVzgzmVPEO4jd4DGZCCltWFZ5k32RD3Gm6za2zm7ZVg6QL7+iT1LhpA3kx9Gc5m7
94wkU822hj3I92yQEwT0AQJZjvEGSWq2RPFdfvTh9hbZlu+2dCmWPMusBcdJl51U+lI1s09l0Ydj
EYD/cHsrXIRokkmppBhWOrAhsHfBcGqQwv6LQTfyRMO5B3EP6oV/t5EdwN2ixtmIJWXENlo6HPIn
sU5JCbqJxhe4B/scl5bFNndnp06o1gK9xEoJ1FGRJIOww9YCBYUEEabh0BX3a+KONClpjW7lzKRu
6LnDuxFikMjxQNJ6AvIx/Ac53oct5A4009Bbt2VlfuFO+mMDcZbLmydyPO4sm9pmDLUEl1DI5ubj
YNcVtIlFjcOjULvfNe4Ap8MwJ5mEL0SbFym/scr/ciaIZfj7feIp6/V0k/TGxD5J0Bsa7eihAxbV
650olO8maNi8Ti/4BxvFOVGsECyNJ6yXrSytux5Onr7IpdelNuv/Az/03P0uE9cKslMTiLxC5IU8
IbpcRhn4HfDVWk/xcdH78TM0G/wJ2nOw9iTSPRWtkYsba90vkZbD6XXyMJt3naj/9r+sBxkfGIUY
QpwzoGOGPk0q+AdSl9WLTxUoVFrUKrTujxrwPyrPwV/+GuRCE0a5TAsM36gGrg5Vz9L0LKvh5ZN1
VLb9YIMLS0Y09iotsajOjaqrLhyD9Dk69S5g0sArq351lk//CFu2XxgXn3qrkYaqZrEwtTvGVVX5
GdglDGc7m+8FJuNFcBR2dLngS0Etp5kyFBKAFubuynocSi2X0QCqrocQHB0ncMv5UNoQ7CY98MEP
drgbMtfyTskVFMFXlMDzk2Fn18W96ahBa9/oDjmp95E/nQ3NNoJyshmXS3rXXomutKMkG5y6YNED
otcCEJ0LyNZct1uuo5XHGNXKP1opDLcHhXNHTJV95EIfrHHRuSKE6n3WIPEpPDVxNhTz6l+S062O
Abh28C/GGlFIO7i2PxjlgrWsZ6TQR7wjtPopbR4xWBb1N7r+cPl4HH7PvxvJK8ZrTSev8gorY/2z
XO8lkbqe6EvxjZoCgLbRkPClmErcn7zASdzmxPKCJhCxXhxco/s90znvpHnZl7WM1bSNMyJ9i+71
WZTmsCD46aTtdowLkpDAqPOhGViQXNzunth10J3WV4LZ/xwsokLqiWN7Gl6UCsQqgSL5mFbReQKN
h44TR4P1d3RmMx6TM3jqq4ImaOWIXuJHlwD28K89LnQ1TU63kcKe8SV9zE8YNHSmc+exhLu7EeNx
/oycft5PUEFhHBWkCTyEIc0HCDDQBC2a3wSXKMbWnsmjeVechmdVgIH/X9b21xZ3kIupxlgAyViK
yoZfpyv6LQKA9F98A/oj+flPDtdfc9wRXlEeUK0B5krSe4nWh6ZQDO14+zDKDbyMhTjEwx5BQajT
LsX5im5WD72TCpM4qSP7iofCkKgwfRQtFLSsQbevQhmOr3XGvbqoVauTcBujaHbGfrGIs66T+Xp5
445uM2hKAjCF+XVGm/PR59WqQ+Oc5ZHop4XkpIcamO/FdXZybAdAIJ2g1W+YnK+3BJO06oD8I7rp
QgU4/uGJiViO37SbPFx+d3bpRpiN+5q/VJigvLzGw6tUYyik/2ecu8MGkKhGVEIgYZxAxFVOq1eF
slddx6fEMX5EYes2L2oNug/coxmCi+YknhXmPy7/HYeHApP0GKNA8RpTFVyAGUmcyHGKGpIaqL+t
qxr4uwHy4PHPCpNclSPMmtm6+AO/t8dtuhT1cwynpeGEmcqwAa5Dd0GG5DICSxJMHvWzE3lOhW8E
9ruX7HL7vdUyXRbU0gDriG3D9Guy+frU25M0CD7t0TW0XyEXZmLIk2uoAOLqbm5GmTrG8Fx3ovxA
ZIQLLl1vGEOMjnRI1Pcy+ZUP51YkwXt03Hfr4MfbjbhpSSbBRK2/9st5jEXxWGSAy1o12kWLWSsA
fV0v4ATCAGPzdYrBgAmNToY/mG0tFLHjHnW+QB5roo+OOXBQD3D+t2XDXOgZvg7Ie36r5/aWzRGY
7hZID/L76i6BuK7EPjjvenuTnOvFfZdOFIwE4bjdJYnpWJU7JF9IGhTTYyR68YiMcd6XaVAQUTrm
ffGjBkZH82TGj2PkrmaYicY+gNI9WNreR7iUK0PzK8Nh/nOqhtpPW1DizlHdo2SXDBnO2kbPSr/q
qV2rRfOYl2S4NyNzDa3CgPbGOmvLWxJb6SuRJalx+1WOQ62qctldGzAR2XndSY+lZlbLKcEky9fS
GhNPA4G3fqbzUJ5TXEFfDM2cRntJJ322t2GrZjvZwI/o5QbJXaUbtd9zExmeJeNJZqcF6TZ7MWnk
tqmhLO6mKnlmD4sEcXK9G+/l1Rjar/mAeVOHUMkybdqamWkP5ph/o8o6DQ7EURNqr8ug3YD5N19t
qZmVIFJJstgQlC58dai0x7XVrNymEHO4Mwj+Th/r3CJfl/sZohiDWU8YrFrlzN20ttS92LTS2pHV
eX3XwZ16lqwtIy5UZ7QKQUoit9nQrutPUtWNt6jRUmJpZVFdxfHSSHa9yfn9PPd9ZRPAHPuzBLmT
m0YpNuXLNkxZ8lNJrJzaW0S17FwppbnYQ2YU0f1gYC7SNZRqLG2piIsT1BQ7M1isvg6HIgYfopwn
SW6TqYyvgbdfoQWAF9ha3qX6KOH9tRrzKxT1rM1uy3kGEKqJN8NPh27sHWOOZnI1qXOjBijaaYU7
SQj/fr+qbeUWfd6AC7seID2czuXJSEnSe30ySJA9LrTEJWlmlH6hW3V8BUyDkvrxJmvZVd5JGw1S
JaJDgP+lid3OEwZ1q2yazHAd6+QL1VswX1cp6LcBR5voj0WbzeIlAW2BbRAjV/1UVyTZbXtFwno6
yPXGRq3HftQry2muAK6+q0F4XNxkQ0we57atLVsdejWyjRYzradmWtqTtHTTWVKG7EspAcDq9cU2
1o6mxtQz58ZwiaYkeJgWFYUCAEnWl07Th/emVNRzoWVzHKSSRW6Ges5Kp1HA2b/Qpjyb/dbejmWi
uFokb7U/1YmaooeAHpCr6HM9uCYZp8Wmi5IFyZhlt9maFrqzrXWcupsSZfcK8H+pbWnt+suEMgB4
p3rQJsy5mdp5JsXXxbhI70NaWKdUq6u3uZa63m4qork9NHs9nWRq7M76OLurZEidvdS6fmNGa9ba
WmZh7GCc5dGLtKG+LRUwJKQghAA/Wd1vq02qCWTnkAc+p8lUAZdXtNRrwRdUnSGENnybZ9UEU3Us
v2kkqr0tjmXiD7kCksTYUOrvA0hzbpU427x6lbQrfZgxGjuuZVzYQxvR7KGK4ky39aJqWmc0FkxL
D6uGWnCTFYE8SFvuN9M0281kLo03FtN8rdVrdIsaiTE/0JgYfyaCq95vhnZU7nI1zo3fBkiRv3ZI
52WntVSptw0Isfyq567tQ2Os5dtk3prKjVdkL+6cz9GXGOjEb622lpqzEkk+R5u5tL5KSm1zrXjM
l0BB/EhvDXNdtGBdACOxS9TJg2GSMXG1oPOOCRHI2t8pEsmaUwvowlnL9HgIx1jP3DHSCmh/RGBe
6aS2ecL5iSS3So3pJtIjPALXPK9s8EfUr8WYle/DlhRPaqXPt4OST40jg5dzss1JH4O5MuZfeqFg
hl1J9GvIUCSPbU3XH8Sk3S3t6+h5iqrZ00FnM9ltlafXCkbEK3uuaO8O8qYunhZ3SevNbWIFY6Ut
I9RIm+zbHGVRUEDYHs7fr8vdmHRWsBWadJb0VvumD8DWOLlqxM9qpG3fo66Wf0z9XG22Vkygs5P1
TXJJIpMUlHaxKp/mZswfB6KiirsW6/J1nNf4qrMS2dOHpXxf8wQ8ILLcoy3UzlX5Vq9jmzlKHJfP
JB6me1pqxHKSppzfmkwun/JYB66giVqSoK6+FS7GicebSaO9U5VriwwbQSewpqR8ZVUlMNCZhfqe
a2aCOjzty9XXUmmNnWgqMTeu09l8ayccRdwnueVCymm8Kkua+vpKlNShRTy37qLXRur0StrLdlmT
5bluoajubUlCS88qcugUzVo22TPw++e2Btc5GHjrCZPjk/kwV3Hu5rFp1CHp2m52I5oYD9pSbp4e
N2o4qjKG6Jd1VkNlSoCkMXUzBNl2/bT1K5g3s6oLMZ9GnoCMSHtPaczqW91OGCIz2nr4kutmez2M
4/Sga2D56cYS5XpTG0zfLJrEI+AIMDG4bZhPxjKula8XZuSNRMWAZTZFHi7b9SEZ+0S2ly1efxZG
v/2aof4UqHNsvoMUCYc1lrctiNK6f8zardL9cR2s2wJJmRn001wmziQtSwcAUBQvdlalxWmVpMJy
UdTrO1eJEv1URrrsTdtG3uMO16lXJEX+ls/GDE6npZRmu+9H03BlCboap8U0S1wnzbo5Q21NziwV
uN+6bO5xy6tFbwWdUcsIXYOivmpalkI+sGmVyWZDAYCTqSkxvaVvTX+Sq/JZB7BdctTYBItpaiVo
TJvTSm2o/yonMiaV26kLAnZHBzb9V2BwBXKOw1gGshk3PulrrXGIuWi+QtqlsfWukj0qVfNdPMvd
uyWzy7vWcoxv0yrrIM+IUJpaq/UCquUu0GRawtGGVXmspqjH3E3ZjS5GLGPT6/rKuCoLS/tSZ0sH
jP+obndtQaRflGRLCDqzhYJTK15dKZ8mDerhbX1WLXhNhxndH3Gs1l40yVtpm40uucWgKt/jRCq/
9nI263aW1B1qmlo8BsSMW3vsI/WHtvT5qR3V4RyteXEtZz1+ct2SJ0BHRrAlg0nBOl1+lR6+jvcp
M/e8KbOKoGmPvFIN6tvVMW+SGxTAPOm1t8E34vV+Dk7j2c8xLPbWhhNwlJEjfqQfFQh2fwX/Aoqk
Bhc+extnYRSwhhIJGKO8qKx+9JbDGABglNAiAdCRex/o0DhVshTdqyS6acbbvL5bMoF4z+GrwNIV
ANXAy/hpurhKOhT1ejxBlujcxde0Cq0+7JS7sv1GRRxlhyUF1OX/bYx7FCTNvLQaA410rhlM15jd
cKevugvp7LPp48bSRQ/JoyLp3iBXMFpwfmNQyGADryFK8tQCdAOG91MZyteU8UB4l73z6NGzN8fe
tbtWd7SCK3rF4EqIC/u1MOeHJEJJIU+CTaoEpg4L6HtbzHd2thKr1pENwtYMZk/Dhzaj03jIk/6M
HIiKUkeoZQBx/n457nGsA4KbKSW+HNgtbqO3yQXDhZ2/WU7vat7moF0GcCgId76I0B5U9Am5MyBN
UrP1zEHnc3k7BrJuV0xc5hoSw8F0njB0n98ZQY3xhNntn0pXvhIf9+PawG753NvZhPomrSIcRIyQ
n8bcRevY0TxogoQFNFhN9ifciwo5R0WQ/ZZzkW7OJzMpZdjs6HU0fOtFAwqH7audAZ4LnFSZ2Zio
Q/3pWDCi++xOus0xYsuY2atflrDSJvJZg6vrrEU5rlBnRMPsrcJcCdPZHOxhRRe5dMWA/sMa+H6B
XLghQ7dKwwTXqa6NV1A1XfU+OSvOBhEi0QE5QqPvDwg/ipGZk0xWDV8LjyFn8VmTfHtl9dvUw9RC
bAOle8c0L2Nn+mWeUl/YWmaL+VRLYvynKhhKP5drpbaO0gzU97iSzMBA9RSVnZ8zcOi5Lz0Ji2XH
zvnXGhcPoqUf43aCtfx3+aLiZQf3kbztth6d5JaxmhVBLbj6jy5D8AJYYD4wGWyJi+UUj0eaQ30u
xNv1qu+kuwosnrL89XIIP7rZ91a4EF6OYElKcljRDScld10XjMp7rJwobvnyse7dy+YOr8S9PS6M
xxjgmfG2ZSBEHbFFAXjOcAZwr27ef4JKP7qh9ua476YOGk3SDsvDa8uT5AdrlZy8LG1aEwFb6OHn
glSfDt1BlVHDfbyfmAI4WVosjJaBOZ+y+iqn3uXNO8pdQCqlg4qX4cd57TxIh7Z4/OtbaGq9M8uh
UZ/W6H1Fn4KWjlYuzmVzRyvCnAf4HtngKfpCH1eUG1ZFcMC2sGyzsCtyLItcx61oeJL9DH+Q92a4
u4Yuq25sDdlCC83PJJWDNO2cYcu/ygoItKNcsIlHJ3lvjvtOYMQwR2VRt5BCoAOyKjTz/8m2gcdY
Q5ca9MLctg1yq0ubLm9hjIJ6fqUMzz3GIS7bODxGDJqEwVwwyREeTiDJEaVlB1fooTcRNiGmMGW7
uTJHG0RRLAaKxU0ON25nkrtdYvDXQJNU20LVGD2JIqxX+vfLyzo6rfsiOhfy1i7BBAG7VOTqCtKn
0Lgfpse1F/j10UL2Vtj/7zLJFpTgBuA76OyDp3FMbTLUgs9zaAHFFRwdEJoq/DtGKy3UAViQm5va
UUH2VzSCaHPoAEAD/9sEd2omPY/nukFgm3yU64EyhUbbI977LmsYRY7ydPnLCO1xx6Y01HluQDYN
OrTRM88KpNHrArhn02YAlsyJBffSYYKxWyDPUoC+upw0mL3H+BIj2ZzcCaPhYIVFk0ryyGZLbwQq
PmiS2lKAR8BdLxSJO0zf9n8Cl761ZZGZdMWfUHtmkEIOfp7tCVeV7ifn/mp9/L9tsckdMAU12i0F
2iuMXza/vSWnyO1KOwW1b/OI2n8gNHh0nwB7gbEJdKbYfMvHgzCB86qnAxvwdza/f0FpGm/72plO
1YnJF2Q2qGGvG2e9ykTz8kcHZFdP4HvterJuMng0EO+pTV7jUx8MV6YLwNxDZFdeApCqCLLx6TIz
oDoJUAvkwgjYYChHQVPg4l+yIdXDtcpsMwJyvrWI3WiTJDj7n5+OnCXOa0iljHjD9RKD4AIjx5aG
qmZmq3fjtxGPttqfr9qrNVDxVBZEhU/bypnmPIjm84gAWuhhpr6bI2jGBFfb53chZ4DzmHVpUABv
Iz2c3rN7htUAut2JA8xdtdd/OGGhd/F/XRRb9C5cZ4NZqlpeRaH0P6Rd2ZLbOrL8IkZwX15JihIl
9eJ2L7ZfGF65gPtOfv1N9Nw5TaExwrjnYU5MREe4BKJQKFRlZa6oZFYvpggtx4qgWTqzKuo7Gwtj
o3YraHwivHZzZ68EAO17XeNWr/xLs+UXjxRO36NqGl4/8u8OIGOYyU6TdR0kwJkiTCgbB0u6SdqX
df6R1fsWkFw7+nHdmsg7mMSkWCAJVDvgYZ+KP5H55OgCzxcdMeZKQrFUWtCIjMKs/TJpX/PB8lrR
s49rw4LsFbJfql3N2JD6lqjSMkSo6w9u3x86c3HVSUDv8r5SQPfFxpQzOOBsFdn8pUOsst2Wklya
CIyUsR6D+LSORjVQW7c8qodyP369vjfv71fGJOPlUpOPaaOrlCRfutMxXD2f1PvUq0I7AHZYyOv8
LtOi5hwQxqJaroIYhfE8lLgLPDKwQilBtTuKIrxWpBsVDZFSzVL/+uJ4m+YAl4ebBohKoLIvP2dp
mFKhzghL9kh2crMEcZqckmY8XDfDW9PWDBN4R6Ue0BpfohB4hP0yRl4LJa+yyp/Q3BfN0tFIevFo
wffb2mIi7ZSCzLEDxxEGbyYM0lFVXhhLwZqqYxB+nAQpq+gLMg6ZWXZaRQ6WlihZkMog2027sIxz
gZl3TzFmVYwTdu2Khr7TROHa1LtKl85mhSkVcP4PxrTP7D/X94t7m2w/Il31Ju4qtbSkvdRGKI8b
jkvh5JgRvVHvrduektP71u/kqIgOGi8Kbo0ynt9AwzMzxy563bkGKmJHO0zD7EG6wc7hpEWe+iBY
J99ZIFANRlNA5C3GZGxXtWQDbBU6ALh4yaDvU/l3DT4WFzmSHxfVyUjQC9Yby0WLPsPYDkohRi+U
oRP9DuYCkCqS2YWix4H5afYl9I/Sb/1h9lSImKo/RLNp9EHw/oS8LZqJ1L3d17lZNhj4CMdQOaX7
HnmdfBLldfxD/2aG/oyND6VqXBajhG8LYWAlAlN8o5+cNrCU6lGwi/wz+I8l9kEyk7hDFxVfTzpQ
3qNpD2F5lHNngIxLcC3VwIiKmgGCxbEkarmtFUa8yMD9ksrNa/CzdF9Jb3tGLOJW4J/8t8Ux8Qzq
LPOC0laEmlLhuBB98uWhfLRHG1CYBhLZUXcn+JzcteHBiBmdfwGcLzdOdSYgN7u2DHq/ROI1+80D
sK+4ZsFQ9NmGMCI4Ye5FDUbuze6AdRUZBLgoMZx+aRWaFLLU9ZgArXrL7YtvalXdzGnk1XZ8Tiag
IzrVK5bfeoom+njTWUNAlvNalYKr6n2pnkZa8FCjggP6dhBGX/6OeoYQqjbhupf3dGxzPqz7Di06
OrYjJG6h1+u7k7ixxZxEy7bnUUsNQJ9eCbcpvUkR0nFUUSLN3VINYmEKZpEwiM/c8wUZW80qa1zA
JbIyEsbK5DrNr6EWzVdyYzjAHUCNa4YFKs7Lr2dNsUnadMmC/ExuI1T/aTew3UV3EoaQCNhmRb0p
bjADISdkFajYtEpXvokyplbVGqCrUkgg2gIdT6nzzG50E2AcoA05prdjIlgjXcLlplFSPBNPcBw7
kP0wjpqWnaZJsy4B5LL4MYRFZAdcx1rxfZG0nW78TNtJ4JPv4xssqjCoQDIehHLM7ulmYwP6WSAD
bVuvInt9DmyldQXHnmYq79alYWaCsjVozusB3XzJtKqtxCjxOrY+05oKdMjd3i2foU76OsYj2rj3
NRyUrtE7+ccek2MAqGFUVdPQg0bbRDHsDYFFK0b/BVPde7+8NMa4Sa5UJM9iGFPLU6W9aETQ339/
wC7/fSZqjHWmVt1oSWEJN592Q3yjyKU/OqLbQLQO5nxpVQNsZTlKaArV7lz80tv9R9wARDEYbQH7
GCZtLw9UqQEa6xBYiJ+HXXWrodaV4gSXz//iVRENW3B8G16Np5xhqKqtq8z1BmTWHMfqBAZxhCV1
tf0O5PJ5oT1fXxZnf0AoD9QAZD8Q3Vkq7FJHaum0chM4Zn8a6qAyxp0DAheFCAzx3JoGB1wcMqh1
5deJns0xKhRCEitX7VA62HtauHN2UUDREMAkoD9/fVm8r7cxxtbOpEZyzFUHaS+BqMG0fhnrX51o
Jv/1H2ECg4KxeQNHFfKMymtZbbOiCk+PWZPbKegw/qN7mr9WbvaLhnbHI2fSQlAb/Bp7cp9D4UAL
RdAZTrxVQLOqg6xYd0DkxjjkoiSl7oxTfKyq1Afay6+Ib41mCLBwNwfF3z+J0ZW0Ma5mopsHMV4m
vHeRM8tKbCPYyujZqJlJAnlKj3ljzf71zeNUFoDifn146BgxV9mIK8+Q2aE4Phy17NF+zoN4N7q6
a2p4quaQjBJlAZwCKMzhyjLVVw59m4lSdV4l2WgjCgIW0Lk0tdO90l8P0WN+GiBDYHjqoXkpsZmi
Nwd/rRvTTOBCXddx5gR3WOunQEBiZk4CSsj5pGJKlEIuRNcL72SASwmUPfBcFd3fyzAG+DaxNEph
Qqza68hpHGu/wOTOB7Zwa4bxFjlKMWioZlKYx9ljmyGiJB0wFrYlFe60KG6r2mje64GszXczvnkZ
T54d4clgiUhbuAs2QXvsqAbCKVs3coBL1lorwgd2vvfdY61V7qgLUh9eFIUqgkWn2lWkIvQ3bCKB
KimDsS6tFPbtTY0Tr5zV5m5W//4uBYvhmxX6KzZWpKFaSlmHlxaKfV9DYmQwLL9PtUdL2HCkDs+G
tq0p5kBMLSDKS1LisJe/2tQ3WtOV0g7S27ftIPJIvi3ghxUcA3CxMjed2i1xDBQspFiTAnszx66S
tJo3ttF5zQDPzTCF8RHvtN5MModAA7yd9KaN4tRZ+jye6V2OYZyQhHpQ4cyJiuac5AQb92aOOQxJ
WhXTUqCMDSj3ySIQNyGJoA7GeZ5ZsAF0KBwEOpEa44JK3nRo/WHH9E/Tjt5B5anAcmh96GMb9maK
8UNSJV3ZtfBDPaoAW37ss69KBDBxkXmd/vcp/sWyGEdUpTYfx6Wxwml8Sp3nJAfO/n80wURg3TAH
NYeocTgW0LE32z24v752lQgp8IqieH+m3j4bU/fBFTMZo10jJOqrH3c1+oa65pOyO7QQjovywQUf
oYebd3EHc/Zz+3nM6tNaa+dlSdzJsO/LhOzKXFSp5VQYLlyHLXYXlbVC+c2hzaT4kPvrC9Djmewq
D5BxQENVutdQedMFl/z79ymMomMBZQoINeHxfRnMjHHEmEiOkCk7Lzk4fGX7buw/p9LPaMCMDUb2
ZBG5LvcUvllkc8K6KZU6S3UlrBPZ661AjoV1Cxqq2C3Gc9ugaQtqNWyNxNDrPKp7xBXzCYT3YD2b
D9kPg4BShVII1qIVcZOHrT3Gde3IWPASh7xHlXh0IDsJDH1f/tDAUEwCR/eHg4hYmrNtFDGGFNCx
aCuGsZhndB62RCjL5her/9Oh8GXtMF3oSkpAkgeiWYJYzbm+caNCVwSBjc7bMwYVPYlUOY3AQ7WU
voXOj2FBA7aXLGHKwtk8qHFg41AsgTqhxURpZ9UgkjBGVYCJhXsjcgH0e4UvR27eetlRVAbmLQwY
SUqBD0TDO6n6WM2zwYg1KXQU80ctzzuiOsfCzA6Cu472kBifVB0bCtq6Bf0XCEBcHrSssDpdzwuI
POOEkScteVRAwNf7aYyGRRRUeu2pya6LBFMLvOVtzTLnWxnmnGhLL4WR1B1MsHbK1rrPhI06Tua1
XR37fkX/Z2hrC2Zmskxna8QzazW+ASnRBFVmNgJn5KQqsIbZK+hjQt7i9RLeZGBdpsxDZSNoOfGy
g1ZeXrU+NDKfMiJ6XHKCFSyBNRsvPAcDZMzjDkipSLKmOjlGxZ9Fuy+b4LpbiP59pvPYqwk+UQrv
I9HLvPZuJ6LW5W/M2wLoadt8qlwtSU50VAMVgMm0VfNtzOH1ZRyoRFCXFy2FSeayyrIbRzLAr5Hl
f5QhXQNQg8iC78Xf+bflMMGBlGq+pumC4uZoDwenVZ2w6TsomSj14peG8th0iwi7IrLJpHR4CuVV
UWFhlaWFAOkcUSjy+rTo3TQtwwhsu9d9QrRl9O+bLSOOZNdjZzqhRYJy2lsQYjX7T2b6eN0MDTjv
A9Lbp2RSOlLE/TxNmJuMuhGD9ThmHonqms7H3UKm1fL0pnkCyjvZXbfLq9cAOoAKPAUk4yHI7GFj
kcIpBxmJXtCGC9jAwDW4lz0CSLezi89lAx4yw8ufMewJZPd0Ek0g8BKtix/AbGisOn2rr1Z81G+K
3M0eaUOT8qIaN8437fjf8ORwvvWFRWZLow48CdU84ZjrgZP8GHrgu1oNPduvmLys0cK+/ol5RT7Y
QxkFEBTIYerM3kK9EgBPp3PC9kvy2IYgn953wJEpyIBUzP1g2Pe6QY7LXthjLrdKBQ2CRez4GCsY
Bp5XNxvus0X1M+vvDV3EY8aQlVdlB/yEE2q943ZgILS1n+usejgj11fE+4QXlpiLs6z72NSXLDli
ZN6EDNWAERxMC+OWDooA49b3Ans0PF45jmz2X5mNjs7UZIXRN9xp8EdVcnXwbkICkb4effPhukGO
S27Xx4oyDFUFWe91xcUwKbEnDfifrT2CA/rr3CNDAfx4Uv6aS97CLUolIFB8BlEZ65bVmqi6pHfJ
UUe2M8sgxZyB3Kj/XF/ZqzDIu0+5McM4yeqUKegccWnndXlbyebZVDHq05fPVQaxEIP8SRLl1GfT
XrEl/0O2DbQMgNawwP9+GbyRSDbjirp32DgvlrNvutwtyVOV5a40F24sfatJuI4iVCy9xd+vGF9U
N8FvB6HBS6tmgfb0isQVsDMKQswDisVd9/AeqExrAlflppTOmzHmZPRlV6I5hpMhLSc9/ZbkviqC
+XKd880E21G02hVlIUgxh6PypzQSl0yHuIy9dNgD4qhqgsyFYw2NFygGQ38KTymWz0jPmqpSTAPw
xkg29pkMtChklhAo5+jTagKSJccqeDpjUPJc9xbOl7wwzITpRUrNuasJspmu2ZFcOph178mpKF3m
xbILO4x7GPo847DjQKg3Jlqn5Ch5ysN61IMCwUX0NBUtinGPZV6cfE1MBBaQJgFnv4BcXSTMJrDB
+kcaz2CKwFaGVuwjnKTNDTR6ru8N71G//WgOk5rnbYdZDCdNjtpd8ye/H24ANC9dAjraZ0wXYVKi
EynG8hOTN0d06DHfZH5VpY0EVAHoGi07pM/H5pj51c1ieNOX1dMgsoki0AcanBfLZNL2gkhWK5cI
WOoIsvHopKYPKTDn1z8mTemY+HRhhEn5kGn2uVyjKlqaYHe2rLOyLILaP/8QGyYOqmOD6p5xOzNx
6iUdW9zXRfWrKsabtpoCkDpkWn7qweRiZrUgF/kP2/WPSbaSNS52voB4SQrtJ9Vw6ShVdUOBoyf1
LrtNDpWfHD/QbAR9pIoIjxkxG3o5lx4CPSoNjErIne0GSQnEhLuoCWRn3YNvxovLzKvHx+tbx3n9
XFhkUteyH+o6HvCABLfNrQlEV55imKUgKN4NVuSbfSvYSO7Z3iyRCYrKVFTZpA7IXbOnaDosGZRg
0Om8vip+SNxYYUKipEjQZjNhZb7LRxDnlXdgMk0AHh3OTZAGzq/r9rgJ8isiB5yfhsleMYbeoO0y
452vyseJvCjLQ6R1bqc+XTfD/XabvJ85BPrYjkU2D8nRUGJQEPlyDDZTSeD33JP2ZoSt9ZC0z7IG
o4pIqb53yZfJaV1gwffECRML4w8iNj7up9uYY+JwZLfFDMYgVKg7pzjFaGn69bTq4NDSld2YZKK7
hevwG3tMEFbTNpVyDZ1gNWrcJrkpl4fcCKXGAt8LEXxK/iWDKSqTTn3K76FTox01dQLwwHREpkgH
/WnbGUR4dyu4Qykly3UH4QZiTQN2BnkOKpqM2xstSKymRUMfp9iDjNbVhMJHXBfcWGBcsIvMUpNK
XJvItevpp1SdwKgnOL3033h3nbzZYDFAY1U2Rt/g+u+nvTErgAueG3IGlR/IfMJOz107UQQmuV4B
+mgQBOPjwT0uA29trBLYGBVsVNafgR0OZcnwExszhHYRmPXy+fo+cb+ipVM9H4oqsZiv2DgQHKx0
oGoL49TVJ609j0KtCY33Fd9ssLDkuiOaUaZycgQjn/NVbe3+0crNpnFnI61VdyLLsCs0tUi9ekrm
/YiphU9TnCgHTLFbXxqjuo9Jmwma67zvrFDMHZYNAKNFP8wmBeoTEDS2I9KRKUm+rKV80LTpk5K3
7qC04BMRVko4ZXlta4+53mptKE2pgr2lbJrzjBbnXstH3dd6E0SDGuChtjoHkSlJv+dImTxVgVYu
1Ly/X99vXpBTANeEEiSGaiy26WFaFTjG8hm93EoqvC5uwf9v127VgKtG/YBvAbGkQA7SpLpA7CfO
iFRjyyl+4WthBmude6YIpsxfz5sN5rNOjTIMTUfhNHBdECdnaN7Y/jxo+0I1fn7g22HmyIRYvAyY
DvPkrger67qcQmyNyS8xHNkkz0ln+/kqyEy4vgkpDBn6sRDwZqdeLTx7J9shGC1BxVnRv0UWRIA+
oxwFvruPvD5Aqf2PLSZjTlaiEKXME1wMawAFGDc96r50g6Fp4E/FcCReRN2aY3wib3NbL8ELeKyW
Q6GWGN0h7gLGtPlFSvatXvpdH17fNV4WsbXIeIg1xLWVgqDsKCnPcfI4R8sur743I1jbnizhC5jr
jwAeWci90Op+JUvbhJV1QlFoSO0lGCGzrQXkBCk2vz9FwQyRXHDk+lNY70UlNl4QB0PyP0bZj2oa
JI3NFUNR9j5a9rGNIXRhCsG70bdGmO9IFozgSRYcZV2xjuKrkJXiPcc75ru3Fuix2Hy7aUi0qO/V
JfhSAhim+JBK04LSJ3VAbpR9/6cGWRiIa88aBBxqyCl8IHXemmdSFgn8n6ux4CvW6Tl2fGk+j+qn
SgRw4T4ItmaYG9ecplQyWqyy9ZvnNlTczG9/TIHxRz2Ak8W77vx8d0S7Ga9VU8MA/eUnhbxd0wxl
tgaxcmdLDzl5afrPzSI4Ynz/e7PCfLl8HQsySJj9A++hG2tBLT9NIppBkQ3ms8m2lFV5i0Qlj3e9
EyryrlUEy+AmyUAE/PtrsYnK6qBOBg9dAPDVrAPFZuYydOPL3B2f64fxqQSLxPX94a4KWlwUBgcV
p1dn2bg8gIRQUEiBRWogH7D2oa7+NlpBpsMDIiH1eDOiXTpBOwCUo6WIuYYLnuzuuQNxA8oH0f36
UJzloHV7r3o0PJK48Qfa2hemmdvFMip1lmv0o2o5+9KP2ktGUsEn5MYlcFkj2ILzDrVcZnVLMktT
NzphbipnRUlutEpEMyQywfq3LKWrFdGnxlx6hmq7yuD/vR8AZaM5mLdSsBbGu/NVH9fWwAnKwSPi
fHVysKULbnqeq21MsPpBnRWrtUQ6PCyGJ6MKG/t7JeSv4yUukHmCwDKQtw66gpd7YRbVHKVyGx+X
vTFQXbniGZVtEJFVnuRJT6vhAiU/73qIVn/kJG1NM04ODXdFGZMBXeYCpN7JbpB+zkhsr28TzxG2
RujfN8d1yWINI9x1fCzqn9b6VRcdF+73QztHVtDAAnMS42gxuK2J0qnJsWgfRuNXEp+ztfJseQah
uKjDSV2KfdtCkxg4K6hyURjp5VpMO6Hk7RHQBmXsmtmfxT4bIJHUFZ/oD8v8c84frn883l20Ncg4
R25UIBhWCeYXCGqX6S6bMrfGG/cjkzsaRu9MGlExzcw+7VJlikyrKSIqtAMdpvRYeI1fnXvwYf43
Mim8TduaYxKjoizqyMxzAK7Ang021b2hoZXb2NNnRPNaHQXxjptAYEwb0zuozJqgiL3cOCjcy1HZ
Aj89HAdI/ymH9gTmdP9f4wOiOg4vaugoA6PZhzEehX3DydXQwHUQNXLjoSCnsvw1Y9LvumOIbDAf
UJJI09hg9j4ayXywlulRVvMAYiNfrpvh+R+Uq/B6o2LckEW6/G4jrXTnURIfFbT088Y3UGnTyv0q
Inng+gPiOAqwGI/EDMKlHTuWcUu1iEQx+O29Qal2jtOdDQUY98w0A6urBB7BO8ngmLTRM0fR6F3N
l+R1Ck5d0M9kIaUrJHttrwfqQQRg5LYhMAoHUAdgmUC3MyE2W+SONFOaoujrzj8p/nQ+5KdC8ecj
VbGirSr52/U947rGxiQTcKFX0swWyJLCPoZie4E2IsxPioglWGSG/n0T11E3LQ217pHARrlrlT9n
SBTq++tL4brfZimM+1l5A00MFMDCGFopkSK5QxU0TbefhUQttA7BRvbtPlEH3aymkyOZjDkCRDpL
it/Pw32c4GVt5sWpmoru2CT9vVFqcZg5eQj6e30UHGjeNbn9Acw1VqymmmgFPqcdV18nKz2qtSNI
avlfE7SPmmwCTM524WQrNXMMIcTHrnxWjQCjpmRu3VXU7OOeZfMfM2znrUQPNRntPjlaarpXpfUs
K0bmRishbjehZ9o0L9e95D8csjeLzLWcRQ4IsmO8QuPn/tzcTvsKg5Mg0ryJ7pSdforvRLKFfN9/
M8iEK7ODdonUZNik9sFS7hOw/GsikBPfId5sMJEDz4AZUjY4uu1yS/JdbglCu2gNTJhIjSxvkwwf
rY/BXTbG9z0Z7npH1DHkX70UoAuILoAcbHF+VnBY1hmzZfkX47N0B8YZSrpkAj1FmWGbv4dUa9DW
Q2gHlhuad8zORNCgiawCiUWpQS5Qsn3Fzvd22gtAPbyPh/FOVKwMEyt7pTnchIvRQkluwJoDu4Ge
w5hBeeHHOIne1rwDu7XCLMbsOlMha/QKc5OBxcw9ew9FObB2O0DBfFs0UFfFnkwp4AXXI8/5tpYZ
52vsIbH7HutzyhqqQ47raIKNEq2NcT+LgGU1gQLNUVHPcfdsAe7ZoHb7UxAaeMFouxDmlpIU0i9o
jsiB4U47yU08fdmvJ0gLhaarHSNXP6Nim0FeyhdhN7hRaWuaubwgfTHJ3QLTkzfCDQ/Jz2EGFRIV
OAXjWOeuBQZQRLey6LMy91iNjvyag+YsHG0bUlNKdUraaJBdM81BbqGVmuADixyFuba0boQ8jRKn
RwzFu1A3c5NZcAr4Rw14MhXtF/qfy5t5NZKqImqCaZr601gfallHJiBSqOd+Np1OLaDmg4ECxt9t
VWmntJDxSMWklYHW5c+UnJ3h60e8cWOGWQsEVazGlAFs0PfDc/1ruJlfyDHy0dH6NO+gxxmAsO2u
xDjn/rph7i7Rl52KHilwj4xdc5KtOKod3PxZ52bA47Zm8L9ZYM6ZhaflXBioYkwExHOgLy6F0ZBG
OzZFAz82ylZ4KEBXlImGadnQilKvBMadurjkEH+yH9djd5aO4IUTst5wP5lFeXzwJIaYInOQzEKe
hiqmYyx9+dia5tNYPlz/ZFzH3lhgjs6yrrpS0ma8DCBs85SsmN8UoEG5br0xQV9Bm2tqaGHCiRqo
HC8Qv7631BANdD9TDPf6UrhVYPB+/PtrsTlfMaDpn9l6chwDCpCu9vG4o8rDqJD63Y/1Xkhyy10Z
VKg0FdAM1OiZlSWl4wwt6mlhAumaDPfvAajakxw66MJJ+3mvHpaT/WDuBOvk+uCbWbbarZgQc8Y0
eXK0b/4lV6JD9sV2Zf+DvDPgVTRN5E10SkxlztSoD3k+lKhsKRAArJTTGn2+vhyuB24M0I+8cY88
UZplXh0H8DHjUweh2N6Swzj9SAVwuw7mKK1aki0D5B/DAjNgO51Msd/Hjf0hH9yshjlPhgqtKyVF
DaEP1sAIUA4JoWK4m8CDh0FP33q8/vE4/LLo0UMnDFxVAAiBdfPy661zCq30ZYmPUnssQ3VHGayX
X3rvLZqbnqn+CKVajm4zERcxXQgbCAFKwnEDmtwCHcel4RJjp1PaIy3sop2c79tuPvTjbRV/NzHj
14qGkLl5DCbsQP0FLgwDQgiX5iJSL52Rz6gSO7tcAt2YulMO6b6Kd2kEnsEmBIv1TSVID3muCRIc
CCKgduKoLCZPTh2jUBMElCoN5fxA4u8lETgM3wQwCYANgeyDHXUqqjIZezD/4RE3naGVed/G/WFa
88N1PxGZoX/fHLIYEpFtU2H8Jov9WP3VVt6Sfblugh4g1iEsiq74/5UwO6RIiWEXaZIe7ehzVN4m
ChgoVE9pb5fWu26J53qU4gZlTXQrdHaCIlExypBh3vg4l+lxGIedEo3HGpvT/ZxAHlQ1oiYP7xre
GmSe9ok6LMkwIeBGw3cpDerqI4XUrQEa8TfbM2WQt1xLrIgog2vaN2V6Y+aC1yL3etwaYdJLJWtm
qP7CB3QMK5WgKwNKd9/jfoTsU5DcCCdjubFpa5BJ+Cww2EQNKkqYoitDjPE/k10SUGmt+QihS8/B
pFmykwQRkevp0AWDH4IlyGLxi0mXrskkNVgd+MU0LdpBAxDY50GQzPJoPJDJvtlh7n5ofy56FBtI
nI6r6hY7pLWB1bqq33qop+6ue7xgUSycEUrA7TRWMCYNigtt5LX1lHUVhCKul6sALSHTRKWYvUqI
PVogeLGQVpi1i8ZBrP++vgq+AdCeIPnXHDytL73c1Pqod1bkmnGRuGPzAzLK1w3wXVz9xwIbGSBN
OmHoe8Xw390AKazvnYcmXDgeAQTIH8AN9QGKWIh0bgwykSGOs3o0E/QVHb0J87W03YQkXwAP/qqm
oknwd2HPBvoPfHYgB8BNAYTp5ecDr6Imoco4HPQh9RZQmJVz6dYQjDANN84ehDf8O6dj7DEZk0pS
3H8Rstu+P0r9H0mF+Kigtf1+wxgbdM2bwIeRo1WubIhlq+AqTU+0MNH4xRlVfGAb0kB9+FsHYewx
LtjB+xJpgvB3Ch2M/rHz4l17MG6mn+NO9UkgVmx45/OXBll6AKkHtVbWmTD4Jz8rQQ2GtPJF+Uaw
RCpFYYWFIGd5X+pkLDIuCZHmASqn+KT5uQ2dF+Sfu+SBIq9KD0VIwVUsWh5zcWEaNZtzaSRHU63c
wXko+sP1HRMZYC+tpCTaMAMEqDm5q3X3lS0w8MrPeJG3MN+L/oKNCw4UZDw0tXFovxSuElC9m9/x
jXOb7oBXQpus+bIeJ1/bAepzmD410Bp++d+WSM/h5gfkU6esxgiUj17+io0fieFf//cF51hj4oY+
Tr2qDpYVJvI5gsNNoJDcXTfxPj2nHxEtTEhGQTYK/GCXa1DNLEnwd3JUFFfVIRuk7qq97S9Q3d6v
HgYlD5Y/C4Yy+Tu3Mcp4+pLJA551KjmCVCduPBV6u950HP6oHlXysX1ThaSm7YPWB8cN6uoUvgIS
5A99383PYM5AZC5NXQwrOZKpfyodGwrQ6kMGKOf1b8zdxo0Z5iTkYL9qOxlmRhNyoXPjzdNuUcPr
Rt7nbMxGMqdBzcA76FQzNnJw15/SnX00oVGRBMu99m34Uj6Xt+DODtevArP0x787hJvFMWdgVaZk
ckA0dXAO8ifziOwUZ6/emZ/ppiU7Eeso/94BuSnVqQBRMAuvrJM6VYvSyo5AO9nHPEig0uzWhy4o
Quix3CRPf6008/pd3wwyF11UyZ05FPBVMkJ3STsto2j+hBspN0tirjYp1YfVMZ3smCSo3fa/o1GQ
8nIdEGgFes51YCQYA+MCEGehyuSYLy9V9ajIh1ISmOCu4c0ES3FQTuY8ZCpiMaHi2RZkIgW1SP7G
o4SAXQeDKNioLwNVAQdfMgmnSN43f9IHqnQN2MVNA72+nepSiYaPePbGILPx+jDqczJj4wGNjj5R
OarIj87qZ9vBW6Hei7X0+LEYBTtk8ZgOejcpkieO3Eg5cpwcqJLpBjydaHbu68MU4BrzqrtI2f31
+4R6tw1iYnQbUSZ5/UmbKywucz2aBqA9FnzY7FaJ7ovsUfAhub5hm6ZqAxJIeb8udy6plcaEfHFy
bHY6VMoR4o9j5xXQiTOOw718mg4iGgN6MbJBSX/trAJHhbSb/qLNqiJzWoEMw8Cw1n6Ji0MpP9rL
5yQWJCC8Y6UDNAgWOrglqC8urXQ9Ju+dsbLBv/WSaIc5enG0l+vfjmsC6GgdUDCgydn5l1nLls7S
ZqSCxuTFSbZ39PFLnosACVzPQzFSB4IKxHM22xyxVAhzNHWVHuefZZgC4Gb+mmq3BcYN5NFu/bRm
7iKIGNwDvbXJuEUfxekwtyk5drs49YwgPRJP90no7KVjgfqCqKPKc8OtPcYpigkMqCjXgE/ZHs7x
MPiSXPvXt4sGUtbvIPQK2D/Kug4wpZce0eZV1o1NbhwoLGzYk/0QdKEYFsZdycYMk7f00NpMh7JG
19R5UfPviQh8TR332jKYnRnLXE6yvMJjPMVUyNjvQLmCR6uheQaofc1xENVS+f6HqVVHN16nFplM
1yH23FqEkKNxpwSKX96lg2895CeqQ6O6c+NCckhY5uJFCdQ9TTQ0FdROHOZanNJESrGg8TDKS34Y
1RrtfXNsXYjljbsMbwtBHnjdnikzqXZE0bOpU+dHCbD0s00yJDF9XQVEtog7gHZFcIPxvPFtfbhW
Lr3RVothjOn6MhzpDpgmbf/fEGDxvHFrhvHGtutztL5NclwVt1dNzwb36vVjxX0Zb00wDmnmY9kZ
Zu0A3ZZ8MRYALnT06dZ1N5iPkeX4cZbv5ET2zerHbI9/ul4XYN+4Drr9BfQjbG4UYIJWuRzL8RA9
Kfkr72i1T8fd/Mm+U/BCV1+iB/3h+qq524dUAOHEwTSdznzXxchidHCoewYRcDvjQdlL+15Mj07/
Hfa0g2sUpEqQgwG1EXMMwNFKzEgx+oN0oMXe9SDfU4gJ7b3GvghKwD0DULt6zTYMnb2ZJzPTKwvs
GiFgH7mX9fKTpUhOMFZzmGVDeP0Lco1B1ROVPpuSjtK/bzYtJ8mYkYkW5ycw/2Z3Tmp6S3MspC/X
7fC9Y2OIyQT6JsXZljpyLP6QcqelLjnlAcStXPPnULnkHjN0PSpG163ycgNrY5TJT5MBeJkEDKcH
ks4IzndVRNzmr3m1kR9ujTDO0Ugj4HfGBEkJkvtWWZ7buhJk9tz48bYO9ulgV3YFqsweSBYJdFPW
rjMUQSAU7Q9LiNbkNRiizNIKs3P0Sd+ln/R5Dxrd4SskjzCgAOEsooeLiPNHsEHsAe6sNi/6UUYZ
ewGeoKhe9HHxKmUSJFK82xpyR6jKWxAhwv+79PLa6EZ5RUJwWCyv024qaXYL7Uzswh00gctxc7at
LeZEZdrcVyV9DA+YKwJSNvHdEeN6SBPmHThxhDnb+wHVV/97WxxzsmYkU6ms9uq+DxZv9hW/2Zco
atB3PzSCwCLZg0mDysOIhav42/dmmjlfaj0ocel0+VFPrPohc4y0dDHu5HxzongR9RF5h4DOcJno
rtBiHHPOwIUbORGidGi2gGnGljsuIv1x3no2Jt6dM6WJx6ZozFCDQMSQpLuk/K2kohbvf3ARxFsD
YRf3FrNjadyVVhUhYtBHLNlJt/0JJYEUU4+YVzgR2R1E3+69tsirk7yZZHZKmhRZXkw0sKVD72tB
seu8LHGLJ/NXDEQP1WdFgeCzHbvVD9HLie7Lu8sToqn/Xi2zb1A90yHTCABji1mTTvojVbdJk3qT
dAIvVU5in/SCYMa/1P5tEZJ1l8ddQxFEjxYsti6+WssvVb8n5VdnFiWPPIe0/lkYGGIvzQAqp6Rl
BS2hWCEvzqhCxUToKjyP3NpgMpzZiqphoa/bbhftFTAT7NIbC8CvcUeVuCR/uJsOonIeP5fcLIzJ
Jdu4NvV6xI5Ro1D6/DQDjTIeKQ4lAzZUsFv84Py2W0zeSJa0SuvRwiO3/97Ypxm+ASKlpLyzRBBK
0cekf98kO9AKTsY5w7oI+bxY59W+VU0BSYbIBBP951TtO/P/SLuO5biRZftFiIArmC18N7tpRcps
EBJHgneFgv36d8AXd9gsYbru6G60YYSyE5WVlfYcChFAL+60AJhsIAwynethzfUbheDtox6j0ZJ0
1FCOKjacCgog+vVVzizH0t1x+TJqX8d/vXHywX0Ao+WjRM0GZIq26sVx6hiQMUqnoqfGNgK9+9pW
j9e127u9EKdZ6KVvLAbcKWV0ie20xu2VYz9LDzS7q+w7vG+Cj7h3UpdiuJNqVzqpRYVmQKYYAGuc
3SpOfhqNCC5sz7ovxXBnVWkYSpnWyT6Q0maPdWJsDIjdJ0OWWi9OB/M4K51o02m30XEplDsuaVmk
0iz1jWV59NTOHQ9D2D/HXoJqi4kUyQJDg1PciTIX0SflPH3RzzEjk21EdpH90jPLsycb8+pd71+3
EIEcHoLN6NgKkpLROhR9E2qAa+xnAzO+ncAxCQyRcP49nsYBxIHo/24ssrmsBGvzs8+/1vav6+rs
vSMXp0U4H8/aXsv7Fj7DMj2ifJeX1z/4/zFciI1qC4VzHjVRltdM0xlBRFqYz0ox3drk63UJuwdy
IYG7S6wYY1MbVuuQMjQle+1pNWw/TS3RxpZIDneZYiBi9UMMOUmBggLN/WYM+l6QbImEcJeHVlhc
1RnIg3slqgZgXp+oJvA9u9nWRaDJ09hpaHHGdmEjoXsuT4OPK4pdKk/ytbO9YDxk/b71lP/gjC7C
503ti8cvkUtLbhimeSTd8ieS3ix1HC6pCG1h9+tdiOFMQbfTuJDVZYha4Ahb6c9JmbGUGFzXZTeC
vvx+nCEY9hQv8qIg577RhjfsUdC7n02w5m0g71sUbYkmyESKcWbR6kpcYpgVva5RD7Iq84eB3AIM
VOB0diP1C9X4RHyp0hXkawNmGZzRdmrVoSfVVX0tYjdJSB60X8m98Uqdja9SVH0VqMhn45kOKqiV
jljRBQMZCwxgjxJNUCbcfQ/f7UPXPpqhHdcayI4xxUa12dPouWyPiMucEnAPuhFeNxORPlxkqTNt
aOkAWxzb3tOy+zr7Oiy6f12I6C7z8cqabGv92Ds6sKB5mV/poQ6qMA76L12DRYk3tPyDQKToI3KX
bLJ70qMvRECzpgSgPSKBgszAdpFQVafy+2b/bHIsLL+Lch7RJ+UuHvYMOllHGe245FEK3tnutTUF
H3T78Xy+eHkBuIuGBlEOwFNctGqB49UlA22NwillEmjdIni4dp/eC2vkIpZ2qad1bGwM+te3SVOh
jSIYAhR8Lz5UyUqgbkjaahzWBs3CuD8wjMs1uogWdc8IAZ4ICAQDOD0YHudS3rZLupgVihGVp+wx
/QSDiCxvDZkvA8HJz0H9+idjJugIqdgg+H8aT06kVjA9XXsVK9rh5K9e7VUYLeu91U3c7s6+l0Q+
f+esNOBbY9ENYEQAyOTCMTbSrJV6DeN4ZyuUnI0ZdXQAmBFu20EbWuwfzP99EMjFZUtpxGXf1Wao
pNL9zIrvoyQae31bY+aM/YMMzh3ONlt0uZVyrNToIcaqsqgMYs8E1r9L/AUlvMLtv2xEBmVY3RTf
seav/Ptw58Mv4JxkzKqhlzSk3yy+01vipGgAyM8Ch7VzDTTwsQDJFVWg3zcLbVI2g4Tx7ANxEO38
2qylfAI0CDDM/A0iBphFtftH54e1Vhvcflgv/K1gKDekTvK4PAKEIUg625N777pe+8f3LoIvGGKD
BlZiGRZY0o0HPGOTr3hlkH+ld4lv+uprd7CC1skOiit77LENhZzBO84SMKZ/68hfihXLG1nXFdUR
XObmnXGs/PiAsQTr03jEliiKegU4DmyP/HVd8d3zvBDLXQ2QtWQ1s9CM7nPdzWyUpjrDKwpLECzs
XvkLMdztyDPDlAq7R0KJUChpTqUhqvju1bo00LFg6cpCgoQ5ko/xyNhTRFu9VB7Za3zehvPSwPTr
xbHDDQ9MFITvHdelNO67SWqtsDarbbA/hgkrvXh+wl6CC9K46+ez+x7YmvpWQ9E2EM6Pak1aObFM
ngERcte+joEV6pj4BdrZ7OgYOwT1XiA6q98B/SwsPlyI5N5tWrdSZVKITDNn9NgB+wkz0po8qNzS
iedg8IwAN+BsNZ6Ik3h7pnkvipk9w7Jl9HjwGzht1bqfAYOGpGm+NUmYyF+tIpSsxO1lLzN/lPOX
6593zy4v5XFhAx0kM9WpRKKuTh1ZUh07FXFG7BrmhQz+RZ+NqsbGB/CnmDdhIKz0ZtkBFPZbg7vs
HNGy5e4nBBCVSmSsYZj8Agb+MtjzKK3RRr9aBxtckxTmR1HUsOc47AsxnF3WNmZl9A2Gyqj0JxvE
BqPKHsvk1x+cz4UUzh7qnq22xQYMT6NVRBAC9YZoPlukCGcCudTPqdKbc6Q8JS+xa/jJ94aAKssM
itkBLSjBIpj0wvzW7z1kpK5+N3gIU0LbE3Ycd63xXVveUqyKaHQmxhxRT7prTxuMvn1bfiZn4y6N
sH2SC1/WfeO8EMl5TSue5LmXYS29rwQ9dsMT37iHyn7tS5Mj8pr7ruVCHOc26ZAyPa96LZpccwuR
0N7MPblzgEcUjph/agLpa1s42FUPrxvSXqFBu7BXjXuByJha66wk6HAi6DSD/M7yksbRHcvZnFns
Jp+vCxSd5fb3iyrNautDamfIr4blrm6feiJQaMdsgRGk25jJJBhq5TfebbOfRnWa86M8fWPJTZnd
Zamoqb/zyH2Qsf39Qoe8z3LdZlJxpCqqdOk5ye/XEpVoRbANJJLD+ZKYqIPSkZVEdta7bVm7LQuo
6ZP230chH/ThvYk16gZjCcDIu9JtO82RRfDL+5pYOnI3bHWaPL1wp1t0ZqlVHin5YQMEt7FfZF1y
UzW4bl175gxV3gVxXkuZ5o7SBOa15Wy6W/joCZxN13DUgIXxrTBn264H9zBfyuNXZ5R1TPKqRZ0z
P0w+cNzd+SY+6c62Alcft6Wj6/oJvuNbuH5heVbbAceiyqSD1gyRJpNPGbhKF0N/HpvKvy5q/yL9
/SXf9ncuRAEUXkvWGkZu6cGi3bTkS1YJogzRaamc84kNkioGo1qE7CK0jj1mSRDZnABMDxJGpIIi
b7fjfD6cFud8trc5HUgRR9NgOQTcKCVxr3+1vYfjg4jts158tn6KiUEXMkdqiKaenx2TcAqWIEEO
WLuid0N0Rpu5XAhrrUXuqgbBRlVljjofqGX7FTWc6zrtGh2wJ3UdcylgseHewliS1FmpcXntFEs2
I9BK2OzMreQanWicfm/WR8f68t+yuIeQIOZcMcmECu2L9CS7b8tgxzWyvrbREKS39Hv5ogZgjY3U
b8mP62rupRQfZHPWWLPCGLstzEgPUjAHWL94BolApDuGo38hbhX8wfTeB4GcOa4TwJbM2cqPMZrO
QxrJaMPZIpe4a/MXX5Q3yDrHYo7B8EXzwsmzyK4EqdiuEV4I4IzQSkG/nm04ssN6nsj9pPWOlIim
w7en7jc/u+2n6EhmkQZxNshiqZatFGgEKuldk9zpZufJ2iMexNRa/ugOXwjjjLBE1jJiyG6OulQJ
VP2pGU1nMmwnbX+W2hNpX5M6aIsndf0JTsfrRriTpegy9sTxzXDdUAT8eKOxO85kTcK46n+yFOr/
VwO/my3/9j0v5HBWkQEBQamxaBwZZx2UkRsvFXOSA3srVmVCJLvd47sQx9mIpktqTJYmjiQM0OX1
A1N0p41PiXLO8q/Xv+CuOV6I4oKm0dLiuUyL8mi2XYAtl9PUD7fqLMKV3RezcfQBx0QDUuTHg0ow
91ABWLY8LlgJNOOHrr5j3a/rquw6Xu1dBheXKblVdnqdGpEy3bQ0TGYgNfaH0qxFBi9ShouaJK2W
mV2DdnnbEmiOymfpsf2chL23zbXnD3GC9R/R4rRAJt84aJNGpmqTxodC+bp8b5SXVLRzux9evH8/
fr4BG3ZdkhJlQVa10eb2YQ6Cz2dAhyKjYuEkBmzcv71/Hxg/6IDVlqqJdQjUw43GosDTrwf58Q/G
UOAkgESuAs1QlfmG3FL2dl23ZXzQFWY4dl3+lBpZBiFSLcK43j+kd0ncvVUkU7OKEXAEcL1OXWN9
fjhPnajKvNcS/qAQf5liXZ+UDLYgH0nmaFF2Jo/9EJEHNaDgnBluNMc6Y2a0+LwR9Yqsf/eFvPic
3DWbkroy6IidnDHxYtN9Q2W7qYF6GZQvM8YQW7d2hUL3HfD7l+WvHKskZU4MrEEGW+KASdxAQkeE
hFA5TALRjKpAR/62ZQ2S4lqBjnYCzPo+dfRCgBn+D7ftb43428awplg1UyZHyzHGgHb2wKJMwmC4
4nYBMBD/Es787j8q7wK5Z5p0swZ+ZWOJmL4WGKArqxPp6+aZNWnu0jm276xYS0uBuQiuBNkO9iLm
LpJOo2oFx59TsPaptTv2umdKor2V/UTi3Sp50FKrX1PSFNh1Nr7lqmMch7AK2bEGSIL3X03Zb1b+
e0Tw/jU3vS/00uceZMgUmew2EwvadmBpyK7uahHQZhNHvlOO/WG420BPmDBpElwGwrmZtszniTGM
Kta2Q+5G6m39szmKo7UK1S+yJ16f3DtFNJOxGWzq6gbKw2krEeyLmeiLj/Ho9+t40ss2cayc/ckk
1Na2/lsSF9GtZZ5rLZtLML3Zd9XjBmpk++bZfMZVB2iNeS+66iLVuIMEU4pEc/Rejq3iZRNzcA/S
+vP1yGQ3V7rUijsx2tQY4sFyy3Fh0re+Wh0CXhOwZ9tRWa/exDRfqYGpqVk1AP/gcWrz1MmNW/by
U2P9wa7qh0/MPR96mS35sMViZdL/LOjg0E433MEwvTiuvuuLLQqYRJ+YezGIJGXjwEaUntdDPH/p
gRsmGiPaKwl/UIp7INpZG1O0XrGS/9D9GlHlf129DfFojMxniozYabepgFAYqgt04ytahqJiH9vs
40MqBUt11KvW6bBtKbCfLV/jvc2F/fCFrEWZ51lXgQykKE4cVv58A4iDVznYcKNEVZI9z3Ypi3sn
UgpsPhJ3gKnvvVp6Zckjg0JLUXu59slOVcEDseu5L+VxvsUeNTle7Kk8Nv4MbscKT3t8Go9b3cIW
VgR3n91LaZx/Mau5NIsRUyPJL+vMTjqk2X4cZZkjB//NQ7H36l7K49xLnORULjd2iXxRvGFsnNZ2
4zV1ZRUTaC8CM9ncyDUz4dyMlKPvqS4E3CfouKpotjaJK93WN703ZY55bLwlUs/2J9GCyF60dKkj
51AAiFFZNoULjWfALcRKQA1TpJpIBudDqAxyXBrj3BBmnrQvW09S8uMgX7DStpU/y7Oojyb6mJxH
UTU2gnMix4zKQry2J5WLtPgFa7fhnBa+4OQEZsL37Iq6Tyt9lLYVGyWoT5PfPVbHFLwD2aGHad41
B81vwyn590DlFlb5399bft7BHCQAfFvwX8P8LR9eCtkTaLa5iys2ybOtJWlXJEzFa0PX2s2mczEP
rl64UnPGvDEhtaO0it+P901x0nNBV3Y3U4JyIHkDNid8MVcHS2sm9U2PaCLPnPqLAjqgKZxvjFN2
IOfmtN5uHERVkHhN1EcCvbdxt9/1fhfNuVHVQpQmxVWB0lQWbfM/WJT5kkbA1/18XdL+zXgXxPlP
cH8DMBgbx5FsPy3q55X8Qbvr8htu8i8iXaOytb7uMyNKutdRxqpP9fC/KcC5SKWhDAiQmXko7R/g
MzXYp+v///4T/f6BOK84mdjizNPGjAZW+SP43Mp5cLQivC5FdAycE7SYVKK1NRkHg9yk84sm4ln5
hxjyXQ3OA2JRDaTRY4r6yCn7Lr2mbufCA0ZaOJbO4oF0Shjb7Ku04bIAGAhAN9zJ93KbSvKGvqHP
3yr7Ly0XNGz/QaV3AdzJz222Wt2qAN6jdrKXGlxd+ZPk235NHemcRuw5CYSVhH1reJfJWUOSIQVe
TGK97ULJfuGDibEoAJ23pd6YkKsBIb6OvgheG1hKuw7hXTBnIKNtgP6HIs5ZliL+3tNCDaZClycn
JWr/qR+G5sfAlvLB0kuNupZGe8OhpWa8mNlKO9B491iemqapuWm6OFGcqbaKU13mZRLUy2r7ky5J
pwYM9quDYDjxpJJRyzXlGftkY1wZGwtBWzlLR6VwyvNVchW1Ic8Ls+3IsrL1KWZzB157MyndeZRB
HqWX9nwcZlSewZsA/i3MVNVeYidIcLE4MmEgW23DwmbKp1SyjLu5qBXDWdKENM7CxoOsdMOjnjLl
BtSkoHxRrKn8rOpJh3nEpQA8TtHMzfM66rXkVqB+eCFpR051l0qmKytylvkE0+VBYWbKnVFYbWQh
NH3OqBQPrkml7okaxXhbZVX/DZKZZ5cNeuW60WnPqN/kCBFIuTyUipX4a6pYvtnKbefnpjIDZaIe
SOpMWC4MS91iz1VNe9PN26QnB3B3sGe6mP03NbGNl0yjLUi/DZ16YAWvn4uuKsazhJ91WDS9SCOi
6MsP1ajtJJypnuGTNIZ+bEt7xbJGB7LJQ8IG0F6rgw0SprSbGw8sC0Z1LBBnYzZOBnBOgFHEevZW
Q+5QRiiLcg5TS66wwykRK5Q7ury2SxLPjlJSjTkg5WR3MhDCNKdf4qX1ZXMxf1Zztn7pAMGqObFE
ikeLtgMA0SbS9c6I4eXWWcoqY4epn7sV7Nggu8KgZlzRA+YDiYZmWpNao6MN2Ip1G1NfM7+oi75y
LSYrwEwi8c2E4dIfa2M2mmNUpNeCaag1Tx+BcOCnc8+CsjKkEYTpWfm512OWufjtGsacqgZr3pnZ
/hzKmPxVdGS8U9pOGtw17tbCtYAkkwaM6POvVFNA3rjG7caaIhXFJ3DPN1+qrk0f6Ajur3jOpPMw
ZXUgo+ALyKhpwHXKyBIMadxrmKNctTAFLc99m1lxju8r08+zPKWfpcHAnlg/6vaZdmC2qWsNGFp9
U9/N67xKTtJ2fdAYCejMprE6m1UDlCFjASyENbPlu1nk/eOYVsSNUz2rfKtUMoCLp8NaHppJaQOw
F7ePsw2+BaesqipYWDbdkaQ0blvaSZ9pm9epB6rM6cY0yviUqcpy39tl+isbJ+2uAnzSz6yZutHr
hkkOsiWVao+2Mxg0sx7/8Urjb7AV+3lp9OapHTOAfVKlXM5Lqgyvda4nD2u5tieJgHMOpJGy/L3C
nmFIk6XG8KrU5DcJa9dHqzaG57EowUKRAMbTHxTMm4K8KNCsPqrHKndmqgZpw7xcTdURtlRKobao
5otaelbWe6Ss1W/WoEwHplTLD1uhP6faJIeY9FhD+it5MpLcVRKqeLLefYlR4n+Ox37+AjypVymX
Xhqq9N48Y8acJlMNBKS+QwGyWLtTqSRT4dqt2Yer2jeLDx7R+dvQ2tNN3w6YXzN0A10doKokLrhp
9NaVMHvpmXZZfFG6FmtRYxwHeFLkn2pfD+mhWdfhpklJ7injSirfNNL8ME+WdGMiqHns5iUuH5Zq
UCcv7lDj8pI1W8+m2euvrRXLikPXxcLwA2Os9UqpUf+qh2E9KmOrHoHC0h6syTKjokirF73N5HvY
WXmPnzN9mruuk4LcHvBnZckx29Co5XlMRvhn+6dlf9eW+9SaqsJnWt6lTpxnA9J5uKugtyvlExvr
7oZMCvD39XlpD5nWdidMAclRS2n5IsUj69xiLkqsRIMsghwwe26+jMxUMFOvaDB8G+6gdRI9bvCz
xvXewHxUJBnrBAdDuwe9ntLqMNKEBp3RTVDdxo93WZXTzLWNBDzfuMgD3La6Tc3EFLmyuvTNfZpL
2xOdy2tEtbg46LNdh4Vcjndxw8g9mcbyCwbOjDCzpvpLAt6YsNFJi4dVibHSMDZ4yjw7r5NoMbJ5
OaM/U06AeU9L+BvbXkN9Bm467VfDcqmVlZicIGP9kHYJuzHb0jwW1YDZXqpmjXmQQB6fuKSRjTIE
zWl87oHO+2nR6TIh1bYK06O1rGTuoCbxAdtf64HWU565rFMw86zoanOsF6rcxaY+fY7Tvs3dtm5X
xR1SGXuR1ogpGz3XvQ4jvh583XIjKzSpHZ3OyeS2mnZfsqY0AkyST1HXNGUe9hqdPqszA+/onDTH
pu4Mwy+sVT3XU6ket/5o5i11zRjUg4vGwzWNZxAtIL3TpzQJCMuSU1LCnR4ae2QPfSr1v4pCN8zb
GBArJ30FIbsjy33/PcMafqirM6k8Re+sewb+wsJp2359JFXSS6d1ompkqiCHGuU5AyuaKv1aB1Ld
EsyX3bSyWYVAwxlKF4zzo3lSsxExgtEM2C+J+yXopkpV3AXmfoi7mk5Ok1gsO9MaK92BGcMcnD7t
GsUp2yF9YKR6AiPh4jRYE3olUg7WVTmR1MBo2/Rx6NPJcLUhTb+TtLQxIlLQ/jtQyqTXoTLT09JL
CpBWJI352C1We1fPlkU9ZcB6w0iphia1gy8/PjfAA0CpBiQi5e0EVJYgHxf7CaB1Lb51jlCOalMR
yWBltR5MmtrBignE3lWNVJ9dPV6rl4HgiTCHsTaC0sKAQqsVJvB41no4WQSQJMky5syjWPBUnGxs
FOBqIALylbFLPBUfWwQpvRtog8AYzMVA3vodUTrVUr2fwTxJzO6WGeq5TUXIIbvVjAsRXCZs5MAK
tLQ1O65V4qrNTa9Obk/Pi+1dT4N2w+sLOVzaSwcz0TUJIb3ZnUcVKR0MSyBiD84AMGjvn4vLePMM
IGh01NAjcOlJfhg9+8uWDRWh/T07kbA/1X5aCKfh/qF0+B7AcwlYXs0GbeMGAfzRClUfM+teH8BW
XQLU5tgVDktu/9/vFYR3eVwBqqtUVVqw8HKUbrLJMx4sIMECpser3OZV1Zw6ahoQmmiu8WOKJMGU
kkhZvgNKm9nSNX3FOT4Z1FletsUNoIw/6Zr7xuF9+INNANj/39ry/dAc5G9VvYwS4Jym26xq1HNj
Zsvdqo2toPW6exUuJHEmOkpaaSMo1CIsiYXwRuBSbty1sfHMCNBf9i31QhRnqWwtQHnUopZOvdmr
7+FNnNjLmYMExNmGRdwRKe789Q+u4IVQLm2PSTK1eQ67keP7jiCnwMaZKajZiL4hl7nTCuhbhjIi
c7e/l8tPQMVFbEIeXbj/my5ctk4k2SjiSi7R+Hix0zDukS6LUCR2ve/F9+IScxlxd14ZGIGqRt1j
iubQNnWuq/HWBrpylwnnO8rMYvWsd0akOflhDVS3AmeAFpHTGtl+9my8sYAUr+rnDOZ4L1rk/53A
563K+365OFeyMlqrHWuxYZk5G5x07qFh9dlES5U+i8ZtBJ/T4PaAp2Ltl2nAso1e/SzGJ5L8byZh
cC9ZbdeWNG6T1p2JucmCIihpaYole22ggpdm9zF7twwe47lvlaylMSwjB7H7MPsKSGhiKrhK+4ej
KgAJBCWainXtjwXW2ExMecqx4N757WGjcpzA3nMnBzXmdrPmT1S6EMZZwlKm8dCmmFvQ9BwgNt5U
P+t2dN3a9x+PdyG8CZBaUssSwe4RCRrm4dvDW5vN1QenRzEDfbY2/ANiio1p9T8fkbcKGSzrkonM
4zgiZpPbmxo7m3opehV3bftCCvd0rDaweZKMknBytzEkMET/KLBxtAH1ZV4JREXRZdp8z29+40Ig
94C0dgMU9RZt7UHSfphLdyPNZeHmNvvcNrEzoqIl8FRvtFHXJG6f4KLcXzTaYMQyqvHKpDhG+sno
jot0b5mdo+f3sfa4zqgP6LZ/3WQ2s7smlXtPUuSLM8oHaCGmKDvoh2ZsPcJul5QcyuU42KEtnDTZ
vdwaqEWx+YRB4beJggtF2xKYu1h+MdASxQgWdn23tjp5lO8sLEprR7AIiZtC23H9puaFTO6qUxko
+xgpMw/yQ33aepjGvelqD4O3+qWfBMIQcrPHa/K4217VA2CKV4zM56f2xA5dyKIE8HD+xoJno+t1
/RB3b8e7dvwsBAjMtZrOannsh/xYtVjOrsvi38MT6GCz+M+p8R29zBjKeZ00EPsZsjMSlJLZIRmC
64rsO7ALKfw9x1yq2fXo/Uo323gestab+B579PktdbBD/6R9FQgUHBS/2mPa46jqqOLAschu9TiE
23zjxuc73wJkMbwubTd4u9COu+JrkizUlNTkqKTN0ZqeUYXDZ+wCwxYI2vVeF4K4W202Outpq2rR
kCFVm9ltPGVuuWrnukKw2FS9wHkJrjS/tNz0ySrbE5JPLBXnvjFjC5sCY9qZR0FjWSRoU/zCdxSW
gnGcRbIOtfWaE8vp0FfoDtdPSSSD8xXjLANsf46tQ8sOMxjHVsxNpn/UgXtPpRXuhBQCgG8AScMh
HZeXFmO1CA2zc+ubKCICLfgBZNK9K0r19q/XhVQuqu/Q68hnY02OJeZh3vzgGC1/Da9aOHm1nwWz
0Nnv3q8LidyBJQaC71Wdtm48kAhAMzHK7oB5/S3Gkm870crr7tldiOPOrlo0oqZKhucsO3Txr3T4
XmUiDqTdy3Uhg/PtpTrUJV2RMLd560iIggmtTwv7msw2kD/tz9et8XdpOgF6BPDu8Y9FeIS6oVvQ
kEQxPaoqO8Q6h5Pl/qwSf0pLpxGRjf/+kHwUxlmlPRGTTTGyPpZIESmZi9VKQRaxM3b2UQZng6gt
jECJWdPj0rpb2D3f5D9Y5fRf4zvVkw6yqGol0omzwMagmi5TRPmJXHvaFsSJVkR+d+sfNeKMbsaG
5lLRVYsKs2zPVGpaF+wZnafk+RKURTwIouFdkwAbtoKWFVFBcvrRCeZUmkZ7XWDkWKdsLD9hj/nw
k2m9X5b//kJBtwtZ3Gnl2IKOMW1MIiZ9R11ezp/7RKDO73d2EwEyFcSaNkCluM+XatW4xAOQX7py
CiSFukSpPZIJpmn27c5SDRXQVQaEcY9vbmQJGnnofaXLG0nFhsoOituNvbz6Wgjf+u1Xf4wAoZVt
A+gTyLkYV+fEJam+sKJrpWiY71bAwCngjG7CofrKkmBq/325BkKwkAeLAIw5oLk+mgRRCAbTazRn
rEZ35aT+ysrigYDn/t87o0sx3FHFat73LfbWQFYltWhtq98rkAa7dWM6dMpDoxGViHYKeVAMGMRI
FUC0DOqFj4pNUwdUatmErX9D468E6ET1kIUzcdS/Wn/5ohwVtwmWGynzr2u681R+FMxVO6qMpljX
QGJEUK05mkGDtysjLkh+Jw/jBaB4FOFvC0VywW9tyCCbBgrTgTzNwbbsaHkxmFRmYFZts3KiLfO9
e2er4MuCdYLFh2dKVkHXHg8dpkfrImAgSZAN3O0fgs+4530vhLxlvRcBm14ti2bT1ozA+JE8IvPy
lBu7ctRP2aG8tSL5Rx2KeEAEer2VfS5E5no2qKPJjCiO/dmsnIbl7tKIUry9+32pGHdYna6U6FoO
KMRCjGQ52YwBdP2ptD9TwMOnVFA73/P5l+K4esQ6S2tasdyMFvtz1v6aE9WxSLR0B2YI3PHORP9m
+X/bxdvw2MX3m1L0ScFiZADGpjwQ6vW3oKvFRH8brUc5c6y7/BYbIZ50L5y0+z1L/yh5O9kLyeVc
6rMc0xwFuRXUWhtzhnare4OXRjTsb0Tlsh1DwZWSgQoKaBkTjLIfxaVrNqWskNDyJiz1DE0DO2Ml
ZaBoskWJrUgUZy11MREFwxEoaEo2pnA1ZzXZJ5son65ft7csnHt1oJKuqyieo6DJP3JrOtMJS7IG
eLSMUH6xvxQ33TfjmH/dEEYAgXRC7eq2IiAjmcP6m33/Bz4F8k1AuGmIkPHYfvykuSEverliJnbA
WA9lP40yMPqn60ruhFsG0B1ASobnzjT5jTMG2ByaFkidMvqKWQKFonGQHMo4ui5mx3N9EMMZI0Ot
e+6xgH5MZ8SMeNmSOLwuYWcME8WSC0244GrtwSlRkGkrPozeeGBPG8ykfd54uv6fVQKDCddFipTi
4oRyKYlUGKgUjUVQZ9+zUZQc7fAlf9SJCxEIaxY9KZfNewAurXS2xJbe6Km7+G0wR6ZLHqpPYzhF
gKH7op4wSCQsh+0bCMEVUIHDqvDBkKFNDdVb9BkN7GpvOzSD9E1ZwlgWoT3suUoc4LskTtkmt0iX
ELpdt+J2PBQ3E/EwQ2f7nTcF/Unxx7B4GpDI/xBhcuy8B4aChUBElyiXoin/8aLZqpVICgbQj0zO
o7mQVndcl08GTQ+JNLp2w0SdtF1jVVGXwNICKksKz+9J81Gzi62BMR0Xt/5URBv7NRI3M6z9+pwD
4FJULtsL2Q3QlaoQZsi6ynuzxpiSzpIA71eesMCTRV0YI+p0CbgBpycxg9Oek8bkIoB0gWqhggT2
4zctmrjtkyG3D2NuOQ2YXWQ04JngBm7VAd5Dg11WNjAUZetgsvsoRMkxtTcnufGG74eUEfh+/83u
/a5pboCTQHsFSxOoUj/KGZH1FnoC02Redktsp3pUnM5VKkf3GrwCFgYojICdJWEYu/cVNUzlbly2
W3WfK48MkrXUjQG/qbRnRfaK9Jn++1r0xlv6twiLSwpsbWG9PZbmYSS6W/e3DXbhF1FnZFcPgNUa
yN6A6MxjWRrmXJvxitXRXFWdpLzXjK/m+u9bkNDkQgj3sdpZH2lTkDXKwB12YxeobYI6BhTb3oD5
usWV+mWM3RY0ZiXKTHoMxk/r/0j7ruXIdWTbL2IEvXklWVVkGXnXemFIajW99/z6u6C5M2JBOIXZ
PTs69osilEoikUi71mRu5absjTspM7vN5feBectXfxC9DyXkujLnMiH49gnOXgaXbbrjjbaz9ske
tPY+r3fBug8KcNlJcUsHTAR16bB1jIaolg5AMyIFQt0nWBTNjudLmKcJ34WkHBsVGNM+vw7NIGA0
XW+xNp7e5+lVhcm2cuG+B6znFVBJqqZgzFLCpNu5lChp0fFXFx3KzJETvzVowGK2cte+yNgvc0rA
vfKyRpZiwKvDVdcJd6RIJQblLEfC2E+qh005t5sMv1SDGyOPOVkB65jWYojmq9BcMEoJ1CVYJRZ7
2THRgzVDWzaPwGMBHezvPPtcui3HFJmakZIGijUiYUM+F4n2v6DPBmYntNBtSju/qoAJLKtuAx9m
1365xcovSUN4POPMO6CrqKNI8NA6pmzPBWNcvDSKCBXKUbOLY+WTzdh88McbQuI33nenwJFF57K2
rPcczhJxMwjOxR/PQjTVSmiqXYzKiitZv+by1Mt2gK2Rlse3xBiJgVJwaBrm9w20uKm0x/zCtiRz
IuapfEvvqq3mknIDRpQdjAcD4tx0lZ3+UVx1Trr9ixbEuXTq4yaiWQN2SxJ8UMXeDj4IVxDzVhtt
j1vv8FepmIcJ4G9DJZD1cAD0WyFKmR5GIG7TH4MKQ7BOfYfCih94auZg3yW60714W75fPk2W6QJy
SVZQnDVJQnZuQabQoCC34BODZGBW9l17XDLvsghWZQx4/yJeJ7zulvGjwKhW+mTCd2JztfIlF4P7
g11sAbZDOOl+R56ykb3qxFtSZ9kp8lIZhGCKBaAgKoGAc6s6JVAAnB0fB9MrzcgdNb9V78Rxtjka
srzpWhbls8NclCqEh6RHpm3r1I2uU5TEmk12JQNtB6tZ2mjzahAsPwe9UFtHuwW7L9TJBWWZNBKp
wYn7EBW4zkNJetdwCXFZZgnOdRwfYOJIdEtdwk6Z9CApWwDF3QavhKqk3GWdvdxqt4Q2J9rXz5J/
+XMyTu5MInXxcHDA6UIM72dLPj1WcSIfwths7tQ5kI5yqxRHQHiVu8tCGUd4JpR6nYImGDW1TqO9
IIXYzflsTpd/P6tmeiaAOq8l0MtBNfAdR+FYoJsUb7p38SbwqtQjdLn88JanEbn6q4fQAPuQNI3Q
qAffS5Jjf4SXoxOzpjKEM5WoyL3q4sSIygSg2fLsRtn1oN/J2VszvcUzFrkzzhfk6UNdaMGyylxW
gN8zj4sdlR86jyOKJ4C6xcZo5ElNBKTlfG0J1RHLZxxPwRSBIjb6R/BMiBfOzyQkhEmGkQs+mWyI
i7u5/sUxM6YElVTWTA0jMPQrouqJri2VIfjzbgFWBoC978yjgNXyxSHRanDHg4FnjIMheTLBvwM/
pKL9S+nUxxU2ACeQ3hXV/DJi10rrTU8ogRcwTPtlCR1siRybGBt3/KY9S1tZkS28LQiAJHooRpTS
tOxmXCrlun8C5P3Wuio84neXDdadt8Fm5rgJlm9aC6SUrVpjrIZxTvdGsAX+vWsCDstIBtfErJTw
dvksmbI0UKCgdQoWao0y+HHWZiUVRNQxJsDQliEwEQa9LLYNQJLdVogQgywAjr0slPVa4xwtwwSu
vyZiW+7cRJe5CrBHlgze9BLftaSPhT7IpvxoXzANsRG9EM4quuXhMDPikDOplK6lmIXBQlhrc/FU
Y/FX1LERtuOoRh4O2l8pmiIDDRfc9ZjfP1dtCOYRy0YlWsQfiOiO/W7w2q1sYTf+v0HJYTzQxloa
ZSplqkSxNdYo0pjTZpEjxyiqzRS1r2ryKxDq90QtToDxvLusJOtDyiujoZ1YNujxMOHxHBsgValu
hSnXXOW80CzHvxZCVF89LXPTpG0tRKY/5rtM95PEawK7R4QlZ1s17znnxrzk3yrRs8I1FtrKLBc7
L7GAzJB3bt89/k8fjR4NjrVKwFZcZfkhJrWsQd8qTbezpP7+shhydWj7W302OunO1VgWl7kYPF3r
P6NidoY4OGbN/Bj3vDYOTxRl6oocRgrgCUGaBwB66b21ThqgE2SOQsygBkw4pHyGxvePMoIgVcYY
98A5nW+ro7Ltb1FDeMTyv253TyiZP0o8nCum5aF+IFkS3D54rs8tT8v7oMwnE4OJiKrD6iCofmfF
W0U6aeV2UHlNAuJ2fpwY4Q/DQwrSJLo2iQGtNpEXuPs2C+0604H3vE2U2RWamzjgTNoxjwwkZSCf
QtH1B1t9o8uVjoTTwlJtDtDx9KHLay9RXvJI4jwsTB9P+ND+vyiahMqoxUqcGgRu/b7whwdCBRif
isOwL4/KPsDMgOALx4EXmrDOTgFhgSYiLcHmPeUQE0NN9CmF16hcFWQCkgvQ58I2DpErYLjF2iWL
DUeCSFi74a1PMmB+EJqsZFPB8CQoqVIssBYyli+UdhPZ1iHcpE58BCCFi01T/ys82sQpF1SeeUvW
wqknNaybQsm7CsA+jR2cQgACC1eZAcym1NcRk1k3vP0uZtIGGGU0Vg3EggpNQmJEsWSBHxgLI9hx
2GM4+RlgBU6/XZz+KNvTo+ByUVNYXnotkjrdtF76pRIqcBIDcwA0pF8FRcFpQjtA6nEPMHY7dnlh
A9OS11Kpc+2HWhwI0qavIQAkpSGl8OLHwus2hMpMPATv1aN+x20esl7ZtVjqRDVjyVShC5GL5H/k
cquk91xYLOZtQZUZlQtJReWEyrstIS3NRYGIGo25ZYdJ8xI09NFdbbSA1XQuv0xsE11JI6HT6kW3
yrpRsrhCrCkXQLqLk6UGykkovc1a1VruYknzS64bplt2sh7bk1Qqt1U7Lg/zKId/prLuTmEc8Ubh
mJ8ZO0/IZgDdjtmf878qa8vAjEgnr9RfFqO3p+B+CX9zVGd+aPToAWCEnfMf5SlprJYMeSWCGbgG
1Xn3ky1AYoxN/UE2MBvbEe3gTvE7Xi7IVI6ME5oobcq6ST3RAFRZyqnDuKdV3raioxW/E14wz3pS
lJUI6k7WUS2VAUnNhBwlt5qEoJ9hs0kwuH35I7JiXRXo2WQ+EuaqU+G7Ii/oMkxxj14hogAMoPUo
RvG3Y1g+Zi2Gev17snqvDhrarAGGFPFw5ZyAhvXBVEXDU29+jdtQ7kQaZq2tTbDtabL5aoHf1VnG
3tFzY4cSGKdRwfRda2GUdYd5HEdz1cm7aQtO3g0BCG5RZO4O1WECKHHoqO8A5+HVtVlmt5ZKHdWY
1L2a65bm67WdD/c5QFBHjmbsr4gSNkxbxVtPHZMaBwmY/QCgFaMNo2OtGQgnJnBCyp43Kss0CJUw
UyEUxOWlnOSSKWCpx0885Tp7Ae3dE5ncKIBzjHljcatv+W0BnkTKUYY1+reiiisV1wkG2wCC9HH5
KjHPB40/LDCBrcSiyykTjByBEojKFwtQTrd587LINee6MpVAeYiMUxpgJKIsbwa2V6hH2BmMtNY2
GkdU/lxWgjUQgUaGQvr5KtoZdG89s8Qw7WuJgO2Gb18kmRhiBhRn6UtAqeQ1wpgG9y2NbrPLZYBY
ByncPrGAefWmB5+WeCsEgntZK9ZnQ9aBNAAjF2jOUmc/A64nl0w8w4n8JLSfUsm5N8yXaPX7qRdh
yfDg5rB0Px+tj7HJ7y05zt2wmn/HllbsRAUj57WW8XaiGOvFCI5Xconeq8c/aQGGU2tRuh/K66o9
AG3RtpT3olgACeWU/a4gMDeJnc+8NrTMMva1ZMrfRoFkzFoAyfrJvJ3c7ihuNG/y4v10bO0MC24f
1im8Se66XXiduuXDXrb/qjF9pj51G5Dna6jplZbf9te9db201wVvl4SVR671pJ1ulqHCVSMet8wZ
pN5uLp805dpUSlc3tpeNlHualPctkPQtaQBZctc7yLhsU6+dzlqctP+Q6uVXHmVAScg3sq5u+jHg
uBbmiSpg20E3EX1penxBx8aHKOQZlli67ITl+A061yc1Gv9GzNdsDaZhSWvt3GQBqqfkeTBhW6sw
rkpl8tCA9M104dx45huNAR78+5cc6mMaQiTOM14eX/DEfXoFtqf3eANKXDc+mtf9Ud/m1+OB19pj
ubN1CZa6FQpCcUkLEYXkc+gr1eLqWbwDNKSNYTCOtbBEaYh9oR7YHTHdcv4dUXfOM1nAc2YsZYzx
wzepmfYysJ3KPObRnrHc21oW5d7yTjRLocUk4BRhNSxq5siO+xmjcmqn2kZqfs4julStqr1fvhEs
k1zLpdzbYraI6xRN82PgXDeP0eIFPIBaZn1hLYM6MmNOTCPKqglDbINL1oEx1thclzvLQd/jikzJ
Jpv4vtnNz7w+N++rkhNeOe+qMJYmId4riCyn0X8PQ2R3QKFY0GEqazdX//FiKybQZROTQ5iaQ/JC
hVyxHpVFF4SDV2kfmJqz2k91+vyLA1uJoIyy0Gtpmgt4ME1/75Wtal4LOQd3h2n3KxGULY5hq1eh
XAp+NzwvsRsZvyTAyg6by4qwZhvPPhZleoKlNOC8VcB5dxvfqcQo6p1wl1x3z8KneV+9kYZK+VwD
IIpHAUJ+M125xI02yHCXLmKM89wsmiw0LDwCeHHkP5P5DJLty6qxhnOwifAtgLKDZB6GbqlRQxwI
sd9p8otrgkZeHNJj6ae/CY986Pa2cK/Y8zsviWHWK9bSKRMZui4xAfP5L3KV/irbdgf1wUAZUd1m
+3A78wokTB9CprtMC/k0FjHOP+cCsFvLTEjFNN9UyqOV3i/F2+UvyhNBfr66yPMy6thVC7BTUl1N
gEbUnJbXHGJa/UoLylc0Ud6i2AEtVPUwARWh2hYL5v84hWzmo6mhJWtgYISUmKlHUxpiQdYRjwN9
DQtpL4IdH+LX+HO86V15O9wCmfTUH3jwLkyDXwmlelJyg7q8preDN2RF8m6KaQ68VLHaXj4kjhR6
tjxX5ULFot/g5SXgioF1rlfeZQlMM0B+oaJ6i+Tsq7S7MgOAOg5L2UKPwrwe2ufUfE94XAJMEV8o
ghgxVTWNsrRWr4dab1LNL7Jx02uOkj1PJZe1g/mpVlIoY8O+aQHaE60D47e+Lw0nPEjvhJChdwPA
m2qaG255ZX62YhiLR8aJgQQ6+FysuJ+GqtG8BNNzwmTr2l2PYv9fHJDxLYQytKXojDoptHA/ZdYj
cbJ2EYZeOPDSMuZl/ZZDtz0TIHgP+QhlBOVOHa676W6on2KZ43XYkctKDOXHAeRbIAYkpexd/JSB
wgKUIAChAx2B6U6OsjcaYHXa1h50u3+zAIn6538+Jd0QraNGBypwDhb2YXaWbtm1XXEHWEHOSiLH
LHTqsY/EHK2fEEGuiGn16bETH3rjL4aT1ppQ70NfjkGtyMhHAim4GysQ7VY8InZmU2ctg7q2Yxqj
WIi6DdAlRYfg0uuCrf5KHTLsK3sqGkoH7jvLvsTfJ0RdYmxqW7IUqjBCr9+E6K9Yhq3eyOA1Je2y
8Bo8u7zNPFaurGsyCL5kUTbEH81JqZxBu9yhTWgOm27EXqfVzD7qE45Sa1t57lP38oVmBhNridQV
UEpDivsE/nDYzpmtArfTALKOtl82GrgKY36vjGWQa4FU9BICJ1csoqT3KsUhZE3hXthIV61rgoFK
2ZMJm5DfKuN9V+oWICnH8FmEcrO669+K3JkeMhcTGzeq3QAaGI2OxkHGjtYgb/CfGQ+s1aUuR6ah
1K3Lo+Vjd1vXbOOl2mKP5DM4zjfLPnvrj6EzfQZ3fxOzrcVS96VDaVIHSa7ph9N1a7qmEDlW8sGx
HfZX1TTMqcORIR4+j9qWoRgyYBCbvnoqMNzc3BOqxnC/ACR6U/rqsXkCXI3bH3qD8wx9Ae/QET4u
5n8kU1FWM1k9tj6hntaAFmuG47a26CEADc2R74fN7Nbb4sQjqWCqi+BEw7CdiqVFSqjZdVYXqxoK
drPsmmlkY2nZLvrFHqbhAIzuy1+X5X3QGMPmqYWRSTAenH/ceFFjLIEa6T5T1JOcGLcmd8mAqRAK
OKJhqUiV6DHqrqnysDQCdHwMbHHXkx2kR1Gs7Qkcm1hluqwPsyxuSiIcG0a3pR9D6WEsdVFrzchs
76tj7GXbwF1288t/R87CvHdradRhNS2QqMNlSZCiSWguxRv1STno/rRvsO16J7pkpTUVbd6iFOvU
kCSp5Kti/J7uYBRptBgiSAL2nRQiuDSz6tBobc9JQBk+FNQE2LpRsBzyE4ylafJqFiW8uH1yL4Wb
Odlozfvl42KJkLDmQoodlvmD3cYQy0CaTczShQ2AErK9rJ6swL8sg9E5BVnmtwzKSU3WJElFF2F6
dp7sJbya0oc+Fm1BedC605R5Ycu5U4yw8kwgdafQFdJjMM0B3lMSnCA9NOBvKPq7kWcF7I9HGiWa
RMYXKMdopio4gDvATrTLbVIbdhEcA5HnBBmmBmW+hVAWnkeVqZiz3HmZgHJDA89XcK4sTwIV7Uuj
EFfqVCOlANd1LbzW9V/Y8UoFGjfGxPhyMkxYK2yT+8rQbbkDjY68cNRgnoYqApcFvKmYpaDKQcAo
kE2wWwyeEraLXUjZ6wC6K7PO3cvmzPxcINoDsAMyMOxDn3vsqTZHJa/wuRaltYXhQ8y3lwUwFfkW
QH8uLdfRqwEHw14ur4oBRCjWzsx1zh1hCZFVrNZg6UVGX5H8fJWDx1U8iMCcUX1Td/XplI/7Jvn9
z/VYi6CuYbNU4MZNB8vXx7i0jeFFWtAhnyIe4Ti5AVSUgCY8aY0DTAqDGdQNic0pTVQNbrLNNXDL
ar/1AvyI0bIpBOU4jP1DLiiby6qx4mkyPS6KiIhEwPVQuoWAGrDwN2LVZT+44qbYjkDNtiewZ8l2
9hpcybwxAOZ5rQRSvqaxxhFfLor38k647o7BbEvHGOD78bE8zrG9PCWH2fuLNaUzLakvO1nzDIxC
S/eWRbITpdhKLWiAAKqQhoMzmz3HJlmxw5k86mpl2YjKRoXuc5Uf9XQbAZIuPdW/veLwOThl9zwl
vHDl8meVRMppBHNc1pIaxgC33gjaLg/vjPjmsq0wwq+VUhK9XWZZYQ2maphnr4huNr7MyetoTW6s
bIyC4zmI1f24Cf8xEgRh55c60WsL9H54KwTls2t2yoLZ03TbxN5ljXgfTTkXI3dzDn4bjHVpoDTZ
GrLWO4FVYyYyKjguhOVrv6+ZJJKfr7xUY4pGXcMC/Qg88bfAxsPNikzOTAKr6nB2QkTflZRknIxZ
CiAFo6TB7XTE5qYr/oqeW+SModMX9uzxWlq8T0j5D10mhG5xqntCOthVdIVv6mQ81ARW4IVhfBWz
leAJwSz0uV5jVrVTC6SVvbjHTL4j6b/j3p26zu6N2S7GXz3HLtjm9x959MMl9UkH0gVN99XiMAui
PQuNbVUqAL940z1s/4t1TRlNZAX79pRhKHUgjnEVEEQNMmYN+BM0H50F/rdzxOdwO/C68SzdMFOG
yW5sKv2ECsnauUySFtsGYniy8mYjWycxjVxD5HQWWN4CkYWKwMLUJIyFnp+ZGXcLJqlRL8Q0HmGK
DbX3NL2T5Xcj+gu/RGpQKorICmEdOZc0SBGQuKMeRag43CWZ5ipyEzkgd9ksS+5Ic2hxAjRWsoYV
CqCgWBgs+on7EGFLCAMbGP4Z9ykMEBuiyb05Ondh7xobQuKSbbTJFp9zHs4LWzLqCEjVMIlqipSu
Wt6pXd7CzesnAMN+1aM26cl8EJ5UmxBettfRbeiavPeMOELaH5Pyxb/FUhdw0RrJGvJC97utcB/e
9XeZm+/mm9gXCV5CBRi1f+6YV/LozUh9mJYwN0vkv4XuRDjI/l3ueLVE1k3AwDJGHxHcEZDQc7uR
ZfCefHn/oJxtMd2lc+osyrYR/L9QZiWHOrNZjLCoqoaaLy03c4L9XgUXvDU2l6WwZomQxZv4TwNM
G3Kpc3UUTQiQS5gTYEImV3Wy+87TdvMR+enfgDyamPQ2sE2EfBtVLUqUZCZZpRvhPu+1TV5tW3XY
SCrvlrGelrUU6jUDR704pRawcqTroXd6IBO/EQcZuaqv31eog/4BqeyOS/VM/nja1tdiqRdtLMjg
YItdQDX21b26STANOVd2doj95c+yUT3SKr98dmyRKDLpGMrGdiwV7ozzvIRza2GcLnzL819ivL38
+1mWjqKcrhBDRx2GCg6XKc/TdAbeaSUf5ek0pmhGdC/yoHL8BE8OVZwvRTSJunJEfyrx+1ixhf6x
zF8U6f5/U4f6XIoUKKWmZsAY7cFWOv4aNHMjqOEDyFM5B8OMqJCMYZYAk7f4P3Wp+lBv1bqsSbZC
Ssb1LXizfN2vXULoUha24PMCKvY3/JZIu9oiFAQzrrM9spVaPo0EC6dzBN6jybxc34rRzXG1NwRT
XbCcV/badThKv4SytWWs510+KvJ9flwm0LiIKmZhMWxNtF1FpFkfA6ZVj0BzCYJk3TwU0+KIxocS
XQfLFgy3nPNiicOunAK8YhFQKSYlTjClNKvidva65C5dJsQdmV2VkpNKihtoT0L9eFk91ldcy6Oe
EMsMu0QOsNKkg4Jx+l0tnsYb3mHFUWsRlAUuFoCM+waAupUc22P3buZ7sam3oOIbkqfL2rBGoLCE
9v35KNtTSqByZwjpEV0kjU+IfkondzB3Hu7Mm35LYHyUfX7TcZFLWA7QwGaqaQCcAHBTlJLKgtxJ
0HRcM+2whKPdLu+XVftycbQhAmIBuGvoUahoIJwbojxKiWAQeHP5tge9X+2Zj+G7DAiYorBBIm+c
ojdM3e6Ex2nTObPH66sxDXMlnnrLikyLA6sXNS9dXmWx21rxsyKfhvJoZqKtRLp7WV2m0azEUfcg
1ABIQDhO91W7t7LXWXgSW81TtKuozTiimCHp+stSdwCwPZZSLoWB2ZHBxYaKA741tNhu9MjWezt5
Wzbdrj9Mv3ReVsg0mpWSlNFUstBpwNrFDFn90fd+wIsEyEf6aTLYLSLobigskqB45btaNUkzPTaj
vbqcOuN2UN9aCZOipry5fFhMJ4J87N9yKNNMpikYjBymKSngDI+vJRXYntbDZSHsj4XQUMK4jQTo
9nNl4BdrfazBsxY2H5N5n4vu5d/P9h3atwDK5EBS31ixDE4883X+k18RhFbTVxZbOUWmg11lIKqP
Xvie/uENyjGLbZidRNsRZoiRP8oOBEE3+nbuUfryiwd5Q8C/9AdCBxIcAHnkcfRkpULYkZFUgwDB
Ypf+/EOCjEGtsinXvdQeXBXPy3ZA7QNb9GSJNdqM77zWOOsuY7wC7yeaq7KkUE7ZKC0w+i5F4FlD
6aqy4qjJazzeatK10nOMhPkpV7LoeQ5RWtRhGWDyEZCe500BHo3wFB6J44+veayktElqwE0DkBmm
XvFWW6ZJKWaOqpSkQpvsleJ6wbitVdxdPivyC9YXmBJAxziVAThbK8AsUeI3QIEcvNj/bzYdf9Rw
aDlU2Dub0SKCfiTysdnmL27kSF68s05ghLDx3VxehMj5bpZ8boGZZbYpFn40bwQCRjWltjpyKiq0
56MVojxfLM+hMleW4UXFr5Cspccf0ZTbqcKRQ3s+Wg7RdOVhzUqPFnlAhjdWN1KNTPJkTk+XbYD3
sSi/pw1ZF1S5Jnh1cci7X5LEqVQwfz/waYBPrSvYDqaMeFF1kMCLCMoGYJF10XXJY91ifqNvAXTu
loICKxbaOAfk3yhvJmDHHvo0A+/BANaZy9+K9jRfx4EZgC8PgEiJeslBFli3VbzkPoYBbKyRY0Lc
SD5EqbtX4rywtbbilWDYX+9bIuVM51hN86GOAz9Hhb+G1Ia3Vs2+nCulqAMCAbpcN3JY7Jdrgj2b
XBt3SeI0m2FTbAS/PRQCJwe5rBOW1c+NOs+UNm+EKNqnfW7X420avF0+JpZbQx0cYBEYqiBooucC
BiWddR1DrX7m/xtNkEBT8MBtmWJAEKUSIEiUlKgHfenryABCGeogu9ADrifAx9VtvuVFWSz7xt4p
IgcgjgMkmNLGnOe2rbXe8oxsOs06QOs7oKr3vEye5dJ0zLhDAMYcUAc7/2hlUAxlV6dAzpz7T6wx
PshR2NixFL5OIIu/fEAsC1jLokxOHpI4q9NW8BOhdMKxeKrLgtPqYX61b3XoAilgh8dey+NiL2M+
qG1eS+Mx03itWvJu0e/nSo+viuPKPfep0DVSRh7obkcAaydvyG3hdcpIrOPxmi4/gg/iftbiqHet
l7pEkzBhsQ+xd/nyL9xFoMeGbgq8F9njLSL/SFxoedQrF7Rwq2atC6DzDm7JMqvynEW2sDGP0j65
a2xguCKFwR3mhJC8s6MsPq/jRIgN3F/FAuuxU9fjJg1M97IN/qhcfWmHliXQRhWwONGVF3VIhnnU
5ZD0KK6kY3/K7uNH1Zd24U3ogIUS8+K/LotkXjGk78AWxNq7RJPMy7WBJGAZEn8wANxf7EXTb4Kt
XJqc6/Wj0v2lGinvEKRaxI5UvGXKdRtkIK/BwUlbdZO52Ft4IZFd4OSc551tJCtZlFG2wdBnWTwG
fvUBtu0GAwrIcMuTCNrcu2y2SYwnPcYuIAV5kplmAsxYGSNApoU207nHUq18STDTJnz533yTIUa2
CQwp+F4xm5G8CqOdfPJicva3/ZZKbzL0gjQatQbUSxlXvtrmu2UHhkCMVvOr3sTlUu6FLCYCrgtn
iAFV6h4AHGQoVGsRfFAFO1NW24vsVt3NkD331o2p8WqDjOiGZL/AnkSkBpxq6iSNWOuDJKsBQl+Z
ziTVtpUcx8zYJHK6VUMe8zLjDQCWEzCNseaEt5qG+x6bKl1yA426HrggQnLo+tvLt01meGe0xCUL
8I/Yz5HoTYm0H9XUHMYCYQAhge83kyvYrTMclq22VQ6Jm72TbYPmNTrMBVbxeWkIwz7P5FPHN0pT
ZgxxWfrF+Izlp2h5zXkor8wjUzUVPJWY6gRfwvkV6AKrKQaxSXxJbjZK/qoVvmm+NQIGtnPOY8c8
r5Uoyjq6Uq/BcTTH+6FxZXG0VZHbu2V/sG9tqPcGbD+LMBvQRrmepsO8MbbpvvG6vfUagkAJeHU2
oC3diLPtwvDKOKZvqdQx5YWAPTgT9MBZ9dBLL72174yXibcQyfIbEGOaumXKqDBZlLfCZlAWziGQ
ZGfVvCmW+HUS1BiDuNlDqiyAle0ANFhJ9hBOvrUg1euEf568rP4AJEzntiJHmQSqv8TyAP5jdh9h
8Tbm20G/DRZel+tHqQvvD1bwQYGCAFzSf/BRhRIK8oM+xfs62Ej3hS+DjkG4AoTOLsBDZDyC28/V
3/m4bczroJG3lRBUoUd5ruKgqgLqX7jxvbYNzKOiHPXi2PUf0ehf9i1MS10JokJ/S54EMbNKE8v3
uxIkOUtxKE1e05MnhMo2p6qtpdrEjZM1e17KrdD/KgQeLwHzWq80ocJ+OBWjEJMBCaaGLZpasWVe
0sxTgzL8dFDNUEOp2AdGDzYRNpp0q8i7y+fBikJgcf85eXokuG/SQJhiWJx0H7yOJjbKMhf4Bfv4
KJwM1JscUGPjheaVHjlfj4ZsCpoI8MliEngFJjPl7h4kUBzFiM/7EQOsFKPcbtwKo4LypoChBTL+
1O7yT2OjIOTodrMXbnloHawcA6ksAM7ApYKZYbpBWM+tHoPTPgS/AVmzSLbFc7+dtwqAjhJn4pS3
yNH/UG4ljLJwPZPg9jIhBiReZYvtRwJkt6m5G2t5Iwm7Wn4aEvfy92R6iJVEytyHtMsjmHy+j7Ch
kAS/wPOLSHzbiQeDt5jMtsmVLMrw2zIL8iTJQ6w4dkd1U1xjZTi3G3CLkn2Vcqt2mDwxr7SHyyoy
bfJbLF3UHYsIwVAjxfvZxEdN38vs7rKA/8NGMNuCwgeDA0MchjbtDNiI4Jm3pMICqp2P3iUw5eGW
t0HJdB9YZSLlD2Ctfv0x6xxbqtpEqHWUQBMvq/dZ/6YFf6fQtwwq8EhNVQirug2RL4lOcaMdusO0
F24VBwq5/5S3+utxXClEzm+lkDxZQyLkI4of89UE6peqsQVxt9S854N9TF9Y6zq2fn7MO6XYhVZy
1Qj8+k+wq7b1Kd8R5Hxhb+1Uj8eM939IA4oxkmlM0HzFBCu15iyM8iVSo73+OjtgnN0KGwIqd09o
1jKu52AaufEtjbrHpYT0lrCIesN8o0yz3U2c7IFpdisB1OVd0sSMZDMq9k092n3z2poYr8pfLt8k
phA0eLD5+EXrQjl3IN1EjbDIgZ/FhV0kNUhzvWTgxLdMIZaIcXTsLmH+k/x8dTBGhhH+DrA6+0hx
uuy2yf7E/NCd+UythFAB0Sig1QKsucmbriPMRQAA0v2ai1CBXFhs4BX+R6Wol2NYmmIBFmi2R6ne
rpJtLqK/OHNqiKzSOA7m+9NRVqYGfdOqJvhj243ogBnXjVPXvIl3DRbGwQ1db+rnywbBjpxXEimz
U0dFbLtERCHxA2FleAc61xu059zmGe2l5Kl7El2xsLtTvFU5+R3zLf6WTBenKm2KMNUng5Z3Qeky
lW0BSHl95Q6tYifgs7We9bHYXFaXY5oalb7mLToAcgyZauJVwS8DUQCAZO3LQninSCMdlmOY1PKo
Albtvnoo3MW2rloS0uyJfxdc3iABSykUa8SvshShTz+/b+WsDJ2SzIHXx3/E+HWcPmWFY/3E7ui4
aS2CssuxQRt8WhLTgyxbURoE7oMTz8YuKgW7w7SOiHD78ldkOVwV/TssQAIy6wcoblj3pd5oUuon
iOJL9dlQf10WwKrHIgn/lkAplcp5qs5jEe7xGG7ljQLoROMq3C3gmkc179a44S11Mp8sxDCEogzg
DIh3z0+qx9spYCc29YtOf0YX0Ver6FSb1cOYgP46XQ5aXjtjKFauiHn5ri7uF0l/uqw28yhXfwMV
DeSJMhV9IYT7OlIe1AL8fomkZPYAzpB+AgPW+LZME8fL/LRQTNGCfhtEZiCy/THtOidLN88awFhU
7B/ajZY5aqQ9YK9zd1k3xgc+F0Td78aasmwIZw2TT8YHZuV2wtu/FucaZ3zm5WJcadRrusxqUYAa
Ltp3rpE55Z3k5U7sDKM7u8mm4HKyMSo6RDvsGABBzpLxMc/NZ9SHfjAk3Lp5X16NmJ6oNuBWBkda
4XD3C36aybksykxkeVlm0MoQbgrtXq+cCauI5S2GRH9bb+Y9QW8M7HoLXkafN4Lw8+KfSybGtAof
BiyOAPNfB5GUku/rRf7MYpMTa/GUo4KHQO8AEZxHppeoTq8cNPVVkQ96482tkw6c+8ZUB3xVYGLE
LizAGM7VUYxAH6JAyxDXabZaOpHBtUOeCMoOswh5TK9g+rq0bvIn0YkckiFN4r79CO4RgwGogGcf
zBu90ooyxUlOInnQULpPxnsTVyx+1nr38mUmh3D+5sAOViKI1is7qGo9XpQZg95SiVGHNp1AvQBq
hDbqTxGQC/75o30ujjK7oIyyfgxh8NmxfDMAsUIAnHK/BbwKuBe2vEPjnRllgtZU9mlcgsdV6nTT
mYvlJegjHt/WV9OZ/oYIsTSyVQaGLzrG0hsd0M5ja+yCU7DP3PJENlCUTXnPbRX/jMeBui0CAhW0
4aBd+OqNrE5LrYLcGDKTrIbotwmcPLgOp0Pq/D/Svmy5cVzZ9osYwXl45SCRkmx5tqteGDW0Oc8z
v/4seN9bpmBs4XSdl37oilAaRCKRyFy5VrjLEltp0N/kwRS+5o+XFimvn5UCn7BdESNy9bGfEvAL
5GCUG/LfSQdKHGWyV1U7j0LjXPdLlutvV0q5Pvr8upateXHQjJ9L9FuOjg0vUWA5x9YE5fpVLWTq
OuNjdmBiN0bbQGfx+iJ4FihvH5RwMSZFSQ9hpv4CnvGpaXhUyjwTlIcXWZVIQqJrvlEqzihWTmY+
XF/EFxIfpIYXTkdlvkmXhVOoR8XBRPF11wbDPna129Zyle+j1wWyvYh26hQ83gzmxb/dHypzHNVk
AH9jVhBVz/s+kPzsRryTz/WLvqv3E88cKxBCDgDM9UBjQKCc8gYxTWtdSUBEk7eTvVQnnSAFMEmh
FRynYDxc8D03liivMMxBjWdQhOH5uXj1XYbJrtEOfWUv73LPLGweBp+9gRuDtI+AuigPTWygOnsG
+jYqsMKFo/4uNXs9mG+ky106vNDLSPwvl0m5TZnk2rLMVn7ofyW3yQOGiJzQlYPhV3PSDqU3+cq/
fstcGqT8pevHOI46IQoMOXq0pPmh7wbv+llgRqXNlyTRchN/V7GSxWiJi4MSg19uBZpkOfIU2Hjb
RVd62yLuxEUWNF++z36I7ygxu8JtuovdxNHAee0Y//AvSvZhkzSZgK0tiC1Tcb5tJwh+ycPkp4F+
IPgHPJV22oF0ZkOHx4HJDFoYkCbkS3iNfZkuy9NytKAOCSWf+7x+jfKn69v0AUb/ciNvDFD7tCRa
2M19au2nw+Job8ov4Ti8r+4aGJ1DhLljFK+svYgHhHUn7DjGyae6YpzePyBJ1UFXICtCAIQoTLwK
Xu1/qEsd4+eV02theuTnSmlMUKx3lpRnZhRkQrHrrcFp8eBchuZvHH9jhnIPuZSKTDbm9GBag1v0
u8LMXCvnQX84fkE/vZS0yJcR6mv74RDdlk9kliL6R8WMAXoQgebIRx7Wk2eQ/PvmPGuLpXSoreaH
ZAKGJLNRqODkMSTKfXEGAkTDW1ImM1iXFlJBNspFlJGxJaZtxkHTvqHAmGgPucGxxLzACKWRaIJX
AQPel5YipYjmBtipwzo6hdi5UbTPxsiWtJZ3gTF9TgfpHRShMHpCV96UaDTyosZ9opzTwmlbtw+K
++wmPxaVLdysL1ltlwd+V5b5MkdN5Y9dKies+iQOOyh9H8KbNoAwDKi8k6ALwFPh80hFmY6xMUU5
RleumNBIBEyjyshvptZeLF6YYH5FjNcCKoXNAnzkcr/yMhoXaYQu0IRn/+qCn8dNdGe5y05ZkN9G
TuaGD7L4N+cYzojxdTKaSk/xNPJoTnWJjDTJghlMgok425MQuddDIPPrAX8JARowbH0hV1KUMTG7
FfTDWuSVVgnKqH+uG2AnFxsLVHLRaqlshE1qgig0e0huVW/1MRjqxD8kh3AGZue/ihQbg1RyUQ5V
HXcrZpPH5qlOzlrDa0owvhkw85JkgToE9Se6atnPRofxFjRExb32GCFX2pMpVMGJ9pYIXECObovO
6Q0wIgZMAheO2XvLQA340gOrJVNRIsVH1DM/lAW/G2Rbmx7H6i96lkAfbixRsalvtERuIjy1FsOp
A3CAuqYrP4lnbU8oenl7xcqwL8xR3jGoYl7kBXhKelffC28KMCOjLTzrbz1OlcklcWVuHbBRUGuG
SJGlUKsL1SpXJvKQBN2Ya2heG/F4oXgWqAWZaSGC5RjNf6U7GONiW+FvzoEiBTLqntLhfX/WQPk3
vpc69GZnfvDxqBB5C++0myYodoLLa0kxEBTwBtnUyRgHYdOgvlcCSgYtzBBch0Oou0VuK28EXRx5
liOMKPK64VnfiXbp/MULAao/KJ5galLEvDeVFq5jZk7WZFT+SjBL1q6ATuX170h+4ctnVCDAAMpH
XMS0pIXa92akR2YFkUHzMOwLiAxOp38/N44nOZEv+mOGLnemI5g6TDk5xNW8t+Y1drTa4D1UGReU
LmoWDFkAaIj0fGm1miNoZwFUK1Fp6vPVFfofC3f4ivXyADJZR/vJklF2/wj1mxzMwrCFnGYYhktS
2QTdSfo8A+QdDfumsJxmbe71GWhsI7vPwKot5FCjhprp9V1jrhRZExhAcSVi5PQyEC7ZFFn9aFW+
NCqu3IuOGcr7puVRGrCXurFDHbJIbaHI2pVxYPlEilrx9UB+XJ3VSz0oCrvXF8V6R0JV5XNVlLcn
aoWeoaCTNM3KcZ+IiVPuokOyT4JEdpX36anFgDqvqka+1ZcT8GmVHqWFIOvSQBY2OoTV3axBWCV6
0Hu/lI9d/++fPiAxgr6PpWEsDJywl7smaqhpiCWYl434+yCe0WmwK+54N8kp6eVsjVCu0YWh0Kky
5qfC7+tOdXQH4jggXp8q0KAT6CG3WMOKIFuDlI+kZbRUahoaiCCRj5rbi4T6bnnUvudH7dbwZse0
FW/xM8WP/9ECjsuwbgGUN1DLBloQpMWUy0SioLdpi5YN6X0RnUppP760kMnJufUh1pnbmKIjZSQN
8Wz2KPAOYeQIkrOg7BaLnDcR86rZWqECpbCAT7aRcujmefHdfGrvwHIYutG+cZddF8TH6Qylxwfe
0WPMKKAP8Pkd6dy+NdQuMxdwQ0xO/lSeiG5g7IBD/1iBSCdzlJvRs26sffJtfl6Ces+De/K+LfVQ
CvW1bIduNHylflrq01rexsvTdVdhHfPtCknGsonaYzPl2jhKaDavN0P8Kka/5ORH1RwihaPlRX7o
6wH845ImWevGkFKYbaTqCXK5rNkXYnxSY4UXKclT65oNKpLoSd0MoVYUB6F3jDdwiLmhG57wmiWI
Tn5+ylsSFVOmSVD1SoMM+Ww8V+VzxRsJ4G0/FUIATy2TCk36Qzd9H+T92Bh2qHMooZk5Nvqt6JSD
Cw00utS+dGPZQD8VbflBO1qRaEfyrqoy29JuFH3y1swrzKDo35f2SRoCYeGYJzvyZcc21qkdA337
2HYWypVF+xIbXmJItpkMtsSbCGA9NNHRA2UkptFUQ6Szk1pK87CE0PnBgNzFiwmSDRSlBK/6JdzM
XvsAlWqwvPjXzxZzcZA31pDmoTiqU1F4zavYlEc0PiRMhtd4lyU3sXUb5bx5XeZV82mHRtdbY4w3
bS/l4In4jyK2shf2fHfnLIfuzetSJy0l1CL9LF8e2lT1piJ15UjxTTTqr385pudvVkTVVNIYHT2l
TfJDqIr3wODc99WtYL1cN8JA8yG6G5BHkECEYkCR/jIkdbg3u6idcQnHdW13czGte0Me0nMYtiLQ
hMWceWHShK6WC+lbk/XmOWuQp/e1ZYuLpXq6OUJTr2vy+3XCXFSGKe3eifoCGjbX/1RWlCaC8ciP
0DHGhXT5lwrjUtSjkbRQ68U8b3uCkLwr6HZh3ZrFX3z6rSnqpo2tTtQXw1z80bJrc7Wr2BstXumR
5UpbI9SXB4qtkeoURZIhive9kZ2VEvO2egTq/ln6dv3bMSOcTNgDMUiMpxY92jWuWlMrJvT7QkyB
Ag4veHnq6I+TK57wP3a5o8U2xyTLfz9NfhnmqlQgq3phBsHk4q07wY6darbRsEjt3J7c7klqbSLH
KPGmNv/LWnUQBICM1/wy2jXEKhruVWP4427yyFzX6C+prQJXru5EX39QHzgrJTtFB3Dgq/Dckz8m
p6n8Ae9AecScje7L+8nDWM9uBP7DkQ6k5KBhwpfjnawrVxExSoTfxQjbR2l5k0VIpgIFMbFGCzR/
N9QbbeVkKSwMCAEeqQquQhTxaCrLcNXrKis1wxcnQ+j38pQkb6hzdIMd9gBQ7Iely44dnmSQoenM
tXP7qEy/jXEJXArn07LWCqEftALwoIXGIXUzD+IY6lU4GHv1Xt/P7rRPH3u7Q/ewCnpHPQpI5q9b
ZHktBoxNXUHfQcFc7mWUKVLdrOUyAlXfnN7kK9TTk3LXFdL/0Qx1LabpkDbLAsS7HIM0ut6JjeXm
PDwU842+WQwdMvNGU4AZigwUwjBk7yh+9U/hYEggqNy+sXnwGqbfbM1RYbPuqskC1ebiN7mx7sp+
7iAkNIjv4prct0WWvqRdpASqORlOWSm6O4H/wru+faxLYvsnUEHVmIUiMwpg58Zas6PKa9TRjkAV
M2peov++bovpKhYU09BoBhJMVC5dBVfnHAoNQAHTcu6gQCe/KDz+XKb7b0yQf98c9XkRRgy6gcwx
zlInSk698Hp9DexgiaFaTHh85ADUrRqqehs2Rm34+vc0IDM4uOkf1vth1wTVLr/h8WYwCzngSceo
z4c6Bo2nN4awrXUIzvnSeXgXC1d3Mg8qlaMD2PYtoQgxffHIqwUwr9qNUcor8iycS4CkcdqkQyR/
j8xzGr9l+f31b8m0AioEqH/oRA2TilVm3eqtufTg9pRHw43VwZPXZVfncmPjdfF23RjL+SAL9scY
+WM2ntGEk1XXBMhkaPqdNHd2rUOTIJfs62aYbwY09TB8ruKGQwn10k7etAARq3ByQXa0c/VDsCW7
QSvHeC6BWt7JbrbjtTw+2kNf7tNPmzR/RTkvWTV3KG0DvCkeyqfqRxt8XKvHyBvtKXLzI1FDaO30
IOIvqM7ZOdpVnEjCzIw3+Rl9E4hCojT5LBVQ1cXh/ngrgUlvtqPn7pt2Y+xLr92XzlR7vcL56KxT
v7VMffMuBNGooqOnAD02W5feZZFjgBUlPyZnMSAJxZiPQ7pxnl5U9LzS0dPshsGRBWtntA9N5+pK
5aTV83UPYi1ma4tyVCNWwlQbQKk7DmDTutGzp7/5fUOB9JmE9yW9TWBInbOmQb1DzR5RqrVLjVOa
ZX4s6EiY+PkPIP3lCajSPJ5SGcd6qSIvwWhTuRrQyXzGzAfnhcMKIMrGErXvir7WoCXAWSvqHviK
Q208SfnjzEsLmDvyaeYLjENP2gEduOLQar/a6mXk0rWRcEqfX7CaKJBXAIvQF9ab2FDKPFEl049P
ZWBgqrM89pBU0KCzySdUIAnZFWN0sFBQShsLYSgOPdANqMuD7dvDk9buIC8ig8Ro+JuKFL4e+DEg
paCBhubSH6ZprZXE6lDOjjPNCWMDdZT4JclrTorI3KaNHSq9gCzP0PRpgSc1isqL6SVQTbl+dJj+
trFA/oJNGEAXu6jbDhUGKZUDuS7sqOxOmYagpiYcU8R1v+wS4cc1oFANClQqCqhtqWs9GJ8OLVS+
2rT2jAZSrIBFO2X30g/D97ZRdt3IpX4iH+mLXQiXQIgNKh8o7l0uUTVStRmVlIxHEoKdxBuqHSRn
IIkNotd78a/ggLqyMUjlwJGS603XwR0nUbWLyC64KCwWdOjCBOWASV41q5aOgJODvdbCu3o9qgHh
K6m5gtFMHwRjvkooUlSZZtxTQbcEHtHQ9Gu9s6vku5xx3ppMF9wYoEKebtS6Dhv5wSifuizQgAcY
5W9N/Xjd05lB4tPMx8tl4+lpZgqDaQwlMBsW2J+dUPKy6SgDqVSe2+TlujHmR0P/F68CwIbAM3zp
c0IomGssNMUhz3rUOKbFbkY94lzhzMeW8mmFftsVapiHawwrg7jsVnR+GhBO/wMSZQdik7ai/xTN
Zyzw+tJYWSdkW8HACE4zFV54ubRlBORWisCIJUv7RTpa2rFJn66bYPabtjbIfbzZq0WI19j8IEvd
6/vEb/bRzbADr/sh8sQaZRxC+tnvoaqU2pU3oNnMKzqwfHL7BxBn2vwBBFYyrCFGqsPpRxlBQrlS
nBTqIY3MQyWwUoutJcpTorTXK0no4kMZTe6gShAk3SVt7KW4NDUepvILfT55LKCmA8o9VFJAEEvF
jSrr8i7WkFaKi1P/gpydmxwyIg7QerFuq6Xzi0hW4Uo7Ag/r9ruEx57FOhjkugHnJZwHKqKXH7aq
JkVT2wbkgoLhKHFsh7wGG7NHireKoeKmgVStRe2d2fYahqnRbui8VrZ13SVP2tS1PFVGp7t4wmiR
vCNA8Iq3OObRwPQBgiR4E2Va/iBroymRB9D1z0r4KoT5bVlPO3nkgXKY3xAaC9YHoaAoUi4Tl1Yt
LVpVwGV+1OZTtXJwy5zfpyOl3iphrxG+7X6wbEHXflul8Xr9hDO9/nMJdP1SiCUDfagpPlitZEc1
SMWm74nwUMr1YY78/5styuWWMFnDNUOtVDdexaTxlOl700/OkuA4C2/XbbE94M/WfJRaNnFDrFt4
gBwmB1ONIjea5gcpXMRj1035/rqlr5ukAa+MXiWaNoAt07HflNKwG2Mwx64SUI4qeoW8wtPXPSIW
CA2cCL5ddIYuj6reo1cQahMk5NebbPGT8VkuT7M+QnDT/Zu1fFqiTuw0GpFRSlUaWNGzMcT2lHjX
DXzdlsulUCdGF+O8XRQUf5byFoDGJDniLXfdxNcb48IEvR/FrBYipC4BaRyPUv+W1bs6Vp2CS4TN
WYpJJZdGYpTQ0jASlFVju67dtIk8pE+c1IJnhTozfSxmeDxJmB5TJqjvQKVxfM5XzmEh23qZmF9+
MpK4bw4LpptqNeuxK6la75dcvM1GKGak4kNk9I6mx67Q/rq+SYxqOEzClyXcgVA8o9+9YPePZp2s
i7wFiApZ+drtoDGBJlToiRw8MmNs59IatVfSGppLroC1rvH0vfoy4r3hSDY4I+8EYFFTf3HzW82J
PaDWOCGcUbO7NE1tYBWXqSiGmIOeHCSfhOhoPMqKbZ6mXfQ7wuUn3DW8kUNmSNp8XGo/oy5SyxhY
OV+pnuQe/C9cRm6mW24skL9g4zHVagmJGaJlUg77tX3tq7sEIyHXfYRpA2UeCyV98JjTB1nOk1hY
EpI+6ADMTBBPmAanF3i6moyqO3ZoY4dyDnFIAHSd4Ryt+59naf9qOaCRPn04Iwg9OOti7s7GHuUR
Bobi0wUKcget8YHHcFqBW/ThmaAcAAyDwpzVTRjo9/2OEAP5AwSnMsf6jirxbnji14nZfr5ZFeUR
MJdVXSaCGDLqfWi8elNsOfM4OeXQ2An6sd3YOj2elGk6nWJz/pblrQ9AvR1qPPdn9DUud5R41tY7
QzNLlwZ02eFz8Z4H+VO9IxhwK/ey3NHR8CZTogJvhpP30an32KDINRLeYggkcAV2UWZrs/sXJwJ0
g8g20N8WabJFtNIzgNAtJDVZbDcNau+9vi+WnmOGkbjj+0EHDTzSmobGBrWXojqsBfRJcCJ+tW4K
fq56R54mMqYcbcP4ENPN8QWNhGeY+CV9EaF4jLcsejbil1eRIGcVKEtrHdRLwjm903aSj9fCeX0X
Di0ZGPWuf0/mLQSNdnCeG4ZuoIl/6ShoQ2mraeHia8BeKZ26vXFrnopT7Lf76FF8uG6NfLUviwOt
NKSpCYE1DftQpqoWc12PDnp5izK2LTev1w2wl/PHAhADl8tZe0mEIht0EvR769eIwXbT1e26gVQ1
ISY0OLvFis8K+HGljyGzLy/ItKiKcTXTKJC7eHWKopruK7DH+Zbc5ZwhJtang9AckgWAslE+pPap
HeRxltchPVSK6ExxZk/y+/Vvx8oatxaoxDRLTLlO8lb0c+29VQtQehxMzNz8Tf67MUMj40ZBM7K1
LKCeswwE2ahBpiXjzdQyipKgSpcxZYi+rgbICBX+wWpUG9UCFZjWheYgwPnjz/WeAGDie4nTkGHG
2q0tsnWbWNutYzh0jWYF89uN9UZI74Tb0p+dsXEq9x2y6XwJAWaU2CyPCu+11s6rnNUx+BtGN/Hz
XbbXvMY1MHdd7CyXN1TOXSIV2IshnDB6vYJTVwb6DHNmJBwKTm3YkHC8719kG+R+XK5gZl6y/bLU
s0/Q6tJYLW31BV+9J4QskGFzSx/h0MtRafv3xKmXTkOdsUwQY0jCI1FdlqBJX6rybMmP1w8ZOURf
IiBI/Mn0j6JDCOfSV4pE7NYqR6al7rUdITkiCjiiz+tZs6KF8mmGps0plqSpDKgNHvTmZxRCB43X
tGMmO1sLVMrYW1Eta20jBNgakBrE50Wwh8kWH3UbnUiwaqmRPcW761+PGW83y6LyRkVr5sGqhzCQ
yqceb+f0Nuvf/sIEoME6FOYhtaBSPqCVVSkNEFM5JDFaJf0oo6xrWC8DqjTXDbG/4MYS5QrxUq9m
btRp0L0XD+05ug9/i9/W++yEsifegHO14xZ4mW7xaZJ2C7HJ8zgXY5g0h2DNu0dQbnDuKeYWYVRT
RIcaGiciFSmUxIg1Yx3jIK+ehhQqqElja6Alu/7xZNZK0EUzJEAG0Lqla7dJo5uRJFrwhLP12AaG
T4Je19qig0LHPah6HOk+viWsL7GbOWluR3dk3ICHMSPeQB9nVLEhA6BZFspflLeMYYECs7I2gaI9
RMJbNoPxW/45Lue1eZcxnX191czshuT1QMtDnRKl68voIY3NqseYf4GY7gCthwbxY91rJOgjueHN
6TPvUMJsTtRtIaZIy/1A20oThjSUg2aJb6dZd0kkAc3YbsBbJlJesgJVSzVYptlZo+D6UlkFPzD5
oEcK6KeC5vblSrOiRRJUgdpyMStzJ6u98thp8wOmq7p9koeGXWAqk+O6zKR/Y5RmF2nzEhNNJMdq
35b39aRjWGU+qr9bD6Nanr7Tj3Vj33MHuMlSaB/aWqUiaVmlhjjWDUoVgz2/iWgLKz6QHf/ogebN
h3VBh6ALCO1q5GpB/+36d2a71OeHppUfM1EChmTpP4ozHhlOrm4sZBJEnjPa8bArrOOyXSpJazaZ
klbEhaqEAy6N5FS1z4k2B3EY7dMqta3lx8wnsmVFo61BKjUbeq0U9RG0Fu2v6r09Tfv1NWvsGlzl
4k4EFBMz6xiF5iWE5Bq6tqNUdlZiQiwvMzMNVBxTAm8nY3H6ecEx/V/QC/HWSEXcqlvMZhjBZCjv
NdVL/GkfeeCxX/dL5C279lbGtLf5EPFCMPnZa4ukcrOyW9Jp7WG2KV/WPsih4zacIIHE8U9WoN/u
IBXyVAGY87hDH0t5hPAKumdGZFdQ834rTqSIAaUnPMg5gYBnkwo+JWYMIVI4W/5alcdEHu/MlDcX
d/3rmfQ7FaXzelnLqA0qy4ll0Mkm4GpsBEfReaga9mJU0Ocj5wQpALVPtVo1SqUboCVRnrQps9Gp
4e0RezGfJqg9EuvSTIH7RBt+L0O4wUjs0o3df/45nXQFuUy1iz3ey5v5NMDD7s+yqD2KBjPJjTwG
E9R9GZBUWv4mAHUKXJcEIGT6z8KrWbJvpD8G6XernsnLLIQ41GbXOnJxV8yz3a6DU2aAct9f93rO
ntFjXWsUDZY89ZiMbn+iq1qOHAf/L1H/czEkgm0CsQGWdksWUrQ7EptoD5AJnPV2eFORMOV73tw6
bzlU2EeLHQiOhpTK5fdGfJ94v8+OgJ+rIfY3q9EjwMYKJc4OsngAerRWRjv/9ygaqOV8+hs9k6nJ
DbDH6poEo/U8LXeAjV3fcuYTe2uACuPhVFRZk+GqEmsnfarA3LHLvPmou+intrlrEt4O37xdU87p
5RxeurUaQua8nqGaDHgJWBmz72oIlJioe+L0cn2FvF2iogT0V5WllHFhgBWnSo+qeTZTzrnhRQUa
69RMkZy0nYmocGOczUMHOs1YtAEkWdze6Z95Eh4cx6b7M0ZtaVmM9CLQ6jr2NAXTZaOeypzHDvOl
uC2ZURniIo7p3KLxEKznMmh/o5qJUv70SzoQEGu2G468Qsh/yYT/VBsNKj5EDdgYMx2g0s4L9yi7
7JKbObLDQP6GcUzw72Km5ti8Lpb7Ny7yaZYKFIIyturShLjUK0eUXy39OHHfwORi+Jq3fNqggoUQ
WXJf9aAQ1DHGWgWC8MNsK7vTg7lKbIwA2QOvps92/E+L5N834QmK1ELT9Rh2XPTk3MyVrQvZY6l2
nI/HgOCREPVph4ogapv1g1kbWlC1v8dMgDTKSQYDUGSpjtU+FrmIFqJqdzIHM8k+BJ9mqQRDVRdJ
yjSI8MXhTSK+JxnvUBNnu7ZjVOCQLdD+GFUu+NHLukOmeQ6f1DMpdabowPAmgnibReUVq1mgKycP
YFYP99n8JAAIIrxf93LeRtFhQ0exOKpDIOqXA8loi/14kHeyLdq8+MRZDA3QALd0rfQR4pMgndQp
WMfBruWJc4Fw9p8m5CgXPRowapkHOg6PABGKggcy+y9h/Y+LmVRcKItIyLMF+dD/l1iLXemBkFem
PnIkrlQSA5p4cZJowuIlqdRiqrTQn+57V87tj3cx2n+l392g0r5Pfos7hbCqowRdQuWN4x/EoWmH
B2MYqAvRe0QHg1puGxm5kM8gDBP8OoidBgJbORJqwQlBfp7dGWDslF3U/h946nKMISMUfDaWqeC4
hgPqS1OGuezv/a9ZsYkQJWHsED+Ku/LTuofwpj39LvfFT86iWb66NU1FSVDjgA9IsdLD23KQdsMt
WXGP2exXYz9guDZxeTVy5rW6tUjFy0Qf6tCQCOel8dZIT+pygroHSuWHHr3ltTjp0i6rziE0KgYD
febvE2+jeUumIqcgdIXVJskQaJksnhIr6h8bccpXfzCkiCfDzDqm29VSURSUQOKi9nEW9Gpqx+ZT
WHHuAWa9EOzGEggWLTzZ6dJvb4ypClhHCjWR/0yoJQc1KAJkC1xy2Y/+3ZcjsrFFfbq4FGKhMBZk
Xhg6IMP8qz+/mmAuBVUbGJ32ZKCiiG2UsAJCKDDYkxOduW0x0k2+9ldQ3zTVirabyywPolvyBA1B
Nj7tdEyN8mhLmJ6yWS51K4ESW0TrKgn9qv6VLMECatE5c6+fQOLuVxZDQ217cN7N6B2AEwWQlCJ6
09HjEwVnRc5w3RAzu9w4yocjbRKiUZLFtAAu3J8Oylt5ZxyLzI7Pva/cKPvupDkViCvFFdVOjl3m
Efj8ih+v4o1d2ayTGuk5Ur+bySPICqmwzcEbnclVvHK/TlCCsnmPU+Zbe7taKprPkEMzhLQBI7dD
pt4Tr39VocxB6GD4YDveEsm/b5aYqhMqQJWgBmnnp1Agt1KuzggrHduuhwrUrdTMywTywMC8KdB3
AJyvfTW8dYHCGyke8OIWx/U/nGmzoipCARfAUsnPw0M2Q5ejjOw54r2C2ZfBxjeogKKV2iwbAjqm
00E+LC/ic3wujxKuO2E/3vY305EXPHjromKH1k2VoiyT6av1ndE+tslNPfEcnrjWlyONUTOImijg
rKDH3MLZ0KpxyYi+04TiPvRTHAtPx9kBoRTK+zykJzOCAHOBkRTo7wI4del8ci31+TJVS1BI9+Gy
L+RHMTqOMwfdzPxwGyvUtW2VXd3osQaJ+hzSX8bgDP2bOP+6Hit4Rih3qDD3aiwmXonh7CnKj1nb
5QPvvmSe1c1CaA8oa0GtljAMzO+jSygr1W/i7+TU+tDZwws7eR15qTqzyIRJlz87RN0jVlFOrdAI
YZAG4ouExugu2S+/49yWIO3XHjBBTqJgKnAiPmel9FDsPKv6VBt6HiRKZcvSa597f7FdkKQzQX5r
gYGW+pRjCvXAXK9R5G7uiuy2GN9GHiSQ5dxgICauLeqE7ebSuaOuUySoYKAkUt6q0W8zccIMuYbM
01tmfSsD/B0G/qNiNVQE70HCHkHbCxi5Hg+M/E0Ld9e/FfP6NVQo2ZGYAC1VyrehRAwSlgxdOHFv
oHcOyF/oyHfyExhQdsYeUHBfLWzDHXigVPK7dDTa2qW+YG9apRhOfRjEhp/jyZsYXj77evmrHb9d
XyLr9BogEIGME5TDoK97uVdp0WMmpZmzw9i49XjslMSuqx/XbTD3aWODCkNyOKXdEuphUA0/JuMl
Hd3rv89bA7VLWd2uuZxIeTCMP4XuPZKApeDdQbw1UDsiWnlrYFMsf4xVW6peBx5qkZn8bHeCCjjR
kMgQGWwnBJwWE37SMUL71e9cdLR3lmD/TbKwMUfPV2tGl+tzhUfOLGJHblXtZ5xxxhk4+6JSxVgt
E1GhBC7NX+Pw2I6Vv9TtYWx5sADO1tCkV2MaKrPcqslhUHfq+E1S/o/LoLJSIWz7VZcxOluXoi0I
x1ITbTPjXTjMoPl5SFSyyk3yNqemUYF4PwtkU7Qz0zONxRZQk+x5HCU8R6M1m9tEXCJ1jbIDGWH4
D80oLlLoPvX70OPl9LxlUWcfypJrn3VFFhiDdmqL1s+G1iukdGfWXMkbVg63dWkqDkxWaiTpiiEr
wccoA6K1AHDTet97RIt38bmNVeK/X6L0ZsuomKCkkjinORxP3of7wguDdd9AiAyvaJe3acyjhNlt
cCEAJiVrlA+a8jQOs5SD2K12xOKXEB7FQvuL1AMkD39sUB7YJGWllSBPC1DDCWPFJrJ6fxGoNxao
y6ZT69KKcw3UR4qXYGQGskc8WkxmMDBA6i+hugLsKOVvZi7HoaElqH9KgdI9iDOnH8zcCFPRQYYB
EDuUFi6P6QLkAWa0cZdJkh1n5yH8HQPJdv0zsU/oxgjlWJXQ96sxooaBnvPgSafs3nTT1o6C1Yl9
0cecDMcg05MBEwMtFfQIvpDsd1ox1KikWrh7elSGep8IIwMiaAsur2tA/vYvh8YiZP5kjkKloXKh
1FqxlI15IK2tJ5iIQVBfGJPivjdBAZMlz4sa8gA4LKeAeAAQkKB9QapDXUSZsUJ3LsOEUy7/Yw2/
y2bH+X6sKLc1QAoBm+A9dbGkjQX6Vt3/IyvRAOlNvfR1OVen2SMxIbyNJ8fkCS8ynyng6pGBqzQA
/qPRnW2t6JElDiGIAlcA6tdgkHejHz1rHnBpyQf221Lshsd/wPyiGMWURfDc4h1BHTOrq1dJBXDL
z6P4KColOnWy9IPzVVnxHJQDhIgIpxnv5MuvigHzMa1KgIuid+XcB/05d9GZmx/mxTH25k78mXF5
78lG0d65NUmdvHXq0T9LwB9LqMOIHAiE4z1SyC+9ZMdDv5GM7poxKuMTTLHp42ESghwkaeWu90Hn
gGEiHvKW2RPaLIp+U1ZlZy6TACodea8eZK/ZL6mrKvboDG4E+fPyufz3w/tg4MQBh7wJDrr15QWY
6uWSlQluRkjdWeHbUAu2VtxN0mtd/M2LGRq0ElxEAuEi3YCvjErukn5BsEyfW/XcaJyIz+z0bA1Q
d68qqHIXVZYVNAVYSxavs5VX61b/He7EoDgVd+HP5Gy4le9ed3/WTbM1S47gJqZUywBcXQ89n0pV
7ViZHjUQ8NZSxBt3ZnkheIVNkMlZOuG9ubTTTKKEEWCUetExfJPfO9NJAHIyg96eHf1Nu5Eelrfq
KfchhfOcvF5fIyuMbG1Tn7YqpKnRZ4zfL8JJmX5lBqcAxvt96htqM1KaqMCU5aAMXrXC7Ye36ytg
7BLE05ANWIqJ+XQaf5YaoaRCWQ8kZgBijDLY3zqEKKD5r5thLOTCDLVJ6Zi0vTXJpl9hDP6n0GPw
rJoF3sAZa/QdhRTQ6JPepoUazqUvTA2YI3pVDiFZNUINrnSL58RrDhDIDiAh5JI8uolt9Pz+F4NT
jBxka5t+kK4hKi1pXGQQrJR2pNW/QNV535xKr96rPEmO/yHtu5bkxpVtv4gR9OaVpqpY1d5LL4yR
1KIHvf36u9Bzj5qFximcrT3zqIjKTjAzkUizFvc8HYBqA3aQgt0xy4+x3GmZGilZmHSGK5stQHSu
L38xnmEA5Rm8jVjBlb9gSRW6Bstukev29bW+BnpM3KXZX5bB02Ijg52OKG15dqYKU/gojrpVfT21
AiV46QVCOLYCwWQmY02FarkJQm1SrLZUpAqah+lNZbrGz3/XbIfCK15Wz9w1xE2OopcVJ506k8pk
F3VC9GUoMXOpx93JydXE07rlKYmWxc2db5fPkNfOOBPGZBkyxcHWJWzakqviSfPXk+TJtWtdU0Yk
1VUP3ckWTmlwkuAzmUyaMS9qVUkjdm/BzBI6T8ajCRJkIOpmPhann4adObjLLUVIXQ6ibIBnM0Cg
AToM8EMRs1h1a3nWmwmN2G7SgriY7hQjfrh8pCIRjHbJWkg5cdAgsqfV1ZNn2xHYPS+jgUl+KsHE
qblUUjJGikyz3l16oOTV9Wsd2KBoNQ/RjSNIAT4AtphMbSuPdTRtWoYlNlfMLNKpKj/GpMf61Oyd
G+VGepG/6S68AOjH0U2fueZDRdzoRoRtxj1Ux0G+DRYFC32qc0+crTFOm7TIjzLWB4Bd7RLRAgEv
YmGf3qCz7wBs/4gFG1+3S9SfTCfOjgYm8Oyd1iz2TTdosRUiPa9FcO280S5gmn2KY5x8nusonR3A
4NE3p3bI9/OR0rjT1Z3L5si91TQVuHeKjCUpRWOyDDmSyjgr0BftAm1XBglmVXbxO6Y0M9nV/Sqk
uy2T7BbXc+ZGYHsTvud5V9v2D6DfdnOyaauSOZbR15YUV9k5uwxDMzey484BqCB3k6h7wHWPrTwm
amf9Arz2Fg6YXcUm8Dy0g+TZV93PPNRR5AOGjKBCKhTIfEutJ06qDsCaUO+dWxCGBeDswvLJm/7W
uq1XvBtPlz8p74KgoBMALQQfuMNiqcWSlKvo1wOtY7lJutklZVgWV50tXCPkPEGREf8RxE56SK1Z
VXqHLuB0zB9AhbonJ0pH0YEHOgkiz/Av68Vz8q04plBRJV0zTCAwApxmWd0DIiV9HfQoFSSTNDqy
0WwrhQkljdoPMmnmfz1PAf3f8n/arOYmD1s5jN9NtiT3VYFepnJboKdBNyfqzOuPWIIEygRmbI/a
Xfx6+QQFlvFx229crWoUcDNX6BSngN/NNBcQK0Cpu7Hz/5wHwjizDMbHKl0pFiR1qNcXnUuG91YO
yV+sdp7JYNwqHydsVhM5DS3tXV6OZbfLxt+NCarmYRJYHq/VeSaLyQvK3gIgjzMBLBu4mXs6xtld
z4gboPp76/w5iP9PGNBCG2FyBUXP80XJqvxY/4zBb/HyLwWr7QNQuPNXj6C73x1mIdMM1eaSCzAJ
xFRllarNBIUXcDePA/Z6KNTWhHG/1/nYv1DA63zn3GX7/9LDP+ZpN/Y5FVMGXA/0rIfqJOXv3frj
sv3zIgi2vQGYTAFDHZMxy0VJRr2sOkRG84Ho39f85+Xf51VD9K0AxiZNtUljrUuKcN4tAfGL22z3
FH1rUbuit1l6215n73YguGB4EWsrlDHOAXBJqARmdBjD2NFKGcWCEHOEiQ6PMcZlwEhYDZKqI5ke
U3ly7ebx8unxBQBEVdaB3w8qrPNEQLMrrSJrF4XaBIzOxkILQfR9aPBmLRtb9jrwzS20EFjYp7Je
jahfsxyWvWCKDnSPubs+0BKmflhOtqB6xFVIATEV5TPCZCX99405t8VsZuBGzI8a2pVyZHqlVghu
K26IAD8T5RLCbj0gfc5loCKRJnMNKAYVAC4v+hH95BPgH27KK+16/Q2eH494f9Edp6hLwJZSQQls
sONgZUyWVZ4AvaPV99K4w/5uYDpacNkaeH0euKkJRCnUSFVNZsy6iPNpmgEmh2pzekP5rvqT+TiD
7KpFJ9Y5XJbG/VQbYYztYVhdNfJ5jsI6VjCtZ0jgMU609W8MYiOFCayNbpY24ATzkBimG5HBlQcR
/ZpAETYnA2hGSopSSUJ7/h4pv5x5f/mgeCnE5qt8mbkFDP5i16YUZgPxBm3vLMAzMzK3jX7/d4KY
PCyR4qjsDQCK1XjO6U3mdsM9sJ69atxdFkSD/peY8PlRPtL3jZdiTKtX46rDlnZUuFHW7rTqValH
gYHx7tTtuTGxYIwdkColmhkCSWdM/UJ9TrTRtTBOqX+/rI/IAphLLsN9YFu9FYVSfiXrPxcRGLVI
E+aOy1C509BV60Ont3wCKLnJ9KzoYWxST61F+Iv8j4MaG6D68bxnS5Fz2kVoYABUueu1oB6To9wM
N5WR3F8+M64YHRUfGWR3oBFk3L+NOqVarSE/NshXl2xvq++zaFydd01jzRxNQRV5/5dtnAqsWkpv
AOkom07SdJUlP6rp1QF6XR+9NPLewSP7slLc4h1QlPGwxxQtTo9xIVVP07SuUQG1Etd4pMjomT+e
nCqQ3psrgL8Hw2sh6pbzTtLG7Q15YJYBIu35fbRYSm2D0VwKa6kE4tGpQc3AFnYi6eOI9dmtFMbG
zTlragdPQezn9m/mcdpX2KfSfX3eacdqNx2I4V0+S57RbwUyRo+SYJctEsmPK1Dza1s9RfNC3FZv
Ajvpr5q2FmQq3GNE0mAqdHQT9Onnx9gATBxsJUt67IxTR0DVaXSug9faZa1EUhit+syyK1MH+pFk
P9sYoxyyyXWU18tCuPUPDHGb6D+iqIp86FyXYSJrWhlrfszRJFFc/agH5DF9Ht263fWY49r3+/Uv
+p66jTIdPM2ygFvPaDZovUSMpEiOuXFSQXIgmQJwFvoDXyzQVAGgiFIxKo+MnY+9PThd24EGdMLE
Sam8986PytDulVz7Jjg/6qaXRDG20BbJotZV76DNQKfv0XYPU5AbUFAqsl/2l6Xxbg8MSvzRizk4
sAKmit6iRNANz2v+ZjgCR+IGJQwLo2GCWu1XGlOzQVVTHTAwqF87j90LHbEr9+RgmEAdpFwvVrg+
XlaJF3iBwEpp3hADFRatLK6qsR9IATzdMmiVm3y23QrxST4k5uuy3kiKaJKLa/EOcOwp9iquLRaf
tKzqtALwdwLgHnOvXJWgp3XNX92OlpLa/fQ6i8ydq6KhwAwxqAwSbCbSV4qhm7lD6BOQPtbzfQes
J3RnBEkMzzicjRjt3JOBtLyWS5FFh7xMm9e+1xcJMTfJEv/yF+Pm/ltBjHetRt6WyZhkx4Gc6pBW
TFGQLk7k9/h7vGn3IrhXXhwEsaGGFquOkXl2BiQpJ4yxL8guynlwVeCmD4cSGfplpfiH9ymEKV9G
etv1mYaQvozLYU7rQIpEuMn/y7l9ymDsgMwp0bpyyY6Is+aRAi6gakOrsukdBWouRaGdF5q2B8cY
RJGUJhCWsaqZXElYAaBlIjmcfkr7jMJq/k2/dSuNsYoRDPAZGQc6iDeGnenNiZsBlU+5nzCqU9zb
u/k5vlVE5TBepN9KZcLvUi+O0k898rb0uZ5/2dG13J4UY3fZOlSRDTKBdwWR/KoOALfp/RazwN70
WwMUau5aaBl8rIR6ZbhghdpZ3eGbcU8XU8EBVx/r/d8A9ukYSwKQM8ZEv9JjTVUiy3mRSCHFFdD8
+ZBeOfvMzYEcJ8pAuJXVrSwa2TavL7J0fVkQqO0cFmzfgpgcmLDzKXrq3fV+eotLNJopYLX+cPm8
/xdX+aMk+1Cu5mTEQwYwMtJB+UlNVwqMoKQ8OkBXEyI8c50fBKqgW8TdBwqtczWNvtHqeJ6iQ1T9
6o0j2guX1eH+PkYBwRaJORuTRZWSUGHqWgfaRN3DkN5kpn/597lOYIN2HHzABuXoOf/7s0abSFVO
YBtZr438weqfzf5Nsl8uS6GZIJvpOJ9S2GJWukpWUWC8ODSs3isd4nW5sivq3rOJHWp686YrRBSW
uX63kcmE5dQZkqSo6iQ0plOFlYKqCfVMND3OzXq2mjGB2ZDUWTXXwgmX/QiOqjJo3lFC1X0YnL4r
d+lt9vw3xXQ8MzEJADolBe/a808WjX1SOBlIlqf+uR7csXy//LG4JgdoVvT/KC0wW6xvhrXTkgWv
S9MGMRRmXFNBSOTHho0E5tMQo9LWak5BoXxlOG5+A64rr7gF6UcoPTv32QPFK81vRZGBb+qfejHn
1hm2Ki0JgO4q9IPNW11uXLm4XRLB3cm1dbo8B/Z3zFmxGKwaRjRsTA9loZLIe/Q2b6pSujUw054W
ne8oJd4UzT+Xv9hHtYTxL+zU4j/UiTFc/oGGuwm26zgPemWXRljmB0lbXFsOFQ3RFSt6c7y6K1Am
1duy2Sv9r3gNzQKRMO9RD/m+onmcKIobSe8GaQGa+tOwRlefJ6+unu3urRpeo+R5rsmhig1fX3dF
LBq/46S4Z387cw0js7fqWjakUN1/9KOwlENX30VoHhyrPhNDrWNzRGoVWWQd2iZU5uabLt+i6fz7
8lfg3TwGmhwoAyFTxxOIeQ9rPUoySgHHzPp9Frly0HnpvfyNVHf0dVB4IkgU7smBm4EuZaC2pTFu
ZJfNUJFUiQ5d+TsaUaqtR0/uAY9ghVaduHateZ0k6EnxOmEGZuIweYxakGKxkEGd1XQI4iOGgux9
84/ig00WU0jrfQnIHSxPtJgbN3egd/Sme8HxcsA0ziQz/ts74PwusyU+rp3jYim+0n2r2Nmt7HXa
yzoemmGvqSJ1aaL7xbM26jKJsBkZs5NXKjqXJdadMAsBVHutCnS3L9zW7T0pNH5d1pNzb52pSQ15
Y6jRkNZqQtPSVdolw7sze0QS1AK4IgBfjiYPoDSw+3IuAlWHsrA7koSqPj42HbZ71/ZKSv8GCQJz
VX/ksMOtMdA0VNJhzdZw26ulcK0dZmrB6qR4UuHmO2F+y/VxNIEVB5wOIJpjfNyWbD2zigXUm2tI
Qh0z//pdJ7kFdnreyrvYA8CkN3+7/Lm4TriRaZ2fpZXLDRxNXgDYj5GjUw8EJiVQTyLduKphD84B
qY0FYgDG19VijRpHSzEUkcL2etVzRMTnvHE/1FE+RTD+BQRzeyAEa9/6HuWoY3ror/Aa87LbdP+g
hubjxyT0Dky0/nJSD9NBVPzl3M8GHcJGJAOolcXmHYCbz7ulR95RLQdVDud0V5DUBev75Q/2cVRf
XHojhznKEgQ6+mykwFspgwx4y4pXdTuiXdnzcexu9P4tMq+r8W+8eiOUPVyrLokuJSkoEH+1Zgfq
g2q3ZoI2JNevkQKAyVymi+1MsIpzxV4WbUAXvC3c2vqVxKOvJIJaES/lxXf6lMIEKBvlocLAtOtB
Os278qEMpMpXbnS3CisfOS+AyIVVX4XnZXgAATcKyzWYK2c0w6VbK2aq2ejvp41notJc7Mrnondj
8JpY+y5EXSKUMQjbezCeh8sWw/O9rXBGYZl0sRIBJuWozL2HTMXvaoFN0iDBmuRWApMDSfnU6bHT
aSHAzwHsWsseWCbvstlKPEvqPCWzRatsnCyVbj3+OVAmVDpyZyQ9cNWPA9CKO+m9J3sl8xXnkVi7
qfUuHyCvborVKBD66qiqY2SAOcGYVNjtXLr0GF0DczJYT7mHfDSsXcDUBYUnWr/mPTAwDETdDfNA
IA9mgrJUjGAHIxrGhu/TBzlYroFRNf/IPeklf9LAnSFhp+i+eBZN8PMOdSuWSQB1ByDnTqkMobke
sNOxl+fcq+pDLaPG2XpSLWpe8SKmibo36sJYhdTZDU9TsddYXkD3kJIT8KfR5B48FCJ33Sq6ynmR
ZSuJCV/ZJAHFETCeR52cxr5z1+SwqOFlK+E5AQpTDv5HOovRl/ObtG+1MkntDu9O6TXKT6VzO9TB
avmSKKnjKrMRxHwmremVWKM9ODP/PQ+xq5R7S3Rfc00e7RYAweCFjruTcemusiPwgtToPBsofemY
v5Yc/6d62yFK0l35UkTozH1+bCUyLq0bq7OaCZ4fdI2JtpOAAhxEBwrl5IQi2AFeTDQ1FV8JhLv6
lw2wXk4wlW+tuKy7wsOTwNXy4LI5cI17I4ExORCcTCt2cSGht7xRC0lKXEDwHiLRcrtIFeZuMZ1h
QCgp57AB1beqSt/qshJczCJdmPinRHqzJq2eHBVUz4vdaN4TcuzJ7vKJ8S7J7TdhTA7dN0stAX0G
2FjzCDMAiwUuxqNos4CHfoo5u89vzxja0PamMtEXinGL+Wa3wApPf6X4eTAelL1yNK6de7DFBuS5
+SH9VWH5TDoTJuQijYFdhF6Vvm/D8bHbt7eJ7SITCOeguav89bp8nFwhOBE3aGyUZoJGi/lVkiKw
IjsN9PlaNnLXSVPRRcl7426Pln7izeOvke1VymcnO5b5a5EWxzS/MYZ/mvE+j31VK/0IEMqDoOPN
GzXcnii754Ma0GAg8pJwOCZPJhJ/JP2goO929uOQupQuofBEFBp8I8IzDfHDNrAoyJzn2OvEIjKQ
ZCU0e1I32oN+da961Jwi3/JSTDm50nX+lBwo8HHsryKtaZrP5lyYgdDpLj8gwdhl/lGSFmUZ1+hA
myEQHlrgOaYdicIbBJ+V6vJFFJB6MVupYTOSfW/r/QDQrlK1w0wmT3kU+WYCrAJNT93CqF7mpvdL
tRZVLmh8vCCUfXwrrZPF1gr0Wv2aPk27/XzQffvxX5IZ0duNf/kAgQQzLdiwQ1Xh3HA7q4qXuExQ
+wIXquk1+zXz6qC4oUxloCQQZXjcgLoRx7zh2tqoJJKuQG0x3mJQXCVPS7IvRWk5/xLfiGHuIF1p
y25Jy+SIhyjlUVzBtSo/DjvlqIIsrPBEm+HcIAOTtHRg1Olf5thjSxlIHnXoXJWxN5JiF+mTh214
wdXKvfE2YpgAjqkCG7ttmR4ObV64thGF+boKnjQiGUyYzmq1G1oVy4NzjpGQNLubQIt7+b7jGJ0J
Ziqwu8kgv0YgYa5V8L3XlU0XSqtg/mj1Jb4VAKxw8Su8Qv/CxiFOx2g0slRA4bCDy03Z6/kUtTEW
zPAIpa3Fcq8+2bf9C7AR9yJI368HeC6NCZDqao4tGUzrgGkbd43eikKQb3MF0J6frmg2wEYYH3Ka
PsKck4X+dw0cWKN2C1EKJ5LAuE+rKCvmxxo8w+zHCdxwcy1YURUJYFI3lErzAsv76PFZD4v6Uhb3
Agv7ekngI2zOiP4Bm/s4ydMWsPLQIAPyb6oG7bA3lz1GgDynwxLldKcrhjdIJ1207CvSjMnltHRo
7KRTo4PiHHvALda5ICXl3PrnqjFBgCyyVMot7gfyNiSevbfA2JrmgbViC3wMDA/TMj/I3hBcuyK9
mLCAmarGwhKZCQ4KVyoUt8pEYx30F87vvXO9GL+RbG1Ui9mQDvksR6M71qYeeSlBAWdHlmiejpmF
wUUP1KRaKjBHfkBCYEUAVXHZy4zBK+ZSEkOdpEP6IgNQpEEepX5zrruwCFLffLhsnF+zCii6EcYY
fzbnfeUYDYx/1Pw6V9x1aV3NSP1eqQJS751UZDLcj7eRyHiDA3Y+244GdGBusT0GqFaFDh4fpGet
3Cc3mOMGuLMqGA4SyWQdQSvQt5ta7D30D/iWbpcp7uVz5Nzy5wfJeIIe26mcgl3pqF5jRgdhPb8e
MnduPW2/gEJuOqyil5ro0zFekET5mqpUKXW0UCGKMa6tPWMH3m2H+no1FxBatr8FWooOkvGL1Bq1
bDILOp9JQtjmnvSYXZSxBotlon10I/0SAQh8zWbOz5V5zCRNl+LexkSoVV3PAFFXfimVyOO4AfrT
JNlpn7yU5gaKFUfshi7LPkLjR3tW01dgMCR67VltDEDwW0PdCU5ToBt7eZpZNVdzDHgkUHCAHQi9
rTdKxGHfRVeNn5APXEl0UgQuTy3xS2zbaMvElwyzTWrRzulRWe9yUICZmByfQKRcojkvUFBgLh9O
s7n51rJKJNDXlmHzO7uTr9Pva+l2P2MQGACZNfWHk/6w/rosU3Sm9E/aiIwLLcvMZY7D2vhZl/eZ
ormLJEwaRYoxAaUlaZ10SQeO4wB40w9ruB6yV/W2uFH9/DH27zVBmiX6ZvTfN1pliuV0jWYnIYrt
o309RA8zrp8R4M2XT49T9D6/+Bh3a9SpBqs3arTm9/KFjlIku9ZypQejdKPd/MFwNg9+80M0hs0Z
CTgTzL792qEta6cFtGpxhcY85r6f8mf9qUIZ0ptB7ngAZjjoRjP3P38tnctlElgjsiJdy/HmVKbH
VfJJ8VsWJYDcQP2Z/330TDcfbyqHEsWDUgpJ25yIDsIbUh5KcBmASe6xd2oPHMS+4DtyQ9pGJnOv
Y5OwXGN11EPM+rYYmoyD3JuxIoBHTRII69Rcp9tIY5wuj+IM/LBOipH2CN27GzkokbdID9FVAbQV
GdUXOh4qDC80Un2JZBuxjBdGhRxnGmnij2I1XX9HIuFq15RWGBQRgmgt0pFxwWaWMR01J3M4VTex
nQVqO7uRCA6EG1c2GjF3eqdrY9mVZA5r51qZfrbTQWAXtIRy6ciYC9yR86bAexCvXbvcVet3q3od
8eBtbX+ND6qDsLI3RFwKIqWYmKKWpoMxI5wcKb5b+n5RBc8BTjP5zIfZPcDYmCSZDKCDb4FpVD9Z
u/SYeqY7BvNL7NE+iWgwWeDR7NAUSXHBaD1edF2C3gIpzfiqXrNXI9YeaktqvSGx7ufZ/ot97nNF
matbyovaLqaCfIClNuiaRz7wp69nT/FkFMuTYDjkr5cthvsSwmoldmRQZ/0yyCkrCwHwZJuFRV65
Tn+fZ0A3lJ8aQMzZtUAW18U2sphY3JYKaOQAf3lMUIyXmzvHIK4OPNjLGnFmN3CKGzHMKTZFm8xx
g6qSvu9DYMV4jmfsnSNwVQ4ishKu6WMIlo7ZWqj6MEGjtZLMMlsCavDWn1IUlXqRNtwzA/4wit/o
4WJS6jwzsIx6bDGigRZhP3i15I264UmiHjFfyJ8n6cflvbnBtEHtNaOpAINq3ElL2HSnchFEJnoS
XwLTJitlAlPsjCnpWqU84k1PjLDJT0Nyo4u4P/lSQHqBhAnlyY89i40i6bSoxZJ2BM31MJW7Q679
rNU3Uml7gY1x3cb5FMR8+C7XlEyPVqxoglM8f6GrbIqb7QD2sXirjG2Nj/fSg3kjP1yWLNKQ/mEb
DUt0+NMm77Fdhg3yXDa8aNRv1XneETt6+e9EMZ+sBw5fodvYBpRGNRhN/ZCu5s5oCtex1OCyKH6h
aXOezB0imZ3SlLOMdmHvqS0Q/xLQyhCEvdrVXdvVvCJwXvKdaOCXs3iDWPEpl71aDDJktaFJStjv
1p2RuhSl2jkh13C76/HQu8Z9uu/d8gOpOvdlv99TtJ/63XkSHABN2L76xx+DYq+cobQmu5PaFGOQ
i2cWLgXN130JbVLNq3yyT3/8lwKZKIlVyVqdR1XCE2e8AhbKEfiKv0bgT9HJ3Okg3KTixRhVljG0
h51cDPgw1jQTROy1guEW2QRKRhL/QxbM0xWToKclksNYEli829hpMVOhqpVbDIgx1+m8Exwez/03
yrAbN6ve51aXzVgk/TnutDfpNB2je+UjQy09DbZa7ukxFp4I3o3rKMDIAYYdbAVBjgk8UytbVT1j
4FH/biZe/dShoJD4qad9X73ChKMAtdoTtRm4GdhWKhN1SBlRYCOgylF9G9tbAlgMJkea2Ce/i39o
VQ8P8cuHzP+Qn5oyBgNf6LN50TBEXt2rmIqYbxMRPQ63qrfVizEWkC9FtmShPDp5UzBfEZQqKUFr
49M3RnzbCWxTJI/dcTLysqnHBQtv7W4E6x1d7VPDOqDANiXeNCJgG+5zf6MfO/xlKbYdYxofK5pA
mSM+Gm0h1dBB29Xak0A+kXvxu42XFG2FMpGls4fJAlKHFI5W5FdApu2Lh8umQT8LGyy3EpjXr55J
sSGj53Ks7HjAXgo4t80hsKXpMCbY4VUxkTBp9l0byW+XBYscge0mOnGSSd04SsAlmgEDDbBTxcvf
KYak/Cb7497JAOsjiDbUpS9pSx1lc+VX2Lfu+3xEiTTWXWSD3rxeqWbkLnUfCNTj3ULbg2WiS1/F
Th91iQWU6ylA7KS4u1EYX1Vhs1NMb3kVksSLJDKRpZoUNS01TQqdw7yjBSkMdgSA+UV/FosTwlVM
oQcyUaWsx8YiE5gF8FANFODVlx7ud4wFZYfUn1xZ0A7h+4KF2T5ceiaw0M+/XacbQ5MraRxOZu12
EnA8RIQCAglsYa3RpR4AEasRmnMoq49iJBl+HP6jgsq82uKyKFYlkstjaXdeK/srFgtWEY+hSAgT
M+JpVMzJIsWxq3MXbGz+ZGWgTxY97Pmu9KkLEzji0pjWosBDpyrenerWqV8NLGFWsajjwLfqTzn0
o21cdu6sUV8yZHOTR9HiaeUqQe1qBDuHBtxGEXMMNx5i2+rfuWnzC3J1Edmg45ucsDQLHyw8vmI0
D+MAUH9TT9x2dUK9Lr2sdnr/csDgfraNYMabprGXMHEP24jR3ZDSybW0JyMTRSVesZPSWPyPeowT
YbBjVtLWSEOnyHQvn2MldTW1/S1JVbnrZDnyimjpPGC4/R6JI/steJ1duc1FCBjc1i3Gs0wDeEoG
sMGYP0SC7Uz6DHwji1ZdCZrhmFF/0vYfKwWn/3xSnDLy/JHGtq1SPLeA/FM6odnXvpUE+XSd91gX
7N8wUyBFh8ufkoMFfS6O8XMCPNXBkpriaOeAmtF2leXHDwmetfMBsAPFKb+y3S5y7Te8gYQVtw9l
vlxyG2WZADAOeam2k5mG0ehnzr2k3aXWriu1vdXczdHLkj+Dhcm9rDLXbehwIabRQFJhM3ePoyVO
vGbtEJaNp8aY1JqBiJvXPril/XLAiisu2DUWNZe4b4eNVMZnnLXp6rYHcQCIRariFRy3qv3e2QdQ
cwn0o7/09Uw/9WPM1V4k0BbICKqRfUPM70R5mvRXVbtrpbsKBPGXD5NvP59eyk6IGk4ySmXTxkAq
Uo/1k3OK781vmBSR/gF9u5e52ffyVb4nuYtdDkFezQ9DABwDEiZddmeOFBvweakpKJL1Rr0fl19z
Lx1NknuXNRRJYY4zAbTiMkQdAT9s7upx5jbzoyNaz+JaB8VO+1cVtiARKVW7KGmJGwrVZ/tFtb1e
zt3GeLfrRKAPN3PYiGIcXh1sUKb0bXJco6Nkfst0Qe7Dz7U2Ahifnklmd6nlxOG4mwLVIz767Rjb
HXZlSLCKJZr3FOnDXO5AAltJ0U2YvlafFvVGqQV5OD/53+jD3OpEIfCoBECBReXGACTo3OGZpo/K
vXU/hB/panjZ5LgqUdQqbHPqzpdFanNOMPihIio2UqArjTsDzeyyBK5RbyQw32hRul6eFBnRKO3c
ZHyPilttKgWWxn+HbqQwnyaKHFIW00COEcW0WQJjV9/Or/EzwoP8uH60nYmBeQFRtVSkHfPFOi2q
dLOx8f6VMCeALZRRv7ZL4aAH/fO/BFpUXrG+ZmNpjF1dK0B9aDj1EoVNsO4Uv9ihqWGGo4f2Bpb6
nTvr6fJH45uFDcgjAxAf2M8+Ty8tewbpaiZh/9V8KKqbNt9f/n3+sX3+PvO5DKUGyG+DSKfPAcC4
3Gl+Jcn7ZRkiHZhP0ztWFg+kGcLE+KVo10JuWs46KPIZkNbTRW8bsBeMgCmht7syFR8sGup7+V3p
3ejOugH+Aehjsvt1duOdiaaa5SdHYcuc+9LYSKdHvHkBDMk6Ol3cjHhJo7BcuTowjEuki4O/+GNQ
3tGW+eQKx4+5lrgRyzzgTbPrU1XtE9CxLAFe7xhTM27AIhnQDY3qhwgMWqQlk0HJqaq0WT6RI/lZ
5hjeyOurLI+DxoxFsZea9BcX2yjGXPFVl8UtauTVBw5iesrvpQCjaa7i2af6WpToc21zI4y56ecZ
IDDaaGO/xGyvirzejXEiuBwFItjk3oqlPmnkxgmV+lpJn+a/cmGsvmGxFWDqwLY7t7++lLLemPX4
KBdYLK1DKzHRtwku+zA3TmyEMHFibpx5GeshDuP1OrevgN2EKH5ZBP+cPvWg/77xI5Io8xqtJjZU
kJw7Dpq4icC0REownoryhqXpMeblxrUZcjfpu/gf1ciavaYJMegFGTlb/5W0Omm0tR5C25p8szjq
9ZWevPRj7Wvdi+G8Xz47biccGKj/88Bhy79639hSaSxx2BntbqqaQ0G3xvts3xjtjeJMQRsZ+zSR
A6XqDpNqCbIX/nt5Yx9MNCrGMalMQy9RBpl95EvoVUQ+yCF3/5ciCD8920hjgtFSpK2kNmgxT5L9
2I/T0ZCbkxypvrXGLiaSH5xi2TmzGSp28WpMyh43xEFPiI8V7G+XT54GiK/R6tNqmWil5VKm2wTb
w203H4sceybzuEujW2Po3V6VA63sXGUa3ctS+Qn35gSYuJVKGSlsA+2F9XbeUVqZ8YCSUzD46g73
ze6vChSf4tgYZpdm101SY4SOc92sKMCQ+2jKPLKoHlKiIBaTDvHvmz/nyk7UOlG5DhXw4I/4ktEe
xeJQab3pznT1MH0aAHoK1LjTeis9XT5Y7qNsoygTTKNISRfDrLNjrj3J7c9GMd103M/rfp7+JvPa
SGIiqq0v3VhUcgr8MdtNhpsaUa+1BeVJbhTaCGFiquPMmUJkIwlX82c5HOLSAdbenTSovgmOv0Hg
C/woBFAHCksDtDN2KMPWiriRqgHYoP+/GApCwQMFAlkOZnD5Q/HLSBtZTMQBD2iTtwYA/dryVqu/
WYAhsE3JV/WgrMJoIq6TH+TmPweqp6nmp4ZM5JG1JlZXHTxHffM0tqprzE9K+leW8SmDCSkySq1Z
g+5PCAK8Q4b9UKPtX2RHVIjn3rcG6o4A2EF78CPIbu7beM1H2Uny+Lj0qZdVR60TwURwnck0FQvE
3IDpZnvnS1LFTVPRSl96kAa8CFWvaXRXzZ5zfDeBPXDz4Y0wpsah1J0W50mfH4ejuVcD5WD7etj5
GD/zQfIRivjsuKe3EccECjtBnbpvFxAiy0+K9SPLhQja3GxlI4EJEAoKEAkZCZgBf8YNXa+hs9QR
Wq2ulbv5ldW6MzCSY18TteP5l8tGMhM1Rkm1gcEXgTyscOXFbW7yY+TXh+7NAhpjs8tvRV0NfvqA
HUrMAGCUS2VnHUpzTKtqzrNwkUcL1ehiLvdrh4m7q7KPsmdtaFviNsPinErVzK+nOLEaV9MnebpB
LrA+N0WlL3+TLaI2Z2FsCBw4BnPFOtOqKhgVBv3N+LoUPxobdGoCESr9jS/Zw6cMk9mTliK7lQqs
VgCZPwYbYlsOhqvUijp4+lJnpVeAj8D27NRWfurgyHjTVEU33d4apKDDPs1+bto0cnPdijvXAIIx
UOjitbwyhzjTXXnWiOOqZOzK3RpjSdqnVgv49SUxnqW2s566vsGgl2IlA+DlSqK6/4+072qOW1e6
/UWsYg6vDMPhKMuWLPmFZTmAOedf/y3I52xzINzB3T6PLlepB2Cj0ehevdai953kJmmrvHWjNSqe
kdhm7V8+qlzHtikZpgLGQFtm4lvcNsZgSBaJOuN7X72VzpNq3l02wd3XnQnm22nLgAk/xwZrnh7f
69KPfq0Mty7qq1gpQD+s5EFWjoFpxYK8TLA0Nk+q58EeoCidnYgaxr0OlOipEdJCcEPPn8WxqVGr
xlM1Qnk+GlYHPb+8UMImk5rj5S0ULYUJcOsAGKc6bmj4qfkh16yDnNdgZ/j35IO4UHeLYaKcoa7Q
4FbQp11HFfNZqjvVP5VB4A7cNGhnhAloVplVRmeOCmSfShd87G7R3pdZMBVHkt+ktWBGkZu67qzR
nd1drKM6OdO84CYqpKdcu00h3UxAW57/vPyB+KXWnR0mA0ohh6FI5qQA17cGww8NbZjEB582MOTj
XRLUPpit/m7sff/BmAwoSwtnVNOtQo63+PPteJOAm53i1uOrQVieETkhEyoyM6lVC3Ot0VQcMvVb
tQTWXzng7uXM+HkCuaZJa1U1Spwb3e59kjeePv57+mnwnMky5O5AsKlCme7cJyxJyQ1SKNDb0A9t
EdiYbai8y/7Ac7u9CdYdJC1LJwmsccl8pRl3cnK/QtW0ESSnIivM559zuTLTYpwi0r3l2zcNwgNr
brtQcROEUpEh5tPn5Wh185aSUz7W3oQXS67/NOzEXzXBceUCLTX0hSHsbFuyyd5HWZkns5SpMdgE
zQdJeZ/5LcPS8Iwbm6CgSuVK1tgTzcNyk569XeaS6rtyqWYTole49CkdfhxZvTuctNB23zlzhYrr
vItjZ5C9nSZHHYbORt8/w8QvkCoJVGE9qtxtQrmbcv95Sev+3TIp65kOrSjDYoncRmubKq2FIBaI
RH+TviqPyoN8yI7FqQhLQYOY+wbVduYYv2nK1Uy3ZSxOyyG7p5Ii0hMVfqRs/6L52/dpCTZ929ti
vuCcIoGqFHvAuNLg0yq8M7igWp6udJ/C2ihMcLgpE9eJRAUZbglsZ5rtHmdy1lSQ0YTadHVFCYsS
33gcIcgMcE44fF0CKhqUv12OMLysam+TeWKRpUf2vVVypCoPxviirbf1CpZNY/XT8dZsXrW/oYfY
G2Ri8yJvnbxugAzqSTv73TI6odrV9vHysvgHUQFYHZh1CMvLTBaez5M1dSXOBe1ea34aYLgZ6pDA
x8vHLBQyV9Nt+ug1f8wx26g7ZZXVNs1/wcxH9WPJQ3HVX1f4Yn/TtdF2K2M2cMykgaCdUpw2W0UT
RVNB2a4v302t/EGSdA0ubyQ3ZO+sMbmcaWdruerI5Sr9UYKU5+yrBiY8mm//mxkmm5NWyiRDZ5ji
7noy7hojDRzzCiNnh8t2eMnHfvOYOztZ+yrPVqCbiVP/3DqgASpZA4HADFDwZUu8QsneEt3YXcao
jpO2ZH2endKpdI31WiNhr2O6t3qRs1Zwr3IvAfRKoVqFljIoWM9ttXWTQdyuNqNeeSiG+1nyL6+F
u2u7v8/ExCaTJ2eQakyZzEodJYv0PW+M9mlWFl3wffjn9o8pVvHLsfJp3OqCnOaT8mIdoDwHtHuD
mgUEI8hB1J/i5tsaUjdQ+SPPwu6d7xymTMAd02HitvNl5L6Jl0Peo7uSniVQxVEt9+pGee3/Zixw
b5VJuDQwyKpO1Y9R1+ONlEPgYwXfaiLwCv5X+7M2xissyVkmbQPecawyV9UUN9eC6fGyZ9D9+RD3
dvvHeAaGoZMCpLjkVDQPg3SzdSB1RSVLxHxAf+q5GXA0mVSI2ZAVoN6YmJfVRTckxAIXB5DzJJbd
YU3BmHVP2Q6S2Y+375eX9XHrqD0HNNQ65JRUjdm6botBOmJMYAxMpGPRgUelM80nCHMMggT/4/UL
QxbgiwYIVmWNVXrR+sEpydqQU0+aB8xd+PXUoPw3WFBYJMTV2vqqBPtZp4lkbbgrhKCE6qimCZkH
5sNNILxO59bEuOjWB7Xej+6Smy7EJr7+xU7+scMC3CsrGx0JOhMITZGJWlYDUnRR2+WjE2ITQaUH
Znu0yhWH8Y5qQfMCQigm+tdvUx3ZAOqbk5eJCC05NdRzO8xduCIuLaTYtqh7kT0KFIrvmyuw67nJ
leyCZl7wLPsY1c/NMXdi15ojKk8zapTObT7iFSOItTzfg5ijLINgj/Z2mBQpNesWytkNCmrr4NWd
c63gpjIbUOQHcWZ6RhxoIrIBntftTTJpUj/lRm5IxhbFSWKFU6O3bqI6+c0wlq1gdZwnIObId8tj
vMJamqHMRjSMyfMCsmTt2Mmuft8E6p0BGH8TgnINKY3IKs8XTRnKFJBsUVD9ZlY4d8Ra13raIvnr
BsCa9i5VX4dqZD2ltSvj3x6I18B2Kmpe8Lf2j2FmuUktxUbuIGRlSudawJyvRtg3ny6fZs71TDf1
jxXmCGj2TIyK6DakfJpr69CGtm/dlLgps0A8iiZaEnMAkHp2c1viABDjRV/8Kv/V5oIqIvdzIfAC
ZAweb6AZzu//Rm5MzLYq6CUVHukSd8wADrXCznm+vHG8s0ybZjbeI7j5WZaZpgGQlljlGI22ZASr
OVaB02WWe9kKB8WNz7Mzw3weI066datwvpZDE8mPRWQcurvM765Sbwq62xRUCpqHZ7MQTMD9VDvD
7D7GStnHyQR52w4TQMRyZ+kk1JXnPJDPl0d/xS6n7qS8M6sBVR28ECKaq4HWHYBkI6SSipAZCEX5
oWhZ1H12BqcYoymprliRbnlK/nmRQ6UTXJDcW2X/zZhkMJHVtgWDagx9ueqaTpU2smv6eK5qIcWf
9jL2U+AnIm9k0pu6r+Ua7SWoRG7mHNjtUiDlaEW1Ke7mQbdDsUCAIVusVok5JnXWLRPA8Gh0psn3
lYSJiDJHZIPxu14rlHVcMGA8Zr2rpt6iymAU8wTHirtfu5Uwfgd22iGt5x64zO+TP0TFofsCUdv6
ejotAQVD2QH0XgQ26VFlU15zZ5NxPSCgmrpRMUDdn5rrLtKOMSRYlAeAZeAUxBeW9ET2GDfcmm6R
ydzPUfoMKuT6VjtStH+auuvLFlDJFxHJPN/xdytkvFBelrVtW1SDqdsrnzNfQpEerQ4aoSqveBLR
N/HDB4UtOMATo3TJOItBaqdMzSQ+Gi60nT+tXhyiQnvveGvhYWQcJWHRGrnuqYH7HA0xYL3ZMnRj
xbKREgB64/VGUb4Z202ji/iV6MX+wVF2NphMHsrtxFkTWlADW37hF3ey5GZfyojWmzUJUjMCz+Sm
jX/ssRXneOuSctqWJJLBI5+eIM/znk4JZ4u5hw66bJCi08E6wb75LAwKTk2+vU+0Ge74jHroQa68
enZb/zfPhTJ7wqkX6uYfdhOyKrptAXqrWIyP9MaCpvoK1jLzRrqbIuUKVO6ftStIwx06QPGSI4SK
D0bmCvWYucuF7j0aStDHskwmxsBrJ9IqCu3BbYcZI20BlNT8PGq+VbeUtUQSZozcpe4sMhFGlcg6
piUl1szk67XSQgNdZ6XOD12vuRnR/b+JaDt7TIRRLQwsqaYFUHNo3dEomvj6DzpOZB6ywBHT/3Mj
2s4eE18MsONPK8mnaPTG4DcnjR1VR/kg+7gkjkp0eX3cs26D/t80NDyodfpzdrmCvdh6g6pfcXKc
u2L9bhhXM2a/LtvgO8kfG4x3Dn0ur1K6FCfTfJnat1pEhkg/+Qfv362BccLa1sbS6TFxk9pWkK2P
jgyKkBWiBoKOjmgdjOsRdByrssHlJoHYuMofVjStLu8UB0uIXHG3FMbbSkPDuJfmrFGz3Y7xdm3b
2YOZWYFROcdESVzlRo91zxh0wScSuQHjdWrjGEVVEHKqnetC+rIMvhEfLq+Na8JRLYAxZQQKdqbf
kFMANTtcnE7VutJ6tyTgMha1nvm35c4KvXd2/gzJdr1QEvgaBX72t2PYoyGFamzhKh59783gh728
Lu7NsrPInCB1LjNCqniM8i4NzM5PVMkrtUdF/2Un9fWwgbxc5CX0Of7B4XcmmQOlKXFsF9K84fIk
R8o2l+OJRCu/yUmUfoi+GnO20pR0KkZQt8ievznaUQNtuLANxT1Xu+Uw50pPl0pV6TdrgwUQa+hj
eqVnPKZgLgDJvLdeiVqzokUxp0xeZ4VI24Qp1NHrVMwGq/6UCDVzuGFptyzmTNl5nMyGAStlAh0i
Sq5FbtLZUyuw/ZiYQGxcyuHdUdpPgYNw70gHeTgSAgV4V8Y/zDRNSmXGnTWp5ZM2FF42GqjhzIXm
zjWQWlDR9i8fAroW1iOBWDAUsBICx2sza81yo5vUVktO+SS5RJXs45JskASCDni2roe6xxCCU42/
/jerTBLZkbpS11Kdok5uwqX+sjY/7G128/igKxg+sATSIZy+i4Nn4T+rZEdpTHtbpGJIHLw2uhTS
saim+iSorsqf1m0DhiqQsoOUKhMyFbzXmy9sLztUs201aTJ46smA3IvqJV4fDlfFVfUmPXeBcaJK
RNkNQb3fJ7cAAh8vbzMvwu2XzcTUctGTqTZicqJK2NoxD+fD/48SNrdMt7fDRFKrpbzJlEU8XUF1
UQYJaKPkSP8EsmYUf4TjkrwoujfHnJJ1VVt5ahVgP0APvfmKSwI9mg/6ITuJiuL8peFmV4ErBlMk
K9FSxXU9AR5ZnMjz8E7CJT02VxWFSHShFYm4CbiPVGtnjjmOcyVvs93GdpSDFA4KGtlhuALndvuy
vkghqv5+++Wyi/CPxs4icxSbDQwxlTRPkLxZgTR1FSrCUPjL0fxhfDXvrJN9mELx9cSLdLuFss+6
XkuVbCrRLVTnr4XyiKQsUU9beyB6dHmBIkNMhVyNwcTajyDEGuvOszEWH5u2G8+KP6rgRflx2Ri3
IrpfFnPitLJuqt6JcwxVgeRmiPKTVbpdE4yvPfA8zol+wikD/zUtcYjoebk51N46cw4hl1XOKQD/
eNTVz40TUlGG2G/96rlPfo8RCyuxIv95/027vG221FwvgIk+FVH3WT9193mQP+WeeafcpmDKGryy
cq3ZTf495A4h/Y/fvvdjdnZrs690SHNXUdm5/XP1ivaldVWH1dv2kH2zXVt1qW6f9ir4wDS2fAjo
O7NsyrNWtbwtSvmf8sfcuhte69bteIBY4GGpvSK0RE5FO2MfbKoyCjqqY2u6xqRyCmZsEgi+AceI
YbkchEL6cZQGb5lrt8OYuHG9QctvSV3BUrknZ2eWWWo1gJxPkdCsmA7qCZwSxqEPpSAeMUu9edlR
vioP5gvl5vj3jAX4tKpmIhGyIMb1fsh2n1bKCkcZpTU5keoWwpDAp//reepzA2zMs3SpbbfZirTm
YWnfOtGoMy+B3C2A7UID4pGm6gh9rU5W/AkdzzRIBtNPFEE7idt03BtiglvmJAaGMJBe/CbEU47O
LaQnXpVwei8UO9cqcUVNCg5Xwtnusc0lsC+16WoqE6IMYhz5RpsI+qt+ZwV5+N1YKYBwCqAKCJFY
vQhETwD+jYxxM4qBNmXFYtzS2bIS9NeALXa+HdK2uOStr7+bF3Hwd674xxg9I3tX7J02H2MkqqT9
XmyPXfIgOGTcXGa3GubCV1oUeMoevDo0QawfobWBTCY5mlfiAhx/53TUGQF4Ank7O/VROQSRJF6n
KH9WDtZhO+Zef7DQ9qHIVhG8lBsod8aYm7Av46aYVOxcAS1fvX5YRDcA1wDIOoAkUGRDZ/s9hWxg
giUvlmjMvmQjce1JECV4j01rZ4D+gN23N5SxGFNUPzDWqLgNaF61xjNHgRHuKihfj+LYuoZ5pnMj
WqGSeut06MEpCZ60NjTz/Msuxg1GOwvMh8hspCSKkSenWX2w8soj49FSrv8upu7MMLmHUfVaV9C+
YrLdm+oXuQsvL0O0UczXkMG3oFcpIJtg1bqPl/ZhyozgsgnuB98tgblniaUD22PMKEdmyB7U2htJ
6bW1iDhVtBImgGVau9m2JGkRVKHHfHM16cfldXAA7IjQtu1YDlglZYuVCk+cuU26Ii2B0qc9JwxC
huO16jYeCgp/UbGAARsk+pDuxnDKuf+SpbRqqcP4YbZ+Kkjq9aCvMdYYqmpf40UEDH0vNX7IhHbW
GF8GtMsAKkpdI/OGPC6OO1wnmGhtBtf21U/bY++XL6NPO5b1l+KmPEi+CA3NfaDZMvISzbRkHf2D
8/UuxZbLpkTKU3zT3gLBkaCNaISA6QfEy/31SsQCzfPJvT3mfpi7nCCU44avutzrpkc5/yzLAr+n
6Q67qyCRo6A2HUtiBwFSgFVAGUwZRt5lfWmZgFJMi4hyeIHIRp3JtIB8AdSRAYBpaYWBZympIwk3
Qk4+t+k9qnleIipp8c7X3g7jklhOUzRljDu7ukqnu1YkT8X9JLiW0dPVANe0mOwRhH7OmsY2qOOm
zW2Gq9gAHmR7vHyGuZv1xwhLkGg23eiYmNKM2uqXXj4Pqu7WzqkTjTVyM0jbBDs8qK8ciC0ywQhj
vkjz242+Z8gxGUACBU76Wzr0DnYCNP6VzHXuRUGD+2jEXUfTAx2PODaFNJZMJqlT5cjhFn+4H2+2
K/t1uDKvzU9WqARDGJfuMgsJ8elh+eDoCFWY0dLRzHCYL+eQNsm2YnCipYnDHNy3LiHGYcswQ7Em
UVJugTGnPy9/SK43/mPzw2TISsbVzBN4S1kX97Oa3DW1SBCO65D4dCrwf6b2IRNKm8mprHZDQp73
rmS7Ka1uNJ17eSHcvB+Mdf+YoSvd5UPy2JMKC0XR1jespwJXy3+Y/b1y9PpX7ZZE2qlVfVrUFGev
vNfo3jrdhJ31rJLrRdOxSG3pgrg3vC7RPTV/qcwXSaRLyveTPytlDoU0bRNRjQ0AHOcoA0S5SIGE
We/aR4rjYk46uLyzou/H3CmDQyDgVytLNCQ6RCYtl8yOq5Sl4ANyzTgGgChUggj55vkObhiAspoe
VdpcOTWNryvPQvZ5/vXooA8qO5qF+QZm5wxJjeHjOEzrqb8tvitXoNCA0JzxbF91HkrBguyDFyUB
ddFxolUIP7NVxKQkuaMNaOxa9Wkaw1VCL++UmMfL34dbVwPLCfoxwIWA+5fJbZdygNaptlGprQm9
gxRSW2o0XFFOOUw9BsVT+XbZIn9dfwwyR62Z5l6e8ICK8jWY+6chddw2uU0dEakxzyUwGy/bwOTb
0BdmAmKiYqamGTbon6yVq5IESN7Uy+fny6vh5qN/zGDy5dzzZMkxJXt+ZziXPdoFIcDxgEUCECgR
joe/IpqR4vIEmIf+/y5MkLqGNKaNflaTT27rlN7WvfVt5gtWxCvJIbn+xwzj55BZMElTQed+saY7
pTa/mNDp61C/luo6d6ul8UsjfTTn5bCNojyKF532tplwQeal2TBejpml9VjXv7Tlx5gdNe1Yabqr
D8KwT52bvTT35piwMamkb2pSLigDrkECYHvim74UkEgK9Svii6qd3A8IWlRHRwyBBhhz1tJhm3p5
BAY2GTWfZEvQ2f291v57cn/64v5jhjlhWk0IWWLbiTb51sxurfJnZ4JL/OdlP6F/5cPeoZeryRj4
AiMvk4rWSu3Yydas0VyBZkN+soXiAdxIsbOgnvt7Pa9xUdsmGjTgovDirzbeexTaqDzKd3XqSg8U
/i++jflf6c/CmK/kSNtiFZqTnwwdYJA6woSom7bB5d3jXfmoivyze8w3GkpttmYTFxbBC68kg5fG
P5LR9gE+7DWBLdGC6P/v4kaS26TQZ6k4JVUaNRLxAcUOzbz1Li+JW4Pbr4kJHGRLUmscgLv7b0M4
/UpZoeWDecg/iSIFP/DudpAJFU6ud0WnOsgsBug6FGliB3LTN2FX9ckXkvUVZg+TAcz9/arfm042
Ou6MWlXtO8AcTIIt5iYHQBhgAkw1LDw3GadRpXYBClzKT/ZT+o2qLeY38j0C1nroI7D03Sj3/36z
UeY0LEMHqlPDKMT5RwUzTC6ZeVGepKN+yo/kwfKsmxrk2wDve6JmO295eIkDeAtApYHYwrirVFrg
bSFGgm471XuYjn3mmmkwoBauou2X3HQiqS1OeHnvz5igl4JBVpNA6WfSFGZenTLzh5X/soioB8Q5
gWcGmNifV6hIYgDYigjkrS1tALd8H0jO9mkYvjax8+8TVBXk5Wj82Cg5qCwWRR1bYnQKVK3T/toe
fWv5Gsui88fdMtrLV4DGk5HNnbuEOujWOFbW/D45rx16jwSSV1w5ITQHQPEsQmHxncLEcxP4E3wh
k4nPmB5MdUzOI66krnyiNAuxn4aYzRoC9VAfHF9k8Z0hkblzVMxZKhA3sHUHVGjMCvWyNufRWDEz
RXVWjvk3NdwO5SOVZ5qO2puEcFN8g/xbDwVDvNhAi4JOTXe4fPY499LZr2D2uZmVvsAbHKRMjVdb
h1H/Erc3SiZCqApXyxw6bZYLJ5OSGM0oiOdMrgPIhHW7AIGm+5iZ+DpcTV4eKb+SY3fKgfO3QaTk
JqGJIXn/8op5RY2zJTNXyNAVSVwVCZZ8aqKqcW3dzT5RGm8oQkL5+jEDmLt6sh9FUgacq+vMLnOl
yP2mjNWggcygwRsr/mHrj4OItZ6Tc57ZYC4S05xM0EjqvyWX1ix1l4G4k+E70NYujvksGhkSuQ8T
eAbgwx29q6tTnTihji73VCpBJf3K1aPgq/FCHIINCpKKYUN6i/lqU6arkLjH7qlf61+yBWm/zceM
fBxpm5unrv7SYvQbCFQwQAoh8dwvt7PNfLlRafR6cKQqyuoGpMMl8IyS1+qpwDO5m6mhTabRhYKJ
8DwiYIi4BoMOALyKXvo2afwZFUtljr1aJKnLi67KzhJzGjtnBZdCkTuRZr71Q+bZ6Mtd/l7cteig
GaE9PwWjoedrkbNEdzB/skVr9XMpPxsFuHKyG7MWIAa5XwZsThow3eAeZWe8W0hqtlVv21EMrgRF
Pw75r80UtP54tVdV2RlhvoukDltiLPFKSTLnZwh03mE1BSS1H01oC32no17G5773FpHWD4d1yDmz
zHynore0tkkwNqzfYPqqiTa/8hU87LTb6kq+k19i0EdlD+NRJLHBS3/PDDOnTTFm9B+GOj0VfdAA
KQhdUG97wHIpUqgJ/0LiAAu1NDBE2uApkWXmhHVlnbWW01uRpAXdtR7UIaT1tsfkefllHxqv8oQr
5B4BG5cvRHmg4ceWpBwQJM8pLdyPiVc+Gy+KD83Vg3xvfSVQW70tAkmI4eP0b0BDICO1BlABRSNm
kUaeNlbtTEsUg+1Au9ZAPZdLiTfHd5q9epPZuXYqCJvcqLkzydwH8RiXg43xtlOqWoEWb35rVrfl
UPtlu3nSuvqXTz33OO7MMae+mop0qCp0qGzSXsuW9NqqzmGRLMGDgfftgI1AumZghBT52nlw2eR0
SU08p6OmD0q7c8fp1+V18KLX3gCTmzVZm8uKZC2RppuuZaReob/M0EqTTMGG8fJOiij45+3M7BgQ
JY1C2grTTw/kliJ0Er+ooi1E0kfjyqQchO8fzu6dmWSKiT0YAaQ5zws0ddaAMg0DsPY0HDu8f+Zo
CB1fEc0GcqdudqtkgVbxWjV6Z0uo4nSq9WuUp4dhkL4kTWM/aTZwlkWzWkeLlG/xCoW6durrf38d
Yc1/nrTMB5WJrY5kGdLTWodj4afGfd/edYPga/Lcf+82zEUB0j1tqY02jkw1zI3VLYsHOfl82TWp
Q7DPhr0N+nV3BZBiGHuzIgQUhjbB1M11EV9NzREu5A5ODA3Pxrtsj3sH7Q0yV8HUpGoDOeUYYq5F
ZL2Mj9qX7ovyuDxIX5fAPBRB45FD2Xvq42XD783Fjys1ZJCQoCYA0M35SvVCWvV4Smw8GeaAHG8g
zRhivhp3r3HblC6J5IOBdA+T8L/yAzlknvJJ3wR+w70IqcbVf38Ec1g0m2jaOpQlMOzD+73UHLWQ
knU0aJMIr0HeDbGzxrbe46SeUykHW0f3fQBo9MXGrE76oEflzeQWv6Cpda2dmtvfCBFRj4bvvBiq
NbFa8wMYRZbAroaXCRSJgYUsb0rzTRK2tjihRwVS9B8bzA04xI3VNhk0tep1nk7Dsna3dix3g+ir
ce2oBnqsOmiaPqBd9Lhu5DkZrch+GgOkbPe0GdS8Od9q8Hi81gCcpCIuKu727UwyEcZuJMke9RJ8
0M7tKj0u5lUvgsjznVG1LeRIIPy12Ul1J956fS51CqlUDhp0zTUcg3B414ECb00dXD6B3CVRmnZ4
P0owbE2kGIstHcxYiZKp9WMbGp5a6CSCmU9e005VUeNxVA0D3WjTnh/zLN6yJE0SFP8AQG/f+dao
rtZyhMCLiX8ftm9dKJwXoSnCh+Cys8qE0bomiqHrwAfpoXZwvoBXMGhfnAclkI+NaOiUu48ooqC3
gMON/sL5Chsr680SGLVT1tpeNR86o/SI6FrnuvzOCBOoYtmZQFyWpic5IWbizo4+efa0OIKozPdB
nUKQVAdrYWXx4syw7DpH7kWjsg75HxDUlZ7uOpCeT+9swduLu3WWCUCBjGot4tL51oE5B8DbBOFX
ql5NdfVS6dQWwnFP6mIfnMGWUW2UNcyvsqxnnTy3ZEEPI8quf3OtxH7ytoEWlMKrCk95vXyuuMUw
HGNoH9Py8wdotDY12lZKM4XHYZLHvKEjZ3M4P21uG04UJJdCUm4BvcboD8F8qG4HrwrbT+SgCRJp
Xvqp7n8J8z6wMptYUwJNo+kwXVNNa3xNDWp6Cug2mhxstiImLK6b7pbOnAVDUtYSVObAsI2bm2qv
q7QIohY3d99ZYA7C7GSLMUgWOm0Dnujxoagz1yb3VX24/BV5K0GLHPqQtkWFXZmtSzNztVQTCjQ9
BC3eimUALUSqKcf/zQqzXxaaFUUG8r/TREJtey3S58t/n3fA9qtgdsuEMlrbUQeozeW5mONIH5ab
eRaJ6XBrKDs7LIFnnemD2lmYmFXuKCIpfsZL52AF5HrzlmC6XW7WowhiwA1Ve5vMM7FI0q6R9RhF
c3/+RVnJcm8L47vOpdOOQqycwB/Yer6FNt0UD+uCwJhuXvcZZL+B8Wj6FJv8GRb98Sg6TP+PFerQ
DAX7JQIks8JF6kD66+QIXFEXre/8/FTRG8QgoRSJslPewdJA2IR+BXpJGoun3LaNjLpUKtFU3w3j
J63s/Ep5KYmIg5K6NBuNd3ZYSGWs5k6Pmhs5LbHxpbJH0A45tTsDLlRbAK4lEGnOylkQCQWLY0sK
S1VJ4ENN2kgqe7+z7uS88lXjV6XPgtyUf+D+2UWbyRPL2SwUPenjY+K8FcO3cjmMolo514SiqEin
HBtgb8ZEpzuV1quxFCXFg24eJWCee8G9zL04UDX7xwaTtaGVkSxdi8KSAoI/0K41BxJ0x6pD4uGq
uDVxV0WXIxXf2Xcm6QHcvXzLtu+aNiZgifyqHFAivJG83k8/E4/W6oTHmZcg7hdIN3lnzc50VEkI
KMT6QDmYnnLUNXcCXR7NEBURqwbX5XdLo965M1a0oNOuhmKOpuqu36awqG4zNVrKF8m5HetZlHLz
8h0gek1gXTC49wFf2/fT2hXKTKFCskfBQmkg3abIdzBxe4VituDL8f3xv+Y+QGutYVVHTQZmYwIX
Q7Y40Hgo3FYT3JS8IhPoihGeHAv5qc4+V0By2DsgHgZjHvq3VA5gOoFEHtMUIglMXlGVZvIoPsIW
SnfnXytt7VQx67qKtPZIxjtdCuqYuEn5XJp/0d5AVorATlscqGCdW5rNgYx2Ab8AwGWsJLdIj41I
yo/7dTQDoEJAPdB6YvKYJdFaR6lICt1S5Ev14srZda+Hf3N4d1aYlej1aDZzjt7Wf47TlRQAmvkO
zCwPhlDXTLQoJq3R9H5xzESPj1blmg/JvRy0p6py18zVvi5e96x8K06Sr4u6XgKzbJ0zT0ZVr9ME
deM2MpWoNrxN+iTYSW6egQk0EJNidAjTLec+gXHqdEhmZGxJ7S7aO1ldHUqes0ApDmnuYxeK8bvv
cIsPdzIFR1C+bbyUmM83OfoYg3enwjsBc8XX2qEMoClSnrYvmOq8iz8pXufqV0UIdH74JIUATLyK
0g/u3uqYIsT0kglgNBsjy1SX1gbrLkFckdx2WYQJub/ZW4iXYHYbmFQAo8/3FmMvPbpeIMrJrudg
8cdw+7LOHoijja9TQIuNZuylSiCwyg3HO6vMypZcTUk9SMnJaY9V9JudR/8sK64Dq5STWKSoyd1K
w8EiMdiBsjhzeSvaZGtK2SSnQWlvujlxW1w4U1P5f7OwnR3mxjaTMm6VJkVX4b1eRYL8ZpRc3R19
uirrHgJ0Aou8W1uXEf8NsMhgeoTZygqYmnpV4t88LvmR8vQNrhXOEZ6DImfhfba9LSZwOt02YLxp
sOjzIpADylSjvn433fFaPzpi0gj609kjuDfHHMFe6dEqavvs5HzSb8agvKXFl/YJY23BBKE7b/5M
pRBEzIe8aKPDTVQLsASkC8yG2ilECZYVLO1y/iXtXrJZkBuI/j6ziVpp5DXor7JTiQY30e9JLLh5
aKT/sG27BTDbtlrATa7QGD9VceF15cs0bG6p3ErOT608UWqGany47ITcJWnoGaBspRrmex67S+Zs
K4aUY7pqkZredBky8L8YEAHNDeZDMEthash2zqOUMUtkmDBef3LiV7mHfvGTIYoQ3OYLWi4oVtLW
5AcFgj7LGiRyqR3pq7f+opQSmOC8biLKG5L5tt8f5O94aL5iA/WDcqMEXSjkD+IeMPDYYWBVxWXH
AjWrbY0zGVyUoJrbDrQ4pbw1gInNPvGmpyoU4bOoJ3zwFANivOh+AH/DlijyrU9Jr+lN5KjZV2It
R83Mfxn5chpA8NUDj6Amb5c9hVsV0aGTBaEHE3TB7HxdBnGFsoqJjUS8fla98rgdNYi+BpTtdgi7
U+NlN6LSNzeOgHoWwBxM9KFycO49WQYux6Tq7MhY78d8cHGpj8V1RX4K1sY9BnAe3cTVpiCxPLej
2MmQdTWaIHRiEZzcT0bpypERgiTQTe+ce/1xFRx17guRttL/a5J5+MbQNqmNBtup3Mkn7UClxMdX
cDJBmh5YatFLnr9AU0c1BKcQSfr5AhOo+KxoXpSnfKvcVP/St6+Xt/CyAYMdx0FILnSoUKenWJ/c
Oa/dTfSNaK7Iujy6ZAZ8D9yyGPk9X4KqggxsoqxZ3bicdDsJBvDJFZP0WExoOFaLW+fao9RpbjmK
ZGh4i6NsEHh3YApNYQG+dU70WK6Bid6Sx1W9JabAGejF8WFpu79P7e+jcIpRJmvFbKAk+7bty0kd
1C1iGVSON6sQpXDUsz5YAwYNWwlYnaYyG1kqqeOoiz1G8Y2C3LgOt1sqRQeVNiDYRQhWXvpGGzCY
nMJgO9zgfGmxqWZjNzbpyYGk04r5KaNQ3cwUCMqrvB00gRJU6PS08wEhNaq5AQ4HNObUcML4r+4B
IAUpJMht30uB7meFa943Rzo22Lnd/5H2XcuR68qyX8QIevNK0022kZ+ReWGMxtB7z6+/Ca1zt9gQ
TuOs2c+KUHWBQKFQlZUJR6OduYKD0FaI6gO3vsoKWxhpBUwMDRMoJVDfM57lxlyEEvp6WhnIUfMY
ViBcT4DYV1T/+rljVhK2tsgH2OwdNa3CMdIVBEb9OKa33fhaWjeCZtk4HHad+Wq841hk5a1bi9T+
iVGsqfoULULsUAdXHdiqat8Ag3a55w2bsA4euAOgLgRKYtGirzkzT2ulm9s1yNAfGXvw46s5Jw1n
miDiBQSSiT1KXTEW1K0nrQUjS9NAEuw06L84y8XKDLDzRQyHa7havoyvAjSQ6yNIRqYWdDyJD24v
xzz1YGokLPGTz3t7MncEqAwVQBdMLJlGXWaNKghN2eL7kHEgwm+uBmQuMtvxamXMdvjWEnWHzWtW
ZMWqQVvi3tzLzvpU3hbAyCv3g4t4Ap1pbp+EFU4McFMjyTIxbkwjq1E0i6S0xVizaT6W4ntidHt9
nf6ikrU1Qm3wSVkbYcZT8zAQkjvDTtadxbPB2nagq4A4lyZDcpwOwtpUZmDzMtErM/1Kf6+Uv6Dx
gk4ARlJE6I0ZIo2/6DRrgAtLfhChQ0ewOcOZAGMjUEFhdtrpHgWXh8phTitgCIvcKphMwVj4ZSyy
8qm3mpTw9p3yYL4FDAl6QV7nVHugvhQQHWEmDeRud7w0kWuYCoILuuIxMNf5oX9BKuVK79ZDegst
BrsKci/BIavPqs8rrTL7Clt3qX2SDvqKhlaXHDRArAPzYPi5S97wUeyuHoL9XxEjyluL5BrcBPuk
6hpRhobMoX0ZvPwudirHvAPTqz/D19UxDrof7ayn6xHsoxJIJwxbq1SInMRkWDodqyve63v5niAA
Onu3fKscweuwm2Jf/onJI8xSclFmzGMCRAWoi1HxBZro0uE1X7V5bpP8UJvvenyjc2ddWdEZ+DHE
Z/QW5C/qSRNGNEeTHJPO0w/yR2HEfCIqq0j9D+lv3hFhxq+NOWqjxkUViubQleBb7MAu5qk5Tkjn
XP9g7OOwsUJtzFbHYwaCdmUQB21lK7thX+3bd/UOM2ln8wUwfChdNX7Pe2SwyhfbtaR251wqVV1B
lQcUUQQdXOyV/QreFV7lk2eG2hOZpSeV1GJgV9G/zYqnTIudJL/q/FFO7+fCtRKDkyKQ5fqy/zfL
ST2egAYYUZqxoEtmxIHehLZZyScwuTmGFXucT8fc8J+2aEU7o0U+aZJXTu+mT9WNARwpNIf+6JDo
A47zzXJlTneU45xOZQtxucam1jVFoIyNnRiSXRQ/1jJDEOMiq1mJo4H+EOriePii3Xt5mEUxVPvM
gm+NN3mEZRENawIJVHeyr/HalKyTBgIqDMlDGg2tQ+ouKtuuE8xOBHgnfk7lb2X7vg4cvlieCeow
S1mTznoIGKWSjrZUS3Yr/bAinXeamWYkGcUeNPCQL1DbL29GfV6gZPCBgQ8PRHTEAhil9xRAe9t9
6I1cWi3m1YaQqygYXgPo6uO9tbloqgrZeFOhEqmhsh/bJH9Id+1R66BAXf5YvfTASybZXn5apE51
Wa75FM0xWI4TILvQpJchMai8/8XxMmVFBjQEy4lC3eUWNIZmmQeV7Io3ESIuRF8AvdfIBtXQPr+p
AAXgcU8w62YEzE+YGAFEUahgLJjQJ9cHUBwROQPMBh8bzAeXop0/q3Z4m/3CfKVrCPvrjjJXc2OU
CsWKNcbg9zWFoCn2marZ5ep1vMETFjE1tsanZ/RiqpGyChV65WQ4w3gyHvtTfSKV/vXZdIHrXCFS
9dLdIf+yNU5OwopaYGPRkBPgkQ068cvvqMYRJI+bBVwRGggp5B9D6CuT7AwFT92WZ4jysQHUsktx
xQRtb9lLHiyJgtsGDWG1df/ik21coo95amRRXzTkIZp5atMGTT/vekP2rpvhOEQjlqxFnucuWYwg
tCCEnrlG8z7Nkq3zxqvY+x4gVRONGEyO08JhXaV0jTKgaDbuwOGYElj7wUTAOhp7AhLN37rSLh3u
65dcIvRlDYCZbhHxY6gzUDsD0svtMEZ4WJWnPmjemm+hG57En8XdDKYUO/xxfTXZXm7MUfujnNNE
m0whOciGIzyae/LcWW0I3b2pj8sLmYTn8xExa8dbH6mtApIZUH4IzRrU7ugSwoEwqI//wJr5WCbm
hvn0kMYJjOkMadvVqAJFsgWgH4fvSVHZusjTKWGGLMzfQnUWlJHgUbg80rOIMgzEepLDrL2Xwg/V
GF2D1yFk32sbI1S2o69mbcaENWp8EW7/obIfwStv3YsuKQTWnDP9v2yPT6eolEc1qibvWyUM5PuX
6Ee4L0GcGr93O+FN3anHX5bLawzxVpG8dzYXd56vZaskUIO3ZKcCP8QU3w1KzklJyKb+esY+vaJy
q9kYSykfQeExiPsIABVjtXPxlFWRQ7LGTOXNyJD/d80ecXrjVBW2vRgT2TVZui/VWykPrp9iZgfR
RJcJTCEgskaD4dKA0EHDr5Y+brLhTx/ITgtl4NUX7xpHcIQf0Hm+IZNj8k0RAFrxfxjxYDU3QJmp
KoSIFnketaJNZWRzlNZzUDXvRqOdALH6Ja7hI4ie3DSFAJKcePJs7Yd+ubvuO3NtMeML+m4UWcHb
dum6qBdLM46QyNCE26a6heTy9f/PzhIMEJsS2mBUQKkjJ9dFpBtgkwxUzEYH2TF6IM/suLQtD2NV
Xn7T2misfDfBsMvryjL36cY0dfoWOQNNnQHTghTdho3+NuorXm+m0NhpM95ALcTNLPX5usNfTqBC
eAMRwRQRQDXlSy9xLfvBzMwQPHu3OkbSjW5n6gPnBH5lYaKsUK7JYS/kKy66oIb8nCWmXtuZjqLG
g2OB328wh5eunYJcTk6JVhh2DV7o625+DaXUL6AiTW20i5VCWxj3uwKIa3ce/fVBw1QSniQ3yh2v
y//lGqLMUSdEiMJVsXpUta36HiW3aD6UoM/nkr+Q9OAi1HyYMcDMiCEyzEpQxyEXMt1Ypw5czMO3
LnwANdGUnGrjOPNaVl/PBWWJOhcAZQIlNuegLXgxMVUzuxVB/VkRtEFHD4XnlwakUslufs3PXMAw
ezE/vaR2zwgCCXmUekIrI59FyCvcqZ4Q2e1xXGz9ccQcj3Eg7xKeFhH7bHzapfaMKMRNPymAPKlQ
4VDvRMPn6mR8nQHGuuLsYQoXmHIFJfbLgDZFY9UUKwi6Jkd6WQ7zjgBCKsfwprvmZ+cqjmy3vyef
d/F+veopu1QmWC/xXAsYnTtkAJa3dnxn7QJMKAHGaYJPZLFDe3H7s+AavLoKa1G3DlOXV49JgG42
yuJAaoq5qXwXlWzfgsLxLw78xg59U3RmmwAaYuBovIGEAogFcYLYvE1SGcJFZmgOj1Dxa+X5ck3p
u8ME80VZj2GLORX50I925KMVeCgxTUoI7ojymGzLfmv3P+Ij//rgLCwNjlKXBVQwbYVGWqjYS40a
+yz7qmjxbki2HQCOwRGBgRWR/H2T3gidVKiQE519dV/dSKWd3QPh7szOcIpeYm/wCzf2uC0TcsTp
QIfb6T9GSYjYGJ36REaPOsN87o4UJkp39bWH/kAaNMktj0Dsa0X640N+WqMOZadFZQ41iuLQRu6S
fwisze8YxXTxlKiC6jSjX0LgB7xIx1ta6lAqEGDu2wTcMEbkzeZrBgVmHib9axeU8o0+fwr4niYT
4yX9S3yX+NMeONWjkNlQAieQWPFZeo3eOWeRXA5Xvh59FiUZWNVSMouD2ZfzQ68hhneKmDo1sjij
rtCFGkLgrYvwPh3CbD9UkbAfkvVfN88vXafPZyE1hj7XQHcI5j5JK9sUf1x39Et2ShmgLirAjVdx
UQTDl4vHbHrMB06b9EuGSP1/6kJSdDDKqX0/+3Mr2Wpz10WgHVeDsBxsI/8jC5l33R/eZqFxgqFV
4aJo1wg1cLRICVDlbfR1d3bkly4QfeOOlwOzrvrNOf+4tjbnPFlaUzfI8Pgg3o/TLtVWewZPH2qe
1z3jfSkqnrRGorZplaWgfQ6a8M8qcwaBmCcZLyTQCYB9U/wyMVMPq1oskeWXlXFvlslvKVb368Aj
0GK4ATisbhLeNsgA0fkfRk6ipJTr2Tf0zBYEyY4j//pCkXBAHV1M/gATi2YjxMJlKlyERphpegYl
2DTAFK7f+gvhaeWW8JmOfJqhB3/yLsnCWjKgNIRWgX4voG553Q9WorV1hH7ozJrcxaU+AlP4B/mO
vKDVn0Gm0wyUm+W2n9z0RkKuld12x44D0Pj6Xscw/2YNFSosDN0AnixhsHwyoaPY5puW72QniWzJ
JoDf1utiN8S0+u2EdvyHcBiY9nilRtaHVNBKsBQV4FS83S9v0KyJpb6w0IyXLMgyru+LojlR+Bu0
e4383Bg/Y/WRs+LELXrrbC2Sb745y9qMKTlrbaKgLQQpdaYhs7ylSmVypLUUXFnnVWy9of82lnrh
5xj4Pk2iBZpoKwr/vVAzIVTA0CbR+AUkkubCaFswk6oqxOJTQD00EL7Vu9lPzuFuebH2QF3seDPS
jAhwYZDyfiznpsvNFPnfaA+VU2OAU1gi5/oas47N1ivyIzZL3OiRvs5JDoTFfJNL36yGd2oY8fjC
CypORkldZXkOkdJxZ70shiudkvvyuQKfRxWiHxQCnijc5Q43Y2Dtna1jVAamlkDP13NJgA4zjGYe
GWozzsigfbxJfl1fxa8VampzUHmXuFZrjAYcsGf7PhC/YZrGkX8uH+DL0rF41shJo8/F1jcqpHZa
PHZzXFs+eSYIL9M+DMKders6Ml4mYOH8i7tu+w3p7AsioT1IxM0EeODsWJS5Zg/r8PO/W0I6txpy
sRvR/4oO/Q7gOq/Zt8f1YcbwjL4DqWHH25fM/YFUABMMionqO/XFmtZo42bFOBkJqSWa8yGYG//R
do7c9ZXjHPOYbaxRX6wc9E5QTGgSh+c26JwOlWMPwOdbvAV28nP9m5DqXjdJ9veXPfJpkf5mhbSm
6WT1KAuoOyF8qqdfEUh0dMfiYzgYgQozC9AuI+MgokVjODqM+8ZtiqwY0P4/md+ctcieUlv+VWHi
ygRXXnKrln72fN1BnlWqntSJohpNhVEEVbsb9bMZ7nQeEoyRLV84RvbQJjgO6SRKMwr/PpjtnyJT
PQ4ZZHpWWXYEFaOWZZjZK3AK1/1ibJULo+Twb4xqwHiasjgXh0h/WerSFsLv/50B8gM2BqCG1qWy
hcw11VHHiLO7xajvr5tgFUsvnKCulVi0ljLL9ARFKeAxP2aUBMdwUBYiuLm/e95fGKSumXpKRDmt
ovR/jjNRcR2d1hP2kFB1eSRBXPeoyyVezSSKhTwOxp8N5Ft90uaqfQgbGWcQLLhCwBsrYJzmC/fo
aGX1U9xVDdyLMjcTD51BuCmg/IX5D4OrzMLbglS0GttemtZcw3DLTEp7/QAiAkJpJjjVTwy1dSeo
mqE5dH3PcIzSLxFRbuYBJNjlwVI6e45aT4oTTkxk1Sy3y2hQMWOUJpziKQ/96Hvxo7lRfCCyhNWe
Bns9IFBhOGLqbbC18Vk2yamlwvGFZSqUFMoqG22NHbMAFZ/YYwAdaByI5gVkouKJ4OJ5nBy89aTi
SAM0uRTHWM/WCMbp51hxZlBYOc+FS1QcASN/nVRTHx+q1iakDmR/5McZJTVCQ8zTwuWcAIOKKGYT
ZVmUJ5Yfho3dKeianyOM10ztOeRhyTk3Cz1XGwPaphmzZfpmuTesp0E9iTkHSsfIii/WjgogGLwe
B6lTTL+bjBvQ8r6ZU+Mq6IeG8V80ki5MUaFD6cBbiZGx7KDqUWYrYXKv5NYxMgpgYUzeyDBz6dCJ
ILMKEiSZqXYSRpXDCC1ntJSXYIgeu+o25k0SMkyAhBrkkYSRGjBBKtKLQIsuUoWlK8LeOhQNVC6K
TJ9dPKAn93pIYuw5TF1IRAXWhDwIje8voXERV6EEAmDhsdBu0uw5M+7lfGfN++uGWGUyE6ORoBNB
gVpRaOY+JayGVMjRoAJHrHoAgY7TSw7GQM/JU32T+rUjuONf5KRYQQNQcxnTM4ZGnSggVsWlqCFK
EgeAsS12cyP56GkCoJo9aX8ITxVvvInVxb0wSX07NYo7S08BbyejOqsr2f+ImBE2Zd62Z5XgTYyB
EIbRD+0aylZjgX1esAaQ8S4OoTWrkeFrD+CLaBRbg0Am3DsKoKvaW/71j8k425BwVFDtwnyVpNCw
33lclRnNMcs3YtOuy7OwQnnJ2lcrT1mGdRJA8wgSB4PAO2lw5ywmq5LmfXpYo72g5q7+3EjcK5Px
TkJ3X0LRA2RVRBDuMlssq2JNwf6eQgol+UEQRKZrlnb8nTROyj2f1Jd15rb2qMg41PE0zk0ILaNT
+oRutFfddChyJd+IQL2IYsvw1IIHe+Tx+TMXc+MnFSbjeVR6yOqkh7bQlWNfhKUzRfn03hYRd16B
pBlUMkAQE6iIYhAKvWfq5uwq6F+akNhDm2/y+rtun+2zQN5FTn/+19rHREKSSAFhiAwBjB4oAc4t
76JZxKu6PmejWyw3Khf0xXIHAUTGEBRROqL1Avt1KdPETKNDq02O0T4p3bHRvcn8pk+vcvRQDHfz
/E1veDGTZKH0Km7NUjtznKuw7tQkO+AZhgETiNZAsg0PecHB5OujdDNgUKe8h7re03Tk9dkYyRX0
Hj9dpnapVtf9pK9iGuSV4BWGfj9N+bfrYYR1ELYmqA1pmpUQFrKF9618zjLN6/vftZm6k+Jb3Whf
t8W8fwhhFhBhhOuX7jZgTndZlrwAzc1gK8uuR3oaulEwqF4femSorNyDEEb/CxdRogBwAdgTiFVR
X1DJjEgw8Ro9VGUjPI5xOAQr6Ob9OU/vpr6GVBbqCpxtwzjnFubAFYtc64qoU18OE6vQ67Qg16ml
3+IasO0fI49TmLExL0xQX06H2GPadgBBbrXA+SA6xh6EGcIiiK0IUDjxdPOOl81Wnc0GmHe8z3D8
bUHhDTix1+rTAvV9RivVJ0sQMfzQhnUgQ3fObpsZcmxm9cTZgGRN6MNswh2kjEjUMDBz6Uwm9+Mw
JEMGtswEY4XVb6mwx2MKGpPGNp9mEJFijOstlXcGBOFuEp5CJ8NTbIdP89SLtyurcjQGNT4kyA5W
cIXbY4QnvdzyxLZYT9CtJTpDttDOy9qlyxH7RTJN7mRvoAjzGqiFL26zS267Zx6shPVSQ4lTk0EL
jXk1RaG8A1hdneI8TqHh155IadV0o5O2/8AAu7y2BWNb4r4BAR/yRxB1qdSXXGdLCecC742w+r4M
9/Ho/sVW2RqgvFmFoSjGCWg/LUKIN36Hzbe6qp0ao/J1B9T2jxoCvGF9MFAbqZaHodtbDSY2YtNZ
rKO2Os306/ovYm2ezQ+ip/YzE8yroqkJwVREdp3fLyLUeXEgr1thJrTgvwGyVNdBb0ibqdRqMaFR
kwaQDhtB2iWiJtNgItZ4EH/hvsME5/xtei6er5tlfk5DQSoLfjf5S66CPBdZdl2ngQSSE814kmsO
JIGxehbSZaRekASAd9STURTXMoQWjuiLy62pPlljYQ8l57nNiC4WUPbIlAkBJbQzL6OLDEmDUhbB
ZBUmoMaL1sSd8zYFIcY76K7fMlE4icv8F/URVMVJYJaAc0KgvjSq4gILqwwC1Nrt7HZ256S3o58F
5UMGwmFenseKKxCwlEV8DROTbDQF31KViz6PyIZIP8Py15fe7U8ThlJLX6kBrSKAsb+5Sw0RI0kq
mKhw3mkP0zmXdbQoD0P6mMWPIfB4reD/6/2HtOTTBnXa8f5ZJbGvIWhZ/BbLb1HCCyeMB87GwBcG
VGURjCRu4ER56r6DKvdQ+ngeOjIGJPg9dMZpujBGFSBTKIhMQhghOMqqLU66o4W//5v1wrvtcteF
Ta2pU41YXxf3c2Y5KcTPrlsgK05d1fABw+OIaWiJa7QPemYakMRF/yDQdsrR8tYDeU3zBiRZRfYL
O5QnUavowtyj5q2e21N0zEFwoHndT22vAjqf7rP362593Lxf/AJCxQKqAEUfGqqE26xp1EohfpER
8mJP5LlTwPS4ZRDmlpM/uOnJCMaXAqPSy5WwynkwHOrB0Q8oTQTxnzVG/5Zk2lwqcuau29ijct6Z
MNbVUJvEBOjYHSBhdYqd7gyOd6ev7ki5NvZCj7Oa5H9+Wc2NTSo2zEa9Vm3RZFjNxF8qR0lB8J4F
5NvhFe8SUqLOl/f9q8CJu8ztuTFMBYy2VqXWirFtcnP2RNH43nfiz1nsH4wZWUAVHa1F8/K2Cq47
zLrGAMQmegPkm9Jzhm1TTWpbiknQF69NfZKU86pwIGHsE4FUHpsUY/Ggsro820muRr0wDflhvu2g
ulR4RuqIr6U/uMtJPlq1zVtL8pG+fMSNQaqHoJd5b6ijIvptdJyVm6J1CJ4ubJ/m5W7l6TkxV3Bj
jOzizXtGidJoEkQ9DKKwdrpUPPbR0yBJ++vfibxZvrgEfg0y5i1B1Zo6C2mfiHEvyNiVsW4rGFOu
qztlfi17jRMmmYduY4g6AGmRDb3aI0yKyApDEKuKvEcL69WOhB4DVOBzwsOJjlidYI1jl40AVgLR
3Bxwq7jR3jgPrrrD9t+bNzxeVRYQzQJgG3zhH/TydKs/64RS03vwn3fe4q3BP8yq6t36PmKMI7oj
5zq9H8FyHLm6N0PLiVd4YWXBF7+Aun2kYcpKfUiIWPG6q24QyN4ayFWAArJxCTWjbIKIZnjmnQTW
5tw6Th293JrmVDKg/lVowtsSJ6UNpO5DGs4/r29Ptn/oLxlQUASdM91zQA+7zK1CSEGIMQIu24H/
PbxLfqfv+TE5YZTYK89N7XEJE5n+gfBPA5scPi9NmDiHRV2DuRcE7dhF0mTPmF6roLx+3TvWmdiW
LKjD1+dFYiajFB90NXKjpRHRaZ1C+7oRtiufVQv64EWDVZqjKgRVgaw7/KVoO3PhXDLMULz1hLpl
6lURJ0h+pYcMwM8nsL+72IO/lsgjVcf0EJ8LTvDneEU/k5RRnNZa6ix/MV/Q1UBjwcOkCCdmsYLj
xiu6Py5NDbL5aE6Dst9roxMJuTdOt+3AE2RjVSSApAQXI2hsIVVPgynnqdD03OozwMI/6GMhrVm+
D5hvKXZCIN1d3xDsqLWxRt0sFvCHpphqWdBAjxTa1IVf2XjQ7tYg3SV78zb01Vfd7dwJ01Igapah
6MRrXzNjNWbY8V4GqYkODYTL200Y1Elu1xxx69AG9SspVq977V7bGweikWG48+t1r5kvwq1FsqM2
92kHodTBENIUfGh1oDvZfeiKARAq/+hkKHffebcDc4tuXKTKhWW+dnM5Nlkwd4c6vI/Uh7R/u+4U
zwQVQJJyzCArrVq+mj1W4fc+nOwEErDXjbAP98YRKoKYaRrqZoXRNs1OY5fAe2LgqlXJJtw96vH/
IFCkMLKS7beiwonaCcXUrzOwvtUHsrgDjQPabCvEvqAv9ib8zWQiEof/vx11mn1AIJDODEDSgzTq
z0usg2MnhoO10OS766vJjCkbS9SFrRRoTAk5YkqhQa7Xj/LcVtRDmX6/bub6zgAP0uVuH8usNkIF
YwZ1J9nVGjpZN/jTIv2X3pAPuTlUlbyoQzxZVhCXkSOsGKye5pMU6btWlzmmWAMHF9+IChlyo1fm
muAJZX6T79UDEYMhtMl6oKI1I7XQlIAqzA6tcx44lvfJqMhRxNWYVmUl+1l8lorG1lWvRuFY5VTl
eGbI3zdrqRUg7Y0yFe0F7adonpRJAK7/rhc5Nyc5O3TGb2qIu0j3TRBtUDtDk2O5LSFUCGz2GOS3
hlcE5g4piHd9A7KjBhQK8QQUodZCV/bVeRFkHQ0rcG0QHtIGAC+kpIfSFpEV80tJLDAFnpsGqGlR
DEbMo6LUmKsdbtY1PUjqABEkofoeN/XqzXIczJG4urPVP+hj/ZB24IkvNGu1SyFbOMkW+5bZ/Aoq
cq0d6ICHAn1z9S25aezFI0R4/WH4CbI/Qry34w4ek+/15Xv+x+IX6u0sNRPVFKoGbByR22UtRNqj
YzmowdB2YGypz1ajjOAuKu9FeX5I63Bxoi7m3RHMzbv5FVRYS02lDAXQwR6KP7jqHkAR6eSPhTNH
tvC9QIHei/38Hs2qiQfGZ+dOG8vUfq70bpzVVAGj0Xk8lShYok8L/tnKzdySO1DKdBOcEWgwoi6G
KTHqjPbpDM23MQ2mapztWJaAcY27xIn6/s+oZzJvWZkfd2OP2tQrKrGNJWt50HgEIVS62VsI6jfJ
Sf3sVn3gHFmWd6QRrGnQ7IXiLBVhw8IK9Tyr4qB8yQPLRpIE2jcoPBd2ciJfsNglGFRTnjhmWbf9
1iwVX82ixfvEtJCZOWXsknl9QiyaJHb6Q8VoHIEsXLfI85P8fRNpgR2OakSQOMCsj7bLpgZk6CYY
wfNKnN7TPOJ1HJn2wLtvIAqCk5fmJMildBrTsjGDcgW6/FmZe3etb4a13F33ixl9oPL5H0PUdhGn
oZRKrewC+TzvRneyHCL1orvTz37BoLW5Kx6HI28sgHWhoJ0EwBU4fyHVQK1m3VlhKaxpckgTcAUu
bXaezOSpsPD4S5N9FU12laKFPXHJW1k5ztYwdRgxpYurTExK9HhG1zwUN2gA7uujEdmap740uw4a
cc7KeT2RM0CH261RaonXIRTqQYHKadfj9kiVWLU78/X6d2TuF1MEfsjAIdQ+uEM2+zOxyjLpjRlX
5zT3380ROJc6Qz930MNzvxYz56pmmrNQMBOxQdHZpCIoCQe5OMrZoRYwV4cn59o61XxUeRJxjEcf
oKoKxmoJsgCTg9ROMWcZpf4xDIN+V5+SByAbbvUAUz+nBltT9CNuWs9IQmARjU4Tg7aEXI/qpq5T
sq5CClpJAp2TXIy9Ocleg2gJkUvms6kyclQCxkXrFhzYEliFqVA2SUUlzFUaYryvlO3Zjao9JgV2
vV8CCT4L3nICjet+Bg8ItxL49TRcmqYWdxTbwYqXOfRz9Dr11pYApgAd+xN0B3Bf4Drk8lHzLFLn
b61wM+kQSjwAt+VN4yswBba23l8/Czwj1HkLwZalz3M2B91Qu9lcQeujep9Si3Pk2GYgMWmghKx8
oelsMnMS1F7JDobsaNK7mZwUMOJcd4URnskn+jRCLZiGg5UnC6pkYMBtbQBgJSAWwAW63hBx4SqI
QPELBj+Oa4wM6dIstYRpCXQ6ZLwJxkbajXfg/PBVW3Jyvz9HXPEL1kLiloPWEyn2Q6nl8m6tgM0T
tAq8Rpm6E5fKtqQnvmoD0yXgokDahhE7ABgolxCudL2XFoA/AiJo1u21B4zUBV0AGpgb3rw5M25t
rZEbcBOP+zgSNUGOx0DwxYNwS8rsiRepdgKR1faheVK5OqSMujeg9p8O0vP7URKpTZUD94tXmqsk
tgKCFgHCEcp9E4BDH+GjAGziL5rMl2apND7vyiRNzZbEy+xDtY3MZZZ+55JWrHDHK5ExHm2X9qir
B+z5Qg+lggzyfr+l+hlalNP8OgH1HzZnYT7oeNEoXm5YvJP4NeW8tEv+vvmietN0UyPgmVa/gKUW
HWfpGN8Or61HcNxVDEwd5+gTRy7TBhjEYxsyBBbI4ehjMSKN73XpA8dNFIFnXw50nEHZLnb8Vwrz
Gvqf8VMNRmnVxE7GU1gi1vRvSY5ppH8aU/Vz63e7wU0fQNnv89AvJHjRHm5tUo+HLNasyFJJsTzK
bdz9djjpbg5kaZUPx7rjNZiZVzse0zqIXglWlsZdNLE8lwX0Ofy0dQcMtXf2cNaD8VA3Dpi2/g9i
BF/TJBOyZ58G6b1q9FO1KHV2ECq/qf/o8k2VFGDOfb++VZjriCENGboHIqZ6KDOjpfeTlhQ4guu5
mHI3GzoHbNheKLmG8nzd1tdkFi7hpQNlMA0y6TRm1hRkAX27RgyU5TGdb+uZ89AiYfjLntj8f+oy
sIopGYywEoJFBrddA3XvsgYm6g7yIc7cvicSD23JDNVbj6grFk/wtl6FZUFfQRkcbSf5hCps/iPe
jp6IksB05JokOeQ1J6m7aOkqzBR12Ogg5TgvXeiIWul2SXdrRpI91qvTla1rrItvmd3++vdjri/Z
/0hxIfdC3xJm1iQqhMmyQwaZ6k7W7D55xgx/nuW2Zu2z7vG6OeaZw9CaAZ5UEC7g+sVSbMKmUfYV
ZAcLyLWjXVTfQWn8tQfrykHF7ZC46TniUb8yIxlmNfBsBqczbFIJvKSXRtiU8DBBaxv9h4AUfkkX
GMMNK1DJdpXYGYTVWyfiMrywDjygK0AtmiAShOb5pbcd1JG7NowxnqX7sijatXK75KqtmVzkAus6
2lqirqMwG5Js0cBLnIS4dz9UH85TuVv3uh2TLM1V/j1rIF4pG9+oaG1MnRI1obIEwrRTxB9t99Yn
nM3J3i1gezRQkMUbkn7uDWOeK0oCzhEMZrsYRXHXzumRpRFsbhPb01F84OxPVvKJiIlnLCGB1Gge
XTQfUqNTUzEQAbS22wCdqp3hoXP7hBiAa4GIlPGgXawYip4NDoSBNx+0Oy53Sd6aUlphlvmQZb4+
mLY088ZR2F59WqACzJSLkVHJmK6RyxutbBwDCYpl/easHXMPbvygktyhCEU9ykEd3XjRD9LkMwpw
9EaBcb96BZkz4OHwmMfr0yANnhEneWy1JO4DIY5PRZ+hD1Gr6q60lOhotJPEIZJgm0OVCghD8qWo
SCI0cxTJSSwFSrbLtVOW3Gi5H/Wc7grzAgI1to6BRwsza3SIjMB8A2V1KAr1brjXneRQ7S2v9Htv
ccFx+JbueUgI5jGD0CCKN0QJQaYhMkKSJ2PSwGILFDxo9r1ibzkkzyPCKpYr8DxkLSSKUtDjxpEG
/RW1UUB31UyJsZTkkAVgjQbrKB4n4mt0GsF7ChQZslpoWT5Jvzg7lMRb+qLdGFapLzgai9BP9Sjg
0df96B7gqCM+ljpK/eLRcnmD1R8SMV/MAUqG2Siobom0kHwlr5Gcqc0/lEkqKqnZOXwanTy2s8w2
HvTT7HQndRfboj30NsjBocQFqs7QmXnDmMxPrJHHA0a8FQLcv4wx8Vxg/n4soYIO/W4VZfnoUOAT
L0CItPvIlXlxlPWJCYBd/ZAbk2USkTb3fK4nayRYDe75E0FdVffZEeoN7uiMf4ikcbUTj8OR9xhk
hbmtUfKjNkZ1rZG0ZmnAIhLmAEIdIvNbnvh/sYe2Rqho3c+VqNcj1E+j5UPWZsbGXQESbIIC6i88
wuP/5cN9LiQVuiO9m3Q5lzEL+pJ9N/CM97P9Itlm4+r27JXedIwq97qLvGWk9oppQDS5zPLooKZF
Ch4g7U9rre2+ytvi36O+8EL53CZ0+pkrqP1XmYga7n59MQG4RIHzlSjRSV59T0A81z3j7EqFKk5U
o4xxGeg6BSDnrvSbvvo5NjuZN6jCWb8vqOJKrTMTyM4gUY4K8Of5PpN5u5DpiYRMGppAkLam8V5J
bwnlirh9iP7UZHqpr+2xtNOd7lYnxbG+j4BdOaR/yaPBYl5PmL75j2WSzWwOWdw3jQJeyAG60wMw
091ehcR17xJp3MgRkZNNBleth5nEb41S4UTq+2ZoF9AftVGDYWija92s76AeixoiKIBn1D6tGD2b
tfw2W+3kJEI87JdasFwrKsc7USl/YKc1TisLqhPKTe+YBYhjru8uZi1q+yup+KOVqhjJU1gEq/5u
zqrdrP5Yvijab1G9MdWf0zS7CaEMGQfvumUSBOiLZmuYiknKapRj8v9Iu7IduXVk+UUCtFDbq5ZS
SdXVq9vt9ovgVfu+6+tvsD3XVrF1i9eeMzjAwRhwFsVkMpkZGaE3pR/m0OSyUIjOZsfsxCX2akVH
sVaviW6NGlKiKMvLhmN+z+FRR4VcMUrpiPjMtar2Utu0EiC29fQ0TwcTDOUDLyjRJbBL1PDjVQxc
YiaenWcFd7hZFIMi+JEC2uckKOSXCsJAITj61q/Xv+aut21tMQGwb+exjjsAXvuD+bQO9i8xwrTF
C2DGcA7Nw0T8W3o8KMb+It/6BzK6vG813c3ZaoZlVqaGcq6OlROWvdNgZkoQD6ishAInFu5v2h9b
jM+Y9ZxAFkVa/KwDUS3xCBQ1SPrh+qfcC1MavAI53tuCmNsLoD+t6JI29NNlRjnvXJRfpuahknjp
xt7TY2uH2bE0EhN1HpbIB9yPYoWGs5FaCpAsmIyRb3AxO1yH3NFfgDzgn7W9cc9vNitt0yxRG1n3
tbMc0MFjqsum3iaTPetW60Icy2k9wR+OkmJxaT04H1ZmbrJaLoHqMFpIIRatU4mYWAAfxDJpFoYk
D//VHrLNXbMbwN3Ud4OfCNN91q6f1hkQjqS/idaV88Kid8f7Q/7bXWSmilE3ayNB8Aisn+WPdHiW
/1q7DHWg7ZYxd5cYYTpViabS78NgGT+3EthFm6ei1O6vfzLO2WKz3xWkcnKaqkWg9UJy1IriqUt1
QAxDgYfN34v82xUxV46SYnKigWSyPw/puSOql5U/VaQbSbZCoqbzh2Xlvd7eLY5Q/h/MNSgi6E80
FluQFXKBWT+U8MhnfbBkm9jDD1oi1R9mFZkbfevnHjcPllnXYKwyJ1wdss7o9AGqdujDIyBDJA0q
ybd0gKM+8yqy7+LwpTH2aK9pBdb4TACfjFJZbXRfK0dBC+0+OWb8pxn95RdOzxhjjnLbJTkUJZUY
SiOht/oD6At0F/2kF8NpHAivH9C/CuLMEY98IZd3B46xTb/6JoaRYdakoUN5fdQzK5NBnZdwoseu
t2C2SSNULhNV0EsLUhUZRjwos1/qX+XpOGipFRocG7urkNCnAlcquJtYQGpZmkIbGVCFMcOznjSW
WhbWXx5o+p0UtIjonBae88weKebSNLpQaX4GXoTFtCHbZ2c8gsHdT2USxG06wiqxwyKxXi+haSRp
oIOGyu6LKHXVoqoOXSmJnIfX7hfbmGL2PdTKTklDsvqd/DCLgWxyduR9KowPBow6YAO0EfUOIwyu
6EWWGn31l7UWLMz1QPsPraiWGIdV1dxILs+rnqaWmrTfy6l1RiXm0CDQyMceKxVyaKDPRWMDZHOX
jpcWOugdZCFC9zC2isxfZtEt+0M08MDd75/odK0bS/SXbA4R6klZJFWi6C8BnrBu9Wy6qjtA1xz4
haPwnZck7rnJ1hyTuM1lqQghQRErIaavG/ltGq0OKMV4W7jnI5hcQ0kQTGVwfGZZeQ9GwiIW4kC5
a2+I25wNJ/Hro/KAqR7wy4U2TwtzLxCi5mmCMonKN2pMiO/TNJeXSsDF4tHC+3gcDsAhctvMu47x
xwz7WjGUUI/rBK7ZiB4ayyH0VtpzxoOq8awwESNKw2ocWh011eV2yO+7+nlJHonCE1B5j2OhzrdZ
DXOSSd+lQ0MG+laBVDutuo9H1VVUC6P2AIvzSu57N6MK/B2Q/4AgoPd76eu6MudLUq5QUWorT10F
J4nBdCjNyWkslO/1sDjXA++uE27sMRlhA1BhDHEqSKebyl2tQGR55eW3++cXVHTIZiDCAOTy5Zqi
Ys7EXp0huPeTVjTqA+0NfpNiDL+CepjbFHyPzKFbBgoO+nag/G7MN+x7qQZi2YyDLlDvDE85xHg6
UJXZ1l0faEW2OEwnyb/+Iff8ESgn4M7BPC+/R4QKWa8XIGMCkWhpIRSaoRXJN4Q3kLr7MTVEfFA+
aHjCvhvLM+NU0GUQs5O3hQ3nprJp3Xd2IzsUrTCyeEW99xUpfE8d2FMwnwEz9u57omIQArhYGH7v
yEF+r95Qda/woHqLQ/D2i93/2iLjlXE/dwOa27OvxxbxRKTARRAf6pfEJneCVwd8tt7dc75dJD0o
m0tm0oc0VCELiUFx6VC4kauYbzU3Goqbl46X8Ow6KZyFdgxAOfXuAg/LJg5RBsHD4tuE0fTspBzX
k3kLFKpuZ76Cdnn8ealdHhT8rYnGXttosVHsnwJ5dRaUk4ZiUZUxkqBCFp1GuTP0T2WNbon8bGAO
rWxv5uWujXj9kb07dWuVPZK1kE+jgeqSKrQ2MWdLlH5M4+H6EdyLZSa+KSGgeQEvLRNn0qY0Yr0p
ZB/aaXZinsP0+bqBvayLZjsq0JNIU1FxuXSSYa4EPJJi3ad0sKOfPWT0XebJTnbHA2vtOciFLeaT
lekka6EGgvgQApBQK5zhE2A5HI/tglNQ3VDygvw4/tA5gWznK17YZc6eLmHWXk0UE0XWxOqyz+Jf
VzOhxrP9iMxJk5d4EMy4igIDLL7xY4wVlTZno3b87cIG/fPNaVaiejbyaq4BqKVyKotLg9ZsmShY
EUytQMMl4uK7d26AC5uM+1VqroZ1Gpn+3BxncGc0MuYqcA0Iycf/cnVMhlrUcm2gHqEB7Wp44F4+
y4KVSKfwJn9rEqSuUVhpeuJrkLyrhjBbx5Qbu5YQAKSxxMYlnmxHp9jO8ZA2b+uT8KN1KRYmOzTJ
Qb3n6QnsxWcQTOChCy0JYJZZXti+UYUx0paIqoYeZAhZZRjzRISWD9UBkB/eFbR7CkB4a2A8UsJ5
ZzYzzaqpBUve4leS1wDdmqp/zVVJvyVFmiNNQWGfxU1Bgxhj21Wu+L2ZWj3eb0156CfDuu4ru+sA
4Yqk4vYGeQwTRYoRSLt5KHTfRMu2iYJ4/nLdwF5CQom1fltg4oU0kCGNBiMK1qf2k3rX3+jHKBgj
azAtAWLD4pGrVUmjLHOFXVhkAkg/1lM7NIZJwd5vjJSpE50VT8PACJf5ai+QgG4SBJH0lgZn3GUg
yVuxI2MG0fsBnX1wtgO80b5xx8S39I5eLNPnlSn28i10RzCBA2ZbE0ypzDttAOmgsISRgMI3bpkb
5Rg6mNKUvNlGTmn3oAHnSVnsbuLGJFuQM8u5QOsJxPHCsaRiD5SZx/hAPmh35NB70wtvvm/3s/5Z
Ilteb2YhXSdg0vw2vZmFk1KcEuX5umO+FbNZN9muiXH9oanEWOog5KU84cF7GEDMHdst9Gns4ZX4
sw3encQaHMmVT6HbuKYjQiSXB5l4+3LXfgVzPHJxybthbQ1f+yx9kw4CaBXhQi/ZhGaQpfkyxJyp
I8lfp1MO/vpG/4cAsP0KzGFJ81GoymLF+Lihv04NuUNizTGxG5sxq45XD2bJITTHHJLVIH1Ul0iL
xjehWjTNz6u3HH5R1vPQVLuug24X8GEqUNGsrkahJWjcFeALbJVHszjPRWyhUXndd97PASE4Sxsj
TPjPUMBA2RYMqcKx+LgqYL4loDIovNWLYkf8JkA/L/d4vrJ7CqkeFZ51mMvCcNplsBmWWiZitqJA
c859WmpQC2tS8dRaDjLK08nKH7/bi6Vbk0xGq4VZSAT0IcDIRZMkQOHseLEKX3YWKClz0jL61diz
sDXGnEgMksSjqqR4YzVfieHq3U8wtZU8xou9Kw9yhzKVhzc0jC1ffsUlXvHuGXTQDAwmwkrrEjXk
EEHs7xQtzyAfweXAXqtGZYy5MXW6n9/kH4gb3wlu5OU/VVxC4lF9XR6v++PukiB8gcEUMGy9K8CL
aazmiUQWXxlOSnc/lzwqu72dUUBaimQHD6h3xGxCYmZaH6kYZpIxwV65gvYqCrlVLB+vL2Q3VAAr
jvlLxYTWBYv/VboCDesVopT0ma3Z6QFkwHcLWjCQzLOjl+vW9kIFMhO0LcArgcIFkydPSOCqQg8h
iB49CNB5zzr0CnmTSnt7szXCuJvehdmUtSrwfuIZCHFLDb9fX8WuAQ36paqJcjGyuEt/1pSygnho
mgdG9XHUHorGuf7303SCPZWYvv399zOxrii6Zsn69ZcUZBZoPo3cIBX1rpvZ3YyNGWYzepImXaaY
IGwb4k+NoDuhpAVmthyvm9nz5O1qmO0Q8rGMDHUa/UTyWqnz5/B+hYLgavBmRXnrYbK0WR6JXkpq
6ecY/tPih0kPra51r69mt+KwWQ7L0jnMkRR2RMrx7Jnc9DV70HyqBSM98+umnAUZzFVQRlVHxDpa
/G58zotzph817vTi3nWzXQ5zA5Sa3Ex9LqPf6rd+gSG7MTBBWUvlgv6a0gFX+NYUk3gZVS3qjWyE
fiOgY9mCi7f9auqf5InLKEP/pisHyKAHeFNsQIaH4R6oUQTjQUKtuXoAyVftqp4aYFzYxuPU5HQX
30Nj3tYGOgfkKGAIYpl0uqw0WrGGV4i6DTERGQJMiav54Q04gD1yTwGe5DC6xX3v/Ut5CLcqZudR
s4S6DhMt5jVLinHuR3/Wsxulyj/EFa8nseuIOspsCpiJgO5mv2cdFY1UdIioUmXJpWs2CUBonKi3
a8SAngadJ0fuy7hHH6qZOS9g/TeqTrdksz23YvbQZtPMy47pz33nHhtLzHIwshFSnvc8IGeqwdw8
i6/ife2Gd/TSk+7Ve14rgrc0+ucbf4yK2lhaUpl+r/auSVRHTsb7Pm452dzuOxU86r8/IeMKRi7P
85CPSdAbx7I7lZq7Kt+LzAuR28WhM1aFFaonovp9dgRoMx54WRiN5de+LHOliFJbpkUu5sFS26lp
kWD1KWpFvhf97FlzwE8tPK92fBSPxiOPZWQ3BdyunrloEnHS8b8JpCo3YvCLck98lZ80ixJXRIfi
K+cm4LkRc9+kK1qGPYnC43hQP1FU0HqCbG2PF2zjj4+1XXKJVHgbzF4+4hDG2ayviNY36rc31h8o
QOpe41DFdkqIzQM/776WMZFDTB38wKrM4kCinoyDtJgRPmryUf+mPCG7tiVrPpbHfLGmg0G/7g29
Mv4/3FH72enGPHM9oRAYrlEChzKe6XAQ5VQPP2CKwxFvas9wr+/o/jFFwwJZMNje2Guj07q66QV8
Xb23h+koJA+S8P26if30AVJr/2uDCQWgbcpMowFpNPHy+8mbjz2uBuMTZHT5zAS7d/vGFhMOTGMi
tTYi5YpwSfjrIL6kcqXa6aAmlpDVgpvHunDQQc/zpZ0S86B0yAPRDOBcjjufFVcGpDlkyN6DMZv5
GYOctEoWD7q/Ng4UHY0GzIr1P+zdhREm8mhlPa1VpqERlORBYiYYbV9AxBUB5cXZQfpz2RhnolcH
FxHxQGPxXX02m4OYiWDrAE1AaxF7vEs+QxjwljizXYzW6ra2hrGAF14FnGeYSQfVRiNk1MFCmJUn
rQLGaL5rxkDWeHnaWznz2gqZQxdPTZZIBUqs5PPsiFTs57W7HeCr4WENGtmiHAzisXjJwdLNe5Ts
RnFwYkEuEyAmIrPFgk4VsjAPcQjDpsg+4sEPfAdWq1jybOqnKtZRnE8SpDptIveeIixy7fZTCESV
DFjrByJA2WkAq1b1D/uu460PiinMcuMNy+QnyTgtUa2Piz9KTmlCL46A6W0hoPooFyssLQ2tHtki
L4pg8YiKqPMyG4IqnorsGa19FKOYDWmaPF/G0CgDXcEYh7tkpyE6DrJDyBeOc++EDB34NVQCgGUD
UQxjSQoLoxKXBbrNnycXgnh36cscqIGMIT2R917buT8vbDEftCvWLNbFsAzC/GkyA2HiPDz3XOnC
AJPn5YQUhjzAQPQRKHnl038urtOUI+JSdVJeENpdEQAEoKQGP8S7llg9QhY9Bh8gaA1+rGVqD7F+
4GwQ3YB3rgD9BjAXYCL3nfjcSuI8lOJCOPaiOcm2tAip+ZKajd5aOgQak0i9KQGF7lHKbkCEaJWy
1hKrlbOkspMpkhdLEdKSB1bmhXgm9Sr0UjNqGdTURfWxFxyz/yJlLmflu665uUaYdGs1BqOUV7DI
GWfKYyshr4SehE8bWrxX8W6k3cQgxlSYT5WqJODHJDIU2WejyEChpbszxDJmM3Y4C9vxGjAB/o54
bJF5JglECnvhVwWu/i4dlcIqX0JM/YefqHhMI7m8jtbOfl2YZK6S2KwR5TItChrxrilyy9B+AgrC
WdeOq14YYWKJQojQzRpiiXqX39eQ16ygcA+c3uhCGSmQeeFkNzkGpEVTFcQtDFkzx30ZzGYupmqm
TfgHzcNoSIxyZnucKb8NGHQBUuIF5r2rEhglBTgzymAHSRAc183LbmhjLReVfAaswbzrMXwA5iCM
GrsJYCHjL7wSpVBZjv2DcG9+53zhvSOxtc5E0EJsw8XoRPDXoTlRgzs2s+nAVnqMA26Pd2c3L1bK
fF2tXNNilHtMaklgfxpAt1+/dK+dM9yM59zj9T/pCWPD3HZl1IE33zXUZkWpCZ4dmFfxpaPpTof4
2Hq8sYe9ttLFqmgk2NhByCxI2ISAQVnSt/hD78f3qIE7oaPbo+5ATvE+dnkpzk50ubDJpKpdCN3s
sltEZORWO2tWo92Q0IvliFMO2Hu7XRhionJZi8UqCDqAQ3cQ2jIt0W1fwZBy7I+RV7c4h6IjPZNv
oSXj8Rb9gzw4KBYQ1kBkApwDnpBMlJnkfgGbdYaiWADK2CCZreysRJZyuxwooXUNXhiwG/P6qzux
7cIqcySlVNfaBEE1iJH7D5E9KJ0V8SBTe3uI1h/aJsC+gDuFaQyWuZZXRqKUwYjR9Fj+sgAPIFQn
lecre6AzSNuiFfAGdkDz7NJB1ZxgA5O1RLlZtMHaZ5vK0RCsUUehYXJEp3DqBiS8tgqxFx5GkPoH
ewi3GS/zJSMy6GWTlZOPaYZbYFbOZSJ/mkUMGFaTJfSxJQxNxnHa3RNJJZz+N8FhnDbVAMLs207y
o9juP3UfC2i5zgB4l6GNl86KNxfII8oznxR7b0u3hplLH4pOmYpeRQ5+u/Wb9GkF+U58F34oJmt9
IHcU6JE9AcYlP14P4ju3v74xy4LzTSE19DKTat9QZ7QtIJwTmtLX6zZ23w+b1ImJpsBcLGTuF91P
x5cK7E+97E7C6iZtIAufrpvaT7r/2GJLVEtRVF0SVkmQD3Zh2LTAWoA+NhvsDK/GQ4WXBC/t3qsS
gRQANLkE+BwcFOaQoJ+ghuKSFG89GcqaNL4kXucIHgFBrvR6fYV78QVD2ehmA1tB57OZEzmTaRzr
2vRLKT2UqhyUauc2XcaZDN3ds40Z5mYqS9moix5viVL4LEHhXTwnRmmPs2CJee9eX9IeBhkf8M+a
mCspWQo5UVNg5VXxpzpgCiv0SOFlsW+uoqPJvV1BDIB8uG51d4U6cM/QocPgFAsgNHINJE06dm1I
j7phlcq3RTqpYWQvoXPd0u4Z21hijrack34uwjgJQINn9f0KdY9v1y3sh60/Jli3l1pBHoZ+hGja
G06kiGxdcsPaUm8BcAUEISWWIBzxouCxZO5lSsrGMOP7hlTPUmKMIIh+U/vKnWIABYQ1HqNzeVxA
4UeJ3hJH+J4fIYseHq+v+w0Xxt4RW/PMHdEbY6qMoNvyB7u8UYCch+DYOXwFlKq3Rju8M5BctLbp
1/boiVbk8ArU+/Fms34mB+7SdDajBnPhFIZKqZzmo36r25pFiW3TZ95Ldzep2i6Y+tomYxT6Gs+A
agnxyiAP7U1uV6f5Xg50OkPjgvZ/huBO6HSvhW8G/FGu/VC3WS4TfWQz7HoDaGoQOoVefRhPUDMV
PFo+zu2/14tGArddKxODUGEIBUOoFYxgdLlFE8jOSh28ux9rd7ZViLaCreGVV+fca6aihAJGfjAi
I31kJ2rMRMxClNtmUCaGD2AAGrz+Rb013fqYgAiP4A6p7urzcFrvOZPeu6F9Y5j5uGncixqSc8HP
oF2HegZqyKABl7gMjbupxsYO812FshaioQSHKDn3TnXbeTTRMG97K/FXN3eHU/+c2zxyrt0guDHK
xHh50dpmqmrDr+sPlfGzUznNP96imMQtEqpqrYyq8jNUQKEH9dz2ittF5qHtZU5HYf++2qyFCejz
KK1Luia13y3HbFRcQfYF/XsdzVYNXrGuOtYd4lFf8JLT3SsLTX50+DEgCvTP5eEPhYyUijJUGHyd
YNSaUQwHHzlAU4UlptYaTDcxAAYRfU898ULPfqjbWGfcU56SuC0J0Ig9WOsUp/LW1G4xnjq6zaE+
k9uC95TajzYbi4yjkmlRQJCfU+EjUK9TQu2ptiC/ZXqU+Si6k3mwN65F1kunKkRNd4Wa8Q0dTQQ/
lp2fMp8+dASHO8PA20/GZ4vQ6IZsGSt044S7xTW+RO5qke+GbINf6UayW6s61F4mWiIPebl7GilE
Hyy0mKVmS/rCoHVhHGJaVpdiK12+LiPPV/csgLUCipwY0IDKE3NGqsVMu7xTZ4DW+xvjC43b88Nw
MO4WZ/Tqc3fijWnvBYCNQTYFGrKqUXSD9qfSzIFwvdVi+ATyJgVPeGBv1zABAO5lneq2EMZHxnQZ
Kk0SdH8BiHxUbWX4WCpBqH3uNK4/8mwxHhKtpQShlhA0gofFnp3PsV089C9TanWv8l0FXnkIPX5X
7oFYuZ5Y7e4eZepHvxQVFLbAsEppryRxZPjRKrUWRNwsIM9+Xrexd90RMKzjjpcgYaIxqaPZTaQh
Opn9tD0b0pNq2jovP9yNWVsbTH649KY4KBVSCP1p+UklzShxCmD+SiA6VLWSB9nmrYlJB8kAoqAl
UpNg6SFlXM+oMh3UtOccLp4V5h4owySMkrFGm6wG3iPzAbqxpYpjZK+gDZFu5D+qBpVTKLVd3jaK
OUhGPQ0pZkCMBxoL9UcQLWk3QOeiA1v+MB55ip+73r6xyHi7SZpslEej8sXuURRqy6wjO58flcY4
JNPhuvfthnpIqlJEgIR5Zpb7aFVr1AmGcvUFsMOnZexGqmpjZP1UJcptpySemdc+qeenLBw88Gh4
48wrke6uF706qDAhDhMWySsmtbQkE6SgO/G16g9K80mcfDM9E1njbSZ1PPahBIj1b1PMVTrLaY95
OUg+qU8lnoidh/n3D8RaDqtbB4LDnZOiFchr9hjnkcd8nhK5SQKtvDXrT/raW2p2RDFvmk4Vane6
6Bcdb5G752KzSMZ/8qwIo2VMQHwKDORDDUBp6giPxAfj+fyo/xo++8ptJO9apQPAuEgVwMqZGNMJ
VauVCuT85vh57k+jetJEh+Ose9sHUKKI/jum9kxWsauv17EdY6CYp8C8G9GSUG5Vdw5oLys7pOd/
YJ3QNROMCZioAVaIFWvpBiOpdCiLBFGrZladRZZchdaQis44gURGSf6loL01yGQLpCq1VJnK0h+b
u1h6LoZgil/TnOMgeynCxgo7lzQTSZi7Ecj5VnvsoqMAoZvOSTXO82DfCgbOcauhkMySqGcquMcw
yplDPeqgR/dleb+YoDx54bjEntsBd/vbDHPCmhKHHYjgwZe95LHD5QYRPhue3iHHWvEyTu7QcPSu
G+XZZA7YqIHUWNKSKEim53LNnFHyyiriODvPCOML5lr3+VDqiy+JH0c9kJKX7t/c7fe3Y9ObES5f
97MJ9e68dxT9YRm9JcRVyiPj2s0/dMwE/cIuvwNmp5WZkyJvSgyLDm4YgHbbAu2JTSH75UNp8+TP
9z4dUEKKhJ6wpCKvuryyl2gSMJwKeJ/RF/6kta9mkTlGkv+47gZ72eHWDBPxdCUTy0IFnzjYXWxQ
ElggKPmHBBQvLZ2gO4GFEMYJQhIV8lBL6HCNkyWvwk8xy3kNpt2v9ccGO8tbjFoYoleHuuz6qio/
xnK2ZOn++qfarSZtFsLya6ykHYB/JBReoRzMQ3oQX8dTe5RuVTxiG8j4CocElDfyZx6KZBccsLXM
7FKqJlMfjnjjTfbgTqgYaKAD8FIHKsX1MbuRAsnTABecvfhh+Lry5CroBrEJAMpodGoSkHDQPF+6
Yi6vaEroY4xKYXRE09DPfMjpcqeIdivfSFPBj4gRSQMsJpd2tGEQ1EwHmj71B+iKZa7yNXQSW3mg
7ZflqDvgwOP4Jtcm45ytWgydiAkifFmIVnQfKbIrPUAxEwiI3EpXu3n9NxIciOYCf0chgFgyk/WH
agcgfbeMvpa7o4Jys2aDEuq2XOzSwPAynRrmixTunpGNUfrnm3pzbHRy3BBZ8KcstKYeGsGlk6Qc
6rjdp8Z2aUx2ak7aWIHuOAqWIAUKojzIqRsqlm53TnysPyPKLC+8wZX9laGIRr0TT3nmeKha3wpZ
jpHecBqsUf2cJJ8LXudz95GBTOq3EZrXbT5fmvfNmGTABPffki/VLdTj3cReydsAbxwMXBah3ci8
scf4CAADUiEOAD1pnykVAhBITvEjs6sK3foWnZAEMFXOadj7jkAfYfrnrVjOsmstGXRD+9QE4KEy
jqMcfTPywQp7zDxdj6R7aRUUViEtpKtUqpDxxF6Wo7YJ9SjQw4PY95aWfG2Vh5bXzX3jimUD19YO
44uVYUR5YaYFAnaIGdTKlb5pQXkQHsvTaINj8EaAPE3otMf1ofJR+/WLk/rEZ4/ZPRMo9cpv552+
wS9dpyzntoZK9uKThxUEJ/lBsIUviUdnuShkRrhXeCF7dyeh+iOCSAxkc2+/aOOs6tpGLdhmo0Bs
eiusb8fpczl8/etdxMAyFGXpSDuchrkWBEVc1SUUdV8nXzMZ72odwFEIQrX/UCMxIGMvIvcCr4pB
mJPXgy1zzDKM++mUZ3sNMMthKRmnY7N3vi+sMOdtgii9mC2dgYp8f6M4AIw5SLwoX7nFj8X/hzUQ
j4CHxgT7O5PedciUFIE0uh99gXrYrwGc3hIVcACjBcdVi905cVjcH3NMhOzCNu/XHic70QyrUc6C
aUOnwom5lab3jocePEbn33ZKeSc7tYq6uhSkxrT55/kg27Fd3s3H9lgXVnUTWgZEcaAV/+W6I+6k
5jAKbUA03UFUAR475nz1fWmKayEiQRmdARmDs57qr8UngETue7uv7IrzYnt7NV9GFljEFplIaAFs
YmcLwCA2Jz3GiXztQfUrFx3zG1qULNFKochJxBYg1GihXHc7Z3a1Q+8aVn5MA9MpudhR+jzc/Bi4
EISv0E9UNRTcMBrDPB/BKaAKcS1nwShmvpZimmrsfxDyClk3zPmrKScPZnzpnTkmTYvCvIymSDR8
SXlMVCurwLuC11DzmbOrdNeuLYtJzeZIA5/Jkg7H/Cb03gaKQQ1P+0X/n/kwxm+ZRWEe59KF4rTO
u9QkIJYUvW68C9f7ND5eXxBzob8zwRz5oZkNYdSwTaiNWlH3PEg8brTrjvCuFSRCgDru4JaBILdu
1IsHUizHTtdbYCNza+wEHr8AG8berYkJzTiKc62WJaWHUUCtmB4q4THy6JtYPK7qPY/ikCX+eWeP
CdKqotURyqwDJiUpkXl6aILEzexvEDy1imflcbZFIEJTdzrGHg7bjfY4cApPbLD59RMg4iKjGYYK
1NuLYnO1YjK0xYwbPjKQsAdkgQ/LZIm1RYCCpYSS1demdv/BcTYWmfSBTHJSmEqoHQ21trrG+GaG
5fN1E2wf/N2qmBgCJfF1kCY4p6jWml309fyYiflwqEEb2fYRJlEhk3hAMSw5rXGa2qQ2hf/2yzKB
pQW3g5DIYE0WvRQcApkbP2UecdTzG63r179s8PxaMphrMV1DeSXZGD4vulQOHdF8bXpMCxB8uMPC
I7jeO/MmAKhoiiF3hv7wZViJojjXNDGcjonR2RiXmaxMVkrr+ubxjDDXX5gMYZrVYhao4ZcxhyLc
6F83wM6a0k+lYUQRNx3Iaenr4HIZ5qxWY1FQzmz1S9kA0dKr4L/FJVMIbhYJnkkGn7Tz56KrLWVS
OPf7zvo0WSJ0MILWzVnpqbxtYwVWwNg0EFc0e98wedy7O5HzwgTzCSHxKvVhL6Ko0Zzn5NCMvVXN
mqt1LZhleAWxvRACa5TmV0Hy/I7otxCLJcmnLkbR4Zc25wxlMt0dgDMtDuqrxokfLPT7bfsovJxS
kUOwnX3X5UUHWXFJIIjSvV/f0LQMWkotGDqoDLZ0jvH0yT1ebWUnTwDDHbiFYRhDgGyJPuolLe7H
AfRk4kNWnOS0stTu0P2lTs6vxaEui2FDYmKqkt06uezlDP8EmJizsuIp7yZ7nZ6j5fv1Q7DnIsgv
McxIu9D4r8szMOeDOIB6mvjgfLOHfKissqsdU9CDaRKhilZyeg+7XoKqG5iZRR1IZIUJ+3okRPFS
UcAAdAchZumGTnkimA7VDtkBlHYc/Ofudm3MMTdAOiStnnWq4ZcAHsWiE8JFNPJtHbnzr3vnebsw
Jpokk9Gi+Ndox+bn9FP/FGNphtMdyB35VN4CDoRK3/Wt2zUIhkeAH2QNc13M1qE+BEKQSUfmlYbn
tA/dYeVdXkyN9M0LUZJBmwawcfC8MZsVLzMkfore9E0JZ0oIUrB1rxSqC56TlRSQeWscMnK2bG9d
eNOBDhl0o1AaYJLWcsb4XYwO81ERUYZWnhMt40T+PacgVKGBzt6Ako9ZVjLOVbYutLsyogA73tcG
MgEjtKS/lQn59QHR5MI0vIxPyALihLRbYrGlzCb6c0hn+6qPaU+s647AFtJ/WYGeKARUTbCmsnUR
pUzwkNJjcOLf5H76wQgkh9Z7jXv1UboVBzxSKdZ2OAof0sb6h4SDphu/jdM3yCZzVDSMZ+oz6Jer
sB6cUawSjEKHghUK4EK/vlD6VzFvpwtTzL6JtWrEUL4E0COD3I95WhvMR/F4dvaSxgsrbMhYw3Ad
Qs0E1Wd5L7dRYiM1vJmzxFUj6aAm3+MCfoKUwh90nZMtsp6piiDnoyR9IIQAuokVwhUjIg6mACar
Yprio9GvTwRTjNYYxsRJymLilIfY6M+YY7kaljbpq0qaUz/JfZm8JJlTyI4qfYoljqF3lzVriUkZ
u2aF/kGFKZDw+Tf5DG60yDK/KB70Q+zUTX/oCniF/9JnWMNMlNSLvM3DuIox7ubr48+4/ij+rTwg
rueLXWNLeRKwAdo8ThBGeerzgxGAM8kmr5qjSeBpgpY84EiY5xMcw80/XT8RvA2ksXRz+OIQvCEy
ImYw915UPk3CUa2+iZo/EA56mQ3K7BKZU56G6SyHZpf7ZPxakUcp/nF9Ie/e3L8MQEgJtScDUiKM
AWjyhKGe6okvPmi1TUAQhnHo07rYzQ2Kh1zNl3fJP2uPiSVlJ4WViH4V8D5GkDeNVTT3bRW0cWab
ws0Az1z7r3P1VDUeZ6X7Z/zPSpn4MjVSsioQx/TjxFowDzJ42Wwl58xOfOEB+jaWfCzt9JlHssU2
ev/jpX/sMglKKoIZCZUG3BB+chs99v7s55gHEWzNkbzCz2+1g3aEUBy3TMtmEeynpn++cdIsLcux
kOMUhmk5ZTxKGMmA/jvnVn9XRmHssB3duhhitVGbLKh+GtBJzx0B8O/Qk11QUjsAWtnlqfs2uqrd
PpuvxX2FoqXGyV323ZgirSToxoCUhNncvsrxf+cQ+qPzqLS/BSJPIDorv3KSJ14GuOtJG2PMjhIS
T0u7LKkvt71lrl/r/NQ2T+rA6X6y1+7bd5VMDA+igoihXsYM3qlyb0Zr9j+kXcly28iy/SJEYAZq
CxAkQFKUZI32BuER8zzj698p+V0bKlWwbvdddPTCEUomKjMrK4dzjlpyNuRPWvqqE9Gzim1Z/7bO
jRDGSJbFiJV5mUK//o7WQff1NwVO4pq3mIbNn98wynbC7TBaydtmFG+qUUQSXLYKUVhY3DKSS3k2
YxSZUXnLvPWk3oX7bmc7QxAfbW+IBLeRwg3YG4H0B218QR26sVUwq4ZHKyitgB5UAJigOlYuKRzL
Uw50YC7s3NoQTjxyT3EjmbkqiDqHYY5Z7WOLZDBxw+hJOCTHP8SNDCaIp1KOQsc0ADL1iEMENePF
RCBfv9mjSzDvIB1V9AsOoqlc7t20kcqE8tUYBnORMdNc96/FdLSFgyqiT8c4dUNis11bXH799zKY
z8ZpBHOhA9scHAorl88guQ494T4LVy8AVqInjl4IwPzf20qFkke1FgBfABf69/5c+B1eXoUDXOAR
BeFqp7aHaC90RJFUxk4wEpuOA4YCsNRGtxUxNHIw72xgd9GYXd5gSVqQ84oEMkaTpQtmtbQkCuqx
8BsgsZlZ61+/c7k30OZLMhZi6YsSGXaDXQ+tdhsLrFPgvMqTwdGVxhk6jNkDJauLBLUOrmI6CA/B
xYDKis5IHUoz0TuC8NyVILmafmj983W1+LcN/jbo+BC7gFX83kLqNaq7Pp9mfziW5x5kOwBYVG/B
gA1Ex/IgxDjhK/RXHHNScdfM/URqCoZLoSs1P76179qXBoCO/UGanPyLaEyb63mmjFIbHrZgN2Fu
Bb1s9KaWhjSw03KPTHefz4pfS/8UY+j37fNXDps6pGscG/0MxjdknwdQHjjpbe/XHp1lMFzgVQm5
dwSKfSih1wkpmw6gQpqBsU69OpcpucmGHwID4Z7YRi/m9bOQNbZWNQKmsLdi+7c6Ig261H4FWKge
cJiTkOuE2vSHCxVbqRTsx8AyKGORk52l9tS3IIGSXuYyiNfSsYe7RfYEinE9eiOHMUWyLGFnpFFx
LEihnIZZAuCf3WP6xgMg7vwt6jpNdvrC7qJglZr2IQYqgeG05ohFqK63fjWzae7DqLP3Q25qz1Et
Y7gyVEKEgV4Bi3EWZeNOaXND9BDmZhybH84EhUo2M1uRAS2VnyePTs1g4fRk3Qw7CsRvBaL6J/c7
UaxAzP0TQK4xV1eZTFqnZWCuL0AYvEqdtG9a/UeWNIlDjOqCBWPNzXMr6EDoI4jrXBPfiGbSxlVN
swLb92UgS+cqv3RNsFqCpr1IBBMepBHswVqagjlB+wF0tRqTo40QuoDWGz+Y9F892L09lGTm3syG
EnPsLdA6Rp9Wq9W9Ln6Tcm0DS48WJshkgDwzthGizbGWkVYGw9E8LF65b24KV3/UQPmM5xJ4kgUn
xMvXaK8Xfgr2DvgsYx15tFbTUGE2dVh8uqO/+kq1q0/JOcGMkJFjiotiEogufM6pvZPKGEZhTybB
xE4UlI2fz99T+84a7gXxgQY25tAgg6AvZAB6HNC8zM3YykU3dGX1lsXgLbinN+MbEr18si8ibGWV
lq+uiWNOLtfHqI0s4PC2QOGlLBHGqXxUsd1TuGpQA51rdYvP5i0dgY29+KaURO8Krr6qikYRdmIA
wsl8UwOJvRXnGBXPz5RtbPUzNwqKoMdYiRhUgnOroEgJDHA0NIAjxyY2bU9CpZtweU3a+GphFQ0t
lX88kYCnGYSAvRt/X6M0H+9PcGxsqyOtEr1x9CQn41Q9tadmZxxtP3tYXkRjlXyd/oj7gDLYZvqs
axqIZOQbYj2ElQCvhld+QYMN63zgYsTwksr4Gtpv61DpY4/tdPJ93ZX7eB8abvSFYLIK7Uqv/tIE
YIYDVNwimoDlXMrvRDPGMQO5GeObyLDtDtAnqgnieEOyXbOSHbW3RRXXDy2+t5PbaMqcHKYp7Fjq
rdEnD8AZplvxxDUfLNBE98ilop30z/PsrXpsS3ZV54QOUmIs1HghMQa4dteDCdc0/urDduqTuSnT
vh/LYxzVePOV7iJaDBRJYNI0opndYjeQoK7JwxKCL3OsXq8rwavAv/tK9PLZVB7WNbflPM0JBs+k
B6NylDMmdj8BlUGnuPMALduNN9JdWDhCEEHOtfZOMtV+IznRK2tYY3iy4ax7A4QT+S5C2bHZUSJS
9UW0A8YOJtNk/p08JvZPel80g9EDH/SpWxzKp1zdS5cJW25OnQOPXfbNi7CSxA3AGyNhboCRgDKt
X0EU0u4Wd0Fn+3fB0TqUHuglA8Fh8j8pFuhUxGCMsTCHKYdWQeTRjNFOoesr5Z6O7UfnLJi9Aghi
okIjr7SKT/pXHnOEYYoQrWP/EcE4+jQdlX3ip8HkjY8VsgYKNZsc7AcVDB7tZQTeh1/fi+leaNj4
cMdufgNzrFa+Foqda/nRIEfZ9oDG71gANIjSEgug2GrB5Nos+M7cTGUjkjlUy24bA2uMWISQsyet
VTUnSnLgVg2JYCxUJIi5HJR+AdXVgFw51Pdq/W2y/HT9/D/aDHML6EsFVsw4j46a6paAm42OUeQn
5wkvj/kGHYeD6O3BK0+8sxp6ohvHL7uyXtsQVkPZh2dszcTIhyzUrtRd8SAqFfBj6B8TZZ/w2RJa
K5aegMpOlwOGxrXUB8EX5LwEtvqwj/a0N5NlJRqYQxvf6vCu+R5GsbO0t3PyMw39WIOdPF2XSQ/+
itGzBWo86uSyLbDJlUdPc746pdG7pjp8UUPLx2KZd10aP3Ri5hz7QJqqIW9+f2JjI2WtVbSh3wFc
Rm2c+VS48h2F0KLAhMu39Ib410VyLX8jkbn6pnRVbOQL6bGpK1dJb6Wy3Wnj6FyXwv2MpgYKBIw6
IT9m4tdYFqWRJlkYYAP2vKxy45Di2caeWpkrBrZDRYh6XK028ui/byx/qovUVmMJxrhidv2unZ6K
WZD18FoJeN/81YkJTiS0Fy1M9CIA2r58lD3Nx8LFjfFJDeJfxVknQCGqdtgeWx3z6frX/DAi8XbD
wjoAn0sXh9nRI9LYkqaNOqjElpdIeZXn7936pc0bd2wGN0kWt17v4vTXdancb2ph4ZZOIqFDzOhr
FAoI/ygYhVVWtqsaGcajldp0ktXIdtdFcWMJVnKgJ2ZoP9AXYlrX1JoSc/O9mjhrCTT1RFQH4uUL
eAqg0W3TfTE2aZUbOnVnl9goPKzoPSn+Uu3ts3Gg6clc7UVvbp4DbMUxjp0mWtUvKQH5r32o409V
cjLxFCjnnQ4Yt+sfj3dOW1GMRxeZkczZhHLMoN4Y8nEEqg0RnA89ajYqbkUw6U+cK1o550vom4Pl
JMSbge2LAR1H/YfMXm+pJGY9deBvYt0MKObv/dgKo6jRytH2lfWSaZNjLvsGTLjXPxg3Nd9KYe5J
YHpOelgBkAGweuZ9dpmexwDJ+SVxQVE+uHGD/anci/aiEVr6dz9+xj/asYzeI1mUBOyj6VFOFc8s
UQu1niYKj7l6ir7Lx3qn6YKT43kWZjzQGocXY3CR/vsmMEr2pOlK25q+sYJRTI39qhdpxX1/bmUw
wTduCQEXDLK22TqYh9/Ik9LXFEPPgAYCsraQ14J7bW4lMqEpqUdg12Rdchxzlyh4ctDplfZUtg64
Tygltepjg/7TdbPhOoGuAh0IfCTAXWGcwMKYJOgJi/iI8WCwepXWtCPk2bAE3X++dQKCDT1IVcH/
GH/uGx3Df+A/Aoa/7IbYgFb205fGjTHcGj8bx+WhPC6+CHqOayeGacgUTEaBhPd2Mo299JsTdyAP
Q3KnrYfrH+8N9OaD7W8EMAExnBsSRT1mCfF++hafkwv4F27qb4rziPU2AKSCdcr5+tSCExHTW/6/
SVZRd/2jHvNNs6hrkwI7eIFcXSZjpy+CVJUb7jd/n7ENzG13HVoaMp5El2QER4cBHrT5cSY3dSEQ
xc3yt7qwLp13qPMTkh6n4/Crf1QApWC5/S8wmR6yvahMx3fujWaMc0/2rKNNEyFm1W7nmcfCi/eW
l4K35TB7GLIRSxSZIuPcbdiN+mLLcVC/5ljgAd+SH/pRuotQI6e7UdqdEFaPJ1KzCDIQIPiBao2x
/qiYh7hc8FQr6/Bz3cQDxkP6r9c9gHtuOi41uvKJZwQ7/CkVamWua5kdldvBoywSoz9oTo7mBuVB
10RrfFyPA2CuifVSTCPrbye7Cf1os4MGIcRKQwRiPM/8Ve7DYHo2AU0RP6AMVf4KHyRgICdAJK9/
kvvV60EvL9CZd+NtfwNjq9aUL2vb9NERDfPAPlojMmdarKkO6mdQFFCiQM2TT8tj8p3O/1yXLvwC
jO2qFPiArOgy0/cw3VdJ9zUAV8qd8RLvEze9ACsJ+pOATuFhuGMnGu6gAtigt1WfMeVsnqsF6x6U
it4j5M6S/HkQKMkVoVLgSaRL2KBnIttSGaVFWiMNlPgJqN9ug6n0WXauf0lu4wpX3x8pTHwb5bFA
D0nCe87vYpfetymsSQ2iM7FcSj6Pypi7/rguVaQaYzx6nkhdpwDaelq/RBjezLrHfr6/LuPDLD99
Wm01oz9i4yVZifQoXNMct62yt/b5PjsAw+oW42E9sLNpJmFNIFAzwDAXCV8JvLizFc7YRxSBz2lo
anCRhC9a9SLGNBR9QnpvbbTLEepGlKAwRnxA1XJX4bmK0slL661u5Ba7SXawDBq9CL6pSC0mi5/T
ZTGLVJF882bwjL3ih7u5cIbakZ6aIMcUxBI5oNMQSOXlZ3QDU7Uwm0YHgN7r2ttADGjXKQlKjNXe
xyqojzCGelu+TJ/b1pljSvigQWmQBP470TYau6oF+Wz3M0uyuLX6IQlagN6j1wSxyZP8eblNn4tg
AbDo5FepmwsfMtTtPsQXTH78Ry5jP3UbpW3eJlhJQtG98Kqb8ZS59sPqmoAJDj0hAwv3YA0kFwCn
xAgUyzlo6I0s54qFZEC5T8gvMom8kavQRgDj8v0wL2FuAvhBvTcBMQqUFU8N1uMChtXeFU9Ki/Rh
nD8BVMjS20hupu6bKjnZIvAE7vW3UYc5n9CyaqCP4+9r0dd2fTCXY66A0t5rFcuZQD00tpN33Qt4
iSiO5s8JMQ4fLYqMiQak2WM1H5G6HbKheA5D8zCHyzGtBDkN1+U20hhHbyJDNzuM1h8zdXSw85E3
jxj6dSZTOMfLDWS0dKMAPwy4QoxhtCaq9XYKnkH9BuA3rrUfDs2N5K6X9bh6pQe0ryehV/ON8a9M
xjraukTNKMwkwAQoe4qxSVlV1/th90agcSPEDeVWGPWNkoy5DFM21h26aSDtoEFEPqJchIeteZZu
ZozRJ/sQQO50reW6zfBv941cxmh0q9DSQs2zY/09ohQ5uhfdqzXe0q6E7U1nRo4W32ffEoF3COUy
5gOkidIqzDANpNiZWqc/1+irWZ+mu3px4q818uIaQ5WiNgnf6f8eK1P90WbTntfQjo9R8VMKX4U7
iLxVF7wi/ghg39IYZ6uJXg/FUdJ/ykowV7E7xQctubShl3V+GQWdeqiW79dPUaAWi549RlIJGCUY
TyPfLNi6rVtBz4xbhd7qxVywg5oD6yAJU6Tx+j7Wb5W4cwdsMOfASzPH+yjcg9PJXUUPGb6ZIPfE
2j5YsAEc8P5ir6KpCSd7ApgY4EE6YAFVT+OpPs1uB7zz2gXwVeqI6iHcyLaRyZhmnQ1LFkomEIiU
+076maqP9XIwW1FVmhtibIDuAE4b42BsTWmZm1lu0yUJ7C8Y4AcYCXgMzR0gdodddlcfy4NodoMb
RzcCmTjazeU0dXqRBen4EmPDsuqdyBKN3vC1Qo0MtSSserCdg7AwlS4KAbUl+XDrFrDL8Q7cQz0e
u8O5exSvIvHf1vZfiYyJxN2UDm1a5AHgyj4l2mriau0u1Rq681o/KkW9ixXiT+UUO0NsHlo5vy3t
QTT3w23bY0Trj+KM1RihabRWGkVIt+kOVL5XP4OZcg8S7ns7qCqgxBF3AI1jsdO/tT/JZ6I50uMs
KiCKPj8T4CRtmZSuxFYIedB/qV5ytABQl6N0SPlxwku9ux54+Cb1R2m2EWwRLPU0FZbG8/LW6mO3
rS62vIheoDS4fEh1/35atlMKnvplsXU8lYzbEWs83aH3tS/0Km4PZGeJen3cYLqRxoS6UlbWxGqy
HPMXdK2s3DVP5ufayymwAJ4uTnoQEUdxU8WNRHqom5da0qBzn1p4YQ89SP36PZYz3WoYdgXJnSz5
PK63qwgbQqQkEwtINGodoEvjYxFNboFmty09XTcNfuhG69AExhFdKWD8skmifGyw+/n/FZjOHTOX
ll6sw2g6yOgxLDkdRTGOW7NEp++PVMYNGyNpa6MjGFBB3WfdAaN0nxwBAgS+P83L6OldV5PnAUCF
0NFTwvaJxjL9Tjaqb7mGrWAF2DbAso+aW4X8+DcyUKIGDT2ksL2jpbNkSalh/6QHF165K3OvmUVe
xrv1AH33R4jy3giR08hlv/Tp0eh2mvRqRl9X4MsrL/+bKoxzzUuTVE0HCNm1RVj+VhenSRMhu/OP
5K8mjDtNihEaRVsS365O7dwBM+Z5NO6u68Fz2e3XYvxHrSmPjmHRxmv9tQ6rg5L8JDmsQE8cy8pv
SEduARrVuNfFclVTdQDVoEMESHfmkICBDZDyCFVNbTzpoD2bvmvRw3URXDvYiGBOSO+6omsMLQtK
6Tg0nafU+7V2rVx0dXAbecZGEHNMTRGD8MIsNKwq14+GP54sLzqHD925RMkkdOXD8ul/04w5Mwv8
cW0mq5oflYdh9kLy08i+A6vsuhTuE2CrFz3DbTSfB72LdGkKspzcxzl2ZWzikarb6eF6bxT985Tb
jq08YUTGtTPFuS6eKsHelVvpzDvSzHOSD3GeBrnxvVMvqipSj57/NQFMWNeTOmzaFUCgYILBvvfq
A/R6bxyM/wpUkZvcbdVhwnmk6pE+L3181G/MwxvIqScH0g3SqL2Yg4vr1BuLZJKnEvBMoRmO2Rtx
pgJu6t8jIqLOiMDD2DdihHGXVq2zAow9d61xDBs3lO9MS1BP4xqCRvGKTAyYod3z3gxT1Aa1flYk
YJ3dkfmbau+vGxr3fjc2ApijGSJrIXKPW2ncg6LV07A0YN7pQethvtkp9ul9/lQIbg/6mz/YHl2C
AEGUpQCP6b1OixInbZpqSWAMRx3Qs1Lxc9ZPa4VBahFbFP3110QxfpTLylj0BrQrcoDaHca6sO+G
1TLvp0gdiYOdNvW2NNvY3in53IriPD84bjRlPq4xDV20dFJ0bMG+6Eaf5Gc6yl0cokPSefFXuqKf
iZbIuHa5kcmY/2hrGPMxYDH1fGlyX2tQOV+DxBbVEmhgv/Jp2WZonnWoUhYTbYZShtoOPFytb9wY
B8pUIu204Lqh8h0BAGjAHoQ7sOs6g2VEZZwBqmJBVRzt40nOBDGXf1rosgJ6ikJcWYyx2Go0Wka2
ZMd2T/tjWMKojvW3bl8AE7w+yJbTrTthp4Xe9R8+40Yo4+AF0GDlqFvbQLuVXd1FOAkkF/xfgX4a
/OufkJt2bEQx1piFoLgs05b4KgZHo2l0lpk46Oxel8L17o0Uxv4604zNtUJuGJGXqjiuKqrJVTAo
Z2Htmjtng2W1/xwYu2dYkDKJiJqjmXEgtxq6wimQ/55av9lRaHxvnJ3yIGL/EHxEm8nd0AwfJ0nq
sBSiyKeSgJEq0h5SqZ9ENzTXjzfK0Rt8k4BECzD/+nzR/RrrEbBHBI4SmNIOJg4aAngU+o6dXqza
qQ2RaG5y8LYThzEiYJIzhqLbUURCq6fwM/FdvZ9987xi34XuP6N2LZBG/9gHBwBrJbBXNZA9sl4H
0Ei76UiSBYVF6j0ZKDGhmqXuEMaNF3aV7RS9EjpjLcsCf6CWeE0y43pWMhdjqzcA+3yLX6M/7UF8
LFxS5TrERkHma1p2WAGGDWKy6mdYoex6IF+G9nEcBIBT3H05YyOI8Ty7mqJEqVA1irFoIjmGQ/mJ
QCHlhT7F1upeV7f8VDxonydRc4cbnP9KZh1xsFfd6oyJAjQtXjqBPqEULZbwE5WNDMbxALtm2xkB
NWL/mueAgtHOBPwsb8QwynH8NZ2xXvwk6jRwvX0jlHFC3SoNySjXNIB6DpYlbtAO3DXrsL8eM0Vi
6F278XV0ZXFpNxW4aTECYjvp8MO0BYkkd5RmYx02PcONjKiOy8lWUxBCP0QXOpSVGLsZq2zSvY3i
/7kHkE+zIwd7n6MiH6EgB43bfnddUYEv2PRDbH6EpQylkrR4CNR9+mkx6lfSoektK/tcq7yUxAJx
Ag9nYSvDAhjhU9rjxjsA4hFPAerhrXBISqQVE0jSEcTSkoYsM1W7PRBcnTL/JYe7LP6UjgIn51rK
JrtjRIVKukxkwONGsm1PDsnOsKrLatuC0Mh/sW0MnwlavVJVGD0zFd+8VzDeuW8OlB2lzx3pOD5J
QkQb0RdkQheYpXAPoK3nJ8lLVqG+Zx7kztqb0VkioqxcYBRsHW5KQLhhmZioKcr1xpjK24gY+wRS
XbVYfqmmth+n1ckr6XDd9rlFzY0HEiaCNckAZHMAdmHLMrr0gXaSsNql3RsHzf1vRiP46dHfM2Tp
kHKwM/RRpwNNx5Nu7WN1rz4B4nQHAibTKZ/JEdNDfnfSRJwzKjdz2chlotloN4UWtnEeYK0TKS2A
yHf25EjY2kZbjHgAZMoyQHeBdNbrn1TFnU7xod/bXyRcvbRmJPjsgsuJMIEvjstotQrU5Y1b/Zj/
KMHGYe7QPrskd7TcQYQZDddHLUAL2JgS1UBs9D7I2XrWZUoNlt2V3AwgBdFfx0kQBridXDDc/pHB
OAxohNI5MawEuUt9V2LkTTsQ2BHqvsH1zydQhr3azUkdyCyp8ZEs2JWd5325oG8zmyLn4J7SX4XY
vBrZ6ISEr6TGCtqdc0PZbH0TVxISwzvkTli8FyEPikQyl/swAyZ9lBTw9fnjDuAhu/gWYB7qD4CQ
Eiwhpx6YjOTKu/49+V5pGSYBSxk2Bt+8Z3MF5n3Rorkvo5fpgiVpPK/BclPHTrgzH9NnKcbAIvlJ
CWAzy7kumeuWFq4fvJ4Bn89u9GV1bc7lkiGr11Nnne8yGeO09amyH6/L4VvMXzn03zcKSpZRhqOE
ZLDVAMx3u9hHTbSwIlKF/vtGRJ725QKEL1TFwrOt3hvSaxN+tUvBJchTxEYziIBPSCZEZ+J1pmWt
kkkoOWjWwbBWZ4i8/wIFnafLVgpjhcks1Une2aFvOPW5aVzVHT41bvbTxGS1lDtY1+tdmpCJ4EJE
cpkoXdgQWhMTDVL9hzrcmuZTXp+k8Od1Y+Beelv1mOir1tqQkgHwjfZNCJwwVEkD4k57ckgxCRWB
JvO6PJ5PYz1LNenqGdqHTH40GK1ktATz2lX9o1SepkkQNLg2AfIxW1YwFoF5lveWNw55O2laixHt
sPdiRT0VoMaLo3+z4wv4NohQKA2mxlwhVmthY7ShME1milTEl5rEReYgiAjcihdam4DBQ0wAlwHz
tZRplJIunujoNEUuBJHOj+lmRP0E7DmhkzqxJ7pOuFa3kcgoZldWXtrSAn6lWXIkFDRG/TVe/+Vj
2MbiK/hKgDVtvV2gmxDR5Iq0lOOSBzNG/6bD/Ej50deLcm9hfgND4SfKnhC6+asm6ClyLRD49eBr
ABz5BxQeKVTG3Jp69EaVyDGsxyz6NyNH9l8JLPCOIS1Zli+QYH5ZMfCe3QPyykmC0cMCCEo0IigL
7ssbxBOUdoVQvhLGSpJisuS+DPMgD8IDLWCHn4v7eKc/WpcJY72q05SAMxIkBPSPssUZoBkpqD4p
FrrATIgfdVOPwhWjajV6sXl5yc2DOj1YyyESVZa5khQ0jABqi1DPvgeWOU2qwTAA+JY/zARsf1WQ
dvtc303zt+vBiZu1gU5bgRysIAKy7H306OfKBuM7lNIPKQprxWFF1mafEiFgGM/NCA1SCuWW+cDX
0LYEu/QG+A36+bJiTDkEBx2YhzpbFEHo7fT+mBQZ+ACYDKGMqEhp3msEF9CNbm2iI0k6zPBF0W0S
rx02jEFMsmqXqa9djPXvcj0B06ba7JdUad1OGQXXzEd98TPgbhZFwMLqMXNVq2ZX24ncSEFjneQx
D5JKc3W1PtmqYDTr4+PxvSD6PTZhxQoXVZmatsQJ0p5Hdpj2dIDpn8+jvBfDXM7R0mo6aVuwsuda
5yW6dI4VDOKplci5P95nVBBmMnGX4cnGknKbyTjq8rJEWDqXHbl5nozQ0VbBR+MkAe+ksHZPunGy
x7WIg/CLdEtX98vO1WYvdxSAhaKgpriFcPabbxJ/NGOHLFbwWmJgMzcxADZ58jNI6XbZAcN7e+lG
wepMesQc70H0OYWaMvah50u2aihkAfBVJZfxPBykC/H6Y7VepnOP5y0RDbpR0/7ggXhGgANApQjq
jAe29pwBzRkxBV/3jR7R8GhzoHb/MRc9dvtxjFhGBFoelmTkt6fNxvgHI5L01lAAG2mNu8S6Q+cl
XEXlGa5FboQwt02TaPpQxVmIfRvdHdN9ZOJxtohSH64fU54o28Q2AhZh3vuxKq8mFhsV3Jq0lIxF
Tu0Q+2I/5oyR4JMBKhJb4JQWiAX+mxJA4KTAlD2mlvkdg6t+oUQ7naCjYzT3SdTuW7l+tADYbixD
6xBhMYbmUx+sA9vmSIWxuAr2tPd6rkA5bIsaU9AtOCiKWj7P87CPsuVVkrK9si77fmwFKTJnCQI6
g2/ZRuy3VEh9L1OT4kLSSJ8d5+mkH7IL0IExMkjcl2VAZdRZF2CBAloA2b9oW5PvfjYYlrEIDJZl
Qo1rY6FrKBskrWMUKM/msXPwE/zEBZnPgW6JlsKRT66tbsQxSUrbJnq2jjRNj7CFp9m927WN7NaS
CFCPa65vBGpgEwB1FHMfaKEBqKseazp2Ejq0dZsmuzBfdlZxzEY0x4B2IVpN4+qGVjvwmyi6Kmu5
ZB6JUeaAuujrmwSxurGcWIgyJBLCOLtuxLKeDboU6OlLNfs6wGPa6Jcg6/qY4MEeN5owb466TmW5
1FH4QNYVrPl+3vWPsQsSgcZR73pPcUPbbz/1ByDSX5f88SnwXjA91Y011s2iAthFiY7d9MVKGqdL
9tcF8F3tr2rsxTractIVeQWKU385Ns/rjgK3rqfxBFbxx/7Y/6KLTrlOd0QFkrmBBSPjJi1hgVuM
cfJFIXkraSnFyS5OM0AKLb9xJa932pceGOCUgQaXrFMLfY7TmlDeSMCxH2rRugxznPaIvVRrUEGf
FYH7Il8xaGDczJoKpC/7udKq17QGD0WX3rdxd5R64BvE9tN17XnuCBYRsBkCRZ4SYbw/2KxSTVuJ
0+yo0qVc5PGUn+W/WL6nH5GN3ls5zEfO+iIyqwgAANYDxYFUfLz0dhYW/Skorih34VnrVhgbY6y8
LbF8kR3tmdz2fXLSw0hkryIZzHXUVmY1oIVVBn3uUiSKyEs7d7lLpP2wU9xqP/k1yq4i9lWum4A4
F2S9uIbBkMeEmVxqwmUccS3oWMfpPMo1CAyFfQ1g6iowwdSg7mkHRrSWR8P/h+PbiGUsVSmMvALG
zRJorSb/WtXVAIR4sxzHOCYPvRR/u26VvGC61ZIJN5M2GX28pOgIGN9C6SGqvxD98/8kgu0GpJNK
inJR0NrojnZ/W3W+rQiCpuCjsU85C2NeKhZwYPN5d9D6l6lNPZtkTpwJBHFt8e/psGzxSlSvoFLH
u7/WpJtWjc6JPAXXP5dIF8alqjoponDEBZC1jj77vTG4lXzOsahxXQ6bZqKghiIeWHHRbDKBQ8he
1lXdAnQlHFdM7ChAyJj9KKA5D30EiB5WjJV9EMX4kqznc2or0xrM8bCLh8vYJ27eutcVEglhPEer
Wy2Rcswt2toqO80YyYc6LW7HvBUOsNMz2DjpB30Yr0klXV3aGvos98YDHYGNPGx7fUqABU5RXURR
ljEJVhx7YwPtRcmXGOKaGTjxaoW1HUA4JK7xD0dfPwhi7qio1Vb8B5Po68hdstPc+Xi87ep6n3X3
bSuk1GTc6bc8TE6aKHDhVrZYW+/XARnjsiLGorf9DYTQhlufjBsQeSGsS2fzKat2162ETQU+yGSu
k6SfhiFcIHPcJ5/eYLM9+S47jx7lnR9Eli/SkBrtJp2TrKlCAW9dAyAzO9byaZLvruvDtfrNJ6S2
sxHQDurQFQ0E2MohSU96Gxia4HEmEsF4by+TOOwSiABBg9MDjImsbpp+v64Hk3DTY7GwZkxXW97A
LhnTs6pEGtYehdrUvlXl0ulQ7MyPZgysJHjzdVm80IfXCabJUW9Hb5Otf0xpPg+jDGEKSYy9Xkao
Kg0xMIGUUb8n8aK7RJtAZS9PL8ZgVqAhxTJRshLB2dEwwYSRdz+D0TlS0cdZ5UQLSDTtIqtyWqyp
1SvlWLkzu8kZ81M+v17XnRNL3slk0sNQrnONoGASDI3mLGCcsu5jjOiUs3ddDo22H3QDPx/lyqUL
jozRmG1RmjLmZgKpCQoQTcY/qj7FXu6tHNcADhbVZnjmY6NKTrDwQHnmmIjczqUJLoNRC9CgdJv+
Nh4PU31vlKoTK/vrmrEV+TdT3chi69eN3VuVLUFWaeHhNLpz8Vp1+14LFhnPmXFwe9PvJ18glRNJ
KFYZcG5ogUT5QN1pGERKUl0Loip+BbfdjV0NXqw+pzoSYs3AGILt1WpyG2dA6bQvTbcewHkW6PIq
OFlOOMAPwTgASr8msKeYezasemWs41QPrDr9lKwTeSQham15FzeCsXC2i0S/NLYeMRKjo42kfuh9
tHllrHELUQ0aSDfKK8rnbn6rfs5PfetMA1Lwt0fN4/VPzXHLd1IZtyzrkpS1Aamoo++nCTFP+Sqn
57C7maLQHcyD3gsCAe9SeieS8UpzBKp9P0BkJIVy0NZreaonDO4569rXwMhIy+VnTcL+Ti4t7dAs
c6467VqSZTeRyPAKZYh+Xv8InDgBvB8VzWQbpSOLhV/oTKkDhlSqBXXytZtuwviitJeaPF+XwnFb
SEG5SLNQ6wSm0fvbK80qKUuWXAtmQlxZPXTxDwu0iUYWJP8QV4za0jtRVOHNRVlZ8jpPTYZgq3l2
9jyZ/hB+vq4NxzPeiWBi3mLq1azq+GZ2+V1Tvin9V+kfsoT+9gjA5OINglrlB0Sc2bDL3tByHUTS
2MWIXGn9HBqiUMNJb9EG/CuEOZVEkiVzsCEkrpzliHUFb/aVC3miIxilB3gKUUTlmYFiAb4IGKSW
qbLRW7VDVcnVDuY/gqctfiyHy9K27qp+U+dXpXmu7eNsJ3tdr3YmUbxJPqjmZWo1J5xm4IoLn0a0
ks9cXuhdm/gCWLhVkZy+txVAbRZkSUY9WOVq16U/y+gExmfE2wU9wqI/RePRUETFU06AfyeUiQGl
Pg6A6YXQJOucvvuFN9J18+R+5Y1WTLat9w06g8mCr7x49nBbDodVP0zypa4F/SWeH2w/H9V042qk
aTDNWEGQlnwdFQ9x3Y1sERmT6HMxRorUQh/QhdQDgpFp+yFeDte/FlcJMBUBt9MEtNxbfWijRKtr
qT3GlR4M6+04/ABygWULoh8LQ/gWk5Cy/JHBXKXa/5F2Xctx68r2i1jFTOKVaYYTlGXJfmE5iTln
fv1dkO8+4kC8g+N9X+xyuWqaDTQajQ5rDfVcTxpkLORQlIkT92ArcqJCdIPse6Af8zC2Yun3rLyM
UmQ1k+nGw75AgNg3KUrjd3p+zAVeuXrTTFYfxYRSuZT3oGHFRxW9iXB0xK2Tpd2DmVZg8TTUBYFw
nXM8wNZir+8BZiFUsErgnsc9gJDDrebCE+XIUcyGE/hTH8+e67UYRrWyAzVPG+EOEGrdnkvQiIXA
R+uGvd79um49GzEEWe0s228jqoDAEE0sYhL+CCoUXlSUkuOj2cpupd2N6YPOI2t8H4FllVuLZJxW
Pyh91Dc1jnfWWgT94tlN1jyBDMtKhFvM9ltdlTth9NpW4PfUrDoLnWGwhU610ww5Ytmu5rcwfIgL
wI8MOd5CjpTczeIuUDp7al1xPo7DF2DZZ3FmZb3ipdNpyG4UE6iOAi/DwvaD/+/JwKnDCwJ5cZHZ
qXDMylkOetWfu+em/hoMX1MZmLUzLbzcBbFh6egFa02gJoHwCK/2fHxY8q/TorrG4C24EUi6nKN4
ObedYtfTjdyadiIestyt8sOgy+717Wa74tjvZWvDqmmqglDje/O3aLCMn39mdpcbYFAa96q3nFFI
5MjcMmb0H/2zRO+P3JWD6iMFiA0tRKIDGr25SC/oT0XzK9c4feObjnYlh7mXxCjP8jyCHCm/LWrX
XHjBLzXMz4b7oQhzL2EGLQcWDS4+0vg9MJRwabSDZU4OiZ+SxjxG7RfwvhQ8bBWWTvDTnjHXVF6Y
cQckVoQ502PcNGd5JDYKioXa+nPii6jSxM5gPKnGQ2b2zlR9SavDGOzM5DYrQmBFoxYt3UTCtzGu
OHfP1nsA7uNjSai/XO0tmJQxyImj6Tevg0PHkJAaI9YfUILMHr5et95tj/8hjVraStoY9L0pmgi/
hrx3isWJKZSJ+rWsXYRY10Vt+8UPUfRTVqJisLKHog7Fxvx3Ve+VUXDgGdE+4k0g86puBPXxusCt
1/rFUjJXS9UHtVRlkEjktwKuq4XnKmKrUFxFO7Q9scxRdVUextu7g79m1IwDKyJlXqKcOgTRJ8Ix
VkUbqcf9hMqECmblSYdDrawWdawgc5HdtxUTcBrIrDXRvlORv672s4BeZxRjQ852b1qXLKLNFZkS
WtxiNmHpgzYPwgaGD6T1cRf4y87YBRbtd+DTWG5d7WthzPqD20Pskg7Cxv7HWJ2q2ZXnN84e82Qw
i10b49DiOoeLugXmOcrZ3Y9xF7rkRn7s3iSQtSWl3fJSu/TD2R1eKcbWtaS0isUBSXFQHysWXMDY
lhZMKaMkKYeZOy+7dXLW4pjrfcHswpjTTVNBkNujizD26eQxD6KEs5RshUvrtVw2VUQRI1598882
duSW14zMWznG4UtJUzbpBH+TtarbLOIBM8iw+8hFrqpRf0bdPQHTaaw+YP4bjHNnkpruMpa7yNTs
UfuO1lIHuASchkOe4sxtECcANUkCKC7Vfou5zxm5GI5b3/Kz6y2kn7ByfjUAyspehohcnMBgklhS
0lrCcivLidX0/vVDwVtkxqkXyoTh4AiLDMrzXHfAtmT1rdvMBwXkkH/Ze/p+la41YzxKgPxd2M7Q
TEsewuSbSjxj5CzeVtIe2XqQeuP2ICagVy5XT6UNfuYyIr5NRk/rBhu4o6cm/NYEtdWhR0xSvrbZ
LfAqbFI8X1/LrUTkhWxmMfuJNGWYQXZTO5TVL8EQuYiZ3QQfgdmAwKL1qvQlIpzrctMoVzoz60qQ
044lGgYXcwuw3Fcp/6Fr99eV25QhoyNFkfDURU/o5boahdQCkAsy+iqwOrFwcvW5kzjXME8I46GV
aq4z2rVFF9AgyPN9UVJOmWorTkXC8h89WH+8THo2yDROHUucrHqXNT+vL5RC/dInj7+SwLhgQVMK
VakQSsx9dBPOAmoLd8PwMhSI+MXS7s3bJAS5JF5V3QSqjRqINs3i5HVz7NrQyhQgmyiDNSmFpWCg
NawQsbuVhA743s7lOwzVhcEPEwi7xss4/lKW0SLxQ6B9b/+yXeL9tK6ewez0wjINSrr0yFMqMh5v
47nTKysi7sJDl5A3fdBqwZingzxHYpc18EFq29vgdmlU0Eig014tLa2/MaVzqGmWjDpNFdmxcCuJ
h1y/CZLSmoDU0yqRRX5LwavaP/bt3ggPZv8YAeDDEG7yBri5xrkRB/v6HtODfG2LqQmsXLTSkVYw
F9yyiv5DF34r6WNnulG0vy5l87m4tlXmsklL0LcNMmw1iy3yszjR/vbAKfYgENKJRflu2mPw/brQ
97rUNd3oGV3pZvSimMQy3llhYuvY8qEcALMDsMT+lMFOCVJ0uKJsE6M5bedN06kZd4riD3Vqqdl9
FzxqM2b5IwHTEjsDPFhz/jAVjlwehum81KOV5UdS9b6e+3XES46yI7B/bhg0qQDJiRaC3rt4Vx9f
dgHRWvQq+wQAWQ8Bsh13qrGISFyEeb8rChAXWuKskdEWpiR1lCnNTl20BKM1j12/69tUd+ax12en
7XNzcHRFKJygNir3+ipvGRB1ouhmAHod+m4vFzlYllittVbzW+TKnkMSlz+KaGhzp4ji8HcN3OeF
Y7JbhwxD0Oi3xdypqbDRfI26Wy3qqe6bUV7f5KrwtV2Q41jM0ZX7FDV0zCzbgh55f6/o2okwioax
rIlZgFxaRs5G+WpKb5LwUPPO41bItJbCeBBSkkIsJUgZ0XdeBKHbxb1VC8QrSeIZpcHZva1rai2O
Of5BnrRzK0JcGPtq4UbDl6DinP0tA1lvF93OlSGDPtdsoxIzJorhJ4oLdHg53NWLc3133unS2cOO
Vlc6CSpieptNXyfAohRmbdF8EM1YXSfYSueSLj/qU+/UMqBRqz1BOTEK74BC2Mw5XqgYTJJu6vQ1
G06VaQCDeLTq/gcJEyvUvMGU3W580bPaMjD2I9R2jAssVCyMwR1i6Sx0OceuN4/8WgVmpfpS6Ek8
QgU6b6FXNgWgyXfiXeUCkOahw+giaF1Sm9dttRVHYDBGAu4tBjIVttBe9CCxHYFx5QvCYstoWghG
TsZry8qQUAHLKhpQDPQrXJqAmTdVEBBF9gcAakQocKWW2XIMYOvgYJBUNGVMcmDSh4kce7UX9LDU
ZF8ld2F2nNAYIKvWAOyKjAeAvilKA8CMjG4PoNozotLSAEM4mLX9Rl923UzgkiO7T0C9JS3fW1J9
uW7am5cnZkvRuyhqGNoQ6fKuTlBizmpdaqbsiyB1Fd0CrYvm3YLuO3AIWtG9ccebl9qyCJNgszDy
jAYlkXF1wSJNdZBDYIZXR9hPZxHsFdeV2vIKaxGMn1PNXhXTPJD9Un5qmp2sYBAFQ+Ixx/J4mjCW
V4m1jJtSl/1R9PXoxug4j2h2mOb9ml7rQT9gtTdhgrkhwJvIaPGf7fxGdGMwByoP+q1paTZwxDj6
8JaNMYUIREhiI0GfrNecfI5t0inPwwL28yHmPC94ouj/rzQbO+SKRarZMt0AYs6epWNTl4BH5qi0
dZ2vV5A5TeEi6lOgQ05GMMsGZDscAqvD2U2N21rqkLjkdNlsHt+VdTNuNmhnYYgbrGFuIiGZzgcx
eK7IG/IxVsFrMN1exPdmTwLGUY21v1YHMIwkyH5XY/Q3BJkwZu6fxqC+KQLVvX6ktm39QxZjik1a
A8MnjRRfzMn9pLd3ZVFznufbS/chgjE/NS2BidyjjzAXQTfxTSZfVOWnatxqw/66Lrx1Y4wPWNJl
Y3aISybzdozOaZZaUnGDhztHoa01I3Q2G5Pm6KRjy25VJkdd3GHNCvJs9vtJ2V3Xgy4IG5W8cwJI
IBWUcMleHqIIKBllNcLWRGS+mv5gLpEtdpzAYWtX1kIYXyrORC5LoPT6tfy11NEw/SzWr9KSW0Tg
TolsLhjwBtAGB6oa/dOzJE8NPZ4hqyotlKv/zHcvu9CffxbfaUcxHq6c7opNH0vQlwJcW7SoYB71
chGTUjDxCMLVnpwKIDlhUNJRbiY7sPI7pPA9Xjy0WS5Yy2OMT1mSXOxEVfbnAyXXo+ORk137zX81
KrC9oCa6HNHriFVlNo/UUmBOIjoB0uQlE++DjmPhm8YBPIp/fp/xQKMqBYVOseclAVPrKirHxKcg
4+ROKDkbtWnsK1GMA1rQS4/KOlRRwNLb3WjxeeYV/XkiGFPQjFYoDXT0+nJzSoJ7Yzk3EScy2bqP
0Jf0nwVjdj9JW0HRQyyYTO6iCdytA7DuZCcHQSfeftO/KDavpdHtW92yojJG4IKHNNRWzrUMKHHp
L+F+/mS/Vgox913TCWMDvBX40vmlxqzL8P/cdibV2ZlDMdYEv58Yz2X2kpLOSgzvuh+li/7Jj666
M5l9j9NqkUExiC5ueafpsa0G52osLVnjxAY8OczmK0LVy3mDe0cGXuroKdLz3NbAGs2c6/ps2rGi
EWD5YjoSfe+X297LGNvUZwQ9Qy67LUh3dO3OkHlFWZ4URpsyldJxHCClIbe0cIA2wuX3dUU23ddK
EcZ+E6VUxyXDU0EY8z0YDJwxnnbXRWx6sJUIxn6NBfD0Sg8tgnB8a7Lol5kQ4JOildrOJbV3SVDx
eNE2fcBKJGPSxpTg3VcQ2Y9CILbXwou+ZKpdtsFbAiwqq5bV8xTmHNv7vFtg6cWwLDq/0RaKvy5t
opHRkpDGhuQXMjnItWDlZX8jyrwL4fOOXYhhk+ESyPPMrNIlP0m+kekh543hb1zXlwKYmGcWzWIo
Ouiho4l91+/yXRZ5YmHnJQZJ8WB1885KeVBIn3eMCgVEC8B80E/Lpn+ImTVRUEBoLNau2JhWC4RU
SerdvootZWz9qI45pr+5X39GeAwkPnVmv0JjAW18oEi4Tgsr03bpUDoKShvXrZ8jhR3dGZa5lOMZ
UkAjiar76OZgjOSmND77PSyfpkt08hdoYGyI1XTD0FZ6LdHplaI+FFpvBZSKWudEI5varOQwHglY
q0OsTZBTpXJqDUKEMhHYFFvT4CzbthWuJDGOSZvLPI2kSvJ7cJxQOhX9Tva18wLsyGaX2dqvf7FN
K3GMkxKnapxbFeLCwC0w8RNGbk2+XpfB1YmxuJRIdZAIWD2MZ/+knKmGXQEilrKmRm5h8xAkPzte
GIVOkFNDkznGfJnQsRlTAzmAVPJlWSB4Leu1YEtFPg8YlRRBXloZyZJYrTSPvGuYKnJ53UMyhRqD
E8flyA5jNFGhK7PeSKhK+b15arFrQoySnT2pTjHfBmLGscuNmP9SIrN/WaQrvd6Dwm20J5CpZQ4l
adKBcVp62a7cczaSBvXX9GM2cgyFiPTgFAZ12+gujmQBG8ylxG2FG3s1p/1kozXrQjd2fivus7kI
8dDwxYP2Sjk7in392gGZawLad3HEoGbjqq900MFEKetH/IOjLbUTVluKdoOxJkA7Y97x8mJD6kMV
zJLK3/UuuE3RgIUC/x40UeB2MR94WHVbF9xaHLOV6ZSMgthDXFj+BMa+NfJKXixUAkIzivIEQA88
2ZABYznYxSVcSvQrwljuQZBT+fF3Sr9X7sbRWm6Mc/VF+CbscnAYp7zLe6Mp5FI0cybHfmhBpAHR
rUuRrCKvMKzeEwFIP+9jXsfXpsNZK0qXevU6CUtcewmG80FxOtvv3Ot2d1TOqIruMjf0VE7KkSuP
Xh8reWIQ9EtmQF7tgv/azTzjJjh1IGemuFPtUeKkHjdvvZWDY9Qz1LgM8ipBIl9bvEGxC+K1ZnOQ
m3THOQJbNrl2pYxic6PHC0iHEBOde5cmTTAmotyEpxQoZKC7AAqUZXKnemigxZ67tVD2sq2UqheL
EqtZ1bKnECE6tjWIFbNYjx77MLlfSvGtJ2LsqGN9qqpysvKh1zjPw41eokuTZT5jkqQ2MaKRbqoO
DHNwPO21o+CqDiZJ7fQJaXKP19S36c7Xhsu4HL2Ngk4UcEzQreRKOJz5ObYbl8Bsi13JcbBbQQ2G
04AWDfgyjKUywjRdjAWppt4cbFII0ITORrsDJ6DZstW1EMarlWZfBEsBjRLpLk8F9Fw+jmlhh7wy
N/1Y1mjWcpiraZkRukcAoPEL6SFKBS+nz/nsMBhuMP8lc8i7H10bKLNwM/JeWV/iVKhduVPQ8J03
tRdMvFlp3uFjlk4FZHrZGohj0qpxgPZ2NiNjd/2Ab5mAaKANQtQBjorpzkvHZZhxiMLf+53jNmZh
9dONmErOdSGbeqyEMHrMYpWaQgohoCW0l2T6lgvh83URGzVoxAorGcz2D41S5GqLOHa0RTs5AcJw
Lx3jM26ZwdYfRa905r38sPDa5Omns1a3EssSpY0kSqQiQsBXSU6gvMztQ45cgiA9JcpxKWbOQvK0
ZFHLFzQlkHiBZ4x8EJLTy3s5il/nX7kANf8XbxMX+gu33sCVTCPD1Q23TL2RpQTriwEjUC6n4AwX
bDC9Q27+BBZxyirj88gEt3zHenWZoCEczAQBLtRNyqdm0Kw8N+1pOKnJ03Xr2fIdaznUgFfKdWZc
qJMO5QbSh5ao1I5Uprs5KCZblw2H6AXPK246+rVI5mKNBdWss+x9PZM7xO0eGMhfgTq+zz3iTF+v
68c55SyCkLwgbAcJDzavvJODyKrB8sBrY+ZqxLiSvqjKVsmhUeNQWufCKZ+Nf94Gt38JNf7HA38c
d5VxKYkUz0FmQCNT9ANR9trFm6PGjXk5aN7KMW6ly1qtLWQoZYTPBEolrznxrm8Ox8hZ0KC4QweF
So08i57lPLO66ccYPRRDy7mIOaqwmLlxhneiGsILl8KJDLvW/B7zWqY24+CVVWuMlzAMJRXTAsvV
eYsnwarRfX33B5S92ek33Hl06gA+uV8A9eNxposoQrEpO+CfEqlHiEYRm/MDmo4Ku9XswRa9YYfe
zMAGg+/17drWEdQvEIimHYnFBwxjpZ9LDTIp+DxFuat+yL9Ua3RkesWEFu8ZurlvK3nMmmISAe3S
04QobdYxE9DrblxpYJzXyn8TC6ySF8xiJnmQotcY4aBQOz1mnvLBbnkjTZvGvpLBKGP0WVAOE+7L
Zaztbtj1tWrNA+YCeEyVG81HF8kDmbk79LJS2zJE3ElNUXRTt5DszqIvwGFHeYmrXfT/XD/mFtHV
SRkwfylhMMUd0JOHyVZMh3HMb9saPjJM9P9XV5UsZK1kNjjFOWbPAj099vNRqYl73cjpp346V6tt
otu4ktIoKFtlOUyhq9D+oQuxejaVikt2IG6IwQFSkSwDxrzIdvAlgxGnkVjIfksep+WHjPCwEI4R
JqGD4OeSxuiG9aeRo9tWyLYWyuimz0FkSKAM9kFBb0tCYTX1Y13etlOE+ehD3HEeWRtJFwqYIWI6
2kSGH4+7y7WUC6xhTwLTj9/Mb+SWMnGAJtjW/ewo1B54l1xaoM/OEY9l9LOpUMFovlPRHykiQX4p
uKq7IummgvhjgsnwfJAGWGagWWWsjBwl6U9d2suFKHako1nUZerymfhZke+H/lHT2wZRBjjJitKw
0zg6EiH4JlYVJ7DZcMaXghmfpc0gy9Ca2UTYL3mURnUC2fmym5Atz5EAzTl6/h+b+Z81Zbse5q4n
UjGEgV8Ag1p0WytBDtTVMJ2xo6908TSfMLt/m7fcbteNdMSlqoxDWzpdb6d4ADTuWwYdT9ntZMV2
8Fgdg0e1f2e1ys4Cr6/7sye4lMpYL4bKE8WsIbWbUrvscb3yksrbEpCNRBUMtBbvsykrXwO8ci3U
ImqmeDx1XxPeDAfv95ljIGhhvgQpSIqq8WUCblsR7q87yw0jBCYUKg40HgUCExvBiRLAn0JpIngb
Ubx5lDfcJLFbgN7WmDbDRJHy67rEz8ftUiBj9SUikACtMaafp93XuH2LhfnnbIo7RRvtomiswQQy
iTxPznWxn1fyUixzeQdJr/RpPELPqbeMYbZEndNV8tllXUpgbBzz7Z0+CrC2AE+IjFiL2XlDybvd
Pgchl1KoniuL60QTtf94Mn1RVK1lOPTxsUqJzQXN4smh2q7kzGE/hmOL9SrLzDZTtzQmK9UeBPWv
08GX+jA3GkoUfb5otemjOdmZxb0yO5EMqr3Jur7/PH2YF55SR60gL9gdnYS2WnrgfgnLwuoMTjqd
Z2fM4w5Yo6ksh/AIXYOka/5QlPH/UxPGJ6TFogFTrTf9IqhBkFskpxo5UA23mG0k8d8nkrE/Gu0C
UuhQFFvH0iOtSHrwBvlN6MiHdB8e5q/Vi2F3buXSui6tYPHAOjbXcCWTdRGDHlcCcpi+iY7kogHD
GHc6nB7Gy0v/Ui3GHYRSNcRdaBK/etV38b59FuwutDp3AkJr6qFv4uW6+bEc2Hj0XwpkvIOxECke
Z+iUW7OdPmg/gXyD676zZg+DJjam8cBXVe16654jeNPwV4vJOAwxrcrciBvw3KH2/xo/VJgrTu3k
rSgd4Vk5yHhM5C/lD97NuC0WMNUyhlsArcPoOy4kN9MJYjXjWS9za5QeR/PHjBnM6/q9v4U+7+SH
IEa/cp7k0KQ7OXjCrf6t8Cdn/EYTfNlt4Bh28YUObLQn3ZvAFG96kRvY3Mhq0/VrH9/AOEsyLTUQ
5IfAT+XxvpSKyuqDxLR1oz9otfhlbMqXRDYf2i7BRJagZsd4ziNrHMLRSvXsJwUF+NL1LS/A3D5H
H5/F+NZOByhGo8JT6KC71VDbi90ABSDSeMUbPbs5oKksbifv5tECwJ6OLgJT+kyQhoQ5MPhkDaPe
tnxf+CrEEltDOAGO69wLXMm/bgKbamLGSVQBI0l0nbGAqMm0sBQF01eF0aqE2tJ5h5cngdnfkagY
PcolE60D1Sl8kF1pn9qxvRwk8EkoaB/gLeK2Va90YraunJu0C5s68HMQggA+JcGrq/2KP4GSqB3B
leyNTrTXDoor+PND6YGI0zM5R2vzCJuKpKJXH3RVbENIOVR6E5LBxDj9a2fuaySnEuHRbHiru3l6
VnKYK9PouzrRhBQGc/hDJmGCSwIMt355Ep3cyR8xbNpZ4Y/rVrPtkU1dA7C5jJ4XkT7wVxGOMc0N
0cYeN5sXfAtnq/CJl3jkJoid8lW6H7HCdEZavlHuak7UvWlPK9HMBQf6hQa9Lwi6iYLhFFw8w8Q5
E3TNPnnFlQTmfgPO5RQpGsJE2RiR0NlX+WzlqmYreWKB+gHu4F+oJIGRB6VY+hB6B45brWYsGBFC
LBhsJL/l3e2gcO6xrSVb/z5zIIiEwnpQJ3gsi4e+POZo/+PYw5bfAt8WiiKYU1KBi3VpD9UcF5kx
4YaOTsGZEqSB+dhJ3nSQQuWICKJ/8VxYi2N2qDLlpl96E6WTMtRAP6UmuyxPKouAt8C5rtrW2mHS
ATjkGLcB0CgTMc7BUApNiSxOoL5KzTFJOca2UWDDlOSHgPdmqNXmy1kN7uhKNv1+hrdCk5ydnhdg
DRhu49Yn2SvvGltweBOTW/5pLZXZsA6NcEVdwca1obCHdk9Ee5R+d/WXv189CU4QATCmnDF9emkX
hSAPWopOVH+Qf4/ggVJ5rU1b/m8lgK3DymbSovCKoxO3D3pXWr1yqgpOHE8/kvUHaHoHOjFGiCRD
ZKytljSESSBaxPNn+BaK4U7OQESZNZagzi9G2D2lgvSodrx5xi03BEI+ooDODiOtrGGoAmY11RZR
YLYoTjZGVjT/CJPnuHgtp+OQcjsKt0xiLY8xiVRQxFJMsVfi/eCAsHq3/Gl6cQcbeCgIBAG/7/Na
NnlCmbWtwHuL/KlEfE06zdWdJu+r4i3gckpsneK1btR/rQ5ZBhKd0ZQx0y/eG7eDX9yiS36fHQd7
sUWnOMxHXp1yMze0lki/aCUxJZo8lL0++cFvmh1S3doGBzO6Tx3Zm3bVv6AgebeR/1gLE2aJiS6U
mjZqvj7VrjId5/ZW7Fwj7Tj+cPMwrKySbuhKr2iMGqPqDOIXim4tUWKrv9MlOpogfY5lSyhtJCU4
sdTmGV+JZNIPkQTYThODqX6Sf61Ag9m8FrzaAM8M6VlcaUXIlIHvscMN2ZyqTrNi2avqxulKjiob
ydzLbWIc4lAn+bgEGhxi7YB0AVaR2/1X+rYwzjPQu0M7v+Vhf9H1+eS/PtaPTUMUY9EWeYEYPxEn
a5iPdepWSAyI2kkMOHnybetQFYyO4kGhsuPDuWEWijzj1QTIuH16iHfKTgdZHU8jnhjmcGWL3o1j
izdj8t4pTwl7o33q8cRs1BLpbn2owxyqrq+qKMCTDIOc8LfRL92mdHjoLdJ7S7JFcL+GnvTr+pX5
f3iOD6HMCcu1SV0WhIp+5wylZXj1TnBbT3+khWZwAjq88uWmeaBgBMh6ndJFMCYpSgDVK2JN95dS
t6N8p9XHGLdNuTyUyet13TZP8oco9rYemiicphD7Bp4uzEIdE6MCaDbnjNHNZ80dlHAmeHMpJzc7
gJKIwWT2Oa7r3jAfB0l4ng1ep+oGMi3edAraDwxgtwDln9kjOTBkARw1s4ts64n2vCRetw9BmG4F
Dq3NgIseg77dLr3NHTwvHfJ0fSG39mwtn3GJQ5AuAQaQMeJZRA+6pu3mDJmp8VeblZ468rKmW8dt
LY3xjsDc6AkyzbNLuy0Kj/LqQkHuqd4MhRWgnYIKUgV6iMbIac0MQ3nAhHaHnzXgw/bgWXabY+WS
c/Ak7aYvlPsMmL7crnEaZLAWo2gIIzGMBRpktrsOz6NGldQAoPvnytf20x4plx0d/aoQefOkbS3m
WhgT8YxtrHdmJPxZTGX/h2ycv5jvhLzXlGJCHvBDSOFQt6I7ZTad2ej3gHc7mQedsiQ6AMQ7i153
g9eGDR6+4FZ00LC+v26lG61hJhqMPxaW8dMRCpcRITjv2iNe0v6yj3fkPGD6hz5peAu76a0VICPQ
3Bm6CggjDXTJKJMm9eKCeueQfqfyBFTjKgxumFacWOKexwW7URamCuKSQB8tnYBlNrMoxigHGLPi
JqcF7FB3407aR7fNUX4i59rPAC9gPpgv457bjESD8U+7C/ZnDR3cumayd3qX62U0STDZxO/8dvc7
R2v6rvWbXc/bQ2onnyQBuxYUUQrQ60XW1cRCu8j5ILv6ff6dZu8ImAGtCZEzvY6SMy+/s5m+Qy7k
PwIZL5AmMShL05hWVSlWcL2rTvJO8QDYfpu7KMAfWye6KW66XXCT3uJ9jLEVniltntF31kU68IzX
F9ZkFQ62OTUwvO7g8BTvnzP6XxCJU1U+ry1YTNCDTeUwTy5Rm+K6rgzJJY8qgK9t7SXeR3aCBHzt
kHvTyx/zJxG1jdjRH64fTZ6GrOHOhVCRAdAKgBpUMAWQNFYZPtadZMlSY7XaHvB91yVunxUTPPMg
kQMWlcIoK5G0m7JRnN3KGSO7OY27GOg8N8VRRQsxpgJFJ3XAatzu5bPM0XYrvFdWohltgwQweEEB
GwZ5ORF+gFHVKvofysSzm43JNfiDlSDG6UpTPAbTLODNfurhc9EluNdtBTeK9NCGLvVDAVqms8ky
3QHEeVwez22Pu/oAxgeaDTJjgqnNbuRnT3R0Tj/plmk1lr4XHJ4X2gyD1uoy8bEkRk2vDhKA55zR
BbiT5KhouAP9JToxi+89ahZgwbIrmzgh/py5XNzc9WbisFSOhEqK2vn9A5LdaI+gvriT8RHhfQc2
O7s9zU5/NzuaHTvZmftA2DrAqgSYF8TjuANYMMlqHPVx0ZcFcWD9ZVBt9RndZKpuBygTNq7siU9d
a8mDbR5h27bylXOktnzzWjxj15JK1HqppcWF4m6+WDO4X1wBCZvBtFtfTlHYUP/FUcJTGHl/FSia
QJ25dI1lMfbJMtLx2ubXYjzCTSfpcVFcjmZb99taDLOxRdRHwAKFGHUn2yAS2RF39FQPrScWbxO3
nANQLdAth3Eo3OLMfVN244AiWISmmvx3OzxkyX1Rvkl/SUz8XsNeJVzZdUPGekKqCwqF4KvLNZAF
8YgUNiO+tQhmzdQxBbluABF0JFiSLc0Dirni4XHi5LsaK4h/HVSQYqv79BGD7MERXVG81dx64q0/
ggkX0iVphkowDV+rnkL0kCbzt5lXfqJOjL021zKYHUu0XFHrEM1/kT7fGWN8K4iVdd0AN41ilZVn
TpZstCBgwhTwe5orb63oVotSJ5Wfr4vZ9NcrVd6DoVWkQcwqzfSmIsCJkW6HWjovleDVXX2chC+l
kdpp/yKmwU6Iu0MZaYdMWHzOF2z5kPUXMDdGpMpinOKN6xuPyk/Fo6UbULx5VWbNTocxfR4rzmZ+
Yy2Q8SDgR1wImthRK0LoKlmJE6E+S84gGMBdUdgCJ3vPXWLmWNSKWlYDCQxKpnGiAexgaW5wi0zb
fxE5csyfrfuGmL0GDCdamIB3WFtBa96rZibZvRR+4ezbVgpgvYzMIcgaZZo0jA8gN7V4IL25V9/e
T7qNvls8Rd6SG8ktbxFaPV0XvH0yTOAZK2jbxDOduQDaeZHLGhouyuIly0Mo6dbc3GeVd13O9kp+
yGHschxzoSAhQUtgMVtEj62l+GWmXIZrepA/+RKCt6EKhdBxw1hHr5tRC4fybo0OGnvt8CADwLYG
wTV4FDm2uKnTShjjHDNCcqMFZKova+DYxSQ1ZlXJ7+vrtukcVzIYu9BEZTCyGZ3KWSFapv6jrTge
gyeAPi1WLqsZRnGpgArkA0QZPeUi8C9311XYDOsQUP2zKezrlnSV0HYyRKj3qOmZz6gy7ERbtaVj
vytt4oq+tgvvAE5JIfySAw+QYYOSCDXZlXzmqYLpkV4lEW7SqA7iwzAglAznTrayymhtpVaEOzFR
5+dFJ7eTkegeAGhjTombs8oKcwFpsSQpgoiyMMZLbjtdfgrT1+urvO0YV1oyJ1mruioue0RwDfBf
RoL8sqjaVZzJTiGPXqL9nOviS2xiMrItykPWY0pYrDgtn9yPYI55r2cielZVE9luyVOcchc86U58
Ej06VdUV9nWdN50XcE1F5CwN1WRHIzSEr+DSEE1fKkdfMno70EW7TREJcRvIth3Lf0SxOQShboAq
ZabUsaRfKIICGMLsPMatSjMWvKcYRzE2k9AOdSSMAJn2ByE2v5WNEBb7sqhy1R0R+R6Wbl7+HkmY
HpIPBRkLnRQdUO8tDgk4uxYv3iv7xGn2naXNqBbTBB9Px23v+SGQsdc4b2szC0YTlIPmMe8Eq+ja
m7LjIbNvn7wPMYxFhh0owHpA0vqlWua7eZqUAyH9YP29JQL4G2gswAuSsI6XXlQDHtGolQMKgQAx
B6vbnLaOAJr34OG6nM2s6FoQc8ERUoKrrkS/FLiCeze5A241Zrg7S36M/f6k2f9F2WzL9AEUi/cU
BUFFWelSt6kuwrxUcQXRfLrihIcBgD3JTWinoC/rOQu5tV1omBQxR4KlBNnipbDxf0j7sua4caXZ
X8QI7iBfSTbZTbV2y7b8wrC8kOC+b7/+JuR7RhTErzHHJ2JiXhyhaoCFqkIhKxOE2V0eA6Azrnd0
vLdEY7p7Xrf9+2yxm3RXS2VrIOMhEPfnvFNdhRy6+eXyR9pfgw1SX5Aus+7YextRNS8jNdl0kWqG
Vi8fVdIKIt/uMjRQ0hqA25g2D2KhxlTDETA60ii6U7WuUUJxTaSyuReFTIjWYxqG/Z+fN5czuYB0
IJyaWNGdpBanqrMOZUO9NP18ecd2l2Ni8BfDijoQ9tyOGeMyAV/RI/hAt28tzn3THKXh/rKR3ZYl
SOWB3UeDh2D33n+XeqZyajGUVJQ5s7/epQBIFw9skq9yJXcZnLj1unMJpKOoC86KKL4s3Vrmiqxm
nM1enTBCAg07xTFzLUAvJtQmsDc1/VOUJJ6dzE5O/2Zb3xbMF17T2Ec5thbbmnRXhtQH6vy4yIIT
u3dzQSoCPxt0m0HXz4WHODNWSxlk41QVYdIm7rLcDSp2s3M6IviCuwcLfTm8bssahAg4N4nHNjYX
tbQwA9b4AymhXZQJavpdn0eoA5EOYdRaXHyg65qmxlyhptefE1QUuvVEcggRiLLfnh3oUEOOAsAK
AvjQe1804twoowmI4izrHMW+j5tvJfjgQZIk+DwiQ1yaTTQlny2oRJxqcpKrgEoPY5s5JHsRHC4W
mHkX3y6I+zYZICnzUsHX7EczrP35KvKr03D6N5XDbs+B4IYHTnOQuuHR/v3mRSqpqoZNSo3+dIjC
LqD341E9Zef1UPn25IowFUKD3OIGzOXOoNEnp6l2yaMeamjC6brXXhnXdoAbcyFkxthz9e0SuYKC
EBKXZtwiwIMhZlF8i36//MF2/WKzh+zfN4mwAsCzivQyOg1p+jIPyi9zMbw4NjxMTwlccC+6b9fC
3ZOLtJkLE5Q3J0VX73qbPK256TQQk/7fVsSFd6ttR41YAM9nUNPWn2R6JVs/BvrpspX9xQATDV5K
BmzgXKGipq7rBgowjTw19LOlnjPteNnEbpEHeSnMGoANwyb8ePK8aDTWLRRB6dmwX0nuJXd0oJ0r
n2Z3OLGRaEOwLPazPxxfU8ObN0IS5LM5d8jtJa+BGEIfKLZvMPZ9U8WiGnn/FBEoZskWahYM0793
uYiqllXQ7s+Ut3pgEwb1lzUYMWiGlPtFGJJ2XRxRHOghmNR4hlzoR+aRTbCm5JyM2MbST24Hw1Xu
AXU8gIcOcSI/QDRQ8DS6u5VvZnnEUt+PgG9GtnXqoi9GdI4swXHa30dAFNjphUoOX5BXxGrBNiOz
1xQJw3M5Wq69Az6gwZMCQAauRI9Euy4PBAbANCaIoXUuFq1aIq9DApdfu5Amv3TtbJoC8un9NW1s
cP5HoniMLYX1aE7xDZM9SP32WATmmQTlQX8RjRzs9qTIxh4Xk1pzsSfTRLqS78E5dLCvkBqvIWyX
OFnQh+MhdpElUek+qR5IsXxR+t/1kY15LlYZdkNkaFjap8W8KrKX0vjyNyHEhg4sU1HCxZQzMA2z
Vc4jGk7JGWTK4COqTwmgQhBphuDgiTG9loEIJb23KIawZAh3HCseehhHtB1lC615U77vzWDuBTXG
XhW9+fs83rCPpjq1bXwzJsncQZKZAdfEOI49dwcjkEUAeJWJonOuoZp2Oi0tWuJLE3lxqt9D1XBw
Y1ONvcsfif0hPuZuDXHfiIAEpiUlypgqfVxa6llQtC7Az2CrgSqC8u4vCjkFdEegwX09D5t0n1jK
3JsR7nJq1rPyr/ISwBucVhNp9OwFXQu40/8YYnXixlCht1pkVXCC2XbSaHCWtPSMuXNLENdf3j6R
JfW9pb6auzhuVcxGN8lNT18aPbkFRUvs4kGjEthSdvcPl1NkfIik4K2cM9bay2hUiE+jb3ytHkAP
4crP9PRnnEd1Mg+x4i/u+NbGJOceOSazcWFF2VQt37osaPTJNWbRy+juuoB+tdDhYe9LnBHMv9Bu
lnCmSNq5ivnJbD61lWAhe3HBBqE2whA6FmB5f793tIntSc4YjLx9KbQbyw4uO8Ju13lrgPs49tyQ
CDpHeFy6Zl3nOIyD0ZXu2Xtn7orYyvai0NYYt2O4S9VdmcHtlsYEO5TRfIqtefGRTOSDRtXlQemy
27xcAdcYdP0oWCq72vAxA2JLoPhE0wdTsWyvN8dLrlptylfEDP3b+CpvEHn2IfIHD6w1mF8XQSLZ
Yj6YA5KWwTB1hpDmzM1JEsUNIPO9kq8nULwktdssdpNcjQVpQ2XVNfW4Vtn0UkBbqhWdup3VYlQL
ghQAZWKtfKUztlC7bHMC73yU4sN8ZmhlYNskTCPeaIc6sG5EnCw75wFzPmhysrFtNPDYv2/2t5V7
Mwd/Ccp77WA0t9rq1CICBJEJ7jiQVO8WI0H5RvG495LKiZI4Mpmnr9HajSJVz92zt/mAXOcpqlZr
oQwPMBpQ6U6v6fhXh+/NAl/V53OU98qI8yCHwKl47BMp9wrksVqX+ubfPDAxf4BIO65gFt9bjaG+
kxmYYj61X837PwqlxqFdXtEN4uHz/ciyMce5Q9UuaVoZuIlpj/oCRdTaj/Huo+gQPcC7z0k07L7j
GvJ2dZxrNBoZS/CWYv5xsa4gWnpW09q1puV0OYrsOsVmVVy8LOqkqBodqyrQOo57v5hEKiyihXBx
gw5KRhuJ3WCz0dHU73VVuTFE2i+vY9cKiFjQzEULTeOdwbCoHsUaehi4mCxL0ES3evw3Jv5MbOKF
0fqQu4q+mdjL48lqH1T52JHFSf4qP25s8J9jredUjXBPnUnmNFD27kQdhb1SianXoTh/XQX3OZYq
VZN6xPDpAMUyyRtA97Porql/u/w9ds3YTMVXVVXD4IUJpCbV1qjAZs1x5NqKm6Sxn8jHMpcEX2Xv
uohXX5QrmEYAzI9/mtCLwc6VTAdcBk+wYHTvggQYzTFcQ6ZSnBxEB/P/MIheOhPMQiXD5V1rKode
HVMGDcUYVwRwDnr2AIVa6M+45pEKb4h7oQdE6JA4RBrS8TbCdUtsdAAlu8DExxIqfu3jfgoYrhGm
qDVjYa258+XeGeOqdtKuklZEa3RS8aatlgcN/Du2I01Plx3kdb6eqydgxzZArwb1CsLfrRZZTWcw
xTFQI71Rg8U1/OY+xlhQWzg6Ghi4mnqyUwb6Db0VfcOdqKegDcTkhSCdDMKB96m91NdJG1sZvAz9
V6X6nIqmTneiEf7+a/tPwSwHXytVKzETqScGpJJuI+V6kr5VovnqfTfc2ODSeSXFmao1Ndg4wurG
dIHODqDIjSZ06+QH6iV/9b3e7PHJHcoJdplN9nIYFacBdc69fbtgiiP16bX9fZmc4mt1RjP3VQka
tbZwvXt7CoeR8d7DEDw8InsBCcAgdVhv77Vn6avu0tB2pRvbNR3FXU4AsYjHRXY3eWtUfe8o3VSC
DcVMMLJigOLAHb3m5o/a0dIHFmZUdKiMCs7FbqEL6AbGNjV4KP+ylQ+0y+V0BPLdX0B6f0OBvsAQ
8ep0z+Xn+aAfiaAE2JvOA+YIE0cWcOWYWeFOA8ZSpXGcUjTlwWZ2bwaKz2SH4gM55BjWO6c55IAq
j/pCwCjbPT4EsL65yiSW0N7mdldbMGEQo5GDEDAddLhw5OmnwVcxX2kLiTFY6rxkjO37ppyfrDGv
TA2fcs5Sl+b3vWYe+gXPvXh1MzLhfUW0Ni5LGHKWpjZr/SqPcNgTGs7++jCHWBsANCKn2T0bm41k
/75ZW9mZ/dIogCQh216tVeoOcftSF6IuFQspl7aQq0mlhSTLOtDlkJ9Ynv0znZ0ehA65F563fsFV
QRZGYMHUDzuGw4jnE1eTHcnVHfNH67CZqehBxJqy19TBiCj6HnhQRh9d4bLeADLkQaLajIEL2cV4
mGthEA4TcUoA9Bx1hk8y7FIRg/vuQjdWuQOQlBo06CocgFI9q/WTJUJ07j0fMRlCFjLxSA5U8XvH
qGjcg2AaBnpfDzDIGAPMFf1MvswuZolfpwqv1ue/CWAbm5wzmsPSdVOXMwop8lh+Yhy+0sHAWfuX
N7Nd59/Y47ySKpHZ6sDSnzpp8NTKter0ICWiC8ZuEaaYBh6abUXXbL6iHZUoL/pVNxCsmF5G57Jp
YsZLz/rnos7SbnWkmBh2JRYjjuIrFHTyW1ufEK1Gv/VZAMkONASw5xr8S2frUXFjl3lk4YNB6Kfg
A+5u6KbVwjkNAc3zTClubOb1UhxqxC5GjmhBKiocvMhZTpi3Ba23c9nsXt25bfBwbjOQTOstCQET
8Er52Hcl1DLb5dyrJmhdovrrZWu7mR3PgUAMQGUSeDYuHSjSrMzdgs9ZWYWPoSTfAkdC1btLSx7X
1ZHoeCzn+3h9jDvDk9KrGENgl3/C3uHf/gJum9Moj6LG6O2DNb3MsuTQ5eGygdegxcfrrQVuS6vC
7NBzpyjl2cWo9KGmcML4h+q3aIeKauq95LA1xh3DgvSjaZQYW9ADNrjcH43XJxlRqts9h1s7fHIg
yjJG7Bqenu1HtioIeNVO59vX7AVI/ovWO7qAb37C3ZebFeNqU49uv5180+Q7QAmmfhK4/l5psrXB
tnaTvqFUo1dyM+FV1Zw9ua+9tr4tLQlqz0AdrSJJ4b3jvbHGv/8Mq2lSrUNo0YBMnWan75EKIgGm
hG3LBdd7HTDdLKmnqqoXtEY/RosXJyqo5mQaPlMZg21vcFOt9dNRRAMtOtQ8ZEuTqS51ShKdtFsG
XG6CwkVDHC1x2UNOEBKsCO1xQcTO5tqGeCaco3Sm1rECdjmIr2fiqrdSwHAFf9OF2vqjykWNbKB5
XvWawV5QenJN++QwaYLmza6HgKtDw+1cVz+gCupcH5tmYdto3dbAZrTEiZvHy8Fpb6gRog1ERtml
KmhrcLVPU1WLLieouIZQDns/CTSAzZkOVXrL5qoBsxt8/Ud3Lu5avGUkoXwjili7Fx9Ai3V0H7BS
i39FHnI5B0VtBb0GD2/UnuG3t6lngQx2daUgPTKFaDGsWWiVKzVHa5pInWF3SenUOYqJ4gbA0yD1
1WcVDB7fzR/AbnulcIR896tuVstteJlOg54AS3KK5et0Pk/JQRbRse2mNFWz0IwHFlnlRZzootBk
MmBCJo9m5WfN/WWnEf19LlAatDTWKUeOWcBXP84PtSYCnwgs8Mz/FumyVAIfJh4VBrwydS4bu86/
GN+ac3qsrzHq/fPykvbz2due8SpOSzqkWaww/EfIoAzJrX1oPO3+D89qLUo1uzcCdWOO84KYlnGj
r9jCrnUmRGZItxaB1DkYtFUCBfzHlQ81dtEiWSD8kA42VrlAGWl5lHQGfL7+uvxO74qwv4rP+eSt
romk3R1H0SWELeOSQfadN/mHgrqyV1MY7GPvjyhueqvjSdtj80d1IEJ172bwzfq4SqsmckGyGHee
sofQPP09zMpNshCfEd3nUF667DP7J/mfY8aTVGmVDXFEBbe6TPcl7XNiyOKXCJENrszSS8ushhQ1
SWndYlpakb+3haDVtVfxb12RK61WmeL9MwJcvEgfZxMT6xpGtoyjLsKK/x9HjIDlBmhuHXws752h
bQ3aNQkQUHbj1achiA/lF+pqQfQD80xCYp3XAuqj772Z47YulbRFH8dGPtiJoyZufwa7vC+5dYtS
y4l8RhTZ40E0DWr3381T7dcl0CX4z4L5nSVUrZI61kBz05/ka0b8PofpjYXubIYZNfrlsj/uBxUd
YREtS4vJE73f4Lg1p9nqCgNPIskn1e3vGjcBXZoWGGgggiCkdEWoud3bxsYilwnyuleKOcbrQYlW
qjMWZe+MinzATONjuXy1qe7OK6YPYtEtdX9r3wzzCaIlq5b2OZiv1h/NZ8NXjhhBOOKUayEGVg/p
tbATsBs6MRcA1jt031GlvN9bXTPXspjq9aBfmwC7aaC+MpAhemgjFGjKijaW/bkPzrsxx0Wyccl1
SKfg6aJQnvX4aR68y74i+vvcWcyqBcJ/FiJlqiUOGX6uqyiF74b+V5CKivcli8cxVarUzRG6fGAL
q08E2hwxmHIgFeeqx1g4urgfWzbWOEcsDNMsJWUChvmU3mVXDRhiBr/9jiTDjrh7efME1oA9eu8M
WJneNzrjO/LL0+pp8D56nrzWKTBUK7pq8/HZwMsVsQhEkLCRgPFxp5oU3WKRWCdHtKLcJH8q+9+Y
IHKiRvDFeJd4tQPxAxkm8MZJuOJgqSozrfrFOsqYZ7xpoJftk24WPa1/CFK8GfYzNiWBPilzQolE
Q8gQxZ+ZBAO7q6lToD9K9yxKxbelIfhgfBblbXKnqcoGSN/QHqPm9GyDNxKAQeVw2SdEu8cdKHgD
5IImLGtWO8dOFKcmgkXs+sHm+3D5bO6mqDFbOw2t8Vs93c24XHcvS/t4eR0fpAf4veLcrYk6ScOT
SRJWBeTZcSVyMJMPOucC1MrQgsHksf38nJ1MP4NchsC2aBO5U5xmdCgnJS5CKN8gajCydsklmFsD
ukf3ZWjQCKkImFdvAy23XP5RP46JFJG+nY/s8Uvx6KG4bq8oXjMZcj/2yU/BEvftWTjJwERBk4Bf
oh1F/aSvIE08LLCX+pjihRQMee3SDVB0uGyPfa2Py/vHHL88iZRJTiOahjQ7rBUoq58JSiByRaNn
TURlyH46bwtVh435LwQrBJL3JzsyBlIUbSsdLXnxkVOK0leV31Z8bM3RKQGZUES+ureZW4vcHT6N
Ut1IJylGsxN0yIfqaT7WV7pXnRUwQ87/Yuxsz0G3BrlrG2nLLkpUbTrm1EnAg5Z6QB1D2OVYnSyf
3upX/32/gDmoBZQEcBIYPsJw4vtd1dvJTNOJFiGlP9Ok8lCgAOMi4JXeX9ebEc4rSSK3XU3QXm2I
N5SrM4Nc57IjfqjYuHV88I4kSjBr3KtHPKPMj0pz3eIKIKGEwsS2M/87jJBgWXz7M80qK6stGV2r
kB5xtJ/MOwvPboyxj8mnFKhWRfztIpOch0D9rkssigMHrGBVFo69CNL0XhrY+APPD1QWCcYGco0c
G4VeaY3pZUPjGMn9KkSiv5IpfTzQ/3gF3+QcDMzkNgA9gimUobhBsXFTvvSOCSbN1cFTzeSMxOl+
YAwdZY9EA+mTBuwXUKaemboimIJo3R9yuGXWkCKXjnNeOY3uNco3Vf85218FfsrXrbyfcol8JZPe
kTWN8W5qBsSHVMh5dtlDH4CZQpQX+9EfdlixwBcAogqg5rjDHUmE1EuzZGGFef7IGfVvdv0gWNCu
R25scGe7qumYgG0tC6d75ZbxRcxXyRfwSkHZjenJxZ5ocnEv51hvBj/czUYrluW6L8JJT0M5/26h
WiWG1zaf6+wwLJ5gfbsfbGOOSwIYGqNpsdIYrXhnBkqBXXrNn0agHOYn8RcT7CY/Jk6W0q6KbEL5
2pWHRMp/K1oiYn5hv/iCV/As/7MxDFNUZWmoB9UNg2+3BxJoeGmuXdGE2Ic2+Ku7b3aPrXdTjrdo
Gqx50xWhWrspGLkBqB6vKqQxUJo+rozl0pGd+BZIss65/OEEvm9wB1prinSc5zIP5fJQGC9qFdLB
v2xi97KxdUXuMM+ZmqtZVlpH7XH+wXpOya15Uh5MxVlDescgA6WIAmk/0W12lKvTJUiTxmWSFWF3
mD02Njke0bnGFzT95Zhci/QMduPixhwXQlZ0V+Ohi6RjMT7NUetprenkeDqvdOFUDyvgLvklF0mM
Ghq4vYqTtmCwgCH/9NPkM4IwEcmlYE0mV0kCG1dFkZkXobLMzpzdZ5CUw5MlSe8u+wf7FBcWZHKh
Y0kUUraxnYQAa3kWmB5aC6Ct8TOEB1pRx+U1MX8whnErSJChi/QBOYkuWSariZWHtbeEEIP82vr1
mfgMllMf1weolGBGirVIijMgQWjWDVeiN+f987D5DSyWbk57ZcvN3MstLlg/GIkp6MjgnRS8UuDS
ZWIbxrOwV7Jbo4PDHQPfIHrB9NF7kxGZEsMGAWyo3E6ga1aO5qnzlcByoJ+HG6QIoLobVTbm2M/Z
rLA0laIHnTyA9dK5aF3TeJHm4LLX7JsAVTsIxQ0M0XHeKfW5Pqh6ZR2V8WoynnsbICTRCdiPItqb
Ec41IRQl2aQ0klA6SnjuAm9oFkRHvGdf1zf5IfZFF2HRorjPZLYUCm8z9q2r7kg0u+3s2aWIS+oD
FOY122xWxX2dKdEya+yKIkxP9Jh71VP5hc12s+taJ3oFFa2Iy2yJZURSIcNWu/j1Cp7G+zJfBTls
txrYrIf9ho23RQkdu2iCjU41HMm6qQYRPOkDJJLfMi6FYR51SPqpj1+L8PHEOt0zFD712+hW9RgE
bHKh8nLZwz8QNPJGuRzWzXUO8eYoD8uzig6QcqWDEZIpDQnrj/3w8ObnXPqqJqVQ9LTGV/LYsFqO
fJm5PdIzJGB92xPpsYqcgkthpWoUrSIvr04B/fO0V926EZGeCozwqEF5Lvul6ykqG4i+9lKHKJH7
RVQLspcoRvBo2VUeSDtPUoK9k0PNByn7oXwhLoOWgV31WkSjsV8rvnn7a1t84+1FMXWWUjY57OVf
GRqywKXafiAH8zz5+c0cUB8PCq7AF0W7ycWMFkSIi6UlRSgHs19B8tKFxMrR8hANc3f+rQGU0h2F
oD3ByX7NpJu1gnbfKrTOmo6113sMiQzy30cJai468LPzjSpkJNvPzZvd5WJJrMZqmlOShnUjo4es
W2vqFPV6lVrjd6jgan5X24UT6wXipQkdqcSM4nMHVi5fLc3CnWZ0G7KFyIL9F20/F3+iJh+zUkr7
06omqg3pCrsiRzqW3ReZ5LomuPvsVmSbTeACj6SrTQzeRumoVepB67xYAioufsxwt2tXEf+N6Btz
sScaoQFpVTg/aTp4K4aXU9Gw74eXIi6QvgKMN25UWxEGfvW5CEH4Udywy2n2a/BXBsLGs6EnRH0L
lsR32aYV6l9KoyZhmbvrj1UDiN50q4AcpMavf9NP02k56oIes8gmV6rEdRXNEpWL0B5sX9ekc9cJ
ZxEEXshDCs1MMYoyIXlIy+JrSstDnFct2k+zQ/TvijzVjtHJbkOsQ06K52rRPJrbt7ZpBJFqHYak
+yqISrt3dKDy8B/qeSgivc/8SUZlVLVSHhZKSGc3B7lQqzuajs5iAYMasL1FFIzdgyRqs+9u98Yy
l8KgDSH3ttXnoRo9JkvpZLlobazW+3BTebPA569clTCitBY07D02hfGqyufKJ0b8Q30R8c/ul90Y
47xnNIo6VdgDTJ2YUgCRYHft5s/EXCTv8ifbvVRuDHEV7kqXeaLjYB8NU/3elr3XNJhcW5/SQnr4
3yxxGasalt5YNAs4sjpxJkIOFZ2f+lVy4jR+vmzqA4Xma4DZrIp5yybA2FIxgdA0p6HxaCVuFCBq
ooRCZbM4w9fkRvW1g3pkrP+iSmq/GthY5vLVsK6VBUIvihtK97s+yQfQGR2tZyV25FtyT0KUP1/y
a+Wvip6NWS4fSZUlqXOJ0lS5HQ4MXBx5Dd76mfIPm+n6b4EY/P5yCWlQ6qVIFDsPif5zRDlHqODp
ZTfjbdbDBZIcBLiqmaFYpHnnRGuY4dZlST3GwY+R/CTwlv2TbSrAE0CJ5cOUdmV0StUViFp/Rv06
J86cDAWjdN/40kkVnAMWiT7GkTdr3N6BTnqcsh4ekv7/QbV/Rw+1f7DfzHA72CmtMrdlHYekVE9y
AraLJHfzGp2jvBbEkP/juL3Z4oJvq2UYV1FiC8/FjKWMXWJXsKKNmJUG7yQuLWwciJxEwgb7Mf8f
s3xLPcIkV5SUTXwa4zww6XBtriJghuBj8QBYO5qWmZYEjBox5EI66CrJI+TCSNR7dTweE0V9bqve
M9vKEmyqaHFcYLZsWtTL3NGw0EdnVgE0MIPLfi/wEL6hPhLaqZEBXIFK3HH5OcvfdfluBH/IZTO7
2AmwMv/nePFDw41dLMusDuCmgOTj9fB7xs2h9ptfxkN51BY3+V6dIgcN9SvlWTg6ybpOFw7bh3Z6
3UpVLuNoL6HqJmjO1scFzdlaqDq5H7DeFskFYLWXEx38YdqJaLPXR6fYniFR8SPPDkV3L9hQkWtw
EUTN5UKbylnCo/GoH6C49jrFaKKz55EAXLbBUTSNIFodF0w0bV6bapaRvIqOOIY5focEx2dLikEK
3blk/bv88rabXEBZKUjwzbzNwyi+tpRfmvxX6eWfv8+30kkRRWtMcHuOy8CcBk/Jr6QpXEd3ar5c
/liCAMI308E1qM5KndKwUaXCjWMVnfvYbazkWiKAS0waxLEMaXBWqxI8ie9fnd/OHT/E0tlxobQD
Eo11TR+6GybAankzuEcsR/X6axD5CU66wC9NrsJrtaLqQBiVh3kfrmnj5PGvy5spcEOT/YBNWaet
slSkJI0CQ5ZcQOgPekyc1FYc0kOk0xL1MUV5zeSKuWggULOdcalITtVV8zvFSYNUz73kUurY95Mv
+//uAXz/grz5dFw0maENp6DPwiqS8VUfiKGky6MdVJipFTW5hY7CxRMwFkUoszK83p7TT8nPDvdx
62R0zvDDdFjD0Zhc0e1YuEIuolCjX818gE01MCG2Z2KgnTyAOuZg+uoX0bsB+04XsgDPsLvEfTGu
LUPQ5VBFxNuBXri9EMuz7/4gDtQJU8fllYArsI2OZJAiPKsSlFqfoB0LCbz6aFybt/lN90lMAbpr
0QBAwgRLjWpqvH/mE7ELWYpDCk52LYL0139NePta6W9McJ5Y65E2GNkETwztR8Zh3h/tp/Wmx3dq
A+X5rx6qQHSggtUOXHo8PpqSXlKGHG+cufbDlE+xlYHo++VyFNmtezANAP5XDCFoJrcktSfNZM24
iNpVeVPUZdBG6c9RVp4TJIDLpvaPFpOs1E3QfxGdi1g1pEqXbBliRBCG7Irv6TXkCSe/edVvkG+i
h1nQK9wvtzYmOafobMwZ1BnBgOQjhmfLMwY92OznfDRrR//ZPa/hnONYM9KU4ag8X17w/t6+rZfb
W2sxpphWKQqFWHfVQnKqpXcH41bVBEpV+zuLg2ZCJAPCvjyGk1SdSfuSSgFTSy697JvkKjdoImJo
i1EMFS+FoGbYzeQbg1xLplJyCZrbBu68t2zSob/SguWsivXoWZb8EKw2drjCX7WWuJ2MNgnV67Ry
su+MYyQ+WN664LWJ9fVnzbn80XbDI3gKIU+FgVpL5/I2idOhL2w8/0Tjt3S6IUYomz8vm9iNVBsT
3DmIlkTK8qqIjrZyztOHiIpel/affUB2DxJQBA8E4Pe1QRJJmlEPGhpZDvTRIAkch+WRAQcQqP5F
B2T/BXJjj/P0YlXKaJGBns/Piq94QKJ+iwhoqxksrrhrbiFgkj4Zgm3c9/qNVS5VW53VG8Zixnj2
ST7pwG+i03NKXmLqVGfTrwNGCCrwjt2ia2OSy9RqJC8zkox9zImZHUB0Vx1yyCS49qBBm24YZbdK
kv9WuPY17WyMcheAWCZNpC0EHYVcB8OOa49UEJp3nf7NAk9/r+tJ1K75HId6l3xqauNGX2w/Kel/
KdTCLYQXioKcJCZI1iEPuxIFVeVTefVqUFf1iaAFyD7Dh7CxWQ8XNrI0HmiTgA68tiFP21ZnamSf
8ta4lZXxpSGdn1eqYAt3g/3GJBc3SpvEmpZpAJrXk9/lvZOXvxrZ8BYqymnsx19aHBc+YkmJpCaB
2+dnNWSDbWBcAqAd8ggYZBJddkWewUWSxpBB4tGORdiAGGIBH63V/dKHz5cDougk83OfAyqDeBnL
NCTgvQdxG80cFHHF16JyRox1oB/yUr3ooivN/mGGIoOq2RjY4yVpjGKMspGSLGz7a1Ie5Sh3MsBB
i++F6IV6N12Cieg/lrhPNmqFtlgzbp8kTd1EfTTGzwCeh2rxIGvx87Q+yK0gQe+745tF7rulHR1V
Q7IQkRvDSZTFyfvvYx2jOS142hNtIhf61yXPlZ6aGboHN4UcqGrQxFJg9C+0K7zLbiJaExfvp5FW
Gurh6Fil7ddM+dUQ3ZHj8to2RUi8/RvZ5oNxcX5cZqtelSwH38UI1Inpdr8wNuKQADMcmIb8q4Wh
IoBqm4whDq6aUuZl0DoV7i9nV0NaHZbmXst/KKNwWSwIfQwdb4a4uNjSdFTKtAIZ4utoET3QX+0V
oDRgE8B49Zf/ljWbxXvwrioGhrkZCz+XuBIlqjtZwrqmFa+xhRNFXiZ9vewUewFqY4N/zpZKKx/6
FBqxNjSQCAHW7rFYBHlrt54Cg7uBcSwwX30Q9+lVfSjplKbhcv9Hx8JMHfl5DJUwPbaBcSdSeN5d
FNs8FjA+KvtUhq7UTYMRkTqyXezgL9Ne3bglvy7vHQs7vDvYcDro9ykYCOe5mPO8SQE+6OdjRJP0
U64O+mFB4hRF972EtTXDxSI10gFSKZIUoKDp8IexkgZr0Jzyg30SjmHvdbm31riA1Ge6YsVaNx8V
87qf7vXe8vLhczzkgaye4z5s0xQg3kZwhHdT2NYsF5zSRpFIWmKR8r2BGYoCCp8FGJSOnQfacQhZ
qw8Fcf63z8cFKTw8IjHbTREOcnK9Wsb3SDijve+Ibx7CneCYxqNta2hBTNGjmdw1ZpjE/uVVCEzw
3D7mlGaJShsaZsUCBI9fgOzKFBZNLIRecHWdC7EmVBXtWlfzsDkwJpXUn3poHJPgdS5pOFxe0m76
2DgDT0FI0W8pB71KXh9RtXOBLilxFzy0my+5K4LM7qXFrTGu8qxqy1DHbsnDeD1pyqGpoJireKY+
CCrcvUy/tcOiyabhHK0aeFXUCZD70nKbNTABvFImiLLaztAJyheRLT5kSGkDoHhHT5g5qexzlT8m
xVdTO2fLb8GnEsRAnpVcMUypySo8iimP6J2zg5v6+km56fwGLYbFy4WjC6JQwRNqJ5a92IOKQ5We
pwObH1Of69RVwKZ9y5romRfdxKIHENEp42IFrE21WusYgZJUAMWplTrVmMS3Wix/u7yjIkt8yGgk
RnuG+KsXV4N2VVlP/RJcNvGBdPO1sHhLXPxj95jKTW6NI/tow4Eh31PPKJwc9Mv6SXfAyIRJKIx0
QgZsuloFd8vd4wY+NBCiWUQBSOL9MYiHLDM7K2pPTWFqTp3Uh16OsI9RjhctkSbDfuWxscYdbqMD
j1bTSIC23o8eent+4mmFA5sHKSiQVqovgq3dKxEhZ/HP8rhTXqhGbJcaWgEqU1kjPkW3DXxMqlt1
mACpIGNYHS+b3HWYjUXurBud3SnUHJBjMijQj4tTGA/TILimiL4a+/dN8DLbOClLOU7DodP8GGgF
yfwNNdq7qihEU2u7EWWzHhbbNqbAJg+2wbbC1auqnbkvnDTzLu/Y3nVy+424w6ylSYf9wovtn2J0
PGoB4yIQQSpFH4Y7yZKap9GIztApnqnfNL+IHK4T/d++Pt96olpc4ekDpW6fl65WQlnvPup+Xd4v
wcfn+05luhZFGuPJC5pP8fgMvJFTx7/y4dNlM7szEZvvQrjQYMKOOS/oVmurNzRXNo3OZS8HsoxB
KvJIvV4RpElReOAZWejYkP9H2nUsya0ryy9iBAn6LU2z2d3jrWbDGDl67/n1LzE37mkOhmrcp7PQ
SiFVA0QVClWVmQsk7CmScHQnv3CGI7kd7BpcA1QCMf1+eYWb1/L5aLNKVuPS6f2oJok/KoqVCz+7
MbHC/kCUzBqi58u2OKdPZ8ICOG0SjHUA9iGnu0lMwepvuqqW8QYDOPGOLT2NIbKZnCaGibbXPHAA
HIyfOWRGZ4DYKeKNDzDZzg5Xu8gEiBL0aZMsFROq89ApuJes6Rh7uR8dcV3xWyi8fWSCRVEOetsl
OtDqjnzT/84es9t8n4HmrN2pIP4+NId0xyMk2mwIrD2BCR1Qr85LSaliJMATiOGpYACVewm9CWdT
2Uduv/+bAbiVSbYHlpZDhn6zDkHz9qDnV2Fyf/k80n368oI4fzWDeUHIBfRO67FR9rHY9HdqrCit
W1VZmltToquYNCdw9xCKLKUl9YDWcmI+79SwAsNZpmQmRM6SA+pDtrSDoAeAygNoYaioGi//5txh
BpN2xFlhTKGA+e5GQazsc0sYOHGfE5NZtrSwMfsFdVGMIUyNVcnPVTs4lXZU0b25/N04599g4gjk
TdsGw2jTHtPIzgixtqXJbBX47stmNlvN6/PHZBiimQThiBTDJ3cVumDfv+fucox2lFyv9Ivr99BO
AMrkzQhszlivzTLBJM4qwwzVKgbLdnVqfAx37xMI4l4FO+lgolxZHZK3wC3dy6vlnQ8mqIR5P3VK
ibQU70FLF1RrTO8uW+BdbQYTQgoSBkUzBqA4uFIO41t5VX0Hw5TqtWAKcsej6lc8XD7ndjNpZWmd
uBVyppdiaO67Urbz2BZCK0g8zCjbAI1cXt32oYSkK5Q1kd6wkoVSG6EgoQjJIRVqi1S/a7I4ZsRx
sT9E4bMV5kjmkI81uwTPJAN44OuPmU9UfMOr5dq8k35TJjW+Es/2ykCAiJKigvY5PTnrTZSmqlLF
yNzPfWbeV+Y0fFu0Jr1JYoPHfr19CM+m6E9ZmYpLdamSCmDDckqvhEywA5mX8PBWw+xgA5rSlDTg
vhgJxNwjMF8nvhY4lw/Ddig8r4Nx4Syo89TMYKTRn0L5KMk3gXKvCr8uW/mDQ53NMD5bZxDFqKI5
+oAJK26xC99ij76WA6t9ELjTS7yvw/ivsiQkMccYPdjg3UyuBt7DYRMpDnHa/540tnAYiLqA7BdM
BVFvJfGpjsDtCRphAfdv6inNaxyddDQS55bzlKT79DURONtlEoGySsYAU7+YAhPvCuMgqEfSldZc
+OHgcaUhOGeDrSSOeSE0yUhHzoTnqW4sRUIBXQMfbTpzhog434sdfDEakImmMkhJwHFtZcKhAs6K
cwIJZ+foT1g5LEZwYyjpYIy/QyOAuDWUWYifARZR7kBXwKnTcFxXYaJDNc9ROwopChmp3wf7SN81
3KI/zwYTHpJ2Jk1aLJSwA7NlPyh3ReyRm+R6+iB9FZy7lJdmbL9XzqePCRbodypD1BDKuAXswHuP
GUTS460i2cRKDuat/le9r5WbMWFD1UVBarIwPEw7yqA3HcMnzaE9Qwr2r1/MR84h4e0pEzdkZZga
OURUlx4aiJ1D1Cb3SO8GPztLvRtc2RV8w3TC75fN0v/1i1ODrAx041BCl0TGahdOkWxKIaablcGN
NeLOaJGO7kieQxUduJPG41LdTtzOFlkI5TzIZqETyjj6QzncLI+x2x0JSGLLk4C0LbJmjEyVnHrB
po+vbDKhq9XEtDEDCdMckmf2v0jzcnkXN6PV6v+nAWDl4IrRCFo+QOLTNN+q6YTpVSuUvssdJ1Rt
HhHZMFWo7mHQlw2KWU7KErbSQ9BiZCOJd3Eo7BOp4QT67fxpZYd5BZWqVFbpoph7yCimmZU8ClZk
QxU3cqTFUh4kw472iVvYcfdXXr6yzETKMlOafKyXGKNt5o26A6+ePd0He9qoJyD0EO8vfzfehtK/
X303KeyEWE2KEMSxzizt9cKRM/+yic3kerUiJlQGoRq18wzSPBA8PgTN7EgGmh/lvJeD13JeeFcN
b0VMmCyruhEHERtIiQkje1d7EGP1VJcKhlQ2poDva45v8SwycVKY1abAHRoextnuRkzPXTfJ8+U9
3K4BrDaRiVJLKEAIMemhWOMsO9Cu2OFBQ8Oj9Gu0Av7lgtgmS58FaD6UaMxmAOwGmNROhtgKASG+
vCjOvrHDLz3p+q7OcnMfZIjzp0F9JSnHxHbqe943lpKvFqs8jzUdwKPf6TuV1uv2qDNkzx/DZQCI
8cajOYedRRNCAbieIQ4aHeowelvayE4yA9z32S7q9GsIRrmXt3A77P4TD1lQoRzJcZgoOUQ78rwA
7uFBH8ITBt5Ca9F5GHleUGRRhEKeqnKVTghNB+EHcbNdI7nEnwCkArR13x5lsA3xKV54O8qGj6CJ
F6Rbxl65C6+Rbgdea8WuGlqg2Xd1DBrX/vRs1pCW5cHvtt8Zq8PDhJJFqRupLgG/puMrgqWgrBNg
coA4zRMPm8O1xQQRWRjbTm1TOjiAUeJ7Sn8bg+utfvgf5I3o7fUl5YGqsgGhXhHYD+qYq6BfAOXU
56IB1k+7OSk2ylUAxUnXCwSrQX175CaSm8nHyh7zCcsxksy6VFo/6e38+UNsAxg86dp4mF/D2/9F
7GW7074yyXw6omdg6Zln0BCisp+/5VfplVLYxmne0flwEqL04v5VHXplk/mE+hjogFPGkS81kFAb
djF6+5fdfTNiriwwt4CWxXGn9Ihm1XgcutEWhtptS173j/O52Od1voRJGZsA1mbBu2a8j4vzr1bB
TuQsajQlZY0RSyJ9q4gtmu9xx9ko3hKYdLQ30PXtQ7w309yLyWipDWfWYRMUiTHR//oQ+2jOSTYl
shplB6GwCvAB5+8fqEhXcwIfWk2K1f2m+lDA13FDBecUsGgqSUjSNC8RKown1AW60+gt1vBiulPm
qHf/eZ21R56AzOZNs1ovEzOUBFshySMua204LEZrNeoBs/VeMKmcFJj37ZhokTZFoU6yig5E7QSt
YZVTwrHA20AmOIxmP4ojASlR37415gvpf+k9J+nlLYKJBZ0BFALARMa+LiFRIB1F88dlJ9qehFl9
ECYWhCMZ0ahpwQ3yTDPCHOX/+E4tnTS1BHcA/AaU0VcLvpMdHYL7hYeH4UVYNknMoDpiBJ0SH6KT
eSOdchDMpV52jP3aH/3EzbhyDJyvxqaLRlmYQRdVGOTQba1/E+K7fCSck0E/y4WbkU0XDZKN5QRl
5INa1Vd1kbuFrJ9avfeM2LDFSLQBenU5H5LjWWzKmLSKJFXAHh8myRIPInh6RshfgXpFeiv26h1V
LxZ8XorPM0rP7yoFUIqgV8OZIiCCQ7YcNWlXZL/TduLsJ88MEzUidOCGrJZxYXXQdcMwfS87Qe+J
FVfMnZPTsIJrqQLYGxCtgIH5tJmPSbdfxE/90VHt7mo88uopfzj+UBUi0CYWMZL4eQPFTmx7LUIt
uPqR+Yq9PH6gcSztNXqnOih8YaHtiHI2yHwxuUyVrG2TyNeb9j0oy1fITvEARjwbzOdqapJSnS5K
7SntkBaiphm9xCcRMNnKy0bbuXz0t0/HeUn071eHcMhHcFQWgMlG/WjVjWHFNMM/KbJ32Q5vWUy8
D8Ze1wrQbqOn/dMAKmZMOWUp3kKYaJ+VYoK+KKCj5lyi8KWAIrqRn2I5eWum/vXyYrZLAcp515jA
vwhGSBYTWLpKRqxAaLoNve6Qn0ofuLpd9HTZHP3kXyPiP9bYMN8ZtZYl7ZQe1NBNJEz7gPvnr0AP
5xWxkV0P01RXwAV9EJoDVG2dJQutzojcyyvhnAI2tkvmrA/gq8QgOASPARgJ42NeLMn+spU/fB6T
qICL6IbKjpxVyiy2kQBOa0paQalBw0OAgXMTWsOFzR3apEf36+c5WyOfXWgks2IUZWPsEz99Lx4l
yKEmu+a7iozwoN8BGejlojU8CQ7vsbM98qYSzYQEsaSZLM9DaMw5EUYzBadQ4FWQKqKo88BS9jxO
w+26w8oSE5VkqZaHRjYpg0tyWwzWUFoFaCWAYboS/Tk4mIfBG1ubN8q0efJXZpnoVJhR1cWGJviC
fD+Nt0P+a24fLh+WzXRjZYIJTKqMTnauglBoNrr0NA/6cA0sPziTMLJNbgBQhP6wEJj5sUExmhMU
ectjYhYhapzEZA72TX2VQPhALKyYN+C7GRdX62NClVqpKlBGcDnB3E3Tfd46oK0jPDTnRSu6yHKu
R0RsSkUCj2olnRbZTbQrsb8T23+zX7DCdlCGeZEaglLbOJWVADHeJK4sIy/13mlQneUkTtthRDVV
SqFi0lfmZ8fW5z5H2QQTpb0t/1DB39ztKyqzFgF2ZlzzyG+2t/BsjVmcMDdhMaRydpiE3GpiNzK+
GWZm9Q3nwG/G4NWqmHCV9KhHtSrAqWl/P0bPXfp82aG207KVASYtm+IsmvIGsUKPrBC0us+L8yEQ
bWdkP6CFA+QZJi15wk5cs3Tdq0xGl80u68sUGYZDmYoo481gmeCDJsje/46Q31ytkomIiTHFZaAU
iIjio1y7hn4TBzvOTm7Hh/ORoEdmtaSylQKlztDViHyKmyq9GvUm0U5+l35jAalyD1S2lFh9yDn5
H7jNL1faanFMUJRmsahaZdRBo0hVKAonclK7BBcloOG4SCV7PEGLxi6e6s4y3MjlTWht9Axwa1PB
eUlVCVTSGWeY6AFSeznxo9alnDGlV73MP9Fr7x2Klm2P+XfOXtMlfV7yZ4uMW2hNMvUAfEKx9ia4
GjA221oJ2FxK23TT0jIeRkcEnb/wyJsh/OqOn+0y3hLFKVhaixGykfmvaPqp82DAG63uzwYYvxCX
HrxJvabtKZqa+oUZODnEgFEfoyrf4Y/uSbhNrnjhjPsJGQdJK2mQIlnJMCsBqUi0yxIn9VIMPtOJ
k/iG95re8P/P62ScJZNmTRD0MfMrJyKWcVCPWGX8CxHggVpcNMCRuOf0q4d+Nso4Sq0lGQ4OJNji
58ynrWJa6Lwmj8ZNQMVmRXhHduLNB3O3lskbwMJO0IQvBF/0UHdCF8jwI2jl2aAPhFKH7nOrdVyL
TBYRK3OOzifqnVQqO/kBNR6n+R3d/0coW+PehYT695+9EVf958i3QOMUj4Up8OmUvohxucALrycn
hHIw5Q4Es5k3uaptvExuAZE07ne97JVAm322X3c1ydK+bHzxrnulbHuAt/n5K6aL3ikuIXBNzpuF
Z5AJP7EYS70wlblPptCRpCcVqoucCMczwUSaqRg7qa47aV+8kkMD9VZ1H6M0/tK+Vu/GDorn3zpe
lXf73ECEh+hIQQnY1D7vY9eoXZRFmJsfbcMzDrjDoBhb7AEtBZpN8LlkfnQNX87Nyh6zRqnthznV
jMynlMZaaZdQhIAGnI0p90PqmN/IPWdTNwMA+NTw+EKGobMKgRhpHyolAX5O2AdX6X21i3Y6zRP3
+hXVkZ+eCo+HgfzDpp5tMs6oaHNIxi4T9sPO8CidePBY7BWIZtK+WnsUOZM4G9kAgtx5jWz9YYYq
1qyWYYpwYz6Ee8AgdyP4le8fKXzWcMbdx1zMKwSqbsqXYuSc282LeWWdccUQaIhBn020qsrrNtEx
71O4SempBrQaZB4X04YK2Oe1Mge26aGsk8glZo5ROqCEZwAkf0shJBtUluYIz7lP27OZTa4yQAoE
p9wH17x3Pb2pvh7if74vW42W667VEzw+Dq3oN0Zs4XX6IszVqxT6l08vPSiXDDGpQQsMSNc3AUBB
iOrZrtt34Pvhk0Nu9EmwqThCiiyjVkFEJhVoqqk01WSGT9I5LjSDsZ+p18tWeioie7ERDKBQ2tt1
ZKsOX65uOzVY2WdSA0KqLpglEW0L1eqBLTuUh+gmviKPiQRScMmmFBEjT5hl201XVpncACzkVWOO
gBlMvYWCZ2ZR+erALxMr+z08FxC45UWGzWC0ssjkBcUYF4oSIDCYC1oXyQ2Vnp14gqWb/ojMXDdl
RUZ6zhjptGboYwHQkNbMd4l4HUOLOMr9RscLueQc0I0nOE4OFCI/1LgNwla49FSZlWUO0wPxolvJ
qb20tOXWkiG3mTuFYjWjfdkl/mBRJYZOwL+vsUivWRrqKTCqFMiXaUczuvhK8npndogV73jjLZsf
DAwR/zXGXFe5NAt1FiJ9JPlRy75n85sSP/7LBTFOrs5tNQ9S30EVEr0zu/XM0AJpmTWWHyLLFS9e
b6YZqzUxzj5qcyZqmP32tWTfKbKlAJ/KWdJmgFyZYPw5H4wqC5JyxpLCfX0wbtX7Wbai7ykan4An
7efcWm7U25n3Lt4OJAa+FmXbUDG58zmdacuphYL6jLMfkKtwkQ5DNeySSnkUKzDJ5wvwuMmVOtZe
UT00pW5LIqBhRWPppcDbg82jA+yZij8EKlLM0QGbH0lioDBQdW58/VjauR0UkH+y29ppHVp17vd6
7/b6jrP5m/6/MsycJ6Of+hTKTIqvARrWYmwJVeDcC35CJNMLbrJ79Z16SnvMeAdra8VE+iCLw87L
LHNHjwpjlpoCbhHpbtau1QFFP56zbN2IaxtMcBOHIdCFpcp8+cbAnWjuwP9bWMO+OMan8XV06KB/
6kR34YOG+SVOorV5vAiRMQRv6uBoJozrqFOXgm87oU9mOjcrA8EY/PzxH3nr9GE8csf96SFhE4C1
QcaRYnnM02iGqqQgWQS+1EKtZb7NX+tTdk8PEE+2bctx1/aYK3Eo0saocjH1zeEogwUlUbv9iIwx
GrmvHd7SmC8ZxqYYx7KZ+cKRSuFRIINxyo6qRwclM5uXJG95BaWKluggKLRUGXNtIojz0g8R6KLt
vr8Zl9HKTLcdEqv6qytqbYse4lVZENJPU9mHmQ7Xr6+HB/rGoZAQ6Tl3Ipc3ibbpdeeFfcFlqoXU
L+MENrTkpE8/zPZUkve/CCkEr0NVMYmiqiwNUNJ1dQnKpvAw44FREct8hZiEE/6SruW7HuQyTojb
XnD4bABbd9XaMHMejVkI5VEXYn8Cf90olHbPo/7Z6Jyp+toEczAi3Vh6QxgRo3tAkCcMpGXivikk
RzS7m2XMHqpyPEatONlL3zu9QG4hYX4keXsTTCIAdVzJu20fPG82c3rE0kzlQm2x2XfKobgtdqVn
uo0bPpa+CvojwXF41RS6xK9R5h+L7PuxHIBVjpUE70dglcPoUe9/poWt6te98iwF95zDtH1gz9aY
92KFl3GlS5AbGl71V6SMoKyuvpsAgqePAV7IEXoBPKDqRiP200dm+9pBEsxgOJlFPKS0Q+/l3gT4
N7Eil9cQ3UxPV8eJfRuKilDkhVJi3sVDgQOvU+FeR03VuKGVP6OxOZvJcRB2uL3oodHbTZO57w+0
DL8cJR1ju5Z0nfsUUl947UukOJeN8j4gewvOgxIlCsETvLbLOLFm2daVv9BI+PzJmKtvSgy4Jmbp
D9qT9IP8hjiaJVybdvg4RfbkUuJ2npYub11MsDGzvtYlwTD2kexKRmHl4KNP/ipJOodS9nXWKlMo
FsKAmyFd3GycLUONrDi/u/yJeMeCiSFxXGeCWGmxH5SxlZvvHU8JnbNXbOtVzJuyKYI8PUjkWQdL
KsRxeMDvzff5ypVYQZxaqyZdU9HBE/bLTnRp7qM8Kk6P/i6gFHseLIWzZyx1WZ0qda2iHAoy5xdx
cgKMJV/+KNwFMU8CXGSYgpIL+nQVbsxdEVnFd/MpujYPuZPi7codQN1Oev4JtawKzgA27CpJGrRc
krbZ1VJovmtENl2hq2N3kkAungd9+f+GFn9yXJZev4bUwqTmug59KxeZViW+S3h4cbaSXL6yWGWO
XgijSdeb5LBEzS1UJO7icDn1VeUnGAcJZMGWyc+y7ANrbvodSQoribgz5pu/QdHB5IBSC9QQmAgl
DgEYnvI+BYpO/C1jhim1Bzu6l1yqIsCDNWw+fFQog4i6pqs6e0enqZmjed4HH/dKeuj2/9ET56UC
m369MsNczppeN5nYyiDpQsGRYE6vuWp6XoqzmeGsjNCNXeXHEOkQqxKsDnsNyDxlscUWrer4VZZE
l3NMNjOblSXG45Q4aaUuiPCeqeTlxaQzlI2o/TBm5XXqVNEBEA306WZ+kykoFMxRPDnDEonov2YP
SSQmbmfoOENhWFhaKc27KQA7Gvgpp3vOD908S6sfSoPTaksmsRmMLsFwyX+EJYtdciP6FI5Z4A7/
mzIkWRmjh2BljNSpqohzl6KljRDUeqmRWa2eW5fXtBlPV1YY90iMJdM7XYFWiITWwHtS8/Zs8wW5
MsDc13qJUgSqAZRUOL4OvGIHeW9yqz1k1zRPzp64vSR6+L/kySuDzFMhngHkSBspPSRD0dd2JtXT
Ca+FILbbPNRO4qCVr0bcBV4SJPq1FAXJbaYkmmin46zyVr8dEKATRFBQxquM8dRiQalFmcTEn9B7
fVWdFlSfhdNeaaMtvTTH9DT81nadPce7ca9wjG9HibNt8vkARdIYN0ldodITSL+hpe5COxGzRHHP
SWM2aKNwl6hnQ4z/JtkSBZXUAVHzJh4mp75O934KFIWJVnrtuwn4o/CpQyezL59d3gIZd2wjNTaG
Flp8UeTF6m0YHTXewPX2w3O1NsYLJ2WJS2GEJBe56l1a2gF56X2wy15im6KiKk+7H7kF0s2MYGWU
cUpoTHWDnEq02DycCpwdtbdox7D5LjzrV/JBjK3ep8rqvCPDM8w4a69HpjjWjbkX1XgnddmzICmO
lPfuFIhW2Sv+v/uAjKuqtTJImHAx90NVWeM87MZqXw28S3n7IjsfTybNXhaiGFWElFFX4ztz+VHr
TWV1YWuZYsEZn+ecSDbhrsdWhS6MKvgDBJHiqHzPDd0C9pxjZgNj+8nj2KR7KHu87WIpOYR6MO/i
BjTtbWUVhBynRRMtEhW7Im9aRydKaSlle1PGvImrzTIriqyU358QHaPTn8NLOoRLD41YwU+j1i/q
6EXoZzvIs9dWIgWq6GQ/gw/PSPSjSfqHJQSmOqrdupKdRhs42ez2uT3nXcwnDmUxgWJvmx6wDQ9B
31wLAxTW49KBbMi+DlrO/m9/5n/MsZ95lnODdFo9+JHiNjqxhOK5C14v+8b2qT3bYLY3rsigKngX
+OGoOAVxgwGIuNgLyP6yHd5amFsinxV9TpcMZaV0L06iBbZER+sjHkcpdeULtzKrJZotSlcbCvhO
aL8jd9M3eg+iuhR+aEqXTuEp1w/DPb85uHlOV3kU+7ySo6bJEjlPMdFG4YUTtN6SnXofPNAuRHYw
v/GkULZfkOcM5MvbSg36UdY1zafTD1QLswa0hQqQi7t6N37n2eOkcOwrK9KqKlTHBcrmaCABZmoa
XEzatglFFDUdIiiizBwSWSJZkUYZoBm/w/f0ng5y5ZC/SDJLv/so8+x477btY3m2yOQUxlC2pj4S
cx8Gbkp8QRisGG3Qy2f/D7f72QqTQUhTIeW6BCYq0RsPsgmqpvEq2hmn6jk/BTeLS+vlf/e5ztcR
0/2s5WDp8glZiwQ8WvYeFpxL9Q/H7x8DbIkkSFI0+EwAnTDvfEfZ+WuUpkFu8YPW/yEO9TdZmCYa
uqFBKUdnJT4JEhVwGGWZb9aPdarbNXyr5iHtN6PhyggT4KMoGQXIwwO8JUAhuLyS48BS8S5Su2+X
j8TmSf/HkMGOTMplM8cySBj9fAmcLiF3dT1xIvvmJBhZ2WBCu5B1wtQVQuDPXvA2QsxDhcBh/JFb
prZ8V5/0NzprR6iQwt851so448qkN9rWiFGxHYJ3UTsp0imV3y/v4abvrkwwvqvkdQfyN9DhpEG3
W6R+F8XhbhkHTqOX96lY5w2AfW/iSvPFZooOWmrk/qDFOudrbfcKVquhq129w00zB/f0lGMwGUO0
+EpPAxDNuU+p4zKP50y8NTGZf9tOAA1kXean+nEGX5cuVpyYt/1xdNSmIKqJASRm11TBbFqlawHH
UUB3M7qt2VnSwrnuCT1FX657XZKgZCyJqqEzD4lhHgUlSLoAjN20rmlRbnfZmV1I5h6aPeY4akdw
ob9yg9rJXWFr19VVxEnSNrdy9RNoRrL6bmJTh7Eopvq+1CAhKu61jFsq3tzLlQkmKlVDv5iFgmH5
5aF1m1O6Lx4iJxOt4rjYszO8NV7MhytS77mwtSxJOGnFuZ16dA0ADMpOYWwTIEvApbibmt3kEsgA
/9WNpSsakHQGKhkKc2PNtZGEZq8k/iwdxExzpkrn3CHbTrYywYTEpYCycj3hEqFORll+E6e8Uhwq
blQ98dazfUOurDExUM5bnFqoT6BnEb+DEay8B+WEl/2WZwsSwNZfTsITQ4K7qZjcNFksLcgatTpQ
0E5N0RcrrQ71EeO2m52msiXM4BMMbgKCVPMm47b3dWWXWWkztXJbEtyb5oO0o9XvH4Mt3FGBnv+B
jWnTHQzFhPyfqJpftNjqUpZFAoI8CFQVJxmwe1CHY/APhTeHTnGXDxBe+X8z1uEhbBiQjUZ5H4Iv
jJNrNcQbQ1ECrUTxK0XeG1U/woZH77Y5zry2wvi5Eo1V32gqhvEwzUgDWXo3vWiYQN01vmaXnoZ2
V+0TMJTE30onuxNfAK3irHSDpwdLNVWMzKGYqABk/jmeBV0aFmU8o5n3QzjNdwXGqqLI6o4DBn97
R76OTx/aNk+Rd/k23y42rAwzqzfDXNXrFncShbERdHhRDPP1j5p3vb9sa/MEnU2xD+sQJfwMcyy4
MtTZBxFnahUyhuGr+uGync16wcoOE26UUhTBwdKYKI3Wo2NU4Xgl1V3jTHF6nfZdYeElxHto8z4g
m5ebajZh1F4J9nToIHXLXwUmqtJjeDDdzppf01tgpt/Mb7HIufE3c2fTwGWviBIxRCanQJ0oMvNU
BMYyUuy6wSBe99QCTP8XZOaqDg+XJFHWVUlipVUguzQoSSaa+0n90YXfkobD47u1EMQWTDaBlh1j
TkxSIWSZbta9FvhgGNfi0IlMl5SNhZLP5dPBs8N4WizHPagI+tSf5Z2amtZcXonT4GQjJ0vaOu3r
ChpzrzaiVOjDiGohSdXUaub0e932ezHnnbzt9ZwrdewlIBpz1/agxc6H3k5T2TNa0UuUb2NkPF3e
uS2/Wq+I5i6rnGswQfkaAD3sx3GSo2AMXHmlHwItwzCx9i41HJoX3sKYXFav07hH5QON1uAmWk5d
MVmqea0LXAmzrVxyvS76JVfrWtKhTDMJ017yDTn015KVOLHXhBYKIBT9OUPyZuAVJ3g26eJXNlW1
T00wAgAwN7xDqL3U/v+qItRdz8eCcacmMPQsCiRoY6HGkmvRTzIVfmWI3DSZ+gubsa4NMf60TK1Z
6QVqOdmpOyW+tAMS+VcFzPNJfotAYCo6qRPf9N+TX8WPy+dx08MkArlUYmqaLDOW+wI096a2NH6c
Vju9kqxWqW/rmOdgm2kWimD/2GGuSCUtsiAdFZCX7+NrExkkEHqmLd3p3tD+D+nk5tE4m2MT8rFt
ysTUSeM3eWjsFFEdITdaVvvLm8ezwlySYRdqaSyViZ/j3hhlL5A7999ZYAKTIKaTnsdUk7jLLJn4
Ju8NyPn+LLdVQ4pcVGU80Eo9fyiV6fskAsGIZ+m/WwfdyZWrGkuokXgYw0M/vYUjplw4lY7NOLf6
3kz4GcJqWpYcX6IcTgbGdBbZsCTIAMUtt/VIP+oXX12ZYqKOOclhHxeDAmGvaSfvKgx8L556KA6F
zat1bCZEK69h7/OgEszeqIXggx+hvg/vjQOQnzfFy3KfnvLAapBQJ6Vdv/xNmrk2zIQFoTXSKtbp
fuahlalervwsJfvymdh8ZK6NMDFBWrJqVBf0Uuk+tpb6QglJjg1EL5VjAcTwE28/t/1VNUAmr4sK
YFefT2GCKRpSRDrKioDkKTdVwUlXNjspsmQSEyxxAK2JzDE3xcWYy1CgzL4f1A52tANQXzsJT9NB
8DLKlCjuOLu47cFnm8zRb9s0gVSkhHLVIeuBfq52iSPY5AFc3vGJviqVY7jjtcG3d/JslNlJeaib
Ia5FwY+XfRj9yDpO3rL5pFrvJHP1pmmM4YU+lT46RJQkI34LPcrHXD0FLmcHN3Oy1VdjDjuCt2qU
KcZA9IfwOnqkfTdIykQ3w15xzLcW1MyYXnrjw2LoJn2NJOdNZM5/ORitrEUxJAmLW13Zp/L12B9G
LosDvSMumGE1KJa265JYx6NAuYPWxofOgFs7CrJ252+7N6sv9/FlV6FeDdqyXqZR8AOiWEr3jSyc
x8fmNM3aAnMpRvrQAFvVm3s5VcDOYEyo86FalYFPMzGh6VjoIQqq4lzNd2OndTd1FPWRPaT4V05V
Bv3tUpdTCM6giHiiGY6Bo4HmovOHWppzdwiWNvE7Q6qcy+ds83MrGpjiRBmiFh8V4dXGQChWFsKy
NOi4YN3tZFm29GiyMlmyLhvaPM8rQ8wbQ4zzWI9KyCKAEbnXX6uis3PzZlZPkNDimNr205UtJuKp
RTNlpVDha3+wEuRX/U73JNs4FjavKLnZFcLOEfRXAXySv4TvySyMSNQpW9DgJN/0B+0QH9HEc4LH
+bbfZe/RXtnr34rrzsu8lhfbaRT44kYr60xECqcKBPzpUvidk17nYB2t/OVENS8pw00DwJfkxpLV
3fH7oZsRfmWZiU9DFSbh3EB7amy+6/LTGL63IadwQEPNpcUxoajvUjXDa2fYgx1oElL0OywpfteS
N0M/mMAMxY13+Yz+4UHwT/D7SA5W3pBLUiDVshZ+YBALkEvMBQULY2IMhd5vAq82yLmwPm7ulbms
h27HMCIqVa/yK71P6qvYS/3Qo32I5MhvCWw64flS+WisrwyWVdlmppJLfth3TpB2VtM/i+ljH4pW
Wte8VIq3POY+nuImFDMZLXOKMVB3lKkHM8IUrRdYBlWTcXkK8Lxc5yN3XS0wEwciKhPCWXHC1J9d
hmBc0ZziN2UlN14qO3AHXmfuD/nw+dAwngCBTwAj5SA6dD8KcD0BTHOMHMgTiw9GZFGoEDCzrukH
izVxEpJNH1x9TsZBhJC298cEioekXCzN0ErMNAmj15Ja4LnG5kVxtvURB1c7C5ou9HmmJgQpUHMK
j9KxeWkSW8otxaGlgMQ1INXqty8Sd385qcIHXdLKcluOjazmGJShwOACNAi9YPU7kAWhgCM8hi9/
EwMwGgfKHpAvgNYGUWllLhinudU6wII7ByJSBCTEGIjdVf9H2pc1x40rzf4iRhDc8Uqy2c1uLa3F
sqQXhmVb3Pedv/4mdL47omBG4xzPPMyLI1QNsFAoVGVlPulgVQZ1n+CQbH7ClTXOeZp21obBxEhb
p7/F2ffW+KY2PwUrEtng3AR6qUEtDZHs04fOq9D6UE/ZLWAS4JPLWhtqIk78V3AZVYHGKJIeghYP
+03rXZylSmfCxX4NiHbXmHYsghFvNqvXJrjw0la5ivbSMh26n+XoVjFIWbXZ1hxWxRnsrLGl68aw
sxvcHOYuQLMlOqRef1DuL2/vfxqpf9xTq7VyHkOLXh7RJjAO5VQnT7VZ99dz1VtgBiB1f9dPWrnH
0z0dbHMy4tZR4rnACEgck31pSGPmZUMyVZ7Ra6V5M+mJ0jtTQ7LEzU09CJyqCYr3dMnNX1ktL6qn
6QZA8Vqs55jq7OI0trt4IJo3TmOMF+qSf29rMAQspUxcrU9qwIcSZQZlYmaGw3U0tOi31WDbip2q
bgM0bps4e88XjATumySLHkGFLGVOPibRfaCa3QJJqY7cBn0ChXIJ5Dy7oMzwBEKGFXh5JZmSneJ5
qdrqhCaJC7pm6FKbWhbnTtoaeLKojTXfTumC+GDJc18fjSAgeDLF8/h9CEL5Vq205SZpgumZNoT6
6MZWUOsmoaYDRda3llPIQU2cQRqU2dGMNsJapHz6pdZkTG/7qKHljqhLpzlaWzSqB+4ycmMscXGO
+27W7brE2C2KbWTeV0akgCsuVLrZibXWxAyOEZFqL/dj+TzFllQ4ak1n7SHUU1lx67zWF2eRIzX/
rkA1+r3IpPIUY5Abo7wJqSynXlIQsuZxV+7axkoCp66K4mC2UAFzciuIR1smmPV3ZLlUvTkvlBQT
pFrX2EZNIAKVNZjQaUw5fpiCLr+qBqVGFJ2D6hnwtrbGMH1f+mOkTycoHdSvWqXOy42cLEru1slQ
XQVTJt9oVdc9KzScVNdK6+DGJEsAWv3UeOyqfIZ2oYXS+k6u5BZEZ+aw6HaWBdFz39ZB5kCUL1Cc
NBmHwpHjdHQ6OTSzFwvSCmcyKO0tQNiGZS9lmQV2lCa0cEDZsgw2YDzS4xwoBhS6pgDdL8yTz1f4
LcDZh7H6mARGfb8EdLkxEz1D1diYe8nRdbO/mi1pmF3Ai6GbamSavGN+Z+1qvZFmpyiX5dUKifVS
DVH1GlUtSs66JRmR0xo59YsBvwK9nTT63mtm4sehrj8TfQq/65o1vELCaNKdiQKotTPjALrNWTVV
j1kNjmoHYFwJhEdtEy42mHf0B20Oi7epy3PFzSWzwjrHFto84WIkvR0okpnamTJALMDUyuJHmCS5
7gallljOXBvFd4rW3e9Uj0CgTJLuKkyGGy3AadxPxaTVntIjR/akqckKF16gvlr6UCsO1I/CzmnU
lupOouEr+P0cJpNddEN8FcidjlYfqaCFNw7Y5zCSe+QS2RzeFtJUtLvYamNkGU1Pfk9zj+GpqUet
1NG7IMwQLNTRuqYFWe4Na1Z/Ar8L+u8q6r+ZKI484dQXP/M8U48gcinUHf6qETiapNfnWJ8L4kyz
BO2uwVwajI4vZmm4VixLkLcNda11IdxUV2449JHiRmnc/IoXrW92JUlKP41V1LOTKY0Nr5wKaZ9g
5t+TMMVXe3KhZYMTJhX4vMohaKPd0KYl8BT4rGejrhElLsfkzRvv83HCD/QNmhZ3sYJH2QywYQ56
yHx+yIa7vzGCO4YCTG+AsZW74mrQwkU6xiRrzK1VQKQkz9og7MJsJtH6pxXuItUGs8tI0Uh+BlK/
zGMY3givu+Z9xqukcUJ3erm8LJFB7lrNFCU2Y4InpaEN9hzgNOTfLlvYrrGu1sRdmNKAEa8oxnSO
dGLSroxTT7+Rfowexjv31j0VvCM3U9eVOT7HqkY5kPMyOBR6Qq87Sc6hLDgnfWNnENBYdoZUhIUr
WONW1mqggUUoNSyCft1X75ADCZzqLUWxGgciC9VnvR92Fa4CSy13hVl52dy+FyaBgm6uPY1ldMqX
SbDw7ULIKjPhVk6SaCo1rYK0S2gk37uwzO0o1EIPYzSt2yQxOGlpDsLGSO52rTQ9DAMJ7LqX3gSb
wYo7lzIkbjPawkKilkJSSdnH96q7HDqUJ0oUgnUHlBSuJUiqtx3sc9082M4wQUeTLGPhDz8rX9lV
t2rgRh51Zm++ikwnFRLwMo/9Y4Es3ZQJE5/nqSLaZhyLIoPOTFs3DqGPTfZOR7+Gip6I6nvTmcEl
qCmyQUCAxcWDLh8Cgl+R+tJiukVzUjMM2Y438yBy4M048FlE42shOpWWfoI8im9dE687Ix11Oqg9
L05y/39ANNFXY974xyauLLJftHozyKkVhhoTvVU7RzmaXvu7OwP+4k7A7Wb3Cnv1oWPqYXxKEtbx
tl/xK+PcvqpzHUpVZEQfejqKYwIHVzvSLkzc+qe+D53OSR+sm/o0Cm6R7ZrTyjAXbyU5iaeggqrl
eNdkaJWYHq5NR2t2M8JhBbbdy2eRHbVLm8zF3nxsehSlh8KXj/GB1ZuYIiGjfLhsRuQ9XORptCCk
yPKge2qeogy0k3iKXbbAPsilhXAxRTLbGOOWunnoEnmnt/lsS21yFUbay2U720H08wPxlY+lVnup
6HAQmCjRuJ8OrZfdMAb4WDiUsRlGVqa43n0yynOoozHgF0o3eClyMicHTYvbNZlyTkg+YpS8HQQe
sTVOgwzG1AH+wqjzH3zzhCzgKpf15BihfhS6lc8oSkH5OjiQPX/XnkPnv1nrhod8scou0NVpj9Jl
sAgdQn+q/TZ4D2bB5bexl1/+PruTVn9/ilUVSAiZ+EYR2wSzv13kFOQHrc4kbTyBj2zc9l+McaFL
iSU0+JMIGc1B/qCSA53scfZUhI1QSJwp2jkuVC0yVcu2Qj9Ing6F9D0UqUmJ/j4XkWhoxEaRx1hM
8Jr2L40h2q2NdIBaqkwtgPApmk5cDBpys5UyyQCA5Lh46WGBkG7/Yl4PO3XHOLgg7CD4PBux4otB
LhoZ41D3NdLao5XabWMzNidyGE7FG8BgA97DkExjpAZQGLtseNsuwPdYrGJBqOirDxZGZHa0llQ/
aw+LFTvW8FxoD5dtbNHFY3GfRrjPlddRsRSdTvzhmU1KqtDj1A/lnol0L4fiu/lt9sx3kODcDq/R
Tn8RZddbNXfYh9QUlQ0D/Cnc5uIxXWm5OrOhkeoK1A3xgRwCsNQDXXBHj9NezGm86aAaAawa0nc6
4XtuMmDW4YRe/JHQ6yUpnKgvRR6z6aIrE5yLZnqRZUqK6fPGAx+mhyeKq50Vv3UZAz49i6AtohVx
e4gkIK1DKPr5k/Ke9E/Fsr/sJFsZMbVW6+FuS6vrp6ozaetLaI2onoovVB3kh/8oioDRXxB8t53i
0x7/Agd6IbdQIpt99sRj/CH5N3oTQydOPba+cjDPIn3YzaOG20sGZFCRwdn49ahlWdeOaY5qh1T1
oJYgRQ7KJ013w7J4FuzlZrBfmeIOXDLGeNsVS3bEYO29Blbr7ogq4e5DFGYvmgXZ9IyVMc4R9dgw
lGqEPuxC4+9h1hxnLRC0kbYoyilYpv/ZO877JgNINaUZs2MH9aCPAvqe3hRvkF6kNvRf6issDsoa
ynX6nlEEzL+JkivznG9OuQnfHwDTHaTykI2SM4BgOF1+Xv5sAgcxOdh2K5FAtSq196voW6AeC0Wz
JRF731ZPYr2T/MDQoi/WpKkD6gtXhNrmc+TUDoriv6SnGIxD1Ol2jJy4BUxvcE8LZPH+op/05Qcw
311lPTSwoiovZ+oDArpflB+d9N2IRfzLzB+41BtGQAFtQbsd0mCcv4SVNo2APCTHIrkC0VOlt3Y1
X43mt0wr3Ll7v/zhtmPXyhznH11qEmDJWnT89rMTvYQYJfboTs/cBQw1oGEfd0LJvw085XqFPDxJ
0gzgG9owO8pH3atuIzTLkh94J9kAUghC5bZfogCiUYyTAe/89Yvl+aRqNCpkH2Rx1Nib5W7sBG/M
zRgCTmULOQhhgx5fTbRqVg+qkYdHGagJVQJlvYgYW2SBe7jMRrJ0hjIOvjp+l0Fk2739jQ+slsD5
dSZlmqRY7eRHV0VpVz4Qp67lSz+mY3xm6Iy/UVTC8M3nnrEEYXWQsrqugtSEymn5PjvVI9hG3e5E
XidHB2iSYXlE8i3sO/9xqFYG2RavDFoGxRvCKkKUkDq7U9+7+DaJl11oiDBDm9fXyhB3U1ZNSgpJ
rTF8N7pMObMsHQzFoTv5rfbp06LZi1AJR+QenI+XDdTMQtqExwq3iY7PN+4TrwJgGHqu78Fz6f0X
Y40im9zFaUyqWtHcDDH9R541zL8lt5bL6OEhZnYl/xd6BuwPXvqAXFQ0VEnLzAUDWwnBq8+4Uar3
0jjQXt11kI67fB42gwaolYllYWoT06lfnWUmgWT1dCqOwXxoFWmXWW5uNO5lI5seuTLCeWSNckHZ
1hLoecgT6Uf0ixNXnVKvSkVIqM2tW1niXHImcYDLGRNB4Wi4XQeYcvI9mK6M4noJDpcXtekWK1Oc
K9K+nqyowGWiQ+e8u24HIRZ/83Y0IZypAVVpIen++m3MYoqX0IKzz0fiXS/P8zsjiWDV07xE+VR2
g9vWT4G6ENXcti/KlWUuSJJYA4l+jCBZ7maHIYZZ0VbxmdYdozoUPVq2k/yVPc4L0yUCTgbt8aP6
ID0wKejINSq7Bm8AJmsZ1bxm2v/aKOeV6BSrtFApqByuk8fqsQXFteUCaJkBp8dwSKEn4i7e9s7P
D8p5ZxTM04hBPFA6FsE1RjL9NDHvQtDd1/lg1/ki8FDhtnIumlY6Svz9lB3Roep3UJY5Bn51Muxp
px4X9PyKvYiZVGiSC5Ymqlc1BkFBL+IRz3DIofwGQmAES8ZoAnngN9EDUbSnXLCMgzzO5BixJbFm
AFgAC2wOWnK28NyIJRFPwfaZR3olQ4kNYkxcAmmVDaIYHZKjMSw2Whq2LDl/E1X+scA3nEoVjTMo
sGZHTR0rwy4aExC5ZiYvl81shn0k3R9jwYr6AUJf5Qig6yHFPOKAW3hYa0/tWDhtJLDBNuOPa2xl
g9ssE0AFgI1Ql2UN5/SY7kcvOohrONtlq087fFk9WvSxpMwOue0wn47Gtp+dIdHzWl+jvcOUR9Gu
I076DDWOu2ovlOgU7CUPK4xr0GOjMwEA83FwgU5147vYcLpTtRshuZC9ygRNJhG193aIXq2aC9Hp
LMcWAyT58Xu/W9x+P3U2GyS3bPMdLG57kYLFpuuv7HEhWpKLZamqJTl2GqQlkutRNPgg2kYuHEul
3OtxhWxSh6rJ4mHw0EbU/1duz0vDgJ6RPWCWCDLlIJxUHqYxh+6vwO9FC+GibgdUkjmG2Ck9vsIk
BFg+ZnK+vI6tXh+1WCUYc16Y6OcLlwutFOD+wLqu3PW7DpR2dFc/9xAsAsOXJ2KA2EzfUAwzQXqA
Mvsfc/3xkOjmCHFdfBmiTDawpQVghtbb5UVtRvKVGbavq5g0xWPUZfNi+Hp+O9S3zfQ0TjeA8Nl0
eLxsaTMyrSxxX0hpqAbAbgbBEvU+RK0+JicdkNYO0OrJTmhjD5rA4pa2BT7Y5x5y9yKBri4t5zZC
MARn90cdgM17KSdR7rZ5TleGuPuwjsbWKictPEI/zBn1N72/v7x52/F2ZYGL66Fc93QcK+pH/sna
B7NdnSFL7OHpB3hs66n7+DF9LM8Qf/DIaJvu3/XIPn8Af0dWoJczojpDkg9EHGCh9CZRTK9SURFO
wSwVQsBnjva1RH5RIM7myMjtURU9nASHwuKS81pqOk0DxvHYFXBRZbibQoAnoLKjiqqagi/Ka+m1
2kzLBjBUv+mlCmzKjNzVSv6CcHHtoBYX35VpWCYrN3q/Gx/M4dwV71a9v+w5ooWwf18d8DEOEuBe
ZcuPIcvbRDbq64LsaTP0rjyDCyFlJ4MDV++on0Mtskpu5+JlltzLq9ga0PuyU1z0GKCZ1+exysgg
8sjpXKbtTuzpbXiIbtWb5Gl+1t+ZrIvMdKsv2952OopADLwOEiju0k/kKS21mtXX5Xdpei9mt8b5
G4nAzFYkRg9ORytOUzWicr4QpmENjHcp+XlmR8FPOeqdAPDvOZydTgR+/EjP+DRxbYzzCkNqysWs
ekjCPuR250IY259c4qa7FMxR0AQ4BgcDw5yWF3uOCN+15S9r27y/xEtiLFVTHPvi1HSjQxuvKURF
bpERzl/qLAho3AKqX6HgCAzsMc4tux1E9YhNMwq4WRVNtcw/8FxBbiR60dLQN4PrOfTjAPKKj5fd
b/tbrWxwS9FLo2qUNI58/cGanfpHBBBp4pmAdv7GyGkNxTsFXB7pA2j9vWw3HoTafqzA/IezqKAu
lFU0mcyPBtQqhEhWXJY0xpu9j/16/pZ15zHbNcW+KcGvG5z7yq+zShC2NpMtkJr9f6P8A0PVkmKy
FigKsJlMbTdesxH04h0MBVBP3QvnhtjNcWGN/HuiXPp5zucCY2Booi2u4Uyn7ih7H8VpUYVgKxNa
L40LKCEk1cDZJIX+4DGZ5uwqOZvoumPo1Bt20iuY6UBf0jnyIfZEA8PCbeWiTJcMTWUaeLcleK+Z
hwni2+q+9pk1cRWXRZFLm8pFGZOOy9yrKL1UEdAMfQSNTxGfDtmKzpDzBXgBqEoCruSv9xsgUXVF
JWB3wqeutGcUXBj+qfmenehdeP5PvxqjigJykM2VgY/B1BRdN4jJnclSNcoi6uAubRA6Y1PbUIW7
fOw335oYQfjHBLewjCSLBXnh9MheuIvLyoEWFC4nJjmNiruIfmEzkq3McSlsUfRVqOQA3Yaz3YL1
QdKPeS7kdNq0AkVk8FoiaILT4uvXmpKmVk0T8rcYh/eV2tbfQC3cnCBTfFW6sp28pnhKv4j4Cja/
lgHBZ0Aa8HJTubQxC62wpTXmPCT5qS1c0NvZlz+WyAC3rL7LIi0tRxCtq/NpJBjCaOLGv2xj2yFW
q+COLtJPzCuxSVXQuw724iY/Ey/8DRKzDtMeTnEcD5MIrrz5uVYmuQOspdMwJH2J+oNx0CJk3HJj
z93fnKWVEfYjVteLSrVAbWN8nSD7XUxXiyzgpBUtgjurU6ApRgJ5IhR8TzmGQrVWd1WRduOfRgyZ
gKIFPq0rYBbldkrJdIvmUpgfh/5Y628QN55FV+IHw9TXcAobAKlTjKsQCrqCrxsVhmRo+6jF+KEc
OaMMpejhrgXBF8hvK4glp9rdFLxQ5Dvx8CvKvqE37fT1tTVch+rTkjvJ8EvX7Db4lQ4e2Ju9LqgP
FiFuVO5iDQ2VzJ7q0B5jz1JdyXAMem5Qr1Y8WTkO8lOFnSPDw9j6QSG6EDc3b7UwbvPGNgqA/p0N
sDAoR8asC6rPQ4erqfSlowwtyv4k6gpswGaxmbqK8Q6k9SBM5mwGM5mmJtLz43LbPac34Ef74Ncn
N2Pojp7mNfv2TfqfwQLInwAQVqE7p+Li4Dr5eU9rojZolOmBrajnJrXn5O5/jhKwgXGZD2wmxtq5
WDdisVkR9eZ+dGQn+TVC0TN2JmfYBXb/ELsigNPWp1ub4yIfxhw7SSpqlKkwz0TeEqCcUhH5yEbS
YoDfxAC2mQDmhKnhr44faVKOAUToWFDw59lE6lIH3PS50xbavVS2vT1qvyOaun2CmXYN9ARx5Rjh
IAJaMZfgz5+GX4D/KC5+3mWsZkn61pLNQ+Mad+l9fDP47V5CZzDTPRQBveIvmHYNZMDgfwZ7MZ6G
HxuzCo10massD8f8qLfJDmWVUG7QjhZcXhsp1FcrXFxpS3nKtL6HHFlqa9cg9OmAIQfPS2Lv2xfr
QfGiExznXuQ6fz54v5rlTqBupP1saEp2nNT8TtKvc3o/gcc4yw6ZqM6y8YYyEJOhD2jhokGtgl8i
dA/bUi3Ng2onV+lTcgad8LgbTpOtnfUd2Uc30aFxut/aIb6Vfv1F3wDmUTQGlTeQekh+vjowTTCH
m9GpAf5FnqEqxRrKqVNgsOJWAZVG6IoadBvHEoSwmJ8wKcbYgO/9ajAeSxRlAloeBhwJUAi8QKoH
o7Oimu5G5xGk3Ss7XNaYUDJoVqADTKk6GEqBEumAps++OiRPWewwsbn5ELQChxUtjquFFhbadaTM
CuAN+l2aYwgGkkAAVDiXQ+nGcV+vjSd8XFoaZ81Q5tACDO1c+dWMonvvz4e1QVTw9VMCemk8YLj7
wNRTotYdJCULkKoBxl4dQxUX+CGdiWsmTyHdj8bj5UVt7R14goFUA2W4aarcoYsjK4WMdhMhXquR
HXStfq11o69psyVI6/58mLF3kWWZkDwA1ptvYExGYBoT46bqLZQpwPb8BNLwnzH68faiia6IzWWZ
6KkqKgQWqMYdMOBpyhhDg6HfV4BrSMEeXH2OVPz4i80DYlJHAEH45wshMfjpMAOuhX4UniDjYRZ7
XRXs2tZdBwGvf2zwdY+uL5oEtT8gdh+m5YaFCmk3gD7hrHnKfwF72to4C6w6iIomsEiUO0tK3CnV
omUIu7jUrCvTelD7l/991z5NkD/VXVra9GYNUWzDfEEn0OvaSrKV8G+iLEZ2QU1v4kDhSHHHKZis
dAwLmh/JLQRejqyiUpTu4Bg2k0VOfuNZdnllGw0mNiT8aZFLtlCVbqJUxRU2H4M9qJ73vddfdXtx
JWUz0K4tcQ4+QUGzz0G6h/p3eSPZmZteG261s26nXefEXnsoBcFp0zFQUAFMgai6KnM3CF0Uc0i1
FL2zMfH6WHESgLuaUpARM/fiUip8qE8r3P2Rz4qRAUuAE6W9UzBbYm5tVAieM5nTpSjoPJqhIKpv
wOXxzSBcAL50gygy/4oqaqmKmwFT1azSR9zMDe/ovXljXdU/Qa7B2K3YOaOP+mNEbaHM5NalsrbO
xV9CJklREKzQ1sWrXaeuNd9fdkqRBfZhVzljWhoLKYfUOgwYl2oqt4Tw4mUL2x/tcwe5dHzRlMHq
sxpkgIu+00AZlY90b1Wgz5DnxS5mfW8ZrV1G5OGy3c3YuN48zifDDFrPTUBQvFx0N631Z20ubUWT
Toqs7wPNuI+nKbKnVvfivjkqy/AtrEPBudjIWr+4D+ex5qLSTmoDEHhL4Z1Sla+tEe6yJbcJpLVZ
4/zymkXmuPi8TJq10LrKj2VxY9U3KBvbUn89WrcoywhMbZ/4fz4r5cLn3JZxVVC4ZgCdr6WwU5DK
pCKolcgIFzGTZS50hrCEJgsINatl8MdleOqzUbCYrexj5SpU+XoKJh0MpVLcIiZXZ1q6hGS2oX3r
RTikzeWAJwtPCyAMdR6bTyQUUHIpg5xE4mntbSDfZ6Ia3OZ5Roqo6poG6VCenEBWQTIajMjYwPak
qujOjYFgrzam5w1ww2FQAVR3qGbzSWGXxUU7AUx/IA+FYif93mCc0B4khGdHfh4aO7xiZefcFeso
bsxnwzbrLEEtXsXVzXndos15Hzcmytz/x2+MqceDuWeNF6F6Kvvo3G2jyJivZYJAqP1oXPAF8ZEe
LRTU5+1uficu5L0BVgO7a7czvNQbS/d/PrtfzHGReBpHmut6BB9MDVu2lF2eD05ZSl5f+5gVEHxF
FnguLY6LynKb19UgLfnRyCwvWAriKuAJ0IPhrIBmqDGjQ5H0IqMbfXlU8kERh7oWkgQ0Qb+eM01q
IODdRiwvwVyuM+7Te6YjBaSX4s+39HU5Gh7gf5pbvgnzvY2T8TEryDRWZABDuc8p5bVFpzEDfdMt
A9q2e/AZJm/ti2GDJgoPzxr/2//FJ1VllHrRl9HBd/V1uTN6UHMhkfA4SaVTmf0B42JeMUuneajP
yygLzG2lfWiUfNrjtleSl1YvKHgt8Dmzqw96CYDCcySAI0DajHAncES9rU1HWtnkrhzQAVr5qJbp
cV4mZyH3rXSvg7UN/F+F8kLDX/9qR3n1oWyazBSPw2AfNiASsycJ9EV2OZMlOujZ0t+r1TKOu26M
kmp32fKm+6h4oTItZZA4cnubFSMmhBYLfYeidEJJAcmzKNdUt86kho45jof6J3RkMaYG0ly4Upef
xlHZqSeMWZ+WPb1DA+yV+iJkxVYlT5FN3DmMzlgx+C6EuVB06lOKKaRjdZWddbyAlM6lIcQTJ0fa
699Sdzypia3cX97Kjd4UwgBUyDBGrusIr1zwGcHeFqhqbR0iv999qAzvujdgwm0Kyarqt0hiQmiP
O4fJrOIxCa30I3nAfBfokhmxlkduehXcu2iPesKJss27Y7VCzltUSpC4ECgLNC7xlB1jaa4O+ZXm
5R6Fpujl/dxIK75sJ3cEy6GQ8iRRMbMg78Gu0eUobT9eNrGVTK9t8AdvltUobSrkFWjvZaBZYsxk
SmXT2ut2LLCIarCCNfHy6XrbGDSpwCkDXi2IXWP2osLLwRAU6TfyPkj9IY1heSwKUOwzrl4/chVZ
NS3l0F9C2Qlz3wTqQALkLZRFY3GbYXJliZ39laVA1sGBlsbZMZNedRBfJolXZ4kzppiGsByoeQvu
980PhhYjMXRLQSuAz5TGrpUTTNOaGD8ed+Sq8NI9pv2c/IyZEkfUH9sKjmhj4pozUd6A8trX1Y0D
lERDyGkcLe05jZ4m4TOcnVA+XSGMpdc0UEhDlfCrgaYuW0IUzKywYWqwZzvxrrxOf/cjJCbSR1Y5
Tn7PgCEfyu8Cx9/6cGvLXOwAwylg/DPTCLnVU6/NbAr27hJTOkxRcMFMY+VEi8OEytnAsGjEe6v+
oKzNc4FEDhdZkjPMzij7EgzF++Abm4ctazvfz4mt7yYH4njo4b6wz0pdybu8/K1juDbPhZao6eaU
NFDWbdF+DBUv1u+lUXCzCmzwWGFdkhY0BYz0KGmxrUlQjJY1Wzdr9/JSNrOj1Vp4OHCbVZSMUm8h
Ji9eg55OvQ/OrFzKUN596vwXX28rvqxNcvElVEZS00XHVCVgk9ax/aHtwiPqpg4jfV+OLPH8QGAL
Vrq5o2gbo3uFPELl+1dS3YVzlAEjAa2rJzb2y1gkE2j1zJjyWnb/gf31siB/2QwCK6vs31chTlUT
FRS+eBcO4AgIjaspFkAzNg2ADo8y6UKCVvxXA6WWxkDL4PGnlL8gvLYj0180GRExocGIJhWUwviM
KDSrRuvLAGO9Ve0lKNEEKrmWC9swvpWB6DW0uRxTQ28AfFymLHNXAhAMSjlNIcatol2stDZetoJL
YNMPVha4LxLEwJikcV2g9BZ4UUjdQc1ORFMEQWL7rkHoh/opqgJY0dcPA57EqIClyE+uFs/0loN8
Hr0FDT1MaLqid/n2oj6NcdsWlb2kRWlGD3WVPo21hxK+Z+bZ4fIZElnhtq4wSJBhXjjyS3ozR0e5
eoxSkSSEyAb799WBMaZJWdoY5ezqp/RAn5uH6IHeF9/11zy2kX47TCvxZXj5dwvjDtGSRV01Z7N1
CKpfBX2pp9rGgPRlG9ue/fmJuDszSrtytDowaizaTgkiW9NfLxvYzOjJyuO4a9E0MgPzYQ0OKjyO
CU6QQ7on++pJ/pAUEl3Doi/FXYPDEDZKTQZcHeUAxuTjKEGRvRUFhK3qFjKcf/aNb0lFGmk7tdXQ
Q3419vEBCf0vTM+wJYWuCOW4eTWtbHGl1akMp6EzZcjbNrYiNXY8P8dzZM/D0+VPtZm5rexwsWGS
I6OsSYgWcn3IsxuMAKEa8RrEFa55URlXZIsLDfOISkCBg3tMOvkkKWA8R0ZBY5DxqPrOwrvo8tKE
34sLEqkuN6UcV+FhPjKauekg++WHBog4ldhcmgUsCFNYAGSQO1JB25VlXhQg8gijfSAzJQCz8StC
7DIYnbJYBJ9t0+NX9rgDtqgFyfIpwWCHdZKDp2q4qsnb5e3bjBLgtABSyYRSHZ/3aaW2lEGLAcmA
jnd5XLyhqC3IGLZvppUN3svTObGUOQsONVgS5p2Bd0MKYjImjR0LX/2be0aJjvtO0wCj4fYMg+AG
jWO88TR6pp1vGX5GBA/WbRMMjAEgCPyAW8+QV5ESWYnka9KVZV5JxdkQAWy394x+2uBOLO6HPLFC
tKmtb51b3oDXGJcSff1gwvn9V0UovOiQp4I2EVAJtuLVJQgZiGbo+ig7GnfzvfnwIR9Y2GpuK7ey
J10DWulIPtPyuOx8m+FvZZb9+8qsGpl1ieHs4JDH/qC/18bZ7Ex7Sn9eNrMFHMVA7ufyuHOrRz2K
60qrH6xv+VP7o/JilLqGwJGepNf6MTsCeggUokiYeDNarKxynhhNSa82DXiGdeAcow58ci8o3jhR
/S2uBB65fRWvbHF3owmxiUFJkDMrd8pxumIXMYLtA/QVGMGnL5qvE9njYVBWZKK/QMMY9BXhwTwt
p3RfnNIrGdTG1d64RxVA8AlZT+mP2sPnAvl5gBDCrtkULQA9Z6ACyXOX9PM+Tu6HtHMLYKBL+jhY
J52ojsCwwEf5tFoF4jEPrJw1oAa3vclcPPurGgDdHuQnxkkGrYzkAhhs7i4bFtnlrlFFGcsAjVfp
MGAQp+q+xxYmt5oGeiei/u7mFbDaWu4CRV2jx3MkhNBUe5+Gqh0lovMnssCFlyEf9TEvW8lXb5fn
4SpySmc6kHvlNnzEHNOe+ubj5c3b9E8FKDZ0ePEW0vlSFQVnh2E1RIJwqPpTumWpqeUuezzuWE4v
1nnbDDFrg1yIafvWGAM8+I/5O8TBzzlUrMLfxuOH/OqI5758WMJDKXq8sFuAPxVrq1yIqZJaSZHk
wzkxYBu5Mmrcw0Ev3MwE6ZYKMnNtdi/v7NbdpwANb2BKC4hEHnEQ9apVFOYUHJIWkOOEOHqmvmQi
/NmWw6ytcDds0FZWYy5D4JetZ0WqPSSi4CxaB3e/TnWR5Sk0Q0F9r+0yrXrRKt0mxvL877aLO8Um
ldIZuCzUtpXJHazF1iM0edtOEKVEq2H7ubpIid6idT7AD5Ksv6khFiMlFobfd5cXs+3kaBUx6VJK
KU/rs2jtUkr5GGAULDyA1acp7CKyh0Pg0X3pFphoes1eJbcXBf+tWKh82uWT1CwfujJaIMkSlba2
J56MHDJzA3fE87yxJyc6QK3c00J7Ov+7FfPlyrGu5WGWwYDRuPS2AeHsY/RBf0X2bWzHZyAHoach
artsFknX6+Wcs/9/pF1Zb9w6s/xFArSLetU2o/GM9yXOixA7ifZ916+/RR98GYVWhvfkvAUIMG1S
zWazu7oqmgtiAKwEjGID9bj+KRCsZm+ecKZtDA7tjIT7Et2OmKs9Zjy1rOOpGxc8ezs85dH3BF/x
/KqC8dM4UCpanugN1x7jsmi8C2JFKslHRX2CMpFszdNHS8Fwl0PcH4C7+LuG1npj6TlanZNMVdIq
b2uoRsaQ80DpXvSj7C/gwGAy+nVK2AqpgmYFdNu0wI+fB4zp17vizUC2ILndiS/7t9k/XltjLp5M
UUtzGWQqNi6C0wkS2dBpvRuu5Ff9OHt09Bqjrmpihzzh9s0YvVomc/doBYSmohiav3oRWqR4WqKH
y4dvM6itDDA5bSLXpln3UKxO4v7Ut6Xf6eZ+UAReVNu8RM922CttFiVBEkpJ2yd+hXmIwgOlNQgV
ov1yKmxecZuzKHbWq4g7EZj6AnOt5kkt7VQCop+8/qeNY4F0ID6o9QTieIc52Re1k7cHwhXu5Xx9
kwkXiR41izqmCQbiR9cAXTskhjpgFmh7M7QhezhZXAQB9ahP2c7qQzEho4J4XAIBvoReA9pN+S25
XY65m6GpOt8ud+YdoMcNCnVUXZOLG+d9N/r/q8gRmGI5KDIYmE0Mr5iDJ2Qj5Ls51/gWqm8dOkzm
QWzOwA2lggxt60PymBfOuAPW2dV946n/EkN+1QFZkDMkljBavEFH3qXDyrBOJEkVxcgTpMyFX9/D
OSfkzIhbdg5lkpMI9WBe3YHnREwISbNuQUsGjtoB9zxSyUxekOJkDuysRK0QTQyWLvGRFFlzdT8N
7037bPIea1tPfSAhTWB48JACH8zv3pG1BqZM+jk9qMlLVUNZcNkPklfGbjJxyIS3tmxtiQmKqZQD
0Ydyho9Jk8F8VOr7y7Fj815eGWBzrUqIa32SWnyTzMaAhFvuxFv9qFvmHZ72UL/LeW8YzorYFCuu
IWA4mpjQkU8Uh5S74Z10nQPl2XvCLnMDCLjxIv7WYV6vkcmvJm0Qi9kIKTBocur7ERnkA3QR/eyq
xRmDXElnhZUjG9blvd00q5iUzwDVKMgIMF6iiUkU56qwN+u9NOwy80WvOO6x6Yho/1FEFxQuWSrc
Hk82ALNRyGvMQ1bYlfxDCE2rU6/7hZPmbC5mZYlZzByTKNEhp+sT+S5C9tYkezPmofF4y2FuGVIJ
6iANoJCq9O5B6aiMayI/g3Rp3M3DfEt6pdhd/kabIZjCqv+3g8wlM0QxetNdLgCyE19Hr4FqAchv
m9fKtfE1uBGd2kOzDvFXe/0bmMfaMt3x1RUTSxDSmHosFkucBEcSNIv0Py8vbyserm0wF0yXQCJR
CPDVpBZUXH1o9VCt0d9CHoXZZv16bYh+2dVizLab+wxCxyibjR+vNfVW/eAoBvzVlfzLq9oOWquP
xsTfBdinOlT0yFceKDMWHfHWUe7p3Bltu5mrIU6DLJuIrBfHBOG6UMa66ZH6quLjnN7m4rc+ddQA
V8ubKT2EAqeBwjlqLAeBUsRGVQ567pfLXu6lfdaSQ/DG2ULOmjSm5BImiQjke4Z6o6d4oeiaL1TU
e8yAklEgxD7vu1P1TP8Fuajc4gLD6c9f2FKNDSdy3/dJDvJxcVc+0xFK7X78srgUmmM4l5fKOQMs
lXteiErWYzrfL9HiD+UeiiuFpekgyv+rLHnlKOwgyFzmYF0ckbG2rvCO6QXA7NOd7sgPqJd42Y/I
5V1tPFdhYogYFr0uVWN0MHR/0o7KXICvgtNs+OgGffpWmmyiCyqBOYWFhYbDIs2ZhHIuzf0VEJsF
T60r2nR8U7mXH6O3wFPu9C+Km9/QBxQkS25rkJzx8ACb33H1ZzAuUw1QOxOh+b0vI1sJEiuv7sTm
1I4/LrvL9o2wssNcQkIQyUUgJHTcZXLy6w/IWmXpt/JtsTeftN0/kwtisedOHm5efyvLzF2UJkCs
1moM5JoY5jcSuvg3kItO3jq5LzI7kuJyZ7RDO1uXV7wZClZmGScywygPYULwhfGlHzD3Wza+ZlwP
8s6AOnEi3EoCr7+z6bcaqCNA4A+iQbazDn3VBlP1IdmPte6AqdyOjfxaCgLO7b7tMmczzD2hNImg
F0Yn+FWjWWm2H3TBGoXMEoT3y1v40Y/6fEbOlpgrou9B20akUPDFfBKfEy1243qZrwJdT7yS5MoO
YzLxVxPk5cg1m1EWbbFVpEMsDKNmGXJU3SWxqUHaFuf5KMhJe4DUlnTSUq0ZLBHYKwj6KiO4nQRT
F0RkeJh2s1opjE1b1MHZ5iRjO59IN0l7dOpiB3zBy5VodoFfkLF9bJZ+qh15WXIeNQnnS7LjdWY6
5MBstbE/Aqa7zA9piJJA5l/e3s03w9ld2A68XpZqF0ejtq+FY9cGfl32/81TPvKbVf4itlE9BOKY
gOo4dLKSWKJ5aFTwo1fe5aVsZ0qrtTDhpc+bKBYLskC4rXfDvbJvME1Hm4t0ppkXM3lfh4kojbmk
rUwicz+Luyw1HBHUDq1S2pfXxLNC/3+1eWXbFWKdFPkhzSQ3jyMMIoVXRp5z4tR2ePx1xj5Koysz
/QJquqBtkBSFJ1MHWYoqO5E0W1M33ebS0+U1cb8T/WtW1saik8U0i5D0GTZVbK2RZI630l12DeS7
x+sB8LaQiVTGVA8LKRWyD0HiVUn3Zvc0tdzGCvWtC1GKZcdI1UFJhhqApv7Qu/G+BscNecyu6HBl
s5NeS/fyHnKOLUuU0WqtKYZaD9h+FllN+a6//LffZ3JYE2DeLNUMwc/Mb5pcfU8M/fWyhc1yO3it
/ndRfejRrbwgT81ZmHQ52JOvws1pcbRj7C6WYM+v5pP+ThmJ5heN16zk+R6LJU+mbolDyIWgNifa
so1xzQcqbzN7xBO5PGsc15OZGKEUoy62Mbp8onYVNk+h9LNSeCBBzkXMAo70wRRTiqrwUcxy5clP
+8Il6XFI/qPH0b9j9blmQxfaqNHJ3oiqvRSoh6HmdcT/kB+eXYIJDFJRGpUIcWzffBiOoDR1wn3h
BY54K2Y2XheUkRYHDCRW3LEY3pdigsScIm+SQxPN+GMyWID94IVBFWila4h8/JyPuRepFg/6vQm4
RP+XgOVMR83zo0u82tO4y8C4VoPmlwIuFQc0rkcoBVoUZs4rEG8v8GyK+XyVKkdlvqC5BYbTRHob
EgyH8U40zwbz+ZR07kmoLRqAsZbkBRijzxzkt6bbe8Qaj70fvIx7nqjStv+fF8Z8uRJjfEFDdcfD
0LzVzW7XqY2NVOA5SAJOUNwujqy+F5OKthgY0KEAIPidM7qym3igFwTrzeBSwajoxBuE/EOI/LU2
NsqL0TBmvYANbZHOlIcYY5fzaEWVExxHT8GM1lBbxakn3t+Vgc4rlZn4X0sLuE+hLYBuvdBbUmxF
gJpC6tobkOlQALfHrVt8ukEVnVZ0MQ4DXWQRmoG/B5ghIPHYVcWCylP7kypyoadnRz+Xg+xpNp7h
zr+9f363x04UCnkYdCO1BwjGVepOVyDqanKLIMdyAgtFhZ3mqNeYJeapK3z+rIxlZnPJMBlaPxUz
7qDqaL6jNQV1DkrER1tEHVIgAvJr7v5+qgsxVplH/qyYYiHlwNoakt5KTm4KUPAJenO2U9MUb0wS
CvdKIkKfdGyTASQGYJlyDfyZIIkQloW3/Z+CBf1zQFmmE5MOQLLaoZk5kjgTasUvQQQI6Ikjgz8P
xeHFSma0SBa3v6lOptNxM7VPqRNjmIlScaxUetMgddI6tOcUR3rTX8HYYD6Bc+4R89o79Pd5LPI8
m0yQSjtpCes57X0dK04sKC02oddGS2/wekCbp2i1rcwpkutELSI5X3zyVP6Mvs/QQiOP4kN5JKgi
pTc6p3fBWRh7iGqz1pcF3uHHM0ajqtkeeOOUnzO2378Xq0uMKa26z6Y89/83lTBYjVv6aHE6fIAU
/fi/pfGMMeaQRNlkhKJM8ZXz6GPQ+o2U0XGMNKeeTCdu+47z8OKujn7PVQqQ1PWgt+KiQdy8dzEB
4ZUn1Vcfan/YCQ43zaF//uflgWxYxdQFwjs9lCtrelpUzaxVC+SI6cMrvlMMK3qekVcBa5xb8Rsn
xlK/vmSPyTpUsLblUVHjGvHA6Ie53nvRFU8YjQW6QTkMo6OdomvVA4HuLRe4uu2a57Uy59yY61yY
A8R38a45gpzTBsAucsKdcid6yb50osO/lrj7cJ6zReaUK4XQKUsQLb4eZK4s/giM3irl2OFs6qeM
hzHDHPFqQLlS0gTiq7vOn09JYQXfyxN9xQinwOpsjDaLL4ENAqvLhunvfv6YBPQaJjTAVJFxnh5j
PFUbQGWM2lWAix+91pf37f6ymc+sOh/rO9thnGYJq7So1SpHqT/YZUf9QB01Pb1PYKcDNwNkyKlc
fXjDAxRtn/2zXcZhurgkTd6qQJsVsaWX96Q1rRnDmOVdy2tn8EwxnqKPaiaMvRj4anElGLnVqH7e
jBYBrFUevl/ez+2L9rwsxl1UZSbJOMmdr0LfTlFu2vK15bHJcNbDliqnHAxAoPJZACyLdAv6vge1
qx/IWPvxYIJXueQ+nXgWmRwqKQUxRjMPOZRmBSdy6E+ojhYvqiXZUwX1RQXDuojWLSalzMf/tKEf
IX0VRIOpaqqsGxY/FRYDFaXhRzdqX6pQ4tzl28Hz14f7eI2s7ES6WMb9MhMf95/VSA+GupeBDZuf
p7G9TrnDC7wdpfF0ZU6IsYpQxLGLlufJ8Or2cZTudNkNvl3ePvo7F8II++itga5OS6VD3k3e8uqk
8tSyNv0d3Q9FAe+QCW6j39eRt5WUx2Wj+AQamEQAqdKtQmpOLPz4lc+rOKevDHNbDcRtH2QYSaJd
ee2YgD8GQ17VXr+pAPQBDUNoze/GgXZdoyftMXjqFAvSj5e3cvslscr2mFMQ60M9RoQEfnaUD7Ob
7jOPvppazzhJoGOQYT245pGjfi7T/J4kseibSoBa+AQp6g/qsf6ZSjLlO+k685qXeKdCy1g4TD8E
R+ShfrY957znTK40KJIyxzQTJMuNoB7EnIMO2L5Yz7/PnABCBDMBiVwAqaeXNvxZh+4Sn+KW4zq8
VTDXKFL/JUmkEVRAMiQQIO8w8shyeIGDuUAJHVhvFYg9z4LpmgtqBGDPl6f2rtCFx1qE8jMI0Cae
L9Jz9flEnMMVjS+r+NGJxpB0NN/SbiYq7ORMlnItnEAuiHFvrg/Sb33JGnODNj2ZpWSQYihkyRC9
Bcwh3fVQ4JshRksVgpKdeH/5sG16B6iiMfWKjqLBIhCkRp96o8VTB3zrqVFbdfFUdycVEI7/Zofx
j9CA0o1ERMGPJaBUTT8bfiTm6Ja8Ldz0w9V6WC8RYiEqlX7xTaW1DOUmrV4vL4RngHEIGWDwNkGB
H8Jwt2P+beKVxzbz0dUCGBeYuwb8g+L4Tx5Mv3/st76455FBbd4nKzNM/gTiqSqMRIX4qdL79YBI
G9x03LY9Z7NYQrKAZEPXgCTMb8YrotSW3L5c/hrbUfu8DhZrAoUe0k7SpPjqKTpWPsZvCDLOxBLB
nwUZJZdYxENLLgHtkv6vuXTojbGyTWPHKjaIcSFGBvrvvtZIltQrT4rWc4L3R475KSKsbDC3Qzzo
c6Wn4+IHJzq+Ae28a22netmBp0vNCQQ6/ZSrxShVkpTLrHbo6liDGFuVuhtSf4a2xeUvxnMJJhAE
aZi1VbnI/iALtlLmJ03hggt5Npgg0Ld5M6nltPjSg7yj5Yems0AbP0EOxJVsBVijunJr3kW+mWqq
IBagQG/UepnIINXyoiUxrBpQ1gJOrscclgTq3W9JwMsG/+AWZ1tMlAjadqxafQF8BHTODcqdltbN
fgOvr+v6VakiTBJKwm0NHakokTgg4s9zfh+Of7bOBA/DLAxQkiOY5z+jx/wei3TiJ/F7A/YGL9un
N+Q+fePFxc9tpd+NsmM4ABNPYZrgJBgAC0zh1VhgnNvVuxpv2Zu8SMCJuZeVH9Owv+yw25Hy12LZ
iRypKBrS6yXesupgkfBFM8HPanp/YwSqQIRA60ITGY81pWBsizQS/ay8mYw7cHpYsciDXXwe4fjY
wrMVxkMXoTKizGxTpPcS5vJTN8RIJhg9qfxgYSe77Ou/xhsyFhk/bQewds99qPj6ot0Is3krAEcp
dLwTv/2NzgtjHDJSu0wTulj0i9AtxmszeuzBXXP5E33uk/2+FrYcUM2lJPVEoDPjE0apW7vckdvB
0iFplrlhxBUp3q6iqr9WxaKYjLzrmyWSl48aMWqouw41YnMX2nTOgtdB2I6ZZ2PMZRb06lhVBqKX
3LylxdOUOpe377NeE7N9zE1WmprZj6YsoDPV+OXdP6sx3OllfFUftB2VSK1s49Z8VO8rXpGPtzj6
/6vLbUyIGHfLjFtUEy1Vdepi4HgHzwJzrVUYiO/VyJj9BZ32ngyWVBBOjPhD2D1/IiZI1CpoUvMe
jVrZsMnOxKM430FdI3rTTuRmPDYQfBUelcfL341ztD4SsNXWlbTaPS6ITIniKuZtCLMyJ8JyTxYT
JVKSm4s4wPdad3LIc3wgfodzhav6WwXGTOlfT20zrsiEC6WVJiL3BiB1nZ2YVuFTOjxVs8l34an5
md6ChBEzgtw30PY6QcgPyTAVikAys07w5c5qHc+K34JIh6JAQtdw5Rs6hkAVX3jN4M2EZGWOWSYJ
JGUMNHriYCe19RgSs2DuXOpjkvfuZTf5zIFK9/RsjGV8kUKtlYYh1/zhi3yIHgdMFrsxRhMDVG30
h1LGJSM73ekh9Mg1d0aMBqdPWfLKOFMxUtswq4cGldoW3SbJoZAC6TrGiC7KpVe8tuf2OVxZY0Jl
1wm1YYi97ufTjb5DURF8JW0Ci8vdaFrp4z9TEDxoJs97WDX5KFHNIcwBux7t5rhA2H240q7/YQHP
PQKefE5JZ7sOt1onEzVJUvZaKuBt1Xn5s1ZZqVUdMQ5kxe7w0uVWCPwENPaqncY5n9t+CzlNkUhU
l4upQs5ghodOMu691Lw2h8gSoye5uxaI3TecYvT281E7m2IdBwpI1RwNKgCO+cdYiXk93Zlu/IOy
v1K+YPktOyU7Lm/E5nWxssu4UDND2CqO4LCjHT3WbuVT/acIrbw3YXBKv/bim5DXzuDZZC7gWMOM
vIzhDN/sJKuVXzqZ81jlfTfGX8JME9NeXgxflw03BNVjDM316b2J7uIm4jnn9pE/fznmwtU0oZLN
Gmn5IDm065t4IAeeoL44uaCNc3jD5bzNY+5eY5nlxkQZ1SdjfhP0yo058c7b5k278gkmO1fKYtLE
TCX+0u2m5CZBZzfX7y6Had4ymBuo6nTSNwoKMrOoOrHWHKIm5uh/feA/Pwfj85dhrp2Y9Gox50i2
Wpfs0n1tR54SWsrL+GTsF0qzdDc7xIud8KF7Oox+AxYFXLU8yYvt9+J5O1mezgR8t3PWLqI/Ka1V
i4fYOHaNQ/I3FDub+iAOV13zY4SWwn/a4U8Tthnp6mhpYUMDJKZ6aKPdZQPbbkIMDcqnaFmzDeth
Bmf8POMaaOOHuX8FoMlKeIv4wxV3NsK4+4CxkzbSUaXRv46zRWaLigkEjuEOGHuVLfBkUSI3w+cp
ndHf/ew7Z7vMGdDraVbmEm00pNJgJbnGPIrQL5hR473mtg/C2RBzEAB6rGtNX2Y/RJBS+uowFuTp
v30o5hyMUaAEaWOqfiu9ZoKTy8/6v6Zm+0i6fq2CfZLmfSTqcoyQ0conXYmtaf5yeQ08R2DfoPOC
wavhH6K00aW8SuFh/DFcUXo7xQ5esq/Zjlcz2C5TaOdVMZdjgZJxX6s1OAy+ZIFlAm8bOVSG4cvy
UzjkHsVHdX/1QlzZZC7HKKf8/fNA/KB76oPvhs65rzj+9rHm1TNqyoFOrMee+LKyXKsGFB4innrF
B3z1wuH5+JYrG9B9yGZJAPeD/FXcFcf0urZuvBjFudQ2oBu4T5+aff9u3tEbEoBJ3hOAt0QmZpBE
q9o5E9EC74U7SQBASR44u7iZYUBgwpQhQUu1qX5/xwNfEhPkEuiCk5egfsrkYyFc6eVpab9x/H4z
EK0s0cWu9lKOizydQjzVii+Y8QLPxXIVKFYpfHSCNRDYFDa5hk6iulj/0TKT2MwlOmTCjOy3t6v3
urEoWXviTKKVCtZ7qbqYF4CSRnZKeUih7Xx/tWbmA/YV5v9yIxF9ggz4efEmR8e4gIS7O9/rD6IH
mBKmu1v+HOv2iV9ZZsI+5iARKyOJpsPosvrigc7oE2e6k98XFzLpfFmlTWddWWTiv1lWXVQZUnKI
fHInurkLtMGL6jRu7ZcOpUTlNVq3I+nKInMdGMAWFKDBp0ShkpfvYzfHq7G2uqsGPYnQ7k7RV0FF
h/eyO9F1fIoJZ6ssN0CUauGQFPAmFI+svOgcCF24XXSjgg1PbW/TkJP9bWYnK3vMgypLBLURSCj6
wbBgDtWqjMROeWADThhgyQACIUC9vNc1XwpuwkmwCm2/NLGr6J6ZcKDAPFNMxKnCZolTCPf4YzI/
aWm+b7P5iYjhLhqMR70KeMKNPHtM3BHivluITJktiZ3OuzAIbGk69nNhz23DCTW8b8VEGq2X07Ts
4Bu19AXVL6WxVJkLBeYZYYJKM0VFFcYoIox3Ld65tIyd27riLPe0wFe4xa58KXmtOJ5Rusur6C2G
pVn140TQzBTtST8EyCaDlHMZca4IjQkhgiZMURDhndNF3/T+pGaD1S7OrHJqFLy1MHFDk6YxSHLc
RHlxnYleizRvjr3LUYITDdk+fSM2Zt+UWEopq1bU3Ur182UDvAjP9umjMa7nJUaHJjn+M0kqv0KZ
LIogYkdZy8b9AMoyXrrAi7kspmvIgTtJZRSvg9RSTIuq7EA5z7ieb9XeQuwAW2Z607/xprc4n0xn
gsZixPJcTsiEevOFdIVlJl/a0uSc3u164DnUsh37OlbDrCwTDVDw/mfjgwLeTe3ip3CCXB6GCLgI
Zpp2X7hKdLrq1aFa+t40MkyIo1ZGsdLtTn/FPt5QubzgWr7nOAzPGhM35DRKYikDZRoVE8vvC0yl
gT/Qp3zQxY5XKed9MDZeVEAcChLe1Np03U2xpUSnkXfGuEeAiRcSyUi+ZKmA6bMOJWKAzYV73Wnf
m5+iR0ftMptLi84710zsKEmmGYOSYxyJPtrBJRnz3k28pJGdlRmhqaoWEkJH1O2W3l4clCM8wa5y
KwP5xFP2PLn/1MN5gOXt9igYvKEwDKUFVWf2cwJDs9BP6OIkUFEdfHDan8CVIVM0/S6z0xeOQ9JD
+9n9z+aYvYxLee67GLPw2kMK5DJKjsFttVcyZ/jQVtS5iNTtj/fLILuzcpRjPn0B0kwT7Mm8TWqO
Ps+2059/n0nVoP07g2kEc9x430Ndxs0CUOpybPzBPc5G6DFfBY25HdImNhD3IQRwrX2Qu6eufou3
THhUdtFevTIFq73iFcm2096zWSYCR7USZFFKVD+awDma+YaI5gWKCcJMuYNTyeU4B88ek7aB0hdD
z3JholUyebI9fxMyu3r84HOyRd/Id+2xsWSgKyE/yNMx5X1H+v+rLSaDII2yoM++YahI4tAR1kn4
2pXiX9XMzgeOJc1PlVLW9Rm5fZhQrrHiTjK5wCae0zOROBoxplMSXJ1Uk1V9zl2qihceY1/0RKc4
jPuYc663s7izpzBRZK5A9aMq2uxrYW7H/btY3kvgNdAlh+MinPjBkqPHhaQaAr2us6PkDX5tT5Zp
N257DEGaFjq81zxnI1meTryQyho8QrhtWs1q+udU4ryMeEebJebUtUEZ0wrJFTlNjmD1O+lqeGn2
2ZX+YOzUY4dRv/oq1yzOPtKwdCEOEyaiiCY+WZjjg1GuC6imQBDZhDokrUfzUh7eHjJRJMibuG/m
UvDDltQuBAeKA2kFlZN8czeS/hmrA1wJZp4HLa7Q9KfxQC+W5Uqw63dyC5aGwwien/zBuOX1zHlr
Y6LGPJg9gLN9cuilyRdL7X6KFE5U5Bwtlui8S5esHIdW9muMnhGDWHn0PiuLk41/hb45RyYWetkF
qhyAhw79CPMlCGN7ann3GCfIEiZMFMssFGplmJhoBcBHtnuq9GJXVxB3Pcg9MKUVcg5ebOJ9Iybl
UOqEtMkUJIc0cMUlhL4LV82Osy4WVTkp6VhUI9LsCFVOAhPecGW4latbMxxP3UuYfNnzpvZ5RpnM
o45ykCJietzHY3k0rub4zQx9TpjYfj/8iussyfkctpo+Qb0ZmrzZo4rpJdNu0VmnNA8gP7MvW+Mt
iAkU5dKqcSOC8FOSZavMMmtUfugCpxDAOU6s7mmU1JMwqqXih2Vpa+QtBg2xMAHomziXV8NxO5Ou
dhWPEhmz76reyL5ioIz3OPNmD/7wLD9/G7rSlYG5AQqKKBgPz0HYCw3F2K28xCOOCBj9brFFJzuE
N+r95VVtt0fOQYIlMI8jITTSCqlF9w52+GcqnDa7qj0gLu1qcM/KXuSpDumt3M8f69vowKMV4L1Y
TCaIyKoQJ+2IjF6+UzA2Dj4trPkhySxtJzriXuE+znhfkgkgi9CY5ZhgZkq+E3+O3wa/cBI0caPn
GnQD1zoIOXj15j9UJf73bTWRAe+gbRJU8B4MqO/UQ3pV77o9JpgGKGCLGE5PnqTvlz8rXcKf0wHA
tH/3JdGgzXYDS4wbUlrFEOzqEMy0JL2TjOmmMjM3G+t983ejLb+8SROZNASF9aRo9RY0qvGRNMQq
p/fLC7v87bTPysNzkRUgUfCTKNwFS3pTyrxnC2/v6J+wOodFVIVin+FxlspZZ4HKw6364QXM2TbR
tWOKEb52Fg9LzAPTXH4taSyEoYol1Yxa4NC1QN5ryuKZsgIuLEVDpkBVxcEaG8Sxe3k/t8MnyENV
0L6aOluuTcXRqOd+zg5pqN1FagT2SX1CH3sS75cmUzk3As8ac/KisDcSNRolf4hzu5pu9eK+V3Wr
yHkF9u2r59ey2NJtVVelpOco4kviTyP3hhAigj8v79wf4vXZBnPGtF5NI2FAgmpGmKOxtHfZLpD9
5OA31B8QMEVAOzGTy/lgf8iLz2aZI5YZaiJ3tRAd+sME0ul8X4KYSr8ForSxQmDzBDyahGPjXV6t
vLmjIBIRRR1AXUzz/H4qyqZf6hKNFzzUpi8zWoM0d0BF60G4T7wG7boab3kAhDECChCTozkVyJor
m/f42PSg1Z/BeJAcS60+yEV40NvUkrSnMfU05VWKQuvyejnLZdGWU6CSos500RdmT64gbxDbFamd
y0Z4m6owLmTGLdRx40r159KMoVKo1boH+E2v2WFhEGi0SMkUXk9SV/3QYtLCvZqMzKBRkvSXCA2/
Be1vs0QPOl8on11Y9uZhUrLlSQoG6YexNOVurpPFIY1cPNdhsEBWaVgyCFzGZTqfpDkVruFKxm2T
GuOXy4vbhpqdPxWrAWmEgdzqDTg2CjztK2/ag6LBoZVqfqa5fb+ubDGppjlJpR5mMVRDb8wvdCA5
PKBu4etolFPQuvJ6eW0872CuiCWfIdveJ9BAVb5FrTeUx+mvcCOrFdE/YXULZf1cz+oCHaew+l6b
h57HqrF5y61+nx601e/jMGcJIPmIXtJPQ99p0aNRu1kGsjezs2vzqRSf/tueMTWsumzGMaXYgkw6
duP3rHBrXjOB/sSnrGe1JiZGTR2JtVZOUQQpfqj6bRy9D+GPaemsvuKJDm3mIStTTBxSk7SbogTM
YrOGqaM03ScBd8qVsxwWq6mVYtgouJ5R9Zsc2kKYWruXvdwGe91wWOze757M0ZJUx1D4OHeOj7OQ
zTybJwPjovEBcP5TcLc4hjfuEifwAQKfXWGXe7HHi+7bd+p5W1XmcssLTKkOIQHVRmNlslU8UgR4
8yZB9VTDEPMXOuWFrijnOHM+JgugIlKdJtNAGbHFnTYchpKTKvC2kgkXUjZOSlBiFHXpIWVZWWN3
aGIehfh2YrDaOyZijJnelJg3iQ+NNx/kQ7jvT9Neu29CK/YpaD+5E26THU9/hbd3TByZYymVyxKR
t8s80CTk6d3lsMG7RlQmbiSjafZSDQPJkRZUMWBoq7d02vv/QUdF3etCAFGZAEJKWYhw20IQWrNG
VwATZuJphqUil+u/dzves5B3wNkgMsW6kY6AV5pyaKWKcSWSwFINw57ArIRpbZezlRw/ZGFP6RLP
oKDFqBxVK1Ehtou2v5RbOp751EGqU1Rb7QvPQ/5wqDVT0fG+0FUW5TlqRZeRYMg+mtYYlbGNci8m
Liiqomvdm/fJjz6wzcTlPai2l3u2yxwITSvjDs0Y4oeal8qhncZuA7ray5u6/Q3PRhj/F8ZCzHUV
VCikS92gdIJYt1JjRgI32MbYcB5Qf0h0zuaY02AE0myMEElAY8aBpoGKVCdyeox569Dgyl/xrt+1
PNzQdo/eOBtljoXRaWQiGiC0ae5CpxnAy9yWrpur0DdA3llDr4RXOuSukzka5hI046SXlNFv8jSv
voNOYv+qWiquAEoGqXGZWrfP/q9FsgS8UVhKQlqCv7BzRDTsC6xSsIcD1ZyJPZ4G9XbZ7bylH/+/
Sr8MM180wcCZUHfjM4r/TodjgWkCSuk02HT0PNv1WGmBQNfs+iseR/THe+1zqDsvl7lpM72PGmmp
KPPeUmI2146+T37/NcKiUeX2TNvvIKIbotPYe6VfQIobQLgjAeZ8P+z4U5l/+OCmAlplhWq9MY6d
BXmpVCkImUqXCtrRl/SwJ0c6hj/sxr3i/82xPZtjXNpM5VgTJCy/E5+jprMFRbo2pGZXlOJDXPBw
7n/43GdzjDvrmTBkuiRBOBcw3gYFx+zGvC+caS9jHNTADYMi/PiYO+JL9bU4mbcmB4BKo9Dnr/3L
PjsSUcimWPcNsn3oz3pB5enlk5T/UMeaEw23Q+7ZDvOgFUdtkGq9n/3eyJxWgDdloQVGwv9ohnHe
JY00vMYngDTCexVcvtVNyBsi+UM6dV4K86QkUFfsaxCNgy4lOAk3ojt+TZyqteXH6a70k33wIoPi
PH277Jd/uCzPZplcsZKnJJpTMTk0TvLY+LJLk+7IobIFKvQCP2awedGWOvsl72AuSsinBkYX4+yR
eScJCkQmyn0dnNLwdpoG+y+ftuclMldmKgk9NB0p+WacOrp6PUe8Nj/P3ZlgovRZEHXAlfl5D8RV
fgzjzNLF65b34OS5OxNFgjLU8zADr5Y2vITJF0l8HEtej3U7wTjvFhM6UN7JBan4P9KubLlxHAl+
ESMI3nwlRYmkJMu33f3C6JP3ffPrN9Gz26ZhrjDTMy/zoAhXEygUClVZmTi60l3hzU6xS/36hzZa
yctfUn2g7zmU4AF84TH6cj6OvRD1iDSpLIG6PBXPeZlburIPCffVQjsfH3wPQ/9ggRc1GSEQv68u
QlnNq16SFlRuLNFG08tvXOgioHrI66/RdfpoSJMUqjGOUjpznvsyTkEDj3cEhh5dhF8n9whuNR5j
1PbIPzQe/meHOcBLRdoyz9LYV+4oN15617kJLjO8mn3pcdzTqQbRCi/Co/aZ10rjfSJzjis9UPRF
xVoqB8NHG82DzBpgf7xny/aTbPWJzAFOYj2R8jbL0B6vb+iQiPJA9Q7BquTIt9fj4ebz0oRfaCp4
PiHz/N49+mg2unAB8n+YvkdQmo321//+ppO//X22zitBg0Qi82R6SIesKT934kEMn6/b2L5KVkaY
W7HSpgHKZjhJEGwe9t1pPAwvCeTtlcuEMg7EnnaRk9jQFb1udzMKrswyt6QiA1tV9IgcU/glv9G/
ygiGgcoZb/8/H6epKnoDRNM/oMmTqZqXPDIxE0b2ZDf/QC/1JthP9s0N+YIi0e7PmCbQq/qfReYk
g1Ej0lB7M7zCtIbMVnyoKYKVNCj2ANea0H+1Cmd2oyfugm47y5th5miLqdzK6JZjNKSonSI7y6lf
GYJ7fde2M4DV5zGnOMlyzZgFkBBWrx3ZGaDSgFbXbf9JSK0eNFEH2mAxHF49eDsBX5llDnUfyJrS
xNjH0R5QbUTkgoJvdxxsSrzwh2oCK3PMFS1OQyzIzSB7ixRby4RmTsh5K29enCsLzOW8BFXZQ0dU
BcwV0w0GWOeq6BXjbY6ynPSSN5DCXT8mUk1CmqejogjefEfVdFMHA/434Wmy6ShAf+Tt13Zg/O2L
LA46QgwWlTE2vbg3v2ajqd8oqaH7132R4/CsHoNakynJM4BoK3IKqxPUPIfUuW6C9x1MkNLHWjVS
MA95wCZ5ibY8aIbMifG8rdGZgBH2cTJMctd6zatok119ByocLzxM9uSMj9LR4GBAt+Pu29YwYSKP
l2FOUsyfB2Ozr41dWUunPKpQ1eu964u3XZl583GdiRVdWeZGUsEL/lKVWtxFOUBSFVlG4UQ+WJnT
rzzAFW/DmDgxFwKws2bSewoUdOTB+BkUIF//l9/FRAchi1FTzsD3Kncg9dL35Cg4yvfpTj8vwH7K
CO/cEePN5Gm1lEy4KMdszspEnsHEBhzyAT3ZvYb5E9655d2XLOI5yhIy6TGoMPTC6nbKz+FEi3i5
jVLsofqZS4AYohyx+6NhnrfPY5HP4lT1RDXweVDmJOL3ML5fhGfOrtGz+iHFXtlg8pyk7acqhzCY
13ybbTpWJjjkHmVeHWlodehGnpfw7NHfV2+HNi+iQW4w60IudHyuBRBCP1MKhhwVQt4jmXfWDCaK
KGmf6RUIbYHsTh7bm/YcHzLUeT34418CBInNg3Fx4q/BRBJZLpokETpEEuMhzV8CoduZMU8nkXNP
GkwMCTS1rYOpQVbT3HfpPs7dKh7RfXscg8frDsKzxISOqopAgEPZFJNMcOLJXtoeQ6+hFYA+z+Tg
QnlLx0SQVk+qVsxKoBYBTx+OlXrDBxLyvocJGQJWDkk2vqdooRykJHfzpLl1Ht7LcmQlSgfZp9FZ
mgiywrpFosaHguM+B60PcObWLAXnpmnskfDGfLb5u1bnkElFQk0v1ZGA0UdEn/o4hiZo3+rpE07K
6AU5qi2tWnyulHZ8Vtoh25lG/klOo9KWM/MkLR0mdsds9DNV6+2wQkRSGyPlZLmc7WER1sVAegni
VcCyKKS7kGoAyaHcSQellXLnutfxTDFRaWi7JkgaTBga6jEgx4zyXXIeQTwTbCDSzDnPw0HwlnRf
iN9CAj78/Mv1z+DFH7aAIReECHMLAhjl8Ku3G1mhE57j07gjznCW3OKQi7wIy7kUWXR1mIpLv+T0
Hn5YXsWfCpQBS9u0B1AgXaKbAICzys6e5oPao3HIuyo5mQaLuBah6h0AnYwqnuxP/dMYX66vKG/X
mHAkD1UQZxqiq6rd5+CCGQwn6Pb/zgYThtS6ChVJBhBxMBpHnPV9oZQO6YfDdTO8pWIikZQaRSu3
KFaL2lFCV1eIvv9TAyaYB6kaAriTiMyiQaYSVVtJmzO0OZ+S2lXzludqH4PpewvMGerEYiRNp8V+
+BxFuyW2aPs9/xzstJMIqDSkoMhTT8fCuPUsus/v0xZYhhSIbIhQaNXYiRx9VCND6ozEz3sDYxft
bQdZoWGKblqBNwO/AXantjRRV0TRNESVCc1G3Y/pFEu0y1ihvxY7Cah3rcWG0JWr3Sucl8jGy4ea
A3U2hBfxfv8lbbPOkIxlEpZaDf3WN86UEHByxdsaw7mTo/4NbtWPJwrmFHC9qwaGHjW2mqYMYw2m
nh6Tpa0u3VdVvVh6GRSO1i6Kc90hP0Ymagqi0tDHAF8FCwSvBzxM21ZJ/AXjOPEpLV9CTJhIoJsQ
BohCGW413F23uL2YK5P0EK4WUwq0LltUDIeZ6L2fcAIo6Wd66PyhOAAhakcOL2nf9ExFM00dU6oy
lIPfW+xRHZeKWo/9WXqslfSYFnYaNo4mcSLhx/BBF/PNDhOljLo0677H2SP1bCdod0c5pxjDs8AE
qKkjmZaNWuILITC7u6X/57fj+09gDlYUzEadVCqUGg7DjvaPo/0oQI94sAu4xb7cQd7A3F33CM72
sEmMBj4LpUlnIFyLSzVoVtAn9iw+CF3GMbQdNlQ4ALQcJZH8+n3leqiTiZHaZYFLxzvV2GoPIYQV
Fz9yw1cK+L7+XZubtbLGvHTSrE5jMS0Sv0BG0WBAfBg4p3czUAAKpOsaDhTulPeOHWZin4qVqLnT
chuOj6HhaoV3/SM26qjwCB3iAaqqYVCE7SzhupKHIFgiPzsZPuAcYBy5ib5KF/NOxGFtACqY8DTl
zg5uLp5BZFVXCSiQWLxaDZrzVpW0yS0atzvlbv0U7SpM/yYAbJ7UvzXVvCGjiE81FN2UFcygfEBY
hUHTQ9xiMt3ehsSucV7ANr3sqn19iApL86CUJJlW91zdoLrgijwVo62bWxaJqcuyCllsVi0JmN5S
UWUVSaL8I4eacIOccJCAUvWmKPyTkyCLKoQpZcnEQBWTJoiVHMV1DzEoE4Nao2gZabgfx8cRQxgN
5kpm1wSvjfhjGs9VyzuGW1sri0BFgwVClqGU/N5rc70PqzkFfq6abwvyhfScj9v8+xiGxHiFrksy
y92RVUK0JJFkuLU2VFYuZxHgefP36+diK2jJKyNMoCRmH0ukKVNvySBQYoqWhgJ8MEa7kUdbQGM6
m1etLH0oUbf1WBtkjj3wQX3SZ0g96905DOpnHSQMidp7/cL5ts0rWoZuF4EbElFnByoksUyGOVAD
TDOal/xedgPVXu7Hb8RuLLAT1pbJs0j97cNHSkh4TAJta4UdvDfiEZXKqNZccjEvsQu+lcNg1yDL
QREKfRpOZN54BJqyvDLHhOZ6mTSpGCrNzTxQ5Yu74FN4Lo6TT+eSmx+xYINfl1f52nTLlU36++ry
yRsJzNx9V/jdKB+VMHlKlZYTrDedcmWC3hcrE4smtrFCdW7V4hJP9715ry0v0vh83fU3r1GEDQVQ
K8jaYsPemwFFPR7qOmrXNUBmwPghSWiOgUvhduFe4GCuNiq92Ctw0YKT06TxijlpMZhqghhEg0Bu
mJZxkDA0tbggXgEZfu39Kb/FO5PsyIDRTVoa5g1adurrODxKnXt9BTf3SdGwdiJI6KGE9n4BS0M1
0XmqkCiWd1p5GLIfRbHry90fWMGNQSQTYECdLXsOSaQJQphgzjp1I7OwRuOQTG4afrpuZjtarOww
XocBJSg2KX0BPLTyEyMcwFnN0J0YUYAvHwT+4aWVpg+xQtVMxQCcBy7IpNnF0KsKZtMp1sW80BZr
6Ccv+qFw0gcuXTANBNdsMTuVmHEwNNNY/FIPoR2GhgBaSltesgMSktuOs5j0732wRz1CMTFIiuD7
3jMySajHKtUjvwpR2nVMhOB2N8myBaUoyxT+OW4Djq6L0Gc06MvlV5xcBQzS6khIpiXze/GQydZs
PM8p51G0AXNBPkUMHSo1GmgyNHoYVjbwloQ6dG+GQAwtu9aubfSgdvqh/BvgpM3IhLSCKjuI4AZT
GFumrmJ6DWACdN/HnxDPOCC7P0Cf15UsPth2a68UJMWmBL0V2fgFYVp9WF4UctqIGMWSuvtRglgT
wNVROzldcIqhGM1dyK2ogbEFKFeIEiTF2ZytD3RoKZppgI8rn8v7yK7xfAH9MpDG5eO8DwBqjBzC
Y37eurZUEa9aFfkUZpuZJS27qRXRJQdcrs0suYutMNlfDyDbFpDrYxmBpGYT32Kc+kIxQ1gwim+x
2N6LoeheN7HpGCokP/5ng4lRqRSYYMmOUx/XyE/RwYyBp3xPnqV9d4gAmuDArbjmmEXTJxFAuQiL
Bj8EDUSLEBUeMstEkAr3/5yjC4u2+jYmHmpFXUxtFAFF09ZW1N+o1TeN20reCoRrI0wgJFOfVaMI
I0tma35/+CXeLN6SOwKN+eZzcK9z7v2tt60qIW6oGp2TZqH9VV2KdTVNhhvU0SuJwNQe9pdJUTjY
jM337doO8xJKEYzLFtPgvuAur02AyajYAXh/l56I3z0LfgYWWW79cuuttzbK5J+R0UZClaXZLyay
8T7b/yWBQMEUlLEUPQiPsv7wBm43T9pqTenvq4il1jnK29Cz89qsdVSac+g256BtBSkVrIkKIGyG
qbKjh0RI2qWfoa8d/mxeKzTlW3DE53adWPG5/xY8UCqt6MwjnNrMQVTZFFX8h2Cl0pxh9WVtVnTo
mXchMJuxG/VWtO+syR5ji9iJBTnl/cx7rnNNMo6T5/JY1SPg3sUp8Gs7Q0qq7LLj4lNWcVGFchFP
2WfTaxTcN7piIpSxTFRxOohYXAmTWMUPub+bstOQnxMl3PdZ4nD2cfO8r2wx571CxSnBeQc91LNx
UJzooRAt6Xv/SttkkaMKVs57H21Md9Dgj/k2GSwauKqZ3Kc2wtQIwEcMPKziC5byI7pI2DybUjku
OYY70Oq2DTfyy2N0Dr+2L9yO7+ZHo3ehE5nWgNibCBScmlINwehFYTqae6UrlIdQx6hppCvVZAlp
UBjOkkKdaw4irbMzkWS1FZPBbC1l6BawCOLU3wM4X5scAPvm0QWyG69xTUeuxnibOkxNOOq4wIT6
rC0jaJq5OJDNr1+ZoL+vzlCDPLFdysFwKYl8ZLcHCOrcYjgO1xYkPBXrT8ry6soeE43KZtI7MTQT
f9BaFKBSVwZvoSg6pshJMDY6+fCslSXm9ofWZaDOQ224iYfo0NnFA/maowErXSimJnMTvzonTxjb
5M1ObgeJlWUmERhzSa7jPg/BFAbyIH9yFU/p7H4v7Skvtf7Y8GAom89lFSOiaHQowHuzTMpjQjpB
FYfQj075c13bRYAGIG2wyOf5W/JFehUO7e3s/nPQPF3iN7PMh3adrtbhImaA0AWHHqD5xtF9/qzv
ZlawMsPkOrGUoUk7mZlXJg9y58jiU2ByiijbGcHKBhP6Sg23STWkNFcEmeYldVuqMnWfHSfbQKt+
jizh08R5921njCuj5vvDpyxSOQsLkmDlrjtJTn2o3BSYBNWmmjS8ULsdTH5vFltSRFNiKjpJUL0m
+dyVk5XUT5zrY/OqevscFvI6LJpcyDnONhCV6BrMipXbSWcll2hXHDuHTmOqt90PELLweMk4HqIz
gbI1tCAVY0x+ZVBrHH8U7UlB7YPzefSPsM/0lbezUNi61kgrhh16mA/dyaQCn7s8tkCniRGEzOZN
WfK2iwmU2jTN6pJShwSLjvGzJbzd4q0Z/X0V+TFMWhqSMojusAdiYDmpbjk60SU96Lb4Srt+ZeUW
54X3SqI+fW0VmZhRBqSMuqrLEapmX/mMoXIQl59Aeu3qT5qV3Qw+0uADJYCKHC4BFG8LmUgijEQv
F2gsACiRfgmBeswPqQ2Gb0StP2zprx2GiSkzEOBlRRAeR0i2awdKlz7nr9e9kucmTAhJxckMBw3L
KalHKUDtPLi/buD/BCn00TEOo+B/TIYgKGI0xESVEOTjFrJt9QHaIYXb7sw7OgRWlbyLe9sx3wwy
nt+O86wXLaLirFqSXz2i5mEHu+grYEb9Lr6lM2AQP+PitXhmmfNghkqjEi1MEIwrDyKh9AUz2MSH
7uyOUiGhM2fzehLbu/f2qcxhqCszaWUV/pjpy0WujMQyS4XjIdtXm6ET1SRQCTZkZgMLqdNGcFbB
DdEAp9U4cpyOOWrpNA+itGPGPU/7e7PXAvGz3zaZPewSMuRZjQd24lXe9Ejc8Nz56an0qpsGAsyt
i3mq6366uZQri8z2KY0yaUtroDe33IjdWeFh9zfdY/X3ma3q9aCICimM/To/Drq/FMdF4XzC9lFb
2WDCk16PHamMwHSVgyBjohNXzHcdxZbqfjjM3Dl+7iYx8UmXg8QIszH3g6dpR3bENTzKTKdgCqx/
pBTivKLVdma8+kAmWs2kKsKWyJFv9pAhwyzpPthVjnyQfWn/d0BVPINsU0cNIVCb5TWoV3UUh9Mb
ETwRk5u8gI9u+hm54pF8uu6G23uInhXmLmViqDLr+UvfkEEuk/8ytlAyBpQdUfvGYN2RV1PackoN
qnW0CELbZcwODgaJE01qIAG2FJYy2RKENRseMcGmn+A5A1wapOJF4NPeZwqVrKcRCZQU/RCy18Do
bKg2KEV2gSWemoO5I57EuXQ2v0szAVEAAAVgE6YqEPdiVBkiRlfRkD4Ui3Hb9ZlN4vb79c3aNKOb
JoT/gBID3oX5MLONZDMxE08oLqlWW1nxI+n/6FRrKyv0X7FKtFStiaW+LlLotEW3PVKODpOrjdWh
cJ/x2V9438TEKRmqUcOwKCGorERftPGy3se+cas/tTvhkLkZFA94VdtNDA2wn2hRKICwKOzTwugk
ox5UEvnCcXilwyuA7YhW9hDt1Jv5knrCoTlg/oLSCXI7xdT52HxSB4xRQbtT1E22RtKRWiqLXEp8
7fxrOp3adrULivxYX15rcOuFA4AEcmNi4NZmT0Iht6mxKMi2ctAth0NpDeJdWDvqfOnJP2dHosQF
eM0D80obTcwZ6LOuDnWCN32e/ViWfSSah1qxZ/JV0zkxi7rEhyVcWWLqqAWJ5MFc+txPu9Oc7jPZ
GcQvchzb10/b1g29/iAmjCjwTLGb+sAdGunWrNWjEDR3/84Ek+oskpySWaLVJbAwTjdizhlW2LxP
1t/ARAxizEURKqjIvSoHsqeHGZDg2mus6m8obnCtMZGj6oulbMBVCmCm+m05UYBMu89PAlB4mIt1
S+ffrR4TOvJxQB0/xccpMzpkLdh1Mu+6ha3gpFPoIoDHGEZldcxKTc+KQoOFAaToktfXd7N6+Hcm
mB0qRSEPzVoCjhqllEjapbUrpBPHlTcLbhCiApwfSHQN8eB9TM/KBRpEWkFz6tFpvhvnBlPL5CuN
s7m3OIbbTFbzxGWP2Ax2wHyiZYrmvcLWOepAUpOMMpsqmJ5zU0cZrfgw+MSfngdcxPM/p0FADFrZ
Y86TlGdNpA8Apavji5i1/kQem7x0uoTHZbLpGCtDzK61abSMmd4IrgS3kyNzJ2j5Php5jb/NSAe8
maobuoZ5DOZ7lixLc3CpBO40CG5VYW5F1y5l1R/HvOYUOjY7G/rKFvNJklnmidzQqBrZgJK4orYr
wEkE9fqdVlniJQXc3s5eAKt9oIJfogvZSvf6WaDp9IfArknoawBaYqAUwXhpVs9ZoScZuJ6OXT+B
6/RsFg7pnxX1c6U6tdz8yeHTNQJlaBwOpIrvDbYE3iIGuB+z5SbJziR50eLH69+06SkrE/SbV9nU
LI11pw8LSJ6mB3VCIiXaacpNeTlWWBJ0IDsaccCd7g01naehzIuUnjxNdoOtgTdjn+8KW73l6ZhQ
n/iwYeB5BMJEQ0OKTWaEURxBQT0mvt6OUJ77Hgf766u3bcA0DKIhk8d/71evklISjlGcemmdWp3+
oC+cyLi5cMabAcbl0rE35ThpRLfH6WrNk2YudrLwhMO2b8aVGealnMZ9L0dBG7jpT8WXHBTrd+A0
edEhVRnaxWeN8x7hLRvj13VCVBLWqNPkEB4SlqdZ+pfLxnj12MZIcBtd9VTxuc5TSw81q+MSbnI2
h/Xqvldmpe5xPLXAmZdXFTQl9cu/cjBWljXW5CSqJhNYNvW+Nu/rjjObvBnB3zaepczR0wCs0dkM
CSgMx2uZtuu6L0L4SiYeYJ23VsxVUUhqUM1QlfAD8TEZ9zrM8K5zngnqdatQFplKUGkNTnuNZp0C
8p30ouScjGtzvYD3AwaPKDIW7r2NSU/GCF39zEvST3hC2OCmtqf4VhM5DrydEa0MsR5cQ36pqlD3
UM76QwDEbv2ZvIif5otxSaj2Uw4R9OCm43V+OHZNVh4GitltIrWS6I6NhYIxgch8c4kuweO37DmH
oMTp71VuN+s8KIn/d2FNViamAAsPhi7pEN235kRRh/FBvaOjlrSTwJsq2o53wCjQWRBK5cU80Rrg
NTGnirGiCjI/N/KpfJJu0V7zpufIzffmjpc5bLvNmz3mrSapY9lK6Il6mdlZRpPZ+nzSi3E/q5wU
ZbM6DZjo7y9jzlknZIB2hnoAVJR+SW8whPajhog9+gvTz/z7cG7OwQ3vmt2saK2NMievHssYE78U
Z/akX8xvqGkBv6x5nZ+fspvupuEK/3E/k8aC1VmftVkdwPCMzP0zwHR0nLQ8aIVdueKlyR3ZB9ji
rN2kunU9HPP2kf6+MgvWiD4jOV5DMigUxrm9j1rVnk3dU+Ll3+4kcyeLpZLk7SAInhCBqi04/NI5
QbX/KB8w32clVgO8BY/RbPNmXrkPE9/ywcxSScCLX0RHQRNBvrFwclreEjKBzSQTqRsChJLSpo4s
fdXIiwbNwRAIoet7tRlS8DBGaYlCmYExfr9ZiRTpkjLiKFSDUFh1OfjI116MJRst0GWA5lhprEQQ
bUDhvLHpP82q4SqDRDihfOtaWv0z2CyhCAdJCEBe4YX5YTG9AU1uEnIQmFuLurbBxLNhTuU5ISgp
ZxjZiuZ2B87qyFZnyVdrgceTtXnc19aYaNaAPACbOCaYHB8dHWWbZA89zNfoXgJMcHQ7Ljp3E3y0
tshENbQvhY50qPlGEkTiVTd6ICjfCJDuVUxLf5r39ME3Jnb2g1cQpU7CPiHWlpnQZjYQsREwheqD
LRGS6oAAAUknurxKKHdNmYAmqFI4ih1JId5ePgc+sWq8j4C/VNEYIABDojzFCzDUKa59GhPMoqwb
5KxAiiGJh653WhCZS/2dBIh6B2UxolY2uKktzUD96v760dw+ErKGdgRoDsRf1/MqjBoFxJ9HA4uK
rjQ41kbzUmTOdRMSdYmPX/dmg9k4uVKiKTYw8gRexq60SGktO0DWoUU777Ob2BZyqwUsz+lAQNDZ
DYQVrPZRAm/on6SloHP4/bHMzqpzSfQxb01kVKTdYY65OcqCglZxnPKePb+IcK99NLOlam4GI6nQ
gmx2CgSIaL9CPy7uEFrqsMtf2x0dKKps4x535jfAhriZAG9nmUsrbsE2h+5M6qeNpV5mp3ukMPd5
RGWGNkyKu+Y+ueOt8Hb0e1th5tKK5DJKIzpeQaZ9N9wGrS8LB4XHG7CZNAIyjCRVUVF1ZYlHRgAa
Gj2IIILnLKAXzf0S1GyDX3uFL+wym0fM/2tO6cNmruwxYXaOZ6mMgilC63PZoyDqd8dxD0V2LlEw
XZ9rhpjoClqvHtndlPmJllqitI8n8MEt95Je2+Oi2Uvfcq7EzfRtvZTM4czmRUuqHspxiwwZh/gX
LfGUW6Sx1bOGfnloQ/f4yF3RzZiwWlHmKM6ZpBaaWicYKSm88kZG7xo6m073DJZnNNN4cBSux7DH
MTB1UepRs2yd+GbCkGfsdEf5LO4hYnAM9zxI4uZdtfo85vBVaZqMWRhKIPZX98SND50TuRWXpGbz
jbjePea8zXI2dJ0xI7TuyV53QUBnl2cQ7D83DrGX58amdPT/nIAOZdfVxzHZXD6rqlL2c+J35iUY
zgKYzmdOarrZeF3ZYNHzctJGeFjhzqBIKRn47RlPp2UHEcqd9KkB4lJyk2P+oCT28ImXAWwGsbfv
Y6cv5kWMJzVGUjW2X03xJCePmTjZWs594W+GaAIIvAlGOAlMDYgGq8tXAMo4HvOUdngzek10Hp3J
7FzpQcGt8Lw4VGWENxaw/XW/jX7gfKw1wcRgY+LpSfFiBv1jopmgxzF2vcR7o22fgjdTTC6siz0m
IBTkiklaWubY7xt1P4e9bfR+LwhWqSb2Iu2vZxu8z2NCddoW5SB0eeyPiTuGrRUata1NGNwx764b
2j57so72AyZYJLTK3u9eX1RmFWWAqBhP9U/yiq4yHY2DMLK33HW5A3jHTeMXB/ORY5dG5A93xMou
c0cYs9ioBhBo6NBNu+F2SmnfBexNgaV/GUAEbXq8/JRnkbkj5kZSokDFrZSX38fhTpv/oPQJAI4B
nhDwUgFh9H4ll7KTK0nsIPY8NfvMgPJJUQMP3zxkQxBZnOXbdJCVMeZjilA3QtD/BVBdAQ/jznwJ
HToVgnR/b4CgobHnY8DPIDbvO9B3KOBDB+yH7X/IwzzmQrlouBAGL3bMe1B8JS/q59KjaI7yK4l5
EZS63wc30dEPBKUYhHxZBk+S67EIPZ9fw8OOiEYChX12kC4q/sYI4GYkWxmji76KZAu6gUEhZhEk
7O6Jes6Dp2HifNBmMFmZYK7UVpoW3dSnxJvRqcgxQQVi/ja+SYOnrgSr0xeAujmesun2K4vM5Vqj
fgdkR9d4bQN1Z0v7qQGvKzh46T40P/NHQMXOPc8mb9eYK0EzwI9m1BCcUg6dpx9DJ7Xzk+qLqDEX
Ng+yztk1FoiTT7M5NRoUc/rozuxuF3JQFV7DkbNtbH03idK4zHUA3ugHUTJeGdhc0eU9PLZLTG+b
ZTLRWO9VM+0bgSaU6AOARiH2B/cbHTwVXa4iJcczWNZNaUbHTC2lzCeZvUA0r0JdsLPgk51lfp6c
cmfgdXvLQ6PxlpKJXGUMiui8pO/oveG3UIsf93TyhLeUPDNMap4U0yLISQJNT7zeNBCKQpAK4HQl
RlfqlCaf4vRPsEeYjP5fqDKZ6NEWSUmSGZRpySl7HL9gvtxRvHaHJgf8fk91o6+fbN72MaEETx6o
qOu56dZtZ6lxbY3F63ULm5fM6ouY0BHPUKJOulR3K+MwzvWhSvwA3fU4I7zrjHeGmYABiOyYCALO
MFVoKG8KqF50L2BG/8UoUwKZmJU2L0G+bhM1uffRHjzAvVqRIvK76jxo/tDeBw0nJfg/5xlkFADL
AnLMoo3NMqiNpG9mPACGHSSAnPygO7TdRnneeQnO9itYf7PG+HyspupSRCXg2w8VNKKPgPU7Jmqa
4zcTnTcblZqDUNi8A801yzh+QsqqylvA4JQ7MPjts338A/3fXXlSQDIf2MTDCIN93TM3CUxAX/J7
YRnnLwdFy+vFSDzo1He7sIPCbQdlIlvCU6AwpfIUjVO5a4F6tUUpjawxCz4J5pBxx1K2U6K3fwhz
RoyZpCQXM0zD3IU3f2Fr48N8Kx8kPMrnI28+d7sEsPpw5qSMJvA7aTyi7r9XXxWQnpp2u5/3laVC
UnE88koA24fk9+exAH0DFUBz1LvUL4Q9geBNfATHz/W93I4ybyaY91UJjYwAikuZJ8q+kJ2L6jaT
jgt3eH77Qngzw1ytQP235Vx34Bo5K/58mPbLDuI6VI0RdxDAChX0YPSDtjdEazzy2mC8ZWTfBtDU
1soIXhIJoGpz9PI24JFCUo//mCm/fR9zr05DsSiQU0u9qrj05muJHCivRTsw7xpJcP5gyzBvoEqU
RghoqPehM0qTZi7DKPPq4UuuSCeinEOt8zPh/rqd7WO+MsQcc6MMK0kXAMGIvPLLeAhuO5TXSo+c
+cygm4BANO9/fxRzkoG6KvK+NQx3CiFNJO/Iy/jUnpfA1h71gwTGu+C++kxJtGhqVB0yG32/65+7
uYUQizMME1B5AEjfL2scRZ2eR3js1MFtH+4HiNOMzhjflDyc9KY7rgzR31cPnSKRl6VNhhTAw8IS
zQmyvoHVd1zi682jvbLD+IlQNWo0DynBZEpyGx4LiAcRK71LD/1+sdNPhdN85lNAbYfIlVXGaXSU
m+NybsFA5pnf6BQpWjOatxyGxqKacWSAItn1jdv+TlOFuquBORyWdUqVZgncmSMejuFuSolViJ/Q
i4kygeMg/+fTfhv61a9ZbVzQTOkoGaAu0CVUnBUn2Suf+gJkU8QuoenCH0KjTv8hqqDh/d8v+3Vo
Vgaztku7UKJypB2xoxiT4qlTkM9xWVu6fNOYvAO/mdSu7EnvPTMWIowTNUMGhbAevJY7xYaygac8
jrhR+5Oxb868hixn7371/VZfOE6BMISpUnvmdIPKRjm45vgU8HIznhXmaNdiE3bTpBkgdv0sVsdC
8XStsvm33GY6slo/5mRHalQJSYUeT/pztqmqAZ3cBg2kST0EI9vcfIT3YfT31fIVfdwH2YzkL6kq
Swa9va515wWMa3m+2EUS35YodCw1vVVH+ZI2+uc0S4+RqloqCYAQ1naGHHy9fhy3jwkIFsF4D0pM
1KXf/6MEGTyFRtZivPWkQVGCuMot0iQIEYu7xAl3PC4Arj1md6MZxStzTlPPAD+gIWauFpkZAqr+
ombV0cySZ2SeL0muOqE+3GZN59bT8lhO/TPnwzcD++rDme0feg1izCArBDE02WNDUC97QLXuQT4Y
ENjtoKdqYtZxd93qZma1Msq4gNKXFcZ6cEknXuDLbuemnumDS8K7boa7ykxcb5fKFI0Iu6o+VOgx
5P7idqh55sOv3Dfc8UQ6eIvJJARNX4/AEHaRL4eV3dQ4QJPkZmLAyX+3QqyJIRUMOYJbUpSZkKcm
cSLEMzSDzRmyo3V4jBTN1WsgFmP9e2kkgbWEPHXfrTC7tskckKGrlSBKEkx/YyI1ET/FvXN9s7bW
bm2AORFgQI/hikjqw+a2FX6qQLRP3PRiK9iZBHSYtG+hEpbQJO/HYoQOkgCEUHNadppdHiDLdaNY
tVf54Z4n2LqZIa7tMTslQGW0Nk2sWjDssldyAQCckjJR+oO2sMEOgHefHz0PTn3SfZpqBDZP7Xyz
orD+NzA7V09mXAQqNHiN87Cjj23zL1o1WkPTR7493hozG6mr0bDoAnQa8p+9A15mzG+m4Gga91Rm
ozrwYsmm36y2lP6+uk7MeJH6PJtAaTj/h7QrW45bR5ZfxAjuBF9JdrPZau2b5ReG5YUruO9ffxPy
XIuCeBpzPPM24wlVF1goFApZmfs+Cux6r+j3fxGaKxNcuqLdkGmMLSCYMQKxNPdd/2iogsbP5v5a
2eBSVaTMZtmPC9r8864ljbP81UTWOg645CSX9azSSY+PY3sKh9sQQu6jf36htvL62gT799W3qNpk
mEbE2zEPfkPVmCiDuA+9uVaqBu55oCoxR8vtqrmcoqwemjggLfGAsPKW0j3vyCbcD83QPya4TYOR
hL7revScIcUFJgW8pVqg0il1jCL3+2EHdMhOeqlfJxCniOQgNoF4a9vcBpowRaSUChixVB8YpuRJ
dlW3uUc3GlT7uEoyPXDRJto8Kdc2uV1kTXHcg8cHaKJ9dCiPxXWkYxBxciUfc6mvMiDjO8EKb+7b
1Qpzm0rOq0LpCQH9BvA3Chh7wL/EOir6l+4ogzsi3kWxI8TfiKxy2yyRjSkJpRTwtC/2tbWnX6W7
JXLUB8bYqTrYc+NzeyHyVWSU23k2tZdEHRZ6tIaLpfXSGRin5OX8em7WBKvl5LYebXoLoNghBlRS
Dkw824GJwU/68mJS8YKRFtWD3MSJc96oYCPyPNc6VPOUPpWzo7l8hSoWQM1/QwIDpkwwARh4IFd5
3oh2ohZUS2S8WtsYb4NC3iCopViYcddVpj4F6meQIivQ8/qYsuy8bMu476RAV3Vnqv1O903o1oUC
HtyNlYK0GROAQLsIo5ucmT5CWb80NTgx0bJMwLOR2IJvsRFkOpQyLNAYqIb2iaDbWvAWXqdZGtBE
dcr5Nl0u0+bn+e+9VUvoUFwA+tAA/AMkrR9Xq7KtNqxD8Jk3xK+Cas9eCwBswbXsyO6Koie5LZ90
3caEDJA56NxzOUJtxropOpwnQ7ST7R0h14lo/Gwr8+EYISoGsA1wcr65vDqzotDUezONpLdMv5y6
H+w+wmCqS/ImndoKDvotn9b2uJPFnKchxKibEkzGnRnfm/K+BT+q4DuxP8JH9doId4TkeUobu4dT
aZDeVPswSMB2L4NcXGW8BkLY36ZPGuaRQaUBirm3puxqDcFF1QEKoSXHxDRco7qXitZRRsGZLDLC
bSFT0pvEmNs+qDQcGPIAJUT1RtElQSLd2qkQh8O1ChRo8ie9hQ60inaV0ySgzVNFL0YRfkr095mb
q7WKjJhGRQXSQWMmJ0tbropJ1Fzc3KZrH/h9U1qhsSwWa4ITIAJYQxPvog3Bu3IDOWXRMBs7W/ho
A2iRYNBF11D/8dFWW1EWm4Dxy4AsFnvqK34bdMKRq00zGKOxAAJjPGRc8gGISu/iRGLVJevRskEI
Jicv2qCbZjQAhzQT0oSfCYzzWYmGRWPNCWP/G24QH7K9EEzB4vXTqoFbB2lHBgqMR4h0i621kG1I
g2k/7tjDkg1qnd9zJNqNEpzPCFubB0b+GOM2T2KFajhnOKkt+6iAUDuOL9tOILC4FdkERBaAs9nw
R+Zqq8FS8jCLoTfU6N/xPG6mj+d92CrK0YV7N8DVUcNcFu1UlXHQ7SeMoy3o9eYeU4dQGU+tj+zm
yYdZWL5tPVfDLjRrNBBmQYOFCzwD8ivpoOqg5v9SBJKjOMtzHnpz5UQPi6t6+oXkZbJTi2Ck6lYk
oiVi4FQCaYfy9rtWqWJhNO8kmQ0cTVDM8ckx2y3P3TXeCdzslt2qaw/seL58wwYb9AsInt4lXuzE
h8avHq0bUVph348P2PXP4bJKU0zxpEd5cowT2cmMG0t/rGRfLUqnNwVV2Va4MiwKtMVkE6IV3Iqr
2VjOMh4PAl2+NcpD2D0k7f35aNoomKGUCWFoFZp7psITJ4BjaoztGACVIiZOnJ9KctXHiVuPvma1
LtEO581t1Rkf7HGr11EqA505UVBqZU/Tlybo/ekCt8lox1ikpb9Bc4NDn+mPyjagkBp3ziz1vKAt
EkERYcTLZOProz/EILepd+cd2wjSD3Y4v5BFiyQ1IpQYA3Wa5YKSkzRi2DG5K6SDrGPK6e5vDDIt
Q9mExBiPmq3aeLbSKWGPdUPwNqWNN/jKF13atnp3cOzdDneqFWVSmrScQMX3q/teP1U3uIwP3xu8
TWCMIoK6BIkdgte7XevN1uG/0zzdSKkGBF3RhoCYEBIBh3TAe0Uch1FnHZSmUncQdKMenaHefX5F
tyDdH8xwp4M6WwuJDEw2xBA5X1xQVSheDp5DybUmFN6O1UA1lI1WRl70/De2ISqkMsFGVF1cUl8w
JZA3hWYF2ZN9zYa1Uq95JjfGTr/Wfk1XFDi4/kI0yrG5rqBjgRIwiFPw5POxCFOMKEtTs6kDi4Is
OY6DBXJrAsc2anBDfrfBX12LqMQ7YZOg0FMYjJZNiLPr0hx50OaVfDyseEIBDbbZuBT9wSYXL12E
6WE9h5gRuTSP8QsDPxPNAfr5MjzMe4bybnTQ47eRc95ZwXryLxIp+opDS+UEmpNX4/CS2YLzQOQX
W+vVSRiG5ZCUBejA6wLKieBZiipH0jD4rjWCW4bIE/bvK0t4cqV1RSkUGkxMog567ITZJCiU3l73
z30mLjePkIFNWxnjgrpyxKOnfBteFgP2nALFE4xTKLh9Dm6v7yI8/+GbFa6oYt/qMX4IFC5rd1qe
pW2HHT/79j1TAqKXsrVDJQGYBat2bWWv3JyPkY0z/YNJrjwE3o/khgntoZZcEXU/lg/NKNhzIhNc
LlGlWBlDGdde2t113VU9PYet6NuxXHju23GpIyxltaEtVk425RspxdBZixEtW/HlbPAkiFKXU3xa
NM3taevPMbkCafj/5iYPsdOyvtT1ssyOSXRrVz7NHqN+/zcfi0CZD8kRFCVchBYQOpaVCR+rbnJH
Xr4WKTKX7J03sr3X3o1wQWhVg1qYWR8di/IBTDYSGKzOG9is8dDa+38vuJDTJb0Dg0SOnlj2bKRA
GwyjU8xPreSPzQMpdcGibc3LIsTf7XHxJ7ddlPZlbQGONTp2vGuieq9LXynaStKuT65b40eki5T5
RKvIBWSdS2rdNsj5FiiJA81bDrPk4IT52o6Avr3JeaIcE3SxtsvZd1f5GYrBshJ0tXEnAuim/8Vg
rNSXmbhyfWL1LPTRDue/pdAid7bZkRbmfY+31PmIAaYTyCVeY8++G454MbhF5355OW9wO5n8+Zif
JiviuYaOeYuxtjw8JqnlTBo4eFNZsJm3bpfroOGHKlDj6lM46XMQfpW+g1TCUS6GC90zneSh+1bj
kdYW0naLXOMOuaLo6yGjMw2K7JRhgK+HTFksakIK4tLmUghtyAglAyTKabpI6q+Z6MXjH86w9w/E
pQ9GHJjmOXoaaQBMAmNsap6tFkSM0uWyU50O9M9uJjo5RUvHpZQ4seMWw0qMNR7zo6YUytcarSRP
67tFkL2EkcGlE8btZ7c5kvDyXb1NflXY3KknQV3JzX9Zt/EBnBwXolNa9NW4bBI1laE3Q49eh/pE
zJOVC7bx5vrh7UAHoyRGz3ltz6JQ7UWryRQsOP3HLjtYprEfGmt3fvNu396AbYb+NYx8enBJ5Xlu
Y5kFx0nFdINxr/vgEcP1Itqh736aXOMYQ6/qGve2t3tNLqgjtz+eDUJGTHKwXiLXwsjjAcobTRVj
W0Nus76C/HYQWad2//upMfNkHEm+6PNtLu/KKpckE8iLzakJZJWGy42UmTvbHI5yKbi0bQbJygqr
kVZFsrEkbZ3r6GHrxU9bfiEidga2cz/VWDa47SzAdPCWxZX7tp5IkxE1qD461Im9Y0nPbX+TCrGj
m7Xcyg6XB/O8AKywzMPAvOx3rNlLXTaIsexABuqLBtC3uvIGOjF/vGLfbrVqcpbX8ry07FFmOtEd
YKNut1uY8CYeu0WaZduB8G6MS46Llmhy00zSIc7kwZGLeLqN8Q7tTr1t/lUtsHKMy4mYJKuZ/DDm
+b9a1+bROIRe4qe/DL8O0NnyRK79w9Z6943Li41O8ihVeoCnvewpHxxQtysgtkCJtTchGlm71VW+
y3397nxOES0plxp7I86IEi5ZUOJ1fRyurGZPo1pwv2C//Uzo871mwOBqiVhtfMQjrNtOt1X3K49N
J4ouDOAz07/gpF/HJN9gKgszbQcV7+tUuimSypkKrKl+6kZX0mrv/PqJvhvPHAC+/yYGXisOph7U
PB0EqqZDc2hyr4ihCRk6pScF9ikWYeBZ+PFLqjAlA421mdDy/bjvtEVfaq3r7UApwH2Yhs2vWEnu
YwvsUhXgPUmzF/i59Q3XBrn9MJOkLaRBwwD1TgJLzxXkE/ZqMDnV9XSoDWgQyfvxgbzmpitu0r8B
+s95y22OmBqKVAP1fwTdk/um7oH59/HFOqT74aDeLFeTW7Lp4IsMEqBHUdd023XcFyH1IcsQ7/64
1l3UVp2emeg6o/zq0usp9GXp65xW7jBPeCfY/c1SK6YCukkdPXz+pOjH1F7UHG8So0t8+kSOdAfl
+n30uLyJ8JbAajV49E48XdTy2jqjoOXwxzLnKQGgI9WHCrXn2LsDwDdOHo5e1Sl3cS2cCmV/7NNH
VUFnwFQx8ALKHbhRkmA7hoUFTk0GRwO55XUHtboJvRr1gAfd3V+8FxoAyf4xyJ3ARh/bYYmvGZjz
fJAVg14Z5lS6iTq2T4JPKPKNW8gptW0J4/jQGumd4kFy5sfaByICaJxdgk4fmD3UVypUwt4MVNW2
FZDomrbM91BaK6npKCvo88VOdiU5mtc+ktE17ixXO0L9A1o4kZsfk72BNxMRqmmz4a6srHNlmmSX
GqjhIkg3etmVAl4/5SH1mHKS4Q9P0pHsmdixcLNsJsKVVS6Khi5KoEqP2h4HGChidLfwluf0VfGb
X6PXB6zVHvu/1bzOf2N+r4C/EjGCSg6v9xoqfy6aBsCJIhMYuIBU3/H/uZrCyKkwNDdQ4Uw9X9L9
NmWr7OUL/5G5Q7ruK8NMcMsIqmZ0pEZ18nFvIPXYYPaSyh8G2SvFRWRbbiwfmu7lvJ+fGrtv1vFE
DMgS3jOAhvmY/uShlZMsmxSwPkBN2ic34QNIxcrvi4vHYtDeoRhCa0QDZ2zsaw/njTPP1jmCt80l
fhuUyRLKfyVg4FsFB6vx9i4mwi3wVRBvhlvgrChjVY1hhirtzm50v6ZQU+11/7w3myHzvpJvx9yq
WJZyPNAqI8x05fJC5MKx52JvZfY1VdTFO2/rUyeB8+ntMrkypiV6uCjZoATkqxE7bExucWIv7HdD
BdwUo44ZD5ImsipykduOfZ1kTZQgWIb9vDPddG/d2ZGj3xCgUZlgG6M+aUB2JBIXFtnlduNMp3JS
CJYWUmNOLN/pYGYcoc9JiMBD/XxEquzfV8taE60lcY1lLaLwYlCzn5gNENw9PpU7/Kdj4bqygen9
uMgrFidgggUeBNMGWuR0z8ZVBTIN7bY4MPIExqpZPkv9Tqh3vr3rGHCQwZ8g2vbRPrEaInelynYd
9FuOjJykD/6LUSZ2Inza3SAqNdE2MaAnwZ0Y+hLV0djKyhsvhAbRtuhIoL5I9oUv6u1ufraVKS4u
SZJMpa0hLk0aOUW0PFHZvj+/4/iT6O2rrUxwqxaNdUSNdFaCDFzE+rLLldiXrdmhkSeFuqhIFFnj
4tBcNDSO50UJlN7Je3feRRdoE+56v3QzV7+ef6COmrz2PvnXEs28n3x09n2h5hq+mhURDGWBcE73
zq/kp7Y4b4Lt9tUGiJLBiowBzrW70C88EAZAo63azR6TlJI8WVT3bhpUoWAPtSeFQNWE88mKhiwZ
sBmCOAJyX4X+4nAA9CM8mABG7diztqgY3UpYa4uci0pOpLyisGi2Jxsvv93SBnL8DaNxgrcUkSHu
+Ebh3kbxAENj1Z2oQtzY+j4n4FlfRFi5zUph7RN3Whs4yprShKnhe3QHYomDGaSFM2AUwXpc3PZk
vDGypb7kzWAlDc4HjchP7gyPm1Rq7RzGqewX1WURnUj4tcoFRzgLBD5lrVzkWxkNHQ0rRI0d9NLo
hGnkdWjUgPjEPe/Mp1Yv2wFrO1xqLLsx7BSKHRBeMlKq0reo49gY7cPmdhZ38V8YwV3GZkqOGg49
gX3BYvJ3M+h3pZNdKzgBpLdKs4hf8lZzpkyw07fS8tpNLmfaSjqNyMrImdl9P3/pbFGa3Cqd1wa4
NInxM02RCnwvQA19RhSDQRJHcX/jfkR8PFs5GayHMpC8qNQB6f2YtpqSlmZf1VowDHF+sPWFHiTd
qryoLebrKW3Mi6nURK/am0u4MsptuqLV9DDNYdRonqNpL8n786G47RSEsoDWZPcP7u+njaYlVdxo
Qdf50fjaqBCWisHmpe7KUMSBz/7Wp92FJuD/2+L2MN68U2sZqRbEefpAkmJnj9mpnqxdPWL4WIq6
m0YZH8/7txnq7zb5ojzSlzihFmwWLXGrCCO0UumXxXRf2aJdLXCPL8lTo4xrfci1AHhcrxxBPzg1
nlHFx6o2L8OEgBM6Ftn81KF/yyS4uOGSSoD8N7k1JUtGUwt8+1DHk4uTFLbUkaO+BxZoNG87gjZl
Ny6Zk5DumgzSs1aSu7FOnvpaEukRbkYqYL+2raPFRHTukC3tSSKgV8FNsbRv5xn8J6VI4GfzY65M
sH9fFQ5NjlecoYEJyFRNtxBIM1y5R0870dr0qqGYIv+L4FnZ43Y8roxRlDXYfFEWWMNPaN84S3aj
jCLVje2l04F4BYwKIxzcR5zSMUqozoI0N069nt3TQXQ53dzniJH/mOAnEeSU5OCGKmBCldy032k1
9RL9zgxfzeX1/KptHqIQ2JQtjWggieUON71d2hwXNi2o8mvafOnBvd7f/o0JsNCCV16G6C+3YLNW
KrQiiPqyfs0RZomiXZth5J238gkc87a5GNntbzM8YoSOKbSrEhknMGlv7ALXs7A8NVq+z9kEJp29
uLYpUH39jRKLPthmTKxsc6tY6HMONa0RyRKAvii6U0dB5t/cTCsD3J1JtYgSGwXWsNJ+Dok3J60r
x04ram9t+oGYVgCMhyozf9vE9Ko+22OnBSq1b4FC27VmIygDNgNuZYL9hFVaiOaxUpMYS6Ur/a5e
VFcyK2/JQoGZzQVbmWE/Y2WmnjPLNijMWOWtXkaO1l9Vduuawvk+9s7+6ZwEMzva2ZjpwVzKR0M6
TW1QqyDsepD6LVHqqhEowZSDQZ7U5coojkb5s4tFyLNPHd63aH83y08wxKDUsVKA19HqY5ekBrPM
j9ll+FB7LaTj9X0bO5XfP8t3gl22va5/3OVJ3KPOJMBmKVoQPpLbyZtO9j736E9Myn1tS6e4Ur3m
klAnEaSp7cB8N8vH/1jGS5vBLCluTPV5yvzzfm1H5fvf54rfkqgJKVr8fTO/0nLF1W0EZicgZBWt
HRf6s10X+cS+mSzVTpG+1Mr92FROTV7OOyOyw8W+UlRyNxuLFtRR7A7SxaLvh/a7LEJRiL4J+xmr
LaYpCm6YEtxpleGyb/FVWvPwv3nCnek6RBi0kX2WhnQO2Bj7oXYJ3etCKBT7vmd2Ma9Dmy0jATch
fGk86Vrbt+50GCVHBScjBvcpmmBFKHBt64zHwLaMoWoZ/Xy+lV/KxpjWpqYBS/ytt13QfuRJIOsn
S9TB2QrttSFWCa8+E6Fhk6uTjuPXQGfjvkkx7hSc/0wiX7gcWDeSDp1pA4HdRIGpJbtlhAp9au4a
Rb0MQdp83hz7c/zH0jBsiIkVAK8ADPnoEd5ADKp2OAxNyzyQTPf6Odx3xC6caJycNqw8a4B2st4L
msFbd4aVXb7CUPIaE8LxrAVScmoxJdgc2vGl1Cevi+6lXkjkurW/1ua4omKs6rBscWkOCk11cFp6
aJYdoFh/2XSSN9WZa5sJ0j5+idXpO3DUASZeoNPYuFZLnPNLvnneoCIFvwAAb4rGVwaNJmtWCcK0
gKAJ0j2MPr0F6OAlCiy/uUovKj+6T4UzUpuhuzLKJUxamUmpQOE4UPtrC1JL2a60BbH0SRGFHaQa
QHTAFOiGjdHSj8G0yHoNml6kmPlW95tAOwD0i96EdTXeTK7iRi69hlrmf0Gcu/l53w3z8zvS3MtR
BI7mgKqSP+XJ17nTRKf15k5Z2eBCyCSQ7bJYitb9/tuyh1yBk4JeNvFZ44pRzyU3bGY/weBVL2hb
bfZxVwvLz+yAWzafc2Y7fJzdJij2BC9POiZKJb/xC5RJohDdXlDAjVCL2QSS9x+/ZJ+UkNNgt+t6
p3y3D/iap9GfDuEeU3QURHuqUNNuMz4ROCiWbYB/+E2xTIVkJoqEU6O2HwkaqaYyIwn1VnB+9216
ZipgENFNC/uB+4yxqujdMJpoZsn6ZRVVuywStZa2agYN1CHAMekKuwh+XLyumuXCNOFK2n/Ju5s+
e2yZZOX+vCObGRRRB3l5CGBD6/6jFSOXJNA42IgJ6o/JrW0VTgvkmXoRdm6EsfHz1jY/z7s1Pl+P
Ki7/ek60IA/pc74UqYezSXWKTjO985Y2D8CVJe4DhYkcqiUupkHSZE6YdI5a3egyIPbLz2gSAd9F
bqkfFzGtJWqbUE0PzPiyV+6lKFhEKiciE1w5bCSGZIZTqAU2weziKLlNYrtpOe3OL5vIDBd0Guhe
rILCk/KXEvZOm3/FPKwgCDYf37XVt2E/YlX/VKpOaTTAlzhoMCP5RrflhxiAM/y8BTY28UQEriK3
uMLYJlMlLTHcmiv1SFJjl5r0qGrjvxxafDu5Vo5xxfHYxui1zHCsyh6pdAcG9irbUUmUxzfPEJBf
WFADB/kPD7mLABfLrA7JZz72vxpvdrX9AKChDs4XCU/g+UXtEcCoyr0M0kFBkbyZL1a2uW+nmGAl
lTLUrsSOXHSknWYA1l37Gav7Ov2W/mvhgLclXdnjvtyUl5oa6bAn+7OBkdrRL337Tv8xHcNrQOGA
5O8vRM/hm5l3ZZP7jH0c0TKpUDz3JHWTDtyh/Sm1AmLszm+2zUNkZYet9WofZCQO27iDHUJjR2uv
NE0Qj5/4M/jV47K72heJXcxYvRHqLe2R+OCl9KGOeS25iavdpU+z19/Qe1GQfOJk5+zyoxA48hWl
xOkc6JULIOGBumZAFKcMVMicCElfN3c3NEgUpnhKNJmLyXrquyIZUdeofufN3+aCUYTsoiB6GE/1
jwX646Ow0NhOYiujXGBaZt711Hor5KL8UF8x+XHyMLil6llH9ZQfc1/IIczOkU/XrJVNLjCVpZwl
whqqcWADzFfdv8EZHOhXnMSci/8QPO/LyoWnmRlgCWhm3Ha+TF8Gr0FTK9uRQL5Wf+QX9qV0S/ZS
UL6KUG3bZSoIfwB8BSHPJ0idToukiCIkaxa0ChPQfbGumh0BhW93WVz+W92F37H6bo5zM5yJPpih
hZNVix0r9AzlqFDBRtyO0Hcb3D5M8ToxThZsWFN0nxv9tdSW/jw1/vmEIjDDv9aN+pCVZEZ5FStP
yXg90F+p6Il/Ozf+8YQvfMfFWiKQcKIqbQ4jwPzGMYx8W5j2RWa4iio2kLSUCCdp43WnN/qbIwVK
OEaRUIPiPdnX9/mlCMouWj6uxqq1Grd7gnOV9vproUX7ZQq/WJFIMZnt0s+7+H0JuRpLIfVgpTML
OOWnGf2YNFebTpNSOFV4dz4etnsE71tJ5TIjIM//MQViliNjFe394SLfSzv1XnHbIN2NF5mwRBAt
I5cZMZJfLjOkAYO4giTTDJlx38iq2OmURjRgIjLFJcSqiLUsarCUcVqe8Hjnm6Ph6YZotE9khksR
XTr+p3zs5Ctbu0TEK4mAK+EfzpP3qOBSxBjNZJoSuGJe4vkA+pq1bwYW8CzgKjpAq/EgZIDdPk3+
WOTbHfqYaDYFUAMWiZ9cgHPRqXbVtwYVuCTExYn807gLWQr2pRrvgVowaerPKuquMYrjVcBkVGFd
OJKk30qmeqlS/aLIkBvRpjQGMNGCVb0PBLtis+4C/yNR0e1Fr4nbgJNU2UMqoTphIteoGHbJRXRU
7hj0JT1QMIr9W1bLtyNmZZDbhktYoWUKXfpgucdbtTOoL0knarZsZRWQGILGTsbN4FOvJV0YlA0V
UmAPxS4FuLd/UOfMDclBKQXUpptpZW2L2+FlPcT6JKFDp0M5IfeiY32cDpUKUn95n0LUXnrRr8Jv
uahvLnKR2+2tXqgNBvKw2xvoKxryybSmoI57/PfucVS+nw+TrSNINwhDKmng6uNzp0oBmZPVUg0w
8D0SzeumQymBN77yz9v5NCTHouN3SxWjwxiR5nZG0+bL0AyTin5neCslTgVe5PxVv4YGzYV2LHbg
7/RE2rpbWwAyhKB2JYqNuS0uIqsm7YhFM3TmlIfS/rEMh/NObS3e7zYceGmJ9QnNgv9p7MoSjXk1
86X6Oab5sSTxU2I+njfE0iJ/mK4NcaGYKgodegvAjCrEqGteOAm60igYyqulQ9akL2MnuH5vLZ2l
2BqYIvHlFP6ZCASOWtqUgxzI5kVSPDaF4NAW/X3usMmlaukLu5cDpS2/jsX0APET5/yibYbc2gfu
sIkym3R5Bx/m45w76g6DKy+Rn8euctTcfFf5MnXix3J33iwLKv5brazy5WnWzHq1jPBMmvqDLk1H
uR6celkEZrZib22G20+zDKU/q4Zzk2zuWro4ulRCFfs1Q2/zvEObTxVrU+yIXd3gl6K3sp50Mvgp
mxPehCiyIfXVwLgcv1hQcFfc+gZAIQ/8MH8DQl2b5orVqWohQzzDS5s8ZpgiKeO7FpPYVJDrN78Z
2BIBkQMU6RNvWmOmI9LXKAdtd6r1oz5GbizFnmAd2Y/9FBkq1NgNZAv5E4LLTqIil1JERuOpYJTN
dl3rVpjj6E+DP160r6LF2/bqjz0ezpUSMoRR0spB0cgvYT2NGIHGSdaYD+cd2wzFd794muTMtBVq
t7CTR7s2+pJ2P2fMqhThj//NDBeGcT5bcZs3iPi8dPTMy7PakcyLURGBXDbXDZgxPGAhGAx+EkBL
6wjVGQzNI5rDHXFy5UXtRaXMZufBwvMN2CAQETb/ijNNAw7eDEE37AdPRtch9vSb+mcGfaYQ1TCg
tp5+FR9FfA1b9cXaLMvM691cDaOaU0RhSxb9SyxZ9n4MFeVijmywfBWQC+0hfdzNImnbzVUF4hNF
BoSoZJvLxrYyNdGsgSB8BokUmY7asDhjKdhj7Md/2mJ/jGBS4qNz4FdVZZpBZ69JHmmYgI9eMEqx
iaVlkoR4YgQUwDC48kyPUknrFEwRxaf5yNhOk8f5x7hnj4uRp7ycD/ktdzB8Bb5uGaOfYCz76A6Y
GYYQUGklkPQ7SnsnnL6fN7DpDgGXqsVmhVE4cxb6rJRpAqhLIN8OHqOfVl9qzF8zqpD5IALHbYXA
2hgXeuVi63ltw5gx7Xv7SQ8vTRGP3bYJ3DPASMJUA7hjcZgx3DMlmM1DNVo6ESWvjRYtTt7iRnJ+
6Ta/jfJuiUtHNLSsZs4xode2d6V+pfeCbto/fJp3A9ynaaie63oLV4Z9eGvt2c213TOMXYebq+ie
LFo37tNIGH3S+orNNKbNK1FIEJP2toKqx79ftHXyYT9jlXxkI7IHKcV5boYDck38OJaiV7DN02iV
Vrlaue66WkUOkwNqWLs5/Dm0rbMYt8v4cN4VkR0uEdBppJnMqktTHxyz/GbWX8LuMHWihMMi9lNK
W/nDVcr9pCsxGI5ltMNVV3cVsNAMThboezD4Cu4zW0FgAZsP6miEHeb3Pn6dCQwfVq7i4NPny7y4
1WiDoVPL/Yt1w9ZklwtcO/nTVcXorC0l2DeD5cvKg00Wpye/JC0S2NkcRYOdP4a4QBhByDVKbKJ7
+G7641V8I+/wDHsgDy3Ijeu9caQnDFDt5EPkifR4NhdyZZqLjawF0HlhpknyPCc/4vKGTE/nl1Fk
gguLcYqmPu2xYfXck5djF71Ax12Q4jankNdLyJ3ZJa3q1mo6HKdfwE3oGdcMTzMcqtzrNUe5lfeM
ZGw8MAJl/U67F6FvN7fYn9McajYf47EH8SkN2WkuhZOym6oouZypPbpy1f4ym1k0Kba5pCtz3JJ2
dKxjjKNh4s1QoGZkP6P2O+Rd/OP8lxMmdvY7VkmQFqGUFz2Ljq+zy87c7qL8Mu9x5u7BiSjY0yxx
8+mDjbRiBAJFpsmPjURhRLWlt+Ugal8peHMWAbHT1qKt/j5/ySDAB9V2ib8PjR4XNEsOtf10FpyF
20Zsdm9CRwK8cx9XrBmgIFcQA9fAvHK7vD/RBUxYdiEASm+2b6GY9McOlzKq0arAzw47Vg/J3SHI
r/UA74AArfVBvZed3F9EHXEWVJ+/z7tJLsbBlGD3VU5kBpNtd/1O+r6ALzkFuVH5vVVAl7nT9+rB
y32hgOLWBMHaWS7caUlNo8M1KEgXcDjZ42FaCjcKS82tMs2hI8aeabjXIPWZKvO383tg64NCo1TF
O5MMNQS+7NSysbHyDCcNoeCfr667ZX5uQyF8dNPMG+ILok4gaeHyF3Sd8tlOoBymqg8a6ArB9hsP
gjpga4OBShh9MpScKjqNH2OzoBNpAURegjC8mvLYmUWw+k0nVga4QhO6q2pcVeYSRDnZt1m4V5bu
VR6kL3/xSTRQS8oy47MxOT+sWiVZPMKPRU0cHJwQ/ghm4dgKK1r5cIfiyB8rnDMQCKq1pNOWID9V
J6baGXolWIpQ1RbHyg13wnd29gfPGeSq6GRoarBXqwuINBhrGDDillN7ADVDW8G4yZ7PL+JmBln7
x6Jlldt1o+q6ZIJ/07XqVwFAIb78A4NgnTN6CmoN8HWJpt43z5O1TS47kq4GkVaGLzcf7e9MbxAt
hD3TNvAyz/Yq77yLm+Gog0PLBA8aRCq5OIk12oWpbi9Bu1x29TO1L2tVkB22cqK9MsEFiaZARVlP
QkS8+hKmF8aiO8pwIKArTq4tUe9ve/lW1rgIqYZQjVqwPoNpgsm6DgfL2g/uBIp6wK5edVF/eBM2
hPFXZD+IfGL8kUtKSkaNpLKxn7sico2m+NIl2UNVSN+juDyGWg49efUyKe2LxjacdIn+4sBemefR
qX1NdaNj0ZLa1zG0dxiJFIRZzwfJJrxlbYWLEk0qwdhnGmxR2bZL99RNX9kzL9t3oTsJGiWbQQmi
RdzuARZEq+TjtrMxRZUqhbQEchLfpWn7VRrmQ2GogcAt9rM/ZZOVHS5WCrM026SOcBkrpNKZgHO/
pVMFHnKlS51CGx4hGYe7phZbu1IDiT4lSh0kViSC2mxUxhjhwUgE0/hBwuaqhrhP1dQ0KX6H3e+X
sXGY3JKjtLk7jlRwwG2s7QdbXJ0AcF3Za0UGWxjAV6SLfEidshSUXptGIL2ISQg2q8tfPcc5KeMw
qUC1viju2EOlNSmPctruz3/AjcMaj+HvZrg4WTDO0hQRzJCsepqrPPcHszL+JkOugoT9iPUZUJEh
y3oEY7xEL3aa+XmTlE5WW3fnndlMkys7bE1XdsYc2s1Gi2BcTLJDt/LJQEd86Qyv1Y2AxqqNwRz6
f6R9WW/cutLtLxIgatarhtbgObZjJy9C4pxonmf9+rvojbOjpvU1T3yB5MlAl0hWFYs1rOVflnls
2DuhTIgsdiaSEQRCkVk5mW+91dulpz11gMsHuMvqfyYngQEEDVSm4NL50LofDWoGWEF456F77XTD
MbMXoJDal1d1oBZ4XYpExjA6hrvYOFFTm6prI2DgzynxKh3Vwpg0D5dlHJ7WHxksbAxGxOcxBldd
kG6vm3y9pOaV5DyuLTixkW67LOuwtrBbEIt/OxLBbIQMC1Ju/rnVEqcQrbqyNbxlKnf1ldvaVQPT
4ek+ZydZ1Jg6KtRJa1MRJfewrIZTpgufsS5dxmPWgFsCJuG51ouDujVrDwkRJjJFzIpH2k9BeONs
IHXkHxz9Hyls29DaN6JeaokY5Imdpf9g5/mxJ0+OcYcHmSVwH+rHlgV6QcXUUIdEj8T5wjKsFuir
InzT84A+VEowbwTm84JQpEALGy/je3CFoAjzRxzj1peyykZ9W1Ad1KPG6pU2BzBapVszkBncyZB6
TkhAP//Dju7kMecmp0mTZ9IGG6vu1exZU7GF5Heub1bGw6s8VMI/ogymCtQLua7NMXayLAFfK8rw
ve7f6wcBMB6wP4FXgAYrZjVEzDupRtIFBjY4tNs8cmSM7g0ucTtPD7gx/oH3APQyYPIwmakQhX1l
GlpegDRagtY/T5h+H2+yR/Nn7GrBkNi6R2zZndD/LV0hQ8EDHjlQlDPRzJ2ZpLLRbQJB2bq5iRM0
ds3XnXE/8Zpp6I4x+gExdBoSXKt4SDMR4zqhYmMsCtTf1EGLCJbiNLY6kPOY6mwNRuqYhfDdkIaV
o5eHkcdOLrO8dGuWHH2qyPlofrf+EgevqH5e1hbe0piocRPWpsIAHJQFnWT9jenOJw3p+0909qKC
ByZRjF0jpcL27IyLKSZaj4Maki9JDc6yu1LnJOKO3rdnwSCzFMw/ynIyIvCsXkdkhEfPzOwBs44F
mEqAJ5qe9Mbi4wofbuAu3KUGv4t0unSsxCTD3Tk4E3Cie3vz4zD6JXw1kKez0C0d1KfCa5zRrQan
5Jzeof7vhDNhVta0sSYbWPKi/tyEsK5/jKtmE/A3XNaSQxPfyWEiq1SsJrLkkLPF0ymd0YRHCY+k
NawV4zS18m2jLZzJ8o/HCTQSSsQoKbjr6Pwls7Fx3tZtEgEw/dlAR64JRPfOl7+T2wFpR1rR1p/+
cpHnAtnuqG0BMo6MSD9Ef+yYz6ck+SnNIdgq7+XKGbhNsB+u8XdxeNyjgm7gXmXOrh7LrSFSYgRr
ZxVB6tOu8M2bkW0XncI1gQt9eXkfL3FGIHOIqyxFc7EYQpC0BMjIU2yJQ3lNxiFsxB7MPVvdWNqW
OA3agVNVBWIJmi7EUXucFv3E+ZYP1+D7t+jI+oMK0kCsdH64Sa+WamHWaYjF1wBfvO09w1Fd+WED
fxCgAytM7/CayD9mNxihjKmKAqIJvZaFYE4wfd17k1+/UmqYDOx7PIf3MXVDhWEAWqN5ZAUp2PMV
SmZhSG2pAzP2BgMU7uaTL5TiXrXL0+zz2qn+D2kG8P+R+gKNOhOgiXM/bhFAsoIIhLPt9HUYNLsC
U6MZPxnRqR6Awej23Uu1BmLGqQIfHiWexf8VzQRrg6gK/SqB/0ZZfW0B41vzfFlZPji59538I4Bx
BL3W6yuKH3EoGY/r5qZaEarTdY3xkMtyPpYUzwWxQ3PatoqxPi9CoDwk93RUQ/hCEEDB0yEVvHng
EKWEnhI6/az2LuayNX64Sah4sJcqIhqDgd3OOIQ5KyakpSA+w1RuHk6+7Jlhx+V0PzyvnRjGDTRx
OQ5FAmI1rf/SGoIzDap9eSOPDW0ngtFGxEtZVSWCECwdQbYE/Fn9UAJ6LrIxm5tZbbm6Ul76w1a6
4pB5CZ9r4NC57r6AUcpaKqdSXPAF8Vdax5R9w1lA23i9uDXMD3FoyyMYoKdzFiO+nx4A45D3wmAD
y7KVNVq7SsCsCHvxG+kem+J3ln29vK9HJwfuBCQBEIzqGLQ8dynlqKdTUsEQuvllHJ80XqrhPY5l
17AXwPisBEO3CchcKi+6of0c+cN8O3vFYwpiD2KbeKCv8F+ir9+ndxIggHiYDu8F2UvyGQsgQtQk
WiZUnuKVt5iU8sdTdZtZjc2V9CFZitPar5QxAjxksgm8aJU326Ob+tVdeqM+UOBV0ecxd9GfurQo
xhjKWKykSZfiUFVSSxUdvX1pld8Sr+ni8HrfL4lR+XYWxqkTsSRAFr5XCzBkFhRWcguYDys98dBk
Jfr4uLQuxi0jO4T+0Q6HBU6CN8FK7MhDWvEOj6NAdzVLXq00kE7GiU5PALq0tuDYOI6GYxBsvaAb
xopEvZqGRLoux4e84TwpeL/PvPsasLktjdrFoYlxl1S3RJETv/ME0D3ePR6KgujFHNVJmBu5j+eT
V/I65I/cEqF5AMyYSCqATc8l9HOWAPIPEpY+8uRovjXb1F+r6BNBwF4Mo+RFpcVtveggBSoALNh6
y/Tjsu87Vm+8s5GA0kHCrjPqpoBVJuqnovaMG/Mu9mmvmY5a4uRGVuHjbedw5NEv/qDef+SxiRq9
k7Y2WTAJN9uTo9igy/KbE2WMoRVaYDsAKSjCm5KXUz4KAhC+ybTVTUE0wOSH0rg0W1kUklCPsldd
WZ4rVbOlvrta+9yZetiznCEREP++vNxDJwVsMCCIKapqsBN5CEkEYZBKIWiUzALesL20roHaDdqx
OTZ7GKoiWfSvKMbJp8LaCgTd/6H4UIP071718e75oope+iQj+yutnJPkLY2xANmY5KpTWiFQqzFx
MOJ5F/V5bCWJZhn5X4Mm0ntltzjGDsZakpQBxK5ht9yqsYcqnyD+bTmKEcH4+SlOUk2uYGpChWA0
f2nrytoM3jEd+g2oH3CJKAQuS8VbSXK6YZwdk4XkIY0za+6cbn64rHTHNr0TwgQ0ybARCAIPlfwI
WEFHcdOwtFHgAL+gDdWwuUZ96G93Aunfd/5W1ctmBGgbCHJNK//R3pKryFmQylMt6ZWONWBQ6Bt3
lYcXJSbwUFE3ZfhgxqSzvpvyohHhG43YribtJKu/mjVy26lx8kW6BVWLtZhosOv0UCdAzBLSE2ej
D53Z7hOYi2xcUlHpxyQFb+9yDeLNzemBVYd8qV1fm97k0RABtW/3sthDy9tJZW43LZKmPpaFNMyF
a/DQW+L0WKpvccRZ3bGqwipUcJcC3Z4xCHUGqq0sYXFa+tLIbj+21sglL6OqyF4HEsG8soqkFDgN
WVXtDQHs5VsSpr9XewCKWulVvvncOy0INym/1OWtOzSNvTxGU/VIXaqplkF6vFqL7r/XXE6p3cIw
EqdCTIcwnOMo39dwaY2MZxbSUc47gvBf8abr+Uvuqj/Th+y+OVWPiTNYYE5147f0tDqVq1xtz/Ud
aPA+czvs18146y5RhVhKcM1PJ0KxR8L8WXeJ1wdVaHz56358KM1eGOOtYyWWzAj9ZOFk3snq966/
ryd7RYPl5cM8UtC9GEZBDdTCS50QhKnac7M+xsIGIF3O4dHf+Hh2UH7YG02xM/oSbUPVJmqHbGkn
YmqfZI6CTJBuNIYb0zputrlrxUPvP1yYrMko/UgwDYMRioYysY/UJAlJ/ZCg3kOeJJGzLp4IVidb
1ZQjASKk6n5DTnIy7CW/v3w+h6lm3DP/roNROsCkRoo2gU23BvZCbQ1Bd5c4umjHqaU/zM5gSy+F
LX0mYyDJtCzxPqDINgaB7D7KzYnymhMvrzbwtTzL6NfhrO3o9gH1NwRJmgnyReb26ZBU2uZoTUI1
PzVBc6rt0ha+giZjcVW78XhO5FAPFaAGUb5xdEQzfnLry3yNdSzKQLWlaF0JGjESf86cHgOR698X
O6kJ7+QxKlgPudT3ug79eKCvXvBJ3+i3yhP1VYOnzxavZ/1QH3fyGH2cwYqULR3WN8c35ppbdfcQ
iZy3Dv3mD7a8k8GoI3ywmoodkuNoMvoqyIqlifPrZbWgP3FJBOP5kp4YpJ9AJy6aL13njiBeyqcQ
43Y89aORxSVBjO/Lp7Lc1gr7VV2/Qw36xJsd2aZJndG/vKajIEcC6yUhEgHogcoEObGRx1s7IvYG
ucd9UgGBz8z9Of2WN4Y/wgdelnaoCDtp1O52oWSeaavWIUoON9AbqWJhJ3j5zty74zCXKqmgvcCw
EAHrEqPgW9v0WVq1aahq4MAGgFWHyZ0wVX4l+ckcE8w03GjKV2PizRAevtP2ghlNFyQxNoXKFNC6
q4T6KQ4VB8BcNkWnibn3/vFu/lklo/JlTCZcariJpSyQzMUyppdFzDh3yZHS45aCV8IovSKKjJC1
rJRxyeIszPOpscYFTcJb4Udti4GG+q9JHeCYEO0DyVwDUovOdhttw7BgPgnly1abHaT7raEb7VxN
OQHTka/Yi2H8bVqs+Rb3YxY2y4u+fMkSXiB6dH/sBTD6l4BsqzMzWJXpL2DN7T3BVt0l3NzOTlxe
UvHIhPfCGJ1La3WtSkMx0WgxijZgIB+0LffW1kysRKgcIZE4KnGkd3uBjErISjsrWmLoQb3d6YIt
rreGwnFLPBGMq1WXNAEvBRRh7a+b/KnUfvZcRNdDzd4pG+NlY7U1qhLT0mEZLc+1TlJLS1BEnWpE
gX9PDADNRhVCU2UUbg1wDJ97vp5sALYv1iykw4uxP3qlnXrSY/T4z6A5Dx7w8CkkA4sQ8SXmmxAv
nctTWwyg6yM2MF2t6CbymlPpYcavNDGbMeMtArbsjmNVXJnMXTJhQHSeRtRTZ1sKIy95re3IUTDb
igEUymwqPF2+TT4iOlF3sVskc53URarUyTomYfW6vamvMlAXk7sts/tv9XV6L1EYDsy883rTD/Vm
J5U5ykRdxKWKZxCBo+dggl/8KVRX+fr3gMPM6hgnsmIatKx1XGKDk95q4ewhpQ6aXznsg3+47rjv
SPqLbNyx30/Gk0xrCTyuMjWC9HfvlihjRUF11bmTSydsa3BC8wr+h9XjvUTGlXRKMo5J0tE1klNi
F06+WUtQOZkzvOS2+lDdaifjhc5uFG7qpDxuhMMFa7jUJGqWynu5ZheP6KsUx624oKNCPXXz73n9
D0dDDy8CFBLwD8MhaO4/N0MyaUkylLhpRE9CPLD5g7+mHp1GqR0hIILHkUd178MJ4t7EUtB2ioLn
ubx6WdW63dBXoLc+KLLM7CZaQxDfVdFJQRtXA1jn3njG4K01yj91DIVdln/otnfiGZeaJCqmwah4
c1SBX06uOvXbRFLO9Xp4ajsptBywO7V8UeN8GdQ4jMfn2bTnqOAs49DC/whgS2RNNGZkSqc0VMjD
MNhJ5UfxD1XhvKA5m2Uy7lIpihhE6JIQyMutYl4nFQCx+aTCHI1gc9JSlQ2j0eBIjJv6xxTQZLFi
ra/iibiZ+7mYVDZx4YCnTME0FHM2mVQmKcZosnAWWzdRvk/mrdI/fULL/shQmLutXeu4K2IzCzfN
n8jPbd4sbeCp8vFthpAXnasIfwnrG9J5LJI2aXok9vBExsRT/pB6A8rDo5P4ok94yajDhIq8E8jc
K0TLzGhMkS2VHrprxS0e8xspyK/LwAwLN3EzL375zD7+WSG1s50dVXHdGmY6REEKAHtp+jk3jaXo
b5eFHNrSblXMnRKna41xGR3Vg+y7Vv0cF5Rg8JCtY+eynEOnsJPDeNokW0vQ+eC2lKtEkq15qeve
NeKuWzjO4TDqUNCdJqN7C2kotjosqEuXTQJBk9pz3CJeBKZ1byen1JsBPJFZiy2dcF7fo9jile6P
9nIvmfHuxjjOar9qWRgVgK+v3VT4vSWdFWucahn9HfYW2cth3DiQ06Jmy1FiKhfRGYZXxcjtklhV
k1uZ7F0+t49odDQyxiNdpkMSaAVirFmbRp1MptJ56HaQ7OGpwJzEgO4x8CJ7gOa8BmuWPQfgV+CW
qw+3EwEyvBQic01nltmDZCPNCVqDiJRbArCraq0BITKmUwV9+WsQMrpMicBt4R/KIYx+xqKUKLVM
8I7WC2cubokxu8bIuVKOjGAvhFGQfDPLthyrKECSFFP/sdW0HAmHqrFbBrNnSFNq69BNWVh1mYOp
cFfdWruUx5uJfB834QdHOQ7F7Z5NjIvCXtZaNUGc8SyuVvNEeYcSJ74BEK12nV7X18Qe0FxlxBbI
UjiyD9UDhGN4IuK/pDKyDa0wxniYkhAP6egmv1XsFnRuyCG91K/mTR1UrnBvuApvrubw4kEiEwgE
mInCXcoYRFpvMqZec9T6wTxEUS4FW3EwiGKDHNzhYxwfLnMnjglD1iwxujEdjKDS3socQLjAJTOn
u0jhtRIfKudOkHR+3ShIG/SmpqRhh2khLVh5g2SHybf9xjEXaNeq3WZkSR7qsdMAyc0IYi8N1tcV
xYjE5SXtueIY/WjXUSB9niOZWX4b9HBabmP5W7e95fm1qDhNJlkmZt3TAGColzXz0Ch2G8lcqRIR
SFXlZRxuaJZQb0j/OxdPwuKJ2rfLgniqwfisdYjapE8ldE1oz4DusdLxZkFpNedhyx+GPvuTY/xW
TCpdKSIBWejvKCXFX1I/d81b3U0DYcUwSOVW3qc6+/cyGU82L+LcbW0K1C2XvFIz6zD20jvAoKYw
C4HmXt7Lo2h/L44JjIVOXFGCXOGam+5xNZBtQsRy1/fj18tyOFbGXqeRGCtpvdD2EAUZHvCNKTcr
cGVP/39SGKdh6nEtigJC8AzJJfM/ivFw+fc5u/Vue7vQdCLwvopRIsQfrXEGl03hVDK3zsKTwjiM
Pk3nZikwvKJ2bolGdZfiiaTP4jdgCpsP9f1g0z5MnuPgnRDjN9Z8lvK12KKgk35JeUB0Xph4bE50
spDygSLUYOx2RmpgzYR88CrixF9mbyIgzjFv6CBFjW5u7aqyPyfTkMHzghKm+mEyp0qIkRJlhc/9
ikAuA4ReOHr1c/RU+dvmK6fyBK//5RNaspPJrFMwiLBKdZyHaQl8Wj00h2czfrwsg9rlh1jYQB1J
VgB0+mHoRkKhAOQhSxYCAG59mXQSn4CsChqpChN7rbuBcGa0TTWV3uSWVLf9pvU8aOjD80QyRwRa
Fpo4CZtF6uIesWOb41HdWQv6KovT8FO9Be/Yj8gCsjGe8Vw0zMPbDWNwsq4BkQKNCkwUIk7GqqVC
1oN8CfTdVhpGiMrpnCMoOk+8Zo+P0N6IjkGdif5NTCOCOpCxxCkSujKmgz/Sw+AMQXGKcwtDVT4g
qdE6I1lZbpkOD9znyPz3QhlDHPO27WQdidyRpIAezupHPZefVHQVXFahQzkGejfBlwCHyybllNnI
hDSDs6xzfxiuxOpu7ThaeuRTMDT1rwjmMpPELGvSqTcCtfVb0lgxjwL0KOYADRyqqUDzQGRK17hz
yMuIhGNKb8tqAr7wYH6p+toe1t5WKuLX5ttnduyPNMaw8y6pp0w00eUBLrMOZehCe+0Sborn8GBM
Cv1rYKQQaZ7zRU2asEnZJEWBuLg94ppb2WlRsqgyu0Gwg3qQlXyh7bUbJ676CGVJ1R3jiwZmljQg
0DHrG8wkSfMJGmE8b79Wuwl+/kyRY6o9rQGyFMBSJit6e75NXJnzfDscQEAvJ9qd0DyFFzdjaNVm
VnkvRcAF9mIJUwiL04ZxON4kJ9M2wTkJhh3xukZtF3DBoy3f9Xcpl1XlaNv338DYXdwWZBRLdAEI
aWmL+g+T3Jgyx+aO3Dbo47HHGm4jeLHzox2MWSN5neahGKboe1eCFQlPPt3Ykd3txTCBa9bOTRVX
Eeb4lLDNrGnlxEH0M9nbZ//7jIaOJdrp+yzPw6Z5yOKrVPTMBDh+6/Pf29teDBOcLoBwK5Iiy8NW
9OIOnPKvChdo+8iD7GSwFclYaua8BnpOCBy1a/Wu/E0bq2I3+oV272eMCXZfY7uzK4/7kOecEQu1
UHZVVTYismZ99yzpfjZxrPlYnf9VNYN51w5qqZhzhIWt3U9zCCY1lDSuq6I/ckER2DG2PFuMJhrg
MWhSgBaSGp8W5WhKgG+gh5f//qxYCzXNNukWSIPrnV4p7F0UNH41O6ZX4C0mnC6r35GxAjb/3xiL
EadFAvAhUrQSAj1STn5M5IcsuSNCACI9iehFGv9zWd6hF1RMlP1wG2soljHPF2OI8rXJkgFzKohU
KUCnXlv6qTot/jpbIwZkCFB10BIKQvL8OvHbx5jrBY/zPLuPYPSm0UgzAtmkx0eQU+73VuwaTnJS
HDVswvyOhw96ZAb7NTOevxQ7eUCCMAtJFLbpW2pyXNXhIe6WwxzisvakX9QUEcKiO+U03Wry/HVr
K4eMktNJs1X1pt2KyDBdPsyjdaEhGURUSCIDHZpxkQ1R0VqRI0lhqj/b3CF4ClwWcGgNqkqJDoBF
R5DzP79L1nZVMikfUQ70hNcKjRTS42ZHaOnC6/CO9zo8DIX30th9LEBzo5aQJvjtD8Gav0yVlT9T
Fgl0Z9rST2mygODqXV7jkXPGABVtCsEgE6rh50tsU8CfJxOEZtNjKrqSAIRL4CWj+MW7B468JY0h
QZKponeYzU+gjScTo1HDZOdQfkUewdLU9bepvFxez6EUE2V3QwMKGMZIztezKXnaxQJeTFP9NKHm
reXWsHAGHQ8NGM0DKhgdYFiYVDkXQloNNWQRyWntxnyUTxh9d4UfS4ORX2LXp8pbuR02R8vaS2SO
CQQW87QoQxoW14sjWNWd+UU3HfGR9hjKLoW3zAaQjPz9Xu6FMsFBaorN3GpFFKCb3BidIrpfeUPU
l9eFqcvznSxmVC2EZs3CYX5pWqfNXDH9cXkVh1YM2BDQayD9AQobZu+0plWJOCGdv3rL6Z9ZSDGQ
McVTAu2c19hyuCAMghmoLgGf0GTCT9JhqlgvNCHQptLqhbfEfBzJM2dFR54PaJH/CmH0LxIIEdNh
iQLyNrvkmnL55vZAHw+0/b4DLCfvoj5cFurheDeAfw21ifNzUnsDFcgJpU9pBMyXidnvTAjyiJcP
PvJG+/CDfsbusTl0SF/VQ4V8R1m/Debmakb6ALBAbxxaWxwnh7OR1IF/DK4A+EzBAnFgjIY3koim
lRWNtC0wTka7eqKBqf4FlDk6rPm1BWOw+Ysj8+jwwBL8X5msH9TlaNvaAbkrDCROGDIo3djNvfpt
Ccsgu8pPPA9/dHR7eYxHNOI2nlrMMYcEYBJLedOX34qCt5H0/C9s5LsN7g6OaFqabwtC7X8Yuxdg
EWwoW2GoILi8fYerAbIoom6KjCUyqm/GhakL9HmXxqeI/Jr0a43HHnB4EVP00v/KYBxGWStmPsVF
HiaBEiavqSu4b4Pbvm42cQExQir78poONWInj9XCCd13a0NM4EW5mfJMIg4p2qFV/fl9VuOQHSLi
MmA9uoHhbOQR4zAD1YmxPC68iV7OUt7783d6gGnbQZAEPFuT5SpWbtuGc/y8s2EVTY6yvmhbnD9q
s9Mbcve0Y2a5Wu+jx+R35yZf8JbkjmZylO49HtitCshO2xjlaFasFxXQAPrtLLTA4JQ5VsQ7J7q5
OzFgu2mGWISYErOuQuJq6WJ3zW02+QLvnHgron/ficpn3UzrVMzQ6FG6vdZZJga8gSLJi6CP9UFB
cIkbGHgbzL1hjtpWlHWFbMzDcsruE7u2QYptRYk1OvQCFgJeGH24Mhn4BkhVAl2RLYEYmMMYMBKZ
h1prj3prp+v1DMKAT1gsOkfR2YkZE2Cnn2+fOg5mM5sQUoObSkxv04HzpjrcN8BDYg3AbwBB7rmA
bNvkpWxRoIqr1CLom0JT0eUlHHYz6Qpifh15d8BdMJGKLE3LNCTvCcHt1N/OXyhZhQ7YrQWvDfRs
e+1JuuJdRh/xbJEA3Utl/Hc2dIqUq+9SR0u2mgCzMmDzSU6U0Lix3PbbbwAQcgyLOuwPt9NuqYxD
X/EA0mIMBoUiZuh94Eklub1osY5nfx7n39BTKD9rgkhOQ6VUyme8+044490zucwkHf2e6N16h9zM
Cv/ySR6mClHvw4UIbGXgmJ7rit4XgI+a4BLlJbdr1GnUkABwUOT1TB9aFkoBGI/E5Lj0Xqza+Yxm
6rS2rNBlka2V3S1vovY2JJy1HGolHol4KFIwQ4NNkKtCQzo9xwUynDBIAFZxGh6VtnRnWIA5WJ7j
E4/i6WhmDG9FGk6g6iUBif18/8xaKwplpPsHqhggsmJYPQ4Erwk/Vyw9k8UYXVLnpJFnjKQJfhG0
X+WT7KMuFGRf8yDxy1N0y+s+ONrQM4mMwZmkb7okLfMwvpW87QTkxPvSzU4GINrGtwlTrfFr+sgz
uANVORPKGlxqFl3XpXHYtDdg9o4rOyfuZa3/PxYGeBvK2YIHD2NXCNLGdYnRcDy9ag/DtQD88u1F
CZBFe9AfTECYYrr7lvcOOvDLWNi/QtlQakvbxow1LEyMpSsKR9kB0/bywo737o8INl5vsqUoY6hI
XN3Poi8uHVoUOT7pKIw6WwdzgeUVhvsAfZyHs53eVk+lT8tf2nUeUOffee8kwBwnzJVJH2M7/9Fv
SqlLJvUfEorZgpW7mWHl3hLWgUoLADdNyG9LP+oyPVsp4x2ndZ4iMYeaaFWuO223XJkLRhgTdTOc
SCSYlzAwWqPWOqCJlSkE5nlml3ltWI2cl/bYLI9TDqayuUi+ojkWxBfZVGD6d+Z1HfKOnf59tzvr
mmnTFMNO08zXO2dq3bz4flmzDi4KDai+gIdFVyOgL5mgQpkFGRBdGHoRVHd6SVD6nsY7c3y5LOUo
33ImhlFgAYQvxKxi2l+FIuNtdcoaJ3rKr82wCs3MEX5dlndokrtVMapMCiFOo26Nw7wr7HV8EMfX
ywIOwvKz9TB6OwlD00pTgkb2bbCV5qpXXgwNSEWVNU0cYLBjG9kthtFWVVowLj+j/g2NcwmK0nVt
dz7FRQaA4D16ocEfxuMBOkpnni2QUb0uqRK9HzX0ZzoVqClx66LdVbB14JHLbvbAiwEPNX23RuYO
BMDvRFQFSR4y9MudUm+6Zo8DaVarXQqB13x6JA3lAWRkwQENLiLm9MasU/plyzqMX61XMV6Ny5zf
TPXzZR05UsK9FObc4o1EWmMuRkDmlxlYpA0nFcv7feaIxF6PO1LWvR9VzS0RSrdsCUcEvZOZIBkx
15+NYo6l0voGOXoci2gqjVPp6o2gtZJdb+NNtU6LXQO/5D6T+q+Xd+7ofJDyQ1kAbGV4ITKhgojx
vHVOK5gvyuiLcmMK96rgX5Zx6JKQA0NwR6mu0H1x7lw7bekUrQeSldD6WphekfeSWxmFtKwpBJ9I
AmsQhSIEYgVw7DKnVWdm2YszKmKCdL1OuE/M57lJOHf44cbthDDnlTaCWQ546oaDrF1p27NBkXkm
3vQC1zkwW9fPRBhbjRbRXeqRcrcE9rQCOsMZAxrx6TPzy2fOiNEHeZLlqtEQmSx3/5BnmLfJS49s
IuVjiNySB5xOw0RW7feXIhNGdlUaY0AURXztu3nXRZZ63aJ/XHsSH3WPlvpQZPeKsH4aPjeHsl8r
G00ucduMS4NXvi52fhUPV1Gr+lr0Le14adPjaBk5Z0ygiyKR2JnDdSOZ3hldFAwn8lr/UDHvfk/5
SqPTEnaFhVCnuW1Pq88DjTrSUjot9V+5zO3clqkgGTFMIYpGpx90N1nKMNIbzjEe+UfA3+MtADgT
1CiY0EYQKmND5QLAKWiXMSqUKDg51Pez+KAn6NoygJkmATGK8fBAzqkmUJciYzYUVq06y3aLnIJL
Fhv9/8kapmZQ8Jg0Dv2WuBPKOJJp0+ohE8UE4YBoT0F2ml6KwRLvdE9Cm1ZHThw/ebiNO3mMT1kk
LK5u6gi9vF1qJcjXFY5xL92DDda4a26nZzNQny7LpD/J7isaWyUgaVI0dlYxh1GtJH1To0CN9ZOk
V7YaL1ZUPM01r2pLVe2SJEYV1VzKowiAoGGvWhRdJ0PRTPjPYoun2uHPmB2mFWBouAeAZYhEBqMw
EdomuzoW03BBdc6wjcFRs9cVGesBfTSZk6IvLQGcCvdpdxSu7uUyOjOmkzlv2oYQMpMxuddYKrg1
dKnxllGw5+ZtRbvNJmtWHzX+DFqdMgcIcVSjlxNwum2NuC/HlDjgeiLr8kkfXiX7L2O0K2/0Kk9V
vGyz0RbD9Tfl/5j8yC+L0+zQM+DhGhyhDIAwGf0hGtpvdUlmjnxt5UkxWuTeOoe8bQDNlK/q58KR
XMxtgpi3c6uvNY2qT8t3wVGDz6x3J50JPTMlBvG1DCiO5bS63bfxmc43Lvb2G9w7lGl75GGkHdrS
TiCjchhgNAZRW7HB0wxgzNzWlLdU+QnPzznKIz+BWE1BCyug9yHxPJ6qNVnQhXaBIpnKdSVFNx0P
a+MoUYxJ8j8imKNbFlkY9BZDY3g83iypRZkF6rC/iQLtGk2DukcT1Fm4viScGdhDp0vHUinEnYS+
JibiWcjWSxNF+8quyYl23Jl2fq17YBE94cw4UdzhTu6EMeEO5GwmHUXBe5IARrizt+fLWngkYBfW
s8QwKCkpGnpJgfeZ+QP5oSi8JytHwLsN7hIXW9FqQ1aglzoJapeGbOBZcyZfeerAPDN5/4NnpUfP
OvLdktgmviaV8rzLEJImgeEpLuaFYcnvBwQUXN58y1EAsxfG6KGhznNkDADyMI070nla9VTwxvo+
vvrxyCGowhDayIYIhm7xbgv1Ken7tZuEoEXGhDiFUyoWcFnT/wzoRE9/AW3WVmSfi5pKdetsHxmx
zE2xDlK05KZSYB/TH9IDmlVw3SP5jc7HEb2I8dPiUryZwua9yT/ejYxk5iZAj0ySxbIq+2YmACto
K4GiPaB2UV8Nj4J8L/SyDSjcb71Uv1ZZ1nK810cLZ8QzFl6CSDyPSpB6UAWSHXBQeb1DbNqG/D9k
ID8YCCONMfG4zQoTZBQYF0WF7Umx6eNT+ta4JlKflCKisXmw6B+dJyOSedQoU9arlb7Jvjpa62+g
WFiFM/jLVRmWwKDJJasNxKfGbm7al8vehieZLfhuk1oVWdfjxfTbnK6aYHp3B+j2f1RjS7eFB0M4
Cd7/8pj62Nt7vmj2UupFcWnaRla97U7xFqf+MlRWJ6DinNt0uoGOiyt+jKRWbItW5VFvzkNk+/hK
YL6B8RayVgpSUU8qWntpwE58ShGnnIqQd8Qf3NK7IBVdZihyo9jNKFUTdY0pCLIWJHnj5zlKSErl
4CbhxDA8MYwibVXWmmD6wnyAjDsYjbyBWAlBWvJM8tgV/bscdkZAXQWMctRZEUroh24BkAB+q+2b
mH9vO8WTR051/UOIfL557GDAqgiynsIqgyIzbvplUqwpmf1a65wUpZZx4fWZcXaRHRQodDzzpxxM
TFpr3hlJfaWjnK/pg8sxPhpQfnTof3aRCThnPdONLhWQnO4WtHOMW2IZ8VIESF73TmRMwwnQet2J
aL1mC2YboQ/j/5H2XTuS48CyXyRAjhL1Kleq6mpvxrwIY+W919ffYO8922q2TvHM7D4tMEBnkUwm
U5mREVblDlH90mKQ7GSF4R9jw7md5l62lmoN+sYmAZcOY0PMDtohDsQqTaINZv++fUBDs8SnjJqf
lpj6MX0ypjSIRIp3Iq/hHi3MDTAV78hCzy+1lzlxozCoSeTmg9/VweWj3H8z3k6Se6EYYXCyKEp+
Ykl2o0HXZ5zcyyY+loS4s+FCSK/nCR0pwGA9uFGh6YaXMPFmW7kZa2denPgbJuLx/ItTKtHiuKAi
ZckwZIqWn6T8ixH9aEQzM4K/zxeDRmmKqxCi9UFGdKBzZBs0xKIUQmSD+wKSjHBqa0ggvlZmIBBg
YzDnk/wz/80k8piG5Vj6gvNif/LC7f5A6JXQQQWbZH6K2sQb4+ohXsFcMwMctMZgzQEzikSobZqp
p66GU4BY5/IPEFwyi4suHQ1DVekseqygxtB0tllcte3vyzb+l8zwX8e32L5vbrIRTyTWgeE6yvLY
2ASzQXZngTPY6ttvS0VulThRvDCZNJss1UMSjZEd6usfY3Zer4YF0TBUpcChyZ0uUsNYszJwNvSo
k4LmOW5FTOPMxz8e5psFLlFYaxqH8wriCxYYcz87ALuIwCjqtX2suXAr4Q6tV5YYzWz29Fzri2Oc
akw6JQca29bX7jhfl4c/7n1wBrkDzBJqxX0Fav0xnD259s088vPMvewmHws7nBUu4FdDipY9ZJuD
1tcP+Vk+9ef6vL52J0wnO4Rn+mjdR8fmqF9ZX4QMIvuX/+3wuJdgyNR0AdWdEUwO+ZE8hKfkNCK5
zY7klAOAKsZwiwxyz0E6JJVWEhl4Q+ms6KD3Bd3+5R3dv9xvS+IeA9KkZiy1S35KQYdlKt/ScHSK
9vGykd1lQFYLqEbgDclrBr+53FpT5VJVmfkpp7fxZC+pAOCwn35vDHDevnZmVqEyoAWj32LItDgo
hwacqUAUCvLi/Xu1scSWulmKWfT1svRNzEQQwtFlo5nVof0Uk6ves07qVehoPy9vntAk5/OtRMoK
g0D4lvg9eabfXKN8/Ty4ixs5qZdeiwofuxFqs0LOycfOaGrJhLmhByZAo74x35jjc9sfusLXUlDs
KYJHdd89LMzbYWwbY6FcE4cmAKfUFD64yncSyNj6YRRY2P/yh8SsCpVkUPjxdBP1MkMdoM8MDMAr
KAdj8v65DZAk+I3fPgsLLGyLPgT5jTXOSUJ1QmcjGijihPYDhPT1MQtKtwIBdP57/K2dlJf+EN2K
zO5uI5XRGgZdGwpK3FVODKmTo0rCWLLyZZFf8toXOOKeAXRsAALFUUFRhDunakSDlmqLHpgYUHyJ
IXkDJj0I2a328Dm/KVw2HSny/r34tLXJvchLW0ugWtEQci0LN06ef2ZD/Vi3hgAFIbLDvcu93JsT
FEVBiibfjdktaf3EFFVM2d/g3WK7Fi5KddG8FGoWFRiI10+sfqm7k8/KTzXrNgsC+54Pbo1xPpgr
Y5bKKnBlpHwae480EJssXK0XLWrfKTCVZoDPBYB/zuskg7az3OaITl546B8TL3QtZ73voTgICvD7
/Fp+ELjh/soYuSJhci08sWI6VN1A0LwPWovp0IQH1akfIw9z3Ej3899TxZSxvdrJr8s/1kZA+gGB
mH9Nc+9x0mhR2Zm9ecSYPCoJ3gJN9zJxqC76ztjf1TdD3K6a5Rqu6sByfnSdFe26F4HH9wxolKW4
oMImH3iqLWXVakkf8lPSZPYc+lYkwqnsWsDgJSIuGIzgiu9fyqwkkAtaesbov8ZHUk/DSa6U2L3s
DXv3VgeMCLTw4GpS+IkM0zSzhoYUMI7iF1QKbPj958XIRb0hdjX5q6uDsBSjnQRwIn4iXJ6nKRkm
JBjhbKuH8qh7ZWxDkfGmXWztxOYFRQFpN6fZmmT7u8k0BkuXlznPjQMBPL27YZQm5KB4/fXflBS3
hrj8YgxNdZhpawaLfMo1z0ROQwSntOcLWxPsSm/WYqWJGs0We5rYdCwE7rr/aIC7mLOc1XLdT6BS
Hl3Qkdu0ebzsZ8Lj4G5kNcT6HLa9AXqs8o5xAozO4IKo+a8qvFBWhucCtAZ+Y65Kgsl8SFiX1hIs
OWYOpcrDrBFaxobgfdj94t7YIdxrXhY9PrJH5Hn6gTG3MRlpNrrJsubuT1E6CJtbU9wjPtZaBCB/
ZwRtZr2AOM61+lHUmt5Nk7dGuHgTL1EWDtrEPs4GtNNYTwuYb0+3FSe+kgNRl3838LwdE2ERY+PS
5VC39dCXNMgSCEc3d4WCIbdRgF1hTvUh7GyMcDHAqobZHOIJ741eO/EXILjH0OvBOT0YB+g2CVxi
95ZurHGBYAYiJ8075OEqKDXk8KeZC5Ks3TR8e0ZcHNASLaPSYJHXmMZYWBLACk30cBkETXRC7M5/
3DyqKqC+AoMZXzcbYivJJL0tTtlopJXbGsX0mCrZ9BiDGgyyqcaUHFE6z18uR4p9x3gzyzlGDIaX
vtJRIcx1D1IhnWKT6XDZxG7jWCfA1uHaQOWeZxsYh9CU0x7qtvl5dIvOlq+Br3fKq+KcASAGTE15
UO6MZ4HVvfx1a5ULsvlSZYbUAGyXnttzFrAP0dYLb2W3df5G45IFjc0auYDbEsmIs64qTnkUolXs
RNa1Gv+aike5dGoo28TRF90KDBAhrurj5ZXuHiHYSvCJA4I9zGG+v9tas66TGY7m0ei+J/kNyGDc
slj8y0Z2b9vGCOcn0MMa1Uwv8tOcnBP6WRtEolf7EX5jgYseEROrnpPUDORTeCJXbABXB1NEevV/
qDey1+LDZTMoBXBGBVby9fnchEMllwsCwucxABHAaQLiCQTyR+lU3AorMPv79maJe0wWudTyMLUw
2LbY5FGNHcbiWgG9EE+u3LgFyIPrw1jbl09r//3fLJDziQaReO2hGnrqaW5L+VdT+24ov7LUn40v
q3KlYCxE0z5dNrrvh29L5Vykyyjk14xKD5qsfjHC2MugPS4puuB5Fpnh/ATwvFmv5TA7Se3nkfpq
c2+Jhtt2X2c21IzSOkYywIr//kp1XdaohpwUJ/L4SgN3b3moRPsL+EUXSDbln/9856DQDq5FsLiC
XIkLHuDeBO8HrdBHK3NHmomLVuh5Hty/sGIomKgC1BBKHpwrFkMod1auAl2gnpYUgQggGvLnSHwE
QtTj/rXCeV4V13leZqp5lE/GaX4qBzv1wXDkqr72DI7u9iCSiNztEG4tcn5nSVYJefaMHqUghIgM
HpgiYEpGoM+5105UtUtQD0musL7OVsIHEVQRwMqCN01V+SZQnnTlHOeKEfTu5M1PUNHzqgr5W2vL
duIKP7I/snKynUVugHgFGDLUMN875WwUpZQBDRjQr9E3oIMT6ugnzU1jO4GKmQP6W2T43VkPT6+c
Ba5wSHfv5uGJQ0kcs3lQ5eSOdjJloBBUCV/hsTM5s5vfmVexn34aGnewQJUQYqetoy57l/2WrevD
PlMLREIo28jUZD9rE6zpNCm0KSojmMvbEp/kk3mWmxEIbEH82gvV4Pj91w63v1K5FiWIvZGSD99a
/XMhSlh312GxoUbZBJOwxd3yoTXHXq4VkIJMmYNBSluFW06hnxYvlzdsP3xtLHEfZatkRZhhVUZ8
XDDB7QRkQdCksP//dMqDLEqUWeT4cEL/2oPwzPsTUhcwJpdsZtZ6nDzdW3H1kicC7kdLWCj8SDbN
bsHGFhfF5Fad86jpXgWjbPk3EjsAK1EbH16BcWL9iV2v2NjjnH6Vp0ZTIKIOYiKoe6CNrf36T6f1
QV5ZlsMismoARa1HJsq6BizxMe//Qfoh8xc8AwLvQNL4/rTW0Soma1AZLTnaC67uHVM3egaF/ehB
W0DI7LSb/m9PjLu/8qxF47BiB8Pr/sgms2asEEqPjIeODYhk3+OzqEokOjXuLoMHrLASZaTHMYVg
g1TYi2gSevfrcLss7vtCaWZQ5Y9piq+a6hsaXfgynH4wvpjUm66Eh7bX59pa44IH6CZmqNeBjyv6
HT8R37zqDiPAMCpIEirFZ8UQNgbWUXv6KcYyX45coGF87zGyMke5oQIGgIIFGLVj21xyRwe+iIha
5rtfAZt18pl5s7ZmPJQEVDyggWCXAZ+JRzSr8YCLWN3Zln2MWgR9EvBNs7nb96uiCtwSyXl0KpTK
Xq1rxXhI08m2stBezc+TIaiOMDe/ZI4PJFOlr0iQsxNtTLvqfhix5I2VczmYiIzwuZBBpYrqGGTT
ltnOoy9d/ZSLsBPMsS8thIsfadpPsxFC/GKSn6zhJPU3y/ipCI95JNix/Uv8dkB84LC0Pk/WGqQI
9HHWg177cnmz/pcr/GaAixINkXWI6BngfL6OXihEaKuDercMwB1DztMXdTz3b9GbNS5glAb0xeYJ
L5cxPGvpgzQ8Y0WdqBcjXBQXKQqQSU9yTrogPpbgLVqDzBlP5oE9x2Io8d4RGbKFFgOkA8Bzxxlj
AqJtYepoaChPpZK4xvDn81h48A02Dqqg144t4rZNq8LSLEk94Ftd/W18Qw0OaiGDqzUo/sZe6YjG
sXbB4VuD3JrSNgINY5LFYAkED41vfDGAkpa9HC3x9BM4wTCIOt4AV+kT6XjZIfduLzrWUDPHBKcK
mMv7iKQA7GjNegPEf4Np9p+l/GxUjSBC7CZQWyNcMO8Wc66MOAX0qXGNa1ApeOsVPSuQGPAH93V8
2Znv/tO6+FZ80WSSNo/A7sbWrWo5ivIkCRsEu56I5Am0N1Dp+EBpSjuAo+tlAPgopnJv11E+3q/L
vARppXWdE+lqRRwQNzQY0yLG0dDl8hGfWaNr9n1i2nM3ty8yldQfa57VD5fXv5ty4S8aKooJGtOO
f3+waZjLSzrN1jF7mTwNEHWXkWnjo3hwGKlMJNQO3H1H0frF4LbK2N/4i1mtBVqaOcZI9cP0wrTG
oBp4LR1Q/Pf/eHgaFxRMW6CyA1U5+5/3i6N6pzWZ1YO4cfxU5+eW1LacCRr3ezdja4N7CqAAOqWT
EuWnNoRy4PCbZpVNRD60F6C3RrjnQNWrNOrZ9EDVavaCiWILRZKmcqJ1sS87xP5ygEthc+DQXOdy
AaLMmW5YyAUm/XNqeCCf0iTBR9nefUAnG1RrKCuhyMllAhQQ2HmOkeX3UuaOqeX8Va6xtcCde5vH
cm1iGUcrIcd+bs5qBknnyBTs1e6DtrXDnb3a9lONsWgLpACDJ3ulC9lvtP9UvwKzQxVcPhnRtnE+
MFvVUjZajOAfUbtA/VRb3MsWdq/mdj3cg0asuq4mRYaw8q3ssEGr1DXusuNwFPOmC21xL8pAI3VJ
GVWxUk92u0D1en6qs2A2vS7xZAjf68bX0Hw2ReirXQffeB/3yPSRNmukxYxHjO/y9llp/D4SAegF
NvgibTOhHlbqgJvOChQwIR8u98RVqcD9RFa4rwRilWtPJYTuLlZtvZidtH5RY1HBXmSFCwi0Kxup
6BesxertiJYOivQt/Y+ex2Pji3BNw6aIWGYzo8jgzYHpDJAHe510G0XKB6I1cfFh1keDFBniQ1Hd
zY23xM9JIUC6iEywf9+UBnW9tzRjQmhI0siXEkzyduPVGube5SsrCAp8AzMbq2QspRkfpeEnI3rJ
Y8GHDruF/BeVCWiTAkwpHlOeXQJt3tGSGRuspEGLzsRTPUlAD652bJCfxlJ6k0y+/82S3kxyDmfm
JumKDllgEl0X9KXNBF2a/S2zDEIUpk/Oq9MmVpg0kzqhXhFOd2lpXA+haCh9N6sCXQKoTmQKnJPO
BdKUJvpazxUJOm/xdGgjFtfRs+X0mOhuDxrmIQ6X92w3P9jY44JpNUjGHHVUOubKSw6x9eWHqZa2
KYLt7Tr1xgwXOzVTKzGQtkhHdXhWFR8YpDkTfGiIto6H0xRzXBdhhFq0fs+KSGtA3ejYeysKcqxq
K0JU7b9Db2viBS+0uqrmhtmTT9M3Bt/JztSW3e5WXLAVbB/hPXsom3omCNgKuKBi3TWtuzYStcN3
i5ommw5g8GLWBXofeRQgaiIwMUpHRoFn4BGnih+D9OYnuSYnNjis9G48esJSO/v1H0LFxi73HCXF
kpFGwqMHJb0F1X3Th+7LMQL7nqegkxwKIt/uwQEb/u9nFXfHSGzJ40DxWWVFLtMQYa1ybXFmr3DF
msV7cXBrjLtgS9uSUGEJ+EzO4cCK+kdSrc4QPimktdVCcAv27jMIdUHBbeKL3uApiY1YXYyyUqGe
EJe2Pnp6fzbiq3zO7ctxY7+isDHEXHbzTMktaXNzboZgvS1essYZz+AIGdz+jhUzTFD7WPLtPxwG
ohrn7kXfrpHLZ3tTKfTYiPpgQFtyAaNQdwjdBISNdv1igZ+pPginy1l84l10a5JzmUqzaCirHXis
D1c51DmjK+OXhO4TYkzjQj7rRT2vjV085gcRhmq/trHZaM6B+r4f9MgY8ZA2bvIt/vkPVQTUrr1Q
cfsXYH/Es2t78QZj33i7TawM39vvD3fOEmVtGiCHi8JbfclubyGS9XNCre1xwtALEIqBeZxFCeNu
ANqa5b7veklS1yXBwbZuPtrgFbbBQo1GWJXYFJDyDI0VEUhftFIuoQPMu5e7CQdbqVfgFi3aQzUJ
CMx2I8BboeR11ZubEmdQsprXDmSH823euBP9nWZPIIuzAaBHpdEXXMy9aLqpy7xCC7bmxq5IiYro
xkp9zdfQ/QEGSbALo7J4sp4uG9vLiLa2uGuhhmXVLhWKYKpVP0zy+CUmqmg9Ihuc/6c6Zk4HK4nR
k2pV28jBNs16e/M9lHEHx2AMD59E3IS7XrE5Mi5d6TOtmmP2gTS2QaY9DrFHRZXz3Xu9fW25O6bL
VdRn8ogSgBseGH5KRTl7PDaQQ6/c+LROTq67q/COsTvER7KtWe6OWXE6hHqLIlr2It0qZwBagbIY
/OYsnViDQNTk2zu9rTn27xtvTFKjlumKz4wZGMKhjBxpdS774O5zsDXBvURQ9NHWKNLTU6051u2M
iXDtKnRHZ0EKDVGmxP+bmLE1yL0/SrLOYQr+0WNrfVNWM1DNh9KSXMGyRDvH3S1rXEkRGqZ1DK/1
E/FzX7rR79YDOVAIUKtXw3cRHf+e02+XxV20qlg6Ka8grBqXRirb1UrofUxIZNlyObeCr1zR6rgb
FqnQn1yW2DwSpu5N7ZyINlCwHIPLZqkEDjitR7Gwtaog/I0PNyefhTIre4nBZtMMLne1+tQqpxG5
a/8jK1xGR9A8Mxqu7GAMdolahAKFlwOT8F6/kDshnZPgNvMjPhG+VFsSYZFxYq+QWCt9yQNF7GN2
XNzci3wRXmp/Uy0gcsHSxlSa3l/ncFbXbO4Q8Jf6Jm4OClD9qSdw/L0HDFCef21wIUNeirStFSU9
sbEbyY7xEYyijrf4mhffi0AVux8DJluLJWNsEwIb71ck52HShw2qVAxXVH9RMKPPmFLC73/5Fadh
QBPEBugr8pCDLCJR189FDMLl1pm7qzDSbYMcLm/f7gm9GeHBBtOkqqlKsJ5ofFZ6T4v9yvxx2cQr
zduHN2Rjg3N6o7PmMarBj6IfspvVZZ2f7hB5yWG+b6/Mm/SxDYxX3r7Wmb7TMhiFVJu7PrL5Bdzj
OdVJklCtp3g8gc5ySJCCVDL0GW16/Szykd0txdw8ToypTvK0hLKqJnqs4dwwdas3iV33mm2KGGdZ
OP+wpxsjXPSdDJJZ45KNQV7eEuV71l6v0O7IHWUROAhz6A+GgMpVWeMOEBHuCpdTpC9qiJBhVLnT
VLHdhJXTmT9qEW5jN8RvDHH32LKmeG4seGI1JpZd9uASmZa/6joBz0woZCYhN8FdX1pba42BebCW
WMjSyBA+hLkxY01fLvv8fsdmY4h7jodF01JNwWpioICZvnn5KTszhfPMDz1Rcrj3ycD44P9nVZwz
RKSrOmjHWcdlvi2HX0n7XKBvV4BHVWqcJhY0IvfXBgyugf8g6MJ/oRAII04kQ044OR0IPoH7QkP7
IN1rDnTChHDH3eu0scYdWbeQKqsqigJ3E2mfwUzcnstw+NooC3EuH9quB1IQ0FIQmppA+b6P7YBZ
hBMEcUAVYYBy1jhJ4N+7bGE/+dyY4NxiLSYpUUo8VlBxvyG+EoSueic9m+zJvw6dWXRUoiVxnrF2
FS0HgEmP0pX5KP/W2YxdoP+Mfxu36IQH0aMiwDl8lHFhrXDAN3C/wKWMev77TWxKbeqbDJuoX2eY
uVbs4mXx2KNMXaq58m3imMRW/d4pHUvI578brN6M8yCDeUmsRC1x68Chqq2W28r3YYXSwPJ0+Rz3
fBL3CQBmcF9ikoB70Qo5TMG7TLsAeb2bTj9oljpmItjKvbPbGuEerX7SFgnUYtkJ9F/2bHSOcDp+
t4KC+Q4cmKqCHZjn1+v1OR1n1ZCO6RHunthaIAEDU1QASjA2gPo6f6aeqL+8mw9srXILi5pRDoFf
ZpV37Ud9TB3UBDGVbdmazz5sDXcsDtVZ9S3PuFV/LC74K46Xz2+3HLn9CdyrRuIwK4qmmVA6WsBu
5jAJs85pfmUHyxt8MBJM5/BKDSbQwwgs77rOZsvZqW++cOOs7xa5BTejeh/frcf1kyzZUmcbZwUz
C9Ck/qWCQ+tJtOd7FwMNIiiCgPYB8/2c1aFU17hl6Juo+llmzX0Uz0fIDV4D1lYIVrizQAyEoJ4M
RAy4YfgZDa2cm0yzCownY/IPo2vqU2R8FWwi8xAuKXlngwujtBl11OGgFM2Ui3Qn82IIIg7gKy38
FB572drON9s7Y1wMnTKlHEvwlh8XY7ob6sxVleQIouYfhlYdgAM9FZhhJ2MtarvvnNk7u1wkrQgK
FSkZSNCmX9e8tK3kqSDHQhLCCwWGeDqfOQURE8nq5LTcL5ARuGd0O2tvhy74Gc+tR291FcEgcUVT
5gJPMbkoaiXmEmn6QI+YjHWz5kYq06NUCtGgO9nRdh9NLtyEs24WSZTQo3zfvSiPkNeDcpKsY31o
YJ6ywVlA/Kpco5tzL3oNRSvkwkxp1NMsK5gKqZlmuhUH/ZAEFj6+L3uo6AC5262sMIJZXyhHK+ex
b+18+AnXbE3rP9phy93ELiMbV0zRG9Fp1CRnYR84J42mTkgE1Z69Yue7I2ML3hiKqBFG1EpG0IOx
YVHlCjJXXoK29uS2dnkartSH/7aDXEBpEyNdGwVoNHwynI3puapiryaml4joBHePCpQ0moHGKSEa
t7JqNbKwmhISJOFN0wbVDJZyV5a/X17Ort9trHDLkRIQ+xWlBUbS6udEPkmYV6hMAWJjb+gQ6PC3
pXBxcV1pspQVnHv0M8NO76ob5cwUK9ks0vrboo58ZlhLUYl43zk2drm4uMag9Js1bGH/WfuRPbDy
WejqdqSC2GWBVLG4KSvYTp2vDdKYOWPKqtIuMLNdcqamyOXVvSftbVX8KIbcUDlLTEy3TA60vx3G
Pkbvag/VfT+5bYL/5B86+zGb+2V1pUoHpUhOwwpenC9kfu5jQfYqcHS+btAroQZhC6Zm35nugFd6
qm0a1448CAztfVNt/ZAX/KnluB3Q9LSAQ1CQQCaecVde6XZpx4EcaHeiZo/I73UuCqamPsUgFEQN
1x9+Rw/tE+swoe/ostmn/kb1U1sNREmIcJVc4CghNpiBOhwElj77cmwAQzBb3DTcPCyT3hSCELI3
P/9uW7kYYgIEAP6zhDUGGTnL/9AZycFf1MveGeLiiCU1ehwO2M9GHmydngt6i0Fx+7LH7xUt3lnh
okbRtRO6E4gaNejGftATm1Xu/JaCBRgiqsKmj8gej47pgKuX46hKkKKyJyz11RKdMwZRkQMwHYvg
RTsfi9vl8egijNuqpdLBPcp8dCLctVwImNrNo94iFI8qMnQjyZYeI3BMilZ1bhXoTpEgu9bd7Fh+
Y0REj4/WF1G4F8QRnrZHrtR5GTDLf4wlSCClxC8xnWQpdaBo7mUX2c3zN+vjsqgpwZvSsxFe/cA6
I9lhQF4oHtbfXxATUcQIikb5cCVb4YRpVyRRwywfB+2EKiG+QE/reLy8nL2Pe7jEmyEuThl6EVs0
xwAo+0iqIjt5XZRuqz80xwiWMyOBEYmECY1yYWpK6jGfNCi464eWTbqCq65zLO8f1Q7yS72KbqWz
qEa9/z6/rZQLVWW0AhrZIVSRpHa0qXCnLHVbNRfsqOjkuEAVSr28anMFNC9e6XFESjXbUfgUGpIo
WIkWxAWrcNSlQdZLC3WZ5tvqSt/jR8mJztPn/Fto907d2GDY6URW2dfIh6/qN4fhQxZpw1yVtSo+
DTEYEiHrrnuxbzmS4S6ozaA88X+ADrGj+WgT8zkUM6ioFnJHl89V0VcNwiQqQGCieVWRhyxC5UFk
1LxuziG617WTPke9HYu2ea8QhRvyZpw70FmzlGw2Qx1tIcWXKdgc2FM+fGWCc4NPP4835ekbk16f
D12JD2BRbNs/5jf73DEbbZqHw2vmonwZMDfdNXZdPgjCwP7L8D9GMEX4PtcrimIESgq1ktGvXmQv
87Jr8kC85IhqCZCu4YNQGXTXIgEbCCg6UG+SucBT5E2fVSxBH/0+saFsw8JpdLIY5C6GJuMTk5DT
BGng7l5ujHKBJwQgNOtDdHZq1GK79HttfFZmwSePyAbnrB00BIE9rYG2MTq71ahtRUc9P1w+sN0b
sVkI55SKjFlso8C3m65EbhY5hvmcaN4o3eWiYa/9FG9jivO/tVm1oqWIm/l6E4I32hjtlGh20nmG
9qzNtyOI0pf/tod8w7mXtZbkChIVDTFamvKghl/UQnJBgQ++9vE3XzhkiJWSokwP6l4zdyCsdCgO
LSQMxxMEFY/DI6Qd/cvntp+hv+3ma0a4MSn3oz7JIcpojLKaZXwFStlhMLiGn/m5k3wX2FP3QufG
HldcysyhnesSoVO/zs8hG91+Jg/yo3YqPfm7kN1UtKHs3zerU0ypRc0eFB2M9kZFsVy7Au3IIXEY
7cLwmPiGKHDt5pub9XFhpF6MOiQ9vJPhy3VYxJAYGBVBnRHZ3efeq23Ngw7uU2PaphD3JriFfKM4
jEtlLGRWZPCVH+GB8Yf2JzD9oNSQ28lR9XMP0kD1QfQk7NtFXiiDe4tar+21zTaXVtRmeotipT6s
dovCaz/8rjKIAqVfOirw2P1wBnAJSlHQ3OZneuSsrMYsrjCJMOluTiOv6ic7JCJaO5EZtuTNktJ4
ADx4gZmm9Mz1e41euKhVth/JTOglg6wSbPF8VGkra1UXE0k1yyH+0RMAtBtyfCKqrd1rsDHE1ayN
qFQlQ63zk6K+EPkpnbzLt3r3/Dd/n136zWZJjaSVHdjyjgAan5Si+LK2rd1k4HzWZtMel0hwy0Tr
4YJIHRWWCpk9cPvIhqMud2b16/KCdk9/syAubsTJGs4zG+vrmwmjkIUtqbptidix960YDAVmMd1n
7vW3siQd5sUEem/OHBX9oGV2hFNJ+x836G9r4K/HDJrFvZdxYXRQtm4YBnf6TTB2UkIYsXVGpzv3
D+kpcRNIcnwZv/zFDv5rlfAJnCyX67KGGcYv6WNKnmPlKVc/Xzax17VHCm6CCYmpWmJK6b3bFb21
VEqDJHH9UfxmHRLNVYLofryiTwmgWQuQ1D4IaI5DIIIIspPhPwCYLh4YCzBio/CdSdls1r63KKrI
8m+5zexKdrpZccz2L/JDSHeqpkUB8FB0Lq1K0gnEOhiAOY7Gj8RwLfoojQK0xZ4Tbk1w7hH1KC+t
JB0CurSPFOyPbZ6WdjWYgvYn+zsftuxtKfx3WoxKNJRtFHokCSSPiFTOoM+OfNCPfcV0hjtH0Z1R
02Ck0qfLbiJYIF9kGsGnPretFp+mRU8Olq4VvmFWyOiXVeDzoiVyYZA2sbbqPbayBNkdJkG7OrL1
GcqjuT/nN4iEaXy8vLZdP9xsKh8IKxMkDsVK0eUNHSPN7Gi4VivVk4Q8HSJLXETEmHPcExNtz3ye
7T66WZNbc1BdAhnoy0vai+0KvsEUQg2Md/E5MGY1rTwbgbMwtC/J/CmNBFu2W+PcGuBOqZXTkY7W
qB5al2l2I0PzzQfdBYA5KA+iDHTf+d5Wwx0QBBDboteqDEE3svP8VlmcURO153YTie2SuMMhS5eU
FgLIUe5r6FjT8rowySfZyO/DKftcaOC+XudjXrxYnajrKVog+/fN0z+tShQ3JUhEQCREJ3wX3WSt
d9kjdnsX2+Vx72RI4gQk6L16QBU8e9C95hA1tnEckcWjDu5PAcOBi7nX97IaBUPdBLSdCL2U29Vx
nIABDiVIS/SIu+n6sHTli6phULlfbSpbgjilMl/4GCHf7HFbSYeFECu1jEA+ZL/V05rYuWqTGHX4
xmFCAJ1qQyT6nhys3+kN4xlUQVj6V9BFsl02t9ttNYZFWeNn0BzlV+y0Io1Opfy4fKj7fvO2WLb5
G7+hQ1XDP8EXl6WZC/27Yqlc0P/8NyPc89nodMx6XemDTppctTyH0Tcy/NW79rYQ9ihsFhLqUymb
YYzhOjLa8py7uBDf08q8Dg0SmNnkQ7POaVPlz+f0iYJmPDUpoHwAwr03O/ex0RqztQbd+ryk1Y02
aY+XN2/X/RlFLjEZCJ3PTkdaxyh+zoCfl+nNMEOJTCM/M3O6qsPq1OexoJfMx30CMgAFKY5KobCC
XI7zfsyxTMDtMkGwLvFy1fSq5nB5QSILnGOX5QrqPiVpj7lcuVNV27OIu+cD1e8/i9ApEOEM/PuB
UkkZ4liJsIj6s4rS8Hn2NfC4okIqOesBENLiHCqvdK5ygK//1Hm5vMIPKAPePreJDboNESjtTQhE
66fGm7zkSmE8clBctYnTH8TR4sNz+o9JCvJYjYBwm3fEWBs1MgzI3BgEgIGUtO8FeoYmRGSqRxH4
ih3RNkTyxrjndDWk1so0sNnX1gxyjWA0QPBd3zWzYJz1w5PDG+Jiv5xRTM8TDFUpt2Ba+wbI8xek
PqjRQvcA43Zufqhn23KF5TH+DeDtcgcorYtO2xbiXWYMPbfaD4+LZKcy9Dtnr8JLl5ue/sfU37xR
7mJA2Kj9hx86TNfkHKISHtS5ddPO0erMjBgqnbXetYYpv9PrOryPTXrXtvQWWC3AtgrlQeDFrBxx
6ZS5twHqcl1MdXUKipX8Cs1JPs5aRzDAUU6xX5hS9r2Oc8jDTpEGceRJwnhWVUtpYyd5XjuXfwxf
z2N7AxouSzfAVAIGby7ONnWapFIEjwMmzm1GVzYggDu4hdx7aWEnVRRctrcbQpjmGFWJboABjPO8
ssggQmXMNGg8sGYdaijcm59mF3iyAIKxJ5AYLu540zrJrRyI9Fz5R/mfxb7Z5rzPUvJl7il4NUcz
szsVCrmjZJdZ5F5e414g3i6R87diaaa17JriZBipU0NnUjiWsxcnthY4D4rRIatHEwtJQXYbkcXJ
88dhfkhEQtqiDeMSjLlfx64mWnSq069LKNsz7RxFlGGIjHAZRt5BJnMkfXFKlFMcHlZEoVyQxAhO
hK+k9L2S4etuyk9FmdhZ8hXK1peP/AN2nXMtjStBQjhrwChbWJzW2+T/kXZdy3Eru/aLWMUcXpmH
o1GykvXCsmyJOWd+/V0tn2NRLZ7pu72fXRYGTQCNRlgrB5yF5jeNaRTma+IpJ8Hj3ekgvXLXmr0y
Sij7DvzHpmmYh1bM1oTja/DzRKQm6fTiA48nbCEf2vUgsxZyJVYApyyiWkZ5SKtM88ef5UVzCSgb
5O+5W1ij2b4dJLe0yyvgBxP4ruw0Wiq8WTSLqwgbSPqp/hkB1IuAebMmsfZO4R3pAjQzJJ+jPLvP
m1FbNA2dv+ZnMfFmhqg+hpfZiDfEio6gxPreu+dAoDX+I5Dy8RBxUzZS8Op04Hq/e+dCBUZvEzmD
LbuFa9jZ43kL2zPhrYa0y3MlX+ktUKEz/ZIvf5Szc/7vf+mUvd+SG42oL9uCcUStkxH0Yi5ZyCxB
opDd81fLE3l9LsfmhSFvXyFMGOigk5W/VIfDuYzyYdTiQMG+P2eiPKyb4S/hsnfIy6+9x633T5f+
f6v4IZI6Qw6ZB6BHeaB1YnknDkevfC5rZigg8erL9W58SKEOUlP1UFR6rfLFmxa3W3dKS6sK8m+I
BsqldJpsyUL8AYzCEJs8Rm9YvrAXT4WNfCqeYrmbcMzmqp9i2dKpVb6y+FydbEAK/VNIMOpAv8TV
uo6XdlArv2iBe9yr6iNAHExO45jWSfKQM4dKx1dO1aZWKJUIYP2CK9lRkB9XS8cGRAaWrn9pJ3RM
1epkqhYRXxDIS2txo/W3/Xx33vwZH+k9zm6e1XLdGEVLMMTj5mru7/vVGcZf50Xsv5Y+DEEiHriR
oTehohZCkweG5BCyTeElPEi34L3L36I7MvKofV9Yix17eolok4JBGb0DbBx+lplwE7CNI1hEgi3U
Uo3MMpUtQ2JUB/bC/VYK5WKNKuASSsraV0QOfERLKickc67CxRmFpArttB2bk1yrqBPLqWw8ME52
zxo3+Rf99bi2HDRwYxSB4RPEBsEvrNqvLgiHW2KzgKv2jnQrjPqMeWT0S7GCZJbPX9VMcaU6M4es
c8/rRD4M7WAyxOBRj9K0SOflytCWYqiH6KGuzaXeVWYhXUzpao71Q8nqyZBfTMvafj4qQnVCV61D
ORQBZ3BuG4WOlnnntdk7s40EejkgFNR1VEKMBFZL7xmGbqOn7mnryHg97VYHRB4jASqeUCBbIr9j
42Klpi3SMiFSkHGI1c6BotAeCQYwAe5gAVrvvp220qikI5PCeDE0SGttvNSA/I7EvDS7ysrQFEwO
6SWeTs/5TQFSXRsjQ6wh+/3P9qEs5dvd2rV9WMAQ5XIxcwnlwNU+/9l2k5CthrRj11EjqNxKVkBH
W7Az0HtzjnggNF29172w+pxfmsfkAtvKoywRAKF1N5ZN6Vdv+TVZWond7ETGZ2YnPvbWYkY2a9mU
cYr0nSkPTYSmb4dCYB4+NXr3ukaZc/4Y963/z4eiL8tiUYp6jRTVTyo4b2GHErYf8poh5b309dWN
P8SQKLkx/knhZDk2JMUX+tgWsD2rVBN4iROryWJzGCpfXzFTX2VWtpxyrr6UOU8wJE+bsVwrcGaU
3Atqas/Yg4qNY2vc9kZqtRXrNb5b6xIFMJSR6isGWqmnGS/PUd+9AwiNNsFhkp3kOXttj6E761YO
nylsUmpoGQF190m4lUsdj6yGZSh0wOqWT3zQHsi0UgN4sAvUHlA9RLUy9+bBXAL9kmnWu/fjRmXy
etl8mS6VszSvdRKW4EZAdRyvMie9wmSYJz0bJwWYi2gs1fcoFKtMOKVdA98IJ/++FR6GJcZXuiKY
Un9ystWU3xs8htUNlj67xo2I89ZZYndtfiOV/PtG6qpq4ypHeRFExqO6WulyqwiMEv5+tN/IoOJv
n+hL18d49ClxUzzFRnca02kxw3gkWxBYGB9jFVAKDXD5dSO/EUuJN9tkfUqMSWFZ194DdGtdVDDu
BTnVKh6/RfgGItlD4VQWZ1U/B5dAzyUuC2N4PzJvdKcic8JPxdAuuLOz0ClHc8X20exXYIk2TOOG
C1pr8VljXXspyVZFKjjHNUZuhxBVG35IjrrkKo1ojm3kKPWvQmZ8W4b50LNqhjBPc1dB1tS5Yoo5
DVWx04SRtjI8g+79h1KZ6GU6IiFPO7uNKnudzfORn3FkdDk3zfUBfBiwCi1pA00RLoRwPRXq/G0a
o4tEihn5D0shKs6sY510mYJ+UNVrJvaqTWlgjO+wouj7I2fj16CjiUTUkpNAvQ+fudLUPcIdxKcm
99A9zRhzVTzZ5TFU2DA+1pepg/fc4MPi33OHjeSkBStq0iCItgBZFI+pFGPi5V4YTlJ9JWWRm/PO
lPxbdakQowoLJik01I4FwEY9EZZE5CT2hBHb8LBetg/pbXcdO8b1EjEsZ9cBcD2CdgyUY2h2fY6f
8aqUoySnujcoZrqG5sK/RTlz1GHXYDZSKPXCOF2MuIk0P3nrHEStoCzN8UW+E68MLz5W36JvPEux
3WcwaFDRReYlzfjScZh0uRS7BdOhKMyWh+g4AOasTa34jXsG1zFo8dTCFNu/8YyNUOo4xwYw9oOG
51SkPCXV/ZLY5x19/yA/lKIOsswXrPuXZR6EbeWNiuSGonNewpd5jXf736hA3TCrkch9VqDUq1xp
tuHnB95R/OUHEFkspBE34AjSbgnjFQGlya4Mu8a1ozHU3L92Nj+CunbCtlTCVI3DA0CLjCvsdxHU
ohhI0eNkx7exz95+2neEj5Olbp1RMsa4TsEQEKZAgJHNEagUw8i4vskf+ZI6KzxBtMIkDSbLP3tb
l4ZVX0oleh61oJq6sgAEW7NCfR1NZa1tQIy4MwooQsOcpdrNGzaSKfUmNc27NgEUL1mBNdzcVpAD
gvKJVHlbDAHbxeN5O9q11A+B9FO86YVaUiMJreZFs6u5tDpM/pwXsf+M28igUnwpr2UDyPcG8l3e
am7VtwJwk4mlXo3OcNFb4yt7MODLntq7e2xkUul9Kk2TXK+1ikZme6EkphjoQfs0Pynu5KU2eAsu
+J/8AQAI6KuCS8dnNz32nWPzE6jrN9e5whjIDUWqD9UtWcYY/eUn70og7+Js5vY5Uemr1UoKeOCw
CIEdhc9WmxeFruGWwNj4O2IjYZ7T7dUzvNwpPRZ+3v/4qJhSN3RRBzYHFX94oeCXxYCPhJmpn+AN
ZGMttg0rOtS5KWKnhrC0MhPd3RQKqEz/FUu7ppTFeQmcQoS96nL+Jstm8Tz76oHA9ia/JBAMtKcs
swysQrKCHUs05ZtcKsilMuF78kBjC/qDhIISNmv8yNOeSV+pOihW6mjfWcgT+9Hoj8o01tAg6jWA
yNoi0NcOc0lHubwQBE+XPb7AKr7uM9egd2PsxxlrlCEN2dKNWoXeTyqhDz8hxjoSkM7+Kip8qEV5
aC4WOr8oqoaBw6fJEd+ZEvlrQu9LyO0Sm7k6uu+QQDtUFNS/Zcz4fnaQJO6qvK0wDqu18UtUIF0d
ek4xOWVpHEyBJ+aiSZkZGiOI/sTiMsz02G4UoXEAqJiY0SQNPxlnsBvuNV4DJD9GN4Fc9/kXgaCn
X/oCleraMEcD2bPsEIo/rOsDY4l3iQexqg+7H/dDJI33BwISfp37SPf75mYd36L1Uopez6u1L0IW
sFpiYECQ5qlb6ySfGh4PqTiepdukTLVTms8/JfC5WOcl7WaPkgxWcrRG8V1pVJapVeayLuYskK4i
1ezBU8E56ct6I/4EDgHalN2RVWbdtSJAGGIt4j0bpyf626bVq4wPMdFvrS7ZsYuc/ijb6SWhUp58
1gQBSRXpqL4VR7kJoj1QaxMVXVFtMWvtRqoesNXGpEXaFwN0UgnrOBikI3nC5jnVJWMnxmKj+dqU
uhFmE7GkACkdVnWEXGH4PksY5Yhj2xipyA+TL6JbzhOQG83sOnvORUbMJrfB18P70Ir8kI1WodaG
YYzl2UBtVt6JslcJu05zEf1Q+2ax+ghssLgsztvkXkYloZCJU8QcpkQzzy6drC2lIaMOj/phyU2m
zuri7Va6tiKoS3Ad5jyNpzUPRs6t0TrUU1M+LFcTcOSBfdTes/YIdr+XCmeGUoIMZq7Px4j5vMFo
Gx02yPffcqm/DrOnKIpO0VgzCj17dx05NLg0ttK+EICN41gMUxMuvuzNF6QmK3jNQT6ywCx3FdJ5
jQzWY3CCHvcdsymMs04FbMPqyOWPTnkRjbuuYz1ud01hI4Yyv3ro1FYeUYDh0+IwT+Op6VjwuCwR
VBrW5iKYEsYJ6LhLaYL6F4x25835vez1xYewg/CONwHCI3KHbXyowl0xS5GYB6VhygFWpj3+Whze
LQ0bK855aXtXB77+H2FE3Y0wAUMgbS8Oqi9FpRnifSUiP2AS/pDVvC8qgf9NxEylLiLefZZSR0ZS
THKeB6IE8JPCLdqXdI2spf65Tq6mY30Pk3SG8FcnSSAeMDaP9juNqpgWRS/zyRIF+uzIgYTaEWd1
jT067WXrseZM9u+pjTTqu8lGpgDHGLdw8bZgm19CFxyF4ZviYkWSzP5yu4aI695ABVOBWGodMiqb
rFLVJQ26eTn2awhCIT5l1N92rWMjg0pM5zXlW3XEfHLOPfecnUi/5ogRvXdjq8wLkoTvA1E0hYCq
cqWGxC8+xAfSjFr9CHiemHkiuB8WC4JqN3/ZSKML23k9tO08KwVoyktUcHI3djvOBChaTShIHqXv
LMiF3bbgViJ1htqoZDEnosZHXqUCnjDVa/0yvmjWbEmBdrMALRKaXip38WG+HgBGyBrf2Yu9xMFB
8isqIHulDCWbNLlVMjkKxLkOZHW0pnh9QvMfyY1+OB9NdmOXLOgoBijYYf2CxJ+k4qqXQNDxZ7e/
GIBnASIe7NohllkstZiyqNA1D32RqIVSADRGwgxURdqJs4XBLgd5Ds8w0z1v2w6GU1+Rr8FvKarE
uQfhrda42CyYIIHkb9BRcjtzQmVpUiXoUUoshbCECBcdoCuKCzI+WTIhHPYceyuKuijlXsGiVJrl
QZ/c69ONFp2YLFe7JwbYduCPwxKwivI55nNhmGsJh/0bjQd5QebUzcLIalkSqCypi0YuiWeg7qui
dNHnwH/KVkbXY/+cPpSgLq5Q6pdxDhfgl3S3STt6RugUKWvWiKEHHZM4qR3aXElwOwK7s+aeapDD
Mfxy7wLGPfjfj0G32hpx7OtQxwY7H0THDn3vyTWCGo9+1k7B7i0oy9irljELTHCrPn92o+HmEhAQ
pM0fXepB6YZ27YcxMCAJmD+6ONcM1XbDmyLqGuh7wHpD58qyqk8YsHiP6NzwTtSdXSZ+bhenOgRs
8nRRAoLymNjrxDjUXdtQyPsNmACCqlM+1BthnU29ioqBcLeWjallkdmKzJmqXetQDCCdizqAFWiK
3jlayiwDZ9U7ZE/hYwZIdFfNBFOj1R16L2mcFXhgf6Mb9ELeBIoEWaScV4wM0IIvPdocYZDLualn
z2X6cP7L7X44zDqDyQJ8jF8ICiY+6kRpQCU81RezGa+kcnRG6Yj/wIjduyMv8kaS+NkmhTEvuCxb
VTxyyrvMz93eFwEhdSr9xV0dlKRf9FvgXbJy6736pYyZTwMNRAElW8oVAMGacOMIBYuhNxOsWhTa
tT63ZpzFVlj6509ztz9FqHwQauF2kkaZo7poBS+kKG3FB+nnbANE/JFfLOUnGU1IAZE3KuZ8myWm
EOgwHqW2/n9TebtesfkZlOUsLXjj5jgN/blwY8kPh2Dl3fOq7nrERgQV98dcizrAzUDT/DlJniP+
9vzf3x0shKsZYArVBBAEUB9OkJqsWOpV98GONAWiYmLu+bAe52Pv66UJsJvJTe6UQLFiB7Psj6yU
cbfUv5VPJRvVqktCyI8YGbKah/FCJmmqHfX2jBKKM11Ubu4BBL9nUlDtHexWLuUnxorYbUiY+kgP
ZLUzccLvvWlkJllHhJeY+m2mMQLNbvqP3FTH5STomvjuu5sHaKJJVRI3GI/itMPvqbD5Nkdn+iG5
JrS3zKfovo4f8ij71BQjqtUMU5txZYqySyrABBl5vRx6T7tBEROkL6xJ1T2f2OpIGWzUp3Ojoo8S
GNXd1F+Vq9+yJnx3HzaAzxBR/jUA2q5TmUqGJ3CF2WGAyT2LweRhkCC0kXzn/+lIA5/7hTXStxfA
NyINyk1WLQwrTomRgINbEauszjjhDMW7kQniQZ7OdGa8lUQ5RJwmqBUlTQrDlNzOyp55AtWISXds
U2G40hgdkVVK2g8CHwdqUM6gGeCr6ltB83tbxoCgox15C3HgKbvEI/UIWgbFzB/4J+VhwlugNFmJ
1K6doiGOKxh7oVi9p+4sbo7UpsNyzmJE3qgWrvTjfJTb7dgC+uGPBHLoG89DTx8ImB1WT1OUDrzw
JvSwSIKeYuGtHqgTruWD8MydULxwl5f0nn9hTRQRi/z6UT/kkxPYyO/FMkpCXtFwKxOo6wwkhZzX
Mz1+1/k2apJ/34jhU55PgTKTBmM1e0pZBkCdHhrWpNlu3rs9Ter6HWpuNNpVjsGaOYPuXTmmtuFM
hKZHQpMyYjbXWPZBxTF9AEplk7S131c5hof1dDJjoU5Z4XnvTbpViw5dpClTZzzBSsY2ozsfE1xD
geGRO0hjJUz7l8HmW1FBrBx5tVPKsAhad3kHykekfEyQxUtO9o3lYV8AxcjIwkY3+t1VJmKc1jIH
D3dX13AB2419hfql9tFbv67cxQc5F55IZJSH4XqMj0c/xzplADpriFxtkd3kMvK5Q+VjQ/TScIFO
5IhXhEKk8uRDcSF+K3NzskmHtrRYs/f7AfyPB75/jo1rLOKi53lhFMGA9XrstyvNt7K5TobH8+oy
PPDddTZiJlSYZVwU2HHvb8O4N7k1SFkfkxFM3q/HjYy+k4F8zQOjXPb6AyYysH4ku2nAmsLYF0Mw
WIBbIkq0yRTlui5qPKBUCejw3zGL4K+ztHnv/n2JjRj21dGjBjyxRrmdXira2OvIisqL9CK+U5/D
G8KLFzkg4b3IgI/sdfZqRcQqvPqy+UZ2RDGT6Z3/cLtmKio8doh1DZiFVEybDa4Y6x5A6Tyetr3w
Ixf/pQAqiPGNEcoExDTIp0d19Ffx5rwCu5a3UYA6xok3sJZG4BxkbPACMUKSGlOsnPNCWKdEBa1V
HYaoTQEJxC9oDL60zPW68wIEGlwxUYp+0QD59T7ONfwYD2gt3Os22Qxen+cTeydn/wHy59zwev18
Z45COtSDzsP8KlNr7OLH77Z74i0RZiXIoARa72SJ/fxJ7sf/jVwq6eGqbjTSaS4DDuNGpIVS3WuX
/Lf0sg2Sbyz8PtaxUvlPoQjxrPakyWog4AuxKf9TQKr3C2ajDvkFm6CkqwoPQhQpCZDqmNjQtJs6
6OcnxqERI/4aK/7rpai8f5YiclVfJ3hjBK39G/WYINzh7XZQbuPHGctbkpXZUw/8IzN6OS973790
WQXrLuZB6HGadSw1vhyq6GAM6wELR6exFpw8iu7OiyFh4KuGf8TQIzS9litK0+UggEweBc5qdNeQ
H1a1NjPl4byk3VIRSlE69gYlvKJo9nHAzySKNAIFDtVq3iJg+1gnPInXfVBgnzV3tGvCMscKtEyx
tC0Cd47jQBMOpg0TYJUEQiFHuzKzlNwpJtM4VXelEyONjHubofGu+Ww0pow0L1MwsL5D3gTaxeCo
kE4WlCzUGDGCi3t0siNL9+Hv7l+tR29PmzLdaArVZFIRZ3rpF6rrHRZAVhZaMfn9X4xnox91iY1x
lRU5iWVYV3VDrTeRKTCy5N08aiOCusYWbQh1OY8w3VA9YHAoT+9k6TVhkpmxNKFuM0Ps+SwuhCiY
guySQER0J87iD9PP1cLOh9+8MEevWIpRV1uOcnZXljKK+ZmZgxjhugpglPdTaqqxOT0JyEAA5G5O
R+XXeatkCKZ7louYa5kIsMkg4Z+Bsmam9Wtb3q4D4+pm2D49eKkConbNB9iGJIJMr017/iYR1/TW
aMGUaXSZ6DRTHZRD+HRePcaXpAcTigruzi8J5Kq5WzeACJ2H+Od5Gbux+cMoNSqklDx4HCvcPwHQ
L0xpcvlVsNKRcYD7z96NFKLp5ooTQYq1pBrgdpfaWiwZG8LH0gVr1Xc1sruD/pgxdyBYZ0fFjEmo
2qzs9DhQCWjmo54xJqJYf5+KF6UsxGk0qfEhLa907djGrFIBSwAVLQSu0sewxDDMKF5MEcALmsd/
9+WpOCGNSyqtQPANquoyix+WwtJYJfj9ciOaNui5gbAXDZzP373Sl2lO64HsTUjudNt4a2FG9/yh
d8j+S/uqcKbw67xa+9nhRiaVlRZS0qdqFhHyCkK2kNvhdX38vQsfv7Jy0d2cYyOMSkU7sJvM8oKG
fw0Il3m0YoMzDf77PNtRzGJy2HfVj8OkXLXG9uqshB1qt8LyGEfNPdqJb7PAop/5H876IYdY5sZZ
R64T19CYwY3qEtSYFHiD6q/a+U34xt39VYK9OULKU6tiWWe4Uh5wrWByL3pvMO7d/fD9oQ/lqnK4
yLH23ghCnzeNrbruvAbsill4rI3R1AeXYYG7HwrLDrKAbh7K7NQBLuK4hlxK4AFRCiZVI80VjmS3
pTiQ3TnRT1xWjWb/LQboVwF81UBRoqkchw5gGxjSQ6HPnd16BEVa4swvymV4kG0gE96hbrM8Mvcf
d492I5U6WnGRjWlQ0WOT6lAyM7697co3Q0isaegP4BcwQ4kVF3c9biOSiotq2ta4j1Em4uQHYb1t
Or/Rb4zWlWbv/Gfcr3xvJFEBMh6FMFdiHKl01Ty0oAyL3NrmAzFYnO4Wi9V+cUq8KHeXJ+kNIDYn
VuV714w28qm0ql0x1QfMrcrPUl+Pvg19Z+XNYp/Xktjil7z3Qwg9iBEC8KVTuwxd0qIyk9Supe/n
BTC0oOfytUFNOnnFKQ78KWzuO87tc0YOw7BChQrCQtSCYS7XNV+SXudoNLsVMLrSXZPd8fw1rjnr
32lExWGp0PUm6muku6k/y55WPcw9I7tgHRoVQcSuwGK9QcAwp9YN28JSQd+MqtR5RYh3nvv25Fds
Ar0+Gf2MAiKaR2l40fdONFY2+iA2uCvOC2KpQ4UJA8sLGtJjFIo6r18OWXHCGv95EfthAROuhqKI
GCqinEWIMdo/r2gTGUZv6lFkYhxeLyxRaMw8ChnC9p3mj7Av745kEbJyQRm5HASzblBeZb6397/N
hwgqi5nTQQqTBN+GgJGswPSJXeRO6uTFb0JAGEoTW7ouObOpGWFv/yDBC4BzVEVUaz4bBdiiAEsX
i2UQLwN/HepZ4jZaYgSipoluk2EdquVL1sLQvgd/CKU8uI24VZamNQSlCZzYirvektrEjiuvAA5g
+y9VpB04BptzmQOVowPqgy20UWdHZepgDvx+ULKLuWeEwP1v+aEd5c3lJE9drHQlyOZvhySoG93J
48d85P/GzQDOjo4AAHswkvL503UFaUfwaAcsc+hKQ2KWYQ4cr5ghZhddApBnf+RQcSNPM16KewxH
tD/jAUCehEON0IlVT2lvSqcxGIDWOH2bfNYU367fqZhP1jCnBfRlYrubgBWihIINYh2FIDUxx3E1
6/XpfBjZT35VbMhJsqxpOo3owM/ppDcLRl7rp+yBIMTErmrzV/nDgu7a/2NVf9fdNvKo0CiEWRHG
Q137hNqW1M81AJxghmYye3/1pKAmqM662YE09L5hZY2756nzMBYETOAFUAajjmnfVZKQBBHGzubp
OWGd5q7lbwRQliJVYqtK6Qx8obd2QKvWcAkc/IRtQEzSPPGd884+d8vS673B9uVm28ilTrXkKkD6
L1gGTA/jYRqw0JEZwDxR0a0tygPDZEhwOieMssquDUuBXycIu5gcxc1d7dK4H2yMDGKQlTV1xjpR
Ekk3LsDxTd9l0ZgFKEnlP42xTXqQncmhY6S6cNeFas/iG9+9vHUVlFqSQAyVesPPKIYuqow9Z54b
S0tXtMgcpBZI9DrHOMldX9hIoq6eXKq1qCZrt1ndXaaTgotv6VC9HzEXyf8ESAlr4XHHTmRQWWDV
SDIUQfsyPsNXQ6lFPMj2kNZjlC39pjnFQXISV79kGMnXG+6zJPrOAT/p2GE26ZBf1IdKBatmAXJe
wyn9yZWC6YJ7Ey/GU33SDqy51q/f77NkysmxCVzVogDovLT3OeN6SNyClRF//XCfRVBu3kdZM6vc
yPm8jGJo23Qo7w19BbCvdbU0ocjvtSYq3fNHytKL8vGiao2+G0BhhyWFU7mWV1WnXY0Fi+X1a4wk
uqmCaJCBOSw1f3Y4fa3LMpkWA4ED9LVKcZO2M+NBwRJB2YaoD4mmLL3mC+JqD0n01ETFzd8c1ocW
lBEoYVlnY4sSdoMpdBkw3/JxYEXd9wbb50D4+agoM2giuUVWUpKxBxEj9vFo5neKG1vDiQBQyFea
ldwZp/gWpCOn5UW9Pa8i6xQpe4jKtklVTkuCvgaYZ2YuC4v/Y9/iPg6RCvRqM9QhP8PisjeQTnHD
f8g41ls+sqsBO0WkqFme8Po8rxl5u5w7Vyrmq6VWFlMGSshifZZnjwfnlf49iR7kPuBUX9MYerIO
kvyczRUzi/GwRi360SPGJUPtodYYnrvTx/xkKHTRQW/GvuenUUdlJbmsLkUH+AC3GSaZ5oA7YSDn
KPrg72LOahI/+nqOcGYMzCAbp3ch1bmX5lFBsTY+kIHe9Tj6+sXgqmbs8358XzG2gvZD/oc46jpT
inmOwwQGWRbcVS0PP6McEP8qkCR6xZeb5FJNGYwNO/V2crAfIqlgNSgJl3dL8Zt3pwC2TWPFaA8T
bFbAiDpp8M9rVJ8FUqErlSVgBgxgiq7Ti0izjPkKMLTnrf9/hJUPpajYVQtjraSZiMmZm/AZNOwk
Sw4P4ndtNfPjDLY30SaFVTJskmMuVGG9d/b94UM+HdbieVLyFbDIeE0N0ZvR/JW/ffx9KnAt4sq3
GmBXfDBEhlFtF0lsnz9ClgZU4FKmSZQSzsB4plKbSqQ6avrPs8TPhkDFqDlLl3QtUmT6PIqkhnJY
wdCTGSqrlEQO45wPU8GJS8RlnFoeOwDgwOswZ5Tea8v3QWV5EkMOHaIqOe4TbNdnwQC8knf8kpEn
0G03hGJwdCJM64aaKQC6lwkjwRJNxY0WKHjAEAcb+nol/ZwWp3kgXazCk+8UFAOvhICM8f1zPmjM
uG5jB11FNbIhTOsGY3zDXJq88aoP3nkr3OnMfZZABYtI0YVIHuHI0QOP3SaPbP4uV4ME3OgcOTdz
i5tEuzO2Qj9vQbsOsNfJQAsVcPOlTcbx18vogC0VAPj0pcVQbz89+OPHChUnaoBKtPo4J5iw4sEs
X6JzFjUmSiLCc+iTWejSy2dvvv6XYqnwkTUYh17JUFB6kWI3nozlxDH4eo6jRTCbMhtsR8p1LP+7
mKJQMaVNpaaWJDXBkK5uRoC8whAII+/ZGb3+bDBUUFnTkK9njBX4Hd5mrR1fgz4XALoZ+YyJyeV2
c0GGS1IUQ7vjzEA1+B9Zysf3pEJNlcuo8sczd+hRtVjA2FPJZvJcePkx/tE/aEEFFulCMyVWukdO
7ozZqpTWY7ECbCWZ8wB0BXKWm71yqwMmecLyKMca/2ApSdfNWx5oLOCBnd9xB5SL6XV9yV4NR/EG
YLeNjuwCzx2jO7F73moZNxJdQUcWrXZVxce+znF3AjfcRQprLInhjvTUjoKRwzrMOETwTrOKzGum
1pQjRo7H0oNKuJQqblqsMSfBglCWzdYMyKTzJ7UDYPDJCegJHU1uAFykAwZe9kZg74x+66xWa45e
xNzn3al+fpZF1N2k/iHw7kV9WbJD5/xu/avfgUDuFgdCfFI9ioyqyO5Nh9oLCDSk90nKz+LihOfV
pNWLg7g2jtwBB2Wwe/lJzu4YZ8gSRMVIFMm0QktV7A666YG3CBBEjgm12lfN4qAFWA9z0xNrO3rX
j7EdqqL1DkRkmu8kTAtURWpe8Q3555C8ad21WEfWJF/x0XeGfrtmuBFFfbdawbJiVnKcL99Ig8WZ
uR2jX3g5uCCwrkB433qhw/p4JAx9CVMbmdR110ThCoqVMfTrdvaaiseGWJbH6A4tnY/q+g9R7nlb
rivNOa/szgozjHQjmPqYKDZV67hqBcoMirs8999GEWRqqYvnoxVdTwflxwSo2xW3H74rSDnlAihm
zK2YnfBi8Fh9FwXgFwDIgEpmhqhTe2kJ8fJRYksm9HWYvEDf8byyLCnUh9WEGdhEHfbFpNxSB6x2
LJdV8xfjeVgJ3+hCfUq+6IwWVeXIJw9j0dKOxUmzlJsVQOGE5kG8Pa/UzrDKZ3nUFwSzoAzMJbQF
5Jv2QnPzq+I+u+9SM/xWXxJU8hwkk98XltQdJ/mkJZWxDIYqNl2qcF5amekh9GrsMOoX9ZsE9jTd
lJzFb1mLcSyR1FU+DSXPKVObAP//UeoLc2Jy0opfvfCTUlSSEgt8NmslUEEmtFfAGeHlvUkYBGO/
9lAavTv/5RjmSFdQDH1KEk4sooMggYi8ac26eO2wU3heyv+wD1DpSsB6wsoApdQaJTJaswbnlZ3z
e6skxsJb/9YBoGACoKvuIl5754Xuf6o/MulRRaldhbCLyRt5ioACslolawNo7ybHt/oQQT3sDC7r
RT0C/DifXWq5MwneWNzkNdaG+bdpdedc8sTG5Vkd/b1b/ZNcYkObW11YR1B2k/rhFAguhpU9XnNC
l6yGEVIRCUS5/vmzZH1AnQqOOty/GZYxQaWtPiz3jae0lnJLEgmyrT9/1y+7F9bS3b5tfpwu+cAb
LdcBDl4UQ3TIpyMfYWjhnpcZeu3c6J8OkoqTg2j047yM4SHS+e5YR1xrJkM3gzgzH81wxORJLA5v
58+SpRYVK8WmbJZSwYCWIb5myS+xsaf14byInYY+iccfR0dFxkwX0qWaZA7Dg71dHOuLyDeOv0uH
Qm3p3wjqWXuKXFaFlGknVHyMpEZSW+CoBuF9fiBb5eEhfxR/rTcEoauy4wAV6IF1p5IToxIXA8Bj
Ig/QTKDyyJS2dSE2cSJG0SFbCtFsptxKlcSuqrjDzmnCqArsmsxGGKUhvCCV6qUO/bICe0JSmxNg
69tsNof5oeZYsJP7rq6+NzNVEQUdKsRoAM8AV3ilQrf37kThgW0mUSzJmx0gnh2zF44FPbR7nBuR
VHQpJ+zjcAoXH3ojiMGDUSR+pBb2wlz7JkHjy3fbCKKCirJ0qClGOErjW4GewerLB7BRgc8y9ntv
8ln43iy9qHiy8G0dpmUu+hwyeB1MUICSQGVWaxl1BpYcKqiImdiE9bxgDt+4zjFKY7xGWAGUGKFr
r9UNMJwPyyA/YxMeFa2fhNkAusjaKmaWZmYiP3HJrcy/DsmtAAZxjBZbSsWoTu1Gr41UyteEToo6
ucEjIVUFWxCqBzQv7JU5yMISQ3lZmIahUitZ6I/hj0w4Jvn/kXYly5HjSvKLaMYFXHAlmckkpdRa
kqrrQquV+77z68ehntdJodiJeTXWp7YyU2SAgUAg4OH+JRIt4K4JcE/qGliowFbHhYNl5LE2xI11
ir7G0AGzXqEXJ6h7dkuQjQkuEiD8NhMzh7xpuz7o+mqXyY/riV5kgIuBUB8XTSlAkLJADCiTbDxr
CFwQrRL3vdveNEGlOtJTlZip0+RZ69NErk+y+B4oMsV9cytZsiE11cSXrHsUVFF1HwrrmN3sDRp4
i4LnCXg3zp2hV0pVW4HCJGdM031NnmS0AZNDAWq86NaKXCVgdHWRcOh437eLXc63wSy6XMoKelqs
Z83wEu1XZQm+FPsTv2XTjWtcjV1gbKUcJsBCajDsZ2NylkBVqXQQ/Qx/pnNyaAZDYHGv10gZqf7/
riY/oKubi6oZUKANNO2g4W0DOHoHgfgXOKtA/cfaWuBqfwSN5afrYS9YzXeg/yb1URzvZWEM4Uka
G0hQHNEOcoVzl3vPlB+8Uz8mWMmkUR73Jr5ZUPqxx9g5VafAMTV8aTzD722IAjEPcVaBlS8VCo3u
n/2b5eXORynPUBEgDYK0Njp15/kmb7wRfRAZHLmglqOoPUQZS7SyLOFsVhYITYP2OVSi9O7Q5+eq
mcBvKILH7N+boJyiEuRdBv/8aEUqC8XMTDykS6f3d/uT7GsB48PFiLWgXPuXGL3Y4lLkJM1UySls
dQuktrRT7LY30YEByUHnxtCKuQcNSE9E5b6fmS9muUTT6VEdl3ObB1be2bT8Phje9T0gMsBllDGU
2mkmSP2K8suCsikRAfD3Q+HiAZdP8pg2pRW3IFBq5JslrRzMI8321Nffrzuyn5L/scPTJZqVHg9y
pQMAUPyIDMsOpedQeSuG5lhHopf/f9lSF2NcOd0MPTjgIgUEuG7oMSxwdJ40ezjOeACuHeoPonGc
vTdSZJGLRS6LYIwQPKVTBvc8y2M80OA7uZuB3iiO0ZEKkAe7pefGGJcxqpqYapWA2WeZ3Sa900nu
mkPnyMZf17+ZIPj42glkgfVa0TULrOUwa18mUf9b9Pe5BLGSVg3rKsLBMlM7DeMvc7d8ve6CILw1
Li/0YY13yLxO/Co+Z8VDkXzN/79fg8sBdZdUKWhQ6cnUOmh8FGAFy1wD7aAqVf77h5cPUcZlg3Qc
k3jpcOcwe2fVb025t5fk0GXCTh4L19+rjEs4c1lhqppFlqoFec10GJoe1ESO1aM/yeSv0KQRPMcJ
vhLfn1yHdKSLOaMm1H524c9VuZ9Fzw+7JiC5AcJP0AkTnkelx3uAXmgLgLzpU67n9tqA5iAXwWl2
d+bGChduc7IQSStI5uNOZxfLS5r/lDTIy4tGYfbPu40hLujiVpFjGoYhbu+2dL/S965BDMB8+asP
6lcwwbIvJflCHYTdyNgY5kJQ0vtZinNd8icgQQxwz66ps3oMfb2c9Adh02fvs4ETCQIIUJZAWcKl
uiYluUIgO+P3o+TO8+I1OMYHYfmwdzptzbBMtSmImtkyJdnK0Mx6NSAlkX0ZvqR4ZpB98zy5NMhB
8HOInsmT6LF7L16gP2qZBqYecFPnDiogXdKIVrLkd01sK9V8LqT4WCn0VTVEIpr7Ll5McSfU2BS0
6vtB8g2lskflm0lvDN0blU+S/gfNA+hxaFAjMMEUzuuBREpN+iVM0beOT4kBHNbk511lX0/suz3I
ixVMTn38ZFqYYaY+bRK//bweByh1pm5/ClGqS17m46YPZj9R8O+dVxDsMcx3pQXQCH00CZ35IpsJ
9DnzCfNnsgbdWMHS7dYRGxP81EZTVtOstxF9f8lXX7XTNNnycw9Ah3wiqSMCX+8GxcUjysVfN8t6
Z60ziB7SZ7W+MQYZPFnUzjqMLYv6t7tV2dY3LgIBdlI6qqSYWw3YzBRuV39Jq60fMl89MlmHVJTz
978XZI8IMWTAFbgQ6fWIzKif0Xns5+NM8rdWIYIu4L84dbHBreCadGGq1mCsZRSa+ffpPJ/am8Y1
z41fHOXk2J0Ecb+bMgyqwCNZI1BW+RiEmtk25px3KRRVdAqZSFDm2ozjuLchWLUcWzCSjt7/YeJt
dzE3drkUSbJk0VJDDiEgZKefRj97NO+Uu9VbMeQM/HztpWfRZMLuAweGl/7xlZ0Om7ScQHliAusq
7o/n7G51R790k8N4aiR7eWDiKpFjnNS34SaVBNlF5Cx3jmu4PUxR22ORq3tp/jZPj9e/4u6xBqUs
6N4xGjkevlVlLamHeQj9Kv+ZA9SryH4rQvrt7u2LDR6rVVAQRg8zDU9N3UJ+6Uma34r4mahGQCOR
AvT+NtgY47ZBLpvRIA+l5DeH/h10xyicCw/Qcm/2yrNIuFTkG5dKMIWwDpq1gFlVh+qNBj7sVS1d
sLr4RY9eRhUJ8jKravh6mJH8Q+oHyZ/qXNVD6QhinxHthTGWD71lj2XuEIidWWd5PRqSoBzeX028
oiv4T8aYG7fXKGKjpxpOUDlgcNv5lH5Tfygek6OD9mxt9yLAw65FFROlqIwNSBrw1/MopNAzMCU4
eIyeDOBypIP2hXWhlAMDIYkACbs7GxLlOmwSpkPBZbG5UoqymqM0CM9sgg+6UC/debjDi/Pd+jj+
ik+qXcT2UrmT6Bja23pby9zaZtEaklCL8qBYDol+l5kv+BmC9CGyweWtRiJLtEAeJ5iMFWjXZYDo
ekWeRunpehrZS1NbX7g0pXfR2tShDpxKZMQHOUveqlIRwXlFzrC9uEnC8ZjOVdakcRBHhzW6neVD
aPzXvBkEp/MlGrjtNfZj2+fEAOZzIO5qrLaSh3YuZNHf9UTRLNWE7p6KwdOPnowaJsFiaC+fWlei
duj1PzrM2ZCUnZzvLd4VuCkIoYkG/Pd318YwH+3lGIHEE5UP8SIg2G0ALNzv5S8Ggi6eUdaJ7jMi
R7kYZ7oXXdgAqDVONyOu8CMEjpXKuR58uxU4rs3/LCcX5amcyFM1IDCM8+Ish9IF73rh1TfJ7QwQ
H87mt/wnEXRAdiN+Y5OL+GIJ1THRWsg0f0803a4wTHTdq73yausUF+0r9KyMYcnjAAIhdfwyVuci
KZwsF9SNIjNcxFuVqUST2ZJTU6R+Zi43Uo6uoTZHoD3JBMWGyBZ3bemsHlJuaWH4wP3bCz0kS+/E
gJlFP64vnSDq+NkbzKBPdMwQD3n0VPeOmT7LIjXYXVdUpqkLvcnfFehGtVyNmUxQeB6fWwlqSXR1
mr+U2vKuu7I3kUfVjSFuB8Vh2i+LWUm+OdgGNm3nWX9F59K0M/99jOcMaKoIVrO7fipKeibKZKEd
8DE9aaSCqBo4d/xiSW50mfhS0p3j7I/umOrGDpcGlz4yw84EL3d6a3jmscEAp4YyXmM64UJ9QpFT
XOorlBh9hwzPa1Hhy8WTlL8KFYNEJrhvVY2dVqqAwfrdZLidNjmVfiuJyET3c/hm1div2ByDeWQQ
PWGJIb2VHdUZvPUk4dLVH3DRc5PjcBJEIFsYvuTcfiW2FTb2ormStaoJGbiL6bknhxhSa/XBsMlR
PYWO4l+3t1dRb81xeU+PVh2nPBJrm0mPSzf7RF+/NE1e29QYPcwWi/BHOxIsOPQ3C8qlwLoweyWO
zMyPAWC5L4HsBbf/IXqUnBk3O4x7Abz2qhya+8QdbhbBBn9/PL62vFxSDI1y6s0+T4McFCoVFGCy
A+ODTl3tybgtbaY9k7gQg0rv3vfFfe5ognTJLFz5BQbXnRjnedYw2JwEVpqC/Axz/Ubfuujwu1Kv
PyZr7wAqYbfrnwCkmLgBZJk0laD2/hhYahe2RlqA0T56HVV3Vr5qw71w9n23kbW1wu37FvN7ekbj
CHSeyy9yiAL9kL7Ohx6Dbbkj0n3aXcqNS1wGMMcuI2mP4JWgY9vr/hSpjtLdavGpre+G5XXoBGWI
yCCXDObE6kdLweAGgz/+rbjILkoicPNuZtv4xeWAZJSnzhiALLJAwzPmimMaN/MoyDS7O39jhNv5
lkJ1qVEkfKlkPoQhdaph8CcgY62YHtVJSLO5m9g29rh9T3NZ6aoUiDbl2cAkyHSmANj/NQfzQXfK
RyMSKvWJVpHb6tOkV6U6SdB073JbU78u87MYcsR+9W+7+eIV37hd03mqpsm0TvN9eJbuQy85Sd+K
yJGe+lPjGnb0o4KK7ZFRiP7JA6QK3iuiWcDF/iYBrIe4WpQWJAIiFRMSU4jZ5r/AoTdB3+76GbFf
FW0scRXKouWSUrZl9DcvFOhKGcNd5fQ39GtquvGT6vYvIojF/te7eMelq7IhLSj7IeQwAeyYyk9a
8asVyVSLbHDJqpnkXtNbmZ5GxY6rc7rcq8JZtv2wv/jB5SglLY1qxLhXEP5UHy3UXenRcuM3AFQk
zBhTV1RN7l/PNh+LOb0pIGowoql9gQJiCtrb2c1O+hvaOyf9YA043iIILdjDjdAqc+P3fXBxk0tZ
MdWjuS4J6r3XHHJu0Ih0iUvPjO+hcOPDYAsuN/9y0FwM8ulrVs08HbGu2Wvps2rWchUPA8bQNJSg
MS7YAbsXkM2icskrX2aQ1ajgXSdeGHTn7NwD1RR/I+8qTuSmPGs/9GfR87jQRy6DtcSatNGwoA3w
ODnFnX4aT+onYje+7tRCqXvBF+QnakYzjMx2YCSmw8sCKWxJE7Q3BWvIg91jI5ZH2oAoQYlflFZy
VOsn3l7tNtWP17+WyBMudcjFIlFap+BzWx/I8rnRBSen6Lvw8zKy3KiTGWqSx+ZuDUcB7Oy79siw
pdQVFei7cLpNmre4BFImSahLcwXQ3jtEESQxXuTpnnaoPVF7ff+ycwlzi8sdIHGToPyCIWwKrXdW
4WAX+w0YqReopERH0cPqLsp96xuXNYi2NN1K/57HbpLTkp3iNjDT6RgVR7P4ak5fwnQVRIcg6Vtc
4igBTTSqGCiqzLypwIGGo7sSmNgvrf7JTRaXLUIy5Zo5NqCWUDNvkUN3LbSjrBBINRSHPBS1tkXn
M/9AneXKokbqYL6zAqCL74KrNHnJnM5lTYv2jOdd9en6HhN9Or7wqeW5LmI6Sd54bP3JY7I2mkeD
3hO+fAo+GP9YrShzkvbFBFqXBRPnTvmJcWZIB2hlBdlt/dp8ap/E84WiPc4rhdZZXxtJCBohNqmp
HrCm30roEkhe6zWyLercCs1xpYgeZUZiFGCltM7rkWDoL1KOfSDjgXy5mfG0Jarp2M66cl7zT005
BqLjIlGxCxZXMlEV1GdlfBzKWHByij4el1HMNEErSIWwR6yR6ZeR1t3qgKonDMakDFtBoSpyiv37
pvSJaaSHcRFGEFx6pShzMOYtQ9HZEGxvkU9cBpl7vdZUucTsadrZOvWXPPSq3BCs3C7Wa5McKZdF
5BHsDpgByd814hmnUAykSzE76l/DkTWDSmKnL8uN6FItWkSu6FCo1reRkmS+EZsnED44rVI6WT0d
sjAVHaQsqv89CjUezKOw12NjYjiU94MU2CvH+PSfSVe0Xj5dT1r73Z9/zjeNl8CLDAmI3QZlXPjC
Dm42M2n9KI8M5jgA90WRwvKvjG5ofYDT4A8TBOh+80tjwoumJStAJH6M0JTQErTnk4nR/dFtfcPJ
grJ2kzN7cqUe5NycKbEZC5BlMvi/CHf2L8XExT73cUctqZsoBxX6AgZV4oB98fSd1RJoAAve9v5l
rf8xxT8tV3EC/qiY/B2+MZ6WkdccDTWZC2zT9MDIauQTMNkYGT0Nz2nQCZt9+3Xg5Rdw19YszszQ
GiCxKA2KLYcgmu9Ee3Q/FVxMcKXmuBQmTQyMoUPijQEgOnB5JC/lMT7OtRPF7vsY50kRdaVFnrF9
tUl0jQqSu5WZhfD5jbyWZ6OTRK7t782La1zdiS5lZlGFZTk0aPVv6b38kDjRp+ihPIBI6U1IviBa
Su6kkHEZx0h4GwezYgP+aY+yl4kRzvul2cUr7ogI01hPoyZMfbB+BbWvsEaGB5KeU+fGd+x6DMWr
03ASVtasq/t7prvY5c4MGaN1TT3W0fu0D6MFInh6JsdCDBRjKeSaJS7FLKleZCNBDb88ynieNUC/
aAHz/Kl9k17jzhkxqh05sh3dK6gwevd6hmX54zfjeMoCgY6uUYtncap7qS/kCm6yF2/t1J90j0np
CmvC3eDc2OH2nTooWVW1oeQtDruoFJjxyxzArz3VhlqZUK9nd79tzHH7LZ7MqopMI/KhKGeP3d0U
CtoZIgPcZosyWZk6SSmCUP4rU9/MQfBd9sv1jQfc7hqyKc6tFqQS+a0KxiHlZN4x0jAUs4IzfXcb
g4wfBN3q+0vDx9SUy00sTXEcB23vkeT7Eh+yTtBI2D/FNjY4Z5TeiPShCC3fvH/nAXelpwgoKe0g
v4k2rsgdLl9Qq5wBUJciPw5fSiPQi+dONKq8f33buMPlhlKf8o7U6J1h3XTTbkx91J1p0cmnoS1k
81gTjb6V2oz3qjadZdNWoyS+0foZDVEri8fIm1FE5bYRSgV1VFMidXB9W+83FTc/kUsqTVUblZyC
GUd+xI5z2Q1shIZ750LFHZAPJmIqIkLfr383NrlapTNXScVrSwZsIdM7gKxKw8DeN+AedhqwoVgJ
KGRLT4SN3t+K/wQwX7eQgWI2VMe5t5Q/zOUpbgRvSKK15MH/5VjKI6FJ7HeYUxsTW7mFKux9qzjU
YcK+i08kLKjwhrmfMi9+cSmzWgyIcdSLxE6gztbc+SaDvel2uGWHXvlnYKTL5+MBy8O8FAUtIUQw
6DftstgWGqezCHG3e1nZGOHyJrJaStOySwJqYWRWyZxofFxrkA4JN+nuAb6xxOWcMZshBy6v5sms
zxLB4fnWq71dyFAFAI+bfFOXzWEq/Ov7ThSLXPbJoPbUjNkSBQ36HMVTnXvX/74gu2lc5lmoqoQ9
BOtPCYB32hiUsjeoIvCOKL9pXPJQBikEBg9HgqTY9HMJ/k8c1/OjAUb2V8WZcAjlP4WRIXKNyx5z
2GvhOCixX5nmJ3S2wX2VP0a4XV1fQcEX+m2EDfTe8lgD8imDtnI2SrucXq5bEDhCuFvMWDZUXhYM
tbbI851qd/RsqsJky/7K74XbP9mBx0hGtLD6VUqYtEbrIx8dMw/Dcu8fR1i8iTziqqk07AqdxAA8
jZ9rQPupbK9v0sG4ZWgk3TG+FWjdnET0wvuV6cVBLlN0UyOlcQh2YUwBHlfpJgO5QJa4FrnTkker
OdBYxCUkcpP9++aSNhJ5oF2K3BTOkauXNiSznLV0r0fHfuPwkpcIlyKWKJlxXIHkCtxrd4wjj9HJ
US/FvP2f5nQLtESmrBiGzJ0hfaVomTaA67YqPKWCUmZ5p8XhUeDS/sJdrHDxUXW9RGIFvdD8duwO
tT94QOv6ypc6BQGoAnHq0pt7V4i+39/KF7NchBT6tKxRakEAgNrWF6bW3jlg/3fD3gHplAoQfu6J
8EgiV7kYsTp16Oi8gi4suR2bYAAGOf0DoTEgrkAu9Z+vxoWInqexlYJT9VQtpyaBS+X9vOSCQNz1
RFcMcIKYOqEG58mYWZEaSqV1IiB+SE5Z/mkUMS3vP09tbHCOAA3TRpmGN9/ys3WufaYJEX4iEClh
T+lgYfomCMTdpLixxx2PRrXEixH2IL5EC6QCeHu0yf07u5oXv1y3tZueNqa4M1LOckLWEsyhpP2m
lz6N3+blZkU7XhugDqu6kpD7ZzfcdR3UagahmkY4i1q66J2uvjMoDrY5lbalONd92g+JiwXuCFYy
Q58NyCgFmGmx1+wlUfPjOIkKW/bRfzu5Ln7w8ONeVkayhmMaDM0dZESOUXk/qA8DFV1s9zPtxhB3
EA/N0oZyl7IR6OnAuB6ixwTZlg1cT9+ET6MslV5zi0u1Vm2RzihaHW96I6YmwaiOKe93Ynq39CRR
yhUtIpdy29pU+iYFPa6SHefP3Ss9AufsaXfWrZShSisTvCMmOFBEdccuDQ+Emv4ThTzpfyih7MDz
Hp5KZRqolh7atYZsjw5SSKyHsO5dqIOmdlS17iznj0MzBDGhNijXP2mS7i+xfNPnpavNxDXN1ypP
H4pBNAmzX8AaePlQdIzAA6j98SSPZYwfzJjsCeJbsJJjd35mfV7p0B0hD1O9k2SKiiSWWn77/BuT
XKqLR4g/aDFwqpWFa8UvowahSH+CfLgzToJLgMgUl+VIr6jDoELuNQHz28+4k/rYRlVhfBuLxvoC
9LN0u2DqWiRnu7+fNi5yCaixLGrG+LiB7BmeekBL6jA6eIzA64ckZgraTXcba1wyMiKJkHQYwCce
ZE/658mzHiJv9SqfHGeINkZHScDWIjDI3wySmNYkWqHWqKbRcUxAWiziN90/Dy8+8VcDbVYqqVgV
ExxWjO+m8Pzu+D7RxARHhF233SNqY43LSFqzlpGJuRWchlagfR5vsxvGYczeJbW76vMEFdGQ2pPf
v5Qv2dv1o2Q3P21sc/kpz/qxBnUH6IrMF3P0aNo4ah8UkEb7/9lhH3VTsw9lPU59BUQxsaSflBTR
o9blcIo26gFSxUT0DL//SrZxjEst1dAnvbWCp7B12YskDpXGjjxiRzeYpD1MR1Cs2dVz6LTvMLru
TQQiFWx+/voA3t+0Swsk/jnCrYt8wtXS7jFKQX7gzL6+trvlwMZVLs9I4HUD/fWAab/cDRNQ2OTH
Wfpx3YYoTricUqXLqskSWIUzUKU4ubXMXjcm8zm1uu9L0YzH6+ZELnFJJZNr1RhMjD6VaEZO041p
fW4T77oNQR7h6xvwbShq00f0BMzS22r2thGloi6GKBfzM0jLuGQSaRjd6P1wsIIONy7tiSggFmAE
L4boRN1fN51dFUwZJApcKFCzm5Jp1GJfHfM7uc3OWt/b8mg8/snSXcxw0ZBZc1/OIRSMigK9YrLa
oVBNdveKYFxMcBEwd3LRpwP6P8PiMLa7ygtvpwGwUNVtz6K5gP3W8cUaHwtWOIRtUgMQSp+rr/oR
4NdzfUOerfvhtoXEFX1oTqIb6n4bfmOTK3vXuZ6qXF4jfwqa1xWt//SZIct0Tz1i9sFJXNO9/tX2
9/A/S6pz58ygzvKiSoXkDyCzHjO8dpwU8nmJRLXnvwT9xRB3qHRaK5lLh9oTaNf6tveLR8vtjpkK
Ko3ekYR+/UsZebHHHS5hDjxZbxTaqTkwDiXlVJzrt/DI0JWpnX4xnkSaH6KV5A6XDko0xWjWsR9F
iiNZ1BmT9HGm02NfqYI3OcGO1tlP2RycCQCIutbpmLGm9w30L+gzFaEqRd5wSaMIV4yGaoiLebyx
6oc+lGxG/B9ORJBxRb7waUORCoUWWRpgEDgsV1ubvpSTaDhcZIRLHGSQQStEMY1pzquXt+E9jctj
Bd5nwakrinJ+3mzIZdXC60jBorxD4A3e+I342e34ysj9RZh1tja/31v+iXGDyxaWZa0WhsySoGqf
1qK2u9Kdy97pcZlsb41Q4JxgEQ0uVbQgcJ0tTAKc8jYbTyYZ9ds4ldpjkVAiaGbsH8MXx7hkMZCp
b9o0iwN9VX0jrW67cha8DLIAvrZ2XH7Q9aoYah1szMYauWQ0XnNl8tos9swhcutOJCb2+35Csw7c
2GD4NRACKrd4QzTTRTEy6zSktemHpCrt0Qop2oNV7RRaVfzXK/jRHreCc93pEs58sCEsGFUCXza2
1vWTYyfDfjTBrWBV6HreAeWHJ2P6zMimyqPyFt//jYTOwcZxMv0/MQmKOkxvK7IOFv+PiU+J6lQx
koKN2xiBNNryOTmELrSTB0/WMP3CusaWJshQOzwqcHRjlft2YDrMpTEkkQ/09W3+oB7SydbfRqCY
utvxV/o03mHqJrPpgwgPsYO9+GiZ+4qqsUiQUQNkc3KYMpcCUgvVNz2WS0Q3zt0A3TjJfU0LbLRz
pPSSv67FSxp66/wtTLTHqDkIviH7zR83HnyyNKroIMExCZ+0tHANo3QmIFYNuq8qhlZHG8wZ95OL
sdVj5ArX8Pe09dEe9/XWBQgNKsWxD/7T0Y1O7XN6xAg7pi2q3JGPurNisEiouLKjz/jRLPfp6ows
6jxHYJwGAYDqqAf9pL1JkT1JduIlAE/1qCF73D0tW/dFLUaRz/zHjEdTXmrMKOhqZ6vkzSoXNyn/
e1pjuAiGF2wOWWF9xY+7EU3TCQwKUxpQnODeKNH8WJvr5FrSPDmCqNkLTwLRDtgjRDV5ciiiRqWx
mNBPr1rb0u34k/m595lSXX9TntagGrz8TgrSQATQZivFRyvRdKIDPgz5AYP9rk2ptcb1rI8mSFoN
/UZSXkgjAvvsbQdigChHk00TYmncIpIO7yxrivFjzHAfABJGYym8JTZeMAHlM33R7OBeZGzNcRk0
MoaiLzPN8lMAuoADMKEHJxII3l2zjUvcjpNU4BLTpAQiMc7tyNAyu2nSWXD8iIxw+6uY1U5OIQbg
G+ZzQ2d7tQQtxZ1azlC3S8VtoqXLaK+HYxZUuk1AWLqeYjyee/ErmwfoboRPHiKP2KfbhJo5dWaq
UNXy5yYyqEu6eC4dqVOG0lXptNbnJO4wIdCUfaIeMXM6N95SatXnJVZAbLrITftprmZQt84WvbGA
00kFJdPucQSoIQVLG/THwDn/8RfS1izalYT0VIxLv+INq2gzT8kt876MowIS43Xd34GiW3/ROkIH
O1/q5HMVhuXdUDeLchTkhJ0FwyOBBvlIzM8rFj8ZmMp0IGUC6uzUZ6wW1Uvosi7z4DKaAO0hvBO+
E/1ecBsfLHILgFebepIo6tL81vKWu/KhwcUyegHNcfVd/myA/H6cUPckz91NJ0oUvxessI1xOSYI
asjE4Gzr5jQP0rJCx9iDbhigxvLPHMMUvZ3b9ECAQlAOlVvU7h+QpHw0zMVlNg1oWCUmIHSNdiit
ylErek8HjDXoqxsR9a7Mys9Zs/p0pIcRgpM484+F1jxd/9yizMVlYgAGJjUHbe8pW9HyMd6s5CXt
vl63sVvTEuhn4pqmGKjXuWycL/laZ7oS+uXnsrKbVyaqHPrLg/SS4X/9EnOZIratXZug1kUUm1QG
EQR3AwbNodZ14Yop0O/9LRt+a4idgV+3vtMCzSmO9EE07r9b0eJoVkxiGkTW+BqsamtDIbEaBfN3
EhS/hgNDmWaP88nwiW16mc54YZxI/DC0d9ptDXNHQ1pqaDaZ6K9OwXpcXYiaTQ7xq1vLlt0ywLCm
8nD9i+7VDVuD3DERD0ONlqeU+CW4rdU1WIYDkUtnagXbUxUZ4ranFFZpWVRKBIVz5djNbnQDHtXH
wYsOo12ADBrEG9kxd6o3tL9s+Z6xt8U3LTpfFmZy/uBs3DrN7dgos6zZyAFTWhtXThJ0bUQ95d3D
cWuC241Un0k4aISVLaGHs/Emelm95RifIIka2SI8mdAcS47bszGd1jEhZRw0BzZnUbrRgd4Rt/LH
/wPx6U7nF1l2sz24HblKRV1og7T61pfh0CVO/9AEQJY9mOy+kJ/0970hpD3YS3A6NIAY4TZmV2Su
SWWSojZrI0389b6+rX0Z803JQXIS0M1b9+uBiVyI7gk7Zwoc/cfk+yDDZlkXGQ/wSbRkQVuMDvSN
AIF3Inw/y4KCqej5bb982Fjjas/BnNq4rbs0aGLw2teY2yI/rNiO75iCdigKUZFvXKqZ87QOx7kD
ikPp8LbSREE8VoduTH9VxXxjtuZf1zPNTu8eUaMoOJpNRTFB8foxRpVyVqYQMJzT+Hl0x9vlbsjc
KLBup+/drewOzz105cCyNYvs7ubUjV0uWstpIK1EpxBTViRgM1axG4JRzOkP66H3MNso6uWzQOTv
RLpCiKUalg7iby69ZNo4N5lkhT5TCh68wot8yetxWbm+oDvlHdbzYoZLMXltqnlJMZJrYkSb/rLW
b9f//v423xjgPlg4tHoelbXiA/fi5T/wnvTI+GLY0Fao2hWEdMXvEiKnuI/VqqmVSTP2gBISR8Lj
VTN6193at3Ap0rkTr1jMxjAjJfVr6EbXj00veHzYLx42twDu86+KXEwL47JqsWzSZ0ZkPJ+0u8Zl
Aac5zTEFZlRMnifyiw+HRVIiEwzKgZ5WAUnasxqG7vWl2z9mNq5xEZEMU2rUYNcBQ7N2jJ3hzFBn
va0H1REyMCLYkXAluWDomjUPK6OneKMafpEAw0dH9KV8kjIZpQXvmqwoQtVwhiTan3gKZjpopCDJ
6zw5ulrNVYiRU3xEozC/6SGoMszQifK8ds0xHypHK+omc6amxd3aTC3qjRo1TM/Sy/4Wr7uKKlj7
nc8LlSBFNkBET3GX48K2SRrdAI5w8KW0dkZwUhtCjb3dA/biM0/WLg/GjMEuK8V90QjIATCMN/Pu
b5lUsKJldvRsuqITVmSTO/NqGrZNJ2OoRDe8bHgcsk99ebz+LVmU/JaON25xB52RjnUzrYDrQKcj
ykCOEKz6OdbwzokSvuid69b2g3ZjjvtQnaYPUtdDL4Cc5cDy5EMTLD/Te7wIOahzWQk4evWMeX7R
UrINfs1PFkGbYiXt82Lu6Kqfov61Kr6W5k1HSzsWTdXulykbB7n8BsV4qYYuRBYkq7OGn9LptKD6
CjNHBfuEeahQsre3cSMq2kWRwuU3iJ9PaiWjL65JXzT9SzPfpZGQvIZ9nN/X0FJVQ7dkaE1yCa6v
JzqnKY5u/Vl6ZpxDDFdJz8vxb+YwUaWwf7dVL/a4DBfH85ImlZEG5rPlTXeMAwKqEmc2WVC58o11
J7K4GyQaxiXQj4ZCG7/Hp3To40qLB1+WTxMTEVjvl+nHQgSHIFun39YRquAa0WUVggXcth5TOnY6
ncpgCJWnFazqtjo2NuaTQB7zA/d5QXLcAR/CoY09bo9XltFZNYVEYeoD7n8oXuo3/ZBjt7GeUyXb
sqDVtxuMRAEAFx0CVTO5vabo4aBCQdA8hX3txiuEVic3kwT83PvRQUDErBI8JCj8A8ISJ60kZ4xZ
4Z1tC+TmmAFhhL9ofBxA6XAUPQbtu3UxyH22dK2lCO/Y4PrMf8a5MzamvYqUmfbvARuvuG8VAdQ7
hiF6HGyQQW4gHGOgyfHQynYf9AemmqS+QY6x6e1BOVxPziL/uNy8GEtu1hWqS8id1DJOABrZRfbr
uhHhZ+OCQ47TOjc6NAANqGU/UZAsmk9KZBM7XjGeXAeJS/16ElQsuxt7s6rM9U32B3QzWQtDzoOh
fbK05zxd3Wqw+1Y0WiP8fFweBhQltazE6k7hy+Tkqj3eThAH0Z4aN/7VfdYCkB6e8hfhLU706bjM
rBtNqoIoinH5asf/Ie3KluvGkeUXMYL78srlkDzaZW3WC8Oy2tz3nV9/E/JMiwfCPej2eKafFKES
wEKhUJWVaT41N2T6ugnmgwmEVHWXY9jxihcs2fnublOp8CyrCzAY5iYE02FsHeOwBTqePxmZDMzd
mU/MQVz/S9jUZMJVYBlgLaD8U5cyK+0toN9bT0UGVkOJZLmXfKCZQXNS8ASG2MvbmaMcFSxtTbZs
DeYdXggZaHsVX1k52MT1g3wROVy9FeblujNHueicd91YFnWE4qYJ0t3WHy7My+VI9F3EoHB4LsPM
+3bmKEedpLE1SmhehElclU819KpsvZRlr0xHCAADmOuIzYz0LAfV8PkIQPaN+ownuTq1r1NRqPNY
jEKYCMfReIr+vZgCOg67twC1kUKpDNPa5cUxrm91ZbbLOLeLwl201fn3CyEtbOB6dWhEGZT/T3Oi
Q9FYKY/b8jxVx2rxzv9+lgeC/xuaRigMwetlUkrZRa1FnLRkHs0V4lqy4Q6hBD77ySkEvJQJoT1v
PIsRRPbmaDqFFW/JPtKaMax0COFczKZfCU/nl8QYIiK51ecZpgKVuA2TnCpSBq5gCGIqrvK2XCTo
W/9+SimYXWocsAhHtmwnXlTa0vv5P4BZfdrZp7/ZWjYd1MzwhkPB0khVT1vvxeGgjT+GorOjeLaT
ReFcPgyHP1kz/RnzVrHyUiiPvXinl5tsS0rBy/85x5kW0luSKZJRPMX8I9jyFaVyGr055EJvG8WP
uDZBZ/kH3oJVkbwL/qnKH/xpO+eUIhFclm0ZBWVzm84B+GrGmhMpWAdgb4Ne1ZoU81pGBRo+mOPr
r0ffDBPwEECwEqy6PDYR9tsUAqbo30mQIzSpwCSs6Wp2m4D8p7bBRxjfq45kowMTVBfzQXyJvpk2
aWz9g4knZuzfWaZClpLrSzZps4Ba4n/I7kCvVwWjS2inLFe+P38I2Pu6s0cF/26V+22ZEfw1SKcM
YYq7NPVngMSnq3/QtmPe2ztr1JmvRQDRpGXB6kAst3ogWQcnqPjN8msXBB0HztrI305dL7K2s0ad
8LkWGrmTJCHQvhk38b15lL0c3HnStXyj3yhH9aBfrBflM8cq84zvrFJnPF8m0BYYZhTkT+m96uWv
g2h3F6q7/pQPWWA+G9+n6t9fP/uF0t1m0GdmG4i1ynCo4a9ja/f5A2dV7C9nGboOgASQU+TnuzPe
6OgsZyqqClB3/LFdSoHlgXxxQk75j44B4wKSNUhe4Pzpsgy93VNz0SBUadEpMRxFOhTfURoCwu3O
8gg1edU5gy+CvpuHnGHeCDuj1KsuqeSuKqSEzMp1IcY0/M7rwXPC60fw1kZtZWs2Mzi9tDI01N5u
NTfuX6aY4/tsGzpQwhK68pJOub4AjFi3JHUWymuQro+j/rYtnJDMM0H5uRWpnTTIixVkSwr69lIs
gglquPdlv2j2ee9jHinz79XQxRjdmKW5EzIgG+qhPAhKBJCnGRecBbGjvgUEhQq9KkujJzOjSquA
VVJBrPNLPM4eZGaO4tUWmO79YHsVbhtNt3MunzZjmhCJ0M4s5Q815LPKGWIoYdK5OUYkwf1XPypu
61setGlBxXeZXoovkpcBxYGB7kPknd9dZpjc2SdX0u5or/OcmVkJQBC2WF9tYZSNYzFbkr8N4P4R
DVnm1WvIiqjAfJJeUgetG/MsnmXk/eQyJ8OoUUjGJ4UPvXoeUpGxvBNj1PZOUyyD1RTO0y/JLdhl
wxoKtDpGGU214kD9GEdCQXlNJl1bEVBP8vPdTkLtN8sUAWT54rwe0gjMZ0AxjXVw/nsxE7zd96KS
E3mYKugYp1awNv2FotSAEgi3Yr5NTtdYd4OZ3AKI+vO8TdYJRBUUL22olgA3SzZ5t7KB0FFkyhAF
PcA+/ZaHGAzguCHz+O1tUMkBRA9ltWj68hgXNnELCDwdMFirKvb4XQbbBWgiMS/3F2AFU2ZzWYYZ
PinvrVMRs1BzvN86CcJkhCwg/1Gvtn5EU/pqHG3h2nSXuw0vcGhAHtTLxCOPExArcLaA4T8nfwMd
UivNXKcWc71jol9umvZeyBhsSyWeAjDjSOzt0KoRm5zPaV9DBzsS5OXQj+IrUgjVbdTqL7GoJvu8
75DvRp32E2vUaZ9mwPfLEq2rvl8DY1uddgXppzl6mA33uoo3XsSsce++JK2Zhdrl0sgJvuS0aC3m
wPJvQg4FODW7hnCaV0OQurLSm0IG9nFK3EKofEuYjhi24pEpMz8nIDgyGpFga6HL0oPYConapFDD
ccZfi2sctAcROieZQ3DAqtf/ZSr2BDq/+vbndEGoZY2jflCfefkGe0Mgq27JkClGV5Q6vIkwZEYM
Jq1j7U2gOyagp+5NdT946kHmzHsOsuKTsTNHnWNJS9UYsr35MU6usgr6NZsnrYmfTG493Ga6e967
eNaocwt63kWACihERpXezrNfKcB/qXoU4u94qLqayaOrZ35U8DJh+ErUgVmhzmiOcfhJ38w+FCSw
ykYHHexP3XJ3flHM4rHxaYWe/6sqo9LiBlXq7SZ9akKCcZoNTw5Bs/5Eml4ymMIKv/mTh4SBAQxo
SyP9gd7zaZiX88IYhXEwgyhO7jCU8TBFFud7MQda9jaocNDpbdytgwideJDUXEru6GMY6l1HxyZ6
T531ANqa6qm6J9Il1sP5bWXeYrvlUakAUFXFDNSVEWTxD725XRLeeAnTOQwN2AMdur1AxJ7uH/xC
r/TJ6sJxE8O1Ey4soXhJs5UDRmW7x84OWejuOu7HxornJuowSaa8jAV4VkkWlf+lutl1PjmP10CM
ubzCErNWYCnQI8a0Ff7/RX4ixmM67aco0HA/F997P/e1O2TFGECCGEBw/luxopaC4guQg2CkBn6L
CiPDamx633WEip6g1AmE0YSOkomBln9SBWe160/s0YGk6SZcHejpzRGgqISUb73NugOZklsDbiWQ
cQVjAgC0RIapYvSARkxKOhgOrAVj7H252pi13ZTNTiwn5pIAk+NE3b4nOSkV/MuxQy6/aoL/X/H2
IQCLBxgimite+sI4XrhfoAyuWhikwGjHqVfWUq3XcmtZgRLdtE1lt5Dk5DgFczWfJui4WCRFZYIG
D+JvELDRLmOvRBkcssK3fAkbRtqiKLIJeIOK/+k0ycpcSWbcVaoQRPpkdzreXxU6r3EWqAbmJcA6
yFkba/dQPyWYJU0VgaY93b2lsDQxGzQhkMtfWQL6minhWGA1XMEZ92mCcnGtmQph28w8lH0dCE8k
RRfybKvuT+OOHCoVqqb/vv9/YpFyCZDNr0pZkNKwfFdAIbXXvDH+znEKErZpF98tiz5LmWZsUKcF
kHA9Si9p0PrybXlJNJInPz3wiC5YaM/9kmjIhqC0lSVlUYLRjhE8l6KXODi6ruU0KwSnyexw5One
+SUy7hUFgpHg+xNBConhrVPfULapKuWkA9pTTu3NMhwNXErjwNPIYcbcvR3q/qqyIhfRJIOg+jey
NiKy0l2UL4SblNzHPLYtrj3qHpOEPFfkBPZkn2TESwBtXXdxIlTXyfvqT6DxJ/tI9nl3b5adIrRL
jDM9uKKzYeozOxQHaDVDI8oEZ1P8ArLQ+//t01HxN9UGSwJCEnCsEV2fJ22+S3nLkpmhauceVOgA
d7wxIOsGlM5XDvWRHID4Tovt7G16Ji210tfASrWQfnWwXIsXyi2AJEfhUF2NgczVjGUcR80wJMOE
NDogWxZ15kVlqw1BB5vEbxEuVLMcTB9ctmHhCS7XhRg3ws7aFzWiYs6EVViK6hivduTPmJMx33uU
2muXwDDPf0vGPsMWeoaSqen4Rx3Das2Xwapx9Bt98jC06IlKezOoTWZ3Leb1LE7RhZVwaZaMySoV
0FoVKfmpu3ZRLwlrXZPhGOmAMSBvnZ34ckV3Bid0tkWOq7LuB12EJVSwRAW9bOp+0MVWqhHcBPAR
jUCPgAXkTbs3AGNPgsrDzEHA00lkxDUygojKrgHeQEOhFhhrnWkMI8r8fX8Z1W9xPdkDLythyDfp
OkbU8JxClYqMfp/uIliSCiDHuiEULsxX0mnOczdX7WawDceEuurwSrqIla+5i594yh/cTifmqTU2
SSxNUgSJzt/gtMSJj6R3Lx4+mFx4WTP5RNRdqMNVCOmljilwgw4Fk67W4GszEOFQQ/OWS7z274zr
+spyCtu8kZH4dT6AVRpX15uVQJ+YprxHSJVoLaBBdmy1j4Y+4T5tsGhMrDU+r2jNWycVZCDtYs5J
hWKhFUtXguym7eM8WvYgfNOz3llN+/zJZ7249oujS2ZTFYl63kEAXr8y7wDTNDGsBvnasAviUCX8
D78HHXmhnfFM0MFPAqZVjEqjfEM5z9QUShlVsxlkyi8IqNhl5s+6bAPq+Afr+71AKAfgH/XyT+Kt
FSMBN/F6XNz+2rhYLvRw83Ebe6DudszrwoO+GSetYa1ub5QqBWxV07WmNabhIBPpWgCcpkcT91bd
PnOWx7gl9L0lKnKXy7T2UYJSXJzUP5MIrDIqREydNdYNG8A10R3G8boDRYNt1n3sCxNQuOYiJS7n
72Ct2EAKomHgyZAUhXLbsi/nRcJkHNr7FRSXyZzuFlgOeHDvZpeckxI0qjwnYpVcwHXzt1WaG0Ks
06rVBzmD8+qdnYEr7SW5JXIw4LzxGmjQgGTK7X7k7+jlhty5b8atqWM0UCHwJRRDv4CjSqPr+iLP
QHYf3ZW63V+vT6S2r11XQXqZXa+XWWkPV+kN77pm3mcoHsgWGhfoyND3J3ribV7nmPacVwwKSoAF
J4d1cH+SoVlAfN7W4E+qFoi7kqbh+YsLR6UPbL6ih96uoL+xbIKLz6Di+p6G5QOpIhROcmm8n3cp
1hW6N0iltOpk9O2obYA9mn7aXC7RbcKbLCd/M32n7E1QKaywSEWFsefkmGEMOQNafOEkOow1GCLq
PDrgbSTboW7oqkYPVDUqIyzq5DLXBLsEjNXuReHl/F6x3hsnhqiv06UVxi4zdQEixLz7LXiOB+kL
5jM+YHTccWPyh1M7Z4gyaPxFcAAAnU7t3CqMi5Z3ZYTUgyRUSlD6epiiYCFDIzbltpJZqY4hKjhi
SLxFS6X5/Js47vOyjzDC+ZJZ9nqsn2aPKCJkoPvNj6arvK6xZ/gLRMT+gfouI8ieWKdWmy5gaipB
0xGukCMp8ZproTRFaBJz90/O2YktKs8xBVVrQO310TQn1bopsH5oOdopm6MfypvCkbhCBuSO+PIx
d5tL5TcWBkKKONNR/hwc/UheGoIDxg7tjqRyFVcuj3koduaoq6LONzBRF9jNRn9fWxBj3NQ9pzrD
qmXsd5EGVuSyluqLosQg/rMBkQpmH3fC7XqrS3b9YvgkL46/VbwqOSOenFilrv017yclEsTqCLTI
2pv2nPBybpKtnPlUBnXdmwXoGpIVe5ekMuT/7tEdtzP9faqPqfqUjS6Ax87073WZUKz+/GAGFcWU
IR5aM9PNQBCvtxR4QflasHg1PMZlemKEimBtZJpFU1TZUQZMGzTQtjYn4H5OLwYTguVcn+eZo26X
FpDPUc9bIQR3UZKiMS57KCc48nv3pofxZXJNhDWa1/iP3vUnC6WDyWA00IucK9DUxIFxQaTK81A4
igAD8xh6ya865y1ULGmFtoQsGE7BUEzONB3U+rqqwm0y3fPXD88OFUCmZIn1doRkYCP+6oe3Ubhv
NRRieAzznMBhUIFjSpNBHI0C/fY8SAbZjkc/5XKufyDOz2wa/WCQwNwkTSO+DwGq9vdQz/2m30Zu
EwpQWSCTPETtzzqKl6UbXZNJbnCWeBI4ejvMdHd8nl7O5WNSQUVR16zMyd+j+rOHDMKLwvFA6O35
hAIspMreN2mEQTMrRbOKMYCl9up0ZMWiW/sVevgffPoFygqEpcVS7IGHIGfVhE5sU1Em01qhGrQ1
JRN89wqIISChd2X5MQZtIMnMefZyXOkLDrrXIk3vsFCIf+WYY1+q5SGJTFF2IJLQqBxrnHvBpIJN
YQAa2dVLekynx3YAttR6On8AuZtHBZVWy8tEzUBxYXybUbeHpNJz6uv4aotfvfJwF+ScnTshVFix
6mqaQNESH5vluuh9ebmP50sBxQLwALpyioGaB87ymOnm5w1kUgGmjmug9HX4xvJzRrqJIREPE9xv
efgxOHTFw0yxvQNchkhxTaBMqSNXibk4AzRpBp3cpkBk6j9K1dKgT2w8cxbGs0Td52ukK02kq/FR
fY2ufjdns9rtMme5/0BDYMasU92Fe9jYHvm5QuqwtVDq0GW8nQM8nP3lssWTWUAdLXv6QIL9A8UT
3kLJH7RrUFSNOVuyWABBqDaOGBeOMshODrY+zobyFkYdtWHaVkUB03+w3BThhiIh7ter2O8Pwy/J
Q+QKefxZrAIa4tbnVlJHr5/VvBDNhdwXeJOAeK5HYyIFYgFcEGBIsdz2G3/ggLmdYMS0UEIjyF3q
Kuy2rReNuIuCOgvGJdwA6dXD81vJvNQ/TdDYezDJJVo7I0Sm0XUedbaUQ4hnvpUSnsoJ+9bZWaKO
W7eIg4CAjIiPHSSAiAhSS3Zxs12o4fwxeD+09vqMKW6Zg2RjFZAwwf33PtL9x2QsNm2dYtLS6S4F
m8gJoEyXH0sfWedd/iC6nbNeFH9Z7zHv6DPv9Z1p6gjmSrskgplmGFCZXIKN3oIYBGH6YeWPlXLc
hQa4aDMmbwYRYaaoUcFWvTInQ9eu/E2+SR9kvPLWQLkdeBwqzLO4WyF1Fk2hN6W+h9VZuqvG93Tk
vPJ4v586eXU8ZqIud8jh286t6mej/nX+CLDqbHAPNFKAfAYruUqFZ6XL1FmpLICA0KcinlmCR/Je
DAdvRVGzexQzh1eTYh+7T5OUWwjmVs9SLZJF3cpqeiy6pwwMda25cEIle/c+DZGf7yJymUpjPphF
HqY6IOSDchRUnkYCd/8oDyhXLe6zEWwa0jcIZhC4H3nupJatSv9hNesD7plmO/vnwii3KIsiHaYo
A2fbS/YwXSZo03bP2/12p/nlLfCFB+124eDWSP7xJSNSLUs3CfQJ3CGnewk272pCsTINu3wJ4ja1
jQl8SFpQStf1EPz7yij404DDw0CHKQKpSVmbJ0x/ldKA/Cu7lHF6hddy5Czoq3OcmqD2cDJaqxW0
KAP70ZsJzrt+/fmvj9apBSqJnEGAmy2gFzvG4p169xvnF7n6g6AclgbUbISilvce/uoZpzapNHJN
Y1FLU0R7I71fh8zJ5u/5wNk5RikWhXkTYzbobJG5aWphYwl22npoUJXM7Xm1xV8JYjswd99X4dCG
mHUEp7TL2UzWwvY2qYUBm1n1HTjnkEZuL/MT0QPs3tYGsJ3sPg+BGCKySTx9g69Of7pQKgdRzCpZ
hkTLQ7PwyxbQFpQztoMAOsjSel23e84ayb6dnjH0lURRBowVChGqSLkk0Aim1m8RxpohtkqmqvXb
6ll/0O1nxSkCSP8c3GW2t+/nzbIOAqb1gF0DX7eMbOv0ZAt1CQhWU2RhYVTtfdJG+eXSiTzmLZ4V
KgPalGZehmkEympD1VCxE4E3yM90S4wLKcAvgpvJop/2VYIkMs9VUJ5KEF4BB7FjPRNwlyqhE1qg
jMHjzvh6keF7yUCVoCGoA11LRSmAhBerQCAOJhW8C9KVIv2w5tTBlXn+CzHa86eGKMfQ66lD0p+W
H5x0o4853wxQqw3KzGsAiheONXL/fnHD3bKo4y3EUKk3B2kIMUEtHgdwn0S40oTH5MfiDU7i8VrJ
rFO230bqaFvxh2KZJYS6eZ1MF4MVucV4qVuCrQ5Bo3KWx/to1JkeMXEwCDk4BKMisZf0+7ZeCVI4
av75XWTFq92i6BqbgXZZVGsbRon7t7z6OfaaLSW8ijLb5SFIR7qWmAuVqa0jUOSqa0HB27wYrUuS
7BoctfP3XnL72ibEUBEvJjIXtjNJ7V+rmdu6dHIXygXIlH1Z97qCk/Uyaj3w908bNIdFVoO9uEW5
Nai9/In03qaL3Bl+/TFBGayBzkIlr2ZdEUno2qWJ9VrK2qJZ2XH4aVi29UJet9F7/z2K3eKe4FDj
A7cjxfTCnU0qdOQF4nwkaBmmALJMvhsGlFin+TjUj+fdkPH8O10cFToEGfeWOk0F5jVFx0ht7UWB
8Il5q70aoOvoPDK4iWdv8cqnGGev0YTEiwLs1hfInapt5LaD6VH/vhp+aRzN/qhPf51fIdOKpaA+
IRoW8NfUA2YyC2XtQFYWGqN6b+X6q/RLW65iOeXEDeZZsxTMgpnQMjFNnbonR60YNBNaEKF5VUK0
pgC5w2AnT+aN6BLRGt5EO6PBZ8hglcP4hIIXmkZfZ1OK0eMhQ6CSURUX0btJpkPd2s1bDunLj+J4
oQJu4/NKgx8XPhX/ZTTD8HHwH+hBqatak3JVFLQlR8XgP7OciQ3mMunevIwfG8/y54ccTdPuIHyP
nAWCRG/nvyhrp2EZsD8gw1VMq1CfVJNmKVnFDKBwv7o0jwTmmzviDTA/IE7j6x8yIhoev3BFbDXe
GzTIULXiDTIilRXEq+wsVm1nwvVWFPb5VTFuuRMrVJRBNwdy7IUAWYEmv6hMqEboeCduwvdBkA+6
vN52xvZ63iTjcWqQZ72qosCLbaQxDLMhTI3VJeTw//6SeXMA26NL8ErFq/g2PnNTFcZxlDF8ppKB
RQA2P/DOu2AaTwOKhdhPmKzCD9H21yizQX2HBlLs6G+Wq3vCd14KwcicT6xS9+DQCzEmW6CfUK+Z
v6FNpXvZai+5BjFo3qAd82CCWwaSR4T9GrI9p/eFJViVGuNpQEpN8q9tsoHThILVdl/9ksF9/DAA
/i48KO+cj8lIy8C4ZGnkbFq46qlIHutD0YipisTlkUCiRkjGGtfbneILfnbEFRVy7LGOBcGAQ2sE
EBhMxZ0uc+sakHgoVR82L/qdcENAWIRXfLA38NlAxZs0A3my02Tr6NCzs0mDGsCKHS25AhqPHj7m
Qj38gCJ+zUmnmS76uTCDim9WEYlzPeZA9hiPmvEKRRFbq++GlvdMZjrlzg4VxppJtMBiBjXc3gMV
PK5fEZdG4qZAEE9edJl/7GH/xv1w7PXpChQGgZzGyN/ph1PrCNlmDqJQE89I7SDZ2QEckOmVGMYh
wSqCsMdPJWf6ft5h2Mv9NEudwbyEPF6uYdAlLWsH2k+20T+npeyJZmYLs3/eGOtJRDpXfy+S8k55
zGRJKgBsqyv9ykjqsBQTR+0yu63KQChid5t0V8sbt5L6EG/Gw3n77MPxt3l6bilpBR2tehB/lNV1
tl2gy2bnvPk/zneke3RjOrTtJK5REEEwzpqgrpZ7KJnZJYCv51fD+XQf+fguaGtxiXoERvuhtdl4
89AHdRs745xCCti0LYBqz5tj3ku7j/eRAOzsjaU8ickGeuXisguVAEO9wJsXtnRM7gkpUeqWb+ct
8j4XFbKRTmSVPIvozQFjOR+E5tsgvZw3wb4WPj3y4+e7RUXaaKZzMaNChUkejO4c44vsY0AJqQRJ
XdBmEW1oQ503y3MS8vOd1SLJ2iGHKNWxqTNXguZV+mB0iq3IMSdqMrqAoIvZrY840c7S0LVL3pET
Zz4u0O0Zr4EbOeihttkEO4G7/aLzi0duNGPlTXuzVFiR07XfRLH4rTKTYNgcBMHH9Eq+LX41phO/
14cxEC6kn91B4/aQSYT+eh19nnIqyEQYU9BKsxEATCHqYqUvBUOw/lQP2TG6Nx7Of0nOIaTrcL02
lQtwU1qIMQyxkh0zNqDa89ToByEtvfO2mCn2bldpFVXgUIY0M0mwflKPZO5SuxbATpBcmwc0Ax3e
m4K3NrLRO99RiklJ0dHNoeMRfwOt2w9pyr0NTLciZNz7mpuikbfYmQ8nk1xqZ89Isnqt8rkIhwiH
b4WKjhF2TesM6/0yvc3LUyoVtrzw6jGcMEOL42VbKZjqsCAdA7NzEf1QhtROOy6yj+mWhA8EXG4o
+3xVC0uTJsUAZphcjl4KpLqKcQ8yNPtPVNRZKRneRoSLjDCz0JJEwjxURh9jtl6XkOeaP9KGkzcw
A+fOAn2XWl0lr8sYW6F4LG57f7qQRy8eiQKLDe2aa6in/zQfrffzJ4DlkXujVBKoIwXcTCUFGHNT
wskKB7GwjUQFI9rV3PjnbbHcYm+L8v5Z3NZkk/CgFoFWKl7ELjDHv86b+H82EUKIhPUSlGRkvTuP
r2cIdEhxWYXzEQz0ZHwBzwMvBeL5dcRGblfFo/bQ8xhcSACkzxl5HfzXKhWc86nKS0XrgP5X2qOU
VHakTQe5TTyUUex2yx01U469NP9B9rU3S8XlfNrKWFkgOz2Zk9vO3ojSyMj7aswsZWeF9ktjkRaz
2GJoS17iegnJjv7MLZuAI7OAvH7S5/MfkUEnZ8h7i5RTDmMmTcuGdemTOwPjBqiNjGH/AvTquju6
rYyr1oLEpeFMnV2H9UHgygazz8XfX5ROBXug+Lq1qcuwXAOtvemzb0k3ebq1uALIMM+vl7vDVJgW
p6yRwZ2whv3RuImOzSH1TFcMNd/w9QPypYDXsWGfxM/VUXkg5FVRhxHAntUAWNur9ph6MvcossLz
/iuSP2J3FLVkiLTYghECr5Uw+ovi2XQkuJfkyNf+4i2JSgC7eFG7Wc7zo9SskOW8WOafGAj8k+RP
kRQMF4o6xlNoErm1NvveStskjF6rcAnHq/YqChWwseIlayueftFcjRfyH/QB5L1VKqi1ozm0iGxF
WEAMzzjUvhymIakjZV78BxONOHy7JVKxzBKANqs0eQ3z5pcpHgwMFCaja7Yc2RBWc0NGmxLUOBam
mkUadSZIUde1XU3Ciumr3naxGHbjJdekW6N953EYMK/vnTUqpCyVFDU5sbZEN1n2UK0P588w7/dT
d5sK/H0SWXIW4tq4AH1uIFt475+3wXTx3RqoMDFtebphiC09lqabTCsocp2q5kkT8hZCfr47tWue
DGWjISVd5uJdTrT7Qhx5p4i9EKKmYmGgEuRBpzZyUPNDD17J0cdN3g0M6WeH9K8hQObhVyD1GSHw
4PxRyAPr439tUuuajLFajBHyO8KkevH0DKy9wxUdYb1C0e382wgV8gYD+ZumERl4+a8ie9T1ywLl
F325P+8IzDfo3g4V7GZNi3Kpk/NjEqqghEY57dC9QSvdnQ8bWvzisxb2Fx0n22AmOQom0iz0+Iko
8OlXGwehzAsZ3Xd0fxypfcjK96RyBl2wuwTzIDc9T5WQ6SY7g1TYyxolTbJ0hPrU+qCuvSsPs1OO
KedUMR1+Z4WKd1k/zJj4Q01kRiM8xeWe5ZxQx8wlMC4NKgMUrsGleLpxxphLWlZUZZghkM5L7M/1
4hat4mZ91mFofH487x5ML9zZo2KdqEMe1oi2+KgsF2Ckf5wsy64NcL+DQf+8JaZL7CzJ1MrWAf39
hTzUj1O4BV3wW4WJNyrJ20AqXvS9rBSVESPPxfhxAVWD+trK5GBaxINQVu75NfF2jwoU8VTn4Ihr
shDiY532FIOMsRjeQB3O2TsGGBoX7W7zqGCxmeuSpctAet+Tqz5Fr9KNeTcgv16CXrDlB1P15kuQ
wuSOxCnJM11+Z5k6ybo+gyhOaqJgjJ7z6F3JOQkL8+Dufj91cKNmsQAWFkmsvbB6V9LvZIOD5+aZ
oE4thM+Hudn6NqybCyW9S8VrfXg67wg8E9TragI8t8nTKTuukr/mniRclv8e13ziAjTAYzRLOTKg
dRw2y0HY3paEw4nB8WWFigRaAg9Ts94MKyO/1LS+sZsq+hFV3U8QSXr/03YpVCzo8lSvUKGrjpL2
VuZ+Vaa2MAXnbTDrdbszQ0tjVvNWmkqMNG760F4g88tLbOsoLBNCIeW252wg+2n26co0ewm6yVGt
xin4F5zVEV66WzB9u+nldoxuMAGFSc6S9xpkup0OaAXgDlD+obFMk7REQjmYWSguqWNJD0YT2wtP
KPPj0f6lYrGzQjl3KlqKUCwgYTHbLXNEU34TzPhQGDHEy+b0ehNjr851bxvekpjXZuGskPZ6qRG2
vpMANFLxUpNnG4jSRfiTGqQC0AaYFqEfDrz26dW0TnkllRIa8MK02Nb4I1FiZ/h+3h2ZC9nZoDYx
bk2hysU6PkIFc5X9QvWLlhOq2R/q0wbdCm4LLc22pLDCqezumtp4kaLiuWnFywW7F2+ZZ/XaQbDK
YMj//bAv8hVJRn4uAoUG7pnTLdyMVVNHQV3DukrtQnkc5edxedZ7HiaWtY3oqRh4BGpgS7WoT5Uo
4L0BkyiEKo3GbpdAygJrfDv/qZiRY2+E/lZKO63g5ykh1bxB0biAbkvpaF4HHA/BxPIY7llX7Ke5
L+ofOF/xUAkjsDuSmNiaieptJnDeUcy0CAAsgPZAPPKFzDY3llLMpB5PNVm6tubBzVDwyNT60TIW
Hzg0XsJCIviXmAFCGNACWyi4f0Fi9dmKATg824SLLMV0EeHHMC/F0RZBVcdnj2Av79MclfWNWRXL
hQpzltJ5mvldaueDbtpC75d/QPiHi3i3NMrV0XOS13HdWhD8iA6B63Q9UG2L01yroBdfY85WEo8+
t5PkROwe2fHYF5KWj+VxjbefaSu7mSYcjE7z1XTE3OSYOlLecJQdmLnAbolU0pemGOuTjTk9qvkv
dILEZHRaaGU0MlehlfXhgNqHjByaJbr1kfjuVrdu/VSURbJB+Sa+H49kvhxF44Pl6ETN9HUBdUwJ
MClPJYN15PZmqTAi99YUD+DEDy3ww9piMcX2rHN7oaxgtbdCxZFqi4a6WQcrbFdHusGsvgd1yufq
uf4pPG6O6PY3qP1w8mlm8NoZpV+QSVMWMqY0N6DJJpcML5avOcTYDV+BpErFnZ75kEKi/RMZOqZd
CQcmuJBP/XPSGtSyTDIU5Op3XQhdlTBDj21xwbj1CMU+vw0Hv7kYwEhi/zMeIOY27/4CapujOhlr
K87T4yDpdlm+Kd1lnt+fvxOYDvO3DVDGn66yNKFNkTcQFZAhnmCN1UG2Sv+8CSY+53MnMTJ2aqOS
2ryZKtgQ76owDqSgelP85ppkjryZJ95ySPjeHTvNmoAEyjDAAgrm+kE30HRF8Y0nEMM83EBTAUoJ
jv0vcNyK5N9zBakdeXzsMUgaqaBSV3AdCN/WSnI528d0AxX/DNAMmKCPPl2TtKbiokp1ghKQva5g
fEXRBBgZDDyleM984C2AweWz7DL3ElRvJmDwwN/SjXNJKlN5FdYM4gX5jzgAxMNtgqa0ISsHsng5
sFwe7IFnkfx89/WUZALmZNLBlaQibmkAcPFwVKxLR0VAlpEpwOst6tIZuqaYZ6UDdyeZDQarSg9q
n2kR7Hi9VFvDsebg/Ndj3Th7g9SNo2TTpNcmQmUpPbRm5S/mNaTiq9LwztthNn0x1ARwLygCv3Kw
avU6Nbk4JqHoI1NNYp/wK0Sh7ko++q9SCXQ/4DEXPEprZguDpEIAH0CO8gvCMF/j3LIKAyHYsqPV
UQ69QzKiXHGS6x4RkkfHwTVIxeUog+Bn39fQrLeLUHYQjXGvimEdkrI5TyGcHbtAWydjzFXDTDSV
gA35PKjdCjhc7/2e1k8fZQxEE8grFEM435DpLDtjlP/31ho3WgMsXHUZAQ83uQSNIzjRYXT70LxJ
ghxcFVx2OxI/6ItOwywvJD+JUh+tdmG1ElgDVRMNyXUqPSPRtSPk83on71vF1pRUccplixz1/0i7
ruXIcWT7RYygN690VSwjb1p6YXSrp+m959ffA81Oi4JwCzu9sy8b0RHKSjCRSCROnmOFk1MNFXZm
PD7+gefb30B5niVJV4gk16AiW1pbXWyihAFegpN218fO+IQpYwnkfpHPk01mZVdQpRoa5Is0Eej4
zzmniNIEFWGJVsMy2Bm4gMrIDnm3fVZi2xqhjqU2NlZJnWMMaSs/2+m1nDm3IGZxpAGeDZpuXCLx
KT97EY9Wr8boYhyM+zoY76MDKU+Ms7AjMKDcMTh1NLNvu73aUau2JHpeK3oLOO2rdS8eQJhBvpdw
t9w031b0829FN/eg9+tZHMusLbI1TDkahXoqTYlcQNpuAITTnADAsMrYNsch8qNO5Y24MVd2a5BK
AIa1FAugCQVhDIZoOCTRg+4F+j3gJySKtbxmGysct+aojQBRu1Vr10IONGNfZbtmuZe5Q53k49Ab
fmuD/IbNMWs2UlrFuaQESi46chPtzTX0oyG7wSjfTwXUC1oMUaQs1G+SBlzMjehf3u2kbr1knzoT
m1QwwCsvQdoYnHAAeUHVPgaI5k9qQUPG66psiXhkoGf56mIoM6DQ8eTUPghdbCst752Y2RndmqBW
UgFrwJhALTMA8eL8Lbsi+sJhMEGsubXNN8Ilne+SnnNMsGoYnPEAX5g4cDFT9/nzdRlIgtsJJ33T
D864PikQlsvMx9a8SWW36XhiLcyI3JijzlstiUEBEWPWZG76QCsFp5tiF494l2PivaX7JSg00PuY
mIdF25fyyhhAGlZ2498HrbDPTz16VJKr7Ul/m7yOo8t9Nx7wkmzrbyLYSOvzO/LDyR+5g0tkT3/9
LZjpQZsHA84i9VmrIu5iJVtLXPjIrJRSw7zldO7ixsBaXfMJjphFjaF9WKS2RLKmCwh1W9AovArX
PXDw2S4Jpgq6vCSB8xxkbsCNNWqts3yRBzksADsJCGTUgqoEKWh4G5Bnhoqc1YjDNZfj/GAUztw3
fmU5ixb7snyKrM5e+pum2V2OIna23nhGXZnBb1wV4oQ9L+6Ea8NPDtBzedfMUAiRn8sDVLATwIc9
Ghdo5RG0FwdQcmvXoumMMSC4uW9c9Qf1TR8c6Uk+8ZeVFyx0yVKV2D9o8ghB+y4uTiaUG0ACySc0
Au5Rz9z/GxepE7fq8DoyZB0QCGBMeyiByhU8/TSgJtV96SC7oh25SsD5juSPft2BaLyLIFMAZRUV
OroYN7GZ41VBPS+Hv5niUAreQuUBpANcQhFWeYbOO9i+8R90salqBszP0zLHISE1I3oy7c10JmIn
s2Psqpv6lb8BmWu6MUit6dTKumDWAOIkSu3UODOE1hFl7/Ii8oxQlUuvGOEQJYUVWHVtl8NNOkI6
gldM8IxQ9cqatnJSFWDkV8b7brY7JbXlntf6Y91Qtt+H/IhNwZLPVVX3xpSjYOgDaR+7o62B+1rk
Uocxq8vNd6HSsFwrYiUISnKoO8mWDJyrw+0orbYecuAwvGWjMrAAHQqMlWNAaIShAejTKNplIqdW
5hmhNtEAEpSlr1P09prEmdQrqQOSnvdswF4yBfcOUL7jAYHKuInWjLPZd3EgLa1ndHlpy/J6Cw32
16HreW8GHGO0AkImQ3JSaTOAopXK7gFnHzMnnl6GgQfqYedYTPv8xy06JShli54+6ASCSNTr5Cmp
oi7MbKPBUJc3aYYK8Y42wkxX3UcvaVG0pSdmkR7ZpiZY5y7DdQxCQlPIA9kzM9U7tQHedcUvxANp
H1lVpWEBZMjhqoMTNjOnuiSRR2deU0TLm/AnoK9Dpaau7efZKhorGPAQmRTPrQQFZfVGDa8n3eJc
W3m2qAwlyAvAH6shBKZ0qwx/Qec+U68i4YwhCY5XzO+5dYvKU1WipxB/UaOgDnsbEheOhtH7otPu
knJyzVb9FnbFVTXPNgarwWUCKnW15OAo2NvxI6SolS1nUVxqC0m/inVbmDNbxnuCwEkszADZxC21
pJBHSaO01aJDJj/03U3EG7fg/X1qHXNzDtHxU7VAkdAIiv4a1Zc/ObU+VonK9b1Q64JqTUIglS/Z
GjkGeqbhr//NBpXmo3Bd61COw0AujnX+MKxXZuL/byaoBK8vrT51dQ906nI1xqe6/Ckrj5dNMEdE
QFLzO0dR+X2BCl41RBhKEQ2ndxVfhS50/hCTRown/+y91TOv6/3wjahFibZ1w+vFkNROp4qtfSr1
T10j98m6Aj+TPgOE4uTTqcWASDI/qdkpbr/38f6yx5zgo19CwIBZZqoM/ELW3YVo3BsRZ4syu+gb
lzSqEhR1ba7zWBuC9q0/GWAbko5kdmo+WLfgDduTRw/uVCvZkl+XEUcGyJdBb0jf56FG0E0QctNQ
fY5uH5TQMncyJwoIKCMBXb7Pu5cx8TQGtH//sUgFTozrl1JXsRFIIIlSv836dTkvtqYdVctXWr/X
7svh9vKn+39W9sMmFSy9nMddqoFGO/p17iFfnhzJRULwismO8EhHLhJ71XIvW2Wn3N9GaeDQsM66
0Sg4Lsc8ckRBcXXjMRl4VQn7FvixnjSLxNJ0ItRsZ3QtcJ9G21q1ceEFiAxvc6Et2+IPPDAVnETP
NUodJ5E6iClUtyJcdeUDKYuLnSjY04sKKCAh8gXrwsCToGJuQAN1BziITPAf0U+RK+TToqVvg8qs
bSk9Yyte/mDMc9rYWKA24ApcgbamEGjLLTt/IP00DAZPdjvhegvAhMtjPGQv48YgtYyF2K5iq4I2
TUDFD960bypmz6pdI9jGsk8eIgd97IN6d9lNZlxujFKnNAaZhgEP1PmhKrxxPakpRpiQOf83I9RR
LYyCMAH3mh7Ab/qWy9NNmCwe2OPsy2ZIsviSvgyCZcbzA6aZKF8Sq83WvleKoI1CzddG8MTY2dSg
q6slHaRbRDy/d10dXw3SwptdZ90HtlUdWefNxbAC+agu9ZgGiithX6hvqlSAchEng9wJ3y+7yYzM
rS2qaFDUUs6mrI+BB/kPO7Ij3ig70nWxXJFz5WUt6tYYVT5MEV79sxXDLUYN/ePQL/PGjnLRVsxT
UfjD9MRxjleJUyeCtMRSXSpQaQ/Pkp/j4R00whDxJKi2UxsBZBPaol2eyZXg+bJppmX0ecDtbqig
3aM2vGoIVQJxTURpX3qtcMjHdldpd5LmdgPHS1b2Apj4tylqq2uJZCn9HCOh9Pp5bpd9s3Dxgaya
yJQwzGfK0JfFhfhzRJqNFVlLCqLf7AlCO+Q8B8u6O+9r4CfGY7Qb/Oa0uOOtaCexzVPTZG6HjXFq
KwpDI9SCCFBxieJc039aomJ35eiEcutc/mrspfxwk8ot06znkT5BUEiNUEHcKfHN5b/PSpCmrJmq
SKifTTqpDJqpr2JljEGzAjpqlJiFsxZI0cfp/rIh1pKBGel39qIcKTA1HvdLkxza8bmSvingQRSu
EoVjhbWdt1aoPBVbUAftpiw/LNaEHtntkP2YhEMx7tXkTujdyy4xJ+O21ojPm6yoJjFomXNNC6Jf
A9gClX1s2uFNckZROTn5UYNSQ/yaKfvqx2XDrKDY2qWTVtJZAEXJYqBa95nc2DmA9Jct8L4WlaaS
cG6NpgDDuoU3tkUK9K5w2qqz0/DpsiEm7mPrC1WuxvWYzpNo4fzCExDRK0jd6BH8aofC5012/T8l
yO8YpKuqNRZKrZMXMZjy/EEQ1ggVsfkid/11qA6nUhmDaoq9PKs8fVE9pYRCRZQ6UhyeV3XglJWs
dLzxm07HgzEVC/rG2UFPn5XES5XcUc3erqvIbceHy4vM+ZoKlSu1wmqrdcEdWQNBM2Sbl7Mx26Ow
u2yFvfeAiAJHvg5ELnXAmLGeQv0MwTKBpRKg30YB1eKtMT3OzZ2RZJwIZa/fhzXKp0QyBVmLay2I
a9Fe49EG/t0eQekq9U+mUHO2Ouu0MfDfP75RCR9cwNHUKnp00MOrOlIxpB57VRTMAERU1l0W1fuF
KxnG3uUfNsm/b7KLWIWKuVQd0JzGNxO6qLXyfPmDMZfQlEAxA4YZS3zfLhsDbQY9oqzvxKCLZ7uS
jhLg4EJiD6PhZmnLKZLZ91KCb8Irk6SCavizOwKUnRYDvJ/Y6PFDdZXtOyfytKvoVJy60xSox+HI
m4tg6HuSIdgPm9QSjl1dztawgEcqt+tv8m52V7c6VOfsXD6nzygRAvOY3xItMD6sk3Wybm1TR1Hd
yIkVJmi1FrMSpE1lC/2yDw1eIcTc2xsXyb9vPqKC4aYWjClSsNRgKhmCUDhb9QqJQ04hwn7xtVT0
l1QRvM00Q20aAtOVj0180O6t6wy379SFmM2uB9eTRwACPEQg27EPe9QGrzo9V8UuiTAQASXt8aWU
RTtfvfFP5kf/JjF+7/Rr1AFUrsOU1kKVBaPUO5M++uCLdeI64mQQ1m7eFlpUKGJUQFytzkiQg6Ee
Lf1VZJwPxNrNWwNUvCEKwkIDYjoYyl/msmsxKm+J+1y7ymVO3uC5QoWcnudjnofg2JSL+M6oJUeJ
5tvLqYnZOdt6Q7zdhHVRTvOqdH0OcgP9pzAUiaO1YnmMLeWmVJaDrI8/1FZG1V3rmM1OJB4YhxV9
W/tUAbTKVqrPfaIGsviwhrtVgxK4ZNfAn192lLmWYFeQwJxJ8DhUWMzlqmsARGJXrTdFIrqRYXDi
gm0BHU9QyEDa+338YrOSWrXWyyKOuE5roW2AcQujfZd9YIIUoWTx2wSV2iM9kftWw6VW2EdX5sE4
Jq9jb0PwFLcw5SCBJEJ9tl6GI0/UiOcatXi5bjVNGKEvrnRQqp2bIOv/ZOxt6xq1q7JE7VojTLWg
ATWN0j9bU2q36rGvr4r17fIysuqnrSlqW4ll2mHcMgMUI0MjQHmqo9qW19WN7yzdKTpuQmfbs8jd
D9NT4Bz+vMXMKJ3KJC+ig3wunt65jX0DR3L0V7LDTfY+/b64pTft1VcusI55cUJb87dpylWpH5Q8
llQBI0aSL9idI53WffgTRF/qW/iWw+r6U9xxpWWYF4CtXSqrzNNqtQVg7UH/BiwtcPuCJ93FqANc
C6D96dgZNr9pTaKf7tttjVKppI/lsQFy3wy0ayLzXT0SPeDsRAjN0tviB6+jxcxcm7WlzjOMWInq
OufxwRAKaBB7jfBzGBpbkTgXGFZJbKpoUOuQpoJgO/UN51hs6ghIhwDVpS2PL4lxBRZpO2oP0+xp
9Y2QcgySePyyjhuD1McL5V4quhJSM1Ei2xqAn5UCKdKRR9HC7j9u7FDfa1mHOEZHJMIkWn8iY6dv
o1MFmlM70Kb4k+S8sUV9rMxqDFHPweGToiqQx6CXXy4nFZ43NJJjaMCZUooFwuFa8on+bbnXbTyW
AE7GZ/Vnb7APf2g0R62ANtbIwW8jHHW8ux8Mv2lsKKomaHBifNDjI7yYDYRNHNKIfOhuLRamDuJ3
mce/hxmUs+z/N3PWzIdgU1NwXoNEDAcqVZMmUiylS9FZQdbaCh4uFRdM38VfhWM4k584OgSCJEd2
ndpuDxm3f8Hc2Rvr1DHb50BmqRP4r1vpzZJ7W8MgRRsv9lDyqh/m3t5Yog5WpceL+gASA+DA9EPp
g4P3fQiTN2LE3NEbM9QJJKLVr5bRYAEr4vexX8ZBzO3RkazwJWtsbFBpKkwbSV9VKSTzwY1jYmbL
JRdP0OjdTxiBAUFg+rrvrv+LwOR5R+WrMimFto+wiNmTdN271dWc2AXuTf1evFYMHOuQetzxIJa8
GKGSVx2GSx5CXPIwVTdWZdrZvJvRt1uzn5fzCrP02iwrlbgAGe010DQPgRTfJdZfqvx4+e+zM8mH
ARrwm0J7uqqnAvele3GxpcSOjg00sUZHW5wM3Z4DNNKd6vmyVU6w0IDfRKjDYVEwPhSvulfl+y5U
3CRPHYxv1ObTZVvsImjjIZVMulLujWqCzmgczH4GMTNIIEFl7Ky644EQC3f3+X+BiGVWfRurVBJZ
gUfv1wpJRBJP1vyzBrZNaG5q6QmL7fyRbKG8yZh0j2momzwdFwmNs9ElYz3RrXY1Au5LZDNlaPhw
e7zMXYeSxEJHC6N2tLAM+MhkaRzCDPAH4bp9UKGbTAYbutQe3lrIDf8iNW3KnQolH+tLmtmYpTKm
1k9DsYYKYfxYPMHOvOxRB0GesGt3givfXQ4dto8K2GZME9w9GpVZksxMML8MinQDuqBDWwVJVPgN
kCWXzbCPOzzt/mOHSiYW1O+sQmsiMP/VAUZRnOh700Dir3PCoPMlwiJue8mDdSZzypnLH9d4f376
uqwfv4BKM/K6iGZvqNlBvlXB+pY+hDvdISMq6xXALNIO2CuntVvUZsZNj59gucvu8iIw19oQMXUL
VRFdM6m1NpcmUhN9TYIqip16/Gal587i3TKZzVFzY4Va6ciIoxYkCOBAeFNvY8jLQkvOiVFSJNCd
+pYQwejdsL/sGTPZGQrms1G9Q2WWeL5pDMjKuKTQP8sPfQPtv5tIF+3QuiuE0bU63sQtexU/bFGn
MBiOxzSO9SRIjZ/KEAMA8lNOJU68fkltwESAoAbC5RiQBsMK5VA6ieLat4sZrKb2Q+iFZjdU2WSn
eEPd1xHGRpROwLhkrXecGPn6+SjLlHuW2oMbR5aIJGDv9rLb4vvlfrZTdqJki5Zd3IA2+kXhvN1+
OYPfrWKQAogQlNV05TuqdS+ZLdmexUva7vTyX98diAEi04dsCsXN95bwJkIqq2tWrBYZdVdRyqe+
dtX5o4ehMM8KeOPRXyoXyhiVQQUMLsVJGQtBiuO9bq4VtKpyA5pZ8v3luGcu28YrKkzkpakx/lak
h2J+lepDOX2//Pe/9i4pT6hoKMJVj2tCmFpM36MomAR/GK6L3jFJ3VJ+1/u7SeScCDyfqCxV5+DQ
wAW5Ccr5ue+/WzMvwmX6fKN8ohJUWiy91iVgvNZfhSNBbsW+ejPfkvljsLJ7/+MKUmlfkRpRqGOs
IKGgSUBkUh8XX/JqjF1xLJFy59MBQ/xCixXPGnjVsGjyGbHSo7o0wRtOaAfA9+G3aGZMdr3XQHej
Pg/7PuU4x/xUGHfEqQqDyL+f025pCXkrQqU6yC3MOQw3A4YZLjv1lVGHOIUpR+R0iKV9oYpoorXQ
tQJw/8kZPO1e34GDw0S3i7CQdS/tcbrp3pQdtOZfRZ+UQ3Xp8EqUr89F1G+gAgZKiklaG1AfGf21
P5Dx42xnnIuH2cB0Z+FC0da57DXbIoohZEKUfQAFfV7YZowzLTY7lJqPNajLS5/Uff0hfXqvTnye
/N3XGwrxcGOPbJlNdjRSLVUqAUGqXLcnJCuCPwLQhHQxyZhnfpufI4nnJDN6NkZJPG+M6oMkgSPC
yAJ516L9UF4XZ/OnhQk62e93cWNn17wbJUmHX3bIxiL5RRuLsq4rkIUv1yDBqHUp2/Nc2Fl+ffnj
MY1gCAaypVA4BwvIZyNtmsld3k/o4KfBAkSL2R/a+O1PbKBGBzwBkz0y+Q0bRyIccWWO3ReM9YMU
T7aZ+mbxR/kEzaF/jFC5PxplvRIitNvkc/LUBhMoU+p9At050ZdJ0P9JMtmYo/J+G9aVhskAUMmN
htPK1ytYQy6v2lcxWxLmGxPURq4ydcihPwzeyVfzdsbtBsI+HtgM71Yo2fa/opO1e5TtaR9VLscy
K9YhpCshi0FoVqKlvkOIpfaq2qSBJTtNbreBdSwejccwtmvoljmqj5b9njdr8fVaDn+3VqkvaABw
By5AhKL8Gj6mgfZGQEnrHuyN6X7wTbCj4FXV4UkGMLPX1iz1JTMjVURhWCBqCQCQZRvXq9vZ5X22
m7qDdivs5L32J7G6NUl92WFN2tHK0xIz1atbuphwM13NGyBzO78mIMDhDWAQF+hMsrVHnXzzUtTW
LOcYKpTHX4qQ3a+DmIEKJv+RlvmuWLkBRDL+BYO0HrgmREnUZ9iM4kHzQe3oESGL1Cadb65yMKt8
NTRVBeEVHjww4Pw5u9SdnpWdkKlB4y1OHwxPw+t8TJzBba+6k7ADxgQshLyamXkGgVEHSoEm5JGh
+fzZqqB2q27FLdG16F1QKEDVAExG7VF7Vd+SG1zKfZHHacC2iZ6OBmIMPOHRHZalEeZ80KB+J96C
Ij28TfZEi1UvnVWzTaDY/P4cXq1/cNfB09Vvo5SjY60mGESSAGEDW1kXJnZXcEi+mTsQb+SqiO8H
+V4aCCJ0RaxYfY4S90zGnzE1A9x5rdmtN3uVX+6EkXOYsw69jUFa3HqOOk1utLQIuhy0783zpN2J
vEGSr88jSGdg+tAxwgqaZZWWI05GtW9XS4dXSN4xEhnKMPRsIDm3507KMB2ywJSCNokJEi9qD+RV
0aSLJoMj1g93JYY7tMhesN9qkJtK732a/NxIXvSDc1CQ6oDe5whFBRTWOCp0nQ6ODqxMkbogWduD
R+R/cthOdlkgPWEIlPMM+RXtQFZ0Y42qI0yl12ZZmGKMrtWJDUYmGTrhFQ7E4WV4q028FRI+mvRR
OOmPHEfZC/zhKLXATZ7HGAbEIaGrPiSBUAA2TnYOE89whPPimn6b2cvxT/YeYbsCCh3YWY2+I7WV
XolrgpaxDhKF2YzQmb7sF+tgsAi0UtEUoBHo6bF2WM3ZkAUzyATkSz1xut6y5+V21fy041SaXx9E
8flQZVq6BdADekXUqWekWVqoyqLhcjR568OwqzAEOPn11frIfwQiRxodmVtj1JE3KIUYpRGENP/O
KJan7CTvT5hKiFMg9SGIYsX4MtrYYej6b3HXVvDrQMEchHaldXaL8+Ag47iLecmSrNIXxzYGqVWU
S6MAyV2D691b76LOPUeeOjkKSIRanHpNMO+yh3kXv3bPXE1uVlm49ZVa02lQYtxvpXBP5oMkl9zz
MDYPBMehcJdnnnQUa8ttrNGxSS7SY6sDJTNLxk6sRX+yvofDv2Yl//z96MFGRZNaXV4wUNKrb3X6
IDZnIXUvb7KvvXTKBnXHkks9l1ML6zYc8sA8nJuDFrrtXojs+jhC+ZEgHBI/uzFQrJD/Vzrdc8er
Htgfj5B6K3idgV7954KlVDD+X8QRAAILaJOrvVZwuDh4Bsi/b255Wmup0tBVaMWKupNByAfs17wr
Ec8GdQJU1rw0ZY9ipGvtfLRlR/Y6vE1KdyoI+eKOwCv2vIctdhx+LByV+gGxNAd1bofAWjKnEeJj
K/Y7JbL2l6OEnR7RCyO1FrpHGm1HBFf3aIGkMjxjHgMnG+S/fhQn3QcJzJl3I2B2qnC3/G2NuvWY
BZq9TdQUgW4mq7mbigIOSmr/XI21cjtObZ06ci1MmZNnQrt4/dqthDNm/l6BvjNxV0UsIxfPYIMf
mfVy7EHtv9P0UbtX0ZMPFq0oQl/Npnm/xmCPdYAp1mtXiMuGB+RklgVbV6iMGDYoGsR6FAIttotf
YLI+hTsN1P/zvj+Ekq289gvoq8lgO7fuIpvmSzIGLJvwilro9FIZMZ1bDUrsUEYCc5S+A7J+R3iL
Vdu0wGvWgtfsj6pKVAP/WKQ5wrVotRZ1rZKDtN6E624K97FiVynApeZtVfhi8pTrPqYx3MvRSYLv
q6PAyRqKiNxhUSksMoZuKduaYFnbU1zNdiKH9jJYLrhxOZucuccxav6PKSpRKc3aGG0EPuF8vUl7
tBx44FVmo8HaWKAyVR3NYomqKjk0XvZdgnp57hIKhHFfezl6lmDthuD1HzSMAN9HoYUqGcRHNBo4
r/MoGWpTCIZWsWf4JSn/erIcL3BbE9TKSeEg95WEd0XNtq4Xr3TXY+EU395ZFq41zr2QkRY/GaMW
UVBqbUhjTQShjYbnaFDBaer3ThnuLgcezwyV8Ys+lMmQWhlgsjurZdeaezQuODcLRk31yRcq9QrF
MsujAH3wqf2RC4mXNOdVcE1jZwHkVRo8kBfrwvvJHpV886hthlUvoWL6VhYOoUA2H6Kg/YUhxm+Q
Avv3DMBUYFAZctKmJBYHKwn6aRdFdyaeWETOErKOr08+Uakw7kKoTsgYHu+8xUPPGp1KBcfy8s67
CHaIy2HBuLhsrdEDheaqjpM6K0kgRI+GcKzxyJfmV9J0jHniWqyuC0xBsEbGpsXdRfxc16C1FFal
VSagrEZvwhke43vt7u1vZVb9GQ/2vPzE8g1niaqLMgYhDLq1FBn9Oukahga7UfplgHIuTWJHUDJn
KPqgj3ilAPPLSaA3J3PjwCS8v7FvCjfA3+W26QFqIWS1w076AeaLKICKBzJhEfMHmhgJXt3ao3Zb
jvEOkCmg+9IWGMBfgkX4g5smLEAFxYSegKwbVLy3eVNJRbaU7zovopehmCrO9Z68uck//qSbq6Ki
hgQKZuJ1iQ6QBNrq6iB3cxA9ldDthUynq9zp96NHCF+GI7f1yGiuqhIGIiXEBgb6aDadSU+iNCwi
wEfMN30JhMYTRG9a98UcpHlsl70vVSexbjhbjpWJt2apRY2zKYrAZgZUZSzbkuBAjy9MONmeHYum
oWggSzBVS6VOFa1f1rBYlhxZZDzJXuoPoAxyVkB7xb1u2DLvNs3caxt71PGy1rNSl/GMRvXt+CZJ
wI+QoYjI649qoJzVa6Xw/oZYxY+XExgLuUJUkX97Su2CpNCiKZNJb+c8u2CB2Rug06nt4SVEnJLB
SLxOK4od8jASTI/xzod9Dm5lPFZ/Tme1YDSi0swroCXR99FFzZrZ0n7cr1fi9eKL7gSh9frRuOH2
6eWvJaQqbQxTDq+FpZXqaJJ3adEhm3Lch34L0YbCz7nCXKwaD9YMHQ4CooPJ189u6ukkFKEeCkFf
WUCod7rmJoNp2JOsgEgs1pu7NRqGwg6TaXK63MyuJrWQ/dpST2U9jvtOTwbwL46yI+WreqwroJgu
RwAzDW5+IRXqDYDk+pL1Q1CFz1X9GOac+zjz4JJFjLZhdhRcWAZ1ImtLoVhdbgDCl7sYcq+D5oCW
g+BUqY37gvpm5Hbm4ib3ctkvZnWzsUs//rQW7ihamETAkOBi+aS/MxxJd7PTneq7+NZ64NhjRTRY
edCDk/EmYry/o27Or7SLotKo0eoza2cBYvk6eq4h2BT7YJOJn+Vrc7DBC1vfEdyywFlk1kcE8zro
FEl1ANqoz2HWEkYguQJLSFqGu2IUryeTNwHPNoE3JgsddhEjHp9NGGovaJKO4nS2HmX5p9lziHjY
cQKx+38MUBmh66VmzcokwWm5gAscSFoME6H70LjvQt1kRJvXjGIV3Ojl/zZJLxuoCRW0qYR9G8bG
/Vg3pZsV1qkwemEHcobCHhQQPBZm2XG+F/nD1D0Wc1OSicIAWwLAo8+LGRbj0jZZikmO9SZKewwW
/pz701LP7uWgJGtG2wEVg6ZCTwWPMnR9GpnGItRQ+wmy8ufa45Veukl4BIzMHAc1RctUodSkIvo+
O6OrUzetak0I5WfXfK0DaIS7Y+e0+yZ3zHuiU9Y65WNZ+ZedYyETVAhGGoYkkQ1nUSWxJDSZLKa4
QEtl8lwm7QNUgHetYbopZoJjeXicsmd1TUtnFvJ7qHKGYWXHlmgXeXnShfk+SaxbKc9v0uGB88uY
mwXdM5Sx+J9FP7oN46CoI7Qf0PZvA/F75kWe5YR79f79mDnHt9x+POtYA4fsb4skO22yT7muVrUa
qMZGf/IkN/NCd3lRwN0MEqs9b8SQFVZbY9QXJ5+iE9c2PlTasYjB7nSVypyPyzNBnRq5GAlapY5S
gNa4W1ffkvhOWnic2uwI+lg1umZu0GRqo6nIARmz7uVziZeTxpl/YAbj53JdBTJOJswyOvWOB91l
uYcmjIS9Cey1oVErqDbAlWdmhqu+COAFAE8GrjhDFXDikBUVYDXAqxCkaUk/93NUaFCMag0BUzry
TvJlD4+/qZeDLFHxln0EyUlOM4aV1rbmqGonWZRZ1GaQehbWTan9WpcfohzZZfZ22S3W7gJoHY+9
OGUBGaMXr6wwZxgXedDO9zJoSxJOOc76OCo636iKRQtkadSqGU0kNoOCty1ZO+alMySnicfuyzJB
CkKMEqqGDtGrzx9G79bYiidJC6T71CrsKLtrZU4rhPUxNND6q5ZogY1HIT9hkxGKcJ7qVAcAU5mv
KvJQ3YEkU/XEOOJUkMyTe2uJ/JKNpaqpS12uADFocV7v3jUqf5g/8eoPAPd33cd0xl//XtQUCwe2
BLSALSAbJHoSU2mKuZhbUPI2VucIRuamU2ijEXhQrV3XHmOFU54wP5iCGRC8/OOko58Bw8YyV7ON
u8BoXAg52mqzX0yuBhJrvwJDZACqIRpkST+v5JCGQrOUsvE+F6/5JYS5FIxLyUC6Ca7CqZBZ2wjt
Fg31KkH401NE8dLM1pgNYZBKT5LSOm3Du+QxF21jgdqo0hw1K5QNoZUeS8+LIj8XJjgOTbO9jRXp
rBrAq1aLmr70aIOfZ1392c6q6hlNpxytdsaIz1jOO2VKny/nD+bO2Pws6myZ27RQ4nQE2LT9UQ9O
j6nC9q7t/ctWyF+ha6/N8tLonqSLUzXPoSicQopT2QsAnxkHkfsuyHp3Apkxii8yj2xCVeNzzIRL
MYCoX0qD8HF0tQojpqBtJmSBtuWNaHxOp+FGelzxNHnDgwazI+jDNLWQqtJJXVvXuPJUpl930z40
p93lVWQnlw/36CJvXRY1q0zIHqpnwvOo4AJJptjDU1zsoNvTX2UYyp+4qFdWd2tboZN/3+S0SWwm
Q6whqT05kO56Up77fRLEe4wugUGWl0DJuUiHyraCptZxAD8jyNjxCtq9o5fQh1fdDJhuE/zCUEV5
yX5cXlTWBtjYo2drF3UpCgXTHAfJ6u1Q2g+gg1OAas2eLtth7X9gBCHfauJOChHwz4s4h8WsKV1p
BfoanlQh2Uk45SYQBl02QyL8y/JZgPIYyM+op6h7AJQq5lmrQui25pZT9vs11OwClB6DZwzfNe4o
DNOrd+AjgDaKSt93xkbFS3yC1RN6p4GmNeIxdQsHGhxp6MkP5LOlRxD6KO5lN1m7DY1/0lx4t0tF
SSpKhCsI417D6rVl5UR8DT7W+bMxQQcGuLC0ooRG1kHcJVeqtx4BNXDTK4Jn42OjWFGIuxuqX4QH
mN+Iv5stFsktLtaZZAZma91Oq2LLQhhkY3uQ6sG7vHTMZpAJmAHmHMHVJ5mULaAMBkiF1GJQfstb
tw5qH9qp7noQGxT4slvc86jfWUGyNUj+feMcON8b5EaIWmv6HvAhO5dKW9cfOG6xQmJrhSzxxsq0
FBmU1UAfkplOUbgAHOz7HwMKL8Ptn77LkG4T0Mu1L1tluibJICbBngbDHbXdShOyWGaIgQA1T+xF
3CvqOS15ujCs4AAbLd6f/tZFpoI9t9A2VRsJw/HldR0dDdC8SPlzzCuSmTfAjR36BriM6JqZudAF
+m0dLN+j76JDiAYKp96vt8VJOQB5f5LOy57XsuM4SAsgCHkzlqpQgIpITW1Tfhbzo1GszljyPhcr
O249pJLwoGX5KCcQNzeyerKTTnutx/8j7bt6ZMeRZn+RAHnzKlMqlWnvX4Rj5b3Xr7/Bnos5Kja/
4u7ZnYcdYIDOIpVMJjMzIqbCLuvBFjFmmS5tUCfcjgbr/txaJVfexjNjq17StEQ3r4dXgvTIryZH
fwTLNQapDV5kZHYxttao4y3WyhwPNb6i9jh4q5sclWO8MzzJN+6rIIXkpXYn7K6fAtY4nbq1SZ3w
flplDKNgDH7cgTNKzF2ISsjOcCPZlf+rPg7v+qP00ZyMezL5TPSEu/1f9Uy3v4E6/1EvV6sZo0bZ
eGprazsys67amYymaYGaOjdRYcYbAi1EnqlggISylxRZjHoJpveMR2lHNFpbaPzcaZnduWAB9Jaj
UTrwres7zcLTooCJsSY8yg0YpWJBsoiCHGsA9nXR5OvqazqstqD5TWU6wljbdbnAk51V4rUav/If
4JG5MUw/+kBoC7QdKTDGpx74CmmnOo0zHvNdv1fd+WD4M4g6JG/0Ezf14xNPnI8ZIv6smx4KrZSx
wyxDVR4q4ANM9X2pn6UE5E3lG2eDmYd1Y4gKEWNdqS2oKWPMhdYYiIa+BXpwpO8OnMz367aYlwcK
triC0aiQaJjMiItDS03MnNT686Ic5QpNfp4eH6t9CwgHhslBaqcDikA5TDsuRTuNNZlAGt3yrnzE
97KjO4nwlO7+YkB4a4x+oIhSWqxyYSiBXv6sjPxW1wlPRLa/vm+sQ3BhhnqQQDEY9BRDnwYYfbNV
aGiMqoh5jFk5JVPysKL0EtWrK6mQQ5t5glpkv6gE+8I25R/xOMq5kZhRoMbqvgb4Mx7TX92g2IOg
7qS12LU6mAN7lXfyGQdAE8HdhXqLoZBq3OUlgiFzAKiBNwqkNHVmDF3rRQ0JR7dJudObDL9EsQ+o
H92QwU4sUtvbFKksdeSZORUklKJXAhSJCwaHs+SrP8zlsxfO70AxV7gxS+2sMJSl1OhySZqjQyo7
xfI0S2ex4LEv8+zQ13GyDIWkYZqxG06D8pipL3W1y3ksODwr1DWcJWGbKCpSjdH0+/UUja+R4Zv1
4/WjwLKCD6Sg2KGD44euW6VROPZiNQhB3vuA9vuyAennfSLzCIgZlx0K9H/skMRqk8JIRjnUchUm
hyh8DYtT1bnX18H7+1SUQjw2UyMEEKXsJ8sfa6s+1gISNfu6GdbbZ7sOuhDVTQu01U3I4Q1gGbTT
uxiXWOaHeyVGYZE0N3hpAitcbDaOJoLvm9AC0zfcwAp3ce5YHZhTISwxhmlgxm7aTV6ucXyCVSa6
WCR1kCRMP8dSpEGA6q16qW46rNHyopM8oAJGEDf5WeZUhFl9zwuT1JkqpcoqxKHTgnHXn9L3GghT
c4IgVW/3nuLk++gNPZ1ox9td5u223V7qlBlSjoM8pGQ4afHAhuTqqZ0fiSyxuC/ACshx0/9ja0mb
Ao0KS6ZFuuuqa8p0btDIPBQPCqJifIspZc1eD6Ab8UpffeAXIthn449NEgM2Z28F17PQty2UGjC8
gRIt5F06X34fD4O7gk64PvNKmawyKr7mH4tUA7UfC8sAFkGE1nPzkux1OFDkhbtxH53JB8Xkvpt+
RG7GE5nnbi8VZqoW2n56BsmSfzq3+W4+qnf1sfeI4FH02O15aSXrqpNEUxbFz8ErnTZYIKylbRgG
ggC9Cf2+N46FteMEHZ4RKriVSlrNVVPGqJ8adv8E6kMVj0DlptxnJ3GX7+dfQsB7Uv8fJ+PfldH5
ejJbSj9W0OFtJddcvKH+BnaOZYDy8/BNCh8qBYh6KF1qwm/t/fp6mf6KuR+Q42tot35J1eUMzIEp
yj3S9CqpH30cXP/7rDoFJmP/GKDi2xQaSjkUshxYyalAfVOtXqRSs+ds8toeXVBjNy2WNyTPsvqS
Fr5p9F6orcdZSd1aOufL+zDxskL2xQIkAYS8Ub8DGPDykObQVijmFJ4LHk2HgIslO3ZDN3F6L96L
Rx50gb0H2F9Q56ANh7mWS3tSug6RUUPqYADXK3KlvfiNQCZGO/0dv1i+bOOdD9XyYa89cXafHH46
AZZQdMV4C9iTsdZLy2Kv1FNWaCmBhh9EjLdU/oIXBagaM0zZ4q1dPufO/F6eucGe6Vgby/Sam26w
UjQeQV+6/jAPyh4kjU5xgn4eJkIhW7njzUSxA+HGIhUIU0BWhqIhc09IFFp7fQMDOS6Z7Ff8qvn6
2/CDEEQUqGfwLDNDxsYwFZeGSpnWSikhPg7DQDuopt0Jb5wvSS7la1+Sikt5vsy5aiE3IeDR2Mk8
6ybxsaTV6/3hyCMT4fgN/YCxunmSk7EHiWkcOkZhHSNtrzfnxAzdVNhfXxr55VdWRhcUoRlYlouM
ef0p9IbpqR0PkAX3O+VFXywwpt6IoCi6bpF9df35YvR4idhPmaAVeL2M2U49ELCg4OiKK/xCRUa3
F5cQuTe8oR3i8fQ6IZYACmZTAdUA3X5JlFTPOhWSjqu+N0PLNaazUvInNJiXydYO5SllHjdqqLRW
0L8R4tL8lih+kins8fx3gDptY40uqgtSoYLaGSWLvgH6dj31WWOL07kZzo3uF7kjTneCYdlRz5kS
YQZxWTIlTcJoLoBh1DKrsgFT19BGh/rH4pBSbeTV3/PFKX9rkOBCsTbxrnvNJzbw6wf81yLNSF73
Qjmh9wNiPKcMtASMJcn9eCxfNa97y/wMtwdEwx1CsqO5xrjn5bMs/0G/nEzmgTAFo9nwr01qOctT
J/VLIQVpZaOB4sjL29jtNFXkrJMVuYGdsdD6VEEJQ5/9sZTHsu+nMgAnJAjWrNnkHT9yv9IbiTYu
OC9AR45BGKpmoYdJWg4GZmD6nemT6S7zSTnPQHJX7rKfa545VjDbmiM/Z7NxYlVWE5rxQyDekxHD
8Y3k5OEnY1ATaDCMtqSDWQDOPjIPIqrNkK0EMwTGVSgPjcNwUCYT4/OfrXiQMTWgn1UxFVy59Zn3
6P8qGQVisI01emw8QglPEYwYeKDawfQm8lZYrPzwbqltMomjghvQuM8f5H3kWk86b7Ea45taQE+i
1A3OFkBcLze5Wc0kTjRMbQ3tLr77h2oXQKjeLoK8weg6SlNoxc7v188k+au0J22s0kdSXOKsLjQr
OYSLciP09bsyzbmdRNExsj7mOj5ZCeCb0l9lNxZUaaByDHZbTMperlbS6rSOSvBtI9FQbsvT7Epu
cSCtm7HdgXXHRUfBvb5UVq8IKeS/Num1hmIT6muJU5OeysFJwYtIBkqAE8wEO0I292HeVne9z2sI
sxwLFDwoexPAC5mWvlxrHqVKkcwiRCVc9TB4JJcTvAYNm9FJAtMedqsTfeZVxh2P1pzxeS9ME6fb
nFxtLTCKpc3mPgbvg7InoyxE5JlLpslw3gs7VGgVQMyRrCjzYC7YTr595o071EPkPbTHCQMQiUuj
YJc8GCbrZUAo91ANNiA6a9Bw9NKUKikZAU4Ak9kOcwt73dXuzXeC/Bw9gmLKf4kPI1SteTkrIyZe
GKZCcFGGndVUMNzr+6JD/b+1jckbOm8IS078ZW7uZo1U+M2EDPRUWQeQv3hfJw+pbNp4XnMOB+PS
QogXAYmQyGQL/cTqtDSfM4HUBvb5qQysXfYBTLqz/ACMcAeC7Z3EiTzMTwdqZMgFg8FMR1/o0jcj
wODVEArWiO7CIxjMoKJaOXLvamfpJgpGTF+nnl57oSPd8hCurNxHBwQUTT7TIExAlL9ONagukh7a
o/kph4bHjvT9jef1sECuBNz05g03vDOeHwDogHwSWQEgYTJlEQAeVS/GsYRS1j8hoPCFl8ZdwZqG
GqXDBUGRDgkV2HUsD3haaMijeUoFnQpDq6nQgJ4hDZK9Ahz+aGdoiKcH7r1JvtM1S1SMwdEMk1qD
QqYh2fpB9YpDFDnl47jvbSl2OnBiAcHjA01IVC+4MEbmvm7WSe1rvojakIc4h+o9Sk0Eyk5EtYUa
mE3Jy3aWy5OWZJ1GFXRq4DpD4vylFgHSEiVX1NTaj8tRnmpnTM8jJp45x5H1+TQMHBsEU4ZzSZ35
tYlnLcnlAqXX8ADI4p7QR5WHvxCrBHAMCAG02TCUTnjuL0+hKEIC1Og0PD9WyTFa2V6H5yzknXVW
tNxaob5SDAa/SQIbHeYc1QPpsgHI3jW2dWOAFwvoWoh84LTLImYseVMwrO+1NU1+2uYK7Cs978J8
htDSspMtLx+fDZ4+FSuzuNhEKpSJUJ6u5ggMtgTBrhxVR3eqZ9OV/BBPGYzQQVrecNfH6z7C3FMD
WAJC8acgTb5cmFhVYDRU5jAY9CGY1+a5MUs/78djsjRIIiMeqJ25kQZmfoEpACcrTQuwznWuZSr4
lazBniubEDsXfnlU/Pk3mO+mID688NJE1qVkgIoI5JpgjQJrCbVEsVF6UFXkh9T4PnZ3qe5e30LW
kkCiiQ3EhKAKEp3Lv5+vspwOpZAGo3Veci+ef8TDx3UTzKtma4MKxOGsGqQ0TWDH0q4gSBxfvFt9
VPHAao6mQru7bpAVjrf2qAPdQMWm7ucK1aDZlsiQRX0aW9NdwEwtB+nf0G5gKujPFlKfaKi1Vp5M
8JAS1y/d6qwHhpOdlp2JEkLNy/fIX6PvGoMUEIiwF+G8u/xgXRpqkTLLWWD0kl121iEiqHWE37Lt
OBkRy/egLgaFDIA/EOmpBE9vxaQc2zwPmvDVjGUMXPCkMXgWqBifVJkezkKK3ugyO+l8qvWRd42Q
P0HvF2T/CO8hQCXI7C73S5DmRlEKID06D7yc7rpXHsYD+TbxYbDzt+uexwpIFhTSCBBaFS16xzI1
Mq0q1/ugzh1ZKcFB+FR0QSpUdtV0HC9nVSD1rTFq8zSzE4UyhSzBclAPq6vtmzOhc7TO+Y2ChEM8
6g/XV8fq+mJCGs6uoiRkaTQ4rO9ScKyORhjMt1Vu94m9AmyJQWl/ubMMRzosLl5xt+GNwYEMs9wE
jQ8dEE/C20TDPEzZ0LvabCBTrPzS8t955l1fGO/v00/xBGiVOgHgAXx5H0sYj4/aKBp3140ww+Bm
FfSwVGVWdWTlffQ5mSWdtKN0jF3LSUabEF6Je610OBZZvk9UFpCrkaY5TRm29snYDQKhsfEITWXi
hSfrXAUk7Cp3XPY8Vh66tUZdJX1v9ovZRFmwHAaQoT1I9j9MbBGYQ1wyBMobQ2XF+a1B6mjLU6SZ
wzoaAU79ua6aXWOFh1rtjsKiB62SOngWcOCRzCcbUlLFEBXomiL3uAwnZt9O2pBhhk+unfCDCEuQ
mnH6ut6D0KFDYQ6siF5yO9hundrXPyczuODtRKb7EI/p16Ju6OuSVYK1j7LVE823GGqWlUzwpnXF
ORDsk24Cnw/cPBD0GrW12TQuIqgHwcL2TARPKr94II0wkFeYT8ZH/C16nxt7nWwuwSm5U6hwja21
0LTFKxx7TBmWsl6Umx5KOJ0X35FxzNUHJZcNSi5uWsw49RemqDRhCqdRHQecDqu9V3OohBT76x+M
/IFra6ESg1CZMJVTC6BiBitgNdhReT+O99dtsDoKBlqzIBBGaATZNXULxFHWaqMxkdKa7iuPzYsl
gZRzDkjxIsFlYPg9eMPt8kZzqseIy4bI3ERTVFUiXSEadFCTRDGDwh1SYtF6baRHSeU4PevAGagX
KDLI63Dz0FWDflxTNRVRI+nd+a53yRQOEEfnpNrpTx2KBytqXPJ+2a+QU/55fW9Z3w8CMmiUgL4S
Z566FtZFmtq8qOcgXnunn4snTOXZGMHjXOSsLdyYoYuyaSr0VpPO4b7JUPOu4p+KEXNen0wTkoSF
QE5O/4IY7opuqfC/NMiQNwJO0kgZ7zsRP6OdXfpUQUe2CDgadZpA0WZGY4YkP1YcU7NFcB8S4gdz
hgo60Uni1pR5BqnTlQ415Iti4LUgbnpDKgT1sfVGD81s8PfyKufMDYTWGCr1eFGqNJpvDcOiXLQ6
Dpb0UYygXcRD1jF9zRJVaJmBGwVl8st7BaWqVMmrSAhEUzgoA8qO0uzW/Gox+TtfPtPGDlULkLNO
lMB5FQYrSlU+hqbt4n7FnJfwAp7F5hTaIOy5F35yaep5dsldvqlBZHGni0Mclof1Fsgp5cfqQtc9
A1yk32sfUeFYvrkrHqMdt+rI3lhc1oTSAPky+bIbw7Gy5HWhzOjSgR+/DZKjBp7uxJeD7ESg5els
D3veo521WIyYIW4BKgLDVJIwqJM8pSOg7DLKO51rAtZX+tbIyUVYK8M9iaIAiqkEbX25skXKk1Ap
5SYQjO8F5pm16ruY8HAgrMIOpsL/WKEcs0ROPkg5Arz+EZ77k7Yv/PCUPP+YidiFD3FBrowv2yTh
hiDSfiB8pEzq62DOYfmpS5bd4O1E5hEh3iXYlmZH7z0IuiNXLGzec5eRThryxix1NCD31/R6Aflg
zfBT6QbitGoeiFaDl9zLavE4dplfb2ONOhAgXhzqsYM1S4xsI/a09L7lqvExUsaLJVE3WKh04VoS
YZ3JkfFEJOpFApoM83H5mbSuvBsx92OUNoZmuCByxmtga5o+A10xYzw47oS9sCf8/9Ie43nAY6LT
p+8wdv3Aw3WzIjRowADMRBXrK16iMPSkWkLg8bt5tSuoDeZR8N+nA6RdIoG4D0eb5i1JzNhIyx4K
H1kkQ4ZlTe3ZSHaLCG7r64ZYL3sDJ5osRcdNSpO8tAbK6YOqQ0jLD++JPFG8k98FCF2AxcTWj8t3
LjMgo9h+YZFyFKOJKxNXEHAFWjDjNR994EHspcJrUx1SyL+UixvKnP1kDTdsjKJ7ehnA9GTMxCrC
s3vQbDJ9M+/ln/nvwSUqU6HDI276zBTpq+/PrqKAe2kuFVspTIsJ/AkfxlvrDh4GYz/lvCBW/EM/
majp4o4AmA/UR7vc0b0ldoYD6d0I3LcH64F1sXaS3WyupVKP8lxU8M7JwXT5I/pGptnXo/lUWHb3
Jv4QdymUfSPQO3Bcixl2/nUtKMZe2gVdQN3oJZpFZWWH92j7OfFj+R0vSTAjya78vff5Dy1W5eNi
sdQdrM16OanIagnFJwQzOt8M4u/ZCZimz85f8v36IplRb7NG6mLsG2td1wmSKjpUmtf7ugB2KTpn
JWpx0/+6n9RdZQABB55FKKbNO/1A5JmzMzjt+kMRKKiyALl1O7zy5BDY+6kTX5YxyyHT7AFWs4yL
0M0F0Bezu0LxB7Rdz4bXAQZR7CyBS4fMjK06HnjoVaMIR2e/ZhrmpSZNRlCN32JcyCK3O8Z0S2Ca
UN0AzAL9vku3zPJoXYyy0tGNhqhQ/USGf9Id0XYsE0e4JyBi4Ez/6uNtrFIRoRpbXYsJm0UckBHO
fBcG5WuoOcbnHJ5s95WDpi2vxsFbK3X0R9lKUkkHxVajvU31qQkVd8wa7/oZYPoIGprgWQM7CFrr
VDYjzKtSWTnuQzLsmxwTkHHq4JNcAepvfeuOp8PASnm35qh0JhYayNaWUx7IYWO3zb5LjmO92Ar3
wJHdoaO4IiK1gLIXOBJoEZV8SiwpUUH7oJ9HV9mVu/GV5PIZVKahMfd0fRfZq/pjjApc0jhBZc4S
s0PVGMhEcV1kbSC0/Wnmi4+wKl/bhVFRK5NDqRKEDuItKjrEpOamu4OwawJk2T4PPc/ywa0xKmzh
EpDUtQW+rxlOdT3bVXU7yC3nfLESarSPQHMC8JSOqsDloS5ybWnAwome8ALG2/tIP47aR6jOLkjK
2sa9/qmY2YSKpwpSQCBRUCm6tFaOSi6mIYLUdDB98CbeCp7Q2Yof7/tz952rhEZ+PO2HW3PURZqv
tbkK4O4KPp+z0u6f7DrzpZsusdtvZIiXO2fCs0ltaBqlhVZORGDVX3fhYfDX43jUbv4BRHSP1mTz
EkOWn6D8iyEaDQVnoIMvNxWst002jIW5NzSwFie5Uxa/84rHr8u6sFXQjYsyFLxAqE5ln+3SFJY+
TTjH4QSqk494fZBNMsLy0o2/OW5CvsuX70ZgNAS4I0Hc9XJFq9QKZlGAwYXAtr/9o+Yd+dVb+hI9
zQBC8AYDmTu4sUfF4Wyc5hGEINFBkVdXWb7L+L+VJ+/LjPbqxgoVfss0wpRwsWSHFFwxbyNBcCde
v48GFBTt5VTtkh1vsPKTWoreSU0CSTDCsIzyA2UzbEy5BDRSA666dWSgL9tJ9SvhTswNe2zeLf1c
CZ5cLrsBxJvSD1GDGvb6Lo+TXWI4JHmAqJE7S6KfGzfQrbLF7HaRfoqjM/e3YXlupWO0/lpkyzE6
kROYWOcIBRNUNQjHzheqwXmeBk2wCrBY1U9d8ybr/33jHANu0FRSIEyqYTTg0seMxFKbyUKSXaen
qaudzOCyJbLcGBxtOJsQD8SDlEqYwrJWI2ucQkiu6rWjHwoPk3xH7VxAkrgCUz9vEv1TIfrL10Y5
C60nNL6gxnG5Jny9XOu0xgpUTMALdvyjeE53oSs+Lu8zCKsLP3H+QRsb+ElInW5wQ2Pg7SePZ5Xp
6nga//tDqANVtHIWajmwKWh5vOV3JOfWDLCMG3587B5Ln+fnrAO8tUe5+VBbRVUOUnEgmY1kxADc
J765rByfJDGO3l+M+WBCWgZuAinb5f5W6SrWsdLOgTiKrlXq3zBPbA/z4rVTjyGZwKhkVGzN+u56
PGStDoU2DNkRKYQv8qFWXq7WpC9xIGW1Iy4gCpnzp3QyHq+bYdb0tnbI79i8dyW1awtNSPJDu+td
tIeVU/ooFTa4hi17dRQH87W3EjLv/35ygEwo/rs8alc1tU+SMlRBNl7c1qDANsL99YWRP0B/NkJi
K+JQyIC8UFmH1pdF384A7i1T5MY6yvcvQi9Dse3luh3mdzJBugTZCDz7aJ6/pFj1zmoxAd3Kv6xu
P7SWmy5v120wjxbmwDDfJkJWGXOzlx9plFdjzLBKNF/7E6k74UXkTnfKAe9KV7jjIQRZa0IZjSAC
wHQGjdVLc3q4JFaZ90aQp6athiiA6DdiywN5sR4MqP7jHxDBQ0id8rylkQw5kY0CeSGZzZ33ImjZ
gSr5LCPzUjTWzQIz+EZohQL7RL0o1aTUpbYDQM8Kb/P6tc5+XP9EX7cMHI/ojWMCEdIzEKG73DKp
BvsBCnVWsM54JjdeXaa2zOUQ+urUsIJSp4RvTf6NsqLEsjk2i2piEh4S1w/VgwqNx+iXhknV8WX8
Vrnp/XDkNU2+JoGXRqmtM8xSjcJ5BLzJcKzlRzQd07j2gP0r4tq/votfv9KlKerQKmrZ9pkGUylY
VPLvZsO5/xkHiRjAYUUnD215ukCTpeDA18eVcBmPbn2nQdxF/SwtEgTlf1Bg++rjl/YoH69ktYua
tJWD9XaG7gB4qOHmd1LtGD6ptvMKUOz9+7M8KqpOQqRhRMMk3ETPS/4waf/9oO3leqg73tSieR0X
WQxqd3GQzda75jl0fww7y9f3GKhDgZbXT2aeLFRLwPHxOW5Lxb5Zj0ujIZThy/Jhxbeg39Aizl3B
eKJiWX9s0MNDQtQla6ZrKyakEpypeZ85nZs+fErOckvMzEO8MUadpxWVrdZoRCsoqjs1V3zd/DUs
Lyir7K4fJs7G0e9uwdBn1EkSC0yKnSMZT50egtH/4X8zQtLhTfoQzZGoQSWYXBWCN665LQNYUQu/
rlth+vVmy8h/31hR61Gb4wpLmSDQ0+r3lsjxgK9J3qUDUOdUKopuVWZVCVY1TUIA/SzzNkY3HpPC
Vaoah3qAiLybRsVkeL1RTbKra+H88/oqWR8M6mVAehLUEWYnL1cZWcZkTrIeBvgFyvpTX147lbNO
RgcLXBEoPUJ6RdEtS6Gcb5E6cdIncNoKe+NW9M4gZ/RQyP1YXMLNyJvOYB6srTkqoDfdWlQCGUyd
DvWCQnwJitv+IIWe5ZMyPC/+MXcQIgmYwMZVj8T5cgfNZRiMNcyA9ylMRxt+aTIkJHkzOzwjVEBq
tCkzhbxGSVr5GWEQJMqe5ej9uiuwN+7PSuibvkmjbBS1XML02IoSFqHHKvx6DwZEL73nhVjWDU+0
Jf7/tn1STm6O11qvUzfnTRhUYuMpyPsBhmoeUwUYJbz/r6+Ms3t0Xm6COFPH9PoQNNKhbA61ddSa
5+sm2JuH9iwmoTF990VhJF2izkgnDEmaZ8KnkUBOTXdVTNEoXnzgVWzZR2pjjQqBuQKwcFvAWu9O
HhHMRQnrnTClE10d4T30uKMzzO+1sUiFQ63F+GSYVkZQtPb8RvzDgrRiequ+yz/Xe7TYIXbiJjst
tXlvbgbjI+Ga+bO15PNuXGWwlHyKK/Rq62xXRYFlLrahABtpSU6jtm6R3a7SQao4twyjK3tplgqN
gzwto5FoRhBHHlF0Ej2MoGruiBF3UCHasycIwPn/jYbZpV0q3zHSDPiwzgyDBSDCRs4P8zhyKNtY
6cB2R6mYlemrMLRCaQSm+ShXvtXfTempUXlngnnuNh+Oilo6plrCOobPYEz5BkyS41PzHD2bp/Vg
2sVd8aP2Iz5tD8foF5a/VVIHTJ5jbc+SZbejbewyLztb37T74gkF0HiPtqgr87yFnLjLt//FV6O5
/iSg2mXZkIxPzBugYOfFwCUHPXfIvkxoAk82b4aBt1DqnouNUheiGdBnDbCmMXFDpFwaj8lSIpfz
l3VB7QX63ARYrtCuEhVNOmoryC4O4wgtzsbRgx5gcuH335THsYcA7xGMkYbRVPrESdGgViuuUq14
F6V9XWV2ymN4YO3aNu2mbJRAkjYxWAAg32fL6iPEMwwMsnMuA6YRAk8BUg/idnRfIZOzYUl6oMez
3MbYwbdP3qizVHk1mtdPn1MkgfRuWs51uzyzVORoR32dkzLRgwgeZ1SHovyIeKGDmRZvlkb5w5BF
tSRMOWZTu91Uf6S8tJu5BjyS0fuHYpMkUjFDAx17MnWNHIy69VQUi9vLy16p/3tGXSTff8zQJfMi
68BAURVqsBa35Zi8ShAEnA9zncYcX2Du18YQlfxqhTo1UY4ijTQ0ttYc9YVX02JFnu1SqDigFku/
TuY4woIN8RvMTpFaPJpY3xYX00tg5L7uZawVoSio4h9Mm6CZe3kd62XdYPatQ8GkeDez1xXzydcN
sHOpjQXKj8VhbLoF/BmomBCCndyd99pD4pBhsNbPeLhDdjK1MUe5dDaOw6SMaQR2c+uW4Hj1dzVY
FFvzCZOoctf1Nq++xbyANyYpL++qXgSJUBwdZGM9LaYbWb+Ltg9WnVPRZxafNh+LLhWH+ai2C+Tv
AnNsH9Gj3ufm+HMxjfspEexKMU54vOzkzLJBv+zljeXma+JmjcVzUvY18ie0U59UyfByWvsIWhl+
6E9+iDuk95qAkAdxH4DMzd1cI9T3jPQk1wzioOEvzbIXiK+hMYSZF1e7EYNBcsFqoZ4SN4qBQr/u
ucyjAXgIQdmBIJZ+1BRzUy+QoEKmKkaPjVwdxu4v5kHJJfnHBnXcpbyv5bZvCVdHeFDc4df8Kqdo
eU07ctzzzMbM12RwohgrKm+Nkhi0ScGXPq1kgBKMoO4CC9pPybzruMK35Jd/TTX+rIzs7sbIMKv5
UmuVFExkPL8OBj/y2n0CITQ83Jd9w7sDeIsi/31rD+ofrTEhC5YhfSPdatadWdxfdwi2K/5ZEhUr
p2xoKglCTwH6s/tWAQPCGNmrpO3kRg2um2KHsY1jUEesETSQVkmNgee7tAMwatepbvKLzAkr4FyI
M1tMHS6Ug3X5bB2DOmuQUqn6RBQi4I4nT9vh2dug+buC5wQo1t623JAniMMOaZt1UrGz74e5FacR
4ToY3cUrd7FrujoGSAU/9yBdzgldnE9IR1ARYbopBTzHDDmzozRxqnx0FgF4pnTmXHxMU6iPfVaS
gCyijnasaWmxLBLqBdmHmEATHKO4kW+Vu+uewvR7SwfHEAhOoApB+f0UZ+Iy5p0UjDU8Y/leT9/U
kBMJeTYox+/E2eraLI1BaLaL2g/LdOSQ82F4Jih/r9RELkQTkvJTmtpaEdkgiNRHHl8FMyhtNoty
cFFMxGgqaxnhlii9VOBl7HbVJ4sPLkuOA/CWRLn2ME1mU9aLEYTyUbGeRmlvCLyElMFriwvkz4po
lGY7d7LUNLiKO0/3x6fEK3xCXZI5ykHfJW7up3uiMR5y1saOTxu7VCY8zCNBFtSEvpAIyCCrOybP
0N51UOS2i1sr4LWU2ZFiY5E6T2Ka1WvR1kg6PjoIspIxSjUAmMcT/IrgTrzr54prjwTLzYXSC1Y4
Vr2lByMoREkiGbrKTfxSAGRPqJcEzgFgF8Y266MuzGZd2lkhFYBqvg11y87ip2K+j7LKzluoDECM
SXZDS+Z9SLKML/f0xizx4s0yyxUTZskAUe/JqXEoFLd8zHzNi39rIGVC8Oo5sYRdg9gYpILJCmAY
KOmxzjiYXcHWXs1g2mkHBSSb/70e9eXhoIIKyOUiRdVI3JL2UvKUWIdy4F3UpGN+bf+okBLn3dCA
OgDEq4HsoMoOp4R4h/uXrYnNvlHhJKlDUasw3BuIoRlmYCma+yAE59WLYdbLI8f5r8cuwGMvvaIt
9NkSyEeaQIEuY2R/PaL+4eR2CgYSEQpKqc/jrSP+TW8kGZEiDCu4y2gQTy2ADF4uiuhQtc+jfJ4M
zkXJDJVbA1QAWfq5LBQQEX+ydJA1dWcT/ncDFP29uGuBj41u9cjOvnMH24ifXVsaFUosEN0mkdQo
QXwKQbXeB5mX35rv4akD4Tn4wQiKejmGHo/sgWeXCim9NYlmpWGSOQNJgHAwS4Rnc3St+lTNvCk3
cmyvrZGKI4Olz4sgdiglhTd69RA28w7zsFnW/01c3n5GOn5IoTmvZUVuPFIeiXfR84RRmacVCqUl
qLn1v5kp2RqkoogZDpMEGRYUvrM23mdTmezN2tA47sn7VlQcQWGsz6oV+1cViz1bqR2Fv7spc8z8
Vhgq+/r5Zh3v7ZLoWJI34iik0JWBHLUWPk31E5Ar/5sNuiina1qvlRFoTIbmReleo9mXBd6wLMfp
Pu+azeUFBPioQbQ2OuTCYZJ3TXiz4Hm5Pl/fLWYJa7Ndn/99Y0ZvswKpN1IB/VwHE9oB4Q4TsUAT
AsjH7Xlwvs1nXrIxJnRxHhezKAdlc17zW3UMQuM3Z0GsS3+7ICowCNWktE2B4cnhUAbhQbIjL3P0
k+avHvopATdb5H0nsubNmsoQFEmTMELn47FGrdnub5XjvE9fFX9xxdNw26M3cLBcniYMYzZVAz/o
v3cK3YOAqNs6CxLw5kZsywcCPevO81Hw9FMWKIv9zzU982acODfZ50W0WW3Wr11qNIhQyUsLRgQg
mdCXQOPo7p+Obl05ucNjxuN5DRU+8rGGUEsCFZFORjezaxwxLO9CKXnjeA65JK+EeRrQkZmJkYth
Fx/GtxlED+tevUuc6Cm0UbU6cPtwnJ2khxhAq5WVEwAqYJtXDwIaVvNrBilQnPRThDSEr9bBTBLA
FUyYrBWU/UTqZGiLbIRNg9mMGMxauJlbzJwQJigxtZUztMUKUOs/ij+IXNN/QGnBWu/WOnVOqrGQ
C0uJreCtdtsToe4FcgZZl+QQ5t7/QKCBFQi2BsnB3bhqX6/WKouQeZT97JsGe4LzQ7snY9tkmocb
B1jeszVHXaWtUa6jKCcSAum6y8BnKzgY5jngRQUkNk8Sgdnz31qjzoScCBgQNipMpQCuKLmiozrV
ATgkMyXM85WdPli/+wfI3Di8hwfzxtiapi7YRq1mtD1QqYeIwX20lyBwYzjxt8/ancfrPzAf4xtr
9FUr6/kkGwPcpicj+KuTPmk70DL41rmAjFBnt9AQ4jWOeEuk794k7Uw902E0ezF95bRCG7j1Zu//
kfZdy43r2rZfxCoSTOArgyTKkuXUtrtfWB2Zc+bX3wGvs5fZMI9wrvfbWtVVmgY4E2YYQ/XIwfJF
09fCIzLNWinqUsq6IhW4UDbATjz5SwLohOwmuh3BYx27li9K2rcc6vpOuZx9iSQz1VodcDr1IYmx
p1HbhWiHYTM+rYVw3qYJWmw2onyDRorxB6tTqb0cupuxshvwpHX78dC+AMaGCgZGNksbWGFiSM+w
bby3/r5MWY7qXu87bO3vpx3wnNBh1Pzi8D9b5q4i6FtterWVOO4qjajG7GNoGr5e+2r22k2iN/im
W1kJ4K8xztraqGMUEo6AoT2w6dv+raxXATBKaG2bPnMljXPSmRR0xqBYSJ5/Spf4kN5Hl+qmVIGa
Q9BfnF9Efoz5Cj7krr8W56MtK5FjU8UkH1oC9yVNCjudutdUb1pbm+vbapSdqgkbx8JIxyei/Vo0
56/D3AqysJVQlUXvFnuwznSoDplt7QtEv09la2tpnL9OU7PMYgm97yJzmMDygUVew6V3MsCsBju6
YRjaIngZoTVwvlqeG4uUNEKH8dz4IB4GaUbsGLb5B8PoiA0ibIJNx/KuPjwgQkuzwlhmNDSHKHeq
LrCb/kwk0Z6CwOYoV58l4F4cuhLLsJib9Q3UZ+Oj5GCL4FifGAhLciYCzKqt9+vq41HOp8QaehBB
WuHxoO70jNpLcsmbs6GiQxYdrqvl9tnw4gKKpKJ8QJcp1NzSFgv99syI7VG9C7Kn6wI2a5SYWPpX
An97ii5FnYqZBb12KTrc0Y4+YeMWsGLIU0Tgu5s3R2SVoX9i09fk3GOdGgmeDOgzF9L8p0HB1ern
pyBMvMFMvVkKBB9q8/ZW4ti/ryJplIG3giiwafDF2Fr4ZVj2gtvb1PCVBM5Bxo1m0TEOKXqXssMK
bSBzHe3wi/bU79pTge5vdA4VTyBVdI2cm0x7Q1mGEjPI5H7Z9bephzQPHPcX9YFh4DTfzefEs9wR
dXRRP30DyZIRiQOdQMPMPf6T0/0ulc0676EuEzhzVSBRx8BUzVzUMgsw2I4n7UY1veyQ7voX4Sjv
ZuwDqwmAsDEEpancZVMaVakiYzpteH3r2R5Tp3bDJ5Zp/h/eC1vVbkCO/CuNu+Q4N/UYgIkUaw5/
MAdlR8Nt3ss2jby8PMztOSGtK3Wf0ViATGClge2y8kB/ymzMiSxlKMDRs1odjVLwYN+0iNXvc1c4
ZXlQZWWm+Ua+H6TXvBfkP9tp3koAd2vRrFpz2lDsuPjhYfyd77vKKX7Iv/R7ac+CTCvbZWPn0e66
SbC/+0PisBLLLGZl6aSerGDGvoiv9uhgafRSV5WdUtEGj/B4XNw20FQFUpKOFdl9+hw9FXdssLS7
AVTSKbgAP2lf7YXvAeaBr52NC9qkVJpESVCHyHwVNRYQD2BQAdTNuZteREAP20+d94v8sJvZRtYQ
1HH8htqmnkKEUs0GKdI/CGKifG/7rQMYdkJABQC+dE5drBBQnmEmGX4ErIfcK59ZYykBaXOEEbbQ
rZ4NQNyL+qvsI3240JVQTlkUQwq0fxBIgpcy24/Nt7FxZ4xc6dldVRbuddUkmza3EsfpTB6SoQGZ
IJsmH8DzpzJQix/xt+FFvWWNx/yR2iQB7PbkMbg0EKb5hhfeLkIg9c2osfo7OD1asqka8i5juxey
A+j2l/JM/QLvyvjERm2QcD4aub3ciZh2tosT74L5xr26WIDL6qFTkb+ozvwMNL6dhKXBxQFS60/6
E/1Q8OCKutrb1w5OTE3RgJnKY0epYT11dd/giOOCC6018xwvcSdI0DYdD1AygPplMcxgrnvYtoBC
GSosrTaoLdN7zTpG49frCiQSwWVogG+yhkhmhAX9Ta2cItlJ6s9MiwC44d9jcGE97OeCAHQec52g
/+gew+OCZHY/zQDUK0EAYojadduOdCWQywSDgDZROQE2kYC+L85tbAJ51JcfS8w4AkuBLfzqoz2K
RueYP/lg+iuxTGnWcQKt5SSIMBQFgnFDQ31M/6EpP5Ts4fon235oreRwcTbLY0wbzhhVGsEUyCpU
6b7AMl/vGrt0F51FtAUiFeHcaJIXI8ji0YAaY/0IBs4MLhsBsG9i//rBmI/4cH/au1Fxvqw20oAs
GZrlZu1rg+5MkWcN4MQpbxYj9pPFo1XnXBe5HZJWMjm/ZQxTGUxlxubmgnt914K5G3gO+j6/I4e0
dTTRt9u8zHd5/IIzyUNTjQaTVQIGV0M8Cj1gsxRI6AE2izVuJ/s9W64sMEGRVM7Ku0JJczMaqB/W
zw3Qzav8gMluwVUKPh+/5tx3IF/IyzkCnt7sVE/5IbuE3+ISRQDtAtwoB1NU53RHGNGFaosWTrcb
DquL5Ww+lLU5yHPM32h7dIrc5ca6HY4maljhvgMZOrFroPjeyg+GqAgoCAU8EUQPskRAO2GCq/WU
HYCY91PrGHeNB7RQu/sNVq9AWKh+A466Yik8YkcHVKmwNTAtq2uJORT2KCUmsYOFqLdW32WxQ5BG
Yv4PsCu1V/SRCaaDIqw6u6TE+NZOcT3bmjWFkVOMnWXaNakKzCwNKghA4V0KV6lLtM6LJQ8Ut9Er
NGzUXAl+yGFRXAZ1UrBwMNLWlrQYJgnMsuRrC3akp7lq26cJUk2wiwy5aRuLWZYHTa3D01BFXX6Q
g4k+oqrf4mEXSDByDes5t6kW05+6Huu3tMu633NOY5R1SJ3YdNBj6gVxJGHDMpDwt5ZaJuW7NFxK
61TP6az/aqRBfZGULFPtoUSijgmvQun9MsWM8Q5wQmrnNoupvMozDb6EGBBIbhI91Ht7CPW6EuDp
bAaBlR5y3rJepCWbTZQF+vwmB8NgnoI69hh2xL5ubptqBzAGVVYUMHPz6NFzgvPXFZLbsB5ulFH1
ZaFvFIngvEaWlSSSyzeMjmywtRz6HTlNZIOczM8IJs0aR+sADv/fHYzLFopo6E1G+3us1dImRWVb
wpbL5jda3R3nKyZUHix1RPbWoqPDxl9YfXQq3eIQ+gDJWmxzL2MNv3BEaJmbWfJKMJchpKiskHnA
xkCU480Tn0HK5Zjlsz4eR/PX9WsUieKShMCoLKDk5Kpv9vOfvjMepiY8SHqb2rQq7mYAx1yXt/3a
Wp2NU3zaFGgw58h+gi/GXmKQ9GfzVj03nryzjgBUdedPxdKVRO6pBaaoinR1w8AeZ4zXYWgwRaUK
S9/u5JhH4rbUDj/Bc4HC1Eoon6QMkopB+wrTyNJoW8O3bHYFF8l+4YNzX0ngUpLEGpsqaBYDGCja
jE3J5qd5UdHlDZ6zHXUrz5wdM3LKJ/W5Owuf6ALT4KvqSpGOSm5h3WS5JOh5os7CVgnIHT0Vjc2g
cfNd/aM4i4r5AlfDl9nLRg4qVUdKS6ufdXqjaaLtU4E58GX1tu/zpNSwQZnM0iXLZ0dRh0NJAk/O
5V0RlaKsgLmQKx+Rci6mqIeho6TGHAm8pvZFAZt3B6hVNoBggItHehIojUgeu+DV22Nc8rYDQ5Dp
MwBxNmU9gc53eVBRGcM62UUW2J5ITXjvolljtRAUiQd9tltkPHo3uG12mTshnLHoZJxfIcESWWOE
ZRr9or6y0Yrupjro++BiYA8xFM46babK79ZHOacyqaU8mwQPghlIFREGIuMvlhQLgvf2s2MlhfMi
o5FDF5uB5cqjR5wCY/8NALCATLlDs/q/i6iUcyhxNbYlZdgvVg0GVj33l3kUOS2BAfNlGFkP47Su
U4bnVWf2WDvsXUqB9dHP6FWwFdVkL3qYih7CKmdkRqCVcRei+DXsWM6PGhA8VYcXPhu/k3xRSN1W
jX/rGHz9vLGUTCVhTn0r/F4Vz8vkjv3uuh1vX+O7CM6ulrQgUkkwaaxL3816V2iC7Yjt2PL++5wx
abnca3qGGzPL0MmsxZaju6L0liZ2VHA20c/sfq5KPypnTWQyGhU5HCr2FHti5VMuArUWfRPOkLrR
CJMsXVB37A4zWpjDLpoED1uRCM586g4QEF1i4EkT7Ftgw8ueIlo+E2kyX09sa/BrkgFrikNvF1gf
0TxUrNwmtI3H0kdiuv//h61macy/iqBx91YHNI0l3YRA4GTkwGBIQJP787oy/y8p4bsQ7uaGOE3j
QOn/AeRR3BpcZ3sMAGrA2EdRGP3LZdqLVyG3Q/2/UvkSizKGStZWcHeRb12mE4o6TnbJv3SH4NB5
XQauRGLjVdbeiJYiRXVHnXswTaliJERH5la5MsYF5m8YrgLFoHTuvBnn7c6SK5qiETgMvujS1fNU
9K2MF4U2eWDps5VcOBbE/uyPuQwFKZ5sAAuan1BbmiaqZxnoIIkvY//SA+7+0+Qojv47EpY2/hdL
eBfGPf/Q48NG3IxRdN0e3PSgHgK3sxFR3mAOsIbnXNfRTeMGpgYDctE+kkM2Zqa1kYL5jnz+ps8Y
vp2+L0Lq982PxEgmFGDH6qbMed1ZC2SpmpI3mKjlZ/vM9vxKJywd9WG5117N5+HL5wqNK5mc500t
RaqbLmLDA+Ft2NqMvAOTfi+xBYwB8wg0YXf8Ic7WNo1vJZbzK4rR1KY1vG2GvjGTZeCi3APGeHLq
U3WrerJdgVFL1Mbc/IorqZyjSULT7BesvfpDrTqE1HZS/eoiYdbGvtMHQ3gXw8+H9nOpJVEMMZ07
YOUucsbRz/eW1+70vQRwbe0mdNHlCoRPws0c2ALJgMmq47LOnU/FamFtzljKnytHumjO26LBXm9t
MwUgB2tj9iLD2G6svcvkIaNIU01gBgcIIjkXvr6zflSRnT1aD6an2dn35GHYa3CsZ/3XdYPcthW0
uxjaEdF0Tm/JhIFYUPowUIXaxlSGHQqi0rauvAvgNDSdsnky2H7orNvpKNvNcrSKzxQBAer4n0Nw
36tCHMip2hHsaARuKIN6frqMzRM1BBMX297yXRD/kZoAGPpFi7Rbf2xU5x90iOqlC23p2/CsgmZZ
6Fe2VfHfo/GQXgAhUgbSoHugnVuPPTSRc+sOPc07hguDyr6ooS48IxcRCNAi8paBbQ278AAMbDJi
OTsATV5g95dkOswvoqx1O3FZXSu7hNVrWtIbjUwTFl77Ixs7T49oY4yjs9yqe/gXGxITey7d/0rz
DWYZK6EySYc4Y2ObyvhSm9+Jerj++5stEhNroYaFcX3Q8zHLWAlYEqnoogxP29aTsD8UHJeDEjj0
ST+Pr4sDkmDso2JioXTzl+uSt0xuLZiLf0sdj11kNopft6otqYesMW0lEdj1luNYC+Ech1n2ixJL
KLxb8nNrTTbpBG+nzUf7WgLnOfSURmMdQCvIfnAVgL8DIHavXcjbhLkQzXLL0NbSOB+i9CGJNQOG
1noM74lB9RQ3A1BENFDCBUIegDe8Tz64reTxkB7AMweHg4qKlbZvsLkW+YXf+aipnnO8RcK9vCvv
ljPWbV3gIjHsmeIsC+McM+VrfwOXQC+gT44MZWLr0v9gXNE78420jWGYfGZRen1g3q/k4I0rG6Qq
NbCMO1W1Z/JwXe83XRfSPSBmm2BGxiDs3xZnzEuVtjoQSf/pDcYAtDawINCDhg7f8NZ8EsjbNrR3
eZzOpCrJemwQAyEehKLsu8lYsvINW3GiG4zKOX3gJJrbfWZFdXVMvhc1yaEWFQlr2Riv0RjbsX4K
h53gbNv2YBmaAtTFjzTnjQqaoDRF8mWctX16q6JXH7iGm1DAu6ZgNhNNFrG7+qCLCijAQF7BOGQ4
d2zVUWa0JduJRfajHMDC/H9Cit8cejVXcjivXIXg4ZQ0+C1yP5yWnQ5gzthwWnAAQU9m13yufTxL
vMCbLlS09/v2Ir12SM4za6FkSlqFjdw2KvvCtagZPWrt0APQJy00ajN47NYpiymO7LYJCp8s1XSH
TdHooKVSNu2Bm54djanrjmVgpH9CRSoDb+6k4SGXwOnkaJNkvBRjTAynoPmUOFLTQ//0PpeaXRnF
M4ZxjFRJPL0LzMrpyKx+7XPaN5jYm5TGiwu6DF6SNYrptFkE5pd66VRtl+V0eJTCRP8SVQmRDzpt
JizajQqhTiLRkO4tHazxp1G29PpAm7kDNtGs5IXbdnnmqWmoTI5cUwybyMryOvTKdAwVmp/U2Ij3
ga70t30QS5lgBHdbqcDmYelg8zIMLrHohzFU0X1Q3iZY02N3GHcAEf1UxddkpCH/I4bTXUoq06yC
AnsK9HtIn3XqXjfGrYfQ+vc5nc0rKZ5HJVJ9XbkL1Dv0AACJMOmied9Nk18dg9POoq6nfiiN3p/v
yVFxxzNbdByw6CifGIW9aKhvO8ATAyxuOqhdVJ5We47jTtNbDOd02FZgdSM4Ur91rf2w/9y6gsmI
ZBRNUUGqwB+uL6iRI1PzaVLtCp3s20bCzLd2C2Int9H0/fVPth2LgL5qWNhVYyiLf8eitDLLpJot
DVNjtAH+b7Ybh8OIAQy7APwvJuKwTO4LZG7G85VMLp7HJonisCWsAPjPgzlxA1cHdF0JYBddII0p
9QdfthLGxXNFMmhpRimGnCzspzeKLU3318/DwvU1CZz1TkFFRlmDWY1EtpP+tTF/1eNRJp1jhpOt
TZ94RTJylP98Mc6KpWrJlgBu1a+H0MNrOAryHcH8VDza18+1ac4rQZw5a8UULfKEz2Qkft3dkRwT
EMljkqQCOW9b7dcukNN5Gg+g1ZSxpznsZo9Bsqb7zsb/ocLdOgCQ26Ep4VXnZDqqdoxRxuvH3KzP
ri+UeyIsc2kqdATIl26Ht9XPHvjl2ERPbUCWeyFBsP009cJaKpcEFpFlAvUYgFssqZVscJVHNmpG
LjLqXfZb1OzbTAFX35JFoNUjb0qtvooq0vtd+STPx5petFJgaJsQW+uUhbvHuCmkFggGKJpOQPDI
b4n5fWoep+gp0E5VclN0D3IiqnRsupJVmsTdYt0DF2cuUuZKJgxOZm7w1fAZaFm3Dx5Ee+ebBrES
xl2iMmAKom+hp3JxK2l0txTPaRy5cvdboJGbHuVdEO+USQZyhKnA1GLixw+Lm3tFZNMRHZKaIWtg
bB4M2fv5IN9kZxGIwBvu6gdjXMnmnLM0NfVkJm/Qc7LDyFmzyvUXBeV9bAyEZx0zUKlLOvtPpAPB
QDtHe+HGl+CeeWzHSq2KqJvwBDOCwWmVxF3kexWbKELetu17fk+IuOCXhUYk5+ECVvXYNvb0qB+U
l+hi3SYvod+frGO5M14iL3Pqg2ifc7vqskpiuGvGSqKJEdExPPaOyWZqxmcGfM5wd+vQtb6Y2NJo
9tITeKBFvaHNEu46TeMi4qyDZEaq5MHXI7vXQXvKatYsh6KAMz6hg42p3NQNhU0pZv8fNOvdB/Ed
OFTIFyVqMW689OCGCEBH6QxDlrhK1r8iIXqOMjwErlsS2ZQJ+nWs1IFRWeW5VsH5pndTiO3P+UgY
MtjRUIFOYdhwFeh7gJvatNHeYfWTwEb2cR4rz/qlAlKXuACE34k6Epu5JEUBWDWADAC6ds6FzKoa
GYnU68gl62fi1XvzYQrRBpHuGd8OBl+vn18kj+9NlG03p0kiL6iSWqhRevHRcmrLls6KwxRskASx
fMt0V+fjm4IkaqtJD5fFV5TIHiMQwsfuTP7ogWi1aCutWwvilFgOZ7LMdWf4kvStMu81IVT8VsRc
C+Cyuo4CpU9LGtXHE7Hy2QZVINkoLZzy0+B1t8DjBiSP9XT9exH2q7yNrKVyyZ1eLJIWdmA6+88E
UOO3wOPWwFIb7Oil+GNFwABl40DaOXlSbfVOvIYqulou7zOLETQWgUr9gN5MildTwdqB6Pe5dC/J
staq81z2x/xPnV/62L1+iZv75WCuBHkpyk9gUecSEWC2jsGgSQue07OnOfER2BiAwgLAvzB53PIv
a1Fc/lEEcR5FmglYRah8suuCDBsFP6q4saPmM1kByLdBmWqwhjFfii37OGgTCcdaLs1Jw3RY8Afl
353lLbes747R4V3rGwdkDfvrF7ppCivBXKxqExLPSY1Y1c4XqT4mwc2SP18Xse2oVjI4ezazTFeT
Eodjb0IGJRZ6MYBSaz/zxhtpd13aZpKzvkrOuMOpbNUgg7ToNO2UnbVDuh/WtuWgedqjh8Ryfslt
D2+9D6c8ZGcRasu2pa8OzFn6XNRLMbT4E2rA7RqOfog9w08u5K5FE+kruSS3PVwMON/ujNvwx3xP
v8k3wo7WVgJENXR9UI0GoyxPnhwFQSG3i7mgehrcN7j5we+/pL+TF7l/o3Ro9tmZ5ZqIhIJX16YT
AI+4jJIKAbksZzhZ1CRzjxeDj/FeWzUle8pEw7absYgqKKagZsPovv9+8xghmPSIOkgoe9NjyNhl
OjjTxMXM7dHKgA3K5gHDSy5qCG2ay0ou537MKQyDbmDTdJHNeuTFI+upsaVmZWY7R27k9QehVGaE
HyLHSip3of1c5U04Ajen21V+heSmOJQoEbNErv9MkAebOdZMGCaDzB0wrcnQp9VogXdmcmkGRKWv
BHsmwCi4bqbbTmEliDsT6YxCnfsQI6qHMUcUZr0Ly2kwXIFSEVgOBPLYz328wvdzcckZKt6VpMyR
7NN2F6mtrbeDp0SvgezO2aUQTQNsq8m/0vjUbNKnzGymVPbr5IViUIO0fvIp9B36foN8PhZbmZbM
WOX1zQtDnwao9x0ONjnWvobql4dWNFEvuMO3T7oqNADMtVaMFAlg3GA8KzfsIUANuOmAOi/ZGv0i
iVC+2Ee58tHeCpwrgVVkZE3GKA7m8q6sc28yTNvKgexiHobloQEVVy9wXZtzAOtL5Vy3Djw4JW5r
+C7Fbvx+X+4pRnBsE5yCGH9zcjRFhCFrU1ssXaEgEQI96Fs4WR1TScd2lqQG2G+tlzTHNHqoqKCw
uG1uKxncueZWMuQKZNJvMXg5sWk0A5hG0QFgJ74oqdi+xZU0duLVidIh0tEgCkEzc+xOFOBQxU7y
yJOy793i9rPDrXQlkIsHcdFKbWEAAzhPj6OGMaL5Luq0z/jGlRDON1a6nMohw5xrAvCKxd+VHnu1
2KtUekHpa9PQVoLYv6+uT4rMJNcqEMBZWXlJaOMxOhONpH5OULoECmogVa7AH28FbQs893hQAydG
/+D4J5At1tLbBj0DlVAO1q3xq/IYoCVSlUeKRdrrErcOuRbIHRLNY9KNfd/72FZ148U8qjR1lrLy
pErb58Ry43D+THsJy7kgiUcDBjNlXG6IRl9MZYAO+X28JI7VQGBLnFHr0AuhbjZIv7pS3SNxuunj
2tfBLdu2OZolAxWo0mZvZv2X8PYYKZVUst421mJBwdcpLnuIhsdg146PMnamI+9TVmkpOhIzhTFf
vBWPVmqVIt4ro1zKgGtj8Tb+Jj1E2J2AUc7usJc7O3AqUdFgswGwFsoZTU2sENxaCfZHT9CrS4Fo
xXAT2RyZ5PXwrGf1mN5pJ1aSESUzQuGcjsWUmKa0kAU7WdZl9JAjUic+AES+O8Qnc38Mf+nYcUNN
LPKE+fdWimopFpRNxhYFCpF/G3GaaVEwJOoCAs7mFfxXka+BpwopqpMH6PMbP+dT4klu+nLdrDZ9
71ou53snbEIrw2KmKDAru+SV5cQWuh0TDFl3hnNxFvX8Nj3H6qCc700SvR5TabKAXz/f0AD4f2q9
v34opiR/JwIGqoRgAtI0DYOI/F2CfIjkgZzofiFHTovENPxTggCvlm97EX/Ux2D8tyj++rSsYcES
fPR1bEfJfWU8glD0+nFEMrgbs4xUlYHXtfhVfS6Gu5I8T8vrdREbAf/vc3B2h/YkAQ1LnRw7PIJR
LkHjzfzSARy12etfRY/uDaX7WxpnaHOtKyWYKRb2Lhre8IIzVPZt0AvUr1aFlLR0x4N4iYYI9ILL
6g1lTOvFinU/fDbfKAsDLF8MjQ26TEwLiPonHxV9fUgo5N8WPRVJtywqokde/SyqF+GMBbuk/13L
sZ7w9+8rGqju806fMcOxD5QbrHdYWCup7kvLTz4xafH3YdjVroKBPjYyzUFNdWwbuzbd6K4FSHi0
C3aStrPu4ROFDPHXjRgv978l1pZKRkpRkKCT5moIO/EJjHBs5qgIf1/X/o++9+/Dcb43B8xDk3aV
5A9NvCdhvJNj5WiB+lEd0Iq9Lmuj5/K3MM5jBGXXGW2EZLd5rU7BXj1EuwSUb4DUuMfSKqDOKic5
pz9i0fSwwMQ1fp7EAn5hs4zj4hclCiCD32JRNtxPx+ohdOaDMKBd91rAP/77+5lROMZmj3Nq9wwv
sd2nv4uX5QHDoWzckD3aZ20vWvkXCeUcSz/rjQWA1PSoG4cs+Sq1J9I+Cj7gx2fm3x+Q8yIkVIq2
1lviAyBk/lOdNMBiB052ApLUAUWlyMZ0fTN7Se0kD8yvCIc4tx2LQQ0Zjz/MjHLxIMTsYzFOiAcJ
VuY8jNx56Eh89dvRni8totBNcjQeBIfevFjFhDRgWaPozMmktdG3uUHQe/iW3wAKqUHfjDkAqO6y
1++jB3LSDp8AG8BVr6RyOhTGFdWXBK0dtbe1FiU0c5fsVNNua3fuUbsY3cLD2/upPYguefOOV5I5
RepUOUMaUSAearG9qJe0FjzaNt0bhrpQ9VSojjT7b/OgQMIo2gLeW17OSf6NgiKxg0LlaW9biirI
IDZPQ/7hHiaqzvdbu1Gbeh1Yvn5jHGrpV23+f2/A4jutfp8LRYmJ50kyVbI/W6GjW8MLMcJL35i/
r2vhpp9eieGC0IIi+TQ1wA4yyD4hf9IJfLyaLYssXHRbXOSZsqBuwRMP9Mmh8WZCHKUxRRXpTXsi
mFNmQ54KtTgnkk1qp5sJ8sZhFwCcRHZM0Ow1h34HOEYMOTVOgRH+67f3RuLxIWH4V6bFJyRLgtaK
FdHZb0pQjMoo5tN7hniZYYcKzAkx0JeDXZahSOH0aLb0L6Kpmc2L1RTQxCiGoquU/fsqiQhbqvZk
SQmKE5rdpa2dCiGJNu91JYL9+0oEndK6kUu6+KXXgebUQJG/ALhf6qDuidUczMv8Fka6j/V2aP9K
JucbJ7lBO4WVr6QDpop3082QOCqYzgqsV2WiF/KmDaDuApG6QanGKY7cwAiSIJP9dJTsKuhtAAra
iYYpZVHzYvNr6eiN4SklY62XO1a+6KExpVDR6pU04PLuUHOodlZu6yDFfQWjx16M2b55OkNHZcEy
qWrxqCjEqOLYStAQXmrp3hyj+6YNnKaO3bYS8psxb/HBHFayOG1Up0Wr5wAFcbZIzAZf4m+p87P0
8dkeRZPDm2q5ksWp5RKqhRSrcJByvifxAW6fDiKXsvm9VjK47xWTVNYzFWvtWuUY9+kt5rUwRWQ5
2R9oCWYJXaQi7nWXIvpcXHwmWTBWQ82UEXlyqTkY7rDHYrS76Pm/E8RFSxL852zxhCeI1uyCUcag
Vh/swGMgOJToW3EWRkpTzuoagxemkaLSZmfxS1Pur59n+wX8/rF4OBSVVgQ1RwhRiZPENuMgYjNf
XW4Dslr6xqYWQ5eIVGTTU6HFalqIOBZw1P/2jmZD23zICxksRHRPPMCmozP4fyR42lTHlSwuWOPs
UUqCAHydJwZCimUc1Q5OxWEA1EHOaOSjs6gBtKmOK5Fc4K7R4h1atUV+kKhPUU+snVYa6c7sa8AT
DkYsSOE2qrLwwit57Ar+CjZaoZJ6CfyqtEfPLPEkjj3W3S1yN7DpDVr2At3culRFYVvDBrgDZL6y
Vc94/6aLgg8Y3FHrd5cKSt5Mt3mfCKYHsD3oWGnSeIB9kg1aW1EU5yIfFB0H6sc+48cRzSBv3pyi
K0iwscKN1jFnz0tCW2TYE5BwXUl5g6MCM86TYdOf1lFntRhPYG9bRq0AxkHRgfVt4D/+/lStDmbt
PJUxaQQaZWi+ZwVO+DvAVjIQy9zZtr4qoyN6jW7e5rtQPu1ehqXMhwmYW7keo7ZllH0/OEXSt3dJ
0JGnpo6KG02vhhOZpfIxbEpQlArOvakwqz+Bs3jJCrUaJW0s6QPpOPeWmwG4p7LfeQzkRH5pX0Tb
2Fs2uLpoHm9E1ppEanKT+qUhuyNyPN2MnZSQPRERR4mOxln72NNEj4oAVXpkk1W/2Fq8u357TAs/
WMPq8thfsLJvUhEpynLAcqjLmJ9DPEIDoPmpshZ6SScpNiHxpaLz03WponNxuQLt8wqw9Krix4Cj
HV4GkZcUmILOvuDqVC3a4kDFQnU8Gm8C6bHXfsaN4D24Gd5YrQAmjsVIi0fTU5IuxZopGOHUx96r
v7M0nJH9tK/tafEa9E9Eo8ybamcqaJ1g+1NVeQizEKTlvSZPgLkBjtQCLhT1dmoSG7vq1z/OZhUN
bus/gvjAPSeKMjaYyENn3LTTQ+ol7oB+v7xTvOQoGo0imxq4ksaZr14tAZJzwnpwy07GVvniojuF
vVYwfJ7rEya1+3PoYd/ojSUVmQMbbcSO/gQamM+wCqITuvpruJAOXAdoTgHORsAjGnvNWw7Bk/U9
PbGnTrEXNYo29XQljbPvOBumsSGAFc9VzR6qI81kW15E33OrDrM+E7PGlTUQ2nahhIoJAoPszB6+
JyAtFTtxwy8R44Ms3cVDR3sni8DgRcfjzBz1dOy8hgRct6Fhz2rt9gCfsn5fV9dNs6AEO6wyxlQ0
HhdmlqUgDgqgWs45uB5KL1QMOytbOxAVF7Yj+rskg+t29H3XUWVErKPn0ZNxj9JteA5OI1A/mn3b
2cL5efb5eefMeDssjCxiqP/NUFcfro0lOpsVI53UbeRf/TP5El2KDhOT9LGIAaOZTbawICkSyunk
1M1WD5I9C9oS34YP5m4BBZ5mg+JWxaIE2Nqd699vY4DZ0Nan5NVTmZOuj3BK+RhjLrSube0p+T55
jNwJWxPXpbEf+3ClugZ+Ix1NU4Vyz7kqkTN1YnNoWhbYQVd5Ax4j10Vs+k+yksFlfjRLlYmkKJYw
e5M9NoUJplfgvzOmO9HY4JaNoeCFDUmVIs+0OBsjOpHzXl/gH4Pypq6ts6pIX2plFI2Bsc/+4eJW
criQms5ZVelzDEQ5MNkeg30P0JvBVr6Nu8mrwbnwmXICoQrg2lQG782H8F7FQ8AAF4I/Na+JfJpo
ZdNA5Bm36iNrIZw29OZIuszE0Cz2gfcoT54tkD2qAAZjQBGiE236j7U0Xi/kgc5KgqepfDR37Tn/
kmCD9kUDrhvWYc7d4Imgtrdc41og9yIow6arFYWmR7Xz8mKxA+tHMnhxcn9d4TdV8P1T8X6xXKa5
iScwlCnW5EXxV5qhQh4/XheyabgrIVyaABT+ojMyCzR6s3FXFNKuTmNRSrep4ysZXPAf6nTU0wJP
w/FogMg89QbgJbJ5r7fJYiE7+2a1mqAzYmqqDG/EP3VbxJI2oVA/NpiiuP05+FrvrRAA3ljxx3Sl
6iwZ3jDgmvsa/VbuRO+YrcxLZdRQeGgjwvCQJUq9GFqlYl1Mzh9TzHHO6T7KaifWfpTpF/TBr3/A
LS1RCavpvlVm3haTV8Es0ZayHGaM8JHRzcuHovgVNIboLbhl0P+PtCtbbiNHtl9UEbUvr7WRRZHa
ZVl+qbBlu/Z9r6+/B+wZuwhhiBnd6JeO6GimgEokEpknz9kaoaKUoZdyPwuIUvpp8BJU/AVnuSNT
nClCL1dci+UvCmbtNED7dRMx+DKxWs1JMpsI4oSNNyAhAIMxoUjxMBUTFL51z8sHWEdAQU/BUs72
aJUNC0+aaRlVNVgj0za7FLrsvIDINoFpPcvQVE0+EyRtPpLWKnWdVosV6C/5UT8QCLqcevXNukMC
d8Siev79z/xmhNNP04hVWnVQEVrockBeB4qHi9c9NASG+zCA65Ls4WeansrGGPXJ5rhHrlGW+SHu
gt54W7koI5ZPqLiLAcuCJjIGsi59QjeTHsV8aD0rT2DQOJCHTHisveKo+oWf77g4I549KmbppqCG
ppKQcpYGxlxQ1RdO5mi5S+gY9Rt+QZx1jrcLJH/Q1kXKzCjkBKSaRvWQrkdBxXw9J1QwA+PWBnHT
jY0iLdYmaiUBtbPVN3NbPEk3FVTPjQfjWyLbsyedzlROjvqgnuCs3vVQxczgtvbJHmzs90ZoxYoV
Ex4w85C7ZWm3+zT/l2yWgtTA4RhkldG2Bim3JBHGlJL8n8bGTnYUN36aTvobukROvBfvkCJA3Z40
bsqdMXCWS36cTu22xqksqEyqMl8EqAgr63EccP0oP+uysNuYx33BM0QlQIOhr3kYg3uiax+X/Mbo
7mPxbo72nM1kBRSMeREkhwW2NJE6Eum4ahKUz6KD+Y3IMBNJct0NJbjNGavCi5k8c9SBKAvBWKIC
lOh1N++gtPNS1+Mr4owTyqPdT+tNlQ7oHOG5LQhOPkePg2ImHAdixe3tkqkDk4uF1cYJVGNX1QNF
u50mPzmbyrNAHYlEF8AT1xK1A3TzS3TypcW1bs3nEVBG0xfu69Rba5tjlGzdB8/cfEnqWHSDEC8g
9yTccQRgVbpChLHFzgUTslMfrIDH7MlbJHUSpmZJZxAGhIFRn9ThuVI5rkn+/2vroQ6AHguCLJHq
UqKMkMZza+2nJe/HGHRhXCFhlltqMhD1uIp0RT+TBWxiWDqqppWXcIk0GIPGwbN6hRYVaZNqeMc3
KFekLudzsbZva5JanlQNkb6mEvhJ/NVfXd2ZNHfcr7vFNw5ZbYt2eQp59G3MV5WmAWGiy1CAwr9c
xuo47M15EsHoGb5MrU10jML78Fm8a6CchL6Odd/wUAMsr9SgXIyQjHFSAAcuLWp1E6IyjzrQ2SuP
w6/kYIKge3BFN5Hs8oV7O/AMUvvadqOWxg1GI6w9sHi/0cbHuHAIXLH3z+wQryzJvP+wk6B5Jk0y
YOEuVwiGtmo0W+zpdCBsfM0OcA+w3KAA3O4gS8Mb5ySxgz4WW3NUzlTGZSPmI7hRO7T9QFPuFuYP
k3f2mAX7rRXqWqir2BKsBLNz7Xv47TxeecCU3vowH4gcprjXHz+zLjAXyiZydt3CS+FyG3EJpVZc
FlpQibsq3pfKt2r6ef3MsSIKymdA12kmknaD8n6lX6tJmXQhEMvIzuLEb8KDKTwvxmDrHa8GxPpO
W2OU4xt5JA6auvzDS98HSuzOAakOjg7GHxUT0xSQJd/zIFVsq5Ziggwbeg30MGCpZbPUTSDa65fW
ziEip0YiiBRn3mXD3sq/dkh02wRMPZ4TJWslcKHispkSJ35va0BAEy/bmU/CQ2nLhTPfdnfxg8Qj
D+WZpi7XRa60ehkFdDyK1G31n3OJmRjxS1n5Vf/1usOwYjT6fX92k3KYtckrExwpQP5lfq18rxdO
MYh5zFCMBLQDbmnhtF5uY1cAf1HNeB+YJ2NwpHeCi4hdwxFmEHIbB+P7sucRiTDvAEjrauiLWUBU
aSSAbj4dhup6WY9XCL0BmvxVP1SHape8hH75mwhcize8PIFsEh2wtvaoNaL0FLfRUptBET7VkuCk
uugX2l7nSeEwa+M6eHNF4CHA8UH3/Iw+i/AYgkQJoSsAP5UDPMsNUUMRAm55knnO/tqi237DCEhJ
KyYmke5NTBCpy057N74K35XamX9rpBJVOxG3CsacFtis0aKivyKuYaYCRwFsofCkH6bdvJ+bXQLY
PqH5MAH1xpV6u75dPwdsn9ksl7oO1mlNMm35I5zUnWbABt5Vm8i7CcJnxFl1lAP+fEqL8tFhXCSh
UHslUO6mBZPUUQQsTeqaoNeMjkmgtOivpHYdocHJxaIwD/3GNuWvXV6LVR+KeCmftHfhK4buQKSi
ndaDgnlnc49bY8/ZXZ4zURFN1LIR1Dq1en4ukIQlugGC353eSDYY79ODoDm8+hj3k1KxrVjyYtVL
gBnUb2WwEjHEF/1n93Vyu6C4i1zevC5vV6nrMAqlWSpzOG4/7PoM+XXFa6CyygJbn6ESv1DWB01s
LDmI4xdLnG1ReMQcd1/vxbl3FuO9wngE58MxQ9vGVaiegZbXcoFqJ/Zwt3gWSJ/HH1LltntlR6ZC
xxfhLQLdoc3D7V3fSwzkXkbwxGyxUmtR0Sqeba1PcNlyLiaeBSrMpHWYzeOKhZnG0zA9dO2nsqM/
O2fSZQfZ6qoQEllQqs8dosWpuLmb6c57vqBwFNrpPvXw6sqd6x+MvSyFcPWCEfwDXK4LTdSLLbiI
uJa2pD30ovf/M0CdZGuZwryElEdgLfdr2tjaxPkwzNcGbu4/S6CO7SB2RhyqgnFOvMglR4g7QE0H
IUBALu6vL4cdmHSSTAJ+CjmiS0eb8q4Y0IUwg3m8WSd/FB9CHs0wM5sz/pqgbhYwaNdqki56kIh1
42thBPkmoWvdek0OfbpgdGpKFF72yvaDv0ap60VrCmGcoe6E5358r7jNSbhta8BmNHArZr6UYiN5
/Q+eSfLfN1mX1CuTjJFavIPlyjZbyMiMvDNF/uoPiZYpEmoCwv4gU9Go7JUoVADXDJbd6ocHZZ+9
6LUdHUl7AHKKL1w2TqZ7/DVI04416bwKSzGroI59a8V3ZT1VUcX5Vsx929igXLBP11zOaiRai/oG
0KRT6537CSffWKA8cIhQupBArBbIKEFqULiKxRIjXq/XrTC4hJHSmApGfGTwM+PzXDpAZGpg1NZX
AYWQkhCbAOVKiq35j8btPcwlutnTJygbIEUgiSZmJyAngTVe2qykLBrTGmF8bFwyFwj9FtCn/JCf
EWaNHVgiDqblSpygwXzUbK1Srm4ketQVM2oHBDQMroaHbDeVzrpTDq1dHyD6cCNx53xYNzEors6s
U1gy/bQvQYyOfBwJqnK3As+r3IC+s3Ck2ywYAW3FABVqW93rZy7irVUqqWkitVW6UQVtvvhkmE+W
8JvjNLxlUTmNLlotFMrAp6U+YFlOdDPsml3h1HvhVASLmyM3zLlAOwYDLXEbAzekjD6tRgsLlcDA
GW2CZ6+FKY4cwwjRPrpR9nhnnMp9dly+RvfF/XC37Lm1NPZ6/1qm7k9tzYUoWzUNdB8g9nL0Q4kx
CFmwzZ+6CzS4nT/Op3I3cOu/rCizXTH5uzbROS7bBMpmeDoOB/WACThQqawYbPJG6E5K3nIz7Fse
hzrzKbe1STlPOrZRuzYTyfqjfXHAsN1Pod4tP2fkP4SxMX0RfkaSJ37j+BTrmtjapXyqao1agDCd
FIzv5MuSpqvqdn7v1bfELO+pzNta6lZaykEe+xxDfhX0z5e0dMcs/8QdgTlki2CfyJgYlQ+XstWv
va4gzE1P6fxYD5wbgrmEze9Td5DVVG3VCSB8zYYfMvqsn5r+RN0TZIRE9Ad9/Uv3MyNdjRsrxdPl
qO70h/T5n2HqxEkgoOmQVly9442OMB+AW6PUWTPWrh66FUq4RQGeyRpdqhL4Kv2u/AL+C8zycel0
mI4HoISCi4igwClPiFd0btsa2aSwz74QUNy4X94GSCGuXg4qG17yyj5gf+xp9DOpEEKkXMOoBvI3
+SG9B2UROFHN4wjlbLSKQRtUHqw3nnQZM0EHsvZfq9Q+0HAYVkyAt3joQqlbdTJPnezM0c+lEuuN
119hpWCmpgF/YumiibL2peckVt/UrYZi6Kqmtpm8T9IXfX3kRAxmVDbQNIIcKWqh9PmKMAFUK6si
Y0nZbX2PCQvgoc171ca0DLpINgZm9tMNL2NmLg2JC5luQsVepmKyEfdR3UHhMjCaoAVNRI8meMgp
vbBsQN4EO4fGDepmdCwMlanqNMy0Ru3PsHpY1YNaeZ/Yva0Nyu0zzZoqJOtrIO6MO8Punwma/JcN
jo9vBSj7yebxxptYjyqwAlgadg5uoVDLmjIUtQE7wZiAojlh4qyhahfpXQTmXK4SNcs5IE2E4UEJ
gx0o2V16YJSMZQF8FfhL4O+iozvSHnTY2qMIIZzzU96uT6ZhJz0n6DM/3cYuFZQxoLx06gyCrDD/
LafveQckmcgDYTBP83Z11PkCaTnUnuoJ1FHg+v8N94Ai23K/RK5yQMbu8wDlrJvGgsy2ZRCaOfxz
uZnhbOiVqWIuWNVLzes7zACE4EBzrrske+v+WqGum1jVhMUSojUYBPDbj5Yzzm7JowhiLsUAXRzB
/IFpm9o5azZkIUryDCpZKBBHYA2OOMtg3mBAwf0xQe2WmEmrEeqgBBJulDsNYgVgIAFBWqKcr0xx
z3tPMfdtY4/aN7HW4jxJ4j6o8qdGfdKTo5S9f+LTGKSXjCeihZB06QBDuCrhGOM0ZcK9Urvl8DJW
vHBOtoWuE2AES4eupwXEs0VFhznpC6GZQMTa+72rACiCuuW+h1RkFbSH5I53RTEdwUR4kDFoqWs0
yE8UFkmOJvAGrhaEiR4G6ccntmzz+5SjlRM0UGXAHYKmmMDuVnu6dJ+3IsfZmN8e/TLcEwg6cOrL
DxONdaVpBUbbheTbqO7r8HXhkWgyNgrpAgj/MENsYFSOMpH1FhrgTSoEIfQlq/k21Lz/eadgwADp
tYEiEbh/L9eQo3W0tmkL4FyIHz/Oii9wGfYZ18GFDeqM1HqPDCJWoE4IGpOF9G7O42n3o117BNoC
9YwHPu80K9fDaxV1URVNbx2yg5dLW/tcsoYsJmj0PAA0tvZX+9l0xfskEB7IRHu54zEok3ubOkYX
JqljVCWz3BUyRnHS4J9kdvCboN/xrgTGXY75G1zmKB9ZyPQoMxZk35I1ysfAGn+tuW8sP6LhqzLX
ts47qKzCjYZ73CDM65Ko69QmxjP0hMU8h0ySu34tR7u7lW5Mt3GLBE/v6tn0U66AANPnNyap1UVZ
0oJqDRrGS5vZlvXaSfYnfN6UFVmUFRWVMOpQWUlcSXFi4AKfykz3MjPVwde5dqiDlWb2dt0Ycwex
cwqyD9JeOMtnbuoI3bz2hVEt8SHJIRtElBjmIDmMBTjOTLu4D1//i3ccIzIhVvy1ScW/Kh4qRUtD
E3WExQOxwV76IUBynbCqEV2LFpyd3DE08pu074NuwMQkBKTVcYdcHrfUzPul7OR/wC2YrkXPMnQN
HHDCccN9qXKsnRHQm11t1HCOrKQjWgR1gKfxbr6pvfr7P5NHvLUxt1OC8wOOIauaTv77xlgmZ0Uj
oTsVNOZTLvoWYrHCo4JmZS4Yhf5rhHrbaAvk0NIJfAf5VxXaco8kdQG59iGfID5A9H64e8gKI1uL
1NlOyklqa8uEoNXRuCshXfWzsxMPSi7+eBBO8tfiWTgoZGR5xzkSvP2kTngn6aOYWtDI1FCZnd3q
AHklQIyVnX6nkeGxHZ8RnRVUUAgCbRCuIkKMfvkJ+1nUGuAOMRndPTbm7zLlgRqZm7kxQPlIHBpJ
UmRIBlCv0Wz1gLlFdA6ggUZ2E5j7Hggv8hGD+CTyOFt4i6Ncp8nSqOkqPCcJfMeVKltyUTx0zZ+d
b31L7qVT4vPY/lh3Okjp0BnFoIaEq+FyP8dyrttYwhyohAuufDCl1wZT9VLHGwZlbSsekvhmMgat
8AK6tKMXkGuOVmRy5mA4w+x0VrjrpZ3VFHYCsCjHMYnj0TFsa43yEoWQpCfWefJ0glry4Ah3IQbZ
pNfQVW47P71dPYzVuNMr9yySJP6DZV0FXz8gsSpaQpfrzCqoO5QVmCpmv/mOsaFD87UKyKD+xNdx
YX07JPk6UAiIN/L5xtqEsyhSjaEooQqPWn546qEO1DjxHTRPd81X/W44Qo4IMjry4/XNZcjo6AAg
InrCbdBrpydtBXMGLlZbswO8dHIGDwSR9TMUeR8xyumUN0lQBNmbsDNa1MXOFAXcMRGWM23/Auqc
gKZ+ECI904MK3Oxj99wYx0gCXUL+c4n966tlhTjk1MidIJajqfQe48rvu1zFGNMarvu00D29Lvbz
mHNCKetTKmhGYv4bIk8Ym7p0my4N1WlpGiOY2vy2nKensBbtoZ32jc5jpWUFma0p6n4HhxxkpxcR
swTlF00p7In31mFtGag80V1Cycj6gMTAs71Yy7kHf2i+y9L3RPOgA3r9qzAvWQKrRDcQzSxAgy73
Ky8Az0kyCKWbp+y75it45YJ65jlD44xoOPGONevzqDKQywpM6iiUXpobFK3DvR5GKCF+MePFb6Rj
Ob/l8cB5iZ7DLR0+MKUAriSMHiJJocKkitrRsEYhugWBiQYZSJM80uSU98P++g6yvGBriIpTVj50
utoD5FvIb2Gya1SerAjrCUXG/kjrRkHLmKp21GssRVYzA1+7HzH/pzuVrYCnhMzL+9HL/GpBfXFy
p+dBdv8LNllWGN5aJ2nnJjRKaL9JogD/APvxWVhsvgn31o4QD/Aam0x33yyU+mTo/IvTqmPwMIok
P64O6pB7esdzeNaNhsEmxFwIE+gq3UZa6lbMmkGWguUgEh5PN30qvglONdkNSrED5mxLxwiWvXAj
8bqZTFcxMD4mAV6vQjDsci/XbqzSpEQHC9pazjQ1Tr9w5hzZx9kw0CSSZeCR6EKzHOoVBh3h9qAc
7zB5vS/drHLAZ4gRaRk8N4W/7EuuTCbTRTdWKRdNavxTLbqEt0ee2MKT5E+7SbWbF8IVDx0GX96r
vm6d5+Vir3q9fgJZqBFN3Zin9rU1UHwGjA4n5GZFm9i6Ke/iO/2+PxDZwiFo7pZXXl2D+SkxCoVm
KtIj5AyXn1JR01jQQREM9nPXmsB2DPAtZ1XkJz5EMNDJYQYJj2TMKVyaCJPEMPGqg7S8Ix9kD4pr
++gIqdNdjrP3icESlLr/GqMSgQYvn6juNSMo5Z+j+SxJz6LJSQCYoX9jguQim0gSJz3w4A3wZHIB
nhnNXaxfU1i7pvZwfeOYB3xjh7piknzoJSONdAywVE4/gvFydvtF8gFeKgYQDQ5frttjn7mNQSoP
SMyxyooQQyyNRyBlKOUF0YsMFkBhBxYf0VZ5rxuOZ9B3dqgYUVNHAFAaT4SRMjlkTvPVOHMSWC5v
HpwZlf+ujq5M98aaddJSmUHaGW6udoFaDodWGDiRi32g/jgg3QkRi6QJ06bUArXxlRUqu6nGOVBs
C2ClwMwPgBAi5RftkkadYnaQ3VMSu5Q9kEJyLPwHT/hrgvKEvIvTBFAoAnUmwLX1Zqr8fwJgvwOv
Ze/yxkaYtTTSUfzXouhX5xBVg4FpYJ2Q6EAGez0aQMX3+zay1wPoa58BQLrh+h/LJUjRADkpeJbw
bro8yUI/5nNXAKOg5978VUY7M/UXFeRf0q3x0ATxjXyz7E2O1/OMUuGjUOVRsEaED7M9KuOXoj90
vASE+f22C6NcBAtuRmUGwkm6I02fwpMkCCbOjuznnizaocdr3zO/39Yi5TGWGq9QwwPiVXtaHNIG
iJ/0t/x1IAybfvwtP30G8AFmtj8fj64TFsqUtYA2gclwcFYMlwYqIB/ZL9ONTkZmz7/L23xPpnJ4
S2Udv61dKkcYV1VROrEEO6rY+rOsv0R5cn89EvNMkLi5uWGQiVepVQLLEg3Hqnhcm5frvy9zfJB+
VEyJVs9tO+toCubBfBTuZlcXPULKpfjLCSDzQDjFr0QknHAwLdYZpl8Dng3a+Ot/Civj2u4m2YrN
UqXUaGpFxn09FU9lPgFD/76ox6F9FVvVXvvSTmLrM9Fta5PszsamEhpdpuXw1fQoPP2DiZMeq68E
wSChkDdxAYest8fWIBVnVEusOpO4aniyiOQ8uJ7rfRHofr3jVmDZvgMUCAr2aGCe4Z6bxaWrrALk
gtEbwnWbRbbc2NWL4JDemGlbh/FXPHmfmaLCWfxrlIo3ajtmqVm3EC4+1sf+iH7cKyQBn6NA9iv0
kZLY1oLrfsPMlbcmqYATWit6jzNek6OfPBKu/+EF+ptuf5h/Z/ek0qzdZ7z8nCyDzmSBTgJzHIiG
NJnmERZSM5XKMsO8ra8/1KNd3M7HEjJtoVsXducrJ+mg+yNS26Dbu9fXy/ysf03THWmsdZgnsGkc
qv47eDGdsH+6buCMfvqwOMj6gdSaaEDTs/s5cJsoNtdaYDY+kYbobNQOXem2cPKn/iYR7NYz8FxO
nqqYS63IjEcb25T/NEUOBeoUr5AB7PX9t8naKTWv/MDcwY0NymHMpdMFTQ4tAAR1DZ3qGYqtza7f
o7mk+cRPMevHeaNzTNJJTQuavq4pMPAb6veLZDpCpvmcr0ayhStf7TwmuznuRV7VYqojtCiQdRq+
A6vnC7e/cBB/hL51eiNfbNnr8v66Web3MkSZULSBSUalAlrcl3JbayGaWCDflOZjZ/y0eh7BOs8I
lShZUBxb1XocguSL8rUGg/AeNQ4gfrTKG/wJ72GlwVy/zX2Fk9v1w5ZuFkc5YxxJTdHV4NNLj4Ti
QdqbrnLSMECRoY7II1RiusjGGOWV6hAvkdXhLrKkXwNUaMv4+fqnYhsA2BjdHBxumklvUKAdqslg
p9Hnb6tpa+VnqscaeFhVVYEiMQQXL2/TBdOJqdS0yDX1/RCD5n/89b+vAEpJmmkiD5A/qE/N8rio
0JIGUCG66fvbWvp6/fdZo+Rg1AfpCyrHALzSxzQUM7VPhUEKBgB1Rhvd9+UQLvpj2aBnkmi6V3TZ
6ImYaXX6pp+DRpBWvzTGkDPTRXaKdjy8qjAtBM4WRaZJ84RcVjOzbFU0+zTH0r5HKFFKnlm8SRBM
EMRdOXKOGCt4bA1SJ6zXumTOQny6PMztfk1tC8JNy6ugPBo559XDvK+3tqhTtXRmkoN0E3Ckb/27
eSLgytRPdkPjmoo3QDGh9PKdxCPw4pqlvFPLinpcJXkMpPfFUz11N3nZniS40g6x8bb7+cnu+2ap
NIJ6rWZJyjNodIuH7HEOhNfqJTnVgNyVOvDTENF24xMuUQweBtc9me1AaICYOhBlukF9z67to7IX
5OnMFyztsx0ZcZS5yEjmYw9DJX/sUN8ym5q5xN+gA9DQQw2SdBnnfXICQ81J9nUMzfMSTNZVsDVI
fcVYNKo8Vio9UKHjnj1P6mOmcs4C8828sUEz+wz5jLJHmepA1hBuYiTpsZ3syKNAcdS99SkdVG1r
kHpICnMoDHqkTEEBMPMX4OxB6A5YwbMCHgCCFOeLkjJzvK1J6mEpmuM0V5mmopk0eVVEMrw7033M
nLcjITvv0Jeud8MrD2XDuoP+mgVc6vKK0IVujKZh1QMI3dmrBNREXnLSu+seYpxb1Js8qLcqU4H6
F549STAXvmS9ojJ7/XQxYYfbZVC71+WlhNGxEVO97QjGGzEXTCc1utHTp7VwuqgdHDS4ssdaQl8r
BT+bIw594+X92tjF0CBDG+efYhXrdtklGPeRG+ML509kRXQigSAaQEei40r5VBSlUEIwUwUjdev9
5BjvZLaocpLmTA4nPEA3CUwaoHDmfWKS8dF319YwtTfLImR11GHEP49uG+FRqr+I1vNkcNJd1lfe
WqE6azXUz2Qx6tHEEx+K8a4tfw081nBmcNvaIM688SRQzonQqRPRQYBEq4rOWvWrS5EBhndENSW5
635gTv36Z2MuC0T2hgXxHcwLU5vXQYC5WUVLCMryrch+zFnQqjznJVvz4QNhLlYDrBTISJWyYbSi
hVFATK8SDqfVNZBMRw+gkgFJofgcH7i1VZY9Q5IkKHFDSegDFGXQce2aeamgH1+C491rdvWPqnfH
g/6uEPp6cDhzJ/3ZNlXCX4+OIaxefrra6pM209GXnP0ymN3aB+uwPfnl7Zmfx+XNuLHCGtrZf8xR
3iibjdZIFnhrpPXe7N9knZMPss7U9vcpT8SwUr6EkAoNGk21Zf3VGgq71MC4mnCSM95CiH9uXD5q
FMtoCskMerOHBNnstiEnMLE8fLsUstSNhTSv1DWXIDsTxg4hhAkx3dtwZl1J1kF7+NYGlf1EUQ/e
7kwxA9F0V7VymlByJM0low9NFSgK50TxlkQlQXMsR1qRgatAWMoAk/fOXK6Oya3n8cxQqc80VCFS
LTjZchhdySUkxlJkh/c9FHCRTNpwi2Dksa5xtpLmegDfblP1eKEEeh15Q+VN49Oq+2m9X9sEpSeO
+zH9HMPnYIwEq+IHSePBrOLWIkOUVmnHs2yvopMvp4zHhcb0csjfISoB9w7isEsfLPEXRK0iG8Ha
H6T+t5D/uB7FmfkBEYT7twHqvCaN0clzjxCLLEf8naZ2+hNB1itvQJ0FDquH6L6/BcSwt3lgJGbu
SsRkwZavgcNbpSyvi96nqigQZZLJU4COwOBaD1C4CoiNl3pEopqzVqaHbCxSISNea7h+A4Sx+A36
enmAx5WD8f275JT+WO7Uu/bLcuzBpiq4K6c5wprS07aLpWLJUOkNlAhQyBMPRMBWr6BEnThFMD3r
IoSPeJnNf9hcXcQorIw3D307q7UMJW7M+Z43l2C3K/CwaYSEB5Qa6Y53qzBPAx5PFihpUGqgqxFj
nvd1nUVWEM5eUf/Qk5uwfRPG/fUPyPx+YCZRSOEGuCgqrCBZ1jMzMVFxzV7j+psVe1Fr2gawzHpv
NxqnKc58eBhAy+lIcDDlq1KxGRzeAGmHtYW8tA6GW+PH8gVIZm+sXRQE3M7FUpGXfkt1zMfyGNeY
G2oBNyNj1A6sIWQrNndP2dfqsnSY6uyiu1zdrdLJGIO6/8x1sLFCbagCEQ6wBgxaMMpfKs2y5cEp
EM+ufzVmCPtrRKUeUvIAPZu406agArFu+hILwfXfZ5GBQB/0z17RE4liiMGBSe+1ACypw+QSRpdi
J3whU12aFwX5rei2O+07nzuf85Ho9HRQqkguixq5VHNadaSMv+rsdql4fsh6HwGDCicwdKht0LCy
vhL1okpwaccY48pTe4CuPOg/9NKRHrNjh5DVOmboFLJTnnhXOesm39qm3mZZb4yIMBOqJrF1q5rx
3dD1wZJ9pja/NUMlwZMWrZkmA31oVrdTNXi55RnFzIv/7MVgshBk8gpmmCkrVRUOSgik57lIrvjx
e+MIznuSgGkIhBJov4WPvHPMM0nd32aSJlLXmqCJXGfbjPdxudgxr07JM0LdpJWJp1OeFhYgVqCn
c/L2seDNsjMvMIJ0+ffekb9hE5CGOIzrrBEUTE0Kd1CmOGheczTt/27CiXmkN9VIk7KWL6oQlsqA
LBH09LGTHZrb0hckb0rBzE3mxiKnxDRedKhfeM195tW5rZhQn0xFYyNbltyARLRTJnbyWIPhJ0N2
58iDbd6RBnjPA6dyjVKfMI17WSmJ0c7DBMSXHJqdqH6IkbtUoNrJvRAId4sT/blGqV2u1UoJ1yEm
bXdC8E7kt9Gx2gE7eiQdOF6ll+mm0ADWVJDIiOK5iLFxIZDfNl0+oSBaVF9q0OtCO7bROBXRc1mO
flCZGyPUmuImH+to6S3QbIFfusONnXg4eYptePFtcQ/fefAmt3LrnemtP6/fRGcIyhXjNL9dhJZM
F4eJDpImc5ffL7fls4ESPiFozYA/AyxFPZIZmtwbf0ugh21P0R0v9SOe8vFvQOMMKGtQldOQQS02
zGTBkDg6T9/75FlS/OuLZHuN/NcAFUWTWul6E5hL1JoGj/QnUAMG+ywI+kW38CO/5RhkXn8be9R5
nE1FVlo5AvJlrL6WunGch8HJ8TixytZusuVTp4KkXTrRIUBd8jLSZd0K1H+FTkj79R/QfeUUO+NW
B55IPvLBRMzanbmxRz7o5lhoVdObYgZoJHkHCV8zjJJhVHXwrZ0Bi3biYhjduf4NWYmLCU5vzALh
8QV57kuTYqYv1SwWeqBJx2R5NpqnrD8Jn5Dt1bZWqIWlYp+CtxOeWBvFA5gHHU1cbrRS5iyG2QoF
phQS8SDyUKCQeLmaqs+nfiGXxb/CmDPf6GeF1+iOV05nhrCNKSodylelEeYYG7fqe2Xu7KwNQLnA
SZjZHrGxQp2wMu7BgB5aGvh4kPr7hp8cgA90yBCNhh5LfuK+jMkvfggaG4uUQxRrpqrGmkKOD+rH
mp8dCqgATF9D3O8C/x3O20XKMVSz0Kqqg8er0EZSnTZDJ058Gw8iGVIgmkhaAKVQLlyX9Xzc+gl1
NaiRvDSqFGpg9yqPwOtOTvE7hE5k6Y975aTaZu5Y4Eb3/htUDfMxuTVOjuTmlLdLlOnACmPN31KU
eTEFfzP/QDqj1vYABu3xJHl4zroFBM4FTpuJfdrBMIBviJcsnUzNY6opldXhlVcnB4BvginPdkYM
5i+t5QVP9qf9a4taptBLi9YJhAx1ZzxJFggT7NXNvP5HeBSfwqcmyEbns81dKKb+e4nUU71JJqtc
yswC/9eI6azu9p8yevkbiou5l/jxadldD6Hsa3Bjknqhz3pvSYmCCkt+LJ8VvMdGfMj0C3Dfbuzh
NcaBZbFBARt71FtdTcMmTYecKMPVwXISgR5MPMFp3PS2fJSRSgj8KhIJZx/Dwp9tpUEBJVSH8DBT
AHBvBWWvyFHtrMN41GdFOK1ZClxoGlZ2mlWrPfVG60AObHWiZeHVCj96lYWZLYxuoRoDxiF6XH6J
QLk5GRJm/2XZNuq7LE2drOfVET4GwUsrVHxQklkhooyYVgRPGPHa8L7eEwWBHPPHPJgd43teWqNO
StRoNbCwWJOAlv0tobfvTvKb9T3+IjycARf36u3yeN1piY9cfs9Lm9QxSaZcVae27UAIo/g1wh4Z
kym4HGFnco1rdqizITaQDCkyY8YFph+0IxFMTpzxtzzZ0u16mEGmiIpZ6gxOj8uFNzPDeKperpI6
KUI6QYRCCeODDgl6wrTb/hhSjGTofn8Kb7mN0I/56YW5D4ek1SDgOYfGPi4wxmWP1SKmTjoX1u9S
LpN3UIS3T0oq9/97ALq0S+UiIngIshjdnEPrSlhmiiaL/BO3mA1GVsBneL7Dc1iLykqsMBXDxjCh
TbQrMaMhPBFxruxkeDX6BLv8u4npRpnjsLy9pfKSdtTQHwVOO5i1FnCyBu84Te5eGyWu7EQbMwdV
Ih5DPiOfvNxYKj2RxWxq1zrOIFOH4bV7ZW95HRTq5lt+8v/xaiamUIsCBwFmRunmbxGueS9GubA3
0MRscXekmR8qmMrueEkyO7j9tUTtZCRLcyM2cQJvmTFKnHnWo+qSgcZ2F/EJtnnWqC1UO/C2Jj2s
EU018gRXDGhu9h7EL/fdD56X/IcT/3dxVOTu9bJOlmVs/nQ7UNjzSkxKg7U1+N9LopffjArcedpI
c5gVSdDkmLgVOl+r4oNYrg/XYzUjwYAd9Ol1jJIo6B1R57tZ16JUhEEIkt9kOqkEMGBRbOU0uPVt
fgidltdAPXdpPoTtjUXqhAtNs+iCqKeHuVKcsb/Nkxe1uS8FzQ6jXSfeJOH7LPDCGNNVNkYpxyzT
uZMSDfPD5LSRORNQgO66M7hdcHkID+YFuDFG+eWQ63O2WlV2SFLLUdqnXKvtZNrL4bdSu7Wil0nn
LI/84MctJTpWMrh+LLpl1UjTAnysHO4biCpoaFBoEqfixXgtEj/5Y+IDBlDJZAFlrxITsO0Rk7YA
NoaglVPPVW0C/uGlLsxsjJC24qmN4EWX0af/4+y7muvGlW5/EauYwyvTJqmtbCv4hTWWbeac+evv
gvzNMQXhbpzjqrHnwVVqAWw0Gt2r11I7Q0jUAm24crCr6mqQfFWqeQGLvNo/7Rzk6dCYxtgKRizx
74cHk9oXqZlX8RqCM8qugL3IQMWyaV4eXw0Abxr3M9r65cgdp2deOQe71LFr8lzrR91aw/kFeF+o
M3bOfEWUxzt3OJuAAnpEwj3xeTUZRs0b3/FgmDp9itXFaw52ymB0J8Mdnsig7PvsANDGthHN0R7l
N+3wX8yzsV3oYJo6g2tfDVBtUdBt9PIvZLyMzA/EwRyZtzt0u4U7XkLPvPcOBqlzmEO60ZDzMo0E
cAY0k72tP7tnQXA5IZQZW6DkjqY0URt5f5QffCjvtkpQEwVa2vbsdg8dBLrUsAjzQL4SXK6uJ9Oa
BRgzKNJBjEszCjVbXOrFNIDNRXcJXTnJyAYNhZQZDWp/u6q+X14ecxMP9qiLKOniyer2HrKei1U6
uZZ4q2FFYxx/02L56bItVhwDYyDoJMFjqkg01XUx6mm1SBsKURJ6dNdrfnf55zOvcFmEuBFIPxHO
RMojun6bJLlaU2SX5j0ZYAFLrrO9bG4O4nUeXIH5QDlaoxKGahrEptreUzzh1sAgPy4e3wiyyPDk
2/YpD0RbQH9f+y9Y7VlX0NE09dVGMDAOqpVn0TS2pq9ve+aABh7qtnMlvW5WCaBrE//QrTQ75Y0Y
c+4jVuyWZdB6kYiqgu72Y1QtRS0fShkjednUnJIYEmD1TzHzL39MthHw6eLcYbBYob5lmZdmKrdL
EkGy6TmZCltQTbevRo7PMHcSMBAFPDIITjQ+A0Mn424IBiZ+lYckjRSpt6t5cMoWfIj5lZaiQyDo
vGuJdT3IB6PU01aO1VJLAemNIAu2uiJoXFeoGKk/Zsc4SRCQIXhbMZiuILx+eVPZJwTq2QgwiJwS
DQmx2izRwG0DdQf0JYgMJ4Qqn5cXksGXp4EDOmB+woMx6g0t5nhmlWqihqVouaY+n0GC6o4NjzKH
uZt/zNDYkBx17qEqVQGkPLqdQVUrkFNQzunVMyCE9wJ4KLzLu8iMYweD1O1eln3bxKIohNX4MBhP
KW9ik/fzyR1xuHEqq+sVtZrBCtLcCaiNVTxAIKOQbCEdUnGIFcxLY0L7o4UWna9EXvEMB8qRiIgu
kX4SvdptgGUYcjubnAxUFB5w/EHp8EjRmEfuYJxaXpKUq6Xsc4UCUh8WUXFSMKwzcgfs2bv4Z41U
PtL2aiFD5yqPpj1c0jeNx/z+/naik8vjJlIRqhKUqZHTuYiUWx1DXQiFwXTKXbB5RT2Ga5vQit4p
mZ3YK9zamV//wgvBJgbIt4nxQDpyxXVrzuOqgUN9eJLTh1XmFYuZG3gwQEWperJasav7Em8C+Vqz
2xAFarz4Me59T261jc/iyPSMg0UqYFizWMVLDcHv/Dy6Y0iYLSQM8et39W12IiPm1ikPUED5tlzx
HuTkzvr0Mf+YpsfM87la68QkWd6Iebx1cfpxOC1FextP8v3lD8eAy+L0HWxRp69A8Dd3cnu3CMKC
nVxJdna/IllRrttf6LZ7aQSJJi4ZA3H4S0ukzp3QQUx4NlC4JQQJpPAvv2pgUDaRV7Y4fcoXzjLZ
9jAlIIKdEPJa5Ho4hLEiTsVyaLIyWsHFQtjumpMO9uT3wQtAJ3hqIMzbBpoz/5qjspKik4tmsSwx
7MbMz6fB7SaI6dY751JjVvbkgx1yHR2WpeVzt1QyLm+1xKpIAXy5m/GqBB4k48pK8RZFncFeKwTJ
HBOwH+SPnRQYEFUXO851xk4KDiuijp3W7nmpJBqRX8tlN4NWVn81vHS9q/qVvwQWp5XIjiv/+VD0
UWvAC1CjYIlGzCjZs/LNHEKO57EP8x8L1AGbpV1fys2oyTBY6hVPi5cFyzUEjsHqMqTudAZqSIjG
E29ak5mJ/NlIjTphEPGYC0MUxnDawgUpa4uxhc5dhwdD4CF0yIf/fJj/LJG63aqyy+pUH+tIXydb
lVt7MAVXyh4laEAlP5r9jbOlnMNMky42y2ruVVETHHN2Q55Wlhf7BM6SOPMJ583h2OM5CRU8yk7o
x9rQ8Q7+tvogQPAFb/BLotnlZO5fkJqSiPxnN6nYoa9DL+ZkdQiN+aui3Mr9l3YS7cuLYrslZt10
pF2o5lHfbI3HWhNEA8/T8SGN72fjttB+aRkvyeeZIVt7CFA1ahliUQh5KJV9JO3769CVJyGLg2qO
eXVD4tGf3fDPkqjPpOr5Is87coTeJfVlUnrFfOjd5oNT+pZ3vNjB8I8x6ittyWZVZp6iyhs/16ad
brepwfE73t5RwV3Jdi1V9DxHOeRbltxCFckfWjtXeVRMvKVQcV1NxF7rsqbEs9Nb0NLUx0hc3i67
G7PZJoPX4V9/o+J6lWR9rBdZTVSd2vPqzmF1L9zkz4XgE0ku0S5qW/hSc8yyT+7/WVU/KWVNorUM
9V4lEF1N7htBv1+F+nR5ZUwTYF8BDws4exSFcoRRXKu0VZGsJdYzsNH2tHGuKObnORig3EDrymWa
ZlCXN2nl7p0ntVCSLX5cXgXztjgYoXzAQMxZqh0DDWM5g1+jtRc07mZUHFrjpuCx5rIcm8D0oG6N
dAwwt49BQZIESVhL6IjNmWY5mzqMTlKamq2Mjebr2vy/k6NYGkp8KJnieYneExWEir1oatFoi2iq
UntVXwqOlzE7W4oERUB4gQooMHXXNta81GICspr+RY5Ux/KzewssApjjWULCNMGDt7FcAv1VHQ9m
C7NydMNC6NdeMNCQDwcp6KrXvji1Cy+1ZEVTtEIsoFPAMQmKoY8fqdOytMoVuQK1F+l4difQnwby
rXAa0V+VHy67H9MjDsaoDRzmrF47pcxCuS1sU/1SzD0gOn6R8zAxrNP6PgAFUSzMXanKx1VtlVX2
a65V0Ta86bWvLZxLiPllyIDV//18ytW6esrLeO3RjxPOuumJylvJEx3nmSD/frhS8aLQxLQuAFvo
z+so21Ll7f23y9+D7dGHdVBRbU7Wra9j3KW70j9Pqu7GQ3ZurBg4EONs1oIDjfofGCywlTh+qof2
NUaHdegKnhY59xehop+eiUbXqQt00vz2THI942bMnQHUUwQVsgKAwynCci1S0QnI7HpchEYI98cV
AtDgbrguTuXV6EGJ478onzNvRnRXMLKKXhgiFOUyGWa9zNLqUGA4GRsMppBzbH7Kr/tDWaLuhdio
nyDAbF/+wiwvwtEmMA0oT0G28qMXjVq5ockKkYpG38+6fiWMUBJqdueyFdZxO1qh9nJJ4m7UWtS9
Yutul528/XH55zM/1tEAlVaIndXE6zSk0Ra15yzYg+wUAwS2uBp0lSG0znnNcXZNp3q47V4J+VoM
dVSBwQtdOhfzH3bRnS6vinUZoyBu6ZiUBEs/jf/ua2M36hij2Gs2uQpIKtO30riZ5KeaB/9mfp+D
JSrIa3Pbw0W6JNrqm6n4rqTB5ZUw9+vw86m43guFWuxQiot6LZjrm9o8W5l32QSzBgKUPCbgJLTw
wR320ZM7ZUoECF4kYQ2mOHJes0h8JUl/98gThmMu52CKcmegQcHsNMVlKIyd3VTfFSigzqAF+6sV
IRsDoRvK4iIVfIV2qod8x4re9ZvCJCqvkCOjAv53mQSRnvvXFLV5crqbUymuWZQCbCRlLkSP7WJZ
OQ7N3rc/Vqh9q8V0EttSLKJ1tmwj72xt/adqOY7A9OXDUqhQoM8bUBwmEhbBioxy9OaJl3Yxi1OH
3aKnwrNBRDEH88Wh9ZjdZEGH2hSoTTKbEEXx+++spOhojTqclrSZwr7NSagP5yy27Fy76s27Rufd
9Tw71CHtSnXW2xjuFl8nQeUJNqgEfNMt7cntcen1UeEmPpfhh/z29Gv9uDoqE5vqRKotvVtCq526
yZXFIfVBi7p58yJrc6iuk/5VQEFicEvMLk2ODgzu2x5r1XXdbErOcR5mFIE8q4x3AkRacRF/jCJm
0oD5fKnSaIEyCUYHnSQSwyasvSXgsU0yb3yQxoOVR0bnVaZtLaOStZ35jhD7XfwG0DU03SKUvP4E
HJxrcZHvrCsFnB5AikF8FoKdVEgxcjVu6hHYOyuV/disA8ip3dUVaOSbt03ijeEze3rHj0vO6iFH
jdW57k29SaI0REzGgK0M8iHS4C2fhaeldMobBVMxQ2B84UlpkO90ya1IKDpYNpZYSPumBR5gh2d5
a47puqfcPIsDmvc8p+GEnPfmysHYCD1G1UrgNKNfPdUh5oy8d6xaaN0XdwRr8Td9heO+UuG6KPpy
s7qkiKx+sfPWFWOgbDvO/UO26NMWQuxKNoHfQmmQ2sIhnqt+K3agHaqrqbhalud15b0umTHnYIPy
x2rdgWSyVpSDzut5B3u8nXjtd8PJQsL0p3ztv4KuOvZ4UHrm0rAyEcAcCMTTqB+I7e1xQSDflZY7
qnGV9ILbcyEVJHR92kBEEYwn4Y9Mc9yMYmnGZryAgBoIUDydwf02Bqo7ucjmT5bL62EwF3UwRx02
MmUywRHSUEpjp806V500dzZl/3JaQu7PT6syDYC6DUmDehQVIYtUb5dSRgjJwwzAogy8lopX+Lzm
J3M1qDogMgIXgpnfjwe4UjD1tM2VHMYG5uhGC/CJrNUUJ84amZPNM4/vwRSVMczGKKVztefRgErN
MLlVzqMKYSKQQff772roB4NcYwYRkTAPDS21t+lWBSWPvjmJrNvQNbcFo3OX4Usycb4VZxP1T6lD
aanVJKeRZJ4M4Sovo4V7gfNsUGlDnc2JbO5iFu232qP4i5Tb1++NYBeZLb/0Ny16I6AX2DnBifni
05DPo5IMtSTDpD4aUFPSkqSAGmyR8rK7uWIPP2M39uNHbXcqXwSxE8dNmGnfwSQ9ENPJGNQdlPcX
Blj0DH8PUN3zqgr9ph6r5KWZLLc8mqM+Xm9lu9zMfQp19cTWyp8FD/TCM0B9uV6Ma2vPtiKU5cor
1OR2bAsOax7LOTQC7TIhn41rhHooK0OPil7cY44g+dmbj2v9T9L/DSYERWQkhdCzwuQ3dYfsazq3
rZCUEdHHGRzyIr9rrjFC4wjXqi8G4PgquGMnzL07GKVuYCnO03jWxgKZjQFqyt/AzjhoEUDOIrCd
5Yl30Fip23GZVEDMy16rK6ksowEtcLAEiG1tt+UvvXVnYeXEDfbqCFkI+nKQTyL/fkhojLhdx0Ea
5zBV3+LO7nduQCQfhb5FQFf/HwvEcQ4WWlHZi81sAcTwJ3BZALbgKg/9s2prJ9XvT+ZN5oPqgnOC
ecuiPEVsQaGhLJ0QCvpb2gSq8PXy1cj09sOiKKdYa7Hq1X5AtXQ4jes5ke80ntIOb98oL8D8X6sO
SVdG5fgC/Ua7SSp71+4UngAl83GiyZKOKwuEQtancspa10qHp3Q4qf62ABAK4Ipff5fD5U02T78L
a7HTcA4zc3kHq9TyNqnpBL3ZmnAeT8pyNyy50xa5PedPl78U0xMgMf4bqo/Y9NH91nyo1Qr9J4yO
t7ZW/bAK77IB5kIwF69ZlolmIF27GaakBs0Zek2COd0nyuiJOcg2p8rbLJlzFTJNQQMFvHEiaOre
v+ThKAHMOmdVVVbhJEKyQPhHHxu7VTa3nLlVeOa2YYIBkqEosKHM9nHbMrTsZrPLqxBZTFba0stv
t8BcU+1Mvo7rnj9KyDxUB5tULCqnXjErzASEhmA5em4FS5O7Yrv7//sH08FTq+ASh5Iw3eda+9aI
5R3tVa181bafYCazZ9Ci7LwqC2sLQV8IchLwgqGoR1262gQ82Kij1KrYOlgiUmDeKsya5v8QgDUE
oe2V08hg7d/RIPXN+haFcVnHE0uKr+vstVDPdcE5tcxk7GiD+kZC2qwaSkcC+Iz7M1Ql/RS4ptar
zpCYDixX5nCUMjOxoz2y5oPLG6qQYJQ1xvv3cfFkbw/ku/2mOGsRoXeSebkm64AdrZF/P1jbZrHV
92VDM8+wZidtSncx+ruh7Q1nsJSny37I/FxEy1VD+Qkq3tRWKoNSNJWyJuFaz/aq3BJBQUH4cdkI
K5fArW7hUQ8FaFTMP64oTtM63iQrjyytsBUBehMtQPCF3Y8PDY8pjunwB1uUw9eDnptZu8Vh1pn+
JAJa3Qze5eWw/Q/9HwQ/xdRMWjhVqjaQAhUaKuU2tCtxqHJ3vTI83cbY+k0a/U0qRkiU0OoHZgrc
HB+3Ty/ybl5mKwvFLQA4xzaTcAYm3pgezFLiRHe2rx+MUb6+z3VaC8DM4H3VPSn+BJWkNHcWn6RJ
Vri/craSfA46MTuujXJ2UYrFeDY3tJWjLDC+x2CI04HHJaXt8p6HAPn/LA6UXgDOGAakdz7uZBMP
BqbvMS9nPM5AeXYoDRoOVBfwoPq7JsextksZk4ppahcZNcFezex0OKkFpqG42ufMDTxUkKl4m6+j
NnU9iMJ7l0hXDI5wQwDGmIH3+XO/zMN1MEZ5oiWNcbbVrQBhentSILyImcPLDsEcKTjuGuV/hTE1
plEv5HlFxCubU39XRbG73VUgiyW015Dpi1Jv+D45qy+EvIlKZiJ6tE85ZDYodQqOFAGUibtPfgPI
Wd5CyhW2JacMqscSjHeX18zbVSqPnyC9PmWIW1FSWk66gpCx41zKpDrx6ZQd6vCUhaGZLG0eoJ1g
zI3bFbHfqtK5rQfssQGKiwV8EHm5v4wDt6nIKkoeOwBU5qtjlHvqjB7lO9ImhcwvhmogPGCCjTH3
aoc3PEq8g14oYbAFzzBGICWZMteb6jIbwjIHs/oj0b+soJIF0+vlz0U84JINstmH+9mUCsEUVw1V
Ln06DUbppYovTpYdK5lz2RJzTAK09qKsQ9BRQr740VSOsN8P6gaSx/viBlC8CJhP66EP1C/GtXBf
Y2zczdxt8hVeWGbu48EwdWM39S5IqWkKQQPZpOGpeiAj1MVJhYZDE5YPHcYleBc3d7FUvEynJuvS
GDbVb1uUQ1kIlb0A3/BBugdIk2R2d1rIgyKwUhNDhXqlboBY4BPoQUikKtbVHSQ3IqbM0FQH+b1f
CncV0C9GyjnozNn0ozVqW+MaYMpkM8B5gW21pN8cy47pSleCp0p2/tTuzub2DsiqBY7XMofTj7ap
7d27xtzXDGjB/W35FUfJzQLqKwIqr14a2Z4zh/+W4tqkLqdMFQzCQxWHE9C32ovsScEYwFJpyz4p
W1lcTT2Z90GpK2oqm06vG1kItaK1PCmeqpte3vfM12eIw0ODwtR3zLZ21bUlSVOgFarpxGDWj21w
rcazLUjKrrv50hdBvQpFWFqF6fR9s9ynSg0eJrzbAHucUQfBM3sGtkipb3Np1Wdv2gUxWtZCe5x3
XXsuGn38UuLX0ThfknVdHD8kObuH+NOuaQGaFNEKmnSXNts0UsxqWQDn8R4i7BN5OBzUXWht5V6p
syQE0m1/FmzJhmpMZ49X+41yqkLTb6+H79V3HlEpb33UZbXvspQ1GjBiRnNdTa+V6HKiKjO4HZZF
XRJlMltxDPmt9+lL8LF9tx4sb45GL8atVDwa6HGeeMVv7tGnbo1maUCnK6gxNHE29IgtmwybphiV
lBNX+Fbe9L8y9G4JdyEvvWA+V0AQKuOlAgoQ8R2EcHAY0ZiEcqxHzJo2th7V6AxaiT3a4tuC1iC5
QeSK46Jck1SwSfI1k2od88G924YExgtZlsSGqrOj+z14N3mToMy0zcACLVUHqEihCWKSJUlqeUS5
pn/ZTqu/eYNtQUU+djMn7xwtEl0x4OWKzFDzxybNGAPmikWOFTw1d+WXtj7p/a0536mKN6wZZz+J
R35KOYhGJaIlcMQWdW+giCwlUKZE+5OMvxlg7RrGqbQBMPfaCiNdpgpVk4JjlPlaQqfrP1apjwg1
rLY2MRQKlxUd2Wn9JCIqdbXdfVED3mQLM6tCfxdvXNCsizp1PmSr3k1zR7G82xJ3Sfx0L2zd+NqI
T5zTzwwvfwwZdE5lDlbX5GIdytf4A4m0/FHAUJxwvbg4/f8FoIpnkPp4wpAimhUymCqkzRUsd18T
XkTjmaC+lNgpRpVvaR6Nbj7b3Y1kp+6C2l5knTTHDMCFceJhUt851T75pPV+2kjVnuZcm/q01toh
JqNIHog/oDoTf9lPSfSgA8Nld5mteeD3PYF72ZftwlUWG9UszrdkvS7Q7MNgrYkCJ+hOPl6FQlzJ
yaBOJfhKybRA6ecprify/iUDA4Nomw+XLbI2GmAEEZ0kcH/DVz8a3BUDgEKgPMJUiOrucS94pUbi
DPSuHg2QX+AQqxVBLbSlxeiQGNWgzCtOIA8ibyVbvOI1mFnX4NEUlUcQlttEmmeQvVbaqS5vk031
dI133HgLonKIOZ/WxloLNKnWm3pwocZqiD/q6eueuWOZ2op0m0JAvZF47M+skHlcHZVFdEkizllf
JZAfUL4M6E0YyeTOKR6dwqDYc5FEhcFVE2YFsaNRKrOo9RGoiwHFC+Wxf7EehycBWgBoHwg21piF
uuLkOIyJG/NSNfZqNU0ywI4GNWMqxoyDsZm7KQBRXf5SVWisIes08KZQQlHzRx7vAzOvJ5zj/5qj
4s1aiIIwbZBhQjUy/obrbneRHHpWZcdfsrNxUnDqAy28fPaYqBY0gjBVBTZ5sPlRZ6NPdjNfzQIP
0DMBXEuBGi7gfM4jXsbEPOW490gnTUbrhDI0lJmujJaZR6140wjfkv7x8kp4P586ealW95baplU0
gDdvEzs757R9mO5wWMCnQ9cLay6ZkHbcbzfi+3HiJjLmOuQomRO7T3mnnLci6rQlYwGtKUymRtt9
90RQl+iVePsDSAF253eDndeU4VmkjlrXxeayCFsZNdVyk1vD3WJ+ufyVmPkPAHukM2KgfaFTi5JA
h62nnQYexwnUHxBr8SxvvVdOs0e4qXlOx4wdB2vUgvZK3uu6hjWpfzGGW3153XbBqZSSd2mSw0lf
MZYITXhJw9gg+G8+XjGYI9HUXAJ7g3ZLulndKT6T0ZXfBTleVYekbZeMkc94uM8EESQfJYqMkWas
7p4VJ3Bx+lr8hhd6VMzJY9wl15tsnS5/OpZzHJdIHbBpHvMq08GvIKgoks3NhA8I3OplI6z782jk
0yGT46yb0dWaauXcFMDid/FLo379CyvQ8wacTwW9Ld2yqIY4rgoVmLrZ+Dqb98t21yaccMR8rVky
ZCyAu0UJTKVcD08codTyZQ0ILQp5renIN0IALdEX2Z4td/2LccWjPSrXz3Vj1NRdK6J2uYqTyUEk
hC6SfXnjWDHwYITODRMUdmSzlrBxeiBY31DWscv+2w4oS31WVc6hYvqCbIjgD9VB1kY/sQXJSqts
wPNz2L9ZVTDv3s6DeDBnBayDDerSbXRAvvNcytGZSALxOkWrjFDXDGF5/xfiTWjVEmY7sM5BMdig
jq0yrZVu9nGGGCFvdgYiy+y6xoRbd7YiPUh8Hs6IuX+41nVwUAC7R4NK2i0ZasB/4zBPKyedbqzO
dJOc19wkAftTMDpYoU7sNFmSUQkLnn2toy4VVGLvJBMp04Axj5HjEczbA1ewKmHkFxPadEq24Dgb
TYrX8wKCO9khspwo3Nta1Pj1iQdkYq7sYIzyjTo1l7yqpjhAbcC0ZaxtBL1kKmL8YekKO9GEfy6f
LmZt0MIjCOOCBmBHdE/f0mfS0m/Jk3Nzfg/vdLpT7279DDk9zJSAvQ+q8k2g855I5H769BUPlqm1
DiAslNseCfwA2SRoQrkimLKgCUVMGnfCmbe37PBoAoWEsXQTMqvUYRAGvdWBtYZw9RPqSs7+XHw1
HAXgj9aBuhG3Hci1Rw7L4c4EFnLShgFlV/k+vq+/oELhQhlqADt8Guw/E583GcTKPKzD+qhjsTdJ
guc1GPCVHJqxpt2Tafg3mad9x7yUTaiWmSBxlgGd/bisbpo2XMsjcO9SJDdfjSXguCTbgElgaTh4
Is22tfW7LmApa7DfEkWt5aRcdSecBCjdNfgfMNO8sMUsO1rmH5PU1hWxVchTsmvBFGVPhAorvc0a
RwcOJIKCJgR40VTR+RI8ZKs+HYGDWSozzSswxKm5usKseV8gOst3czR7RDiMT8DFdo8/a6Sygwoq
SrLUoInTN8WVpRa21Fdna5/9ea+8y5+QkS0SUBzeCphKB28LVc+BOklRGmVcRQ2ygq54itHHaVKv
nma72u9yZb3KJd6lwHrMwijYjyDLaKGSReLN4bjFMagsywzDqFCgas/VDRHabq5b0W4xfa/7MRh0
fV7pmPWW/WCUiim9UVlxoicoCopf6vp+x4CynHoSxGmLQBzvhN3p1P8969JFScZ7xsDfnzCiwlgL
c5UvdaRKgZjeleWd2Pl/8f0kgBrBjAt8KJ02NMD97VIBEyl4LaeTGUon4cSvFTMOOlaCkAWpZEAo
aSKSwWzkYQS0Osj33BeBKdubwb68Ela/RkcfAcU8DXBkiZbpmKBMjpaNWmOaCsR99xB8eEzRTBg9
sC4FMrjuEieNhmdukYNxtD/Ypbyxh4B5G6d6HJSIxS9xpKBjihaR/kaut9LhUhTy7FGOuHWratUp
ucd9DO2AhbcNoIxAGmEg7ORymjHyPB1cxiZg/kgqkV1+PGu1AA3cTNjzcNNssQeiV3gjRPsEPZfM
dobJtc1GiQwdVufy9+QZppZZyZNSSzkqImvhI//0imK2S+EvaKE/LI+6uWV9SfVBlONwHiDY1T9b
5U9t5Jwx3kqoK6fsK31pyBbu2Td5jywxMoW/iRTgggaNPkYxcco+fqVkXBcpHwFIKuNIbX1RGWzV
+PIXH0RD89/ErCfR5/5oo9QAaO3K3QJ3a2Fn+a8+RbHD5JxiZqA4GKGurgYitFOvJ12YI6BqSm+r
Gk9ymXllER1kEzFP+oQFLfS9aCFLb4JHpYG47hxM/nIuoQ1/ebsYCT7UXjEaQQISOUEft6upViVB
F1AIRimxrewhnm/15CvSNldYW86ukc9LZRewhXcYmYPEUaU+f9vpcjJnKVCSC1rFaI6JgtODGZk3
H8NqIREuLtkiubXxSY9syfUtjnU8yWe/vOs8M3WWyjWjAZOrqavcKNfaffElttMrOVC8NXrv6fCw
5Iz+xIffgTqySTqD+DbFPOHiiI76RL7gHg1hf59wp+FZb6YPtqiNRdnD0Pe9S8IudeJT5SX2LNp6
qJ/LX6DgccEdY1b2EPBadSwXBUkyuZdNEXczlVVNTW00Y92gOBsRQG8FgnUj4qsHsqCbWN4fO1QT
Ih7yRJJSFMQGT3SIDvL+DAHm92Er1SUD1mTiQAKyt3Xy69Tj5lSs0360T666QyKn5LmxrPNGrrLZ
1aMkINMOxTXmeiA7lV+V91wpTKZFgOcJsh0dUHpApZQH1WwxhxXq1yvAotu3Do6bOUWY3YFcFZP4
vDWSY04fTQi1iIpmyTiYBhU1Z0sAd50MyEHRxW6eefm22ZbU2GV+N0qvPW/4mmeOijpjnG+yYYB7
NzMSZKT18CPb58zFJt8PjVL6dbUsTi4tf8ENiTHbP8ukCoTIHVAAUkHgpO/byUw7e5PU6zn9eTmm
suQrjmZoAIeYD9myL0sZzm8yHmtQXvasK4noxRDxpMlvzsDjlU87UMfgJmxPPEVRtvv8Z5kmdWBa
o06GvmmswEwqFMYNUOVy8zueDepQ1NqqLauhCGiawVeSQAnM0DxPvvg2e4T4o3vmlRNYCYokWZiI
tpCk47+Px7A0EkGXuyEO1OH7qJ+y/Wasgstf7j1kfT4H/7FBhzRtibMYT0grbMpfpll/ndQW2Iq9
Nh213K/WKam8eFFiD+XNl3rXJg8aNvVLl6K6KK81xj/b/TpbxBEFqwxKbkW92pkk/5NhRsaRKi4c
inV7gw9BkjB4gKyKrgUmAGcVmxjHqAWSyCjZIHf7WV+pxgncg0DqT8F6l5iOktsbzzYr+KPcgpwW
AlB4W1NfI1bzRdTxvgWggJRx++A3fwIPvsNc4R8z9Mt9VLu0n4wC8iEoQZhfheLeKBJ7X6Oh5FVW
WR59WBGtzF7JmPBJ+g6Cjfr3KinsSQ0vexdnywzqyCyZkU7bPOdI6Uy8v0x0ma2oP/HwF8wnJrYM
w64g7zQ/IWjiNCsFI1VKyNyDhA9nczj9bEcbCR5yyFfSfhEhO2aB2Jr3DqO3EFQ8KErDNIGy6EgK
Ph5RQEygmyBUYihJPze8n4vdvbyFn4oqtAXyGxzu4grgV1FaGzE0Urt6It1TwOQezC+Yc9TxgBaD
xNV+XLZJu+C7SUMh5HUAJqBx/9GkJvWd3uD5FUq76mt7GuiD2dpqAoY+1dDAu8IDXdB5Mm2QSueU
BjOyRdeLYb/3dlOMNuS4HWl1xkHlZOS0R9KWqGsfQ3rtlBawBE6SK3Vv7sVcdorZcBZdTcH9W76u
bXZldA3nJNChnLZL3f+YzsrKucSWqiOZ3NvmqG3Gcy9webDIkTrGc9oQ2YCDu1jaOO5pAUOLQ3rS
BDSDcsDZOjU+mk2cVX0qsFPWaE08XZDy3dBgbfAkX0G/s7pGuykkjom0+Fq6u+yY7MPwxzPpXgnm
mKvNyPH5dsi9jhB8qU7WjXSTlqAfwBLdLeh5+nucL6dQMWyaBiOtBCyxHi27yt9a61GufM66mAcA
c8UmGe3ERDiVvyTpNBV1vIhhBX0BohCM50yG9wUmSSMDfa7ylK62wVW9Y67tYJZaWzuKVTaJMNtI
p9J8NQDxnTkuwjNBBchsGitlqWBCV69m66uV3uq8cMUzQUVIuVGBfRgmMRTF+zHzyupXu3LCBvkR
n07VYaPIr3A4VZWBL5QtWEWffzOTt0nlpGHMiHv4+VQAHFZDgD7tDCfrcw86q66yqs95mgNglAJj
Lj1w/I182EvrocJgbq6gbIZScagbjo50hoicQuu7dJFDucIdL6ch0e2SOSr6FXKplX2N7SN6gJne
eV2KBr+x/DOZut3tYBCreQQ2n0oEJDRJuMIkQuas4u+Pn6zMlWLch10KxXshwXyQFuC5fkP6ELUt
3yUh0eLd+NA64s/0Uo9mqZ3VAWTvlgZmpVv9vrtRgthtA/FWt1W/jf6L9gfL+Y/2qK1djBI4vhX2
ZIhgy07/gzCyxOfOhfobeZY44jPva/JM0lfM3Fep0CjQXSTjR4W7Vzk0BzjlJNaJQwsJYxZ4fAA6
SO1jJiplP+eiFMZLn9n9djYakQdsYdqAUAccBLUzQCE/ugik3iZVAP1aKKlvupTa8v8sk/TuhAcL
VGgqRjAAq6kk4TYmeKDMM0Pozju/oXyWyxPJY10j0sEcFaaSuV7SDHlduK9tYqdpctUVmDwELhJc
X87lGMK2RfoPaDGiWERtnrAXejYqhhQa46K+YlIcXW9lQZK6qGNXeEvSzNzJO5ZNxZAliPASzKxI
rW9V4mFNwXz0PuO+dTYuk3Dwi5P1dfOBCPbKn5thlyde2sFy+KNZKpRIW1Luuizgmkyb163uvG21
FltIeeQ2n5AuxF2Ohiinh06f3hh5DNkpb/LGsPJSX72LIRve+Nv/I+26duRGluwXEaA3r3RVLNNe
UqtfCKkl0XvPr9+TPTtqVnZu5UoDXAxwIaCjIhkRGRnmnC+8gcIPY1C0NCp0gBLd1PG0x2nuQJiM
BXEZgKkEEo1fsCUhgY6KCj4ZwGdIr4oGfZszeVSHfkV+g4mIfnk0+9u+wGKD5kl9YTfqSVq5Kw1s
Y/ktk0Z9s6RcWAqVZB4vBBE289JHbKD7yIYD4Uy4hvRj7K1/utNMDhUGilEvLGSL4Ci4jCn53IYp
8O3kQJUOYupGYEopb5KVwynyYVyCFkNlbnKxRmEnRXKwAO4WEPfOAhK2M3brcb8VbntGR/cTr2TK
Cpdb1SiPV1M8C5sJMoXkwcIqMXcujyeAipYgYR4KnSgl7FcfW31+6pp3yTlxpF+hLdrLPvnTSRr6
GKmAMkTDkmYmJKbqz2z0yvLxepBkRQ5gBWEEEI18NLYoa9AbAGFpdSoHq3RCh30uf2Q1D4qV/A3a
t2SMIBuYrbbwWqeu47AVtHYAsmcgpM3naBkAaF3drVXlhuLyopSa3zSgU4qVndB+r2qTu1pPgtJH
+eD9lAzAuCsWFbTWNLaMPJnkN9yM7uYNyC96wdRH5vwDTzDcpp6Sussf8yy+fT2A0ZkKCoFI9SiD
FDSz08qxlLHp5oTZzaSfWv2GD1DPSpax8onwpaPfjhnOS5cejVHLxrEGghqe1AQjuACdxIxtrH43
HHkIt8wn7lYaFZUXUxq0Om6ItB4Ao2/c5+gcuuLt6pQ3OSgrefPyH2rA/5zju4KUBc1dlBljCAXN
F5TqFjsjqLf/rHwOAPN11L0CnAnjxdrJduHzb4cP9bu3H4DJR6AAGQCoVakfMDa1oSwGgqZyOz//
U0gwDPTzVLf3QCd8U7kggwjSXeVdd09m/QKVa0U1MP2CUR7K/zsT64vKoqIss+sD5UvsT4K9/JjA
TtKAHz3qnFGxOSJZ7kKmc4HCBvRTVNgurSkS9V5qUMhEkNN3gl14CbZrIy986u3ZWU7Jk+4Dr90F
PvR1waxQtJVLJTHj2hnYHkPuNGH9VBdca3DjiEf/+LbyQAeDrRTKV1LMOsvY8xfxJQlRYn6avO4G
vLxABzLRzzNvAc7QEcD9FJuM2NB2pMf0zIOi4P4KyoeKUZAlrQB9J9lmnG7iu9Wt0VWM0Q5Pzqr7
xXwUfeFAmqgyMCKW7388WUsMensMlEH3ydRrY4iPHCdYFNdOEvCY9JMBrtv5pnWMrzyNP0zBUQLf
/n1ToEDNtF3UBOeuvsFogdngrT1R73jwzqw7eqMZPZ/fzVVYEh7ooBWEU5SrLq4E3lwyTwaV3LQC
5uVXAae3DjaAwQ7VIXaRB5coeA8nDbX8fCc/XPcOTuqNxdNLt8yluFmSDsmwvCM7uNXOPOm2hEY7
MVNeJsWOO78fMmhaXErDgnZj5XhbBbNvva6nxKscy+meySj0W+7mcLQjN+EHt9zIo/IQeZrUMhfg
EPmpD7qd9WB4wN0LAA+GGojxtHBOkxlrNuKoDzivSYr5YTyYGmGye91LFRQyE07iQ77INZ2o29+q
1b5YY3wxAh9MFnyVXReI3HV6nhgqKW3y1FwN8D5hWaTF0RXoZr+Nz+yvfyL2a+Xfpy0yxkuLSJch
k4GzgpA1DnsFE0nN9BP0BI6ltvfXJfE+DnURxGgw9lkESWbuCu0uL29Qa7wugvk8eX/IinROaKV1
Oc8Wvk3nZTfFL+uxDUq//1LvhU9AWp5OPcpSPKfinSAV9GugIRTCQuxhKd0CQ04YnI3eNnevK8c7
PypSJPEsK1ELOe1yI6W3C8apeXTpzAD4238kGq1KX6a6lAyI0JabokOjz/x6XYfrRv3hlRq2UheX
eSQBuOXfQaYu4HMYyzxFqECQimPZxRoUyU8jSGiKY/QrPRWtnQdYbL1PPpXHwrI71CrN27ctrFvC
fC3813gL4pZL71KrzBLUHr+jfO5dxcd2gR+eqmcd6EmgQ/R5c2LXTQQbBJfi2gSAQh3GjoIx2nVg
ZBrbzNZCiRPV2VLeCxxUUDeztJaEeAaSfh15/fRZqnVb1DiVBtYXxM4VMOAAUYwsmRIyT+YytBlO
bgg1Owk/mz13bYBljCgiGooqofuFZ+TlaU1lnSdRAmPsX8n7anaxPkBCbexHJ7ACoFaDsdMbTG3b
ANjh5BqsM9zKpoLGZIbLEhJHWKaXJt9LKWjHxD9FUCDJ2VYIFTF60RABloXrUACKlaPVpRd2zXG1
Wtuy5soRKyDDCbxCFPnl9PWoYgNQxpHKGAGjPpzR5F3Z6LGEIDi9RPIEbBvRiZLqkKjA5jbUu6Xm
RX3izddEUt4uR6g+Fw307F3JH4PcD13VDR8BW/L/wBJmfjkLe9cgQUSpjS6tGOoiA44skVBSJGfq
TaB0q1uOizG7SOpGCqXSvAhCNHQZKuqSvUYeWhGzSxD8BAej3K2XjLY82COeEfwJRWaSuJVNBa0y
M7NkVFIJ1WDrVvSWc+Vkjvw0+V1Q30e+wfF0ZhlgK4+KWkjtx04TIE8Hng95ma57wVnRNDNe5n3m
dCgugk7riEXEh/jEc0RmnNkcNPncmwcMcH2KUmghvLQ+xeJXq+dM4nO/JJX2JE04tmaJL9m6+k49
ywc02h3tOO7xriCl6LPoE06rhtsD4mlGhTc9bfquLCBYBfu8jA3P7J6s0kn3BNAHu3T8lSieRCqo
WZGo1loL14hP1QLAhdpPfR2Ak+Lj8goOCj/0ir/o1mE1V8N+rqVgqp6KcHWyNKJppmqQz491d6PU
/vV8heXsm79Pr6C3+RrJ2ZSogWD19oBWXfmt/HldBOvQAEMErh/gU2ATijLAyIznNNVjNbDGx6p9
afPg+t//wKlGboGtAMoAAfJkpUIXKm/DcOGuublV8PBbj20Bor7qydxX7niuHe3rn8Ir0IIpA7Sw
f6WiiaoGWQpUru/4P47I6wbyTo8yOQmUWY1l4vSq6FxFj1HLc1/yI+m7BdxAqA8CbkMy6HZjq6pY
z5gKFa2/f8D3zTuyzls4r9NzvG/PllsjceTh87DVepdK/n0TlVBUmRGGS8DjFNJuMpNdxp0gZIb5
rWaU4YXyBKy6AZrF4FO3DZ9A/Glehzl/1df3/Ol+ti+960TZYTbmamT00ElfRHdUa68T86+qabrX
7Z38mQ8fTAO+F9I6NAfo0uo45laHlR64rNgc06wEYKjgxYbqykXDuaV5oiiNyqYTqqVG9AlX4WXK
JK/QkTuaHQhwkHxfV4tphxu1KGeK1coCwAKcqZOfgLy1tk5becnkRNF/PD/Ko4B3oOVpCqXU0Mvq
h3l+yTU7FD9dV4dpDBt1qMCtZato9DLUWarUzrvanoefasqboWN/IBVkiqSBAvCVSzfKJ7nUE8VU
UNxQ3LneW8qtgqxNWXfXtWHHWCyQ/CuI8tci61UrlhBjhUfCwym/xYoC9635pHm5je7oreSp+/CG
x+HHNot3wZQT51G8jlNkKUGTdse8NNwwbTytVfy+LnaimnCMg+jx0bnexVEWP4fRpAN8VQnq2TzJ
uuFK+fgfRVCGnreTGlUJjlLp4iEApghGcAqj430x8umvaUKZeZn0AMiuYRrWIxo/p9StHOGz+CwB
ZSD2tDtee41t7+8HR9l7qUxzkZnQqlqDpDjoyY0acYZUOSJ0qrY7lFOXdw00aiOEVk8VP4vyp+t2
zmxwaO92Tj/u8jnJAagFGdmvwev21j68N/zEw4I9gFrVQHrpj6GfPbU25r8w0Ze4uRN9v/4b2PfW
5jdQT6Me7a0VFHIKZnEHL9qTfb92PzvGjuBuJz6PVY/Z4kCxA8NawFcC9AUVRMR4RYMjhs7A7Qkk
zNVlThGgf3Pm9UOZT4WtJDqKVLIUZgkkrWhirS7gL75EOFsV0ChkY52k0JHP2yRgNn63UqkQouXA
rEoKSCV78m9Iv7WdH/93t2gPnlOftwrLtFTCwkjw+bDEQJ2obBltaDVI2pL1tqtORXOeVU59hf3V
sP0MPCeU3XR6OkHIFLNZgCSEvG3GoAq2//dZEGMxnUdJQjz3QyB5F0SPouetOMWo1CtBHpD9jx79
L7KVxTsznhiqrKLovdKF1psYxSdiJjDV88Uwb0wAPwBFDNmfZVEmOFjtIHdrq2K0oT6YK5mRGh7L
Snkya96lyRQFGHRYgAImHpXSqJWbUjdViCpBwWOeohE1jeJF7XlAECSSf/hAGzlUvCjTwQB6fIeE
Bh9K8korwfqYLCUSsBgSs95FUT7lHh6XpuYmedPztp2Y1k7YHwArZhJrxO/b5PJRI7dLnMhKkGjP
lXS0pCdkiX8TEzcyqLOsxy6OhHHFpXlr3is+mf5db8hLn0A3TnsenxErDQCwJlqsmF8FGgnlwFiP
yQaz1ZSg6E/SvDqTzMU4ZCU2WxGUIYqlkQMWH/Zu7ZXbVQIIOWmO1qBZSHath34+GRAhCBe8eM/W
DRODAI7UVSDBXX4uKa8KsdEJ7qql78NZuUt7LgMp+eS0SWI1/7cMyiTnBE/KocT5Afc4AHwjVmWk
gw5KDi4YCcv4dOzn6yb8DFgAVHDX1U6MpRJ5B6Gnz/YIHU7kZbv0M2FoUo8EyvZvUp2tSCpHjKbQ
rAXgjQUChmMlxW7ap2TksQyxwuFWCJUlilHeAEwPeqVgT/9v4VAHRRim6BQg79BTlXGhYY9Ew36i
vATA0cjn27J1SsO77r6sSLiVQpkD9lTitZxGNTCXfarvpixypWyv5aJ7XQ7TGDbaUG47m1rStgu0
SapjsjxH1j4O99dFMLOJrS6U31qqVouRCBlpkN8BGGTdh8HyVTtruwnxHZ0UjHFJvPDHDBa46QF0
AngE3PmXPmsaYbuYxoIizW5x1F/GbbKvsbVoAu61c1V/nO25AW8BRip86cd1hZlnCrI/ZADgI4N6
l6IbLdKqUZqgrzG6NXD916J3+pR3iTCj0kYM5VT6BB4PK5xxWcq/QgsbgxGnCs9snQOM6bci1BmK
Y6VoiwxFlt10iEe7W53k2O30u+ik7FbNLzENl/i8BXq2vWzEUu8wI8MM66BArLA3XvMfpLYWnjDG
tRPBL9PeJ37MYZhmvh+2ilJPsaYQxbxdyRc7Rd/agExwWL1PyMEaf9qLkR19uW4iTOt8V5EuImeo
/CZJCoFVAVL1c5jfAcHSNjLd7hAer8tihhLUvrAeQTDu6dFU0AgIehmKKOqtqjMbjpTvkym0NV4h
gGn2pikjd0OSBtaOS7PvwzpNYSxqMAovwCw5yZXsjVnGedKytNE2qRsVsHRjFEJFRjDJLTsp9m12
NldfGjkx6wOKzVuheiOGilmjpDXYFocYMtEDmJydiP3V+DH5qdx0rrAjry4QMDjiA/a2kHPwB1FZ
t9lWTyqIIPVVOy3FBYBtcgCDoDcE8l8xXH5GonIr66CKl1pbi3veLco+XwyD4mrTgHJK5TpVtw5G
G/dq0IpghjYaN8eM5uQ0BbfXzvIB5Du/JVFXXFXIbY7KKIq/Z6BIu9LenOzyi9UBbr7zjbcNWkDq
d72tPvA6fDwlKSNqZ1TvdRGiDdmN586ei2Mb/yzy5z/3PA0gMqYkwpSwTHvpEbFZ9gKqEkog9Yob
qpVt6pItCrmjARfruijmYW5EUTFzTo0VFQmIKgbt1hJ72yx+loN+O5bWrb5G365LY7k6IA7+fb+I
lKsPoilWfSuhiKp9T+uv7XSasRR8XQb7GgDwEGbqVRnMANRH0ifBLARyDQDAVHq1nmNgyglevTde
ckI1Fh6BuMtxe65Myu1rqYyQdBGZQXgYT1hk8UzX+pacijfw20a0ea1u8mE+5P0bLSk/1xq5msMB
Eof8UA9uCgi7vqltYXX7JLTBIskxFJ484hqbp2e2DJPcx8iLysXPBjerEjvHSHSfOAV2vCz3+kdk
GQoWIn5/Q8oDpLmOR6VAjiLnbtufRSW2s5TXj2MLIchmMh5oKHhcqpRGiS73IHwIpAGLhngWEobR
YbKj09yiO7t67dvkrPhwXTeWyxlAwrFQAkTDgE7zQBKFzWVMswZ1Xx4BtO71wBsCzN45BjpFPXOb
9yQe0paylUd9OaVbii7TcSMYtenI1glPPNvoT7351ZKfZMFpptfS+gaQnLXhVM6YmmKbxpIsA9k0
PZCctfX/Zitr9dS2kVNLn9L+QYgPg845U1ZOC1oGADJjjAaAv5Q3tEVbWHgGK4Fs3cVYndcHTvrA
LKhieAwszyCk0gDufmksUTunodHWCmieRyB4xw6s3wzqI7g3QRZFqtTTlzlFMs0JZ6wrZyuX+nqm
NpvptLQo+WSdbY7nKD2nhuhMGscbWM6AD6UokmYCUOwt1d34dzsqeqhUI/RTTE+VK09egaA9aJyJ
Z+aQ+lYOFSlx24z6AABO8IiF95pPQIjibwQPDpQJ2KW47mosswDsIaChVOyufRjLK3u9C9cch6f1
2C3X+pMipZxIxcq3ANcD+m8C6QT7u7SLGqlzac45uUBzu8l721pv8iJzpvxWGh5m5abOuVxsrG+1
lUld2tPcCnlEZLbP6k7fjahngS/UBW+hkxcuAX5e9tyOAvMsN4pSd7ceCjnw7SBUvk++tScCRjvu
k1MUGHgnozRo3PFGUJlHqymYlEB9H4UAKj4LwqrNZQ+nTlEOL7EjTcbW+VCFTNdG1ICXYXdL/FDf
T6U+t7SwUjC9sDgLiFAJcB++ZAGWMlQdDrNXYXVrBI8az3hYzo3yuCxirgYbFHQ+JDUzitlqpwR6
V3g6RsyVwpZ7w5UT/7ojMBOUjSS6clyES1umOdy7yd0e5OCGn7umW2N8vrMlPJAVD+u2PJxdprNv
pdKPgroStTzrod85Ba3sadgJnuEksbu4pDfKG59nvse38shVuAliNRI/U4on5Jev0bfxhBeIZzlR
BS5dUnKYuGCaLJ8AVrgJ3hxsjeLhcylP7IpGE6cZPUxxUXw8u56srJ44EYbl7ahcgM0STx4QelGH
KDRC1w4xiv4rOBTkwtqhCPBpinlAr0xdgP6Fp5uq6rjmKF1a8LfHfYiEsntYqgc1/HTdBFkJJIEc
/ffvU0GryrViBFAfsq3xy9K/9FnqiMqXfsR4bXfGlA3n3mSe2kYcFa4SIzHnYREw9tT6hXpjpPuw
/4ucgDCoyopiAekUk12XR2Z0Yx8Zcwwi6sfBW0+oHR8VC/QTur16OcBNWxtYtXcqrwvFMvMLueRT
bswcDMZhNoSR9tZmLd11b6Z4/E7+4sp2+1MFg553/dsxDvNCIPn3jcBM6hvAxUNRq8ec8j4F9wsv
K2YE+wsRVJ6TqlltWglEkDXWHI14wubGb0oyrBz4wqDlA/CiZWIr4FKTeBBKFK6RfFfWeiqxSV5H
IifrZR7Wuwg61OpLIjUyeX+CXcbOWicE6FYfcTKbt79CZfUgZ8IOKHDlQDNE256sr2UsoOcUEBzf
GudVe8ah35UOr7DDtjawg6HpY5FNdSr+WCgexXFck5JWH7RYchGc5ZlQhLWO4HZ73qgnVx4VxHNt
7kCcDXm9i4WbfQde8tg3TyJAkeUvObdJx7oaEbk1IF2A3E3E3NWlSSCVyo0xR8luftWhYekbhT3a
2Aq9Hz0Vc//Ro/zwF+70LpGu4iqDGZlDjVrZrDzknZvK38qWE5sYTy8oBZwSA+MtACKnPtoQG6Mc
Y5QsMBtfGp719TkClMdoHMsp2v2NNu+iqO81DWkvdClESZEnhj9zrEkXwX8TQQXaqs7nvh/R3xfD
GVDn+XHRmmMP2MO/EIOBBaSaJmlwUlfgGAlxKwnQRKtlTzM1yc7lwcmS6dt/k0Ndhcukzpk0w+Ky
8E4V932X2yEPdJORWoLD5F0XyqqNHJWxUIKMChPT0eIOpuo0fbD+RQq7lUOPimnqohXSiDOL2sQt
E68YPcAmOWP551nQhRzKoJV80eK2hD6p9iouzwpKJ8OfP4EvRFCG3K5CPpczVGmM3h+U6NwYBUY9
rb+5TN+/jE4ZcxhVmi6TtqYo3PV9jFqML8R/vsxwoQqVISx6OE8qcLuCNhNtSzsU6s/rJszq8V1I
oFKCVVyaQdVxWMCme9RiVyfdNheLAOMBoyKYWwXeRb7j9b+Y1/fm7KgsYUqnRIoFBAJrbFDkTOyB
VxBnSgAMLurGiqJ96P+GkrUC/AGVx2R5qcpPc7y/fnCsvw/aFrw2MVKOTJ2y42XAoFSRVFrQ6M+9
eaNnnBjGAiLBrty7AMqKxaixqsYstGC5n/36Kcc8CFD3wbWpAYhTOA8ncnFjVMn/YwB8ZAgXkinD
BmuSlvcGVAOCWvhSB6BjM23tRn3UH4Vzd1I8Ieh41U1WmCNlF4AkgnYcyzuXl/e8RrGJ8SstmKI6
WJfGjYf6QUxWuxYS+/qXYyYKW1mU8fWo02ZjCVnKYy6fejwvwzvCag6aGl0AeFuPfIg3QsTWj9Dj
gIQD8MxUGF9XdUj1fNKCaG7U3s5LoXzRmtl6EpOu95dQGl+va8kUqEhYosPgHlBlKCWFWpsFWWy0
YNWrya5m1bSrssncsZNCry3HmpOoMP1BgThUbQ0gylAKFt3aLFkGc+2M6t6q9Idq/HVdI2ICdKaM
LrYCdnqs3Yg09hFQxsp+XjtiloWTJK9a9aPlbbuzZCAcAvwWFI/4D2WGZm+MptxWiLdKZCfJ57r5
MQ5/kQRtZVBfRq2iNC+xaBuM+Yhm/D2G5+245Rk56/tvpVA5EJhZ5lxVIaV/1jVb/tV90x2Cx/k6
xk7/WcSkF0aHc34HjQQH+isBwBKo9DIo31Dtu3TkVBTFHv6LLsWjAmidO0LX0e/7g5k79TcZqMjc
4Q0SCK9JJJa5edQWZpknzYBm7uRUn8nOkgBYS/k5AjiLwKV7YZn5Vj3aQKJRy+sFF1edYF4jfpJi
jnUQP6G1IXS9uFY02B89nadKWdqUBu6tosQWjPzdkvdD4yfRN7n9IqJlV/BmX1iGshVImWPejVFe
F6QhmDvW43hKjrk7gvAoUd3llpCsaA4aMdNx5QQMRh0JBRfwOQBCEz79cckxIS0EWQ1WYwQI70FH
s67u7/TRL5TPVfPlz4PHVhqlZSKAXEKBQwSxsfohMNWjAYh+Jg8WlHmY+GxEM1xl9MujyYtExTAa
bBFExbaeJv6yzI/NGO7WPPqLFgzqlaB3Rm3dRDeecnHJkBdNMElyiAc2aWU153Hf2w1uaJHL0Er+
2Ae73Aij3jrxIK2hSOZRonU/CI+m9XnSPEM+hgpv6ozlYgqGJpAJ4DZBw+DSn9dpTKpaIHMhL8kN
MO723XndE/6d9t+BPR78KCvqbyVSxmHosd7I5MGgTp9a7Rw1t7rk/YX9wdZRXUaWA5DAS6XGSJez
WMIKnb7U8THvBMtLlAIsgImgO/9JFM3aAQjjCeCI2HaUp091cW+CyMfkEb0xnRclCYQpRTNVWp24
yaYIPI1YPaw7O5oDQIOn6AVEq9fHQMuLn66rxHylKJiNhlFgxhprCJfHl4J+srBGAS2kU4qazi8F
mIDFLnzSXqKnJhh30a165A1KM315I5NKwLPZnJU+jlDdkWVbwTtlTiR7XGoAonM8mSkJZQoNea+h
4H+X2o1xJptCA0nS/CVZHH0ZnaJzZXPgWAbzGMH+h8IpGZbAdOqloLyohEmrZDmIchtjSARvJwQn
W2nYo0MgxnS/vS930tfrX4/lXlupVOjoqiKxoppIHWRnnFZPXF7TnONgzHLjVgrlYWI99Ek3QEr5
vADhmuDqtEf1Cefo51555sUMVk9M3sijeaYiY6zCcRJloLTVQXMg+9/SjvC7kIlm8y9q0SpxNyBq
o9hNd6d7dZ0BwqTLQdj6qhDbdXaoJB4C7f9xhO9S6A9VDGUHEPR/0EXJa3Pcmy6AfN9yRSPgTVux
Aj1GpC2AZ6PCpdCUhFMUDepcKnKQ6djC6qOTKck86BmWDKykoDFrIZcSFfLvm+SwwjZRE0eWHGhr
ODhSa5mfDT1rOLkM8+S2YogLbMQkqZK242LKQe8TuGANOJrAK7khU4wC2MR5sPesgAEMCuyqAZgP
fT4qHCZrJ9ZxHSlBaI0vWqcjBBf2pGHCUAVZ+3XvZZ7gRhYVBmM5N4S+FmB61esSLYe55xWeWejf
8lYdKv4BHqjN6wQiCKotQZCej/2BkCIkXJoYVixC7CPZkqzAHKiTA5TZulpaAuQLFalZer8mr2vN
w9dgC1GR0+q4rD68hcPSGHWlxYgFJsEcLF8XSG0bhfNdmEII6TPG80looEyuxUM1znXYQCz/6AV3
jlpPLnm4Xswop2MOGG1rULB/eM4ZyzDUcjRIQRc7hLhi3huYTgkfgb/7/8AZYum0lUZ56xDnVdiO
kGa2D70VKFYDFuiH6/bMk0Gdm5HIZSwpE5gWEtmXBNmVMPCj1951KawESceuGFkOJrP3lJ0N8zR0
xbgAaSc9GJ1bS49D8yqPZ6yBuGvISZmZwpCFgWEdU1Kw7svoE65gHc+wKQxT+IWHh6MnL6r2w0Km
VM+urt9fV401Z4Ol59/i6MaobAhLJALWFjdfG5g/m914BE3Wi/q0oNX7Bqbrd6EjPHHEkihAv0C2
YqkjbUZkgGYMsct9/kSiRPEJJEG5XQQ9+BZiLnQv01A2alKBD50dYbFayEv6B7O90YYBuGUcpYhB
X9OJinyFPutiT74cpgKP2mDsLfBi/sdzo5wqxIprLoegZRFrhwAwjXuldTATpSLhIzBT/eTw9v2Y
almoYKAUiJydTleGRhXGZlIhUn0O80ODChdHKabJbyRQqUpeLUWRYDoAGF12fprd/qk4kDX8Aeke
CG4eAdh7+P/hS72tiV9+M+QhmimrqJqghUFvSCyrOcRCXIGmcoyVwRkKJTxNc31oBcldtWg8yfMc
K3ZUaNaTDMq8Uw24891sJrU36mmtekC7DAc3H5fqNaxzHUg+a5L/EqzFCsrZmEVHWCPrZNZy5odz
VqROUkuYq1ENBK1QEy0vnmPc+ZpYdV48mo1opyAj+5qMksV7MBCfuqYr5QNjnYWWWKu6F56FW1Jb
kwP9lcAeY/+EI+ujzSBOouyKWxMzWB9IXNJMksdwTRavFL4NxW00cXK0jznT5d+n3EAfwHJbhZEV
DEbuSoCuX8FNPhwA5cWzzY+B41ISdcPUidbkS1KZ3nI/Hcg0eur3po/Fef00g29HdBGtMq/8iym9
S7nkBDZJKFDJzB4c8hbGiRZPclO//Q5ATl/1MQAczJxHHSPlJdLA9GACQB7TjZS0SF0LM5XwvVqf
vLdKN8lQXk4c7aBj1IJPlq4wPyAer2AVwogH/O9SPUkUdKlQ0sWLg8EbZTsCpeYuP5k7bbSrA5jG
d6qznLtPoWs5iy9hite/qT0SEKZA9NMjvMkrT78kkCsv9nzzV9CuOJLNL6Q+vF6tfWYm2uL17vJr
dQkMyehgcthrAv0ImPsfnCD48Ua8lEd9gljKLSGaIK92c6BBYnAN8JM3QKVz4wdsSnIBJxjDSkQg
ck3Up0FkZlHhYInwNpWmbPEIh9T61Oy0m/wbWVIHyS1HN2Y42IiibkYsBKljoxsmECf1HYHrwPqd
2+4tEHkQYpmFW+5hpLqXylH2JRt43YSgOscrBFOAbmeTdokcGMh0RT45G8nJ6MiKUg928FU0zVD5
ubRmzajVFZ1WcpSELO37bROh8044uZQDAaVO/O64J5NZPIZaZnTSJUwro+5O6GAuBQ9tmiHNR5QQ
ZP1Qq+lJayNbbfW/+oDvcuiBEkVLsRAKRIUgA4Tuae1RJVG9eS89ZBjFiXahTRYFeMg1HOVoMKJp
Fc0QSEBaIKDr6RuaVdmVgK0mo6xKjoJMA93oR/mCoBth2BudEayNC9oeJ0x5SQ7TRDYSKBdopVQu
ZQ0mkgISglAWZ1hC4wdWRj8chr+RQxm+aXaCpoMOERhDFjao0LJDnfPYfVUHQFAMKF9YLm+2knd4
dKQszTWxGgtXlTgeOhNIwPPCySd4pkAFx2KwsqpRQzMoQq/Ld0txW86clxDvA9HlVODiGNmMiBEH
ZGkczhuQxQZetYcdmXSEXFPBOxzdg0uX1ZoY9e8ecuSd8kqwLbBrAwJ7xck9/vA9+9zehVFKLUom
LMZSW6gt3SW1b6SHireDyM4dNgpR2XuqykMUV1iZ+6dzhdFnu9hlO9XuTiC74Y73s7/Tu0pUyMN2
YtPJ1TB7hPs780h30zrI/NUa5n38rpZKxXTByqRBrEqSgIW70p/3gvSp3ReB6GaugalN1W3+Kmve
iKQexQKwO9Kum8ljRDhI0+qkJm9ij/e1VCrSafq4DJE249o9j+7iFaAI0u/kO1JZr/zpO8/cPz7t
SDj6/bVUKuw1q9WFWHPEkHot9rtGX2VHjazHDKPl+7IVM18Vh8rJTcH8dj3nYAQlWSGkgCpgmbBr
Rll+KtVFI0pAR9bkH/r0PJicG4ORwMqqChJPEw9H1GooxeRxLMcmq/Aqzjs7RqjtrId6eJl48GM8
OVQ878DVMa9DIQVVAsST9M5URm/oHlFp2F8/MIagiy9FCcoXDBMZsakFSWqUsG0sP8U62PgapXHy
xJLc6+LI+X9ImTaGQV0abVWgGinhBddKsl2Ld4r4aK6raxWPq/p4XdT/cSe+GyEVcgvLMNtZKBDa
TyVILw6E/1J3zRhLVov/Rre2b/3rMhnmh9M0seWI7TVsA1CnKYjzIGrLhCi/YlJmKj6hD+5cF8Fo
ABLfepdBHeEkyGs/mXBlzZ68ogTogp7aCXLq9Eb3x0/LEYup3KSM/WzYSKUOMy71QW1GcUauKzpk
v2Z8A94rD7zQwdWPcmGspAqzXqvYxX4VHpO9diTw+GQkgtyXaE7vrIC3m8oAer08U+oyA9KPmeqp
MqNGIv+ybgmeFpEq301fk5NwH2KlGAPCWJMTC05AYYs2NFHXMQECwHDqcw6G0fZJnVhYHgHvxuxL
6D1lwPFOzkDKP5efo7vhRFaa+Yk20/U3kqlPOoSrXmN+xwryFUvv9X2V3kmrN3IxG1kFKDT+CSmy
hbkrjTrc0sTqodHh6iY5sHaM/d6efN1Xj5HLW5BhJj5wDQUzJ9gxVuirtJBUYciKMDCru2I4L9G3
WeKEFWYishFB3aQxVnAAHbeQROTfjH5Cfs0jRmN+HEvD8DO4NrADSF00WdxpsZ7pKAItDSYl77Ax
0k/f0mx3PZq8LZ98CMgbOVTEGhpgaQ8CygGdJ/koeZLlZTz1XOtYOYUzIE4KZ9EFj9hu/Iai4Xdu
D56nKGX/fZcNoySiJEQSLtUDJdae9OHFO/k5tOdd4lpBcstrW7PTccIOA78Hp4lB2X6vZIaShaWJ
7DW+i44ZCs/A+x7ewFjxVOJ6OdMHNvKooAYm5jo0iLwRxIGAdziW35MTbiGUJUwuywixjY/f9F05
yuGMLoLay1tdYnabh+5MXM46E/o50N5+52GYspwOKRFG4jDYg+OkUvNWKEVRCU0zEK0vanaMy8gW
O86tx8obNjLoSkRSrrqWC4iSytINDpnCcjq9zPZRKmW2vsaNI6spx9OZN9FWKBVNwiZcG6BmLB7B
c9RBemtHqk2w50w7AuFz6pWYxz3z6h9M29yKpSLM0Ix1KlaoumDD841tA8XQonSqE2mGoA7yx51H
EwTTvz8fvQNjTKUeKxGKSVpU7zG66of9aq+YOjcxnmDrS++Nq8abWCU60Ca6FUqFnaI2jCrULfNt
2ELzCbeP/gOcwrsWJLjcG4gVY1DqBEwTcj4Q1lPSrFKqSmsu9SAD3n6NSdyqTOxqBKKhl8SNrjvm
WsoPJVo6IOLpxdCZs1SQv6y1apzGUeye50T5H9KutDduXNn+IgHal6/U0i217faSOE6+CNmsfd/1
69+h8+5YTes17+QNLiYXGCDVpIrFYtWpc0B7k4RtWZAiG1W0e7pctHsRf/68HpF3ThNeGAAcoEAO
uSX2t4qJMaaR1EjQJinuMPH83Jvqd8DBvl83Q5fMfIALM0zYzRYNhspW8qfeJJLwqPWcT7y7DnDI
YXoPI7EfqJ9qcbSggDLiJbbGpQPkXPsopKEVGGCB/3Z9LXs5lIppfKDuMGVOB1+w2E3XJB7FQcmT
2gDxausv7pwQ8Y06InJpXmwE1m0nE9k51rbBG9Xn2mZOazs13TDFQECN3gyxMRS5PV0gikGSEYVg
yuaQlQRdCwxwfDHRUuec3p1tVjFNQYVyTDqYwgRfs2mAWqpS04/TMIj6wUnwZzX2zvUt3jEDiNL7
CWLcJYr7eGpklK9MC9xB3RcgmmzAe68b2X2xba0wt7KgdGqbNRmi/JmO/0JoCPA1+X49KAG0RQ7C
1+pfz+Yh9m2WxVzLZW7UEFPCtaKP8mcrzF/Cv0HkXdpgbmMVWIs+jJsZV78a0I7SfCxs5VDfIbqD
fpB7feyc7Is1MR6h1IloLRLSbY2I4D8TSGevpP0BnUwn+doe+O+IHezXxQrflMA2x0/Ps7wYaqTE
szfelF6BIiBt2UEKkfsO5URydpa6UdtVl2nnI5pUZ5rtRv9sWt9nHon5Dj7mcknMqe7ysWj7NZyR
lVL1cu1YPkUP/dGAdmD7CI3nk+bkn3mfbndxYE0HTgtBDO3RyzAGYYwoXVIszsDkUp15RgVMiUga
6ZFzzmgRkwn+dGLjH0M0gdx8sLQUo2ha4JKdmzwWbuhHvnXQIQrAWxH1tWuGmItXbSLELqujT78E
LPrJgT78Mq7ywL4HbhbEhCc9zCKhEDVanRgdCT44Hq1bIwCp84HXe9tPzza2mCA1F10ySIOu+ePP
8gaisIcYHXMA9KnWaMLXGt2NvBtzTIhqhwXFQHRa/Ggh0d0CbGXxYBlE/Lo+LC/0kCVPDSSsOfk2
DUrXPhwTtCTM0E1TPqCR2g92iwvVDHvb0E+VGfRdMKacpIe7qUzQyq3eNBcN543CRwWCvBoZYXsE
1bgrfgnd6/6/+5h431JWLrsqWzktRhQ+OlGNXFST75c8/WW2+bnWO7C1h+XfNBpBGYQhY7AbmrLF
bGehma0C/SV8RPEhq1zT4FHs7KUhGEp5t8Bs4NhUCFlL/afIMrghnOWkUr5bpz62bvts3VK5RQmK
9VwX3fXQf0zj/1xGk1XNNL0IDWxn9lQihlR3dc1xx/3MYGODyfAiBdh5ikP3yxsRU1KFm3uCm9na
Q373h7s3+XLdR3Zj8cYgE4uldakiSRoMP8oCI1tsM3Gy5pxxKXR37QCarcItgMVhpYQLq8gHZVHQ
uFVTDJudBOVV7xc70jk+v5sVbOwwkbjt6yaRMjwqZfmTKj2t079P98FV9b4O6iSbK8XINczqG0no
Z+utnKu2UqSkNEdy/avsutrGChN720hb2tpcdd8qzvP02ja/mn8/5YWbf2OCibeGLgw6ZoZCf5aK
hzaLndGCglSkOddXsteRo8VQGWRVOi3nMx69Dm3SCfWkgyFdDbLjCvLFBiJ9C8h8Ujfi0i/ucBGA
Gm1jj3FoTa9CQ1o1tOSeirvk+/CdTvXqvko0jayH/HtIevutvPDr+kJ3PhnqvqD0MTAdAu5TxvFC
Yx0gvFHpvozGo3iuky8Fj+R+z4RCmb8AnDTwbya69mnRN1aBraww7hKfMs3WzH//UKATrqCJRQEB
VXrGK5SpilXcGkC19zda9yqOMcez9yLchQVmEeg690XRl9BQT4C1SdBdxPdJbt9YDw3AOd7mQXlM
X7s7t1kWc2tkep/EeQGj5QSeiOgzUKt2tXBc/boRlb0fxDQbKiuCkSmPyNj0bo1XeC0IHDN75brN
DkLJ+TIEhf28hCrUFP3ilYrxyioZoTjcOVqQ+GDFDGI3dHm8mLy1MadqqqxwqsAg5EuS4E3C7JXz
QPL50/UztBss3t0P0elyaZXUheHS5xSuHx4wOBkUB+Uu9AASPIqn8C7jXH57qzJQSjEsXTJAxEX/
+yaYK1UjWhWFm6tt4lrqt1oY7TrjzMPt5Xzy1goTzOVBL6tkhpUloLN+1eFn4+B5BaLn/+JVTHeI
SWgpjB3T+CgAYl3MAZ7BVDObeqiDS2H11hsw1Tu1q4FWTHKhYuvwrtu9HdyaY07zMEPao+sMzY/7
iSywEn6Jc57D7zzjLtbEnF5BSqosFxFax+rToATyHKTjF0WoyNIRY6nsfnUbHLfrvriTsGyNsqPJ
+SxIbQGqM18OI3toBLJqutvqoZ3IPP0r+vuvfDODPdBWmnQWBppAOtv7VA1IO1B227/oX1ysiDnD
fR0mfQYea/AQ3vXabQG6pNS7vmn7K8EgkWrSRi9bIZmLZAWMM9V9RU4IUB16dg+cql3J91V3imSy
Li/XDe7737tBZuvGujH0FKTufmJ29+k8EalSf4zTw3Uru3EJ8Nd/1sVsXdFaaR9CrBf0Bctrc9eg
a264dU7ANYRkgl9PUHc8AswxmMejU5Pgc74MTHKrZuuk1bpvlOfR+Brzstg9597+/cyJmlKjHtQV
f38jiY44LFB6mM560tlxEnGK1juim3gIvq+FHcGarH61kqrRQXRsnbPH1B692qcCCeheO3TEp0Pz
tXKWU+Qn92gxAwHAazLveQko4XX0ysH1AlrJy+2MO9yWoojl1ubsWsNMsMGuoU+c3GbHjAIKI9Tl
dWSA6G1cmmkLzYhSbTVAMVASdFsatSMVl2xrxzcwpYQDBkQ05gt0ZjFSaS1CU0SAFkXRctAVBUyf
o4GRBnVG5yb/VuUqxFCyYxP+ALLL7lagw6PuHCcz6UPt+frJ2Fsy1Nnh+qaIxgT74FeboozbWMXH
Xd1Qu7EyV+FdMXuHD6xouJ4tKkEoGvQ3bG7pWG+zP4QKFAgUnaRjdqu1p8apfI0+Ic6Lynnj7ZXZ
LiwyWzwvUA5IjUVD165G4WuGi2oBcFx2zqc6pRcyE/wVTQduBHso07B5uTo1KfI5XU39jUJkeaZF
bFpo078OKemD8ExHYtaUxN94nBF7mThQ/XgqoaNtQHaWCTKSUVd1nBhgyv5WYwjFU23j1N22J/Hc
v5o/mxBMwrwriP6V7GJRvwA5BrhSkKAwJySUprAYKQvlFJme0Tpd+nNqY2eKvkcWUUrvunPues7W
HHM7CFqxWHKvG377c7XIH7GN8tR5RQK0OO0y89bHtchcFKFcQ0EEGHUQyUqe5BRB+mQ6P5UgPZYY
X+SxVextJw4E5eHAjQsw6KXvrLJaxBilg5519rluSpKU7mI9Q2r9E2RGTnPEq17uhB5VpMPoGAYR
kV4yn0+3IlEqMtijGBbjlJwydyaZLWTkD+/CAuLHT9e/4U6AAZksqAtRNQLVlMYsMclVqRCkxfAX
I7ULGfr0IUlnTtntjcCJ8UuMwGM2TJMQvD8cwqiUG3CR48AvwZvOhpPdNrZxBIfhMXFjB2BoeMyB
cmwXXvlZ+FUCzB7avce7qPb8ByEdpG46RK1wSBj/GQTBmK04Rgf/dXyJ76dD7EWHMRhbQgWpM4+L
QtxxIdpPtuBBkPQU2Uyj1uO86arS9FcT8nkkSsrmsxFakC2y1Djtb82pgojdoK+6XQ/FelhCITlC
XCD+JGooFRBBjJKXukwl0Erq0KTtx0G+lcWlOmTlshzrduQ13HcC5sUvZnIXY0nGYsoEw9ckwZZk
F9zbdtk9asrDXPPq2W+DeqxjbLaHTV40EaOeIfTNIOcOcfr+Z5G51aQHAIrow83Qm6cmv8vSH0NS
eWXUeIMW2kVzhz45SROZ9KIXS5/p3i3pcJMaElEsk6jRzTAmnFfm3q6898eRzVyGgqUz476g/fFK
T23VeGnC2u1AuLlK9rwYnMC6Fwd0DURo0G7BeDE7EBajBw+cUochkvpZ7m9zbhl879RvDTCBe9Wy
SFdUVLq0c3aX38sLobIthmtGTjGSwX+7i28V/3qs4S2LOXzZtLZTlc8AeIX3Q/WQ8/RMdl5HeMW9
bxtT3ZhrsS2jUQShB2Y7aO+OAoH4Q1K8ZTAhs4ubVtU7mCkLr80+rT0no9//OBagLKh0Uh+4dDVp
VqQuGmlxOhZtq2ptMTrFwl99i3cjzCJUuQjTQhsxU1ndd8mdwatL07SKPdgg2vlnEUxSiYErQR2M
BclP7nSQkxHxvYujKETOdZ/ajehbQ0x+t6g5cEERFrI8DKZN9UhCtKqW3I7vppsCmqQNp4S7l9ep
gCKhrCUZ4I9RmLwuTtdhSMAvRJE6CenuaHNsxA09vuL6pKLTB64ICj0ZH3YTop3QB8c0CmaeL11i
rCS17iAH+r9KVR1pbmOIUoBiys3OvGO0v6Uba8w5xVwKSHNKWGtc1LiczI2C/qg7kwcs/SH/zLuU
d11lY47x92K2ltDMRR1EiV5Y/1aFb2V9KnjcRXuTB+Aped9DxuPzaMzWIsaqqCb0dEsTqzUASUnA
m7nZa5FcWGJ8vxVRDG1H3Pn9mtnt2iMNHw6JURGhWp/baCaSqbh4qrizNd7FRnzqpOVJqiPPXADw
GoyOLJKCKbHkN+es8HaaOSuD1GdaPOZU0hC/pmrs1QFZ31l3DLt345xgNujTeChKwsvbd0PaZu+Z
quk6Z5kSp9j7WPvVrTWZYyhSchBse1ibi21nzqUE7OliToOJItLsgRQDzQ7ItYKlCKGgfhYOpQvS
k8+8Z95egrd1KyZdAkJKr3J6WMzmBg+Jn5XRIZFs8VIIl2dhAKGzAurq6x+Ss51s1gStiaGvLBpc
2x/a3DuG7uUFD2vOcRa2sahVYmfVeKb4YUbC9q6df0nVCQhfztuA99neyvub8sPQDVY90dMCThpk
cObBAlxPsGs3/2HYY9CAagfFWiQmX65vIi/MsfdsYpUrsizcs1Q8a/gOLQVohGEm3ccLiDQg8edc
udyVMhFIl1NjLiO4inrAHCPacuOxyEhlQ8/q8EdJOBFsw+cVeHjeQv/7ZoPXwSikGfMLvhrbZVq7
yYiHlsLJj7m7ycQWyPcWehcjiouxbfykaMHoW3Iwz00BiPt/M3ZEd+vKnfgWhTfL6izFGrse/jnV
tl6uxEi4xBO7Sf972HoDy2xMSJnexnlIj8A3cFzgImw+a8fKzmyVlJCdFZ3mXAd8IMzeMM02kklM
TMnNXG1SYLV9MZi+d8+TXSekx/98SCuiMDc5GPd+boC2gwj7L/mG38rYz3HeV84WktIMNKsTDdhR
4fyhBo0Oak0GD4NzAMOVD381c4VFG2itoRAJTn4m66gKPSsqFSbz+DFTnoQsWHk0ybt1CAMztxjz
1iX9Q7WjaoRSqxvYWFqieOM95S5RwVwmEfAJp6T7TN8MFDohH8PH4VxA69cKTPC18ACNe86L20BV
sWCR1u8vz2QzylYa0spSvDypQ0Wg7sC5I/aiDZDcKEGj6CBDbJExgTd82Rv9iHYU2MON5dSWfi98
qhcoCaN/HoKbNy9nYlb4qmHqLtJTntzmqKzJaUOmteBkzTtB6OLXMEFIyuW5nmc8aQcpaC0vNM/g
o+cE9J1NvbDBhCBl0eUSb0DzjfSIQv/Go+a2Lu3NisfQFvl5+Z5FHZMChoV5Ac1i53S1FhvWLDVN
OUC09Er5GEJHc5VvBZAC8jE/6JwwuxORTGjiUqER9AMghn3pN0qV94VYtsCvRe4qlraaHarZm6zR
BXia40E7CYBpAWsjU5plCGkyj44SwyplZckoEgjD6oAXXrhJWxmYsr74Pfc6l2CM/nYmoF/YY9aW
roI+TUam+1JoASZgt4Ph5LMOvTXMfajorbemna2/19QgUe9Oa8hZ71tQY34AZI1RC6UKnaieM/4z
SZFeaZECJuvX2I8nu3XMg5EQw0NRygaH68F8UoIamgluCOKzgl8s3NlxS0YDDbqDEqZd2GJsHYZD
HCUYmaKCxKsjkSTA0J2jEhEzjJRLeDqFLi892Lu5L6wyR1NrwlQH7N7w5W/hrRm05/E03Xc/B4cq
HkZn5Z5zTOl7jt3m7SqZbc6lVIhTus2jZz40d0lgubWrUMFStJumI/fxTP30mj3m8aGIatxAIpbK
6oUHqgfeg+9QCzB/gmTr+tp2HgMXW8k8QdSOKou2oCvVu56MoReOD61UkVE6NvPzXDxet8b9ckye
0CdtrrZUF0g8zC+Q1UPwwYC7Ez4tTuHELm+8fSeGb1f3YXiyp63CFGmJEHoouNpSelznv7gZL4ww
UUfNJ6HQE0Ccm2peT+OSdrUrWl3Eo1jgLYaJNqY8FGpcCrgs1jpYUsUfisqrMx7NAudIs1OR4moC
MDuX6HwsJVG0hED2iKSoH0+cm4FniLnu48zMjLgDx9FqZAfMy6FIXd6PpUwmeXi+7nc8U0zAGLRJ
Re7SgRDDSLt7RejHUzh13+JUQcPYkAfv/2eO/pxNFq5JubIYmQT5LukQ6Xej+bUYDoOe8B6i+3FJ
08GhABY29OEu7bRiZSVjh+iL4Y+KJIDSmk7otS4NTDhOAa/OtpM8wNPf7dHfs1lX3CzghI4ANBgn
SyAjRApf2zkcv/7N7r1bYfwigQxFm+ZYVbLeroKTK88a2rOKwHG/PdQkVmOhs4Z/AG1lGiTVhMaz
OdPdC4a3WSfj1ByQO7iDl0GvDBmY9esvUJNgggCYFix1mHFl+6UlkMhWtkAGKkvigzyNdpODdl3j
3iD0y3+4QVDRRV0Oci7gAb78UsUKBdUJeTzegaNDOyUQnbL7V8pbl3h/EwDR9aFwDDC/gHuIMRYn
cq9MGJHMmp7EokIqHmvB3vndWmBuqVxOu8pYEPpko7NlqSEh3uwNqnITb6p1L8iihQXwhYEpYWCe
L9eCTesbbdJNX+jTT3jufGnqhmDKn/x7HwdkR8TgAxUQYF9TuihoatPoCvjd7sfOGZVvtemI+r+W
5qAE3iImkaFzQl3hcjFz1sk1WP6wbR0aoeuYOig/HCw5bUme/viLFW1sMR43r2jQLdDHhNS1Qib1
obEyu8yfQpRurhvaeVBQ8BgGByB1hocF84XkJJ+nqYISuSWtjjiCvTi0l1yEEGNpo5B53dhuwgIc
gCQBaYQ/2YNkqVZd6RY6gLHSDIFZxRlZpSgkWZ92NoqNid2IYuhFafvFLApALaJYJ3OuxDfhMMmO
nig8D90beLIozzAkGyQAE94qIZsobOB27jGiAwDEA5pT4H8H3ac9Hy1KQwdhHlQA2sfuBig+pN8K
Jzbvbj6cCTTtFCEgM5tvtWYFEfoebR0tI6N5jKSaxGuOs1iRSORpetBskI1iUPv5xxqTLZplWwP8
gOexCvB36YX+4DW+DD7g6x95L7pszLAXgdqnkqz0YGuNlOqhAPOM2UC3STNeMJH6/bqpvRUBUUI1
tnR09tlvZ2Z9K4N7AMDl9Vkw1qOc+6lSe6VUOlr0IAPWJUA/57rNveUhOKsGyF5kWTaZW5vajMZZ
Mf1x0Z/KunQzFZx+bXIIhfzndVN70XNrirm6x9yax0pQ4JpKHZTRTVmY3tB/um5k9wCA4wi4YQBU
IJXNJNzZIOaGFI6Kv85Pg6kcV/W1SnpS624cW0Ea9kRWG1I0wAYObj0LxBSAvhxfC4x5LLd991Nf
eB3B3WRi+5vohbw5lOEK2jpogCI5X4iyeNFRwQQGftPkjAtos1fQCAk1iby/oFDEqAKEdSDXhlSG
fYC3poQCUgy7+pw/ivP4VYh46qZ7pVXIfuoAnINYCv9m1iZKllUtA14EChnc5IgCJJ6kIZjfb+ac
AKcLfuGBh4CnnsIefUR40FlREVmTPZOTlkyFmmFdtfwspS/rxDnze55K73iq3KJ9xMwKcrRGlQSZ
2FF5NDKTdJIHwV3O7bFrBNAnC7qRkDJlRd2VUSpiTCVofrj4eeTI9YPOaxLvHW7s0X9MsMCb1SyS
bgxrzS/TNoC+KJmqQ7W2jwOP9HbfCzaWmFOnKVW7xBoWA7q21qGUsaETQww2tbMb9GKP9aGT8MDm
3PacLdQY34uHrAZID76HQSo7WV/qqCUmL4Hdu9VAyQ5hBAsabYrIGDHqEeMWVYtxi3G+hdK6bQgK
QFKhZ0I7GGwBnDXtoYlhSIWUHsIy1Vm5DBZFZUEyCELFftlLmAcbbpIQsWEFYQuEalQou2Q1XgaY
fRuzGOkaV1Rj93ABYAyaIUrlaTD36hy2odIISHLzG8mDSSTT4aH2IswVl8IN1S7KZzIcOWGb3jMf
jvS7VZN5bwnllPdxhyS+eTUPyRFzzHb8RXkIz/SphSGAr9ft7XoOlQOj3RMJxPaXmyxGZpVWeIL5
mdGnnpiN39Z4mA/iYnAW9sEQgJJ4fANgo4NRBawml4aGptFCcW6SAERdJ2TIvgKogpnwCLU/fDTG
DJN6VU2m1WZfdUexFEix/ozUw/UN+4g3YSwwbpFZ3dKbrZ4GsU9j/HwMj1BKAsid5wqcpbDBPRak
YsmaOQkqvSaidFqU35ylfPC1y6WwdIiTach1HWlpoD2pgXEsgtgLPVDtUZ1AADMPEDK6bvFDCGEM
MiFEgV5SKo4lnKBOjmolPomK9djJzdfUyn0jWbzr5jg+pzA5nboM1WQNXRQs8kh6wdaGlaQcVN/H
iM+siX7GTU7TVq2V6F3ZHlsnB+0vkV3pGN1O99bt6GJUzLMmwitcfOxoMDbpwjc2hUjUwihCK7UB
j8PxD+t+7hV2eYo+Q2OPDDeo8HtGULrQADhy1eN5fsNE5gQUl3Fu4DPmN/AbD5V+O0SDFQSCqE5H
Hk9q6GPaSJeLri4I2kAi+GG6Whq0zAJRfhJM5mocy1AejkYNXJOm5F/begCOWe9BYhH1kp2Ew3we
RUEgVbJC1b4ZVXcV1MoJhxY+0PMuxd1DuvlpTLyBkG27ZlqXBWL1XEgnvH6vu/CHzIVZOhNtplGN
JiVBtJGkmzg6zemLOBx0XgnkIzLhwsyHGewWeM9lztr2qB7Q15Cc8pw8Uo0A0IN8GW3cdaT+okMl
UjgUXmJ52ZmHJNuLDGC4VaiuvCh+4DZatLlBYBijIJciMq8oFfyMZJnk9eMYcm6iXVO0AIcZLwVD
IMyBXaAx2zVdmAStctNkPyRtQCXmKBktKXiXxZ53gKLVwssYV5/EpkyRolfZ2sYphKO0X6NcvywK
Z+Zqzz90tI6hNU15Kdh0IRb7NK4w4xH0432D4VHMCPX5Y80L3HuRdGuGSWsNvR6XruhDX118Jbvp
gLpreP3D/c16XwpzOSQmRhSk2cIptxPrjs6xp1D7Es+C7lSgY/RpMOW53cckE44PvQWZNi7pZ2IX
NptdHudpFkzB7ICX76jez4FktyQNeFR8u+vbmGLWZ4gQ8bOaLAnSPHWUHEg05Cmfr4eL3e+0scHc
eHMK5XqzN3DjhVmlk84sp+Mgt7FiQ7Lc4FWePo7oM7vHHKUhKTuU5hNEv4fBpY3K7IAhDQcy0RC3
4T3iP1YZGWvMradWpZJbaCIG/QsIHHDNIqAT/bza/53QzO7R2uwlc8tlS9+sYg1zq4FbvctdvXsS
qxkYO/f6R/s/thHdDh1uiIIhs42psLZKkxZR8IdNLnHrnlDoroR6iPGV113Z3UcUhdGyBtwEMBdm
H+thGYteTdIgek6+hweKrJcxqANSPuEw3ua3PIN7jr+1x2xkJWtLb4lYnjkJa1CjMn0ehrZwru/i
XljfWqH/fZMT5XLZrCo6zIGgPIrD5Op1RsRW9GS9B4tr8Rdxd2uNufe1Ps0jvaeRfa6cbj2UZUus
6lcxP19fFW/vmPu/seY1rgGl9aexIHIiknE+XLfwEVCGY7VZCtv+TxGRq0yK4gADaAcgEms/DHD3
g4i9Pq0atDe1ID3Jp5izg7uJ89YuE3pDpez7gbrF8mCcW58SQ0IzqsTEhUTZkwM+GwvP89kandaA
bEab5TgQD+ZBdtcjSLXke+mh8hVXAPka4bn+XjzerpGJx3qtFTLUA6hTupYMSPBCpqnjVEr2PR86
xKjN7HTjUhTm1zFWsCr1JRl+KMtN1EwEuAdiyryW3K4/SiIyRMyKKFDquzxlqSXEgiENyEcVQBCy
ioAD+ro/8iww1+QwKtMi6iFo3aPb0vgkcuGEe68XY7ME5pvkkQXBcBFOUA7W51nWPmOI1u6grp0u
pYPKxaHsm2DpYreufphq+JSV4AfSCv/6Mvfdf/Mz6D5s4tXa6hARbRZaRzCD6aCJpA1t45sSUDWJ
/nNpoyTf8dCjvM1lQ7/R1YK+5kgX64jWzYhmccY1dj1+sywm2Be9VFSilmN2PCsApx56u9el1zmJ
OFk8/Xsu6mQ0am3sMOF+Ei0hDJvMwMWlukL3YMhnw+q9UvaufyeeHSbQr5OUxxY6lQF0XO1B/VKu
eHe29zkPaM/bNybQr0q+1J2BL4NIIdY3q3XqO06pgrMUttY39IkyiHWdBlkCFBYw5uGzNRXuIvxb
TPDlp2EnTBY8idtihmdny1mxviaCJyZfr38Vjh+zwyWT2Vqr1q5pUMyf4/J3w5v12v8aiqnowAuB
OJM5nFoDtGY6Nvga0kym2pvr5ggmLOf6KvY/yLsV5jSak9VpYJ6y/F4FHNZ47gfoUqaFnWcax4v3
L3mIlP9nQfSnbKKN2U51loO9HykmoKA3YGJ2ZJdCNDsn/55DGYiOcvDqVLxdZM5oOmlzpdH1VeXv
sLxZ0s+GZl/fQnr8PoQBaG2JJhpsQG8wJqS+V4dpWEJ/0mmTfZweG816lazhewn0+wRW/ryRODWZ
3WVtbDIhQUrWfqC0jX4ULtlBHwooRM+N5U1Txm1C8GwxYSFdGq3q9Sz0y5fiWQ3EZzzzD6bTug1m
ml5F4EEndAWu7ynHJst/Wxi1ZC4rQvicflvGM/jrycAT7ODZYPIIJcm7chTT0C/yYzd9WsJbSfj3
nIk0EL1/KFbLdm5ipTbAfh+MAykhTZo6VkRQX0JEym5kLwcq2VwJUOl/s3+QuVYsSwGEjQkewtKa
EApfsbZUJmr1YOmniEtnRLOUj47/boRu8OZATyEqCGGYJHh6J8+0LwWM8LE8qkR4WF0+A81+AEH3
7z+LYgLImJRpboq4n2IED5QWJGjnglqkA8kgfaaaLxTH/l/wku47yrtd5oAX3WiNYQK+1S6YPUoS
LhXE/NqeOggmvCT+7FaO4Fc9pxhFj9WH3aXpLWQjkMmyQzZ90gwCCmtZoB4oSCE7KG/UcjxMzW4z
CcPf/9hhvqJudqae1VmGSjodHaRzYBPUvOUTt9BF9+naipjvF0+tJhczSjXqQ5sQ4Th7LWTLxx/T
1+5n9AmzNLZmQwb2njcWsG8XetKShfYiTsOlnyrynGJEGAW2snmoBrLEeFqGTjcrjjzwsKr0afBx
je+2mIPXrmIexTJsmbdVjsYIBc4rd8I3lDUOoMvn3N77r0k0qP+zNObjjTnklQta/Spaop0pTdJ8
nL5O9+q58cFu5/N4Nnb7IKhX/2OQ+YZtmq5hghG+API0oYZJNyqz172M7uLMQe9Slh3L4XZf9s/C
u1XmBEZIKrRlxVnoXJTdguLU4tUHeq/xh+4MXuFXL8rBOlTgRwAxFKdIQL/YtS/KXLXpsnZgKUyi
YIwe0y4iFo8vg/sRmQs2HvsYZWcVVAgeLSqi335XflkPg0OnhbNzL3Cet7sVZwMNfoAKMBaFfy4P
hG6gXzRXaD9U/fBblMsfHcSXiDoIEKfp5hcgJlsbLEfGs2ahnp+XYW53Wa+/Xr+j/o/I8/4zmAt4
TA1BXCw0lmThpgIHlpwfiyF3VOtgNd/iyZnn20VQOYvfDeabtTNve02PsixvQ2Sh+TERKnvuv47T
32RnNGgrpg4YH8v2bOrDIq4ZOiIzNGh0K0Y36bzWHmf76FH74JgqdP4AGabQZMZtJgE6nrEF8ve8
IsNrDeVHqDKG6Ff0wKO8hudxATYe1VuuHNd1wx8Ii8RaSlqr1eJgXu6b1LKrVbnXFNPWJ85Dfv9k
UJYixQCFGCRtLx21UKO+ycwYZMKvGA58K+6XcFSyvpFN5/a/hqLQbG1jj93SWC1DPRlT1Nv9afaV
6l77q8f8u4m3vvomaVqaFiI+A2rEowGdjPVQFxA8sI5ayckAeXv31m/dGAobTVGSbo6BrIg/KR5F
gRm28kAr7LQ1wr2Kdg/WZmHMwYoaS+giHTWtcCb6t9I3vPUYn0GBoBH0ycGdBaqF+DPvatj1RR1y
mmCYhHEWYqrNmNOICvTloVx6C9ojNzTU22r6HcU8WM/u+jaWmPWVk1EpYodMXprvlsbT+u9j5HOO
NM8Gk6kMxrDKk4bC44sGCvysQIIbOuI9CZ8mJ/paQYrR+nXdJM8ik6+ItdKVZafGQWZNThb35xRz
XXLI1dDcvUU3u0d/x8YbKwkqiJaFwk/nVsSCekrq6ambn6h8CgCJPTFtjbM0nknqOhuTAm1Kl6KF
MJWmTmXk7pJ41zdv/wZDQgmyJkQOSJxdmhjHHj1+BRdpgsGnaO7sRp4jImcY5C1AMlDWIAKNB7uv
f4sDb6Z4/8u922Z2tI4qMEJnqA+hAUpU5VM7PFcyFwHJs8JsYjVLem/pKLbXsVL9EsEmCOWsZRky
0AeO0L9ZYtm3tEpRnKUXi4noiVi+Zom4/EjUNH0SZMxb0lwCZMjDWp/VPNN/XP8IvF/I5Iai3BlF
ahQGOPWV4UkW7xedkwHuFng2X5m5hRoIM0p9OKfBkGTGjTTE4UlOZvHQhtPiDVGlnrKqvJuyYXGv
L20/2wajBJgtMRn0Ae+qKKUpAV+NyyiIvuefVDcLIrc9VT/XAKSS94Wn4yXKMbp7bAxM0GAIwVDQ
lrv06aXs1XSdEefC/iasbo2UU5p9Y0/5kLcgVOMxBt5Oie2ADXU2QW8Bjtu/ZI1d3XWgU0h+518W
MIAU3uKMqCnRUuDKeVDvXhUbu0xwNaJe0QdkE4EQBul6s4ruaDrpcL7+zXbdcWOFCQndXKpKVgFk
2k0r0Ss7Lg598+u6jd0H7cYG/Q2byLaIRhxqixz6YmM6Ug/AVOIkyk8t/Q1xd3LdFvdzMREgF9dK
VAUVC3IlgK2dAsUr6LFZrvFZejDPkg3dw9vli/WVR3C6v0qK01WBvdPYTKnr5nrtoBUYRJNAkmUl
WX5qOpFMqIe30Zfry9x3jndjzFvEMlqllVR8trr+1EffRilIdHQX47/yjnczTBKRNFbaVD1CSTPj
RXDUlV9cjPzuSiyozACniGEQ9k7qjSxWixXXntl/n5dnDYwsmK6ZeYQ3+4/IjR3GCTulHBolx91X
9Fr3VMiNfKNVaCfiHdmltjLI6KOHhVw8pmqc3wIeOUFEIIrNh0RQS66gNN24D0Fl82sYL80yGAgX
MQ2UM4UB0TlayI88rS5VKuLxNO6e8Y0x5sqJO8US5mkBCsh6MLRTPj3MvPR9NwpvTDB3Tp0IupBX
/0PalyzJjSvLfhHMOA9bDskkax5UKmlDk0oS53nm1z9H3XtaFAon8Vp30daLMlMkwEAgEOHhHuMr
ZoZDOtWR8r9xxYMF5q0zWkuiVdtSRGRbHGVBHRO84XUq0i/lnuLfZlhoRwbkq15PCoC6c+eoOfCc
QAXP532AduTp8hmmv/iCDxjsGQaJRJUnOMOYRLeq7/MImNvPScIMrXkv7WHRCWIGvyB9WBtzmpMS
gwakQYQaNnf5pbm1h7cclTL/PDpJKDUgnR6elisRWQbvhIMdTzaBQ4ZaH9twWqYxXcdVRtZZ/oqr
pzL5Yna9a2Zvl7eT9+WOZhgXzPASSfcO2zljem//NCyhXfwc9hMZ/rX8EpJnhCo0OtGrQOBiUo5c
LzJ9HoBkmrfbcXQL47otBVkH78iiTCJhlIfOw7KVhKbqFSQA6NZCUhsNERfwdWebBBkG9z0ANQCa
2WBwARNDf17MmbHENTQ+s0i1vk+mn+8/iPytVfEiOFlpoBLFz0XdR16gOJpkwnBFOlIQDSbNunVq
pXfL7eGyH3Aj/dEEE1sbNZv3okXfpVKidul9yFKoyeBidNaZe09JRsfOqlDO3M16vmya+9UUVOvA
XK9RRos/93MuY6KvNXLRZJO8djTcvdGe5ljzL5vh7uHBDLPArY2XctAbElaQEjWG0muLH5ctcI/s
wQJzYxClK/YEuXwEGXfHbr/k1pdxAdlUe75sR7QS5syadpeiOm/aYYm5iPbTsAkbmvxPgvcBCnKW
qbO1TbJZda2BWT7an/KQNv2aIPmp3EshHTZ5Z0O7RRf88qror2YDO8bwMEcsg4Mb4il/usGuGK2a
SVIWTSh29k9rDhpZiEdt0DfuPknGl8vWuHv429r7IT9k19nYSQXovoFlk5Hr4i37aW5EjDAiG8xV
ZTbQdq13eJwKIu6mnMImU4L/2zKYy6kHf1+WVAQfqh5/rUofbJktQPNwvws+yzsKigKhmO/SKSU4
LQAtzIbsZJXRSQZUeIg9wz5dXgvX6Q6G2O2qhxzuCKcrl9TbzPt8/gZCGIGX8ePcwQq7Y1Jl6yr0
eSJbGxyteCHQKbPB3Lq96cXnbAJS03Y0+aGfvcur4+LwLI1KekIRBKVM5tTma6dahYwX8eAnj1Q8
lk692Ld02mW6pmrU5Mdli9xwhLaBZuCdgKuK+XBqvCfVlFtZVFeSo3X3BIVaBaTVm8AHud8NM5fI
UijVH1uDXvWqG4gNGJbWYDQNqj/K5unzX5RnrIMR5rOVizVuNapNkdKXbt59LqbWN/VTa9z3vYWr
SfC1RGtiygjzsA4DJhvSqBrMGQRLeYmpnVilIuhl//Pyd3p/436IfIe10ThyiEVSL09KUuGEofFZ
otuaVI4O9iiKi6ZdkMStfT0iN9op9+uf9r0IhsP3TFy/aGPJBmiIGM9s0KCbrAk9JvnOvitRb0Ld
1vL0r2vvjC+7L99kdyIeSm5QOZhkgv2mqCjqqzUBOXTi1M2XooUQ1uIM5vc0CRUhbwz3KFiQcaLD
WBAVYM1ZxpymakaoPpybPdqvqreDEULz9Jv8pbxdg/ZGvxdhsvn7+tvqh1dRbjYGZslpQ1t/HZwa
U7ylV7nr4wp53fhz/lUEvhAsk30byXOro+ELrYd5bX2lvcdwmqdsqgeeOkEYpS75wWUPS2OOI+m6
uFenhIR7HJXWl1YXQSy4DnIwwBzAbZmlppJ0O5TvjAAT3DWGtIi7/VAD2t+a/R7g5e276U2RqIvB
PfoHy8xpLDHZ2YAGHi+iIVLUq7oanFwWPFS49TYQQf3HIQ36Iw5Hvs0UUub6kgG66uhvUIFzyzty
C94k8nPxwA3q5Q+JC8qgU/X9crDhzgAdLVMfOljOBqmP7bTKI+Nh81WvCWxXuVOj0aWKSaLGHfd1
eVgmkxFPup5m5Y63s5x+2vfUU5MWMmI/ZCgaTvHfhOyDLSaKGSl6upON72b30C1Ok6jv0/s6V9zL
G8g/Y5CRxjsWqmwSsyQ8YPdFa1sSSmbplfNt0nzqS8WZC/+yHf7W/bbDLCe1pirZtB5ihcZ+F8/A
+awGVFBUZy3Gwpls8njZnmhdTIhcStPMTZrmabN9V8dvZDbCfjUCKxcRxvJjxz8rY1NvIsfQ0O52
HLD8qxpfba2g5vVf4u5vA0wiSdTdBiwc7yN7yPHMyyTFJcmUOJXegL2mxteyQcMWdJjU9KWqzR6S
qb4p4rXyMDW83pA0MZwMyajg0At2mMWS502xYrAqySNp97f0rVqv4ga5mWD13MBJ+SeRr6OhxGZ9
fZmvcWsic5EbdY8KEwyyOtYOmYfBg4LaG8g5yH2eLIkgQaP+8eFGONhlNr0r602XMgtslOD5cbN5
eRpskocGlEwcbbQw2N3geZ+r8U2pCyk++Z/8YJ25j7aF6PLSmhQ1qjwYEWVPsbzadArwr70TmgSJ
IJByv+bBInNBJcsC2sIFhbNaulfiX3IPkTFvBhni5WPJf69At14D6byO8ggTBza1aaFXjrA2eos/
3+VIIPQbG2Iki3hSju7Sx2/42xYTA0iclhh2QMIS3xS34DM4K6EFUIIOUaLEE40p8zfwH2Ms7cg8
K3Mnt6Udgsn6SimLRzWe3axfPVmdetEuci91oKTBsqNj1NaiP+Zw69WStqu9FpMQhcnE2du5DTTb
epJ7OXfLZXmEIvcYSUXzPdGL3Sn3THfrtv1JINTkZhYw8HgBXI9lpn2+/Hl5p9VW8SRUNIojYwXV
bW01407Da3QZMr+ck+u+u68XgNUzx6pcWTpdNse9/Y/2mOSmgJSHreU1QGtvSlSc96sKWhTZ7KiQ
2BALUfBXB1iXBeQOXqFMTCBpu6xtjhd92j5sOYoT3alVzpVi+HH2bRa9Q7lgKBtUC/8xR9378JGB
IpvMWsFDNL7ZkWvv5/bc+pNHRaDbAKyI58ubyfMpG3RR4EUD4xvEvP4012MIvq4XkkTtnHp7qk4O
YGyOWqaNyHvpS509l0dLTAyYky0dVmWKQfalnij6dw+6UDuLNTR4V/PREBMAJKNNa0PNzTCuIduu
WM7y9H/aM7bdW+/b3FVjjzitgkRYS5xpfqpqUTub/2WgwYwbHPTsrMJam2XavmVonbdjJGen1Xjt
RIx4/JMEaWVdU6C5KrOz9DrB9GhWAVFv3VgBdbb6jAmF/9WqmQQewF2QjrIR4JEauEYZVwNpmCkX
VYEwUTyhjJPAvYVVAHphfXCygw3GyVZ1TMY+SwFDcSUIe5WefDV+LlwIjQbNCZrVogYX/7geDDLO
thUpeINzI40667YOVa9E0SHP3VZ3esy4Bx1020WEqdw8AZ2h/2wk+yRf5B7SGBS0C7kNaFWDy+in
mYDdQX9Q3cZLVyf9KSwD0LDzYWMNGUTTsoVAyPo8pFl28I3ESdRRYrfKp6nJtECxafPoTMkgmvbj
HuKDPSbqdnJi7vpkATPWv+rms1aJLhHezQ2ay38WxMTZPWlVNafgg/41+6481CEm/HzidgSIDYfc
xIi3hZd5mqAmwF8XdMyhNWWgkcisq7W1eslSnLhJ+RLr90X16S9iE1qU//n3mWU1zZ4M2ZqmUVbf
E3tyiHmrxqJMhHuSD0aYtLHtQUBZ6CCfAQSlat1xeGyFleYPJ9mC2AquW8M0LMxwsBeTIY85sZYV
75/RxVNG8uuTLLtgJLbAQOThbP2swdntX969j0eLscrEj82Qij6xCZXlIG9NBe0RZFqFS4PiDljP
aTuLJwg/PDoYm0wIGfZ6BnWoBn4y6cEaRkBRoqqaHE3bT0YTForkbP/2AvvTInuYwUu8W90EWkEj
f8pVJ+tfE1Gw/+DnjAnGz6fJIOtu1ka41dvbripQe5PnUjC98KG8wBhhnH0a+qJoqtUI1zTL/dQc
4jtSKdZNYaPTm8VyGfRWazmXfYS6wB+RkDHKOH9cWPZQd/hcKaYZcjl2EqU/t7o35dBDjqBkK7An
cI939ehDQliMlkSUHYvsUMSrYgk84egVqJFNrq3kWs6umkbwCv4I5mSWSM//wWRTLFuNLhAdtOvA
5rM5wzcAht3Ys67NhwkDcZsDKZ6zqPL7IawwZpn3jSJnuqWivxTt1ZcsQ92eLI7VPV/+fB9vbMYK
k4YsrR6PWgMaYPoWlb3M7z+PmAQ1APtXzt1n0RyayF2YiJISDalhjb0k2322+Hl/k6WRtuancYvy
pBA4C/fY0QkUwFPQh2bfo920T1I8wZoBZfC2PpvNz7/ZPhPqFrahYsxFZdw/LfZpMJDzYJTW0B2a
ClTBnJ7qX/Ut5fUkqmOKvhj3mB9M0kUf3DEu03GpKsBhtZvJH8MuwDT349I6yxeMtybXXUinRMD2
E+9OJsoouT55sM0chUxOmp3Q0252oV2dJvsu1wXf7EMmQh3yYIJx+0lOx30oK7B7S54FRMKaPSuU
cKQWgZf4zvH70zGe38ZzOs6gh4ySMXPJ/m2sBPFYtFmMr49muW1kw0pQUvJlonim+gyFiMseyI2H
h+1irkttXJdhIHIeAbrs6kt9NZdLWGCqdBkUV7a/VCDp9aSxPF02yw+Kv+2yEAK93rt9MlIdgtCU
eawP9TN5HB2IsHkSqksUBy4icePupyVJVGEbkwdswUfvdTORYuynVSQn1G2uVRBI11osqOmKzDB+
kculMaqVXURF/nlJXLv+kRBXsHtc3zsshXGNHawMKaZMEtQ2mxd8JydDMcVZJddAxSGk5AIxFJ9F
YFvRyhhf0ZOuH4sNRJl2uwaVkZegBtbc1hAlIh/hdPQM/14eywJhS2u8jHkLRsSdDowXJHNbKnpG
7PpeKstoLZqg0I3SWQwIUaalkNaKF0TwrMZTnpKAf1DnSYthmMc4z6K13dymGyKzz04pNnRJRKr2
vAMIbgMb/I8AQOIV+mc4Ntu9rbcB2aMyAS+IMdi4shRnmt7wsAm7sVhcLdEVpxvLl8tOxPMhBfhL
4EihW/pBSEcpSaLhLi0x0V07lflidYL4xTNAB2EBqVKha8Eqs6CmCKkeGuyl9m3drsvp++UFfITh
wk1QbINAp2Xaykfp1TXeMqM2C8xPGw82+LAhpKQCI5EE+o2J5N+n8IgyELLH8T4ZpnzBzgPicsg7
Mp9szQzSVSZNC27SZyuqMJtO27X0Eb+CsHb0lRNBr3YMxOVT3hHEQoFH0mV8PJaYXh+0DJOCMN00
s+lVNXmsNUy5mUX8dnlzuYYgToRhZh3/sfOVqdW20pxgb7Vyc7TVKxTZUWaBh3BvAe1gRfnT+VfT
mMdOHYvIrh3rqy578kn1Et9+NJ4TiHTbTnavowtNni8v7mOljnqOTQdMFCzvw6xEZnfzDpkUANjI
mJ62fviBTKx9SRvpDlxbQNik6fcxWYYbaTKTU7POn+PSLPxcHkQvu4/NHPwU7DAyTHgyLiVmCzq9
n6112YtoPqknQBpOSuvoN+CORB2o+pv8C+sFYZGkYa6aTWilaaoB1kKftZJu2smX65/tvx4jo+vB
eJdkIaXFqDFzSWjrBvWaBg2jfbJRzr1a8k+Cj0cfu+yT8WCBTR2yNalnsgwYy5tjVwWttq6lTlE/
ksppK3fobgHM2pPtzph3/7Jp3qFAWV/DDmI2/UMRuWhiK65Vg4TKBtjzY9+cE1PEqMiLmhBxViwU
BrGNbBG52vuJZBv2zzbCrPmFsSFB8vAOvvuwf6gBAXYPmP+H4uO2K8AwQHXsvL7ls4O2Uvqc/gD9
hJd6pk9eKoDwnfqb+aC/A3vbQM8dkVYJ736F1//zE5h6RtXNyKsVTAWrZvawE/XUjd971KVKWzRa
zf1kB0vs8arGMY4THK9MfoAySQ9yhGnJnMt+wftmEHgEry0gIIbN4jjjusqStMdToF1qF3N5Xini
CuFbAGmHiYk4tLPo3w+PtqZIkhVHbjgT0GsW2+va3l9eAm+fMDIP7D5uU2gIMftkx203TyYqnaOc
OrLi5sNtKglwCNywayqUvBMJD3SgqVscVjFDEsqoehWAkgBqBQQUI156ku7kyOhR964DgBIur0po
kUnGZ7WYIeKIWFFeW4ENZgIq1EseeodWo0XRlfeRjstjsnJZWyBdU+DOTNMa89+OBTixYD3cz3TY
QSa6ljYZ2yopx7N6N4JjNcKN6dD+/4gGtluExql8iB9F6+IWeQ4LYwEkYAIu0UevE0r+Azk7aK/9
tN3V7cL9l3ZqIFgpJJXgBQgT6bdJdbMUeOWfnqKZSbdVPZDRqAqW1y1aQUOQ+MPsG95yksG63Z1G
zUnuRG9EkV3mnMn9YC6qsdihOXQ3UAwh/rikezjigjr3iynKf+gy2FD8Lkojy9AdMFl5cLkkbV5Z
6H0OkRSlP2hZkPiza+qYIOuR+IgabNzlWVBSUmwTSQcrClDFw5AW8maHQ/Z5i+fTOIJ+NiOOUo+C
W4Zb+zdBkGRaNjK8D+PkfddoJGsRE1PNN6DUQRUQl/sk3CPtDSTtQe0K3ZR3OECLIxuGiXoaSCf+
dJqpHdA+tsDiot41L2UMLYn8hHHlm/2XfaNGVOEt9kXCp7y3AF4B0EGDoD2yOOYt0JGsJnKKTHIZ
ruvktlIXp10fp/K5q4IcXKpNcDkC8L7g0R5zcyoG0WtzkItos570ukFO7k/625i+XjbDzcyPdpj7
ILeHMtf2laalQMidthf6voHKyzkJTfDRgbFJqMPBdRkkPbZMmeElyP7++f22HWxt8wiALwi/1nGv
HNIDrmHoV3Yjf7ZKE7K14NXIkqvRbhzdKkdnWPL7alAcAhorwQbwgrml0aKsDqVj5X2DDneVOsfb
PpMCrAGjqwE9lnt43QEbswfVNXmQ/fThXxO/InM+WmSWb+pSM609fZTgRVn6ELxLt1CwKu4ROayK
uQ8rmWS72Q5pBBhetF+r5/WcQTdBu4O8mVs+LFdmKAL8cqs5x3Ux16K2FAN9TqJJa7TX8vpm7MMt
UJWeBCHNUreeRuWp1tvHHYDWy6vlnpXDYpl4sCQbhD4X1cawleYM011WY26iDJLi4bIdbpZxWCHb
AVTSQUp0emtgHNhXXNRwvvyPYo12ns6iIfT3Rxp7aaAkRWWJABPD3Oyfx0TZkyluqng6j15/vb9B
IO4sgRDzvvGR4jQOtB9dQLiepxMGkp3qGtmuHixAdc+APlol5gxGF52F58t7wHes3z+KuThHYto1
pKiQZ5vSSYtBJz6qt5kh8F+RFfr3w6EsjKKw9w2I0kxtIEcAunLrtbRE7GPUIS9tMHMQN23s7GpC
Tbx/VaIYSniDm3tZUL60Z4jDnKaTHinX0tWSOKpgF7m3CUKfDV43KlXHRPcNGtpq1ZaYMSIGoP4L
mtUpAWnl+iWRyN0MDdW8NBx1+Ju0By/af+wy0Z5ISrx2LV5JCxncZbpb8q+7VjuTKTiRNLx82NmD
HcZ1c3h1J484KKSPBjmMs84vJqftFMxki0A2IluMR9r5ZqxDijUpTbqcit5uT1tWW061DV/QG80C
kxipIOvhRhwDYENKVUv1wv70z1FK5yojyK8qKUBp3FJvdzkg5PwXZ+1ghVlZOZhZPSa4KNTqTm69
ZTpnk3/ZBP8uPthgTtqyys0CWHwRqU9r6in7GTreAfGt67o4670jl+AYHANRz5r+8g/+cbDKnDwp
HdAXGgBTGYbCr9Ph1dgzAWTov6yMin3hHa2iBfXnNzL0jcyogVBI6PCye1bn0F78TFEpxK/eHzOi
JJFbqbbQ49cpqFc33v9+iFvQgTFlpUFmozsgP0etuCm8/fN4tdxbT8CHuqU/AY1Tu7ognnDj5cEu
c913S6oqEJxAJOut68LSg1y1HGPPRd7C9fuDHeaKT1ciJXGK9S0RVVNJn9QcFQQwsbTvgo4A+fsp
CGLw7Bd8TZ5hCPcC0AQcpKaxWVpXSO1a7znm3iEcJ83eVnzPsiBdFsEKeRt5tMM4TW4phQQ4pBUu
7b2ySY6Eup9MfgkOHX0ssO5/tMJ8LnWXwUQ+dViN8Yje62AVbqc/pioYp79u+2Nmu9YquOx4J+5o
kvlyUgpF0bTL5rNtBvn2los0Obj17aMBJglr+iqO1Vixw6mqQoxUV+n2OKHGbWh9ZG8oALXdTy23
3HJsvdGua0Eez7sFDuY/pGaGWUyESqaOUzRJwVTdr9M3JBCmKGvgegj03ABExHi1ZjIb2U+dNhV5
i3/Z+ETWF9MGFLsRiUmLjDCbWW1xTWZtsUJihpb2ObYDSRiruDv2eyGsrJ9J0GotW4LyOh4JFJGy
XtVPjQsB5PY8eKsPfaQH67Md7l8E3k8vxw/efzDMJD/dXlt5M5jauQyhYe5keJB83+41B6LVoIqc
Z18kJsoNHgeDTNazTQjWbbNDYny7kiRKyjqQU28KQpTgm1lMTjCbxtCUQ6ufty0k+nkmnbPWj//H
vWNSgj42pnKOGzvUbkaP6qpZo4dK8ewuHp3jqDWn+6tyC1Uw/F+Pt+jCD5ealJlW0WDQAW7SPq+N
Q4lfjTBO8eZoUIkcgzSaziIAGLcWebTKROLCMIZlNNCap7ARzcVKF5dKiVCcPXQNyxtbcIdyIyQd
7EQdgJKfMBUee0L06vt5PpejEkpT86xM9VfB56Ou/cH1DzYY15+hHlcpKyrHmXTuilezPE3qVZwD
XFE82PHi7MPLmhqOqQmq/tyXK6gg/lkccwQQGsvUKFMrBMUFlaloAkw/JdfGE1VbLT+JSMH4X+9g
jzkMFpl1La6RKHTgbNjnwUmIdNpH8zFtJ0dtgYZfysdM2R0wWNiOhLdrk1Ugd1h3V7DlvKfWceXM
iUEVsY31EQz6I/Rotm+V333STykeesTtz9m1HoCU0iPe9GM7F6JhlPcJvUvfmzk62di3Rr9SMeo0
9vRhucNv8WcFzaN5OrVNHWzkR65nzpJrXtJrfgWwakGUEIIUfgeF0mICvAeUKFVduHH1pUsgk5Jp
zqzPrlFBYQSUa6lkRqT5sWZ5sJf26+Xd48Q0Q8JUECTf8GRDL/3Pox/3G9TD5rmI+uzTXE+etOhe
loqck2eFzrZYyJmR2pnMbWfV8jbioYXs1avD5FyB3Q8ljfPsbic0OqLxhghbOLy6J+7vf2yyt182
gho/zvBqbH4tQOp2rowhFOLrN8pbp7pVOIR9kHjV58v7ybmJMGSrgy1FBjrtAxZH7icI+ExIL+vh
QYWiieJW+nW+nC9b4dzseHootOGAcWrUF/78ahmO3rBtNS6J4fu6Q34Q/P5LfJN23ySwKl22RdMd
xsOPtti8a0bxbVfqRj/XRvoL0/HerAMdj3l/Yq53XV1ez7NI14cTqGESOqaoY6BxbjGxDPxUqaqt
ALaC7sN2RqNDp8/uReykvJBp4Llh0yc+OlOs75dDU9VUo+u82w50E0IVlJPldzkoBwf9ZeGTmHsI
0FygcjDQmWLBRlMi7TukANEiMq5SI4gx5SfiOeaawPuJiokAq8UWFJtUl3Ipt5JotaOs8RvlSWnD
y+7AdfCDCSZgSGlL+ixBtB2WCf3rB9l8UrLHuAsum+HdL+j7/F4KXeohJzFXcDcZWYHnzLK8FRta
F/X22o4bVFLi8ZSMiiM15kNeQS1LhbZaqcZRZRTX09K+Xf4loj1l0pSmiAHykFE/IfG32fiqyg/K
KuwG09vywyGDzhPV86BceYyRGMKsu9SlKNu58mm/3j41buEuKHO9D+8SYZji1U5wvtCYxfFCa4QF
OphJr1N1PTrh2M5OHKGQ4VJFsFh21Ejx+qAMRCkDL2gpCh74oFoHlQfbe467wSBbg5lwGWh0ovvy
/rgpEAwurjtDkIbxkDEGcIRgpwbCDtP1TBqmjI0ZVzKaXsWvVnHAubTc4OItgUgrMBPdvoDZk+o9
J14ZGK/lNxUQP1F44cXN409gg9haWo2toUI6zEAPSEl2m+X7bd7loabFgZ6N574RAc15gfNok7rZ
4dBsama3izzaITB/L5a8PXSmaOzmfcCMddWjDSYAZHneNGspx6H+tJ9Wbw8p3Gi8ig0//wU+Bhdj
4LhX9y+a5P/7g4gwDZkUIHkxyMdsaGwCk7M18ni2ql92fKVWv1oRERmvw2UomMGl1MtQdGdfQrK0
gBumma2wz8fZQbfLW9LeGYiJ1svWYDtlv5PtF6WH0pWi/EWkORpngkCRZqq0mcjF0kmKCin+kVrS
aTFrkX4r//AfVklP6sFNpDUtzC2dlGCLxnC4UU8FngsUB7L6xjm9Are1IF/hxdDjyuhZORjU5S4D
Fy3Roed66pXC0chdLlLT4TwD/vh0TE4E7pV40HPFCsu999fM9NQ0e0FIdUAc4MyARYzSlPrIdkWt
Au6h+72b7L1utGSZcugpRKNlZGCrQzV6FBEj827dwwayIF4l3XvdqsBg2A2Zq2xomTUQg1nPsOhd
PmXvPLofzvdhOcwxm1qMvpcmRj3zyd3fqm+UFJnKAnayNzsrUiTljg6N553T34i6BvxlWkj6VADk
PnD8lpJdZAtVzIP2S9Htbj4+99ndavany4vkxmZcEJSuWMMrgbkeulG1Bw2zutHcvxZIn7vve6Wc
OgxpgaMkaEXTZ1z3P5hjttRUwAiW9HiKGOnnoX+ZwYY/5YIl8b/bwQgT+2NtUiVpS8C89NZV3vZi
n7ogu6l04Bxmn5aONvQcAWinQ2GiriP3CBxsM3eCYecyMRacPXPSb2VrDszkX4ulgF5aOZige3wI
IcsymzFpFtDX7A896f0FTx5jmgRpp2gh1EEPVvo8Rat+nO0wb6WrpG7u4spwL/se18cPC2GC79jE
K9qOGLVRCsNpSsiJNidZOsf7t8t2uBn0cceYoKsuc2Loo1RE+bX10NymyPBwjh0FYG6XOoEIkiby
ciYAa3FqqNMUG2fJ2KJham6ReZYQRrVF1QRap/sQoX7voE7/fvxI8TSMoDBHP1gGwH+61bIVJdIb
y7rTt8oxxy+YRXZMS2RW4Bs6EzT0RbcbY8cB0wL1RD6DXsI1/TnSA4w6u/2NeS+qVwo8RWfCRmxD
UjRuFEw4l/GNlsVnbcPsRq6O+IhSLUAw8ldHYUsYJUY1iPl6qbIsa9pAqG3SJFfGtHZOni47pMAC
m/9rkFqS1Rktj2qDilDtldm/5mR+jxH/rIGlJNqNUpuzDB6YEfNq2a7UZhbs0n85VL9NMN+kx/7V
SwcnUAIr0E+0oqTcJ5gU0k7QzbxXHi/vGa/pBuZWQ4MuGiX7ZYdK+tE0syHFksZTi6rueo7PTZgA
9pMIK2bc8wt8J+WCBqqU3T0DM9IGBlWtcIPuTV7UboxyaYL/C5ZEt+jD8T3YYbbQspex1qTdCid3
c6vHKUge6MvThhYpukPWX72tAa/CZDawOBjOYexpU456TExbbWcqLFKewMzcA2dNNYeL03LWRWTn
vHOLd7VqKTa+m80OfgBTkhu9ZIOiCuzTWnm2pFu9+o6ykHN5J3kHCpMlhg2AJTCFNnPjT3JRNplh
QvlNfuim5/IvWuWY3fj971P7hzi7rykAxgQjakn1Syl8I/uqi5J2Hp7iDxvMtT7Keo78uTFBLKKB
/2oN08nB2JirBvNL/Y3KSNV0dl7U8uJ+IlWWwbsHbI+m078flkYmuZoMZUmi3fo09369JJ4x3fbx
j8tfiL+8gx32sm+rRc+0mEpA12HzmLr7VRLMV5nbhGAkAu5Guvr/gE9zHeNglbn529qw1KlOymiy
dxPt19IxoUMTY8yXzOupSH7Y6CgmVeGoM/oLbdp6dQ9R82nNnQkT9pf3gP9jsMUgoMYssMZcLOhm
2MXQ2aiyAgrbk+xsW/Ppsgn+1/zHBJsQrBvmKPGoSCO0niyCrKoPaumqF4nC0l/KBi5U2/+zEjYB
SFs9qRVtRYITST7V89bf9bxFjyBeHD6aYeKVrCdxnyaofuv9eZ+h6JO5sTT+Tew4rIWJHVVf20lb
NElEjO5ebctv6yzSvhOtgwkfGijHaqA8UWI0s+x+KTv1pl+7zpOS6q8i7mE1TBTptlZV9oIA46aO
vm4vjo1xfe1KETmaaElM2OgxHpapG1LqzBqg+fpTMTenTARBg2uEatVT/T70qpn01lCSLRt3GxCs
Jg/3cbbcRql+laPtXz413IMJhg1KPqpBJpD5PoOyQH0ytdD6G22HyDNGLQVHn1uGxXzzPyaY72Kl
uV2ApocS5uyTO6PH8j8A3O2teUsyJ3+Z/RqKgWjOuuObfU4j0fiR8BcwX2xsN8zbl1gkwBQPeurV
15tv0tlyFDM0J/1WPE+vUGYFKXcT1n4dKH8zuIYhiN97wFwBoB5ORltH/M2vKfWe/j09UdMQx76t
APi+/E25Pa2jNSb0z5s1tOqC0J+GbUilXfbAcCiigrK8Ckee+S6ExYF51VLkD3zZck/kYgBob7+z
gvG5BI/77LzFiMIORQomp7/gWMBm/jbILA9dnjgtKLxiPlnREFhhAQZg8TZyL5SDGebOasvKQGcf
XiOT06pCMPGxlK8qTXA8BLv3Xow+JCGzuSZqskrjGbPz16qy3Sm7CI9CnevDlfV7Ie/Pi4OJsiaJ
pe941dVN0twpg5X7qgy+ASnvHpp2st1CKr5cdkFu+DqYZK6vuNz62ZAy9Kbz1TN0cm1umQslSAE5
C7eIfXCF95faYWmzXhnjuOAb5dfym1I6FPGReuApzF+0VypVPX0Wwcyod13aTSZiVmgZpLkJNpOl
BSFE9ZorptMpOF9oFxsuxowEDsJNOA5byYRPss+1Um34eqDFiKagCpLQDrSzMGjQy/7Supggqa77
sirzmkZbhE/mFmCxpLUNNTJOrQtiv+Cyh4i2kYmIRl+tK0p5SL5BdQNGcWdI/H0NtPy1b0/Z9OOy
NdEpY0KGaqvdZhD4yaxaX83M/IW+gOA7cdtGR19k4oVppZaWK4i6FSY1n+OuHVzZysgpJ10bVJJx
V2HI4DRZ2yNayUi090ykXCA4dSxKI1f7RFJ7BEYAcXdyZ62rk0iiOja3+nFY5/ttezhzEtTNc4Va
IamjBVQ7LPUKV/1ahKuPWaRAVFIUxGGFiSV1kS+DruHAgejJaaavtTJjpP25NERPadH20RNyWFi6
2nGd2bikde2tmr4o3UNhCEpHIhNM8OiNftkgCop0OFmdhTxU++2+CmxwfR19fdQ5MIEIhtA/l2Gv
ZgUKsC2JUAZxjcRyiCil47vAwQTj6tMS51Wra+u5LV06zd0E2v2aUMYqiu9VvDRKRc0v7s79NskW
DldF7iHbQlf1abWf46RyxSgn/hEG+RAopVFLAT70z63rofTemV1XRjjBDsCboB5J1GDAy93+RVbi
GNvnRRMEQq57H2wyLpGm896jKqqfU/tTV1xZxub0QMCS18sRkNsaUg926AYfvJvM8qR1k7WeNZQs
pZvhU3yf0Qj/iWoVNcAV0zlC67H8NOeCZ6ZwW9mrRZtKHb2vMiqmx279f6Rd13LjSrL8IkTAm1d4
kvJeekHMSCN47/H1N5uzewi1cNh3Z54VoWI1qqpNZWXeacZjKLgGTtmBETgtSGS7ZR8mt3/pMLXD
CIDTlFwVAVn4kuOwY0kuwbdwVnHNWeqF9hYtlrFX/dTufdYcy+bmtlprKgXrMlHFsoLDozDmZtBL
+1R9WRLBafLIS9LS1eSJsf0Qb75t3xjxVlVZ1vHOQa1xw028XBEdYFVZUmuSG8iitwfRAPKlEnqL
V3uGwe2AWlmk1jfRDaOK2y4GnlP39M9h13vlW/nLwIzQYokXohvdkfO/MVqs0epN+AleVv9xllpf
Y8hDCGHhdaR1Aq+1ivt0MvNHzmptzqv2iyVYJd509TsQRp4Pqs0qpEMQALMEIubNqMJnaFOgDWOa
7UvlZRbdIDoY0+6vTNB8SHMwtcEADZt9FyYPUiXYUpLdSDXzSkpq2beAMQAehbgBGO5pCv1Ry8Wl
w+Cx39iDvdjkvKfbGtjgCeOgsWNpAm2VObyygoYLLL8Qg6c+WWCExdKT29Qy1dYASuVs/BDVyQ6E
u/Prt/ncCgMEEgtpU43eKQQjGoMIbzTg4Ijvhod6z/+Ca7vK1zxMnmAMJTQT6G6xXhmYdqnWYLsM
tZITpkjtOvRTJ7rPIfGn7rhfhFnRxbvCpVaZ9U/l47y/WyG5dpc6HoEYuOJzVc729Xy9lLte+TnO
739ngoTSautQtLIbkg61JakqE8q3msybmHA8b2SznqwdoTbCRg3FKgKqdA89YpvMchZ2fTlfJjhc
knl/a7HAeuwpr8ktawZ/88FExvAoWNSws0OF56uDWRgGQlFiD55C1DL5mAqhQLhpwDIS2qztYfP8
hEM+YezCYDgqyVd7Qj31XDfH5Nqa7TQ0EA2ntslz0G+VFhYyYzNEVuao3BurpBPqtMWxprw1ylcD
fRUA2hifj6wRXU9kzMQCtQP1BeT5V5/4kBu0RcLEXD/jTJg7wDRcza/LVXqxWOQmLiUmC1G2HTIy
RA5xcwKImy4qctVqs1aTg1rb7fR6dJdR2pea9JwUKt5+Y5+b4kNQXOTt5OYpJHqn6LYe5Udh+hFo
vakA5FM1CabwW4exGlvVVV79Mmqj0NOiBMYt4XbgWEJ5vSBHj9hT7wcM3E1e5LCqz/bq/7MS9KBD
M4tJ2I95tkcfzR671wVI1/MubQfRyQJV3ko5io0phjxwVL0CImPH9W0CapPzRrZOMatlo+GdsVwY
mY5hoj1nYEtX58bmKu2B4LubXrd1jFSct7fplAIZGUjbGrJ2fF9aVbYu6CKxMwLFzxXFDSarNBYr
gF7IeSubH2dlhfyKlRWxmMKmGMF0Wyb5TpwGbzYa/7wJliPU8c/o+bhsS3Cxif1dNYIOTQaHWM86
UpO95FuOrxyh6pYYxEFtNArIxoF+AbvlddWZhd85kY8h0jt0Dv/AKQyBAINLvo1ErdsE6jkpx0Dz
PtF82XCm5m5In86b2Pw0KxPUuiG6+F5dZpAQ8zez+NF3jHHRzRdKGcJuEOoDc5ZAAyo0ORvqFHpl
u9YRXFx/vDb0l7vWRpxB4BSqtJrDa4x1Yxol33EVcAanZUoAmjdw9VrLS+CNYIXv/MBt3yEQwnno
jFrC6/mF3N5DNYzrgK4dnQCZrPTKZiLnQQFNGUDavPRKPErLSSCqORK+2qw3IaY1KjSyqVPAQsRn
+0UwO1vfN9eBLV2h6WB4RAuMVV63d+yVd3SchC24h0SoU8tvkDbNbpRD/DgTatfgunwo3dBNWc3Z
zVKoQX9KQ+dMxrH563qCXYnrFrTL99Hgte3NJF2grW4mbWcKII5hfLzNNCBjJ1A5AxSD5urKJXXA
ZD8CBgpGkws1TTO/DewK0g8geHsBAoM5CLV9XF6ZpGqJFhZjPoeQjkt2hGXpATvkY3eonsUP0s6B
ZtRPMWEqum1nxsoqdRQSVaWoFok8Xh4IDqhw80tVMucPxQN8z6p+tT7OA+cXd7M0r0xSR4FES8as
T3ucvgwP0yC2OF1wwF+eN0L+ybfKrOPhygASCDR91BGdD0OjLzV8wASjlVBLcOLdsf3B2Ga2825l
h8ryYO56FbKjGZq58ZUGdDEhqxw+yeLFTIr/44P1Oa+oLNfbWFqmEVmOTp/XvPSQ9Crs0Ides805
6kX/sliLk0A7nbcxac3ydTMpVr5SOS+MyrBoaQPYnd1dpLVF1DU4p3yR3/V7MjiaWcbH+a9I/uM5
f6mcAPI9H8cZz8Pa0lliDKZe41cXQ6B96O3zljary8o3Kg+iNk67eqyC3SD9KrnJbXOrGnw1xwmI
pSROx7+Ca7jym08RWzmIdb8WskbjQqEaOhDhJaqZQ4qkr/1WZHwseuVoI1T8hwrQHyUkfffq8KMo
5V0dmIhVO0l+nl+3bwlAG6ISINGrcgK2GQcGDmBMIkPb+EHsSLdkxL4FsoF1LSbLs46Jo0ED91Lw
nvA6L1NfSkmyileCOUIOYE7Hqh/7xKtfZhdwBTdSLZElLrft4cogVa+KYRSnXkMjsAH1hGolLg55
/PXgkKLcHwRGyH/bWSn/aKTLGJZizQuQWzEiExiU39dvziozq3/nQUdbeZHH+Ib05ey3STB/KwBP
q9Ac+BqRoTDlQdMkKJagEZ52y0G5q+00xiuNaM++9sD9r21qYlDlISQKkQEoQ9AA3mLulzrXkxzE
sOJ+Ak9jB1klocG7BvibXPGZ+2A+un8DvdA2qYzQszxJCrEB46W/cK500+AJfLFlp/emZ4wAgI7z
7Xg6Wywd0HWCDGE9O5DIpCN37TWVKpO8LC1X4ssqCY+WXZQ5Utw9NZP20Bvt5aRUVhUyu7Bb6bI2
Sm0ZnZbUQGZr0S7Z6WhNTj7oLzDrgHaObTDR0ltVB7zrYMQFcNcAOvtrIC0hhk6Bx8dbbTNbaVcR
XSLA8h9TjlGuN5NybYlKykmb6jY3ZJKUgitbeDHSIGrJXZJNHsgb1pnlG+T8d/T84xndShZzYcQw
wIJG3o63JjvHeV59IEPBqavenU/Hrf1h5RrdT04BC+X6EQCHcAIX3UUj3TOJtundjvaGBM3qbgKI
tphqEThLJ+l9ysq9Wo1m0en2bPQuGCLcv3OIyrxkWLI2C2TMiETaozE1Xjkll+LCAoaw1o1Kr2hs
upKLYxROabSi4UNEQw0o6b/zhUonSG13ZdEjwutRTC4h8mT4RjCIFoja3s5bYn0jqig3PAfZnCzK
97peHsZIM3s+9fpGtaso8tKQ1ckhq/OtOAnYVIlahy7R4O+CD/BaH2DKMJWnO6mvE7TpWK1dlg3i
8irsRgy39E1IFq8CA5wMMeRQqhmMb/TB/xjaKz+oEqRl1dRhjLfys6FwaqmoTCHkXcHo0F2Nw8FU
sthdeu0Z0hYsJcTN6rcyTdck0SgDQ6iSXfceXy12e0ceOQ3cPDRP20t78pbNlv3arkwnqzRFdz9z
1QhqZYi4tl1agWhOU/aGWIgHvU0SAETSKQINqaByKXBtSqy6aquJPzQpjRT0mWf1/XzYbmbh6efQ
3aaML6D5QgDOCU4uzUc9WlwyMZKQsdD0GxIUd0YpT/IcyGYnCg/F+JbptsQxjkVHscwzKaFRVZLj
lCZqDHATFBe8bhlmbbbW/JgqZnU/+LVNuhP6gbe1fXgzgYksfu28yhsPKuu5lLWkVP3Moxy39FnB
aam6ycTYypZ9ELyc/2xHKMc5Z6nq2WZNDsZhONs6vGWIZrOr7Hk/2MNO8A2rd/PdggmU5nPu8cKZ
7xI/2i+SqTAHoVjfliqw8sAvwVLjaMjfQi9DvuU/DZCTc1YKlordtD+O6uLkwsLQfmuhU3WDxgsE
ghHofJ8afu3omT29jA5GyyA9F+z4nfIGzRjcMD4Irz8LL7xZ51cJQxXFRAJDmSCizs+RZVROGNyo
3LvO3/QSQ5+EFUZUZZTqYtTzFoR2zVyqb7GegClSyJ7zSWAVQoYlmmhEhuZTOefY8IsWq5g7wW66
bb3UG/bJFfc4u2SkrWadrhmBQ98p6oUbY7EPZr/h5jExjUDEBb5qWkn0psRQY3dutYDhKctRKjPj
KQmLvMW3S0SQ0uRWju1mYQEMyXc5k5kqlZlq1fBAzUBEdaltQXcHEAtF77JyXUfOFPqMMkC6VueM
UenX6YnSzUVDykCPV0i8LN1ItnA4qs5daVbxRC5HuZu6xi7yskfWR2QkA81ezGWFMg4qUG0DVB/a
Q60emmSxNAAFGo35hs36elTm5UXZN2UCX4uLNrf1W8Ul4PkhN39L/PK2OvzJ0zlVaWg8ItQXw6JT
5BZLXO0WO7Pz2oytAdJ6mcMfgjtWgWG5SR1LDCMJdbnCqQuSsUX8OvWPNTNGt5MPAzMCmvgEhvT1
ZAcm8txoRDxMtngyqxrVHMAX1itg7v44H6DfHqx/r97JEh2glTHIKt9DkWRfXQR7wddkT3ssQNht
SRhVSUsbx0qW6hvTKvF/dXKtjbIzpBjaK8L1ZEOV6KDlpqTsp1vNIwMyg0AkhePn875uf7iTq1R8
lrhEa0kuxPs07C56FW3YppdcfhYZzzHk43zP+ZMdamNIxj5NoU2e7ePpGlcZjnWT2S5gp/9PBWAl
NMlcV1Lg55Glg7inrJ9k/SYzEvCE3+kl63S4XUP+MUefQPMS+nliBy6JIenxohN2l8kST/6CZqQ5
8ojRTm8Y+8C/nB5ONikwQC/Ii9TOQuVPbncRo+EQOupNAt0+j3DUAjx7fFG65+/YLxOMr0efUpsm
HbQ0ziOQlsVX4YGwvRc/+V18YRAZlz0fmiyNbdYCU7teCVh4oBYKeh4QUxNxNALHhRtrHicoZpg9
nE8CljHi/jrzlBI8plo++gXv6pCiLvnEDo03NXSGhHF1+daC+11bgNbReIzl8iqVcFWilm0qlOGu
jaz2k5xcQkfeDaHZvtYvJWh/C2f2h9GcGCezfykvJ8NUBlaCnkRKIqW7EQortQmi1qwwU3SSyl2C
WejP+vn8ojI9pVJSXKo+bhYlQj17Ki4GPPU64xvk4/z0wpPA7bWrX8HT6Zy3ul3P/vGSTsxEVys1
UbJ8z4mWHvld25oLc7ySZYTKxKXOcjApYH9Q+dtCvh5AxSa65/0gi/O9Xp78oO+FOmqZvogpnlQJ
c8LgSxh5Fn3Wcm2/cQonO1SejYJYQ6IXENHgUslc0RF8DhexrLZEt39gd6BZblGZxqtZUtapkO6K
3hMEYIk5DOUkP7LQV0dvlnpXBuzo/Epu166Th+RjrpJ7HPq2Begs3/fJ82DcjDrj/3/ju6Uymr7V
Da0+jEaZc373sryELebhCMZ/MGvDbBzgop3xvvBYd0lWCFJlZIZ4a1VEBe8LMjY8TvwpEGbTnEVl
v33mOi0eVTRqNcF7qtYmO35yuLx0xeotk2RTiu/Pf6Qjce65eKeKxZJwAidIFefrl/xog4GMd1LM
CwugPcMU/r1xO2WmdNte9Dv9MPsqAzHEWE0aySdFelFKHGLEyF+rOTVH0Z4Gn+EiSdkzLupU1VC4
WZcnCa8O+mCHdzLAmpylFLYe4dpPbqvVaDEsEvjnOYtUEREztevjGTwiah9Be1oQ7TZ514vsqg76
vdSg/wXd9/t5kg6LzDPcZaQdzdnPiQLX9jUKGKSxzTF4U0JGhWR9M6qUBOE8dmmNiBHUerZCDadl
bikDrxkqpubbZhoQBTuQCEMpnZ4PKOMFc2qqbAC3r3sqtH0f5CfCvinbbWzOduHEN8Nb5DD70KT6
fvuAK7tUyHSaOKe9IRn+4GovvAPmq0vDqRz9npAecTuB1YLaXNOVPTpgiqAYBr7I90Ln9VxhVbkj
hRkjLFlGiNOrgqw26Yza1eb7csHMzHUXXjbzy/nIZ30vKjZKWU+hJZfw/iC13JUApWZbTqoILZuQ
19+5NOMZwbh9ugLRCiYAARuA/OJXpzR15IMyrEKcrvCeeSFDCxrThpz13hN8+W2Wmj0jwTZ9XFmk
doCal6c4FRuQN6h3SfqQKCbf7JSOcWzc3LBXVvSvfimDxnWlsvCYYCMYp84fXdL+1HbnP9gmIoEQ
1fx3/aj6L4a5EKqNBPTkm3S9uMHeCOzmebxZ9olf475oM08+mwXqZPE4QLcKwxqPdnEL8QB4Jrm9
l95OAkav4x0ZzBMPTQ0dDNYMwmbkQ41XBrs6qD/okYeoUzkOV+t0J40vceIs4pvGGvnZXkgoUIM9
CrcLUEx//WBZEMvxDJUb8DqB73+/HDpfcXq3vSAwC+mDNcK+GR8rc1Qyz6FexXPQ4HTV3+n9h8Rj
tvZimTkP2ndBUKLjazMiZXsRTw5SuR3LU5Moi5rueMVsn6T3/EpyVQhGqq+hF7T79mHwdM1kPeRt
WwVnlWgQDmZaJSsEsxPGC/N4H8/XEFa2o+FRLljaRN9mK45HSQCv/2uFqiI1OLWHKpXTXWdDqvWu
CCBF2Xu1F9jTbe/iHegOos1XoM92hdE8v64sB6lyUhRcA7w8MFZl9yMdbFm6QZ/i70xQtUQb5bzJ
WtxA59kqOmixQBoiZr1kbwfkaQmpQpJhqijK6xCgYQ+kN95/CxaLSoEsx7edWQarFuY+0cmmsZ+B
PGlCUEZgbFZtvvsRqZoloHOk+aH44/yqbW8tK1NUwIv6UGvQrAQi3zDL+agxQwg3xIdFs6IfiyP6
ht0y5tmZRkm4rKrjrMU8n5L3OvRW77PBBADUM65AoQAw+3xR4/gRXrN46jdDcOUoFf0NBndFcLZF
+wwSq7MXlpA4az8Zq7ltRBHx5QAMA/P/V8eAiIKinxaFO/UW6sBW9JJFJjoPvwKXQJaKfaVa6k/W
Xs0ySiVXPYxy2E4ZFJfAfziI9sAfBsBhGK5tx+TJNSq/hEqRAj5CTBKKTNWC3Dte6kqrOpBhEYDN
XNHNHDY6YNs5rCYPSV0cfqj4nIpwkGZClhK0btgIpjy+y5V33jeWDfL3VThqKbfEQWtk+0pOXLyR
W2HBO2UgOefNHIcAv6f1yRcqOuROH8I0r0c/FkUrMqAzFs42l6EfHmbgNY+cvB8cXuEcrIQ183in
b8Z3YQzAF1f7ktb4XSjdGdns6mNoKaNkyZF0KxcyRJsLaArJd+ky7/CUuef0HIBj1qVre/c/HeDp
3X8YoqEyajQLxdvegbiEx1n6hXC7WAQ7HTgaAwjDtEdt/7VeC0tWYADF8NtPQpWDGTWv2+v3NWgW
CyaKdDMMVu5RoZbnqg46O57zpW6fck9t9hbqt+dDgGWCirQwU5ReA5TMn9rdMsWmFl730p9shCs3
qChr4yrQ+5lgS+TwFRNMLi9xl0XHUqBluUJVnb7uxTmLcJrIp8bK8NbaS1baM55OtneKlTNU1anG
RusrVFTsFIM92UTsowSKBZJy6MLrbnzNJxZQHH/3lahd3kgbPm0yBYfARDKL9mIwGjza7M4b2X7B
PrkmU7GgQA8pMdoRse0Uu+ZmwZBOf0uaHzWkS7RP0cSVv2YeNVkrKlPhIS1xw+d6ne8LwdYMUyvN
+TGygwfNykUb8LLiioxbsU7y29GiKIaoGZLGa5SzRRXx4aBwaK9GoILlFbRDtAl4g7SbOOf8wpI0
/VZloXTwX1OUg0EWcqMONsr9NBtPI6+qZjjrT+dtkP9xzgYV/HOaGY2EdoCfZ8at3AueXrUf8tg8
QSKHEScsd6gM4Jo5X0qOTOHVklOHopuEv/7OGSrc68xIDTKmu8+Dm7oAtvvS0A7TzNhkGUtGv4Li
Oyu9MuJmNaq2qB+SyAHXxlTen/flGzPN8ZJz+vr0O+hSy9qicDhaZoVkqdzdFEGtDTIvii3ghKv0
F6H20C6MnYoR3fSQsxAA25EVgAtJIZoPSmC1irLvRabCC8sOvSF2mdgqHJghBldycydyjdnOngEM
nUCQUjijD8n7qbP/V5Xq32uKgUVwT2kK1Nm+no+GaOoI4WC8B+NrZi7G+LI0wmc7qIznoM0QgQIA
1HlBLPJN+XuMeEFsJMAEMaE15s96Mzsh3nfFZGFskdtFUAWlAa8JKME0SeooSUKmc8AK4iqMRopo
ExxGcxA8/mWObDQPXXSjGXVpOzRXRsnXXR0zo7pSqi5B5ROPHGu5F/j1rgMbBetld7NkrAyRdV4Z
qnOlbfBiaPhl89MQHjUWPI71/6nqN/HznGI+Eei45CI2Pvvl7nwSb4b56vdT8dY0hliJSoZRhTQI
cluTJu5mSvEYZMeDkDLq0vY+vLJGlT8BbJNjFs4FuGTBWXil+Nl1ci8mpuYse22PcSVLDqwA4Gvr
r7ykC2LZyksbdRjIUGcfk/LoL/jy/zxwf0zdk3N0OZyzpRODMgn8DKSMdfFKXs0EyT7vCSud6Po3
9so8GAsg0509Oio6lJGt3EHqFGpsoRXtwbfCiJB/sWhIkqrqEAA4wllWIS6AAZXLdJwLjwIKVnNf
3C+H4CLcSTMu2ileI9uKkb/bUX8ySUcluJbnWcT7aiC8jeK9Ak7S88t45D38dqoAN8J/naIisR0z
Q5uLYvQrGdInKuRMa8nkRNUq+MVNE3Q0wmG2ODxNCotsKgL4PENxL+HdROMyB1OZdpiJO0VEJ7Ue
naVPzAncc0VZWpMWMSBX273904+l54niQp7CTMPcsDj7uke0peWdemHgwcpVLJ6JJSA15dvaaKIG
EUW85OOTf61pATCV0GlBEzUOGzNo8Azb2nrbgvrejkpWdIkMY1QB5XKjrrsAgMPqPbuQ94RwWX9I
ZlARlHbs/lF/eOUaVU6bLNWWomyLfawe0hyvy4GTlgIjuDZr6soIFb1KUIvlmAGKFwMkb3ZJcJvK
JdqLXMkwtH1rX1miojga4lkJFrT5UrWyImDvYxsMmWatWlJ5XUv3BgAt+kWe/xB7wZxzxg17M0tP
1o+b8KowGEUN7o4RYDJZ7tx0aq1gyBiFYBsrt7JBNU5bbYgyZcD+BG1e8C1e109LDGBGhhH2weJm
h9Os8oIQTQWOyLoQk+90Jg+Oabnyr+prvFRJqEIEeyuAhSgOLQFzg4DfFmgWy74FzmIoMnj/D+3l
7RwEZaeuotiJChVDpZwlhTzi1FQ7AOr5RW7VV631W3xTfOHfuyfIPt8WHus88y8hdTJMhZSgVI20
RABVy5fjaMszHoyh9+LGVp9caHtCUfs/UwUcN04w9f/HV3ooKcSDZKKUuHaNVrEjMHLpWb/BjC14
gAXUgQyH7bJh1dTtJD0ZpQKLl6RW5jojwscVi4O6H3YEnBU9gUxzMLlb4TMxU5vVHd2eK165Sqrh
KqQgrpNrs5Bh29EK/bqvktgJlDAxQ+OHEEiV0wC/74oap7nlJMuWxkelWS85bqNyGZnZUsnWUo2Z
qUJGA1MLiujkfAhW8jnyyrxG35NHxQnz4eP8drk9N6aB8BBaf7wCyp+vv3uY2pavFTSSwqvuInem
Q+WoLyDHhLYMMwK3v8zJFl2jJxGA9zHWfcPnruVPzOva0XXqFX5rHEnehsfskomM3Z7fWnlIJRyn
yXLZjsdZhvSKg7JCD01fggAbPaBHTXC5WLydQf0vR2O5emt3uS0/jwdWe3LzXqZL4CqAQpYMgruv
C63V0aQ0wCXuFXWn1HspOOTGD/XPzqorM+QbrOJQ5ccyrWMFSrrljd5eC6k/FjtGzJAb8rfyubJB
xYwOcYy6mxei9kYoHYNdEYA69rf2lnajfLSsO/vmfrQySAVOsCT9LOHWssuGfZm/ihgJO+/SZmSu
DFAxUkwzUa4fAYRNA1DvIIXNvArVGzzWM8oTyxJVhXkRVMojhzCo1MHmU77CQO+HoY6MV4DtvD55
RG/hoSpjurbGPVmvrqB+1fT7xXhIIeeU7yDhK+i5k2IOS4+98wu5HeWqIqgKVC/AaPo1/GpR5MuC
YMo4vGRzlYKhK8E2lvYyGXLG1W87KEBxKCoS5Lrpfr82J0UxyZPoR42tyfN1VQysc8JmoOMqoesK
D5U5mvi6TaKihHkCyB5s/VO1ak99xRikvTjpOxg4GPMDm7GxMkeViLjD6IDEN5wfNqXVKV5vAF3A
JBRlOUVViDYvEi1I0IOUvfJK8ifzV21PRxpRwgbBOpdvXzJXTlHFQivB8pSUYQiYtEq0oQ45xNRl
KMyBGcZOcK39o0GnlUGqWIh12VVRgwHHrlXvMw4EaHx7WyK3z0f6ZvitzFAlI4361khHA+fX9HMY
3Kb8+Lv/TxWKOO8hPSECUxALtVO0wm5U8j9J1pMLEsVNusySkrQRb/gSqCUC+TbqDy1/1eesTN0s
Cis71IlMrdNJBjcqeuuL15To2yW7KazsaBwYJYFliKo+2ZT38ZjgebzPfgV6YxYFTjG4Nk3daJ//
Ots4IEPVRcLLqUF98muh61PouAzL2GFq0HifcZboLpYHwYfyNHRPFwu4CL99GD+SPQvWsg1mX1mm
4jucirQfOuTvaBHqGqieupgJW/hHQNkdoAewSfpJaTYsWNd2wJ88pgJeyfWlLcJF83mwx9uSFIw2
1LbnP/qEJytU2Ced0sS1iLRS8sHqjdzvlNKcwBWdlI/nPyH5T99OMad1pOdQNGGcNI4LAj+YFt6c
jcLO1eUG+rlmHwjWJMUXcvQGiSpGkd9aRo3nRZWHXDI5Cn4NnGpYRAiScARi5VdgPxETFspkaxtZ
W6AKfCpJ49zECBDgx1+TDPjuvq5BeyF9nl/AzYmAtSEqB/Q0VvQsjMNd+tRAonJ5kHzxMYMi+nK3
YERfNHOXfx6eRLDQsfoAW5m+Nk0lgVLJOi9l4N4uM3soXjucQZs7oflgeEgKBh0jazNUzEtlFKmc
AFR5N8HBlDCX3/C9QxDD/X3qsrxixQYV/Ig7o891DXCAMH0u1MZOIU7BOOpuvjmufKKZxea0qat6
SbD1PgGUD9AY58wf4Ig+cnrLjCPU9neSQHAHDnPwiFPfKcErZC1KGPaS+F8TUK5daerAQLPkWFlm
qO9UNUOKfR8y0Gn7M02K3lKa9m0cQa4dKbhPn4+K7fw6+UR9pWEKuX5QANoIg2dZu8jCy4AlprhV
mzTo8v5n2ejT+1yoRV9LwBcoqOSKCi5ucIAO70PpxPqPqXAmVjH8l6g4WaT26IbXI8i64SyAOeqX
4YZMvhBIcmCO99Dzss+vINMatVGLchhkcUUYE9BfxlsD2N7Dt9TLisNv7i42levWqReQCYyyyGiA
4nbytezOXWro5YI5jQld39ZqH2HtACZ7C2ySh8zDfOx5F7eD5GSPqo0GZlxiSUFDLBoP4OPBWFsV
+edNbAf9yQSVW3xoZGKk43YiBPtx8YIsNxPDysaB4crmy+F67ajsCtN47KUYFUN+m61mB5hcb+PZ
0jjKRDdeHNh/MoCytkilWBkG0QISanS9wMNQG08z0AfFn0A2Vka+vU6KjRwsWotLf3Obh6EJBler
HJ86yP2e/1D/Eu7/fCmaCaUa8yEWE2wjQPxjrGzyY2t0DXDr/r+UJ0mqft+0Ttao5ApaRcwz9Yiv
lj97j7saLP7lN2NO+czwjMTYOVsk7VbPTWNXoUtR48StDc9hHEdmnNy3CX8zSJOFTcyalu5q7kZI
DyfmKAVYY9lOJujT6NVTEkSuqtd7QWHWF0a200QUYznlQhkrhv/7jAz+ksjMwStJtE5Ec/aFG8Y6
sAxS5SUel3TgohFXHJDxoovhComl7gZrcAg3YMmbKWPlGfWFvn9oLSC9FfnI8/JWd60lqxgH+6M2
1DpFqBLTc0amKRPu0oTQQIEix+/7Tee0u2SvX3Hu+WVkOUUVmjErtYwnBO0q95xxL0P23GR3501s
76yn5KAqi5BEnLYkOGL1mLEUcTRNZw8cdGYTz6YWH+blwMcsUj2GTfqm0aqxKic90r9KBi8blrtA
Ge6CsPPGqLhNlfF+nhdTHeuIUXe+EUWT/svq89EMaVwxSTwXYJyjdSZbtgq3/RWllnoDPaNDlZsC
iCshbJlY2oVhl50JfAbzzZ9RjGheijjQ+NqocFia94FHJPGWK/JQDOag/539nnaXKkbzImRtKHHx
Pv880rOYoN+ozNFV3fo+s/5yj6LhTzGnDFEiY48qu7cAoNN2MsXSOR+tm3xs6y9I1RVDhz4cBtUI
dHd0oM0SeL3X/AzQMbLLx0Ez5xsRHMQhTjHjIa7QKR2t7pbdtWQkJj1AL2cAnIYZSDXj3Cv6K2X2
u4FxL96EEGmkB6VLUBn8xhorZiPQPJgMArcq3qt3bxDQdNUH486wJusoznCZPeqM68lmZgqkGyOB
rRbi0F+3L1mecgxf64CjaFetagPvPWmN3eReJ4DgTrrCKMP5D7p5w1sZpPbmSoMAapVinwDF72Bg
qjGQ/tIClQR1XUwjaGiyvRyLJtdcJTVjzTZjYeUCcXG15adyl3U5ybJG97K6MXvRrhoG6+nm0XZl
gwp7rsrnBmezdAeas2rA+I96ifO02XW8df57bJfIlSXyS1beGJqRGUJwfOKf7OojkE2CHq8OFfrj
D5w3YTBzchoTbPo3xkXg8KwfsNmogYrLPyFIbbFjrQtSlyAEZ82aipcGI3FZ46rNZT9PphYBcNZZ
ZZFagHucd30TgbG2TO22PJdAHAGsQQA7pVYb7vNoNuXaEbnLpvTD8JLPDov6UGMGS3sRw9rOVF9J
nKB4CVmzAptvmuufQu3KeqJxyjwBK3SEF2OATnMTF7p7qSkVe4LLPTKQSyZThYKRj/QdQIwyWRXb
Kd1HnWKmivIIDdf78+tMlvHbEfn0genDPxqy45KMQIYrhBysdtsZshD9aFXZZzOFXsgieDw+Dpwz
SNWYfpZHLZ5xJm8bd+aeQ864KtUfmfhRDM91+BoVuz5ltBsZNUGlio42zXBlBqY6xZBHakvxbVgz
DrwkD855RZWdskxlPoyQJ6H4Gk53XP8xhheCeog1Ru3Zvu4CzizzEjTovrHYiXm1JJkBoAzRJlIt
wY8w5z4AHk60DMKCrde2HYQng1S1U0GKoRQ91Fe6I4t57MiJrTitPdudFV/PpvLKQkB9/16qxkMe
DmQZCnkOoaoeSOQMdDAGbofoxL0h99WUd6KF986H/vdv9tUM+fuquGpZOGVttXA7dXp7K+ypVs0W
Y2FMAqGNC/ZXQ1QpA2dry+WZAMIKUbFK1S2NJyl9K5PUzMXW1DO3zQpL5m0Rus9gPT3vJWsxqeJl
8CVIs/FesYtkJ+LtUL8uEsb9kmGCvkGUQylLTSIFu77+qc4eH93wAeNbsUxQRyGp76qESzngxef3
hnP+j7TvWo5cV5b9IkbQm1e6Jltq2dHIvDDG0nvPr78J7bunKQircdbsmMeJUDXAQqFQlZWZVyH0
2S9vFCPMf/hM9GPASHKtjHstCudjFYpeheekdpP+Sg+ji/rEAeWD5IlHw/Q5lfhokwpNcPQhMQSM
LINMwtaVV1kGYDJunDXmta4+H+OPlqgItZim1PSNYYV583XWr1PesCDv75MvuDtNA6mkWxu+UCW8
JeK3hKeVzGjVf1wAFRUsMU2lJddSPBc1xVne1RlNt/fba7UGCr10+ZPJvDVREULPyq1TOxxcDMRc
ZXNb21OUcC5gnmdTwUEs5HjYJJxPuUhtTAvYq/lNG145vv35mv+4eVQUSIcN8jCqiGmYwhFLD9Bx
d4amiHJTFk721ThAkSlYw8yr8BDlPRN5X44eg4jyLetUoDvR0yH6Xf1hCTB8IUB43h08HTy9yehq
vLIG46LEkjVFJWKtioWH20eH7Fez66E4J4SDH90T1Sv5VXpYb8tQ96EX81P7eXmLmd9xZ47aYaFK
82TpzCjU+9gzuisMOWGA27tshOmQZyN0pJXSWUMXywCPlPicGG5h/k0kx1Yh4SeCsHQIVLWtkGsD
iiV9LztdjKRzeY5bziKYMW9nhIp5+lJNqzFGQ2g0hafWmd3Xo51HdVBG7uXtYt+8O1NkP3dBKcui
2CzNpHovUBBEJwRdnxrvfSbrlsd1x/bznTXiIjtrYjYocx1t8O77Berc0H06FS5EJF35pbshugrG
l8vrIz71MeskLn7+XFRIHFVxUnSxqY5j5JmjK7X3Yu5GeuFJ28sg3hYmj7aWu6FURBwMkEq2xgid
ntNw3R7bUwS0lHawDqSuw2s4s4/UeXnUCV6qsraUNq1DKXW1OfKqdfWGieON3K9GHVyoKFaSrhsL
qvE6mJwSRwZ10y3OsKMd2i/Tvfzd4nw2nkk6IEqpOMh91dWhJkHDoPKTW+UmPVlPo0umqUALCv7h
4LKrEE+/4Cr0lNhorHIztF12LOXmWl/S+07WOAVdpgkdD2VTBC8KiLg+ur+ax2IXpZIZbD30PTHY
3vIIgNgxfWeCSgOLRTO0YdpIH3jAO9EF+2cXEF2L2BkO5W2eO9zeCfHoTxu3M0m9VztF1tdIrmrM
kc6e5JLBN1Q2jc2uNNBzEhxJ6iZP6Xdwzpg8+Wa2o+yMU6FyEFt1yGrE+9kZf/e63XZOfVyuUkc4
1ZMdvYD8nT+sxEDOIKzsrJIPvYtjfdX2QpfjKhs1uyyIFDakLNQDEXcHmgv4EtW3RGCqRb/rbT7H
K9OPIKCK+X4VHMd0e8wyMgvsFj3mmLrGV0fVk1YOOpL5TXcWqEBdNnUpWX1jBqbhtMrV3KAF1ySO
kZyUnpcXs7/hzhgVpOtElkFTMEGj47D4eFa4W2DexdeqLTmao15ZoRRePurMsLkzSMVoDNB2YENV
hFAAiBt4GtGODP1+1AzDuWyIMVYCR9lZogJ0ZUWZqLRLhZQ8OqSBdZUH5m/jxfKXK2hMr1hhFhQ3
q9u+Vm/r1XjFA9Oy48HuB1CxW+hVVAkTC6ozHpmWLw9S89wrKIZgaB7jO0Lzpvy8vGaOc9IZWLLF
ZTvVMjY3azCUmS1vcsqDbzJtmIahK+CEU2SF2tYZLXJTHLCtSrR4uvG1MRrOl2NasFQdED8RGngG
tW9ZmY1lnYxRoG3azSBDTnDt/3XRDb5xNkHfcUUXlfG8lEhVJyi168aVpef3gjFyGjMsZ5cw4E8w
/eDNpOeSTWjxWGUWp8ckfVjHVwlthWoQOTcb08+gsaxo2Hno9CpkP3cR0dysJN8GEI7MhtOEskfK
vyOIY4LexcAolKQFXvn7c2cSAdgQUeLDnIL6iU1FFWu5B+QeX8gmSsuV256aQDq24MPhSWsyt3Bn
igpQqt5nUlIDKNk0lp+Y622Fp5mMov7lk8PeRANOge4Zhu5o5rR+Hkt1qiIrHCG96BLOTNKv105J
C1mR2i8OPHQ/OSf01Q1q8j8GqUAoQLJoLac5CoW56QJlBfVWNglPRVQ/q528OlvfpYdC6jXO9cJd
KXWAh0lK8kwAUmDy/5Mz1E586EEQR2h3Lbf811M7xFfO66ROs1A2umm0bRR2gm8tP2P5V1dunCPA
dpI/NmgG46QqmiTL0f/M0/YWJfxjIgHdMXLen8zLcrcUlUrwpGxThXpLEiIsm38jWDjlu+AI36R7
PG+86FlwFZ5JkkNd8BJ6KGidIE6xAIwZ6qcYVKCgfLzqVjcOJ48oKUS9rX25fBBY718Jg3Zo6CLF
+cRMIgHb3YsFPpeuqC9G1gy2PmpWmMnjZpfJpLqXzTG/nKlYhgRWUGjTUwns2Kt4AxdrehSn0aks
6a7uLL/seAIqjIYdvBBqx6pCUgLZIvu8i5FxXM/quBKvgCIbQTj0aFYi0zE8qLlKmGNUgAPI3eRU
6bxgSZbw6RPuTNPhuepbK66rKDQbh2AQSIs0Tu0ccurkvHHfBMwt3dkj/79bqjyvyTTnKJPUv1fH
BEue9dBdVUE+OoO3eGSV2SnTOPGT0Qz+uMFUnI6aQairxsqO/WoLt40rXI/HUrcFKP5FYY9h3lNh
N1+1U/Vt+SoHKFjyfgArbZZF3LaIqMAjWFQ8nboo17OirMPFL28sVNSiAwGTjfflG7As7upLnnDK
76DL58RuHzRgjFxB9jkdUj/yLjs1M1DsfwsdYqMKSuiSmh1rr/6q+aCof51nqOvqSDohwz7YVmhx
3Ix1bvcmqTCbWpveNksL3gGltsGfbINHMNXlYBx/cxbHCklnSyjGffQv1ZpTJY26FPpRyZfijpSt
TBewmtUXMf4vhLwuBLP1gSsZ6QYyNh3iqh8NTnkkl9FmAjX3Nn6N3row96AemdnrLSjWISsYQrPT
4VWvmMWkvVXq2G5SKVhGIWTHxu1ntwnHwxSsP8HQlL7rt/EI6tjue14kdWonedJrvdXTIxgnD635
0m0QT4iv16WzS26ywwoRyN2hM400XtUtylkMs2nxQEizY/eySW7yRXZykHnpYP4z3mrIHhHaXe7w
FXOFf4xijOLjZ1TNVl7yTCbCeISbVgkkN38rHXIqihsZuuyoDt6M3MDAzHdk6LJboi5CxYBOwi1L
FCxVMkhP2gSMLvOz3smvCfKrdJP7wtF42EHiGXTA3xuk/DUb+0lRU9LRn90C89bj/PVvjuBuSZRv
DmKp57Iux0ftURht2VGue1wr+vXs5xHohwYugz3z2+0MUt5p6llejuYGdQ91srdC8Mf+ShOudR2V
Jp6CIm/7qJskb+VtNYYlPaL5ZIvQg5wlTnxmxsrdaqirYlRquVVVBY0EK9f9QZUEF6rU8Ieoqw7F
psScu4lnj74OWqXDPFksBEkDkcLCsqOlclatsMWE865lR63d0qiTbQnD2C5iIoTm2+anoBIzbqKg
r0mCg3yRiwFiIA8JEcufw2VRhzqSylHo6lUItFuICSZOfaP5FQBI6UkMlxXqW9ZxvK0f/z3l9Eez
VCaeG9E2Qf0gPsq4ftanwoToy/3lQ8b5aBaVmYIGeRCkCoW+WHup2mMORxzSu7x1L5vhhSc6My07
kGdXQoMJkXsoQdj5feQSLUswa1yTTEUJL9tjPTv3H4wKHRro1rXcQPkmnr412mmZf43xYZq8DrQe
Bo98gnnP7LyDChtKYql9mxbxEdUJO1ctezHvRp3zoXgrouKFkkimpghQJUzAYg1PnAVbA2deljmd
6PzPJ4zOM5denq0yBtXFdkv6xQrmllVXuSc1vf/DtBdx5At3CU19WUBTQK4XWLMe9WOPfNYMB3vw
6jtkdsFlz2DHXfSiZU1TJTCrfbyf696MhFIZ8lBe3prspbX8y3//H2LT2QDteqkSVxkEeN41+vKg
dxJMyin3hLe9Ovx7un0SIc7GKNfLpK5SVhN+PmLwdHrtpqcUYNj/cUWU622RmLeYF8rD7odxGx0I
7FoGPR+yfBk8bbzRHLajn5dEXVux3gB0PS7VsSoexHT8kpd1Z+Os27mV3Bt5bKfixrm5ZHJffPa/
s03ym3aPSaFqWmVONxBEu/oRNFSA0kOp6U4GRKN3Mre7y68yPz9ACGj6ZgF3JznCsZvc1C0O+F14
Z13ecQao/+Nnpe43EPNZZSKu5PdUIYSqkLjG+C2gZLnXQ9U27eFm8Zxvj9l7epc/8r4BA3O8/wGf
sthxjoS+jbsInBxD2L/VB4KxR7Pkic9ZfXnvDZG65KJJESZ1xN4TriCi/k1UEvEK4mRD/3CH//cb
o9b68RujYFIms4aST26/gFgH4k75fXzfBR2gCNOp+xX9HejmfDoxrvvRZKRvkAM2OyEEf9o1WttH
LUj86Kd003jWwQzSR14Zmf0k/xMPgOD8aDEf86aVBTgOmQZJwsVNHAlDLkr5zl283MhXvH1lJhC6
jGoE6YgA6PPRoqUsbR5XYBOeq9oRMD6kH8ztDtocl48EA7MMj9zZoT5fmsabEPe4ZGVowpA203Zo
Q0xve7wXHG9B1EeLIdSSF2CaDvJ5tHUUW/ObbEMtpXy5vCKZ+drYrYj6VpD9yrNxG4pQNaUKMyVW
SgA/gmxg9nOcwTFtdaUKKNiqzT83edbv26qSckcEZkg/GBgRAT9c1lrXiZI1mVPoViPaCbrkiR01
xvpoyVZ8rEdMRFwn4Hs+1mld/DLlqbqrykr1umJUYruyqmWxpw6yZ04eT2N8C2qwgctcS/bsU3zd
LZW6pqxVBpdxPURBhildzdPeK7zLwwhepiO0NDy8iHmXFjOl2JmkLi1VLJfNqqP4uIw2RkTALVpd
oXwDlIzTnHjxkvz+S+uj7qxpTpJh6GRMIkjXdblCTNoRey4SgbeL1C2lNpFaDYUE2WFvfAcPtofk
Nj0Z762bQbV7Tk+DnbQD3q6owIADkEZdQ42ht2ZU9jHge8017gEEZ/ULAQwS+bjkiZe0sw/EH3Pv
IWB3Cy+iWKMNlqVHyTxt8rdidGsBI4eukfHuAp4lKmhFlSgLqtql4VQ4MkbjHcklk6uTE3+JcaFf
yz8kD8h6NzvInF4pOz087+n7/+8XmSqDiJH8EREaHT4nQXqBUnlA9OGBDz9cjjFsvzzvKBXLNoB1
BNDNW6GmRnYkPCQRRKl5PFfsyuVuSVQgiwcpXoy6yjDBWYEsdbgtfGS8DwZmmxVHU5EgWS5vZdx9
pEJKo6yqKk+lAY281SvRDS4zkJSBcYhI5N0NPFVNsobPJ/y8k1Q4KedkLlUIiIZSUSY2iLFCWdY4
aR/bBrRJRdUAotCkoogl94VRLWV+3EBM3feQ4Rmcy/7AvtvOFqgIYqa4Y6s8z49i+1PNDsL8Zmpe
BFnvy2bYx+tshoobcZ2Y5ZKPUFNuezfGW4FosTdhmnxDl8+9bIvBs0USgz/G6NoMCgsGhh/wMNYe
p5cYHQEc5vE0Pa+v+rVy0I7zdd7ABSvHcHmAPs46LSqMmMqYRmoC9lrDGmxzc6o5sbvIKzVUQ3m2
OM5BF2oyNY8quU6hBiB2wbbNQanKnGjxD2fqvJVUuJC62qymIQe/5fXopUEL5Sn9WjuILt4Z3BPM
8UWLLHgXCLNF19fRkNdgHh+s9kXSvVW33AIyrxwH4X0lKlIsmyQtZS1FuMXA+6O8qE7rxPfxryYY
QbGxHCAt43cI9v+e2eijY1IhQ2pj8F6shRW0peoa47cs/ylYv6E7eXl9PMcgy9/t47DpVhYVcxpm
y6Mo/5QT//LfZ98hZ6egYgaarHKSVRsIPPTvCRhCwTVkTfeXbTAb1/tDTEWMKJ0GeYUg6LFzSYEB
j+0n5XvySF5nhICnvhVek6fmiffQ5gQPCJV83LxYnlSp25ByAGYpwTNQrQGsqLsaZ1t4ml3NkY6S
U/vVATyBl5d8eVst+tk7JfoYCxvOmpn/TsfGUYA8wBZwrLAfhH+iI8RlPi4wmUwIApmJHlQ/BiAC
gNg91I762v8gw4pIhZ94zyeuRSqICJB2XeZWRGO+RCeq8ZcgUcKOiOeAys4t7sfntbRFzoQdx4Es
+uFbzYKSxgmUxNVT2fnW7X8KN8N37UEMlUO2OZAkeifT4emL/EOS/N/z8UkyQZ4hk9AZaX4ckf2o
HiCzB8PpPOI8hLyHJ1TFtUeFlazOJnkcezIil0y25pfHIdDdxtMOaPuDL5X3wOc5KhVfomTIlHzO
gYIDXfr0KieeylOiYcIqzscfqI6PXioIwFgPGWpApGxRvfYHc7a75+0mTW3lIL03dZS7AnJp8bPh
8lEVl0MoimsfzefJVIh9N0ihOfaOFP0uZg4a7fJdZ9EvG0swzalqRCFskh7Mc/d9PNhzJvvJyiM4
/Ydk/I87vlf2dteBigZmHYlqFMr382/hB6Ex1wF1Hn1o35ThGEIF/IGnE8PZP/pN05qrPIMp1goK
MzTM16x5uBwryf5/Tr7Pa6JCSjPmgySPShTU9a+8dqXiLUpw0bmq9qu1bhseNJ1njix3t4XyolVq
XSpoA+uFeVWW8vilA/PdqSu17Whpo2jZsqiDJ6fBOGRmF2YPqv7LK2Y5DNSxDGDU8BhQ6MwyjQAQ
E4YZE4nz6mfl6KZaZCdW5LQRT2yZWRjd26KuCFBKGvqSG6RKSWYSK7eHUqHltYKtbHbjTV6L+28T
7HnkZBYst9kbpj5rqlpVNVYJSnrbSYP4cq0a/+M2Ul8y0WLdECzUnbphtpW+dDVMBBbJYyTzLDHP
3X4xVJZZWmrTmaYJsMLtDIavxt+etdKurjoPihIOmE5v+2cAGS+7CSs2741Sd8Hag2QfQjMWKA+a
I+DqX+Iahe2C12VitgOAvJagSgdpRfAQfDwRcTLMUwGmzvca/Xr6jxaJctRRBtIfLi/pHzbybIva
yG6Z+0UvaqiQvE0vGxJ2P/dqJ8c4tqs/NoUNGWQ/dnlsaWxfPFuldjLOprSyJqxwsp4m8FpGIWdZ
JJOkYxjY7kX0A1DGVumhBREV5VKpQfKxxnrrCW0/HqTaeMnEZnXloTYcUx9AlaMLyZXUbA+SmPI4
VFhL1EBGrZqKiZ9AA8w0pSqt1ayQY8tfk/SLwJOeZDnj/u9TTjLEsVpJpiTiFn0CvFWBMONW83rt
rMC4yxTevWcXm5UiM4oZsoLHefzWiN+LfvRn0AutXBVm1m7tDVEOYQ6y1UpdKb27vPikBZlruhkY
w79KnhjoDyUag5xknXnvYLIB+C3V0iRaqjYFLW00pKUQZOF2XUGSRjn0YXHkdcBZ30nemaFWNmdK
YVnDmobzgiPV2s2gOuq/F4jC43dnhMoa9U1tc0PBIGKd96dIqm4Eg8emwM6EdzaorFGrKrXf6i0K
Y/G+CNOAzAW2mrOVV/+ficXnDj8yuwo7k+QT7t1P0vpKUmBSPURHJYCGODBH4B5D+YD7NmVFjN0W
0rOcZQctMUvEhKp6aMLGLzG9sDnQewh40kRMVz8vSqPKWJEk9VllQOFHBh0Q6KSH5O8gBDsTdI6R
dzKpLi1B+3tdMW/bA2aKppX1lt81x+aJC2tl750ODLyKQKfSKI9iw7CGFulRqCk/5fVYtqotQ0Ss
S47iKDvDegB19qweODGevZFnq1QExJu+GocUiqCzI/kzWuaP7SE9tC6kLAq7Ow45iEX/qvUEwdj/
rpS6LkVpmWI0haxALyDTB7a1pvk1yH/VCdpZoWPGmptaTMbhMC0t3AovmEIF5ZFyGkyH4PurU8ux
yAxSGGI23qcmTFo/e8FIUBHFQHeP0hfZrBzF8hqFw1PH/FyWgQE88BspukktqsBATSxlrRCu6bMx
eEk/cNIzZoTCKIYOPLdpmKZCfZxMsjJhSizMfRzBjepuz2aooPlP+C+ag9DY6ffLHsjatb09akWY
xDTWHGOFYTZA3CQOzO2nDF6jy0bYGdpuVVRsHxWlnWeyb+JxCJWr9pdk2Oa1+aghIRTt5jAGUuVs
PzlWyV/9lEDtrFLRXjembDNVYD4tPSBEoYSAfL0VYelg3Ec2Jh5ORJWM32piucl+U6mYL5eG3osG
JgEsJbEb6YvFpdVhRaudBXqwa90aeVo6gDDVgw4ZzCUgaPHqhg9wJt//wh7SYA104I1RK8HHks3P
kHVztBS93N7dhIGT7nIckR54wuPZrDKAuELduNHLwc7X3NEy3qOL82VU6gFpgpF+jYUG1dtCtrPp
aU444yY8A+T/d9e9jL/bDmoshLj37Who7dzkhQjmt5ckSZQlHe99mhiv68a0wOPXDORhW8H1Ervm
VoSK0L2t5nycTdMz1O3LkjV33STwiDeY/rAzTq1PyTqts8jw+NaFGbzbAN2MIb4lss85vMyNlCVV
EjF0KuP18XEjh0ivLaJeeESB9oizeyvcVM9VoB2SIDlmv9or3btskemAsol/oiKirk9HC6g6tE0n
CaFRvjaSnQAFYvI6I8zd29mgAoPUirHW6+D3FTBekteYeF8Hx6wlR0qDy6thxr6zJbp+uKhSa3Wp
WB0NMQ9r9HpqIXozVv1WjYwXJe44EZ65MNU08dhH7Ql8Zx+/VrvphtUXmNIxQMusRLW3yEs45ePN
OAru5ZUx2wWg1v1ji/KMadVidV5QBNKfJj86oJPvmnfVM3JdzRZ9Mv65/q/Lo8JGW6Vq25Jb0jB/
LjUU70zJLjGtK6Q8RAs7Aditjj5gbd+nVt0Q1Bq5Krer/LTeTc4Kxun3BGB7vbydzHOmIeVVTNUw
UKn5+OVqYD1Uc8CIsNh8zcHW3XVPlw0wz5Uu6xgl0lHIMKhz1QoYD+7aIg6XSg7rQnqot9aN1e5v
UmlojWiSgphoAYH0cSGpPNaxifQJrWg9cci0xRDMd9lzHG7IOHM/wzgex+vZSzubJP+/C/aVvFmL
tMT5UbYcpb+LukO7cq5Ftj/slkVO3s6GOmxmTkbFUWvtrpXr+pQepAPpMWpO4sU+r1nEdIedOSpT
UyYdyJwSQ7lT97JmX6fp4bI3sAuDOwOUO2xaMk5NBkjRpi1g4tWdThs8wVS8KEmcDmQuBsSQVKML
4tp8ntAhuGyf+ckIR4cG+BEEOMnluttOI5bzpC4qIVgV0R4a0xtxR/fj5F42w4yHpo5hAc3UJVmj
nHEdU62JhxhTp03h6NqdaZ6s8SGqOWaYX8sC2BoLwaJo4WeljPqhlEFZkEQD2I0GG+2GywthIjzA
ZIErEdPhEpiLP24YctlBzE1ZCIprMiW4BVUwugBNvY8L8+pZzIcCCRQS3ljQN6bVBeJqMGtBBfnD
eoyDDcSqJ+NGeYDCu3aA8HEHBeHiIL1GFWcfmadsb5da5TpDH65KMUo7uCgga74UTBhLXo7ii+KA
vYM7ssA2CKE/E6BaEwU86pwJGOodSsPMQgG8+6F5HDGNHvnRgEAveSBS+MmrtTKbNnjy/7FIHbxp
FPR0y6rk2CbO6Fkvqod65K1+lzvJ16lDUUq8zryeX6NkIiag1GVh4sJAympQUVIrq6YsEuytZqvH
+Jt5rNwoLB9KTNYqD4Mt/2i/9I9LC0YuXnz+hzWfTVPBs2/mXJwbNQ6TMNLs7G4LpWeUqsxX6yY9
EOmW2l218O9KLBgfljQEOhNJLGW3y5tFiuaR0KqCpSe7WdO3jocLZUWyvQ3Kgyp0BfLJwn3XmjfV
7CvSqyLYnMPPemrsbVA+o1dIGnJhyjDUkQbV7WLnThnO6AjzwJm8xVCJsR5bbZtFCGSVnttydpUL
bz2PwZJ59exWQ8f+SB2iTd3m8lhdSz4pj05277Zh7QtcwVhW/N+bovLhxGrXsWmEKGy306jcC83i
dsN1VsWcwMXZN42KW0i4VMWcY0iCFRkY7kZbEqDMtD5c9gPeaqj0d1FBt6hWshWs/bWePwo6YEA6
mMsjjr/x7JDrbnc546AaJpSe4mMEcuDCusuKZw1dWN5Ljx0WzseTFm7L0nhq5hXeFq82YFwVuKFS
r8Scpwf5dFA5Q8KtAhFZcmh4lTDe96ICgyZlo9V0EEYYusBcvvRm60bt5l/+XKysYO98VGQoZ7NT
DAXRp69+ZuMv869eYHsDdFiQtXFSwQOLsBAHKFJ+FxBONa++lrzsOF5ZUKr1Li+JnYaYIPOCjCt5
YVIbZ+jYtFEDeUumgrVuPQF0d70d9MfhqwgpUB5RCfMz4YFpYEBJAr0GFY4y9HXlRibMGlYeNGns
VIBvawMPiMlOd/7YUWgwoQ6K/mUGoz6IWfPUEXEj1yflZvCMQ3ez3DQHHjKL6RkWMl/S07VQ5/h4
wPI47seui6GW2YaiDrG9jYd6Z34oTUTnH8kvEjiDcj5QvsXI7XAtTX5+o3o1JBF1e3U7AKpjnwul
I55Glyf31ihPzJcpT5U6z0JMfGYhAYLWh0y0gea+2g5SbAunCQrG0yFb7P57M3PiFbMUoUkAk4ug
hLJkkzLfjYU+6FqKOxjk3O0Dkid/AKXQBiZD2LyPfW5GQ0LtpwXvLFKeCbgAqAdr0NlUqZ3c5UBc
l07kI2iZt4rXHCwXU2CXjx5zi88WabT8UHfi1M0YOisVUJMUwk+ocjxujXpd6uN9PmAwEdgjznFn
+eluXz+BmdpGz2OtASWK9ZhHD0XCeVXz/r788RwYSgKa8WE2A03Ag0Yq7qWMS2/Favzu10BdmqVV
dFM7yxBzPxG24AwTLj8g4v1/qNEzE5u9KbLc3b2pTbWCphgAMPWCqp9d6esg+WkHgQcIcNRjKKtr
etMJBviK03RwwZoauaJVp5Kt9oo2Hy47DPfnkOi6+zlx00CJVRHQJTu+a6ah6Y16figcxaANLtvi
fUjqWsD7W1oSSRGDUnvpY8NeptfLBsgfuHDeaFaDUWzEsmjMMhRbxU7yh21MMVr+UPwNG+D+E1KR
RM0NVCVkCCct82OVI+kZf+Jp715eDPMphlcYRoVQJkOJjArOSSZ3aS1uQHQiy74XHs0jqEkg8ahA
j2ayxR8KJl5qvMgWMsvGf/SSY/VpM3fmqUXGi6qv9Qb6r8knyDq8si2UfWwoNJASXXdYee0e1j0O
zgZFgkIv2qkydTCsdOtLBXSzQJO7ynynlb8jXm7MxJHvbVDeXtV9XhcqeJcJfdN8AMXLIb+uMfiI
LhlwyM2hvZrwwlDuON+SfKtPm7lbG+X6edWqNdIHjNu76nH5Ed03XxIH8Mvvqisdy+vim+o39wIX
Tc7e0jMmjAqdembMYEJM0FSoGt/KQA47ewKPH5Z56nbAM2pPxbGW1cFawb4cec12bSwP3eatGxfI
yrxNd3aoPbS6VpEaBQA38EgedbCIlBhItwn8glTbTVAF/0V7cI94ow5gE0uA9CVxHlpWYVtZb29/
Qxy5t0CdsXZMdE1Y2uwobqc1eSzGB/HfCw6iiLPbNSoHmSahMo3ERE9Jvp/K1FY7DpSDmRfvLNDt
bUEkeoAiJkLIyOsQFtDMsNX6Wg9nn/DJZLOHUd/ogcvfyz5Tf5yb7nYb6iqa6VajIHdafMk3/Ppt
CfAwvDZuWlc7Kk4EuTXM+IocXAnnUNHNb1MDv5+q4yzHSOuazI+k3z3v1ca2YWIqW9F0VdOpM5Wt
RiWtMmD+Q3Ydz6+9dSuuPzgxiX2ezjao89SiL61OUpMfo7fVIzJnwg1E5r34TnE6R3zmUnqy48TZ
HnWc0qHUKkVawdfnE5Z2IwDOGJC++bXz9JcO9WLBrb/zcg72EwcUC//dSeqIDXnfrwK4QY7qaXIJ
A4ngRX59rQCzDbWQv7qz8ZxCZq+IIGilrWlzOhZRA1Fdp/4qvIC781a+yx4JQSAB95GHVf2ldrO3
lZf5s583O9PUQTcsJaukGshmoqLQQmU89YQHHUPTGyjix8Seg7+CMGpnk/TJNzHXt2nxBFlzQAok
pfGkxLL7anITMbmf1/YkJ+mb2KJ6C6w8x3uZJ2RnmyraKVZTJdmkimH0Fj+I7/LGhb8FUBx34sF7
H87yG97nZR4ZTYMgjEI0jyzqyORVH8fmpJsYQ5s9MCZg1BTjhLGd3JCMyHK5+QozCdsZpM5MCVo1
0AkYEWri5n8Ulu7IhUc4SlOf19Bhb+l5dZTzrlk0gD+8jI/WcmM1eIRLXzOuhAn7QOrkAY7ygim+
86bsHhzG0sUi0GVIhX4Q5m4pADtzDlbf1TUD8YrnoyRp/JR47axRa5IbUYymWI+PObhWY+Vnkx8u
OyJz0zDNj7aeZWGwnzIgTpNUVtKImfuisAsQrU4Qg+C1vJhXnSHLCum1KehUYJW7PRvQfmvnFaIs
jbl4QuIqcQ18aygpb2nMSXqYzS5tZ4t2OUUYJYhfpsj7JV9y24MZ6u7oS0eSHhcOz8WZ+7czR+3f
1vSLKGVDfqx10SnN34n+okacFIV58+xsUKGx7TpFSZQSM86V+csqhtqOa31z8O7d7F6A3csuwfS5
szlaU1aP8kltFNS5GtDuFFUY5Ty1BM6mfZKULVKrT4QNZ6jPgi2RUEXo/LzPOf1knhnq+SCmcas2
IJQI8/I5Un6o5UnnFY/+wd0wM2lKMkiv6QnmaJzTxNCnCC1ryVedhSibTwFIJW4xfpTbwh2vKsf+
OmeDJMbvztKspLLUDJMaiEjfWulqzZ8uf372TWycLZBfsLOAOAqZuqLNcYKIZEriq5VjfqlAAkPY
S9pnTIdunAcm+0udTZL/35mcm1RuahBaB+YY+WWOkRm9cZbY56yMHYfOZqg4ZEVSrkIwLCUt2nuo
ywX5MV5s/c5yIFbrt3B4W4bcTnLiEYNz95SKSl1h1EkfA9qq3IKYD5XUIZhKuykhEEVGsTG1jPox
b9qW5ypUbAJ6cowqdcmOFqRDi9aLQY5weUd5342KTGmmZbHUw/s18NsktRBuo/GVT1rJLG+ePZIG
GEabMmgKuJfwdCY9IMJYrYbRYxKIgcbrmjE3DXc7JFUARpPpxu2ix0ImSihBz9thVn5IEq+Qz9yz
nQEq86unSNZW6A4GQMOj36h4mvxlFXjNWrbH7cxQwS+NtTwdihmizC/RveIreFpusd3P9nxHYB9i
sKgu7xgzm50AIfzZPCo4ifUSi+h651B46ELrVkHnu3gkFdnN2dBoimzr6/+h1MdCDuytUgErzutu
W1FnPw56bytiDjUrw83XH2n/BRpX4uxHGFXj9dPYfgLScl0E0gVDyB9DVi1a4N3rIZdnbAuwmb4M
Afa/OFzm2QIVMzRo4RiznGfg+HtepSvVfNokTmbBLtLubFAhwlD6qYFmC7BILxsetYUrXU1Adz0o
IKZA/QMEB45oy8/g83nueBOf7FQaiTQUSYl0Ei3jJglV15v9SipiYJSypaALrheHyL0WDo9xTyb+
/imT3hmjrphV75WsrcCzYyHdkG2QU8hOfIWDMaIXWgC/aT7OSKxem6/Jw/C7+bq6YKb3eC9sJpcE
Zmz/rJlyG6U2s3KopAxcEpvf/z/Srms3clyJfpEA5fCq0N2S2+00TvMiTFTOWV9/D724YzXN27zj
fdgFFgu4mlSxWKyqc8638QXE8S6mXQ7LrXmb7DFkPx0Jb+TUAzGS73nbwLwBN+Ypn0qiwRIKGVTG
TeKreMxPj1KZuFK5/z9eSsR3znccLW30zzEVIgLkRrcz1r4MSy1ZcnD+60HhzYf6CghVwakxWE8q
a9Oh3TVeeq1//fvB0nPLlFermaLUjQVBm1b7vhgZFPx4FO8fg/i5BeriW6e0MAoB3kQgbcf6lgBw
C0d3tWvrGiNYx34f7bhJxMfn+8aoJtIdfMjq5EM7CwkqXiVmpFDxIu3YG3GnOAVA57w5KUa34dwe
fVO1GCis5bT05xdSYUu87Ff1lci5pt+MPalApYFw23z/e3XCc7PUzaVZ1tS2YT34s2xbFVrBTz0P
W8e4qM5tUBcV+tojiqB5HmAEbIFTWjYJfpB09bS75qX5AVqx3bhfwOdyOaZ/PH/ndumratHzpW46
y180DH3Gx0oWPSWGrLf1DQVGjjESSz4eQEMB5apB3t3UMUjWAmAMC9xYct/MDqZud6qU+O0Ksg69
rQ+XV8Z4CWFpJt5BUFiVgBWivCUXWmFWrBxC9Tc6dtQuvOSuvhpepsQGRVuAc+5dtkjO2IflbQxS
flJKrVrMfQkqhj/UzJJX7HglGOZR35ihXGXRQnkuQKsYCNWNhaJF+CzytESYH2pjgvKKHvFzHOco
D/LOj9UDWGMaZOvm7vJ+MVLC8y9EXYHNmOcWZunwLRQggMFj5hqn5XW+i58IMSUGLa//Xgvz3CJ1
2xl1XyrJrIvAsphfATVxV6XgFXzI5nx0AxXVOHDNiyI9/p5bhZIXTVGAUohQliqH7LF+LtDMAbOW
BjnE6dAnnLSJ/b0MaOaBu8xU33KNzXM1MTt1SDsAntT+PhKewKPtaOK1pIycL8a0YxGZWwQjFIup
A1w3wlhAmRAVTVAXNWq8y3vTDptm11QrJ1awnWNji7rR4mZcDTlbk6DfST/yW8L8CkUpCEp2aDYU
ruDyyrXsgPFukeYckatWriVCI995UMK4gojII5FqBiemD05WvMIvuz/ZLNpPQGSnov6InPoDB5vS
ARSMvACDK0BSV5Y3ZtdVjoyvcbvydko4wYkVNbbWqLNWgbhPnjS8vYvpa4cRh6yzK5ljgzH8Yshb
I/Txyi1zbs05wnNr3SmodU6vyrW4Q/lkz1WaZh0zbBrETTHRgWk+KnMcGl2YIBdc+sL8YMSaPRsS
573D8vatBcrb+14b11xTgTOucqfO75QWFNx3Au+Bz/4y7wuhHD2rQ6nqZzULGkvZh63mTFHiS/zB
VdZVv1kOXbTIs1RbM0VGiSkfCmeQB3kvFYViV5o121E4P4f1qHiCteh2L0PudDETZbdKY2YXQnS3
Tl12imZwoo8D+PPadnW0gReemUdCQuDUMKGpfeChiEI9rXKNAK6L9IvYCAuk3LrvZpElbqkuqVP2
FUjmrX4+XD6KzE+wsUvdd12cKkqx4hNogBLJuhPXqR3yBryZ8QWwiD+ro45gI6p4Bcyg0dbUzlpt
JbKy2okNs9mv7VycFLVqo1d97rtfpl73P7OxLHM7yhWAIDOhzLxQyuuDrvdjxYlEjMQFQQh4DUXX
TKRK1FGK+xlNrDyG2tAeABUod0h7YS9ziVPePIyKeGd2qAM1t80yhwPeC+NuPGqHEBdidts6i81L
kRgzFGDL2ayIOlNqp/VGP6SCH0FtzV+h6xDflDcYQmx/J1+KW3Bb7j7B5Hlmk5aPbotBXYwu6fz6
xbqxXoiWaH8lndLclgLC+hHtiue/dluQ3qF3aoFwHhKIlNti6jHpKmkAXyhQ2/nrmv/Sl9+XTbAe
JoosiRholhVihrKBAUA05nUzBtXsgmxGxVyDeivXdvOD6LrItgjZSgn/yW1IM+I7DAMCr8lYmkLT
e5exWBnVoEFR0hEDEYbfpIG8aK/tB9zHuP/3l5fK0IY3ALY3TJUU5JFLUUsdtTZt9RjTQ3hDD5hn
Ux3zF7iPPdXvXPlF2reHHFRJ4NcEU+ki2sIX3iQMK+c5+wVUhMhbQONSRCMiL+mZzgTlbiIfZJym
HyK0EGOPNxPPCHxnBqkLuzGHAjzCYhYYgmuCR7TxDHF3eVt5JqjgAhacpB6ruAzW1utbL5xPecwJ
34yL+mwVVFyperz+VhHMAlNqOVKxq7uHOBwd3eQ6JfmxVARDgvPnrqbflFA9HkqjBfxes3U88hCT
/RKv9NFW7eSLdU24V0uIgucvl/eQUZkkidW7XeppaQ3KpIgd7I470SHhDAT+jnKtBQSqw+NOZ19U
G2v0C7PpkjWPwViT+gT2CrKBnz1hJCYKVmiplE7L8RFGMfR8fdTRM1JDHgUFF3DnGT9mKDdBmBPD
/ULrFHv9VfbJOEPryN+rG3SmCjv01PvPvN63W0ydPU1fs3rQNODZi32T63YqH1ftV1V/zeO7StXB
Ns2l+WLVz7YmqdOXz0a2NnGeBNIDtKvA8gW5VV++WXarV7jlNe+BwziJcCJTAUBFlQAn+gCAWXrA
8izQ6kqYYI11Zy6EoK95H5P9CnjPc0yq8CKYeSLrcxSBxumfC0P3yQ0oHiLum41xSQCY/SelomVc
pS7qInFFLcSSfnX6EVMwnzl4GwPUUUjySs3GcImCvN8Tvur0RryVB9t6FN84KXjlOOYn2pijzoGe
LblUFy3MJagdmNcSWvYGbw6Xke6dbRrl6YO1Gp0VoxM1SUkVaJXyu2myzEE9SPwy6H1zaBIx+5mu
wl4VNG7RmATjDyF0s0TK6fV6GttWboAC/NHuSKMFcm0nIjJQPZpukzsCmFow2Nc6lg+Z3Mufkxm+
N7apuyhNVTGtijgLhPnZqFV7Fm6k6Uc1zJDI5ZRkeJ5J3Un6XDRxU4OSuKpudSGx5+r+8lpYycLZ
Z6RyXMyCqaJWA8iZPemBeUdUogTHcmokL257ArD3lie6zbhntxZpNJRhDC1I23rBb4qrdpquotEI
am25GsX8E9PpuBHePxWNggrTRRBXC4T/2dO6q28BDnSMU/FifSXjl8mN+fcsN+f2qBsWVBVjCLH6
OIhlSE8Lx8V0M1A89ZVz+bNxTjg98ojpw1QOdRn0aOloR8JD3EK/jEefyzNC+Xk+52o6KwmG6LSr
ZrpeI7D87//dOij/TsqknIo0iv0UMEN9H1dXxcA5Qpw4RQNRmzEumlIY1zdO2QJCAZiTIRMWnBh/
ebNQsUXA2hRPp7haOysK0yCBjLUU7suotc2OY+Ty0cE76tyIQUjmzRHZxSiBb9KJgPwxE1vg6f7x
1kJ58STPYy71IOVJzeU2qZ4NSX6SqpUTRi/HNkBQzxcjhkVWSk0Lnaz0sTYTzwh58/pvkOb/fUto
tECFBNKXSsnhXspDGtpFZ2utK0O2Kv/eEQIWl6heEj3k7Dh7pTfs9vE92BQxkj3ZyfNlT2d/OjDZ
gMpCAXacupMr1HOEJMGFlUIBMALObrH8DJPRAwcHQQ7lhyXLMgjsVQVcIRp1aEcrtNQoRpN4GsPJ
FcfFS2pgZITMM6YVaklhtbu8MParYmOROsOpGoZxBx50fw3VfdrM7gwejRbcM+LdWpme2d2VGMI1
m5dM6u2mnDmdEt6CqQtMFie1qsURJelBdru6rm3JnE5KtjwNcrmPx+7n5fUyD8f7cuk5UmltGmmJ
cX0t/b0ZG6izequSuv/OCHXQRWUV6qmtJx80UkZ7VbYgdDxcNsH7bjQtUStGfWbN+G7mdXs0ds0e
3A3Xk/t/tkVIzLjglzTlYm21GGFKsG0RWHkB5o3d1bCFJylIEYy754hz3Nh5zeYzUedtTpR07JRa
8NVrNZC/DXgVJfvuR/pkQfQvvgtPM2fYk1XjksHb99+TR6ODlrEuc6l4k7xKTmRIG3y9pT0eMj98
0YLQTvGoNz3eqC5Zx6V9JXFnc+8oQyuobRpiIEz0pfhGNu/+pZtQASWbi7VL5T5H0SA6aIf1AEYR
UAK8QeV/8jC87KLBZhOpYKL3UZNmTR8FRQ6qI8gQBKAg0Kd9lyNM13aFvmetfu7LoVugqOAE/SAT
0GmdmQq6AhITAHrLLyC+A9GtVNh9YVtfoy+rhwLld4iO8O4EtpNiKkPTQDxGmJ3OP97Y9lXdQZPK
l1EyxyJ/ha503+0I2wPGUL7KqcOblGJ76cYk9TlBqGZlZaYtvjHvah+soLvkVzU5DZC2QEI5xQ1Z
7WcEfpEYb8xS33WopSafRMwVQqnVDhOMgbX3rbJvuaN/zPBM+DPBt6ZjSovKXQq9lAy1BVei8SBA
kEr2ypvYjX6JPzt3htOG34VXHsCdOVEES+CzBtmJrNA9sTAPyz4SEzISVvukxJygLRqMz/mz9W2G
CJa+m0+tAyxsyAM1sD8nhAsUDSuGDhZ1UQiE/gSV0QSlxNGVoTuNOeLGLjsn/JI4xn71khdQBoQO
0OqX4wIzn9kYpvZ5XdUCQg2z5Otl27t5Uk22MRuPoTIt9gziFO+yOdZtBfdRcUgIzkun82t5TSdB
6lfgFF/aBDfIQCCDB9nCUSGisTz6GtbGntmjNjYqsCJxVcigsbk3dt3j/F2dnO6V1BALdyFFzNQL
vYFbHGaU884MUxsLTSDJShQIu0o/iOZ2WdqyAnXcHNMsipc9WIrdv17eW3L2qCtEkVXQvRMBDAOk
yOdRyMzHoRMw+xc0U+UZqJxCuTztE7etQXEgQBCVV7Jk3FlnBqnMv9LVZUiNIQ3wmd2oOsqN8vfv
4zML1O0Ptde6RxM4DSTlZ5O5mvEQ55x3JSPQnJkg/39z8apGnM15DIjUWt3FDdru18LgXv4wjH2S
LU228L4CKb/6dn1sTCRWUeVTmK3+Gt/P+r7Rf17++xLJjakvDwMWULiSiukRmsUrmZVI7DSJzKpo
L6ubuxC9Mnq7yIAeCQ/DMT+gtXzXPQuvLYiWDzzQDzOGbMxT1584T1keinriz7Hpq2m4Ax17ZqfD
eAK5zF+jpnABGXjwSaIhWoiV558rtUj80PC5kvUgzneltAdw6vJ2Mj/Xuwm6dZvpS5gbbZEHahbZ
EpR4RInj1qwouF0FXRSfAcfLokUCLxkovGrk7O1VdOw9QrXQPAu7y+thePiZMSouaE00FVkLErRF
Kl1L8qJydDAT9u+MULFAb6JcTCdohGiYWdVKW8C+hVz4JPORuPk05NNtTlJmWJFaT5BJEgNzrzry
L+uKsAmpIKpbn/r9dAVYG5DuPHIttlmS24kge9DpiTrBMCMpX1AjTyIZ7JxDd1Axt9pYgp3k6f2Q
KO7lzfwf/mEgCYF2vC6+zelv1pkj8RFi/DsQ93KQIFkXoNSg7bX/a9SN7R/vxqgr0hBzuYMqFBQc
m/gLRkv8vFW+xHPlcxZFXOBDlDLe7VB+mOd6WA0ttPK62BFjh+hQVI7gGI965M1e5RI6icsmeSuj
nLLMLfCzpKizSeG3ofzW5j6e4pdNsJPGzaool1TQ0l76Bez85F1FjnLhNU4IWlX9C/rbGC6ubkwD
mbjBA6iww9T7dlIXlzUK1rCo7eCb0qtMuHOTh8tL4+0eFdabrJzCyEpRkSn1ybaE5dGaxJcYCguX
7bBbhGhQaKZFWDrpQdIE9CbmakFIWLsx97K3HrSTONgjwuFy0HnlSuaqNsaoCySLITijg9gkWJvD
OmLbTDf5XM/83Qg9PApFaaWbBzhF744uYPh2BCFRMhfQ+AVaMTyq/Df2pg9HC9J0lgpKQ3ALU5/K
KlRRWhbM/ujXySm6SjEgC4IKRzoRMisVDAoRNKNUCKOEtrmTD6GDfLe44dXOGfAhXM4A1RCKbFHC
v87D86wpgqRmHcgiv64/65fu9+iSkYHmGs17SAQ8jV55alt8WcVrnemKl4eQT/dhF4B1U0zUZ0FL
QD1Oa8maF1npI7+Rs6jwF8ksH5vRiiynmbvhtinWqvaSdgx/Z6kiX6mCnHBcmeFcZ8kk9R1Eayyi
CZriQdtO9po5avhVHP8+qJ3ZIJfV5m5YQjOZogyzu037vRO/ElXOmUeJwLqAzoxQWznWEFSJLMzu
Ts44OP8wu2hAnyS3hIuDF6dZEeDMHHUokzYfpHmQssC8XnejLyECqD8iMOVM8NW/jzYKxvEtEemj
RrCg5/snK1nbZcnc+FMTt4cxDxdbNMoXY65qBydruZXzSgzGbh53U9QDH5JljQwBVKvSeT+F3HiU
w2KYDb8Dui7Awbx9hc2nzHJNaE2jRA16dEvf2GV3gjcajvwDOp2Qv+ZW5VjuicFAYBmREEKIgrqB
16Wdok4CCAaau3KgB809gVlk19E+/y3cTUfzSrz6hCYpSjgYSARbLYZKP5Ce612vTvKAzDCKneKJ
aIvnD0aKcRNbfSD6f3UgH8q9/Inu/plZ6igapqinoinIviGeTJAL1+nDCtJ1K/K4SHbWtiJPA7AY
+aGuipSpKARRxIhKgx+mq1cV+kFZa7cZZ++y5zLNoLhoiZAOgUIJFV0lQasMwbAKv62+NNnPaMC1
Mj9dtsFKZxQMWeqSqgKxJ9E3SSFD86zUG4jVvRWiOlutj8mdmto6mXvcDbf1V7G3h9DVXj8xkXRm
mgpsqghOuDbL0FqTj6FyitZTxbsoGTnTmQkqrEEGO4nbCTCStij3Y5PctiU3lrHKMNsdpGJZLwA5
XHboH+RHPVA96VA57UHzyqv+yjxC+wX0SbHXAMb8k190Ip5GB5SNbXqoK9ekbFmjCUyrs50mdvEk
erFT7a14J/vqjXBt7fuTCCFFFME5fkNS6UuWqUfEOEsZik9Iq9S9+BtC2DuSAIcAzAj78dpIbZ6s
MvMwvPupQoWyBo3KQZD7FM3XPUQ4bUN9lvJvlxfFs0HWvAnPZiQkq2KkGF3rj2J1pYATo/rMq2jr
knRDOZz6sJYXvM71a8IfgbE/1/AIOuyfKXEubJbtIqBpBseWbqo0IK3rQmS/rQrcgS06YVAEtWmn
N/2hPrSe5ODOfSxkD9q2nODFPBU6aazh9gGknrp1c5S/IP4qJkEhvi6jYeeaaBfVMa88HdKzE6eE
ww5jG3OUO/aakBlN3pj+FADuOaN/kHmzaJu+5Qy7Neih8YG6b36t3PIolxhJKDoW7wulHDOVhgr0
u7hjMXfR1Dsx9UtL8VSlsxPdyyTD7stPPGnQrDA0pDR4Pln0xbBGajWEJuDCXfkrLu6gbGKXGae5
xsrtFQw9QCnIMmTReANZbA5DLtZdktYAqOV+c8qP2gu2NBBvMbpS45QX/hsVA94W+X694atisDEc
G/PUHTspYaqnPcSSrNKeUPwhHS/rNL3O98Nu9ERXPsSPn3nGEcJcgqMk8kX02VwzQVGSCV1MVXez
k4Xhe8tyiVyKaREpdaRo3Fc963huTZKYtNnmMdUGU6ghi6BpqW30T4vmhuVrHP6+HNpYDdqzpVH7
WfTGmkHcMAmiJ+WHAokwgi7Pr+Jv/0yR8y5eVov0zB51uSfInsIoWkqAAXWgiuIHMXXz76MzYFAh
tZerrrfDvydBAQZn8/mo235ulEIoVjB4rJOFRmVvK/WOs40kjtDXHkiVIelmgrIQXILnn0sNB2Db
hwxI/epnM99nGCTR1lMO3k8RWoZJ4Uhh5pTVXm04r0BmY0uCNJRhANMuWjR8ftIm2ZhN4FNBUuGv
iV2CAj930SOFFER17I7tqQzKvcIJA8yX2hZLRQXWKlHmdchNFIUyC3JeQawdiuk4doszTKNjzXXQ
QjqvBmaM2xJmHo0NjIuKrJoMmcg6jnK/32kZkVRAm5RwTKO9LzxmvhZYgQxOWh4yl31UNnapNCDG
nPzYdjNG8n8vXmdPjxEUUqIjIN3ujB4tV8qeHIUPPrWxR+X56lRE45RB4ENtv7flXdi9SvXtpO/l
jHdLMr13Y4kKNhDsEysVlXvQvczucEJaDPITyatu+LP5rFxq6zdUvIHAdhSnBFU44rGpfDUKNxEf
OYeRtXHblz3lm6UFxJYwg1QdwOnBkx3g/G5LF6Ct68jXMXiy/0dRTD/xoFqsxW0NU57ZyqEizw3I
s8X2uwVeZLWzdV4wY9vQiOyLBepbegYShaVaa+XEBP3++nON0p1iVE+x+Qm1WeDeMMjyXzvkd2wu
oKYbBrMRwOskg/i5OREW1vpZ7h31wdrnUBTFBIL28/KHY73KZB2EyGA0E8HaQt0NY1HKNeSOgPIp
fufinZFw6ixMv9j8feoeGLNiyUqjRsVsHJDBg+cnyJRTocMHeZwI7MLZxhb1+gulyRTXRTYJ1rRG
3x80zFDajnObvPvqPQ8iwrNHv/hiNY3SsIJQVAOWXry7XCuy+wN5qle7KOaqD3G2UqGO2FJnaxgn
qukPOnYwju5aa7mt234faiHylTbhTIWyYv7GNehnXimt4TKWAE4k802ceFrypUZ6KXmXHZB5tsDP
AUk+6EHoKuUgmW50fRqCUzKRcW+NtqE7zfjjsg1mBoTS/B8jlGfoa67UegcjQLXZam4TrXLdbT0U
ql1zR6YKeW891lNkY5FOTjS9zoxihkUVArrSIUMHkQCveBUP5vHF6wNyGuCaE+nylzynpdyVoumX
07MoPU888g/W3wdMDZVaRCWgm6mro6wWzYr6IvaXxBfUr2HNGSlg/n1o5WJ0BuzyIk301k/l0GsF
6CHlHFij9qEEzOryt+dZoGLqYGEMJ9QB5FIyFF6FyglLzhqYcQDwb6Shqkz+oWIooIpASHdori4B
hKDB9zXb0r74khKxKa6mH+u8bI1R52XKh0ZQE2jHh1LnLcteagw7XR8vbxr5I3QapMh4SgO5RIbi
qE1bIbWkKXUHvRnrGFVf5OxWE4M6/qXgySnX+8vGmEne1hrlZLWJsQLQvcQY4SSN6fUQPWIUTrUn
t8S0lumNvPYtcw9xXDAFB5HXD+w5Y91UVtboYHkNJ7tfj1FyK3WcmMOzQYWcJJENY+n6JDDHb62a
Olb9mMmHyzvH9O33ddCtznDUurBN8UYeq8hJFGDbSu8zFgwVnAPg6cMRPc9IjK4JRVwDoMZZm31o
rs5olXeXTTDLCwri139tUMcnnIw8WkUQG2iKl2AuEIRy61X6PN8Lma1otha8cd5zSezYm/duljpI
UdZps2Blgj/X4V5b6hOce3d5aTwTlA9IiZCt/SIh9tTWrpTmO6PmgfrZJ/XPKuh7Rha7TNUHOTxk
3VEDeSsGAltIyjbfi24/pA0nmLJSkE3TTKQWFMZpj6xHMvwO30UuHal5kNrf5eqVvLk9dlDY9Oeo
1z34IwcwaAN2KFwZDyYGtaDG/Go8pifSmrR8mYP5YX6qjTkqucqnFK0Di4Bho/axMovCblaLF+jI
afkQVhW0vyAOAAyTSoXVOrTyCS73z+hZ6VZgoJ9epWfBS45goQefagYZqtDRvlx2Q/YJ29ilTnGT
1ksrpJaCt+bkkeHq5rF0E8/yai9EqxddiSvR4LgKM/5tbFKnWm2jKtT7tPAt82CMPxvds5qvl9fF
/mbv20md4FUYWynSMV9cob055KOd1J9ZBOqu4LyXLLRRqY3Ty7xV88UyfUM61iAj0cEAm32/vAqm
U2xsUBuVprIaDZMY+33zYgHC2cpO2exE2b9shlm0QiL3Zy3UbrWFINbSVCTB/DK6BhRFoscOtYf7
2TFtDT5Q78P75rnkkVqzs6ONXSpmpFle6AsYkVHtHLwwkCDyprpdhemsAlqcA+e9yXS7d2s0MnoW
dGPFV0OmnwZR6hTJqVZ2l3eS/OAPp9gA9R7GbhVdN5XzO7FqhCqvF8BU1b2yGyCxpryRNPFeEOwP
trFD3H9TDYC4R11pnWD6it21AJoQAhrlPnYb19qPYAN2SSTks+8xT5WlyxK66iAbogGynVCvWmtW
wkFZDEFzhKEEtiUehlL8xPS3sjEkn68va/s2TC1QgjfrDFa33hH0q5F3utjut7FCfy1daBVraRtf
EKKDUsjHsrfsPLLcvFmRM41PURyB8s+YX6u0C71SMHxJ+9wrZPMrqG+ZT8pU4q6GzPccaWjhj7Jr
RJgEueyZ7EBvgROSBEUNQxHnW6rncgthwwzKV9fho/BQnYDZcy0nbhwD8kGzJ7t8knXWiVNB+2cq
GItQPgzoFuqqgGYTbHZyv0uh2IEeJ3QjPc7KyGeiDx1kZWXgVqAcptLjM6mczVmkxsAiEkrXr/Eu
05zE744VeHAmEbNKvIkIVljGFIaGbpsO0jWaHiBKU8soCpy+DCh0ybhZW8Ouujtj/MJZGXHzDyvb
GKLif4djHkUilBv/uZxz18TAJ2QnGh9D1c+8PIfZnd2ui7oG4irG4EkZWb4hO1MLMh1bfspQKpNT
e923nnWnvoDtjwTnZMcjuWIexq1x6i4Q16gHMgeV6A5KxapDeJVrKLNBxB2kbDwdPaZj/tnYD3Cn
cirFHh83DgYj2wFGfaUllbP0mcv5gDw7VOq4YpAsAUg8w7we0X3K3f57Tlp6Dur5aOqDkSO9/tQ4
2ftOYkz9/KRjti4yCwU9REw7/c5B3kIU2UJ3hmQXRj1Xr7lBg52TQpDo8dFTUWUyNIx5Yt713CY0
KqNIKcBRVmXg/L/JdM7f/x/u8ccA/ZiplDkZjTIJ/Raju2RJzTWZGiDyMv01r7fE/mzvxqjPFkta
LWexGfslQGnZ7LXWrTryHkw8I9Rnqsq16y0DLbuEEKKJ0s6awdIXj4fLPsg0A25tUOWBG+hDg0JC
Eml1kgR1jeJq1f1FvRXl+8smmB9/Y4L8hE02ssR1JaQlwD9V/jvPUVhfOQaY7U11Y4FKtqd4Godm
hoUCzPlv2Y58+w8BNb92T4LqB1fe2KKC7lglaafVZRJAIXqvJY09Q/YBrcadoUdOp36myL1dGhV0
10wTs2YGGKLL3cS8Eoor/e/lUEGIsVkRdTitdICyndqkfh6LhyzRILfNY+bhuACN0U0zqVpCGTd9
Kz+J5WPBI4pn/30Tly3Q3KCKp578UoNapJgW2VuptkSKu6acFjrTgqGBQFOWQWpLg/WkQq5jQwkN
3+peKvV+4OooMg/ixgDlw91gyXVXoQojHKInOZBArpreLLhaT9kR4NMn+Sq8t75cPpnMgwOhPIhz
YlYGDzzKmdUcrUndRCJNEG06Zg4nBRyBk1tBlIuL4WBt4dYY5cqVsParOqMjkIfXqXEtF5xHPWsH
t3+f8mPB6PWqWzCXPSqpLeECMDy94OlfcYzQMMMa6VY5THiTjuPDBD2b4bUVOetgPt8wHIJHogW2
GlD9nQdMsa0mqA7lMYChehCdSESDLoc3vII29aiRp5svXvEyLFbWujVK+R8YiaFHsIyCL6nNnTgD
+lJC/qNTjuFU7jlux0rJNcA9SE4ugSOaeMrmRgghu1VOup68JXPIe6CUY3iEBOEfyVBeo59ZEYRA
DroSioIExKLu0myqmzU3LJA03kT32SG5K5/lhzmAJvMuDeAsvByLuZcbe9TLsVEyMa9nJOZAK1X1
Mc130ijYWcQrMjFP1MYOtY+TVcRr24BuQZFTT42r3TDy9A55S6F8MTOiuQM3HAjU873U+eUi7doQ
OQKvZsE8V5ulUO5nRrkQ9gLAmmZZOQrwG5PwdeGxkfH2iwp3ud5UerSOwiFVjkIzgzuwtT/j2pt1
UEGuaJtCUcu+9bWb4lSD8y52dXd50V/QioCeDo+AhsQ0OhtBOUlFPQmAFJnusswh5Pj6CgzLePfK
ua3L/fqraQTDg+Zq+aAZabXPUVO+quMuvgKxAy89YYHYMXMC8ha8300LdZ/zoywir2wVs5EgQph8
a4/okEdXwz70tdO0IyOmye0IIWDZNp/59SaWb25tU5+zAuW5mGuK6KtyZYfCSRl/K1bq5D0nILN8
c2uH+qaxmKqdGEILTkm0vWBpP4UJyxxLjgDUW7eX/piQzZWBtxEhBfx2L2zCIrhzTZDEy0Ww3kQn
ZQcmE/BWC57iEkb3ETiE/iB9Hw8ltpU8D4sbNAeLEtjAzI0D6fWyJzNHh7e/htpdtVcaSW3x6CAa
9mQsC7/rYN5KX8Xcya/IBCiR2xJ2UBpSr40vJqetwgzaW/vUrkcJCkeWAirv+mVxCLMumc5xRucf
9qPiexdcXjArOGztUenDrCypplUJlI3WQwqIaaR++1cG3jZ883krKCfW1oiHd5zcT/Jp6DlVUYbw
noGz+Md/3sjRNwZE8AErXYwnY3gN/Pm3ZHLVgMyraKcBeaRmd8dmhyoNTmPsfQbZsbVNXbFhAuZl
SIdgkgGN8ULWbKP8qY8//90OUvfqWKKsbeVr6RfTo9kMttbxCGDYR/19C6kbdR6H1NRAEeCr61e1
bew0etC4PAGs9Ge7V9SdKijrEC9lnROYpot0JNBvZV/6Kt2hyLsDIyMPxcEcYtoapIK00uuNFI6q
cGjddSdDmVC7T35BwdoljNzis+Fnz5c/FDMyg8+GsJqIQDdTsSNZk6KsEg0aTVpsg59FjH+U5UOh
82YEmWd2Y4eKEWmdFo0sQa5L6SfwO+16Xi7OM0AFhWipckyBgMom7RfHxAxLO3xmzEh/XwM9itGZ
Q9nqiwAk6fo8THd6xKvtM316Y4AqV0W1UCmxQXTYIaibFfcitLd1LkCXs1MGFQD0vKrDYuiBIr/W
A93JAmgzej0EWomP1Y7l8nDrHB8zqGAgoHIVowAPbN64T5IfVpS5vbKTRV4DgfjQh1t5s31USFDz
dCwFRcN8MsbA0sRrEyA4QRBlnCzjqtA5uQazkrl1Byo4FLE6ZxCImUGhNniEGBLIlRsCfHrTy3Au
n1Nm22drjYoMptBVUdKGpS/eSS/Dk+xBOQcluug68XPMS4RXpuBkD59J9rdWqfDQonu4ZIXQ+2p3
b4guHhTt38NucRGSeWhkU6CekanIEI6JYKISPfpjJ9lyto9BS57/PRH0uREqOtRVHc2jGYK+e3gc
IPqNrkjOY3pnBO8zI/SsMJSSxlgoMPqBKdeHubKrk3IIXXPAg1m3Bx/aTuWjes/xi4+nmeQRoCPT
8W5WgFE7T+sFpZ77BoJ0kNGVoNceBaEbHvtg2bU20Bo3UO7dXbb4MUjBoAGlPVnTAVbTqO8V6eDk
iUSpDBrDFRPFTmJvHkXe64yEuvOzTKwAbGdqKN+DcPJ8WdNslMpiytOfnDa/aQ+FP/kLl5Ka+PAl
U1Q8lOQma8C3a/jRMjur5acdNB4zp14eh+Ll8t4xUvXzZVGhMO8mXczNZvWFgx7EzvQINoZuD1VV
t/6tnZS9FeCFYOsFIbS5lTiV0Y/x8dw4FR/HbpCKJR3RUrVGpxcei7Lz2mq2p2iwS+O2l3n0vEzf
hEKiCQFDVI/oaXZ56XOMA6soguVg6hmWb3lXcfIXxuMDizINTO+gZ6yYNE6rWqwIdOID3tXXg6dB
6Ryb6Ut73V691Eu4eqDsJb2bowKJpc3zKiZW6Hf9fSwcI9G97CGMW+VsPfTbo45SQx/7JQcFV3Io
7mK3B70M4TkV7Wj3992+c2PUKYPomzrVc1z5iWoduib32zjhhIuPl/+5Cep0RV0trP8h7bqW3FaS
7BchAt68whIg2Wzfar0gZOG9x9fvqdbuJVTCZc1qIiZiHnSjk1Wo9JnnALlC85FVmYLwLRFFUx2D
SPryNxdnCIKiyyiwgKnrd4vRl0Ou5KWk+KObiyYGCEDQgLtrwCBFCCyZYRT54X+YjY08yjV2rRJ2
E4fhX+4ACIcDRmehxcYDkQakLYb73312G2GU0Q1ncCGtBsjcsONjrt1dK73fvr49AWS+g8CI4AI/
+g+bjFQSCwL9JyV+2X9SpyBq/P/u71PPQOeMpk945OyS/E0dH9qGUYTYM+LYn8Z4igiIV7yA37++
piWxiscL5rT0NHGPvjN0fqV4tw+xZ0A3QujmVQPkajmUQ0ymRrMJHKQVc0Tt25Lydi5iu+H/31jW
9a04SjvFZeX0PtaxX6t97eUzVx0bFlLinnZuRVCfBeQ3qiDOPNa+u9mrlYsyhCY3f475nGXX9sKG
rSTK8yla1vfyuIQHjFgmd4uzPhdIPPpjfiQjPoM/PeUPDaPOwngUHwHb5lGn8yhUmGWe/VYDTM1j
OLyp2sPS2mHBeN2sa6RSAVlKimxQEMNOYM1YjyrgQboEADw9w4OzDkTZuLwI13DF0BJeXm+vbehF
1Q9uKbw1S9+FsGLVWIjS0CYOXG88KpzgEUeM/rtSRZ0SgkITcC7zWDoc9jXGbD4m4mStkmqivWsp
Sfww5yrrrewao41c8u+b71YqSQJ4Rm0hm8imvpjFoXvh7gCEr73AiXBB5SZ2UTK+4W4ksT0t9RG5
rubTSFwAKgcOZOI/QiCFyHYPUDWyWshKrXa/5eaQ1LeUgNuEUXEwUDQLZ0alZObQDKWIMCD+mec4
87bp2mlVwphsxJGfs7nTLAR9e9FjT0E+6+fQI0D/MW/OR9XXkPwvAE3mj0NvMufSd1VjI5fyXLLe
12ukjdi2Pten6FC6C1DqelP2Vy++I1jNKIjjmh+Z4BJ7/nl7YMojAIdrMWRyYEEw29PkRY5uS2cN
DMmkwcNa0tuN2zbiaNiziZfKskH/7QOSECxbICsE4INpeJVdeqyxt91UcyuNcg2dPobJUgyrX56y
x+FzahOQ1gI7+pLVewa4K5lA30TXb9gCGjC+Hkve6DR0nXv71wQc0Q7QPppksC90hP9SG2XK9ujz
2hipAEstPPW2GmgAosXqrfDIf2qR2OYPHKtFu+ugrg9VpoxOXApZbUTAlJyLSzg50vy5ZDn0f3kk
iiLogoyNTnqLsJ2XMYtmyFCRrCSH3OWACcKdAdHhcHZzYKj8/omu0ijVw7JLDAQSfvYlwew/tqWL
M7rCmoNN/U+AZ3cj3dTvmDD/+4p3FUspXhxzUxXGoEojqAdAdEBzLLZFv/IBQfvEXNAm9Y0/3+U/
0uiiix5J2HxJcKUixjPuonitTllVl62dw1d+rZZKD+I8a92pMFo3U9PEM7QyZUG1M66aznSNpef7
kHzYovAwVmzq4ilW3hjfc98tXo9KB2uyEEkV345gCm39DAAMhA01Q6ON+2gVlZbyzpC476OuEikl
BOUcP86dgRLxpbebL8tPMvoa23ptYt5J8LDhgbkMh+fN/IUFNso6LKWOnNLJWZGmeZDK6PChpFqx
vtm/uMTr6SiHvy4D8JIbDAjKn2ewF4wn2SLQTm/d+9TYmf9BcaWZxVP19fa1sh4L5fkFLqx1xWgK
f51Kx1h7u69aK1wG97aYfc97PR7l8aWmB0BP3sUEyl0ynoUKCarqhYZo35bzkfbcUkHKzkiToudp
ri4fc/vtpbIyi9zeeP4LpnESxFyPRJmWpOE6LsPsk69+7oDHwJkg8ojNzEpOa8C7ZMvfYJpRhg7Q
jj0d57xYE8TcXAvq2KUTLnpZ63eSUE8PLfYwGZdJLuvGZdKFT1WqhWTIAeQ2WYCksTgzd2FSDqUN
cCwrfe1OxX0FaLXhyGqgsc5JWZdUSw2+UmG2lTB3y1r2k2V1BtkAR+PgSQUjk2E8Ttq9L0PC5cUS
5UGZuW1iV7PXi0HGgjbY1zQdYzcC2M3xv9+DXlHPDCPvZt43pqOgHLT+MRQdxgfblYFhU7JID+4e
ugDZYmp6VqMGr/9cIsCtgvgp/B55cwBaObsMam84sgq5u5eHkqokGQAr/QNRQV4yMV3iEHsr+h2W
F81luS9CV0gZNZX9cGUjhxx9kzPI2FnhdbQkMd4ouYDaPHYpalyrNfi1l75EnXX7KlnHIv++EafM
odThYeRBlcReqLrdhGqOaBoLK6/d/WRgcVHJGhXAHKinHs9RNqXijCq88GNq3DF5k3tG/LrrvjDR
RAadUZ/mqatblkQfZhVrDvxSmslUrOao86x4cvccGyHUhbXKMM5RucRB3UyEMtBKAcIm6MxROdZh
KE+S8DFYKCsBwNGX+dMHdTZi/8FVHPRLnNFDr4LhUlgHozzKyEVjVDbZiMXizMxVDDtHppJ5t5/b
/qnwALD2i01IupG1lGlPcgwMCM9pZfUGCjZYD3RvC9mvKmA4GJvFGBMGv8Xvj3rJZCFDGIP25qfi
Cwn5Q7tz9QGMGoKDxMlijffsK+1GIPXyxlbvRbnHljv290NPdgpPutMyDItzXovU0GAgCO1HURt5
1COMYpkbUlXMg9YmbH4YER5d7fGbahb3/Vk+ZUgOtdiU/8o2bcRSb1Iu83qsBoQCPABFikMU1Jhg
CM0IEwxsQJad7jsCj4006kGu0zx0k7TCXX2bMOL2lbjj6CwjSqz8ly9sHrhdBdjIowKdpe7ipSac
wqXyrcAgYf5k9Awd268hXGXQm1jJKmTVyqNzBnipJShBckc4DWTR0ntrDlaLsOWsLFgWplSqclEo
XdXXMvRhAcooqBQApEMwY/sPcNzMztkQXuQv/hFRbc5JWfu0hTlZJwGZxGl1NTcJyiMIGz72qplN
od0gaiOLSpgEMSmEJkQNMR6s3GsKM/cxxXXBQKSXv45H5BbfKj936hdmaEz+8q1TUnZmksa4T0Cj
A54U7qJgGoWzIq/7RFg+sPVvMWk8WfIoM1OCwCnt5gm14cHkLgQrEjA4tvy9LkwCg9V6U8V4sOQE
t05IGxqlHqZ4mUs/icFuU9Vm2jCMNUPraFLgXOaLpqsBoqroqhULq9Up8kufsXrWu1MAG2tCe54i
nlNRH2XMl1ZmeRIDxQXSpi2DNcRWXFIUQvqZmPVr+0XGUPqxtFjvlHWVlHlZY6yZtQVstgBqoOHH
Wr/c9nqMi6TJf6VkjFYlQcCggngIwyFi86ChWHBbyM5E+29GWaVMSQyislIuYJTJdOZqZw5ywbw3
9ROBlRLt99Wb7BBcqLk3aJb0zJDOUAB6W30Fuq+idgKwhVzpY/AmeUFRRMPUM+HVkVAvOTAk7qaG
V+NCcwNLUlHE6jgjlHC1C6I8+adqRaitYbzoIjzoIJ+RTzqKo+zqNlGtG6pHQ7jxUpTpXWkA30PP
bbl0mlCw6ra1YG+s24dkvEyaHXjIM6HkW3zT2Ij9lmsubZ8z4j7W46TsiCJFIDtfASGsLJKdp+th
RuapTQxbworD6MnaVjPipjDgCoQBcViNLF5+Fp8nFxRqXm7N77fvjeF4aI6nfs3yFZubwLUG9IUW
J77KeVrzKnWR08Ss/ImYh1vPgTIfoMlQh6KAMHEsHI4/RINbFW8Nwb7CLolgd9Lr7dMxPhk9eRsJ
65zPulD4Wf+Yi1bCfR7yh/9OBGVMUCbIpj4HFkRUf6+RccjfqpxhMhjfiB685Wu1BeKeyPlq0911
cXyXNdVljVNzFmUzbFi8hAxVosdup65VwxGd/GDqNEtPkKsp9n93Z+QXbBJ2pLbZukgt57e1bsXL
91kZTHlWGXZ+/xwq8M/I7pIkkWvdSEF7NIxqEAUFq/oy9z/yiGFyPtL9P5/zVQAV3Hf9UPTJAk1t
KzP/pGCat/bFD+CKHiP/pMC+WoLzng1AUydJW+Kyxnv2S6jq9SdQGjUIQBCYQ0Rvskc4ezOvN8mO
Ze+x4sR9TfpHEF3NlMVB47GHCHq28LJKn/nuEC+fbr+Kf0l5rzIoVVJKRa2KcsjIgvQXNRi88Sj6
swKnLDgtTsRa4mSdiQrwI2lU1QaLnAFfeKXhLvqPSuj/u0dI1ytRailRFwWNyARWGQUgTTNrnHzf
u19vjVImbkiGWQBZJAggCPpN8RI+A1H2rjz0DqhKAIae2ADx79/VR/7x9gdjKBgNWRc3Ta8JCRCF
lv7LOnwvRIaC/UvOdz0a5XH7rqr4HhQbfuzHzzlWLUEShdm8+ifRq8Idjqwo4l/y9atEymbwaoW5
KW3AtLxn5JaAkUN0IcEW8ChDr8IWYweiyV5z3DfwV6mUIeHSMVwNPedAGn83SV4hVS5QVi1d/zIb
y9Ptj8Z6LpTFyNJpmpUaVlEGPn+oPMzp6KI9Yvb5kyyi78pa4viXOs8/h6PLBRh7U9qEpNHDYhHk
7fC9/Lpcvs2PGAUKJCCXS5I5mH+BtkCC/KtYypgs2LkBoCLE/po7SBzgYOt2fRhsEuoCvh8VNBZs
jEj+6A2PoFAWhZdGg+dy7FKjAn1Sf8rW9BC/9G7r95fIaY/LffgUHwxcdjCcSsxQW8xxkt2nhHUI
XdF5DXgPxOZtnN7SF9IgqVhY6BHrZ6AJA6Jj8aLaikcKM8Z5/CB0nY7MJEPaO/pGMKWrQ6LJTT2U
nS+infFBJYLt4NXrQSH7nyCL7TuLjTxKU9uxTtBYyZBz/y8hGikjgL3Lk5za0x3GROC+KdqIo1QU
wP5hyydzGcS+6vFOAZIdNNacHvUuyVpfFuaFsj4kpaeKXNcrOjmcPxSJmUQXPXxd2kssPy88iyRs
1w9ez0YjXmRTM4YL1seDfkFfucidOKv9pGFhObPEUBoJMM4uT4ZJw9C4Wyl3oX7JWdVdcil/6N/m
JJT+idXcdG0NX0jCoQ7h0ODGh7/ixYRx2cghyrDRsriNtR6cg3kgXSYnAw/0eochKqv1/oMSMlGc
W2ei/Ls8gyi517gcDD0g5UJrd/KAOQB+FZBnmILFn1IsfTDtyP7HwrqOBpRJgLBT6jznXC1KXA+w
kBhLHnntRROYDDiQUfOptepALy/n52XIzkWL9tQSdfbCJYe+GaxxVKxwWlmDiPvXcP1BlL7L5biW
WhWjNMR7ivYgF3aRfpYHFj3lvyj6VQ6l6MB4KpKBN4pfT8hU3ghI4mP6+oFD96T4rJLavn/U0QjG
FptI5rt+f0vaOvZVWKFn1cAhfOwfxC7/bpzDU+skwIkj9kx91FnkZPt1ho1c6qBxWQpxL0zwTQBU
I25i5U0OSJC8WzrpZxbd6G6suJFGmbMs77uZy6fRL7DSkzWpI9QlI9Te/3RXGX9EGr3OaXKM6qTo
/aI35pzlXYDjA/b1QblXHVZStO+ENhIpkxaBFVMBRS4ywG8D4P1INRZ4YWSmcrKzdwj1bwdvu1q5
kUfZN05p1JWbAXMTg4Vsyo4ocpkrE16b/JU/LM5GCmXdem2p4yERYszlkArlfAhTR3Gak4Tex3LU
WfNGjKdBA5PmkpaEXY+nkRh3xfxpThm+W98NeTfnIbe6sdbyYhSV1Fe8D0LKYfGa0kh0C0hCUwFC
rHYItC5dW8AZzMXDqI/ZtyyapqdeV8fOxHB+/tz3eQUqvXROC6Do181PpSywDNpWfTNaSZ3Vr5lc
JF5XFwjtlrKp0HiL+04yS24MUdht29UE2FPyFehV47s88iMKz9OanqdQqjVTSHIB/0FXh9+5NE5j
B5+4t41SBxiPOESiKVR9GJozX0qDlbSRpFrdOEpPY7Oo9/Ksz3cg0mmecmOoT3NVGZMJ6KXlstYS
v5h9McUODgHKM61tc93MMxkEtQJ4Ot+mTAOkc7nm/FctLNa3wuiLxFWVMln9OUzCS8upvGbFrYSx
iryIgF4ZD+toiSsPG499eRFbZhyPOmUC8oxPOmqJvsKvcmLVMSLUIMUU6ZMSa9ViY2MsMrUhB5x5
KBVHjQdewSdVT9WndFbyQ1e2XGnNU6a/dB2AYq1yTpAKCYuamlw4R6de0tfG7rimAxiJWohAx8p7
41BXkcFbHCFxNmUt7JlZBEsVKDfYcVWvhli9BI7V6mJx2gUUanLqP5pj6t3KGG76F5sMjA8FjDfg
uyFDq5uX2oyCkparriPhnbAanrroDET+YBN6GM1n9eJ26OkRxoAX/v/EUearmxpw30w6mH1Pxgkc
TPlJy632tNqqRSbD59YaEeWS1kR6GJ3l2+hEVvYfbKntxrqb30GZtbXPMkGW+jhY68jCMq2cYDOK
B5EACLhD8y9MKFi2New8g6GPJuWcOE3MOjID1VSvFTAe5ccxOdwWsesWZF4jf18wkINSrrWv9WpQ
SFVudAVXshuvP2LmPfjVU9V8FrXpnlfA+pqAdAAb74pI+VZdD4H5vICYrssjM+zGu2hpsJHZM9CL
9uz0Rgw9Mb1oU61wMyZriy4zG2zCzykLKWPPUm9FUA9yWCtsdKuIq8XZqY0HXfPa1lsXv4u9RmdF
lLvXBm4ZUL1DA0Ay8ruyjTVAJcsUYDpqmZoGdwyX1tRr5/Zb2Atb5Y0QyvesiSpEgoymkTh91ut7
FRME4Zd8tm5L2a1bbcVQdirj6jjpmqjAi1uc/tvokk0dVDWP5UF9Et3wmLEBm/cm6LcyqcA1yct4
NFaxDLgwN8P6S1PYme60JYhG7lJtMsGhIzCHT/bKDFuhlGp1ETeC8hYLrVMw2oQfNbSlRxk4CSQ+
n46sqajdzwf2GQGfEHDf9HpoLIeK0Gry6Pfi65iB3/JZm7+mVc4wSrvv/iqGXhBt1zqRk66AammN
fqpR2HkgS1d3Tac3bxpsTGYOiZ6jFI79CO/222Eckd7gbbMkLdOqSYI0TQpvWoTcTutCsQotDW1j
FlgwlPtvdXNYytoXbYmZuiwuAl5BuiOB/wwY+yK48QinU+kZ38VH5Z6F/bUvVVF5XRGwkAgwvd+1
vR6LPC7FXvPFzxheIIibqW3cobArWsZ5slVXPpYAObt9t7smkzCwCQII38Cx/bvQuV2EVYSiBEZy
0obYXJn0z8Qi0rG6vJFAGbFo7QdB6PXSlx8mp30mmx2Go6Gye88BJ143sRqI6bb0gEWBu+qNrSC7
Icv2B1AGDg+k4UZs0nxQePzafhQe258r6vPsocG9+s5WGGXmBq4Suzqff20MZEHmrQHZtmCtWDIP
RZk2eeGWdKnDEWDjoddfQJEQmegABNk9tuRqk9Vx3cF100Fyd30nlFWrpaFIhxQATv2nBNHzaCpu
FgCixxMvc4tcUnLy/OP/loMgscXvGlWERDxPBpt5ukk1G00M6MlsBmjKaPPYvEqxrFMfZwtbiC5n
M7Fnds3dRh71aDVpmWI9x/UugRxw5noC3pL5HJ1BOSSgz6KCrpzMLsUnVpV6t2ULKEtFEw3wFmLr
/3eFHPRhBZFkPmMURvX08+r2fonR08xL0KNdHR3Exf1X5bxaNXhvCldNLeYKJjFvf2isjrvWDUGD
Z6HM3xiPYTsVqNDHJwI80nntkZTJf1He/M02lLwRRhmgTFuXppTVPAizg9Q+LfLLbQO3W73aCqAu
lI9bVBB7+GPkZYsVgWAXxLRkxXOI7PUBSI6oGUxvwwHdz9uSiV25dY2U3SnmVevGVMKYzFOhN+Yg
P8p9bN2WsVtR2p6OsjdcVZbVmPWGn7xyF8LiCpRmKzzoT1Ig2qTay4o3yHXdOhVleMKML4pax/vM
jZeSf5gXBgQm80SUpQmTITWQzxdBZk4WvAaAnzLLHK3KJxPQbACS/Vxo8wKp5KSusYZh5BrJhaJD
bHXn2FV9GWPsIrQ8Bv4i45vthjNXeTQODli6lRZ5dOfPSWhpoiOPpVVkL33C6uzvNvs2j+Pj3zfJ
eiF2U5tKSolyY39qjrJHgorKM6w1mOGExYt298toow5ow94wJtkZT+XD1G3Ey5UCqnlJA8Nwm5kL
WsXMpIIlgTIefd4OiiKj8zAFfCCg/JG66n3i1Q7pO+jH+swyz/t+d/PxKGuSN1Ump6UaYQJkdRWM
XLeH1iEdNoLEw3opDAsiUhZElIBCpnRIzYQYvPHS09TUZqYzzNQOAD9c++ZIlAmpebAiYuazw/Kt
DqzW8fCtdxofEGu2xigOE9vwh+0wsCkiE8+iSPR5siZpJgxCgo+XW9zBkCq7WxbhrAkpSK5b7XVa
Y1ZPb1fbNjKp02kJoLCFEM6sEh9m4yig1aueypC1SbT7qTZiKLPYN/O4RIqEVLN10uU1lV11/Xbb
1u8+9o0IyjDOq6GOIsHDUwx0kev3icmXuhv1bCRQlnCYlnntY2HxxfRNnSwh+5wC0HtWa6vSztrw
fPs8u6Nh4LHQwfmiKgTjD89lYx+KETnW2DSzn9Whmw2J2eTc47qogHpuDTuVea/rQ6ddp4doWZlt
tP0vdpVOabLUSl0zJkaKfrmAFcDuDFJtAFtg9xtvv3Dzs3LPLNbuX/BVJqUASTZPvdJIQOLzQ68J
hnN0REHkKN6nP9eArPhUl+kI2jrkefbty95/PFfJlBqgtzAnfQLuKlkAfONgJzlzaH03bNx8TkoF
SnCiJMIAPBT+IfcToMxkXuhGz79gw1jnYd0kpQyKkoOQpmlBBKZ0btVMAdgqnARNkFQWLpK4moo2
smrf+6bkeoeUerRiMeT90ALXpjW7n/H34iAd66/qM7qgz/2X6F4FCHpkL8yXyrhYujBgDDxI/kJx
8VOkWn3+WFejJVSHRXEX8UcOvdHBHjrrp3U5Rz0jWNlhXIN3uH5VGv8h1utiGeMVtDn2AtQL2ao+
p25xlu8xUFCZJHzObONdepd5lmSi/n96i3+uWyLXsjEPZFJCTkdcd+/WJ2PAwjhqBxihifz8S7ma
IpOOfj/0NDQJnNqSASZ0SknEVRmkugQqVJlblTnbkp3aqSu/G5pFGiotto1YKEL7enkVSSmNXgxq
LoQKqSdfuPxs1H8Tg22OROkJXkaVS+uYBsOaFSge96nHidrIsC7Mm6NUI+zkOCqGEjF0bq2fsLbo
fIAwtQWwNARLsbrSLD1WKrKvj//cHd2LyoY0i1cRzaEke1q4O0F/0zF0mTPWQMlP//MZXqVQFf+F
GzS02CrDj7tAWpBBqvejmttj+DNa3+bBj1gMIfuO6SqQeveJ3lYiN4/A4oM+C+dxqayB/3rbHezW
c0BNAbInHZVjlaa/6epEA4OpiCFLb3pVFZN3Slf3F8HU3+uv3ya3uAeIDgLaHkWHd4bsPXu2lU15
QW0uxXrkECvp58UBDIQ9H2SfrI+IR/Z00t4j2QqjdFrQQ0HrWuD1t0lU2QI/uLwW8WaS8BcBX/T2
0VjCKG1u0cZuDRlNjjLkzKYLgDkY3ikziwCK/Bn6SW7PRCm1lA+VWIGOO4jg9AZZsqoJjAoDShsg
hBIK7/ah9hRgK43S7VxQC1mvcsBHCaoZt4HU3UfhXRQNNha2stWtxh+3Be7ZxKtA1KF+N/yKGOmx
3gNKWJ1LU4Kn/f9TwaEJ+c/jx5Tc7wK4sjSwH5xgMhOIeyDpMxgvfE+Dt3+f0uC8L5uUm8mIq/Bz
ir/P/ReFY9zRbrdgK4MKnrNoROMjhwxCm1ba60G7qzzULcCoAKQ0K85M45kFXXb7eWN88Pd7y+RE
TZIFSJA6qGvnr3n9hPduAjnt9vffzUi3Z6MMxNICX0IBjMr/rj+i9hqIPu9KQD1mJvSsM1H2QSUA
7sWE4Eo+o9vDY//WgyIBbNlP/Oh5BrLvAgxBsnrIqnzuOs3tMSlrITei1CY6jvnBCmylT2iIYCRZ
QjsE2fdT6EQsq3/b8mo8ZTgGYAsPVQP6F8Jgi2ERu/DqA8Zl3MqdDiz3zNICym6IWRTngEsrgzR6
zdevuv5daBkN/9uGEN3P3x9ktPKA9xyxj5PEzWUBvGQiRVbUi3fgWE/MOGIo3b5h0lRR1lTewHjt
7+LKddWlQZxysA9z38SWqw+VxreMiG034lb4qxTKOsXhJAlzaEjAJMG4FCLu6dyck7P4LN3VPycb
KQBm3CoszLDI7snX/9OtXAVTZqsy4moK5wLlpuJSKt/H9StfHGohELLZzGqGq9wtu26PSRmwZSim
ZBrBOdI5ZASl8pbJMiwF8/+NuxxTj5lQkPd263iU9aoaVUG03RmgcIqCVeyftLR0ei48CXXj6Jr6
0GeqKcn1p9vWbHcnHjQ0hIIGhQ7MwPz+agRlUGX8zvBAdoSWHKFWbJXueogiC1mUpzxge8wSzdQR
sRqH2Uz7r5qF219Afdg2Eoxw0cANTxY9yLhkedBRIBVNgijCNGu7RmZzXurDqt0SAtwJvTrlQliQ
S7SxM0txyJxw+sAcA9+13xtp1FfFJEZatEiCg/BH29qiRRLU5Mz7i1vfrd5sLXZzz2bg3bVtG6mU
h2oGHS3JHKZbG9+kGXs785s2MTSEJYPyTJkmVVkegXY3Gl+wGqwUP7TRuf02WSIoD6RErRFxGUCy
haK8XxTFXFfteV5YAKS7mre5LcrtdG2aV7GEWGVEN5PUhSRPcMQDc25j1z5v5FAepxeSOhE+SK2A
wNI/ky6xdlcea4zOQiB/WFImKBHj+dEuAbZ6qvkCSOZlh5mbiF9eZmR25lwDtqBeGZH4vmu4HlCj
TMkMpsNOEufwgPphIDzPGJZ9Cn3VVk/qRf/UYr0ji81mtbGnZ99+KSwrRq94c3JnCCuSfNSBokfh
wt+1wF3NjrEr31ce53Ru/qV2hhNQbXHRMqsGxnio9MZ3pQEtfm5zzF8msjlUX2oxkJrH20fcRd3Y
mEm69V6qcxp1ybSAoKJyZne22/vuB+eEz8R4xY8DIDciK3Zyjz/0f7PhtJVNLmBT7OIycS6rGQOZ
Bv9al4BzPYTtA+N8DMNMl7f4ZG1QCTJGPz9hzfEAjHqzdQwP5EfW3/WuFIwPoLigizLYQX8/0BBP
0aKpSeVjdcdTeYzuGtiHlRvr9qH2Vf4fMfRGRSZy/Jr1aFnUCW9lLSL4lVH/2dfwqwRK55I6rHSM
SIW+LpZmnX8alB8D6AT+gpEPSen1wujNzEZepKrmUamTHwAEhI0tzMMDPoqsliMbcFkKvTsXsZVH
uel0HpY2Icgn+Ym7zKINJizA7uaX2F7ulYfKHzo7d5on1kYK6zopf13ChA2cMeZ+Fs4+1/HnKm/P
GKu3UqP8cftt7BuN65ejdGpR+rnMZGnxc8zJjA+L5GgJyyKTr/9HULn5apSTTsc1bCLxYy5qtKOD
cAif+U8kAeds5hcjX+SWLMpbL0PDNROgsIIhqE9k/irzRP8XZXUBKHbWKs9ur3v7Qii3rVRyt47N
FB6Ui/gzO1Rn0e/s+HHySa+b6bxZp6MMRp8nqVoqQhyoD90r6awTeIreiR8J7RwbKGq3+7g5HY3k
tIT8OEwTrCH4uKw8vQzNp1awe/1xHNwZkMyV7mj5wDBX+1nP9b3QyYC2zNKoNQoWGhJT+9il0/3a
MTAJKWOrjR2o7s6AbI9Jxf7q2ncJr+hoOZ6ix/UZ0BV3+vfyScZszUH+9pF4ICjHlmJ35A9TCSom
ZvrBsNE0uhO/yFmzypjoqe3BWVB3SO2xNwvsoCHfsoYLFuwZrTqG5tOoTj0AwERNiKIATtVMa4S3
sTmAe+y2fdmvwW0+JmVg4lCo+85Av0hVP0DogdKFjC5QvyvoCMpPZE+x9HLNYYhlaIpK2Rw5E5Jp
nURoyll/GE+EGOxb+lph+623EmaZimGwabSnoSqTSAN/QFBMqynXj4MRiPrXWWGUPViPhDI2g5yX
JadUmPDUCz0x234tUDzPc3lgfbXdA2FeXsXUAQjDRcqMDmkPxgcVhQfRUye7uZNRB5ux/rK48qUE
Mp1i8Yf0hWnfdqOvjVjqgHKcKboQc1mQci6BpMyxv5RWdngQgvKx9VizNrsqgNPJgFGWDIAL/R5/
afEw86LSY5ajvB/WQNe+MuGF9o3ZRgbly+UVJJqhAgdLtjlkq3hIzmB9JxeJXqnyztqdJx/mD/+3
EUepG9jYskrF+mGQ9Zgh5+8MXjPlkbMHMIep6eNtLdt9jxthlJKBsqaLlAH5jsRL9jDxhxCO8LaI
/RBsI4N6ibUuTd0ioYpASmAxxlI/9trc8HvtYKLawjg+/Owda6psv/e3EUu9xBC0lEpYoiA1odjd
RGZfmsOP+NIfRmxAPrbAK1WBz8TXTlLb4w9WAMh8NZSjz8RVq9tGwAYnqlHLD+TojgSogAEbDmQJ
moUfx7plGhgqSaZWmIoZrGmJLwaamz9lPwCmqDnKZ9Q2fyb3LWpvnN2/3/66H/SuN54rjXc/r0ou
p1VZfOB/6IFsGWAl+pogphEcGcskkaM9rofkhb/HRAPKcY1bevwjH1rNAeX548wq7zIsAs1zI4Jd
QG4iksGrlwIhj3EqNIZt3Tet/xgdekw/HMEbyHENts2jwuILzFgXP7goPNWzzKj87wen10dMo0/X
crbKUkmqjB/oKjFQkFKbR5dItOszK4T5GEW79S0p09OI8qi2KGxCZWa7e2z99SLcz256L5iNlbxI
Z/kiWKGZWM0Jo5P2+MJuZO9XYDYnpizSWMjSCt0lqyVIAAarUIGdQ9bL2kN2Ag52e5gxJN2NpuCQ
uq7ks8CDWA+IMlcFSGurSMzSoNW/1JKjiolpTP5trdl9QRjA0VRM5SN1ow4Z5UIu5WGk+1x84psf
7fAjW99WVrCxH7ltxFBHydSGSzQeO0EDBr5fSQTQv7WIAVLNbCQsldQBcEVqM2LO6+/e4UYwZXsX
qeHCScND6pwR1erYMsBqbGsWwXPVD1CclxzYQLfvdF+mgg0vAKWookEZ3KjrtArwHbwvyu46BlV5
EVlFktsiQA7we7QhGNmiA/sRo3EZAJM7awZ2shx6t8/xL18NvMlYIVZkjY7cCrUC4nyjTb74ECom
RtofhxcsLltIoB6S+/VVP6QBq0FMPsgfmg+E+/+TSX0wtUhaQWtqsFBrC2EGBL5CayfaceW/yPV7
2bDc427csZFHfaxqFOSoC7HQAbaD1C/BSG0NCS71v7tKeqZQjgGy1g18eOC9AS+RMwmZlfaonAdw
ewDG2wodlfEM9/vd16PRo4RyVaXjUpczoOv4QA2Ug/5OSL01K39tfPkQIed+u31MxsejRwjTPCv4
tlCSYORFM66AfTKjHqlYauQt5ctcHG6L29eCf94KHXOn3VhMYJTIgySCn0g7swzvctaCMUsIFXRP
nZLyw4Rd+qy+q6VLsrpZx8Aj2TfC13OQn7ApRrexVPYpjzEBRfipNIEafgubZ635fPu2mO+BsvVa
Onay2OPrDEH1MwWSYVA4lac4cW7KOVB+wKrG3gnfTZ43j5Cy/KPUl7L+P6R9Z4/cOLP1LxKgRIWv
Ct1STw6esf1FcFgr56xf/x7Oe+9azeZtPvaDxWKBHWBqSBWLxapT50TTHPYn9USnQcFe7EFlCXof
tKwlCh+imKUx8cNciwLwZDCiV7eTVz3Wp9RfbjA3fZs9xxgaoboAQoCdIIZoTAyR1Gaw5z7TQ+0F
9Q/1FB3BXOxON81NVnrFPSbejsI+LPd5+3tf2SzbNMu2HkzYLMLldkRHaDiBSZsCWVCaFJVC6Udi
g7KhQWiQYD7RAoHFuYMauWm1y5gBoxNZxxolAkuC8KaxuJMxhnWSHASeenHmNKodrakYy7RlwKHp
4ncHYmmNMU0iPT+VqzPiqgbpde2CRyl319HZEhdXQ+d0rv3Y/XFfCJZtGYwSpqaDyoZN2ps+t+IK
b7VwjTtH27wJ/+ly//r6Ls47NYKhc6jF6BwxqW7WOyLnGIUwMca/RI5ipG4H2pql/nTd0OXbT6N4
U3A/QiMSwjE2cxpaOydK30UR5nj/v9Ymug2za9pg9Vq92puDsfvTWPZhEZQjGjEMsKowrqJTUrZx
lNuwkirwFrSBKXl5XjtRtwgePxwnATkaBvgV/WOgiv585yRFQjYbtEZJuA1Hldyb1UnLfwj27+KU
0dXsbDCrKUuo+hX13GIu2fxsHuLT4PQ/zCN0Xz3zi6hQcBFGqDEM5sg2VMdtm+2HkhxyfnEkR2Ez
+pX6usiCT8P1BtCl6OCgsU0FEJvzHVtKC3CbcpHC5jMsPFYPqAn/VB8oF3XmW6AIEGQ9NO6dhQ0s
aG+Pif1lZNnxUNp52ExypB8SjSjzrb3JdR22W7P2d3CjPJh0fYqPc7vkQCSndiHiFudt6/6vYM5A
rredJkerFqpW6Rag+Eo7AXJEZIGJ/+ZA4nGAUmgorS9me0OW1+tuyPP03QpY4P1arXas6h1Qmfb7
rN8UaJj0osAnWIPFtF2VeY6ytjWjsK3m1FuNTYWUXqEerq+E7vUVj7CYwG5Nm2zkURKHea0cByvy
LDDSalH1Yqv1K9h5HbUQdaypU7MmdU02wSalAHf/kRXtwoQNqXNjmrP0VNLZfXBY6XezDnYYkR4R
1w4gBbKmEJAmsI+lyADbWDz1eajl83O19l/BonZft5O/6fHx+i5eAnZxsHCK/7XFuHQ39ZJVKa0N
yFf0ZEKiR/6io6JVfhH3rXm+h6efrNiyrII3n4mygF/aMilJEs4L/ToFlNttt25FwZznfnszTGjS
5aKstDKNodRx2NAdqxYBGuMihaFbhjFY27JMFfUOZh3dMuGG1TIlrFdX1jDbBKK7TZ+cxHiF1pog
8HE3bWeMWY3ddzkKN018qpR/oqHGOzZzq1hU/btM6OmabKQpsoV1gQfrPJ6nthSDmzxKADBpvxWP
BvAEiQfBSHdr3dgt/NgTRXTuwnYWmYieKvaqbS0KjpP10G+nDWWHyhQAQC4LyMyyGO9et7FagTG0
P8QiZ+TSxSEGCgn8lofqHsT/bvK1/q4IkRKXTwfYJcg5ocmkyJiWZooqgwEVs34by3DGa1n9lD7N
ujdX6IpjKgKkFToqjvc6JqxEcD3udyQYCrJ1gqzX/Khs70LUHAEFJctge6fkMnSoXg/LI3gFKVMp
tVzd6at3PYTwPuTeJHNlpe0gl3UsZaemyjvw+jVAclqdcpqMRIRr4B3tnSm29DGui5WBCDwPZbMA
jroNi6QWnDf+p9PAUyPj66myzZyETtKTda7qGLOwH9Va8C4kD5LfBOSr9gsNRicWyhXykhuyM8ke
BWPVQbxdQfQRNBaUs0qDWBkILASxnhe39maYw6BLm71Nqgkuc8h/VmXjKkPvLGPhjOXnXP3TPj49
AXhzKUjbLAymMycALx8rsxQQ4A2z+q3dxpdWrZ5ldb77C+fbmWFyDQiPj1m5QW0UVQ9n1F6arvQb
ORO4OP3m7MW/XwyTa5BhWHPSUPx5kzyas3w3j81DPEjvciv/xYIMBa8dYqGIbrCEtUk3qp1V6qhh
ywB2tAQ0Iyfbfr6+a7z1GOjwaqalEgM95vNoXyt2XUxDAxLesfZJbd32s/xlHVFkI6ogoeVFh70p
xrfHKE0zvc2gDm99y6FUgs9U5oILmRcWDCIbKCfoqo73yPlyxi4f6qqJ8BhRS8+uOyfFfPP1HeM+
ePY2GBeYIIEtq2ObgM60Q0iIHvM7w9OO7S2VMtS+/PG8Fo4P+ijEQAaISRiZMVdCfQALVtDD1m7t
/t40rUM3bY4S94Jzyt07sIgaNroMhiUzrjAgl+h0ec6hoPG1Tz5tf9zBoAsxdZO+FfGQZ7GR2pRW
UqO1JLSHU2+/5cAqRqLHKNfHdja08+8/50NGSBwrIRWHiO+pBjtY7B8mp/XMDj01On0W+QKHoF+A
jQmGRXlRwfUFcnW6sbubtmzmvNYHVF4KdKddKvYKyVBvAC7Kx4yqGELI/VA7e3QTdvYGFVhFbYZQ
V3RHm0+pb81OP/nV9/Ew3qKKcFCtQyqSt+S7PSYuKY8A5fpgjpYtD5ulbDZwUqYbPzcHygCIB6Px
Yj1Q6d7YE7Eacu9fY2eR8fx8M/NB0k2gX9De2LzSBzEQhKQ/UfaA6Rc9bWl60MLrX5O/ucjqkavp
+JrM5uYZSKY1HcNFcoNcCdyC7dt1A9x3lkGLS/9jgTlnUZS3sk6G9NRkEW4qa7kpi/qQlZVvkP4V
2rPfc7V/VrUqtDfyi5iFJ/gDREtkAnErzUmttGsJ+iP9iTK4Jl71XXueHynmRw6M2BEVs3n5hoFn
EpBTyAXABX3usfGUEqmNV8j+pe3iQdzQrYlxY5DZIWX2c7OTybm+RrqHF0dyZ5BJcNKa9NYMiGa4
SCdjaxyMxTmG9qka/px4iUY1G5/S1GTwYLGzI0ubo5ejgEOaTmMuL/FJu6/D2lO/i8EDl5MjjC3m
CKYzWNcTe5ICKjbUPuc+2Ty7dHRPBy9tfRgHp3iiVUT7i6jcxctL96tkjqKqdOuodJRf+EjbLRPm
W6H6dRD1TelnufxsvzeTCd/tME7WoKCWuFr6o9V0H9M4BIU9ZZIOxTgkTmIan4ZO+XN8EbO19Mzs
YqqpxUa1dEMSNkBgjMBwVeBYw6wmsm8K6V3BF0k7PfEBUeG6q3IfaoZtUYg7xjaVD6TXzrSCalXc
j10cmi+TVzyWfuxDTz57p7yqslcfqk/gAr1uk7fPJvIJVK90dAxYhV8bFAdaoSNNKtPIGZKv7fiq
dD+62ACrkNPYP69bu7yUoS+vovNiEtOSkRyd7206KibEaJGZx82bVAdy+lW2BHnfJUIa7NoKCKjA
QAVqUYx7n9sop6FVSD4Cp4VNXH1QKIJ5E2rFqF2gBzL4tDFYHUGzo4PfR0IJww6uL/LyhJz/AYwD
RYY0t3KE7Mm0wsJ8g95DNtxveWBVn9bkm62+Xzd3iXxnFszcU/ba2fXaoug5TsQ3uubRbIvbVAHV
1yzXB0vNDp3VBFIx+NU0VZ7AOo005wf1fLXMHVag3o80xEpOWuHSgCD521P6umIISVwsvLw8YMtE
/QTdBQKwL+M+ybySUm7B1q7IudtWjZOut1P+kmL6VTS/w/VUHMSPcquGAddzL+qWvAVuQ5ICayA3
fdv7Rl/d2KYqgElzzaAZ81H+1FFlOzfTJrqiRBqUsKQpd22UC4d/FvX1+ifi2UAGQz4edhhEZw6E
vBVVB40N6Dlt64/O0Bw1jh+npRN5At191hP2dhi/J42ZaAN0l0/rZGJ2621Qv1kxSEXRzk39bj6q
+k9ZuiFGaBERdP8yimloYIBil2akGorJzDY2lZzk2wyF5FQKkGE4Bqj2sU4k4SMmoxwSJZ+ixRQg
HuiC2AXvrLLMnwY0rgdSJEZA+jBqgJAyRSVYvgUDfXhsLMQWGIe3zS0btITKfqWYdc0dAL/cP3cO
He4HcmQTZ4ol7WuqZk2KTDKCcfrU4uKRj6V5vG6Cc63h6+xsMI6hbJ1toeBgHguo1db3lJNycKKX
+oOUEkXPP290nttjAuJQGf3WDjF0s+0C+L/7IRKc2ku0KkLufkVM0GvGcbHlqrED9aihb9seLU9/
KcFoi9Gmuz8vip8bY1LmYdXLWc+bEiQHKsaYQLDegi1iFFYzePfWflFMLDKybJLbxbCO5ssKban8
hMdkAdK0HvTK44xq8erRlDJ+yEeMFUEuVOAmvJtkb585xFXUK9ZYYmaWPCgHG4wKxi1Yj53hKJ5m
5d6ZO1ts0Xgpo2SOcsMI0mJUnS4aXpRILxwVINxcju/ImoIqWHtBIfR+iua3/26lLHIu0dRYUew0
CXPw7YzVYZhuJ/U7hArL6k1tnsCz69TNJ2UUJdWXb6EzT2Lxc4Y+ylmug53OKH6R6Z8iAuRFc9A1
dwQL5F0Fuo2QhURPRfRizocpRTXunK44WV/j5zQoDhqoxxwrhjYnnaFqiMB3uHFyZ485Ios2zxmU
UIG3nXO3b54LOfauL+njm1wE+50J5nQ0AyilJz2KQylof03e5vVODuoN67G7wavrwXro/MkHj1xQ
3ZggPVFcPZgBL8f77Km7pUSS9XfhU4W3bACmNMxj077ER+DdvRciKKfjgohqUJF0t+u38lRD+Efq
MH0446h2izt/F7HJ85IJXLIG8mrTRDbGbENqFpFVAgR3MknuNKQ7job9VcnnXuBCl/B4uCoaLbT3
aOLi0xkXssBekw6zTZHVFXqOHiUOp7C35CV1DQcar/h3ObVQLnCtd0zLCr4356joiqxB1FbBvtrs
zbtOEHPqR5KHZXdYItORx2CSHzRQNFz3K85LXtPRWgUvlYnZLtSZzlOXPEklTAKAuW84rK7qQv75
NMgOBlrWx+0J0BmwLXYusLTbl1nUpOMU8tCFlJEyoX+GeizLH5VU+pSvBjK2DOpf2Fx4jwXyifVA
5c/tn6JeE6eMB3uqruNpKyPjYOOeBGLgTK/7EjPqxlP+nGBytHSj2+2UfM9DEHLeRT7IV65v8KUC
g3ZulMaq3SGZta2OtmyGrIZHflSvVHgSvLLdl+xAJ5K7NwgjP+Ox4kmH7JgE7RexcBHnzJwtm0nA
8xzXTWPnUPhcHkar8ElzaAwRYzUnFpwZoT/fLTOzzaKYVtQSIZblI3F8x2iQoA3FORNnJpi8ahzs
Qi+aEnSIpvKz35TJsarBt+L6YG6ihxGnS3/+2ZjznwxKObUySBGTML5H99jPXtK76kZ9SN7LUPOl
sH6vb9AOu+4t/E+FTBhxB3pt7GxFIk1mNHV6eYpAr/Ewm7ntoQurPC3KJng88A8fcKgfpgyZnbHY
JAntvngpT+rd6MdBdUg8A+OjhrN64PvzRRhbTrGZbuhve0zJsB2XSpkJEFh1qt1ZSn0opfJOMjbf
rEGKoo13jdkEvTYejc18ltvmy/Wd5fvnb/PMMbRiyJSTrrGCQVOddTlqujCBvfrxsKPMOSvHpCE9
VG3AMyijbkfFUaHhRp4pJx7l3ZADTOPl36+vi/P0PNtW5tx1Eemzdo0h7GdUgFK03Wlt58lNlPmn
NMdOt4K8upEUgZ/yv6aG1g8COFHkDwnS3XFvtXQYzS4G0XDePnRz64F6+L1KIXxpVfcRxELTNbmd
i+W1MvL3oZB/XV81701HcHP8a59J1tuBTKbVFdDUeqJEGeAhcHPlsIFVB2NWbuZDaMMW1WS4W/3b
JluTyWNTThvKWRSl74vyaQM3mIKBvbwFz5UrpYIOItebdCwS1W4cGza5alOC7H/DNG9nBsl4H2tv
XSp6R3KePADL4rcjwzFxITLZlKIPZTWsGjjWISBMM5zooJ0+XpGu6FHMWw4UJgCLQJnXRgvm/H4w
rUnaorwyg1Yz7irDdLqG3CyZqGnG+0Z7M8wxX8sm7fM1RyUh6V0t+d5L/1jNPRDO5bIch+bTdTfk
LgpPDB2SdECosai7ta6VIu1BeCbPX0ewe5B5BI5KYITr6/Qh879WmKuoIGvXGAkILz4PoNWhhGe5
fNN7iz8ci+OUOTdDdbi+Ll6wRLSGW4CcEmgMxqKRFZKl1aAVKZbWHafA7EVwUt53Qk0JIpRIZEF+
yYStOE5qe0pNK+g2tKjWFxnwyzg79tqTmVuHcgyuL4j3odAYA6UnRA0xKsC4BRkatHNmNUdt0DjK
do5GJ+YRbNFkh8gMcwMkW2yakUnNaLVjTa8YF3OUSgQgpH8s8xSkjal/F8Psnaq300QFGEB4TUVz
t0D3lOPHi+s/4F+kn/rCGDAYCqXth4QY4wpFotVZqVR2YKwAyIJ4XTbRyCC60+uxwOs45XW8QtAH
Ap0qpjFNZl1GbufwiMYOKxC+5fqxWjHPWp+29au1SoIXO+9L6bRNaql4REKa7DwcAb8KoJOcFWGi
GP5cai9jgxFzVfGv+x337KILhPANPU0DSzu3k25E6qwiA1mN7RhPVDAp9tFzhspxDboagAVP8UEE
V+CuDWBmw5BVFRcI86SzsjGKttlOTnrjbuUTgbUsEmWq3McUnSGybGDPZY0dJSJdlvaJNlsB1fzV
fWjK3XVIdDbXpyCMp+zuL57+wEGgjwCqFRR12AvRtKsulhDfTxAfd5HyuPN2v02CQMErrWI4F9hz
YNCQ2rAhPR+LqEz1WvrfkaJDMzjEp4rUlFTF/HndP+jnZ0/X3hpzurZMTZutwGhkqYHNgdyZpqjB
KrLAlKZGMzfqTo7y0xB9tdICBVxBKsgLEPsl0Ei/ywSjmrQ5AfnuieSTozW9p5pvSpZ76/hyfa+4
br37MsyRrac6j2Qg6gJ9adDfgzi8p8A/HVMdf/1XltiBFCuZLMCZaysAeKPz5HHC5A7FEW89WY7X
TfHqLxijJ8BWwq2BFKSr3m2fVXWIURv0BPXCT2rHHh0qPAYklYehX9S4QPyJ/hHq0Anw7qvAOm9L
98YZ91u0bpQw/WAFkIWGFAzx+qh2NSiRX18kzwf3ZhgflK1kw61sAWdUP7TTuyEC2/FcELNUREbL
nQJfmNvdTtdtqoDrDSPUBshJB/WM6eeiZhj3xYyvhNCDApKus9lyWm4krmfwc2XQPPqVlh8kXXTC
eFJO7S20QlDBub5x3IVhrBGwBED3L4CQhaJGa9/KUrDIiS9PeE1Z9l2pj2/9ogqeG9xvZABiDvAQ
xILZ6DpqJcjH9NkOSvmoRrbTS6JKGNfZUMlUwckoI7lkvCBVpomAgDgOe2tyyswvml+Q8b2+Ydyy
DTLKf40w0UhqJrLO+ZIAHqSeeghMfBwl+aHK3DgEZzSQM82dnLkiXBn3Qbw3zESnKJZLGalriVFK
C4PnSzAe6BD4cKxcIeUYXQR7a+xsXTxEFVBITGMphdOP5ta8VSHEaIMWu3vHGAkagXXqqAfc+X71
V6+4vWXmFdclg6U08QhC4Pazhtop+GKW9//uE7LT0U2JStGGgmVAdQzWT9q7FDvxP8V76lqoTVlB
8wmi9f3NJgAd0w/EbqqhqQR4SBNDVCwxHXDNSo6aTgwxtSncgi4gR9X7D6SWeWd6b4fxUDOJZQMe
GoUAAta/gEH0mof6HwK95df+UIbFfRJ0T/YjajfX95V3wPd2GQc17DTe1gEkIFL8nK8oKYj0QS+J
wFDp3llgWwnTFquqEuvkAxSIsSav/Ce/iygNf+9Vz+OtDsmNzO+DljhCcVIaPK58PRZuXzYqWuaz
KYUbaDnMonIlyBmqRH3aGuuYVol3fTNF5pgbJ1bX1ATMCRKXdus0cXVcbctvCtOJMPIux3+TxAGh
gHRbVzF+YTPvyh4iDlOKX32ajZt+/KKIJnC5yfzeAHWeXRaSR/2oN1k7ht3nKpR9M9DejS9Qwrvt
vkFF0EtOxZ1I3Ij7NNrbZDKfeMuSbdwQS8jL6Ms+2BBc8Kj8LBzQ7wH8K92WgiuOdwHtDTLZTr0Q
YFbXHBW1/iSRo7SGs334C7+A0raG8i+lm2JM9LMuVXheJKFdTuVBspvInewejfVulr1Krcdgpho3
143yIgrUc0xds6nKN/tkqSR1SasUV4+8gnd5yx7UwThkmwlMzSKqPfAqhqam4tFMh2aBGDt3lM6K
krIpKiswlq2GFIucBu3YPsvVQoKuL9bDnEW9s60a0H9aVOJNU6ROVkTJP9fXzPuWu7+DxT5V0rrY
cQYY8ADaMEzWd6oM9rDguhHusQBQFHEN/wBGwHzOTp4USy0VDIx5k6cd5mMUdu/F9zjzFpd2RvND
jf+Iqm/cNyimcoFOx5QNCiJMdOlKXckszNeG1Kzual57Z3mtB3VEX34X5Zi8UIZpa0MBXzjmhlkE
bk3MskDCFp+INd5PsfqU9cpJrdRDYcX3gy64ZTmpC+ahwBqGSVDwCBtMbUKRkiJvejB2YG7EraEH
E9VOaz5qVuz2heHXiX/9E3JWd2aPSVjMWa0Us94w4dNb7XuM2cza2WYU/ywivUWGYnq6LG2Clyov
Cz2zynxAZYtHBUDqFeF09XVMxlQvgEYAqg7R+1Bz1SDy/4MOG70FmDvQQP4On0E5H9MqzFrtRVO7
GPLLp/Vp8LqQdvQmR35ZIMj0H1FsczKKM3vMKnssU1qzPoNcNu0ebMFwo/5E5R3KLPmhcklY/bj+
MXkvsDOLzD2ob5MsqeCeC8Gb79ORNxDtBdLb6NG8MPFFc2JcZ91tKHMrQp5J73VzzqC/N3lmTJxq
chsrczv9ZlZe10gQxy8VI1DawtVhyAZllwFh1nlwNavSWie5KcBoVjvzL8V2ptsKaEXpLb47Dr55
AtQF4P/6wQ7/oriG6iRKDUA1A+DMNp7VCawtqgTpKwVqnuX0kHcgwjX/eO4S6/vXyIUSn55mVoEh
XIBaVl+bE6eMTlHRCnaRcxsa4KfQKHoG1WRW28NukrzQxrQ8ZcAQkvdZvpEhbWVsog4Gz/v3dpiP
VaEaRdA/K0/pPBzx3Z43hRwF/i5aC70Fd2lZqlhVQ/lETupTSQ7K+MFptgRQr5Y+Jd+6wgFTFG3X
iSd8OPfr2S4yN1+PUnwzWrBsL/f1eoysb2Mlul058crEjATIOdFCps2g89UlY045UJcC1xwqyG57
zMgRgGkc5s5d30nmi3qQnO00wVcJx6BVaxT/zw2OnR7XS2Vmpy1fLFdCSckZlrl2SqNDxqnML9c/
H+fuOTNHw8vu6xWSkttLQrJQbgu3ig5G9c3QeseuSgybCY4WLzSeGWMSs1bq9DnJ0SRcMaIICUcw
ig3v1c0C9tHhuAbS6/W18bL3vT12ll5dN8symhXB38Ws0M8Rk1hg+fI30NaiLXkSKyxwPJIOtqEJ
ikY1pZE63025N+olqxLMmsaYK9M1p6s7V8uFr1ieVwILB4YbAO8UvBrP7YAPdIrA2kY5xWjyVUGy
OQGn9ISNxATUnahhzV3WzhwTRhRZaSAdqkTh1DyNtrul7/boCb4VPUhMYmDul8SEkQRF5mxG0QyT
gQD6QPU68bZn7WgcypfI1USewTtle2tM6GhLe8rjHB3DHqpHNQDNwQJJ+vlxivz+NnYbN7vLM5c8
ik73JasyMKG4wXB7gvzLBh//+ZeT0GqTs1ICuR1x2jcN4p5SILuyD7IMkOM3PriLntWHzVV8JLgH
wK7/RqcIfwNqIKgjqUSxbNZ7CkkrDWI2OPNrkC29g9NfyJ+vf0/eBu9tMC5jDOhPdP2Un+wqdi0o
bOR3Q4pmovTn7+WztTBu05dAwCoFrmscS0eZAfMlGoJYKXgS8J47Z3bY72YbqTpDnP3U+qNPIajL
jXVbODhvGJQTnTe6OexZAK5Bt2gXETx0TFBuiaS2Oh2vHCVAhNpXCW/m65+HG4pRrlfplKHJeY+v
fUUSBa9G4yl9VpEXW578sJxmT/Ug9yWMILy0Ebi23/aY/UvwEs4zvatQ875ZPoP5NH/uwSMeeemx
8a2Xze1V1FTwv6F7Izp0vI8HcABGOAES/iAeOD90g73NQ2eAaaf3+8JZwvRk+tHL/EH7K37jcIq0
loxOug2yLoDO2U4PZZs0t041MRxb/FAao3SVieDurtTlFKet7TdlD9zPtqZILokINMAr8tP5Lgux
EmRrEN88X+xIihkV4jGGxK52IDexb7xCKQ/lqjWwRAh0jqOe2WKSlVjVIx2y6mYgJZkbTYWXtSIT
nLvnzARzFuomM7LGAg+pYfua1rlK/mL3pXv9OHCiFQDeCqVzA6DVUpnEhNRTkthqn4VbLvvlYjpz
CXkCjOGtpag4xd2y36ZY4MM4t2MvqWoSLg9ViCE8l9ZNGj97m3xaqwFJUnB9bdwN3BlkXtxm2q91
vGwxRhvvOvKrU0sXszWCDeQfsZ0VJk+WI9ItjdpLyJMprrTwotCE2hHNR4qjdPibJVHkFyqYdIz5
3MWTcVVGoGNA1lU+jNqp6QyHVN+v2+C7xG8bzDFa5tbcUDivTlKLURH7Nh1Mb0qfzESYzHEyH+QD
eM/S0ijAotRjdik4OnJ9VNkt9FvRlVu/xr7kGi/la4yZhuZOf76+LF5ODCgR5suBKqL8hUzqOECH
JLPLfIMwLnFo4ad3t0C6hwzxsbknLnRRRVcndyd3Fpn1ocTUgj6rppDjlUpJOMVhesc2qj+N296T
D0Ywv4MSNLIFPimyy3hJYZFFjTWU0tfIJ6RwJ/kpLtxxFA3lcQ/Ybn2Mp6hKncxdjtSgBzCmgkiE
CbCx6LPxjYDbSjMpAyRb0251q8qaBZuYvtE6lvJOntdH4LMwIArpU8sfT9G9/XrdV7gXmfWvTbZ+
rdSkNKROkcIs9qvyVitHpx1SdxmUQ0zcIY8cu9ic6zb/D//8bZQJV7NVaXKxYaHbA+XoR16cOEvm
GomzHigRX/qioWwnWKnQKj2juzM4DzKl/bWjMP5mHYtH3W+PMQReJ38+KO74UzymL/ie7EwxeFaJ
3U9ANc9G4xjkXpJGbzSeBJtJL0cmkcRh/72ZzNHrkzYdjAhHwPra3EZHGpfrT/VJCex7nRbrf1ko
zayNN9+IanW8BBOmQQ5gm3ikgvDzfEeNsmt0ayvL0LqjpDnSvfZsfpoPEHny16B8lwWjIvz9/G2O
CWt90dn2lOBKMMx7c7npSiRXInAIp1ZytiRmN7VoSVOgKMvTkhxTfXa0Ferllmf3s9/bnuDTcQ8f
QOioJNgaypBMamUWQ5NB6FUNNYj9lL2jfpPv7O/x4tg+ZhY96xB/0T7VIcEcQVo59XeBea7n7Mwz
aZe5VXI6SvCc+E1qASKaj7Wb3+mPVaAcLXBxrj+ko+rIQeGKPIfu4oXP7iwzuVg+bPpWmzFavCuU
YlR3birBxSDY2o/B591hzzIFnOX1LENVyDo1Byvs/OZeDURNK/4R+L2Sj0x9Z2czmlgCz32GmF28
yr4SSG50oJAbbF8oDilCe8yRI2SJc0xSoVk9uNOBXhOtK7klwcdSoW4WH0Rke9xDt1sgc+iybQav
3thgVnoNpuYk96dSD/87R/yI3LtNrCBE0DU26qHrSYbSPZ3CBJz8Bkwg3+pb6omZb4bIlFxRY0W0
OPrznWGpVLUoj3Al9Igl/fhVwSFMl8P15fFCCugDTRuMhSrU/JjbriD22Fm1pIVWGpJaduR59vXk
Od8MpyCirgPvTO+NMf4xSFJhpTE+l2ze5lmorbcxdGCb5JSOkZNIzvWl8VCj1t4c4x1dhJfbhoWH
1ef0DaxCiCERmn14jN6moXJPoE+fnSI3FoUu3ofb22XC9ICaEDhUaxvF0bZwKmhzIMV1JLe6aX9M
PsZXXyRPpBPGTSAUFWB9NHQo9Q4Ttca5gFlpk0LPfCle0QcJlNhx9JfJVz0EUa99F+wu/VhsmNwZ
ZEvNalGREkeTngvrqHlbEB2gsofOG+20iCoovJi8N8a4abuUed3rHTwlemyqwQXHkMhb6K+4th66
3t1xA8LYyEgJWmsAjI0T7Sgar2mI+SFIk4qONo/aAgBZOpyio8dvszcA6aU4s7QEE/oQxyB3+fA8
1s9bAz3K7b4AYRz07hMiWCHXLVFzpryXBCYZD6mGtqmyFegvVTk1EMuuHjsRtT8PCwKtkX9tsOuq
1WGatpUmz51vHM1DdjBLZ0RdAZSX4EczDtUTGDZf1+frzihYGnvRJVm/mL2dbqGxfTE10M5lxOk7
EZmwyArjIQaSgsTS6/zUdulhLgEjGuJbFNoFE9x859htIhO3an2dcLLK5NRNIHeUFxtDN3OCKTZw
a51qe32oCxtPn1ydnK4aLbDy27IocefeC7u/gYlh47Iscm0DgkKzZ0AzDsNtDoqQyBuc+Uf8c/MN
QAmKo0huVrTF9Oe7Q6hGpt5MFW4EKXFUuXFaUCpZaedfdxduorJ3U+bFXFZxnEVDtqHXgy4gmleZ
Avil+oHKWAO8ogdR6s69+nb7yWTTkjzIkWaOSpglxv2YLm9dAsiJ3nxeRzTFY0wuQBbGEyyTGzV3
Rpkc2i6qbQRldRQmINjtQpT60DVYYocK/+iHwaX8x9dNipbJxJhsinQlUtFd0uXjRu7SMtial4zc
z1AYy0R1HXoOLiL27+Wx5YEpq5pmKys8Yd30vr3vwVShPuoP5IQpcqj4iibGuCXGndewudI8JFDJ
1rCd5EVfHWD6wMSqO6nqmCfVyw8iMgBe+Whvjgk3eTm0Brgz41DPIA+1pM6oLx6xblcRk7Tgo7Gl
gBST6PFcGna4FVINnqUuqGrNk4f+DpKFKKcO4ylWRZJ6ojOoMhFmiTFAm5WzFFDBg/F+vKNALB09
mPW2R4L0VxnEzlmYyIKkTB/6zkjDJLkvtu9bI0o3BYdNZWKK0WUbnquYidO3yrHkt8wQHWf6wc/9
HWQTQK1hwhSj7pAWOQ+OaVGN8xClFhVRx/QENKIwchehZ0WlZ0XzE5eR+NwY430k1ye56Do7bOov
5YqzZXpS2rnXwwXnSJ1bYa66fpnyoYhbKxxP20H25zsjc5YnOvNJiVRLQc56eanBGnh8gAMmSJXZ
NEEbpNZoBgVqAGbv6vM3VfrVpeGG8bXO+PPgdG6L2b+mX2w7MiCqS1XXllsKT8ULIDAxL7EG6o1o
dvsyWJybYzZyBRZkg9CcEdbg3U6P5QCayjVcTUF855xaagdkFoBuEhT2ZMYHMygIDxrGjynwg9J3
5D7FDUyueax8+UbIRsT/ZL/tMT5fzuCyGnpTQ6mkCnWXBOa7Pgc19CMpBEqDqDdmNTXDXW+EOfrl
9UKXCoCh+sHFoDNXNrgEYsmWch1tEVDbYEQKtS/rZ/8ZvGE+mFSBxwoFp4H/EX9bZO7rIs8SyEiW
2NxT9JQGSjDXB5Se6cASJXuC7sz4nuRO5I+CcygyzFzbjQS5vraDkOQiS26apm6e3A3J7EyjKKxw
LaF7ADYNEy9VdlPjGZoPRdyRcJ0tb6uV0OwAT+1TV6qFzFmXLzp8wJ0tZjvLbc7scauo7wxhcSg/
NSYuGFoAbo5dJsopL+P/uTVmD7VJHdU4SujJQFfEoaM90r3hTQAW1wc7fBIeDe518Ht5rFTRlq5x
rS2lBoPrL8SXI+h2ve7tg4pMeH0KvhsrJxCXAwFxjWyEeNhlmt9X37LmvoVI1/UjwL11dmtioia4
QrQSrUiwG1RfKvz2tjwAZH/dBv0QF9fozgYTKtWWzGUkwQWVNjrKMWbyMdsLDeFjMWKYQP9/pF3H
kty6svwiRtCbLW2z7fgZacOQG3rv+fUvMbrndAuiiBc6Ky0mQtUgCoVCVVYmUOES0Bmp+n3b7Mqz
7hcHodusLSY7hzYScMhSt9Xf4uqbbmROn30u+a+xcieErj68bNtkLZVKemS0x1o+CCFsrfp8cScs
3yHMaS7JoRRfNOkRzHnb9ta3D5SSMk42cMVUtE5RsZeKojd8QMHb+rnuPS1h0fGQG+b37bvaoFxE
jLpArvNE96vM6gDyjfUXPnwPmos+16aQPRT9sVZFRoBcP9xXo5TPaGGeQmYaqVfauIFUm9P4afvL
rdTviHdcLZBfcPPyjbOpL/scsT/prfSF5HehE5/E74Ds3IWfQFqFUYFtk+vOcbVIOUcLVxiCeZAw
y0k4wbvD6GKq0mPxmTJXRkLLzcpQ9OXAGYswLJnjfgb/OFDnUDdDnmd4gze+st5NrL2i7m2tG2Y5
GBfVx6yj1XDZayMqjBLN7y+mXzeLullwqqJJ4XGuMv0yqU6FUbLQ6K2kcAT9U8Kx+kWsFZGdvPmC
ZZ9G2sxBn37sUhNNRnMeY0bg/Tiavx8rjDfxgKgRzN+vNpKIR6oT1jK8Id6hwpq4BJEhOUb5/wCA
/sEn/rEm0Lx6dVmOCoRhibXRkWzMB9wPBw6ZDhkHT79xfvq67ezriSvmln+uD4hhan3KkonGgJul
eVMxMt17xoPo12+d0/qNFz2XDFgoc4VUmKqS1gDvKxLlyQ28FrNNoRPYza4FWeh8LN3QHUbWFpIg
9OctxGjHr0sMxI7T0y6SfUI2QxKCcPbGuxGoBWjVdKZxx/N/FRavH5UKWotRNdBXQ3auGJe+zE1R
+bK9besXytUAFaMKLS65OENUDMbKygdPH95jJv3Qem5zNUIFqDAQlibpUs2vneBUiOZiy8+ZHYJd
pNtr99z9fFQP3Yn1YmN6JBWnskDQKglyzPDIZIDRyFpe4xPvB5mFyVRnZkMi1uPIdaFU2BKkFF0F
XSV68ahe7YGRs1OrdzGLBqFQlMx8Vjl3/X1/c+qoqKJqo5rmRWF8DGm2DxlA5iRLVTzdFV9ZF9qq
s2A0C+NZoDmBDuSv/r8sJadOdSX7ZQOJbuUpChwJ4jDbHrl+sG+sUIFEAZ2TOIkIJBXmTnlMF7kk
85ZN5b49SlbnjTtW6Yq1LiqUKJWqykucyT64XU1J6MxUuOtYevQr45i40wC7B0Qaclc6zTveZGOa
1hkumdYhg0a9F+z71CREXBhYcZZTd8rvADHbbX9O4uS/xawbq1TMijVlkkLQi/m8MZpg360VxRzG
48zNZqlctm2te+ONMSpcxWJfptySBaAHX1zFBR3o4FRgBCeIoBkcSSyoLfnxW4ujolcgpmXXpEmA
6pZyIaSEyaPuq0fuMxFjKn4w6XjXHeW6hVQgCwAY7jWwP/ltssNEubwHUMGM7BYYndk0PqvfRp/A
25l2V+PKzXelIllST3ItTXCdzi787mn8nLg6Hr6jvUBfz47RD9ZZp5C1VCqUYXRGS2QVAGngpHEM
XySQvIenLjeTl8VqzoDpFaZhqywwONOFqIAWV/IMiomabKnqkRINZ4m+fiGUOXi/OX/lsIYA3niw
QGJc+deIlrflJHXzx4cdHeUY+LxP2MYliwRr1jZ+9Et+d9erNcp9qiEVeSmIVbSLqmMzoMPRWpm9
mAsizokUoYqH0m+P0Q5TQSc9NJkVjfXzcv0BlB+NsRxOIFeE+MxgE/RQuOdg/QwdOjMw1UNxqhnR
Z/0OBs/qPx+YcqM4AuxRFnFCk2PvEA2E8JloTPek4oasadwJTN6C9Yh3NUl5UNFMHBQhsaeCYBrH
zi18CaWi5DE/qX52MFJykfjizkhM1lTPH66uf03TkI00QtNFLqTBV+8JiMkvPUJl/envQRvkRrma
o27KaJmiZR5xU4KQJZh8UXlnHI/1IHA1QF2MWptwoFdEj2K+L3z1JcM4J4qKXvTlJw1E5SUeswlI
tmfjkNAsM/1Q992sYfuazNIuosWZ9X3taef8DTLhyufqhVwmBE2Of5BRMhyWtWLqBosgZtylEl5p
RfZZ14/h7IbV2/ZXJS6/tUAq5pRFWg18LKHsDXj++CmLXPCBc/m5TBVT4rxtY+s3x3UHqZDTSG0+
Qqsi8Ive0iD31hSMB8QKCOxXJ6RiytRXYGYNUZKCKul7/f6T8QHtfpThPiqzHQqm4q6wmKkv6zuS
v9882gt9gYxLgGA27gGps6RdhhSACLvrdpKZYHRvIBeYgK9QPYeskQ7y2bb2kIoxelRMS9PCSSPj
EkgHbbKSGqVOVimOnK8/mwET6K9LlGMpDeeRnAWbUHSlTvqsARwsuvIOMzeMbErcDpxg3/vVWlWX
Q9Lo4oCaQeO30EKNjjM45GWL/5GfUmsCq2rvqviyObolqTcghk9Og4G+0GVl5H9IA/7xW4x2/vpb
wrpt5bgfSbI8O3FuSrtuN1mDU3+XDwUTCbqem2uiAnoJzOdgwvtXc8JQS1ksIND9HLdurfheBV2D
rz2ThjmBYDcyrguZme6s3sg3hqlvLs9lMiZ9pyKz+xhcXA7ykzDYRNuFzJ0W4Pi5244Iq/H1xiL1
ZTmubSatwI3M7wmIMfVGqNwmeyY2mmWHrPzmeE5pGFWNLst+9cafiR+JjvFVeY3c5hBlJu8iVfYF
K9sB1+Gz1sjcTyqMYwAwbOe6UT+KbZhG2sWHGCrU8iU3TMz9WbUbPoIhqmf67Wq8vfm6VHBPZA3E
72hA+orZvxvfNLyByNB3eeTfFEs9AJtnb2/nCt8d4u+NRSrCa9w8LM0AD/oZIzJ7OsifIh2dVDAu
c58N9MMjJ+fBb2TyOcYezW37rAVT4b9PZIygCDAvRcpu7CNbHDtWGFy9lG+WSEX6RigGORV6HMfH
yS6gCNvKeHVJDwYkpmSowblghrMGibGy9Rh0Y5YK8lL6TyIJemsr7lwxPWWNA1osM+T3rb7Til2h
lWZb2tn8V7fq1TZNbMEZ88hz4NZGEWTecxIEAwn6Krcwkn6Y3eiBB+a4dtmjzSsA01/cSaYCUg7F
MiGTWmCVHtMXzjBlK0VdFcjqt+49foLIOBolzL48I1bQHCxaYnBqKuNh1Dcmucth8i7/XD5jeNwa
cF7PncPbwQG2PUGxWGUEhnvRA5PgvlCTmiBxNHWXpXCs7qVm+vDq5XqzoVRECnTop0shwiGRZSHK
goQ4irCVSPvFa4+BWdqxG1j8w/bxXE/PbuxSASnVjbTWygTkf3jHlyZpRBln4UxwpqAA1O5LSE7N
u/JQdiaL6ZBpmwpNkRiUYpIiNZxwZM5tjbHh1grvU0/+voBJqvlSvfC2uAsvrKDI+th0UAJ7S8zP
JQlKz5Eem3pyGPinaujMInlhfGCW71LBKZq0tAM3PQpsGO41dhlyJ6gtg4VsOU+vsde6H024QyiY
4461Tlbwl6kQNQpdLCXkQd/vmxibW7ipJ3hEo9dUzsFOfBPtyqsDSz0T52KsnISC37LTq2vR+AgI
70lyZyBUJEfBJQwTywNR/yQpN7NQw8iTaHjEnIO3ORnhSp27uGBeQ51belCQCxOa/4w5RM241RQq
SZpaCXQgCEoYjLW18nWaWVyq6+3Am49HpUd1ogp9G6YoJTrlF82ddsK59BtT3REx7v+4UVTsaftZ
Bm+cOMJFmydpp/qQDMREVYKpFVYCtP3hDJ4KN3yjteVM7q0WrBi9/qPhGRRTLANUTJEzyUiVodZA
XKxYShgekllkPIQY2aNBT2aCnRUc+WGm+iFQyLh+3kjcWg6Rnb3yF+M+UTFTW0Esj/Xx1utH/zoF
+J1+zZnFJsiTdsDXy/zsLsDQz7TTLAGhEnPRex4BhIlgJw+bP59hg55ZAVWsGE01RFe1zqqDl1l7
nVvDCbOnpT4HcWWK8evCKhmsiBHe5hi/DeeMPR8qfK/j+34xdhDOciV/+BafkSw7EGFzx2+LBXUX
VHyU+wUPTH7HGn4lTrKxahpGU/AjyO7R8/cHKTQHebeoT1ASMQeNcTmQ/dqyQ4URrpsXI5kaze87
2Y4m11B7S8h2GuhGef5cyaz5v+1Mxvioxt68ueq+UcVqmnDvgbh7WnwteWHWV1k2qGDSJ2MdczLY
hBXRijBcJdzLussIWIxD/pGk3qwjmsSh4HTkg6QSMYZW5ErnFCzQ0Q6E/V74ym4BsjyC/P3GInTj
ZG4wcPLitrcy4TxOg5UVkckhZ2IsjvUBqeRELyFElU1wvs6Oz6Qrndjd4OZWbGmRJXxJwfaAmcnS
3jbLskqFlgBS2XUdpwjM6XsQa6akHNTsftvGH15MKsiJBPAbgtzw168497nBzRD9AUACKCSnPDWH
EPUFQnZWeQILtbOe5V2tUVdoVAeA8pa64suT8kMa00c5El77RNm1Ymcti+4xVreeg1ztUZ6vx4Gh
tTxykNJJX0iuFYCRr36bLNJtNCCd+h/tkS298clWL/u60FH9i180cEQOgLzGpO6255OjaDcgJWO9
hP7w+rsukToGWsVNsU5ef/GLer+UJnqqp+pVrMwgMo17aTZnH9n608RMh9ZP/NUwdSjChZvEBqpH
6Jyk5xSTP8MuO+RgSQaTo2jGl8xiShEwF0sdiTJqQ2iPohIWPLfvha+DPQMCq7buByhkWNw9gYSz
2vF/yNivC6UydkxSZhXUf5E0xyb3SJiUghe8jhzCksahvmDqhkmS9uS53rGkshkfmZ4tmMeoqiId
eU2ajHs11f0lZs7QrF95/65Pp+oHVa/otaziMT24vVPdtRbgFNxXUEtYyYt6JITlndXqJvjRNF91
/tuJofWqcxVhbpJk1ZfjGSA0gsUtVW1+lBsRHERhV/iJoH4qizy00yp6lYuy2/VyqJqF2ipOnY4h
4xetR11IJoClTQYVHxUQDSmZs3IKNT+YFtTeErsu7ZJJYUv+l9/TjKsVKhAOsTQVTY+mVfVGtN3K
HwnirQMcPt5iQH0srMD7hzz1apCKhBy3DGXSovH4AWUhogk/jDN0c8nQozcesLksPALrQ5K/38TC
uaz1cYgAR0gHTDp2YIJsYisbWACW9RNyXRgV/zDnO4pqVxL0QXgOgT4YDqodHjuHRKHGK5hEZ+tX
JvjoMC0FCXLt4y1yszCJG9NQqD7wDj8FkNU76SR55ErJPGahbfUz3lijwiwniUmSCrz8PwxSZhu5
uQho6hJmAVJJTS+SzAaTrFYKbsxSkXaew5FPRpxL3hNczQ33aWcbJ5D7AwCgxPZ2FCB79NtpuDFG
RVgBI51tSCKsHu9y/dBGd3O7W7jdthXWxtHDsWEbgzxu+WgZLS4ZRglrs4OaIiFiMe6Y0ALGztGz
sb1RlzXG69BVdeOH7FNMirK75IN0nqiyqQ8o8DiMJbJsUtFL0kYjKbkCIkG76e1nY1ctrOxrsMu+
SE586Q/G08JoTzF2j56VzfoBwgxAT/tCfJTEr33xnBiHNnnaXtrqOb/6CD0bq7WBquU9rv5x3sUG
BuwkFhnE+kV/Y4J83JuDrYZQCvzAwumVRUqC0WPDm8FT5UDb3J1tQuMx7pa72JZ3zCSD9RGpMBYN
oxgaKXAogBgsruSid+D+FGIodrkfHQwAUlOXCbhdTchvlkxFlzIDNasa4asOtc0BHnaJd0hYgTkH
8rx1pchqXpBEEoo3dhts9Q68sU2FmADIy6bVYkAPD+TRiELoSVigW0j6qJgHZbLYsexRUSap84yL
oG+OJyppktQWSeEgN0MU1g+sxIZxEOn2tBHrvZgUqDG3oHtdvDE+VzPj7bZ+IlQJuoICHm8a5TLK
VJfB3LdoOOmpKRfHqHjcPnIfZ+r3uHy1QHnHOBZTjLEwA9OC4a7ct5hHT0EKoX+b7fwzBv1tApPu
PChMYtJfMmd0ScbdzBqAWy/u6defQTmKzEt9p3G4HrLjYBffW0+H5rO3eMX7dJ/6o43RgUsxeayn
Fev7Uv6yGBw0KWZD8cXwZOSnqX3Z/rzrSLvruujkfuFqURpj1JpGS3CxLrPjwA2mObOrutLoxEyM
xrpT/vsh6Ux/Vuoim0o8T4PgNQncEFLnpRJbjGWtx5SrFeoOioaKqzrZIO0V0WrN1lN2+Y96tBIw
RgKaQd5oGrhvIuwaK+dkbJlOpdVGJCVJG0sAKkAENTVe+lEwt1fHWhz5BTd3hBSXSdz0AWkzPJSi
PwuYJKnOmfoqGQ/bltaHI2/cg7qOpLJXFmFG8SLzUc02QR79PzIWFoKOOPLGMaf57wXwLMtAXqh+
wGOGW7cyTFWD8KxInUTYYwg0z98YS9v+ioJC7VPahkuRqyioLd9UsP2R0T7Cf8k9L/vZVixhT8h0
gofgy7bdbf8H9fivmxcHRVMFVY3Na5FDJI7eeE1Xsfx//SoHxaYMmk+i0PCrlboQa5BEYt+kS+Xn
TvaYJ+ClJzNHaOCkJlGgTLw4YmNZ17/q1TD1VTlDSaYxxvGe74W3yTZEnL24NtU70nWD3tiP4K1w
Git0mZNd6x/2apn6sFlRB7NmwHJ0lD3jMsgg4yecyZkZhE7uJzv9MO5Y2OgP+pDf/fZqlTogCw++
oh5854ifUJq5F0/tS3EXWePzctDOi8e7RICw3wW7welAThidiTwgwPcuK+z84WVx/SXUVdxXKiQs
FayfXJS9F96DpylwxQvvEsB027vbfszyMOIIN0EoWtRYLdCP9KGKZOrCYEXJU2zch8vLth3WtlIX
bwXiFW6ZcPEWtWGXi6kXo5PnjDRmRYYAvSXo6vxzXqh7VlnASTulyDL4PUawrKyyMeh7GL32NO0G
PNDCAIyS8GXOSjlLP/9do/pqn5YfzWUOT10d9rNj9kRQZ9VBcTpnckKrvrDddr2IeWOPPL1vdq+v
ZKOG5A7I2B+7Hg+NFpxJuPQv0esEeZHM0e7EAxPbR87+xlmhy1rljPwRSp3QIbRHh+BSE1CUFIC6
Ezb4/vB3lfCbRVKxaEmmolWkgNSbRkBnwBSCcFAcOoeUSfqdwHiDMjxVowIQp0hR09WT4RNpk0X2
A+FHHHvbp2E9XzMwC8yDLBAIPspRo7JYAMTErRUdM8yHp3ugy16Fe2lP2DOkO1b+SU7Xb1t2NUen
h+lYpcjXgAPilUNW+bESuRwaTa2tLu6osuqerNXRyWGsL3JekTu5sntHcgkFnAGyjsYhZB3gcGZA
BFd37GZ11C2pgj1DHIQQgy3jc4ow3e0bjeEUrA9I+eAYgpFBHtBAk0CDsJSF3UutNSmVC15EK63f
UNtzGC6yGplvVkX5YZlKZZdElYr6S3Ai8zoY4kaJyVcciK7Fd4Rfrt+p578qwdyYJR/7JqSM+Tgr
CXYPz3hIGCUdVHccoU5Ng0VRxto1sv5bQ1xRDZoSgVOpvGszr44/KwHj0iGfaMvtqcutD8agzDS4
fYIhIPCddOPAyOFZi6CutQCksGXE4W0eSvdy+i00nhuIuTE8gUTxrWVQwaIa0UdQORwnxeStAPTu
P2HbROGMCUIhZ2XDFj3EJE1ov88d8gH5RJS6WnD6VgcN1docgHTWfbn6Wrj6Gk25FilNF2QBCUu4
roWd7OeQO6jYbTeGH9By7oHQSEpcEDv38n5+IWBazpJOqW94i5M5nM2qwbEMUuFi5oS5nPgcr4N6
1wnP2sizfGI1Qb/5dFR0ELSGK3oBz9MBusPmdBR2uYXavY1J6XMPCA1Jc+bX5ATUN8MbWR5CBYgy
DIekU9HVatDjI8EdQrqvoPdEaA9d1ljK9oc0aN6MLOPAoa1VYLBrwbagT442Kg/bC9o0AcUZApK6
iUNhWsZLyJe6H8+lKYfOMrE2azNIwAKdpUWBni0SFlGCu3BMNVNVY3NQGLfgel/uH5eAGbJxNwvJ
22yZ66jRgZJM/PTc+cCh7rp9etQ+Gko9szDJtEi5eQKhXzEcWwVtie5IpGYE3sxPzW6winPhFD+S
Pff9v20W5fZp0atlM4DRkId8JddhjE6r/wZjePMZKf/mumVIjZHXyATp0FZmqKqsI7R5tWOnqKtP
lPOmCwvsVD6bw1v+hXw6gnISgc2MVFOGMGBlZczgvhluYZa6DlVlmrh0hqf34qdAqc10PouyN4+P
Ze3M/N2kv/+3zaIuR6iDiFFWYbM6wYYOvT2os7VtgXWyqJsxD40atQIBsyFVYg9St1Oh5w09OMa7
kmHmo7x2c7L6wkhLOSMLMcymbUxlukBdnrGW7axZ5Wlcoiwu0RCRWDfvhyO4yq3AR7UfFKSgCwKq
mnnVb+a0sEfFi2Ce43Fo4IWz19mzJVr5LonM4RCf2tEUL/UR7ysbVQHM2R6YmB/WJ6VCh6iCuCFY
gEZJtPwkT7LZqIGtj4u/7SDr5ZTraf4IYbdbpwUadBBBRxf5HDpS0MLCNWncQwTdZbPgrs/431ij
YockySUHLAYkR2ztEj9Ud9Iu9+LT+El75k61L5yG58ySMA6Rgy+IVXtlfVIqqjScMsfBJADNG+pm
zKXWolSm0euM6MUyQ0WRoI8qWYxx/0fN/bTYXfaosiCg6ybAuwIkkQSCUOrC5JVqLheomPp1BM75
0AqCpxHcyQzXWI/CVyuU/0tjNrXTjNw9AjuBbH1+ih1E5OfmEB+rl9GP9oHDHitbz9uuRim/V9My
FBMD4NbubXJnByjdA0ndpAfhvnxKvnAeYbowvrMo/NcbX4Cw/vNJqYsz0EqxFDm8kaGI+yEpLPc2
58RW6VcPP0lEmlN2Yg4frMeYq1nqQEAFPUnnDv0AozBlT7QCT3QwpGiGZmpxIGNIzegFpL3QwY2e
MxZlF2uDqQPRNhA5kkkZIqtOuuAH0VmWjjVTIZ1s2e9PpusaqQNRLGERJBkesvKJNL2FAxmvmvak
85CCnoVVf2OtirpVO7DrN5lInpy6NYgPteR0C0CvzvbpWM+Kr4uiblZwQEZzYAwkPkv7etG8UGDh
kRgm6CnHuJ+XPqlADBZnZylz2uF9ewmMKEIPM2bAc0VcDt/TxoMchKYATRzWNANjM+jZxSkFD8HS
YjPq0Y4zzewqtxlewlpgJQeMuEGPKfbVOIhSU4Ah9kKk6oXjfO49oEp26nF8K87tk7qrTtGJpaTN
+oZU2EjikgfeDsMaQ+vE7eepcBQmlQPLD6gYoZcyJ6oh0H3BZ8Kb0mLwE9XdfY6xyMYcfmi+yOCX
/ENS8K9zq1Rg4BYM+HAcqnna0mMO3OhMZQDLdhV4sqJbcsI5hlR/QRvm6zR2z3XF76dK/rHtnX9I
964/ggobDR8ZS6RmZHnxl/JMAOXBEyjxTtEOLAcnVmOJsZMqFTamgQ+yIUbDcoqfq/BTGzlGyHg5
/eE9eF0SHTQqvH2nSSKRsHdG1FlqC4zz0nk5C3vZhRxPYrJI5xnLojsu0VgIrdBiK3Xe6xUBCuRu
IbPgXNunXFIofwlEZTH6AFvVZKUZQbCuAAah64+CUXgMr1iv9f3zCSWF8oq4hkYLPwAsGTfxYRnj
ZwAgziI3WlMIfnbMDGVDuB+rBiMcgzkspbttf/tzSgrlJbzcqQ0yPM1vmw50Mcghg8du+LRthHH+
JIXyk6pU9aGaCSL0vrPDHdjFbPlpwX0J8CRzkmI7ckoqVd/RhQkg7GECeLg75qlklsWJn3o7EX2o
l9mMlbGMUZlrXvNSt5AHAIGh9ZhjCL3WLj3+zgAXAyqNfn4g0H+w0jAMbwdRiUYKRGEshZyAxyO/
T1tTMLNL6IDygvCxW+Kx82I24I/hKyqVylZ1nsdTiulBvFcjp4C8iIVOz8VwNEvTLFLKzcBxdFAY
rRiWWepKiidIpygKqhiN/ADEhMPPrZnwLILZ7aROUsmvuHk3VpzaT71SoOZ+yR8qzCaScR8JgMLQ
yi8jUw6BtSgqwuhlNo0ZB3Nx+qjVrwYoWdL/+N2oyGI0gpEmKV7CwZL4YpdYYss7Xc7CRq4j/f59
aUj0RVNEoxj3Oo6AcNEeVW92CpDcxc/JRff1I7iZovdln6A8CPD3U3iWzHv+YNjx6/Z5YH1PKsIM
cj4MEOFF+iqGpmwcURJa8pdtG4wbHCquv/qINmmKkRmkLASuUkK/ekm91Id+RXspLNZTavslBfb3
X40ZabzUYLfDYyYE33F5aoPvouhw0Wsy+nPvMZZG/O3PbxqJ7vHLQZpG41grWFr0lHxqzSYykwso
IPc9Aoryo0jNCrGalaQwMgiIWPy6yrbvsrzMcQ5apzt+EEA6wZPymYiC5G5s6+e/wnFdvZXu9vfF
ovSNJOI9Dki0wdlxcSpCljwZwxs1KpiUidJzAPGCTlM+tDyGc7Pz1DIuVcbNQ/fc81kvZqkWUf3R
T038INSvYcqbKfAEMSs2MpyDHrSqKlXkdDLXhGwoP8tOgzTha2SDHjQ9qm+EE4w/tF9FtI4ZIYxx
ydGYzEDKSm2oYFgPDa8fpV2bZP/R83XqeglALB7IGBD328pK38Mz5pyt+mQ8xPD9fP6YZuV3gWXs
GCeOcb5pMtJiqMc21RCxeC8+y1aFGdoCLNk8hrhwjQOz/5K71QkdFRuz6tu2Ge5JgzaX0hCAU4Hr
DJpsQZdmwnB3krAeXYwbVScOfHOjQgpIiUIJCySwITIyU3rDQf4QZ5Z3hv2XWO/r0dapXLZKeS6D
KO5PbqzmaRJNsEla+Sn5Gr2SjnbpBolVFyar+cv6nNTdM4d5VAggofGhrK1rx7itTZxLxp6R/2Qj
QNN9er6UDD0m7kJggsqh26WEOXYnMU4cK1WnW/RlVU9qqmAxeF4BD5A6KocHneQZe/Fg3C2MILZq
zuBVQ5EMRTYgDfWrk/BCp/B5gppNhIlc2Zl2KcSvSvDKEMlBZgdkzSVvrNEVqFkKikXrUXmY7xd0
dvzyXr/Tj20I2LwMfGf7lTWDuzoXdGuRusXDqNSjETyxAGKHO+3AK3YPNrMC8sXVB4Cu2jc/jE9p
YYYiwLWsHGKVk+nWPFXyjqW6lvhwJOYVt7hIr21K5nNC8yehNPfeXvjXwmrRxmU1wddi961p6mYv
+Czg4hyVMgmkDjPwkBKTsm0thN6aoEJ3vMwhkIKcAkoicY+8Ezri3EPzGO+lh/hY+lBDOVShxd2F
NpNJhXw4+jjemKZvX/BGZJ2qIW/JoAQ6n8rTLJnLPe8K4KnVH5gzuGsh5tYctY96JEfFMqIsF2Re
1uzD5DiqrIuQtSRqwzCqDjnsDAnnnM2+wo2nsSpfi1KzoD52JxS92fTKJVIKc9an57Cu97EmPW9f
TGtB7naZ1Ib2vLzkfY5WvIES3SID595elqi2Y2xjXXsGd0yCt22Ta7nNrUny5W9uKX4awkopMQll
SK1ZJYapjaDndVpWQZe1g+R33NgZ64AbYg129Po9m1NTlUNzbEdrezWrhw7DCSo0y2UJ/OK/WlGH
tu6TAjd7wPuC8CVfWKnDasIOotZ/LVC3+jIJfV91sKCfSAvZcKNHsOoYjnIio0fJvTAymeVWP52g
iaoAYjXoUFAxtF9aWUbrGLw6vDMPB0mxO87/m+92NUE5Xpgm4C3nUQYLIO4efpFUFsnU6uG6WQN1
zwldoAbYDRR/vcnuMCAK+IIpoUZEBtBYjWGyB78Fp6sxmlAHxPdZ2xWAdKJv5KSFrUWzVRaVKZQ/
5PjT9pdjbA490Z4FyhToLYpCQfEiiHdB/yqy+F1Xo8LNcuhvx8md3ihIfRJfBxiy2xEOW3HH6rMx
VkKPeGvqmGUKWB18dZysTvG6MrOq1N7+XOsH9F9Howe7k7kKxq7FiyaMTqURmULwvm1gtfFroOqp
iwqojWWFLPMm0MwBcGFpimU0tuoJpZndKUS96KRCKiN5iZ/Qbdh1JVP+jGmXCnAcX3CDSuwKF3Aj
ehOqoWBXAT6xywAuIQ/6ygPjJaMOuurq19XSNcmJT7hkkuEbqgZ+Kj9Mz1X0JewUsxFYrDWr/nFj
iooRkq7qEx9h6/jASePHVorMqfzC2L319YBBUtMEA7K6lK/HOQTpS9J/U0/ie/ZJRvM8soNj65Ip
rMKpn2oXdRj/7zJj6V+79MxxnqaFWg/I1ggDNwcZ2hKZ/12Pg5a7yY9sMllAz/WveTVIuWkaFbOi
kaCu809VgSHZ75L8uP0xWSYojwxjQI3CEcOkgmDyYWhK4r2mv/wnGzK1jCRuS6El3KNFcYkSN2rP
vMp4SJOf+Vs0v26NTC0Dkr2JAdplmDBOkXGvghqqWC4pyOW2l7J+tV8N0a2oKY1AXAelTkSOIjYV
t/Vyy7CC3rQqQNLYo2+rsfDGHvVeT3s97jUO3cOynE0O1SS+9LeXxLJAnSZlHIQECk24OeJntfjC
Cbvt/3/9+XpdAt1rKmdFDfsZObN+Ut54J3WMh5ozGwewHldL2NyeDJemG9lKq05ySSo34okE2Q9o
u8uPVvVOgERQbQZdPqvHxfA/lcr4glkwAG2HzUJOTENx4koxS6DpRlY3mWWI8oexKjQl7xBgx30P
0SxQ5bncOb8P7G9CY842IT7BQ5VVvWH4iEr5yBKA1qESsLwM08qtYMYQIdv2EoYFum0QC5VRFmTT
eDG3IHVgFT+2DayOBRpXN6R7BaivqOjk4svJ97OjglA7QoUWWflzDUwFAGYRIYNvD6w8k+GNdNOg
GWU5Ams6emYaZLT1CZeu30x/5RaqgpYcdMsFlQYHGkFSquKM3Dw6RoNpfCPa4ZE9JFbyrprVFxU3
FEBXJyaX9urqbuxSb24tBw8wj/iBOQGzAOcxBJSc8Dku3fJb/BRC4g+aWNFzx5L0Jl7+W7i/MUs9
4YIEWnKEpcxPR5trn8IoNgWltwplcEvVyWR723dWnfPGHPn7TbqoVEs7gTQbQXhpbL0e/SWVvP9m
gnzoGxOhbihz0AP6K6ePufGesRqdq30542YN1A1ZCkaWqTKAZUTPY3jqPQ4tadXUPBXA+thl9d5X
c7Qbc1RAlEdhBnMi7nwebLb5ATB002hRUpMziOyx6r6rEOPbxVFRUQiqXEWNS4bK3mCT051FmLmQ
Dvic4EuMMKBemc3+nbPnh4o5sLUeWW7WSkVHEQNbURugYloZEIYTLczVATL+NXmVL0JkTY4Iup24
M6Xv2y6zehVczdKFWlT15oXjI6xRh4ghpKC6pTWVrHAreXC3Ta0/XG5sUeWF3Oi1Zexgi0hqxDsp
NiW8zgN7vvtgb7IngLirE+tWZUQXGki4FGMQBRxCthi89gArztrXKPjBWNpq1eFmaVQskTsN4nrk
yUIOBmeSGYPcCz3NK8AQ07LahKwlUaGkSzADV2Wo5csn2SOz6elzcYCizoWwtkM81GcYZNkjf7+J
K7HEQ5NJBkRSaN6GovLSILWNpWdYWU+Lbz4iFV3kRluCAmOl/mxBmcit7yfzEjzFR1LvSl1gN562
d421LCq8pFrOq6GKaCZLuVVIX8oG+VbHWBXLCBVVEPRzMdBxy1TxcyZ+HebPYvs3z6+b70aFjqTT
S0ni8ZxIwQSDFnsqWwtrzp0RimlRAjnt237I8K3KOsEsX2/1amrq6bMBxeZ4YjyQiP9u3Mw0dAAq
tancL4iFYvel636EvL298eSDbP3/lD8HkRzoo4pRXFRxzf8j7cqW48aV5RcxguAG8pVLN5tq7bJk
+4Vhe2zu+86vvwnNuRYFcRpnfCZmniZC1SAKhUJVVmZm3GT6Qa+eK/C+rJAfbfKnXsxbJ7LJOXeR
91E7Dziz6mN5zguwcMVOCRmj3lcwY+Uoj4Pb3uRoQsfH6buI6ExwcVOepiDWwL2fWBM9ZYs9PNMD
CkapDVQ1PS5nNqQA/Oj/Fncp37hpk8Ykao/GjbI4VvHUhYGmiYo4lw8X5fES4LqP9KUGYm1ylMBc
7PmEKg5Eje86N3vKamhvQsT10RLVmC9fmpRHS8Rx1BUmBTwJdL/314zPtHLKFwoht9VLcVMnYFr7
XzyW8tiJuZbALawyi7lbPBPjKFloCWTBmP3oiuNgCAhbLx9AykMmkBanZhQDpCRpn+r4mqiCiCVI
BSgPjChVI5pWFf2n8FP2LX2CEpP1GfMr0BisPWv16QLyb+VKOonoiC6fQhTF3t9kObGSZGYQOsak
rv5n3F/xReP3ou/HBf0i0euwLGEm0QK5vrZESM39dvPvkE9NLuRn1krzpESm33nt2cxtIDUZt7dy
wg3ggpmxsiWAYtHthtinyPsvv5soD5Bop3QExL5CKeYTaDCh6YtIFgXpdwmEZHfz/erI7vxpPsb3
9E7YZmd51D9HbsqDJrQU0qmE4MMuQYMw1qBwptkJxH0Zb5ckpL8UxBee3iAz5RJ0tLV+IpEbtpB5
i74teIT8T2ebV2bt4rVTwF1uvgJOysPfXZcWGrCXzYjuAIs57TaLkwikwKBRcAKYP3lQXf0lxdD8
l+hUnao7kBSbtvR02aQgTlrcPQuKOq1cZDaKmlb2uLxIRjDMjZNR0dLYy+GSW3CXK1m6kBo1wklD
yZVplTekWDR3BM7SLWmnuatVtF64qPSqyiNfk87o3fxPOQu1uMgy0cEKM3bkTRIkcWaXQmy/yPe5
oEJWEsmmiQsVk+Ve4aWH7FPtMwrtyIGs9YOIHUoQw3iCCC1Mh3Bu8U3r4lOh/9Xkgmr7fkn3dwwz
eXqINFfkQmdAq/Rs3nc3BLMKRmzrR6Yua30Rho7L6zH55nYjr4mWM9Ca/jh4pgnyO3AneeAyBNTy
iRXv/guFKJFNrrJlhkvdlyHK4q0r/5I99QpeiSY+dMlPsd/eZy6V7Fo0nHk5aJk8NAEvNVNaTLxF
s+hagtZQkZd2SA+Xj/bOJYDBdhlTxIQCwahy7h4WZa+mwGifyuUxblErSf11uqfAjZSB2cyCELmz
pHfWONeflkpXi9ZUTyqAjfM9xsea5cflBe2agJIAUaGwosj8japOY6auDaPR7Ve7AN9K/1dcPF62
sefyBurP/2+EvzrpGGqTkoLgXzkWN0yGKnN6Tw+Y7FXkiuqbghXxdyUxc3yyUFJPi3bfEy+Vb8fp
/vKCdvz73Xo4/54GQ8/1MkQqoOlOW0P7sPAvW1B3V6HKhmbJ2Br9tWiwubWsrlK7VcMn01/LYkg1
/L9HH+LbIqhPGvTxKHjyCieW7T4YIemF9gyo6/QYTB+UBRM7O/QYL2FCA6J0cu9OZZocv38d+/Wb
XxebmBcak5rJzS2YdM8PpHINsP6De9lF9qXeicQfRZ+Du+lUWiOegPfk1KynenrW6msj+nL5k+/c
2u/WxB3tLk7rPO5Rjs/qrnW1soREswGcqGR+naNRsL8iY9zJ7jUQZZiqpZ20/CcklO0qX+3YfNGa
l8uLesV7cCnCu1VxGXMyKWSmI5RwwMOt3jIOifEcXeXu6I+yo968dhLBasvkaZgGHTDGgoi59+bZ
/gIe9iIpTbT2egvukcEOrxnrbOpmxy701a+MyFIBun/4DvVkYXFy95S+OSkPhVk0PZs1wwQFK6Ot
V56Xa/T7nAEwpXt0PoLmMW1sEc5h56H1brFcZBi1qcPDvAgBJWJcZ4xXjRUnhUmt4Dx80DVQ4wkv
ceh8tNlBCZjUXe+XL2B2VYhtXTNq18XPXv4ADIPVUV2R0e+jCuW8Ni2LXNVycK4qxV+DdGNUpd0m
um0gh266X5c99x/85s0Y57laneWpwXh75fuREUwcwokBxVGmv65OKQgepC/UDX8m3y/b3f+yv83y
JaMSqEdwvgIg0wLiGwfLfDMtoqfkTkq7/Y58jUgq9KgnOVhW0RGDTBTaqS7mhewJ4q6MRUY05bLv
lG9L4pzSzJY1i2RsW7V+raUv0fw5nbxOwjyuyaiHHlXLu/wN90b23i2QfYDN/aCsVtY3LSwy9vjq
ATK9nnQzoj+QeBZ8lcE+hkNzGp6wi6flYYJ8aPIovKX2A8Dbutn/3/6KJI7lioBXltxmmICBLta9
6SqP5m1o6yC7tFzR+fiHe/HNInOujcUqLrWoU+GzxXP7ZEGGdbRnJ3nqTjr0OcQocXbePgb3N3Ps
ltmYU6CeqNZzC/R9/JCvV2F1VrT4oDSNkwyFvVSCS2tv2ODdtnJXZBwZsy5LrBru/U3Q1t4uUBJH
JU6y5dv0RjtkX3Ivb2x07Gr3sk+J4gE/fdP0dFxis2WklYO3nqFzdpUd58Udvujow4JcR3b0yba+
iEK6KCBwcShL8ImVTJ1OtXQI1SupRgVZGM8vR4QP09ZD2+ZJTRnrwDU5jKfp0/ydSbiFjwzokwNN
KRrDuXw2VB7XuDZJnQ9Jg9LBLxSQNa/5NNsmKsexPX3WDqYfe6AcyQSx9ZVx7IPDarKlGxZDjvK5
uTKY0jxXTPNwGuzeAN6HDlNQrhCuG1dQaKMybzV2RyxnWmbbmnXB45s56CX7XCRsLWBuuwEHpiDX
pnqlT8iSswea3RiTIMbvHs3NSrkICCk8kGatiARERsOjc7uY2ik9rM2L3t4ISddF1rhItxRKNSYa
5ECGsHCMurRJfy7bcxMfajUwNRFiZtd5NovjwtxaxFQ1CBbXtEjp+lMT5Ohn4wL7HD3pAWLdQXRA
dg/hxiIX6TAXnWIOHBdKLoVeVSmO1lSnom9FEW73HP62A52Q9xFVChfdLFWcw5TNM7nVp/Cv5a4P
loPK5m4sV/Su2Y9qmoa3N/SZVYt/540Y7cs1gLZP2tccHJv1HUVyXlyPAFddR0/lDagWrs0/4WQG
YAuNI9M0FQUZzftltrOVTZOBcxgBkZChpTJ7WYxJpvAkCNq7qcfGEOcpdZ3VNcopGoL2BG5XHIUM
rPL1Yb6yQOhgHuSD4maPzSH2ckdUht1/+2yMc05TSpnWxHPNshATuDVLA01v5cgncIXl3vpCvcGV
3QE8YpLbXxclHiLiasR+7WPzI7g7U1sqS48bJCGMc1t1o0A+GTYEL14TAmG1b99/3zaWBYpNRlCH
FEQMNdqtU8AAZUhAUie5HgMVxZbioKd2KtmCLRaZ5O5HCnXOaKiB7AY3h5P4leVVR8uBjO3n4sdY
ocAj6uqybfsYxH+vkYeSG6taLV2MLKShVWyjA+tJw3LAzNOnMFZdwerYjXDJGAfeKTEFFbcNAo9x
PasO2IkBGVVOEB/Tg8oVx7m9DpeBco9iYHzZkA2+Q9grVaLpC97rBTRkjW/xF5Y7g5jHaX/NHrlu
INWb/RfE2ftnZWOXc9O86HRLrUPGz8BeW0ziDR1laLqCbmb4DIE+p2KDAW7tRjfPqq3Jzp986M0P
4Dx3LUKaNixZn1DeKvwoqP3ktByYwGvsZS//ozXOaaOpaEkeAQoBHiR3ZbPjn7TT6LDuYXmtPVy2
tntdvi2NL3+WjWJWdYbrUiFfZPUGqnKX//7u5fj776PM+v7QW2OatoWBDkkVRo5hgZ9kuaHK4bKR
f/BMDWVv6OJBYJTzEN0o594ocRKYSmv+I70tjngke6tT3BkACqIb40BOprDpH63uzS7nGJYp5xip
hl25Pa+9p9IbUxM43/4GAZdhoG1AoRzz/gNGtZWmayKhLQ9dglj9qonmBPYwXjjNREfRhFKd6twW
xeFaVWuUohYVFDcYFemuweQE0FyAaVcm3nirS7ZwlnI3UKLApWlU0RXM1HPLolJUKGuBaR4AlrLG
SYdbufVJIWRw370CNoa4LVKyuqytBSV3VqzubnSfafHl9ogxhdaRfZFH7KnysNj4e2Hc6R0bpWgT
y1LhiuE90x/LDwo03A7JlRGUB8ZTZQ72cNZ8eXULSEULXhG75+3NPF/R7FqjpVNWoT3eUldq8iDL
MGm3QrRLcOQE35U/2EOp0xHDPyyBaSs78XNQ+vWRnTgscSnc6bsIwCFaGXcQqrRodR0Y+dMaPRRQ
4+ple5oT+/Kydk8bMCg6LjkDmTvnlkqZR63SlvopH5bU7gZkXg0eEpeN8HmXqYN437IUwPmh4AQF
SvZtN5nQGtbRjLCrn2jytWimg0JGu0tHd7Kmu7Yjp37pwbyXPc8puSP5KbVCAQKSP/MffgH7Dptf
MI/NQmKwavhMtGZ1Sze7r4711eiY0Iyqv5ZHkaov92H/Y9DSZQwRYtF8B5QC0wxQpELBYhPoeJPl
gluTiyfs7xNZMSyLqBYCGU8JVxUS9HuVwgAgO7clsz5G6mMtp3i/i1AFfCHtgylu9+LeQpu8lHS/
B7eLelZ9ywOtxY1yYGRAibsKyiGc338wx21VtjTWpKOV4OfoXjXleWivK10ALmNBcJNJfrDBfsPG
HSoCnqG0b6ifFOAdqHUXBA92rxxb6ZcUF65VfxOcAC56fDDItnNjcFD1UpG1hB4lf/DYtJ151/va
0wQOifaopsKJy133gOIrXs2ahm47dwtYbSZHeJJDoyx6mIrHvjxBqMrWRDpGLLh/+I4bM1zwpzSa
yFzpeZBMKsqrIC8awvBmTqHyOjT2TGs3HVTJqZTVufxBd44XQeP//9fHp3FtVZNay0t6DHWb5KWz
COVJdy3ouK4tMBFYH5J/PV7J2slGHiwdtctWteEpl9ew6+g6/r4O8WQTUmGcT+B0o7dRF8HaflbG
L7F5Q6Jff2DCIKpO8J+B1OO9CaWrI61OlCxQ4zzzzXXCdJNSVYc2JCLB0/0wsbHFhQktkuYkzeU8
qH+UZ/MIjivPdNfj8IPpNMeeCI66uz8bc1yYaJdoIIs1g3e2+SzpntKJMCzs6vvg2xsDXIwIl35N
IRaXB2aYSF8wNfWkm8pnZI4N5qXj+A5j1CLWepFJLkqoYRQZkg6PsGJyrVDpLi7Ml3xNnZxWv4pY
EJR2/W+zQO7u14y1XFIDG6amtwvYc+jZKN3L/id0Ci4OqXJZJEUaUX8K1gNKrgBKNC5T941eZS+E
FIPMoS9tGnem5jlVaCNTTIN9HbziQfUlL36JwF6K6Y3IVR4uL283yhqsaod6oUp42GSTFXEO3Tjd
T4hm09rvkKP1xWNuCK5EfjLr7+tjY4hz9kmqEw2XfR60brgAfoLKx0ObOvLjdIh908cojDuDuksQ
oPaP2NvyuBMANOPSWzQuggjLA27IhpTM5Q+4lxkSvB5+f0HO47OiVaJ6aNNgCPTb1zGiI/k6A8Ne
AQsnakLu3lYbY5zDD6llaVVm4UTPUdAUuPGhx5OtuT10siOhzZxlod2EIp6e/XP2tkbuDODl14St
EeUBqaxD3tU2dNj9Wf1y+VOKNovzfKiTmqQttTwwGjSTBwDIVtFhvuzugPi8v02IUnVFz0wUvzoS
tGcMyQbKHR5BUWVHJ8jo3jHsU38UvTF3l0bxdrBknRJMBr+3q42z3udGUwSDXARlmh1XhQryid09
2pjgLkotLcymgFy3X5T1CyCn0nnqIhTEwza8v7xPuzF+Y4m7JklTrhVdYvCkaQcqY1ZuhArVajhL
0nt0lf/ogG3MsW+7STzlsR8MvF3zQLmfP6sHNi6rXre/mORfdBA9Wfm61N9xamONfeaNtSyxTK3S
h8mfnAlYtAKarrM7HItjH0yv7JoVuHzya1FbWPRNuSgCDfnGQP6D8NjJwWpc11LQSqm7AFZRmi+X
928/ZFEdjVOg7lB84w5aNBeUyEWSBr2LVqnbQckpQWGWUU6CTexw2dr+yn4b48Wp2orJRhlGHGjU
a6MHdbirO9W2JruT/yQbeFsWL1Bl5Fadtppi+K2FWY7pXtF+yELQAnPuD9fzxgh3zNB4aw0VzOzH
6Jv0WYZus+YC7XZUMLot+9GtqAWzd6oJUVjJQcP1zM/dToALhFTvDX+uY6+mgUlLL41/Xt6ivehE
iIUnuIG2oWFx4d3sjLrJm8k6SfNdY/1Cmevy39+Lutu/z/mbJPemsWbwNxk4koR8NlYMLCP1HKNF
4GyvSDV+e95Mobr8/vgS1SwLg0TmEcGCAAdpx6f6ZDjKL8lGU/kUHqza0QbUEnVAhqKzYSuH/hje
iJpKu0ds+zu4gJ+WEgEQE1lBfBogGtIcw6f5IQfdPRMQXUVpzm6SujXHeeWAuUQzH5DnyLWzOLID
gBsK6uCo6VubSYj+F9jEvYIU3mSQ6UMlGtB1fqxHLrR0wBvdPLaY8ydPCRAfkFCO7hrwW4TosyRu
JQhcu366schdPF2XDCCJN+lRjR704a92ESARdv108/e5m0Ya9RVsjrhCNe1gxPdNXzgZdANInwsO
xF5MRHsAxxldOVnnZSzaCkOknQHyvlEFTYz5g8pP0EFLdMXORQxufHX79ULb2uIOXxT2SaJPCfXj
k/wre9CeM2/9XqByCJIuqAW09xbg3YXbf5p80VuGxY0Ph/FtmQZ3GK1VihRpQUU7nXPruShL+hJ1
0TmxlLtao3ezNMx2UcrZ8XK4EXxdgzt7KukSZSjxdQ30FVvVobXXADaD6Q21Ejxr9j3m90byNcxV
Rl4HHFsaTNaLaZ4jKXao/Lkd/l2LgN9DHl7Vl1NmSdmaBGmMai/51q5Q+EYl5PJ32819Nq5icP6f
oxxL6zEFGx6k34xvxA+/hMi3imP3Y0YzU3fy+4k43ZWYC5vFp0uewmVdc1R1uUmS9kQfJbT4A2hH
oeejZYcJc5j9tQj/sx+eN57J9nWT5ZVSY/StFht+fyie+xMmDgpAK7szaplOeRTR7+56CeuayWBm
1w2eqSytkhBvDik6lcZ3jUAYDT13aKmK9Ex3c4WNGe4axwVbx5AUwwsADErgxrGHSLczXRAkRVa4
eJIpZquqWUr9kIQA1tXlcpTnBt+RJCIJ9v1r7W1FfABpS6pmllnR17q98a35GZ4YU47xWfUSYDWE
4Mz9O21jkAsdhIYD6SZzec3+59N6zgLJyRzjNvwhM6SEM/9bhtq/z/bGJHd1x0Qup7ZUUhRGmPIh
lHYfs1fEC6sw9dcAN4o6SQJ35KMJAgcAfmaWIzfJTx0GKJ4ku3MA7onACa3fh7nTAEGNeueTIL7s
Gka7Wjc1PDzAKvr+1EUVzUw9jOMTYxIFQuuWQSVwFVFb+gmyQAC3wX+E3EE0YLVr1zQ1UyEGBVKN
Oxjz2OlTNltxAHWZqbtt6+cBCVG3/MmtvjHDnQzZIkOqjFF8SqHya0maW4KXUI6/Vd1xTv7kjnuz
xTOJtKmuxOtaGj6tn4qb6mtFHhsQiFeCw7775SyCBgLRiKbxT6q0Uouk1azFV/ugNgjY9YOEPMid
Irp6dqPKxhB3CprYSNs0x9WDHvyxAHXZXOGGsyk4m0Bb48YBvStelFVgll1o/LWD6RMZqA/U8MDY
/N4hIQZXrCAcKsAAUdmm9dBSwVnbW9bWALesIcmGmFDU6mZ1csJGPvSF306icyVaBpcXy9M8Knlc
5wETW8BkyynTnTl04hixcnFzSBk12XUhovoSrY39qs0dqnSdHluYOwlKrNIeeos8UmvQ7XIxRdjL
3eqxQnQL3WK0KCyecaIvVXOpqrr0wSzTJyBfUTzI0mp2d9CDnroznnOyb0a2KFburnFjl4scxTqY
5pClRTCVqT0n7kT+SubD5bC4u3uKRfE2BWugxjM6To1sRYVFK7/rBjtKj2DBdi5b2L3WlDcTPKVj
nY/dLCVN6TehR0EKpXkJpCRaiHKkNwtIC9BYEMmF70WOrUnuaPWkpnreq5Wv90dNMxE9giXPT60i
4jnmpwBeL9CtJe6MFXFY6LqiRsF4UA8FQKrqilyOOIornXrRS3t3WcBDqBQNT0Ip+/8bp1/yfuh0
DQ9tQ7K8fISq0IQ7eyqfUtAfXd61vdeTsjHFnjkbU5A0kDKwMcSBPlZfwannFaT4S6ODo8ojTrNy
VRuiOeF9RzExxmhpKoqDfLmpmnolzyM9DiLgRRl732I4oy8PtgGQiWKvjS3didqg+xuIHjIaeYCT
yPwcINLhwRhLlIcWYDXrw3ilX2PWHhy+tSPiQnytNn6I+JZmWRTVVF3jC/F9ms1rY1ZFoBfaQ6ND
uSgEFl9PZKePFlvtK28FI+7SK89Zrj5c3tDddBbBS1Pxj6yaPNQYl0xJ81XDdPwxSxztFdk8HBbM
dMruCAlEUfFw7yG8tcedQW2d8UOSBXxYo+Gp82MRN16yMG3OK035JFjc7snYLI47hlanTpae9Vmg
o/TzbfE6TOf1Lzju6K4MuTOh2tDasp1/ykXAtt0AurHMXX91P6az1avIlKufZerMIsIBlrfxPgMZ
BxRGVVlTiMmtbAQ6hYGJURbC9fr3FK52EE/h7i0Ds/n4F6OwMgpD7887BDJjoqXocyxr4621cTQx
T3R5k/YcYmuCc4gyLCRjrBPT16q/zPoqJqszqA9aYjr1n5Qstqa4j9aNjdSXBVYzDxbUgnTbVH4l
48/L69k9UaqiWwpq5ESmfOU6GdeEppkMdMhj8o31hirH8uaHGhz+qOtarigf2K2mbQ1yOT5J86mT
CDLGldjaPTnUuHNQrDgYZ1m11WsNjFHsDaMcgPw+gsVYsN5dH/m93g9sL6U5932R4PppwO0VFF4C
il9cd6vhDm5oKyBrMG9U0dTC3sl+W/MHzpeZth0A7tjKsP3egHFlCOTpcY6eBGsTmeE8pq3LniQx
zYP1lhXta0i1ZEflLjrLtxPqQIA1u/l1Lmpti74oFzzGpu+NLsIXtTAiqNePRiUA6u1Gj82WsR+w
ucazmtSoliwg0QgYao4RUxFPLAeye7Q3ZlgmuzHTDc1QzUqCDvNSgrOp9MDPdgYNut1i0D0SsaKI
vhrby421LKPVMLU4BktDbSObnXE9XnaHXW8ALYopm7qFBJHbl0WtxowoKOIiMXDqznR6w/I643Za
BE+03VogIK6/LXEbFPdth5chjU6NZxwVr8Fprn31nklJWEJo6G6GtbX2YZ9GTVsosn3E+EOG2bF7
PNcw34TJlJvmgMF1N/6D4vHWIrdXQzsMfUKTLOh6FM9IfltijqpJRVFCuDLmoRufiOeYKpLUS37n
0R9NDoB5g5GOMViD6mQFJuBLwmY9u68+3MybreOeZzSrutYyAOeoFsc8vhJyuiX6XxgDFLNHChfI
xX4lLet0NkyUcdG1MUaAwDPVmaVgjr72VmdLbXrqKn9Qv6RkAHL0LsVst1Z7l8/F7sl7WzIPGwUg
u2pJgQplZjqSYh2zohacPH4u//VBtXEYfqy6A1lhlav6BKQ5sMumozwb3zDB5UpOeMhOkWpL99V5
cc2r/0LykAX5CzvKNxVrVY8kpo0cpOf4iXGCSs56LJ+ByQExoSg/Vthh+2gNgBwcfkoIT5GLB5Zp
KKkErN2nzmNc7OUByp+gdYlfWK/2R3Kt3jDa8sVtnRb0LscluG+v/6Wkw9/fm1KNkaAADixzF99a
kYVCzRhpepd6cgN0oSQqAOx+1o0JLprObdaZS7FEQbi+cubEh8xRyzt6H9oqEpVMBGfZT8w2Brmg
qg65DKEtFVgMN39SnMJP3QiUQTc6kBL9ff9Tebh8LIQGubgaTupkzkOXvFYBGEYoLX2ZYO8Yp2Xi
Ft/L4XTZ5K7zbJbIxdUqHUjRLxLQwua3tEb8bjN7WERNud3zjkvQMqis4GHOWSmhokqsEtWNeb0B
vtqS/MurEP19LmpbcR4OSYf2Q1j+tUIqwrQv//3d0p26WQAXo/uurRpULTBGAiDVekZad5t97V8a
l9EKlZ9MTKQKSdtEi+IiNV2HtOsalO1i5WemvCSi4tb+VfC2KD4KY5YkarplltCYYiMl9BAFOQgJ
e49gcpH1iUQHatfZNga5l5uaFtJSQ0XNz8lPda6/FE3qSIuQPJ7FgQ8BcWOGC0VJMdJyMPDhkmcD
92l+yBABowR4GVDfBdX3TtBf2K3HbLyDxx/TPikzOtSG32X+YtwQDJnTyjHLs1wunkoeNfWsCwXC
d1PyzSq54FTjyRjGC1ZZ6HZ+ogdiQ6DlrjnirrlRbs1b41Bj+PQ1cBxEG/kProMakIJeFMoK3Ceu
oqgdotZEYdS2bqEC6yYe1EyuKUZfQ3s+gj5ddL/s9vUxGSZTtJ6BQZW5GLJ0ygzW08VAV1MJ2tE2
nPoxdiVvdLCvz4Xboe+GFQvpy3g6ir9vto1hLrhEUZFbujWzW0A71ifrKr7tfR10P84ElrjqNnlc
79Tb4uVyyOGnzz+Y5UKOHKdmDyktE594xDg2y12yaxZ4rAfqFZ9BvwF6w/heiyDRFHrznSjj3g0/
m2Vz4adsU4sULcCcyQLJZgkNmFgXEMKwLeMPqgbIPqZWLcwk8ji3SDXBuVFGZVCTyK6Xcy/ft7Or
ikpru9fq1g4XdwB2LPpBQge+8cxj7PS3SAMfouOKDcz9WkNKdHnv9j7d1h53OpJQacZeBVBaSmV7
LvEkF4G8di0QVPFkiMJaFt/9jvto7Mawy4IkWT29uLOGRJRt7QVr9Ep/m+Djy6RPNC0T5vbhUT9k
Xo/EMjsOh/yhDP4W+RGlsvsmUaJU0Kdlarrwl83jyyRzFmokAjlZ97lWHGI9LqIu0v6HezPBfsLG
RGwtURSCXybIOuqYq25r+eHy5u+iNzVWaP3PKrhABSDV0MSThWTnsFY2o7JLXfpQx7Y2YhKrcYlT
3zCMsuVP32s8ClKvdCrZVv6dSudr/Nj+DC5sTUtmrGFiVX7ZPJUgQMiauz7VziYIT6w1EaSRu+2P
rTUuWqVdmFMjTmJkrujeutE99INmTPUah8UfhZCavSczejsmdAQRPTAd+H4XVxqOE+ZwFj891U8g
z71qPRIsbnUoIXd6eTt3fXJjinOYEbwjc060CFfO1SA9pihEraK5on0bKMxDP5YCvczFi0ZXwhS3
XuXPutekz2l9rEfBBu2FWnZVWzIETqHnzC3DAjeMmrRGBj0wW9NvqmJ2Sg3joiLaCJEdzvmTFkuh
k5WdpiI9dwoG2kGnVGTkiGhi//ud2S6Jc/A47ueigv7QKUtfImV0lO4kgUbi3xtBPw+qvizLwZz/
e09LaR/FYNeBQnXWfp2JbNo0Hp4IKE0FfrabZmwtcU6gdtBRsMYpDqQrxmoMEWkPHHcPFKQRDGXu
qdDyrSVbVDhkDRn+Dt6aZcn0JiCWKbVyHWwpQXlWnNhZ/fqKMXvVR2ECxxZwyRJ3aEutnxR56DHs
/TxC86s5Jkfr+v+ftqJju5cdm2gAg74bXUry+qDbLItEOvAkBtqxXQUiO68oQIgRgfgfw4HlIW8+
WdbPy46yd7FsDXKO3+RploM0JQ6a5JSS3l6yp8sGdku8eEErFuNLsUy+61sMS1g2ScQGXkY3DBBk
ZxvD6zY0Gw6M0eMPkpitOc4fSyvEC7SNolPWU7tK7mTp2+UF7X0x0KtjMB61cVPjyXN6Mqb6mjVJ
gIGahj5HInbMvVC0/fvclWTKRt0Wjar7kyyfEpJ43dRA13EMz3Lffb68lr3NQS4GRCBkAxVW5nh/
jJo66YlhhhjEW+wuStwBug/REKxJbjfrWUofi/w6iq5H0+3/oISDXiucQgMBkWny8LYMQMg+TaTs
VIe9rWk3Rfll0QXXx96D750RzhvGtY6KMUQnY3GoPZ4Np7m2HhIne1K92EvR9heWxXcC0zuLXGAC
BHIaFsuMg2mkzjL6VVQ7VX4cjdRpME9M7mtZcloRpRNzCi5IvbPKBSmM6VMzrkzdT9XeidLe7qQO
auqP+fotIp4VCjGDbBkfDRpo/IJJhBIeN2KpeGdJ45IE2nXvss586MbfMa7vEg+jWO589weOCpGl
3/ZY4NwERsyW9STLDciFfB5d/UB8/WGEWtXAUKtC7MZOFMbX/G2MJ44mxVrL8ST3r9SRf4MO0HoV
Kmaym/7DN2TpE2bLLDwauTXNU51DSBuNPI08hRipHECrXHkxOUJF2b78/XaCFsrsYLwAfA+Yy9en
5ubzJYo+JpOlJJiVkA80Inbei0SARCY4F5SKctBHQ82CtR+Ow6B9Mqpa1PrcyTjfLYNLB5tQqpFD
q0nQYQZak/yiCZ0uFQT43aC4/VjcnWiQLk2LBbnF2riFckgaRxtPUvHQ9qdMS4Jm/ktJrsL5L6I3
7uVt2l0fmwLBTYlnGJ9RRxMQimY8YpQMR1f+tEBBexYUL3ZDItBzRAWMzlA0yn3DxVJKvarR6lfS
kwqiNxIU6PIkz1Z0VCa/N3MwMR8189tsOEPZYrD4cHmN+5938wO4z5tmQ5pEspIHTGmUoEKEcZNj
B8J0QCEPIiKl3S+qANFj4Z6RAUN/HzcUuUn0qMyTIDe8sLpeTU8RDUmLTHDHWOnSKS4zHOMofKn7
K1IAJiuEGe9kBYqpYAmoIoJh9jUN3xzgQjPmulvMyV8Cy0++Tc+QS3NMgLRRsnSbUwl+NkyzBZLA
W/ZC1NYs/1iRM91coKYRZE0+2dlcPq+q+kKWyDGTr4kmwtjsNQXfLZPbLkxjTGtSY5mMmRDKKOfO
qRzlLnVjN/TBZXZMTkzIuLhlowqLj9Mf5MfGE+UNu8tmVSSMS6gEJJ7vvWZhirsZhil8pA82nXVb
bx6lpTpKs79GopLVvjGgzijwZxQp0XtjMWhbhjlEYCmTr/3Y2WU02VPj1cMTOk+Xz95ujIYCjQWA
qWagdPneVLnMU9R1E4o48o08XhkiPdq9loKCFP+3Ae7DqSHpy5zEmMnDBL9+Xv3Sp0fFVa4awQNw
9zxsDHEfDSQIgPKNhPpp+pAZxFakwzx+rejTH3wwiBOaRLGwO7zi3EqKMZIYyznFQTPln50lioa7
W2LqgJ8rGvCiH4ZJFuAoUqOMcKyVeyapEh+i6/Iqw3g0I4y3XJH25+6X2xjktsiQSnUGDSdgbMrR
GjQny8+WfDXKP//gy23McBs0J11kVmYP8u3Wb6juAS3oX7YgWgiXaavSXFdDbKZBBGzNEP2UwDxQ
S+0VnRfvsqW9Sjz4td82iW3iJvomZjHmZjmHCEv9mbXmJCdCKNKPjH8tvhbRNuz7hAXmAQR6VLK5
KFjE/ZgAzwOfaIZAqotzqqbu5SWJTHCXVlUWozJJMUsIMdZRgTp7iAoRIZXACE8/ERLaZnlXRYGu
/bBaNGn/AECIuoKs4HSC8hWQ8vf7MksarYdVy4JpuU3Su0w06bWbq/wfaVey5LauLL+IEeAADlsO
kqiWem633RuGR87zzK9/ifa5pyWIT7j23XjjiC4BLBQKVVmZpwaYD558+Hxui6gHx89+BPatbYpv
bSFvjEZ6gXi53aVwuF53lTZylCJx1SX6lfev1z/Uqu8hLoCFhFUbLuhrzCkis7yg9J/EduF3TCv9
GBwqQBmj3bSFepagAL+Wzpza4w5uWrDdzmYw8tDBnpetbD7R8Pn6opgD8y+fUxvc0S1yyEhZfZjt
u/pBlm7osDWH59h4KeOvmpD4e3VBJ07C5TCkj5ZYqaZ0H5TfS+JAxhqMQ3+O8ztzRO7EDkVK5GDs
o31fANy92GH4ldai7Ggt4J06I3dmzTEo+wAcyvtQmr0B8/sogO6DSHYxxmpf/0DrXvexafy1NKWl
QSUL85QmRCGMb4AFuJNT+vOBidRaroitQLA0PuEylEhXG1DB76u2tnV9M9LZVoZtXwrCHtuiC8c7
WRbn3DFCSaeXYDTsyXNpuvnwJe8e++kWuIchRzmhFzHkrhs08PJgshAXU4563rZdSGIUoIZ4Y9E3
IIPtRL/t59sOk8bG3ShiKVvfyQ+D3ApRuVugrYPXFelyjzaFU0/Fw1R0bpSoT9edZC28o6r779q4
U1zVY2rKJfrFikRtMCnntlLpf/MYt8DkjduQYkCDT1kDErZpOanWrvuubxu/hxCb9DX5FdwxGY9C
xNq4GitOrHHJkdVGbR6WAfjdAdddthBEsJGSO9f3bQ2WpZyuif9GYRZaTNoSGV98G92D1m2Tb8Mj
PUrQQyOHZku/iEhxVv1QAwETGEmRUVj8RaYu0E7WmHTwP3M06nvu8hfVdwWI8X/NcLE2Ha0mjwOM
t2fJQZ5TGy2L63u3enPoGIcGgABOofIfKFIISDVNaycn0y6BjowTyMPtHEu+AlJju49Lt+kCQXRf
e6FZJ0a57xU3XSdBdi30NWP0MBjoFNWukr8uNab15UgQolZdEHc9Cv0auH0IO3UnKUeHYSgtHEbw
jSiHuHKgZGknfzGUj2r/hw32G05sVFJekzbNc7SZYpv2QGwPTqsdre75+tda37gPO5zXLXVHZ6NP
830Sksclaz8XyvRQx6kPrVxnoYXAOdZvLVSjQZGPphZ4Ds7XFQe5tWSgkt0yYKACAMPwytimYQ8I
eND8im7k9ZMMDQA8DnQFFSYuBEpBQUa17Kxdvw8qcD8BbYvh6PJoeY1HQWP8jn8VDW2uhvgTo5yH
lCMAEkQ30r0+yNtpIT48H5xJgSOPogHfdVMohWsIvYxs+HxDiySIgjjHeda1jYUK0NS9VNGxpbHA
6VfDEyu5/2OHO2FS2oZgdMccCEi0/XE73KhbYy+mgvx/HOTDDve9KnmM5qal4V69K54Z4cdywwZA
wKnAoKNiWb/Vw3yyLu5TRSAOkoslDHYpWrp5Yhc9RnbI4/VTJvpI3GnuzKWcwq5CTIyG3q2G8akY
w8JWwInvKhp6rNfNra4JdwgTtyEaqpHnPjFGEiRLmyT0pfahithEqyP33nUbq/7wYUPjDjJtmnLo
KJruiW/uZVT+2GuH7ETX1Wq96uQhonH3VR6pSUAmFWhUhNlO6p1lrnZ1NdzKjbXYmtxswyS77fvX
JRDN7Kxv47/vOr4ynUyQrJtNnOJ6OYZD5taBPYzEvr6PzL8u8t2Px6PGfSuddmCESMx03xRfGu3Y
irJNwSL4Z4IV1HTMSsQHQ0/spfDD7nMlohRb7VicfCTKHaJWmedRLYxgN0fgrWm/Mu1R5Ut8yMAw
CAEuNByTo6jhKNg4yhZ+ckPGJaiWchMlmLKADLf8vIjoT1avxo8vQ7mr0VAaI84rK91nwK2UfqV9
Lnuo/RzxEvkbFzAt1BchJGHxaNXKXAqjMFHCyAfJDkLDDkVTfOt79WGBvySiKA7HOgefEf3coxfc
PFxfwf/jAB8GuNsB0yUzJW2S7dkYQ3ubQoG2uQGJFwb3qFO8GfeGoO2xhgtESenDIndP9AS1pmru
8YoqcfyrJv4exVMNME7TW16M4+oXjWl4FSDCpTNr2fxQGkGY+yQ3ttcXr7DFXR7hj5/CeX8ORUGV
pDpqXE4F4SSbOPO+v6k9bQ/tvZ0FnNU7XZud+xX+cwOCOmGjer0MdrId3GnAOZhIOcj5Hjx7w3Ib
Kht98vLQV2tETBXXTW5nBkbiXi0jE0Sw1cvtxDR3Tkirl5OhVZBe6QCBDl5pdWiiT0bsXd/m1UAG
kRmkcAZg8QYfKIkVQYQGI7yj7qb9N1IBkS9E5a0cFDBcvs8eUFW7YPhQlSkvRpS9fF16jZGrZVot
2K21BAeIP0RLXVFQbeCbSWEcUDQj+xR8Hpip8ws0zvR74gPO42u7RKySvvJ5AFSDjtA7RRVG6M7j
pKwh0zB1Cm64eqcaj0X301TcPP7yx18HVvD4JxgUBFSJOwNZqQWKBuVrv5fyO9p0t2Dn2uQkf7xu
Zs3P8eCCnCayGwhe8LGyrSTwjlYYLWJD8P028EO0G3/P9oeuiM5m7fFwZo2Lm8YIdlBLUQMQIQLT
ErlM+708SniwNLNtbPN7bVf9FNE5rTg6jAJQC4QDuDN4MSUS97rSTlm+T5ejPn+2Am8s/OvbKDLB
fS1ZD4jaqEBLUM3LZlyf/aYddYGnrw2anC2E/YqTG7qU8JggGToY0ya6NzJnBmM46xMrPyJXvQk9
5V2ckxxUL9/oLaqWIjDK+lnTDCABAahRAds4/wVFnciB1krRvttYT78xUMnr4NQHbZN4/U2zub6t
a8kqVvxhj0tWM12hI3jipB3QG4sfkDR/roAj3dZF/1ahabQF8HFxMh2Is6LVvo1hngrOofAncHVu
pMvpYE3g0ddLDFyGTgjE7+C1xk0BqIhWN3YCrxIhRlb9CYVvGQyC4OHm20hhDqvsW+8n+WACJAXa
s0QSyemsnn1YAL2UhiQJ7Zbzr2n0ZG7qECXo7MCgB+U2BUu1BeJVYoeuaBJt7SY4NcZ9yipPZMlq
QIXUNZ+b7Kdwdkj097nvNJFk6CBnl+xjoFHyvIc+msAb34WFubxEZX036LGheQ2Jo/P9ik04YEBp
6AeprUC0odskvgVWSd1JU9u4tV5A4OykvrXN7MDVbIbOHn5Kws7BGgD97HdwN3dV4MLIlhQaMai/
lI/lPp1sySOVrdm9u+Dwz62TPhl/rPfMJlVODfPY2UyLmqFlfDDyXXqrPUyHfqsatvy47HufIcQx
ybiVnhXRHbX6aRkODJy2Gkoy3L5HCVFiGVRhe6uw40/aHq7qBC7ysgw8NNEu/S+IM1ZNAjECeWnF
xLgMd1GhphZTcyoxJI/xmGYpnSJ6uh7b1o64fGJBOXemugYsprEMYGA0ILRSr9IQUyXB1omMcEl9
ayyo1IyB5uvL0cRg2OzHpgBgs3qnny6EbeXJrZQDwGoOdQQinadpU95Wm+B+sMdNd9OBi0Nj8hVb
48f1vVv/OgYAKjLQxRdjOMmitlbJBGJMyGWQh3D59hd/H/kdJttANa+rnMPRpuxSaKvE+17Zt/F3
2r5d//trI7IYo8RvB8AG//IjsloImEOeS4xYyTYfZLfaMBJ9Njmqu9pTHLksB2ugrCrEm60HD0AH
cJ7Qn7tguqljvdMrqQAB8PcwsxmNSejlzmS5FPi6z7kvQyu52GLeuxdN6Ky8/1WcpH8tc46C6DFo
kszyMIxmJdXnrkRxI/xhygfDEIGnmWNfhGq8CRRQGCgyzJ47JQZl8lBfEDKA7MecGyP2mH/U2FYW
ojJHfb7+QdfOGQhDoU2A61qVeYZ93RrkyEjyYDfF5FGOoFOYzoA1E8HLeN2MJWMEA5VI1KfPV0Wa
qllUiTVKQJwwt8NWLrwqFkn7sOuD3zsFScd/rHA3tTy3Kp3awdyp1rLp2leCicg8uZ/bZl90d5r+
qaDO9e1bzUQw7AZUOFWQ9fATJso0pjlJF3AyPqCvCkhY6AXP0gvjNZNcEdxjLXqcGuN8Y4zjzuhS
DTS8AQ5A4XTFr+vLERng7mfcVuFsmNCSDBPZqw3i1lIvKhCx6+HiI33sGN/3yZEELOoMskUGKUbo
sMN9vGUjRhj/vhExynMLAlcMDhIoM6kOyhgIt3EL0rVAj5QIXPIDUxgF6S5Isq5vGf+y4E3w5W89
XJK5blUZAwjGZ9VddhkUIzBbAYKLyAvv6p3A3vqSwMyJo4TyBD8uKEG7ikYYBUL7Rd8r4EpDic2T
b0uM6zO2RXW0RYAPvsL2zxI/THI3fhMmpTJlMJkcAqg9DuyCdEBYCeJRESUAf6AubHEX/4Lo39UJ
lILz3GPkdkxaMtg1DR7Z/w2ZJBeY3s1hD03wCTMeV5UzFy2tUlVtL/tFl3hm/jUvWjc1nwXfjIW3
E5+/sMK+6UmmkRpTN1ELGziCfqv0ei/esSszcJXngWJljFsIkj/CecjV1bEpd8gpoKasccmgpClB
SCtL9qWb4bP1XXMyPLrjbfC0PGioMpVg/xLBsUUmOV8Jgj4J0t6A0rOpPMzxT8wvvKL1+jenzjhZ
Gffd1MGKSRjCDDJrekcglMiegeG2GN0BioJiVrO1Y3dqkPuE2TJVA0ZBcAZMSMNI5JXUnWhRor1j
/3/iJlZj9W2NESToX6CZ1h1+U3JIXjHb00MsQYk52onnBkQr4+5mAOiZsroOvQ35y1B/q2XBslad
n00Ogjse3P48eXxuJSivRoHsL+qjHG8qKYPIrmFbsSCfF9nhPG+O5TFomZ2M0YMpNwGo5LNsl4le
06vhEGP0FKVn4KnAAX3+mUijSpoavEf8wY+94RWCEOOmP2Cww6+Ens4udT52nFjjKZTmIB0YJbQM
dB/TvVB33bf+C71dblS8XlnNI3Uxr0jv01f95XrY4tLe96h1apmLHkqRYhCtV2Rf61/KbhNlGMmE
YNh4X1i/rltac8FTS9yna7oG0IwUOzq1kZeZ82OjihQGVu9pNgKsWhR05Hh/nX81K7IqS1vgHiAz
Sg4V6IySjelmr8bLvEkeO+Ew+tphBiUntBqAfzJVvuRAlqgLQrNS/VEBNd6yeLNkOWEq6riuef2p
Gf4jhcDthE2j+tPUyKOtKG0JqOQQfjE1CXoUcY2kX3CgRSvjvhbQs5M1BbXqy5WrdMeQuJEuaOqt
ut7J5nHhXdIl0lgtVlUGXtU5clzYGXGtHkwfseL+hfMZqs4E1BlrNXecw3bUFsAjVXR6bvWos2UQ
PVy3sLphqOJrKviXYYizsEgL7TEUq/oY2FtS2W5bTx9F6NVVR2A3EN5XoODgl6GpkqJP44Svglci
2i0pZn3rHWbqBC/U9cX8a4fP36eUKsVYw04lu4bxViW104Ib/m927MMI59XpoOVGX8yqHxbbMVHt
pbxVUsv+34xwfjxLWoQaGoz0zcYcH2j3SYuowIbgq/D5ZdtnBvRmYSPRPdRVHGn0gvqpJC/XlyIy
w2UniZHK6InCzAxCef3ejL9FuT0m/+uOMd84SVDUpI0XrcK3h3xiT19pti1VUROZL8u9XzuWLIOy
AZ17FWwD50amMa6VXsPZjw5DieSO6dwAP1p51ot1nF3F7l6gYCIiQ1tz61OrnDOkqpGYA0FQs9KN
AhkYmvSONll/EQks0HlidaxtwXPkjFB/WZZuUf2sqX8UsRI7yZgkN7WmiYZp1zyCDZDDjmEakHE4
38VmpvlkNog5MnHnuXe15kFtqDNHm+uet7JvjIkfAgkY69HR7z23ExKj6aYWnrfEoOTLlDxzSD5V
7qx1D39hCdOQ6Pbq6IXyfgFG5laFVqiC9vVdHHpZfvNXj3nMkKLninyXAtLL+V7YAAtQQdXCD96M
72x+x3RjB00C6FOB2lbMrLv23D0zyLldUaPWJw8wmB20PaseUI8pQPxGOIq6oCtpFnhqsDQD40kU
eRD3rfQpn4qRKn4xAQqY1k4kGlhcXw8K59gnqJdhbv3cRLJUGSn0SfGVB9B2g4FHcgaHfGbgWjEL
8kqWgK7OhzGuHjYnQ1/B99A9ruIdKQ8VRnGT4HYsfvTk6brzrSX9Z7a4OxyyWBpQxVjYsMlvWUCS
Qe73G27QC0o8a0fqZFl8RSk1QlLUCkx1zUMd7prsqekEZPurnkDh4ahc6pBH4E5t1xhyHQeR4uey
fKdJy0tDhWxTzHW5hwvK18iqEBXQc+fPEsGI5gTwAtsxdVO4CeYmsm8dmIa1DdkNovHC1U07scYd
pD5C158ssFZ0NWqjj330MueCCMS3INjVpIJOiGLSE0EPZfNz7y7JEFRyqSl+6RU+KPAd3EPl5mf3
zp0Vu5WTHM3b4YvA9S5fgDpGkhhuB6xqDMBwblWhLXBIea775IH2juzWaH0sN4aj7hXf9DvbvJsy
mzrVtu5sUcNq5UCfG+f2teiVsoOAge73ew1Il02NgWfrbfDIgcnKi26tyxN9bo27tYCDGQF9zHS/
7Q2nUjJHLn7o5g44imwSlAtEu8qlTFFXBWU0YmHl4lvGEdd9bnlKfiiG2DErEanL5XWsA+cF2gB4
PYKvyR24tEo1BYkNeP711K5Um6pvprmdRSPql6eAmXnXBwS+C73+c1dJi3xuSiXRfZWET6mWHYIx
uU2NxhG45OXZRnuKIbxQBMHJ5m99nI5ON0pF98MmHConC7PqeyMP/XahmfqpiSy67eOu2eiDlj1E
UplDWyMN9ZtEnfr72ZxkkVL0ZUDDDwJXowGYO1CB/Bh2UppmY8ya7oOkfpAzWxIN0K25C+a7KQgG
GP2WxR39TluaoVIG3c/LAARb01ZFl5XmvWvMgZcSc3YCUzjZubrN2GhG0mBB9Ys7+YkGkeE8IjgO
jT160RfyM6xtCtCZXtrTW/UiwtizS+w8ZGMXT+xxh90kE+70BfZo3rpauZ2zR0txu9hXo11PH6n8
xzfduT3OXcFdXak9XXQfTmYH0CTKfsWi23TVM07WxJ3zdOxzJUQj2w9J81SF5DCS1r5+HFZNEAbz
oODkRaQ+P3WIWGOUstMgx5odNKPd1t51CyvpB3YK9w4U+qAkj5N9bsKaZprKaQlPGKV9lFs2zYkt
TxCrDGn+SdXzY9mhZyxDNKf6RamI33gtfME2yrfIHfFs4T6UhhLJtOgwX4SJYyZD6FAruiOzsjcm
uhWslQ2MXHgh4iQOM0IlajLnazXqUZ1lYB9BeQTO4X4YvTacb+cM6WRYYX9NMHNLmHGegdmJu9fr
1tduIF1HVoRsD+GEJ1qP51QdtLLR/aBRY3uyKmBbxsWeDdmW6bBHq0jUQVw9dCcWOQet23ockhBX
Q2e+TMG2zDW3yn2qfNHprrBmp6wFG7x2SZzGSs6XiqKvs7ZCrKTTjawQu5r2VSxgJuDnAOAlcNiT
gMw86rRUMIVRPOKO8tFzrR15U6jQMA69EK3esUfVemLt0b/oVJ5bZV/31GoNtYm+xNKsKXWAas2K
W8vcLtBjIb/yYhNrPxcCmb3m+brT8FjL36s9CTLclvb52IULCOV9THDschlNyzQaMK3Z3g6qvs2K
5JFWv6q63sTRH/KQvZsGHgaSr+gMYUSJXVwnSzarVp9RjtV9o0hvJAO0NBAQwfNMQOKz5jSnZrj3
Dyh3LTwfY8M3wcl/26dytxsARrBJKIngNqu7idepRnVGv4wa0PmSAGsCL4NSGsDNjsWRyqH5VOgl
3ZGlB+xnoORLagzpYzI12s9Sj+M7qS9ELF5rMR0kmwYbwlYR17kvSqL6P9s6acelnWxEZ8EZWQs1
pya4I2JqBcn0AEeklY8R/dr1n3r6aUhvpezxunuurgWIMHZzGEjYuFNB+zycu47qfpUSuwUpCgSX
rltQ1mI2pHn/NcF9shGTDHGGLqIff5JjuwLwd7ChbWXuGduk4RlveCx/Diw7+RreL163lVxR43ml
wYNW3MlP4Dy0xm8wxkrX/fqXXNrW58gJPaaKRCOnfGboKZFFwbby7/QKAyKod8FgVamgKolvZUvy
r+/r+lH4WBTfwR+UqmhnHTbKULHNxEVzzMaoqEpzd0EeSjN3aVQvHf+4yH+2l7y+rZnLo1aBbt0f
qb7T53pHU8CNZOPT9eUxr+Bv+pNPpnFpRR0uRl/2WJ2UlJumq+ymiW6zBGhgub7p6+oYpSI21NU4
drKh7KOehMuATk0DFm6kg9niNKj3M3ZN2fCuL2zdNTRd1Q0M24AO49yKCfFLYNEiw9fC9mYpBhv8
q8/XTaxGD0T//5jgokdlzUpYhDABpTNbj3fl8ACOBUdNPW0SxI/1PfswxcWPuKTGOMih4UMg215i
N2kP0fT1+nJWCw0WBF0NpH0AbV2kmIseJGGFe2yc524zznK7WaQCIcSSUE3uop/NEkJGeq5+GmkA
feW0vA8kC/LHtYXC8/Ufs/75Pn4L5yRGEWCUrYb7l6D1G635QSat+7+Z4DwkGWI9SgvsaV5/SiPD
TibRPPGqgyAlIHjSYRCDb3iPYW8GaoNXSZ91u0wJDzldNlKDOfPqVetFnQ3mbhdH+cQadwEg16uM
eFIRDE35Vib5NqLdNzlpnFIXAbdXTVkA5CJPJzoO6/nhMkY9qcsWSR5UDZ5VdbLlJLgDpc2OLqGg
0LHqCCemuEPW5dkQVh0zleWfodX+rGgiLt619B8ogX9Xwx0uKhdqmVn4TBXa23aCIKjGoPQuNMsx
MLGfRNKh1SvDXcD7dt0F13J0jM+AIwxMDviXf2ilddRL6jRQFOtRXXDoa3fHMnTrrT1QJ99kmi2E
962EEpgEHhONKXQgeOxMgNugqPSF+vO+vW0/4VHwxO5o0HaqUNcIHeXV8IGEEyx0xWPwKkcm+c5Z
AZ2Fc49pswW614B348WzCWtniW3Jlu1yW91As8uqnMZEKZ9ND4lnXlYXLIM5+n3yjOjKuelxlMH2
0WLBQfFL1XqkRu5cvQrWx17E3OFj2T9a/zCk4gl0bkRGT8ds9VQHBrXzyweESXvZgwbbkXxRiWh1
KwGxpsCog0qFH7scs2LstGhE0koTZ8yewuEY6aNb5wIen5WTZ6Hc8K8drgigpn2TSDUqDor8YCiq
rSyinHXl4J1Z4L+M0SxEQgbuB4abAEaodl6E0YF02dDwR0y9uRXOQa5tHoZKoJFioG2lq3zk0itL
6WRUNvLGDo7lbnYYpCsDyDXdZRtMlXrWMbotfoXH9KA6jCT4N4VbsxEBo9eyZVwKHz+FcxmSj1W6
LIT6y53R2zo0snOISMdQE9orm3IjuSJ64pUL3kCZjY3sYi4SVWrOogmkRZaVle43bu8R6N7nR7Q9
7d9c0iLO2VVrUHjCcQBlO5h6OWvRgrQgUjOK7tPoMYWkwFVv+81vuXNN8JK7dFZgiE+McTHcAk2d
2hWIL2px1xuf2krQq1gp/50b4G5Xc4nnIs1lJEfg6mVK6sMu9pVNsRdrQl766Lkp7hnVzmCV1AbV
8InuFstr27xZtETY+uPzfWaGhzVOTTH3iQoVCRPU5sldbgr+/mXcxd8H1AqVPPRlwSh+HhLTwWiI
wZIEDTpEVeZN5Uvzp5SjyL4NpvwC5i+KM43u3LmRSitGjDWjdKeb6VJ7hdkH20whlWmjTgy9Qq1M
lLs+iEp0zup42NG6bp8LKZBftKgzbseulFP3+l2w9vkAnMHcPdgRoB/APanSVs21wsKdniyNJ5XJ
ZqgCv5TrL31Ri+Zw19weq4a0noHhAByA8+WnYRKPA3JCqNE0rxEpX5JB0KdeCVNYw4kJ7mT1M2oV
fadSH+ThsZ08g0DTDvwAFGifgzvZi/atIUoW1jwH0Byo4KAoS3DNna8KDBay1NWIHPND5Nf6TZvZ
xMtc0Ik/zJYdBIiPip1u/pAp7N2XTs3ym5m2mTUOKfVzMA3OuwivHgPSl1TyrjvI+vIM6Ey942j4
pK/NdCPTOyyvhdiJcpwwDi8Esl9Wg/DVUGr6jw3uatVmNZkKDWvJDmw8UL2xbtmkbbI3BPWR1cUw
L2edF8i6csFKSTNpaRMYQiYy5rEz5d7ciUi0Vo/UhxE+VGWoQqqdwr7M+DIhkeuRMMrPckk317/M
6nFi6joAy4PVhEdwdjPetejxUL8Kb7r5bRGFK3ZWzrNELOLj7/PRikxJOmt4zPtR5FrDPa2PM+b+
xm+LCCC8umFs6goiJiquYO6rJLIZaOaU4/PTHsLosj0r5tdFtnZSoYiKxZclJCzqw9Z7Ae2knlNF
qGymc0F9Q248YrwhR76VEVVlqQS4RdmWyR/y7P0+qCcWucwUvtDJTY1tVKW3sXDN+LZR9sOyve4M
K1iT84VxZ0jSCnmpI5iZ9/JG8eaXcG/6Gcj2Sl91gPGGrIJ0IIJEZuVJeG6Vuz4MMkygIMCnexd1
gJw9CALCB+1ec1metmDa+yUQBKR1b2F82YyYg/BuP81DkE7MLVUNRCqltO2DZUfMwB11XfCcX3EW
FEKAjmZnTMUIx3lo18Zi1qJZZ7EvJdsZciOZXRJ6V9G02alDOjtdbfR3ZTCJyH5WAtWZZbYJJ27a
0yYqtBGWMf246RW6BU8OZohFE7AiM9x1qfX6VKYTxV6ONynxUuOTEny57pgrn+tsJVwqWgNvl0cJ
TFjgZ5TtqlZAVVRMc1fYExZ4l2Qh2J+u23yfeuZC15lRLqLMi2kEXQWjMwWxevBLtiFVvFWP+n0N
JoWZYTPvo10HAXvRtcxrrbLjDnEfCvgFMHkWQK7nX67ADKYK0VhEzUPwNfGDh+IZutB3pj9/abzs
6+TUrua3rrR9x2xCB7s4itqaq1/15CdwoaBKaUNKcAr4k7nVqWUP5f1iiW65tVTrbKHc0acdjbQY
OpU+1NoPKlBmjBSk8/qDYjNaFREYdS3UyChWoOwEyA6Fmsr5xga6nEZlNQASNdJdXqq22oIWo4iO
qjk+TUZ2m5PEzgPUwtL5+2JWdlp331Wj3uQh2Vz3L+Y+F+6F9J01OJkeMfeNtWqRQ7wX0UPtyJde
ohuwJu97jXgkM++ydNyhVHuzaIKTtPpZT6xyn7UlclwPGao2cfnJBKNpUdm0eLy+sksbEEQBbkTG
Y0CFOhAXd0g95NTIJdPX4jS3y9Ac3C6ONLc1zF6wiZfpC2TR8K7HGAND//KNaIlRght6Rf0GguE5
xAlL6S8qlqgeIrUEAIa9vPhXXW9CoSIHN4iffQbBJCNUSdzcyT9bqQ3yHMbZETi5oPO9chPDKKA3
GiCfBhyEe+UtCfT6+iazfMbHTX4mm4bYGaSwXhtvBG1wupFADzfZOfpIolzjck+ZaaDNdA0lYgjd
nZ8Ro4rUpRwt0x+U2Aa9KRpj9p86CCyY+NtsQBPYJc4Jm6HRq6jXTL+c3qbWNcvKrkWh5fLKeEev
KiajhscoAnPSk8sPvfwEesqR5Vd9c5jzzu9C1TZbyzYjwZFat2SgIIgxK/NClK1L9BRS7JLm1+C8
qhsnSyC7lbzSXvQuvYwYWJKJJ6+hgKYD1D7nSwJ5dQtkB4VPUIQnm2H362Pm5scakh/od2+jXXs/
KrZig+DLEUGGVmZkzszzqodW18Q0w5yjHxzb2kl+qDtQ7d9md6bbutnt8jX/nrz9OZAO3sGc5F1l
C0Ml50sGUnwiYAux/KzvnhatO1jZj+u+eJmenVvgvJ0M7RwE+qz5wGD7UrHs5uC7Gb9M8a++/BKb
IvXWlRohs2daALahQI5y9vmK6CJnJMpiYKi/hyYYO1UAlLCDoWc9zC5EXAQp/UoqAXvoPhBU6DE7
zCtUzUNLdCkOTb816u0A9c9Ze22K+z6obKU6UFDZpMt27FtHJ53Tkl8pIV4X9D5tE9vQD2nY2F0M
jDd9UkMF7fjQhimnikSV8ZVUgBGyy/BtNEUgnsvC0smBXcZJGqtGwXvDsvUH4qggWQv3ZLQ7auvf
9U3+JAsOLnOe8xsYFlEQxyUFjDThA12uG40+dlmAZKCGvEdph1LndGjtAdNu5p+v+9nq8dFxOtks
sMoO8fn6hrCB1m3TBL7a2xiXnNzIyd+6G+U56NkSc38Ch4DkSyLq9FWPOzXMeVw3DRGmylULw9wm
mDTKY7FbHNb3SjfiDGvt8gAFGG5JBYgpFCnPV0mzWQ/jIkGMkkY7rt4UEaP0qp+AmBL9ZQxW447i
UsZZn/XAGi3da9zJnYHV3ObA9w3IGaOd/CIe+LnMZlCQO7HH+eVMgi4DvXDgk6WwMRfcobDaiB6J
7/vC+SISU9SuUDe2TI2f3G5HvVHUIZs9pkyApEzdgbXt0D3pjvoKzA3co92QjYoYMTymLljWtpZL
tuVdvOkdEIl55EZI+sI28uIn6QZYrygwVheRShsTgB9SfEo2faS6MboZxa7bY6wPlC+BA0yj4ISw
a//CIMbEoDgNh8Tb49x3RjKlAKUj5wGNc4mxj+XG8ixn3IwueRaTa6xc2zL5sMYLx2CmFPkXaQ1f
ku2hwD5jqHiBWuY0+NfXteJAMuNypAo6iwDDcUdiSpt6nqwYy4oUWyr3/TLZpPKuG1lbDWunQ3Oc
zVfxSWo3KqMKrnXLD8eXCIeguaHqg54LlrJyumUI7AIyA8ZlC93r8y/Uy3jpdxgF95VYTuwpD7+2
i2ioanUlpgH6RBAY6ORiu8jYjqMym/4YBl4QbqQAKofDIRHBy5k38d6GpiA0YjSo3OKEn68FjIJp
p5VIc6egSL5CfbP5Ug0FuS+kFlCfTjXrwjZ7SMX7cWSOnxZjGEVl/4ul4tphNSET/Uk4xzvA8eTK
k6IFc7S6Evh11dnKBLIVa/Yw81CXol7ehQ9ylrjHZl1pUVIpTAVnK2/aR3nX3UifygPT3iR4vix3
805UQLi88DibXJavQZgwXFLYTH8NLm5zZ4jAu8We9/Fzeh865V3hBKKizcWdzhnlboeJkEleLGxp
s5G/y3fxJ+mOUQWG+wHCGnfDPnhSNtqhOopKNqJPyZ0MY2ymMTHVwJ/GyJXCL3lMHBpskFNdP+eX
tzm3QPalT3ymawOtCk0z3GjH3mOkwvHROBb27Obuf4FtX/UbYJ9xJ7EXPY+8yPMRApoBllXENvuI
b0xvF+I1ZNuiAla6404VSXusr/DEJuerZbR0bZppAXy19yi0r0x/eWBqpxDb2Fi76/u5+t1OjHFO
2mLQgoB0RvLBh+tWwJwmC/z0qFZCPBD72dfiDZeGSTQHfbzUgF2UbqTuJmmfs7S+z/px12iKQ/Wb
xrBsQ9KdKBn+zjhatIYKYTGEb26Z0ZyrVgqYtq/iMyqOZMf75mbeMHlSIQHYWt6AJjiQT+yGQAnh
3EPlKghqaSIghdj3XnLP1DhMt8PJW7zECzeiOHPhoui3GwamHC1cf+jacu4y9HWjDvJg+YvZvMoS
JtWG+tgpIuzkRWDhzHA7qMy1ZqYgivMV6Nk08dcUxDeFhcgSbKNEUP0R2eKCWGGZKSlIGPhz2Thk
KLeR9Szpo0cw6kWECfXFEeBWxoWuVC/GRCNx4GupPVfOYtkKuj/gXdpankztCSSr/T+IGdHo7Voy
L2O6ETR4ePkBiMutNI6McpJa3Hr6W+FLdmsnT8UrpnXcxtYO4pxvBdMCZzmxx621xkv//0i7st7I
bWb7iwhoX161trq92zNjz4uQ2bTvu379PXTwxWq2bnMyARIEiAGXSRWLxapT51QlBpxcAUSGQLSc
epBA0956bfPOAf1V7HkHOz+FHCIdAyT2/BhIUdPLRTabwaQYVoZSmsFzSXkvpGDvkIkhIRMv3vZQ
qmxFBQ8id7LLgBK3kefoVFnkeXnEHMQIcfQG1M9SINwvnuCoPp7zQeiJ4BluIYyCfuXtcuBBrvaO
o6ligg71Q9BQsdhDAPgbkkymGaS98bNbe6ACi0m+WcH45l4P3buW0O/HyA7lNWETxaILszJfoL1d
htKrBHVJMSpeU/n1upW9NBEBk7IZYpOB7Dr/jC0x1TCVh9lV/D4oPTSAUGYrvD/yFhPoCEgXgrPb
YA7CIBO8MWUcwqLKX6By70rpzIkqrFIMukpAJm1sMM6vT8oUl7poBssEdDuI8id9cjo0krOwvQdV
lV1r6C23Eng2qxmkV72bzV1lyXXzlkigoR/uFv3nnOpuvzaQUzQCiC1GljIOR3HmFaEvghJNc9Dl
kjGTieyDfc8QuYzznCwISkvnRvIpHT+XUumYxLr+eS+ciLFDf75Jp+Rw1ow+WcPAyJ7X7BZjggrv
aUY95CwQMCboUs9MRNoiqRWWUoh+rKtvqJy47ZjZ8pj6Ur8+DiKvvX2xqvcvjboFyjAos7NyuZLe
LCEpY2SjydcUyhYSJMrc6xu3G7pN88MGcyGObbzEUYOy0no/AB4oH8aT9qI8jy4V3Mrt6Nt1ezvh
FKKNGkQp8VRDEGect2zCbJ3Auxt0mehWgnCvJ4t33cTeklC0QvAChZGBQVzmrI/igtmq3jBAemFS
fOrgA7RiT7U127PbP2WewdtEuklnvqFRoBnWBR/BXcHCfIxUronW1hBL+mz4lIpneWhd0RbdzEkc
Hj51J60Amwfgt1C/AQ5eYh1xNsMuDBUz0ArtSe7I6zi+rLicSg0uovIG1PfuWsiwQpBcwDSjhpb1
ud+bISYZ2jxF1nezAkwiHuQ71cccHkh5eK+vyzcD9nFri/lyQ5Zrba7hJqTls78pZ/t3tGqPN0N1
uO4nF6cLzOUGOKEouy2SThbuCMbUWlTmqQa13q8MWBVjfCb4z38zwvh7awwynrIwIpv3E9Bfcvxc
dZwb4bLLyKyErnQTmiD9N5VxNEM37Jgc5G/iDbh6PR1sUKNLSc/mn/ER7DL29ZVduCFjlHXDUMZl
m8LosOJcrXGgmo7U3na5asUzjziV960YJxRG4IqMDMak7KClp4Icex6qmLuLjPNNUqzGWoVPlQbJ
ARw9dnVM7wdiLQ8QiHmkFRai2s0XXvLM20eauWw+XplFK3jAsbReccn0UIUPAgmKerTn8On6F7uI
vSAyR10aA8ngA7rk8JJSpUE/Y21RAl+8BQLsPY9D5jL0ggxTxMgYiGTA3XSZyqZCns8hqnHabfWZ
ShCMB+0lCqIX+kQ17sR/W8hEvNWA3YSOFx0QYCtv5dpXkphLaFNMeDD+HPqGc5dc+t25AeZVaspG
mpjxHAYAl1hr4wvSjZRybFyiWZhV0Ntl4wFFk+UNgC5hkAe0nZR6GIvPv7SRVbvA6bvTIRGsnksO
zFsak6pKmZI05QJJN2gsDS19LOLlUdmFjRR8+K49Ez93uy/cq5L+2rOrklksExDnOS3xosKO5oHs
dZ8V0KGtTwm6Zjhb92huudd9/nK6nLFHt2GzuXNVR0qTYZnTUfoKQJD2KNkluiCxgw2mzRDhntyu
vu5jo0+QnuRcMpdn7tyBmCjZhYtajU0LD60eyvQRqjTX17cTtc4NMJExSoCFAvoEn/GgHCX3f9cm
RCtbvIkNS3La28hbH66bvQxa51aZWJmZVaWIs6gEgrKAOF0JQtSs7GUyrUgbAwxT8m4b3j4yUbJI
y8zs6pQeRMxZRa5G/u3Qx7mfsB1PSQEJwQQUXzAuD1J2avLRlmRuAY9WC654/3spYOON2VTqbZMh
YNE7Zrit7N4it1TymKf3QT/ANUNsTGlLIZsSMwwy9TQUqAiB2o5AIn2+r+uHhvc24sQSlqp2TqIi
V5MCla4Rat6NuxIwp/Caq/QTs0uihU8UJBDvL/K1Gv3oNJnFyBOOlF5zPEyeeWx9HlZF5NlhIlSS
G2ZRqSiWT8ewtcqb6V1yIfqqOdOraLd3hqXjHaHakOZyCO8uoN/l2iKZcKUJoGFJRimCytoCmXnM
9kF2Qb5r0BXPnnkjELyVMsFJbMcOQ3DYUeqNudcfevePhDJwtJAXgBMVCQGtXmDNG6eXlC5e1gT3
Wx0/CaUjF7/6jBPmL18pjA3G31elXTqI64bgDKo+T+54T8VUdL/5kXk8LM5+R2yzHubm1Eu04Yxp
jrxXWOo6q/Qqf7QsoE0s8TPFLvDaYXvHa7uBjEdOVQxy+4SEQY9TLMb4R7Km1bke0ndyt/PPxLje
RIw1jiSRNmyMR9Wj8lGaM+ANQflra5/72NvLBLarYrwvFEjWhGSNvDjIX7LDCpHj3gVECQxPlOSF
B3zjbSJzUS7K0ES5Ci9MZOKramXj31u8K+zr20j/6ssD/OHszM1IzEJqoPCACmBsG1PrlKpgSc2b
ZL5dt8P9XPRwb07VIDXTVAkorWlf25vayx4rW4cQo/HaQkSNv30ce0i3z+1N46LOgPJE3mSvXv4g
dcieKEPv5JDG1k6/YXHvzt/01dkOFAH5eWlCcBvEQD0grHhNaA/rE6gSF6+9ayk28lPPw6/teslH
L//9ctjsalJFeSPU+Hy9SEA0dtKLyl7J8/Vvt7uwTVWUcUVDbXUV3QsABjCCqGi2kvC8cHcZOoDx
ogFcAoZjzj+WIA1ZBm5e9M/N6QT+V6sbo2dwervXF7KbXWNU9B87TNgNjVZu6gXYO/E+faFtbOKu
oEZovyhB7WrPFXSCloPqkBO0LE7S03XrO9cX4DhohFL0nwjVu/NFStqkTlMMGlYKru78zJ/eZax4
8X7nRJ+ZYQ7aElE53ATD52LYnBqxFK2oENxBLI9rr/OGffby+a01th0yABMg6JmgAz2lHfMal0v0
2B/Kg3mrHnNoPSl368/fAFxw9lJnHEYNp6IEnWDp5UgFao0yb9njYQR0xhLBJlA8dzdg2DjlfvRN
u0u+XP+Q73wyTNA8WzTjRqLetMsYl+BTuAXxnlf87DsbSHkBVVQKk6+c1K1vAVGaQpvLZrBzGM9s
s7e5vGCEa1wopgZJK97Aqac8mCBKNaGthemVZ17dkbfV9A/ahJgwAq5UUADI00fdieXOygccU5Te
e1Axk59pGNqzzPWrdznGiz3WUAHCpDCIaN8db2NWSKQMchgD1tmlxQM4FsubTJqmwRrmSm8tdLTQ
bFz1OcXMZbNEolUVc/aSJPNKXBPS78doFuR7suZSbYF8r/ga5nVuOgBFjZI9i0ua2pmQkNd0NgfZ
VrMivE8R6QzLLPoKNGNiJIAvRZMGRwD6BeDLvpwNLzbjXjjl8Tq5CzjSE5tksjTihVcTgJeNJHE7
begeh3lInhc1wiATkfJWsfQe6ATLTDH06jSgo2gsRYY4sCDpSX2S+hRA6KogIBw1cgEN6LTTSpvU
uvSkxYp5GibNQJOoIokFElK9hrQ1qKWsSZrNn8pCwBeiqV0FrsIiAl9qXYnrox6awmEmrX6zqmhi
QG05k101TVX5SCJjsGMZNELuYOB956wklduHamhb414XKvVJWzrycy4G7SGOJeNhjatJQJtOVKHO
1beDk4KpqnUi0IcaVpUopeKgKQN/rCv9Z2YW8mpF3SB/aiNKXyX2k3mrLEYD7VJZl/26GNaTkAjk
cU1yxFr8ubm9NgOwtfIglK9poZGgJYAbunI6hHewIn0fp1F+1ibtqM6lpFs5CIRmO2ukBuPx9Vrc
m9NgFNYo9fMp0ubs85r2nSvJrdiCSk5onEkyq5/JMq/BEHYYaGtQsKwLqfYUrU8g7SupgYYK0w89
hwOBlijKX4ic6HiB5sCq5+0QfREjomG53SKGWG7VK548ryBoRbVveR1Ds7jLp85I7D4Ef+OSR4VD
0H1JrcZIUGru0zwP6jHtbsU0027qtsicIYqayitUgeTe1LQRsWYxaQdrNtTmW2cs9WNdZn1ABtK8
KpGEGSPZ6GJISFeyfFPFWZ5iOMcUnZAs/U23EFxmgwihDXXqcmRVbWj6RAXc0VJIngbl0sah3YGH
4UdiSPW3Vc+F1+uBcTc2bc4skyioA/jM2wag5UwOofsXjoZbFaN/3chOqYBSFvwTGJhrVFXiihAo
TgWkSnw5KT6Bx9lr4tXS5coDdYOTLDzBob0nFDChmNnFvBdURt5/vglGaw3+h6JqS2/9jnr7K+Qk
KDj6RrcHB7RsdplZvzH5Qm+Riwi4Mco8OMY5mcC1qtICQvmgIc43GGZ7pReMYIEHru6d6xu7+/XA
oIZZH/Q8RZO51bQuC7uWUitVYPieMPWl8Saw6Pe/WNHGAnN3dVDL0LsCwwhJ880w7Hz5kVWGreE8
VjwWep4p5taSCjmHWAsoj8T2MdHfYkW2Qh3zlepfscopLu4kr1TgGjN6MrhpIZZ3fkFGehd3RRVD
YFL4VtUvFeJ3/tf1T8MzwbjCIsRzvKq49GsMb6dPqfimNRyw7m7aSNkloGSyg5+rFi1p39ki67ax
qgoh3MhOE9hMCa/rsvtpwH6G+gZFQrPC2kY9onqpws/W+hAJgaaM3iKAVjR3mmR5vL5xuz69sUX/
ls3B7eM6lJQEvDBh9XmenyryJ2dm8/uZYKR3vdHJeYNglH6C9sCicNTheH8/k8xPIsmHSAKKQ4o0
S6uR5WWcbizHAjvyWZhSmk0r2AxV8XMOlbv5y/UvsOdX0BnSwHkASbgLRbixalPBrDD7HPXF/TAX
oKpIv0Sz/Grmyh98jI0p9i0SLkZctD0+RkG+RMmnfviPv595dJgmOPWnEURtGNJ/LpruZtCa4Ppu
7TXXQPX4z3bpTBBeyqrNV1EkgeCjwdoGk48ZPbt5rX8p34FpsBIum/BebBE1DCNgLlCAChwTlKV8
rfAqz8ygJ19F7TZtvVbiNCv2fGxrgv58cwor6Cwk64BTiCq/b2ZJBFnUjMPnsetnOiZUwUNLQVxM
iIzmJTWaqiJBLFCazLeMHCq03cvvnA/Es8NEFGFB0imIsDN6MZDibUCxHyJY14grBGJsgzwENQTN
5ZilvsVeneJmeUygMVehDtuuMgOoy9/H6m22aLY2H/P2WEHrLNdqa1KJ3ePKLpvcv258r2wCJa2P
vWWiEFgjcoC7TYwJHiiLX2GhByu+RgfIs39bHyn26qaNbdpukLD2koeW26vloU0vCwaGScFlwt4Y
OTQS1zrrcSgeq79AsuSIh8hXYXjBK59f6t1f78Ye843lfCwWeWxIUN5Uhx4Df6rX3giufkrvhYcc
GFdXPyYvkiOdIqdyeT3YXQ/bWGc+dTjXvQlmEfBOghxYuRvGLwlN+nlTVXs9iLNdZb7qVDd6WulC
5HVu8vS3zlfykP7eFDcNIhfu+7Em9paRxaSrK20mgaIlz5T+oa/kU1Qtd0Cl3nSz4tb1JzwE/TjJ
bAV0m/VoOIo+edcd+RKwpatg4YAfgaIUuBKFCURgy4lA3GKMAGwJdv5WeuOhuJGPSD6O4R2vDcK1
xiSGKMNNq1TLo7t+Xz0THYrY6bzkRbTr42+Un/fi+HZtTABMIqGIGzlFi8fF2h5KTHgnn3R3phEJ
JJepT0euOPu5bxNzEKhogjSGvXFTMxNysxMBXVzsFpPM0HrXMTqT+dmNAOEWv8EhyTwezpQ6JutM
EsW2CxJUUy7G80cyq2u9LMAO/KtC6m7Y2dphDmKUZq3UYSyQgrBvJKpHffo+OPUdOPGcyeJBBnYf
mVtzzHkMx1TtJuR5QVwI02Qr/Ti7ci7K4DNM6qBN8wSNEqJLqwXqI70DxYnWSN5cyGXiiUon3cbD
2j/rSZZ7qaASDYy/o1xxLqLdL46pXBBpaBjPYtkglDIF4R0IzAOzmaw2wUcmbjZyzinHCMv50GWo
t4gZ0AClGYhgO2kVR+UR4ezlJIAo/28hLNmREMtGNOioVZjpV2G8nZUXztnYe75vDTCZHEG32jQG
7NTia5Cxo/qQoaeCOwmFIW63cN9XUU9SQMIP9pv3vHKTYvWFNK6thuVM4rH5TIcPY8/4geZT+Us9
JqnFn7iil+DFKUROgPk8AOhAdoufbyzqeTuPKNKFwdpiBBDQOXW0dOlTXf8oZc4bZX91G1tM5p3O
8zrGZNSDBoghUFSCRlhzQvT/KU4vtHnanvRgX1sa8+n0KklTsUDDK0VhFgzs1mAodgpIXVfeistd
VnLyY95Wsil4ZWj9nAJkZo4nKXObpbDq9gQQkaVnnGLF7q1PiVz+99mYK7Bb81RQIrTNS4gcIIoI
Q9CYzwXqSx1gnKUFDUYrG2eUIv/kUH9EbRZ0XmptFSOSYTqAoBaDZk04QSuCE54u6dPoDb+xwniK
2hFtHAjuBvCX+fGreugyhzIZTB5lXe9t4RCBT8GfP/GbUvSCvfCajWnGa0ZVHLplwvOzq9TTWKIG
Pnua/CtL3q5HFs71xwLB9UIf51Gb9UBeM7uoZxuf0FSgiqk9DMWpm/z43yNxzzeV8Zk50qap7vDp
WvmzmD6PU3B9Rbv+v9k5eh9sQknfLEooighe0TJA0RTUduODUdRWiokhwsPe7Ab+jTEmT5KB+dLq
UDdRJWigaforixaOE+5/IAgZIteUQJrMLAd3eCfGrUTzBqoKRIe3iJ9ySXb2F/JhhlmIoaCjZcgE
T0JoHanZraTx3rp7j06kWDIo3NGBg6Xz76Il+lyULdAFyecFqgnJMflkUi1WR/rC61q/vwAuT8+H
LcbHdLFO2qYBMNRoElfJ7jriL5OTGC6B6Es+28v6kPBqnvRDXLPJfKg2XdbSEIB2JUv0XBcgkiTF
bS/zMrv9D/WxNOZDQdNoBn8X2AHMpi+sctJvBiHlXCG7Nj7SGZ2xsUpalSZg9sPEQWeJSFgbnjPQ
33CxWRsLzKM4nrVciilydzpqFLU23mg2Rft9r1Uw6QsVdMPzI2VqvR4bdr/RxiyThLdFq5W5gtgT
KifMjCCqOhWX9243V9tciowjmHIypMIIXAjKO+6UuQLkSGrA2DV0S5XbZIidXHkZdBDElvifPJjt
brzYWGe+XY/ucdasOGa1CQqAQ6l46QBx56dROomFM0aH6zu66yobc8yHXFqSTVqdIZoL0xd9qV/a
hfswpJHhwlk2NpivpqxRCvUHE6f5Vn5tH5CNOrqbBJCrpflv9CeQQ8x6fWQ1dIs3N4gw1pm2gjg0
CFe3Te710lXHx+vbtv+c/7DBjlZTatJijLEm+Xl2wM5+kCOkFbCH5Dr3uaShnCSUnaZM0kwAqT68
IvwUPcn3i/tVPRippbxkQfwkP642yhbCIb79A6z8ditVJo2RQVEUGxqdeCBIm4SvQ3ffaJ3Vjjer
bHG2lOMmrBJWA1hqW0oL8FjA7Xiy00leZs+PgifcjLfCl/COB5/ZjSabb8jcMiAsqvq6oN/QzK0Y
/afyrdYczqo40YRtCKbRMi5LReHla4B5M78Cu+zSOFrkjK7kxMeaR17Eex+pTASh3BcVagKw+DhQ
+DcmSHsrClSfdqcTMPVeXyFvF5kIIoEacYpHXAVCrtgq3EJcXZX8+m9G2BDSgCmPSAkAo+UdAbZX
foo0/09MoGMLgD76nqz7LZNRNPkEb5jV1IIcVQ7525C3Wf/Pi+vDCuNzKvJ1PabzUmmQP9QoOVL2
h/qOVlp5CPn90P5hirnHZDKWColD3NELnC2LLFH6syj4YYJxNRmSZItYgJdWAf5rDUVHCnFk5cQe
S6f8KcaefCfc9/UvIeQVAfaP1YdlxutIFisdWTBToyx2csiO9Fkn1oBgaB7lFNRfrjvH/q38YY7x
P8jLGzOkbuF/omIlU27NymuMOQ7w8TWDFzYvROKscP9YfVhkLjG5DZVprhB50/UhhjACEt+IN73H
8RCWf04I5yppZ2xia3wyACqvf1zftf8nFIGKGawVpngh0FVApkATowUjQ+1hcok1PkN6+a6GTv3X
9rMMqPyftEskXQKdmgBOfZT1z69+LaxqcJ3gPbeWL3pMPFE2LUXMwDP6fH1puw6BiVQUtTA8L2r0
MtvkGKUGnJ65AAg5TcQqpttWjq1wcitpdZrGGZf7SuNgMnYdYmORXVoWhkB+ULKDTsQLz46ipyl5
ur6q/YoJFVOjjNYCkqjzZVXtMORTr6CZhsLh7NHURj1J7nqK/N4NLdltNQjG1Xbk5JxrZG90iWrP
KDp4D0wwBDAlxB5kQwpAjdM7k8zsaDaQIK7xmSpYrXfg1vSaQP4kQNwt8XgZKg1TbIIK3CoetqB8
RLmUCSZDSRpoZ4AnxwxlqxNcVWodKHxYc2dYnA2mv+qaKSaQNMsoCH0y0FUafnennvLSih3tpXEK
ydJvF6d0YxfxCw0vj2N67wG/XSUTUfoJFXq5rlAzPYZH2u0ybw2rtaTDb+SrHFtsepyq2rrEAypv
ky3Y0Sk5Zj6djpHd5cS75nav1M262Ny4CjNFJ4s2vjsO8h0MAktBFpCjcOASklInvPL52Hy4KdQ0
XBP01egeUvZp2Vd+S46MuyomwKxx2GAOYqZ1Iwn85+CJSuzVLn6k6Dfxoubu2dtuIRNbVD1WSNNi
WemN6qj3ojc8lZ78BY7pZDeza3gdslWAlZ/5zYq9QLo1zWQp0SgNRSgDANa3sVdUvmY2djMqXmEc
1fWQZqiBi5xQs28SNOWY9IcoCtuoBAa5j6sholsbHdDIO2TB77DQ7UcV8F0DhSKhy8wc9XmotaZf
Fz1oS9ke0X3JzdEWgDeXuAD5vWwIkMN/TDFHOyrLiIzV+yC1+V1yG1+F8JRoA5v/G9Igu9W5jTX2
cCspEugCmpyYXcHMAeXxO4hHwwORFy9k7UZLXLKgjAJJDQi2zq+jpJaaaCiRdslW9Ff1l3Zs7qCf
eGh83W2cJnYxXoHX4W+Q4tDTdXHON4aZbxf2lGGlwlt0eVR8TNKKDiY7fNMeFyt7wUyhzyt50hN2
zSDzBde2VaWmQCemAnqnGl8EgdPr2XX6jxWxTp+JmKZCtzDyJD/0KWF1hwsVA8/B9VtmL0uRN2bo
xbDJiwwljSpBxsZF4jGevWWeLQmuf90Iby1MltIMdZavBcAqVPe183tMU1MNDN432V0LqHkB8QYx
rsZyMbVzNSbGhLdaNH6Kqs5SwhHEC5xgtBslqGShroK1GOqo5xtWqQXRjRGVnVT9TimslOI+Ftzr
+7XrXBsbzDGSGmLmtYCXIEZIvyhJFFsShhKv29g9qhsbzIlJM7FelRXP51R4GHK3SStLnX1SOLrA
eRntwiIBTP5ny5izIldTHMU5VJG0W+ga4/FX2EBi6aDImpA+lf6gW4t/fXW7o20bmyxmaVRBcihn
9HwC1dc45PnvaStpsqC75ieSBdJW1U7d3xir3805Ppb7nilsjlQD8jsCuic8ddFBotcVnto29Xde
GsBxxfea58ZQK0hxAokC+HvzbayddvjcJBYIkq5vJc8KDb0bK6kug4lSwHKMxLSNyp9mlA0Gv+a1
mHcfn9tPxiQ1gEBNKygNMXV16h3ae4sdMD8fZ3t1C1Cb8WbCd4PS5jMxiQzIutQynNG3pM3mErdF
FBCf/8Ldv303dpiAUdem3poN9k84rjd/p/HUTg7ow/UPxVsQEzXmsVa1oX1nWOgD8ZT5KnLd9s9u
jM16mMCxYNdkScYdn2RfUoh/Vg/zH7kcFCHAc2eAj5DFw4hpOLeLgi1byrsh8rJGsVLpMeskTgzc
7QpAFxa6OFBFptNU576d53qaanH0DtiGePCDDB4CxVpkG6DC91fd9S/EtcfsXT+JazcPsJffFH9R
fjv1iQ61l09gk+WSHuzeIpvFMWF3LcR2BqUUQNVGNVlNnj6BKvpwfUW7weHDBosjmtBf7jrKhUkp
jofZ1xpbXME4TN6u29m9rTZ2mDTFlMtmMGhMjdHXiEQHsnKRGlqiaYd84hwa0S5yu40xJl0Zuwg4
bQUUGKR1FSiOU+2uSQYTi3Lf3aAH8Mh7pr4Lt12zyMRYMvfzkmOGMCh+Kcfcli0wKoe+4qKreOpd
Eyc5tJS33oJ0qJcfhBMvFvI+IxN62yEfyID6WzBmpb9GfoZCSgNkmDw9Xv+OuynaZmuZoCv1pjKJ
GgxpneFM4yMkZi1FcP6bESbiRh1pG6JgN5fhr2h0uun5z9pEm8jBlqDKOlbiwgBA0PhKL6vSCx3j
htyafm/HLi+x3Y3sm11jwgYwm3U60cS2i0dH1+/WwU/mYwNq76486NXJJLz0ibr4pUMaEJdRZMpE
zXynRpyWgVCH0G5HJ8EDjtiq29wITo0HKrfJsn/gPqwxH6wtKy3Xe7CztA6lmpdc3P0eKDFQQFFu
+G+33WCiKgZ03jA1AyXF86g/VGYY562uBXUKvpSxvs8U0SLiEex+dlmMnBDJs8ZEkzIrY7As5SRI
w+WhqofPSVZ6GKgerFAQnaIw3eveT53h4tNtVsfEklUsu1U3YW+q49chKtxEyYJCQAtErqxR/t7G
M8fi7kWzschEj16Tki7qYVGACpYUfx0U+78tifHGUh6LQlUGdNOnONNdpU+jQ6VjTNyiEwOY2l/D
wl5SaXhUimnmgHP2YiPelJBboQSuF6/K0dC7uc0wM9Sn7ee+eOlT/Y6IlZtKKi8d2dvIrSnmxs4l
cUzLAqcu+RV+rQPwFZ6ILT6qUJA1wRmYYGjp+sbSjWN9ZWOQxWrrQluPhNIwiS1xIjDGlp8NReMt
i2eFOW/TAFLfTsB92uE67Z3xexsg0Yos006gIg8dEnBuPPIeR7vPie3amHMHLoR0mGWIPCz+7CUg
9BELK/Jrl7Yc0yO54UEvdp+cW4PMwYMoQRPGMZY5fq9yC0Wo+B1iVR+kt0V0lhuaUXaH33hhcNzG
YM6fHOqQN6vgNuJz7+RQz6AU/qrbusY9lRyOXV66sHcfbVfKnMekEueopWW+vDfB9vMmK7YZ42Ut
PhrJWy3+DLOv1/10N3HeWmRuiAg69EScsUTJT+4kNzmKd50zQZCO4pG4rrPrsJQrAH1QU8GgxPkF
UYjVnCtKArKfR/F1DJpbIXXDG+05vKcGpy8QUhUfuMXT3UCzscrc8nVWpKIwYI1z5JQ4/JWvPnWg
bRzeIH/0EIpWFeQuWrMqJ7rub66CSgFoojC+ajCbG2cNSaHNRxsyq2cc2/sYCe+7osZTzy2c7vLv
0BcXkJNUM5ali8KsvdbHMeQKQLFDJzBfguETZX+bbdFOD2BDObQ+H9+9v8iNWSYcVBrJBmVApzTF
RWzRFhfmUnz5V3yQLH6HcvdIQpAMerUg+EIWde5B3SiVDYZzhQDqEPLrWBftp2L6g5lmUzM1+Kgh
yqDV0BgrVdxqeqNHejBrbjOBzcQc/r1vwISuQAaUaquhzXy+kDCR61IRquS4PM6v2rFGnUQIQNQE
cns0dnmB5fIInFtjLkBxVIcQVODxkegBIAoPBopb3ei1IbCH1yPK5RHfWlJYhjmim5KUQCD+mPQ3
C6ZCFfPeLHnY0MvU79wIc/HJUt4XIf0+2vS1iSC/2x3E+WZQfhQSD423ux7oI6PwDaVQkWVFbafK
aEF7aQIEC4Lql6I7pDx640ufxmo2JhhvS6NQzfMwSY9xPlpidWyUn9e/yc6VfW6BLnJTahzEtVZ7
OcbRvFXgaukzvcaaV82CfMp9aI9v1+3x9oyJe6qZxH0rmumxCt0coJPUOM287H/XBpR7DdWEnAFY
ls6XJKRVq430uxRUNQEHp1J+KjUHarL7ZTZGmIXUBIoQgtoh1VlvU0l0ExBV/cFWbSwwN2I1hkUG
mqj0KANsp0WHuvk+8hgadg//xgYTakhbrMuiDclxbF514hiRbkUKdLN+XF/K7qHcmGFiTKHH01ot
ESKaVhaeYKxBOK8CSL6m9VWUlNOSF/HhuknO93kfWd/4dVtjDJb0UXyMxr+qOIiqkRPN9g1AtVmE
SjrEo5jUs51SaSkkeNkMWFMVPeUC5x7YqVDhaKL7/j8L9C/YLCEKK8nIiRQfw9nqncEtFms6mveS
HUMoUXxSAqi8mkBUz7/qd8ARn1KJt0bmJBWisQ5SpSXHnJDZy9J+RTxteJwt+074sU7mKJGpieq1
W3Ev1HdhgpiQPSt1QMLv1z1iPyx8mGHOkypmaTIWMFPVixVBS1ogx9X8cd0Iby3MgRLAYzcmBDNG
A67sGoo7aHvJRuxOJqfDx/s0zJFaQzw/oL+IV5V5W9YHIft0fSE7T6uN9yFtZLBmol6SvBlhQPsq
etlBLC3xUAFUEOOddU9ZaDG88qw7C1dfmB6c8wcyzXwgJyUDD4IiALOyPhsLtQAn51Hy8xfJTTGW
G/nzcbUpbHU4zDxK2J1PtrXHti2nqUCVxohBwpa0nS1H4LMjoJ3LSR6oo8SZzuEZY9ITyEwoC7p5
6VFoZG/WEtdMPktaZjXdM+f70d90ZRvfk/NN9JiyfATsq06O4deog0xz4xe2fKv6+YrxC161dCfA
6wL4DDRk+xSGwgSKAWrfgPF0ybEz7uLwmyC8EmVE4mXHXe5cX9juDm5M0Z9v1jUISyX3Y4Vo0URW
XDZ2hMmErn0TwsS7bmnniGFRpobGmwLZE5bXPJbzuKiFOT0axt2ECb4ouP7793KvMwPM+8gwACyu
cjiDBpHYvyu+4l3rrrbgQEzZ+ffEpDhYm/XQg7fZuXZdzbVdkN5DAmGIb5X5pUPnQRvsSf+uTM9r
aHI+1U7EPTNIN3hjkMipnFQyXDBDhxxBitRw9IgD2uEZYVyvb+XWXAQDs5biDGFKOVMciJNjbFDO
/j3r8vkGMq43lk2tyyMaEHhXNMWXZniR0x8cn9h1OkkGeaIO9TQcp/M9a0GYHobLlB2XYxsUkJcv
7NHqnO4mtCQL94jFm/DZQVFiVR8W2YIkMYy10HMpPc7mbdO0dtUFY+osumCNtWaVuVPNR9ozqsyX
62uld+FFhNoYZmIhaLTKcc3gj1VcvfXDGowkQkzsvYRguild3rKRq8t8CRQ5Xyxz5AqIvBFlEtLj
ElaP4lDZpFOekjT52TcYTQMq3uqjEZ2y9c1Uwp6TMu4f+M2KmRNYmno9DuGSHsfc1nw66oS3tmrH
i9UDp9faLaCdzvVN5tqkDrc9hGB/EQq1SfHAS2/gUm7hQ7hYvh0cjE0ehwNvNnT3PG7WyJzHQTfn
outw6CNJC3SC0yigYVaonOC8U1w6/5LMYVzaNY2Az0+P4S3Yhqkon+bgrZe8gHQYyh0d5723g6g6
t8ekj3maGOqwok6i3OZBlUC6Q/9W+ZEPsnoJJCVg7bF5JGb0rF87IEwyKYEqeRVrPTmmAcXmFH4S
dMH/kXZdy3HryvaLWEWC+ZVpOFQYBSt4v7As2WbOmV9/F7TrWBTEM7hHfrDLZVWpCaC70eiwFp8R
ZffyJiYgDzQNOOts22MijwJaSEW8zpbsrl+AjlyksWYvM5oyZqkq0HrU8NRyV0tkWQYqDmjLNYWx
BH2Y9KZLmixoADjc/Eiri4EH+7Cv+YoIIEXKSIkG2Y+aTyZRlesU+SbjSmut/oiKqisdUIt4pTTs
fHrD3TX9kfcpv6VGS6G0NL9VFKsdpddZXlnS5J63Z6rWn3RiI4RxmprYEYDLaUBHUF9W8xCGkq0V
ds/DaN3ViY0Yxk9quKqnEFTnSKOthjXk4z8mEtlW12u3aaudyBrzCMt4C2M0AlTgPfRsTXANBUP+
1I23VfSjEe/Ob9++GW8WxrhDrUoGLTKwf/KpBjr4swbec+0mv0gfEzQtaz4w+zghP/2Nn09M1sBn
DQZksOV+VMNuxlVK6pSmPRPbiAxrJBxfuK947xIYP9EsQtZmA5JqCbCfxPwIzEdwyHzJASIQ/s86
GHNKkgy45l2Jovplfay95NY4CoDDAWk1cQAQk1rxL15swlkY65kUNRGrYUGsbyQhBqrBDyBb6cK5
IfcV78+6WGoEsWlBj93kcQA4Pks3DwRNLEtpE15mmqMHLFJp3DRVnBrI58XV6EXgZxYnHlLB/qUI
vG2iqrICgDnm0Z6rYJdagP0fNK4+WLJXuLGnOZKKgi+tHfDaH/e9xLs4xhnBCiRxShfcHJLsZUiz
lsRwIl0KJpP4RlQfzhvv7n24WR3jlCZj0jOpgDo0zWtVB2HzGoWNrUeT3acXmHpeVI6z3T0yFTeH
rgDfG0MqH00XHSRhXE44sjBrn7OyvgcfJUf7dlV8I4LxDmMBQoaxoI42P4K64JDmTpcS//zG8YQw
DgJW1E+GAtNd0E4MZp8B+WretCdPBuMe1qQMG00q42AqK7tGn1SKfOUi8SL4XZV73y9Ww0cpA5Ch
ipTkuF5HCRjUDHTZ5E94QjiDwmlD4cli1DsNFSQ1ErShRHlkkcnPh9BdFH+qWmsR7L86ojdW+E2Y
Ppq5URkitg8dYK4+WhrQVJSRNwXFUWjCXLKZFOtGZ6RxsCquHrduHH7JZW/Oh37BZh2C3GO8WFbx
5o+649AvjtzBDZXx35kNodq4ESNWZoWyhWEeVfl1rn2lwbxvzMsMUrP4dHNv1sKY/yS0XWpoURbM
gOwJwUXVAVC8SL1uuV6jIEk47u2tMHVOHuML0gYM9HGhJIFqiTbQ2OzhoX8JhUML+Fz6PJx6S0nt
mIuGQf3mObmMe1A1ATTjhQpE6zdoZrhUHWx3MwYoCi9/kL+SsNnsKuMo5lDG1CvlNx9Wv9RXzD49
dNw2891LXUXeDpPnbx0BH/Vj0aU8EmWcUmTcr4J0MJULRVntJPr+FbN9l8PoYdUNaw1KkSRAx6E9
dqvfLQCujXg9AfvO9V0Mo4mlSiIx6ikn/PiQoAcvia4lgRMa82Qw2jcl6ozmBtQC2z4oksd19dvk
8fxu7TSi4BG9ORZG08oCzZHNBBnR44i5+SyIboW7/kJ4lG4Xjzb6lIfwTiys7IkjmLrqzyr+voGM
0gkG5epoTJiWacY2mr8np2jk4SJtqyc1jh4aI72XjAYcOZoaWWpfKm5RGJyXAGeH2aHQQtGKsKxn
pOT7H0Cs0tvETkPOFu/KAAOUZipACkAF/KPi4z/qnAhjFpDVN7KXufPChaMo+w/rjQzmFgEXrKSo
BCnXrnBXrz+qoAEvL/rCXTw4q0PI5QHnLYq5VLJEWZKkQaK8nUrwOl6Z0uQlCY/llurAJx1BKgKQ
GCIYPT41YJfDMogS8iB9e8Rsl1Sd1nU5ovcbAHuAdHSqIeZc+tSkzklkzBqp5CabZ5S6FPMGqUHg
iH5L+8jtlpdh/IrX1VDJACcPSETYmz9Z6lgDODJ0D29EYVDvARECuLaaU5bcf4HokgQhKjBT2aKJ
DjYpU2lBwLEEtKFu9XV0nEp2hOvrKyhmcCcbYYyyy+j/MKO0zgKlHewBrEKL2LujPHKO6b8sStHQ
4wM0fbC3fTSqRRa7pR6R08yf82Pkz0f5QvwO6gDhiuZQF936irfS3+VRe9hEN0qkpAR0Y9B347AY
F3rsNYkfNd/GFVh+gSL9mjSXiKvLEUvt9pM6bsQy6qguXT+hgxBZ4cVOgcRVe/PTekcap3fTt24g
LjEgPaBzEpk7xzA6pQ9TSFQwpkpblLWjeNKs9a3TjQcruetFNstjLp+8nVpF6ZFOLZb8biqKi9SM
BQsItJxMCU8Oc9ckedk0sQltiQdbnO6kaLbilOPm6VGc2Ti2aK0ZLRnbEDKM2Cbzwez92bg25Ymj
ibsO6n3L2LGNvFfLLJrQiiiEKPuDy0I4KCUAJVdn5oWFvBUxttyqwiLmMRyUXptenUS2LtaPsYp3
ZCbf/52iv11wG/sCpZYpr7GOtyr6YSssy519zL26QDKN7PGKDwC3H9pvNpLxIHEy6plOUD3QZje/
HFZ7BQPKDFYO/apf3CFBggbziDavLr8zCQsPCYIyQ4U/R9sq84Q163ZSlzVPgkkWMXZeXOAgPakv
dGucdLuX1YM65NckiW+mjMcltZ9r3QhnjjRe+qJRaWOPdiViwe3J+B56g1cczasZUCmYueCONdF9
/GQXG5HUxW1OdiiK0QwnXD/GVX0cb1LgrZq2hCLN4hhe6kYeb45wXyDGVHRwSVBSh48CTbUcwLdY
YC1FbI2AqyWyf15bd92J8S6B2UVMYLbNPCN5Izf+PDXoNQttPGy+IMSUdPSGmwo62hiflVd1A6qC
LgrAzmihs+JZlzKvK7vnvxLDuq1OncVVlDO0tElCbwNlxl5lE/wMQ81xXPsx6vuCWM+lYMymk8cJ
bQGPyZ1il6gPxquTyPbiIc1/YaaWKTvnF0fvj0+6txHJHFQiJXM2qCtCb4DsoUWArKkTlc8TMrFV
6cjRr/Pi9qMSUyWEwsYBiIy5PCOhr0cNTDFB20qv4dA66dAEaH++SOPfdbx6SSFZoTqfzAqochMa
rueGV43avR82n8BcqYo+jHE24BOyXrda43ut9261Er8qDUuueVMTu7YG3DNUKRXJ0BRqKRvjBpK9
nrSZFAVCJwbJKB7mijeevr+gdxFMCAR2d10c+joNovKiyB0To8+GMQPoUrbU6ivPwc1ymPOr56bW
YHRpoI4XmT64Y6zYCV6f59Vk131spDBHFM5pN1cYvTzKLV4xF136DzCszovYNTaKDSdKAG/H2B7j
dUNtrNNIzqNAuTUO06G6SipPvaKU0q09vGS9Ff44L3FPE7YC6c83mjDMLchdaPPtmlzGGFSIh9Pf
CWBUbW0USmSzxEE+Nl4k5QGY0rzzInavx+0iGF3LKk1W5gkz0/K9cB/5mGeGU+qs5aTfvnFi35LI
mjnPwN1un61QRunG3JCytUCZNTcVW1fF62Qdf6DJ+LJu1shK08kLc+GmXWsrBkUC4F4fOaumXpD1
ktsPYPQRvMtNp0RFEtTP0bXs1Z4OdjtfOakBRb77SvF1K42511q9W3Rh1aMgG3/k5Y3xlbT95vez
KR2xEqrZSMQsMIQnqcPURPGEcdIvmPBWCBNjiGMP5h2CKRBtOa7RYAn6NdhHOUKotp05Fxa2b61S
ZZZ1XJj9PPsY+ZWstSGpWw5qafdx/42jBrQS+VkcypQIT038zSh/bI6lBIi0t9Jac+p0JHZEBfeT
VHerVcht90CA0Yy+WNCpNmJkOOYy/nP+G/byPZL4/gmMKTTtkCDwwONGkbrrbrzP6u6Yj6GVgYRa
VserQZXcbuRFJvv7/C6V0f8qroVqyDTMDUiWKPl6fFLLQ9fynjj7HhJQLuCLBcIPO6dGgKxXGyIy
rdqVeaquJauxRz+8VO6LowZcpMmvOJmfvXtGwln+RyDjMbteEUgWNWhWUu6E4acRO63OuWf2t+5d
BKMzbZ/riq7Ad8mNI5uAzSRPWVdbZnV3XjF4S2EUo2xEPQUor3msusseNNLhz2X6/XciGC1AnWem
hL94vy/HJHeE9D5rD+dF8HaLcX1KbZBJGFG8HgYAjvcXs1Q6Y/jYhv5fyWGbNPTUKPS+wSuvm9Yf
NfgREXSut/OIMXNzru0vCMNIEOWPBsuKQm+XzcWfaX2ZlwaePyT/bRa3FLLbWD215GjA7t5txDAB
DQGnihKV8LijsLpdm9+tbX/dkzHoEt4c0e4TXdrIYmKZpE7WaO7Rf7IEsxPb2T/RobqML+KAZ6G7
D4atJMZESbyQNgS1bABb9VBEd/Iyuemk0DLkdbTWPj0OsVxbJTxT246HEEDNNQol509wP+zZrJex
YrGKCCkmAU09D6BAxGDwvzP7o5UklrnYKuhy6gMPdYF3oIxJN2lZd3mDLtihrT2Upj3BaG1Qv/ww
eX1Su453szzGspMuJ3UsY5wEjvkmUnrDCRuTl+fY9VAbIYxt5+XYVgZpUMfXy9Yh+QAs+TmOXDUf
4+P586Lf++mifhfFRjirMHekL9Hjg7qSJ/Sx3cWhGxfz71ITraYsXbyPeEEqNa/PMlVDQbId2Xad
UVRhlOK0oy1z86uxoBI+AJcOgPmhq1nEA6aDF3M6PfZfMNK7REYps34QWrlH6V0EIQRoOQ+hk9C6
+4G2ivKB8PaVxCR0jhygOOyDyRyaKJaLBMnOHoUE1JvMdH09f27/ZUnvMhi/0qAbB8xaLYoIz+Wl
7FE80/pJd+XDcNl4ywV3C3fDKQIkUM1UDfhmZgvbeGnlOcG4jODrpyGQXrNr0+t7awEJ91F160fF
0SyKH6E8RU7B663fVdONdMbAw7lJVK1EoN/LhVNkTtk3FmV6FkG72YUDBkO+nd/fXY9CMF1MKMXy
p0ENzAyAXWcGK5AS3jQqsJMMmyx348SLF3dV5V0OO54xLPUAVhuUSEYlo9hFoOqZGtPkRP+7DoXg
4AwT8SJqxx/v1W6utQV/kgATapaprkEL3LrcyL4SJMoy5aFFxgrIFx/FFDP4KCoQDhyrws1N3TYB
ID+KnLXsjS7qQGdQUKJGKVdjGdoFaVCFqMvAeDFbWW5NMGjTiz39Tu+sCJfMrRmowNSafF6bwe5Z
bQQzJgf220ouaL9qK0r2Ol8qE++c9t/vwIQABgXRzU/AIePQgm5IQ8ZNnxtbCC9isbfDrkQK1c+b
X2WNTrjLqAJYSrFytnVXRTaSGQtTeqkUZqJFgSph8K46qsMPgwc7vu+0NkKY2zMljSrJpRwFA8gV
IiAIFXbry1eUuLS/ikDKfN6Id+sy0Lc/28lcpOKsRCSuUIFHdozcaofETz3zGtQ5lz0YzcC/8f9C
B6db9el+e5dqMmaAmaOuFsssDWqnvCRBdYfBNcd0tXt4DwXItRRqvfHV77yBEt72stV5CZP4szwZ
NPbS7zXgLMZe+aKDOCK6SX3RV78SO2zWyXiVVV2FKKL3eJblV9oyemRASTSprG54kTBxJqYL533A
O1B2LD9MwqxJpAEJ3NwqE+vfGas0tCtAWogePU/KHTHxSvYc4zAZy9cNKR5GgmnpprtrZVdPn8fl
G0dXd70LOtpkhA2YDWTZPyYlE6RIwAt7fh1+V9f/Yk6NNjjwYntxaFj0lWZOIML+kcgkntq0BrVZ
lOJN3x6T4bQKNyUPrGP/UbKRwehIHUWGLq0tSsyN0wKpHKDAl+aVBPJZ0IZz0W54e8g87ADL34UC
aOKCJh2+iZV+6rOfnGPaVQVVJIhbFdTS2IAZQ0dyomkgfEJbuu73R+El9UbrtZFtjM5TJDTtZXnh
ofjsWzZy77oG7CDRYAGlosZQk76AqdHxtP8gOesPvUuRnAWHG+3tbiQEEWBfEAx8M46alFGugO00
DcpnFfNBlgLgtcjNbBi3cqLV3cTjeZNdr6krBCjRmgb8fEYb16yTykkkSdDMmiP04L/BrLRcuGjK
NWNOoLIbTm5kMVqpNiRSe0NA+bDW7pZeBMKGrFjaNLrrAtKI0AyijHu37z57dF0zCcIWSWQH1vIp
wRgCiK2DdWnspLnO0SCoqx3isUPZ6pa0rFYnfYuSU6o/99JlFDnnVXdXc//IByzZx+isyxelars+
RpvdfR1dVrndNJy6yq4IA0kIA/e4CZqpjyJmLYu1qMX9vpLCySs/M8CZ2Pvn17GfUtlIYZTTWFsj
TEtcMNXaekqZePQZDl4hZ5gFS5jmxS4y4sVx7k01PuC89F013QhnQoo8Mst4nBGh9aNxl8+zo1a9
vYoI0cT0Wh54dEm7mvoujo0laqVIe1Li0EyASYalPwmuViDTR0pkFd1Guz2/uv3geiOPscKqFYVF
GPF0xRTEVPwBaw4v68JKW2/xNHSNJ45xJ34lXb8RzJhkBfpopTXzLEBiWwfrdSNaco+uzAZt6qtm
G2rttdpz3vS/zq94X2UxHKtAXXXkJD6qbBkVAsqbeEebsQjaHdHuZP3QCDy0CZ4Y5vlcDrMo1KWJ
iQbzagBSZ9td1nisnF/L/jWBNfxnMYz9YaDYzKoRMUSJWfA2ttJT75Nj91z+ACurjQGh2Dsvkbcs
xhQltNw15YyCuiIDx0C4i8ObkEdLuXsX4UEpimiZ1AgLxKYYQmh0NUB3NB0hpmo6Y8NtGdtfx7sM
+g2bxLNal3LTRHhTGv/or7RYG58w46R9W28BYmxPR6QbjMLiNUjypNKfb6TGcWIMZq1GAGBC7s2v
y8w26oYTM+8mbjbbx2heN3VqbM4IHUJzspQhscUcHYuLG8YHysJqgAllPnxFK953k1HDvMeqYgMn
tgyLj1DKFcb+MIkrZ2U8xWCUTy+qZB1oUFSX1SkODWeReZSDu2mgzeYx3t6MDCDeqoB0UOvFltRj
03e2AZLc+Odf7RiL+h9VepZ3AzQhjOy1vBFrl+TueRH7zsFEwI8meBVIGIwiLDMRipymLzCyLDvL
tDxEXfiQ6nlqqSCnBqOijoaL/B44HZId15i8E/olsRMpepyqiRfu7T/lNp/DKMmUSJnZ5jg94CPh
ssl+rA6K0v70HfQDQmaNbn0tOni0crLPuye6EcsoTY/+H1VbZHRINMe8M2yttBcdGKYT53HMXR+j
Oi0AEPRe74VjF5DbGsgc4U10Jd1RuGTaMF946ZVyff6Id/3J+9rYYKFrp6QtFrz/QxN52Fax9Aiz
jM39eSm7ZkeDO1qnQ3qUWZgQyqWQJQhJ4vBkprdxw2mc+i+K+kcAawzTLKiiJuK1nT2Gh86inbSK
Uz9Kdg/eTdPhNY7vawTGvw0gx0qg7vrohdPMVKLORAp2kBRLSa7kOfOWAQAnLcdf/ZeFvUtidC9X
jbQuaUsCBdCWPcrHAwht3Z3t7kj88Nrk7CT98k+JKPNdHnNSSZcMIkid02BK76fsiCl4CwemLLOl
DhxR+6r3RxSbvWhXYurLhJIqXi5p5tX1K1EP5/WOsxr2gTjIRlWlHVqL2nUBA14thGhoqgZLMUJQ
4qUDSozC8HJe5r6uvy+LiUq7PKvyKqSjSc1VZJwq3pr2fj+h6R64ZAAPs9V1ZRDrMGnhk5OheI6A
/b0kPEy6Xa0jSCUDiwURFEiAPuq3MXVEqUsSHhuXIu5FAYrBt4CQgDllTnrFw83lymP2bKjlRmwy
IUNvrhKAGhhTQoaD6q9+kFzKTM1rAttTPQIwBLTKIn7XWUwtYAasS631xtEUY1uqWwv9HXjPc2Jr
jhS2UKMseZe2wF8I5vGiio71clJT539XNkIIgKeBRoCktcwc1JCOYw+0jyBre2sFmtrE8dxv4/Os
Q9hKoOq4CTjTlHaCY0ozADfdtFjGLWWvBMaeG9upIwDfHtNjyTfU08KT7NYHw/3f2WpAMLxZIt3l
zQc0fW8uRdhjcLc6SKVfCFcaDzpzz01sRTBhTjarBcgEUwPIrYBU0/FWrf7JkcIyMIycxhlHLXYr
NoSgQKhJID8hLPfu1LVzActGzt3Mn6dwPijqpT7Nv1Nh+Zk0rZVU5FjnAvA169RawsQ/rzO7M7db
+Yy1dbNEskUE8WnxGxiy15iXv0THhWc4Cgic7fW2c2jyODnxUpL07visSiYBFjtQbzTCqJI6Zqug
lkl41FGCnWbEk53dqpdpei+H12v3Qze/0uqMbvg/EhndkSIlBP3WCF85lxbIjtr4tC6cLMSuPwYa
pIjQBik/Fn9iguvK06zKAll7yNunQuJEnzs8wzCAjQDGGWc5ABPEFGSXGJAQTtnixt8UivjrCnaW
2+S02jqmJ6zq8t9aBu/Udr3YRjyjLaIc15IhLyCMVA2rn35m+T9adTyvkjwZjBvT5jHVJwVJCDBf
ZcLvRHPnnpNn3Nf6zToY7ZukrgByugpUn6vZESzVrw1LKCzlRjxKh/WtXiK+AKmkeSKcGHs3Q7Y9
QUYN4yHpmr4AGOoQLPbsrJfilXqR3AouqI29ZXwLUoG1zYkdd81ts2DGq5kqKlBmhOkToGu303WJ
a64NS6sVnmKgGpr1pZ69nD/G3QfMdqHU0W58dZGU5agleKAlj5Ore1kQO9Gv9an1O2fOLTT/H4TU
Gni9T9z9ZYJkVV/UGAS6YJG8lBCyKIHsRLfZQfumHRObsoGNv1Ap5mzvftCy2V8mVBYUpWzWtU8A
Szy5xM1BllVerJgs0zzKI8jtgaKG9sl9vstj42UMwYgNKXBtEN2mk9Spg06y0hqD0SUOn86Zbto5
cYzbEafSLEGhitCiS1/KTmngQGOAPZMgitqHxTSfklV7Pq9AHD8gM75m0OTFFBYad4rfTXDLFIBR
XO/+Tgbja3pB06ZmRqMtEOssTSJeKZ7GvHT+TgrrbVrVbAW8ptChLzxMgihdzMIKrKVE4NVL91Dh
cT+YqBCJmK7HPz8a3Syj9b+PozyYZ49QIFHJk50GMLHT99ZVb9HgPVnRUXdRQb0kvu5oVzyunjcR
n3Xl/ROY1Ta5Kc1gTsQdeB/fCJZ5IYFvabVg/ZcUY1G7Nw/xdWgV6OMM7fI5PpAX3rTwbtmY0McK
HkcaCLKYb5CIWUS5BAwK+bR6lNYTb5Y740RNIz9U7vnj3d/0jTTGpfdmrBeLifaoZLG6AK8wJcj8
1Kls8l1xoqN5eBLvWzf0suPqEj9yeI1F+95n8wGMd1cqo4ybGRUtwc8v/22IrC+02Fo82iuSHkTO
JbaX8kChVcc7AzkP4Ih81DKlJkOu9GjSlYrTOHmj+EMZDuhvO7+vuw7gXYrGFBzNdDFAotF3fpYu
D/NEPBntwEnf/Tov5vPuGaIGLHlZBKQ91IV9AIrjOIqCmOWAxSOLTVNtaLcBGvrYWv8/9shP3vSj
QPYtOA5Imafikgdq3J1WElr9aK6uKVYHOdck5PC/l41inV/lpyN7kwlwHVTH4RxYlnRjJG2S6R14
YcsbsINN5UNPDjOPMnpfiilR4FbdQAmXUYxIW8V8WvNgKH5KxBEa9HTOF+XIacj9pBlvi3kXwxgc
ErB5n0+AymnCG6O4K8aDzmus5K2E/nwTvahmpQNKfgS/bZN7nf4gz7YaoSVxeDp/LnRHPnhLZilM
lFQ1E8i3skI/NqvqjlHsxYvK6VbgLYWJiLRVE1dcCgB3QffmvNzJ9auWehPhBdX0bvm0FICqSGDV
gRmxXaLVUnfGILaaP+HWab93D9lhtKs3aHLyUnMvmt1lmfAAaC9RgSbDKEGuVlkjyhiuE0rDn6Ub
FASOovo48nR694Q2clhNqIxVTmJY61jIttYUtskrRH3Oq1AlAMQyZt1UE8UV5taORwl49DL8aRco
h/IouqUHSgYbjN4Pwg9yLxwKr7Q73Bx1ELs8oPX9fXwXztjs0BjGCPg6zc+kYEhQWpZBKRveChIP
XvDzi4BZJnNii95WaBaa8kAeLEDl0O67GHGr6pa/y2sVINncBs59lXxfG3N2WjGVKWDbDeANAUBJ
+a17EoDA5VsTz5/rxovd0D1vzp8jD2aNjD0jZFWknmA3JzzuVC93xgtynG3i9YfI46UD6C/7bHHv
y2MsOydLmC+ClgdIDt2Yaf84tOuFLKA4O0YAvPx1fm37hvAujbn1J8k08HUxGM3EoxL/VOOYc0d9
eqR+3Du2N05eBD2vRTlH+wGtoQOKPmhQ2Eg5t8fnGSNGDvOaMaLQULW8yoPODQ+lk3rLZJdPCXjf
a6u3yyuS2snL+b3j6QU7QIvamkYw7YG2+SMA6YGd5PcWBoI7cDOhs4L/IN2NMd5disq4lDya00QN
I8NfDgMewelPk1jTj9KjXXiDV6H39UeKafLLystKi0dM9zmryeww41OSrpqlRiR5MGF68USfp4Jd
544UaB5YDDjRKE9tGLcSDeBtWgZDPaRA3+oOGSZzQE/HdyYc/VcZZzIpuQCKcR2gOKcZeW8DdPDA
NHCimwH4MXicOg0nNtgzb5Qq8cxXRaCAE8bgGjWvyaKhrL4gAC6X2K5q4dRHqTu38R1qJBXH/vYW
uJHHJhWyPgN1ZibJIGQYUeJ7KErvvBXQk2D91VYAY3ihLA8NCRXZh+f6p15kDLeqR1nhtXnzxBB8
xiZ209Rx1qIUN7ZQntLhVw82G26ws3drgqpcp+DPGCRhWxWHtg3bGuyMbxTKMdITd7kTOhTOjrwq
z+Vdf90egNDAg4XYP6J3sYzHH8tY01oCFylIv/v8Vz04509o9zGE5ku0SSmqgsID8+hqyrY31w6h
yOiFhwKUt4nk5RbYRStn8VNebLVnultpjEKIaGUjTQeTKoEar/rGcfDKa8Xn5SR2I4+tHEYj2iiV
FE2AP6qfw38ozUnkmnZH2xEvAXzz1o/Mk7nngFUJnLoYlzLUT5CKSMJUUkrH0ddcAsNWWdurMTwO
a+vnmeb15WO0ktvzh7e/m+8iqfJs9B4zOIZepSnYTYfydZxne0mypzITvE7sE2tdSyuWqmOpyD/O
y921BWRaKDQmoYPXH+Uust5Lgoa4DqPBvfpQT5ej0dlCwutA3t3SjRzmFAGcaxZGh7ZrjHZd1JEK
/If6Il6gM41+DaNwM9JwYp59zdnIZO7Rpsznsl1W1R8CFZ19tOdCvq4xb4Tbm/Kktw9xY6m81+eu
mW+kMicZq1khmBGAyoYcKSW1vF3r9nj+0HgimFszTOKsXtc59LvCUHJrzUQVfKt1zEs8fE7IIxZQ
N2thrk2g6YVRQrMdTe7Ir5SfMnVmJP6t6LK4nL4jfeRq3uIDU+bvFshE4iHpGpIpTR6s9bc1cRaT
V7vlqT3jiwtEV0MnxAj1QQ2RR0huNqEv5YOnhLp9fi27NxrByxD4rBodqvhoYUKeJ0UhDZovji26
feIKBbiotFLupu2GHO+CWPe/jk2T1xkcZTk91dNh0Y9tBqzb127mNPzsC8I0CpBg0ZnLPnlzOI1Z
bGXj2EuxNdX40wMXrb5tixticPzi/u69y2KsKYnFMQf5CljTKqlzRlV40cdIvtezkgcMtX99Alf2
P8tirCqbJ0NAMApERZuCGnb26uMVD+52lBZc8ztvBIsrjzEutU5LJON6PCvC6UI1cwl0xvrDAPS6
fsk9DNQ+NXjc6MhJV1JyFyXldSVV/jL2z19R0Pd1M8YmqO3QjtqYB5q+vDbZzzXqnTiNOQe5e8Gh
C4ki7cp4tzO7K0utPExNnwchEe1sAo9fhem2rs08YFR+n6XIlUxUFjTtK+a3kcvsskGqPAIZQhZI
nWQl5qNYf+NiRe0fJTivFDRF6piTZ26aZO0bwKIYoFr3y2NygZ40W3ejb7TZEwPrNq8ivPsKxrTZ
H3mMVcixWK35SkCy5WIMOr2hyRjTDn3xqB6aY+VFJ5627l45iA8o3KgEjCNmG0eNcplHcuiHTV+q
jtmMmeBETc6Ts+uYN3IYZQzXIhvNiIx+tWSuWU6W2WqW3unfpkHnNHzsupaNKOYOMAc8f/QWtQM1
Naxcn1yldhXt2xeMCzgXFH4TuCDsjEnVpU27zJ3ma8n6zQQsphnPhZWXondezu75bOQw56MpSVgI
kmAcmyS/qvvViZX67ryI3aPZiGCOJg31qgdpKtLdZvq9ELXX2RQEt5fL0Albg0eMwJPGnI4yS1Jr
dpF5zM3pRSHlYUhSd2me21LjRFOfa4A0ylGBwwa4TZBgmYyoTCtV9Bfh3ZQe05vFFvz5pF23DnAv
UZ2f/fylye10QjOVK1Ik3188CJvdlItKMcjpfKeCD/kYIqwm2FtMAS/DsUDPltEG5io6RvzUxrfa
etXUgRAX9tAdm+4L5QVMDOHGEzVCFLYH1VRnXOGNLoOuwyd15q8p+O1qICUL5P688uy6LNqHKhE6
x2qy/h8YPd2szlXoK4fF1ezuqrIzWz7MNs2QR85PXmZp1ydvBTIWUVFE3G6GT+4dyYtBBldcRWB1
HJwY8/Dpgdcz89b1xiZIAMiGK0AF8SH6hj8eYoRbT5HqEOQaDm1dLwLUrt/khg6tSo5IGv47+5wH
/bV4QUGhI4/XELvnBjRNh5cmNIxhYThmoxONLE5EvwovQ/NU/s9UIjAVlIfQ/4/GQ4B9MJvaoh2i
AsC25kdabatAgVlEp1UlTvi/Z/tYhES7YTHw/KZL28dwl3Z6XwPypZCOqfpPASQMDOGDOYkTk+wF
shosDpcXIJ5BnvDxyMxxqjrg8+B5I4qOEj2jstooP/HUR26FE4bsHsxGFP35ZklRolTKEuKdTcQI
r6npWGc8j7lvYhsZTIjV1n0nl4YIN+JNv4trFQUT0y0us6NwKzqpm/zvM/dUGzYCGW1QxzgvqtXI
gto8tOpqrXzEl71LGrBDMm2KMUTktT7uW5kBsDReEs2vndFprgt/OEgXhtNbpWFLNqiTffMm4g36
7mb8kQDExDQCVgN4LB+lLspUqaUAGHkRXL7Cv2Mo6H0BboGT27yQZ99TbaQx909rkr4vZW3xyYEE
yw/APxz6J/JNDuoAneDp1cAxr937hialaYuNik4QxlUpIZaNiAGjm0D1xRV3obrtY4ox0dLmEQnu
nZ8OTD80FMA5wuV+3EnktPQqkdHsFi2yi/F/TxcwzKyEzvnrZc9jbMUwN2ixSGnRzKhfazOxZUGw
avJdF0WL2yWxqxqUF5H2z6CfnW2TIIWsjBXqCUGOOdvhQLt3X4Wr5kixGLi4ftQBsXcKhEABaZpa
ERnNmMOpTIZFB7PkpXagGazC1hyULFC0AKOSzWsR3vOHW3FMqmKuzCWeOhyWPpT22JyS8k4JK7ub
bxIe9v2u0m9ksTcVdDMThhADa0MwuAnwgIA9JN113uRQtOD4ijdwu6/0YE5CfIc4HBgFHzUx/T/S
vqvJbZzp+hexigFMtyRFiZqg8QSHuWHZY5skmHP49d/B7PutOBBXeNbrW1epp4FGd7PDOSPWRdMC
q0mjC7iA+8JPwbpMfONG8kQPbNMaz6L4LbasKrA+iT/hYAEVxyDlI9DjvXbOvXAcj39g+ICMQVDG
JD4m5D9qpQ0kyzG/iaLP4FYEeHbh71HfpfLzdTHM0C4McSWGc8N5a4OyvcPqpJxq9ESVvPFaScVm
dGqkbjOEWHNUGxA+W5IIt32zimvaik4Qn3U0bDgNZY3lOyn2szGhB+if6N7aS47hTjdZ6eVf81t7
P+27X6bgo2BT4ZVUTuFsCjtjmPXsmCx3Y/ZDHjFQZvnoTrkZ/TwtomWwS2ALGOVaSy52q0QqDAlf
B0GRWm5Tqf4yUomhdn9v6PSZ9IpjZilQJ4tTixz6Dy53pSsXxlOTUj3RoGuOBWENyxWaB/JSryNf
Fl3yFtGq6rYLXcnjomtM5Fmq7FQ7xAzP5pV6KYpslhN9U2/+h1oJe9cXpruSxvnQOrdnOQSfAroA
5FjurH1yE6O0l98lLj62/DbQ72QQHSe+dS+iENkMfivRnMsB61gS2+pgBhJ5m5qbfrk3Rbtpm67m
LIJ3o71B9aWzEvMw9i+ZnrolcIA7fK4uogbz5d7FRwt996+rDNZqCJ3aGHVs1l1sP2Eut3UV0wG0
PSPYYTTEw68UAwqd8z/0Tjdz29X7eLeplfQ2TolZprpxmN7Mt+obW1wzd/Mbvc+fNawW0rvqTzIK
m+BDDsOlGgoDHx2r3NljOKCFdAQk0HfDop2TNZIzITAuQyZIyJgzuTTRsyzuQWh60xHSl8ZhiYr9
PIT7SBZ1a0UiuFcggfKg6RIrO5Lqc5M8z5GgJ/APF3TWgbP1Mo86NY9Rw1Ce9NNwy9q0gLR4Il7r
yT62t/eiIuj24/pbIF+7oFOJPoqapCD1w+Rv5cmq5Noi7vpt53EWwqWvRamqWDfqs6N81HztkO7H
dyLEXuCBBbfDM4jXC3pDcYk+m2ow1PNjUf667uK33cRZDy6IjiqJG6mx0UaZ0UnOX8HiLZuY9RR1
DLfloNABdFpNQZL88dUoU5tPs4rWU9Zmuy7+DuLRHQXV1/LvMRbe3dHfkvh1PX2assmsM+0wHqtA
8+gTap7VzXQ0HII5JW10EqwL1D+uH+M/hOmzVM4eLNqqJTgMimNcPSvqd7mLnaY69suOMR51IIqK
KcazNOH4Jft+ufQQZ7nc9w2IlezI0AvtQO6S++iQ+bFHgu73O4axL3pZ/5BynaVx1tKDSnWo08pC
yMwCcqzv0/cpsLf5Tf6quaCOcPWH6we7/ZjPEtkDWbl3bVC0ssfQ1HGW2sNSAt/RNDp/0mzBO9iS
A4xFDB1jB8K2+UorseoyawnOcWryz7WCUKbKz+OUetfVYd6Uv661GO4A0S0JdfhzBA872qvdD4rW
uZp4Uv6b2jtFfb4ubdP3rsVxpzfkgzKXbZge9SdybJ3xbsHSzORqQAB5x1oESOZOIHLLINci2UGv
LiyLJas259Y6MGZpi+GNepg7ewWLIEadRRmj6Na4WNwW5Yi1CNyaOfm1ca80mWMC/eG6Sluua60R
F4TbOFJDqo1A6wcaufJKw8HtMXqgiQBFN79814K4UEyqaQwXEy3tXnfyz/l9hWnZ7AaotMZJ9UGe
5wn7C+z+r5kj55VNkvVLKON11bNr7Su/3Ie3FkYQfqRBiKrPfGN6o2hl+3LdGQ56pSafmcpLNVe6
WWmH4c0+sZng4WC/wCiPAGB3gd3MvvMPWBBG8V/kwLbtBSg1JrA6DUPhTri26xygDUj5Q+OmiG6j
bp9PQv227eUshDtULBaEXVlDCA3U4+JhVe8Fg8E3oGW2sSGrIv4AtjUQbY9uX+XfUvmwl6hGH2a0
soNYz4EwUISa03at4CmIhHBRbqpRmJ9luC/ko06U907+rxfF343jrAYXz9Q6ba20sJFRER0jJE6D
GYte9MmyeUNoVtv4PsJQJF/x6Wxt0NQ8Igd8WN9JI2bokjY13RHoYW4F3jzBqW1a3VkcX/VBuTUy
l5HBGM5BA2ZAGZRs/h/4KNRr0dlhuzp8+KoHLY5AZY0vdfK1VoI8/KXS1i1C0TT/ZgZgsY4gWBrw
j+dpAGETKVG4YjyqIFF1Wzf9Fb10FCMGFiAvUXkvkV2lyfN19TbD5koqu9BVUOkMdY5KK8ZaUHis
zfI4k7fK9CcSOgq9yRNhVsXC8IVfBGwgJrQB4HExyNRoo6GlpImxuTPv5NSRd+2+O4x+nACoG2yZ
HrYJrmu4OVEHqJC/RbKnt1LRSOKpCBdwPXdev2u/Y7ZzCCIAXzotZum0XX5KH/6XbZrNFw3ALmBL
A7IDEK0fxVIQC0xxgUqEjVG6xfZq/fN1xbY+lKyVAO5Bj0NZRO0w4kEXN7qOlbsvlnITmbPT66+Z
FLlFIQme2+brXknkcqxpkOLCqJX0KJuumftzkjnZ/IqxFIGczWe9ksPdWDOFijyVeHO2/GuJS6+k
t7Gw4yS6H/ZHrMxiiPq5kCTcD+luw/q16gSzLqLr4V5WhgcwTHZDDnbq1u3vnsZOMfxMrBdi/JzS
mzIWLBSK9OGSqVlKjBlWmILnHPjRZHGSSDC6ILoWLsbTiBp2p1X5sQqDhp7q5q4R8bCKlOAifE+X
aaxCbCnmZekO2uKEoiLTZlNi9Wz4mU3NlLS+GSHCIjdZkICjQNqZ5IYtf4tX6jZfDEDuwC6h4tvc
4ix5IhqQH5sJKxw6ePAmwyns1pXDYO4EWz2bd7MSxFlzVFk2dj7Bsdn090g9nYpiSLkTrIJt3s5K
CGfSuT40MlHBB6AOL2Fxm4fBdY+2/fsGMI4wrII9Vc6jSba6NBoraEnVXVV87iZB52b7kM6/z/mv
NJHUqQrN/jBYQP5yMB0pfVZLc5gdzUglEcfH9t2fpXF3T6myqFKFVn2BACDnlRM1u7p241Rw9duZ
g3YWxN39FFpyqdptgQW99rMFruRdvbd3wICTXkdv+Sw78S7b/2vKHpZOroRytpD1qp5kA8OtAEmd
pH+P0lerCJrs6bpJiA6R82qNlNbTUmJQLB/ae8P+rU4LMDYrw8ns/l9Tg3Iqcf5tkLD+Oin4pk+X
uxDbhkmgWN51dbbrBqtj4xxcHWZz00qdsW/fR5XyY74nDyANAUopdYrXbP9HXy9ngfzgQWgpSdiH
Dd6UGT4VSeelbbG/rtT2s7IBooNWL8qQnP2NIS2NJUV/ntY15sUTb8hQERGtzYikcAZHGqmaTGm0
glB5LqvblOziWeB/RCI4Y5tVDXCrOpjgwHhUeCPp46Cx6Pd6RBvi+pFte7rzkXGm1lZhVXQZti2s
4l7rfpahIFRv/j7BIsk7nzk4vj8mN5migD10wJdyWX+m9LkuPv3B37/6fc5Tz32k12UJdgVaaN8T
zc73ZW7o/p8IQShgRFqm/P6WVhlaW+hjjziBKXlbecR846d0EbVQNt0Lxrqxpo1BYc3m9Chp1Efq
jFH1r+pd95U+M1RkjJ9+sV9qLwSSQLOPPBGCwLYPWAnlwlA10D6eKxPt9djVT9bexJqx5Pa9075N
LsZaUMWYBU+UuZWLz66VSC4WKQ2aa8kAL0BVfXKK2Pqaq+lrOyJ7r+g3GcXfbtDwldIK5LIXcykX
geId7hezXR/tUI+UuTMRJw4JAeb6pwoAJIk/Kt5YHq7byubT1c+COIOXY+Btx0tjB6MRPcdzvANE
ratnoajiIFKIM5hQzs02SSkYIkCR55hjS91ZS7+TMMZSfL88TaUm8hXbH7CmDDQazGNggIezF3y8
0jpPG/Mw+U2QefREvsXo3z/oIFRsnPxp/EJMp70REVxt+hBMQCnsW103eAaTZTK7yJjwQVFPr5pR
OGQWvL7NO1sJ4O5sIoPeyEWBs2xtRyoPU6Q6RMTcu3lhKyHchS0FqDxStUL9Rs/dCDCsbflridK9
Xv5SFIERbp8Y4IUxoolpJ57HR5m1wQb7bH6UQQ/c27FjJd+vm/lmNwwI+RiQxPw85pu5MwO0sDRX
qcSWRz1TflRb7KLkwOkmlZuCVbecndlMHJ0ImkWbp7gSy52ihIXKZk5s8HZM6bAz0y7yskZ7Xvre
w5zAATieznVFN21jJZCz+XY0p2qyEGDQ9RuM/aj+iiNBtN9+VysZnFPUMSmZRlivOKqv9sk69vvp
ZjAdrGJ1O8vRsEYU78yH2XRESF2b0zjrS2TKrwJbNoI3RKoX49D5debogCbP3c7RdQhlM42iCtim
Wa705DKndpgLE7V5jOXHRu60kSEdekyN7f/bjTETWimFKXi2Ts2iGrbsHLsuU6explOVtG/XBW3G
7JU6XO5kaHGqmwWaOQWZvETdE/nGbgCqrArSj+04vRLE5eqzsXT2MMABKk9m7TFoTOoBz+j74A6x
y5AjGVbldd1EMi/SdZ3khsyqUp1vnwCI45OHTHGrQweQDvkArp72RjQyJTJHnsgw6czCMMuJHOaj
cSQAMeic5LYM2Oh1JOyMCYyRz7jC0kyapkXGJQ1fFuO5mQSOY/v3iaZYmM0EqiN3aRqtC6Dg5TEm
BF7b6UsnGrfYdkz///cx0PzRzIfWwFRpX+CCon1W3FF5P84iZqFNC0e9xkbMx5SpzvkHdcw6TY3k
AguUx7r6PYFeUvpeRYJotanJSgrnFrq2wFTFTBFK1MxX6ueoqQNTlHiKVOG8QpPXc5YoKFLrqqsb
wMqujy1KYaUt6vGKtOG8QpgMY00iTFsZWfpS13bid1S5iYeYCgxMpBFnYFWpGZM1oqzTlNGpTNWn
rkKVpZqdgYyCku62NzhfEZ8+J5USSqWN06O3VgWsxQpDKFagBsPROsWPKjBGRDgc286AzWurukqw
icElGFkVdiF2UvGlcDvudB+40kD+MPcMIFscmf5BwbM0Lq9Q5xoo41GcH0fd6W4loOOHmPjDWPpr
9DzfMr5Y/ZslKsyxG7r4KFmpyOUWkqnQAbPdCeplTaAdJFC2MgQk0VFu5kwrMcxTrQJiqS5zLC8Y
7R97zScKdXMq30fI1BzAzt7JQypqIW4JtGWClhO2xUAWwx1mkZdRM+eKFYB7cJfFP/Lu26w/1n3k
UhHXyaaZrGVxZ5jnVaxEWEY+YvK1zEAN+xdITDj5MgYqEk+EFLfl1tfyuMNM86XpphppfBW+TumL
CpK665F361mvBXA+1x6MQg6bHME+qUDVCDqy1vRi3VNzSSBpy1OtJXF+t04TEsf6TA5W9CTVvpF9
yujuujKbItCBJwA3BsEFD19KEqnosViSH2P1ZyL9bNID0Nmvi9i8EARZ4JYiRBGZu5B6IUubkwJf
h8XPqv85i/o0m/ex+n3+PkwjymIFv88INNrolxYCo09WvDb69t8U4a5D7meSjRL6dCNGxZZbWykE
AWNz+gjoq38fFRcD5Ukyi84AK2+NUfjmId0N4N36q9KTeL2QvnbLva3FcZFwMIEtlCtI5yTVbQAa
n0iT08hYotNLR45Kz7IP6fj7+iGy3+Rd6lomFxTR5tSRtWDcSW5uowaEMB0olFHnSbva64anWhJE
RoF18JNOHZU7UykBIC8ZraNld0MHWOByp8ciM9xsrsCVKmByAz62yc8JL5Wd961hI0sCpXLmSk+T
B0gebDLJmgd+XuupDhoQZemCD+7NF7wSy/lXUsQgjJZpClBy/TnLMf7Z229tKCLKfK/NX1zcSg7/
jEkr1THqasHg61+7xot/lrt2l95rvgHgofCnjdETe08wJtf6k7sAe2hZXIKlEdEs4KbVrv4Q7r3X
phGWS6GQA8mB3GdWn5SuPYE3Y69E2cGui1M/lK+6nIuSgc0UZH3B3Ptv67LIIhmRRWoYz3kWMCzZ
2JsfDNW1B08Hj5IM6Pc/eC8rbTmXsBTWMmdVDyCMNnKr5kYlrVPFh0m+I/Epn/8g01+ryHkEuNIG
2L9tDhg8gAzH+l2YqbtWFz3KzeIU2j+6LrNBdKy6fsx4klqfAPDENmMA5xMByb45sONr7kRItZuZ
zkoQl6ROoDUqwJ0LYyluzOZbo99F5YkWR1XUdNr0MytBXEpFs7jKpZltCYBvCPmcL/UqiI1SkEfn
gnmRzW0foN8BGAJzAlhl5F5AI2VhWUu1uWd71+nj4gPY+ASiBQv7HMpvGWD81X2K8pD8eN0WN13N
Si73AFIzKYxEHstj1+4IirHyrtKfrovYDoErGZy9Z1YDAvARMtrd5Clesgs97TEDKBzbHBBD/G8m
JytxnMFnkjrOkQLkowLcnnbY3kpl+idvilHkAm4UxV6NE9HWNZ3DKcqPk516pfYpyahHtU/Xz237
as5CuLAKRHWpi6ckP2LRe0/yej8vj/Es8EXbh/W3EH6IUmujRRpIYQdV/q23f2Gn57oS2x72fFSE
e616CgSYrgQKG9l36F8UltNSrFQz4qDSa08JgLec4u26UJFS3MPV4maYTAWToZb1NDWPcitQavP3
dU1GBV7WrQuIOcB3DfrSAsOFNndyeqNFz3/w959/n//yB6uKIccaKGRIV3lh54XCa9m0LYZEQ2TQ
qRGde5K9lPeJlcfgwDBDZxp+m6R0ZnX3J2qchXCvhEymhg8R5IWJPjhsXaj4k8Fpe6UG90S0FPRi
NOnIoZTvzPqp7gWddMEx8RcB6tWirWN0Tq0GZM4owGSL25Pg+jFtf06ftTC4J0KkBUDvDYpKoAo0
NZe1cL6k++Iwa24yuLor3wjBerYt+O+rMbgXAkSFqkGSifXE16XbM1CKd9hpHVyIbl068SH1bS8X
nOZ2IFgpqn1MEWx8nFSJgroBBaB9flgOdQHuEIYq2zh0Zz1WuuChbodVhhJkyIitismZYJ6ZWHEf
EFZ7d/Kp6jCEIMWJT9qNhHXJ2W+mdzRqfF061y9103JWgjnLXEpzyewQqsZ66xShXxPQgPbefxLC
k6N0TT7SfMHnSVbNzXEy1d/DuJRHQ7IFoYj9tRcfCmdt+Lqg3GdSTCM41Bq8aI4WVg+gCL0D5Bm+
DxbTT7C0L9vdHbCtBC5EcIz8UGBLLSJ3FMeITpI7t4MTq3vsUf7JMeILXZVlzEny76+IO9pYiUwO
/fCSKfda8dMWES1vvjcGnPB/Irj3Rlu5iTMNhdU0prdhT34kOpq219X4B2M/C+Gel1SMup5PSIwH
nxzlXea1hDH11YCN8GqPdTX7k+wQfZ+5oqct0o/9/6rciSwp0zv2HUXD2MBEoI6efiICkd12lKtT
ZNaykoL6JjhNR2Ls5+N02+/zvX5nOTJW7hKAs4hggra/jlfSuNQ4i1rShAt8h/UqxcDBMN/YYkb5
kvk/oshpXTCr3pmfpH17Ku67I1xM0J8YhZ2o+rmdQq3+EC5YV3nSqGAgJIfmbXZt/BWZF3sYYgBx
PdDcUGvxa5GnZiHn8sGfTYnzm+GU6UUFTnVAtit+/5p/klzTTQN6KCJXBP2xaTvYrVEYQDy4eDnb
acewXdRYA8aZTd0OfLxCMOxtw0GipuoWG7vjcX1IqpNBnUws5IG5NcE6Lygk0UX5a51XBMG0qc9K
GOf6S0vv63pA8dIyyhtZzX92SyiYZRaI4CtgNrLPWl3gsWwTbLepl8sv130Ju9+L+2cYUoBBlzVA
vnAvDfO9Sl5Ixj6syy5Q46bxJE2imKFZqnsLUEJvhTROO0DTiRonGx4f034KITY+rmRQ3n6UXM4y
xSg44GeAcOBIZu+My+SEQyiIz+87iZyGH+RwHpnMkT7WZWIH4Yt8pA/Vt/6O+qrmZE+S2znDTtlV
kzPdjaf5oIsSvo3rYxONFqhTNGKZ/L7kXMRFo3UTKD+O1S3r88egVHV14Gswi5Q7pz+IHPT2sZ5F
ckap2nqn93NVHCULoxn9fWS9xMrX60bDywD8IZRh/QANcIjA1v94dR3y2KmSSHJU4pcYN2Yq+zoV
yOCP7l0GKNYB7Q0DgaCPMsDUghUku64OWTs6Gf2a97vrSogEcEE00ipTUheagzabYlzmDdQA1wVc
TB7xKrC/YBXF7MjqIqmHCmrlGntNBzonS77fisxRPs1+9b25B3fVUTTRt3k74IxScDcAEecZg2LV
AI5sNqItlMlOhw65GbqJ8iJQTiSFe75Dluh6RGw0OcC1mrTIAoDmFyL9yAPls1U6DIazcEVDThep
z19nelaOM4uKqLFuRj1b88u/oyvZ/1Z8fK752r36XN7m8U4BWXDq2Z4IBFKkL2cu9aCTLgPT2bFv
fqipk+mhGw2ikZB/MJmzepzJmEa5gE0Ky1fKSTrJbBiA0Y2Et+mtHNifGE1osSv2orFaPuvnD5Xp
vjJUkGdL0wg8+KMJPh2pBf7oScoDOXGpmrhGlDvhv11k4iVyHsSM52kgxhwGGYif2qW0nUIz4Ygl
UcovNBgup2rsXGrMaJKAiTV4mj88Zw+FF/sy+MeGz7KX3TMk8ciPBUtUF5/AvIZcYhXZuWqMBdZ1
GCre/D0H92nu1p69T76Rg/hhiMyTc/tKRfRY6zp4s65z5uZ+bgE/Wcje9VcvkMKXSUCfovRoAcYA
WR1cKYWlLHKgir4FBebIf6ZNRtOncduGB/3EeFule22fPnR7UQIiEsO5km4oge5hyIDeOzKYxOaQ
B2zYT9TF2D4zE5RImLRBa5EzhEkd2nha4I6JpAMfre79ZLI7xzJFE+TbAe0siDMBzF3NSUcxaF1F
jxYIEpfd9cv/B5P+WwBfhVCjjMI5wU1QxbM+sSUKbKA9lphX37ECv0kd0eeJQCW+HDHIpQ0q2CY/
tjL5WSaARNNj4ccm89zrBPGvl3pWi7ODuRrDsijwdKge/RhM5VGZ59dpjpy41nYy/WrN2bfEaB7b
RtslS++PshE0GBi+frqbqiIZVi1FQRWL8GaS2XYlZSAkTbrHocVnp4jWezu2rCRw9pGUFTHqcEKb
4a7fjYkrOfJLsjO+ZT+skwJcjejZ8Id0p4hG6S4ahu8HfBbMJyQjjcHkWVolEMrfMQ/eoQCkPRBK
D//pDPl9qLiOklwalvyYGJZDtdKJ7P92Szxj4VCFQ4dCOyjuDPrLKNvS0XIRM/rFMAJ/XlyqsTT6
lBsmMlMA5vtdtwM+LSoBoSc/wBF2O3rIPkme6FtFYH88HvQwa22mSSBtGCjw08v2p9HIP/7b9TBP
uUozJotqU1w19GilTwVAKUVQeZsOfWVnXFIxRGUX5izx7bAeaw6uluyX4m4s1J0uj85S/JJE4H8X
FRv+qrjsgiZETYeaYn5ydoxj4dsYaoz9iHrEUVyGwxNP+xD5k+DTgmly4bJWmnLOAtCKhjpWEpJR
tXTG8nHOeqdvPa0QLctuWwWGvwCRbIKLkztS1Yj0NJ1tELahiJKhxJiJ8iTmXS9VOUvgTtDsBjNP
Krs8aCfFT9AqiPbaXvaj/2kSVaQOd27dUiulrVMaTCAZ75IRYA29CFv6fVHrmkacnw3rHmR2VRQD
7NlBJ6IJCh/lLg/LMyjo+aH3BjJEvzylrtw7w3Fx48dpPx9EOb1AVX7FIJb0Ih/qMDomSeOEGMZu
RHXTzeemY+ANpW7sufA4kWmL2BxPAHkBqrdjVfJvSy68QcM3Wa7fUn12i9F0UpoIZqYuCjrvbw7N
ZOyCojN7gbZAbT2z7BYtreZr+ZkliGFgBQB6oV+ayEF4RqMHmPxYTgm0B/DcXPdhFxVGXjrnxBSr
Nzvat6ClxoyDyurECGeo0ILKSvKMx+vS3od5L2xppSv3/hbLBAd2nmFs6UYHnBfad8tNhrG0ELDF
+y/Rp+owHLX9AldT7etDgSEL4+X6n7Dpat4PGouJiskH7zTNI9vu4VTVqnNS6UlJZQdVuxtVEBwu
EDvYwWJE3MQSImFT6Zwj6EM100qAFB1nfDCpbuFFRzUogxIpuSitZHfEn+paFOcG8ikNw7bE4Gxl
Z06SLU7feJaIAmYzXV5L4fxAtMRaFCodCjwv1l2IqwMIQDA+kBO4NbH8K1zwYQd0RSv+phI6WFqG
OZWj/ZQ81paXAimWBJja3o3trviuY34xNJ3Mnb79ewtZ6clnXa0lJ1U34DTntPOazrzV9BjcJaEL
ZmD/uqjN17eWxaLJKoUIQzJaUYrKY+erjAfmoAatt6B1zigWRON72zcINDBLg02iBMm9vsiS4yZm
n7vgxJ6xJqEcJLfZhU/RgwnSZvG84KZdYpgbs3UKxPLNetOuKqk1CxqAJTpxpvx5yjCHprfZXnCM
m4Kwra1i7cjGcAuXYaa6nM7gz6LB6GI10bYdxkBZnSiI58EFCDcCGDKsRXrXxYqkspC1ujylJ9Ys
hXCd83yo80ONx6cUAo+5We9hi+j/XzX2R6yEzFFtmJWS50fd3M9udDABykiCAvCBS+R0xzZxwG3C
KIJORITQwozv4gGuRHPmAljGpGrVCVSs5vsWT7Sbqp30nRHdZzssGYgYxbfPk6joLYD772KJR5a1
OGtSUMdpNlxKrAX2EO2GQcSw8w9HepbDPbomaYtmGdU0GL72nwHDa55Ud0Fb1qCO7SqN08F2QNme
9k7qi3QUCudNtZgx7xGrFAVfEMm5KfBQR+qNusvAVAbAo5f+eKiol92GoqGj7fevnRXnDHYsEyyj
WK19UD9hRBjPv7tJ3PR2cVWw/piBCF1zK9Ra4DIFQz2yKVDzfDTdKUzb0lDT/JgpD4b9mJanRfWT
VmSm7MQuzJSgygA6LRmYG9x1ppE95aMEyol2J51Yj7T8lbtTcc/QB7t9tu9HAQLA9jli/sa00S1S
L7ZIiqHBwIJZjQzRkzmaJzBouxVeP6oOeIkeai1/4GlWAjknkMpyPykqSQNbnhx1OAHM1BlFn5vb
GctKCvfeu4pkoTnW40F3GImMdmMFAOR24xvxlplQFpcdJUmZqBqjeZYBDfFQ+dNB/jk07zTd1Z3I
UW+H2ZVmXIKUhl2qJbMcH2MCgjdJcdtlN4bhjkZ+GNsOifYd4ADN1tPb0zgIPm436x/WSjqXONEa
czp2huVe3WGZIBYF9s2XFuWqysEeJp48BngOs/BdbOZPZ7EXvfZSm3XQrqFTcFvcpgADT24wybxP
94Y3+vbsVPf0kDI6i911Y2XP+uI9AnQU0KOI/QrPbwfKKDLlhZEGVvlT6R6mQfD8NvVa/T7XqWuk
tpmjBIm1Xt512g5b9c6w3OnLseufr2uybTcrUZxroUM90dmKsAzpqmwwCWZq3f7F8yt5kkDa5rmB
vkkG9KYM7E3u+WV1vbByD3CckpfebFAxfbuuzqYATEYoQLwCVxS/BB51CRj0wiI8SMZb1/1aUlHp
WSSAu5k4aYZaxl72kWo/8/prn4peEjvvC9NaacDfR9MPedNUNGj86pa5+mQ/HHuPrfnGO1H42vww
RzixgbsoM2g/Th3F1puwL/PxUNyGe0YM2T9Gx9A3PwFKAa3hwe0+q54UFNQTFTs2DW8tmlM0LO3S
ktFGRIm5vK+PpSuBArMGCLeMnEQ0x7QVpwE6wAjsEK4v5pjyTpaWooDhjWNWu4vROZEMNi85zn/0
efoHX1cIm7KGbV/gzcic41/sviNZVqCbr00eMGAiQD622eBYisBYttzEWhDn81vZiMrEMPGckNep
YwBMJ8yjI9sbcl+JBUWcrdTV1rEuCL431BR4ukvAiFmDlOObcRxCP1IKw4WlHgoMgTrX3/DGXdmg
PFPBDw8kHcPknMSsdVabzUDcVrB7ZSfP3XwC3F9mCnz4VnPlgxz+mpZS1wrwcxyWE/lUfi8eNK94
CkGnKL/Fn6OH8iHbZXeimv1WYvVBKndnaOdEsmyHYTD0WM6u/PqXEcwPdX8AAZOX7aSgTEX1Wu3S
pXwQyQXnrImm3MSH8VHvXDbGfpp3bFPS3ulz8D5MJR6LFIjk+45Gi0EWQulfnwCLh/Y94BEMb8LK
Yu4nnvbvX9xaQ77piCnyzMwpZghlbXBmDAcoMcAo72JFMHv5DgvLeecPgjinlWhKoVsSbNOSNCtx
5xyz+o5ZLJU/qEVJ93UTms9F3saw3NZSe39S7ab1Qtmmppt3o3onaUVk3OddRJ4whp4/h1It4aM3
U7BtbtTJ4reRGmc+LS2gi5tx8to2sUm8vEux5zkT+bHPu9zD7mv2kvYNtrt1hWaHtOvm+wHr5X7f
KyN1W2m29rOkLI9g3QYeZxOm6Z0xauquyCmJnKmp28xf1Ep6kAe1883RysieWk1VQx153k10aV91
o0T7ipo9+IumfvGWJdTAUd9Z400yqlPk0aStdrRArdoLaZabt7mVkkBO8zbZLbNUPiWDVSGNsNT6
yzAnEXXrqdBuSi0bQ79p+infzSCyOlWNZB7NYpbB9pRPX0OMg2aOlGV14bX2WO/IotEKKPK98U2L
w6R0Uca2MQKYN8m+b5LkVVcKpXWTOMWIaqT1ehXUUmxhKTAsIqe2TURqALGqniVNCDKtEt+MA138
645rIzdAIMXmET6aCD7UOOOwct3UjArGQQx8H6WOHX++LmDTeawlsGe3qpTEYF/qsg6I6eR1dkOw
VzCmkfyrsmfE0ThngUIbLv+DQkzhlTh9qMduNGrr0I4FYEBygHBVbWF7U0JEkxAiUez/V6IWEvZ6
mACqtJofsjIwl29W+klwemzLlX+8KDIBcR6NMQQX7vTwhaklZRFP71uwQ5A9gREY8yPqjSjb2IjL
OLezIO7cMBWgZ7WF8QTTmJ2yl90lTj2AXDo4ykUK/qNa3NHVOoWqtJTA/sTaG9rBQNO5D5q9qFf/
viZ87QC5yEwAyTbIfZQDLwE0Y8+sswFL99ElC4bD/I0yPCwg0uzUg+RpuluT/X9UlQvZfVSkahd1
0kGdOmdsK8WZAeZnUnkXtrMPVP/UkWoN0IstPegyFRgQC83X1OdCd0lCCahjOOjZ6u1XkNHK3tzZ
uSOF6uCFeVQ/jKWhHMsZnlugOMvDr4nmQrhch0U5pynFIAgrqdUuWDu+MOgx9UY0/LSVmDPKdjBN
WwQz+TxGCTy2IUXSkL7zXbCuznRj78AyhDnGxBduu21lCmtp3JV2iw0snjRMWcF+Pz3Ve8vT9qGv
oEPGFjYa6gmOUiSQu8VJz4wyaaQoiIPilrHxtHs9d6JbNCV2w2O1F2V87FFcXN3qOLmri3uLoKlE
owCJeuzOXaf4mlZhArtH6iCHRPRNt+lJz/L4msiYZXSpjJgehxr1ejeviTMPIkSjbaVA24sSto2v
HE6psNPBcY6kIojGF0Vb3A4wJnN4hxlDwTbFZpZuAeHj/yTxLev/R9p3Nceta83+IlYxh1em4YxG
WbIsv7C2bAvMOf/625C/Y1EQN3GPTpXfpspLABcaCyt099Nc5lIJ/vwOw/eLi1Saq4H5sXDGZ/ke
c3soe4xBJ9hlEew7yuZtvjLMPI0zjYSi0E2gExOuZRNzDiX3rc8zwQQM2qgCu4mSnowINU27OGLU
07ecWbJ7ZOff+C1CT3vYX9e/7ChqthA/QJWMFXSXY5CNLyYUzxU7zLzqKHtL0ElefJDuVFv0m6sO
7F6QLuWlKLd95t0uc/CkAjS8VY45u8w6dAaShO1ZBhHO8rUTrkKsB4l5DFGzc/NaWfRGnQiYiPSK
Ix3hgI6EB1Wxt5bH0Fme9zd0c10rc4yjLLlgTvWE5PxgnTTtrghRaljsrue9i7eBeWWIcRdRnJCU
B0EoSOdoklULwHrhdUhf5/8frbZbKV0LIoR/d5GJlkxcDrOZJBMqKYtvgAq1dEzXWGyKzAqqAKBY
vIxf9rdyO8BdGaUnZhUGdtaC2K1Cem25HlwKzZHfBK3fA5v/aLNx7G2ewJU9JnYqFLOQC7lJTxDt
hnJm+1u4km/I0bidz92hcqJHUCbtm+RZpN60WqE4FbnZhkp0KofFFkQ8E3ltqRR7P104qzUxN2qt
lRZafFCTkg/6CbrrRwXPA34vNvdbMed5UkDi3ZpYCSJPhFxXWgDukKsaxDzpA/ivD7yomrdzzJ2j
RlZvmTlUiIXiuVYTWy05d83mzfm+cWw3Rh5poDYSMS8yYH4pHY5d/VPgghM9pJ+/jmEamiFpoO9m
DvGUygly1Hgkov0wPEAr0pdvNI8cLQyLWje8rkP6DfasMYd4GkRhrqOqO2o18luj3HuyXjiYWvXF
HOMAYSo7UzId9118ex/fl8gc4kYr+qgQ4uxUVj9ndHZ1/+QV53Le6uIEOr3bYA7uJFbE6kvE4tb9
iKnR9hBfNp51lZ4hD4Kg2DpyC5T02OxtJXNwc6vtAZYYd69TyUsEt83Na7k91uEPcTQ49Z/tO3q1
POYMF6QLozjVoMZmXqlQFK2RHR9vkpfM7vBvRthDtWctrlrkJnZoCLYknWo7sCS9Rlx3YZLq+ckU
vzfSTY22oBl8prFr1AVGir4V0v0XfOWvQWwgdn0FhyHeII2YyphLLELTDhF21F0hu7pU/JfEdOhV
s1ChREecjpBHtZgdTcUkC+VyATGdmtlyKztxXj7Js3KKc3SZ7C9q2ztXxhholKplSsUM9EDNd3pT
t3bsVb55U3nlER0Qt9hO93+0yIDjorepBNmS+KTemof+CvUah/Y90I6Lxcv9PuA9M7ZKR6sNxeD2
xy/XmXpH4hr1AGhvpt+kY/ddh2BGgkyv0NozwTVAGQBCe7gMPYmDMNt3z98N1kQm5hL0qGwlCU2W
i2RTFdfETZ3CQCvpH+Iqy+WeyE0kXVlkcFseErU00kZA/5XkN7/kR3ILxZtz/T2P7ehKdsEB7pSo
aAZd6fCe5JvQs7LNoHhcGF2fWWZ4rOcfUnptNblL0tJOYw9ZUA6ybvVCf/iuDHoPQ1XHxJzMoPue
HSe3eW4fhavMLS+HCyheSoAeNHpf6nfKQ+hFtuyHF5HHo1XYvOrB3oUec0VHvzKD7nOGFN5gimEw
TE/adFctnJt+e0Pf/38Gy9Em0YYz+FlQOJttU72X4wtov8nSWVc42/kvnvpuisGdAZpSVqvWcyB0
B/kVPNuYCkGMNDs5KhUunlo+787ffI+sNo8BnzHWa7HKMYFlSfppWKqXKI/Pem/ZldlwgI5nikEd
fD8Nk38IAUEmZUvNZaFBRC9NICv7pfzw+6LYNEDRjYmmitD6VXowpSL15vStBhYVzNpwkJQe5E/3
/MoSAy2SnBGzyqFiQLvXKCNe80RlwP5IDvHejtuvrJU1BlYEMkZ63wjRybxMHoobNM44uYMW4Avo
2AK8veYQ1Xb+tL/Gzc+GIFNCnwF0ARUGT/Ko6Kel6MxAi8a7wqovi7J+XZASKwqd5/+bSfeVLQZO
EiM358FCM7oAObphOdf6BdQ97Gpc7EEI1OGpUjF2QHg1z82vuDLLIIim9aOEMQpUq50/PYjhsQqm
N0qW/oJXJ9k+5CtrDJ4gLVyQhExG0LjhbTHYf2hMpAWC0VDPRTvDs8xpCaR//ycvXVlkYAWjyrXZ
R1p8ClFaEIU7VbiVrZd9N9maAsT80LufMEiSj3qa9GpBjgLEL7xu6MAZkMyjPUBsNoirWPZ6Y1wC
cVnIhaFYpjuVRcqJ23gLZSDGInmSCbQbIIq8osO0SOfkvD6yzevgfZ1swgh3gQRCPJKdWu27lvnm
dOpNBImg1R9v97d0ezUa7WwAlShEJJigadGMRB4w2p6rjT/U+jVGU1A/6Dn3G88M4x3KHNWiNVtQ
g22VyC7baTjMdfEqdhPvrUdd4LMfvi+IcZEZXTQWomgjkOowqe1MzdWLJa06JDTlwVBtNR7Fxkat
QcAclaUKN/v7uR1pQ51bQWcK6PVZiRTLQOOoOqIiOt6Gl+ROsDOXeMqd8Ju2cJuBdcMbodrEzpVB
BrArXWwytUXo0CS5kyMXhzSOOVzlvb+/ss0QaGWHwWhNgeRYNGFhC1jk3cQgiZ9Z0+DuW9l0FAPS
kAZ6vyzwj3z0x0kpVaMT8PxqI+1CMod/etP0WtJz3rM8M8xils6ox1EIo1Nu3mt9a0/CuQJv1/5a
Nk/xai3MTVMolYSUC24xI7/Ow8zNits6mr1xeMJDgWNrq8cdmUgN8Sl838Dgx8eNyzs9LUGfSY7a
dXpFe9wpNXV4rl5V17ia0JatoJUHbXM8ppjtq2ZlmDnaeTmjzJmjs4bWywoXD77RSZ3JaY/VKXXV
3OYqStCP8+mIrywyRzxB4qMDu1t0jF9Hb3ExPuegy2KwVXt02xs54L12tp3lfWsZxF8yIckaCc08
svScqlfpeK9Z3/ZdhbeLbJFsANNHFUUFdu8SA1DQGskd3S0gd//Wg8XVVtp2zb9LemsVX2U5irwL
h1lF6WOkE3nkKY46u6m+LcTXwtf9pVHH2/la7IlO9a5uUwu4ISZHv8egXDlyhyx4Npjj3MroEtQL
hP2drJ/Q33BIIvDUT5iiBtVDD8WdWhWe6/jFLDHj1SXPWjT7EUQO0u7V1Bdfmwd/f9GbYIlkIMYw
QJmLOYmPpzFs0PLZlqAYsoqHeiGOnHHu7e17ZmWBAZe0muU6BBsI4snadMBToHqxlx5qt1iOyMdR
qr8xEEtvf13bR+F9XfT3ld+opB8nVQP39wCKzWlKbRJeoxnsfzNCv/bKSNSUSVXFZXZSosEn4+3Q
y44aHfaNbLvM+0oY2BI6sc2nejCDJIQ0lzupiZNoV2l1v2+G+50YsJrk3IpIlllHcQ4KKAagMc0l
gh0Gzavo/xFO49HJcm0ygBWReG7KGAWX5Zr8I3xvqVgS8lEEOt+XEGYIYp+X7uP4Bcvn3ykWaRuo
nZ60yVeg1GbNRzXWeHcc51TJzEuYNNYgaAs6FzpX+0mCCKyadEA1dwZn8obW7rglnu0S5/sx+6SU
1BBNGETcbj0miv9IXQh36EdH70n0gzfFwdtFBjUasWy6ZmgR9sfHyApG5W7k1il4NhjciJW+6tRG
Sk6VSweOKtRR49rW7qa78L4/U6EwfXaNh/1TwDNKf1+daKXGI0OZBnIcIGtTt36YY7Re5s3V86ww
uEH0ZchLg45kN4Ga3FjLZZLwwvvN7MHKHxjYyIps6JcZo6HiCTNMTnxqLmafzvHymKW4nscARydF
YixnNXnL79JnxPQCgTWQjQ0H4n/pA62Ce8YrkPJpC0zVgjMOzNfAJT3gRvbbmaWVDcYJCpMITSZI
uDt8xZ+v1N+xVzrycfQnT3hNLlI3cwaeS2wixsom4xKjbuQkjpA7E8PBSSTQo/NG9DedbmWBcYh4
aWK5m7GqpCicSLghY2yXESfnsI3oKyuMM8RNrcdlCDHf+UTbAurLHG1p8vXiVDZxitvQE7+SzlkZ
ZK6QWh61KqKJVLlKbWM6T+2dxhNS2w56/xr5VLGR0LKltC1WRVVgaCBPflgO1foQ3igKF97h3f9W
n4o0EmnHCN1bmIM5Lz6IMMDunj9iXB0CExP0ilDE4A7mcbxeY3uwo1yrxbpCc5MKtMXkMeYAOtdq
bfOhdeObAkFaLHlt6VrBPuTuez50dj5C7kjSVCqVMj1Nc+a1xnKMdV7RgmeCAQ0riapBmUCkIICd
AsQ+osaJ0XgGGMQwiyltR4jHQZzuW2h8I6G/v0f0bH56mqz8j0GHWB+XQpHwbdq08A1VueytyZ/A
YaaIV2psufvWtuZvLchx/19qCL0WHz9JNkPvDCPMFNHh7meaGIoPtKuuvObeHjxXZwCjqbS5E2lA
1rhUxgAk4G89uhoKB9kVmF4wMc3LAP+Lq6ONTwJHoWyqjD9Icq9magK1TOke7I5vrKP6g5Tb2oKn
Oea0XTxWEid92d9W+pE+f8R3q4yTCBOYiq22EYKlG+0+81Q1d6XyrPI+37YzvtthnCWT1TFuOgTV
qkjaYKii0TVamXzNSd7NME4yy+MU12lPewW7c+Xnh+VggUuDfjDeO4H6wN7OMT4igpuQLAQYHxeL
00qPtQypZZ8s4kPYed0oevsfajuiAY31f/yDuVOkKreUIhXCY3+ixOrtIXyg2j6Ll4D2iPe++5cr
8681tnlKIE1MKgWHm5bNwtfCJ944OujS9+lsSvGY31u/9he4febeLTLPE23EpGcG5b0TBC9ReXDk
5Luucd79HC9ku7VMM85nU0Z5biq7wcZzQYGAwhcYCgFU7wth7g7Z1LMs763mmM79jAbLhAhQNRfy
hHeDbLsEhOBAPkJbYNi2CTGTDAxsviUPoxta24xcq8FHgnKgLwdk4Z0u+pd/cvmVPfkjBKPNXY8g
eRkhWQlONdBDkUeCEzb6aNvG0yfhdtfRb75nkNlKnbJWDOPbAkVHQrd4eilDIrE7WC6vB2XT/VZr
o66zemQVmYTpt0xDQAGaL6H+lepBymPY4tmgv69s9HUuFLKBiK1TfyEVGptHM/9SpXS1DgZoFQxD
T72MoZ7GFR0ZFKO4vDB0rh3wzOIPl2zGACtrDN7WSaMURVmYQQqKu9kRfo4HcsKltdwZPwakaCi/
CNTh0DPERajNm2tlmsHfYU5Fua7RPp2Vdu+J35SgetIap1bs/Ij+VVe8GLFes7W5My4Uafe8kkHi
PkzVKK9ougbsGELv0I579Qbxtxdfdnb1jQ66CJhvvJFtzPh7+zC5RUgH5Y6/h57NdRuDnqc54nBc
ceQuepQP1rn19NN0T1sNULLwQFJ6W363LiUnsfNr844XqXC8mM1+S6RPBtD15qe0Ufyyae0hT//R
p+pLnrzCUeZEgi0XuZYUY3e4VYMCd3mG+Vs8NeiEiPYLJCj7G/sv76l33GZOZzHJETqlUAManf+T
ikDtR8QLm1Ira89ctjjeZcSc1EXC0C9JUYihdHvNDeVRHAK5B3qjGRSeA9ZSXi2Ge60z57U14kQy
QjEFgo+egVmKsHAwexcDw6lIYH5NrruB47GbB3X1HZmDajRyVw9Wbgb1LLuabCsvmjLYS/2L8/02
j6VpgaBBhaqJzD4Qoqq2RpQMyXGpXeNaCPRTepG4BqZg0BXqzIndf38Ll0AhIxx5KVyecWaRoxS2
bd8q3XE+hWChzQ+9D6kifkZ18wpeLZLBnjTHhEOtgDI9wSNc9kD/nV5mF+lxdKkswTAdpop3Luit
/gnu3k2ygAMm5EHKQkifdXgMQYHM6wKCTlR6KtqLr/CIIHr6+xVZdBkVwTKrFgQ2+iUWiHFFNKTc
WLe0PxrsVc6+z2xeXytjTEAjCKhyaQqtyguntnYKwYmL5zz2FP0rFfOVISaQWeamTsa4EoK+iO1O
xKyA8ViqHe9TbUPK++YxkCmLi1wPIbpr9MvWo6ACWXdnACPyofoGlZ0DqAJ499G/wOa7TQY2jdRS
rHB8S9EkN6qjXMRQsIoyVJOTgE6xawpvlTyHZIBzjkMD5RIQtQudQ7vpQWdwEP7J7OhORN8ur3mV
u0AGM+fYqImS0IEwZF7phId5BA9WiNHoxm4c6ybmdXzyviKDJUQW6nFqsKP15LZN7nTZxPH7bUh+
/2YMilTDLA2QRsIOxuehuUdG3o5zxQEJ03H/gHEMsZWtGUOyc5cstPsynm/RtGRLAhorOMvZbt/4
GxPpLNWynBVTLcc4x2/C4p1PmViGC3LQj6jaLaf2TLXF0csNGuj99W1fqCvLzKu1inPwZ5eIBdUf
mo1WQdo7AkROHBWBoOznfi3aPKOb/rGyyaCWNKJwrZcI8S3Va9vRDcPK3V/W5mdbWWDgKoRgQD5P
qCFDYcSdxKupyT01vtM1TmObzFsK/X31IlK1sZ8RTeYn5V4/SMhhjx6lPAC9zLm70C7jyxKZeijg
2OF36TLylNE2zvoVtwtnE1FW62UwTDCLIdVyfMU/TcJU9K8BXykopU/E53Xg8NbMwBcGIqtINS0h
aMoqc+RZyoKxH7vD/ifkWWFQa9BiIQevrhAYYXGU6jpA1BTsm6C78ikwWO0ag1NZlGn6lILWToSq
LF4joDjncmXylsEgFSmSsCtNPJl1+UEpTvWXkth/12CwYy9mbQxgAsbHEKLhrCdXVR9E+XRjJIeW
d2w/Hypoi+joGsKsoIh4mHGyRciHogM/TiAmoGnSRTDK1OZtWSoOEr8P+59mI5v80RjjZEvUJ126
gEpR/0GuMFzsK4EMstjWbr//6UNvRTyMeRJdG0D80SzjdV1SdspYG1TridyRi/QEOlykrxc8TFv0
3KsB8RWMGnMvgM+u+NEu44qSVULRa8yF43I9gVYg9YrUGS70o0UrYn/I2ZUh4M438z4p451LUoiS
BroLyIUaGJmlVYLmJXpZKAGFcXjTMnosX3h03xvjhB9Wy05PGEJNQl1OzKBy8Ta+a6/GQ4uapuFN
ojeino70Q+LVT9wXK93Fjwf+o13mstO0QmzrGvzmtAQTE6SWysv+sXuCZyWgL6HCb7FfXzeP2mgT
HjvexlX70Tpz7aVa0RRWiJ6t1ps9xU18xbDlZ+nqjcUW6cfosaw8zjH6nICkNsGKj4ZkVYdA58f7
SZ4sRRYLEEqrtzSX1h7yy8FOj+VNcuIltLZd+N0Us7mzOJOsakYjGIreFfXwBBI0vxU7zpXLM8Ps
oiE3KPFAjDOo487JIDvbVJKPoRGfs3OfgfvjzjEhBFgpYrlZSHHSIohgOvIrucDw+o2Baq29jJhj
HI/VgfcK34jVP1qlf9UqnsjrBO05WpGcBDS9nSowj0t3868W0+W2aev+THmq9xfK20/6+8pilo2x
GulYpxX6c37fTlfKf5+a/rgoBsvFnMh5nFdo/WhPfeX33aEWOKvYKCV8tMEAdzqCTVQN2xAA2oGp
AfWeR92lY1IdeEp5n2kbNt9dnUVruYxU0MMh6hNum96W1MWuB0dWOH0f23D1boZB57ho6lDB5EQQ
Kb8ackWal0U9zyBCzdMLPeYY4/gBS5GYJoWaqnqvBlXW3KUgB0sG6xCh7Xnf3TjHiqVGxKxVnpKp
C48zNFNJfBHzZk14R4jVgW80kK2Fch8fq58aBIFUqF+SyzAYv08eBCwOvPwBb98YnJCqWZwUDBme
Zv2GKLULAQ2nIj/3d4167+eL668nvPFArg5pZBrtBKzLj3p6MTeqTUB8YmZ34vCr4/KQ0j94zxYD
CGS2UkmIIVBGU6xgOPLV5O0FM3nzUb7oL8jT/to4h4klYSaNNhBVRqCfD48qHthq69eDBIpI3hj8
5pcyKEO2Jpn4x5zatNGLMKFfytSdIi0cXV9speckDHhGmDObJrlaFgsqfnNxpWJoMtL81Ljd37HN
M/S+EDZbUEI7KJk7wwzMJWin0q7AM7dvYTtCW5lgLvOS9mzGJI1O4WN4Sy7K1M4vi5foSb7W7cUr
XfVCvNCeJW6udtMZVnaZ210KQzAKFV187PzsTK7qb9VDAYqtyJWP8Vk65Q/kmU8kuB31r6wyZ1jo
xXyxsgkJiWDGCx7v+EdSOgpBVCg8CrdUSWx+KZ8I1LZ5Tsn7lvT31cle0NM8CVGDAA14mKo/mx+c
L7l5nCnLlYYLUtHZGnvZlYkSSogAO3/xB1S9kZtwQz8/0z4Iy1Xv9u1tr+fdHPMBy7aT9LAAr4Uo
mfagmz8Uneslm/fiaknM55rnDgTaUp5A6HIOlMKewGE3yl5cjS7awI2Q26lI/+hPkLgyyHwkq68w
cJEhp996kg8Jbj/pbNWlXMViEF3yGNE2wX5ljQXgUIVe3oDxz0XxQryJZJdAujzTrhKrdva/Fs8U
E5mN40R6cW6KU6uS4vecRYYHAuzOTWahCcxSmz3QsXNKCbyvR/+mlcfHuYXBuBKEgPkkHkXhqYcO
hCQ4UgFp1tQ1Z94atwOC1X4yuC/n0lCrJoQvlOsM7HItMnKqW3mLI7o41wH3LU8hfs9bmCsgr8pG
yjQJwgWXxU/9pAXZtUFs5KrR7tydahf6m3eFl7pgZNOvePUnjnG22GWoSbfI4MMNIARr3LcRUd1G
LKXcGSNtepGNSHH1bHmGnkPqzT153fcnnnXm2kjL3ELXqd4dU7N7kYr4alCis543F5VsumVYHUdk
6cEzzXGp7VvjL+i8PQ5WLtUuSiFpROuOZXnVJgdJ88zhKQ2f9xe3nZN6d6Q3R1uZmcJ6QV0jw9M5
BssLXtOOBM478Zmcu9fRpZwrxi8e0QtvaQz0zGZUY0gvIacyuk3JaYQumxqUvO7G7ajlfQMZyJH6
ChNRA1C77CGsAw5bcZlsM+egzZvz7ZyMt6hjtYHJpJZCJsA9oiPlGptApVceqXo6rwF2c9cgq4AZ
YpNOwzI3hCwZRNSmDvnwpAV506FAWz6REcwSzpI2N25liPk8HRFSI201jBsKuVvF+i9B1s9pnZQc
O5tAvbLDfKAwMjsV6gRo2RFKx1CyAIIvttVhdkeIlu9EKXyOr2/e4yuDdIdXn0oWU6NZqLyC9Pae
bg9F68yCHTu0N685EBTCRptL4rR50a6sMndDP8ozZidrEO344UGH/kfV2foZ05pBc6k8i5wph+2M
3MocczPUaqxEzQAdUJoPFGykPx+HJ6WBQt/gUbfMfqM7f39jefvKXA5RHJu9MpfxKepq2njkDPPD
vgWOS7Ipv9qSKjAsZFDB1C7iorMj47nNI3ffyHa+5X3rDAbph1JAkCKX/6k4xZ6FuTg0UoIhxuRe
ahs9YwheV9aYqDJOs6GtUjk7Rr1RXUUhROswZjNBHTYjBoR7xJLOwqpzOiuXUKyJR3tGx3ZiK+B8
yA6y2povk1RHrkLm51pO5Ou0lEbxkIe1JNrVIjUYoZmiDDEk0a3GixIK8qqAcaiqFWVOCmQ7ILHA
U2woIuQbWOL3OrKqoovwhSZ4Ofisg/ixCx1akIcEnhv9nnmil5tOtzJIf18dZgHcG6CAD81gEgqb
DCe9ftp3B54BBp6EZhQqsZYgal7fZPEDVETtfQPbd+9qCQweWRkIHKfCROs9cfN/DL9ws+tctfvE
Fq97N32YrrLUzh6/hkgruwwilWNk6v1UxacRo1eVHx5jTOFZB6o6Vzi8ChtvGxk8KpOIWGjKz05g
d7wpWuVJ1EwOsPNMMPjT6orUC1puBWZ4k3QXWcTJTWzf8e8bpjMVhyENrUGP4uxIJ56UCygbH1Qf
omdf0K4EJqwMMQhk1NVUFLRCWFc3g3FppKE9DQPH7zbBdGWEAZ6OYEZcbKPiJOJ50mMZEFUUOZ9k
Ew/AkK5ZqONSnkvms4v6svRhqAjBfBrc6Vy45WPoxogxQVdYo6ORpy++Cd5rg4wTpFAvlhQBsmTz
qTtTkTXKlDt+V9HuYbnWw/7R3drCd2MWW6FOFSEcxHFEgUH8poI5WZDsqfhn3wY9/WxgubbB+AKe
Nmql1kt+miRii1bkJS2axqbWKcxv+5a2gWh1FbGhZVpYUoQMaVCV9uzlXvwj/51eGhAThSbabX49
X/Db/LhG6aleATjqGtFStQ0NVNCkjiadxDefY9WlnCcK7ZsUbO0m56gLcWJOgwF1U9TiUuhoJ76u
nITSuKya3DbBkbBM5V0Ucuuj9CyxH3F9ydOPvFpkG1bhoC4IKSZ/9pBlcUUNXUh/dBfqJ24RetMc
ogqokei4g9kIRoZGSRdqFU3qUEq2zLeulkOLtlAZKQFez/k27L4bY3BEa7WuNyvDCOKmcVUkhfFW
cPc9c/NzocMN+o/QZQWZ/sftK4xZW6Aoowfy6JqJ7pLZN7WgD3tb4SIWx9anYlGugacggjC5iu6M
xa2e59fJpSVtyylmR7otj/JZBOWEH3Ga6nmGmYMeLnVvYqaGjvupwtGU9PKwKJrlyoJe2FWv6vd6
ZnKr6Ntf7+/WsiWlIRXSXGslLaDtVarTHrLrMLGFt0gAqmyQEXP/e14veru9m2RgRu9yOVzMSjrO
NcYAGzTd5pdEmuwF0gj7frOFnWtLDLbM6qxoUjVkJ61JUcNMv8dpDcWA4SwIPLJ53tdjEKWTiNTl
hZgew+6lF/HOqtGGnZY+pDkhgPiVpNBqBxk4UUIr1k2wU52y+NxCoHzKg3C8H4bb/e3bvL3X+0cX
vYItgShkUEJiBTQ5bF1kEPWyq0BB1NMd5ov+6Wux9rtnsNHCPKmNCdHDoJdLu8huEZzanCXRU/QJ
id+jHnbMcOyEBCrMgEazyB6q/jWefphG5CfK4mdd+hyO5jlpVTuOo6BfZE4heuuwre9yBirjvhll
PMtRQWuUK6OLNDvVySNnhfT4sCtcG2GOF4mhlK1S8I+/NbTX9qWZ3d4XoeBCGbfGwCw4jz7q2nsG
mVOGp+oki6qRHMfKEcyHqDtH4d3+orYO8npNzOmK4mVWU7omKfZaVAYL0S960x7DkuMfvLUwJ0uy
klaB1+enUv2uwNunWrEr4UtVl/V62IMVkb5sohrKQf6IfqnYG0KnRk9HiK71+aIZnf3t462KOVdq
pUlghhUgMF70SSCa02EeNN3HoNj/uH3MRT21kpohExoGqnCWkDHMiD1HX4jdVnvHlgFqQQz7MJfN
YIyK+1iPbvoxfEwKkIOXRe0jx3bc37zNQytBYRZzS0hEGox7R0LRDyKeMEdL8ZLpdzVyQGHz40ho
jDckw1SA6h9B1uisMYP8H17GxWEBY74uv+qdzPkwm2G2srLCoAIkoOM+XELtDcr72/E3+WE+qD2Y
jwW8+LtH4TgbtvJrf+s2s5Brq8zemYmW9VMiatABHL2OziV78e8UfZ/WofTFF7CScDx988paW2SQ
QiFSmPUDMmYLRCoiSM/HQewJHppNa+hm/Uniefur3ASn1daymLHM5axXkMoTjcrWh9G1xIe6B1XY
8LBvaNNTQEABNRPLglocEyEi6a/mSayEwbLcpPmNnuLK+rZvYttPVjYYbxSt1oKaVWwG+WuZ2dMZ
SOhYXqXZ0q10ml0MP95qN197ta+sMt65pGWmGXlmIQp9I/XwUag1kKmmOVeM68q81oTNVI6yMsg4
ZpqYWo8RfXyzE/KU/hBIB+OEfKnDK9dsHwFVVSzVwhkHZeLH472oDRksvQmP2n18NR3TEyUvlenR
o1RrM+pq3MaL7STIyibzEQVdAJTpaoJJRB2dluR2HG35XjopsFe+DLzYd/MArMwxXy9TMuSwU0GA
Nq6suItiaq09ykTzDF3U/D4qZ46X8gwyXy/uswSyvKB6m8bUEV6QILGl4oKoHOTnmWGwJC3jMREx
CADNtt8QK7KrebYN6Uc+vu4fus1zvdo/+neswuxFX8p2KBANNKoXyZkdW9cFNHf3jWwj48oKE3Pg
UVJJU2FQjijlGhwRGIQ1z8vVcsIFAGZZXmcs/QafosKVOSbmaAQN4ne9LAR4Qvi5MQWKFQX7S+Lt
GxNtLIJSK5qJgpNmzHZuWG6zOOix4mwcxwvYolNUGbjBoJkYyDkEjvMr5KaK6jVXvP3FbHZqgVf7
P0DBJm30hOSSpfYQx7hFWdf6ngeJr6G5whEuyU07QGxJyxAeCu437vAAxYOdb2UweEHqGBP9Ahzw
P3Rl5SMdzkCQjcFUHkcDxzEMBi2GJMnHsVdgzLwXhdiWZE6AyPtgDDq0bacrgolXVmUcw6Jwq/4x
in4rIe8tybPDwMMolfUMdTRIoVs3SeHkoH20im9DzJ3c2Xqzrj2DwYc8gg/W+Vs6T0F1KPGNxonP
9OsUh6Jz9/1w+1AhEhUtVQZPOXOohKwZQdBvGQE0wfxhrr1KVxzS/Pd06KqFmPo/Ztjp0yWSzGom
0PzU09ZORa8RDc9EzXh/Mdu+9m6FuXzHuQknsevSE+Tcj7EJ1Q+L9xzh7BfLoxpXpgZZdMzrQker
Td2c3KXGVx7Yq71iTkw6G12ly6YRLPqj2Dwm1c9o4DxCeBvFnJnOkMJhUnGjzvjalQlJ9bhqeBo2
vK1iDgx4SPKhlFTzWEkupnpsMzyp08yBa54R5rAkS4LOP4KV4KHopB14bibrKKfm475nbR/+d89i
btOotaQ8HQVyyppnooPa5nUcbsqMcxh5n4W5RHsMflhp2ppBFF42de5OQ8U5IdsB/8q5mPO+iCQW
jAb1l+QsOuAICKy7WbGXK9pFS9nZzDvjDC6u/d2ju/P5wvm7ewpTSW0qSGy1YWkGaEMo8rM65o6R
B5P1fUJha98U50MpDASoaaLPo0z9QSrcGsMfkngokXLJOOl7nh3mDjXUOlVyi0SnFPKP9bUiaHas
eET5SsyjSbKuQ1MKmUrGTCKFi6hZc3qySrtJ+0MiDY6Eh+4XNg0yaCKKVqL+6aUppupcaUmRHPUm
umvn2G3D6ZQOkjOpKsfFt+OelS1mRSoxUmNp0GDxh0sI9Vq3uR4uLEf4QZWgJMGG6p3L70jY9MGV
XQZVly6WRDlarEBUTqEQeW0/2iroPxAGmTyuhU1QWtli4HVJhn4WjDw6VTJG7rJznRNHqDmQxDNC
f189IzQMu8Xj1EM2E2pd+pUmHnSd4+TbL8vVQhh0Xfo8WiIMaR2te3Jn+AvUHFQb+mo0cRlzKRw2
z9TKGgOygmnWo2mim0hSfsqIqyYJys9eofHoc+mn/gRHKzsMzMpzrSThZGFS4bJHmqo9pIcU66IJ
j9wV+JwYm7C+ssdg7ljU4RjGqDGKP1KwsWR2a2uBcDfdYpJrhtBf5mFWlwMcHJvsM8YIWxKbJWph
YvnNWjpbNG/3MWP7gfm+KvYBI9aNGZFOCUFiT0cJYi+/TB39foEulxhYLm+4iuPu7KPFKAEb4pDl
J608qv1RNk6TcPgfl8RgRI4n5oC6M2opr/m3Nw1h0BxCUWTs7fhB8aJTXXLgkPeZ6O+rQ9xLsgwK
uRC5gNY1/x9pX7YcN65s+0WM4ABOrySriqRKsyxbemHYss15nvn1d0F9dpuCcAr7+jiinxztLBCJ
RCJz5VrKV3UUhXaRASZKLFnaqdoMirhZebKXhzj+mwVQjSMLsknQvWPOUt5irKKdpTToF9O1V2+z
/ypl0alWmmYYQBmySlTqQJqFWGaNWnb9vQcrCXFnCJPe2gcqB1Riojh3Md51EDgDLxrtzTIX1bzN
RZxEMEu5BZu7NqQ8x7RTTsctqgPxs0PsiXBz7w8hNjbpkA9EHxbvJYPFPmRES+Jpw8zidCzuUlDJ
y6cuGE9U9oJKzi6yE5+w7N+U8Gj2hTzzvFO2M8/CIValrzsD4qF+0R8AzHaT8jQUqiBH414reytM
ktbZEiaDNovuKOVLz/EcdKjUknrEV/0lGufn1mT35pidzK1C6nGz1H4RpL4+OIsPrtR7/X726Dxc
8UV6QrVP4D28c7e3yYSSZWvNPKllyyfYP/ClHrcfkSff9V7jaK7qj70rUnHnTjruTTKxxMjKskpN
u/bVU35jHpWr5ar/grV+mcLKAL1+50aRa3qzqLrO9RnNsGQb7Ox0OP1jDBuKbdrGobF9o4YkXl06
8/QtGwUvVu5p3Blh4lhbTHFWRVocNt21lN1HyrON8QHRdDL3eQQU1b9rYRKetMzBPrPg0M/u4gEf
A24Nd/K7g4Vda0LVlyAwLUKncW/SvVEm77HWEp0EkN2Gkg8CiDsqeLa+DLBJQdTNtWjOm9sN2dtj
YraqphpUl3NKIziBYSAPO384ULTYKEhC+Ad99zmZzGeoU00qZch1J6NLa9BUTRooZwywD3SAXRRX
6KH6FDz/mGPlJpNhssmiQf0jOzfBerNd4fb+Or615+WU3ec/ou+XDzn3jO/MMWFsa4e073qsrtF6
Z2ydjohAuyILTOQiVZpZQ4nXerT2B8voHAvTTJcX8V7h+/TRiAxpMWKapmUw3reCxLNvGrj8CLhi
fjOdU388KV8V08FQ46112wMhg8smP2bX5KYWXXjcFe6ss75YyXXb0XqE1iuODqov8vPy+vgGTEUx
IQtKDFY/Ysn6orCKNg8l6Us8y4sz55oh+IYiG/Tvd1mc0hukTGzoO6j19nPO1nMpZ6J0hG41u01Q
NoUGm4IBaMCrP9oAKeAkG2VbhPkzmNkOaZi7+qsOZiO0hV1hh5Z3kvbWGKeIG6VQO61t/PV+PIzP
CU3vIeRXju+i97GnBZd3iXtH7w0yflBX0TD2BT5h9U0yA+mWziTGB9slfTj8Xg50SkF4YfIXaQCs
pACiaLz/pt22jYMat4YMcbt2jo6aVhlnzEQ6adH8anILgjR275exWbpxgfGMpH4x5FgLjRkMAtXf
AJEsYhMLSqEoxdvMQTfaYl2rHmN+VXtt1d/1zFfSvzgIexP0a+xWCwXBwQSRYBZUTX1Wh/pqIerD
5V3kZQJ7E8w5kMYp0SoZ7AOFlt5H43Qa0urRVOrjZTO842bptgnWTFBBKSwRgGpPKH3IdCbSDAhR
nHwVfCpesrE3wOxGJEfbYs1pES527mwIf5Xt5rUvpYJDrdJj9OlQ71bC7ImlbCWJYxBr54CubNA2
yTyAV9wBjxyqQGp40uL00JWi2X56a8ETHYrOBD7frYSUTaLPyuyeNTTLoMVwkKKfnV47Tp1o9pOb
6VgG/mDcRVUhIfPRB6241pD2r6hZ9dJrrrXOOkW6s2b9Dzsn/gCWkSXJQI5XpmdtwJsnQgOsazG/
vwmahtxEDyRiMgjcDQNQLyafjIpptbRIAmYCbwJTga7g+KKdkJo7zRfVST10lz2RJj33eOxsMiEc
oLIkzxR84K2J3aJ/2crBI8PjXxyOnREmcqeLNCVWgQESM0p+j3LRoN0myHu4XrszwcRqo4ZsDoEw
U9iW8l2iQvPVMWc5Pw4rFFHTvo9/VzlQvZfXxc1aUWSgPRDNtiHz/dF3QM45b+jzAqkff4NorlNG
yM6zwmnq3/MYKD0oTeZjI6oJ8ffMgKQHphFM3BIfreokN00g9XPUjLsb1AOOW7c866MoDeJoKhGQ
bctExtiUidE1JlO22tqYh0XBtY7r3QRbmgwKz9ShmKjm7wgwd9Y+tWPLEmWbMpN9pSFa6eXELN4g
FNWZDvi+57d2nErB+43rM3/Wx0peVuu8yWuvWX7aT4kDoYrbYbTvu1Vxm2wKhin7etldRPaYSNPV
XQWZKtRRTOVcSbddFWTIzhXZTxuBJX5Q2y2NCeJgnJt1M0aJLQlIBP0HqtADlntkZamDzMUTK09w
31X7/WNCtRHl2pjEIMLOzuNBg/Qlwhem+qAIpPqzU/64/C3/lxViyteycP5ktn8XAWOek2hNQnSe
VtcC0XfrykBLu0iX6KhdLCTf4ZsE7QHUxSzVNtnqsq5jUgQcpiXeqLLbPtAavQkdjc6pj1RCSlQj
4h7znTnGXSQjXdR6Aogkml8LtXCX1m2i58uf8d3H2dseU9IGEHEmuGdV5s4ZdLNKJ21CLdatn9vv
S+GCafko3UJ+E1zm7ewMBzOMVWc814HmKtcpig2XfwL3s+5/AhPO6r5DIWwFR2LzhgfliVLKdX6F
wYSAQPszcuUHgUH64S6tmZ7TXdbZD9Jog84Z+qL/QD2hGtz5S/jOvCCspPB2cb865opIu1jptAED
LA2BRPD2wy5/EvDLXV4SL03CeCuexXgw67LFHHcVXQi5N1Bmy0u8+sfbsRa9+vnL+GOBPd1131aL
hSu8M4NivbLlECWNy4vgRhAK9wEulJLIsW8fudnqaZg3sAmGVUCeWzy2lofkpg10sEzaPy9bo9/9
kxMQHYBYzZZ1lLY/OsEYD8lo9xk0HI3+d2SpRzuLZzcB6QGpt4e2a5xC0dzLNrkfcWeTcTyl6aHo
uOlJkM/eEqnONn3PzFngC9xr295ZYTyuqw1bawzEjTGkKsR5WHw1bjWXthGF0GLuinS8/FVNs1T5
/TGxO0qLvsS6sfaQMj3Nh+IngL7Q/1hfllA+zkF/awetL0J10o35tHE7k8zy7GxItjwHUDsGTUWM
fCQqJaDeTlEqikzvooqfTWFynD6BaR35o49s5owJtxbsbvPWlrM7lZ16Z0/t2DtkbotjpSLJS3JC
oKq2DlPqklROyblP4zkodExy1I6tbMNRNouuPrXgyEjPBP/3UZua+HFsFqRstjlJ/UkqrfgJV7YN
WfYiuZbqBpTclkHCGIgHDA2MrXyU1kpvkTiDk/CojUPsReqWdcAuZiB0AcpVP0xrnV9t3UDOUm3k
5BgPcvyt0BqUwJdiloNc2wYosq7S+lsh5bA569zEBGxE8mQc0kk2b7VRqRX/stNzDxqSVaJCdEfD
AP7Hj9jlHcFEgpIHRjqHZSHfgzPZ3ab8Wl7tp6VTb9R+OFw2yXWRPyZZCselKm1QHWpFWBDyZdi2
MM1S8ED3pSNNliCOcEPvzhZTcM3LgiSroqJw3aznXt7uSFIJClEiE/Q+2x2yBpx7aleoeVDFozMQ
5bAVteCLcc+xqWH8B3GXqqh+NKGPUwbmU3SyeyK7ffSrhmya8KnN3ZadESbkRpM5T5QUD3RO95kB
mV6oEcUJ2hiZCNzFLSDbJl7RyNZ0oJGYINEPlj0qDTgFKU9G/JWcIiAcwL9u3VlPVAFx9aZ76xHg
HoCZNRGWg5tfWLIMEWQKXmJrQUWrQwEtede8Se6oClPWHOiovezlHqidItHtr3CP2M4g4yCtZGUa
lHYgAQutMKr1XNwmj8aL9mB/MSFKa4bobLj91+R6FHHfcGuk9s40k3k0Q5Goi6QAuycdcWkjCZce
qh9RdzAQdEIqx1adDJHaKQ0Zn+Lyzig9MLsDUUlaqYFxD7ip8B+ojHYag+4k1EOjP/6SHeZUjEbd
ScoMMsXtUXf+eUS9Cyb1HlQm4TlCFBANFpcMMidktKOCVCYMJmjtQeQ3PjQ/iOoabyoY7CtJkClw
48ruMzLpSF+rayWvpAjH6q6MMwfSnZfjsGifmFM4NaoRF+WKFmXra2r83PUzaCgz1Ynk8RyT8Zwq
iuZV0iQiNKK//PN31IiFSix4oFi1ZFVtkK5I4Fer4odOeeuqwtXVo74FZi+i3ROZYnykXFZLjk07
D1SlduTioDazo5FXIntZKTzo3Mii/0lIGP8YIq2yTegcvLfTyQGd54N+Wr3/Dp3IvRMoqFtWUQ5W
2O7O1pmVAu2nKrSI7ABe7m7KydIEdTsu+RigJf9aYZwwT7cCo2I5LSE3AXHXL/0zIMBQj+2+ri/K
SQ9RljyoP+xg9cF0hGf936DS9j+AcVKrb6OpsgtIEViBPhMIHup/k/bvlshkQJa+tFOfrmlobsAG
aT1EHKfyMC2QVrx83gQ7xrJDlUqd1HnTZYGGWrUJlNhZFiniiEww6c7UJnmZgLcrrOz7qXtI5idT
pIbHDUt/Phc7jdyk05bPMw7vamv+2kGn1iZ/tSN/clLG6fo5nzTSNlWIGJRLr4typYiGWLi1Ycxb
/pv3Mn7VG1M9aaDiDat5+rLN6iMxljdDV26MTHHGtXpaUnDImN2htURx4nOihWLOu4yQDSEhmf2C
SaNbS0fou2UNDPVUJC/t8C0dBQSPn/eJlozwKjJtmSgQQfl4Cyck6dvRRssrig1HNVaneb3szpyG
yEcLzD2/TCtJNlmpAv22O67uPzqv68/o3ALwZiAa6C9C4Av32xmmRrlNLVkxmBCbEm1VxrWnWkEE
8yEn1V1AkJBC82Lwm9UlircdisM4CKUSuZ8TBVQZ1IWKjLr+x8+pNiXqnFkN6is0KktDvjZAJ3j5
g3LX9scEi6Tr23RWshV487U3HaV7KaPXIrrZyrfLZjhJIfYNjWMwBEEVR3k/Grv8LM7tqBzB8wAY
LhXm7gEesg9v0PA41sf4ODoiOh+uQeAPQJoFsXMVL82P3y7v9EaCknoaFt+moxGSQ3TX+MUVedRP
FPlbuOnXy0vkfUkCbCllg0LFjR3pqOUql+wZ0yNpe1euT3G0oI4PSvbqy2U7PKfY22EWlqVRl+UK
yEBkqXWKLnUt83jZwueADj4JjNlZKKKrBP99/HR2n2xtpKMpoeBySsmVPameCQXLy1be68gfM7KP
ZphgMUVRYdcGjlUGRYXaWSCWSaUHkE676XXqyIfera8jEIdn36EK7qmpkwFeMfr5o6iqw2lwf/wp
TFTB0yHr84xUQb46dB6+P4G4H4Ury0uezZvhXSC8c0/ZD+kab1O0uiQoA5lP8bEWSt1wt3f38enm
7A6KtalRC7BHHNptMJBXU8QGL/r3mWA2j8DULdKaBSboY9fGmYWIezomdWlfmZt0To02VydYICfI
kTojeiLayQ4h/utf9iBOdfjjtjH3KXSpF3sC9TQmJOKb6KT53dcKrReId3anwp1e/o/mmHCsg6cb
2qRzBL3vd1YyNwOVh7e4eoiZ12vyIDBH/f/Cd2RD5qAoRdvCLYOsqdT8CpOxaCfXSdz8XKQ0kh0t
wgN707paek0LKznUaqrW7lrPZe92vSkdJlMtBm+0YyhdCH4bXSr72wzFUhXbNiyEMSZEKJC40FZr
HoIBJA4DsLqDbTorYkSbEG+TfxZR5UxqcqpBgiD1qQ+x1evBWE5DDsHEp6F8TrVzheEIKXm+/Mt4
sWv/w5igsqlkkI3VjoLOKpy48noUlHRZ0CXmnaG9ESZcaO0ixSsgin6npvfFpl3XulBEgX7BS1+Y
iQO5sZIx1ZX0X2dDt/aknP65L0UiBvRIXjLGBIWo1CytNyzI4aJoH9Uojp4LuwKOB7zOvSBH5N7M
+6/HxIdtnKxUxg2G0tR8mDCq5VL5VDSGtxBx3hnBK3gtGpOgC7i0QCZSdIlVpUkEBsNOU51yxB0D
jg5bk79bfS4KE/xzaxBVUTEKabBt6LifRqWqwWD8j3hJejAfzPdi3z9hKf9x2eN5SyNAZUBmC9VF
mc251dGQu9qUAdeJwdI8uBnGgDK0vfVMUMTkHa29Icbrl8SUilRJ7GBRe6dsJGc1M6fMjpeXw3NF
omsY8qfCUZilwU7u7r+87WrEWDIECH5eaSpOZTV3a3SrGtfzLErteQeZGFSkR0GbFFnbR2NbZaAk
ZOFBNrdvG3K1XqTrJDLArGY0a8mym7QNav1KL3J3XYShmBcoiAX8ARCGWAt7TaQ2SSV7MiNfPqU3
6kGhUyMhFEwByk+Fgz/c3QHyh3ZHgQBlC0BFYo/bkoE3aF7dATjsBIMpmN1QjjURVIG4X25niYkS
kyaPOhpVcOvIdtWpcQAFvexp3IOzs8DEBED5qkpO6Wx08zZb3qRfd8OPxHQvW+FMEuumrugKkU18
NUDCPvoY9BWILI0WlCQc2QWPb4AHJBoAJFjfoMQNxKR6BJrvJKphcUa0PtplXC9N5cbIOtgtC0yG
0fEl/W3xQAoA2VflNVIok7GbHfofVHhB7CmcYge1j7AECAlmsVggXJbp6SzPsL9aN1V2VNAi1c0v
Ku5jKYO29IsZvSqiFI3nnrpqWRbwApZG2CpHRjqc9G1D/YGUrg1RdUUB2A7KHSh89ONPwc7yAj0i
FZqTmHhXLFafuZwy0x5blOab2OvOuV+fzIeu8i3optF97b60ImJcXgjeW2T2VK/BVl8j7IZada1K
95JyPQgJZDjgG2zcblnMydvkGiRkpEJP7m3FOEx/ghjcnelq4CKrvflKhGkS2mPOYYVpzYHkyHNn
sOE5+rE4SochzM8t8nj6UO8FLQheZNmvj0njMTAwS0YZFWGafkUr3zFagQHRij5NNSs95paiNgri
1aEzPhS/tMXO9qDft2frOF/9/yvEf9gyFobWoyhQkjSJQ3nqb8gSPRa2qK3HPVp/vMJkMn6iyF2m
2aPtazpaihs5rO3RGJ/AdXYYZBG5EC80o6dhyRZBv9T8xG4JW0OeqVIQy8RpV/OoLrEbpS+RlnqC
Q8w9UgYqRAToCUxYsOuSyGpFVRYHG9KmILkjh+UK8tRl5m0n/bRBwjS/hSyNqC7PzYIRG4GmBcAc
AYR66S7PqUm19OmgS0F/oJok2VEFTeNd57eQuWuP2T2GdoX1Z16qsLfJXEVF1vVNKZW4ve8HjzIM
ArzeXJFbCo5ME0cSBUiuz+zWyISrtFQwXapDzGEMtyNNTSLp1FxVUKiAepcjO9GNdrc9KkDS+5d3
lbupwLqi7gcE9qc5FS2eMSAPsr8wr2/k5iEbod5aVqKbnRv/d1bo3++2sOxLUzdrwFjoQ6Z7otx1
FEhgo8AIVLQnGlPkHgoLXiqrgJpqOrN7g9l3SlqZk98CkbasqZODgdKYE3cRiVGJLDH71tRTkuvd
BNJ3Uk/3U6zmoENPyKQHiWzFsTMbrRofL28ZN18xMSBvoUEC/B1bP40NdSuSmhTvX1N9riktpXZM
jobXe6s3/6xVZz7Ttiag9aYzXwmx7bzTsf8BTCRIEJAWGyxwQXFOcQPh4stPOBsQj/eoTL1wDJTe
a+ybFCkh/tgYacRw4Uf3UVdVxQAbJgXy3/o345kcUgi0NV+BkpBeUfs7xcftxYKSS3FdCDyXdwPu
LTOOC4zK0sQdnj2DFT/aknWy1lVggudCexNMeCNVXwHbhsGVNmoBxQNxunm/6bq7NoKjzr9sLZM+
SEDPBez3x8+Y2INUF32EIuAr0CZuhRH29HpVnOJ5Bv/B6ssi7T7evuk7g0z+kJpkGrN8A3ptVE51
pYGAWY2LY6daD5jjQRk7bpcfRVMeLh8QXsltZ5ZFsNlTKZtLtFSBHGpHzZcOFEdPfFFRlecbezNM
N1cDl2+iGWsVmPYtRYCoQlVH+i+wfr+3wPi9lM+NXYJWMqirq26QD8Soj0pNztDx9IDeRycqKHPz
lOjm41AJNAq4JeO9ccb1pbTPltoGeQ+N2RQXtfidD8AjaAslIFMvbxn/kv/jKjZzCpSpTpp0bgyQ
c3TeaLn6+wwEiPwnx7yXcQf+FzQ+Avdk35vpOLcYVdCL0PoSP6c3BBA3Oq6nvpBAuy5+l+fVqwEd
6v3adP6Py2XuDWvIUBDIUR2gsh1gk/Cws0YwHyMHXzeE1lHjjCIKC5G/Mq+Vqq3jsbCVCuQR4729
ZIubqKhPCVZGffKSzzJBptnKpJFX4DW68X82MfLLM5VmpFeDqB8l9BsmxEBXoC30pvqHfSz71l9b
d8bP/kjFEkCL/suIXD0QrJCfMv0njKLn/DGMYkpArzJTxgrTc/5MqZI2X3toKPOYY0F8Mtyg0JiE
oiKMYKlor3+0q6xVvUG+Ds3G2+VI2/mRh9wbvMmBianxJAR3jJAK5PIRsdibtxqrQmmhY+i35aNi
HnPb7dJblRjOZD1nqaDezbsJAZbC/LaCAi3qIR8XaNRzVrSJjLeM7fbj5HTVqVlB9idARnDPwc4M
46HxjAa0pJtJKC1Qy/5tq48CB6GR8dMR2BlgfNIYJOhwNWTBKEaUuDQ9sg/5OX7S4RkUMys6BIIF
scilZAFHU6ZZRWAUyh1QgeesFCGXuH7wZ0ksCzoeDrZZ1dCCV+zv1nTW8qdq+LUVqJbNgIWLGt78
TGVnjrn44jpVgQHu09C63o7msQWdG94LISVtedfrE6RgQnvMXSd3SzzbChDP9iPlYmhPElrrCuxR
kh0MCwjscSPIbnnsZacWWVXLdhyk0nRj99ZztZiupIkyS56ZffuICVTdKPW1OaKVY5BvwCI65eAn
mXfZ2Xm+t7fBBKUxj7Mm14Y0lFFLJBIwK3MruFI4Y3Z4iv9poX7K52R1HBuSjIGG8uyCoXpKTUdH
JCNkJMv9JrvaK0WlD6fxq/wQ/cor//IiuR8SIclWbAV5MzsznGzL1mRKbfvE+FZbB6L+0oToZe6H
3Nlggl/aTWoXjyM4DE9QbTjU10rtDbGjn4xjEmqNA4qkG1kQcLk5nrEzyoRCXYvyuDM6KdAdmuMV
Hl4EEJqTTsVh/SqiBBF9RSYsSvNWqVuqVcEytY4x3K7VS7n8urxTvDi1WxDbUTS3FSq8S234UvPU
NB5RnpTsmL0LASUOcJEC1xQsiX2JTw1oQUeJRP5Qyoe4JN5qSEejNE+XV8W9+vfLYuKhZdBZ1g5T
adObDeGJN8nJD7VLCWMgn0y5l9KjKEaJviQTEguL1GWUIY+rZelq6IM5Hpy8D1pzcWr1N6hxBUvk
Xf77JTIxsU1au2y6Vgqomm2PeRMDuof5aXkgj6Mne01Ip1lNEaiPG/n3ZukO7ypTc5wm4DdB/pgE
tPDWnuLWia+Jp2CiVfaX2f0ruN3eIpP6kwgtoDWF6Kh6MgCQlJzWjQLw4jj53X8HReciQfcWmdBi
y6hmrhNOuYm57hBS4u7ytb+W3AhEJPSRo1YOijaCDRUdDSa0TEWtdTM6XuAHONfqVdW85eb93/gM
AVbXNPFSBVr44+YldQnRvlECr8q9CqhkEYDi7QAeSRdVuBlymYNbP1ZgyLtslrsyYitEMzWAFtg6
uB6vbdr0peWb6VkyTCfuvCIWvaO4RnS02yG7i/l8k/l8o22tXa6AuXSKbqX+t2ReGang83FvHEDF
0dhVTRs0Px+/XrVJ8YzyQRKmc3rIq+QsWfXf9HdADvMfGzqTglhWZI8yAXIxes2eiKv7m294w6Gd
HNn7bzIrwZp0Jh0p1VGeJA32jOpu0w8Nplwvb77IABOJ+2TQY7WjN2ar3+jRdJM1onc6d+t334yJ
vLWydhhTXTA4BcVgS32xRs+e8sP/bR10nbu416IdUKe5ZPpm2YWNFr0No/5w2QQ/u9gthC50Z0Ov
Vw2ix+t/UICFV7vGXXNogxKYUFFjjx/lUBHXgakHcJ+t5mjrKAO6tEWBfBoPK1T58nC7sm9MqIZp
h/y2Cv8ujweR+78mmVBuDb2dVX0hB1Hxe52um7J2oSoieCzQ6My+JvdGmOhtVuMaWxGUCgwVA6zJ
bTGpbtIet752NqF6LvWtS8aYsFMVddo3GaDZ7erEDzN44sDweALDY+2UT6rXnP6qmrJfHhOFokzP
3mXZwY8LnSHQZkTn6Odme9oJ849edb29KD8xVnvZNflH7D8bZ7AlnFHZcj2VUAmXrYNu3ixgqtUF
0ZWfWfzrHIjkH72fzNA07HuA26bj4unH/JB46YlAJJKS4toeEeXyojUxkcnOamWpdeSISYDOUOFU
LxoUiBo/1UDEO6OSCWWl4lpYlaLL+N895hMdo93OjWwUFT3k0Ovwi8fIK4ACrw7dtdBXuMEXg8ma
ooMy4RPtxDaMHRgFjTioD9NbA7jACMSFfUjPNUDxIOb5yyxmZ5E5fIkFXI61GXYwrrcyIn1VHvpV
9Irgp/c7K8ypmzWpHtWoKML6MHZOZvoEqm8oRbvkSavuKJ+8PQtHZvhWATeSqTYmBq4Zh6m6KJ50
iu7oQ/MRcx/IC6cf6K1Lladf/yNup6QCJBl3B3c2mbst3vrMrkFMFZTKq5mHoyVKOEQGmHutLNBF
mAfZBligOs8H+7hdGd7kRm80t049YWuS+2zZLYi543pbx+NhAHYL9NohfbJIbupGd+od7W/XdypO
unkW8jeJVslcPBiI7A2c9QRwgclbD9WxdvUM70F60DvH+Cp59tPliCn0FuYk5OpgFkNmWAEGk4Lx
lTKnL66GiiZQwkdKryf6tNx4tvuyzKEAt8dcgZ0EY0mZ7CzynV6DKcQ4CpbFvfDQSMfEFSGYxWX2
r+6VrJxaA+DJR3JvfpOcwpsof1L/VgbGsYGEu3PZIt9h/hhkts6qrMWa9D4O1KZzDe0lg5bDYOiu
nT5fNsT3kT+GmA1LC2OVFlMHk81yqymaY2UCl+Bv0B8DzAZ1VTXly4oNAgWViektAtVIQ3KzvwJU
Uaoh0OQCO4in3sebFIjtrcuqNg4GZcQMMOb8HQ3EKM66qL+1oVevc0OPREop9PN8utcwx4gpNZBD
KWxpJ+1BPTw0ABAOXnLXPij+dEUCy5vvxuPmlneg7/SSFoq7ovoA1z92dpmoDL3RpMwH6B117Ta4
k6pMzjbMv9Re645IMInAHblJOqgfUXTQiKxYNuMmUVQZgOAZs58E71qj4Zt5bZ9URMvCFQIY6U6x
H3VvjNnJMdGNscbTBvIzE5QDwYiq4dWuY5oNXPqB/aqXJ/lISdIl3TVEg73CpTKpZr8o+jBABfJ/
xg3qEHzEBx2rhaz6j/4vbro/SwWRyUenXaYMxEgjMNN1XTxpoKNzykJ5vHzEeSdwb4NJMc1YKSt5
Kyy/sm6z1i/zH4NIpUXlBci9DcYfc6UstFJWSpSIJ08FgT4C5OCAhE03nc6f3Ini/jzwo4SRO7ta
kB2K0/ZTVE3iXj/7n8EkDmus68Axo+m6Tpgsdc1iRbtcyc2rzV76+xWgoQZaGs1a++lkGW7Vr+Yv
w2g21xxK+7daNkrlYIAhfk3Rmxapc3P3QQHLM3S9ICRt0VC8e+gmaTQlJF8if9ROFrkj02kTRXO+
80IZGzLjlN+arXVN1tKDstEE9OKwuuvBwMMMY7M35kmD2JAo0+YFP+DmZIy0mhZwgcymD1LTGnaC
6lMOWfYoP6Tqkz4+D5VykGLBNcX9djtTzMYWUWr0U2FDnnW7XqzUy5sXlAwEUU5khNkgHXR1XSn1
cVj38bGUy+OoKZ6y5v5fnMfdWujP2PlBGptQhRoiK5jnVQpGW8MYSya1ILGNRKhY0YqYNKIYUStX
cwOXr3Q79DfZco0r/vJquC/YvRcwV4OiS0rUo6QWmI/td9WdTwpAdxgbBUmocexOtexsdwKT1LE+
XRC7L8hcEKlKyqiSkdhOR/Mb1JSPQAJ46Z0OCibx4AWN95eMMfcBgoaSq6ONZ5fZg/70cR7AVyDf
FI3lqXnk5vqDuZ7+bwtke5llSgigP4vh2/70hkFcb/Gjc0ZFw1DsOIlabrwccAfUVJkVVkuJXsNQ
YlpxfY3Vx0U7Xl4O1wt3SFTmksuSqBnA+J2GKZLzRRpPfVqdNlUEcucu498cBYQZH8+VlBckJxty
lHJ4MylxoSS4rHlJlwnYCSSpMH2kasxpagprVfVttPzadpUfVZx4jXklW4Z3+XNxuMZ0c2+HOVFT
YY3TXGdRkDvKbW6901QlRxLk1yRYQvNVuo4AOShvCxeA5cu2uc6OwSodUz9ADrPDj5likXmsjA2a
SUOQ36eA7Gd+d0oEeTP35tiZYbZKBaf3HCUoB2X97CyD5I5J5STJowzqe1HJl7tru2uXSX9qXO1N
V+lpKA3FQZ+Oqxw7C9wjHQTuwf12O0M0au3iOvgXsq7esG0tWb6sdnnWa2j4DqmTxqMH0NJB2uwA
3FKCaMh1+51Z5mqUi2lo4xHfUmnSL8kI6mu0tC97BT+v2kGrmStrQJLaaXEjBR7VDqJIxMl3omOP
7hlQiJ6If1Rojzlpg5r0VToCuw45NNDyP1BgKZUi0W7Me4hagfgrFLkk9x4DIa6Mk2eimyYzNuW5
wv2bokZjvPYFRlc6kMOVKMWCQogOiRd/N1FogRAECrmU/pTVLernoTbTCY9HwLnTB82jr0cbyg83
dH47ReEE6LbsO+Clx+rLcqeGmuju5rnO/gcwRyNZJctALyQLAf5wizlylFZUteSd9L0J5lAsySCP
FZ6O4axeW5HiZtoVmm5Z+8USKhrx3iB7U8xBAEkuHiFWT+FZ2ROFg2kP8iOENz3VK28rV1Tr4sWV
vTkmhpmyNPVRBUQ+2jrx6md14jbJ9dQL396iXWIO30YsgN8J3CQ5V+fxGVoLQHUMjo57YDv8JeUw
xS9hAhq+qaKKzuRXidS2mRJHNuTQ0u9lBVkSGH1F0bf4XaPeJfvvWABRx5x77+3NMnlIvbYKiTRs
YHY2QvOWdudqKHSAFvgfQDnVRaQ88MVpFFx7/L38d8EsIGiegB3bLEsKKj1QpyujvO2mp3Z5EIRR
Xhdkt0C2WkQKonSqOdDJTFCu4aMiVfbXIx3LFBVReDnX3hRz7uYqV9ZtkSxfMptDnkDMpl1bF5gE
UdbFjdV7S8yxi+skgdZWkodG7mDedAUwB/t2WkwKc5Ze9RDh65cQCMc/7H92jDl9amxO1WoqBlx0
O75fSL1L4TGKGwPO0Vyrgr3jH8I/9phDGPdqukCxLwvWMnYUDE6J7jyRAeb6KS05tfvVKIKo+jUr
0BrxLjsfLzvZbxOTVCZ5RaoyRRKubIX5OrQYHex7A+oRdV46tbL9WkYCwuAx3eqbOI0FDC9CL2FC
Sp4O4zQuUQJBgMkDlUzpU2YqiLd4epj/pNI7hqDVyT3TIBWnnSuMvrKz61tKwJ3XJHmwdN+68QD8
rBR/y9Pj5c/KTxt2Zhj377U0kiRI4QYJKLbe+fOkQ1+50pfpoGFaCoTAohxdaJLxfauBaoWMkUKI
GFmheZXc1pnXHWaPasbUg2PfiVJorm/+P9K+rDluXGn2FzGC+/LKpUl2t9RaLEv2C8Mr933nr78J
+cyIgnAa9/h7mCfHqBpgVQGoysrcrZFyfqGqa01soPyTb5dKP26Kf30T2X9f1U2igGPKtJSokEJH
BZydoHSQEnuYfkg8cDCzLkYIDP6xQK1AtyQwN0z4SoNbheQ2Sfqm2z0p6gpcz2Pm3p0xKpRFOc2S
oa6tsBs1OwNZlBz5E4/xlLskKqAbvWk0McKMuvQ4emTQI3ENr38h00j8KShm9tgtiQrfIVpa9KSs
DBJvP80pmKselOI3Aqa889+NeOTST7PzBeguwC9O+L3paYXeslJ5mlQ5BODssYXujFccJpyWiwa5
lOhHEawBL8Uzr6o7k9RtOJrzujVWeLmm54891Ga3+XnIE1tORD9vEk4+Zvo88IjoHYGUB/ye71+L
dSx08hYBvzV2D3k22M0aXg8qphfqMmrAYIcEYQr1yfpUise2wXumhoBc/JgAr7p9v26CuQZkVpAX
gwLaoLGBLRA7QioLWThGzRFFEz+NZk6lgO3mbzZobGA1VXJbookNR9gwz9T7zff5TvETVCWyG/lv
zoydMcoFAO03JKVvkmNfnsQizLaHVLwtuXwWnH2jMRWNqq9xW1nkHgghIBuN+doxQXxHlKlLvG35
5HfMw/BV887CNDLkB957mySY49BWMyi0u4dY9Ifh19q/iFzZeabP7czQhyGK2VpUrVFg6oJonJMk
miGGpYt5c4JAncnlamLZQ8sXDXnD0iE0Q/59V3IprLgaDAVszIMrvYBahSjEg9UNTPI4RzyCB49b
L3Lkzrnu+Eyv3BumUnwWtXq0Cb0F2lwymamcyl/z3eJVXnwpL1ySfPJ16BL03hqV6tcuBRymFrvX
OVDlnB0WjCurtuEvfneTPF1fG29Pqbwx9UoO7t4Mztmdp+FULJeEG9Tkb1xbEPXSi0wJ5HGamkH6
Go3zEvD2xNns7BFPzPwGEwThgua9QyQV4seVO1Z7fTvRL3zvNROe6sNYgE4GgQBcDMHjDKCyJaXO
NeBdQ5muAkkWHGR/Qo8kg52PjtbWrPGox+CrWg6RX4KUYLuvQwx/epb7N7iAvTEqIHpzsCahNVKQ
10FId72Rk6/RiFmF1rvuJEwc7d4QFQCdFi1yPjR/RpNlDzNBQYT/9HACXwce6S3ISHiMEswDGnEO
YQEQH5sWlV0kYOpjbdTKo07GaC18N9DIgFoxa+1s/huIGL7av8aozwb9l0RUqiHHAEYTzn5xgS6p
054NtLIJ72DkLV/+Zkt3FqlvByrAGqpLGpwfbjJ6iyt7W2A542E+WL4GajG+9isr1veLpL7i2gE9
qQnYUbDLdu3zZrrbxLmGSMyjZ7csKnmZeZ3GWrOkqOUCb4qugtfeVIlN6Dfj8+BNGIMGRWWn80ew
WXG+Xx2VyapJ71cTBD2BeqP7xiG9l+8ImwyOBbQJedUrnnNSKS2eUTGbydcbtOoAVQ47NcxLBO7v
CrJx4JbNOUcQ8w7x77Z+QI4IDY6+oqiyEErqpQ1xCYznLD85Lkkiis7TbzuI/PU+dwltk0W9leOl
WUMBcgiVoBnswkAd0Hwp8NosHKF3r9u87pIWPUveZ2OplC32UWm+jHlhLyrE4TnVCNbxs18WlUhw
F1KQFRX0j8W7HENdvSsqt6vmgR4jETmJ5Lr7f+hKGpXRrXVdFmFr3WqVcF6Fw5B8qmQubwvbEPiD
8YKWIdpJxXIhKqA56JQUqCnhYrxoYBzI3OQgQmzYXQ9w+tyOTs0vHr8J+6WGye5/7FLxnfebNJWa
CX26++2gfibzG9tDV7sqbmBlZAM1FRi8CYRXNq+PjvlmlArtOekFTFNJXdj+JoBa43sJYg5iuguE
X5nhbkdylzZPyVFzU9Mxnd/tRXB5ZWN2DL79CirmVXkyDWGao8CqL4N8ETJOa++/5M5/DdBqAmsv
lSPwi1aAbol8n30iyKrMTVtb24A9JSQrqQvh10fujZPjTCYV+KUmxPqW4MZpWBCKNA7ZYRJtM9RD
8RHjbPcCKLmGr3ygNGdDaURRM+Ed200lHsXyvVp9M4TP15ML7+9Tga8oW5uMZZsci+klsR6b5dP1
v89OXm/fi9jf3fVS8BUpa1IZQWVd5vhiTb8kIDOv22CIT6I78xZwJnVPAGvw3Gc13h7kZtLgLTAd
LT8DFDPmOji71LizRSWVvlaHulVjIYCuypHM2+ZPc+XMPwier3Oi2C54ilnsm+XOJJVPOpQaVOhr
WphPWSZbPpa3W0jmAY2veVh/ah5KN8n5Yw7s4/vty1EJxUSzpLc6Sw+7g+qv3hSWAbqwGC0mdxQL
8Lnm2PiWq3vXPybPYagMMlZDh0YbyKbH0nDUuXcG+UUZeemS9xnpYpNhJbKgbAnmRA/aDzK/nPtV
INyUoexC4SXkrYp5JuwerDTUsR0Gfc5AsB3gFQlhl9mvZKf2dYw1Sc78c65s8cRjJGd9wL1JKipe
4y6RcSKoU+1lamELeI5HB3HSAtWQOZcvJtnE3hoVF4m0lJbaTWqAG4p6TL81YXEnfiZYYROl+Oy2
D4Wn5AF+46iB4iVcVQuW3+zt00GCylsDuEkUrFNJxNvtCKqHTcsdfGddofd2qLBImlhTOn3JAYae
XNRg3Ti3tds/3A8ZKhDu9XBgPpb39qh4KOq6X6MeJ2qMoiWpaR+q06ahSwRSZwzJ/A1f+c4cHRdJ
qaq44YpRKNe/M/nLyHsmc5zSoo5RXWyysemBKI3MZyNx1eTnIA4BON71KA3+b1tnkU+5P3uESF7L
Fql6dsz7za3c2OsC8dKGalBBX4VjjfUy2O8cdZK2PfSVIByWo5+XfhtCQFfswc4+m3Zkl5ig4jkG
6+Dem6MOVm2u9HYZ4ReYLvJMSzvP3ehfXxJxrfdXSgyNWLKpyZCkUhSdcnVh3aZWFKD0O7SaXUSf
0hqPxap0LeNllBOnnu704dd1kwwu8/c2KXcXNyuqBsyAHiEKP642mQAtPiW4yAqe1dvWzfZ7K+zk
RPjMeYNTjFB7Z5smVV7jWmoVZcJd6IWQ15ZeBFJ9dNCJ7JcYSDy2JrJ99PZCKhI8pCaw4lAgf++e
QFYvWiIlQphWqV1vfiokdlKuthT9HKFnPXCuzh8dRgcb0Js56jiozD7RqkY3gzK+78tvQ/z7+qfj
/X3qADCSuSsis8iPk4IPpY12s3H8kbdhVIof8agaUqHHwzGaoWY4/bRK4adgaXajNEGXCqGqFE/X
F8UKgf2mUSEwgSZ3kZfBCtJZdyWhcRUlOxSl/NXKUNDTuu4W2NRDXFq8yh7jgkI+FxqMGCRAj4Bm
yyCCPGOsl39EzjeXiFMqN5sjkRqwD+pmzvn9MS8Tc2RaDANNkvXKnbvLlYmsN1pWmmaQDL7YPfV4
z+S3eez3tXt9R9lu8maIPgBSUTDXZBXDLPmWiE9azmlYvW7Mx7B6M0Bl/XIutW2N1ChUgOhAtcQY
l9spVoRLoQ/igyH37TFvJyF31E4XAWusqnL1ktIwHDPpylONcE1trVi251FRrNrOI9Br2xMkyg6q
Kq74P0AOVjmk1ZyHYmIYiiOIg3YD9efiME91cam6RvIzadU/Wf2kgSemXtraW3SoM4etmCqP2pzO
ni6Uy++0U4ZjCVFIT+u22FfbdLsIawug1zYK4JioM18D7hk8/8bkJFmW1I44rA1Pu5zp5jo4uiQV
kjTAe75PReKCaUBhHkqUduOAyGmNB7DAcLWNP97R4GQ7M1QKGjtgyrIV0Meq/pTPN5nWo1pm8l6D
TA/bWaESUSXFVooBTjlcIdTcPGYvqQf6RW8rAQfJPCiqfe84Zz8zMUHzUjRUXDNFmrkeAiwWHtEA
PmZ96w6VZRuA9c+RYNdi704oTKDkdD2KGE9espVvJqnbRiFYXRQZQLysR/MI2nOU4iHC4akH8CEH
120xU8POFOUcdS9AjarTMTStxo6YPHXpFwU8JFprb1HhXbclkU7Th+g1JLASqRDMARLgvSd2oKyX
83zWwjmN7LHJsIWA8ai6Z1nb41S5gxi7KeiYIt5IBtcytcxBXEWpXQH9zUt/XIIiO7fJTxGcAkWg
y41PYLqxxPmMzK3drZYKiAEJfsUoYnaUNE+ovbXyourbXH2dsu+cfSVZ79q+UkGhqcU6iTpctPfy
WyLRopQ25u4AV8cswy8euwXZq4/WoFCpKVBKAUTg/VeMsynR2l4AuQXIDccvRu5zlsPMJEQC8z8G
qCS/DXI0bdpYgvWPaDr2T4Zhb6ALnQ9JUB0TT8vs5Kw/cKwS5/u4LBOiMwqBeNCoLHHd1lwp5ALI
i+483hLa4/VuQmFVPOfuHPCeFEzvMDXIICmYkYQW0vtdnBs0ucmxfIxjYDrXk6QAQbrc1sXXauRh
qplfbGeL8g9D75dVkSJ0L/sXyHPayvyJs3lMD9xZIKvd3TCqJm8BQNxQ/ziOHtFg2RrPcHRb8Dt/
7DEBy7HHPNN29qirm1FsqGDFqBRPh+yT8rJ66Un4nt9HbutGGGAGzq35JZ6Poh0f/nfQDJLzzjT5
abulxp00JsIM/Tl5HSFiHgzGYzqEKq9pwwyCNzOvGW1nxsjbeIorA8rb4q9Vc9sZFBa8cWzmo2i3
lteDaGdkTVKkqM4gPDWqv4FEFOM00Cutw9ptbritE5IYPkTYbklUXDdCLmmZnL4eaz4k2QPjQbVN
u7uVA96sLqOsiq9kyaqlyeBJFV8rWruVJWDKqPRSjaFVUpzFxOm/kdKx5bQuIHWYdVaO7aHyeamR
UQl8b5ZaYjHIXRopGVCKlz98W6lnhtFPKN1DUU16QmXif2ekf2+ROlNXvDHXyRqK46Y9NW3uTDWm
TkYjWBOX0EXr62lJrEBO3K4wPK2dOMma6aa7fSapZ7fPg2kuSyXqGMdqrdzum23zZ7VdHTHdTM7l
n2kKrT5JAueFIUpU4PVrX46ypGCKrrnf2uNQHevuf+5eYjPfTNAPpbmU626x1Dwst3u8o5ymvZOH
xVV4BVXmnRLUHZJF7EHy+f2uVW1WE5lesAxKqt1F38Xie4FsAtGsrrlLeZqIr3C3D4G3M0d9pLxL
paof0ABWLqZvBC0mrlp/OgFeerS85Hl69c4O8CNgx06Fr94avNErcsJc+wXUaWfJpZwZ8hCFlfVk
qKUtdABury+p9jcfcLdS6qSDhqWVjQneh2v+jHO1xberfpfT4frxw1yNKloaKPVEUTUpK3IvQfZc
BexIlEWnqS+LUjuNWbhzwzvnmD6vgUEB0iQSFGSofTNUTH50Epkncya3fEic6mJ5g20vqBXMF4LL
+fkXS9sZpJaGvQMrhDUKoVyeEsPPtJ+jXrobbzyDeNwHf9BU9LU0qHVaOhUAkVbmU7pkwKrEUEFO
NUwNDPLkXF8L84q1M0K5/TZnSlZ1cRcWg5+IP1pI0oKbErVoG+PmnDzIrG3q5E1Dqn0Q9aNuQEZV
qKso4A5evSgXtbM3VwMDiQ2oc3qePAIMkF+SID/M3/+ie02OAIidGjIIy0Af+z6btGUHvteqh7CR
X98SsnYIJvtk2mSJgDfCOCAq1IUjcTyF/UrdmaXuYOna6e3QLsVRq3q/7TJ7iRtbyiRHq1ZbUR8b
7QAeIdtqbSEqOc9WZlzsbFNnQQcZbXk1mvwogcayCKXsJks5qYR9OXqzQVeMBatfdGnA+mRfAgty
7U+RI4YamqMQb1dskfcA4ayJflc1fTILSwyuQu0S+fWx9ruT2tioCx4Fn4hsVr5+u3KhvSyrBnS4
wROjQtiFnjwQ20SXexOXMsKaJjtb2P4irrMd9UcUJDGql2P20v3fA3Nvk3pBVtNqRJaBaT0dTCpt
eZsmBshzvD5pbPCEXLfFvAnujX24krWTZbSgCp2dKiRzxxBPrRz9p3hRfxCWHjO2xczRnzhmWWeE
oas4IAzRlAz6OVmPRmqOG6lnr/bqAa1zGE5NZed+6iS35IO2l+xr5HH7HKxLNuTALA24foirq1RU
lqj1iUaMojYRzUMEBmZjly/ZLdqyoPSwr6+SucidMSoMi2yColwKoTxTRa9U/bJKp15PQq3+36FH
urFbFT0WsS3WJpddDZkewRmqn1Hz/fpCmFFABtNBYKaAR5M69kCCVY9SA+Rf0wBHJT+X8bexe75u
g+2JOyNUntY2c+saaHgcC8zOGa7SEWqBg+kWp+73ZjpLizeCiNHAlsPUwFsc5RIQ8pjBnZRDr814
GlC4NPtjJvIaXjwjlCuk0aLnKrTZw0Ruw22tXua48Lssv+dsItkk+uZgvG0izSKgWWWZNspUQGav
C2VPeG5BfXKvPfRfokfC8xg9g9ISpK5PG2+FDHgaccJ/nUSl0la/ALGy1Sl5LYNg8jNB4GUXJOnL
5kR2fweCNrcPeOVn5jG0t0rlL30UhnlpFpzuNxCo8/Jj4mr5TQ0qRiJPN0UP1zeY+R1NCccBWFlw
66QuTdWiCa0otkVoKd7QBLJyp/FkltlLQucZNW4N9DIqFQhNjt6zseppmJ2Ni3nMjyXhBx0xA0Hm
+3ndL/KLP3jMzhrl/rWZjrqWZ0m4RrEjJYek5/FOMUb54Rl4DhgQgZfRYaHSR5drEJROAA9IwibU
nS6xt2ftdsKEEwGyRw+o3NvHOag5tyDmRpqiBhFYZC5QF1CjHZGVVPI0A08FrU2MhY9+7EWKraEA
NvgIAu5Nk1zL6a00JRnvbwWskyb98ClXkLouuC2A/1EkM4pAoObQA18cwS8P8YFH30xyxkdzZJIE
tWBD1ihfjNNSbCq00kNhORvFZMerv8qlO5e1LYMpH+pL3nXnZwCd0JJVcZM2JVFXoQiJX7QrZ1iL
1KiNgLZ9dv6js06YZAm9n+AYTpraW4lpHR3dM0Lu2se2fOJWyUg8f1j07idQi7Z6fau1dUheS0hE
8W84EYJsATMRfKk4VrSbmqjhGavhQUuPNIoY+FQLiFEe8/jeXPx1OWUJ5x5NwuvDet5M0D7aCGNe
LWmeh7gLgQ7IXXTo+oW9FtuJDozJz+tfkBXsuwXRWge9GS/FCKKysIirG0VFJ9bS7esmWJeevQkq
ISuC3gwS5kDDXFbtUj3OwKM1EtRnVF54sxcDthwUMA30CChL7QCxyTkpQHvqjt74mUggq+CAN25e
+SUPFhfJyDpcTfQ5wXlqoLxBF503HVx9U4ESW2RgxCl29OhumjegNL8M8uH6LjI9z4CMB+JNBcCX
ijTMiTd1VuSQ0smCunILEGd0nGiW2Mt5s0GFEojsTG0UzAi813/m3tIHFcRKgjcdM1B3HIwjxoWf
+2feJZyZt3ZrI2vfZZHMbKWoA2Q5WI9khNcM/zPA61/fQmZk7cxQp040SVDHjXPk/tQtmx+kg1vJ
3zK59STltOq8oiXT70GSQ2a48bigD7mlN5pulbGbkTzZ/Zoe1gyv1CFQBJ7fM48ZaK+IloHSMvL/
+/1DJ0mYlqoGoMIrMc2AC0IEgigRrXfoH6CaceBdEZh1ezQz/7FIF351bJoV46sh70OB90C0uLtn
MQS29SEmY5mHgTfMy9xNDFjjbQiK4Q9y3Gk9ttkixNmxwcGWGhYweHdCcZdknKo5E2tk7gxRXgIR
2W6yqk0LyMLyW8IGUTul04EGJZz8vLK5Jxjr84H1VbHASk0Obiq08drGud0WaDceoIUIaKY5/4eG
XXbrS3HD7QayAmFvkIrzdIvzWk7kNDSfwHeh3scBNBcg0aGfDYR6fU7Ppp0Eja/8hYY7uAx2S6Ui
vdMnWccUEh7ANzgIbkHyAqProbiF+hiaxry2FutA2JujvqVZN2omqHJxtFpXmH4XxefrGYXpLBD0
kzFbrogoB1GRt6noFIsS5FRB7zX9MH3VW07CtzhEneaVg5qriMVcEQa4yBUE+Bqatga0ALEIHcHs
uEL60S6N7peh8WbsWKFmoc0OwB2oiIGseZ9O6iybhVJM67DNHuNZdATp1kpQDRJ4JBfMFz7qsKpq
qaIoAm/13lID/GIhq7hCxattPZa3zSH2jIcZlCif1h/jGV1pB+Um7dP1r8Y65nZW6RtWMpfKXINl
HhDJUzlN9iiUkIn1xm1wjf7LdVvsvfx3hfT9qlGqaEzysjhG641Vl45kubHUOl377bod1vVgvybq
6pNbYyOCND8K03ixG/VM6Lzq1r1uhJk3cL0yNaiW4UpHGemKPFkTs7SCXAxQWA9iw+2zz6vxvWpx
8rSzc90c09eB+URGJDRzGpUXo3roolLGaLBV9d+MeP7dlDw6d54J8u+7m0e0TJaG6y80YmvUkdZj
WfG0TZllf5TJ/l0FlfKiBJX3dCBgEhcDkA7BDAxHw69xLPPwCbzVUIELDPUMKZHNwggBrtjGrcGd
3GG6swbAD0l5qIJTASujTT0XLeTqWy+5IwckEVsSnOS3BfAK0eTKnvAW5PgB89mOBPvHqoxM8f4r
CYosl2lWRUELfZTNrY+ggr2TfKJpg2EvLiUDM5Z25qi61SAt3ZyhcHXsDgsqjKBUJFq++qf6ZXTH
M4F6qNBzv+7rPJtUaC2aogEqjoOkiY5WOtuqEWjRr+s2yMehX5b7baTjyeora6639Bgrogu+VnsR
8FifPy/Loy4VdhxDe4k3w8BbFxVgyZR0MQiLhaADq5tYPOfTFwM6xdcXxjZiiLoGulSiRPTeP6xo
irJWkZBkS7/Rbjbr0Ug4AwPskx4qkf/YILlxlynGZTVNsUIYQ3EzgSh97hGOsMHWccs+QumCe9K/
3to/fC5d1Agjj26Csf+9RYhUrRpa8+nRkOzZcNtvkLlwk8fSWdGXDRZoFUOw3RO+JCn6Tp3PVUtg
xrquWAq6QWjK0OqR1bSZqaVApTA5N24Pls/0FQ29PMyHzV8cQrFkuRtvn5nfEgwyBmQKwPGiUTls
6jtBtSJUlDDTbN5knwRMlda++KU69T82ZzwTkXruhZiZOHdGKQeqyy3ZZgEYtfj3nDjkGocknTnL
vXQP4dFDDugTN8uQaPv4ed8WSjlUNgL8tDaLFUgXol7S+8ZD7I8jZM9kdw2kL+nz9SBholosA1g8
CaTj5P743p8WRUx6c9pw4f86uLP30rlkPji5+Go4fAd5sq8etK+j+6daF3lRb1//AcxHI+QtVKDM
CJPy6w/chRAojjsQykbAStxk4XQGtP4JOJ6T4kuObEPp7QsPrP1fLAJwQrAneGBRS57l0siFGtom
FoiEWh00Qr0zPf+YjtvvJNCD+MBL48yeB5rDaCVaMqKGfsst8lZPmSHlIYoZToNnY0gIvIjQlWrL
P2rZhtZVUN387wNweFftzFJpVlvrzppQUj827UuxfRd5MxHMqNz9ffLvu0+XraUubRkkUUXwRLTl
Y7Sd8nHmOAjPCBX6iZRGMTSUyrCL7wZMc2YPhs6B/zFusODuRnsZH0fGy5AyMbSZVq5GBjUKwXI0
cFCAiaWO74tktiVzPVry43WfZywJ9jTkbwjkGhB/f79vsxqvyjrVgGbPgt0IJyPv7a05XDfCcvO9
FfqkGLOywEvOjIK0Sc0nWe36yp5yQf61pJNQ22Q8Ev2iRAeReC3L1lMdLRiglcw4DqspFspTIagK
pjRrYfi6NJU5cwhVWFGBGpiooleM6MdPeb8N7bxpUtYg9fxhtANPwEND+Bo9ApkAxyakohqHF4uM
Z56JZhkKcOCpRjOciokBLHrabGEoVOkTt4y2F0PCXoh5oEaqk2Wax/kK5FpIJfR39ugYkTRrHoUW
E6IH0nis/epEeLwARHH+5kb8zhblx6OebJlYIB47ZHLZIdO8llcFhFtrDnhplPyxjwsjxSlwRWIA
kLqbynI/V6oIodPCCDEAYkhP43KSdM7Jz/pcmK0FThVPS5S4qe3rZtT+UgWfS9yg5GVFL0IjuZrS
nON+ftI6Hsaf6ZN7e9QWDqXZmxvoml/hSgrIyYTOyevD5JDCDXgP5MjR7qS74uW6m7CXqaoabvQY
J6bxJuai5eVSQvi7Ww6F+LPTOkeMbhYVk6K8pyfjVvMuLVDvmGTd6qoDPjdcts5eZ38bH66vhdXH
fWeB8owsXZQkUuI6NC5GAgqoBZD43okyWzqBbtYxfOH3eH4tCANQx7FN/jbtlSLA6iaErHCtef1t
uyMpN+UizoQcrTGv/0wkcMwzehSubON8BTCXY425lztrVCIXhk1r8jROMTKEHhkanMml+55DV4iM
Bs4n9ER46YTlKLv10SV2I4uBFF8Qdf80Y3rd1l9lLrLnVAMwf8MVvPEN6aRwIpFE2pWdpWcBxjGN
a3PVUEtSV8HONmVy+2XJvX5aVs6+Mk0puJ6h7CshGqggNIS4GYquhdJqv3aHvNHRN0jiTLoZmkLl
cMUyWKEg3LEzRnZ85zGqOoIloFPIKTQDYVa5mWuCip5san6zBIYj/hDu208gpPeXzK7OA8QE+Ool
vCVTZ2E11IowLJERCGVjD+WLnE22wiXA51mh/HWOV0E3mgkMpI89kDfGCXi678lz9rn6FtkoYfzq
TxGnBMkMkbftpd8X8xxlaJEm1XEunqF+dNe2Ou8ewYz5nQkqo/XQ6FmsaEUTtLPJ44VwWEQHdJVD
8gLmwTdY597OX2geXrnAUOkwJekxSuPD2A/nJoUAij4v51jj8fWx6gt756SLnam6LVGJMUFMhNWo
xQTKaQg0MsL3sLqDI3ApM5gOouKdgsFSMGLQI/WiEBkYcpuswAAGBui2Kr0xKt75wPxeqo7iPgb3
0Juk3l+aUs1rbvV5GH+2HruQELYYjgSmUw/9ngPvEfR6z/2QuHbmKPcQo0KMLUixhlMWdxCTFR9S
y3TSCEgzdbaNpensusudrcTnTMr760cEe0Pf1kr2YpddJjnfoJMAoaVa9Kf8W1Gv9lbzNpRs2McV
AnwM5lEiYU7daesEIxYDEXuR/chv0HXd/DZErdcxwuurYQYz3un/GCKr3a1m65si1qsVckdQO9og
1hcLf5P6dxao1J+hEZ9ma54dtwWfRQ4nFTWInAPlZIbwzgiV8rep0Be1rOPjUoeD+QxEEjoVK1hT
ru8Wq8iP583bdlFJfZy1SRCwnmN1JpwByWGyUa1azzK3UMz7MFRib6Yitxa0KYC8vRnUMF45O8a8
F++WQsfsXIDnoy0EKLp7KBDNPt4xmIx46N06xOzAIQZmE7HEo5IiP/uKY9N3jk1Wt04h59VkXcrs
h1I6kX7u8ToXKm+IBkfnzSSxE66GwRMIM6OVSnMYmmaejboIPUAhiG8JRRH088BKqYE7HqjKkIfh
Zz/Sd/ao/NAC1FUIygiAu2dCshE0BXeFBBzn4oi4tIrfiyeNh8BlpqSdSeV9EM+COG7NCCg/JgC7
5YemHcbGu+75PBNUQjLHegOjoYljy7rTl2AYN7u1vly3wd06Khnlyjg1+oKLG+k49U71GOFxYXmK
D0kylNNiN+YiVMlR8cEfd1tHZac+n7rKHOAdzQimsfwoYDw7+zyeMQFx4N0zeHtIJaky7aQu3cCx
LIIpZUltEB5FPBw4M23s1kMlqEqojQ6NLTOYLOuoTe1x0Qr/+mdim9AxvqECEop3/HtvG8q66lEC
wWgrNMeFOjtlk8Xxtv8StP/a+JCcJEtatkSzAJUpRv/PjSIF4WQ62cI94ijgPcNexcw+OAIAfiqe
7JhWo3nTqjHN6w1F9QCjQFrhzO2WXSxBt4DqGhvFHkEj0Z0yVe9uW6NTzdMyJPGDmExFYMr6IKO6
mMjZIVJja3aWaT1U9apgQiibVTA5VvXsZMI84+0sDuMtLhfTfKhmYNhCoCZLy8vybgBuPovGS0vY
wO6qfqqfxl5Zn7a65A5qMj/hbrFUwhhHQ5qkSKjCIdEco/48is/XfYTVyjUh1/LvdlL5IhuVWpc7
uQS5PkZrocIn3eqYaRddwk/KuxAyAwujoDiaQeOE8ut7jxz1JjEicYiCurmTk8zehMf8L3gHsCCM
V+PjwEHoMsRmNWVf9RgWafRALh838b4ewuubxlwGWglobkJHRabbm7lVx0B3DGVYJMmlTX4IuXxM
1MfrRthXmJ0VKkNoaqRZHdTnMBW5nCtUZ8HGjspshgEbHk6BHcY7W1SqSDO9yzMduFn1Brx2E8zF
9+oXM7HNS/GAvswl5/kdZw9pV3id0SilKQnL31UoA4XR3lio9wk2UcbC/RNdxQ0Veh5qkberH/A/
camnHQpVoQRCLD39PIznzZACnMNjdNSMxU62C6pYjsqb+CSHxoe89bbF9OM1yxq1UkDFdsy10oE0
nb1pvlmBVKH7mc0cB2UBh03RFEEcgbwPekQq0Mp2WhoDsnBHYwAxhvaiAMSYuBDcu8iXFiOtN7NL
hm+ku+Xuutcy7/c7w9SLTzdSpdzMugibXnAtQbAt6EZrcW+LvEsIzxJ1fVuqda26BHpJY33XQ2Jy
XUAh67bGp+sLYvrpbkFUBkYFoAeBGhBxmbIdOgnyOF3uQQqK82DhrYZKw/OqW21SKkLY1sKvaW6f
QdN+O5iKMxoZp+XGWxH5991Lsp1MWYvyGBMGEiZHx9pOxnOVu/+3baOua2uM6eaeKMYYXZCPX/LK
iZXgugn2LXT3aUjE7RbS4QAeLHKadJhxUdRXrnXxi/lIJk3ax+7X/wfwiRnEO5NUTrY2ZQR9jpwe
9ZvVSe7mz/3t6GdQVy4wRbe+9CHC7Xl95p2bzKXirgOuKtDPKCbN4dblozzOA6AfuU0QyYkjBQTm
NQBQrh9kG4RnHCdh+ePeIOX2RidYgzRMUIaCdqw5fTHXR7l+EXnT28St6aS4N0O5PURbsGJJwn4u
XzdMIMYcN2Sm+70BytnrrWr7rkKbYLkQ1tTRH54NaOEBWtH5f6NUhGfr7jNRXr8t5VwYOZaTgYIL
vN033Qk9YNAnkDn0gdeeZwGS3pmjAkAzNx044MQMlAvUpg+g7T7MoOw+TSfTnRxyWehszRn8YYbO
Fa+by6xLADuiA4iEyR751Wd34adsRQ8KEWiUTaO9/ZgSVzoQrDypKFams0UeZLgx889rfrLSFzq3
Bvr3FlDK9EydIZZVbQpdhQmYc6Ogjb7eFlg1J7cwrewa5NTWdqYyL624ROF47F6as+jlXnkfH7ug
88TudSgydnkawCz0tSmLb61I6hZm6nkGF0IFrjsAYgYdwOmFFBWTg+7K+SGS7PSTfmi4yCfyZ+kg
3Jn9cBWrTSVPVzR6y+1rX52V6dhWt/1ynwLXtiTPqvDC2VxW1MtwG5R+QecKPqT3iXsuFtRdJIAw
CD1kdRAezE8jwI8OEWRLvMpZY0BaOAcs86GzN0rdF+ZVBXQvxtSb6kfgpCyfctBuVp/JRajyVd55
zlwi2EHwPhAxi0DTJ9dFWazaBs0yy0JZsFPsZWk5DwRy1nz4bDsTVGrLSmC3JhPMl61Vn/Qo+jQr
SxBZy2MyG5elgpKf1Cse59OxyjD4YP+ui8pww9asam6CE7LoXDIaFrmdAR7x+awH1heexjI7IHbW
qCgU4qmw5Hol828dYlBx8XAPu1Prqi8xIGqAi33njb7xPhx1wicjZseXssPtSItsbZyem8bi9D2Z
ry3kS0NXZNwlQKH13v+FGNo/tQLqcgy6HbCsYPl/pF3JcuO4sv0iRnAetiRFibRkW56rNgzXYM7z
zK9/B+532zSMK3TXXXilCCcTSCQSOZzzI9ojq48p/PqceMIDZ9OIaX+1lA95lE7IdRhROzWIh8xH
vXkShlMXPqeNWxeZo5uPynRQi9kZiu9JyRswIqpcEk25tKkAPGuWof3OSOIrgHE+Yp7+Kiubs5Zk
rmK058uqcsTRkDdiZkpLpyFzp82Ing27rJ7mJVCFk77cXZb0X2zz70Wl0W6kOMtBfoCEJEkfE44O
JXXMh7+A8lrMk9gg27rioeUxXfWH5dBxIAij1nRG31YgyqEVdGrbOOW6KLZaCT/RcaW7KczXWZT6
uanVp8sas08GupwsDLLrIPH8bLXWEseqNTTmQWvD2yWb/ASdAn/kpRHy/UcIdTW0Sj40YURa4p/6
dwdj+qTLf3EJ8TMvlGCG1fJGGnUnLF2llWuOW75bnBB9B+BNSvZ9MP389k3GOAgvjJdJ1Pz1NHxo
R0XVyaBpYZ0NWEKbdIkRcqj+R/J9eEy9wqmvOm92lEAs4NoSN3TC3+u3ord5Ho4ZE2+1Jhu9CdxC
sRrGpjXBcjHb2bW6WxEutjHarAh4O09nntVQt5RuVVpYGRHYj9JnC72Pcvd82SxZkdpWG+pGstSQ
IO83+gFUtnY8xwBDMm0t41x8zIOHtn9g66ArBin1z2umq1XYRxJuIrHpXQ00QHYXi2+1DkBMpTxo
UuuiXcyPMQJ4WTvm8m3kUv4znCqAhWdTEsjalao81ysH3IDtxj4E0K2qTWKovWxFIOkE39wIcpBl
V8CZmf7wbRX38St5KOWO8euyWszHA94M/1lPOgQUc1HojbTVD1Mg3GB2+Ft7H9+3V5GfP+XXmrOe
ktj+B8MMxBi+HMCNWOrAF6ZliJUEbcuf4fcEHHQSiC37qzDZG9eDJzmR0862dYvsHEdfzj6+hwSb
MycJRqUjkZT6C5hzMXVWBdmOkEh3L6DO1Zw84HsbtkjAd0myKAMNhzoYxqzkVqKiX02IxQNCxZMR
Dc5ltZghqPwhggpkAFU5VsaEUyENdqiPdp56i/k7rn9p0VtV+JeF/Reb+ZBGnUFtKNusb3AW1tzp
Chf0llehmz+PtVMdF4AELj8UDNdH3M5GZlABpAWsJFgo0C/9+eyDUS1u0Eye+4ogvwxSd5wVKbYF
o/N1AM6Po/njsqLsjfuQR7lMsdLkRLfmHLYCKFxz8pKu4ISgTKe5UYmyjTBqyxW9W5GfFIc+u9c7
R5v2l7Vg5KABv4RGJjRhoJ3wS5VkrGo9AyiZgMtuVZxytGMcNxfoFQ4ILiVbtxG8IOBdwYQ3XfFK
uF/X8LNwylYmETUZaewiP+53RvcaLy+XtfvqSD7/f8ovF4Y6iYOIMeK89LpBtAvRS8dTofAa7L5u
FJEDdBFVxjLq9L2jCkMrqwPwYMPH3iXlVcCflaJdXmHM163QFZ3cq5G9frusHSNE+CyWUq/qIkMM
yxJ5uRTZsrHzkCM45JF0PU/zYQGJ2kgGJ8ZEsXEFukkuHzgfwN6/v/WmryWhMAWwP02iTwCpZhAK
Zo/RSfpOwCvrfejkjwqvN4MlERVj1A7hLA2FxjtMrTJXrAGZQhGaocpsx4t7WSnWXuoYcSGQGaYq
0g31faZKS5UBYXVYT+kU2SWqW7Xw67IQRs+doWylUEdbLqU0WnJg+0pj+xi1eNtZg281eMiqoq/P
mPpUpnTfL9r3yBhf/0S4bJmkwkvYuSjX1YVVpq4ATAq63M3DxZ6KO2W5EoFYi8Y2x5oyR1yuJl6H
FLm1P9/qUHkjlVJ5TfNKEjLAsXVg4U4OuRe65nHwOr8FF1HBiTcZEdNnadSlVxSF0SAZXwZdoJ7J
JZSd9NquBPsvLq703D0LDyunrsY8kVsdKYcmmGmTZ2MqgjfGDDo0gaFEiTq9ELR7XmaXASIGDRWM
ZGEmEPcdPWgaZ11ZAPpO8hGu7PR9chddVUHuFk78bPqJU/jVLeaDTtIteu2dPyFLhHiAKoN9FTgN
X9Cp1VysjVgaIz8r3gpZA6TqoTU49Q3G8CWEACFNAjShZmGIhrrU80WOolyQ/PGlHm2pcKa9DiJR
dMTeyP7kRbficX6bAYC3+MV9a7dOHHCH95kuZ/MN1GMX4M5SnedWgc4+CfTPRbC+9xh37oQGtOo+
vOPB+7Nura3SVPib9IKAYe8+CQRlV8mnRbyK4/PIG3P5Gi99XlrqlavUPaCBBDEJMhG9We0uyZ4T
9X7W66MwcmJC3gqS3zdh9byuEUZo0fyztD+i7iZKdhyHxlwx9E+BYFA2MW9J6SLGUyb1Wod+s9LW
bpLX4QnNRMANHA/LTfKQm06NezgPeOEL28ls5FKKpUaYmnqlFbj/Sl98JVQT8DD5Vb9TwLFWImfn
pPvavawtudW/+NGNUMp7E0TzqTJGcu5Jbnc8kDoZSGF5kSHzIsTogQpEeHS20v5lSGZ1rMUkD6R7
dT+6aCG0+xuQ3DqjYxU7tB55fOZexmgUrHIjlApplK4xo9RqcxQdZld1eheF1GO3j04RrvrnHuRU
GNm/i0HBxfPdLCNFrtckk3qGLNMQQfFqRW2v1ej6DE+xfhYiTrDEslG8P8D2h0la8UuzR90r1Wwh
6+mXg1MYt2l30IVfSsob8GKKAewA7gUgJqNj7PNZiwSzk5NuBPklkO/21pg8KAqIjSJZvDbboeDY
Ik8aZYsNeuu02ZrKQLP2rY5umcUp88xWeUEZ41WJkf+NWuRDNi4ksdKummoMwaOM2b7IgbpLdv0h
/2FgAPZbbksOqQ+RZNzls8bIPX6WS4URoWgliTl2eVC7o4TGbmRdHNMvf0jn+M58Ef/B/C2j7kBE
qhh+tlQTgEGUqk0fq/FQTXlgPs6o1RZoo41FmxQe1t1wEwe8Xk32Hn7Io1TMh7bRYvRb+ZqV251w
XY+3iyw5a/QHt8BWLyo2GtZsVdMBeqnrSalnu5A4L3LyD2jHuBVA+Q6hbPI+WnWALZr3SeNJhq+n
T1V3Fsz7mte7xVk0iwpM1GU1ZaFD218Pimgzcsb+bVjuDcm7bH9MMQS5EkgmIh7n1PkS1j6N9LoW
/EL050hzle64RjeTwksRMQNXPHf+FkQ+ZHO+OgkNs6kBTmXk2EuMiFWAtxg1sAGSDDuPVZzlaoH1
gG5WwL9JskZt1JyINdqbUD7QrKA18VQWOMeWGTduJNB0A+grbtHkhxdO+DijE6fbI+VLpmwlG/11
O2HG07w6kskM+Upw8cgT93gOcIJXsje0OeK9RFpcEb2K78HDZkmNOERRzRryoM8qu9W+91KQmJzE
MFmpSzKobcvV2qzjfkRo8x4L9IcJpJv8kT6eKpSL0DRMKa4AuCOj7OP6M1J+a833y5bO9PDb5aLc
QzZZYD/NtMk3T7k/gxZdu6pOum84EcgwhP14qk85n3Gb9SjdSqVMMZ6aMQSAA7BTb2p/9LOz6UfH
+o0sYves3l3WkbOMdBt+nmmdFSdQcZXsUn+VwIaRfrssguUwTGShgDKK+h/QgD6f47Eah0muFTB4
ghBylOx+ORrFr0Z8uiyGeUlt5VBvlCgZ0Z8ftnFQ/AX8A0hKJ1ZuCAxABRyecXIqHnoDc/VQ0kQ/
N+hSgCL9WbUqsmahTOUs0KTeEYVzv97MvIbIdySTLwcKwS5acrF4Kh0FjsYKJu08EwE71zwtO8kd
Pe0n2FHtxsHYkXZAERIUZ3aNJ326q08xIo/ISc//ZC6Tpa8loYxlATGW7OdnffOoqqOlUYAnqXrR
XDhCcopGTsKCHFxa3a0M6uFkGlmUYx6iDNS37reBZhTVCqr5VzqeL9sLy+Nv5VB718ejFslANQsK
LXXil77jXmDkSy9pQlZz423VWAwbQHJ1/nLuX8iQs3At3UVH5Szs1YPl85peeApRjrcflwptTJnp
k/u/kAEfPP+6vGTMI2bJGM3R8KAlnEufNRoG3Zhk3UKRfXK7p3cMph9CZ+dvYLXND/Eud/79KLqB
SZ0PiZRSYZhklpX3ir8kvhLurZqjEnPRNv+fukbEzBgnAT1XGMN4a8Zd3PG8EtOcNwKoO2QRuiGV
jYpch0Bdy1xJtOP75LFGk6N8bPfC7fpY/1Z+Re6/J44hK2ei3RGQGsB+o9zumjSC2tQEFaVfT4Pa
nMGmsePYA9MfbGRQ/kDq1CTTMhBFFZqdIt9uHPKb6tQfRsJp0R3zQ4t59z95HACvHxBEqKmpaPig
jLBPlbg1zMLPwnuh2WnAWEyqszxxdo6p299igFX5WUwvSSpaDUfBV8x9A3LhYS9q+8vrxxNBbVEe
Y5qjKCTFn8SgLbw8OxUhRwQziv5YLRR0P6sRhZUwtrmWBXgrtv6A3Ewx2SMgB4cHsD9zpDFP02bN
KN89a+04LIU6+Iqq2+KaOdxOad6SkS/Y+NQ2X+PB7IYoyLpiNxuyY8yCPY6cKifz0G70IF+xkdLN
TZ2Ug2z5dVkc6ipzMiWxdf0uqh5ai2NnxIN9uSU2ssjvG1lSNy5g62ujIE6Pg3Jlra8lARn7ednU
eFKIxhspayLngpYglWSt1z1oKFPhObaeuLNKzJB5a26UuwuTeAhVpRt8oUemTHZkpDzz+/HZ2Bkn
dJg78VV3/2eJ/61UyiVYqKokBvBJA70ENUk6KSchlYMaeJqXV5GZC9wIopP/cqaOqECgwqDZ0bXs
CHZxTgJwWWFGikAIzbvBl06FtxxijkVy7P79mG/2TxSLbFaEBlayPHeSVyB1xgtmGY3OuDE+LPH9
942MLA9NKc7B0qXZfWUTKkXjegwIjuS4TzxeNxnTV6AdXwLZOQp+NHxWls2rDFgipCsK0RamFS2X
vN1iGv1GBGUWmRbKYbhEMXAyk1fRWd0sSF3d775NHqmBhzaKUXteMz7Td3wIpZviVyC5q6Mcg3VP
05xSb52xy+y29lLjqjM4b22mggQ8hAASosWE8h1126XTlIOVqFhld13vuqq2s+owrfccuye3xBcn
tRFEuY9uXUupa6cSIEQjuiulg+6HsY0DDbCe0Ck4dVmmaWykUU4kU5OhXFosYTS+SqBTnx4vq0P2
/as24CxVUJ/BVlGXiCGNTaNZyCwVIOOdu8oWq7dSruxOVJzYdIsEbQpD7v6BUJJot1SwZX2BNg7n
qqtEYhf/rkbCNImNGGrtGlWrMlOpTb+RVDtZg7RHl8f4qvCuLYZDAnsH0DZwgPEspfE320ysFJzc
JFCqzq3FKTDk2QFepHd51RjqqCDJRarKtHQ8Lait6jupC40F0Mm5Md4VBngE4h9NYV2vJg8Sn+X+
IAooSoQCCOUQysabZiJ0JSCTJTBt0VW2s67l+9lRvcIzvvEKqqzl2wqjtqktY0URrByRsxgY4VGK
7vVqd3np3nsmKDMHuxU4OCW0/wA7k1JILg0jbCw9D2Yv3GvAoQq/pTfGdbsz7RB1aQHTSBZwqUR3
3EceigkYhpTv8hMvKGS9Gj99B6WrjFagUZOBLNJikE4hc17Xi4IYVHIUwuM32bxZYlYRFGDbQGZE
mVAxv0yY5VJjyGkJuJRup0P70TW89WC6EkCR/x/448RrCWe4fQ00G4BDBgqXJNKvEqVVu0LpLNNv
Y8PLOtFyBnn0FBXpu2RAg0fK9ckME9pIlOgHiqpU5mp04+hrSN0dIxA8NaiCAojORrum0tqTSyBE
tV9abF82LLJftF2hAAtkEIAxAMaXsqsimscqzwDOBdbQtfy+AuikHo/TdDZ0L24EjjTGZaBtpVHW
Y2B8utGM1fDlCoiCausWI4/XjCeCihOQEs/LLAUXQrZ+X5vdWvNWjBU3bpWg06xRLg6q1aKlNlts
zFgd+2P4JgG1UNgN3uCmB9GTQsx6Fq51y4UrUpjbBcpC4FrAwdGjLRMqy4kmoci13mAaCp2AxakF
IJ2yL69zVCh5lzerCQgwyeiFQ4oISPom+Z5NGBmXNXh4zTAPAFI8omAOPrWrEiVzubHDJzInQdpU
rKdIsjt/PfXX/NEB5vnffgJ1a6RC3aSGWGZBlNtWF2Deeh8Fy631mOfIjNnSG+nL4fNtMj3dVi45
shvVS7Wde/CBo1XgbObvpdnUy5yytYeX+Fp0+VUQVjH402JTEaCRrENuTipKsMkBDVeHxondabKV
1a7fUP+2013EpRVlNeh+Eko7gNqYcTHjYul2CtqPGodsMggxneQ4O41feQJGXP/BED3T420si3IF
0RQmRYrJKT95CjW79TtwvYe/pLvwMO7QTHMYH8E0yolFWS/aT8pSzsEUa3Hse2UE8mEq2z3A7oXI
7q8QVkn7+i29Xp8K4ELHp5o3Acf0Sh/a0vXc2dTzCaW80e+Lm1DzwCnC8ayMqSJjq5pF5Z/aVLdy
Q15R/j6N7gwS1fmHdJ0dRT+c7PCo3ZHSCRntQa/ed8C5SvdodPBE3qQKZ1dpXCbFSvQEaVgML3cv
WtbYpRoMPMgHtgzQDyHeJwC11DGJpT5RusxA41CP4qrZPUj9sFtGi/fiZLwssKIfcqiTIS8DAARn
yEGQ/6zvZUc55l51ygCOZHyf7xavxptz/J071U7kjoowYuVPwqnj0ciy0kkKhP/VFYhulCuMK++B
9XAmzSikS6nZ8Si22VcbKITwpsHKgrvgs88r0GMuNK2Yg2VeBGNh57yrDRhzwal39WJrp8WLwO4t
Pss8EAj2rv5HNPCrP4ue1aZXUpVwl6cx2HE1M2tvjGqJKttUW2F/Oephra6sYbgCQKs4lXS+Iqnk
QtGHFrUPPXXqOnM0AVQDuZ8knNZ91rkHWxueiTqyzgZdpF+sRinlBpdXItXBYqJcpNWHy7qwFm4r
gjoO/YqBWh3oGX6p4BWf74tItVXl9bKQ/+I5P7aHci+ytoxxGcO9LEF4nt0J7qVw3qGE7gtQCedn
gu498trxWfsk/W2PJp3wXqLRMmdgTASDhuYrXfYj+Wlogi7l+WdWwzzO24d+VKBTJWmKWTRYvhhg
JNOGZez/GjPgpZT+S1zxIYmKZ6ZE0dp6BS3SX3gdutOdYs+aEeJHzvq73PNKiWyBBkwEMFCgoKZr
zmuvj1FRknj1SfKm62RXOL2tnA1cBf2JHzgxAL1xE23kUUsJQ6lGycSmiUH9EO/CnQIM+nDfBMU+
wWTrghCyO81X5Y8OYOlobXqsH6dnHpgZ6+BtP4JaZS0XceOqeJP34q2mvJbKy+UDwfv/5FRuokNJ
j8uptyxA2MboCZ5L2xp3lyVw94062Oa0TjFSrsQZS17svFNbXWcOouB9iPEJHtgPuVG+vATRmACH
iO5AvHA+axSvQr6Kc4VRaxByYKRVWoA9nT93hWVb072UcloD/ot6H/Jo9cxpERMDExSTg2houF4P
eO2SaQZlhzq+l7i8JDUDKYcYJroeyRwaWh4ow6zHdghRwx+BctgZrgHAmpe0eCeAj3akLORkxxFp
E2TIMX/9DwJ8ts18yKdsMinGUBZjYPhOcjA0L4LKWVLWTSCRtjQoiD8ajKCc14JMYqKIUT0YzU0Y
mfYYvXGskpE9RlLtQwj5fWP4fdPNQjGC2F04pD7BUEEP1Wl1FAeMxlyoSKb/3wijdkzPolYSNMxG
KG2QWDsgbLdvYudcVom3bNS2GMkC4IsIKGWmVJ3GYnXHJfJn3kgWiRa/HK+NKtTxkvswWlQ5xdNV
qvbKkh8y8EDGh/A5CxPvskLsy2wjizpamrZqadioYEtTfgqjg3TdA549iR2JwinN21s90XWnHZe7
GX2Fu8vCmatpgfsRBX0A+9AlkyFspHhNgCtQt4AuCr1RAjRGw4nfWEJkSUFkg+kgBWBotBEO9bLg
HRBEmJ6z+ttufpZL/7IirByythVC2YUoLYaWG0scqJpNmOCEXfECqPJxRzKdcB6/OPJYxg7PBL5d
UJQhw0OdrEXWhyavSQiCISTl/4H5W1AKTm7okXokISflNWCwWlnBwYahBIDKIQ8oUkvZNOjoe3/l
dIst4vGf7eYDGY1IBzs66+4chHZzRFoZTKKqp/8A8W/7yJ01YzmV7UdQS13oS9OVA9JMzQ58rK7u
9EfdyQLxjZCYx94AuNOjFozXzf1yEO3ulj8nz7yO8BJAPQcHB8kuKsBVmtXsR1Ekfu0997JHXSKy
o2NzxHZfdVctD4SU6EQ7hK1AarvnQjL7JZZHv23OcniX6Dz7ZdrTRiNqZ1U4mUHqkQkVz9HrXNkF
kA5iJ7/JTtFxQFZ5sXskDcMdb6qOeTg3cqnNTAYpmdYUQEOdrNqD8qzVv0LDvnxY2IsH8DAF9Bw4
pJQM8KlWEkoyqPqVka3k2KiG48dYr38ZJQfMCxmEBJ56CltjKjdiAZCIETzU5roDCi/Apd/KTHbL
4a2udnn27+HCDPAp/y3SpJ7AbT/WUzYgcO6132ZynVicHmjmxmxevVRCY6hzMbfiNQvUNrOr8LCu
N3rlXt4YZhITQ3Lw/aoE6FmdWjcjTNpGjBVgWUzutNjxLaEKHa9Sw9YMJ3+KD9WN8e2PTO5DKJ0W
l5IVE8dTmAU6TEE1d22e2N38dFk1ps1thFAeYs0jDXSLoKwQm2IPaPhdp/DmMXgiKJ8whCFSCTl6
8LK82AvrGGQDj0KEZQTAENAJehugE+kibBT1QgSqvThY2qOFoV7l56RxMhKsUAc3CgoUYAfHTUZp
kcVT36epDHyq6btUnjH2maXfZ/Dvxb8v7wjT2PCiRVMpOONUQCR8jgPMHk/NyZQIW1yGt+RrjzRy
7PZ2PLmDq70RylblD4JsRQZlInBANBD1ULHVJCw5EK9a1JfSQ53mbqLnXqf/wUnF/oD1UcIfRnM+
6yUBgr5Pl3z2h+WQxH6+nqKG027CtANiCCQJBgA68vsmjh9HS53TGcCBQmpVB3npz1rYqmcQTVYc
X828WpWNKGrJ4mFZclS2QcH40h7no2QThq92h7ImGWPlZyDYZqEYMD7gaKoAc/isWxRJjWCsYgTQ
dDOQ0dOV7UJXrW3z2LmAQ913K4C1OKZItoS+zgGHZgHqUTJRR6VupNUY0rBvYstff4KJmkzOCjtp
37TuusPY+I6HqMXWEdqJJlDSpC9MUWgCVNt2UWZfP0cJSKAl1MQjH63cPkYynRRAabyeMpbFaJgV
wMMScK+YIfy8qhhEBjpJN+i+Xj1NqJWMhZ3x4CyZtrIVQp1oAawOaNhUCJzziCEdDEb8zvajQ4YT
51O55yU9WA53K466reRCEqzVhE5zfcoKKGSeL9sFZ9HoOz1vw7iYB9xMkah5dVVcx4PxIMgDp6WQ
WDRtfRs96Oh1XDIjnRbglmjg3FDlhzaTbE16iCWOY+Ksl0k5psIIq3UyYlxQ8Wzn82Bnlnd5wXia
UFFrpzR4WK5ICyWJP9RXzQrcP+Mn8JU4XomnCXVeZdxQta7FiI610RaNx6ngKMK6BbdbQjnYLhsa
MbSqMgDNgJHdDO0hR2ppAXnI7vKK8QSRFd148qiISksIBUx7geYHfAC2ZJwXGZR4gAhKeGExz54p
J2BpbTUJA8I7Uzz34nXX44TyEAhYmcjtylE+IJPKoool0jLYJVd6PdgqkLZUAG3NQSSAqzu6v7yA
PHmUE0BhwwjnDhxxifKwWjKgRkqnIuBCr7V27kvO3CbH8OhScJaA88daLBh4/RQJhyTiFLk5O0QX
gvtBydBB2hl+K3hCdpNXv1XFv7xgHIujq7yJuQ7oxp2TQM1iO+tnZ23QLWSOTmMarhrxcMqYLgEF
E7DUo/dNpEkYszrXtTrp8W6JRyAsVs6Yu0LcO2bIWTpm4kzbSKKcwto3fRLFuA6eyunezG7zwWsA
K663jVtUvqb9GEbesDJrqEPbyqT8hNXG/ZDrpAFDlN4EVdovfbRLtclrkvJaaie37gHkjg5da5Sd
HqNgl/eSt7iU92iSQgibEYvbob809fO7cbbrgWMwLJtExycaP0Emi8lo6kTrcjXmaheV/iAcjSZQ
4W557dOsY7UVQR9iQM3MiYBqSZkY5ypv/XyYvMtLxRFBY9+2c1hmZqTC983ddd1rN2rZcHaD2Y6z
UUOlHpmhEFt1I0ON1pVe5PUdiqj8gYnhn/0TahIOcuwlkGH5vOw85aibXYhHgpocRcGKsoG2Sjtg
G3OuXGY3ma6g5K4DcEBGheLzTZWoSPHlI2S886MDYsP8NaLHKQf8xLMug3NPBm1zelKvZwlogXbr
Wq58d3kPWa5r+wmUJYrqHCvVghd2sha20V1pcu2U6tnsr7VO5OjLXFIMEwPwBRBT8ru32VzMoS5O
tRmDf0cvrXO+LDeLVuwvq8M8WBsRlLmI2qBOcY+ccT92NkZkEmB5i6+XZTA78PSNEMo09DYcojBF
JgLNqd2bHkx7oHg8R/vqpUhsYV94Uw+YVm6vI083KhIczD6s1WwGOEVri8EouyqBpL1V/cqyIRjA
7I5UoaOJV6HnbRv5fbNtliC2eVwlSdCqiW0oL1LG2TT2gpLqCBruAY5pUJqNgynmtQnCJ/37sDMB
qubHru4qGKrahXa5+wfZbeZabiRSOg1zUw1RUYm+GAgveW1Pd3Ju679xjzqDh2kJI7cn0QNCrMux
HaIK/TDRN4LJh20WM0mK3BpzcEODZw+ZfVLE7g+GU/klXqiGzxuUZd1mW3HUbWZYU1Uhww86hOpn
UtzPil/nAHIceWoRk6fUQm4TUFIgr8DUKj08H4tmVoLDdgJp+ex210CQ2o0gKX0nLbsfDpcXkWzO
F2GEvJGknID3Qa3hLOhrHBfAM+mBnzrnb0bGyWnxBFCrpgmxBoQz5Evm9JjIzyGvC4rhdOHwPxQg
v2+MYIykopxEECZJeJ3my71Z4YHiteWtJHPewQw7/ySJcu9lDZg/wULlc47cLHow5d9dzwsSGTYG
1hlMypDkHFCUqNXK1lw2kqScfVSKzt2rvn8HgwPcZOcBCajAVAJg6n0uTiBzETdiqUUsQ90SUbdN
Aqu0CR7imSTWSeOCei/WKFSZ99ORcE5HHpemj2ntG9HUqgqRPE1FGYeAhOueFBc4rICd1H9GToZu
WZ7LYG0hoLhkUddkoHDQ6KH4jHRE60IUlOF6QIL0ZAiFNwsa5xnGirsxTf8hh9pGgKMmeViYA6A4
RMeyYwfw6v7ikeIur75JYk/6AG9FUVsnN2q+Viqg7v4djA7rGG/FUNtUDGZcd6E4+kL1ACQYkINz
TJ+3NVSMHQ5zJkVCDhMUhtu1HndNqfnrzEs0ku+8sFw0b6FFSBI7UKMExrLK1YPWZO3D0KgZJlcl
pWidKdbzfQ/C9SNosfPDZWfL1NEUgUuoAuQbsepnX2Wtmhlm8gB88Uo4rHV7IyRgRQDo8f8mhjKJ
MBFHdUqk2VdbL5d6e9AWW5Yj77IUVjqVgEP9rQ1lEqKeWT0oEQbQW68gmSFN9sq1thsBdCgecke8
48hjOamtPMpCslltJ8mawW8ZO8Z9cm0Gq9s4IJk4Gt/Fn+rPBU+Y2skd3r3PelpsFaXbTtQxLKzV
0uGUgZf2ffaK1Z5OuDEPwiMGn5E/llBqSIALL7V2fMhcwdU5O8rqF/n0CXQsrujt1A/o8ImuJa/2
ir3oEzKfyoVP5jezETv8ckg+dpZmEhXxSkzkqDf89abI7eqVTIyNV8bjoNjKKb4mlZX2tKb2dL68
xZzzQSdjemFs0JoNuWEq7dBrtii5J/AycqwI+dNaEle3iRgwtVWnTSeucM6SN5yVQwx28dEZXGuf
XtXOdEh/87wOq6LySSbRfCOziMD5JM3x6KO27/fHDgsKXpb9fAa+mug13nSV9+7/tpi0szGXVBui
CdOU8V7WfoSmVywcf8Z0phs7oRxNagrVNE7obhOjGTBxvgkoYyRRlfS2H+7GgaMQz+FolMMxokrs
Zw3uM/fjX0lhJ6i8JU4Uu40v2/Gu67jxAvPW2yhIuRzk7DDAmU1x0MtrKtlDGeI5uvRIiO8vbxbv
gNOItXlTJdW6oPWRTEcA9Q/RF2aWPNEjTzZejpXVcb81R7oBZRTlppjb2fJRkI1vFRdt4je6W/ja
rt9Ze6D+u+lpOfBOAed40/UqPe70yrLSLDCUX8lwIwiRkxe8W4LxKNyqRlergJMjDF2Msj0IDo37
cK/uYq89CN+7l7/WkhdSsm+Hj1iPxk9Sa6ufizEafXkPxEav9+WAMNykN/2z7hp75Fxd3A64JeLD
epoO3NidqfBGPgmwN64lUWelsgpknbpduJfcZt8fxNvR+WvCoHrmtfwzj8RGHJVfWGd1GBZRX/y8
rbxurG/QpPDEOQykGenL/bORQb5ho1KG/qu1baFS6vd+ffMXNOR44mNfMS1yI4hyyyBZx4ByhQtH
MW+q1mmmIFc4J5sZtWxEUG54AtEtaFKMxbfKZL9UXmZeSSamH9vUVRLOW5vpjzeyKH/cpNliFg1u
manBPFUd6GbjTO0J01ig9HAylaMab/UofxzjIo3kGedZV2tnQARYdi4QlC8bAzMW2ehEueCpqNUp
jTSM6Pe5XZrBrKHcjfqwwiW7JTHUBaujU/DaNHZT2Bno7DCmndaFAerF1lWkr+lRf1mey/lsVTtd
0MTdnIXqn6j5cdPQqK/TnMJSImHw1SVp7AmlUDSwpDtZ483CsepQWwepU6GkoaxatEwK6WuKDqU3
HtBJ4hM0aM2/vHNMa9yoRDmmtsg7oUtg+aH4rTya6Apv76LppImHjNfTxLs+6aZtswViuKjjFSzu
rRuCSNQeEl/0FIdUNXj3GNMkN4pR7inK1nHp8FoN2uRoIWgEumbR+8XE6+LlRY10cm7SlFRpEw3Q
Rxbo/OLa1p3UU297uxocQvm8PgourweNt2uUv0oVbViHCln/uD30wlUF8MZ8n+EDJHDA5plz2UZ4
MR0NprLkjVAnIZo+1JP0Ij4RwkJwlnkJ3pKY+uBngHihj045rSrKpFpdhhWv1tRXg9Evb6Ig7/B0
bXeZHx8wtvYNaPB/QJGKjNDGaCg/BvKfRq1UlM6FQwWGHA/j4TtQH0v24klgHOr+oIt5K49uWyWU
e+UkN3GQJ52TNI3b8dw/MxL40IgeCdJKqWkT01r81PjRgA2V66mYDnkjgHIgc6jOGKBZ0cWOBiqr
doALXLe7BV3ZQI6zl9Ex194Zwpsy/fW/WeWXIooxCUlR9iOMhHSKZTsCvV0eVhQR5QMYfzi5L96T
lG7wM6dKsUCit/oVIQWQu2W/KGro1Jk62dqIEXQ5WsCfW8+tO5Rl6oradK70R2ueuz3AJJBfVKvF
boFw83B5JZhX/GYLqACpGpbRSEmJJVtPBl78S/jLbHueEyC2/+Xm3UihfM4yCdJYjmPrzzflsfU1
DKNbjn5v93bx27oDmZtHWMnFeqf47v+mHxUxYZKvE2MTOaw67BFdPETWq9D/2zlt1OIwTq9ikkBE
MwZdmUYLrPZ/pF3XduO4sv0irkWCEa8MkijJObS7X7jciTlnfv3d8DkzpmFeYU7Pc8+4BKJQKFTt
2luqjQI6DMQdOqidRZ0gefh0EjkLXEwjTJ4xgN7JMS2giJV6sUYEFj6/cpgJAEI1zK8Ah0q5D1X0
VhE0GeTSjG+Vqz/M3uD3mC1ers3r6PsA0XpG5xGi64bH481oi/qmn/yQM8+tcK47mQ7BOPo5NP6k
JbWh/GfPksAbPqcRnBkuSBdh2eMpJcVH5oZMqan9Sp+U4+RlHhiSYoG5zW37+5tqPC1BManFUkjy
6KvG9yDv7b59uOzd2wZME0MsbO5W5d5qYatIYTRKhp/MD9HwFIkGvD7Hrbfv9W6A/YDVQ60E1l+a
FRr4Y+VA27U6E0wBJSC5BH7XUj100iGR5gDx9uXywoSGubg0pnOX6lOJzAhQ3s6H0R0gyp7mDpnd
2EzdmLoiQe5PaR+3WC5KJdQIeqXoJF8vKrtBjztcyrvaGDFVTIPHywt8I3r6EBKZMUiVo4EPmQmN
R9rpNY37tqkVVBW0o3Gsbkdn/G3ulJME+tDiVXYzW7qSd7qjnf8BAHxzqSvr3M2LBDDvejPU/GZX
ncMDWJHuDMlm8+EGniXyI5vHza5EgOntXYWyH2E0nxjw4MzKc07TTEekDH93rnVUT1D/wQ1YfZde
o2so4LnNE0XRVhUEt89J6NvHfrfLnRNF7tRBBi4UTyJjr++ABHHr5E22RvHkg3Y/Cx7On3Jszh53
bFR9yaNGJ5LfGRE0iDFQu1smku/7YPlC8+w6qQt6nCarECx0M4quvi93anTUTts0T+NjALLC9DrG
VVvcX3bczZCzMsEdksokbRSrGKZOjHSPEdhT1HS7yyaE28XdRY2Ep7IyVQAlV7J5SKQpOre1Xrpk
XL6F+jLac09Bp1rOV2qDqs6UTl8irRlciy79DkOLsoggSbSf3O1kRLrVWyFwjn2bekV1MxU/w+p3
XqqOFva2MgnGazZPJ5DqaGITAhFMbhtRdDOqTJE6X288Sf89yr8A9B3ANnX5O4vMcFtpLmUT5jJV
/LL8VY2SswS3WlHYU/B82c6myxhM8AtjlVgN9/XSkKi5HgKSnRY/K/MuUwS4jW1/Ab6FqWJon7lB
TYmMWh+HkIB5kR7GVxUSweDl0kFLqx+JS76IWvKbxwyzaRrGnzBTx/eYu6AfalnXoNYeDF4/zC7m
y66sRqTKtrkupnyMATUK8SjCZSsgUF+6ThmlA/gjd/RUO+mTAWI19EHt7FvoLl8v79OWl6/M8csa
mriOmhlHWx1Oxqy5k7lTre9TTPdp7s2N4Ab8/FBHkFyb4+pUg9SYcx+Esa+hTlXeARhytTfc2rXD
R/nMwCHRldX+gcuvbZKP+YzWj30RdyoQNt1TH13N2uwY6bcmFhU1NxNNDBcyyLmmM5XCj4aqqhrV
NoTaA2PGQ4nlqvvyo3UZRDWMhMnzZ+Av+5Qra9xJ1uqlK+OuRKHWdADv0V80B13PnVw4xUG5A7Ds
GmrEi5fiVheJ2W4FEaDYALcBoTFkfbjDrfS1pdeRgqa9/pJOnmV2gI5cQbhFsHNbZ25thzsLvU4i
Kx0GXG2jq0w/CtBGxYI4tZmerGzwOABd7TXAHE0JOdkIeR39UDoxdBLMK/PY7anbAy8qyrC3YuPa
5KdDkERlaY2Kb9KntDy3puBtKtgePuPS9QZJ7EQw3Ff+6spDXXydVReSGZcjB7uQ+WR2vQouvxpH
s6KNsoTHErq7pi1LSnK2Ymnu932tL2ga5KpW2LKKifjLhjc/nw4oLDV1k1Ekfjxm8ZLFSRmWUBnW
X8zhRykaDNgOwSsD3P6o8LthadENQxB29V3qoXLh6d50ZGzQyVV5uLyeTS9fmePiU6V1INtAYf0o
09pODC9MTkB1Co7Spk+sjHC7FQRFG5UNAcvKnDoSutA5REBAWSYckxOthu3e6vWopa02jXIChAL5
BVSGg5tESI2zfWjximIvKca5zO2QHhpDAc5r3c8gNd3aIDr8lTpNjocMiIW8Cu2BUrZFakRCq9xG
zVEVFHlbQwcZl3P5mv1EYXtn+UB8HNsIlft/ApDa/pzvK+X2TSZtrYI6jPhL8Npltd0m97qIzf0z
spFdJavPye1ZXA0xWSq8+I07xhU+HIJDcZ3Y6a5wRG2WzfVgGhi8WjKm4XXOFNWHuQGfcwIejtuw
vu+hVlW1gplTkQ327ysXVPM0kVTLCnxVj21lwfhXcC1D1vHysf3cyHm7gP++BfmlBNFcFxWyGcgi
tM/Wc+ZONiokJpr00X3h5Q/mrbS7bPIzZyszSTBawbhKKLLejyvrSWtk8IYUtDfRbfAt2BtOfyWB
pqV2GNXnAiGm19ll0z4MQNaf6gfxDm4nHu8/gm9CtMaQhYkCqb3pRn0ofy/QhAX3DliA4KQTmKUV
R/G0Q38SZR2bcX9llzv0bdMECwBzCsqFqZtS9babUkEo3j7iKxvcEY+qrsvzQCkAkpuPjL8ald0v
hr/cpbrTeKPLgDvJJKgcbPqr+p99BScF//QDYxW4MVJwiMX6S2cei+61qZ8ue87mt1uZYNfD6kjI
WkOI1aDpaDWqrWcvVBGVIbY/nQq3BFEeoPt8D45KBoZ+ImQ1rHonPxMIEyeRbbngwgeWq7HR+Asd
ETmJ0Cp3IhQQ/sY6gbCqNYK8g8p2bozuHGauIYMMpTG9DqlIkoxuXcs7DEbuSjPym+4pQcnZ0gVf
eTskvH8D/mg0ZVVrQ42aU+2ByoZxOkRuddIewRet79kFgVk8kazrdrrC1Cl0MKcQ0A993NuwbCI8
BhBStb2y05zyTroH/Ze067wFJe7+INR52sz8Vga5Ug0oc4w4qtTQrwvNOpGyaO7SzMwTG2IdCtjd
w27CgN5iTII3P9vLTxnn6u7gFipLWaKGPZ4DTT1Fdm3kx6oPPMMYnElHChD0537InkcMYl0+PNuv
1pVhbsEqabqwDq3kSBVbfch8ZSfZ3W3sxU/Rb8hUH3UdVGfksIiumO0Fa5AkMTA7gnL/x53tK7Np
6xEACHUpHK0ELAu6Z20Igall8oNQ29W1eghbmYquNvYlP3/pd8PcA4+EI6gOkiQ7Gt8Kn7GhmKif
QrIYFTjZV+6YaAG0Rms7FDERigxzx1mCUBntFPSEAwyKB2AClKBlnUyVu4iYk7Zf62AD/+/H5Z8R
ddJNXWTI6ZtASrGbDsp1d8RUG2L8fNBEVF3bgWpljru9rD5To2yW8+O812/Ka8ZpY1ZeI0MKBe6j
shHdpzJwp68C3928XFZ2uRtNb4Ayj2to5mmBR23NKR4kj77S1k6AvHoNgccAbf73Tlh+Z3/3kwuZ
JqQnIXgESh1uJ4dgkiVtQVm6ISCNpzJeUml6SgrNnuvRzdXiIMX0zprl50aavG6wwNuNPqpg9Zuh
Co1aw0SVAiQ7nCNrbVknCug6ERuz28UvQHMPLIpPndwnrgxqwNQNTmIa0u2LYGWXW71qGXSZgaw5
KsgavPAAEIAzHMjPHOTvEBOEmrNxrwiAgps7/W6TR+Kaw5DP1CTSgRSYsl3capBsM/6TtjRrff/3
i/JPr2K0SiPv9dwvuuOCZgaNf17eM/ZpPjnO6nbhtgzJRZwGTPE4e5MQT/fjrvXlw/8uTMRyaY3R
ckFvG0o23EtkaM1FifMWg93P6TWIgw6SE+6XPdg6ner4B8KlnDm2e6sMrDYqPbeKWPFj8hW9Rk8H
F04Y702Jupe/H/s+n7/f+7q4W7LLAwIqtQDsJ1odonPaUrnW7Kzvm8VJhjjMXvoY01hFn8c3yqIb
QuAHi2SffsD7yX/DKq5WSiACWVBrkTDqOrxxc06n8MwA6MVepLu06fIrU1xQ7axMqzUozh+hCvbT
CpqbSSVnyDr/uPxJN7PnlRkuhjZ0UfQ0QpKZLjep+sMM7v/d3+ce+UPekaIF4NuP9J+0Su2pFM0u
ij4U5+xGkJNJqqHCpdwY+/4egrC2au6gTOUwEA51tevsKf1+eVXbN+zqs3Eun2uVGsXLrMARll3j
Gw5jkge4ZI+RyS8iyL5ojzi3N6xOiWQ0nHwDH3AwrMQmaiXwg82v+B77eEKz2jRnKHrrsd9WP/rs
Wk5KWxGFv+2rYxWXuKSvNWUV88/YqnCSFLfIM9mpdcsGiuVFz19zhR4V/UdsTtdVUO/QlLILvfmR
SqiNLyLY6OY3Xf0ULhSPStsF86TFRzn/NbdfOyFjw2a6tzLAX5OpGYdLCmHa+Hk4Qy32Bv4BIODP
DI6pAOabuvOJYj7Nv+yZgnXxoPApykfNrNFrjpMvdeO00p/0jld3C0/KYkBVHOxqbeL3xS9Ve8o6
ZHfho4ERqvmV9qKa2v/zAvw75PPkAmolJalU5DHGrZtHc5cfIze8mqAG50n7xAsgoin4gNsW38vJ
hPMMReoXOZr12WfPIYaqCm6bU/2jPLN30HiIRaFk81Jb2eMcBaKWdKisIvL1pclKR1PRX/biJre0
c9+OFRBKCXC6TjGbSDa7ZDQKv+u1JHF7iPYV9hyq4z5fIpAIQNS5xTRbOufDviKNzmCYZC7sMilK
w6Ghqgwvl71tOw6+hw2eA0+1QMSkJxIwRoo9xMjBGbskOEdNlwnRFsL+kiDptbjrhEpTMUPoEkiU
JvLC5Uii51gbHQ38Gf3Xy2vbPEmrpbF/X931kUmsRDJlyY/nb5G+QHNUEHK3Pc2ywKisUfC1Wpyn
TUvRKBUbAkifG0C79V18tNzgED824KL+B8QnmyFpZY/zNKWPaTKFCL8GuvuQzuxRwon35WiXLx3k
+/b/eakBNSvCC29/yr8XytO8LaoeqZXe9L7V3FbI23pyuLxX235ILR2dEdCNUh7uSZusTco6BR3V
FUB9yHgtN/odXSteugs80ej/dtFkZY3bOCmzwmLJUpZyTD/y6+wWcw6ucTuDesJX98tvDY+g9ruo
SCxcJLd/cdoRSQ0IJvb2y04CVhF8UdZj5ykOfW72ImXubff8a5VM6PTjATBRGspnBc/cGrqxhpPt
0Fp7jFHyZMsDvPRRsIdbKQiKq7hcFMbzy1ctRtpQuVAKya/c/DnLnQm892yutDnFZ8Vkat1Pf/ic
1SDxpYBrnBG5cnl2Bu7uLq2M9KjfWHvtGQP6Hlr+fvQ6ugTQ4MD5k57o2iCXcWe9LBkNqPWOOWaa
2rTZYWYgxHRALUqMt2KlZoG6AQxjICDnYzNt5dwEMS2mRc79sfeys/SDKboHUHQH0oumdu6zuq1x
L1rh1nEHMMoAAJtQmfJgkaUwErWPQDxTGPdJkdhqLIqc7IDx77C1BS4j7gc5LEdoYSK5Kr0JQhCj
U/gMJzWcAFafFTvc41hAGY4EjoheYTOLhWCzrEF/2AQrBncuyjEZEM3mBOzGTPa3fQr84Mxg1wzI
lNyZmDoQPKK2TsbaIueji5VDQ1ppgIuurpL5VNL7mYoi6NblsLbBu2VUyGqUyEAoKy4Fl+1r+Tqz
QZKd6UF2d2694hU8CnvxTOtmWIPYNnR6ZPQXNL6zoLYtSKrmiqV4+X16Kh3J0a90aG2Av/BK9Jba
3D2TYRGZFjaOBxe7A7U0rTKJQz85y45k64csss3cHm9ZHCV2WdjhwyCajPusLIISydoqF7oziZh9
SGrdH+W7Ji3sTn9tg0Mg+52269vCzSPiWPmzilqwFJdu1J/TMD2b5Q9Zh06YchN0t0uE/xP/FcgB
5eLlD2Lv6vfxUCHklmXdzsBQmAW0bd9Sg4fxKritDvWPAR2mx3KX7SHSc9nsVqBAjQqQQIq2Gnlr
x65SLCmkZDGhLnEM5MkB5qoTCotsnZy1BW63I3NRm0EegQ0xwl+drp96ozmYIj2jzb7x2gy3vWEk
5UHSzWjVpTa9WdzCpTfhAVnBAxj6zsV18U9FoTa/IAEqT6ayjiowF4tqzYgkqcdop9TV9tK9lsJi
N8uo+VDLKBtZoRs8Xxb3ZldkgGqTmrHY/Ibc+AtQL6h0UKdGTHBZlioij9/csZU9bseyrlnSCOwV
x2VJDu3S7ce4eUqIAEfGNuTzqnQAv01GI8dfUXUqp0srRcWxokjtFaUtd9YyhDaZAq8to1MaB7aS
oMmoDrvLPr8VZwHf+dsyd3UZXSzJcttCvSvdAXSd9C0YRv1R/ZNiNiBkELEzNEhD8Z13bZaKoYwI
ekChR1UMiNYCKMp2JF1Z4FaiB4YJDvQErUp0xRtQUqYHJg0FPNkVvZuKfTo4/0AYmnn0p50zqKES
zKZZSPfx76uYQUwzagIF2NCAkM4Jey128kV6COTC12Jyp6bUIW3pWSpIlwwhNHvzvK2sc7dkP+GY
UJwGPzsr4JACfg4vdr/xWE2HyTfS2z/K+sGx9/eCuSdvHi8y6aw+ASaFsXUop3QvP4BmGqLqkiuC
gm9fxitr7AOsPq8Uy+NolFmOwqayU5BRBa58q+5BE7UzfdG7cPOsY2DIsHTcx4DTfzTWpXU2NmNT
+8mkH2jXLk7eJ1dVpSTu5UO3uW3vhniZ+nZK9VKbQPwDRMVdo4R3rfL9sgXBUt7mEVffLZOGXI40
0Ea2rXpYqFOolkNEY2QiI5z3qfrU0cqCGEBh0WeSpYcurK4nWRSiNoPj6mtxHtfjJluaFvBXGTUJ
5RCjTWWAIk2EFd6MhCsznKtVhjoPVpjnPg1ftSiyK72yJ0C7QVx0eW82ndrSMH2C3psBrmXuuxlT
SHu9rvBeryFer2LwLn6qQ1e+GTxwtR+L0REY3Lo0LRPiIEhuDMw6cEFKmcYoogRF0siPBrt/zQ+M
fq18KZFg3g774kqo5s7+Ih8W1xa5JbZyHXfynBRHHfkbS0CYai8b1U9v/qi9CGiBorGBfVTIuI0L
yipoKEXf3bpq/PyQ7JjMkGFbL4mdeH/4QLDYeApydgIsGZcS6LVlVGOPtf2l/52WyECQMQKN1+1l
UQay5Zdrc1xUmiVN7VtaJ36ZjKiv1u2ZIoEkRHetKb6/7ClbgWlli3/7zGYtLWMTS9DY/JZ0kZ1E
h8sGtooAawOcJ4a1PupJOoAxaABorRjOiW5ITjClThgAk6DHk2BFm2iQtUXeE/VgQuYB3QB5P7gT
8JPzkynb5ZXplecAo65S/w8IBzfho2urXMzqQMvRzDITfXnzf80z9t2LdMMg7qzIWbvS1XCMFMeE
diMbj14I7jOR9Np2oHn3VJ4XoUvSqSQNVKpyJJ3RrwXDJOqeNpBrDRIqFZ4hgzMhojRn1OTKYDp9
mhuQoF7m+luSBNmvpGyJ6JW15c/AqihEVQGig0Tgx1t2Sc3e7IMGTeuq/J5Lz3qTexV1xlI057fl
zGtD3B7k6qD2aYY70MCbWje+Gv+zTg1e0WsDXOApy3yGQgTqrtH4EKjXiiw4LJtfCqKjKEBaED/W
2b+vLnHZ1MCtZWH+nCo/dfPYlk+W9aSI+BW2jiRdWeFeVIsVotGaYJpWzsddDKhZFJR+Rb7MID4J
RhE99+amrKxxwbMJlWJQmf4XUVsvjsEambqXQ8zm63e9IC5gQkZAi/Icw+3qjXHUD9ApdVuwxSxQ
jVccHcQ45U4+iTW4NsvwK7s8B5XclImVUDlApAmuoJs9ezpoaoCGJz57glTXGLE9yd9FOfJWFrY2
y4VUuTEzDIDqqBjXd2b3q+h2YyqAg27W3ineEtDb1IHv4pUJmwDCP1qJd/2wSw2bPTSmQ/Klaey3
O+8JvNbfBZu4vSpMMKoQnwWIi4sSdOzTXmulBFQSqW0+NgjdxDFP0Ge+7zPnTXD34Y+KcZSihGpY
ho5yHHegpyyAzO+Ekj8mnjzIuiPfRFNjZ7htaadfAWC7F4bozfOwMsm+w+qM58nczBWeln6fsWer
T3fRQ3cIdl1jh7eoh9vFXpgwsW/HJ2frZXJxxUoJVC9CgGwwAE2O5i72KB7ki50BOv7Y3BV7IpqF
3nycr01yQSYiJFtMpUkx0GPty3vWKmJ0CNbN7IYOtLCEon+bsXP1Xbk4Y2l1pasQUz0SCbdd6PcK
E49K7En0bNi8ZNdL48ONJoP0rkDOVJV2c2YlB0tF3RYJofGjORaAJAgCnGBpfHEU1ZUlawwsrc6R
oSn1KRhTZ2qrndHvL5/CjUNIZdlAJZaJXuPG/uicvVkYTTXR2K/CU6/epoVjtQJq5o3FfDDBHbnM
IDORGxC3qhRUyfWpDn7L5Hdf1PYfLEVBaQ3CtzjYFufzFdDdqMEo6bFLd3Q8kf4u0L3LJrZSTUzh
s+EAU9XASsl5AkmrkiaxukAc7xfB/CLdd72jD7slcCTNG9sfs/awKIVrsIZG9KwbX6w+EqxzK1RT
8PMrGK1Bkw28SR/3TMYyjdpMITDvjp7mZC6LXzG8kY1UhjsRnylbExdLwMmE3gXGk5myPHewg7FW
wLzbA7+etnaGgZ2kBvJjxEkLF6QS7eiZU7VbFE1QMd26bTGbBdsQtId/8rMYOa21AjXZ7I3xNz7E
HggcLN1BRoHrFtiBxknuktABdyewKYKN3nhPf7DNLTpt9EYKBqh+6OBRRw3swLjo5p5hFry36Cm6
JrZOyXqxXDQz8xJalTLmjK3Y2un5YFeAzXe02/WyaG3MP/gNBeEVKmCYGcQwP+c/kZEnQRImTBWm
ie3kZ7FLChtPtN3kRNf67+oYu7KIbI99r082odhCdBmPAvRpP/psVcwVUa0hPFJTMm21Qp+tVgu7
puNjqKc3YS5iet30HrKyyF278xKHoVZiwCXx4wPOyENxm3qlE17JD3WJyQTVSx8W0xOdlq17EOfk
faVcGErztlHNVtf97of6ItmwDJU+XIT6MT+Prg4YXv3lD5x1bZJz1iiqJzkIMDzZAjcB5oKTMXis
XAHY8qFyaOKJQHJbzro2yDlrVqWYiI8GkDOMhg95dlLph1l7NuP95ZVteurqW3Lh1mxKKdW6YfTp
3GBG6Umy3MsGtq6/1UL4Mm00QY27Swj1xyjwZkqdOLwtxrt/Z4RL35u4rQIr6uLjoHlZUThx8i0i
rWAlgk/FVxyXCoQqkWTI/pA+1cm1JqLnZFv66QBr6JdjfBIDxzws0jBGWe4xMuYrJLZTMu/KrHBR
gLZjAE3jmyh4+IOPpoFKz6Ao+Ol8vyxP2yRaSCP7UeM3/XVTXJf062UTW3kdeLTebXBHtScjDk41
SQdFsY0jwiCYVSFMF55r38Dz0bi/bG/T2VbmuGNKyyqnmoEnVlpej+CjUUu7VgQZisgGdzJj6OEF
fdGj9DJfZZgo6QEx6m7/3Tq4U1nUgE8MbB0dNATDzraG66x4umxj293+3hr+pR3VCq7fgCz+It+S
9FSgaRl2HoTS4ptKEuo+bt32K0fgGZ9pKkP6OsTUp9Lb8+/kNkJSxZQTymyH4GaLe86bAfTdFfi3
bwu4SJLmGfIY4xAZ3zrrGmL2RFQZ3eKkXDs4T/qs06zMxkIheO1CKM2OfOuIO3DfP5UOE5Gy7Nmd
UDMBYTiAKJKr/7y8idt34WqZLGitnr6yZgZhO/Y9uhL5dTe8YXUZ0f/0XBg2ceNd5ojG+jfjoGYi
UwUMTLF4vK7Z5oo1L2p8bKVmtoNUle1JF8m2bp+ydyPcugJFkqAMv0gH1SjlIxhvICSY5f0hNCrB
J/zsKG8UWbijZCAhPsFMtdlSUsOaNT9Y0BmY90v2qxvuzU5U/mGx52N4/2iHixtdTospCgvZj5+V
3XJms9aGmzybTLsHwnoWBlsSZ7kR7dbm8tibgoDAAs8ZVsdYOQjmnsNCJYA8D+ZTMQQHMz8Y1vce
zNqXPfHzhmF5kMCFADcB4OvtXbeyY6n5oESVsfgyuvWhXrtF5seZ4J5XPgetj1a4+yTQweQA6Jzs
Nz+kB+PY+ekpc8t9cB4c9Qi9yZv2LLusYVUL6JE/Oz0M6yqjhlNMBbQBHz/jqKVzTfD2xeX83NLj
TJzLn0/w9/mmUcfYbpZcg+xQ+SMbnhciyPM2AsWHBfDtS8jBKvGCKAx8cxXbjc+4v8PEnTAdPbuJ
LX9JntTHy2vadIn3b2ZyrgdtBpWOeiv57XSDuZVY/WmOopc6+xufThV6iBiWhXq2zCdlY9ePqCuN
GhLzyWVQWBq89RGZbCsmL0R6AptLQu0DIs8GJnR51Htcx0lghKjzj+TUJA+6csoj0aN8c0nUYocV
ancaf6XMgVzJ86ARMFMwiq9sl8g25Ahthn3VbzVB7WjT8VbW2L+vzm2sS6VF0Nn2sxxqIMGpTNs/
ce2VBfZNVxYCQLRjtOtxdKL+Kg9RvtSJqDIlWgUXF0pZoiBekyzfLG6y5kGN/MuuLPr7XGKpDUsf
znWu+Bl9iulzTO4v//3NKL36RtzlMOh1TGc1HXxd89BvtOPE07ODvlSC87LhvzglOtJ9iP+ZAE98
3It5xhRer6umP7Xlt0AmClSl8vYB1VBR320j9Uf1f2WK2/Z0mbUqrWfZn+9mJ9gXCNPkK5ustTBx
9b+PyH00xu2/0iolTsxs+jXEflv5t/o/a6OoHw1wDjCEai8RAw1Xi8i2VSu3lTScGms4ZKR/uewL
G9XHj7Y4Z4iXsCyTBNDw/siogJVTcwp/Fc1/K2NmZQ+CZ9qGd3/YKu5yq3ptyGlp6T5BH/PVBCGe
p07Dv10XPwySExKXhRSofjDZ8bXiMlIJyalmV3sowdyOJo2IkWQj51ovTP1UF0iVBdTW1F+MGW5x
kPGitujkzZVbGKLOl+Bs8T35Bv0LJSkrwzea86K6dfw0i5rlIhPslbUKpWOWWpMGdaVjn9F9qIz3
KVoxvVR7lz1QZIaLErIM2oQ+VhZfMfw0nG2jurPANX7ZyEaln7k5dKcUFRNJCEgfF9M2kTEmNboJ
ww7UQ476Zfme/sJF7rY+7u6n3LIpuL8vG930dJTaZYwFYUZPZStffcAybmdL0mjvQ1LP743IS1Fb
u2xiK0dFJf/dBheL+jrRlCmVcaOeBzc81J7sMGqlULMn1GWvtBs2ayV97Q/FLxGYcKMki2+6ss2F
KRXU00rYj6ZfvOChbe0J9Mgjd/xq3pte/ZL6rU8OwbX5KFjyxvX1wSwXsapEM/u4sFjEMsEuV9yS
Jza3Yz2a35rn9qx6wffxJLQq2kwubKlNg3bbkDGJNlyb07mFGmO6Nz3twcqApe1v5oOIwUG0ufyg
UAw8CY0objVw4XtsOim4XaA9IX9leNrkWDJSeke7Vr+Kbrjt46LoGDNTNWB++Ge3rietmUo4+1q+
Tx6t301lM4kpdd+em8Wj0ZtYUSwWYmXHkMuwsbfvdrlgQBZJSsuiNt74MUA8go/cHXSPRexZeI9v
Zw0MH4HeG/ikNc6Bq3yBAFlbBH63U36wY5OjjjI0KKNAwHAnCtlCc5zjRj1JlkZRZZ9BzDCwi+FE
zF+eGcgyuxOBTLYv9tXiOIetUygLILNHWIPq6xDY81W5Nx7rl8VZnguvQsnoi+Bgbm7eu0W+zW3I
NJObgeC9/IIRoKNy0iFl07uyWx3/gWTD5oFcWeOu29kIg4F0iuVbV8nt5MdoBgU7BRw1Cng7MBqx
Ex3HzYtqZZC7QhTNCmUF82B+R6+U6mAh+TcFr5ftkLqywd25LVReqjyEjWHXnJnmTHlEXfbQ7spz
f2bgkuYquBbh+0QL4w5dkptmag7wyzr7bZr38aS6eSaqSLFf/ulkr1bGXYZBmHV4g8YUY3P9bxWY
C1azBB6pPGMQAbslkpwQuQd3MRIZKmt6jCQ9MxKQf1rugAm5yw6/eRGtlsSFjyRW0jyn8Peppbsm
L5xQhlrAkn6RSyqoCIlMcaFDmuekA2WD7ivh6yz3dq4odlZ8kYZ/u01c1LDMDPzEWWL6UYxBtPCg
ngK/OGgP9K5HotSfRDmSKEzxnYG+VTDLXOsochxZpbJGSKwOypFNwzR7MUMr+/2f3BAQcBSUcc0o
fL2jzElaxCRAhRKsO0wMst9J+24vir5s6y+Z4Y5U3xT12IVl4PdT6OdK7hLjaJmzXYGHIxb4xubx
XS2JO1m1pM2oXWe9n6F9Vxh7qlp2nwscQ2SEO05yqGR6QEDR1YM7pRyPTfBgFIfL52mDaxkJ5Wol
3IFSW9KMCxCZ2BwL/Tu8d+0v47nZB46gtLt5nFaGuONERprraoXKWm51O6ly47a2Wf8uMlzBkjbD
0MoSf56iTg5neYJglJNFLlNBjNzsu/YVaEGyw8DXL0iIieou22fq3Shf3+1BAZ42oyT74XMKKm42
ctmd0D1sfsvnYS/d0sfLqxR8Tr7cOwZDNoVGZPlJlDzSmO5avXkE8f1hJOHusinB+eXLvJoWII43
YYAWFAZxDvnVuOvP4vP7/7iiwfTrmDCTzPn7bATd0CQaUkNXdobH+EhuURR1rF3zJIoV22k+OkJ/
2eLcPtPzKQSCAA/tY3g94m2Re/0TE1uI3H4X3w6/Fy90jC/jSZTRbGekK8vcOZgDoobVYKBOP+2W
cbS7aJdWz2b+LSC/aOG0feQlk1cF9yQX3J3b5+J9zdy5qGhkmr2CwVVT97I5tReUaS57ylYTghEC
/PVZ+dHmAgIZIcbSA5AlQl/erms7v5Kc/KV1IWAG3A7o1QddsKzNMAnSCkxLMJyLym1lmxrFPBkB
9YPiOtO+Gcm5FuEvRSa4PcsD0J8vE5aFbpsdFGete4kVwTI2D/RqGdzutLWhgSUOwh+SYnSaLbVa
gXmfNu6+pWaj9V5BtOgPbjEFhBg4avh0Os9l1C5TbqktUAjGfKDRPqQ3fSKIHZuvWlAFE5BE6AZo
g7mbsipMs9HDDKQJu3a2QQiGxtR0GOzBNlNbuwl+qB6IqATBkWx9zLVVLpQQ3DGKtqBEMzrWXdvY
ssNI4ZNdg4dtsvvPkGzkLnvmlcSOPLCAHM09ONX3gXf5SGz/ErAlMxUegHC4X2JVNfR+por4uYqk
B5PWquyQCoj1dH/Z0JaPotD2tyHuGKAOV2g5SVS/7fRjmRZ7Ksl2O4hGUzbj19oOdxZmCb3TkMjW
W4GEvaeTB+ppdumDv+xKWBRhv5pP6tbWuFMxd11Eewg04AFoT0gfc9BEAYffnKRfoNn2OsSUbL88
FXsRCFGwb3yOrJRjAWUDqvt5+jBJpyx5qQenU7/8q03jUTPGbGpSgjFrv5Buivn7kJ2WUcAWzvbj
whfkcTKBZC5oOMFEEJxrUHaACdCOYtdYLKebkLzS58tL2syE0EA3gBWguoz2MH7QqgSrlEqikRD1
JG0/e7m3HNC084wbCzTD88F0Y8En3PSQlTnugLG556WqIP+QSuG+6u5I7gf1NbBvYGLvBId5O5qt
jLEfs1pbXI/EknK8cKPz7MyoD6Z308nwa3fwWj84ASkq1m3eKvGsvyd34LKwT+IxZjOIIHonwB7J
nUsezP8j7TqW40a27BchAh6JLWyhyKI3IjcIUWrBe4+vn5PsN00wiVc5w95oowjeSuR1ec05fuNN
B0Aqi5x+8b7v3JyRMbk8kdShKtFTWXz1dnDpHlN40/nNaUXBJ8RMS42tG1DASXZqATzBWfzcbrz8
Vbv5TpFkc3K2FtujxF+NHa3FZrK1VI/r9KhnnFDBU1cWm0IVm3KaC4W+FiZ3BbY8hgvBDJ1bgAj2
puf/P8kwKE8/vi7bFBExkKmr5Yx3QvHXoDlC8ybWznkL3I0EGxHKZyUVwEDZYHRdDkYAlMjV9TSn
lvoNdjk8HD/yFfZy8h4jfxOQAvBwnBNLcdYDRn+D4gE1BLC9cAu5u8mrhj03ipmDEjlTetRqwLQr
4bICaI6S8eYPdGujspfJmm2gvsWWfMFbAdv7jqKOTjrQAMw9ikVR0SLZ7IIp/zWa94l4t4re+ava
jaYiIiahewTYzGfuyhCqujJAJBOY99WVdkl1r7fGGHjw1Ft2vDX53a+4EUf/f+O/8qxdFnR/V5Qd
78f2Pp04+HV7UVPETAt9wAHIhj0Olu8xKSjBV3WaRZLfWfSzrm0j/8n5ajwxzDHqdSpNccWU2Gpa
6QgEUwm76qAtdtPWmnKgHaINZpW2NlncLQyeaCa6qWlbNcBcWoNZuozz63EcrKR+HpMD54i7yrf5
kvR3bG6qHyKlytZExNyTfkwO0sV4oHDwvUsRG/CQQh+IRyjGE8kEN1JP4MeqjOgoketxvai73qqE
77xyNsdiglkrzrmgVClgBufIEqPyR0uiJ4AogEUsdv7lJ2QCGRHkuFtSYX0n98wBrjGdCl8PwJxn
A7/aJm9hZPGQf97XHdh0C81noJpiyw1PHkbo2GtZO2SYum7BHY/dZnLKrjqrvc7v+4v1Tv1luJ2D
1r4tH9S3Fvx6/vlD8+SzdSjsIcqlWUA/u2PzZB7IaUAh1MUwqhd6wkn/Mbq9q18Kr4Kfu5HHG0bd
9S8fp2erUpo0h1kzDloQ57JXSRelMLmcA/JEMC2hRtOHuZNhGJOdXKU3EsBh5nvQejyrvyd09Tov
fqJop4C+ucoFa7E0UIpE3M3Z3Uxwc88G47jrBptYYYE1xkWzJre5QjCaQakRXmaXK9347h5Sd3oL
W4797KYrW7mM64uXEH0jAfebX2LMs/5NZ2xMN7vMMWXsvg/G8jwRjaxnNNpgPd6oklgO07874oi8
znxoD7SBWtzztJd7OsbrzUDnxz57LILqcgVUF52hzp8bp3fpSAWyiofzyrSrS1jZN9DVx78sM+lY
UPwdvcaGTPdj7R972Tv/93cQTpAkbQQwWiIrqkByE8o6enmgnvrKkm3ZTe6KQ+4BpOs3UukiWJzC
MW9pAzWEWzAxX3D+V7xDcn25wc2vYHQmicu1IAYoTBCscsUunlaMZqHrE1v9czja662O9jvw84Dx
Mp8Ehwe+uhdXkCoCeEgH/iv++RzK6gwJXasbqDtOmqNU1f2AlfqZDN9ol2zFMOELc2BlWol4m5nx
ayH9aObRXmpelW43YdtKYQLYHCrDnEuoZ4EDCq+xzM1OIGqCfqKhytVP+sfYi9sKY4KJIcx6ZsxQ
n3peLtNYdtq6t5uovl2wkRgm+rO2FPfnlYVzWWz8SPpJj6bQXIKyfEHF8KnSkttW63ngqvTOv5xs
U3pkLmvqW00yC6y1gPDYl8IXugo31Q9YVeYp/56Nbx9cjPKLSRFL64y+UxfbNYqPhQ9WzLU8ChmW
d0KrtwF43wLBnxOId13ZVi7jNkk66lOlrSKA2ykkW+eHDkzNzwLFzl0sCjnfuLfNo48xsiqKdWUc
seUioIbbJyI+Kmovk8GpDnCPxVzcakzGlCx9GGD8DMuY7eXkA6vSDlsXQzwNJsGWg86TyamAsPC/
UqPOdUZbhyIw1EHL4QGGo8GUC+WKye3k7fyX3B0IAQacYlCAVuD8MxlGZ8TTvAjYpCgWezqWKFmL
Ofx27qReYltyeQ0KdcwqfasyQBSAzwH9k/bKP7vJ0QQgfjrWWpC2t4v2HK03WchzxfvuayOEOVua
VWDkGoHGNBzVI8Xc1wPJL6CTqYveEy91oOHti5UD4U7FSxCorWznXy+MXm9nNJfNew2IQu8sc5kf
PxWtYx7lg8GtGO2mZUAY/UciY+2t0CUJkHmEAI2gyalXj7L8EKc/FtjG+qUUjgIgFf5e6m7vciuX
sfbBKPJ8zcoxEITeKskx0jMr1K4aaGxzFIobINrauTJZEaBPOerK+8iM5Ytl/5/Cv3KvAcup9Cj8
t/bau8jAwebBczS7/nTzhRkHQNIFILIDOqet4Enor88SbzV+38dsRLAxNi6MNBz1PlAGq/ujHie8
XsQb7TTHdoOpRDPgITHyzsTE2XQt5lZooKddEVlR6me8veXdxuhGP9iwOoZ5nk0q9DJa3DyQbdo4
CV/S58m0ktGKD5T0ilfJfe+2njE/9jWWGtEo1ypKdKpPjoOf+ZJPR68j75tu5R+zY0cElg60tovU
AFR/toqf7/UYnzwA09/0S1d44WkI1bFzB6MmsSmOAAUxb6UWB6uT8hSR0G8qMKAD/jkdfo7R7/MG
xhPGuBQQB6Div6Axa4SqPY7uqt3VESr/WW03y6/zsv6Lf/74kIwfEdSiqAU6sqdcr94YrAcDDNaU
5aW1/w9gbLvJ3oehGYzrGEIwZ4O5WsQ8JwUghYo8hpf6pfaqHEt3OhTP+iMvynEtgfEfCYhlBKno
0ee+MO9Dv/YKn1xGbmaHEiBFaNWTuxTFcygs7Sa2XkIlxUD/e0squ5hOsUdqq/NkT3Fbe8CMCSdl
4TgUg3Eo4HqapCbCkMeo6ZbZJ7bB44vlSGDZNXugviWLTLJjrkYWuPPEhremuCsBmHlov2KHA/w8
n41sDJW8WcWcUMiuJrfqB/pmDB01KP8kMSos8kV3sXJwEejf/GLY/8gEf81nmVGfLdqENXCw5YR+
4SLL9E1fPfASk12934hhUi1DzeZCHZBQmjFqxfC+g+6YAif74QlhUq2ByHjjJkA67LPHbLgmALdK
XzjuYjf2bw7COMJ2UfS4XgQj0O7pKgpN5wwbOG4YAE/xyOC24+lvPnc/jC/swiKRmhjuafxF6VCx
2nOo3Ui2RJQwcv9b/b/N6RhnKGpTGY4DJntygJqv/rDeEO78I0/jGBeo5ePcZCDlRXVG97ur4QQe
5MjCZtSb6RoApJTs+KI+lj6Ia9u/ePWu8yYG1LXP6g7sZ7WolgocMZJybKrC05vK+ZcqwiRTcjRP
xdgZmKAYbAHTxdmxsOGPToYv/YlADsOzrf0Qtrk1xm/MiMxqt+qoAV/qvuIpwP2KLsGw9Y59zwUW
5FgZO3E2EHEaJQ2p2+JnTwTE539oY7Dw+yPYLtYFE58FkmBeFONc3PtzYJOAzCGRsHWBEdOYogVE
/Nnf3aTj4yO+f+SNAKMTlqqe8J5YpdRbo/BeRP/T6vvuMSLGQR/1f+ftsUD8WRXVUW0x5QmeOUWy
1NtEtzC/Z8+H1V9yG8CedNQmdnnDUbzLY9zJZM4xnD2GWI3mIE4PZLkKuaisPBmME8n7Qon7uqbI
XuR2djJEy4N2heEz5Ta+UuwSbHPdM1ktjtlxPOV7kWFzgWZbKNgRhIb06FfTVdjIFezxaAK2gO+X
qZP66pYp5iw4CTUiM34k63IJRZIkPubkOhkWZxXdEQSm4sI71V4vQDI/BDHOJO+BwYU+NpDJ0YBE
7ha5ehD2GMTKD6j7uJxvuB/dPqQxnqQMpXzpogVWlliDS3cHhLv6TfgZ3r9TW6SW8fvfSWQ3mGtp
GnNJRzwdjnUQo60sXCV262pHGT3X3Oa9pfd1858DskMNcri0qyYiD+nVxKoyJwPz6yLyLm1fFT+k
0P/fqGI5r4mKIEPQMpqesEeJ6UtM78D50zYy9ynIuTSFcSR5nAxNOyGm/S+0Zl477UWLEUtEm78E
jKJwcu397P5DKVlqA6SoutRM8CKNG54o6+H6Jr8kwIwXQPKdZhZvhHvf+X98T8ajtKGYo26IlGHq
3gb9JtQ5Wsj7+0xK0oS1DLI6pD1ddp+Diq9R/fNqvucu8NpBWm9i1xRor58VQu2LuTJSzQwM81gk
pyT8A56ylNf82r0XGZhLmkEw8wG81c9iupDMowZ0XMoz+79PPWyyJAkQjSl8y3SQOaqwZ09biYwf
bCo5k5McKXdVP03AvVng553z3263wriVwbjARBPjJm4gA0iRAOO9Kh0F1NDXQDpwh5f0KnvpXxvB
zv7/1FDYmN18TMYXtn1kVAPW3oMGJKVxahshDxR3T+02EthMKo7atotGqJ2SvEbhnyTzzn+53csB
owF2oRCoFBaaZEyiQlIK+FYscpbdXTueBB6C477KbWQwppkNRo6EcImBy6rfUkz7MFAd7Up9H+aL
7nloQbufbCOO0fAqyrpKVlsg+RD9phnHF1FpOfrG+2qMSgvZSDpBbOSgFl4XxR9GEzgXnAjBk8Go
dCvlRSvTIWtNe0uBJNBF1mz+OH/7u8VIefOtGAXGi0Bahxm1pskW7eEK3AZBFchOfeLl5pzTsDHc
6CRBERKEO0NdrLF5m9bYErkQ0jwpTAlBNbsuFEfY41D+bmqvTO8z7XD+k9GrZbO6zRdTmLidjGM5
LiJWygTzp9nZmXCU0zcRTJLJw3lBux2vrSQmZmfSJClzgSebrjvRHa1NR65x1+aO8FcbY5wO6xFI
FuLHsOf4BK5kamGb3MQ0idmtMYpM8utit5c05QLovY+9qNrV/PoqBeo9iBOezx+Y2uW5L0svdyNV
Hpdcn0sovNCMll5NDkBKsl73hpIzfL/bF9p+WcZDyF2TmY2yRMe1OUzqxRTltrkeMlGz5PQuVAsr
j/1YvGjVbwBmSVvBjN+YhkavszRTA8xaqPKLFPF2vTi+T2Gcxlp3bdSIKPmnUWiLqulU8rdiHmDL
wTQqE0ClMWeQi3xQexGN2LG+LeebSOGd4b9cz4cE5hCo6Pe5HmPHexQ8wLwiNzZcMnuiVwKi/Fvv
GQrD/r/nYVxgXApjPaYFYOBRa6prq3SM1BY6a7RN7B5JOkr8xfd8+z8y2aheDdFcRStwDee5Swyr
qVUtECZRflyauIg4weq/mPOHNMYroqu9FHK4orh/CE8U3YPctKHdCVb/vl4Vu0JpV2+DzZ0n+S+R
/0My4yxzKZwrfa7iY/Q05Fb8m7K7A4DADlWXDnkkHq8HxZXIOE2UfzQyaHAi449qtSnAPUihLEP1
NCDFiIf0NHOK47uVtY3+vLdWNm7LkLKmMMYEEwKXZfB3c8g8/c1SK3BxYfbt++ODMj6ymcvJXGSQ
qM3htVRepbx9tX0f/PH3Gc+o1kpN5hT8KkZ9mzTRTTZdYMU4qgzOWBjPxt+ZkDZfrZiGcewEOvKA
vZUDbY93k2We6AsEnWROZNldLN7eEeNRqhQ5To4F2UC6N95JhSdXsDq7sQkIor0Qg5OyIx6ES6Pn
Pr2pO/wa1T6+KONe0G5aqjnpwkBBqbCNBwslNTMBtE4TjA3npcXTfhb2fVw6qcYus/gfDLvc01+U
O+lq8dJDfSJX88v5iM3RRnY4xijNLo4TNB7C3A1p724p7fMS9hO6f74eCzSalU0PRNAOE2mRaDfT
acWi5ihHHCkcrWfJYgxa2B1GwMD2ldiLrrySJLdAorreLHojdpZgtH35nfSe6IRosoEHP7sB2FT9
WorGqga66MukceShtMeiDc5/v3c7+qJ+KHzIkqwBrZUt/HRlhMe+FoYY9ilMZ3Czq/cxUz8OnfoC
Y9lXhQqAkW/XnOSNaKo9GxOv0mICVSiG0tpf4anGkmgYjJHV/Kgu6WQF6nYPnLNSKz53VsY5dsOk
ALEaS5Wjp2DEaPhLSyzhGZPYgHoe3SVBQ0y9IGCO0FObt8Ozb3qb0zKes46zOgIQEy0th7eYJnbV
8ZDYmq963fW7ROU357g0eH49riHh1Q5AP1Vjvq+pzaUZLhWl/Box8AdYsme6ioIdAlA3Sd8Jc1Ag
UMxjY5pg+erzbSpCv2ZykwBy/XJMLNXtHg3DAqrVLzpkK65c6Oc9v7mVx7jspC50IZaQOswTaob1
bJFosFQyWGXv1j3hWOPu9W3FMW5aFKJCa+UaW/cYDKU5UnJqgTZFuYfUgxDwss49v/YhDjONn79m
PSgJoNjK+GhKsT2ala3EyY2+jJzAt+fYtmKYzG9qSBZLkhgfpTb3NLCirpVvLIY38FbMqK590cWP
JJotI4nRUKfyPGXHRMWGDUhNNNU5r+57R5FlCWSeFAQaIJKfv5jYNvkSTwrYyvWrLDyIptdEfsV7
dO+eYyOFsSkwM0SaULSgZyiuhbJL7LrpNY6u7d399iSsm6rrYUlmsB6O+kHSgkS6XOfb8x9rvx66
OQfjjboU25pGjpbQcqS1d+UiJhaZ7Pow24sjO72f1Q4pLN5+Pu9ojJNAE6yPR3EBsB8kx8e6u0mj
P+ePxrsh1i9kZZzFgNYJluFSlC7zjJND8fSMcQTmIJRZQQd+e908anXnTZHmjyDiMlXeoMF5USrr
BKZEy4ahxSWZ9WldQvSavGFwsTjPUbh9bVChc6CaBhOLyLgBc84GTIeCqW44xg+S+UintUOn85Kg
usyyx7/jP49LYj/12Eil8WsT/2U0eKO0Rm0xDtbKEu5Bg+n+PefQ/coC0aPTMLP/fwBE3NXCjWDG
VWAPtZvy0ugDLbaSJ/WoYEZcBtrBg/CXcbv+BCY+KHBiLlU5Pc8XH7gRy/iOSNLCaAhnA/Ns3Wob
HipKWFgfWkw3Z15++l7GsZHH+BGtLhbFxNRlsP4ihdsHnd8fssoaF6v8mR5id7K+1cnZSGS8ykoo
n50AiLoYiX66/oonw66mp/MGvjuLiFHxf7SVcSJ12KnFoMHCxVvNtKYnCag0XuoRp3VT+dj/bLzl
QrzjCN3NHTdCGbcSSkMM1GpivBfC6ZQFDP4uvq5u02tS2uFDgn12LGl5Znox8LiN9gs0WE0lpgbG
SoWtKecVOPmwwhwGcvUkxU5sa88YF7dT8TDdtLkFXEU7vRId+cDzQPuW8iGYsRQpG6osF4D7moWF
F6KZnqLupfFQ3PdLJJvzMZYhtcA5H1eIASOVZ3iApA90jJW2aN/zF9t2A8RGGGMWai0qs1FjZibL
I082AYKac/bpeRIYM5CWaR3WmkBBwec7xMllnfKYrbmfjDGCMtEMJSe5HuSVFfq6jfdnQdzIby6b
h/UVO8ozj9SDdyrGAqa8Qao4aHrQoslQ/hEE3lN01z/i4SACbpJCGzMXk4P5MywWmJgi4UiDnwDn
5llabFrXBWb0BeksjlHvBtiNROaiYjkSujVFO6hzJ2RBuZOdstvYCQEiu4CxUD5EnnIjc1zJe9Xj
SxzYSGWuLqpFozISIGtKv9qgs8XJxbDFe0FZskOrvAV+8830LFqr3Vqli67oG8+s9x3K5icwd1mU
cdjOCh5r8/Xf+Ezrcx86/cGwtdv8agq6a/FiONS8as3uTqu8kcskT23ZSkK9Zmg/XIa35mGxZ0e1
QST+kgEloXMoQE0XjKfpgPGuA+eyd33Zh2x2fqJXJD3WtELH61+0w2Nx6BprlGwKgyUCYFLTbbRC
Ur9y/6VcJrlKqibRB9TXAS9Np33BJHKrT1byV/w8H+UfBMFqTZ2KG/2pFp3RMnZLus+bhbRRGwbJ
BCZOd/jZXs8Xpt04q108AIm9Mi3jBAwW1DUbbpV991sbiqQC2AyD6OzovjkgtRMGEHPStvHf0bIH
l8BpjSzhRGeKMm8VrIQ3NrtrzwaQtwwF4yuAsvqcUdZ5R9ZYQ5xMo58FYmQiW6T7I2je+SvdP92H
GOrINomriimiPC0jFNnLlyQ+dNVLkn2n4rg5CRN4c0PrpGLASTKC67tRntNCcqOKYxPvz+4vSrIR
wwTeqUzEYZESAtwJEDfTvQ7hLrtsTsQZTEu90Vzp2Hmmr19MB4rgI9uZ1b0BR//hGx+UiCCYBkQQ
2LgZt5Bks9InFShVQ/1CrrDoO15mA+fdth8xP4Swte9ZEzN1WUBmTkfc4Ow9coNVv/eFVPEg8Vzd
ro4QRcXMDOIZTOCzjgjqOgklxuADuc4svYGy68UpJhkHDHL/EbWRw3rydRJTBTgBQXjSb9fEMu6j
w4Ct5XdIC4BDp4f2ScHA+MBRnf3zfZSnmQIVNurreM5yKRANm2AaDX073i4LTwRjzVNfYyg9yUgQ
lfWVsCQXs1Tby8hbat9VjG0RjDHnIcl0WRIFEPo+rmCJOBZAa6sv5MipAhHe8Tvj01txjGnLoTap
REvUgGClvZIUe8of+4FjUZx6JbB7GP1Txlgw6jo+yti+VpzO1ydbu6IDnbLVN1Z0zUPloDbKuhKM
h+koAJvvvBSfBS5zGtdVTLMa87UyfiSRYpXrL11xE/WQlK9ZOfjnncb+vW0kMkdUq9bopgT9g86l
5fzUw6Ozx7OBeMl1brff05ONPKqvG7cva81I6rpW4UBI6Ia+chgPiKJYV1jditIocGx7L4JvvyiT
nU5YOG+LAecTsJZcz6FFqhP2nXIMv7f357/lnqltRTHeqqlNtRKEFdXt7mecqhhz6ZyF19PlaQjj
qoRCnXBfjRqkc2mv7UUS3hfZalfRD0kGYmEDsCOT10XbHWDbnowJLW0+47UxwD9m2aHPrsPQK0qn
ScGnOxwAZ20pGkhaOPNDVPHOmAKbaWZabEw9CUlQksUS5d/CyskOONelMZ5RI8iu8hyHWure6obr
Au+9MXw6rxO7dZbNp2MzyCyRiFTOkELZ1eeg8c0F1MAr3iiylR9rO7zivsj2VZ4AYsTUKbIeo/Ja
08mVIELlVxJIi2mPeWQZy5EMqWWqvI4VdbRfr+lDGKP0Q6hGSxlLYaA/aqDBLtzYM1skqb0LYAWr
PvW8F/T+tX0IZAxgluelVzIYQNz+0E27zWOABnLi8r7jlz+EMArfYxNZUPM8/g9/Vx1b4U3m02Gl
+AJbs72lcL4j51Qs+Wae6UYSiXhoxORnkd+I8up16sDR+H1lVJBIEYAli1iv+Ox8a7FBww+0yiBK
1Y9AFMCsY+arKPn9jcSUOLxpw92iuAIAaFkltA3PLv/rBia/xDbDDJYX+qZXepU9Vk78LB0BCnGM
gCQiHrjPtt2PqWqyqSOnA4Eqa9n1YK56VRgB1shsZbTldrENbr1tV/M3UpiPuRiDuJQzetGqT2dr
hDvM1qioN0TQe+FGjrh9n12PuBFIf9AmdAoFCtGkx5RB0b5Nxs+SeyLed2NygbopUxIaGFOXb7sj
ZSKgWTCFuJlv1WvwHuDByS2i0Lv44j82h6K/aXOoZizqlZQYUYoBNlPQDR0sislWDSBV3n7Obujc
iGL8YkayQtIEZNuqD3Jl8BxVlxRGhzcZv+t+N2IYjzgNZVH3i24Eeq/HltmgT4uGqyUmC8qYaBAW
8o/zMYb+7nOfkPGIy1jr4TRCYFq8tANg34FnVnpKxmM15KkH4xSTVmyWWYB6iOg1LddNfSTcqVTO
x2NnNru2aiUpGnGWy/hG6A6mVzxGmLfoRmu5xND8j9kFm5gfn3jwjfsu/+Pa3mfpNoo4kaiMxKkB
0tJx+AnIqhdRs82fnaP8Gf30NXImwzt/bRxzfs/MNwIBMJwn8VrCNUp/lspOWy5OMe9jMg5jbMSq
6lVIKP6MTnXV2ZWd/FW+GZ0lvf4NBNray1ubOtLv80fbd/ubj8l4El2KxzLJO9BhBT1ynv4iFMDn
p2Mold5f6Ss3Nfi5eeWC/cfMRizjTMRRy83RxEg9iD3rQEUukpwmcAn+EIF2gfkS7qorxyTeS8Sb
O6xDoVgxmzrSBkJypSG+UdrX3hJ/CY+DQ1mtMSB+x/m4PMVhHExiFn0S6hh2zDABYik/yBHI3a56
s14NjtkC2A2skT5HJifYvc9+bg6aaWkzFDV8jHDowStUetkrVPZZtTBg6Ytv30qHNhfJuJqyJHnZ
lJiwl6K7vAZSpGrX3OVJGqDP+E22lkV6IqQY2cEyI+DP6eYHOOJOqw/sKCCx8HCWdqv2ikoMRSaY
IxPZWsIaapitIZgSyokPAOOrwaalwPVhPbTP4o35COjUDiRowMelUKbcOYH9IPEhnjENI+mKQhFb
LLkDXWfBYG7uxPdqbU036v3oUuw64EWrV1y3SktYXz/yh1wm6MYdydMwgltNg+TQANQ0A8C37PBb
E/um+CGIsYp1GuU2BJ540KZ3UZhb6eQOPJfNk8FEWkMZmqnVIaMGd31z0HAS6XvW/XEORvWVqQPR
TxFjSey2yC26+R07o6W8qg+zLXu5m9zzDIFzqi8xVxXaFE8qEiT1U1aXVkqcKuGALOz6LECgvlOf
AgedOZVW6auiiJhWKsIrQbtd8tvzDmpXvT/+PmvLoykDp1db46Mu+3H/pxeDYvQS8fG8lN0Ao2p4
ssuirGgie4wJveiiCTGbAcq4xZKc4aSmQMWypAZQy/Ft6BqJc17k3uVsJLIHizptiGKKGUWSyFPH
7hIZrF/1EefFu3c/KjF18b3rA/6gz2l4vuAhJUSZGZRNZMcS+Jwb3rfbu6KtCCYbiYpYNpsQV5T9
0XI7uguPxgEAhUEEbDbNHyIfKQKg4Hjtmb0kaCuWnnwTuSRwxS2JgWiJ+S+lD+S+8KTCb8mNnkmc
u+KJone5EVVNSyMOwEAPyHBXZa1XYn+x/Zmpr0rF8RK7WrG5Lsarrh3G0KMOzbN1NL10DO+grr7a
P3xD9zZSGJdK0rKtxijBTvl6kDFOXl50BqfKxzsI41HDQcVubDSNgdrllmF6iXpn8uYld8seWxVg
nI9SjEXejShCTPbg1kF3JQLqiKAMN7rJ7/72/8C9zDGnLwwh0YJ9CqOjSBDJVfezucvhxaU7ch/f
rU+yk3gRb2GQY10sl0tcjbWcZJgnKZo3rXfnEPSSxkVDvPMqsftM2nxLFiE2J+AaFYxhDOZfmY5H
rZ2BCRlEz4D3BlbaQ3tMPPM3RybvazKeIwVndj+mUJIUaDxegeUKbBWd9EB5LUa0DVI3feR1/qlK
sGnL9pj0J21MWZJXgEcs+Jzpmtml5AnG2zzcyChCVw1ayNfrbHMOyXEe7OAOCSOtz5QUfgr475on
HQQ7vIxuwZfWFpaGJUnRimLLuKG8Rxxvsrsntj0t404KBQXDdCoIpitQ9nFBFH6fX9CJITrDyTnn
XkJI+7kYjRZNDdW5z19WkboBXdwawF/ksRPdMtWcwWissnIUrJBoF3LiToLMcTO7Hd6tVKYkWCsN
keaZThuYFtYkXdnGvvXBuKiwnDbaAl5NOUryBSyTO8ZBQ+cXVdocmP7/RpVA4x2ukQgu29ZZXBkc
fHppgymB0oZfg56Ix0S96wg24hhjyVatrZQekbzvXLHHimT314KxBKGJLM5N7prlRhJrI4MplrmM
WaD8cnTo2zcG3gTYDrF12oI5PHJkju7smshGIBNfUcY1xrFax0DWFicDJSvGNoU8tKbm2PA6sfs2
sRHG2ATIicZWJQgaqj89lR7FY2woaAPmmr/lbDaimDhrJpWhSTEeomlA0dKBGuPT0gEPHYJ3X0ys
XdRJW9Kavl7iu6l8lNWAoxC7wXxzDibOruugdU2KXpdRYb8Hzz28qI07oGaKfnFpHHOXVnV5MHic
U31BA00I9m/AvBCQ5TAYP763SbJxHYRxHZlqrPkYw3WU0o2BtlMDRC4eFuPuOONWCOMkCtmchrBE
qiWfVJ8++uZDWFvDi3GV+Y2DsdSAPtGbN93tADY2HLitIY7bIIzbIMPYyfmI5nURuuuvkMLFHZZH
gaLFCbUtVlb0u0VVno/Ey1EawniRSNfrJlMAKiSrF0pWOYnuhlzIEp6SMJ4jibNWHxJY2DAYVl8+
ySJnWpl3CsZbFCTqFrXAPPQi3taJ26RPrfR63ryoeZ6JI+ww1FCbs9HLQBcrh6OUaE5cHMdhdurs
OMwotJp/nRe3/9b9sGaWIjfMq74b6ZNwOhJfw6KFGkwenc8HyR03SvLUj3EdurAOE6Ft5HZ+jqrc
CtvGq8B4MK3u+WNxNIFttGoYntPmGJiIhfi6iBiOX3iJHDXVM/dkMv4CvVCtF+jgQngKNSt5p7tR
rZbYKwCXBW7w4GieyXiOaRmjzkjRqk5Qa+8u5tWNdU5zmvfNGN8wmaEcpx0gnbW4tBB6p/jn+Uvh
nYHxAUscoWq6YEdr7H4kKGFPy8VAbs/L4GgYy8ZcZmOpdgPG1GXDNuvGmrJfjXhTlYpzXs7+a/PD
bkzGFbRKrwz6FMOhvUYEvCuTj573QZXt7kf5RNm5hgMvgeedjUkgtHjOUzHB2yEj93X0IgeXRu1x
jsWTwWQPfRv1S6EjQCRPi91fRpHV/tYuQLhy0fwwYiw8ktFqrssTj+R2T/k0EVYp6YoEghBGN6bC
DJNoqTDpRzLR0juhtJKC41p372wrhCroJkdX5rVsUQHDXrm3HCWApyUYjDArp6cdfQKk1OWwmBxF
2ctmtzIZPQFiS2UCjhuTaVJk9almaf2dMF2nq18XhcW5vb1X11YYoyF5gYZEBvj5QIpVKxoyawCH
o/maGo6ou4LiJEpvd8vTeal7Zr0VyqgMuJebiMhIocdVAtuyIxav5fRyXsZumNoKYSJHWmGEQADU
FHDA6bu58wVbdfInEbhdfGfLUxS2Vr6smlQUKaqJxjX44LzwJjmSm/y5P45ufqdeJM7AQ6zcrbhs
Dsg2pjNBVyohxUwoTan72gFRKhYQsoDCO8sSYrHEcfd7lr4VyESUvB4LaQgJUOSIapvLZdRdJzrw
OUb3313d+8k3VicUZtKYMl7GeMqhW1v5mT14VRDZ380zt6di/EgXJVpe0IrOKDnYWl3xWih5eDsc
hX9vi28OVGUGMoUEMSb7Y94PTx2abLTAEL9FgbmApLD2QbDy/C+/IuNH8qltQLQH8jfRRxe6xtsB
PNk34jWwi/CI5E23cNzxe6Flc0Rp0VapFfAZleliAdFnp3J8Me8bMk6jUQcVkBSoD6lDFMg5CjVL
epQFg5em7XtE3SAGYgp2QhktX5pBJaNiYtIkaR+VQiRONq+rPSjifAH4Qd3SSkmz6sKY3KVeVisT
u+Xw/746HR0XAvZFXdUNEAR+Djth041GalYgicKAId0buRJfGke7BcPEIbR5JQ3qCT8nppBGZAmT
eLIIYUwal7dCMWoSpNH5J7rHTLn7+OuuOz7ysxzG0qSS/oYIclrsiMSg7HVTJ6bVdmz3Ji/jIzio
OJ7kayj9LJHq1EYp8T4X2q6GRL3+VSuLFU1+rYC4rHtQGl4o5X1FxtxMfUm0tMAAexqQI51eV3xK
6MWduPhqaJ/PxERsAMl2Zi40JvhAFA/8fddIKG86LJ5Ftv4sBKHN3bGjGv9VP8COrmpgzFRYKPWy
G4QkT4sQlDjE/3uBeMa8DhbrHSxn8+xvXxqgkUXtf0j7rua4jabrX4Qq5HCLtItNjCIp3qBkSkLO
Gb/+O0O/nwiOxju2nnKVfeEq9vagu6enwzk6YNvp52wq6kJd5K36q96tXP7WjnDWcouwv99p5DQ/
pFGeluS13iiJpWLytTxJZNEBXK7aMb4RHPmhfiLM7Wnm8tYlf49ln6VSuUk19HORLpMVJKGXJrul
fiwajulzRNDv2ToW9HaREz3ILNPOBuk+aWpbyyJOVGZb46/zox+1yzo0Xa3IYwAuVVuMb0eRMyDw
D1HjQwIVj9vWEkpj7CxYXxnMp9LHmylY71esX4mndpfveJzf763z3+39QyIVD6u5Ri+ibsGxckLz
cQZVwXCfI70qMdZEdjoxGurIL+gv2YT+wXA5wZ/UAa6Jp8JkZwjELTDjVBB2zgKNAeXyThsGjszg
D+hrPpki/fzV2ySeiqJHNQfDTv2jdKyPM9YQ2vvawYx0wNGNHN013aggGS9ts8QNglfnSQhejTMD
IzLZTf7sDbfpgUuTyb4APj4lFSyNRGxmXccDWMBF+jq+qQfVa3bRj+lrdBq95jF8kwmarssrm3LC
Cn2BR0WbJQAjQbKy3gjt5FiaPw0/Q+1w/TyZ3mfJKvY5VGzR0TzUOrqR0Vig9DdOD2X62Ij+9b/P
vNM2f5/6XCUm8cLMsvRgWRqvn8A3JOjOnMuuPLeebM1OpnU2aMQ4dwBHLZMKj91gJZKkLgBDqDXb
xAI3GjnXFWNGRxCDKLImgR6ETsj7sgqtKRwsRMfnsdr31rNRcc6O8T6DZ21kUIdndDlCFy5r1A7q
E5l2JQOgBAsPTPfg2+TGDZ5OlK1HAiitNcPSAu3G3JFmLWaP8HICjbfTYqlowfIBr8fCWAD7rCN1
ffai0UvAg0PTFlP6JDQneH72O+DT/JFJfHwwyiQqcHW0nd4Ygdn683gr/vc6/SdF6HGqelDHpTHw
sariZ5T9tcoHAE9dtznyvX+LfR/28N7q2SSjlYRRz55cZProqnlgdT8TIDJ2I+ekGPATn1WhLsxh
7iujLXB9TY66S0fbPNQAeC1FO3wUgygw7chRj/GEhtF1/Tj2R+N4jlg+rIW0BI5nVDsTZhKaaXTM
VeXoxztG6noU5lBvJ5L/4l92mqb7RfcaNXcKXrmDUUH6dJAmUXjzwZSlSwuxiMEv4Y1o0ZdudSa8
CcZu3CU+d/6BmfdalqKbeHUaFo1HNg/aLKcyLuLhsPpkJNbyEqc6kSyb31lmDOIT3T6kUc2IsBEs
ASg3Opo4JMdY97G7pBj/1+5mrNuWO8FvXwweFBrbQj6EUpY5po1izRYsU4hcvQaYZPUdXFQc+2An
jBvVlM+fbSpnyWg01E8jtIvOyouAh2bsWl4OwJef5ZPkiXs+txX5o78794dqlFWGilavVoUeOsE/
ADUfJBqeAZ4A1SfDiwVne5l3kpRp5gDa1tQ8VINaRkn/0JvPusZ70LJv4Q+VqPurHbsqrmvkoX2/
E4tv4cxpjf6Df30IoC6sxAhBOiCJamCAqTHZS8f3N/MFw3DACp8F+3p44po8dVdNhSjXU4XAkQbL
k/kEo/Atr/P1G3Dk2vJzeVfueLcWO3/60JC6tXS1SnWxQFNR3Y2nYUeuxwlvFiO4rhr55VeMjy4+
j6HZzb2JR2yx5q6mu5Pot0pQp6k9Ft9q7qo+x9bpwrOSClned6gHEFtvvzdO7AJzcqfAsf7N1f8P
ScavU3y3o00cFjOhSwchNXA3e7UMpw5jp6xXt+5OonFjdI1dhIut6yYnSWRajCRiL0NVdWBE0yMI
oECt0ilHSG7B7NYGCkbgfcHp3AkYOyN4o/UjfxmRgRoDjJaNUMq19UFZemNBzQpPlgXwPsBPfKju
DJ8EseiseSgZO2iHe8ah8ElwwUoK9oq4mzbMMLr9HZT7a9rYtbMK5UkRXjkVhxTiDScJhsoegvgg
FrbxJxFhK5OKCLGqV8hgTRV34OCROzB8JJBKgP5zpyPPObmflwoIqVU00SQiIBA+wgqVXK85CyAC
xcDxTgMXXHrQUvt/lkrFhLWRC6Mb8CRddr1LigvYtn5NvpAdOD1HWW0kJQ2LdymyfHZzsnQ5SBCq
cAlHfM0c2GDJPjmMoNjo3BR0j/+qH8bKZrbyqPxiLrtMGPQ8hLz4u+VHB3BO7ZSfhDMwcnmcgQyG
gU8+Q886hOmwFjnRThtssj0lPK9u6UrPoat5wish6ym99KD8iHxehZkZnLaKkoPfBCfT6HPDUmFE
ywF4czvSq8qCeM8P8jxztagUI2p0A+QvSDGq1hZmv3pSMasK1DEv9OPsUOY2mSFAd4DnlKxcY6sh
FZBWVVFnscUImrAn2y2Ofhh2xa4Da+ENps8OMuDd4gMPnoX5et5KpcJPpTSVFi/kk9oTtmdsQoqe
OOrD6kiADowzgMldv0R5alKxp9Cq2uoqVQ+EzrKTeT8bodNzkxC2X6CUTuacVU2nzKVPMdFWpBix
BJA70PlKeIaJaYIVtcx/wTvMeithNuKXNMpkOsEQMNeJhLvzSKRJ0EqVAG6a7JRdjX3Q6CVzAQj5
/fpB/oOhfkilDMbsAHdspohw60P1U8UICHk67XS3T/eAC3AV0MuGzvj1ulRWtgpGRR3w5KBnx1rL
Zz9cJkMyix4Vncq81EMEOB9OkkW+P51kbQVQZzlYZRVnM7KQoTCqL03d9/dGI4WA2tPKB7BWm6d2
SNuf17Uil8E1odRR5nEOWK5GVZFAElh8sIC93/k822em4lvlKG8zi7wxhK7HDOFpwix6szMu/aF8
0v34EDrrw3WluNIoVxNzqQ/zBQaiooVVuvmNgU0GcJupfnowAEbzeF0e27M/TIO654Uwn3JgBxBa
3vsJpITa2yr8uC6CqxJ1q8vF0EmVguLO+6h25BgX6XUByHbrAI6jO4ocvD2OMdKEflkOD6tJclaW
X61Z9kJhP1e3k4ySX1zxHk48YdRdnhmxlFU1lvbNc/o4nqILAbUvXuOHej/53UlO7PQIwiKfV9Hk
ySWxdHO1yoJc9GEaasEsy7Zl+l3vxd2xFs8Cj96A42Y0T4sUxamA1zvpgBM366EXSa15FTJOjKJZ
eeN5wThVNKPEg705Eb1FwBFct0OeIlS8KOQs6WVSYfm7lZ8AIYMo8r/GC4WKF30WWsU4INpajdsG
tW9+rY/hHj25nxXaY8Xzda2uOzA4/D4bQizWpVRmFbCyyg7chF/0CeX6Pyl3fIRAiSY7ihZAcYtS
C3CgzDfCm8nkwm5c//wSfUWNmVEMiP5Yg4ht7WY8KS550yEslbZuV0G+b8+8D8UUiftQMmQZlyI9
2pGU4gpKmQgiFbjQ0tvxwgmu7AR4I4L8hI2XioacL0C10YNEXHwNG1PrbH2ZB/NnVyiurIASB3tq
+VQ8yen4nwfSkPZvRFPWLmrG2nUatFvnBxTtzXEnp/uOBw/ELKgTKfhipob/UrG9S8dRTEyI6YBL
OGECglQ8MJtpfTNei4DAllineXL++4Ar0e6XWLolMShzpsmpgnVG85uVnZuWN5XGzEU3Aii3yrFv
V3c5Mt76LbqQMaPIg1Ya4BBx8de7iMe7yCpTbRWi4vmy5GWs9SC/rjNhbyxl75Sl7GhmaVudeohQ
khOab9cjx3to+C2B2uhIpYVZGalg34B1iocGQDfrs+ICFqXFjl+G2AjchIv2ZBzqu+U0opLSHa39
9R/AdsBfH5G+WUR1wEsYGKhBmTtNnDimwTNPZnD80JC+VHKxS9JlhYZ5uzeEY1ff1cL9dSV4Iig/
myN5EkBVDZCX8SHGzmBWP675f0eR+mTu9JUyWZBiioiOo/kl0twuvtdX97oenI9Br5jqnSh3GuYB
AkH5pnZB1/ASW+IxV6zNoDxKwwNhyRq0QxNp8UOUWsbVnrvCxWDMWvtrldq9sovWS9j8yQ35YQQG
5Vq6KoRy2qBVpaNpo0ke5tbtmNft5ZiBQftS18vqjFmEYM1GG1zyIZqLlcpxGJ4Q6joZ1nSIGgtd
xLIN9HifGPuu/h9FUOYMsvp5HlUMxnZ67XQtYDPEdK80PAgDdlVq81GoJKlZplBVEkAf92+APi5P
NRKl5C4595E9YOBFQfgh+IoE1I6XafJOkaTWm0sZLESmkZRQ0ZxLOxzcuS9stec0oZjJ5kY/Eu83
QvQ8lcMRjGFBb+1a/TWdUcUQ3pbOFUXgeACjrVg4Dsx8EXxIpGcDV3Va8qUgN3HojYCP7ne55pWY
OeA9GclPv+LI9I5b18+ZGC8wdaH1TMEEPupgR+POEn6ANlhd/7oel9gVk41edIZRLXEfCTjJ/484
FQOLxFYuw4RKDVkPq53meeYRCvHE0kVhfVnnckTuiNdCOdrk2T/1bnmMAtT1MKOSPOhIch650E8k
GF05XHpm0ALpjdqqshG0L2SjD4lHCPSnCGvwLmEl5k6UcpyBrg4n41rplQ55MXC0HupA9LR9cgav
D55GHkEzmPbSLXcemF3B/PioNGfeAA4DtVogFuk+cf3UfS9zdC7AYveiDSKSgGNGHIekK8R6Ysr1
0MI9onferRLrwU7tzYXdesmj6FaoRkQueEgd7QGbwvZ16ZzLlR4kjKUyKQwLxiRnod31o52LnH4c
TwIVT1thUpYxVpAh1OFuFqqgnHfXdWBbCobpTEUDvo1KXT7AtVmWVUSNb6kuI4g2+8ZPeEgpPBlU
aO5yvbSEDlf1qng6KCjTQz9xLjhyEL872C81aG7SSVLaQa2w/Kug1pr91NO/CtD9FDkP14ijikb+
/+YCsCxVWrqQXKR5YrdivhfxQsKq9h98FFk3MYCOTiyYRygpSlPnohThHYRwr7/GaLHUHMtiX9Ub
GVRqE44AnwfrE4GsIBh41d14LDLbumROktjNCSHY1o/1WbtVLy2vn878WhvZlNEZLbBNBRPPMMxZ
FFGHdb/OHqzXJGs4HsqO9xtJ1PfKzbnIwhJatm9/t3GEwhZEp+iB9DyhRVbclI6YOqBbvP4FGRiH
yO03ginP1Vpx0aLx/QXdBlj5u/mbATx122PxQ7mAN698SjH0oZVOgzFyXmmHgdmxlW/Sy0lGrQ7C
2iGpTE/FRfUAj3U/Ivsi3UjeHBfTJ36patKAmL2gCLM1Q1RS35rh06gdE/nPKkkbIVS+0AtZ3YVY
YEKfHFzZyosKdi1s0uymwS5Osj/jKcsDCWHXeT5k0uWIfk7SttChWByEOwLIvO6sHZgZ3Ny5bi3E
3n+LXhtB1COqEUJJTycsy40JcEFmwF9yBztYF6UOumgN206WIclU5iqry6QMJbDi+xcBPFlYwRad
BAzZyQ7grGjFiQMqcpKDQbhzfwZi93UFmc2CrXjq8yVVVvajhhEP5eadwMlO3f45h8jyXt7zngLM
PGQjje4VRFPUjJMM/j/9XJ+ivYRRvzcd2J6LW4AAkAcoyvp6W2nU1ysEuaqqAkc7q19a0KOkf1Dz
2/596jYwVgF5RldjcrvwxvJOK91ROZgd52nD04K6D/S+6wrBRM/bUCK7VkWbzzHIEmGAGN6wDAzv
q7Q/VUDHL7BwTXqzxAgyL38ApDoG0pog96yg/vInz/etQOrLhNYoVGrZm0HT3cfiX4nmVPkjx7JZ
76atDOrrxEkC4t4qNnGPpqEtnRSU2ZJdbthKYdfe4JLBiDl18y/1TnB5IYp5opakExBdGaQ8ZLNz
k460TdyvatiYwSDdFcNjzUPQYo5EIYX9JYD8gI2Avq5Wsa2Q0Ydn4Ub0CLpyfRRvpR2ZqZaPwlde
Rs+6TAxLURVNxi4qCN8+C1waSYuBHqMHevYwrQejeYsmn/PJeDIopWS56nVzQj5KgP3H0B7ump3p
lqmjvKbf3uvAnTNJDm/AgyOWXrONsirsKh2FUa0DVS4IGofhtuLNivOEUG6c6n2itzMpg2QPejVA
Tu6sWedxjvD3lWFd33wmjU5vKguNow52gX5ebOzqJigle51Su6jtbPTH6qIpD9dl8jSjXhGjlLV5
SF5bsbmLDNyRmsdHtWU71C/z06hrUhoWc2gnCKkWJ/lZBrIn7cNTIQCYlcDUIV+75TW2GYB8GNQE
sZsBe5cVVOY/m7yY60tdNkhtzC/hWT1ovoo9FqTC4SOiyOQL4IAo3PQ1/sGrhrBOdCuYOlFZz5Us
DYFaN9aP3bQvreeYB3XLOs+tCOo8s8VIhLwnHR3paVhET831P8idNhIsSolJzy1djoAvWgBWO8t8
LeZtA5Pzp7OzrQRKh9gAnkwaJTA8HXPT/WObYdZG6G2z5Vg4M9puJVFZkpyuyaCKlRkoD5jYxqsM
OW5sY1rqoD+ILwT2rOaNZzFtgGzB6+DCUUV640OXlnptJzA2TstemJ/M9FU37q47LjMde9+0/z8Z
lIFHWF6Z6gEE261LViAzpJ2CJwMdUfXBAn2R7/9HeZRJYLfTEJI+tsC0s3jql8Qb9/U+grwY09oF
OAw5JsjMbrcKUhaSJWATnHPkAIiGhPgp8kzXPGnnKpDwzZo9Rz/y534zSMAqAXSElLUVSj+M3Rid
ohZk3Sm8I3lU5CW78qb5Uf/VAZYM+KhHfd+JqGYKnMlI1ivC3EimFFUxvlFrZqQGKKTa6qge2tyd
s4sx3Bfo+UwtsJF5GzTsw93IpJxCqhV0ow1oSzAUiLbxA3JG972K+czLGJnx6kMYnVCBQrFLq8pU
AlPFGll8kbktaKbDbSRQCY5q9SuqLlCn81a/KT301nfhd83rUAy+WfwFc+ZK6XB9gqcYlaaKeWVW
SRirQWZPk0sGWnHDlDeC12C2v7cc88jHM2QGTizqSqoqgcTRIL9pkzwCQCHXjKlSQDh4L8+HcDqO
yUH870wEuD4tywKijaUYmqZ8llLOcrf0UWoGkvqjUW/T5tJWHLNnf7MPEZQinRgqCVjJzGDuADn4
owttK/xx3anZnvUhgvyEzVklXSIWSyuSrj2Zx0I8xjwWn72EpQm+BBkX1WVLoUvWXaNKSSKRwbYk
WPLbsTjq6rfrmjBrblsZVLjXhymzGh095/qtPFlv9aMFEzfu82PjKgfjgMk2TDNzJjtY5v0hUxWp
IBE1CBOr0upBZ16i9WW1PI5SxIromLsR8F4r2nyfcV7rWZJxNZPNSAKZnPvFOdmRmsm8E4+8EgbL
dSzZUBWU01TkhrQ+q6y3DaiNAWa5YGG2dpT0ZRWeBzS6OYoxLeKXJI1ewhRXKZakGbuDDVaMTsOT
thfuQ+DhiO5pesNmJHCgeVOOzJD+oR3IIz4be7VOq2qRfV1AkADtKr0xUY5VDmR2NOFuiTNNAxPS
piyi8IAk57OwWbSmQkuQDVT10xrXHhzZvX6GzCPcSCD/f2MbqhatGcHvClbVE5rDrB1FHqwhTwTl
U1opg9ajj6xgbNy6PI/it6HlMo7xTorKK3qpWLNMIUL8EdjnZF3QuAflHchW+l1yY3ArZ8w5M7RM
fn0bKp9QjLgCER2GenVClUwAIlO3cDLJB5Vx6wk79dheCn/YF5p9/ZMRVX5z541gyr8MKRSV9D2i
D4obCskBPKFOPM6n2cAS66hyimvszwcCB1PUFB0Ajp8tJDKLUMUoCarX0eSkU3gztpG/xnNwXSvm
AwKARb/kULd8GMdriMtSCeKTdUPukcj0dCSigzth2itxTWzfc7Nf8uN/P8sPodQFnCXxEDapOAag
+cCDed1L99Lhb+4m3toT+SzXRFG+bBRdGNYk8x19QjSJ/RiAL/yLAjLbEz5UojzaWBGZlyhUEO3L
AGuX/hIF41HzeuxSF745okrOyzzZ3w65EvbgQVwv0s1zQOOHRjaiDEDGzZ4ItgSpzq879UbYNbd8
vknmFbORR51lYg6AXFM7oImmh0n35dtmepC4BURWoQhoI7+0ok4yFw29WBMBJwnM7PIcmqI9TKJt
kAmW0lb62Jby2EEliePgPO2ogDk3BmhAkhyWYp1VNDbL7lIUr22UcOQwG31bBamgmdeNuIwlNjs6
DxBvTnXoLibJrndgUgYTyI1pk31DLOBH9vTM8z1mXNmcLhU/5SkRK1ErtGCo63M7aG4VCXco6/Aa
tv+gpQoGa9Tu8TUpLU1R7o0SeR1KpuauWuzk3sDsLJ4QUgjIFdOtvQzjFg18MYvtyOSuqjHb1Zb2
8QMoTaXGEkZxMhRsm9TB/Ig1wMQXPNUekajEmEde9qiR7cliZ/zlT4LqRjR1V3RGW/VLidQ8DfJb
0nesHAHonPE9Ia6OvdzhRTnOaf+WkzVaaBlxiI5PfAoNpzEIzaAbef1z+Gh9S4LoVvsp3P0t3eKv
lpJL4rcg+0vf37KzfFTKJgWPAPY7QaPuFVihM+5D39pho/SVB6LJLA59fNjfiJjnJe7CPE6JZRHq
QaCOzU6y61xhV/jxbKOBzanWsH3m/1sSXo3UXaxpaVWEK0YCmqDXbqrw0C684Qrma2FzhFRsVfsB
2Dq6rAP4Wt8le+WvZXIMEVzgiy+74n4FzaDCC0TMlGYjk4q06agn0zzgkTpomPkqA6uyyXHOqH2R
98OuOpkvGhgVkxve6CDHOTWRCrZtIa9mbuDq6jz1YP4kBT7p2XTXXbw62oHULVNHvMud5cirhfE+
JhWXcmGc5RbP8yCU9m2ROXp5k1iKx4kAzLRjc7RU8AmtqMxWE2G2WxxMADc/iT/GfrQbD+ll8LEY
HP807iKnd+pd7nDHZdgval0izxcZVOwGFYHKfK5lTAShw+y3gXguXkGNBKCVGXArs7MAXkMMHW4+
wgwDH0JpNpFKVCW1H3sVqJt1EDvGM3jfnfyndRjPkT/zuOzZb8KNOCpFNvIc6/MlClSa3bugtbIl
m2x6T6Cr7c+85/U/SNNktJwtXdd0qnGqJm2Maj6W9Sdn9VdXd8qHwjEcbSe7+jMPrISZi+gfwijV
9CkSx6WGezRRc19osQf0SJAcp6dqCHlRgBl5NrLIV92+RUVrNWaCFWWesUQOqgoLYLMzNsgJrie/
xMcMOnjKy5IOnk6VHmxVCxCttRYWXKYEDZif1uBb1XdtvDFKTgmOfSduJFGKYYhL6qVQ0HAnTuBU
CnSMr8Ru/Rx+zc7oOyaObgu77K3/EvnjV5OzfMr8gr+EayIVWxsrGjDOgI6x2J6wSlPnL0p/Esbg
epyReWKoOJoqSzkWC4pMsz8B3MAp3dCtj9bFnOzmHGN5vvB6AQwKNWbXIsd8TiPHArUycuq2sYfj
n6BXYVID3Xi8KYEYS0/X1uiUK0lWiwEuF33XS1LqRKG8BJLF22tjxHETLSjgA2gyAHdpgJ1xKc2w
WDGGmveAq7RqWyyFG73/ef2AGc+6T1IoGzKzbEzzTkH0RHtfaXTfkl6uS2D4gwlQSrzyVQIdTI9Z
rV0+jMYwRIexU+/NKHTnItxXdaLYstHuayyg8e4mhk6Ghvwb64wShNIn10djGY2jsmKi/e8sUdsD
pugwuaGto9017XnoGIxP9UkgdYgiYG+zEm0psBT5mpTZs3I2It5EHCtAAwUc9qAAp1sHZuXnOKZh
ZB7TO4WIl356S+b067+m2+qk+/mdeVEer381pkobYZRKki6UlpaJWLsua9tqQLtT2/V099+FAF8d
+Jsiqu8WPdTbyMo6L20OjZS3XD3l4qNSPFwXwaohGLosaQTG3cJIN6UIQA06MK9GYqACObi+zcCP
8FYEmkf28gmXNjd7ZzzvPwmkkmnU78SkLleyfV1dLFQsentw64u6592hJMWiHiWfBFEZtZbJtazE
E6BgqmQ/x5YnRzC9BFOLsvS17sVLJFs7zmmyzELXNBOI9IqBPVgquQTKqzKrIpKEBWm0LzqqI2Fu
EW+/rx3WKNLLiloQT09WrmdshVK5ZhurwqQPKMLqrxgxL2V7RkqCPB4cFOc224Pm0zhozrLn5nuM
zOGTYCrJbKpQMjVB1oKpdsyd6iWZrd4mTv2TELHLtnjkNZM5x0uPA0aFWneKNQxBk13U5DQIjp5w
fI4VHDFQo2KKHlTzBt21UVNTW3VDBBUsZvPGAUnlcH/dSFgSwFpg6LqlKyoA3D/HKbwKkNqRU6sa
wPuHh67fXxfAOiUTeT9ChmJgaJJy6Sobmwh2Hh/aMHMXoNB3pitwH49MKQi0SIcloCrTe1GCoIjj
ZCng1j4Llg1OBMLXsRuP672CHld2O75mD7x5OObRWRY6XAbuL2Thn48uNYRR6DIQ8cghmT4eMInX
5ot//fiY/oRg+EsK9YG0qrDqOBHJRULIA4q7qAIosWpXj4RcJT/X59AROOV+nmZU4KinWFHQ+x6C
uq5tRfxmrbzQRH41HQ63WlFRogEqdTe2OLuXzivuBySLuCJBGnvX+b1n2toTSfarZ85ZsqL9VioV
IjAa0S6xpQpBH3eOIUnOoF2szo9RpBqX1zI558O5KDrnulimbX58QXqHGZQuQyiBsCPQ0Do2sdUD
sN2Guw9DfvuVE6UXmYVs1NU07IT3myx9kZ8IJTveh7e6jfME+GF4o/u9aqfnf8GlxIq9m4Oll5lF
yepqoYKRzjfigewaoPPmKWjbzF4O5mFeA5bYH60rdgFkTUV6D0xcynqMSU2EFsi0waSul1iyq3ry
wloGSe7twBtIZcpSSeFClcAhQ6c9eCB2aDLImPyX0LE0KuMeywAO3qj3Qtj7us6LlyzPsHS0xnXS
QwGbzOeo0vdqJufNCIbsJHWmRLctpXVHfXHDnDNzwMxRt6KoAAbqxBmMQxC1xA6hkRGcN2AElODh
Rh+bywvJcoOtNCqQCYuWWMaaxIdCeozQ0WiWl7zjjQOyyrGmCNgUlJostCppZ1sEzKAYCGAHYV8C
wr3btQCfC5KTtgNJs6+njsp5WrNyVoR/9EQVk/xjUMYYF2paYJcfKGMA7xaxmVK665FkOybw2sZz
uePta7C6ziZo9MC9Q4iGLLqZoccSarNg5w203lkcBM/1VJCS5U54mg2U8gjVC+BOf/Q80CXGJ/wk
mFK16IZ1GNteDnKwykQXLKLV/dt/DpafRFAhWojxVdu+BDxheVtHJ3DbLbykn3G7fYgg3crPHjYY
yBZmTFQAvwSwjNVJWDnXJ/uYDFkzDEUxFI0SIEVqgvtzAPsO1kLCr1bZulbI27FkeS+BuZVkS8ee
AXD0PqsxYqhX6kVJAB64jnQXL8w92Qkk6OP8OhlTpY0wEiU3ZbnFqOtwGiRAHybdeZraS6+Neyzc
765/fVYl/pNSlIUtGETptC4z0U2RQU8p+YUnHQkWoXTfvBFoboLdU/mxZ32/LpkRdrelFXoAK6y1
ahoqNTqkbePGkRuu2Pqu38KQG6FIwktdXltJdE5vauJQAKL+byxmGaQPpMOh2tYu98ozz9ZZ6eOn
gg7lT72oLoheGWYYW++dmqbBrK14I/o94YK6tCD6jFzutiMjH9hKpRfYFgyIVsOMve/6Jbr0gXQ0
b4ev42E9kG0i7avFKa4yP95H1Uqhii1iVXVWM2sYya6CGg1dLAB37jhwHmNMH9hIoV8ySVaGWHCM
D1PkyzJoTgbZHnhuzRNCTnbjaH03Z72U5dh3BUygpNhabif663VbZwbAjSJUiqGGQq9HLRqkhvDa
i4+Sal//+0wdTAnNdky06qjqfdYhzMGloxvoHkrKd6O/NRu09t3rIti3rokbXsIlr2rv0XFzTlpZ
qWlK4D4Anhg/dp1duqkffQn3o2fkdg7DxljNn8T1jUzq28RmNCG7qKNDa34bdcBpf9V4JXSmJW9E
UEc3S3qvz00SHXLpaW0PeXhEv8VuEv/68bG/EJ7l6Hlgl5buja1DqepmngEeysptbT4BHqrPOLGc
rcqHDMopMSY+AoQqAo50ga2C9LiWKSbSvYI3AcrThXLLsByMskwaORDTh2IANuliOPLMnZMhJ0+H
bYw1oYxBatUK3SNeV1EcUisy8b4iaSX2WrJzvW9c04736SG8NH/xVgmZuexWJHXprlKV5I1UYy0D
nGYvZKKq2K33IMUgBl4eMIH39bpZcCVS1+8Ym6EU9pBIlMzd5ksL1JPbyR8CdZ+4K3g5njkSecdK
3U9gpZoUNS2VQL8bdDs6kq14QsKR3ocvMuZp+akMRyJ9/5bog6lWSWCqy69jegd2eo5KLMNHVEJm
iVkjUaTXW1qpqNAg6skQIwHi13wsxa97HUun4c1wCjHWsE8eIrfac+SyHGErl/p4gJTTRUVo9aDS
rTh2wlhRfQkRxbSnXqtHb+wl/VuXCnHnS8Yaqf7QDClWfsZVc6xylYKhW+PAwOjgLuwswIYXcwGk
2Ou/kn36H4dDfe85N9Jqmmu0QeP7LnnSeUhhzIRncwr0Bkwdi6kWJypBSMKWyF32WuxUFzV9e/0G
qCJ3wrY+70FGDva30KDiRaajZ2H+tpQgK5jiUNRFCQDPaE/J2wAOtBDzgmbply3qTByfYX7njThi
f5urb8iiFpXuAjMjymPfPkjCcx1/v/6V2BophkHGslGApm46HYO4xqpiISyDHWXf2zkFyGQgKoEi
78r15bowtj4fwojJbPRptGHKq35WgzF9TYbXREOxnlfRJGb1+ycyZNHEvAQGAKkz04rCSMesxWUk
3rUpWEFMcAgmx7J0+/5b0bl1bXjXtWJmKJL6IZKK3mqKWdgJReJAehg8MsscunIwVq50h/0lH9uK
31deGZzpXBuRVASwMk1MurUXAksb3XFSgyienetqkV997SBp/12wgikYEJEq95FwKXsd80KHTgEl
xsoxQo429DO66RazNyJgIqGq5LXZoddkTqhmRmpUENFbwdvWopPIeK7y0AixLb1GbrMe6gEov5aj
w9qvHxrTwjdyKHeyzASI3OKKlrMx2qHVOK14bjLFvS6FWReSNmLIgW4caTKaomoUSQ4WzRYd8SkH
PdjexNTT8tZ/i4/1BbiFu/DCgxFjZw0buUT9jdyyVJskBwnx/2HhZUCayXaGNzvvM5A/eOGWhQ1k
bvWknLnSJD0RKk0LCsxkA6Yt9rFn9FP2NVQteaVm9n2yUY5yY6FTOk23LPQMXoQH+TADIIPg9mje
ehc+hG+NPx3/AEb4k36UGw9Rm69mbQzBrKf2NB6tfH/dUphOvNGJcmJdm1oNUA5SkKyv7XAUNOCy
JPZSfwVR+/9m+nSTtKyiWOxW6DLOvqSeZGPXjJxpVY53vQMKb8yvX4Aojf1KIdCqx7gPJmwOG+Ay
vH5knFBBtzFjrVS0iiAgVqHX6A9TclsU/phxKydsOZhRR1EPhRk6fRlxEZpr0srwJXMn2LEjSJ6x
jw6FI2KoKBDO2pO4b8czj0KZheIAo/sQTD3X1L6cOiFfo8OCmjKZX0SJXuqcGEjnt/Hz5C9IxjEb
r0R7bbJ5gI/sT/ghXP4cQbIpqkpJWuUgUiN3iferVTuDwet3kDD7291FCF6B4COZqBx8lhKqS1NE
qSAAg2sEBj7q9KGr3o5O8Yiq4uyAkJJTMGB+zI1AKiCH1VKuSz9Hh9iyuziI1RtNPogap5zDzG02
UqjwGyvi3CU9arNI5vfZwfJaABP8Cxp73vFRYRfUxUsUF7KEgVrzQB6H4WP1YmDiVNzLl+5YcQ6P
WeAGco9iAhbt/5H2ZcuN68qyX8QIzsMrSYkiZVmWh7bdL4x2t5vzPPPrb8LrnmUajSPs0/vZES4B
LBQKVVmZJMRSHpmi+CNUCdb1PxSr4HbCpUIKpdOBR3HK9MCNMcoDzVnoF7iM5Nf5fgpLx8h/tyF3
MIL8lz898HNJlAdqSxoPCRAyKG/rsYPir9ceezsqiF4aeNm45XTeqigHbOZ+qHsSGsEA1yKYDN56
wFyPawQEUgtN9IPgctMB8k+vLZLyR02vwzJukWsj4u+NYxbEbg8Smg6IvsgpHoQ76fV6bP54sl+z
SHmmkQnjukZNHBhnMtqcBMqtAXHDeMfD0bJTHUMFWAZ4YQJU+xpCkJDGqRSisA2M957AmohoKGZy
oeRV7PmioeSm/2NhG3PUETDCrO9WAdX7FdQt2XKJ86cp+y6X95MAsMlwvr6PTG/ZWKPOgFrFZSuC
+cxvxjdrPmvzSV7t6ybYn2pjgzoB2RrmWppmsp/1gyNlT9bsN+Uxjr4JuVfqni71TlfxRmbYSdzG
KnUO5LVppj5OFL9vXODzb2TozcX7GQ32HMgPACQIa1Z35OpqMc/7xi51FBJZi+N8kcltPn4MBSTf
MX7hIgna/wcCbMzrZmONOgbRjF5PUsJaDqUy2SkOnROhL6y7mT/cEACl4Ed7XjbOcxoqP66zaemk
CbNeSnOowtyt2wiXqc9xG2ZM2SyNSon1RF9kCw9AX/wuBxqoa1+lgwLBpqmyu19k6n54/m8XRiXJ
rVaAkKFRZF9FbiwO53T60Ynu9XVxlkWPcUiD3FXaskRBaN2146+MWw1jZvqf+6ZTAaSRwI+kDj2G
xV5q2V5dyZbeCuDHVszEh70zB4QhASoaGLHinHSOM+pUMKnWtBUKKLxBZCbct8N6qRvdDhX5R9z8
t7tIxZTZbIvVsJBmlatxblX9Zo15Kk28wP8HLEfT9TGT0e9RHpLb8lfngAD0GO51u7sRcjyruXBW
nmtQoWMelE4SmzUOxn3yQ9l33vyWeVB66dHjR+8WCiz+enfdG9kZ18ZbqABiCnmjK8oKmnd3gCQ2
WmrueCgPld9AX1znAWeY+aRhSgA5QT4XExpf71JFyJpWw7Sm3/3ufujfcgyLhAfh0t92PgZk+ApY
PHvUge7xK5q4QHOj20m4uzuvwBxsfejcddd74f1fjPZh1O3f5dGpQigIk1RnJqoi9TdBKHZJfSrW
cn/9kzGjr4nqlaiZsvYHeVBtzmA/k3G+LVDigJVfuCTK03UT7EImHkwEXa2juk3lPMVUlIlaGQbY
TlbQFkgHME28KRbUb4E2wWyk0rvc1yjzW21sUnEL020jKHi0fwScdAet3ZN+k9uTK0OsLHSit+tr
ZB62jTkqWM1dmyVdWGIMoPzVDI/q6Fz//0xcCwqM/+4hWe+mRjHIcdMPBnpC4am/aW6zY/4T419n
tMg94Xv22N52D/l36zX1eF0hpoNsDJOVbwxbiVEbUl6afmmehbRyx9WZxo4T61nDbej3fy6PClbN
YlndNESar2UAL9zqiwQS6DzXzJ/SJMb7IZ312J7bvF13IAaac7sQIrO5k0qtCMQ8ag76pNaPBah8
5MEeIr3x8l6eqm9rLS3C3mxHOZissZrtKjGge3H947BuKtIDB3gPcmFAbnzdIqEe5TlLKgyKDpE/
Q/NY1Q9a40zm43U7zCx0a4gKr+msznWDbAmjEdkPCTSZ5T4FQ412MoHHKe+B//EkXuJEDgr9gpAt
SZMAiMQBtijPDqG+Uup5EQVZ+cvClEll7Mpypw/7QbkZaq+esPXP6cRZKsvrtlYpdxeWeAk73RR8
owtU1IHV4xxxVsYzQTl20larWvRjFCgYdurzSyTFNjBxHN9gerZsqZYGMB94I2jBBL0QtbmPF4in
e6n/cW1UzvA0Hsm8JuEQztzxm+xCFOJuOPCIO9lL/LRN+UvXFGiMLxXyGjF6U+osgJjiWYi4a2QF
W0UEiRGWCK5kk7LT600yy0NDhomJlGyyy95LMGiFgI23J8td7q+fA/JlaJdURA3DGjp4BEWaVq+N
i6gEnlD24+U2F4Fl+CtI7tYCdaLzHlS7UpGh7uabngI4bn8wb1YPRxtDxCTbjZ6vL4l5R24tUlso
DNoqtSZKi0sw7TTwxa2GLdxGpx75mgQhc6N3uawF7M/2uY/Uy6vI12XNrVrypwsA3KZHxteqyYak
5yW5A83/nse3ywxg21VSGdscCXmtV0UcdLtlJ38jLU1jB0qafkfEh5Zny233vBoW6xCgZyUpGki8
UXShsg+MJfWVIc2mL46DI6v5TT4rflZnPzlfkLWb2yuM+oIN6B+1ekZhYrmYl+qWdHnMx/m+c5O7
huzlXzVGNlcm9fWaWDam2kRW1WFcTdmbzctYP/2Xa6K+l9mpQt9lBcl4l50Cxge5dMpjB8EEGY++
IeUrz7N30QQVNGY4RZRtv96l8aBmVilOKFidIVECxJJ5p7s/O+hEmQDt8rRSyX+jI4lkfVqj9lDv
hCTus2b0G+Ml7sBeoQ02uEDDzPA4O8nywq0laifrydLW3iRVjoc08rofnQ1F0T2YSQLtAubT6I4k
wn8Da8XcHGFQNDDS9hF0NrlbE8cRKNfX0Z/ER215GObLijMw87rgzGMNmAe4u3HTYaSACpdTUayj
FDZAkqNKRXpOGBINHTIsD8FNKcctBy5ejIUknF1lfb6tXcpZtDpXcqUrJN9Qf6I9UvTnZbTsBeqi
nK/H8kqsTlNV8DzIuOS+emWiqdqsVDq0Fr+Tphq6Wg+gXBC+VTfKTjwCucdJf5gL+7RHNz0zpTIq
vaniQFUuwCbvGil19T4QuohzlfIMUc+kTtKHISw0kI6knSM290kLppzyXRIs9/oWypwtpPuffSvE
bbhgSeTxDLTtXnHBIPqOR3RQnJRb02+hzpO9SDv9OfekGmwO1h23jCszzrusYN4LA2WihEGer98x
1o1pHCM5DnoQcRNyIDV1Cb+j4LVertoKrx7CTJ439qhTPxlZnZc1Fj05MwqqEKNFyYd0FkqPC9Rn
bjBQtxquOgPM2OTvm8OeTsJqZIMZYs6z9Y3n1DXd6qcUtLeYmrXjE4+vl/1BN/ao/FmLgQ+Sl/Kj
m+fJu5zwVoJlCbwSLpnEJEq78iF3EFAhMkFGTf+yUwTWyH/XTAWeMdTmchjRTQlP9aNyGJ+tnf7L
yuz2GzmX4X2uOTyIFDvYbWzSQWfVxr5ukgSOHF4wZXdHmJAIARwZnTE88ZGPIWElvNtlUm6bw5PN
SgDaepV+azKktXlvIWZ1cmuBctROG3Rx0iDN0e/XPWGbANasdwmXAZl6a0S7eLseD7jbSIXUygj1
UCDKfsKhT2wN9cm+8ZbaJjoTyLLt+SmBbmHII8vm2aWLUdI8KW2yEpd5WpzQAyT6ZCq2BbjTWTjB
eXE0B8XnvcR4G0zTeeTQmq1VoSWRZ3SjA1G4iAHn60A+TlpHPEky7jJJJNxEA3WWNLMD5xKu5H8k
B6rUg8DLBDaMD51PN36PJ0dLOGGe+Y4BwQeqFFBpB5sVdTqgTwIi6lEa/Oq3rtngxCckPkXkQB/5
RoUK5W8RKpEBL49jgk+2ZqkTkk1x1icWxh5S/x+duflGsod3LQIvEmFI1I/ZefJrjxvhmUdzs17q
4EirPq7o8w5omZmeuANgF3h+cBYl/gRiItBzROeZd6swI71GyBCAlVTBffP12y6jKExtLAMStQc9
Rty5CrgR20Pij4Xb+cMdP09mVzE2Jqk8wSzMVaxCXGSaPbrZQRn3xVMt2t0roP2PSO5cRbDNnXCM
oNOi3ek7TrDgrZjyZrGV23yEYm6At07t44J5b4+J5Bao85c78RA6vNuNmRdt1ktdpmadW0WyYEJ2
jvObQRY9pTKDKtEO6pRxjsxHeZB+hGDS6d/PSVxsc1SVsVpH0BqRRg15ZOUP1nkmjCf7EUTC2Y3+
KEIWgRza6Jxe0CPdpafkIXQG5/omkyNy7WdQd+mwamIMhhnTr8szaMx6YT+tj6kQuWOd7a+bYh+a
zxXTQQLwXygtd+iM9oqdGIvdyxzsD88CHQ/qac0zshhVPK/LYHcTZ2KQWZDHcD1IBEQRaA463dKr
eShnrcWd/JPQdqIS64a/xDuA7CrLLnwCVYl38dMI5rLC5oYAZiK7sU75TBgJ1dCPIWlvxHck4WoP
xtOyB8wZIY4HpCJf/g/PgBophFhBxA8Wma8OqhlyiYHxEDJJEtqV7ROeITtF/JsvtjFCHfEujPsl
H1HOWLPvVXnTcF/gzCO9MUAdaW2dQZkg5yY0EUfcSoOXHJsTkf/Q7fqH9EEzMR24WTlv76gPFUmJ
VBstYJ8Ey9SfIcUj2v0x/8BDFm71ILzG79rj9ePFTjY2S6WOcgS6zgg4uxCi0CTZII1K81F+mB0y
PZs72dt1e7w1UsdZE0JQh2FSwa9aAAPGfZUgX5zerxthnuhNk4XayAUtekWLMBM/raWtTq2tjBx4
55/LwByAjPE8g/AZKXSno42aNDInCEDmrYJ5pp9de7F4HGh/BtmvNignbPWwkZPKzP0hhfKIHP+a
hWXX1boj5JbXpRkPRMEIU18NUtumL5GSgDQyCcbBFgbbnX4Xt0hT8GQpn+VzbjpaC7oO0QYCJuXs
JwNmT2yDFUpB3NDQyf4aN6SyHTLVjNIgWtXxvlrb52pc1pdoyTBfPWdtbOuJ+FzGGGMRpy53cqNT
g1AFj9T/1XW+/g4qtOh125q5oBUYVcMAomo6isLdZ7bzfK6V+rC1ZixZW9Skfr/urZfYWe2YiDiA
F9z/mJtwujce3OKjDPQ1MH9dGPVxV1XJ8nQN/ymnnzs73TfRoXiSjrEbPqpoLxHM1nCEKuYh621e
j523ZPL3Td5iTtDCCsc4DsLirlRcM61s8f8+m/t1hVRoqaLVGsMFBP09jiTGaqZ834a/r7sHI1x+
NUIlC0k/Dus8qCmkopNb0nuJ3fV2OUMXGNdp/NTuOfbIm+CPz6YTNiANLyRQiXzdOGPIdb2VmgzJ
dPLD+jnfkEoUqdf0gfpSt3YCJvnWGZ5DJ3+5bvrPIIqV6ohuAHoQ29R2RrjgwbKEGlElnfLi96Jx
JikYE0RfDVBbWWhLppaaFfrFb5IVTaodm/b4rAO8Oy+gs0nt6iHZQwqg5AmO85ZGP8SKDMOmagiB
SqOwIUqvyj0njDDQTVgcOPQkwHYtEHNSJQu9njpzMpU0WAD/J+gm5BI3/wwpWT4PT868KVDHMxVV
g1y1QZ2uJDIHy6yFEDIRxUOtqU7UGYGSRvbQiEEXlf/nbjhZ26c5yjOEAt2z1NBwMalNbkJ/uy2f
RXVezL1RpOKyu+6H7CMHaJNkqWCpAj/h1yPQqKHRZIUeHkh5IssxgzUDVz644U8rqMGB9Dfsjljg
xiL18WQNp7yscej+oYktH7Kn8ji4RNlHh96zx2PYZkVHGWVm6PgilwDW++sKC3Ua5w4L9w1UY6fb
VrOF8vn6LrJcfmuCiiMTmqllHem9D8pgKX5Nc06hgbcE6npp1Wbt4sjKIRRwSTCSZ3pNywsYPBvk
75tLRAXt3FwRG2TSfVUdHWw24KCSLj3EytvVnr3aCR21da5vHaM+BlXUzeeh/H1NlX7NhwaTp61d
7XTP2MuNTWQkNUzXKjv1BTVIj8dtylssFR0XLQ2VrrVwm0GTZfIL66yPvMuFfHT6ciFTyqIho1el
i5QNaZ5Ts1Ny0Ph971/IcON80FbbyNDWJwsrvZJHSES26ppF6ixj3D8us7AAMf9c2BM0D9RzVpl2
xmO2Ybv758qoE5xmVpws7ZoGtfStSt/01b3uE+yv8+//p3kdxh4NKimNwaxe90hIH1NVtNWeB1ol
u3Fltz6S5o3DC0s2qwZkxgLhOL4Q3krc/URTvHjJgvIY+cuLiGJPjqqWuHAWyJidIE7/uUI6Jk2h
ljWYKPBzua0zVzOH0c86oSztpK+T99EcktxrtHJNgnyc9N4t164tbXkRlunt+mYzPya6xTKIUNBM
oQnle2ChEf+Xxjca07HaYxVylQCY33Njgjri4dgXQjvgup5RyiIlmodoJ76Gh9hwKx+jS5Cu+Rsm
bWzxxih1/OQ176pqwiRRprwsnWartdsMv67vHdOFNjaoA2euWhED8ZL7RjS44AZp25eo0U45FHfb
fbNanFjJ/FSKbGpgzAQJtE6dO6VaIr1Nazzj9NG25PMqccaGmImV/GmBhui0lpItuQB8mhi0jwp4
mAQHfejZMW2C1h3T3fX94yyIrmetepfM9SI2fpw+telDy9P8YjqepEEfHpulKB9v8s0RH0ujqUoy
vzaFs2WL7SC+r6HyYACuzokmzNALUlHkUJgttGhcAkT1yhGtGFA3GtAIqdDp1dLJjvsxhcCYWPES
YPbG/WuOhiXoIcTGmxw5qerNN8OlAeHnfJEuRBgerJxv/0HDnnmbfS7wj9HscAmXMZ9yX7ykj9AR
Oo5H6b56MUFFSziTFh6oipmYAiHwPztKwxQMa53FuJsyFFZDDxIbQYVedoJutuD1XuTyWAOZrrIx
R9a/cRWjmlZBHkKIj7b3adkfhVrZKdHESeRI0PnjztlYId91YwVx1iryEbC7qn/LxIs8uAB+2GHn
jyPnaDHXoyLtAFm3YuKl+dWSWq1WKS0h0iopOVe1+l50jSuF8cP1E8xc0MYMFdpX8NUnUwzAEXrx
Agim4+zQRSHwz0k67NS4TVxhqjr3ulHmYdsYpUJ7t2RDPc+oQMojCB5vRKjbjREkuni1JJ4dKrwD
7x7PqtmnfpsVTrrchzFIl/aRxAnr7BR4sx4qrkMM25jKrkzQ8ydqp/W+e4/PRLZvBHJ3OBf75Kze
X99CZgD5NEl3LpvSnKWx7jPfhFC8nDtxZvBiFMcD6aIj+P6KqijhgQR2QubV0Brt7fIt3Cc3IsTH
lgPYqoAvur4wzjejSZ77VofGiaBBUE2uXGjsiqOXVr+S8PG6mY9498dJ3mwgFS+GNLLUdl3SoHwZ
du1+cYgoQ3WJ3egU7rMb87HdEaWjag8ZQEgCchuxzIOHWXoJnWe0LFXKZ9po1sM6NsyD8kBmRMn+
Nk4IcBr0XcD0/p3ongLtWtqj6kbcAgzHOo3d6MdlmWp9gXzNYdgBUPVtfqiR1GEIawdBOSB+gDVs
L1B55R0VZsb1uWwavVFL1qpKxYz298NyUT0ivartiQA2UIBrUH4jYP7mcfTMe15vhX0hEfkNGYVC
EejKrxFVXGJlWWtwRqZESvwO0EMArVavzO3sUYPcmsi7ApkHaGOQiq2KviyDuqJQsqKgO2Quak12
xJvxZzsyODwx8mPomD+jglyrQ9FtlODI3W68AZHGoT3ijdoeycSx7q8e5lnAZjt6UFpTbOmhd7mQ
EZl1KW5+AeXKS9fKnbrEWZDfkKGFxhNTWzmNoL6AVum9yMnU/pfv+O+Cad/N1z5RsqJMAdoYQJHS
+sohO7UHqbUXt8Bx5dUPmd0XPBIMAqJGxZduZwGapwzxivVVvekOHZ7mdXiTNJjjNZJdomZuO2Bq
MQboqjN+LYrMqewwQ/3GPBWp2jyswlausiCSXhoLtC88IkCmn24MkB+wSWqiGEpaQlOgYhllrlq0
+yzR/FzXvOshlxVzMNuC9pUmaZiQpNYxmEYZJbMKlJr6q15+tpkvi5OtdKU9xZzozjNFrSgsq26V
DTGFBVC9KHYzOnXd7UEG7oQRj+yL9X2266Liytg2YqHXFQ7g9L3oX7lDQawbcfv/qTASabE1G7GQ
BlYb77Sw2uXmRYhH19B5zznetpG/bxxh1KpWUZMy80MVaIiyu0ln5bckRSiLTvtOVDg5DDNv2q6M
Cl1V0hemoo/WoVghPlnBxghN89SdX3rMHuq4+86CWCi2qaPxnhQQeJ4Q5NbhoUx+XfdN3jekQti4
liCJ10asXLxo3Q912F///wxYHUR9wG2HWQxA+yGX8XVrS7BSSks5tdCknEBBGAN8NXgFUkQdUUu2
pz3GMe3a4aEXmeuSNIVIZog6Dt9Xs+D9bjvClHkQwN03YjxIe+YsjOmdGwuUd7Z10ieLjksu+4aW
84kI46AMp9rDft6V3xpfxvx4eM9jqWJeAsrGLOWq3dBFdUY6f/qTeQpBlIVOfLrPnKr3rIsJTkcu
PvFPBDq+4MYi5azxnHc9xDIy9KUJs00WkK9X3cSHOODN4/O+GuWNwAjmkxDj3SJmod0NhZMkb//d
Z6MLEEox5pBMApVjeIruxV22s24jcCCF7nJG0fkXVDDdobenv0mJUMaB6h+QDCpysa/+KCpJb2iZ
kvlSnLvW/G40+b4ChPj66tg++WmF2j9RGLNB73Fj1tAx70soNOmxK0rNUdLj3XVTTOTAZkX0Q2zu
a0sr+45Ucsygv9MODURAADok5B71ITrlR8LvBGVdR7f2yQNvJu9/OQj/rpV+pQnJvCDNTDO/wTQI
mRiN95Ngk7ii7sHcAI0jDryMeUl8fkL6gVb1lVmamDI/1NrsRsObkPVOI+oY0rZDnsom+VD0Iw2x
i/Q2QapgKBTupSzMRShCdDWr0h0y4Qh/1bJvZvbS5wdw59vjeLj+OZknb2OQpLqbG7Aek6HTszz3
RxmyOOOl6gv3ugVm6wB6SbgNFOhsSir5CRsTeZzFxmAuqV/eAFB2yjzrFB9Eu3RiDmqIvZZPQ3Ts
z7tRljMt9FGFsxuls/l9fPIv/vw+nyao4D/nUSLkOhpJpBVc7NZD4YSHFhIahMYJcBbQ+PG6wUwc
1nb/qMjf5k2STjHYCoD/r+zw9z9Y32hXOAOilq8F07l7IY9YCBuu9vWPx9tSKnxZRd3OraqCyAlL
rn6kIifVZ6I+toujIte4pIZalh0BtOS+GagYczJBcQoADQaCwDNmZ27kzq/XV8WOIZ8uSb+ohi5t
RbkME9RCFmiGKRB5UX3p1jjhCt8le55jcryGrgFUilgtrRYLfoKRGKmxjfopF7zrayJf4opnatRB
nuNFbw0Lbza9/FmGbyIeTXH2IANtL0O5T+IWVDieQT9u8CidweOOwEFg/QnRewM1p0tk3ReUylBc
CB2eKAFzG+EsogwSTcOklV2aog2F0pxSX7GCOIK+EWoZK68cx/YNRbNAxwGWR5mGWElZ2yXrBJdX
vQ+ezmPhdHvox6BTUXt4vv26/t3Y9qB2LIkAFaD2TZ2AupbaNDWLFLqz0Fog6qGpm3nSbXRjeNPN
f8ClyUwWPg2q1AyIsMijoJVWEkzBB0PBQbci+2fmE9+fDvKw13cyuGC4Yhlsu1CMkiVI7P5R4M/7
BHnz0AMDZd3O8k6YMlsef5m1e31DeWaoEJ12gLeXJiS2Jt1dlsqWBaibo2Uh6BxDzBOggZiICGAB
UE8ZEoUynpZoTAMpq+y6zux85kRf5lIwYg5wFeg/QVj29ebsgHtNVDEFigYUAMNo2rmyz6ZgWHkw
V2bwgEg50ZGDbATNwpHpSgRZaqQ4lrBvs1ejH/aCZtpr9FDLvyKL94mYO4cUR8U0LQp4NKEZillr
NERi4i+Qll2gWMDdOZ4FKhUwYsx2962C+Z5htUtTdVXUd6/7GWNeDe8jC98GBR5ZN1Uq4rbw5QII
/TSQL7kf3ZM5xNDV3c4VX4Ybzcn23LojKRj9EeM3FqmCUmblWd5FOfRs3WWXvg6n2bac6kXzCBTN
eK3erq+QGW835sgmbxI3qWnbUapAsV/njrh6CSgc88frJtjRb2OD+lCtnFXgGUD/Pr6xzmTewPSX
X30wgrkEH2/HfQaytlBFnCX6hRBjoPkGukRVey2p0BX2CFkKmZQyXfJkIXzx+YlHW8LyQxUVECLH
JyrQw/66hX2qDoocJlmwGA9SF9kyry7A+kZERAACxyJkBBQqCAljJAzhaKW+Ll4E87sEheM2Tpzr
X4kVh7ZG6Aw07MykTRvzgIEDT1gWO28h2/Rw3Qh7qz5XQm+VmsqNmiAnS2MhCYzIAP2fot1fN8J6
y2EgToNwIUFP05ftMpb5GCL585My2kvQ4UiPs1Y4ufQ94zZJmQv6tEXfszNk7MHcDsgeUYMxoEfu
Vu9xj6nSyUWn66E710+8Jimz6rZZn0q9HxtpTcBvFM/gClHOzbdaReEmBVFw4igXBZLNuS2DJ0E8
6PfAeVzfWmY83Nqm4iGwYEUu1mMRCKXd7UgiA8qCG/TwAzKqLLt/M9wO/O9mh6l4aIVQQBHbNAtG
Hfpe+WvFncEiv5mOuFsL5BtvQmArFwUyqUw4RNCD1DGZEV10v9sLF2Un3PFE3Zlgpq01Khiq6pBZ
JmlAi5Atq7JbqwfFbLTPtaAdAOtLfhVFdSNaTmndmsUL5/NxjgYtU9N2kwUIRiMejBLAIxvkWNYR
DdpXZFFnDWg0yRZOKxrErZO/yyInwvCMUxFmqHH02wJYXjX3hjUC57RXRWjqTYNTGLyaHPPS2e4z
FWoUaWrmQjBNv/kNRt+Pe9tw2p0SWB7oTbk6HuxAoEL8BzeOiUnBr05Up222ZFGeBajeFuPjvHAe
0czwjHaoAv4cC9kodQzGUcnbIcYxkKxTmJzmtAbZ0ikLI5fjIszTsDFEnQYNj8pUjjBSYwAbgUZ2
7I5295OU8gvovvIqfcyrDRUjFd04iXB/f922dexTre1D1V/TeJdMQVm/dRU3SrOq3OrGCrV5Q9/1
cbyg4kbeseIO01fH+gCmA1RTeBqOzGLH1ha1f7IW5cYYteKh20273tcdMoBbeUtqFy+Wh9fXsYtt
g8tdw/SPzRKpsDLhOVSUFUCf6iBAS+u7tSCEIFEQM8u+7iFMT99YorIRMAaGIeQMQl/A7E5l/l71
/XUD7KO7sUAFimhaU0sKU+lAqGrE92Rn7YwnBcQf5FZTwEDHwb/x9o4OFU05icgZcpJfocK5m+Tb
GRAgAxc5Z2XsvUOKCKpHNKhotEY+h1EFiW8Ca1h28351l6fQTxzxRd5XbvJQOjxKI55B6mPldb9I
C+ihgly7N+Nb0eJ9K1JI+OPyVMCWBFpnTLHQhd8iLCK5boFQNFEbimMvxs1i5I65grqyd0yrt4vO
UxUukQg5stfsUv6uzOB21a2q8MUgAWUwqg2RLWKEeXKJgrNS21zcHfP6UmUMdoHmS9NlaitNuV6m
TsZLKe9PoCdwBs0r45cQp1mNObvKIE9C0rOxRZ2AsUIyXpSYA25iR3hI79QAw7kgWIfU8SHeW7v1
Vn/IHvXKbm8Lv4NISuSkO5BrcG5sZi97+zuokwEGtRSvHsIMGt6V6o94fq7iu6zN7DhtbDIG3R1n
KRisi2W4oV6A28CLuBGV6cObzaCKZ4jeA7iA9MRvB0fZT171BDjZinCw5jbolFA7XsB7wTmpzCvj
0yhdhwz1MkmSHliyCRg60hqtniJPCUpcGQ2n98ROCUHUYlqqRKoNZAM2CWgSymNSDihkEF+eBkx6
arvp5aPTdUrOGq/6ydxPjJ0RaWNVNOj2eR6N+jwbQKuJ+mR3fdDzUZbMJAITpABKKwTmTl24ZqoL
pjbDb1DIAngq24Uuhn+GPZjXvfTE5WNlBoONOWoDxQXQjimb0g/6mQ8RAjCyqqANJbSQ08HgkHsQ
h/sj9mzMUbEnmaWl0MapCFSgRdP7IYa2mZLalvraC4W9KpdS4xxEZpq0sUjFnnAc1SRLI1Q0aqep
71XzvArvHI9nu8XnN6NiTqL0ipGkeJi0rulJbu5WUDU9VjcyoHYZHnbaK1cOmGeSCi9ju0r1Ukeg
+AO/7EUFAV7lxaI91Hb+G80uR7Sjh3zi7CX7uG02k4onzVqIUT/J6f/H8FeesrgqUM0E/CuVDo8h
ndkbVT/t0eMrkZ6KsjIAiSY2/U+lTMSbLDJLp2mnxJlX5UdWWqBTS1Ax73Jdcbt1bn5f/7bMq2vz
C6iKQd40YZ/rqFK0CYBclb7eLXG4001rD8bdt6jPOI8V3hbT063WmhoJuCwwsoZ2sHYI71Qf9XNx
39qynZ+4I4YcPzKocBNHArr3YQlQdzHaBZQzqr97Tm62kAox6dpVkV7h/ZUmeEOQIqawUxO3BbKY
kHSH9zqP9J5z5ulcMUXPyEQjMQ2G+mZc3hI0uuPeve4Y3A9FBRbMfQjDrIx50OC1Iu7yvf5KFCs6
Xz7mHq9Qyq4ebTaRCjGdYTWtIGD8Xwx6v0GQIfB7CKKeJQdKm98hksq5xsnPvxKpaWSO2tVhL9Vz
EVimuZPVERMgP4Vm30+76/vIBMxszzgVU7pG7eJOg4axeiGQ+9yVRBt9nB0EHJPGTs/9gUDHlJ2O
i3C2pzcIMXCyCM5SachOCt7SRh9ztLuNp1ZR7FRz9WwvpDygMtst0RXB5BqSfrqEFIXVujYjnn9m
ZoenFNig8bBetNs56F4/ntQARwwF7+HEvOGh0adKMgAmECL5miIJiZYZcwLYxwRSRqLXAcUBbbfs
SakK1PjSTr6//kXZqe/GInUy5r6LirIh1Rxkmc58A33gtxZlA8nTzypaMRCQPI68WWnm5pKcCUVN
A/Lu1IVodlZu5GGX+2gCOCmIimfwJOrGX+3mxgzlra3Si7XQKKJvDfayK3ag1FJtkCHWO1KhMCWn
fuchXDgro91zbgFFTXUxDmLju5Q+m+FR5xEKMW+Bz1XRoLHQUgu8PuGZlfoSFT96rnYqM+/bGCBZ
7yZP76RoGkzdTP35Z7bYCoS3rbOxJ7pC5fP0qn3vQdPyg0gATG+gtX3lOCTzgG+sU5dc3wBnLkHp
2dd6Z6kd1VtRP4CMaoAaqiY6xtPkCoZrHhOXp1HM+3b03ddBM1apATsp5rOcOPJY263GqcGwiz6b
5VEnfJrFWgViOgVTZu2Pd4T/VDuBss7JD4UbAa/A2U7ysf64Gjb2qPM9liDowyQuIfyAqukuugiO
diKSQwTYMnCPHM8cdfU1yVqEYogXkXrSveyQXPBYCAoAbTE37f7VkI66WRwVRwR9thSp7K1DazyJ
pluCsUAT7jk7yD5v0BEGUhS9SZHKKrNYrKa6Bi/SvJ9d8719QKkYDAUlsN/DOQbw48iDwLId8dMi
dQCVUoJsjwxyhHS57bVzI9+MMSd15S2KOmWiJcZWb2aYhRUmu9cvc81xdOYxJsrLEM0B6IOeyTZL
CZq9JoIIqIadWvRq6ayMEG203Oufh7lXn3ZoLHSmrnKUgn8WklNHZf4JdHIqcVIO5l5tTFAOAJcw
hbbTo6CtXyG8nfGyN94SqM9dZomqlNpsHXJZthXrsY4nO1v/Ks/erIL64okcRauwoLwkFok95G+9
9NqkPAoDZv6yMUK2cnN1yN0ARXRUKHxM76CYpDyvz6ZrIHB/yBtbYLjjpkwcR/vgld2YzMPBGqO8
R1X7JAekk5MEMToPhl0/tyiMaA5GT9rBHQ5/dV1s1kpF1jxbIXPUrqKPIrCLrt+uWSrXwATWdQfn
eR8VUbVMVKZKwKypjrapJtla/H7dADsF3CyEiqJxl1dZg7aer5zzu/QlxyKA0AIUeNqLbuGmlzQ+
WD4/2WXeFRu7VHq2olqQdnUElhU/vyuBXklu1v9H2nX2yI0r218kQKLyV0ndUqsneZLDF8Ee28o5
69e/w5l31xoO0bzri8WuF2jApSKLxWKFc/BAoogkBcjpLmspMBM20dlpUiGVLYCoLL3BoIlnZmDT
fBqHx8tiBLvFNr3H6rzOs2mmABAD7qDyoHWfLgvgP2UxWYVBPGIBYYDxFmNdqKU5aC1g+saDFQLu
P1jvut+yR9BjJCoZ8V0TgNcUtHQiQ07LIvvDVSPbkEk4XNnoznPp2sq1XomOMDdtAzzd/whh/Ktq
bjWZ0Yx+SqSjXCdOMR3a6aotUj+PTIEZcGPbnSxm9ZpsMru6MMpwypPeWVFJdMa1cvRa+1rUP1bZ
frZ04xaMFaJDxveMf5Skv+9WMiZWFPUaKlR54Zi3Uaiccz89JZ+HgxnWqDhLPwV2QlftQ+C305Ra
6k5gTlDEifSRdqPTpubxSQKAR3kiXnkr6gnnt+rsZFEz2smq9Wgq7AFjEZTa0vhEJ+LTcw8ASUB/
DhglVn3Zm2/RNHMSKMl3IX9WlfHByTIoQ6qAyaSeq6AC5o80rW4/4nGXWcDG3dCfXmfnSK5CHQlX
TVmcyTKII/gK3lK/tpoCF5qCBzIuGhQ1k6SVMs3LY4Ya6d04lE+vo9u+KFbgHv+9LMZZN7URjzZQ
o5DVpYwGZbhgZhyv2nDy18+iLnVuJmsvjXHRmA60wKYClo/0WQMiZ4C3kbt+7V+QMr+pvRyEXqbA
gfI8zk6izXgcyZCbxgBL66mokmCqmkOSLoe4zgLBnvHug70cxunM/RQnbfw6eb8CFSt9nX2nsB/r
kU6/kNdhDWGhkecFMEUKuj7bBIUSewsBTgIj/wP6xqWguRpvFJAkkLv0tLmyVxySUMR+zPN2uox+
TQNAnZpuM8ZirRuZVR3kx5pPE5FDoPu0t0AkhtsMooPpwgRZpU2g2vvznzalmYyj2iHsS4P623Iu
w2h2N7C+9acmBB7TuVTc+bMo2cI3z51cxptLykC6WB6wcCB09qwQYj2iOubmSDnS8LRxmWRuJyK/
4dqoohlo+Mb7UrUZ14qHTSZPE/psrPga4KQOGnq6QQRTx927nRDGp5qDki1Nlmfg8qDnzj7MMEwx
nTPv8tV3YhgPSgpc+5gES8NufpgBXhKpN2YPJm4TrCgibgVupLkXxjjKfMHgxNZhrl8fv1RVdojQ
FGh3N1HyTSWHum29Ajy2c+JExu0I9KJJ/r3hkzBidPnwc8/+TmfmWGSKYvdZifx8hKB2XjJXaY/G
di5XQQFVZCeM99T7Le/mBaPAUvcQjV+tfHamf89cjV68f3TRZMZfAsp4IGuLhEsXe4l8TNcvtvzl
8nJxp/b2MpjjTfRssmujw2DlsTnJ1/k9Cph40ztVEF1JT9kNIErdJIwfsqdeFLYLTEaTmSOuZtWW
J12RwrVMp+ZWOUs3qEfpn4Zn8BS6UuMYBwQcokI0t5i5V5kJ14bObkp7QuCr+fR66J8AiepnAd5C
vmBxLxsjGuzf+86iQ79NpYASaXlZf6Oof1V/qn8BUe4+ex5TYEUPbvUtToTMU5dtE7zn78VmnZ7F
siwBx0MqXbPsv1T65GNAQpA74eKv7BeS8S+GJG3bPIEyp0HGGLAJmFFInLp2KAdD5IpKb3ytLFnT
0Jtqm6y1GFKZ5pFWArVHfc6M6778qs+yKNzjXuJ08AuQELKlsBkHtIb38mokcJmKZ4TNMf4U/yoQ
iqUO5ewiTvrQCgMHagVsNI/W0X9kMstY96M+2VGdooAJc+88DHri4SefpNVtftN2k8KtPwssU6Qn
461TtZLzFU3/OPZvxai4ddLr7qCHCCLO1r2IPZ5/ne+UZPxyZHeaVa8Yh0e68LR55lk5R3fqDeVC
65z2NlkcEVgD3zx3IhkXXVtrLw8Wut2yq+0YhWnYnJtnWttIj8I95N7of2Sxwd+4KXMHxpoCNH3J
XRyoXh4uOUYaShd0w92BNqQP/nyrBeWt/VWYKxdYEJuZaIwUrB5kycLExtCLNjmZqDos2j+V8dWp
tGXRYEvlyU6c/nnzykP9VLrAXS5rHI0ImZ3mehTeEAIzVRlXvZSxufQaKhwLzLTy8k8mTiRBfr64
aY9EdlrRueA6md0+sh7byjRdsho6dErHYSiHbYr+/s85KiszwMJOaCq/W0RB52vG/IILUBmPTSx0
2OjFEJ3M2zHUvyi3xdWCLu/Zl26qzxGYuaVrCxS6sN3KFWUT6Mn7KBu5fBQlMOPI0jzJGDZCXx/l
yE5R9bdf1PKLlAClYgrJdlf2DwLPw1/hP+KYFV4qWSuGqkejy7G6MkJMG4GhkELjD4f4bjvUmF4W
tV/yDydGRgke8HCzjIMdakrstr6Cug6n3s991dfA3Cl8stAz8GElVfBdWCbefwDHeH/vkqFouyXv
uxPxtd+qtwS46t01xdno3P+is1UkjjGaVs1Ig0oP6nHfBlwazRGMN+fkmebFG/9vMuL6TjdmDest
mespQZP01D7Okj81vqSJDh/Xje1kMJeS1smlqbUIzN64ZBO83OkaAs0Hcw6YCrsWKcV/3O4kMrdS
O8S5mawzBgGCfnWUEXCaOYBaTFdaHHBJ3WffAV3npV4pUpW/dwhkaI+EDbDJ96Yij2tazGaVhyPI
dPSjAjUjvOBXsNkgAvYunznukUOCF+PfgPfB7P57YaRO6swosjQc5/oAtEVnaF/S6a+iwZ0Uxvpl
Mxu6Ml+iExLwznQqHsyDdE0vBqQoRB083HthJ4sxfdwJ8VQgnMC+Lcc0aH11PALaCvS0tHOh/qGc
Lq8gt7SvUzgAi2JNgVXh/RLGA6hF4kqTkJnHMwlNZomnxE5xBvn3gQT2XS4wEP6W/SOPTc5Ps17b
o9KgRcl0ifRbNp+2URTs8o4btMGkj4yZX9Qc3usEXpYoSydZD7axfMrj6ke+TX9heXsRTNTQzCtp
BhUNgDMNStAMVGqZQ4TzPNz709AJwEMxpo8UIrM9uaolxrQoRajcUvZyDcjWoNxdQGGTYdSgf8FM
qfWwudZRPie1KxqIpL6P9fs76QZzmHEVoAeR5hvVrjpsfbCWyVVSOmktAlrgRmGYUAHaB83EYZ7/
/ZbJZjROo92gAouxcIoOlnna7KbXdLZt8NcfxZMoiuYZCdrs4aOQ1wTsAqNbhZG9LKcwI5Y1mkdl
k6ejFiWVe/l88VYQDWNgSqAV9w/gIqpUmKQoAd6zWE8bIM81ILISdXCTznIuS6J3CLtXO0nstHPc
Soa1gGjjVLbbj7KSfxukuzLG7lC2gNeVRdSn3EcIxV3A804Hm63K3DDgkxx08OGBck8dkUvR4qss
VX/pNajujYd1zm+rTT42MtmcrovcxiaCE8g9GujCw2w/gKEVWaUbvKvfLABQHRJbjU4j6aaD3R/q
7IuMRJw765jeBe8Fpq5r/bpVVcMzSDn7eV2BvApNMb4Zd4Zr6cMvaQY451LMsSuVcu0u9dIdbMBl
BZf3hnF6FnL2Kii6MZ8GMj0LuK7vP9WWNCWd61w6mbn6qZQWfzVJMGq1wNi4YgwVSDaqoUMic3k0
GzqhUTaKAnsAgB/CsxTMffeXVWHM7E2VnQwmXIqNIacIGHBIcQ9Yo8wbzVNKDqbiyyIIS5E69FN2
G7yif0XNMVAfFtZ32TiO08PUiO526ld2p+aDOowVqx3QYzszi09d7cT3dFqNIlLjQQQ4cCTiRUUH
vkpwdGjRtdCOyAQsrboZSK5uoNtcvmHm1QWfSYb5istbJBLCHAyzU8xOikbANGldMFjNUZ/VI7AY
BA6HcaBvSweIYgvXAKBtdcYSrERpWhDlWUGqGSdYw5c5154va8JGJx9kMCYwZBICrx71BGK61jcK
aVD79XQoC7w/aoB2g6F7/iu1MJ0O1G5D115vqp3VdfLagf9DikNr/WaWPzVdAJLHhuZvOgGLkgDb
CuQ57NM/K8u2GRcjPlH4J7t2ykP7izJVaLfV9+U5dukod/vZFqT12Rv2g1jGKta6XPTZQM1Ejoaf
OlCT0uZHbihOUzeOvAEdZVsKx6h+DHZ9I0eAcRzt+JutAvwtFblu5lL88CmMn4qaGvggkYGubZKs
3tCXjStrje5ViVQfmjVSRaeceSd/EMiYqlZZ21oMoxloPs22ZMfpUQ3K6xEMdjeTcwALuzu4A0AE
IxeDkkIIeu6BtIEtZik6GJdZKN5ZQb3DVpDgHQEhqB6R7kHJT7+ZQpDmvb6h17OwRZ7r2ACxDZRf
Aq5KtuMGDSFmk2bolXwjQ3kdpHrroF2D5LoX9tBSz/XBkUJBU6ZXMf7z3llPaz+bcVpkoWUfwG50
BB6dl4LBFO3ISBIqh8a3hERwXA+0k8nE+b2utINi1+ifu0LPd3cqD9JN+il3NacwHDPUArS4CbwD
vQ8uqUmXfecdSKnF5TrpGJ6K7zXzvOqWS1AC1EziNniCqv+yN/HNcncqMheGnkcECZ6lCFMTafvq
KN1spUNAK0/hkqrWiW6EGV/eTqJh2AB6M40n2fnQIV8zXR4NyTeum6vhVBwjz3Z1MAXRQyJ5wlQo
tQx2SffyGMfUJnanmosk+dkp8mmtRfHx/2hlEKax+Joh/nrt30N64v3mmVNVZlFfJifrWgsp87rl
bf4A8yTITtjC7ATPzVEE7jdxClvlXIe0xNahVTBpHtemdKT5ajBvTNHEK+8UYNwH2HGU4B1g3++1
KrpSTfsliU+N9aNYKtCzvghuYe4OAYiadgoR/QMywpyX4yRZuIUX8lNTdEcdwrnMHE0nB8s+5a1v
ti9KJTpqbBX11fYp/vV/xDJeu27GuajWLn3Nkdu5Sy1xvpvvaJKz8+egBn4BcvaCWJ13V+ylMiHH
HNWlYuQkPgFTDuFgCgOhtBKiEip/1/4oxwSe9VgmutKZ0mlOPmnZzZIL4aCo9/twrnbLx1i7Vmda
sU5pEUYdGCSXe/gqdEj4RF28Mj3K1i3RbsvqqJai1kj2ZcZunMXcBbW+1p01wCK3FxIOA4DS69wB
pCaevw76FD006D4QMITCo2QHyRNOZ3LDxt0estNG/SapEVLmaPxaad+iXx5KvwkS9Hb77aOGllPj
SXBEBNvJ5i+6cZGr3C4zSHS1cPYzT3LlB+ADxxKydysapQBnI+q24cZ0ez2Z2wF146onGobdZ3d1
Kf6Efa+UTp9hml8GaMkaTIg3fl5WlRfM7GXSldjfgFKZ9BTcLShMgEWZTjXmDihuLgthWxn+34Qs
YDvaKN2Q1x3eSUkWPSoVCeXqKKZcU4ZVBsPaSMfVHF9y2RrAlmfoXjNp7WGRurOcRKJ7kK/nny9g
9CzkqVpHU8JQXPysyk/V8JSlgmyvSAT9fadkXWtbPBu1FWB8OXcWI++8LTaTg1nKmnd5QenXfnQG
f7RhfOmSpz1yID2oiNpPWnW1xce/+PsJEEwpcxxSXYzXlNq2AIDpXJ703vbiqvLMohOEXlwV0LcG
OBuAceCB9n61SoK+OaQ+gHeCMU8w/m5CWhr+edqJYK7SzsxJC6jXKlwUJwIc74lyC9mHdjlWHcii
6D1gnkQpeK5eALHDYKmhEpNFGJFNqSz1tFVOyBc4ZuRuk+ilzrY6v50mRAamin+AAM/4idYCPWxN
0FatXbe/qTuM7sjdFIIt4BT7M+b4KLwCivcitE+ugWtoaUFOV8ZgCWPgpbYt9ToYdkDSz3X+shlf
ZO102fBEIhjDtqtSmia5K8K6udLsMCbuutxfFkG4N+lODca4y2Eg8WDPFCNV88eQ3FDsUlAuABWD
cl6jXxxQb9sNnQSR/M437kVpI75h7r6AjRairM7sCC243RcKcFAd8+tNRocxOhQU9F8UfiEB8kdw
4KhaH3zGTigTQERKWmytNEcB6breJZnc30s6sQ6aNf0aiuhn1CnR0+Wl5p+FfwyGLTjEKA7Us4rg
y9wUV9e+GeLYQLCZBuNG4szQpdTOo2BAXyDNJw0hgqL/qpBNbe/CArKRuVqiZl6rQFMcFnW8N8x1
vdLUVvmFmkD8OErz+i/Rg/7/nP9ZPuacT7KtpRY4KEO8GR0FHNjxl8v7IzhtLHB0AoxR8Omh7AU4
XVv/JreWkxqijluuEZg0fw3KLrw4GGNHjbLQyw711hn9+lrroH9EYNncHBz1hQaQaE1cGowRRG2/
ykZaA7X3miYV+6cuWEJDcqrPk0urafmtKgHKTv16efn453gnl71g9HKuyYCoH8AFGsgWwJ53tuRj
fFWeOpigdKfrbvxZIJTu+gcz3AllrGJIM9ksUnSJZFdamKMtO71Ofmy+dYu6UCD9TP9XeXR/d2EN
AJiirqqlgsbChm8e22vwHpqHSXZHoCzWx8KPa1G8SBfug45ogFFV0CxqH7DAF3uzyDTC8hXc3Ljg
BtlZv25+/Ejbz1th2Zx7snfimCUtGzJuY6bHp1z52m3n2Loq53Ot/RDsHPck7MQwK7kYo65hAhZ0
st7k9Tf9fQY8g8mdDv1JORhnSZje4r+cdhI/3Ni9qc1amoFzqnrUngtAF5tu8Vw+1h4522J2Tm5q
YSePub7ldlWtSR0swElmd5SfbApnJEWLUNQqxV1KlAsVWAgqcWyryKoWSr6QMT4pynCYAITYF6IX
A/e+3Ilgdqtv63iKS9Dm9bI/1adKupVSw7Wz1I10kb2L1GH2qajVqdaNMgIucnpDYUKqh+3HcJ7v
0OCmumCwBQCMiIuG3vcfzthOP2avVC1bddRWyzBX4P/PcvaDLF8xX+NsLXj7Ro/UgtiOH3jtJNIV
33mSDPyNc6Mj8KJw1oaLbpibCXStRDlupgsmbNToUq/+PMYO0LStp8GzPRH5lEhp5jIaYq3alHLD
BPoIZuqi9nTFeCjBO2/1y3cl6pHGqP1cESX12JG5t6t8pzr9rp3qQ16glquM1Im+OrQSuhtX0P1Y
0Eaqu8uehnevU1R+DaNBEK0x5jQpi7YoMRAVjfqnYT9Hy9Hunv43EYz1bP3Sr7EyFKFuGcfJAtvb
ahyqtfAui+Eu3F4VxmYSCxFWqoxRoDyAGK1DW6R1F13JL4orX6E6cRCIE60cYx9ln1QmHEsf5M/F
I0XJK69zFCftkJKwxZj2SIXIn3yRgHRFlQyIS+yAnBbjWYUBHawkgA2LYTs2CgYUjEaQneBZ/uuo
gEIMNIGZzIYhCZHYs7G9gbDQ5tL5+Ap76V9eQZ7X3Ith9musUrWsjAXTD5Ofp3dq4tXRL0CDS7Eo
B8J9Bu9FMXuVlUrVbZMsBdY1cQmcZnGMwynARWADzWY7dE55NO9S2dl+XtaR/sWs50Ql2bYBnKzS
Gfj3h1ka1K1vI0M6rVEf6P3ZNhqn1j5LiFO0b2YlCht4wdBeHBOdSPbUScqIxmdKUzLfb70roSZm
+909Wj5viSjfy7XHnXbMvSeVaOlT8zkJqwHBen0yUwyiiihr2H6jV4eooVKKaU10IVtsD01nbE3U
aaN0slFqw8NtOVuPyQqt0E0TCBmYuVYJ/ilZUVT0F7Gd1XlfGlKVjXaQXcmh/cU+tv5y1mbHvN/8
+iRPDiA6UKcv/EYIgcldTmLRTI1so4ORWc6xyNtNM1vpFD0twNgefTKhlrrdgI7tdj4V4EjXT62o
fisSSn/fXTeVOdg0u4ZX8XImxQ89CxLQJF8+BVyHslOMcSi9FanFGGMHKbGXEvy3DoUbwyKf9s8C
Mh4FCbVqLLeqCClRH8Wj00vHPGz+Gy8acOGEeFW8KHYvkXEshS5HeboYCTQDSIKTHVM4S7w8rkVV
I75uqg4uKDTcoNrHlFZGgvIzUMrL0Jr6BNUFvRnvFh0T51o1xRgdi4lX1Sj9uGuRDV9VsslBp2No
VbdzzOsYRDHu51gfe8GtyzUfYCnQCTZ0trDNlI0p120xqWaQFZHbKfGzpmHZp/rxsgVRC/ngR6E5
mv7Q7g1a4/dWKqm9llVxUlGwsya/qiz1uLUvI0jRL8vhO5s/glh9+rGeow2XYtAv+sFoye8yb92N
RMFmTUGmIPDso5/FMmEIKjrL5ioo+3OXcyeeSU/0edNNtRpJwWTObmGqh2W71exYoCV1JBdWk518
KpJyJpWhpyGSJL/aVH+Uxn/L0fXmtXeaMFcR6clSzauahtJ5PBSPlKpZOuCVUjizR6f6I3cRrJ1I
K/r7zpPpoyVv/WakIZHbL9aE/iot+iwwD74MzPXKhoLpAxY6YJNKC8+6TgOPxHCFpnmvTAIgMlv0
bQ7NMP/qo/Uk/3RZLN8q/khloogqWsgygwsvkJSrJL6S0iA2BIvHE4GJTZ0OiYLjke3iKZa+0JoE
jVJWC6I72V2t20rNvMt6cEN0jNxYwB4ngJV4zZLttqitADvSmHEClADlqNF2qPipvOq+Y5Tw01g5
QnY9dhb8zQp3XpM5T5oalVYvgUXoOsod+6G8GX1wT2feXexHrWcB4pZCZ1j3y9dGWIanFv7hlO1k
M7umb1MP6lEguicnym+SH2oXowKG98Z4tv4QwZ/wthDkxf/cEMyJi3RJ7nKTxkntqURtPxrdfL2/
vIMiGcwZW0vLsME+kIcqyLzTAMyOmejdze3+2OtBv2FvJCCdqTIKsAQ2q/L39gV4mi7l3FUmT/GT
72+j2KJnN18xGw9gGTVMmX1ayfa8oYsVT6ssfUpssE2lT4qhCOIgrvcALcd/hDC3WCoZ/YpuIRh/
Mt/LxeIOYybo9uRelP+I+NB6JKWK0QFwB4/g3j4q+rUtfZa3zDO2SKAL9yxrO0nM0ZqmulYRmqcY
bStOi0cdPJjP7yhmU34rDH8uLx3gvd4bRbVKidooHSbKHPVlBVlQi/Ns4jTpHVAHMqejbMWiAi03
a0+ZNlAowKYhe/he6giH1bbtjGgAQNyKlx5yX7rvzgMm6d46kRZJsKxcO9xJZELYOI2AeohQJ0wX
gIpUzrzeVPPj5UPMjyV3QpioldTtOku5BhCH43RVh+lhNQ/FuTwZRzyorjBOJOQU4PrCnUTG8mc1
S2s88NCX85suZOtmiaPeWw/lI1BvsHPI4l3WkWsvfwSyj8a1VDdb0VA3nfVzXgF2WNRZzN8oHTPG
yNXhaU8/YOelonS0sgWdtrRjYHpJb8xjfT1kaP1ZdCc/zZ4KwhvTE/LdcM83sJH+I5ZxjiQtcOik
ElMY2ssK4Cejc/T+2IFe8G/W748cxvKbtlesRYPlV8oVAYZebgkS2fwN+iOAMfR6Jr0VzwtmPOzC
URrDUURAqHwPtVsrxswbObYLONwkVB8S4tC7Pzkaniy9TpbZQm/x2ln94cLfyWOMPGrJrEgq1qzz
RnQJmMfx2rorD9lt+kpMUL9s+ivmxuBmi9vKDqiFQYp0urxxIq3ZSjouz7ju8GbAtD86zukEde3J
P5eQklnNgUVE8gQHgS2rF01nJ/WEg0D8FcPGNFkPYOP1rknc/LR6QFFws2tVPl5Wk3sOXqffbYLp
SFbLbplyrV4T+Mn0RNbSTZvGqTrXGIRweXTXPuwqBrgwKIsKI1657w+6WU2D3ZFVCgDZBYC8zuuA
c6M7ild5pV8FiXSwwAU8uWAC/su5Ibx5/5HOnPcGqEwt2qRB7Rl79jR5U/6i10+X15Lbc4fLTVcJ
ZQhH/P9exRYgnYkRZdKpGP1ZB7rHcgNusCjHhD/wCZWHqRsdQ++8y2K5hrOTyhzPtZvUeDPWIrSV
q2kGzr3iz9HjZRmvU8Ufdg+zEJijNWzZZGmAdbuR87i0MAyPAVo9wEl0ejc6VYF0aD3JLw43yP0C
ybwNkHY7XBbOTzujvQt5dPoSZglXUlnexkkFp+7Uh4ZPUSYBoXe8X+6B9Qt+zfHFxgekkC2Qyz0c
O7nMS2CKdLXpbTMGbl/8PHnzd4RLLqBN7mO/fhkOSdA+VE9CwizeHQ+uSNSSQMcGoCFmP+N1lDpM
weSn8neVov5SHSmNyBAjWJq97ft/wcpNgz52c/cSGYdrzLZaWDmIiyflFS2i9MkpVV0dbeJyULgi
eFnuywTAhPA2RAEVnM2EvNI6goIuSeMwepIwP4Wxk+gElLQa4IGfKOuFEVRP5L6PBXcxbzv3Yuky
7EKNxdi2QU4sK1jawB7DEkw9knST54KzwjuPuo4WTnRYomLBjn80aVWA80xFC5Y0eFmsuvGoXZta
IoicqL/8sGnoSAT4m4WBfJY3O1XxbGjqvgg32TiYfX2Ymu8C++faxU4E48+6HHhhdQNmJdrp1QCK
pajD+Q6F+cMcVCBlFuU1uCu3k8dYvgRmQr3rMOuNl6O7GeHSNaC9fxJoxT1fhk0TT3TKl/Um20iI
hKBWCtrDdlTwKAa2zv14tAFW3rjxkdxflkc/+uM+/RHHOBErrYgM+AQMIOFpJ4Mgp3OK7apBOjSX
F0dH2f+yPK6V79SjdrOz8gTznpIdj5j4LMJRu9GnzamXl0ryL4vhPn502B01dZS82enxfNJASwW2
1FP3YvmYBYJjjK9zkEyYfn+3BiIGIK5t2AC+Ni3TRsDC5O3lOm6TbkTDULkFElBf1utG/3xZJb4I
FVPmUAfsgcxOkcFaAXobAXlzdcAs6Cj9MV+Sv3BChoypVd2ig34m42sLRSlLYJRYgW0P14ukHohV
JE5lzuc5/5tuxp0sdowk7pVtTGjFL02ut+qZiPKp3KjAkNFiiOq2hmIK4yDSvCtKsGzZyCZMXvTb
cDGXeVcpboRm2vN4pFFr1zrxSwL6zu0OyA2SwNdy6wwYswPTI/0ABF3vrd1ITGQ0UiznqC29Y+tJ
mGerj5ltgBL0DukXf9HLw6olnwZ5PU+IcP+9zezlM1fZZlVdpg6SdQIS9PIQYb5scoYEvJP20va9
wHa4AeZeGnXYu7Nd9qYs2XP9BjltHregCUyfEj2LCnK8o7AXxB6FaJEytN5CkH69zOTcj5i1Hp7/
t7VjPBWpuy1t1t4KEvOkGn43v6TLr8sieI+OvR5Uz/2CzZJclpWCQRtAIb+1YCQBEUIhc5dLQc5f
NQmmk1lmKzKhtx0IGzFK66lT9Q/TVjmWdbysC8+xo76ooD9KA3InOyFlAxqfDE0SBXX5mWQoU3bP
q/LDVlqRlVErYm8sg8ae6O7FpIjBLJotN605Z0kZGte0Vz7H8fFiv/e0Y3lMDFcEtcXX6484+vtu
j5qFFAvANYGD0mcHubkxUIJVDN1VgZl/eQWpO7qkGOOulCadkq1rraAtwFVSWP4sRw9NrJ4GVXYT
Mgl8A1cxoCjpGB9HsGsziqnzsGgADQTKZEv8JvHrVT5ILd70nX9ZL3pQPugFBB5MlSkoCLGj6nIc
x4Oqw8/39U3RfCaSINTkmjeGUTGXjqoI0ADf75A0SFFKbKSoTaV67FAPQS/0ZzMxvMtq8J35Tg5z
N8Z9F0l2TfEG3ckbb5Dd9LogRzq1fBAlwrl7A43Q6wz4dYudZC4jorYxapChvR3TdPtiSV6n6lcS
qOIuK8Vdu38EASrp/dptvdTJ05xlpxh4fDfNhDx7tVRtmE3ZcLwsimcGpgnKahlJCNyFjHlvm643
1VgtgToYTqF83aRasEOvADispe1FMJZgjn2ukT7qTsan9SA5bTg96sGqOfPNdqUdsqOFqpzlWLWj
HrJDd919A13AT3JV+cnTZV254adpor3n1Rnqr2/MnddQpHWdZJxf9D3n9znSxmBf+Nl7s1d7beJI
wp5B/uL+kccc5sYc5loGWEIQYQo4pi1u5Q+BSjxToYBQePdjwgxYV+9NxbKrZcV4ZhEut/pD/ozx
Bqxo/EvvHe3BuEXLBNBacpFQwvEde6FU7906ojtXnwejtIPkKr2xjykwVJMbC91ZlBVZ1OAt0pD+
vhOWV/JaT11hBlGbHvToMe/BrF5+EqwjPVIfjHS3jsxWJS0aPypbiU6ARSm2H6l6tMugAhyCfa/P
11bWOmXzcFkmVzGgBxCCMUTdfK2f7xQjeZuiPx6UdLX8zUpeuu0QyUKGRt71ZdGpHovoiHjZtEnV
K301kDQBCYgRloA2zL4OD8Csc8mL6W/f20dMwAAhFSnAf68cJgzAJkGBioBW9n7XSLcQgEKj67Or
v1Z4lZcPssgwuCm+vQxmz9LBKMyqGswAz/Ln4i3tNf2wHk2Q17Qn3a3xr+yggVxQ5+Wv6R/dGJ+Z
STWQUldMmI3SlYSckNI4Q3rq4i95L4Lo43mQvYqM75w7cOJN6ga4JzU7Jdt67k1VAI3EM8O9COYC
nfrcmGoM4Yap9SB3T0X9M58ETc0CESxTy6zkKXDFkIuNtlOtfOlKrxU96kQimDeV1ir9oFYq3pIE
CZnhua8apzVFjylqUayXoINrKpqQ0K7DJus3e7ONLTFBcgPoU7lIf0lx7eY14s5amHLiOVnLAnIR
2F9szWZTurRLVqo3Sw+GRPar6rnQ8s2x5OJ+7mXPIsNB7qOviq3eDHHsLpF+BOXb8fIh5r4d99/A
2MYWA1OtUeYYg0m2k7gKCIR030CCN/EFkriGbiO5i4FlWvCnq7FzhmZSlvZYo4GsALo6fXaVfrZ5
TUBhHEovl1DHEtHQc01mJ5K5OqVBV1dDToHJZd2Q7ZCA3AsQHZf1IvQv+WAxOyHMVdnjem6bBlB3
/eqWvzWMMFd3i6ehJjB9Tr8leCM1h/Eq+95fJWf790HM2sL3krsvoMuwW9lU1k3cK1kZriFlx90C
7a4BVW7n5lcUbq/yx9ch9N9a52JA67L6fAPaCWdcdG+Sci3bsQyTn03iGFPvrpgPadrYnVMwsLbZ
mZDsoI5E4KJ5b3gk/my0udnARmDz6e2SSyWQatNw/VTMvyq7dJrkOAEiEzyT+UupiEAguaHlXiCz
z6Ucm408AXZou42/U1Cs0pd6ZwhV3wSRUn78GyBADa04aMsHUBX+YA7MOAzJYPeY9+w6dfYQ16Ze
Kiftv78c3klhzkiN8felKTFl0FS3NswjjXxzPF02Es51+k4Gs3R63iL1rMBGOvUeftdJUNbZrBtj
671609zLwjiZ9XfCmNNQDXUbRQBfDpP5zjLOQ+QNaulavScNlqN2gkYL3uF7J46xf+zbYo5dlOPw
ya7mAg0c+cwD+Urx6fOfHSaVAAsX9mLweI4/fSeYiVHmtB4APoHOgM6Tw8jX3OZ2A4UYnI2HdBOY
RzxLcMnzjsA7kUyssppAxEp78A/j3RrIhrvJTvdjPFLMtLrxmifr/m/Aqt6JZO6nMgHkbq4v3SvE
OxhxMASA/ofqBzkpnyhx+3wGXmo1i7waPVuMU9+LZeMZaUunubV62sNFgQWLW9BdusNvBe67cEVw
HoKdZCN4Yib93A2FFczZ5yIG7ZaoTi84EjbjSYDMMmVbLOWhsRyaITvDbbpTfyTIh1fj96gRgYfw
LoV3y8c4lTRV9UTL0KsD9t+hDUn2yV6ejQizaMthbR+bHBQZiXCUiXPdv5PKuJlcrpsCQIpSsPrR
NW29o32t0lP6SnEOANDb+FbUDCDaOsbZxGWTYpSvtgO56Z2ouq3a+8veTCSAcS/RqnXSVmBgqlBj
UCX9UEfRxSZaNcaPKLUcY3J1LcPGRBiGC7VtK1cFAsVlRTj3NTYHiJkq4j+E1sxKqUgStWSDDdJZ
HgCtYCK9P5FABD/+f6Rdx5LbShL8IkTAmys8OSTHaPwFIWkkeO/x9Zs9in0DNhHsfdqLLopgTTWq
qqvLZG5r8yWGOq82LxNO6cCTMOjAcgdIb4QDEwXWGPX2Z/kSQx1aClrRXJcw/BYMT5N4y1zR3sJ6
OzsuKtQOAp8AfcfAMirAIW95pwW3RZhiT0597EwdQ7miKfrS5y4sYOT/6r7+0o4Kur0UoWSYB9hI
h1XX42PIZWY64A61RPkvthzXin6GklXymlYzbrEiwJzSeMMFNzqG+LuIWSTZSNLPpFCPx6wWZsz7
8oSUEkwTdvkrwIvuQfEIRReopPLWMh6v2zvDQj4HCc/0imRjAXLXXi+fu+FnWrESj02VyGq5gqxU
Q8XzPOtHN1xSywl1H8XkvqUP6PvdzG/ccbS7ExBaXda09qZjCZ9dfU2FaVAniJYqitTKxO16404c
j037o17s60e2NVyJ6ZgvGdQ9JbaYBcxBmE2MXgfCCUH7Ez/y1/pAupks6GZyQBd3/EoadUkBDI3j
0GYy/LBubNB+mcoIeFQ5NDWDxZyxNep+phmxlpU11HMLpCtDR1KKTuBOOBAiBky6A9QQuI0EJQyR
nWGALPWogBsFSjp1HAJujkJGW1mtdFhaZMAs0smtua0z3ShDbAc+A5aEjOWOw58MOPfK9+FGPUyW
8psMqBbHnlUZZFkjFX91cZaGgFiKKg2mpBzlPLT05cd1e2SdIBWDlTEcBE5rNV+d/X7oXFko3Slq
94DOYFyO25k1qsTge0CnTqIXIwU5DZY+BiZriYFJPJ8xV4USrtPlJgbes1OBcXfh7bp2m0e4Ekk5
dJUZdRymGAcyptJued7v6+gwT6wEZtv0V3Iopx6EWE2Loup2Ja5MJOzqkPUmNzfB96Xr+sHEtrim
WepgKDmW1sQ8dbK+b2ZH6YTodW4MKbFEqcsXRwZpy6NuiH9RWASY99fZU3Gg5ZN64kQs59XxS6h8
y/inXGRYEvMQKP9XQN0kZJiU9RfBDL9rr/NT+N5yZuBXv4V9eqf/0N5YjEDkJy/CmwjIULT+BAzn
UufODXWnzHFs+GDIMo3ktppZwDWbz4qVBOrgFrmsx7rPwn2p8nfhmJpFuthyUVmBVmN2Cc3zkoVh
tv3cXsmkDlIcOrmNczy3MbHpRs1rHTeWoY+WwkdegqKTqAHAwNDNEbXoalS9bAK4cSLeJZryFDXf
c06wjb5lfF4Sba4dNRVqaz3WtBa3xy7IXhRsFecHcP2ac3gyoo/rTrvVDCfI8/98VSrYRlUmKVUK
5fQMOJq4Il0VYFn2H35r5oj1doz4kkaF2X4a0xrwEIqvfCPC8vfSU+/Ug3Sf3v0hRQesv3B3XcWt
8THwWwB6W9BkdLQ+fWl1V4pqzUUTn5GGlu6RzU7cJY/jMXIJAEzykJgRXv2aPZsgnN+xgGc2NcYA
qEycBsN4lMalKAA2S9VAPS2WZsWf0vLRKH9f13A7GqyEUBdLUrYEnSUDicBv7XXa1cfGx1DhoUS5
lj8QTGxWLrAZC1YCqYR+jnNJHxOwtzZybMrVaMrJ43WdGOdGp/GyOlX6PLXFXuosoeqsgTvIs2Fd
F7J9TX7p8ekdK9NIyigYOQ77BvGzdkt6CCQ//MPjljnpLcv+NxMAAv8uAdhMxkYqlbVJxjADr0fx
Ub40F74zU/5OL455zDi87RRqJYiK1Uhm8k7jAf5MyG5L3qnfpx+Go3hxYFan9q69RcntF+uFsqmd
ARACpBvYgKFnZ2stGLDoA9BJpdlxylEvj5xuz0zdtsRgbQEw+hhfACsYZeyj0RiTpo7557CdDHSx
9xAE9oWv3A9AgFdvUsK3EMlmyQjKWxa5lkvZfInddJA1CVhg0iyCfpQ/KykLO5khg7b6otFr4HSi
OtOrN0L6KPOnenAZNr91uaz0oG0+yARl4Ho136O/REA1Q6fzo+Cm8pd7kIXaJDXU7Kqwkl+sGXXG
l6OfsOB2kZcRBZW9mt9M7Qs2xPX5ZioZCrL0o7KITOgjSUxmjNDU2TGTssNQtJ6SanuYEnDZKpXx
cGZ9MxIrVzFkVvsMxVZZ3yWz7Ca5dDuIlRuPNcP8Ng8PuNMK2lMa/IuKHVFdYjp5lpHRh+4k7fro
YS78KfCvW8dWYBdXUqjAoQHIBNg1oJlsa8sYPoLx4/rvb+ZbBEwCHWpMxIm0hVdSKs2YnEE97eef
He3phwQAtj0aObeEwUH0s1+zYBk7FnQeUzJ1gLk4LpXQgrJzcruDvjfc1ptejFMH3P/P0Q+3e5r9
0We9LDeLEGuNqSM1OmGeWy5M9vI9BtqsvkY7p/CzZwJBbbBBjjbNcXXAlPlXQidqadaieVtUbosG
i5mkspUbQWxe/5SbprISRNl9PoehsKBTvBtVZOhqACBjhoRtVYDGhmEgMECKxCVWnhV0AoY0UGvd
o9+mBLUfY5oLBAPX1djCGJaBuI6mr6pJKCRTcb2a5X7h5Dbw1WOx60/ZR3dX3QZvc2JK9yDgDc3l
qfsVgcKHkXxsnt+XXNoTFmDY1wKPMVSpH81UPEgxoxO7bXnYWBAx7KeCE5oaCtUqpJ6FAXJhfh/7
8xPhjI2t2ZUcEI0U1l/pAxYIXsToOBZXKGmYdMEaighM8Fzid9oQv8YTq2G4dWQEh0YDNKxE/jk3
iCIeBk5I9dkXy8xChDE7Js38VpgFm5wBa5MQCOmyJOK3zGdVC8D9zDRuSa8O0BXRt9zKbrgn7r45
NdbwKztOjEcKSywVJDIgdgtDH0T7MHS7pLAqNJrju6ZkjlcQ96eflmv9qPCQJRKIE4yk31U/x+az
LlQfO59vQK4mu53H3RkfDP8i3/2aRCpOtFKtpmlW5/tOyYbI5JNZOshdXgJuNy5kO9MAXTlxARdb
ipACRKZuJ8nmx1T8i44R4fGB2ci6RIiUz62nxb2axIvewB0UBP/Ol7x2l+z/ooWHtStRR+FNAaUU
vYEeGHIwhkab7sHXDCCGQ9f+TffhTAQJnKvAGPdh0JcdiNfbffdKRkfC+/TYhKCTMbzOi94lhnVu
RZIzgdTRzeIsqmklReDFGx1AkzuRjTIBnpe5mx3/ouUGYQYyHeyfyCiOn2unRfDzCXiqft0X/XER
luWmBoW4Oy/Zd4ZtXrgdZqAlLHRh0E0DHwr9Oo/TOZ2LfgSxwP3iio50s/iDH1Rmi4MsXWOXONE9
UBj+beSnpFIvGBWj7/EAnBovlm+wlmLWPGtm5bLdR4mgLjUQY/FirPVYknSW2ExbUwUYJyoDFmjD
T5jadBUPJRe78WSf//Gvtx7OhdM3QTtpKR936DWWfGFqgxfM2H/lbSN7+P8+H/2UkQexybglUPHM
jU8BajsV8D8JDZ7gGfeiO+9SIH+y/PsyYaDUo2K1sBhNkIBzyOtswa3eBGwPO5JPqEExYWkroRX8
+NwN+NcXLCWXCt0iJ5VVGmQEgQHTOMlg6i/Xz/PieqUEUJFa6VQQQxrIzbOAsIcoz7pSP14XcRlJ
KBlU6BJlOVoGFV0CoCUuLuqNt+Jbk6NFi8REtAE0yCoqMyVSsUsXJ7lsFAlQ9c7sSDa+E2+Vrxpm
fQovfqlYkFCX7wxKQ7riN2uIbeqS7VEd6Ax057BfAToA5ZS8AAdXeSfbI6INnLkj8NCvn+5FwkxE
A7uCtM/wwvr801b3Qp3wGZhjwUJZKYEZKe9T9VNtGcGLJYMOXqmQNtwApnttqHdAGtES3ZVqxmQY
SwgVvpREKNNOgpXIpfwTC8Y/x0Jy5EZ0rp/XRang/Lw+K8er88rysh7iGpgmWX1f13eRkJkLqh/t
7cQxFNp0ra8vQ6eVY1PPid4Jiq8a36rEndqf1zW5rPhRqlBBKeO7uMtiTO/pT7MluEeCnqQfgG8F
qiOMDJqGzWp3f0bXs8SOEknFoxCtSyVEH98HC4VD5pMBXLcDSCNm2lgpwWWFm5JFhaZl6BMxQ2N4
b0SmGFmEYpXoJx3jnfB7tnkCW+RdP9JtG8TWOQBhZKRy5P9XxtGLyAzURlB9rroHppg5Kg/LUjI8
djs6GV9SqOgENraIH6JS80illtAcBYeeBAjgXIbMxajttGAljYpNXCVrKP/lmKOzit2CW8Qn49Vm
gLkI+ZawHCvW9Fw42Z5DKP7XSzCf3/BLVSpyLKECSvpZwnpCyiMtiMyxuStkHoAstdky2YmYJ0vF
kAW0nVIUYA6N423CELf4E3pOoKOQrLo3/wd8m20f/0c/GgehqNBJmyNO88lzO7OnH9pJtkm0V93K
Mx6RKDPC16bTyxJQEbAOpqqASDg30VoruyVMIFH0msO0a4+knRZ6+UHak4Gu1B1fmFB9WzFzLZPy
xBSRWctjvFTrCMR+6ggc3Vx5y7LerprotESs9+PGqQK+RxAAVg1UnYsiUI3nYKnFQ76PuxhbJXUZ
WWEzJowi7pZnQAzQgjD8hAV7ugo0tXU4Z6B23Au3ky0CHRPB7C0H8XjkZi+1PTklFhUF0HS+KR/p
D9bzn9giFUrX0umMuWuVyOgiBVOZPf88TcMunoBcFnY3y5w+qdKIQVvDbIdhdz3EbZ/tP0rT+TM4
msQKvNzRLs3z17QIE3PiY4aMLSM90426mRrkC6peYE8nfv4EmiKLOmBUq19795NZ1iye1BNrU2fL
+yFVMwyFB5qLSo8oh4s+qWBBB3e9CxJSUNuixHzCAmOBwS+FpSJR4fLzfQmj/BAplwSAu5Dw3/TP
lZt7ISgGCc4p2W7910AGGOhZa0Y5INhVpSiJ8AwolRuwLasdLr/iI+lYDC3bNvmlFHX/dZHcNnIK
1Mqkqmt/LNrRqcP+B1bd2m9tLYGdY0AVLhijH9UQ8IzLd+uRdaYldS/mfB/EvIrvl73mYGzhTOKR
nNW7zY34OFnEH7N37f/9kNT9GNa6kRVdAyA2Y+BDB7TM2j6olek09PXwMUVl8j6UKcb5OhR2RTus
a1G1pIabNIy18lKMEfgW45/XvXQjETk7CurerAtNSjKNM3yQJfgjhhRm3h7if916JIgOPCEGwOog
2cE9v0vQGQkjMR/BxiD2nqJiI3aqLa54uK7L5nddi6GsV22bLNI7QoxwzIC2OfkEpzews5fWDR/R
P9tzj9E7K/PYKPOc6UaZch5GQT4GAYc4Z89JZXf6SZaxJalZDO22AupaO8pqwa26dNi4yLHQEvvS
S+4tD8J78nsERlFHNneelMBliNyKPWuRlMlOcw/k8lEOwIAiIu9oPV6xBEwiE1C9ljdZU2CbgXUt
j7LGcVKzEUxAf9jeUR0/hkf+dnYJScCEkVebod72iepYnwWHEpAYqK6dnpdaGYqgiQKUyl3zkeEl
TTah2kOO8lXiZB5zIowYOh3MRf5LIjnwVd6vNaWRGN0Ugqw7AJlZ4spvxUt61JzZHU4oUGiML7jl
3mt5lONFLSdNchejtloUXiXKlhBXN/r4fP0gN9I2uMCXVpTfNZGcKgoHWq9GOBjSAZOaZtY/Jaod
9x/XJW3dG2tJlLOho9VUSfI5JxybA2ochn4ao2MtndrwZi53LXPk/zM9uvbJKLfrpqYUo2Qm4Oaj
E9+0XuMrHrcnLNDXddt6h6InJGiSrqOII8jUMZZKWSxtN4f7xm1/q/vei8GJMOXmANBMyeomc/z3
kHQkMK9EUudZh0046zUg6cTlKLSeqN+2PQN5Zzsqr2RQB2h0YZeUWhXtxHt1P3oZyrahic2Qfecs
mAmJbhqrsLrR6ljA35vGL+qfXFGqjrGGc2cTeiUNNCFFdh/vZOk+Dnu7AxkC46ttuvSXFDq9XvhS
DCNNinbjvtrV+9oCT5MH7EckEfzfgLiQL7YSR8WsNo2UOo2WfK9oP0r5QU4Z1wzj0D5D9CpCcdh8
EowWS2JJg36ZMgqaWS2iFfAi41XEEkSFJuAHpIM0VtFe4VzDKMyiulP/pmh5dlqUSw1tHy5aiMgk
p98C/VmtjlnCCH7bbrv6IpQPTW2DVbEWb5DkUJ7a++UHNjMIS6NxH4DON76VRsJMybC6zZC7Eko5
Va+FXCBJKATzXvs7eO8Oozfc6HbvTvfZ83+JRcYXVrJDzusiGALj3sD8uo5lb+r+igajVtusgfVJ
wGcKetsQX65rxpJAmQWnqJ0M2ktMkKXoOeIm6d7/PwGUSWhTjDqAglmnvD30ySllFU62FEAnGIUT
kPxhDIn6/Y6rutiIQR8iNXbeP45MJI6tgAMIa+kTM5fULc7D2tgMLRDBMrxeYhO4QC5S3DvhpHhY
l3nGtDHzjiCmRH/ztTzK1Gpdm7pKFVGU4f0QRfmozqw2q02jf7z+ZbYiwloQlW2GWOWbF6UB8ZD8
LRH2ivGsF/b/J4JKMNO2iwVxkcJ9H4xmNABqDilfwIqhm1feWhPq5qnkOAVCNPLY6if6eKUZnwSb
9LU5K5sxF86hyAxKanBdvF1Xj/GpFKq7HQJZIg11yO26fZmovhRgD3ewYqFh3BJbjShxpaFCXUOL
HsnCEoLNsrIXd7G7u/jUYVdx8fWPYjZjvLZ4M0tNMKiztuxZOlIhqBpyQ2kE6KiSr9hZ0fg01r1V
Tw/Xz5JhjQoViBox0wHtmYOXqvAwCSwbR2P6iytwfYhUqJD6KSyGEqrkwmMJqMhwRlcPJZfrihCb
vuK/ChUvUlxORYneqx8AR9kWQQTa7sM8OAL29a0fvOvCtu6ltUpUsIhFtdabDgWcFjlXoZpd2Vid
diODzytPWTNo5HyuaUYFjLLpyqyKRqB6gWUjugPLvJeC5DT4Ntp/uGRY5bHNu36tHhU/xnbJtTTC
3nl06IFgRkZ9DCcPHQIZSNY+5VPAGiNhKUnFEp1LBrxeA5QUXB3EAdhGT03MkbijW+9kvzqOPnMi
52KqCjnmSssLRo2liequ5bBlL89tYNYYoLKxA8J5fNrKYE2flPmoCEn43M1zvYuSQPMAVSw7103p
8rAVsG8pKEcCB0ED5Sv1eRNwiQhg8Sw94ZZQJkj+8sJZIG/fC6BcIsyr2uN1iRehhRJIf92pjcSu
LEFUGD4kceWAnFrnn2aN4faXT0pKDvVJR64Fj/qQAdRaya1R2KXlXVvfJcqu63Rb0w8t5niTyb+u
3IUdnQul+9F90AeJ0UA5OcK+l5yFVjQrzIHki6hJpGjodaDQBygghYrO4BCXVTFvQ7IVLf0kfG1F
BJoNUl6t/EDAO7a/qzxWO/XSVD4t1sDYJqZ5ARFGfbluSLREispsX7ymJ9HKnfpJCU3MfmjH5CQ5
lVd2aCUxAuvFiVJCqc+YlcUIJ2lxoijaYmXzRslSxnDcxXGei6A9sUr6gTMSzPsZGBnmQ1vj/PJf
b0NRMqirvEENeOliyODGb1GN+uULHzPyku1b4Z/Po1JWkU1pKnFtUuzBW24V5U4IHUW9bbBkAJ5Y
Rmpy6cSg4YIoXcYyA7YPKXUGtVxyI1HCfRqjObOYKQAapKWwRQxgXPco8n3Prh/YuoDpbowe6ypp
H+L/V0/ltgbsfS0gPgHSaE+QuSUURsFYwHDcy6oo5Ggg4sDgIpknpDVqJk7mC1QqMRPGW0ZpCmZt
dTfgnd01DxiV2V3X6sLkKGmUVriwByzLIrMbkuCx6cKDEo77Wv/3w1qUHCq/ChNDUmogGOP0FBcQ
A+5kplZ0Im9m3mcx0ly4KiWM/P/qU1UxvxSV3oWeAoq0rD+FocG4rbaMYf2RyLGuJARyvjSjio9E
iK1bT9+N7v8C076pCBooGtYJgJNNvy4rvsG+xwCutLZ/SqfXSmV4z4WnkoMinD3Y09EuISXrQs9l
fUINMixES1Kwz8o7JWhs5OlZaFnMA5tnBg4J6CLgHUtf8HOcxIIc9YWHXU+c2YChac4TsVJ63aK3
HWglh7od+DSaJl4riAP92QtK7MFMD2QMN3SZ3eHNT7SSRrReWcIyV03HLS1GJX4rYCztH/rRyZ+S
Fx1pafs43Le1Y7BoMi6DHtm4/Ock6csdBVbsz09duK90Nbeqrn3JojZ91odlMQMMk/9bimBYiUG4
gQ0dFKYXxD1GlaRgBerBGi31Hjcf+LlxxIGRJm2d41oIlf71ga5OOfGoKnsylFdBZozNXS7oUlpQ
ZqF2Rh4XKQSI98Uu9wU/shUHM2YWllis0GZta2/qIwlgm8FtgakBSh9VCZGBBSh41umLKHx03APD
zC/SdqIP5ipQ8JYAC0sX59D5VMqylgpE1NhXXnIrtZZ94ndMfq+tILEWRIXuqlProTbSaC+jUzxN
H0bybWoBeMyZc8Ewgk3fXcsip7ryJlnEU2QOpdIj/Cyi1WIUELiB4AwpQJfGGrbYVgwQ2JouYGCH
Lq1lTZKn81BG+yFAvzGseycMJzvn+IeiVN+FoGe9YLf81gCMyn8Fkv9faTdHVYpyZFZilF7dN3ct
dBv8GHNkojvhmUMm9Xpf+bhuKFthdy2UMsQkV5RE5kSSt8Sw+thTgAlKNvmvi9lKJNZiKPfSGh5j
tvMS7Rd9JzbvU+NqGOq6LmPbh7HtjpUtgBMjETs/wDqZa+yCViFa/gSHJtgZFuZs0X0J0RIH/zpL
3qYT45EBhHRJQkZGmaMq6EE98zXIJsGmp+/z/dSZgmYKp86Zbd3VeRMoEyyq7U2zXD2qKH8DR9WQ
JGmE+dsudobRNUIwO2m5JYluy1yB39RQV4FpAfvH3B+VyFRASS+jvMJl6ebPQgx2S9CLoaPxCF5W
q3AwxwU2EIapbCq4kkm5gQCo7DFRkXUMss5bfXgrScEpBZD0KAxPxhwzkpztoLKSR/6elduBCKEK
jLQGpoUjudhcATTDWJnCXgSgRWANrNt520pX8igrFbMgDkQdAbN1JhsgMJ+rMg9gjn41nitPf2BN
NpDfo18mWG0F24lkSBLg9s/1i4HRHU7qzO1KTXwWteAm7Ga3a0JnKNJffSDfh5rK8IzNSLYSSX1C
qQDIMQgEon0xvmhYPQ4mJNknAcfK8HjyfqN0Ew0N65MATIZudI17TGRwLtVjjKQx8AACboZO45cH
UlCPWOFZZMii3pJjqylCzAkyIpd803HJrir4xzI3XrWw9upMBqLXGJnLWB2VRrZ4oz1y3Ng4DI03
7nURL0xeBSUr0KPp4gZfzGHZDzlBsiXk6gT2fHZVjDOxMpQtv5CAHIKBGB1zqqCoO7ebGcW4apiz
YNdG1h/U6MAd9ulucjqLPWx4WbVBEAUTFBl4wIsDkBvn4sYIjDy11AQ7QmNIwHOmH/Ex9BonMEOr
OSa/WM/ALUfESLMuAyufvKbpufuGz/tOIdeFeN87iiv4ufUTxAmfqO6czVqq2j5PLEcbmCYEiuiF
gtjKAG88bHW0yOBva5JxNM3RPN3lmGhA28e5kkZ5/bzoiZhIS+zNaXtTKzIaXPMOdCHAso3y2lzU
G4OLzNR4qI33THDT6i0bWB6zEcklYBGpqqgiqQEUyPknVfgia9OxgXZHgq+Hyt+t4of381t2kzwv
VoPJcfGGs6vJu+4kG7fWmVzqilyA6pWVM5qUCQBIi6d0+Xn99zc/pQjyEMDLCgRehxYQTUlf1CJA
YMAohq6Wlz4RdIfxkGA9pGXMzGxpg8FiPBRQ8AGmHBV3DGWI0oHDc05ejkHKmR1o1xn6EGOgwigu
BnwkQxVRppUpEdGsBrFRySCw/ZXmQOcSndqLPX2wAj/6PiF9Su2RCUuweYprqZR5JGqpiHkf4Q0E
kYqbuZy1kNViglehvP17GgeSpa2UpD6aPszKnEm4d2uQKp0AEXsMNSd/nV0e432A8eHuAouVrG3G
mLVQKqrpfVnOqAAQyuX0uTxhjNHSd2BciM3ZbqzIYTWltoxlLY9y+7E3ktKYoCRG/WqzF4vWQa1g
YpjkZU+bOkv6gq/jfEA9AOyUjRk+J4/DrrVKr7oJAjxVlD0CtoW8bcdCA9uyU5UQEvHYoFbACnYe
UFKFkzBcC/DiEQR3aejOhmGprJXmLSG6AMfG2xlpPU07Fktix2k1ooeulzd5GriBWOwkzDownI7Y
G+104E8DZ6pItk1kKg/s4kruOxm1VeGbAnyE3sNN2++GPalEZV5T/A+p50a6BDArRGJsmqEkTgMT
SHVSq4tucDusiwYeJNryB9+bJIGYfTSCrmt4aYv4VAgmhvE5wShStt8Pdd+JMp5HStCZJa+AoeHt
uoTLlQ8w9q5FUOZeYz+0FkCCvZdusR+k7zm0l/Jj/xYfBmc88AcsJvn8A0MoiUvnH+5cKGWFY54g
gY8BXYSaGrB+ay9HnxkeTayeY74yL82RSMOID+miGWALPrf5TpONqGt72Q0SLJlrWLDMfT1YXIZS
2x/rSwxtjXOnq10O3gD+nrdECyiuv8Kn8W7aLxhPqY56aLLmUz5JxC7OEV4Gbjiw+4GY81yzLBey
oJbUxCsOYPu289N4wuJtfBROErhJmmf9drYnD2SwqDjPNkNf8uPXhFPHmuV8oI16kqBEX5+au/4d
u4HJrfYASz0Up+l9+sW/GG+sbvrmx1ypTJ1ynqhcp6aAt5jAdCFjai4SMLXMIJjZ/JSf8UtHUQLB
5fxc51kNFTlUYm9qX6vh97I8Ms6OIYBuRI5iEPBtgQhZ/p7/vA1KS7djw4xLTMzLeHz1LyLL67aE
qpjfFVVAhmNtjtIqXfpBLTgj9mpH+lmewKfxuaWTo3IvwfFidsK+ZSJfEsH8dH6OWrLMgQ44K08R
TLExDTP7GE+xw50Wv7hJvoMUj9vndviN9VJgyaWysVzJQBaGOXPU7wOzlO9Q9rYApBRHjML9ZekP
y5z/nCgIe871E+u5DhdliL0MOyTZrQbYRrJAyno4X/9w4Ag/FxOPYsGJrZZ4M0I04MFMIWakI1te
hcU7YLtjpUgAMNS5hGrmSylGcXgvK7zVgOiuHiJHllnPmcvbk8Bpfom5+C6zNALpHde0E3ijV3u6
XSJ9JGfWse7OSyxZ3GwgIEeTF69T0LdT5t4JU8upwCryGnuwG3yg5TW5S30VL/7IJniy2WJF38O7
zE8IqOwHw8W37riV+Ase8rEqykSDeLItrrklZql6V/M+EzsmF+nlTixRFoBoQBCTDQkjPucfMKpG
9HYiRKwIDGu4UY9YChBCE217zEnydykoE6eT/mM2Ey87RLJ9XdktA11Lp4Jy1xfSNA8gCJCL0iqE
p6L8i8r0uYLU15zGpCzFuQSE3V73JExGaiewnIH6elciQ8lGS2PcAVsxZKUT3QMEPoPctEaBBF19
VebnIMI8yotUfr9+chtVBqKXDIYKPIexi0N5HkAZwjSU4HnpcwjEt+fW6p+Gl+5G8HiXW5zMiRzW
1PnGk+pcJuWGUjlNYQMiINzcIbbQpB+p9zPGApBDUF14lN93DCW3z/JLSSpOpk2q5oWxZF6ExRu7
GczxIXODu3w0Jyu8Wxzl6bM547JAfDcTJICg6zIwCUGCLFGGGY65JuUDLiD5PvoYHvMTj/VigiYt
3ga3eW8BTQoq550Z37LekdtfVsUzAY8FDJd/vgBXVfFgmrI55KtgF/4GnOSBLKpj9u7E/RJvOS9z
QpeVGm0HgZVEKgiM0zRHoJoktdwMka75lkJfQAm6AZgWVVe8KZ7HQ4HeVGgzu79bNwi2rP7Rljpp
SRnmIZJHPFXQWCR0ki1IdbFwmGj4xuMnVC04YkvWTb8hFoVrGQ1GHf16gS7mplG/RAl2IN2ojHhH
L6XWDpegdctF4yyGFW9EOexpCIYKcHIDuMnUNZyJAldnE4pxqTk6uFAeUOTBelKL3fHdbI/fwOTx
cl3kRn5xJpH8RSsT0iOjVQUiETioO8FPPUJ9njL7tNuKKQQOAyU5NLvPxaC8q6IwIKMoUHwY3XMu
mNfV2PxISKT/+/uU+wsgCujRH0a/hn8z0ndwjqEiyPg6LB2ojxPNMSYC5pjbBd0ToOttUWHV+FgS
qI+RZXMyANSX2yXZoVLvo/Tn9VPaeoqTLgFSMAByY+KAOqZG5aCEjvw82eUn1crcxs9uzHD3+X70
uMcbzmVIJE5JPeFkoJEABwAlZgGA++cfvh+DKqwrNGRmawBtqeaDwh2YGqSQoiFBAgS56GJ5fx+c
WNFx40YAZKCGkSsRyMKAfjiXHGHiZapD1KHm5MUQfoBNwgyGffwXHKUKyjQrQeQPWbnQiMDRF9GQ
eFHndQQ/B+h241y7ev5CGnlVbtXcQZwDhslfIi5BroZujI6tMrS16D3GrkuCrIlR4BZxxyq+vmsc
3iXJ32yyUO42zlKTACFG8lwBUqmz5PNGKFUjjPYNl5ttWJuYut5JaupOQetdt5gNHzgTRZ1mmeay
1sQDiNSn94j/HtfO9d/fVAV6YNTZQHFNp26ROe1LwKmI4b4dCz/qnF7CnmHpp6N7Xc5GREKb7EsO
lU328hzrU4mI1KTit0XqzDlVHouWVSP5hD2mHGwth8bHFKR6qWIdHSvSqea/80flZ/mAPMCSd8m3
FJMi4QeZrUhtw9ZhGYsjvvI2YEEd1pDKlsIglcZYoKzicOnYElSqDGw9MNgmKFLW9ZMeGFa6sNBO
N+4rvLeAz4xhBzyMaRTjBvsjc9zkGNsFajdgW28IbCt7AvETgo06VuJXOjpjOhYDacqkqiyNSuQq
vBoxgbjkVoQRABLAIsXCrKhNNrzj2M7d4hdWvWs4HdoErJx2wxV0MrOC0Q4sdyC/PA8sOhZz6mrB
FImqYo449HsPeyulXYcgYY38+ja2kWWxFsU2/GMt9OJRMsohKtNo+CzKLtF3mRJbXdaaUjgzHGRb
OyDKYAaBsCxTqWSgqkFYljzA5Uv52wBG5awaGQOD5Cfoj0iGvf8rgvL1WjFi1chwgICJBidow2VO
Uki1HQVwkTDjzaJhvbY2vEDHpq1E7gMMyUpUkmDgc3Fci3WKTrBroLcJYK1OWIWHja6cfiaFulVz
pMEo2WKck79vsYXmAxQdyOT3dWxye9E37OXuejDb/FYrrYjWqysuzfoGI8481hTlh2KYzWZ+vS6A
qRExy5WEGX13gFKUCMsIYwQFZvDl3Z82Y3JkMVBuXZ1n50fZnhAUiVQ2uM9kT0TTe/E5CwEasCWV
x5pQ3HqkncmijHAMA3UqhoU02D/HsyKyW+NIx2kfnWS3vsVWlH39MMkvXpj96mtRcUMaF4zDoW64
N5rxMQqKm35uAcei3ksRJj6VbP5Ilb/YDjgzyYtiFNdEUpV3JSYnsl23414AL+9xR7REXjAuzkjF
t+oL60Olm+H9VMRIZQFwyd8Lr/z31CmxYBFgh9FsTqUbu6z+/mZU/DpSmUqc+yotci5Wgx3QY20p
0Mw87K0J+D2LajDyuo2ghXROA5ktQc43aGJ2WeImdZobNHkM5JLJTjPeCqU366oyB3CMXzeVjXB1
JowKV01YaVlLFujAk+pMipOnrV31jDrXlnOfSaHCVQNGqiwPyZqer4KfNwZDj3HssfJJenFM2yDf
gjL/M2lUsBI7I8zVPMAAMh4aQCL1yqNhjXDu6fg/SNtwNnROedkQ0R0jc8/ngSuZhkYrc4XYfQXA
lFqzAy93ksjU7dFF92Ex852kmH+g2AXWTbBhl2fSqeDSSnKnjQ3wF3ljOA5lfJr1fCdkGEIGouZ1
U2GJoqJKAfLjrFGAADdnv8XME5R9mwAvtP91XcxWbIZKeAMgwcPB0hlexfVFkoXII6UJy9VgrBSQ
G+SNLy73WXEjCo2JaUlz4X7L2HK5LnvjmkMBARVSjAyRYVrKG0qumPD6SWE5zWsl/NATVimW/MCF
aa4EUI4ALNaQ1zTsj/d77vY/pF3XcuRKrvwiRtCbV3p2t7wdvTDG0nvPr79ZmrNHVDW3a2fusyKE
RhFAoWAy+1vBBMKAo5/EyK4CwtNaps5ljfZdbyORcgaBQzbOa1zpAaHPK/zZz6zOTq8JGCFInRhh
Wdx1vY006hYva7nT+ELB/j2epPKBbJNGB9DbAHOxMwXfcLSr5gS0xy/oBF4XdmJn3y7rS9T5dMCY
jcKTGOMaPCaxwI702RuxsrTGRQKgAa6X7EZUzJ6bzJo1dnnm85+l0BOtUqyWWROmqETCREEjxacH
TXGEsjUH7bAw+0zvrZULWtHYDVpTq4uegFCqcxIV6R4mKLzKA6XoVfJEcOYBTyFh0rudrZUVYM7T
l3ddsaoE9lgNNBmUyWpzJcTYrYgOmGrAdoX/GzBJs7KT+H2xSZGZdbrnVSpKJGWz8VzM3TJK70Ot
A4mntTv6qOQvgsm9tV9FMz9Etnr9x6zrRCzZI1FAeo1iITHuTQpad/kQqxP5qlXp9VVxmg2mO54F
AMjQYZuEKQkMQ3QxuVoMjuejAfCjN+Q1Wbqr3x/nA7AIrObBYN6FZwGNEGspMh6yok6aFNTlJKtt
LmYgCDkM2uAsyXAtLSFj3+csXaFEUDdQ3wlK3o8AyGvX2OLm4yK6/ZpbWtyaUvV02bv31MF+MJqP
KHphLJiyRWEx1rHFAPcBEBxmKQVrzXjn7IQPlN0FkH/IhCtZpy4AnJUeCRMejEmV+LFw2+iy1asK
I0ySIPTZnbEKqmJGDsvOGImnjSAuh7Wc87FAFZY0x3p/cgnVGdOPzm5sQA5hEAPURQZmts8KhMlk
GALPSak3umRpQjmGh9zGvpK53MTPgqVYfWPqGntm9Dw8Erlk/B3bROBsoUxCaAeuCocVwwR3I9ZR
ThqUjJwE5d7Flhygo3b26MTH9C6yk55xhZ9/QQkDNfiC2LcF7TK9UtdKtTZxDYZ3Ri0zG9XCmv8f
l6Bws2xFUEYSV9iR4uQRFh8WtyuGTtZwvVJQ+AXMyA+Zy2+VRPaHmdUtPjf+z2Ip4xfDFOACIviQ
ucEwa+kmMRh357kn42thRxnbvRj2OmPaUdolRjdRl12BbyzFMLzYeNDjyVGXxDQi1ofaUwe0FCqK
eRgXwpT252gL3NCJKwFkeIi46XYSZ78UeYafnSc/KihBUR3FoKiM9Vd6lDLP8nAS0hldJ4u3hFN9
QzYsyZr3/BQxY+3OLS2jY0faHEDNhWtR11aUrqkatXMYxMHgYPjJLjFDUGBGu7EHG5D+dnNTe6HD
cvNzi/8slsq5BikCrBPf46FdX8fcl1C9T8LHy3H3fQr0c8SCDBlz7RI6k/hmlIyoEBN9HDAeNIEk
tLwt7ewutAcBfGiRoz9iAtHiXcxpB0DUOWIPc0KpNFGueq/zL/+QXV03v4O6z/JMH5OqQE8nS6fr
OqrMSmvuqpFRNtz/khsxVADD9uqq9nOSevqVfKi/zKU5ZJ4aiDfZo2R1t8ON/lI8AKmLO/0xFp1K
Dhq3j4LnP3HDz15Rj2LXgr4vPgxSZQ6tYqapffkIdxK6zyIo5aqiDsdagAhw2g2/xtOANX4wxeuW
I1g9gD0fWARX58UaKEVIxUktHf1z+j5QBgB/rBEaVcQuMj+1C9k0LONNOCx2ZXMBl7B0PL/5ZNxA
AnaVdKyenfX+lKpZ5nhGrOxd/lBcyxZmlFz1R/u+LE52dNFi9Vg7fLsnu5VKeUmbVzOWvCNUtDF7
RihJ1tQa4A015hMWkHhg3g0TuiySVvK9KN8UwIKIZSywIAPjkQqkfYO1S1FtE0+LnpRkstfyThpH
e2wwnjWF9jzUrLBKmvWXJFLN/KzT67SbhcKLsd7GmfWDHhhXnJcCTovl8DshHHNLG+2opBxljKQ2
Yo6E8Am0MgT3PfEED03j/wEJYie8fBJG3exYKAAHJODQ3UhU0NFJu/ypEMvaGfE8YmSa5zngZ73I
9bh5bMh1FwIXz1BcLLbaUTabAOp8acWbDtwyuvFNzGNnnhip+r56mFTnAQSKxSjK88VMyoRlQmsV
gCSWKF+L62yWuXM5vpAffmYcgEzA9ApCGDognxVbxEkrxAHlm26IbyU9/CmLxstlEeeJCs5uI4I6
u0FrIiUvlBisYaMzS4BZFlRsyYGZk/9SGO5lYecjT+pnaeRUN18qrTUtAsMVSqQYCyy/8M+qlTjZ
U+aT2dL1rsdyIOcpFq+BJoe1f7L7xTaaUhEl5VHKr0JYf6VfJ4rZqrWpi/5lBXdOE/03woWJ1XE8
EakrZ+JXgPrWKSDcG051wLMg2qDkwURIBqKDYh2cWl8YF+xOeP4kkjJEBev4HUbposMchq1m6kuh
+HWXyb03N+rsYaBjZG0775jlJ5FUYajClFwvYy/3ECbge07mnysW5i8f5F7838qgBy2Bp95ndYOT
zFsf20jI/kAeWfrFqcQQFzZPQOLEzDr3jxJ3qqJoWAyk+9Qh+H6UddZRnsGz1U4Vqbyu8DDzUbTp
0Occc8Y8+vlWGaBQQNRN4AbAkH6Glpu35VLFtYBvdxM+je5/CO3kxza3WwfNcNwCocUsze7pqeEh
iwk8iQziUV5o9ANgrhbs6MnVc9be6hq2t/tj1TMsc89MtmIoh4vjWexyEWaypvwTej2nEstzl81k
x6cBQfahCeVvGRcNzYpxIEwy97d4R9qg3YmssdReLss5H2HAl9oKorysKTGPYUw4ssXLgH3Bg5Yy
uYqtyjKupc4cf+U5Zq9yZ/IHC9WowWw9ViPy7KPBLDGSh7lYnTfQzqJ+wTxm3WhMMUa9pPt2covQ
16XTyP3pgUKKDK4SaIuNR5FG2OriECE6GY1A0rxR/lnzj8YfMxBqQPgnVSEN6wv82dTJsjZyXE6C
HpSdYLb63cx/GZjcHTunhUEuDEdiiwyM02eTxHodlk1Yae8E3ak7vqz3q2YmeLBqXm+Jfn7VHDPN
ZDH3EXv7dGET3TRdVBSUakBGSUVGPLvlfOZqQE9UP6v1TlBeUwFtzoM225cN8szwiSBU5/EyRpjE
gujni1QKV3BFYs82yBYn1n/Usm4q2H+9LOQ8YaSk0DYnc1kd1iGm+JEwrkBfICtIfICFTbAvseAJ
qLPTZKT7uKhQW8B7H9NxdLKTFqgQFpkaaBnuz0Kwl3By8kp3kna87fASZihHcvnNt/pHngo+abgT
LxiUPEAP8+uyhkoAijcsoxaebKpw4t5jQRjSqy1nkqgca87qTAtHSOLvpsWs7scTAXIynNWr/Rbo
uYY3/wKmqxvZMWCxWXkPlR2fSaeifVhzqI9OkJ4nhcWPTjbbSnyTDydFMtcIbUEWrtP7l7p0slTg
TwfUDeMWEmfskd3JnvIdFSO7vSEQ4NPr6v0MQaXX2IKV+rMDnG6rZWOikq93/hsMFGtRNwUsKvWu
Wvh6kjKtVIPiGfzTWO9cj4WVWKul/RpxyKxu3f4hf4gTP/tjyi/cELcQVwl3BSju+2+j9HU1buv6
ly6/JYNz2Xip8PbPN/0QR9nuUBbxIPOVGnSl3JncMg1+p+qOVla3A4fB/cvS6DhwJo4yYFwXkcbz
0E64IatzQAxyOpdsq2INkU2lueuYKo96M2BfJBRQP58lz4+qHCJrCbLufso8EWD1QqFaDbDBe3TI
MAbZr5YxMJIxKqL+1nEjldYxwvhG04mAIY4mm+O/KcZDObHK3XRT90wK5YxrtKgLj6Ae6G/AIX/m
rRUU17GL+VK78MIfxtXqaZ521wXpIbTmG/Ds/NnFcfYDKN/s5hngNxEOd22dHjtLpd3nAcNcdq1z
c5TU5bTWBZ6VGMp5vzZEjHsmIJVN7ewqwQZP7oOy83+YMqUrY2eaUZdVV2PbowIffUAWCMllBXCy
DC4/OsuJVMZYUBfk/51FmI2W1F3fpwLf9RzkjZI1S7m1iOB+slXR50IQSrImRljq0TNhKDhUqbhC
XByo4GMni4IGmXwDC3EOsi5WJkOPjtDHSU+FaYPRGGUPeVH6ovTXhepimdGqjKASHb1wouG64G5z
6c82W8+kUnG049JUBUsFLis5dxuls3l5uBMnFj0nUzsqxvTZLI6RCm/Pg/iHZM/+6qUAfiFAT8Yj
wx3I/7pgKGfMVnIIksEaOk3W4BT3hMUSy6W2/ioCPId935NAdUkcFWKqkdP6gnw4o8GIVjWbuvSL
oRFLBBVEBgxHxXP7bovxbQha7Bbog6O/XvOCzXmFy9kCo8THkkiFlGE04G8qxqjrtTUz7aRJXxg6
Ecu6dGx0+Gi7ehAifKXezQMSPghMXfyNQG3Gd6w+E0sdKnbw4UJQiaDO2rxO1ZPQuZe12c2lP2IT
3RBsZvQaR/QPgjXMQAD2Hcj+jhEltwqmo/rx8bIwulZDOy09UlMrWaNMJN73ruCKALNuX6Tr2ukd
FUyJ4n3qsTo7LPWoKJEuWt1NMwTW40ui2oOyWOJ8jBR/lhl2xwq79BibMI1tLZMvJciTtaRXSGkH
+UvKZ64kXye6nxq3YnUQZntFb163GSe7HzokvPkxoSvytPQxTCW9LDVsDwQkVSixioKFIRnM1y0G
d9A1Yy1o7hvmh0Dy902Btm2kSss5RQm49G2p7kSRkbjup5LAK/2PRlR0yjCu0Re/NVptwVReQjux
VBOUvsfYUe8vnx/5Z+c+/SGMilMNqLwSEcDAQYvleqV8VdHtN5jEq1QL5x/z/5BCxaZQjqMyHWUl
KIBRgu+jjG+qJNToDOhZ5ohJNDVmuQhi7ialPjxxSsKnGMZM2icdvBQiw/Xfe1RnSgPAUMSDWgNZ
HvVzJJ1LeoPD60sYSyszYheAQXdanXkzvz4qleRG3eqjtGqqwB68fN5M2VQQrecC+4kDZA9rsMxW
IaIgnQUiCCoxWjeifAu0A45FlbKbiG0UpoLp1CylPKoQWjTf+MJvQmdR7EkQzZl/62LG8RKTOTvd
jf1SGgpDK8hjA49s9W9G/LiitVzKtwv///UTSqmyb2aAaKtIGg6EfJZgxSlOhJZ56pTW3z0K/rVg
Gk9EAcCummEjN9DbUxX72fwwswqLLMenH+SjLOWdluPgercGdJRfupyDbYoK03oYXnVZDeT9IgRK
SkD9QsUU8+SfI1kzjKuWjsjwAAiHtZTCkW70O8K1oN4K9/W3GWwL6o2IUbHIVuzQKbGuUrxcdof9
8PPvT6DXCeVqTuWVPClVoCX3biL9iFPG/bR/E36IoMocjZg3fFOSPBYMRLNoTQlvSjKiy0v4h8ue
/4S5D1HUpQtY0UoQyIFWRWIPE+8UZW/JvGBFAxOBgqUWlZ7nXTjNeQFZC8C5COxr4oDR+tibktcD
oCs0S4e77XxWoYPYxLlzf6hI3X5gDggxT4q0KVwOQ/M9Wu6QEmL08pjNtyrmKwzGa+e/ZE4fAqnb
EPionBDN0BMcEI+Es7t+EX9ob2T1uAcQmPKjZM4g7+e5HyKpO1GXZp0fROhY994qPvXvsTnJ77jp
GEaBhCFDDtyTwHrSU8W87A80vseZCVFXExZ8RwVjOSgMIlFUwKpN8uzVxMjDV+NpxUtWPWLb4tj4
ErPau59JfahNxe1MiRQgs0J05whujGFhshNHiMtw0leRy9zVZ/k+FX7iNOeiCMQfePSRakRnrsf+
WHg5pljsJsjR2Js0s/zOOODLWio0gpdSK0asLP9oSTAJOEsMGptAEmSuFhg+Q95+6vOfU0UV/XOQ
xfJrk64jtFTLX5xeH4ccIEZxddTyb6mweIUBv+VrM+vB19LdMYTv56ofwqmAFAplZCi/nUdyk6Nw
zK66yewBgE+g2kVf1kwWR9rlr4oBT0rfzEiGIpZw+88vPKBpV92ewx8MvVgfkYpCWcolcizgI7av
umcA4DG50235YXHJjld5xUr5/8sT5+McqSDET9yAP+Ijjm58Czx4vHsTADzqrz1YBNiLLftJ4r83
M+ZWPx+iERt6XpA7q8HkuS49zsCE7jACaGuqZRh2NKROzdpl2U/bPnSkIk+txujAAJcUOfpr2Fjd
8toWv4qMZZKXg6vCU1Em1eNenYh9dA5pmAEjFogzYlAFjVuyt2FZhkLFmFoZek4J8VjLT4TZJ0dM
y8GMNb4jEkb2zMg13oGX//v1CH7fzx9uVAH63lU4xOUAQG8EbzK9gzhqK357kp3IydBFE66zqwYP
1C4YvfJneUjc0MpfnwwP1a4/bYpTFwpwOz7/ImlVuJ5DOzYA2PGxFlLZLJXGHIXIXYX5L4v3/xrR
e4q7eRyPU2mohQhp/B0KDlZ/mz/MOAOyeSYD43jF4tB8aE7DK5ncQA/4JZ2sy7GBYcbvrrz5BZER
p2oR4xfEUmKuiY3JTXNdnaFlJSYMQ35PXDaC+HBt6paoGre+qjlhASrd8r7X7DgCQ8Vg9SU4YW0D
jBgZs+tMzOjMzDTwcKEDZGDtjAqyrTFPVZrCieIAnVLPuM7RmE39FvPel09zPx/ZvBwp81nSpJBm
sHBCknjVA6N+xQRvaNdH/kH9sXoDCBsblLCkLxIrxu/eXRvJ1N2VSkucDSnerCvYPTVXAsYhQHXt
6kS2lzK8h5i6siRSpyqnTd2UPd5f02FybIKFtZrRlRiE/uISjshwNRmnu3tZbnSk7rGBj5ZFl3C6
8/fBKW+zQ3vErLJDvibQzVzRXJhMdyyR1FVmcKqyGhmONay+ptW1Pv4oS4YL7j9kN2pR11dWiJVW
kHKD6IXYG5z95pW8SMhIcm793UvoQxr9hpz6Xln7hYOJhldV+5xxXiQ9cuEXbkrNDmh42ZUuOmQY
KLmZwdBhHIrpoSqDhmfsnZOb68wpN7+DchVZKhahJgbb15qXaYvNcdlxllRrlcRfEoc671p4DAMi
//OSTMpJhmicZ44YEMmhRSvzk4N4q3kIBU+sgvx+ErTRj3KPWUqUQUxwzp2zOKqVuoBlvif3mGjX
nnqdvDB0I//vkm6Uc/RLlNVcQs7TlUEBmbsyZ6o/JC80e6v9KRdM2Kn9tyZGUrFLhqsbw0n4RZuQ
3ucNsH4iBIDylSCW1ZipjzzuSXwkWB0IrhZTR/Ifz3TELI8BQgywwNKEYmnLGWqHBd9AvVo8/S27
lp3U1kmj+5Sb6VfxpgEaKDgIGZfXbqTbiKUcdJnVKAMzthrEy0shPid/iiz4O+vYCKBOUh7BdaJV
+Hadc9Q9zqwOYTBa+s1K+oeY32EZ567vbeRRWaVSqSDZQX0umJugbbE1o96t2jdjdUMFWLwYhrhs
m7tJxkYclVYW2AEzijTCIBZ699rNvPjDCGwCxnQoQym6RcVnUlQmEqQMoaMqttY8purb2PTAMgaX
kMjQaT9qfyhF96gysEMsgwz/JutrJDOfj7r9XfP+p8SccYIKFbjirAVtQ44P9o5l/NjeVE+clZy4
zsT4EwgWFz/7FmEFnIV5uO/jGy2pKFbC9JesgeDe7RbnNyccRjy45/nQBQgsXvet+HbZWvafcxuZ
VCSTimYYNB3eMKKtAagcayp4e84GU+srB+BmTjFgU6nuzBJD1QzZu1F0I5u674esx0puAn1rWyZd
aMkHpl57zAbUktCGDrIbFqsK69NSwUVTS3Q4IpitOMl2XCimEhlm0ZUewDBY2hEzuRA/6SHPsZRS
kHAhkJH7DzRGaEkXlnBN4C0KkI0wzpIRNumNlrwCUFxBorV8xT1ILkmEQzd7n4pc7PT4PzBgsb4e
FWjmLFcEBQgTAYcR//F29RXe6d6v3MVfwF5+y2KnJf/wwoHSfY6lQQ1AlYmK70jKmUeWxQuXtWi1
m4V+WCXd6jCKekWGBBsJZ1ON0H87laxpNXqThr6DaFLxca50zANBlQEQUQSaB+RaoPLLrkCVbnyV
7oFVaKWmciAz6fLESAb3H04bDak4U/dSNpU8ommPWase2/Cpm/kEqlm3uashiB0j0CAaELL+ZStl
HS0VbPpplAwCShKUyndBCkbxUa6d/58IKqaMScQtGTGScpEOegLooUq6m9K7y1L2J5AMGYACCvD6
wOX3OR0bhlEIl4ok9mDyI9ydqwfHxjrlXw6nGjpWVRSUuM7Q5htJzFYhQYOasHNjHsT7zVnB4rHc
964PMVSaQlBAxqxGzWDo7+fQ7QHQJPScpfJuNy0WWDujkVGR2reGD4lUAFHkuZHrGopF3K2kvjXR
V4B3mowPtR+l/hVCgziKRVllUwcho6u8khiMLg2YIyRLxPgr+2PtXzAf4qiHFnYqjTytIA7swpLi
q+trqdnrzDPU2hOD/wVCN0CMokxEHR2ofrNxKVH07eXc4rjc7IvVBy/6KZvv/+IAMdlPFrFFHkiO
VLqM+zLGTBrKlDxw3dugdEO79fmgs7UDoTFmBfndzi/2qYCwQ2RiW+azZ82hFmUDdh5Rphxt8rSK
ZDPEiG2Sme+B6t381eN768fjj8qtcap4k2fkt3vesPkVdLG0TgTOiDL8ihRUb6TdJHkEmITldLvf
EesSAhn3ANUVdbiK1oOOXDTQywJkjMzfNOF9MUl2FH+5/BX33nLCRg7l3KoUYmc6C4EFHkaW1P+q
RWuMrsCXMbP2g3aTWEhSgQQtKEAPomK8HqlcITcpvFoIR95c01xfLXFtw59ap0mKlWRy+qhMSQdq
wKRVr8ux5EMTKFbhw6hXyg/FaObrXo7RleoW5tW3Fw4k4L8QOFs4Dw3f0EqAn1zyCuOV2KtUQv2q
Urv7iEN0S4tAHpavIApyM7m+WipAg2vtoSlH02CCDe49n4ADTsjUgSENhPvPRl7nmLSZQeYWjI2v
DondKXbUAcNBfG57d66Yxbw9tQXw6fK8CKHoPn2W1/J8naxVibZxZU7P4Lb0uPvuS3wd389efABG
0eNle9sL7Vt5VJ6dxNjhLmrIW9PSNMSbWj+GgnNZxq7vbHSifKeO1NaQU8iQYnCPy0BzG9IXbMe5
0lI+Xxa1Gw3ICiHWSkVANFCtE0wy62MawSTnwazioJWuDdz1ExpEsqNzj1nKOL5ddwWNBgbAeMBk
0YODyAHmWE1gpbUYW1N+O8dOFfpRr5hS/OuyavuisPCsC+B0wD7rZ8swtKrrcgByB9WwNm+q3gE4
tI+a9BhiA1QwEyGJbvS0z3P7stw9CwFMA4+uM+4lrFx/lqulsaQX4Yh0Q6lNNQvkFPAJM4sDae8N
tpFClynAUpKJRT9jGcUkJLZY+cS7qDc1MEehfM3Ibnez+q006ixljO212BXG5f88PHNub+e3BPui
N2MXw/533Wk9rA7B+hPZ6BC7Hg6oARJ1UVSlB6Z6fN0s7nCT9N/zE8HdrDz+VrxRvNkh636sh/Su
2ShA3IfNACCJfiRlURtWJDkJjLj8qpfLlTAqllHp9iBWtlT27p9bi7ARR77zpvqpd3E/hC3EaTrO
T+bsQgcbcMwCnCV3E/3CxEGBtNaQZaDOUCFlAa1s21UN4JYFsKsn8/XCy95faLIRQd/Ecy1m6QIR
rfaEBtb10n7hmPv3e6FRhGPhatEBIEqXHuRVNrgM0TFA4D/U2WRGEeZ1jLeqYaVre268lUSp08f1
gvRFk4M6KTBq5eTNT55Z29gztq0QKlZUaa9FOSDBguEwABNbdrK76AkAEMvt4pKKe3nAUpJdvLD4
W/fMYSOXLjhEGgbxF1BPBNLwWmeHkbUuw/hMZ06klEtRY232Pfsb+5eRzy25vunK1z+3OVEF0iJQ
9gBsQb8WFHEslIbcxhqKl0JkyYUr5wwZu2f1IYPGqi2VcsiWtcCDeAQ3ULmonVtHmmFd1mS3ELxR
RaNC7NBUSqeS/G2yBLe5LrGNM8PwkJz3nsSZrJHCXfPeaEXFnXHShjonF/Ec2fn0M66crgwuq7Rr
BBsRJLBvQlu6dtqkZPg4hVSa+fJrER9SRTbHyWDkS7tNsu3ZkU+4kQRSwzzDAAIS67fFCj0JiGyj
yd8s7kwuJSZ46V7StBVHznYrjluXIu+gWAoQ9OaKEHDEPn9ktVdYn4ic70YMXttqk0QQE4Fsq0d3
IAmSiDWPzBJCXQx4uuFa6IkuiZNKhcm3ns7in9rdLt0eGBVLJX7SdE4jLhToHgF4IrQeSmpFT0B8
JbVO3p/87KUAOrJmi17v/Q8Y3nsJE5IIwEXiqYCLnbLGNhlKkEYiHSTbbqTRQorWfED2qEqPlUTQ
8LbvZdCtNMoiq7Guso5I67+rHkCtvpK0pT5yT+kzkBZTWMvgRy+X/Y2GtDsTStllro15apCMVxjM
EtxtEsY7U5sMeklXaU6YkUOTN+M76VZkpKN7VrRVlzJVcWgnzSghWe80U45RorS5kBWydh/gIN1A
1xYbBoCTpD5h3dddq5cJBhBtwlNfYEG592tMlpG1o+qmvPqbju1WIPUVAUo+5nmI11FYKwe1T685
zOhd/mh7sWT7bKd0WqpU5ZsBrpGLP5PwOkt+LCl2D1DLGF9ipTKj2r4scN9KNoUCSqmylbNYkxD5
KwdzjpEPIHtbTE0+GCZTcUjTnfdzCyQS9RVr2GfXTDaiKQOV0RxI8xLBZlLtmndL4yhMDEskoYRO
dLfnScWztZSkTq6hHV7Qpi4/NmpoDrqpJ3YeuTwLV2vvittKowJbKcdZlCn4eimQaOX6pHS3Rp+b
ofx2+aOx5FB5Yq52xSxJkMPFb1P3bY4UMzQMqy5mhjmyrIPODId2mdpBwyciHC0d+DWLq84rrpT7
+b536nvRj5+EoPzZfLus4O4VvjlJOmM00irjxwYaqk8EWRFTIBg8U0/zgSw/g3eJ4QWMA6XbVMsU
jgJgRvFID52GP6x5bKaa9XeDt9Jv5DURIHj0IHqpSui0yAiM8/fRjnzBx96GbDYn8lrmbBbD83/5
eu9Ab+/iqKwul7NpmHucYomX8hqsfuYAXcTr7P6gmpzXetMRf7tinea+X3+IpYKY3K3RmGAvI1ii
9GGI5sBI+tupnBgDNPu+/SGGilyzXoLpacBhatjnFntXiuxwsDn1S5hXJp/X5mWb3A/NH+KoaDWW
iMtri8OUPUKbaTiE64Nd4Ng9PACd401LqEXoCqaU8nEKhhE1aFThhq+zWzUf74Qm8y9rQ4O6/c4O
ULhAmVQn+PSUOgu/5s1k1MBmwSQZYV8KH/nR15zWkV/JWg+qpVcCsBUZnkY+yllA3oilU4NKi9Jh
bdF0HjJHFzH9jH7+j8u67R7hRgYV9MNl6TilBuxMoxyN3u8jQG0K7mUZu41RYK/q6I0CIAy4l1Q6
Pgl9Lc0Am1GS6pQtGagnxtdsEr5kAIGRGpDD8Lo55f3ruChWXLM6zLsPRPB6SsBdB28K2Lk/y5/T
pk06DQepPBCOBsEP7dJXb97XFG1W+4YpjbrZGllrmlyHtPT0G1onfKxBSSeAShobAwwb2f1+ADcE
XQJAP1FI/KxaOqI8rRLTzIXMM0og1pfzQUsSxuW2G/Q3YqgndtZ3YwfyXYxZaM1rkxROkq+vtRq6
A9czOsAsUVQgbpImFlECwaxaFZ8ktIH0hXuoDKwdKxpDq90wpRpkdhJorGi5fD68BZTFLQApMVao
3MOh9dlHU9/k9BcB2CGY/WU+t4mhnXm0BoB80K5KsEgqGelGvlG4qFODSC6sUEEX3W8yzN3rfoyd
qstet2sZH7Jo6MulV4R8VGCGsbr6PPi+he4O1FwM+yNHdEGj9wWTzUu7lLJ/XGvOllNrKHdrUzJE
7H6ljSKUQRhVPM7ZikNTeDCXP4sGln1UsxEUcxVGa5BvCrFliGSdHXUrl+lSLknRY0xLt8WpNlHj
0UXWaB9LCDnazdG1xQylUug1Dd8wO2y22rXWM3L6XWcCmSt4mUQNsMZULJKHtNBCIiNOl4dZGTqn
S/TaVGINnetZrBkdchoJ//2m3HQ7ZPJ7NjqV85iMKjeQ+bZcNAWXM6V36CbCzanaxlsDQifNkjzs
RGBBQX/BLtr/UrHYS3e2P4MK+JiKrjhpwSgEITCMLe2GXNuNxd2LDyq2MUSAeRLEcfwC57LT7Z33
VjB13smU60ZLYEzC8pZbvw8SWoKAxBBfLovZz/l1ECkATQ00vWfvebExDK5IEY/vDJOolty1xwLc
UQRGN3lg3mm7trqRR9lq0yE5Cg3IM0DY6TSO8sqZgokRMY//wT3xLuhKDqzQshssNzLJb9rY0iJP
TQaMIEy+RnY3P8nhr2R6mPQrrXy6fJosQZTRtjpY5bsQggTpl54+TzoeGiDi6yNz6hk3zn5ysFGK
sszeSKp+lSBLCXs/q0CBKguOHhemwPeWIb6q2QqiOmyiyEAY5Jo54JSSERNo5Nvf6ezmN1BGqtd5
lUYrrj3FjB9RMY9MLIi6bRBb3ZV+K/4YnRXbA7NXPYBNN0Yxg+Ul+zW+zS+g7sGamxZR5nAKKcoo
99U9TAmBQXgDA4G5Phd2bWHa8G9i+odM+nk+IZ5XU0hGU8EIVmXmWnydmav45GI4uw43Qug8SVvG
ahIgJD+Vj4qrHasn7Xq9m+zQFJ44zmQptf802QikLsehWrE0DawPFPZQvbcrz7A0kMpx1no3OlMQ
H+bazC0WWhMjHKjU/ajn2Aqvdai5JqeEtzII6YRvl71yv2aJdz8YmhDiwFTz2f/5Xq9jucXMrWKq
4FLgrTHAiIo130tefY1FZu9v4GqljUDKL4qiBrIHRkiCYZ5OXB95etl7fM+BNJ7rvvVzxAoGxBrO
rGUjkHKDeU4EY5ogkCAYiE/CsTxqnu7mb5HLgozdr2/8RxYK+dRDQdXqWBSE99ME+wV6L5JdHEC/
A6Qm5YAL8TcFx4FnkUbuW+hGMO0S2RRWcoLhW8kcUXwGMPlTChAD2SxOrUPW7Cq3vtJ+/JXxgG6I
cFIo0tkFGeZ8Wi94cmY5xCLT9gpLczAna+omUGqPYEdgxJe9nAOTR/9KpK5ITax6bqghEZydZpXU
jp5hgbAYvuTy4g2pbIWt6l7Wci8zBncTYeVTMbZGc8pL2loIE0nxyfB7ict4eGdKY93+e96+FUN5
+1DylRRVENMuZVAUkre0sxfmAuMAd0GVt3KoEwQcf1fqC15+603yXHyVrfZLYz2mNireoI60sRft
1L8GrO/xfvyTBUfIUpL8fZNtaP06YsIUL9xJuJv0UxH2Zl1+vfy9WDKoRINDEaIDe5gaLPX3loC1
yqbA/bosg/wPOqZsD5GKmnqOMf6BVB+M6gqcGFH9lpfOXLLWBfZypq0YKla2UpdFwghV0lP1TGj6
Yluz6hftKTkVAYHqICiY64PMeGDsRpOtXCpkxk0C+DwRcklVOP6BtU478+JvGGdZYPuZOxxVZ/nG
muJifDi6yjIAZyIOe2IcAEoS586e68ZJOxZ1EONQaeyDuJkloWrhANVw34mTqWFpZvRizR/bklEd
2H1BbA7yPVHd2Hs2r3MH2Di0yJ8xye9nh8IyLPmGBGTS+Gd1IBmh6v3nbMQJRjTGjfweqkhFOMGe
TgzYYFapb/dDbSYIqXSIm8IuVDK8v0b+eUDvP78f+eCyg+1qshFBRUMOM/Zd3xNsFTSuOsMVs1+5
gs0/Q7F7+TVuY5PXWB+LRL4zp97IpCJjqgCPEO0JsrCQPmKSBgu3tW9cjxbWbe36aTqyPtduFNkI
pKLhvKx8306oG6wZb9aJ0+aJWS0PjcJ4izAOk16rHBIj6+MKFfyqvgYdZaeYg3YrNK2NgXelvBHC
+8sfb9/sMa4LHHLwVKD29znM89hrj5IUlZ0cbfDhaT5K9wmoemegxU0+9jPWL/9H2pUsx60ryy9i
BAnOW07dze7WLFnWhmF54DzP/PqXkO+xKIi38Y7vxhtHdAlgoVCoysrkGKQe9/nTvRtkYr6ST50g
zThnlI4i2PW7+Kf5SCmeIQ7g8Siet93/3RgT/Ekbm1UZwP3T1pOnJwFUhoLwV+MzymoPmdjfzmBt
qQhdUmVrsw0NQG/az4VNemt+Vp4NL74Xed9tK7ta26SOtIofk6rkbYT2wEG+pmRfsYupUPrc0d30
lJvgn4BaBkofNbjyZCt85XxEeqb/+0dE9vzRelRA3l1r3s7fbGOi0Va/gKvbrtwS56+pLV7GxXFT
NOU+GhS1slXDAstVdvNTa9WpFbrqFRU7gVKHl1eOeri8xMueo7OpZBxXRRIm8ByjATTZQN0uO471
7rKRzY+IRh1meERU603mLMxq1ndShWs0zFur6yZnbE1LnR/NDhMI0VlOePw+2+jrlUXmQFQiic2g
gaua9xJowAkARWA5BK+RdlPs0U0+yLeT+5uehfce2Ox6KSvbzDFBgbpS2mwEWkTyx9pL+ptC/iHW
x8CcrC67F1HomI/qMFiXN3mzxLS2yxwVXegLXZjxKbXz6NKXT7ozTunhjWeU27/evJn+LNJgT0Y7
zZj67wDZn6C4kt8pAqdxvVkqel8NoOUfT0JR9TrRM5yEonW7Q+nXO0V360cdcJvlSUppDfcqved9
vM3joECpFmLn4Ixnj4PciEEShLiXGuFFBl2b8JL8TedOUdB7gk4NjgMrh6ZFipiNVaIfirCwUuU2
LQZb5+m60W/9KXCtjDC718y9mecDfEE3x73akM7SCuk0oLK60800dZYUqWY5tIFtjnPOeSRs+sbK
OL0aVzE7roeZVNA4PmBuFDe8KGVuFY2Zd9nftz8V5mEgySybRGGOGYh0+pQIBTnE8YEUriQ+1Dx6
kO2FvJtgTlRedtVo5uBZkds4cTuUHBxdMHNeOWjzllH+mGEHU8IBp3ZJkXTJ1xWxAl/aG06F+22x
kzvZTT3eLbO5c6pEJaChBw4SmY/fpxZ0JRd0yh8VAx21m8h1N3AkWDbxqxipg760gcn/T/JZC4lJ
1oV40iQnE10Y9RT7kbMcMs84NPvWSw+joz4OGEepgCTNnWK3cNrJm9/u/Q9gj1ky9UYigEXjoGuP
2uRUSIku+9/nOiUU3Ajax5IJXSII1zNnrCi6Biw8YupXoCK/L6/qW+Gu+oLuQYmpqSeC55T5deGx
n3462IxR5myVkzZPi5BD8G/3O8RTLDDIQPaXF0dd4EP8YMwwj50syOtUUcLUF8lgtUFqh+N9Lzh1
ynkHfHJFxg79iqtQUQkkmfTaNA5dSjwliJ/GCIJEY/90eTm8XaN/xspMoLZiCyiUcVCnL2XxquVH
MTv05KqWrMoMbKPjsft9TuSYhTFnbIxaIy9Jkfji7fI8DZYOqaVmHx6yxR6hYSNy+dJ4X4zJeNJB
0LQwiTI/MTpLML0GjjhP9wEvl+N9MSbs9k1dJkZMEt/IfhmZn6LT2fIgDLy1MHG3IaNcKCambEB0
F9tlp2JAOX+emuxcxTLnGH+KEx8/FDurMpethNHfNvaDqrPMwRtG3sAtZ8fYMZVZaI2oUMPEL6P8
OImzI+mVn0lctQCeHSY09HNgjCSLE4SG9G5xUpe23HHfg6YYzN52fm0eBM5N/znPZnaPiRNjMpSN
aCIGirvJm98ybGyjcAe5Jvo0a6zwQbJLMKY2gEvfXT7U1NMuxCgWxSPOiRIoYm4c0qq0MdJkkaV2
tdhPou4mngsrUDlB8TM/ErNaJoyAL7Wv9Q6rlYLJbcp91/tEA+o2t6sitxbTxn1gzbws5HPtkzHL
xBJzmrtoLGYcBze8Uz1IKn4pJNt4GKCBRwdBIs0eXwOXl6jyYhhLSCCLyRzJXU41I4PbGMBYzGOI
4F9oHaqtaIIAzr38RXlnkYktoaiTKZgkeqNei8Cb8abEeb/PxBW9jsWOFPj9NG0tSXlZqn+bdNAv
pUGoFFq8ELx7Oy6reyYkC0aQiJn48ZQj2zbBnzJx4tXnht5HGyyJiZpLWaPVSgLp9+YkPnWxpflZ
tCscoDJscC5h0uMqeF4mp+NmBZ8fZYxtJuUx5ShMc7EVkNW9FY+hXHYYrPkagFgqeunxODPppfXp
iL/v51uWudrPCFQF5tRhrYr4NeheEvFGUs9DPVtxeXvZ9TaD58oSE8jEGfLDWSMnfjoK/hBDvDxJ
bUmaOfnO50c6s4NMwpNUbakmQ534dCBH+ZaBaAmQfTRh4+f/xxD69v6hqgMtYBNoASYpULMxz6Wh
Cn1IVlx1J+lU+uXLcjQOozeBJ+ZbtE/cGDXsPQ8osBmbtXfDzEkWwTEaTQrNjZVFQv4TAlFTj82w
J10GLBp4Ds6CuWSPYlsmvG7K5qfEi0OVwFVJdZY/JntxXwPor46xnyapY2o/MkwHQyXbvuwwmznK
uxX2fYEHtNi0ihQcckP0aiG1SwwhLcpXjUfqvhW0MCgGFV1QPiECMpeODlr+MiIQ0m2UH7NU4Jqb
e269bGs1ayPMFVPN7RCiexj7GsDm19VBcel7LRzc6U75Tul1Si8GnVXMW9xmNFsbZjzULCJMIWRI
v5QzhWhjxjG3yrN2A4CU1zsAftrJLcCyrzxGU96uMg6axaoZSH2JbKE+S/UXlVeR38yMZBGE5eC9
Vk1wGH30wrKG5nyl4gTMt83zbGu7EDkZbeA0+wU4s9rRUYGkJGGCo11NXy8759YRWBtnokwTqkUT
yrjochBTpqqj1q/Zv4axIpJh/AitFFpKUFj2nD6Q9CjPosQXWr9Wr1ISWv3yenkdmxfO2gjjHu2k
ajmGBRI/OQ3P0WApv6AeCyL+2BabfYnaJgVz8rq+2065WhrjHENQNLo0hiO+lNv/Ak2OntlR5+oe
/X61E2Q2sk7ReKPT4A9abRYWZEmVMAUFXInBosWDCph7KC+HPljTITgCMr7ICh5qR/VL6DG2++LM
a/tt+QumfDFYBZ0PHYRaH501HepwzqPSOITiWcnvl/JH9a9ZO+jFh4qTCfY6XVVYkry870f0/PLE
n6QJuns3SvoY8nSNNt1lbYTxe1S2SFdoQ+J3QAlMkUNndmLFkq8Up3eGbwGV6UQjnwNO2N6996Ux
u0faVhCQqoR+n/j5spuM+1HdXT4IW/F5vTAmPuP0pZhTbsH4px4lbGCI4fYyFy1i/HvAGPOhmCMH
do0CVa0RFBde/m2G0yeQKtQc46C7whnifghZplPe86TVN71+vUTm0MVSicttbrDEJ2OnPSEzcoqj
cU+fOIaHoYwdV9iHt6lMoiATCNv0eY1a2nnytF1+h4YbYktnxQ/pieLFO1tweDcex1lY8d+RNJEQ
J3gi6I07N08CuV50jj/SL/Qpa9ZBRKkCIIbyOJOlF8ky6w1ZkHxVmJXQWmsOClsNTmqfWVHPmbPd
zmhX1piygw58pKYqrQHqV0gCess+iI+VO7hAT9r9a8qrP1E3uLQ45l7FJIu5GHI87sGDZYZZYtUz
seJmcpr2bkIa1ss8auLtL/a+nUxQoU7SDzkeIb14K8ffBPPLPN9fPt48E0wEGVMdwFrQsvljm7qN
ulNmySm5dQT6JS5tHRNEQCbYdvEYBG/jjJQYvxcsKqpNx9flrzyNmc01IdaDoExVCQjgPt4pBTQr
+y7pUa1YJivW7sEOZMUxJy5yjLCnqa7mMYsBpz80beRgtNwTldpKw8i9/H22SyGgTwLlpUgwC8oc
KcwumlVIZiQ7eyBiKPMllceZfDrfSim1eJWQ7ZrPyiBzqjCOry+dShPys3ANJu7cRVfoh3ifnqIr
YdcftGN4Xx+5KmCboWNlljldQfH2XGyDw7xLDi0lB7SH13G05BbkMI0r2WCN8OJr/aD2vC3e8s5V
1sPOrY1NgbnXGXc3pSzTj/0jHosH9Ta5q271m/j18gfdCv1rY8z31OdOqiWoSvpyCKaD8hi199FY
OUHsXbaz+cx4T+Vk5jPmvdIRPU3NQy1cVebRyJ8v//6W/8uSgS4UOEMxgMRc1lEZ5gNRwshPAsz7
QUDkTuGVrz8zRL8l+u82mIs5UlFlHWs5RQ6uAEdB1amEq+J1/KpOLq1c1N54DJ8MGw+AnJeYbh68
9QKZKDJPQHMF6tLuR78pre7Qnru9fIb4r76jk2S91XOB6/Tbs2FyZZItsJFJbjQpRi43hO6S3GXG
g9Gd5uBJE9Ccra9jU7Aa1RvH1rr8Lbd95c8+s+yLSYLSnkAzA7DSW8WSWdLAOWNbp3u9MsYbtWpB
QWPCozcVTnJ3NKt7jRzHObXRfeaY4jjmG7PvunInJ3kfCHj+1gSj3U2+B03sjSRzjtdm0rheEXM3
G3kckCJNEj86RXhMf0s1i7ipG92Hu7f3WVxh5I/XP99+2xM8YkwQLELBgomSpjKJYVqgudd5y7N0
HV5pvgwF7AGNbQgjPUxg1wG40Bt2ADZxWy4Uc/bJPVfGmSXXQTjli1yh7SEKL2P3s4kXSxy+NKPg
FQRCZmLlzcWyk5uZA8nZ9E/klApSIQ2oAcZ7+hl1tT6TUBiqHjT5JufNyG165+r3mV1N5x5lzLHG
lVfbqDJDkuwqkZ7lwgs1Hgp60ztXppg97AtNMqocSzGCU0yupUiywDjCOc+bdzhNwv/ZMPpXrM7A
XPQoAeUKrW2JfrBrrdew8rRDjLaNZLfXEJZzUHzleefm1baySv9/bTXS66qcp8QvoOIHSv/qS0Ee
QoEHf+BtIXPzEF2pmrGcYz8OBruaQc1t9h4pe06HkWeGuXwKuQQFEgljvype0NGOp6Mqcu5Q3oYx
V4zWNGUKals0GZL7Mj3UZmgZYEdReeOmHDtspxnj2IlkxmoIEs7SmqWz3t80yIlN3nTQf/E79KAo
LwSCFINaTcVy0WN0zv3gcfYXj0AzO7vGqrLSUZz0VJ8MTF4NicPDPG9+KxC1mxJB6+sTy0EVlU2X
j8hZs0a1xlH3iPJNyu8u35IcI2yaGBmaICQxqvtCZ1pz5iYziPsJJ9Rtfqr3lchMeggx2khUCjn2
JawkznZS/KAInSWND5cXs31/rQwxMTUr+2jJYmxZclhwg2SefiUsYH60MSIH3pBxr4luzavcbgby
lVEm0EY6JhjG3jQPita7kjLdzC13Tohng4mwQR+KQE5lgImkFkbxzGv6lCh3xgNBHfNW2BEQpvH8
jx7UTzfjal3UdVaRLxbGYgqDKPb7qvomhlnu9qXmi3ou74dByO1ZNkCBIC+SPSRJyOns8fySCbsQ
wYoMscIL0UjQByUuQBFex+vTbBrBwYKcpggcNZt4BEtkLApBEVVqobegDVZeje4w9fZlt9y8iVdm
mI+31OMwjpka+/WQzgBsy6KT9UAvR/14A8TfYiWavP/fTDLfLo+yYB6BGvSJ8lwEgaXNuyl6QAXB
0gz/sineJjJfCnyXvaCYaMHOmqMqtmacw/Jw2QRvA5nLse6HBaxILd6yUn0Iy9xpVMnuwnQ3SVR+
1ZQ4u7cZr1YfjLklgWaOg3jBk0Ud0YhXJxCf1o9SpT8qC+EgO3m7x9yW2ThqKhT5Yl9ta2sM7QFQ
ikXjOOB2XHxfEBvlsVWxvqS4k0cIfwQ+FRoJTr8Z2QAZtUPvb6pVlJjnPyeLjfjKLBY9bjbzAP5y
C+8wt01PKoBnl/1i+zm7MsPE+7gEGdE8xcihT/p9RyVqD/mzkFqDC/k/CDeOt5cNcr4W23UJxoLO
86DOEWHkoP05GadM2F02sZ1urNbERIsZjU7MCWPrBi/cR3ZxTylfIq/1hFtKyC3uaRGdN5pDPfpT
rF8ZZeJFUxoA6g9i7M9pZDXNQ1fWtlGe1cVX1QFp4nfOIrc3EjRioJ0zgStg7A1yMglDpIe+8ahi
fT6YVJ0Q4ggWGjDZN9FJ0FniZfKbd6j6bpMJVMCxKTkOMYCDVeW1ff88BQIHsLRZvcfs+p91MZGq
StO0zkxUj3pQDO+g6umRG+VB2uUHKtPMK2tux6l3a0ycgtDLUPagrfDr5lUJ7SCA0A1Uzufny19r
e+NQyzDBeKuACuBjIpBD1GVSZAMVnMBv9ckSu1+XDWx7w7sBxuXTAq3xiSBtM+a9GB0iNFaUyLts
Y9vD320wHjd2Gt75A0IghEEA6H1MykMISqpOuFE7r2y+XLb2XyLTuznG2SZspGrCzf3huX3C7GCG
rh+mdW/G0mquAFj+8q8H72lZkU4G/OcjMZ6nKkVdhikSeTPM7UZ2yzCwp/LvAu67FcbjStIkmdR3
yAkhFxADhE21uSlwUkZ7KnZ480ObngdSfcykEKKB7O2j59VpnWq5gMpQlEGHysysUuJUFXgWGNfL
cqVQsxTZi1LcQL8pDb5ddgTe7zNu16Vah9wvBlS+SHsLla49IDocG5vHZ7VLrK+lpJX7SgBMUtxF
3XnpdEvldYY212GIGHU3TUiT6IwNjI6lxTiq5sGU7TL4mQ+/Lu/T5hpWv8+4bz/IShakUbOHFKU1
qC9lPFjCsL9shLcI1nujRIEMX5b6XTbftIEGtQaZs45NzIS8WgiT0ClyL7SzJOFNcV2dZOibJdfp
GcTWk4/S/g3Zx5g5Hb5eXtf2tfNulEXPGW1C9AJ9cEBcmtj6TdPSWapqUcTX3zXdV2tk23eFMYkk
gLbtIZIaYCaOcVlZPZk5R5O61KecZLUoJrkTo2qcJwXJXTXIjqI6UIuwFozVgj2Fs300jFyyxIQZ
fVH0XM/C4GA8JocSAuC/v5gKMgzaFUEnRuRgCjax7+stZOLOlIVTr7Q4sxGJrWnxqvzawNyTcUZv
RoqvIzLs5/SBs07qe5fWyQQjaQoUKFWYtO2aPgU7jVYQHPkYOfONtEsPkxtQAiMAorg8QvRbXbLM
hA9lzKO6FVFDG32aFi17EzPYs0dBDXylBd4ymVgSBOBoFkMsk6pjyCDJkKGOwR/q4oQsg4kmYzSM
oQkOOF+FEFunJXat7LWcE7K2wXOrU0AXu6rChLjTW50IJpjJaO1RsxfR0r5SohbTEj3KOKXfhF+q
5+iRi7nkfDS28NmRqciWAfsImmuqmI0CuB1ixNyDXSdyedz8269UQzbQAwJoTmJ1tqBWKCRJP+E1
B5EO4sr7Za/fVZCH7E/KEU554KkrfJ4tp0nTu0V2hZkZjSQdDROCmJJH6Rd+S81WcEouEIwWOT8f
gT+rY2FECn3uNClyGV1Z9iSTEisTEisWDbvWgCrVelB5jQBmiaql54HX6LyJ9m1/ff8DmHiqtQFI
4kT4a4V+79KH+yopvD6SnctRhp6uT+s0gawmEN2k2ehHh9VHTerKqI/8cq4nWxlj3Q2XVHDKOhvd
Jh1fiq79cdnk5oFfmWSii9olelkk6AzRA/+bFUcDidFfPSBpjxLFJskAbuXjylDm0k2hwy2bJ1/m
+KiZu8vL2H76rwwwZ10LRTUjE3pN2XN4JWR2+I2qzVHKChy7PHLb0xvHgsODBdA//PMn+7Mw9hg0
YhIOfR+YB2m4h3Kip06JI4nVeQT3j1bkdqcPnIfy5t1u6qpJWVfBv8p8sSgE8wlIbjHPmRneRL6V
ZXXTaeXVWOkeZ1M33X5lirkNpEAax0gMm/1oh3dU4wwhdD+PgGpRkqblLB4xf8N5J22fgfflMZ6S
gDhXUVsA0PoysRrI9hXAQapAOXRuP3NaerytZJxGmeNBUDSgEMxKQnO3aEy7yEtUlzE9dW4N/fHy
fl7ezk8cLoFYmHWW5qmvjb2ljWcTwhUxDzLOM0Jj6erSI2mlRuaEwsakvSaymyiVnY+coLGdNP9x
DADRPhoxh2pcwIqR+JQ2UnaWPd6yP97espBnl3iDsVxzTJIJOv9BFKJeOKhgUqTyT9NRcxTLhPxT
6PF0/S47BaDoH9eWhRiLmvsY4xLTy5w+FaW/hOcq4nIYbaYIqz2kH3L1oaBOqGOYRkYTtjk0SBGG
V+OkZg4BlZAHAemvOsfZ/0uI/OdkgXrqo8Fo6JWkTlE4BHky5gYyTOtpkPMy75q9bpsvaeTSVC+z
09d/7/aKCG0AjJ5A3vgtd1kttFjCoiUiamBhe9I1vzfPacVppGwFDQUio5oGmLGMSauPS0sEYal1
GYPNUlVZCXnVwQultil625lFtIfL6+EZYyIUXDEWtblC8qrvlP5O6q4EMjv6T2DirMuWNl/E63Ux
ASrsp14QeikE9rKFMpFPOfIgLBi9gvhN9jFJ7QhfwQq/cM731qX2bhZUSR+3czLySJTDOfED4dQ1
1xOSrLzzu+lbqV4XCec9R88Te4MqIi1TQRUUaQ9jLI8MoxqLBNgUTXUbod6RZtld3setI702wcTE
tMgxkRijCZaqx0790Qe/9IHYRfDzshneSpioWHfp0KIVCtiQdFtV96Jy+N9+nwmDrfIPFqDCvIW8
WIHO4/TYujzWG0VXuDqqAphEJnGEv81FCHVWv+k6S5E5X4NnhAl8xRQXHYb18aA1yhtMEN7FOrmd
uCCX7WP67ldMuAs0sOEScIphJJnEztTLqhOX0wk0mg+ZNLRWJRgcrMbmcdURhYhBgDvBoOvH7ZMT
We7MguC4IqxmoGkrPO1r2TkS5rM6O/yh2okLkjouTpR+ePYIreyyxOIaEs0hkAS8G37RYWhKhfo9
PmnXopM7oWdwMrTN63htjjlOcq3HPShFQp/sZpfQRo1sLbvBpQWfwA54aNTNhsDaHnOuynJagoXa
w0ho0tuYVobNAiRxkMx+Ic/dVXKr3P37o7Y2yRy1ppCMVK9RrI86P9CeDB7bDM9VNOakKcVoVJJg
CofquTglN+OutjHm3byGJ3W3uBF48V39hpcbblZE1uebnpnV+UarcgZ/LFKA6rkX7dnXIE4hO4A6
3BinpbLH5wnDMqkzWn8za7Q2zNyZ4aKLS9MiAqudnY6inZuPY5FyHHMzsFB1acAcQWLFJjh4Yw5Z
0wG5oZTED8CnYs/B4i3dJHEMbYaWlSFmG1V1alopAH5uLH7kVWRFtSsCKV0Gj/Ho/XtHROfgz5qY
jUt0KZUxWxX7Xfw1A50/787avOpXv8+ELEMMBVKWYwT8aXks+xlKejm6e73bh72d68kL5vZ/XV4S
Z/fe6rsrJ0wMsTVnggS7zO4hOm4laWulYwgaxtth5GRQ9M9nI6OCgoMEynNIp7HHLDRnOW9rlKeT
A2UYFtzJh+zMnsdduRmi1naYO02pDAzQTsgJB48+iBIvPkevioXmHmJicuZhDrY9/X1ZzN2W5vEU
RrTqQECFoj+pw+3CA1N85k1DgQ/sgJqJPx20Ym9LXn0mFDDHvFiEFG88aODa/Y5CDeLb6hhTJcS7
2pF+SW6Kdiyqt+7wWDzyippvzfFPH2/1FzAxcjGztKqBnvOX79kNat+2cqY6jPR6q/bpbrDLw7DX
nGV06MNFd0o3eeHRj23u9OpvYD7srIVkAi1e6mfaq1y7BVRXFV442UTxr7ea+ZztEklkGVGHkK8h
F/QLUAG73U3HeLfsatkWvcQCkTRqLfqBR2uyeT4Ak5UVxEwiGYxlpeuCXFGwvCrEfUA8AVrsGgaR
FmGy5Phxbm+6mnO1br5DlZVNJnq2UCaQgyGnJUfoXD6gFQ7tl2A/mtYwvwHSS3CozyFEUjlhmy7m
sz+9L5aJpQ30XgvQWAeHSd+VmlMYhdWKNx0Iky4HuM13wGqBTExtZqMHeyfYioxYFJwlqiB3nEwh
B/62fZlDc0HUFDyfUcP9eJlPSRpFjaqipvqLjrsW9wJkdAR0S4k3HzRrdkLACkKn3je8gszmAleW
mY1UM2CfyykWDqaURXY2m7t4iTPOLm72NPCiB/eADN5lLPPj+hq5WupSD2I/vDIx0EvV2nMbE0K3
6k50hl3s8SATm/NlCiATKloowOqwPF4k66uukeEgy7X2Uh0Q7tzwsREtvfe+00mJzib7PLLmvYrZ
8y+XnWbTOUFjYUAgWxQxQfdxtV0bK9FCMKa09HY6KFYavyyos1az8zd2oIIJVIgMfDzz3I6bJiBh
V4S+WVhGdNDkL3PkxsHfzLUoVO37P2aYN0IedinGu8D7UZpXZonRjHOvcYo+m164MsHsWDvOhQQs
cLtvl3mvGZk1tzInYmyaMGQguaFMA+1VxgUrTReqqiapHzXP4wQ5jp9/8TFWv88c4S4QoQPVgmmg
jwMrJOdFN5xlhgB8/FdHdmWJObJhG0E+UISlBFy/HZCKE2cpmy8aZWWBiXr5rHVdHqmpj61yIeS1
647S0YRCbX2SQI4i7pNHHoiP83nYOZYWChVDmuHzmJJko664lL8ufx+d+tCnKwPST7KI5zzw2Oyi
MG8v5jn6uG0Y1rpVFMMC3aelmb0+FbubQOnSX8g9l31S9tVdHMyyn+lNuwubvDgORWT+6Fs5H225
6ePdlPRlZy0VEHtW1PS9m+dNZtXFYFJpg7b1s4y4uQSJVrAv2bGZv3RNqPjqrAZOjv/fh0SP7qR4
ib4LxtJGtqYNRmwVglLuMiPpTlklKJmTdmJ7P0dzsYuNoTnFQT/ENkDZiktCM7qZFSn3ijIOVHue
SL9P5VYEyrJU6x4BIVpGu4imarIyKrAawuRtBPFVwepljCXnVdV9l5Ng3KWykQdWrdSiV5ZR+lIG
42K6Qz+Zk5OHch4f67YkX6Zcg3TlZBpJY4FmOvqZF1G/V5R+cuK+b1Vv6ePiqSJN5w15kDtJqi9f
SmQHd2U0tX8RMdaveiaZKxUDIy6xJhyC5SsUPa2A98zdxKasLTABo09CcQqRJCJgOENzr/SPgRBZ
XeMYKO5jkLZMvyoRlx5x6xysrTJhhJBkzDDKhQm4p/FXcAYP+g7yHO74Pfk2OwlETng3Jd0o9lis
DTLRRAmnYlSCCEws7eRJ6VnA6NPMm8KkP/LJiKGijGZispWwyHuUaFWxauXIF1vdXsyDmFzJxVOq
7jWCB2Nzf/mob96/7yf9kzVZKXW1joRDOR0WfKJ++BKLBaoHXy/b2U5/V4aYmzELU60VE9Ql4RS7
/lsEFintJgY16uyUoLMEhYiT2dyanbyxmQroyUEOrZrks1CXNqnVFAGsOXij217Je8EWwb0XXVHK
jcxWHy6vcstB1ubon7N6PKqLIrWzhiwjni1J/9FnvRVUvHfTltuvjdD/XxkZlZz0YgLGtpQoVj8N
0Gqu9pfXwTPBRAy1TEtcMEhjCHlYGjBpNw0nzd30u9WHYSJGmEGbRc9AeFVGqP11qZvr90syHJaW
x+6+/U2AnAMFigycELMWuQ6wkBaxKeumc9wqx34qnXDkjfbzzDALQndMwru9jHzoi1oBRG3iF13g
9Iy26y2oSvyzFibiBbWmF7WAmx80yW/EZBCcxKwH7QmX3viFF++23eDdHBPvBiXsQ4HC4kC/QzPz
msczzV0Qk2j0UlEn0oT8TIFIz+8aR7OP8YyDEKoNVhdOYrudrYEHDYUdaBDJMrMi0g9VNg3YwODR
yKAKVHmRNydA99vN6Ige1SLqvkbnnNMi2d7Id7PMMkMIKzULmPoPnXKX6Q8qLyPcdr4/v8+y8Exa
1NaKUKd+WOPtVnxX5uZLokycVWyC35T33VOYGC5KkQ7cuAQCvJPh97vh2HsS+EcKHxPAvC+1mYKu
bDHPnDLO+lYalsQngUvpfiJnsIbKxmSdGxz/7mpXoeeoglLCxOg0c3yrYBKkSuzw5KkejOFaIT+M
mHMFboU88DARMPDhkY1/P8btek4xLpWXIK+OH9XWEfNrqT+1pXM5dG9+pHczeFR/NAMInUCyGXDy
CHUmilAMD+auAWkcFQa8bGvLrVWigBLVMHWNsOy2sRH+B7keQtxBDuwBwgv/mwXmvKrIq+c5ASwK
d8NJNicb17z7NyYg5AmVdgkEjMx+oaeRxvKMCkQg3Yriz6y4u/z7m31DCKGKiDYSqnDsa3oWw0gt
pgrFRqd3Z7wRl2NzRA8P/DkgcuJ8fupEbPaoKpKJ6WSKCmGrY6QczW4KQD1HNKdddiZ5qsHiWh4n
TMpJAzLxmdun3PSClUnmG0VJJJlahGShAQaRPNF2A8hfvkOR8oE4877dcxmCti1S7RR8McVglWeE
tFWEogUZIxpij2rcvnSLwnkzbT5pVIyt/GODOa1FXRtVO2Mca/ZlAH2HPZ6wUP0jex5GlN7Zn76Y
SpCdaIYBzVwm8nRlp+WdSt0jfTHTc2ccyOQbLYSdDY/jiTQ+XzLFpA/DhLRHC8G32Dm6JUPNTdo3
x9nTvMzXDxxbND5fssV4RdvHWdtq1BF3kFhG51pobNotlwCV0yuLV9HfugHBcvdnF5nPNREpGLRg
gLiNvg/kezIdjYB3/XGWxEYKuVKxATXgf2RXfiMYSVBddYehQIwkFDb3Tb3l5JDBQqHbIJSGlq54
lebHqZnJaRUB/X2/OMQ1drpX7gYLukSH+jA/QH6Lc+VubeHaIOOI5diCf1oCmgxjgV4z7gzy05x1
jpHN7pam00tDB1M/upMfl1WPSiZ3JdJx42zgEega9myPIPkVwRoV3MhX6k6ytZPoyTvVT0/Cjla8
1ZvLzrm5tag4Q2ZMA025yvjmEoBtVwZdxAFoBMym1hakFC5boL/Aej+ghjjP0BnD3ciuMsh6tZbw
RmvnDrC8xO2D8MWAsuwiJa6yzJpbywVnazcvGl2GbpRGwPj4ifEaLWsD8+1CjNcBkI6/s+nOyrDD
eGIL3FHLratmbY7u8spBSyMK4ghsqoiQFEPf7PHp/h9iWXSrPm2lqUmabsiiLrO97AxYc1ICiIoS
7msmP1boRIT9vox5PfPNxAmj5X8MMQcuUbqlCyoUXsCd41K4begXoLimClk8sO1bu+HSohj/ANJb
qedeL3adE19Ba8NO95LVPgo2IKkubaC3h/wgu82ux2wVL7RsOudqocw10A+hrI8p2EUSKQjA5WAa
ueEA2ZXnllSoUmQVc90/BVPU3XWVylVm2vSblXnm9JVSJJQo2RY7HP5bzY9seS+6gOO4gj340V3l
0sdscc78mPuq2Apx60/M3BLQIxsAR8fYR19Ellr6gnm1jO5fHP335bHVeQJEWo44GqEWOtvtVDlC
4AD3Z7cg4pmWncQbSdo6HxT+i7aTieEZVm1BE9Qw13M6pCOPu1F7nKpTkr7G4Dy5vK7Nt/rKEDsy
GiUkL0YNhoTCqjNwsBIXbM037ddctuMHSp/RCJz0fzMLMwjKHRghBoSbBc0AE5u0YJWlM+rxQWqK
x8VMb2Zyt5iD3U3LWQ3b70mFJlJWc0xv3RGQfNBURFNJIax8QNBHaLJowOfG0ldJu21Cj7Od9F3B
hoC1ASZ8FuOSCbpaYJTkQLEAmFxzoysZZUlearRZ9DDALo/JKvqyVZlnuxFU9WzQpUye/lw/CRYN
bab9f6Rd13LkuLL8IkbQm1f6brW8NKOZF8ZYOtB7fv1NaM5ZsdHcxtm9L7sPiphqEFWFAiorE7Bj
YlPk23xLuBT+F15p4n3FNIBJN1UghNhxAqsXS4O0sh6ucmZnyv2U+dUAvpqZh264CGnGEJO1JaNM
0zlqUMHqqGMJ8UXrXuGNgV+kLMYIk65TXc0R11Z5VKrbevo5F/6sBqoFKc/YbQ1nSVeedyisdzAW
mRy9GtrQkimtoCVGR8KLgJRhhtYX8A2VT4Ikc0WRk7guD0DGJpOYQeTRAGodkWNNoGxE0aZQmzKI
KwRtELvV5+sBcBFgjDUmF6fzFI2JUBgheEJsQwkU/fm6gUu/P7fAJg+TdNKQLVlxnCFGQEfcBYzr
JL/H2O7cP7rjM1hjuGXYxfHKmGXCrYnKuSpw1ECSTV6cxevs4rEILE+aPSu3pzcr6IPYb6BnDbA5
902GEw/vReKmKotbY4qSak2O76Jsw6ntAB2WD9c/Lc8I9d6NEcznpaRZEd1ieZeAC9v8Jc/JP03A
zGdk8qOUJOCdVDojWOMHs/wmDgmvXuatgv59swpRFEcixEn1jl6kdOzxeNCI17mrRwVRM9WVV1v9
qvJe8Xl2mWxSGC1YlSNkE+1ZdCjrYOMYT0XmSZUHBk+fxjcZbvXX63t22YFjPiiTUnLoBNSp1RjB
hAuX5utH1ZvRD5txFKj25Lb2+jqFvMXy1srkFEkW8lQzxymE/Oca5s2sHki29JBojWTOfl4W1XSB
VOkHD23Qq35Hjm32U7c6yPhmMjqlt+TQ3KVQ+fGUmzGE3hZmERZfrWwJbQX1MzR9MSDAPWep15+d
6Ix9Zq3lUhWTFeECDcB+/6Yea1zYtTvxeXgzMLKX+jyQ5uWFjzHIpFAVgjFRNukJHJgUjuY3NMOB
ZedgHdtgBJ6QE5LUQ64skAVRgardHAoy50cxes4q10pcQROd0vSa7I3jrLunA/BHlMkHGBT2FXud
uw4QCnQ0+sHOf6ugd878PkwiB8jpP4IJkaP8vG708m3i/Xt+GGUyd2+RctW0EmktUN7Iof1BThQO
Fx/JveCUNwmauoEJWRJKXFSCHxQvP1yGrr/Z1I8fIZ9nJcGCHnkyKjqmj9+53t301kDbQwiovt8/
1xtglsxk8rpd5DzWUyHMTnVqy7fqUUVnHsibOVRdkTjKsXohoXyT/eLdW/aP580WMwne7Ac9EftC
D2sXV5YHFbeJ/JV254vD6pXeEhoHnirebjbamKR/32SIKl9xOo+ydaiq2J7LNwH/IzzpbZ7rMuk9
bsc1B0s3ngnn2JUy6A3zJj72fARz1JKkSqiw0exhTBhNQfqBno0d3gUbu0Z9uMIzRUhOlg6vFbez
njNjzLmB+9eAEZaOHCfrswD4UMMj69zZlTMDTN6sIiKUpNT0ENRdjlTeVktrd+XL9eDeN4JjAc/s
UAxXmVWQCbLMKZGKIxnH+GVSW+M1z8Cnak9CPXBs7VwXsKAPW8yCitGI4oXgi+Vt4Wl5Y3dNb0/k
IIP5FgxraYlpI97EzN7pZ1CXUC2AXUSFTc4j7c8VpkXzBgaNnqavXdAN0HCyvBqvZXZ9t6BZC/aX
IH5ORVvAUB7n/L18IIDYDOacTSgoYBAJDLnn0YV3HYDlTJkcrWeMTkCsVnDiQ++ZtobhqthNgus7
ulfQnNlj0nVXluIq5ZV1iD/RUQ3ckm6z+8Q1XjFPrgULgiH21TuFR1eyd086s8tk6KgfsmlUcOUk
aINjYiHMHYICKsM0Bq85tBt7m0/KpOdkSkhF1oUcxRjCCqKO11zv+lekvsic6WeLob9gkxLzSh6L
ZE3UEEJ/omFnqrLeJ6ZVH6e8NO+0ecp+RaQgYYuTP+fY3o3Jzero3ze2KwF8NrkgkuMIoj51cIX1
VSEcL+HZYFMlCGdBG1KDVzYHKVf3Q4gaWxKer3/Ey3eqd9fHc7+ElgYe/hlXjOIaryFZgX1qVN0z
quQVoVgF5ZBD+lQTym/WIkxBV8/Zp3EiT3nWm5zajK7jch8/fgHjlKlUR/q41EpYg7xZSb6URgHZ
j1eQwF9fKs8O45HtpDQ6LhHkKBj3eDYu1soHTcmcxe51O7ueD+4AzYAAowYo+rlviHmuSeao411H
+NrgfsmjcOP9+4zvKQoZsrIDjXaxFrYIOrok/n19Bfv5cLME+ik37p0IRI6LXsUg1/36pvgDBrjk
B8wX/uGIE048lNHl6Aj1wo1B9owTAIDMxYjq6Uk/+gKaVanX34iHktjr7/Yug96F8MJZJPWrC7/b
2GTOujRVBHGli5ytW8X8aVQv5gL4Y+a202OdH6b2Rk5xs70rm1eOZd4OMrefxqqt0bBydObd0VUd
ycYQyWf0EBwrkE8ixlWK79ct7qaSv5Z6cSfJYsR4vmKpuaE5TWn5Vjk7pchrM9MI+vsvCuaQc7cp
V7moAX8aQyBlH2NMHeJS99J6ky95lLSfh1m9/hk1ltSGKGDOj6KO4o3xHjzk8UMlN7w1XTx2n3km
sDDna8oAxidkrkb05nszkCIrThyrBzDTnwdAJwFLMTOQ7JqC+qbmAN/7eTtOhT3ORc0bCeHtIv0e
m6hswSQnTOtoHYoOE7iTVL4adfy5MXijQPvlycZdmAyTq2ZvqsVqHtJP7al5El8zXKp0VwSp608t
UMBiUtSu/sQTYeDtJ5N1+hwY5FTs9GAGfazV2RmGL67HweXgJrObTJ6hANW0kybzMLS2GWQ/m28l
5OjTMH8UnB7X8yQ0JTu5S3+Od/ySiLd/TMJZaq2NzMokx858jmtHHJ8FXk20X+Ftto5JLWjQt2bV
WIClrrf1QXGrAFfw7jR7msOHHnLOCQAGzj0SfZGqsESVglK7xa7fxxgin/yu/keDuyUfgAkUVKID
iciUChlJqyYfkMd6wU+k3p2WuzgxbLN9k/p7SeM9Fu8fS7iQoJcmqiIKpPP1KXIhk66HR7au5Esv
KaaZPQtPGrNnjnZzL94kjzwY3P4NeWOT2UF0RUttEislnN9GdwQ8ARNmj8VBdsWQDyum/n6RsT+M
sRuoyXOvkAwqJ4YR2fl8MIXC7qfHslHsmXDlAHcDfGONOR8UiHQo1gLnTCrwgskOyGdzG2T4JxF0
sEEP2HR2uz5cD/ldl9nYZFxmyMa1brCNx1Y6YZApEgPKhSzoTqzF9pimznVzvCUyx0VUg64ml4GJ
y+QeXUrJyXlUAjwL9O+bU6BUpirKVIztddKXsbStfzziSFPk5oMxyb+Y9XqMBh1IfdUz5KdYfcD8
tyMYiXv9S+3n4o0hJt23htKWZoZqATqlmDb5SjG/saeWDmDtnUuf9anC/QwqnhhKELw4o//6Nc9n
TgIlUatOnOiEQDIF8YSHDcsgwTwTdPQUXsOGt2dMHhF74FVkC8dO1H0XgGhav17/lrsny+ZTMjlj
SEjSpIYQH9dkcNfIrTrVk4Sf141wFsE+kuDYTIdWAeu+1LgGaZx5FHnHM88EkyDELtUEkKoqoQ5u
G09GZVx8Nbys8HpPcUY0cyOn5lFocRzhnVZjE0+WFEMolCAFLuOrBU+LnvvxZ82rVTk79P6Av7Wi
CWsXY+bv2I5a7JZt0zmmonuzoHr/v12in3hjqNXSpdWz3jp0UnGa2uFOiniRy1sL/fvGRJmatdgh
zR0l8LZ2RuZVqWeqHFGs/driw6dZdHE8RnGpdkv5jiMAa0qgWK78otv0KTB3u8+J8a++HE56yq4D
1lvG+VIT9KI9PZ2kVAsKPOOaRsExse9rHyaYw2gyi84sMjyKJWAfmgBXiFS7jn2dJwDyNx/vwxBz
DMnVOjbzMsHdfhS/a/BvxUdYFCV7eVP9NtAeeD2R/cj9MMi4nZhLeo0UhwZbjRw+Sm7NEzD7m2Ls
wwTjdl3bFWpb4bygHKZpWLqgIi8CQNRwbR6DCnzd3LYh9zsyZ1Q1L3pdgQoEnDoY5UE1LXS21tlR
SKlMp1D7mXF1nqibXRxMKuZsQKJBIVzMwWT1pNbQck6OURrKR9kjvnkwOzSBk7DgNmLpN7tmjDmY
FopBiuh1oRhrN86/L+IMDGVwPSXtG9FM0VJATIQZpfN8QQqrILGAJ0YindbUy9u3Nnevm9i/sqof
NpiNmpdkjIdhUsMOpPvjS3Uk0JFqw8gfXOW37iee8GB63Dnu3fJZtaDphO3CaB4TZhDui0fRAhe+
GrSnwYuC0oXd+zwQ70dULVBaR/9AcLnt891o29hlok2rDRVA8Bl8/11xgFaJk8vLi1pB7rFtB7+E
QGc9pbdmPHl5rt8VSelakxj0E+ADfcQpsPcvLJsfw2yvQdIuXWU8w8gkQk8qc/v5Z6uA8r19Flqc
4cAFKoeoD5f4SU09zr7zvgSz7+BG6ZNy7ckReP/Bs97W0aYcuX0ICOu8YBhz+Pkva8fNipkQBUHQ
2rfqqoda/K1YYdjCiM1o2DVPX3b/Or+xxMSnNc9dowx4MlDuKWXQGkYn4ZG28flKErtRCpAlgLKq
IRpsI0BZJE0vwfd6yJL2WMqNb7TTCXLOnEjlmWGOQIKEN3YDMk7fSnYl3+YWboLfr3vFblhulsKE
pZkPMxnFRg+N+S5XPxPz0GR3ffy4mI/XDdG6+iJ9bgwxcWhCH0odFFIcV9yb8/lbUb9M0lsGKkjj
ZTJ0OyIcg7vuvjHIxNpciUY1UY63uZtsOYdcHQ+8tgduMMSNCSaijKqRi37AmuLfgycWruRKIUAV
hS28tr/JU3dq/ClseTMMvIUxISVVuhFlLW6djbV8b9fnOU94BQT94dc2i4mlqgNvikjgeYn8qTCh
TQaQSCJItsB9B989woFY1hQZ7XqVnS5ddXPQ0hmdpgaVCrDmQZuhz7o6/xPSfP/LfRhjlgVWjyxZ
VXpf1+P7WetPfVo51918N54MHRdfCRRUmGVhDvBm0lAbtyZQTL2dFzcdxjHN/hYDiOCP+ccsafT9
YWOMWc8oj2pHAD/AqB9tjhCXPICy7L76VaBBMv2Y3OEwPCuZy5OA2U1MKE8kBfOuEmZpzhfZppNc
KEVVHDPjMAPKEz+1C280kya3Cxfc2GDWZhQarjRrqQLpIEOFZYKGZ+RrR9lFBwFKl9d3bb943Vhj
XwXM3BJAGYBRrnfS/8wvIMuneYMreZkXczW8efYu5keKccGhuFBQn+JD5dKfJhukSs4EyNkSrqVT
eddXuBvRHws0aBxuLqICqJ5muQDfpJSdJtGb09zNYmeNf1w3I++G2MYOc2ZZuHRgKGDCtM+RUj2W
pZ0Gg98c6VSj6lq3ok9xt5j2O+QuXjHdyBuOzQ2v2tz/FbgWYDJetzCXfb5aqYrBACAUxdGAxfJ1
qELOMumxeOmdHwaYzD9Cti9JCiyz8fRghXZIhgo6f639/ucKTB0Q/MDZuZgCPAFEeKQOO/rF5+s/
Yj8KP34DE4X9rAmppY741LHeOpJcYvDQEKHJNJOM4z2878kEYwe+iDxCA+NotOInWUn8VePdfP4m
JD6Ww4QgJBcnqMHjsTZebO2eyoHFHgrzU1qhy4RryVHiVeN7MSGBjxAksEikmMs+9xJR7ZM86SGy
XHn1yTBCNCdpA988SHd9awtf8xe8B+Fi8m/g+8bWMP3cm2Csk2FVCtUiR70dbwSCqZmsq+1csjgr
3PMQSQS1m2hplPSACXo1VibBKHslnLrTUJ8a+bTy8vSeZ2xNMPE+VtATlxQEQkU+q/Nbkv287uTU
idlA2/77zB61vdb3Gmakj521YkJ6JLgeFZ2TJokzqPIvYa0578O7d7StRWZzMsGsVQkU5ofyhJYH
nQA36bvJLU7TnzRfXV/f7m18a47u4cYXMtmcrJx+wMZbHMnHSKrdgXRFdXtvdVqq7HzDnzvf9/wP
x2DT1yKU6TRkRrjM35S6tRvjCfX3OgWcxe0d4tvFMSmqLVYlnxuwRoDQjzK3JS6enlJIxdFh5fKf
D7cjjLfmmDQF6Hrc1zKIfwqwqhWW06eWk7XO9UXxgorJU+3cCpakYyK6i+4mRfZK8WujRu51I5cE
uOdLYbuNdVSvool+S2hoU/9JBOeu5DZZ2k2HKVHVxcbddDlps6W8Vc0wPltao31erbQVnbHJBtC7
pdJAXxgUcN0UvtJ3FSZ+s8gQ7GZIG5OTaHazgAyGTEzaGzqwXOdOHE8pmaoB80hChmP+Vw3OMs73
2PWkjQUmD0g1CEjWJDbwfLQQu8C4h+VIj4TY2lHxyqDkDaXu7vLGHpMFlqEfQPlJIN0YnTIlt2Xl
R0F4NzmeESb2e7XOimjMjdCSf5bxyZR/jzPHW3fvqNJmIUyo10I/iI0J3EHrJ9lp+Q1tGGhOF86g
2PiaK3jORbDyyU/X94tG2kXa3lhlAl/Ae22hznp5zIiTTf4qHC3la7YeheZGVnmc1LzPyIS9oZK1
S8H1HXZVcdCm5hSrs11Eind9TbyTge16KJUyimKBs0i+NQ2Hjv5geDI0e0e4lX1YDzn29p5MNuns
/fdsjga9kaVYVPBQO/v1Qb/Nn+ZDF2Q+5Q4w7eGkedXJhKAWnk0PzWeObRpPFxuIuyU48mVT1d87
DBvbHThhrUIw0aRonwhml1Mvcq3SFYiXprYQEI8Egs+xuRvjkqpBQhFvaph5OM8iWl31RTpk5Ch/
ncl/pFDaUM4hLEohOTwAEPXBiyVuzDGRoedpR0iPyBChHpwvxxV9Wn2wlflW0Hn6ZLufc2OLiQdx
ishC4iw/To9UvZEy0oHcP0CZKfsEQm//YgbGwJjAX5+SCQmqyq02FD+lq6PdJpI9Lf6kcUql3ay/
McKchHFvRWJjxMWxWZabgoDvyuDpsO/mkb9MXKh14Yml6wuKxoy7JtSa73r7AOYrv4wPlfggxDxI
Ct3yv3cJCLude6CRN1qqAzwIFoLJNquntkcdkbpK9v26q/Ps0EjYRBdIp3RhEeB6g/BZNT91IAwc
XWJ+um5lNy9uPh5zZupD3FC64+KopUkoEKCHFDlsSeRfN3PdDaCtdr4YZEQidSUWsy7T514A71Nd
8zSF9m2A1QNEYJZlvLPbbz+YXi59Ui1KKBvKYUxqT4274Poy9ksu0EBQLiaAG1kl3kJT0P8nMuTL
D0CxoRFcHGt0+kC9qQT02UK2wfDT4DWIN1Ozu08bw4w35AvCFeOAGGFXOhRpldtbd6rOg5TtW/mr
RmMpRDSh6/XV6jAI3YVT6RTqD1PhJIT9E3Jz7IvnrrCOqhC3VYVZD392DR+4e0d3lx//6aN7nA3b
Taoba0y0aqBZUjRAjjGiAw1s2v1140B+plxnSxg5yxPH3m7Ubuwx+S5SpLI3dBOonmdrBs24TfkT
qkAy7MjHqdiazvr7f2s47Tb0N1WcxXxYIen73FJWlKO37ak/VI9rmLhDiWfe4kUPWydObCCp/3/r
ZQNCr9auV42aHMu36CvEYQrd7u5yj5J0xqfkk2mCvYte43hSXrvB/vGdLSYeyrxpMfKFqZAVXRuM
JIHTn7e03dJqY4JJjR3phkrThDGUb/Fokdrrj/JlPAA682rcQVr8UbktTmJl5z8zMNnpPEfiOC47
9tIOclyrSYGnLlDkQ/sygECvpzyB+mOBsh4IauP7kgeW4H1Umh42GRSQtKqtMwUfFWoSRHXEhDec
xIt+Vr25oORegp4WR4kWrJTsyXShoZL9/jMZz5s34K2IqammaJJUMsFNRjI6qhrZBW8UfvdNcht2
TBml6VA/TQRE/Hr/h7k4cg2vA1Bigfogn2yNk2BY8thpXWcAf2HOiI4Fau7MHczvKg8udt0KqAfP
PQGMSkvSSsCkEcwdO1XV3Y41xAqsOrptBPL5ehK5vkk6W1EBL4PxRhM5JEZ+yqpPCe85hpMaL9jf
zV5MFY1amO/NW/1xdgVbuymC6UGPQWpDx0N57a+/qRT+e5Tq7KBLQswmAc1weoT+AR6NE9mu7nAZ
BJSivLHV5wL5BGcBJbd2eVQb1KkvKtS/EpfOFlvpQOJUAr4mVDTB71LT60j9u1asA95hX6dRda5v
324/B2zGMmVyxBCnwuTiTq1XyazwRDE42aEG2XDhNbcCUpbqZKiNyrDF6G/skOMXcoPTwEeTnX+b
+ZtHjI9fwaTrRZB62SwHdK+Io7dgJRsAZlPukFzyyu5//+maQSyYP9+z778flunfN2kz1zFfAFF6
NUwOBDJ7pZ8+6oc6BEexY4b9q+XyCDp3DSoSJP0MQKUg7nducEnEJk1yA0yxhRCOQvlFS3gAxN1K
cGOCqZukClM9lCEPYCPBWZMTMSMosnAauLx1MI4j1LPWDkk8hUnxYjaHSOZpaPEMMD6hKpVQJ4KG
QXTpt9laUAx+ue77u4giafOd6C/Y7L2Gq1NUxcgsMnEpRQga6Y6GGSFPRgOTB7Lf3xQNo/0gLoAe
E7ucorKySVzw2EO+mhZGrrqXVOQVHvSjX2QP5cMIs6J6IOiDjSW0vYPiTrDb++hAeSilT+WRTymx
O7UgbawxJUeRpO08mVhS/Ik+CwNidirv01vxQQkGtwFpQBvbvRfZACnfL6L9b3DkW/P0HNxsX5GM
kCwieINM1odo+IKQ0iTOyOPu88RmhUwJYq5Kma8Suuqrbkw3g5kZnyCoZH3v6qm3FQEtCCJpg08M
mfOgxPMWpjAREkhY1taqhF3tpFPqJtlkQ5yCk/33KzoFOjXoostAozKfUAFxQJmskAr+AzDpkPMF
b4QIH3iBDjyqh/01fRhjPqY2LvpqgJ7gkLeQoDNPyfwtqjlZaX/DPmww3420miBP2VAcMchvx2uQ
oGBQ/Dh/rWpXrZ+vJ5Dds3rz9Zj7YlN12TBN6GhHhd7b4Li8K1vyNMmLndY4PJv5XznFX4tjpbLj
DjwZ64qyJFdLVxEfiVTa2j+WQKGNqY9FsdjHYs0SPddywCyBW42t2cbIiZJx4upvUsfHUpjTAwkw
taIemsrtD+2+IHbeOGBIRMGRO7ll24M/VTbY5wOQjviApgXXN26/poTyJOWO1k0g085Tx1BMVWIu
qHqo34NUEMSdxS1SmC36c5DfDyH3prFblKsaXmx1TE9CW/Dc4qiQBqPn4G1r3eobhmy9AhqwmENI
D3hsP1ru8M5Hxbtp74YcuFxMEy/8GNhm4ltET71ZCV7cYdnuhKe6+DXwGNt2Q06TFSC/AbEATej5
ynRtbImZtkYgqvExXsdDXI+HETprtp6rfiz2h0K2OJG3+zU3NpnIyzEerZQKoM76AHa2xltHdL/Q
ehr8645C/eDiPP2ww855papalmUv6WGCRxjzNkVSuW5gN4VsDDClWj9OE3SCsUHTfJ8DXWQFQ76i
1LklMycz7t91N6YYD1wUc9XKBvsETWQNQyNdYLoziPTusXOuGgqTw8M+7O+SBdpfTcHNUGXqg6ks
kkUYoH7WY4rI6g85xHl1YN+sJLz+Ffe36cMQ4+ZJb5RqIghaWHZvknBTNF+u//u7Lg7qJRDBQ99H
Y/GQkRAZXW6ACkodVDcHXKMkTgF+piwYozGYIw635O5yNuaYiGqMqs4XFd4t6T9k837ReemPbvWF
W28MMOFDmm6QlQnMY7hQHy2oy+SOBA0EDUx4fDCUzPl6LBYyUYReHAgcr3eX39XT+hId68Pk0SlX
SDHeEne+oZp/mgdZoE/FgUrVFvfl0QzX1YNwwuH6Xu7HwcfiWaRkVFdSJ8SIaStsT6I3BLHXh9ln
1W4OxBM/8y70nM18V+ncVKmjmEGtUaDfGpz3k3JXxRxv2UcYbRbE3CzmziD11NJe4KsMHnZQqHyj
xPdV0IZx7HUJSnE6e8O/AOzG98YwXfpmadMkLJYkgCQ9j7xE6fxcvcnN+CYdZU6W5O4Zk0mKuk+N
uhwBSD5ZsRf9Lo6RK/9Un3VbWOz+Tg51zke9VJCnZdBmbUxKqVIt6/oF26Y8967iq17+LQ6Vm/6z
gVY5aBUPrUdSJwWgVzyppz5Yvve8s+FS0pn5DfTw2HxfvV9ACZ8YoNRrfQ3wHrSsGiA7LBwQta0e
pofFJ0/lJ9VH3yqUfnLihLe7TBaa4VQ11JaNoH6DZScH22x61F39PvsNcN5/OKxf58G7bpfmniu5
iW1jdYWpasUw4cpVZ0+6ZtmZJtvxpDlCGWl2CdMQQv2cyLwZW05OZInxBZCgZ4YaV8e+i4Fg0bUZ
CSkuq9XO0LY8KkLbeUUjNc/zvKjeVBgg2yiLVcxvxmRqP2mFWHDK/b/xegt8GyoItFBgne9/XGh5
DToOLZS/ykEUKGCeARVMegKJnN8HFvftcT9VfdhjokzP19rEUJIeFlbn9PGXxKg4gcyzwETVtCZC
G8s42Qpzflo7DFWpL9fdZ//tFpjw/340JmiyWFvmsRlBOZbYyvP8ozwYaL4InvQ0QokVoAy87BEg
ykyP9O5127urM0DGghIfxCwm/fsmXhsgPZuc3gdFobGF6M1YObFBN+AiNjYGmA0imRjJ1QjJrF75
Nua/BdCSZCnnasazwWzR0mRCkY94EiDp/D0r1i6Qp7lwzDjmaYjsRbqO4hBvoYAuA798/rm0lqRC
39TRYfSru8Ibw/SEI/iYcCJ7b0FbM8yuQFhAWId4ykAD9EXubDX5KvDQi7smcLEzoaBngLaa8TnF
wKyRSqXWo/k+lRt7MQ/r8HLdudgqCo96loX7FW5yIkAQKrMvA4gGMkwr5odKS++jsgmk1gQxTXaT
LiRcYyuICp6IMbtBf0ziZQiS3bqGqd7zDRKzRBOqpI8PY/SVxJozyVrQrT6QGnaan8zakwkHYMCe
OaxFxiX0wkqkYcUi9eHbuHxS+p/y/MPi5no2UFkzjEvkupoKmQrUUU7s5V1jKXKBlxyPAyaqKFxS
eRA5BcVFi4O1ycZuYclrSaL8YCTZS0GW2xyTY525PnRJHBZCFVribxn1m4XXW9yanKyU7Ghq7bS1
TJuUKe9wYX2W/T2MP9Uj0qQhDwIAt4qvvCnuClqz1pMcERKqVA2NP1bL/QZsnCQRFBxzqz1o4Dwa
T7ozvIJGwOvt4tAdemf8RRzeC8jFecCukylj0OJNTANox0MPyer0qbubguUXhMuA+Z/c7kU+zcH4
yucD2/VkSzEsVZRV+SK5rU1jKUWhWGGm/coNZLjFj9fZXevX62mBZ4dx5W6shmmp1PyQQt03TnNQ
GSaBgAnweoqD66Z2o2azJMaDF3AsLx3RYMp4W62baeCcPO+tr+3x9r5VGwOMS6pr1kv1BEmrzuqz
UK30ACoc7tqoXqkloLdoK+NWjTr10Gn911wYefO+uyl2Y59xT01PlBEy6tmxaJF+4tJw0R4KZUAF
q9U4AaxrmymPQOaiAcsumvFPNdFAMz4bEeKwP8kos3G/OUqh7LUnOi6bBmUoHes72SZ3YBv0U8om
Qm55eNKLWlOTQIVJdW0lEweNwiL822VNM6iGpUdKWL+CuiHzI7cH+ZQIKQvB5d2vdlKBJmqaIeNz
U9UrFvDUDOIaoyENRt+vq4GLOHmg860gunYiyS5x1XiggpZDeN2Fd7IBzOqqBNyzKUlA/J0faRB3
AGXsgswPCtb2aVqSzG+ggPs5wx8O0EFIXXNVq2cjWsqgVttHWQSriZBOo2PmaeatXTU8qsjiTlbo
FiBZ82kUq5lTJV+mZg1Dt7SYwLmrKioT04qcyr0hRkZIFuERR3xYzf1oZ/38cv1rXAb0uR0moMVF
Xgw0f7JjXvyKpMbWYt5by2UFcW6BiehhGkep6zF2uzwqz/VpxhBziVtMH4pfiskGiWaOy4zkvCt2
4yn+y/X17Tn12YdkAjqaZzA6i3gZ6bzVl+DUkaseVFwBKJw/8gzOmXqZi8+di6mXCsNqJ1xMMOse
zZ+WPn6eBgjUmdITYuDx+tL2TRl4VdVBq2yyDYwkE/Oky3BLlusIoP0R9BHPax7708hJ+pc5EWui
PBi4Z2IYnH0tE0mxSLkMEJYODtdUfqzFp0z61lnfpvhuVd3rq9pxyDNjzAeckaPKtiVW2LT1g1Rk
Bwzq/dNncJrodAkKvZYCvAv+e54BIt1su6XDJlEaEdmT8Pa5BpP/h99eQB/m+pIuHnFYe3TNm0th
TVZSYQwIH/BWD4S3xEkx9Wo4nYCLPESdgTOLQYrT3hoPPHe8eBhkTTPx3eeVXsmJZhyWo34UZBcT
sL7g6C/GqxRMbuyAwaDOXcId07tor7GGmbDXV2IlQtlaoXQ/eMbbn7ay9Ig35hOdt7fcf4p4+WNQ
o2QdmC0R2ctR20RAoaWzHqbpIRuPOXDWUcphY9jJyqIuyxoUbxUd4kRMMjHGtYygh4xkMpf23N0m
GZJZ/K/cZWOFKQfE3FzrZCTJAfDjVXES8L8DQOERtwiEb8bX8hNQq/03jQBUIUJ4jEeUsBeB20XS
hL7xVqPShkisTTy0No0tivNnOdV4cvC7Z//GCNtVG0tTx+yCAKKixxEKVhQcCwXrL8pXGoYtVhbf
VwbnTL0A+7y7yMeHlZmTX56lGHRz0CeZHHBXu8TPMGXsrIDxZVCH5Gwj5zOyRIqLMiqROGOFxvi5
6r/kvJs5xxdZCsUEkmqgBolBbVwmdt7dZ/nnPOccMRfgEPaLMZmr0jHs2WSYYp8H8BlDB8sRHPEg
3v9vBMr7S8KBRjFxUGBgkhUs9ZKcYX8y/akxLLdcHwHC5HjB/r58GGESE/gU5sbKAG5YatBUTZbT
8GiQditMvJH+tQ4mTdR9u0I2Pc9QSKd3Eu3DvOo95QxCTupcMDYCW9bdiJU7T/YQc9a3V/EgSX1Y
Z9LHWqmloHf0tDFKPNDEqzz8Vupa+ZYoSnNrgS/Al4Z2cVtZXh4keWy9ImrWzhHEuLmpohrgixKv
MJxw2NnbszqM+VVkrADmI7MQytUnOclsSbotLP/6QcuzwWSuDtO8Ashy4oM+oUmRhGP1STH+6UMf
QmK7EI0BbyZDWeYqIbgl1S0uKv6cR3bF5ZynZc75PfjcCpOqZqNZDfldL5deCjETannyC+gCPCoe
1nK+295hfbYm+ms2KZ/EJIuSGJtDJYcs+/47LZPTAJ0vz4b+Maee3InAM2vKuTXTyAhGUtXsWGFw
URRvGuv1H/sBIsCCgpJk4hmeTY3KEBFTqRYM8Zgd9e60elB0QIcVxeI9iOy43JkpJkGWRVskBuW2
6tTJVasgMWOnVDiXmJ0PJuISCJ530QDvDjs0G9drGmfDSrEHhb1AbXTmfDCeASYnWiOE48gMLh2p
ru1JTuyB59C7FlAyiSaekoG6YvY8yducZHmCMXjNU6Yf/Vr/q7S3scDsRJ+3TaYYqM3oHEcUUCIK
aP2Fkz971f+A5d0/GsFnpoAjEL0mFsSNl/gYasJacRy096MRVPie+Jwe6GxP6v+LmMHev1OGaur/
kfZly3HjTLNPxAjuJG65dbMXbS1Lsm8YtmVz33c+/Z+QzxlREKfxzcy1IlRdIFAoVGVlIvNkvJOB
KpTjZMxBJxO7dWHaZexcPzRbXwhFHzgDMJyC7fbxVBZdm6FckuaHNruE/e0c3l3//5sLtjbAuAAc
oVgtMmUy8+irq9710jG2ISvmVed0cTBTet3g1tGERCDeeSYlcBeZTR0ucawLA8bbAaWxJDQsTPTO
W861tu0VfRmb4HcTUez9uGyjlqO7NII2ad7pu3ifedoNHR5CSgmRHl6JbvMbvRtjG9RGvAxpXmEJ
dXJjDs8DTx5766UqgbVIMqDRTvAwZrzJ51zVKhMditalirYFrcY9lLv4i+aGdz0oXUK7so27EMjn
x+tfi36NTxfeu2WVuVaXdB5CTRdBAaUOLmn3SV7aC+aJSOJcN/QJ1vF2gaOYQauOAD2/4VJXlx2J
gtwI6hqsjY5oZ19DJzvEjuFMXvIY7gGe2Zu+8WX2BGj4dt8Rze+5pA/Ul0++vv8C9vEjghaqzzSM
NShN9hP5w0HVhtLWVRAB1fVZjqYbXQmeK4F4bZf+uO7+1iMIVU8J1KVo6QGwyRzDqA+MzFCFGPO7
tP1CSR/kV2UXQfRu4DGsbOxX2ALEF9MOoG1lJ8NKo1JiIZVCP5kFr6yKozq0l+v+0B35aS1XJpjU
ZYogW1AoKE4JMTjkJW1XKL07g+OhmSSnA8QRTNESJ1/aiCwf3GJCZTxPXR/TvZqMtS3G3Q5+ngQS
8Johm2dCl0VIvMigy1CYnFk29CQzG9hpwRtFWaPwTD7od+Eu9NPYMnaQTvC1V3DCXV/SrRcEErR3
u0wUSMhSCKKImFb+Fn+HQIkKwGRDr5e26DDlB62j6wapH5++4bs99uwXRI+NLqmkfd8OxHCMUC2R
VyvVCA3INm/BBRQYJXqyg1ReoMcZkP/osMpk28lM1GDQ0PUZ7cnRM3Amp/fQeHvNByv/GdPqHG/w
evNkrFxmtm01Lb2aBksCiQrVaqXfScEJc1sX0/ojsve5bjTZkgRB8NZopeLkCYJ5iJyepieaf/0L
8tyhf1/F1GAEqUvY0XJO9js2CrtYXq4b+Jsnyl97kgUSqyWyyrkHm2YH7SEwoDp1aZt+iLItVUCQ
f2S/eCpx25Fy9Y2YBCIwplyWCKA2wj6+0TxpXzyLLyIYH0Pnn/LU/HlUvnvHVAwy+CbMU4Ao1riR
mVt98C1K76TAxW3P2ez0X107bExQSctkLvsWe90QJrcpn4shtFoM4U94vPQ5Lz2iJ+eaNSaUdHlV
i/MCxxDCflPG7tQ2IwQS2Ylcwsv4Po2UMMvIvs1BgZXhHqpMXO0QamycKnJG0x5O+SG3U7tuXUED
sVF7khpL9eKXlDvhxzt1GhNJlEkZk1yNwKrc27SsSWm4UPVRAdcz99WOR4K6eRO9b1GNDSNaFohC
sKC5Jn6toydMzBS8esdbVfTKJ9SY226ZdEVragJdwXvzXvOaW/M+KoGZaVCVKG1iy4/Cl85AWav2
6lPpzPt/l7KsvGSjS1eB0SVROl/dVT7IzbzhqEAHSbFx83IC2fZVBCZNpMEyOKvZ75dPjSSPhrAv
qji3u7LvrGxWpPtYMobjJJjJAynVyR8TwlP72f6U75aZT6kDFKPnCZgVTHxKDJ2r4YNRfL8eRXk2
2E+ZT/W4THjjhf0XvTw1wmmW3esm/iZQv/vBfCxVBhd7nsKG0Nl0oraGejQKrTbAl1Amqb3U42kr
/02+8m6Sur26fWpcDvJQgqNd/qbvZLu1lR+weZhLS7FptOYCijYTeHRd//8uYW4GNEiETNQbkLTI
M7GkmGCsQZNKf5jmwDMHRT6RJZMtXZp+KGTRvQEvd4ezztvJ4V8IATaPn7uqFWO1SQ+67lC9jQWk
CPlhOC4PGN68lQ79yfTyW95a06/3KRig+6UoIhRGdXYMpsoyVO4K8ONlwTlWiWVCFJ3jGN2E10ww
F5RcRZBXD2vUCV6gXXLXnlObEDv2F8DSUHHNoW/IuaU2l9LA+4TyThHMsH3cP1Ga9FDwAkZAyYud
GHWWio8X1cYN5jk53tH77rNz76aY+5CAIqpKBmPcU6YBuLgvT6on7lve02Ezjr27xM6JZhnRYlFG
QtZ5f1pdGFsb76gKTGf1DiVrIs6IwzHuURf9Vx/wLx/Z8dGgrHItoNTx2v9T6aBshr1Dhev+JaQQ
tfKVr0zk7MjYlrWmhrgeZnfxRbfdQfAkBxf5YlNP5cQej7xZfs6eYZHLdR8og046YT8Vg50ZmAOJ
v7TDi8IDsGwfuPfFZMJpR1pNIBl6SQL0W/TcBmyB973o+lzZk2zbTUmXcOpJQl8/ozv4rR348t1k
U2mL0DNe/+PuYGKnjJBZhcKbNTMC93K9G4f79Bzbgysc4GbwwONe4y0hk1yjRyqGnUhVQqrZjqr6
0GQ8ClbebmAiSK6YQtKMKMwt0klYHNGYkMJbXcCDJ27frqu9zsQPqSySCnNJ+SFDl660QkCn0F9c
LLRlX2XJEV8m939gKeW4x47vARM0yXONLL566WILQ1BgJiN29NQlNk3EwNYCGpyotsSH65tl861i
6oDAISpTutCPgblpdYDqq7rzx1Y4jMbyUk/xfRXlTpUvl1arvOvmtrP3d3tsIUIvk7IwW1wE8k49
KE54SO3GLX2qsDdaPJzFdtpiIseUMbaK0WwmblVtJ4Rt+4a3FO36BgID6FiEp9JX3NgZjzzWma22
tCSB44HOKCgyDH9czTjuSZkPSeD3b1wPnR/91I59bQ1Hzc1PzfcROOjmizbavFi5hfb4YJk58wMJ
5UoW2gkst9qLao/ozeS28F236tOCW4FeQ9zRuc0bcOUtc+qLpdZI0/eRLwdTciS1gfHwpQotuW+7
+yKYvwrq0N+JmLb45yChD84ysWBpq9JUpQ6xALIGxvyMCXx7Ipw0ezOmrbxjToaaGInaFEZ4KI36
Zc7GV63pOKfhrQz96V74ywZkNj7uF70t8Y/7LvbJRfIA1D+rLoFH0GmhRWNknQ7tdoFcOrVbyeKT
9253IwjqngDpGRIIOz/+gKJeKky2IOxMXrATIR/UYwAR1UgbtFCgaYDSmEPZCaN7Xjlrc8PKGjDJ
Ogj0ITHCLK+gTXUodHgGjpBR63zjJT4u+z6xBtxS4avsZPfKV+753Iqy70aBxf7orljlpbqo4L0l
AJd52Z10gqgjGvHENb70ng6KTXBt/+LdjvTUs19ZBp07CMUwh2WyqO8pbXQlEUvij/OtCjXv5qEf
OIMvmztpbYN5d1ZjvSRzgpRe3FUnwZvB2m+peKdB/WM37fE9z9mzfgFd0K4VreTAIyHgucjkUGXT
TMuU9aFf6T9AgWBVJUpePcfJzXC+dpIJr3PRghxDEyKQ1A2eeciB4tedYB/7s/NGbc15tGxeVmt7
TFDNh7IbK4JFDb4UCp7aILM9G66eouEtO9WO14HeXEQdfW6g0dEm/tTBn8WxU4MCfMbFDrk2CUYr
TnjgrM0jsDLCfKm20pZRi9RgH2RuADnvlHw3yl2ucOogW7BYCX17TRXB/aUTnVm7RjdzPI7AlEkB
L7RikHh6YsVn2Qcr6NuofPZLuvvH/Ly0PomLF9KBEpIavFk+nvBA0IQxKoMQd5J8MrXMq8vCnzue
/Ofmp3o3w7aJiVZJ4zABGlgEh2B0G+kRWticVGnTBgEVoymJJmTCmN2uFXmAhmVF/NLN/Pk7BBtQ
3T3qjuamPig+ZEe0CptHB7p1p8sro8xnE6tsVDszBrSti72++xErtaVPl1R286iyZ23/L5xURBlX
HyZGRAyMfPxeZAjSuRwLss9w7/3MH9I93SmCXTt543SZNfpUg5tHaraZ5K/NMqlLrAdaPbVwU02t
4WV0RRfISwwBdUc8KFpwDYh7XgNi88Zb22TuWkEKNTnUzfCgXQrZagYr3S977QFonZ2ZoXC3uOZx
PPKYMbZ2kSLq0M3EKhPRYM47Jk9ESEi0iW8ml3B6DMZLxlMv4plgNuokJn2RhxiuCovfxXCYoWZv
8rC+m62itR/MRpk6pR3EKA/35DK7kV3bJeqds6e4zZlXgdu8Z9a2mN2hpbma5BB/gRJ4sGtuoQV4
xuvvLkchqbztn1HtuH4K6G9nE4S1PWZnaGkxS8Oio7qqV1YTewrZKQAhpXzk6lZSu7bEhMc6KtM4
yjH7oVmLV9/ke9o9CbzUL24KN4KEAk+QbOt9uTLIBspsiqVlyWeyj7raUuPZUiTNySNxR4zB6hte
6423TUymuyAqZdguWi/saKVFdCUrPBRH0cv2856ntMHZ9mxap05BqU9SER66YLGNVDwXcWMh1/Ou
b46/iRt/nWCW0xKkSFMHet70YFxaF8Ndbv6tO2KwK8Rki2KLVnpJfg1cWpStAvz6wzFxQ0syOZmK
AAQouL+XU7tLd8tBxbQgrx/EW0YmeqQpyeYu6+BeF7mYl3ZBuOeUgclbxq0anCKCOgBANQCTWD50
yFrh2qMsbeIh3leXyIlt4552thOosPBGZd6wiZ+P9Ls1Jh+PgWdUkzgE8AkakaM+e+mY7LNxOSZJ
8kMIp9t5AjudONvKHDxyNsz2IX+3zXy6KQQTmJFCPXU+CMQimAyqbXIzSpZ80Xaql3tBidn760Y3
vyKI/lQIzkiY/GT8XfRIM8c0RWoeHHThVY1PucYre2/6tbLB+CVEwVIFU41JkvSizi/D5F73gQa/
T99s9f+ZnVgXgx6pMhhOx+YhGnZyB6ZCcpskO1F6ahMvUXjvmc0tuTLI3GmSEirdMGNQQr+PH6gI
QvIjeRLOkq1AvrRTrOvubSc9K3PMtWYaRY7wOJD98jO9EZ9oWVN4EJ6S7yADe8juQ0/xORbpV7+2
oszFVi2hWSg5vhi9SHM38CNUUu+NHWXKCm7Ia/j8Hw0y95s05GIPHm506w/BPQVDxDvRV3aDq9mR
m3zhFRQ4u56t2lZKElWjhA9YFq9h6CVyCaQR57PxbLA32iALKBFpkd8kojVMv/seZzp9+m8LxxKo
xUZsTBmEIYEiASt5bUn7yEvt4TA6jVXdN1+E1+sGN88yIrFBiKzJGCP4mPf3baOiVoqndWIgyzEN
QbECc+E9oegB+rT/VlboAVy1rcEAn2RJiWzAuPRuvK93iEloPgounUmL9snBvImdHtKvnG+2Hf5B
QUo0SJnIhsjsQz1KKiEy0C+f+sQ1e8Mm488qlL2cZngjwJRWJpp2ZpZeoHX315d2O319N87i5kco
GLaGIiT0EBzAvPetel5uxAudNSnOQPnVvLG/zcC5Msh8zA6KFUGUN6GvzNBVqWO7jZYDKFF9MQp3
Qo+pegKyapFHq7/5dVdmma+r6aAZSIoQfV6R5HfxGKAIFIp6aqVxiowMrEr/Kp6pBrgpDUkjqsLU
DwVZkfqgHAR/vseMla26ya38tdhH3+mtGl64/A104T7tX80wYRFjVJrC3Hh6GshSLeFGapwefBGg
b3oujgT4wvGZ10HYDDNoAAHRKKFdwrZKQgiYznKOie1J+o1CppUDyDg+Xt+Zm4deh0C9ATgxyjTM
8ik6gFtKMYf+XC3AioELIf513cJmyQ6jFX+ZYLbipA1JL4bI8jonvqEEjdmFSpDXgGoIicV7KW4t
GpIdQIfR9YFqJ+NQL0RxUYNZ9qCQ20nJLGI+69HMeR1uGsHO0ggwWApIXj8GsblUjDyKIP8aaC/g
FHXTWLQFwhOn3swO1JUZJjtQWlUMIiDXDx0B9GwCFrq6BZOD0zrFUw3W0v8Byrd1gNcmmfSgFRQo
QwgYuUmI1dGiNc2C4oPsp6NFvtU/y1P3PbEil/fk2AzPqgxeQ8AaVAlDPx+XtBWguKd2S7AXAMsM
5UuY2GoLVZp08ZQgtwf1krWeJPIgI1vp0MosG5i1QEdHDHKJGMk2Lib0C8szpLZuU/R4Oqwvt+LE
s8cchiFvlq6ZovwQ+QPoNSnrDSao7loouuTeuFcfrh++zSbE2j8mIGedZMSS0EWAiUAnjzLcjDv0
6kGlviNf8lN0o3pg2DlEqdXfNrt/rlxMi78Iyqg4i6aJuiljX03BbdS2Qwgu7INkfEMXW6i/X/dx
s2O2tkHXfJVSQPchrdMsokxXoq0+gYEe980hPvSJ0+zz0+wA1wSQRXoblId/Uyda22auAzPt0jHv
0P8wZLSQtZ2gPGTCixrwLtbNAZ61IRqSVk6SoZqLRe/w2L+FuBZYUTvAUV3aK0P73DdP6a7/qp2D
W/Fn61PAEdmHHi+33uwgrH8EE/fUWAk7fWgUTEpFdwGALE9QFrNBp20nD+NLhcGh1GnOvEOzdUep
iLMKStIEwZaxitupb+oO8I94uW3KpyDyrm+gzWiuGhi/R25Ih/A/Lu1UdMUU9Lqwr4ZLMH+vAREj
PEz4ZlzVqVy9qckoqzP7JNWaSZcldHXN5hTOjliDcxpdpeXfTJyrKzvMNplSTGjOiZn6Q5hbMrRQ
tMpGB9S6vmKbX2RlhfkiC94mcaAs+aGAsnMxWVx2t81PsjLA3HyROk5K0gNNJ4+pi7nzO23GcNpS
vVz3Y/uGXdlhrrs6mSBNCa7Hw/RzdKfH2qYagGhxlBAixheyR74gwuYNsDLJXHR6rJCuSyYarSjA
AFpyvuE2bu8AU7DPuH0VulJsvrraEJ8uuFZpQPuI6QAlVC0E6gepQqjIUInqlftY48LWt7eGYaLR
CF41hP2Ph0mH1InYpbjghP2sWcqL5mVvstzR71TG9Jbs/A+XKj2gn3w0TRUXnQqqeoO5APSsFqt0
ikCbtBufcrBUd5DfyR9lq7IxtWJf3zObW3NljDnJlSHNihJhbLyQnDKDpEDkihVPjGRz/gCQpb9c
Ys5xiR7c3CRx4gdnpJbQBMEQQGSP54rCWZ3oWTnrt7VfuOWtCqm2A/H/1cW2+gHMEReFsRakERMz
dXJehnK0AOEFSVwwW8FUcZhqN+vpa2+Z4x6nUo3DXoBeQnfIZXGgreiRG/1V+jb/NHYQQMQse/58
/TtuvZDXNpmjH5F5nrQQ8Cx1R7F9HYbmo724571HNngOkQGtFpI575Vi5mAyEIy9dlmIpR4mQJCX
3o5e42PmTZbuRE/poylbaK+WIObRrdGpHvKvJRfFvlmEWP0S9q0nG2MAbGEv+G3uNpCxpNxK4oi5
SmOXoPCi/Q+8LJzDwvZ+jCZdotYEv15XnVXgv/PQ+ucCH2855vsKszlmFajLItN5IO2iv9GGCFCo
cOY7SCq4IDi9a3gEzptP2vVKMgEniOtO6ULs184LMSTXgq3SOC82eCodnJH/FnA+sWtrZSTkYGhE
ttB1thSojQMut8d8qX5ePxGbk2SUPsQA1zIKZDJz5tOy7Iu01YO9fu5Rc/yTXMbI8AhUe1Rn9ugs
gngsnXHP7c5sxvCVbSYEoFpVRIEcZUgtR5dSFg7PwenPswijgbwRsu1MdmWOOf3TIGO8SxEifwmd
+cHcGVC5zHd45I54gX7BgQC6NztLhT3x5vXof/50Wa0sM/FAnkpNEE0E1rm8ixRitd2PCDXQXAj2
EZ2AUvfXv+rmhfxujy2QaZhrzos8x/mW7bgurLHmBNLtuLKywLxpWyEJU72pYmAVxQNVsyp3pi8C
TD+5hVv84mGyeA4x6XqVd02itKgxVsEhA1pJC39dX7Ht62jlEHO8wQ7axJkBh2jHGoq1UOBG6X2H
7mRkU1W/yB0tIOo4VukOv7Ix2MrisPRdlJiRsA8mKzupB8w80PTwD/hTdSRkU2DFflWQJvLIGTZf
J3haQaoIlRdQRH5M2qRK67VkQuk/Cg03TlJHJ/MpExsPlOQcpvPt2Plui23QNHFsKjF4VxA7JTCi
xK5gy6/aTnKbXX2U/OuL+sZ69HlR//KMpfEcUl0czCwTID8meZnfnGa3fihvKDNjUNj6SbufXPGU
3YAZDGh+4bXD0/lf1YxBVmq8saQaOtvJifRKmMyg+aPnDj6WnQZh81OO9K04yyLnuvib4/hujdm9
RZ4Cm1Cm0dsMfAMFk/5X4KRILCR7uJGfeQnO5hW/co7Jh4e0V7VkhnMV+S73mM5QTsH4dP0zbh/5
d5fYbFjNW8gbVsHeBHVunr7Whs5bNfou+bxR3k0wd59YzfLUJSgyDMX4Q1SqfRkkEOwSf4h55Ee9
fKtJGBroAQCXM14Ba/vkv9tm7r4sBj+RUMwZEphGgUKkTR+G9C3aGZhfUy/yz+GJPmb4zPT0YF/z
mrkGZzKnbRpXYLjoh9YeIghexBHOv1xNsZcmLfESMSZ7vLwlt62T+fH6d92OO++OM3EHgjPNmNYQ
eQZUu7PCsmqtrodwa72k1jKhO3Dd3Hal8H2vshlws8iSEVUpTXC0n8mdgWVOHDmx9EfhKfalQ7Q3
nyu7fSaPOafQzDklbCJcgZtGlZMh2GsYmSsgGRtCMGquB++6h5yDwqbCedOoqSAnJhjHQLSodZ4R
iZyQumWCBjJQikJBXmGxT61hTOmihMJOh66XLBSu0Gmcw7i1WGsT9Cesap110idmM0SAkUPvk4x4
MxiaPUW/r6/V1t5fW2GCimAIBSihcMtnPoQg3h6AkitzH4Bb+d7aDBNYwNQzB9oI6sR82S/kMZob
S9F3Ue4bUKduU15pbvN+XdtjgkmE2RjSNAK4uQ4mpJPoOFfr/MF3QMCP86W41pgAQnoxb5u6DwFS
kDwF5PmRB/z/5c+sLZfYeXtjEHBlYzgG0u3MWkqqUGNuBkXw7kXyFgdj4MDcnSHQk/zuoOBB6dSr
aVfzUE7037JRkm52kCuCYVRkB2OaOe40QUIjVl9Ev6BMVVJyGMIG/ThN+3J9V26WJN+NgZfs4+ZP
dJB0D1UDcbkI8w2VN3QWFWgdsap/mMj4enabRxrNTAVjDgom5ZiMOuiaXing5aEFH52Qv5a8Tbn5
3VYGmJQkAfCirGqJ7PNEO4qQdg6a6TyB7Pb62vHMMHGjHIahGgrA8/N0tNu+c8rhPl9MTgDcPNAr
Z+ivWEWnyGyWNFowWStqgFAQWwWaopQkexYcY94L5Om/OcXs+bBolEysAMcXhMLTs9hJRvCLL6J3
3czm4x/iXWivqCLEnNjhebXqRBgCPDLxO38CAF//nroowp2G3+T7ZFMljspeBEyFornEERDY3oDv
tpkXZJIGVSXr6KergnqnZ72rqxPHv+298W6C2eNZBf7lWu3QqMM41HwyqsSSJZezhluJ3HoNmX1u
yGbWhWku7KLYOkPd2fzSOOqBYlJMJ8H03m37sz4Jh9zjts/pLvgcot7dY7a+ZFQkmvMpxlzUoNjB
PVUyAW+1G/0AhRl404rvFMBYH3mT+ptv5bXLzGkou4zEZZ4FGBoM7vXZmkE/gBcOuCtOwSW8I1hv
q4Ho3PWV5m0Y5lAAZRTpWGpgecdvvbgPY5OXKm7uF8qiiQlMwEneUsnVKTfbbkgkgnGU0g0qO+sB
ucYM75fIC8+thgHw7EEO4BjvNbUZXFZmmYw4V/IYB5SkB3Nc0K5xYqOBWNaPWd3n6aXllVI2U6B3
a2/ogZWTNRhWZZIDmoOagKWP55r8Ege70O7GAFtmcALj8V98t5VB5qDnQTd2ej6Bb7X5ERlf5cq5
/v85X43ln9elqhH1KRN82WgBxF9CdQf+e31fDAYnnmxUEMF9akLvUEWTRgWk8OM1MFfZVE8l9AKN
BhqpQJ7Zy9F4Nm7wjnnMHyMTLBwAoDm8FdzIuD7aZWLMaESDGOdSCCp3O50hjkoxtfJdC7COR7tr
vB3JNciEljATZgHzItHb2IFsR9CMp+RGOSb25z1vR26kP9Q9QNZFiuIiLI31goeg3KMOfJAFqXQT
CRXLeQweMWp0TqP+uSlDm9Shl8a5N+OVCFqclPhxfwh4ycTns/HxhzBuJ+lMBnUcKHJmOoF9a997
5MDn3vqb5X13mAmgfZbmE5gLQowJB2Aaa9GSsZadeaEFMeOO1/XaeAJ/dIuJnIIc94IU0PU9Nzgh
NxSHVD2mR4hBH0XQDYV32exmN6j0c4M299syTxNSdcUop+LiN0AiAc5mS0damXojyrJ1zANxR9rp
Yfh4LX70lnmegKu6VRMRrOvFS3xjHigbiltgJOg0OoqLllRuBS3v5vicBHy0yYTw2cykJjToIOM3
cqn8fjcdg1eINveWcC+foDtjm7Z2K99wDyrHWbbSL4GBrwwIZKmh6OjINmobXgOlm6NyPzoYTd3L
MyfabpBrfHBVYcJ5mKd1XnYT8GNgqBOs1m5/0TnACB81jy0Nx0Vwsl/l8/Ugz9vDChN6+27qhy4I
UKvzejfc9w8URCHfqVYB2Aa+K6B01TmzM5tjl/7fK7tJYUKvTJJaieQYbEGuuaOybdOP6vinR5XU
fKoUGmGumWMikGo2mop4CL6JxrxEWX9eUowCVIpbitk5nAwU6HqvFQV3JvlTJctfa0X3dCXdiZDR
5LjO2dQKE6XMSk0HU1d1v/OEi5PeyK6yn/agBETferFnp/bAN15gZ3Psfi7LftxhTLjKR9UwzQh5
rdxANXT5NlbeSDKrqY7RHFtNEoDGs7CHlDMHxFt6JlKFdZ1BolcLD6p5U3WYhtA4kIfPicpHv5jA
BI4RvR07BaOQ0QPpbubqrIz319eOZ4KJQ12BblIhxUgUZO0s6qAqURCNppQX7zifiOUPwlhDYMoN
cnG5wkDFTQm5yFx2SgnjPYWVLXsi7P6TYyxxsSbgzVEVhuEHgyPpt63cWrLMO+yc1VOZGAPZGEWQ
Cmnyk8YfTc2n2udx6l/3hO7eKyecpSvus16a1BDbLJnBG7l40RCA7myw5/TluqGNphDdbwY4LICi
xFOXqSrFMgESuGsyoM5Gl4ra6yqC9Jsuj9WcCwwCP3AsbkeMd4vM3aBj1HJuplH3o9PoQt/ze7jH
eOUZs82RBfbd3ml9eW/cRfe88frts/tumPlyIEyOR9C+pFAztaTlWai4Ol6fH2kfF5O5B0K5jaYQ
k6uH9PdsnwHqsYvb6Vg9Q1HvXthlSIv7feRe/jmjy0ezzH0AXnsx0ZM0PSzTRSv8pLwbeSpO20nv
+9oxYb4R6rDtEhPt++ZnUJ7M6UuXp/bUekuWWWHnLyhscPbJ9kF7N8lE+GSU5UktAhOXavYoDYjn
VmFa/ZmSrXXgHZpuwnYXejxWDd4uYSK8STpVmCN8wzFsrAzXt5pz4i9vlzAhPk/NbBzxvQ6kNX+l
3Xyb9GrmVrFhN6C9tgSl/w6FSc6FyXOLCfpBshhEm1rDF83WFqddMHJ54zkHm00zjXaJZz1Bt5Jm
QcTr/Nh6k0gLfc0dnfhR9+Z9/lzuOfuE4xmbaxplqYRFC64O8T783vi0QRo41R7P0HuyQ/Tc8cav
/uZl9tfOZNNMzK0ZRZaMAzCY5U2OWWADdZ/2BFs2gXbGf/SPCSrigFGCTpAyJLWLBy4loBIlOit7
O3sNaq8YueFZ5Jw8FnASG1G/mDPwgPJ9hvxdpSv6lYh2E1oUj5E6LRL6o/R63dHtO+99VZkQI7Yl
CMh0k/ikindNhbxZV21dKR1pGHixha7Z5/v13RYTW4ZCa7VAxhdsvOBMNR0i7JgaQLYZ8qMxdz6C
dzKYmFLEioBJBSTsamP8joLeHkPjR0agaY8rPgSL1PWV5F3qLFWcgEnnjgjgw6MlitxNvOLYenRY
XQYheWJ3Xzn2OLcDy0zZ1VLULAVipmZRoZwccC/JU4G3JrZ0wMvLnvASCG2oZXCX9m/efH99SjbL
HIxhmkqkS34OHYRTfqPSyakbFe2Qi2ADt5f7IopfxRfdsKS76Y7jOeeosCknCfLQzNIhppKQ+ZPx
0txliHmprRjweXoydpqNiXpOCsUzyiQy4gLJnEVDxBPk11p9HIqbAEMd1z3j2WCiTldkkyJO2ELA
IN4rvezqY3AwteQ/ukKD+6rQnNWGETUjFY8JwJ1vaE4DpiX58t98YSILwCxhoEotdBbi9ghepy/o
pe50aXGvm+GcAlZzd+hzpYJiS3gwBwAek+pYJcBaFKNX16hkVdmNAEqFNOC9s+gSfYplEO0GNSNy
eGBmPi5hBbE6QxxJeAjEwsoHYhnx7rpjm3thZYGJlkEWqLVMyvigiE91Y8vRN73mrN121XxlgwmR
aVU06liiYkQVkqkSFWXn1m5Ua6D8fU9UISNwebRA28FjZZVNxfRFT4JhRK5w0YilAQsIHdx4V4JO
GPom4YlysMj7qrTlY2ZzS9r0nF77ckxOVkghycYB51jGnW4cqZxsepI9SiAMCCKncrF5vb67ykKc
MqM2x9qYB183TEuuak+pnsBE62iBd323bPA64TmyssQ88Ex11KchVIGO8ysf72TMpcTg8Z3OEBPn
RKnNI7cyRVd4FT7Qbk9AUjwKvhGU+2ZWbLSvb/v+YvbZKY0zd2gqD3Cll+secs4Di3SStakI1QUv
Exz0vTl0j1lcPalSzomN29f4yjsmOE6JICYauD4OdWNpt9kjLaRGnnJjDA4y2131hff24TlG/75a
TklfxlxScdCJElkGaElJdaO3vDuTs+1NJpwUbV33Uwx8VfxUgPdf2oMsJX/JfYqgji8hT0qEEx9N
JrIIYgFVQjxMDoOiW2qD4X/Oe277PbD6TkwUSYFCncUMSQDSLUe1jSMdFiRnYIttwAr865uPa42J
Gn0RSUmnaAlGE0W7vQEZF/iqowdkOZDm4h0w3h5kaROqSJH0qkMrTT1HPiUGCg/xTr40Lq1n8GmI
OAea5ZoRwrEyIXYYHwTRiQpiyeJTJO/G/hx3L5oJ3RSeCAzv4mG5xtQgm/peQf6oYczf8LJL84M0
tobJyz9zO5hT+KU+/HPY54cYSZj0ShZyMdZkoE46UToBJO1oWQokiMPZK5vvnPedSdgIssx1mdcF
re4NzgI+ugJkaj9bJ7uR3PyicE72xkjbR6+Y+BEXetz2hCamlCPU3NU3EJuwTSBnnyLQykYedA0i
u8FtTtz0pPrkG2WsTm95kjScu44wEUbSS2kQQ8P0u9hRspdB/NrqOwEyBJzl5YQWwoQWgvmBXEnK
BSU3S7hdTqAR8HLbxHgS0Dy74eHf1h5WX5SJNSMxxUEeFloNCO4Vh0qIybd/UJyhw81QePuHiTVJ
MpFo1IcI8t7AHALGCaZ6aInUL537B8kp/GM49HoHfWJZL4upHvQA5z/OQAskK9aU/R7iV853o9/l
7xMv1L0/3nNVBFnXpRzpHE//O53d6SV+AJUWrXP44FgGtXhm1f544fOoXL9hP1P35FKvCRCY87Xx
OA+PQeT2XPZEng0mtoidkqJfgExvqZ0CRNjLMf3S7cXXENwlws7cx16248Wz6yeBsDQGEATuTaFD
PMt16SgQ42YsuJMYPBtMdMH0uCEEKtDfyUny+psEODbDbR3TQsPAEi3+EARvIZkwEmWZUhfoM/rD
eNTVZzE5lRknd+D5xESQrp3J/5F2XT1y48z2FwmgsvQqqVutDtOTg18ER+Wc9evv4fi7OzItiwvv
wwILGOgaUsViserUOVDwwONNqTUTfLKRYgWEA6JcgeL9eqiYmDE1chf2IiqIFNNBdvned8STeS+9
dXuKRdJ8FEl5AHDewpjIMUqtgHmKID82o2OWtZWlPOzwOsjgn1BosowCaddKtTDSZynoEWtwQ8tQ
06A0+poTFJap2+mz9pWWK/mTW+9tsY0I8v4GWmTKM2bdxaqR0CU4Uvxfvjfv84OOMqICCkPfOhf7
Q+7OV83tTtwR1e382XxPEBe2W3keJJRM/APl/6NDlWOMgTUKuxJAr2bNnFud5z7vKeLCHliB+zrL
8QyRXFT2j6L1HiZtdCP3QMuAlVVweK2692+3tb/UvRY2R7CbmeGMlJocg0O+p8CRYU8bg7wJR46f
vi9+YUgVsq4Oklr38ixt75tWO4RpOT1sXzicQPKegy6MBEkcYABnML2+OXTJTZzfyPJf6BT/csrf
j8vCiJa0MskluIXkGi5l10CjbDffdI60b6FvxgWMbecGmIr99RMRiJqZpENLcLozVKv28j0VrxA/
1T/Km8LJXYETxraTOogE/WqvBl8wyswTWFEkTEM3X8cKSkRjZZnF03/6WmxLPIbgnlA0WnAczIdB
ehEyp8q9/2aCSUCQUmFaf8JakvkYFiC7S5xJe9u2wfHs3yCvahUZeQQbgfjYZPdZ5Py332fSjCaA
Sn3RI5Wph9tqOAERyUmvOafm/bWxcOguqTFWk6CeGsv+rTKbt5Uvfc2y6Mf2OnjxTaJ/x8KOqVfy
QNRJ8Mid5qa3DbShM9ffy3eUuuEn+U70wrHJ+zhMapH3hRFOoRR62oWWDMCW5fYHyA5DUUe2A5sc
eOW/91VsRFSJyTTEKOv0UIBXV7g1RDwcXqEJeF/tfiICgzv1frilsULfze7PWgz5ot5yUcq8j8pE
Dfqc6BIRT8QO43WlFzxT+6FdJGB6DbwCJSfD5kd53n0iMcGjIYCKgZGNoGVbA3npe1T4cTj/C9gu
gbds7DPbBa/GHt2FEJlBeq499UQ5hzoHQzKAfnB8iBOA2ca3kehy2g84H9WueI5QR8NT8HHYmy4B
pjO1eU8z3jlh296tWuWiKqO/L31CukVfFpRjrnrNY+CFDOtnf4/H/7FCePTLtcZiKwW/EEdTgsOM
1xFslzvxnHqjE50SqG5ROqfglo5+e/OxfKbI6OJF223vM+feYbvhRBznUkub4JiRO6Wp7Qw6f30Q
Yrzr+7YhTq3NZLGUUz81Y9fiiFIYtH/8yQFZHhS8RZtrsJc4HQHuB2WCUDMS3EECEuj+a3RDu+C+
E8QOgbDXsX+XMQzvJN3qeK1F3oYykaicmirLezTfhRqDkxgf/zQW39Lg2/ZucgIN2wM3NLU3x5jo
3qAJR0AJnuuJ2BDB42THf3gJKNCegvAjtCiZTVSKuRwnzYd/7oN7/6nbgUjiSF8hgp0fZMg8z3bT
WxjAcNJLxB/CWA8CVBKS0gHLbGCToqwp46zDiCbmbClrRuho37o9aOLt+sl0eEFgfVf/McdGN5Se
0HdWMNyihJfYv01VSyo45+0PBe4PG0xylBV9bgy1BtomCld/zh/aw2gbVnGbAb3Ay/+ps/0erj+M
0cfW4vLPjSkFDyqCWktqjIuBZ6CQ0L6fu5MhADFQzbys5g+n7sMikzfVceNDohvFJ/laPPdogOD2
A5FS4FXFO1ghxjOOlztzjdJ8ZLlMqZ/yqgChAoV5kmfk6j3msY0Hwe2u2T6/qG/qLY8pjre11JcW
NttoFNB0RKmyyr83zSmCZkL90lep7acc0DTXZZhDGEFgrI5MMcMo0uj059AGLhw8Q75lgL+M5zJr
uZtBRBECUdBM0zTGZYZCUWS1zECtZ2j7tJndQFJ4Z2AtizAIZF41CePXItvUHzNxrvRE6jFkFH9D
wcajgoAldB94QPq1j7Q0xOxcmpuJkNZj7jVFX1oKuEzaIjwJ+ShYotju1XrgLG199z5WxkT/NM8M
v6nBXS1V32aC0YSn7bi/6urLFTEZplTEoqGMIhrdn7IbzQWh3SF6Ctx2Z9bWcM6cHPMfvPFC3i4y
6WUkiXJtqJjND6rEilXwKMuvRnMNiXDkMtJwbLGNfJDmBwmgEiCJTQmmMoGXaaTZ8gNzX+oYt8ke
t/eTnlI2QC62kyUoEeppEElIcq8vS2vWO2ssQEc48HiMeWaYQxV0XSA3uTp4mhDuRsPOk8gmA6eE
wPE9tnFP5EpRAx9oo6RPK7stu+qkzfFfTYAut4z+GYvA14XKVGXvgW+XfQ6glQqSpdAyzt0eeqkg
jw0eVHQbeWNevB2k/76wGoxGZzajEh0L+Yien9VOjybvzcHbQCZalEM2GmTG1E3TJU9yZl4R+uxt
f+OZYOJDNMxR0qVa7vmxp+VP4/C4/fv0T9zyZyY8yHVfhZmBoxpK3zTz3GuNlVYFnIF30dMzv2WI
iQmdTmpZm2vBy6voJa/yXdYlj+CBvpO18GuVqF5a49iOf9WzW3gf27FXU1UvMh89X5oRYiTN7V8M
R7H0OyqiAgqML9v7yQlHbMdeHedM98UpPObV3ej7TtiF1qxmdjBYacR7Da5265eLY8IEqSbJhC4q
MHaX0oNwrYiS4+x2r8ZteaIde1qu8fMDr+bOOVtsu14MDD9KRVxaxLT9/o6ou1F+2d5HngkmaESC
IUYTUFNHbbqa8V3UuwqPz3x1zna5e0yIMLo8x+TB7HsQi7OzULbAgXeso9ItxNQZDLyPguatFkUn
qMZkr8rmTuvBGt/FoeWjdmRtr3g1a1v+OUw0MYXUgOA2uM9bINtFB2kOuDc8Ci3J9un3htNa5q6e
iSx9U8RdSxFwjWrlZwxqQuSqjO20RhXBR/kiuab2xJUXoq+VjTBgMvEmw7wYTUcwFQF+p32HFtEc
WMPXeQdttxuuihfPGhN0qqGKNFnVaK9G+kEJAJRHyu9HHqM970ys1tQ+Ph+km369cPJqkIpZpexA
KIyMh9TY1+mjnrr14CnRPsAZGXh5/tprd2mSeRp2iYFBo0lJ8XYCCQWkHPLW8s8meFnpcImIygWX
Gm47jEusCEDZ40oNCzXz0HXGkGuSWt07Ea1oUfJP8ia6qkvw2ofP+jfceEfj2e/eQxnTJRksnKxW
Xx2r4eynGAcFNzRk38GxcKpPoL6mouu8dw31xC1bTAQKMaZghFGW0vk4tWp3Bjgj8uMQXsXRSY1n
zuFf99SPlTGxKJeEWG/aDN18T90PFwqaT58bL0F+LnJqNH8INB+2mEAzq83/uomhN9logDu+J970
trRPd4LDQ0GtJxgfxpgwY0Z+JxRSCPIJE4psOsh128nJNX2XmwHnPPBMsbFFjyutJFOONtKnOrkm
Vbgzq3MzFZycjGeHiSrdBOhd1YqNpzVC7wRCPVp5MjryGJ3MiCdRvJ4A/rN/LA9skPSKlpA2Pwqg
niBPIH7a9jze7zMxxKigYyQMBNfA+EkRX0puXOTsFsvqGikgUx8FVAShin0m7ryPDvFtA8beHNpu
debEh2wff+fNwa3nDx/bxpSVyiE2fO19EiUp9qIGPu5WdcREc7Z3j2eGDRKKPglJFpgeAcy1eG4n
t+ERrPCOK1v86M1Ua0CxkmIDR4rIB+V34I44rq2b2+a37QXx3IF+zcWzKQa9X9ilKACq/lHWckxP
fN02sEI1jAlriFfJhgSVQehY/WoBeAI/bRJ0hFTLuDPc+Bzd6JFFLpXbW7qtXuiAFMEcn2/pnzoA
KsQL8Oycz7a+p4s/gkmcfcR1DCq9V8jonDe0PU/qjqYGOWgxePjLd/jLb1fJwhrjjG0omFlXkQzh
luJOc7QbJagJYJLjwru1Vu/nhSnGIetR8idwYOTeFI+3vq87Bck0q4EIUTfqjdMmsRNPkRP2vbv9
XVfbNcvvytxgM6QpMAYA7NZ0FF8jCMSbVKsSMpyBXexR6ucE4fXC1mKljKei9pKrftqFR/RN9Ktk
Nxat9ocvYWxXpoXhQoyqpDaXW3M1BVmYZe6zKk1bXy2wzH6ffKbCnPQ12UQWVd/gY+64jsrcaUkm
o+ZOkC8PYDumXCrZdwU6UvTwdy+8x/JqyrNYG3OxKVMtJYWWzZ6ShhYxMjvPLnMwQuzwmuqFpRec
AtT6+/XDIEumOBmm0EgCCY7yg+JOP8pH4NtxM9QH/dPwOv5oP9MJTfFt21PpF9o4jRoTgMw+1Gdl
wphp3ssOIEJubH6D0IGT1OOhx6TMtjXeF/ytPg5JTyUQY/9QO/UZaiL7soDH0Ld57QqPXAHX1QC+
2FIm1mA4LSN6CdrN1K9uihBDpnXCOeqrN/rCBBNjgoDOv7VT7fnlSaqeGvVHoR2H/3rANSag9Kqq
kMCHInL0oz7TGJ18CnaUOyLz3lUdnfSJdy/wXIOJKSQtm0EUcfvpGBwMURQozvk0QrPyJkx5Qgac
SK0xgSTIYjBwlOgHSSjKg6PpUO+GM59Xef2dv/haTARJCYmSUBlnvNYMt/cgpnMov/j70QY1I6hK
u0PUcioZvF1kwsig55GvCHV0nPUvxDhp7ZUITqAEVpv8VRHjY3FsdjyMIxwxpsBTdLrStw7Ibkrh
D7liT9uHx+YLL51dbXAvrjlWKaEEF40s9sjGYvQqQZR2CqzRQXcIMKnI1R60MxhbHnetGzn6G6k5
lx7ncLO5dF9pQq2ooK2Yy8e8/yZ01+1gxTnZvymEBS1B8odmitmAUWTud7Es3upp9w1iYpx3By8u
6kwUqTDpjI4hzlpnT9APEazhu+GN9uD0N7XLS4t4G8fEEkWaI0mZfN3DIIyVphUmqXjwEd7eMbFD
rbMZOEbAVeQme6prsgPj0zlDgUQdjHPZxKdxmp02Vh8gtLFT5nY3h4FFpOxtaAW0kfT6zRh7Z/t7
8jJPnQkyaj/EUlbifGiX6Kb1xEN9mFF4Q9eFn5Hx9pgJNAGm/rqpxgaISXybpMXV54PceTaY0BJM
o2E2lI6mAbBkfDAGS99Bh9BR8WQQnB48elxgLyfhYxuM/qSXrRTCT6t3SAkSPq/Z1zvUZiBEyxNi
4ayPbS/2yiyMMSXb74l6U8TjwYgFjk+sPlk/QiZLyFqnvVKYChJYUe7cvDCdKpFfy3zkhCrevcN2
FwWxbTAMhkdPfvbdCW2lvWArVnhTFABwUf8LK4v36udtH/33xet1GNJerOjbskkPdXMjSU//7TwZ
TBwZEbRqOcaiYi86RID+a57qfq4tviAe7zMx4URRM1EcBjJ6QnExoLhXHfx4v70a3m4xwQGdjXYe
RVnwDA297Br4cY1zn/AeaQYTEzpBECBEiQtlvJLJBjCe0qEUNqYCIRx9DDwwqD5GD7wzu753iqEr
ogEmCIWJEk2g9l3QglIqSA45cUQQTgjj6/bmrZIlGJAs/J8Rlan3d+rsD+ASTzBGFKd7/4kOBAaf
/LPWWeolO1ev83E6x7vSVj35cds2Z31sCSWRJF+rMvTfNCSneQv9MPGq+j+2jfzhgv5YIFMjaWbA
wJsR76TwPO/VfXIERaoLfYV/9dBd98UPY8yzJa7aEcFvDo9RXthFIFuAKW6v5w+Z24cJJjioUwae
wkJF5nbudu1rgSmNM4iEIW2DoY1vU2yJ7vRKH9aS8y7d7mzb562QCR2+6M+BmCPf14pTUT7Wo7v9
+38owHysj4kYalNUYoI0+2g8ja/Sj9AWLYz8lvbwKrjKIbjygi3PC5nwgdKe3OkCwkchu61/CpUT
t/bJ2zMmfECjIhWqOkOEinsvy1SPL6LzhxTpY9uYYDEXkSKHKRA9MYDU+j7ejzp0RFS00EoXwobb
H4mzILbg0bRliZiCBVVSedRy+UFOJ96biG7K7/WNfxbE1jfKVgcEIa0xa7irz8V9Y6dXwwv38730
UJzJtfAkR/Dq2Blvzcft1dGt2rLMRAxBFetYauXBK+IfSnZfgXZOMa0su6jRFzU9xYK3bY969JY9
JmiQIOsJ2ksYF1X7B6MRrahPrD7NPkmdz3nT8pZGP+wis8i70IcQEkKuLJ1jGSEqvK11W/A9RbKy
6HEgzvbSeI7CRItKM+WhQon6GISXOH7oOt7zi+7N1t4x0aL1h6SbhEDw5GuSOcZRPfhOZEMCAwTC
JkIgX3+aEy/YggfGQ8VQn+AdU+9owWsonHuFE+N5d5bGBAxRBYDCbHGNTEc62JJcWt1Sd7pLy/pS
YEVftr/SH/Kbj7PGBA8ilrPZRorgUai7ZJf7GUzijS3fjPfmpTlP3nSSW6fSOd64Ouy7SD7YukdS
jINvNMCKDBDcMKCA6c7giZ8tHQj7fuejVutSlV0Bh3x7xRy/ZMsfaSQPYVAiteqbeNfntW20h20L
9NrYcEy2xjFLqQllDOAoRvU+hAiz5KbTGWhIS42/bVtaP9MGxNdFAJdVlusEUxC+CcwGwNGjumsb
byBQu6zsqXlrUdAP0sukcta2fgQ+LDIByxwMoIcKmuXEBzUBH99xkHbbi1rHoYgfNugXXESqMlGl
vBpl+kRR9/pptBKbNkOyKw/9+IcX3oclJkYRvdGhgwxoMX0Zy07lCrv0S+BO+3fqoqu/gyTd9uJ4
+8cErUgZ2qmP8fwPMqeMTKvo7QbOvm2Euy4msUlHsRNSRZ087UntrBhsCrvGHg/ivfA9KyzK18If
SFy/yj72kglcMdouQVHkspeOgQWAWdJbnXQrig/ba+NtIBOvhgk43D6tk2NSfCXJjS81IIfnhAj6
p/5+gP9/KRoLhArJXCp4h4MvtfId3Wx/NLVxrYTuDsX1XSRnB0lpvO1lvc/1bNlkejpzCuW5WQDK
s9ohkbtUwCRNn9N99mSCizawfFdDh9dwhv28k151G5TNFOHmRFfDHo5QDOKc8z/cCx97IP16CHuR
VOjbG8DyoWdPfoqEPySuvpNdyqNknAQPohrbm/CHS+HDKBNdYj3pu3BAjtKhzTw6eAAcku/ktuss
DZMtYBNz5DflxoQcJa/2uR1JNZbvRG/iCHTYuI7oqF79Sp+LDbYcosU7cI6Od+ZlckZAwszb2JU5
UXz9RvpYNROFBjGU4jJFEmgmhdWFh1Hj8uPyTDBhp4IKWq5EcnicH/p96WWgcp1yWxrcxgGWCWqK
A9JrzrK2T6pGmCAEmuM8gQo1dJO67FmI5XvwWe7GkUdM8ocyxsf2MYFHTWpVSGJiYPS6gXTEZ2WX
OvE1JRBEoW1mZLfX1h7OFA/KHcOip2Dr1DLRCJOCkyaVM0YfD92O9tL9b/qlc5Q9pMq4mcsfgCf/
rPT94lxcjNMg51XT4PJQLhSFke3Cq36IdiJE5S+JC9yr4iWecIyPOqTuiy8oUF6EW5UTHNcvF+jn
KpooQZ6TzdzqsBukvDBiRAYztan8jHgwHNE1QCRyliAnFLtcypLVXF8yNFTDdA3DX4z/FgaUVeuO
MnQ/lRJgtz8ZRNSLcEkeqYIRb/Zi9TKTVQWEVZCFkxXGd6EXm4iiCRYRYqJKn9kDRJOjAPR8tbsd
8ugP/eZAC0OM82ZqKuRDHiDuSAKYBs3kmpHgttaIbGu9gCHJqeYGg1WnlQHFVk1T1wyViTf9QOoG
C5rB52kcG7SkM5S1wc4FtRXwlPIgr6thYGGN+XQDyHLHOIugodCm1py+6sEFXYHtXVxPGRdGmO/V
CtPU1g0obdrAaYkDoixVy6x6vI8CR1MueubIPQeruX4OFjbZT1dpegfunsjzPwEE9kYqKyrsuYSw
lm8lr+0lcowbjddzX7+XF1aZiDNgLoxUOuDL4BDFAXwdH5tLQENA9yaoVvaNdsTzy9+VfT7MsmUf
RWvCTFKBc8nnG7P5Ic6v219wvba5MMDkP77UzUo7DuDBe03uIYZ7knbZHSqBt3Vsd/tx19rklLra
oX4KHuILt5e7GmAW5pl0JzATUg8qxPa0O8DpwN5hOL2tuiWSrBi0mDxoyOp9vDDHJDplG0Jde47A
mqFC+FrvP0c1+bq9o+vV1IUN+jcsbosyGzBfPnTpsUQ6MzvlvnIjt/vaOVT8OuezH/O2kAkrg1rM
cdSDviJKLeGBFi/6Q/MVKpogIelBbvs3KinGYn1MYAl9UqSY00dbc7Ib4aacvgzjd84eckIlW/HJ
6iIiXQDNvvRMJZop9XG3D+8hLPdvuFl5XsFEFLEADXyYYTggqPfGHaVRofyM4QuEdIb3GYHpwNNX
XS8eL3aRiSdtKSpTMsHxJUF6yyQIn9pwmSp2glG+prJqdZ1+UinZeaVyi0Acl2FTiSESBiXo9Aw6
gaMzRUBIASt1Uaxx19+Q0OJ3+HlBm63+tOjlxYYE/Ml0l56lIyXA7V/kmzmFVgTwbJeGL5zLWyQT
WmahGcpwNDuMfiNxcfJrfUAneSe64Q3Gze9m1d52Ws6Fy0Jg+qzWOn/EWFSIMWnAo1BVLiJeW3Q9
Qfonh2CxL7GRyEY86p0nXqlCBJXNDK/qPQFbHi3cgRzjSb3ldQ25X48JMVqraWI15JRpOtIsFWlg
7KQv1SuYAUAMWLt/O7DzcT50JsrMc90O6YDzgenVY4YJs6/Dnj4qiAXeA86X466PSWOqIiCklxHS
CjQ+ws72MRRJp9rG+wwKPG6x50+3cGKOzsQcVVWDkBCwT/t9fypDYw81wv+6LCbGTMPs6/6IY549
kx9tZsevBQb4Y6hpjM/FN/mJHHgPM86qWMjL3IXgVMx6FF/bZ00SvLDm8W9xDgCLc4l9UCpA/dPw
RDUOmqMaiMVDW7QheNab0Gh3glJ++otzrUAoVwZXngTV3F/vc1/KZUjIJsA26+JVFssLxHXOWcCj
qljduoUZNly1PmAbEZ60VRPZwRzaucTp763negsTNGIuMpPG0Ct0ejFQ0x3nr+kjVRLtD+QKUkiK
f28t6Cw/hje1VTiY6r5IhOePq7f6wj7dgoX9OiJDQhIUsSUM84BP9xBcxnvKpotKyKmVrf/23Zig
hS/VVsWIV3tYXQqg6SrAjnuuuhpvTUyc0tW4EPrgHUdK8Ch/V2fdK7jVqEwqrzq46vyLDWTilKGQ
saibxvQEvSCelsXgTO2bF6lK7/W8yJ3tDVzPZBfmmBgVTUk6ggUEyfmFysA2rmCbduDR2RraIeJh
qHmrY8OVUIsykByYmyyeTfWAp/842kGcc/zineDyt7f/x7JY/M1AqsQsC3wy+RrdN9C29Z13ptv5
CwZPvPyZggJLO/4+34bfeYSFnFPOAnCiDPSB/oBTnlHlYO1ODjnP49UsZLE46q+LM4bRqaQJKQ+T
FHxTs+9QUrRmst92DN4imDgCwS8xylO8Gf0g/galnuww1JPCMcK7lFm44dRXQE8aeANQ+irBQlH6
pbe+ktfSomJtg0Xu/2JVHxkHCzucoeqZxwKot9PwqWh7yy84PebVT7MwwIS/LEyHIAgGxFYouBoN
sXW1tMYk4BzbVTMfHsDyu45pEIZdXhFPnG7lwuuiTzqvUbPeLf+w8X7TLLxsRilyVkZwlip34j46
YaYJlJv5Z0rKwh9lWq3VLYwxF7DYphrJDUwyERVpdXKS5cyWc6dR9mm62/aB9WfZwhZzfODLMaAN
uQkCLIoszw5gT7uhA3fKC1eAhBPv3svOi02M1FbTYwXrCn50O1mm6TzeuYk73YKUtwaWAkQA9nDg
+fl6KWuxRsYPxyn/3362YNoTHfXkK5hAwPz9UcUDIgfkS3jjAXx4dwlLDhug5SsHFYJ7sQtuJgxr
UQSs8Dl+VoCbE0rrr/i4Foukm7/Y3HZspLYJEaOQj9pE2wtqBHLUwioacDHecbyGExBZTti81ca4
zjE/7j+Fj1QepLkot/7BvNBhkvoSP/2VnIyxWB5zNQ/6kCZpjOHr8EyZWEHi6XVv4Y9+R/kbki88
LkF69W5cmSw7ogbGaAxcTGCaHcb5JZfq7CE2m9YamyG0tambLu0sVpYqa8mrD+j2l/+2wSxd4gyO
T4KeCM1cJwho0J6s5GWuYmk4JhSiw5MG5AUClhR2joq2EuT38Uliy3vMiB5/Tt4SLnUiJw7ITMwR
DUMFDx5tZpmmPSdPQ/i1K2Rb/zvWjw+nYSlgIa+taUEJva3YtAa7PScHyq+JsshkGVf0eQ+8dg7n
KmIpX7VIyctRRgJpKvcaiAIg7zIllcVxDs79wNK9GmkYqvEI6k5JtarUGiFxjHFXmqsCdKGiO9dB
/E62Y+hwg2GXhyzhnH2ZCTQ1mWqiUhq5EQrwgaKdDLXjPZx4Npi8X8+FqouyDGonV622tB/aERIy
e8NpnJwc0If7F5cuzyQTYHK5Tudmagevjz+p2p3CmxjmOT2T7CdRjDFTHa8z4OCN6Shl51Fyk4QT
mTmrYEVN82wqw6A3kuOEgkSqpEi5eXxTv4dGw9A0UxRVVRYljVWrVMI+i2djAHs0TNlFJfc7VdW+
G6Mav+VqLFt9r/X3sm7KVinI8j3H+VfN66YiyYoq6Tr7mOljiNL3de17xoXYwWH4lKKCbGlvOaZC
g0cBYOTari/Dl+aUcRmdVy51w4BNTSY6CH2ISrd/ccmKjdwMtSnmEGxDiLTzB98xHB8sszSYKLrF
a9+svAmoQZNo2HGFgAniV4Nh2gfDLKE/HD1XlS181VCpT1zpCtRdepPfEKfktqT/sMgPm4ynTpU0
FxowYx4yl8/0FRw6+s4IkfBS6Sb+JBfPIOu0YtHVYQ6qbFx24zsexncUp97lFhVVFhxe9fP3II09
NcCOamiKqIsqs6eFqHSqiRoXsNDluVFFq0ukh1wPnW1P/f3AUzOmTPELqG6y/M5+IqedVBe5h80E
XV9mhV1jyX1k17zeytqCDAIaZ0MVCZAEzPMUuncZEbVh8sz4k6TXVhDeT+Db3F7O6ldaWmF8n8yq
mhVoUyEmm6+iIx4gBOQpV/FI6SOMex69yro9UTM0SSH4jyVzmQohVOUcCUm91+4oS33oBG69o6CX
FvGfV4xZeSUYhrGwx9xrsiBMYyPD7Qd0v+5mgMLeBUhd7Uy0Qw/ZMhAE/g03PqwilpjoMBJisM44
DWEiNyq1ivfXTxUiabAwe+rK7rgrQOqQvRi85v6aay6NMie8lEsxwrB7ehyNz4p4EMEDBXxozEXw
0ETu1yz6l8WxzfwuLnHUJJy04kf13IJR0ne+RuCx29Fj/Ven4GMn2WGOyADHehsHhWf2FQqfqp2J
1Q3xA86L+fcb9tc10TUvrgBNwA4kpFC8uHrMjKvR77fP2YpuATUg6zLIoGXU3xk/LANIl8hyNIBx
mxZYlV17Fp1oV74olmEZsRVd/EOH2TLgzfbJ1c8skdfYW711DJkA/iQD8G2ynT2jawlOX6d58zXB
DQDtzrvgqYUld0KpUMKMoMcVbqJB6jdfWdhkwkvpj9BsaQv64mmByvS6J+02/NIfSWGFB+mk34oc
fNnqh1wYpFF18SHzgnRRKAvhsdYnCwNnVljyCE0IZ03Mp5yNrhzMHr5C0AA2Qcbd7aNbCpzhlVZ4
a2HyZWkOSElKDfzEnQzNHijcxclh2y/X47GMJESCnLoisyUwkoR1nleUaDmxJjBSQfMUE/w3UExr
XmnBiF/9//2dg5OwsMjUweSxMsdsjH0vkqFOlodvkgLyTUN15EaerTjmsXH8we8/lsicbVFNx6Ec
fA0EIFSOIXfU5tQeKieQkG1h6HdfNLaecw78+rfTIQeI8VtJM6kTLfwQOt4zcojY8HJVeBVJbwXJ
yEEdryYI+JH/N8Fs5BiN6PdCa9jriDLUtliDd2SvTVPwOIHuhFc7WVuQKcsU8CcibWW1Y8NZU4Y+
mnRPQPcp0dyQcPp6Kyg8wwDhMYKTjOgkvdcyFltWpaOcmFVF9c99Fxiug4imNT1XvP7T6lIWhhiH
iNKBiKDRNLyyPrRDZAnKw/apohGAjXrLlTCpm4IRfBAmYCXTdMkR3PPqwZQVa+Jx2PLs0IUudkzV
mkTMSZwdK+OhAsreGC3fvKQxD2mzbkfXcX3JsqqyXf65lBI/6ofRM1JPxGhhAdCgcDKS79vbtubQ
pvphhklgwiASO1KVuucDiS3OTpr9AGnhto0Vyi3qZf8YYXv7JB70GsKaIaagk5v53D8kn7KL5vkH
8TjuxEt+V4NqmGuVszS232+0pM+DLiMeAfhrts1XOnYduTK4nIJv5TNxMJ2w5ya/a6/q5VoZR68S
ohu50BteetYu854A2k7VMKj0suF0bzLO1/RIDgrwfLw37uoZ00QRHkN0JDzUpRauaaYqOPd8HfDB
8LNY38+Bt/0dVzcUZQoCsSdRAhfur7+Poo4a5DVKIoEyOSKEZ1A9u+tz7v24tg40pE0RFyQG5dj8
s8wMUikiagPCwztWXdrNGPFCIW5XQE4EI9LmW8c7bqs35MIm89nqNmvldho0T8MV5VfPdXMM+9pN
jMvARWKt7eNyfUyoKsY5CXXi54AozrfDT1XnvRjb023gBY+UP705jDwWZZ5R5uPVYUSCKE5AdySN
jiKSQ65OR3TieDfKavZJRxtBWGUoKqtJqZnNJIRKpXupp/0oQfzVWnRGBo3/Fvwr3Yk7B7S6MNUg
qOrQIU1WaRxw2Skchg5iHMfpR+0pNqXFMm6p3Ehzbrzy+C8KO6seurDJZIl4ZZah3+Vg2XZR1rEx
u7LXBqu1ivOEqNIrVur2b9uHb+0+wKP2n2UytRZ1lAno4QHgqP3gez9oFiFzZslVY2G03962tbql
qLXIBOUyUWKhgjgGYAAv5fxoVPu0zG0DWm+y+R+N0D9iEa1EZTaSIlajY21CRG64xaC7E5icXeOt
hAmJMrihQsHAUUOenRX343zwp/vtzVr1hcVmMb5QSWNsRmEG5rniLg0cX/q+/fsrHXMk7wsDzJeP
8qpMRDkdvEr0gvbaDOcRT4WofGyDl9KQbL9zm/6bUh/yNnW2ba+vTTE1TK+YpsYKmCazH0mzgHqi
ga75FGZ2P3LulHULiIYSUlAd/B2/ekE2JLMUjTUB3q+0uuaYG5yAtO4BHwZYD6gCFV3GDHwNJUkc
cZKGSxwMmRM1msh5pdIPwaagSHSIiJqohqoQ86HyJDQ1WWwKz1BOVVJ6sX6n98VOGD0dEMCZ821W
b6yFNfPXnWtAOjC3Zg3eKQ04bL1WimMKNlXQglefVXOO7XJSur/ZzA+b7DibOemqWWlIsqNovsQp
xizH5CWuuGUTetuyO2kSCYNjuiqJGosyN6PZ8OVGB9OFO+0wNLefTWd2C69whoPwmPASpxVcF74b
YJroSIAcGv//614SdInjXC8lr99H96gz34S2fKgmN7OpvmV48F/CU3iUPRBH/V25dGGcfbaCnMUY
5ACTnuNXZKrNfDDwEgv3iQ0EcVzZKbAxGWYXeFW+tQtl+bhkMp5ENydJlSrZC5S9j3yK+Pcg6bcb
kRPneXZowrCI8/9H2nc0x60szf4iRMADvYUZDGboSYmUNghZeDS8+/Uvm7rfIdjEnX5Hd6WFIqaI
NlXVVVmZU1rphTyiHDUTjMstq18skpNXBzUTEd3s3T+yyU85XwKW77XLCt0M03ZxDOlLpZaObX8H
SZC2vtSDoEG4M8WKg7Ixx3mWaNWTqipRVElC1j9LRof6g9/clPeSn7VOObg5Bh+Z2FTlGHci1r7d
EsvWPBd3iNr2nWzDIXe+fjJd0IGFFsb4v2tBcqwD4860HFHndc+Xbk1yDi4aW7tRbIjXlAp1MmK5
6fCSix7Yu7to2SjZKpaJRyO3rHo750WpFnWYoJoeLUogd/MTqetwUG1HlmbPiEWaLbvftTHJLWVd
WuacTgp0urMwL4IKT+GmeLkcSnerfmRjhFu8qqbDbM74rql1Flf9rBzNDOU/l8lcR7eKj5KjaCn3
gitCqoH3oG5YJg8wyFO5rpE0xqcuulvGZ2F5e3fdNr/Prdso13oXASt1KszjvPyItV+a9fnysu16
j40JbtVAoJrFs4xPsLX4HtRLt8NaOLk1uerw+7Il0cdwMWBoKtpgKbOTqp8L/dOg/ppWQaq4F7I3
+8G3Z1coYKMnQYtwsm0ni56m7LtpJU6jnLpZ8DW7t+ht3XSuUAmycYaywgiThOM2Zp9i4zmOrufJ
LQwbRLTO5bUT7JLOxZI47/SEplJ+gq5w6o1ZusDDFwWSrDgEAZOo77x/ruF8kWsRU+YLERZcb1YQ
koZ9FPm0sEG2UceCean94/Bmg/3/JmyZ9dJoazesYdc6dd86WR5qsUigbrdVSsibFbawGyukxlSK
bmHcpfO1g/0tP9FP0kPvlFdoPpsH6NB6iuWL0h3Rp3HXdpByY9DsaEDOfdRBuJB+z5Mvlw/Evrfb
fBh3bwdq2UUM1xBCmApc4wz6kAYxNMIXjyn+/FUyszHHXd4Y8zdDmQKB3cxebd0PpHA0KYjmXHDQ
2e98SEzf7PCtG9CXqgv6z0u42vXjUNDzmKOOZxyyrj/SOPGLdAnUVTkIVlOwY6+dzs0xwdB6HC1N
J722U0bPODDRveigoCgme5l/nBxRSBRtIP/0S6uRYOTZTk/yPZgrweJcuuvDcFjdFVN7sSe0x1wE
t7KMugEtI4K6/Af+BgP4En0d2HMG/SIFGLWocuVwOQCVes4+iUXhdhzkO3vcAS3LPDepBlRxXkJ3
Iv65NND3qipnTovRybvJk0ziRDmAGQtxzdJ2o3p2ir71gJoK7Ub1q6h3CmKAVVZE673jTfH4gbax
bGumjprPe6dAy67sehkyoison9ub4jFHiqcIOlk7zD14yG2scBGimpp6NSMbkM7BTZ4WQCYYJMq8
W362vnpYrsqQEVynnqhgt+O839nlYsWUq3Pd2hTwaik6jGp5kjsRS+hOnH1ngntyRLQGj2wMxuRO
uVW1ycnjO12/zjV3mj4LbuZOY/qdKfa1m5uZWbIlxWW1hjORwTc94TzkpHQMNQJSaTxoGlScTTDo
gGwnMEvR0MGrv/lwazabyEUpSudmBrwTLBoH0C+hzzDkXnksvMjTbvrfzRODvTTn5hlcbBD+ETY7
di/txjwXvuZ2JZneA5ZSXCmH+kCD2u99xWWztrEnwk3tXwtcCNNWAPP5gOCzMTky2BKy9Ab1jjK9
L+s+1FTbk2pdUOfYcfPY1TdTXDihStuSTsvTUx6DA3COXTuS/FYag3bWHKVuPFP7ZeYinNteNrA1
y+eHxdwqEHXDbEwWJk8Yr/8MWiSAFPHOCkkwXdnnOhBu4f51/OdT+URRBu+xXVugZje/xqbThsUT
w8hIPvAimjsjjLptIGTxE2wlny8utVHr0QqBOfAFQtVxWRhBkJfcomrVPs/3+RN9whDkddoJahG7
H4t+qmpbhoWqJrevY6bHRI9BcKUPV1FyrvO/cgdvBvjC1ZLmWg5F+VeywNS4m+3bAgxTypfVPqRJ
5QzRvTEJZsN2nd3GJOfHiR1ZSQx9rZNk6Vfzkt3Yve6oKlh08vnbQod/PSWIsLExx7nv1SokU+11
gKraylek75Yi32E417vsV3c3StfwZDWBUAbC+b1bHeamSucMN8GQTiV5GIR+e9dzbQywP2Djtw0w
ihZjDxA5S7wTVE8Yb4d6y/Qop6No8nx3izbGOC89dRFJM3DRngx6PwD8C+CNPcZOpwTSePzfFo7z
yONU1kVrWiBClE+jUjjyIihy7yWGBPjpf7aGez2Y0WDYTTeBK/XWDKq77lpyp7vCoaEMjPF0Fj1W
RCeBy9PgmSRwOZZFOIyFUyqfpfjx8oqJNofzCehA0GWRwFChdC+Vemfan2v1ZMelow6/Llva9+//
LB0Sw/eHri1aq2waoEXHg35SXeUqBZFX7mr3FUahHAWadVVQ9IKrtL9hpo5irqGC8OkVnbE56hgU
TJuBUII3ZnnDnPsKvaLqnIZSgCQM4H7BV+7u2MYed0C0RhmHIW8qsM2xwiQbklZuZlAEmwfI2QaN
LxrYExnkjkhKh36WDaTyVf4VI4pOLXp/7YarzRdxRySdG0Mu4z4Ni7X5YnXPem0c+1E50uzp8toJ
voR/XuakQ0u9yRA+2q68MZdWOSVRUj5ctrJXOsZQwj8ngn9OGvZC2mHE2Jj+dXHbUDsy6d/Wj44m
eHwKPz2Idkh0BvnXpJmrZkYHUmHoUD7FR+iMA4I+HHq8NNCKE9oTbBg/H7skQz+OBVoq49q/aLX8
E8362yVDMacWjdGItoz9/+Z2wXtMJZ00cFmWsUOqn6WQdED0MVz0mHsgwZY2jY7ojoaqW3lPFLRg
K0Svv/gGuM4KV/gYZ+H1w7Nic0C4KIKnuNlOJnw82uYUJINhdaCu5DY/Isx4XFEgVEUmd72whfKJ
rltooPKTF5llZlFPDSmcjPOgvCz2b6r+zuqrIhYhfXY3DJNAaGSgUavrnLcoaadD5xsTt4Pa2z9p
UY+Vo+FJ6gku2W6GsbHDOQ15TtKYjCA4TEBDpB3L4Efn/cFWip9G7Ah82K83W/wol95JtrGqM2KY
+qub7vv5+zoJSSh3Fw6jsiaqEgCk2txJx1zfFNEVrK3yfe+9TjMdzHCq3PnEQMsLGrNR51xexN2j
vzHJHf2WLFGvyLjHjX1jKLOToEU6E0eaBO+C3fXb2OHOe5SapUxYBDEgsDV+odUXeRGVDvdsgIEU
ECX8xUB0cOehNMp1srIONiywTY7eoChuJMqWBEb4XnKnD7IctSBFNsitTa+S/qr4Gyw+Zhb/+RDC
PTiSqSpSKmVzOCmnYrpJ9eQ8SYe4P5MyqBLLnehNRHPBDu35h61Rdts2bjaqG6vUAVcO7fGTPIKQ
yo79ZblZuqBfI8GLag9x8+4LmXvcGFvaekgWGo2hCY6KxM3Bvdw75i0JerC7mIJozPadv7vbL+Ou
ldI0CipIjKfzagzTU31cDhADOokq5CIz3FVS5lmajVatTobc+3W8uHF31JTVXaDunbSuCuScaABH
dBi5W2W0lpyZFfCiSXpVDg9V+myLYOW7KTVmZxUZjGcYDuQP/FD0oOG2QdbQxn72BEVmlwbxr/pY
t5CjWD8zwvXYE/be9/wSOI11YOZtAjQst5jInWSU5JMSr0flYByrO3Tfvfoo/eoxLQ74PJj0yJ3p
X3aGe/53a5RbziUqokXLZiwnWZyMLoC4C9zt7oZtPovL3Nt+xbRKT8Asp1yT+WGwQ/o3OFSy/Qou
/OqxPVqdAoVdguChnaLkrhcpsrCf+HCjTNDlsJ63ZfIRPqoh4As6qCqEaIgzR09JMzvVglH+6TwY
eESKAL37y/Zmj/PscSLJY0JxtVorcxr1uVp9SRJ4iX2f9PZRfIhX1GnNDPof9RXGFqY8Sy4oRu1D
ci8iX9g/3oCRA0puYXaN8/BET+MoNysUR+gNmZWDpB9MjE5GYIS6fKR3uDJsnIY3S+p7TwvQRT42
FhIX5ml1+NnRUW+twHATX+Rn96/PmynOqddWog8D5BpOKzmpUeqoraBoLDLAOfKpKzF+gjMZjr36
mKGdZC5qeHm9RCY4vzPmQ15MKSi6lhxzvMXiZ5P9fNmEaO85L9MkuSwnhoLS93qU4kOh+Ut1Ky0v
l63sX5m3zeA8jTKYLUqTYB7WzCOmaFo0VEXI0t0G1/ZscZ4mK20ICVawoTwat+tLCzbg/Jf6k76Q
a0bq0bv5ocL8oJD/RbRJnDsw2rXpFwWatGpgBtFpCJJDewbv46v+R39dXFtPlxdTsGV80RmDC5G+
2AmotAr1gO6+W9nQZWrOkyGo/YoMcX7BpHNrqxau0JBFeOuO320rA/w4OoHgQfTcENniPAOtG72J
C3gGbZwPEG726+hxXT6VcS3yQezifwgXwJlpBHpMeIFylwrSO9iyEtkeC+ZzuB775+JZ+iSDh7EK
1t4TxfG9cSiibAxyV4xmxK6TaVnC6aS9KOg2+7FPQOivfQWt8qm6QRlVSN21e+E2NrkLl7fp1K+j
gorIoPu6/FWTs1MR/02SvjHC3bgFrABGKVXZSSZtOI+TQ2S3pfZp7L+PfxWj8JRiHCIqMWRu1yLD
NEazaPA0zNXuC3i4jYNpajd1DIRgPw/D4fIde62JfTglG3vcpiXLhB2T7AoQ4flqcU3fvtEcPRiv
GJ/OmB764/rQ+jOEdkjjgBHjWZTq7u7g5g/gdpBCpnnqBpqcKuLEctDU19QQYJ52PdfGBLd/NZpy
eCGgKULnr3byVfjM3r3Tm9/nPGNkJr1djSNaVUvjxqZHk89V8Vg33y7v1f5KYfaIyY4AjsFt1QKu
l0ErbMASjeFKHa7q2nTyNDletrKfkbERp/+Y4TbEkNdVkVYZdTkoP6VnjAHBzzNOcvtZPNvHlubj
8Xszxm2NXkeZatslLm0Yg4zchgQ045ARHbL999Tmo7gt6tIpashKKWhyzJPqo3h/Z4PjNAUSZ/bx
mjoU10KCP7ZQF76Nx7tUeStPSARJiJNdUWemr+JnyW16PdWQkcpupisLfAkoFHvK3eVNFByVDzOi
utl33WBNoaZcDYbXKl9q3fvfTHCBzMpTKeqhEn4y+oGxnZ4Wu/w0pFRgZrfEroCaA/wuNmhe+AeC
1f5fGBsP1i2EwkGsWR/Nx8mToatJvPJvst2NOS4XMPJ5tIoljULafY+sb5WoXrHbpNh+D7du8wSl
x0Jeo6Mc6HjMvwwP+b11o10rSHOcIeyv60+2CBO1mwpsPop7IxCjUzQqw8lPLlMXZDia6Mly11e+
pu5ZWEfYd7hve8b+f1NoysCwLvWsXDdBPQ291HvAPdzRZXxNit89xl4hiND75/3NIPv/jUHVikd5
VAFyHtOrvnjChLlTV5Igo9q/z29GOP/bm8vIOJakMMtzA6La5EAG6TSo4Aocs+tlEfE+7B8VotsK
MVRbBSL4/VfV2DKlXSWGop181nG0J5C7EHfwpitGZlBc93/1jRuT3PGXlUwtqD6i59iEenMzN8Vh
LM/tfEStyr/sQPZ98sYWdxOWBgNe+pzp4OLxgOGmELQHMOhA3IY6ceosP+QDaKeF0KD9lIfYKji3
ZFUB5uP9sjZr0owyOMzC6Jo46qtGW5+A2LZz69vYN256RzvlP09L4mRfq192KSZtY1/2ITJs/gLu
ftRV04yALqXooUy+7LO2oeXrEBbsAUEVARNZCL1kjLsbVb2M1DTwuXS9zpvF6aGKSX+hPjqMIMya
/qbnoGy+jbslVW4qtVHJYFnqg2F66tdjNT0JTs7e+mGwEhyDiArEtLkUZaHpJBlRz/jgKkxGG5C7
GySH/jACxjFf0YPA3t7Nx1uPjQzrBFrB3H51WU/WnKCPAsHHAryCTIEnCjvNiX3bm93593SwHVQU
jqOIsn8vP9pa5jYPwGHVxOA5WtoBQIFHAtFLxqYmzI/2DsnWDrdrMd5RZNYlSMN81RhyzV186LcD
O1Sdly8pIoXh01DzpTthPGRfwB/PrWVuL2nSVFPMOO6XU/pgXvdeH+anyJO+DQfrXj1Qr/0lssm2
65JJLuks87FMZhltYLvLfaXxwRYk8G0iC1y6WZG0Uwk41MKh+VmlYZOI0EqCc8FnRRK07HQygQp+
HZz1rn5BBx34F+LbIfHXoDprJ/N28mL0dSQhYHVvQpBstszggoQR57lUGvYQzj/SG+1Aff0+Clg9
qDrPp/6k3Rsneic7i5A9d4/X551lLmQoM7SE6xqWE6X3GxuaoYvpoj/X5zea5jSZY6K4kYokLV5L
JRcOjMFFDDnRwUdsQGNIOnfQw6Ege5keuhvWQNMzJw4aD67bL3/2QfEpBYrgzyNGVBrYfZlt151z
Q0siRwq18+IkHdeDBRW15Uv2XDiTxyiua1EqIDjDvDjj0jYD7TSU3yb7xpLcSnq+7FVfeVsurSrn
c6C8UrSzjlmuxl8P5Y3uN9fTtRnILgNzJZ75MzoA2246UsAmM9Y7+6YOgBV2h++i9rLAvxucDxq6
MS7jEbcpM9dgNErPNt06Aiy6KVyShJe/W+DweEJHSMWBIxb40LBMnzv1ubjRv182ILwlnPdJBzM3
oatZnMwi/9Yo9HlYzMf5RnYIlDWNPPfs6natRZyRIrfAp6vxssi2zcYmSe9WV+CdZqCe2O+P+s81
mCDv272oyOhAqC+k4dp9JYLmi2DIhlggduBS5X4icTOBVQxxcoRIdIUXTnxtuRh4DcvDdBSqNO5e
jo09zgXGRmN19oiSEjl2v+MjimWe5A+DM58MEAznh+FoPAl2dffcbExyvo9m0do1OapM9cuQvHKB
VnAB0oPk0hfr3nzJjvJR+HJk6/bhjm6Mcp7PtLtqANM8lCYYsNMpbtOgDIvjchTNYL9C5S5Z4p0b
nIGu2tkY9j/ACveqbnKcEdGIq9xb7niGMpKB3neM4R35PJwxf7LcE1FYZS7n0h/B9mDzjlyUpC91
kAiCwhbEmoBP9+fqoJ0jD7Dm9IpBPdtrkvm5wBXue/bNMnOucChn8ABjOvwkB3aQH5l6yHCg4R91
R9Fjed8/bKxx7k4vrJbKPRTeIxMT/mDrLMqvxfQzaj8r4+ds/donj+AcEDzRhVeUy7r0tkp1OwFw
bL2VT8gaTvMxepIfpwPTu4hvReU30Q3lnCDN4yiTFoCSm1bDgFvnCJM80RfxDSo6DKq2qjiywwly
JYcpaNzEm740V+YB4ru3IpnR3Zzvbdsszud0a1n8aSrrIDXUjjkIgDH/dBC+BXZfVxs7nKMhyzST
0YJkHVSZgz8KtKj/n9hhTD1R6BV9FOdg1jwz4WBKPOMY5VSQB+w8iD9K5F547qd6hhoYiNSZeuL8
Qr8Vd+rv1VOc8h76MuhRkfv6G2gYfhC8IPNbJm8o+tBdTMAmRPF01XgXx1HVo8nNaHtXD4ie6+jA
unFMHf1yrBCcfb5TkNT9TAcFF1zGlOv6MvTh5d/frUxtv4XzIEkWN7O8gBxKhm5dBI9Vgep1ykD0
Gv1gUmHxLQbKLtsUfRPnPpq2nAgFSuCU9OHYPtStQNTwFTx9wfdbnMMAtjEC5gp04ulvtPdC7Yv5
afDpjYZkNA8gHnBGedYr0TaY7gwwb7M+u2hqTRDi+Y7BpFID9COItosBDW/dT4FOiQWxRhDi+NbA
JBWzOcV1jgpfPjhKrnlzn9YO7VU/Wta/gRxuDgovWVbapdUWMQae2CCn7Oe+9KDetb4UICs7CyEK
As/FC5bp5lipKgsxTE6RUVSS2NHD2W3CChMhIkZq0W5xGcuso2bbVTl4I5XKSWdoNn2OLdECMv93
4VTykLyiH6uU9BNgjPCP0nPsM29Vqg6bRmUYQKF6iygXsblcRK+IuUQVFrF+6TF7y971prfAM/7/
FGNFa8g5EqkdtKqL1xTO4zGffNX4vs7BZcchiDA25zgyWg4SYblVFqbwU3kwvwoSGCKfKEiVeSC0
Xi0U5WZkAyhkHa3nxOsdIxhC+igM0CzQXzgTPDiUlpUxrhSWJld20RLDJJLl/2HYFn2VwFvwoGhz
yJRMkqFSPc3Dt6En/lAON6NlgGozO1zeJ1FaSri8I+qWsewleD8VzBrlqT+yUa7WBeeVYKsEh46f
wqST3YydLS+MF4nGz7H2u4o+Cz6GnapLe8Q5h5EuVb8OiCbareEt7p/6mHITxj6bcaFXV0wlOvll
iV4w+2ESjNSGZimaykcxJW57sBcNEk5hHwK++yV3jQ7KLH/q09LP4SRSOP4v+/aPST5qSXkpF2kF
TStQYFwD8o2gQq6a+nuWjQ4KZ25joSIJHfcuWWdBUvBfnNWbbS4npqNmo96nx+ik9Ffo65+qYx4q
LqsygFpO8ITZvwxvxrgDmiu01QsJBSstugbfYkOu7THo/gZ2qypvVriMWK2Blhgm7OBEq+NU9t/i
Xr9qjObp8gllnvXjAX0zwx1QFN7W3o5RTpitYCC1O/aPcvlg2ZNXLqN32db+hXuzxf5/86zOjG5Q
R1YwbpIaagBRdNaHtHcyTRYgffZ9/ZshtoMbQ52mVNnYK6CljEDiqAFNXKlHMhFXa38rMuRzk/uu
FoRo0UJyIUwFE9nalEB+L8tU+rQuTKepSeTEay4dlJzeWbn+cnk9BZecD2mlaqXLCom3kzICLk17
IIJiQdQU3iy21JulpImWquOS5afpngkM/oF7osJlYCgKQjeikaj/8jz6Z+v4oKZ2Sm+AKBil/ZBB
Wudj7Y8+EzFBwff4Py0fH9RauVAiqY5yDFfkNT2RNstbb8lKoAYuG9rF6m7uMh/SVClrx5iujBBi
9LK77Mt0DS6e8aiGeQjCN/JbdUCGFWqZQwU4lv9SnHhbT86NLGrSTnop5yfrEUqq7G0t+bVfLY50
Ddj7WfIakUXBqeRlHaqYRFPdUuRy3ZV6mr3hpgtYvrparq6gQ6L9SnxRTUR0THmiXcmu1bplte7O
j4LKawLyUJ9ZuZnxja8iBlfBXf9Ayk2ULh5jMzst5uSjeubJwxiQWXVJPrlz/EtwfEQryrkWIJ9A
otaD/kvPHeAzPeqQA5r3bnusE3fGlCwaIr7A5v6D4+3ccOmyqpa0qIqGlSkY6ARYocmNr1MEVTw4
bqW7XESyJwgOhHM0fSp3qyVZ6QncGOAMxPjdVUe+X/6qywsJ/u/3zgy1QCkfSjgXbTilxvdhFU1B
Cs4hhEfeW1DqNl/ndGCQhD+8Yow+wggYjVnsNQIHdnnJwKj13lihLnq5TOB2ILKXGk95c42p/csr
djnX0fjB5arEKJhOrDykdMoqL9cMkNhIZCrkYx8rsUcSSfnXylkaZt3+QFtlHWNOnMsqiZWY7chI
MSGHVH3LUsE3fYwxnAF2TDYxLQcypSgIwH1MQB0NVIhXpAF7OMlnUT/jY4mMs8X2cGNLSjWpbjuQ
qnU+nK8LWqfA9OKQKQawSTriTfeXd+zDGecMcrlP3QzZHMlFFM7zOZceIiL4/Q+Hjvt9zhnRJR9o
E2VKqKMd019P+s9GEoSQD+kbZ4LzPQpEY6eiyGHitRjcH42APZOEPu6DG+fscC5HlZSoi9ZUZSyO
rSO79ME657OTftLD6dB/bn4q16zLZN+IuL4+vpXeW+b7lGqmmSQeazPMx/obrfsnPcrIIY+XPnfU
jIKyuhlqb12sL1mi3XflIlIhEewiPwM3zGuca1NjAr1EnYgeaFM71iTIe0RGOP8UmfNCNbOHnBnI
I2btW1R8iUtFYIQdhncPGLaUYExTNagIWSr/7MSrrwJCoVTCVcGEnf7V6G9X+Tq3rsx6dGSxh9+9
Xxt7nIeX+iajDXoVoRwsJ1Apt8iJX2luTEDAWM+C3Amf1rsLubHJLaRV2vCIbQ6smS+7X60DiHWC
+miAjY6h5CM/uRbJC+1eDQVMCCDZVQ2MGbx3W9OUtkhxeiuk0+BCnNGd09tRubeV0ZssgUf5EGNe
d/DNFn8N1zjtysgG1po8x8uTpX+d7ZfeuLvsFz9mwu/N8AfFimgmm9OcnCzkaYpTh+Vx/q7WTl14
K7SwsZDxYy6SitvfuX++jS+zY2KSVnoL9IxJc6ec+6CJfw6j/G/fntyncedDL5Sql5smCjWpcJLY
k2LiJEBj1c9DchAsI/utj/ft7Yu46KwRXOuuxKVmiSHrjZOb+tghr28DEopAq8JN40L13EKJJoc0
+/9Z86hro8rJhJTLQ3wQPpf2b/fb17H93IRre0wqSW4RegDwUh2mswo4nWtdTxAjZSyTE7RdBQv6
IdPmNo8L2MPaR+AAH6JwjNERpIAiZ17srJZDiUOCwl/OolnhnfgKBlooT+iYCkSKz22hrfdWFNWQ
DpOyT1I6OQo5N9Gtbl5nEEqLXV0tBD565xa8M8jtIokSChKSGXgKDTiu+mjrnZMO4eWFFBnhti4b
ZLqC9XYFjRUG4rtgsXS3z0QZvsgKt1tr37aFWbaockaNo7QBTW/G+dP/9iVcilXEVRnrRSGHdaI7
rXmK8U81/tvmMErD20PAefhlnIwIkoWA+o7SqVCmu27QBTuyl/y+s8F59iSlXZksGupwQfxgHDpI
V/VnywVmE9StoJN2RWHr4zDB+6/iOUaNsVhLzV4hxPhiBrOnXQ3X87k+G1/ZsIQNH09CEcLk45vv
1SZoI6EK9nqr3vuM0YoKOYkk0G+B2xmQrGvMZ+ieDsyZfoxtR1Rg2T+Bb+b4c56a0VJR+ItO/VKB
8GuWadBarSBcfhyP4L6KO+hyT+lQdIkcTvfjSxSk5/XYHsHOcbB/Gn4eQgkMTxh6YM+YFIM87b9W
dOPsc5egUltizlksh1Z122ufyums1N8u3zPhznF3II5Ue7bjHI7wOOB59od2HEz4UKQBiftfOHrc
hreN426D0XYYdCGoSrcv+gm3wU0SgIZbH7LCPRghskA4is1+kYvVW4s8MqnMwMmslVjDDAMmOph+
xmN2YDVA6DeeW5/pU/YA0i3PSeOoD5cXdyeSamh9w8UY4K8BN+P7W7GUdCntthxCIs8OjY6zyEvu
5QbvLHBhrJ/MvtExjwHgMFTs/wi89jGbGRpey35wLz8vf9Ne5eCdSS6QSUmR9hBdWwH1YvkjvV6D
/nOGDrx4JJbdrw97t1k/7poPZVOUsWmsYbKco+ihLjtn0m7TUuCjRdvEXfO8nandVia0qEAtqZU/
ZRHB3877DEsG6iIb8ca2+TM421UeJ1EP6ckq9fLxm6L6EyJzRtxyfBwnwefsHwqw3xkqZH/Bt8+5
DTpaVRuD+QVNcYb9AO3yY3uufdvpwjGID/MXwYnYSYc1NDT/sce5kMaIKIinFtBh3FdhekYtzo8O
Jth4oOdZB/VfPKnfmWM3fpOfmvrcgGQNXtkeB0eNYicnt1ruCz5qN8S8fdRr+WJjpclmUljAwmMY
JwpKP3uUAcQFW/6VDMEC9Vy56FSAOkmESRJt3uv129jtUmiSyATCaDbmRUPdLx4lt/vRUcw2MKqr
v7xkmw/lnZStreVAMBRnaUCI66rTF2cw3DqRSB9p5z293bfXL998GSmthObrFEFZI3eKanLUxjPS
31P8Dank5d3bdRybb+J81ExrM13rBYS41TmuAzhhp0t8jYqA/iI7nINS5RilgwwOqrC/Ve2pG57Y
9JYI+SRaOM4/qV2dAbQpkxDSO9nslkUy3jW17kyYG/3aKHN3Dd0h0VyV6PxzTsQYp3TNme8lLVhu
6kNN7GAV0YmI1o/zHNRMJq0f8/hE0B0zGydSO4fY3hqrosRD4KNe9QE3h2+Jas0cFJxyNof9+qY9
p5jDJgH1quBfNyVY3vZ2/HiS38i29H40IOaiYK50iQ/jGDkmMZ3Lh3xvh9AjYF4exKAy4Ravr9JM
wWR5fCoTd9U+dZpr24Ky1K432trgfK29yF0Tq0QKCwoqFMYSWwbrTbY4TLYFqM9QFTzJLn8USP/e
O/dOtjp1nfBcijLQKZyr/KSIRK53U963j1L4BlUlVau+FhFgJWBqAGqsC4rvSpCtruyxx5HosbJ3
yLfmOAebrRgwWpPIDtXkZdCfkz71kqR3dNm/fB72sgxDAXerqhKiq3zYlxK1jqtc1cIhnyEVa2Uh
soP1OU3y6nmp7Rt1HTVflWRRQriXPm3tcudQ6urEiCK8N3G1qENTlzybk5M8z276ZCIRfUw96csq
eJt9xBPgjm2tciczNqKxH4w+Pxm3EIQKjUPJ0H9hdMVgT8YJJZxjdpqOiijZ2T2gb6vM5wVTPhp5
NSvy66QDU02qvxffpc+sHmc7LEJnjSOl3uWt3X3Tb76Wzwqa2oqn2ZoJRoKK0DqUJ0YjkbrtWXeA
1ff6e7HO/e6x3Xwod2wVuUmHVOmH0AD00YW04cNcSK2j2uV9r/1NkVgzVM2SMVNkQRieO0RKlFng
CVzhn+sfVPpV1J/FSj67F0STwRmpgEPF5Acf9LmeU8jYySFmq69AinqgIMtnDCBxkKeoMzaHJmRY
diMUcV/vXpGNZXaoNtEH6l5zEU2wXAKOvXzHkKUgFnxkHGPXYWOByxHyREoMMgD9F11rgwtCrpAp
y/TH7pBC/wIgEIaQMDJPBDQXrSmXJiB6jzYFj9sppRADyM/z+lykX9YESAmTumn8WXAR9nKh7Xdy
56SNU5IOdoaSiOIkd4zwQBsdyIr75tXwokDm42YIu9vaJV4vencwj8K/Rg2i6jilqgYvy5nuTAiN
JxRdLz2wT/kpD1agp0HQJOj87p6VjRnOsUU5HToFKjahbUZuNoFKXATT23VhbxY0LsautaakRd0i
EW9B4Damjl7dztPfBPKNEa5HqC1Gr6dRAfoU+7bODtbwSRdp/ex7xY0NzkUZNIeIXW0aYfN79LTU
YURt1XPye3rJHpgsbx0k18rPyydQtHhcxaXJ7aGyY80K5Rq0/I3fqKrTiEgTREbYGdn4izWFlkLU
pSjU0ntaPsrJnWG9XP6O3cL05jhrnE9alrKQqSVLoREjftaH2NdiZ7kbT0whh3FxLUcRo9R+5rXZ
MM5LyctszJARJQie1ZV2GIL+aH1ijMpMMVKIOxGtIuebCFXUSFtWKWw9TNx8Vg7ApAbStzQsw/zu
VTftKD8IVpUduQtOgpcwM4Y0G5YiNsL+xb5nMhiS359sMFP45aEIRLX+3RhNAAaFUKplmga3nhbV
MjlWFCPshvRcVujWKdGT0vafc/VfU+6xALMxxS1mP8q53HUQ+e47qhzGvDH8BDhHV63lZ8Eair6K
c7TLmsbxusB1yMF8WFC/yrzojiKtwrzP6kZOf1+jTy2aFNw/LQRMk6YF7BX/Qix1pSbtOlohaDuN
4a6qzmMmcO37zynQif/Hxv8j7cqWG8eV5RcxggT3Vy6iKFny7rb7heHeuO87v/4m3PeMaZgj9Onz
NBPRES4BLBQKVVmZ7MMwiSN8RSin+vmvN9gEpTvqrEW1JKimQr+Py/C0tShNJLqMRifepG8HchVI
ojyW2znEVtbqOQ5+ZOEvLedRqm3di2sbTEQkHREhRiyZPqaoD8L17CIM32Na/aSAuKJxe9DTlcBJ
zxREpHPynq3Lcm2bCZRmPY8pFMtNf0mRFYOHwEqDkHCMbPnj2ggTKaEYXZelDqCQHpY7zDV5tax6
WRW8TjJxL/v+VnqzNsUc6BJTYB3KOtGBNBmYEq/75GZMr4z6OeVVRHg7x5znTEJBYQHMys/SYScu
4X1rlpzF8JyPOcdlmYHeI0pMfwBSVk3tbvrayJxK36YNvGOR0csaVOvYNAN49UhtDNxi9WxPip1P
z1Dr4TjAZz4PBD9tZYVG/dUxAtWoIAyDDlnYU3zOMQhLx9s7EBMsx2pPsfk4u3a9q07cO2zT9xT0
jnRgu1SFbeYOGAXAyB4sRzheM1DIJvrttulmx8mW7MwEyTUKm6Dc+K+np+iSV4aZjcXko9Hngixg
ydGD8Dw+Dl8Ga7xJMjBPBNby2IoWj/uBt1Zmlwf0SISlbNAm6bXTNAPzmEAou62tVuAx+mxmP5oK
+V3srCmqMpNl67mKuf5oQbUHMtzg8EbxkUq1heB0tzC2AkV1LzpIPNA8zyz7OUWzkNMw7mhKkvnV
Q3+mjhTbk13EdmI1Nl84aDOiqArRQXtNDJMVyhKKoRbRjzX9acR4H/QJD1H91JpeKvFKrJufb2WJ
icVQWy0KEqEy0jjhudtVvoCHWYKO2rl2OndxJVfbx9fcE0K9gs24tJVZGiFWZ7NtoBUfzMgpEz8/
02kZqpk9O7QjOVpcpBJvO5kAvczCUswZYlrwGD0EB3Xf/xx+4PjZoV/HVnQXWLMP2Wisk/Oe2syd
1+tkAnY79ETpJggBEy++U1zUzFG/ppqC/fUfUDRsxlVVh7gxIVBvYAtORWM0Qq3VFLZS4ENqdlNY
v5UMyys6/6B9M534y+XLb7OIoa2MMgEgVdMh0nRR9JfrEQrhmTN9i0CCOdnR+Y2aGIiE9tjsLlvd
/qLvK2XSF9Tl614xJt0H8kueW2CzvoD+wCLhlc5VJuPZYo6I0pAkQh1P9yeIxirl10RoLRBgenHY
upmuvVxe2WZittpO5mQsU9oUlQKPoYyJrUcZEymGnEvGxvMV5kwkRZG0XS2IkP7TZjs9Ry+ow0Bn
fLotS8u4Np5nfz7yeKc285fV4pjjkBql1Kc0uSiDL0Z0LipOOOMtikle+lQT5Emu0STQ669dKO8F
KP9acsbLwzaLGJomSRDegcLRJ5hxIgtBNMiVDj5uPODywp0cxaW8j1Da/mV0B1R3PcHhvRw3t29l
lbn/EhESsklrwo7ppuJzx6N24/x9Fmk8Ta2cJS0+zxIOuzIS3ZI7QLAZ+N+XwOKK51oWhayGCfFW
/m5AgE9wNUe5Ll6Bx+LyLW5ebitjTGgKQmUODUg++GKmW5FeWNn0KsdPphBx/G47RVhZYuKRokaR
Ec8lZf/K/MmJbNpzk8/xVRlb9Pji8fg3z9KVC7K6f7GAvnLTyhRbjxafU3rKi+K3O4rfiA7tFy7G
gffl2MBEOhF6HMr/F2bc1g584kPSelcCz8yrvW8e5NV+MtEJ/H/Qmq5LVDuBuZyeI7R/CWfWetvZ
FQiOS6DFRaLzMQUpg7odGtHsfAFF5zzc6xVXRol+9U9ZDt7w/zHBhLsxF6oqA9wHwDkIu73VlYIr
BWwGs1Pv+M2ff4lK7/aY8KfKixyPE+ylT9EVvT96UHoJruL0GZKOBRqy4xfeMNL2l3q3ycSkBjii
WBRhs08lNw5qW5f2Rfvt8qX4Vsf5tJPQN4WqA0GTlKWFaDHtMw/RFKBdSQGBdAqCoI0AnRvxRg8t
yaPpTe6Q49jams5lvKYbd8E8GxgLoZLEpgcKRkz8JL6eQVQbS0dN38u9vFfSghdONgPX+3LZKIkx
taDXMxXvuK+BRzuHoAMQbPN1yOE8tJoGwA9Ka4Wt8ebYN0/FyjITMhcZmfJSaYYfRa/gHlC4mf/m
mVgZYCKlmi5Vp4042c333u2fNBt1Qqcerf5Z8BSMdQsPl11n0z9X9uiCVy+NWahMeW7gOcXoZdKD
kJzTmfe5NkPjygYTGutZMZYsnhF2AYjBHATAdHYPETjiZLd/kOZvb+EbJtGENBL7Hm0bzIA2pSb4
aWZNgMVCxdZGXeNZ9Ra3AWEy7/207RPv9piqQjOBjyXoFOIvwVcBVPNBYF3+RtvPJP3dAuN1oEkv
9aFtogMGGgFYgXroUXEmNDVAhLLjRaztMLmyxrhgVyVJGGmI/Ko1utWN+UwJewW7OorXoonrmuxJ
yZ153szrV0YZP6yLaBhNlKsgVEQXOOwp++Ef5PW8j8X4Yqp1Y77kApWVX3bheXTNXXKtu+PzAJ0Y
4/gXot605rRaGHOPSnmuB7GC9x/anlY2LFYh34fLSRo5RcPtHEtHD1cW0ThR2ZFuSGsGVa8ZnU/A
H6nZ7dfwACjFfaMBwSFaoZN4E1eEbHs3320yX20WKyIREUnPnEu9pQdTbqW9CS3TQYG8QtFemzIg
3JI0PpqtIDlKieeGUHSCLVTGbT4lX0kdE4dzWng/ivnEg6yO6iA3dG6DckZIx+CH8kC7LKGN6ZQD
mGl4g83/ckDf94H5yHNAprpMFBOvxfaXvIN8gGzRuVGyS1/AA+VdXiFvgUzeBKGjyFxmWOszr9US
K+tvLxv4zIj+5rTv62EypTQclkbvccGa99VzfjQfKL/f4gjfwoPo01Gf3KPyb4M12LRSLD0uvyBN
iDT+8u/Y9mk8QQAzB+WVoTH7qoVSVEe1iFTaA3scdJ2Euw70H70D/h07uh0t/QfHIt27T6nMyiKz
t9IwCEJeLeEBSrXCPU1Kox25EX+oXye7pdMxmIox7haOWZ5VZr9JvuhTLmL4vpeqAyTL553RZVeD
BDn0rpmftDF6vLzOt67cpXUyeakaJUkGVg4JQT5CgwmgoeaajloEjphYELBS7k1P2Rc4qJb0mu8K
T+S12DaTuPedZgcI4GEC3W0d3JG9m95Vu/an4GaJrd3nvgqgQ3ISbpQ7mbPT21ZVaO6IeNcQVuuD
jHEi60NNUCPXLTO4jufnJEftv3cub/DmfWa822GCUFfMHTEa3GeKN11Je+jsvdES8nCY25f1yg5z
QtJU1qSiVg1UWrqr4FDeYiTZD/bmqb7CCOAe8hBfWs5Ns+2s70tjjsgERse5DA1UqZLWChBW28Er
FN2qp3sy8d7xyuZ5fDfGnIxKqwoxSFUZNAChlUtHs7u7/KG4O8icBBmssEsNjWK8nUrxVJ41mxKH
CHaWu/FgmQewHTnViVfq+5fQ9s/CWIkPqKGZyA2QeA9IUcfzeGq9/BQ8qLTHDMbsvtzz6Ge3thId
E80AmYIBAAWzlaHYyH3eEBSFUQpO5K9J5v7FVuq0Z4mCN4GCNeP0OtD1oqznqLkEKLqYx9IWbHCK
5YfcU+7pTNqAAW8+9TL9s2wsW5tlzkCi1aXYlw0tvfTuAiR8tssVPAgbt0PPyyW49JXc4k4ybn7C
tV3mIAhykEmZDgRk+osK02OsnHJ1KqCBqUGuACh5YfOgiZtoi7VN5iMq+VApZm1QzD+kp1GSnva4
j98YI/Jdj5ua80m34qUO9KpCVIV+UcaeOLVh3ySYKaeZDeXEMO/UM96j+lfav6DtveAs3WDw5bLd
7U/6bpY5lMAji+0I8VDfNE5E2+VRYWk8ym6ODZasBRmUKKcT5gwhTAC8ys9Gmh01ur+8kM3wstpA
lpEFJG2KXs3zmxzZc3pMD8JdeBrsEe95+sGa2jId3knf7O2vjTIPxqAZUxDgNclBvhcPYHkH3wFQ
hJItvmTH9jtEMZ8ovXDdWcFrn3M+3faxQPcZQlqmImlv/74qKWRGHc3RhOlU5UQazG/2XuDkaCc+
0enixo6+SqP1VyOx+sooE3qmYYqGeAGGdgR4npwjPz2/KVyBTyX1MAhxjp7eNCWdcMcdAKYP/E/x
Z2WbiT9trgWNqmFQPPFpCpV74VXtU2bDkNvi2Kz0rdfJxBxwTsl5OeI8trPdyTadpsM7b181FpGA
KTPP0pmOsUQHzPF1u5hb7Ng8NKu1MvGglXWDVBWG24pisMsG7FfQ1FHGiQPV2Aw7KzPM+Z+6QkhH
XP1+LM9eE9VOUDdXXY4qrR5wOgWcFX3Cr7V6ZUQG5u4X8Hma+w665zKnz81ZzdtM/upE5LlczFUK
Ct3YuO+C3ZR0rgDJbm6fZfOGf981dja7wlB41oNxz5cExRYW9aYqB07avrlbOnB3wCXpEj42zsJq
Ka1WdrIYwYSBmmskgk22swlvqnL7ljMUQ4aMo6EZLIWnHLYU+wEvF+feQkfUanIM03duqN6E0s2U
PLfqnTkfpMKwQ8HJQ971szkQrq9+ALPMeRIKOUnoMk+4ZgGxLY6lj1GqP0hfNp3DgAI9QPiAs7C1
+0mJ07rUMAlZJUCUCY5C4UjL3tA5Trh9KbwbYqv0pjICGGEiLkOQ6xmVcSjjfa/PuTt96/bzteTN
u+gpvEl/kD2PkZuzRLZeT8o0D9TFUOGXulUZd0WoWkSJrSB+4dy2mydgtUbmuwlpM7axEC0oGBge
cZv75J42Gltnco3d9DO8Jncci1vVZn1lkamW1m2rqWkPUpcysrUDeHQdQfa1KwBn6HAz+M07i5gO
xyhvQ+k2rE5hWjRFGuFtDS3H+FVqnN+SajrAgjv1NoU4H+XH1u7+hrZJ1k1VUjTJENHaZ26fKRn1
RlHBF6+c0nN7hsQiOvrCiR6NxDX5t93mzbqyx9w2Vaa2Bkkw85z59bmHfAzVqoS6NjQyeT5Kb5RP
l/jKFHPjaMWgtJWBabTMxwTckZITJvvowAWWbC3JAPoI+qYyOnXsxE2AJrEZL1Lvx0lUXU9Lke6r
Ykgdc2ynXRaD3C6Wx8adeyIg4jWlvUwiOnaQk3U5TrTluetfwqzYTM28BSQXa7wyUelqKQbTbhra
QgOwX3DKPcfg1uFcGWRndIw5CAtQjEaH7jvFwOOhnVrTPoXgsYzeJHyWTxy0aRKAL1nXRDitSA/S
6qCAAmAwRLlDL6O3ZYJGvM4jTtu6EMF+8Y8F9kiIS1kPEwaP9N601PwUo4TVpd7lrdtyzrUR5hxE
RV8txhBrfg02j7a5cmZSVrdLrzXPmqgL1jjsLhvkrYrxjUCYBiOIcSmF0j7LT722n1PeJcuxwU6d
9nJcJBBwFvwieZSily461Rrnztv+/Pj2lO6QGDLzcbJQrqE5X0YHCK3YZPTKUrUub9Tm+w7KUv+Y
YD4NONTjSVBmAbyRYmOFhbvEQBbSCUzd1iAHsVCV6z/AwPKWxnwhFSmyIUwUVS8An6FdlQ2nCbD9
ef5ZGNtG1c2SkGVZRD/DFBXGu4MvpfE3XgYxaYKcFRmlwpzOvM2VBEoj8LJUsfXKjVPIZqU25wvR
L8BGdmNlhXGCXh7FehnRgQMLPBCYtZeeJJSmUOf+rqG+R6dj5yMur4e/oaaUTQR6DYybtBHN+EaL
6B6pOnARxXNwoowrJXIRqqBb+xQVJPmclW75xNoe4xNiL86Ir2BVTKCvbtevFD0gnE0b+g/RmeKs
TIc7HLZ1i6xssqdYzSZodBAV/c0rA1iMZU8R9RomuCXgrICrcTlr3Langi5GVgjUutkMT8+zsTRR
WA+fOofeWvkp9SpMqi8ubd/ySinUOVjnAZb+H3P056wuEKFUSGOY+IRS4zbSXSwNtqq/NNqXPuBd
yNtf790U/feVqXac00Qth+gggLBGMndawat4bb6r1quhZ35los4HDPJVWA1lrTa/YNx4l32RvPEK
DZ/9uO/+aiRhbZA54UPVSwFolJBj+P1iKxCxTu2wtCjEO/8BvNW+dHnd0U0WhbVN5ryHRM86M1pA
fXVreNIVbVSmtnzKH6U7aDLc0ldc8XMZLd5R4H0/5rSLUqxUfYvNVfqrfD4DSvM/uj5zvAO9J+BZ
BoG6cqK0dhQGIn1t3MWWQEkVuDzaEvrnLrg+WxgZwLuhZDFaZcWEOvpYA74uTZ4YCPs5MJ+yRLYS
AeMeKa83SX3ik11NMxUFtIuY4mBGucdFn8eA0oQH0XRbh4abCst133ybq/IvqkwQ3JPRD1HA8cgW
t6WhHqKuSAz4Zu0qwQ9N0qxEPAijd/nLbd1AJnJ9+rqHkjg7hhnkYlyOJDb8QOhAuSwGsqOVobQr
Jsz19VM7WIWgm27cTwHnht30yXfL7DdEYz1vqhkQ38rMrNb8JWn/owH63FlFlGlsM6EbZNQDzdQV
s8KueMCWTXdYLYEJ+IOUZ4Y8glNd1JwmOqblrgvudYlTBdwOjSszTKCPpGVqyxL8xxQ10t7Grqpb
0ln1ZidzixIJHJdibivBWnkFYeJ9LiTJoqciHtOgw+8MS3uhHHM9ShXEKXfJIQOHEzBDl13x7T7+
dLoMUQNlH16heI59/GAjmtLBUlXmm1X1GDmDpV1H+8bjdjg317eyxMRDgSTQ3xkNyqHzpoiKYbQU
Uqxu7cioxxcgQBaB1+Rx6GxYVURNllQ8HcCIIjK7KkTNUEX1IPvlL/JLjdzyLsetAySUT4tA8hMU
XdBd3XN2deOcfbDKXKxlNTV6pSCStIc8Q89DXKzmno4zoWKdO9Jrc+DPQW81Wj4YpSdndfbGZe5G
KYQGhQja0cwpf+YnHSJA0qH1ccXZ0NDmaWJunRJwL4qUgdGgiE4mNkfqIutyGRl47WQ++FiAFyE3
IMt0o32+M848nDvXHhNeNBDR1UIX0n39feWBsRBD7JBhH53CLbyUB+bcdJ/VAploA0EnqVGigPhh
1VlT9VIkGBPLOU7KM8LEmpiyoczJLPth8y1Q78X4mxzHnIO+ETY/fCnmHMzCoBvpNMp+stw3omek
57o5VRg+/RvP11Gjx6SyYuCt89EJVWBpUrFfqFolVKGuytsFMysKBmpbv3Ty65DbgdrIyOF8KOjo
eNMpJmECWKB0YxnlYDoDR6ddGPtArnGHdnYQ3mj1/eXVbX6olS0mhMUpMZQKMDlfqZ7m+TbQXLn6
dtnEVln+w3qYrK5pqlFtUtQ4ux2d9hRfAw8+vhuO40vvzI78lN2BzPfI1zvcKl2sLbP1uEWeIJsk
NzJI+EW7PXfXxLSlveHUjgiV7uksCs5fPag+GGVO9BCb6ZwZIFZtl/3kqMcBAFV9whfkEU2/vQSZ
m+6DJeYoN3LYZ0ENVagAPRy8+4HqKY76be9TNCy3NL6RLcPaW8KqajJhs9ZS70g8Z53sZ1eirdhB
CXwGOrLgSkGzH0xVoiXMKFwneBUHLm/ybdtP340zmzqLXS/Ly4hUQnN6+RhPh4aXrvBMMLupq/Mg
z6AuPox5ZOnznUauAl7V8V8+2fs6mMAoBkaJvm8tIwmTdm/MRwuIzHqHQsG10uHKQmwGydVHY4Kk
NEXtlBDY+y21m+0SMDp8UXwZTXRKXhKlTn+sj7yX4lYIAw0k0hMg9zRDYfZyqXQAxoF69fP6h6B9
TaAL1D0H9YH8xRCXsjbE7Kcw1/XY9YT4Y/ZFBBpbeLocvLacYv33mf1L2ypr6wYk0IBxRgQ1NfKE
U2dfNrKFefiwCvorVnlOFE9Eyym6WsYI9eLoewUa2UDmThBaXLzUr/3+YfKUL+IxeeQBoHgrZK63
Jgqa1gS60dekgxy9FDjOGicb2Mod15vIXGimMuVSUoWCH7R3egcBwPz28gbyDDC3WCQrVUx0xPlW
vI7ka8LtulI3YiPtegXMFVaZk0KKBu1IemxBbbTT/PFGQY0HyEmMZmuPl9ezGSZW9tgsFO80Osuv
6qjo0pcFZQWEMoQr7mhKyIPYcnZPZWJrqqBF0acm8QfxPg9SS6m8/3E5TDgoFmkkapgjyVWtxAdc
y532wZVU2eKuxA3MExjnuDSrwzfORqcoGWoCEkDfUeEGua0qPFAUzwgTGQrUjdBRFYg/Gcs+N2ps
2+Apab27vHe8j0N/xio0mGU7hWUTy/7QmM4A9HGVGM5lE1xvY0JAC8S4CDEQxQ9ni36cZAcosnhP
Ad3QKnLI3WV7vJ1jwoE2N2KvI+/1G/nXTHZ58CqanF3jmWACQipjBqfTNN3XNV8FctuM933Ho3Le
Yr5Yh22ViQqNWdRiHCAjopRn9DqXjsBWHSnQpLJUO99RRkvui5HjESyqM1KVIoiBYQBgNR4d+r3i
20ayg4dgrzwvsS3ucVVxTjD1gAvxj8V4DlHWp0GPnDZvrwazt0T0Zhdvjh8ue8ZWZXu9oxobKKJG
iguyYMzInzCQI7pY3GHa05IKHsTgigTehMYLHgj/DaD2aYGaRmRJVjHLLNNNXx0zUVfjQdPRR9VO
+av53IIERwWi2jUPmWUg3oPYAQN7dLxy/ibcJCfeD9hyWMokYYLBi4AHmnGlAg/ZpDQjiF/OEfgq
HDn7bg6cNGPLcVY22NdQ0oJ3TR0wNhpFd2L20hc+5+vRU8Vu4toAc5GAgHUeUn2BFtdjcZW/1pg0
KJwQnKsYW5Y9+QDmLVyYxrfqxEWNU8e4ZJpxnLHJsqRLW8it4SDSOaqCqj70jrarvP7IeypsRkyM
oUOGTESBCsSDH92lKZOpID1gQnPgUhpOgCPOMSDPby76d2NiCiHAp+PZZeom+/aSZ0Ew5xZ0I9J9
/ro45o4KTEx3wb1hzVfZQXC4tc2tjAeAAhHILwMsaiyiLdPVISa1gTFtR3qmE83Nsd21jvTWigHN
Lcc3t/CIWOG7PeYDzgVwV5Xe4vWFAX/Jkaz0cTiYqGT+gVbepp+C658yiUky5jeZr6fKRJpiEh3m
t2ljQP5RZ0ExLLQq9JqoMFR4nRzApWopoBb4cfmUbJ7ClXHmkAj5FEqjPqB0al7X8h24/C7/fd7i
mI2su1KOikFT/BJE67ILiGesHCQQ4wxW0FXgEluU6K4OhgB0TfM0caxvlmzJannUr1aBlMxynqo6
9A1ol2E8QXXLL3V38cRdg1GK+QvakqCZvrzk7eOoSMBZ6DqAEGxkK5QKEiX6Qvxyio+9HkBfo3ia
Ssh9qd19bkzHUCeeiimuKisPgmk6DeH1trduSKJAchRdNmIQFgmhm7OcKWpDfANF4sIn4Z2SHwXB
5ayUZ4a5J4Z5WUjSSlD+PSQ/HqZ7SmI22ME12YnOobGbR77UzObV9L4yFv9QTHMwU1yvPxXXoeyR
Bdx7unV5Xds2DLREMVYFNTrmUAT5qMstJq19TcCozW4JXL3mtEJ5JphzEQMH2OkV3bniV1WeTHQv
VB5vB88G4/yBLqGUCuZ9MPtCA/6QzeiCupd3ajPpJMr7VjGZilobeZ/rIzgQXaiMe+2dbGD+LHYp
URjmlUq3cFNAb3jqKJu1VIIxZRDl0Co4O/rWJEmjFJ0i+eYeGhXggl52+k46Ah+rglJz3v2J0DX1
5k+3+somPQ2rYJKNhhjOJlyviFW/GMh92zTQlsydshmdTIuPU6u4QsJryG7v8cou80KJiaQmQOCA
NnkHOoqr9Ch/iR/l2VlQNaO0oeK+OMUxl/Ro83CvzDKvlik2s9HMWvoQv5oFyda0E7QcELZ3HB+i
v//TvmqmDHk7MOXpJuNDC+mrSi9ALwkYVXUl7cKjBIVLHe8kt3G17xNYH4vb6GA6As8yPQGXLNMT
9OGLpiQx8CLDk0mC/yS7MvHma5GqMe7je+OcchFBmz60WivjQwOJRwFwGXQ4vA7IrVfJgbSaI+WW
cp29UvEPcR+dQkwU/cnow/apWVlnPCkwjVRFJYK2wOWdvi8A12+gIvPWqqW8cdbc2rQNzvnANJhd
2mbGk9JczdsoDVRg1siB6p0YPhhp6Psp/5P5sM24p2PAA1SX0Hdhy71pUspp2c1AMIAU+3v0kPyI
MGM87JXO1m+F32NpYMN74Kxy042hC4IZGglMu2wel9Z5oaohOoA014js5j7d0x5IAJWV3B9eqUJk
fB/c8Tqom69UsrLL3FZJj5w5i2rQiU6Wfq0dsh/Aw0JOGtM812JmZ6/CLQERv3DVcsENmyFiZZq5
xbqSlHMmopJGvP5NtLUQbIzGv3FCoZoPqefOhgTAF85O0xV98idDUyhLhWFoLJJDm4o87lrF8JPq
NE92j4XJeOuE5vVs4KbzYuIqhjeFnEH87cRuZZcJF+UYkL6m3fjfr4LMSX9qoKUlmB8P7niVlU0v
XhljIoUcdr22TAAxzVNhLYHTYlyp5TnPZyPQepIA3VDB06wBYvAxACq9vixdOhO/ag+TcRDq7y2X
0/fzE+CjDdZJohwPH1JRTGK8p3ysE+AhemuFVncdHtRz6gMrFbnjsa29mrfADUTDR+tMEjQPedQ0
I6hVGgdaLxpwdVbgqG5S28tTgxmIOLImHtJ+48b+aJS50bIcKWScQ85KtQanvCsPpmjlJ/VO/DEd
zoh6u6A9lpxTwfuUjHN2NRnUaoGKTth8K5bF7jvX4A0Kfj7vH9fF+GQtjIKeTngtluQwm9g+Yde2
XtD/5BzwzxfGRzvMPZVhitsMNAxwdg7l1wO6/0ZzWoeSO/ZH3iTSxrH+aI25nsRaJVFeQJYiu2rA
ZIf7CexbLsEEC+4n0M/w3oe8XWReTaSJK6jOIDyRW/N79iPf9yf8P3RAPdkrztG+/9GczMTi9SE4
Ztl5xAgtr8GsgC9thF0xPBvRMTd9nafZQ137Y2z+sJns2ymPJkXFg4D4KuT+EuV6rF8uOwdvGUw4
IUU9iUmJO2eIDavS76Ym3s3atd5xZll4bmEwkaMv0jY3zBDwXy8Ywae77MUb2ct9bSc+8NFlnxPD
j/vGhAy1MqOGhBNNDCmFXuqNO8GjTK2Xd48TJT69m/oFQrszWnlKBe3ZEWMg7Tcp4hESf06FPi6G
iRNileuNkcHD1fwFzyZ7kICGrVEZEB467oTftjFV1Sn3AdIu5vgG4RzUQYTn0XJt3BJQL7Qe5oBO
yo3w+GVwKROneFRfJE4X+V8ulnezzCnuMyBpIiWRMbJMqAy5ZzjS3XzTIemBoNc3k1Mw2D5X/5hj
6x7oio1yrycKBKYnW+xMK+Wxy227xrsFNheoZlUZ4wqVFf1bWeZWMV1j2ooX/Oip+Rwf3q0wx7c2
CREyAVV5Sghb20VhlUD8fel3NIvC88PEy8+57PP/cpLfbTInuU4GNRZKyueINFXeYUJBs2MoxlNK
kKS0ufY+56fU/d/tMWfZzAe8KtPZ8FM5y+2J6ARKdvGPSJBukc1iVnhW87PWj3cdqNWtIdMnb+x0
xeMsm3Mw3l6Dq9etHM/jUEi4reVr/Xl+nU/LXr0LrvSvppe5GFH6GRyhFsEd4dnO995Xzxz+Ql36
ttOL8CBJP7XsRssyKyWapYa7OPuZzJwwvX0dvFujm7Ba5NJD2lhroYYRjfdlt6vbaym/N2WLs5eb
boueBx6UGoRi2I5YqfdhXxpv4DZ8Un0H6n1gYVonO5uH4hDv/vsWJ1zo3R5bQw5Vw4hVBbdcVU+A
7j0TcGMpkWr3vPR889SvDDGnfuwou2ELNtV4BqFkts+F1zDkNcA3Gpofl8Oc+qWOMrXKsX35L8g0
z6jWCZZ6NVXOdFQxJURH98tdXFlRbIc//kzEhLdQJggsgxB2apTKvjAdF8w+ds9gsOJ4yebBX20m
c/DV2ICUJQGa2fiK6g5xJYBKSwI5D+DDT9xQSjftUyhdWaMrXrl+K8wNurQgGFOvBweI9F31Tbz+
Dd7LPHLHWRtv/5hj3c+tPlaJCbnmr5T1q6VaN4/xyfw6OrSXQhubvBVum0QPA9OqgDu/VT5WCxQ0
CZhkZYSsgXZfoQE+Lucgljm3w7/45rsVJn9o1KgJ6jSheV70Q3JkjHLS/7a2EFrBvr2Cuveps8tn
yrqQOsUj97rY/o7vP4DJJCRZSUmkItHUMMJ8KKCiOCfo/U2/KCQydnjvAM6usnWqqM5FCX13wW+r
xpHTO0PvPbBmcNxl8/Kh/aff3+5t11ffrtPMxaxTZGWiZ94vu/ppQaVz2meSaz4udrQvDtmtrd/o
D5ft0r36fCbezdK9XpkN+1ELzR6oAvEQ76V97Kkebbpzk87NS261PCaaiKUcyD00eNEgFm1iR3aV
2tM35SbCGO4XVBkgV1d5xbAXEzvIuQTwGyB2Gk/fl8kEmj7UwjRRsLs1Gv4EUh9JZA3H3+KGIVSg
xD0kP3C3t0duzZznPvTfVzscxRBdCCrk9rQIZmQo4izg/ott2YsoqX8Hyh75hVcM22jkflwwE31a
KZjMeZolpI3ZDR3sLm0NwHniz4DONx5oU7lgZZ4rMZmFKJDFMFQR/Y8diuUguX9crurbCOXccadD
HFx6FJ97RHZNtPQbrjIJ7fpfcmQmKqHlNoaLBr4BWkJK4crNXof0zh8wpGx/ULRfVMxCo5PHfNAi
VVTFHHExNs/Rw+LIzngqvdRWT0jcorPsxtfJiQfy3E7JybtR5nuqJBC7CSRumIWgTMetPR2zI5US
KMF9y2VC2Y6w79aYT5k3saLrI47L78Itbi68No6U8jzfoVjMK1DzdpT5doG4CFohIXlbmlslemqy
Q9e/XI5z2+H1fUXMnTGMeduVVQi5KQHRVHjJChSMQCkz77qUMwd9eTWY1fp44BUJb6fFRGVijn0j
Ti0h2Y/q18vL2RiTpOf7P+vRRSYNbUB0JI1Tiyca4jZtm2gO5dVDN8zjWOIth7kh+rwtxIQmFdJ9
50zO6LW11bS2kkBkLnuakYm2wLwJVv93pejVGpk7QxlzpWqMQvOX+9muwO1Z2gOKftLthKgZuVxh
gcte/2k0s9Ymo1DFDCNpV7Q7XnsNQIOD26BlzGeFpTfO53j1/gGZKIKZtFQqJ7RSpewl0KwCIDvO
h9u+ct8tMCEDiE8pDCme7zfhfgxmT7C/vog30iGw7h9Ryr/WX1SfO+HK20YmeICAT6njHnPDFG0v
ObhrgXIBIeQVSHqOvLISzzuZ0KHPulEHZUegJLfX0qe+vy0HnhbtZuyQiY7WKGbtxLfK1uoGb/M8
Ns0Gc6zlIljBgC57lVtCe6NXx0j5u17IyhqTqsyFEclyi9irnBJ/dNO9CWnDR3EEbYl6SyU1MKJ1
q4/WwLW8+WZfWWZcUlKgNW12sAwFiLNxyAH9RKML/Gn6odyNe15mtPnpVuZY/5wpvVcYyr5Sy2A/
3oEkqCt/XT4E2zbQYwYlJGhJddbGGIwxZmSI30L6Qay/9qanh/eXbbzRVn46yuAx/48RxuGbKY01
dZIltMx6iBgCbRk85B6opXeyp7vllexSNbnApS+l2Y1O/KHF7eLq6icwxyA0jMQgtF4wPYeaVd1g
2tqmqjJ5bEF4vbL+QIZl85jLJkDXCmCYQPx/vOZK8AOY0lCab/dC4xeACor3mjW5JaIl7823/R3/
McYidqsknBYpGzR/yIubWZgeakGzBN3gZAk8M8ytGg+pahZAKfoGKmO1HyDVKfaXvYVngm7rKpgk
4ySEQ0gHuI1jGh9bMLoGHBPbyT/gxnhKQmgXJAMfbeT10JKJwlaW+8jXDtUuvQ0SS9Kt7jA6sg2t
1Ci1NE7as+2Dqgw1GRnypYTlshsFNZeaJaHDyLZwrx1yN3JyO/k1zHCK/yPtynYjx5XlFwmgdulV
W5XKLru8Ly9C29Otfd/19TfoOdOW2ZriwPdpBmjAWaSSyWRmZARlseI5xXbbGOQooCyhYglsphVD
KSEzegOgwMpeTIvoyIwpnY5pz9cQeB8VN7iG7oct+LzqDo0bfxz5lWXGUaqegJkw7kVfGhVH6Xsn
MW01g3iO9nzeXTYgSEj0VpYYf8nFWKy0BnOtxbNqUbB6/pCJ9ngSjoHV2ZRpMoBOrH3e6qaTrowy
mdeUFUOCxjVSWMOwMCt1FYNGtxfTv86b2XaZlR3mrouIUUJjQNCQcWmH7i65Do/iq36Ek+LhZlYW
T12Du5t04avTF8m1mEj5R9dQ9iBG4SqnSremA6CXexR49tNJPumcThRvM5k7SCtiKTMrlKvMRQN9
3FthVFaScvhhNtPJ1U4ydxAky7N6oJPJsnw7VBMEQzh6i9ytY66YNNdnPGtQ+BYu8A4AK4utP9E5
QAimWvqvzkbjP7d4z3p6iZw7Z8wloxexGCQ5ao0Ayx5oeWqk5Ytj4J53RM4nYpuFWiipQzwgi2z0
h3m812pf6b71gUDgo0N9ggCF9dXzZqUBpdKCJLIyfgQQZk1MjoGtNUDPlpLKgHYCks1fDcj4/eVC
ma+X8HaRnay4iETexbJ154M1X0U2Bep8ld0ns+6XaMpAu6mB4Yv2cMHXQVu40R4EX1c8bfotn6ZM
3hTnisI1W2hpQnXM+yZFnVc5YJSlAnPN+c++WRZcW2A+CgE2Pi5TsPK3QM4Ex0ixVQ+tzskqnizV
bSlHsnTZX3Y25Bq5MJrND4bnBEXlgar848etYlGt5pByigOKjjN2LSSIaQ19uoCerqX+otTM/Efn
pklDNpGyoRoKkaGvPiJkUQR8F1UE6W518iCQvcxrD2zGdLyTfttg9hRBrgiLDLIVo11d6u8i1IXA
G3VnvP+N0eVWCbZCBJjY8DCDsBzF5X1dk9iCA0UTqLKCTbs62gGQhh1aEQaYJixhssQbc1eAyU+/
n3orOy688ZXNPUXcw/yTCkUOVohWS7pOyVoChHvq5elfEfi8s3eOn9I9Y8MgxCp+22Ciey+0YBoC
16RfQrDiuDj9LVBkTpi4RmR1mBygZEPRjZRbHS8T2Cw8rk0zYZ8EoIJAlrmgRTfbwCN61VPrTZgj
Q0t8x83oNo/8aqFMvI+afunGtodkhGlNz+kVxbJFXrUH4bRp1ZfgRuS2Jj76N39uLvh66AASNNyY
zZXCJJTbAoei/oXJH1e4I251DVXa7EkSLeE4uapd35lOl1hUM4M/ofMvW/z5A5gtXqQJzREZxPcg
gLWp+nS9CwAKjq40b95zK8lb/qoSBcVrMHioiOJfz4vWgWyhiaAnoRw1UND3x+EiexsuxFt1F1iJ
VaRW8tBzi1F0E9lNXltlosI0JNnUJPICjozwtjjlVxgtdcvR7g6NGw4WAi0K595NXu84R2fLo1SC
6wNgJ6g5sl93MptybIuK+AIg7BlknDVbvBDcxXQKbPRldIFve/pOIxZzZBqCuwkqMsK4sQqNBFlr
g/QAoakhmu1AvR1lnXd70Sz8jz39tMLexn1TzJIZCKJvpFZ4BfGj47Q3LoWH3Bd2aMJymSY2U8DV
sj6mQFc3FnTIhmHEIN8HTJc28fJDWdqKgBwAjQ+oV+apDShJyGuOboW/tV3mDUSSqjTVEAsVxzsj
jK2kfxgGpxP+Ou8rPDPMqwf0DGB+CiZQBfe6M1SOML0ZlWzPy9t5O5sncPXdmBsrkIDAW/Ig8NUI
r6v2wqxju5V+nDdCg8Y552COuTrp2gDZ9N4vy/mhkoflXV06xUqGaXSHCnhnNcsVW06Xlpezby0P
MwYQiMPAGaaPmUQ0qMUsqahgXWne9fVr3B+ihJPrbn2ptQnm+T2ClTvQFqgKGsrFKB2n9tcg+hmP
fnWzjrI2w/hdAUpUQ6jBV23u40cqFBU5QEm+XkKHCzwGN7yN2/pka3OM/80LmlThUGBerrhugYAv
i1NmlHamPIPBH6LG+/MeshmSV27IhGSMExelPs3EL7p+H8XqHg/IlxLy2hkY2+WAV4rd3E104FE/
x4QYyoaMXwBcJ4j5LFJp4yG22l+iR8eMotRGBSWzixjxA9rsIS9K0j/7x0EAG7cEVRBTlGUmFutk
mSJxwrScOp/S5tTlnZ1lbj4eOqhU64ichW2EPM6crTOgfhplyemn1ujivO4Wf4E0FCJWaUBn/ub8
99s8BEQRkWljoBN8Q1j4KhovEobAqzIEUyrEXGbpjnTPOVC1PHGoraVAnOK3GeasBQaChRbgCR6h
8VdPgb20l3LJe4ptXdNrK8xRM8BkaIySoPiC8WPu78vQOb9ZH5ch6wZrA8zhCtpCykLwz/tEvxvK
wWrVK6LcNvpNrbojpNeTp0ypeb7H2zsm0pftMA8QF4oOva1fx1fKYw3Ge9NtveLX4Mpu9oqchLfQ
raxgvVD6m1ZuYSyLqaYgvAIMo3eJSwWCc2A/YtCQgbX3yOsP8z4cE0W0AgR1pMgGP8Dkt5S2J7XU
/PPfbnMXRYijANUG0m2TMdEOSVCRNssOQ+hmWeSUymWliZxvtbmOlRHmFRCqZi0pEWrmWecDxm11
GQ8Ty7PApPn4oyBBHMDgbJCXpn6rv4NM1VYrYAJdJbZhV0nYfT25TON3El6UKmeibzPk/DaBafKv
vrVMVac1Jriujf5BzvE6Cp4jchAx2XT+i5/fKsg3fLUDUsC8C/UOfD7QgIw0Pwpa+7yFzd7B526Z
hAk4aSeF2dxpEu72yB8cya68LLUFt4PUplVeBoBoJq+qP7yct8tbGROGiqjqFaXDJWhqD0HeW4HG
+USb1+x6YfQXrM6/pBVZHFZKekC5g/YLSjt9kE7hZf9OFVFLL9txqYm2g+vKL5iYUw9iIc+TLnw8
DNJ9eqCFWvQmLnhYTO7qmFgAodJKS8wR4p2v9KNFduF1b+j2QF6js5tj6PCSsvPBx2QlxYRsCFOx
qhfk0Vdxdiqlyyw7nfcJ7qKYyKC0uUmGVA58SAai/lhday/hg/qhGUInZdPr/O3/aZGJFeU4txit
R7TrHOlAkabJnTFaSMWsxYYm8WvxkwfU4Dg++1iN+nLqtQplByP25R5a2eZ30qFPH2Qfp2VUKsGA
moffz/7cnFLxQklfG433rTav15UZJm5UQSXP+QTuKGkX3dPZmHzXJlbsi7YMVTK+gA0n5H6UW1fH
OTPauBEyhNxAvEnyG8k4doWjNhw8GcfLPzx0ZaXtc10Lk1Tw+yz0TKgctYmbEV7MpXvzRw4GDDo4
2DFDjS7C19DUdEI1pim0eCidAtSujgYmi7XeKn1aoB0bjr1tl/s0x0QlJQjreKYP0TiCepsgWZPk
nT9HPAtMNMoHPdGVuUBvYkEDLA/t+Pm8gc1qOoXt/7NlTFqSqVKbq8VMwVTJ/ewKVmtHDnkZQdgi
PvAbBLwFMZGoAtHr1GoTmEvnIbZrFVIxoVKWnIRu26c/F8VEn34hYEKSMU1bGJ2rd49BNdhE2Wsy
r/i3aeizFMFSieq5CgUyIUV/2TcOqVsfwY4JTEJ4OXsZClYQ+HnSrr6Da1o941XGyzMp6Oa+0cGc
VVwNUW6F5WXRZxzf3iwar60wzt1Gca3PJrTJgofqMgTb8LBvFUc+xvfNVXMkPEnPzQCx2knG04W5
nLQyQHKZtQcJjTgoeSYF51bi2WB8PekVAVI6sDGjjZOCanDxJlnmbBzPCOPhwNTWEskFTHLPImaq
ugCM2pVwm2OwkHN0eZYYL5daQ61EqK75vR28mu+KDZaeCOQxob+gvZe4tRd73NffZoj9/E5sN6wL
NX2AkKQICs7ykWowpbvO6ssP6hh+uOAsUaP/vro2qnCe5UIDWUS4HKU2tVLA/mce8eV2erRaE+N7
TUT6Lq36wV+uyxnzG5AUB8THfJhUazn8zUHMnVfhrYzxxaUgARmp9B9mUTPKeWxDpgWqq5j2vU0e
a2D68mvhnuMx8tb9CPo5TGUDRqWxVM6GkQqlrMXZYVQtiqiLPMVvwF0a2agWgA4nuhkmTojcDPgr
k9SfVl/Q7GSxL8CT6efzqy77avidrAykQrS/jcEsnTlu4xwPrRiihFqaV8F0bHOCqTQ/7N3zW7cZ
6FdmmLNWmqMedR3BVa89D3Xm1cNFZDTWHDvn7Wy6xacdlhNCISgdyRGqHXK/G6ASbZa7gEsTtPlN
VkaY16/RZpret6CsLyL5ZhEkJ9Cb/fl18Ewwn72a5zHJcuyXml+nUm1pKmfMePvQrhZBfX3lWEKc
iHIh48Mn44XUWAvamvTqRU9eBT/ubNPx9dDhMsnSvfkjxVyZpQtfmW2NJh4jAWZHW36WQV9bjlb2
OIFWb9xLy7dC/MoaG/+W0agwJ28goQ332b3oVHd03sn8MRxEzOyVnhbY38KNAOjwz5FikURVDxJS
BS0kVDJtcpgwWVp5yZ15pWEo4jH3RVe5QJ+TcNbKOWEGExBLWa6HRR8GX1zGN0D2HGSJqP+AEEDk
Qc14h4yJGUI+13laGwDGgK6625cYVOfpztF4cM5NmHixTFIuypOi4RVHc6d8J+4EsNXyyhUcMyzx
b5dNGSRX6DN7fhILXw3epuHnsByXGWh0+Y0ICucrbZe1Pp3DZGJHlw8jjMYiKjHLs4rnaVBZ5PTT
bR3KjoLqN7RleDOknGBiMsHECMewDsKUpvOBVYO6IJc44X07210ti4kmsbRUUaZgWUX8Md5X78KH
yUb39DYBtp0HB+SaY6JILUzVJPfIOKBDeosRFheAgav8Mj5Je1DC35+PxZvzA6sDzaKytMIUUtUI
Ie13UK38Vw6NEtfYmV65K56CS8qD3frESx7BY/JO1UH5edx2tEaPxzBFcFRLGrO/MpGLYBKaBZqk
8rsOt0mgu4cZ1Rt9Z4JKOfZ4w1Y0XPxxAFcGmR3Oo6or5rgBDb6i1paU5G7fVW4Q5K7ZqNdjNPHu
I+qE5wwyoXrKFmEImhCwtINxE6JEKdiBR54/4OHccYXtY7haHpOylp0QLkoI1FT0McJT7qicfALR
7eiJUlQXh8IVXnjRZrtYsLLKxOhKinH5jbDauo0/3VH6kia3ql/QFcT1Vz9VnXPedWkkPrepTKTu
50QJJaUBXXQyWRgc6rW3TD3p2rOAtXJ5TzevoNXymKBdC4AzlBVkDLRj8NpcTpem1z7ouWVcKncy
RAVHH5OImEfhlPyoK55ZJAuslYqqTQxZQQW4eyum17ThpOCb193nslhOwXqc0rboAY1KjIc2daTx
SQk432mD81IDNeLv860zIboPCwVKnhPFmk5eehUcprtOcMpdc9F7xBvvTYzg35G96fOmwnmbxwSW
cIqSRNYNNMLFq2W+1sfvvC9WC6P2V/leNDSdGYQF3i+D4aTNr3yZrByg1krnXEGbV/nKEBM/JCMb
Zj0Y8JX8T74xac97ePKcgQkcoxEkmYDXjK9kgHbiE1XHqucMJHzwfZ7zaCZOmJqa6GaoLb7Yf4yk
qfcCahO72tWt2a0PiWc4+lFvrdbTj0YBrcTAEo8EWSWX2o8TQNjnoSBJcZMq4D7qbehn3kqHyA92
lTe95Tf5jvKiGiGgbLjhr3h9Hd6VpzPRRCkaYTGGDGiv0ppKyzjgRXcxvwgPAKOIdmjn1+UTTyeE
cxrY52ND1FEeF8qcWN8b6mWpcUIJx0lZMkERyOtyBJMI3iOdD/3tfeqjTnfg9fw5Tmow0URv5sYg
ESZ8dfW9rgqrb48tr9XM+z4snSAgsUYXdcHiC/vMl73czRVkso2bXVESCZAePPHI2Xlfh4klQ1Kb
VQwFFF8bbpdstvq8ts/fl7w4zNIJDqPaB+KEu6TJbEALaS0Lg6+7kB4z7RKx+Lm4Uu0Kcs7QHj5v
m3PU2GfjoqG1U7TYzwWyzaNuK9WFnD+H8auUlx50snlL5e0mE2QkYeg0SPUsPrmpH4dLeR84BV6M
D+IBKpOH2EnshiepyUkQDCYdMYda1ZIe7i+AY7C9FYbHpL3teW9HrmcykSMkSoxnP8HgsqacwqE7
iUPv9Ya5F0pkJqn2pPa91YXNLi1rW+4e8DhygnR2m668P/9N/yXjUxUMcxAJQxDMrTQEbWIO+YIy
BzilUDEMXTqRcw18vq3aGSjguazdmwUWMJz8Y5G5oOZR1CoTL76DHDph3VpacplLd1nSW/p4STTI
A2bHqjikzd35pW6Htk+7jDuJgikmQg/BNiIN+zjudl0v30xBelSVysoVfWdM72Ev3563+i+J/KdZ
xqWCNApjPW8FX4is4KeIKiwS+RLD3alsy6/B3YLpgP/yIqPL+fOK/rTL+FhalpUadOBL6lpXa1Ir
C+5DcjXW91O0P7/E7UPz29IfUEVzibVGxKFpQqfMdppwIxtOwxNl2I4+n1aYukSpBkPZiDnxZfWv
dO79MTKPphB5cZmcRnCUyTNP8ZazgyyrfZ4u6SBBds+X2+d+OXTpccqsQT6YI+cQbr/fP4+EwuS4
2SQkc4j7EE/Lxs8P0bX2SokvYsw/G/fEV0FDBE2P6+gKoCJMkISezHmh8DaXubgSoVTCqsHDCDy1
lXCftpkVTkeCOW8zvAkDTsrNOYkKE3OkOEpHzEKtM2EIunPncraLMKttZSJNgblvoc1mAe1Aa47s
7pIKdc0nlI+JV59S73up96eLMhFmqkq0bSFTDLHY6xC6VfJtUzjnz9rmrJG2WhMTTsxYbgU5xt6p
lnSQfs2P/RVobY4g0yl3miPvjHf9gICyM/agZzEsbnmcd9iZsALIcGMENeartFdjthev8WmNUAAH
m3Jn3qT39T26TC5v5mg7X/y9syr5+kiTjTqa+wSpNoHUIhSPykeBy3nAs8EEGEArs1Iu8fUo+9hH
iCaUkBAkw1f6Tka7NQjsHu8b3gVBc90zgVql/756gAZpOuikwtoo9boIrVc6IyDuJAzmjxe81/Tm
BM7Kf1hAQ6w3cW1OSD2Ewmpd0ypOf0t1RLNVlhbFFFcY+zE5VwRvb5n4MvdpHExdijFZ6L4kntr9
GBIeewTHM1UmqqCpJssz6IowWjx+wFwSRzuVgl++I7dywHWw0/1pPCipdf5IbkjX0dLIp3MyYSZc
InDURJgfHXAaAErahaOtWRTOBRrLb41Trq0xQaZOolntCKZFaceouiuPS2ipN5TIDZSgDwVvOJW3
q0y8iaF2rVPcu6+QXaIfEj10W8jptqZ7fhd5HsLEFQMAMlOdjdnPi9YymwtzWiyRcKZ+OEbYwSIx
mbu/1dBJVHiYutvFA4RjIpWzFk7iwKqlSk2hg5IZqZdKJislpQXWvTB8yOLIVgzv/L7Rk3MmerCK
qZA+1/BkEZNDEjS/pL65boKSc+dwXIAt7TcTWUatqnrf0HSQ9Mzl/dJNkaWXJASEpzY454n3kZhY
UStBP5oyUO7AFVyUc/Re65E9VxonCeFFQhZ6Esx1UXUpCotqb43gIgDQWbHGAswok629y255HTtB
Y/Pw27wHgcaEi6yUjLCIl8WfUbHSn+OL+JDaWWPpx9yn0Ve/L/6LbDDnmmHHWLtsaUMlbJKDcrNA
IVXcU/ELffffuOl4z0qNDRtjnJokKFXUXgpf95Z9atOhb6q3RRnQeeOyvFPARI+5roN66jFXqgwP
Q32XNhxMPOcIsBV8UW41BCSUPsh8bwR/9cK1AYoUseOUPDjLYAv5oUziQhehwlLpJhRRErH0I2mR
OIvhWWESDiTfUyAFauAPkCCC9AmProa3WcxrphfEuplNJDSN4YeE2LEs/9AydA5QEfj/xQoWD9yS
IWyiZUbGPXlhtpvUQ6Nyyga81dBwtUrP5lRK5UhuiG9WGI4uALA3FFtAe6oXYk4Kw4l8OhMZmlQM
lYxmuUHttcN1qNzKytP562KTsGSVPuhM+iAZY5YmkBDzjYf8V/W+PDc+xMvu0ATLn8XZJh49oAOt
SXDfY7zlMTEhEoKmBp15ctCnyYL2lVzLlsQrYPPCOluVj4ZpSfsGC1TvCl90zKfpogMp/IRR/dnB
2OZdsZN5Qh4S/elnbmG2LG+GWVALC6qylImFEsMvDjRsdglw/XjDV64Jsg0glL3SeRHBNIZkbdqR
veYqqnUz/eRJzoicBzZbxVeM1hCNBu0Z1JyMHdg+dsXdcl+huNft5aNxR98z1WG+zw4hCrecM7k9
y6OAoEgkuobUmAnGabAUc2QgWFIi5XgP6eg9ZZatuOCYf/nWvy2xYVlDSUiMiRweDKT8xE2h+x0h
MblqXzT8Zye780UMRhyVE6b/5RB92mWeip0BqfO8BFOSuW/dxSNuu5veAO38S7rLR7txJze0U0cH
QTAYDdRv7a8qSaZOVAKCPuYIl2Np6gVByTZOh9kWclCbJOF7uyQuENYX/dBZrbLsICJ+Dalpzt2x
eYZXttkzrCwRFJ6hU0/SCyG/GpSrOfc5IWrTe1c2GP8ZyqyohFhY/My0zGuqLwRat90MGF5jKacY
I0aGZXjxdbZTrqIH3u217VSf5v84y6JsikWAjzs9B7vmhKk+oC66Q5Jhsgls2Q550088MMt2BXBl
lPGoWimJng/iAv16KpgDVds7ERlpDJ8Ghvc+v4SukrscZie6yF5Np3R5HbntYtnqFzBZgQI2YamX
UYPE1J9yoAhpwW5fYuCGKLG+5p7/yJtPpJU1JkfIxrgz63pBGbfLrEIqroNez+xxktwxSi+LtOBl
CtzPyjwrOlUjoZLiITt4+Q+AEPfNUwhFotFZdgtYEFMPyuQ8En3OaWGbdVmWC3FRoOUwaA893rPK
YmUpp3S7HexXW8lkDVLRlDUR4TrkJvOJXZwU0FcFL6rbNKB2ompc0D+Cph4N9lzuLN4KmViULO2k
Kg2MK0djB9ZYDIuGO8XSMC4wI5X4L2qzm3ftar1MCJqTIFbzJoLAvdYnwAWncCRba7T+1Mem5C19
rd9HohllVhlEeeSdd9ztl83KPBOdJn2ewngEm0HnLP+r0UMowJ5sSm0ferwmxHbB99MeiwANQVcj
hJRcKrvMr7LRkm5AnUBcCoZOd/KtcYlytvLev0ND2YUm00574CyYc1RZQGhthKSaatTV4sYKHwva
cKYBEVRh+wwfOrCg1+6i9sTHKW+m3qulMyGpLIe8jHQsvXqmlyzFv8W1hdF680cxW+GpRE4B3R1i
qxHnjt18Iq0sM+EpTRUzUMI6POjiZGVvpOFljLylMdFIJyApSA10BeOrWjHsaHEF1bSU7w1MrhZC
z+/q9SKGuV4mHaJeWIO5CrR2NnkJIlA6U7n2wOViBHgbxwajXBKrJUSXLhXvpxHQWi54nWeBiThV
hZlJYiDiVE6aWeZzZMfuZEElfS8cwxNtlPHaOryr0WQjTq+rEwRL0X04kEfNhs7aVTN/lHgLt9gF
xOWcON4SmRDTt5AsDxrZ8IOjBEWQF+QAjoHJPNBjeNVtdQNOt/15k+ctovL51U3IIGWNqGKFbQBt
BvAdgwP8vIVtzMNvT1QIk+HEbTcYE6oZqFub75g3AKfIu3xjWL1PmV8zm5dh8JbEBA/SS1OnLZLh
d8VrXfxoNe4A5fk8FcyNXzdtaRLaHUbxYbTzR/E53ptvJa68nX412aOT7XXEaQslebjkfwBcn795
FULXvzrZg2kWcm1olGs/f8xvMYDvBffSvfqaoEsM6fML4yp8Ov8NeSaZYBKQUOw6eriH+HapOogM
unHKgVnzPhsTQFRtbCp5xPFOoxuinDq8584vgnOBKywfg6LJQ4mJNcgjvBo3zb18ET/Mp/4996P9
cBwvuHgX6mh/1AYglyjLBGqG5ONgrD6UEmjRmGuQvksugVDci3vjrwElALAQg9P/m2n8pzXmG2mq
ZIZTiJRTkKcf/SzvpWw5GD2x8wziaoO2zwPVx5vS7cGBYYGa/0UaTd77ePt2+/wRzEdUoqnQeykF
g4iHIshzn1qLldZWddGhw4iE4RockSmmnLjL3/bQT8PM5SCqkHCq0jY51KpXVIe0vi95Dvov/vNp
g7kNcrUVjEjEsW8cbSd6H+9TJ3ygr9LmNvd4mHzekpjLIFMLGBtRz5IrMwY+vfvR4H9cM4o05/zJ
2E70fi/sIxNdOWqpxbk5KQQROnW07mfV3mCmxF7yvcil+OUsitWqG/W4jgYFJaIWj119X1wbp+KC
Ys4oahZZgwNkKAez/C8X0OfymAuhxfEUJBllk+pZuMaMEcoKjnzVPueXwk2yzw7CiacgvF0J+zz6
EnNDVJEyoJEFqdSpEFMrKOTLIV2GxpLm7C8iaglo6+ZjHRXNdTwnP5qs4b0eOAfxA8e9+qRLXeZL
1tfJYREje8puMrnyhCK0MCTvnXceniUm7hRxNQaVqQX+UkSeGTnN01wBQdzxXrs8J2VCS5q0YZXK
6NphDsGZf2DOCIOLYBAH54xLnOoAQmofb4JX3lN++1769B4msgAT3fVTLSSHXHD7Fs9swp1S51wU
H0Xm1cdSsw60SwKgPcGxvlIvqP4KaBLs4hbDPjavY8YLY6y+7pjHcRjnJSpOz+IzfRpETmepFVp0
C2hoAONzzzvIvxRgfu8gy94oN/OoKSHqaqNtXtdXml0/gJPSH2yQD8q0SnEtnLiXL+ezyUzW2XQz
aGQKSCekeDBeEVuzi+vubbCGw/ysH1AD33/zgfK5TibO9C3kaGMNAXsypVPQEYt0obs0mtX04WXW
to48pYNVV7mdq8uh1m6KTHKTBLzCycI5lP/ycvn8LUwASqspU7QBz8zgQTc/8L2BE2MkAhXqBgJo
PPZtTliX6ddYefAkxFNfEmhIKBmG298iiAcN3+rHfcZUFrA8dSRFcXZafL2oLEm4itWTXPyVLPcc
d6XX+Jm0TWYCjUgqLSsplp8qGKqAKu9RAcFD7H30QMiBYdgK0nWUz5vbvaEf5ZxlNtSMXanqC0Za
OofYYWiNryj1oOo9uElo9XfxN4cNV3vKpDSylGiBktaYpRSj/CEZCaAJJUqIWpJeEhH4SXmeLZUE
ud/Fab1PGnmw0qYwLQNTu1ZS5r07EiK/moXQ+K0pDZzG6DbEavUDmSSoNc1OSwdEfbzAbZAO77s9
ciFMcXxPrFf7NMWimWdZBq+xCnhGDLwfmcBj9JaEpnXeuzhhSWHCkmBk8hRmaFwN9XPTYU5L46Xg
HCdiwctJpwKpqeMo/iOXWxSWcIXg+64906qFwZt94SQALIZZL4JMxyCBSlHgaalbg/hQkis95BFo
bM+erT4QE2RKExoohTHL8IXiviut5AWjZxAIFB7LnWm3TvWjdnpHcshedBM3xJiIeZ0deGk57/5k
QcylnA4L5mXRrH9Qbqi2ZH7UG1u6huCHo1wITvp23mV4Z0BhApIgdaFKKuTMNCBRWYP8GF+au8wF
0piDk+N9SyYCRUVHKnnCk3VsLolykDHcp5memt9ylsQ7BkzcmUlXKZEoYW7dFUxrfiyAfYU4YmSL
YL+Q3fQudHhId07+yIrORW2TqPKoGH7f6taYGE4WXBCttZr6VjILzjHfxnp9+iqLW4a6ndjKJRrx
rTv+orgAwZ2vy6PpqsfZI5fIJp9aLsaXs6ssCVBRamQKcswIjk1nKeOuNh/OfzeOe7CIZZDKlGa6
IMNpFi8krbMUF0vzWoi8nh3PDpO9hIFQxqioyH6Q/Ryag0gUS5YOZfhyfjmcrIWlW0uLajJIPqt+
WqKno+j7ESPAfdtxKlu8BJgFKAutSOqIYJ6EhmQT78/MAWVmO1qKZe4kB8LITv028DoNvNUxYSMi
SyzpIzoAGsQkwp+i+ZSmvOuMl2eqTMBYhgF0PQseuq0b7CDb55kVeqtoHWNqRTwBA3b+i3G3kgkc
imwEWZpiKwGCbq3ylnbDps4aR1BOEK9w88gKJSQHvFcTbzOZPCQQMrSQZVRAO303kdSazV0XciAW
nOPLgpS1qTJLAWwffj3qiT0IubFvhZp457eQEwdZjDKSZ62oBzh9PpVuFewMExpVxc9R3af103lT
PO9gMcqxUdcKmWoADjFZUYA0oIwf/0ZDxV4h7E1eeYkTN/4ALI+mnustZL8W8qgrhT1IiiWZb3l7
x1kYzxCTikxzBrBmgtdl4uvP9a18gXmRKHCa/WRTwcqltshTXFjqiccQuZF9mJqpQ5cKjObgkmVf
QYsU502bgC+ZqndnXvDS7QcbIpJQj68Ai+G+o6U/3iRf7TFRpAqlIRkWA5PgfnSieF7dNo+lT2FO
odfzjvefR+CrNSacyLncNqHRCHu5BwJoGKzCqW2KoJMDCHLSRjtocjlvDHp0v766vtpkQ0rdS4IW
pJA7mQrLzAZLVRtoq9y3402p5cem9WKA3jkOtLmtJiTHwNeH8Vv26hmnSlzQmQIoezdgOi3fFXtK
n0zFyQubB9bY3FXAviDzBTUGia1GxlpkFJ0qJ4e0vJim1CqHn+eX8+dxACSNAMULMTrdVFmowjRL
FRGSPjrE0nCUs/6SyNkhxmMyVHnV3I21QK5NM3QocmiyxIK0xGgaYylshb0yX4/KKZv255eykW1j
LSsDzAutKqI0z1WIBo4HKuW+7IsL8UCnwP5DK4/+Lcb1vtiiXrIqm9TauBhdGyTgsKD6zq0FcNIF
1anEVMfu/Lr+vMCwLKgFUngm2rxsVaM39LhZepQxpexX2thEiq2IN8qzFZy+GGGOr5LkAsTmpgwF
jI+Xijd94PZ6h/a8+Oxhm263WhNzcisduUfcYPvInOy6ihyneX5XA3S3lJGXTXHXxmYAs7zEfZkn
h/CxcyhFRm6bdgx43uyA5eo7pZkvH4wtRwxiTQCwilVkVpQBKnar1g5e9Fs6FRxYGX0jtbY4WjxE
4sal/dUwcwCSMC+NSazTw+ABFu62NijFAIMsoQESe6J/3i1528qWK5YYxL1ERfVotEVvhIRdZen7
AEy36f0CSfDFIlyinI0kEis0RFWBsrsmYRu/HjvDzOSkzhtjP2KOdYF0prxPrmkVvHcmd3GnXXzN
68dsrhNqpKqpQd8SapMM0CImyYjUrkgOrVv52QvVsNNeJozvEcd464n1jZivi8SEqiToYCG3wZyN
cSRlEJdheijFg6C+EoOTrG66ydoAcx6GqSdiKoqZ3wHCAcXu0EX2czPBTwrI8fFwKlvha2WN1QCY
IUpeaDrCV5jsY92u9YeO18jaullEUVIgmg1sAHRVv3pF25QVeju14UfmD7P9WYw8V6fRj432awNM
tFfSptaMZswPiQy/Ay3wQXIzb3oKZDwE9Z3iaW/FbWcnB96R3l4ZxJ6QaRgKfgKzsiHW47TtEl/T
nEoGOKV4Pn+K6bf+c2WfBpj3uqg1kymnXfYxmkrJgz60lrmw/614L1I1qf+tgzm3cltCpjoL/o+0
71qOWwe2/SJWMZN4ZZohNcqWZemFZTkw58yvvwvyPRYF8Qy2dar0rB6A3Y0Oq1fL/oTIovFmIAlS
MGgYvFHb3fvCRk84B12m7NHv76uJDTNLSR4FM+DY82JJLa8+tKsKGwmMrrUp2pnJoJvHFVWAOK2t
VvwyR7eNGYi8xumu5WxEMR8/SfJJKYY4CaruZYp+ZtlJ401g74vQZRpa6tTnvL+vtEozSe0Wgimp
8Hsllw91qjyJk/nlvJZRl/VBy/BF/kcM8/nNqspbIi1xMK5Vb0taeJPDlq25r2YrlLOXVdDQsGmS
ipMg7KvDm1x6/E2UJptKm6ILnPmZeV9UVWiVPda7/t/OxqRZrYCteXphIuMHPoFMqC8sdq+I9hA+
jfJRLngqvvsGSpvLZEI1HZzrvdSJCNU8hGoowErH+QKMr41T+bkrHAonHj4X1GylMq9Sm5QxBslF
isXPvhNLcrQjltsDMU738NSWZstH44n3FO6/vZuzMk/VrBZxNMmDgBmL8Pl/ljGiZNQ52NZ+EcXc
Bd0cg2Bfq4iYolSOdRQsqhdi5UGPslTTyxyd2Xcif/XyNZPZ6KUwrVKa9Evqh3rupLlxMev1VzOq
0LCb/TwseRxZO0VtYmy+HvuOlGSUqzGaU8Rqg5t/yW8Kt2ms8ZgllhEAwOOVD/2BX3vbAfC8l8v4
F6ylU/QR69wD7Xp04ifKttceo1N1klFnTK7DKy6YjmPyr79oc7VZmybgJRVSPz7RXVHTpfSipwfM
/3oo79z1B8U48QgNeTrDeJnSNPq+XUAFJo1p4eTSAPamaMFyd0P5BHEFvVCiq6Ys0jXDjLcRZSVG
fr2kQfi8YKAgccfjekfnCOoHHjJgX0nfRDF+RjKqWQWdO+LQdbCS4pjI99psLw2evPrhvA/dDQ82
p2KcSwz0aJulfRooaedo5NA0GBCQF2fA9M15Sfvf6u1QjENRsiFNqyhKAuz+sJPGEypwD/Ngxpzj
sC2kxZzlZB21xs/TzhbBvLoAJTd7Y8nDx1Hz+fiu/j0N2zYqBAPsc90E3oVr0Zbt4TAfBbdxAEC6
KpzaFnjy9o3rTR4TkYSdKEdIMtMAM7OtR4j1Op/g1m6NibDGNn8AXsFN+jh6+IH+JhfGpWvN1Jcn
wdKLe9KBAEFIrHx9njUeomv3hApBfU9SJBXAgfcRgxEWkyTMKiKGAqx2OGkBLqrzKrjvFDcyGBsm
mZCNZVhLiLl7H7t+Vwz4tohVg/gODNE+OpuhPT+dF7qr9xuZjDEn9WrmzQSVbFoDC139LirsOeP0
oHcrcJi1/Ht7jB3rSW0KQgXnO3rlF9UFsvCgHRanR8lZ54R2O0NW8IQbWYwlm0aBO5w72oie3PZb
dNf/zOl+sVdAgXEbnUQPGZk7X6kXscvLy3YtHPkmqpgGQROT+YRlZzbSgonXYEjBjFHjBRVBDVjX
nlbZn/hwGtjZVRE4cJXFZ5UkE+Vm1ZBxToNVKt8bCQt5yafc4kYKo/ZjH6tV0WrhkSRdcyxILUy2
OiyhR4wk4u6w3zMyRUUTRIWZ0UL6eyNLurguRB1Z7eiNzuoozvKLbtBQrfBacpvYmo68JuBeArKV
yMQhKAoPUpo1SHPXZ7WCf1QTZy0MS5fB2xkdzOJ4/qvtaudWIL2CTRgC6qlQyKY6973OLb8YF8nt
j/Sxp82m/rhedV7hazCKobORAis3Ycd55nYmTLGIenPFzAcFXY0Yrw3iBPNSdye7uBKsxgZ280Z7
zjD4WB4Lv/Gmo+EMgcTD++7VxreyGePI4mFtZHMsfFSY/PWYHFCdi4+Y+7O5fM57bm0rinFrQ61I
WdJkGeLa0i9/Tg/KS3KrO71LieHN4/xQPvB47XjKy/i4epQlLG7oyTGppmfVaH4qi8Gr0O0dS9qY
I3ODvaTPTWTCQCa7d5avipMFhZ0dZD/+2qGYm3ndCw/4vvvKbkQyNznJhphnY5cF9fjYVIPVKAdB
ltxQcsq445yPJ4u5wlwTc3QbZILtjy+66WZLfUyn1DZjNya/OIa4GyKBcUFEl0tHi4vxNahzgtVL
6SArKK70HGtzhLtBtaghPqpf9Gts2QAgNLSln/nDrFrL8XUol58/UzkfQrXN72A8UJzrUtvUSYHa
/OigYYTafOjkFxT58B8Azbvv00Ya436SkaTd2nYAW2B/qD2eaDMgxUBi6652flV/zW7AGXPgvYr7
6bqGZ1nHdSO9Zcpvs15Epj6qLeZswGHyQ7im3Rbw1Iytld+JJ/WCB7zd8+vYKfpXIFONw2ZRtaob
lRxJ2gZtQaxRnx1pTjC0v+hXhfyrzHSOa9+3zTeRjEKBs7Dv5ghpkaLfVepNjBYgb+/inovZnorR
lT4kJUZQEnR9y9WOkEOUM+992PPRWxGMgmRAY7ahssbBIiOPJJbSoZHRWp2+XLXCi9onhZXkpR+l
5pUkll/PG+V+CWvz2egdb17HYZURPk0tVn0/RFcUfYSxmtRaams27AETsxFG07uXYvDOy+XdK+NW
12FRURmgrrtFbD/btclFVe0b3pt2MG4UeQna3MKcBXllib9jbKoG2rp+DD1TshQACBVQNU2PaP5F
PeeT8vSScaqhMETDYAzqsViul/hXFT6UvM23+52jzXdjYu6oWNU5FVTMRWIfRuZWv/qXP1THWJH0
lIicE+0/E3/vkh1uU9qmbBcDWzvNRguENvZFU7SyRXpp58Ht4vXhvHbQH//RQ7+JY3xJLpRzowvY
yCSKlavE3WgZDfg4YhI5xMiB7agiV+w1aygF+7zk/fLc272+Us1s7KHsc4K5HmDjUn/4XjrZc/6I
Utmxjaz8uwR0kIZo/I5wIUm7yqqLEEwMdFRZ0FWdYxFqKZbkGBJXGFG+Hm6j5Vda3p0/3q7ZbcQw
viYx1nxcc0Xyu+TbpHyNeXQqu5q/+f+MN8nlHATHBFWQMDmGmWuOj7nwGae/EcF4DnkIRZJ1cRZE
MbrdVfOQFKmdJSPnpvZLAxs5jPtQwxLjfmaKvDKoT/kNfbSJi/WjgWkJhxKwcV40u2/SG4mM2xjj
vFtLrchewQrzfXLbHsuvAM0ABhde8dIw3pdi/AepJiHOpz4ODCAyg9aMW3s1Ixm0MOXIiTE5olie
sRmDsYWEBMifW5/oqHnUeF06Hq3Yrs94uz228yykCVi9aEGMMvtmAUDiaAaLR15gxTuM/P697OdR
LZUIATMZL0Qs9q1B1Cb8PG+l+84AACODoLgMrNF7GbFMNDFRstQXlds21iwVCy27Z3X8cV7MvooD
BSkrqJwoQAa8l6Mt6dyNSUmgcPGNAsL8HhAOwx1B4Cq54lGNLC6CY9cBvYlkw9KpkNqoUCZatqTg
JrAeUVq9i+W6/o4NGnb+sPJSYPpBPrwlG4nMWxKba6d2NfJS0jaZpVZAOYmKIbiVKFT3Zqg9Tdpa
orydYRot7b+Y0vhQRelwTPoidc5fODXgjz/FFDViYLmwym4Ba6N6DqtCyfwqbbBJftCPKya5LVUt
f49lAmeGfXWRyOtw7acC5ptYJobtAIRuzXUk2OPTXOXe+JIgxgMdGwW7Vo9mwSVl3z0nUYkCKCN2
GyuMIzPqKJE0sAP7qKRZKL7YZZX4elSndppMx1E3sQgiWTkV8V3D3AhllDmMuz6vR0SUogEskqZY
lQkd6zl11V3TfJPCAsq6wlh0qZZSX5K+psYhnn8qmje3388ryn4UshHDKG0pVMO6iDoK7Zdh7sxO
GLTX/SO4yicJDdcaqYhNgWTaTcdbU7SvLRvRjIOr5THvGhBGYzVreBhvEhf5efjFPPUuxR9qFZei
gXtYRj8jRW+7GuPvx9YTA721EkgOQLbkaq56TW4LzZVydLXFI29Qi6MyKhMNlYnUJqOAyqDSgeAt
TLyk9+O4cDkfczd43two/RmbkDI11SUz6pmyXS6vo2eYW0kTb9Js4Ttluo+wWhz9c6E8SYrFw7rv
OtyNcPYtGbUirqYabV/VVbErbBl5MOw9CcD/yQpQebRNw1h7NZMiRqcXzcnqB1l/EMJFje4Z3VYC
Y9pG3vYmAbtiEGPHAio2qqtjWxz0AxPpmP4EC2Fkl7fz6HKLmntBxUYyO00yrUROa8FEjzK2v1IW
NZBJXVPyJcPNr02HXIqe7CymlYAhkKM1e+/WVjTjAgw9bQXJBIkafSmHK+wqOBh2iPbvl8qJA8S8
5+Xt2cJWHGP2xRoXtdFrSTCtx2q47qpr/o4Jasjs+7eVwRi6AmodbTEy4ygG0XG4zJ4lLF+4HByw
qdmlPWCttXX+UDtUs8TYSmQsXJrGclbWPnvda0jhlaNPtyuCCsyH7MZZPM3uD+SpALXO03nZvAtl
rL5NV6JL85AFYX9qylMeeVlzOC/iNVo6d6GscffjtOjtBITF3CIZVmQ7zseHSRVSayKjv2CFjZYb
dpQNDqLM8nhe/N4JtxV/xizTJF9bVV0pWx0SZaywmSQHm7U/oZgbKawJzvKUGqOwgHK7fcnmy8l8
mHPePfJsjcn12igO634RBbx55kFymkOHLB9j0DoSCCW1eOMXHH/G0vsrcUNyc0qSIDQfx/UR1OhW
nmBtd8utLfIOxnwiKeyEHgs+k0AFhgqxduxFl7pkyd8W57/QouwfDIssQAdrSkBMv3/ppH4ZZR0M
4oGmnOL8ciZXGF0Bw+R5vdsNGGTxTQzjGoFtlcHfpmV+HH5vlKu4DczmByAE1qRnliQck+ZyTW6w
HzObvBCLa8rVMqK7oXHP/479h+/tZzAuc5mWaZ1mCTvHDOGQjRirmkaOie1GY9ujMi5zMpol7DsR
XGAoDHvDAZPXT8pz5mP1OpoVwom3DJ33BRmHKSe5oRQAAPkzJu+6qLTzWHfRPXbkrOZY3Z77AAxV
kiQNCCqR3RaZ1PK6hCYqmGpZ2eJ0BMOwJS6ceH33G22EMAYQKoVMuqwhfqm6+fpiaJz0cve+3v4/
q/EL8io41jD0deFqKA5xj1W+mhcXmXde1+jv/ODpN3IYlR+WSJazbg5fgSpZ0B97l4Ct6RO8DHgw
N3IYnU7lfCDjILb+ElA8gHiJMdC7wVM0DFnnWGKe88o2HC0gjIJXoZg3CB4Lv54rZ4kza6wWS/j3
7dHvj8WoddpgqqvTjQSjphQnlWG8WvV67o6G3YrK9vroaTehvjSKuVr2ePTV5/rUgtYidqTCqn7E
302wNLU2uam5CwPoDZ1TDaqiG5k6hhHypoaLaNxYfoWB0Skc6dD/pnCfhLstZt/9bnSEeS0HdKyi
SBZeWaHongY6edmmtvBLu6QkdPiMx+QRzSr/vAns1ke3l8skGmB1VRo5QUOHbkZIgWDtj9LtK+md
E99yLWHfc2iaamiaZqosoC9PkyTLhkI4ztfh5R+8cyu5gzfhUtNbSlbN2069bwpvEhnb09SkoYPl
RZCtgZHFlqTdmNot5xL3teVNCGNv2AqsKn1WFa9TJkVAq371UR9QDqI7JhTF4iYy9NH/qJ9vEhnb
a5MhVYaqTCFRDxSgIqVD48vHyOFma7xPxlhfNQpmR4whpNv5Rm92Wp9GPJmNvRKVJXtA5Ds8vrJ9
//92OMb4ZLEe29QAqlqPbpWxs8Tmcp6/FRMHYrfbpgXX2l9tZGyOhHMDKlL0BlK/u5ID0S2dVbKH
CcDxxpG99GLVbZJaxeN5deGpJGNydbMKVatSXkIhtws10IGty7tf54X8L4b9djjmkRblopszZcwC
EA/+mE/TZfIAMr3QjY/iMbd5FeFXeswzCslmFKUsptGAxD4g2O9ySzkV8tOf3ZH6hAZx+pL4lPdf
fwwtJZCxvgEpwPkT71+rSUwFQEIdVf73LjsdTAVTyxgnSpQnFDesFPSn/84oRZ+8NxmMMQim1sRp
MSd+KV4tk2rVyHLJS6vx+LZ5Z2EsYAb9mTnqaCRJcmf1iYMpEWvQOHEwTwij/otai0sUVbHfj6Wr
NYdFzg5C/3T+q+xiZmXMqknorygo0DMOuJRmI5oMPDBCg+Fk5UJ/qt3qFP2kAB3eKPmur5I1k2o9
9oazheQ2zLU00hH9FsVhbpFuYkTu/HF4EpiQUQYpj6qFSE8M7WWgrPWte17Aru/bHIG5LknJxTU0
Y80PQeVS34H+1ipbu6gk+7yc3Y+/kcM8WYU690ZlpJmvRHfK+nOJvvc6x8/tu6CNDMYiB03JNQEs
9QgQKSNIfN8eVcdAeY9GM59ZLADj3IijR97EbMso9r2sgqJjOehoV3YHcpVfkEvKHRp5PIe3n0Rq
r5A7VTJNmbEeWVgWrV0N2lj+sxYnxIzYZBFsKqOLDIrRk3imtKsbG5HMw6HIg0ryXs4Bmxwd1S4R
ZqQePB2G48zT9IPGiSicHhfl+ryu7H9IXcRbiT+gKZgShCZPvRxrIJURjnKged1BRcueDoh/bks8
PiPBALxKYMEm29km4tLF4zSmwah+leQeGOarZn6M18EZk8MnDqaIYJ6QTUSkQIm8V5k+JXKlrkkG
GHH+qqPJQcHkO+V+FbgYyT3foWDq3RB1XZfJa111o59zHNW6Xi+gEMhCd+rVb21DvnMOtGfWioLB
KRkDHkRnCQTy0RRMCafy5WfNEq6xd8cGf92V0Vlg2JKwwblyBL/hbaChus4+/ptyIjsQJIeYfh4l
cEcazVTbI4Xa6NNFGAkWFOpaLXROAYIq+jl5jBdWhl7NkhhMLkOrWATK2MGH3U16aff1VS/zcGE7
q7Deoc1ZZqrJDLM8KYA2X+8HN7R7zzwYHiV4TOzebV8iYJn0E123kwd0EVZyzWUq3sswNjfM8lUp
WTgpiaGBtnuwauy7AQnMhOFNawQ5MsWeawC03HF0aVdfdd2AgWACRGN3jHSLnlSkAY+CeCh9up5V
fdJ/9khqaCBXX4ZX2ct5iXv+TTFF1VAV4GtFdjeV0o5oNzcl0O7m/Rx9HeBOteV73D+fF7NbUNjK
YaIrUSWtKBtYUDzndue2fomEZhCsARsZaUJTHtoH3jgPVybzXGBiQF9qcG0EXWyjuOliJ8dqkWfd
0j1KGUuVijcrSiP8D1ayuU7muahKrQu7McRWCcxh5V52+MN98JmgC7QUBHwlRDQ+LJPoBVnPZzUJ
/VJPrXW+VntOSLQ7bKJKKmW/UEzFYN3LUFVlluvIB2tn9tRAuOgdxSuwXRFLxRzDnjyiWeK1blEW
LoOLItwzA1WWsNmQmDp0g9GWaAKoNinMxF+6Fx2U2PVnnvWtAEY1BnQIx7pDrxed2OjqVR3hWuaj
cteB9aV6xQuLGGU5bwV7L8VWKqMd0Rhlkjbg6VMTYodYoK5UN1XqnReyGyWpoN+i4T+hBE/vH1gl
zfRmnYbcXxZ79vSg9OC5akv4tQbxMfOAk6mO50W+coaxar8VyYSBStzPa6ogdxp/1L7iFBnKd4Vb
2ZmNxWSXupNbk0NhUTXsgRa6AJA6qAvndvdc2fZHMEqDkc6xLGUoTZw9rKT2+v6UF4md9b/Pn3Y3
NFNVWUFWKhNRJ9QJbIKKBI9eG8oqNtje/yEFU67ka+OAvQOgtfpMMe1NGGZO3gvLJqPFO5infq/K
VqljXDX1xIXz7uy5LczMIUKCpWsG++zE5mIkALHHgdzIDyl5Cufq55Jb4VOeDIdFkwSrryLO59ot
vwKzRxRDR2+bvF7z5hr1QWrbNcNWCjOz4i/AkVkT+AOs+lh9y07plXiika7hr/fnPx9V/w+6uhHL
ZGFS3EjyEiKwNlB4aslo59yZ1V1N3IhgLDBam6IeV8xzpKfx1KHK69Wo4IHjyRd/Cg/FqTvpXvrM
exT2DZ/u2pWQsID8lBE7ZSPRqy5HDe9y9mjKINgaLI1GD8iOqhfeMozdApS6EciYfZSEcrcYiNFK
yUkwdCG7ZhDeyrbiSBeCqzpVRQtPiWXeNyfVU4+JxyvK7n7MzS9gbD5BX5jIIbg1huibtF6alX9e
Wfa+pIb9xViwq0hghmT+f5lkk9QkURkI8QnBrx11jRVFJ3XkFTl2rWEriXmRxKhcJmnOAChFw0oY
bMOLfzRIJNCxvO5N2wgaTxStHKOX50+4GyVtBTOPUtwIgtBlNXjznlGQOK0OueguTb/IbeNWsYsf
KBtwisB73gbPE+pFMkIYlU3jtaJRpzjHlJN8oC/veKzdxkd7m/Pt9jKkrRjmYEa46JMuFqoPgtRT
LqzXA0l+igKKooOG0fhB4U087wqUJUUlYFgCZpTxLLkaYeuhiLJbRpwRs3iaowF/MS+ivfJ4e/ci
CeRxf0Uxpq4VvbGsdQ6UE+gok6dQ/ZGMkfUZzdgIYcw7JYICgp4KGPTYGlwy2LByrL6IDutil1Z2
o9nFPc+J7Rn09mCMwQndgK0IolkE6lqO39QFU51OawKozjvcXjcH5QeoIVGIJouMoEYUSDaPMqaq
wqAHwlaM7tv6Vja+RcCLCYAzSr+k+tf5G939aqYOplIkeCjrsG95WM06aXvUSqVg6nsLjMgewMe8
o+0lrhpRNGSQhmF+gN2DN0YWsKMIjAwok43XYIp0iG0847Wz5ON05NbIdvUezlEVgQY3ZLYAMovd
NGTzAmJxV0RXEXlP6Ch3P/4krfNvWrKiqx15/MDUftmHnLIZAn4myjIx5feRkZYQNdVlcHDmqkui
qyG5IPGT0n4dusdC5kS4u15SN0EPIaFMhqeA+XQYfdWLDPhXnDE86LZ0gf7YUfVbF+verPLWEKzP
JAs6vr6KmQaCjhnjvmJ8YUAnkyhoyp9K01qTeFN8aiocr5pmKiYB1khmrADw7HxeBl3wzWcJJU7p
Gy1xVpgKx5L18rvopECEcjvSe/qJgpyJchzoGkSW/XKIm6kyVdBsjF7rYwHUoX6JAMumQQrxhRP3
hduVpxgIixDaoiHCKAr634lagaoNjVvN046xM4JicQJ/QHvgzT7tuS+wRf4VxTwBfb6EaW1MuV91
d5N2lQ3fznuQ3dwDtL2SDPMWtQ/d/LhKCz1M1DgwH3onPJTefJwpAJRWGZNrng7uhpSGLgEbBidJ
VeS9jUWC3mF2rDF8yuErOTlWPqt+8rq3krJv88Zq9jzJRhyrGUmjdmkH7oWgL4tjp3ybzCUoKgWY
8ny1hJT3COz54604pqY51nWoK82AoWgFKiF7iCYs8Cqd/2T7Z9IUUVHA1S6zQ1AT5iGrbMCkUCYd
JCGzBNEtosGqBlcKOV6KWivrEUFHAIchoWoCLvH3XytvhaFRwe99JMtVOtyvmmHNBVbiqY//fiQT
bIomOj8oEbEBXG4IWkiWLgnmwR7mO3F2jFyyY9NZ45/nJe0qINwSWssS5sg0k97uJknUxqXS0lLB
xqKg9lc/dQq7dpUgtCjnPH8f3p79bsUxTldPQCaZyNXgT0qqulKdkaMcLTJHJfas2AR5hIKuqa5S
jtn3p1rHss6lBhTpDYiGRPC+grfhUcGcX+GZV7zqjLSjge+k0UNv7jDXe01M2wU72wFcQVr/iv53
StMzv0we3V4GPv/nKLONG835988HdkMZ75hqotfDouLigYTl2g3A6AJFJrvlawVfv1e/IbNwBCfh
KOZeFvVOHnPUeBqzouu1BfCS7M58Tu4KV3khkdWh7CQFiwNkS45pMV6qsYfPfyeXCZX1rDApHXhE
Z/Qx/nKvB6/zgMf5mPdWdMh/L156lL3GKw8jbzhgx4uZ0CURZWARDTw2ki1KKWnNSgl9g1zm4mkR
Z6v9BKnrOxmMGZqZUeZNVRO/6nMsuNLuVbH4CvKvl/P6smN+78Qw5oe5XalIO2yLR7dfSG/7mjNb
txfGvRPAvGe5TqqULMAYxoqtHkAwbrfX3SE5AFYwmjZtW6OZxOmc7XjlrUx2VFTMaoHEIZgIO3JD
um+pYMeJbBkJx6nsilGwXpooqEqKr8irjZV3TRwbQ4GBf71LKwvhqj8r9eOSEydMZk4Gv9edM/Gg
/RXGxI2hWkqCJHSzPwyYNpu/FmN7kCbJx0VYQit4/dBa4TLaxWB4NUYC9PzLbH5tpdoq05epeK4S
xennu8I00MC/74WjFn09r0p7IJh3P5FR2VwUdF3A5w40ASMDQLB6mjsXLt2xlHD7Pnvv1DtpjOam
WImOhXRTiSknSpuIrU7X+pP6Rb6mbDzYb8MDAvO+NqPIjZYlrZSmWYBIAIt8I9EDfvaIyZnV6tZP
1KC3h2NZM4RZKMW8QxddG7BePoucCT4GrMvnv9juM6VikQ1SSFETWTBZO5lqpK8FZsIWO5ZXR1tO
4fRNNu6ylaO++19LQ8+e5qvwncz721WyFmk6hgmzr8VFeFmjOUhby+jXJ1+QrnLfB/r1mcAMY8tv
8phnKZWiol30XvEVvA8DNm7UmLclBxVELkMZuxpg6efvkieQeY/kJWuNSTWwOaSTrEQ5LCKaLnJl
FfOFNAdC+Pu8uN0naHM+xh1UiSw35ZTnQWZOztrbSlHZ4/J0Xsh+1LSRwlj0OgxLWw9DASoo9OOR
qILl8gr8N25xTbgg3NfU99w3Yyw6HFQ1apI6B6FQ6i9udIGxFXd2kqNk5fdYbQZuQTqvuXjC1+J1
A9LkhJZ0SfzPgALeaQ9j62ODNKglXRyQo3FfXKk23YJk/iw1jIxSagiMovPA+LsP8dtVs6g+CQk6
WZIRMN2eXJEW4enI7f/s2juWEr+SNppYvsGEpVFnmANVGkpf9icmNR0KdFbuFCCr1SNx2svI417n
vrK+yWXUaJmKMJWMpvTFW3INai8slSp+1ReRX36dXSygpv1sTtzBE8noUlkVVVaFmekTUAbk2rVs
zFZa80beX1eDf1BZHbgAWqZCPY5RFHGs03howgiFPzXITwj2bePUnrAl1DPAgYFXab1IH6Mv2aHH
ionmhjbYZGBZZCvxwrvPwNhN8e3nsOVOSWmKbBjj2G/c2aPEHDTPKR9HkEUC8n0tXnzqmjcCmXye
pEUhyxEaYBkgO6vq69pLVvvnvdDup8T94oXC9iyAI95rbRNF0zDElM29vAJptqWN35Xx9ryMXU+H
oibdbIF2rMLuiFySwazmcJb88ceIldN00IdWyGTQz0I9nfPS9mx9K4yxw76qAEuOzMGP5mszP4pg
tTkvYO/KkAOCSgsLNLQPRcbVIAUY59YE3NWGp5XLDWnTe1NuOfHD/q0h+NVkzQAzo84YtqwJk4pw
iK6DpGD45hJl6CvlEB/7y/SSV6raPdRGGKMHYtooKCtOop92h9q8r003FTmJw+6HwduvY00Llpux
qMwhVlMArqskaPWXrvIMcn/+u+z9f/xfhHaiYaIRx0RB4pyWxYANan443iUE2+5uzv//vSva/n8q
f5uRGKBfL1e0WJb+rl1/aFUZ9KvKA8pS9WSdHiCeoG0AdwOScMbok6gazTJDN1G9zE9Nbs2JpXkZ
mDAB/ZCtFd13rLnP/8MWot1kciuZqSvrZifXbdiAzgHr076IbnstvWjABwa0vKGeREu8APXQJ+4U
KBcVtURVkdgSX9kMTU+kGKBgZawcaRCiU6KJWJU8KyFH1G4xBSPIf2UxN6s2epqDdCMN+h/6rfEj
Ap68eJBBi/uoHYTFam7kY3lpXvGYPqjlfPigG7HMteZ9nNTofGRBMhm2OBR2qGhuHyoe1lFbMUq0
fSFyNHUvFNmelLEEOQIxR0tQCBbyqLSGwXwCflm0M7V2J2WwJ41Xed7Xnc0hGdso13xQhBABunGf
6UBLScfkcj1EX6pvizf4IAC94E6F7JqjTkGlrwVithCdh3qbNzHoyyjm7U5yhkP3ENOs52TmdnJD
0+LQ5c1h7x8ULgboaBPtQZYjYBZVbFfDpnZQEmCFOAWG3Om+ArIMWnisf/2HcJlWuT/oz0YiEwVV
tTQVlWxi88N4oXSKPeGVVsfvfXYbGjdkfUi15ZBqnJRy1wu9CWV9dRHLBSY6EXrkreEIqp2ssd3E
39fPBOaABivoQqL+gq7Me58q6XFpJJIOHC35ro73YsZ7RPceBdQRTSCQgc+QXovJG6edEF3PS4J2
RXwyDzKSLOmY2dGpBTmNBu773Oa1zPZGAs2tROYl7XtSrBpWNqEYTu4J+H2dDuPGqg+MzZNwoAE5
j/tuVym3IplbbEB9Zyhz1fgj6S/iNHeU7HcxiqeuVoMwU0T0m8xDIUZPZDK8UgaxUVM5q9F+kaeY
c+F7ioPeBgIWFcvF0FN5/0EnCXukixar+boxM06KJC1enJRASqXhZGvqnDv//oBgeEYCqheOQH51
+pvv29XxquPUaEel90U9WGImUj5Sztuxq0UbKUwo1sYdms5NLPjLeilWD0Z2OH8K5v+baH6C756C
W9HSJURl/r+8SGQxQ5L4Wt9YpuS1zT+ONn6QwHwXAKyxzFzr4KDxIvSNu8SlVfN27zAf/48QJGpA
jKOA/wEQIqgkbJtOioIyF91wRm34qg8f1ZDzzdnI+I8cCl8zAecxsOXnvZJFq96WGO9JMJianygW
sTqoTrpYgDo7sfuPCQUjTWIhq4OmrrXekvCIbZOkj62FF/PtfX3QgcMPSpghAob0/XGmVRaKPsE0
L2aVbFF7ydPLf1cvoErA+kfXTGo6/W4bI8ljU8sRVmFHWOTK6mIDIf9vBvJ6R7pMGXJxDurQ30tY
sNzdjFJsFcyxap08dISTOzCP/Yf/T69wcwIxCdU4mfU4qEBGlXTPrVqBwZDju1jX/UeKAggoLW1i
BTPzIbJel/spnEu/+T2/TsfhPEAkZHbmD34emMf/sAqXRp2b5/2DTObm1ClVzHJsAVkpeqesHutq
tMaidRodRtpMTtPLfhOul1OTuv04chwP21b4IJ65WFlTMr1fpghoGdEGC5cTe4ZLi5DLBQ8Lx9Ji
fZBFP/LmI5p5HaPjh+sFQ7SLwiMAR9oBjKYXvAeRustzd8rqu7EAjlkt4dFcsLNeP4jJ1ZofZVDn
tCrHFzHR/f8/kykRYhKgzdk2Vah32UzUsfSFZHHDHoyB5MHMvsTrgk3khyQ0ODq6awjKmzzmaJWo
FASsjEmwJqMXTT4gf3jROdbGpkp/TqUBGwYGWrQuWJhCFPby2hhZ5K/XlG6yxshFe4EC1EnpLPk6
8eluOsOveLC0vfcDQfVfscwjlZNmNvTKxG7SagjQ6TjF3WDpq2LPucJR/D1RFHikSajiINFm7hGr
SbtkbRAXqoWRekNmaDbpBfUCxJPjSUc2w3GQe9+NqgfKHoqufJiq1BpZW4QZk1Sz4OXT73x5rub/
x9mVLceNI9svQgT35ZVkVZEllUqyFst+YbTdNsF9X7/+Hqhn2iwUb2Hsdsc8jKOVAphIJDLznCO6
4/k88OOzmSD5Ui1LRwlB5164kdknUp7Itj8fiyDF+1Z7LO7wHnLm+xQy3kCIfbl9sWyuamWQC5h2
JodzmmaQDkl+1PZZg/7uLMq9hKviImRRT31Ou2HyTXS13+mj6ec/otchhycubhv0Z/JFxK/Bd9Su
dpILi7GqZyqIq+mxeJ9d1m4lD0BLmtAdo6zUzHSBev/2Xm56JAb64JVQkgFjx2V0hO5qqNSkBtR9
vKuVd8jZUukl7gUPu+0v9ssKtzBlmox01OXZDycnnio3kwPJFikAsx/Cx18TAzJsYFczVV6Ry86V
qgWVXhgkSuSk1E+qWHCcNj8Q3qeow6LQh8lLbh0QUFKJXEHiVTkseyY1nbtKhTnIf8Ah0B0RhcSt
jVsbZH+/urzQ5LXMdlnSoPKMgzU7eA+7FMP+hrcc2OtfKhyIPgiiPS9S9eGHa6tcmOoxiNx3UdwH
E5r+4LoH1SlgmK8W5GR3rO2QfkmgzRN5qjMn7m8CG/5j3NChFC0jrPCvkgrV2mmsFsbOxY5AfpAP
5NAdRI6/5S0WkngbHiOjns6N+TV0lNR0xJhfBOC8fjC1p9sHa/M2wwsRynA6Ai8mFy8/XRFjoKvv
MPumPTX34SGsgUYBnO+gvfTvdHF1YFGgyVi6qqAMt7mwlV3OR2v4J0la0/RL9akr31LRWd5MqNYL
43wSXI9mrSof8NzlPn3K3c6BpBhAkVTwgBBuIeeHGelsUixyEcxP0558V3bgn4a1brfsonvm/rlX
HERoqM18HHyVuDNZ79bgQfNY3RAt40L+Q5AR7Vi3TQlYp/pDE8pTDvm3286yecxXJrkbLSeoo8Rl
G4E8JXSs4csC2rs+F22nyArnkXEq51YoNdF/WjvZs0UcTI0fuh0bJEwtJ8yd+k5UiRZZ5fyxMeW+
lJh0Bq2fmu5BxhcTyVFvXWJgjVQZdALKBR93+SpKqqQvhhJglIBkWMkCNRjL6bPBsez97e+0fQEA
Ym9CQ0BCdOKihrpEVqI28A3ogATjAVRYpqME+kk/AsfjzXdW4Qksbh5nrAwYmw8eBS47lezGyCvb
pIFxgiTT6Jl79bPlSWcLbMUHg0nO+aJZ180vBsw6mrOSBWgPl9ABQ4dmJrVoMGRIubtxZ9ThAS8o
wWZufrWVGc7pi5bQQS1V4td2Dxb7u6gNXdpmLl3eBXvIHJvPDFAdBaIMfUBo3XOWVCscp0pbJj+s
9+3PBQOLjPfZznbJm45JtuYgYjDYzB4t1H7xqIB+BKb+L4M/hv2jgRRhfpyf+l3yBc30E1LH+bvh
1C856xG4QgXlreenZSInwQpxEPj0ZwIBTmeg5OobGX3vlPqod/EDGdCAsTC3J6uCxHHTLzF6zaYk
UX7hO4ZSN3e0YryPNI/cISx3leizfUzAX302y5ZQFWHMZTzJjUFiw8onHS3vPk8bR23A1SCbpClc
2ShLyVm6LgKTppJq+1bqmtcwUVtMYixaf05jpYjvUyNNos80zlJzLy+9AsLoSVOfpqrCfz30mbK4
UxtpYOLMk+rRlhvZ3ucdVKK9xqygPp2aQKzKOH/9vZYUfbMr2wS6FeEypqIGLHNBbq06WA0MScaU
tw7WgUuHiaesyyYQc4GbHB2DXXQEhhsj+gnw/sQTJXgb325tjM991HSaVC3PiyPoXd3epF4sJCja
iCEwgSOAV6HC1nW5ngypuGr2Nd5oqPCknzA940W79GB4LGhVBwOMj6JVbQXnC5tc3JqpVE5AQUz+
/NRh4APsKGiAhP6EkWRGfSo65BvxC3kdDhoYi+GgEmeuIfAoJdTxGOg/NcPoRp2NG1T2VOXz7fgl
MsSFrzkeMRWPQqqfDeB/qI3zZFeuBirmSW0FBYrNz7ZaE5cidGZTxnMB5bEWnEut5kiKlzSih5rI
CHPP9XWtdmQCsZ7tR/luKt8j4z6fRUK7PPcKe0booHwA/wn+wWOChcuVERkyF+bU0gJYQ3lvIOD3
0wGMjlDXBvdQ72G2wIeqMfj+s4P16o95cPubba5xZZ67AGhmtk1vlyDn0vZz/03tMEghAkVt2NAA
J0PAh9gGyAq4JVoAhXdjWVp+2n8y0ZhdHtJEEJdEJrhl6FIvzZSU2THS7/LqZw0NAZUKbpKtc4t1
ABkHaAuqVXw1E8MYcz0rNgkK27EwR6xBmsF2x8eJjZ2wwW/Ryd1M8SFyhQwO41SGzY+GJQboFs3a
BP9z5miJrwFo8gEBXEw08pXv9kF3m1MvTKw24i6yqV9m2UFf+aSa5MOCsSu0haXHRnoxZVG5YNsA
y4KxMLAtcMdXMggyINuIj6C+B9HCRMHanYKyCTVp2ZlVlzwhTd0LS+xb+RUaF/+a5Q50VhBikw7D
AtOZBv+dA5eC5Ym1xtCF3d0+W5sOs7bHvHa1j5I5TCCLy/NjrzsMJJSgq/gZMuyMyQw83q/9tz95
Yawtcl9ujEpZhhIj6IBAtPQAGKzRekubGAdlJNBh7/pS//T7i0QAsyUcC5SK0WnmFjlmRhbXEAoC
ohi1phSHgrjVHZSCQa1Ea0d4fW6mICuD3FdsjbYt47omQAmGh/FQHmLXPJVB51IMLDT728tj+cxV
vrMyxn3CmACRmDU1XoXjsxQ9NcAvLwDPQfdZ3ksdZFiFfbaNUHaxn9wntIdMLiIZeEs7vi+Nxzg8
GbrohS3aQi4iZ6kezmOHXtN8ZHM6i88G3KPHxmGFcOEH2zh2AC/DOXTQJ0mYxeY8RGuzNrNhzXgF
s4RDdVYc9NDEZzpSDUKZ8OTxZDX/3Kork9wCqT4XNWlG1kwbd4uXoy443QHj6bNJwQUsdCpY6GJw
0aXeeCdqibMffuUzK+PcZRRHM+m1HrBtk2A41T4s1kuLQSGKFXcirN5GJMVoBN41wFxCoM/k/DPT
5xxSZOCsycrEi9PoMaW9YJ79/7mFMHiBFh4gO3w3CNNOSjNWCGOMl9Fw+1Psx7vJlx9s6kr3GOxy
bc8Q8atsHDyQdaApD947zETzZAVtXA6JVYDv+kMqGMqY/xu53sZpYzSowLaByAVgfi45zqELUEgy
Y55EEr7sSPXdLgT7x9ybc4cLE1xaXESKNHaFjjdhbztF8SS1uqdUQQl9uNuxanstaCpgSsLQ8ai/
PGcD8EaYIdaTY62QQ5hJnqVVQKELcb4b0QML+teOxb2ZlEi3qU4ahFxvAKKCMaA2d/3ePjAeYNGY
//bu/TLGfSAkECFdkgXzJflPuX3Jk7uoe89aQTH6Y9Lt+iP9MsN9pAkyX1Y6YO/k53EX+eoz43YF
9CYA9Tj93O2YKkVXwtHNl9sfjUcTf/QR1rvJ3Z9dHFZyG2XlB+kwcYiTYcqgfSi8ZG/veq+/t1Ar
wJ9oLyKCE/gL3yVKYyOqSQrSkdkI3aZ+zkw0Tkr39vpERtjfr3Ig2gImEEpaDsBy56TNfY6mV0ef
bhvZzrRWLsldMRPtU20BRVlgfDUOBO2n5Ln4HJfoRrJXvBkIsecbd9rFGeAuGEXKKsWeG6g2+MU9
AAhQEyEtVC6ZYkp5jvZCHRGRQe5SaVIaAfJiWch6iqB5xCiKl7qtR57kHQPXC7sL7FxdHQigtcDa
wkavJO5AgLxSI1kJTSXtQM7mfvHDPQiVkSAQIfqO/epXpkzwj4LkRrYxhnrpIpJk5EnNimbhoLiR
+myYfqf5pXWIlYc8E+U+mxfLyhq3MGQoS1EUOOnGSTuCihZ3GnvIWV7rjWDDKT4bz/OeKQmHrujA
bZ11hnbFZDRY5tj/cCuNFKPUjCILUmg4aF9702vfWMmpdOOT9GxCr4i6wxvbZTHbxVZWApJVFBlQ
K9d0viUAZYVZUvos9Pu0o8j3FFJ+CZPUttzRlBoFz64RQkZzp4iaERsRQMfoHl6vpozpDpuLAFKX
g1evhwoUpjIcVaWHpaj2CtFFj8qNa+nCDre5TVhQY0EFKmClSTb1aON8lEHyP+3mVt4lg4YKBQ2I
LqADcfkl46jqtMgCibpZP9H8pCiiC2nDTTHr88sAt2uF1XVgDIOmVfhKA8YbMqFX9Jr+GD6CzBws
O/qpDwrwW6iPIhKlzS+2ss3tpD4oJihlQWkp14EJVjsC7KvcOYKYvWUFYziopAAaYYHC8nIL+16L
zbwhiNknA9ow9TEGjkfzsjfyxAiOIrz/W4Go+9Y1r6MQhSoUEAqAKHCXbSgpaV0ifQmmc/yguIun
3k2OojpDA5widCfBM5OdwOv67TeFNT8eJGvDnL9EytyB2TXOAvCfQrbBMehuHt8EO7pxR7BHFl4B
4Cy75nEmKHQbTNcWfFH/nIHEa761X+wTsIRgq7X/FthjfsAFbhRvFPSe0fZjrcbLLwhwpG1MRSUz
AizanYhJ9zVp3W6hTtlCy94+h+mdEh2S/keo3pfqK8Hkzlzt+qJwb/8qW760fgZxvwmye2soNVBL
0Ppkye95MTil6NW8deQ1MCFZeC6YmsZfU8U8WLqRLPkx63/0qZv1giRmazdRaQDTMH62glT0cjel
yYgGfUEH1Y40J0x3WnPOlq9mub+9VVs9P509rYA1tVDF5Mux0wLG7YqOBLTz1f3kgYvXBYAf46Zs
Pqh/UXwRdexWdnZhkTvpNE71HOAKimQJlahdfQDMa8+sSR7LJ0S5y5YzgORUBxcRZu0xeH25kQAJ
Wo00xskxnJF1vpLWdOgfpLW4Qn/ZYL/DKq2tS4lIOdrvvj4396WiPBhJ6KIGLQhYW5f22gzn1+Dh
mUKoy0HPEFwSafwkVX+ryxcdA5iG9Zus/R8hCgOf8AygAMEPyKW0U98vi9TLMZ75SewYjcMo4KzA
6ly0c0boHUMt6XfJ36+Mcq6RdjIdIgk9FqN61PXjaIrSva1TtV4V9yhOIzubShV8WOCrdPdxhOdV
5ODPiQ1Xgx/GyfexJwtu702j+C6g7EO6BdHXS++oRry6077A68A8k1J2aLOPwm9lJKgsbB5ldp9Z
OMbA9PJknHNc5EZuMrIv6SVPvQbUgJgb76Bhew5rCC3Uf4XFQTYeu+lRMZ/GLrgdSjYPGmhp0VQE
SP6KtTI2ra4iZVwcFR1kgfLoUj1x+06ITd2KvOg1W0BpMCUgHtGidPUIxrEhwTTL8B5/Aq2XR3bZ
nfrE0L7/S+X+tkGVB7XYnZZVQzX2QdPolTumMj0oUtsfbm/f5uEGLTK6zxb4Aj/GylYxhOKmlkyS
0mNqaoCeSGjyJKNc7Ntm/gtEqNP3rldEF+XmylY2uUPe1EuY6xa04cdFGsAnFCXnMk1LQW638aJD
tv9rZdypHsIuJiphXfVCm18AVWp9PW7B6ihpj3JodjtCktqVa8xy3d7SrVol/NBgM+smJuNM3nLS
5zPgPAXjmdeewgPmvD2oDX7Xnq1nFsOqQ+hOgtO+mVWiLYgTCMMo3nPHPRq0DsyZUN1sUBCT3spj
9LQkGMUzUye9H9HDBcbwkb7W8o78yaMH5LCgS8QcKjgaufCWF0ZrJ61tA3HLui/x0XxYHoYdRE8O
9GQL4s3mef9ljMej210MEk1JxXi34VeA3pfgtR8G0SfcymJXS1K5ckDfjpVi2U18HDI3eWGXED2T
v+LYsVHraA6gKv9b4DQKwjGfx64tsr9fHUQkC4vWGJgRGtHJheItJuYwT+9C/XPCRIYYM7f1tkOS
buExbCNr5pEIclj2ZRw1IUpH/wB95v0/E3KCdW19L7BpImCiNwfIIeccyPOA12qn4th41oG652Rv
PhR3rTeDWuRhhg7zKEhhP1IrfidXFvmJnaEDxiNUMNwFdbZ3kLBjUHM3H5Vjdz8EKI+d4snp/OFI
HzA/Wr1J39t7JjAsBo5trhz3BbTUAD7CXMXlF5UIKqpqDKrjsaKOppPHsdc9ouffb+/wVgQH3SUQ
fQg3OPucq5Z0bJMpl4ogmv0ljCDY/tVUg67FpHFRC87FZk9rbYzz0nTWx75UAFKFlhr1wtbRz+TM
hgRrMB2nO0DTXFAN9uD9Kp26dPRjCY0S0dT7ZoBd/xbs9K7OSht2YKIb8Fu0u+q+xmDzC4qtuI5b
D5Y1hDrvf5F223xCrM2ye21l1ghHOpZUBrjqkD5oGE+HDqCrH/55skeeqMexdU2uzTH/WpmjUC0v
dGD8A0wN6oNXJZrxosQDWr+3HegjZF4dmJUHcY5a5KSSE4IMbnTDJ/3M6AQpiJuMA6NsYDR1UgDJ
6mN8mPc1ilmqa/lN6oABDWO82j5FlURU/Nm6u9dL5zKECOj1KW7xgatZh04fyP9Ay74forfEzPe9
lFAP2l4i396K+Wuj3LU9FsPcmyoYFYvvxtcBUfHl2/IZ3N2Vm/4wAhtoDnIw7rKTP/v0xAJG7d/+
EJupNBIRELCDgAfZJOdged3QLmND591+emcFfWRknfe93zNQB52ccCfysc20AR1xwDqAtEMZhTvQ
zZREmJRDsFzAMne/7NW96UfH7k59KBqHvtX3zUOFqcrW70WosS33ZsVYsPQC4XclatRZWWIsGgBc
RqWf81HGizIXePZmuPpl40rLKOxLMzZDdKYbsIlHXupAXOw7K3fLTnSUoG/Zx076o9qRJzAuAB0k
on7bXKOC6SIM/EDZTOWOsFXUWTUPRugP6o9W/RsTYX/gMYBZ/muAO7rIhOpZLqCmh1QTE2GDp7jz
iXFWJ6g3gEDjoKKJsIj4tbaXBelJ4LChSSVxJ2WYJaLNC9Sb5Mp+RSn/vS9FQYn94nxMQr7wrwku
beiXqB/anKJTACX5r7EUZu9TZwwvkkWS2RutPPpNOeaPKgAjIYFMKNo/Vx0gpYzjbCylzEcqizmJ
7KjbLUAY329/sa2kYG2FO2/VhDmKoV+SYzNGTjV6g72z5efbNrYg4yhmQ6UIsCkgPfi3QBp1bWlG
UYjRmum+AgSuRWNc8eDhQJjetrW5HkzWAG+B2X2T18RQkWDGQH5GgZl9kWbQbWWOLGJ/37SBejI6
HB8oNOnyIrSWvqmkiGAUsJUdovs53opxJIBdbl05rKyKjcMQvcw3U7rZsKEtRbrAIkPhTMTysjA6
RJO0UwlGdXrTqec5uL15mwF/bZSLD4YZ9lZaRUYAQq/wiWkTWY/RsNOQ8D/IbrGzH6fOM0TzvlsZ
ow01OZQzUHm9UuuOJioVs4XjO4LvStV6V4PCjnZK6sc+ot7tJW6FCgA7UPNn8wXQkLj8dvncW8Xc
tVkg08ot5X1RCYWsNk2gQAkgAMaYrwpdgF3U0ThAC3B044fiRdstd5ZHfpCvo4cn6GvvWKIN3HJI
VBagVGkABowE/3JR4L0mYZlgsovW5d6Sqt2UobEo2LnNdBOyPaDNYQJ5kDu/tGIXIdIBGzOGE4Tc
4BzlcYICbf09DkaP/BQLq2+G3JU9zhmHblLmMkT+M+XToRnAGl7FB6J2j6H+J+3Y9dK4a6spFBQn
Y7xZEGZbMAXb6p0+v9/2PNFyuBxyqmpCSY+slpbtOQxLyEUozrjUp2IUlZq2wJfoZPz6VNyFqCcd
dCD7PA7KHSv4FHsUDvz5C0MA2we8LtH+rb/9JiHkx4VlguYMotY6lD4+UrvV+0BXQxRkJyzQJk9z
86pNe1MRVK63jtbaBLeuarDM1FgU0KrUAGFF7iTkjf5/vPzXKriLXouRgFY2eGmgLqM7rBRB0JhJ
3phAN4CWZ9EAtmBJfHVgridJH0mXBGad9k4LrbSh7IVseyrO5lX6opqsIo3vg38vzy6J0JbJWkg5
Mxkblm5OvvV3Cgjp2+xlOzsYRADB/2cff1nkjtRMZkxRjSDAWs7acTwsd6HX7uMXJuOc7jO3EkSn
zRD4cX+gxYX5A84zjEjtszrTbD8PdxAV6+v37k+ufdaYR+RTQEbK9whJqGCotM+BmlPdgRCnQFG/
7LXD7TCxuZCVFW4hoHUCy3ddhYEVAkxm9KdcNQ8oZQmu+q07F9U2JsQGrDQ0bC4dwoDPFdAmsSEw
jBF47ZtuPUfdky0fpT+KrStL3LUBevdMHZTKQt37Ic4f+ulBpaIEk2WpV+5tsSejDAQlDu/latJu
ntu2KSQIaqkADJUHIP0mF6NL3uzbL6IoxD7BLWvcJ4pqXRqi2JgCLYudRG8dtJnsOnWybnRb4+/I
evkDlwCaHQhRIArwMr5cnVHP8QzEL+ZqZFBwFPdT96kyRPX6zTiEpAigUHAe2Hy+SfSl7jrTsEAK
rs2O9MZmLQkm4CEag+rZYwTpYtFM+Karr0xyQWkh/WCbPQNmtN9i8n0cMJgrOE3bTw9MlTF5N5bw
ceGcJJJMZxsS6NIR9N8ORvY8Rv2toAwoknXb2kFwD/zXFE8Zr7ZyrscqDQMJDAADIMOpSNhwa8OA
lZdB+ILGytX8YdmUkx1OGR43vfY619LPcR5eczMTVKzZnvD+zRhl0EPVoNelcf4W0SLJSwvUaRrk
SVuweKhg8WiELB7bq/llhvs0IO0dTAMV/2DWHchB9B36b99unxzBSvhsf5yASR97KCwnZo8LPB3u
LRWFIz2mIHtm6tiNqxaxZ/ciedKtZA+1AgxusvFp0NpwR1aqaGY1Zhb0U44OiuzoFGPLNir9tBN8
ra1IvjbFxb7KTsELNciWX2jfab8bbTAaZne99TDNgsO05eBrS5xfUKscymmI8mOO7IvgTdhVgtf7
5gN0bYLzCdqEES0JFFcbT963n1DB94pvUsBkHgCV9JLX6PNtD9lihgSq7t8vxbtI2USzWdjA9SlP
bOi1PnVQ4y1QNUBbrb2z/dvmNrYQTzT0XpCl6GCv4bYw1ZUxlRrgjufqMVQxgyBwhg2HB7cFGCdB
wcboLjm/A3BkiuzUkDCh3OH1nuLoamh7igh4tliGQGdvsVobOuMAYl76d680S0mUMj8yLBGS5Ds0
sdQH09U/ZR+aHP/QrbS+7duYn3/5g00Eog+kK8hfZB7TkWsL0Wkbot0CWTwtju8HQzgQtpEwgyj/
XxtXeI50LmjSdCFQDwOAmCBS8qIfTEm8emBjg0I82KZjgDmPMbgbeEBxp5hIdV7YU40syWVEkrDX
HNj4texGbvZUGa641s5+JBfmscRfJjlfVJaWqnbVW35LK8mPmzk5V03R7OqiwvxIPz9Pdm4LHnBb
B/zCKHfA+7E1rNKgFK2ymABUwpiOTbeOdm3pSHvFIwF6GSKau42bZm2UJzSYtSWdKIFWlD19TkZ6
sBe3zIXI1i0rGMYBqBuQMKbHe3kmUgUdMehCZZhOhhb8sX+1Egx3uPNjFPSe5NX7/BnUFc34BzGT
DQH9a5fbUox403ZuQAMHquHBcuL5TDNPIY9K9EwzSLuYfma/TaCwGk5t5FnJ/vZpvL3sq7mgXMUz
b5GaJBjUGGXQvWk/zo0grG21hVZrRNv+cm+tRiXNFGKOPX2TnjDaxVTrfjBa7uQne5jbT5lfHZTc
EUFMRIvjyuOmNeZaN0CPlcqeoR7n9pjN3u39Y27BH0OIqaB0h1wLZ59bWqgtoZQTKQsmNhozg5Ku
+BsPNk+KGycLWz+EPtxti9uL+mWRW5Rtl1OUh0hUu+VHb7zO5bteiQYnN21g0IDNmqp4l3OHQS+n
bqxmjMtPexRZMVJO93LkGC/yU/Gm7FED8Nq7sRIkKFuXOd5/kEplE0dMhP7STYYSWJJoqdOj+ly+
WccCcjuVb/SOss89QE8FX27bnIrHN1YJUkF+KmdWJVqlEnRdGm/ylvsMTyaQCj7bh3KPwQfRHbG5
pStr3GcD+0CRInKmx2F41om71KozpoL4vHUNoa8B3R0V6BRAQC83MINaKUEPIAtQ37tDoxTtrj9g
vgCiCSR0UPdhbUhuGTa18iKfoR802s+dfprab3IseMxu7RTeLx9FGvBGfTwKV5XIZsQLRqvmLugb
Fa0SxGE00h1dnwU9Gpbl8EcX7yOQSgI8gaI4t5S2ae2l1Eqoo1kPOXrkCjAMy2erCG6f1635EmNt
hyUrq/W0StEaTQdly9H9p3qXPfaHwY8DaS95md+4hfBtvlW/g00ThJw4vhoGWS9txvGUx2UObZx2
N6NimO0T6hhB6zHnLk79Z1HjbisMru1xGWXbKmQpJGCbm1n2ysjwcvX7Aq6X8LEG4Vc1OYI93cqU
IROKfqSKmigq1pfrS2o7Bp9vl6JLM7vzDvOzZwrUGcPCf77/kOZAv4vunnXRx2Q/+MppVobZEVx9
TCnsZWUe9fgoPf1X2krzauDsGCUi8YRBautIrxfKfUiw7CzVqKMdFf5g/GnKrv2Ru9aL1DvRAGAm
xA+O/Z+EqrVN7mPOaZ2OVYXNjSx3SEenKXYmEQ1sbJ6+1UZywT7XB12OSZYGMvkKeuuQjOcMypLG
8ie1bGO9HO4yG5U+HweC5j94WTpURNLXARo5jvkUOoojfYYcqGhtoo/G5XRzZuhZX+IdbGb3mnUy
hp+33X8zQv7aOz4j7slSWxUBklWtfbt/6KSTJu9+34SKaxHaFBibuEKcyG1uG6iSYjQvfGz7k0x2
kihmXPe5TAvscjIuI8wZYpyF26Y0T3NTo6UZRG/jDhV5XMDWl3TY5e9MkTJ6j73soP+dZO7tpV19
nUuz/O6lBJpifQH5hZkaTk8fcxFW4vqZBD0ypPQaBEowBQ9lr8sgoUZqLKeKaqJfYzp4fjqjsicP
htfvl6O2B5tBvFd/+5UEVSSMekGPHQkABsW5zQzphL+qSxLoddAa+0TxLRF509WRZSYwbgIIEm6W
K7rxMmlkGg0YQW2l9lgl5kFO3GTeVcnk3f5CIkPczVxJejFJA7p4uZa7Q3HEkOJQYDj7t8eCsCBd
BV+Twf4F4cjld1oaVdWjuLaDeAA9Xlw5oB1xlKZyZunb7RXxitPQB4UpA3oc+DS4KD+ofdf3RlQX
SaYrw14BNbBTYo6KTTzOwGsOL8ZbBrU/81P7rmv76GXGYzP5KlYOvfZ7VETgHmAgQXqNFPtytUVk
VvbEuoh5AoyQ+Vp2/u1FXpfrsUg8gcCXivcsiN+4SFstra7WSwzZnKyNHDVeHkn/Npijm45ZUNdg
OM/KXVRYvqoWh0ydBdCBq7AI81CHwdgN2ntgxOcWqCrNIIEVMDrGia/a3yTjWyWSEbiqusAEEmsc
MYjRoBDI5R1QY2goGJjRJTD1fWy6WXqaGsxulqeyeb69m1uHYG2KW01eRxKVWQtW0lMfdNpglS5O
eEkfUk10RbLYcJHUsFUxxkgFfNmYu+JMpXUda505hEFlfLOjh35OHQmMfaO810jq6eRB1j/fXtz1
4wv5NoaGQAmLJjPiCZfX1I2Z5CllsQRar4xjq/PJq+Fo+5wJTQgcc+OrXRhjW706fHOk9CnQVtGx
WmRXUl8sGZo46MYBY9ZYnmBlVxkiVga9DrACKnhiYYLo0hhVqF52mQ6A43f9u75vD+AO882vPYab
Qc50FhWutta2NsfF/aGe4rQtMnqsTeBy2mBR/hrTAuf7G6aqBUtjfsD5yXppfBBLitLIJBW27NqT
jvEnxuwSeobXNY5xDs/Ljn08gU1WQLmyyV6BmMGWwAfFfbuuoOXSmlCpTILYz4/pQQM1IWSjndgT
JfebW6kjdrACPCOPv/xyRjiVISSz6DHOnsPuXPWvo+Zq2l0qCXxkcx9XhtgvsvLHeOiSdkxgCNes
E9oZFI4Ogm1jV+TVtq1McF6IIu0EOoSCohVTqVC0AN+nDxlKigkiBZpZojkY+WN+7Mog6rQS2iIq
41i5XNMwJ5YNXqMwKMLZxEu6Q5QaqyEkjmJh8uxUSS2yuni0z1lYQEo1L+L5DcTJYeKlyqi2rm4v
sT8Xnf5GIcfyVhVZVxyUjOiSOy16PjpLlKu4mmupewmpbEEchFh24i3NNO3zch4+ySTGGz7KbL1w
yrnMnya7a/bloscZ5NwH42dcqWqglUsPBM1glhpeNpgYB8+OdEzDLH6hxRAWnonLE2yvaQj0orJI
0eIsZgEZKjmJQ7DZRtk0ek3Rxw8j8pSzYndV0BUtpW6aN923ZKnomRJMwbso06Sjm3RRHWDwzt41
cjMeqkmS3pUma05DSGccnIFKyZ3UxfFrMUzpsz0Z5tOC2Xq/q6roO6ApxMdbrNjpbQ/xglpKgJue
WyP2o4F2d5BSMO8kqa3PcVv3mqPMBcCxvSGfa9OGVkRuVh6JyQz+VW3J35cY389FehpXbpvY+im3
chSdDYySWEqLYRJtlPE7qn3rq0OBni5tpPsw77KDEiUJ5t4hdzg4k2XnAOvIcmnviK31expNrd9F
0pgfDHNMTlUL4+5QR0sJrmgiT381dpbvcprrgbpIRrwbrVGq9kyK6HVOk+IHEE2G7Xf9rHgYcl88
QiCu5DZWpBU+iO/KNrDDrMT/v4ThXRLNte6A6bsljqS1arbTejV6oPNsfpXDTD7WspzJJ0WLFXAX
Ya75BBebDgVYgzUnt5uZeMAeTbOTJqAmdJS60GSnDdtkp9G8PKbxNOysBN7jyK0+ocMM+v69qpbm
uR76VnJqJc6mXWEN/X1cxZHsGnk9PitEgbc3SmW3gVkM0jFUOjt2+rCoPgH8twSJadd7Ug967khy
2+1LW0LDctK0d7Mr26PUVfYXg4pIHq67fexCQoETE60Qlpb5kl2nhUluyoigCoSE76MH9iCJwWhp
oI3upifNUY/0L9ap+l84elic4cICUwYEpBtp9jWTOIQkWqMwQNuvLOAI6cKeumVK6A6Kgp0zJstr
DIUwb7ImUTC/LoGB0xaIXVYeQhUMJEiXASlMZ8xGENUO6L1ytI6qb+IFpjmMgDgD6EZUqdmI6TAH
pC7STxn8flzA1cxmlGamT9CAqaPIfpqRIB/cuJ0YohoTJMiZrsk0skTtxsVWSVApbzS/r7qfofEt
k9wsFxEVXufx0KFmvIgo/CPLvdJaIDYeTeaEWbkJvB2m4VRa69hwmCVoyHsEds1WcaXhgIEpwa11
lfMyw9D+kEFIjAKwwV0iWZgPs5mXEfqL+V/6PkMHoDvqkVN7hsOqeslTfYcPKrosRWa5ZDQprDQz
iiI6RrPD+EONr9LPD1TPLvoxA+ijOPZBehFX9658hlsul3DkAxO1rLDcIjzJ5rM8CRZ29SDCz8cj
xUA/k/En8rlTjUEgTR41EqAi64Q1jt/odELd+quE1wLEAbmZgboA4Fd8fKnNCR3VGewr45GV1wiK
6R+t73ofPZP75fzbmO0PeyAYANAMgC+FO2lDZk3StPRg3wLte2E/LVbrjvFe4IpXCRRnhcurgZ4z
qJp3EMJ7H38ySns2ekYtMNqzOq8of7o63JfW+M6NpAN7BYZqHG6NOnX1yQL0NMFUBhl3tP99nBez
hvkPvPXYzCXfaJvBJKOCuykE+wT63Rgw17E4H/QTh9FTvGJy47MQZbu5nyub3FeLEDK7zMzCD7a/
1F98BXNBjEkgAZROVFrcONCMgQIIETzEEMG4OEKNxioaKzWCXi883R4Pc1+1aN4bfku0RvQs2lga
dhLYDTz3MF+scOEjU9sxSorKADXv4IEN2I0ZdHlnHiwwNYpgnRtn+sIYFzOSLKaaMc4kiLNoP44v
ufqpNAzRkjYi04UV5q+rFwrGvzWipTrdp/IXS3eAHvXKU+OHzY5oe1D6MV0HMYvAdVWAlRZXO8k5
Cb7bNGZVbqBVhtqDC228M0NFS/til5+NT4IjvrWVQOfpoMrFH4hlXC6yGxKw57YZ+27/x9qX9biN
NEH+IgK8j1deIiW1+nD7fCHsts37vvnrN0reb0wVCZXt3RkMMMAMnKpiVlZWZmSEGFnRU+y1Fsi2
ntrPyCD9/ml4D8Ukh2F0J1qSoUCMhYFbC8GZWiK+nh6HLVnicThrXvwFBDPFKUfTCnSstQmMCevo
7X3LtUUqkmkdujlcg3jJj+NZWTg7ko03xqp24td6VbR+fJboLdeS1598yJ5yJ3Gb03CKoN6VXCQw
lAC046lO8cBKuna+IOGexLAWiquYTyGbvXLTRUkWqVTASiRFL53xWnOPhci6CHY+2I0NKpYk6YTm
7dQ2LtFTKS+tWYegB06t3O8ui2yyaS13vteNQbLo1aKGQlDbRISaopRLVloHVqkw8gLyxW+ScuTi
622jYgjeCFUmzgZu0ACNiNwCg2UVj6bezZaYPc/gjQ7+tjQLiyIk65HYYcANWfntmrpu0Hs9QIY1
qxWY4E4aV5utyljWttN+tULa3egp8ZvZPS5cMFTVL4qfox+L0jphHGh7Qj4MRQaHQx8Boj7Fg8wI
JDvO/4skBxkzuiL0SyNUxkVAFSA8JjJUg/IvVe3EMshdCvArR6zITIIS/e1IEQ5ldkKsRxe5x8CY
JohIwxg4NAmVzOBJD4RMIHcNm5Vq7a4MlXQdcyYYNLnG65UrtmnCd3UzAmukQA9kPCiFP8TAN+rf
lMG7H0L2jjJC4n+mqKOMybAmSBfUoOvyezhbWflkpKxaIomt2737bYM6ykOnGdmcwoZ8CD3gCV/y
FxWXNVA/Pph4cpKMmDFKmFxhMnuC2zCClhloVcDdgqGJjVJeFkwhwkihgqOwB/dpYU8fG0950E0g
RI/jiaVfuj3iwH7gLYrbjTC20RnQNNTB0DZ14RIoseR13uiC+4s5NbGF9qFtAL4F0DSREWDQNd0e
7LzixJZPYGe0mrNsgaT2IXWGE6ZPnMEKMXiS24C/jh4Lo7BtHuP6BBECrOORI4o8cd2Va/JyLCXT
gi4ueEG/lB/kZ/WYO3DUIxAFz0CAExo19tDLToYCs5CyIm08zOzSHAzpUs0JvyB0Fp/0LwRynrjh
D4HI5STQ4WQ9C7aH4tYaFagbmYgSyyAabhqw0lTJqxYoEcbJJ8bJ2F45t3aozUzLZRanYA78EEqz
Ro6iFfPNsY1btyaovAfjSTlUxrFx/EE+/mLfHl1SdSKVfBZf5rUTcXvSYU0CRE0GjB6TQ9QdKqmZ
OrSKHIBch8iZEylbwoxYWf/0hVaGqC9U6RVKnxof+Ll2EgBiFW3otN+PjNsgjLUouLkAM0UFT6Yi
Y4oK4TAHUFuIOkuI3wuSP2WQZR8+tDnrciG/lt42zKIByAolQ8woUdc06qdaqHbwg8FtBnP5hMbc
kbPeULj3wdXslz5v8yDZur++PSdfG6VCSMVFEQr5QuBnIJUYntPYLksG6ei2GIhoIaMOIkBQREVV
i7KhlS1U8eprmOIeG795jGz9WgycvmIgwGVGp70DBRZJeB7gd2Tk9DY6RTVQBAuc0E/87DVqgdsi
ijTSQTgWl/q1e/m3UIF6CGqQJCaiBnlrET2WsU8S7GJlPAj9JepeclbauOeIaxPUopo+k6pCFmV/
LJ4W5dzXaDM2XlQ6mTya931iZ/9QqgZcFlycgLPQ+7fUSwdlQyAJsqp6VyX969/PA+PjgEMHdOQo
WaFLS0WIdFFHyNe0ql/m7yp+sVLxJUne7q/iOv5NnacbI1R0EPkxmMUc56l1FrdzizfOk14Lv3uq
LZRTX/nH4jTNFvdAEg/e417vm9/bxPUSqajeR3NrDDLqEpjghQpn6DZdysDqskxQUX1cSskAwAZv
lVgIrLCuFh8zYCyQ/TaZQdhD0oR2EErfQJbc+nadx7KcGhV3zdsEL4VuMpmLYsXyLW4LPoHpWVJV
BM+TQSPCW6iYgnoQoITyZ/Cs/gQgzVafxMfRnWOTB74zfmQ9YLf6CZRJamlcW8rZIqF42tiLu9iF
nT0VIPrPrd6tffkxuwQmUa1VfJ6BfqajLjjViTwQqvxg2iRaw7d7SkIFVAzy7gDeZ7PQVTsDozTP
moff0CdSZugBvSqX9EIrYWZwAUT+ULi/1HW03AyedD/9AmSXxZcAYooeYNBPzRESVrWp+PXH+2dh
cxTpH0LFRy7rMN2rZhCp8/OX1gqd4YwxLXt2VKCjdUB4Z7f1c3C8iIXJLlRsLqCreQPXHErx4K+h
J8TAKT8VGhqpB8UER8Q5Phlv9TE8Gu9LX8U8DFMHeffzruxRB1PVukgugro7FElYfM61MfwUaHxl
Xzl5728tHQPI0kALhREYgL8kXK+3nlTMeaeFQdMdAkzR8+JgLSVLWWFvNWsT1CmJinaegs7AambR
G4Ypt7gA0oPjkLISBfJj1xFbEwF5xbg5xMfIBIVKHYsI0L0YusTz6dfEefs+tzpzxmhb/o4ZbkgH
8o4tumgmK6GQ8AlsyYf60h90Pz9jUhuj+qwMa1MYua5KAT0AppRA4a1RN0EnVFrKl+ly+kUgUluT
L5iQGTxMlmCVnxsrRIS57xWbYEpsXqGoqPvoMoLqrVsEupqMahovp9bpHdEqbFgFjQjZTcBTjxDd
+cs8khjEbD2qSyg1kfvi1uASo35VGHHupUZmL/z3UfpRIGW+vyz6KqKNUDf6FPP9AHzXgm9Gxh/T
w5+JuG24Bq928L0gbIN/hajI7WK0qUlRjsHuxR94azlXsSlf76PwvWYtP2dbwdxc4CnPhJVqhrDP
8u7+OukTR9un1lkOEh7+0QRteFnNldkcAzVPv2CGbxk+gjkvY9xGm/h4tYfJIrzoRQKupDx0iCND
5LQm99qfAwYRvfoQ2MnHLDOjC7nqVfSAGe6y+yVXFqmTzsWlHlcKviSUgj3w+B5yn5SqWQA2hhn6
kA+pGk8zXy0novrX4pAThxG9fwomiL3/20CaRSwrZL5KZjjMfGz8Ho5ZQ2itdEOmttWmBEJ9Ko0K
xtMiZKiywlJn81bxPXcGr8NodfCpfvz/YI0KI0kkKlVa1cuJNNegXGctHuf8IgFh0zltkA/02shd
t6oqFUWeT2r5f60NPlQ93RBEtZKTuhFjWG/fMVCeAy8l/qZ5zhVUDWIpK4hjdL5wIpGk91M2gJK+
nn8t6T87dGs5VBpF7Gd+OfUWaH9fpRIqGOBzP2JuuzSzwiFkKotk3g8fmwIMbZVKCprKKMUZLORY
nWjJVnysPEIfSlpB9y1tIyXe2cAtY2gDoHP8QzlIF+Wy0KBTj5rFhJSuxkh6Z2avqad8izAOpj5K
R0JbNUAOFppB3BOr1rTZX8o+5TJ5FuhyGsWdH0mAJFaOXH6+v8JtbCQW0DNBggXhOrxAbp1yVKce
URMrTNCsH18Ih/Jg6Y+g8UUPFsA9xhW3a08iIH7QCREyXWpFE1fkE4YwO58/AvxIBLoVR3kwoGHV
Qdk2ec8a096cBKxvbY+661RlNrgqSTo878pLAYJRFOuOosfKD7aBC3YIq6gqQ6Ubx45aVxwUI3YY
64KdrxqWlVqNk1zAFQJOYhYEYXsCYA2laYzUCwImTGkcuApuuElQYA1jWi6hTRXAwyN7mdUzzhpd
tEOqszZEM/dpzZA0OZKfQ2F0koN5q+wJ6nSVtYRaY+JJLjAC1zazuxokiRbAojyekLf+OMXKAOnL
svOnt+pcDWb1Sl5S2stgZa1L0HX/UHf/tcjfNqlv12aYa14a2JyB5SOnnADBdRMjfPYfFALI6+gm
M79dIT0+C0CoNI85tpTky5MPKlVkr7mlQM6tg8azcdC9hLxUmfCAvaMAVpb/bS0NQe/yMohqyIkc
SNsmfe48kpQ0D3+NQrhuJyBhOlqW0Kqjg+YwSEvWZRXwWk6DY04WSQqU2kM6gDsncrjv92OYRJKC
zY6uDFLv0UIyYk6P8IJDlMY13h4mu3Y0W3gnHsMP+YW04UqrOXUfeR/3hJU5i0Voht/iw2A1X6X3
EVBCLPFK+uDoZBgLD1cZ5Q8SfyifGpR6nDKjMvwF6g7C10I8iKjwxPb9pTOs0KdlNgBoaQUBmXz5
Pc5PPUBrevCZxYREe+x1Leh2oFWAoU0Q196eySbmJWOKEsOX0+wCB3sAAY5jVPlZwXBtKkCaBnq8
9xdGUvL1J6VNUld8Akk6fRRiww+m1O0KYO4nMCcEl7GerTwUGff8JnrT5qi0MxjKOZr7wkClDGwb
NvEY3Z6ftEPhxMypmt2PttpOKsSB55jTlQUz+wKA5kL3aRQ/cH1ithVjD1l2KBdsZ7QPpAkumIWZ
bTSqFbXdUY0GUysbhql9D9F5NGoJO8R1f1epLVqlUtroWBKPiZbuWxSfYnCULBBOnWZQif41JeGv
7/XbHrWFQastjSxguJKPsidgG9+SMX4a9G9CaJicqjpNsvBmi2kDZUGczXXe1JbkMC3yYx0oX++7
6v42//4t1DZzJSibJFTDfRm9zWj8EHDPVYW6I6N6dH2Vb4/EbztUJqOEoypVfAlezvp7HADhWKmC
2YXDK8JPbcZKCcRQZtVJdpTi+AscGjoctZPo5XOfa748G3atVFCnC6evKKm5Cl8eyhmTcaVs9Xkj
m1EHmXpxeNHCMWZkEZsaEf29yB6u/GPKI9WQc7ji9BY8oOaAE1a/hyBzaE9WcUk8EA2AFYVxqsnG
bzYM1w9qRJgQgGPeGuVqLp/nGEar5FwknwqNoe+0++FXfz65b28WlSh1lCBoZHF6KgbNb8QZgPLa
XHLW+aIrJtf9+21qE4H1IA+4Gd9+UCI/53PoLsV2r4neP7gymtoYsQVJPu7u2xWB0aWbRxVRt1c6
F+ju0Fzm/DGI+s9hy3oJ7Eb4lS3KJcagF/PRwBEOusXUWkcrPT7AAepfZBbeenf3VqbIT1l/qN4w
ioXDskahddr8u9KFH4IyZGzepgtw/Ujg1ibND2Dj6byn17mFn2f4m/xAiOEkL/0hSmbysXyTXyfr
F3FIcFFsY7Dw/7ywXjqbdg9yu2vXBbcxRm3h9LfL5BDv+LjI9GOWoweBj5cXT0HbeTwP3EUF4aMw
t3KoiraRKapPS3vWusXSpqMRBVbcqaYEhumyblkvvs0xhJo1YT0jwDnszBVss9r9TNWEpBljEKk4
4UvxuUY6z3/+tR/ZkSiHs6pim6EkkA/eWKS+Nzf1FUjzYDHxF7f9mg3mAEGt/Ahyejv14+/V1/nc
nomaamExn2Z0Mkobp6JO1U9Io3oY76Bu11/aQ3cakWyGVnLMoMZ2/8CK5KK7iXFQeAQ2isBQCOHh
NfCuNlfjM5Qo4mZ2+APhqilsogo9PoCRp7CJmF9+4P3yLDjTD/3SWaQJFT2DDO3+r9g86rFm/AoA
nSXgtcBARmVrSxpn+MYaBPu8Dl2vws6/NB/jYwhcDIBSIOdkRPatqxODWDcapjqPlhfl6g2fYw5Z
EkQn8qHjZ/WH5dynZuikVm0TcNZ8ro7otkFF5K/Vea9rXZmmUg9pSZakGUiOUZpXOWAzsQHNFA6l
H4FviffUvy1f0xapBCPrgx5IpAjB/w3zBZqbH0vLcPq3WbIIFal+YVGR7n/P1Rqpe4BrOE2bplJ1
6gjjvSCU6szGGwBzLW3eDS3RYxXatgn49YOCbhWujFhBixDr9ZADjVbPjvIooKBRHlp3viK4KusP
6r6bC4GyRq0vlzIxikpldhob8miH7DW+kK4A58Tntre4o34CUtNmHJKdwICpEeBqgbTCq5gGFUJ5
YTQgDKQ6GFOU3B6lxPhQnHrweHYXlGZZ5siZ20SGlTk6DlVhNvLNKDqDG78Y7nTq3eorQan9AUXp
5i4n+7myRWVCldbzNS+S+ezS1A/zhcxXZDCpOeIbINJe+orxOid8ZB7G/T0lfWHCJwTo5O2VlyAg
LlGKD4lhozMZpIps5dJ+EsGGwDFH+PeDLdDK/7NGbWnPRSG/YEDTkQ/J0wJ4tOjoBzLxmrjx+9Yd
HKIDMYJhBTPcAINjhuWJBf7acL1cgwEwRdD4wUMLq75dcSTOajx2surkGCd8Fj6Lhyu9kRu5jZ9D
6A+cNqEJ7M/X8VzgcwOSbrF+w/XG3rgWrlgADqAZCZzH7W/ItFoyEjwCcaOnFx0MAzlmfgP7bbKW
3HbGc27zp8hkIY72rnVoywDigCYeiLN5KvLOmYJZbbC2O6NVfpB6UzDMCmu+Ks+BeRrFHDDFYvtf
ly/qR/bNTpyYXvXaPLXqheMTVQ3hazIEJH8RKCPgM3sO29iEexRFVwhVaVeE3+3mFkuWT3GtgFAP
TanYnfrvkc6cKiO/9WYtSFAVnnw95IrwJqqiM/NGZuRNJTnauw71ABcd0fNwLCCNcFysxENOpljh
t/sBkGWTShL6EHPsDQ+8mqGkIBkwm4E5W7zJhqhlUWnBOI25MGvG7OQfrtcWUPDlp+lIJgEbq/9Y
aua/LAkETxJJfCCacfutWiVTszpQZydTQQqE+fz4+30D2+NOVoTGjCBBah4jsJSFXMxqQa5Dyakd
/XmBjilmzfODctG84VQ5g0MA/kCPPZHYU6IFFdo1Y7pmezVTP4EK7v00zNKSjwuyafmnZENfEwIa
MoFVVX8QXDan7NaaSnmmUE/gT8tbAJID3vg6TNVJ70BVbDRS4uv8kDpyWH7iFFm1wzp/ur/b2zIF
ZZxyUVULoRdSY6kS+sH5S/cIKSZ7sAQ0+UJwPkI/1GZVyzfHnTJJuWycSSG3NKLu1/NkJYYrgAxE
YlJa7lsBORhiNt5bNIHbUCwhJ4/x4kxu5Sv25KIr7MWAOkovI4hCZY8/sRa2TSKvK/vPJs2TrvYK
J9dNLDlgV9M+ATnzvJyaj8tldmdbet9iDIZFU7f7/YBPliSgozG/RL+AlR7EbgNewD6UUHAtt++5
F/W7fm6c0lcwCwx2DcUPfjCcZlMGwjoBCwIACiUGkAlRHgua9JKb5Yw8+wkFa+WqOlAL4hP/mBE+
Y0/NTYzg6MzRS3L06RgOdDH4ZTEXBtwVdR1WiaT0QQR4bF3FYE1o7WacD0nOm0khuZEAyBzPMype
LJPUFQj6l1ZN5UHFCJqbSN+D8GdTVm4WQVe4urAy2D2fRQ8F7zvUDkSA5m6DazLOc9okePYE+ruS
e6nFn1X8gfHt9i4MUq4mrBAGeIep0zcXYhUIRqH5yxskvX5N4sdWGZttbC6OiIEtVtlr30dXJqnP
1pVGzJeBGED9KoAAG3A71ykxw6o/JV9bP3NCV2LFtb2rd71MaiuzcRCyqJpI6lJ/7S8oC1jCRTUB
z7NJ331mH/7N64McitUqycdd1SXQklemfuyIxfICcp5Dj/SYcKJWFrPcQz7S5iCsbFEpcWLEKqip
hxkvHcybQlTRAxvmG1HyKR/Zvfe9CwroTdz2OPXAklHHPcyFqsyX68o6H+hetBQJiOyvYZVXNR8w
mOIvqO2gk3i7gyCBEnMjRropYqaJXLyJPXno3/i1DTyUmb4V7//+OXX9ar9tUn6SQN4u7Ra8+zWo
Dnt4959SC2OEj4RdLnQ5l3H69j4cYSlBx0vkCYnQ7RL7tK2FEsTsTprjIUVkypVLgBG04+RE6PMz
q0Z7p31tj3LKPNVjaYRSpqM9pi+LT94s0LTwBwzkY5LwkH/8f1wf5Zg6+OykXh1EFOfir8ABgq0v
+SYBf/JHaP89x1yvjnoLR1E+tXKvqXgejQ55nWqaGT7Un6SX+Ykw3EyEHtZE+/0sgtOKmXtvagDw
nbV5KlMN2okDpAOLJWXetAW0B2EGyMcavODGs4QstTsYn3vvr3XBCWmRTIajZVD4ker7rRdxIFfj
wNmmOuikAsI3vzcuRYoCGTeBhhnFFat5337MfqgvCyus7gS5G8vUkqXSGKss5UXsOG/FXvGO4LmN
Z9XlPYFhayeCYzQFQ6GyTqSs6XeAWPOVgVEHtDCQeS/LQyR4f++sBMGNhzUGv0GvSqX5WpRysjYk
y3UxpKjRvydYSIJPzL4wjyJxfSpmY1qBvHB5TC4bW77YgTPAtRP4ky6ZuJzcbBnNNk3tbOicVhZ9
iV8wOWI4hTSaRZxd+q41C3DAc+Vi6hDbgKwI66Gz8zlvfhMVHoZZSeNBb3ncWb/EzVJA5pED2IBV
Wfd3m7V8KjIIOoj7xRkCZ7I2OnwoWl0T2MtkqeHfDrvhdBA0GkHJA4+zc40oSl3lhu63zYcOqq8F
C7BF7rvNl1wZoIJ41U4jNzV4sKHZciagdeGgHZtDcWCVnfb2TIeihoiylwzoIHXOuwF5kxTAUJx8
DNNTqPu9cag48/6X2UA+yYatzVCHeuyDFrBq0BI0PeIoJooOiwtMEbpWui0cBgfR7IEUFESvQTqD
BNG5/wP23k3o9KI6A7ANOrH0e0IRs06fcokEUv2Qv2heeCTqvJPTXHgzd3VWe4G4Nf0BCZ04MhqZ
qG5Q+wrylqWLVGGBPfGnmpmY6HkevLf0nObW8mF5ED+yuR/2igqINL+NUrssYARzmhuctTY/kKs/
dKAub1ixLx1BIfolYG3qTvzExDFhpsKOgq+PytoUY2iUScBjNPJ7hxDnRm7wuhxUs/aBO7UBqni5
/xl3dvXGIFVKmCKIpbcB6CAk+W2eMFZ/Vo3DfRM7F/6NCZJerXJsKZ61VogRsQl7bYuBG8y8ox/E
itWsraMSUSghzo2BIXGfA5GRxH/mewayZedg36yDiiDhmEd6V+EBnauBlUuLmc/SY6lC8ythqggS
Z6acHbYwgAlX2JEeCAtZrapZ133hEeKijuhIHjQIniO8iPJzcYF874/gxH40bEvmSHDXdom7rL6V
CtxGEPao40G0AXKjuVcBz43serLSV+2YeOIptluvce97yP7O/l4t+e8rqwVBLHN5aPidcQyl5xpD
B9PHWmRcZnsRS0UWT7paGubf6aENuU5kIB2BDwxSc/pEuDIiF532DDPptV+AgIQFddj9iiuDlEvK
Ey/PoNaXfF0JrHF6njj1gKSorvw5UO37e3il/Nu4zMoY5Z5D1fAYPV54pw+c8ILaspN9htfYPB4Q
ul1mVgrmgtq9EAnAwEygX0U6bAM5i4B+s6oie/cTNptgaw0UfXgaCsQZTZbGBjyp/akeMW3xnB+i
b80peTc+1BaZNVXRBHnN7SA3lyfeCy7a6/0N2cyx4Ia8+QVUaDPKrNAWtMGd4tx+JQXh+Qnih2b8
KXJY1ZJdB14tlgpxWi72ba/iuIrCq7Kci1g0xdwbWZzZu8EazRDgU0B+tOksGWIttb2YAv6pjfXX
Ko55U4h0uTch7pK8Z2zfrvOujFH+NMp60Ekltk8+tB8Ii1RiD2byKD+Fh8zMX0s3tuXcFE/MEYWd
/BZmQRhBGLR1oJNvowGKphFGaavFmQOnwhhXCRnJqgE2RfUMn/W4372c8IpAhg9T6HnfGuMzPgFL
N1oxGUbTQIfkSIcIfaV/KZNgUb/tULuZZWNpqBjhuj5bhnPzOh4mTwassI8hYdRZ+aNhM5+c5Mdv
QsLKKBXNKyHVoMETSH7QnGv+kzyI51ipba3RfDXVnBbaFLrDF8Mr8q2zAnkjI2fRFuzfKKvfQMX2
pNRGeRbRe6qd5tyhrF+5RWRG9ojDiMIeiuxk8axkYAtyQ/8Vogoo2GCyHzKoxLtXV4qKm7rRJHQO
U7Ch21DIakzpU/xCJu+xTlCBd2Z6XnSr+yCTiZ53mcXyrJ3c8fYnULmjUqpVjGclWfmIGxwsZSce
8mOkSGXYrIf3hmRApxZMv4tlMQUCB6dGfA7wDhQkSz1GVnuo34NUxl5OxksHgiZ0Uo/N8/yJcFfG
wFixwv72ON2s+fpZVtueCfE4krlyv9bHsTyK6hCqVqcqidOBVmmwpCVuvmsYrJ1NEBGI3xplZH36
66e99Xr8Bjy9cMeTQXad2vdFTZawGjnJX4TvBcpMouj2ot2FiWegZdZHlV3G0G4tDmBINRfxNe/f
LSXvluX0RUpzUy2Ww/1Qurspqx9EfZpi0WN+SfG25Y+Sq3ggq8PTU2TiCcm67qybpuCLZk5WMHOo
+40hW4MymWn7WOXv9MJre80ejA/3V7Xv32Q2GxPnKlq+1KWnJnIgqSMgHtk5eiLkPrk1PRPVqsTh
mICSzSjZ1b8VAUxugGALkkQF6hbsNRKfSCCZqgN7Fj/LKWQEXoL0SZq+gCE4x3iHVpn/ssSVUSpq
j8JUZnIhzHiOVX59nLwAw0gB6OrIKA4zXJMN23zAlTUqXJfgG4+WBXgV/kimgQSPu5DMW7CGF6gN
e/fXtuuUK2NUXAaXdaSKIfoD19Fb8MmMLoGJsE7jNmXBYUTlHE9o4I2B/LyNwzHXjQrK2aA8Dh+M
5tTXzz1L8XOLsiShb2WDcsQyByph7K4wOQFyY9O5clvMCdiK0ziqj4m8GG3xCgR84Tcm6HH/m/1e
H+WWXZ0ACpChCjJisrh+GcGVMZhE9Hp+hbo345ttpg5/HYLf1ih/xKwq2O/RP0UNZHYWxHWVM2Or
R6cltKb3HLKjllVtZH1A2imDOWprQ0aCdF7c+ZKCKTK10rNsd858JkCO6MB6Nu1k7rcflPLNRZvK
GiAcoIWP6nGxIcL4XsETDUSKj0zYCPmzNocOT0IyeEGY4qngvCxGv2gx+pzqg3jp7PyigJebzHFq
BzzYrpyi/YnVwdrd1N9GafTIXElAi4g4FRH4LxdXKi5haN8/3/u+srJBnbxJCoSi7yXiKxNYYDMb
khuQm8ApR4PD5g9/ALgj7ndnL2m4c2jEYqQGy+wEXwZbtCQ7dSI0G2Krc7gDwjR7wHj3+K0WSR0/
cVaqRSJgN6DKLf0nmdMuPPK+LT//U8kTfrmyRh2/IBTCupawvtYhjIr1AbIMBpoPRIxJ9OrO/FsG
0+t5NzDzjkKrjBlqKrJ1qsQl0YTlkflpIpgrYX66Yzdxtw8FsrDfdqht5Jt2KsoAB25yhzPvgLvd
Bnn1EUBJB2RRP1SH4Zv7/v/bHrWRQzlJYgkVWdhDamy1lvSNdMND0OFXF7D/APwLfNF9o3sXHkgd
0TMS8biEaOztTRTiSSAmGgIZISH5xQb7JyQke2dgbYb6ZHG9jEXCYcSw1qLitS2m7EfCAQx6fzG7
ydfaDPXF0rptmlwDmKB1gGKGdtwA7QISrkQvfGRpx20Rxbhh19ao76WNSjaPSKRRCyA92x6QXukt
vZQkSwGfUW1Hl+EDeVVATMdfAL9nF5T2sls85NBURFJPOkS3n48TszzkJw70rMFHCUAezRoL24i9
IT+y+c73P+JvY8R/V8+YBdKlUYT8FvLbJlANVm0FifnWA+vfnwuHN8GJb93/oPve+dsideVBACno
yuKajhGKnAFcxXiYMtOx3at1vY3Uu1gq4m4cRPhNcSYhjNBaEMBLcWQDkXdT9rUt8klXu5gH6SAv
3RXO04FGJsEgwYzrh2eOZbA+F3WHl1yQC1CGhIhuMaMqP5lFzQgeu4/K1VrobtfYGVpRSCQSn4Nn
1BQyH6QPEuYHUgc0Q594n4dcz+vyUB1YJGIb2gByCYD4FgGazC3r18O52sZBk0qMO2YzUswRPaHc
0czAajC1JQLEFxVQ6wkOmJo7AFludviao897oz1imqqxAOfDeBFvQmiVtSO7m776WdSBLIAzlLUK
5Q312XgkP6V+wJMT75UJFRdL9iAQwzgj29FiaieoY5mIXMKXYqghLzQwIYzhxc4dbDLIFULLK/8i
P8nvxFekbs+BG30NXwlwbPZwk5Ssn7JT1rr9KNR5xeOJn+MIH6V01EMHPgekqadfSpBgDrZGOxBN
9kW9d2+uXYE6vcBxGAPXYgOW1JUqf2jObfB6PxDtdEluV0adWn5Qq7FPsTIyGDheUshNtiCGjLzS
LXAvM3OBbWP+1h51eI08UaGGUvx6iJJ5hQa8F6RvzXo9MRyWJoHK+WjgKogkOoVxUILCVPqCcSZY
FugUo5VnuVRbDXPJnwalMnWF0YLcD6kquFEgJYeSC029rqhtk88Gknr5UL2SUpKAd9HywFYP2nfw
lSXKwUHBYmS9hoAnPAIYnb2qiN/pg/BSvi1HInIKiLkln1jfaHeBIPhWSOkWSDs62JXpbJT6jCwt
8ssLqZFXjvqJNKv+AY4JIYKVJSp+KXM2N02AN5j8LEK0C2N1lnQRjiS/Zk/V7R3ctTEqci3aAIZ0
AWJMsvYktC/C6KdM3yDeRb++1jaoL5bO0hQAy4fZRHNxyVwJlmaqZvrEPkrMz0QFItCD1oERt8QP
QTiGdGXBxvFA7TEdguTL91ZFhaNej3JxWTAU/wsRQbQ+9HPvAg98GD1WonuNARtrUHCV8Q9OGQ1W
R+ydpjhEgaU4J+fWKV55Jz0JudV8LyChAiYI2zgWH+LvySlyek/EGJd00azZrUyF8JDZkLO1GfF4
dwNWP4nyUwNczANehqIDfTxc/ou3HMgwpogzwX7C7/opYK7ktUlUw6jem16o0pglIfTRc7sPQrOL
raD6eH9FO6kuOICh/SSgRg+2dirgd1prlIOQaPCd0PtVDu99NhskwwzdgF7adJKGHgGMmAHJAQqc
7R+of1yF4iiXAWwNpAoEvwDGbOoodBHGHEHQiKLHQ7pYkEhyosqsHkGb/dlA4WM+9xh211GMJJyv
5GWbPpGcDP4DLAUTlbXjLTe/hjouSSOm+ZDikiPvQqIpHqJgpzygvQGKVOXp/pfce4XeWKM+ZRUA
yVtEyAEH1A0EO3Gll+W5c7DOQ3uaGNZ2P+h/G70ZBixGRV5CkpgQXjCC4JMOKqTS/yXiAKILUUDM
yOBz6tTTWswAidIKzfCVR/1ZPwpe8Y1wey4fcOSY6iZ76daNNep4y2oHyeTsuoXJK6EIyB9aN4SL
/EJosBCde/f6jT3qJhKUrq+KAe7a/hQ+ydZ4yFwypg++CaDMBAuD+z/Y19++o6z2lLqb2qQWkhTU
C+BaE1zMCLig+3gSILUIorXjxGLe3PWUlTXqSELLGtxuQ/rr6GegHfwzguK9EuvNXlKHbWz7Np3J
Eyjx1WN8Udz4aOCKKM9kMIAMVrOqBDvhGZBSHUPVgJBDtJIKz3E8V1VLYGEtJvIbSxzfFcwuFPkz
6Hi2tkElsWmvp3EughiEP0423rdHopuEgZ8jKwMjX+GeIRLKVu/avpMws6kAjsVxy2HGhZ4GZgeF
8MSvVf9+oGLtG3Wk+yjomzQPdF8C0Ct7j1oLGIMO923slQhuPg51knlpNApFwMZdq8Of+Yf2gbsY
lgqKxva1P6MFfYhtMIcywuKuF64/GHWitaSaoEyFeCU8EixwZoLUAFmS+E7ElG1pgl/kxA7Gu3Fr
bZU60X1TgW8vBhYJUuzkhiVEEao9zOhGkTmj5JAzOlG731AQBVFHdkYmz2/dRRprXm8U8Jdlureo
n2PZGzWX8Qn3bk/kUv/ZoO4zKCDzEcTOSQo92NFnkpwM1uD04IUguEeGNeJ1mwPw2xrdsB85ldOz
GkRMpF2iuAKsaVblkA3MnNlj5gaMHTSok62qU1eUbWD4WmRq76LAJNM3kVvxKNsUwkHAq7t54Gzh
8/11ssxS5zwtOEmYRnw4rjTcJa08sRa/KiyFz32HXO0mdcZDo21zrcdupqgBflCPqZc6xkvgapWl
/ARL8JHVnNmrpUJ08z9vMagD3yzVEKkh9lOq8w9CVlyMpLCXYLLBRPuglSDOHoOXZYotLtetKuhe
7u/r3iMMxPjAuog4EwC6UBsbpwm00YRgwvVDRhogpwowp+yxXwW7e7u2RO1tA869juuVCSVIdBu+
plB8i9zO1N8JEO1RW+as5F6l72Zp1NYGmZHG1QyDraOi/l4eeQsQFrdDzVO2FK9+iAiNB/FYEmC1
YwSquUPKHnLY8931wsl/X91R1ZwGnEGY5sRnwY1wGQ4f04fgnAtA7s02SdH6b8rIukn2wtDaKhVb
q3JK46kcERgekMM4y6k6VT/x1AR1eG+yWFP3Py4mY8DEhhnOjUI6FKByyDcXhrMINlh+wU1jWMLz
+LYQIiX3D+Ypycej4x7oaWQQ1Og7E9OaMWTaUGFTgx/jtb8Cd4oPcXwJ/RGiDrzZf8wERmjfe9nL
0MAD+RhAmJDioA5LlVVJ0w3d5MzPvRNPdniSjxKqtpqnIW3THOnYAifoaofgDSOAVvKsXsi4XA+/
gzYPbzfWbLLAB+TK2mzE6jdRxyrQk3hswQjsz0UuWqIev8pp1QACzz8mfFaZshpkwCmm/cQYpiEO
dM8wdbyAvGtRlIWDNRhdSBEgE0hMT34kMO7s3byf6EQSlmGAtmhyhbTlhD4SRBI4AEI4S57hyHhL
8ecGGARWS2Iv7V8bo+63ZZCn8v+Qdl1LciO78osYQW9eaZrNdmM1M9ILQ5bee379zWrtUVM1FEu7
N/ZRG4MGCwWgYDJBQ4gjPpAXf31U3L9ZNKEvDKbdQHIO7ngy86agSEk9Lwzs9bVSwCtg6O7QDQ1R
Gc0sFV1QgsObu/9yWOSdOCrxieOAT6RUU72gA85O+haqqCJwDJ9DObqfQgDPh5oXXhY4rt8dndpE
XTLMIVpogXKYpNhWuuyu0FlNeNog/pGDtxnuPwb56B2MXKx5BX8eIKQ2+FzIZrpvI+lJsfiboWvM
gjmkDP2dOOqGtVOntwIW5bxOFQ68nx4lY3B5JTPMaJCt7Xi8/glvqlGXCrRJkyBrESbOapCvvs3d
KekYuT5LBBWOOi4vA4BsYLm+KCyteQpiR9GYNKWUW3r30ajwE4utXIkAYkYBxHdF9IGIjVdW9IGU
Qcg5+XfozwAigTlNR93gd5Kpm8XzYgnsfhAEjzthl9sCRkpbExwFroICRQCOpgiLKgV+EQbd9tun
Rz/ffsrGBgBZqoT9X2G9FqEeYGqdlOQtSvR4zfiWYgef0/vunJzj1+arahYeYAzP0561fb96pDex
9JOeK/iunmTwdY9xfB+Afy6J4vtBau1t9VYvAsGDEEBUDDZOqnKghEZVK7OkePGYW5lmpeJnSe5N
fvixLWdVHR28s1j8wbI7/caIZ31oohQPeL/vTF81TD4+xSkjrKyayUIIFct9xQg4rNyAR5o4+iMM
FY6ePVC9qgu270CmDjA94Mr/7hM1QDs1jSaDd7D+Mvf3he4KOkMTlgjqqgWdL+uROqhepMdWW9pc
n5kyE7WSeLlFuP9p2gtFqGvld1FSqbGgwLSlXf0UOJFrfBYOJJ/0Hf6iPv4HG1iIo2KJDBcfcD2U
Gg0v6h9y+VBN3rYI+u3zTiViIovb2ldBCw6OQvWMRjDLxGnU45wVduw7A4xh/ISPGGn/svtKC6W7
I0GYhEPf4TsmIYAT5Q+KfBZDpzXu9fQcDnae2l33fVtRhoHQlFZinPQtEIFUT8B+bliZ3PzQ+Kq5
LWQ9o7mdGB2VQ6VuxLlWFDTZhJ2AgdsQvV4yLApg3J0WY95kWyAxuA2DpNts0agEEheoiifMpZPL
b4aeuKrfeoNS77OeVRpgfUMqME9qM3bdDO3k1G5Sp+KPbfC0rRD5E1sKkZ+wMMc4DwxlHibAdpX4
WrnFK9+2BazG5MUJUY6ixoiEmHG96s3K11D9LrZ3Sixbvuzq1d3MXMGjasDvDJ1yGGldBL5a+opX
Vj4PeEcRQCkpdj3u2rkxzKAzHqpm+JIaPB5KWjq7XDiMn/69wpgCkHRk2KKhG5QTKcTaSPQZgUTV
O4/TOC9Qm3sF6+pmHCLXRj80jlNGDrAWJNH20UGZzqvI7alTVMGhJYcV4koUvc7tEdOFeeJ1LKTx
NXNcSqGOUq/rOBkjSOHC5DhWxT5o8sdRYiJekChI2+RSDnWIIz8FdZDDdcSY3Cf7OZw1g+AvAMYk
x2abp6YPriazlEadl5RJQ8aFqeblWftWgelhKp+4zr/j+NxWBt4MssiVG8yHDbIjdxLDodC1uHfi
qXgANMTcUK4DFmgO1k+E/6zBWoR4AqU0A12OhkZ7dzsoVWXFL3u4FNWrAzv3tB15/vEliClM8Vlx
yfhd7Bp7JjraatazcAGUilkvdiMazQpWXFLR7F54ALWL7ozyO4YQ+2N+BI7fXdNZ44tiZU//X59A
P+Vz3ujQGsXbI1PeuPhxKLH6oT/N/Wko9qJoD/pzXLrbPmD1PmKBE3UbVKY0lfrQSIa0TFLwWFSE
7/28S/kP4N9kMpawpFDfNfULqdF0HCdWzw51K1izKj+kw2QPEWvYbfXq3xSiE4hhyjWgpA+iNzWS
Kbd3QaybefwfHokKj0U57FkqEtYgf49FXRTztdgqgtdLVtIH7iy8iUnOuHBrEXwphErBwzyfQmAQ
Kd6UYeihucxFfVC04ZwNw1d16HbbhkD3uH5e74VO0u86cQJfVmWJhEF8CO+bx8oqLCABY7+LFAyr
u2jHGvAU163i9hWppEHQpVCq4usjGMCYAMxE3QCEMNIebS6PrEf4e/BnY4l4sgOg6ccYes+ejPuH
6Mu26usmc/sdVEzyJwOldwMfum8C7E0LQ2VhvAPgejI3OduiWGdKPskiiUnDMCqyQEfUlx9DQzKb
4oM+7Ua+NxUWCQk9hvDuQKngNKtTMaAMrHjGE9l1LB5GhCf1FKECLNqTXexQm9zpj9sKsr4l5U9q
Lq4rVUORS5jAuZ5rrjEVIBnRRFYlkmU8lEtBxSkROywneejNHlqUPxUAgZiBLuzaTr77fylF+2UU
t/I8KXA1ai0x5xLMPrWZzfa2kNW63TIdo+67EA9NBfhHxQsAzwXQRbSb7hXHABWtg3Vf5i7stezx
Pnm5pX/UhVemih/rcCbVmOazisk3HWDcB4IeEDj1q+a0k+mnVxhw3gZ3h8ssRa2lwEuFqfs/c3Wk
D0GqwsGhOBm1gCmc7byWHtOB+5YMoRkLo9XzvWwCiJnhXIkdbilP3fmeN6bRSPGxq+g1G54VHckM
dg7a8iWv7nWDcbbMb03d+zwCpl7t422BCcOn4qX2kkuIEYLQDtxkMGtH3FVYJkjgaYF7x8RJWL2U
i0Sf8gR9GbcCF5aoaWahK5XzDki7x6ZnLZWuXkkCgKyRTSb1Cp+zcG5ILqRgllAwyLmDwQGcEHgw
tV2PrBoBMcz3Z3eTQ119PemCoIxxdrxb/CArNpmrPvOe5BImas4WGS6NmOGGOHqovQAAnd+W5OUe
iU91Wb7OwTfG1V/P7H9pJFH5RDRGKvCLcECkHyZaaHc8lXvNlZzpyNp1+YObucmi3Axg8SMAecGZ
jV97gMgLe+0ifPqJXBt+Z8X41SISgcf9xyZoTIG4jURu6CdwGPRVbHEp+sl1kWJsf/7h1/mxzWMn
Vmo7Dgts0oQzi26OYZI0ruxUhWEvKrnoJcJBre597a7XjnrlMs5v1SKBhYRRW0VWgNH/e1gvtK5S
fD5WvXZHuJcACoLsSbkQ6lju8BdQNyx51BmWXKwbCBaKF70AMs8STO5xuNfR4CFL+OmZxS21egMW
6pGfs7jYox/46aRneOZmYDpSn1tWtfm6c/Duji0kkF+wkNCrTZ6nMfKi1iZDAI0r3ZEtyMRpXwGs
bGdvCmCj08d0n9nxmZANCF7xun2IxGts/QQ6IohiLoAfDZUJVB6Vwhvbix5jLWeKzVay8totas7a
FknPYPxM0RZqU2EhMcqhLXpkwCGmGzlz+jAfQUwN5NhL8CB7I3acRDOzc1QIU5fMohcNpkf/Ziid
RIAt5akI0RWcXGppKnr5cKyMt1gFEV/ygnqY3Yaiva31ugdaaE3liIKURvJQ4DVYOdwdBgT26onM
xRKKmoD5yliNfQthVLBQ+GoM6pzDseZuz9mRCE6c6omhEeOC0K0fCStP+sShao1NnlP22XfJGwaI
uYHzcyIeYACM8QKGWgrlcTLAeo1SWYiemgdm2h3H/H6MQnNbL8aVUCg304qZ2M5YQPSi5suEY9Lu
uRnNws72QaTXDl6Rvm0LXK37KLfTorHCAqVWM0Dxoxb/hG4yWbvmLsM9d54fAhEYAITI7d8PiNPX
UKG8zzRMtSL7owIg/vmrfsgOGEB6bg/JCUyyLjALP25ruZp7LpSkPE2RjXVQdogW+Kz8+CA3qV0L
50G5q5uDPHzbFsYyFMrFCIbog2sMhgLgxyz+UfQgiA0Y5bp18wfdFRhWAfJBR1lfRK1OLNCWH+ov
cvChDxh+cr30iJkJbKxpKkEb+z08tJyeF8qM9Hk6cHfabt6LnvhGcmVM+zJkrdr8QhR1saYwbGWx
bfAqiveJduGL+0466tljNFemnt/16Zft81n3hguB1CXTShT2pRpV3Rok8CKAIfzSrLANKgM7PD6z
mGpXzUHCqBAmGiUU4Cn1ysao+pxH+7+OPheRy4HfqXe2NVq1hoUISiGs7HJTLsDjxuJLFd7zrKi5
XqlaCJB+t4ZEV6aw1TFG0DhdajaExgJP1sQSXP4tvxgv8YEFsbReS1mIpDyE3tYql5LP1u+uiAx7
gCScpXPmESwNvJOt7DjsmePuRJF3URlIXFiVMTDDRk+/TrpfC22Ih87PVXQwJSOtTCyyDdd54aHa
bx/c+it1IY92TEpuzJKBwCy7HHaDjdAE05QtgNItOuvP6klx/b32UGL3nCCbsor+q6a5kE55qjlT
VaOocaxJ+uTnn6X8KBoMz7t+jgsZVJ4jRmDw8kvSV9hhNkoCeVu/B3qrjPFsgM175QPqLPfstfrV
Z8hCLJXxNJUc9jk29rCS6ltB98kIB7NKZDOrGG/j1bu3EES82yKPnmq8RPgJd69UYzMlLOQhw0i2
VZFo+Gy5jGZ9LhC8fAWsDv6lr2pzQvUkb79tW+O6Y/ylCxb/ftdFqERZy2ZU+OSHeUeI6TQnO2Gw
8a/IereND5jQvwtrQqHLxwEnFGvVsRMFsytRCa+YCwKrNa+FUpTv0vRC90sN4WWwsEF8SB6AToUd
u/7MGrZiKUR5LKUdunqosCivVV4DRPVpn44O44RYtkB+w8LaZh8v+4jcJqzKewWhwW29xNHAFf4o
HMRdjtYBb7O9MUs1ylHEs5/XRoCz4vhTke1r/jkOvW3VWCIoPxG10lwVMjTTI6+KYzPCCs7oM8nY
iFX92cFLPOUXeNBYphIRE9Z2Vf0IudSslAsXCmaO7lXXOaUOzquPmvIcTYycbT2KLiyRchWA1wBu
LIepuAq4cz6A99OddiEkLYTnI38wmHjV61ncTeK1VrQwl6KWJkmU8NoVAfRPgHFmMCUT6JR/z0P7
M6VfyKKchyw3kTFlCCbBZxVLBY+CWVkgMQGnpW9GHofF1us0rMcau2FEGBBP/34n6lRMhLnHBSf4
gfFbcqi+t/sI2O4A7TSnY41xsPATc4N9O1OQrtNHi087TIbvtwGk9rsa6GKAEDxzlg/XAgrWXXc0
GMbDuB5X21qIE5Iy5eWZpEOt16Hj4r8qWWZuX0GGc7k+FRcyQiA+thyHEyzn17ZOzTA6BIB4561t
McTMN67g9TyXYkR/QM8dqpCZ1J8rz9fM290Ws/6yXRgk5VGGqAGZZYQnDIwfQHogmLNBterxHgei
coKNHzyxSr3Ee2ypRnkXwHxVfV9ivicAK7KwD2PD1DS7bj752ERLGGOWq8O9hPAdnGGyAmQDKhhE
RghWZAMjieq5t0e7vG/MBHs1vi0DukywBtz09CFAd4PxYddTnptcKhpE3CDpfjyJHrefDuClUA85
1q05q+XdxEsvZF2Ayfb6h9O8CaVOsxTFjDcavHij1Ew+ixZZ61HB3idjMt1E46z8TCY/ayat5Xr6
cJNLHWnaZ02VcZgx1oLcrKK9Lt+H4mmuniagb8vpw5R5qcQw3fUbcpNJBQoJdDsApsPB8iIHQODe
rAsgFdXSMR40OxsKO+HBIRowXz+Mg6UnOaap06asxmyw7Ian1vbdHK88/IpvBIOvxxYla1eIJZCK
GQDM4JUiRZlbQvIsJairDSyKpPWA/+tb0lOgSuyXkkI6cbFHHvuoqSnWDEgcktSCpoHJYfSHcHQT
SOWbZVImSpvi8Oa7zgH8vlOdOQ3g7HhGkuU+THbkZlmZxRdmpku+1nvvc5NMJaBYMhBBqQnHWqDp
OAicMya8yXe5pWeSx8UzZ3I8b6b9LJoSaDaTuvq+7RnWg9TtB1AOied4QypmGRZjvKbKufbvtX6/
LYJlMZTvSZKJi9OUwwO9EZ1KBe+OwJzLWQ3tii7rmD8FxyRdsYlVbU4UQHP/6g2mWAwFBLLFI09L
7liT7KtfbSGOyl9SuRKmeYC4UXe76hT79wL/tv3V1r3nQgZllEEzgekHi4vIVoYfGtgBgXtlyaYB
/BgdVA3JX2wprYcnVcHOBC8QJFZK5hxMWojpKXiTT4QSvNzp96UzByYAXxtTvRvA28J5fGyFJ1ay
tH4HF6KpmyDLYZf7Wo8TPJC8dz5i41C6GE5l9066x9Z0a3ZW44QsZ7NqnQu51AXIQSFXCgJU5j8p
JpnrAArJhfCGjrCdwh5emWkoSyJ1H/wq4Iasg0TSxsuApJjapGDVfNVRM6rugh2LgYYlkIrDUVzF
HNdA4Ogf5PRRlhgXfPU2LD4hFW+T0vDzcUJnICkqw2ybZnZzHV56VHXW/M9qvrsQRYVZ4KH2WZZA
lWDet/KnGvv006cBhaLty0ezWPx8Gf2So9MFnEITIo1TIWewyhPAV3mse3N34x2JsJ0bOOVx6oBp
Njr8U2NzbnpoHcHh96zkdP39ufgdVLSNUhC2AF4XF/Lsn0n2NJvGY3rs7PiCBeX9X7wJt7+wTtd4
ukbzZzmF5hh0mt+GF8murOy7XJrCQxQ6Erai+Vffkp6ZoXDVhS9UpXxPHOdchz1kHO1kxhgmPmCy
3ubw2E4EuIDBix9YBWtxNWlbiKR8ThfnQjD3EAkX62g7NNK/6Oi0TvcBdH+cDzkKuUA12BO0rNJO
PQn/I3c0bMkszz6QMcaPDLNbzVwBd2aowBURsQP7+7u4l1QsKYvX456wqKxaw4doX7lXZIxuB5Lt
ytYBpJLsyAbOKXdZyd3qAo6y+AHUVS7qfCh0tVW8NDJHYIFcRzQCMwG9N6D9CZQQuJa2lV4PdAuZ
1J0W8h4ETyWU1s/5c+ZU35HuqZ3Z2QS+S/OmY3OYjizQjPWj//Wl6WbZlCv+PEsdCju814VeKnzQ
Zagc2HVyUbidzEL0W/eRN3nURc5ywEk3DeRlA2iy6s+FoFq9ajE+5Wo6efuUNBJHlk/YHA1h0NXk
RL0dJQ8g/zHjZFf7sjk2X0rl0PSXkWc8a4lVvMtiF2Kpq6ullTxyMU6wB3tw9JJlB2P8qo+vUe0k
pbOt47p/un1I6s4Kc13k3QRZsXEnDBEW0c5d/4IV0m0x64X1hU5UXiAEeSimMQ6sOyQXUljn7/XS
bA94psPRZyy1yM3e+oRUUqAIoOWSB6gVCoEpY1oP/FhJ/STPl1y+Z6jGshLKy8yJ1OkYpEW8fiEw
JtEhOvemfkd4mJnIfCzToBwK6FD4SNHwGcGHQlB8AU5G0p16T1Asi1Nyr7m8nSamcs9q1LF8Gc3Q
bBSJMA0kVxjfZiwTCnvZEx40K/NEGzx/FgsWUCRJ/8YR0jBKcyWpY8LhCKsfzZF3yYybZJcnMCDu
42uGx53bQ/tD3KUvnJvtEEa87YNlXA165zlK+DhoMmKy6dHIjrFqp2DhNVhOhhGkaASTTJ+jKG6g
Z1kN5jRbaReaQ/7Nz53eV8xIcecUPdGa1QdYtSTQGWMLD4BzCj0k2fXGEGUCSvFJsm8bIE+cev85
73a64ZsJa1hpNTwshFFepgefjo7KCq6j2D9ibdmM03A/ceHHuC9tdW5tVe8/YHyA4dxWo8RCLO10
UDJr8wg6ZsU3bP6Y82CP+edtK1mPtwshlKtJ0iZrKxXpek1mW93Um+0MRV3QgnnjhBGz4iPCrv3/
FEr5nDjTjEROodmEgSUyzmZcsh4cKeR9Pu2F2Kz23as+M7w4y2Yo72MUbayBwVHxFCkwAxlXj/eG
OQY2/14FWYXM2BVlfloqlakyXsiSGGZTv2mmaAGrGmwpvkfwKqJvZBTnL9gNiCm+czu346TxZXMx
m7gsg46Vg4hoD+fZ5Kz0FfGe4N/z5rDvmRVWlkwqmxkCI+gGHTJbWwbAGekaYfwBS50NCthY5r+w
Bo7Ww/FCS+J8Fx2IuecLTZbxZbuDfCA5sfLYH3oHnVMwoDGLAqsubiGNSmhkrB0bAmmeGtLXWEbh
ap9MiSnUHiixbU57isBql/W77TvC+qjk3xcqxhNenVUBoSPXO1pW7THtwhCxHhMXilEORpQwP1wT
B0NwkAjhTfTwEwnpSr3hMmPwuk7A8tLBHAQacepCKDPGBjMesaIzXnP9OcjtqXcSfp9mlTn2kalX
H6t+N0WvknoUZjfp/9N0pvbrB9Dt1DAWpkDR4eyiIATOT5nVJukAGqHCHWthrC3NGFWnSLgng+NC
VqgkdvL+bt6kU/dEKsCmUcqIyKFokon3yEnO6jfs8ewEyz/C733cNqH1esFCXeqaNHNScR0JkmRy
onFqj4BCaY8+uKgkq3liD+384WLeVKSuSibHQTpV+MDCtXYugOl5fBx2BJofzYf9tn7r8fEmjLoi
WenHktZCvVB21OJxmi5D/bQtYr0QufiE1BVRWlkaeOLDw1OOgfP5hE+IXLU9TFAK6yZWZg9IH7el
rucbN8WomFwXkT/IGe7J/0ihEo8881kVD5YYKgob84CGw4jvx8OHNq6ByWsABLPZfcjP3bJ7Ku5O
7SAafIZvSCCy010GxCYQbdv9wSDIZGcO/ffhyFpqZpoi5WxEgVNUdBvQ95PUAxZ4HFHm3VbVvXn8
LunJqcukpymLDiqcj8aDKirQ7e1jZN2/6/DgwodP8qjEfICfQAJj8TLCeCrLCECOqD3Ej+OnwGYR
I64+HG/mSnc+AHenh7VOzBVrJ3ICHsbeMEd416Yy05ax48m6HNc30EK/nAMERyzDTknFjMc0jDxc
QX4JIwF51HCx2Xxhw6cx7v11M2YhtgUg18+8WAo+Z9JFRAmWlXr/ITT+uoLXkvBCxjwrEqb24Miq
8kXgLCF41P1wVyvHaTbF+IT2bQDIonbf8Y++6DHshhEorjswC+HiGEiRROwmRkx0SWAO7wxHvOud
wFJBYcTyN6y7cl07XwiMweHeKjk8QeMMjoozFAcCcWaFe/mIEh+rYcbIA67kBQtxhVJzfAjsG48v
v07693JgfEDWLaAdTh7UU8Pj8CbR5UpX6ty5fowzU+oKxpNifUBrceEoLyMosdCrCVSR3eKSY62y
P1TIeiM72LHWt//wnvhlk/RWpTJ3usiR8n/5Nh1ktCHA3h3uZDs466fRKrzs4184b5IjbDhves8S
BQQF+DOwxR51E3Rs8TLsOjM1JQB1TceS1WthmeKVd2xhG7we5PxU4IMSXjHObBBufdBUEBDLaMfa
p2Z4ErqKMGpAEorIizBW923olvqFixixnOVJ6E2POOujGBD5PxWSdqo1HjE0aBluiM283J1Z9TzW
gVEZC7LMf+p56ocJkz2dG33XMYY+OtUuuGO+xFarhzf7l6hUxe/iUQHXAL7g6Xpc7nhMLPCBgkmc
la4w7Z/KV9RUnf1phCzFzIGaZWo7wcSiiadZ6h0KFff1p+CJWapgKUj5knqOwOZeQaiRwxeTEUzx
ngAWYfWcmZAxEqV3HDRhHIraiBqlgLIvkHaxyWCmyNWZg2fEK21carpKYPBdl4kD7P7Kx4L4gq5S
awI5AYaZvhBM5wlEKb7Vf/wLMhhGdKM3f4ei/6ctoX8i8zWEBMffYaAP2/wZ3CaLOoIRbGTqETSS
1e0xgdfEJKHNNe0FdGiMeMNwIzLReOGz4kaZ1KiDiGb4rM2PvvKNPXvMkkE9doY2HwCxh8fj5OKr
PQKYH944BhxCDES8e/lr9RGL7yzKkvVd9Nv1lilnoiW+PHcAxvPkAO9VUfwhJ2h3VqU1ibGlypxh
lg1vN81gFlLPSp8ZYVymfEstBYbsG1BZfWivE7pzA+eCGawf9SGxDTt7LeBAtRNrD4AV1Gko5TGR
y3nqSVAfczONH1v1zOke+DzNZtiP45csE3dD+90HBiEj82OdMuVtAKLbqkoElUFdZJ85M7QK17jI
tnRA+LO/YRqE8ZHXXY4h8DJ4PDWRvoxVroC/1tARnVCUiOOPUfWpm5+GnrF7+4enwk0OdQvLsmuq
3AB2X2sHjyOYKTlTMMO7KkaWOQDZHFMTTuqyZl1Y2lEXcwyyJJBiA2spAI2vLSm6y5JTw3p0/SEw
3ZSj7mYuJWlhFFCOBKbKKV7yewkgweVRveMewEdv/QUHAPmb7134TSZ1M7suBX1fAdXS1hXahzB9
UHqX5z6VaPQWz8N8aqvzNB1TMNjoHyZjt22o63Z6k05dTT0AGU/QQOOp6ppDaWQNZtH8ABQec1cX
rbMtbTUpBNSxDLhbUEwaNASin/BF1wi4FqRQKSNetS1Y40dLBNNW94X1PGGKo7TLEj4pUgX+fDpg
8BNEroR6fHz4mYMym6JrwXipHJXWgJ+HIxV0srJIxlxIVTD5Lt6PR8xG7gidQ+gMe5JuKB9lVktk
7RyXsil/UxWBOPYtNE2bp1Bwx/4sSAwPs+pNlzKoJxJwdGafn66H17zITuGSdJTM0WJo8ZlhKGsX
fiFLJaX8RSQ22ikNpByyyH5OufPvq9gBX7zVPoIe20Kb9863uD3Lia46gKVYqrIbYaCO53SIJRUu
7Vh8x0Jy9oa6LuqegKBoAdNg2MGXbWXJ2dAeYCmUcqm97gOYm8QKHVh3I1yNKp+AEvEx46ujxKUH
RfIZkx2rF0PRFRCC60CnMVTKn6ZDrEQJeQwqTx1GFRuwk+onCVXQYhftWFWJNf0UdHd1MGRgkvdd
xz7lkKZewb348tlIQzsce6vM37qui0yj6U2tG63tT7p6kAuZdNde6ttSLghEWnMgE3agHblLMOvB
fQgvKqgKUxdtNYbNrpnsUiRlO6Br0/ScR6MnGxwB69n8j2BAu5eVWTC+Jt2nb+JMUVMfOQ1gYn6o
Vz+Tg/GuDzDJe72Mu9gUd8Cy3zHHFlmiKatRcz+dRLKTzbX1KdPPgqC5Kofdj1Z/lgcM9qaJp4fy
Xht/NOVTo1Rm7Ee5mSntHhQgDwEa7EUgHCqRtfq7bs83E6O3xQe+SceALPShgInZxnEv2wAgx2xb
gmvLeiuv+fnlQVMRO5uNRtNjkTiJaC+Ac+QnEQgreq0mBgudqODVRAV6B6SAws8WN36ZMI/xHy6J
ykuComqi+p7uOUsVOVLIXFmDfT1S0hYwFdoDkoakcrWZfzI8Fs3a6kktZVJaCVojj40CG0rAgTbb
KAvZZE1KcwnMHquxtHZSS2FURA4ngrFXICrG3vKkWEOuq8F38R3JvVkEK3BsogdRQ4ymfmmzZ6Fw
Ugx1bh/WmndZqkIFX3XWwk5osFLC+06pnHqhNmP1wUCrc1vOepS/KUOXFDg/AW5YDaOYQeIg+/4u
rkKsP8mmZnTmmBQmqMgssZwzK63eBn9gyGccGf2OEZumnQYCSBp7hIa13UuorxHI42011y7X4nPS
xYQ6ro2ik6GlliDHkKJLV3SsILt+ZKoCdkQeuGg06Y3RD104TQWyz9Qmc3KylT2Eu+CcAVmSkF+h
4Sju/6K8vP4Jb3IpU5nFtBjxH5LsgyFZpPQa5qZ2CX8AcBHAD4cJENKdWTjct8nlPJZ3XP+yv6TT
I7htMXFRJEB6we9HFKNE1L7+w9ktHhFUGJpGieuMHvnSnN3xfmiqCsM4VrOHRUZGgyJlTZr1XIUL
bTxJhcmZmPb5SNaO9Lv6Ung/uYRYU+LEF21lgZRWST5HUmVAZiAd+PAg6B9j9G2MpzT6tyS91zWI
hXoqOcKFv9IA4SyHNT4gqRoifIOPwUDlsH2NYJgynmJIdPkja/yGpSAVNmNtKGtRgVQfU+jcfEnm
zh64whK0e15iujGWNCrOzK0qCK2MkXcyLgH0GOyElyiLEp5sMumbAkUvdFLrvwyEY44R/DSKoYDV
hbp7hpFkY6lEaO1wuyncB8NTwWJpWsvCFiJowLVImPi252N0NKuvhWJHZWB2wG7mjcdWys1GKRge
ebXxsRRIJbbg2pu4QIdA3tWeyKIMd9EuBQf+DkLFCmYZ1tbYqgu5fcR32GtyUzVlCsfcJZKnB4rL
tf6HbR+y6ptFSQM6p2oAVosyxjGehKkWoJMQfp6N57T4boyog7LW0FatEAjP2FEEk5ukU58uBnx5
kEwpKp/n+Q2zGefMRZvvwbf9nQHW9OGk7mKUy1JWFF1X7yZX/P2GK6iUd3kJuWVSH/SyccqwdFNJ
dQH28l+88UJFym+pYsWrILJEWX52ZD0wOXjk7bMSVi1e4lUZy/UaUNCoS6WOutFXMkSA9uArGWvF
bOIZ4xfShdDZErIwfm8cWgsggMzVmVVbvMmmN7GVtMF+/QjZ02GMTOGU2tHD+EX2FEd5SO67p0A3
Mea6rTBDXxpiv5B5H6NrMM5Myu1cqV1+5Mwi8XehWnuT5juJ3z5si1xdjVMXelIWEyRdMsoF9CTt
WkL5AIimGDgaGOE9xIAhnd3ZIuhX4qtxkI/5h4o3uV23D55YKzzr7mbxSyiDUuZQSJMBv6S2SaM6
tws3OkeYRDFQWoajYw0Ysb42FQ3TJEryUiTurUrPVdmZPa8/l6V2yYaXqgG8j/zfMsOFipT34QNf
LMsAIuc7wH/PHR5ejeV7CghBv/JfySuefyUtNKY1r/qFhWAqKoLdPWkLCd9WEExFsEkftLAyy/iA
PmW5nx+4MxCT7qZXlkdfnaBSwQKroz8hEJSM3x1SjM04WfOBaEKempypHMFlD65O9atviijocR5r
b4MpkVI1H+Nk4MgE48/5g9zWPwbfiRmFF0COoBKrRfb2HVr/uDcdSTBYpFU9anhxyUFiIhj7vPWd
vMSGSD6dyi7bbYtaf0Yvvicx6oWsWDPEYCSTMfFJfwDy1EG3dexrILeJHRCGsVKA1Ti2EEd54D4F
9oaf47mENQm80tMToJed8CmzwtcGBXWSNcpYW+UDhickZvEuKb7JpXOdmRsro0xJnVI9V5U3pA9C
5zA+JUM3Gk6W07Ayn5E95+6gHvgPgGbCjmhimMlZ9gIPgK8m1pGd7Es9MADrVjEHF5eCznMA0B3N
ag/teMyjEj8HkhgHucFz9bV2BKvFmH/zRbdUN0JreM8xbIic2da3pfwsH8md3lc409gjUOgEjI1k
xqyXNusIKffayUnW+eKseDm6rLP+Ggp7Xdxvn+G6DND4kL4SqMrJvy9ug5yqda1WeFrw/KHuDhP/
Q2cl9n8ISzcZlD9Jg4bP+gQyCE79/wpXBqAbeIC9sXd21/OOmzjKmSRGkaMXh/eLMl04TAwm7n/4
ZDJacCLSUs0wqBst5NhBF65oOmJjDqFmDo3X+QyPuHou/xOCdXuqi1PzHR+D0xCJTP8ZZDem6rtV
y5qTWnW7CyFUjj3kaskVM+6voO51F3xZO+1RfJbvwZ/h1DV2dOSduPcd7dv2B1x3wQu5VMYktVqX
SzXk1qjukPppfNceMRHsinbyxBplYClJXdaknFs+HMEvkVaBpfSyF6qGExiZrTb6y7ZirEOjLmwF
YpJkJq2TITzHDUiom9EcI4b5sfShbmw0qKUEIHSgGkuy2efcZ3HW0CQAjr/KCsurIwvq4qDIb1l4
B58PlaqrgTQIlCy0naO9+KGw2mNlxy+THR5JX1a5Z9WEV6PKQih1f/li+gdLOZZHswDyQD3XZqhx
F6xW7NRhft4+tPdlW53XQL4LYkFZB7gx/U7JJj4ak7k00JQAtCtiSSDbtQOyco/zQhbd73Ww97fY
cZVmgO5BVjSwgFHmGPFtBUYXRd2jlBNdZrtzga/iFIfMBaH8qTi1qcld4p3h1D+UQ3c3HKMfOqDR
pI8q2HxYFcd3gYz6MZTBJlxWdxrCzCGqMwcpplGeQ05x5OJjbXzj+tnsmTzj5E9u6U+ZL592/gim
c3WvgLyL8FeXpa3bMmic0z12817DA3M2hXzSLZGUFQf5PEe9PwMJ8P9Iu5LluHUl+0WMIAmOW5LF
YrE025JlbxAeOc8zv74PdPvZLIhd6Ou3sReKUApgZiLHcwCxZmM+xfSjsIKL0x31O1ycEwMBTRB+
iY7JKTG2feec5Kp9qudPErkd7cN1rX3nBbgvx0WxADY3TKmojCCTGseYTScmrWcutQdOUPe/E8W9
d4Zsqh1RoCRSrYOXuq6d0a5O/bjeNmV5ui5LcG38uogJ6jp1VJI01JLlM42BgCnJH6+LeOekL2+O
3w9Je82M19gCli5azXk9OxitcTpDUL8SWBa/F9JMfdtrHcyc7S8xvGgMBB/FA8ECNeD3QIZmMSvF
UvPQ6qxPU9V9tsnkxQNpHTO2X//i4kzbUlD8s2XCjwTSblHSOSF5WFR1CXZEqXWmETPVRvc3trMR
xOn2qMhrBwi/PEz6xI3ayYl1gYR3TwzTAQsIIxbRVWwEcU4o6fp2JmpiBiWWvG3VVwGhq3YfrOFH
Zog2hHa9z0YW532kcqzIDPSkAPnmMUP23jsaayW9se6ImQh21dtiXPJEBfCbxV0eEBdx8KrOQ7l8
6BXHKO6HXuAQ3ocFb9f3RwbnEbRmWFbJZEc6Lah45d58atwoZCE9VjB+oMjlivsD77HYLqXygylp
vY7NspZa0HuAkLTC2C3C6BGVH/DJ5g69H04qFoPm1CmP/3oOh4m2wSMhA7pc1wzuGwJRHMil/VCE
C8bD2+e6B60m29U9tNa9GQmS2/fhMSeNezs6gPeTJO+rsPX/Nzz+oN/1by/kX2RLnDBOXyJzqC1k
2nk4lgBbQxlCl/7mqdpcHqctGdi6cpnKWpCUP/Rs8HrlmeS9l5aCe9t1uX/k8HGcNZvUTudKC1R7
PNJkuqkq2x0KrKo3+s0kTf4gRW7cCmvsuz4YAFW2Cn+iKhb3uapaBrGNVuUhNvFBRSof1lMSjk6J
oqB+lH3Vi8NBiKX8fiwd3w2AWAbqgjY8Mm8NJpnyuKnXPMx0Kw3akSj+HC9PXdViBGUAPKa5xFjR
J5Uy+dJcNUcALOn+9Rdh/49QMTkNWm5dNnVOecpJK42qaM3j7BthcRiDxptY1QcoVdcl7Xk1VTVt
xWBkLhqfc9trJNlxnRZhXd6T4a4Et63V/bwuYy/2+CND51NuWjTZbOtxGsbqzwWIPCCMvy5g/7p0
yyK2ifYZ2A4v0ymjg782WisPp8Gr4we7Mg5WcpOUt1r6UGqf7XJ2i39PIskUxbQ1XWedSIybXApF
I3DMLbWxUT+mx+IQHfJvA4hc2c7JG1WYt6A+NgL7QMbKXvFNcOTdD7eRzn6+ySCXmpRGr+R5uN5b
usNaoAzakTzKtVO9TYfGofVEflyXuvslN0K5e7ZXjNmvs5KFcv19TO/j+ev1379n8eBwVkwdCwOg
QuWutCxtUkjzkIcxnQ92NbrN6NmY3hsrUSi0d31bSdz1pUVcK1JtZGE1N0AT8so0AtObIEQRCeGu
KzW7NY0saoGo9plGoTTd97pg+WEv4AJVMiYHZOi4yceOekTTYl4aepLqeyVXvDj7gCnAOP4hlaId
0d3TbERxPqkBy2iWsxRCir4OKCDMHyJbYMi7pzEUW7Hg9PH5uQurClL12dxnIenW4oNU2d/KYlqf
DL1WvBWG7+bL9Hxd5fZOZWgEMRe6PdjuVi/tyKYzeDkUJQ87Ojnq8jrSxtGiz9eFvK/UwlcYmgmH
bqHxTmz2V2ystWnM1NKiJg/TGzUcPzLiIEDnOBXaxICajoTkDvun+iOPu0isGChKUi8IVmVyLMGW
oUaqV6+tLzjXnkNgpR0s+GgI4GzuibY7SWu7CAtM1cG8t462H33pzyV1dUwSMPwKO3U0keMVyeT0
UCmsNjZoBiqVXvcwgBiQSDS8y66HL2xsj8VFVnlhTlNaZ/ZJTU/KoDoV/aKoR0Rb3vX7Y3/q/y0H
Mx+XahElzZTXHTI/q3wx17s+qTw9AthrEnlq9JTMAp6IvUCOAJNHNWyFWCiVXYrL5LydigZJLWgp
MH8+BoMvHfujqDC8G2cTttmnWhZKTjxtYKZJVd5PTRbGJy1UPCBke3WwfF8P7dHGjuH1O9y1ra00
7tGYFArkHSmGrteufs+AledgTt15wWs4HrBuGoy6KFFjN/Xuw21OyNlz0WZ0pkpsBOuk+VY+e4Na
f4zyHFH+1D8ban5IVFB06/19aYty7N266vbAnHEn7ZraiYLP2GAkmu0ReKOTL07/grGTQDTyLfyY
nIlHIOiq8iGyAgb0o34djqzksv4CHhbCmkoQ1uwa3uZeOdtOGOOYXhmIarpHc9CwCnpjWEBo7X4J
lIZ1YK59QM7CpX6Osk6CoObAFhYabJtIL+Yjo4lYa8GrJrpCfnMIDVWUKcBlEE5YJ0c7aA3as/wj
u2F9Gey2HK6fbc/KwWyisWUa2yYmpx5DpRJ9XIh1inR/Vr8X0ZOC4mw2M2pnyx1WzBcL+l17r81W
Iqcica6O7ajSDHUl0yWk9LWuPKiJqIYpEsMph4ld6FiObYhpsKIHZPh2cOvp8/XbU3avT0MHEoSM
mgaS9EsnSUpKprgwSND69AtC63p02A5C/00+WR9oQO/x7/f/pf0VLpXuvW3aRjjny+gqJbWdoGgw
9V8l+rqIcurdK9RMsDAQYhGZD7CsQm+jFFRx4YCZ2ulkI9iJJlE6xj43b1saWjCyoagI5PgMuhit
aB5MJQ6T4qeaS8d2zDxCJW9Bt12uRfyTu0cCg6aGdBl0pwanFe1SAialHdAQqD8nit9Gj72IQnPX
gHFrv2Vw3oLQhBa9VVHU5YxQ97FGebSf/5lLjjzR0tb7MSEEixtpfL0laqZJTqoYE8E3plPcEayI
9uflAfsbbDIpPgzBKjDgXbWzdEMB6aGsI0q91Pmxz7NYqrM8zKv7tXsAl7DAqFgU/U4lNgLYR9zE
v2TNJWmKxjScgS1QYE+z/qY+dF70oCJLTlPvujjRcTgPmEfaskZxgWi7ARjYeq/TXBR07B4I3lVn
2TAWFrkOfxzPnRZpCcjkD7On4AtJkVOe+wMbPy6PsqjrtfvmozrzWx77ezYXOPa22Y8LvtDbXI4/
no2PUeKwreElQNT47+9Pl1HbIGA6NfDvpTBzidYWPQ8a5E2NIe6wr0V7KHvP70YCv9ETazky8CKi
mFzJPxI2Tqljzt9yGn86Z6Jm7PvdCRiULoPgxmbgkETm3qeVxJ1pSgt6Rpi8T2BSyepk59zLjvVB
0vx1ccYX5TYVMrjuuaatXM41aTLoiyqrIoEuv6zDepbQaq+FzmmvD4J6iYF1OQP9Xd5d1Oo6xMoi
ZWF36NBteYtlUC70q5Psta4Y0Wv3VIptY8jeYvE95yxAVyzbkjaZJ6082gBfVpoYa5ZP11XwDXCK
9xg6QQcJawso6L05yY3Cr5VB2kGDy2X4dtYtGwCeMkd+YbBU00MMjD9G1Jkhesr84QZdkoN9GDFe
g2V2L7oHQfpZtIm9e27MzBO0toBmoXNWMRa0RFlYSULMAleHaV5+rF2aua2pCXv5e2Gw/kcUHzBG
faM3o4leE9hcRyDtYjx1eR6/GTe97mBmY/IYm6fkubYwVGUq+e7a8W6jGYNqMP67NH3DUppC7yyw
GSOh11/jzyaYGaIDeeo+zyEJI+T0y7ca6IIiI93z2XiAfgvmfLY0YUJVrXqkwkXk2Km4trT7rG4l
cF5gtMDb1KQ1BZl9eWLAd9Vz8oxy6RgyAgg5sO6m//ZQnAOIaWelhKLso01AiCvv8krwDu3qJJsw
VDTNMnW+T6CX0ixL0pyEJduCVA9U+SQlgvbP7tujQxs0JBOyiqz+UieqJjbtsaiALv0KABAgIktq
wPiuGLp9ZfnXDX+3B4oSoKGgAAxuKIN/WTuMa+t5YgTFyxDqDuMPjA7aZ+0EDHgME7v6S3+Mb2eR
5u/p31Ysd8jMzuCHUI4JJ7VyzO5urQUx1q7+GbhH1mdRybtWS4GZpQloX1FIv+ARAuhjyIBcsNbW
H6XbOKiPw/lfL/CxsuNvke86L/HcrtHaoVQWS5ljxFjylB8xvOyk8usqGp9j7o/3HIapYHPbQM5p
W5wBK5WkpaQbTTBq/mcwg+3tiWZ3969xI4cz41adBhukaIiEAChvv8bwTmyPbvrOpiozf3KI6MPt
eePtyTgrHuNZUdIS6bt226Pg8hGLKEcq+8oKXqbFq/z8uH7OhERzuwq5OSf33CgKJb0Rd3CIXwrd
j4ICODGjY2eO9CVRne6kBfZJtHey5042J+UzNxqvMMwBrYq8sVypPmCq06NE0BXZPxj4niwEzvAo
3AdcbWLVWIHLQwk7wFMqO4Ym8IoiCdwHGwy6aBJWtAJgBpnW4I5iIsfdm7IAbMX4IdCm5aoEllFq
rZGZeWgHeKPbkxlEhzZQjtpH4E2ANC/H/LWIdWPfNW6EsnNvYiJtnFsl6wfzNH6vBxconatXAqXN
8trImSLPuF8SJIiZlz+vP6575f3jomiAbjQ6JfxsV62BZBQpXBQmtJWdeF4lF3y2xhlpqur8d6I4
Rwzgp0outAV+JD/00c3ShZkpeNF29QPd4v+chvt4iiRHJbVRds+aFynpQC2SCQ6xW5Q2MMkuW5qO
DjG/R7GmmCHSbOgHGGlNOCklyH6uT53iFScWQ02fbBEW0u6hNhK5Q9Vrg0rtMlhgDFqcXD/nkqDV
KBLAfr7RviZOomZV0WocbAWpTPSQqK3AcHevDX1MHIM9kHj+L2VIlrwslpmbQesld+2pc9fzeGap
DHXqR/GY7p5aI8WwVE21TUwNs59vjkSMoerUNMnD1hqLIzVRdS7l+Ik0JAuua/Xe67iVxL2Ok5Gb
g2LnEipI8w2roQ/YtEUZTiDmzRD5VxgdHiwQI0NRsdh2eaIWxDhGn0xZSDGXa7pNZrdnJOKkc9qx
MnxsVdSxU0wGtiviPpmnX3m/lNjUXgj5OlN0CN1ai3OkGDRr/Dyh2EhL8nH0sZlhgttIK0hgzD2W
9KWk+dqUdQYqxnZdREEgM/Jrx+CcQN2ZmW1UdRyWkv/PWHH6KbrR67eoUxK+e7sFPtMggMWwwRFv
82/SOMxjVbEKQe/XN0kAIuBTH7LlI4aP9jev7FYY9zxps5wtcA3mEYARTqYl/jpFh24c3esqt2ev
JqsIYIZJR9ApX6qCiUm6MrZrjPUZT3Vx6kULlLvGw0JZPOOYuXm7043xtNpS2X2zkIC0j3p3LrSb
dhKo817khQLDbxGcT2sVLdZH7FkHNFvP61CGmQZo0sQ+xFEvcD3s0t9pnG1haNWA8eDxurwtqx0m
xZr6ImyiSbvTIvrUgCUBKxIE7V9lJgdS5NmDtJSRIBwSCebOOEma0rc1SvKl1Q2upNHbisr6QwTc
jYCO9ZOkRqmvmIkQj2zXxjYn5nytpk4l7TS0EbPYjR/Ug+LMIKS08B9wYBYhkN2uOm7Ecb7WGPOm
irHqGy7DcxQRMKQ8/4W+bwRwLpb0dZ5mBioIlfZqkEejFBnUbvyF8enfOsJFrtTCCEzcqkZQHRZX
m7z8gdVGGHJC+tJ8L3MHsEBniTiiRb/dx2Mjl3MYRZGaeauXAKTK+vwwGJHbr/S1mnIZBH4x0AfJ
+JxGbeomS/v1+qXuGvlGNJeFpFm0RIWlZ+Fa1k7eflr1zh1M0WjRrp3/kcKXg5cJGFw9LbJQXcYP
mlI4NFI+NZnuxlQE2bzv6jeyuBdSk7su6bBrGE7h6rNebPyJjesBMhIog6KFVqYRV7wKj+mUJnSp
pxiFvFFWnbEYnZUe4a39qbmfRV2PvU9lKRiiRusNw0y8rGgoirEa5ywsSX8wluOyGG6pCULnPW+1
FcJ5q6KfNBbL6EFErWPVfZEw1BF9Liy3Gw8Ab/T+vfZtpXEuCgFbPlkFRZwkj+EyokgCwGJF8E7u
1re2UjjPVOpNXEWDEYeTy8Y1O0cJgIgF8sbMF65MiT4S56TGpkh0gF5n0D7WCptfEeQeZ/CoDZjH
0d8aOkgcaXD9Hve/GoAuMSqIxIMfP5umZFJldUTKTcubKf+WV+aPallvpSZtHbsATOIqYpXfP+gf
kdxBu9YuMGyHS6XFOY/OaZk4dSZQj93NBUvVTRNaj7PxDAG1lcRTkmpGML5az6jNgARHcdZv2gM2
0LQPGKR6Yf1S60n5cf0+9/zVVi73ENQykGBl+OJQBXlahLeGKu5kLk6WPf+FICTSKMZjHh1DxpdR
SZ7bMwEAfByqw3Oa+BlwuGS/7V6uS9n1idik+S2Gs2o7kxs9LjszGML6NN6nXuF2PuClPcY2IgLd
2r28jTDOqJdiahViY1jbxNjtiAV83Tc6YKiINvl2NXAjh/18E5+qelkXZUzXoO6H+T5Jl09qIoEY
dqLaQXB/7M3g3fz2/jhl1/q2KFWpQ3t7cNgAWgSKwhIkKn6F+R7hRBa7oGvSOO0rm0ZaMddpBOUN
aFAZ66viRIcVzz8jzyau0jiAHRIVXkXXyQUhCaXNGBvSGFgEL2VBvbodZyczplfBZe7FpdvL5EIO
bRmbccBaRBCfAG/ECJFt+8xA0t5G+eZj9k0gcO+RxuAI5nKBhoWdHC5Raiy80NrcYEAbN9rfWL8A
XusZn9uABtZ98gDesjBjJLofr8vdtwNbV9CTBuKXzV3otFAd/USsXc35M2JXv5S/pFPuNZ2gfr17
PA1ZoEIAAocx5Es7sKtu6SI6FiEQU8rDHGuDk+p5HyoxtY+UGvI3yRZaxO6LsxHKGV/S11iYAZ5D
qD5agAU9rR96T/EZarZ9KAu2sulAiwDe9Dfw9eh6YHb894E5a0xpI7ethi26yV3cEVCXzvyRoax3
fv5V9dfOSYRUB7vGsRHJmWRTDdU0rpjbGix0Lr0p+ZLOwXV12a2NbY/F6YtkzUBGQfcmJB+sx/GG
BNJhfjK/MG4TGdmaKRgW3vUymyNxZgjHWnVlht6lneYAZGroAOStR8GZBPfG1yjiIcN6dWOWofEF
ScV4U4XRwSJOC16wr4y2YTilKMCIqtm7R8OgBHYP2QH54uyQUgvrFCjODmR0qmJwzOkgOBh7Md/5
6I0I7kXNpVFWAJCbh9R02xPb4Eo/DbXTeQqg4frbyNN/XJe4a3AbgZyVD9PamtWMR2EBq08yeGCS
rRLLS6KvFDjck5aJoubdT2ey1gea9ip528naPK+JmqijtJoG6vRe9lLi1avck+RqH/Rb7b66YYNQ
oifoPeoes2yTgcOwfQOgIF26sp7Yy8JAHjB1BUBzL/fswc8rzyrB18DAieIDdbNvDKYsxRMsO9ev
eNeRbqRzV6y0C9BAQKISWPFtrObgTvLQF3Fi+ybrhAQ1uwq0Ecauf3O9dpGQpOhGoHa9Li7bL0u9
zC0D9Z5VZwCk7l0/27532cjjnGZP9B5duUYPRr96AQNQMIJK0rhnvay/HSLafknOYcZTrw+zjONJ
du9gielQKYqrqa3gWLtv7OZUnM+ckkyaQCOGwsIcgRD4xppCBdXqqflw/fpEcjhnOc/YfC81BdsN
uf2I6jz6+1Mc4H0njpZq/nVh+5b32wr4NY6WLFHVDIDdWGbZK5Zwyb9aRDQpLDgRD0E2zk1skS7V
0d7EIUqljdy8lF8BpekCp1pgWfsJyJ/vxHvkukgLTLAAdaO8qeEt54ChaDJ+ktaNPFG1SeRG+P0U
eUpsOddW1Hp/ZU9oo+YfTb8IKzc5ErCv5YmrP66uHQLa0ZcEr+ruLOJG8Xkc5wSzNEA567Iwehm9
CNS4cedOn/E09IBXU3He9Kf5UTwCuRtUby6Ycye9YlNSU/SFsNDkE5AzYOpbvv8H4l66EYW2zBO+
e/020phybZxX2hfSaBRyimz1sbF+5ZEgFtr7/baqoIqHDVzEelzEnpRdLNcjRh5H7UlfPyuKwML2
lH/7+7kaYU0NpajzFZDX5snWC6cHdk/b+AM1jtdNebf2tJXEvtvmpvIoLwwzgqTJtY4xEB/sO/OW
zc1EvmhRav/SLMD+okIIjCTuUHEeWW1rFZge6OfXYn2Q4/yb4DR7nsnG0td/RHCnafooJ3PbAWro
UEdYdGkeMbr1w3AASHsoH00MLBz+DqrF1lQdTGJoHWNr+PIK014aItuIinAihasuR3QtHQtVn1Kg
dLvVJrSGMAIB34sxOHbBm2+1zOna0rG3Aimgt3PlEH+5azJ0TZCcfh9zR3EJjmcEyb0IuWv3XjeS
OetNpmgeJaskQVTflbPqYGhZWizn+tdjbxRvtNvjcUY7lPqENVlKg66ywIIVY0a6r926S46zUvrD
QDt/6VY0K4fX64J3rQ09V9QDZcAp81NHUrmUhqRir0cC21C2Sk4PEp4aMfmgC3ptex0cYP5hblmV
Mb6MkiH3CRUJexWAmg+q1qkr0MD4cP/0WHrRoXATV3lM9Cf7EXPTfxW7XojmrneZKkC7DMinwHIQ
6B9ybJKAOzgAyj0W6VzzOToRMFexfYhKNM+/E7iiP4vaBpZxdBXFtctTyz2mw5Manb7SOqbqIS+T
40q9VkpuqBABaEeLtrJ41zzbuZyTDHnIqIPCXg+M5GzQ3qn71rMgev7UtIfr6rNnl8DqAHCSzqDf
MAR/ebw0o00sZ4glaQYmELd5YVCYMWqYgP2enzodnLEKeHfUT8O39bNA9o5TvZDNOZ9WntJEjzBK
1HsF8g6851gkBHnso41SNKirUMxHCChCL9iLIiCW4ZQQG+fma0erQi04vc48dgfiZ0ERpmCQBdjb
6lKnDQF+dMwf/yb7Ql6MQjREKgrhQ5dcb1M7klPg+Q3akNwqdE4rdOKJ1Hhlpq6zS6vUPEu6BAgf
hPPWs2JF01EaM/DF07LssZ4K47+zm1q3AsMuTcNLk6gEXvncHcxWKs8y7SJN4NZ21WP7Z3M2X9MZ
hJvABwkwitW8sKnbMaAfMTJHvsSM6I/xCoFD7WFW/OSTQD12sriLK+OMfkUFIirnyUZWlT6wTeji
mPpIkp32F0uQM1Evi52F8+EX8jhTGEqzs1MVQ6NUDiP5kAHjS0oEc2B7E7gXQjidLyt8bStOzYDY
nfEhqmh1nuS4C6S4y54wE5L8lMtyVQ7YiQZ+lE7XovUNtaxuAaqFZfp0sqhvNYV5xjpA9uX6je+8
JaBzMwADg+lSbGZxEcg0gOE0llb7RKvvrTI7UfowTaWr9YKEb0+rbGIA2geUGrr2DjdCraYSa/o6
BVDyFA6H+Ac4bDGIbAJslRwnjPkx+ANJCOywl6djNh6ASIqFDRGLH7NuE2SZzVpJIKsyji12p+aA
5ekgknVrEAFWf+FcAaoDYB3VUHUI5S50XYy8yToNiJ2n+kZ9nA6mr3/Tn5CwWB+se0Z0IIG7Rz+J
Rtfff0hFxiwWRgEtqAVC/UunvihUNVu9jsKpM7y1vTXV4VDZJ0W0a/PeYhh0CrIIBAS4V/4+9QSD
X4nWSKfKupMNUEWjY0hEK/vvH0UAzGO5EiBBKnw238braJbZ2hIP/iAvvr1MLtLpoNUWvMEAuQdF
imyvjgwSq39rDEyqgilllZ2Mz+FtqS4a5JrSqUn1sCrzIwVhGzy1N03fr0t6H2FcSuK0RM+0Xi5T
WQKI/3AjL4m7LGYoGXZY69HgLHMpSqNZhnfp6JhAdG1UIFdh3oFzdE2Wx2prY5kn657i+KgbixNp
hTPNwFk9T0vvUnv0FFGCs6OUF1I5pZTJbPZxAWVZ2iYYaOJ0+uQWsp+nArN7H1bgeGAWASgkOFqw
vHip/fFK9baNY2glNrT7ZnbS8en6F9vBzIIIy1AQMUH9Nb7rZUtxQ41axydLbppMdfQ6MKgfjUcT
2LyN/LQud3L2USCU6QH/2YDTBVRgSwEyOm9tABqsJ9mG9xr95Gk6RqF+a2GrGfSQAaNQvS5t7xKx
G4UDMngfjBFeXuKaoIiKwjfeAv1M88IZ19frAnZeQuCogEQUNq0D9FLlnvdMps2QWPhMEirSq9+f
FGz0jA6gTtCGZe5ftFC2E/hdSuT0fmhaSloVEkffzkGkBorEZxZPaN/JI8uyMz+9FQ0x7dzjxSk5
rS9Ihl5lt9LTOirfVFbyzvLheP0q35O9QClkxVSQlUEfMUl3+bFssy4bbVVZISR6Mn8AluNYfjSO
s2e4wJHx9CfyyDCTaAAM9RyoSZjZ/quBcETUeOnQ1AAK1Tt8hCyRYl1X6uI4gTFRWgF52VRumgrx
v9/bAcZy0ToBw6WMFXJecSiG6qhp2lGoPTJCmebYBmvIlAYkqX8TM8AAVEOR2R1rgEm4vNsmMxcl
TvoU6FM9QvEjCahHbpMTCcHgzVhZvesfc6ecC4EoM6l48uC/eLThdALMkEYiCDxpv4i3Bhm2uxEL
ot3riclP33vlS2lcYUtSGgUM6WUcak3u9KsfxT+GqXUWIO0LzkXeuS9I0gl41NC2V2SDs/e5KqiU
WVmCc73tuJ1J4Vg3czh5bA+/+mStIolM7S8d5qVEzt4bojRtj4QdDdLypj0NR+sEirUjtqY6b3jj
ugaEmJM/p7YjnDMRnZYzyXkxDTXKaYJNuwnPK8ttD1iY/zIeGN3g/0NP3zuay8NydQp9GrUkl4oE
G5LWI4MwZ+5UeepeJw9EXkF+K6IPFgjk28/EHE2pTRUJQCi9U2rHqX+9rjH7AlBowvIyFmj5fRaj
rlOYRxOHJuBzMRJAhfRJuxJg1QZ4rLGMz3Mvo81kFOoQMZXsQDO8BtTvD/ZRRzaQeF4ueFJ31XEj
janMpgRqmpHSJQZWjNUm8ezpRu8xa1Q+lbqFPfWzUv66fn3vg3MoBDr0rOAK/8UTd+qqMUWZrUSA
B34oSe5qy4OqmSIbE0nh/EeKJ60p5DkKjVvZVd0qLD/EXqsdoxNyOQBCYcveKhyk0v/d4dTLu6wX
vZCAkgN0SOs5mQO1fZULAVi66GTc51okQx4awzDBm/FLnltH1RJ3EOHx7aSkl1+JqehGKYaunfNs
IYhJGm8AfSfbrU8OtkvJQfbZXLWoHC6UyM69kRjVMxInw45DWXeiOysswuzWxGiTGz8B5tCNfOHq
5b6Z/dFEzvOnklFNZgczG8L4Iz12R+shei6D+Q1uHJXFs4hzbv/TmQSTkFjvxz7c5RENajRYr5oA
most2XH1xgoNO1G5aP9Uf4RwXw4D23ArCTx8Gxfu0NuO9e26ju8U3ImB0j6KMbKCPTMeNX0Y9dGM
lgztzuKgD47+XYNypFhkRv2NNt78lL6AKCKgrvp0XfLe/W0Fc28JPtYMLgIKtNL2dQb/TnenCvnc
9gKPjQy+cSHPeS8PUZqFBUY0Mif6hbmsE2MmjFN3uY9flnslZKCHwkos80h8VIA+m4YWKy72fRpF
hkibZrM9son16qnDPmHvAPr4qRUCRO/ZGgoWAEJTFBWgIPwhsyEeZHQQ0NMLcTzwTWLshhGyk8U1
31rkoi+3o5QALmV5ALQeZKicUmKZVklmDTgrUj4uzqINX3rDfPnX2mFibAn4Ndj5Y4H+pXXRAcBl
3YiFk95IHhdD/5RLnWsXIpioHQW5EMP5KXBlSR3N8yzUMLVTHXt6bpu7UfSQ7CSFAMrZnIZzTnRY
yJiB0yEcXyvAhTFESEwDRzf9YWapUoRYYApsYRLDXBCnhezzWBgsZf/zYHLaoiSFkTZJaN4bvzqn
cbNb5ZjfUYcAg0fyhIx/OyYNWHZM+aNVCPhSPtSxR2BGWdWAOP/LVBzqk3aYz/3ZPJAjVTwgff7/
Mu49ddxK5Rzx0LYDAVcGAqyb6C4JlMD4jJUrGgwY5etd9Zw+R70gMtgpLmNOd3NSTj3Voo5XtA3A
gl05w0F12WBAdmxuCxc7UZjyrm4m4E5E90vkxP++IMpkY8QOcQEDb+VKTwO1ykKWEXMl5pnEHzvZ
M0VbynsKC/wH1J+ws4HNm7efb95vs1LGCtkvcJ4VNHvdGTHQKTsUx8QlrRPN5xwjuweWmYownHYq
NtjR20jmTKUCv+FsThGbUKDgi4QDkJ3sGB3/mb5JH7vOFYboO3YCmajlwVbYrjknk86qDuwoOJvR
B0BXEiRgxkxTVzmaQLDC6C4w1kQtml2RREFhCs1B4x16VpN0tixNpX2S9elR+W4CNkdCu7ut3NgK
8urUGHLvdkPszfrkLLn5mIy5cF2Sr9ECSBCAa/AMmDoH1sFblWDzlQ29G7BhWkanZLHOHe2PWpc9
wMOcRkULsgREpFrhqZSEVj+IxlN5z8vL5qxWkotcnsmMfXvlJYteVfNlARVNpQvKVrxz4MVwhpoo
mVqQoZXQCusdvX/p+sP1h+qdwvISuCckSesk7kqgG8+NJ91rbL/pbNQOKYLkpjpVwMszwDnw8bpU
3tPyQjmNLVvslhITrBBGeY7Txik7v7Z/Xpch+kJcZWPUuzqSUoyzSzocWa77zQK6jeYnCvvudUnv
ylH8cbhCBqYwUR5OQbQFroSj9dIcLU/vHOmZoUMDpVmUEIlujws9Z73q7YVgIGlQ7jO1c9bZg3sQ
vBECIXyJTc8qqVS7qghHoDoVt0Q+qqsghH4HhcvdG4/6oqdJrxYdtLs7JE/NU+mrQJm+waD3bXkG
+mT5AreSuCk6gLqnBiJqknevIC9evQzSDLMHK3ULGx592bVfDVf/lKKBrnmDn35lu2n1kaCqEorC
a9HVcr4DnGwkWkrTPpnyQ6Z9YiraCtrUIhGc3xisFXNyPZmCXvmZpui+0BJ014rRPf93qq+yP2Tj
g+e8NZSR9vCDNwDoB6cuyxQAIcgqeOVRFKIJbJova+cDkQCjVlqBqaT+rOdelSPfa2xfSiSB52Xu
YRt8/qMcYBzAMAqCFR6m2UxNNRmSFFNT06duuV1S4lD1u975ujb6gkvk0y1eFve1qD4PWofB3dOC
9cjhOAfYJLqD+rniWvb/4av+nIv7YHWmtoNCUA+SwwIWNwMohqLNDthFB0sj3vWTvbFbXLtFztHT
0mjNfI7KML8BRedrjyeGAAEFuFK+9KSdlEclROZyo/r5gRF5q0ETXP8L+M44f7XcK2DROtF7aQIB
2KSbp1ruPmCB+QzHVjqYIv5Jgf7xOBR2dTYqW9SN3DfCP1fNPQu5WdR2GYN8LJ4/mP0vc3jOalHL
QCSDewuoOk9G0SVFqKuuhXWc8TGzH69f4b7R/T4Gn6Ajd4+lxJaiUxpHaupF8TCZjpVFnX2cxp7c
lZk0NCKT2DsX2laozCKIJ+BqufQrql3ZZkbwpNqxY92yndfiNgUB348YTwQm2RmCiJI6wobIntnb
bI8RUz4glyWcKRZUmdLBrJMwK44yeS0ATIoxKu37NFHBA/uu8MFUcyuKs0RtUJMeUD0x1kINQBrm
PrCoAnpj3EvHFOhumDa4/h2FAjljbKPVlv+HtOtaktxWll/ECHrzStM03ePdzr4wdkc79N7z629i
dKTmYKjGXSnO0dNGTDXAQqFQlZVZt2h/pCdet8gMjuHMaaCaf8JCu9BabxkmWb5Dlb6H0miK3IBS
B5HoHfDCDG+XyQQxqkXGL3qr/1Ve4TMy+axZdqmrPcEYlyQ3MbKX4lHrIzNR35QVdQoW8cGeuwBC
9NctYdBXeSWpc6HgltCAK9QXt+gcRfhZhT+ElMV6/+VRS4Uyg3LNEiJFQysZebAA4js4iQfJY4tz
hOsxyHz1IB4Nu2DxaDPCJ03s0GWjkmYAoELwG+8AiEtANvIJXHOu4sTPkps/gyIZ8kJgemB2lfci
wHZrKW/NMcYfxyGyXL4CQPzJWP22Yk3qfKEzo/eUuh6GLgl7Q8L9JN6pd0NQPGeqSXQx40P6s7gK
D7M1O4CuBBiBrUwIITIBF+SjXbggaRhaNSdqqMciziTGwTOAtOa3/3gEqRsC94Nctxj2C1LUVr8t
BI5OxORGM+IATp0dED3fEWEXVpb7BQD0aW8BTacKPeGY6Us0yBMo6Yr7wSU62avVPBYHViJ/8bDD
EBVkuB6DqLUsJn4rCz/HDkuRJUBxl9Btpt9WhaVXRUUWzCmHVSuCXWK96YHHJrXQ8DGB1MrqkKGa
jsGHc9E/sDYqwCjzXAJ6jst34sBV3L9m6RPDP8hf+OqB6B0DYSSq0keHZZPBQ8cLLTwjjDH2Dajp
MwA/Vu9pFmSFPug5QFrEMEh26JJB+swZhI5d0OcP5nXZyhxNP2iW4hLAslKxS3Ise1QqsZShKM9h
FYE4GLzczuBqhZlZ2hWZ/556k5Vx7set835S5y2L0yjlhAIZGcaEGhlp5innVNYmMr4a/TzXYi3v
Gw1WBIHMJJBideWGp0K/Idc5yY6U8nD5wzEWRr/Wwf+0TnqMSpHYnrIVRcXQbaf/ui7qeE1xUk1L
kZAcpfSba1LKXO86W0ebIXUGJuf+/v3998eiu6CpKnVZwS2o3KjcKcKUZoK6KZ+b+VDbyfzH5Q3c
P8tnY+TfNydNS0qwXAKCEoyZ8tir4mNZ3V+2sB8JzxbIJ9xYGCej4bWsj3zUofsHfs7moAaXizO3
peZn2srMYfd8YpvDUmc5BUxeAIYnDjJwwp6+/Xm14HTxD6pgci6JiL+LFiQBeGuSOs48kF9ZwVdJ
0IijmQJw3Pcs8O/ee3xrgjrCUT2KYj7qrR/zXGKrfXgPjtLVnhulPyyRUVhluN4NQ7U6ZW500D7E
tNfaMV8Ie5uLNtRfkZmudvQjSqOzDHKmPpcsxfgRZqLDK85/cxnqCzZTVBhCjejYKiKEKR+ATTTG
3gxZfOP7meR5MdRni7SuyrM6xoGGPC9ipDXLp0LNzEVorFFv7Lp0s4QRsf6huH02Sn3IUuEjbpRJ
4/IgQRYoPoDnvza5H4TNoQTxBwQZSlZ/6wsk4c8M4W+jNPA5LoyFlyAYCKQpOIa/Jdf1Y0wgCbhU
S1B4+Zw73NYuq/O0d/SBw9dBwGYAGklL28b8kJQoOBRBOx9baXKF9r7obLWV/d/3l60dKsRoXLFM
jThoHq/a+qJYTXETGj+VnimBuBctt4bIgjexTIcixdxoyEugFBJBoqT3FU/3uSfpTrsz3Ari3Kwt
3K1Hb01SZ2HR2zSShRaTvoA9kCG/brBDvz5GJ2gazCjml251XB+UW/LmERgbu/sW2VqnTkhadlBd
JAtGNAEGenJUNGMI6zsmyYC7M6zyHRSgeI/gcu8BdB0g/3z52+5XCDZORJ2XIlKUMdJxHXYLRtny
2ywAVyaQNGD8rn+UAH9zNgLiZaOM70yXl5IsDJOhxnHh4vt5eG5nRvlqtwa52Veashq4hrZeQIAV
rG+8W54i3Sp+kDceFH0sFB2D6JT5CsqP0ak4GcgJ01+sZ+Zu0XX7E6isRmjyXOORsuHRMMCRO7f3
pKsBoNMeWDKWGzMiAV2T0No508WCI6TjEIIUx/LU6cN9U5U/IqjBMlyGZYzKaUpRajW5VMAVknpK
cWhFr9eOA2vAeDembjeQijpZV5Zd06H2oTxUuU0YuxsLGPN7Qi95LX3P/Okketwji4KaFREMsvxN
EBqAWSu1MG28cDbV2ipaUw5WsEBisMQZjyMKSycdsNGb6FYBtL5kRvXdG2y7cCokCYOcccKUk5DE
W5kHoNk1t5oSOMZOZBa3d3M3a1lVn73EY2uUikRam4M8f0IkSv3qGhx5orOCrmfEOpdvSiDasaPd
smLPvk0o+mJYiBe/gG8miJhW1QgAZIG5PxViQxpvJSx48b63no2QV9XmcxZtI85CnQJR1MlOKDXm
fXcIh4YR0VhLoc4EMp0VxUdMcWngjRJvtQw8YM7loPkPBwJTkxgLAuyb7rvxqjytZQjmWtE1Tr1N
CuSVhfr/KXPzo/TxljZsnvG8+Ic4drZKHQd+0vpZylGTUx6ASIRy0ngUMDjDuWBQv2ZhYvcvhrMx
yvUjDcrL/Iw4NsmKpQrTzQgS88vbuP+lziYoR58KYdXlpcQrWposTQ0MFezTK8MdvnCwfLxYyDT9
/74Vdatm6zIPVSmH3hIIB82bIeOyIgFVvd9XOaNM0blngsFpjYMkmJdJrwt/iHn38obtFqFBjvbX
WiSq1hZWxsqnGSZUiIDG+EbkoUO/9cCQhmkYKSAUmphEYOKNyIega0Zbs9QFqupGrhjgxgc8uk5M
3m2O9cctsHpSaul/5Eft4zrVnuM7meX0DD+UqKCBvsHApQJgRpPF3SArNBOw7a1HcFxAULINCjYV
6j9E/fMuUxGEiyvDUNdW8jEkMNvziAaJTYhKCQUDL1m8BE5G8YjGyeWvux8ez2bJcdmER34tB6Xr
IM/UzTd9AlEHjLm2Phex7DCOHU2rbCRJLqglxrcEjKwMLXk9G9H3VADa/vKCWIaoEBJPkpAtfIvW
Zaslh14oNafqCoRLrhAYplixke5YSqmcokMjgecL8KlcAM5QtcMksgspQR3QVTtHxoRaC15BAc3a
w+WFss4HFWKUwsCjk4PxfnkBlb/dtJZu/JITxecBCpwYBRLGttIcLHzBRaAj5jQPCJqgqvJjXwrf
12RkRGfyo78cekESFBBYaQYUTT67oypOiZRz2uQlfObo87dS/J5NtdlETxGEsGQ7bplcHiLDJHXw
2qKvxkxAupWDJxQEUynkr4rJlHtrOaiHGgVPhtuw1kgduRElXBEVSGi/oQUsobE2HUgdnIWI3T3Z
m62kLm6UDEYM0GNdoT7dNXEdkUZTyEHnrS1ZHEjks1z6bNShS+MqrSII7KDevhoY6wPU41q574MV
syy9VcUma3H7l9JmddQ13vX5UM29DFGiXyqKLCjyJ6BbanobMy0oF7jLqXUNe4gY3461qdShW8Q1
Avy0AYpRv27xFlAE3SwgPKLFjAxi9wY6r48eI0QZZOxGTIIHcQPUjjTeZsliXQ4gDD+kydv6dk0U
vUc+KdWeBIkRKMU7k2iPg99j9i6ufgwdA0O8G0TAb0IIqjF5Rz/L5aEdJT0ZQJ2Z+knkY4jMkBkm
9jOvjQ1y3DcXmiiUzRRi+C7gpVdowthLFJlakl3xxh9VZJgLt+Khob5odXHTakBSXt7T3c8GoTEo
HkoGuCQo62nUNdVaQfIn6X9kyfMS/atkbGOACpAZpyb5tOTwC38OA+1NsInGTullsqNH9uyAUjNI
n1hzu19G6T+SzI1ZKkhOWdO1agxfCa8ItdnqRUdMLfja99Uj3ZrRITLyiR1as0sQ9tH7H7+v9vPn
bzjjg6jmchEnbdqHQ+SX+b0+PXQTi5901z03ACQq0RWbWYiUKNU9Hiw8sdloEfcuy0YumzmqSSw9
PxITv8TMjTXaVaCyk3BtkgZZeDuFL/1yP6FnOK3HiqmFw1oY5TSllgj9amjwSuMlVZ0ENfjst2kn
6c9DuQhUaUaoegG+pV9B8sTJILCrPrYf6vUai4VmP/xvNo+6Q7WEWzqg+kJcOJOT3hoft7Z+gka5
HXupR7j1WYpJ+xn6xiZ1oXZiqRaFTkbJnyYM0JDpJDU16yOG51EvORDRVoVVKWUapW5WFZ0opRzR
9M1IHQoVjFe9tMAxNuDF5YMRCo8v9G16VkdjN46dMXF0ujdKahspBTgCBlF6GXTjvRc6+3Ko3MVi
b1puMnXcDHmMk9rAOCWh8cc40iEBHFszVT86GXeLaKJV70l+F5ltauKBedn67kW+WSB1+grMzqxC
ZkCeZDEh0+bUkw7Ob8PkWCLQu2dvY4g6eyFkUEBSgqiVhzfiEhjc7cxiYWWZoE5e3BWz0PRG669p
+SMXBRsDjqelLRlX6+6DY7MS6sxNRoL/yXDFUgfT1FpZnfjKj8svo43cfC7Nbp0Ys+b7D6yNSerI
LZ2M0SsZxZoe3SAU8A+QCIF2p4jxXsNmVX5ZLkEdtbzUxkIf8PodyuNaxXY2Ck6rtod2iBiuzzpd
VPIaJWXTTTk+mBgpQdlwrSlK0tNlB9+9XjZbR2Wqai1PSslzeJsKd/psc4OXDCNqk3dZysr+d5cD
ymQZ1MkEQktdzE0kav1aqWBwuAImoPQlu7EKt3yJX4Y3EhcXlOkvL27X46H0DK0FlTADU6FjNjKd
SzlcaOsQlONzNd1mLMwSywQVIFAyDjVeACq4ifTB7PP8mcvjRwnY5MtL2d28zVKo+CDO9bhCZK0I
ZuG9iDOz6NzLBvbvyo0F8gs2GXHcj5h+jgTDE27GyowSawxNMjCv26PVFrb+pn8zAjZEb3dheMbr
mBVURRRCP5sFII8MAohgM+zuJ+GhZzE27B7Xzd+nNi4BOUoRCxAgM8aHafJmeQUXBdT93v/N9m3s
UNsXpZ1W6NWKWmAgBmoQvxIiWB0DQ5nfnfJ7MjLE4pDZ9b2NSfLvmy+mjLmCFL8FQw9ak63TD9Au
GV4Z6yL78yX/3BihYquGGRiF07B/+bf5jTDkV65wvQxm4oPBCT2mf3VLbezR4VXRai3s4A9QUG8V
z0iv9OWNsabdoLexQQXWUmzSahQGIhGEelH5SMa5xdqUbUj9HaT3GIPk4MN3IzxULltmfTEq2mZt
K8QYUMItP/K5oyt8Y7W6zFlCX3H2ZVP7l+J5kXRuluqh3mnzlAc6RohMbjLcUTXMjFcdfULDch3w
AouVQ9GIjrQmd2I02eHSPDJ+BcN96OxN17O8wxRYSGive1sPpCN3H7nY9GeCAUuYdCmM404z7yUZ
+C05bor8JkeNNcjB582t3/OOqRuxb0hByFIMnlfou6VcVEEbAef0+jTHcOKIyPquoqyKzutY9Zy9
1LUuWcgVFK+SczF1xrWfKlMBMM4PQw1ceWNZn0BLqyROHpbI28FiwqcOeHkkVttx/3lgnH8sFWSj
UOoUzCIAyXtT+rNPapf1UT0ZINQiTwPJZ8kU7kf1s0HiFpvQJNUxOmggrAy44nWsXtbh33k3BEt1
hbA00RVguYAeFVaU+L092gSzMaLtMlskj+CYKd9uCQyi8H8ZI6vdrAbZa1jlYjkDrx4GnZu5iQ/q
mCMLF7+/aWczVDyfGiiix3Ixe/qsPnZlasVJ8XD5PO5HvrMJKppXYpM184LvotfXTXWKm97s4sks
BivlvMum9hOKza5RkZwLV6MVQ/JwOyzV7Z8A0PY4vKqDqb6tDfh7//UYI9jm//5YVHBv4xUa7nmt
+52zvMtOesisPkj80SF8UNXPy4vcjwJnY3RAT5VCVFKUEQv+DrL1RT9Cv/4gK4x+B8Mz6DKvOhZq
U0U8eqv1XSe+VI1zeRn/ECD+Xgdd5DX4mOMEBf299aZaTB38FMCMP3K/JDf9uAwXT2AMgLGWRIWk
NF6WQupRB1rER2N4nkbGM5TxZTQqAs0VGPZCjcOKoMbFN4UpA8DNjy6fPjL2bv9SP+8dWekmOijj
EDXc1CEhctcD79QfRab4RYXkiIIR9QXQdNb0LGtxVKQoqypKkEsYHmh+LF28GpvWjNvV6pQflxfH
+kpUvOA1SEd0U2N4BajojOGpY8JVyHf+ml+ed4+KEuMM8DtYPNBX+8Zjxhms4sf6KA5QMM0d8IP6
l9fD+lZUcKgqpYqNGOd1Kq9ntH1E/aYZ3i/b2MdKniOQRgWFpZy0ci2qxFfMD1VnK7kL0Z7XXLTm
TQIUvWyP/OYLO0hTFVYge4Vw6RQFo/ir1q8wGec06QlzzNbMOWr8etka+fGXrFFv6q6XNC5Oa2CY
eTfEhFhnF/PV0L/l82pONW9WTOLh/RTybw+heeDzvsrqecSkoXwVP8rW5DYumJfuJoyJNsggWTk6
42zR4/0q5CGSSgwNfxhyUx5eZZTBq+JuSRhxg+GKX2DZyjiWeooXfYVLuJW+1+8Nq6j4D2+A89ZR
cQJMuEW3iGgegKRVdw3MERcW15nDN8CksXVMQAzLFalwUaOU1MgRnCOFNqOpHMabWAIoJr5Bc141
J1s+NY+Kxf/UoYrCFFdjfTgqkqhTGWajiCpgFf8hqNDyqQ/J2puawMihWB+OjiFhsRBplNALFz+J
AeULBuYsISPu6lQIGcN5bDFAY0BI1riRMdj+OLiRE55kE8xJzS1Rd2FNp7HyNRpu3WRSF9dcmQXJ
u+iSSJzanNNojnrirsCn6YGJNL5iTTEyrVLxJG5Frq1yPE3SE6h+81uwYFmFRZD12QmKBYHsla7K
yA2YRqnkQ+zEbDBIGky4uOrD6vWe/EhyRIKg1+zGGTwWiH/nVhAw6Uq4eBUJ7Gb0zM46SWE292sU
VOPwIwZ9TJwYQSbnbjqEXt4BryyUwpHjgQvSpoNWpvd1JF0p4R+X4/dX7/38M6hTsq5zPPPQSfAr
VTc54UcpPXKsYbOduPPZCHVEIrFNxQzEJcFiTc4K2sbsSvZnizz5hyMLDbrTy/9sjTosGMqSRjWE
9EwpAX/dl2bGObnYWkL20haFqfGuqr0Z8bFmNR4Ye0ljKkFBXqedAO1lXcVHs7T5JmMN1ey46qfF
0bBKI1SA0W+lDLP9AvSWlsxs8ABdr7MTDzwQxtOPIZALv303fTZKnQ9UMg09KqAYxucPYuo24VW7
MJ40rL2j8vOsKzRQFkR50JS9Dc2J13CMrbCbGYC0r+kKWYmCBiJo0xVNoXxDnrhulVceREqCcB0K
Clw+RztqsjVt/J4MhT02EkCU5cqCePzDh/vbskq1O6R5lcJWQqo5gpa4Mkt7eIq+c9cqMkFyDtLM
fu8YmeDOUMKn1dJFqaLLymTu5siv7fBqeV+c7i4Jpuvc5qwMvBrZrTyA6b+y8++5yxpl2f+g5/VS
PjNCn2tOlSX21TB5wCx8MHb1yyDXr5fj19db/vMSKb+p8lRXhxBpk8Y/SyCFbbrIUTrlZhEE57Kl
r3fwZ0vk3zfvOrUcuSHTWsMz+NnMZh/THtZlC/8QJ897RvZ0Y6KTx7oC9VYOmA55c6/QcwRzKl4J
/6/KCOMs0BoCSxUWRjvXs5e916cZVbPGmsEdeM/7KZI1R3MxenlVu5hzfjCYou7M80BdPEQeDOye
XRLU38ZDeKdDg7CySh7EPRMaZwCAQMtpdFiPo3+4ds9bTF1Fmrb0lTaRBh3hB0c5qEXhE4wsJgFt
hs50x/ikLK+hAk5ngJdBMVZCuRk/En0NvMHs1smPC1iseK87Mpl0SCD5/CL75Kd0cahuMDwuSnyI
6mTvg1IKFNfZR32ShaYkX+iSISpVKyBuhAZnanh53tVgBm+e2gjqf6WcQ5RLc7Ns9S5vJssgHVKa
uWjiGTWiZprRKPFmjTPLBPJjY2MZqX3ZGCOw0AUjsRtWlbSLPSVVnmWptqdqvuJSw+3zipV/smxR
oQXz6XM1KyXByUmgmSAKvLIDtvXW6+w+hywRIU5mz4DsDDx+dhUq3ghhpIMIYP2g9Bwc5ZAF+c+q
MSuLTM1FToapR85NHgUQlnQ/mwORwGbFPMb50MjWbELekoTCWidL5OsTGGnjH8bAwhkQr7jkplSg
6eY6h+J0DIp+N4dwSeca17UXP2OkEu1KZvLJCKoaFV/GVMj1hfQrO4e8sck8ru6Hh+RqaMz40Lyh
oQgKvTiCWJcZtv/xAvlSajIiw8Dwf+jHp/lAeLtUvzsMNm9DHI/ZvWSFcLrSFLVFrkwhIk1+Apxu
tJIICIH4IN1nJyCBDSv3xifUtxj38H4Ih4wcHk8A/H+ZaBP7tm9liUs/XmulLR0L0FEL19VJPqRB
eK0wyybkGHzxoI1BykfXkNeXVBJyX4LS4Qw1mMZKY7Ow3iA0auZe8fAvj8XGJOW04RrWetWjza6q
OHvGMwiMGdu4e/A2FihH1ZJ4kGcZB28pMXYy4bkpsNJPkntd2jfq7gNyKB5mAy1n5YFEl86tX4Tr
3Cz81OO90NEYuf3u9XBeEf38WsEgrhd6htypjM1V18wSPIrzZKbQeigeL98OjN2jn2H5utalCCGY
QMztVQCHlPF62cBOCwaxebMa6rKTlGxVyxTK8kJ2WL8RjoEK2lxyYwM2h9pxelw8Fl579xoC6kbS
QZTNfxmjkYEInJsIQ/1LGlTrax3KpqAfJZE1bLWf524Mkd3dBP0CxDl9BLxKEII1zhJ03amUyJK4
+UnuV5trwV6Q14KfLeGdsdSSqeRPzSgxz/X+eg1Vk2VeNYAK+/wzRH5pek2u0mA+4OUwA36c28Wv
mbf43ProD9rJQb9ujiLPiNP7nno2TJ3uNNf1og5H3Vujwoqa615bMfn1NuqohyS/q+BI9MF44WyM
OuiFwC2NViVZ0JXP2Zha7b+7YTcWqHNeyIveSGHHuRBPftMOUSDcE94U0W6tOAgZcWs/GP+9HFoV
IMtkaOPxoBXpZafjfkW9U4hPjLO3G7hEEIpC3YHXFJFaEJ9kY1ECawl8RHGtHMobA+pqj+pDdtuA
xdB4FViuuLuos0E6dPWgtVhQigPYTvwlZKWVF16WsZ4iuw+DjREqX+/rWcxDUYcjxCGInvCBov42
7riDNPODLWGGPs8mX9Z/1oroX97R3ZO2MU0Fs0xORiVudQMKUxi0qrwOEKQofS0M+7Id1j6SD7sJ
LJD4idtkQRU+WWPZliv+riyGmzrpdPOyof3cZ7MiKoT16TJXmYKSpnaTJaBIRRPquvRWt0gw3Nya
qZndcI8skfcPsrYvN+rGKln/Zn2R1C9KHKvkNUkAFBByAfuMdsRAvy/+Ibk6esy9C6T/E3k+Zz8Z
a9699DbWqXjZd3kCnWzZwHzz5DT3XQZle9XmQM10gDOZ2GSUsX9fAQDhS4SytQqddyi2Uq5TGPmk
NAtqIktxVNLHQb+RBdZ5J57/dVvPNii36VZo/aUpiqpkYUTZIAp433BL0Pj8PnvF5+VQfiMXMper
QqN7A/ey6o96g5kFxnL2D8F5NZSTiEgcorZUsoCrH43uVleclvU4JnfGpQ2jPaGHcAlI47OgDp96
oTcrEQQn6Y2OYsPsRqwBwJ2ZD2yaJMkCREpBPfnxIti4vZJH0dzzyBc6FG2agNQvaye00b68SqDn
CYydJf+UMH17z/D43YtgY5j6WjGGpesKA2Q4bz10YcLb5Clx+wCKO6jdwNkXJvXy7hnbWKQ+XqQs
Q1RxGsq0illXHyIHoIG4bvCYHMCKSuzqDos1YT+ubKxS37NuIPPDt+Afkd3lWbjlA9FKoLIJtVtH
t0vFzAaiJg9oYHcMf7FhGPvJLrQvFAwDqGDto66mRK6mbmpBbqvcKPZiCQfJFo5higKIdrUcSmcE
XIJxJe0noRubVGCZqjqSww7N8BmxtLRB5G11r8h4LcnhfOb49v53Pa+QCjFR1vMil6IO2AHjO753
0zvDVcnP/XIkN8uhXBVTqYNY5R/9BeKq8U1hyY+ksEmkmENWBrsbYzbWKDfVK600JEzlBnJ9quZD
FR50ploRa0WUU05K3Ktj9FE6jbzYghZmZhmW5IqH4rCENgtuuV9XgMY5VJch94aW7OfLVc6rNUw4
MFTlkB/4qMAdwj9yzRwOkw0xR3dkMdeRBXz5ZBuDlE/wda42QoF6Zhr/DIv7BiBIHeJI68BwdZYd
yjX4ZqjCMUV5ke9+GL01Kdct15hKZf0bF9ysh3IKWegbbpbQRie9ScmuwEKixqCO1k0wQQUqs6W2
e21v7FEOYhh5LcthCmL6q//VFwRLeyK9gxZ6LM5/XB31aOsEcPXWWUakpDHIic7BxIHpqjm1GA6o
r3TW6lgfjXq2jW01Tg0PMhk+Xp1prsxOHZ05ucrG98sL241MMiQMRAHUGVC0++z2Yq02bVRhF5Py
WOaNNQA8eNnCbrBQZAhwQwRMhHzjZwtq3kB3M0f7eM0f8+VmlF8GjeV7LBv04TXKbFY6oj1RmXll
8tZqT1fQsr0lpH3SAlZgUgJllXt3H/KKJmOmC9wE4B75vLJo7biq41fM2ZaO3N3woNdvv4X9MWOl
QLvecDZEl1q1JFxBgYCPNEivbXgcqz/UKijKfxMocP/y+E80oLH5eTlSk+srxK8A0da9URWtqG7N
KrHF+HDZIYTd/HFjiHLuJe35WZ10DpVj7Qafaz0QNdbu13zUrqdX6S6+J2KR1c3Sm6wwv7uTqizJ
IlTTNYMWKoBSfByp0E8PxD51QbqA2fn1JuaNYOBZfr+fYmxskd+yyVs5SGjk/cCD/uYhvk08IDWs
3sTUx4LKSHJgtVL2L7CNOerzreraiHmHc2bI2amsvxvl65Q6ag7iYRkjTKsd1rOrhVY3IjjzPYSy
WZO3X2MJJBRxf0q6pOC1RreUhzodJS4BMF29Au0bXqgx+qv5EXp3PiaoLMNn9nP3LZJykCTCZ2Xq
buOKsNdnUpuvv+kAjLiDG9qq3Uhm+R7eqAe8z/2eNQX+9dSTVZ5tUvdcNM761IvQYwkzw0pW7TCq
3ZVohPYU/sjl8PfL6J/NUV4EiC2GXhQskUijSKcVVUNzue3sCnP8tSu8slU/dzdV+qh/QVYHb67P
fgvSfXHiRIFwBsa3go1sEnvaBxrQCDFK93JksvS6do4KFimRRyteACAWo/ZU19Ya7/9QRm2BDPCg
j3Sj2rnZnSqog7Fmtr9eFp+NUTs6yzNXDRz4VlrEAh9CPuEhxuCu08QKi5qKZYo6k5ixX8R2XADN
r2pTkWczEgQ7XrzLAfVrUPu8ICqeDp1Rh1yBDG9avFRyCulhFdw4e75sZSfAfDZDXXdGUTRSoeI5
XH6bLDVQvNguf2pPQIsEoxsdWOUuxqroqqhkgIo2RofaS1JvFcD9Bt3uMPqZzu7lde2e57Pv0c2c
XqrrSKk41GT6KbHzRHcXNXa6cr3NGjxCiyJ3LhtkeTv91FB7Loq6HO0jGZlrhJd2aKN4CNortIYd
5tlirY96ZxgzaK/CBnICmOZpD/od5p0xyB3a+QsEjz7kE6cTb2d2YrOmepgLpcKzWs71svaYSW4J
TRrGrzADLXwf3gi0Fs9Sxr6yHIYcxs19yysx14tzjp5mZ6zWkCX1kdcF9GtLtfL4UlgZWed+nPw7
aNH0hNPQ8ONcoE+QT0cePAlD8Y3hKPufzjB0zJXyRGD984omXo7jYYBq/XhY0dAfUJIpe5PI8hhO
B93nyOrd7MaYAMVmWCYx/vPjlJz1s2XqrGexNuXlgi83EaI0ENwdeo//Q0E5BvwWbCH5/a382xzd
1plSgJAX0hJENzq6Fy0iWQX5ld40MJv8wV88vSQ/L69x1yYyQQG7K6voAX7e3DnJi4obR84PtQcj
+ybp9uW/v/vxFHAU8wJoUPHf57+vJ3MuLXEeepIyc4csM74pMdjfwkiuLEluFyeJe4Fhc6eUpgiq
oCiapKJzJYrkR23OgKRo7QLuVdKMA7+dBTk8jMf8ySMLKnwnt1gMR3u7uDVIuWgXghi3rlK8svSf
feHHTGmxvW3cGqA8sayltgnHXPcaZ3KKzmzBNg9Kb5DNp5Z6moPSJN2OebxKr1hsWztY8k+7SV9B
y5pylaYsmZ90p6E/9CjC1hDyMPTHaphQFj1CwU2UJRDEsU4+Y1vpS2kQ0ZusW1SjMGz3Xp4Ib3N6
SFDfqKoPav//hyT53pHfbDR9K3WYHIuSROHcKfgTuSRcqyggEsLyyGYRcewlRltj1KVUhVEjTBPo
XwztRzZ5qvZDZz1nd2+frQ2yx5uzUCeDYIR1HEFASgxWcN41IOFYbqE6jmknVsTcvXw2p51akBQr
dT1EcuSHMo8aHgj7BXsAIVwRM8kGyJ/6Eps3pqh1YUllXaIdB5Lj+LFXHMzmHAxntHKU+KB+FNks
ZMhOuxO3wcYidbPmSc1L3IAEM07M6rn1VUt6IclfX2B6jJTM1Z8Gep4v/y2AUgF61RYw0CiK5GPu
IC5Ks5kATSnNSb+aE/eyqf3cdrNCKm5mympUVY3hjd6eIdeWOZXVvgDDZjZ+7gyYG7MvG9zz/+2O
UmGT70OdG5cE9uLrqAt47Ur6fR0u8tFIQRvYFgFMe5/dv2uGvlkFCCAteWxqKO018mlgPU/3ojO4
yBSIsRmSLirUJReOYabPERrhVQP+4mYsbQz6vI2ZaDW6eshrw7u8b7vHbGOPOmZhnhSoqWQaIkZp
R8Jkzg1IF7vWrHvGF9p3CVQWNJ5H5fKr0sAczVUtlgA4Ax2UmEA4StAC0W1RMBVog9xC5vHAZCLd
Pdsbo9T65hUjKpOipx8AdcJXoFyHB4LGJ7No0q3IyvN2/XBjj4olWoKFz+MM9Zpv2o3yNjx/zAF4
0n38DoJC/S334jvWuf7wvC8BDIJfoDtFE0lWqStdbaXeiCRITY599b2SOK/gSytpchcil1ZcYFBs
eAeoySqi5vay++ze6MrZNF3u7kJV4aQUrc4SYGDFC/3R4qDwR6rDzG+5u7cbW1ThWyqGtdaiJgki
yOJ8cCXlP2U8KL8J7ugQkEjyIN0ywUTki13YXDrtzFUFUrpQXwiU+i4D6WM0P1/ew90jqOu8DjgG
Cvp0rg54FDd32sT5a++IMVZRP6r6nVR/v2xm//xt7FDbh9F8Q1YT6Ah2QfVO9i89AG7ynD6TceXo
wEpkd1NnLOnvdVGhbC74Boh4KfHLk3BIvNUfnmJYVK4UCFf0blTbLP4B5hKp095kdaO2GO31kmc5
yDwI5lqyLQTS/+5xFlHEvkOeV0gd9onLp74rZ9SJmtTXq8YG/NFMWDL1LCvk3zdpF6ruMReDqN/v
MDKvjjfaVJgRC4HL/FpUcgC0giGFPbauHSw5trQ39CuO5U1ypV31IvYvPEJ9hnEl7F52Gw+hkoSF
V/tOU4F7gb5PZDh9nllh5bWaN02JyfB+li0qQQhHXgF5cRV56pNyM9vK4QYAFHssoGOUWLLZPKbm
U/JQvVw2y/p2VGSueLXiwwIIOrCadhq6jsp9m7LuHMbS6FnISKrEsdCW7C+CTpurneyp4UzjR2dH
twR3BdnQ4qVrXFYmy4hd9EhkFksJVJRxAozyUWtB2Zk2VjKXTs4xhnpYa6SCyTpyY7gCMReoIm9G
06kRH8TSrBc0jUf/8jfb0fhBomegJyEgJEv4/+cDl69aP6UGiufiFdh+LcGTyaCZBV5jA1Dx/+Ps
ynbj1pHoFwnQvrxq6ZZ68+44eRHiJNa+7/r6OfTFjWWGtznIADPAIICrSVUdFotV5xD2uvKsXwTe
wwRzLzdmKTTpjTwrVmwo0Fl5MQ+tBG4HwTO86JQ/R7fd43jpz+ZFvOesluzcH+fbxiwFL9LQWBjN
ilB1i7w13q/6QURj1Pwjk24tjNUOlyh/sOrnikvjz05bNpYpyJlGse+EfjZ8CQRqt808QWjQkr/h
IfOrHHbfYzP7pQ4xOEmU7GGcJt5bAmOe93M1glq5pYtl3amT4RMmmeq+288YIgrqV31y5MfeG4Ly
kLjVK7rlv2D8oeBAAyuv2N6mqdULVjdJegYWvVl6rrMGHIIcXGBhz9YACanNuVEpVV5VqRwfyh9x
Frur5YQJb/aAZ4NCVb1Q8r5sZ4z14ZlEuEjdfag61x2UFRbbZVAQGjW6Vpqg3TmEGG6wrH2r+P06
O0vGscP5HjSjo2XWQ7uoHbwRDzFxbc8Tr8uLbAYdaZuVqFQCZoRVL8UihmXN6jlF6UsWG3uxnjq5
cCqkfvX++saxc/NNfNEO0A5I92QkfOY4NnZmxLGtgQ4gzdantTGfQ7KZsmrHceVYWffaoS2f8wtY
e7pFUso9tBYtTAqRrrYerB+qYxyTQ+Iod6W/oMqhOfV+4fELsUsrlmppBoQf0IJDbfKUxFldh2A8
kW5I83G3H3FenNMv3Q5sjM50Ix5Dxxo5vsNOPDdWqeNpGMMqnRaLtDwnFxkPQiiNPYQnogmu++0T
r+uCu0rqiBJnqcOkvmr5cTAil8l3xa/ol+F0YG2SbdlP70Adyzko2N/yY2PJv2/gZBm1pG7ByHeQ
59nRDc+MC84usiJd22wihce9obdjXUIGtrNux8HPpczuofKl8UhwuV+Lgt5wLnvFqNFX0XmjSx7k
UZzydZcQXPb78KJ7nDBgH7EfW0cFYlHqWt+EEh5/nHVX3a8BOhPRC9wExnd+Us0s0263kQq6RhVW
iGJZ0e90MPLU2wGjx5jQPfNueawDYGuMRudV7pcCfTkHM3cTCJZZ8q4VeEBG9ocGzo0Rul2rSdco
6S30MzdeD2llWz+r4BXW33lJxUDNndZ0SJdizmV/Y1+LLBOFFRNtXNDH/Oz1Rdp0tdLDVeKANEXm
u/HLehQcw6mf1V220w2bl1L/h3f+a1IRqTqjUk89mmdRJ2sWdHL1j6DcgnsOPzQsHCYnX+BMerLi
DvIHpmwZhmXqtHBtMrbpskBc8JDWfpIcU1DrJbeC8Xw9ClgfcWuFwg+r0uZ1IPlOb3Q2yGsVNOSv
Z8jeeegbt8eJ21fEAqytQQpOhlKsymTSosOcWhcs/E5qBk5k80xQQGJEY6GWeoz0Z8TVAExzwuBe
3zWeBQo6xlGs5xUNNn6KGpSL2XvTzYdI+Qvk3W4VBRmFVJdSIeYZOnieimZxU8xdScPNyB30YjsB
etpAFqQYIp1kgXhNFcMcDx9l39hRrx5q6asGkuHkIES8yXYWNKGy/dsWlQk0cSzVUoXSZKtNTr5m
dpzJdqX41z8Qg/UBtwgoLpBXaUNT6Z4CY5JHUGRBSSs9kZ6Cbq/dl8fZTr4VYMbtoclExjZz3CRM
T90PjhDwAOP9DZqGx+0voDBqTOqurWqIEBpKpqIxfMJDQZpn53nsc1B6mGtY2HqTj6FTj0Pq1JPV
g3+jWbHxfaXE3xPBWCY7mWIVg8Lm2mqOPC7QhIykPkv2AsZJGleKmxpvcLUKKqdYTupLaUJpro46
ZV9MWhu7caglvS0bhfWmy5p5LxupyeGeYMfC752mC6WFavbquCzQ/umrvV53p1jlhRtx9CtbqVE+
k45ClaQjhjqrsnJ69SSYj8VwzMPuuHRBXmq7687DPKs3n45+7snQ82kKJdw/bV1CplHsoyBLbCJR
XpBxaQ5esZH+YweptDExpqxPxAmvIe2rAR681XgYS29YJN66eJ+K/PsmWawGuc57FM4xgUSkasfX
BdJ2vrKf3JLwzj5WrzKnQMSYavsUhxoF90uqJvWYYisbUKfeEcluM8B4bHmsvSKY9/oDYWDK3NLh
XTl4m0r+fbNWU9fEsk3R2qOKd2npDMtLLN/l0+N1V2Ej58enow4CNVlKCIxKYElPT035Ws8YOsZg
fz8EYBHm3dvY0PlhjDoPtCzLxtGEMRHTYxI0r6ByfU728bN4E3+HMtQ/DwZ/UwDTySuWATBVzPe6
3GYjFXSy9l2PhxD1TsPMwXl6Km/GL8p9dJrAudI+aU/Nw/LK615llqG2ZqmdNVXIa0FlLjkosWlX
5ilrXjM5AgZ+aRRvUH4k7Z0UJ5wTlxkgm7VSOwzu9ipJhNHw5TUYVRT0pdfr/sK8/W+XRZ0KPZg/
BwyVwsK+DchQc4FhL4wdOrLP69X4j0ra7y/3PhC5+XKlBELNCq2BB1JJ6x+nb/VDfDPbtS/fFIGw
YGiudTCG75QvKUYP3esrZUbGx1bKFGZP6gBNrBzpqzBqPpS+zmX6Jlrlpe4KtBQ1nGsw2bY/ToiN
NXLX2yw1bZU1l6FlGYgHiFTtR7/1yku//4t5SlKc/NhSCqprMdQazRrBBI1+A3sM0NnjJIFpoX8o
20Vuy0Fs3iZSgB0bTTKCWy3HFMw+a/qdWN5rw32cvaoFV5edXGCubSGF1FIdyaI4ihhsE0u3zPW7
KJscNPwdSw2DdFK77qTYfJpiY7Tbxfhy3VuY0LbZVwqtwYDUoNCXCP6kiY6gPDfSrkc147oRxkQO
+XofbYPUdi4zxFfTZsWRjlt4Gyh+WDoRAgLzKujIRwsmaKt2pM/0DrmZec+VDmS+YWx/ALXHi9Jr
eWWC1S0+yd+MBwmZqXGMb5Sz/tB6+s3s5dBn7Di5MHtvP1ZN7S2qzaISL3MaVFm7F8LWciJ9kByk
mmJwfYPJX/rThX5booVohkToqjzGtWhV1XOn1j4ut4fG6r1OHTgBz14UVGgs1NNElBU/B3yuhGbb
LWBI0UA0mt9WrT+NvC4K9mnwYYPC6kbM9WXucTcWfEI01u2bdC//zMHpHZFuwRhtu+iGtq/vITvk
fxulqyotlJIUa9KhDbC+ZXLrRuLi9/J0W4uqm2cRB6XZqa70YY6C6b431bS2kCaNO1KYhbJ4kB8H
V8X4seVyu1wJDP/pIB/WKJjusrhtMcwaB8sh3JPxUuNiPA3QJRV9I+C9oTEG/km4f1ijwFrQStx7
xCLyIe+x7pqjfic7upMcijuIk3YpCDhXT/WFswnqweohuuHNqnH8h2a7bzE7NlndAlATS3sYgyL9
ft1X2Nn1ZoUUnpSgWNKVEq+EYC94njxM3x1AYH7pBKT1hCoOI8KCXT+BHoyTKHHCz6QwZS2WqVWg
23NoUeQrV7eVRFfn1bbZcPLx/UiobA71ssc8b2024DorPKv2oEiaFj/DlCc6zzNDQUnZ50ksVdCS
SPKHCtX6fnJXKGEr8fP1r8WzQ8GJtYZtrRlresjbeY8XVqjNZzcGONCHlccSR37ylTijae2LfsgL
pUbyLJfmF1W+K8B5VGjeMN4Zo+qGvFFXzspoZgvdSFA0tHCBFXGU1njuKL8PGkKs4LydcgLKouHD
ivpaiuL0AHYgO36ZFN48Oi+g6KKrPjTDsMbEAmTj3kDOH+51jBFlYKVTzjH0cC07etcWLvc1zw+Z
VW3QMqjABVk2LbqSYgqaMkhZGmEiUdoZu+EcHaKn0O+9d5qxJ+Mr75LFjOKNQQr8xSxqo3q2QE8c
4vWztPvMz3kNbjwb1DdLii5UinYC64l5tkCRUD0DDK8HFvtStVkHBfSg5rWMrCHJQDEFSz3Y2bLs
DKk/NFruWmp+F6a1La7CV6OvfqpRNnPQ8P0y80e8bX4AcdwNUslVuypT1YVBeF5dFIRPiwe32WXe
7CdOkrxz2si7BjJtoSf7kVtzjnFmYGzsU+dAWk7q3E+kXovOy7LZTzMnP+cZIAiwWWAtiaYcrmN6
ALH8zlTXwNRazhqYLyxb96fgXl7+9cbyR+e9a3HsrIvmWd/EHWkL5hVoeUuiYH9I0e6fiDjCBPE5
l550mbceJipuPgqF92aUdGE06MI+zOz6JKB1r/DznYDp+OaUBB1q+Y58+j9eGjkLoxvPwKkphg1o
Dg419rENprNwwRiPeJMfNdAb1XtFc3iEXzzoojvOirnVx9aScLPy+pOU2FAXRZfn7GSPXUDKDInL
qy+wofpje3UKWCQhavIJcpQHjJ9INzIE4KODPZVOG9lWZnfu7JWeFSSv+GcO3JC/fCXaaR3GqiMk
+QpIUoj0to6cOToTAmKSboUO7yjnhYVOPvcm9CC7XUjaDAAVjoOnYDoydOWg9N+L0cjReZI4HLzW
KShZJDR5mcuKgm3+SzFxJLzNGS8yCB5f20AKTYZwqeSyAf/Xkrv9Sx3g02HiIIfQPWoq70OzPG9h
rwp9z2gh1DErQp0Q8VSK4VpH6WERFi8XM9uYI1fKeDdGtmd8mKG+1SQkw9JOMEM49si7dOhK962H
zns/dHitarw1UV8qbnslTjIo+qbxYFdW+FxJlivmBifp4pmhPpa5LGXW1VYc5O1wGRTrJl9B1CZk
XD1Gtld8bB6F/2m4NmLclAIwhAg15BiObY+Wo79Lh+RnLmaR7OZPL/ywRx0ATdyV/aCg/wOaJfGr
BWkyG81Lqz1UxQgFrfIxz/T4grLY4zIapjOanWQb3cgj2mDCtWLh+U21ZNGgc/U+VbsqK0qQeEiQ
KnlM8NzHwSvmQjcWqDRP0wsMCWa64I87MmFZ7Ne9tccgmzvZvFcXds15Y4tEyAatoAMs5E2fhj5h
MRRs8Bji6huB9UbwoK7ujd/7e0wUucZXzA/mfLAkPvLHN92Yp+J8iOWlz4swO0CMXvrRYM6HqOQu
YOy8dO7kpn4SxD55bpK+Xt9kcpj/YVi2UA/VDCgjm9QeF3nYytBGEnx13weSn+ynnY6BXd5TIdNZ
Nmao7V2LCC9qjSD4inQrhV/WmaNQxNy/zd+n9q9Yc3OcWj3GdeBtLCTbFEGDIr5WnV8aFscvmZfU
jS0KLOM56UZ1Bh9wKz1P2UWrwI4tun0/7Gp0/xu8fI+NYx9fiILLdcCNS9WBzeKigD1dPCzKKbci
zqL+IxP6MEPBZV9GcQNTaIkfzKOGLqjG7G+WYcFtuLqJQME9tUlnm4u6s/L0kktfF6ULdONJb3i+
wttfCk9XS+8kKQxNf4mES5Ks+3WaIIWola+dJp5WbXEbyBJfD4P/yMo+lk+BajylspUpC66UP4SH
/iT4+qHcxTs16Ft7374pBwkZKG/CSGYfHR9WqVRbiGuzjqooCobamX8QXrTunly+ZNzVc7/boQKN
8cLRB4krVBsIx6d0y1P144QOjePaJAyF0CmGLzRB0X6Ps0czeVpyfPNf1/eYfa/4vVi62lKEXQna
r7E4KMmpLZtnXV/s0urcum05b78ctKHrLeosy1Epm+A6Rw/aUjTnKrU4gMOLF7riMko9GG+QOB2i
5xJaPtnBuJcDTXdLXI8qVwjw1sUjPOAtiwKeQmpCUSdZWtHdq+abxRtV4SANzb42qpEyy+S8zcRA
0s/hMmM+ntfjz/MCCmc0wWyWPomBnknhaE1lj1GxH8NTwavCsi8gCrqowE2lgiyF2i7BTPqlrNAA
UL9Ilj2easTz8hU5YPK4etCZ9nlnKRtENhYpqJYxAJJi+rl45+AmPFmZ7kRPam1DCtRVLKjJQS8M
jThT7bXD36S7G9vUvgrNLExNOxcHSfWKVHbDAQrTiXs9hJlYsTFCQTMk/+S4mHCM43HO1udTYohu
iYdHcIQ7scG5lTDdfWOMguR8TVq1VXPUnYsScqbGXL7hWOg5g6xMf/zIvOh3K8XSmrBqEcfWsro9
dJ0kJYgkPBpHu7/Zu9/58h+ZlhCrIdSsIUIL3MuHxinn52mU7HLKHUm4v26MDU+bZcmf81mha2Oh
G0vcfqAehwGCff+KGnd7HHbtMyF8HVO+fBsTPzY2qSRsEIs5HHVsZfFm7tEIfyCyKDrGFkIbiIgp
7nrPux//R5B/7CoV5JkM8V2QNYDD6mVxIr/EzVW81TzdlqFJXp55uQnXHhXiOjSkesy3RYHysDik
Gc0M1nvNy5Ce/z+yOex3zs2eUmENAoAxkkBVGWTohVlPA/RE50MX9NAcs1yFlwUx85GNNSq+Ncuo
Wk3O42A6TF54QIXIa30x6FzjgKHuG14dn+ulVIhH+ioKk4WkU4GsYO5krV1CyxjPP0Fi2WLjgrHo
2PLVk5mXns0yqbSrM2tTjBW04bc/iOj7sC+e8p3kJijmoJtceCYsxalnTI541G7/rjD2YZ0+l0Sj
15RWL0NIO647EbKf2V3lyLfQqL5RT5XJJVVlrhZEEYRCHvOn7x9hc7XNqng209SAxtohwhA7ueKh
tMllCWNGv6Yo6Pg3DRWzUp8RRxlXKVkz0O2q5W2SP0sJ+jUK3eHgGs8K5TFdl4joM4DHqPvIb0+K
iylkt4W2x/BCqlXRTXfkVRbZ7/GblVHu0rYlSpmdDNaut+lNP5iH7gI2lfQrEQGN9ul3BCR6i+z1
XIT2FPRnbvcWMyx//wC0M33e2nWMDLyvWeDfBPeT7CnH7Gw+jofViX35aN0mX65vMvNI1EFRZigi
RmTpR3KlE1XFLGfTL61XTMr6q3WJyqdGqzknIjv8dUOSFNkEsygt+CtnsiCnUQ2ChdwGwe/0DHg7
I12Kn/s3QiQf3stHHoIzHchQLFODzia0pai9FNs+aZIFQmRFeUmU85Luu7nh4ChzAzc2qKKKWi1G
nAh1cdCti1o/p2ByzKKLqe2vfycSUX/UbjZm6DPeSGPDUFMhiMLbML90g+hIyJFiv9J4Dabstlb8
NVmSRehAaFTcCS10IKsQ4w9S15w1NA52fW/H5Emy0kyvW1MvV6XHvi73sclr9mEmgoQXw5AMEJTT
k66FolSYzKiTYIa47zA+9vHL9Y1kn+obC9RO5vJUDImq9YG4b0+yJ/mWJ0MDnTRMpeA74JV02Kf6
xh6VKUHoNhKUDPbUvXkoACNqMLz8IyACdbOv11fH2z4qRTLCWYsSGdfGCnM4uvq6/rr+95kRZaqk
IoY+RJU+zzJZXYqpjjHUlu/q5CacjgKvHZ95hIFPRpREQ4GwJOV9hlCIUF7uNN9qG1uHZLb6rYYc
29Q54XqR4giP5LzLNvsbgTiLDBYBCOlGYKjdKHXWoYun3Rk3/9DAGp7wbSWvgru/4X7RN8YoB5zr
eJIwMR0fhPQUZreRuLpyWHjXPxR3SZTbTUNcaOaAl5ehD0/gJEbxUsxucKdabSgAaK9KY/w05ta6
LRPtZm2hLG9LYZr5mGKZOdjFhMjNgimnjNZmFJcOb5FJv5t6vJlMR2Ue3Jo37cl0/o0d4ryb5Kdq
CkPUoXvgx/JtFvnh8nx9T3nrIP+++fvWoIJsvJkwLSV86+PTqKMRy3rKuF0GPDvkLNjYqbJUhMgi
XrMy4dTjti31d2NeB5HO+S5sKNxsGBVqQgOZiHYs/nkkjvFITGTEjH9fs/Y8xjje96FyK22ahlIq
wcI/RJEdL17YzJzDmLcimiZULcZBiasuCVrXsJvL9CQ4mbPiElWA5VhweaHMPJU/NpDmBh3Tohw0
I0kOg1Y78XhrDqdyeJOlyB6Nzr3ufUzo3diiYCPXwnSO8wSD+yp6F5KzOh7zgYuErPQTMzT/oKCk
0C/5Si6gY7lC1ac8CTcidDgrJ/pFZCTJrTAH25F/fVVMPoKtQSpozSqy1k4boJQciA5p7s0yWwA3
b+kol2lHiLhLzTULG5O+HMssd9xapsIZqoGWImPQ9zAPzS6V6rtRkRwrDH9J8biX4uWuFCVX7IW3
tUgcE0wypaZ8zxLFUYqeN0TBOvS2v4UK+QSSKU2/9tH7VQfMExh409GqwWN/YCHL1gwV8HqcGqJQ
5hBMKJ+baLeARHTErMTUcpCF5atbO1SkS1NlRUanm37dHfL5zdJdU326/vlYobcxQdMHjmWEmJPB
OqaDiKEZ3Gy6G0BFnBqRM/DUZZgzEUgNLFyRkPQYIvV5xK5qmy4yiyB7Ex5IJajYF6mnnNHEQ4g6
ZLxTm/cJOIB+XV/kf0THh2Hqg+XRZAxLA4BZITq3M2QbDZegdsqP1lncRc68ny/ZjldoY349iOiA
SFSVIWNCGc0qNTOLUSgOCcqImvm1BbWNMIh/4yOEKguKv7pqylT4mWqdtL0WQVRgsQtdw2xwEHUP
1/eP6e8bG9R3q7RyKqMJYyXm+KSi7jSV90N71+a5c90Oe8c+1kLtmBRr05pmcXmYoswd+9FFO4qt
WLzjjYlYm+VQYbXURdKLC4TYytZdoCCc9ToHFDkW6PMTwhLGUg2G5ZvD/VwcZY0ziM2OJAmTrWge
hqQJPW8giEaZ9CUYk9OghTpedCfPh/oVtD470VUxhGCnT0XnGI88thG2J3zYJV9wk1OVUZJ3cb5g
znA+jsVNL2bu0ryYFZf2ndXIYmwWSLl13y9NJ+diEXSLrR8UEELZGea2TJBz2v2eNzfF/F6yLJom
OHvI1NjnZXVhYnRo5wKPZPYgpC/gQLzu2Ly/Tzk22giTSrHAiSTrRyO9yzKOPzADZ/P7KY8e1hkd
TkKNBknZWZZ92d2PCme8m2wBXTkxPkzQraZNqelJn5pxEEJUfNGc1PpqSZVdEFFPIeSAGnu/TBDA
oXiByTHq1tX1cp8rpAdZT76E9VNm3F//HswymoHY+dcA+QEbPx4as1r1TIVY5s2CMdJyF3m6233t
dqQFrd1b7sp5mWNv34dBKnCqJtEyeUTKYKWntNsvw7lGfmI9xBqPSoS3d1TkpOpshVOV4ES36sdJ
md1kKv/m8yiWrJuGgv/Qdet8nRPQ8nTpwQwn6HBp9hrxegWYHr0xQUWMVjVpXRYRLqFonn7Jb42d
BU3q1o+fZ2i4BcupPEQPvDBlotvGKBVG0MhKJgkkkIeyEdzSONe55PRmDRnov7sg/Db1R03VVNtp
DgVVCMC9Agas3AWeogNydoR97oX3Gsf9mCtDERJ1GRElQXrepFC0bjQkGdW6tfRTARqW6FTI1OfJ
fLweWczvBvoAXcVsi6bSJ9+sQiIgb5v0YPTqTlDqHWGx5MnLM6syyKs0QmROiKGoDxWraZtrQoVS
SBLIB9nLIRdQ1hislXcjOLa49HLMVX3Yey/1buCiblRVXlu595XiRqyfxOachO71jWN2QmzW9D75
srGhttBgzxMZI4RQDENXk7Me2+P6hci/aefRkzxCYWP9HIy/yVUI2ZWO/yKNpPAi6YyotTA96ddi
42AKzx5zTm8Rs2fLJDgOqWsJXbiUiaxOw2hV8ALV7xaHvK2DLu+Mq7ebPoON8Bi7lqedhW/J7biH
XpUjX8oXVfQ4+8vKKLY/giD0Zn8Vs+mUNYLEb+cRfeR0N6R27U0uaRHjqp0yKyhbaxR+xeYwZjNo
EQ7inY5nt27fHy3R0zJbvZF3KAHs84Szy8zRqK1JKiiGQbTGOq7A9djt6/VLXbykpp+nD7nlVf2+
zC6ZuDOHHWdbZUZesLFK98JNnSCIipz+qzWP8vKtia4dojYf7Xgwxuw53lqjnon0LrOGPAfPBWkc
V0CokdjWDtpfgbDa6Pvby1BbclQflKvgkhaPf3Px35onm7HxoVQa61WIJoj/VrfW9Jy1ftLcTDEn
m2Od4FsrVPajKKNmCF2RHRbjYVC+LD0nFFiHwfbvE/ubVYyCpORGK2RQyP2VfwUdg2Oau1bhXBpZ
mGnKEnSnJRE66AplRRH7MTZisQ0q4yjLkz3IryZvGpW5Uxsb5DdsVjKMpbBoMfqKy1i4rZr+oRG5
ogdM3NjYoMBrHNAh1jY6GKKCHg1xM3pM43s05oBPhTdqzVsOBVGRMKRqmQI0wNxljZZT17z5Sd5H
oWApNaMSGmFg8R4ldy1ewJMUNV+uIwLbhKmDW05TRIumgTKbsdB0BcQ6xrw41WQ8aB2uqEntXTfD
hju8tP9rh/ouiV6FBTrVTX+O7sF8nKl+Nih2JN+M1W2TQVL4DR13bhq9XbdLdoi+B2E2BFbRoWcp
KhWcRldGUdrObZCED/L8NYWGo6rEdtLNthCeC14HMLN0tbVHhVHcK4Vcgj4aNxXthvBAza/tscDU
/249kCmH+BCf9da5vkjmN9wskvz7Jq7KfhRDjPMavji6xVTsunJnDOLuuhGGt2MERoGbGBboCEUK
yy1QUSzDrIDssj+E8Q9R+X7977OKJJ8MUGhdN5WAOgxwND3Vp+JCOIEFsDzb64VM8ClejKHB5sir
QbO+2CezlIeg0IgnLTNW8TJeB5JbPkivRuoI4AYm2mMGXgJu4jO3tsrbTcpP+jLPQsxZpIf2JW9d
4YaMw4Ru5kjg9wBfWL8X3L+gLf20UNpL5rgXBRX7m4NVMZPsULlVkeykvOkRFpnPJ0NUqDdoahV6
8Dz6lafcJJcxeM2OxYGMnWan5qS9tfb3+vB/9ByQv0vFOuxC0EfCjQZtrRQem5ZpCUk1ZAf5TkTe
Ou2hOwV2+pP5sDrWAfyArnkJPS4vDCt5/GSXQmmVDE3qcZ9BdlrfJ2hAG21MVKF5CcSgnsCdr2VE
+ydzVOKYRma7jLKAbodptRPNlTFZns4BJxqJ21/ZTLqAVOeNXDVrT+hnIPvsVoRf50gaRipMfFfH
9SfHHuPcNixJlA204CD9oO1ZkbAItbCkgTXl1R4NcMZhgd6ha67dndmW8tNUxb/aLKxf0NI1eXFS
L6/hZEm8tJzpRJvfQcGcPIIhSZrrEG+p0m4F1zWiEnqPvS/tyU2gBHMZBgLd66tnkaJ+Wj2FfW0C
LW8tEy1fuSG0yd0+7hzztrsQxcAOZF970q5ZOvq9eUOI4LOdGdnGX7DzfvoRFBKqNeQKK11IA8xh
eKXyLc54pXwSgX841WZzKdQL56mJRZVEaJ44mIpxRuM51+yi9C0eiTgzSjamKLSDKHthrSPUHIbq
pzT86oXbury//tV4rkLh3CijUCw3KrgldHc1D5mg2JkWlMKP62ZY5ZNP34XCNaiht1HaGbg1pUPi
6MVqF3PjGcPwJKx9kE/xHhUkb5WW3bBYz7EqoNN49Dk/grdYCuTqvG1XU5FAx3vqXWWnetO5csaj
HBh3IS5x+rHe4/Gag0IycYhrDkNh3ZgOdR8bq+WH59nt7BzN6ETFWXDmoNlH5zh25B9DIB9LJ36S
z4Lb7qE+eZ455TjOr6BfXc1KRl+grmZBb9xk/Y068h6g2JurGKDylMCbblKbqxn6MGdDiScu5dnS
8X3VN1M/6A0H3Njr+DBD7aaszmZl1VPoz71kF823VXi47iXs+P5tgK4upB04h0sV6yiG74YF94SG
ynJrhQ+dOTjXTbG3zIAwIl5ScXBQOD1gFGhayggdFNqPCsw/UAyMdlLKeUZhlfkQex9mKGBOerAf
6kaKy+TL5J1Rv4B2+a5AM/t0O/1YdrFf3FiuFWg/r6+Oa5fC4jHPF4wtKyAJQSaTfsWbIaY1izOO
ocvodEF4xKj0Xq1cnlo7GzY/1ktcaHOVwLhCrI0VtLESiI5OuNBKM1hB4ZLX18czQ6FzNk+1DgoW
y9dUb5lSxxRcJeRO/JJN+hM9PhZDAXSuT4qMbqUU5SdCB5J4xdny/uEtgLbDnidexnNJCqczdVWQ
B0agcywsxzC+DmFv61hYxyk4ybzdo+AiG1YzmsYSCbaOsWEFarjxaC9luOsU05GT0Rb6wRma7FFb
in0VvTXhzxXKbUiP7bQVbLBL+Z0uHwfpR11/w9ONHQupZ82PIWZD1DWyy7DhRCv7lrWJIwp62nkM
k3hsBV96EB6EG2MH1hT0ixV26a+O6M6/CM+1zole1lzDNnrph4BCknRjTUoLXciVbotedMy86VJh
7Md0u93s1Jf6O2qQhRvPtupbLm/omvOh6EeCNROyRYrBNE9YYuTZWPENoue04HkeDy7eU4hN2C5C
WaOXFexorZtd4A++4KkYHMH/2vFl9aCh/WR6cdBxDhT21Qf80zqEfkGSQc83pKUkqPFUzO/vYqSP
DUrQ9xlki8kVFlStXBYLZkh/GKSvCUW7tGKzIkclPC7dhajFxjvzNDsgjDxBBZizQBJJfyCIiokA
SYNkATiwPsPhEMrpmGs4+Y1KOncrpLvjeN+lyTHqrFNa6y9C1nOySvaeqqquGOgP0ix6SFmS57WC
hEAOthVCVtaA5F67qO7yPtOEaa3Hv4DijTkKJKGDrgii3BoBZGnsNHvMISE0p5x9ZEKjLpmoL2to
sVIovCd3ulIyVz2wmvNaYQy1eUbTpT2p/vXFMBOQjR1qMc04Wmkcl1kAJLZXcdj1w/dBhXr3ccD/
uW6LmU3ppo4BIvTHYXTjs28YWWLMcy2lwRC3dp6K56otOUozbNjc2KD8L1f7WK/jNgzkb9G9YGv+
AhmQXyb4cCRQ1xW3rSO4lYgJWx5eMxdnYBZGk/EkAP6Nz4sTxyltZDKabPl9ZVsvHQJtTZ0FRDgw
TAi1BM3hRRvb9TdWKTdps0LIZQWtXv8SDcWuccEh+k40NPm86UwmPG/MUd4SluEc5TraSkblR6Mc
aq1zlOnuupfwbFBJgdhU0GQs0aSQFfvEOik4tPuH6yaYTr9ZBpUOxJ0w5n0OkJKQFKTOWIjjXSdh
+MaJxQLz1xGk7Px6kub2L9wTz+ymKEPg3ZIllfKSrjXGrq3nHOTuhBjK8MfMaX5F5xF1otWboCbc
29Yt9xAgkUWh8iezlJtUYSMYaRUiKu4wxu6W7oq0WDmop2THtcVArk+2KB+paqvTxnWJDtqDYARK
ZZMjB7yjDuEcfRkGZ8YobU5okt3rX5XhOLgKquhBIqIm0Jb4HIEDeiaUapnBML844uzk4l2XcBJJ
FryQ66aigOJKNGS653VUQAugZuQ1+IA+293ql+igKezc7k6im7kWrhfl08gbwmb4q0naWnRTw6iF
TlMSxoMcC0YeprjtumPzooMaJk/vFAw5FSvnMGV+vY0pGj9TKYRErGj6XSuPd+B2UGxBLtKLVBeN
E/XQb73+0Vi1mk9rI/nLJhFT62VCD3EJOrs9UTfKd+2r+ti5XUDU1ni3RKaLbFZHhV/dZ1NajnF2
GGowmf6PtCtbjhxHkl9EM94gX8nklanUXZKqXmiqi/d98+vXod4tURA7sVNjNj0vZaZIgIhAICLc
XcOtIN52Co/3fD8qYxgEVXUTiRCbRVdpD0dfTFDvBvqx+1adaaMiAa8Jplwyt+lsHhv57lcTAV5F
v4kYCC7MJmo1kHCAQR/7zlfz6ABEwqicMK1icb7WviE4mSbiKYAY9tHQnM4Z+A4wDiec8ivKhzQ+
96oHOvenxV2dCBQE6Xks7Ya3pft2TbDKAaWrmgZ7LGthmrvVCIO8O/fG9dB4OTSgNc4lvns8JEXR
dBOgDoWdIkOqrNQKxgmB3JJ/QT73LMmLu8ir8ze7iJcU8iAFNGsyc/8sTRNlppyFQW9M4ussJZrT
xlPtT8tgyFY7VOtDvfT1j1Wt4q+VRETwrLY1iU96DkCkH42mHtuDsEi6o7fV+rw0g/ajWyeVNzC4
752bX8p873xsl65s8EwC+xU6NVSluj9qHo11CRcmtfuR342xs3VjE8lJ1GZZsCjToSP2HEO/Qhjt
cvzPiXEMNLgNVUWdF+PlTBgosziPyIp42qdfxg5I7PU6F7iC8LvL2Vihp20T2YxFb8olHUAsjxHI
/hGX7jNYCdDjyk8LurM14lt34lJJUE/4dNVvrNJftbFar5KE2uEC3s5jcU1VlTq3uaLYEzrQwUPO
70W6DzvJJGuzZvZ9t6ohhvrqq/yWEteu9xTrAp7EB1BEcxx09yLcLI5xnFEWiynPEiFIa4ilCw8K
OWaksZdZssyUk07sn3201nA94aLXWVZeuctXNe+JEFDNIVA3WSn4F9UDhsxcIeAV7umR+/zZCGQA
dIhkIpR//GxraSbhLBimL8iRlUhXM49raK/igbxMAi4E9ArIXpi9g1qLNkB7T/CT36q3OJWlnYov
hmLpP8WH9Rj76KCnlnYb/kXl8oNdJoQAhqj3WYXu6zjYa32sq+uFx+tF/8Snzdtc64ynjQApKQ2V
C8xH8wBs+1mfE6eJ+hsRCntQA7UHMXLHgivzu+vhG7uMr4VSvizSgDHdprXIw4SRPSoZG94uX4cf
5I5qcYwejgqnubLvdBuzjNMt89hhYhucw9qN4RV+dUb98lV/mA7yATSd1+Hr5etq1+k25piDk0Zi
Zkoq0FHQcdXBoTkPRmEvegipB/yO9keRDQt0EvqVRwW/N1f7ITdkjk6ky32tZUBSdw5kjU+NI90q
8EXZ1q4qL/KSL80LKLJHO76PbIhwu+p15PJm1ng/gn1WiDl6hlmeC5A5W13V1vwSHTUk/s8xrY/b
/ZuWItTHPNJawO7YmLq5lX5e/gS8T86WTtKlq0mVK/i85/EgOsBzHNsOVzHmC67C5+F79P2yQc7J
Jky+JQhTmtcKwpFcyU2g5yHmToVY+FJXEKpbC5X3dts/YwAniSpqhihXfgx/WtEY9TpJGHZLUjss
CqeSc7ccK0sAua6ZK97l5fHMMUd6EErBNHKTBAKYfH5ESdiFllgvyqtkaOl1r4CV0mqlNuVhV3h2
mQMda0I5K0Jo+mvraErvjMCaT2hTmRBxjXlDbntjRXCfP5vK8tjNitooCFEiig2TIx0oz1NkyU6C
CQ1iiw/dIbRkS31WiWU+Xt7fPfzRB9NsqS9BYlCusYahENpKWq9yxUrd0c+uuqsSo8wPpcfLRfaP
7PtqmSOr9XMNJeM5Ok4gnIqVYBUPazvYI1EtzuLoX/p83bxbYp6spgLsVg4sA6jRJZeKYwjmIUEB
R3drz1QsnvjT7qvEMEzVUAyUuNk8RCPhOq+KmAXlfFomH8QIWe1fXtLu3m1MMCvq0RvuQwkslZlQ
A35k6DF0jPWTaDaLzUdw8RZEc6FNitqoXbtIBabMw/VmHn521ddi7XkfadfVNkticoJQiDtIkVc5
CAPaQCqt7lycyTWa0O50aK9bvFQxDnWt3fKe4ruLMzVDFvG0UwEK+bg4MGUocxdhZBtPO6iQO+Ha
24mhOJc/2F66KImQb0TDg7LsMJnHIK+h2RsYTRTIF1F6EGXO399bxfbv093dfCKSFrXeEjU6KmIJ
TJUlL6kvT3+TyGytMGEYDOdFlkgdXPZYB9kJYxyehkZn0D/lfm1D1WDyLm/bblzaWmQCcCZ1ZK5H
AzxmL+VVda35o2/8XEW7/N1d9SB2QmsAFxDHKGczWfHSGhJcXaNjyIO24CgWbuxsiPy5KB2izVgC
n807/HsRarNMlqhI17JSXOUZ2p62euyDDvVXwSZfZLd0pu+8CYjd5GRrjTnyZjMUSz7PyPBdCRlS
7sYHJGc2pUyk0nu8JsResJIweK+rMp4yOttpkXuDdGmJdp+oumQEVOVVKU8tqAEuf7ZdMzAAQjhU
g0CW+NEFyiYVZbmDmIFYu6LUWImJvtVNNTxdNrP7zJT+2EE94qMdSe3VeCW6ju4lNGfs7rw+R1+o
0Ebv4U3LS7T2YAWGpIiYmhLx0kQr7qO5bNabVIDg3XGwibU4nSX5LdR0dJev1rnvbRtbzLUChYh0
XIuRdqfAw3qIjsZXhVirN76J1pdfSH+Qgr/Zzo1N5nLph6xU1nmgCCrl7XLWf9bO6Ojucsrt6Jlj
bTcOb6xR19/EST3qWnGasZtUI4JAJStyRqsGpS4+H54k3TOPCGc3lmwMMoEfQ7zqqvXgwVFEsCPO
nb1Er01ZHTjrol+GTXG2p4SJ/2afx4qKRkeQPFVPFN4ngHY+CZoryrTz/xB64i2LuQnkso8hpYPC
PHpwydMC1vsJDCbGAYWJ2Ba+EE9yRL//C70S+AJELjCuQD5zyA1l0ZRSagCGj8lQcjc2nHEa+qs/
7SJ4xmVQu2qoKzMhJMvNMtfMDum+2j5303hEY+kVL5yroSnv+qF2oj76z+cGQOf6x6TKRJNJ0iY1
K4CyFSDqZ6b3co/ZO1Gwa9SYL5+R3U+mwYc1E2mIyL6Lk7Y2TJRdQP8o/lKGU9xk1lxyzuFuDKbg
OgmgWqjjMsci64t5jSMUAFRoXITXsfSl0X9Ein95JfQzfPpMGyvMZwJfSxYhDwkx9BT5ip95K6Qd
Wi4Jx2UznwJ9BXYg4BJ7wS/CuTrNplqPviq1Qmup2tIDTpb1p1zU5cY1q3kGIEMuB5409u5H0yVJ
xFNCVUB38TFehWEpqoIJsJ+YBODrtYvlOkpizlfbDYobI8zjD/MsStdLyAfavoGaU4wZLvfyF+Mt
g7nEunnKpkTJiJ+orlSeo+V2Cr9eNrF/eemqBl5YsHRoOhMC1y6qO2lWxaCtLKr/M3iJM1t0GLLU
Udmjyju8TGp/We8mmeOuJ5Gpih3SNkMCe+ACjlhj/V1PBqeLzTPDnHcjWfJqjWcSLNLio20IFg3j
auj1u8s7+EbN9Mmv3neQjRBiUcUIG5CSHI5nYglW4cwnGbUr/U5xKTcWZj7PPVA/81NxqD1oKd2k
zmTd8dj39o/jn11la2ei0jbibNZ5QKT4alBmX11NTtTdDfSblTLnUY6qthb6kQRzfVai6wUCQyT1
K3IchDPB2Obljd39fhjSRVlbw0Pz0/C7JrX9UIjpMTV7K6q8cJ6tmMsnsBt7N1aYUyKFLamauqOv
FtGWoVzR2BlkzHpLwsQMwcjDahsu0sj8hStnRqPQp4PzbpqdijdruZRkE3njcpRtAHlPlPiJdsz+
avoA43UyCisi+r1vcIpN/jY10CdXGww09YcSWEbQCnrKmZKUUI4c3sNld3pka41+2I21Whs6Qgo8
BHvwx4qLpSFhLM5Q8E68zk2vF1QBQSRbfL98XPbfZ5tFMjmjkmtjJkcDxHgBp32kIiR0HAe0Y0tu
t0+SEx+5oPLd/BHDixIkCkHPqzLBsxubOE/lFtDJK9QPnMzBzGkgPtCdBYf3tX7PWSJ1sE8nZmOP
iZxErpZ46XSA0LQVOvNNY6XjeGhS9ANmzUJYNSwS5SCIVO8SpXvNC3Kdi8PL5V9BF3XpRzAek5lV
O4cEMqzjotuq8KtJdV8U6oNW34aEcz3tBrU/OQumMT4epRVN0ERIS7QBZMmupwm0XgYnfu/fgBsb
dNM3x7Ut5HYtB7NFXoR3PVq7aW8RR/JEt6UH9cZ8VB4v7+D+Ud2YZF6MytTLctoi6MheT/sch/l7
iGkgOhyd3AwnXmmGt4v03zcrLJt+AK8yOJZzA0WE1oonn7Og3TOxWRDj8sVcravZmBj1ANNseisd
usYy7xPMNtjdy+KGFlV2Fa+lwRJ4LEK7AXxjmnF71Zy7akxL00cRw5oyxeqNF7G10dThrHHX2TeG
WGcvFoVEYpsHDUr9sl1CNSN2M1SARApC/xY6HHvUjz752cYe4+yhnGDwvAMHE2USkm3dhizbAx2w
qGBT/iHc1ddAfCI/I5hE4i12N9JsjDNOHhGjqlZJQKRxqYYtlWZbwXtrelBDcXnVjN2b/t0YO0hG
uraMOwU724egiustvBuU8pWznXS7Pm8nKkxoFYmYoGdCSdUVpaCTegmMb+DYpBK2lW0E9TNKNcTB
1FoSKMfqlu6nWFgdj57pbbLhknkmyqRpmZmN1qcB7aBLB92jBErFMb0pvPh7GAQhxB9cE+DeGhI+
tKI4fVeCEGxR8Z12Gx/rL39BgoN8/30/mBiULKYYljW+cBLbpAbS5UZZ7TDlzCD9S3R9N8PEnqTO
S+hzjTmAGeYNpNtcCpPTD+Y5/KFAWX068V4Xu8Hu/Vn29oM2wU6ommE0wJ7no1qbQ/41n6yMK4i8
e2I3Rph412hDX6pFnwdFk7gZdMASo/TQTPY4h5a3GCa4JZEIbJQ6YfTCgRAlZUhTvzYCOJJWW7EB
7/+WAA9uc4zuBrrN4phAJ5BmxHA6Sh7tYXBWjFFXtv51tCgbFAY9Djymmd04tzHHxLmyhPCeLgGb
ERdXqypZeXSvTJMNviRMCznqNFvT+HR5ibvX1cYkE91icclDaY6KYCF2loLoahEdwwimRD9hLPKy
rf3K93vSxo5bLpjAJNEgpUdJQtihr8PWD/3iSkSbovR4z8B9h9uYY+IctBb00VjeqtG6tyLIpPh+
BOhQeLeln0puwWfXFzYGmchWoEe8FOB9D0ziCY0jy5LV97xu9K4jbIww0SrqBeAaxSE9KloKkMuz
mLqcz0T35VOA3lhgApVWR3ELib/wje9FQRU/dJVjigxQ4ML/9l9IG1tM+FC7WAC55wjayBf5uDgK
qCTaU2IDNwBVeloDVr7y5gb2c86NTSaURFUc91WUZKCyi67bN1VpoUWDroNAneovosVDldM/eGlD
mTDSRnkttd2UBlr4TYMeVih/aUMn5i2Md/yY8CFUuTAOJfaSaIOnZvp1mWruOHPSB54VJmJArqkn
DQicjpMqH9QQk59VYY8DL1PnmGFhjOK0ShkRDbQgVMWTS/HQRsig86+cs76b3QFloWko2NP5fXy6
zR2ZNRD96QpdDGRPPSIR8jK7dYgX2S3a0bxp1v01vRtjApLYGiPGCLo8mIX8tUa2kVTJY8WrTf3L
+X43w4QhNODybIi07E2MXnqEnjGONgE5C1UMnHz5/vIe8lbFBKSVxKNsrHkahKk/5SDAB9puqKzL
RnZdCGgAyE6ZBsAIjAs16hAWsaRAMrZ70Uw/RcOtTS2z5N34u/fhxg7jQxWYCk01k/ogyi35GN9G
Psg9D4UdnbvUWu/XI002IBa2nIrnyyvc3caNZcavJLFsJNIBI5BlD2L2Pc8houdfNrF/Ab/bYJ8X
BhTulVVoMOUHzan8gGdipFrh1eRSuKIhObzA9/YHP0W+jUHmxBtEi8tpAIsBUdIXuY0ArU+lM5HT
3x0UUIckd9AucIArtkhJnMur3TsygI/IIkao6Mw6Y7uv61iFMihInbPIWovSAkRtKW/ihQuS2UsT
t5ZYh0unGgpYODRac9BDx/BUPBIjz5ivzbNynALRL3jhcffi3NpkvC6PUt2oEx2rOyfXlZMGkV+B
hQkPuCB/Eu4QL7kqIXv8c4hP7zvKJAaKmsWJrq1hoJ+pBmF3rlRrusV/0EhrzznlRwX1FXepvO2l
nrOJ0fU0xrW5rrTcQBvFGMADEZx+GO0qqMDxwVNkp47GntntKpn0YK7ntMaJRIIVKvdhKBxbPVut
uctygDXNxwjsEVUoH4qkci8fWJ5hJsZFfZtqEIMXAnlxpBS0j4/5kljK8NSux2q97mfuzu7lktul
MtFOkcTKMDpYnOzkmr5vIgdUaQClWlCat6Uvk8+Fq/C8kglztWaKc6WBcYR+TFQawYgg+fQdPLjV
FSbaLeCmD7zYuhv4NgtlA18BvlYhzMBZJnqGR9zKk65zi4JWsoPwNwwxWzdhOS1SaWmAKiZQsghd
Qbur2ueIN6+xd1ls18NEnGqZSFG3jRC0pmDrK1BNQ/JCEqhXXD6SnK/1lmpsXE9L+2pYCIj7pPWX
FptW2VxV0lGQIs69yzn6bKlCjceEmAkI+PEUtcXyeybf9fpvXBxuZN7NINgZBU5CwdtBJqiUYgV8
SJ3NQVgVVpJV6B+k9swjjONZYWIJ6SAyU5pgQKgWO5zOsXZMpO+XP9Hu1DdoCCDIA94945O2bzHr
qF5JtRKMuW1oEBfBA8Oj3KAFmkwNSPrs9HfvkGPvGdd/hRfcGme2UWzVUA9T4AX18z/Swr2vP+gW
nRpKuLNsu7u5WSmzm3UCROhCdW4GI/dawThofeEo1d8AmLZrYuJwPgpGIuYihinX5RRBzyKSpKta
4OWau761WQ0TfCVdaI1uwlR0V0RWrjgSKS1lDUT0CS+fkN0ovzHEhFxcVLGRmiBYKPpXFTK7KS9K
7M4YbnaMnTKBOHGWSeFo+nijIRCpwm0p3StYDzQt7W59FoSDurpl8TfjQlu7bIonTLqZYo7mCPcC
Un2Uc6uIAGvjztfuxqf3LWRZbvJUGBJ4WXYkD5TGIXcFkLbS69K0s0B9GaFzEYILV7SEQ8eL9fup
3sY4k+rVWpOZrYSERFwC6UW2KcGacTC/JMDoRI6GUbnaC22eAjQ9fp/SoI1VJtkr11UwBhOhX04A
9C7UQ5F2stVXUH/K1au56Q6yzhvX3qOjQj/iTyx74/Xa3DfqihcQaZQ0mN0+kADAXAOgLjzan1Du
uwP48F0qqjYErT2dZt6LYe/xt7XOxBe0z5ZR11qQKM/RoU1NxxDi27Frfs5SfR9VOk8jevelvjXI
RJqlnrRmyXHtLcb1PygzNVhmN34Kbxbk1Hy2Jk7MYYHo3TwIMlnA+Zm0uSV0wSA3llDdliuv1Lub
s28+JBNzMF1V9QqEY99adpSkCbyAh/JE5zqBmeHXETkxjoXTom2mK1HVaAFVP0KDEHgWlHpXT0cm
G9nyKUFsvb0cVveTyvc1Kkz0SWY1NjqFzEEalI+i09iVHT5Oru5SJDSPKI3z5RQm4xPWvMY0YQsh
iNGr1sLWFj8RfzXjb86iOB9OYYKN1EEcr6C9Vsqz+w8BQOQNUKKQHDDgHbijP7wPx4SZQS4E0EsI
UD324yAt7PpW8UElc98fW2e1mwQIV94D763BeSG0sVxb3ZRrWtwWITqQfe6OV53V2MlZDJS76HGE
/saKx7viJbeVm9xUsZWeeZVa7tFhIo3R4/bHDGxxFGKrP4Re4fTPY2TN94DuYzxn5eUavCRRYSIN
hvKUIY7XOOhB7/+N3NBbpPHItblaFXQffs+2ZNMhD/OW/OQNzXPSNpZDZ5V0LclqPL6EGnw5E0Z0
xOqsFZVz+ejum9ExoAzFOwg2MR4i5qCR0ka8iZroBXDASrkaBp7L73uHidoqsLBg9KO/YXM/yXIo
KGRES6lufcOrXQoIbiarXKz2dxPIfnQgPy+vat8/3i0yJ6WDZkMcJUZ2XBUMCOd2WvFeQjwLzNGo
u8UElyouIT1srElBmfPL5SXsZxLvS2AS3WZZK8UQSuxPZ36fJVxxTfo0isJJXgsvEotrWVIOl03+
SyLxbpO5f8YizJTMEKg4UnadXy2/NZemEupX4yq8GQLUGx3QBT7Vd7k3HXmsmv+SD/+xzg7lR12V
tJHUo6t6pL49+8lVFaCwcoi4xYZ/ySHebTG30JwRs8iAT8XA0eRQkYT4hoDUUgQVO7SnuBOU+172
bo7xsrkWqkjs0+g4Gq9GcquWNwZPCYVzIFlFknxeDQzII3dQKxyN2JJ0DisbzwD9940Xr3of9UlV
Cj4J78r698xLY/cLpdL7JjFhYtTrmgwrqM6hMAuFk+iYfIHbihOoC6DPhWeC6A+nGkW3zuace/q1
P19t75aZcDHI6hibTVocw8wyByt9lEFdINjyQ0hnsCESltlRsKK3cTM7wnE9C7dcwBk9AZd+AhNP
zMSsU9THND+HmmaOegQVo2x9UFTNjoy5b55BuqRL9pjwIqmpVkgKxJ2beWws0lTHdorvOlnG5PJM
3MsbzP20TGCJojqGJngqBKVp6WflBSMob2BLtbfLZw2ORwdekW3ytEk4fsfOTsjy3IjyCCp9kqr3
nZljhkIP5vTn5eVxPENjgomWah103nC/TUlmGZpjdl8vG/iXzOfPAdWY+JHLxZqKmQbl2LvBQQ/B
a08zNBsolD60RQ4ea3cERH53RI3JZiE4ACVAHfxBNDhKj1VmFV9wcz+ghg98s5XElhb0vGSLt4lM
eKlNeQ6HIU2PUZ1aTfHVrDhezjnxrCIVStnDWNWIwVrjC2jcFa8zORk82tudm0U3gMQyVeDaoSZi
MI4sF2Eip6s2B/lVdI+W1iny0N9C2by3ZV84cLsRn5Orj/YYRx5I3MiDDP6l4ZhgLiMBgjQ91Kd4
ArMvZbppeRyun/eRGkTJVBNN4IrfkubNPaCbBYa7hCIKNAFzEpMdLS/l9KWo1v88aMAQ0MtgBqRc
62wrMtGNSe7whAsGzUrlw3wov1IC6uYgHeP7/En+0QSGC4nRw3/sbB/tMs5m5mINjRpBCND0VQJR
waVAQvMklGnoGuiqAUxSTAeSdrEXC+tru+rFoZeWxcoUjZc6fw5gH38L44pTbaw9mIUwGP2mmamj
8QON4mAEvqq2RNSLa483u8szyTgiUYRsiKW8OGrKl3S5acZfamdxtnj3DIGjE/SjQByBJfRjLlEu
EKgc0N0GvHo4dr9lW7XLm9EH0u7Ky19Xp0CD6S+/K2CYAAabks6iLXLotc29RiiK5a0ceSgQRikG
+Q1+/8hZ4v42vltj/JLk1SILpiYE3VG/q57yW9PND5k3HrW7AXKVHr3UeUAdnk3mmhWmshSjfNb9
WvllNs9k/SY33uV10T/xMW+gB/LPstgbtVtkNS51gIGNeHUgzmwLZHkSetTG0gqzF+XLUI1g6Vlf
LpvdKed+tMvcsYIpKIW2QCl5NK0erKSHwkljq3wOYwtjuisQMxri6/DMleHaP6rvC2ajwRhpJcHE
3ZE0j7U6uRnoZYpzVM2csLP77TTwskN5BNS5hPF0fZ2GtddD4i/jYC3ZQRd1yxydy9u4+/U2Rhi/
k8dOm0OxzIFVAd+FRzG8goeusv/fmaFr3VwRctX2SwO1tqDvTWsY7mcptlfjMSpvlOhOTp0oyTm7
t/N4xPnYrIx+xo1JU0vnJm/VEk35FcpiA5R2e1QxzaPs8ybfd/Ij2NIhOgmJGFUDi/9HW/UyxOKQ
AK0inMhgKS+U0SD5ZTxCm+0Y/ZSvlhMPKUa/yyev21hkTr9B0kTXmyoNcBkd4qbyagDWL3+z/cRl
Y4M56E0ooJQfgvlwOZYBJW0e8fBCBRM9GnwxbuKy61cbc8x5N8e2HbseQnDqOuDmLC01PUiq4IXj
z/9yYcyhjwZdbIUliY/Sg3ZTJbhrEkdwpG8N9Aq94rB85xYqaWy/9LnY809aU4mN0vAFyRIxfNPZ
mDj+NWGGAvSYbu/Px/BleJQ6a/wlcFa7e1LAWqICp6JAmZS5Aqq4n4s+XnM/baAUPo0+5v++/s2G
vttgCzVL0qnSEmlmMLrqMQLhtV8CyBRdtVCJcXO0KniQgr3YqICJRYfXgZZTZY7mYCzqAqh+EVSx
cByn2dZiBDA14oFN9u0QaI5oRFUMwtzZKNNkUQ+JAlD0CLlN9fKiL+KN+rNTbOW4HCgdVnwmiXN5
P/dOCx4LqqhroBrQ2TGO2BAXEQqEqNxksQU3t8ZY9JNlfkAJ086bH5qaBJct7l0DiqxiJ1UV6IE3
MsdNsKxjfcyHGLPco2scB7CWDC75fwRKnhnG8WolNbS2xtCzXPw05yaYS8zSSmgSKs9Nlh4G8TAm
nPRkp4SJy1OmjxPIdaqf9Lu6ZZJTkDJSOuHFFiCuRQCij90Eidf0dQatMN7MAGVSDu7c4wIz6UFk
HX9rnTmobYtkVxRQFc4VjGmVbniLIS30Qn4XwRvrKJe8kGeQiaJyFA3JHCk5ambDa+fNqFoJ32jz
jiJPeYOpuwd1s7fM98S7bxXkAQjpPD7EstNXz8XsGKBNmVFDFSrOp9x1RrB+g4OJEBkCrNjrzSEd
V4NIuTHCWrsGkxKdI6GzJjPieB/PDPNezytdzposNAKoKjkpxJvnQnKHKncvu9zOUC/N6t6Xw8SW
tW00McFAgq9Z9FDmN61P+7rxHS894S2IeuVm38xG1BV97kM/Cp1Vtk3zZMacRvXuQXhfCzsYqCmg
kp4qxMlc6twFNPZG01u5Kl4ZZuvo0WT10tfL27cbSjYWmQSoKUZzkhZELAzMozQK2GzQoXPU+ZfN
7D4zNl/prRC32TxV0otiiSh19pXwAI+iU7M/h9qS7oQ7uLQtfNW5zMGcD/aWmG1sVrVaNmUbCwH0
Z6X2vgHdOU9key/ZUgD3BaE1ABsyW9Er2lVpImVB3j8s98hpbxcldCIltuNMfry8hTxTTJCIQqnR
0TVtA5nYqWxC+cbvhMLSjfBw2dBuGr5dFN3Xzb41pVCWUo3DLd/VlQX1aYqOSwE7UM5N69OyeXzk
Oddulrw1ykQlYUoSHULBFIervGiu5FOW2Pw31axQT5HL6/Tv7qYBqRbQDMlUuuvjGlezGtBqBG6t
VTq3X0AykkMPJ6wqy6gIL/2hf+zT7bUxxmxoWsZkAJVKesS4W5Nb9AIrvDGy8MZW7lZbd9O73J54
ohX733FjltlSU+/rVO0gu0NumusYRS2vPinfOij9FAfxlM72cOIpr76NRF1aKhP1pbDXhaweAaBO
LB3Tzc3vGbIqEkYaxkA6CbZ0n5/oNy1uDFc6krN2FNGIzLmZLe/7MrdCGclqVAF5dNRzTwKipLuR
tfuOx/y+w2qPy2ezxcydACW2RjDUHoKB4J4k/goyw/6kXFvNgS4SeMFAmSyu7NZuYHu3yjIr92FF
ZiPEeYpR5gNh7mvi55j+K2wV15IO3GB7bO3QWf5z5h+s1oS8GZTZVfpC/+g03aKYRRTPhp+Zzz3O
U/pdXjnN0N37aGOCSfQao6ijNZWjNzK0zuvBU0rRQNz7iP5U9pyqEN+AGhaEUD6NKYeRuhR6iOrT
auq5FevYL1y7qONAp3tSr0VSfBlRL5L66Wg23Xluxm+Xo+zeQlXI5WBIGv/7RNTbJmpadGTokWBS
gsMMU02qy6+pUH/7vE7Q5xNKIqYTNvQMYVrNRBD9WTj2+Uvb5ZaSXpP0ahbuLy9oL8hBlOqPJSba
CJlK5naGCgJgRz2UM9Mssy5b2Dv2WwtMbMnrVU2nEI0mIz/kvWwB9jINvy7b4O0XEzfyELLuwP0B
3SNX1gAOZVW9X82nkHim5F42tZsTbdfDBA+M0SRRLkOaAiQMuBh0aAskCCHGoQWVPzoQr2ANpSKn
vIuBs49s+MCw1zCLBDE6r89N4YMC3kqjmPOxdm+fzeoMJlikk7yg4QF1CuMbIGiYBFmfMZ10KH/H
1zQyhvbEC0+7T4GtSSZ4LOk0pVk5p8es6XGhllpot2rcntqojKxBqn/WktocSFvMmBxWI6tT8tfL
35TjBAbzbFykypjaGsTYxXwTFQUKzbxEmv6FCw5tMInLVIMtrxVwQCtncCiDF/jf7fKkeP9QW/Hy
pN3673ZPmQCiQnDOkCQcUhHMYVaiN98zTf4qjMJ9p6yHLEptrcKbuG4tYUitQdU4T6Ldw4qKg6ER
6JQTlgc5ro3O6E3ws8waACXrs2I8ZTwSmJ0xAB1R+P+MoAL38WJbjXSUqgWF59b9RwVurZB9dofq
VvZze+Dao1Hk00fc2GN8o07zfhwIOAE7J/TMU3ffXEP20YHiJEQ16t/rghYkZsqf8fpLRJ5j7oa4
jXHGS9JwLadYhJhZBcwbOcjfyoASmJhO6JIz6jn24lK8Jrd4u3/l/rkgDOaCWCqMlytqaWDRAAaF
R8rqKz5MqAhamcu1xvMT5rJotSwccgEXn3ymyD4F74mWIC+jYqhUpoYHJeR5PnNxzGqYItMQcZtX
P8dIslQeN8purrn1ROa6QPs4rIe8DH31W1khuV5yiw4lxG79rK3W8qNJrPa1tTOXfOUiFjmrYykR
kahMhp4TRNan+aC50L8DXDFIX2nxDZH8bsH/X46kuw/CzXJNxkciYc5zrRAwn2kbd8U1hUlmdu1o
LZAtbzhJ57LBvRfD1h7jFqTDqETfx6gWL36u+WJ/7uNzr3IGD3brqFszzA0BfrlKFWqcE/AuXLWY
A5KBOM17q/I0J3yUvPABFEJPlN1ECaDFVfPma3fj6XuaZjL3xzC0Wg5q3vg4qz8M6C4rhjVOweWt
5Nmg/74pIExLNs5KuzYBEb6ps12FuRUJvPOxG8Y2C2HDSap3Xa2BwKpzRLSeJAv5Jumt+iY6mhh8
m+gz6NsIEAR4xA7/3fqY2DIBjNRnKu5E0vqZ8CtT73WZB+Pffx/8iZYs93RZAM4RRlF2jI2zXv0o
IJkDoW9h/r4mVNEc7Nq8KWWeAzDxpUQrSF6kJD120nhuQuPYRev1sCjfBkj0XN5AjnMT9sKdw7wj
bYny+uhSQal/hhYNoK6J14DIjjsCTS/wzxcuekDQJ8UggMqceh1jVWa/Qji3Q5W9ajMf6cCNgNEH
i+iqtYyhM6iTXZrtsZ6+c9a6+yWpQMX/2ma8QejieqmHukAHnY5Ed7ZphZDRkkFLKjhmeaAyWvSN
W2AX7joONfB+Gr6xzrhJvsY9ISvo5NabMhiuu7NGwPdqns274paC17rTzDu6+w+bjU3GPwCHKBK1
WjAVejO7tE8rWWBI9KdbcFwSr3QWHzx+vEx1N+hsjDIXsBkp0lqsyOGU+m7ApG+i/E5E3rfczSo2
RhgfycqiXmsDT1DxjooyKn77HfRQADVrqGEvVsyrHO7bgywZJgKh+sxegqY2NItRjZgpcSgdVeSU
KIdCyPeNEehmniyZZ3E3S5PeLTLXYEcyFENKEr6dVqoWgxG5Ix3fFwLeF+Ok3YQwu1kb4TIvLSRK
aRoMrO45uqOh2/RAXPud5wn75+P/cnzCvnobcGiEcytBSC9+HvLvsXltGO5lV7+c1qPi8vHeMxrI
Iq4C9ALiPj6Imrc24AD+H9K+q7luXOn2F7GKmcQrwya5g7IsyS8sR+ac+evvgqfOiIJ4Nu7x92CX
Z1SlJoDuRqPDWj+FQbCy/jWd3OvS9v3K+4KYkyokaUxnUK1irIP2HOlB61LaaiO4LmY/7vz3vYDu
h4+rKjtRXnUTsIPqV12zpFv9uT5TPlLgYp8i8LqBKfcfXOXI4vlt3oYybrsvUlXOViBWZ0lorcIx
b46TQqzUqK01uwtl3lJ5OkJ/vglcskhe5cjQQphbfEd5c7VDccw8zFRJ9/846QGR2gtng+lBfb6c
3g+ScdGyMhtEmTXATQwAIqxRVSfuctu6s6vZ/AGFnZmB7WP3UyN1FM76JA+Y3Qyf46f5vB4Wl4IR
xiCRU+5bUB8HFCP7f8eS/SiVcc/ipPSoPFMKbe17RdyhfM4Ln7ORvONj/AlwU5NEMHHLq5lVAvn7
e2xHR4M4051u0Qaa8lI+8zLJu1HTu3WwLyO9TfpaDweQJmgATghlNF2Bdeh3mM/fqtToODa/Mzn5
YRvZC6EzZ0Ncx5z4yq38G6TRGLBCDwaQXZ5z0xZfF6c6TD76unXXuON1C1Fru6KnLHdToQpikqcU
THrU3sKsvYwNj5ucc4KE8TX1lJNRFwfB15TIaqvIn9ZDmmscP82TwrgV0qgy6ZsIlXzzZpRTK05h
6QPHmey+TzaKQT9i60uyVO6qHE06RSH5k4xcxwANTO4y7Ueccl6V/yXi+teFEMaF1IsYyU0EKjvZ
01vg0QrfAeyovoV/8Gi1X+MvcLgjxrWuGxxPIZg4D7w8attpKDDWAhCSu86eTE72b/+hsNlFxm20
5ZibegPYtBAgX3QAvPDMs34r2aLTg8GcN6JzfUWmyOif2mcrBg5w1wnlW90+KFzO5v2A7j8HBSC4
j1ohC4oYVgPchXxRJId6++J5mJAXVxV7dUcvc/Dov35K+3so04Y0+A4U8BhNRM4oqcgEux0BY5E7
6aPpyE8UcIqiH2DCVuC9OXYXuRHIaKME6pXCWMFdl30htwmqW2DSuk+/TI4Kmjfi8FJv+xGKjPhR
0Wk5T2dOremjjIw0ndr8Th70+9CLart5hp+y0OptOAAK+YM26Q0nkbu5u75kI5s50H4hct0S5HNq
B39A4jELdvGr9Xt3dRtMt58Shzi8PvD9I1UkWSY6pjyA+vBRjZZiWcAbAjUay7dKvI3SH2G7uKkU
hORtkoN2OsqoA/s/E8G5rky7BqKY6P/TTLD4sczMGgZ8u6ruiT/LsRUv5yb/m7roRgBzlktpKlq0
Au6IdtJnx8TTPJqw5V3b++/ijRzm3PR8HGpxRuPTiublPwRLYGhVAyThHrMnxcWQEsdH7+4csAAU
sOaooHqhKYrNfaCaA9CBstzw9TUASweIzH9ePxp65p+u540A5vWxzvNKzBLvgai669XndkU/wvAw
GPJf+eSNIObhoa0tkQkl3BT8AcyKlF1FDZLzP8Omw4mH6rX7CFDxAlY02TABuPpx46S10fNSXpF7
RtZA6+xEBE3rPernVpu/iNXfrc6ktJuipGNm5KO4CM06spIqoGMD2u8XyjwEgtg3tOqAM4N4uQ9I
Se/6we1bMwb+VE2Fcnwi6gulIVe1EEjd8r1+pBiEGJq31dv+C2ZC4S95G7qrie/iWE2Uq1AzMjpW
G3U9ys7PinLgLGj3yDQNTZk4N1q2+7iHVV/NiRrnfVD9VinPEBCqXO0iiLaoWIZN+TfRsPzcPCaH
+MKv5u1GXhvpjMIIXdLVgziFvvSIiXMUf+pb9K6hAvymWtGTZKNocUKXMhSJd9PuJk82kpkHyDiJ
tZpHJAFzFKWsmf3+aICJM3Omv8tBv4tiZ2X6rgHF4oJXXJ2dBfBXo004ql+un+Pu3aahHdgAB6Is
mkzgMKVRTwRk88H0Zen1g6Ae4vF/JoNDTLIRwVjbUKySIfdp6GtRBEzcUFksvRE9NW/s62vZV/r3
tTAqKdVJU0ljS/xBPaX610rP/48CGK0bjHlIk7FHN0evWSa4Z6rf11ewexq6jBsEY+Kiyg5RpH0q
ZLmg6EGVO0rv1+EpDTndV/ueaCODUWCp69epbwrBp/lGFFX8+aQGP3oklmghfP3fGVBx+u/i2Jyc
Vq9dKo0Trnl02xTG2exer+/ZfopxI4G5FFt1HBZT0JJjaT7TaLvyCnu9X8gtJaNO/rLsvJHH3I1J
NSZzaRrJsXKrL8qhwN0ol7aKQfU/47ATJvw5K9z1dhuJTMAkD2UZ5tqQBVkOQmVAm4HTrY0tELs5
SZA8dU+yVd5333N75pjurkVtBNOfbwKaCkzYpEsxk5Hl8WuRDTcFumevL46j8qwDqnRVbWoUZY+q
OvpKM3iDObqZ0DrXxfBWwjihpiqHJEt1pPrqzKr7GEUhzkL+i2GhyRfXoWiaLDqbmYwpymoIYqhh
SaCoGn3i1u4/SUXzRuFoxb5SvItj1BCxbYd3IEXOKMRfq/xDXcf7OjFdFS+jMZy96/u3f0zv0hgV
DIdi7EQdx7Sor6Q+CjOgNnkpDp4MRtukPi9mTQAlNEA9y9ZVxS8dj/BmP4uiv6+DfsNGo4uCjKqx
5pQTiVZ3JGtorMLurfYLHVGIgShuODxeGKpbn6L2jUxG98qqCgfdWFEDGSrAXbdOoZBjj5Y8DN1y
lJA678+iiIgxBVAiSmwrlSENZlmC8QMVsskK18iJlIORvUoEQ1tz0CYyEut/d6H8R6bMFnq70gQN
TadkANheDygnHUZ/Si0Vg+WSK4MSndsEuG/L7wIZhz9n9dSFHUBYF6AuCqVfmpwrZb+DQ3+XwNhW
smbx2Oeok2uP6KYFD7p+VA7gZUCMG39fDvmN+SjZCmg78G4FAuvfvf038hlrA46lTPIC+P7TkXaP
NJ56hxc/SOYVNzukHq+l/79Yxft6GctrJr0ZkHQGC7aX39F1DkBAjR3tgcJ6la6JTiAujtjuKRqy
iqK5ZOK9zOxxSPRBVKI5DMh0EtCT3ZMv113WrgBTNnSClzgGRBmzy/KknldjyoJU+Fqg6NGYvOTo
fuixEcFEnHhhltoI0FEUkyQEAo0HplUV4DGxL5/MBy67Kz32T9a9EcfEn0uR6oKkYEWNOwNF0jgg
5jllgeEpLthj+JHO/g7qgM4CIB5AZBi1aOu6VIdRohNdlCupdBrA4i5vtUvB+lU/euRFOrsCiYKh
RUkHpCKbxmz1dBiVosdzLhXcRQT1Ak/CfmlsI4LRikUaF9IouumDHOmAh787XMBVe+nekvPopn72
SAAOg6Ys57oy7pvYRi6jKom8LJkRA9C5+Q2XAtxoZDlc4s66I98OgGjL/ay0iBN9vy6Xt6OMyojC
1Gtlgmz32hGgT2VWWvMgr3av7c3KmAdFXa+gUzYK4ku34X1YAF2EzsiQ5+E1/9beVMjs5c+8TBv9
7E+W8K/Mz928RldKRYqyhFLXj/G0nOR5xayV4GbK177vrViTODcrTyJz6QzxJNfNkGhBJ3ohZoYr
XACZFRUPkv5SqIl9/dj2PctmgYx3TIBSC2RMYQg0jAxkfi27sVMNwQw4v+lWCPLqmSPwuqJ8KotI
9dJqVdTkSFCNDuWiXzHKhUr4ubyRrdgNbV5UtBuqbFZIP2gTicnSsIh9RTB8XZ70PEFnltWpj6UY
dMX9mgS9zKN82A3QEfkpgH/BqwIJj48S00LPSnSkiciZWtIrxU+OD9qD/Nj+Ru3Aiw48f723pWD5
Ql5Fl/Cm//M9mxVmmP2oSdbhzdF+N/rQmtInzqFRZ8WawVYCs4cEmd9OmQhgmQ4aXob00WGC7PMh
PEseGPT8+D7+JaUWL7u4v5OblTFR9FqF4twIaNpoX0cn8iU/ufSRRS40QFkAnzzdX1/onovZrpNx
2ubYF2NTw4tl3VmNnqIYBHBRwrFw3mYyHhoY1wPmZNosyJXEGmZbGX9gRFvkoUBxN49xyaEsCU2y
orATn/vKEmPM3g6oeSoXVTjMboV2a16nPP3ya2rCeGhVBJ9Es6IQUsqOjttH6H/XWWcVWpCPHJXk
iGJzlkh+q4lQdkhVRMMBHOhT8VBPaF3HlLGs5JwT2xWGbk9A6YFzi7C5JUxxzVKoYMJv0isLWFom
NnOpb0cU5TKdo4K71SRtI4y5AMKkbPC8hs7nZ8q3VXnpC0VdywC0W7qTvzysb9eVfjdU2Upk/NWk
JqGspUt6TM9tgKj81vDhshy9BgdW79J+UuOt/lVxuSfo7/2kLpuVMq+PeG6iYpDmHBAnykG3K09M
LeOZwnAsfvUSfuMsk3eKjBMz6jJskEBGo/qt6QnWGqADALPoJsZz5uOEUebqAGTV0uaOH+wa/Gad
jBdD9XPuq7U1AzOztFvd60G0S0H1L8vbcEi/LZUVvlJWGfnh+op3vdlGLuPNBsDx5IUJRFdVPBb5
TdG+SjyH+af88ukMgTYnyZjdQoc/s7YizeWmo5zX64/FpU8Tm0TATxqtH+GtYqduerTLC6//cl9j
N1KZlSWpErfLgA6wCU6tP2Q3qlvc064z40LwSAG3tpMgwXJ9O/ctcyOVKtjmnjXnPEYDRJUH4li5
6Jg8SZg3UuTmoVyjx0TDY6ysbsdo9Zou85NuCpJh9UYDJH2x0XE+Zi9M1Dbfwjj3UZdBLWDqeBFq
fe3Mi2RVvdjYZU0wupPPdqHqtlToPmcL9l6GW7GMh48wmKvWlWRiFIoyzCqn2Em/DyWoRTFqglHM
nIeGt3+LvS+UMLVuUarGSmqNHlYrohKmnDuk3TH8j7jDAP4Bd7Zs12g28hj3q8rGWM0yBuKr4Xkp
nUFC8xgvJKWe5orRsN1vACnt8ARt2kASyWQPfShi3IRwQnveQhjvGiVinbe9nAXyJNvDpDy2mmlV
k/nMUYldL77ZMMatFmk2ViXgeUCIgiuf9lWN4Lc/pzd/ei1ES6stjkTeyujPN3aIHBJBIx+YPPQL
HbGkCqE/1ZJLMchpNzsBffRNw0Px5R0a43NqQGDkulABKav8koFdZuU1dPEEMO6FCL3QSPMESLjo
sqZgLCC8i563cYzTwLwYOm76MQ1UWK9+XJFnWQHtbd6qVhXQnVtOPKe5L5KgfQ+NkKKoMdrRtqKB
wSqUMuU8tjqQgqzVT1HhlI906nY+GRRBKgfwK0AmYJ1E2JldZUox4OjLagAqSSRn7qCsegaUzs7V
01S/ASCy6c5RBgwaZVDxWJG60TRspWzaG2KOYWLHRqU+G7kkDtbUk+g2JGlySuJV+zaVIMm0RWkN
PbT1Kb/XsZHO+ZAsw9GI9Ow1l6PYq8VKbmx9UlZbQ3/yl8GQottuque3vJmW31OVLSMuAiM5hbMo
PBp6J/0ca6W8a8ehK1yzKmSvlZf+XjZwv9hlGM2rI46yciPWBki1UX28V8R2xHg/cGUURxEatbCX
WGhsmYAP1lJiTXzpBsBMaOC9ADdQOYyFNa3RjF3X5NqPw95onTaOhsnqTF15UletKI9jJ1dvqDQb
BzHML1k6DGc5K+R7QR9BJ9l3rU+GZblH2ckkFsbwI0evjCbmuKs97ddVEY5EROudzmb39QXFklLH
TEU1PefhSdd4V9eeJm4FMI69IYucyxkm7fIzjhGdMetJR7Zb8oqAotjE9+Sp4HQv8tZEXefGUU16
pLeiGuOlB3DVZcJcOy9/w1sU4+STohvRj6kjuS3+GpRHQ7zPebMhvEUwFpwIQiv2RQEeI/UHUV5n
3qNxN6zSNSBNo+lSIsgBf9wlcwpDsipLFrTO4KbFobtJjgR4TUij4y0QO2h19oSRo267ccVWKrNz
kxIa/VrNeNNhlK57oHhlqgV2Ay/2W7u0ufngvWtSB3CkQkzkm80/ibiNLjTzkA9CimZEmsIvHeA6
+oZL5126AOUf7twc/XzWI75rOyCLP25qAndcjZEsIkKenRWzV4JhESCST05r9Zfolod+u/e42i6P
2U417qZSWATEo2q9OIaUlHYut6NDiqkDH9tqWo2mhe71SIAnlFFNsvSp2Q5DHtRNMDULRMhuMRFr
HE8a3OJ1YbtPne0SqS1uTnBu06pu+1r+U9KVHNNTnORr+9I4mtcEua/7JapX6oV3g+5m9LdymcAj
LeY1ahpACim3QDxdnTmQfDCuLHcLYH5mdwrUFyCY89wlT1+ZaESZlLKSoiEMMAYAphfwGZ3NP+yn
NR7IXHXddTK6Ctp0ExVl8GZ93Fuj1qZFaZCCkL3K7530DtwybmJr7vBK+635j7ldx7kRyGxqPcvZ
oC0d+ryrn5p6W5AY8Dy8ZfGEMHuYDauZJxFIcnvVXtYaDZKBFD5w1HIv9kGe+d+tY4I6oOi35tLT
uPRe/q1TgBy3QOsJ9s8Ek7h4aO66HIZP68jy979L4lAwdAm4U4aMPk3m5KZc0BM1B1nofXZT+M1l
uUtwoYL1AaR6PK3cN/h3YYxXm0VlbMMOXRWJ8lZHZUCak0riQy+hUCLxEHj3T+9fYSzzoiFi3k3V
AG+wjM9V7MfCSyK7nMPbtTLKGQSEXxlemnndAlE+XqZOAiSORwG9Gy88z/b8ZyaXz0Oya2SmBmYA
9CIDy5g5qq4T8gajngAqBIFRVJ0N4/X6cnaPZyOAOZ5e6tS0UwG8WJi6v+Lq7qLpLhLW58govDVN
vl8XR2300x33Lo6FOA3luDGBQpYFYvvQd/dafzMpv+KE08W9qwYbKUzc2C95PaYCitNGeBDNE4Um
yjETfn0pu8N4+kYKVZTN5aKspBRbsw+DOJAO+lcdCUrKhksZpvSgO6yxXQWS23rkjUdIsVsC3Ipm
ru45UoUoNHBq/wkVkMHLbDwzMLyZX3hz6BwlZGv9U2k2syyA7mkMe2s1Xyoe9gR3PfRAN1vZF0Bn
SGI0fAg+vbnCQAcYRBXQ3mk4Qo4F87SDuUcWUtQGfQMGcXm/Vnd4QOk8Luhd3KztATHXSKz18SzI
KhpMAKxrfI+d3tKQ5ZyfI4fbabIbN270kPERZpKsqYHxQvBKmR6dWGg8qoHIrAJsAexfvBCO/r7P
NmwStM8YomywzYzKNI1pOanxsUVElaH0XDtLMbhttViydptFb9ftbP+43sUxZpZGomYYfR76QnfE
rWHlYjBInELDblcXmoEUYDiDuF5kY+/ZqLqSIIUAgHhLPGY3kxc7gptXTpRZ7Yt0Q+PFFK+M2EWm
SqgtI1gfry9zX2X+/QSJfU0DWVFJy3VQ/fAClfFNAC8Il9XNXcHhlY92DZpAFpg9JAOtSB/NbekV
ZSrzkviYHyPY0ti8u74YngDGAaupmoNJoQbjcoUU0goy1+pwXcJ+iL1ZA6MWIAtJW2XI8JAAIv3i
CnQW2pkuoUPArgHaY7T/8U1t7/oCmyuYszSFgM2AcR0xElZGijl2X70MAK0oD3njZpVdNFby6wel
ra2crPbN0JZ5qI27692KZjzKYEZ5ISDfGDStNVdWdRPb7W10j6tNftRv0cL2JD0vJ27mds/6tmIZ
5wJAILExa3S1TNlLFD3K6TlvnzlHSY+KdSgGBq5UBY0QSHxRbdp4f1KrQpyLYwvUVwWQhtVFDsgz
JbGXHSEoeOhD+yt6l0Z/vpGG+ZJRjQuANCrLIzHQ03UoU/f6ivY85HZBjJoMrZwXQ9YsmPRDDF/X
piMWsluqxaFaMPabpYslKC3HT+5eomiOw2ieqlMOOcaqxSw1pTUdKbID4hG7zmzwa3rSUT/otEbK
S67vRY5bcYyNj0bSSIqZCH7RRiCcbNduQCdQPMwQVdKeK9JUVXaIWimZrev7u28Mm6Uyxm+ssryC
MgskBuf4brpB+fthfRBvl0MIeDj9xbwhT7xU/24uYbteJuaqciIIui7g2nvtz7I7eHKF2UA9yK30
RjtOQYMK5nIib9xkwt79vhXMmEebCI02oHyKJur4jnYXjFboD06Npdb25PNwHribyxgI7gtSKB26
GdYflKZ1eI5vVeRcxQN9IvZe4gw+r1F812A258kYDFo7F32oR+IbcwYo9McF0yyFgatYC8Tuppfv
r+sPT3UZX1rEOliDRbTZdLlTLM9iLjqVEWRDkCIRdl3U3k24PTzGfwKrZu7GNkKSrSlXr82U6RTW
FW/AhLcg5hVnVllYkKGPjk0B+ja1U3xC8ODJCiiJaFjqqq48E9y9Ct+PzGC8TQzi1LYBvjSaAqub
NZBe2lNxNiJLvpNuwGbtjpfERE0PVHbXN5Qu5dNlsZHLuJ2OROPSSBPG+wngUWt7UU9F9iXtH3LN
ifPfkcLx5bvPvM0JsjPvkqmPnWmgWJqee4eOWCmiRUC2bjrReTkoLmzwJcRE6V92oWxFMy6nzCKz
mAZcVXFiaT+GL5Ria7b0QLsYX+svlPu094jDywvzTpbxN33fznABURZ08lsVPpQ5xkVgi13JpSLl
qC0LT9425SSFWQpJSLDHdoFGct0GRbQLkA8rtKoD2hSP2N3/65Ey7gYIFXk/dECMiIP2TFsUAGXs
K750wgP0i/pYBdWd8QUsmj6v5VreDXU22st4HiUSlEYsoEziMfETN38svMEVXZXSjzrFeXYxGQ0y
rNIqnmSH4pyO/8cogZ0jleZy1JOxIcESvuAhZLUSeDvbM2WNUl6iOjAwi9nkT8XwW445+04vjs+m
S0wNJRUV4CeMOo9SL/ZzNaBFeb0x5NYe4m8lyTj+YV9734Uw2qsNOc0T42x7cumW3OtA2g6iOlsS
Wo4L3F0OOniRUhRNFG4YLZJXaQAvjAjI2PUSR7WVjZ7c/8VDCgwlwBxQUGbF1fsxWDWVcq1aYyV+
ivGRspGtNf553Z/ur+JdAv35JhzuzAEEkOZKgkztmhqD3krcWQtRQxTZopB416XtR1GoqIkUuARM
j8y1oXRptTSEjiYeZweNi06Fwi5gjPFs060usTBOhKRPeZl5er+7zo1g5t4Qhoio3dAgse9gHscX
MbJCwJ/zB7diClA/BD4M4eztfki+EcrEqSCrBRSujFBKv6fsVKuf2fJjcwaFDjLtPIy1XW+6EcaY
FyZP+3JdIwF9bJ1oJev8Y0iliz5OpzqMbEqzzDnLz6YGXgkVaQSFSAQJcUY5+7YSC2Vex0C8Dy/x
U/4U27QJlbho+G7/IKk0wI3kcVbtlIE/imU0Fi3EZb8OUn4EC2oLbiLMWN+1L+LtCtWhoBI8hL7P
welHeYydhzlg3ZYB1RrdBPCgGtTqOe0Na2lPgv6a/AV80kdxzBUhRIXYpUhhH4m//gg99H9fWl+6
6RwAgqDLljxdP0V6SB+d8kdxTIAaz4usr42QHDvAzWsjNpE7WMvbQCY6VYW5kPVJzP8AfebBCrvP
vqJZGXEMHSFE1QS0zRTzmtfGu5PW+7A49kksmI1IAOhCMKVWJlZ/Jug8i1zlvJ5+1K56R4kLlycN
OUVEcZHD29rPBgnpmgwvh7lvkGMzJwlIwBBw26IRlJ0EJH9bGBNLTM6CeJslPFvc3eONLOYY28Eg
+dJjj+Wv4eUfGMk5snJMknnDWwLAeHjWEl0ZdWrNhssrSHwOyulKkRcDABfS3mxLcZfVC9Dp4Qn+
gW0iLuXtQXO6d11Xd3KkH+Uwpqgsda4CAyM/0tEn2QbA49fII97sLT530PbzhfFRFnN6iSB35lpn
mKF8rAMEaEekF+/OSKdbM3DaJuuet4m77nSzicwRylNnKLI8l8FsfhMatEiKox2H9bnicgnwJDEG
Kfaj2ALOPz8OqFF9k9BTCHIwH+MKP6R7ii6cWsnjYLU8vA+Joybs5S90oVhPY5iDL0s5dEh0R/7g
0UkJCjs6Ikl16t35m2ihX8EF/eF15dl1dO/by2JnyoXUpKNZ5scwAg51iGZNNbgugbOtbI/wNCZV
lrdJeSTo5E6k0yi/LdplMjitk/umjgQmIKNEFC0YPak6DC+rjTQGKbkUxbHCtJNG7nL1pg4fm54z
wrlvBe/CGFWZ5Khro27FZWs+a9mlaS4QfH3bdrrJqKX9K4Ot2ptzbCirNiWIktDm56aPYJj5kpwB
ooOJMfNhKf4CLRwS0YFBQdkx9MeifJngWY7NXiFBq7pT9X2ob8Xof8c++CiD8R/qkk+haZQkEL0R
eYPSSR1y0/o5+narQ3LL61bbPajNkhitiGUxqRppGQOzHk+zOtjd0vpJwyNe2BWDwp8sIcFNG1g+
PheWLNTialK6AO1iL4NgXqJl8E2Fx8C7KwYQgxS0EghiLOq0ME2AFsui4hitl2I4C9ox735w1G7X
XDcymPDViEgEK1Iz5Mvzc/RA0c4LL5Xc7qB5FHy5wDAteKk5erHrhjZS6co3760wKRY4CgMY8k32
rRcqAMv9BV8yVG8jg658KyNTxiTL1/zPhDDlSccYu6c6xKswY8OjL+ZtI6Pn81R0yzqASzPso95B
afUE5kXtRkh7zUHvT/Y/93Z8XBujgHISCYJaJiCaW3sA9azLkp/LMkIdMFLbn9dVZPe+2uwj4/zU
Ip7MPNRRhCoWEIwkp6FsfK2db0Bs9hVYrr4Rdm7fjByfu5Ny/LBG9p5swln7B1sJ/dzlr0SINQyz
d/Ozog9ZfFDacu0dcI401cFsq+TnmEqrG46m4s9SPn7RyqJ8TltNPwx6NfghEaPZbapiBAVSSSq3
rOaJs1EcpWbvVg1TnXlO1jLI9BjstzFyzmb3cv0w9t9976fx6XpNoWVJDMtJVbfFSABqXGEg3WTh
Ea0cfnYIXZlzEBwvxOJRD8OS9KGEyw/zsWnjTPWlSA+cVVF9/fT+2qyKbu3GVmMNbkheRDTGDVZX
YzYOFyCeRupTWIIViE464pYPuqf0KL1FnC2lpvlZtqJR5FxM37JsQGMKb5SLMNE8Ua0s9fAfViGd
4srredR4+5c8EVU6KKDJaD34uE6djMq4aEZBi7yvf56ARzMwkPQxX2W0N/9/ZM8/51phRRuJjBdM
kAlUswo7S8vKACh5BqP6g4LeAKjKA6+xbf9pQigUCsBJRJAVf1yfFuXV0KjIq9JctoLLHuwyoML8
wwPLhZrcVcyNMMYxRW2zCuMKx2S0xxJUbtVzafyN7r+L+NSph+aKIgTxgl92xzlxQvGk95zAb0/1
MWCExhY8XA3lz4jQRvWLSVPyuVWSY24Gw+wp9W2qPFfqz2K6kbLv1+0MHZM7yr6Rxhas2l4Vuio2
9CBDqNm+YT4iaX5KNS4UK6zj8Qa4Gq38XVlDg9iGlCV+i69GDb1Njd9m2puaI9fZBNrkLNIyu5Lj
njizAeYGqyjzxl/rOM6PeSzWL0iWjanX1Uvy0NZCCWQcHSRAx7mump/GLJh+0ayNZI2CWL5Wamg0
Vl03OSg/iRxNtjSOU3SURjmZnUnojdGGd22O44gsnjN1kb76XVJgMHCY4+xNiSUVeGuxFv5sx8w4
jF1OdLsT0xWERnPalDehbrYnNZeTs2FO3dnoMrNxSKno95HZGK/EnLBKtY+AcYtgqMWlYciDrTaz
+MXMuuQ41UP+c2xLU3THVFGfAAViTk62AgHcLWNzOGedYAZhZoa1pYLsmvgAwRun57ms4/WpqrQI
VYzVXFJLrAbxlIOl57TSfDdI8qL1WcWvg0Gq0ZhfRhIt6QGTy6LuFqIISrsoS8bn1UzE3sbIe/pL
XHU9crBIFRl9MleKFQrieGP07Zi4jYz8wKEdxr6x5MVEJRQoUujEqQDeoNnaOJjnYcrVByXM6h9m
W2Z3ojoKiYOBn6WxuhR5abubtDy300XLEEHXIQUPGAbyvVJEObFDQYsuU9Eky0+JtKgD6tIS35JJ
iWNn0VYDQ+JG17wWhY7YEeD4qLya+vqFrEV6G8dVeakKVfsJkLIZ6Wej0ztfn6oitZYoO9WtqP/q
i8gUnN7sMooWNUm3Y5uMtS1FORhaO5mQzopKLOZLA0B31Zr7TKhsGUMbwIzrxemgKVLlK0TJBWsc
BG19WYym+VaMYo9HPplU/SBOYqa8iaYU+eAGNu/7uZ9cqSqm0E0UAl4/QDRoqtOBIxa9l2UxX6Im
TiPMpGnxbA3puICSrEqf13QgdxWwu2KvjUap8OShSxd7TcgaB6Ssld5JOrWorD6Khh/QGw3J2i5u
/Bgt9uuhb6PMlZuhFjx1LihTa9tlgyc1tQbsNMyULW4xKFJrY4Xak9gZKWZEpZH81ldlvEVPufoL
RhSiz1ZWu+ywoC9LP+ZZVK5W2caaneTGU6V37WyNmOpWrEqGJngoxZe53QwFvE3TTiACiwdRfjLK
oTqHJjA+rEUGi8LYLo3XI7TCxHhHylOjyhG5l/uoIHY64dLEbohmZGlmNx6zSGxrK2rXECjD7dSl
ttxP0+xJJe7Wg0QS/DV3c+MpuVaqtpCTRL2f5gWczHMernbSxvWrUodibhlNOfp5BroydxnF8JuA
J6w3z5P5pqZ9TJweTT+qXZtrKDlVOqyiqzW5RJzUWJveBTdH+6XRSPRDzsZ4DLJKLxdHmFJBf6ri
SHxeiiy3RaQqwTs/kPUuR1T7pUWO9CUGNi5okQySfC2bSRyAPqAAuB+P8vFSzkNyAzJf82yqcj/b
zYymaj2vaWtPUoYHFKi720Sd9Qetkdf7GODLT2qild/lUDJe4lIGQoS06Dj+HsUCT2qT2fAAKCRP
l3adZL8fhOpOWZYhqCH5PM8F/gaPr+KJ65B8a0mSIb+RRGpsEW2Fgx6KaoBRhm3ht4oRFl6RweXq
aYv/OxqYIVISI3OlXgOqoWwm0QB+76ZUgqVuxskt1mLUjxGeR/Vh6OX1u45/nZZInO/qWm1eSI/2
vzc8DHvRXRVE0cDjyjAfqqBHXvXMZVkbF9+Z3TUFUTFqWUvdvSn38XRKMg2DqrWY5bqP/l+1sjPU
nCqrzVpUC1TASbxpQIr6f6Rd13LcurL9IlaRYH5lmiE1o2QF2y8syYE5Z379XZDrbFEQ7+Ac7/KT
a6rUBNBoAN2r10oPZqFkiSNoNXh/5DYR24M6aat56Oa1uB8bMVyOyxJm9+VQaoVFejPsLORghKu1
nOebJTENDz2xmmElRRnNTlrmEpSDBPBOw9GGI8wtYNkuKhwXuCD1haNlWtefhqZLcneJSnNBFXGu
84NWZF3sZXVRH8UsmT01mo0HE0Q3r3Fo5o1TAAEcWwSd226BYHaeUiN+jNJYP8Ugf7NiE938fdRC
ZmRQZT+MpsET1KwWoZtulj9ao+1THK1TNtoDXiLnRs6UwyLLKwBi6Vy/Cm1X+kIVK7d9NybfEiIs
aHZbmuguTmZZOxql3GRWD7nccyjM5JCH+VRbeaxWkpuPxoptuERdftABUXwyJMDQrLCdybEp8+xJ
Nir0M+TKWN/rwzJDY3csiuu1FQnOmjCv7H6GCrbVhmr3BPEl+PSqdQZ0cAVNINZEBqLZcZXUqz2F
apu5atGjWK6NYvyw5us4eO0KwPMBuCx4bkeIYJMpzQ8tEI7SsQ8rWfXnSKwe5F7ul7NUKuHRHLsQ
1OfN2o5W3y26ZIGkc/3dK6HoEwQzK4JUe/c8j5nhKclUXIudoIBJJozyu7DXpsIqtEQVnWYaMsXW
tNxon8a5TM9aWGnaUaja+BfSx/K1rA/iq2xEbWeNpRZ6YWnGlWVOafp9FWcd+d2uQ9tKMWmPpC/i
x0RJFOiq6mn6bRkyCWfMIpJfa63HK6ZYFJA/mNRBuGnrUvN6THdrQVW+US0TxarcFmLQNeIhnqK7
Xx71n3lRGcSS9Hnq7CFP+84GByMqEaqZIBYYLXkqtZR8I81USVaJq9ZyFPSh/wKhC0h0tIJeefm6
1N/S0ihXV62X5RQrrXmewQCb2OtUrIljzFrev/RVqLlqaPQEbyUpLHW3SwtcQ4TFnF3ALIobeWpA
dSFOkXwA/26e2XHRlIJdZVVyVdVS+6UP1xnk8GXZVHh2ZUp+M0qke0T2UBrRnGgAcLvMA4m+QZEz
P6ThNIGiPFyJa5qN/iBOmXlq4lq8NtI2/5UDB4+zoBTrL4RM/XUShcMhVY0YsKipLJ8MUxpCLxs7
5VZotPWEOGIMztT0w+OQErU51K1kCpbURaCZIrUqcHBve8+G7RWYfWsWUyMq5Yhaf3bssld0+8gj
x8TuK31rg3nnKWXY1iDgisA7Ft6BUyUYrdwyAFB+q+tzUahce8wrrxIKKWyzbkUrDNXXBHwYVCO4
wDh/iNt4Rfa9bJcJyksck5qJ9Cdb0S/FUClVINvrOi4sQDMexH6ymrj6rffR4fKbZQc+AFWb9weS
zmAWokEXIHPbJ5jL+StlzcgOP6oELZ2QXPd4eN7dkW2MMSOL1wR3rxHGqixzYuW1Qtxu9J9dNlmc
YfFeYgxQAV3FRRybaxaY0+y14DeQlNgOM+FQSpVrGos9pKJdgNhJlGZrGkKeffr32bTHdg0Z+1Jc
Lbi4SlT8hdZKC4CvDEfNwEtMG1eh5eZeHvDuttv4DLPt1HFUuq5L0Y6PgsYMeIbbcbEYvDEx227V
VLkqWsNEBxUJdA90eOf6qjzSzBg0uq95kuB7maPtFDK7rstGNYp1AeVm1RGWWwFXo/JmSr2Kh9bf
S8FuDdEP2eQIGkEHr8VU50Es/UrqX7hTer1oV+rTmFLC0hRb79vl1drdB5vVYhI5pIgNqLmTMuhQ
fEpyuw+/1L1DJg6yawcJhc29scPkcApJGMIMSk4gwxKRQ7iuvVGyw5+lbnXO5MRXjU9QCI08SbUr
DsnFDsT7g202wVw2cWuWi1m+BU08W5MAHbmow6bX+XE40T1gPlScXbCXIzbBNkbbrKDCzHJGmFMt
IBm3JkFjXvfgIolkLjsdBY992tgbE8zGXvCUaKtuTgKZAFw2XMv1eU69prgH5gx5m69Zh2d+zSlI
8MbF7O7CUMamaha0XYBLyVT8PuEBDXkWmL2dS1M16lOVBwLuk/OrMB4ve/xufNpMG7OZ23ZRkVbC
HlPru1bx4+FnZpacoMsbA7OPCxmZNhWVB78c1IcqUdA4bUBR5t8NhNm6Mm6bYbJGlT8C9Dn0QNHG
kILXvl+2sn/l2MwXs3NjOYPGB1mSoHVKSL7RxrPRKo+zTSCUnIMNgWOPnrwX3JpFMZWNLinIMRYB
lZijukK1i7wyUBpg9uZipnYj+/vgNObOAQVVEUWiJg9A+47r+3gt5L+znqDp8WuzLhyvoAtyaWR0
5JvojmzmGOkmPC+Pk4MUd+ceT0oTNSolQ58UHh5yKvFwILvxfTNAJkiYo7iigo3iKE5lay3M3600
PKlJ/VzVM89TeCvHxIa2bDu5kMXpH6F7cHOAqBlCYoBi8VQ/9qP6ZmRMnOjyNBfMoRsBcf0juw62
P/SR5pBbyO9L8MBDfNH5l77JxI5KbLtQrRDVO3d2JJQ90AKSoKpDb9/dM691e3+ICoQkQDsP2UWV
gQ/PRJJyhYBHbkH7Y+vQFswRQtQ1EIVg6nqh6l7LUXfWn5xh7oZIMD6grIDcKGF7nmtkA9N+iqGC
cG5P8k3vD+fsUXno3cVpvDcKuwOPOGPXTzcmmb0xy0sjyymaP6r1PEmC1Qu4JSQvYv6VM7bdqyMa
gQ0VQzM/0XgtU5jWioHKVXxCPtjvzskZXaXS3eJN/nJlXCfPlw3uz+W7PSbCLMgAzGWBfrYpTn/O
8+9pFUpLqXr7spndQLYZFjN/fVpXsjJncYD8c65/I8Qm6g8Fwsnxw2VDu+PRCLSQKCcIJDk/BrEx
bxspWVDGAv0bMkSpPddXCu/Q2fWGjREmkizVAuHTLIqDShetfv0RFd/WVoDSGGfW9t+c+FuaYqoS
BPyYIDJOK0ZqSrimuYO7OhS2BL2FN8Esfsjavd1vjDHRAxmmqNdlBW9O0LMK2QNa0itVstT1Du05
VtScBV772O5ibSwy95AxJslSCXiLKYvpj2NkjyW5l+uXyy6xe65trNDfN+eanrXrUmZwiWhAOm5t
PLN7EdEGSxrRq5o6sqAU93jZJHWAT0epIYPCwDANg4jMrhqirpETSYciYLfYWQpcUX68bGF3sTYW
mA0FsP+c5QYaYBdSTFCDC7/E7WivAriKFmJaRZb8buf8Z5dPzmXD+xeujWVmhyHdalI+wwV0c/oP
2VmPhtN5QA5YaGsI+KQ7+3tgY4/ZbOYAoE0+ovYZgv0B+YGMBsQqtWTgwiiIOqo4I+QtHrPpNFlW
OyTRk4AU6lWr1rdIB3JWjzsoZq/pSpkCIAgHAWbvOjlSwSLtFF8TtC2XBx6WmbtkzD6bs6bUzUWC
suMNRJm1N6X63sLVRzqgxe2AI5rznt7d2Js1Y7ZcYo7g5NR79LUtN230KoAaUyfWZUfcsWEQaBYS
0GbRf8wytSQU0cyA5iVSVwgcX0VxtsLyfNnITqT/YIRZJ2PKO7AyxUB1NLeT8aSYh5VcQfTxspU9
PM4HM8wCyeB27OVOWbGnZsd46g4hOGoohcXgxMf6kD/y8ot7LvHBIrNCUR1FddoAbWSc61MCZQjB
Dr34aXAkKFfpvuBdHiH9c0xABL2ZocsiZVpDU8LHGGxWXYjTJTL8ep6iJ6Lnna9I5ro6SV1H18KC
KlLSC+MpmfKZR+S8s58/2GZeiLWZ6+Uag+2sIACMlJ0jJE+XR8exwL4JJaNR5LYOZz+O8cxdKHDh
92ULewmq7SDYlyARBBTngF8BijR7ie6j4/R7PkFAHg1e3dcGjN53A1JUsfsX6dIPdplzJhb0Ggl9
PK9T7YjMsKUCqz+0Lmd0u3v53T3YW9tsmDPUK2HF+D4rLlRD0AOM2kFmmxlqWZYiAS6bQyOU11fC
Wzj6++ZqIBRFn8wquEHaBTIN9XSTqD3victx/U/UjHqR9oJZhH6zlpY4vYrK7SSeZu2bId0TrmQ2
b0RMwAKVuCqqSFD58hcUx6gYnvQMICGA7qdWA0kF2jltcn95+fZWTyGagicgAX+0wmzupo2FJSEG
VI8WhGB19MK295tx8S+b2Y1ZWzvMRl70IS7MN1T9uXmiFRjBRpb0afFEJ0XjGu/Y3Hmz4HQxTUmG
4DleYsxUtq2ZD1PY6v5chFdCmtiokASjuT4D2NJAM37gTOPe0imyhuiIiz6q+cxWQw1rBUpnHH30
U1qh8joMvEwzzwJ7dRNxXkq1WqIDDwosJAgDVJNB3Fu7FMQC3ZCaKwfAM0l/3+wwbVJbcejQ0TjX
N8LwKEm8Me0632bW6O8bA4pM2jaPQgNHJ6WeQqS4wssPdedMsFCemxzDW46lcAT8geOOdD3YM227
Xox/NMVSlCZpSxAX/BGaIX7nLG+l1dzm5nZ2J1JBn4eMFhna3/dxnE2WlAKepFEwBDGU1Dsbul9u
6MEjXYBoQU4gcHojdl4YIJ1/N8jcSUJd1wlAfDmoNbUAnWFXg6cG/UH/q129scNED1Fow6ntDDow
/SZCugp96IIr+rMOtT2qQ8Ll1NmdSoRBYsro2SJvea2Ny8RjosWrDt2cxs0fqBBqAWomwDJBRLy6
5Bj/4pZ4dkMJWMpQ+MMrXhOZuVQHo1U7IH4CdbCQmTsB4Rh9N25Db3BEj3jj9XyI3cSBqO3Py05K
veKTj24MM5PbkHGZCiq6YIh3s/lgiDCs3Qjl42Uze6lAQ9nYYULzDF4kwOoAzlcgKUF7QaWjfj18
g3yL+1bztPUTr9Vl/zh4t8mCoqNqXYoxhIOSc++0funFTnsUfZrufHMblzNGzly+gc43bpPp81IV
SwwxtelK/0E1iSPXtIXZMr5oP8zzH+0Mfg2AO07mXBBks+g1NJMEoJ16yqXMAm4VEgmtmyIvr0Th
lRhDBXBNGssEmBiNledYEX0h5bEx775SwLOniBJBUgPO/DEEmVk7VS39EKCNoD+IVa5LKzmTB3AK
UpWr4Wo5ch8qu1F2Y5SJe4Xej4veo4zYeyDUdHMPXRiPEziN2kPocvv999f4fYjMRjXRqydJ0J1G
0CN4GskeDXzqdQtyiofMp+2wsav68cRL9NGp+7RP0acgg18EZei3JqSNbwmjgqRihMw9ckUpsUQb
cNKrCrIz9noonzQ02Lw1xQ+8y+nuu0LRoMqDZJVqgt/o45omWg1xwg6t6tLN+nX+Ub1QvxYiS7pu
3dmdg/pJ8bovf9cQYmwNMzPdSDkgxZVc+EtrTe7spzemDS3q32/aU/zSyP4Ev4+TCYTTPBpGW5Th
sXMn8BrlXv8MAoneGnDItHb6nary8uSad0/QzdwyQVEohNUoxBLPQnUaO+DTC+kmH4GCRD9ylIFj
IWlWyZXWBMX3qFziq06SuO2Hux79/hGs0F+VgOSojJTCj3JLgWSNfBx+Sc/ZYbTrp/oF2+g7+klc
kdOwskf2sF1ewmRAs0YrazFR8yD63TvlAxXRnY/RIXssn/OrubAGFGokCF51z/kv/ad4fzlW7563
m0EzITOJplQbG0XwTeW17vw5fsCrxCQPzehdNvT/7B8d1ySCFtxPtCtRNGqloIqgwQ2SaxV80+nD
fIIsnqe75dM0WuZhAJ/Nf3GJ2XVoHUUBFQ25dKgfN24zV4I2hAjGYLMJwgNOXCv+Iri9lfnFz8hO
8M7jxeJdf96YZPZQOmgDmeRe96EMFBRq5NR99x3aQN+zUL+WB9Gb2/EKCX3OHO+PVIHmB7q5lE/i
RAYx5pBkCFGNeCbmU0wChTxylnH3lDGh2UNMXaE37I+z2Wmr1hZYTD8qb/Xa9OoM4JT1Fr1W/fAb
PD6OPjil/tQLp3RwOLb3nBXVPhPEVRA2wU34o22QrplmBhX0YAlGZz4Nh9gTv63+emXa0Sm7Lb6N
B0jXP/Nj/96gVfQ/KYYhoe1Lp/fkzaFD0kzOanqBmmwqJUz3qOCq7h8amP+dtxyPFkITtropSSYr
6tsUup41IqmwJe8F8r0dOZnavZQ65XeRiEhlRmX2Vl/Nibi2EdykdVZPQYRH1856QJL77dHCi+17
Trm1xjhMrodSbDQhSJXrH3V2t7R+GHIcg/4J9k6A6y3YzDRNBDcCs8OXTEbbVC6VPvLNq3KKq0Cp
vq0l55m3O5CNFWZTG+vaA8Hel0FV3q5TZFXVQ4E7JsfHabj/NBawTGNniYiSLE2GXoSFDLWsEQ2Z
b7HqOB5FlDF7eLZyf9nW7rRtTDGnroxDp81XWfe7yEOaxSLCeSZfwuTuX5lheTKEuEZfWCsvvpIv
VonMaDSfTWFwCO8o3WtmNVRVlFDiMCT00DJHaaMXBihnZ0ACOhBjNBX5LtSD6VQ5bvndmEXOUpHQ
Mtsl9EZk6dxKkHApB4c/55K66ymb76DhZBMuTKnsqkGqs6AWvGy4NzRXb54uT+ruE2M7ViZDlQmN
UA2l1IHItPZBZHoMncxegdGZTqlFc5e8M41rkQmCSYhKiCkDPAupxwP0dO0W6Wd0zjuQswPpXvOl
kyNv7pFAjcQzGkYhXrGi0UazRjQlXh79rueqkD3HckPPhKVwa2YpExKQjfk6WhG8cuhfkyqF7M1U
T1NoKaT835lqEZOpDgvynADTsC319QJOOjPOTL8pl6d0BqGhUFhKPds1ohI41UoOBGvvArG1x8z1
qkGoTItJeJw9mlLKDtJBQQzgppTo3/kUbTbjop688VSpisZxLqo4EO/Mm/BQe7gZrTgMJofSmGdO
dNO8/sXSbSzSpd1YRAJ8gHhWqvhaAX369VVWIYg8JHakEo6T7O7CjSXmVFgNs2oFij3Js9JSAUOS
Mqcevl0eDs8IcyhoBajLcVfJgqb5MSQ/0CJkg+ePM5L9E3szFCZSh0nf5fWMR698I3kSmFEiV70H
17RvBuJR4xwL+2H0H2tArTFLNESzhPbU0EfP3movuuhNvfYdGr8ueNQei0R19RX5jKoD4y34dkWz
fLg8qfvjhf/T9L6p4s7+8QuQVijiMKePfB9tvqhwaaBnpgLhhWf6vKLMbtoIYeQfa0woRcNXLRoV
uFmSp9GhsrK0WiJjD9AHb8J/Ye9uuo09ZnOnXdPNqYpGEprHBXIN9JMUYBk/VSearBmOf0EIgkD5
PkBml3dA9aBTD9jRCkrraf7QmWeZ/NWtcmOE2diNgg5dY21GtHIoEMOpzuthQJL/vzuMdredJoKO
FxdY9OExIwJfQUeSOAn9rJWtJQk9FUisJOKhT3YfHBszzJgSOanmooSZXBlA8tok92kWumP4q4/M
QxvGzmW/542KiVjhQsDpHie6byTmQZvQMNvOngAVi8tm9rfXZlhM0BrQTT+hiZaiX5UAmUIn9uor
/Yym9uNw5PFyv8FLPp0xuNCqBC9wPDmYSTRSMVKjFvcGqvo0O911STX+AsVXrNxLndFSgQsXDnPw
p9kuvE48UBAMR15tYX8x37+DmV0BDNJGh+Z1H2/k5npJJ9HVQqrhOElIJQoCsnmzwAMm0qm8NHhm
qg3k7oxRkHAIjY03tp2j6TfxqjiCapPoJY84JHv7HvQ+RuagSJslA2AKgF+jzu1qQf4ZCLDS4/gP
xwr7Dk9JBY6JCsA29QYduOEBAvBX9Wt91QeU/7z4Rl5zLjSLZ5O528/5ZJRdC+CDqYWWBjp7XDBH
nkIHzwhz7lSameqZrsbBLBeOoVyXyGfUGuc0p/5+wSV05riZVkPpQbJQBjKqAer0FEOBOyaHMuVd
gHiGmHOmmcZaK0C6EoBLeYBAao/u3MRtebqQu5P2z3VBYl/fxRxFAgEDiD9mHaK9OJ60uLxd0CDJ
cbvdDbwxxOwlrZjyShtM9Og6oFF1x1PpJG5/pdwmEJ8s3fpcebUN0ty/Wa+NWWZPVUbeCapOr3hZ
KvsCqWYHD5PMDuPWcJomEq3L46TL8sk/3u2xXW7jNK+1NsYgp0mOEGSzso6HBKAedskCs5eyqWsH
gi74gAoJEDcJMruBct3kiGD4Rn6fM4H7581mRMy2kox4hGw4enRp+kxBNQxR/6igoCsDqcRLn+1c
X6G6BqouERpvBqS22PUa5S4RQC/xZo3W/6OgPuqQseOjoj67/gdTbGoDEu4ZGeYxCdbltkycicRW
qnDcYadi/NEIs1pdk5dj05M8AMLLm73aj2n68Rr1/xvjZnF6eznyaiHkc+j4aJNZsTUqC2TrRwEs
oNXviQLqb6rKDp9QOkZZMX7pLcrMjI7LI0o0TvwYXpfoKYneILKXdwNviploCWqyeoHsTR7U5lkc
b9bqlyBwZphngomTaj5XehwWwJR2wZBktkoad50eLo+Du4z0KzYP33wCvc6YoWA6e1QvRDrGjkXv
Pmj1O/XQQ+Gp5b35+cdd/nEN6RpvDE4aCUHzQovQKD/7GpruBgvI8D+s0OUrNDFtsHHdQrXSn4EG
yB5VdwalcQlgB4W2DkduO9LnuIMvkpF5xlVQVEyTCeBEhIzqWEqFT49VnwoHR+f+uTzKBzVoA/Hq
fyeXhT0A09D4pBER/z7OQNUPZiOpcxmU6SMhV3F9LUS8u/TumDY2GP/UxjExhbo2femGBOVtdxif
l9v1LrxRPBGUYhavl+zzhfLjmBhnBc+RqaZquvpgZPGXyc3k3z1OweJqMiZ7CXleyxse47WgAxsT
UmPJGrc+AWt6lbihEz/PtmxPX5YrHsx056j4ODzGadt1LpBow315skWbAico6u5PpSXxeMCt3Y2/
WTvmRaBWkAiP0KTmy6i3gvBFnx5a8Ymz76mTfdqGGyOM04OtqYlyCpSgTB+0dkQ7kyDwSyUEfN78
0dW/ZIw5+7Q4FZp+Bdf1Kt4q+b1m3F0eDcf7WCQRrq1hYmhRFqhSYyfNS5s8kPilKM+FfiebnILL
Tsn4gzOwOCKQF+Ip00UUt2TcpT97P3Pz2umvOoeK0bfXyqkBoC9yeFDu/Vj9vmZvXroJnbkoFCkB
RW8wgvEdjTTBeGX4lJ1F8YwjtdhwczQ7WaiPg2UCiVFSVZIS4ZoycVLJLMjSH2i/kOKRY37gMcLs
X5M2Y2QCCSh6o3yRUAWkOy25auz5SnfpNUl85s4nzRhecEu24lhXY6yvcZYEINwIQDIflM/9bwpq
GHksLZwtzaJ0xKbtwSuG3bYoX+s6kIxrmfd+2+E5/rhSTNgAT1kbRQVsCEcK4VOe5GN0FwJSN98D
94kug/Gpp7eiX83iXN5+XNNMMFkakOnNFMsA9hnIf3U2yDcylMGTA64RuL4Ld4tPNUHCl/bfziwT
WrIhTXsiYNTFemzzO7X6YZLmb25i7z7JQnBWtZnixkSJNSSB3F3lpbtmHLwNx0FYuE3davOk9UBB
67KrJFAB9au/0N774CBvcmqb8IEHo67lGh6qU9CC9+hJslJHnCzhMfOFazwcJat9yd3pKIgosPBe
W7shWhMlUUZp/zN8YAyVrsgbJQ1GcAOVUKxZRyfNwcWX32r915IrbrJvT0b9HWlY6GMx1YI0q8AE
Rl2SiptIp+bljbnd06/B5ueCOM6u8TYoPH7XwU5BEtOsvVtmHkaVWuHnUDD8ZNUInuPCYkOp44sR
iy4+Flrs4O8DMFB6SEYltCDUjk2zroYn12WFzu3uPpu4pCT7YXzzUcydszS7yKwnvNaorLlg1V5j
j4BzUcnF6oZ/VH3OiWAODBFaA9BzA0CbmX1CKmXSU5hbG6dsnlUwKU2wgjYnkyd3v2+K6vQaNO+u
MgdU0ymGmiQAgwsksnrZyZrv8vzdCA+Nwql+7k+i8W6KOZvaQWiz1SC06TN/UD3piEIzqASCxSOO
eJQmi1ch4Vpk7rmVAsrZYoUXrzezg+euB6ZBJzm0qDm1d4nDyylx7TH33MpsslxesG7QO0WrGpiv
KP1biwO48+kzmiceSf/epxN4M6PMmVXI1RIXLUSd5qHx9Wq9ncboy5ov0M/jiWDsBoSNKfaMmlbQ
3mpF7ndx4YtyAPpka4heZlm31ra38oon6rob0jcGmZNpympNGHMk6DIjd1o9txNRC+A9B87hy5lD
tnnR1ItpAinnf4hKKArMcMJbDeqb2ZvsC4Q3RpcH6tsPcyDwANm4CbCDyQyv6Nc8FXMy+uUpe05P
xkH3qkP9XP+OIG4MBTJ0JXMGuvtk+ceizBaAtQZSvwbNtZPvYvCHaS6zAcb900bOe7Ps74WNOSaO
p0OYiMXSlYD1aYfV0Z/x5rN7sC/Gx9bOvnBPrN037cYeE6LB+a2AOr0E9yLEHAWrgahbYbdA8xW3
ECB05FvOdPLsMYEzCxeVgHabdtGAAeNI2y8SWz9n/uIUSLjyLgA0OH7a6pvhMcGzB0mJ1NKkZFUk
lpn9UriEZbwBMcFSDGMCVlKU55On7Jq4NDyjonWm7YVAHh24eni7J89mREywjNa6MjoRmmbKufv9
NF2JB+MgOfMP6avoTlDGyzCb6Ml+ITW0C+jDGtoTtwRLGdq8yd2NAZtPYeLoNIdD0y8qUgbKZDf5
GNTlqxJnV1nMS07sp0I2ppg4mgll1eY5xITQoAqKUISbIHwAIaw7/xeyE3vjQrocGrfAcKChnDE2
ZhWEGZA4D5r657ig1g3pmKkNFJHnPLuGiGSiq0wTCYSS4L2bu7FqCGuM4IIG5uZnpD/J8+NCjmrC
CWF7R4K8scIskxkvXad37Yjjzi6W2pLjY5PxEA9722BrhJkzrSBZrWoYinmEbq8vXZn3xoN8t9o0
9ZcfRm4f5a5BUByYwMVg9lgUGhYpNMZCSMB/OA52dITY3qG3Rlv8Opyw9TxepNzbd+Dw+MceE0mQ
V23WYQZQRasT26hul7BxovAoi2AHAAD2cpjcdYyNMSao9BEARlXaZUFR3UO7oXcKFS+KqErdWFI5
tnYTPNuRMV4oDARQ3iZKg+ilPbU/5SuIj0WWeJM/Zbcl7S/8ouG/nKcnb4SMU04gWK7yFE5Zyr+F
ubPwhM7153B8ujyRe/F/OzbGLZcMArdQJMADMIKIRO2VQs2ZPt5AmBuJnCB5BNxgGiRRbE/gr25z
FL4atBHXPBLJt4QNe5q9j0Zi7yLg3c9IFAHRQA6gTXPkV9NN/P8odeZ2jRhfHnjX893w8Y8vSiyQ
uCfqKEfRCtRGE4Mc3s+GsyKM7uV1ujyLuN99jIRyGoEBfgRjytg4IdYoSQ9iBXEOHkvP5V2MvMBH
O7muF3XT6GjxUZ+G8DbrvmvgmaQ0XJXhXR7S7l11u1pMxIiRfKgmAy6uHLoXHQ83wS1fm6+Tlx7J
VfE8vP7VSgElj14UKjTOKo2PbVGBpHic/CH70ia1RcTfjcGDG+/eUOEOMhYJeF7CMlqnwhj3paBM
AOVTPKJ0nJ81P/KFQ38A1dy9yjm9dhRHQdS9sce4hpb28hxV4egnkCqACm4gWJkL7pkr0y1O5kHF
JWBAR7Rs10Hs8q7/ND582nEb44y/mPXaln2VxGhcuhoqvO6dVT8Cxh4ZCyjqHy97zO5O2xhjHGYx
I70QIBvg1wUoAcBCJ6HAOx0vG9ndaRsj9CM2d45pxetimUAOFwpIHUx3QvIsr64ccczsbrSNGfoZ
GzP9UomNBskyX49cdEJZ43qvi3d57kP7g+ch+7bQggVvJIr25kEbW3FfmGURzhVsOVpr5bcUVNE+
y9fV13rB04l4kY0Gfde8lX5enszdeym6UzTJIOBrk9mUk9oqcmn2BBT5XniQTpRchDxoqHcCuvrM
053c9Q8dmUXcSWWQizDOWOlFps1DhoS3voCrwvwK5RdbhHAPZ1C787mxw/jhgM5BfdYAUpTfJJrR
FeUI1915PGpOH1Aca2vXv/Rv+sNlu7ueuTHLeGbRQqYrraBAbdS6VQPeAex4EgIhyBkfb3iMay7l
XMjr0oZHEFlhE/+oZ+FgptcyVDRyHlfhfvTaDIp+zNY3hTzuFzAW4j3/Jnb9MjrZsTnr99FblUK1
U7dyJi8+xgGXTJau06fgtbHNXH5arUEGJQdHxnqjHdJv8jE5T7fijXAefMhDA6nCowXdP/I2FpnL
UNRmstCpIpIlh8GNjpm7HntQ2EM9wpJtJEvRkHjZZ3Yrd/K7RRZ+2UtKVfWKhAqoM7ki4Lv9M7mh
ZxG/SsjZfuzBt2Z6pi5rji7/urckaPeMg1PgmOWMaPdhsxkRc96ROUdAASMjztcWePjibkaf92m2
y+s3+Pg56ezLFvfHBboiUQJFzKcL3pLWvW7UQIaI8XMyH8slsxrp/t/ZYAZVrZUazpSHJicnoQ5a
8awl3r8zwUbHzGyUeIa3L4J4CzU9Z1CgUpXG7mUz1IU/b6r32WKCYxibS1+IeOimPoiQ0I0ko1e7
gBT6ZTM7SHFcewxRBrEDrTLIzIx1awP5H4KMR+PSbqTwDol48AP1ngJincItAAQxgVKfUWhdcjD+
0fyZ+Gw6vF6GtyLgpwFvPoSZVwH9x2W5QpW6Q8ci8HZo0Pg2Aj1ry86ME0FpHOOGwt9Ey/y2nMjR
dMZvl+di/5TdfAIz51mcr2AUh45P7kdH8iv9ghybBS0naHq59WFOOUv8htz4PGSdUKIftARrTOBc
JVJm2Qq2fololqhdl8NhiVLLlO5qEYXSDCqLVz1Ibi8Pczdcg3X+P1aZ4JnNxAyR0Aj9aZntZYns
puUg4v+fifzHBBstpXDpV1FrIDMmC7ZqPITioW4CI39B14g0v0rNtT7WVtyfoib4i8Gh0IjABtUd
U2Hy2n3SpXkyQGJhiXT5epZHcpNVysNlI7sn+8YIs2fyoUsUUVB0X6oQoqeYeKq6ulqU3hKV3ICa
jRM5d2PBxh6zNSZSa6khI/er5qabacpNIde2aNLEIXGnPD1CDdRpIl7b4K6jbMwy2wGs4lo+Lyb0
8KoJOn4QuDT16vflqdw9FLBMkMEFXTphdYWruYuqJRzRqb7eiIJmzdW9XPAwTfsDgWwxcqxoV2fl
oCFp2SpmUqZBemrxfvPVIwVgdl44WMkDhdOWfN0U6gOf9jZkn/5jk1mzTi9JR5PJwfw1B+QUfIAG
WFPr4g9tGLfBbX8e380xa4U+tK6DRmsWxM0I5qE0QcdiPEIcZi1jTvzgmaK/b66aS5EkihliNg2w
bbZFZi9gNGgOl/1i95K+mT7m8lzLTVeI9METFb/00G/b+8l8lCNOtNjfyO+zRn/fDKWbJTNNOrxA
0iR3mr47dZ3iLn1pS2rhNB1XnoMu+iWnYAK+GJG1XVNQiq83gzs8vXUhOuBZ+2oeKnDJ8XLJe5Oo
oIEasF9IUeomM7yBKAXUE03d13TbyH7O4MpTngrj4X9fqq0VZlBNBFFZspqjX0NYQalOuepKjZdD
aO+ynb3F2tphzq01C5tOWiLFl8WitYo+cqQsHK25aMAX2Z9KlXMduDx7BpsFlZIYGr7SgFKDoFth
B+z2/5H2Zc1t48DWv4hV3EG+cpFESd5jJ54X1jiJue87f/098Hw1piFc4U6+eZiXpNIC2Gg0uk+f
M7zbXeiZqn99YdzK+OfKoPD+1Q0T6C0WEaYcwdUY7senZp/dqAEd5aTKLfkDtLsDEc6TFxK3Jpkr
LMaw1WjJ2RzI3bmyZ2eNfl9f1AfgivX1rQUmAIZg3JvkEqzR2h3Kkkgtyx30Ig5UAseIwLCkHM1d
+/w8LmDEq3bLyfZEPEu8QKUroIMzLHw9xWRiIgYu9VTrjehoAkw63M6Wa2SisR7uPm5sMMHQAi+B
buawMR3BaFsHECuC2NjO8BPVmX0pd1Kn3ovalKKFMcER9FUQ3Q2hOxZr0o3SSJADg1b52gkOHC/t
2O4fEz6WbCGrTjRsnlQBMZPFkL3EsKwD0I4GpfF8cdtcmb1+Gn+UBqQErjuQaJFMWNGslepyS5j+
mks379aDaq47w5QO/39mmKiC9cwR+M/iI1maYNC/q1PlYfxMsBjBVrIJsTFKTbPUKvhYAMZVDvQ1
B6CFUAiGu2dApNEXHQY+2AeFLU9jCt0FM5iS0JkT7T6Wqxsw3HrX94wfsDZ2mE0rGruVppK2UXZ0
QqG/H26633rqGT4d4K9kAGQS8D8E180KVsdu4kDkJoKyThisyXyEDLNDquWgVt+vW+GG/c+1seWX
JNXWIpZpbamGDNL4e1JetPQk9YKkVGSGCcATyZOubRNo+iEuqSEksV866cHKRfBebh+FohT/n0+w
o69l3qXogObZB8Y9O0z75rl+SzB0hK80O8ndHzCfgi1sY5AJu4WRQ8GyA8k3ZQyjsL7KtTztVtlT
RqXwUVR+5HsF8npQhIElhu1GAZ49GvKMvqHS4Cmbv8nAt5umIFHkf61PI/RHbBJFaIbn4F8LISEi
/5QhKq40v9V6dqBNd935/pev9WmI/pCNoWzJDdCQSZCU9ON7ckh3C7TbIrCOUF6M/Ln6Lix68HJS
HUU5Cy6CEU62VQn+3SRtwO4NTSfKjAEsgGsCFEnHHEFUK3yo0LB9kRZszDHeEZW6GuNlVAbo9aIQ
AA32TnoMUfNJUqV1+hk8kOOUCgIW10c2RpnPZ6pDl6kmSOxiI3Qm/baAWLsu0h/l1uC3O8l8u3BM
wkKOSwtpXOHIYLNUPAJmk/gukF/lJ+1B/ZEeUr/ExJgr/IrcbTVUQyEGSMxAUvXVb4hkWAAtouGs
34C+aG/sNE+t3Ap9otFVf6amEz9G4KuOdtmbiGyOW+3RaXyBDJQGqlYmfS3DxUzHEq+oxqck56XX
uNBIuKVvmuUgmsXjnsSNMSZuZmYFjv8IggW6cpOjPtgX7+rwHsWiEhbXZTZ2mPS1T6qqlKwQSry9
W57Hc4zuVLxT7zFv8jFoaGAEWBGgFqnvX5yNjU3mbNitkuRr2SL3t48ZRGutSHDp8C/ujQXmIMzZ
Ysh9RUgQvWcvLSqbiUPH4yLf9JTaHQsAMnsXEiuC88d9um3MMifDruJGsdomOqZSDW6yOLpT5/GV
AAuEDNNRR9HwEzfd2thjMtdmCiO9mdU1mM2foBMfmpdVPpsJyDMhxqOhPfwiCNuiL8ckq6ncyxpO
vhWApPil/GbS6rUX7Y0b866+rY8Z+HuvW+QeA1BJmjh20FjTWfeUl2kuTKMKSgVwIExZyOr3rq52
k/583RD/RtpYYpyyDaMy0kKMIExH7cfyAjVeH7B5J0dRHAHl/yCpRUPVxSnAg002AMfAnc4Y1CR7
raIiS4NWbx7ifPHDdXSqsDwvdVa4RR/72JB9FJf7uZpywZuH+yEtTdcVTZMNizCeo6PNZ8zRkh2V
cdb3g5YimRilSfD16DG7XOKnFcZd5shcc2udIC2Xfbe1w9i8EBEwgtsjRT/n35UwObqc9GTpJqXE
PAcUjl05AicD8ZXjcI4jqEXjw+1FtEOCZVnMJdQOAKgNDeCEo/oyzRBUPhLz6bo7alzHt0x8GQ3k
YapBf8MmQaohR1h1gOcf52gExGPSzD51JVmKNC8ZlKl0htHOT0NrzA/DsGZvw6gYntWYUu2u62T9
HdaFqbnhMko7EnfTTq9CtXDIbEtneZVjxYNaUiSf8ZeSQxdP8h2ojIffWaeMkhMtiYYJFXtVv4Hf
TrqLB9sCRHhVegAXbTktPDIm68loNPMxkQmYBBH1bszUJn8NUSX7SmsvT9Hai2ot/H3/3BPmU88p
0nulH81AicP3JOuejXU5rPO4v773gq1nZzHasdbCRauh+B0NTjd/KxcJyZq7NqJKH3c9NkbpNKhy
gbqAOR49yCByo8ULIjJkR7cjx6REN4LViIwwm6bPJIRejzQF05A5VfHaN6coe7i+Y/zU6HMl7KCe
ZCdSFGsYccrPk0926yFztZsigNLRLvKE5WXBkthEbNDivFCXegmk2NFyt1tdSjQ2nuxnHcxUnb/8
WDwqO22PrmCd3LC5WSeTlc1R2+mxFkd4tmhgUMPsZeES4OXWd/pugSLFq6gYwHVGW8P9gJ6aDG2A
r3GgWkFeadL8TG96x0ahLcFsZ/nLCkXC0/ylfRpilhYOpZ5CoxDEW+p734N0dRBcObyvZshYCNRX
CN4PzFUOWEQMdlc7P1Z9slsty6uy+bAMomk0Xk60NcNcq/D1vksWef4oQaEbFWj79CAGFIhWQ/98
E5+Nxa7LREd3eTE9u3ywwBA1CdJk7qnaLoX6xsaGms9Nk4IOMOh/JLcUki+5idsvzj8vVlGqJVoR
kxLUZThL4zzVQYlLuikSN+9BjklE1VZuorVdFRP1SnlM9CgBYrL1stsMq5JBLnJPGTjbvXGfxeIB
TNHKmBA4KHkWN2FOIbbhvn+abhu8GEvZIX7nTSA5QmBfMFl8EAQL6tBs9vO5UMgPfP18daRkHbEx
Q9zujLvwobnVQKQMQsL37BuixV7UBRNsLDiiv9pTB2UupljC/NCddGe9l17kjw5xpx8QO4cEufC1
wwtN2/UxEYNYq6FN6joH5ZT6BfIhp4lrdwjLH8YgEuekzndtL5ngodWpqdcl5GD15bnTDKfvz0r8
NBv3RREIPhvdpmummAAyNnXYLLIOgo6ld7t0fDfD9rW38vvBXP4qq/EgJYPtxHHoLVZ2HsxU9Hil
+8b+AH2T+jHHfiAkNHqwRgVRqPZu2uutb4+q5ncFhqPLIcyCso7IHioGAPfHa+vGwBUsY6a4bWFL
gu34uLqv/RomLKTdpLVhkU2ogYf7ye1R6qSqdX1Q3qVe9Dy99r7ijvskddJjfBQdIt7R3e4FEyzy
Lm9A8NnqQT7Luo9m6EM79sMhji1BsOU6mELQT5AhF22wtMBNEQ8kTAuA/SvfQncrepJMzSd24+X2
u8DDeFetAcibhTErS9HZ6Ywu7kI7Ty0SqDfFO+XMqvbaY3kaj+EdVRgCrFMQikQGmdMT1WE8qFCb
PUIipSxn0Cv/dx1gbNpmScyhCacqlgFFAh5pDYribQKF+RwTV7Bx3Ii6scJcuuDcMuoC5yMwngbf
OtJ4Gr/lwK11QQ4RalGJnxvgNuaYg1gjj7DTqpoDKX9dKl8uF49QATDRyBj38xiqQlUZUFdUmSNW
DVWEilUD+SVd2cV5vhtX5eX61olMMOfI1Hp7qvOpBDUJnhkgH4gFTwDuXhGVgIOX0iazdIVj1xuV
DsryIFwHPCC/tSBFt9fU1ev9H6yE2BA4NXCAFIv5KDqUAcBYMc5BV69OLAdL/98J+eHLGwvM54jC
vLfztasCKeyhxLE6S3EX5Q/L+mSIoJG88LY1xXwWY4qggragpFzk7731LQ2/t8ICCffQbJbDZD+j
iUpPCj8O0gBJjjP8ljAAXzqKK3sUjCMaSed62qc5lmLU1iM7lZe0OOrGaa6/N0TQouL9+yb6vgDS
GZjLYnVutbYC+/SUq0GvRM4U/VyyP4kyWwvMhkmdtHSVnBVgr6KM+Pku0p3aR2vhkCM6k3vR7CY3
z98YZJsapVLOqhaj1vPPCFjjxjvTS87SvgBTovD1zDupW2tMmggW4jDJ0F+EusdcOW2wnilvHOWY
0m6ycwXus/5BXPPn3a9bq0yyGNrGMsU6wmesgeO2eOnjV4jKO/XwphuingbP4xEfNBPhVCdQ+/ya
CA9RMekKmB8gabDuGmT7GF86ZGfpgUoUR56IRYN3iLfmmKXNBoY0iKajk57kxMeP6pxZ00ZnSESj
WVxLkBqTQXEJtA9bMlaktUhKYB6QDaG9Zqn+ku9Us/qjA2BQIk1ZBccly7rcDeOg51O7BNFigmUy
KnZlMbrRaHtzufwwEdVnUPNYFsYH83C+m6fKNTCRPpfClhv3S25+CRMfm9VQu2mdoK+WOYtr/IDw
C141qexIBJPw+iHyZNGsOH+PPxfPnv51zLuGUhGFyfe4Oa5S46ST4LLkTh6bn+tig2Q6S4WaYwz4
mBSY+rzRIVWnvmZgcbyvfqAH7i8H4nUnfOTrdyc/0mzsMicDZPlDYfe1FSwDxrh3Vl22j0ndoPxo
1LMRO22jrOFuXaIscjLDmiAx2lbSb1WzpMhXLTz23NBKa1HfmhvTNz+LOUFj0YSURAizJp15Mw3m
65yvglfVhQlNQwVNNpHcqzbIIZiVd/aqy+uIQxqZhdsklqM8X99b6opf3kmMAWYNCQSTKplMURDm
/jg9QQVhl1L9GcNydWN1ot11cxdu+mEOgHK0+1XMDdP1bmpDqa2Tvm0GJTDG7BTr6SmZI1eT8Qy7
boe/rE879Hds7IzEzJa6ypSgCb8nkK4sfiRS4sQlasnqITW969YusQXMspjsLlXtajSHPAINBcgT
ctc8gtLmKXpGPfkhAo8VNBWID8IztORCPDF6kX2em6AhZoIFA1sL0fmvyyWQMtGmBnhsjKNUE5iE
dXBl2u6S7Ypzd4Y2O15nosLbJRcpFg3NQ9OG8iFSaJaLFD3OBlFYH4LpoSh85Og75RTv2hNqb9AW
NzByq2EyB1K77n9nXqSmdbRUMOZrgvmD+bxhjhfVgH5HoLW+FN235W9zEFBT8Dx1a4L5pJJcDNOs
IIZn6VNpH0z1dmwEj/fLsUW6DLw7FFUhmKPX6D2y8dIi0eJOy/DZqhD7h292jN+UBSSBEJoS9qQv
W46MNcZJZjBNr0aVl3BSZTeCObYAXy1kbGe3CVyMSjaO6CXK3cPN+pjPFCFaK1oLGrJ6udXxIpHX
20l5E5w9GqHYCLbdROZDKcMIXm9gD4/KE05fUPgh2MdmMHPRZ4LQ6S+udrqJtO8NKBaClcFc7V2B
4Z7BRECOz+YDLW6DPmKvez243tvH5SBiWKM//mJxVCAWb0YNfsIsbuqVoRyKBawsxbtmDy4AzcBn
P9WYC7u+jTQ/uDBkY8ZQszCvr7ERBMSQ9mJ3NsTeS0lNnNwuGkeyVH0fqniwNKROwSRpyyc9gdTb
NIumFC6H7bCvIMzEJQeNAkzbMfuaN23RY06ACjCoLrBZh/ZkQOBNPojqzTyfNICANDHTp2LwhtnR
fpGkScownSWFmpPHt0YLQgdI5F3fTt53g6g9PhzqZBAtZTy/G2cLnNOAdRrR8zJ64epPsukkkiDw
i8wwi6mburBmZbAOmp05Wpj4qYaz9m0Q4lR5Fwyua8R5BHoM/jBNAWi3I+kmah6MWgJDP1Axv75h
lzkeHOBDwpa6gX4hhrw02thOZpuBCR/tDsqEbwbxWxtjqDU+YABNRJPCW5FNhXOBJKFHmtm6sCVy
TXrFPmDAaL8q9dtk1YJ8+dIEniKY48T5xRvygom0iG0tqYc0Oc79vO/zbI9mlcABONsGG7oOiVcL
1OwXuo9pGiVTW6qgNkKdu8CtH93ItUOpj60dNAxF4k3cJUFKFG6AWgYE57/eWGXZ9D2mYUBDWt7W
/WGWReCCS4/GgYHSqGWg0GxextdJiRR7LchhaKbbMRnOSaU4VkycXAoFJZlLuB2+DZJrA6hIBeSt
bMwDjKHWC6UPweQ/QNAjdisT0MgR9y9oHR9xfVAmpZ/X/fwy/MAmKqaQ8QNhwWUdyFQGtSNGAdGm
wJwf2iLojafrJjgX/VcbzFuwmLpeyXtF+bjo8SQiENYo3BrowcjNffsI3QcR8ZtgWWx8UIm2TBKa
OceudfS9jAgO2CIgkl76Lv+kau3g5BRXoLSLS4sulBAFpVMd/2cWavSLYklVQ8HzlISIysTbvu6Z
DqV+iJ+FJEQCeyyCStJ7DUSZSxoYzj8OgwJUgNqJU9HH76kQjC/xzoJOD7WNJdoXV1WVN1rUdYt1
IE3rVOZbBcrDt5EIK4cXRS6cA/AX06KTCWM2e1llUdp0so7OHcgr72ZkhpFff09Sn9yMfuSalJVk
gqSre91PebFka5aJJWmjLAukLtNAMt6q1iVgwr1ugBscQc0MkXso4+oaS5WjGFJjdRJaknEADB8I
jOvT+kD2lBiw3IsmHS5H6j628dMaXe8mmycdifCWVqCm15jgIJyWnZUpO0Q7CmVz1KrZSba5Aw+6
0xrSKQnzu1zTDwR/ZwI/l6pBckpu95G9emtS3sbrepNlHdoeaYkpsr8EW8NzZQxkAItON0hma3Jl
O8pyrpAU+gM0ix1PHTl3r2Svgn4Viq0gRY++C0zyYgTworCqo3kAle2v+zN0EKO2lFkCyay1H1Df
jD1cVdLf0jPZU+WPOnXQKRYh0i87wfSz2MRWQYiGTinb4klaBWXjWoZuqjtAIS05aIDjmh+w6vZA
8/bcX32ldZL79e/0tBz+4MmAdAbpu4kfggPG4uVIMqojAXPE0SL0fXKM76A52vysEocifBLPfBSJ
VfF2emuRiYsp3q1t0QLXJhGoGylOWETuXD9f/54CIx/7vnH3Wk6ixa50UI9MJysPmuQcmoKSOC9C
bNbBIuaQkGoAcoImuBxc3bTxfhTBxzhFjC8fhxUmKFY9LyF6IwWDSxzZ1V3je38aXrXw3PrqjiKo
UaptUyeuHGPwr+/gJfSFeoSsExtIOZvSzH49EVk6kmHtiX0Yd83f9PmfuWAa2ZEj+M4/xKkE9vj7
+WmPOYGVlWpznay0AlAGgG0Xfk6Zl/cUT7QE8rm6Gw4Ck5ev869LZN51sRJWwKhLdqAlf09zs9eH
Q1YcVrLLkjcS35rN0Rzei+bbaAt5Mnkhbru7zClQR21FG7TMg+WBBjk66QY2BMUB8uOjKiUiZuN/
ToUquoIg3AbJydfPGerpMOhpn1LOpvPik9N8oNWV8SUCv5cYik9//9cnO7YWGT9GSdHvIIS5b7oo
1JCgFxUggyBCPCQgQTR3tVBmlJcdoCSg4pKg9TCV+YLDGoIWKlGXg74SYM5qb5BAH3BSQOweym8C
d6FbdLEm0CHYYMBBXs7iRtU8qfRsQsNfhnIYoPcQQmu+4VLciWCdvNzK2BiifruJXkorzWZi2MWx
V16qBiODoemV6401iShvuF8JFCrYOygvKhrjhbK6JHJJV/TPRUtnixXoyYluGf56/jWjM743V+ts
rraJTK3QXKV90MBYnQ+A0dk/r38injtQNhj0JOANFuvkzaBq5ZAX0bEs73J5pyyhb8em0xh3KLd7
121dNpwQIAEwB1zCAMyEsOJa6jLWAOlX8TF8/ifhzr35jTxWkpOc41vLsXbTqUf/qRBljrzYgVwY
Mya6CXAxWx1oOxDYKd0UBtA/9EFkDT53DfItA8Zyc/RiRYVSbqa6tcdEZjnTtdEsavDHT15xO4HQ
qz5REWgCMWFHFxbBOA0LbOxmfcyh1iGAPkEwdDos+/Qck0N5NvfTS3lfeqkH7ngQCveTJxX78G79
Pzgr94W6Nc8cigGkeeEkJRWGkOfzGmOKwO32yUP/kY8puS/pjhSInm+8hGVjlPXcTO/rOCTUqN7u
dOO+0SPHTkRAYZ4VPOxlNLrRnECZ+GtgSea4UMMKJDKS/rOQ3sP51poTkXvyLvKtEaYtCKyPZAK1
Cszs03KkYqT1LnnQHrWb9CW6p2xog3B8VrQuJmBW5SBVeoe6aQe5d2+BtLyjoa4gv+oKVT5tXOnY
QuLrPzOhIAKAVd3Gy8ACE5DJmI1Ws5cNCdn7GHnriiJn+iKIMbwAbZuIMDjrEAxiC8LL1CVxLNW0
iABFaE+9lUePjujmXuWa3+rcM/ZUnWLZrVBnE8H+eTkDuBY1TUULA2kD+zqRq3wlehmmQYop1gHK
DePBOuexO7uKW+GValWCpJPjOmgRYp20ZYcBNGZDx7lYsg6guqAcIVwbQp+z0x4FW0qjB3OLKyB0
Qd8aM4KoFTI2FNWwEqVY02NegTu2uu3P+VluHQp9hHTlTZI4c7ubVCcCXeB0GERYCF40VXBr4KOq
yCIQ6L6ewbWbjWg20/Q4HEFKAs5tPaBazpqboaYnKiRzbl4Ys+A+CohUwU/41Vie21oV2hCAHOPH
8D6VzhXanb0kiiv/y6I+7TDpnhYVWkaGIQO+6x/xC8rEqzuY495Fu/8MDtJALQM8sSYrqmxi1PPr
okyiWSH+i4MlvK/Xc9w/Goug/MoJKDBhWRiIp0UBFk5cLmDnHEwoIC6q7IR5oPX3kGhxr7siz4gq
G/i5MkgvUAP6uo5iAh1oZRfp0a7a51XNHrIVY9XTf6drxX5t7TAfJ66baLDInAbRbR1Q8F3hLhqk
Vyj8rt4bk/PfxSqpRYjZWWCBJobCpkbWosSFTKQMbzkCGk4oYB+pphqVkBQ1IXmFcpxiKuEGP4eC
OD0Cm2R57Kp4TfQ++9BY1JAiaMQpKvdDww1RSv0uBSuAVK/Xvx0vS/hilkmKkjiKVcyLFkcMzKXf
aIE+O+oSBHycqXJWH7RUb4BaPF+3yrkOvhhlMqOqgn6xOaKKJx9Bh3VH/CJID3/S2MXn22wpkwEt
dZqbitxmx6F7XFU3StHbNV776u/rq+FF+08z0CP8+uXmJIVU0Khmx5mszjzdhJ0AJsG9wLYWmFQk
TgmUZXSMcmh3zUsCQg2K0+1+jD4Fu0wnkfIRNwxu7TGxPTUKc51VDC8rT/Ix3A97+qqXB9CUgSdc
OCzEgWhsvxNmKL9uoF2oTVZEjYRMFRq0aDAsd1VAtUwjT5Sfir4VE0PkWWuXzgiLY2jfJsoZaKLr
vsB7TW18zpaZoF7Viz6qpE+pwp50p4xO6a2HRXdGlClWF2zy0lEDZyTE/UQME7yEYPvRmAASj0SL
JaWTArn62Q9+Pu9r6dmyMQerGS7EtAVRn7+TNrFsoO1l9SOwbOLVrA1RVHZpdKwmOEaLJGR2BHvJ
NYG0DamMRinsmNjUlK0V2xnIiHvvn24XqCtO0Z6yqtQ3ouch9xbbGGNiUtoYwIHkZRiU8/esu+us
QyXC6PLPMQK8DvpvLIdtAq05ijJto2egqG/jj25o82zfju7QepHbPmR3IiAGL29CdvavQcYnqiiL
9VqfkM/kvxPbN8i3XD3a00HwoTgVJXAMYlYdHQeQULFN3iRbCjPVEJ+6UssfolYl3xs1k53aTFo/
zKrVn5tuvjENEASGQAUUjqS2QoAgz11oIw+T0Ghuo/f7NYw0QKlqBqmy4/oESdaPRr0FIm+f5m/x
qXWjOxE8n1OnwaI/LTLRRC+LOKnxTgzC9lea34yj4auhY3SWU+bCcgnvWwK/QdBJApQNfKZflxeV
xEikpoyRIESPNBkpnyoXF8GRqmerOwDmXdtb769/Wt6e0uKyiv38KK59NapFjQW6iSQ7kqrc2wkA
yIVIR5PXHsCk26cN5rsleZyXKTFwKsDj8qJ5Hd6CGPw1g8ZbXTrQXN+sL5UnBaLkh7ejW8PM54v6
Gdqrawa50AwclaQ6SJChSzoSLKmIg44XXVBERnzR8b6W2S5ETqKy7NUYfTn5m2z9yLLU1TLv+rfi
5nJojRLT0lUAVgxmPbEJle45B5Ct/Wncpb9Qr/CtwDpP4EFIHFCN3khnIQyfpgLsMxTTGKqsA+AD
ISQmVcjsNonGzP4H3yGD+WpGkXw8Npi6mw6i9i93FzfGGE8paivJFKlEpqX8KuTAAHOSIdJZ553p
7YKYTezX2VBGO82OcAS3h16alv4ol6Ohn4ZJkNeJlkP/fHOFNlKRR7MsR8c+LZ2eKPdR9DaHi8AK
/cHXvhBzB+ThihL9UhVB1LyY5ezGqYjak78OIKNBOE9RFMw6FrPOypz291ZzcRQcYaAMLMX/E+/G
xA4uGlSRFJ35MJ2FZ0rUg5dowoxx+WpUULmeD5AGHB0bY8e7ChqgvSTIQbghYmOUWZqEF5ncpsUc
KDaGSfXD3N1K/SMRsXBzd3BjhvlGg7wMeg/YS0DWe6K4Mxh0m1CAdOHaQH9cQ5EfNVODOTyZLNdp
PQOJNTaBLZ06sP8s++vfSGSC+URQfq3JUljpUR0Hh4TeCnr0XpQWcj/JZh3MJ4mkSW8gtA4Ua+U0
EVLCyi+wFlU0est9BaEz8e+GMR8Fw+3aZOZKfEwW675cJyDtzXi/VtYxHazGCWNtctIqOZdlOziG
bewsICnt1hLUcLhPCuRV6NZRGJ0pM79D0qYOJTFU+sJn6yF+nW5Lr9hHN+FB+iv920Jglw8SYB2P
178l7zmBhifNNIiBMiaTbmSyXhpx3+LNaYCzx1h2LfCbA+Z7cvuXPQ8OGAcEczj8DQcOCxBVqHzZ
LIhjtMbcLA1s+ATaVBSHd5Kfn4oz7Y7Yni1KWnl+BOCDCsAK7Rmy27ooJMqVyk6P811y22FTMcaE
NOBkEze/lY50nEMLlKdFsK+8+2Vrlv75JuibyDHIXMhWYOqntPWbNVith3wkTiS5178gNx/YmmKe
NHMhgQUwB3RPfhg9ikCC3vShL9DXo2Cg5dAdAAcS2OSFgK1NpuaipvWaqgn0CqbjkDvZC8UE9Cf5
1/qgHRVX9czDdKr+ILJtbLKu2i+jSRozAYYOlMtL/FB2IL4QPi9ofGTvUcCmAcEG4AFAVmZlod1j
vlhBdqU/1EH4Tikj61Nyxr36i5JZzX+2lZ8GWbxnlCdT2cYwiDEIQFVQ9CxABxGekzMoFXNwq4/7
yBP17HnZwmaV7DBcM3egh4sQbAzyDBGpvngSOIjIgPrV/4tEnadel9Nj1jrZ31RHLPX0e+0W7e1z
+tjvS1fUPOBaBDDAwLOQlsKZ6lner10eTUgcVntxtMLJAES7viiu028sMGsCdXBiWeGMV1Lzo5Dd
Qf2lig6zyARze0PDYtGhLo3i9+L38/0i3y+m4Pb+iK8XHo7XgwogCvoRFrMMBPhIqnvLPMh/rT/L
GCFDcYLUGx3oxIxu/Z4lgLwr6HxGu34SbCEvGmM6X0ORXYZqEgt6N+IxG1bdxFN6zclxqIfqVBpV
6xhTfBv1sgiTxjWHohVIn0GWq7DYA31eIH+YWigtGcbsGEkTO2FUHyITI32yKInk3uCo7ENvil6o
Fx0Se2lsNVbGEgMEg9/cTjcK6OFGjIW1fnqLIq56qJ9FYBVuQ8FEQwYjBGhhoAb09aDFdFQXtP4Z
gLnD5JXBDFim4iQ+hgdvQLiuvYMNGSQC//0kbI0yyRlGxMpFVjC61dSndGz8dUYiq3rXjXATha0V
JiPK6ywtiAploVopPKP2oqKAMFPv9PIutwKFgMTXerbVU9jczH+Sqpu0/KLCWfEjmPvbGsc1jFsZ
NNNQdc1iDMHPjZsPoqDFrYps7TCXN1Dw+WJ0TRxU7+U3zdOo+O+v7nUAZdfiqU7sS0H6LH0zvl3f
W156QjCsA5ojzIdgtOar10ySFZdVX2uBub5O/eAsJXoa9W23GI48CRI+Xkyj58EG0xH8k4X6l6QP
DbMbskDSzZ92IR+qUHqLFpG+BQ+Ig+mFTzvMBbC2aY8WJcoGqeJNrbO808mJdGf745GqGo/fS0Dg
itFBfoIiGhG0BHjXz9Y6E1XDtCJrrUFeowdQOMb9I4m6vNz4gvYrhvowz4OJHsZXdKNRa31scdDd
0UselbMB2vzYM70RvgI1ilfVoWS31z2Fm16C1AeYRVx9CNrMKdRXacnLTO4C8mTfdS9AcJ2swPDz
3JF/xIf+ZjiJOubcAjrBQDRYeHBNGSx0EWdc7sZ6wOHbF7eFv54yN5swiaW4qJ+79ussajpzXXRj
kPl4Sj5XWlWDfqDXf68YlowepelVsI/U/dhrF6w4eKHi0FEA6Ncj16mVHqXRhHkvrZqdYgbhsl7m
z3rUJQd7qWvMNTTzbR1Z0Atc1TRyQ2ABMYu+CMIqZ60YozRBGo5RWOjnML9DWSTdaqckPxqd7RTx
L1P9LWTQ4RwG/NuoUdJBAeTsjA3LrLS2blIjyEFkrdZ/WcP367vJN4BSCoV9a6hIft3MpanXsgN7
NkoQhbPMezn8+7oBnttjCZ8WmHeAAY7kCCRRlIegPs+eDqLzyu1P9gecKD21exFFGydXgcMDh08U
hEqTHSMBs904JLQOgcsAUG+nxaDr/HMQRWPurWphWhNALUCKLlCnAHLb44i79SgdkGbiuZjto/M/
t02yE/aYec8pGzreoPCjAGsWEiYlcaqrrYZ25eiRO7Amus3evI9CSBjTuUpAoUWzUBz/pnAbDFXC
L4AcZM6ylNWky6oZyqrDvC9TyRvnKFgaEasyN43GHqJhotJBdvYcmbERlUqOmFFSUlHyU/EyIM7W
x0YCZ4OJJrr8rUN7G/f3XsjgxN1VC9M/yKJNeol/df+6SvUIsiyYSt33nrYrfMDqbog/7dRdjhf/
n7y8aS0RVSlA6y5GsPte0UqjLkHdpP8MQX6XQOgRSHbn+pHjHACK8vzXCnPRJK3UG80yZYGaNyN0
2qSb1G5rt+2Nw2Dmz9eN8Y4BuhmAZhkm+s4XdHWz0TdpM9Qxus4jTnfhd8+UXFc7lj4EBgSlC164
UhUABS1U9gBfZ75Xp+hFBQHaDPcL7TTcyJkgx+IawIcBPotAoYRNV6ViTKpY6xqQwUwkALa0xpMq
JA+CTeP4HQppFoZssGughWKqhdaa2ZhfMDF/dQMCr4CWmnonq4BaXX06lyEi/6RhnLkzMfWvU8Ye
SM9h+vurn8PXmnUq1ySYJQh+WtMbFBIeqjA66uW8H+biIFUgnRUskuOHtJmO5MPCu/Ei9U/lqgBJ
Nbzd/At6Aq/pefBVt3O6GzMo3+d3LQfYEkTFgvyRE7a+WGVutFSOSSkNkMFe8hjOD61CCASZguFi
nptgGhyEG5g7BwaNSZEtFH1mUwUcppr/ssaHTBe4IXcRm3+f8XNbT9swXIwlqPt9k+9r5UhEcZfn
EiCKMtEipxmGzdzLU6OMHQbZomOTmd1jMtqZW/ZF5FhF9bq0uGJq2/hJjFbQIec6xb9mL9BfkWVV
6UqFnpvCKxW/sDwVwlGGYJaU+33QQ1AUgssL6Iav/h4RY1GNxCoCPTEdCyTDhohoi/uFNhaYIBup
amUNHdg0lip1IDWSq98mIZOCyAjzeJ6yKtOMwU6C9odxt7w3t9lJ+z4e9G8F6qjrizmCKVgkycFN
2IzNypgDZAEnPMgKZkOVwem9qHOyQ75LnkfUwbXFze57ih0V5jfcpZpAxBBCr2Kbsdo1sp1bclJi
UE3bzd+SY38oflhPFgZS6xviTQ/5XlQz4DoJEkSUOoHXQJD6H9KuYzluZNl+ESLgzRa2AXaz6UVq
g5CF9x5f/05R94lgEdN1hzdmMRPSBJNVSFdpznmvJCq/hEkt5VFQF27d3cTG02UHuGthbz+fnkCp
MLyUyJMY+kKO2pF2rY66WTWKKcrnWb9qPuWTNuIon5RPQrIgz678UO6cGSOiNYtVfDfWE5IkDbwD
WMWhIWT4dVgMY9CRBt4OjhoMXmjnXzDGfuyt2mNW5IiTo4PWVhplYutY6EqTtgZeDmSeTTCj2ww8
QqQZw0Yo3tM/FFTR3EIOSkgV3iuDiOGCNlQqAwVVAGNb0vK9Kt3L+vD6wqcPtJFBdyiSNeuXugEx
BEYEI8OWuHBUrzV+FMNjXS0yf5tgWz90u1YIQThTo0CRA9pEsvRKk0OnFebsK1+rWERa+zy5LQ0R
CDRrW4aGafQdOp0NX531pms6V9KSJT3ytYhZVNVYsEuoD8JLVbRq6gzAOnLmVlkNZxHVpmXE313/
sT0lpYdlFfF1kYW9nx9FLGz9kLHRC6iPQ/zEDxZWACWU4rSHy1e7Z8pbmVS8FDNFQexKQaMXP8ey
K/b3l38+QzvoYQBCtVzFCwC9MlWxqtptat1q+efLQnbNa3sKcspNrzMeUoNvDDik8phday6yM5s7
TbZCNq/ZL0piPpe0kZx5Iw3J/BKBGw8c9yhf/G4x8hSQElHkgQ6+PLSHP3sc2ZkVYHa/FTrIyK7h
7z/AAxVJlVdzYww+qZuAntfkBvvyRe5+LTwS4NcxYaPSqA5Km4LYbEKrekFNCLbxS4+07yK4ny6L
2asj4ghvcqiYlShZmEU9qBSkc/ItuRZ/y1bicE7n8j/Sa9KIH73YYc0t7362jVDKUWWDMgmEN9KX
htheloCXUlNX75bPvI23p6PfDHw2hWmocZE/PstBfkN6MJzV2Ok3LYBGeqxz7avF38uka5WZwceD
xKEfUeuLqWJfCfwll78XQy00ykksC7fUq4TBSV0GSVTPm2LxsjLnM1lSyNNvY1YT0g3sAoCUZegk
APn6CxbOZGZmuPeA3KgevWhflG2px1GDKF9yiYdEkZvtQl5i+ZQtYJ71ekNLcgsIZvL1MLXR89pl
8ZWRFnpu5okh1bbBCctLOSYS45L3ndibfmqUWymVWcricQF13H18Q5YvkOFDd554l4RtkTkOy7oJ
Kktoii7soxUz29I9mhWtH1uCGbv5F+Cbkv2L7MzajyQG9sFvopeFPqEOlDMawWdOxwHDTcOI2dSD
2OMRczNEop0KL3n7hEewqYSxdVlxWRKJ6WxUKtGNUh4rvNzldhWAoGqUZscvq1cY0/1cAVh6zTrF
7ERltkODFxiNiz3pGhB50MLDateHWkU3CuMqL1grqNEkyd0apHGCZE5862SNnZWjEyeMKs+eCWFR
QsMuGYg9UD1+f94lHYQ0nKPBL1LlSkwavBKNIOd+XL5V8niiv+O2fk+7AyEDAvgKhvWl0p5AyGdh
MLO2sJxkRW3sJp30+7K8Pce9lUcUefMV1VLVKpDRYANEfk6K+ybSLHG9MaaRZYF7FoEZVYVgPQoo
UFCCNGNdNRDrcH4DSpTaLR51e66B4gL+TdQ0gWfEmuvftfmtREpBja6eFHlqYrRCshnvj7rB6k5R
mnlZHlGOuh249jZWG0Bm5CKgsfWotjW1EawmA/7Q5VveTT+3vwvlf6K5LKJexty/IJiKCbpPIJR5
42EorXmxjNvXTfRDw9pF3zOSrVRKZUEGCVSXaQVfLVoBGOE6AATYA6wzwxb3LAPfFM8U9JzRsCG/
xkaHsoav2xyY537Ev+gpsJtQ3phSgaFBu4fBqjL2lDE+bLz22jdSlB4Ib9WAqV3ZQxbvjgeQXrrs
w+wZhLERQ6VPGiaXq7ZdRx/7bKY+f5sXfw1TK5cZx9lXz40g6takuJaUtJUI12B0R0aoAOf5IN1y
HnAzzizWjt1PJAJJHJteaFIa1PMHo7zcrICYyMeaFuBOfk3Kj4aFSbPnulB8/CuDcl1liZZaAnxP
n0/8qLrje6w3KraI2sKoSp8yqI0wyp1woEoEz4WAKeXb9EG0VGz1qr70FX3rGaDQtccdWVhh+x9s
I5LyJ9ht70tBThFiAzEQHeGg2+utEBCQPINJOrGXeG4vk3IYYJpY+9AQE79JD7EWA2K4+NwVAvoI
zUJ0FmiIeVXigGkfyTH68JKbYFH5a2hj0eTZuF3wukOJd3RZy9j7p3oTSZ1KiwZtUlMFIKzjVSw5
uv542c/uFbcAgvH3SJTDG7SGUwdjTAI9noFZ/HUuD0VRmeHoGZiSjVoWldC+Wb3JIyax9UkwKTCG
loB0BxG4bnbVMJxhAtEXQ28zFgoaSxjlmXhOrRVuTvOghcLx17z6va/dy/f3Dzr+diDKKQmxDIbI
Ul38Fn0zYlapHdt9gCVlBGnmuvyur337XDSmxzzkeYkFVFxfby0WacMLh5iQ1dzUh1Kzy+sKqH/d
gTk1TrwdnWRt1IRulMjVgoWaOIMlAyFiuV4PkTdbvEtAwbgHxo0SR3RJFuUVhSTTUgGlM5+7ip7I
9O96SE4lgld0QxpNn4rFmyul/KLQVOOiorQb8Gp9zEu5PoD2E+MNk6wcGCdj3SLlD1UghMsrD/DE
2G/9KhgPnct5mKK22dO/ezNDqMr81UsaZmMUJrHoOLC2IDXLrslrqvBGwK3jNfmK5FB9/8yY0juR
lC8pYmVJmpoHHhkGafXfAxYaezNFFcCMfv43X25v5OCdQMqZFBwCdzrpUWDch954EwY5WJtCFyFN
QI6sBWRtP7QaoGqxeg4sO6Q8y5rNi9xM0uQnIsoC40uNmd2lhB3qsn1ZaT5KwjgD2nrY7cUgN/79
3mHqTaEv/ZxgLTQRBEfv6thcgOz7PZkE+TpcVhZt3Q4swXuBlD1IhaEV4byoGLk2ZZQSgfvdmLId
/iAUrf9+cPa9MMoi8ilP0qk0ML3aHIz+quF/Swmrgb13gxJBeFORieo6DRkkT0tea0h//Ll5DhNL
UYGI22n2uHDO5U8lfow3gLUB8C0WKRWkB3Rfpe0bIPNHIDEqWhfQACiAkSEYYD3ddD8Mrw0ky4u8
FdiYkSP7pC47nAkg52ea5+9/EcoSp6wruCZGnbvijjWWUrqXJWS4adZZKdurep3n8loB82TCO5Ou
2epQgpB1Zaj/xzfM+5PQhjangFvCIpM/59xtLYBki+vBMD2YgN/3WxBvYTLQXvuSIXbn+fleLhXW
u7YDfy8naCB5lVzJbu+bzNGBiTTZgPP9keFN/IvVKCO6/j7uvRNJw7s1Cqcka7MIfiHcLsmIevqn
PhkZFBBFA8w21F1qOfiCGyPU/FBU/SzjvHZo3UjS7i6bwU5KRA6CjX3MdWIUjK6sJSkYVWe+FZEs
jCDHxcpQYAD7vvLJruq/HxN8L4zc6iahzJZy0NpY43xxsfjqrtdKUwFinLKwkv+Pacl7QcQgNoLa
PEuSDBAFYI0EG/htep+PrgYcxdDsrao0tclaWdshrw+KjyrxdpOUHYMuK0o7DjfJe7Pb/oi+tS4a
iG7pS3bjJafo1CKi29yt4M13BGmXQDRhKfNTevP2W1Cmnk4NJ1UciiK1tnoYp7Gk0bBWjrcZerNv
629yKP2M+ig31F4WYHNyUFq6o57aI2GCyyzxnnd1PzqSOcLeQ8/VZ8gmavLhpkHWKpKxNADiU5NV
ZVpNOQjsJV858xboiswcmL7ii3rf+KkTKC+sZInc2SV5VHkhkYDGw3Exnv7COZc1U1/vMuSEUwQ0
d0ZY2kkFobmbs1EpRBu3cbNqheSj4Bx9UwxzAWABlq55q3vOVXPw5QOTtWHXWrDWpKDyi10jGto3
SmJe7huAM3dO+rA4WOEDaIfsjwG8gLt8YQ3G7cb4jTjKXRsLx4trn+iAJHGr+VTB/Nc0NSUQ2TMU
hXEw+gXG8UqSxekq+Qk2493FUa3uxFnIsUUT9LEuxwQ42tXMt6PRT6+hrbHbx0fQ/uVcN1+G0GWc
iCWAUo9uLDUsakHAEgBG8Wr9bhRme1Ac7kSedwYAyhtTYIyPsWSSW9440wHLsnIcYd/GEGKzTB7k
yGOcivWdyG+wkSCEQqOq04KNnlP+OtaN/TZUC0/GbXrgD0DpGV8YEsk9fTDpzYeiAkSy1JiiHDsD
zlr3NHcFhmLraF6E9x37AbKzKAWj3kijQgOAE0Ih5l8NTA6g6vkNcPocTD1bZOpZAIRd7Y237L71
zoLde8FUNJijuuVbAZTj6ql6Su4kO9bNsLd1HLbCGLTbWtgQyx+r74zrZX1QKjoMIhDQJWWSMI9S
+sDPAwsitPRUHeODfFV9Z/bNyc+79Dkpl9JF0dShQa/9ZyA6c/rOUiK8hGpHAYiqIx+GqwEjA5lp
+GhzXz7tbnb99nXpcJQsYTXoHcKDgs3x9Kc43hfMZdD9HHcjhIpBGD5qkrbmNJ87lL7ogHiuDqTr
zh2d17pOiXzK/kQF65360KP6EyYhuaLE81IbzNrXDslt4SVAv8a+lj3YoUl20UqLhdXCPCvlcECP
PSyqggvlDoREKDs0JwMwCxOwW3nwkgByj+HhmBIpB1Tr3VyGPJhlO+fPMkRoqw/zLTkjxuweIfHh
ss4wJVIOqFazqIpDOPLOEdwSgFLFYzaDKGkE4K9kJYJZegprToDhyOl9lijhjXToyJsCjHpaa8bc
b8apGHYvU/5mKdI5i2f4m8bRPXw3DCuGDzWwMwnVQvWd9Z7Yz5Y2VkH5mUJcc7QZDLjxoPcLbBSq
/nQjeeUr3OrKmbrFOCDrCilHgwahmgjVLPn87WKRJYIRWFL1QfBeCdaD7orVU9h/oL0dkR5gLDFG
Hhn9oPqiR5ZsEamOBBRatFsLsNCs9JPhyxTKzTShrrQtj4wpPwpucohaE2SuNmZbAvnHcDOeinvD
/wRhxjs3o1BJDYgRAO02hsar9ybfsbIKT3MIU1np4PnOqiIz75RyMPkAxyZ18Guo7eLRsh40aw10
shoBRBUWXAXrSinfQsZfE67nFD/WxZu2mKpveI5nZo96IIMnZ/edslEVyqfEYaHWMofyYzZhOCZ6
zBvRHCQ749xevWcYAiOJV6iUJueLvq9G+GismDyJT2RSLXmU/dDV77nb9jpzSTW3ZsEUMMxPofwL
Qvw0djMSqSL/kmDMgv9y+VisG6T8iaK28SiDN96v1rizF0lbg3EF1aXWq6UJiPPYihotZxjdK+rj
hexFoZxKYiRlqi7IlroALDV4pYTAnY+t3C1TMwXCENHO+qnxCzDZNvftXWEvB1aRnJUqqtSjWpp4
Q5nJI5d0jQBdbReRT4DyBvfVME4R4HU7i7VcxjAOGvikRRW4lDkSkoRbbf3eiMdqZAUlRq5PL7Ch
EGkoHPpGryUujmxx/iLAFprXuNmZtQrFCkl0QS3T1ZVvRCRqBDg6cYrHTrabH4DgwURxfsqazyxU
vnOfKuVg9FTupymEUcjeeCTg2CtcNhiHgByA5zvGFA6XjYSpKpSfmbkUS0ADchfZy65XW/1FgAqU
k2CFJrgf3OmeA2PmZZkMd0ODoSjCMKxVqwErMvE1NaiW1I7WY82xxv5Y+kg5GBmEeKU8TSh+GEC7
ms2psIaRNRTL8GIq5WX6uC8aQLIqGCX5InejGbPGvRluTKUcClb1RwlZg+4bFWfHS2hm9de5uRLH
K1liKAPjwuiJ5QoppaHEcBuA0wuzH2p9UicWzwnjvugxZQ7dNL6OUDCqJ0/nAXLJ8hDkwi84YHpK
eZ2GCGlkb/jqY37sjzXKifpNHlrVZM53c0AKmagYmdpNF7usZX3WBVK5SMmHuVYIteIPi7OkII64
qVh4bgzjoQeXdSyRi4BmwhBp78mljV0cU5v9MWe9+ve/E1Z4wXWMSSsari4D3oPUYrvdbwcrvO3u
8jNil8OfxR/NUXblA/fCUvR/eEa9iaTstVWlUcpQ4fDrZ+1M+KKz02zYCoiLFpeMHYIVikVF8w/u
700mZb5Lv/SgJ9bRTQOrCdmuxbx1aoI+z838GaMknF99YbFmsq6WsmhJ4kqu1tHBKxYrAg2yBjih
yx52Z7OChJG/xxKoBKBPQiUZ0lDx2xwMmZKbOe0NoZMzvjY/SOckP7RWWJjMxGM/PL/JpZ4cc6ev
EKxqCM+Cy5m5Hd/D/VqcV7hKarKy8X+Iz2/iyK+zqTVGeTwoc4ybXILal60M8AOGkxx7zI6iZc7E
g9l3xW/iKPNeRzWTJ2Dv+ErzHI/eLE5ebdSmmj2oIwsxbN+VvMkiSrQ5WteFcrkuuMlEcVewTcnd
S7QyIZz3vxcQKoDfjDkHOlvtME9dpu0gIvrXvmoJV5zDPU0YL0Jr/IZVe/4HA/8rjU5LB34QWlER
okC5l2PwppZuaBuFv5wlj3fjKxCnuvXsMUyBfJSP8eBNKKWStSrnhlJin6JzFid+nr8kVuc2KGKk
TmmF19y/3jwnlvcmjlbJMExSZQlFP6y8ND43xqHpGBWu/RDwJoJSwyaE8+hmiMgMZAR4V2jZzdKH
Jhc9Xb67fR18E0TpoBwWoj71Iqy5u8uWBznszVL+8gkZ6FiDMggDqxpNGdSABUEIJ+SfRh/bs5hb
ef1UMEfbyEf+oAQbKdSVzVFWC6qIV5l2llz+9AcND4sKL+KBNVmzX5DYyKJure7CVFVI/Xp0W396
jJz+INuAxbsmMaxhudzdYLKRRr7hxk9oQt2ORdTCy0q/huUGKyX/2/chyrj5+c2AISjQQ+p+LB+r
YrGzojGV/NtlIaxDUJE/zNN8TAr0jDQuyNVbhUkIt+sENrdEhflaiJpxKHGKBbXF4RTfF5b8oJxI
XtE+Si/rz8vn2Z3lwpbBX62mQjw/8YWOQUYSByeHMzszvY88QpwAFFzGss9+EHyTRcf6mU/rMW4M
ZGo2oQ3EY/8XKT03wPwpbMNnYfDsep+NOMqfDroCSq9Z18m4dyo/NpHT9IeE2QXa9T0bMZQfDTFc
okykmJBWJieY0g8yz1KB7V34Gj8ZAAFAFp+4xgPjw+2G+I1YylFUqZJMU47TkUnz2edPxW3oK3fG
4xosdg/kTED+5o/q3b8nCkLY2MglFrIxs3RRpErRBpDaNTeScRXODFfO8kqvifBGQDcZU1EAfeA1
0W3uSmylyIDAlcGHndisKQSGPb+mpxthbT20UZjB3Ir+yCUPKguqganzlMNIeLXJ5xqlewKa1N0J
B85pncU1XvkqQ+bOMDHXC+GDRgofcmmNp1hGgTQqrEr0JGBOZcpdnV3JyVO3ui2zjM66QcqBgHJ0
aeUUAYu8SwjPCwrb6GIF5bfqpg4IGiezQcjwkfQYXJLVpcxjCPW1ixVb9ZnsK/cB6dOR+TFmX5lh
4TQTvNjUvTGXeHr18FuylduSdIhOwl1xnEBPlDoaGPYkU1AshokzrpYeSy1CAjlaQC7p1mEbx1n1
13kyAscZ3+qRyf38XG/rzbxpriAQCeaS2MP6yLKClpgDhsgSa7VygC2aiR06A+uUrK9JOZRQqPK5
0wrdl87VK0JW8gvQlXqMUikPjpuhNxcW4B3DSl6ndDdWn+vJAkordLeAYXldqYsbVdFzDrouoRxt
hMQHOR6tiBu+Mz7o7iNmc7lUisLp/NhIZFCndwWXGMpYo8O8uKSnzd30mnNZ3qtiXvAGNMaZjMmg
fklQgiE8Yd11B36Q4lpvUN4PUarlfzR+SbDnzRgzVyqoIllPDEYEpke8Ji4DueyIBjfX3xd4AojS
cQg1azR+XT7o/qjL5mIpJ5RXuYTSMDwCmcUFtp+7Co/izx+kZdlb6N2f7eZ7MTPX1xh6RE96dXqd
x1yGFiIfKO4AWEjJiw/s9UlWEKEHvBQgv2SqAB/b//gDXjhfRY8EV3M4VrZ4xQLmZfg7icpoBqVt
4nJFdTVdfk7J1ylWTG5kmD1LBvEKGxMsxwJMTROOBKbqMXS19k6OGQ9cRoZEw02unCpzUYYORRt/
Mziv7x0xSkHgGYQ5owXKOgz5+81hImEtStWoUE3lwVghW0rqC0ya191y8ZuOS5TzWNtG05Swwlgh
gFYdPtXGRzWvsZ1Z8raehLXdCdIXUSv+PdLvu4RPojOYGHiDsQq4jgUEuVKtmlrsJ/ELw4IZsU6i
3j1QcA1FH2TR3AHFU/Mk2I21miq+l1X47V3tsbZ3mUZF+Yw6rjNs6CDSTYHuNUF3qizD4X3BIyty
MTjgXcYRGU97emJLLpOpQRkNHTMyxJFjaiT+PVuyWwblJxDP3n00mXr7zEo2Ah6R1PeH74l8J2SM
yg5D4+kZrWoqVmUaULYd2+d5/CXPV3F8uHxfuxoB3EIM0ghAqdOo79O2ZS7legRaJuA6JvCtE6v4
vC+BgAYSdN8P+B6xtDarOomrPxn3efEYRz3DybEEkL/f+IW+XNukyEfFBxaND5K7Q9Z/6k0NzN7/
PwPlerJcj5Ouz3h//SE8E2zi8LUPEYkmWeQPLZFBmrZfGt0IpNxQp3WGYmQQGL9iPGdOCAAfDCOp
Zgb0XrAivaz3lxVhN4sAcqUkqTqBKaAkFrO0hPqiSb4UBmB7skBBJ+fnymC5IBJyPmRLhgqEW5UX
gJZJXaUoLuI6ZCGyMzu8bX0ZnDIjINQNcG2gi84e0dnVjo086lx5kyZoY0KemHyp6y+LyNC+XRsF
viLCgob+F73MA0inaW4KEDIACqjTMNmnHxXNsC9/nL2oBN0j4BHYoEN5/r2KT1W2aGm08P5c3RZr
bhatYFb5GUUs21jPfMkqt+wpw1Ye5dgyMCO0qMDFwcxfrwlW6js8APXRMkQG8Ove7cmqgJaiQBgj
X8sUG9sF8k9eFmvC+VKmeP04222+WmokOpfvjyWGKOVGzMzB99V5Corn3AmV4zC5mcLgSdvTs+1J
KC9UznGc8HOE8aW1NCVU4SvdvHyI3ZrNVgQ55eYUxdCJ8VwV4X8qe5nDXWPJ1sTwkIv3OMvn7T2j
ttIowxFAymYYah763WLmfu+XZ9T1LNAdrg6orpg1ldd6Au0YtvLoDKidaiDAQ+dqO/V1uIPE7Fa0
DFMXa1fnwlcC0S6/Yr3X7o68nQbMR/leJiurioAtDoKHrVDX2wFcVOITMKLpwFdW3PIeQDAp5ukz
P78G91BtStggiL/K8I0MH7KbJW1F03cd8YCiiUQDE3frD9IIwyw2qO6emqOIeTDphrUjsW8PgMXU
eIVsWlFR32iAaF5AaDAZAHwwx/auZBKW7RoESAMliReB0vGh6Gf0Yr+umeSXucUHM/gWAFzZH1RU
Tc/xNdeajTsdBFYeveu5NlIpLVLrYohTveJ8TsFCgJq7XVdb/FLZYcQwkN073Eiicul8yppZ62PF
XzO3BiTCfF/m3mcsfiOD+k5tKbWxjGkfPzwV14RvVLYnN74TzczNrZoRZHanBABE+/9fjK749Qtv
rDpQVAk34Ey20wQYHzKdr9rj8NxMpvhAGiTFmTV0xrjJ1wLLxq/FytpNoZCNfqRXj13Vnsao9RK5
YNwmQyHpQt8aA+kJ/2Damke/Xp1Lq0nHh8tfbF+GIqtACjB0GNh7Fy3qHT8nvaj4s5yYY2LrPYsX
dP+y/kqgm+ZzLAjpUuZxYHT+PIF4M3zQJcZN7UcaQMbxsqEBuoIuKQmLDgwyQ1h9VbN0TN6ktmEN
jQ0GGmwzaT5rEH731sD7JvPAq1ZUuhQSAvS+WGpCTC8E3PCUaYzYvJtOyxsBVPznCyBjhWVKoI/D
W+2H4qJDAOjj6oh5NsApWMmntgW3EsmRNzq9huC4i0QORUG+sbLyxWgYT4TXsuKHeLk5E1GUjYRa
klJO5hMDg+65v9qxpdmdAwKMUTQxF36b6mZx6rCCtpQm+MXxTjE5DHISQhWsvVj/xSbcbsKw+YWo
IDYCwahsOhE4eUgWAZQXOYm33q4BD27k2GGuM7CUhvL0jRglnNgsZB9lcqKDdogRXYD2jPXryAI3
pSswni4sgZTD1+XVGMNpRQtS+hnLz2D/vuw7di17c3+U76hW2WhKbNj4TfG71wpzaA96xADy/wdL
ABsHAWuQPuDCSw0PXt2C0IG5xlm0hIfUBnIrIbuXAgnUjtbEBkvaV4w3mdTB0jaPwnohnR13dVe7
cADhfvcHDtm4YfWt9m/xP8LAQ0M9ldYeNAJxC7UoItVsp8UMF5fNJECU66PxvUmhHkj5IE1D1ag6
doWE13F+/aXL7OKkXa9e5g/H2QOlY/y16c0hYqjJfrKIecDXT4gTkuveGD4hZJLksI2BXjSCZCdz
Vh4TimOgBKNX/0o9Vi/6ss5AIOU9ZQlYQui+h374SzurQe2GLyI6cd7yTIjPxCvDLr5fNoXdVgMI
AP+ekXKfbdtMqFkpQJPwBqc6DIEaSPZ8EP3BXS3DEjAgBixal+lUWNpDOdWq7qu6HsrQz0DN8ERG
JV9xw38mhskBVBE1ih6st8D8vHze3ff95riU6+TLcqgALN/74TxbDUAdpC+N8ayJiaX3ja1Lj5fF
/cP1wgOgogBQb5o7L1qlPkHBmUfPk2R5iYM4ZWJ14lAfeofs86EyW+Pl8akNCvCwqAC+VUHaR68p
TuBKFoClavji7fQbraIDSL4Scwbl9R+iHtajjriWD3a6kUcFiRTnn8aoGPwSu5+gT5fLh7j5lQxP
ef6ljjNTBGvO5bvdjRIbiVSU4DnkOICmRVjWDhn3k9dvL//8fWvcCKC96RCrIKmU+Nc+eXKFmVpC
kWtrzmBjesMdrpiD2LvO7k0ivaa4iuBxGAwEvjAzMagpuIpL6KeL03IDJ+A2D9GDjHXz0vqfJVNu
Vp9mKY+XmKBXjEfVw7b5OR+gqKAVs/RzfNXdgz89M5crliNg6A29tigArBr7rpgSVWI418WTtO89
UNu6rjGLxs4V8ocsfKzdKbGNcdCsCOXURcoYh0igFm3yJTBHf8t77Yw2+WBh92+0h2aKbX5QHpco
xcRJG4JQGvBnDkPDiD//aDQqOKbAMgWqKUrDhrrsE0nE9+6QWRHvgOvGBDzRr9YLnYLxkN4duidI
nv+R94HYRTBSWSkmgBq2JjgNjyqGP7Jf6gt/r3mEbFZRLcNW/8dT0sCygpHXSY1SEPhDVezkEc4w
jAI/q0iVU8dgLtyTyHHhUmn8OHGJV+A0wfNJAAoafgEbKesZT4L9Zxuh3+F1aOgH7rhcSMYqalBy
aQjzH1amFaQjkqebBI9IZ0HF77kFBSDmCrwZD3oLytMJuYy3KLqyfmyg1FLPdg6GsDTL0Mb+Ulbf
PqGUW2mUUlbYeyraUiEDLNx5PYK9xuGszgZvbmimTsJEFtythmwE0o1EvBfrLirAu4Ltp/EZDysy
cZg4htWiUZ+BZHZ2UuzEIRtgfMY9TdkKppzeMHGpJi/IQfrc0ji7Gu/HlvEM2AtSWxFUCtkKHIc+
jLr6TTU8JFX4sgKW7/IHY4mgkkatXQQDpCHQ9+guW2vwcH8mEG4PQeWIvV7lRdkg0qq3fAF8Myzw
OoZj3HGPWOqKHbJRG7J0nvVtyN9vcu8Q0UiQJ+TeSfZlar5Na2kxea52E/ztwahsUOn0vFpqKIB0
LrGgfxg8Dgwy2WBVR86TD4bPWnva/1Zoxolgh5dBRPX+VFU55nwaYhSlK2as0HJlfBTCeP1yWSN2
MxeFfxNDaZ2QNlxfakuIqevoUAXzd0EzB5Qm7BErSK3FIwXtzepTxfWtWEoTM6FOu9jAu7o8rpVJ
4K9VX7U7mwc6j36VuSzmlb1kfiuP0suKH7NKitBxrJXOneXCBKyTiwlYmy+GoDU6pwfSPONq98re
W5mUXqrKkM6liKRwCtqjYfcuKcCMVz1ICoDp6XG3EmaVWXVb5gelFFWuppmXcj709VN8Y7jJLTwy
2PsOBEUGdIS/sGKZMtLrfQN80yEqoU8kAdQrwzj6SnuKkMDr3WlSHy7fJsscqMAWyurYgwYmCtbB
qvvfc/Tz8s/fwcslZBJvh6BimYqJ+a4UIUA/iUF8MwJrBP99oz+Qchl5U6uYbytP0gurr7v78NtI
poPaHPbNpPFgqZyC8dje5HZlKYUZlyggKI7gTRWAMkBp1psCMCNZ3+4fHNvfc9PzMq2a6HyWAgh1
PoePMl70KZjMQlf4SkBkMpeJBcKwig/zM0C/a2NwSfi9YXaB7kgmALvd6pSdpGvjm+DVT6pb3H8K
w3B7yZTDUcUYo4RxE/oxOobfwJdhzYcZtxy7wi3vAmfaFTiz0BiWwbxdyu80S2GsS4jN8Pw42sUd
YRNEf2AFQPjru5A3WaW2f7B/A3MJmqSDJZaSKMd9H2JPQfeHIHri7v9sV2Mv+DEUzMqXwE/0qQIC
eonQUfBpIF5Rjk4YmjSsdExCyKfZJSA92G3B1K1NUHOWg/bAsR4nuzq0EUj5uHjsQp4Lu57gDPIW
/5TbeAPyjyGAc2Yre8gwwmyVAWdjNp3hJUg4pF8MoAyRZUxioNtOv0FBtLvGY7zyfvgI3tDXoSPZ
Vu9J/T5xPxclN9Iope1A0ozuN57aoEADA3ogHXpAHxm3828RKsvmJ9t15Bt5lO5ohj4KC/Cb/WZS
UViY/VVYr5u6ZQyNkh/z4RJlAF/iFrHTylPxQlpDRW2yOQST4UFaXwqgb13+TLv6sRFABYu0XMVK
1uLQ57FG2oNJKv2a6aekZ5UI941tI4gKGqDRjmoZuTpWQMQgD83ikASZ1Tr5k/RbPALb0GWyDexq
4JtIepVMzHSMb8aZgYFv5ZngU3VudVzQXiFI+Sz8LcaXeq2ObFJrLkqaYSoAA9KUhRfz6Tlk1j0Z
3+r1/bwRwaupWAKQGcsyQumXQmJL42M93o7c/WWd2P1WWGBV0X4ALblMI2cURcHNnYr3FR8gU+nN
2J4UC3D4vCvajUuA9QghHysC7JmUKks6MJ8FTUeF9X0aHxUJVlorOQq48V6IPW4ezIH/hLqrGBIA
DySIjACE/15GvnazggHCKFBzh08OMgaw8/GsqYyp8t1a2EYOfYNJlXL1JEY8UJ4Fl0w+RL7h/cEk
ZLm+/Wv7eyQagqTO9DZZC6w1G6Gb4tGlPOsCKz/fq5Vsj0MsbaN5/Sjocww6OFhS+sDnJvdMtuvr
c4PUQAYxg+EBK4ZPQP/DqoDvng6vOtJY5w0Un99L1oswMriObDVA5QbpReF5G5S3lxV+z3ZB4Kfr
wFaTUdWnvCxfqWKf5tD3vDlH0k9Vf7n883crW1sBlJc15EEbtUFZ/aFGb1lCTdKwDPRJAtKs+C/m
b/c8H2q8kmAovI7aFtVFTKZxaAsN8tLOr+pgle5i9W4qIltY/DHz8jozZ+m+1u2BlT3uXqWGr6Vg
fEAWX13LRlMm8GoXCpbSfCy8mlX4hP/vMx9rI4FozEaCHqVllKFw5/ej4bZL5QyJw/hce44WXF0a
SBhAm8XTnqiWWsOQR2BFko5vRpgWQI/jRies6nqSlQfJfQ5gcZYh7xmZRvqToApTyKd7fzAhCfl2
7rE020bOMAHLu/ua6OdUfuk1VtTf+0pbUZSrXWWshyi8xPlTnVvZ3JqdzHIZeyoIUzIE3pBQF9ap
oowx8WD7WdQoIHCNBGe+vSqeO5uQhC2HemIoxZ6b2Eojv81GKdoSF6fp6PHW6kEHHUb3SxuZTIq7
arE5Ep1jJpnUqh3G2bLfYuj8ITUprEYyo6PxldQoKhux0WONF7HORrnAIRyL7v9I+47lyHWm2Sdi
BOjJLV03W93ydjaMcaL3nk//JzT3HFEQT2Ouvs1sJkLVAAuFQlVWppLDrDZ8Ry+nqX6l3If1tkO8
fy3G9zQSzKU4AZYFBVMwDLqUd9oEBXRwBYnu5hJcl9xmNW9ZjA+mk1gahZov/qJkVtNdJ1kHhUjO
RbxVzFr7BRPZq3nJZwMURf4oviT5fSrcShgUGWpPIw+yxHls8VbERPmmH7OhVGPNz6Y7El8OEF7n
yfjwTDD5y4yom0RjoqLU6RI0m/KLWuMU10X6N9g3x2rP2H4WYFkyiNyBnJ4PwY72DJqryNNeIHmz
W2y0Yjzo6trZDpM2/HccZ31sV6tIzTJQAoCwFum17V6MzPsSLdx6eUyoCMjUNfICmOgYdU4dvCZx
itKmf/4K2VyHRlVXUV0AMJAJFV3cy+mMWTzflNy8/jaR57D3zpvYPLIrE0xY6PpUyvNaJH5m7CTz
NeZ16jevIw3vdg0wFgKw1ceQ2g+kLOrCMP2+uG6rV6n3dYA7iiOJvtAw0t8NsUW9eEBqVzbl4AtJ
kVtTCiYvoyots5yd8zu2mYYhy0OjUhNN3LNMNACpflyYQYvWlKNFNoVR5jZIKHvK6IUHKC933SxX
ru0xAYESJCco3hv+ok3WMqIPHAa7PCnu4iEGRMe4C6XmJV1yCw/jozgSTzEXm2jjL3GY74vMQJYW
DniqcEVoNo/4aiOYb5tEoJLssD/QGKCQNtMTqVrD+G3+HXk6tIHRto4s5UfoxJ0t+Lze9abnvltn
A4wkLWU/LBUoeYfvlIUp4s20b56+lQEm99BSvRqrqENRQ1NtUNfYY3kK4i+UZlYf91NHHPMWmHQC
9WOqC3jwL5daPHBMbD4j1zaYMFI3ldTHVSy+8cOiEmstF5Kv7wo39rilSfom+BT2V5vGxJPArILK
jGFL2k1oRop7yCLs3sBUO84x5H1/+vlWyZrQZaoskUT0Zehv3YHm+k2jHeo8otW5dDqGr864WV1e
7ySTbZSxqU8mdMTBhBPuMY94jVHl6wmcFbIbYRyR3H5ljZhJ1WmZF/Vl5gWWC2MYqjpCTaG4g0Pp
/NoUOFXhNFdYZBpQTMMFF4i36fgrq4zjy8jiMmKCZi+TQ2uqwaMf3AUA/vyPi2OuUATRxtBjOpSo
WuZV9JIeBFe8bJ/VG/lQXUpo8fImfjbhDPpqZcxJCCU8/E0DdUrlWwxi3wgq3mFq0TJ271UoSOBM
ACNyqd+fX+pmyr8yyxyKrFTTcRIzHMAAOO3CsLt5sAsh3adhs/+KKZWIiopSATGYyyLJ8YhqZbAz
R+rD0r627SnrSgs5ynkz2y7yboYJ/SYpplKbyuiwiJaImaZ5ccnIy022jxuKD/9vMWyIV+Vgmc2l
D9DM0Q6FF35rh33ZOcBno/za7eZ9ZzyeX9cmDAujv6gbqiKtIjILa6VFbZYG3TLpZsD8m7hfdGuc
dhCyQTu3saND/yQm7lfQLiurbPKyqNICeZ0UyTJFTKtoscyzZfKIMLYi5toKc64HHSI9WSwYvibU
ViS5g/GVwbO1BeZIm3UUCmNOqRXKyhqGwWlGsIiUkG8u/fMfircW9iQbCVnmJZb8EFpXswzJIYHn
Clundr0Y5tSOCyZm+gbBvnvWwARaQLipQKu4uyD+oFo99O2aGxDN8OLi9spwd0nAB9N/Pt5rhlq2
caUhWKCVed0H3YXQTPZXNu/dBOPkBMNTS9OpgV8mT715K/PA8vQnskmAQf79+yxW1iBjK8c1Mqes
fa6KxTPLCOEO7FWF1wiuDMTC+fVsRaO1PcaxRT2OB50mOJEoWTWgLSGgue1XEo61Fca5m6IIxpgg
3UVn6zvFSqanCuCSHlxguSOjtsHD0PCWxfj4PEWgH5vxmSb1h167LXkdIs5QGMfZVMbHUb2c5w5k
o2DUvdBbcIDnz+c/zWYMX+8aXeQqTUsXgKjMKhWh/UCTJsoaoQNkQV8HOZ2I4rg21x491St7YtAk
xqAZmj/vshKiTjkkG6XrYi/e0GZ87Gmcd+dmdr1eIPMcFPKmLIwEeSjV0UZDw8ohLoh0AhkMF8tB
XezcwWJigwRsA5mQYvt41AnCG76phGBVnBwnV7UJ3yA9OecMMpGiQTlvCGL4PKXcWxzRWjAdoe+k
v+jRbL6rVxvJDnXWckFGPcDixKsF6Hpxb7rSFVLrL48moiYPqgpFwwyNzrhJrPTtNDctaLwIRBNJ
e9uOPCQy/fCf9+7dBOMYxmJ2Yl4WSMXG0Tcrp+4Td1b3ovRSJZy7imeK8QuzzOu+CsC+JqMKH2OY
nRQ/jDm1BwIB1opHZvMfZ+x9ZYxXyERFUWoMwJfzpjkZu+lOulagmPam0fjrKy99gD9EU4GmnmHK
TBwcs0lMxtikryA7VETIMJicC2Q77VuZYOJgDmkhEsbINMPIpjTti0NJig2QYWtuelzs0U+vhF8L
L43e7JGvl8ZEx7ytG6BfcFMap8kB5N8DkucJrAfJ458DXf+IEvd8RN5Ma1ZLZTxflOOmn3sQjnfJ
g1rspVq1FMOqW14es3l7SdBaAARfJbrO+GQ0ELmPhwYDFJOzhLPdLhgGj67PL4ZnhPFETGgkYAlK
w0Mi/RLSY5pJrtzweoWbtWzjfSkG8ww3O6EW26gTwDkiHbAcVGMPpQIxO6iu2sP32jeuQMYB7r/8
btzzpnC2fWRlncluBqMfFa0rRH+5elOwttAvfxJseZfd/uUQM2dXDSbTiUWhCwVB17DeySlp5zLf
pXZrWtVspf4MZdlxX++5j8rNZEQGSkmTVEC9CHMI21iHZik0WA/mfBmiiEuCl/Pesun6KwN03avc
YARqY2x7vFqFyWshiCbXVlW40NLmJCGb+7eywxwxSSRjKIgVFAQyjEtloaOM10GxP7+Y7ZgFRXM8
EiQNNFnM/TKKClq6RREdRntyBl875G7oKmC+h2tMr1TrLfsd86Av20t7N8qc6lhv5yAP6/CQ5jsh
rB2CpmzE41ffrNMYkG0XDVAzAovPHLhJKRdJjKLwQC+Y9lZ/irzmIjzGvnwA66WVOsFl+WP5SiwB
AQ0YmHRFUk12aVo/G4mEO0BsnhuMU2Seyo33mxe1AloM1DQgRs3CbGptClVjagJfuGielcqenpUD
cekgoX4L+fTxWVFcmhjHHjcx3kzlVqaZQz3GC2KMCeKkyF/ACFvvesEKfRBNgc2i56EQNo8yYDBo
kdB7+y2irk6aMJdlkdIXYJ1fyGVj9RmHM2s7B3m3wPK0SCnoLIxU1v0JBLdTZPUPC4Q6BrQdZFuJ
LOmJ+zDnmmQCcSJXet3lSFApgT2dzwvd9KS7FFrc7fQXXtqzGa1WK2Q+mKbFWT6NKKbkgFckkrIb
AVy3Quj99sYSfSVkrYwxOZacIStQBqwtgj4DQD3zlcqrrW2GjpUJNrz3vWQaVHuw1i6q4ZKkXhDc
n4+JPBP0/1dul8zJ1PdVFh7EosIEXv8oKzcx4XXouY7AxPdqIJM+Q43GF3tLf6ZaglFklYKFT0M5
jikwdOQJxPGWxkR7qSAtyPeAfI2U72K+V4VXgedw3HUxEbBsCn0UVBQIMeNclNYfugHd7jNgzEZH
+hsCE56TMwlcIoESQzCAuB5t/aqRrOkIRQO7wOzFZQ9RQUpXnX0bf2i3/5OjsBdMQvo+GgEsQtvb
J/IOtD5ywysM0N369P5793d2oKwi3dDPIp6Y8lXv4nbeq09QQBZs4h8LVD/I/XRqTsWu5uBHtt/R
K7tM3OimpGiqEYBlmhfQN/v0lNo/S79w5wueMY5XfnqaYUI66wRB8HXxNRqtOL5I25vzn2o7+16t
h4kbSL1zVa5RBsveaED1C4Hel3SARbruPdFWbbW2yF4YbeMysX9xrNPAd+4rMiElyogRj5r+560b
2flBuCyg1I2QTwmTrr/EOAjg3j83J8u93Mmo8WTyQC8Z0aMKAIFTXfSeAKlLaDhwgE3bJx4gbRNi
dnT4nEm0xlpfZkFB8Uq8Sr/TSZJ0F/uQSPVmJ8FU4NcKWCt7zBW6hFMcJxXqSf+IsKa/VVygEi5Q
cDZwDvn2SVhZY06C3AbtHBZIVmu3hwpM4UxPxUUGnHFxmPe8L7cZyTRZB04HqiXKJ11Uc8laJcQN
2rY/ymJ2xDyyllCHSBknsFB//+SRK0PMeZiVztSrEJfcZOyQZFlD+Jvj85unemWB8fl4nqQhr4GD
pO8/0Und2HDx/gPssgN0q9uBsvCFl31vP2dWRplLdarA02gUDVhQJXvpLeWQXlSRpQl4z4RQ8XGS
lpLjgtKKp5jHWy1zs86R2CYLwfu60x8IyC377xmvIcIzwVyssZGpoDVHmaIaVSdWhf0ANovKKHac
D7cZrADZxmQY5hKMt1r1Kv9R+ygbk1mQcOXE35PryE4cVM32umqNR8yifglXj4fnv/aYA1YrdYmW
NhIhDPZm5oFAGzLjePvmnKgBmDEeEZpCeRZwHFZrksFl3piNpPjkW9TbBXDvyz44hofmonExaGt+
p2xIlNtBkPmTttsBcmWd+XKBkCijKLWAfiLnp+G4klwMNbui3VjybxXUqO75b7gZRlYGmYSoqloz
qhSUzebwNdSO+rJTo2t95HgK3bRPMeTdCjtZUk1pumQxIB5BFWPW/S4bIwtQWkterqScc4FzVsS+
eWUp6jRlXFBNAmWjOyvtT6IV14ZY564S1Nz5Wp45xieDpk7xDgC5m3hVHIWr7n7cLRf6ZflTu0rv
k319FXv9nneRbsZkPOgBcBQlTWKLnUlnzprSYJg5MC+J+iNJOKdgc1GoiCjg09QwWsIcApFyoMpT
K/mDsevm12b6NtYv6fzjC763ssI4ey0nmdkvCfwbzcz5KcbgVBBeirzN2mQ5NlZ2GB/XlUoLp8ZA
Z90LbmoLVbi7VrOni25PwG0m4jQnhzCy5n2zAxK+fDq/yu3q0rt5NukpBRKYZgrzf/RtESUBTG5H
q/ox2BhNfqTvt+VFjZ3zdnnLZocZjBoE5qYCcud8thavvqThOT1p98WF8IAgfWvaytXkNng/ZrUl
5VbGk3na9lKU4lEtBKpQYjOHTCiMsg/CgwRuISFzE7nlrHHzogMN/D8W6P+vgjXughnkr8CqNq2r
K/tcdPSKk7PyTNCjsjKRFn2a5UMlgibOKppDNh2T7Of5L7Ud9XGSJRGwa5xp5rgNakrEOAtxXz+T
wx8q6u4Qnv5MWH9NBQeF7X/NMeeunKYmgniD5JviY1nZs/Az5al9SpsRZGWDOXMJSYgY6Xipxa8j
hIGpBHhuL5dwewrVHa7CGzG0BtuwjBhK4BAyIiC/65zcC53ogVdpOP9jMK308RuKZT0papXqvhb7
/figaLOl/5a51dZtMyjp6gbRTV1jXhuGWS4Qb0emPNrEhpC1HYR3w49wR+lRZXc6tYXVzDvjLzSf
6QI+3a/mu2X2EqprcQq1pcfk5gKCP8FV0CnqfT4kgH421hCQhZIuayrkS9hXxzyaINKAZIWvKsDZ
9OF+FjpHWRa3UsRrQ1X2epUgLUo9zgmhCzhnlwklXT8ogp7VERSE6ROhts0EzGGj12KN2Un/dd7c
1oc0cTwUqLMYmmYyzjsbGqBSRgRdDgFyu+qCsWF/wg0hxLvzhjbB9u+WkEd/9EwtaQR56HVMR5dW
+zqVVnckLvj3HTTTGyv4pX+TvP6+9gifSGZzkej2aib0YdD3oP+/CmxlGJAsqyQK04a3Xk6eZAM2
ddft5RvKJrO4+Vvb7fyCt41iEBFjnoBDfMqu9SHTtAKjQGK1bwXA9UGwpOXWUnjn7bzxl39yGEgO
/WOIiXGa0SbT0Csi3pQz6lKK3dwtHaC3VLyUPsnlS8Wi/BXg6LGgJ0ofgTx04mY9AJIx//4Gxo0i
fda6Sm0k7LC2o0xmy1Oz76zu0cDO8kC/m33blTU2x+5lI0/NFCsevPFR/jliHC65mjHyfhwA1pFD
qMV9BTG2NskEvLmXjKDNdBHs05rVx7/l4FquX89/ya37d22DCW2jWGWKURmYIFB+BUlijYo7Ytjm
C0Y0WdbxilV0qOR8PAuTivApVVN0KPQfUKZ0ZJBiBYLsnreyfdpXZpj9auIyV6e6lTGtENxMx0zD
UY8cXITiZYc+3HhnalbpkIuM+3LehI0hXP+7QmYbUz2j0gljdAiNP6rvLzG4VJLL8JfCDS00GH86
eytbTHNHV8I6i8IQVdrmVCW1Be4tzvfaDCMrC8x1EGRLp88jGBHE5jDm33XZq7qrnqcAtJmXrTeN
SS8LdY5I1uAZNHn5pWbXO72x1dPg0mZ3eAWeLS4tJ830zm0dXfgqKGddVJh9CUec7fgyz90GmRPG
BmzBBewu3HWWupMgF/wX1O68LWVz0DAOG61E+Ih8jHvlQH0EjoL5SZGqvwDzvKcgvMzueA/ozfO9
+pRMoI6zqIpTCXZJCc0SobaHBRNcVcPxGJ5PMrG4RzerGmaEkbjAkEn3vW14VznHAht/dVLok5Kh
QwzuSrO3RtcAa3f5ABIqVbe7DCRfJSSD0o6zsG2P0QxRllRDBWLlo8eQaVQyscPbIVZBd1LeQGoJ
sb4Qjmn4lWeKqb2bYvcwN7MybScRWWZ82V7S2JVCqnMB+AOTiA6vBfkfx+9fe+yYQiFoVdaRRMaN
1sRWDDCvYOsQmR4doF0hx8K7zrgGmfhcqqRPBwVhpXKMG5wC4JCM+8CDYiLaIclvHkZi2/Xf18fE
5AhDlmKVjsDtLN9K9W7WfsrjC+fKoX/jc0B5t8HEYtkUcqnN8A6b6exouxueMIWhgKSGzhPstMTm
FdZ5i2JCczUYIF6pdZSOhNLW5IPYK073lQL3yhMVJjDXCuCTTQ5l5U6+HVBLhGdaMobUzm8ebylM
MDbaNIlMNCf8HGNwenXQm2OScw4V5/gqTNgdi0Aq+gzlw8I8Ceq+K3w1uJwGN1fd84vhOjcTKCpJ
ltWozcEidKLv8eXJvBUvYySHEkYXTWgLXHMMbgfEd9djwoWoDjXkMDrRN+8wyuJNnYX5PvOEIvOO
DuMn3wCZmXjfjGOUnQVpxjHTdTLAKMArBgBOicdZ1uZFifevAcpnDVg4xsGzZNGqaAZ1Ee1301d+
dhfgvfYg+cthcJM92auQbQpsXsNv+zmxMsw4vdwYCZi0JvNNfEX1YtdQEQ47V6MM4XhDfen7rewx
7l9jcBGkCnibtu6bqHfq/r5t9sEdZTY0uQzMG8kxxiRUVafaZYqCIeePF1lZisKQZbPgi3fkIFEW
BwjRiZ01XWB4MbNGzL3UXnET8sP+5xj50TKz0MrMSC/KlYCOP2V9WfbL5eAaFsQuHNPhKX59Diof
jTEHPm3DJUp10DZJ4qFSHox2BwVDTuDaKDl/NMKcdWOKk6nNA3BDYYoMmoW38a57AtXpjgrOzPvo
ZB6N24lz13wOZR+NMuedqCXmG0d0HYvotjJ/6iDLMw9xv0u4Em300vp4qX2wxKZaRRJKupQ1sl+6
RLWao2C1dn6Czp0INymvyZ6XGUg8i0xmENRFEkG1a0E5IbqnhZJgJzvtibjqxbCfgba1AILFMzsC
i33xoIHNHieSRxnN2WCd+vHqcWAmkSwkAHr6UAYV5e/ZrFqG9jA0kZWKi80Jc58D6cc9pjuyMjbV
ldKrFTqRLXjtF5/yHgq/Y390sMiD7qj3XOIJg7fJTGTV02QQ1KAW/EGSjREEsmO1A8oBM7+F1EFZ
KImV8FFKgedwFalP0c+oBBNkumopHrUo1UCLp2UDSCsC9OSsXNaG0E/VwnCVRQwvF9AYH6NWanOr
aha0/Iu5BmZiVqRYs+C5RmiRxQwNrzPrrIAUZjEc0cEoID0ZJ1HhxLFuzNYkhc3rXBrBdyFcdCT2
Q9PcN9lsKpaSx8qzkQZj4RmtljzoU2q+yPFEEqsgpvpazXI1odgUaYOnQTLxlChVAVxsSgYovUl1
6sdLVBxiuY68vhrUyaryukHfl4jTz2jJ8tJTpXG4jPtYmR3IA8w2fkJwFGc1jSwjiXPVq3pdDiCF
WuWSXTSRdiWKfVXaY060YyWM0q/aSFN0SdR+OUWtAZ2yDvJXnb+MJFOsJqrzK2OO69hSTHG4DhUN
EHyIx/QSaOzEwUDmWCmDnWbadGv2NXklg2ICh1j2siUlY2m4amv2d3Vvzld1XwtgXxzE+CiB5pR4
ZoPSsQP2gRgk8YqR/uwxqAkQchpWd0pdLb9raFf60hCV3jJI0U29FFrlyPIiC1adJ9k9JK2BICY5
cfO8BTVcIGTXEJhBYbZpg0h3xHIyfmb60B3qrln2TTxnJzHJSzydgcH+FbZDeks0UUktsRiiZ2PM
o8qC6i74S4qFRCgERmLz2o9dHdip3nWxlY6BdpziWX+WlWH8VqmBqFuDMMmx1UmjctebujR6i9nc
gE0HDEoqJCbCRSqe+ixt3XQa29KaSxOCCVmtofwP5RBw1opBl97OCxFPAL6XjU1pVNH+SEh9MUAY
sHaqTp1DKxp1Wb3J25xIdh6O4BUGkEt/7gXVfDUjIxIsA+xNizfXlfxzHpQSAval1syuMU9dbmvN
Uu67BlSZjgxqvZcMosy/jKVrOrhD2h2Dxeham0TTsqvhNJW1yMWAZ046aNdSiU04SDVmwy0BWaMr
JfFwbNV+gPCDGJP7Sh3wJFsWfTlU8tx+SxOMEduT3A+okjeRNNmG1FbElSJZB1lbp0hulOn4XFWt
71s8EB6EZJhd6BMnC+/y44URJpGI6lqOClKbvo4BlvqycMCC9xA9Lvbi0vTBvOdEShr7z91GTPpg
TH0g6eZk4FlMaQMw3IoJrgZI0tiJODB03g3AJA99ZSZCqiwonwu5lav3OkH4M+7U/FCB6ZSzrs+J
7scbgEkiErMwxzgVFl++Sy/BNA/lJioc0L6oO4qTja+iB/M62fGadRsPlY92mTxiaYjQ1BNoSBuv
f02uqRLD/NIdOlfxhtN8wWXU5qyT7c/rWjcBCiQa6M+Tw5hZiPIdlOyQfZYgYijh9q6eWdPuL/CJ
PNNMWgEhbqMBHQ/myY4ZOFfBbOEAafQjBWsZcYIr+jIrbF6exssO2XmrDrFSGZPGfAMkpPvqvr2J
XTDYQpvVMr8ZlnBoaUph88QcN1oUH77sWwKwyikkzMy3VYUvWyqTDV8+ZlAKgxainHudWloDmjKR
h8CZ67+7tr5txh9DF/3M6sw/79qcHNxgEo0+k6Oym3Pii/P1gq2uTlXqnDdB/8SZoGAwQWgK8k4L
kiU89NJ9qz8W4/8WCVi2zwV3Q54WanJYgtM4nRbjJRpPohjbaco7kPS8nVsKE3TiKF80QcRupWi6
1voNchu7yiInKWZrUA4TxkV6TMSc3z8aXM4ZZYLPrJBsqNSS+HK3a1XBnahSSXiMlqu8OJXgfzlv
7k1d95w9JugEspRqI52UKmd7eaYZfuYJdrqvKWjGRjm6uECG5y57nM2T5NFyYOdBkcwxD6UjODyg
O8d9TKYhlelaoKdBj0pk9F3RHwkPJMf7+0zgSQLoLSL7CQ+UzySVfhe1d35DOUeMJRqDSE+jhSTD
96tOUoAOF1JUtSW8Vwp98pz5bCbzSgnCuWtbLVTwSpE9DciqzPCAC8BkOIQJQFolcNyStyy6r6sI
hpTeQLoIbcNKemx6AAp/Dsmv8zu3Uef5ECVZSt0OGp1lT+/dPxhQwEh8PHjQs84g7sCjPt5oDH60
Rq+o1YoyQS11PUHiTXbaod8NF8GezrQ10Cv+H7MXFuZUaGFe6aTp/S6SEq9Um/I+SeUno5OzYzuS
yqrqMdxzdnM7GzRFqg5OxzsZDxExxQS1A7BKq1eji9nHnXEt38qn3sFk5z5w5S9ISNANfTfIuAg8
JGv7AaUC6pLGYw3ellZG304BiAMvH97o439cqu/2mJsmUMxcbAC7OSRo3JkXsxuB/TRw4mPtaxfN
gd/1344d7wYZj2nlcK4LCUfbQE0OQsYmcJvnP9r2jfNugblxBoz4x7VqUir/cJ8f0h1Gpv4CzLSd
fb2bYe4YDDPIJcGr3I/iHG9aVwxOZYrGhTlx1rOdtr8bYi4XSYMDkgYnWhRRxSi8XJbcJL0o+gXv
7JxzlXGMsQIScrIkrYiJjcM4+2H706z8cbioFV+beDQW28Hw32W9hZZV6Mg1c1ECgyouGHe6cd8V
1xOXQo9ng14AKxtJp+mxmMAVGkd+zm/VfXhj2vK3zpW8zI3vqBByz7lUNr1Pg5CEgtc7kTXGv8e6
JWoWQWNR2VEs5rCXd63PZ3fczHBWZhgnTwMNACwNx6gbLkwZ40LIoeT4vm1UK5EHO5Y5QNZNv1jZ
Y7y9nZuojDUojMaqdiQtFICb6naUQ6+Vm30i8OQXNqPEyhzr82aCwYIFOkWh8Gh0z5PMaU9sOsb7
32drwFqTyXKOupav9A9j9EsVrknhnw9DPBNMktSF4BNZZOyY2hwE1UX9jTQ3501wdokt6SoS+Jal
BoX6KXmYqsheFJUTe3gWmPtPmdqhLEpYkOenQH9Iecx4mwkEgItA1WqQrlV05kPHdSUooYELljJv
yxgAajEgE1gDNLt5o1NbJ3Nlin2pZ3IlGn1Iv/kbtVe6o4OR/JO5dS+szTDfvcxkpe3iqfeb2Bjc
TJzm72M/hI9qPkT7ISmbu/NOsNn6WhtkglyumpXWhAXx55vI13blpQSOhtoWLrOnUAa9Bh04ak7R
b5XXLd2YgtOMtWXGO7SyNsFqMKt+/EiZIYBxso2XwOu9PyrAqTc+8XopXJvUY1chXSryshnjEW8b
YF7Rt/dAc7irOov8Mk/dI3jFoC09PnHLdHQT2afCeqn0tK/MTv3SGbWCWouKAivGuqYLtbXi4/xM
gRAQivz/HqH5uLPMLTLEUqJ0ogz1GcFrwss+eJWiWxRiOcd7s5izXhZzjeDZ2g81fZFoN+Gt7uUH
9KNe6ufemdGp6aDTolwGmFM+77EbsyUfV8dcJmVmTmMyJkAdvc6H0ZXc/vRnfDg8mDZa0jHVojvN
UPukoDFeI2wrpq3XzIQcELdFaE9Ngj+ZB63MrZlw7sqtyL8ywD6/VUnum1GCgbYLXUUewNbbWnOf
eee3kbMOVjigFYRO0vNM8gnytSOoF4MTRrV59EA8F2Hf4nkRZbjLkNnOuzRDw8MSftLRQore0iSA
6PtjcWugqc/TKuXtIhNcaJ9baSVg7sbkUA9XuXiUp/vzO8gzwcSSZoAedkowrF9o+0Q6msopGR/O
m9isR6+dgf6GVeBoMMcy6AouuNZtH03IYlHQ2+AugIFCAY57yfGcggkc1aCXy9QkxNfV2yR9HtLH
8+vhbRkTMKp6mtBwAtkRlDJJeIVupcab/qE/8UyoZamN5EGQlwRsS74hHJPpGkVuR0wax+RR5m8M
634IQ58GNYReL0dNop+GvEqozglusF8uFIz1IcGlKKMZ91cDYgGevg3HK9Cg++gVLRp/ZavSx88u
8+N9BlVV+Ta76Fx6nRiXXPTP9mcDRbQG8i0CKamP9vpwqiE0j3xa2JOD8aq47YP2AmjaUbipfdVO
btC/Fjhh8D8W+W6UCfPSkDVDmhqLnz6Gt5QjE6XQfQwWJ+JUh78gjdq+o3WgNzRoSYlsggdx4b40
UxCmCxe9S9lbO5SjgDCFsPhfcLdub+m7NSbPm/JwIQKmzX0VLNjo3WFP7chTQPDhUrwRJiN/8rXh
Nus1Onm3yiR7sjxLERAFBAWp+juVLIKgGTJmwIP9PyKPPBztdkB5N8iE4TCbRyOrY2iaDouVBCM0
7zj32GbJcr0mJgx3jRSndYuUDjIMmCOi2gihmz0BrO6UV7xrZeshuzbGxGMix+2SZDgJehna1ehl
c2rFya2k20rPIbfheQgTi7NFSJpJkaFKLb2GwJdOulOpT+fjMW85zMFuemIkGXhf/AEVAMgtDHPs
ylUUZeh39IW31Kp4GgXl5bxVrhsyR3vIO/BQlKhyLFfCXXMP3mJHcM3CoeNClKMtuOWWRnm7yaZt
QReL0MBDKRYt1kayw/ihFzlp93+ErH+9nU3dOtBYB+CEp1cCHfvKcMByu9m3jrDTMFjDQ7lyDheb
wvVZHGYgfll8fbjU8hcNbarzH4qzaWzyRsgIkTOlQ8dB+JaNl62gOlMcOOeNbJAe0Yv0fdeYGBGJ
FVR9MsQIkFjT2VX43dPkt2/Nr+GQ1NC8BcuvM4FASnyR7znWOWGf1cvs1QbALwP1UWXX+ZmXnmoM
lSICG57glz8UHkJkc0tFAn4XDVTMqsq4vp7NJIN6MEoiRLOW/mBms5WJnAbtdm6yssJ4+9AkYWcs
CoVPZD6m/6zOmfHApsdM3JXH9Bjfg3gAeMGvpSbvltlpttY0xa6TYTnMrNmmNEtgTLlQnNmTPOMi
5gNo6UX5Kd9bGWQu0rHV1DhRzRkImGBXefmu9dRD8kZMx3t5bkbLlSnm9sSbTImXAa4ymfNyHBYV
MnxtnuwQVoBHStPc6hed14zmOAw79TxOaV3IgFv6gpoCPPjSpaGlDz/OnwLqD+c2kblDK8MokRGB
kCiLTGIPuvZbIfPPVquex0IerDJKOlvtxdLLQz6idvMErraV7sDqjdMVZV/qGVyGHOL9/PD2NLwS
7cRKXAEYn/Mr5R0NtsJOzD4ypAotsvI1+qXZi2EBQw+KCEu5G9GXo6VDcbTA53CVPPBqiPRwn9tm
5rrtal0RK1FBP8kMZqcnk3JRSmJlpbL5W57y2VbacrSQ9fLSMN73ZaJOM2uVRmogGgodSKpISwGp
RDDQ558piCOnyskN7aqOZE5o5/kuE4YaM5/EXksh6gzQYpofiALwlvxw/otS3zyzqWwxvtSnKc9A
CeDj1Wd3EIrKeGXszSflu4OyrD5lBkFRAYIEflc7Agix56sYLA5ReXt+IW/dsXMrYeKL3MXFUjV4
1lGaAxu1BdvIwWoP4U8nD1snK/odWHn2GREeAFHivbc4zqkz1zDIUsxcobmgelcd80vob9kJoL2F
Ta7lm+KRzuTnV8WpfpKvG04Ov+0nECggGCJEHZ/xk6JYwnRSQlRSBHKqCsFOIFpdj1/o2uBF9Y8V
djyniMxlqAUIOAsdxB1ae+glO+VhGra98d0Icx2RFl0b6EyjwAwQdnLX8Diz/iN+vRtgnERMJkEP
xQgIxZ9gEYW6l95D+mPcTWAKE2rcfcUhPUre37RAtp9aqx1kXCQeDGlYykH2werTA5pPWbhTO+1t
8KQ7oIjkhI/tfHplj2726maY0iQIwCxAkE8HO30fuxSN+X+kfVeP3LrS7S8SoBxeFVudJgf7RRiP
vZVz1q+/i+N73BqOdvN8Ptgw9sMAXSJZVSxWWEtCN0PjRafsxNrb7fv9srXURWTEIicGHbaWU58k
2RqEpw59/VqFzvY7hqlvu5SLKOpx182SPAciwkD1JHvYyF2Le89wUPtwFkBEDveRk3msPM6mmYGv
HdVlwKjzNANONbeN1k7AWwv63AwrzpzQdy5KmcVY3OaFLukAsQNkO5joKRWdjYRXOx3HRnA9RQcs
FgDmI5z3ncfZrHz8tpKspFFKWSATFus5UqTCe4kO+J2wA9KG0/1TvHEegEuZNMybFr6SRyllCw+t
TCPkLUFmlvGBq1jPyE3lWEmg9LCSlipNsybcSw+AJHMrN9HN+Jf8GPrzK2oBBI01Ok3flp/Xz01k
nRullGoXBkqmIDsELMx3+aT0Jh9ZsyPZyU3s8Q9JZhY7glQ8HiWrOxUWc+p60wAVgKgDpVXQDIna
2nE0ojGv2sHH8I+XLMep6KxCx7B16TYjgw5qMyRayaI2GYMEBRfkSBv1IEEMvAm1IsmRuNKc2nc1
VBDP29e3d/NUVwKp3c3aQFCiHKD0UgckL9ysqjNJXjwxTnG7xLmSQwWZSi2nksh9DE9NNsAUhEOz
y56Lt//AdU834471Mtr0LCuZVHw510uTD0ua7RvhPeO9tHhsR0Z8whJBxQiKKHPRMAG9p9bPE3+v
Nq95zzA8hgh65j+qhFKoC+Rk2wHb1mBCpjLLkJHWIzr8Jci7bJVMBQiFCjo6IZY5P192MUpikvxy
Xc9Yq6C8rz5FMqBD0E3cY9hyORTJi8Yagd/2uQq4b0VRMuQvZK1x25XCoPAcQilrQNbmI3mdWsZT
pFukVzR2y931VTFFUvsWlJwulQJE/gdOmeCLK44KfAQAt7mz9z/Ko7aRbxRQFYsL+iKQVlZcNM55
xUvoLXsSfbQvrMTJZvS92lHqFstjLSmyeQCDViM7hb5rYzI5NlplcqwyHKJzfXkscZSnlSalF2ct
wYO/NzCyp5hRBei2Yk5MQc6sWWoF5DJ6hsvdLgavFklUdxXPNehuaeqlVH1cLYtLOCZrKz6JjYOP
IOxnGQl6HNELS4bv3Ta6i75SvrdWuHgSwgQ0u3xpj7VpxANDwnZcvlob5XbLUWp6o2lUn7+rwI1X
e/pzBiaX2jDR0oKGCBCd2P1BPGSn+Mf1s9y+WC6Lo5xvtmhh04ywjHJ6q7U3Kd0ls5d3jNcTawsp
/9vLmq7mKgGL0MC7k+zLzr++jO1mrssO0u5XUSclSkoekOwfEIZoSDtUO2kv2vyO5U0Yi6GdcKJE
i5ANgPTDY9TU9c4cKpexGmKwX/38n1Ohg2BVy7VJD3kemEaCy4ODZtohtj/3tuyKOzkE4iRDIFGw
awIpD4Lxywh5dtEA0mwFdjDzA8vzBMQVoUHTKkpVZwKVE7uG3zLZixkqKJP9Xhl2UFYclw0zUvh+
dluhTYG/zY/TTvSR47aiQ7TnMVJ6ZPJRbgasK42h/EkRpDJXjkYKZMbREWzSeh48SkCpIsCMTHys
7Yv1cqKUE+k1PRZyhCF4s4VnyU5BQlWC/7J8H/BiI61jgWaynsCsjaW8SoF0iQKCCwRWymyq1VMW
LW6SQxJTfVj6SnmRqij4sJVFQsbwG1ok/a76w8dtDhIxn/XW3u47XJ0d5U/AP7VIyQSVCb7zKNoC
isIBy7yPapmb+tmZtxH2+5XH1BnGjtJZoDDNa0T+uNdFT0TX4XhPpmZR6ncXjMuZiyOalWXYKnNa
aNPlAPNYBBUnmI4VyjyjotIk9FYA7NwrjqQu0glWxWO0C00jpMnAzVLnr0aGtJVQyi6RjCoyLgGT
ziDY/OgnKBWy4Lq3k0IrGZQR1jpyADXmrve8Vx1JT4FyljyCUweWwL+AjIcPWwmjbLAYALw0NgDA
CToN0x9doNoKOJ3jgqtuNeCRsZzqls0baMTHf6AwMz6ghleOraoNcB/pAHkOkgflpj3YpaM7435S
QDSwmDoSsvwhKG8KFg/jZpOjISJdCR4ATcaiP3tUoSnrRDDQ5NhbYIG3Nfh0za09jMpPLzrSKXFp
krKoBJcelHYuMLG0Nq/j9RdQDoHLeanhC8IbtNTNYx91P/XcMJxlFkYPze+hWegRrFQzysMkqbEn
F1HiTZIeMs5gy3DW30E5ChRrIq0fSW2qvkvLR1lwrl+c20f8Z6fpon3Q9G3Zdymam6R3dFum48s0
WddFbAaHqzXQlfqY44SmysBBIJ7izEyfS5za7+ypl70IHphswacV3koOIA+YaVTGBtJV/KXi9K4q
AA3dSRb6yU2OCVa2vT5UrAXekICuS8/9CHNeV40AVnJyEZP+zvJU/UifFCe4mfaTQ4YH5bMOABI2
199WDGCsRNPvwlrHjR1nv5nqCCRW4ur24hkeAn0wd14/yK3LYy2MehSmbQqYEg0kIOE/WuxOYeJW
A+haelb9fusyXsuhLgtAy/NNPcSGvzwMrwTYIXSaA8iNB6v2sx3ZzOvr2lSR1SaSv6/c3FRPfV1z
uJy6+Mko92LDWtCmka0EkL+vBCA9G4bBkhEFSc/cK5lwzirwPXUm8G/M5GCoVnVi1nqJa6BD4vU2
0rdFYExKWeLZp343Hsp/CPRcZANqAKgOQFcIHrTI0vYiEOAzi5kiYakK5cBnaS75KQYZPLi60Fki
/opuDEAr1D5mnu3Q/d1uxwoXN7Mk6xVTTnsY22hUQzgzft/5zU300I5m+TojPG2s/odRmSHj8ck6
WMo7d2E9JToyJX4mvyeYZRAj0xj869q5GWKsVvVxWa60Z4l5TJnWoCtVT71D+l05K3BLZKEbi2Mm
oZnSKI/SC9MSaDMIPfvK4m5kNKflXhJYHDr9HiV4MrFhXA+MPfzIy6+WN1c9OuQXBBm89C3KX7ni
ttNZ85KbuZf1HlIuJW75rlYk0J8pprjnds0x+5YCdqN1q+fKGRzeLu7Y47qsi4EGLBTqQezRIw1g
EVvorSg2w3N3rFyAZ+77xGxtNAW5PLh4CD6txcpKM0+S8jrTMA2CRq72UB7+Ae+PFUfTUV2M5yoI
Dm2WHqBX5qLlpggA9h6DuEkyM24M1tlSLiiqRV7TEwHKtMwHYVwOgoqEIhMwZzteBAE5uAE0HcPm
lJzMCLm2JSbC4WWBZq/CU+zM19wPUj3H8JYfPMCfKqsH6vzss096+wa5yKfcXTZnusG32OrcCB7H
SrImsfp+3Q2wRFC+DdBT1YhD032hLaxCq72hqW6ui/gX/3lZBuXOAN/UTEYI2ye9SLGTPy2ADX1b
9oQIvHgyjkXBsH3Gomh2zok3MgWRfrRftJ0w/qyE1+sr2ta/PwuimTmbXC1LOQSoN1+eB7U3O6Bq
p391B1xkUFGRFurcMA6oOMzzTgCvivQus9oqtm/TiwjKe4mltGRTGGKArkM5knNz+SHuAivXVPP6
frE0gK5BLn0jtnIFStHfqB6tNwmWbhPeRslJ7bG1FMbtxjohykmJ3bgkow6VawS7aSZzWHbi0LKW
xdIzyj9wYtsrS4xMwIUIqvuB4EB8nCyCMB0+5MysIEsm5RP0IBZVpFsC/1W+W9z4EO+rg1fbgWDy
bkGeBKzmWpaWUB5CTIUCNAfYSiH6nuRP+YyaZ+uFTDp6Ml/zJa6UkYcAiygv6/TjHGy3RhCHEtDW
xsVslO/AOdC0O3F2E24XCZ5gvOrSX3mmlUxqbX2QywBAx2YGp+J2PqMXxurM2a3MZCec2L03m2en
oL4HAjZZwkjM54BdB3dCrAt4NBrizz74Xup/pZArAeQD1kFPJqVLWQHvvHMHu1XNFjiqcWoPL8o9
99Qe5d2gH1kPAtaiKFNT+LGP60hEP3tTmSNnZhUL/ZacwhfNWK2KMrMlF7OiLcVorxsPCuBvxcKs
9cbMWpeLn6eZpfCbvmMljrKwUAsUtVGAt4E8WKGLFmZEFoN1RYkk4L22KEr1AoBwKqoIKZ09fKBO
x3tUJjNXKszY6Xayrd5oXrTrgEAbp1aYWiW4ImyGXyaXyNePkFUwDsq6oCpUVB61ipCPOhmLdboj
QVvKrR69YEiBOdG+Sf5OPS/iyOes1FPMxKbpJ0xsD6GO5IxXJqUZZoeq/SevbQFYqr3qtNNNqeOV
YC8C9LdjNApsn+3lCygLNPSmjvh0QCdhfRcOuaWEp6Zj5RlZQigrDFuDS8DPAhBA2dE4K59ei/Lt
+skRHbx2cJTRdWVRZYIcoauiq3pPQaRgZv2dKmuKVerZaS5YqXbWmigb7CW9RZgco3qBZmdZPI0g
RB5YUEvbruRyOpTlSVOIq2ZC3NaU31KwxsmMqGBzRspQLgIoo2uqqusiFYGbscMohe7JTumhPD/d
oU5hE4gLw2dWuFhHRUW/YjlX45SjJzZtzNrJ/NFJ7wm+degYFm/sZ5cwVnGJGVjq03Ul2ew9Wy2X
nhuR01irgDIs+GrtinvJzvDorh4S9ETWVmSjHyf3a1s1KzPaTSeBRGIHViC2vXowm6JKCrAunrKF
tISfU1vQrQmCiM43gB93k12EDUx7MtPq2/UVb2vpRRplFgm3TGMk4mHY8p4UfYvKc2I8/28iKEOo
laQUkwSsMGCTEqeTXPu5yghLWKugzGCcu2oYylz20R7AnYD8vHjDoBdmFL9fX8u/2MNlvyh7UPi2
y/IRzavyHaEXQ4rZUu6n+wBTGx+w8h7zDtg28YtEyhpqAMYpdZ+AVCcFL17S2R2raYQhgU6bh1k/
pVyEmusg/CoxQ92zgJA2q6yGKqBMrBoKCD6p8xHEcFYzAyzZwZNyU/hkODa5KezQGUw0PoSgs1Gs
1E2AyX/9uDZXtpJLnZas14mozYQIOXxLy6ex9a7//vYzDSTZGg+ORNByUyPwddlEaAdUQKspKa6E
bmNniiY3QX2sqdW3KgHwh5jvC1Gy1DI96HH+JCh3CC1Y37G5UA1A1qIqaJIsUzYWcYuK5gd8h3Aj
vXd+6oicWe1CH82yvEtoqzTJZMG7bJfmNDBh6sD6E3SR0kyZm4WmwdWNWGi22nOB9lxCupkcgFe6
u77RmwZ+EUXnJ/SukflG5UGzXj6W2kuUvhQ8oy2MbNGXAGElgorsYiMoOE2Zwv3cvSnaSecPmEo2
ZWY2kOj6NTlUSNdpE2eAJALUszvsG3wIenIA7HrK8ZBSTcEaSbvBIbpjgjyTSO2LYF0UFB4UWbqi
UTpSYFxQa0pD8yUBM5GDaJIKWeo1oRk34LrsMHJm/Lx+bJuzREgD/pFJGT7oItJinuZwnyswdf1W
KJ7lZscnN8GP/lGNbDDBMiRuaspKImXyWZaWopRilYFmKYY52ZFVpujRrG1MVGBCJLdnk0mOse0H
VlIpU1C4KJeCaTSAAIYhTNGJndiL/fqd9Fk1Xn9gAlgzlknDRKAsLwUYIhJg8D3Co/mUAMxmvgHW
kjXGZgDYj+LXwogVti+/yyppOu1FCWJu6ATR72w0k73Ve1LGUnH1NSYGy+/+iv8MoKVI2YJjCIii
oHmATq/eP72QJ13KFbg4TuF9dUuCMNVe9vEtGH/+i6LL9q5exFG2WYABYc4zDvcF+pwkwK5zCDWZ
UBFEBb8a4kUK9aQaaiONZxmkbtmxfI5BTiN/WzAz2Jn644Sl/Sbd4R7lxVZuWRnMf9HUi3Byk6x2
VIj1Xu1SuDnRi8+k2SlyxVv9SMABoKgvrEanDa8KWWDAwhyOjtYiyjC6VkvjEibpF+XN0J8T9DiO
Nlc//d+tfi2G7p5oxxKgEe0Eq/8+o/Kf7sPeNiEs2OV+50QH/odWWCor77Fx636SSmlnXOpDCUYx
5D0wEy2mZij9YKyLsX1004QyiGOb4JW3D59BugPWXpdUHSuAkNvReTyWrnxIbzSbhXe+pSWfVkap
aCTpcdSjFQ8Fs9lRXDAY2cOOpPoM4JnkhfkXKbFP8iitBKnHoMWDAr5UBe+61DeM1mJsJTkMyuo+
iSC2v1L8po8QiikB9/8h/4kriT3FU4FJzIIu33Ajn0RRN226LJMqhhiwzuazOllxu5d5+/pyNqKI
TyKoi7VAVCs3Agjs07qxBuVGMG7myY/AQKIgmrgua6uA+UkYdaeOjWHUtQLKcyQBzqTwHYFEOnsm
lynnMwMk4mSvHRTlMuK4mtoCgPdoYVfRstB6mPq66QA2hiks7/9OQKmulgYEz89aUYnyIGQc5q+U
dr+g+qy8lhUjsNwahULJW8ADQeAVFdzxn2W0yxLh0swVcOhKqD/U31PZrA69Ozw3Z+LsQxvRefrC
OLQt57SWSilhvdQBJ3MBoJ1bZ8H8o/QSOhKoe3hTBQwGILoGO9ozr5etw1tLpfRSDMZxnBM0ETRu
+U/j5+ilLUmFfcLp8QeW29j0U2txlGYW6ljwnI4Opd9A8bjNbuTbwSTFJHE37ljx7BYJ2qejpHQT
ZOYtz+UJSvnP9TNJACikDeRes0jIFyA2UTySFSqA9zg+xreIHnasNW85l9WS6S6UJFJE4EyhMhjp
b/q8N5S7JWPkfBmq85GJX7lKLlc4o5lDw09aB0UlWX5m6CZrDUSLVgIAbC7zUVxKviKYGPydMzMC
3k7TmcJ99KyMmFMBJdSP0Gb6FpZg6l4rci5KeKVWfPlUoC0huRETR35s7QIhMzqiHtTQzH9w7vXl
EkujHdr6xKjLLVXltBwLbOcgmHIcmYmyr42dwLGqPpt+ei2IcjTcLJV9w8XBx7AHydQqzmQJwFUj
Gsncy60raC2NcjBdlAZRuKCtTfYkt3uoPUQLCBAsFbBF/QeQG7C8MqQCWENqW6/KtRWKlJMpxb6K
1YiTfLRAA+Cq9dTb2AeZwYGVdmCdHOVeAEOZSmg7Bk1Qcuzkt7g49uJtx0wqssRQXiXpOjXlYjhN
bhe/kY7c2iO2QBotSbKbAJNWnnHLxANmWAOdVQHUIIcr4uMEFVdO7cTlHA1gywbwFCfMM8Zu5i2s
Oh5LKBU0i9oiNoD/w56mbj85AeeNLOxasl9XDE6i3AsnyV3VDfDSUlKYVXRuu8Tq+nsehQsZcMtJ
+avnGC6TtSrKsfBTqRlzG2GmMLxvR5DnRWd5fL7uR1iBBN0UIhShMDdLJ+O2m2ezfRPszJ1e+tHU
H3Rzel5OiTO+8PfXpW7VXdfWJlFepeEmjuMmuK/KLvzyvn1Lz5ILHbXCyezATAukiKPhtcfuDWQb
T4XH6nbe6hn89AG0o1mWFLMs+ACgVOxbE0AOt7qdj6R0Xjk8mkpTW0pM9Z5nlfBYDlWiHU3aBWIX
QFclc7B/j5QNe2XfYdyBY19ODIdK89iDVLEaWi4hxzvAreW7/FwMAAcHy6fbvUjfk7Oxj1RIZuEy
MfyPRPkffSnKRlAQUnTzLwP3cWwk5ti7I0r513VpO7BQBAnthgZm5an9nIO4FtOYGKb0HEovdfLt
+u9vFRqgKhcBlMOu0gBTFDVUJXgSvdHR9+MJ2DCnKTezg+Ql98muscZd+SIyjGTb/C9yqR3MeKNK
EhVxKGf4mbjrW682bMbayLd/9Wp/ZNAjY9mAHlJ5+Yh1e0e0VKs/5U/tKTjOPyswc+kmwaxcRsv4
FrLYaLbAEdf7Src9NOMcLCJISHxkOnhcuq0l/chP2hnds+C8BNvUfJT2JM7g7MjrWFfGtn5eVk75
81qrVK3Ne4S84EuvJ8uoNDOM7SV6Z2wx+aFrW0x5cc0Ys0znsMWkujeA8dewgp3mERT5/8Leya9d
k0bFhY0khUGuAm+qdQQwd2G2//vvUQTBUt74g8AYnf4Xb3bZRsqRL0IvxWOOQ5xAZl7va0/1gfNG
SjYSMOqLwbm+mwxjVyi3nZbhnCwDxIW5w4uDFemCeV3Cvzz/Liui/MkUgAt+Vjndn96DO4K5wznS
KT/O4MQgaAysEgprRZR34RMuNFK9V3xe+FaDicdg7BhLzykvkkxpmeclZt0qwzPaA/ISJlr5+P6Z
sW3bF82fbaO7HNqOS/kyg5ckBSjZUmurByeY7FcOd2p2o4vpkB2HWY1fzMEQxg6qVPC3TLXW9wJU
XgIxLYdXX+wsB86SzcHhvPqGY0LJs24ElfIdYZ4FHUghdZ90kiS3nfwx5VueQi87GJUV305edpfe
ZE8Sy9wY5k33LiaS0BWpDP0n5j2epV3kBsfW/chNHDTOZD3IGPeDSrmTmJeCeNRDvCLi0u350QwV
xQQSgwaib65BIDyxuFNYekQ5FE3sZA69jIgbQnsWbpD5ccLCGoeHWZF3DJ0lv3XFWdKAmdEcLlkg
QmdlD3zPTu9lN+giPnd79Wa2Q4zgxHZdMexxU6agyEgL8gIv0Wx9UqvMybiIqi/WP/LRb/LYHFkM
S5sWsZJB+ZRRbnQ9FxF7YQOFZD8HrJBoUw1XAiinklXyvORFEgCZVgc5Ue0J5ce8GypO1vAr89If
10/q+qZ9yagqvBDKiQa116vnVn7Qspe4ZpzLpt79WZJMVwUXtQGTG7odfRHs7bVyqyP26G/CLrS4
iZW8vb59gASDXq5SVUFfC5ExhBr8h+yl9/1d+0u1pcye/pGceVf/0FlFpU0zXi2OfNBKYB+lEgY8
C8UvpPdYvtMxJltMVjqj13M+lDKrYM46LspraHWdY8gMd9qg/5hFt1Z3c/dyXSO2xq8wkPsfO5J5
8g2rJWkdV6ImoiFfYwGU5m45frxoDsIudLhfwc0H1eYp+yUemPAORLm/eI2VZCoGyaVczRuijAkI
KsTqOPnTkUB651bshf7gSI58yCWzfGhqU/vGZHvevNBX4okirxaOVG3Xx2jY8fXT6HDmjHA9uZHh
+jtzugdHEHoDtGFncCbzzUzU8trCKbdSxoKecWTmlGDAE0ySrPuI9Ag1h3LLArLZzkysFko7mXBJ
NT4YVPBIorcEhcoILV7TQUAzmYTsf/AuPBWW9G1mpjwZ6ks3YEVj048dmqNxwINfpRb/a0KdUsOb
ZHbTW24PqBmkRhTrukZfd9ryR2fU6lwlqQ66dsBl1Oh7Vb5X09frv78dql/28+PvKwEYoZPqKsHN
2joVQU5HO7uZYmil9Eub55nlV4aefsTZK3FaWeZDWONdHnFv9eSjUW/WfhbcjrEqhi/96C9ZiYm6
nA8KksjpbIKw31rtiXSQdGDK0nfhA6tSsv08WO0i5XcGmR/FPGh1P50BTktqUbFhjiO6Agy86VJb
+2YMDM1g6SPlcMRoFLo+x3XOf9emwOTKw9KVJmMfWepHuZWY0D0ZITmuo06ePcAvi+zwJHjzK293
XuGxHj7MnaTcCXrvANlKnqodECNUSzqQc6scAqffedq3v+o/WN0YH/mIlaZkaTYlZYXGzcgnRcT8
FJ6m+wwvVQLDBXwA1qAF49joolon8LMgdqoEDosDKLrH6Kk0XMapbTUgrNZEV9XCSo6WKMBLhNQq
ifbHd6GH/L4T3QUOQxZDQ+hZblVulF6f4BYBOHAGhfvdcohP3Fs6goVZcMDCjFbpe4ZMhhP5qJ2u
zgwjTU0jVSiWTO/NkcxRhXdS784o3RNIvcobD8FZ8ZlXwPbRYfpNMTCSo9HBYKD0/bDMnOYX/C2n
VK7McWaoPV5f3PZ+XoRQUWApqfLUFLA4cT7VQDWbQv+6gH+xsIsEKuyr8kxtJh4nRl6LMpJBQNK2
A1c1Rbd0syfWlMF2Ul24yCMrXp2WYihhrAeQF1UnMk7VfEts3c6eWzQK3+i1rX3oiXpmdQ2zdpIc
50ou8BPSaCoQbyrVNyGxguWBsZHbkc9lYZQH7uuSsAp/mBkiEYukGEIn9DQ0LqENmnFsLOWjPLEw
zH2jpgizpgEDGtBwrjcHVvqTqRuU980VBXD8S6PA+zZH0CTb+Uk59y7BXcJL/4Xp7VlbSEVzVThU
Sy0EGhCYSWISnQ0/NYzsR7vGCxxWfWnbbfw5LzqC44xcrLqIKIS6G2LNjudz1BCeBtYUAuOs6KCt
CLMizFtczf1sScajlvrMlCdLBOUmxpmPQMyJsC0J3orEMPvW5+rCZGg4w4Q+1GVlQlxYGFzYklQI
5pmBHfcdzt2LUYfDVD3yIG7PBFZmaSAduRH+NAXcXAh4oRGkVyN7iGzZbxzSg6iwc1kspaC8hCFx
VaQsHSLF6q4o7hRlH3FnRWeMh2w1NONhetE9ylfUcZ7lS467Y7kZXkmgwd2jmmo8EXhdfofZrltW
LwjL737kK1eHV/f8gKw/dpL4ecJcULWWdi4IxZ+loK6YAxe7PMjMyfuv0YeGLmrckYA/0jSNzkZm
XaV3cYbB7eyI8o1Z2IndHJY96Zpg3i3E631+fGqijuc+KRmJBsa2P/t4Pi0rNQ+7fB+VQBkjkXfi
hr/wGBwrs34npSpMgu0KK6pNZq3oq3F8lk155CmrMzBHcuGer9X7JmiPbcZKe268dj/LoPyxlqfx
CBD1eM9XVv4cg6SkRk6B4H2lpSm+E5SOmFke/upbPgulnHKhy5EsZUa2V3vVbtrQnKEkunZ33bl8
NbxPUuiWkLxM63yJBIxWZ/90wH8AT/UxjoFCD/ZNFqHN1xUZuozGcJBrkmHHj7TRyhTKvMyTxliS
/ZB879EFL8ZmrDPWs+G5IAQDKIAP0EQF//usi0VWtkJVDcl+uQGBjQ5urtILHuPe4t85QISHbIjw
rxpIJCLPyWPcTQJu4meJYtwlYqnJQPUFBHN7rxxiVKCVc/JPb2M0g5Ta8tq7fmqbO7kSSSlkq3Sy
XEYDEAVCu+J+BNK9Ub9dF7GRkvi8LEr/tNhQiqFLY7SEE5Rbgugj3va/K222eP+/SaNLVENhFFVE
hv2LI6GemHbksRmYYLu0/ou2wO0j0zE3h84EEY+0z0cWRZUhg/EeZanUDe8NNz8Vu64xMbg9hB9D
WSIanfnZvr7I7VO7SKXcZIpaTRAOmeHXS2EW4+CUYbYPy4YxHLtxy+HkyDUniuirBOff59UtvcQp
0SSk+3GfPLZnMrPa7SYUTkjvTOMV4Ee/vrBtXVlJpHRFT+sALTt8tO+EX0FszUpj5v1xLt7qDtBi
dhfcdtNjq6IAyKId2DzJi2Q6mgyULl7UGKQlnSHeRssERmA5Yj0xSFP45/vt04bSkaSQlBKvtz04
lpX5JaizA5/ydpzdIxs52upcOAoGyc28Q9pJn3KG1mzcPp+lU0FmNnBjPnN9hNfA6EiDOdyGDvLZ
CNDl1+Zc2tl+3LGudNa2Uq/TWQ66rNTLFpyDXqi8tArDu7B+n/x9dRXk0VjyQCZO9lHKm1WRmPrA
ipq/3mxk2xToBsBkDMzrfhZhFHWWSnod7GTFVEqE5ibBs1TO3C/SI5v/FN7UHenFVx6vG8Omla/k
UtdBIQRlGtcYpRHAYKihQ098SzrW6liLo0w8VZYZI+J9ss/r0or7bwvgQAD1UhuMNsd/8SWXXaQs
uwMxThH1cwLsvh4BbERSgS7mfm1pn+xSdIyyWnD/xZf8kahRExo9p0ZLaoTpXgTeeeBhKA/49fIN
gXONXSa+y+ZGIl7AUIiAaEGnjEsH89bUJ0K4J6RRKgZkx9FSEJ7LD+oNykWgg6ys6BQFu+tKstFg
ZegK4TQHLZtO8JU+a2dVZ+2sq/BbooehF2ARAbVnr4Fjk3fAvVf6ZN4xcqJTYsWzWb+w6kVEP2iP
thJPj5OG8lIFdRrqOz4L3popr82wjSq4sA43k9A6Wag/6iorNhO2pAKslzdUA7euTpmGEc7IGYL/
Y99P2uOiho5QRs6QD7eyMqSmlmdn0AnsYiX1enV6VofWZuw66wMosxnjVs15I0n3aJEgz5QSOMj9
6+SUNiaNHIYw4iO/7PFqtfQRB3kSl7UKgtiT+I/4RvjBVTv2pX3r849ITTEWR1zmFXH0SGQXikEi
y7CbGQM4i5ibMqvnmSWB7O7KaQvhJHWgapz8JlXMuT8MEuui3bJG5bJl9PhjGuSDNnBAUiudHnXM
8BA9knn5Zpe86A/VM0HnHzszYsEEM9TCoG47wAgaRdNEvwkd4AQAzZ8e+Q8yQ46RgmDtIfn7ag+7
JVb0nsPtEI5PBVjcdentutqxBFChrab0VaEZ6uQLy2043tUsz7FR3IfnWp0Rda/O4byE3RiTzZod
cLfCik6YCj/2rz36cnLAX2f3pcvZ7Q8WkeDmZaQImgYgLsnAE5Iy3ymLucCQysIf3MWN0Irq5F73
8VKQnPimvQnZ7WSbRqzgZtAkBbcETcIKoJm0HHIwFvGzheZs8g4admhHFTwt9yancMadWtjXj3Dz
DQuZf4RSl1Ip5UKBcDMDgHT0OBylXberX2Nf8zgP7AYus/pG/O4X17GSR+k/3hBVzy1AE4lRH9Xr
wm2zcKeGrS/xjRfz0X1ViK+ixNmZwPulYnhTPnpVLQEF0Kh2ZWvY/ZLtJj55YmzE5jW1+jDKWgYx
L9qpKiNMAsTn6tEgYH2Obkey27o8wKz3KZhlErB1FCMrfNy0o5Voyo6Udk4DRUCH1hIfCQwWQT6c
b6vZ1J7UBx5VPPbgA/nJa8dAWVYS55qRyhNiLeF5kmw1cOf2jrGjrGVRV7DUZxyXc3MK/MMe9ouJ
iofhh4rqjwimewBpM9NYTGWmjFbtRkQCyZLup3fp3XhtkTvTbTBJDGb6SJ6jzACStUTq3q0x8w2k
mlr/mFOL3hMXBuvIwArEdKbNH9oDC4x8W6DBCxJSn+CQJH9f+fRiEvM2jhDWcMn3rn/WIlZP2ua1
qKkCcteYohBoomLQzOMhkQaNrzzEmMUBdYytoMSFKTgr+yCiA+XeLxaf6qY2XoTS4wdjM0T80Pfa
zihEN5mrd61HJ/4sMi7EzXgf4DT/WRw9agA801lKxiSBRi4uYM9d/ad2Ip1aldeb4cvf6D/uPzB9
YhAcOAOfzypPkjKKizQHjoq8JwAjid1zZv7au6QrPtmLIFN6ZMjcvENWMikLGLRITPSuS/fqXeNL
O8xKR26qWGSyiLSxyomlyyyVIVfEF1+ykkkZAd+2HP7hgRgdewA6tF7qLcDidwdcWfOOZ2HJk5+7
Io4mUav6SlfBxpLukyE6zsa9JCLrz/lp3NsG2pBn8N6zgvlt/fxzkjSZGuh367hLa9nnAjdMLLk8
MVs4Nq+fyybSZGo5kAJmxNXJPu1lO2pOeei3wfdoEEGhhIk8m6Enm35kJY66hsO2NUqA4gIffxef
h2PvRYWp3c+3Eu59EDU9zR2T6Iu1iZTrCiYlM5KoSPyxe8vnuwmoTf3CWNem99JRhlIE0FChb+Oz
ydWjWksLrA4dp/4kPeVAis26Y7sILmP/No9rJYi6P1v0I0p8qqb7fg/Q/cIX7MJNHvjTstMsI7Ob
ZxEhQ+Ikd+OOmQHdtHHdMCQNz1tF5SnZsySI5SiC5Z0k6cgTAtALBDlythNT/BFY8/31xW7qiqEC
JpD/f6RdZ2/dSLL9RQSYw1fGS0q6SrYl+wshyzZzzvz177Rmd0W1em/vzMMkYAyoVM2q6uoK5yim
jNz046EupdmnUFcPFwyp59guqLidFGYIOYigzLEU81Sdi1KASmRghFzcqd9iPQqD0NzNa54+lCEa
uYJyhAXbT6dgBh3yKPy+fGDMe0YXRVlFpwbriDJlhrUZi1qB/XXcM8M3QhhmAVRn/EaW2P6HdwNL
n6M0yh7qSRJA69XGp9EtzvX3IRDOVu9I94RvtPPVwamelC+XNWTF4KNI6mor1cTs2r3KQ2N7rBvd
McTXzbqJxxYr0cBcqH8NfXBZImNV2DJ10ZBwl5JpLPru1rVx7BV9BCjMdXKe/fptdBXQQU9aYudP
IAsDH9IdKbc2/nJqX/fv3PY6y0iPvwHlB3WnAcxyqv96jRL+03xwxLAKZXc7VSMfZYUpD7AupM+t
aObbE/WQ63WtDtanzEyj9rn51mHJJ3brq/aPcE/ylX9SLNAlNEuBiGagc0opN05bUqV9m4Zrf19N
9xsXEICtjQG6UcIvqdE5nlEA7kA08OJIw1Z2s9O/SKzu0wGdtz7gDuiyrhtdFmEzJoRZdAc47uIm
GcUdi1mZLT0TWND9Kb7LgulV/jJ6ZFa9iV1u2YDVvtFlVUYsk00L//kYK6dVybAUYGHZJhndbH7p
BjeLZycB+8omSbYMSoDGPGmdfdk7mOWKo1zKIdek0MqlLhLkYNYjME9I8UDwAOYlGJhWJ5OtIGTl
0fIy31tHqVS2qXViCSQvvEakR6H3pFeyOYy26hX+D3nlZT5v+JQZ6mQUSMAxKRu6RoVuyUiWGH3N
JBo036hHZ6m4A3FMO8V8iYRWjmSp9AurKStM/ddDigFoMeoBESV4aNRq9wRssQy4gNRMcSg0mSqe
JTpu148GM8vCWABIdnmrM9W/QFHt5D8H9JDCPlhO299fyUEU1fA3/gJTLg3UOaTznChTM4UVBmaN
myZuHL3svcvWyHS9gxDKGLuhUdWtUePTqr7O4D6r/qi8rXGmIRxEUJaXraOu1a2CCvSuPVciKNak
jleqJb5KPzR0HeEXNUgCw0upIQ9Zu2PDzXgbqt7d1t9+p67lDK5pV1/QkUL5EWOM/uWzYwDQ4Asd
pFKa7Rn4JVdzAaT1pHpmoXjGmHqWWH6TTAW0KegdmU24bprfWgDwviyc+eEMoCjrKv426eZzMkvV
riZoI/Trk1rczfVdm/2+LOLtZ3w61YMM4hCHWw1jEtIqDWsFrLzFI+sn61V9ZQW1J7g6Z1aArQ5Y
KWUVAzMgGv0oKi6KZBVGbA51jTDYVQxIw258HvosvKwT0xhNGdMPCoaONLqVYCgbeKmBWRStgt8C
CXJMMs6HYUfagwgqQcYq3ZIbRj8hTCiYWQEF7eZKbxy0FQG6HU77r8s6Mc/uIJA6O3HKh3ZLhipc
ppe0kuwyP5VoD14WwjaGgxTyWxyMwTBnMS5SxPO1t9xc6pxh+ZUUqLTWk50NuacBc7A66frqbgav
bEHc95MhHmRTV3WxKq01CY0QqqKwR/AwMCMXxnluzMUWNDCnW8u0YLFP+D1N8hhk6/CoGFuL/1OC
/6NUpGCqty0sWqlwN7XtnHrQdYdzQKzPYBJXVC3LALoy1Qebc20r99lMwlpyF82uQ7Jlq961p/0+
AbLyG+gwH7SFZdBHqZSPYkI7Mace6NtI84PBXING45Ti2HqZmCtDn0NR6dx21a25sboyD8F0hRVb
2LaDMSne6TH1MCTd1C08GEBu/NG8iiSOZXWUE4BfmSAZJnzxoPs5d24RkkZsGnGzTp5Eyk+V3CgH
XR0mLBdtUfNNBngf2OpOXekIXxeXrMfEvHoYSySyzf9EH+qaqvUWJyDUABbWq8yxrAavMlNKeNMZ
5KwuuQt1Lwllue6znmFpCmPaCrY+TczoCSCqIIP7KwfggOebVElRa4tyVlEtigYR+A1WkGWvqgDA
e8I8xd3zJL/5f9cMz9qPVlLJ8TqumHqNks1uvhH0CMVfAsIIMlm2frff5+fqLiecpq7BcYPLeur0
gtGYZvO2ymjR1uXs5EbmNrj3TW8zv5bzd04oIaZ3SU3KGeqkEywMWhqn+GaebVKVKLDKmp7FzNYw
/4HGGs/92CYDVgZRQd9FNilnANAuKLBWMcUCbXNeAmz4YV93uI5tbM66vAcsA40DiZP5Lo34yeEu
mcqsnjNM9ERNaZOHSBfU4LVT7PJn9Vy+mD426p8szE7fZI/crRZWV1/HSDqaxajI6TRHQrOsSrr2
MkZsRGu3da1V7Xz4k7aiNyqZs2gTcNNL3bfGYrCF7seotpxWPDNXRZ8ag5iaoih0pBPxYEIpS6qj
rNTNq6xvpsjc8EAy6vx17beC92mZ79yDPPrTJmWx7iWqMXK32Qjkdpv1d2JvnOS0uRN07XbdgYKy
zFczuF4vGzLr6tAPoqnvLO36ruc52NLbDlNEqxFt6uiocXb6+2IMGC4e84Sk3qRSE7NKTdS46jzK
krlDIa3UmtoupBVs30mjPl4WxqwYmoebilIq25S0TpsKk2j37XUcSacsEL6SoTAy3sAb32GdIBwF
kOkGKiQoLX30lLxpAK455BhkNV9k8TZLWkfPeZPBxALocIPGlwKCJxGJC/3SFAddySfTIBnrfE22
NIAaIz303nBN6mUz5ob+/qIt4PwPEqmLsAB3mCbUGI6vVB9sKbte2yaIei5/KZajHYXQZ2cAjH0X
Vims16faSO0dIMgpKC11XkmHdTWQuh8YV0jRjH6LlaJkjYvVY36sEm0JhN7iuUo2bxBfjIyXCrO+
1dHWqVS4azVJlwt06ufVT85ksZFQPqB6NABFA5sM/CYGywSPEqlvJYFNd630Ev0T0Pg2kSQFvcTJ
WHgiqC/VthjJ76UOo+k9WqCbE5e+MfBIHnlCqERlVdWumGvUaOXZLeLakc1glXnLLCxTOBwWPW6n
pp0p7fIihJJVPW2Y/BYrbHuIWfZHNRO/nifOybEyyqM86tEBGm01NbFvGLajZZeyaPeFe9mLmIPm
RxFUMrLMuwa+z01ANpl/iSPZA2uTK6Jh9k1+3r3eLm4LidvIYlZJQadkYHICKzTgFfoY+DRIHbCA
Kr6xrCvoVJugWX5afDA73ljuFmxXvFDLLOeAuwm1PdQfTJUuCEtdXljTLqCva09eHBGC2M3X/cLn
jdGzlTtIolwqNk2UbrCVBhSc6aUGfKuAh45104TpqUQffrhqOR+RafsHgdRpVhIS9Fyt+1CNvVS8
bqVIW79cthNWtMX7EKszEkha8CT9+MHqwsiKtUvXsEue01ENrO5hzwp7m18vy/kvh/cuiOh6SB5V
EUj6k26Cotg3HutQdvDC+SF+N37MXnrSr/gBkPzm9PV41IwKuckidL05LmkYS4VhK1o32EWS+hy1
mJ9Ixv2rYg5a0ejIIRt11ZtDX8HglWfZmcPOATS4fp2Fu9N9SZD265U9ca5Ipmoyps11EfBmn1Y0
DaygisneZVG+yrq/6v3gGuZWBRzdWDk3htottHYAzYB78uMni61VG7VUy6I0fTCn65Rgk54yy9OE
yS3mYFBv+90zYy5CCvOy1GCO2C1UDZmeMUD/bE7qCqlvXAbrc3WWsWhbBNudsJ1Ip4U/bc10AnRw
gZsAjju8pGhFBbOV13wP9e1k6IO9iVdW1tvrb86BshTDxiQ0ApeOha2Ij3J6DJzNkkly0Jvim/4n
JU14wLnF4O4KwCXh86bWWdcaNrUkLCbAVtBu+SgvVsyxGUxtCbVUDufxMZtbJ+4N19Kx2subVSaH
RPubiQYn1nNkBYR6RPmDg8ujXI+L3logC/qO6TI7BX698WVs/lT1lzzhHSXLNo/SKNtM9EGQs3Yo
IgyvOyhy2/sVmWYgmS/v7ck8xYNiVOTqJNMyNiPOIt046/psVyWev5LgLKOzFRbHtZmP7KNiVNhS
yznTLCurwykar4vTntpdEN+14DhwVVB/DCHeZG0k/7RCHkMYywss4m/oTuCRTw9kbzG418q6KCOl
CwvzWQY6RVY5qvnlH3gBqUniMY/7RtWo8xSXTJfTAZ1UATxIdxiiQ6lLB7i7W1gBYbKLPS7nACtg
EoeDM+DBKdKL0eWwNtK+YSxxwkqq0gDgjJDnlVdFqL7uXoUXIG+ynihBewN5QqMmakBXiwophbFY
04g1nHAtJ1dbenQQ+t3Vc+2Rc5okj6MEWSJKIggoaPxLKuUIVaGOSjXl2BvEzhPIszzrPJ4A/30N
aKdQ5vR7SLJ9SRj16ZJh78pF2DPUmwjgwnySAgI3O504SjEC5QelKCcYzUVNN9MCUf1vE1wfqree
RMVOGnDDqL58Kh2e7TMMBCO/cCzSJkZFggpeTTJXcUxOMRV+aPPr2jgcjRhB5IMA6jM185DrSYHo
aN7koLhxjVuA8QexmzmCB+64x0Vx0pN6Vd/oD5clszVDaZ8Yv6TTr9xhU4zRKCUhNMvUlsqbenm5
LIBh6dDsXQAx0EPcz61MULeqFsIFV+a0hMKIOAUu+ctSWI0swvWE6p+hI0LR45uthBJyuyZKOANG
vGmiuN2dRn/s8msV6/nQrdEyjDv+kYYfHMmMuIi5PHQ34cgYdKHj4q4kVaKqUFC8V4PVBRnTFQay
CKBfFU7XJb4a1tpvea7GPFbco8jNTUv5NI01gbygyTO1iLK+dJr5cR+vY94wJ9MoDzKoT6eMYqlP
KXbL5SWPYuVR7ipHN256DFXOvAoIM04hu5Jhg28DQx/NpI3rvFQLzK3k1923MewCQNDYM4gasWVU
O9xXITOCYHITfX6RlOCo1EeNt0SqgDgf4aNFlTeASQCwnU78KmMHtHZ4JAwMZBgLa8nv8qh4Lzdm
i019cQrV1hF7ewyBn+KrISqAqMjDSkp7COv7lgvuxyA9/yiYqo+gqZpI6lBJoRgJ/uLEQAneT/DA
s/Izdu3RxlKVPbmtbeg2WmPA7HI4nsk01HfN6WnxuM/Rk2uyJFT0m7UoHHnxl5zXpmULQd6MuURS
VKXi86zVutzKJmrF81cl7xwZUIn1V46jM01UfxdCxeilnsoNeX8RWakNKLD0bglSv77qgMKKXmbL
XSp9Ayb8dJ1ixhikzxi5kuj3wKTPs5w3koCG0YgZGCPUQIFp2M2Z4Jyk2KW/Eh+rsDzv3o6dXr+w
/4nCB/mU/1uDBDACWarfhoIJoLv0NMNklAid23vepc78hAbeq4CxIHGUOt1Ct6a2r5o5LK2XJP+m
xE9zzklP2F54kEF+h8NdZC29jErrLIHhbfcld7uRroeA3A2O4cmvQ1g9bqld3XKb0sxoc5BL5Su9
gTq8pfWAzHhegMmfIV8ZT2hLoQ7V3P4P7F1MS0VyqSlkDtKiuXzVqh4B6RXn0QA0tFcy45O746mM
PYzogsXDfOAYCvOiOMijDAXNcTXH3YxzPQMe2AD4c3GVA0QUEGLuGrSB6Dd3+lXi88Iq8+o9yKXc
PgMVVKLGOSoQ+103lu6uP6sLwPBl/7KCzLz2IIeyTXCUNDXhZMaWGQLoaT4pASGh+PuAg6iloFGI
HiWGA1G9+Wieu4BKzZZpU2gZsT3FwFfu7+MmvKwLM6ocpVBVhiW3akACxASqdPe73SkepOsGhCGN
U2C0bvama+GH6Pd2jdaAjQlS57J8clZ0UDuKp2xFG+Y8iWUoqc6NJyuWLQucjJMpAVVmSddh/Ab9
trKGNZ9nTQGccgUiLWPlV89ZsQoQEjIwR7DkotGz2qvUozZVtFkkxD+K4qpLv268z8QUgQeHBmpl
cCvTiCY1tkDkfgF6QSsYw+SASQDv0lGam8KdtUIo7ctfhVGdwZgeuWNAHo8kjDIKITN6rU4yjGBo
5iNIJTAPYUXKKPlyMt3Ibet0Scu9X1hudRRKmUJbpZUhoFQZqUFyEp3Os7BBQWaEgOUcyLfTd+tG
hpstp+KWCwNAfjZthlAWBWdNVTD3S8lWk6qq6lYooyHqn+uQ3KjAsLNeRL/2skeeZ7PGB4GVp2G8
GIPNWNWh8r++iCWp3cBypAaSDwicxqmc6fv4bXyQ7RqoV+P3y9+TK5Cc/eGqyxQx67oOAvMQm/tO
e7vbBDp9Av+LfoUh+IfL8lg+h1cIBnUVAKOhOvRR3AiMrSqWuzzqjPRGlaGhIed/LstgucRRBnWG
oirJRZXrGHloJzOYcZPbS7uZDjBkONrwJFGHh25Ruyt7XEQY4Ejxj6meOkG1L6vDurwO6tCtgRYj
s0afAEV0xLafGtvi4Io7tv4Ujhz2p7FkRBER/S+6TC+a65hPcYnkI7+OlbuMy97CcmOEI0MmVxfK
Z9S31yahB4JDmaPEhN2x0p6C8clw4lvQwT/1pz3oJocMUpQeaCEVF82Wy+fI/FgH8ZRZaIMgJMoA
pJIWRjFeiUawNxx7YCaOiqaT0WL8+9M+maBpWSxXKkhQnwnjQtzZQ1DdtFerY9pah2ViwhkYe7xH
PqsrZh3lEhs6eLEhLVu3NmsWKXVrr024lQMexbmt4VxbV1wadzfdvP2Rlp6ai3aSXGkWR3dWbnf8
Faivi+UEU51XYG5ucrRs0Sxf6/W1OQUDj0mEaaeHM6a+Y29N0paYQKcs82tZfspGTlOdNeLz4TAp
r1Y3Qe6WAjEqbh2yVzKfahQo49sdaFOABgsvmyXn3OiastnmqZGUWxatZR8JSmXvqhwMeXHO9crr
1yS4LI7thP+xUPqtOOOtZoo7LIXcpWQDvMfgCBhIOFqxne1djPzRIPumbTRxruFs27nrfDF56Xhd
bY4dKFRSX4uLNAvVXEa19bLVXxPFu3xSzLj7bmd0PDT6eLZ03FZh3Y11MMTbHqxJpdvSMptuv8l/
nxcTm8IHeeRIDz6MfQSA95o4sjX7uvcP4z+pfRx/PhUj1K3P11hCGzZef0j79Sx9mUvOxB+r62Qh
VcIOB2plpkpvPCt1k+R9YhoANt68m+zqL5hJrXfEx/wMbm3yqDz/2ri0mExzs4CzirkNk6CnfTy7
HGm8IOrdHCYqlqxvVdQ6F7O3W80VhftmduP6+9xeq6qrSbei8R3fM19Ol82F/SsYCoDMMIiIPUbq
V1j0fpREQJosgAJQl5vCnD1t+n5ZyJsin9JRFHr+LYXyK3MwlgKFCeMNx6RGiW760wEUSwMglvEA
nDQVMHGyS8Z2W94INLN0DiovQCciNRVVeqdvVIbZbK1mRZkH1JtXOzbgRvuNu4I7ns/ybVVUZR3P
JrxraHJvFUwL5hYraTQlqmRb/ey28ZTalw+T5eBHIZTRSNqaT4uKPNFSZq8bfhaF4fWZ6uyosl6W
xLINwBwo6KBjqEmlmUWGtm82VUUVWc2elBF1pC6QU/eyDOa1dRRCGeC8TLKxWrMA3/uL7alylAdS
gCBz/9yMg/w02hCP0ihDrLHNoElCSrAK/4WnfILlvRXFeZyGrNEs+NT78VGR3pCnJEUJi8haMaE6
n+RbtAtt/mg67zsRszyEYDXvZ2sqjC2UFdWWpl/V9miOnOIi0+oUDT1rbMUiUpAL+iCjATD0oFtm
ErVT9bvvJ38qYkevGmcRO04mw0otgHb6b1F0amF1xdAu21pGWFy1i+JOy0ITJb7hp8pDDGcmvkdR
lPHFpZrKYm5hrTmcPMUnAJ0tFmpAZRuRXiupgWW3CifJYEENoGH4riBlhGqqVMC2eytRmUEfijc1
Fr5elhcyEWOGcWovrohgqI626GetPdwC5eaB43ac70mnIdKKZZFhE0vMBIDXDjXb7ATvxrsWWNUK
3tF/LROZXGAYotsnBzzoTtmqFbfjoI9FAShusgeDvXmAILqzU4X5afw9cEyJ6RkHaeTPD1Zrxksf
g/oW6/ITsP2EczW66sRlR+LpRKUoZt5qfdbCNwg7kgBgt9wtblSX1FrqG17izQ6YB52oF0vaA49U
KKUy2iKMPKDWXp92p7VlG3h6/wg08IOtUrfNuKzZvOZqCg7J1d+xyuNLJ7zQZkA2j+f2PvV4vUue
YVKBZu+FSdwKHW9Rcfdjq/2B9OmHuWB9sx9Xm+MFnFBDd+8GYSm1xczKCJmXDgTLm92XHesp9y1n
3xztR/qyegS3HWs9nDoxR00a8kmPdavVCzxocgOF4qLRU1dM5c3WFh1kKBYXMoZcNhf87tMAAWY8
WmQnSWT+ILxrQ7DalqPeavebOzp1wCuD89Sj7j5Nt4auExYjLMRxvdHmVd7wAafZnYxufVIkFKA4
L0SOq9OTQFhwSGYFj5xwMaWrsdUdjBDc9DUnbvKkUAElmTRxq3YLUTorZW/PpY0M/d/HacF79zAf
JYdbgt756matrayqQokT2DO3ejSHA2bYexEhuve2Z+u+PaN858UPO+c5xHMKKsDUVWvF5tJmIUb9
vtS94mA2NhjVOZql8mHnEtnwjpSKMNtclWO59mVYfeu/pE4VdTdW42Y36MTey37nN4LT7dwdJRJG
PvuDico4knXstJGYfrgZlkqIt6EgpxsSb/ir5yWfuL1RtiO8y6EcQZ7ySsqAZRQqADKylz+gR3OB
CQwix9quAMyLDSy3daw7HqgWs7amKu+CqYu2Wtqy24UK3W2/DJfSJvf7ivZ2cT25/QvwI0+8eVtm
6+0oknaOdAd2ao2bafBuigf5ZbjpAYkjeMudcv8XfFj/2/RTT/uu/eIh4/DOmfz54Xsa4rBsijyC
uaQDpEVhYUtTz+yyTWzcXiPv3mBK07B4KgO4Q1XffPcgrcCCpVqlb5rGQe1mkXmX+1XQXy1+8kvG
qEniZqLNBXNhBvGDWMpVsh1PbFPNCRIX6BMwOJpmPiFPICzEAA3+qXHpgngSqdvYSkSx2hUo2nl1
Zien2hc8FSvLu7N7jZ888m5/dnbzriL95pxylETaSoFfAqqWLBHL4Yg2O4E2488tMUPPQRiV/luF
WY/xBjDSBTXL6Sofrtf42+UUg2MpdCPOmOrByms9C7sxdnfxdQdUTSPdzTxiD54qVJyBnMwahcEI
Jazz7fptCZViYIX8/7ShgoqijL3UTEsGFMlSxIzObNiF0etR1cs/qlXkUUMQe/4UpA/fhwoodbUD
qAMgUFEi3liDqwqvXaM4a+GlHSY/eA1b8stfkkaFEG1I9TIXpiyqxHARXtvm5fLhsePjQR3qYh3U
al7HEc6kAgJa9nDTOVjpG99KUp0rRcSVRRdVx9HOv0roonJeQ8yL/SCfCh97me+rMo911Ek3c6m4
zXI1Zd4odI7KQz/hmT0VN9p5EIysboGfhO7+OD7pU2ObgFFKhtG7fKq8iEGXC2LN6kehVBYAYhDg
iC7oBHuMNr88vS2l8baAmYnD+yF+6kSkoqW0iUgSB4KAO2KKHgQXfHw5tu3jLQdKDQlYZNS0TNkU
+ZxsMBZUj56B8ohGOnZme5RKN38EYBj2PoAB3QeiYccP3DDMrJOhHfhv6VRkrIxBmhL9TTohl1iB
SmMLX1fP9AUQbXOiCjt2vQujcrEkqypMHu5lZG13auKMhurmYu5ethO2Rb4LoQJkaY0ZwslWRkL1
fbROVoneyEvScayRpwoVIA11W9H3lppwtqIa9zPmb2WOCHbR6vBtyO9wSD7kuKvBdQdNyNzkcFOD
8ku8A2nTDFC8xBHt5UoJxTMX2o1dSD/IpeLj3ivCvNYZ3iFecU5OpZt48l0VitcFd6SQZ/xUpCwt
sRvmHbvVm5m9tukczNXa2Wu93mXAFtFazVONkYOVwj1XKjyq+VRUu/ymnx4BaPAkndqn9WEAc31s
jw4IRPFMln5dNkvmJIt6OFUqUmqZssrGJpcYnpwBW4nbB1iuUvBXCTBzTYcjj33L/ccPaE6iDm3o
Km2wiqHep3fAKL8FyujwSgjqZHu8qZ3uaeEi4BAH/nSzkg08FQtPkkTTaxuzJS1WBwcvvq2u8BbI
1DuyFo2pSX7Jihm7DtIoH1yzZFp7Zc8ia/VbjD6lvg4KSK8LNSwZ8h54TIc/CKOccW7NbBZyaQ4N
PRSqZ6U5Ty1neYD5xQ4iKL8T036Px31PMbTmV6gOdxpnx0PmSaDcLa8UAfUoKNG/zu7qjrdNoIBB
SgI/lnk9VygJZ7FdgiZCvhGjxQOtlPun5HbPmE5/0JPyv7oZp3xZxiwU0zRY29tWx9rAYHnxLF6p
1bOOIQOOLzBfNweJlO91ApqSIAAiuy0jWKtQ/nfUX4CVROmfgHHKD5flMfOvd3F0pqLtSmmMZlGG
cnrKy59d+80SrsR1dKpJ/n+qRqcp1bTVNbCfMDChYR1DOq12fJ2mTp9ipEdyxgD0xLV/WT12yeGg
HwkDh4tpmue1sWQYqrp6EEtIyPAqdgTFz7Dnck0oZupAmDkRje2BWO3ChJyJDU7KPUYNIHZKir2F
WZXO2lT7hrYFjcRJ3v+Lcu9iKB9Z03Sfe7mOT4OHQayw8Ord7ToUUVdnkxE7C3edURDkfUe2zbyL
pZwi3yRrTwytCguAvaUOOM2qALef/f27ei05fyF+uzyie55Qyi/KRNd2oGdkUW1+jTfRGdTM3rfI
Atdnnmac78cudGLV618fkCZw68Y+FcS0LMOydMRAjgxfeqq+xr/MawXXIHjrvPKhx9aSwqlzsi/8
g2AqyZ17FDg1GUPIm9Ds18I+o9dWJeJXNZ1e82KpnD2RQYTejrd6p5cP66KFldEYV6UF6J/E0FFb
aoubXtaeF6nnYaWyDQ6wsEAvJEAA9LGM4PGqNWHJwu3euM0eBptg1qejLd+23wbkImXAo3tkP6UO
IqkDybJ+brEK+FcjawfEM3Ff5UYI1NP/QDbMjL4HaVS4wGRPudUN5qPFYAUXvHZqsA0qh2sk+ygt
ucr3y+GJxAE6CdFEjKBgqVAieJcfo1OcK1tmdoIZCplqW9ktJgHsOL43dY4cpj2/C9JovD+hm4um
r7SafLjHMbO783LevjaBdp6jHIyyk7MCH1w8Wa7y67KKzJEDQk0hqWAv13W6qzuOVlvI+jaHckAy
nyrYAy2SbTA9hRxJ5ON8Os2DJCrJkpItTnYNKR12cFosse8nXbE1D0O+/gRGQN5AO/PjHcRRaZbY
Ges8EXGg+HYG8Emi1LmKtT3OXy4rRichKmCrAS2CkTWRAPvSMPLarC9Wuud6aGhpWIknKf+ZxI99
2ri6NnumyHVz2gveBGJGXxQBoqKgmvzRLGe1EdOmLIwwBu6MQ8B3Yzf+orq4VtwtRH/Hu6wgfV2+
ycMSKoBNsIfzCfVf14pameZGC3fhB5BLB7Owl4ET0pkywGwHDDiYoUgXPWOtAIvwnlmhDgLQzrhG
Bx6kDZy0mDYJooiJfWjVQDcRLyjqZkxjUSp1QdPD0sQ6Ee4qjC2LU6CJvCI4SxtYA6IwdimAaU5F
RSwEZHIeA6c733tvHVypfVJE2b38WT6xqP6lzrsUKhqalSDJiQkpWoLi/uZNwfaNgFYJXhJWgyfc
oDIYLHaKf/6HNhXR4ejOb9LRbSQbP1gsonGAU8uYlb3X9TDNtevCQKtqKAASXyl2KlZRLL2a+c8Y
tOIEoLVSjAeO8sTIL4mnlBeHapmUBU+o2RcUZ2/sOcxB9a2Hkx/fxq/tYKsnLrka87tiJxsLQSDH
wxL/R89bS1XIY2D6heVzKtvVmZS50Fu96p6VSAMWR+Vi8JNTZCA/87Oi/5FJtzcAgDNi7QpGuw7P
JdBC1ep6S8Oy+pMbuaumX5SGI/BT1ebty2LfFPtchOeDRu6ssE41YrFYx+hleVeDQK60Fx+z02gd
806UeaAHUSTUHfJ/SY6FMkuhXKddpdbPvkps0TxdNhWm1x9kUOFy3HajKlJTB0ZLG5XT7OULHqtL
46gr7z3DVAcL0RZApE2cHmWU61xUSi/ESth0ha1p3lgAQqLjfB/WfQNgToweg8dHweT5xzMrrTTe
dQkY8ot+VXZPjVLb+3inlLK9gxAgl+x/cHwHceR4D5/IaqxdT6VJD7PNU9pTtT+Xq1unPDx55tEd
xFCPJVNKN60E9k1odPJLvKQv8o5kueQ94Ol3ypttH8RQV8CitVnZFYCmnrWf9RAWS1hJ36z2DBq6
y8f2KTOmJdGxQqxkeVdaHaRpXtVviIqF3Q7nHstTyTdJ8KRcscXEG+Ivg/B8WTbnLOmQsXXV1nQi
RMt9aYvjryyOvXKxvMtSmBEYlg4YZfDK4Ar4aBipJo1bgRnqEBmybiNg2JYOPS8LYQYjS5Y1Mk+M
ZeC3/PVofomwT2meG6DoqUNtByb1nLvDIMG9dK/th/Mote4SIzHHivCw8qoirOgL0hzMr+pAIQPO
1EcltbqR4gJ3QTgrnpogD9dbu9Zcef8+7qE6OMrAMxzWxztKpGLI0qK/LAA+IlTL34lhD0lt97wp
Np4MKuwa8zLIu7bqoWVFE6Y9YqfKHy5/OJ4IKuqW9TJZYgtHa7vvFSCD5UgqOAPGTBFYwpBUkjSC
guvjt9mnKtsqI0UVdb4qa7+XvjSL/w+0OIigwoUGJKDOqjfcHZhlQIov69fgYeDZOCsokW2SfytC
hYpCtWShiSV40h8CRwIaONPuvpphB14XySkTu3fy++xxOm3BZfU+PTxJkHqX/AloXp6HbkzjDOHw
VTjpwe7Cr57WkwmYJfNWfJw9K6p8ADLyIOJYsQNDohjYfssx6PI+0sppz+sEBoi2/G6u9yWAiji6
8WRQFriPiqAYBu7JwZN883fmFV/JqHJ+6p02mIPtxJPIFIiXhULKijLwKz7a47QDUarcYCWzGk9O
O2X1/T5ZPef6Z0akgxQq7EoVJlB3QcAjJuzO6OQFWVjcyQBT5Rwf+TlU3qkAJw3FJBEr91gI/6iN
oQzxDtpamP4f8JVlDxJAMxIvC6SzjBnQ5I7gSk5XfxepEwb5QSoVmfpa6bOiF5WwWCvPWq7xJOVc
zDy9KLOoVHHS6zLH6q023kyNJdmplXrN9NzVOyd6MAzigzKUQdSbnA+asBthqg++WmrnuONVVXja
kD8/XI9CMxqr1m9aOCZuA5QR9An6+GykAidSMOUgoQUyH7AQPkFIjIVa9PqGN0ENsMMMiGJJhTkQ
EfN6YKK/bHkMA8dj+F0UFQ3LOO50xZrJ5tcYln4RKAGh9OC14Rhp9EGMSdfcDJRWSmxzIKarz/vi
b2ASLSs/VjdHAjdKYvC2si+foEkTa5hlEesLAmJYCd62v0zDbdtndrO9Xj49thhNV4E8r4mfqlGp
0uZSU+FFJRRfwSBk60mgdV/HvwtO9OanWP3+txgqL5K0UpzBb4NXgdVi4+ZKmL4mJqfJ+KmeTQuh
QtDWm1JpLjgy5bY4l7/IloTpDv78J30Q3RS7C/9H2pUtx40ryy9iBHeQr1yazdbSWi3ZLwxZHnPf
d379TWjOtdhonsaMzsyjIlwNsFAoVGVl8t7amwd2tSom+kAdAyQmXQ/Fk/Jmid1e/XX542xkLPC5
z11jYk+SlXOelFhQKryUqVvPLwLv9Gy9O05sMEFHHw1wYIMTEMdHPSxOvqeUapMtxyiI8JmVeCti
4s8cDsUsElSBxP5nNb3L0q2e3v9vm8akeWIwxlFF3xnReEVap9NeRR6vH28VTJoniIsQJ5VIoNMt
Yypydo06ugZbyFeuntXnZyIbMQc1BK0MKsXAtS2qDTVQsJzemxrHzhlChDk4LBKsbbMmCEd8Fem4
7Ko7WhT84ClrLJFWqLgACs7+nb2SlFzAbqWmr+iQ0plD2+zfiPn7f/IDNiGRQTQ3oxqJfA4Jcnjd
iDdRxCkQ8yIOS5tnRu2gzS0ycar6LLpkp/2kLFDavdlYkkv1loyWc93x9o6JCUgSxLwPTSwLo5gC
cHqNfCgIr3FJQ+VZNvfpejr9Fas8YUpq0kMuXkObp/H/5iLrd1SOeQKAhzfKcza8zfofExXaCW4+
BjiyjVO+yXa+72Rr8iE67XaHbrb63u6vNWTheDw3XJZArvczAUOLWkkC+xoi4H391jzRtDW1dWAm
fCqAHqZc8sztVOJPWGe5jKawKUS073QfN9b3fMjtxGjvJm20YlLfLTFoAuWeV8jaKoys47zOBBM1
GStT6uA34mG5TsH4HnsdlAH+CX0ex0VZABh4qbuuTXDyVOlH2bxq1QNqL5cP9/ZHo4RQkoFaC1Rz
Th20FCoM9AS4GkEos/ugvMJdX6GJIe/ozBIXrrqZJ63sMblFoQzQnRWxJnBX4n2TUfFua0CT3iW3
WmrFkONLfwVXQKZwqhZnQiMfhwNT3lTrVsXLijmKWkQEJTah0hN+S7+NkE5xcxcKEvFN5RYgSlfs
v1v1PMbmzQWvzDJncglDZSka5Lta7STozw9PZnQ/897Am66iQyFIgy45ynZMBqWDz8WUClnxp/I+
CbyBFJY48nZwM5itjDAhs2mFOa1TfDs6Pdvf5gd8xZsF0BZopvhcT6E/+Sx0rqwx36vo4mbUBiSF
0bV6PznhFeic9uqj/q7Ync2Xwtr2j5U95kOlRgDOAXoHUTrCEnKjO2idOuEPwVY80wP0PnegCuN/
5fytrDJBc1KVPCwgugSrOvqIlP4ttTtX+/3PhlnpJ7q0qUzGFXZ10hcRpj1HUllG+Ihk5Sv36mpB
THws61kjpMUtkGjvXX4vTL2ly8+Xd43j7WyeVROtVSD1rPs6WIMrn5R3Vcj5MJyNYlOrksRqGUoo
V7RITdGcv6+LiGOCftoL34JNrJIaDC4pzq0voYGrANAolE4u3enKXld5TzrOYWITrHrMciNGYPS7
V9AFv7U2EDx2ZuHxvdjSG1/RY/te+XQDVq8nAP/+CPkl+obsaxsi9LvgjriaB6zW3xNivPr95m4C
gyURDZIsZ+xyctS3odkGeOPheW/qh2XoLdEMLCXcKzNPT3YzqKOQiqIjFAE1tjvSRnUzmZ0q+63o
iQtFTkROKD2SglN03FoUwHbgYEW5WIYu/OntHIWRnFYGFiUHd03hJ4O9qMekxnC//Pjvj9TKEtu7
CsuZFFC6QZlEw9iraD6Yve7Eevb2FTPQE8dqQOjM9g6adIqMBl1hPyzuom5wKyN7lcae5+5bNxXY
2/+YYcKc1klBBap8ArUj6VWDvFcA4oqlAYk7vTq4eff2Z/o0x3wmpdYrCcUzgtRCEcBLENntzeSo
EO+ggkBgYFlAjZ1APE9zLm/nViPhAyKHrje4fyCfc+ogktJlWoaA61fQxD1ODhUMaW+E2z6xjMjS
7sVdiHsrf+yvuOMQW0GYovP+3zSTDYxNH4dKANP6TXNtvrZgJilEC04TW/MrnXiKQBZom5wTwbNK
/756UDWhaoKoFQRgJnkWB1ccH+uAs6lboX+9MCYRiBWtTKNCJb6SQideNfZ9ELuXvxt1CDb0S0i5
NQh9ykjamL0LIRAXjXqIZsLcQI4e9YEA/enxxYRuFWiocjrBm/J0ODcPBeBrwMwpMMvCKqVhzJRo
wNapHnntMUhP8MCmb1HK5kWeLq9w8wJA1fo/1lCPP/1QpIWqTi4Oql+9AqM0XGt76Ci7omTpR+0w
eAK3iLhZREArzxQp17ICkYNTi3IMAcZ5kYmfURoGQtVzYld7mI/ToQAidy/ujdsvuePKJvN86g2K
aphwCJL4uquOpHmQUk6asPXKXS+LftaVx2uaFE+aFIDybjYeq6TySkwH1GPhx1JmK3N+zLmMFpuH
bLUqJqqY4Po0pQarUpIf/XQrN/uRJ0i3dYOuV8WcAD019bih0UOW4mNszLIjSfmhy+bKHjMeLnDz
RK/WwwSNIpQhFVziuo6FazXJLDPhdO14G8aEjKVV9G6p6QVQ/hoCT49Uy5BszonaXAX4ZSneFbg0
Ft0YNIWQoxuPryLbDfTIMXRPddmSn+W7SJXZCjfc8eShNj/TyibjfJPZy+pEbUIX3eonYknFvukV
d+TRjG+fXk0HoAUAW4jPMXdohhYYAGOITsqxiq38oQXFVg45hPQaGepvyoLBA8GdTRXQioD0aZLl
FEoUCOvWCSWTPGjHeXTaNwEvvshB4ZFgWESZreaWqr3zDG9+SEA3oYMlg6tYZY7XmHdRi9lk+D4B
+bb0bZQ4L/VNd1wZYA7XWAR9I8+m5rcgLKldOT+qMe82oT/y7AqD+jbqDVA0BTDmNCwFy1Sb5oDa
PXkkR+TY+9xGv+NAPmiK+M/zzRsT+Y2JR4OJvJFxjzgAQ3W/4MaMWwzfK99J7YFtIOl/qVprVeGh
Tb6SqX4aZIc6mi4Pesi4En8Jx3pX5cFeVoLSkXpe12DTGwhYRWUCShbwV59upDwLQbrUOvH7vLUw
RgLSCV7k2DzFKxOMw+VlMQxqOxEM3ne9J9sozYLRIHEIrfOhFo0hh3IX3fNoZjZLKmhG/lka44fF
nBtQyMTS6LTi7KruAj+JdrQv1ryJ14nFLzBupuJgaMWjyZQAkmP8ZJHkrAaGQvHrtrOKdrQLGbqm
SoeO74M0epdD8ubV/GmMZU4XMadSEZBZ4V6ZUUv8JWHix4B0Uekk7a0yPl22th0iV+aYZEPMVEnP
J4FAmw0w6AmF0+KYekNjL17vSJAHJGCiePmKUZOqmaH7L51NISDBwThwSL+hs7wbs60fip3hKz/0
x/lVuFegJ8wjv9jyVlkEvp1KuWqocp8eiEIYw05re8PPSLjcmHW23EXCkpvWFDfd71HUSh4SbCte
ri2yR5BSVs8mwI6JmYJ++c7UEzseeJjGrYO+tsKcwiiVhyocK8OfxxyT8amV8ggHeBaY80bqPF26
tNZ9o382u28x79/f3CdJkqiCIyiIWSquaBHzeIowAaOJjoI5sOxQmpxManMJKxPMJmVdkhN9AgxT
kf/SoqNq+pf9mbcEZot6CHQJ0jAYflx1VhPSIuiDGO8uG9kaEaFC1SAsowV5vIJOXRhYRTEnpKDS
NvGtdjfsBgzTj17gh0DVDNbiKXh40cmywBY4G7h5eqAJ8zGkRHVUTk0DVKWJTY1vNAfdzpTAwaAZ
oOo/EF7raPNLrQwxh6ZuUWBRxknxjfnYTNfhxNtE+qnZDAM6JXgf460qno0N6YMMubgcIFDRC8Fi
AaED27Qrt7ymVZxwx2040J05s4eJPPokR2bIZqCqboSdkUtoEN3iirQkSGOBbUHfVTc8DNSmE35a
YhPPxiiUIk5hKRJvq6K2ovjGGH9zfHBz+4Dcp/MQCN8i833SqR3NAqUAtJ4NjwqvxG7ghFDZA5Wd
m0wWb1GbnVEEBiomC+C2yMphR6YuzGqF+NboGMgBlpYomtMugifEzT4PIXif/CrA7iqTv5Koe+Is
d8sdiQG3F0FbYSIzO/X7sA9UvZtyxCZLPiy72Z18jNQ7EgAEtr5LXNPhHYCtr2ggZ/uYxaIJx6nF
niRzOhLM51VIQWXxSihvp9G9vKytVWHmyQDHL1i9UWE8tbHMutyQOEQgydobLU+9SWh54AvqCGd+
v7LBOoo66eUSI2I0jjh/sA82e+2+dwSPYgV4SeHWrgE0Dj04CSomgDSershUcaSLCeWMJm2PIOZz
qyGMnNiQeKON2/74aYnN4NFqDvV6pvct5GAES7enq8UjeCYXHu+ZTH/02RYaVO8VQ8uYWmZurbzQ
0zhVR8PvFOlWNBZw1A7RbWmAzTGMRvTtMz3dxUVxZ6IdbF92ka0kVF7ZZhx/KIVELfCbfLF9CPrK
1vWrNAUqtUWDJz70E6cAu5nUr+3RD7yqR41KBkW4BHdb6w6QoEkRVYKnv7U7Q7u5MZ2KT4Wz6TSr
NTJHrSlqsVV77K/oLe8JRm293ss92Q+vwaaU3AallYCtnduc3XpMUJw+DoeGFj4bU+IkGgapqg1K
7CpCvb3w9W/pPUUmmc+m1xwWCApSZi/h1+VPurnclV1mi0kFGd+uhN3QvI27XTL/yHmAb54JZkdT
8PhXzQATSjC4BfKgLpR2SII5zskzQ3d45SyzMEhRrzaar5iZVco7WYY4gcAx8jHfd3b8VvvFtHvS
ZhyXpoJLSkfN0T3wHd4o1t/8OLFLcqv4mV0NVxWmEKDKbQHvNe557UfeQpmwlgJPVmtlidtWmzC3
GdaZhRsYI4JKzEM0b94Jn6tlk0t9EqJxQOvLj4I3SAlZqsYDOW0tBhorJlpWBCp8bLe4z5OsGTI4
B8kGfK6HUU+stv9CkWpthIlbZVCXZJ4WhGfzpZ6fjKiwhn9NWUwTORXFRPSpFHRbWI0d4KhjsUzx
QjeeRxdQI08fbWGxxGOLEI3MoISoXwIC+IbjkpvtD+RCEHVW0GoxNLrFK8fPZmNqihzvDON5eq18
Gq6qfSDb846m/Zkdc97p8lb2ujbIHGgyKtMyJEjHNZATDBjPJr9EUEuATN/LwCX8bEIEdbF7n3YE
qx8AVPJWvJVGrH8Ac9SbinTozeERnTcg81LASGLaeE7nCJ2AkqX8fF3ZuHTXBplTDyZvlQhVZyDB
zXy0W8GQNkDMFrOQCzK+ylt4AnZbx2JtkDnjcS+LWaljBGiUv5MEabvgdk1hXY79m0DylRW2jTU3
/aRFoaH5heSoBxXfr9nL9V63DKtAtSXnRS7qGGzwxKQbBFAUyEFC5fPUU3spSYmSoyWPN6uJMlmi
3phj/6pX4qGvJsPjLG/rq6Hzr4qGDsVSaGSfmhOUblHJ1KCuelSODfyTkr6huHqk2tXxjpdubmVm
a3PM6oQIjJV6gkdkJ3euEF9Brd6SR19WakeZZCcs/FTbc5a4aROvSNCk4vBLrFiUYaIdpOWCAkLv
5hplJA1UIdKVUVmNK+9wJSC3np3pNnOD2/wnDxKwdTsQCdwXyENRAzCYOFDSfuGiFjJitz2Q3soW
Xjdty2GIDG1NRDUAU1jtJNCG9xg9Bsq4HIg9gG4R6VevtpaQ8G46niXm4+m53oXjAISUFmmQvKpH
KyPVXZN3Tw2KA5yDt7lxqwckddxVxK7y3JgHzFr5JFETq86NBwkEH5ddY8PGhyAUlLA1kYiEWdBc
x9kCHSICjunMmpESmeMXwjBMgM9FBBeCclavTetYbZUeAl6TaSk72pZJqfz16+KCeXz3heCBlz5a
+RoebhjdYk5zFyhxJSZoy/TmbUp2ogRU7+RWEqeotRUUT+wwG6cUQZzXJarQ07FF9g/GbF9+mtC5
6LAoXiXoA+zEhMQTa0yg74Oi1sYKq0p84V31wEH7FN5Ku3xvHFpwLXZXwa4D0/mTdggAYebSK24l
D2v7bH1ITkdzamjNPfxG3kOwm+ae8lA79XV8V++KGx54eNueAa+hKgSmJDMxAymrEi91TwPWAmJm
0Mg4+q9+R1nrhuf2yuQFyI1UQRWBNgR9E6r8JkthgIeyiOoeKg6q175Vu2nfWboVvDfotZpcdNbG
rQ3XRKSCeDWAmuzbPCNTrwcT6mBG4E7dYy5YZcjDm/Fs0HO/ih1m05SxLuB9OnugUzTfKfTLvJ3v
FK9FL/ta8GRwiP1rvTwktycrY3LMFIP+s0ArfOp940eAdOp374s9X/NZh3jrYxwE2PklVhd8sHjI
LTV7qRfJEXgFxK0UFuvBoCsKx1C+ZK+uTomknAwEE2exZdwbh96LHECkHgNHemhc1W9xbSb71Bmv
Oq+w1dDiJQtbHTb00NDoglsaBgj0Tr/jAMmpcl4wI0Aeo6cCGidgdbKzq9hvrxd38Pjtys2jt7ZI
j8rKczSjbwKjWgBlvgEP3PfMye0Y2IMRWQPGLzKbl6ZvfkmDXg4YL0dVg/FUKTIhqD7SInd1p1Uv
an0TJk+XL7ntXVzZYPyyy4U2SzPkXOqP9FvySwFdINZ06N9Tn8qoz1w9k408AaP/n4ti3DMJUzWT
BSyqn+1CeI7q3AnzZ9LlnMt1a/NklCw/qLdAuM7aiYKpW+hg+QDYniK5dCB74MoJbWTIyMXxbcDS
gDyZBQeqJQHyvAEspdkNu/iWKgQHzlzYeEllt//oCUBvT+a+A7WWQT66VRKKe6dOmGP3ojnoMc1e
Tns1S61gaNw4fiuJ10umnSq8C2AjD8Iuajr+RxJ0RjvXTmU3gGIJnewf5Vt7K+0F17jWr+Pr8Ek4
oIb4iycnufHliKliNyl1H2IM4/a51EpthgPhlwFxJ2mxm0S+ygxe5rBpRkMGh8oJNBbZx01SyAQE
Cjpqo3HxKEvVHvxt1xqvPLjh7mC5+LTCJEPj3GiNmGP3em12BAnDS8mzOb01X3jvnthh0iCSaI0U
w1N9cXmeZr+b36SGAyPa9LzPpbC1LLFR4qzKI/APTmZxndXhUSY9cXQpIs7YVgCMTqniGSqPqomz
hezYW6uNEHbsVGAMZPSq4t8pUv6mni3l34oZ4I5e7yFL6ibnHYhqZWT8UgtWwmsRUkeQfWlq53LM
3XQ8BMCP3qV01uzDpoml0qHXEcueVEyWNlnYOc4LaeuyIhAuUj9aihSldxonVCWYZSXVUBfM5Vuc
36cJnGTo1ztom97LBXEzQH27FsxosgqoD/g9iJg9TYHsX14tfVWcxavV72AuzQrznYY44XfUYukR
/Rjr+9aA+JDwnMqcULXpKCtTzKuwzAQjUENsrF4ZqBZIXmGOVqUut5Lx7QuLMgCqQAYCzJTIPKVq
FF1FRWvQPq3v87nzMi2wEwmj8RqUe+4v29qCPoJMBEEKfUUJhBFMPCxbpGFp0hqoFg7OCE51UFa0
/wE/gsD9GLxiSodLwb+VGcAsyhO0+YdqE7PGtm2KRSxhNv5GWW9TPDTeMX19TyUNGuR0vOfp1kvu
xCATKuUxSqJ2hMEe43XyPRpW4C+m1UI6kaR/XzwMJ0Ov5W1xVQgc5C+cbd6oBJ2YZyJo2QadPA/4
ptpR2kEV5glKhJjGXm5nE8UgNF7c6KA5066+QveKExI2Q+vnXrOhVYvVKk1z2I7bnZG4ZfmsAda0
YO52+iWZPOWIzQC0ssaEBr2i7EwTNjrtUG0ur9Xqe5NyVkSd8uzYr2wwxx6VyaoTRqyoDfKdlLQ/
SkBPOF+MInMu2WDOe9F1spRinvzjYFCRj2pPPMq5xKPi2ipprH2DTUkkMjdClWLHUKa/po98wV08
6UBlpfjOwLVGv9/qnRFJ4dgLEay1YKzF8xR04cGTBPHuHATe5BdnFzej5upL0b+vrOlJ3UrgRzJ8
c5/eqnb0DhYwb7nV0QqQnXTX7kUn4ZKa8hyeCS5LoAslqQzDV8fYmc32WhKzfViLsSUPpqWWul2I
4c3llfJckokvGQjJhkHHthZD+UOL0m8mb8KEt5VMCBlVsGlnaQdu0+wxD39rGmblTSjW82DInNiM
XOL0m8WojBvzQk+X2/9uHOGRaggGAMPniJ2vEC7kUkFxnBJlxFOTbZn2chV8mFReVRfy9Y5x/I9W
ArdUeTlCnaVIC6mTohVhrJ9+CItjRM+1wAlQ1MP+e/BA5eV0PXk/SEanwsRiAuOsHuPCFo3Jmkov
VjiBimeKOubqhMXTlJRJhBatmBJrrP1qckbklYabCDyK2MuXGBGZ0NENASjpdKwqHmU7k0HTcG+S
xDa7n4rgB4aVa5xDxVsbEz0kVUjrnt4l4nKjD9cyqJ4zQOO127rYXz6+2xntn0CFivzpNpaJuIDL
G9sYf1MPVNV9eqEwgcCCUtz/HoaJyMSLHPX/WeqwtMbpEYjp0GT3okK3qnTmn7wMYAuqs7pi0AY7
XR3cPU56A9bUmw5qQRgO3Zm78DA9pL5kK+DVmV94NjmnjJ2MzhMQXgDvofgDkB7F8muGWHen15yX
CM8KEzgmos+B2OOzhSOxeuE3SNncUMp43nE59kLc73T/eilUQ8WA5wc3091oyxFY/8GGtqMsb3R2
XnPFXemkR94m8tzy4++r022G5ThAXB1dyx3oxFBr2lE+cGGyIsOmYvXjPuWlyv/lSfD/uTn5uB9W
NvtSAufqAmcBY0PiwyjgEoDMmZC6lHd6BDli0ytBYsWbhuJ56cffV4aVQJXCXMAug/fc7m3V69/y
g+AW+/Q6+7a4mfsPZkU5Me1jM1Y25bAbJoG+f0B2uDNNiwJ+4/slh5K16sTX0uFjIsY13OWIppl3
OepsxjcABWmR2QRWlrlpaz3pJpO+grQElFCk8dKu/SUt6f2cqq6iqyLntGy68coec1oCte+kOEC9
qI0XlPVuQjPypdgWVU7c3kyGVnaY46LJSq7XES0P9JEjTYVVNxwLm+d+ZYG5YKWx7jUzEJFXyqk/
qtFeaOujoMz25Q+0NVZPVTf+fCHmdm3xaIxFWVf87HqIMWlDx+qBTzKcYh/7pR9+BzIWEPTohicc
zftUzF2rQKI+CulZQJMOI+B3eFK55vQ6gQft8hI3D8Bqhcwd28TVWNIev69NwjEMQHksLlY6Zk7Q
p1e5nltQr96ZAY+Kb/sDEsgCgOMJ9W3GLODhAFRrKKegYn9liouryLMzpAYnEdvexk8zzLWuQm1E
lFokzfX4A/zv8lRZZXpd8MZ+t+O0+WmHuc4HdMWGuTQU5MwTJCFTl2JDiz3FTue7/ooHM96yB8ZU
VYHUAWr14DU+vZCWQCv7rknUD548lDCc4SUFoj+zyKHxotriXgr0QDEZLQwSAM+hQEPLRacGh6zJ
hDCGP+aN1QDHBliXk9+QxVJrh3h0+msoOIdvI4qcmGSiVaj05ggJKPA+zbtw6KxOnv5HC8wulkG5
FMsIwuhRug+He1LtLp+tDScHz6wkq7RTRLuZp5tmzLEZoaUC/apM84pptBNT8XIx4Bxh6lxn32Zl
hglSmTLNYowXqB/jxpiCYzZHVpTulWkfJrktcvH0vGUxsantAfAJK6AEyt/tN20HEZaf83eF2EiE
JpfK6iU3fWKHPy9v5lZ6cLKbTMgAYE3Q43pU/PEwYaxDR8osYq7jQT7Or6ODXOiqUJ354bLV7bVi
5IcC+gGMYJxQh/ZjMjVIMOee2GNr6bNua1+AamFln0YYP0ymsFdnisGuMc7Zh/u65+XJWy9stNdA
7YcuG2CwLJK3kdq2HBKYyAOIIQIiCXa/6WHQUIgRUdTiSVZtZDYn5hiXjPTQnAuIQfl683NOAbUu
bhq9d5f+OPNIvje/EKbDMAuumoAgMabGbJjTTkcqoEHyUOzf9breyYLifsEPVlYYn6+EoW1SFUgg
o8NExXEsLQ0F1Ms2Ni4rlP0/V8I4eFFkRpfnOMfS8KIrT5M6OjqYD6L3y2Y2NwxbBdYqiPtKLH3E
0iuV2KLGA1Xwmb4kmn7wEj1XVLsPNI6tzRi+ssV4dpRiaMrIwGqXkQdDeQinb19YCwCkAGpoui5/
yOSu0ne9mDVtqMFEqMy3KgiH0vElBGTispGtiphBYar/b4X5+E00d4ZSJKBRgJIBVUhtREv9rtwq
nr4T9ypEQq54bJEbadmJScYX1EBoFa3AxsmefmjB0dPvar/zeG+ure8DTRe8PiT0tgjbG2hx09eq
iheIDAFf/P22irilla3rCVJWkiwDHKjJLEHELAhkjGl9e7SRQH9vPeijubSaLv3I/cKtPM1pnMCt
nPqF8902avjAV+I/CuFRMMBwev+WGgRgoRkGUiyxsydNt6ogtCP9QSlfiFpaTenIyYMxfsHnV1bZ
cTMMM+j5CHE0f1F+VdA1KoK/vrIuAlgEmso6oJ1MVhuTipiAd+KFHs23SlY4ekqHzMLvurzc9AO0
CNGo75NwN8S8ieatwA4mhz+mmUQ3GmupbgqCOndZWZXxIGeZpQaZZWjfhuLh8jo3nXNli/l8JpTd
WzPGnVUWv9L6teGA9Tj/PMt0p6Z4G0QjxgaiSTlM2vSN6LF3eQVboXa1Wx9At1V4AvQ7KXPUgv10
INaQonAk2kbAwcRuXRtrI0yMTfo6I1FDIQyhmxQ/MongzWYboHy+vJjNc/z5OVjNmBiUqCQJ8GQj
TW21wC1H4lVnelMXWN1cu9Pw79/4cO0/rsbG9qo00ljvkEMYRfQw4lGD0bzvuTTuLy9r641vyEgc
8JICGFVii6Nhg9mNMkB8UkHNTSXU45vYFTBgTjCko++mvwjExgubN3i3hXJc22UrpG2QNUvVwP8W
NJyBAndp3x3DjK6yN/wB2L/iFlN/dlLbVNgwuBWvePWnLfdcrZwdKm4CLRBq/WPio/LSSt3XeQGS
lJT3ktu8QNeGGBcNTLnVepQ0UD9t3+bb2g4c0c8s7dD6HQoo0T2vcLp1JqhWClovmE44m7oiRjnm
sQAKOGWQLKL9XNLIKSOQFVcc7+EZYu7pag7JrOSIUWHYSq48CvVzphSDqyhFaNVLs3whoqwXxoR+
PQ8TrSswLAcW610x7pQ4dRYeXGErMq6NMEF+KUiBhBo3mCxW065twnAPybLSvnzwzqwAiAdgowTQ
kwRMNgs96cvABPdBnB4a86ZZHvSBs1XnLPjUgI6peZNSAAFKc3r9Y7BVMrNeaL3aNY9grdl1ObAX
yc5wNMxBSLbo5E+L2z+Vj7yDRb/CyYucsczcXHprVkmw9Mmhkf9qOlfuRBtlMCttZSsWncvbeOaB
p7ZYcvg0q7RBmpL4oMm2rA8W6T70FHkX//kLkrHDvITNMBeTZQjTQ38QD5TnS72r3NyfHbBGcicv
eItiAgYGA+JYaaP0QGbNEdTOabP5Bk9bK28mThrAM6WceklVTEUJsYTkoC++VAEYszxo42LVQcz5
UOc8BMwO0gOxygZkOSsrFAmTQ+RTmblpTwm+0UvZ8fFOXFvMkyXMwz4DbVJ6KOTFmbqrPHsxk3si
u4J4L8V7ofnZRS+FtLvsi1yzdLNXS4yTwWwSI+08UEhgTh700jchqBYUN97xBNLOLi9mN5lIOAVZ
VZl5nRxI/GzKzybgeHPIawDwnIMJIdC0bE2hl3G4zPy2L5xRWnaYI7FGHhHsfzleGuQIwNeHSWVm
58xuKhKjMFtvBElF51fHyOkg+yu5VCCEW849exl9bN6nNWbzqigL80ITkgN+zd0YDi89CbwsAnkZ
McCUNh9EIXvO5uymz/u7yz6y/d0+TTNbOhtDI8y6EB8iDJNXhaU3ozWE+8tGtgPwpxEmAI9l31eh
gUNdVTfz6BvhjR7fEemg1W+XDZ0DC093ku3hFXFhBHJCWm85alZ0RytrmBR5FB5MN/daSLyYB81e
biK0ahNv4ezltnv+WabKxGSpB3+OoJnJoYSsTFzBLX9g5sEKuSS+9B86v9A+DTHxWEognFUUuEpV
lCM0jKG1KEfQ3pfg8HyTfv9Lpph4HMhDX7ZJGx7KefbKxCuV+2QULA1knMajBE6Fyx/wnKKL+YBM
VBbiQBlyuQkPo10bdhQ5f08VhtfTle70SBHUx+Ugo70/X/Hnqc4bOYx1Jk4LDcnLqZADf5ztwKt2
GHS6EzJvskFJ4Ai++oDPyVkw5wCywytiVCWdOuNubV39IFiF0z5PL7HXfMBdqDpnVlv5T45Ruotn
XxUFXxQsJAWSxUzAAYinq4sAnjrf59/mzBowzKJ+J8+TXX2Lf5XgCJcfLpvcDAEri0ycSSW01hOx
jg9JnF6pCXjDdDG3sqi15qKxjSm4v2xv8ywaH7IDiqpjqOr06tOlWBBanZ7F+QiZNNN06uS54SrG
8szIjJlwSjFsi8gm7GVPeQ8OylVaW7pijXfzK4UrlY/4fvUVj4zx/JlMPXW1PuZcCo2SVXKnYt7W
W3YZuFXUw+hR9QjJmxDqKAUO3nIej1N/01tXZpnj2XWxCHEnJDKZEluF7OrCD4k3z7DpnCsbzCE0
0yKcQhk2lOJ7MV4nvCyC9+8zd3svT82UxVl6MOtoVwiDXYv/lkOF+TjM8QKZwhQaM4kOY5O6gxju
AsAb68fLHr6do6z2iTlSNXiQer3HOggIG1p72Q/76TA7AfSRowOvNM378MwVHk6LgHQIz8M5eVFo
jUncD8bvyyvifJizrnZd9SMRUiwoHSwTYoC9xIm2m1Hoc8t0Jiosy0xaoariQ56mTi+GdtDV1mRc
CdJu5o2ocHaM1ZHJwI26NALcOOjeGgladotVCZyoel7KOfU0tpGoKHWBGUGEuQrk+gg/xa68Ub9H
v9ERa97UfXUT3XTfL3+l7UtytYlMDIgaJSjCGld0h7GN5UNQDgNhjwte8MZV8czLdjgh9kyrr+1k
QZvy9FCDI2RMnSlAQNXcmjtuz3M/Ji5Mc2qERQYXT66Xd/JKwUXkIfRkyeod1Px20Q/lKwnjaieZ
OKF3mVEvZgE6uD6/Von40LSBbQAVbwapzflqvG1kokXThmEH5GR6UClLcXZHp7ibPUmtsbL6nXIA
SZyd/IWJlxeO4c3HzWqRTOQQp7bW2hzbuuRo9yyQISmfuw5dutYeci8idqi+Tjy5K863ZMswQ1RM
WTMn6QGFRyvIK0tL3Mvr4llgQokYtJm6RHBLSQHhc7mvBV4uzAlWhMktgkarNTlEyiTrV2X9sCQt
RgwOcbkXIw5qnROqCJNMTGKH9pUBP6zMm6B5n2Rw4RKOr/PCBltgbNqsQLKER+546K4Hf7lK7X5H
Ky50pO0fEF/RH32W4376Hct7OgS10RAdt4nokccPCcU73VluKQhMvYq5kgybD6WVOSZ6qGMUm2bY
4eGiELfqB0cWF9GaVYgmxjX2UxCtvhv8rzghKIUopzrmP5lQvDSqGoG/Mj7MreK2hfYdtyen77Md
Nz5NUN9Z1ZBqNV+EsCXxoeiq4lZNUcHXo6h/loFJtofY5ISL7WP1aY7ZRqiIBUYjYxuhR2VF03Hm
0UDxDDAxV+yWQlYLnCrBzH7lxngljpV3+av8F1f/XAQTawG2FXFLITMD8SFEGHAp27oPZitPwxwZ
f36TtyQmwmpjMBlagmBXV9+KLLRUnirMdnz4sx6FhviVD8TQnUmVtgwPvdz9FOfBSrW6tyZl4JCY
bp+hTztMTC0IqVMxxx2lj5OdtN8HhDwd4A5AHMOdFvIYdrcjxKc5JsAOQx1DQiNPDsM7wFDX+SH3
pAeI/hkWFY4NXO3psl/wtpEJs5reNzr0M1OUwSo3w/xnqsI1ss69bIa3i9RdVl+rkQutF/+PtC9r
jhtXmv1FjOACbq9cutlUa7Mk2/ILw5Jtghu4r7/+JvWda9EQp3HG520mHNElgIVCoSorE72BkNkF
IHiz9jKXbeP2tf1o1ZLkmnpVOIPeD4LkWuT2Ghcq+mwEaj5GxKUn/Y0fSXJfk5N9L3totBxElCkf
JyPect/3z8eFCgR3gmkT5L75efQxPnwAWUB3Wx7Vx/EAGii3vM0Ntw3+Nb80Z5YLIHSeqkUDZVg4
NNQHZsHPm+ahl4QlaJF3ckFEa6s0bglKC9G1/bW7na4SFyn2gQY6RHfEKtWCOM/TrK+SrlpXwjlz
c3bi5TjpUAgtDqn+V2/j31+Nr9BqaEF2yVqYGdCWaI/z9MBEVC2CeMjXYTN90jO7hx82tHArsIFp
Imyg4CQTLnJYCh0kouAJlBfL/VznXp5WV1LeCk7yPzzv3jeLixijLilFLaE4qN2uSi3sEPvNlXw3
uUCfIV+3TyJCFoEXEC52VFnD5rjE9StLd7l0SrvTFI2OvQhCr2j/uEhRt03XGjF8W1E+N9L3RX4y
VSFjp8gN+Pigm9MUryULQEOjawvl3OnK8iiwHXedb4Yr99e/xif/GRsIFxuggcdqw4JJeYZGBsAi
L6r2/XJ0F30hLizERQ8morUg3ypDcr2MRR/QrFCCQQG3B2lQNvnf7HHJhRzXEHAFZUFIpBysell0
JjWEERP5aphmkb+v5+Zjzv7b33Uu0VATu2FGpENm/BgHzUN51OrDW/EdfMBF5MZfLq9tv10E+dT/
5M98lVilbaMjjGdh6Zu3pHXGcMBUdfg2TuH2z/JtPjsgTXid/NiVHXF3Zd28S+vl4oii9eYyWIgj
vdG9dDXYchtoBVX0EMuvkdz5WS07tj0JPunqhZesclGFKEsfTRNusBagRHBD3ql661msDappfmoL
0XCR4BzyxFnUMtsMKQc6HJPkWCiFdaLJEUE44VmdozorukzBgqbxJgJbVXVapONlVxGZ4ILJxJI6
MfMmCc34U5F5HbubhM0EQeKmc9FDVvpo0BqWhTF11SPk9hZP8+KwcK0f6mP7ismzR8VVHRrSJ1FS
I3JELqpgWEZCwRrLmxM1NDKodM6LHdZL6keJetcBnqvkM5IB27u8rR/HSP6MmDoXXszRwLzwhPBS
Uze+YY/lJ7IOXweK4SGLG8CtjATrKGqfCL4mX2keJ1OdQbuCexXpviIRx0aZNvt6eW2CSM0Xm8tU
H+O4RHAx5LBq/EwKrI75tVkJ9lDgNnyh2c47VU4y2OmLH4vqmyCYkoY7JamdWP0EvSP38rJEe8dF
D61T9WYakcAZ5V2CZ6BK/Sb98b/ZWEPK5gnT6+PUzeqchnZ8TIjiMA2lKVEYFC1k/feNkTiJZY0y
JCGmEjtG+kL6o1EKvs0/9Ol+3zA8p2oqReB7qt4yuPazcu5/lkcQ//6Sn0eIHhhBAtZM4waEe/7l
DRTa5WIJXihyz0ycq5WXt42dlXQeVB6+GTvJOf0yuOSrcUg8+06kziHaVS6StPpidpCnjE5tnXhp
fAPuEr+oTpeXJ7jBDC5q5J0VWUUr0bACZNUC0i5G/wtdUJM5I6P/m8PzteRSmQDkJ/iEmP+Q2QPq
sk6p/831AoVVYq4Sbh8YuMA53dRUQ8Wog05y5xrloy5Cg61n5sOtvzHBfRhZA+nVEMEjGPmR909m
JnC53XC3+X3um1hVNsu0xO2lj7VbK4E+QNxHf516QUFyH9X2boifkqkAbR71BPnE1IdZ9YmmPUK4
7jAatCvP3RRa9pfefspGQVDav6s2hrny1GzYJE8mZPeQ0qlAueKsZGnDlXwqzvlNpKzjlv8F+HL/
EbgxyyWJFVD5dtPD/6zr3rdC5ilB5LGXzllFk6prciU6wvtQXVsjFjgFQVdvcZFxWBDPOhXeaDxJ
1OnOq0TeFDtp52g3kumWJyzdhXb93fAqFm3aDSAb41ymRdvJ0uoBfpq1msOqYID2av5XD9CNES48
ztrwHwzA3BjebJ7jDorNorT040zBmtxsrHBHDuIzrGwzLEW/zR8XaDKlt/lhnQ+nQKWNd+a3BVTe
01P7Ml0nh9wVsRaIdpI7kXm1jFqmpPaJrUrhgR7d6dNfxa3fnsKfxXRp+zqCSlk4NUFJT0kcucYi
aoTtIx3e95Ef+1XKRp1Kbb3MZjf5JDk4aoF60isQzf83J24/kr0vijtwk1K1zVQlSdihR+AvejR8
ym29PwIcJjk1Zl8+Xb7NhOvjUqqxbSrwQsv2Kf7V++Pn5jby6Jfm1+RbAYhdBANKotPNM9zpNGdK
OyJ+dq8jOOcyP77PD80X9TE+ZSfjQT3UeG1TyTHvykCwUIFH2lxgQZ9xIo28pqrh8BUPTfZI/MSn
t7hYT/a18bUcUNvsBVZFRrmAMsqT0phrQCH2F1KdDeWLnb3+xcJMcOaDjAhTgB90sKu8noamlqVT
Cz320UsfV8nyKZA+p7NvHsGjeaZ+7AkhC3u99Y1ZfrhxYZ02WDRrjykw7KuYUQ+Ia+x2Yk64vYwL
suyqaSuAnYF64s9kWWnNmtTAuoGAcfman0qMQSXQ7ku9Lqh+pTfSPW5gsBZ6YF/5ixADQn0dROIQ
sQRz35+WJ7u2oqquIwiazscRqpk2JBDML5c/4J6PgBEY1B0YlJdVwjnmRPK5zAcI83UKREwzMOYu
rtYJHgMiI7wjapE5V5mCxkxdOWZ0ZVEgdtOXyyvZ/VCblaz/vnnV0HGh4AI2UmSST435S7LvauO6
nb4oIg1M0Wo4j8jLulqmpMCWxcOxV6VD0/cOkXNB9r2bdYH1x7Ytg+gyIVxw7EfFSudopoDl0Ds9
oLfmzRA79lPnR47mpr50l7xUqXN5F4VW12x6u41SzrK2bsHx/g1NBAaUU+0Wrn5jPNCb5rvu1rex
EGu9t6NQwjCJqoOHx+arEhq4rzRLRlWin4NGuk7zX5roXbibkmxtcDmsanWpwuqoPXYIUt2pcKCh
mJ8wG+K0T5I7uBTMkk3uJM/pd/WwKsEbgv7P3uW6/QO44yyrdcsGM8PYzXjVDIUny79qaKgUyl8c
tq0dzm0SRoopV7GZULOjDiH5sY7k2GlM3Re4yvpL/MNqa4lzFUWa6zk3tejUvEaQx2BAjWeuiX4N
uDwacKfpPwQG1y26ZHD1o41vxkYq9WMDlDokD97aGkH6ol2jsdF8bm5oKAm68qIvxoUt1U6tBkMA
KFKbIEYkN4P8TLVHfRT0hHah/9t95CPXDNJESavjMD1liVudF/B7LYH8PAQ13JJB7gOtPGc6sszL
n/4G2Lw1zkWzpDb0JYsmVLWIUwASR2nQ5YLWjeh8c/m4IjMi9yUw23GtOVp7Ai272wvn2gTuyJcr
8orJUMHDCWfn+rMMLsvUI8/EGXy02qDKJMqudp/jmAxXTEtXCFgl+J1TDFmuKFYFll+HDmFCby38
l1GEXfNgWbdtdLTK1GPk+fIxWHfr4yl4t8vt5tyAkQ1TdWgkj7Ujgzl71XcwDx0AMFPr2OoXW1Qk
37taLRXSHxCVVmz5zYE3505iNJF0UqD1RixHmoDzL69Z9aOj6DB//ovFvZvi2RDUShpB5j8koWwV
ZuRgoHZ4tHNlOBtx8TJUxmPPBoyn1/XiS3WuC26/XUclGAWGVjwm8Pm2WGF2LclmDMxqMSbC1Nph
CsrkNHEvL3I3sGzMcFdBZfZDbMtIzA3aeYt9oATtbRC2CZlHROvh7gI6anaGaZAVerhOTKk+EuZD
dh2dJ9dyKhDsecwVDYPtlm0wWQO5GFDnmR9I4cAVV5jMTrpj2TgMINSj4tVueWRXy416q4fTTXUU
zdnv3+6abIN6B5/tAy9ckw3TMJPVJi6Dk3odf1rOZoAZOD8+1UfDm8Lms3FYZZqs25UsR3RVrFfd
hzO5sc9lF7JZDPlkgfwiY77VAnzRi7R+dhMzPEB+L5FzGtkgsz5jCB4DYsnNQj3iFiirRGd2hfFM
Nx4dFlJfNEG+/zE1fEhLQ1FM4ZPQaU4HBoTMOiw8nM3DEqijQ04aKHNAtnfVB0vqiHDvu067Mcml
FeDBzCuMqa+TmflhViqv7crbUn25fAZFVtZ/38S0NNGIJK2YtLj9VHUnlR3sUXDt7eLCsGu/N49L
IFCBqqxkAayv8wbM81WH4sgCvK/Qy1yRvyIqj/1EYmOPSyTSaZJGoqB8CY27zk/qJff0nFyBrf2F
tSsAjuB4dDWx/YxaxUldMuJlBPrXja7f212Hnr/ZLk6SqZoX4Sc8ACwCaa4wdzCwv4Beb/eGuz1x
XrQ5jjEqhJchyOZMp8L91Tcitpj9g4kX7hqL1A8abhXTo0SbkcMZ9sOQoQe0fLrsR7sG3mM5Dxwa
ZKPUK4JYzqwnLTprolrqG//Kh9CyMcA5ql0m+qTkFVq2NUZBDaK6dR+Vrkq025KCWzHq/EYpEydR
mb/M8f92VfFTmooKjluDoT+eZwB1W35cPvbauR0Ol3dx/6hsVsm5bjTaCioE6xMwJGHzNlsjPxvn
/Nd8WFk9Qal42aDos3HuNyRzZZoSjkoxfO+HK9IKfn83vGzWwyVp7TT2thqhKYT79y43laBOIrfP
befyMkTewQOHiqGVwfCPfGnJVB9KdyeJSbHD5MyVovpx6FmGOdPJMaD8TVAGFFgXrJJHuCRDVhdA
UEin7rVrvBiEs/Rg+pg8wRPw1rhdfBTkrv+qmGq97y2PeiFZSofSROgmk08yh51UH/ni6Kg/8BR8
M04OqR8fGoGTCnyGJwtmkATTyxL146L/LtffRpEOqWg3uTOQ2aMh5U2fhHX2QIZgQNlfNA21/sSF
YKJzbl/JUzOXBgBDcmO6yfw9ks6F6abNlabLp8vOIdot7gQ0zWJEFUPuSRbzkfWgYx0LgYldJPTG
E/jC0Zy0Uh93iBqTajEorX/WDQhAtFPuqVPu92rsGjr9bvWDm3XEz6fiMaK519df8ln1ytz2NUu0
w7tdhu3fxKWCSaSPcwU+JGRMyqE7dSfFqd2TdBP/NB6joDxHUNIsqJNEnoiOWeA/PB6mmNbCDzLI
U5//MuTIRVva00RkwvseZCkQSTQt5PIcUlFWOjSDBhQrgDF91lAF1RvmTjIJwFbToUn0r2WwcXVD
exKsqoAHECQ3f+ZpDN5qTuuhs6cDiV/77u6ym+6+xTa/v7rxJg8kKlp3MThpQ1POQN+ZOnaFJm+5
uJ0ol979PBtL679vLClpMoxjjkzBhtC2JQVaETsdEVwIu6duY4RLOet2KEeyTuDo9q3dfqdEUMXc
bdmBKF21VAVEnMiq+FVowJQ2M2o5s9P/Wsss5TE+2mAl9lSP+iIG3108z9Yet6BET2SzGtE5y8/W
Pb3rTslV7sUAysknIA/oTRpUN90xPhiLYCd3P5epKihJgwxH4UVII61KgGhG8k4hNrGUQduPTlc9
/YX3bYxwIb8eTCvqCQoOtVE5VgJDNHkk2uQQoxckqvtPuY0tLvZLag5o4zqAYFwbx/iTeci+GV79
ClbzOx2TiO2LiE9aVeELH26bjUXuChhBOCA3LTh2kl/Wdfo4g1x1FaoFVfdwZfugUXGNQxXkL/Nd
/9UMydUYQET58gaLVs3HKyntwWBbg9AIuulfrc/5Ie49DJSE9EYPNXf5mbuT6V+2uS7r47LB9ybL
QMboGhdSwEEb230PmsH0lICgDJjOEAlJKOoP7h51cOWqIATXVFC7/3kSUZiOcKWC889QJAfEm06G
x/jllawu8XEl7ya44NvKJjUyjSC7rE9zFLldm3rZRA5a+aCPT5Uq6NCLVsRtXJJHVOmLJA3j6CEp
PqW5IHjt3l2bHeNjl7poRdVOaFjoS+OQIXOWCRLNQ2q6TP8KlkxBA2G/RLwxyAWvDqz7/zfzw87K
YRWWjw46eJj+G76i/XD1/qm4SDKAVX1oSpw1owKtcWaj9KYc8cTxLnuE6BNxQUSNRxQGeoT/USGO
qViOUR8vW9h/CoItE2ACG4UKnXO6qmFW2mSo46+zEMTXv8Rv6jtr3WR5kr9ozwJ7uzu3scd5HWUZ
Y2lTpSFAdNIDvVtltyCIBU76U/wIBIOnBpjAeLlsdTft2BjlXLEZAPYySIoivnxnG6qrdN+L9ECH
XvC9RHY4DySq0qtWrKbh1N5bK6aNEtfGvJaVBJcXtL+LNgiubYNAMIMzVA3KbCcrshwQWNAjUsfo
bI+YAgzknvtBAUFXUI3UbDRe/ox5SjMOsWFiclUtzM9JAak5qRBU7UQmuLBaRcARyAsgtl00+aUG
tvBc0PDbt2BD/xuqusijuGsxZgM0U9YcjS4Pk/713zMWIy/Dyfn/v8/3ULq8oWakImUa2HOme73y
U+0FWfPuy8sGYEQ3TVw9Gs/CjIIh0tdmRpE2cSDkADBVheJwBrpi7X4AOI2GuZ94lqAatZt9bs2u
W7vJoRO1xUVnSOxoXY/+Wzn61HuT36CTAdC1wNrePW6rQDbZEM2GR3PG+kLJ28iUE/Rl46A/Zsfk
JB3VQMQw9A+LerfDxQKTyVKTsIWGw0EBSjLxIzDDZudVCzU/iooMu863WRR3TkENkTdsQt017aG1
XEC7VhDZduM3WmeKBV17DU0g7oWYxgRT86WOGgMgU4eVfXP5YnlR0Hqj1/4Qk7Turmhjj4sJ6rTQ
iBmNfUpHRBw1dqT6x+XYtv+FNia4mKDYczbQSo3fCvkKVpRdm77hgI7vEB+E4Lb1guOzLltHq/WN
WB/4nz+d3Gw1IyqaBvPdidOBz+ikAfeso5Nl3tNPK7RC5IG7O2hAYhsSTvaqkPCnwU4vaVIQhsvI
BqFG6RgiLg2RAe5Kz0GEqQxlhimr8qaVPw+mINHau+Vw7fxewGp/ExaGeVTNRccVLpXXYBIt2G07
HGfz8DdusDHDHdSqTyQykgYa2U6Kyf6ghoZEezDvzbADwEDU1Nx9+toAHYKq0IBcNQ9oKO0mswso
hocsd9XcYyfzkHpA8gQN/md2jdtVbmhGcoIxl8sr3UuUISOm4jZXZDzguCMV03osKxktuKIYKkfT
lcUte0DQKEK6HqHVIAtO2F72sDXIeWDdzo0WZyBbiTD9N1WRF9FjlIpqc7tuaGLs1YYEkf5BiMPK
pb4DDCsO4/KmpI2rF51g4/bX8dsCj0slMfipbYMi9pWvdQ6d3cq6tkdZkCLvWkHiIOsq+rIQM/nT
3TNWZRGRFMTwMgbsNn9pu0FzZCrsLuxGoo0h7tyymE7zbBjs2PrmufG68zpJBb5c+Va6V/z0/m9K
ZPbGHneOwdNVgSopBufOcldjOAH1pMi77Nq7e2fDAXRgenWkX3/uHRmSNhnbkYYZXnzlYYGkr8jN
dvIGyPnh8QJYtAyyWv4CLGuzy9uchkUaqIufVY2X9z8ldjVgQmBlAOtskcmdVenyelxRcABSlK/r
x7rEQFFj4/y0ib9EXoHniyILWrZ7EARYQTKk2oAjAxX95961o22qaYqApOVuCmonj6HnozipZ/vj
gcoB2BHBxCuKgztFiD+scl8sZwY11TUNY5q/TIe0vV2skHY3mbZ4fzUcqcsasNDWehXK/JAASH7y
OlPAlDiPta8qi4MKwWNhiVhOdj8YPhdBugo5orfYv7mxIPVZ1cqMrZyU82JQF1UVvyn/4sLCYt6t
cJmEnkZJpzIL2oXn9fZYoJ6LosARUmsQkxalyzuXxh/GuGdNURZlLCUlvpOSDKepqFBZASLBIVV5
n9dp7dkLmwSvToFN/qkzatMSLSUSMzY/lO23tseBu1LrYy6KTLtO+L6TbwCkzfeyC2lukxqLi9tz
X3yR2XNEA6X8JdWn3BCEqL3H1XYn+XxMHyWl0hTJPNm15nYVxi5npIH12pe47cqTDRrSwnA0+lwx
6kjFp6b6Wcs/pgmyi+XT5XApWjd3A8TWMrLKQptH6tK70Ziee7m5alWWOomtao5K+tcmkvzLRveK
tn9sAHcPNGNCYqLYNGxekxzThkA6eQSDOb58W58VX/kpxqCLFroe2M0HHnWSMd3u8ezP9VPHpOux
tl9ZFp00Wh3R86icwjZF6ApBFFC5x1gBHau4NrDOeAIir8W8f9q6VBIV4kVm1lO0WZueF9AcIiUN
lal2h5w8WnN9wNCHIAtfvwr3bvnjq61bvDHD6BL3rMPTMrHdTPqmKw8Ct9hJRwBBBae1AcQyZPY4
Z9SjRQbeBjXOr41XnUD7fAS8F1OZIFL0xB6xu2sba5wTyn09IQeOEaJlI0xfqVleEetesCRrvTM/
bNrGCud3dTp0k0YHbBqL5+uqWDrlgGBZPDSZ0dzXnZlTX+2WtD9YtdEFDM37T6zqdclNKmapno3m
aNColv0LCc/KHpg0Xyp9lhunWJZhcZW+bwCsinMVbCcaaQ65bUa+ElP6VZrVkTr9ZIJeg1L1FirF
rVfVmgxcqrKgtFspheXEszIHtUz0YzzXCwSG7BiSQmXRXQ1GV97YrG6u+kLGm4REsQ7oh8Lih6Ks
jVsomiuhXKEbcli6bvpKZ63+LC3T/Nw0eWX5SdTQn92wyAeEkXZw2rIczrHOaOoa0aJ7VquCg2me
WvBIF9ksuYWyEGheT4mhB3FTQyqSZmAe8olqN63fl0iDHJpmJrr/qZqCrnFoiUPzMn+Ws0SHQjDD
f2Om1qxCqy/0bxWpwbTM+lF+7mSJHMsprjLfwF8DwtbUKp6isU++ybXShE2TZB3gyKAgcmu9VB51
wM17qG/a2ne1TOrnAQcsSBWj+2IzFWQDmNzK70cjlpkbl2ArckDYZgXRUKuu2ff0U6Spi+HlQ6SW
fjkRs/QrM1UtJxlZX7sgDVXulhgaektd9wGUCCj6+dE6h5kYmpH6tDXjILYa+rVWa9M+dkRbVNdI
JLpAoZgmg5drOkFDXktAhEGpqcweZAeJVxBZORkQNwiWqcp9Te6zk52PNegSiKqdFVRBzrE0gYIH
WeYPsijJz4WxsfZyO50KT0s0LXHrIm5vdMlcTmaV6pGbNHH0K6OSdDsXduvrBZOAL7ZqCzo2WYSs
t+5iaXZQTjOswxBrWphMIzlmbdRSp2nxgeI6AmCjh84TZJ5qr23j3kf5rZYPbVRIy3WZqtJ4mLpW
+ork1GidRiuYl1nMvJmKFJcEUVllHBgmNga/isD369ImbvwqncyXue2Tk1FBu4cxC0W1WR9umqkw
PaOegf0q7cjLCdRiEjwbPbXOlS+Rlsid17cFuYE4VHMuDCv1enOcTpnU2IkXmarumxr+XCPOFNnt
AMM7yoU8fysaY46doo0JPV2OFTtFjj+iH3dZKEoOOiqM54ZL+q0swqYEzyGaxsL+y24Y30Qk7rZI
i6m1ValGBfcUha3b/oTqsOZEweDrrnUlB5hxIKJmu8gmd3VorGnGuEF6labfWO8XiojzZP/tQtbH
MmArmO7ndq8ztYSVC56W6UmDeOr4kzKnC3S/9WYPSr0v1XV6LQJL7K8KEHgLchMok3MZcVLGk5HP
GI61QS1oqK1T1/5ln9grtsIpfpvgi62FkqZzbUYUuEkbjKvtEURvpQdhCx9iR7fa3SIo/O9eiuDc
hZg4yj6QmfjzjjeZWpE2b0FUxm7U/DTKP83419+saWODc4apipmhVmjyzCOlrqmw1iUq5rKBZ9Y8
W27T23SUlx9FVMiOote/aiC5wDO8gPkieYoK60nw9/CPDB01MLTqCHQnDAQ9g1vzPNcybulRCuQw
wXO3vB6vOyBU04Pt915+s7QHHeOYkW8PrsAynxzwlrmdkKmWjjFIjkKruOtyiDFC6X4ZHtDadXri
EvY0ZZ9jDDJCwe5fFrJ4y5zrdjlo/Ie2K4Dea8Av+pJlhQvK8svr488HZ4QvcEpmBnFN2hchq647
ch4LETMr7628Aa5gUWHocbLUtAjnqQHh7ISyonbfVCLtuw/9gTc7wAhhihpTrGh9/HkqZBLZg2aP
eci+dm9Afwpd84iCGAXNfuG0y+6qNta4b1Ppao2mItqSNCqD2KCe3CK38i5/m/VHtnkptyT+ZW0P
smm0elvB6QFhDJLjCBFSoOQEZj5AJHg73CeyZNp2Vd4Wb2p0YJUJcJrClWYl9kQ+vetu7/vGP6uh
5dePeVEXoUQ+WUqL2dhvl/fsQzTmF8M9UJKobPrUXi1cTQdo4gSSy666sPdQLPWZ+2/vF97cuuDN
g0uJ48UqZpwf2z5K3Z0kf728HtGGrY64+X1rjBJwblYF5rL9hX4pNEFBcT0Wl3yMu5O1mnTdojU5
CNyAHZ1Uu3TMUgqtOvu0JBay60U9x8nSC8KOyCwXz6dSHvPRxLbJzGLOnKU/yqL1i3iQvQ5SDW3K
7qKmEzT9PxR1+I/FxYhlNsZKnbGZiNft5yQAE9UNXnWVj6vaVa5puDxLgXSwBJgnQbBQuWBh4LIe
0eegpzzKHpYmujfY9B0FgfvLriJyfZ4qfWCaIc+jhlFU8K6t8qb0wbiD8/vk0BzN0cleLhtcfeOC
7/C16EieWNUlTRGq6JJK/XFCcxS8SVkl+G6CM8Cj7LSmkJO+VvMQcudOl1EnHg+XVyL4QhoXNGyM
LqqkQlUDrxvmLC25iRrz+2KXgpUIPxEfLjory5c1/tX+clB9jNH+VO8SSKdaQBr0wfB8eV2ineOi
hy4lUAhTlTw0oF/TDw8W9S8bEG0cFz7Msq8zkFFDJ6Q5R8kPK8JwOSRuLxv5gOfnzq3GRQtDzezc
LJD9ASmYgUP5TU8UUBc/f4BaHXX1e/IaObGb3/dXIijABwTtm3FTN9B00dCuItzpHfoqK0Z9zkNL
T6JgbBPTI5NCj0ZEfkQ2u8kTK4dH2qCx7aSnRU5LV4eQuBPjdDjQRoge67670awS5P5tXh0sMMc7
oIKRUT2Ob806ZX7b5xPeq00jyCD3k6L3v50fTZJLSrMx64AqOERHlIACuXLyK+KsQPE5UEUJi9Ae
l0kYNMsnSsGXMh2mM/hjIZ4+3mXnEZfvHFSSYHm73r1Znfrn3ZiaGCpEm2glR8yYA1ykDzKA5H80
woWGlKq22aHAF5YmiP3LJ5RoBBZ23zabZXAxIbPBY2a1kRVoKXGwdwVup1R/VqezKv/Ncd2Y4uJB
WgGhCupuqE00mHxIpeJrXE9OK4tY8Hcz140dLiz0bFrsep2C1YClyo4auy1mz0iZN3RnczxFxl89
YzYGuQih1XPGmhlxdSKYw7RLqMlWWi34ULvBbmOESx9yvZaaDGXXsFsMNyJ3FiVOJion7F6qGyNc
uOn6uEr7BK8+1QQ6rMhGl8r5fdHPoLWgaSCIrOsR+XCFv1vjp7eqXKp7A6VNcBPMfgFkgZw6y715
XMOD5S+VYAc/4Gn+L5gCPopuMZqufCSHYFCtTTTCLLDpLoqT1C6UBby1e60NHvpYnxWIR8ZAZ4t7
ox/KT7xt7vOVud5LljHkYWo7aesTUK3HoXaT2x79XJ5XduvqmF+LWrJCs9wHtetukJDEQyIRMRiD
TeYhCTO39eKjDjXs/qw6aShqlf7DpfV7n/maVFyRpMwKlNpGd+XZWwECnexg8uK+6hzjNITLzarF
XR0XzdGRGUJ4HIVMW9CN+of74P3P4O4DO6blgvYakB5dghJ79mlMDPD4Z6elWtC0pZk3qNodaHox
3QM8X2a7U21/uuzj+wfq/W9Yj8DmBaWO/dSgAkhPRDrnLfD4z2l8Py4vl62IPJsfkjMl2ZxJuRS4
anvTWzz9nITNVd44k7u+Lhq3elJ8YNSE2Azht+buj7TrW8PIhzWnjG/QlTsnn6XXFUGPQWBXurbO
yhFMOK+9Z4fAM7rzkQh2eD8uvu8wd6sYM5hwyioGNzwoOG3TAZTMHUTB98OYNXd8P4zBx0ydkjm2
A3JcKcMAAwCMYs0rREM9ouVwd4kSyy0wUFMRttJwhEjnkdrljVEUnsBjVuf/GHvft42LR61Ns7SI
ABgaDmvsTQ+oLBoOZizWXGl0BNZEx4ALQ7kiFU2polplXeen2TfcJLRvbH853umhcTVfBflRFPoE
Jvns0yZTmjJrwbu3zHpX0dgVjcZDt0iRp43tq2CB63Zd2E5+LgFzS2Ce0nqAnP380YCAZnO3XK1U
xWjAujnewICLgvFcvhIF2/1HHUaM/nOp8VjAodeiis4pioFnEhK3PwKk7MRIQ466S/32SsQF9XYr
f1gq6v+gJbRkgrfCnyGNyqkOqKbGwkw79Nqpa++XiDmm+doOvqGjVgyEr+RU8jGvbi1Fd/qidYDU
GvXXoocY1/I42mHVv0ysc/O8dXS8WObTNLiWfDAspzMil5YBqtuxemihXzRNj5ryC3NMpvZA6XVe
xq6dXDdJ4Y9J6072szkVDpGfSOVVOqZ3I0eZjhFwMUt7O2j3k30NbJy7mE/GeMjUwKjCQbob8pNd
CYp/uy6w2RfuummhFWhGEWrAFpRqDlAi+1FCFhwEXe0VKhVPtI2PGvqhf+N4G6vcBVOXWadGNuIF
cppc8eQ3mmDqToFysyAQfokC65blQKrrK0L5x2Xru4+HjXHueZL1KD5GIy76YvwW5Q9Ucq3CZ/Q2
iyJBBNkNixtL3DVDLKjFooVchOZ0KOZjO98Z9cPlxeznCxsb3E3Sd0StNL23kCutHcLlKvKqq9rT
EeflYDQFK1r/4kvHaI1fm8xAl+xC72R8OB0lx2bonUSY7+7G+M2CuLvESqJqqogCuRtfOTCvPrIX
FZhx1auOlqiBuxtuN7a4+0SbzDwqYlQ3uxEMYyQ9JiOS6xjiVkOvfL78pUTOwN0mLCUZNYoEkjTG
q1reM+1YiURu99sS7+vhMby6nLGlkzuo25vtEPw/0q5ruW5dWX4Rq5jDK/MKCpasYL2wLAfmnPn1
tyHX2aIgnIXrfd5c5SrNAjgYDGZ6usXMqjDqISlCkGtieVOXXf4l1aw+dpvZHB/rWTOeoq1ZDBuF
61bwLy+YFeRNUdKBKtZBKqjRoGVRaEs5b8Es2LjFmcxPJz74TgxHt6GHFli3PK5Sxg6bBDeK+Cxb
YBKiosqgFbGO4eLqOOneptxY8T1IHi6viWeCih3lUPZqPE3VMZMep/Wc9Oc242wb2yfxzsPlaGKS
lPz/7ohtixJ3UVahhynUD3IWzEv0rQJJNC/JZ4ZBIMpFfBwJI09UcJKjQUxNwcxRhxweVS12rS69
nWfJNVL5NJUzpwXPXNbOHBWn9DRugLeRtxAsDOD52eZtutLSpr2RrbX9lQEBYXJiFW+B1Ea2hSi2
2WgmSErjEeWh5iRGUeYM63ivip0n1ilvAIW3Rip0gVp2zZWhaUIJLDi14DdlKG53PUBjf+2FBnDe
/3w6KmyJUzbXc4qqihR7kblAZxoC0I+XbbAvlp0RKl4NUYtq4aQb4eyYGGku0BzJgVzcnOzU8QnL
ydn8dLG8W6Mj11gJw1bXsDY8rw4omY76bXzYHIJy+X/MKPGsUVlPXTYSoIKYVRMD0lNoQcVeQGRn
cZKwC9K/1eR7e4bt1kbFJanRxnUt++SwCNNsbyYKRgYq/tlq3pfVwisgcJzQokJUp5famKzI6LLz
5ht+CwGjyN8yR7xHqR15vRpat+pLxWNLZ989u1VS8URfBDEfkwjzwS2G0LPUgWzXubOWW7VrjxbU
mpYCize0F2MtPQyuBpf9lZmZYOYcbNwYkDHoMpm6QnBiS9CRb6oSdMSZboEUmHfAeUaogyetapsM
Grw0qYHcFy2IK5qchJxxw+Bsv6+DOnYqRsNnSFA1IQgRpnZzo9at2sq9vFlsH/nHCF3rSlN1VStw
roWy+DVu75CVOALaXWlccCLVJ0z8H99/t0SdNMg1zgBEymYoozL7PQ+rm9oxvNXfMG+tOOlz4vGw
GW8Yj8+h5N0kddzMvuuttkJ0jB/1YHY6d/5Nqh/a6xCmROHYCPSzeQPN6Pv0hlcIYde03j8fXdOS
WtSVorhrwvE4Play3f0khUTT7VY3P1tfSFVLONSJXT38LZkrvdPU+Vu3cSzaFgcAzZFQGVAYKXjv
NrZvYq6cUFvpokH+f5eatHNUS2WDcnBpyCjugDurN2yhxhTAsAy89bBamB/SOWpBoDnELyiQnJNi
jyDbhBpbcLZA/KFdDR44eAJQu/jYTxdE8ZfPBzlklAuZIokiioKBZlGkYui0qXIpRrIW1qp4qKvq
bGmto+ciSNjic6qMZ2kxrtV+4iBL2BnL+/6SY7vb37SUCxmw7hTIkkCKINixuMk2uINSOh13vIKx
RhRgMAOiYmJWBeHPR2O5OoF3U0iK4zzIG2iVQUfXKndbVp0TubyZrMS1huwwC9GPy3vLrO7vDVPf
ta36bJwnAFmG5yiQPWD+22spTKChkx6aR2F1yMtV4mXu5K9Sn/TDcinfHYU4bSMZ7a64CDuoqZUl
T8idFVRR0dKAbMVEIeZBP25okgHdAW71JlxWfzUtO1bPnXAnpz5n/1jJy94OFd+yqLJk3UK7y1zw
+laHDBRcc+WI4M1r5PbbsKR2PUhhXsjOYGjJXbbJfsGtHbJiwf5XUO6DYlo5qzlOZ/1bx1Q3dBRA
lv20QPEpGJ/LW9Ssrq3D30pkkRi3N0q5ThJr7WKkLdRSUpToFEeXH7KUAz1iO8qbfokhSWAz+PgZ
M0sAo5kpg9cCyt3LCwZbON+PaUBSwAyI8SVLo2ufyVZF+ioiUUof1aP1TMLaEK6SrUs2ZkrQRdTv
uLRwzHvY2hmlPtcQS3K1/gFGar5cQ6FBd+V7QPyc2sW0XmC5Og+DwvSQnUlqI404VjMJ1TYMi9py
eSz61JmsX5zNZB46MLqA0w9eD5T8x68lKloDvq8afOkoER3N4xhEtwCZ+OqNdNy8whNc9RWc1c5l
s8ylyYoBxn1wF+v0G93Ik2xR9BUQQ3Wym+pZ71tXH3lr41mhnpPWMJnKNFogkgIvUSB+Vx8JbaHc
2POP2e02u3NAZvjKy5+Y7rlbG7WjgyBVel2UxVFSv09QtuGSPfKWRWe4nVxjZBGbl2/NkXBoZ7Lm
11PCucOZ0EVMc/7nI9E4bUvOZOCGUA4yXxbURoHe0E5LqFxbuY0pL6929afmisgiXvYNZgpoKaKO
yXZJlRSL+mxlX61dXGG4QThFL8KN6mA40he/LbENgnLVlpwOX074hhtO+nnZNHNnd5apTydpIMYY
UNc4KuXN0ANP1bxMc8PxfVZZD4JV7+ujvl80aHGi6lt3KA5SapfegnmU5YjOvEN6tdEdjz6JecT/
saeKVOumz7JcVFfsp4YirRY33tD/rrYXRcrcy9vHfMJCt1AkumJQhdPJ/u7yL2kqzdgywJRC0KBE
nw3CQA/lAbKdQVty3JP9rd5tkVXvbLW6MsSygWxhSNazJCdnQxKuLUXgwCfZm/duhnJGsGvUY6Tn
2UFcgRPefL2aPTO5k3nBirccyvWWYd4wt4BevjDfT3qQY0JR0HmlDWbmA2JT0PgqGujUqAyraHVh
0BMlxosguRW9wtdKlJOFK8I5hS4ar8zGjIQ7c1SiZQ0dVBDmpDwqelgDsSjKnHyffSvvLFC3cjkN
SmqSe2TG6/h6DAj8wOqc7cuI+a4SQga24a53HC9nusTOKFn2zvOKVizVokbiDyJy5QdhusrcxU4z
PIsJW+HgYHD2NucSAxEP+JSA78xSh8s0F1luMDt7XPPZj7fYlY3ONhsILdYh6qaO+becKW/J4s4g
dcJ6Sa8XZUEhXUfDVsxu66yCfBonGjKebOhxIDppGLOSP7HiZZshdhAZApBD9cp2Cq3KHbXEEZQT
npec+MQ4Y3tb9HBLa+TKWBcggYmy+0YDh0Kcu0L8i+MeTCu7ty/lHlXV4eMsmD4a4gRvwdXIbG3V
Rb8wqmO0LsqvXIlOqh6Nnt5kD0WrtDqcp80dCP9JV3MHscR1SkRnLJMnzk8j55tyIdS8JQkivSCq
Ud6m0neeO7XjKGqgCQxrz7pJQWQVX1WPilOCRY936TB3YWeKOvtCLMRSRa5SSGx63Wg6szLdglw6
4CyJcRg/LImKANGQibVaoF2g3FRft3MFtlU0R677Z9FXAMGA5o/bh//iGfXBKPWJE6U0GjNSIUWg
fGuFF0lGQefr5YUxTjtMAGohAQSOfaTunQKD3YMsT3MYxabgdZ2qYxq/QF+1G1e7Kwzt0Gj9aptl
wiOnZt3iH0xTV5GaW8rYi1pOgmoHEo4ykH9aLzJ0lGKXN8vE/nzvy6RyIXUoxthKrOKoZQCnL0E9
vA7W6JYTz0/IJ/ns+v8Yos/+2GBa38ghgTC1bmfhOUBY1RK/ehV+Zau9PhOqZo2TyTLPgAHCdEjQ
SHiqUonXOM8DvqIE1gIxdpPEPC+TdlK4oiPMPdyZoW51KYEC/djgjtWa6LeRzN8NSFQ/xINhvfLQ
lYyaF8hL31dEneqyUiIzEWoDArzDoQc3phKQjg8X3kS8+9PX2tmhTnU19y0mYCUdwCrJV9z6TgnL
K9M1rrbrP6NFc2hez08th4maVfr+sD7qYIOaQq3nPjHD7f7PRCeGClzg1jzjlEHGqc7sEqjdbXMq
L/eVb7wxa1bPkJDDKiqYtiyo7FCfMhZrwBo7QQ87d/QI0RZIq8POW7zKm0OecAQzxOyMUR8zGeNy
MToFc3iq32hBJF5NzTHunoX6JDa8uRDm+YNuIgjYdBlabdTObm0x1O02zqGeJMFoAIRt8WjL2V+P
FISgHg7NNBqOlwtNjAFycQ2z8+QuruFbT2hRl179UgaWlzwm38GGcUQa/9JW9nzavl0O2eyvt7NP
bWgMEACYBg0NUKLZI7r35iHyF0cICg8cPyHHGvMyt9DqAvsOLk6Z2tG63tYsExMzKMAyrnpEaq8+
gCcU9XzeZc7KswGleLdFIt0ucWiVTOjNekOtO/IWaNABAxgQnNRw3I55ZIMBLuAJbTKD584klX3m
6Yp7Ac4Ugs5YyG8aK3NS07+8h6xwBjpFcG2CdRyoF2pZkZVv4DdJukMLdGohu0Md9NrtON9Ow+9e
dtOl5F1DrFgNejkZXHqaApJz6m4tskrQh17E2+FKPTZ+4ktnKbS88mw9WFd/QFpG5fDyFeb325ul
rtkFBVPdWGF2dqwb9THBiyW9UgLrCFi8B5x4wI1krPO+s0h3SCd9Tq2iiE1wSEZB6W0n4XoAD/6f
6N2f5pP19fK3ZPnL3iAVOgeTrG+K4sM6rUGSf10TcENV9/+bEeqEV3qpQy8vKkHG8rB2GMUBgLXl
hUrmSkBTCf13oqdpUZ4fG4Va6WTQ3+qe5RFcV/pyl+Q8sBerDGVKOzNUhhnJem1OMni71rd5DSLi
VTrxQbeFoEM5m5c6MKPj3h7l+vB7iNQob64/eoSzZAiH4+CJeKf/u+cH3jlvWZcEmQzK4csqjpR+
HPJjFIHcyBNmZM7TX7LS432MDfyPDYWuq0WFptS5iinNvgBRLsCITfrjsruxz+3OBOXU3ZhbWgHB
RjSJNl/zkXGpdg2mo5DUNyqvyG21djXOSWIe3Z1Rysn7vLb6IqrAKgod1zk9ySKnQ8TqYH7YOSq9
q7ui3HKth3rij+Kc3aLoVdrFk7LZypfoBrhYJ74XSzt+4uwmM/juFkYWvrvF6kbCs0Zv8Va8V26W
2iZOmD80UKhtfhfXkjcFKL86EucV8F8O2rufULeMsCjgljIjAgRbXNkBe+qX6JA7KsD6U1A98A42
O3y8m6PCRwQKnV4bQBglVKghtqMDmgN/tNzLm8lzEip61E2iV5mEJ/Cg6LYO8QedB5X+pGtKny8q
YKhmbuRr1Ri4QiS/OKOX7yinHnrlV7pbHn4QIvbMLl6ql+yBp6nK3kNLM0WInUlQ1/zoKYa8gbFt
E/JjNxTeLGEf658aTzCIvYXvRqhTUPZ6A25DrTgqYrfY3TzbUSfwICf/JYS8W6GcPs9A4yb3eGGP
kaeuTvdG5gzIPjh7J7etbfJ+Kxzt52X3+C9O/26Wcnpg9My5FmB2eX7LTq8mOz5EN5JDJhIKh4uV
ZmXDkvRuj/L61BCELdFG4yAW0dWymB6G90+mAUR6NR7KDLIRU+b003o/bKNtmhknMWCNiplEQRwk
lXjoQzbio8do+bhO4C6FsPBiNo6pfhP1qrKlXr4BCMfZOgvcyTKB+8sPUY7JGc52Mx12Z546jsuU
L6mkLeSskPy88tvWBmOr+0d3CPrX1/MpcjhGmQ68M0od0LJvs1JYNOQMV+L6Fk0T1/Di85Jg/pDg
i9oT9+ogh4KuDOz3mbrYkylvmlIVjBAYSYfobOFd7gxQHlU88DAFvJcP2bfP5nRAfEwZLE86dUan
xdAHUcUFPMbq6inVFHsZYrkPscfEWfviNe95FCfsowPVw//YpE5sNY9yGom4Hbvn6EpHR346KXfi
fQ4ZktKvrnijlGx74H8EbgrqHXg4f3RdVYfWXtrKerh+6b3uUPkJgYld9+7myTaI/9zLbsP0GhVb
CZANgAc08Ukr9Guf9XhL6pPqZlrvpEZw2QLznt9ZoDZwaOdRWgolO47Vdad7oPK1wS+kJLwOOc8O
FePy1FyJkCC4fYagL8GseZbLb0PDu4xYDXGoqrzvGBVbqrKetrwyiqNYuMJo59eab/mpl7jaXeTL
N+lkJ6mThUibuFk7OcKf/H9nmoorSo5eV7zC/ysjvulBAw+Z8CF2Ymu72UBtv0WDP5krJz9kBrOd
USqujKBfHYRYQ+MpO3TjqWhuFZPXCuV5IRVHlBJsoE0GBHv0JilUBxnUviavxsxyZNc+6lTzOfp+
2S8566LfxM1YaOIGIsPjguevAIQBJvQmTrbJXJcG+LaumQZGeajD3I59bhYZ6FeW+WnNAk3+8i/W
sPv71Isk0iv4Q6XDF7tXffaWsbRzjdfWZXrdzgiVfqWinCY6gakpNxAcMPz5CupI38Rb8aZ/lhzC
+wz9k1PuFsH2818sD/kexGehfQydtI+xsCm6ul0h0BMOcWkv2U2x3ogyj5GOhawxSVb5HyvU+iR1
A4rC1EGnGfSPopdjetIuHVmxf8SlM/tkiRAL/KaN3uXVMZ1jZ5e6zQZJ6mQBxLxHEZMhUHRRIPNy
2QL7lb8zQX7C7o01p42gdhVe+cBve2lY+EQrR4H2gGzzNSLYVxf6Y9B1gXKDQVeV6741qnEToG1w
XME5kYx27FnO4JVfY6eu7Io7X87cQRDJariegVRVqJC/TbnSSAJqM+nQuPOsO8rD5Q1kJhw7A1Ss
F4tOGaD0UhwjGOjk1LFA+JwDjD4G68SrmLO/1s4aFd7Xto+WogJCA0yj5XwwwdTR4GUqq3aKYVg1
sgsoHg3xsQcD0TT/m2t6Z5wK87Iyxku04okAZeTXot38dJFDrRi+pXnKiYrsE7ezRYV7U9qMfIyE
4igH+e8s9hbLXlGib9EXyI2DPtqRvwI72gS8gQZmzH83TMf8Sq2FodOT6IC3gVvFfZhZ23UJ/frL
bsP2S0hnYmwT8Ct6aCnrIrMW1gVQx/U2zl7X6nD577NPmvFugDrXUSKQQwE+tG7SIlfe4qdOk502
Ur9sQw4CxcnfVOA2NHX1TaH11qz7UeRpKOZiePmXsDf0/YdQJzAvqm3WJ3hNmQ2uGV0neu9w0dlv
PIKf8p7dcqljmFpGllmJWaNmM3uybmtnw8dbwwUyK2xj23pdrwrfdPWbFemCGqpP6XP1JXU3NHtq
VzyXP6pj5XDf8uRe+PSrkAqCkBx3EwQKPwZXxB4hiYrGwq/CyDHpw5ymMD9koRoCo8txKfLHLhmj
YkO31lliNVkBPTqUJtCwhEBB39i5sNn9UnC+Ks8YFQuMbklApNaYYaWUrjrXdp2+ZM0K6RNODgZZ
cs66qFAQ5frcj5NlhQLQrV04F2qkB1PZKvndNOaF+m2qOqXyJ6GdonNpGjOKZ6Zp+rWlJTdyA8wt
IiY0l5V60jqnzrs8QLxe1VCWM7EDu9EsSqcGxfXsa642+aGNanlBLVWfpdteAtFAqtdK40EqsbJc
cHg3xjntlNFy6qS9x+UCAmGMuo/HFqnITdKPAkDLiTpvttpL5uTNWtF/LSKlc7K4f42SpSmdKi+X
syqhZ3aIkhasSkWWKYWXx2sU5MWq38dDJL7iZzc9BmHSQnOKrc5+DWJVN55koji+GbPUHfpc6fCp
Y6kEfZ7cxuuhLew+71/iSVUOltRoh2gIl19KDYqTysJQcHTVb7lwGOUebg+B7VNutbd1uj1ksmgP
mIr7NtdXTbMB3/FSAE5ilE6USXaTSaFmzd32JTPH9aaclvXOqEwN2NR1UmYX0nPRnTKsEMGR56Xc
wP89R5B41AfjtUrn+K7WjPR7VoiRZkMRtXwZKsgmOCNwT5EzdVJ6q87J/DBiitHw0kXtwDoyyqJi
C5jex8+URiAymi0Zr8RqS+Nzg5mCxJZycYNtcVx+ZctS3GyNKIgHqd7km61fytUeNHON3XlT5+4F
fcP5bh7BY+00ubLyiAaZecA/R/1TcwGVSWiZrSLYk3LAn5efkTh8WYr6Pk7Ng6JN/uWgyr4fd+ao
vBcl/1hLRtyPieAPiHIQlQBUvgv18zra4zMRAWicyuGVkJgteyIZ+ieiQYDrY0QrRjPNGwt8rlAl
daez7PWOFNa/utcZkzn3M0YrkDfe5q/mdXM1hzyQFYvHChWPd/NUQiyqOmRHIvTQW+8P3iJzFeha
XOk/x8YeXZBp+vqpcozDHEqAayv3EvRFPM7ek4Dz3wMtJB8/7kGyYOo2nhHVUX2R7fJRvSIs0kSw
YH1JvdKBpsV3vXBMxZkj0Kb9C7ANlJtB6wOHgi4Zylwf7WdbYaxWnRWHHN9gbp3oKNjiQ+aSutri
QIrj0B3Fye6Cv8cHwzAhasDAF5iFaKEETF7l66aPQjhXv/plsQ3l6fLWfg71HwzQyVdRV4u5Cpi3
hNwaJPtsJLQ6Fw78OfUiRgxIE2GQRVFM6p4cDa1ZsxScWm9aDKfipntSYnv+tn1RjoonHLrJKznr
Il/ko8d8NEl9MUupZxkD21hX9ALhlhr4oO7eAAvPaAUQqHEv7yJjkPSjOerGhL58UdaSDBXkYPHT
u/iU/czB25g709F8NlHTJ4kzGRXiJTyfs4IPhmkAXZIWbQIOFEwuyK+xdNa2wFQO28yB+DOC30cz
VPCbJXFJ6w5zQsb99oNoPquZrf4ckOY9EHI0DfWGHpoTii1xsmq2f/7jOhYV/aQ2V0DhV6GJFrsQ
WyskTyk4tTRG4v5xcVSIU7omifUS9JfTj/aRdDwtz8jt7WgEhKLbcgUeho730ahwluVC1ls1emdC
qAftNcGaXIEi1wDguH/Ig+aUPS7A5yd3pENguDj9dnKNUnPIDWyck2mR7d/VItRiSM1ExmOdRHfJ
zb3+V3ITX0kBLnlngpoclEQuHxXe2sn/7yzOfT0MCkSuwnos7K66MufMgRCiXeczxxL3u1Jhp52E
OGrLgvBWRYGUus09OZGkaC/KToe3CO8wcoIOrU+NZKyRWtAeHw0UqZZWcDIFtXXRCiJzdPI+u+s3
meNLvA9IBR456/Mx1nJMVhuvPXha8pk3qH7ZwqfZqBlVdV2IAQvukRaWy3PZcGqZPANUbJEqSUzG
bMsPg/y49t/MnrNFjOfM/nyrdAbVg2q7X3RVCEgGVff2HGRu7og3m9Ohjk1G5bor3sXNqBt9NEoF
FSOaIAirotv5h2NsC4HtglIUqnzQpeb2/Hh7SP5/d6rIxEIlTrhhzfJUHWQvBce3YTnJahtXJIyJ
ocWf8mHFZjAXaMBuozem03ePgaZLaVQK5H++EDCn9lT/sjzhqrGRooFSpzjyX9yMbFg19zYpZzFS
ELAUGWzOR+uetHlyLzqAws0pHxC2wPgBmsOr+VAcMdRw4rXQScCgk4q9ceoywlKbQp7Br6bMwDtM
fpcekDrZtYVmp3s5TPL2lnKfSI7SJhGwTogNAfRoWj/yASdjlcqV0+dhuc5+UZTroKvZmMvUxmEm
WOjXJl81SePV3pihWIJCpWgC5g+XoZZjqk27JKmRHzXUEVenxJ0Hwc3T9kXuPTKRnvqRd3kDmad+
b5Jel6D2Sb/kZqgGoEkBjbLfOsNr9ST+tK6MY3EcQKP5ygOMs263vVHqPo20CqoskMYgM4ox2pym
9FOYQUzDYxXkbih1jUqomhqJZcaHLLXNQALwp35IXqtHCV3OzLNc+e7ydrIXZhANbdNAbY2yF0cl
im3tnB4b6bYav7XxDWg93dbiwTSY3igZBghD8O7R6E67IhijLJR1dhQUcJamkruAsvXyUngmqBCi
D/pmTsIqHECAry2t3cu1e9kCc7N2i6DiRKfPw1SA4oYQLCXAuFhbbsfFBArmwr9sibcW6lzF2WSt
1ZqmB1Gs7GIu7bV3Llv4/PRGwN2thfyC3c0itqph5hYsqHlvr/FP6EFiHZJdmq8Det2yhlk8gWOT
uX+y+odfScQ/Pto0JANiq5EghP2gu2sDVVVc2MIWJDwcMfsYKUCtEEJHKJRR+6cv0DufDIjMDu7k
knmEGrUEw9MBPMQsl8+dSCB/79MNsrNH7aZZpFq6NDMZL8wOzUH1ihsMCXjDb4L6Srya8wpmXlg7
c1Q4WuvRUEtUB49bZDlqkjvtBnnSenBqA9n3BP7ny87CgNLBW3YGqS8nVMYUCQYkJlJwLfZFYVeo
UkVQqG67+CCnht2laAyWuS2k3b2V6m5qWtdaVzvipHAi1pvo8aW9ptJ/VU3AGK5oQjA6KwQNdKc5
EzKg8Ttw3KAmGaC4MnlZKD9rjnpawAKPoeSQsx/Ma3y3H1QZos2ieqqSCSlSoBSOjlKxA7r/1lbu
mt+WZrdfiaCbGtvr38/+40OgQW6AQwsymzoVgsqpbKI06dLjAEUBzUu1V2PhFAXeOv2fNnhngzo8
eT6p4lBjgwefXEFo/tzjuPr1VeLKB/U+vi3uMjt3k6vOX4/GoeH1ZplhYmefOkzyIixGaYJGZE6c
pn9KVkSm+IwyMOfCYH7EnR3qFGGQvYzrlZwipBFG74D9zza+X/YUng3q4OjoAlaZXpqhVX+xLN9Q
AO4Wf1y2wdsv6kCIS2fOiwIt7Gy+R7nfUlM3T24j4fmyGXYQ2O0X5fTioqBVpBdA/WOwRSdyoHfJ
a35QHNEWn0wPIh+8Cg7zGtxZpF7BxbLEUVSCGkJ/WI9gewdhiPxNAH0DalPk8SMoNpfAjVkT2x0x
mvxFreNOXOUaLJiHzZeAMEMZR7/VIH26nhe8Q9DuOUUeT7KeGdI1zD3KULc1AOf9eDdm0ihEejxm
xxaSa52a2MNa+Zv4bVvcrFk48ZzplTtjlFfGcdStogxRWwPdIe1BTx6EmhepmF6paRqey4ACahrl
LbO5Qd44642wTec+qCBu7yv69pzNmIjP4lUJ/413AvqlaSB0EiEf9nEDBXNOJ1mzhBDDpY7Ru1J3
6mpXMJxISuxed9T0VEfHMv7eCb+t9VqTa//yL2A66+4H0GGrqo1F78342Gl3k4i3pHf57zM/Ggbi
dcUEBMcwqI82VVFkCr0hhJqe29b4e5NqeD8PxsRcxc4KHUyGSdHjEt23TjSCHJIytikoj5dXwk7P
dkYo34DCpiFFhZoe1yMRzIGPYKZyuxP92k1vcPCCy/aYOwd0L7SMJVnW6EIRiJWhA9hFQHComd/1
1fOam2ddkN3LZpgeb1qWiGfOGxzlowfC7+YUbyw0LjXLsWbp16aNh9RMnQo9ZM7dxfxMFjgmQVIF
xONbENul75Du1HV5BYgzwfujN3/FEceb2e/snQXKESJNbSH0BiTi7IiQAIR8lDeIQBOjMQYuYK90
oXFZOCVv9oW5iTuzlGsMhlnJphBbIIgyD3ql2K2+HSqkOpMm85ZIQsKnRAfYbxA2YRTBojF0iZUp
o76OwGN/0Ve7/f3WI7hTQPmChplvnvJ74effu4gskoCIl4mqqPSmzkPSNfkWH6XOa8WXvOlOswKa
TsDcLhtifr69JWofdSGZhkSNsmP5uzoIyE/jF+1OgAaw3Z7Bn+slR1flTUaxvp2MqWIZ0qeg1aPf
d1Ocgji2lTEVAVm4PAJHT/q6dNd4G3HuLwYuHO1ayYC6PTgzoXBMpcGLaa2YhKgwGBBaN9qz6PWQ
21peIcbql4f0Vge5GEYrs6Dm1JyZKwTxqYLVaZg/pxKSFQP+aqFmeOMB79GkdiMPdmqESCA5sYT5
ypEVkPbAFvqrIlXNEJVIakewSB3GOI8kT03XqXJmaTUWu9Iy+bTO2tb6CWhEZBdSdS0YLS21+TmW
Vmk4C/RqBhtipJvsNIYshOtUSke8vju7TzPzaV2KSXDqeBFSG5ARCwN5YMttHTmXhNwut07rvM1q
rOlw2StZUUtBuxgIDgksuTLl/pk0aJlqGlB+ne+r9nVZOIGe9/cppzdQelJKAUmUpaS2jDOdN5xL
mFn/3y+B8oBUk4ytKiFem53NL+jrBeYhDvQb7VgDma1x9ov8XjpA7YzRVbPETGVpXdDFrxZw/61P
cvFdGq+HdPD6xGsq3lgey7v35iifqzSpKYwWaeGyngx1tAFIE9c7K+Gk9WSLLq2KOrySuC0Gqu0o
HEhZ5lZpLADmkykntbRiLxUUyR+NsvMGyIu4cTTwbhhmgr8/WpR9sTPbLW8MIwQbjonKAYRvfpYP
868IFIvAU5/nxEaLlFskYi17b5ZKUFdV7YqlXKKDGhAGmSEkAvP/DwYZltO8se5gCMJQDTrxnqpV
byaA5w7SParyzQEkMkH3ClzzIb5CkxSQBdIEJnrz3EF31oUq4wSAiMQ0oZdFne8JnEyoiixWOLgk
ryvcLSwfBrvzCBFIXNm8Ogwrsdvbo867kBnIUFaMfACQO8Wn0voO0NvlkCUzbeiyiKktdAA+iapo
3ZLnTWJm0Ple/ORb8WA6k98+rg46+xvoxesvdZA6uPDw1NgcwJQC40r21TM4xjk/hflhdfCnA3Gq
gl+cCj2N1mCMTY4Bj6q/btrP3riVo59r+2WqntL86+VlM0aQccO+G6MBRCp0a/O6EAHQcMljn8DF
e39zelBbTs4fiWETG0I4VyQOZJ0VxWUdSG50pMCbI1JelIjt1qyCtIZFfJstd4rKVTckgYyOQHsL
lN9UUdY0eoV7AhUmkvRFLrpHD0BmYCIYYBfOVpLBo0/WDJShcZcjJaMHk9IEBPudjLRIhhgKaVIL
jhJ01/yjz3SQnSEqfs8rJJMgchQd6jqanC6yCnsGkrjcNjdeV3vOaxuwV065kHyNS6ujomlvlprW
Skp8MNdDVhZubJ0j61df4HFq8kYKmCUoUFqYGghCZOwndQRmtYoWzTDRqb2ZCAg8HF6jr1W4HLvH
1hcOxlduMZLpjO8W3xrXu4fWuPS1WVtdfiyiYw5WTdP4ctk9WJfubkmf5q46XZXGFEiveShBanlt
molfDHcmKnn/myHqQyWWlAP6vACtJ36V8cYxHovqWjW/XbbCTJD266GuOR0DBPO2EhDU6Q/ZCaig
zkqwuoDJHXgTtbzNI19v93WqWABdWoOBYUnxUv0WQpe2BOWBZOXsHfMS2HkB+f+dnQmEEkM95fHB
wi2WjPlZV/Kg0EwOZIbn3zJZ786OkWylsczA49XI1GN7el69xNlC7Q6QPFHC000B+xqPrI+Jctx/
MirgRqrY6Mo2IiFyJT+BpKbymsbgeQcxYQplIwnErvJpCBIPGliS9j9uLRWLdblOrBKqZW/gqmro
QacRJrzqKndjqcAhd3MO1o6I1K7JEgs/uamvppPhWaAAzjBu6yi8g0Ac/VNgfPcZOnmfMbGyirH6
p1wO2W1/Cls3fXt8N5jO43G8cALV21zPznVmAY8rpZaIov0hVp6qnJO1M3gekBHs1kPFD4CordmQ
l+wg1OZhjVbR3qICEwWNmJw6kIld5bMl2KUSGae47yOnqEtOAsSsG4KWlyCFgNg2aX50CBxpeAh3
0WH6QaS++oA0/OJzfSZ8/bHPwwUxywx7e5RvjkDQKH0mpYeysJVnVQLa0CYgrMglUhVdYWdiWNz9
H2lv1ty2rnQN/yJWcR5uOUmUbMnynNywEicB53n+9e+C9/mOaZhbeL6ci137wlVpAWw0Gt2r13JK
vwDhw/U4uhVx1qYZh9UWEJcMKlhk4/iF9Oe++KZxNR+3XObDBrg7PkebVJemIdSl5FC8dliYEznp
d3m036zJ7ktbAYVsVNsdF795fWkWW9pQUcWY1LBP8YSugPGi46sA++9UF+TOv0o3dfs9D8HJWynj
u+g5VEY2An4ylGcji+0hvL/+ubYMrA8Hc+tBDmfozQZ4Tdk86cVTVvnX/33etarQH7A63nFeV2MV
I4CJh3AHjfl9c9QuwJ/bol04CicD30wkV0edue5IDH2WIUUrA3ST+2IO93JfefNkOir6l20GIiIz
5Z1t+gmuhUvm6qtbi0xVCAhFFoCf2ZlEzIV39vCHYqWVb7z5F+5+MneeGqd92kSY8et89TAF0G8H
XqN5phP2fHgj1xoTSHIM2kHbbsacGa4ftDscM+gOrUvZ54HF/snxFd7Nw8SOBclKTYYQNaqAkpoM
Rw3Zw7flZOxkF+I0hsfDv3C8n30sptI8t8WAu8cwIgfkOAHo6TnPjC2XRAcH9VXKxamwGOw0zA21
HEqyl2OIwKYYQpSeMDnjF9ppbjo7b3fXN5HuEeuOa3vMHpoKNE2NpsceRrl+0QhmP8N4mOxSySIX
ldN5j4lGoMALHTp04fTruvWtEPlh/Qs4u9KsRtaISg5mDC54DW0DP6myC6TSCCf92nq+rS0xb8ZS
6cy6KgFQyKK8tst52IXh4vdVdyaY8uuLjkMduFl9e+/PgmBMVNDq/hzIUjLEs7EAl0pMMHKGu5BA
x9umIu6TM+Ru/qg8TycTyju8ibvNQ7i2zFwC6QJSVZBYoaSBUrqhImeQmguZiKdq4fOyWEEPLE/V
mpiV7InXLKY9aANP2HuDY1xFKxL96f+sn7kpqigZKjGTKI0TBEQdNC4eqv37ybzwCkbcFTOXRpZE
cSvPugAtw9ETbN0hqU3p99LHGikLjwV4KwqsV8bcGqM5VqJVoqsbJsL3QrxZSPX7+rHYTOMViapC
myooSlgS2Sbqs7kwkyggP4ab9Ei13wwnD6r72aWQpP9D5N48iSuLTBwgYQnVtBlxQL60B/OWVh3G
W5Spd9ACslDoqw6Rxxsy2NzID5tsOE1yfRoaMU0OMXhyBOBB1Jfr+7h56FcGmDMIYQLoyoIXeN+W
RWpr0nSQifkTLaCgsuY9yhwcLPrGtCmcfmWQPXqCoPdaOkDB/ExvpPQWeLmbJqh8VMNtDYMM0Gh0
yyC06VcMT3Q66vqKtwoFq9YG+7Bu1V4BBgDTLiV0t4UHfWzsoe1sfF77uqHNN8rKEkvytYhxl1eL
2AS0bz7+sLBEjIw7xp/ufY74bzLbtTnmiMdS05XFbGTBMJ+KcbYVLhPr5gmgqCQVzEpgb6bOtMo8
x3GRSAZQSJDdwB0VvJ6ln7hxTeRLlIt1fszd5AKsI2cfeWaZlEkZ41EGxjLcx8+WHR6GB+mneVcn
9vwW2jKk2ZLfOgDE++tWN7OM1VqZ0z4oIug+Soz1a9VtSxp3ql5KGc8iNXbU6djjf/+LvS+z7pMm
Si2QPunBkhcffZMmkmyDNIB8QxLmovCaGZsPWtSg//Mtwdn4+Vtq8qRMgjDqwVS7Zb77Z6QodC0P
hGYXfYL2nbWjR3C0eX66mU+tLDMRYIROlU7qgqLqCLgLh72yAzul33I+4HWvQWLzeYEGEAhVV6NA
LC/WPklfTan1CW/Qk2eEOXNggycDsG0gfyiOBG2gQt71f8EEhpC52jD6I1bHTipqFQQIFvw/s6U3
YL1UBzNRbrFfdp1nHUY3BxqRwoz/D2wr1A2+JL8r28xbLOoVFf+h+GCEvr7TfIyHHC0L2suym/p/
ddutjDHxBVz3cx5bESSCiNQGkSaBhWGReCd7s6G13k8mnmRTlwxTOiIau+ZOvOg7QmyqbSE4mPS6
McG4ILvKQXbF/cgtP2wnvas1MnFliSZ0YzQFRX5cCrTQkp2Hl+5YgWUCOG4AaFEaL/hUtPRQXfmO
7yW9lQ+FMilqi3TxQVU7v8iaCwb7XCgs7RJpdHJBvyxUhjnvRc8KjVuhJH4+ppyb951E4dqPYGLO
ANF1Xc0x9dH51nnGHL1Aq02TbKs7cNPCtwaoAJrgXp8ONQDY4DDDlG1l4yV+hvIOOHN5uQA9nl9/
kAItuHcAEQu17Ws1HMOmADEVkKEgc7a55ebtAPFhgTk/RdTGM6GiA3Nji4LhVuNNLvEUFTZTGkzJ
o01roumnMEZEAw2jZSIkIBKomEBYHuenUgRXwOBdv6S2nxErS8wJzdskq5QObJ+DL/m0Fxz+on6r
+xCcPYn3HGubm7eyxhzUGeqbRWeIJNDOKrjtdBTrzbv4tgM2Q3bLh9Lnsy1svytUiChAm9I0IK37
OdhWi9xNBqEIUZec/ilIQnrqSOtPyZ5CJbir3AyxK4vM1+srq5OrKtP+o/OT+JG2a30Nm1rtwDh0
fU83t3RljPmAVW01qmDOuBU1NCGU0VnAbaPWu+tWNs/Vygrz4RIJlYNEhZt0890APpdM4LkGb9OY
MNpFaV8KAjDeYuWEu8qn77Bshvax5vDZeq9vmsZWxwVtiHQ1hdhhOwWZ9lokJ7n0ru8Y3fcvkei/
O4Zk77PbRV2RlklXRMGUyX7Ue0odOeJy1wqYMtD/qvCyMsZkYEOcdKQTQL0J/b/iRnYEu3AxWJ7Y
0mlpnN4f3eiIy690ZV7n6LpjQLTn8zLzQuhIJaN23bj6QQIcCUbJk/EE6mooHnS1DWZfXr7Js0n/
vrr62nZc5LyAVDYkpBewB1kxb3xoOyyuNpQJGmKRT9psoaEuXqTXf7pReOmBqh9VeQw+c54KPF9h
AoYwk8EUJ4SoQbOeyNzodinHO4piByWx1088Bgru8pig0RljUUYLqhBFaf/TyadyvUpjU33R2OXd
ytsP59V2MuFjmKRiMbo6Cv7hT6W3zKjYy0X0C6+gsBweKfG/WATbOKY2ZA31DsZHym6IdRN18vEg
H+I95IjA6zPd0+kixZv3C2+2YvPGVg1LlymLKiBln+1B6hvyllkOhmLUyXDCw1NYKWaApsqpMcy/
odgBwvy/1pjvlyYolc0DKQ5KAtV2tRGp7oHxnKiEE1m2j9qHIWYbxbSV+74tkkNSX0og2dvh9/Uw
uf1sXS2FiftTmee9lSKFnPzyx/xH9qS9Hiy7xbEOyq38+k7C5AhH3stk+wb478LY9FmFGJ+a94YQ
yOJuABeyJF4mXbKvL24T6b36Tu8F41WkMhK96Co1tvbioQqsHs+DfK8c9bv4krkJZPDo5Bm5G06p
a92V37rv4PoXOPU5un9f76GPhTJXA0izi8hURxAcGj91lXjdYNlin/ujnu70/rZU/xCN4zT/knJ9
2GQuhUot2myYOkjSPqkXepmHbrMXfg+Hf0b72j0Pu7/JMbLeaOZK0HXIhg6dkQc0jY2gFLHsw8Sj
hXGqYxz+Aky1sTXcSKVpz8dkN3Tu9U+9HXA0IPrBsS0iCDB+rKRLW2k5AoAu7iroiy77AjVIw2vx
gRuUXTDlz5s42TycHyZ1psefEbmXCoKCCCHjHzOSDj2Gh68vi2eCzWIqNZKkGYnSKGv2BIHBjgeh
3PTP1SIY/wRQVMxx5aF9L+HpTG7yOsi6o2Ke4j6YDV8UeB9q8+SvDDLOKU6GWZb5JATAClhvYBh9
orQm0il51l+X5/AYHUBgyjmEPJt0m1dxoIImblOoEbCN8ZOonOI2UCXv+pfa3EfdBEJSATcoyJI/
m2hBUarU02Dt9UL7MSfLK6WX6AwQXvf6sWn6QzyKRzWOgutmNx3kwyxLKNT1UakLLViMrNk38N7u
gC753ywwLhgXrVGFBgALvXLI6tTueXiBzY+zWgLjgYhUWaomImqKRpDqENAK7w2Blx9sDm0phixi
NMxQZIOd7h/ihtSDiCJp54qO4ZtQQMl33QFcy8iUadIF2v9v13duuzS1ssm4eqWZCRRXUHumbGrm
c3uhNArSCV/qQAD7E1+o+DGPYfn96vxy46ysMs4uxKUAYSAQdFDuruVG2VNB3eokH3kFYe6e0i+7
OlYj6Yc8WcA0KF8WkIsWfvzdDIojEj1MJVAx2/7lr5xltTgmz+vHMmraagS9e2Sb/RkK6OH8dv2z
bfqjAfJljCWIFrhaPq9qEctINmsCghNrZyjfy9EPZc6p3X4AmLIigwIIFthxPvSoi0iJ0M+lsFDD
z/xur9z+A5JvQQp7fUH0B39xCMvCcC4GnDGPye6ZmYYg4QJZY6gr6rGp8Z6pjCXCdWVBiRsgX3eJ
5D9tBtas64Y3d3JlmEmTszBrQJCfY1ym1Mjk9GWCymCXK8PkaIbQV8/XzW3748oe8+XSLAZYskQO
YET2ItlFgPI6qG4xWDvYId6qeD42zt8+r1Z2rc8eMzboKwkiofO8dDYHA6GeBcUISomTeVbAq7dz
tpXNnY12lIEvNKOgkRGStc5dlvFmNKzd9e2kbsG6zQeE0WQLd3md63kMqut9A+6iLs5B34YdrCPw
bHMwcVsLWltiHDQBW15XxyVaV2DZGP504m1tXq4vZjMWf9iw2EIJwTiMMoKoCyz3UH9RKPdEF9m0
gaxhHhliw8NOG23IeyAiOxzbNM7/+05aLBdzaA0qmWJMqTSuedFw2tVvyr2BtwclSwXRxt88rtZr
pfu9ist918WLkkTRQZEmOxSP1fw9mh45i9rKPNZGmI82inlMTKDGAuMhGuzxWX1ODxHUC1rXSgLZ
BR2Zy5tR4Zlk4kkVi6MsVCNQRnJ8ES3tuTeIf31Z113REpkQUoHYqgjzGlyrY302SnIkGh6MWcoJ
yfSXXvMIJmK03SRkkwh48BI/TZGLpwqGM20ZaN3q5X9aEBssyCCjMQXl3303viwyuNV+xbzyJ2fP
2Fd2rOTgKmzSPmj1AtAzEI/FlSOpGSce8cwweWJY6UI+9fDqMPMMoJsV0Y6GgZPtbr4jV279/vf1
2UkhNq/XCbD+fygOvsDbObzB2L1dB5TuiufS9ENfcYT3p/zKnB6RsjAKEFsoUKuN5B+Zse+LeyX9
05uPlJud11/fzDzW62NiwxBaZSEplA30/a5KPYiD6u7koB+4wwCOzitQb94iGM5TdXChK0hAPsci
0xRKowu1GHTJdD9VtLhA5mXcV5D4uhkhNzzvC83pf/JqnpuxYmWX/n29sVVJRmuEXJ+WmMGY4DEm
G8OP62dr8+NRwBxEHrA0NrFqDKkTxQyPr3/GjuMdVLY8/uzhpuOvzDBhT24ay5xHdPHlLLyxBiQ3
Yz47mOLzri9ns4+vrgwxwa9uDEPO0wmFfVRxKr/EYKq0G34apxSjNfUdpIYc7XE5j2ja/dVMxso0
ExBzsYvEMe/QfgKtRnYi4Z8K1zFnfZv38IcRNhbOWiplk6aEAaYjbmhXQXBUtwH2gsrV/x/yQloA
+nK4V/aYpzMpF4r7GsIgigd/TNtLJir2IErQyV1ecS5sAy+LXhecWejvOWvlOM17HFj5/zRpsTzK
c05nq91mcMRbqr2gQn+iHWwdAhQiJCh4jZTtw/7fA8EGz1olo1CBVO5QCX6felbb+4LyAMAlL6Oi
sf7azjKnOxOQepgdvuTgK752g2mKxqlfc+QdKB8p9sQrH2xHk4+FMVET2p9dUyUtZIsUxe6bl67f
X/9evM/FZFPAhXbdFCdQF5UOWvYaa+AJxaDidSObZdrVAX9vBqycggwY+G6o8KaKcekUg0GYnXNT
HINwHz6q9uRJXrWjFL/atwtv4ovnG0xwibIkXsYWVHqKGmNC9k7FONTUznYhcPGNvK/FBBNQsPQo
/QOllmZ29qjcZA/TUf1V/CGPqt+eMWt53/Io2Tb7KKutZYeZFStXMPU+RwAyk/v+pBybl+QBkyE7
MHrSh2fuEtB7vpQvvNo7x3PYIWdAj6ANvcxx0HazPSO4aPWTEf3NC+0jkr2DkFeO06VxmS91B97w
+a6ccnuEosvMlQTZjJco0YHARtRBxcCc6r4Du4YZzaA7TfZW/aLM0U41nuLkjNkVEPedmsoehsfr
Z2L7w62MMkeb5GYdZnkLtPR3vGOGmwjv9wRyK+KD8LQc4kfrkHmxKzxyVQI23wArw8yRLzGKOc2g
wDjkpuWFaetFqeTkRe3EoFeSfM4yNyPmyhqTRChm10hyrSf/mdKNvWGvBtK7XEf0xJsJ5i2NOevV
MsqkFnNrL8+OLB8nGaDfk2w9CH9VOZAVaGZaUBuSDbrqlV8aTZM23SijkS47Sf8cJ35X8ioHmwds
ZYPJYNVlSUIR48ZoZRc3kF+7b0HETgWU1HMIwUd07AXuQA3PJnMSUslsFlnqrL2l3hMBXOx31sjp
Em6agC4UiBuhk4WJxM9bl1njkFlhDbmf1rKX7JVSWmQ8Nkz6j3y5p5HkQPHAgqAqS2JPFs2M1QUs
Wab4GCfElscBsiVBVzZOm2Ye2iTX3XxzUSt7zL6FY20tJgGwAtywrhVj0Eq1O4uTffCM0L+vnC4p
ciUSxBrdfzL45lzZeqe5Mm9Ojbd1THjIw1mbiFjjVd0ongV1iPFSyq9t/F2Mf8hE5KQGm2tCr08F
bzl4vd/LZ6s1WUvfSFaO/ANwWlvtzql6Lyycfduuwa2MMDGoqbQlV0F3HUx+frJ86WhBDekU31pQ
mPkBaM8RD9BEtbl9Cppnf/ZCDXJgCq4VHY1HWWfycGtJIDMz6xjEmzU3TBtP6pJbMU29Ev2s2Gq+
5RHoaRRzZ2bWjalbnMvzazT8bJ4JUlYjQu3PwFA2WOLcYdJ9aETbeW5B9by0M1XjfErq49dWy8Qr
cN1m+gxy36Av73TyNAn762dsI4v8vB7mkNW5IqezCAPiQXZUTz4AR+qSSw6gW3+zvAhQDOpdqqqQ
P0S6I3F286unfrbOnL4pbbTejLosUHG3kMiurUOV8IZHNloJn60wpy8k9Rw3Rh0d6lnN7FwrBnuS
KvVoaoXlmCHRHKuLL22T9/sphX4fqP4Xp+jBTKUAspZgAnIZq6eskcrv13efGv76dXXQkgLqJGkq
48sLhGrFSCnlQAGFiA5URRadm0S3zaHl+NFGKYzuwYcpxm/7phvyTBES2qkf3PqUH4gHnrNv4QNE
2/aIrLxi2MYA52eLjOvqi7xURbiI749W1ckhVCNibIbS2/Bwuxsgmc+2GC82O7TLa1VO4cVkn7lt
bU/olBq3VFZAfokfIODsXf90m55LdWNw5YLLloUINKQV62ioU9T6FKhOmHa0nBsexTzHCAsIiJYB
cNsaZUQiK7tisI5NvjhRyYPXbtQRsX0fi7EYP2xVDQTvZgWNK8+A6jXNiaZ96BtUqZjfaaYf/ovX
r6wxrlgO8yAr1pDCMWZPcYlX/dR/tb7om/54LH8uv65/Ke7qGEeElBCEAMJOCqTz4neBhOcx6EJd
yet2gsvzi21XXK2OcUVVnnsxHOMU9IX6n7ZFayq9RO4EbuA/IaS2VMkJUStyOWvkeQr9++rKn4D3
hjCwlr5jtqBFdcQEsynY6W3jyb6+DyUH2qjBwgnf21FltVgmsk7SgpQ0I5hNQelGeJEe0wP0kv3Z
rSUb3KvcAaHNgLmyxyQdo9r1kPYWo8McFQ9AAqEE1k63eSmDA6/4xtnTr0nb51NB/77aU7mKSlGN
ElAb9I7wUAX9jniLDSzxjVr42vuUF+iBo97VT7z6Cu9zMkWPDkKiEjSwwC5uBGK5IzJGOLUdZ330
H/m3cwhSGxa4P6QpqXMRH0++rXpnKUHZk7mRLyd2/kR1AiEQ9Sih0W8vYLEW3Pgnxz4959fsM1Gn
aYVUUBaB0uoIEHwGzi/x49vSsotnSjDIpe/aTN3+4zx0vUzcyYoBkyviAt7x0kbd3dypXuKabjk6
5q/iSFlGpp3kRV6/b/7/S3V8uBI1zYQgpWolEEFNaHcJN3O5U3pix+SYti/Xt5TGlms7ysQeuSot
dUn6JAjDkyVn6DjJznULGyjczythAk0C3uRqyCb0uM7toff6A8pyVDpIh+oEegygQZt9PSgTG4SK
yx86sE7Hgni+w/uUTNyxMLAwA3AcHUSwteYvanaS61cinBfownMW/LWO9XnB9KesokDbzykB91oS
gBS6jxxKhJs+k3vRU/ZULEk/L8CAtTdJjrn8aM+f1OWdUiYKxW0zxWiNJ7hPQIuzGxBeacbG4/7/
l3tLh8yyBpViXWE+rNDPi5FB6T4Ib40eoLp6Z3ja7eCh+3+SvAS0YbzC0nZeDuHE/88k8xUrfTRn
KDJl7xmi5lvH3sQrzta/tT6daOxrT+5s65t+z/mkNLB8OSaoL9FGJiXYZqIr8n+5F00EggjKJU1g
AS5Pm8PDPh/tVHGMXe9PHjQxgsqF5vdDseOtfDO8f/wAtnclm7NeYywxPSz6TyF1JNGrpqfri9y+
mlc2mOhaZxMAYlEM9jAMXj9StkL9m3S/7MDZn5yGnXCX8RgKtzP+lUkmwJZF3lamBGza6Eh+Tmza
pJrPBtCD6s+IU/HajAArW0xE7ZRFzYRWTIIy9CwLWnmJZmckcvPyPJsKx9j7B7niMWwxG3h4vUey
Y+1JBT0+NY4dTSEPIeYd5ry9kWbBLiPteSBDZOtjysMx8NyFOZrZ0EpKCG6sILYqu1swmTzZEq+o
zDPCHEZTKuVcyAVyiPunWDtJ+mOrcHxy83pafTMmlDZLHE0lBkQCyyjPRQwZsF7ngMM3ylII1ysb
TLgscr1WokSoA/NJPGSPoA1CSqN5ADMF9FSbezo4yiMQ2ozRK6NMQJHkzozFKLT2szq/1FBGTfsE
4lJxcQdpexfcVL8bzdjVBq98wjkEbJ9Kn+shHoiKdDh9AMO3Z0jBkD2kw0nmIY94+8p2phQBwrNl
Cp7rJJB8CyMhKPe1T5GrBsOBFohkcMGjQMS76DleyfaqYtEqkqwpgOCRH9s2c8f5LeYJJPNsMKEk
bvSlVGpFCDrlPk+PGVHcQml5LzTet2JyM3PRhTis+jQYD5Mr2P2u/p2D4G456o9vaVAH4iPmWkQ7
5CmcbK4OdFPvTFCizGLl637Rsp7iJNpWdlI59ao8vDHngbO+zSOwMsNsYjnnCREmtEzLNrZsOQZ2
cErtZlEqG1N8jb00LVhAB7/ASM/1m24zqqwsMxurjVlYRZJg7dvsIYpfZJ0ztsPbQPr3dQLYVJ0O
zZD4oOl7E68hNfPL8fn6GrZrFKtFMNF3HDWQ+c0VKoEPIkYs00Poap78NruU2MHkJPG8FTFx2KqK
nvSYqwjMDPzWaWcL8/eyfOUsadPhV0tiIrHemFD0E+IkiHpHyvCClvzFbZ0wUO5rAHVwS1Z/IqSW
f4Oxwh2wssyE49jEHIPaamaAuYK8vQsVL5w5H4yzhaz43WQJkVKnJSUkekbgnbWfVvaTs4E0XfqS
dHwsg2UABKAfOLEIWWLnVzfg+gSCK73pXYp7F7hjxbwFMbnbTEQyzEqE+C7fzCSYa1fmUUXyTDAh
wooiS+krAsbzpEZ/YZreBKt+XZSME4p4h4nVq4pDWZ0k0kBhDqq2GLQddxCSuuSowoH+uNhNvLE7
rkG68lWIEEGSmhkKaCgpDrO5oypt9CUMaeCAP6nDiXesvl04LkosLH0YyOFLjxaY/nbd73ifiYkO
FSY90HSlD0EQN0vguOz3ESScrhvhbhkbHdRUHa08o28/OmRanYn3z7uv9Enq8BK07dft6iwxIaGS
Mi0p+1oOujfDnlzdmX9PR6jP3ZahjRDrtnveG2/7zfBhkpWzAAiBEDnTQZ+DYlOl5LdKXT+NgrIH
T9wPI61+Z6grkq57rfmSrbztNZnXX6bNc65LwPjUno6KBWIHSs/ALlE1UP2eWwemX+tKqGJ1xorC
LCYh0mn5GUw0wFcfYq+8NcDevjNtyRl26B+60+/oUjyZHFAyx11NJqpERqylc4yGbAUqweSYZA+K
yOEYp5fvtdUxGQZmnFprjGUhIOprCUCP1NxkU+woScY5Fby1MHEkJeLY5sMEOXP51tIv8fKsxZzg
yDPBJBpUTaZsSlwqRXKTq6cEn4zLg8SzwUSQeCn1qDCQcgIBHIGApt9FvrXY0ncw1z6jMuhkt0bA
G4zjGWUCitI3MyKwEQZLEj9pQH8hsXkVVMPnBC6eqzORpBugOD0buCjF3eJrKJPhQW4Q2/xFaR7p
3Qw60ofQM36NL1yCmM1a5EdIYfuBQol2eVlqYTDWfW83Sup0/S9DfQMBM3SdQm8k5RH12aCwuJPe
nFvnS4swUnIpq6neqV+AkZRKCsQ75US1jhY00qyAt1jO97SYhERukyFLOswaTEYAjRfDOJUd51xz
PqXFhI5RTEknNRpGGjUdA5VhjIHlOgKPpZXDf8JUfOqtDGMAYOn+H73IYkIKqCW1rFJx/WG8CjR3
8ffwTteA3AVx6E4CwjR1Y9+6uwx4KPIQtdt5OQhkVBW6UdCF/JysZA1ueEvo1f1s5Y4ov2jpHQkP
S3ZMeDwOPEvMJRTKeBVG/ZAFoMeRXKES0WAiluRMwJLb0I/+RfKeNxew7acfq2PcJlFHSD8O+Kbj
5MZ4Y0ghJz3avgw+DDBO06Mpj26yqQdW/m0obzP90MeqLfMGl//lBv+ww3hIq0MBVbFwr3X+godT
gQKWdGpdYZf7/Z4HoODtGj2MqwS2C6s8qsI03CfNa5b9htTq9ai5fZg/FsPcOoC+UPZW6IEmsQmK
KT81B3eqOWiajZEX+u77sMLcO3UdQ/c5QTmMjvA0roJshNb1U4wonZTTVIEyUQTCE/2936DEeLm+
xO2C+8o6cwGp+aw2Sx7lh6RNvCq7zXW3aI5W6hjVSxFPtmk+1tZuGX6l/QFk8g7HPO8TMvfS0I3V
OKnQIVYv9KGtO+gu7E33bXGS1m52UKrkfNMNsPWn7WYpUwQzEpMWPrpH8/itPlJyKMMvb/XKrgtn
/iW+mnZBwT53JY+0jHMGWQygXEM7ywgrPFHG81KdVeG+FBXHLCTeErcv3P96FFs8AxVqIUZoGQcj
oEvTaxXdlGDgVx6H/hRJl0YOyj76qxzwwyQTXyRh7iQIf+pB3f0oJy+aCzscONfP9sX3YYP60uq4
m92kZTFERYNO9TIM14flvZSmTpY/pMvgtsvP677JcU2diS5L2ZsmBiPlfd8DY6hLdtsmnC/F8wgm
wLTpIGSklZogIjsrrmxVeiDkJ0pQvGO22TtUDE0VQQujg1bi89Z1NfrBEEegMSbc1QcqUkjfVeIN
vyW7vaYPU8xXAtEDJGSaOQxS8VyiAkTuI8tNuaRh21/nwwzzdSoo9/Vx18OvXcNGhc6ud/ET7uXs
SIeIqFxvWO2uO8S/xMoPm8znEqukF6bGsgLzNr0HqcltDIKF0RVdChfg85ZuXz8f5piLQcusQasS
AbN7UIHvhfu5fW0T//qaeDaY8J+ZuRFqJXjY1QqAQMVXiOqEGa8RSd3ry1MUI7+GrqBFD2nHz+5X
ZGVdzBOiPOUagXIssoLQp7z5lH0gum04i9pu+6zsMelUGEXAok7YueF1Oas70RG9HLw3plsDLhRM
zgSJ9L9RIcDNsrLKHDKQvkJDMC2sfV2/lVGg9/tMueSE1yvkbSZzwKZBaFSxAgBJ3Om7eE+vS/B4
26YtQlyLuDwmh228w2pZzEkzwEhp9TM2UzjGPyjqgEKQiGe6qmSPbyJYw/kkztwvyBw1YcjGqozB
CdYjM1AhfPBGSSsifyLQG55fkxN6AA0kF3gN+s3zsFosc+bAhQw91cow96PqW9L9pOaOFhmcy5L+
+GvHgTl0vaKMpkXx411xnudHofQWQ7RJd3f9bG+GyNVamNwqFdqhgYozkGPJ90o5l1ysNGez2Fqh
VptyPMuJFqi32U3+IwaGOTEhkRy9SLvRzXI7P2e3XKjqZhrwsSy2SGiaYlZiTrsJtAfAU91MdjDQ
Sez5XFGqd+VA0dOQ0fwGdWzBVh6v7+n2HbCyzoQWdZmQoAg5feCMXkzVhYM+sd8okQoyhaPIe/e+
E31fcRa2UiihLIXUakEHFi9RzdbCNkntculm3e/BSX8wxXo4hXE4nxtZF+Uj9EWLyg21YYYKUFtr
qVNndQIi5SYZ3STTctOr5rwx7gc1J7dKSMYHqc6HS19NXexaZqft01Ai3a4U63i0dUkb0jvA82af
WKXy0EhaJu3VGXeTD+3jJPLqMq3eFimdjjX6V7lN4iT9g+EBebCtTK090gv1/VAnEo9bk57FLzuj
g1OKoqEUk03QOlGFnJOVoaYlfbOi0Q77GxUSg8ZPgtlvzmenn/WaLSYeDWU1SVk6Ivd8TzciSimJ
XifFms9cZtLtuv9qZUwUWqbS1KxByQ7LOcQsb0Sn/W5B5HxZDsKu2417lVOO5m0lE5FGgDzDVid5
EE3PbYFPn92I+r5oyX1puZyt3AxLq8UxYckC8YwuNmESYHE0tNN8gCpfqOf6JjvpKPVz+yibgerD
JNv3TJZMIvlSWVDtGXMPFCCADAte9KKdDDS8oBIEhvGXv7pKVkaZpKeWDBJHCxRVpRSiWVELRSk9
wTiSqjrXd5S3OiYkKX3ZtYreQvuvFj29z3ZqA2DwmHNC3+attVoPk96QRpTbtMQRwETlDbEit45Q
54uLXW7wxtV4pqgLrV568ZIKuIRxQS7FWadRvB9cK/fkPuKgJDi+aNCtXRnKQlEqMgl4vFl3c2Gy
tfjX9W+jc04W2/c01AGSNRhrPJBSnslOq7rpVYG6TGU3VRrnntK2uhTUaRfrQZrEzY8xK3QzIHVX
DZcFYefcgJnhFupa+Qg21EgZUBkRlvAsppK2uJOWp+dUhA7I7WAq82QnVmICpj0IpjfHUJx2c7Fp
zmE1Rd9SpVWDZAR3Wi9WkwlwSwLwuDyVfpToWuJoBNhVIc7wFiWxCRCkmAm+WBmKK46i6vX5EgWl
nFpBVdV5ZLeGbP7WptS8KHOcJ3bcL9k+6xoVjH5VmD1qsZj5szFIPypjJKnbyGX12nVmGvRjg0AK
UQbVIa0u3EuaVuReKlTym4LY/TLHWj7Z+hD2biKkLaSI87J4RmW43UPEONl30IT82UaL8GYlMdoJ
/YgrxxUrcbq//vU2T5ZpiYZlWWCAU5lQ1QxyoS0VPl6lOK1+p9f7llcx3XT1DxNsXTsutVYsW6UJ
Yu2oDucQk9AQNUq5xBs8O0w0ygSla6GJmoJa13IhhLXXat2f9HmnxC0n79wusako1EO3xFA0kzm+
kSn16RJi9r78Q+6Xm8Idn0JXddWH+VfvIjH0SlRtbg2X++7bvKVXhpnj3JiYYJKkPEOcp+/Mficd
1QASPN7/I+06luTWgeQXMYKgx5Wmu8np8RojXRiy9N7z6zcx2qehIL7Grt5JB0VMNcBCFVCVldk/
iVlOd0/2xhjb8U3skMI4bKcIYbdv7ovlg0bnE1qsq/JaUsu/7If/8hwCSyd09gihfKe60mlJ4tVi
cPrez935xbgLz7lsMzIdFTD3xNVMW/oQfblsd9f/GTno/5rlQj4dtNyIKpDpNXlmm9KZRD/y7HDZ
xv42vtvgnGUxRgz5RU3uG2boyONHWf5RInZJwSjSPGCn9Y873GY1nHdUZo3et1kDpYa3pPo57e+h
ZasAdmppjpndZJpo7ORfDsL72jgXMTJDQ5Cf6Cl8mqmtf5UxpBgfBs2Nv8xOfFP56Sl8qR2wTX+4
vKn/8kx5t8x2feOcZhd3ZrMqYAs6T57iQEzlfpls9ROohiH8XYFyUpDo9js/m93lrpAgZ0kLLSoi
DNUxWZ/EQ+5JMIXNkMvr5Agfn/tlkPcVcrG5HJtooBNlbCLWkR7YjEkN9TTDjk9pYD2ISPT3X52/
zPFN7CY10xTXcuuEd4xjVZM35Pe1KWF2f0DPvrNXkWT2bsDWCZxPsSCqwqOk12TR9LlqqG+mD/rQ
BFCD8orxuxBase8qG0NcZijMXpNKo2coGLiKl3hgQ2qvgDnyjEN2QPYV4b9FK+Puq1ILAH1cLrK/
IJ5Jz3OOqbb1oA1/Nz0OVlXdwNCMKevcymJL7gZ5HaO3qneJ6lH5Zbpj5WEmORI6jaiusxsuN/a4
hQ3oesiZOaY+buO2agDHVx3lSBVc91lA/COM4dkNdj2QSWhv/cTN0TZCsNCUEUa7EuNVil9k0YSl
4O/zjieHcrZCdxRz7/Jtr9wmRJBU9h3u/SHBt6faee60fCQSmp3RA0N5GSAvuCM3KuSx2uM8eiLk
8K7DbQxyaWwGuATN76EMug6in4PmqPQVuJN1+W+vCYPt7ObLyKVGI6XGi29OS7szngoRfnc3V74v
xOSietf0qjzNMGAVnd1p5tVAJafXQQE0Fo4Uh4e/ySIbe1xMx4w0SkBFDAhZbofX8j2r/FbH9tQu
TJb5Rtw82j1BwPwbAHlAAZp/qNOlobRoC5D1tA9z1J4Mem2l2fHyskRGuLBQR22jrvmYBYT2oGG+
yaXGbozby0b2T9H7SrhYUIyVPkgZBtkwuHBVRnoAMgb7sol/OUjvNji/Lsp+zFV4NmYIXDiBFZRu
9US9+T7KGQvCoXwSds9Fe8e5uD6r4zARwHjRCMhxyaavrJbSf7G+6fjHaz5Uh6y0hTIGu2ZNgiFk
JERZ1zhHzKDWGxYGA2HHNsRS169MZ7py9AeM7BId6pLTYwJlaRGZ5O5H3Jjl7hhRLpkDms5psESz
PWvHWCh5vnui3y3wzz9rnVdtsRSCErpxXLzhYbiWPHC/QUDXODS3y6nxoQxxEEERBAvjMyOpwKoC
WSfk/Mhd4u9NeX/ZNQXfS+e8P0toOVbjhPYNCgVhfVimEvJUH/6bEc79NX0hI25Pob/0ZyO+CUM7
T73/ZoJzd6NGsk0bJQ5m5XupeC3ImoSMBvvfQofEJyTULcpzV8cJCAWsHNgvXYltqfg2aoI4se9j
7wa4j0HBDwzBmDX020E5FtNna4mccW28OLrNVvfyholscd8kQm8y6XUTYjDUR/SzR8sDm6+jZc4a
RwJb+2Vy831h3NdRuhmkLCkYw6bAumeYqf5FuSvfRs2Lw/IlPwopZ9jP/+PutbHI/H6T4fNFkwkQ
u1mQgJo7PJbQqNRvWFWDAdyoSz9c3s39Y/S+QHax2Zhr5aQurFrRfQmyOtGnMrpvRMzpu49i0wKt
smxC/93gQlxsmEs16wo9lZifNypcLczYW6rK6Vbj41JOV+Os+kPSvV5e2b98u192+UxfW1lUVwbq
gAMUPp3iIf3aONEn2tkgfwOlFPGUE0o2luBGs7+h71a51J8aYNE2E4C/Uoza1gd9/mLS58srY073
p4u8m+BOW0jCoShaJjvYn+P6sRtE1bVdH7Rw+bdkSNlCIeZ3p+iXuEGBHLKi5LZ4bv0MCsvkIfFB
TOS3aA2JpD6Yj/2xno057kQD1GUpWTShhTEPtgpEbKcbtqagHCyiG9kvIWxMcedZS6xZTVuAR9Hn
/Hm48i/kpvWQAw9SaotWtn9/Ape+psmKipPLcHSb4zVgeIwChJ4Fuo1xEwgPrifTyyEajX4Qg1KI
aha7NYSNPc77DNNUIzC95n44Y8wqtRxdAq1KIRuPYInHMH6XuFM8z4Lwv+vzG6ucvxAA7vs2Qq5v
swPt7tflS7T8+Auf35jgfERLEynsLPbhVNlfDe3eKv7/KmMA12xMcL5hVGHbKKgrB1HWu20zQElX
BKzZPbnvpXiNW0WkazRfZWBOrOsuR1sS9JCnzEmc/FkN2hvQsx/+ziHe+wv8olDSLZa4m9BSMzwj
/aZGN4a+gJ60tsu5dYiImW0/6m6WyOUvDdpxCapYFG3s8D4eQZgSBQAIvE7gMRtvrBcxkmff+96X
yMLL5owValpLhZyAUh/0RAq9VpYr4STjfoh6t8EuJRsbkRRmqURC6qdz41TrCD2dwomj+8QQcmyz
I/pnNHw3xT1ECkNVrZnWEzbwp8qk5a/3LPlHB1GZbH8U7/1j8ZfoUMmzTi/MIohzyx5DDAaccGub
p0cIdqB5VzlJdS+JBlj24V4bq9wpAONvn/clXsepXxfO7DMpqex6+JiAfE536k/h1XQSTuIJjp7O
HYSRdlGft6N26hm67HN+mO3MkZ7YOGp8Gq8j1/z/0+mzePLrQ+rcSehV4FpolmGue3w0lANZRLB+
tk8XPEXnHF9edTLJYx8H0hXgMOCZig/yZKc/JjRslCvxk+5fstn7irhToC9DaZkj9lD7NB860L9L
HnkYDoVvBphOPYggI/+Srd/tcUdhLpuxjiJwazAO1thhxDms2QbsbXIQ8ecKoggvrVpobYg+I6Df
xLqVdbcgj8YggMAITPBzASSZCWkSrfCX/AehHwiYgMrp9Bd5kjLSVGoS2VS5CwCYEtJRDVeoVIH3
a/xIe0EK213D5u9zqV7DIlZrxfW2a9HhGUNbhmC5lrbe5WXsPvKoTnVC0RPHSNbv8baMI9XKVAuS
0HpiV0sQ0kcwydja9L0Ij5dN7V6ZNqbYijehvetJHycdnnhW1z5WunlQJP2lWZ+7HALRC6R2xU27
vWxCACpTAJVX0LzmPtJY024KNavBjDf6IatTh7b2jHaWi2Lhvbk43blym/QgZlzfDfhby9znG7Si
ViIMNaGFVt2whpZmj5CxBOOXYFdFS+RiPJjwhjpOwKHYNtfddL0mH3rgaZW6cC9/vb2wTmSwBFPL
QEmXJ3gv2njUmygCdlF+7edPBWTtLxvYJe8CzECDqKSqY4aVC0LtMhSk7hT5NJIfENq2cbsBAPGc
V8cGxd1susmUxFnQYFBEaru7zd2tae7lXGiGCjY/IDfkI721EOAbJ8VYxZ31IQMKVf8ROak3vLSp
K5Lb2E3RG8s87lYqcymedZ1dVKXb+cz0raGfci5P7Q8GdqiPljeJbj67LvO+0TzqVh4XkL1QoMCb
QSUv6yiHgWmt2VVDurhyGr3Wh4Pg2+5l0O0yuePQDp3ZGjWeS3X1Rn6QeNZde2pcA4oH87V8JToV
++dvs0buWCzKCLrpBVL3Zhv0+eLo2WtRB2p9B1yHmpyI9b1XRItkb0z+mrBdJBdL+waKpGqtKRip
BYWxnQT1lXlkkveiFLqbr7eWuFDaGx1mgxuISNAT097BhOFR+9CDaBePa1cEmN09+ZutZO60iduY
y0qhOE0AcQcJrL62zgjlcIF/7JWuiGJYqFtBJBftot9t1GoiV6kKfbW4slN/dBXIpujA0dsAG/n5
lb44P+VWUTrQ70RX1v0FvhvnnFPS26wwYT8wp5uxzlC4lQTr2z9x7xY4b+y0ptbC1ALRbR0/WOty
TXtymjrTMWNTcG8QLYZzQg16BXRsF+vUmydFeVFENatd/lWiyfgzhqyZlBfhkEdpScuMMQOD2wZj
wW74se5R0kR+0w5qi2u+6jBCk+ole1HANJY6rQv9KeG0K/sqf5y2ze/gFgrh5mRdjDUCaISdtuma
9PZ4gjTZAZCADHwqAhfdu5Bt182duczUR7kH0SNEuxz9K4YV3NDPMQ5HbfmW8c+xNUvfNFGd+s31
L62TO36NFK5j15jSqRzoWp+zuq0Su+7LqnOMZTEKp1BD60sW5Z2VQwlLLsntBMmqypPBIfdBnUlJ
76apBhdao1vGa0P6HGz7A9D9rTVb1pVhxktynbcAtt5VprzeFLVJBwczV4aoeb8ftzbfjH/X1NBH
ohEkDkE8Ex71k+RpH+Tbzi1vqsN06gQ9/F2o3faTcTcKM6yI0eUYryqeixtiN451Jz2Phju4C5CL
04meya3+TX4QeMruEdyskrtNtAptKoq5lkC7HrwazKfI6Z5xzs4G5rrqIDpUIt8UnAX+wVPTQunB
rie/yXAan9/ygc3a+s3jIKRAF31Ffvg5TMYUgElY047qgVh4LIauekOOja+dCsvWRHMzu8/hzXfk
USbrZNRqm9EYWFCkhmdGlJs4o1ff9KjtUkQYwQcUbScXrvGcyOKRtDFCSwjuosSjN/Itm3BUrqgr
/8Vjdbs4Lo6pNDMg4A7cepi8lMW91Kg2FSdY9pMvRBF+wCYbcWGIC/DWy0Hvl6g5XYEm/y7zV7zx
ZRDzWyJRxd2U934IDC5sKVm7arKONGHFgIaDUpAQW0YeoEKRXXaKLy2NDyp4TMwjVHn8DBD8orH7
mToZ9Lc7lLxakIeJsGiC421wUUVupKqRWngHYIR3uboGVpsLIhf7yX8uycSDXNcZRTQXQcDfjocr
IK5+gQ6s002tO0SdYhtR+y3p61Odi/qvu/cv7ZdBHhI5gRcPJLFp7luT8WmU6HxVJEXn5mmeH+ic
R/ZEwd+lhgYYzjPT9C4fuJ0dpYS1bixUIQzwTGI7NjfMQs6NNVF78PBn9SlatKeEiADDIhPcKWto
FS0laIt9WqtuU+ifQjkVdWf24hTWAWAppBt3RNC6qtCyGpSTGGdsUP6sfZUJYj5JzxGkIhWcssvb
theIKQEmEnOShmppfON1SaQ2y42CqbJOuZ2dqmv5bnpt/MqNPYwOCQLV3gMd5jCkB+qBHfk1yeyA
OiiBJmRhMf4a3Vt+41KMzZXgFhEl0Z2A9Zsx7oOFVhvNwOFjXuOrOtjSrebNJ/VBeZS/Fr7utEch
HGrnzP1mkLvf5VOo95K1YnweL6r2ERRXH+VbiHs56F8zCQEAdxovuQEBtuAr7lwsfzPMRcqwi1vM
cAIQBWTeWNlGUASzHaFMr18bjz/1g9In0aNuJ2hSArOox0FHT+cjjFRo5WKCA8GXlselityquZ/i
4zB8Nwt3oR8vL3EnumyN8dFFXXuD5vkUBVa6PMtpDXDCXLpqjcEi8ohwndgN45mSU0HhficH/WaX
e1VOq6KH/TIAwTIZdoKBwfiox4ndieYgd7/g+2byTGGTVppJFneJr+HNmlEvtR5T/f7yHu4FMEUG
VEClMlg/LC7rUHNe1iIqE18Ne7vUXmURP/Se/28NsI+4CcJ0WuNxTTANnTfTN0JrMLxjiLhEqgGH
v0vK6m+i18Yg7xU96PONbC5mYIetIyPmjTwgYAP2fksOIkXwvRIfVQjq9cRSLNXitVfwLoorJdRA
OwgCZd2OTlWAUuIa2X0werP3VbOJA5Lo78OLiBdwNy1sTXPpbViRWksTpuVje8aoddBeVcfEKfFc
wwgHFOsnUUjZc/ytRS54amq2prOK+lALLRt/dacjgPntFwqmmMnFQP9ZfWqPaHOKPuneQdja5WJo
Zcxhm6YJG86VnfTbcCyO+VWOhlLqxc9mgCrAAWWBWIDPFW4wF0FJGul1IWUakKzklR4aiAdptgbi
Kd2JvcgVEavuHkX0fTAhgwP5B7JZi4gkW022+rN8Ju2hjh4vH/W91j589d0AF7d0E2ixTkPxcjlC
8KX2a8w7mKBeLgElHf9PfCeiJbEX0ebwD3q7LnOKEliiBlWt27GQKGP3srJdFH8KSgV3PDoD43RY
nMVjr+LKQbXBZ0dARCe374jvO8gdADM0rFytVsmnKt6M89cYHYu/YJPGV6KqpYI6DkBmLmDqYdUn
UzdHgWykzpBchwmmbyXRPWj/KP+ywqOKl1FrrLKGL0z380ELvnxqHGgefEzg4e2z6gTySRQq933h
3SLnfRD9yimadVEgoe2SLEcIggviE9sZ7nmz3TkeDYEJpbmNO1hQcNUC+dJRfVOOFioKMa+9ZIdz
OcuoigW8/OwdzxiX84NMrhJw8BHMzcmlTwWlV9Gn4pwOAxZNlVvl6lfa6JDujKnZTMltSTpejg/7
zv3+gbgo25FOTmYwWgZ5bF7lFmD0Y/UNg2uHy2b2w6oCSg6Kh6H1x6Sq1GgSoV2DLPL6Tx0rdCWo
KOCe6qUnTMuK6uT7QWJjkvtikjSsZSUvDLGSPBS48kPfyi4+tDbD8A0CN9x19I0x7nsVSzdlq47v
lYYGplQVXAzzk2AP9+7ZysYG962A+E0So1UgarPYjccaG4azomHDlIm+arezbhfnyi8RAnshKfyu
n2xsc2mx7Ia6qRQt9hl9f4GIgaZKeCffmdfxTfpgYUALsOqXywsW2WS3zE0i0fsmkocMJddq9a3x
oyIFVIR8E5ngbsK5SVOQz6tRYIKhZ0RFFQSFkYiQZvexu/1wXHRPZDUb5Rba36g6vo1S6tAb/8rE
IkJPVKgWrOiPm3DXh/o0VWVQqoa9KmhetLprxrWgqrR/r3h3CJ5CebLyOjenuvDLc+kb4MqEZvX1
+jAd6HG4K1CBF8Jydx8VG4ssQm/cobDKbpUlnGf5qN1Piz08gyLGHU9oFzVf1WP7efB7UH/ljqg9
JDjbPLOyoSgThV4WkpjxZU3vjb9pMGNq81dw5PmT5UwPTXPCQKqcL3avrK6it3Zi2sbgp9X3VEWR
7mUWub4oPlLmSZv9lLLKkLMY9zT1MfscMcoq1/Qk02GwRciQCRIaEUQvykWQkYZFNiek8Y3r5rn2
ux9gz3TU02yHH9Rj/xnsxgsIE9GnFdfgRaa5QCK3CvpdrHdTUzu8B62mo76Ebo3LQoP+TXEnXStv
0jSRsN+9h8n47dNyASahUgLuQ+TX9DxDVTY7McRQdF2eusQObVYMwpT/t8txU2iUizdWqOhzA9Uu
f7nvXdnRD4WX3CdHcsTY/evPd4yIfu1i2ME8HoeZR1sfnJFgsgnG6QUaiBS4IXNwBevavYP9c07Y
0N/vHttYc72g4Y+73v3gMVHH/CXxJ8BPUy93RPFmf0XUQBWWmhgV58LNMIVFkrcowKJhZFe10yUY
ds1Ep2J3SaqBeQ1D0xWVBypJtRGp/YjR3SFguo3kZN5E5zdm50MEzufLG7gbQTfGOL9YVrI0Oakk
31JB4xOfQGTtQL7GqTSnN//qSfNujEcj1UbYjyNU+PykHD5EdP2Rg1XGMmvB3Av7zX/cyzdmOJ8o
U1pbajpCuQ3b94+iaCuGyezunQZEmY4Je0zjcXvXVdRogSST/LG2HiwrdZVSfayl8iot1o8oMDtd
adxk1X2WxwciTW4LVqcqovdjEnpRDBFrIL4mWQSG2nXS91/FD+VXQAmNKMyC7QIDler4HFlQWBZ4
jcgGt8MWaWTUWGXL7+MnOXIs9WtUi072bordrIM7bCuZwe01zc1bsSf+WB/qx8grHKi2X9Nj7imh
K3zQsev/H46zMck9D9rByMo6wwftXS1gjdkM9aXWW1Gjl0+5o3+4fPb20+3GHtuCbbqNmrRazRQM
ka+jy046K1CSYAGH+/8BM7obV8APguk9tEYtjX3UjbV6kCBIraACS24HT8fEStrb5icU7LC4wSbf
Li9uN8FurHG5PQzlOstUzfLVZozstWucJKGvTS15cjGcVa08zVbsXba565Ybm1xSj3VEaK2DanIc
FXasnvLUsAcqENXY/2obK1z+7ruxLKROQXcKqN/VzZC9DT9k49cH6v9VytFVE0GGII/xwtp9OWlL
aqLPXUzg+G+mU0KzozwtggO9/xjf2OFccSnyNSytuUC1/I132Q1T2/QaAI9ae7yW/FUQo/cvJAZw
XlBjVmSqcgazJa7zJu5Vv/rRGLbq5ofsqbcxL/gqv+oBbu1H3IIEqXU3MRhwfoLtpCq/mRYjls61
CZA/PwzIqT3px8FHhev0F24IoCE4zSz1T6SxNZu1PFD0UkrraU4PlvVZ/Zt+M3hqfpngUo9Sl+pi
hGBYBBTPWQGw0uvk439aBZ+s1WIeQdnGaraISPlNRTM719zLNnYz6PsyeKhwm+dFM8YQamwwDYjP
BnCP5BT5fBtr4LyaRKPEzKf+iO8bc1xKaQHlaKcVEVDpHkLlJZ0FH17097n8QRSyDmpcx/48HC3p
m7J+vbxdLGZe+v3cmVGiIly7hMR+tMxOk0D3uinOoCSTexEP6m4k3ewUlyusEYyLi6xgJfJsJ8qp
1mRbIq+Xl7OHoqYbL7a4HFHqygrYEK4qCqTfWTmuO0wuZihOQnTlbmZnQRTyXybDT/ye+6SuqZaQ
1cmixdZvf9KSS85Q2/p1hQ4BxpAEWWLfFd4NcqloNc0hHkxUJnoDDCvp6igiYNd+yN6sictDTT2b
TWd1kh9mdu++TeC93VhiJzNP7Io0naREkGH3jVoAhxMV55Ho/Lq0si9Ls8lAlBWBxLt5AgXYctd7
KYZC0H6jbilUXd/9dhuT3DqXsZ7qmgJLML5aR9bfpI7+ST2uzpvStSMJvtzbBfmPU7axx8XWVlpm
rQ5jhkAuFVt9DRkE3u2uoQtwABulDbHfHjTzPxg60HiQr/4GH0hR+flnj3m4pZp2iyqDtC4wZk8L
VBesZN9Gp0ci9hQ3QyFGcAzZBv65YCCjTMWE5ofGPdSrXkmHqs013LTJYQI7lF2fa384RgAmkgjM
kYg0yZ11KMFL7A6OwPr+5323zr0lphGjzZmC7dbt0Y0/sqbuCPRld2Zac4lriGBGIntcEjCrpiqj
Ee4E1crYrxF3qmP5hciOeoxP8lX4ULwIVrgbC8C99M/+sl+0uXhPpEmVCLfgIFu89I51Ww1XvSdB
e7IelUN/LI8i+M0+HGFjkssUUrTWmSGBXw7Svc7sKh6x1ZeusWnthefhAKuOrhws0GgKtnc3o28M
c4ljnPVoyqsClC6FOn3qEQN9GVwNbpbGi1tVleaWhT7cX95h9kd5B1YVqqoaulYWAtPvGxzHaVIv
NZBjpeqo6zmlN4UlMLFb3N7a4DJIPht5XFuYI2xau3kmrvLUHLPj9NGIvPJzfBUHqq+IpM33HEcF
pwukF3QdmBxuXRWVJSk1NGB3pZcw/I5l2n+xcRsD3KLQC9ChtAgeg9h8qsgpJx8063TZxP7GbWxw
GWNqLCpZFdLUEljHBNIPHXSeySf2rFYdcr2cRM6/6w0bg1y+UJowKtRZAvas9lcAU7TOkZcvl1e1
ZwN8m7+ONLdxBJcWE9JFCCLhU2Vh9gHvJBFsVWSD27g1bFu5aMAQnMdQk1bMQxjlbpTV3uWl7H6g
7Vq4/VrWKR7SvtBQ9aC3amIPx/EFEzde5WuH/MRGvkRgyD2/3lrkMqyWkbIwGtxjNUW66sl8J0vR
f1wVD2zo6kwD4xeqzwQqMFiIz4rDyp38uFBw0jhroCHyiipIgujHk6UteV6lrK3g50rhjoh69Llb
J7s2Xpe8EZxdwSbyKId4VGKpWgF4MczaVuXKTnQB8Em0Gi5vESOVFm2GBa3/rLa1Lc+9o5bfo8hN
pq8CJ2RZng/hG5fgaR2ApIymiTIcSsAASRDrCugRJBIQyxL15ffmdnC/+nV4eUIH1TALiWhdCjyX
eqvFjv6qOYC9HKLr6a44h7cxu8uiSyq4WIq2k4sZZt+moGsBLIXWymdNK22jij2qKbbZ16k9LYvA
QUSXAP6uXgyJ3I4hg+kdgP1tyitgUg7pYbyC3Mpygvi59YiitM2KjaI77N5Y2W97zAUVtZ26Jh5x
58HjpC2d9Gzczy50YINStlEPND9159mujoZLAuMQe6HTC+vzgvjJM0FEaANM2pyVQQOAadbcaVmK
OQdBHUvwUfm7+rwWJTStZZCDlBbuHl97oFdAb31XjqajVkTQYhcsyeDuylSvzLQpkjQIzcdJdzXt
K9QhLp9EQVjhh6HmdJbylLSSP4NbdU2tm1kW9n2Vy4ed1xjMrEZZKmgkBrAAiWlyKl+mu8ad8byp
j7MIqCJaEfv/zfUbRLiRtsYA0unK92W+SUv38o6xc3shdPGzT1ZIl0UxxsRX2gclie1Sv1orUIL0
gnC8+/ExsqOie2wYKt/qHJcBsiqdoflN9S22ggxKVtV0uLyW3b3a2GBfbrtXZm+QvKpRkSlvOpAy
5rngfbBf991Y4JJK2XSzSlBoDoxPyY3iqGfs1tV4pS7u27DHYV2AHP4rSO3GKOcC5jL30FSBCyjy
h3H9ksuC24Zo29in22yb1k8FiUkp+dr4VMq5Y4mD+e6Z2SyByx5xO0DoKYeJEZiBwhtPEJwPURXw
8Kw65McyFN3bRQZZ5NusKcmXTGtKICTi8/rWhpac6Mgm+tgksuhGKPJtLl3QipbGMIAFNpaJsyaN
HTbXtUifUGSEu3YSvOGqVAbwoug/L/XNEn4apL/Qr2S94H8O6VvJc7Nro1VWQx4zRFLt6LljVnZ9
mE/at25wrMiN7lQvBkGNffnUsh/+RwTaGOXSAmk6uZUI3Fs7zmc2vjocpGMZiAbCBPv31hjbrC1W
GzWXRlypqbWeEoS4oRgCQgRhbn8xGgAWiixDLJf7SkZNSogFrjkcvUURagQonSmZCUvC+2f2lx2+
T07kIW1aGZzA85sKRRhkAfXyqzUofAbD0wpbhLXYs4iwjUk6olkEnaHfT1QxgdaX9uD7tMbPZfcl
FF26douzWwOcHyRAbEgFRpAC/VF6ZJvX1kH4YQz0Y31TBqF1ICIizr3ct7XI5QsFaoNSphrhiSqo
LC3U6/vqWDWyHUuh4Pq8e23fVmC4IG5ItK7lCAGp80CAHUQ3DNyRgsijBS2h8srYbMbeza9F7bxd
mBq+FhieoL4O7mVuW5eWgF1DQg9WPs6H0rcCjAuiJtwdJa/2otGuJ5dVZuuj7i8Pl0/23pEDGMzA
3KoJ7m++CTd001xXYZUFbfKEU+7Q8khn0ZVv7w67NcKtT66TSSOhnATjuroQd3fLVcod1SpTe7Am
zwR05fKq9g2aaCEYOpHx3vr9IMhrrqTUwDU2miCMmFp+qX8zaX5MyXKVDd5lY/unwni3xuWWeWya
NOmL0O9fzdvxXARmBE6N3pvc5dw7cSAkXWJXGD4cY1G/lsdFMKtqh8HMQbrUU3v+2p8pKr7tKf2x
vKoBFKCFooW7HYuNQX5QFwoJBq4gSDpW7fSJrR+m6+J73KNyvzoMUZgdmnP3kQn/Ro5sl09K6wj2
eDcOvC+Zl20OKygYEomgs/opunmbKHLpTTeBamp2OvA2yC4jvRYmvt3jYWoyzia1wJPHXSbjfqhl
qUlQ+H3V1aeIPtXV0+WV7S5sY4ELOnMGfWizw/TstJb2MJ5R8uvq1J2LvznoGztspZvcavSxZnUF
wfu4j91czmw5/NSbgsu3aLu4OyRZx8Iyogjzc33u1ONzaD11paguJTLCHe5+Sbu6n6YsMM0nHZkn
PSXz4fJH2U2klmyZGsAjmEznNotGixUVBbytp9eJejCzl8t/f/ejb/4+t09Jng+YUA3jYDWLysbE
SOQsUVXYIVFVu8UMguD+trtlG3vclsUVpr+0CsPo3XJa6u9JO9lmLcC+7D68MJj6a9O4MAgadaKS
CeBLzLt3pqvUTolCW3qQU7v2Os2jixe9cVmLriWi1XHhMElI1eQrVAvMkdpjaVeY+0qX+8ufTLQ8
vt5rSnlb5EkEBpKjESQnjKSC6a63l1cSqM7P1rQw0LPbzR+B/n1L+XJvPlVyYVboCTE9LALKJkAt
wX2rgIyBuqLpV+YEfxozTSjeUECY+KplMtPBmhtodOsx6H7QlCUo0fd3UXhdRqJwvv/J3m1xB6Au
+rBoGjTUloCg/93eARDsUKc76MfKH/z5WAsJEnbPHEC0FghJ0IXmdVtS3ajMKtYTFJufJAxRj+Vi
z+m9LII17cL31I0hzh31ItKbpTRMfwogJQYid+s8AXbyEwMvotfarcFurPFuObSgM2mAhIQ6vW53
sdOeF0+yO4g016b9ldxXla28KlCGLoXDbrtR8n2hvHdSEKktkQ4eRnRFrSMzCmmaAh8xOv4vb/3y
RTi3snskNkbZ/2/yWCRNY1prgEApR+soewgwLvWUR3qERrTwZi5aIZf+y7XXtWxc04Ckn8bqpY8F
NZDdY7BZDJf8o7Y01GJSFh9vVbuIElulL9IkojLanQVTcbfXAUxCn5fvfQwGnqK4ZkAM7nZ2NYeA
8Up9WFEXb48ipWnm3HwQ0SAGoeBNoYJohXuCom4RgXMPBxvauGF6zPLvclvaSV/ZA6PjOZoijNfe
J9oa5N4WOYk1IAkxtZQ0d5P1uS4fLsd90d/n/K0ppyoN0xj3s+p7Ht4lIgLj3byiEWJSCJvKlGhc
KEzntpGSZTZQjiAHAmRKjM/DCADkQ7/a4/NyztA/6T9eXtauT2zNcleCCT1SXbe6KMB8OYKhT07U
kRu38BU3Dv4uVmzNcZeDqYHkuVJPiW9mmAKHyOlBRVG2vqrwgnGSu/CqedQFnZPdvvPWJheIyTKS
WWE0aNp1dAOCDru5LpzyqnjNUICRkUFFwqN7x3ljkI/FmapGYTpCYr0uPxp9dTXqmUeT/PXyp9tL
ZBrOFsFhVoFJ4ZbVGVZWA2po+jqkuWhhR+P9GD5OoUgyVmCHR201ZVTUsdWZ0Nj+OIXPWuOX64dQ
O15ezW7xAzBG8DIRxTRNntikzjOQNSUg1ylix7qeQW+DMeM3dVqMGI+ygwQW35QPOYSFJ1uYTvYu
PWBsViymeIXKCxev6BwN81TBL8evjeUojuLVtxjTu1ofyL2SO/LrT2pHem7/pmu0tcwFrika8eLL
0a1t9XVx1Hl1FokKc/Reutxa4cKXPKhaNg1xBOzF9HYvmE/UGx3GejWJWYtF1rh8aQ5LJVU45UEj
5+YZt0moUUWKaSd1vJ4Ahg2J4S5W+FINyidNUjtHMcLEJov5JHCq3TS0+axcYqWtNpGsohpk6p3q
eWWN4cxOrrvD4JY2lObvSWGjjwqE53Iy74io4LUfejb2WaTY3FKG+H9Iu67luHFt+0WsYib4ytjs
Vg6W7ReWLY+Zc+bX3wXNORYFc4h7PM+q0m6AO2GHtRoxmWahC/4eAIzuM58CoHSgHKdwIcLVn9Tx
tt+ZiSJDLU2aMaJ3N2ggNXkW429yyUlW9v3Bu6kwEaNXpz5Cb3gNACBLlNpa1EfaIlxiHhzVfkjc
3B4TLJJm1ABRCJhV7XH1StUu3NQhzniuPyGvjDExxF8V3nXdqmwAoArbS6rCiAzN3ExJiUxM7wc7
a7woru15Do7VclcISmU6OBdEA2wFH7Uiq8dSBBBWdl7673H2FFbXBZpsxzL2Azu4XxQIwAwKm09o
WZPrjWaCKLUNnVW4NBqGM3IrxfM7R7VMXyxd8xusTU2c0+3Wz+nQi0HZClC0Z4yubxK9WaUiDYTe
XjDpuzrYqLvH8z+6AuzXgi9HK4URv0q3LxmhQ6Tg/pJCGNVMprzLdFOjC5l/YzqrP7MTABbeMKoC
Aft84lV8zlPn+K53v+dGLKM0Up5j9FQtYBEiED6IuFrp0NpGVHAninbDFIIjAVyigsltRlJptqmZ
LckchNfViSJidT4YeE5IZ9C96rz4RvfKr0DDOB0fcNfkN2KZVAOYzFki1qj7huGNhsQ0NIKheNJ6
TlNz/x5/nU5h7GJQAOSntgnsIn3Jl6s6fIx1TsVhVwReQJIBgkHQCDP+cZL6wly0AsX44jLI93VY
WZ3Gua23zuFvj5+NEEYNFaUfollLzWB+HfHO6jCNNPkmKMwpGfwtZbwHEYMlfh8nSwp4yCW7IW8j
nFERRNNGNCeiA72/RzavB5ovuYCvdY9VYt85b+QwOtHOehOWhm6ctMfZ6YPluvmLgtwr9+Z99aSe
Mid+Hnj1y90qh0qoYwG3hiLLzM0OI9DnNWzpv42bU/CtIrPIZAlu5A+vnUMsGsiz0NG4oEj758WU
nA5MVNk0WSSO2DSnoUsA14Jd/OlnehdjlC908peltrLEEt/aghWApr5z7pl+r9+UaSOX8aZGIvTV
INV4eNr6ef5M3y+A1qSgCm7kJjZAMyR7Ga3exkoBt2JAE7Uj4dScNvmL2dYYBJrBnZr9DO/nK5Ad
u8vd8GpeTw7dEJF4yfB+wrQ5LWOfRqZ2BKQvJbCazFuKlpE76wkdpukVz+Cb1h8u8sPxBe96hI1E
RqViFSs/i4Jd7Bl4mkrytGAwRJn9YyH0Ix3dI2OUI0YURSlF+o0J4awEVwharMcSeMdgzLHp23gR
xbEI8gpzni+j9IVPNXckQwHOBuOf8T4T5DZWI7QrkFm+1qVfj8HxMXYVAE9ANDgweaajH/1R44o0
LcakzwtYeH1F96Hmk4b1oNEmlmKrl+SW13Xfi22aqIIpBjwQmmjQt8xGxQWpMJuOroZiA1XsPqlj
bavtfanyat17l7eVw7yJhN6YWnlEcJO07+rgxPlf8/IHU5tbEczdRaWuaWUKtMAsjLB2A9RT0+55
hbDdurYGple0BgxCQSk+Xlgll+2qyE1yHlpL8QY/dsIf870OxvPCizFQxVHsPdPBAuBbyVKWiMgo
NnZRh4okGAaqK1A2R+pjWax/0jnayGAT8qYRQ+BgojAq6KdIb6yy/ZGmnLGS3e//fg52uCPVlL6K
iJ4EtaJchrJ0iqq9y8z5T64LYJ7o3Rh0nINR5wk0v0YGfKxzLBSFNdfRN12RnD8x0o0QRpebWMvy
IU7zc7NYk6vaSAxLyvYEPNonjAk6y2nunYgXCXc1YSOVUe/MaCaUec0w0J/rK+Fz/zh/x76KYnWf
MdBrzcCEfeEFh13nsBHJ6HpZCkI9lQaAZIzU1okjybcJ+b4IvAulX4WND9pGDhP2lkJRh9kQMax6
PTqAasKKsvxDtSjUA2WgOf58u5q4EcZEPEBNrzNKMlEQza6ZPurEy3nQjntJy/Y8TLzThVXRe8qD
pEypVwGnWDQBpBuprgp2lnVOgiThlrhooezoDhlHMbaxJMUhDEyvsKdc6XdD3VdOkS03hRH7Uy4H
Rq1/iqfEJ9PqmWZUWcf3ulvC3JyarftGWa7F0ShgvgnJC/CNyt4pA8C7nFXFwt5nUoGtTzkbaLjI
Fn/ZaffFrwEZmqBwgUaRwShrFieJUsgrIPGwAqEjPS2u5WDxiJfe84Ya91XoXRSjr+qqrQluUwhq
yejtakQoEEirOoaglN7xre6KUmRRMxQTk5osdEMXCnJed1l+rovbNL8VTFsSHo9FUIX/TXM2Ihif
WYQTWUehxrxk0lp1fo3hN7CkWkoHQEbedCHVwiNZjOtc16lo16IHfvfVGDR+e1k83cs83ggt70iM
r4yNcVlWeS3QwqlsxFYrTUdLUMy7TtbtpW84mcd+2ra5Qkb3tFkWgLCB6v10jx6f+jO65F7soJP/
qltyZRV3fKwF3hEZHYySiOAtvxTnKQ9m83bsZWswTrFxU+e8yEM/ytFHYzxmHfVTt1Yg9sAGJq26
4Dpjizjrff6N0rJPF97rmqf0rP9UzE4dU+yqqwXANyInM9y5/pOlXDyif1kW4zABUdIujdQmZz0P
0vb7Ol4X3K7ObmB7l8FCgmZiNAyYMhPRdxDtt4tzCh8JPfgEpxNv8Y1jWywuqEaxoLpmwronYD4o
HnMSCL580oJjd7HvaDeHYvyFVnahOA1adAaqOViIPDW1hG+Yz5Vs2jQdeY/i3bxnI45xGViPrBoK
J3PW6vsquel6+/g8u8F68/8ZX1GjUbOscZkGcaxagvqMLrpdmLk1h5+F8Ef8J+tFG7VjsT8xvN0O
paAuQW88h2lqtUZoCz2xjg/FsSAW8rPs0nAdhlgKTHI9Fl/z4XmMeaNg+8qNIjdQpWTK+Qi3sXk6
hlI4axMdh13bU3Qq3MJf7uRXtAv/w77O07t9RXiXx3gFSRe6tUhG5BP32CalfJmxp/5IMPqqeqmb
XvjDUrsVdY3W8f9zRMZHYHeuMJIRw2CmZE2qR5FRKKusYBNHDITcKVSXIvn/P4gu9j/gL8k6U2ww
tHDSjXaO0DqbXE/G/JScWthv8QwfMNOX0G0uE6++uCtTlQHpqID/CHPVHz/oKApzRHJJDBIN5YZu
/G4s3XXdGZxoyRPDtHzDVAopp70R5E3pl/3qRHmF+KV+PjaB/Zf65jiMn8rnRkkF+qqQ73UA2nQ+
DVkrRsNTV3D+BIVV2whjvBQgnxuhUIgQFDMmOQqr1jp7EB3OkXZd/EYK46uEMFlTrZ0kcDeJP5sH
8DeBfyH2qmtUOoCiqFqGTzzkbeopvv+T3TFN1QgGFEwUP1jCtCEpZaUbkLoJwKpajfs+vOlCTra7
W2beCmEMrq3CbJxyMwlALmH3T7U3Eqwvh44cqMBwQUNStqfTzGNa2Q0B70djB/vLbCJhsbaYHpS+
9KO/xNdGei+P57a6qbhH3HWbG2GM+ndNE6uFIiX4hpKnOIkrflnBB/I39uX45Vhj9m3t10djy3ur
0FZlIZb5WUTDJ/cj5Qfi9rEI3jczGNWvYWJFUXblmWIemxbIZKGQxEGa81X0AOzuYz/viSOTd4mM
ITRj1YGQB+Y2FD4lZ7AoHHlX2q2bRG+E2yG3o8y7Svr3TbiLijltlQnz1dknEAC4uRfeRZUXgoR+
cNqb4qnyhos0+ccH3c3yN8rCZPkTKrZp04/ZWWsCKboQbAxrL0kIrqPk7ljSflq3EcWEc8DAEqOh
eMjR5OT9fYo3/HSti39J4qkE+pgu3xiyL3HFUu347XGxEctE9WheB3mSUGPq3OWn7GIF62W+J2BM
iy90hQeQDcfn5H1GxsNovdrJopqiNmNed/W3XgKFk8mraNHPcnAodp9snGXggIcoAGHPe3jRkkZ0
Uy2NXaEFxYFkxCsnh91/gL7f4m9lglmelQl0LOcYay2jRc7KpT+tDwA7B9Cf7OSrhebR6fgmdze+
Ns6aMAEWj6dsFXQlDjrw3tM9yMrO7Pl+8pY3THdeKZxjC4TxM+Lc5VpkrEiIxtZe0V2VJcHWw2+K
AHoRLnUER08I42Hm1pDGrO6lYDXOSuMZ02nkGTf3AhmXIjbhqCsLvprol0GCSQbihF6D6ag3XHWf
l6P8Q0b0KxqwQJCrQuTIHOE1/97FTT3tRgwoZZruJR7heczdG9Rk3VBk/GOZndDUpsLoYvivs1o6
Q/5AtOuMB8K9G7jfRbDDmV24dKueRFmg1q/NIttN2Nhz8TitTqL9BM02R+F3o85GHBO6s7ZXCzyz
AXnVONWNckKnvbUxr77iydP6oPLmdWb2v9hGImNiQhGn7WIgfsM7Ancf0NUPBA8e+q7Ha5Unbtdt
baQxFpbPeTpHbZwDvwGL2YIV5l+axtFz3pOboxkqY1t9XSNhSIHca5q34eSa5HHmfav9o9BNbzDZ
ib9xCITxUtUYC87PwnyTJKe2vcz1pVidY43YP8i7FObCqtwYwSePJ3Ai+dFwG5uPk/R8LGLX62nv
Ipi7wi52JYkxas3KOF/PEGbFQPMSm9kq68quxIRntvv53EYiPfQm0ckMAbmVJAsnsBpZOep9lOso
xMoVJXnLPCHgwXntP7M3EpksJ+47kBprYRxo6KeF/nCjXQkviUscFbu06UN8QutTPPGqjDwVYRKe
WIoMadAAYId1QKUKZuOxxdjcnzn5zeGYBKdK5LkYUhlu8H4EAQmFn3cHD4XN6E509FPi8eLk7gAW
Hmi/dJ9JcYzSlIWyxksNmeoV9uW8ylYKy8TyCUA/O0+3Ms2dnjKPYJi89RaeF+EYBVtGWFBYJXUK
n1WYV7l5k09uVgTHRrErQpdNAmhczEKxNKpxaU7KLBUJplZyN51iWxCU01LyOr08McxFJlEUkRWE
tgFBAx7Mhzas/aylBid72zXx99OwVWKjFoSiitG6G4vUSdvW0urAnEqrWS+Kaf5J/rsRxsQw0RzN
NprgGMvkOUeqpnRWyRuS4Nwby6Q7dPpAKlo2K7oHJURt51ticpLPXePdHIPxvLVkpjMZQOyFdRov
FF4nsXV16S7FeNqxqu0naRtJjAMGhkIkr1FBV4QowW0OvsvCTvDSpNjP/w9M2d0kYyOPXu7G/QKk
Ti9ImkhBelWOlvpJumR28Vnzi7v4srzwqjq7GdRGGuN6ZbGhw+w5WtLS01qn9irfFsZLWi+WujRW
JPec66S39dvLaCOPcbotKF6bCHzn5ypTT/JCRkuTUC47/mY8/WNcriqNpYQKpxCI/UMyiBaJMdqW
/UshjHPIF1PqDSnJz2lypXdeZf5UV07CuYs4AQKk//i53/YIuxTTztUoZ0j/xit0wFBbcZrrzG4c
4SGz5UfpZ2u1qIj1vhlowZ8gvG6lM65inoVyLus1C8xY0B0AiVaWKYOfV0qwFnD8xY7NWWXXn+RZ
AsvhXA8AYX0QZFdNvk+tS1TOhPXuAK2m66qE6jZYCNi2SJfNGLAEATdKVbNHzuUTJkld7SG7Kuze
6pwIvDe4z9qveeMZ+2r/LphRe7E3Qilvu/jcdmcZyz5ZwoFz2n8pbI7G6DzR24LIPSTEwdvwv1f4
+tOIl0LuGnfchbH981DSeUkEnAa7Swt2aDKEeasFgEuOUkcfzM91NHspiVxdc9WhsdcCqQW28cYa
PDvj+ikPn/OwcY7VZtfQMWUta6hIi4Rd1peNsY7QvwEm4DTYY6Y546C45lh4x2J2A/RGDOMkE7Wt
xjgBKFwrAktUnrEY2pnJ6maL0Z7iesJmTqqqHJPgnY1RmbSoo1WS8LYAIxYgzRs/XUx/lIl/fLZd
y9ucjdGbzpxbVR5XMahkkKo3lij/LHCHIa+5tF9f3Ahi/CV6bIC5yzrw3SblTZQ3uQXUj94V4jiI
ozi340RRAix7pq6iRV+iqn1W8rHnfEnOadm22iq3ZaVS0m8DHZTiUy0CsJW8ClHy7z4eiyC6yG1Y
agLKtWtzL8+fs95teBa/a4Lv98kiiBZRqPbm1MSBWMcPJRnsvKw5NWGOCrIAoqQhS1sLEtCCc6QH
sAF4ZqFWP5dSWvzPF2aIcMvg4gRUFei46Wk3WU8Z9UuUl0uHx5grCXiqENSh//fa70ch9LwbId2S
KVIZKxmABqr0shIFTZhiiB+UWpk4ofv3q/soinEZQPBD+z3G3oJEAJj0yWxA6oAdmGPb3Sn7fpTC
+IiuEBcNKS8BDIR+LoGAqNcW6jaqNQNkBoSsz/oNUIH/pVDGYyhNVGEOHkG0kJ8m6dJKTgFwA5Ch
hOXDgNiWAh6rGT+hhyyPsz2Mfh/+4PwEKuJjFvnx3IwvySbUutt2ybEaWV/1GHYZLzoaMaNrXPen
xDa/YrMXRLiSZPEYPjnfla04FlOtj6VOiVnq3AZzk1WsN3L3yDkfzawOzqcymZeeGM2gJk3+H/qX
5F5wpZvJUwFVkUic7/m7H/lwl+zIdJwNa7X2IOoINTO+6uZ4sdZ6EnhdQoVzJPr3re2pQrmmRq6D
fna8AmT7PblrJmhqFmCr/auB9ciX40ukun90h4xHGYakGZCEZOdRzT0pugHcLkpmj7M+niZyOpa1
qxUoM4Luj6hwX4xJ1M0goDSAB+8iNNaynPtptQiPQWD3QwFMxFRVrB5gvP3jDdaSFqZJW5mBWT3p
0qMscBThbc7/txvbCGC8ySoMchJLoJAYvT4ozv1p8qgf4TO38U7CXFc26OqcxiVIA8i3Uv1a686f
fI73m2Lcg9aYawq8cJgPhi9XGawOszNNIcf7/p5LwHDer4t1BYZRLhpJCBRsfBHMzOrSS9s9rDXP
y+8r16/TsM5AVhd9nfTGDKL0RVq9BvN2FW+oj/NFWCeg5ZpWkWEqz3L/LVpHu81e/9UnURnzl2Q1
WuMCulX1oB8c79f8ReXt6fIOQf++cTF93ot9VOGzj52bi701c9/8VHEOLIRFxOvKol/xDkbOBewz
DKJhvpyWxHlfY+cx91G1GFPHZosQhQCVCqQeUFbo+7zU30cLIHnNleRmj9wCvMw5F2P5U2s2Qk6m
9DyQJrWzpHGbNrNGebnNwywAffBrlUpW3E9epw5BpkuxPeTy12MV2WkDfDw14xbQLIzj3iiwswuK
Kmw/fplucid0Rtvw5cjVzoWTePrNYHDsmKc2jLeImywlTVcUgYHlwXYSLI035MBRG3YzYlnLwpRb
PTnnq2I85YUIgLJeABnskobW2Oa63ZoRSoshFsiArDNz0vidEuaHi2UhyiJDW+dmlZOzcAmv0V/B
0ho4328VX/b+PxS4HMfIUqZESYW3coFQn6eq1afePHTWMmFkvOBoDMczaoxT0fKh0eXFBHdm/4r4
ixaHF5q8qMixDbbUUeZiOGq9QkH66kDBQqbhSoDnA6StGzk8IDuOLrIFjUqSx6zFBNw5TF/q+nWp
nGMb26koflQFxrM0mZHI8ojMOb+iIGjAiYwdmjKP7p36Q3zEYNGn3o8e1x/qdXXhOeidFaGP0lk/
o0QRnIoK/Hm6n59Y4WJTRsrCL09L5NQ/wU4ASPXKwdOFS5n2Rht/4Lw1xr2UaVHGXRQN4N5d3NoZ
3OQkeeDAcRMfe23PugPOQX/0KRPOAoyOxOGhwnEvn/E0ozSpqLcAATq8bq/INTl3fn+aL+n32qVA
BYorvy5O6eZ+c1FuRV4ewdEttvYRlb1pjC3Or7dXo/ysVf6/0y226JGrs2RqQkU7JfJZ83Infcwl
e74kvnobPkZ3S0DBq/AgrT+DwjLgwYPwzkcNeRP+6U5Y3NKsEkxbTjgEoHXjRAqOv2HrIbPQ54mp
tMAfqRUrUb4At9ANgexyfI87DfgPVqLTg24Okghl3i0JUDqQh19hqOWhAAUojYOaH76GnykGGHeg
cvfF+Z7MsuwqRQTOPaHtizdyStUGK+UZFPCYNc8e//e++8fjMS6oHMV17EURg8QRvE93LVYPIRKK
EfSXnIuk/v/A4nXG3Sy6GPWx3pZnUb1oMzBH+tYOOyAE5B5JfWG5VfsvafLDAP0aSCSQARzL58RB
dmJaqrDQpwEQ+GymogtWQ6iMcVHN0CrDnFNu4mWMOuNa6koQ41Y0o+Bvrh+ARt3owE6MQO7Jp53i
2AE7Lx1hK15SsWWPhjUJCClOmFGyAdvGCVa7aZMimuhqoLyvGMzny8s2ibDonZ2rtL8D6bO1CsuD
IIS2MS+uinBlDj5WwN0/+GobqUyY0MNB6uQZhyuH80h+LvVgGWVixTyKHt7pmC8WqXjVqUZP2USi
EyXFoPUd8cTN7Xc/1vt52FnUaiz0KUYzAYAFnmy/bas7uhMFhr/edM7iYIDi/l8LZQpY4kziuZTx
6crX8TV/UkH+KgepByhDwPPiMk812G2yl+Mvt9Peg2fZHJWJAMIki32KEm9Qglg3/qLbGNEL9Dsx
mLz8ZggALust341ACo7l7rCwfZTL5KFlraiz2uplUP2UsZn0sDoKoKlix3BXLOGFt0Sy1nvdonOd
omV+qS48MMyd5srHX8CEjFKbyjlOugK7fyjd3MfOa/kJi7VOafNYxXaj7OaOqbptgpNRm3pvKJiH
mYrFEooWaIacjJsngYkPw5pIkVmt6JWus2UOnyqJ9x7imB5hHEuTluA5WNvo3MT2/Ep86ZVmoesp
epZOYGN21dvRHQhywNqOuLyIPHtk/MtkpmpuaFN87o1vemJHgKIT/6hUuPlIjG9RSDUZsoSN3bX4
EsWfoj9Ktd7/PzuxNI5jW6xzlwRNOLhhNZzAknk6NirONbHbrBNdMe0isEiZhmrH6q2Ie5ozToTZ
fxlvDsJ4jGxUcjFqwN1YhgMm8vr8bA7KRSNAKJPNp8aIvaIjl1HSOqteyGURnwFU/LNOuMtqVOV+
S1UUFZMPQCxUdNZLZ0k16WunDUFpWsPPDvsWvuGtJ/CC92dyO3wZvPJTfMK0scOD19+/6HfJjKs2
OlJJc9cIQQ/egAnzUxq28mQO/Mu+Tb8LYe55XcZM7DCvH/RpfAqFxksMLr/6vgyA8hAKjoYe4kfP
1KQZ6VBkic7iPZrLyQPdjQvvpBvVaj9Jdn+Tnnlhbv+jvUukv2jjC5dUGrDQgRCe6Ze5wqfD1yol
e2wTd5El99gg9lM85V0a/ZAbaRIIMcTY6EArgpoggNDsyDUeQq+7wkLoSfrCkbbvI9+lMV541icN
hYgqByZLGYju5Dd/KQAjWwurQ1cANEy2mYK9dXVpVY6nk7uZ8+aojIMGto+g59OMPcf+qhNOiuZq
+JLhp+Mz8qQwnnggUb2uMtrbBSVpTSJLJT+J9jMnnOR838Ler5LxxoKWr1UK9NGznD9K9exk8veR
i2ROLeh3B/JfIeB0+6gdwF0xiiUFomlvWn+X+BJfvF3PFJAILwD/+OqOjySzJJlp3wNhA3iVAeh9
xfleA+ZMV/A6zccGLbNDYaiTRnMLcN2zkqQ2qSdr5DH68Y7BuIy4WiRjAZtbEMJklTD2w1C+A8yh
c3xb+5XtX/qM/bKPHycVzLbBjDv2wTzzMR6tIbeQiINdUr5bb8z7BfOJeKhhtIjDRLRfStgIZnxG
PYqDLApLfFZuKVJV7kid3V/iEAOskwPmg3N8Fp4iXvpx7BfRF/143CSTKlQxYViSVKGo1uiY4sfr
Pg/DQDP1q1Jfg+MLPnZWAC/+KFAYi3ZRpzxG4k9ZO8MgCppAvfBwf/4hXXg3MsZjzG0/rAtB4hhf
6X7xQCkkBHAU1DnQ+Sj5DW+U/h9eNO8CGdcxTmnYV5NcnuNlsjRBt+Zu6n2lkZ9N4HdHj4NkYeIC
2JcP2mrns6MQVykqyY7yb8tgcMrtHHtkceLwoDNXxVx0wDiqlo7ijZFx0gTeBb+9czYxLu0XCpeC
GEepfkK/cFGGciKftoAqr35OOQOhHPt/C7kbca1CFrkLI9CgC16uXyvidUO8Y9X8h6fZr0/4duSt
jFYI82KeZnS1arDSdFimyV8qSjDBf3Zz7OBtXmgja26m3jB72EHnxnc0Raiu1bvJTz0BI8OrrYD+
m7y1fBpwQ3GebRyjf3NFG9nhFJImM6GqHRn9ssydrhlcsccLNNOtLgs5j7h/eHS/3yvjZFBKj41y
fEuHZOBOP9DsJAyGv8JABVjAClzY4rX0lUA+VU7ioLvAc+o0OBxE3Dfb3RxYL+YxbuQa+di5uAFV
g79EYA+Z7emq97XJFl94hVOetjLeR8qNeuxrRKulBIgbSInxPG55yDE8I2c8TjvikxXlMAe69nnE
O4SonEllzinemiSba5PzJusHDamDGfZWrSpWuX4dpO/HVsdRxjfl2QjR1DKqzWUSAl0drZwiM3Y1
XpGCFet3ynj/74Qxj5vBGLp4VQnaOgIiAgEdIyqjSWhVbecovKSI5yJlJmeZJGXMhakfA/M0uBoF
SwwdrHcZ0DxKChDVDjh1jw+4qxNA1QPzoygSwm7y5ouRG2oJ0rBk0R+yLLu0Og8fdmdpDRWsdxns
NA2GClEVT/GW0p/J1zogLpjz1LMMzgMQkZwWEOSgMEPnyd8oYHmmtes4N9KZR3A6aOASL5u/i7EY
J8ToE/qEPi9t3n1xbMQwmjJmjSJrDXrJpdjbWuhIWmyZU+qvM0cld41sI4hRkiQMiy6TMHGgGM19
Ubz2YK3W+5Hj8rkfjSrOxszaZCQgp4a6p4lVx0791Hyi+4bmDTCry5+DM7aWBKz31A1d46/klsc3
v28Lm2PSa9jIL8uGpHGlDOjNi7Zgmd9jcEa17vKfuTXhx7Ed7KfTG3lMzAEtQTrNRS9g3hYtgT7o
fLo4UuRA36Fk1kYgPxxL5FieyiS2YRaHRTooQgAeImtcMnAPcJK6/bLC5kxMVOlrPexaBexurXFK
uxdSXGXJXypimv5jTk9CYndyYYv6dVKdj8/G01Em0vRxnOWjDO4tOXkZ26emqq1S8Y9lcAzut8mb
VleHKEHzY52xe0s0Z1heOrmyS41jCpwPxY7YpECRM8F4GJ3HBChMoWYZ6evxUTjXxU7VLEBsDdN8
TIIMu8Od0NnK8GPNRudYyj+oOAEDm2yohsyCeiirBI6NdSjRxAdm66n7VmOsvDzNdhV0T7Qibtz9
UTUZVO3/Fck4qyULp3wQwQGl57FVZ9WpIYV7fKzdfGAjgn6+jaMgWi/NRG2xRa+5idDYBMBxkyeL
55ZbiNlXuffTMD5JUeS+ahTUU1NsMQAY9lE/GyeK1Zx+zyprqixMWNqpG3nFy/EZ9xXkXTDjnAoh
VXoUqjG+GwNh/2VVwXm5fP93Mhh/FK8VBgEXVJkWYKwvhui2Y+EuPS8c71vT+1EYn6Quw1hoHXKc
sQvMIrVi/joSTwTrfSJlLoQmo9Xi8FryvBKDQNG1dh0/pNZNzY38nI/DdkxEQQTohYJRtbG8zfTF
rshpkXjLtft1pnc1Z5smFdbgSF0MZtArtgE6w9VDxmvT55/5Lb5p4McdEdjL3DITTY9+ewpt5DJ5
TRo1dR4Na3QmFNdAvYlUXxCAVnVlRqjaKZi8mE5xAXigIvsjB/9LU34r+icTUatizM+GbIZuV+qP
RB+e9UZULW2ZFO9Y/f8h4XgXx/gRI4yGQpQMBcvZYKvzSrw5+4vqDB7KTafpwmNn2B+Y21ws40y6
tR0FEqIXKt3Or8ItJQSJnfaS9I7VfB4xnJ9ayW130V3lB+ekPIVlvMlUDbVMatiHcFrs+E7B3rF+
hwUjB32y0IJJutGjzsl2eDIZ7yL0IuZgR5QQlPGnYbpN9qT/0V7W5kIZz0IEs5PEQisCos7dYpNI
XAFz0jVmYZt9WXIq//+QXL3rC+NlUrkwzMZAaOvc2ZGc1FO/hKfBoWB/oas9HX+z4+vDU+1jkFsI
GNVzQIyh7HolAdrBfKhrzheiX+CfDR3sZh9FkM7EmN1sYIYQBHHK+KltXaHTXFJLtsZfb6Mf40ga
41ZiPI/a2RRRNX6Uz+2T9CRd4lvTNdzwpPmz29xVXu+nX0OXO6jKu0omJREq4L4CqwCO1AMhZnRS
QDL2qvgSZmYmDz0vr3zmxTyOrihskyDssf+uhWV8Rg8WOLNAsI++YkUKhXPDb7zyupw4OSsnXCgi
vYVtVhSleVOr0E4MvhMNKIpvLVNgDKRO4oNxVAtd0aN8Fsv/ztdDX/v/tQtQ3XyUrCYYIWhkIJHJ
Qu7PI1jCjdrvhMT9dxbBOpS5aNVUR41wBloWacA81Ny1fWkdS9mv0m9OwziVrlzSXFLADNS5qyf/
BEYTRotP9SW5ettD/AzgJGR85TUPvIMTHjDH8PEa9TaL+0hEZzG+ir7RceLKbk+g5AIsmfyk4+0d
AZ89fNBv+sniEZJwXAHbDRC7ppwzAvC6QaltbQobywzbIFTmi1IZrqEJPCDw/eCLPX+Q11M4OXbc
PxKnzMRobHlGzxEUtbmT/aXe1afepXNzw/eVO4hLrfw3/7MRyET7BHshSqRg2TMDpaE/XmFxwust
qbbJ4+pOt5nHw1Wg3+tIIGOQad8JFWraMIslGKNLC9Zh836cb6UpmEAyaowc++DJY8ywA9uYrnYD
uKExg1h6mQ93DiQ7LlLkriPfXCRjh5K4TjKIprD7jywQiC/f2mX9SnRsEUXpl4h0blHppzlb3LY3
7JZUjggqRLuZ21M1dVaq1k8oFqDOMjiDxMNx2V+i3vw4xnrNegYqCCInXrySN9xQmlXzoT2pgPVD
V/Zr4ql/NIm/kciYrZikw9IPihgo0beyfdGFZ45DooHxQI/YUf9hziQjAWE79qOjBwp9jaB5nTzR
JjNmx51jaZyPy4796+0gVwDHLYNuvpVp5YOcMCToywmSRFWzo4E3b7kft97vj4U+iIhpSrOAL5Zf
jVcGAfhvGEg3eHqIHoarKUadAy7C0uciq1H7O7pXJi3IzUhpx3zEQLkGJgzVnf6KvcRH93exJBeD
tFgc4d3urpvdnJXxQRg3UyttRR6u1eWlXqKbOtM+9Vp9t+jyBBJbTjmQ/rujEzIeaAJ1a5YamR6s
3bkdfuQpZyKBd4OMxxkzRTMzbP+eTe17oo9WY3wDWwsnIPOEMO5GA8DUkPSoYYXpCcUJSweClvzt
WOvpDz26KMZrKKq4mCtddknra7109eGk5I89b+NkXwpRNVUyAWLJ0hiX+VoSIw4xRFy95vMPYbkW
MNarnI7Psh9ZdYmYeLuKosH2jcNOGIxpMIBqgPHhWHQwbJCDzEyxS7e9BuJAzjelXRe1Ecko2lwZ
TYG5Q7psvriKo1yKa8Oe8I4e/fxZCTgH5Elj1A77+WJeSGt+/puIpbPDAGO+2PcqUYj7P9K+rLlt
Xen2F7GKIwC+cpIoWZZnJ3lhOckO53nmr7+L2fdsyzC38J2cvKbKLYCNRqN79Vq1AMWw6X4XS+Pc
r9KkglAdrlEuJ0M6SvqBEkH3e/PivjDBeV+uNm0TF2vjxV+HB9LdOjyg/uHwwIUd7qbq9bqetaFb
/MohuwCPkupcYmYNYnPOfKM665ScaPe2ARPvNvkGcRAVGjCp+FZ/E+QnHkhNAm/2Rn9lIheEis14
d2GMe9CGYJIsZSZBxCTKraH7vozuddcTGVg98+KNRfHMSWMdnLqzcmDkVjVEyYRwv7hLaTZrNrXr
3FuLqbRk2BHtRLs9U3+Gyy5CcaNHlMXQUZ3eX1/Z5r1/sXXczZSUc6BlNcabFMM3YGgpQOKBJGNy
Mq22BlEtbDMUXpjjAkZU52XJaNz7Y/dGhx14n221h9xAJ2rlbD/ELyxxwSLAE0PPGtRRGudvAevo
kbogikJoKoTi4ttvuAtrXLRYW8KhGskITZ6+03qbHRSIQgxHyZ4Oq+TF/GNVG252oRBdJnJNLoiM
lbRQdUA32kDPipX31SAof4k8hIseHVXjPlYIZo1qv5PsEQpBSn8spBuDYlI7qQVnWfTheOZZlhmL
qcsMOsOH+BZCPRgrTn3oGeMRHDvsj6on7x9O40JHiTl3w+gB6qSRBWHj0V2c8bk8Ja/64/glyZ3J
NUAlmNnz7vq5Ey6TCylmUqtatxIWrCyGqwbttO+Rep5nb60rjiJ+hO3sAPMiJuRnFYPyiJO+TMMy
qSHsaPRW+raCi80H+WcBJupb4slH9iAkLNj0TGrKSEY0E1kP5zjzBNjqGEuYE6ezYZlJugto75IJ
6j2ScjDYZEObdB8tfWQlZeLoev4qp0FjZyHabjRxBBu+WQd4/zn8vGMJgbBSa3AjJf4q2YJZNoz/
PrcOxcj2vF9Ga/p63aJg/ZRzLdAKSjnDsPqBJI/FYCt5JDoqmznKxZI4HyJ0HPqOhCu8n0AursUb
KrxHj/LXYq+I8djJnkUvmW2/ZeBqJDLEpRhPMlNkNYBfIYbUMoznjfBaSKd4QEKiqSw5f/ZWu7DG
XYvJ2I5J1k0YXrgPvq2tk9YejtF3VbHW8a71w2l3f8Q5dWFz/a4Xl73aRX03tHNyqGNgzuaKHaIx
OY+z7kwyUBRhI3rpbBcvLixyt+Lc6mQq+6aHwuDfd1UIALA1/9RQH18p0ILW0p6uO+em61yY5K5H
GkM2MW1Rpy6KcxM7lXw/jt4fmMCDRzdN+ImmcfvY0alYyND2IN4ukMCc8/YQjgL4yeYZu7DB7RyI
j1csdzv5mvrXNKVWYwieuttQigsL3EZBx2oI8nAuABBd8Mgx9s25fc5PaKFh7BbavIoli9UZ13Th
07v0wiiXTlRVkpFFQVYmFVYwWbM9OesgmZFbegHUf4eKfrRYOSZDA1d0JYq2lEsoIJAUKFoP4oIo
Wj+bQzsRG/em712sjrsYuqUhQ6QhNUviwjLA7MzOYyC4XwU2eCRiPpsIvXUIHc32h0rcMrylisC/
BRv1idIrqaAvX6PRKZvtTykLfdwv/+MquADfGDqZu3U+P53OdeHoyqMu6q6s/vvZ1UzCDIaKPOUB
0GkedKoRg86klJ8W7WZsO6/AN6Hz7F4PB5t5pPluiPMrqiQM1MqAPmVt7ahZbOdxZRdqbi06xGXu
5GQUXI+ilXFuViukCxoJA90KKDCGA5F+QBS5Np+uL2u7b/S+Lv6lO85ZR6IQxP8QXgZ0uLzVbWNf
n4BUOzUhAJTyF3Ta9/oxdIxKsMLtGuqFbS7FKLVJixlyPj8D9S6QQgfqJc5wBJsJuaPEkV5AugXt
Npla8sP1ZQs29zdPz8UlOao9Rl2jSvJpgFd3smcStcb+SNRKUIfZTlwv1silAFIo1eVQSSEmJhev
gppguaP27NXAscmWeLJ7+1T/46bq+v+XC6sm2o1Bk/spZjLHnzET3Fjbgen976//f/H3o3JolBkM
q/4ULHY+D1YxIgcvRfm+yMz6/S7MmGrZaHkDomYmH+hw22SYahXpEv7L3fi+Fu6a6liWstgcJHwa
0ljDUwFG0MCZckt9HJ3QDo7Nt2KHruV11xN9IS6QJMO8khCH6WEeqgckqg9R1AiehWto4IMiMlwD
FJ2qaWo8FagygmlNk/B0ScBewNLTWCaWRn5UFAwpwExk/ffqj2DQBprooErRCcVAPPfFokqnAWmg
aXeubuJ9vZNs5TZ6wQwMQMmAXgue9ZsVJ8NQwNWsM2gT8BhRHKvG7DNo6CV+4wM1jCG46SDt6rP4
TP2OgZ/2E5JlWJVGdfN3+eTCG1WCd4qCoTdQg8/OvBguzU/G+GMYbCh+sFSDSJVkVeNtHTUeiVq7
il+0oLHiSrLDGTUACYMR/b5J92Em8qatQEY0Cu5KTJxTzeR8OJ8zmgbyAPagbAGooIpl6XVkU5md
zMpIIPBNOkn4cPsNseE35NIq58PhUET4NkZyIINZ/lDHpAnthbTV93rqpJs0nLpzWtPxW5ePi1vl
XeNVWV4fZGpgFMbQOr12M4aZVztiS6K6RsrM3QQm6RuITA32EGFCZsybqttJfZL9ALxeuq1Nrf2V
VY3yOtT5oLuVYc76QYo79X7O2sYZ1XCarCFcpMrKmkz2gyRtdhF2AvSGox5ClC2OyDFhKIBmctNA
IddIUr/Uwyx1Ka3b0J0UOXyVSaCh3d3lLwtR48lqtWAO7ahptbt5kApHK6FM7ExgsLNbNEwOLFDk
U9cOtdOYyXI/V7MZ22xYGqjGNyRxZmr0nlEFiuokbOpidI+V5TVsA7N3yr4uagtVDTycumyabqNa
mb5I81z9rBd9OMZJ0z4XZlbsswEnwS7jZHEiWHVnM5Mh1CdHVQsJwgiqscEwA3BRpdEpjWXtlCbS
4ieNHHwbq1C5W9IyCOwubbu/lAzVSj2Nx2ORzaM3aAUY4Iao3YMf0vBmKRnPAQjiIjfPmaLasxw0
2RngNNXLGIHqIRvSRD3GmjFHN3NZQK+iL2OSHfokmPZQC8ke2qlVRNzsm+f90uW4dEiWArM0SzB+
t27/YgIPHng9dCX1G6gGCsLn1uXzbuqT4kkddGZIUq3wa+luBJIl61AofLp+C2zagKKYpkK0HG9M
LvWB0EhSJ2ac+EsIpvQBiVckuUMmSMA3yx3kwoz6MSoP85iHQ2eaex3k7GttcEDfJPebW2gv7UT7
tnWzURn807qGePRJjD2vzcKUJ0SFeswtJt33omRfZIALO0ZuNvEyGBPEGt7U5G5qXq5/lK1gerkA
zscQNwmei6rkV8qNkd6QPrcMYEDLXDDyu5l5XBjisREtziTSKJL4c2NNpQVoCXhC8h1SD+Tc2Uv5
FB31fXgehPCl1a34wI3LgipERQFMp9wOjlKgtWkFTYgaAOXk1oyfh/EOjGYj2WXFUe+O6vSaGIJG
4SapN0wqBiBTyEb4wRRzUJahasPAL/NjkD02U4sZhNKOQD9rDpUzp8+D9qUmglR1Kwu6tMr5fpKx
OW1javpRGu/qAbo6NNgx9PCy+0R9LSDm9ydZKwW/JJ6iMlIvXlMy0Y2mLik+a2vaSb9YSbgfiSBw
bFbbLo1wGbiRRRlruwYse8fwbXxZ1bsDpzhOh/DJOGRu5LaCJ8zmqbtYFZeLg1O+NjCUGfiD8pca
/GDyHyTElwviUhi5j1U9QZxCdtVbrd4cMtKLDty2379/Gd7vl6Yv2Ig+yTpRhDvUBtvSHvP8wJWK
8HPrn/p8xN5NcUGELkqtSQ3E7Wp8I4x32ExlbmE+BZVst7mtllSwuHV/rhjk58vKqKcSVfGWNek5
R4IRDw4xS0evByscvOsRcutMMeT3ignwI+beOXh3PtE6zVFT3md1C23uUbXzMUstKV2eVF3yAs10
YrVxlSASASG3VsmojoMFX9Mp/74gVR4o5kSSQ1oAYMqIK5mjtV40QOPdGJWodLV5zBilBFx+4PND
y+njzVn2aZR3GBsBfG3q4TKt1T4zX/mWAWl1IF7iSl8VQZzcXuK7Sc5J52ausqmcMz/u3+YZdrS9
kqVOq9wmsaguvAY/3mkul8d5abgswdKMenRQ7wcHI3Z4rgWe8ZuMO3KFXZe1yHHFGn/f9ayJ62Wp
0bp61AHh+Fulmz43LpJKV3JEMPatI2gyXTEYGLhUg++V5XprLAukVfdTtAuLoxT0GAhKUA0+pGpq
sV6QNojMcblcFvQaaXS0/ZoJKuBJ6gYRUd150H8VJg2tNOodOWpFU5Iiq9z1ptEG0AeiSHumfYnq
vTL8XHKPKY/aDDTr/fVjv3kaLneUq2I1Q1lFuQkwJwYKo6f6tj8FX7Pv2YyxAPS23eE0vorKM1sZ
8qXJ9Vq6eHSXWtGEajIiQzbP5biXzfMoGrHYMKHgdCOYyBpGTXk27qiq2m6toOxTM7pVAx3iydWN
GpIf13dv0wwhRFUMYmjQIf+4Enlu4kqPTdwIyX7UwMvxLR0EoWOrlKrIDH1xrAWVAJPLCmZNwhht
YeSHyYNip+ZBB9ypvq8YqfpusRurswvwmYsy/o2I9cEqlxrUbVdHvaEk/oAhkcZ4G+tvhEC+0HQ7
1gjShPVvcTEEasIypNyxg0Aici5Iq6Trh3RIUUVIbLo4BuC1yuSEIuGjjXTngx3O7xa6EKWtsvQA
xUDwEP6ICucP3AEzSjoYAk1GTM6AUs9MnwtUrmR6TIuv8eDVokR0a6/g2aiLabJGIT3OedxizImp
ZuY+o740Te44HpvodQqFw55brg31RYalGApYI7krK2gSlrZBNfolXAx6GQTDgSV40izq1oARWcSL
Du0+fr2+g1tFdQX/VGai/qcqjPO7RI0kAxQu5n76D3ATJAjLTjrpXnJoX0V8s5vbeWGOywXyZpIZ
FOMi5B5unci+FGCCGr1tKouu5a0Ddbkwbj9H0zCzUYUe+HiQHhVPd/tvqGw+6D61lUPty0/DKXZM
X4RrU0Ur5NIBwvplTJMOgghe74ahpXijHb/kL/Eekf4ndTEmcL/YqOUdbvObBQqlmosMyO/3ojry
pkO9bzU/o0x6CM1PJMZXDD1CX1ARoZFgk7cOOFwHiJ5Vxkrm576CSZINFCwhnVP96Kr9ZAr7WpuL
0FfYgIl4rBrcbtI4ltR81s09mt/h7frgKJy2tPXOYTEotqO9vB+kfSFEt2xk54rybpdPs7q+BQX7
HGDUbKK7OZvcSadWl8r2nGFKGB1Yucr3hSYqy2xlBx/scglQn1DUs+A/h+Bb/bZAK2idECbO7CWI
z5j3CB0R0Zdgh/kAVzamqc6jmvi6kezaAvJ7i2wN0rT7k0BzsaPcpdOyWTcwEZz46qlzVi44IIHv
1KfgvGoex97y9bo90bK4q2Ga6ZRHah6sbUm1x0Ak28Wz6CUlMrL+/0ViNVFzmLQpyg+NCnoowybT
T6r9ST5y6Yp8hAaHx0xwPQC/mgVv1U24z93IQ3rsyOfGAKOxD1E30ACIHEPoi1ysrjMw1ehEBsnB
l8UrMIqD+sjKjyhlIJ/rbnMn9ETvtq0q6wf/56J2DK2sbIGXHNipxMTs+ppys8Yav+ievp/3wnra
5i1h4OYDFlJRicZd730/qMaYy4Zfu6ML5fLuZmXyxNAjVKSlexW0UbgmzqavCyLnZpaJKt4/hrnj
gNwsmuoG927tVjfRHeYf0RSwJlDOKSvLEijwnOKkQ8Z6f/1cbF5PF3a5czEHs5FlSUH3VfA9SZ50
40YKXV0kebZ+Jj7DvFwddzCSqSHRUBqpz8wQeEdAyTMm4Rmu9Oeyqe8oZkxHItrTzdN4sTTuoPQo
NLTxurRk9szkKVEB7PSv7962f17Y4M5EmE2JojdgPpWJJnnDMqOuHdZIL5RKfzDa5iaR8tCqwi63
pCV7YI2CmnQhtdZA9UfBb9m8fS9+C3dWujxlDLA3fY9Z70d2WPzxBPWjU/FLul+QU6SFVX4XmFy9
8tp35a7jIK5SVW2L1G8PZLdq5qGLlnwf7OgWQnZOGFmpUOJKYJLHbxHDVAipF9wbu7q2V8mL8AEE
1ieMdaLA/73BuDBUz+7ME0Zd7eYkHWSQWYjKIKLvzkO8qrlLJcxgQlIP4L+1J5/bFVgLFnfl+RUV
eQRBiUfWdvGUD4M0RIelxRyG5CwD3QNpa0XoP5NCUNvffgEYwDaoQH6ZGt+SHyu5aeUE790VDm16
mZc/Z6+g6N4FFoA1r6FIEGLzmBJznUxjYA3gma+GSlb7ZdJQAZS82nQN414q36776eYGXpjgguuc
5ujFmujlzvI5GREQ5PMw7tFRd0ZTUNLfQn0pyoUtLqBWeauyvJAzv56HabRTqRkaxFQ5/aVhYqI5
NG2ZSg99QZqXOCtVL+6aQHKNsskDT27S9qjSTn6txlHZkV5ud5h0VJhNCMhvLAbGbOpd35vNa10z
8ZoFIN9EgYPbnICMJWlGzInQc/zQBVblQcllB31NewQTma8XYD4WebTQKLdLQa+bjTYmq1bab4Hn
7wVcDJWO3pO9wh33g+IJqbvWu5sPVpqJ4WFFRkUK3vYxO9PSRdWzKJX2Le726q7dkbvsVdmttJoU
s7aCG33L51D80nQ4Ntgh+NlOkJskjT4jc2k1gAK00UqmcwfxCfmkCZk+to6QTsHEjYY0kxn/7iJm
KNcEqGo/8tVDdgd4gofPCaGT/sY8lE7kYnxVcPNtXTbMIMw0jNUmD/PD+Hk1wnMxkNK/SR1GZEIR
DGnrczGCHUTioBB458fPpWpqJ0mxBIHSm/yh8gbAEtbnMWjN8TwQlds2AzoDNAGjmyZWxBcs5bQa
ey1AXad2/35VrkqQtWPuUEX3iXv9zG0lXYzgg2l4KmsKP1ukVD2mfAgDUWirWKQ/T9N3ZXgO5T+5
ni/trFt88R5RoKBZRmGaHrTHycMYCDxe/bnsFlv3svvA/gOGInSvVAWDJzhe8u/e/IW5OkwbaazG
/LDMt918U0Lg1ni9vnNbbgewDBresooqH1/w7UHQaYwSaEnqToYAVLnOnZlKIfg+a9rCRwpcgBru
P4xFMb7KEKlNFVfLDK5pDM8UcL1VS7UDAej1xWwgb0ydEAULMWUVh3c91xcbFmvJqMuDSgCTHJzy
QdlDL/KwJvvZvdDW57zpoy0uGzb1sslaNYrAiMd2qqsdSxv4CxMK7ZorH6mj/Ly+uM8+/tHeGh8v
1tYshSw3cjz7au3lql833wLqL4ZwKlC0Li6qs5AYUtHGgR+plvFjcSi4eZgDFC1bCZMR+0R31+e3
zMeFcTmvjDJiW8oqqNO05q2NNL/uK6dNQ7/pNb8tVX/JRLRmGznZB5t8Ixo0ERptDR3a157iEbvc
hSfZn2xQmLjVrreEV6VgU3lYSVCY0li2CBzjbFf+2lSkDwoG8H4N7poFRvcoblx3l89H7uMKuVBl
ykk1SxlIqGu5dkPTS5WnFgQS1djsluoIahzA+AQmN2L+R5vrLly4qBZ2lTZI4CpfJ4FX6ELiANR7
s6p+z0cReEFwHnih4SiO5VSLJdPXCOSvwXMT94WrMSdNBaCFz8nAx1VxQaVNmpkpJJ/9sfrRKyDd
IZpXBpWob/n5ev5ohosnXVUXfVtJAcQI/p6ajE/q0wLpZAjS+JEoxREcOh4zQMoirxfoNPtBC0Rf
T4vnQR7eaBl8C9rRKtRFc/RQsa77pGgnudCC6ekyrUiBh7RyqILKCcx7KXq5bkO0MC6a5DQbJr1O
NH+Rs69y2blmETLwypdOEHXavjYUpyG1c93o51v0w7fjq9kqlJECtQczXFw4WfqF9b+u/31RvOJJ
g9pYAf/qYGL8xA9mK4c+ZGqr53Vau7NL4MhF9SWhQT58jKzsp7iC04PlaZ2wb74bLpgYbTxZj2KM
vMAz+I7pAmh421Kl8qvUK1Ds0I91IThgIhPrN7wITiod51Jt0HGg2k9wu1t9v2tFLDciP+BCRbXE
cwU6N+CblF9t8QzWeoEfiBbBBYl2pnkxhGxlPyC79m0Ew1qE/AZ802tiXZwAcMp2okaXaFVc5jEX
XVBTKaz9cV6sorttxu+CZW3HPp1hPAKYIjyDPn6bKDO6kVYTLit3cDTV0hwcJTu9gSrEKhwvLLOJ
7HErYqFRJqPMiD/9vv4zhxT2j97RPZDSf9Ufrq9u/fEfk981OLwvjot6mTlrRjQjvxlqP2rv8+Bb
Vu7GQpT7rpfrNTNc4KsrLaXDAlLhlZQIwJ677mi4UNbA7PbKzxws1vVl/UuI+GddfNCbgwDtGYgc
gZJIysB9Xu/Ac31emc9lh+yjgyhPFOwjHwOXXE6Gmi4MhaAJsLr+tlfUv8i4IvmHJ8HatrOn97Wt
DnQRLLq0CyPWoQzdOIr3t3gguSOj1YHRlzxSyAIVJ7B9hhbGVg6izGYDc/3BY/hoCKKsALRlKK+t
9EsY3rDLZzZa7Kf0IqVW6ddedirLw/y/+SnhAuSckEkaWEd8qmJAafiVTmiURJNVAjBxfXu3A8r7
7nJhEsOMGACSQs1PCYr5STQC6o/l7q9b2Y6V71a4oAJZuaZpICboJ8EhCPc1GDbZIoSVbHslA6iE
AVoM/kfOU9RxWUozSw4xdQa0QQ8ETLQaYD9u7ym5i5Fu1ZH30XO0ExKbrFHq84l/N81tozqwqM90
dfL7zJm8ldgqPLa7wKkxMS875Y/yRtoNJ/GDbaMku/rnu2FuZxNga5cq//+pKki2veBpKR3ldjpk
R3Ke3AGUmE1ml4pQoU+021zg1geJ9ARy2X4/PE+Yw42jt0T51iWiovN6vq9tLRezxyY0aE5iyTfY
4NBC8sIEfcsws/U2zaGyPNqlOtzJ6uSNtWQPdePEiigIbZ+S913mAvoyjxkpojE8hMaXcvqi9M71
8/Evz7V/DPDYU3D9hl1UkPXFEewqr0ZO2X41disrDvVFNBiC1fAcLeE6kh5lCXL/7HUsPCMTfbLt
++99NVzIbrUiaNqepXjSZ0/sl+5Oe/TwrfqmuJ2fYk9EmCLwRMq9dZFB6mZdM9B6jLU960+6ekvA
fZ1LopRPtC4uwCxTEeH5iTBW/pLO9W16qF7ZgAHS0ZFv0kcFA+jPAr/YfkK97yQXV6IgKntphspz
djM5qwpmHtoDNlO/K/YgTQKJvv4darbkobdE6K7tmP1umosscrGApxTdKz8yfRk6o8aDLhIxFDki
F0KSIou7IMPRbrXBkgKyq2ehTrYgfPCdEcomPOUXZfJBfLqWiaXb5li5k9361b2Yu0e0aVygSMHU
CIQ1xrTl5oFEf3XFr1r3BT4h8EJecLufe2mooTSPh0fmzy6xQ6Cl9gMqZsDQ3sePogeoYE2Mw2mh
QUKgqJBIPoO4+DDHlgTR4UEXBA3BIear34WURWHRIQJW46vZqVahoyeYG7d6/wdTDLgzKToiGqUK
plG4eGH2atbHecb85byiT1u83LRbAmLsdapA1Ezazs0vrHFBQwqjJo61Ag2Dc++u7OrxjjjKbuX+
Tr3QkzyBe2xu5IU9LmQsGClollVXRN3ph3Bv7OP7fFe9Lju6k0HH1+3ix+gkkr3e9JELo1ywQFyk
dGTy7LfstgWLTu42sitY2Ga0uLDBRQtJzwfDUNn0u6OwPgSW75012NpBs6GQCKE24VZuRt8Li1zq
ocuYjsekOfNXJRGAEo8rx0kCsnHqQh9xtul9fJehoxvd9KZzfbW/qek+pT2YCES7XTcIodyOyn06
JDTEqA3KC4Dnd1+iJ9UG7TjI6h+qfet1bv5k7GqHWeHX0otACkIdEVH+9uvn4kdwWw4BX9rHoRYd
mi/VTbCLbMUKUd21MY6wM3eGXRwkISn39oG5MMrtejXrJO1zrLw/6AccmGO3l6GL2kP1Wd7rDyJO
7k3XvTDHhWz0lvMGBXjmh51mNcExUCOrT/5r6VCEnHcjfMyuyAJ2gQAbGUg3ZPKn2WnGh+seI1gH
H6YTpVQZMeLwUM0VwNiz1yegUEqX/XUzm2eCgdbbWKcvZbb+jIvnOOr8qR6nxox+175SvDDfG4Et
twc1eTZDEeh0A0ux7tu7Ne4U0EwFiE+XKKTjXPpYgbgcAh9/DaAYYr87NpobHQbRvPP2Tr4b5bye
mVWQsixkfqvo1qA8S+VLJ8pLNoPZxcI4J5/hEAoN1BZdNcmKm1NimNb1D7X9prgwwTl2Oup9MM7j
7K9EieHaOvSV+96BBowjOX9WKHm3xkMagn4uF3WMmJ8bVkCcBnhuQGjd7LVoLEAglYMGdnsxE+y/
hKh/PhZPiWBMmkxTDauUESsyZ3gFTfGK6Rpc0I2DK45AfXK0RFeDwEVM7oVT1TlLQtWEAmTxUkWY
E6/tNvty/QOKbHBpSjjTHmBouCEmf976ePbKMHs0UFa+bkbkJ/xkUbfILGjBzw+OjBHZ5DoYnh1X
Vm4w8NhCBp51Zz7fa+/fi4sfTWqmSa1jUKo/sJ12A5V0D4JPjvGb6fYPcN0f4ofJxQ9Qfyg5q9Cd
T9gO5hwflKt4Lt2kN+HToX4qvT/DIlycAy54VDMI51LVhC7QfefUbzquzCJwotmaoI3kAQu8H0TC
yusirm0pF0uiaShKuQYkZSlPEvMN2lsKRF6XWOQqIkNcRAG9jSk3MaKx/puv27T68QlhxpP1/XWf
3HZ9ZupAG2qa8bvqdXHJ0EGN6m79bFLwzeyPQ9hYRKSCvh2B321wuzZEfWzMC6Q4lOpJ0nd6I+hV
/0se826A2612gCJOIQXpwXxMH9Q3sKh8H7+GqpXeTae5s+hX9eF/2rXfhFQXu1Y3RWDqQx34dfZX
NdaWAd1C1RBg1wSf5pM+eZEbadnB2WpFslg8H8JAsiEfu7u+FtHu8SC8ZKCLOUlIZ3Rqs/v5bXrM
vPAUlhg+cbq30ovP6ffrJteT+fkY/fO9eLJoQqMi0sHJBbw75CbLZz0+ROByAQuJNcaCfFDgfDzh
Xmho6VwO2MVBfalA4TqMT9cXI/pMXJiNlWbGaBW0XA2yX5rHDKpPIlYH0X5xsXWsgmigPfJ0Zenc
sf45TT/CwLSX8U2Nveur2Q4875+GC6pGPTDZCGfmy129b83GYkjSjRDsA42gDCH6MFxUKBV91Iwp
wesZJBEtyOWh+nR9LSILXFggzTInzdIhLeufq5zYQSpid9sg5l9vvX+2i+fbKAJNCue8gtYnYO7E
Nl57aDiuRNmRA5ZM2Te/zZiwaxn0qSwqcLyNaZ+Pxrly0cwqNYviELXyF3KvHlSom7en7rXa9z/q
m+qW7FcdJ9GsrcAX+dkmJQzA3zvBaKL/lBcMquj79R2XAVgOcvXrH1Bki8vLwJQZR12bQllEzx1F
P6vxc8xeTCy1fr1uSXCIeTLppc2kXqmz8JAXP5vprxZUdWmVCpYj8EeNixRNrIZ1ZECmaRyeWfI9
ygRgcdEiuDARG0o+x+hvHPQwsg3MQCv5X0McC1Yhui80LkToQJRkQwQPYN/C299FPac6yuiBS1DK
gULj/5ahaFycYHMU55KpYsJZru0uUSyZ7aJctCrR3nGxohjR3EsKffKH+CE3X5R0b4oIMwShlZ85
aiZlnrVUm/xOCa1Fy6ygOzHzWYt/XPdlkR0uLKhhGc1DgiFVvS50e1l01WF5FTgYkDcSS2204r8f
Jv0QiPjRojElC0vlJjvIu+Im+lncjbtlvwohUpvuoiMrrflJ3JEVrZOLDku0LFFtYE4WoLcOlEpN
4UVTA023YknsZBQ28AUuoq/H+yLpk0JTAmuE0vpBPX8dE7Jvckyn0U4wOrW5LNA3gdsIPE7s9zP8
wky8FLE8lhB3XBD0WAglZQNaocV+HL9c95PtB/2FpfWXXFgyWmPqqGlkB23ypi+VA6Js9A/lr1Vj
FRTlTs1e6xfCl+L6XT5lfxdmufgBWt9s7tZ6K0hB3c4H0GNH/NZb8SXz0XREQK7teHVhjwsgVdMH
4WjinRi+dA7s7czb1J5QzZ6d/wuyW2iPCyVVL1NgkgxAnzAtQT2olu3SXeXmN+ldt4tQVRYEyO3S
3fsC+dfI0BdZRDNwMmiaq0EFeUUlmbdJYKuPswlJovUrilL4zcNwYZMLMlka4fErpSiZILLo5Eiq
2pNCwVUjOAr8y2RMWpUGC2q5U36Wy8yak4egsGu6+98OAv8e6fBPKwnNDoY1OIOP17z0MOSWrFjS
N+PQoOlBHpZxJwkeeKLlcQEFMJ22T7Ucz6DiLtbv4+I5hI5A8r+ubv2UF8d8TNJy1NMSHSMXKno3
qassTnBXuesBb8893CN8jFvBpxP5BxdbKEa+dFSUs0MJecXCiczHWcRLuMaJK3FE5eJI3uWDVCfl
ykG+06D0ZTB7GL4a5l0gP193kO0PBbYyDXgN0HJyN00sG3FSqQRMlVTHuNAZI5VWAWLMdhZ4xL/E
jndLnEtkmAJUR9JCcgdKLQcNYvDNd92Xnodf0b6CLut/P92OmxtciP9ZGecbzVjGapTgDk2J1xt3
VfA6yiK02PZ3erfBucLEGBtGdVZ8qatPiqJZEKE/L3N5yvPiNjZD9/rH2gZqXayJ9wuiy203GQww
RnafPIFWJXUjB0gOKzi3fnTUfkEq7f+gcSv8eNxFg9QeM4FTP8PwAvh45kVIjHXg0tYCr+ksgrRr
e18hfWVi+Aukrdy+FrSEQLCJdlrDQF2pxDoITat4T6WfyCF8koqeL9tH+t0et6+zrio5iSI8N/Fg
DwzHmM60Fjxhth/UIIf5z6K4PZxIaapSPeNZgYGQ5CvdgzdjXz1GTgdaZHTVrWKyplsZmpIibNO/
fL5309y9bQxgXqlndBoWxTLOa1sldJmjPlURcOalA3EPQQVEZJG/uIOKGC3tegxI2WyX3K1N39IO
0GzWveVZnHmtC/gcMP9ZIF9QHIA3H9IKcqorWLpFUqLBEMDf/vUDuPnMff+E/K1NA2iO6hH6lupy
Moe7Jn/97/8+BRQGpX+QwTN+BioPsoBpNQVDbPA2SzuqCRLwLT8HJ5uy0gGCSoWfEoKHF3oassWP
oWoRSy//j7QvW24cV7b9IkaQBMdXDpIoyfLsGl4Y1VVlzvPMr78L7nPKNIwr7F3noSI6Qh1OAkhk
JnJYq+xNpxOB9vJcylYIo+eGmXSjViPBn9fy5FeWIT01MP5BTZRT1TW/r28Zt/K0Fcfo9jCPYxfJ
6K8Ia4XczZX+aNXLY710gxdVxq9IC1NvSOJnScouWZKh22BqXpsoj3fXP0Swt2z7/BBm0lqirSoI
ky+D7qXVS2Ts/28imMi0Gy0zijQzPtrjMame1eluNv7GTW+2k4W3UtS6t0w9RGCKUYrlJvfMB8xc
oS9MBcFuJTuDIJPJnfHdCmQikCUp26LMgDtHzaLhpju1ptAKnoKqfCvsBRAoJ9veHYczauYWUAfA
T4dW/NJr3BAlCFBVniiAR+q0z+bkdF+AU/M3Zwc0AFMnBlAymWl9koOYsezg0jBQuUvGaF8R4zRN
o8BC8a8DWFAoxBxQaNnRm7aODcVYsZ3z1xyEFzsAZOyXn+srRV4Rw91yH2jABPgjjvGcrRSPdRMq
lFn6XwK+9BZvQjd33ogUwUQv/fqLfdwIZKwLAAMylH/RIpAu2uCQcdTddpGe4b51wYm9WXPWqaC5
T8OwvoGQXmEsS9LLMmBsMmTAu0buMEQZGeGzrXYFBgLMArCm0Uis85QleIP20nrAX5gejSHLjZ1u
h/i/piJR7o0xj/a5pDaDUxHZVv2uIW3naEUIDPqpazCKl+RS5BCQGPtdoRbjPu6bsfav7xvPddmm
qRsE+A1UAT8+lQDDJxvWNKG+q0+umXYoSggMIDfpshHBWsAC46d1tpbAANzNsad4w818kgO804tg
9encl/kkn0RvQMG6Pk0RRQbcjIYupTqrjoVeXLK8FWwd905R9lebviiAV8IoealpzdSPbQhIJWWn
AoivSvcJTFToVJgFySvBRvI8yVYco+JqMtlhbwFwps/yR5LIX6pRDVIjFsVoPFu4lcOohJVIzWqa
MszsT2oLJSfzs+/xDti2e9l21B0NDLUHYU6HWjr2Wm3EvlE2bB/tZa4snaVJ2M02KBADR4G9pyyo
fxOtbQUx7tKu+mbWQmkOGhDINsn3UdTKIDioN73ZrARQtyDCajqAT4LdqgJO9E2iCWq8fPf4boTY
QFoqmqKYS5s2rM6e5KBRG80u/zLvipr1uc9LCmtrmbaiqRqhCrNZzzIYYYNRNdr1u/5szwpel9Xv
6DmC/8fY046+1N+oK0R1EK4X2QpmLhhomew8bqM1GOR9chmD/DGXnd4xHjGIo7g6TEfkiTBm+Ld6
s1rmmlUd8gOgigI1/X7+SpHhs30Cprx9eFuB+U8TVfw4VCS2tl0kc93UVK61derzY7wCsbivHG3x
R4BHlIUzLZc0tR0boYcxCKwJXcan6/a+TLY2Q8mkjQZkXUcSA6dUOdvrbhhvCNiwVrlyivbxup/h
GpWNOObSZebQpZKBSyeZPxp1v9ivUX1rhd51Kdz35WYz2bpMF0tNDAZHdBGBREDfZegSVC7K/t+E
RL4vBLaSe9MJQJ91AIAhgmOiN0yyxyrwWDHtZHjzBEqx370osKHH/+mcNiKYjevyFH1mqwLMI7lb
E9ccFQv9XkqXpM60AhvLbO3yXOSxvZOTNY59Mq2RIUhtcnMUW5PJBOOIR9VMNxFdKY/da7gfg+gB
84Ao+Y9Ou4A9N3QUf34BKdlRlDHm7vC7j30zERvbk42mtEoaxqIIeuvy9jgmQCZQfYHaqLxN3kih
X7GRUlWlZFcztDNHvz9wW4q9HEQBnXHsAZolmnAWbidjUNu1U3OjSuOj8Z2amOiC5mPApYZBtCdH
xTfvpefZt3ZiyfzdBBuWjn8gLWH0FY0bzSQlWhis5s9COSUR+lCib4LN5F51Srn1P0IYjQWhXjxr
9kKrXb1XA4C9fASD6p39/C8ITvY4nNrd36R1wc3wRyg94c0J1kAyQuVEj49F83MFAJ+u7PP6QbAy
/vaZFvyugn+sIxxbtD1aGfIw80+Q6cl7GQRmsVsCrhMYLhowoe6UG/kgmmQTSWW84Jgm+RgBUSFo
6xul+qqp6Dqen64vTSSDcXpEnaOqrWnnPSr1lnYZtIdBRF/ON87W+/Yxng54p3quNGijILfpE1q4
j9qdChR3cz8E8onc/c3wBbblf0+LVfZSmVfDkGTU6AEkQPTWyzTVMeZQ8B7kv282chh9j2AdFXlB
KEarnypYWgPkwB0DtSbVy/3icTpI4hIv931jg0wBDJtgVZAZfY/lMjX0Ipz/Jz2S+EBxNR+ifQYm
vRbMGsaDEAmCqyMbkYwTsMJwqnVaAB2VV3vJnKVDfUPgwLm2YyODLntzjdcUSX+rIUtg2sVzXOiP
mY3Mj2Z5lSaK0kU7SJe7ETUlpOklOUPSNj0M0Wu83l+/UtxmNZD9/AkOmCPSpjpeFs1aguUIcInC
hXfxihv1bvhGzXvvAvxGQu7F/CWQS//utYiBOScN8HgLWk0T9NyHe4CNH/vO1bwONZliN8mOLZD3
9tS4Jo85MyXS5GbOIw2zILRinTt0ljhEaGDc9o42Ock+3GmPPZ2Z2OnEiTNHVFbgx0g2Ek4gANNU
9rE/zX0EyOpoecMdpGn+aSft1YMIvZh7AUAy9r9imAPt9KUF3JrZBr19C75dezkkk6gaxD+8dxnM
4eUt0uSdYlNApjLIDiXqoVagBjKw1fLv+t11VeHets2CmJNr+qYilWS1gZLJJ5Cr3il6f1uk0Y2Z
w4Vel8V/54BdFPQv4Bc12LZku5AxLD0ifVGq5wlARivaU6uHJf+RJ4aj6t9l/WFWBPE53+VshDKX
vFuMaRmqMDpmL8aR9t1gigdYkU3y1iQS7YZIsEzulm4E0t83ViVK5bEhIdBr7PrG7B4NJXFaZJPR
xHd9O7nPN6Bz4PQIyIHYkWbwwCkL0VDyNdKDtLwa1TnXa6eQTtO6A9GHe10afx91muUydPB0svQ2
kjXnUpgDBiF6qc/DDwr5J7koUMYevNx/AHTM3UYgvepIjGuKwqbF236eLNDBJcdZ+5lFrafFl57c
l3Pu/c3CIALIxhSAVWOCq7aaej3tFQloucmDuUNjFuanq/PoY2hoZ3siMBd6oz7Zyo04Js5qta4H
+RfS/YqZOWXyJRHNF75ln69JYIKsaQnlvrbQ4lYDLOZfXIf1ZD8osqvf9H4NmpzlMBPnF6JIERgw
99DeF8eibdaVCSz9SYqObZK6QHYgtd8D43P8Kzu8kcMEXGPUL6neGghWvWFvgOGl+iLQCv4xvWfF
GQlmPMZtpmkLhrNtxQMW5F12NAtn+ZaBaqh5Gr+jYfpwXSZ/895FUsewMRzTgrnXvIPX1tFbXq+Z
Y3TfTP3LKKrkcZ3YJuHPOJghMxM1rRDp57lLypsivZixkI6dfuxnJXxfDONYQrNtyn5A6FNisrve
zafQONP0JDC1jwU5EBG/kWhRjJkfIkuW6nmWgrTfk+5GL18mWxTOcS3uZuMYyz7nMCC9iYqCPqAX
xMHws7XX8GYHKUV2VgCaGz6uuZe+SPt+Px0UgaumdujajjJ2ygqBSVUtSXHEhBQY4Cckf3amsgsX
sAQKjL1IExkbNSVV2i35mh9N2KjZQhmUPFj205CKdpSrJZtgn9nRYZSr2U4LCxRfK+on+Q5IEg/L
ztjVN2KQbX4yeSON2cExibSpHaY2yEHUcpz2lDcp2kcB4M8mTKxk/0HjL1ctNyKZnSyrzO5zoJQe
ASmrNc+d/cusVkEgwD2tjQzG3hsRCuVGhxx5Yn/Re1CYgIpAMb4WIv3ny6HE7WgJRPccc6XNEAzr
uozAZtFOY7qb89JN+i9qKTCDXMsLlkATs5mAFGDftWmXoQpU6LhWsea0RHZJ+Hrd0HIeC7qiWBqx
NFW1P0Ohj5Us6VIsB4M930bRdNeW7Y1iWWd9MG+qSG6dYpkviSVKf3A2UEeHDRiDiY0XhMHYqMjO
tVlHoTfohudGubFQMlxXzx6F3eacLfwgiH7IxpOAjx4FwhYLlO/N2xg9Vo1b7LUgG1yaBkdh0hXN
ZXH0/INE5moZWZks84yCV5nvCEB8srxyysESaDr34DYbyNwmc6j1sQOcZ5A38klrS0cbweAVYSY/
s1s/aZeDoSjnNA531xWGF/yCShKSVbC6qJh9+7ihcYfxldRQ32LEC201b0/9kbIPUgi10J8Fpp6X
UNrKY4Pfpde0OiqRBKHN2ZSpbwX4QOq1B80pncUbHpeTKnh3ctzLB5FMwNOgWN7QJphAxmMMwNdk
8YjtG9GPSIShLNrNT/AGbSqbw6SueKxHWFfznKL+hEYi4Nu66Xdypz4Ijo9+O+M6P6yNiXimvJmt
ZAAXYBrVbpUckCBxGhNoU4e0+Jlarhp6CViQMsGWctX1XWtY6AOpshrFqiGW9h6WtwlgbRQ/PYqq
2UJtYexKq8/D0GoKnMz9vNOO4RGybtQA08zzkaLCymB7I7+u7ynXlm3WxpgYNU+mbJG67JiAkVbW
vuix7RjLr1TUxcE1LAS0FeA8VhWVbXgnadnkUwuuANJ8NcZbI8wdwNxfXwv/nN5lMGYlLxR5TDMN
+pg2KGyZkxwgA5Qdliq+5L2qByTuVl8pMtuRzUWEkapyxIOsxVbx9gRznsy2qEp11wyhHmHYD2El
YmV4vpcYlTX0AzuJDw7ZU3hng6JTcZtdfQkf7T1BrDIcpiNsj6t9T0RDBjyF+vBFNGzb+I9qjuew
r5UV/ToUs+NpdYp9+YYB9yN05IPtiThmOaf8QSBzQbu+KFZNi8KgaF7s/iUkt5kogcFR2A8imOgl
k+U8SodKDtArSfzQGE1niee7RQkrT41kUU2AuyIdxCQgA5MJOIE/bqEph7M1Fd0aZLF61LV9aS/H
shL1ZHIcvSFvpDD7Fia20c9hqL3VAIZLtx87ADgmrnFrObpbxQ5CKENgTUUrYzbSqAorNpG0Ceb0
oZEO6fAw1s/XLyQvUv+wLvoNGwU0axMEzo1N3lCZNV8BHFuxN34NSOoWwGbo/hE1m4oWxZizSC2j
rG8WOWhKzDda464zmlNfimi2ea7vw8KYOElpx1QxuwwgGn73ah07J/UKN3N1sNO9tWGKXnK8nOsH
gYxti8fJlEbdxps1HZ0iOab6737pvSFGHNG7ClYYlt/a0b9+gCK9ZOIldZXHrJ9SlLPn8CtCqkdV
/3FdwvUDs2Wmjg0GkkSRktUOElX2AKPttfno2e33v5BC4fHAOKWgjMNIiQB9o8/mYqL9SG09EsWP
a0gOg6ULOwnpTWVCFENG0h+lPEDIIzn+UeMXKQ5Hs8hk8D4gYUw88D7slcuQu9SBL4cMEdK362vj
GUS8ggi6OynnNAu1VkqpJEs2xv9j8lJbpiPZrmz8zOrGvS6Hd1JbOczVSiV1LGUdKzOWm56ApePY
jYLpBdFSmFuVY/CUjFMOYh8NUyVz4Vpd49TVXi9z5/pieL1heEO87xpzn5pWSeNExtNqcidf9tEB
sytc45GSXEU7YUckd++QldZUlLVAD87Yd7KCtDvCoHkAkJ8LnoqnpnHUb9Y5d7pzf1Gd/gaNYavg
9cG7vHim/hHKGHhgRibWOoTAWhsiv1Vkz/qLQUmMmgB4CQMDJkQxKkFignmLHG5LHRK3Vy5S3jlV
9hcWYiuEUYp+MSdtTrIYwBmAvE5+t0Z5qEQr4e/V+0oYdTAlnZSDCfoAQtS7ZJafZFVItsQzDXh8
vjHDaQgSGdOgpIu0VkNkB+1XvfMprVrome70cyCueSxBsieCn+MruaaCxc1QDSKzYI+6XerDGBsr
0nLZSxuQQ7aXfv/B9hMhWdHvZ00fukr/SGPWN/dNplgJmqinY3tODmiX/xa/lId/W1krUXKEays2
0pgrVaUVSHAxAxX0IUae6y9NulP68yjqRuK152JE8X1VzC0qIhm4JDRMotQOst+4aM/QvCbQDvmN
sD+XqyIbYdSObOKlbM6UOQ4nO0jPo5cc0l1/ss61vyInne260180PX5YG3N/iyRMm6UyouOSBrad
+Otyg8mE/d+Y2s2imAuMkv5UD22P1qB9fR4DkB7s1VuAoXupHwlpLLkXeSOMuchaYwCOUwaOsmX3
uyUZLqYmHa4viAe6C/pF0BViaMQEyAUTTYCCMdKKajQDw3Szi33bHXKfznRmTp04FH4X3SG/1dRJ
v+Sv00+yOEDedusb0ZOaG4TChWHUCBlbzMUwFy6rl3LVUC95w4ymg0Cxl7i0RfbfSq4wBuXurUXH
F4ERSwV/1M6wQi+8PCs6wCjMnzTnQyWaPsi5ll0XtHCconSkSCKjoAMsppJa+Rik6XMnFY6mPF8/
S64VsWXsHWrhMqguPy5pmTtFySVdDfp+X9bBOp0lTLII2Sm49xr1fbS0yIgNWfgVJZwru0vnMNBv
aTNziVjDvGiPBtiF0yMwmZ+ur4pv+DfymJMCrqbaJlGCof8guah+gxGxAvVOAj1MdiJLzCtUG8pG
GnNKuRlH9tqgTByDGDEwvtfnPvZXzBaMB+Tmf0rfK9UB9Gnr/EfonTwdUUGdDbpV3EXC1hkKNEmD
SIJgHm5WHBuMnpXg8cB9e6kEk3aUDdwkn+57VOt1YudmUMmlN2rPcnnpAbBldBUamGNnGi4tJk96
wN1cP0Z6SqxDRd8EkL1NQwUPK2tnymhZpCyVg8RYPLRm7Vc5CrQs3V0XQ3WcEYNUCcIDNLiBWfat
x3njdCoLbBXGgrxVVJ7GcG/UpZNZwB89FzHIHO6vC+Oc1luwCFZoxUC7C/19I6xtIqtpNQJaAitz
UumkmT+vC+Bsmm0QkBhr0AesivE2UlnlWUSndFMzsOLXwvqRdLPgYHh5DdtA17Ci45Ung7P94yoS
1VwkY0VojVTfMCHDVwBxGgR/jyPgh3Jn9lWvvBE1m9MvZ87JBpo2LAgaRTWI/ihUHWaN1COQJ2vj
N2nux+lc98Sp9cd5EHg4gSR2zi8MSddlsYW5yOVix7Vjd4W7GHfKijGubt1fPzCORmyXxbb89XZb
J6oqD3hXAsdT6pLxqM255l+X8kktCF7GFg4NWB64UG8Wc6N31WRP3dIWShBO9+1yOzV7UoiyeNTf
fjggKsM28IpATRDPIVq+2MggoJpOqkbJjmmguoqng2AYvFyu5QzBeCPqMvls4xlprPdPrS4uQIyC
5tDogaCylGhedKadGfVeLcCcJVD6T0oBefQRgcYJsHbb7MXqV+xvlOENm4S+Gr6Uae2n1cmUYr8k
goLLJ6/MiGK88kTCEnlX3OFR2lmvTeYMoLDsRR2FogUx92ld5CySU0w2J6hF4LxQwfqtn0LPdrNA
PoePlGcdRJ3fKsHt4q9OA+s5GsSIypr1XKpIiEZo2rfTueWceU19UyavtSRq3uEv8F0Qo49T0lRp
ngM8bDVSx5oP5fhSj8+K+rXTBYmbzwbx7cTeRTHKCESUdR6AeYU2q/o8+e1Th75C2w8P8uDSQN/2
RLv4yWwwEpn3X47nOpDxVyAMl6e+ObbS439vMDBK/eeUGBOfKWGzYigcTL7lt3W8kI442vw3FsMA
Wp5mwyQp+K+PFqMu+jXs45gO2NAGPwVp5BGsHd25BF+IaIricxzztmXv0phrhbnwVdaaBvCnQXQo
joAJhaZrO5RT93+zd++CmJtlxqjDASIkOZpKjOoMerlebeOvzuePDHYmpFLaSk+yGeTjxd4iR3N4
rkRoHCr3pqKYB5wWdMTIBv19Y9CrpIqQWcFNbV67A+XVVf3ESRy0RZ7KE5y/R4BnsZ6i/bLTQHh0
TE/1zZo6JRDxr28o/35tvoRRlGGR6xrpXzRYAYVB8RQnuweKu0+r7QR8wlLqhAKH+fl1SbVlI5LR
lnIJE3Xokc4Zd1Rk58Y7ME266PDe5X50K0pW8Rz0VhyjM1oyZ3JuT+VRRxeBDc4tw9cKUUX084TD
x0WxDHpa24WLmWpo/Pe6F/W4+Jlvm84aIPD4Yd9MeDmX9xlALYzLclBPwgo/L0LYLJLl1OtkTF8a
CZqvrZvJlwpc+MgPnzpv8STDKW5F95B/49/P0GTMclWba5ssRn6cJc2FDfLMNnvWk18yOUTq0coO
4/AtVb9eV1bBSX4i2ivjHp03Rhukk+Ub0k6aD0u9eteFcH3bZmWMeTbGAgjcBoCOCDrl+nxyGvuX
oe+z7mCsopKzaEH0940Z6FM577S1x00wD3b8bZHuTSEyscDUsEROVmMkXVEuyAaEd2n3pUEvY175
uf16fdtES2HsSLQAdnsxAR4TlovTAagvjL3SFgUeItvB0umlloQ3DIamMGU875rLAI5TTKPfZxQm
ZP8XfHrMrWZsRzLMcq0mUXq0wpfGfK4Up0gbQfgrukssORPJ4nqSpxkVo+Obrz5pd/p+CsSg0Z9T
zm/LQU5KIbZlEZPRbQAAGkoWAwWK2LdWeejyx6Z7QTOik8v3gBV3DSxOUu4TUV/j/2eJ74IZRc/J
moVmDUTFHpwaK8inTrmaOXoGaBxQSS63fX4qZ0HoyNfId5mMj63NPukTOv6IK+2YZunk6r7ORLE+
1/DqioZeVA1vs7dOmc0VrpO+XZUS0AzyPn6KDkjAobEqzh1p30IfRYN03DVtpLFragbMt4TwZRlw
SYh2WOfv6ez/xU3eyGBucqNPxhCmCZTE+lH1t2t2JCKwAKpn7HsWm/Vn05gIADzo6GYqwV2vNj/R
SJsaAhvOV3RkkgEMiuL1p+xrRUiOxNoEgA6Xtkd2FPrkIO9UbzkISyvcMzFVpJxoAwAS5h+NeFGE
nRljnBLhjHF8S9egvNKelL30Pb2oeDMvpiOKuEUymTdK2CmzYQ1GfNRqV44WRw/9TJiMEglhrIVV
JcVghTagZLWdQU59dVENQWmPK8JS6ai8ogBrgNHnuB7SsRjoiFq+H5LKx/BW2M0CbeBpm6nRLCQK
Kyo6NT4eUG1rSVpN4xKM+kOGhFPXGyITzrMCWxHMeehNhjxx3hJUoqw9TYtboN4ugtahyGmimJ06
Hfb2IAsJgnGAtmLbmNe3NsiNHjVgZ9em78S+B3597BbdI6roTq5Lfhctbq2ET9etAj2Ja0KZTWyU
VTP61pCDlnhq+11Pg4H8sGzBc4SnD9ulMfvYq0mfq1K5BmV7mIunLtmP1T/XF8JNb21lMGpdSXNS
zOmaHGlGQf1R+M2N+q35Wv9QbqZ/RJPWogXR3zfugQwGKUa1Az1c99BEr0v6rKeCbgyRCOYOSU0R
KjaQ6IIZ3OTFQbNvFpH/5t+gd41jXMKkL0CVSwY9sOZbCSlAWcRHJNIuxiEo+tShHVJOjo3uNO3q
VL3m2Mni1PJ/PQaGEGh7+kxEFxYoiUxhAThi67meX+zqV5YJrspbd8qVu/IWDW0O3VKXBFmkKQTc
MKAiKfZW7nWNE3uGN/yMf0xe6Se3jbDoLjglNktcNWs5x50NEnd0y4Co1QCK4/W7Izgm1tXpaMKd
9AmAUF3uZcWlBD8fZhxM/7oUbpC/OaO33zf7F2rrGkoGPGp6ppSb0T1NnRqK82+nWwgLJ1iX4Aq9
JUk2AsdGUTG7B+MWxjOmo8Z/orXeN6gCCeTw9w8FRQDpEtxJxrxZY1GhvK9ggDMtAPGoeiG61XG3
nEEXJdU/t2i/Kfq7LMbM9dHYh6TtMfSVRnl3Chd7PaUklXdZW4WXsrZByzlHxfd1suUYL7YBzLCd
lj5UcV8/1GsyfQWca3nqcoLt1sN2EthhrrYiYCYofgKTQWO8WJ8ttj0VaCFK5sofJNCUSKJqmkiE
+tH4dnKhSYoJ2i5lOcnagyHKsor+PnOcHcr7ljSkGdAzPAugOFX9KLgJvGQE2FP+bBJziJa2Fomq
wx/OwI0BGnZAjUnsxrfh07qf3eEsHRHjfhFNT3OzWVu5jNuqC7ldVWkNgUuy3qEUSIlvb/tDdUPJ
n5X70Qd2hoM+6F32TybGvuIGOJtVMx5tqtO861QZ0u+1Y/ktuY89y1tu60N/AH/PnTo4y87alTfq
xew9S3avbzr1NZ+s90Y64+wkHfllI6m7QAWld7G4lvWStKNTDzcycrW5IALmmoSNNMbzGYq0xmE5
rsGyFJFTp8apXvsDSev7yBYVU0QrY3yfAaNkZKGkBkpv7+Ki8ZI1KnxEQydtShU3TbvbHkyh17fz
MzQkNUTvK2SbHMJqHYu1qNcAmTXAeSM3WUilE4GWZe1Gr606LyrRQmrWLuaWD3prH6Q0BkiShKmh
6GaK51Nm1fcocgh2nmv0N9/FGCClVqWiJ4sdLLNf1od8vlXKB8HaBaerMxZIIbWd9Wi/R7tMG9S3
y6W7NC6FxOuPTeU0sUdfpOXoV4K0hGhtjGWqxrQZYmD/HYvYDZuzvDymleCa8L30Zv8Y29THXanX
WQFgw+P8lbZshaAjGI/xhTIIiZuBBMqrMyZpRJ+fYuTVGlhp760GABCUZ007mFXm5PlJrr9dPzrR
DjI2KK8bOR40uOoYM7HZyxL5cvvlugjuitAmqWl0phd35KN7ahJLMkiIDUzJaygDyhMtf9K5nFtP
b4JIFPhyKz3mRhyzIk0rSF8MqJ1pe7Ib0CPjZfto3/pFMPuV1z/bnhDphruJJipZGoGHN9lAWMdg
Um6XU3Ys+30bner+rrL/IstnUmZ7megqmggYTa+VqshMdcFU6hQF9aR+L4nxYMZtcP2s+DH9Rg6j
7TLGNJM+a7Q30CXpp/R1uOgYTY3xztf3Y+nnB+0EoC7vuljuBqKmQTCGbgPBh7HYZphUaFVEkKRP
p3J6yclRE03TC0Sw+KS0qaXvO9MOwmpxyvpoIwS2RZhtXFV/XwdhbG3TNEont5gXNGyA3zUv8XAZ
osJtEoCevVbp0/Vdo2fxyYNvpDFWNyYkGus5QuJq9pMoP83FIFIH+ic+ibBVYliqSSz0Tn28u8sa
z0k8YEJ5OtIEI3CqAuUhd2yQPdIa3/X1cL3IRhij43MLFIAIXIJBiaJedpn0B6l2LBHKsEgKo+Eg
6pFJnyOtBFInR7K+NWnqLSH6K3WR5+CdD4A4cW0twESBTO/j5in1YCl1i5JUCK5M4w0gM7ovv4SH
Nneib9UOLvnh+g5ykz5bkYzxm8xuLLvSwHjbOX3CCAEiniOwyt8ywloBIlrvukDOrcLImY4yC/Lc
aCBljixM0mzsU0wMK8hoDOFj1sZA7/evC+GFVh+kMEemjbpedfmKueT7+Kl9okVf466tXeVhvu/O
rSM78Xf7V/ZP/vW6YNHq2AOcrTQJyQDQbeWbNvlWcl7C/f9NBHNgSrmYpJWBNjDAwcfkNW1VNyp3
14VwFNHG1Az6LwgqNyZ7i0ujrMZlUtCGEc9eGxV3Rh4/XxfB07wPMhhNSAH+vyiJSp9S9k9ztx6o
nVBcdO7tk50oNcxz8h+kMRoxKOX8L+82RiKC2DW/xB66HsLd7IaY9+0bJ79JBGEMzzVCJrqXVRX9
LJ+mFgpzwmhlX2NktXW618lHL4tvVp55We4Gzz42ZwKEU1A8il6pvAgU3YIYTwQpEeaoWTtSgcHc
JlWfgnCG7Ao/Oia/p9RpvBHAyO3v6p/1l+AsuXq/EcgoZaYBRHKY6hlTx9TqA+LOAlalKwPza9nJ
Z3BNSo5eurHgLnC8J9ZJexIUOuJn0d836anZNNNYK0aMBmUYIWzvZWVnox1hVrw6aR1N9DDi3oqN
OCbosKR6qBupm4O56x/rOH5YaxGlDd0oxn1uV8R2KsYVsdapVMxgHInX6Itbml+Vxq1E7GyCpdhM
3JGNeSfX1QpCKXl21iIoRM8E0UKYOEAyUjq9WAHyKA+dMEr8pKxOitnso64U8aqLZDGWJLYancwN
QIQByW31wE4lbly5ay46HHq+1w6HsSEkzs0ysas6UPR/Gjt1jfJM0II2Dk4a3SbmAY3hgnvFiaag
DsAEAJEkEDzYTm2l1pVsTPA0yV6SN/QcWj5DMEDHSsRBNS81+kEce2iWVNVGZdCKLe28U06Amwap
2W+k599YCYvVq8UjeHSo4vO2vi+SOb4oJmqeAaceFBn/A9yxH3bmsRdSzfGt1Lsg9vzmeDVDqyyO
Xf+PTb6q2dkigtwJ3+ZvToyJAMI0ndKiaJRgvR386qJhznn9koYeuaxHikvf3LbPZHL0J4Gm8C/0
+9oYC1xVdd8tE0x++TXOd2VQ71IP3IcPGlzAnmI/2MF/TS/w1pP+LtL8aH3V2NaTIobRT0BA2O5H
+SiJYDr4Bv5dBGPgp7Ca0JsDPhHZuhDyXW4oFXpQdWg+Q7d9tv5zfRfpF3/SREplgOEmzqhMJKPK
OjVYUVimjpHAXh3K/EYFlJ9e/bguiqeLmJ1SMMiKsUaLpT0ccijj2qGZugQsjhqBmEU9D6LqIc9g
odfDIIQoJgFD+McT0lIzssCFUuM+RwdykPx/KRxFTY88+wvqQ9OyAPcAQhbmXlURAGcXQN8FsunK
yqGTDqH10oNW/b/fMvVt/MekXIvsg1wJ83EcSGgEuVGiBTdsDc+WYrQDJ6Fg/ox3OAAARmEL9Sgd
vAgf920dkbaZZGCNWNWvOFEcMw3GTASIwFO2rRDmcHRjMWpJs8uAROVdMy/ehNNy1Wy6VZALntRU
cq7vHzcsJEhmm5hf1UBYxtymBkx6ujWYM1pxJ58CjdPed83T0JOF/uKdJLBJ3F00AXgInEBDBkbw
x13MLcrNpscA4O7OtnZuSeWMkyDfIJLB+I6lNetWzifcWPWp0MEjlt/ZuXDjePcI1+fPShgFtwG7
JsdqSyfS+zNlr/BBAfh7kRzT73bSzfySOrGfuyA47E7qSRTO86XbGEc0ketCXwuzj5jPyvSxNIM0
QH7yjYiVNtGJbjF3K2nWAYktU7c0Rh/zUrdmpWnQimjdRslNnP8uZ5F3pGEla2Bxr5AcV5H6RHLy
41IssIpqZYil0OkL1e3c8K5E+1np/wd0uTyrBNAH6DlG9yhgxkdZIFyoMTFeLwG57V6LBwWIYBMs
0677mv/A7DR4HkwY+ciZReEozxVvBTPXrNf1Re00tLYM1WmVfxi6wDrxFqbjeacjqQtITDZnuA7j
Cg5uMJmb0YNufNeK21D3TfLlL6wF3o5wTcACAVo6s3+DrtemUSIYXI5Q+sJVX/Jd5doYr4vW3fIo
Dj95+7YVyOxbN0+qOsvoTYzm72b0TTIFtR+u/YNbB/EHxs+BGMRoX9KRajFXlE/7HSFufx721l34
ZPRYEr1QUe3pAvPETXJg/ABZAAuJFJlty24yS4pmq4QuoN9y8UFJUDoWMAMoRbT6JRbdL2ru2PtF
IRJAGYnXP/zXR52PFrNLeky7YYVGDTamGqTUhhcRt/PoDAlGtw7XtYR3ZluBzDuy7jD5q5gVwhj7
tkAUEwoZkaiXuLYkxous5iD9P86+a8lxnGn2iRhBb25pJJEttbdzw5geQ+89n/4k+j87TaHxCbtz
PTGqBlEoFKoqM5t0SsA+94MA+bt9f+h+JD4RxIhc3vgoczmWLoLbFo0nII3Pv9+0Jnk7h4Ppl0To
FVpu88Jpy7AOr05ELyFZqxN6gnMLpRlDWLND03eO7pviMHQqVKTuEzNxL28Ms+AFwDfgt2BSITH9
3NDcGzrYnVTTNx4G70Z1EvS1LI9oiUhe5uZ7jWeQlc+A7AucNzLouIDfOjeIoJeUi9xnQe6HQXGX
38QPYQnVCBIx0EM/tEHmxtG/EdchS6FdBDVKNB0ADVegRnBuOdQzI81CYPoGTArk4qPJ0zhjXY1b
A5RbqP0w9qqYJ0Hd3pgglhyCzHr7m/3CbQV5D0WVAHU/X8SySB2CI5RDYx8vAjyE98mTeUQ7FyM0
tr5TX3KH24Zk1snJFfmPUcpJTGPIujYNMfSHul39qHrxTr4tQaEW7UeIsaq7atc/TQfe8CcL9gDd
JZDniUgGwBxA+YokJkI26xNeq/Up7x6X6GFJc1uvIvCPXZv6zWidsooTi1n+iYaUIaOtTKopJM3a
FAvrOcsbuFDoW5LglBjRa2tPXBs/6VGt9y7vJssjN7bop0q9oCAayxh0LHBL95EdrveXDbDCyNYA
FXeHJhbnvmrxqG9NZwQ1hpCEtmolzhr9vGyJWRTamqL2aoYotNIOqNMPQX0srjEX4+mpDU7so2mH
dnwFyPaNylke86rGqwGvPdIpsujCF5Q7k1qok9Vvf0ymg7DvJJm9Gnb3o36ufhau+A7UJ2ehrMsT
/BWqDh0k8FnQOi1SnBpWE6erL5/UQIWOeXQX7ZHf3/UOeJNc3tXJjNDItz+afaqB4HXukPoqd1Un
KZjxP4mL/Y8wjOEknUcEn4ob49biwZ9ZkQxjvhi0RKAkafG5TXnNZzQrCsHXZGd8xVOGYECIHk33
Fh6KwSl8yWv3vBcMzyqV2Uljnim6CIX4bHha5oNcHGUekSHzxG0WRp3ucEaOoGMe2+/VcL+Gr3Gb
89JH4uj0NbP5dh+zgZsAEioG6kYzWFs6T0JXBexni0uiZAmWyXGyecy+rBXhzQdiFR13m/nFHaEZ
N6+YNw0mYHWA0lp41S7WrlhglgKlvmJZ4GM694VOTIYiXyqA0cHn1mXq3TTJXlRYnO/GClUAgQHH
gnlWqKRTm4+Z61QdWkAFp0XzTO2hMJ9bZdkn3EEenewxvUFgGgVxD6obAM9QV2imR2jKKBGGyrQ8
fAdfNMTj1qYyMWMO2dwkD9vGmRtJv+4XUA3YgqaKx7KV1ccQTx2w0s9AQPdzXf/Ss3GMTq0wt889
Ck6eNbZmEA1ArB/SJc3QmelCA22NtEP0jREzUE5ex2qflpqsXqVTtx5rIFhNCI2I1bWm96EXdUkN
nuosFvZLOVcgFxaaOXQKfTZ/Fbk2RXaqJU1yNURtGECQhRBVKEv+Le1KWBq0fgRKp/1ezEb5OuQ5
6E0XcShTp5+6RnRKq4ilXblK7Q/wpJq1G09x+zqXlfGytlI5Hjs0c+f9PDTIIcy2W98LOTNqV6kM
8/tQlyUKG+UaSTb6hua3ZeyE67AxehP9/0nW3KYySmgG1HDWzM4IDO6QprFuAjDbxZGbZKSRpK5G
vOOEZNaR2+4oOSObI5ct8WhEEaYF5H1/NHbzQbrW0SOOnBpyuTwJJuKIl9yHnJeNsTmLp04QFEDT
13C3gFhYAZZQhSpCcsIMeBS+X14c81xsvJUK/4tSgCkkXzR/Gd6T6pho92YThDIn62Ee8o0VKuAL
oToqSYPQWyyHNnxqO6QII8cGs+mx3SbqiEt9Va8SBJhQZwYx0yHxCKIjO5nH7oMYLwbAP3dm3oXN
+4BUyE8hRDIahLu2ClMnS36k4UMC0Q6J44Qct6DHdItaTeq0HRWoby94vBeZvlej3LHKOoX0noyr
QAdrpMEjt+dsnEZleOYswKY44ylqvQ/RYRr2nX5z2QOZGchm3+gKrSFHslQXEJVtPBBOgFmj+Sa9
Rx7wzpDKgEh2/4s3scW81DTFkAGeFnWNznmgJSeHVSysfqUN3hqpoHTb/9Wi8PRVVNCEWTRpl4F4
rOMoE6XcydMwV2K60rVyyqFURPigQyf8zrHIjlJ/LNJVl1US07bMCtE3DYcQk82HbHJUe3lVdzIU
Y8S/QOVgpuPTHuUataob0DRG8r82j1oy2ZHuKdGvy4tivZa2NqjkIFwNJKcVmPAmzY6SIIyekuWK
kMskvXPZEjPX35qiru10Qi2hH0EMPWJapQqgLeX3oC4YkQMTqD+uRo5BduD4/H7UrRLGQim1OhI5
QjCrkir0GwTSl8nWj+JN5Ve76Mb4GT8llcsxzAwlmGq3QGpImPKoj5qJUwx2fHj/FFg3ojedpMMs
2sI1pOn3mlNCBB50joF5X554DyrmucOZQ9EdLw30Ec7vtlypawtz4hgSr26j5KfSPXGWxmriW38M
mDSrvCXn4TqA+xrfdHaVYxTkV5VfB+Ve4V02TM/cWKK930yqEZx1Itoh/VsMtk10Y/CEyZwS86y2
eCO+fpBu3mQvl5d4+RN+UY2uBGOQhCKLAqnPPWTmJ0OKOLGL6ZibpVEnQYq0Omot3GgNcqtJ2cUp
hMK05wHyKZfXwnzUb7eLOgJSrg5jHuMItG54ao+qox3SGyLfCfU/V7bVQ/Q3w7qkfYVyJMidyej7
uQsqkyEqpYAkIU2ekqG00/TQ9Hc5j3iCuU0bM+Re3WRxqZDI1qzgG67ta4SmbWHwiuw8C2QXNxYa
POjzIcbUcb8TdjM66zUQYIkP4lV39VK0snTv8m4x3cIyFVzVH/OElMFIl5Y8sdYoGMLRiSVbTtBJ
LX+t3OHtr4Yw8wm+QVEBPwTpkZyvbCj6pZRniDakiZ37i4eHDulzvg3g3Mydytecel/1dov5FR6B
DdmW8+T7zDRNE1WtEApTjVXzmy63K2N6TpPOliQukzSJDpfsUNFDz9U6VzWI2VgP4T6G20PAM7wT
bISQHRB8e8khe1g9QjTaaffGW8GJIrx1UldAOpWhqYpFFIzdQUneMnCyAgXGO97kV76sEi1WbCHh
LqWVeftYENpo6UI/Pg7IgTKvF231sfXiQ7EbXriSr1+DPzZvY47K/wutS+I0TQgNZ3IogErsbSkA
gfoNr5/G/HobQ5SDKkqB5cYiHBQ+CK5AV8cwHvcYkDB74evRGb+Rzo0slQgh8r70jV2zx/yWfJv5
Axi3pxcptXkCpYw6PPmAmonQgfYJxiLwF21CymqYcTUSbQxCNkcyEvRq7isg1Y/GqX1u7dRLn6oX
+WQ9Xo4sjP7kmWF6tkAFptsYBchHaTeyg1Owx+yfPe3Aa3KVO1w9BmZ8+VwmDcSv22EQexECleK3
6nl61jGCMl4Nb+bDehf5BLoaB/p9/8ZZI/l4X7fzz8f9+Aabj5sm5owKF1JZ+TS+yoajBhaG40w/
fJTuBsUW36pXQuCe2lVpV++8tIG9ZgudehMk4Oi0nG/tHE6jFSfI+Szlvut3hoZKnnE3/ncuF7KR
n2ao1MEUBAzz53ilqqn4qzSTn3yuqq+J17kJ6gJPWyEU9Qr3nnZD6Li6ffvSaU4x2XVrZz4BNwou
HvmV12DsYcfZxK+XLoyT3p6KMwL6faqz3ddtmpYCeWNltnlHXlkJxhvxTrgvf6MOdR++TKLNm+Bn
GlWRrSOOApFDz9HLba+USWSG/lxGjlprti45nHUxQ+fGBHGfrXNCZ2UNRzjnEjTXWSB4kLSC1qHK
Z0L8+vjAF9xYItu7saQPVlX0mGTyV8nWbkrfsklbBW2dt9ZbdoazBuKudxzxijelz3jgnVumrock
yftVgPSTn/w2v5HThzGS6/VeMz7aDeJh5dFJ8PaNCqfJYtSaEWpQYbFuKvkBaNjLu8a8hv58SlT9
zz+lMrSx2lXK4MdZp+/KodIOayZ+z4ScRzDD/naoZuP0fpDSU/7RJvk8LahXf8wTZ6jMOIkneMLz
tMPU2VW2402BMRjCsFkbg5SbxG1sRskoGxBQXXfFfb0bD5rX+N1twuczYH7HjS3KMUQ5KvIMOta4
aAdvwUhiX9rzwYI7tt+bW8IFbfwFi/H5+ijfKIZBjWrUzv1MlIudkbRdoMu5dnvZQ5ge+LkyOlwt
1gCqhBkpxFLd6+nRkv8mjdRBDoZOB4pp9L0drVaWC+ge4ZXjregCW54gcpycuQRMmWki0AfSl9El
0GW3pRDjvWYo0UM7zK6ZLA+XvxLbuzHSCJwZiE7QuDk/SGEBgsBmFMWPPDU5SAfBqb0GAw/kCR97
vAo/Y+4Am7+xR13GyBitul070MPtq2tQEu5RDXeIslDHaXoxSuLEEhGwROsLxQLKUp/MWqZbClTp
jsprEuF9EaJEoUKoQN8ZoL3ViGi6zxvCYSUbGHAjSuNE3JIOTCA2WEWrsHpfyHZ97U/RKRZVO9EN
m7NxLOfYGqI2Th5nZVoqo0cRJsdooCcdlHvhmTDvi27mTgf1hcu+z3q5bU1SXxSs0M0ixxqKI97i
EIyZ9FJeGXvZzR54QZC9OjIGIGvYPo0KuqIK/FydIOhG6aFMoPEzyrwPSEIbnZRKGOD8xwQVZsXJ
yJYxQt/MfBo+lMmKk1nb2vXoEBBk5BQ7tLgADXR+Xt45tod82qVCrpDmmHxIQGBjtF6m3ybp+7za
48wjVWAQeWvidn1UmFWTMFv0DLsV/e4We8Z2Tb9MHy/QXeYo+wgAyNGxvMgTnMaVPsTAm0PppCdh
x3szMo/i5k/5Up6PyllPqtRCvUYO1tYtH9djjhdABlGs8lkfHDMBHWGy41UqOV5Ez7AI6QppzAIS
RK1BtPqCGMy/lzeTdX9uV0YdiTGa82iMKvCpSY+Z+dpCDcgs7v7CBpmFxFQfAZKQVW7SRrGWsnVu
R8s322Oz3FXqD0PlXGbMDwUdIVB/SYqE2h1lQuhzFSThGFVcIay6vssRT6SWUe+EO25MUCd6tow2
MWLIMxWLja/UPZNHdrxrgax310B9ja9qp9zzVKGYhw1TbtDp0AHopz0gD2Wzn6oecV6J7QHcPdbJ
iO7Sybu8RczyAdRp/tih/GDoymSJZ1T3ieh9G9qlq7zHN9q1fkx84U5MgHDOPestxEl/u2ya6YEb
y9Szc9FWMGRIcxSs49Vq3TWAC468BizbPT5XR3lgGLVRaVhm70PS3JaLG5VX0f3QCf8SjMnItGZg
NhzohHMHrK0xjVfSl8kh09DeJN/KnTnhgRsFOujEVqe8rtzEhZJsfBAPypsZcpHMzO+4+QuoHYSs
TCJJEenPpH6TPJfRTm05KQnzM25M0FtVpW3eL6gxRYpqx/FN3XByXnJlXfqK1D5lZWp1ZTRqvqhF
aCXHBsS6+nBwliq5lqKm8vrQ4JHSMwtYUP/5s3VU7BDEMu36EFtHME0rFGUqx/STo4zJVctVOCtk
h5GNNSqMNGIEwcgUXS75m3GjB9MeCnn9QSjQsNRtdVfsosZTDZuHfGNuHeRLAZ2BXpjycdluYjCe
ZGaCKpLoS6lIcIlW+esvjjEQEZBzwwmAXN75AZgwPjTKvQium9nutEeMHzni8DclfnQVNDAiQFEL
3E7nRkxLGOuqRelbXDBQAySnuos0zkgDK63a2qBOstzkdY2zjCLH9FL2eP8/1vnDaAQZYO6ZyGPv
Ye3L1hp1aqOs1EDihvrQUv6szV2fc95HrPtj+/vUkc2UpR27EeQsVuspi27XgmbLmPMVEu/y/vMW
Qu1/DQX3VCS6ltUgOgO4bfra+RsLCNMEH6qhmHa++QNmQFfLgtyvMVjQChDtoXYvW2A+JuFYf0xQ
Kec0qtIS6arhx2CEVD0gD7x1T8bFNDwlI5cnn8LMKzf26Dd4NzZZlqxEs+34qu/nIxH7BavISx8I
J8kTD9Ztd8XTYGIvUoJODOjRZOCyqEXWQLWNhogirHw3vtb+sI93iZMc8+fZK9zY++88W5gd+zRH
n9lmaGcBStB4xq63XXa1lqBK3XH2jenlGxvUmRWKAcIiJqp18l6z7AXEkvsao34zJhXn3eyRpqNs
Iz1zeKQwrEt3uzjq+FZCiWJAg16gIEHyzLUyJC8y59ZlXYqyBIIy8IZApp5uPox1WhjxZEHUykjs
YXmLBdI8BYFzfghVDraI7ZEbY1S8AA05qkULjGE0wtcOBghubuXb9VoKJGfeQz8ZjEEn6YbX02RG
j41ZKnooa1SDRoqssRLtNH+oRc7CmBuFmQHA6ADDBbX7efBY1awFGhGl67oCzrZtAz2TXvKFp1XE
/n4bO5RDGEa7NI1gkGSCdDhKV3o339TSGd6gT4e6Bhjg8lMXOisnr2DQyuKYKQDuGWAKApCeMpwt
SpdULbngH4rviwfmARuy16LTvKq+KdkKxMqXAyhtUm+6Sp2Ge8yZO7ixTzlOEvaVlGmYqcnlX5Y+
2OV/n/s7XyDlIsDAGBkYuEFqjCQbYiry+MyJIsQH6Oxz+wmJD21ypL5EJjgvkDklSgNEnFH2lYDI
QEcuLx1jBqzN1yL/vjGlDOFQ5w2GZ7L1NADS2T601oM0PXJWRPKhSyuiSkRWV0f6BLJhXwwAlbbB
xrIvfKKbwSutfRQjL1miLmfNRDFvlbD9683iiA75etN+dUt3fomwV7ejI+4qELJ2L7mn7pqH6cCr
lbCP3uabUvfaWIBKH2VuqEvhCSsc9L3sZKBOzfbLbY1+QHIL+y+8K5wZVz6N0mxLozU1cp9g3XLy
IqASJR3Xas/ZRXJ0vn5bE5UNcFcQMY9zZxnqoasWDUebiLqJUD8L/WSveTME5jGLcVA5lIjsDwlO
EcyHakC60bD3bpS6YvwY3HSEhym3zW8ES1idVNe6k+6su/we6VDA1a4jEerLMjdmKRcq0jwrjEiN
AF8M9xPGCOSHFdRqILx1c4e3b+wsCPBm9Ltl3K0mddih7AJcsIiNa3epDLCkciV40bFt7fpZ8oAD
tdcHzjYyXWVjkTrzXaQnTS+OKObhndneNvZjDi2b3Db26q7fi5iX49asmBFtY5I6/2USznUBoB8K
3sn1B0HedeGTynDEVU5hZikbU9TuyYYYYm4PF6wwL84C6k7dUZZvqhkUpc/5kGxH+dw66qCbvVYu
1oLOGBnPJquqD9qeNHwyl5/h/Y/T8McafcL1eFKkesLYQPQcehjKDvAugESw6oJhBeR0RBwtcrlT
NZzPSbe1Shlgn2FFRjvuVAiNngy02klva7nVbTJYVrkxCEP+Klf/3ESatDHPIF3QGNjEIXqtl6Oq
HGXe85r9PSGNroPLAOBMemVh2qZtMisQKzvMP+AqXr1b3SwonN6efhR+8xg5/6InzfSZjVUqPVrL
KFUqGX3iCSwKAsqbKfYvPBAShXLPCy7M2x3ddrQvVAJQplKVKlUVwTI6yx/rxhW02jPNycdss1Pp
PEI5pp9AkNgAiTGwi7R3FiAjG/IJTUJd7UynFkQFmDIhdEVzHt0J0Ct3LKLflw8gc3mQ/gI0Ajho
cFOc30e1OlVLVgqhXytOOPljmUMc5xvGwHaX7TArc+Cx/WOI2rTEErvBAkElYnQN4VZy0AkRABzE
/RfBkrcsKoNtJ7XPQEEgIFlK7kUITY2H+Cbbqw/W3exNGNyD5tyRy3vJvNw3a6R8RRtNDaNdKdb4
SkrH0OpwCXK+/r16BTRN/8o1N+boa6+IOmNpYU4RBcfQbsxWtDvl2PJIKtjvkY0h8rU3GW4XgvO1
WvM80Gxgvr/rQXeNHMLJnB8zyAf39cHYX2Poy7Wgcu1x/IZ5025sU9depWWZMFtZHFSeGCymU1zH
TuP0h0hyx8C8sQL5ED0ovJEhnlXqBgwHScNQ+oQKWPqirTux01AvtC8vjXjDlxxpszLq6uvR8x3E
kajVi9dh/7jEb5d/n/yNF36fLtaUXV7nEiDDcI/eq6ednIrurB3BWJFJiovkhbMedhr2uSAao7a2
XWahK49Q+SO6bn3i/tp9dCT6K6WX3fBcg7NHNFxNTuV1TuMSs9Nh7kiap0GAxyoTzqqYQXmzKCqS
RFVUFLO8IGWorhPteqlO2nhd6e/iOPNcnYTASxtGhQ9FCmOtVSD4TO410pEkNUsVOWWzmw48FAHv
65F/35xpOVlR5TWxLjP/HY4HTN7Y+uJe9kCuR9CBQzZWvUMRBxO+UKAJACBAO6Z7mx15N4PW+a9S
ns1eUbFCK5s4iSq0dbPuvm1PYJSwp57jD5xTS+PXwURIBh0g4KskT2N3SkLuMeLtDBUX9KrW1LAF
vRwRylxlDH8Xe/GNvC0UL3mIPRGqMDveYeLdz/RYRGbqa6eBxJOAPUaX6JRA9sIvnxf334xece5n
uhUObd1QXKUB78P2UHeP0zI6VX+oKy5XH+dM6eTfN26OJDiZSwG5d35s/ekbmTDRThKeolJj/2Up
6NMBdSpYDC0YdIw4Hv1EwWtekSMbYx+ZLVr1z1yOS44rstPvjTkqYGjDOIxZHWEYA/o/zvJb2fW3
41ECtRPkLd28vkUPEuJTXF9hx0RU4T+0XE0aPpg1gz4JYTqitVIf0detfyoHoFxP4q38kF53vnps
HuI77Y03z2YS1/8aIaEToJsg5JLpN03aGPpSyW0crHPdvkxTvwZp1MuDI1aZGVRqLh0mTWz3S6Va
d3o+Yx5Mi5UDKF6WA1TapO9IdYc9us/CYMdaXSmeLk3J7GAyr53cwUpUTwbQ+nlCePTG1aoit6jE
9abVwwY9tyYyd6NwF8aTnY/7SNbb1NXnQshdKQ91ydObub5v5zl9h/hw8i52gmnaWr4Kx0EZxbcx
rkDmUCtG6a2r2oiukFomOqzRUr1LbSRNp07Cf7lplEEEgYi4KsOuVOtsckFE2/cgVqiL1E7DOmzs
FQwSlTsUXfwO7TOgfiuwWmQQgowk2ZHTAaQPo7pm/iTNQ/XQVXKRO1ong1J0rjC+1kvWKrkokg6P
upKhdtFN1bHTa/2bpGvFdSeJ8b7LpOFWjsRCBGrO6gYHBethCeYyHW6Gppxf48HQT60yTtf1mpUv
S90t9zK0WGJwVaQxCtONYP5UpzxGybyYxBchnMVjA7mg1bG6sGq9aEpMVwVXyE9Z6lrNnsa1cS5f
QcxhDigIAkX1ARigic/iKS+jqWyhI7CbvDpxIZtLwF265kQ+mWPubuSXJwmj56KrXomAufDKqQxY
PYrdQNH947RUUNArRS7jvMhBvx/uO6e4Q8Hhp2qTehgoA0DkNf53KoRzi1RciHMrnKQsy4OqzkA6
cicNEBDvE2cGz+Hlz8u+DT/XRmURVpNDnlHE2mL1foSoQMvDbzIH0Ldfj0ohcmtc5TgsILNtD54M
fDbQ51AR0HfigYtM4K2Gyh8iqTPjGCSXfv0q3KxuZTjlrtqrKHhPbqE602P5TeXCz5k3FGHg/dBd
Bnvi+Q1VqKEYFhnmEecfhNQ9R9YMADjoRpz+X4giM5e4sUZtWIhJ5LiXe5R8p8Ib9CcVVEWXXYKd
SWxMUDuWlVJUKvAKnwhoTad4V19FfuZLDhFx03ngRla2pICfG2UT0ham6U+XoRLqrIL0k26mjgSq
S5D+GRqnjM5KV7ZGqCwCSKTcDIuw96fuPRedGVShk98Mf/XptnboUKGHLdhTMPclHOJbUg01jylB
YKPLA4qRw19s1NYa5XlyWpvzvBoG+AeI562H8DjsSCAk/Gbcw8XqX22tUZ5XFkadaTOmH80hccrB
m7VveWs4oRAYuM+nfRM+TDUv/DOD79Yq5YyYtswBg4IzYvAYPF3m3XzEuxT4piTHMAHm+LiPEKb/
b01SUcQY87CeG1UgXBnJ9/FYA1iwXhfgOIY9weVlY6xn/tYcVaqQw1Jt1Bo5p9ojRKZmZLetOTtq
Yv6QzNy1qqV30wIJNsd7iC/SudjWLvVM0cy+D9sSZ0I9DQuaLsO+2NcvoENTML/d7psXnsAAby9V
qneWIDZPQqThwzpNbou//6+KPjpdZWOs1c09vpoiK1xuFkmXR5c2DjNhKUffkH7XaYfReM4sAzOH
31qgQksSdm2uN6bhL87/p2GvnMpJfvU2KGNcHd0kywWT+OXNYwZNNB91pCUWmIGpqu88WUmC04+T
Lz3qzVMGNsVYjf7KQzZWqKWpRtXUdfPBaPh/L8oQ5VDhiYiHiIQIhxOkmdUGJIt/VkVFzy4a26ZZ
4B+pLyX3vQ/B4QPaAqfVUYyrcf8v+knMMwDQFcgRTIwxKlR0iRQrW+VGMxFBWz/9QZgT4Y7H/J7o
sfApsdknYGOPCi1AGIVTpyFXIFdriamoInXDXXKsfDISBVB46nBbnWSXvpzzjU0qvqSZOtWWAdmq
cScCaNM5kWd5Y2BBJKDc8wbamOdtY4wKKlMbplO0mIK/jg8W6DbVjuP5vE9IB5FmEJRWaDGd1OHS
y2+VAxFjsb6DB9lpbfmA4fyfl8/a/3DLP05CxxBrrfCkCqEcSdD8EnR9IT+nXYuWLTmK1zr1CZqm
HJOcPaMJdc22CEMpTCREyskb7qu78QXJeWoijyWkVzgif2UQah8fk9fozZ0nscNQrsUcx1GwBOEe
N8EJZfPT8HHDLoeFJz39PzbxjzkaT1mAG1nWFkPwk8VOnsHy9qjis1Z7wzHAvALc8r9Q22af9U+b
VMxcDYwTjVNIWO3WnbFLdyVGfO3RI1MNZQOpBy4fM/swfFoku7ypXSWTMuVmCjxP198vye0Y83aN
NVIAKZh/dk2hAqacaItqpEsclEciXV7ty4MSyCj4CdwhKVbJaGuKrHWzFiE3Iyh+GJpvFp2dWFfC
mts9RLPQ87Tles9xR96Xo3LNvsnCtM9C0+9fDckluUl2Kq+kbwJYg1F7zj2xt7loAJ6DUJeBMRhZ
X1i5juCsDXsZUk+Cl2BED0Osbn0vH0IDE9u8k84zSt0IaZEVVRHiRpBu5CAMpKvYba+Uk47GWB7g
TXnL+bLsyPLpMtRtIGRCLISoWwE9N7oKqGTI827dNz6RjOFNL/GchooqYhX1S0quu6lJFWcWywqE
c5GyfB8EVbithl7etYu57DhrZH1TVQSOWoNwAnhqqXOXhRqE3YAi+UAIEsKXDDBkAmYl84OJy4Uh
szL4rT3qGKJ2lo1qsarAaxEhHtRvd6j/DYbXpJ50Pbi13WNkfRVspXQ0Yc/Lm1iHZWueOpqZtCxC
AhnvQJF/jaivWFxpe6YFSQUQ2ZIhZ0vLXqzLouayXsdB9Jx9J3duf9AlO18+pACI2ksr2NPd5V1k
Nq1ViBtBbwic4QDFn0ecolkwvxuC4L0Cm+Uq29aR9OSBRML0m3E/1XbiG3srwF1R2t3Dv5hBYCXZ
2z+AcqNEyqM4G+oP+iwCRoqd5E5ACnU/vK5OfV8jyq6gLeJd/uyP/bluypum0ATwc4gVP2z0E/i9
H4Sq4fWoPi5YOincro3yGXHNajFdSokAKKVdvWsO8Unckylp46XANUIoi8IjYQ4Crt1N75T7ApGC
yKjX3xUH1Cw7mQtCZx7bzYZTQX9O8zLUhCZEq4eIqzZ7EMQvN8sOPE1AC5jXaA9fdjFGGgL2ZFEV
ZRFz6IpB55KZIhWmWc2kstsLASEsiE64Qvfjb9EtAx04Yq4sE6O6cG6TcmuxXhZNjHKEgWDxUJA6
Vc5og/jGsX7LfJaYr+H+3Brlw4WcTKtSA3KEORoQ+Qr3fQjWAvAjeWnQvcylc/mLkivy3K2IOYDB
QAyOr0qTnFuz1gF8lBbBNKT7VcxsjNM4GPW3LZVzkX09nLAkgf+SYDFMU6EWNkDYcmnyEcSUKKzV
fiW/tB2vP/f1+jq3QZ3EJlTqGJNU4aES+59lPbipKe4kvTmGhvZWxY17+eMxSgnn9qhDWYBMakyj
EMz9v9VAhrqQhF5g7Jpu5ke3GnyS1PX+e8+dGDUgh4YQa0g0KZI2zkMstQsG7bv7Rb1u1uuUV+Fi
7hVkp8BoBbggROnOI/kcTVqtNmsRJDkaqppiQ3LdEUNeLsU2Q7QeZPDsg5P13IyRCU0br6bl593J
bBtbjb2w5PE4szdJ/rRCLUZqqkkcwU0fCAfrYa7s3pcO1r15FJ7S79DFsVEZQSZVcXBHDKgqtgnc
FdgrHfBYug8+SUA3ycUiHDTb1GzQreFCUiHpil6UncXeDLJZ/qQm6zhDYQWkJ6IFjUR6AkmSp1EU
evRumhwcVvp1skSOVf1qtKfLnv/1yrNQ+oBwDSZRFYBiqcLgOk1igY5lHqzqj3j61g+8k8U6yYDa
Qv4MboFOIrVpkVokeYw3BWavIaQFqmpXcesbbNy16oIZXrgjeQRB4/D2jfkFN4apDDjLwKqilLl5
KKbV1lLVRmXZU/OjwSNtZzn/ZoU0LmHKh7pXIgjGNmA1t+ajGN13IuczMrfpczE0bsuK0q6zVGyT
Pt7H6cOAAf3LfsD5Wh935+aRqYzmAN67eACzQvaUGfquKl7MHjJGscBDL/NMUbFdhehoNUhSeDAg
H2ToP8z1tTKF3cgjc+B9M/LvmyUNk5qWYTRohxa4PfMtXx4vfzLe7xO/2Px+ndY9lJfMNBir2p6M
55yLeOF5FvmSGwtzvVZJWMNC6y6/ZcMFQoOMxoZgBW0A7Wwc6RlQ1aDgRTz2yixUuEGEIQL+cm4X
Qq0q9NPFEFNFdnZNBpoKZxBsa/0gtFQPtROVUCD9Kxf8tEqvVjRXXYhS66DXv6r2KZcgJqjdqgWn
dMN2v08z1F2FQoqVN9CNO4jLslfN4mjkhj9kgPhgfPCyhzAzTlA1//mQVPDTQzLFp0vRn7FEjPrs
VZuM2wPjub9sjbcwKuClCTpZaxxnPrAap6hWbVRUnLXW90rNUwBjFGYtCUMhYDgAIwuuRyoHNMdl
kjojS6Hgg1T6FijjK/FWtYmOVX+3vPAKRIyDcGaODhlrDm21Xi8gG3fqRt+anriUzQyfPzNB/n1z
1tJJ0PtI1wW/6I7ZNNqK8Hx5e1hPnjML1KmyekM06nUAM+upP0L16EGLQEub+KNHONpK0NIaHJEq
3pqoE7Us6Pj1xSD4lvEuS88hjzOEvS1EdQ6vADw9qBVl5hwC7xgVQVrW9lgdQvG3pHKiAs8GtQbT
StYlMsAMQa7xWHNMK1Cq35e3hvwG9XbCznyugwoJ0aACkQK1+cAUEcz9BI12zROH3WUr/8MBPs1Q
0UDL6rE3wUQfiHfkua9dSZD59DVv+iG/GgGBhYaVd9kmb2VUTAhDWS1iUQ4P8/jSGvf1umAg7V3v
Z84uMYiTSED4szZ6BjaZs0HoY6UAH+AMTrDkW/QkXNdX8iMYKO9RtADQbr3p3vu/eHmAyk6EKjGI
PTXzI1Btjq2xzvGwrrOAGfMfWelq3XcuITDTAzcmqMgAGhS5anWYmJXEVjW3VwrHSn5c3ih2RN1Y
oc6SkS9p2I1RHEwBODec7luIKlC4G3ZQWN4PPZokHIPE2744/cYgcZ3Nl8Mk07QkdUQS8/9H2pUt
x40ryy9iBPfllUs3m63dkm3pheEV3Pf9629CPjGiIJzGGd+JeXOEqgEUCsWqrMzmivQuOVPFkOZ7
heEitH09/VwFGBFx13MrMM3dUIilqZiGVABGZb45nDaOCcliO3RUz8kaV4LEkSEShRcZYYo9JVCD
ag88VVTGgayEkxJsuqBOKjLBPIJxOxlbsrQFaHhO/XRLymdH+iU4Jc7nEyQ2KT7LtAwLOrfvT4lY
Tm4T0iponSWPXR/WmOGhGOXlXr1tPpvIz+5UCt/wRf7BX9ybYcbrZbOp46ldyMkC+Lqd0qtpJYHS
DX8VFHcLpL9j54ZdpctJNdkplJPaz7I3H5fzBPyG+tV2VcxFkYNoGpj7KO4MMn7fLdVsq7mKtLnI
fXPG1+gk0LUQbR3znLRaIq0Yo4tPcbG5OfGL8VHY4BTZYN4SrR8GOe/L9KT14+ar2/hzgMyca6+Y
8xK4IHXjD4Fit2HMG2JDD7hFtpdh4OC1H0h+qY+kdtsrFVWx1bWFLWrq0x8MajrY+yGpiOIH43od
2AVnyPZBAUfC1G+JOeMYwlPOk3Od3VB8lIiklJemK7QObZpoWyGRYQ4MooQF0atXfojkZwlegfXW
pJmsV9zj9AT7Sbfr4+rejDEnp9Z5R4xcziMq8QZ6PFB5Skc1FC2K6yCUblgFfwGVjHx/r8ZOdvBF
YGSRCuxVNXhdj3oLpIEFzsE9q50Z5jbVm042Y+ilsPsje3Y0qrAJJnANZYEhucadSISA/sEP2wc6
Bs0GKQMosOgP2sULdIrHwiLQSbeLY6+EHShQ5OraSo+ChYnsME4I1UKIWOrgY6QkuWuADlRQ/hrO
+mmKrPseU3lzmCJ9+3XZrMgqc2rmPPSjVTbZqRpan8TRWJwy5T6GePVlO/xcdLeNzLnFRMu7zZKM
sEVGeJ6hcF8GJCIAnhSFS3nzxSVNruOjj4kPBQWNTHZwqZwdaAyWCLzqkQJdppCcpONwFLLUcuPV
zg79952HLDLm2xW7o1hHmmb3IEK3fToLSNulf6E9jMR3Z43xxzaXx6kpAAuaDmuAAipEcE4WZP+2
QE1Qka6uRReb+37tDDKO2bTJAtoHKz5J5Eggr6M8XXYN6mIfLpgBbQiI3kAHg9UPykzZkjdTscOk
I95YPKj651XIXcFdxM4Ik5059bganYJd63xaEka/JawBNIF2AjLP9rZ6Eu0a3+F3FhmvmKHZUFRO
jurIizO6aQUxn+oggdeutMLiG2Uun8NVFEREy2Scw9hImS6Qu3+t/5BQ95YKXSUJzXuMTN1tT2Jc
JTeA7JbJeIeMMacll2xUSkiQ9PfKfAW1wXU6XPYR/otpGiDG0WzcaJk5vyXrdWnNUMMdMW9L+/Mk
sv3WpyTiayi8Y9xF7awxZ1dtDlgjKtQx7Gv7fg0QqSDT6BoBJh+hpPUKLAGA+d+T2uFm76yyh2dV
TYlPGAAq6WefegBNoZfLmYBnkzOl894Mc2LKPFpztahSSOm2LAzNVGdKTkPptkQr4rojKnZQfcEF
/kDIMa4A4lWqmUS9UkMV776vev+yY3BPykGIAP+pCl0PJrkpYzntu3lIo2H6ok+Fm5ajO6wvWfrz
sh3ex6tCiaBskCpiRczZTONSGkbdOaGc6p46XinLVW8/xVvQGZOrdIKQyHX3vTnmjGpiT8B9F7QQ
LyMZAAAHtCky4JIUEioaL+ft4d4YkwMANp9vI4haIrWczlZaR20DusHFaT2rFKFRRLbov+/eyriT
y3KMlSza1vxY1nq4dVsI6erMtdr+x+Uz45Y4qEIFOsSOAT1fxthQWpo+2FIamS9gsqeUm6AY9rXr
oYOYw3zKhdO2vKdsb5DJ65XYKopeV8toUEy304JqJb7eBIJl8fKNvRXG54c5UzYtH9NIXz3aK5EC
iNcG2Tc4419NoYH7DIPy6KhiIw2bcUU9nsyeDJjjHSD7bqxHUxUEJK5L7Aww7pcmttIUZYX0CWLn
5lNW/0ILZt6eL+8a/ZlslrFfBuML8OhuAU9WFlUtBnBlwy0l77IFergfLECa1oQiLuiVWJXMzFbs
MVZL6TQ6d3P7q5p+S/LzSu6W7PNlQ9zUAviNfyyxOzY5qWzrBlCAkPN6lX7L3PwYh/lVcUPnz6RH
RRD+uLu3s8jsnk4qB5r1WJuTPCTtp6wQzINwL87u7zMXp1X1rrG6hJzstvPy7Kyg87iK6CD48WBn
hbk40lgPXV5hoJIm6ooPds7eM18nRg1vad1KLNJHn4VLPsGUMgZknOU0oI2+RnOQh4Dg+pMrPaHR
eCwPxVERIKV4iBVl5xks2D6xs2qLC1Bpgg4SdbvYRQVZQ66rlIDX1VdO1B6yxacDKNZJ4JT8pRoK
ZIfQwtVZtby1le21zRqC75I5kIM0wLy9b3m9T5cq+SK0Bd8j38zRn7N7SNoS4LRt0tMosaZAnZug
tN3LKxJZoP++s5C2G0bjxwSpBapCdufq5stlA9zAZ6GsQFMXYF+Za5yBAMepFQD2kNdcr9o9sX+3
hFx3ok8R/kLe7DCXV82zWNF6QHoN53rG+NjqCOrSr7WdD25uK4Bgg3cNE5rMxcp7eZLjAm7eHcwj
nU6V1FB/JCfnfkWteA6H9AhC7eDy9gmtMpdL0ZvVGhBzIcCX3MnBciLRj/iQfFYiaAggDEI047JF
+gcvLJMF3pDBgMvFOjoYlTJ9z824OtfN2J2p0psdWfXQ3wH3Ez/OrQye1bpOO8FTqXB/Ad4XFYIr
qB9ajMvYObElJyniUAqLU/p9+zn5TYlJL8ojgibRNwxNoOSm/1gCHZo8f5POAzX4j3XGkVaVOE0e
b+Wp7w7OjA6OiJWN+wxQpWmqdG6CCeL9lWsVextqzbHCLbkpzTDuv3QitjDuFqooUjoQxAHDHZsU
bnIh46DWPJrvqa/++ZpEvyZc7k1/vuv9/jRdO357Xs8i/CXv9PammVdOypXE7MstR4Kdg5UE4Jrx
c7EON3XseE2VH0r7u9mZh8tOS/eMddq9UWZPe70dB2nFevPuMOeBrh3NXj7I8fXSXNmFaIibd4KQ
G9JNUCQgb2Sn2Xp5pjT/iQSmoEhPfklQ+Io/X14Q9bIPC1IgaAS0oknxwO+dJOsbaVgMACf0Al/i
2iK7EhmOXQ0EspMpgisvMsY8Auug9G2lpk5oj0/JWBw2MObgw0jZckEPh5vUqZpm4PmW0RVQmHMy
nC2OLdqPxTdmZEd5FP+svqifhkD20c7+JD3++1kSmqTiklFlcvODZLhc15Ua1xkSe5R+18G4zqdc
MDHN9b03E2xpb8zXbkA1qogGMzRst15vM/3akL8rmenWyl/1BjC0oppABlA5KqbPm06y2sRLCgxr
sKE4mgegSfDjsPeNCBRAh02UbdGi0wdPxPOtqY4OZiVW3CVOFNKYTV9EVnm7QPRgnWSvaF7G6rte
PTZ9Drn1x5ZMbif9vHwFuLeMrhJm0URimaKJnc1Lm/c2vp7tk9LnzwBO+fYkJNTj1iFet/M/hhin
zPPE2mQN5O/6cTj110BCr8ACjj4VydAUYQWMm6Hv7TFPem1CdUEjshTOnhwpGN1sj/ZV9zrvOx3F
qpJc/3zbR9Zhkn7JNqLJ6ENok+uUrWsRw5VBy1lfjeoV1GEF0YR/yXcGmTJmDWh+2Y2aE9KhcCsH
O2ZycALtOIM9YDrqoOINRY8211dsW4d72nhW2bl3O1m7Bq6yhpr6W5Mf8IngmfbzZX/kMDchluyM
MC+bPWhWriejE3Zft6/pZ6pcLz8Vn6RA97fVM2+pxDQgA6HXnwbo9QlbxtyD3Nln/LQG9VWmpAbF
PS4oD/ceovUtJklf5l/JATKFEbkj3nBvGteiN120vYzH9otd2s5SSOHUXre0lVXfaWK/4dUWdvvL
Ti9JKFhU6LrSmi0yvpMd6XAd6aYKlfv5ANo/ABeaa+skqgwKFseOwxc6vl013VpD21l/NGbZn8Hd
np9AsbMKIDq8b5T9AtX3j3pnTsWgkjyPVKRGpty6zV/1RlTn9anDxJJmMSc1yFWR1AWCJvlcnfoH
xa294YwBnNMSZGHnrUKOKm7u8GaQhR1V9tZohSyBTslAbtJ1x6p3znHTHBtFpMQjMsXElbHLdBsQ
kyxKM1M9k6as3AI6noE8a2Xg4BtJ8CEissccV7WRlJhLXUb9pPqlkQRS1B1zkS6UyAqT6ZEhrpLe
Qeq6gJ1xtQ5rdlfK9cNEcsEHrMgQk+XV6uS0nREnIC0m0G4N9WzxhmV0m01ItEJzkA85w84p6JXb
VxVikqmzGeen1sTgpdl5amq5in2zFl8JAbVLJfuJclqy4HKE5t7knVm6AzuzU6Hp0rSOZSRJ9+Ap
nZofcJF/b0KDXLIGWCTVtWZisGIro570WhpBbnROVU9WPy/i/eNFwr0V5haDi9GaMccphdZt/Q1j
nPjwrc7xHWRagyHxtuiVuAlAHkg1CdbH/XLcmWY//xetUlLbsozQuJVuk8m1ftiRDSpe4OOms+4n
3/Ta7Qq3T5Aedcfk6W9KXnv7zCUnpmJ2SRcbIaZK3bhvwXDkXT5CziA21E7ezvA1H9y5iYr5vWke
4wKoWjr4Id2oJ/OUt253riy3cF/Frw+Qikpld33IrsEzebr8C7hFnf0vYO78oOSatAzwIhOXYfSq
kxpsZ1BTH3W/d1zp+s+EsIi9gHc99laZADBOieP0HboDdXpabcsvBzDsi2bruUZUKhOlAyOF+bf3
d7Ax80GvwPcSqd0hMUo8cZVrNcZfneHODJOLLW1jK6VjFcB7OeFysL5SEvbYV+/kW6ODOCT0LsHv
h4whe1Lu7NytvwuOkBdNoY4NWkG6UMzzv19nNRW2M7Raetp+6JFxWE7jdY0mVepNQX4nXy3H/EDh
2QKrvBRQo7Up9Pl0GR/Q761uqKfEHZLQaPha0LGl8Rj7TdhW4A7VwSLigCXvNy18/w/sAbzkZW+a
WXBqNqh82wVew2AOFD/F+DxGLaiwKN3o8nYMhYV+eg3YZwQf7WjzAGpnQXzs/Wpn1dTzqlgAKu3A
tQmmAlDlEWxxTHwQbYCCQpTncg91Z5C5l3pqpiiH5+Q0DD2m9clBRvfRmpWgr7aD4Cjpj7+0OOY2
TvkEzZ5eo9k8JdnokemCxsprT+UBoiGCmRXuN+5+K+m13cW8WLdG4gAf/gqER7QJqdbLH7ULUBEE
l9fGdZXdNjIxoNjqxIB4fBIlmOHrF/D0Tu7/zwJz/UEM7BSFBooQOQ4KkMmq4+/LBrgXbbcE5p2H
llIfj9qQR6m1IkrrnmSTQ6FnHvBbfq1Bn30r/MsmuXWB/Rkxrz4UsvvKTtMSMU07UHoK9VlPIddB
+aPAT5F52ig4KJFbsNm7jpbGShpSnBaY7G5bLz0OgYrhKcqIJxwrEfiFzUSvJZmXQdlkoN/1hznX
XCIL0xf6Jy7cqg8jdI5aWmsNHdc4hUgbZa+1fScN18PfYi93B8YWaVspTwolzRAuVIgvzlVQOKOX
yqYv52AfSfMzEshPS9V/vuwo1A8urZGJHLGl91LR1hLqK6hXgRZ/PiRhDrG2y2a4L/nbFWBFzLo4
mUq6vsjsrvTsPC83WiboiP8X/7MguCzbkIZibUAQSq37sqKt4/hYBsv5B9zvQL/0/4cXjB9x34wx
Ycm01K1RTdKir2RGbQQkPLRi2lemwr8biEDl/p+VMRFKtQiZlmUqI6X1U5RM5O7L5ePhltk00GVi
3wyHgo7fh3ToxI9WJaX4HAa/ORSMKHoKLfAU8D1aLhnALylSluSf184m43pJqRsZ4gWyu2MDmD25
hyRU648o7DVH605pBGFeaI95trQhUau2XtDHwiOpYInSTYdJKhUspFBMfhTsKDff2K2OcRBNs4fR
MbCjToV8YzhZIepPwSodf2yQQ+yuu/rwVxYhqGrLmAhHT+n9GVpNbbS9TNB+BxVj3bsY1Amh6nW/
vNJZ5kjRBTvKvdTWPwbZz7veNnO0D7rh1CSg8AsH/TATQceAWyfVdjaYMD8nEGArzVEN6aLyMD4q
vv2SnGi9tD/qz8V58aob5D3+ZILBDEJKgpvBjY87+zQO7HKdpGlbdUJcxvfddNpCyFlCqKQ5iibD
ua/Zzgxz/1IgbcY5kwC0IWnsYpjnCsyrApcUHRd738w27suhAdYOGjKS5g/zcwuxB4EXUr/+8KDs
VsLcMgs6PwW40qQw/awcqCaONoASNH9lQ5PAv1hFKeKxSDyDu3+2opoaZOwAXWRSLDktJ5MoDnib
lKMy/hxbgRtwp2e1nQHmci0oquVNN6Ct+dKlbgxwOCrXhzQAIeKn+If5Y/idP0Jk4X/QxuQe25tl
dm63L6VFHTEqFNnlOUNOoHYn3RYBNbg4KOhImOBCgNIF8M7v/XxCJ0QfDLuI4qf88x+t9Vg6Vhko
fxVQXqOg/YBhmvR2eRb4C395GAsGq6ltajLj+WPbkEQlWhI1/nKYFaotj9CcH5V7dT5vEPOmMyGD
iIvrtTn8wU3tN7PMZchUeSZt15eQUNaP290cLV9XkEqR+wIjQ72v30Jd5uA82zAu+vDm++qbaeaG
JGO5Of2CkpEJfrkWrLIoKVzeVJEF5u2Zm7zSOwdQr6bxFflZKb5d/vuiM2PykX5q0mJbwT6YS1eO
c1i2Z6l5umyCuwSKa0FTGoRSLIl3rylJuSaYodEGSO2Y/XWpi5AXXFy/5hh4LW0w3EG98b3Pgx5G
J84Mn6/KW7n2nK4I8pi4xDxj4tU1wd/aOL4DbJ6o+8dPtwD8wmyGgca7w2zgbE5mnWm408lpuLJC
40sFkdRb7SG9WoLxsYrIp1UJ/mZD30wyEbJPs6KcJTDVEPCM6YbjaiJIKvep3C2KCZGxnaBb2+hl
1FqUa+JqHb7r6sFSZc/R3X7+okIs6vKa6DZ9uMT/WAR11fsDXHS9Itu2pVGhjvcKhtTJVHnd0kCp
RQksRQA44b1sOpAfcEqw6iks3sRZaieWjc4KdWCsEit1q+IxTl/UUjReyzWkgPBLg/dr6quE+S7n
qAdVT6Ra6k4LCFxA8+SowYJhwBDDuKPnyKmoD8EtFugqpkEMYCMwEsLEYMlqrSle8jgcDn1QoklQ
YO5qiioA4w4lKC5F2Q4vfuztMRcvMbIRby3Kf3iNvNkpgh58O0L9Xl4GvrdCf8VuG3G9Svwf5xgJ
UQ6Jl0MdrUNCbGJRHXQHRJxM3FPbbSITdBVJGvUqrazQsZ405fuotO7cBbZQvZMbPPbrYoKHU0rj
JMvDn9KO6W0haV3Hm6IpGE/0U6bwdFF6wLtoqExDgpx+w2sms7YKWXC9ghMimrKrJVZRNB39fP49
o/lHVO/fX+q9LWZ5izUmyE6hiZoqj4Oduq2MEwNxsPalUf6iKrE3xcREPR7t0kylHC/xsYoPDTKB
9f7yaviu/rZzTFDs7BFSgNCfjAAZK7Rvc/MoZd8vm+A73j8mWMxYN6ddlvQbwSpujBTqa9/Be+5O
sgBwwE0Rd7vF9gsqM8cwXmfR7+fFx6H0noY+onq3PJi3S6AFw1PxC4XFv6oT7O2q7++x03SZMiQY
x2++0kpBA3Z640ZrvC2o6UTA6fJucl2dyrIpgMqDtYb54MSgSLN10PMJSZn7nUSCpv2xxZPbWtEm
Is3iJTnIAf6xxawMBM6qNkpjEUGppIzBc+GI8ly+BehuWTqookEE9n7vUi3bDPDOYqLbij2F5H4r
mo7kOjgStP9YYBFhc27lW5qbeSSbKBkZ18n0zSpErkd/JvvQ6zsjzKFoSpEX5ibj0/WH8qM7FUcp
BAUPhkxT1CuBXYdas52AkYRWqoRzGoI9ZHUZB2vWxmIAqMKAdiimYFAbu9b9CRMpw/H+tyPqrog2
lHmMrc5Aa9UEBzLmUebAOlSfcg8wNz92t+MEbCvSVSFOnRtCdvvLPMgkSytVzaYksrTEzTGR3DRu
m9zYQs1c0V6ybzI4RZAm4iD1FL2PeaqIK5cjAMly9ki6MXehh/1TG7PZjTsTgtvFWPlFX5IVEj41
PsuG+Lmwpfbp8p0X/SrmeStXKFgaKX5VUVV3Bim/NoOoISM6VeZVI6oOQAnBNYmNxuu11lWLF6s5
/P/WwbxnmY2hW6tIk5MufRmsez0WPGYiN2GiCXSVxjFXEa+GPmzsR2e9He2DNgsw0Nxvc5SgdQW8
upj0YR80vU1a3ZnlNNrIRNwSIJ9s0w+tnoMdrQjLdfG0vn9xpJdtnSMCCQrIHbzo8NymNzxTXoDk
Um57ufDaWdTU5RaRweBtGwb9FDB15naCCMlJ7QJF6843j6oHxn2v9Na7HlQ7AIwK3iIuumRvjbmX
pdUSE7S93Wml6gnQmD6NXnHVXE2+HPQPeRBjXqwePas7DJ81rzwIYx83hzZBMqEA/qeCWpl5P5Yt
6bYpQa4JbBdUVJJP5Brip1TgkyKa+1ATlem5PrazyFyUsa6VplWmImonyVVk30luHQDL6lyQZnJx
M/rOEHNZmjZ3cqJUoGNHmMVMqNsezWe5ASen2/vr68hf/2UUqbdwQ83OKnOFYh3y1+PYOGGlQXM3
PazSFFwOAoINZG8PqMQ3u4xLBLP50wQdd0cHbC4b3LxZ/MuWuEXR3RayudKqEMOME5JgnozyuEAp
GEAnfBkc5RPw4Kcmqj8BZHs3QAlW8C3O/2R920cWzpGXpEt1B6pBMgAz41N9bfvxhCLzhnrhGqLV
AaCgYLWCu8ASvS2ghZLTogVxx48lx9gexdo7AaSHMbNugS9W3BXgR5vdKpn7vyqSPNhEwlleKQfa
z6FdRudIUTlAWggWKHBNdlRu04YVEBUdI8X2py4BcFk4SSZyTSaaFJKZZgOwnKF9vXydA4zi38zH
LXSCJsiBr3rsT1W0CmnG+R8uu11kQsrWovNR47UJ89WVverR3rzuEwl6yR0PUwAlC/UrOEqOBRHP
+NLE9EPiujPNBJl10RItzsHTXACCroVSYH6yIkqHEnui6U7+5mLGC4yAKKOztAMKGQEh6BoIMiwv
knQ9t/CR4eCQn4JrwHeTNztMCqduhWxPU+GcqsKrP+Md8uojWKnmIxiVPAL5E+lOF1XERDYZx5Gt
DLzJMgpGhqSAVsmoq/sOxNiCciLfUSx0wCGJ/tpCff/aDeaALjixrFCFf05XKuUUi6bQ6t38Soli
0B0WL86dkDyH6yQ7s8zXjSHH0wJ2W8pBJHuqB/ThU3osT1qQ34r0urkfUiD5h54jZQNWGX8Ej8ik
bXOTRsuqfEf89tS+/R1L2oPWzDf19l3WWr9DlVHgM9zsd2eWefW2eorbXAFVW3YqHlWws2QQ7ugz
N4G3NOjA1/4cFoMv7PkL7LLT/dmSymspI38C/2c9TahK/0hV0cMgMsIcX5qnKsgy4u402XZgQIgn
lqj8WyDYQ76X/HN0rKgLUY06hdI8ffEwr+O23hKSo3VsD+lBxCzKvW5vx6XRl3BXOS2tPh8UqLpH
KRTzACu21C+XFyPaMvoDdgZiTJBByAkD9kv60jShlH6JReQiojXQn7AzsQz9NGsOgr6KRHnyZ/PH
5SX8l2Dxdh5MTNpAE2nMMVLjDPqCakAfstJr/S0yXuQDJRXJjmCvF4Cc+BsHsggMoqKgo7NGlUyW
oFWTRYZ10oAsaZfObZTMv7w2rhX00fHd9PofczyouppSIylWWC2Jr0sPrQJerflw2Qg/udlZYU5I
Upp6U1IV0ClQNm0oq2znLnyl3gfaWYjHobW0Dy/xzhqzc5oyyV3q5GVU6hXURqTnZFKPw5q6GZEf
pLl8nOMMAHrTuGoM41ffzD8zyREsmeuTtg7GVAUMXAY7hdpZkmnnjk4iXbkfQDhbD58Ee0pv5sdV
vllg4jsxbdROpjyBxvpE5XeKwxRiojDSoi2gOnui72G6ax/tAU7tKPRD1GA6cHW95roBiqrIVp+L
PPeU5q4xMQf6eHldXIfEwCRqsmCb1djWG74z8iG2MRadoPlVaHGQ98VVt/bfL5vhroaO4lOIuAFK
ovcxI9aScSZalUaW5CvSi7zc6wQcsKn6N/drZ4ep+zZmsciYhLZCtPeqQvNL57sUC9vbXF8AHIbK
YCuoVjCPblFrUqIYMfBgBxuKndkBn7caQPZgf/Hl0Kg80bgNf/v+McgiVYimkLlvFHxRm+dyvm7X
xZX0G616unxKPGdA1xyK1OD+w8AEs3uSpqV13wPHJ6uP6vhsWH5c3P+FCXR4Ie1EWb1ZtSyMYhjN
OmC6ZZSPFfBK1TchBQx3FTsTzE01pDRutRHDlWoRu0V/VB0MRhWCqUOREcYFknqQl7lTkqho1xd1
Hb1kIfdlZRwvb9fr3D4bBihlLApFmo4SLvOFNSeWnmZ1tmAKffGHx/VXfDedhlPlgz7u1Hwqj+C9
viWYG63heTZxq+O0uNkZDIqHXJBacNuj+9/CbOyMQIUCCABFhfZg2JGZhcBhHpfhqDuePT0Og+mv
Wudby/WEQUKiq24vbD3zbsL+N7D7vpDaGAzMfmy3zdV2ZZ3tzJUCDLXOB8WT/dqntOlS40qHywfB
hbTsDLPdmGYyN3DrJAvg3NMVpKqP+Alehw+X9K8g3YYKXp1XdRmTDf3OOpF2zgdygiSbpxq+vNyM
g6gayK3z7K0wIVktUsPpFjzbyu1yMFI0HUlgBXrrTwEtQJo3Io4K3hu9N8hEF1pWMqsW2Cl9fonN
DiJKp8tnxL2Tu32jYXuXmGZ9Za0OmaQw60ZQIKEKKA/HeJ29y2a4+el+IXShOztViegptzkgkUF8
7Ck5NmimqLYRNHdvrKN9aLzCG0UCrdyszlANAw1HW0UHlbl+2pAVdVdJ5ETJUjUf1R1ACK0jFPh8
MYace892xph71i1gMJnVgpzS6gjpydkMy+1ckfDyVvKtOBAxQdmfski938l4TKy+VAsQ2aRfGvN2
IrNrSs+qKjDzX3z9zQ4TRbthKkoUdgqcmHKgWr7TOT2a/hCsVwMAK7NQ4pWXIRgaWKRNKhRqacz2
DdlqZ5NqwNcx/FEc4jsJHzD27ezTZsboxt8u7yPX89/MsZwMmkWmBoNQczin10b+tZUPswiny729
4NykIHgw6KrMFhr2mlZj34CyoJd7H6wvPytVWQUHxV/HmxHGxcdMkeepx6BJBQLxWb+x5V+liOqO
/4ztVsKczQqlv9rEV3ikX8eG2520UH/GA1L8xvzH5sUuLZlIaXD5hOgf/fCOvxll6yUpKCW2dcTU
WHVFp4FwTEfMKghb6oIN1JigXlmSXsU1zDTOrWFGmTqBiUqkO8S/TrvFMJHczs2xr2mrLjtNPm3V
kUAKujPlma8P0rPoU4jveoBIYaKdEuizcT2tjcnuQYmwKb97+TcRFTSoV308m7e/z8RzS1lJlSyA
fTlrFwzNKa+/0Ui0mj8tJKmaEMgvWg89xN37Yev5tkrL61S0dLavX7t/oN4BGgZIM2QwQi7g/3Jg
bytk4mw/JYNmT/aM5MU+mt54Tbk/43CGwFIRFdcipA/fC9/MMbEilTvLyCYH/GGrBbLFtZ08ACT7
+6UyBVUbttcILiFw9Mkq6jUgoDIt1jdKxcygGwFd3Phl+/NZLgXKTfYbCEvbHU9JFHtr5Py8fJnZ
p/iDVcZjlHack6Jv0Lz9SrtHGLBCMoikkzYgDv9yAuODMcZdVtlJW6WAsZJ2a9Gzb4QVUMYjP5hg
/KPDZ/uUDqADkJxoqF1Kar+ci7MGIhrMxGEqswNWfxFMIPHPTrdwoSG2aeBiv78Hm2WDkQY81XiV
x89tGXTQ4SiPygNsqoUXY1AA6l9nkTAg//B2Zpno1QwYpnUa8LTH16/TaodmOqReiXpVWGCERk8O
l72FCS+vm6uaqPlRImQF1an3y5xjVOIwgEhOZHhopO/p8KJukNepPtUqPls0AZMr7yj31pijVNp2
aU3w94XIt11HPraW4MuXXt5dtPzPcnRNM8GyCto3Jhr3uNgOsQEadMxjFiduBwFYaD2Z1kkshc6+
1R+MMRdttu0mWSejwefv5K+fFUw91V56nXrgfQOJVn4remtEq2MOy9LrUatj2QL84noa7q3xxlie
bDvsRAq9LALlw9LYgxpGpMQ6Ztc1t7r6w50N1jcJOX0MtuLk859iknJHDm3g3Amxn0yM/mCejdGJ
3ZlanMZQ9qa8o4rbJW55TD37NnZLH2rV5+YoYhzg3njQQfzjO0x+p8rjOk1kpazXOM4gjozz8l15
MLuA0hzQeaRFcmURNk60VCbh6/Mqm2y9tcORTL5lVW6ePaW2ADfBvXeoaTkmvtA+wpdKXWstecLs
kWMfCYFmoS78AOQGkp0J5jI4STfM2yiDTeXHHJhooDaKt2GW5hCHzkt9orq6mA8BY9Nti6qQ4KuX
uiN77UFLQ3UnNEpezwRrMOH0SSuPVrhImNHoHstq8UCO47bS8+VwyTutvSEmPBtkNvUZUi5R1UdV
p3mZJrudIoiS3EdAxzoAuYckAyZt3wdlog1Tqqoo4Sq3YwDuplB7sF42jxIqxJ4kQtkyn4Ovlw1A
a3BRASis4Qa8t1aXpGyWAtbM6/IbAfc6EJjmyb5aoupmuc5+OY+X95DFD30wyISxAaodUN9BWkQh
WDqd0Lg1DoWf+NaN5ZUnqNc9GKCZE/soz032K2Wi2rBAXqW3gMZsAyqPnHj9dVp7krcdk5sJyj8U
xjB/qWv/8oJ5ToOPbUC+dQ26eSySeINGBQamJxRCFXeuvmhAvw6i8hL3MdobYV6+Le6gCy6PmNU4
1Jiapgp2JFhntwpBoQYRJeIvmXt5XWzm/ucgdwtjPMdaN6iTqDWNmHOgBmBPOnVfKJ0P1c0rjqLM
lv459pbvl8j4TSm3RO4bILGm6UuCYZdEEV0FerEuWWAcpK1nqqhY095JBdjjFlbn/tkECpvCvITj
NSK/YF65rieI1jMSW309FXPux8kTWQaB8wkPiXnW+rbotrVYiwhkH/e0oDBB/6I5D0ESlj5ogg4C
p+CekqEBwquBkeADx32/WEvlNC3ohIPmZLnN4YEEP3Q3efgDXxPlCtxN3Jlj3s/GMlVHnlCVIduL
PNy2zs9p6QXPC38P34ywY9Jx3jZAIlUdVNVfHzcQ60hBFQ7guOmOxp0IAMx7S4H/pR8fVE6RBVhK
61AA9mwlJ0xIg1GHWP1tpqw/SW3Hz6009HRCFRp2DoEA1uXT42WY+FpFMQO64Xh8mBtNyZKrRHKc
09JKPvJb3LFPaJyfJuWQI5e+bIy7TBDtgs0bfT3t9Z3YlRoMJ1ZQ6drAfdMZkFHSDwRUWck4XrWJ
5eZy+tTa9u/LJrnesjPJXIbcnorNweR1BO6Koon6+FYS8crxX++dDcYjNzLrRVo5RWRfU76K4pD4
gwUAJ/UV61nUfeWviMLI8H6DLYZJfUCJs6U2me2wnbdre2y8Ri6vxlL0htHI9yEyolYMAw74kVmY
4djMVml1MCOZJ2ttXUJ618BnabuKgMzcBe0s0X/feUVcJlYHJrc86iGKEude0V/Jmmgsmp7BpeUw
gd6Kp3ouQAUbGeZpWA0/sQGqwfcFatMW4H5KJGU//r3nQZYPT72Dr22If7xfVianii0leRppy+9B
ulrKwrU0UaznvV97I0wSIK9plqcbJvSpvggFKjfn/yPty5Ybx5lmn4gR3JdbbqJkybbk7rbdN4xe
ue87n/4k7G/aNIwjzPR/NRPRES6BqCoUClmZr3UNEbziZV76qenl+N9ao5IFgEhYqQbmGfWknmc3
vy9AM1qdtFvN6waUU5Kn3uSn4vH6h2TG19Ys5SBibxmVpaLq6DwCPy99UIM7YUBY7wRXvXCssTLi
1hrlKZWkDWM3QimICGJKEMSMXf1eu9Q3Jt63vpq4Gfa7IZifq2J/3TLrHMVDnqioiGGU5tReWmmG
1uGCO9tYWLcYQL9vpP/YCn3dwI0JagPFDBw3mpDiWgjZAcEt03MXfvq/rYLaLHlI9NzsY7DsTast
qU9p5F83wEoX289E7Q96udkSCujThVmgrZWjaTej1rjXjfD2gqrUssoyMQrdz0EmndGAF2LOXpMf
Saej7SKoYyk3kyqTJiE/aI1mrxh2S06DsTNW7/oyaFql/204hjZxtcSJQb/ARACK1zOhPO0OyZd8
r0mY7lFcyNY7whd9n99ot6EPnrsdkaKaHpeAyyFJnPbjQt9+AJUFZ1MOUcZn+WE44F3fx802sqWL
gY6Zjsut9ZN3OjIrNw2co+D6gLChSMMVwmGUxg5aNi8CkQRknSKAM/SxSEui5BI60UiM1y+8sUcd
x7rRjv04ldF+ceSD4oNa/0Smptpb/pQW02k2pqhvCWLjtM9S1BlrdBGjyG5WXGiN70k3c9yG6f0b
Q1QmyocsVZsOao1SN9lreyn64LpfMi+v210iv2Bz5k+tnCS4ASUvT+B33xPwsdsq7pHgJHQfuhsu
KyzBJ35wQwxMGOQ6qYAI5r09E2qxiloCIB7vX29ErUeGGHqugj0zO1kYMhFhBXciKnGkUjyJZUYa
b12g6aVd6V8H62+S08YGtZjGSjRMY2OiDZBW8CUsYLWdMER3fYuYPrAxQhW1UaSZsU6mhASxtZX2
Is2cFiXnS710pDcuUFpNJc+9IOwhwWab2uIlESYjBJPzsV6uah+2/m0hLylyY0cb1LSKZ1zxiYCC
oXybgdmeQKehmX4UfavWG2n4loxcWA7n+9HoxRJaJ8KglXNQeaNLZCnKB/Peghy55AiH3gEwk/eA
RcL/40Jx/dVlsNbodFuvNBJrnlcBvDWQUJkx+CRgftM6k9ZM+plXC7J3780Y+ffNVy3SVi8ScH0e
MLp7kKfcncfwohqKd90L/z+792aHOu3jSRvKdsQoWXk0D1pg7oGetIt7LGnHscSq+3ARBrkOgEbo
Y1CRa8nRqGsrmjOaLbc2qaWX1I52y/PwbJ3SywsO4yieI9HmnlksX9mapgJahYh32yszHjxvSCMP
HZsb8Vne914NrsMemmv/FTz5cmrhjRqihOBDNxUaP7hUSRzH+UR0CRe08nQU1TOm1giEPLRTu/3F
e2xh+QvEqNFggOQaJOyoJSZrkcWqsFpBmn6rkmOqnjHBdn0HeSaojKWAAH3qdDL+t0auuOwUvN6s
vX/dCOsM3qyDnrotMrPVzBmZqgcZCrhJ1n013ELF8boVpkNI5CVaMoBS/1C21ZMm9wtURCAM1pez
vaicFwemARVgfqCbTEiqkX/fhK+4IieuZEpi1H4skmSDWPwvzg99Y4FKEGqRD1bZoHe7Qg1cvi1C
zkYww3Xz96nEMBgaSBzWSNhNMV59hVOPbu06neNqVxU8dhWmZ2l4x5bA2Q9GAKrw0guhW9Jmiogg
nK3I34z4MVR4Im1sI9B2NPAKpFgy9cEKqawyQczMQJpizDgDv99Mft3yaEeYOw/633/MUN9tCucc
HWKwCJHOpmCD/8bLMN6s2tE9RszcdMcFxbDOJX1jkUqsNegkVKNcisPQ53Y2/CyGFtP+t9F8SrqD
EXtNfa7yz9AQ2RUaJyXQyiSveW5jm0o7aj1ag5nANoTTamdp7a7ASy/4Hz3dlWJHTVwAZeffqwdK
QD/iai8w9/SlAYQGmggpwfdhZgpCGWoF2CdN6XkxPGhLjurfxJlOiOowL4NZPso3AfZU5zDE2WGq
i6s138vm5/VcRH4jXVaALe6PAeoyYJWrobR5aQWLebtqR7Ep7dQqnN76fd0O+1u92aFSkqAlwIh0
Mwgh0DzNxqBv/VLgAbR4i6GCbJqGJo2VJt4nX+RDBP47rcIzmaPsiB5Ff4oP5mXZAefD80NmDGw+
IuUIVhWHk4DPCPZTogEtgSpXv+980OGhhcWjm2LegXU09NE1heg0hHfeu12sJdIqQ6H5ICeRX0og
1RFrb1Ux+t7VbpFke2EsA62YnXoF2ElWbF39MZal+xcbuvkV1JrNeF4zKZcAn+2eNOumrm8TXpOa
u1Iqtyxxu/SjuYJZywHAKAmaneBAqvaJ9CLFIHfG5+trYvYit5+WSiiF1XRtFUKp9vUpu3PGG8Pr
IC2Se5HPLQxZ19atNaqkWVYLqgBFLOzCE2lldCfldvF1vz3x1IWYwWfoOnlQwF2JHryTl7WIMRAR
HYzyrtAe4+ZnOfPofpgxADFvGYyXBGJHLabPU0EyM+UVhQ4MwG0fEFrv1SFjaiZvWpvZYtDfzNFT
aqE6pbohxAi5p+E3eR3vH2vQwM+/QR6GZ39+e5x5shLIDVB1ooWBWirqwt6c8qzu9nE8eA3aJmCA
4aDdWNtkgLJA1FQL9zyL+oR6JIdK2KNtqKO5KraWrfY3zeBf93HyR+iE/2YE//d+HalsRo3SW3gq
SUdbmVWn1y2vio79/FQqX5rUl5If1y0yw9gQoToNxnByBaPCeEqmSF+aglB4Cneil7vpXeHI++JI
4qr8xXtuZZ0ChmggMwKiAfIpaoWNHI6mrJdgUhQru7LAbWk6qCRn3ssWszloQEtbBapH0iH09v5T
WmULUfR+Bv+v4hAiuzmQMBTX2tW+9ARXe77+GZnesbFGOSC43RRxSHGD7VYobt4o4WM4cnyDZ4Iq
Bgq1R0oq0N6qhksvfZabO1H0rq+CGbjbj0YVArVWFAMemkhOH93xU5E45MPpsb0ejEN6s/4CUe1f
9KIMCCQDK4fLFjrl7/epFdGKV0H4FQBIGq3ndv4+VLxLBDOsNjao47CAL65VM4GSo23cWQ2aIcHT
7eJm5ndNgwhHZ6fhr+ufknVH2i6LCqsyFNNizsVuH4HlIQM1qVx80/VOdoxSrfeWFIexH2kjpv6v
22WeklvD1Cm5Gos6m/FgvqjOytCpSt050DzRL7348Ddn19YYlRRHTa2rqTQAulfHgyyPfpEYfh3z
kBK8RdGYkDRZrA40bRG42aQfEUB62U7zCNaqdwBO5X1C1mmyWRWNcLSSsJsLciLrZ8Wv/eZz/yhd
8t/gMYJsCtqV6YkL5GEd0FuTVP4IZ6mNZ5F4KDTCX7Sk7ofanp3FLb0pMBJOfcheIWDbCgQBLF2l
nKRLC7MuQ8AQTTz8L/n3Iq15H5Edc28mKNdYo0yIlzmEJuZDdqkCoDOeiChlCKnutcCQrnLA/zjZ
fXsW9tzijeTCD+comJRlCEyLQEZRAV/F1RwPcw75tDNETY4TRJcazZEfFGiuTxC+65//Juqg4Itp
eagMKgaVOHMj6ipTxwcF4QVIjXI/2eW//0GR8gYXmLsH9kZkTE2X0EikUqaF20xtggVeFXdF3NtC
+Y2zHJ4FavMGqZXj2VhQL4Iy5Cm5qERRFAQlu/GgRSfJAcKYe2Fnn9h/loU+8PtliUPT4mEKRLqv
7DvpA2669uIrXnzmdpyZDrKxRVUHINLtUrwcpkD9Kj/IGDeB2k8/pAMhSkr8/8jG/tILwcDa/3ZM
ozsFC3p+Uqhh0iQxO0dK72rVX7q/gXiRkWBQUchgmKcZAnQRKnvTqKPdIq12ln2ZxU/WFLpFVkLP
1wmbh79ykjd7lBtOTaU0ZdmRiSvtqf1JsFfhMf0NofHJNX31UbnnDgqRP/khrjdLpPwyz/RwbkpT
CBpPeKhHGzqMdvY1+dwXNvDvuguhVLBKtr9SzIZkDq92ZZ7pb9bpzn0lZXmuF+hglFAhA7VWY+0i
7b4ejlLNaRWy4+/Pp6VZUvDECL04CfGXx6Zddm616pz8zLNAHThKX7fZOsNCUf4SS7cpRJvjHsxK
f/O1SAhu+txJUSUriHKJbO8r/Nvcx362K280oPNSjOPFO+uZR/TGLJI1C9wy0FNTrQ/tl6id88Ic
k0MqlLGfSl3lqOWsuF2d/UUb39hYoo6Y0dSmWY3xjBPOHq4ZdseD7jO9bWOAqiArXNelrJVV4GDS
Xdet0BpVytLuVmEfrh3m1NqOE9HMHdtYpAI6qZslVQuMv+oFnt8gk1IWdtEFEo9rnETphyje2KGi
uKoVJZcE87UbgRFoEIyTcQtekmcuhzwaYIgEeGJacA+d/kq1+twExdaNIHyq+uel26cL7zmWfW5t
7JBQ2zh6K0dG3EeQOCCcArGjBNatdiKonshVnjlBxawTN7ao21LRtUaZdGmGpnp2iymAnXrfuBMA
Pa3DV1FiTmnh/ffPF6R8fJX1YYb09gur5+JU3/SDBABT7Pd2VdmJbJPDUnB5BIrsan9jlvJ8SYm0
WTay7LD+mF3dyf3is3wPNmRneYjBz8z5pDw3oby+SEdpMafJCOJ9vdd87QZEt/vQt25bT0CPeLmZ
vucn3igv12moGDD6edIahaDDMByDES6v7m3NI4wr7U7h3X85S6T7cf0UrcBm4Rpa5EEagSlksjNL
8fLUu/4tmSlL11B7kGFs4wXEuomEpFCWEphvVHDVl2k5V2jvS8VuCvedmnPOL3arYmOLchJjKfRU
lFHBiUC0tXZ4zoLUj06j6BRH4ZxfwHzp8co45jQVXoX/LJDyFTOE2nQF+pV99sV4Eiy7uW2c1Q5/
ah46/dGn1cPA5Em9+e9iqK8V5MYy5S8paIqLuNKFnX6WfC0I98lxBc2RjFVO3BE/3selAUKZVg+1
NGEkdfRrzGJXu3w+VqBksUkDN/ZWwdaS3XK57j3MkuRtiTRaSFTTeWm6CHjF8DGrBFup/uadd7N9
dJtYj0NJHExo7MTCc6L+Mot9Iu6uL4JZoRq4VYsgn4MUGOWWgq7k6H3W2cEYwJItG74hKk+Ckt7l
sQZ9Yf00qAWPtoIZ3hublFfKetwMeHlPDtV8JwqPmpjZzQBgQfd4fW3M4mpjh/LBIotSqBKZ+X5o
celsHlIINNa8U5vpBW9GaBCpOWQY1RrRj17WUxdeUi7FAfMI3Rigrn6qWXZQBbPAOuz3e8kefoE1
zMuOJjSrxEDhTaiwv5mFtzjTIkP/VBU8NFHX5npmBaseQEvBXlVwk+WcHir7xIRk2j9WqBJkqURl
MJcO7Qfd1Q/JTQMiFstZQ4gz/xtKSnZhYOqEakOVoSFBeUIVJ7KBR00tiI/iQW3t+D4GNT0EzQq7
eYpAMg7+BGBJr7sfzyrtGv3c/O/OIp8M+4loruOa93k+6zaZR4hQiPB0JNkJ/22hNDNFmQKJ3tUl
riuZvTjtHpnXle9VxR1bp3oiJEH9Lt9pn5LFtkr/+npfsuyHOnljnHjy5jgtzBghV+KOtpwHT3YU
N9yn90TvNXarJ/3uVXg7vI2c4t/IbzMDcWOd8lxhipdkmDstiH5LqMO62+7c/RoxZLjYI4RZHfMR
Qo68ApdnlHLkdgDaoR8roFHL3tWLS1IWvMKBmS0366JK6EqyJBD+62iGg++g30+n6Jyc8hKydaJP
OOqju/SzVts1LxPwlkZ+12Y3W4xhmdaq9xAaeTL6zxXvFGAngc3CqKPHqNKhWXQ53qdHImq0BiZ6
remt4vybgSTeV6TOnFqoNamTkQFEUJ9GP8PqbhhuZYWX2HgfjUo0YWpWbdIXWNM+CSBL5vohCIu0
HaRRyvO/KLPIN7oScnSlDMZsADZjyF2an0vFkdeAlD9kZmM+lwuwgN5SoQYi07WTzb1IMhdLmFRE
E+/YgGq+9xABzUE96ubkMAjmrg610VFl61Bn3+LBOGIqyRX79JJmwIgaUbCUwr4c252pVu6q/Uch
ztdyc/NTqO3NtTbJirgUgrjfCctNVAj21Ny13Ndn9pIV1dANE4QWJtXzNYa2E0wxAVzmHF2aAxLM
9/z7ejbvFJCApLOtF3bCqWLYxwjQsP/YpAqAucqNLk2a9CA8QDDiMfpq3EY7aJuRVnN2R2jFQ8fi
vbgw0dQEg/uPVSqZj6GVl8oQR3vs/qEClX2I0WmdCOAN1o1c4CYfVoBGrLjWm+LD9ZOEGawb21Qq
l8Yyq5ccdyVw9UMAOratxp5bxTZDzhHNM0S2e5PjtEwGC2LcYFxwCSzZHZYngConnQdnYRbZm/VQ
KXxM2gxytICz1APIcAVbuGt/SkEbpF/qFtsY2mDfunu5qpx5tEC8FZJ/36xwHAusMIpxhdBqzc5X
zauE7maVKtvK+ti+vm+86KASQpH2yZKXghAUc+QVrXGwEp3TaWYOlm79kor0KltkoRQwRDX74a59
SF3y6qIVtrzXduToyGJbSe2Kf5cmTvch1W42kUrtMXAgYaKAPFU/A2sA5H0DxYrjq9EktrtH8XL9
azJLcQuU45i2B7yblkEXxSmNY8kwA0Pv7KT7lqSmreu8xgR7z96sUCFQidpc18kE3pPuuGC0Shqe
ry+DZQBPmhhVNRTCm02lL0PtLWWONAgWyV8EMbel+fx/M0BlqqqRZ1FfUmGvi+dQfqh07/rfZxYq
4A4FLtcgQHua+GBYltEQhyHd90845/z0QXD0Y5XYL2OJn3jmWNtuEpkFEZJysvTyazYRK1lzWCaW
DmhOnbhWaZwiOJo+c3tDPDtUks2zfoEiQRqDQN+ObmXILRRe/iCn9nIn3xWfcozXRQ98XhhyQtJh
ZAK3BV1pDRPgL6fdZnmG2C5RDVI9yB9Z5JF21wbFniAw/+ZpZWuIynyhMq6pJtXlIW5F+QaTzJhC
rzPdT1VzDDgewkrwW1tU4qvVtsP7KEJV3pVHqCwsXneun6vZKXajs/jq4CxH5XN87u4Sn5fhmfG1
+aBUQhyMSgnzKU4OAlp51VFQOKcX+e3XNozKe4ORZ7OUYG1dfyy0h6QGLE0GIiK+HYzE4XxIEqtX
jNGNPCIihWucRBiqCd9x4o2BdCHAi5c+M099jBkCb5+O7uB1SVHmeFRHCOjgjov2DQj3uVOFPCNU
esrwnj3LFq7kXRqUzeNUn5KIk2KZ1/6N/8lULA/10CZhVYCZ67T6zW1B6JZARBA/PmZ76zdpqcSf
Sx4dLHthKvCrOvo40DDBXm4iuZBCNRvWMQxSIMO7rybEacOo9q57BNu734xQx1O4VOPSFpkcDOb6
MM9d7qpVwlP5Yrq4LAJYpJkEBU8ZiaYSJFy4yx9CCAGUhl3NT1Z+M2R+OvJEX0m0fHBwmcztQGlL
Bifd+49WdYNQqzI0HorGhPRbP8qnxkCyl3BncupxNHZlDwR8uXaiXasxr5vIKgdB5vbHPJUUFxyT
et2FkPEpph+asTq92R9L09r3BW+alv1R30xROTESQmWKoxI+qah2GbnmXNv4XY4GgmLuvZsUEdc+
K5UEuwkXYTMHlUR6LG6NoDiJ+wUjE8TzdU5ZxryPmWgkAjoFzSVIK7zfQn1SJnFO5TCQ7kY3/1kE
UH/e9YF51EGTLh7HHW6HPApF5r7BFAYwVU00aYDFUqK8yhst2ocYK22HvbbsF/2bkqruX4SbIWsA
WJtIKDRqXAj1LA1NFcmqyU5RPh+EUizt6zaYa/ljA3oA779forelZkZo/7fVJxl6c5p0aBvfGji9
GGbmwBCeCvUZYNxoTF2SyCKZVDADNd/17Wxn6ufr62CG8sYA5eDdqg8r6GTzQ6pC1kZadNs0hjAo
VKO3Z2B02z47rU3kD+UaXLfM/IIby5QH5q06yFMGyT5FOvbLl3K5iPFRSzmXY976yL9v8nsijHki
5nNGMIJkJiJovW7fcmkQmIh+8201NFg21tMuac0a7PI488E44hfO9PxjdXQfkqoXHq8Nu5rfmKPu
I0uRQD21QaoY/ZlIt4OtrQ7Wg+oXvuXyoI/cxVGnv750gy639cuzr3JngniJKG6gn0oEhUkvfp52
152DeSxv1kcdy9Hc9HEb9eDYK25iKKenD1L4+7oJdmiB6wsSUgbR93nvGbIRJshRYFlqhKPai1A2
/HLdAHMNhJAW4zEYX6FhUZh/m00DQ0BBnlW2HH6JRgjcqwYnEbEz+cYMibONh0dQL1L6Hs9QPUbt
Jt1WXCBvVrCL4BT2FtEuPSKqy+2bkj2nDyuQfkCUz8KksKpQZrUsk4tcxyTaOtj6ofSLXSx5y50G
AZblRgbpzc/rX5P8vWv2qEQFNtV4TvPcCqzk2E+/s+JSiX4acyk/Wbu2XReVlpR60LN5NQDoxDSG
YMcOaEf+B4qdPfLqU5+qx+tLY3ni1iSVo6SpCDMzxdJqHdS0mBnWeE7C+Xi0Qkk6q+kyD7OwL1po
ZYGpRzPdIfYsHicHZyUqlZaiuTazsWuSvbyWNqRzM5E30Eq2+Yob0KPp1VrVnRo1w358qveri0GB
r+md6U5+s0czQ3LQpwfXSP5ZvlzfI6ZbgLJYVkA0grKJ2iMxwjzLUkO+vTKcsf+9qg+LvL9ugvyJ
D0t7M0E/g0hGrqyYXmn3Qh904vItjUJbnGJ7sJ5mYbZn4RCWGSfPMiFRFqoLKECQMpCG17YomZsw
yclbD4liosQ9uBjx2P2Ldx7mNzRl6PMCtA+oNFUzdaOgFYNVEHCqcIepdFCOhO7gA8rpgWgazzsA
WfLu4kzPN8H7DOps1ZAVKpzRV8jUvoDsldF6JhQHwh0gS2i3JrsVgEFTwmiaGeDxwbu+l/RSAaRH
t1Cx8EqvAZBClwPRmAtxp1rFoemPmeT34idx4DWqPwCGaCNUtBURnEVoMO2RH8cj1JXPhPirbW2Q
t/iRbx3/RdanA5w2SVUCalQZg9oumBv/ujjZpbMJAKHrXeVs7MigTvOY9JwDjo542iRVCrRGYYWT
pRmBuXxt5u+hesnBq6B1X4zk+/VNe7n0bCPw1ZSBAUnM6BC2cETo5ii18PivF6FmBfo5BbiiOEs3
WB2gnrirXIg8keJg7Dm2Q0f5dN007aYvlvEIBeIBUUe7lPz7xvI4QSuosyCV3Q6NmwP1NYQ5bpil
M8bBdUtMz8QYKFRbDOKeZIc3liAuOrWdqaSHQjgKZqC03y0eRcOHpPKyGqiWYDACbX9ZIb9hY6PI
Q0UTQun1DJWOHSaBNPAyEX14LtsG2f4Pe7axRX+5ubKElYga5JN66kOMCQ/KZ0xBTU6hDm5f/ArV
3s301JswxB7HjVfGODikyr/+WT+UYa9rVkFzZYoS/kO5qb4SxrVZCff106uuSZi60KjdS19774Vu
46ERbSgTXDfL3E3tzSq1m2MEMWUI71lBkj0owl09draV8qhtPrCK0Guj9hMoVhH13ioE+qk8Ep0Y
DEisIK69U597iCYpDuZv75MfwrN5MfYL54hippzNEqkNxotjqcdzEQYLJJoEV+j/6htipAu+Cn4d
hb4ISKmsJ6UYpofGugVRGkS7k5rTfmZ7hyEZiG4DvCj07N/UK+UMdjQrEAJzV/5cTmtvR42tXTof
eG5/zDz1cbgZ/sY7NlapoqXuallYcz3eG+WzVYNntbPFirM0pge+2aDxYQuiH7qktRWE87My/swB
ysLb+nUvZ38+iBSib4QHF4seYC97HTl/iLO9CUTYgVB6Rl64V3+uO+srIVEk1BfcVx7mwbMxSh+v
wxQ2BQ7yINSWw6xFxyIS9pYRu1C5dPueJ0nD/JAbc/L7pNmNYwmayAEqIgqO1cwCTWpjF5XEqYiY
4bQxQ+WpdAUh+dRgJa2a2EL3beSWlLyFUDlJjXQJozJo85ELaQ6NEqc69UHi9Oi8gHr6kAaQJvt5
3UNIEvhwCpBSC50yA6N+lM1UT+ZuTuPyUOUHZTnmRuKnwpdR44HtP7RCXlLhxhCVCquukaLBiCwo
UBBpj9ztVxRdM+YkNCc9Rw8VpyZhOuHGHpX9MPpWlZCwAjvzIh4WK/vampEzZ+CzDbvHMeHROH6A
P5L1SeCrR30ABiQYfu+F8DkJIjd18tLHSm7nY/4JyOYUgseqa+30u+aT4i1+DShi7JWfec+ArG1E
BtYVmLaQKKkYELQS12BZFfaR5fTTLwXgDmj+rtrCCYIP/TOyTFmFiKIFdn4Vh+T7ZYqpZIxhGkPS
+0A0xNcgBi8SGL2JQOhS2Ban6GIFHelHoyyQoARAd6ShUbqodRfFh8oUPkEI4DzJHD+hL48vC/pj
AR2n9wuawWizAOdYHJIMhIaWXy83q3InqqDtGX5K+cNScZbE2qq3JYEq7r3BZAKuHtB0IVhXeKTe
gTR6AB2wKs+OqQqX6+HNDLutNcoxMnGtjFQHKne+w9xJcVv71Um9l3YtTpsj0S7hTbOzktjWIJUm
kwVvkXKvtXu1yZAm+8M0lE4hx+frC7vuGIB2v/+Ks7B0WliB+yPrj/H405Q/X//7zFJcBs2Hglc6
PGPRb9GSnOf5rOSESz7cFR5IUjtITxJiiiXIeRy67LDaWKOcYuktK4xaE7APWCvRBYe11ptc5IzA
cP8zAcCL04OdUrdk8A7oJhXFXVXHmllDbU+6s+76fXZIdh3w4QTGyB+VZ0bYxhhVTIHBfLWsJcfH
A5Fah7eyyY+hIcsbxeCYoRsyabimKHkLKzAzqGmAL8VshUNahk4/hh0IzKbbcVYPWrY+XfcUZjzr
YCuFGCL4YHVq6+bEbPQ6XKK9bOaush6TKnLk5SFR99ftsEN5Y4gK5XSdjWzoXwgZJUwTRB7i+FbF
+LrswkuD6JFjj/w9ujRAg/rPwqhI1oZZWjGUSuh1ZkjtkXfOBIAWUnZHPnewkfy1a9aogC7EJayN
HHTs0e/OIxRIqd8G4bFxo3sMjgX/lWb2NQIMHRRmL1yzlFP2ZtKEsyVEBwk3l2KJg7D+1IyhzfmG
zDQFFtv/maHr73yckl7qGivQHsTFTn8qbgLNYeUUPsSX0J4+1dwwYObfjUXKHbMYFNYZEaoKNb/t
GjtPGlsNOVdLVnFFyHn/WRblipLYiKEUI13pqxcJthqdNOMhLHw15aR55g0a10sN5z+44DAo/z7P
r0o+SIWK9nHj5ftwR+QDrafXud7kaO0IBYb5QJ76y93Km4FgRvbGNvUpk1mMa+AloLMhy7a0+lNt
uHHpJRPPTZh7tjFEfc4ZhNxjmwJLU0doXrtN/akYPI4nMuNrY4OK5jSV0lFJanKeEW2UzIsix/Kg
cIyp4eRh+M5rIDM9f2OPiucuGbVh0VoIdWo/SvWU8JgymZtjaRIm1Qg6lqaVkYbBbDQBqB0tErxs
OZgjpj/r+3TkSXzxDFGZQm8FTI/pCSS3BvTh5udVmNxQvChciR7mDv1ZkUpXosmEo3olGoSvNEAd
KGxiP/SnpxmDuonLuzIwN2hjjvLueIgiCxxfQEiMY+PkbVYHAxRyeX53/fN9oJ3t+sFSamMG/Q8E
qCBWfE+oeYpd/ghSbIPIe9Q2ipwb3B0mHmyGGVabFVIur2e1JUjaEh2q8rbIbq31FMm85TEz4cYG
5eaVqcx9n2LThsUOd7VLxu4UIJD0T6otPxHuIUIYmx6435V5Om8Mk8VvWsUqNOcEY4qzg7hb/QR1
VbZLH8MHFW8Jxn6952QP9jIhN4S+twIoN+UsUpEnGpjGrWDAa7lwV1xUPO9Wn5ULebgmHKrzrrqL
XJXXQWVv4ZtdKjOGbYF70ayBkk71dLmxK8WddM4Zw7KhkGc1zEFDVI9uuqudZS7hgiMmxnGpQkNP
Lpyl5Nz6WNG2NULCZLNdmgJqisYEXVSrXhoTSlFcGCPTAjoQWAlIwfHe+t5CFjZDk7UCtkXcW/Fj
lXE+E/OOglP4jwHK1Y1+KDshBu5oBOub7lS78FMZkEceHIm+vtocl2Olw605ysELuexaNUzT/egr
fv/QOPp+cMOAdC1R3+/XZ449cuehC9CtPWqHUhBidUKFOr7zgOHun1Knd9UFpE1Ef9byxMEOM1/+
QcDqyaPJeZ5nZcmtcRJ/G/eYc0FBzxkiIEl4n8e3qSk7g/g4qs3/9atSNz9Dr8xVJsKsyRfJBxzp
Bu+5YLQhl4jMN/Y8dkJmWwzEb+CsNAldpkF91ThMxrAvohgEj5M3/jDuJkd0wkPpDqqdnNaLtEtv
VTAVR08kf/D6+OyYeLNOfVbZmqO81yCAU46PRfxj4b4ks/KighlcjGxgHvADFgqgzLBJtBYD83dN
boNh4Kv4bdhhBNNbL+Pv8lv7DdCXCvNBf5NOZBkMwgZu1lAQeu8vKl49jbwCvy+OHrtoa6fSOADK
j1kR+gWQRCZCfXh7sajw661ZAEfgCBDPdFPh6K5/jLwbO8sEUK3AgIJQVTRp4HUXm5Fg6sBo9sIz
OCik5rPQuZyo/phFNG1rg1rGlHT1GDfh6zEpucMuOiSnGgSjFrR1pkC+cOyRA+l9Fnlvj/L3NQKV
cCn1KQiKiVQ8wAVO5Ui3RLu63vHYaBlNqvfWKDcwB11c5qRN92At+1LgZWfwDczBjSc+guFjKL03
RSUOjCRJoz6AQSwVphtJwRtIrXacr8d0CBmCr+ShD2cYtZyorPsq0Yf00Ms/Bdle8meZN9n6MWCx
jI0JahlFhHZvleZTkOcosBNwj8THavkkLV+BHOIk25fHkw/OIIPYTVaxGJ1mC86qzJLHBA9h6ml0
ZQeDGSdy+8L19RlqkX6C548ycdKFyMDZ84FcxcLLdB54hTBz7za/g3LKBbKsI4q6MJiWwa7Nh1b3
r7s9+QPXFkptHO5HWpM1U3mQ22PfI+NND9K62iA2vG6H7M41O9TuWXUV9wCBhIERuevwYJRfEulO
jQy7EU7ZsnA6bmx3BMwVBRVh+qEqqtgwNUGU1zrQwkOT9E5uuZ0cczIUe0lvRsjebU7+Xs5NpVXx
oNJLv9HBdMf60SgnKFrYoeyOvJYG2/3frFHpUDb7rh1zKdtHC2adWjcSvhry1xWHiMmtF9le92aL
8rp47aoV7zdgNzyuitOBWp9QBfd2DfaVL92xvMgB71hk9EhJeL/ZpBwxjGRLjxXIFRmxrZ/DlnBu
OmMg3uUmOh2agxqHs3+MJ/b3JimfrCZB1cMUnzTdQx8uENG4f2h2hF2UCKmPkWOGNt8s0zcBCDTB
P4/3CZGy2gntMmQRhJ8W6z7S3Uy8Aar3erAxg3pjgmp8LJoUTZol4OlIhwRJt/wqW4w956INTDsn
rjmmaNRfojUgwO+a8jBau6yC6k70PVtdCQPJ15fEQP5hszQZAyEyzijAIt5HG1TiogExnOIOg7cI
J3/IHPGnapv2C+/Ife4MvBss2z8gZKGjAAaanebJGCQ5Qf2joK1zyPdjYoPFAep0ymo3P2aHaO5Z
zzFXRY31QU2gJ00Zr6ZEy/L9Oruhzrolk+NDnXxtjNGeBz/vQzfkUSiwPiieCIB/NTTwYUCS4b0h
DP1PVbSoGqCUwkMUKMB8OFpkDylIs1dPDeQeVEMObzieFecwa+ogysSsEgiw3pu1ajGW465L9/lx
ye1xDxB/UAb6A1ouXo25CpG3jYx4w3yghfFARYSCu0l90CzJRJ2gaQ7/j7TrWI4bybZfhAh4s4VH
GVpRJHuDECkJ3nt8/TtJzQxRSbzK6Z6NNozQrURel9ecM1exOwDYSO7dOtUY+rnjMsH9BGgRUP5q
ANQVL4+1gB5C7fqW85ORv+kW8Ei3IuOdu6MZcBgYFMCSlwr1oIIaEu5KkKuiD1rudm4Qa27K4oZX
vzEMjfw3VKSGGAPQMICgIevelyeppmhW48gAo0Buzi9tULvZU3hSzWT8wOFcjqyX5k4cBUcd6WVK
qOFgCuNS4NpmpTqG2McqO7h6Xr3N89Jah8jh1/VQc6PZI024fsi921LBAgkoM9i3TFdcZmmt4m4E
eII6/WWImhnqrJLLntZtJVDuahEzRR7kvAuk2+q4eMY7IbhQbtAUO0tn3u0fAP7NePftWvRWJpUi
hEVWJG0tooH0lAeRnx1kzhSBGTl8VDLrJ+OVWXphfUhKWYouT9V65rHEDgQj/jwDx+eue/2D35i4
bQoeVlCyMWIOcRG0hm7PSaUKhoH1VCHjskOKvtLgYdUc5NY9KkvXlYR1hVSgBthd2KYLPqc0mPNy
yorXGiD412Xs2TQGoAUFKKbErCk1we7rIjXdzMHb/ojyIG6e1dGV1ffrUvY/2KcUSjGqIalbvsdG
gIJdbyH+Eal3WExwBN1Ss5cBm+etd13gTsURjmNzLkovxBWg1XWXzD5BexHsBrMD+ZEs66UH6Y41
l7OvhJ/Ho/SBU+YhK4UIIxhaZ2ni8B4tw9P/eCBKGcZl1FtQqoItHmhuhKgruycUE4SqK71nJcOs
+yJ/37wsml5pYlkiLwvjIOimXsRYkFLMWJnsSszNZnpeAdPNOOGeG95cGd2vXbpiHfoEX5G/V+zJ
4m5l64PDLmiBjeXJj6NDphiL595lNRx3jQCcZIqhoiKHwtXlcQugP4ZLXQPBCfWQoZUUk0vjhzxG
T2JOUsbw7m4CQhjQ/i2Naoj0+jJPM6eS5UHeki3QRPtI+cETgi0+P3RYCMy7XmQjjopuQgei12rA
qPUo/lKxSr8aNzFr7XLXAHT0U7F3iQyBxkPGRy15EV0lH4VwM+9/6yPDnndvaCOAsjCESrUYGgIQ
JQ2OHumPOo9KKaihMATnX9fDXd3fiKIMbRIkXZyzCZUXT3E/1igA45+5LBPb/WRYeeFBVqeRMYVL
nZvXYtD4GlMkcv2zjDNbnlg1pJ0BCPjAjQjKB9ZQQmEkQwjCbRpw7vzensags0AQ9gDOHeUek9xe
7iR2CChuVoGWKZy6sR60j1XcAL1pOhTfk9/K7Qyvxb31b+LjCAhKstcJiMEh0AEizXpY72rL5uDU
FYZc3alSMkYA17xTpNTNZrwOJa+MGabMkkO5Sb5qw4bTCFVert30FYoTpY0FIAeUHNd1cteGPw9E
OyihzNpyDeEaw3Ayq1D3FXQMYpan2PdMGzGUZyqMqdPKDq5iOZB9Goh7rY+AcvDUY/7E9kw7u18X
CqpQrklR1ryXIxxLPKd43Vr8X2VAOIVCe34Ad5JwM70ofxG0wsVHUev6J92/OxVvDIUXAFhB6Ygm
D8uI4UIMgcR/lf2LgVd1KL9P4/frYvbN/FMMrSJFWhS6gEpIox4z47fAGiHc9VYoDfw5xhdMjG6p
Cz2VcIyx02xFv68EPzWes9IUhZ9p/CI3z9fP8//Y9adASkfQOxrUapDSoMXAAulSJI6emvkjVkMU
S7MUD2NdVvuEGkz02PmsEeG9tgV82qd4WmX0UR5XQY8OxfIxXFt5mpVPcCf9f1Gg27s8DXBq2FDC
qB+adJc+2ghbrg4n1F+k3ltiFDpZX5M4QfohsRFAD57OKc4Sy6g5lrpsRZpuTstqy7FsFrE3TYwk
fDcn3kqjrq7sQHXFhwvh7yCJR2dVTz1cMZnK5IL4nySsW2nUTfVzqK5jl4KazFIB8PS7A1Q3Z6XA
0CagXLUHQsLrqrnnJLcCpcvbKjOuqdpJxGqu+oYyeLxgHX5hoEjueY2tDKIxm8S4yqIBLzJwUxZR
6epGBhgkcC1nt8DNYPinnfa3om5FUQmCMITC1HVRCVDs/CQ9giNAAunKisFWcEyQEKqamfUvxAnT
CFgxlKH7BvkS25PyUdLntRoFhVKgtKmbfe1ev68914X2FoYzRdIFl6gMQc/rMa2B54PVdDL4lHkS
Ei2RyY6z67G2cihP34HANxdDLQMvNnk5YfzEnA6DQ4ice7/2uafoW3RnHFr0WKf760dkyqY8iJaP
QihimtyPbuKTITv5Kb8bUOEfzTJ09FP7m/PKQ/1EODxyi1XXYnxgGoFCagxjXYmyNktxK0qNp7UY
lANUlJdM8UkFogI2IJJIfr1+6F0bUbHpjD181Alp/KRWXWescbTAydFvFd1P8zOQPE0xYw6kEA/y
xXsC7xKr46DugYe+VNG8wsabmuSgg4itGmXC+FEOAG9cfieYf4bNqhx/sGZckUdjOMt9sywNj5S2
cyRXOmWH6qZ+JZjZ68PqraCwjF4SV3oluLyg67TCG9aF7jUEgB+tGGTJG4vrdClZ0SeDIEcUGBGY
HADVk3lIwCp07moNp8YtrchlAhHtxqiNTMpMuyg10ixP0S4CygE2kUuXUC4oAJAo35LTjM0PEeEK
+/lMErzd+91Ipgw3EdohElVMjZGBiNkmqUZ4p2EVTnLaJ9aDZVdrN8IoZSpVLV1gMKE/150dC8DN
BQ1M+41jbTPuRqlPOXTIl+tCEEYOIZ9Tn3oOXOGGpbMIZlgyqECvJLM+cmGMkctExENvmE1DaSVT
YoISsgRRMR6W2XCpiFaikGLuTRMtXn4fYxbaJkMDDSqwx3yJSowy4TmXNxGg4vPYjjX1XMfST0MC
9mzbMyLTF1hMhUfs3VwSFeY5PZ6qTCEbXIpZfMcKy4mwc+mSqTmSV3/nNEvzKqwtDppZ/P29a7TD
MJyuYHNMQreFivtDpJWjHsrYPrVrmBuZeQ7txAtd4YAtQ7N/iuzavu6x92I98FowZSeCFPsL0rIB
mP1MWnlco2BiAslEWYKRzexIAPe6hIQGcsB4Rqxvk00oYjhD5xeM9C+pX4fStzSbg+uH2NHFCxGU
n5r6spCXBCLkRkK1EoFdzdxkXhlZ5o6fuBBDOaVymgSjIWgsc3SUhCdpeJIBIt4n3vXT7H4woEYD
fhCdO5Ge6G+NievKPB4CaXru2wcmLebeWx/09J8CKB8hZpwEPcM7rnPkw2oDKNwpPM5q7CKo7Pz+
b3PawKQgD2meiLqngczgUgNA25Py2QqYw3HSRsMKDT6KbXRMpeOQVjJQFvkmOvdyx9WmVnCd4chx
tj6qaoutFoyPN2YGqqefqpC0sQtw5kKz0PqPFIblk9ujQvzFr6QcWi5VlTphDuTA18ZqLsVrodWJ
1Q2JU61ybLa1xjk8q0aw96i9kEo5uKjTO8mY5SjgytpUa9EOZxTFGvTCK+yNjLEHlKqDPuQOl9U3
nCgyHjV7dZgL+UQZN9ZZRnolcpVaYNKWP8wJ4OzEJ0K+I9vJt96JBisLBCvCAztuzJhViNnX9E/F
oPzdqhWZMXKi7q/9IQN3POuNvefML05H+Z4OUwAT5mExRYE5YuA22tEBVcjULH7FncW/Du7oYDP3
yDV/GawPu5PBaGAp1rDuhnVZme6Yd6Ic89h+iCCajC6Tkc7CKo9/MhjmXsful9xIo64RDah5iRJ9
AZh4kliZvwIKZ/xASYgfQPhjcTYTkZBYLW0vgqCgXI4kHJMclMhiBoDqoht/ehnwIlYYYIUAw4ic
zVrzJAnYF1HomANEAAESMLCXShrOfbeKVQd4r1BEgyYqnQIjiYPavo9Lba3qesJEtZP15e11T7zn
8IFB9x+5lPpkYjMsAo9p5nxMXV3TbAzq2mIEllomu9neBW5FUSEsFzCXVSZTcgAlD5KcHnTdkdP6
Wma2hcO/d0jxJz9lGeBe4NxKpSKaxvVTqrZtHCjgC6ga3RIMR62c619x92gacJrA/cSTFODy9qo0
VCNVLwAHJYGVZTolMsPWvp4CYHqA4cYUB/CgAPlwKSAc4ria8jkEFvtzqNwlxo91ZpT7vwYHgiUB
dQcgoQRAHOoM/JKpMz+DB5wMAI+pXJqROr/pY/U4puXPKl0ccZYZ6cbOTAWEYlgPKQCQ9PDoo861
rnk24oaw2je/qL+N43rM36bUNJ70d+4gH/XCHJmAnF/9FhFKXtWABCHDS5dCs7LpxFVRUdM9k0GO
ElC3pT8fVlRZY4dVadpJRS6k0SCMnWCkizrDwtbbTDPbk4gFbuNB6czhncdbL3EVRqq4UwmFRJSd
wB5v4F8a+q0qWlUHGQyZ5atUU3MrT3qQzbaxyD58bjHf0HvfU0GnDzNGBgojH+/6TYCthKluF/Ah
QHMs9VAdKk+tTcOw5NuZxB6//PuvTFXYCqS0pi6nMQJ+Jsglc0yzhj87+b3Wv1836S+MOgSxANvV
2L4gw2D8R/Frc6qyKFbwsuh6kHzXUJJMzPEE4LmnyovOzQuae+nD8G35RgAGGIJJPnQZCi4Ef5RO
N4LDti6xbqoCuvJpxjAmgHDPIxA2itNHKdtmqcvXyEPEYXORR00L56XSsxmQ5qpQtXzADbKzKs/c
XFq6breKZJbTbPHoMJYsZKqv/hIyRV6TsaWDITF6GKLspTWWOgNLfwM6fvJPjsWYsecvtwKofDyG
ecSilmA9knPL1gkbP18ZbxiWCMpf1lpYrFkF15WXt7JhNRlnFiuzy70vBUkcmujYCKJH6RC5MIVf
Eiquj+105ThXfn+UPB14SdVtcqu9JqXZsF7puyqI4vW/pVKJT8O3S7nm8Fmd8yepRLYcJNhJ/gMH
zsokd1UQg8CCrglkk5ay50Thx3jRMaDFHxI/AeaK8gH9ybSsfbX7lENlIEY3CHiNwPH3bva9QoEx
tTH6C9iV5iQBh5ljtuo/4vIXW96cjMo+9EQf4ponocbTD51XeDOGtEQTueo/0UaYr4rVN/RJP6LQ
xmmMZRpmQwufvxrnwXA643ZizaLvquJGBK0UXNUM85K2gQAP0cz3qXwWMcTK8H67d7SRQn7F5iBd
xfNDH5H6+mBiNeKlDGQQVyeekZmGZvEuT4j9nP9RKK2AUaZqpbAC9A+4t7JVHRJHI7sz5npY7NYq
ZwtvQ+UbQ+pu3NwclVJHzM0kdZN9WFkbZE7zVKDjNf4m7cPIZuHB7jyD4XM30ihVTGuZS5aCT4Ps
+2iT9lB4Ms6TjXTcl00BAEeLX/n1CYi7rIDGulIq31JRdJuSAewZw2F1FVfwq8oiK9KKJ1i9lf6F
jjDLo5BP98XuPg9Lx9B0yEYejH7ApFXMtL0Fl8ZiWABkUWLWpitRjWuSqEgzZVyeNQAgCrTxKNRB
Hr220kFiwZWRy7kmhQ42PQCwxwizK1H+u8o8kK5162onoddVd/3ImnTedf+br0elBMIqLrxacDKq
Z6HHn4XjeKyPncudCS5mw5vF83VL2PUsCtjNCCsJaZZe2vxgTE2diIjWSvvST66EUlDDAGrYDTHo
pmEzQsOeC721G81dwYkTMg6szQfdE56d3hQkLmtdfVfVN2IoR7KWo7Dm05IH5fKcLfeoQrL8465m
byRQTqMSo6bVq2JCNWvEwqQAJEW9tITIBMSzbJLBs8ydjgDNLUyet67fE+sjUi5kjdV8VMMaq88B
ONd9FWRChG2dFct2TWpzRMpfNO0YYqk2yg5jfa9Gbl8E5WDrIaPysftMAk/Hv1RCoovQY7ZIGDpr
SJKjmaRGnMZm5Gne7CX2cGQRSu6+AwEXjy0WETiRMl0j6HPQ4TSiEGMwllxcbhsFRhzUDxI30J67
LKPaUxR0eYCNA3pJJImUKgJXI40lfgQW/fSSllj5kAuoybel0+1xZtJx76kGFnO0j3FPrJFRd8Yp
1aqOAp5kvCd78kctkLupv5EUS7kp/fQ39wvu3gE3inpgBZg957iRTb8m8lSY53rFRUahw6edI06p
pYu/BSG1AcAcd8zD7vnHrUDK58famOdJhFD6Acj2G9jBhwzJ8SSarZnZ4GRh2N2ef9zKo7y/KIxF
quc6Nk6UpgOK74xya1oDerlOVvu6ie85MLI5CUYKCUPctCuuF7GaZrHGxNRomKnuyk3N8GB7t4U9
JMDn4W2NBw3lRMpiNCKtw2hwrY63XFgJQchp8Ukeq8Us5lQwu0nEomM4PFw/2c5HRIuOQEliFUQH
sOllkOnjReOknud8nn9NUfNBjWJkzpiSm6Di9IUQ8iM22as2DDFqExjaUEy+NRU3c0joDAHFxnkg
SSkZirFXP7uQRxn5UA8dv/JIBxTsTZAKtfCGhS6zdwh6MF40ASux2tGPC4FU+AnXTuvbAlMLtfST
l+9GFq3mXtnlQgClHtwwzyVeGgZAMSW3uFntEsiAsavb/bMBzlDJUhqzbkzmE2An6FzIpRxYliYp
Nof1EHFV9dDvV25BBk0wbsLAeBIHDJSL7nAHDCmGwe3Fha1gurSr1zwYxTTEBQDfIjtuvGX2FGd0
oDA23vbyQ/R23RCYEin3pUl1HPGVnhCiJcLciyr8G7qTh/k3IdwYfObTg6E0H5F4YxVyI5ZJ1gKB
lOyEkBtVerM5o+9PQPbsFoy6Nstlsizj4yNsZIarJMWZVEWBZC6A6cRGkTO+iUH3zp0Xu7Kno26w
jJFh/B8/aSMyBTKMJkwhVAgQ0GsAD+eAwxcIFuSArHxi95tqIjZSgK+KNWPK06hF1xoyl6E3Jfxa
gWptzIzjsARQrkXn9LVpOJQuunw9p2hfCgD8v66Juy4Z8B/YxwZZKlb2L73lCm+fV6LB+UtegN2u
G+MgTub+fuF0+eV/E0WZ91hVGj8scMzAa/O60V/1zFeS9+tC9j/Zf85DTz9pkSj0kUBMeeHORSQ9
6tlkXhexb7yf34ymvMT4+Jw2xVIGpHWByYIUEFyo0rr9jQRatvrMWtPc9YsbeUTpN0qtcKkh9kg0
Dqv0CwwdhfZdSM5hEVw/FkMT6CGopojHFEvkySGTXwYA9pU3c2lfF8E6CLm8zUH0cm0wcTciVCaV
WQCysumBXCZIxyRiNOv2XhaYMzJkFLZRijNokAF5FbhMmBFLYoJroMGnF1geMBTUbFsMMbJa4/sf
71McFZPTsO8AhKUgZxNPvLRY4+So0l/Xv97Oa+LiSJSp1uGcSMKkhUGS+tX4oGo/us7OVr9iErDv
39PnaShLXccJ3B/Ravh5As/d/TDcxgI2lRe/VS+zpR0kSwXTCaZkWJa1674/b41eQ9LlcoyHFUfU
oBeKSTovZAc1yt3FLuz2zIr8e58Ung94pmhCwpNLlwrZJF1VVbUA5IQeTHO1nUjv8ezoZe/UPKOg
v/dNt6Io3Z86sYvUGnyAc/Kgz7ypK/FxzT01Gu6vq8lu2N1KosJS204DQONXLhBuxdYEPNC5sN7R
W71fD0OADDhgPf72fO5WIDn6xqzjKcWuEyns6MlzNy0/hFX4fv1MLAmUebVznGOTpUEgBEtYFz/J
rN1g1u1QtiWJBQjCs4ULykmya/11bXsziR3575KGo6MpA2wFlCaqQZD7qbvR+XlUJ0UsD0P7JhWZ
1ck/rn+pPY3eCqDuQsPDR+xiTvOr9FCPhj1zkTNXqbnUuqmy5kn2rmUrjLqWqOhEqQzD6NCsPuG4
HMfX66fZdeNbCdS9KIaQzJGs4nG/mG2AxQZXDOLfBJsmPxg2czR2z/9owKSRCGMjmm/U11uSmhdz
RSo/qq5gujwA5Pg0gIaycMtfEqMeunu4rTTq801yA+SipcDw1kFE1004qq/zfXESHNHX7oxv1z/l
XoTaCqO+ZF+D+mIocTR0m02+OQ4C8nHFvy5kLzVSoNqoW2BrAhNplJRcRrNtjjCPNrr9SSDPRltz
8mPvyC4BRpX/NjQpUHFl2SAgvChoSFSgAsCgusQFlh+5srN56b5VPIUPXfkffLytHHrRpQZtccqP
WuhnxS9NrKwl+rHkrHWTnRuCELgGAbgtQJOn0jxQXvBco0EdWoDwlS9ZHyijw7ifPRkAtET5HfUl
zBpR97Og5IKdQKSS+mxKw8foOXY8PKkwa6RGgM7AFCbyI5u5WLLjKlDQwiwM5BJqUmp6qmnTEmuH
iBENIVDAamD8yL8uP5t3DY/6ws29gpXP7sXBC5HUGzvt9EQMwwZ4HCAzhkyUtc5kDoe/xUGRqWMl
fWKNoe/MgpLC3ec5qUuMFDlN9UrCxvZZPYBR4R45jI2BlSeAkXizI9p8bOaA1FJZN0tSFarshS8r
aogpYHoCtNFlEBaGeMzVBoh2y32JDirZATOc1ZPulUNllx4zR9wJNBfyyIVvgj7KNPMgKHMZ9GJj
tVJmZ6hW6uiOGd6ABmZzn1anLH/KRs00IncpHFV/WlNnTZ7Vf2A5oMNGfd3ANDtm5z/Gnze/RRTb
ghcrVfOnUJ8tcQwbK42GJchyIB9dt6CvBnQpirrfoVA7kCZqRbBOqPfVz110JyU//4EMXURhFgzm
gEmj4kLB8U0lc5AR9lGwyr7W3S2r7F4XsjMXgZNspFCuIC7XNs5iYOy30kPd2HqsmtiWdDjpEMm3
7XwbKs7K6qF+TbNwPRjq0hQsxBu4sUul0bUxWru5BQJtdwBwbzUGTQeMf9bRyCVc2sKlGCosTFyR
crLW9UDY4HOz/iBAzoLmW4SlOXYZaE8lNoeiq4cql8xpWBa6L9YorpXdHZ/Gx7hnEYrvfDsB5GnA
ywOKKBD7yN83Sq5OLZA2wjwKeL40eRS3tTtFGU19YqUlXy0bSE3YRsceBSGLo2cX5TJLpn6N40N8
yr4nD2SmHGmQn2BUGJSvGSrbBOUcY6EZayX5a5CAZB3TRxpxoCBxuTzi2uV9VqMMceiyzgQUr9NI
/8B+L0RQGigIgB/E1qrid9XPEATcedlaWfRPjAu3xOvAqsF0HbKhy5Oo/Jh1SYMOS3nCJicwFZPg
D1Uuc6Dqq9/HwBam0kDspxLcSMoPZ3VtVDUhvStf5vqsexpqyRwoM8wiBIsrQU5n1Tr2bmkrkdjD
RhFzPolQTDYqX8BUKQaU37OkFhludk/ZtzIoZS/13OCXEsAdXC8dRcMajJ99jiZ05F/3gqyzUBqX
5bXWYnQE/JLNhD3G30nCeI/tJPmX90MpHLq/Q7UUdX4QPVLor7wa60Ue5kjtyV8x3/l+/UB7bv1C
Hyjf14NXcc4nyFuLbDDXZTFnPqwsLi0dNVkXS8tzPxy+c/oMCA1W/X3PdWyuja7faFUqSMOaAG9F
t2Id+00paNk7W6mfZDm0r5/0Y4CI8vLbk9ILX3wx5B3KicUha4HDYGq2ATKug+g0nuEA0Yt/xMSC
LX6bFXgsUvWbfGaHg3Ve2sxnQRlFHuupaXqafvMO0loXAwWDiVE54T4Lxt+hKZqgiLZZk2sMxVWo
dE9p+2jqFr3CLFBpzmCIHtZf178vS5MU8hM2dr6U2JJb0kn1p+lH3z9izIlPDrGBZDryxjwz1+lH
yDM3Axj+TKG8ixjrZYY5ufzQv4RnUgCMQcU6HsJHwjTE3g1g3SDlaLo4HFGEHlU/iS1uBhxb/0PI
vkm5h2YZQ2F3HiQXrkChnE3cSP3Q5HDV3e/ld/1NcdFjdzQnjMBTUt/MXu2pD4w7ZKkJ5X1GUcJ6
xwA1qe3ByW5AquGPJrbuAkKoSJrTLJNgOG56sSPSwjQbwKUbAFjYxGp/kGvji57l51lndRNY35Ne
69Ax91caYaj66Wn4rR9qN3HaY/WS/iazy5nbvLHmeVjOnOZTlJZqXLIuxPy3G99pyCsVZ3I/Br7Q
XmTtvu3klVv/Rk8rSeuMNekcI3n4fIo/j8kKdt5RH4O0bXnWve0qCpCqRFAqaoB8ph7LjSJGXdoC
yoOPZjNE811gpQ37H28jgnKWk9Zj4acZyLBX6MVWcV9ZgCZ4TB96b/KZwCh7ho3OLJ5QKLQCH586
UKcUq5JKWuVPVgU6GQJnCUaFDi3vzJIme3VEUzwmNq+ZrD3CPRPA6g+2CAE5AwpHyuZadUhUYQae
RTes5pj8CMtvFdeblfAPcqStHCrSi6uOBHPCldWp4s1qDkTh6bCU9aMqDKysgnwtOtZuZNHIJG08
JGGcQ/HVM2Hoy0EdrdyQaTI2nM6eJm5FURcnY1N3zBPkEJX8ooUv8vN1l7hnVdv/ntLCBUO8sghU
oCBVf8fTXT4+TOvP6yLIh7/2sajYXGDiEcsvI+fHnHgnSZMnatNdzff3gtC/V1JiAzTHqjnRuy6W
9eHI3zfxujOmnFsLfDgJCOOq6Aoaqz9HNPfawajYrLaimJexipFuvdcfUJdd7aXCO9IruxT7qsWS
909cK9XeCAgSFhHlnkFrWBeUgT0uqAqN8JC34igBMAqYgV1uaqM1GYd6trLw3Px9MEQNFYpPSeSX
bD5kL85pr6VwHa1xzkNXLW6NKLh+V6zDUD6C05VkSVWIkJqzWgJ+dlIsbKqYTX9fRa1/XdiuYmzO
QzmKqFaAMT6qlS/OTqMI5hz/ui6ApRdUEhUDim2qPlBauNXSODteHAl9cCCLTE3QFyzKGJYJU/ez
CnmZR6DF8zGFGQCA3xX70mkF1ozp7h19+nF6NEZIYmntFSjcMLwVxdtMRiKLc9IeQ8m7/v1YDoO6
IDHCCCbf8aC7xIqS4PdkLeO/gUxlRCZ6OIbL1VpVe2SDwu3sloGGykTuzm/RE/8YPnYB2JR7s3tm
lSh21e/zO9LjMoAxV8AF2XO+2txF86PBXH7dezJsXLpBuXSUhiMDb1yUQCTAdJHKd/ZBXHRDsKsz
gDknz9fvi/UdKQc/xFmYSTOsd+lPZXY7LW4fWzP/cl3KTi8Bfmjz4SiH3ipJrKcFoDdJOtZ77Ykz
AalojUfxbrnFs7bNzfW7CGQ3kNNZ12WzTkh5+mZatEHJAXXItRPeRMfEQN+9D/KZofk7DcPLM1Ku
Y1DauVUikUBGCq6ETskymZNk/qFuXPykN0cW2hPDfRjE7rfuPVHnvs2E9JB2zTGuB8zqyouXyAqj
kMrSe8rHq32rJZMMa5MLT5EMDNc1jFvaTak1LGuiko6g+AVXqdRbbY3mWPWxPwH+BdBeugr2UuE8
rMRlvUfE3SRwI42yM0WotU5vcKDJEg8YzV0c2Smwp2c8FGcOfGE60Jarbyi1ePW5uGXTvO0MJkNZ
Nj+Asjt96lU5qaowiL5jheHQ/SLwwcJ975Bx0srNbsOH1DMY0XPXOW+EUlbIZeg1xK2A5rXXB925
94sgxQ4Wq6G2G0M3YiiLy7kJbVm+zw9VK524NbcmKD7QmH/EnH5OkBog9/pf1YcyvqoJi1rPILOV
P7Buw0DpzPlhPuR4k0XuzCrufIy3fEkgN4ekTC+O6gho5eg5nUc3xCYiPqg3vv0SkfwEGTSI86IX
su8pmgl2ODi0hcUb4ZG1bs/61JRhRl0RAwYX7nvVscA3FiBPe1Qm2cyXZ635rmQZ46G26wg2p6bC
ewonzvNcqvql+ibFk6kpjDEIhorSr7NJyea0bAo8mabkODdOyR1aFbSpupnoP6bajvPHfxAePk+k
U2+0XuEAwalLqi9JjoqlnyhFP+jbXEX2dTn7IXAjiHI5Gb8ooPrEp+MPY4CVm3MZJIAd4izB028F
YGLydncbH1hzgfthaSOX8jTdiCWrIgPpV5889ZCc+Pry0pSvk3DOQskeeofTDIDAHeXGEXrW8icZ
hrhiJjrlcsZp7CqUzvNDpK78UeSad1EZ1iOG0J8bTWpyqzdyyZ8BJHGHN59qT+XIHIWilBY1IAVg
MJgQwSCUghlayki0Qe7Hude0gL+fQXIMTshH+W71Wqy1SJZ8BM9mwLhr8k03p/4j0eB5DKZgFPNL
CaqaxV7J1rV2CZZVv7qFsx41qwikEuV7nizss/wfZTdfJFLaNWTKqPNdx8G1qwfZUo7ZcT5mh8Iz
LE21QSqEJFy6WyJTRxqZ8Qy3QOUhH9LRsNNEkIQReFnK4/NYWuYVgEoHEWJprv7FgVtTqBiD0Cwh
lIvvo6pX04gXAn3lA3BkW9WM6eGeY31KKmH8cxhgZuHhLEN16PGTOQm5bBzm6ID3Jbjm3ezM32VP
60MFWAfs5HmhlT0nTILDPSWFsvxHKmUosSF2QpMCp2UxHgX1VZQZC6okHtEqiYooGqso48loTl+m
ilmcjbIxltGh427mMQYYGEhZu+e4ehI4Ria8dxSMHKL6SuCfAGR4KUoptKGNJIhSi1+R6E7xD4Z5
7WkCUMYA9igAoOIL7d4YrvDaSR2BrKPAqOZJ8sc3UIejHPARcJGyIdyy3mZ7aoGFWyz9gQmaDJtc
nqrmkwxga2LtasOzbPxUAL4o8lh6umccbs93bOWQv29y+oXL21GN18ZNvk8OGiu3ABiJsIwdP5DV
n/CheGMI3NWMzcEozctQ4xPXso3wNqtNKTcwox6bc/2KzkcDuPH+G5fc6+Kx0wHFPaMMLBxbArc4
n0bhzHG/rv+aXd3Z/BjKk7RVn3VZlHVuJLxmeDKtOeMpQ/cCP8x7+31pN9IWjSCl+L4gJDtIxwy0
7LJbHtis6DQC9RdJVIo4oLdRTeHSuKiFtNgJr930sbB6k/trtUKztersv4kEu8ax+YKU9aVRFc+o
YlXuCIDaxOQMk3dKe/aj0ZkflHskUj/TY3leWRnx/nExbSxh3lPA/B4lWGr0IayWqnOxIwdVfSCI
25wlBwR9nwN9TmQVTGYg+tn45xtvhFIJ6SpPTVU0UF6yslrelS4I5u4nu0WvurSU1+vKuesCPoVJ
lA8VAb7TafysBKSUMESRKXKxNcyPURg51yXRWdu/zgVEKzR90Pn5MiK1Tvla1nBx6Sn7QVBOkvN0
R7DLY7+4HY5/d+byX/JAEq8DcRY1aeo7Vlpn6GIuI4L/IB2txjIekhPprPYWcGyYO+i7Pkf+jziV
+pIYK5sLXee4YJjQhOdfYuVo8EGi2dXCWFbZdSgKSFoBJ8cDIIxyp/3CSUCMzXEw+C4jPJUN48VC
8xb8+XQbCZT/LAohrvp4CgNRzVVzFtObCo5L5xef11ffMG7C+dS9qSIAVgDspfJ2IjRml7zxc+uo
A2hOUUwJjcxugQrE0CISk74Efc0AkDAW1QkVzGUsEedZVwsDMYusyi6OYBIah3fNw2+5Ze48790p
hrYwsAvMRwAXU/YvpEDbnReCKunMrsg5qtXezr5h9fA7MxxeHZn1A+jmfdbo/K7n2UqmlLfjuRaj
D70Abmj5z6oVdl56E5fh5A7AemzUHb3rn3ZPrTYiNUqBB6lXB0WLMXUgZQbQzuvQXYWF1b7ZDVaS
Igj6x6KNRhMpK2G26HWxRAcU8O00/t5KT/x0zI3XVrwNm3ueP3ULI80mH4vWma1IKgKH0drMQoP0
N8VKqIQK/h+qEVYpnR55+DCbrRxKN9eeGzKVh9mQcmnhpHb7Vr4pjoI4IZrRLQADWc+yXQXdfEzy
901mJeeNqNQrTtbILhg+hNZulLupvi17Rq5Ng1R/ORtlCnWTtnk44Np4L/Q0f/RDvwrAuoS9bdY6
wq4ibg5F6b4gRXGoTYYQgJHMXkfZruTguqrvJRSbi/qyMWKoKWAD8dm0+aaJf1XiKfo/0q6rx1Jd
6f4iJIIJfiXs1Dn39AuaSDDYgMGEX/8t+ug7s5tBzb1zpXkbaVfbVJUrrlU8fi5i9Rk/l7GowlTJ
qIMDyTGQviYH+xCD9KXwewAENijebRWxVh/Xc2mLUL5RyurBxRDDX8xNluRkJWAryI6A2sIuhRfJ
rVHddYVwAUZFQBsw90E+qp5nZiljdQuFMB+73PEtcNzUVxrq2+KWgW2PhlNmXvCtaHr10wFFB1uh
IG4Dn8BHsWZpJ6Tkunck/BolIL9yLnT2+vm3W1XAMxkLO9brmFapxEJjwvo3oenSb0c9+lzGWuAF
pK1/z7GwXN5kMmlHhX3hlAR57ic98HFiEnTN1rTu1o0tLNeovCpJWa0dS0tG43AomiZQW6w/q1eG
FNLANje6HUvWn2qcijLNDXpMnFfHujfEVgljLYckAEBD6YlS649nY3Aq7EQw5h69QfNZfsGqx67H
9vhTW76l3e1opkHTZP6UPzvAkmHh519rvqPlCzKP9gP3maCj4C60jiSuje3gwj0KF7USZvo9Bw8u
jX2bvtR26ptbyA9r93kucKGCKdOz1GYV+ho6Z9d1xW+b1BJbcd5aMGVbmMIi70zkSzCjEsMwWkwF
YtaTc1delyf3Wj8aJ/fUzh2qv4gvzoXNRz57qzQhXbwf0jyWDDNKzb5xtyjglhCO74+UDZoRVGjA
ZILx/o8iaNqYzCoBzqR2w67+CiRpjEJl0fSNHBOcq77N7+fJbrvytwDO14zsXPLCnDsHCy1507rH
pj3pw1VrPrrORpq/JWJhx5mdDKZwUZEkWu+zOPNjECNt7iCuKZ6NktDMBQPiw6Vbl4VetoqxFBPx
yf2ADhCI2e7F68w+M+dN+ZPx43PTWo2abHdeacEXw7bo4iGRshQqG6GE7XcLVfv3lZZyjwIRdpaL
r9rePCTh1rrO/DmW9oz8xkO8q6M+udy0xKyF2zECRUHHdKe5O320wiG/SGSYuBsYLmuigE1vYWuU
Ap9+ma3ZrSiG0nK9oyW8Y2JVgS36Z9qCzKczgONOmo3scO1hAZApGgQGttjxOn+0AX1KjKJOde1Y
Z78k0rNOOzH3Tmab0FprHvlc0CLAyfSu0LS4psfpxr1BXH0Rh9Uhu8TyXZRHWrgZXa/p/7m8hZ4U
xJhBUk3UYME8+gyKroj9BE3sMAJZjt0C1jHUbuOg3Jq9XU3FsPPrAOIcKOBYGfp4oZTkg7QSbAul
lx2qlxb6W3Ykd1349WsTPCThVuFi9QMCgFNHaRvYRfrClTSix0oKdmOPVKBIifDq2qzvarnxoK7Z
uXMmZeFNekuabeVmyakbOr9WAETZAn5d/V4EmPcGHk2UJxcS0NfoJ1ah/N957W4wAV5Xj5cm8F4+
9x9rTzNgG/4Vs8gW9Ezo1mAibfVqP5GXrL4ttFed/GzscDNoW01esdRu2xbSV/pHH4BUsVIxnxIU
yZPuAswMt1rdYJe3quEcbVAEsaEUdzFrr7WkFADpM7aWeNa+G0Igggoatsrw76M2pjmrwCrJtWNj
3zPrftNdreXKgOWBnoMYASQQC/dRxJk5GlykOCHZafa9rUe1FybtDS9/ap0Xsi3C9TU1QfSBxUJA
buignPh4INr28MSicY+thWmp6jBpl9rw9LmObMhY1ua6rC+FlqKV2KmE31iUQxI6Uk0FQKXPJf3p
7R1EiHAShkHABrMscnqaJ4hRtLg+fSAhpVoNnppahE47XRDV0tBJsdf4uczV5O/sCpeLD73VmWRq
EXyYe/v1HzRwFzWqd4jDHf+vEfnew6xzeQtP7PWFoIqU2tG5Uq/FMd53e3VRYBPwvTqVbWK3r5n4
ubz5JTqLHIt4rMwpQYTgSPeXqYF4b8x3tvnAMADqC1P3Sb81vr95p7Mdnslsuk7rOw1FVnOvPcxg
vuD53LPLLtSBdVRsbuyvaShSafef4PWPtBab8XU50BI0BuK5wlAavYqNDY+/JWLxjg09wZSLl8Pj
xy+DdTDjk15Hn2vimvM4P8Xi6TLbQnrMQVgFfnAwharDvFi7vYSw+nHO5SycYJfWasw5glSyj0/t
Q3LyHsGS1O88H9WOK4tvzpSuVnM8cKqgM2sDPGVJNuvkJLUVmOnAjOD9hr5yEYmELZi1NkdcVj/W
b3nLoSELMNLmNEAempflL7C9fp3HS0GME7AuEF2A+aH/YHl4OUT4btlzXRa0vUBOdJeb0TLpc0so
E5b2ZIP/1M9vSYRGzc/h0PoIXavCB80tALQxtfttjriKoPsbZ+bNXDk6CIRBg7lwLtxhQ1G0ntrN
zITqWGDF0L6Od+yYHnKMM/lbo32r+YcHkiNn7qj8ubpPvXLqhI04xWO+dRPvy4MMtGv7ij2xS31n
XpKXLcjA1Y8LoBVQYqKBg7jgo28p044LU9XJvETTYhm1so6yGzfMfUVlHWvmRqZAKkY+vET7kVbV
FiPRURuOZG8+dc7RdsonL8+CmqNxAciOcGzSoG+fSobh0Pbxc1/w5yE/il+865PWZUTvAdqVDc0u
Rig2WGUgkv8WURgq+0HOMt+pXOVo3G3pUccKtxVOB9mfADMCVvtiL1wflFL/07nIIu1phF4OZd0j
AMO4iVGdmuZbucUkshZFnH26pRliG6nUy6qBSrY594us8j1HZL4Y6A7zI35ebmGZrn4swBTM+TDK
TsvyXdv3baxpAmVjqr7XZXZpxu2VwzYGQf7MbPCpzqQsngcB1iZV1TbY6sfBb6xQuY8jeyv73V98
oTMxi9eh4o495QIGbdFuR4ESl9R6kEzt8XMxf0biH0+zUPCkHyqrZkDT6sbqa5liRGDoN2xo48KW
E05kIBwYWg49kjgqh8OYWH6pj368VYxePwqQXxD3ewRl1o8OSR8KqYG5gB5L76EhWeA5G+iY6weh
oLPFBDHYIhdO3U6duNS5gQ5cfpn1ro+RSN8bH4atNdZVwzF+y1lEilxowhAChtPTh28tuIyZDIv+
y+cffuXFmL/8bymL6wJo7VBlzKLHwQi1h3mgbrgwXN+5jIHpAIyu+Ft6twXj+GcMDJmYnDAIrBQI
LPMNn8WjkyqUxeeAoPKeHO01Hx84FuKT4XWIc3Dhbuj2cpj/3auiCkhQGnbmTvviiMTsvbggsKHk
WXsYTH9Gi9OC/ksdTkF52zxP0TzzqW00atc+H8HDPyOmUMAHLg4JcvtSayuGkhItiv2UTuWhkKM4
9UQCA0Axd+d67VYha035z4UuvBI4IAzbHsD2nbVdkIMEwnn5XF9WT3WWE87O9+zTDZNoGiUkXij9
ThlOQJJDW0xB7R3cdCP9XPPj5+nn4ixGbHUuk3h0KcWymLlLmle1VepeKYJ8zHEX/pVjJnmytBwX
NqVXsbQvkp4AFF5KY9913a7MUOPUU+6XBCiGKI1uFDi3zrjwu7ZXAKNvwhkH8ZgCw7D55mwNKayq
xO8vtiyCtIWp564+Z2OuDFj6rFvPn6vExhmWW3c9QyCEMGLYiQwtv+xQCjvg5tZG8NYxFl5XZm2R
1S2MODdTP+NP1bQRC60kYlAFBM9zoAmi0GXcIBQz20miWlR46REdukdd9te1hkKYU7ZfC52hE5j6
oCZ+qIr2rgEvsdVaSCyGrU7W7Ng/FvQ//iELxadAL2Qxwm2UJCoQoqU3aeg8tqc2csC/Q4+bHKmr
H/Ds4AsbaDvD+KdMloJLSIEi/M6qNpzh2pt5frdLPXeZORUFoeg5KkyRmUl1oLUHv5GCw4K44+5z
lVxuc/zj8n8faRlsWJlynEqaCDaGqM0Bymjvil18q9/GP4wi1B8w648xFkxZBdPD56LX3jaClw3F
boJZxCWk3pT3pjZQZJ22QlDYDxhqe+3bqLF7v3S+adWWsqze7Jm8xccz7LLSpxJ2YbqBBPAK3aU7
PQfHbbdro+6S7NQ+jegmKtC6taDBNddWDTS8FtEJgAbsOHGB3Zb96oPu2QjrYLgYbyVWNnbmYRsx
d9X+z+TN/3/28GhkHgqmkAdkOr+rfcsSGw5gzQzQlKdzWQTJM1mYHS+FdAaUq4+ucemw55xf0OHx
c+VYO8S5iMXHolRldq9DLWlr+GYjkAptbPSsS3BArww0BMwdLUrekrAhMUaog1RdoGHdQ2wFb6vX
hAz8vcSAts7ClEcRV7ao8WLSrAuFkfoauMuN7vD5TW1IWQ7wNS3XY465gZPLk6BLmF9MN5Ox4SbW
bAccQf9/FHeR/pZubtQtVPxYyEPe7O3xqmcBzf7rXjcShTMpi5crTiWxC4fFx4Ec0RBItUPLNw6y
+tU91Lh00HmDlXm+zTPjKLxSVGUDp6OwIzBmyjf5RhC9+j3OJMxXeSYhloltxDY6sUMPaunhyeuA
E+SFn3/0Nd85T+rOVRAMPSxHVDNLG+Nyrl7FpjqVot/r9hik9nB0GSZUcvMBZAvR5yLXz/Vb5EKb
JY1bUnF8HGN8Ed6tp5yAka2y3Kqe/T7XH8qc1QhlG1xeMWZ3aqRhLabOF9LDet20oW2r2Q7SDSQe
qLyDon7WlfMv5TmVkTftzHvr1iH7OmPFDRfVYbyhV9AMIAO/w8RttpZnz7KMWuwZTxPk7hbA5xee
J7eayeoHAwEaNu39SldRK3rwU2lppDNQYhT2tUwn382Ka09sto1WLeBM+sKUW0Exr81xxWTProfQ
PgCIEKBPXcjv59pu72+dd1aMz467sGo37rK0Hry5qJ2DWLXNXzy0BYOMlTxIJ8/bjyWrIiwJvCi9
3ogx1g6LzBJ3jZFFFLaXxlgrXas1a97nGy9AthSINP+L8ta5iMVjaE1Z66Yc2WvXWF4UD5z7KGYD
0W2I8a401VZDZ830z+UtXsa2zcduGlHgFcWvFPwfeORZEXbZRZ9r0eb40Za0hdXrRdaVBoqER00l
bEfzSgXcSd37bsLMp7IxiSR1t8ZkYbZVcV0ZNXUwkPTvt1suqZQmo1lj87ndkx1AWX7QrrBxD5PU
wq2B6jXfdi5qYRPS6GwxNlATS11o1iVAfX1Zbbjs1frRuZCFHRhFIcZRzesVe2PXqqDDkNUwhjZ4
iuTRvNDjUL5oG8/d1sEWseeg8dTueOwe0zmMGsK4ezG0/83GlkUjzZNT62pi3BVW7ncS6q/9zdtz
fnXzMc88dSUwcxFjxukU6/tGv2T5U7c1sLWpbgtX0dgTc4GI6oLpTg9AhouvY+yBqvwfzERuGJW1
cBlunKp/ZmSY9kL7nRNHGQX5wy6rMbno/pfQTO8Z3vnlLRyGMGjeER3cM/ZURE3aB9x+NLfKQ6uK
ZhiOg0wO7/dygNATtdYYcgI/OePXbWv6lSee477dMqK1AAHjYDOXO3AR0bH8qAmprFjruePMHA+g
igALnqL2tUg/zoMPViRR8diBYSX/i1FPeKMzwQsXQVqZebzHfl5dWpe1Kne10Rzy4vt/H2SdS1n4
iLrjnedkOgb6ld/Hjd/y0U/bYusW559ZPsmo8toeYBiRxr27qnN76uu2MChG3cmVjJqjhT0F69q6
m7BllOy2YrrVliT2qFwHtTWsGy/7DG6qmkEncOTp8R+4ZRY0EXa3sDm6jdC5+uI7FmhUXcwxYYLv
o4KIrGictMC8YFld8/4tme4//0JrCohjeODydYEZqC8exEZRhq6PBIq4dwNSrCS+N0CZKhj1P5ez
do4zOcv0tO3RSe4mPu0m68c4YEWbbsQtaxZ7LmCh0DSfsB5dQKErmtt+NWa173YYOWjt//Ekiy/S
9S6DJPAFTeReqe/NFpzCagkLxRXM81KT0D9mX90OGwgVSI+OICQCDCw2BE3gRsgrdeFG7hXIIH7l
WDjfDmxXE4hzwYsrnFDYmnIPVyijKg0HrO+Do++XfQ+GiMCIyp0ZVkH3sgUDsq4Zv4+7uE+jnmTc
OaBT9MqfeftVbAUqqxqOTJ8iPQaI1TIHwxykVNyp4qMlbZ+Nyk/At9qZt8Td0MDViGhe6sTsHBD5
0XD6aKsqLbSEmTLGIkL/iyXvSGo0sK5UhP1TI2K7Itgi6l1LRs5Fzpd75vlajw6j3uFw/ywFekd7
fuNBO/O59c4v+NLBnotZBCzzIKctaIfU0mOD72Lkuyiz+yGrjkmBZf2YR5/LW7eBs6tcRC+8n2g/
FYDh0vf6ydlPYHatAy9/Xx41d97NXMSdq5tbY8uryngmdxHKJECjqYQxpidOv2rlrbuVrq56qbPf
XwQvqDq1xmRjCDBHnlPQPrDGfO/wDRe1bslnYpZevdclq/sMpFUpvhaKjSFHP0HszVvHDEjnu3fJ
rQh1QGBtrT1uGcEyooFrrOu8LOMj9jpCM6A7wxdBcyB+F85TZkA12yh8rtm356LV6qH2DpbFhW5i
BryueaOw65Gw0DOTzM/a+Esi+xswtGzp5dr3Oxe20MvYREUnqTBjMJ7YtbVLgbA+D1U2rl+BzLnJ
Ah4hc94KeVem99+rew6YRj0Mdy07VElc6PGke5jeP4pf2XUfZYfuLQ+do3j1kghwAFH7hI2yz41w
zehRTrKp5WHcwbAW7izLi0mW8xLNNJWNz3vQHjTeZew5t1aSBabdblzumu2dy1v4MvRDc1MzEYpo
EjxaaR548UbTdVU5z0UsdMVUxiRkDhH6Xf08hfoVqGiD4mI4lUAVnGcRN1tsq6Z4LnKhMbreyrLP
zHdWsjs9sHfxXQZIVLavw8IN0+v8wHb51bBRDFwzirk3hLk5jECiLfXxXRhrropSYq81tvQ7Ww2+
cIoHDTh0xrCF47muJr9FLd7vuh9ygMhjdI1lErvhdn2ZtnGkF9NtYrtXGTPCz9VyVU0sgkYtWJDR
hVioCRgjOoCG4UKnQobVyHxSb7WcV4+ETgqWj9AWAjrFx9vLcrABpk2cngxioD4EDrcqiL1vIv5S
VhvVhtWXDhb2r6zFi9AlToohFeQu+h6oMOMvdeyv8p13LL4Nd/beisoHgCQARf4vhnMdbGBgPHXe
jwAQ28K8B1EV3WhhF957whMxvU7hP6O59XeN+SWGRnn0H3C6rdUKzqUuvt5olyDe6JDwDjcKc7fA
hDTCApQ1gNONg/r7jGyi7uaHKQ62gKLWfDedaQmR9pr6H7vehtUAUhAEBEf0sPZtl18Qofal4W5M
ia3qJ+YIAIKFJ8kyF/dq1zZWlDNwLLIpuZt6dtd5G4HmqnqeSVjcYWEoOs2x5qlqsEA2PNn8Ttgv
rqcOsnn53NjWkl2YNqZ7bR3YQX80FWiHZbUmNlDhC8kpORhgIk+uLJBfqKvtDGTlC0GYRT2deh4c
18LuuFlkHvD54J4tBXj5B0lv6OYO9paQhcG5kgN5MUZsNLMYFt7ROZXRTDvWnrpXq4ya57mNvRVA
rwt1MZuNHB7rk/P/n8XpiTGP4tgC/Oqeuqk7ecl5eUzHPvr8c22JWTw2Ihv1ym0tUNObPyw78xPx
OHK1EResvC1oN4J4DNSBUHO6uEBG7NTAHgaEpOIXoOSfpazAdNl33lGRxNgMflblUceAMGyuU7o4
FPZOhwzkqCj43cx5AEb47lF0vu1v8+chmp0URjFBBPX5Ta7Nh6Hu5xAA5zhwFstnBrPLVY8uZHKi
VbxvWxGilfjoJtlbmeEvsczQs/sd3qKgYfzLhuz5yVykW2CYxHQm1jU99EUX2lJbdZvGcrKPc/Jv
XWK6OPg+vwXq5zbi8Yq7+iBrcbuWspOyLBncVfWd1a/VVsaz9vuARzc9UGciNV622mXNcnfScY8c
4GNm+lY0wee3taoeZwIW8UeaObly+RQfq7i8MxOx93Lgakw1YJ222tSr5oUGNQq1c1N32RrIjGkk
xYiztISYfqe1g2+XlIb5VI7h56d69whLHdBBwUjmf/ANywiOciMzsWqODZLs3g4HgBl3+7qPKOiA
XLQ4nQCcfyCup3s91A9x5F1cgjng/dnG7tpVFwD6+KkI7LB62ppPXr3xsz9tceOZ0IqiylosDxjm
bVGqGxs1Kz/rtF1K+UYgu6o+YBPGE4RRoz+IShlr0tFu5igFOxHuc2VtxF+rn/Ts9xfOTE+nFgRd
DrJHvQC42jjsh6Quwkmqw+cfdC3QI8hO/z3JIicXhklKPcFJbB+8rvpJXKcguYmP8aX+4HtYXz6K
XQUC678Y2zmXu+w7StSrCyD8w8DN9DprqW+5ZcDJRkyycY/WQl3L0mmpa+J0znBDnF3GbxJ9t3GD
WzIWeqcZgNQuJk3fYZ0MziS5n0J1W4S09Is4sN6GoPlqP6mf5RaK7lr6/eEKFyFdI0E5LSqAz8Tv
1EQMCCM9D7jr22/zPGERAY0j9XtzQ2U2dH/pbqYyHonm8exkpequSZSf0X4rvpv/9D/czG+tXAYm
rlnSNC8RMein/EcZocKHDcT4xgC+YLX/q/rah5tcvDaTcNtuzAYki03/2mTGbZZsDZCt35pHbcee
AS+X7H5tp8XMSfPspMzEV84pbl8/18NV94dO0/8LWJwhbU2MRzRU340q7OhD3Hw1sAgSs60oYFXd
vZnjHnjHoBlbuKayMTyH21o6c3Ow56YJp7CM5umW+rUdfTLvKbfBNl3h6vHOxC78VF7HOaaIUGuS
/JaCWHP8Rs19Z+8/v8R1m/otZjk1JNMUfU8HsVQf9NGce6ZhIgLe+uax29l3c/oJyja2USxcm15F
E+DfS10uvtlk6jiGNOKj9yawjcqi5I4cy0tV+DOPS7Fvdp+f07M3RS7cVpEbJfb0M3qsh0H2IQcY
48HjVv09c0a6E0BBBzSMVpSRK5Lypi6N6rqdFD62QiwN8EzdT+uc+aYwtLCthOOL3jAOSQOXQwhX
jY+G+IPJsQWZDka/H8qJ3TW6wS8EL+m9irEjrUx0dQSQ3C5GRwEwDhtfu65nJhY3B2wbcuXetG1H
fECj6+ib8dz97ml405EW2oGmKstXQsldXMPRokiJVpAm+Bc12MkNK4oB5Wyet0fOaw97XVOv+V4T
T5et5k2PcZrJg41a4iOkZA+OZtnfme0Bjjzu6c1YZf1DTeomlKmjbiQpS+E3aSG/O1h+u5JtQxK/
TRyG+Xti4M+IK4zsIG7HqkGs1+LWsOrJ1/CAH8aKpFc2bacQ8I9T4etaPB7rqUZpFiE87pCWrxie
4rtRYy1WBKcsiuvkycxb4zEx8ynyNGBi+FSA00xmyUtmYHLbnYYmJIqoy6wQw05Ro0x8O4mxSx9z
VLu6HiU118vDHp/2mIsUM9iMZ5mvdwD2Kkze7Wpaqy9uI4rjUJpN57eDm9xy1bNIwxjZj8Lum9Do
kv4kx9i881qjegWHp3XTDxPWUHSW7FDLx1wNa9tQFokKjRTE0g32m0NSOoCOHwbQs6ZYsdRpThpf
66g8tQPbdXHuXsmqF0FJLBD5jJWwoxpMRq92UmuHSZLpF8Q5J9fuLJ+0Nb8zqMl9TnT6mnBMXWo5
OrXMQPcKgPokbOuKBpNSyq/jHsMkQyKDxO7IZd5QAEOMlntZjYUjfRONf9C2AYDTEbQMdECJRERj
UJupOkqhv9HSSm5UL0QQO7kWSIoJeVuvAU7vlMjx7MoAC7jL/RyYJDtSxKlf6ER9ie2sDSTPBn/i
3BUnJ8u6g2a230uZDuFkWPI5b2tx4Tau8wAw8uE4WAp7PFP6VOqy2mceeSQtRkfIyPIQCjNkvqwd
fmhYH+9IVuZ3scGGIMszmGgv3bAs1Zeca/IB/Wt5bQ+MXSVV4RoP0zSBFG6KqXXRmL2MsEyH0YOy
UWHRccdv8jqNuow69yC8VNxv2aBdlNIogsbLTJxTr6xbfNZxB3DW1Ef/Xz3hHS5uqTLQwdBZZTwb
Vi/Vzhg1inBxInkTJVZDmqAYiC38etAI2VcmVjcnaRdyLshXmW+Dj1UPXCFUc1UU2FDVDJbu7K7h
u1J2xZe+GsUhN7PyJtNHGiGKL0KHyscibb4UbupiLd8CwU6jHqcmLvellHHU84pcGTCH+66ZOjOs
R6v0fKlcAiD0SQxvtWGwB3PMenUaGRlUMGqN+W3oaaHQDNFG/aJmTpJEfMqdY4uVahcbVSUmXSze
w4oApWrax1I33GnHyhrqxqdKwxOng5/Kp3VbXTNFiN+ovPJThUU+DxNuV9akvJvcYOMO7oyAHGu6
SruCh+ZQ3/Qkz45p6aTEF5YYjFs9H+sHdEt5fyW4SZLLwRmo/mMaasqhQnVvXQE0AMG7r7RBN/Mj
bxyNAf8By8ZV/8PMHC/si0p/BjHBCzbt7cvKKqdfcdoBsccTlTIC2pTOY6eK9FoyYLMUNFZ71tUK
HB5Ei0hueFcqsZydnLT6quZOXh91fMsDTbWwSECnXk9DcUeqwtvJlI8Bl8T8QXJrfObNxIHO58aP
mhRJ4ZeybJ5iRxu/eyCZQT4xkHaHsviX3kvb68HRk+9UmCkaDPHwUHYCaYYnWYi8VkQS+M7HIZfK
L+nQ/tTdzsGIPTf2XGOG3+MXLifsuX6P89EIu1H+inX42t502X5skwSQhQ7wgvUO/exegqKZlHUS
CFJW4MCuJdmXMWe+U+jANzeaUR3NRCvfbMrkaRIqvoR7cAs/rz3vvk50+7Ur+9KnMz8GIBv8Senu
s5tI/asFBOZ9DPwi39KbGowIXnpgKmv8qpTjI2bS0zLoGZbXpyn5OlS5eWUwL7vERGILPFR3jCrC
wdTbyKL2045oAMZvLbnv2dT85L13sMzRCUfipKHW1TlYkPQpMLmRXuMRVr1vmJ35CnotdrKh7D9s
lxdZoNzuknfJ3qxidJ/j8WvN3eQl7ioK7ER8t7DDSJoPQhXqc2FXXyUYKr9JsFW4DWgXKxGZSXsX
t+rQaiq0sKFs6F0WEJZ9Sczmgqb6oUvLmxK0OnpdvBjGQ28jyPOmXY82bk61XR47oeEYlyxjkWNm
IevzIOV5CAqbe8QDUd7mV3r3JhLtOtbMXWdbkc2y56SdLrPJ2Q8myrdaF4y5iZ/FSn4HWiZvOgGZ
3vc8cAfYWR8NOVCvLfMFXZ2DRBkKpCROFUgbRDR11rhgpXBJ7IMi647CBUZ2Z5YCumf2F3rChwte
KeeIh6aLHGnIME5MftsZLHnsuxgUHZkNJsp0ADM84kxrX+fJ+NLAwsLSbdKbMpPRlGgs4FP9o+1N
bNcDE8s9YGg+6UNbNnif+7HhmJ7vnFDRNLtLiHrSVMpC9CYLP8ODdeKJI3yr1JuLinnjwSV1d2Fj
AuSJ2wpxhkrsCIsypEU6JbXI5iI/mU6cnSSx3LCJ2UB819X4zxJQWHuzj/PaH1NPj8zMdm7bTMSB
bDN65yAzO0gBjI9YyinkTmHcjLCOh8F13micGjtuiyYwlGLQLxslVR+lQzh3xo3pJXVzcgRrIcar
DZ7IpySGt3VT+DY6saLaJX1DbgxEJD5uTO7TFglvOmhFoCqTXfVNq91YjaH5XYFVn8QgSWTXAF1N
RQrqnqqqwqIc7KADu1eoaUbxiPfbfWZmjtctUQLz8YqkoPKtU7PAI2BOElGXVr2lWi6noCeKPdhV
1bwCjDf5TrI+1fzMBGcuujS8keDLUby4tszauoXvLrDSMGFVtgKs6uXAJvvJM7sk3bmMMAJw0bLz
fDq6ggejlzSXwkjGUGViN7UTi4Oqit1wrGVz0XnJdIOyp3ixyvwnMVMKUmXQYYPrXkxK85vOiVVY
GuMIDHFjmoKKdNXRIYPV8tAQBAAJxgQsaVzpNHitz6XtRT2LhyvPlCD9kRqL31zwZlg/PQLOwV5L
7lQPYilHTkXu88KSHpx1JVSQ1GASMICGed+3/fgqiyxv/KyuHF81Yz8F1EjkKWfU/eGM6VgcDdHl
LBhpNuRB5TInahDLB4WO+KlOpzR0iWAPTIx7y9R+TKmLeE43fiaC4tbGGuYoijakdjf6g9UNCE1G
L1QFgGIG5sxLPR092iPntyYioOG2b0bdQou1NZMIFlV/Y7YpeqDvOmMXmnbN3ICXQ3bnNMR+Qvhh
sENW2RRbJxq3vxOPYdkzBiSr7utlM3YBdUV6GxeGm/glwgNmeFnkMAwdpgNz30zL09TFCFo8EFe0
LOZBP+b2AYir3s2o9S3zVSKbK48WxD1wIqbJF25ufU8NmxdvJBXTEzVlfa2b3PrSWHK0Dh2Q9p4w
7GAh3KDJnrSNGylAfxnDqMEJurWPJ/i58eyvnTsCCaWwzTYC/Rh9UplWx6HewC36k6GNL5bTp9d1
mQ6+HEYJUzV0ir0XYesPmtMo6RNVsl+jYeQk0LHnd1PkWvaI+T3Eqbk+YDGFUr19S5K4HgOdC/2r
Y6n2pZjpK/wCKKVAKk0Mc/9/HF1dd50sF/xFrKUiord6vvOdNGnaG1bbp0VFURQE/PXv5L3tapuT
I272npk902JGcDVLIgaSNZjimMRJ3nM1lr/NEiytEW8+y6bXuf4bEZv9DU6h6V0PbfR8ZoVuwfJX
82rQzE/ONiG2/qNN124F9DcdnbIeH8TIbW3skBjkkHhompHcBEcobSg/wy1qOWQcmwvoegZUKACm
/phWvA9nhVM/QtYz4HroiXK3MmPJgqPTuXPXBVxnYf3axtFrhWmmJOMA29V89H+Q/TmQBlU3OUwi
fExTXn20CepjLKlNLjxU0jd2hf3OvSRxj2c9pG48KDqU6Vob3e0JvAxcu11YYYtrz033MqsuP5qM
qvNcdvPP1KsFF6bPhjqfuYcnmMCIsQI1f8jLFRPanH6JgrPk6w1kFsfvhr2TmB0t7NAOtJ9DWwu7
lHPN0Em6s+6ZWw8ZNelfQtFuCEFhPW04XlIPc74bUNZpOlezA0SS6G3N0FNQ/cAXN/5lIMcYLuIq
XKnZ8iuwp/aXnFLA+FxPDqhov7bfGbekgtxWdPq26XlV53zFKniX44L0EtH1cU/YZQlZ9pR1pbsi
eMtPp6Vvq9+q5Xn7EvJilbXKpsjwd9fqB1vhvXlNF4vIxbLntjh0avD/4Huf/tdikGa1E11gRz1q
NJMk9xodVtnt1SdhncEkm5rle59Vy9ZUIjJ8T9OQx5owAEGomFJtpKFtth0ZSeW5Grl52YVVH6nX
1dNWOAup/IghwknkGjcCtwwaRbQ+tYBp1Hbkc1XeScf5UiftJh41nXeK7QrpMAiLzN8chVUdtta8
vof7338WYc8ok/ql2qw7Dnif4JIgiHtAEBg+LJIm6jTVZZ2bTL58/XrPpZqxlDp46RPEXOnsSkQw
yFPOFzzdMbPW3DQnVXbb7LQvzVit69IUWOXOayVzGk/llmBUm9c8nzD6LWk8llMr9oPikqyXFWiK
qEM/FsWZer8gX2LtOFwtGamWswbFL74+lktfYok9w4bZFseinKtXmAdPK8AX1WM/zWmFQVL29bj0
SVMp3nd443TaKC0eZ7S4N7Is8qOKHW5p6kuYXaHs5gFXfPlYCnKjdLl3JkG/DnPxDwHXgsd06JIa
4mfxM7J1Gmo6Fc8jdDvNtmUGkMOEAbWedx9FE2AfbL5zLyZ3FhBtQJiUUWGBJOz733QgVdGUUmYZ
1qPwglbuOywux69SxJLrbnX4rwKKcF4BGVaNnm34NhVxuqPLPH1LBlmy41wkljZRkPylmEr2XVh0
aPC3SCbkASmVDJeSL+SDcORZdMlWyYORlm0w2kom+CYnI/AQFr17TRk355y0G6AaYmLWcIwX8wGj
ioPPZkSv1mCCGJ8DswpvKLMAbgZDYTDleL6Zm/KJuCzctz/Y1JL7iutqa5IyryA852adgHKpnB9S
zUWKawEOK3VFhgpdqC/cX1vCNe+aaAn8i9M15fXQu+Q5oXH2x5JW6j1xZfoKlf6ALCmC7zTzTPc1
YnKx2RXH1EEU5bW5hhLn6bDOSdI2JLjylhdek9pu87hBMqmnT+Sy0bkhhemubkeI0pVWMjONbVfx
sqSWfZ+XDAKkfezxalq1lbqZWIRdxGKzXzvant+yjQqQZiG/ESnKV7GWCJsa9/zOshW3r0ngcFIB
2zgxDP53ZgKGtwNwqUWg6rq0SXEIyGy9K8PXu5ChJsBVIPWnDS+Sx/3bSMRMvNJhTO4nQjBq4j5o
nzkWSoCiFEs8UJisop0LBgPIaOiZrglmsDlyAB/TZN6zSgBf3IEHXNgCe55aCs8RUVqmF7Zb/zCT
yrR1uzuYfloyDz+gEKenza3y3nPSXsTky1O+avETYFN/zgrcfPBHK8R5yx1/TFnrX0wr8iMEVfSa
KJf89yWcvqTK0Bc1CYyKdDVPHXOYSSYq4Ovm9mU7wioTHvlz8mUT1qu3QsN061SM5XLBw6CPKpj5
TJPdnXucg3saE3u1KJPNGPFL54XUiLOmfTwsK2UPCxnXvwA5BXCWwvpaQ+OLMG3N1/GAO7hAHLSd
urc10eUrvu4chmhz/kdypOGanIejBK99A/YJ7cG0VLcZZ+7qh4J+5KlVTVK19MBt5m5WxXAriwX5
YalW6n7L6XyHvKHBNZsqqg8/8em8OgdYEnuUj0ym+M+D6eHonq0keZBcVcPJFoBoMZtEzMmbWcR8
8LBR+2h1Esea7qx/IYg6j4+bCnw9JXIp1yPmoexZViNwod4QtFX4mTQcOgpTwFqWhc+fMVbwv6Tg
6UvpZkwk0tkZs0BuNXaOEJZ5VxQFfAnkNNLtka6VNgeyV+3c5IC2ijrmOemaoVTZPcjf9dfYr0Ee
RhjoIFIsdOVjnqvsVu3A9evBV2ivfcVwd7lSTPeB99XPDKsYGEZQAX7swoFD23b3E4qZnh73wUGU
vM5u+ZnN7QDvgiSYeGwRivVEIvw8bhuukanhq6DfMzJ0f7aynP+uBcGwisVb4IMqMAAZwOw8azjc
s9Y6oV3+M197/y/gXixvjHQsOwekIN4FME/y2A+dnY8ajTEaEiySYZmXteNPQVjeH7YpE9lfOcIY
Aju+rYwNTX0KLKffV32mJPA/ykswqp7AI/AigZxDDOCJbR8gMfNNSodiuvZ2s5iAJpRAEMwjq35N
abJ8yqRd72gytzjSdD0ZvI7HWS3wd8OPe8iq0duzG2n5p/XZnzn0AC+6gcKNuU/pnZtCO9WQh/SN
8vNzaHGTnIGCQUy+jjzThynpLJJM8M6iUHQFWQFJ+PK3Mpn7ZQvUlIvlKwz4aKCjuxRKs++SYRGu
0Q7bsceE2DVerWmn45yEHeP0IrbnXSjxYU2/Fs2O/mw9bL2fzRGDGkeeFAZig1F5mfURaSoIARmk
CBOygnsJuqIno2tCO8A+sdKhP1G1F43psNwG5340D6qfhvI4OgBJ6OvXZ5/DK+MkeNi+pXlIy7rw
6DUP0av13WplOuDIvnuEG3+D4etVDv1ukUa8p/ycbOs6NQ6THSoLbrOfprdwcg+lf3F7P97DyEkf
dkgff6M7RtJG3vVoqvIK0cxtiyCBBgvu7E1TeJwcvKXiFXKuhTRu7Fh3hB1U/tauQI6+AK/+MaS2
euNLiqDgZV0AnAedHwbRb0d0jPEVwQRjVw8SUyrIi734PZEudjX2SzFLZlMJSN4Sma0XCCJprPng
xh2vJUUemF7oY7Z+jVatUcl2huFHATNkeFb0tVFqXF9D2vnnVFfVuRg1gOiNlB97jqTSJvRdp95W
DLOfyyb4fz4dS3voczHfC8KzM5jLd2cw2YI6WcB8BS+/5TC6nA88OioPQIKQ/aZIl+2PyYL3t45V
Ob+6lBPchduq7lqq/yTppEALyN6/5G3SdSfdBodcXWH1c5vPGTnbNlEPxb4gxHhKVGt/dQSPvZ+i
K49u4AuA9CrGZu/GCtsxYmy/5WPcRtAb4AaSrrgHhrCGX+jzJvcKR2+A6u2e2bvMKh1PLUsXf85x
x8E/LsmGcNYLHjXQBvdj43ua369dkmIjeeHqdyICWi5GVPiZzwY91dDiIgeqsFTs6mkm5rNN8vBB
bJbk9QomrG8KV45pvZWRDqe0S84dUoVtM0gYR9Q5Acb8gMqrzlOHsfjQRsAPp2JDBbu1SNH4nq9E
3hnOA7uvyh1GpcWwWTRbXSuBR26TxdPUOQ5ZD7LyL/qzVKJsDeULRJguueKVgcvNwMd+vPAZK+nn
fGPzUyFNlhyA76IbL1VVHk0y0PYauqr76eXUf0uTiBNAwY4hxiCPvuEmV/8kWlUAs7nWp3TZfwDM
FN86Ws4fC/1SNnuf5v3zJPZVHguLnMiczdUZzfkaAYbv6lxJU76jwwMI7YsNjuA71qNfTLmycAQY
OJ1IV1yplA9jzvqbKfb8wumgkFoN2zbNenddZJxCAzQEaQBYFvbZqRvS3d0WWaa/rTaAqwx8Dc4y
R9+JSbr1f4B5yw7LfHpuillyOOj2HaG1XhwGNbjrLU/a+OU3Gt38OfsqYge+6zJ9KCZFzqVAC/Nq
SbqIo+HFesdxnG97YfDOtXF2GqiA6pdb4Fl8ClsCk/Po/wB6LI9TMckf+IyQ55spZ5cyM+n+lK2T
faR8r8glx3cu650rTm6Atf8WkSUjtMSE/Fz9mrh79BwoBipHZMWIUbkZzLa+Z1pD9TnNM1rfCVUI
tFbOYvfAXZVZXNosA9BHs3MmUNeJQuJ22EP+b0/X8BQB1f2ItschR5UHpOETOBzjVQKScOmiMv/a
MX8a9yw7FDg82WD1dphHQpEmhE7tc94SnE7ZdnN7nommyyPc9Sipq1CY+XHN1+xvMWix1zClY9j9
K2YNgy6xldkTYwPgt1aV+d2EMDx22ZmI8Baee2D5O769GuJ13V9Mh8rwGHX3H8QM5e8B4v3hgN/C
582a4D48D1V4VlkKnNEbusMySpMee+LBA8jKQZwYNMm5fMG1Nk317MBCQSyosViWi6xgr8j0w9cy
UYRjpBJwCBI4ca6zOVkfgiwYptqhteoKXhm6I2aBH8WWY3JD6+a7erEpbuTZpOGA4qjLJk5osmrG
5IYfULUPloUgz6JHCwQyZMdBxyxQ4NwCt8IIC6fAGr4A1hz0uqQnb+09oVUsTy5yXHa7Kqb9pMcc
QR7E0FTWBmHBoS5a2kIuWoj22BEB0KDrReiuWMyGDUo5OFAkqpqXKxwiZ6wI9g+isPMvPLz2Pac7
JDgV6W5B7B+ElMthLIMGsdC3MwfrCnRo18B6o7N8uVnok8Deg3z1dS96gIBGOXqk07x8W+Qyhj+i
SKXSzdr18/RefmHSiJo2GfG+tm1fie+wxsOM1aAdg+p/demBdwQCl8nDxqyER8cbNSOwW50ooJVw
mhxrkxnzoJMxZtd18Ct2etEhPc+IUQOJwmEUMi7FO552Umcw1ZdrliVwCRxeQjKF8ySGcqkLyEMb
YSb10E3DYu6kzjAPj70d2/OwpgooI+rOiyKe/+Rr982PRL7D0hOLXYMhgASGEP3JVmJ5hqnW8A3r
IGjsCBntE8XFfUyl7Nuu9hDA/WinXD31o/05T9Z+4irdWd3LHTqyPUVqmXPymO9yqcCaLazEkLBM
L5sIDuwamOW6zFAR7+yCw8dYv+3N15qYeMcuM1Zc7jMejYMHdsEio2BhAQ5a/LYlByiB9mjx+FTa
aaB5dCmEaqA6yHEMITr8zf2S/H9aSWCy0pdbbDY01Xdri83sYzGC0e+S/M2FvoVGxfHhb6rD8B24
gr4Lzj8OM00PZWdiUiP9E+8m0SAfAHWm0KNFq/wtXU3ZnUogYD1i7VSYj/MaUfI8ZLnJBc3IEkHD
L5m9R8RkMh8ZIxSYIcYJOA3VG0dBJQgnqHZEyJkd5MoxLnzASTGgLNqhi38VesFvm8LYLAwbXvaw
t0eMG/GI05KYRiuIqS+Zp21yLHYq0itefpQV0CMDhuOFJR7teiFRENYNjfcBHc4ea3xdGbrhSIs3
4Fb+USyyAMWz0lE2QAUmeRiKbMLSCgbo8r82GYCMJWW7AGNyWLKsedGFtllnCv8OizKFNf2A83HJ
wJRi6sYzYkcOpMnfjaNmINRWGKVAAjr162kaUpDGsLDd0pOrpv57FkFGAiFk6ArALYJewrPpw8fG
v0bjXWAJ6TijW5hgvhr1esA+smx/s2lc39uYkF8DHAqayoMwrfrB/JFzytx5mAe4j+F37p7yzK3L
kfQ9yLbBpxlp2rjm/qAKEfsDwFGdf4wlXdhjm5rqbPPlPBKMbBdqTHIFzOH/mXJZ5s/I4Rre75U6
uhINj6lxQ9ri3IHi5p8y2F42A5JohjMdTFgf9qJvi6OzHYFyaJ4mmNEQ0o934Ic4zkDoiul9QoRL
dkoNLJEPHDE5Bpd93svTBs5uesz6ZMtecU9l9LzSte9OMsygy76mcAFR5AImBZtgojq3xZb6P2yd
s8kdd+caXlUGKg7OcnePcbJK7tAUE3VLRJ8eMqTHqht+Zuh5s0k7l0fdAQc6b5DWIK52F8U3WwSW
XRcEG3J84mH+E1tZxmMQgHqBXomhPwhb7HWLtr//5Top/s7BTvZIB83Z1SQi6q/NBf0rB9ZtHio0
+28EsOiCfOBysw++cmqqkxk8fSPIvg4HSxMNxTUFjFkDKy/WkyWWICfV7lP13E+LdMcyJhosCStm
jLK53FscQ4I4q79xAt8GrRDDlJpFg+iKXe7QHLg0CwmeVF5+JLAIIucWJaA7JEjRZveDVG1/IxCD
LLehGPiMRgav1blYS5NfQwKF713eRWy3l/m8ANeajeUnMlLzvY9tttwX0zhfe/B09FSAm1rPBLEM
uMS7bGlvnk+j+A+GFh0yQhQazNqwLvzuYt4rSCny7F9YVIyHrFvm+ccYVgZAyGc60+/jkObbAfei
SB5ZEf12cTnPunuy0Mw+IH+SbI9wngCYKjbG/VEgOG9/G9nIsgYgyfwbCVElGJEtwKvd05IWj572
2J7tMVLg/PoObRBZ1/xx29b4Z3AKOp16zoC9HFPWdeIR0oQybzKUM4YXHV/luSq2dbhZvO/ZKULC
D5I9YLuumTGDLjV8tbW+kgLsJCgHGoGbowi2x3bdY3GbdV8VoJlI9Wlx7rZm6Dnm3Rk+qe9QDYYR
V0UARrapWd0hqzR8pm6L5LCZfpaHdIae60QB6vyGzgc73VwOGe5dZPwdPUkIPXm6w+ZabT2rnkw+
h+kyC/2l5wNPF+7jgLNc5ymz4SBX5dx19yKBHG7e3TIfnEKHjCF50/eTnzXURXRD9usArvaInmjm
p5SYATjq2Bf6UOwbRoCV4ydiVp0We9Jg98DBKAvKqV9VgrdPiba/G/ohzw5EIy/5IQ6qrM7pPgPE
iaD9YPgF6vcnXk2R4w9gzFgvgOW/59XgofzQk3nhA5YMDxzjCKmZclwe0L/kn2LfOf/RYT6Blbin
AN2gNjNInSkskEUEYcUmmwQ1x3kY82fQwmVZi5iS9iEwkItQuJRLrNGIkvValV1qD2Rg8+PGTbWA
3U3mP75bp29uUKM/rBE88o2aqZwPIkXRg+bOGjztkeFq67TL0SgssR1xqbPsBagv4TfVFp4dkGxK
xJ8B6An5y9AqAuhtl+WbC62kJ7a1Sz/WeZDYoSIgwLJjDrzCA+CiSh2A6Y37BRUEYBMfUPoOnArJ
Hkreldv5K7SieJnw2TBozhkoayn45E8TNYXA/Q/w+Wyx/Y950435ABirAzHWVuj1z/s27u/4UOgF
AOoDoBsU2utTuW6zaIRL4bvg4xjdgyr29pWk1aYa2JKkAqK7rgJd7jAy3Vhq+XtA4d8PJYr6764c
u3/Fzv1QsyI1+eOEyTepp02z4cBCq/iFlU59dlK6TzBSJG26AqwKZGdWhDvMPrizAdvnQLmLPXld
2Qi9SDtXvG1SjakPoIYIvzolkk/n1sq9DMhY0k3WItF3bkmVIPCRa/voQFtOJ6n2tjx1IHC+rene
9vddVeXiyXnnsYWtFUO3nnWbZW/pMlUEs0KEFf6UKTYcJ7+a/rwwLVLkSbCQvPDUku4aSCn146Sr
frpAW/HlmYMGUv5noFBDPmL55SmaoyVkb6R1sjtyhmfym69QMjRUR+AIQAIz9n0DRCXvSwA29iwC
QnOelFf6GXraVcFeADLX41Zu0PH2k+YIGcUgkb73dN/LH8LPMygkNiz/FRQgQAXqDZeZXyb99aKz
pIap0FRgnzhUv1JEDyY1BMKlRlOWmttWrBsSdBH+0yoQ0ogYSAg79aD5ZuxtmOEOS0fyHjn2Cm7Q
e487Q/jtzQvp3/xkHESNy7p9GzcYWLNJOdGwCsgVGK0l/4Gyk9zNUabn2aIpAkk0re+T9NI1bWEd
qIcyhQQ0RYNygeZE75e9tFbXUbrsSQ6s+1wxauUNHLhsV1MV2/Y1kbDdaWSYpHrsks7wU2ijJEed
FsM79DviVRpw25DyAUk9DWBV411J9Xq/q3GMDdja7NxTTHM16CD5NCSuwD9OcM0dNYq+R8FrdXtA
2cIN2BmPKjF0+vtabHQ5x67abhtJI3tgJt86UI6FH5CRmvSZuwzVaIcGYy0n0OIptPeMYDQHkc+l
/of+LEeGGQxAc7Wj1cQyPbRlbZLO12kn4sGlo7WnfcmLH9yO9AFU6vIEOGbDbjLmYNDInIA3Elmb
vxWL3H/uU4QnnVpY8R9stdx7tTLhIXuJBNLEzA0Pe1pgrO5kr36WsHb0zQxlJgA+OaJ7SIx28SgW
s7xZmchX74HsCY83rA75QgTAja56S2MHcq+ADujWzqkxB8wb9q+DViXWauLoUUK6FQzAkd3uWsvo
dwEXs9sIhOVzNi0kJgBdA4aNeTcUA/FYjA+qWss7SFwdP9KQzkkdOc41CEkf7hMJKLEpSdTlVSjY
XNZly/btFAtXhLrbhYy1mXgHhmhRRQmBEi1uqqRrwJRfAF7tIQ5A9wpQd6qRmyofQGuNbzjj4SIG
RIk2Ao/nY+lL8kCmpYDca83dP9Ubn0LDypdrgqXtF5K1Kchtlfl3xrrqCcqA5HeOLuIfEl/iYxxd
Nl1QetTTKsUemn2uUEE2YSEX27SbIO9i06vpZMDe90hV9l4tBU4FfvPsbOEOdOYp2C50BFnyM02H
/q/SYKZPPfb9gDTGfHmldnZJnXJch0dc4s9h8eND1ZvsGUEC7m1M9+6bGXSSQhrdbbgneGxNo4al
vHSYmbtDB/sryIDw1eA3hVLk4LhQBJGE+/4KNRkcE9Fcpo3o1oKdrbIzYAYAf9PJdq79XU1e3oDO
+59s37ufljD4GEXDrTuPGyabGqQ3rCRSGu8NaKV3NJ3gZdq09Y/rvEDpUMTunheRnvSe7Jel0uzF
zlnx2Xeu2uoJ1/94RgJMhJZ+mSDN1DLoM/AM4LFkyr/+OJfjc4bth38WwNJ/HUaoLzCorThONyTX
s/m6BscMyunHLe/HNykmMo/1vJGKH90O1hJc2169wdfUzg22Dfy9ZsZuh16nIb5at/ZPaCWhJcOZ
SJ4EgyysxlSuhmuby+INi8ZpB0GqjSUAwk6/wKSh/+jmpAQ+1R/IF0xSTDDKl4NZmt4VG0CmcQH7
ustssvWiZo6hGu1Kjf4G0FgbRPtPW4u4crCk24c2gK+gFe/TZ8xRaHJEJFCzDnt2GgiAgjrScsse
p8xkET5pO5T+1pLT6oP8bzeW+ibCHrdqpNvc+zAOZD+DY8DbBkBk3M9SQ8RyLYT2/Z8Snc4GPjW3
43srIIRuQijWF94x+Wdhc/yMQc4YphnIVQSGeHeLNAePg1usiPeoW9w2bEFzC8FEsSz/4aoQ2NSZ
e6MeVliZ+iv05uyyajTKXKbZDfNIfgO9Gd8z26lwwBwWsvOEkJkWqjppixM6XSj8Ac1ahLK5wf4Y
+n43NbJw5rdYoNJrG8ffEK3uSS17SLQu874hEtJt6/iZhx5kr0fsEq7XAQHnJzVMRXeMCZY80M1D
1wRp1QjhDmhEGo7IgVrQ48kBzzLPQbw0a7kHAEPIVmoUVhuwhFZW4l+eLrCPzNZl+qWtm+d6IUEb
wJ8R2sYePRhiC+KU/BUTOpRTkVn+nUkXlvcs9Pmnz0Y4eGqJYeLqE2UeWJ8se20SmmUXQXf/4Su0
dnUwFFneijFsdaCes+UGd4DqYdh7aEGyTvJXOw4YkbZQUmx7jyCtsVE5fXiq8S6tBArCx24m/YT8
s5m9ywF4crMiPwIXfs/Ix6Qt/798RvyisM539TgGqL26iYZf1RYL/TkAxf9kQmns6wKM6xtILeyd
kH3AalQFQUmAOKY4FSbv20Zjvy2/hY3759YA/QVmohbyTHXh9oc8YgJ9yNFEpTdMfT35av0wtfrd
xed8zl0K7nLJ4B0MLelty1fqaly2w7scB3/Kl3xc64KJ9Rqd0rdYFuZ9z6fkLqmY5EdFs10gvMkx
bNEknsAGbGulh7RJTUtNy9H+wUJEkKddLXK+z1e2QGVrJcRvLYugE4IS/SNzMvvcYejN915gzwLt
4b+IlZE/I2rdiFUT1f+aaQ+yFZ0XFsKWYkpPoMCrHpcllccVqEqsu7lf3pkoyIP0nLBDvs/ugwcC
oXAnAbfWxAGWAATACDQG1EkMKQmaDZtP5gDkl16gP6NXuC3Z4YgK56CNbl14MYNSt2CW6S0hMyhK
loGtORpYWp+2zPfnseq/4LClz/ZGVQmaaQG05i7b9vKTD2CyD6Ppxk/cD/S9WyEnOOPj0seVY3UC
IlVmYPLiyuF+WHuZH+LqoHYFK3AKbHG/zCpmiMwGftQTXgXYL436lCcCsi0LvcaHK/H/WTC5pxGN
xb+lD+aWdCp5FMar59yCv9+K+Dvrhv0FtTS9QJn5OWzxT8hIjiIOYAlaXYRO0kaV0PRipoESogCX
+2/RUNjrsRAQUgqapgc4P7f2EiLL/xWQ1oCWWWYcv4GynR8g/4JkkwP3Tc45NCjQRHMgvQ9yGBdk
PSYdlnBNKdfrVmGtqsG70/tzm9nlHeWykIeM4ZldguzSyxAH4OYUfPGVYqUIRsIC1XccCvRfHLO+
vyNblhUH1JXKXkyrAQoUJtW/tq2l3Skvt1yci3TOX5O9xaBB+P4FoQ0AwGuDdf3/l/6kwEjZhfMG
gTN24thefTczisstjhB2PgzdkPTN7nW2HGTIIhpWnH1ydH0YsYMHnOi7LxU6Hz1BhXu0gKy/QUWm
X+cBOH3GPV2uRPICMQJZsjZxI+RlhKfEN5cNkkNsH1BsVi7/top+7fNlErHwIM3X+1ED3jMbnslV
KTXoM5oSIr4EXILcMVnib/f9MJrjtov9VwldcneAFXfPT0vaw7RnE/S6hzQocNCle8zDrJ4HKBMe
yTQODZ3a+c6jizsmcl5fNF410B6h6hCrgFgNVWOq7t429T+Ozmy7USULol/EWskMr0KTJUvy7Ot6
YZWrysmUkIwJfH1v9Wv3rUkW5MmIHXG86qMUi/VaLqX5DgK7OeUF3tCmdRySFbOVNhdfxNZvJfP4
2HliSA9RXXFAB0OkfhWWQZtuw8gAlFj8KJIxyMHviPL4RNsaMjl5n+ObYiHHT3E4uI+4dsGjSmfJ
NQT5h12cRbFQarniVKGC646MmZbCTgS6bpxEyrH11m9wdF+4T6zln9CU48URYKlv2lROdLHgVuud
XJfoX6QKrfBIpKfg450IjGeGH0Gr8J1wv8gy9zlJivqT1Y5R/Zmludv+dH3LVG8mhtQciCS4ZS7v
1XvQYV54GxYpQoyuvC+TxRkhx1DZ/cvQ+UBo0ZrXP+HkNfk10p1fvkBr1x+InEvNerh7ZFIUg7B2
yCBD8xms6HAodWUJZyQ6+2plmi9aBSDpuzMVAFVTas7dsD/nEdEtW7H7L2zalWtN0+xxZdzL6NAX
PUWi2JbA5cQCjWeGtxSWBhPGWbG2Io0RscMYFr9z47tiG/SOXW/ioLQeZddF2dksC/Ny0c208vaZ
/s1+c1O+Rk0PS2+BxPxUPJH1f90wtj7izax/Ovbu1nvyHuhC0sHmSgyiR3Sqx3vN/xDzPdtEU3fH
OpqivBDvu4M1ocer187yrgVWQxjbpjBht7Wa29eogv1BmPcpPl67mSBYKeMFi9JbiOW0syP3llB8
Y3spXT/x+kU+R9wsv/B1wxfWKftnW1W8rS0SbAcvXTum/rmuXmzZuo9RKdSwCT1v+tZZu1KKAYuK
Kany6mNcuRfvlXStgyfJ+qVkhm+qpxuBzWacpgkWsZAP5O1F+CAYy5C8lbaCY2g0zH3FhbfZtx6b
OZdyugYkMN9EMeZMG+5M2s+KMmKivA90+QLSxiG4BMV8bOL7Kz8yIVrOjBx5K4q6O0EzMKunpXCC
BCSFA7kZPAtKoPCLH9xshechxWhA4udObbjrKQdk9Z6IUXY5jT+d6WZeZ3moXsmdFWenD9VLhgHn
JbpYq+U1sGPT0BnrRGX+zOcs5bEXEhiyquN8AjLrw5OKRHuyRG39tbMKNFiIqCKRyk1lb5dQXhvR
hEa++0wnMHlSWuFjbd2/UsxwXLbiXgzNLdWmyO8f+dIdhLIid5fXVeZ+Z0vBUsFJ3XWDeFSjn7Dp
CsVp0yz5qnA9QIw29rDgq5PPWusbaebBOy4BgZ1dB97pnqg5jYtLo6zQOvZePLFpTMcdW7hsJ8D/
4m7IrccekV64TNUz0m3Rvc5eKs+ZrsVTRMXNLheagADgNiMYOa7HPI2DJx3qLamGqdi5K4YDFlth
bukou5Vd7ov2NsHaDM4mjHzPuikZmoAD3ijMJKgycigTnpSFX/mx9jlmJr/d9DPqPN3DYxL5gfpa
ryQLKWIKSKgkMIDThJ4n6H5aVBi/Eh2QRwraCDBUVmS4FnScVAkmBfts0VKJpNidhbcYL9X0ZOmi
esm1bV3HoJXxNrYMZ/LsZ6LZVpWYRJIvkzwizI1PoVoiRNCoKvtLXw8wthqysARH7tUNYa775mRZ
3hrj2d8uZNAVxJ3pepXZIKGpSU0/dgKFGFGiwTosRdyuL1Tw2yxPbJbyZKrWnLiar++FlWcEJwuC
sQnpVyb8UM5hyJUfwAmXk3072InB4OycZcxfhaqaGxIF784gDS3SP+5gxwnGHqxXGix4sm1lkaZC
4j655SCTufVUc54avz6sNDheyehkzyV+51FncGMJN7Fgk3kN3MOkmfh2zdRYNmpDM4ZJ2vh5vWFK
8MfHIdD2useTH8CGmQqp7F64zly1ga9ApzXcF8kFqXcvGquI71Jl/cxV3P1rOIYMsRK8XrcnLGoa
2YfJ2BL1uIxFqPmUuI1vMiQu/WktYf9OkxkNbWU0H2yTEc80RUWU3CktCbbTheJIXGF29ui97bny
XPO3XwOXA8ut5N0u8sn2WXke5lvb5k1yV534tzCAD+O2iIU8zm26PLrSz7/L2OJB9B1R68d5nUA+
Nn0tzF2hEQC1y9yHjxzaI4vQTJd5x8A2wGti7O193+ZV+qH93HZPa8fe0Z0Bu9MPsR13n8rhk9gA
Jk6vS4VMjIiere+C8UInVIbbn7pd1LNqBrmv4xLfj+mhx2mZu1diA+ULdhIKQNo33meQdsSc7SUa
+GHJun7xKsB7WgKKekvoEfhwymJHc+XVyEa0xuuXaFi5/ImwtLyNRBSbTj2O1Z6gwT176pjmb2pZ
E1npNpzsjU2I7TFdyyTMTC8JUNVEJddRvTlxKP6zofB+t6CneAWB+BiiqP5Dysk6o5d3zzLOnH9N
wSPkBSQKdiSQvU8KM7MPv3EzEvuAI99ZvlhXT8bpsR2lVx/NGIifjB8T0nuu1+Oog2xvRtfbF9Il
JbO5n8OfgvueszWLnr4xoPLHvLe8wygWlKmg4bW6ZYwOWAhirLI/m2K2/zX5JP4GbZvD3+ZZ+avv
a+8t4zXKr9BdRdQiI7w/Fr5w94CAPkRBgLC/Rbyrz1aftSciBfZwJMzd/YXyqvcQI2jPorTqGc+G
/XgbLo/kg4YuHX5n3oyR2UeT/6rmOZv3vJ546OzBfNLiO//XSpPmoDgubyY+83k8TUWJt8JPPji3
tW1+r16e0QsdzZfQttu3eAqyVz/HeKSBwVmOdpxXj44Fq/ug8L/f8E+zr5h09SN+GTMQW576OkHo
zI+RPbs/fQDMvM+iETVToY6dqtqafeK2av4mscx3G00m/FjobzgWd1fE7otgxpgfvK8ysGaVFFac
ct+eweaIw3NsPQwo+I81W3uoJtD+/MMCq9HfRnUblM++DqsXP4ozTlyaGTxGwGbicZNi+dYwN4/c
AUS3E1YVwHVKi1O1U77gR8l15F0gR7GpqqcE4xCTq1yOQPsS938cv5SZyApj0mFollHacwee4dJx
h4qAo38RMwCDHB48NapuO3KX+sq9Kf50MhXTt9F3dG3EzvpW0RI/nazC8h46XWXmo/L5sh6o4Zoe
+3Tg3M5jarm3WW9WwgVy+rEBbPfc/5wTrwYpN9D25av27ZCglXYj1Mgq9S9TNTTHqjDRU2Xq/lCR
aN4SLLevavWlSHAKBnWMDM7YYjmTPg1xEQ1Jl7aYYFzKyWnuS82VLVnDIRREDyYdJNLu4v/Ekpb9
xm+d4adRWfGuhzBXG+xMVT8BIETHewjsKP00W3Zhlpv3GIqI/GMa9C+qhB08N1EfPTeBxSZntcYP
/Pn+oY9i/axNqPKdG0E+j+wpwskCILuzPMksG91uRsLEVz0p+5ivg/c8GH8BmxHCehPlFFvb1fHd
NekYSCgNzEKDVVNkDTvdW3LLBa/AHz/HFtsQPQh/UTsYvzWkB/RmmF03upMs0RNhgeVzDuL0ZEcp
eGIFdvvb7STgVG+5TGWpGF87q1/oNygb51KzY4GLK39lqkmk0w0J5UIEjlo16WibuSo4xfPq/nHk
srwQZyA/pSvN1o85/WznIZebiDcK+spM0IlcFruDJfWl85sgOPM8RV4ltrlaCKF31TqbhPi3PNu+
9N/rvm7w5Nl6xC+mf6EYdPWdj6W1rzGXss3EkHbonTq+O4Jh9SuIXT4sWaz/yt5pLnmahZdmNgUb
JampW7YI0B7FBoS03ocGoV5Ojv9TWFVfnyIxuyAJxDnTDUmqhrR8SYrPqzR7viVB50vpF/2F5T2u
3hAs4JEiIMC4xqKDrt52xAT1NSjJHWxSN5yWB4KvwUMqvWY4yp4s+G6p/ZBp0PeQiGXGU4q/20HZ
1c44rTv0jZqmPLOwvlfx1j1lqqt3KSHV9Bqxz6c9l3wpu5uVucWehWHFKSKQQ1CpkuvJlsiRYkVf
6gat9kO3+v+KwImZDN10TLdVXYWHQot70NmaMDrilUncRmwzREr8iCCS5fJ5ji71ypxIauDUWNHW
LsYJZ/UrGKEYEpsDfEsGf+CJKfPsYFNehYvM242lmZT2TMd6ZLMetEWhb+RdKtowtOLlOQ1tjIfX
CAVsUTs5Ew3NBAkBU7B1fjtfbLMmhh3tnYjGlTKGjpmL5amIjbkOfl6BfdoEdY8FL9gwMXNKnwC9
OY1MXFFp7L9lnR/8IO+vzpQP71nG04t4D4pU+hkJdTpEm7NBxB8OerVZL0C0IEqqJXPf6Y1N8jH0
yu3YqvEx4NTcFT2ZlOOiuCTtVB0YXEiNd8nnYgdXKwx9e8c4N34s6PCa+cKmc8InrTYdirCULjCa
ay9JG9nT1XB57a/rnM7Di++v9nMVxJE5DsBkBzEYne8HOQoAI6Ig7ovjdzwnns9GxMTN22C8lWFJ
+fUYQdMdKHXOzTby8mk8LKnfHNxc2V9U0tTF3pjWTh/L0HberK5ofml2NL1mNEP8yWTt+8epasNX
lmrdWUdym/HR0o71IqZCfNvc53Ax4JmcXRdYIf6hmb5YAU4LAceAsTcjczlwbZynah/zhDhJO7Fq
mPoHa26SrIupIOnihllFWNmjGYLxfbQbc1oZAMBZA9PtmDmia+FMeOgYON6DN7gz/2oVeehKgJhI
pTNZxxZ6LXtOPZWvR1eENrKjaKhjqOk4zxtnD48X1hyuWbHc8Gndk8N7QOysMiqZ/EZ7uPgBeMEp
XWP2E8B2Bo8RvGy0jVAhit1CNPkydHowpGnoKNlZI9UwG3I9dvPddwRcPqc+7sln0AjU7kc2rQF+
ULdM54M9p1Wyyvq+gIAL6nDOBxu7JS3d76VQptv49iT+NGAH3daYjiSF79btdU5jJjKPviBNuyxr
/oQHHbQZ3JIQDC9zr9yEnQ7/IwcQDJsBv+KFZNYfJCA2KJVdewuE7VLCFJAat+A2xm1U2W25aTg4
sn07iOEwgV/UYDmDPIy24VIVCZsbkEeLc7lNeZJe4P0c7k2tzKsT6UNOFE+03YFnNB33diPZhTq1
VvdX55N8Axgrb2LRFKJUYenSgC6C22yTJGWdafD/+zGZiL0IZfdCNwLqaAp9KTZdakEnKDZFoWKY
oNhZMqpvMf/nG+JY+WNxwjzUztLPu3iAysTUt8sq0Y5ujm6gaUEEBdRvlCV5b7XuotcyHOceTNUu
P+mkUtYGUZ2LkBz4/EY2bt4kVJzculnrXMi8hy+9pLmEAz/m7A61E/1KqcD5bxKh/6cd6vit7AZk
mNpAy1tyO1pecV7Jl+7bYiWTSO1V2B9TYpziOHRBf42mxtTkkObguTVradBJg3Sf2QRjNzMUF952
Bu+HaNKzC22TE9f1+o1buILIHVlNdaiXPpwhnzzfxRJp02M9zzbtO17aY1nf1V90BNTfmQtqvZUa
aW4zA+YvHAejeOZMBMOCp4t3jBpNyZngugrSRs/Zp5X5vZfgVfe3VhbfXpBaOZ5BbOihCHib7yyW
WCBPkZAMis0CGebwlyN20m68tDTzg5ca6B8LB/KSU6NQJoPXktzU3J//Rph63+nkjLt2DqrgNra2
UXsPyghkvJ7bp8ANoy9uTpX6HC3Lf0spIJufgtEpmeRd3tCESmN6Mdw+BYXoWu1V/7Fy191lFJpR
cyEjthVHS3RrwKpvldeJs5e2+jEnAXYioCAyLItCPHaN4z7PzKsvfHOoLJznzgm5kFrZOSzC+Vcd
osaAvHOIHVSZgsINWPYYItV0X2ZhiXtIKYyzK0pMRri4IZ4h6zWcnpGWg+Uimk4paDM3YxBxFWf/
Ug3ntcjbdlMaO/ROUck8wUsrJiGct91EhUjoFbepaxtG1roiPMdTwn+SWXO1W43LsEW+Vu1XxMl/
bVM3f+paZH87gNpvzXvwEg7L8B+9B6QCx655bVOnufmqyfIETDxgTUydE7Kx+254B+Pzz5TiNS9R
llExQU0xG94BugHCWKplb7F/hzeB/JCeQyryMTZGEmaJlOFfW3M53cTGzrgHONAr2VA7n4Ztdz8m
XJzuMyu6gvK9MYbNaQpD9CWmVuRghj5S2ymN6QaY0IS2gdetj0tqcxDRSMHGiUG+ardBbxyWHbDe
9KdmcqZPYw52dDHbn5WThePO53wriEWr2aMqSabfdBynL+HMC77N7ezi0l5Q31o9hXNiUKKmRR0q
J9ekJLuqSRqh6/BVMKm8geFgMGHxk+LvaawL6P7SnCR6KHx/K0xrla9g0uNVtMVs7Vfvbr1zLYwo
gGLlMwVh3dL81mOGq0Z2m+6vGji02qLQ8gdZVFkRZY6HbtkpY1aICTXYv2ntnf52lpy9nSMyUga1
8KGeYJSWtx7xZErAEhHVZTx1r2TGK4DvkkvftpSLU2yBU2KMftaDuls/ZLbAIcr8cDNQNxBsxKDY
ieem0b2AwC3d55wOo+BAI5m+jxl0cO2azKCGh0456rNU6PlOFTu/5Ohh5DkDBvhukOH0ALUc24lW
M01TVd5CkDrolqfWn9U58GMmmLQoS5k4Nklbik+W4KDwR7E1teOkuyIUAWjlIputX9k+rmjm8N6Z
hmWLKV3BN6KpYDHXWXdFY1tfdQn/wOuJwi8kD486iXiZoGtUUz+7kLyH2e7Vu5Z5+RdzZPoTeGtK
+9kcfY09gc1NrOr6mcPHeQZOLfZhazm/tEo1wvw6eczhDhbolvARLGrh80nszFLWYpeNQEn3QjBc
NazAoLmWmTL6QlxDbLhpTG+aOIN6iOF8Lmlopv+Mgpbb0c9oYOMwGM7lKAQyZCnSIZlI4RHW0ffk
gu/0P1QqplFiOWx9rNlwdIy7YUYr9AmwOzQRYZhMfokbFlT/3FVZPnO3Nbys9B+cPN/vnvBXkSHM
nXnfFJ2JmGWD+nWeo7Df0NDcXdt09Z0bHfPhB04w/Uhe1L3mmGckttYq+iUCOJLEr+ruEISUvSHP
6qHe2aYPdsY31s2BqVkTv6zXD3soCmxst17PhNiiYUdrlFNc+VS4AgRknMVV9l6JbUEzxEWjD97y
2GUYiNFp9J5hd/npV/KRGDvr8Nz7o7UkfTNR40kUGYnb1OQjfNkH+dVXiKznVtLcjWaq/hCI6FyQ
YtESAEb7RPkYTAPSMBQH7B/Y6pVn451Env/PKxy3O8msKsTLUge53keuTdRyAcWkf7ILwi0fJdUo
vBoDvXWC1bT3nE3x4BFFdLjrlv1NBmP4GcjZ+uJlPu7ycXUeh1I6QzJ2vXMJC2yzw9IQ+k0y7gf3
SqC5y35NnsU+YzmqfNhA/BP3GUorjA8rKeIHvlhIMnlPEVqSWzz0yUSYokII86hdwsxM2VznjjbB
2a6OZ2gfY2hQcaKiSwaVtk9u63O2ttlsmMooOg+2KbHHaB/V6DwAGb56qDwlbcBEk9UPyl2je/PL
dMZpRaYru6A8u3NIbEc61cIdOsy2kJjRFVYgBYZPh7NdD2xdD8qArhvHWV48r4v1rrcmgq6Z10b/
bDtn78ko7QaF3bEC95DaAZ5xt/Sm2dIiZFqKKACGEmPZ4WOPY9Vvq6LP3jVcenbKCViW+zbz8ntD
ywgDQpm4tXOcOhpfeRq6R2D4kSKvlq8El1bnUXPTDTc9bEz63fbVFJzxsikPIPQ4lnxf5BD94TLL
w6rS+C3vemBRHI1xJBAXZL9H/17OOldMxXf7DF97zOY/ed7b2RFnXXzJdBHdMZ14me5GbFe8i6kS
P1Q/8aaofElhu99/hV4IBorIBMDkYyxQWRHnB7TV6m9V6+BFtUH8jwLaIjwK5LMdrltNtqztLCqF
wDuuY+QPl3UR0St5yZ7Oxbz+WMWof3dxQHY/6ooYcNVjwcqiXXXzW9ntbeFGTNDLSG1xnNnOMaj4
r986vnCf/LMLJvzZgrDwVloHuYU3uwJ67Vr0MegIvP+1WZwKAK9XKF+kvNyYoLke3xU/X3hY6GPg
364GrphFob5jJVOSzsCEIY1WvvU3mkx4qlBfdq4bw1tR45RD1QSq21O6QUCvZQbnvh1XoXtpQxnt
xRrG627iVOXF52afYxZYv0DukPQKzMS73/XEKUi6Xw/PjVt+c7sf/nJ1JloUrtGeLBHx9ahZX6Yo
S9+MR4Ubw+Fy4ccoqTOd/luUN8N/DmW39Xt7uGU43q/20FcHpwWkiqa53y8VFREjc3XPdfpo8gAZ
wfi7Ie7ELcNur3Xu7vGh3LPXue4GTZJO47Igqd8juFDzpStqL9jr8rn2nC2y21UO8IxFh9TO4zVw
7mLrJQ+xjAjEvDXk4B+atlp2snOOVAMici4coneiOSjkryK1moRQe74f79dKf3Dfw77YzRWoNyrz
gW/+lrZ5SlTTT9WkF+mbr9phE1ud9fEhrK2WkHNEVenAj5VX7neGMLtrPfkPxdDadjKMHvy8pLEk
Xxvq1tTvrrwXrdfynTn13+xmFTk2Tmq8FWp3ojY+RaErr2lU/klDzBO+NA+DN3820Ja7wS9+K57S
vYX3tekX/4oQ9ovscrrBjy+pfyrhbNP+GqSDgz8TFFwn0uJBEZ/a+K4+mCKK4dNosU0DZxuX6TNW
BQVe5dHQC7YJPPh1laaScUT/ApJdcVqxV/gx2vcJsjkEWUrOG7j8JHpnTCJd/cP+w3Pu6v4r9nCf
eTvsEGhgguaM1y2VVoSKwmVf96TgFobo1VuA1Zg3E1NNFaayP19Mp57y0Ls0pnpUfnHxMskZ7sh3
vksTuJDX7KkNPwZwRAdZdUDjmYVpBPV5bMp+Z3HW7AhFFMdpIEQHcvThTgqTH5d+Cynb8AACG6pi
ooCrAdqzqxgM9U7ylfMfCo8MIuRotnOU/hfYxKPGQV6odRIfk2TPLzGpnzr1iscV5u450mHBENF8
2R6/64aM4H7k/WLolHgMIoCL2KffMlz4FnXmC47e3bp58Ndpwrcp9N0nJi4KoAnHbbk3qU1A0twO
BM6cFeRf3OPkCecne+Qd4+9itzSPlY0wQF0AC4RmPg1rIvdH9cTyMC1RmTCr7wGJDzD4ZCsYyJK2
lwpwr67QJrniiHj+Zzvrb04XgOC5eI/xk06maFCoIgEWFH6qCELMMhU3ta6cn4kZ4KVoZNqsyprz
XGsmIwbRTSsDsQNs23dj/FEueXrQYDE0A7KoqYn9r4FVuJJxGjsdsXWC2uSpBqanQ4TsOVN915gp
CSCi7AVGXZFmsAXnq2W5f4pi/q+exvZA5uUhkvTuyeHFpR5xx8/61Ua52Q8hEXavhfnO1xd0244s
AE3TlAJvlqr66LIYvHMytzlQf3yjf1S8EK9YJW1d6YOZhv1cotkxOXzXoJ5Ja2OWutwEiPl4/0yc
/ziWS8ip8m9xQYteSm/pmfzgk+WY+iBk/ChrRx7CqBxAtwprT8YmelCA0cnMxhw71LhE7S+uYc4B
lTUlazgZGk5lx2Rm4BzIJcGd2DBXtW8/cAWGWbLKcx4UhPrStt2R41BHNRmxJQqMY0LO7sw1It/F
xUwbAKYDDTLjhSgeH25d0vYdPxNWYjRxaD+pdXTLw4EBW32SjTwpdImNv9TnqV2e+OzGRJXrJRj9
374Jdm49/SxVdOLotiHy+YPDgvymQBYiC6W2fAfMg0/scOPTd4j2W259i9fnEHwsaXej3qJ5UDYy
oZ9/NmTiDowCSGP4gluSiWffcY/AFBgb9/2VS5zeKat63CxQYDR53v+3pnkYfHdrYTb8ylI/vA6O
p5KwJkWxjvFTlNGz2gziYFvYXrUbEGpT7X89q4STtevLB9V61mt6rxaiDCzmwW5drEQz4hMRM/Ks
9RTh1Wy435LpDsYtICWapXZfEHCoGXWrdEv9JgNJX8VvQCRXg2ybkM8JjzaBh41FlvLclXQw6YlH
Fij9UFYlnl7xJOQ4XmDWpi3xHLoPKQBxp/gNM+8bJflew97fREA1QLNkH0zGAXEi/rVVfsMueIwk
S2YC8iWUiXkJOBj9GwiVURN92pP7M/YTYxQDfyPW6LhMAxoUHvE2olgKBNF6Kqj23Tejcfew/49Y
fgPVV+mF1ouHknvPJh5osXeqSdMNQKpNye6tz9ZnfizY7WVB4XhKayJJvEtwLwrx3OkyBN6ZStKf
geKJA2XzTIGaAXnqv+Mxu7n3rsU+CiAfJvzSpbbWDcWcB7vrXl2CTH5n3mztbIJ7bwGcgnOvQ+ET
4+vModg7dMjZjLMzUgmu8JC0Le33Yiy822Jk+mp0bDZ5UFZ7R1YPTplW5zSHPVWippUCdiLreKj9
cTijTqJHScL3sV+He8C8D+7G2QGS+joSrEpMymxpJvePR/EL738L7xgEpkCd2uRujpUCA5Z0wjhb
4be/l3z8bCtaemA5DlQQuFvt+8EzkSS94ReemnHkQKLW5JuCfGQ9FSZON7+Nenb3No/g3g3dlmtD
5WwUxSOneUXd43CW8G52y8FQD1SrRr59An220dyagsBg9mHF+lZ2HekagV9m1v+K0dnHVk2PGznC
nl6MBGTmPe9s2P6Kj0GuYb1tU3u++XSobBZaLAhKLecp5/3aleNNOc6vApTWlQ2FW7SXb7QZ3wVt
Dhvj6zN5dpIj4/xmp8EDiNLL1NOMLkpSwVVnbzVscuI55sOP5SMdQAALwrmWPDrbwGpCblBeTPMK
9yeYyLPK2480Uz4el7/1wb72KxbqvqRIbRuQHsq0ZGiuMkR3958PS5dUVfmFLlE8OFp8+a787U1R
YhONeEaW/dXNKzCXTCmsg/ai+mdUAa9ZnJR0icN9aAAtyAEDRYk5OrIDUn+SQza/hefQFp1m7BGB
4D2vMHA7pXrvvE5MXGNb38u6iuWZEtWZSp3a+7V2g7hWcqCBjJNt58bFj9D6T5CPx3QOH6M5yJOG
enpGVSG5C5e8zDQEUWGxtgoNcAbjIdxc6WFJdBRcfMebWAXRv6+rt+4atxs3XtCp7Rh5LytScOJT
0hlA8dJCxnYp2yWrTmJYnYeJzaXV2BW/5oL+RqSt71nHR0pKsYxIDVxpQp52eVl+1CAGTLBNtO39
e3vkosSLPTOxpAU/psbWlzCcXhA00zfeh5eiCmgpYb9KjguJL8EjL1TG33bV0dnAF21ib20Stg51
OxhDkMG6X7bhbK55Dr8+Tkd8mkMEGBzHRIDh1Zqz1MTe82UZjzhozYYaPuzBkrrpgrYQrsV8LDVW
2qHx2FsQRydzL7z2Cvc/H+5qW8zrXx44/uGFNZ9mRbtFL2NKXxmI6yxLt7mO38GC7Z07hFfkQhZ5
TDMH3B2xmp1P1bOMwh1blpJxHTwMhG+PWaicB1OWL25piyeu2NSL5irfz4tr6LfR8nPQy8WKy0eh
xweK/g8DGxC+3Dyar6U9UPIwxNlR5Gu9RYBwMduyD/priXdJLhVT3O9Ik76SzLnwfV72sD8fDV39
iWMiqM2peC+VnvaRihmH+tW+cdDsojDTbNtVmmEkeGTs+MrYOR/P4mgxCwY+z1Ne/luX9R253t7R
Y/YnE3x32168AghobgfBv2mgORSHuKVFz8q2huaUBxHOL1D1mH6h9f/12ifCXe5OAAs92DrSKOjA
MaW8Qra/aiX3EzGSJyvgD+PruRdOwwRap/G+KOw+Kfv5m6/Ur/Gesjbtd6EgkIr4XzYVM8xmGMPA
FO+BP9bJ6rofiJAdla5QlpGEIa8sAdUW57fJoZbQKVT7QlMMbfb3IGNAH+bkN9dIej6Dhw0w343H
AosGgkWkJ6mbf3NjG3BQwVqSLG6uykqjXYXyBL7cX11qDnBQ3NcqLj4WinyDqpj31FFxBOTxwXgD
3v9wKYW1nRHXoa9gNSJL/B37fNwOqAQJZuijCXDzMotClewjje4vaBD1LYA2FUYAMym5bRy+rnro
Ilxtm4VUW75GGAWjd6h1Sle2QdByO0qD4yeyGd6uDuCBDVwbt8/wO2ruanJanx0Mh43JlbsZO4OA
WvtfvDJPnvwfR+e1FDuyBdEvUoSkkim9trfQDTTuRQEHkPdSqaSvn9XzduPEDYY2lHblzlwp3oUR
cF0xTo1VrKYw3nqZPlQ1XzUjtnGhTleTIAe5hIH0Ixv5hTUiSSiXTXxXDv0pHPGIFaXJjM7cahrt
E57RfAe7KIPbYj1I/qPrRhXdqvS9R0+qW8qb+lCF3r/a7376EltOisuhiO72P1TPpAZP2zcepGGj
qhEzgN6QDmbKrd1iKYsh30ap9LHPJ/mS7Lu1aOeapYLw/a/Stb/7dLjJ+70gRohdspQgoKZqQHxD
bpL9Rq2fpbNKzXxVB91jadUvtWW9YHlIVhrqRB/TBjGbGMpmwiSPXBB/Bf6hAbf7okwkJwGzLVMh
eRemuFiyYy71/FshVC/EhFlQBRq3+/QqAcJhXZU/nWmtSqZhWHMaFR6S0m4Q0z7L+bLwRQlxpDod
3Q5omMoBMufE7OuqFo8wrMLHohXvTcroH9bVm9XSD8yqEBrkwIlQwmhGlCo4Ysf+ecxdjD7x9ETq
fMeG5zB29udwT836vnXsbeurBva0EEa3tSJi+WgN9rJMcP5FJvZIWTOQaO3tWotq0TlgAgW1wnHM
/T7yjxSoPpDDXNPsw/rTwdkUGh6UGXd8Smw6xQx9NFqsqn0ovoKQCwOi88gcb53hBDzQRrTVOaDL
UjarMNVvbetv47mmc8e9EQfv16NsolU82/tsok1JjjhPrYELg+fUVxLv/app5KGNm306+ly5So8r
fmCcQ5X900V3xt/LhZ0PiqVmuR5C+ziqNlgSfI/WWllUK9ADEQdugVnP/sq95oXbxGOfBwjsSpyI
dyVbNhH5SgGU3RjS+GU6liuNy+UO7c+XBNKWyq+zrUutwnYu7niRzj1YXQZJygORTiaFFun6cdb4
AjO3/Sf87IVlQ3iPwXFconFK71s2pHNMNeFGHpm6gQ0YS95SKhmmUxSk7s6Ko37VOgpncWe/zoE+
miXOaTczv4KoeFZNum99h1dXGrso9l5DERJRyOFwj8x9hExQse/4h36qUL2LlVNhWom41S1bpP9S
V9eidV7CdpoPiUhXZZRe2J9vyAr0Z5GkF3IVvFnyvSr7N9AQkI2oeyBIXi1s1RwN9NUEdDlXNhzm
cC4aKMjevnIMBpWs3E+t+W7PAUJ0KH6GsKhXrSRyWhRme+24SKCw9Ae3Lh8Cd3zth+lVkLdfuRzp
/N1Ufz6W+aUj/ZeMtpfeoESOJRrrgjl5Y80CqOGOFvdNrQ4ppG10sTTcJZ7/ag/t2reGax/gkYiJ
DQ33iF3vMaI2aryNCThtv0ByFnn7ry4ytrgC8G+ZmOozzApWQARVqDwgo+bJaFcHTnSYqJojDzZR
agpMWsYTZYfWm51GX2Mykb+I+z2AKbXSbp7t4ZbS9jl3F+KFL2ZLppPpaglUkPm0uudXy65esmZ5
jwcD9SaogjsQydrFYe6QsJ/6TQqNARdBoXni6y89u3y8jm1hRLE2dWW5nDLWJ60KJJhizUV/AmbQ
GGQ4c2IsAXsjTwJwlW/UybaMOwQGPW/m7owOkt7vG8BxNm2XHlwoLJcaIvCBw7zZ+oB5Nlj+8V7G
k7epMLetOst8GKtia8wGtT3hY2uiQfr29OYrUru53zwUJUaa3MwZ7R37xZf87ZG24rHQ5486MWlx
Stx2Ewu8r02e82bN7OtdztFF22IhtPvmI+BTRAr2+YX+754CVMCTubpKe77RR0O3XlD+sNGhe6Sd
nmJiD8+5lO/F5Dw3wvvz7Pqjj4FwQ9x5yicYKZU5MlH5dbKVddSfHbR48owq3GVR1i6n3mQFnOEH
TaiZekjvEzjWbbWwCqF3Ezy33Ty7xwDC9cpKwmNhNvCBR/ARaXvn2o3NKWh6bK8Da5pG4XYsfThP
ptCM2wTJ1vgPNtHg0f/U8PRLkqd0gO2SsLh+UIREoKWi6ExpxxoYKMXCseuJkrZg+GT/cTRCqC/M
0DhU+34fNY3YpHX3GhlNivM6XY594iy5InMXJbDkkNU8mbNroutAAQbg2e+rqCe+1n1bgRBPuEVX
ZiSAdxTmlXqgbCV77zlgzfM82qO7sMpyehtSOjuwSSRby48tCiwUz1SrKf5FuSSEYk+x+eQ6lLKa
KaaUtu8SMK6FZsfYwG0z3HTHad1uJZ4efo/2xgWy+qaAC04NCFc+eB32q8iixlBXyV9B5fg6SZ3g
KWIl/ZmDU/iHroJFx8KUORsZdxcc/d6ODOMdQtz4By1pegCc4j5BMcS64LFkJGDO/Mu1a08XSr23
Fd8A04fYapG9IHIIprmKXWdn137CLdLq91iHmx05nxnCHM/HyBnzQ12Udr1UJZiNzveqV+VV38p1
5EGnXOsIRnDyhwmsP1UM88kAoRcwZATepqeSAwGPiIhDVxp8FsLSIujeB1g556kI++vslu6PjX8i
u4PwzfVowraohPgbZ4lZGFQNPTGCKmHTnddFH/2EJtGnNLYfapb8NEkEvPR7fxU/wI+Jjd9Npz9k
1bhRsUDPdwg7WHQrVt9I4Em+smRxGwOhfpQSCSsBqGOmT/7Dbpx+Ww0JDCCE/kueV+lyMGJnL0Hy
Lx2ReissE1DMQ80b59KQBvKVRIZgOVqV9Qp48lriGzvKnMYlXJ2fkSdHWPJqC+j8fQjiYj2q4GkY
m+QlyqtLEJbq2tpAN9tEcVyV8j0oR4IGvoEpzWw/oF3/f7PvwLAJtWqLAC4fyMBOCmNjVuIbwefi
akLw+UxZEaUTZJ6XVDy1C74E9ZlbB1V5g6YHD7gCNqmUy5KaNlGhzzOoasLqUp3i6F47VdRc15zC
9/KlnTjB2gkKb2VqVHDL7oZnwcG/zH3+PQFCs4AWhJ86wwnu5hLJN9Zg9uyEAGN6xSlytpKBPhJD
a1ClYlgbnTUgCpWIZjBJLUM/ltJtlkMv1cLX1nMNuaJgS3jy7bsmb7GZzN385DhwLgzXo3NP8Wix
gKquCyvap120jfxg+GKbaSzGSWB/oQgIhiAmLQEPxNc7i+vicsY5SMVL9hDE2Us5IE9l6F9OkFww
0DUHrhfioIj9sH1JOJEtEU6PFoVr26EdPNqX7p+5SBvvBB9h2gWdw1s0tdneM+6jiBGB6ootchES
2YyJMtqkpvtPMMOHFY4Pv8MP0MUQmzxhXWyQscvMa6bnQeH+sTpd7PCYZsMXU+g9sjahTix9n2v4
tgxYD2UD7Wm7Co3G2LoSUN5EQM+PUa/5mJ9dtK8VbpuA9B/EtgSz7GfqhnqZZTpdqxIUFxQcUjm2
OJTa9Hko4J4jhYyofm/qgTP2CMaS3hEKg1lVaoxYJknuiGc+JFMizeQTyd0BiO0uXkb7ktMiZ1Gu
GSaWejVyx3/lV+buFdjtASeUejb8u1kPr2fyAb63CJaEQyvynhmoxDFhPzjcF1G+pVky5juasbah
sg6499f0eVi4e+0v4NLvuB9Jfd7HGjt/DQAfEOzLVglwjDXu8aM/WBnpZ/7GAFkl9yj/pPVACVfe
vakUzgbAYyvYlBlQkZVJHgU2n05w3KMy+wuyFN3W1xwDRiGDNe7MbA0Satq7fd1dXSA3r9KxTqx/
0CC6qw02eVV3hItnr05w1Mj8RfOgAxPhfZeyfp2hs7F+iwH44FeC1eQeZKjpjJvCN0MkxibEjQWv
ou5O//tL0kbWJ1SPfil8547mAk3Zhhdtmr/0T9l4TrHHAkNidV44344RWIxaRLXIjf152LrSeriA
2fvB6uDuHPYR6yyftnBHzpYzTp9mVhHBKp1xHwdgzyMqBKFg9s6yJ+PKnzTBB1uJJRb3YhfYdr4R
2v1IM3SgBJGNtXQTjL+Oa1CtkItw00ZxcQpa+yknb4Fbrt/iHQBuMoXb0NZbP6qgFVUYfP3maDVm
ig+Qf+mMbkWa5qNsg2QFcPcEIbi7ZB0mw2n8G0X9UYYMgESg6ozgU5COMYobX1gXnPBiKLJXd5xG
zKzNny/BFzaTFaxZr+3GuOkvZiheOsnOhdQ8qqFxZ6/6wx8b1REJnsVmuVKxGzFGR+qSCCHOZaOh
MciKVEZ0///3GQkHYmop5m8baxZOv7h6EeSgL2kqmnHRlolDzgpNf1NYU18sVeBLYFFe5z6j2+Kw
bEThnA08pMlqjqvwDThJjCUlpOIWVGKVoNg7XqN2uWXnt9SGmLcldiL3EQmt5MiFkhyXR/Zt4XCO
dTssAfbKaZNgE0yDRZS6MbNDUENpQAo0alZjVu8tVWP9CdT2ZxdUxQcRjxt4yEvQ2TdpDivPQ8iH
dGcs79Vn9DB5T4Tklzg639hd/OImL5fEbMevOPDSZVKwnrBV+ZEQiFt4WWYww9d0GUfdK28CduEG
j65PecKK+oZ06dOI9thP3LsC8pF7OOjY8etIr02KYOGO5Nk/tsNWy9+h221dBrh7Fg9XRTZAKZxJ
OwJWH2YUyw6KGDtoKKhc40RB/tio4xOBpfpNUpV7IGuknsy+jM4FVFsCYza/aYjH+FIkFZb0cORx
WNk8L4mXLpQdjlQNkKnzTEIWHjUOTyGOmpU9G+TFDM9YRBHJiSJDwC7qXq68pmNosLXakYEJd0AK
SDHkU3qISTUc6gFRhyAhwClj4sQa+36Ne0sd6WszHryWYZf2wJQhpnZ3/d2YJLgZ7EwwQJuq9l9s
xcBMxmveWtl4Z7E3A44ZgUjUTsHB0q5HCVTr7ekZppPWn5strByW6dmAdIAv3pNbaD3jCd9g/m8e
fPfUDhbyqRjEntOHbRK2YAwudk/sKsT9vMCZ0t5UWBhPtCox1vVTcONKMD9EaRWA4YunxF5OqRrP
ngYQx14aToCqy39h5cxH28/gHfQR4R1Lpk+haudl6RQt4TyvfExqMbPbQZFdKKtS1NbUIFcCq5lu
3KBwwbYBVmi8avQcYY9D687qS5u1DiN2fCcbSUNn5ro0oESyZsBGz/lomeppdJV/6wHiHsmsmshY
M08EjSmQdWsTbWIsbmcbmNBmilPkapc+Vb7EbHprH78hotFaJD6OS4oFtiVfNpwhqudV4qD25mAg
VTOeLcL3PKOdeDXNwKsJ6tz4slprqDzWyi3ZqjY4/pE/IFU0sthHJtNGYrb8O00E6HcjA2vCTb/2
+6+c8Z30C+tfcFfyLhqlAWJwVLxCSCYMFhjNLZxsa1ErXAtL7VIm3STj29wTFCdTMblfrD8s4ldY
uK2gYYNVGeYzzCVBsF2w9PKcT5CVao1NqT6YhtSrEmvbyvc9cto2ztyk9HDqautb+vTq1iWgI+gj
3XgGikzfnDFNjG5YnuANWn+DIJLLnQzL88qnegmEfVBhLuvc8tjOZO0g6H9YRttyUaHW46PCw7Fw
OrJVfQvog+PmAS+McaL9J7gAPSm+pMkVrsbF+gvpifO4p7Z3J+buy6CHDiVLJttBM27F/KCwndst
5VghS4ySdjTf7dcqNjCPaS5OsFvaTVLCLJvcIXnnKfltj3G7a/BabooGgxKvaJkJ542ERP1AbKQ4
8zHSt+HnRGAqjCXwttwVwAP2+2OMx7B2rgxb8YX8yTHuEvqpRHdx7ZKqIsyz0AnAz/VgFVgClG/S
jQGspPmN5XPyM9MbsiSlEh/u6HdGOfbWYFHoME3ICcwShg9Br/QB4xUdNazGN1rm7oY4P2e6Qelm
w3SPVZMsZ9bMpO60voLaCfahn7HnlXF0M4biPNTWHzjQ4ShhIWzSnppaIDqof7YGrmf7lN+F0T1F
mFScy8A1e0Duy5lY40mG8geIY7vDltPvBKnvJycouwsts+2mJNN9oNthRgrGprCYM9qjYiaDB5SA
jPWcLsxbmWOzZeK918joYY3CVcNnauytmAG4+XnzWwK1CydfPbhx+6G6abh5tjewruy8qwmschGU
8aVnV3YqG7PegnTsNzAooRfD1rhibKT1hWTJZ2oF90wZDeoAQHXwAnaKgru8ODmumP5m4FhYB4Xx
0PU+xgP2KudYdt0Kjd/Zcl+oVpXHff6e/twlbd5eDXOAamSBsTAbGrMGxrxt4nYeZhDrwx/6P6/g
/jHn7MrqgbIcnq/NrU9qdUlH9ruDru/dWsi9wF2PaiyHfd2gW9PYDLqnr4MHNujZtnMtKLS10b1P
nVFsFSLQzTS624S/7WjPdvhKln7e5qP9baVmD1iVRq6srfXBDcbxrGM2HY5TqH1UF/VT5hvZ1Ujo
2aaSSx3TNunxAsWe2gf+6GwpkzMgSlIFRio4WRPFH9emaovtJIcd5iz8h7A42cJx5REzAM06yy/Y
Sqj4HL2eWLETHHuJQoNykWNoztO9BdhqOyJA7qp68s6V0Q0/pUWGwXONikMzTn7CUeV0lSOC2boK
D3ZPCywwUnON74i1OmmxDQ6nfoFf7ieiR3XlUw++bu30Sj2mc6AG4KuNGsUmq6uPfs9VgXvhtBJB
+Ok5/TfjL6DVO8ud7YjLq230IxJFtxE5/QZRrbLF4ObYNhw1/cSdmD/vGciFQyJ5XVOl+lbGFYbp
At/CiM2888CsRa1qhjsnHii9h3uHmtFs38RWucUoxyU04WuHVbz8Jt5WbnngixPbM1Dqqc96llPN
uNQ6TznbBmvpeGW4yWH9LexBkAi3JHYzkbKydsx9109Q/jxFso2lyscIWO3SImd/JU4pinXSU8Sw
JstJ8nSgNrMu73iAaKgQdMJnqDLkD72jsPW1NNy3IKi8bB+2HNn4FUmT5c3s02Yqkq58knTtbBDZ
jiT+/jolb2E9HFALNUIrdTsjqQJmQrXrIudvNBTXudi/lhO0QqOZNyxkOEwTkljQ76Logoz2ysJk
25VsQVLlooyXrGtcnsALpexiGWi6+grMLOvJm/cZHYHSn/6MKvtNzeiSYLsvC/lSTQ7SMPln2zGe
jGZ81RZcIW/Y0CVwooOM4gZtrVrh/04BpV0u4c+q675YMmBrUhe3Tj5FHHyKJHn0tfYhmJX7uucy
a5Oiy6ZhTeHJtubIW/eczxGYxiqKX7y7GTGhU2ERVmCetRrSnQWBYBkwkq5hXNfwz3zo+R3dEGlz
C/zgizpuLvxZ9lITNdtjN3aWiYu6VI5B+a/UTJZMiwe/vOcRItjCTjbCVqv8eQuNGL/t4ETW91SP
L8DFsPFO5rQTnThnlXlD0/8K7+F+mHTL+011jc7NC4+YMoseA64/3xuOKICN7wKemeXbqhcHk5b0
5VhIjJT6SH7zTqgZbrFTrGPFiAvvZWciHZt0OqBOQxsTrXmlszXfJf2MD4beA9mkH6UjdzE5GyhL
k3GxqvBKQcej5TRfQ0qebKiAKJo0XMSYzBZpyc7JG16mqKAHq5TIG2SI4lFA5cJo4CAPi1gaiyof
fqZ+kEvB697NMd/fGCIvtdGEB0uDLaM7zdDNQCDWc/GQ+NODI9AYsuKm2ddujMbeqfkeCLBPHRt3
fFK0JpBjZUFP0mJdpUBXMOX5ow72LBq8f6FwnLfad/edboNNAkBk0bGBA3Ymf2B0r6p6aA+uB8CQ
JilYsoTb++RjHrOP3g5ZSgPYmEl79Wb8jsf+qSHYtyT0ZqznFksHD51F7kwP7HkgZVc8eh3uYm0a
vXD0b6pxfqlbYMUDmP48m6Eg6Xt3ThCfIpbINEMGmEX77HcaCgByM3yJtsEya7Pia6nigigMMcBt
i2fGdOSciloaeG5cQd3FnOjXIY0ffVv8yy1CDEOHoFY2hPWYyriLuFQTKRCsIJbsP4J5IUCB9IW+
QWvpwdlYQbW4smp/VAptD12ZXkY3/Y34S7en/F9bU5TkINaBgAvxBmL71C03L9tm2cwJPGm1DijC
3VgOqscAlGjjAqJkiBHdtuJCsxCkNNcTUucTKl+7Txr3nQF2Pw9qYzVDuUqH6pEh4AwAeQd0G2tC
qB7B+Z3zZvo2jebDCnSxas1y000sezGcC9bgXbjl2X+4/2ym2k2d54yLXXfLFG2icfqlx++4dh78
QmF1gASpCwrTZwNVT/fkTjuFWNCPe1Qvil3mdeziVKrK7F1M0bPtdQAuhpF8VAKxvELLXqb80E1q
p/m6uAekejYwVcaBSUIIHTIDZQaM8y3yuM6XSbKK/fQ02v2qxj9NZ/XfLFmtcCg51D5s3DbYmRoa
IkUxO2zUOcH4Ho9eU8JSLOSWkuaXqG/O3Z1FwOaSQu/hqqVZQOT1zqOn/yzbbBY+KxYkr+zREFwu
5sYEDM3FZWH7LjPsdIUZ9TQrsbm3GSwClnqtcp4cFzIS0Rhen3oOU4kPmdQIO+N37ehjnFlX0rqP
XeAdjQjEtEzemBkE2WDWJQx79OIhj2Unq2CF2rKICEVwQaDC5th/VXP96xdM8T0dgw3iN8mKjv5L
cIOCD9qpgxgDYXgGPnWhJ+mDcrIj1ZUR3Us0FjikBLPMRiCW0KgjlgFtyr4l8ntkUR68VeHtzT54
pv33NRHGK0IR3+kx4STLuBTnNGKvof6/CPZeSIchRWARj2qTlMPBbVjxqoKtlhM1G3/wxl3C3hab
qHEPp0TxQ90aYl9Qu8ni+Q5qo/kc5lT0KAdqiFLmPdZW5SPul5OrmTnVGAMLCKO3KsGFB/MIL7ej
2Apn70EcD7uRboolQgaKDzvqpWidNzCFmjYMkADoDjUY9uIPYM6e4NBTpKhLsJq3wVIUXeKeNmSy
c/r0u8iLNarpzoWcTWPRpUsQSGUHQXtIz1lJjk353mlMMN/bVvBiJt07hqHvJEJrzK3s1rBcKmx1
bjz3klIny280E9nG9+3L8CepqM/IK6i/tCRs5yR6syf3G8/SY2dRhlPm3DojbJUETa+0IaGDct9h
60d6zbeA9HGBa2PyTlwA1hEjnR9Fr12KDkG0/5tGofgiq6nZY61dVwatz3PQQPLjNcd9gurLZTtz
4FWpMn8zANevbDv8sIT9DwwvdPTINE9ivF/UcROCpyIs7bIrN8MbN9ctf3zNKQ/klmBHzpo8Tdiu
mfLV9apjC+61SnvGrRhhq/Tc9axZZ/l4XQTdbMZcvXDPeCuQYBcj18y0x0OSh2Th5mtW+tQHDfEe
9EuO6cXAKZBm67J18UVllLea0bdhAwhlKHqtI0IYrulsO0GMyB/hxtLbs4CH8Bm2CKVzVF8i0R+i
yLuWAM/uYYiq1H9ydsDF+qa7KmsW6p3aG6Gz6jsMqWM4PU2M4XsbhRr/MQYNTHnYQ9I52tOxgHuY
e56V14+mGn88mV9ZQDzh7kxQ5b13+A18E8dgF496Ry4ne9SBme5o12Pz3o47EKHAn2sEHD3bkDeS
ZuMS3CEkjEmhSkwajBxyu5ggDokRKGAvyV4W8Z780MnEKRxazUZOVM7w2HQw7XHNC5DTXUN+MLY/
TflULON4ukhT6uUQ2y8Fu0G/w0/DNmZmIxbtwjbfkEJkGgncxykCyhgkBISwH90j4DqzvzA/Ld0k
TmBByQcOZjRrpR7Cggassruvodnkb1Ltmfiqi5d7kV46BGsdZQI8S8ETJkR70okixU0yueH0xsF7
CPv2e6IXi0M9tzGRxb+xi39llp+dj7rdR5iIknBgXzFaILv9giS+eqF/YMK25XFKeOfMcnZZiLIl
WsUwU9bnXHFqASvdGYXF6tEE69p+MXovVNwj/9fZgQ21A3lbU2rOAinwIFr1uv4Cfr7udUPxrNvJ
M38mKLeWfaHmJFh0XSSw7AM3111xopAQck1t/UNJQ1di4efF7dotmj+eSR+17D5gse3NpjxyS83X
PKJMrkoGHXlyOrKVRF+OyYJpP/qceygTOlcPqs2+Gl6dkmQ5dZA/407lth3yy9XRkBz4qNcYdj51
Z3KjoTXEp7Z5MwTS45dzLbze5YuYp73ZqmfTNQ4AdTjA4weasoNzRlU6sG5y+QUmgc6KHka+eWY2
/5putieT/RHigQQ/xb6vBqS2xNL+jsOKr179Wk7JpWYNBMtuZAa1ntMxZAB2BMMdqWlzaE6WAqZc
mS1hgfSB5NkdnMnCeW7ea6d56zq8R6Z22BMY84djWRsc0ycrFGd1R8vkqXfNoJZFExoCQ9C3PyUB
arKxE7Fzcmr7IAdsYEXYFo9zRhFSRmkAWzsuzBH5l5YAhf3ljV4Iucsl39XPP+A3jzhWcc9Ew8mx
5BPSPsIKQgnH7zXqhoNEFSfg3t6MuWSb6D1xirlrluVwGs3hJ2QNvcjqZjMCNiTW+I/MJwmC3BVH
0yYaPzkZVEDVzdvCl+ky1RAfHL6ffkj/ZOFSc5KfKJNYtA3+MFbbOxItJO7T6Izn8GTECedebvgL
i0ZNlg3UnKfy1/Dzmx3Mp0E5/ABeNgzHQLlPHqVbUx6i8nhJsbo/Y07Sj7gBKI3XRdcLCEYShiYd
oX2Ny9R1f/A34nkeoqduTDZmbh0InsJojoyNNJKTdt1rIafviN4ZCPV4zSYTRGkZfnVC/2ZsK6A2
wWApCx5IBR5JZF+vtJ+HZDqDXa6h9PBUs4IDfbj0z5ctfLfiWCjjULrTM30T23hA3Wcvw7PPe3a8
Ys+bds1luLXj+0pXMqhgsoUbRf5CAZ8rIen0oc3DDUlt3SbxN8XLuzTpnvAhnmTtoMTbLN8IIiyy
1rtJg0oUkSe3TPoPRuus3dRHGSvJQTlJdW4nR/72yFSEqYZ1XRviONdwnicWI1ngGRv6KsizlN63
W7PRl6NkJi1qsXW8YdoAbTkKjnFjbl9zXNJMPeAfeq/D7TC5m7Gw3wMZiiWopz97ats9vvJXrADX
imQJn3ZYPbFa6nfeKH79TtQ4YZhkUG8pcRSriUJLaORnUBawgwe8yjD2MGJFr6WrHspKS5xv6c4x
qoRMb/9nOvcF3rRuh3zvj+LVndlp0PiLcBa6F1uIbSPjNdeAbqttErZBV/wyRjxj4z4pe76WdfMy
F/PJMtm3imp6Z0OK4m4iKvuldaxD0IGuY/EV0+MOh+20NI3g2WQxucktBGf8Ym9W3v5ZlDqz7W9+
uN5vxrp5bPRMfLnmDxomXUpshv6PXZmSNkvhUGXtuioSTJIl3g/JRGjWwT6V7BOAbVKSDrRlHJzf
mVj5qq65NkMH/s4y8T4P0WdeYO+qc3iJrhqwR9zpqknDpS8O535FSj/eZE28j/z6iSKjm1HE2VJx
Ki+ysmJSJJS1lDi/RsedAGrhWpnseWtw4cCAFthgSHjg6dzahpgk2gEDMaulA4wA8LrB2dDkjoQ9
sUqUZ7eQzIXlQz/haithmCyMVDNn3598ZjObWwDaX5b23zUVwKvKyd/Tenwfuwra++Q8DnX8XHr9
tWyzTc9HRSfXBsR7u8oC/ZC2DVVIHDSFyUWNekcy7AIBzHebLTXaj5FBbsBAas6TGS0f4g2l01uR
ZsRewYFqu8dFjPi5Nh26TOzEZJrUCLqmwRVDc3nDTFs126Rtd6VV3bqaZHuooo+hCI50SQCMHF+R
Fo/BFD+NufkS2NNvFMy3OK3uI+fMat/fKeVwnIku5+PqoZqIkwKiIl05LSeADWtqYYYVyJITCb0K
mU+/zAao8ZFnTGpXZynMm8/MFdThxqHzWOvkOS2NFcqjOEJhWwFSOsd99e0wbm7irISdiEMty2/g
nNKDbQSfbmvfnEZeimomkR1hxWzqAw2az63b7miv2waJ98kNm/Kw6S/u1dkS0YtpwzQF7MsM5lvf
ip76rscqH/QPtcivzghTx7D22vMfTBXcqjr6cREYYMPyGHHHZA9L/bFoxptiZTLN4jhE4kAQzcNr
WfS7YBxWg+W5C9XiqG37F1X53JjhwGexu7zno1wexxHIUNxMbyb7lc3kWNNlkGCuzf6qICSj5T3H
s3fo4/itdQrAzO2wnO/I2KyRTKDFzrmHvrOOtfg8HEuEyUUztM+l5QIxMkEMTzmifDOLx4l+qzFP
b3FQN5fCAIFGMQLtNghVLO8B7Pf5Vnromr45f8Z3YJcDwa/K6BqMREgMih3+0gsLdjfyoABvrCh2
/ZydCp9aWZH9lR4tBLKyFtymgITAWFd42fdjQREomBu6eWCOGbF1GULhbok5PZh+9t03jPeNORFq
bqBoJ6JiTW93S66O4aaLYbTZ4LoWrTSvVKzQ+mLPbLv9eZcWxhpDhsvb0W+NPP0KZfztNfQN+EXN
trpoXnEAyFuRJXiqVRe8BiQsgZgPV8CBGNCkOW0pABhekO+PZie+DS2Ok5vSbuByGygn9glxnYfb
uGm/vSrgcI5+PNqYPN2tofQSMu73A53Fke9+6yb/6zQi7hxzMwnQltqJyRLxFgrdazk3+bdR9QXF
8N6ltxkEA8P8GPgfvNBKLCxN/iuH5lkn0ymrx99KcnWOaYwjEHHrRn1zbJPTocILRvERUk/Z7TnM
3rh+TsRPKJfMrSfSVX8ynB+dhpbrsdxLm5dOeUe8LIzxeZisN8NxgRIOGaYIGkdWwE9IgjbdrzkS
VmM14CBD4YWZQMiqIJzf6VB+lbp5Q7+y2DBDScoUGitOG9afdGgQocR0YlXzd+vbH7Br+e/RJ6CT
kpQX2Tm47XjC2OrjEkGccbEwQiiOn5wR/G1r8OMIj8o8AUYp6uesE4/Jf6Sdx5Lc2JKmX6Xtrgc2
0GJsehYBhECkziSZJDcwkkVCa42nnw+s6ctIEB2YqtpdK15Lj3NwhB/3X8gsWvDM0q4Hn3gcFOk9
RbfPfR8+9/L0OY6Mr6qUfTcnH/ELQ3HAGxbHKuxvYId/xuc8dqaOFFNIw6OFQOJcDUTu29APg4yg
BVaXtOHy8CSHIWVXfmY8I4z0JHWRIT9PomXwxK69PTBdwH5mDH6slV1Y+99gG94mMs4RozFiiqYa
zpw9d5kJt6/oz0Ytc0MoyQ/Oqx9KDCBC6bhhkOd7GPIkePDKpGNeAEFXAGupjz2h+5HYdC8jiJeT
YyEM4kwVCNmooCRapcMN0lvfE0USbREpRyqnVFf8J145Xy0AgECA970+/hGF8L3DEmK1wY1lG5U3
2W3ffzUjUgcFLxZbjZXgpjOjgxJTgVIUB3dwV4GHPAKW+IYUL3BYk9qJOGBz0Bv+iydVWFZAXIeD
kXwWsI+pPevGoGoxZs2HnuehrWMaRef1wY+GeyEE3JM18r0GaAfqGidkpRkHJNfdsekOXR8+DdLw
rRyKs0IiDJGbagQ1MtDO7esY4jPpd+TNSiN81qvyHEnJDPbRjnkhOADDbhBiAvlXgKcVcPHxs/im
SVVEyKc7S5Q+ZYn4Ik9qb1d+Ph1lI3d+vtpL7Ya3bL2XA1JiU9B/FINMCRduW9VnItu2ACjtvZfp
SxxCvMGAfYQ8HGaAIn1U3ls3TQIHAHUNF8GMY9/SJMeXjqWO44kEW/GnM8tYeO7Qp6fAGj6Kmu+i
w3bAl8ABpnluPeTZEQWb0DyP3boyIFfFPVa55SFIACQonGqYGNNHbxvbrMXZ642SutHjXsBu3Cli
9U7SJ4f2oUcTj6Mr7dpPcQ8USu5jNNRBNYkFZstx6DdPvsGzukGWdxxI3EQtB2hGGmtoN1RYXVNv
0GcTvLMQGK9wceleYhJHA6k7y1YzY6D3ihGhqNLUra2UVnnEZVGHlRl/hydOet0hBqBbuCtM+clo
qMOn8p1AFpVUwkew4bZe6B/iIabNZtTVKWxR9UMn/UNfIeJuUg8WAv2ZHS4jVZI0CAVoKMp2iv6u
DvMPMZqkTx23EpGVp0CZeYsyVLsmftCq6Vh00usUC9BOpYLeHTKRopIf5abALbKH3hLU2iOCXy4m
n44u9uwvo/oOMfAR1MtLh+wC6Y/3OggdzL/qMx1t2MhD6baB9OKpLDUhBD5lxq/jLMJnBtqHzDBe
RHwknVatv0RjcwZIP+7iRLzpOfRDfXzkfoBJoHIVs0DOlhxT6dCh0Vvdd6VEZbrvYnjPadI9ZZA3
S3jFjYbIa6QUMPWk+KsnWDi2V8y+gIjLDv4tuK4Re3VTaie3lKEoGXLYPyNfy1PTVKdHYIQZ2ohx
CUFGj46tZNIaspLgTokACXb4CBwS8E6Up7X0Nsg75ZRKovet7ADSgMKnZ2Go2a1fYyyhqEgMxdr0
xTBB3kie1d+XU/wcBKX+alqtDKSIwsWsRQ9iSzZSHvDax7iEvK8H+UzwKdB4QQa5+6SULeWrDAT0
UTEkNI9YU4/6kBsU4JgUJ82HAP3rweAR3ZloL0QhaodYuenHWNM/SxoM5FjshJfAHPsXnKg1t6ui
rsfM3o9OFbfNcx0r96msccdAZeKxWDUIbBmCfx9U/gvCKZQYk5qK1jCiwe9UqMs+CaQZd3XSIOKu
mvdJaBYPdYKbGFCw6UvTAbeW5KKg/FVkL52nCmfavPldWphIHwzgK9CC6gHhix+6gJ7EqASv5Vhi
2DtU3kOnA3UMBhyVU7bK3LEl3YHDT80wRnvueyXUf8TaSBUmTeZkRc1M40uI1A/PY/pESJ1o0w+0
DtXbCoshun2QalpLKRzL0ArkJej8B4VHxR/x6p1m+tWzOmPVOBOyb1WHyHNFvsH6zRTljBPgu8kC
d5xV7wdYQpSzy9Sf5UlntmRDVQJtKAQcIoixfvwtLX3xrKZy4aQh/elZi6vqGsWhMx8f2kKP3leT
ajp5KN2QtlFsjBvpmKFZ8zXptepezzWu5UT9lg7KzH8roq+dJJtnBOGoTsYk3Cigo+FT+eldJ7UW
xb7Yu1OCGCgMcrgT2oSIW054qJwGS5mAIk5czugvRMcis5q7XEup59SWNey1vodXBuxoRz+fwxs0
8Uuey/e0OM37TAsnKJ3huzGMTF5yBgVm5CjxC00a1DYrq/qKLG7w3oLxcxQkzA9JX+CLlnX3HOjk
N4Eqxt86NbaOgg9sD55e98HALnAvqTThtHhCrh4JYgSwIW7F6HCe5qKbBbXhGIqSAekPaqUz6f7X
Kh/kY8IRS63bG6ZT0KKWluO6/h4/2shpaYpxv1tY/BR8uz/6FktLi/KU2iEDZ2umJzrg15ObuKPI
Kxc9KbaCfGOi4dNAG7k8lD65qiblL0luyDwlAjxQe4rFeGjnx1LmZqHWa92kk4S93gDwGqiMTJnS
GMBnV+zcPO8QDCoDDco73QwVN62jYpnmJ6DUPpqn8EQx1ttbE0c/fAX0IvIphTIq9uOZOw4IObjX
CXmRgGsIAUsThkpPLxn8INVi5BoGyeputW7kyMOwmFTfeJJBkB5BSqDSbBQ9brMIz2bt8DnIeslG
prR3wFZw7lQqIlJa6sHB6yMg30C58tLPbAl4dljkwkmwBLS2O0G993mW2NBBNdsycbQDR1qe9S74
SH2N9TEpJr1rUZRxkejCeo8zGN7jRgCjZzC406dwlOyoog/f6oL/QC+9uEGm2eN5HeNKZk8e5SjE
ipV3Y+4hWChh3FcVs92AUHxVqNWRyWOemjaIkuL0iDQ+ouROGRc+60bsX7xazdHTTYc/uJXplpQR
6mt6PP1Q0AB56GBn03tBP+QUZSVqk8EYfFf8GhhqZwCWIQnC9xrCcqcfRRXyWqHV5T5JVPHrqPsq
ZoMxkM69UcnZvaR6MI0AAH3nlFe4HWMTQRAVyhjOTPpODWGdTVI6Hrqyke9qK8xuq6SnIR2LivCi
eobkSq08TkdSlOA0w2i/UNmlmcK3SZ7JrLtDgZ2PYCn9nQgH4GXAy/GGrrkFi131XlHnkZ9QlEvP
vPfS92ZkeRiSCu3NAOEceybaTn0EOCHmwDepdt5QRkRKEhNZOGp6P+0RcIspg2JEQo+ODk1aG5AO
GyRbaLX438xeEVwTKDJqKKIKwySpzk3pxUiG6eJLZCCMAOgcgj3fjSweKex9k0vdO2OECTuqo/rV
RL6MDzdB6OzEEdfwMkq/RCIcy5Z3wA6IDwCbFrZtwjONOgiw+14AYedTj7kFANJTZ0vlx1ywvrLS
eFQVavMSUVQ6aBldS0mkYIpBQ35uumq406UWnYXBEPZFoH8hifzesotdKHk/FPS89ijajW4+i6eB
E/CgXU7DvWbST1JKwD8WDSHUP1G81hRU9OmWleCdItnglaRXR67q/FRp6lCC5a5mYgUZkMDM0mAJ
DjpF6L03tMWxDNLgvuxKxOGmCWE3q5A+oiGtoGhff4hR6nTaYELgoINOGqrqXVEZXBWqCn4c809a
x4UJPS9Mg5n4TIcgnLBmREINUT/kQEPHUNBXLunt3ypi3dzjTk4XJlLRkt7B0xHmiUdLrTJa+U7t
DXBQiPWrvJFICpq6bp+LJgEHCCkMbXX0ddo4sBwTe+q6Ssis8jA+l3LeYxTG4m00IYLn2qOY1NYj
Fjm1lzl1M4gkmlhXHgVL1T42smi8+En0UMoF+gKp2FT3dRaMlO11JKQKMXtf5/Pza9S6XeRNo51K
GCWosqYch5kuPGa9ds5rdC2UYnSlVJK+NQEvbpUf39Kgt2OvfafJkulSzwPD0cQfg8nUnQiLL8ol
wR9Z2kVUQtD+k7OgsLUBVHEhzLV+Qc5ug9RIH9UyDjGbABgMYE4RdkOqdXYklm23n8YW+5huNO7i
sjVv4kCZXM+acJdpk/QReW0oNvR2UXqpm+g1izMErmqxeA1zk0LcaO3NRr2TCtDwKt35aoezmUjp
gWeFwApyO6sBVgzUby9G5szI1PUD/XHjU1EAH0SCRDt4HMC0kwX5kY4UdK5mlHeCkgz45TU9ez3G
TrgROcp6H38ZHvZwpH00eCoj5g2YZ7xI8yAHcOtb2EMEODnRRp2pKr56k5hycysKE5R6H4cdqo4A
TpksL9kPcplAugujmWaKKhxozTAYGgot3OkoOsQGPDcBoZOqET7GmizASov7ezq3+RcZsfRjOiI0
rvkx+Aee4SF4Yafpihkli0LuySoKvFI8oFaoNDY9gqS8aRvTx+GU7qaC/l6aGPaIJIPP0eLJ4wGR
Z5znyvqPXs+Q/wHtehtCK4ZmVQ2Fek7R53np4+S1gZuxm/LSe0EKiRNAmpALPYppPRz+9R//8//8
72/D//K/549Qn/w8+4+sTR/zMGvq//yX9q//KP78r+4f//kv3VANXRWpiqLKLBmmJen8+7cvz2Hm
83+W/kdbY2wEDNMnJVUdSaX0SbtKdf9ZEONtEDmWoZ5A6z6riXg7ZMhCKb4DxGP/z8KYb8MEEU2n
KjT9s1I8VdMzDPlQ2xiJujFd1tsQje7lcSPWeF1kn3rtsRMfrg9hnu4rn0MW3/79UQ1kQ+r4HJrq
0YF6LrBaFqfcydSX64HmubgWSHobaGpaiveRxHcvmh24F6c3hyMG1FH3qSxATfFGvB5QUjYiym8j
6kpd9UEHQt17H39p77M/oJ3uIUViqAhDeEcR1bkecXVpW7rE612xFMua//1iaXt0ja28oNfDJXsj
Bs2zDIaUTLN8vR5n7ZtJFLEANM87SV2sbhX/6rFWNP9sgS2y6AmAF02Bc1ef/1mcxfKeBCBSJT3y
c9JqTic+T/1nUfkR9xsnwspwOJIVLEEMUTQtcfGdcr9Dsbr2w7MfT3YTaC50YDTw6if0qo5/eUSE
opJpzAcRR9DbL5S2+A+0uDWe0/x+GB4l9O9lsrOpvL8eZ23tvQk0j/liKaQZyh59FoTn4dDvdbs8
Bg9wqJz+IByxVvle3lyPt3JKvAm3WBE0uVNgZ0VwtsYKHh7I235jN62sbU1GyltmcZuarizWQoql
0yDEbCakzOweV1LB+yEoT9eHIc2fenFIaJw3MhKNlgQ7dzFttVWiUoebsEubyj9lh+6EwxuGbo5k
mwfe4L39DwMuJk4yNExPQiqc/hfKXqfyCEXHzr6IDqaBjrcRbfUrXYxuMYetNzYkGrlHqRKtWvm7
FZyvD2d1J10EWF4WNRgFnimCKwhOXn+PahDZP7T48XqUn1f0la9kLu6MxgNYRDYNr+zc7s0f/VG6
CRxeI3a3RwvsFD03R6xD/s4C/DU2c3F/YCohq57eeK5WPpnDeQyfIaVdH9jG9zEXB1E3YTEqKCyG
Pn2ZvMe02jh91v++qhuaqmtoqiw+T9hh96YUHau7Oafx11h8vv77108d498Blpd5gQWdXo8d9hMf
0nuoQGe4xbPYkh0+yg6YfS6jeuOzrC85U5Ik7jyZLfv2oEPU2kPfdgDf0KvU9IowPgAipyrYmyqo
yprX/fVBrk/ir4CLTdRTaRRqGafBEUBYF8LA8JzrEeR5Kf22vk2JVo6KPI+lLda32E9iGFh1cB6f
lAcwWu74fdpFjnVPPdAeD8r+5QU61aG6T/aCY24cEqsHralS5aGmYynynNVc3Bw95dlRL3ofqdYP
ufA8jo/W9HFjgPPf+H2Av2LMc3wRA1EVUUuLPjg3CIY52Tvhpf7gnbMXdKjO8iHZF95e+IzzgRPt
k6NwA4XQFpzobw0UWQBL0VEKURcb2otGQVDxSTl7Rm1nZf6SduVdGdQbg11doOavMItNHUi6hZsm
Nq2a8TVsQKZQhEM5CH5/uLEy17/cr0iLLzdQI4NbWIRnxTjGhQ3mA8DI9S+3FWLx4VqZR11IVntG
n4mm0FGRIG9Hz9eDSFtR5n+/WB6gYUI68rO9JOd7/4H+81G7Dx50R/1Gd2wHTsxyqsP1oFufaf73
i5g9cgBNHKXB2a8Q0AxS4FjaPi/p9jRb19f69v71nRZHljd2SZKYwIm8O+lAc+DsnXLXt2PHd5KN
Nf7zSP99p/2KtTitRtCDVPqpXnYH5VDbpd09+Of6ffVaOtoZ0bQD1P+j9PhDf603UsL1XOpi4S9u
m1r2NKGSeJyOT43jHdtjcxqe8IXdp06w3zq15nFcGedvR2aHvqwnyCpN0z3mOpQUIDBgIobH9ykG
ODjLIlxfMBuLVFscH4HEk0EHnXOuaWX5sOdkDLzLfxhEfrsqY3jf9DV4mtBp2ZugZjJ81qSNRTKv
t9/mzpJMTVMUVRe1xabWB6VQyrnLriBQhXyP8B3Q6Q55c0g71+dsPUGwNNniXjNVVV4sfYC2Q1y0
Iy9Hq7zvkenBTu1ebWnoyz9CQ3tV4J5nKsLLXXqEY2gPGbeAt7UD5wH9PuBfv2KxKTD6BrWLW8w5
kD8M6QHpyL/x2RTZ0jWgnDo9z8VnKzqjkZXMRFJX8B6lFOaCFHwaZuf3jflcG4miGZJimrxfRX2x
CHMhQJnA4N2V78dzeD8/WdAesONb3AD/3Gf76xHXVv1lwMXI/NHIrBbPpnM/n/zDbhw/juGX6zFW
z//LIIuLLICMKoH7DM76XfpB/RHYkRM438JwB/+RI6t7L2w+jbbGtdgDSjSMI+AAICdiYGNYh16g
cFbRN7w+tLWtNr8tFVVTLUO0FmHQUOvRJ+JZjqopnBRoIH2xzxRelzHiG2ahfbseT1oLqIqSKerE
U8B4vj1AykLUCgXICopsu/xD9Jg/49V9qG4UVJjuwneiIztwOQ7tq7pVgZhXwnKTqdjLSiqwftNS
F0OdreiFqGZGlYc/X7aCre29B8WWd+Fh6/iX1jbCZbT5+15c3wU4JoUCfnAGC+X4p3SfH8O76tQf
snt5V9jwQd9dn9m1BXMZcJEvSGZfSWHA8Goow8wpiuvKxmJZGRPG0jynwK8aEvWIt2NCn9n0wjoV
XPzcdjBk7LJ6+cuDeBNhMYgoDxqjRMLE1bRvQQ+vLLgd/U/XY6yd+TorQFdVDijxt8OwTKO8lUMT
LvuTeg7s6iU/xvZgqzDS7YIqx9ZDfS3x0GXRkhkaPqCKvJi3Ce6qFzYz1uuDdLAOwwleKzUV8K3/
H6+IzWiLOfT1ZIhoTBtuvQfJQq0N6Ow9sK4dAqfn4Hh9MlfSnDdDW9yfZUKrBzVHy9Vn5699hCqe
eduCR64tuP3BRmKw+ukuZ3JxUUaCFBfjgCe9eYcR90k5zXs4+QDQ5AiuZG8410e3sqd0hXtTQ7xh
lnxYhMPLRvd7lPRcRR+cLgNlGLX0cbO/FcYyZUNB6xL927f7CvGjohewW3KT+FaTFaTvbozu6fpQ
VqdOoVT4X0EWixCSgOhHeCC4w0E/6zaIely1jlDzTuNJc/vT+Hw94NrKuIy3WIYmNQnIxL3u9n5g
C9XdLF7qwRwY6g8hBB9yq+vx1g4nlMapx4p4HSrqIhGQ2mAW+2hnSSx0GE3hOQuFjWriyt1Fqw7i
lUp2Q6dusRzoF1aW2IkesmXWfWBqbqsPLiLxhwRNOiXd2lurO1mlFkASLMvz6fF2XUwYIDeiMCLh
/5C44Uk6xcfwtnWGfcNajzZ28urgLoItFqFZw99UoO25yHY5fnc7GZ/MEIE3EO9Wtbv+rVYXI5m9
yCGM06hkLIJR/SinVu/nkZlHlP7s6WTsYU86/3+VlXmtLa5+Xf2ZbfCgoNS4yErTIUVvyssFtxTf
IZfeKJ+hEpSFc31Ua2WyN2EWSzCbsEI0PUbV0eNQ7eGAEcLeOoE+dvGjOAzPyl3rwJ49hq56kNl1
1+OvnVaqYcj63AVTxJ8pyUXKwX/rQbJyPRu4d+5EAaQJDhKnpMk3juG1QJqhIz5F0qjp1mI6Va2e
XZkxkM99XIN718QiN5E3nutbQRaTKYUD1pueLLhT/aSEuBYdcuPvLEOTk11C84VZW54ZKrAJiBWS
5won89g8Slwn8rvxW+9Ie+ouX7c+kDRPzHIdWpIoWWDUJdbjYkwkHkaFlqDnxnVfoUiErGI4uYE/
2EFruICbgTpjYBYGWJAJ0h8+WoPXl8hc4lj8AIjq5D0WkurzIfb2RBkneezVNO733aFys4Pp/r/+
28ZZsnZyGaJJjjU/OWVteVKC4/C1GAHovX6XufV9fDb21t18Szd2eNi6pdem9c9vqCAZgenP4mpr
QwkwKP7ofEb9KO/Lo/oY3M8nCfyov77034Ra3GowUiG0AR50ZRwym0Pga0iJbFVyVqdPwrKQnBEC
pKguPpMwyGIW4/HuKg/pffMOwS0HOeOTccStrThuzd/KyW9cRlvUxbI8LaBNap4bKsWtEjd3IUbc
cSA8ybp6aM2tOtzKxr4Mt6yMpWCbJljOngt/WU4+IUdVWhtnx9r9Qr7GzqazLSrSEhAwAufEI7T0
uF8yV0CawUE2g35cH/y8YZCv2lgXmxEXn6xAYxFobSC4wS1czVN9RBzUqfaTPdI5DQ9/o1dgyCJn
r2zooASWz+hhykyMlkc6p6jgj7cW5lid/Hr9sFgdkwyaQhYlzaJIsFwYcQTjVkx0t3Hmnn0CQWfX
7PQdcm376mg50h/XA64txF/xNHFRG+DFLMaqTEczLL9qJVQu2KIhxi6C9hE811+PpZqqCBIONP1v
J6HW6K1XgCZ18+KDICH5uUN+QsR1LNpIvNcGRfmO2iLPZkUWFycGmFb4UBF3TKdNJ46LcKoPcfup
Fx91Y2tQP/uZy/NdxUNVUkEk8MkWF4ySAQ6dIgu70PaoDZ6ravlB6Y4dFEWlm82o73SEDy1BRdyj
+NyGnhMbt6SgIJn5ZTPOOFRcP8AqKM73eAJ9vD7pc1q3/HkorJDNApmY/8fb60f3lEgZe1F3QxGv
E8jesC4OfyeEKYIC0qhqyfNPuEiCwqTDj68lRDDClujkBwnu/kaIeRZ/H8avGIv7BuGHNGjTKjvA
8nUeZFva1cfIGR+xlrmbz5l0390Wh+Al/izco+DIuVPfQi87ws64UV+7L+g9CFQZkrN/sHHc3EWu
eP/ib9+LW79zMd0Aty2t63OeYLZ8FveJ4++z1/YgH/KDd7+Z3MyvkeWszCk9SEIq2cryXDeb3vT8
gIRNPRofi0N+VB3sim1suncA2je7pWtrCeQNrhq0hWf0wNsP3YD6L0Sz+JnttvvBaKTHoleMjeU0
T9Fvg7qIMg/6YjnBKkJzPaoENxbVcyWi5Eoz3NxnsZbeYbOUbIAPV4/cy1Etli/dqbju8Afg4rJe
vCPPBkctdkjmpe6ckwrvrNvri3n1yLiMuFjMXU75HDdBgXKRckDwe06FVbu20+8Q4fe6Y74k2R79
bSc5phvX9HwnXpvc5frscrnSR0IH6SeMvmXlDrx0UL0U8MZD7x9+yfmcvviSMGfQ755nFgWNLET0
F572LcbAu+vzubUsF3mAIkeFamY+kBb4Q/mj5r9c//trvQgAw7/W/eJStjq8f62EbG08ZxQFWCEP
4XvvtnRQJ3Gg6Km76G7rQ62lbBcxl1tbxF5PDzCecCcEmP0af5LsTgs2VsNqGq/rOkBOmVKboi12
NFD9blKwTGVk6o/2GN9hGGd3X/LDdkl29StdhFps6xavTqjFZBqTBYHRwJl1q1G61gAwLkez3Mmi
Fo5BxneSj9IBqkr+NCvD7cIjfHQHJYgG/Tz7bxRxDDCjpGzz5S/KiylEHLi0Cmy2Xfh/lXfsRstW
8j8mJEeyUt1Y6auvFEMhd6KkCBtz2VTMplrE9QwJ6MjtvyCVdBwfIOc9zs+u9rQFJV5dHWBijLmB
KcJ/XGwsH1P2pPfAZc+GzdasAeodwvguST7lBtI+gXgygrMJ87Z3N3bcyqt9RuP8O/Jix8VGir55
ldeME6E/BAL2li2ddZ5GXGubzYK1a/Qi2nKvyVWa10JLNOkB6+idbodP3elb69Tv6FM5WwtmdZka
PDJJl0gcZXOxE9IAhVYDdXpubWSxn+M9NuxfEXc4z7jc8pUp3W9M59qVehlxsTHUycsR9e2Lg/xk
PYz7+FQ++SRJ5i0KOqVrHvKX+MGz863TZV76y8tmrvKweOZEXFmc/0gLdQ3i4+0hcM2j5Cg30BkF
m3rqbXdEvXZrYldHeRFusVwNQ2qkLAKVl+KkEnvFWWiS936Z32JxvJU0bA1tsUALMmkMUAzS/ePg
1Lv0yXO+IR23D050rDfaqGvjMkXKVxTaQW0uG8Y4zWAzoSSy28NNC75MqAS5uoUuKczFMnUnqI5b
N9787Ft+OfrFUFQlk5eNvshQsDNHm65UDXcsviFvkceIoyVoeZdfa1DdkqDt8hHgbZo611fq2iVx
GXeeiouMAfVnC+M8nvSzKkvRBJitbrwN1yfz18gWa7LM80IRUWhwFeFzVN+ZIva51lfo3dcHsnZ9
Xw5ksRZHDK4D9Mmojwmo958kTL+7w/UQq+fIZYzFGlSmatSGfvKoFYAhu0VbCpeHV/EBdKiNPmBt
R3fJx+sxN2bPWJQLKO9kgtBOkotmJKrRzlR+s4Z3MToj1+Nsjc2YL4iLhYBHR1T0OFa7bRI8eqmP
SzHUICH+bPavtfCx6tGWK1CGaqreySXz1u8GJL7yWd1la5rnFXFlLxjzUXDxUwZEmU2B8G4a2Nq3
8UO+mw6wKez58rU6J7+d9vvyYfy6VSNcfZiYwHpomNNdkMz5Y1wE1k1TYKdxT+h38h0J2tk6TK+m
Y6Gdcsj2/stWwNU1exFvsTXyEmLh5IumGymCrc5Wcbp1LjGYu/5tt8IstgZe3BEftwCCiC6tVaP2
hNzaVtV9K8hibwShifljVNMX6m808x1SzUm+sTA2QliLvSDqyoAqD58nN0VyS8Sc4vcWItrXZ2t9
J0C1pY5lAMlepnxdrCS63nXFAQU1G9F87YBXMl6cu2ov2XWxE0/+w1apc3WbU+akHP7z5l58Ijlu
J6OlRO1ilbTTsSbBWsvuATdq0Yfrw1udRF2ydIUXlvYb0nzE3TANaB+7htDOTsR2hf5KUmkbbeQ1
uohhXsRZZEBpgpELOkVIZR8LdwYTCyB2dtjGZ6dmjxXsIXRyDAuRqHz96wO0NHwm0XBkmMvnAfdA
SuOQVZJaL9Nwa4af/xa6ht9u0t0CKkRxenFQCHjwllbArVk5w2FwVJu29R3+MQBQmnvxVJ+uD0la
yQ7exFseFJPk90WiocF8rNx0P5ymY+miDbedma8sjzeRFgtRz6spi3yWR3cYsE53jYcZ3gjjfy8d
xY/Zl2kvn9qt4a0GtWRa5ORcmrXslFeC3uGlxnSKx9GG2//MTeqYTvRDbXexa+6y/XhKt7bc2tPO
pLur0yc0NVVZ9k9qmitRnpO9Itj+J4YThYXmPCvfPsJlOjTRxsmykmu9CbiY2zAzlUBHqsP1AiRt
lOipk5KNStfKOUIIC1FUS6NtsuQCiVFU+boYc4sjdxUJKfIo7T7wamQuNs6R+TxfXNJvIi3yhbat
Yp3cX2JJzhil+Ngf1EN62HpirH4lSaTUCtqW83hJnxKMMWsnWLHk/Sg8O8PJsqnkv6t2M3J/82E6
pxbLUV1EW86fDN8saHMaGT2Cjbvmnfre/yz5yHrtMJzRvs9QgK8be3tt8UuSDCueVQhmb/5Jl0lH
7YMYopFNY3c61PfSKT1a0847NNw26PQ4yV19E//1MxIuFS83Oof4C8uLldgOOA9oU9ceDEpD6VTY
Ndivdhz2G2Nbeee/ibNICopkLMsMASq33JtHxZnAaez0W+U4Y2DmkW1u6vXJ/PfAli3DFqkz0SsH
LD/kD/l0jtFmT43Qvj6s1SAUn3QLCxMmcHEaVwaewFlbtZTJ0RBD4XqARJXcXQ+ydlhIF0EWnyjD
H82KPWAUKdrapvxt+H79768OAqTQ3F816KPN/36x7CTQC0Ja0VrAthUJgJPUfUHM/XqMtbo7+fSv
IIt7MhJ6xdOQ3+E2kUjhw334PhN3wj3mhtBGFdu8GXfWo2fXZ/9hetzazatTSELFDU2mA0H/7RBN
ucVBK0txkBPOffu5wEPr+vjmb/DbaXERYLEQeklLm6xTTFcfMRDqxodEcYPspkYvPM7am6kON473
nyiPaxEXqwI6ZtvlVWW4pX9XIDRZ1YjSat+j4h2yhXAiAE+c4yjfBzXuPbh/1K9mrewS7Qt5s5Pn
E15Hx8TDxBMdEuVDgwJp8alqaeLjTjoXGUpQTirMKDTE9PtWMXajZx2LPD6lJoK42sb8ra5BYKcy
rEtErqzFaIoQGXI14UIMJMEWMUvwUVKzqr9eGTAlMHiyRVOWCufigNV0hH+yngMWUypbxbu1MbD4
3SgZrbUsyDm5ohRIFGjoLPJd00jEfLSK/oC9sossFCYeXFYYIu9jN37EANwRnGDjjFirF78JutjE
eIxHmhlVPUSzxh3vcju2Q3pow912K3I1B70c4GI3DX4XiB3GNGfJSJGWBL0Vn8UMw5soR2LtJkaW
WSlvNX1/fY+tPcrfjHGxyfxx7C00NPtDve/3Yborn+Zh4qOOttWufsnsLfjTespx8SkXyzLAsTCp
YeMexHN4ys/1nb/HdZWA3k3z3nA3xrdSeX8zvsUdaWV+LkuTh5xMjjy+L1f37YjLljTgy4dicI06
aCA+zm6Qe40CvR2q6FhJehM613/I2mZURE0WVWC/CGItvm+e+WmmNZZ/Foz0Ljb8u9lFM8/FjTW7
FWbxObH29TOp4nmmqLehpO9QVcyy9/9sKIsPCN1+sDC0pYZVY1Jan/P2O5JfG4fX1oZY5ooTemST
bwC4nZdJaee2D9Jc2hfHzeffahr1a0H+xORe3NWRiRsd8mRz+3pwJCdxUBvnHQ2dY864329uuflE
/O2WuYi3ODGNCTHnDptrd5JwBdyF9+FpepXufcgWDDA+bLZLVm9quPfk+dzTvADf3tRJptZlqZjg
sm+zRwVdCc4xWzt6u+gUO5ltOVsw5p/gzN+GeBFxsURwXLCCqmCIyJ+1aODee38CAo7hcYLvVrvj
R5Rwhz2aSJtYxK3RLnZ8gzpdH46F4SZMp4SU8lhsrM21TSb9e3QAVt7Op9zElhmquQGCcx8KOGPk
r30/bXSbrg+DmunbIFKdhkYmcK/GQA3MODrmXnX66xv5chyLhdjIBpKqESE0+UeecqlWBeLsT9eD
rJ/3F7M1b7+L7QWNqvQwg/4TIS3vp9Pcv9aOaNLa/t8izVFa/q+1TsXvbbTQKOpAhHLDnS3+EPfG
DZLUjn+buoqt2fXDeLNVZd4c37xaLsbnh7qWSA3rrfrY7sV9C2wze21+THBV4TTtr8/m1tJbXCO+
36qtYNKni2MkLvehddeOG1nwVojFaYFbZZfFPXtXRGMXkbTes2wk7K+PY/6d//0BoYuLA8LP40Kt
VY4kQz8Nya2Chm8/4YWLuOv1QOuZI4Vm3iiihi7GYrOWntp3jQH8yrwT7ZknEjnhnS8dkL3VdzNz
s7B1f5cIx+tx1wf4K+xi++pa2tVJxkXsZeFOST9OIaZaUok08UZqvH5O/Aq02MRdq5hFJ/NcLsqO
hmazU6I/rg9l/ha/f6tfERYbuILkHRhQv11Vivdx7wIRxXwWYd3W0fwHT9x4//83G+pXvOUW7jwP
Q3mmbr6PhV28Nx91R99Zx/QgOMrG82V9+gDvUiOiGbF8JLVakZVywBt6NG+C9AWn4euTt76bfv39
xW2kDoB6U5XTL5jVSgOU2HeKYM4m3OPGSK5HUpa3UlTXcm7JWDRIqLGWD2n4Hqnz64NZX9T/NRj4
QW+POms2dQkMgaOhei6rb/+XtO9ajlxXlv0iRtCB5pWuu6lu2RmNNC+MsfTe8+tPQuuePRSE2zhr
9sM2EROhagDFQqEqK5Oy0lc/IeFy3QqvRYQY/scM49JKZaxmMVQmCtbVCYhCzP+DYtvEgG35iVa2
wLAvbEvRv/nByTGPp5gqUTFTRpe+i+IrdIA28MojioPXg842KibGJSZf8eVj5Eebc32N3J0EaQRa
RCpmDdn3bJ1nyWjB0U/Torh597PWgFVXXqJS9P7heoUNiTZblWVUeZm9jKQ5H3UD+pLxb7wkbcWB
5rYDCb6jerLyQFcc81B7GC4QhD+eWYDH6OCOCRpCg4m6ja1IEBnCIJmxQpTubgbTN2jsr+8h9+26
N8K4o5VKamZvMNK9qNAAe0792Lc8/UnBYFTxNqssggDxjm1vkdnNBrSz+jrD4jQckgIc4umr0b60
g4i+hG+HECAZdUtVNCZqJGozZ6uRgVMEG0eyz9bUump8qGbBFvKiH2ZA/teOzhxTqkEBbKvQVo7s
+1o+qigQCc5IZIE5o4ZEVR2bE8bE8K6COvUJw1Vu4kFJBArXEOuhSHLbE50T3/3+rIs5J3koICMK
esWwlaClBVkKjBK7tiwqgfJuxv32MTejCnr+UtOxuNQANbhyu0g3Y3JP1kPXPuuq4Kz4a7JsG4R9
KCOw8IkkH1VzhSbISZ8gjyfF5SPk4RdXVsvpUXBo1L3YYLgvVjDuJ/VQlIlL2QaDI0SiPCjlqReI
2pzGA0RxwQx0RqoGhUuILZ8LH9IAP6/b520rcIRYqg5mY5kdMSxS3GU57pnTpEGCaq6HJw1aCbEF
+TYT/fu1vShTL1gzb3ehYWVj1hCsDgYbkJd5gWw1xlVPkQmlH2jSXbReQP3K+xTw+FZRJjXQF2XB
RlB9GPMIjPonKk6Wprem8XJ933hRA78cc0KY9zY/kGu0Y91Vbac1QT9DSlZboLyZeUbZuNb247ol
bo6GujKmMwGaMVW2SVNiemFqlAJ1pjsjpK2n3IUm9D2dmBT3DXlnszdG/WV3N0O2wbSaFFF3KOVH
W/XjN+lSAQSSa0RHeRl6c7KuGHRzd0bUdq01e9WlE2miwwJ6gWlbwbwlqM/xBrwt3PoYGaPdVvjb
ezPVPKJrCCmU0zRB9nzJlCqsKhuSFs30mpkVNPXiRHYVC7rybToj/yDV4yZBR2jrmrsGpCquUlkF
2BDq5l7tCAF4EXoI2BQtq9wmvpRpKho/49+zu9/MbA1qtevYSYt1Uh+G8/pteFpu9Pv2R/aMYVyw
8nnK63Xv4vnxfo+YF2g0QaQOkj8SAKK/5RmSa2c7um3Vz9et0L/CBrm9FcartrK3lrSf5wBzZr66
YtPLQ65/3lDU6dO/KRntjTERtVHGZVYocqCrXs3GjyF0YxeCEMYtmf4x8uEFIC3ZMFoq2leDt3jz
7XYTBZRZc7iIOiPcAwKrmmZgSgClKeZSr+wCItEyKqaxVZ96+WuinxrVcow2Ca6fEe8iAmvFfwwx
9zgGfWszXvB419UJHZF7sn2P6oeR+IlyNKcvyepdt8ePa2DnAK0EaBBMdiQsNZIcynrAaVqm2wAL
BMGwE/p3v/8hzIj86+a4MQeweYtiE/A/zPISuVW3WSviUJkgDZ/dQVnYKwfnuhHuYUEWGVHNBveq
xiQpVYz6dhbjOQ1JQSdJzqmEZlnyo1tO/50dev3tAqhcz1BdavCSLhowqCuurvw0pJDkf/Oy2C2H
CaApdNZJsYKtrWyeIdtCRXmdDsMxf7MY8MViTAQoDsJ8rxogCCqE8CjdxwlCRHN7D8Ulx14FOD6u
A1Ba2n/MsM+koVeVqhwx8Ggio2py165/SiI8Be/88VQ3DTBmEkwqM06mzTLUUGhmg6meW6ObbhcI
Is35cAO8sXt913jL2eeNzNlYcTbY26zYJ5JCnHZRfbkZvpqR9HTdzNtjnA3d+0SHLnnnak2zQtdW
akHDOXsFJOvykzI/95HpxfN5xMRc/knHcNTyFULa3kJ8vb7IFtTtimA0H8Fp4srriwIZSL0/mfnt
Aj/9VdRQxc0Ntxk6T9UPWglJrz6APguGgqIRYLUauqS6WxUemXFLuMQICuMco4DdJq7+zWif7PkG
ZDsCN+RtKI4NCSMQ0yD9YO4oUqObN6IAB7q0YDPvau2ZNIIQyzOBJA6j+QAw2AqbkBRrZkwLWcDl
W46h3amBgqDu6FJ6vH5o3ELs3hBzaJa5bv0C8sjTEAze6sNBvOm7foJwvGsEdDBJ/AzkZNy2YpoI
exieB1KFcf2kmhR9LoG21xbQYCQgstlGgctzvq53JpjoGs/ZOC7NPAWR8tpBYj6Zp5MKncJ4FFTM
Oef0zhATXnVrG9qe1Ek4SioJhq6QPUjjpk+b2QpJbei+MN8XSmHoUmtg5gHbC+N26ZJCKU8FJRtQ
0j60en0oAx2Jbx4qv/osak9yd3BnjAm1qg7qkFSa7VOy3ertOTL8DNGWCMrk9CdfWRIbaZNVAfMb
pGJPC5nuauKh/OiZv0hjQLrp2dQEEYp7WH/WxHKYQuVPM6EviaqHPjlp+hLXk5sKgb1c995ZYdwb
NIeqlVutDfBmfCy89GHo3fyi3ZKDHsjH8vsYeaLDensHX9tHxt9NAL5a0ligp3InILNBvxy7FIYz
e5pbPJQoJRqP1wOHaJWM4/fFokFECt1WA9L0kIKvIBz+31mgp7m7TiIV0kvLVCOlgIUiap1REVgQ
+Dj7uDSMWW8gTwnC6gKYwLZsbb9d45skVYK2SLz/bjnM82kyYijPyXCLtVifVRtzw7Ek6DUI3YCJ
EIbaAgKiTgBGYVaLQg/LCyREHRrMM0e9GY9/wU26D0kGEyWircia1l6wKANFyhnihidlay1/TltN
ECpEi2MLNcNWQTJUQfLXvQxeAokjUIwfdTj5GuQQfWgOoncAz8XBkGMDh41WKBof7x3QkOykakEt
fhr0+NXo9TsyDAKn4MU/vKQASMXcJS569iuq5BaU6TBR2Jcc8w3VTQUe+BKBPQ7U5S8+WbQ1AA3F
1BDYtJiyctzgyaGBfO0kRaoMYb8ulGIROSTvtQsMPgiaNEyJgEGUiUR5s1i2VKPfVan3cwquPHLS
k6+6cl+YD5H2ORoPmSj6cc9pZ5LZRKDCBgu4fPM0o6lLJUXN+Hj9232TomDjK96dCiajUPsHR+57
V1hQ3RvzDrWPwdN+QAzcb79JL1Rkq7tJvncIs7TEVrVOOL/YwFBQ/I4Ioce7vPY/QX3/E+yqKVDy
U8xTOQRR/Fuqn4xKsExeMojLCcS5GBGhxOmMjVrpyrGeQW1Ap8AgJ20GhZcf6sz/AT1SwK4K8KWL
YUnc87OpWh4e3OA5ZM4vkmX7n2EAiKh627l3u8QxQVB56Hz6wJ9qaM86Ql4vupYPRwrWVEpsQ6eP
mbXil9h9HSPuzyG4bQGAodgy4CtdYLWFnDacqhYETlDEpNNhWA/jP5a0oPVBZuukIeXYoPyr54sr
9Y+y6k72X0h/vTPGrGwhA4ka7U0i63aZIYeYOzpUeEUFSJ5DAl+sQGMSToP/eu+QVdsYckyBzNqg
gCXy3rYKz7CD61+ewAibIJLYaBromcdhmrcK9CEhHK9plYfIc7puiFdjAhAPFFtojuraB0rgZe22
aU6lGLze0QEkT8EE2O0POpBSQ4+LiBAwPKcH/Ss4gQHQBsKBcfol0+SiBufhKdF/Y8hdE+mk8cYQ
oMyHYU6gzDEayPJlbWTtIciMynkaa6/ZXEPMBK9I1b63e+KMMYpozc940+5m48u4ttBIBl3fovsg
2HNrqkceAd1JshdVAr8I+p2QXf1+fce5O7D7gUx+B7rfzh4aSHgp6rmJbrJW4Drcb27392n2t8sf
cyA8ylpCGW/SU1Qp/bQ7DbIXDQdl/XR9Jbz2gY1hCzDqoZqHsgBjaoD84mAPG8bnwKcH8jda6aUQ
GTrAHXnNEchmtzmSkDxAKwFwGRFFF+8rIeDVwZ2ObSNsY1ovq1XaZMzoL8tNb96nxs+0FtwN9Gtm
w+XOBNuTzs0kArMeTEDcGSSIAwjvdVDdihAKPHQ/ttICvSNmjT5KJEZ6maw2wVhkcSqhIFAeyMVy
oJt6FwtfTTwHxCAQim+YZtVVjfkE9STXpbrB3BsqcNPwOaoFZcS3Y/+wZzsDjIdHa4+bbQFpn2TU
yhhOhZq6EiZnuiRGMj4V5c8M/EvuBDLy21pNE+2gduoKGWmpgbx202idFgBDMi2+tmTVOR0a8pw0
rXKIK4jzfp2RasUPa59GL3o9j9+Tom1MFIr0eXHQvl0Ds1612bGrabjRyqJSPq1xbnVOX69y4el5
lj2N7dZQieBo82LZhHZjX6lfVL0eICiszQTq4Ys1535pV8XvZoy3whtAzncLotlO/6rHprq4UR9X
mZMu9lyA4quXIDA/xF3iI1+RM6hN9E3+Y1pi3fYhgSUFUpYN90O8tj/yzlAaN9L6yFOUCWm8XpTq
Kc21bnSTXBkuw4JpLb9M1xIVohhaTCmk1j4bWtpMTtVrquLhxl06bx5aufudbdaqrM71L5sXQ5CU
UAlfjCoicX4fQ1CJQSJNq7RJkwSkDRX9kGH+rWieYk0QDmmMYJ2FigWj44A/in73e1PSNE7WpoKD
nCidn0gvSJ4dU3c24l5fEvcdhTQEbFIESi7oPrw31OHBXncFCDLlr/3v1dfO8+f8YmKm5Ud5ms/d
Q/F5eb1ukvehWeAL1vAfoGbepEN2kVgGjF/vqxmwUskIWq29jy3h6D3vJbW3Qf99Z2PKQJSzyLkB
pBgB+RCut8+z4Uq3NqZmim8qboAg86XX5JJ/sQWhkfvm2dtmMiE7H2wNEufRKZoAdoI+OASs/XJW
nBGd0u2zOY3ovHxtZVEPibev+wDGuMyCWn4e2SDDbetf+XbfNAJX4V4ru/jFlCySClintjOBXRxf
5vh3C0RNEgtsiNbAnFsZz/pSVKCwkfMnLX/QSkEQ5ro7YB0Y8AFRvPGh2myuWVm0KKcDtkhpBOIH
M3aME0HVAJJkh/FL+110VfK2bW+ReQJX8TxBrGYCzFx/MSPE38wpcu/6J8VNVzHqDtQC6gYqcrz3
/q5IlWW0MlgPZ3f0VZfyIEs+lXdDMfggWhE3mTQ1fLwYSYdS7NsXsPu6OoKGSrThlPRD/2xAB5XO
+aX+9gVMd78rwMU0X/0ePy2HBsInIrkEXuoBzgkKPbJUkHcwLmKPS9LUHV6lrR5kiP1Z4wPcRYbc
a9SLnfyK5G/XN5d3gFC5wnsUOwwmZuYA1TmWCVoI0snuAYiLj1P+JC2ioMGN9zsj9MPYbSlkDYvY
7mAEknUPxdk6kKC6s/3kC9Snim9GIN9kly5oBWbf+oofr5n/3GgGs5ndnCvbMKB3RdnS7Kf22QqR
zd3MmpM9F9+KL7oze22QhfPRckFfe4Aq5l+0THZ3KlszVFbAO7YI2isGWT9pg9o914kmh5vctYLY
wqln0P4ZmnQoK4C51mQCWLraSrYMcRamv62LhVcdGP78wvYQmqk8YB2Mx9Z0iKhyLbTLbHJlmVI/
G0sWVj8uySfV1d3mTvLvc8kpgM7Jwn5wRMweH93p/VKZO0gaRiUtjCJDTa8CT8QGWpayspw5am/H
pBJg5jjRh1oz6OAkNHjRxnvvvOCa1khTWlloLMmtZMxPy4y81czaxRn1Ng/J0k3HTRl+tWMkOyOm
s90NFH3OpPUitOfH6PD+pzBJ9qBWZl2NaxZGctdfVn20f6hyK39vGh21lnxpjNmRk2TxktxETiCt
dX24Hi64W48SLgB3BhJCdiYSTQrbji2sujJzp5hiJwfyWfKMXIBS41xlWOrOEFNFGrsubuO8zEDx
0AQkmQ7ZGh9bLXqO8xW6O6NrxpnblOZpjBTwx89P+vSSanEgIRG/vuSPEfL9L2FKTGahZFpkFHkY
L/VhnoyjOZu3Vi38gD9mB+/tMJHYVrYac5J5FqoPYOYZTgpokw2PQHNiDZpbEMgGoroJ37V3m8y4
dmF2RZV1DUwiXzhVaLE2vnQIM79yRa77Nl78PhjT5YGrHvca1NcMZhvzQZFXxU6i0xhaD8Mp96eb
5ov+MwomtzwZQRJmF+mTKBv//7gRPloIcyM4srSL4MpRIqNp07Dz4m+Yuh5vte/KrfJQte7mgxI6
RElG1Jn6+JCiK/1jk0lXpMgiRSp3eTjKCvCJ01IbTlGrKx6UVd4FkVSsv8tunVxpSQd4ErEwg1GC
v560DVho4PnJiz6R7ixLXeFPsmyiKqyZwxfVHMGTc927OQk9fi1Bzwd6hqgGvkEvd3fzGBtVkytV
GqpasbpyM1mHyIgntx0226siLfcJuBfdbDMlr5KX+DWDYrh3/Ufwdgyph4zm05tCJeMbzRBXWzdI
eZgvkhNZvlQek8HPFM3RhUk41yUgY6ebCpihPr4JNWPOy3jo0zBBhrehVniixPfDEertkzOfS0++
EaEVOfhVG601EKWg2EpDJxO48xorbGRwAKydk7w2gTI4auZst8Bc2Yf1JPeueR8JMjvu1703yvhh
0m6GFanQS6UM/5uHFk5oeZNLqQ5TcSyh4Yn9vvfWmPxjthdztsEnGW53GPL+RFuWkYdlFhAPoYI5
oqYG12d2W8rkHfGC1DWiQsh1Cb3zegvW7Us7307NrTH8vu6e3BtglwEwG6mrZW7Vc52FTfxsS+di
PSaT4DPkrWafZDC7R6quTCOMHYREi+8qxfSqKT6uaRfKDaDOg0gxlXvX7FbEbF6l6DVZVAUfvVG6
rS7fSbHI50UmmCRNzVMgtgsNJoh1v+nbkzpPgrBBfyXrcoCwg+IN8wb4mJkcgfREW5t0BdrYOCRj
62yG5jfbQSr8KHpNkRr+jRv8McdEKbkbQN7YasCpdaEJf6svi2hFXE9DYRtsNvTCYqFwxhBBupZg
snpJopsyHk9zKrvjJNK053ob2KNlMCiCSI5FV7VTr9q5jG8nzts7FULROQZsinrwSRXj/5iRgEmA
vyz0yQ2EG/BXMwe1rVnbQKQsC03tsWo99NFkkby9yARzOFY+oQTYZdAABq9gDZVGyQWmQeAB3Pwb
Bcv/XQeTouEdnS6SFnfHKahvMWYPDbz5PAj5QDgteNzJOzv029rdyV2SbNpsIhWsXoYXqryHxxR0
LIAMzY90FjV1jbv1LrnNHqWD9LD53cP/gSmS+wHvfgTd8d2PMBMJ+laqjecxceJbWk+qwTU+vsZn
82v+SfXWYzML9ld0iEygHZTCXjddy8K2Okj14pjJZbBEwGruZbzfXSbWNo2ZqvZKEM69+pkEVOUK
OgZnylcG4iNhP1y0KCbWQjJ0tCWrysJugmpp1x7sDqMDjXW4Hp3o3nwIhn9yeZZHsdancuo6pDXa
aJ2zLbrb+tqHmExQJLUAnsSNu7uUkXHPVgLfHMhK03ChdXvoT0zP5bC6sXov6feR6JXC9cOdNdYP
owKMf4mEl+BQOAqojWUR3ERkgXG7fAVpUTM1aajLHYag5Q3asipeCNcPiP8CAhEp0E/osEBX4/0H
pTaTEjdF0h1b4ph35eaoIRRKkX3aKGamKiph8+Q0j2Ug4hfieiAxKWsZKosK2/xb5GpQ+rGOTrF8
yrNnFdNlmS9YHC/9Q6cFQ/MK1MgIC6dRsso0SI+H1oznHe2a0o9qfKlAcDGgTio6Mm5yi34grn1I
QWooRrzfTDvVY9A4d2mYnXE9gp8JjElo3hPY+798xFwX2ZljXL4nS7GWmM0J10mS0T/MJn9bVlET
glOxRODfmWF8vQO5gRrVUR6uwLaagXaX3so+lTAybyVw+13kgOC1nGLKUXbmm+gXagJHwUFynWX3
ExgvLbZWMxMoOIVG4zaqs71EhxEENoY3APClFkEMefG/vW12ZpmgHBfzqKWSbVPGZU+FzFcDVoJD
6o7e6gHTmzjWrfp4famiM2UCc5/JUWOayIJaBJYyvZ3jv0l7IBOJATV8dgbbt9DlNgZQCKTfS+wN
871tg+H/6foauFHf1IGBgpwF3piMXzaWvbTlCiSPpd8o3aciupGaZ70T3C3cndpZYdxSXoZprU3c
LXN9k+mX1hBU+0R/n/G5zoCUUQHoU2hUt6lxP4u4fkR/n3GuaTHSClIgWahJtrvoFxn31vVz4H41
ux1ifMncyrW1SJSFlvyw9Z5VaO7aLAIj/MwFxCQysFu2Af7q90EvbjY9TiU9DVtQJf6jhaefTH9x
1WA42CcRh4HQHnMuWWFKuanTWHDpQNzWgwMvP4wBRpM1YED/NqoDVYR7BAq11lvtZpdzLmalybWs
5CHwdVTbV/KLm9ZLbuXgDfQsupG5foH3DyahISf8gZpZG6uxaPWlPyLWWQ/57T8Ypui8hNVzeSoe
O2Fqz/MTkPzoVKxZxWgL4yepMoBSTUPu2aXbw1Lqp3wCIV0jAj7wwgLQihT/DLQP5o7eO0pqqn2T
2nTWRPpaAkI4/poxuDUJPltu72dvhlnNvMlTJqWAtakPlCkJNPlO8mS7fQDKi3PsZr7tiSS0uBuI
DArdB5QsP9AaD3o2bluv4ukKnF6f3/Sq4TSLf/1rptvD5tL2zgjj98RaykwCIiDsM/3Y2A+DBhXy
xdW6wWkKQeWH54P72ifzNlY7KECCiicNraU9rhbar0UnMMHbs31BmvEGNSNjMxojgKXZUc9P2qY7
6yIiv39DtrCbtrfCOMOkgjegVlEArM7q6iznBDMZNqYyqNhuD4kXwJvToAgxpCj4jHk7uDfMVJqq
DHw4ST8huq/3lGklmc3/zsIHaFScK0Xeo5KqJu4q/Sbl9+v+xvtcdytgIfeAnoyTWaUR9Bbz3Gka
YPun1ILgEOYhwdh23ZjAG9iRxE2tuqhekGNqxqkwfFv+NucCJgveiexrwcyJLHpnzJFVgnARLDvV
9K0S4V0FBtgDAR13BIj5moYmyPtTKE71Qj0yjRcD/tSX2TNZtGTeVkJSVAnkcAW8FQ0D0JYWN/G9
5leXf48UeNchYE9Fz0mD/n2Pr6d+LZpwnp8k6fH6wfO8zAZhgknxu3g4MR+ooSzZWC0DaBsVL8o9
UmJww7iTVVHfgb9zf+wwp68qa9SgcAQ7QXfqXe3LcJQ+j17jqE5+V7iiHh/9c2zc2S2LxeusVd0Z
W4S4Q2cQ89D2Z3DYdgchWpf33diY4VWo6LMFCYL3d+pMujyuCPixu5foYfOUs/mFEjlqF/MBAsGx
U3qob/68fmT8Gxba1ejMmZCjYdHOG64cpZ3b/kjnYBvdTW8w6OYSXzvIqRO91F4e9DeiO5brKH+M
svjn3kx0FK0MlJLqSwoSOulHpJ3QYbm+NupuH84NAEkCoCSVwmT2s0PUJtUgo8ipAJ6Sgpfe0sCA
MvjVsLmFXrrdGn2+bvJD2IDon4yJH4wiYCsJKzCVx7qJe8JE9oWx9ucJ/dXPSbf9W8wPNUI59aAf
BGYidmJ+nscqJdCRPhndebT9VeudRMhGz10JlKRAzobSmGIwVzrUu5W6sec0JE/97/RRR7ctv2yP
/cv6Mp+LsL8Rqed+SIneVoVcGf17qBeyKBgwpc6aDFKccKxvO6N0uvyio3VphrUiOCSRJfod7t4A
ll3WxZSPGcjnlWDIW6i8y448kOOczr6BoY7rPvExb2FWxvghxmFryElttJJkPSyosIMXIIhO6SUK
tpCEUqgfoQV7I3pcfQgn1KxG2TBA8wL1WWaZy0pqSdJQXt/sUBlOxXy2mtP1pXGdZGeCWRmQpmVc
Wzm+4zaCbPuGRk/Za0Jkx4d4T1cCaBTgFbaGwjr9GbsDA5Rb11YTpb8h0F5IkIYTmDLtryYdDgwi
V4RY4PoHCOzRTMeuERY8XtuZ1Yw1rjEMgbu9lPjDkGLODKn5/M3SBU8cnjEF1CUy0LQEH7X6fm1q
YWcFmaoIEKPek+afkXk3gHi2Wb0CkfH6cfE8AqEQVJxQ7gF+lzkuPZdzZE0odNdWfa/Gd0TKnnt8
atetfKyc4rigwkUfvCBWMNkrZYxntV4svLH1QxSiG/GIHA2If8h/gQhxPkaiUVz6s9/F+ff22Nsk
tYGFUXIVmc30FNe/5IQEMZTi5LTz/2ZlKj4mFBAQpdiscMUsYNrbUx4Wje11m3WcJtAt9z8se/It
5es0b66qtXdZM7wO6vot7/51ak2XChVpAuUs4JV1+qXsvoR63bRaHiCHJNcQlwKBmtkGayZ63H9E
sDBmmA9OkoF9SBeUy/Jn86V47Q+xH190p3ouHrdLCaCYaOaK+xXgwqT8L0CXsylWoyvtMjVIsaLp
CC5uU/kczzdq9ikXwv7oa/eDs1DSRZMOkKJf8X4H+6nTenNCYi8vE17fse7m81g/RLr9aZUAqiza
9LaPC4wUKZhNSeei9rfa/HLdkT5kJthfANWARUJOjuIJkyjPxiqTBdqd4bBMgweo1iUeCV7O060+
Zy9tHrlzuj1ft8mL1cpu4cyZrl3fL2mcmCfox7+axIQs+Hi4buJtDPLa5jJXThOliT3IQBdYF/MH
pmG8/mCaTnyk7Am2PwZKKHt1gNE9tztYt7OD7BIabCLgDjce7FbKhLm+xLW06CgmS8bg92MfDlkP
0FtzG4sxlbyriZbaoDkBlmvChtR8MRd51dI8lBJnqp3kniZK0812iIuA1kwlTxX0RrnhFTFc020C
USKbbbaluCIzbSNgycGsteorx/UVWOgltA+UqFRKBUGPd2kAmWwCZW4jqX1rOu5CTq5pswIgVBKW
+B4wkIY+86oI1sTzTTx7IN6hI7ACmPL+oyyNHNKGE+g8YuXBSJ6Vf80BjO9t//eZSxZCHa0+Niie
I01xNrt2VMEHzXO5vQEmqnRVQkD3XwMFunTOTPnUDLfCfOL86foXxj98FWJXlOUOQ6rMF2YZtVY3
65KgQF+cDEwbZHclhrI2F8L3QllN7tHvjDEfUmQrBeQMS0BeSilMN6DtUHExm+F4fVEiM/Ry2HnY
0GwkX4cxOmW4tbfiLPcz9OQEsUlkhAm5VSkPK0hj8DIDRkKdHVL5mkhBnOvGwJfibsaYI8gJ3i9k
rqTcHlMMSW/KL+nLCAD79Y36UIigbvzn77PYeKWtVE3p5QSJFUVvp4cB4vXyUUQBwt0qHag5pIrg
2iTMnKZcbvZcJRuKDUh9898zuAF7wZuIt1MY8QYTvYEmhU6YD15TIRwxzQBELAog01LvQIXu+l6J
LDCfvNwSfbNQ+EaXudMOcTaVh0VNJoEV3kUOxIMO+kQdHR52qwp7WU1pM+OwUCW3T3+qduFU9msS
3Zb9QYpE8DBuYgbgnopyBmbwUAR472F9rGpRo24xoMUVuAgc2rkfjvqn9DTBsN+58/ft5/WN5IU2
3DUy9J5BSYnM871JyUinPo0pgecYO3Jdu0PXXHS5ONb97+uWeH5HQxqm0gwUEFkQX9SZE4gqcW+v
c+u3FeSyFftozaJN5HrGzgyzh7EkoRGSoNCQZNapWVq/LwQTPdwt21lgbgN5ioZ1m+Q0BKK3s2cX
k+KYIY+deRWczUfEDyLCfsvoWnehc8LsmSVvSxpGn+2n5rR5VNYh/SzfKw/1OYeSROPON8JOjGgH
6UHurEIcrSURfY/LtXGQyvlbb+aiSVNeYrVfGXP3oDGnyIWJyZHuZQn+EVcenPal99TgjYHNv+57
3It1b4+5hPLNUCcyYbrNuIx+FCpH8EyfLWf1Mj/xRRnqR2IG5tyYj0pRyhqfXJeFU6pDhE02Hs1N
v7eW1Wus/AFD/qQxM0eLMF1bNU4jCRv9vGcQmA8pz74Gch62+ZBYarF1EDvBVZIe1V9JkLvWnRFU
X6uDaLHcz3pnivnehtSaJnWgUPDoS1G9jFFY1y/XT4/rkIA1obGPihcwW+8d0o5SqhMA4sg1nvF6
g2JUJUJOcb9pJMAqBDoxs2sxlyJJtlmaSkyxbFrpDe3k9NKjWpOTZgqqu29vXfYRpe0sMXdjUqW9
ZiRQpSpKzUUbxQB5zGz7YNJywbpZ6D8y5TKLhpJ5h6TjTWriMcPRhjFWTYuqFSFrzo5y5S3bJZe9
64f0sdUAp4fUgUboTakB5v7+lGZzyYFORNWfjovI36rJ0f0aRVBwxK+YeiZu+zQfRUTrvIXtjTKu
gWFGM+sHFF+HHg74a16DMX+4vjCuCRX0QDq0lZA3MeF+MoaitYDYCzuMCCzzj4m8yLgrrxvhuTgQ
RP8xQv99F3PbtcKLcAJpmqI8y8n9IlLrofGN9br932cOh6RbpicQ5Avl8mBJT2hHuy00DOfYadJ/
i1qjfrBbCnMkfdQPqgFiepRfvgCt4lj2of3XAwGMDSacb0slmxst8+jLpcVgGVlKV5tElPeiTWPC
eDabqzFOmCElie4MkpdPoEJtCygaBP3QCq5EkZsxrwuSLEpHbBhrUt/UQL/rybJ/3cm4sWd3NCxD
WDcqmjkteOKDasap4hu5XJ1hiZx5aaDu/GOInjrzk1J/u26WbtMV32MTv2lZZ9nSQJs8R4BltpM/
9tm50usb2d6CulrdXCWCB4jg5Niyu9yamLjVQd84TIm3dctvMwkWBeQPBEjNtRDVxEXmmBDRZH0s
tTO6aVbSPICDx03V+HvWT4dm1Jy5K0WhVhAtDCZaxIq2YDoxBW7qK7kbzvNhOQLHUNyUSAplj0J7
5cfrZ8i1SMkBDHTvwL3JeOcsG5NO6IvOXCpfHYqT2kvBf2WCfWwRQMw1JUVzlVKVt/EUGI3A/3kP
bEpD/v8WwT5Le2PdiF4R+1RmkTOZzUNcJCANr/y10l/avrzvrCEol1Kwd7zcYm+WyZCqeojazMbC
MHv/JZ+sBxn6BURt79JC9CzmviBBiQRKMAhFgoOJyWMy6FBUa63EYfNDKSA03gRZQB5N25fwRgH2
unMxD1OKEFRc/99ZZXIaq0XqneckDquRlviV7EzUBiwG32tN8PbixpKdJWYv27Ewkk23kGQ0FzDt
aNXsGN3dVDyp/YOSi3BbHwGs9J7ZmWM+7EUtBqJ3K3rJyJp60y3rxc2BErMP5uC1jZ/KZ8M85T+7
z4ro8uF/cX9OkvnG525I5DQGUDGJLmT6MQ0CjBX3vtktjf77LuNIpKrCaATeKImSBZiCdDfoCaSj
SD2Snxbu7DDpACZ9wDtWA3OcndJjddcfolPpbo/G3eYqfijfkNdONAbG3TodLJu0FUo5Hd8vrZDQ
90lyFAOXVDqCCvZmSkXKfdzdQ12IQigIOvBMPMTG6X2i4I3c2vdFGSwFEHeiQh3X1//YYN8kab4t
hTHK5mmTlQ3dRrk9NiNZbacCX8VjBzKAQG304h7sjUi2/3UwVuhEACV7RW/eYryPyKYdp0VknSrA
TzIQYgMm+xcWVII5RfA5gEiUsWBnvd3pk4aysPK8YJLO/P43fx/CCW9wcLTf3ztBuk5FDx4J62SB
Fr2IN7+V5qfrJvi+jdKgjTcphLDYiu0g9+qijnA0cgeFSFBLIasKoL3uK5tDDrLXuU3riIBkXNfb
GWWCrW1A2YAkGiZdkEUtZxDzet0w+teXJjLCxFmcPEkSGS2VQs8cY3Pl9PsiGiLn24B0jI5XPagB
meAKiLSczXaPZgeJQjLg6bboJ1vrD9eXwo0G5I8ZxtF0o8sKZRxQjEagKf6HtOvakVtXtl8kQDm8
UlKrwyRP8oxfBHtsK+esr7+L3udsq9lE89j3zcAArqZYLBarVq3VQlZTVG4RLYT+fRNK63h1wmFI
UVxqdvpwg0ERoumfr6+CW1MyN8tgg1rVj1Me4Soq5mW3Zq4+nvTSB8uHtXqGmXupQZrsrRZpGXOT
FzqzTnkn7AvuXW1UmiKtMPoy5E/W8mEVP/Ll0Fiik0T9iX0jAMYEqkWUDlDpYT5h3tAitAJQcXnT
fUXdIDA96Xa4oQigSDz8x1vU1hrzLbvCnrpyBpsprocEDexyRwfUoOVJC2WdB5iHJ++rb3+Dgdua
ZUJSN2qQaq4bfEttCZLqydGPljN5uvKgZa/X3YXnkltT7NO1aqaxXdBFnkAHQzS1eunClOiFmrnX
DXEzzq0l5ibUJSWroGBLQQHr2/hB57yLID+F+/S1vKNAWpHUADcp+20RFOHnxw1TokMCqcvoKH8K
b+mUj30YajIebfCuy/v4VgQY4wUQCp3FHYXb3rGZFc4FJDHTQYKwZoZPaUOCzHi+/hEFFlhc6VKF
6dQ5UIOSrK9tPJE+Olw3wHX430tgmS6qYVjmosTzrV+hDd2XvlRLpJdLEueiShN/eza2mKtjqfPe
XhcUMuKbGsQDOFT3mRsdnIAKX0c70duDuzRwEmM0GXXbCwLCwsghOtmDGqeQg0p/XhoMp3RBlQuq
gNzaCeU+/q8d5hqpEmfNIHMRHfubPiaL7ZvQAs6+TN19bZwMsyKD6K3DbVpYDkWCgXhZBoncuaMn
nTxUZRQBjusnj5QuYjziJvao0lTkaeS6i/D3bWON2bdmksHwOGAi2gx94O6Dcd+AjPNn/aq5Kok/
5a7I67kxamOQuf/BcWUMqBQ6hzy5SYEgGkOSycKxIu7NsrHC7Ftp9HWhprj+pf26s3ZNUJ867x8R
CvHNwjvIyDSAPbMwpHehwQ4EUZxOOZB1UxntasA+1VX0oOKaAD0rcIIgbAee5twp5hgdTlBdgave
ql1QpeyHUlSJ4cZ04MItgMNRR8Ko6LkNqygjJVbBQGZhePJBIo2beu2pj0iI0/yoEhg+aM8C/+O5
w9YoczvaUlfXkQKSF0i8UwqA2G0wN97t7CfjdoA2U+HVQuUubla1Ncp8zUrLcC9WmEDslPcSbel0
b+teFz7INdK4BIKGXtkspNa964vlbiKF3asach7MIZ5/4CovmjGiyOoZiII5DoZE1NASWaB/3+Sk
GD6iQ05gnawga2r19nOjqoJCPzdi2FT5E1LXmm2wUDW9sZVoslD2jCtiDEQ/Ort5rx66D+cW9CH/
wwwNL9YD2kydEthO9MbPFwUJ9CEydJzlVIKiYb239C9OV/hjJAIR8Hxxa4j5eqapVGk5oWQnpV9y
XMhLHKydoADD2yEk1lDmBOEqFP6YeLvEjVzFGcC+SXlqMBSYC1B3nDWcPeGZjyVL61rPyQKUbxaO
pF+G9XZZ+mq/gD1K4AmXpoBW0fA6wFMOmZJB/75xtk5vutCpUlR2Ro001U6u7tPij5dzboOJSW0H
1eiodeJjmRRubEmksj7mQXDLX+4JjEBrEStBaMXpPF/IoESGNg3YdxloSKWIiSl4xokMMI6lx8kU
SzQvH5oIETz1w9YQXOTczQA+DRhC0EDrbGEljWoomK4YCJZHlFWycBePule1sSCl5K4EJQ8Ub1AF
s9n6imPMVrzEVBFi/VJ3j/Ifq9kgpMib/5+JzKsGhiVLoTC1PqjUk2x+W7K361GY+6Xo9D4GQcDP
+yvl27hthHRSDksI8Rr2vZa5tf421IKuHgfCQ5fx2waTww1mX4BhA8tofDUA6cIrxXSFoFHEOSHh
vYoBvNxdBe2vyzh5bpQJLV2Cqg0khsHz2/Skmj419n1fHOXFu/79OBfAuR3muJjLGEuOldCWv+b8
opyls4X0uu4OFZ7QInZzvs/9/pjM6UHFM1alCMTNs3RM80/aIjj+nCQfC8J8q0rByiAcZ4JMlEvR
iPEFnJ3Gfq/VytmPjfwO3p7Yx1Rgi0pY9qE0+WttZTbmyhp1L/ii1B3O6yD4AQikIKpHcgDOl/MA
5KRKlA8JNJzKG2U3BFUQ7v95OIl5xfiuubHFuCamMqxRlQFu156avbOn7jnf6H7k256BKfKfzQ19
vouq2lzf3FhlfHOpJ6VLhx4iBhqqLMN+ajW3yu51YbObOt+1T8k4Z54PUVeXDkqYOYTQaU0JrWft
rjZIcVA9DGdYviaIiZf8SzRobRbHOGiu52Ntyti++DCqBONRSJzDm9qnknCfH8ZTFNhP8m4Myhfw
e++WQDTvK/q4zEWsT1FmDFQCTA+rmkxN9dlOs9umXe6ghfMk8FXuaUSWBB0nk0orMP6z9ODGb1Lc
+vZt+jy8RiflZD3qz/PRCtJ9set1IiIio5WWiy3dWGR8x+4HOc7MFhbr9L3LnQc8kx6GorxrHdBO
ppmXRfb9kImuOm6cQzoAkiQayy9oZQD3aXRJB/7/Vwj3IVaVkijAnLjbQio08kSoJnq3sesE+wrY
LpEZAm7O3H1FCU11SVXTo9L0EtF1CXwYI9KeuWkSyDSD9y0xWzexS8u7vqe8G3FrmG7A5kbElQEd
sBrNurK6d4Y7qwj08S/yuI0JVlnTbi07TiQVaJDeei1sEJUl7ZdoFYl+cFeiYUgRcRRyiaxywgQ1
vmY0gDbW1N7tp9A3l/IAxtc/nu9EovjbDDsy2IXA7SXOCCxw8zUMe7dqb0tomNRNSXJp9a/vDje8
bK2xJ66RwhkPLsqMYAbVnebZAQg976OX9XF2Zz/+NrvVQTqidi2TaCff5YFwWFfwXVmeicKR4jSU
QGuhf7IXP9pDu97VHuWDcqweAFJX/AwUmELQJC/UADHuIJ/F7Diahud+KQ9xpEVyCf3Ep7T1lDcJ
0HjQoj0qyQGqgz4yjR8im9yFOlQTD/rrYCRkUoHS6LIaaQLyzzb2jOa5DyuSy7N7fUs5BQg40MYM
U/XoJmcKdQlVN5wEyiU6TW4xuJRLtHWdd1tUnRWtivmQQ10k8biinQPkMLGnZ8m6U/7mpYZhORw8
YHXROGIu3qTVMjxzMFLQ6lMYgLYXc9ZWYul+rMdDL/iAvBtva4y5ccfeXpKswmunKh8s3dWTu1Z6
MOZAsE30ZmEj8tYM/a6bwKi3WV83cZwcoR5BWw6xZ3tIzW6p6GotxFTz4v/WGuN7bR6HjpUjr+5q
t0lulb4hYJFajMlVsofhb7JqFchgNN7Q4dPY/kY8z4YkQfvpKC2KW9rvlSxivuammhsTbIOjn1Oz
cvSQ6rz3hyYj6yl70Q/hXrpVAUoag/joHJznToTL43n71iwTL8sq7PKqQMMtaay7Oe9PCgCPsSbi
x6Jn9MI5fn9Ah0lLujjrMS0OHzTtmiSFROzxpGqv9bTPC1EA5kVCQA0cDOvgcgOfxrkjDu2kF0OZ
ojSLxvxkvowiXAY32dlaYJxvtLM5zEusZjmGuF7oBKJ80In+QUU2pBtJUDviFJtB+gCCS5P2jMB4
wmxSYUztnKoRFREZ/NXL8ADp9/ah29XEJn0QFn+u/4MsfWuR2a9YQ+kt09QYqC6JyAZA0JU2PoLJ
xTWlNPmLAAWIiw6+Psz2OTIToMIpjDK9gg/WOYQki/UmKUuwwWVLgETdIdfjFM/ht8YY74j6VVeX
EjBvFcOKJAmt0Z0V6QUNRhE8jdOcwkfcrItxk1rCkNVqI/vX7k3ocSl7yQ13qKP8os8V5aW8KI9P
SHmnQNhxwcywgv5nsGwwM6jLwbZvLLxrQhKpL3/x9cCKCQlLyADj6mLOVj8UhRRP8VGrP7WtSird
ze3X6zZ4sQKk6P/aYO572wB1hlqouK+q18Q+QW507BOixl9HIR+IyBRz14doAeRzRitoo+YBv4Vy
MNHkQynrRNJFyFNeXML5pQQP6ExdwLkia6bNpDo6poteu0UYxockN0SwO26BRqc6KJgQs6HnyNRH
CrUa0YVHL75JehRgMFFsWNMCOfnvclz6tv4t7MNPyRx9qifosl7fOt7h2tpmAhW0YsdeVtDY7rqb
0fhSDGAY2l83wduyrQkmMq2mkZqDgoemLAfrCt21/k6XjmF/l8NJrpsSfkomTUPWWc9mhRlG8C66
RlWSxditw8kc3of0SyXdWwOkEsdngVWen2xXyITD2grDqjcom/0HGug5hoSgxxh6IP10iBlh/K/a
We8itm/+zpm2CSwv9B9ZVcRRmuNWXsDHmU6fl8gt5y/1H2tz4k4B1BTXCpTK1UuOA7vLExXP86My
WR5Y4H6oafJ4/dtxP93GBOMcmlWHvYNu72EuZDJXeB8MlcgpuF9qY4NxCifP9DKPAJFvP5K7ZF+g
giW5jQeq1BvlSN8k/8O0JC+4bz8d4xLRHM/qmOJJ2R2j11X35YVQ0vLKtQ/6QQlK+ba7AWViIKIq
568V/QvcYxDBYrmvl6GOnFEvIF0Jzhup3JWQ1Brmb9c3jYMRpY7x2wr9FZuXwyy3aqgl2LXumA+u
dK+7lAa5P+nPStAvkG+qPOnB9AVW6T6xKenWKnOVhVJROw7eEcehxTQelUujFC3zcf5JL+jEE13Q
om/JXGvV3HdaSOfX7DzI2tfCWkg+CYIj71WEnJdquIIc8oK4K4E2cKEvgFlWw/Kc6cUR+QJmsb6r
ufFcx4MbFpLAIvfEbSwyq2okqBwZCh0Saeav1jjdLHLsXd8pkQm66I17jKneJnOMHtQgRW4IRqlY
xHXKTbC3340p6inxooEgBSbwjaBXpkDJqwjU7yG0FYLVnw5g4j6ogljFrWug9wjsOMiqDZvlQEqM
cMU0aBEflVXxYmdn5T+GIfEn27dbZ2dYb2blS9Wd4vy4/j35q4X+kaGD4xmgKWbPiq50mjwrQNlz
ip/x2PwiFUR/UO6kW5vIXnOfIWUQJcPcCLaxyWyiYpSrKimYgW6K06S+d+pTWn1fhL1E3iEDWgQj
vMh9IEfOXAB63QH9H4EZsvFlFyKdLl7SueSmobc8GNjKAorxJ4wqiqgGubk+wEyY/EIp7JJqs5jj
Pl1KqFc0vrJTvMQ3NWJ6g0fpSUJfFg3DctcJbjkKcdIwr8VsoZYDsS3R0Ze5vLe6U9QfxyUQuInI
BrNlZqoW/dop3R7FiF1duPmzBeS+7U27ZXDtDwo8Tm9FxKj8D7lZGXMU1bjU7LUBl910VI8UjNbu
p50V0Jgc/blwEFISdGf++xnZXFlSbDxncvT3GvVUpvtkubFE7FHcYsHWBpMTKxE05oYJTTZFIdIT
dEf/ecA7btgA8Un1tUVEx9wDvjXJnIJBB2G8M4MCP0Wq0MKg6dKWpZOBBIzIb5SWq3RFKNNfsDr2
QsWzDVgtTIBTdYHzOJ2P5WIuQ4r9ApGubJLxob3PjvG9+V0+DB//pK355I8N+R+M85x1a5xZctis
vd3UyF/t4lSilZl65nv+WX3CgvufEBQHsFbyks/Xjwg9AddWzKSCSp1PRZ7hfaBPsws9IyJnFWlU
1ygeCvkhr9zr5ngxdLtGJgucsqwZkxETJ9OK3M+uXW1aTmXrtvXL/88Q/dibG3c2ck22bKwrb9/0
eZ/nEQDDe6cUET3wUrDtgpgULGsqu+x1MKu13gCxDchn+iNRUUlDyrfLA1HvmZdIYOwTygZghAUd
GvP98nFYIS6Hp6NSV8del55LKxeAWbhuiKc9NJowOYUKyfmXc6a1LqICdEiQ2cB050wM9TjI5Pr2
cI3QShnGjE0V6LhzI61T1qZeIsuLY5u0CbrYzm1S/I0P/DbCwiwkazVXCPFhOKwDnnUafGkxH2fn
B27dv3FrcAeiFQJKJ0BLzpcjW0jvei0BZEUh1hg0KLxE0rM5i7yNe3w2dhhvmwrAcHIHIUI6mbfK
m3lsn2M39yS/9svXrvOloNg5nlCrmLtbGIsAtwjaZGiRny8vRYk6sxS0r5R70MEGhd8ExYvjG3hq
RA+UsSp6Eo2ic+8c+N+/NhlPX9q5U5MEDE+5ki1+IVduvfavo636RjFjsrppftRyeVBK0HXIdeXm
rXaU28oipdr8vO6s3N9iA8HpUEZcUPYxR8IAyKTueshOjTttF7vKvv9mezUUdeJ9G2gTEfVquM/J
rUHmHtIgKzJnDfZZ/ZLfLL7u1vdZEMc743aFUC4GOw7NqS4FTszb5a1R5v4xa0caxigLf03AhODC
nMEb14i6RLwLZ2uF8aVqgkha2GHCIi0Mw58qZQfWxXenvUtT8wuGsL8tiohyj7ewrSuxp9Mp7Mhq
gfdqR7BSjn2GyY7GBmCgM1+vewo3PG+cljmf0MaOtCTWI0A3UGkbfG14/BsDkGYA5ywkBlha696a
zFLTUICqna9mUZNMF+CVedsDVl1QeKJTeEllba5qZ1YzZohytT+VSfI1baWPcmp3lQkStDVPXGU1
BGk6/SoXOYgJHKtmU/4ntu8vgRKxD50UvShgcjst/p62yb6p071mLk9/8f3AmIBhbhsEfGygXmtz
6p0CHd6qCd/qdrpJpUJwjLiH19rYYJygtcx2MgzsUf/mKJ62u33u3NiDaGNLMJeaPGiuvP/zcWFc
OxubzGPKlBtlmBNgJqf08xQdZCtwckELj+vbGxPMW8ruBjSWI9M5pA5pxoqYpoD1gZvzbxfBJAWr
M7dq3owIQC/rG0AnJysi9nf1e+tTcfBRJ/ajiIj3+qKAIzq/2fo4qywnxncD5T1Rlc/Dn/OiYmOQ
FaAmbUBMhS1Kt62R6V1XdftViQ8RCPY1cMWtRf983a/5TofxAhkYZ+WSfLvIGmQ7IOf6lYeGQY1X
p+RCAZikdyHBZJcf+oPA0XnH1pYViqRFMMIL9PzbZbWZof2CSN41p7a5rcZbRfpsJN8FK6MXAhsd
tmaYa2mwIOVl2igcjzswjgGWF3rt3nJnlyY7eSAsg1Avu7SHReGuRwXSYo5SmKlxXOjOsB+O5WG4
a+8707Xuittut7ohMY6UXkV6T1/a2+hJVGDlZxr0i/5jnJ2Wn5dibKwUyB35U+9R3FX1I3oJ9+Z9
99zfOt4qqmnxwv0vLPR/7NHzsXkmhfpcV7EB0S+9L3zVblytdu7WVXtRp+a0GhIxq+RvjvnWJnMd
9xqIUUMHEjn1R/S1Pmhe8SN8Xh7i1+TB3oHWaG8IXIh3/2PQAwcRkwYYPmcO+Qr/UdsY2VRsfcvl
nCyal1v+37jpxghzGuIoD3NnzKkK4uJSZl/zsNTIAYgJ/sncn/aV4wlMcjdvY5I5GZqe4GCU4OKL
fpY3VIA1v5l8xcsBmouC6iM5xI/z7XAQo7tFH5Qe2a3X9Ms05Cv4+JImGW8cycyIuubr0Va7J8Ea
RaYYB9Wc1QhxLQAG+DF69bNCUi+OiYrKZEwACnRTMjck/zGLBmW5UQC6OWj0gYUeFaHzJS5DOGP2
BuV0pw+yaQ/9RUOdSaZ+dtoWOiLHSERAyK0aQrUT1VDwlWCmh0kbBrME/yWd5KLMirobu/PJ8XXw
OSHd90wBPpcfaFQ019EYA/U9WzZ00tLscmnq9sr94CfQiw+9JJhdK/glpCvsHPHt4QaEjhNuwwvC
+2FuRrWgvMC0sobyIZqO9mE+Zs+QEXBLt/p23W+4bvP7xXaBrY5HY4lzDFUPU4HxS8iB9+1j0fyx
OhVNWTdmmIylAod/3w4oxxQx7ti4uU1Mww2n/F5KO4AXrEA11r9Iw2iL2wRKBg1NNqFwwg5zixpQ
4/b0ZRjeI2d//cvx/JBOxch4XyjoA7ClmQWtFcuM8QKYPzAQYx/LHVi3H2vL61/pQIUjqGlwsoit
ObZIY2CUARp9MfArdvy10zpwpq13YzLtk6gSBEyuKR0ASDTvUd5lk3+9qGU51NHA0eX3YcHU55vi
+GojeM1wIgfc+7cV5hxnnQr6mXRGRRVKc+Vu3GuBvit21uH6PnGCP8xAmMeBLTwFmQA1LUokDaZE
tcYH0q+Q6UgtXy5GIqOdDmlwkcYRLzuHgJ6Omh2aNUDxMQYzp4TCEW3MphVxBlKDdY5i+OKfmkGW
nb5rA8cTcalwjjEI7oCuR5MI4ZbVEzPMVHaclBJIJze69ixHtQuRuesfkpc6nxmhP2JzmxVT2JcR
8KJ7+0v6rH51dg2KuJmb3VifnGD+ikHX058z9WpnJhkfyeVhrLoWpAhDgcYaVIAsT10+BOuiVyOT
yMII6rjg9EErkW0kdpDXVPsKB3l9aiti4cWGUqF96ElceFWFWaU2GPaiHVNpnnPNKpMbNKtm1pKz
Wof5TdmV73bk9m+TL5EC/YyoIR26b60/+zr+8YYH8Zf/oZEiWjiTM4A/erAxeQdCsJsWmIj1Wwaq
GgulM4pttR+lm3Z3/VPTJ8G1NTMeVC7aGk42+mNtHn3v9GS/mOouH7TGk2SZpLEt2FqRPcZ9Qm1q
ciNsI4izZmQAwUsbgRpnLkmkPc6VYHEc6TvqrL/9iHkQDaksybHUYIKwd/GGTVwgxoDbkdwydaWX
GXLvJCQt6CIkb32//mH5l9HGNhN0qlEDiVNPD8oxP9DJCf3BeVkg3YmB2kB09dHPdm0baWTfBIK6
XuSps2So+vXoSBQKRlzneSCLrnhzGIuWJvBSts9iyWuhoqsKOAHamzvV1bzsU/utBL1rNxIogu1h
+c+rh1RSSUYHAUkYkMrnCzQzZVz0HqTNs/pdmx+r3v+L7doaYBzTGIux7RxkeVTaQvfXvXwwieIa
kDBIhJ1vrmPiPoK4Ce4GJBHMfuVd3dUQnAwPypMeqK4F94DMyYM8ue1pPA6eCaKoMcV0q2hCkeco
G8OsWF1tK4vjLDoeJUP5s1Xa2O3l6Is9xpC870SpOt0U1iuhdAYpWeiFOBdhfK6XNNJKMEgUzskB
xasapCKWUO7dToWvkPYBxmbaTNDG0IvkALUeHRsFo5cEw8nRQIxlmA0SoU8Yk7LJl9tRqjHqIzXF
+NA7snHjFN3wpankCXuc2xMkWcui8ZNeyTJBTnV5VmhlyzAgNGMahnUhZJpVkdnSnHRU8ezLf/Si
vvQvWZ/zr3xugQk0DaSo5RqC7kfnafLzdyMh0geurJ3jJgcIz3pJ7FFmXQy8NkQSqp1x1wduRBmb
gEnQXyOBm8ijS+FSgvUkPyYFxhSMb+PgXT+Zl04EsCqCOFQq8bzUWBRkoaOI1qiYT9CHFyd/rtf7
YhLs0eWhODfBBJdqiBx7HdVuX/fNTq5/lNoXBZqbpbAbx/tY27UwQUZeJ3ux9Roizvv85h9VkUUi
9X54o83IMgjdXlQN4DxfzxfH3IHpoMihpoLyqfP1owZslOQO7yhIYxSyDaRnUUIhWiLjjW3fzriT
gX5J+pxoRUJAUnLdIbi7hbACCmmMXEIn9fwqkAdJx+s/kg7RbLyp4Yiavpm4dTR7ayUSVOZ8PTyH
NuGFLnfj3orcJGpVS6iy56S9odc4hi3veoRo9EKel70QGEsreuenGQZNwH01GWSaqL6fGyytaG0V
DFAdI30BLlFx+wX4oWI4pLl9rDrZr7vCxYADaSJNcNK4KQvuJBquwZcCtaVz20mZjspgtPbBMTrd
7UO1dNdszt2ln9dTqIy2V4Kb3u2mSQ/yKPm2Vnl9E7V2461qqQkOJffcb7aZ+fJd3taGHsrgRZM8
R/Li6k5dRQumrnL+sXE2IM8NHCht3rEfGyOMQ4kLCm0baBceVH89LQ8rdBpR+aQwLccTleip918Y
xCWFG9+ANDjL/Ky0daT2pY3psSz9Nlo5wY/zAfEOjLrcgWDvlEsiAC/3kbjdVeZETp0m9QOt9GhP
/dvw0zxWx+I2/RzuJLBgFQ/6KfkLzsNfSiEgc6eDMBfMuabU5smioR9fORMJQf7fh37ZEauUBLHg
0knODTFOEvZp6cT6gAS/cTy1yx5GI/f68s/14s7NMBdEnPZjOq1I10ZVJUU2Awj9+XpQ4+YxUHD5
95Ox594wkbLEAKrIQX2YD+s+9bL0TvdG39zVX/bSuynicqHf5twX6aJA0oeJE2i6sc4fdYD9p5Vh
HwCRJGNkeEuS+tdXxd8eB6dLQycRwfo8oGTz6GgqUBFHZ3pqlENdgqrOFlTh+P6NmiLkqy3we7Hz
mU3fodICCsXj/BY/aF7zqXFB4P6Jtrxaku26B5QCBeuigfDi021MqufrArpNXiY9As8BMGBjGBjT
QDT9oILw2hA4BvcTInWEWDBo2C7YsuKiw2kaDfRFNEybNk+y9ZKJZuM4NyrKcGCcAIQa89VsrSpt
x7qLNTyukmp1sxhKwDYxoPr07U+9AUj7jRm61M1dilqV1nZjglS9vrOtV0fyZU2AAeHc1+c2mGOU
zmYT5WtIn3E1Dej78LtdIpwroExe9s73SLA9ok9HPWWzpllLbST+UYTxflCA7UwLxNfpbgEV5fVv
d3lYz9fFBHEz78s2HDCE3KX7uvhkNYKuyqVHn///zIM0NDun1EsIFk3DAGTrQz6BJKS1SCG9r50u
WIzgo7H1g6bXIUkYQ6c5z0uizm+R8UMrX8LQu/7NOFP9WBT6tTg6QL5ZJpMp2lYsL72WRkCzKztK
sAQRGkxtecpRCWY/cmWS387vqoByhe+DG7NM1JPiGoOLBrrEyzF5hEC7i1Ycmv7KzwjTaaUrBO1z
kgoFYRxoVEz3UcWCcx+U10XR5coGkPdNe6t+Rp+BRgNPVupBmtfx+pZ0mOfOSeSmPiAw7vWPzDNu
IodCIoWMERBSxniOWf9Vw17O5egmuRcNz1L1vZyPS7sX0lzwHAcDJgZ4ZXUDXBBMpzoswkEyUNKj
lJEECjwyXFPtDJJp++uruoy6mM7ZGGICfOT0aYIJXedgjJ/VzGuVigiV9nhHbmuD8c5Sl8dULpT4
iHf1QQNmLFGau9GyvBSc60osHIXg79Tvj8e4Zb2MWoV6JUKIv/jOTnYx6YeedP5NuzXudLK6lEe5
vlVTtxAEfu6JAIIBzFQKkGsXKFz0/MaukwAybndgqzXRmKNF2OjGfKoOVIxdBEbhbd/WHrNUZQin
GrUd57A0g9vFP5MJquij4K4RGWGuswoYk3hYkVcPlmtB5NRKDnkkoofmbdp2Jcx9Zpl11mU64v7Q
OvfpGhK0mrxibn1TCUlNixSyCBzFSUVBKQREHNglaUJgMs6fr+jLJQUAjSoQ05TWe8VL9FvnzX5K
Wje8WwqSiMII72QjhIGaFe05xBFmndWU5NlaYp2j3bzGGpA1iQkZLJrzTIv/x4cbAvZ09EGBXqfu
MHddj+5GJjtju1/wolcyb7ZGogA0fN0K53hvrFzg88DcDBqqGg/5qTgVWuXPkUlsvJuHnkyS6Kaj
Dn2ekKIGiNYtBgqBwAL/wHkUlpQ0LAfk+odfYrXe+rmVyQrtRH/wqN7a8nlOhR0O7gKxU3jfAUp3
EfnXRFnMeEJPOlG1kUiY4LJK5We/QAu4afZTKVJH4xyFs0oqc97yVg5lg5Jrqs1usGUyxu92+KFM
+1g5jCjPXN8+kTXGIYdZkyMZt8Cxl3ZjdWv0T8X4aarfM9ynjnS4boy3faCM/rcsQD/1JouEjnGf
yODCOCrz96E+OKICJy8Ag6zztwG62o2BsZTmVacGlmML2Jp2ij0qJDL79aMMtn5hY1q0IOaIybnW
L22LouO4swMM154aNzz0UAegaRf6Gi/Gw/UvyK2Cb1b4i01is8IKcldtXkFOqYdYGFHus9SdjoM/
e1OQ+Nkt0lkrI9i7+rV6Nvd/M8xIMyCg9KDqBTkqtg4+r6Y8KLEOStviBJkHzfjUaoLEknPhoL5O
zzjqVeglsIe8aU0jiSZASJu9HT0p9pMjmj3jfka4oYpJWkjloj917ii2ZKpU0hvTyQMJW6LcODv6
+eybYbd4kMg9yG/NQSWg73tCniAACPEWiBc8MEBAAssyiyNLhk6OkxW9EvTBg7VwjlmF0cF+CAS+
win7aVSfAIYoYI1tgjVdvtDKa7fvMO/tArAPwHFPLAgUgVGWjiqKmBw4x+HMIJO3KqPWKXpv4sFT
Rm5lhAQzFoI1XdaNEf03a2IubbnVC90eLemQG+B2lUvfqitvKbXvfQZlRX1yrWw4dBiEkKfZE9jm
f08KJlOBUgWG69xpxmq1Yk1faKubUi0Vx/FzFKxBdSMF6t54FxVRObkClvrbHHMO1iYfU0wSZmgx
pEHT3KX63hiXvZIL8oRf8mjMrXpmiLlxwBoA+brE7vY9KB0hYacBLlCAnSDdFS4Ed5XAHog6QCaw
RufGwWSEfBJlspzqFt3X34tl7iHJadoxhnjXUQO2cgVWVgNG1nGnnbzLDnS4INkJoQucuw8hgL6v
/hNRz/ezm6d8UBf0wtVbA7Jxq6d4w5fuxXpcH8fjsgMq/8bcY2b79s95ZbHY34bZg9kmaVjbGnbW
qqG6m52i6DGMDtlSeXb2w1rd637LCTc00qmQa/j1emVuXQi2h2oRjXgloHaTaiSzD5L251qPdEm/
jTA3b9hOVT4XUb9HkdJPweSii1Jn3uV+ZoK5bOex1YpGBmVX+dH5NfStUk9yMRSS3dAhPzG0jRvN
fi/pQlVQi8PFMLAkaWkOYB0OivjPa7r4ahoabwBIaEB8MF6vSRBfLBeY0APjQz+WD3QOSXJbPzvk
d8UDlJp2Itku7qp0GaKSkAwAfpSJKu0IDfV6gtOP2vdEQt9y/atFwdlsGSkC1d9hjtWAFl6j5cM+
PpgB5K0erM8anbpO3MFbvOwNaCj5sygV4wbLjVEmhqEUajsVXjnHRHueEKGAQ5RDdxq+Xz9LHEQL
doxyQVNBUEzUMDuWggJXN1enw+yJBXnnn6Cm82LPPEAExfQUlGhUogHyXt9q7+rjddvcc7wxzZxj
ySykZVXAOlzqPgrzpJefo1TURhMZYc5xPppNPRszKjUQxLDnAV2mmFiSUK6O/tiLO2ezGOYwN6EJ
MsY6lA6gEd5BkBZXjUXpvHsUseu7PphO36uTCJErWBx7ouPQzqwcs637KBxd/ACCCWa3h7zW32yU
rlGaFjQ0WOWPuKzMwQE1+lG1nyzlzkpVoph/E9TRyQWZmgOIMVvzBQeGnUCgwDms8UtetSQqXeiq
X18HL0vW0Cf51whzksvcGHVtxKwT0il3RUZg3VvtgQLhIImAyla4jwAm+br62UeyE0G4eJtFQdpQ
NbIwoGcyyeSqyHMd20jR5+RxyvxmCOx6L1ggXQDrhVsbTDZpz5M+zyUmOkAlqB6xwl+6sbpnFYHz
UhwoiFHkgyKTTBLZxWiNt7MKWLb82ch9a3m+vibR/0//vnkgRhNaNUCKgSPIkl2zPUahaFibF2pR
DjEpMwTmkNknoN1MstNp4LNc6wnV6fjBaMsbR+tfEiFNNncxFm4rSmugYCLgfDHO0NVVYyPkzSrI
OcGXaYrG67iL2VhgPMBa7L5qiwnvWXPxdC3ZTaoNLXH0ORXh24UX84D0gMNhmgf6lUzMgy56iZd1
KgfpIZP8MvbeMIV22rXf0m95ThqAzF+n534Gek2UO/Ey3d+WL6Q657ajiAyscpJu1CyYze/z8LVf
ISa7G0WM/9w9szHgCsAnHYNhntatES6zveImNvCqLfOYFK2gQMAB8IBXDBwr0B/DuDPGbM7dYmzD
2CoWvDMhOkanHCgLuK7irQJMtw/uANHrhLcklPXBLAEWNcrkdG6vrRPLXGXogqoGCevh/0i7rua6
cWb5i1jFHF6ZDkllW8l+YTmJOYL519+GvLuiIO7BXX8Puy+q8hyAg8FgpqcbDK7/nSEbK9pZYNyw
6WS1HdYSTIvAqbql3P4U1BFM9KXE4Y6hPsZGPLSUaPmUThy8hvxdeNiGci4VBWRUzVoYwVapv1qB
3CXtcN3UxYs2ZGiLQkfhoV+y/7pG1KFFKOlomC1T0H8XmTX261oUijRWkQpmWkv2elP0t4V3oD88
E1gzTIAtQcy2lOaSgMRSjUAFYi9PMqpiTpPZi6fgDTvxuGVY92At0r/v9lQr8rU31xZEiA0B+UJ2
A1gQJ6lmw9RvEwDOSDImEBF535uYIKwqAUxdRpN1Jce1Uy43ykSQ4trnbw+eHcbTpzlbjLyay8gi
brn1tjZfmmLh6NZ/LIGx62F8AeQPU9xXmRCooH0q9OtePA3k8fxajj0B4+EypFtRb9OZ7wIHF5Sy
MykpzuYnATm1qNe0eFvR96IR8pgKPgzWvC5qZ49mNDs/aNZcNoUYkW9IXP00XPpUddfPXTl3la/p
U3O5AWdffX6xbuNrHh89d7H0y+6M6zVZ9KwbyigP80viDVCOLa7GLwTkgDqgb7yQ+AF08LpYCk3F
GxKAHRbwLeZWqZgEEkczKBBROrHlwjNDA5IZ0yskCeMEllt8n76c/6iHDrozy7xPFDluMN4A6g48
fZwWb66yxBNsEz1N9M9bOjzVO0vMbZ2uoM3utFoN1OpnI3R+mvT/MYdntpCdem+TVSpj06iibV1s
NRfdVrmoeFTWnA1jCfNSYxE1MHlZqGJITgkhtbRxlRTEeWAhPb9hbJLBLoc50wWBwG+DAXsk0z/X
oYIGD5RGNnski50UtSNMHHs8F2RJr8pyXRvRxF2Gpmb1mN/KINcVrtcv0gRdP9NOg/Zkhemvjfe+
43gGW0LReynB+5USJc+uMP5suqfzG8m+fNiNZOIIFHjnXMlGfLI+KjBIYaDvKAoP5418aH9TK7Rz
i0E7GUy+KhPqCyUDOCm2SvCRbH52XaE98GOyddCjQTaMVnrnO45FNvdgLTIOgjexJEs9QObi61ML
PAECaLN0J/PK7yKE2KAg1J9Ew45xJXyOP6mfOPaP9hU1G3QIMZKLXITJDNLN2JJKytTAaqshAD9C
+ixnDeYf5VbeNhuzM9uncVOqy34sh3vTqvPZVtNKek7rTATxjGA0rq4bgqMJMwBdtSK6538h+0D4
vUFvP5C5sMoi2arMarOwnZ6E5SmGdJsOLJeef9pqzmYc+fB+LxgfSycBBJu5gPoLQNo9RIMtXrp3
FHj2FujfdxeSmKhZYo5IJUixDZjuVzK3EcHtkXapPW/c6POBGfR18yRIw+F5iytJZeJ1qceFtq45
5t87s7wSUGA6JWoOJM6wNV/bFn6VDAl42oocvGliChHJRX0UlEbwVgFlNFJvVxuSH0ez8ttl0H4t
22r6xoaX2fmP/IGSmfmhbO+xGbceSmb4oVSEp/bxHIuogB1tUPMacodZAXLGvzeFfbksjS4oxoAy
kYwCM7mmlOeWl4TdZINZF1y3JicmH7rVzh5zxAexVfot2yqAJVQ7I50tLbztOzzFANhShBXUDhXW
RFZKE1Rvkyh7ia8ojxKtRE2Gkz6RHzTzaFwwE/DU3g/vGsxQ/GOViR1yujXQItWScHbKsL7v7yUo
5KRuchq8ybOi9tOAWj03yeKtlQkISpu1uZLMaSgEo9dcj5ieVF20Pbwp0k6yL6M/bnN9hm7g/on4
2z/flsqEhhHMyO1amXinnaznFtwSCRLX2M7t6YqPJziMErt9ZaJEoShb2hs1mjp6IKXfWgOB1TyN
8f35Q3cYWXdm6N93wQjUdosZp20ebov5KylBHDzP+ecGU0AelOcgfjj1qXfe5L+cvbd9ZFLVpdnW
yhizOBh8OaI04dKT+SVzqnCDWFlecFU5P/RQf384+jqkMfADFAuQ8BSi1sAVENCD01ImJQJNPMtR
vlKu2znIv/KKtMdZxOuL9LdNJouw6sVIurRPowXEm5tpo2d8shxU1+0Co34CHt5fuKeCnrWPDvq2
TiYCmGNdZOvQIci8TJJNB5q6k+Wtor8AuEHpVVUOavz4GL4ZZA5/VrRF02V9FeXidSqbNtD9tipy
QudhdrTbSeasT7GwYrwJOwkC1wjvmxMdom+5k9G8tTCne4vHvoOGYhWl0uOcBtJ8Gcen857PM8Gc
6aGU9bKdcabndCWDrbaQv2r6rbtUs5I3onLsgIALWeiEYLSDpYFSSiiUZ2YRoyGnn0zAv1enuypO
SWj0dgcc6T203T9pnHDCtcokG3k6pYR0eRWNUXZtGaEGKUyAwnHWsu12K23ZxduDZ/TQ79+Wyrav
2krc0A8pBAQUE/iI7mRc1xe9N2OMvj3lJx4XwXEA29ljzvZCVLPtWsQTMdL80m0esK0n5aRFdHWG
K/FKd9TDP5zrnT3mXA/mVOlxTkmMyZW0fDWUp/N+eZx57Qww57iCJwIcWFURvU6pVhrgo0Nlaye6
gRtvKoy3HPr33Z0DQK4lbwuponpO3bJuoQrxnbMgngnmMPe63AkgkSkj5aYNzUe8qFzD2Zz+ugF4
rQVrF6+RcHi0dzvIHG2rNnuhWsYyMpsfU+e16eAKHW9uhut4zG0trc0wLnlWRfpX8kKx2Y1TOFPr
oEkSqheCy7vFjioXFHL4VwxhuchUUDqmg4QvNZmTO0IrZbGcsnmclC/m5BN0V89/Nt4mMsGDSHJW
aT2GqQQSdOalsAV19/A/mWCbMO1WS1CzWctoSURnBUHSgnhRheeNHBY8d/vGtudKaV23Pl6SULHb
y6aDeEd7W7rLhXLRPQyBfk8w1mlF4+f+ajqRn4WvcX4ALwyzbwEw14ODrIH/Qx/YBCQPQh5P2tf6
QrpbnOQWsDGUec+v+fgh8OYrChtDRH2VNwkAROnmyrD1F8mdf6V+9VA50rX+g/ysPseGzXtWHad2
O6tMLDH6lEBRTzKCyRcsG60uT7ugwlyZM3itLYCqGyOg3ESLBtyPARnz+SB+hpwgO61AQFOxYZSh
jFZwnfaoKKdufC+BgLAM+BXl41j2Zow59HNhWnKeosVR1Ihds/lZN0pO45AerHPrYTJycdF6C4I2
JljiqXhwdZJOwmngpljH4eRtJfRn7AI/umsIkyW4WhShui3azU4ysEWWw7W+ja4VC/fNxJOz/JeT
8I9NtqhQi0ZaJACpIfenWX/qDxeCIxB7ikRfdoUwaz3eXfAv1+mbTSY/qNLCnMUGXOp/w0OSqA5+
q81w+SKOc583W0xukBf5gFqSACTAjXn1Cv7z43vjAYp0QFutAQ9O9qHF/PqWwiTXX67PimdbqTBn
rUq6AHQ5jxVe3u0AbBKFok7XEJr2zkcV6ttnHJNFDIHrQiUSHt2RYZym5Fprn/r4qZ3u8u103tDh
IVMgTKLiWQupPeaQ1WUhLkNrFpRgMWseVuKe//ePr+6dAeaIWWAngrS5gu7/580vguYqA0K6CE2M
ZYIL2uGpEB2WDxRM3IN7CPn/a9zcHTWSrctmzSKoSnVX6Z9i7XJJw0rnVa4PT/TODJP2VC1ZM3nA
2LAi2cRTMGQr+RUGbcEc0kJoQjoZYJA0gxgzTxcJL8k7jFog0gCpEgXysxJua96n61bkgDY+6njc
eHJlty5eoMkFsTMoLg2rA5Fh425Knb/YPILzH/XQacBwIcFvgOf4UEQs1D5fhhVsfcb3rbgSE04z
+Ph22xlgD3dMWm1O0bucfmzP0+V4mgKQBSVuFpJLOr5s3XYX5fP5RcmHEQWDfyoUDTBNyMJU11kv
QdQKT518IBBdtwS0PQ3lFUqoFK3aXoBOPNIQPpeA+BMIpgqfd+wP3Wr3E2iiuPNegC1LvdJUgDEq
YpfNswotcaP7XJBA7KNOKp3zSz48LDtzjBfHYjxIg9HHgSV8zcpQ/CUbodH9PG/k+FZQLRO4QQw5
GiZd9G5REwYkpNwahVPrrmgNYzev1FtKP1pGvGTsMJHemWIuWkEu1bySZoxfCCj7EBCPQfjdmDnB
+fhuxbQhhj4ARZTYu3UQK5QY8qWKmpf01vLperbr8Tm/zl9197RQ5NSbDj8UUJ3glQHdG4iE329h
vqg15lJRXdDST3l1l9abm+ehkfJ6w8fJ7M4QPfm7b1Xk0yIMsSicKHN/XIICtP5M31rg+I3mUDjR
oUq0bTgR7Xh5BtUAxlylITN+KMZxXigW4knTXYsCmNs0YksjqCqTHxxfPLQErBNYRUxDx9jt+/Vp
HRFRUCiEcCwmVwFqC7ryL5KZePpgugV61MJiOBjF8PR4BT1v/iAssycn8406ad9Nol0XyfgHSB7Q
88qgMQCKHPOk739SKlUK0WJQwtftlMxut6qRVQ+T4qhNs9idMfGu/EP33VtkPrJRzrKYkCEOspc+
s+MOxOWJJ+a2dCelDqhBdR/oRzrtfH7zjw4nQIC4syRK8PXqezvf6oy53Qx9EYLWKtwmVZ8McGHY
vcwbcz4M5HtDTE6TzSWRrQSpoRA0j+K3Eg0SekDBROEMrRcH0yvqKwclhelpt2M0B70v3J9fLN1D
NoGDHKGOdYKBA7fJ+6+6ZqXeKblgBqPw1JGboeN4zWE+ilzUQm8NBEAfnmJmk+SkWWK8dFuneTFP
qrcElugoV6LfErtH+e/8gg6/HpTZTApWtaDG835BgjlZCzE3ElbbVWI9msh4eCYOc0XMXv5jg7kp
kgniYSuddCbe7+eYsXz63WuqQGMuac4sh+dXdZhp7E0yNwaRxQV3PpCjFmTroxbgLMGRf6oK8IGg
1kdhs79KH7iFVHZokT4mdlbZakxdpNsskioJ1kjG6aPFfe0keWLAlSU79MO3LWUrMmbXtM1qSsik
/DbUnebUAiT4Rbmi2qaFi5n86vv8Xzl72NUxvm8UZb8oAt4UY5bbzXDadIsTSg5ziv0GMkFTX3M1
LQTVDOTGtD4BQJ/jxgAX1gXwRprukG7dvtTKCka7xKjbm04oZ+TmxIpqkpm8H0ONsWddNShXlSUb
4OxksJh5v2CTU8SbMdp8zQd9tV1cNRhd8VJMC+an5QvHaXkGmXd2UnTFukrAMVI6zd8nRQ/jgLhd
WEJ5gldVO/IhTDeJmHOlhAfs0zcjpUH0ETdUpWqOoN0ZmADirOjoXt6boD9hdzcssk76eJKtwEpc
3EkNgAm5L3gFBlDvXkms7DQavs6B4HMMH53EvWEmIZiFLVXVCd9OJZ8kcrLW7+2gulsfDmplTxit
0p7SdORFHXoCPnjMbkeZhGdIF62yKtD3/VMo8QQv9mmpJPF5T+LDqwJ0oRrufMrLzcaAPNkUI1u6
5B/hkPq7CnDVBhXINeDWCI+95c0aXfvuU6YArG8jqNxD8WTeddeS3TmCp99PUXpN4Vzddy4P1LHz
vFlkg4HQK70uQISsvswCHTbpAECJ/8BPc6c3NqqHX/kjFEcX4n5XGZeF1CMoWxSwXYkgwRvbi6Vp
nFV2OP55dNT3gY6xkmhVlZIB0q6YbKCNj8QzrtPHFWrxDm3oJC4XN3zkm3uLzInolbgURqm3Aq3d
zOcBcz2uuDZQw5ZK2c2UOfdGqXjIsrX11EmWHLBqNw/DurWhmCaK90frt2TJwlQb2t1MbF2tUTNI
l5ZRfLVB4VwJUtdy5M+6TUL5wnJ50iavkyLsycTgBebnMEeHrJxJc+C3iyEJRhoqJkA2BXHM9kKN
C1dM/Mr8toJje4GCKugEzq/zyJn2ZpnMp1D0qkRYLSNZd7vZAxLeztqn8zaO834NNXowvlIIPLOX
SdGYc9qBa8iQbFq8j12o7KQi2HIosiCN5E/5g/zpvFG6Xx/3880mc1XFNSqP3VCAxXrrPKK2QZov
toK8HwKfdhVzzwvN187ZY6KPjirtkE4y7YvILwR5MTiO1msgs3zpGrn/jXUyHrUX8hOCcK7ECetH
cUjBFI0Cvi8d1OfMR9wygbR538VBP+piYauYluy9LEnM23yJjZNZ16Pknt9eXrBlDuu6aeUcpyWQ
LxiEk5MBfHe8E8gzwdxVtahU0KnJk/C1zA561sWe7MVZfeEEmlGX31I+LEKgCAc6aFOFoDsLp+4K
rRriagSXZYuO2urNJ+WCanSrrlK6ZDiBT8qmrOFQDj6/m4enEKAR2AQZPlhB319do9p2mVrJaYgm
fdAKkpfPw+MoE46fHO0oajj/mGFiTCK30xrLEh7Cw0kzgDMufpxfB88A44gQr8zrTRdQLmpG6Gjp
ZWfLrXvexiu45MNJ262CnsTdPT9PcTp3RMAM3Enyx2tQHd0NwNiDfl/+0X4TTonTnoSfiZ9fFH5+
ajhuyVkiey8QUBObuaALobD6Zr3ZesUjhz2MJFQsDPyZtNJPf8FufVNb1xXqSFVE+h6C53pRTCgl
totbLJt4CVbB2WnrDNOTSQr1BVn7fH5/6Tf6sL0788zJzgxrHOREE4KumjGTWXsAKj6Sgthbbz2h
PXuDlJlwbqHDYL2zyfj/lFvTSDJIDkxWNNRXsXydmpfWcjPHvAL/Ydr99mRiCS2lJVeqphxSDCdl
wfxAWbmqsAyqG15N4ehI795m7GxyqwldTwZiBWurANN+KYMTlEzP57/VBxII+uLdW1He+0pOhC7X
laqMBhf0kmgP1mgSYPQJ0BuKky1c6yS79RVvcUc+sjfLuChulaUeZxN95RYyO+PsrdWvwkjdlfSQ
pFAfc7XiRJajK25vkfFKRRuKOY7xPBrHhxmQVakvH9QBJ2GUOQUuniXGF5dt7nMtL7LIHB7QIrfj
yfDH+brV69P5j8czxERj0qCVBiI6ITSRvYOXZEXTzui/cZkejyLWfuuYoNzqI0AiIl7RWoy2p6TY
nXh7fiXHD73dqWJCckkGuRYsExMWaEeqGKOhbbMt+i30ZnA+0OHJAlOmCL4kDCpr7L4J40xMszQD
oH1tMc2hxbzYdc+Rnj38OjsrzK5J4ty2rTUbgT656xLqws/VeBhULp7m8Ovs7DBbJwgDWUuMQv/1
IsfQk3ZaczsHFVyEGU0Xvj7lbhf/QcRFVeXvTWTHeKV8VsSqqMtIN5+m7stSD07deIUaZikn5B5d
Zxi0RnQHYTJ04pmTa8hTQaB1BhnUNN3sTBIdUaouta5XbJJPd9I2+ZijPOmq6XO88nhr3ywzJ7me
2lXWC5JG8a8FMJvxKr3R72VQ4niy3/iQScFMHudMH5+E3WoZ5xxmbRn7TKCzbLTjWIM7DGxD/uJN
p8TnSQMeJ6w7a4yTVqK4WOjOUqmZ+KQ6wKSItmbYoI9d7iAoCgL25kKpHV3yhi/nN/d4bw3ZAJkD
OLBZkSBxI1JaxwZKj8p6YRnLA2iQOS76L3v5ZoPxHEjq4s0zoHxEB3sxMoRmvHEl4WKTg/KKdyCO
o8qbMcZZjLXMBkWIzWCq0bWRgqH5ES+81O44qLwZYbwjbdYKhf+kjJIaYhNUXfGUlj/WhfP2PTKD
oQsDeusqps11Zi3ipibKDH7OaNqKUGx9lFEv+ja3Y5nXyD+sh+9NMSsqEx3Koiu+kXpaXuESKqY2
0a5FiajjBJLDLs3eFuPt4qrppkWKNNx+6LRjAticAenN5rILwbwY8Aa8D8sWe3tMaI61pFqKCZNW
g2VbN68jLJHgtcH8Q/4hQ6YVYJDg/KniLZEdxDYGYnaqBE60PEwxGQf1I8H50YPB2xbdCuNkf+L1
GlqFaH7TpycLPUnToRFEYzMDdYuFq76Ncy+vaozBFoSTwB3Gqr0p5jSvRaONk5wj3blaXyAKO4Tt
TeyKP7fS1V61Q1BWvMqvVt7b+vAwUMIPUMAgWdAYu2I6WGpGZweS2DP6O2i8dN3dqP1HbnKaiNP/
/rbCHDlLLsS5GTFKKWGCfpzbUGpnB/O1HNKUoygF6n+okuAqxWdjjkCVG+m06njBW3jbSoVtlSdz
WznViOMdezPC+P1QAHxuDlgLdmwlP9bmG15+85j+SXzfLYZ9Sid1DXooCawDfeL97iPLrV3GXhUq
HlDNt/rD+dPFWReLHqvlpu9LLSujFhTJYuz1IlRtY1/LRB5Kj2eJLQYmUpOD7jZGK6JWHFzNGH6L
wSdq2J0r+yNGItagvgM3h3d+hcfh+M0/2I5ZXKZ9S3SjCqnkQPtlC7KrDELtna8O9sgJVkcpwP7z
0b/v6hTDJpX1KqMZqJvkFsn/9QrcH2c9dKPYYgROCeUnNgFAMhhXLDUtBZvKQolTsk90TqZwsJAG
0ZCyBvNaEIcrerNmMnXqXls0GaovsKZ9N+LnifOkOI7uu3+fqUlbepOM5qSj+HCZ3k632lPW2fWT
8bA+r5d5JDU+RA3ObyBvRYwjwuHFFuQ2OMry/dx0p600OC7Hs6C89wJNaWbJNIFj0KbbvvqVApd6
fgmHaeDOB0zGz7Q56+d8I1mYhuDfOwFtAoREc48y3/+jC3W8HFMCJRUU0zVW990om1UWZIwV5SQq
IHaSxZzE+V+c4M0Cc1PM0pBLECLJIcbuTr5+Mvwsii8xNp6EmI116xMvqThcEhpYaHhQXR4W5LYB
QC4PCzrNcfOrr+rnypCeOZ/o0AQovIBdBTgXXKvvnaBLC2mVZ6nHTLro5D/rFnDgGNQn3aXxMjjL
Q+byEpfjbdyZZG5CoW/QomsW5Livw8VbYH0aDFu1oeSCjtIm2MXT+UXSNXwIRcAgAK4u4u5lX8yx
NW548WjgVIKGL8qudqs/N7mPNoVDlu/nbf3L6t6MMZGiLuTCzIlVRB2o125QgfAUl840jMDLYYoi
45LxHt5Yu9UxgWJGFjiag0WLRI2jtfekHu3ciB2z4WQwx67ytjImXija2hXWhJFcqUczsIu6rOJd
GjwT9O+7i2kDMd6EcXegfMGlTSAH1ZwGW0YHzunt1LO4t+5hR0LbbR7N2nYGy3wx51XrzSCV01YM
zUQYvmKISGntphE24WTlg46CbNvH3hxXVXZLVAJlEn2dT+qmzjgnQBVeLqViRIYuZt+yRccIV5MY
YFxZiPVllKz1FtofReUo48LLKQ+haPufz0SkQhagBJOjQFj0fjs6VI17uRC+lS/VpdA6s4tKMsA9
vKEduikfzxMUoVUFTGXgknu/aWZpTfkq1EVUrY6q+LMebCnH1/5lZW82mPQhrzZ9nVoQdQu1vTyb
oOiArKpLEZnoqaCOAKqT/weQgbrwmZW9usvOHSo9k6Rqwlla79aoDamgz/hlvSlCFSLjscfDaHM2
km1pWHVfKsIoYwJcXl1wlzpG75e5y4lINACcWxQTIMQaADZRmYUgvqLSbkuQ0Vs4/H0Lc8sKh0cY
Gt50kh6uyVLoCE2+bWhrC6fOy8PV0x3pYgFkEMSaizNezjdUWZCzwMP4/maSfY2UfQmsUpyCK8CZ
PcGu3Y04w5N8a33LMlv0ad9XFqHUpSb2n+DcUMj+e7Xsw0RMC8skHRwmGdb7coo9TSWco3C8OoB2
UauzZEukf9/5JB6JlkamyQp6RbbH+DLJv2dSb+fFidQhZycP/R9qu3/bYk72XE4AeddiBv4IcXZp
EcPyNkyDRzMoACuf4i94paFDf9E1sGkBkEwxNO+XJyxSZgxahamZU/UoOsJz7TanyZ6ctnMoyUnq
8eBmh6cOHVpIjwItAD7M9xZrfVTnrAbHnNQF8vY8G2GzffqTjUTZgkqzADtjMh/NGOYcj/1GDxfL
ru8rr7pTZxvqmo1sD9c9FqVXNq+w+6pc9eGg74wyW5mjt77V2YD+r5XJ89Om1tNpESxrsIUlbhJ/
6Rv5ez+0dRIKkFffnsqmKUMkRt01CHsW0B5lunhDesMVSRJbYbXkw+yq2wp4pZRq+hxUqrEqUbyA
lssWNQEq01VXtZ4SZ/XPRF56cIjn8CHbssbiCUM3kmanFiqadlKV2veqLs2nJANW3De1VI/KOIlf
1oEofrIUG+/1QVf7YTcsHWweoiTBFnO1N5k0llMqFlGrJfZErqfV3wr4VPozN51V/RMiRm1njrmK
M0FJRWuUtGBV/dqMKumSL3x8eDx3NhivmuUVoh+9CnmoSnRAMHdS0/k0J/OdnupOoTeBjl3sDNkv
rOo204a7SdY8UzRfznv34QHa/QzGzwwrBZDAUJKQtNcxmWyI7MbD/2iDuf9luRFyg2q56Ot6UrUN
Iml2w5td4izEYqoGbaXGlblBiEoyvpmmSyTKQHp/frOOq6dvu8VqLudm3ZWYMFtRZ1d8I8BM0GwX
UFYl7uz2dnknDpSskBfkjt8hO7NMlNvA4zpUPdYGeqOpRGqouGC2dATlVFxaKCtlfvd0fqVHkRxy
BVRWFcJbAEO9j6tJOypyMsEieJttaIA7ssGpztEzxB7pnQX2IadixLEHubYVLHoBeNJlK4t2l57a
9fn8Sg77BzokyqBcgBwGwrjvl9IsFamVKgVTW5TfU+YaWs0HB5YGDDQt5ydcwPzh0jDNpVsYMwMu
mXk2trlkDRZBMaaTv4ilYK/KY9FGasbZwSOPp0Njf5thvKLbQNmtDoMZlKnRtXa9ZVr+SYkr9Kpl
yGOOHHjBwVwVGMkl7XV6DjJhLJZGGVXoqG7oZxHPsr9KbulaiV1f1E9dAdwXzQqRzmP83oslD8mT
W7zMF7znymsa/d5t3v8IGlZ3GRRZCqOTLZRWl9LZiKfdaJ9fGd/9KYb8RHVpoiipROKzdmfityxX
mfsHp/H9T6BnZ/cTtLHSlGJMk0iTLs0TSGaj/kJERbl0RJ+q/PFZFD9+6fcW6d93FmctX9NixMt2
BudNj/vol4r84/w5+XjFvrdBnXpng3QGGCkqbGyHmVnZcjZLsBPiGulPRb2aUt6QEM8cc/1BsJx0
4LTNo7o3P4F5NBKSyVk7c3VKXbusSPO1Xwte5ZfeAeechwkFvap3cy60wOxHWQBuZVSxQZvoQmU2
OL+ZH8Pn+81kwue8Ysy0KjFiKdcvQoOyx8QdmeH4BDt11GqlIOJKyKMCyj+u/JJCeGi5iP3Vsn+f
A91fA5NwvIRnlQltXSNtvVYLQpBl0NcGYyheL8sf8D292z6WxkfJWyVrZVTo46+UNKL0xdydW7uC
TCHGNjtb+5L95/vuvUUmrOSpUGJH8exs1lBRL5Cc/Y8bxwQNNa5nwyrnIcgHydbaoKkmJ505fDYH
RXq6DEtG0RxvMIslrsrlRjHjvBbwAOvD6YZOM9JRHxJ2N3yg9sdr7r0xxsmzxVrXxQK231Rjh9Tu
aHX+TFBOLP87D/I7S6yv5+3QA1/ZDaFgLZ8HmXwdjOyzYeWeZBBP0AzOO/bw9Mp47+kGStv43/tQ
2JF60eMSlE6D9rCUbpvznIFngInnhhi3M3R58qgVvorQXEti/3z8OTymuxUwwTyxCkMUoLUSmZp5
O8apu1WJnzb6nzj1zgwTxBcQiVeGldQA0niG0rt1dzEALH1+LcdOvbPCRO1KEAugkoE0R8bmyiDj
IL8mcO804RquF1x4C/3NH+4IGVKzwOdrpsjGnqEEPX4HTGi0anjpui14oeIwztzBq+6LS/JliKhq
XenNgSh6nJUenqidbSYK9YmUQmEAjmfc1PeqR66yxZkwYnVt4BivbuKoF+VXtQmaP4l+O7uMw6td
JptTMtTRSvJTL7ePVb2dOGuTj/YVIudU2dBQJDYp3lboDYmTTqklJAhhGEEcKqcmpHRNmUs4J/jg
oYaIsbNGf80umzHyLq5aEXBHNVNLWx+XL4KlRSkkADNBDte8cvJutNdV94jZuvJqXm1C586ACWzm
cgH+YbtK+z/6vGj90bIOLWMw21zk2lzJg5VEEnA3rvXDAIlmCpKSAL/IVzObPC8epdKEjNb5zT8M
B5oIf8ZU0kfh36ysckkVQFfUzA0Eco2QGDcDKjnnrRwf1J0ZJjmIrRbtBGMxgBSUfMuXbPNLciKu
AK5hVBu5IM/DbG5njvnGbTmtS2pldTRDtW+rnDS7afXv4OS39MqbrVPb1ZBn53zEw/AAWgcdSFjM
8LNjIate1/E2kiE01qbyejXdQox79Y6sTt/abE1Q2NBmDv3LsTfvjNLvu/PmVrPSscHD7nW+YMPD
K3eBY1m/ZDhHV/W1TPtpiq18FjLOag8vqp1h5h4p0mSEthsSsWYFQWqtX6EM+3zea45NGFRXUMZI
NIu1a0fxrztkWlS/KfGA6n6dt3BQPkEwsNB210E9YoisxpWgLWtiCuCl67zNp+TQlWPea94IntzC
T1zlJ8ce9fMPV8ibPbbzhKaJ0AtUcm+NxkfF3Sh5lYU0TPHWgK9vRa+/j9ZeFwdYN/Dd751jEOS8
KRtYmyBS93l8odziw23hAdT6fbuDylVf4cKiPhI7POgzdbxztpmr2aqsba3jFRoLzZ2hBIJ418Qu
ZzePbOgQCkOFGVQc0Cl7v745lgtJbsckTB770enDKqquSgmM9+bN8igDgWSCxueSh+HSeWYZ158k
shUArqeh2LWC3+cT+QzKs+wmg9CRl8QlZEKUoV4wRV+NCbiKZIwMTsaFgVmSwoFYUNXafau036wm
J3ealIzPItlyK5KmWrxVtrL42c1LBgwV2Csqp4LO169BVTDTJdVj/nnIsuFbnpfpVW1BkKJS78yY
GIU9FoN2AYTUkwZBCwdPWYiVttWmolhfKnHvzsZsqm4ttpuzyHIH5zZjyW/i1AyAZNANdypX8RF2
TdVZ0jxd3b7HdW3HVp9vtlYX+hbFYlEDKFeQ8bojTXfXW6ZYu2pW9JstN51yQ1B6AiVa1feVV/RS
7un6ll1u4F5dwlK1mk95jePmGLoqQkKzWsx7ExCo1d3ySjMeqkSS0H7tkpUD/jwKzW+Ogk7Be0fJ
5GrQs63RAiv2i/ynaNXgCP4xzrfZMPGckt4trOPvbTF3zyzTsfR5RPXenVzpEiVFT7Vx3YBWBfQ1
AecIHMXIvTUmL1RR2kZrqovDNVIj1duC8ru2oQcLZme7d+orcGXxTjbPJP377sopQeEECmQ8iIf6
poGe0lhwvtZBXVaTof4nKQDQon3H8sJBr0sut3GtQL6aBLWb3ywX1ifzcvDi5x6gMuiz8B75x0f6
zSLzYBU2qU2XGfONTXXRjl4/CXYb/zr/rQ6rpLtlfehDWMI8GNNrA1v5IQFJewl2Xme7AMYGRBig
pMArJpLDAXSCIzAdmNTD/KizKZxk7Ogpsf8ZzGHIhwQSFiY0o7rmpyrX9tpcEuubbHLrUNT3Pp6E
fzbVYk5CmhnKUkLgPdoWv8VaQSYWQaOos2zxWfZpcv9/pF3Xcty6sv0iVjGHV2aOZpSD5ReWLG8z
58yvvwva93goiB6c8nmRH1w1TQCN7kaHtVjJNdbS6NtgYMx+UCMjSLjrTk7tAr1SUds7csN63+5f
gvPaqEvAgfFnAFh7cqjXq1o4xNHDZWVhrYRybZVRlnMWiajr5JXJiU633HbZEc/2y2IYem9QrixT
tSoXp1Xx+dFu05t1Orbxz8siWCuhgpBCANKDpKFZPZlWUwC4cF4ndh4+C+1kX5bEWgwVcoSGPOAF
U6EytQT8+IqZtTh8vixip2Hpk2miiXmnUTBiIwUnM0pTsH2kFSt/qHlT0sw6taS72B+92lowLMoa
k7iscV8wOpJZWXW15bXAECRbFX+V0w/G2i7fVxC+fTbsctbnihoDHIAMq5Vu7HKdqaE9D+hDlUvQ
hxqDcWIMSw9yuc8iB7mPS76tQp/3Vnc+Kn50WF61k3KQLBEw5bnHnBnaXySG3Ui7AK/QrTyTUvfN
gPSAr5jAb7QEU4JMDul+DRBL4gsr3bCvk2dx1AKlLBTqRcGwviT+agD5lb4YKqP6tq8YZxGU0RuG
qClDwI74QjlacxK5dcGZDNXYv8RnGeQbNj6f55ZUiPM0wbzESOYmHf4fMplvPGXB7CiW5GCQPRB+
XpbKWhhlA8VR7PNVn0JfWR6y3pMbhvFj/T5t/GZOkGsCI6+Jz4P+lo3u5e//g7E47xpl+jqpxaT6
iJHF+NjbIHCzU9nvr2TTIxeqeFDBsmmxch+sRVFGsF/4WmunLj0k0mhOPW+uf4H7QmzgeVlUsNQt
k1xUEcgZuSuESh9wQQKqrmhElRCdTS/jZLImgxjXiG4JSIo5wespLg/8curln/X4LnKsCsle0miz
LJUyf1Kbqb2koLFh5lyNd2ZUYZLYrkRPR7YICABi74lxz0hHMi6WStkHLq/6IuRhjvT8wYhAJy86
M7ix9O7vApbfh0YDBSv9snRzBb0Y6wZWvb4vl/Lpsr7vH9L5OU6puzatXBdOCboOWl+Lj8a4onuM
VaglG/I1qDwLofS7rddQLoYa6wCLGOEsk1+BVTVC+UqnPsWyfXlN++dzFkfpOpox60YUiTjBrCJg
b7W1JU7PIJ+zLgvaTUVtX3JEPTcmNo7SIjRUvMbbb52DZw9qCyoo/Ba3CQhhIAtQfGcS7dMtpimv
0znmhCSsSfPLB/S2BcaOI+E3QmnIubw2ciZfzkxQZBmw2AI6hygln0ErOQtRlgbtqJiieDUW3lL7
inHdr17LoljffevjzaghCYuWXTrFppFudrGRMRSMYmeqhDet1p2yljc7o3SWsmf1newa3I08ymzI
K1gJq2wJfTC/mXWP3lkWvfRu9lzdiKD2rw75JFyrELje0ogkSWaq1XK1jtNRFnQ7Lko0CaZ2tI6W
mA0nmIBTUUis0TvmR1BhxlTNdc8NRhKkQfcmg9HAsBQvuVWsFvzdLNQN1qaS/99chiorYh1Axrpf
tYktIyNVs7AhWRKIMdtIGIRBHsTBSA+piP6I5kdi+JeVftcabg6Nii6mPk/TqUL7ZJg7K7JA4k3K
Pf+FCFLMR+1MBGw2JaIVOnGcVU3zZ/m+K27DvjGr/PGyjH27BMPEG0CwVXm6OjePTSovetz7naO9
z7bmYpLLSoLoJ4EJLi3W3Njutm3EUboOzrpUlDDcfMiS0JTw+C1m0Q+bh8urYkmhlLkqQiSweEhZ
Znj5R7Qwpr19WcT+hdmshNLhFeNaUpKoAJjCvILilnZxik4E2mT0phcmlCsxM19s7EYapc911aDl
AtAVACZoA9kSMFhMmBTUK3Z3xw4UJlzHRhald+qqlzJX40mfBv+OmowHOCmPLWn3kqoIuhQVZXfU
gT5f0lTm+qFcSFNtDgKtxIlnlrqRT/26bWcJ9LYVJbfEpYT4qzTQdUPKCPnyVI3Sr3BkDUHsr+bf
agUacOjHLtfGcpE16GsFfwsaIn2wVpmXdW7X96lnCZRaG0OYZck445mmYCYhghpIpaNiulhTF3dY
RUaidn/zzuKo49H4pJ6yREuCJPomcr6iP/S5l7AGEvfv6lkKdURTOCeZTCpJeRtk9VHm7irMHlze
OJYMSqONVBiSrOIVf1DtJQ+W8N7Iny+L2A2CNmdDRcddAdRxTQcg5yjEphz+09T/9IZq5/JDIf4j
RIVzWRwJTL8q9nnXqDhZUAFkM9VhEWS53QByvFYdDU24wogWg8RVBTzeE8Zb5g8W7yyTCpbBn6Hw
mKFMwTFJLF7joRQ91GiklMDME39n8uAy9O/DTm18uKg0UdeoFfBp1dAapNpPCzBZ1jrqnS1rbYz9
/AinN7I0OW7G8mPuPDFnm1TaK6/tTek+tHtztZSDcDe5pPtnAXinvTL81X60ftaej63fiC/jlB80
4A/70qw3ttYCFYxrhV9TKmJcVqlqx0ivF+XKIGTRYX8jD5J1WZ8YN+QjTNh8gDgmSt4ouOWJPn4L
syEo1e6OL8S7/00MZVJyXdPaTsnCAPRmgLmpIGdm3Iz9pKOGnn+Ad6ogNqOuhiqjZYzrWi4IT6Od
+J1XdhYsClHTwgaPjZ/w5sxI0u1un44YTUAdXgZWxmdPNktx18gABQ/CtXBWXnkYjNku4phhZPaj
tY0cam1GXdVKM9Yc8EUENwbgWGyD+NGUAPnUepEt3l8+rv0rrwOHQVMwTmjQQ5n1kCmzOgIPSb5L
7kVH8DlMnQKEnOB/sOOB3V00CEMGUIAFSaL8m95OgzoJCNURsxMKiTkNRJHlRFlCKBVU5w9YQSH0
uRY54uSdF/8JxSfGvu166s1KyEdsr9OE3u+5UaMD/z0erFP3TFjftZfK0xzpMOne7Oiu/TdDkYjc
NmIpP8dJddXHDRcGRuPryN32byWrpLQX5QAJBigqeH5LIPX5vDKpUipDFAE1waW8mbWTWTCijt2e
p60E6oDqWOvLqK2FoPjV5ab2jeBZKgWgJVZo+myF7+11YWO6I7h8ZnveZiuWOrIk1ItBiYAcuLT3
ouEIYweOqN6emXUs1g5Sh6SEIw8Q6Bz2SXgUgUMXsfiWdq0EeliRw8V4LDh7qB0c1NCIkMkCXbe3
tGbooQZyx1klGvYtzpOvlitWGWTX5m4lUps3qkJfjhkonsS7VgRuGlAFLM3q3ovj6EwBYJ6uWG0K
TJHUNiYTKhbaCrDw/Dg543F8BNY7ahbzoXcEq4xMQkx+WUP2LrUm4C0O+kMVbVeUkRcW1DkFAazk
ZbsgJ4PR+3S1gSVjtXVu9REraP1A5qRjvK08ytjXVSiKoxpyPplfi4/jN/FQwAhn96rVWKM/Hha3
vAZqzR0o2o6dizq4S4AiKkZstHsx0F9mSGCbAh4fdePR/JMLEfqDUeH9HieARn+X+4PCAjggGvJl
sRsplM729dKJnbxCZzmMeSBNin+G3r98gjtIIYoIHjLAWSFRCeNFScnELtbUCZnDdTB5JEY1kPZU
4NZoff62k0zlu34jWATMUHXkkzSZLIe6u0oAQooyrDQ6zakQetAiwegSkPNqynzdrSinLCJo0VhJ
UoYYemxClPAciasCt7AB4xrHBRiPvJZy9fnydrLEULlRtKznodaNmNZRwA+0RJMJWoLvkppUjJtH
juWLcpy3jW7NR5olF3oVZChJ46ocqDGNjBH/7nsd5JRVXefRKq1T5iQfsxGE3nwcRG/pbY+xeSd1
MzLZWAA4YbUiq7fWxGLTq+3bMaDzAkdcQw6OnjlRRmwcSKIVcNG1R/KqWodbDmDicHeENmeWr+XU
yv7iQQy2td9Cyclu4hO9SA2uTaXooANcQ2x9fbrNWKTwH921X05tI4TaUrFfB3mcQTuy3NWS1TyT
VxXapC3NMTLzqJpFYJwm9Ke2wBFjJX72feBGOGWsU16KupQH0Pz/My2ZkO1kFkHjkxw2IvtuMXi7
o5SxLnMhxBMV2HX1ez5YH9OhGNQGj9V6lx2TRzKTpwTRy+ULuBufazroM8F6LIHhhVplIvRcDLYA
0BE/yB6pKo0+8I8eRBedqi4rp76bGNxKo9aoTy1S6jwmRVfBMLkcPDnacUK9Io8URzOsMr/iK8ES
WKnWvbf5VixlNBdBzao1Qp+zVreol8lTbsp8lpnpwBUmyHV0C8WLIA6BfVHmHLPMv2t8znssU5U7
KWm7OWqAbYKeoOLNACvw5FWWLpl6ZAuWYuVO3Jgs/d1zujqv6QpAVYC9SPOVtlOuZ+HKG75WPmZL
Ygn8E2fADhSMB/muBgEDShMxIy+jeZWy4VnBY5aiVoB4i5Fmw52vQLbikWUh1WKxIqg9h7EVJn42
O+miJVIRTsBwi5xBd1LjVpJYV2LvuMjsvYyEMswpPWsDbqdZEoc1DQaLBy0f6CpBHcWByDZ8/9fU
sCqEuxZ8K5EypnwNWDoF9iYYDv1RfiIADb25uARtB0M9/4VxYy2RNqx1Lizo2kalTkPds3oaY8Ym
sgRQZkWf8bgYBrTO5CDDi+QbjVnz3OvG2O4ZZUrEVVtrTgO2s+z1gXTVf7AV8D5YYxiOffciQROI
a8fsFd2BkefDOidchdmBqSzcsai0W04OJTtfaswSjhKzl4roMO314Hd+C6TCZY6f+7EQ59BPAyCF
XDWnNTLXu8VVXf5Kee1ZE6V/0L6zPHKWG1eeaWo/htxk+Elu8tZqT/edFQKmyJbBlhS9AqQ4AQ3P
Zb+zrx9nmZTGT8U48EOFIryYnMLi1SjfLv/+bjS23URKwzFlMKlgGcoPykM5WNOBQPjOP9RX1N/T
X4Y3euX30WNj4u1bQx22A+UbHkBdlFwJdMxaHIcFgc6ClyHUupbkhQ+LrQDuiYV5tmcO4S9lYEsB
1lKhK0alUiYdIUz1s95N00eRtzmJNUFG1I1WR1SjBAHwZoQGkvJeCvB3pKrMtQ9o0MQXdUfTwOMF
XXEruxMdbWL6rt1lbURSLmUUYx4upQX1W/5PGMl2mz1g5uMv7vV2XZQriWsMqEno9/KLGk3gmlU2
ktlKh3FkPBn3go+tHOo6V6W8TI1Y6Ej7l5rgy9wQXhtlxEmu0ariHbKj6luG8v2V3DV1czXVSR07
l2/Dzn5ibBbpf8CQ4d1It/IUhhipRQSkRjD+WIlyjQSwI3Dvl4Xs2ElJkNE0i9kBJHzpPgC9bue8
aFBLnNfoQY+0xpy4Ow2oHAumgy+L2ovNP8mizi6pUkGpl4kDonD1hrG8zNSD0G0dTEiQJw/GujKG
Q9uzkpIAtGwyGsyLmD/6bCXFOqxFY2kxtvMuH3rkilJbvVWP3FP9rLr5nX6tPF5e5O6hbQRSl2Ct
Kk2cdTi4dPCq+U4ODw0LlGrHCmNNOhAaQT8MNHrKWGliHVWVJKRBtayYPn2dG/fyGlgCqDCgqtui
QA4D+XjhRu8BS3t/+ff/cCrnFVBRQBVmU5mD9gNlk7t2nUuzVEM71PqXvJ/NVZJuB6X+1peyYvIj
Z4+N/mORMnuq7gAhU5uXP2b/wM7fQr0yyrUTUcDFAw7jTzayeZ4+RRa8fHBZzF6pb3tqdANbLsap
Xtcw+v+hACbYLbyLR+lfIE/jHp8VhEYmrSsR/BmA9Qt6gT/UYxGZQqgz+moZ20Y3/00i2mwAPB8G
mXIlTG6iBWrKUEOWmnxMXm1CnJR4NlVAPls/oR/5rjop90KLTC8PjsH4Lj6trx0r+cpQfZqYg8/j
kFMbCc2SuY1RHTPk/yLE+XQ4ZGM3i5rGSkybRcfGPTdv1RtImv3E4wP5QfFkWKQIExKJy3qA7aUp
PkmlbMa0DlGyigviGn9EmTtSzOJuvJJ/8sHkosxt9adJ8ZhjjMSgU0GIhNqopgogEtc0ibpbQ2eA
FzXNosP4bXFKQNi1P0r/YyLjR24NjMhgVyPPwr6Yek5v14YDf+Mkum3R2ganmhqr4CsQ2/d1ScDH
Rb3XAEEW5VCKJI2mJWzAQ+nHLRDPCEAJ90LYStEnqt7kb8MHpgP7CHeXBxoVHnhsmiDSnQoNn/FG
3HYc0IpCMx6/1UptjgurhsSSQrnokeskTF+jXXmS3VX1xMQbSobl2L1img7HBQorAwgVny9AXHCx
toRlFcSiCJwsoClKLFu7q3cbEZS2i3mZNsAe+XdYVwaADCqjyKz+S7fOwvnfN1MbaZS7TJeqisQk
NvzuUCfmiBRygln8+ir9NaDvQHiKXJkR3e8qoS4SAG+oIN4rn7ewGxYQdOlTiWYwR5/ulskekL7R
roSUUQMijviLtm8EUVFwqMSA5NfRJ29UreZwY+kvmnA9i40l84W9tmVm1tw/DE+5c3oEyer304Uo
0MZCyk3Uy2Qm/sChx1JwVcyX1j8au30uHRRwbi9L29HGT8IobQTerZqEqT6jA+ch5o9RXZmXBeyc
1ScBlC5y9dAu3IpXkZACxjpTfQF8CfNY2QpqUfM82JfFkZ+jTgyscCA0B7A1YDzpzg1lydGNL83w
mWH+bUCWv+rU0lQNzSyGnhXQk2D2qzAd6D4KuneBQvb5pCQhVOZ6mks8MkGqEQCmxE08xUv9lkl9
uvtEh679lkVpRVaNBl9pUEXMFH4jmJ5oXXajR95Gozoze7SrFRgz4IGrhhe0QgmL1KxPSiHHYPN6
m6cPUsR4Xe6c0qenHbVxWbTEvDzLKPEuIEPsklv4yaOUVV7TDu5lhfgA9KcOSRI2d5haizg1fYSC
HdCXzPY4uqNd3BdO+AqguEf1AQ2+94QaPfYMm2NI3tnET4Kpq8XHpZGMY42nunCQMVWbj4yWkZ2r
9UkA2eWNoVgBuaFWwCMJBqm707PZTPPqZ14I9jhw5qzLDmMndwzTJ3mUoW+rthsr0hW1HNJbyZ59
wovePxMsfnZT1K6KbI6NeiMpFQeg8wylujKWzWHUTQNcv+FdxYKNJ6dwST2oGK1I8ZREyyUXzNz6
tCzSG7cmbl+wAgvyM38UA9gfKm7qx0FvujQHooUM4KY+6LhflXGTD7dxdaVG3zWe4bk+SuqXBFIP
cd5AdjTjO87Pj8uv/qi52Mmr8Sqx1LfxyDsV0Bkyj7hoR7KWB9lf0Mvq9VbvjdfsFpI963VWHSyf
8thhtJRqNn9YysmZrqvv5EvQUmfzMTjJmGMD+8qj6EgfgRlPoh+bfAv8dKHS4kOJSYu3xTHcxOl7
s34Bei/Q0b7xtuojRH1dWa/p/RwPQAb/I5nedgy0lOGwIjRx49v2trHwsI9JTRv1svoE2jzWpdxX
rLNAameLhYs0QG1qfm8DFId3MgL3lNom9yab6bXs9phkitA1Fnambv1F7z+O1UBbh4o/Kt1z2grz
ABo7ffQl4wef3/NLwoge9oNLQ0XAj+QVEnWU9e653kjrJk0O8RE9VogtC3DoWfPdePgXXkosmKgp
uzJJox/w43h0/3zxfkk8aPo6pAHPe7PNme0DKaFHgXBtnOYcuIS9x+rC27NCWCIgI2QdT0a600Mb
siyuDKiNwiE/Ir1o8rUgrozN/IhHaJuwlUK53XEopb4SlD7IfoWnwiTbGTmeagOVSX4snka/P3RH
ySns+NCgjtM4+YmVkWQtlDpPLVUjvp+QBtLBnMr/LLLOEldWm8euuSEELpIkGOiHpt9YoDBqMAeq
GEgRmmSYG7AP6JErBhgcQsrBuoR7nn4rjnLENTJoIZe3qh+hPN91L8yT282ebSVQrrczBDAmRLgG
/4EEjQCp899lz/Zs51YU5XjRehcrQqrmIEhazVwagHQbWaEcxPVk/0VAgdo7jAc61kVep/Sx0Q0d
nB/Ah+Q9wZXsxotkM38hiSAQFkXog2ZcgF3l28ijlE8BLZNegA/80IH6U0S/3SqbAvdweVV7b8bt
oshHbKMyYOTL3YIxsmE9CSrS30HZw8kBd1t2RJGRTmOtiNI8pRa1uZTh6BZpcIqqMAnOWc4k2iNO
5Ivh2GwcpX5tVWtLOgoALz8KwKf+mOEGsVlEioM2q8WVtSZKAeOsBnJiN4Q+ei8N7bsiX7Xpz8tn
tK/jZ8Wjgj7Ud4DPxgnAf41br+36xFwi7SrMjIM0dywt33klwon8FkYDZKXlXC1pCy2XveIaPaye
/th9W0Cnx/s6y8QzlI/m69ALoBIrcYIk4FCYsybcLh2AljLR7kHLoAu2PjI9NOO46GRMlbTl0o4V
FwCXfbHUQ+E3noRK3X0FeuwY1AxH8sBimdzdZx0wkgF2AyY3XqZL1jKAUI3BmEIgf/fH1R5v1it+
shIzu88Ombd6hOuizJ3ihguYWcK9jjAQWp6FU/dBj8JRlEIJOEk40hqE4KvXBKrPnhveVdSNIOou
pF2SIG8BPFI0nZp1fG00V5qCOZ7avXwhiOX7csE3cqgLEYlZomS6bgSN2oN2STgUcepfFrEXqG72
jG7ODYtc7CUBmK6hWD8CGDm2ikoEaVzq6TOSa5Xcu3PYHXJt9i4L3lVQoNeiygvOLHSbUgaZj4up
NdIiaLscsy/VkoeNvcp1r5gpGYu9LG1XMRVgd0okU42JVPI5G/vfJhgiFo0ph2KOtgS3lt/or9qP
EBNLkz0dh8fSSQ/AqXwVgsuSP1SePsStZMoZNL2catGSZYfkV2/z1vJcHD447MBePGKwyAzdAfBX
qg1wDALEB4AD7QMmFV38E8PT7hZctt9C3RBlEdE+L+Bb0iC6ao8Y3v5oLFacSDSLbyR2b09Z7Vze
gb3+GV0mDOXoGiC06NR1UbvEyGQx4/z1fXW7zlxRlkCIG50GN9ft7HHF/FHmhhbHeG3vqNgnuZSK
FWGuDsW6av4qqJjoXq/SOXQxFss44b0wcCvnwy5tdCvChhrioGUHtX6vknch8rLFq8srsXbTFhRp
OnoyMfvEWt7eq/aTXOpVu8TFMBPYp0P1i7cizBbqduhOaPWT0B/OsbuYd8zeJ3kkHtmsM++WLkxz
AFcWhOsj9EQLC7RlxVq92dIO/JEUCdMnVtPc3rvhk1wqIB2HTCjlCUlWwKO7mpu6ynVnr6DyIwMm
rKLk7iKBAU0eKGBlVShDAcDdeubSKDtw2dCZS5w2ZjvVJ2TjQ6dXZ4b53VXRjTTKOCSpkCi13jYB
EiPPjQq4pHUZ3mppZAXZ5I5RVkiXwZakG5j3QIGG2kNu5du2AXbMwVDFzq8EcTiVUn4DtN4fQyho
QCjvdItrS2ZEsBOkfhJMRfdpLSo92H2zgyTYkS/5YK29n2trsFcHWBvowGdc+h2f+UkedX5KkWmV
IZdpMNW6K9eZ39ccw3WxRFCHxidL1UQZ8DLRWGZlQKNrWcx/e8mOT6ugDHU0S5MSazJMyl3+yGFc
gLsG8OMYmTnplSMlpyW0mO2b+9p4VhLKUGO8q+z5CnvXROh4Ga5leKCFiaS9E3ljbZguwYgAkD3o
4ZbC4DoRbYDZx/uSQLzoxwLUsZnNvsy7J0W61jUFrxODnkgAP3JZF9oElM7ythFOkSwyPCpLALVj
ndYtWikXxSHLH/j5us3sy76T9fuUC8t4rRcwJtYF+bRYhiSbcf43ynzeIrpBQceDK06lGKBjrV1n
37jk+fIK9r3URgDlpcJoUKV0BnAH/L+b+Cumtjt3ROqVcLSB9Y6xY7v2eyOOclIlp/UF1wwIt7gX
RQl0LmgT1axFViy1e1c2ciiDWspZItQt3sOy0PW1zY26svjCKOl3yKnIDWNV5L5/Md8qxh3hkBDE
ipQ9UAxFnfqmxRxBe0xEfywFO2wrs5rBcZFof6PUqgTuXHRsGSrtK/DQWOpaAqo4lBrAX6HoXFaJ
3a3b/D5R+k0cMfARvxRrHwdp60TKjzj25fjxsoj9/TovgXzCRsTcTUU7NmJ2KAsBDLlvWVRZcZua
oZJYOWskaD8A3OgCtSA+6tRaXWA3RU89rMGMjG31KJqkAMdS7/1geiOLWllXKhIatdPs0MkuiIGG
BTycIP/DmEeMiRzxOL3zLoFjZ/ejk1V80cGNZMrtybPBLeWMPZV0r4tSc5LeLh8aSwCl5LPSdalQ
YhvVpjcH1dI71qVlSaDM9azg0V72WIKCihpirJw18LOr2ps9ouw1Mn8LVyzjEMh8bfLdQTcep5hR
YN57xQHW47dXo7spak5utVhHiFo5nGCWMWj3kF60Y1uzFt1L36pAsXifFRgzlkaDGbdxspLCcBvo
1TvSPCYAwEypYAHG7wf7m8VR9ntqpzLi1Tn6GJUkNFvFbMb2aJVvOghmV5ZGMNyFQpnxGuFilPZi
cUDQaA4Sbyma7sZLGqQpqxWQ5QnpClbOz3KKFv4MKcfhWbYAEeBK9+oD55FRsPzJOF6+TsytpExF
pHdZp7YdLuyN7jX33Sm005d+MWUX8Cyuwjw6slcXDIRCGYhCRvaGS5s40E+EDBUEVk5jDxhLJBnp
yWeaQqIKl+RR9mLN5nSN1BRpVYu3huvOyzz+XQCTF6mtCoyWrL3s4qdbR9kOLi3WqEuQbVfQ+rBO
z2t75PPD3GUOCEmMzjD19lGLGVIZBosmQI4VHnyNY1oeOOm+EFHCsi/ryAeKzYU9pMGOtWKtADKR
ZsEaqvWvatHAZKA3baGaTZ1XeI4OSX9s1ypzgNbeH4EZUE7mPLRcCV6ZPH7IJaQ7NGNO/SUeXxPE
WoVbtms/WFlXZa/LMnBeg+yXaOojL+rP/Zh0N6pYhaoXZkLTOkMal9cf6LHmOEbKTbmE+anP8tnP
JrV6FZshGQBRzI1H8NuAQUItF3lh7MKuEdgEJJTiznUc1bEwZEGv/phk3s7FEUwjeKkOLNPNkkSp
bLhmSqJHSReklan1qK8Bs8OGjfMSSyoc5Xv4wLvKf4HAu6tHmxVSylsPNUEINbRgWL6H48PIeqfs
OofN71N+T+zUMItroLFV4cs0HzQBjE/uZVXdd3tnGbTbayOMsUQACwBTS/WmHwT02wlIopYAbMRr
oryX0TzCyibsP8Q3QqnXCydoaW0A6fCw3iTX4hs6GG10S6rmZBNgDq0219fl/vJCGWelUB7QSOMm
kuW8CCbVTuefw8jo02WcFe3yOrEYw6qX1CAfFLvMgDceh1c5EguXl8ESQ5a5CcEBoMILKUFq6Ysb
fsVfsHSz+kpZW0V5uBxUtsuqkIqk9D4137WMldplCaAsQyEv6TA3SHmGT1UORhGT8BsXVmYJwMt+
gG/DhNj0FwAjurzROcpIrHMu6BMwjA5pCCZGrb2bONn/3w6HsgcF2LDCWgUiMRjiXfBqnZDFsAER
5lwWs799v5+tPHU+Gi9nKfgcwFxav0fFGzexzmffnp4FUOdjlIq+TCUqcb0woEJWPIXzeiPm8x2Z
tVhEziySwRKT9XYW0GelN9dzhImSyTALDVCVWXmS4tq+vOb9F9r5rc5Tx4dqAJ8MNXlkxGYahHek
1X9+CR/T0GqdJkChyQGI9XXxgyF3/8Kd94I603DpQB2tJhkQKm39O2GLQYu6z0e2LFqqKVgiDJYS
8AyQfLKaLwHEZrWU5ZcEHpOaMYhqCwwnrVpoG9HdWLlxfV11DMPF0Ca6ztLhJg5IJeEyNu+t4eZ1
xDBZf7D2v7eQHmcRDX6I9BVQzfqTAXLUyiwfUUc+cc/VN/FdyE3MQfksuDLGsX1E8Rs7WXN111cV
qlKr8oNTJYQFmimyntbMlVHvHFRUwdA4Iw1f5GZ/bA6CH9pywN8o3mQD3+oELbm/rI+sdZHT3Kyr
jKY8VMSUCwpQWuhAbK6s1GDyfpEO3Qvq9xE0bKQUg5jHhg4YXaH3i/CWV4/8eNRm0VYGWylAmgRW
QyaY0F7LHiz0WU9osxNz8bCucnxQAD4r2JMpmXXrZ9fkyk23fWv2Tv8rhLoU1nv4QKA+2ekY1v5S
ZsZoRS0R14gLVHBcxdP7IsUmhpUvHyLDvn6U1Tfbq4zr2IVGjLKRkplRn9iV0GA+BHM9rOGD/dfx
Zk8pQzJ2AGNXWpjN9CgeyACiGsQ/1OPixj7CyhdWlMWSR3cjIwup5hHeFIfeJuM8iaPfJicZ71Xy
PI7/Yb4fGYaSnn8t2kYr5jrPDhgiPkpA9AW+jT/fywGxzRHydoSop/T42vufjpCeiS10tZvnatWD
Urpf56tMkKxIeiasxJflsEzMx6XZ6EqmtmtSSjWAmHzAZPzbxppZ061xqo5Ym50weUUY2knPxUZz
VhhtjeqpwfOP81DwpqaXdl81rmD8urw6hu/5gEfcLG7R0rzPQOIdRPU/a/EzCV8v//6Hul0wZHTn
lCCFSw3AduBZP+h3EmaH0FqEbpzVVq3ZF+5hU7rEXB3DUTGgBRqsxA2dy5/whwP8nTSnkw2rwPEl
obkHJ9toD9e5G74a4Fq9IX0pjQsS88JsWAbmD686FT05GCIFWyr1wBL1SJpDkswEYgwZW0WAfaPb
dWvWmil4PDrlARr4o2SBEhJr8nW7z2LFz96pCLlE19SuCaqCvx5XoJFi2L+allMqjo1ZGxr61qI7
tLT8VeB9lkv54Ry87IQwBVmk9baefgJUeIoZqvSHczzLoDwvYA+zqhL6MOBhR5cn4ap/UZz1IFg4
xgfuVbr9u0wcEMP/c4jEV21uR9gsK7/2y0dnyHis3RB93cJdcVydHorKImzZa+aC+z2Lo9zvYOj5
KnMArmzfwX6ue/yz6JD8Nwc7iutRPleiSbxvZkc2i5tm3+2eZVNuN66AGJY3jRaIrWYuWn4Ulh6Z
/pkR6+6btrMYKpgXAUiSgY16CZbFL7TKzIfWHfMDFzLnx1gLovwuiCJSRZtwdkZpSoapHgQbgK4v
6Y/hPX9O70snduKn/3EXaefbgwWj1JRkCfLqFVVA9DB1f4EFsVUS2t/m7RwrXYSUlC5dKdqDEv+c
WG0a+07h9yHRrpUAXYE/GLqgNadJfImkp8sWmfX7tLGQSiRRWx7GQlRNeRIsfX6/LIFlfmkXyhXF
ykdlqQTrA2npGrwYUDSoXXX5x5uxcie/8ZkbR7T3gvWlveksdYvQj8jb8Gl4rOLUS9V6NuUmtXit
tnsgC01SyFrqfgB2Pi3KanDaUsbhJOKp8FD9Cj3Su6YHyUm8nW6BHfaumxL4FIRXtGhf3mOGq6Fr
93k+qgDZRqAeceLTGtaGHYEDqKp6Bw18B/Rd3SxZYU6qZl2W+4cI97xgyoakWt+XHXjgD1Fu1oFk
Ywym8BBvAgZbscLeZGO87LseDQPKAHE0kMKiXA/gL7mR51DiEv9/diQBaC3nq/boCE7mSqAOA67O
xFjprgnbSCX/v3E/cRmrK+AvEDtJnJUqwFo0fuQjAyFi/6pspFD6Y4wcl5ernKK9XHL7m8pTFUvw
0pcikBzCY5c+Cbczqz7J3FHK39T8XPF8IWWHPOCfSxdNy9frvfKdTBktV8kP5XZltQruup7NOim1
AYRfyTc6znBpf8SNhH59/tR34onH/PJlDd21bxtJtOsR+LX7P9KuZDluXNl+ESNIcN5yLFaVVJIt
S7I2DA9tzvPMr38H6nctCmIX7nVvvFGEswAi58xzQkEtjmkBtph1+iyp6f11EbtK/yaCbRpk+Ygx
OrWE0hdfF/lhBZSTKJ5mbXGGsuE8w/0YfiOMiWXbLOu7MlPRoXgmrWUc0dEBJIARVL5UWB1Syy6g
HLaaV3mJkwJ72Ll+WM6XYzsHeZZiDLkCbLkckWdl1e/M5EnFjjuWp3POWfeby5uzyu91TpCHSq9K
MTmavU27vWCoOawI+WjEHrvc3GS3zrMRxxgWXamaoSqqMJhSrbcmtbRWYZaAvY0xyE5/KnTQ2guY
e6mfhp4HVrB/ra+4JkBy1Vio/U7vtaaFzTvUhg92LzeSvDxpLZLF7p98P2DBywqA4bEY8f5Oh46i
xJdCggJnbs39c6vkTl7GVgT4x+uSdh0wuCn/I4lJf9IkMcNE77JAjonXaQ9zjubngHIZUaxJ0Vxw
jnLM576NfpPIvJdZ142qjlC8bXrZikvbQBc9ajkXyBPCvBKhnee2lCAkn3RHFUunltF95mgZ7+7o
j9h4G9D5lNNaYrc7GTS/TYABA8THvAHHRKu/DPN00eYxuP65eOdiXE+NuvdEBhKCnLARH8AB2mFL
XpLMW6NvBx7/E08Y43GSpOt6U4+L44p1zDjQ40ub/PXvzsO4mC4VhmwdYiFopAclc8TxSZ4O10XQ
T/0hxNy8cMa3wAK2ell3+ErZIUIlP41/XhewH169SWBzGCEm+tI08MxNixU70SYujZ6FFhit5W3l
oLHKs++cM7Epjb4Kqy62GjDsIxQspnPa/EnWuTkSYxbUuio0VQ6NQA9fqshrtRc5bi1N4Txn7tUx
xqCfqrKb6woToEEIQwpwhAxLJMpF9GjSnlx4EMFcgfRmNzqrmUOK9Qd8K8U3jhoYK0OnPc2vJZH+
BsDfvAPSi7ry+j4kOF26TsqAL0X01AbEUl9eyv4g1H6UPy0CsUjfoLdvr8JdhQUTzsPkPRPGWkyz
rA7FpPeBMTo07odrtKPUXbE1Q1e8ar8XLO5wG08oYzUUsgA8E5NER0y2gLjtkQpOXNMea1u9/zv6
533VXUNliBog71A3VNiCs5ILyjKnZXQERZO91iWQd7NTnsycoZ1de78Rw7wdc+00pQrxdnrpXE3f
+zyzs8gH++Qkv8R/VK3fCKNn3jxUZdBjRZvLJmiLzm5VJGklyKtrW8gSXgS3+8U2ophnsk6z1KJm
vwTtc/ogPMNSHjM7t1JA0Jy1H7RbrHW8p8n7ZMwrUUFEMzf1CvRgqP1R9apjgRa813kKADzqT/kB
2zRBwRuo4H1Bxt0sY92Sqmmw01UfZ/WTiVnp2Iu1yjIrT5H9P1E/Q6GEV0DT1g0milPabFKwPBsf
AXNBARTmwwQkMlB9ALX7QKzYzW0uAOSuvdnIpH/fPBu1EvVlHYCX1HvCJTrRYqhx1n3xnP4XuJ37
1/l2QMZ6r1MShqtZh4ex0eIfSFCz3ioMPX/QhnT15aLTI6shTXhqu1ji9uh3o/HNURl1zCuSaynd
WDYP0g/s07qd1dixYYHI5UayuwcVayXpzR8VLAFFTSNmA6wRjNRYrYwRKP2oWAEYeAYXD8zcwG2h
7avHmxRG+41QGvW4Qwemdwxf92j0bwm3StA56q/Ko3wEOb8xuft2TIBe/s1FpTM6CcKntAhT6GR6
RlXsKwVHSn815+VMW3bRd4528KQxupjgJpVG1xFXfq4D9Zzc9wfFSWIH3DuwOETkWLndG90cjgkD
jcyoijaMgSkxu138awFMaZkS598dyqDZ60b9VmNKDHqoY/+MydfQVw9I+nPbVC3z2ALETuTEafu1
qLdjsTama8PWnGKMPsdn8Ti5qzP4gIMPandwhjOG0tB1+aPgcyOSMTGTnEppUhVzIBTEa0zlJWvW
L5x7pJbjQ9i0kcFYFlLNmdiWLVYDj8khccentfHB7EjppzSv9pXKqeQDRybnhbC831NCjBx02Siy
D1YeqIlFwUBC7FJIqpWfzJfhTB9my10a2nW/m7Myut6C0LKPQswaqfCE2A8fLSi8J6ygLbOSh+hr
DwrVqOOow67x3AhlfH6qlBh01mDGdGAuEICvicKh6eZjt3D0nCeIMSohUfpIEwBZHUmlVddoLj2K
woNWude/Hu8SGWuS1nT5rhVA3tVUFzAwflb7r9clcFWNsSCZNIblpBQNxo6Vo/BcHdOLFmGJUcEi
rgrEWUtGv/gv4YEjlkYJV1SBxacp4zY3tRoTmnOOWYpXLq2frUs87ZBx5yj2C5dvz4IFqJmKppoH
E+HDUKOYR1yKTSz+7A/ZX8NXFB0uxXl2S6xwGC4Bvjm3Q8JRQRasphmASUEyoN2nBaqkxmOSixb6
E5wb3fc8AKKQCVisAP393kij0aItlVBjLvNz+gCeHyCcDz9WkJCiYHnkWcv9I70JYx5m0oTSXHa1
ESjC3ZCezDJFs5gXlND/5OMbeRPCPE1JnVAQMKHN8nwbghQwG5xkPtbNXZoQS+BhFdD7uSKNrXck
2OFVCmLqhzFPvrQtUey5VT+36FNby6Q+mkrL83L091+TyETSpg50ygjQZ0Ga2/F59jR/dcwTKs0n
4Tbz4ydgxbwOFjmhO//FxYnnnZdxeFiOFY01WinsRB4IgyV7GDG2ekBkwsvqR+GFwtbx/ex+rcL8
/VXZtLYJSSVhTixCgDu4fZB74yHyR7RjV5cS6fEQGjgvle0Aq02IvbRG0w81kNDy2xG15nSqOX5n
f0V2cyj6KzYRkixWJBoLIK1OR8MvDpVfnqpAckWLj1PCOxDj45oqxOBmglHXdj6NxY2uPle8EZt9
7/b2iRhTEjXDTJSoNQIJKkeS4xCNXtYc2k7hGC3eWRgzoqAvHkUieBmk6RRPnmR8LhbemiDHirA0
sKmJRrywYjBxiG1EIVljgzgOc1ipJ7hiMDjtt8y0GmDIf6uc0ufRTnG0jAWgqpdyNbsxEQK9Us+d
RgBEiwAoW/XYUg0QoM4Jx6pwrpTlFhIMuWt7BVWjSkYTUAYOrGxMVhkRTsNjv0P29uRZ9FBs8Cb5
rKFDRtcTk4P6RJn4KFAOpd+U/mRRcCOMjZyhYE0xIZrs2+dqeR54nZX9QOv3i2e5igGUY8yhNIA+
u4hPwFW6CGb36bqD5n0Y+veNiUgavdFEAUVhUTyOBpaz48yZY153m2deZcY8KPMK4IMFNyXe9+cC
WUbs1KfWRciN0rN5x+PO5MpjbIUKvjVM3ithEJ+zW7qyJtiqq94snoRFkMjhbf3yPhRjMUiZjV0r
JwCJb+PC6o3c7+SBo0LcMzGBR5LKoHntjPT1aRcduOkKv8cO7vMIOgRs+gYTL4/f36p5e+AsTokk
JpmaG8TE9IVxHH5RCDX1ybxN7NUeHhZi/V1Y4042cq5TYUKQEjDkNRllE9AO4b10zp3ZMl3aONCP
f88XcocbqaZeCXoUJuyIJTMd2wqF9Dixpu5cfJO9EjXE+lCUX1+hfxyNo3h79DGUN+Y/kTEL+LHG
sjJEOWxw/qxfJA8rL7cdWN0FO38aF1ywgdvt0Ib2COch8W6X/n2j8uFchEpG8XkiAA6Z61fZcK7b
FE4EqTA2JQIYJcqTXXaMlW9q/ZDLrZOQX3IEvlzZVkfRyjPvukSebiiMfRHzUdaUAmdSbgY3OSCl
d6Xb1sUAnwd993i4rP+Qn+p4+gTzEYSF6wXkJRDs5TYOOrcMsDdhfQf9iqO7g2f6R2ItT9zAeD/6
eZPIfDVtqVUUuUEBCMSgoA/EGyW3CjDXj7plnOnMtmpHgrN03PmW/VjhTTDzNY22VGptVTPwYPlK
+CuOb+P21GfBpPAmO//Beb+JYr+i0axJK1dgqgRtb4Z4Vb7VQGGKIbY/XeVBp+A/n5BxERmZSDbN
GNSLsepu/FK+twIPEHZf095EMG5hGGZxrCYACUxtbiXGr5azBsi9MMYllKFkrErSxUFvWqFPIcxN
W33pHPI6D8RLWvb1+vdx2OqImeSRJkUN0msfJGz+eJi8Lmh9XoeRc2tsXUQPTRNFJYA8YQ7XTiPy
iYC79Lq92FMmFCOIBlpOsCayPf2iMcAoKGEUYlRWb0mxPaaIASnDQy8SXhK251q2shjXoq6qDnIu
bMuKR2zCJig4Av7YiWIXYFxoC+e2/nD9cHshnSqCjwxMAZReg3kUQ1NG8yA00bEZvpjJQwFmTd40
zq693chgt0L1JQn1VcYCSecuv7AHAHurAiLdkhBn174RWTonYdp7FFuBTEigKKVRmWaKVUpBPsRh
d1C+X7+1XZO+lcB8J5KqdZM3S3zMn/POrR4FrJ1HRyCAABMWbBLPmgfeScv8dx/r9aI3zpgkVS0W
BHlzL3hjb3fF15RHEcb9WPRuNzLkpYiHMsfEPLCyckt2omN7aBzzvrylU4PxjeZev0rOA3y96Y28
ru/SoUnptkZ1B7LatP/U5ff/TgTjKaQuahZRQiy8jqY1xtiekM/lyCvc7x8E0G+6ZEoGWpDvL04o
ZLVTxSY8YKZDEpwpvht433/fEr2JYJS1b4CONcRGGtRD33vhKA22kJaDpQkVwEqmP1rAVMXf8lgb
DnnZCkzm9FiDGQXAMV+HKXwwi1G2ltk8Gw2CtLpRXRGznoK6+EXyJPbo1+sCJwj9h0f59kMYhV5B
KxspooBiQ3cu6byMXz5FgpUllvKDMnn9Fzjp+zbkTSSj4XmWrWO+9rSpEB2ao/JXBAA3FYlFg459
a9egBPavP9PXsiGbV2yvm6kQJJE4hCBuSYOWdER3ilYEMUG/SINitURShnPZzK1ptVVsBoO2xKaT
KkIT222dyWAl6Vb9hL3qarCKtciNc1QZxX0IAoJPGCFFs67Tq7Mk6dUFBEcAeJal1dScOgR8pRPW
inEHnjQs0F8/E0cpTMaaqNGk9l0xDUFv+HlxE9d3hDfJxVEKk/6EjQHJeuAiEYICHCHHYXmYdU+b
7+qIw1nHk8LYkJzU/ZCP2MHqRVx44wr949A8aDrnvnaT6O0bYALNNhnSBduBgJUV/RQ8YU5zKzkA
NPFVF2HhktvkR/aAqiwy+Otf6h9c2tuDZ+zXBN0mmo6ArWpBuQbJ0K9j6AAL+F7ILM0CwqmbXMAb
dF0uT88YmzauoamQCnrWNcZJF4cfwJA6XBexu6HxdqngN3z/RISyB7Y3Nc3NL5l2jxNXjaz1nlIS
iWftlGAJkQtLtB/J/ec6EdO9lymNhTHOBWIQutoDHPe/qXTUF+Mygyjov2hKXL9IlaUKy+oknPIE
ReJuARc20MZLLwyMB/Mb9i2NC12Zn74DDYlztbxjMjYLRFZTH0sytjcumk8RzjN/+lo8676EcDW+
4Q2nXLcniMDe3yp45lRBA0tMMJMIVeHjJM6WFP8rXcfS83shhYFVJVKA+bBtnBEs6ULoCHJhiwtv
dei6UVFFxqgMYTYoc0UB6wQZ2xLfJ+PbompWmrnXvxLv1hijsmhqV1U5Cqqm8BJlfps+jTwRvKMw
1iObBylVOjEMUqm31/EYJn6kT3Yuc8DDeXIYc6HWUdKaqgBeNqIFZFEsEip+UwmuGS0cf8wRxaYt
wErDWwsLdKOnzK4iSwvFE1melIgXAr9uof6z4wcBw/sH15rdXE4jeIfLBIvaVtHV5M5UtBo4AjLQ
/xy0G7WbFfR4iSVMg6bdaqkcVbdZ2/Tfx2kAF5iZVsVTrIziRYRH/1blcQJQzjpXXU0GL/Od0Vca
Ei5xjQu7DiMztzq9Vewe3Gm8lvfuY0MAjJwYXHCqyFgE1VibIqa1J1AfBPqItTgp+aEX+tMfvOmN
GMYSRGZNxLrF8rAcfWo0Z50vIw94exdQUt3IYAyBVg6Foa5Y048Duo06HihdDUUN5hbsCL7whxew
kcRYAqXvxFqRgLgenweXmtHQWe5Uf3EoLg1XGlXGD9KQ7xtg+gDRo8ycS5mmVux1bMHJn8fn1cOk
xTNNYDFfeKm/hx4Cjf7RPKp/UQt+/avtOqmNZOacixgpRjGrSSCmn1fpi7661////ShmI4AxdUaX
dnVIVyMzuvIBgioRBPLzAUNbcWx3juC3fv5leuL2BKjduXaljP1Lw7hYSQo/WKE1mlsTkKgOoMsN
9E+oudauAbSD+QYcmhgbp8t3Nq/c9vFiQdGD+IyAYJ4oOgvZj0Vi0vVGlgZdrFmV6Q4wvtev9qNe
QwIUGlMVlOGRHS6JhaZUkUangSRZmnYXg5wtn3hJ9E6j470UxhTWSZvPay2Eh8me3FfM5AsQt1DF
8UiQ/lIQPNH2lVSeeZScvONRDd2kEVjgi7UBbBTBQgYL5KBW36K7U3BXPz4GTPSA6AOA6EgGBTtj
Hmspi0ZxwcwKZSQUXcmKXOyluTmdk8H8MC87+ocLfZPH2MmuXoiYiEAowGejW6DNTfsEnDsxtaIg
uhtvE0cIqoNxmz+vnIb3/o2+SaZ/39zoMDVgb44nOAAgRBmoWZ2L/x1+4f1lMuZEi+SqnCKsJ4/Y
3hl+xTmv8MA7A2NOBnGdu5Eg7QtfRicB5BXlKcfF3agIcONj6vdezAk7dkzY+0MxpkQWEXXUYyKj
oZkHQ2PTjnRhlyfJJ0j+H5H8nYQzr2S6k3i+l8oEVu2U6qGuwV2nZ1Ny6gc6sy+4c2QNXnghn2WQ
S/a+8HX9et2q7ORm7+Sy0yVhWnXZlGkC+gR9kLjRC5aU/eKs+hgDd0vw/o4SL2fhfNQP8yWoaTUj
RooPXQuWY9E1T2CF/w7Si9LT7+NDDw+RXMbUvX7Sj+Hk+4MyBsZcjEatikI4hMshyx0NDaQmOq3L
83UxO5OikKOIYBUGixB8AaMT2BHuSb6kFARhdKJHzacesLITP0wtzWmeJ8CnUYxE7D+iRM0bptg9
JfrU6HOqkvaBQbbpUUZI1xHjmtVNY7pCfIkURK3mX9dPudPMoqd8k8OcMspKE8Ob2DHp3O5RcWdQ
1PRoklBO9eXEGxXlHYqxAuDghu+d4PqqKAaurDHYaT0exFF1RDHkeQj6n72PJN6fjFH/fE01NRkw
lz1okxtl3bEpjEvel1a+znaVlZz3Iu3bm81VMpqv95khziAPDdB0L2/QKwJKG2ba9AvW9uf5GM0k
BHPiFPbHbBjy1l2MeSXWbEzCI4qT+UXVOnGwI2OWOxtTtRM62qRJbvSoKj8BTw9r3oOeukPZI+1s
ahM8lyZxJyCnDZIZWnCTR13UlU+91GlOaZ5GsMrbiREXXjMYn6Z2hl4K1W0jSPWIylsouVWYzT/W
EnGCX/VmMwZFKomFnS4k9apsbmYbZNHj8FdT1jkCQFC6u0YvDyB6Lczqeap7YIAIgx5Odr8aQuco
w6Q1tj7MSXuoIllJ7bU1x8xairG4G7BsDUpQknY6aKSwQGmFdTEMTj+K8yGSi0T3erUjlzxdtaMw
YIQZgwtl/VVVbsbypIWaBUqO0TNH0ABPjWGBtxdhdT54GKnrz2JWrffrIuoneVj7cxVWo53XY+GR
YQ1vVTnLD5LQC3dTPQ5OjDl3VHekunSXpVJe8lUoHrKmAxJQrSvN4MzDOn0zsm66LUv8dgfxYHaI
syk0fWVawtGJ5yi77ZQwBhBljO/mFqUKQyeXUkOsEZ4O6xuFXn4Zc9K4I2r692SRwYy7TLHsR1I+
fZWnacZUrZhJ35Z11i6ass43VYSuqE7EVbe1RJAmKzKG/jaRsSaFIeTu87/Tfbao3GR6uswabAyg
vTAKg89wfkXPxeJe5PAie446suXl0uyHOZrQ7e3Kn4Lqmtpi1elFEcBgOmg8z/Qxi3in+yZj1SY5
zsdwQOXJmC1D9EXkMJj0TzHSRO6WO+EFmZnyGZibyCaMA54RL/TgGDqTMXRr2IMeqVTo5F2a/D/P
uen26NDe6u5sEw80kI75lRcp8sQyJq9Ys7DRhToNiuhenwCiaDwTYDDx8Ol3/f6boTMZQzfXsppI
JAaSVnUh9bnLXhpeq3H3JKqo66pkmkjFmEpzXmlrhv1A7FgnJZCtb6T8plPhM7hTbzRa+OAlNoKY
PCkukyFD7w29Imf10CHwjBpLWLARB3JIfV50uHtzG2lM7NKEkTpK8wR6e2AqYetKkXNYOd7r40lh
UiNhlkleiIIZTPbsoEM1PVLlFoME8LxBF5AzfOJB4w0S8T4ZkyCJRq5nUZ+FwbqmN02YnkpwHsZV
YpXr4l63XLu2ZHON9AI2GdHaFmVTdT0mqcMXsXTXOXP0qbCk2ov6X9dF7Yzzw5RsZNFjb2TNygKO
eBPVS9q/LNHGJ70zfyoAbl77U3m4Lm3/yykEgDhAxdHZAfUMxCPyJIG7d5Z/appiGSGaLFXsXJey
W+NQf0thU4U4141iSPM0yMe89xUsqd8MocId19vN0DdiGNWKqmTNskJOA7r/ioT5L6O0laBILPlI
YcSS1ZEf/uRguqboAGXDJA6jXnE7k6mcsF0VZk9L+CKlj9f///0kS30TwGiWWajdWFYolprEXp9n
p3RScCSEnaM95IulHnNkWp3J+Vz7ivUmlH7O7QtsRVOquiIK0ql8kMbuYqT1cUzGwq6Wn9cPuP/+
3kQxitXknWCsNQAg1uagLz9jySUGb3yO/tyPFvdNBqNQCcm7tKy18FDKtnjUjj3g+zGa7q2+JPkS
+HyB92v/u2Mx7rhbEjPPG/RtxgEje9NDJP+V6Byry/tKjO9t5kWalRjDWXgdnfAohsfJ8HLR/Xcn
YVyvbM6SsgJ24NALx7Z7yvPImrjobrtH0VDTxsg3sB1etWDz4ORWaeokr+dgGKsSZHsDsGXVQvGE
WXgMm3LkTJnt56AbecyrGwbMUw5jjBn7Y3+mNKkmgIVgJF5ZM7kcy/RDfHh/G2nM+1vquZQUMSqA
GSy63Yt6Hm6k79Ffq2+CnSx2CbFUu7XLG/VOKjnvcNdvbUQz77DMkgorGWt01Op4vKS1KvxYhy5y
6xZ482tGPhlyXQfXX8zOzA8c2EYo8zALM0QKo0OnKVfZ5AufktRRXd2n1InlF/OBu+P6Cvlz7YaZ
R0qSUs2VEeButPb8ONkrPGeBce3IHb5WP2Ao48fmLNtY8XN+Lb6KyaDiBJSEB87BqX+58jPYQvuQ
DSkpeiATFVn/dW2JnYviI3Cy7FL5qZjqUy8lrigjNIoKf+l5OciumXu7dnbaVSyWdmrkBfgv+XKY
ctnWEx58Ge/Tsv4OJfAoSg1UVVFjiIHASDdu+mP6GN1h5P9L7XOjZY5lYIvuudJWwpQA+B5QDN8y
IB9pdvk5DOpTfkI0a/qU/i5rXB5xCH0w174kveuNQVKraK6KBPNzmvIcA4QRYzWJ+Dz2ur2uFlBl
W83kZJC8gzImKYzkEai9uNm4ERyzsBOFuMBPt7ho+9xvyJijkXQR0M6iEUsNoY8MByVq3aboFpRw
KXJ4Gch+CKOhqYwleEUzZEY580YDgICEBXiqnOtzfgePBToIrIejvjh8ng4857t/lb8FsutMRle0
tYJCx7FtTW21MjMho12MifKprrLokURqyTF59ON8fC5vEpnAs2tyLTHLCdhc5F7L3GT6vGqcnswO
MDu1qm8ymFAzEZskSbvBxLyOfhFtDMJiwrybLJAwiT9feS7AbTc86UH2Xck4j3PfjegmeARQGMaH
fK8OOknmLhLR5A775CTqw4hCYe8mYwSgztAqNJNz2F1ThhK4RkzQS+Cf9/KaeuymuSmEQOy/F6lb
SLzuEP3BHz7YbwEyO1dmLlWWxpOaB/J4imWcJLQy8JQaYEOVHzrtbGaHYvjFcQ+76YkhaaYB+Gbj
A9apMWdGbBKwsADUsPlFM5TYA5Y/eO4BXEv+i8myXUXYCGQcsZy0zZhqCShepIdKdFsAJbSzU/MQ
NPefJt6FrIAGHm1DxnYlfdVpU1cVmLaIbmVrgGMoXECdfYm/m5mFCefZpYx+5BYcibwpxH3zYhiq
jqREUpUPM19EV4EwA+G0pig56kn4FH0RL/MrC3p+jyWF7On6h9zVho1ExoAmXbKuiTgbwQiK2TJz
x/CkVrfC8iWVeF313S9oqopCDNWk+FjvFUEeMnPuBsxYSkmcx9ayxORmbht0fzpJsVcS8Woq+9/S
NAzdMDAtgDIEI9EUhmakng9kVtGn8UwBSyI3fKgLS7iJbwVfw6pd4oEW8o6HtLZ3WIPCDYp/+wrm
uUbqKhf6gM5Qs0i/CgqWsE4UrV6zWi4P+64X3ApjTMxABKNXMGJ9JH4dlE5+icHZpd8YoLZob/S7
5nD9zex5iI04Fiu7W5ZklOIRm/HrTad5o3mSpT9wQlsRjBOaExElTBnmZVFPa6xaouJqEXdslLoZ
1nJupTBuaBhCuc2BKYPqFGUjwW4y9u7pbJVoRQ4vdeK8CJZOs0auMpnamAZCC1xWD+y0NumcCvbz
+tfZTQi3p2L0rEiHMG8MfB69qHJvabOLUuqVbUZt5yp0YVgcpP4g6ug7i0IHNp1Enj2JTFVg9ovI
+TV73s/QRAwFydhZA/jmexUcZXlIioZg0KRTMREEPZTd6+fdfY0bCUxVSdemJpfLEXutsgGAmUu6
RE6XP1wXsvvxNkKYOxUzMwSGowFa1+yXnL8k5Ze+6y3wF14Xs9sF3V4X4326NaoiuAbQBHwZXMBI
Wdiv9gWb/Oye6ew7OUSO+vO6TGocPiiBRlcKX8eq2KqpVstFO+mDEJDwqZt/DC1qPIcJ0UO+VHZI
rLwveKfcfxS/RbIl1FQsO2JO2MdQ7iVP9ZCUgPnz0EvHxVscWkbQPgE18vox95/Jm0zGotQKWoJ9
VCRBBabLpVc9rEm7ZE05k8E8Mcx7n40cLBM56LnSWUoPM1iyrCFOAXUAviiOau2b/bcv98rZvU3s
RCJo0wLSPekS3usene03nMHrsTAHiIr/YhuJ/vgrT4X14Og1rVMjGUvQO3+PxdFtJP1GwMyY6fBc
wM7cq2YYm+MxuqBVEWhCJwF7Xw1grEUy6xj1658JRuW/r017qk1Ts+YxD60VSJ+W1GSK/7+/GQSx
ALw0oHS6yZiWatRCfShbDXP+Z3O4K7pDzZvy39O+rQjGsOhhquTyBOgqAwQ3wudkwbyDjE7dNyDP
ClNzyXkM3LuWTJdAQwAIAI2wCWWoTusoZJkSRIvbCguCaAwWT7JXGdzaGY1xPjyXjShG5bSqTKsl
z7QAXXwwtmm2LtnSubPXJ91V/fhT8XP6WduRkwAWlqOGuxZmI5pRQ2OMFZ0IXXRcZDQJtUR0kjB+
/N9fB6Z/0CvBC1GAd/7etSVZanZCh8QuDaOTrHwXDcxrzmP45bqYfZ+wkcM8kSRtigw7Gl2g3YiT
k2CG2F4Pha+7+gumPH7M39abzOOtAe6mItvTMdqHTmuTYBgGE3EvRWObnylP43oCQHjk6gvyETiG
+0SyOWfdS0e2Uunr3Zo0nHMpdMyJ5s8aoj7doaAmyCxvyE9gzQbrN+VZAkvqYvGKZPsP5u1jMqmC
EM51rysgRS4UwVdy4ohJw7Em+5r3JoJJCWYTNc1ixoxh1mOZHpztmF02i9WOeZChPEFMOmCkhaGE
GVgg0MQ2yaGt71Td5fKF7mZXm2+lMYWUAkzBjSDA/aiXwQC+smIPL+sps5vn1ZbczgFYgN14/T1/
y+yVCuujZfl9lRpjWQppjvVFSoEyhbkDxZYdgDtgn657GWFa9E+SH/k0Z04oOOol88Jbctu5k1U4
tc1TlJ21GbipN/XUGFNj9j0GlwaAhqNggG234gYEv+ciqC+oi9fYWJwcuqkbfQ47C71vh2I5TTyw
692oY/MbGFNEWlnUwqksj4BCO2fCj3mVXanmQtbsVZq2R2Us0SiXfZMAfYtu5dtI2U8R5pApIgRv
BGj3BRsG1okx4m+IOmN8arMHHe2C8n+tfm/C29G4N5fD2PNKgfupkilRlE+CiQAW0GiZMLuWIG4I
CvCIopMKS+OTr52T3BEnxlz1deu2+5VMrICisSEqxuuwxMa4YXpTBqsbFu3SEA7YzmplPY9LrQ32
mhkZRxg1WKyKbAML5grNEDl0Scbi2IJBz0pb8PdgFmN22rkK/VKZejdPTN6Y2q6v2kpl7PfY1VUz
GZhRJX57Tr5hSMFB6fog+Utigf8MpjviAk5zhdKr2Nyr1g5zG5oa4Er80F8fGr990u3eFR2Kv0Wf
Z3eQfl7/lLux9/agjDFfkxEzmnUN1vJHyVPc6kaprWgALYJk04Fx7Tbmbb7seSiTgPjaNOh7fTXH
m1N2cZ9ObSFGR2P8oqc3Uej9yZFAW4VoRjREmQW8i3pjmvJ2fZ29h7vv/MoGz8Mv2f8bT5S3b7jr
P9BE+S2P+WyZ1NVZSMdBGnRSKqCHHTvLPCX3mT0fNSexkwexsuRHbEZ7PDDJXcXfymY+XyrNjVh1
BriK8WQAonAhqVsfBkfzxIPeO8X363e7++3ACQYkWhW3y/qIbgix+k1QktFmwVozMEDxap17tsU0
8DZQX9UUkV3ineI86roF6CJC157pVH+amram/e/wUHB2GxPGOLu0TcxWBsDvURBeYiUYls/XL2rv
GAYOQQiGrWXCblZH0aQNGDjBG5w/92rQKEDdHN3rMnZ1dyuEMY2LQVQzlWL9AGRHh645zof2pDgU
gwpUBp95S3FceYxRTMuiywoJ7Eith22uCFBvsZefkvN6VLzCGw7cbatdP725RUaz2nWowlxB5pwG
ze0A1KskAILIDZ/keD9L2Ehi9MhA+SHNjQVAjvborE5nTxrgAHurCjSPWFlshbe8zd49Xdp+PSa6
VbpZzDRlRIoANm51eol4cya7xmEjgV257uWmHSWyrkF6ptwzWMtBRLd4MgZbYpe31bHrp0VVBjcR
wbQuO2cRqpnWZ7VaHg1x/RmHwnwMi1Z3kzQsLeDAgZpuDuvDdQ3Y0zJwcP+WyYTPUTcnOqphRTCk
h0p7KtogjjmKvPsytjJYSxGrLSGyiJ3lL8b934TBRkCCzsQAIwW2Tf3o6fqpdvXMFBE2mqapGoTF
PopNOe07VUqQsqYPBFlBch8+LJf0G6a98PjJJ468vSh1K495iV33f6RdWW/cOLP9RQK0ktKrpF4k
r+01yYuQxI72fdevv4cefGOZ1jQRXwxmXgZwdZHFqlIt56TNmPZwVrOfXxe3DHuf3Ed7E3mH+S2x
MVZ7q3ii3eXNgtG7knz7Ol7i3hxoCRip4Idaqk6kkV0egcgjLq4boFRiit3WSyL4MN9UFSOhxLCI
hUyZd2F0zArFhJXmbexoGLcanyhmUU3RfOO2HIRIBTCjANZgj3+V5IQxYXGyJ17f/wyx09Jc0Ox+
CT3BzTHj+5QcK+9iuAigY3cZa/sYNxz9fofNtL3pTXdA6IY7zg4iEBaRTtzZFYo8SAFgqvwO4D0A
SIovsmg4ySQrUdT8kk2uNONcvw64AwuYSqEvZ27wE+vn5KQ6irsc1VtgEsk3WP6O7hiGmnJ7/kxF
WnKRQA7RRe6CqsAalbUPpQlgPWjTDxPQsSTz7+HOCSqy7/fHvTw5zNQAn4ORPy+5b5HS0bX2oDei
qdRNP7mq/3IVjiIcpwRFVOko57sx9Ij8WuSLff7ctr3WSgjnjBPAanShlUS+kjnj0xue7g6jWb51
qj3DqQ6igCNSir2N1ROLzBj7c1GDNUL9m2FmThqDknJ6FWi18cIw7aIQfFibgE7iB6WGVq+wmpcA
qeo30G1bG11pF1vL1DEtbNRWh0HUzN1IC9YCP9W181Eb5ggoGYnpSfOvQhcEtI1j+/D3uWsCnFM2
hRRjmVPt1uY3TfmeEVdwaBu+/YMM7mrAqJlprYl+dIqt/MHrHyMX2A3Xr8qdfJN7oSMDlMeuRic6
iFBmRNppH42iomUctNipOQbWNR2u0+KmxNL1efVEN8T59k7LpDgrAIpRy99V1CS6WYCYtLVtYgFC
EVR6isG6qEzLlWl3dRoCyVEBWKTLxmfiXfpaXYz76CgfFxEn+da7/SCMc+sSkUNqSCCTh0FghG2P
cWinPFhO2u4Yt3UqrHNs3tFKO861W5kSVAmGoLxquM/MGCaIGfOICotizJK54PhBMc6TF6DoJCnk
+HHkMHY5Bg0BmEN6UN0veaMPwjhPPvdFFcwjCv5hGANk+7kZ7q1eFO6Z9X7SSDXQolHw7W3yY1Xx
IudyA5eHEu24qx7YPld1UX+L7jAf4wTXuSgR3TzBlTzONLRFK/q5KoDXgKFxBp7b+fEtWwqXXNHX
0FaebaEB9a9unFUsdFoMI0Olv/mtn6Lb8ZAfCBtw0m9G13C6g3kt351/x+wvnjtNzj5oLekSJbLh
SRG2C/PykIO4Vl3KfWfGXpp1gtRz0+yxx8/6upplqNxhDnVBso5gLakeJdtK68dclx/KpflzXqtt
MUhvFRmIBRZfeYhyraNUn+kxzw+MrV7/AeBKgQdkP/XTyQG75n8yOP9kzGjKDBo27zIVneveV9ub
aUH/Uxcw0W77ppUg7szkiJgkb1ANmk/zGytY4BbPnU8A/NOBZlCU+22V8nBiFsW/KiBlCCcv1fUq
Bqt551nNrgQv0IO2B84RWK5zR+9tzFx4qVcj3YVfBNTyVwwED4BiphgwsfyUH13QRJDRZ/bNltrA
oTWk0caQ9Hnz2D7SlRTO6k1MN3URwI08DMgwvP78lF6FBxRxnAVIijpmlb8iENgVpk5xqCpf0QMP
tUqLAZsniTf+ZMFMRQPrW47Cin6sHBLaxoNA4uYTACqQQYDcgVFlzpWgEZL3xQxskHan7QmCWYtC
bGUXx9xjE71Ydykcs3GWF4HcTfe8kssdbUeUuFZIygrPIFYEuWHgdsAF6l3WL4jdLyTAlrwSx4Uc
2tYyhnNictTgv4rwexOeysU9r5PgKPkJJ+DntTEpu9Bf0n06XlnLKRIz1Gy6k3dFeASZeKgWNWim
3qvAAmvs60MXuMSrnpsda8A2Bzlx7rEALmKOEenGZamZKauY1V0AfKBcF/V9q95mrcCBiUQwi1kl
ciRHzWumQACQluJBrQwnj7VTWohuaftRr06QS0kzTZFS9Ccm9JFZ/zrelU54VbvEjsCeGLoihAGh
PKb3Sq+2rovGkhg6KtZVcrQbtbsW7UbFYSPlmleLAg77/Z8Czko/zi9rcZmqgEnBRipoPC2jsiUR
TozIBnmfsfTarBShedTMn1ayNzEiGVixDURWwYvazDpWqnBOItMo6ccsA12KGcde3g6GDXgauhvG
ejoOk/THoopgiEhkhZyjSCtqgoIYIstx3odt5tb5YBuGILII7oj/cAV+f2uQChs+lfloGSdD3Z93
RaK/z324EhL0VWY1gLY3r/UitxcqqPwIjokf8Z3qDG2AOkTZdT5OAzpDl3kh0EFgZXyfXhqrOILb
AYhbWDlT4UV4MyhEFoPAyERy2Fmu3mcW9ETpCaVHTVWo20nhviVzZDd0apxcqf4ahpIgEAGoX6WK
hnVhzhtoRlmUmVnXXmTJYELPk8ZRm3wWJJ3/4XTexTClV0rpwMFKZxqiwHSD+qP1LcfCOEoxp6Z2
5DdkT1FCtmlxmEBHmRglA9ngBBbBbNCgxPBd26U7BZjFNBN96W+mDCsRnNsZk7QOo27K/+07lbUN
Gir0nQCU7GVCWneRSpz3gdde9LzMMVNffG8kHfwNQr65zWfEwDJkoqFV/Paht7qmOaFhEU+YKJh9
ZZ+HNtv4BT4iAEMnp3pq7ionduNqJ1pU2YJmZMuMGlUNU5NVfuFpTkcal/qMtZwbFgPpr/GQueVB
d8vLGV+QGLa7mK5iIaLRVpftg1zOSqwuHcnU4UhnMH0yhg+DrW2+YaeFbiZwspuHu1KSs5esXHC+
I/Au23Rx2umnbqaungo+jEVCOCNRizIOA2kOjpZ+U+G729zLk0DEpoNa6cGFpLIM1UAJ88WLipuK
PNGkdNXu1M6BwGmwv/MpcXiXwwclGg9RrSiZhkmv8Kgdu6MB5MWv8CbBA67EcLFJTrLZsAYp8gsA
sS0S2F4j2Tsf/gSXwkenlgIWzQwDTHPNt6PlyPQn+QKi0wctuGw11q2o7TMMsoSoqidJ7UpBcI3v
1P15TUQvlW+O5XFSTHMEOUCTKMC+He86UCprdnTfgGy49KILCiK36gAYd1GZSWB3PD9ePABir6Ro
mFl56FjBTWE8RkrlV7EmMDyRW+A7jV0uwQnqGKf8H/RuuGuO1U46ZEDcFaLsqAI75/zCMmC0Wpay
wpeOqNQdp6Pu5h4bbq6cwhFtgG0Nqn0wFM5BNK2lRSZGZv1wtoc92HMBvBt4gNj+gUk1dMXZGLdo
El5k/5zHADF1btVGm/tJOthN3+3COHGMRDTbuBkg318yvxMoS1VcArWNeHPlKNjUU+Vf561foIfB
uYoIDB2zRhvUUkPyXJPpWqWJLQ+CNyaSwuxlFYT7JC3yiOaFr1cXkuGX9LcZn84rsn1S1AQ2jIEF
dJUzAkkBXMsCllI/Nu8l+Wcou+f//n+8oHcB3I1TwK4Gk4GAXu+wYgiC5syNXBUVODbcJpo1EmjD
FzqoZMXWJA3BESTXhnmqZkGOzE6DD0QKmogA8scMM1oFHy9kQcujmhiEIwizcmU+Rs2z2te2Wbll
nDu9CMp56/7X4rj7bweFNUfxoUFazZ5K0IGatiUCx93abLLWUriAgVq+VZEQo5wyUj1glPkBxotU
N78RvcpNj7OWxK5vZc9o6UmjlaPnNjrWDUZU3CSyq18EUzH5ZXsZOoldvbaitakNCikC/YCPgZ1r
HRbOSQ1a0EEAo6f29CvzNGEGuL2SMUg1HqK95bAkT9upR4Y1vmBAl/VgvjaZ9uE3sJteaZ4H0zLq
BJMk0pFxC3T3tROezMv8ctmpdncV/RAVbLcKFGulWQhdCVRjI5kSIy/9IujcKj/FquaAK0ynh2k5
nH/i21b6fr5c1Br6Rp2CGK3HTk6Oejb0Dm3JldFNon2crbC/1onzVUUNU8VyA/GMZtfRqwHo2Kmn
JIICwpYPWUvhHFZpEaPsJxRLp0b2pUC301GEvSO4HIub5MgGkmttsRR+I2n9HzkYrD0xg+p1Xtq+
sCN9WYDF05Sd4KI2NcMUHMWIJF4CX8OPMA4sAc849kLlFAxXrbDxIhLAWYKGdYx+UTOg23kolCIj
lHZNaA94ZIHdOfMzIPbvztvepkmsVOJMItNiQB4qaYaL2s/VRZ5cR6mXTIKsXaQXZxKTBRyOsJyQ
lQEklf4cOwFoikALfsRTMhQDWD45Ti08DGbjlr0JLOnACQ1ZIGlrP8gCysz/bIDf+lCHCpsCFuI9
sGzRJ3XYhA+brE8QldvR0V3jSvFr1/AbTAyOv5Zb6s6i6XB2XJ+i6Oo3cGEt0adRJW0fY9y98/6h
D2DsbV+ZdP6gKxfYOiumSWiM2IpgowM6yH1D3caY+L70emB+Sp4o/dhMdtanywxp5XUnDXhadZCi
anIaXDZmCq44sGjLe7b3IeocCaySL9gVGjCY5rHENHWmh3YR5bdxob6ef1+fKRA07CEhcgI2n1AN
gfSjRvlQof3RtqVn2CrSA/MJ40AH2WtA+hhdE3yEA3jgYhG44M/nyEnlLKQMrBRNVBTqGqx2s25j
8J242kE65Hu0GoVfQswQPhgkJ44zlGjM2xBrO4nf+xgaqECmGd0DJ8wBYZOMTCgS0loKFeQMpQzj
TNP7mLEoMbSi6TjfFPYbYKZriYtbn/wL088CADPFFRoGX1Rr1cgMsxqNpfQP5nUuU2IvLsB1jqNi
q73d/GEwB80VYBIfBNbzyUQ5weyHrd6Dpql1W9CZeOFT+rN4yXfoybghSHQd8lt1m0N/FPGzfkpG
OIlcCLJSxUijnkweQXNprPczUEIn0Tbb55SZk8KFHWvEAM9Ep8SLQ6MxwZwYqc+oARsPuZbN94HS
S5dzprSl3S9DM+1GtbR0J1gIkQQhXaQuF5myqSsr3So0L2guzemRpLLdibIVgQy++paFRt92apL7
gXwlyZpNgfcbiyxly0QZQBFgroAGAKqMj5ZCjSWZtalWvAwlvv5quGlfdTAStLb2o9uRfXmf1XZH
d+m9kPhr6/GvJXNPEWvl45wlBcCgD/+ghk92cyywfcXWYSh4gARvYus41/LY/1+9iRTMngRz67mf
Jep9oZByD2YI9RjV/b0VlfKBlkq4U5Fz7Pt8ot+aYemdRpLupy67U4oSbkLWaqDEzZ2gjbF5BZoB
/6DrqPxT7rHqzQQs5gpQsXH+h4TPqZTbSQUcQUs4rLjlFgC8pav4tCRYrOKsdoykYoixbedpN8q3
8AKIR3Znm/fKoUeJP9lZtyIPLxDI1wVSs8M0K4UJqzW1uxIMsumXDPhdJ378oSPY4eubwgTFDEMJ
SLBwbZsv1fGfTR0psc1reikqhH7+osZdrU5S4wIlCMcCrJsCYK/3c+y3EuDzRPVh8DWfZVSJ0yR2
Ln4y7K/y8XItlXusKdgm8w4sHV6PhQXGAFU8A9/cRv9uLx6Q+TxTyOnIPVAtx7Z0AWp5f/g9g8IV
FEHOcKwyF4xyrm8487ET7lyxD7BzCnJvdDCSxVBK2AtbLWcAF83b1JF4tfxTKszpxr25ZAY9ZVzh
/tQq3pnkWwwQ4+5xrHej9dIMj30gMNPth4BxZFCyy6DG48KjPg2RQUudeHn2JFdXCjyJwL2xhPDz
0b1L4EJjmtKuKENQTxs3yl7dLXClwQ2rqkhCDLPPlZ2303uXxfkRacrMibZ55EsUo9b2JFcKEJ/7
zPg9hIvhV2rSXESKFF+U6jCe5r6Zq+u5ofPjqKnFLiLLeCrCqbZpSZSrQY30Y5CAJbsxA7myUR5v
SlsqcwleqZv6Qxrquk2U1nzKUkUROUV2Lp/ODesbWCNhZIX8YGmf9UrTyBhYmbTkrtbpBSAzd2Ul
OfmCdNSKdpWQv3szC12HIs76wCrUdWaVB8By6TFkxxg2LUTcf5prV6LNo88dI3ZdqxjPGR+Gcdti
noYCRTDdx0Tfj/AVY/2/wQbkAine7Y9sE8hyh+/nTXLT5ldiOYucpDatQoyLejPGBwEuCSbPQXs5
L+M/jlIHrCoxdRUjFLjeVVTPlHrWARJReOZVcOhu2ed0ZyuH0huAOCLKyLY1ehfGef1RLk0ZE0Ca
twyp5cmZOp0C0DN/JR9A3fR/KnFePi9lOS0KDe8h3LX6QxC8dFVkL/md4Oi2E7B3OUzb1dHlptUm
SQNny7Z29Se2uNjZMzjZ3lDNHXzbnhe4nYC9y+OceylNNZ1KXNWgvk7U77W7Zj79/0RwDytp6zKq
WtCH1flFSUHqhakd0TzY5keIDmwEgjlg/JfPoqYIO2njgNhRhAUW7O9AgAzI4iulfCmw1jQGr1S6
bAYRbur26f0rlU+l+jmRaTbM1LPCXYoOSHGrhX/Onx47nU+u8F0xPpXq2wC0WqBr9rvlWh93ZvHY
GrtgiAR2sP2K3jXhXpGSR7MlYUHHS1rf0H8soi2m7cQFyz9YPNMU0+KZo8olSuK+NWK/w0oOW0cv
TFvaMeJb6QBYjtf+4q9nnZiHXUnkXB2jUrEYb4qnAAC8mz2z9c5fzeaZrQRwEVfRo0YpF3y8jFX5
AlDtE7buBNfyeUJsrQQ20LjquFlX8TRaKmq6F9NvRmaWvppu7U4Gjq05BHdf+yJTGMIy9kQoFn0/
OqC40oagVKQZAJCs2oTJZeQS1FZf5lvNR1dqR6htzkKGGxbuPpk5mKYhEfjfgNv5KDboakkeQx20
7VHiESrXdjRLF3lm2UpD7XbuhFATmw9rJZHztGaZ1OE8M4Pc64cRmbv0HO4wTQN4rPJBdjOwqIau
CD1p02GAfVoGxrmmA0r6o5pKMhexaWTAAE/8dNpVIIeUQ0GI31RsJYN7yqaaDREK5hm2b71Zulat
11G/U5NRYJqbN4bdH90wVAoWUe78sjnWGxSvMz/u4PzKXY9yCwUsTFTvSyoIIdvPYCWMC1N6pIQt
IWEASo3oge0h5FfqrX4PbH9UXY3EFuEoi5RjZ7wKw70hSa0W1YsnB6ObI5aMSW9H4VUUHVsRj8Bm
WRkf/oCx1IFU+wn2Pug7IA7TYQJTArB93sbPi8iWroEScz/8UXb5Prxpn/W7895r2yOvShzck1Oa
Cfmf2UaAWG68FAiCluEPjM4XKPG2fpRuU6x6iBrQ2x/pK6mc2YxjnQBe4K2Gbp66Bw1EU+GjfqMd
8gfmXSRXuhT6NGbxn5zLSiZnPcFiVKNioaQdYYEFjQiQdusedglQWgLTrZUI9zC2zxYbVxaF/2aE
Qx/tJwpjTQKm9ITJzWmf3Fb7pLDJaBt3mBLdRRd9ZBevf8+UzGLFSih3tBVsdZjlJfPLneyj7gIs
m7lzM9DLGwDPnl39mB3MVtCe2PxUI5qsK9gkB20Ep6ke9wqYWzUEKAkDBOYFDS7U7ltGnKjOHFVk
PiykfrpJgFxQCpR6FYW5j+e6yEFUlpGe+SNeSDweO+t301wUY+9I5rdBOsn9XvBK2O8/J5HzBEEG
NAhthn4xaxcAaTO6kRxyuZzCW7CsHoVt4015q09fTkMMJk2NrpIMhOLpNUO4yZ3BiX4OuzeENlfo
fDbl6f+WDXhCyqAwm3lIZMib7AI4e8k+uomvBpAOHorr7iA/i2gNRG+DL632ahNnCeANwNsU3y2e
coHadg9MlkvGTqF3Nr0l4rRmW81/HyRf60lQvMW2KohT5cO0n1zF7R8BSNna437ZdQcDi/uC6ajt
kPX+GimXfgbyrGZLC2wR6zgAn8gD/uRhubZ+mDfTLgO1wZdSi5U8LhudAylLKDraHpl2SQPQxPDU
qfeC17D5/t6F8NaigZ2jaLW0egtTKOzui9v2DjPp4D+0roqnZNlhcSF1j5abi9gCN0PySjSXOtWj
lWAdHV/GjfkYg4K5VLA/V+/ixrhWjK84tZUsLoWK8y5erL6O/byb4GjMvk5CW1Mr66SNrX4Zx8BY
y8y+0uxATmcR7gh74p9czsoFsJNYJR9ktuRcizF+34+nRP4eq45siUqTm0niSgZnnbISD8U4zpLX
9L4e32bFwYI3FS0HfYZ9YCEJ0w0qmliygvDwUZXR6OYkHS3Tm1HOoPvaiQA1Qg8KaDJFvatNjVai
+Dsb0qxB2TLwxswdy11WeFp1W0yCOtD2s7bQqsE2iGaZCvfMSgbEVACs3o9KG+ThrGGNVdL8n94x
y0Ytl76cf3Wb9vAuUuU+yTptKKqYkNmTput4wLffN+uvESxxT1AIBmEZwFzl33U7UKxdAGbZiyQs
qBbDLhpL+7wWW/ezFsGZQkzAPBbNWCKYFFeSLbj866oIbKy4OOcFbR3XWhBvCNU8NOjyB15We0V0
SWcvFX0ebFY41zJYuFk90byulKaOS7adyvax64P8HZUtYFSme+17uTuvEMvbeH+wFsbldQFVG3kg
OLmsvImDO70TLFNu2vRaADvRlTZ0GmVwGpexn2a2lDkdYpWEiQ/zftbeVujjvRBhlF3COZ24tKrK
kxioVADykw+6v3iYHbfpFT0YKHqLv7o3TQ8LbwCtNPC5anIWQUiByozVITGOnEr+bXbfVdMbTVVg
eCIxnFGkWNeS1XlQvHI5EqBI9g+p5nblz/PWIJLCWUNl5NMsjWgc9FqlX48NVWwzz2+UMK2ckibK
83lxW2HXWJ0dZxsdOkRA8EIj3KqtayUMAVqRa/m+CftfSV6hTRFOwrXITYNfyeSMQw+DEZrAGzFm
T9Y2S57HxG5/dzusY+/HY42+9ffzam6/gZVMLujq3dCHdCgDZDYYPFwu0xM2/JrcDgeb/qlO6Q1a
JncCmaKr5IJwFgRdPhLYpQFQqbd1gHvpjrwYC5jaRzcEU4hJbSWxBxEil0gwF8QyNVnycEHV36hv
Ks2rgnsUfINa5FcEtsOP9s4FoDO6ZVbQGl/2wBC+7rDLT5wE3iU4pp4JSkHMPYET6Cg42E0DAosh
eDRQxsStfnRoKDAkWKrMLJByeyWA9g6DxyY75wTE9G7QOfK35Bj51sN5sey6Pvm0lVTOzRRRqSR6
iUE9FUh+97le7mUdmAWqelEbP3U1ds+LEynJuZtyHFUJi6+Wp2ogStQSe5ns8xI2I+lKIfYLVnGh
GcxENsww96tkTJ1SxtiR3BcHGcxi5wVtlsCw4wqGRE3VAHHCHZ2s51qZL6z9ABZ1AN9dt6BXivb6
bYOPi9IOgJjEvrZBrfn3y70s9VmJ5o5xGTKr7Q18V7S79E7Dem14Nd52icOwHxrwEmRXOoBVRGI3
n8ZKKne0ZCzlQKboHfSGrYSXc7Iw0LU6uVeNw/mz3fpkW+vHOfC4nqapkawMnGPSyRiM7nsSkMep
W7qLakS0z6w03ysSeUy75Ct9fMxYIuYCoAnoQ5xTxVugUyc1oC+LrQijh/rT0sXXDdLlUCvdYMSE
WyoCpdo62bVMzqliJ0khdYx1t7hsVDeIy+JpAgufpy0RgKpS7VveJO2382e8WdNYHzIXseSpDkcr
0EsM+0coMGQvCgZz0kPqAAiZ9bfE4MTbT4bhOukAJ8bGGufDx0aOADyPNBcECaPP5nSnI0EttbgI
PQPw1WxRMnP+GmGGvZZ3qTyzSFkpSaxGk+6Z1UubgKOovR0LUUt/KzwBiAvckKCl0zXefUdlHOth
PU9eUIW7KX0E9pFXZEdJ+UoPYy2Icztdiv0rnXSlZ2Zgyp5tnVwqYF7uRuy0fSUmrWVxfkYfAmJM
Tc8SDGWPsvd+Ce1mh/4nG04DkpIIPUB0iJyHaduwnBUylJ5M3CLO7aq4JfJ1JQTs3Xxvq8vi/Eud
YSQtbnUAHmIxlxUQgSyWJy550R/6/bBj007Zo6bZ8p0ovWBRnI+36xPlHp2BRtdiNnEMz8129ZRj
92vw1X22y14NT/DARVpynoxoSzdUfY7GnWGDLlH16Z6NtdSa/VoCbEz9NjyxB/cFbko8uLWSnDsb
pkEe9HYERTipZ7vIEjBmVKOxa5TpZgAl016g6PahYmoH0xRgRrY4swF3YpqXY6F64eI1pq9IkxNY
93L81MS6o+d7s1ZtE8RdeSrwoVvJBviKwaOLIg6gabkqR64b9ZSE6CdasJ5cVWwtv7cSV6De5qtY
SeEyQyNusoIUKN+0O0Bq7CgK7KZbJY4Gwln0053810vii5ZvRKpxbmYJi0Dt2FBPp/7BdN6uLa/m
7o9AM3Y+n16DoeJD1gSFDRokH5M1vdYxphmzWKtFT102xK9VHoEFkNTmrWZZL4pZouhiNPK1Gs2v
VB7mh/O/YFPL1Q/gHFww6MDLa+oSZQrU+zS1tbMs3s1h/fT/k8NbaCyrvQJ36hWWPYx72lyOvaD+
y/7EubPkfJqsSchzFbRG0zS+aGlwkEJDNHGz2Qklq/NiprrKrmM9TbRxpti8uplcHctnE+gnuuO4
13wLhRC2ehs/nz86oUzOjQGWx0rIgIXw0WkzO8MSiiLb4BP9JQOc8aA4ZG8CyRhfn6I5M9GJcm5M
qhVsoGVq5NfI4Jf6kPS/zqu2+bBXqSZ3ZelUTTQKMVmRF9fWuG9KPyd3VrI7L2Xbxt8TWu7O5Nk0
p4xKFFu32Km3Vf1OGgSJwvZJvYvg8jrwZZud3EtYq88r00kp4HDwiasKpAgU4fdYVElCb0oCknA0
YTjKdHrj0OqCFtjWlwdqyYCDR/UY01bcnc/DWGpqVkR+3mt2q4JkuHAJfTIRP01yExSTPemCh7up
FsMbZYVsRlL28U1FZhRUfVGgTxtnxzSp7sa4+a1l8um8GWzWfynIaEws0hOA0nJhBGh3g5Sb8oQF
h/K6u413k61cAzh21/jJDxFUwJZSa2GcZ49Dq58DTUbTjfW5u6c8+jmLMDy28pu1DM55Z61VAokZ
sNXqXNiS5Xbq5biM9ihdZYlg7VakDndHYBhurCwoQHtDflVhac8Yz9Oy3+dviNkW78HX+rAfsXKu
SWpMndUbtUeCfJ+Mt2P3y6gPQfldw2B7P4lAmTYd61oe5xjIoqV1sYD2QLOXPSjlMaOEyZagQiVP
ceZLw2kx8iGErREdJefO9awJ5awdQ19TbKM49fSYZIIXtflpu9aMe8UoFmj4B0vSs9952X56xifm
s/TE6NRUQGOSfq8KDGTLA64lch5QLSpA8oXYqGmn750xnfSy/37eOjarvSsRfLIpmVk1zU3ESMbG
p8Ut3OGIosTgWIwv+TYVon1sq0QAvwrwF0XhB4VVqi9RKlWpryb3Tfda/zXOFb4SsJT879/n/NGc
0UJFA0/yFDrbdVK5CTXtyBIS2DM38PlZvcvhXFGvdl3YVg1AuFvND4bSJoPqJvNrUNKHytRUt8jK
C1Ilbtu/DjF2XuLSzb80tL7WlnNWoRpKsaxRC4hepZ0DCTIBQdgk8CCiK+PclJV2c4D9dQgxWrsp
MA33hRC81oJ3UUGLHTkFsEmo+lH5l5K/0uHhvJ1vJUVrEZxXyscZeBoqeG0xExJ1Xoqmrmmldjv8
OS/nP97Tu11wjkgprbkGsQwIZ++xxAjetsjV3eWg+BZmhsXb/tvRCuNmmADD1Bk/zdNjrqDPaYqZ
7ujKqvy5f6jne3V4bXrBHW0f4LsgzvmRwlpaAJzOXga+vsb4JeHrN2weclF9YduRv8vhXB72FjW9
UyLJK0frmE5uu1i+VV6evyWBMrzTI0PeV2RSQz9A7k/Ivu5Ke8qfR907L2dLGYC9gybwjZKKsi/V
VeyVs1FRaZMCkVO7HEnkKtFLqPz8igyUJ8gbq+Lb4MlKxpDMat8O2PoxzMM4nSbFT0ZRkNjyAKby
LoNzdl1hYVUOpBUo6hr7dBfcYhcnwTQeK2qZF9WVuStEy5abIolCFJ31qlV+3L+0ijHvIknyFtAr
TmBVUOof5w9us26Mlcd/RXChIjSJJgUZxu+0m+ihvU5P+WPzbCRO8pwDVRTc4aFTALFVs4WAIFvB
Yy2ZO0+aZlUMJuTEl0/mSdszQBC1soP9uNf33ZXkls/nVd2yQ0sDXapGTKzF8twiRRAMZiRFYEuZ
Qxgh+uTJYytaAdrM/NZSOB87ERWBTiIgm9mjCvkTrm+v3soeY5du7PKmeExeRUObW+5vLZLztl3Z
ZV3UFNTr9YfcvFRiRw3+LNkh7VX7/BFuOva1KM4B0rZatDDKqdfUV2p3S+XbHB9y9XjRIaobw58h
InbfXVXmH00+xsudQLzoCjm/iKVd7GVOEB9krok1SSCF7cwX8378Pu7Z7HZ/Ed8LB+OZHfJJzkpn
HoEoipQBU78pRaWeTYq+se1ijRwUpPvwXjQJs/Xi18K45zjM2jKPFUL0PCz2EhdOKmpLC6zl7Vt2
5SqTBEBXrYTYkoP4uMF+K3Z2W7TE098MQOH8hW2FmLU2XGYWJFFT62YreYX2QluvMCW7tn62aOme
l7O577cWxI51pVQzkmFSpASGcYXBggO9zuzFSY5fwMFFZr0WxCx0JShW+9moNAQznQTXZVzdZKkg
0WRP6Jy5cQ7EJGDl7rGT6/W1CiwLEEe2i3RlScSdB3WvVWDC0Cr3/Plty8RwBOYYDQbz+1GraFDk
LFJ0yUuiu9a8GOr7rLubIyCvAaL2/rys//Ah78K4u1LoYJpJqxAvuwxO6i4/dUfZwzrwJZqUx/ZZ
tFq9/aLexXE3hnCQBah6h35ugBOgSu1UNOgl1Ii7MqWPlmqosV/Vuf9w65YgKrYcHTQ65b56FI12
b7+qd404f7+0RqjiUUmeVV71XQlO+gi1ddVWRdhrmx/7lvYuiXP3OrZWajMlBrb/qnlfPIB1ztNd
uTukDyYQYArUpEUOcNvFUxVg9OAjxJTwR1McAemJD0kTA2a9PyWFE403UZwJ/NJ/ROl3Kcznr56x
2k1GGZhd6heX4655oBfZTXdhXrYuS+aAFXQxX4ha5dt2+C6Se2NKG6RJQfHGKuvnEKJAI0rlRAK4
d1VjPHnOGyvwKv0FAJc2zZ7Ov9zPAHnM+TG2ALBFosrJU0VqdZnqEvD1Qbcs3QweTu/5tk4A5z9d
gAHxPj7U7oKegf6c9a51Wz4Pie2e/wmbpv/+C/g6ddtLQO+WAEgkl0+KjpbFeClpD/UoYk/fTItX
quqcGc59qtRNj6H76jfGuuNrtqTcX0X76pk+giiL/EZ/0CmuRFgJIv14u5zVqVQ0Q/JacPaieGQP
k3Xs0qdeF+T9m8ayOkjOGqcpKKcuiSXPoI/U/E6s4/mL2nzGq7/PGWOZ6bU2TOhmxfVvjT4w5EkR
XcpnLrOP5shDnSdYnwzpgsSscZf9CEYE7djfJXs05QHa2LrTbrhuWjvZFc6XPiVW2rFrXLkPEtYt
tVrkNRgdylO3p4/YYDx/gKIL4px83YTARQNtjlfOR2rkdkkF7RiRAM63G4MmlYoMAU1f7PSy+BVm
or7pdmBcnROXrzf9GMeBBZ/HQFTiY32QgKLZwkkwhvZ4/xUoq9Wj5ZfVw8C0qK6ElmeQ0iVFfaiJ
+rd8Vx9tjt9gKeai+T/SrmtHclxZfpEAOcq8ypRKZdrbeRF2nLz3+vob7DnYVnE0RdzZ5wY6i2Iy
fUYsgoRFGcU898U/M6gwau8/3TxhbYDW6QO2MsBJGRi+USs2ANt5szKcyyfM82+zKRUx94AQYg9S
j/vu1KNEZ9rJS/GTrqMJDm/mYdvjfqoCYQwCgA7VLDJDUCKYSzxYGVjDnHgMyGMZt+L3UY6EQ1cb
xjnKgxykuooYP2FWYJT2OVEBV6gOQti62SSMX0y0RH9qgoQS3PUPv9XGw96DiQkzEagDosI8CUUb
STXXmI0c7fjmFx57cFccAVPmdj94bbyPmhQT6AP+QtYxPkcUbP8z95wt2HdIMmL640G2VcwrCW5n
pb4CPjhexLj1EC9kMfcthPFQK02UoioReKlbngPFqr7qqF3RcTNJ4q4fbjiyC4HMdc/tomXjghi1
EHa1+qSXk6XNr0PIG5zdOBlQ+dB01SjyBpjDmJMBmsJEel4r2BxJb7BSBl5f0afDulg8BEkDD1j2
d792KY45l17NHXAcItNXQV80f6vnm2D5el0NqVG81ItLEUzCEhfL2GDGy/DbUPFjYVeqWHYAqST2
AOT6sVNtTB0410VuBPqXMhmHFhm1WrS5rsCV0hpH5hStTQHgA6uBA4WlPv8Fju2lSMbBNUOQg9wR
X5ImTVTk9FVzGrf18fz2KqeHuIGvdSmNedpdmKtVZsA1YJbzKbqL7NSdXuFWZV+8nb9ptxTpvvAG
acdDleZ+WsYHik2QTKW5aH46WxSjT3EoRl/jJrq1HBY0TcU92FCv3yfVwisqxK4IGjKoMeQEcylB
5gGEAxrDq+zwJDDxMSDZ8ySMRZBYqm4e/AjTp+sn4Lyzj1RkFWElZjz1IkXwauq9ET6Y+innfSSe
6WBBZrKhMNu01RRMbfT/CBTnW7gBJjtl0wozYPLpdzOP5nHDDV7ooUy/6+pcjZKSLFGwioKHtkue
KMZ35CgPQGUYd5QJFFB95I43QM27LMailOEUpXGkqH6eyJYA/W94z4t3XYz9UJYmNgI6CFW8qYgm
MPZbWOkPclPsQ7/2s32Awiyywes6wjGUMmNBWjETldaMDaDA0B3F1PsfOh8nHuOdjTEds0nKxiiB
R92mr0b6ImNMtH2+fpKNyONSLRgjoZkdKcs4gXmyR1ewCmhi7E0f8wfBDa/EwpPGjh+oElokQgTT
27qiDdO70+50d7IphLjxwJXG0T4Wsixup6hIzAC+5U0E8AFV+J7Ysk880Unc6rk9arzPybkyFvq1
6iIDfI2p5i+39UtwAJoNhpQt9bvwI/RHB4Dz5zmwR97j/j3mubhEhQlFlDCW2rANVV8d2mMoRI+Y
gvNKbbZGKeCkITw7ojB2hDRhFigBdF/28EmxPkBu0mfTbnd0m17cB4sl8MFBeDdJP/vKeMnGHA9Z
ACcqe/XLgJxhOiYdXGjzQfqVYYrZ4kXJvG/KGBbMhSmZ1MDPFKGrzRgdPLe9C+qW//b+2M0ksKYl
4jzj/TWOtEv3qQuYMw1sCPKu84KAO6jFOxVjUpo5jnIjxgNMI1uc3sf+aeh2I8i4rh+LYyDZel3d
z1KcqQg94tkt67tWe83H23kM7SxLLUH0xUKzr0vcqJtdvAG2QDellUIKMiswLbMru9WtEFqWBp7m
xW7Ac5K442tm8wh9eK+BrdaBHrwkhQpPTvnQ09zKD1Fk4QpN9xf2cpdammiZo8VLazkXyXIWNsnY
N/qAF6Gnu1nxdH0XZ6eIV+nimDO2PVM2layaGqZMFNmWs2PY7IOcUw2ivvJKxPgbY6HQi0Fdd6o/
SsBbzqxp+FaZp9L08oinlVwdYcyI3qFJLlVYydO+9C/DW3lDjvm5+Go+o2p8SP4RDmBX2cu8kXOZ
hqTXjsiYEkEQwIFrBjqcQvoSPwgWZVsDDKnqJF/lR/X2g07QEXz1Jvy6vBeewJm34d0iE65oepAp
mQobUwcoeuhWEZyq4uH6++PJYAzLiNaxKsXIHUPlSZwTp1Qw2pNwdIV7gUy0EqsZGeIkwSTMyfDA
ZXRv+M1Rfwj8bi/7807bVZ5s7NKv18/Gy+HY8p5UNYMWN7CatatbkxPZrTd0VvMKtKj+XfsAWQcd
iWqZ31WRZ9eo776iPGzdb5K7WM7S+FeABhxMbK0bPm3xUbrL5AevksnLGtkiYAagsTEQkSckrYv5
eK/aLfsfphvsVAlsbMmR1jauf16Oc2dLgkqkxYUkw5R10XMGRDql2l0XwLPSbAkwr5dBWiRMb2hf
Rle2KWq43X3Vvkv3mlXdAAAMuKKJzeUBkDlXx5gb8EcVcxbBC8pzifGD2c2W4WlKY2JF2GEL23vN
dNSE7I2pAMIhYOuwOsKLL7Ztj6mhQAUAc5OdTysieRLErFJBGW0czK+0QaFiPaC/408o/MHOfcqi
32MVpTX5SMyyLamqAjOaQvQfc0xESA9VbgFZEUR+OUAz4tflVrsHJe0PHtDutg36lM+EwSloTEk9
Qn6R2XX2UhTeRDj5Jk8EE/1iQiMdshil0wTRNZEyqypvcsG5rq/bLvHzHIzezLqZz/OSAxpSIXaf
fteKh266Hbu3OuW6xO3H9ymL8U1h30xzCZRkNEra3K2wN1t683sHbvF7ADC53X3l8UKXP5Q/PmUy
/qgY8rgxJABGNLvgTHk5QpD1WKbduBh7d8RXLkoS75CMc5rlMDBjVVD8bmfeyrXd31AAMNMF32nj
9H5jpzveIXmKwngqPdXV3pDQIlRqp6j3oe6aGUcX/2DW/v2ObLFNM5pyIlll+lVpiW6xU2BFRle7
Gw6jAyKn1Oq+YECj3StP1/WTc7YPO7B654bR50ka4f6U8TXKz6bohbwr2w5vP4/GmJJCC6sKVB+q
ryWPdeYv8rMafQn7iONdt/OUTzGMxdB0dGV0s0BR3aPD4qlHR0DlvyC9o6Cv4qccqqCrLzZNVdwR
7L0iTQi8+RxTfY891elcitRWSjYX8mY7bPiUyNgQIxXqIQE5BiQaHiVrA9asYOs2AV+bvFeEv+Fr
uzwjY0m6oJHbwsC3pGyqtB8ivys39ZtOUdW9ObR4uAIcK8kW4QBckptKgEetYvWjX0w3mSfbwAVG
D13JAxDhqTxjQWQjisU8MhW/nG4T/WcKOI2w5ES3PGVkTAb2SDp4lV71K+EgxIB+eZblNy1frB5s
KAMi25yL6k5/9u/B5b9awtbjqlaOq57iE9GkubvLvoNp2AU+sIDp8g6gxJg1Oahf09v+yGtn/SHO
/BTN1PFnI43qSkTjR76vXygaU3ofjHZu6+64q/3mwWi5wxN/KD9+ymSsSjrF6pCKmep35j+1emsG
/2Dqy250gM8sZ1X/NicJoAXeekzYx7xJx42u68X7YIt0U0OAJWwGmj+aTfa9F/JvVbqAWUsfRTsK
+9mOJRR80B1GA6wMTdcQk8nJw4aHX8pxhmwBb8q6OZNraouyHwu6o8H/fwfs8qCM6WmGZpDVDgJE
zEonQGjAbnzLyRm4V8lYm2gyh2TKMqBsItakNA5YcnTCE92bC3fcjQHO82erdJi7xZFBxYkEMPii
f1N2kS1Z4UFwiVvHlvY2+kB/96972Y0po8vvyNicAQO5YxBCW6u3HNBBtFW5S1UrPld7CkA33JSD
Rdkpk8P4lfs8OXkDW8Ezp9kI5a42wYUZIAec9sG+9kEFju4UL0/iKCRbuasBXa4lfa360fIqGU9S
/JPzIXkCGFPTqEnZDvH/vLz+FWxOXxVgaqEVChg/J60PgkO+c2Ru537/mhq2PldNYTTLJg5FIfXq
m/4e3AR27KMqgus6crN2znWxhbpsFlNpLPDmEn/wgWQ/WSnC6VK2KKMuF06Ll+mxRbuExENTR6KK
ery0y/fRu3KMHtPzlFvFnrZzOqDPCrvCTXfCe+wIDg/UmuMq2QG8HtMQU90i8k1ATJmD/LbfoRxy
4JZ3eZrDWJlCAJxDLqQ0ikIhu7HJMdoBh/Hcn4SD/kKJ9biKQ//lFZesMsmRMmdJGoCe5KMhh+Ec
azF3dPYZ3SN7LCwM6YCVKznzljP+UOP6VFjG2ixmqAO1IqMzjfotHWhpNUu188MErrjuZ3Cbqja1
coHNwwLh3SUT9oSG2VVhj7ukMTglMibe4mIef3/9RXLEsDW8UZFI1agIiIeddqAY6C3CjM7jqgxd
Krxyf2y9bl5iJelHGM5uRzGZc6/Yk0NiRS7vQLz0j63UleJs9oKE9mYGgIQwQptResj1U0jsANh6
ielMQWiT6rkIHouUuMWUgHj3RTPvr39YThzOlu+EYCB6jdUeX8tvJOO7HhiOMaX2MJ2rnOyuy+KV
DthK3hiJqQq+HNVPFbzDEMS6UoboqXZE859eGizYJKsw3joDtPD1z9hYrBKj/JwfwTG2hAlw0DBX
IwGbMqipBR7Z555qoYEAoxdyfSPvWRLGAslZoqVK3sCPAJyntUDMDnCe1NMc5DoWxTSbsDcg7nlz
xrz4ijBmqO27CFMwcCgdyL6Xp+Y2clKAU0X7GXwXO264wQmwCGN9jNIIK1NASSHxF9TXl51sj2jy
dhhOiYCDZ1c2n4GbY9xZ4MJMaIau7tCWCcUvYn6rT5yHsZ3iSICbVEQT+6YG/QGrrB9jp6QYME3t
ayikH+r7aCe9Ch+NQfPn+Nh4/Eb5pvNYSWQ0UxwqEktlqPudKth1g0rvuFhzZ7coq19/BJsXtpLE
6OVcR1NMBNSVDd2Wy0dS3IjC+3URG7t1CIBXMhgdjKdwypYKAfCgpN5g7jOp3xXJ02CMLokDdxRR
gu0TO494Mw6bmrESzGhjODS9Nqbi4E+3ndP4dEQZYKzvy/28o0/OvGt5Exz0P/7mNVYSGScomdqk
tm0V+HNlV5UfR4DrFOwE7STFOGYZdw1p04R9ymMRkftRqQwSQzXng7RT3WnfHUpftlKnsHlVec7H
ZKnGptyIumDELSbtbM81JhFll6MoHGU0mbxex4WVZRNh/uWsYiqlcJbj8KrdFfsRc6SyM5yFO+5c
52aBbfUFmdJhUgvNmE7w85RaurXbc+RoIMT72CFHlMTtIm9b5JVAxppkWicBdynREKBRQrwM+W51
/DUoYjq8nbEPnsorCmkylkTW0zCSEhxvPlSn8EF0R1u0hbfgPj6iqwNQ/v6tcxeXMll3tvoYnBav
cWnHQAS5E7nLOXsDvBtmzI0Qj51QxIh1puypAB5z9pSlO44WcYwnywwZC6PULhl8kDi51NvSLe/I
aaXdfIfE7aC90akxgITz3v52ULO6WcbcBH2g102Ox/gLPzR2A0ewK7fDcBOl8eDBGvG+JWNrek1V
UffBt5QU12heAt1dZN6ULudMvwFI6HNOlmxAVE9pNoOPjfkSo3czZk2HZz4AFcdXAH3y0td25WCG
uY4oVPa60+iBs2aXP5VYFOWm2puZ/b+3Jf+2PTFmPbC86FQhQORVO0MBwQoxMknr6jXm0HjR5nVD
I4uMoYnlINYaBZWEEVxK/vIkIQddHsoTrQAZ+8Lj5dacsAX4H5efUqiWvBDbmIa3mU9ZReIv3bE4
Dj8VW0Yeo79zbel1jcQG7qXELF0y3SAfD4CW1mI3PdYoBUs3dF9Leo4OPb9iwrtGxqIsVWJqVYNr
/Cggnsh+2MeYGAYRgF3YvFoe74BMJNMvUiLlM14Dxu7U5EU0z5nw/br5um69ZJExIpo0Cb3SoFQx
ZzdGUNtT7oTIi0zF+W9yGOuR9aJQjgbcOWDG7diorbaRrMR8q/S/6058vrSPN7+Kn+WgKaulhA+S
PQ21gdxtn+PJzu8DJ7bFXRGjIDF4yQEGO7d0zswUx92CFPNSJ6UArOm18FEvoC1q0NHByWPIVXYq
PLlu5MTT29n86rBMDDNVgtCrOoqUdKe0+F4eluOvbdLe0YFdBTjU/27LPqz46gt3nRZPE+3kZn70
vQJPY4dBjdJHEx7MaTy0GGo3/hxS/IaJaWRahB17pLKicj/FWDLiXBnnBXx84dVhwnHAymcNdamz
oxmMlikk1hTbC+eh8Y7BGA5jFs10BFONPxb9q1IY7pLKnGhne84N/FeaKYLSVmHTYTQCxVrShV99
ueBlckJsBdIwnbj5KdNQBVT34iu3orSZhQCoSAK7vK4bbBU51LVaJQHMlOgZnnjOH5QjVlPc0Jtv
Uz+7mU/BMXUwbvD2dx5gJZl+9NXdpSGWsnqZ9gD8wsesqTs+Z485Vuo68E2KBYJ4cc/dTdx0ASuh
jNuZpCZuukGleCDqgdL7oKzkLx/EgXhr3nW7Se3ib9oPRAvVMIFi8Js9UZuiFYDyj1Lu/2/UYNPV
rOQwdkSRGmGaaOBFLLrQEdnF7bQ37tBFcnM/vqNQmbHkXj/bdrS3EsrEKEpX9qC6aajxGkBEhgRs
3x3x9OzAqg6Vx5sO2TKWQA4DqhvwtIDTznoGSVDisRwKGoOhOoXu3wCeYHew9XvasxatXLDbV17c
TJ00c4OaAoRMiiSsm6AMutRRzahCbQnB4JEn+zC7W7TezhK/bCdLrl45H3TjJWoKqGyBdmEqQL9n
vA8IyLWOLBjZTXzhm+q2HgFV4WPpGXfy3XSI9pGV7gL0rmQ3AfwbR/iGCl0IZ1SoyRFJVyKEt67w
uOwkhxwXoMpIXur3p5rCT3D3hDds94VIRoGGZJGx4YGtu3K2C5JZzfAj60+yaNrXz7Z5hwA7J5TL
ALrD3mGdRmadmQTF6tlSlh+57irKoZq+1PPLdUmbH3Elif6SlUWDmMUwKh37I8r3cT4IeWhVvKUH
ngwm5hME2QDceKv7kvmsF4klTfY0etfPsfW2gav77yf7LS1OgTuaxK0Gp/Brrge7RfoCImeKuxvv
0sApCOeWNrVhJZI5lypnQi3oDb5d5zUYIEoLWyQvgczLvDdcuabo6NzLRIE5YSMGQ5VnTTMS2GRF
tNoptIeZM3+7eUMrCYy+BWVHxHDADUU5uLEmrwHqvBnur18RTwijamlTqVUjoDLUNX6YfFdhobKn
6yI2vNfFl2JuZIkAIBSb8vjRcO29YZ+faL7Ly5O2ou4LOUx2UdZ9PhcV3ictG8T7YgdUFbuz6Gh/
/sgDVeUcip2f7AJtSOe01BAwTrGT1Sn6N0o+uGRRBVdMAEBZRuYPELAqrkgyHoYxR/nYKUqlKNOk
V3FraXnXxi9JzNGKTSe50m52k1lplzIcEmh3curhJMebFqCFxevHiONxQR+Z33/gaCK72Lx0YWIu
c40mcgFAZKyRoo5dzByLxPtw9O8ry5pVda8LY49BQ+NZD07oDVzX9a1JrbUSyvSUKwFhMZO5KDCp
9RGq2dmjfjMceoduSRNeM5F3GMZAYApOmFVxkP0IxB5d/jMJ/eun4QlgjENbj3WdL9h9KMXEUzrN
B8If74NR7/xbZPRp5WTGOgSjJlUycgrwZNJuQnKLXHm5j26wZWHP6E0arXX9UFs1qosrYu2EJE8Y
QEE0Hb8UfvdEMe4NJz7lyFLAfeuEXKJYzmdkJyXnOi9nNYEhj8vYagFYrAicgIEngQn5ApKHEhlx
QU1134XvnelyvtlGurP+ZuxuclDC3IgwerSl+xPbii76kaElPNNFIiDt8obmrp8H21+Xr4iEDWm1
pMHWW+BHKYYBuE0sqlZ/VjuwbF5KmDHVNTXqhAPtaNZB6Y/z5/BHhKmA0Gqd+mRg/Knw8le00WIe
3i5POBOxBrVshIkRa76QSOd+Ts/aQpwo09ypXuwymO5ijOdxbpD3SenfV4YJ4zlDlY+Y0SGPg0ML
YoDTeVpuJltGXzK7D3fp63WJm4HYvw9bY+eslkXIQoPAntei6mhhdLOkgEvJw1fMCnFw4XiiGEMo
YuclC1SEme08e7WZ7mQxuc9M0S7n5C/KK6uXoLEzVkOI/EoKwA6V+I0fvKCseO5yK4gQZ1BGePUm
cJNDclb+ZtvmQjBjKLEIitvTAJjcHpqTauv7ZW84ABN8oURLMFsOL1PmfVXGTmZEmuMQbOu+ikGA
vlUteSwxHfgdnJQc5aR+hH2MKIkaqiYqYLdm689ZrFQdUivNV7rxdSyiZjcVi2gJbd7butAKtggK
zv119dzMTdZCmeOl4jQBIxlJVmWiN4ICpjMD6LewNWugdSMruq95VczN6GAlk609DFJZ1DFFZV6U
H1HxTEAkP56UDq20Wzk/zwCmXk7B9HD9pFvWZi2UMabxAOzcGOrjC8GXOXhMRrRjAY0uLW/hUFsR
lgT+mzz50tIUVRRhihuh8Zz9yIXEruoDSNSQMT/1yg8ycbIk3j1+/H1l2OIU09zGiFhYO2topxe7
7lW9I2cM6OES41v96frpNtOM9edkDGnX5SZGDqE3tStik2Mv7VNv8cx7DHGB+J073US/1pW3wQ5T
yVoEWhQJ9uZjxNEtn9MzZhOwaoQlzNri1ak2A//V6djqcTYMlRSOhQFHHz1Ju+Upu6XPYrTE296Z
nQrss1hzsFReVLYV/a/lMq9RJelcChmsm1CeK/mrMt+OA2fnjSNCYygd2qhs2tzE0QCBNuXekryM
09/ESatjsKyv9az1caXjtiJ/tmmcFLqxp5zpasF4FHbXVZF3IOahGSQnIyaZgbcI5lXwgqfTbuh4
80xb8fn6REysMvZRGdUU0hNzaMRSDTt/oAsT8RlbubqjDigm8srdm+cigMZTTALGAzb6mwp1BkUv
HE/T7gH6bkcoRy8dx0pt242VFObrhaSRMHuKNIB2CBdMbMQuBuyeEmQeOQAVeFMxWysZCII+T8V8
yE7pQXVlAu2926FLp2M13hPf42cJmEmUjuODGjy08q/zw19oyUouY6+0tM0yUYb5TwsvDL9rgD2Q
OaHeZkq1Phu90ZUN7rISdKUKMhxwGYnjx05NW9o6Xd6ebN0L35GWqFyYnW1jtToaE/dhyXMEwSAQ
k4xzhUm75FEdbWD7AHoQM0YOHbnBKhYhfOZzao1+M8orwTSgWZ03nEqhzrBx5wsksrusdRdFv20B
UmOpRDv0YnFbFd+HMHb+21UyIWCod7NSFHgYXf6UmHcNeV16ziIh91kwhlieir6eRTS22kP3Rtd3
QozVLw8S/Fvmxo/cqh1Vvyufkp2tF9pWDoIGz0LWbRGrUUjFgFLhCOEO4CZPjdXY4z7n6CvHwGjM
00/aoMwXEy5cle4nBZ2QU1R5169qO9T7V0XAVHOpIsDXAVOVBm9DwdEWB2hegBmhC62V1/Jyko29
gZVpASDMpSwSqHk59PA6RQoWYCxbKJIlhTdi8EOfrEF/6hZXFEdOAH394tBSuxQ6pjUhKVg9fVP4
EuiZVWY8VeRJYF5ZUGtL3aqICbrdr8FM4L82R8nrHVR0MZ5F3gNeGMJRfwxeX57KVOpwEiryq34H
930P+gXgMAGnRXHn/fLO20S+roqaxDy3TIgTTRuovOA1z74CNXKJeJCDvEOxxWrByGc5zz8+5LSj
NFAL4OySrxQBDYsHfPIZzqHY8nSshD24oRAziLPdxNZwKnahm4P2c9c0VnsCORMyZfN7zevJcA/K
PGz0ooqwCxERSbc0pQvvxcIWXnRg9olW+Cg89TyJVAX/bL00tmitqILedk1DfMkIrGg4hPF3Uz/K
ptNLvGovx9tpLArnIoZGXdaw/jWx9EftoDglIogpsFuwER/UHeaZUit0Qm6ktHGdOrC7FZEYyM7B
T3z5JkLsd6W5IoNvvAbbVam7Qk+cNqnccp6Pc4rFMroelCteDK5QYhYooM3a41KKdt+0njrnP6/b
1o8iOvPVL34QY+9qtSGLqHaS3/UWMkv5QLmngY37FakfMEgAfvK22LVPW4yB3e1kq/sp7+gelcZJ
KbaSwYtfwhhBcZAEOc1M0NpiyY8u2WLi5fQrOwtsLvow7yIYg6iPatijeyH5+U+sTtLc4hzcGY4K
wh2LDh8KTnv8CwN1cULGICZDPkhTpU8+uGgtPdBaS9AVL8gF3lOin+q3S1WBVECpWCXVYAQNYyjJ
nSSFB63WQEBLip0KD+DolfAETqGn6yq05Z51spLG2N1pEcvW0OXCFw/YsAVHRgp4C8mt7gubV/Xh
HIzdlyj7BbyneWb4FVDpZPOHtPhj3ViiWVqcQ21K0gAorhCKzs7CBBjdKESFkMQHEfRms6u8UVbY
4pFuF8yhK5ybxY72soWtWs743IYZ1JGq/SuYsRDB1BdlRfcwxUA9xMKd0Z+FrHHiULQNyb5+yo3Y
+0IW8/iJoKtzN+QIdk6dHx+w3fYBHvo3A20Xcpin3ZRdmiwDNKTPHGD+AaMR0KHYkM5d+sobd24c
Ea/e6cAJwVOZze9poB5Kp+lEmQ1Q69ycpzio40OiPphLAlKVZwPmFpAvE+fmtpYE6RQUxpIwKmSA
SevSuGfmrKdaCPqA6Vvla3bxCKh2IGrUduDUb0HoRA/GUXjHSorMCe82lXUlmPm+wZwVeRwbCBKS
x4j4LdkJw2JXQ87Rl63k9OKEjNXUBFNKiRzmh/5QAlc3PuR26OV+tZ93v7YylLvrGrppplcnYy1Z
K4+k6IvAzzEO9oyZuvpO6YcOheWllnh9AZ4wxpAtWOJtc2UKD0URncK8swR1gFcM4/f/dCi2etbU
ojkmrZEctGZXkPPYHcSUoxGbRpny74pEMiXsqTNnicFYSHpl1n2jk46argFhz4wLq1VLW8mV3dQV
L5XeY60ttIb6nyQZG/f6IbeKNPrqF7B4ElHSRKFekdJXiSX+pCv09Q+hRW9HBN7S4FbHya6s9i46
GG6ncMz31k2i3IVuJ+aJZIntgqRGEc+zLGQHAP9ZFbYutWbfEu/6CTeFSKZigH5CJERnLDXSRBGG
Wi/9dJnscH7WhBL9zb/QFV0GB5smy/BCrE3RhFku5pDEBwX7owUAE80WHqhNOS97y0quxTAWRKrL
ChwBteS3UmlV0WkYYmtpMivQbpP57fp324q+QR4GAjEA7eiSzkb6GG0OFFMuc+y10Axqem32Guht
sUldA8oBq1378Z472kzzFTYmWgtlbmsek7AN6lLyxwDgX/mvrrssWfIb5SKq0J7mnJIWIVmBBjFN
UcHMBZaPmRc4TAGZEnQZMRwLsNlHyn4ETnkVPLD9ST1hGpdTuthSx5U89r1VSVzDqgCmntT7iOzF
6FnifcSP7JY9kykb0EVw1hiayZxpjJMUH1IH+6VHSkt1ay+1u8OP9IvxVGTW8AJkdU9zVcBiJN68
57nyrRN+StdZNuQQsO6LGpjAPNcfkSla1XLb8Wb+qRr8dkIFZtPQKDGPxng4Mo1mSwoxO8jpo5k8
SQbnlugXuvb/GYcWq4Ukya0SoQdFuR8aeE460MQdqqedyN/lUAJFTdYVg90em1tFntogxO508KXU
j2F1kgEJnzSuUT9lw+3U+y3g2pT9daXfvCFVVjRNw1ivxM71hopRi0MtZYdaAEkCWJQwMY0hnetC
NjNFcyWFuaNAbsDO1y7RRz1QciSrezVtOn1Rgr6Atze9tdKor6UxN4Z5F1ma1BjwtKAiKfPeAtq4
pbXvC6ngPl202QftKAWcYJL+V+b+DDBREfAtAvzwt9WTvpsHgfQkPWQx7thJMj2aLa0cy3zfDLpx
GktwxANXIEzfRzQ2eRnkxkWCnICIhikSnRgmc2g9T9VALfX4QGQ7H9Dh1p7UhuPato64lsEYE0kv
JG0RKyhLfhRQ44mwqyBJVjnuFzjTvHQ4arPxtFdnMlnzMY2RUVWpgdqLm95UObZb0G+2ARpSWhk6
Vcs5dngt54/hTvYaP89osvuwk2aW+gCAGD98ofhomQ02xzfRa05oWh2NJ2zH+tNBP8h3DUIirEzs
ub9gwxAYEkH/D9jDJgAwmMdStL3ZNVEboQVh3oqDQ8nWAWGCFl23X27Gb+J7eBK/dQ0A+qN9hT1n
XtVjy91f/AJGlyY9VJZgGaKPMZ/kW/mgnH6lfVNmjSdjJ9VWceade1OBkRMoskkQPhlMhzpTghK7
gyDRizQw/oZPEfnSlrylYJ4QdhxEDud2CnC7o0qAf/Giyi+YXr+utvR+ftOg1UFoXLPqj8ngCkoW
ZRl8vagsqXurlH1bhrayuCa3uL2tK58fjYY0K1l6VygjyBsGOKf2H4y1eeFJswKrQyWHdz+bj3F1
LPr3lSgpLpe51WuopXHbdyfkqxwvwRNA724lwIzEOcpzJTos7UHvfnS8WGgrw4Jaf34sJmSeESo0
SRTkiIUaFMgDfzgY+FjyPuTWMLbiLjR9dQNDXeiDwYpdHkYfiVzFsPKHLrNpNR5rleFJeJjvuoNw
ng7YwnUxd4in2zbWEUhzHB3cqC8YMtagTCxegdXPYHRwIXHbTX0jIPC6Mc3IBkiKLUelNXJpxbba
DqBvROggyURWZPbd9oEg13mdjB++HdTnqEVTyKPG1YFJPR95pamtF7wWx75gyAPwZzT6neR0WW2l
vSspnMr21tdby2C+XjCbS6+GORLhsXpVysg3wJygiKlrphPnorYQAQ3kThRiHlGfKjI+tcJhsrFJ
Rx/tvRPFjKTI3hHQEcoeYBbDASZXu8WLttVd7sROCbYx57q92np3q1/AzuU1k2gWEyXaSwm+Zbxb
gtG9LmHz5a1FMJemJ2I/ZQTBSaz1bhLVTiqYe7WZ3tNisftMOERidKOkihsMS24PlciNQKkhZI3y
+hcwV9oBe0Jt00DAMlb50vktkIk6q/q52IBiATYJbxVwU0s/b/Xj0axsmSygPZwBjNaX5juz3NfC
ruXhCfBEMBbGbBW9VIOg8lPhcQz3SerPGqcmxRNB/746RVyB2V0ZNeBDtqOFOlQsTlZfu9eVY8td
rm+GscqpFEyZUCFHVLrEHZB+JG8I9UbjttYmjofZDGwUE0E6UjYJCFnMgWQkw104LAu0YNpNTvad
nMozwGC9GbxRygudTwg4x9u2jyuZzPl0JRIWXcL5and0RZdaRxOb4b/I27Izj7yNHuF3Rf88IhM9
RlMvyCF45f3efDXbxyh5TXj4+ZvmcXUiNjzM1SiRwHdyUFvdDqf7iZadKjds/kr9Po/CmMYhNjSt
LJbCL3uYjEIqsM1Wp9gF7FoeWwznq7GlmE5MGlWVo/AQZj9Ncps1nVX8xcwI7Dso4HXRJIqqM59N
zZTRCEgCNODYmkdix+HAcSZblhweBPvdIhYvUau7fK+VJoeJohTIAY3nDJeiBw/X3+rWZ1oJYGcp
pqkZsfonxIdowgxuv+z7bvETQnjvdCusBachvpMoaQb5LQWqFUmMdfS429yrfPT6z8pNq7o0aop3
PP+3ldWuhTH3Uqd50VRgCD5EXfM1l9ErlLu9YWBQfB52RrPcFwF5/ovviBsCqAEiRNQjLi8K03P/
R9p1LcmNK8svYgS9eSXZZJPTPd5JLwyZFb33/PqbGJ27w8HgNM5q92kjFDHVAAuFQlVW5tybAGuE
kwWBvJutusp4NxDTF1QM3asYQ5E/ddHyuSpmfYbc4FrfLhjS6KfnP1gDusiybogy3ubUtgljHeV5
ZxYhJs/lJOi71074E3fbmaD8WRuGVY/NKDpmEsgzx8o25cRuCw7Kl3UBYZv+fyF0/pPIRQyy8CYJ
1w3EBKtTKH6s/oBklj3ywgzblGFA/NoA6zldbVvbKtMzZcrCWMdESZN7yrgdNDW9FkH8qvQCzx4r
Uqvauz3qMuhkfTGjvNjQJHhUEr8Zn5P2h87ltGTRrgAd826H8gU5jZNKm97wfm+k8nbmWZkjZvZU
2hPm3UnBfv6+YNaQi1ljLlGHUqAKUBC6R9QSpXmdxm0BGWnnRj6BTzY1ROJGP3KNpzIgrJPNuXjS
De+y9zODxs4stWIt0SdTy1VwP/aRuzTHaISkUQ+1ENDKF5ZjgL7/ssG34E1f7OrOInUYGkhDVhPq
MoG6OtHdb3i9dZ88dMfJmV0i+o2y9LfIBn7b5UliM+P+u2067m+V2MrbNKBx1gOdIpnPdYaxq4wn
acjMlVTdFNGrsPB+pd+SFQiC1kGEKHFuk8nrxJn/wnd0yBS7/hJ7vEoxM0buzFHPkrRvW8HUGvA2
lYmtKTdZy2mGswrfADK8L4gK9KhdipGSIkgSiBRB2eNMqO7vkejsLHLiJXv/DFSgwdOhfWZaiY16
qNRqkkDMo4eQ1Lwx7v/Tp1MAOtQU/sgMWcAnr8QlZoL8UEJUo87BnG16KVulFECuSQ0bjwDQ4lOZ
QipNQ4+OV4RinXZUB4EvAAcJ8gPq0VOLoDjINSEJs/V2rKXDPGXHdr2KICh2+bixPB5XJ1A9lqVD
nYw6bemqm/OgSFUoR7dW72b5Q5IEl02wvG9ngs45oeIyFr2FwkkBEUbVsoFg4uSDzN16KyRb+Dq4
pz+mGXHUrZFcRBbga2EWeWNduWsz2VM8cgwxl6JjhhFQGtA1v73/dw/FFmrbaCS1eFc1z1bxanWc
ggzr3gTE6u+/Tx2jIs36vJ7WJkisp633xaWxm2pwdfnGKr5d/ipMU8AC4XIWVRF5wcc9k7pGW/JG
S8LOvNGsp6Y96tExMUywj/zB9wfaTwVIQCJEKtSiRLHK8rrTliCP4xPSBQekcpxbivVd9iZIVWT3
XdJq2wYlRhUyrf7q21dpdC9vFgtehK16XwO1W1omRg2mglHmfB2IRBeZJJ3s7c6UbIz7o7/nVn59
5Bglv5qOOXuj5OzuVqWvJQiEVYW0hSIfUxPH+GAcDPQTUSLzsideZ5YVCvbmyCnbmUOWK7VyBJDY
oJrIYBqh9tqhXu146a0/iDp7U1QyM/VlVABsgSqVqh/7Mj3VYu02scw5rrwVUUG7HUo0g7V6C1bx
TtfcfHpZeF15tmdohqhakOiVDTqrFrUkzmZVX4LVz4LobjkpR7SvQLsfloHu4bH1xBtOZTo7Dq2J
wg7ehybl7EI0tpVs5iXuuZ9b8SurObvGvF3RJv/bAOXsqyS2VVUmK5bUnJYTmQSEOuFX/T/wY94L
jvWVcLhkkbRzUR+movc4miPmtJM8VPTvvRg7S3QrpDzcFTNDQR0FR1jTsW30zKtk5LVRpYWAMbLx
QNTnUj8NRpfMAfJ7SKwLCQ1qHfUPU0S9m9pBs9SLEsFbCAzlPouvMJdji/G1IPiXIwRr50AAaRoa
7k104ikzSaaIRZkCCjwojiU0rom2y7IeLhth7tzeCvkVu7gwdXneSxte2EN8UMPygBbPAlqQbyCd
j7/UD9Fh4sEdmR64N0mFIsGKK6GPZBOiFkDd32UuIRQHMu8a5Kr/g8AU8xBbJtAM+GQo+H2ibK4V
tdqkZgmG1/S+PGaJDc1oD3S/mGjHy0p8aV94zWfmtwNQCcBfcPVhAPbjri5NUUvoymtIJX4IWmkn
wknSWk6cZW/kzgr17WIhkdfeBNhSuTF9QryTO3VmAxCFRxQIM8/a42Vn4a2K+nCKItdWmUqY5tLL
sxgXjpAYZ0FNOFcj0wzAzBKQlJYk0cQuUlOXmQBtwtDC+QJKezgvXHYskpZQty+qPSJeg5pKWvXU
o8nQlEVv4oiMDjfB7Lfn1O8xcUJm8rVbiZMjvSELP1sDK4aMIRycaOqqSuNuKyPUn2At/QZYC1o1
GGpRw+62uIncGvAM0Sn91GlP5S2wbFA7wXOfK8XA2FesGaMgporoJavU5xv7rhmNGe5iLKmtyXem
6qcdB2fGiI3wa5Q8VbzyAX6nXhxbtaUIaZqGUeWfS3rA2Iet508mj12IuZR3M/RTvo2EZpZaaQ2M
yItlxVlMRyl4rXxGEo21qAqpQ5synvIfD/EIveUpz1PsV3MXpX/J1ckaw15oHSGLeRQYzAXh4WGY
smxalkx9m81c09UAchP9lcUjj+ziJoFrpOAykRzzqr6xuCAhpkkU2TUAvkxg5iiT4FgEusxUhWDs
UifbXqyo9Kw/eLy9+ZqlgsoYlyXlD1YzL2Ihj1iX6EvxlQYFvDQGX3ec8oIh80TDq/9jia66FKZY
LYnQm5jjqr8RsmTV1XzyfidDVTxkAonfnw70zhgVPrpuBW1bKmNoMLkv4/uY104k23Lp71Out3SQ
0MzlYf3NQQfCxTfaviOPpuHTMlRRQv8Ql6IhYmaLnkdMOzFuVA2s42XXeCAY8KZ/a4E44S69kJvN
7CFNCO6JaLMT61qTeO0iEjs/bBW1BsqNSXV47UDjGarCSzmb9tYvh6g5Ise1FXAIaLwJ/s/pBGWQ
et4Igjhn7RwtIFac8XRLr9KwzlyMGJcBSScw7QBd1/pw+er9FIsoo9QNIiRjX5eplYXD4vXJLyt9
RENU1UJt4xj6PE1EWaJObDJXUO7AG5FMoIF+67rxMnd6qb53OLVf3+a2wSE9i3bkdDwgGMcdaZa9
TdxmSy8gBCEY3wUyixpc3sTPmFqyNlTZ0Y/DTfxpQHGT9G7KMyUOkyjM0LcQctcUTLsQH83obit6
u5VB/c3LZ5jL2lmldrQyrVSUh2YN4sqfh8apDN6Lm7cw+pXVTpNuRMiAQfGyeQTgHZ/JTF135p3n
zznnxy2kqamTfE2VWWxSjGKNBzJcUDrNsXV/Q1AElwcEYJ+2982jxZ2UpI4HWc7zUHtYCJLV7QRH
cFRXHaG6p3tZqGRc+aPPCAtqkdQjPJ+bbhC1Ng7lr9bNEMxP/ROZFpF8yTHC+stwju55N8rnHJGy
SbxoFylbbW6SERUaINCA6fDrg7F4VbAEtW8dJH/qcPoG3GqTrZ+g/3sgM6CWy2Oa4X5eKl5jPLwc
phEqCvpZDuNj75O9Jig4CU9pPlD58/OTWjUVvcWq6sUBrL8Aepi3SlIqrqz2P7XFQguotwZHgyap
nyel4S9TsgX13L/0sWQcJhloeE50IGv7dJPsXI0K7CUuXciN6IgOYMwlazeDLbZHFVkY4ZPbztDu
NQDB/7d2qdhuqY06zNWEZxx8+tf6nB8LV7oSnPm2KWyrs9tbwrnOG/jlRCV6pkYuG3GQtF4IMIQF
RMrk40dwHgOXNxTzBB9d2hTqrddLSwi0srbz1RfQSLXUF85nYyYAf382YC0+WpnXplnQvipCQtMy
/Gx9kAepgXRn5Jh6kkBU0V13Tgwdrb5wuWjcT4naB//V6NqCISXLnK3Ib0CbJDxonnIFClyM3qKY
e586uQx4u+51ZzLanxx4tbXPHWvKOhWnJhCCzutWrAHA5sJNfFQPxYN1iI6o4JCQLLqLL9rWF950
7GXX0eghn01ouxkcRkWYrFe6NNt9xsPO8CxQYQgk0gCWGNjWVfqSpI/z7F12Gp5n0mFH6JPEquUl
iNufJRTrxDuRJxTDNAFieUzyGzJQ1FQ8F3qjSTMxE4JCOYzwxW5wy5kzrcMO1zsj1D5BA7MyxQ6w
PPBXeXVv50eQL+DdU6REGf5QOf942o943M4gtXGo7GPgI0OsqpTSAooldiP0Mexy3DhfiH3x7yxR
0Xgzu1idrUELqh8Y5ZKd+Go+Z64S29jLtra35/oh9hZeCvoZ5EstkArG1dBCdHSd4XmOHA5Bi/K4
cj0TAvobrlg0M6nfLZFKDOd0iNsl2+JQKXDnE/6T0o8PoLJwIbdxZ/iKo7/UCapFBacJwIxa74bp
pu2YW+Yk6Ynw9rwk7Je/+U7+Mcr9417SLIDmpJWtQtYn5acpEmxjRUTcOGvhnQG6XAiymjxOcwxd
y+f+AJYpT7hOz9t178re4M8v/7xxR62KCrpCpyVCXWNVRO1GdRJnbO3fFWzl0D5UXLQA7ySoVCSJ
snoclUpawEgZ+dMDGgJXgCcEwJpDkW99SZ64FKIcx6SJn5OoUSezqNYg/RV/y69VzEPEX7XlpLpk
1KQ4lF9KKDKBvLT+fjkus2+0nWdS8WXSIh1PXaw1OusEiHHO/eUexJgqLtLpOgmFU43Cds1JVJjX
zc4qFWuqblMTvSWfVHWyNbKtueF4Kec2UKmwsiqSlC3WGodZ5TXVcQCGIeIsgnsQqHCyLdsySAps
QLhHcQg9pXxLJqlMtPbMK5krGEa+xad8+X3XaN4/s1GTrZrTLlhQ/BCb27oY7KX/pWC647JXvNWh
LlmiUry+WaS0GuEVRGFAsCtCm3WOgoUUEu3maI42ejmzSxSMjVvx2oD2FYhOS1vAdKd/+bcws83d
ouWP2aYw50ZVtWgcCAU4P8FeZ2aTI5QPYnEnjs7QcG54TqTWqGADUOdSdZ0JxrDtvPZfR+0xSnK7
b0HlWnoY0rPVgicrxPMjunmlVym4wnIFozS/8m8Em9A/gUEgPSXfxqC+EVzh8fKWsp/b0MwjbQMd
girUnm4JsBkdeXiZZ8Gy9dbpr4nkohxsofxqFt56ko/mNa8rwzz0OjpMBrBtEmgOP35JKc2qKW0G
wFjz0BR+ChoH7sM88oDHEsU3dG9peHS1ZW0ldgmwywCSWZrfQ24h+rPbaGeFcpBErC10AZGLm3CL
7VwFBup1pWN9q5uzcFZRIOGlgMxjv7NIXUdxWxrVJqxmEA/383ST6ZUdtee6bDkhk12J3BmiklvD
EkZLAAtJKPojpk4SRzkmMZHi9ABYOEOAyLVyN/fW4z9mZSY3/M4w5RlDtVQJxiGhfp0GU/tSRbdN
y9E7YDrfzgR148hmUiyyjLmDfr3RlNkbrfzAOVU8E9SVY/VdnLYxBD+gVBwWj79rda2r3Wnhb3wt
jyeDHTh2i6IuIDEdEvTkYmRid/odkW+qHRU3EFjHTwMAzNznL4kLn66Fd3t0vViCTmYzjzkm+Q/C
DUF9qO4SLof4TUuBV6DjbKdC3UGKkmmTEmNeSE8HV6kghS40AeeTkYLIpQVRgbAy8mmrlaZDXm6G
ow8mwsAIgf3mKhKzQ+5u66iwAXhQn6u9nITKjfEq2GUY3wmb3f9YX3/TpLYv6WDzIi7PQeg3sTlY
qB0rMslQuqC+y7z8yYDQefpI8AqAFfBkdTmhip6Uk2Z0VLtUNwJrvY6jZ0V8TEERzkW1cyK9QsUL
SRs6IxFwf9VJdEhnEK+tD1LNyQS4n4wOGWKEkDHCATXQZZIqk3KsW3sx7BJit+fZfZv7U/2Ni9ch
f/iSV1KBJF7MSZB1BaXoAu9wBVV40Oi9oDBsRyOeA9kRIg3ueCW4PGZp5pEzRV2X0JzUPolaj0oO
zje5KMJuu+0g6pPkt5cPHPPD7QxQAStpOk0YulkNOkzmlXc5SP95EoDsW+zdBg0h3PJ8UhI89QP1
DAaMU+PhuUiYXALtgBGdWyuEivud4Jr3PLQO+924s0xHLAG8/x1aeegobJ78XHlEUbc7tKc+KN3k
0F/xANRci1T8KgbM1YGs/jdjdhdoV8J1D+d8+i1RhOQ8swVe/5fzDd9izq5vsgD5h5lKQQi67pg3
vqkf5cj7V27ytuydCagfjgkwH2ogpKrdYuBpLTO3nbjtSY6/v0WAnZ1qNNatXbMsnH6szhAUgCHL
t/UP7WsdVAchSHyQ5V5eGdc76dDVAhpV4JURypObndYw/dadiOQsuk4OdOqn1RYhLkW0iXhjK8zY
vPNOKpwlKng4hrReg2osDs0seHEyHePc+F5t8xfOKnm2qAhm9Vub6FuG13dq66v9SvTk0do62HEA
+mVMHfU2WB6OoOm8bJgZOXdrpOLL3OdToVoIYIp5U2lfC0w8yYmDWBcg3HGeG+xW2rsxGhM1LrGa
wlHLcPI2TwGRsaqgbJIDpywepS+8hwfn2NEAunXQaz2XBSWI4rsMoROkbLiHLm8fuxq0WxIVT9rY
qrMmBXPxm3IO+pGVGx9Md/ZWj0At+iAHvJfHoMdxFpomUJeqshOA4guEsl2vc7GJAUSMQRTYKZoT
J+o/nqAgr43dIklU2J36epDWyBzhJKJc233X2oZwvLyPHDekFS2tGk/UYQJgeW7TQ7+KzjKWVzNq
503R+VBSOFw2x/VEKqhY2ajo4tbkIThHQkK0mPrRUblbXSI/PvBY1XmeSAWSsUiKqpatNdCkU5wE
S/Oc8Yar2Ynr7htRAaQAO3IfF1gRAIC/4IZ4g2IAzqueZxeSGlxoHokLnzKunTkqbkximteg7SZH
mQSq6aj5UGz1eWAOzs7R76e87QgVObKebtDcQTubZeJlwE1ddgfOeaIfTpM0xpuYITsWhdbeRNda
7lPzO0A4l83wvhE9iST3ctVlo7yCFkP11wMhV4fahOoqIcbTMcGzxv9yYdQbqu0x6KnJ0xp0sf5S
mcpRNr+Ks3iITIFjieMP9LsJQG8QjBgIEVLulemvpQq3fAZD8GJXKiiZ1Ncq/Xl5N9mpCFgSDAUs
vkDyfgxK06wVlpqDxsrUX43+tjb+KSsGgh4GNUzwUUjgW6KH+vq0UtVKn5Da68cBF1WCeRp0iC4v
gukSZKKaEKVg1pKuZJrdPJdTZZACgTLaHYi/l2Pk9Z75sBxqSAvwBjuZOCwA/kF8B1wlOAuolHtc
oOgrqmMeZoGMzlAaxj6gM5Ad4dY+WB9ob0mmPpC4FbVZp5ghPfWrTWbWrGv9pwo5ScFXj7rHn1pl
hvW9Scrf80LNmjoCKcsaTq4MDphGAjiod7fD4EeGzXv9saLT3hx1L0p6NUcKGkLo0ReOvLz28Tdr
CjgewjpZeyPkR+wu30ibkBkWkwCBGjVEpduXQS4rOHhsGlcT7ixC02s9kyKqfA0m08vWecapQyYv
BWZvDDBRZoEeVqByk/w2KEKe0DmzcoDRK3DEi6aBoTJqJ0UJGLqsWaGIJtnT6MRHxQWI/dBm9hBq
d5h5uJPxHuTdLszX4N4stbeGVM9K2uAwQHH4oIIMDDpUT/kbY+rik0mf/Pvl/WSf991CqQ1VsimZ
lUQDFAjgxPpaBdty9Cg8jafJTw4WFyfI9FCTMKCIOsGV0plHam2pkCG8SHjQr1LvKtZplp84iyIx
g04G1J0VKvfIGzVVjBlALf1uRRG8dWoHKqNBcrUeeXqx7AVZGEAAE4r5qeCimFUJHWNcLwMoOqeT
mD7nAB7+0XrejZBTsTtyWdnPI0hpQJEpfDP02M7TKzl7WuejYN1K7VMk3mrGjVbdXzbLWRpdhlGj
HpgiGaWJTsYbcIjdQZp+VfmQ8JYnsz4XiNMVFRMjOrpaH5c3YrBt0TOIWySBhGfYdpxiOz7joemR
7DfJ3MvrYr7gVUs3CB8TZvxpdMA8t3I8gqEas0U66DOHx/KYhxvgg9s1qQo29/FrcZfe8HokzLfZ
3i7Z8N1nlNMtV6vVTMLqFYR7UEOU7OKmPBsHcDVY/uSnD/IRM0yHy8tlfsbdaqnd7WMR+jVZlYVl
5/XFVVfE9jz/vGyDGUaAVpQxL6iIIL8nn3i3tChu1akTwM8QbV0fCm05ObKa3LWr9Zpoc39QmlJ3
u828maxivC4BFA4GMCO+9kI5enLH5d8gFysdAfa/h7p4yyRFqaRXI6C8os6WD4ijjnyj+BZaYEAV
XvNKM+Q+uGSPui/AjlDOWQKRoi4WvTKTvajuPc4es1od+zVR7qMtQ6G3IiDW0A5RutiRx8ZRje8R
OMm1q6oKjellqjhnhbcuynmqAXPP8C0xmMV6dEpN/qtNDB4Kg4TjS5tHXQrSppXimOso19X24JJR
rizAdKZTeDlkZEGH6Xe/iLLx/wAHZR2O/Z5SN4VqVOLSSaTMFR9WRwQEpAzzxS6fUh+lvM0pbwdn
PXIh+mTbLq2YCuixmRWJNZBBZY/UaSpX6h0DSF80CGaMYNcPyzn1Mi5oh3dMaT2TfDI2aVXSDTwx
KzoTRBLvexzMUA1FvRJFL25Cw9lfnc7ua1VJ9BIZqfZgPGSPSBeB/LCjx/oHaCIEPzvKaGI13CoY
zywVjpYiE+VojMBZ7JXfEGePyxHanrOdBsthDQZwZ9dHjdf1YRsF8AKsaIR1hTI6Tm1n6BpY+Jru
NREXcGVX8nkTLF4cYNrBpC+mcchgKk26Iiht0bQiFte5ctgef2fCpPpsnkZveAbEjf8dWRmVtrNJ
ra0ccsw6ptBmUv3yGiRbAWFBl1BQRIci4MQ55uGQIINMhn91pHE4PLu7RGqtWoiKeQsS3BuFAzAd
auvRSX+0cjt9HJ77oANqCVNHDscwM9jtDFPOmhSAnaRrbqH9v3iW9SZzvthghPyVfFM9+apyeHBP
9oHcmaT21UwVcakGpD491vTrTb4R2tl5fCA0oZCp9NT7y4tkO8/75lIXo76lalYJyEFaUF3KxYIx
1ht14g1o8HaS/PvuExKar0EsQJ6clptpl2bcXCVxbBwvr4VZOwDpx9+eQha7M2OV7ZikCcIonten
OowCcCbb9ePg83yS55Lk33eGtr4Hk7tmRQG6EnmT2IKCIJaLdqNJ9uU18b4PdReakqlBJKLD3Iyp
HYZy+TqKHZrG2sSxw3xq7veOuvn6RJOLWUMTMF/t5HFzt0fpmPpg33XH1B5PREaS6+3MDGb3vahr
T0BEwwEDvWeaNlCUkjJHayvFAZ3xbZ+8QE0PcpUKakzKtNhN3fPgAGTvPt267+ZpDLc2m+2mw1hQ
H4bXKiBCV4CqX6Ho6UFtxS7u3/ryHjeusL0HLN8QqrEQtqlDLoxxqw9Dq6Cr3J2Wx8Jdekf/uf4s
ILFFAMlNa7eDbUE0gBdKmWFbxUC+CaliUpX86LeQqkrTKm1KvHS6YLiJDxP6WxAYu5ePvI/LPPI7
U9RZrGuxFRWh2oJpvW7acFafLx8MtsOiSkgYIUA6Tw9sag1E++Tc2IIUAh2aV3jLUfyy3oK0Juic
1bZuIUR+2STzLOpQGFJBqqdYdBleHoptIPIqgSSfcv0lj+/zgpeqsG2YoC/AuD9wG5Rv6HMUK9Kc
j4FlgdRemuKjLMvflaJ5vLwW5ueBgBfUekFegPzkoydIEgCIll4WYdRcmcaNIvzRZu0MUAuJ0kTr
5G4GPUhS3FZQpljMwQPn6R9d0oaF6SBoDmiGSS1EUzsMMs6CiXFLQquNl8/N8qJdEy7M4h7iCl8X
3idiX9I7k9TSrLrbpj7PxGDCTBxKBvlxuaq+L/dxALUSZLAJp9LP/lbvS6Tu6NwQ8IgWRzCj44op
oPVbLJzAwPQ61FrAYSCi1q9TgVhTIkEpJPQSpPpxTX+0/VE1vcsOx961dxt0v6JKuzFZq81CJ7p6
bHBaUyBp3kRKHACIXS4ug3yFT9F9Z49yDHFdR9RWgA8dQzKHKx0Fp9XwoCLjhAC58Ch2mY/WnTnK
KZJVKmPZQmhtO+XQyZD8xrPV8GTJV+JXiUvXRb7IpdVRPtEtiWnGFSbik5N2QzhSe2edDzUZ7MYt
Yjm9u7rdPWS1vhdnXuHqszYSWk/abq3EYXfpTypCoTFeOkj4OoYtP4O942q7Er+Iox37Q+YMhwwn
D/f2Y1M5v/B/UGTmdsjJAj9vAODuMoRNUGqlPi+mnjWzVrsVFR3F01CPL1xC9gIxO8Caj9oX3oAL
s3cDAra/DVIf2ExqUy0KbQuk0Sa9BkLfbzjjq+ihf80lI2ebsyxIVOJy00W646DFmZbJEzSv5pDE
tcJrBnvzpwMUvY/mPTczYOYkO3PUdZ2pktBb0aKgRK7/UkMNUODhqlfs4ldyXWH6JTvMoMG2W8O+
HBaYgymgT/l7neSH7XwpVubMXBu87qBkfNLB2JSajvYgOpsLqeH4oF1rXxW/fBQxP4gx+meCpOKr
UzMj7O5HUFm2lYP2X19m6BNqr7P43Mmc4Mc8rbu/TyXX6TRZU1LlW6BI3b2prU7SiodFmn1rBAFK
Px7lGKz2Kw90wVsWFdazeB1MXB16YLXHtKlslUt2wLFA9wSydCmiega3REfkjRQ3u9FnZ8WcomNB
9ad7mv6qzrzM8g1sQx996ClBzRICbeArpL5WGWldFG0iYl9qp9fCiUwRigflDdiUn2Z3QrDPUf+w
ngjxKFq7mOIFTTXUSS/7LuvM7H8H9VXzITZRSV/AcRAhV7PEprNBauOofXGYzca9bIyZ7+6tUR8T
PPsoTuZYtezH97Ij2JIdH7qXyR5+raeMQGh+ciyysoKdRbo6OOhjUQpqhL7I1zWsgk22BTtFQ1C1
4cHxBFrX4hB7vNvlvywU9TJZksAYSqfZyZyBh2VZslCQ7Abwp8rLHnQ0Wm0pXCfQmrc3sctr27H8
GPNLf9ukgvuqGBibNGMxSKrBAReVAL1jzm7yTFA3tlJulRK3IukydcF4Ls/Dix6oD6A8gtpMdjYa
u+QU0nkWyb/vQmuUmMlqFqsSlNPTYMjOWvCqE8ykbr9v1LUxDrNapP2yBWbh9s+kQz1dKWfoQz9n
12Bs4OKtmNci0OyQRISKLAROqDMnlMukpSsKyMVJ8gjNeI5Upwa///9UAWQkGSAeQE9QNhWAbXRq
ecIWr3rdpRMAUXJIVCejx1KwuwOhRasO87G13MtewvhkHwxSt2EVx8mYY4YlEEt/XJ/aift4YVxF
HyxQwTPVTaEZGwi9zm/T3k2AFr87fI9OxrlCBhWfe3d2Nad9sG7x2ri8Opa7fDBOfT0V3N263ICe
anCFGzIXWUCjQX/U0IVrvvLfAMzdRB8ZDKKgzRVNajfTVBejNJaFYDKPSg4tuo33/GRZAPUf/tPB
rw6O2Y9HrK/B/FrWpRDE+nyATmkwZS2nTMWiNQJ14rsNahWzVA/pBPbpYLvJAjXUD8srBobJ2Hzm
5oCFzl78KDngh/b7H83zfEIBiSvKyfKa/W+gvKbJi35VK3kKVrOxi9kDbspu1K/SoNiVddVMLvCw
zmVnYdyuH5ZN+YqhNSAwQXgJ+8aRrYNu3S/WQYiO/84KdavGA0Ta5bQuArOM7Ul+SrWjVnW2KPEm
sBmX6X45dLGx3rSuMCdlCpT4kDXHqX7pkTRcXgzDGxW4OdJpFXhDkwbrZWssZ1WqxWFlynexoj6X
FU9unuEIaOiDgh+lHULeTN1iphDPjZgDsJMFBFeLhqxPGF95jULGbn0wQ1a6u7qK0ZBKxYrisBTA
UWZaqIQ9ZTPvm7CoShTILhFcF/pKEOP6aKYyothsBXFC8eg3Ndpmq7c5qSByV8RwZzAUgLdV1EWM
S9NdrCpVpbg0ctAcVfKhzlu0WDvM4Q8J5HiihePVLEdAYVsCnTe4hSDL+XFdUVSskbLl4Gse9Ls5
RknA0F8v+xpzPaqso14ko/RGdx3nuk2aTZbS0Jwwk9REIBJAV9AuMsVbTJ5gHysGKiiU/22Nys/S
xajzOYe+ALqb/nwcHd1f3OmBzGkbV9uxBFRnccpHsEa+4QLQu776E5fEsbIw6Q5FNbC+ftzTGoJu
uGmEPIzAEK2nz5JwW3b+5U1luT2YykVDgliXbtCdgWyIk2iuDWCGpVC0nomx/O6yCdZ3A00A5hXA
9g5ALxXw2lJbo7XGQMg0PbTtsxwH1ha7gupeNsPywJ0Z+u3QDK0xJZmBN1oVO4ZV2bGuc6Ida7OQ
CYJ215QUdFKoDzJLo9ovlgZCT+0IBFy2+fnCuXsZqwB1vIlIio6JbFhkM3dhSLCSQWhivNuT1bKJ
Npec8FACLBSYBhw3aK7A7496PH1WtagrscI0lG42r7ptfipH635DtXIGlzCQGKLdPUXXOmfWiVzY
1BtaAyO+KWoQqhehFP9xZVkm67MwSmR6vrKr6Xqrc1vK3Ui7qzaOrhorZ9eQOwNgR9Bun9jjLase
8gnYwWAOiTRQedYOGGgH14ho83mFGReUpoKXXCEXFPycihSlIGetlIPyIJKaky4/pi3S2VaxU/0w
AjSEaLH880OLwwrxXjTzAA1+gxfunCSK8nGOoxZUUE1u4+a9Smtg5IeBN51Bfjn9yTQDFxV0NACr
s6gcrKu2VRkrbUHVVXTSY47pDDz+Ue3VvfyGhxJkfrS9NcotBXCDK2naA5L0Hz019csQrh7GzK/0
a+MPztneGBWUMqWuNKPFYDbEY/Q0t3Xl2+VwxDxl7xbgIB/9Xe5HBERJ7t82rwecWbaVU/11uVLd
MuhMt0mdLUUSnXu8e4OVZGg4YNA+IdzxCOwfTSeJ1DQdYTFRbmbwvQKdkNld4hh+dcBIDa8P8V8+
3Ls5KmZVsWVMDbinwlXDUMPol75+Ev4aDirwXIXPkxojbvDZKSFlCk5+kNXT0StL1E6LF3y5dXwS
ihyhXnCqsvGrQgF3kHk1iClvGor1isSGvtukvEVpy1pBqMFGovmmAc01XEUn6frNOY/KF15tnLNE
OnOrtXlLl46I0ZWHWj43/YMo97ZinNb0PhZ4CtWsKwfZIYTAVYip63TqpiemLFvLuARVfzcLvlly
7n/m7qH3j9oaEl8TF+dHd4z7sjfNDImo7BPKj+1oOdDhDiQnBt1h7P5BDRqCMn+bo0nlGyHvFAg1
rXhghTV4RY2RC11hJALamwiFBUU4yN2SLd0F4B7qoGU86XrQWPbkWrbqVDcYM08GO01tIggx+GhB
vai8kh7rUwEz/qbeig46TbrUQ6xnjHv04AaUF/S7LnrmBC2mAQlVbt2UTaieUTE47jAwVCoZwOg3
hK2i/op81zccxRe98ZEwsv5j6SQVqcDOIOUbq5Gu0mqANF9YvEQQ7Ax8ZJfXxEg/9xZoxrNmLGtA
vhGdigltnOVYprcThpMs3iwj+aV0XELARZcSAkPWp+cJJjD6EZNzy1u1VUE7YPRIX5Ab3Fm+t7dD
pRvTnKi9JtQoAF1Ppy4FfWgadsfexRcKSLfqf5FOYNpUkPiiYS8REOZHf9cKzaw0LcrDegRPW3EQ
u9peWt5oFc8KtTJrWYSmrk0pwLhavr1q5WHuOQVqlgkTj0fDgPoxpMyohZSjVKmCklnBVCee1iau
abR3yja6l32OletaKIsQEhQZpRHqRoQyGRQUdAzpLrk3b/5iNN5U/loGPIuljlO1Yi3JgoQwyeeh
mERTlm1lokZZl6dhu361uocOis7r4+XlsKIC0j+C9kXoMXSqBNMv2tJnsB6YQIltZWanAmfDmIuA
ECGAy9BSASDko4MBaytVotlGwaheVctNH/m5+s/ZuzQL6nIi5mOhDUeDo+UUGraLAUViIy4dPQa5
7/+Rdl3LkePK8osYQW9eabqbLS+N3L4wNBoNQe/t19+E5uwOG8Jt7JnzrAhVgygUClVZmbLg2cH9
TCCC0ExsOWaJmIwvKbWVxEphhIP5old3xiJI+7n/H3BrZFoYCYSA5+lHiufEiQHx1kJ9DQ3ztbEE
F7Xo/zPBX5OjhTQRMLN1vB+yp2J4OO9GvESRnjoLmq2otVnszay1eZIosrmiGE9ZWDtMxUV+dEDj
dgeu9N15axyXOjHGuBTQdKmsJDBmob8ARuf1qInUDDkf7MQEG7CGSm2kqY5Cc7mZyrfeuv3flsCc
u8acnb5PUiOMo0CrKhdVNreYBd+Jl56drIKucpPMSCmKapDnQ8kBsNugvNVQCagP+uBKV0qQHiNP
JLQm+mx05zYGe3VxZlNeMEw4gdEoi2+jxRQcRe6iVMMwkBGpNM4zeUXVDipAjWiv9v5nnRXgGTOk
ykzSHopJoQir86n1xNz+kCf5xx5L5CKtY7noXSEDHKTspn26k1O323Uf5m0CEenYA/8ulGaoQnbk
FRcDNJnxWgE+YDqISF54mHQcL6jYUaAlohDjNVWrx1ZMoHPUSo4X9SO4BnTXmh03KUtfMzCtXJo3
3YgRR4jviQQZeEitE+uMNxmFMxp5hRa+fDe+xPfGTfNGm7TEzz6TfvBvXIDPcPFWSLOnbvYAJIoA
vMg7+PSG/8Qx4QMwpxKyYLFapbkcLu1lbl855Q9LpDHKeaBBshIsBUjz8CpkBT9N0KenZjs4YWyM
LhR+gKNuiFsRUNiq6m4cHqusFXk0jVesh21tMh9WKtNEsuoMo/VxfSvVP0qpPOqzOXhqLfudZd4N
kfWSF08JcJWuRobwfCzinijNMFS830wF7PhMTpMlq92YLQbS09CoXGBfjmAOBuZ1Rs4JfRzxMAzd
py8LNgBZR6hGuYutGytdpeRJAd4lEtKeMZ0vagNn37r0HSLiweRkbLi5/zHGVo8r3OhFnXZjOM72
vbY4F5o5Va49LpdWl77Fg2hyhOukJuQS8X6E+pnK3OWmsRhxVCpOqEi7KD7YyeNUCHaMbsiX77cx
wVznlpN11aqBFd9s741y9GrFnTPijpFovIBvCGVdVHc1FcMwp/E8lSqiOP1shTkmRYrlW9+oGK14
70QzvvxvZqMrDNg11aY9taO0Yzm0zmSEPYQ7ciplEA+ulgqeCLzbCaVcXUF3RXagLH9qZRhWFRT4
MfTVQLtQy69EEZxkvgHDps1M0I18wVlKkEbSIaYaJv29BN7tIn49f1S5+4HP87cBZj9qM0mAwK/X
sAatttH6pnxZRa+riKJCtA7mQxmxMrZLDqyDnP2McM+NouYy70zSIgfU7nR0Mtl2y2zh1aNPCdKf
7lJqrzQLXN3zjaN/syDIdf6T8QL61hSTLEqTZa4YEsMsUrt23ogK4kp0b8ima2uSgewfPhZdEZSg
ee6s44GoYyIHusQsE8VaAJ3lNGN2TMyLxbwFWedFb5I/cLatEebM5KhIgF0eMytd8WOOgJqQncP5
T8fztq0FJtOaLLVWV0i0HRUwvsANiOWuzeOQibyBm9dsDLFw/tZR9DjrKScVwMLWBc0okpAcCqQQ
51fE97t/NsZinGGErlOFwYH4uDSRT/oXPcvddZLcCuFN6wUbJFwWk66kLbCc2rLI4Mm3j90eJQkf
LAFHceWIu1GYJUK5EhK6eEOeBrYFZb0yGxB3luKHvexVFVJAsV+kogVx7AB4jFEiFW1lFWnoqZ1+
kWVpVh1kgHv5KHv1a+MRP78YIetpQZTMoMMXO1HW+/Uw4WGv4SAh48eFylZkm6iyl7IGeL219+t6
mc83xfTzvFtwMiDYAOO9jQICXt/szQD6ZdJFugo85ZXz8Eu0RMXAZxY2IcC+O2FDjCbqpxc4tQeh
Y8QGzH7JzMmqo94eJINg+mu6qMGDRXbx1QTUc+MtGNH/NznX1607sfjpq5uX2VTGKyAjc3w0misj
u4GaiGsbNyT5r1vBp2aYAyZPkOtpqlQPixq5XPKxOB9Kgx5c/7CKTHHacKe2GG+Msyovk7IGfwR6
mJTfK99FqTtabvncH2V0Fwvfgnz6qy5qi329HmHYUpEsA6iHI8cY7qZYySQJIys2hhqU4keU7s77
I9cAMlbaUIc6NAslcqoycgAeRluls1w7GV1jEgRCDjAaa6B6yqg5qdqXPjq6J3ahLdoatu/qcQmc
HSVg7Y/FpbWX/WpHAiEZG8/n8cFwtTvgZtJYtG1md1PvyBk56nfgP6a8XkGCAaPJ/1RP3InSfu6Z
xu2rANGF0PhFUHlJ+hZibFqEGTFt13nlg/2qh9OudsFuclE+Oj/O7xnvgOHxZAIihRcFAFOnsXHW
s4RUdQcKd7B6VS+dSlx7eu9k/7wZnmtszLCVyIpIK0ljvC5KudtJan2nJEZw3sTXSxLAA0RCm9aD
UT9iVjKsdT6Xeoq2SnZZxT8QB6PyRitFQ3UCM2xEKu0iI0apyqGWFIkn69JtW3V0lN+tFv3KUkUi
dnyH+L0uFmUGWL7clBIeMxQ6YgHuLXkDhrMVCPMRNCtFtD3cI7b5jp81003INUYzqyLV6cNlv3QY
SLIO1GRpuONRqj0EqCegbAVPHN5lubXJVIiW3J6HpSjGsLXqfTXpKF3kWWiMsiB+iOxQN92sjWid
NUU1ui229k3Jr5K885L+47wfcl19s1/0N2xsZCkwQKadQ/ejR0VtBkm7JYLBcGPSxgQ91BsTCElt
VmGXwvG9T1yapBmp19YeeRp8zZNd9Xs+BudXxSmV43g5ENahDTcAOZhllRDAabW5VMPsafVNL7vr
LzIPU/T+/ChGMAmtMSusG22NzW4FVDQkt1SH3QjaoAqB6/ZQ7/EEa+N9TxWAKYCK0FGSHcb90ETq
rbUBDab52Ps0sYHw5rUakidam0VqKPB2DpUiHpEbe6wb9oNFNKWMwuijQQaPdn3rzpdQK/IhS/yU
NVdZSDV3hHcZ3SM2f9vaZfewtFqNKHD/9iW7dgqwAGZ3zjV4ZB5Wr/nWvII04LsqmoLnnYetUWYr
s6rquymK5LDM/8ohYrTWj+e3jwZ2dlUaWpugWEN2D+aT09PQDZFREydFFwq8UbTPPe3IQYxe5q3D
sCnDEPpEDlzl1EzV4EGOIX497Ns7Yl41Ij1UzrsLrSbkGCYdtcHtzzyHjNaYDcmkheoav97IHjC5
5Mpd4iVS8d3RY69LgTbPCrcrdMHLn7c2KpmFt5hhIUVkUkMzt7N2LAjG+btvo3w1ZyKPp/+A3SNk
naYOnl4FdIZMgp2ukhKBnwlZzR0Vl6LsqCt0Kz6l7oXE17wrGq8iULmgBax+AbolOkDmU1zJYRWr
boWBl7w/yOTdJkFTiXjD+bu2McasjKjJmFUTunrRVbQvoKr4voKnSAeH13kv5+YB21Uxe7TEwwBx
QUwJ63dToAbJEfk1ZG9s1/CKXYmpYYE97paZaLI7kGoFaI85VloXzZhsRcNKu1kCyQXxakD14PVd
fvwXtXVeaAI6lnIl4u0AUo7T06WPIDKZiEzFRLWdvLrZcZRd6zq+XN5XvIjafV15GBaRRUg6+n+/
OCYmiz77/ICCM4fObCdwbVo2xNsgkO5YLsa/IxBmZCK2Au4Js3VKrome/5dmvzlomt0aUPuo52d9
+CY3gpyA+/2AZcYlZmIIi02wOzmOtGropbBRjmP2Le92PREkT9zMEC8TncIJNMv69NBN2jE6wF1I
eg6a436/voBvwY2P2rUa+5iEmqElL0NkVnQ3c9cFjB7oDWAZoxynfhG1BqgWBhNpxyIdpaLylTXa
Sc0oWhsvZuDhCgkFoJipksKpHUixzouJVwqIkKwbdT/6PYRnwCUBfoPpJQ6pDDak6x+EJRWeX6Bf
hzc5oLeUWeHUrjU14xjlw4ieUnlJx8dLiKOGGWTbqVp89Lz07p8k23iHoGsGTJ2C7uOpyWoGA0lP
4IpK+7JkK3SEfEW//YPoQS8SVMTRg/6C+E1zLW6nAj38cTcjXUyC7IpquFHeke6i3Qms8RK4rTUm
euR2teLwZnK4PnRPCngwxu+mH4fasffMi0T8RuLFRgvQHRxn3JkIjqefkNT64ChthtNGmcKye5p1
LApVlM5u9UMUzK+CBVL3Y8PU1iATplqlJ0mmoXazmE3n5nV527XN61Io95EDLVurcTMN7IN25aYA
4pw3Tv/3Ods0/9oce2k05zJPBh1cpMDHyrulK90E8vDZdVr+HJan89Z4B95CnQXFUxCsfJlHy8c4
W2wbnDVa7Cf1pYKhjBIV/D8wYmPfUA2maSNz2hEBpCatdCnsnGudHCItILIgIHMPNm4yMDaCZewL
iDkr66JyDByAXr83gFDTEkFOxbu5LEdHhRnfCchz5hiXEkSOlQyFCEIejWmnjO9qcrMM+/NfihcX
bQWpFFJ4vNDZ+FuoTjEkqzWEE5LXfdJp7bU9yUbvWl2vdS4kj5ODBVFSVbBD3MuG9lVRabZQfVMY
j8/lbOzXBm+V6a68BPPCZXZnFCDXgdCSBCUO0Cpfi+4azpbR5h7lKsU0H3igTh3drvK5kPI5Ch37
QKb33BGxlnO2DAZooR4gY+AXmTXpBZK4BCQLody/meTnLMXeIPuGEBnBCU+wAzlaio2wcFOfLiQh
gwylscHCuLR5RwcgiD+nqBqpuzLoH/97DhAgcDfWGEc0FqWcSpKYIYjbPK3zdfJkdD1GpA/nXZFX
FMCuGEDQAE2DVICJuhogLUYuFRgNvJI93WtLl2rc07fy/CGJ2bM4kejEHLNbyOLMpl/BD0eV76hc
z/xcN3v7mwn+LIpqTjJviTwhxR4v0YddlDHhgXBGFrm1rH0+j9NiAbk1+/Qyk4L2YoTiAZ0yFgPe
edWIE3uMtxhSZ09TRVRc1WhVheMlXplX4BG8mXZUDVt/ti1XEeUH3KOwWSTjNG22pGY+QYxm8kZo
QZpe86H51R3lrzJdxSMX417tPCFWnZMonKyVqfQQax3mvsAzQ3uIr8FBsofIsZdcSleQH4GWhKia
z40om1XSv2+uzix1piknihTW6k9NvdGLneBIUB9k7uaT9VAf3hiopKFbuwyQGn0/Bf1tFugYCqY+
g3zkx6B5tG1Q3Eyy2x1EM0GiHaR/35gutFrr7RKdA6lTINxeeUD3uCO6ZpV1L1ilaNeYg2+XBNx8
oM0A48kQUJ5L4uuhARp0eiIG4cpEu8Yc/HaWRtt0ED5jeTnkeh1mliLaOH5w+X3ImaRKayfZjAeo
qen7PiwrsPwoxCXEjXbmTY6HFQaR5ut/oS3EvRp+eyR7x5FOHTBdKdPuIwQXQJlXfWT7xqc3Q1y6
woojd+d0G9MN4OjEXcQss+n6tol7tPijx9FvQ9qtk8P20AZrUB9zIcSaHzt/22OfcROku2KjRMyW
7+icbfORjYH+ow7Sa9oQVyYvqYPzzsl1FooGxNQr0FNstC5rI44NCXmKTEx3MiNXm7zzFvgBemOC
CdDjKBUdmTUZjPGUciILdpFv+vnPZ3zFf0U/xT3aG4NMcFYcZ2iXHpqvZlruwFp9jPv2yqxyb5BQ
i+/Rg597r88jPysqL3Heo3n5yJeBEj76S1dcDlL78w++gQKWBdMBk40KXtjTaGNGjYEPDOUV8695
l75SmmLbbwsw906YXk1R77VC0Ugu74yihgjkHTAcoFdkvns66OZoVbQmNctupd9P00/TuDu/MJEN
5lO3KAYvmZYDu9or7jRFHhneJEP7ExfCUx96YigxoD3PmMlytaqhEUnDTXWNRsNudJfbtXAbMB2l
B3L81OkmgrcDO/YLQkNsFJpdlMoBNSkWlVyXQ0GgcAuhUlv6nkw5hOb06zy/Wg31NW0vG2twV+cy
0zF4Of84/10ZF/5imrl5I0ezFxM8WcdSrfw18pa1Dir9UIkwrew75ZchlM5BJUCl6Az6QzbXoFnZ
WmZNFWQqL6k+VbeP/AaMXO1PSAEAGCwJBxTZNPiLReY2lEwF+u498G2t77xTwYpkn1xGD4pHpYHi
7+e/I+OfX4wxd2Ghds5ABjUJzfKWrO/zckAz4rwJJoL+x4QGwANSehksxqdfcK6ktYviIjmmtXK1
rMRTUlH3kl4zmzTpiwm6ys0mKVJOTMzygeAct61y4YC9TIEUpuglxDYDvthhnGGBCEU2r+0Qohh7
jZ7KvihXV12+A8x5YcZzCBWu2gUJzxX0BgRHnLdRtH4NrTSAhQFWOV1i58wYhzQm1M3rQ4dcotFv
NCKASXEPNB4lMmqHVG/xk5Zy8x3ltTDaoh+bMPvZ+/FhgKioOqD2a3hipUDegra2mG85oVFF1laz
Q0f/OVeVtwy3ebY773oiG8xRitLSgdiEYod6+qzXuyTq3VF7OG+D/k7W97brYE5QHxv14mSjFM5d
9dDa5nslkx9rCaIgExRi/nlj/AWhKESLrl872W0bl5AnI6AaL4ETfyurS3URfDNuxEOX5h8bjKe1
hSrpioPpgF93Sf5As5HetR8ipK3yhR7jsXF+VfxP+NsiXfXG7ewYrF6xDimtegW/KMoys7O4/TqH
1SAC2/NXh3vStsBxj7FGJmNthyqdjKFCVSFz1bviTQ5oX3502xjaIB51dTGwkru+3zbZrLUd60Sa
EkhET/lHscpeZFWHvjB2RBHUDNn8+DNAAbn+9+pYyuiYWHpRDStBu2H0gS/bV14P/o8EiFEqraLe
n9846ttffH9jjkk7mtlRs44M0Ix0jou6n9J3qwuGIVzqV4eIdNJFX1E79ZJqLNcuJiWa2NGNnt02
dulV0fckJoIzJvyIzAGo9baxR9UAJHBPOWik+5GSb+xXz96Ro/Gq/Tj/EblnevMRGe9fi1px8AKF
Xlu1N4yjgS6H+d/1/7+4Bf20mwPWmpkCStEc+kmqb6ff4+X9f1sCE2fbKCujPoJYjEr5PAZfKcYL
fRCpJrKsyF+WwYZaIPKiyVmaT2jtGA6P0DbWXyWQetZ4WPcBFRLLdk3nNYcxR2omHWU3QcuShGag
vZ5fsiiQ2EwgKZI+kYAXwV35hPG09pZKbuq3uhs9NGDXq3bJTSqYM6R+d+a0seMpdjW1YwJVymNl
dbf6ND/05SzIMkQmmCdRCUkBOhoDMfv6Cj1nNxKNh4gOFwtFibRh0rsKRV7iSJdjbO01uQ6sYfUj
O4MGZicHcKQdyeeLuk6AuVxA3QWAYq0LHmb8lYKABhh+tGdtxmX11krkdjXR5xo7d8i+zeXuvINw
jzXobdD0hcYJOqWnZ84s+qqxLHTsq+GRGGETvy2KYLf4H3Njgy5yc66NzOnwmITQZYf53jlsQ8iL
U71eKt7V7kFYuIqC8P9jkmJvdEgkAG1+alI3BieZnbjAnDN9D2VBu6JIP/g2koMejSpXxFvNDfsQ
wPnbILNRUUnmWl9iUIFEgd69z85zmx8kYeWYv12/zTCxJS47y5rxskYBwrmRczDsgAf8U/+AvGlH
6/hJYb0/7yL8j6mhu4e3JTD1MhP6dajeA1K/gkcFQ+NUFJGqW1ifU6d5IPkiRjy+PaBvcNsABYlP
erp5aTcrJIohtdUEyVtyyHeFB7D7zeqtAfodQqAW972Eeeh/7DH5QaF1DWCQagpOy89iPChqJr91
exR1z39JnpNgBgcnzcIbyTaZg2BVetNEwxgfh/xn7rxbzYUevRm5IL36LPaxEXhrhtkvObJynTio
6tY+yHD8DkMDVMCu0t3sY7kBojRHuar39AvctJ70Kv3BNb41z5y9bhzWoZiUKCwsQCAyxVtKwRXD
S+h0jF6YtIuJQQxmw6Sy7lvSpdiuWHKbtA0GCDqaxneIlrlDO4H7z9qd37lPYoQv3xTFSDxtoTn1
pVdvZiYprdHAkDeYrZJDS9zkr+KOPEhe26L8p2Bof76SD9AFjF3pVagAwLsHYFfRMB3hWCarjDxO
o2lj1Bw6d8mlvYe8w66/aEDG+xfKoM6+9xKMgAjxLLSa+XXNv40yflTEbSHb45SHffyXmh+N9lnF
nHlx0Y3EtcCptFzmhuiuoHHyi01KFIMKDGXVYbbWHKO5IC3uChLKxwQtiIsa8ye0w9rgfRC9DxCV
L4N/MWHDi6x0ZgPktgB5fakSgssZUz2QEATWG8LE01O9Izvt2sjc+C8HXU8q+lgve0PQgeR68sYq
ExGGBbAWc9Wyo1rsF3JnmZaXSw/J9EGiq1IEneMtEVwc+LCmDaoslijHXCUrdep0gPgJWA9Tw5VT
aASB0/n8WWG5Lj4TYIOSQABwAnJbtuBqVba1ZEkNjhTAn97s/dSisVTvotAK7Id1v+yi0YMa09Hc
JT5ge37tOUJwFHetKEKBI0EGzIFl71NHPTLLBEk4KTQPfMHeuh7TUpTri6ww2XXSqFlhL1IeJiku
+5teuVuFj2XepQGY3N8rYTGV+lR2U6li9MvM3HmXgOtbQW1X8uZ76YPKFKZuUbqOL9KsEJllLuEu
6calRn88VJfAMK/W6KKVj2n1B3cFpYZDpRDdOYArT6/6BKX7AoHcPORG7A7kLVr9887IfQBtLTAB
pavGNY2bvggxrWzv5aDzNMxIk2cKK1guTURsUf7CdQrMxWA+EE0OU2MsRmpbK6NuWIclX0Ko5uyb
1b6EUN0Pwcp44Rk6WP/YYVJ3NR16s8iaAczBNkTH2vie9CRwQL8iZUlQdcVBdsBL21Svtt4LMhlu
+X9rnAlceg2ScYvM6af8h+IbiNG73tXfIxdqQ1eVULCCt1gTIAM6vmcbNnsKUlNv6gyw2XAtXtPm
mDXXZXazaqs7yzdjfluQm1WE9OFdRVuTjG/Kw2Cn+oiyrNlqbt3XrgPNc7jpmj2AfEGwmXSz2Htv
a4xxmi6JrbYCMuvYv9ABzwwKclaQP/3C+IghIdz9A18NwHR4mKFizyRp6QLMxBxDoaCys+dYorRv
Ve6mCrlb0G2d+9lt2/y6myHa1E6Y5nKS19W2gvOr5t1+2x/BPJqGJJ1I26rxsVmPkhO5ebwGq3RN
tPemCSJHkFvwzuXWGv01m2doh4nyxKqk9GiAW1h9a6SruRckpiITzH1ggO/XilfHDHMF6pMO8ZLF
9CapFr3IqOt99Za/dw9jpqdLmdW5aKHIpX+Cs+jzttivd9DY2uV7EYMA/cnnTDGngCR2PSYLLnMw
s7sm+eFMu8jUPac4KlPtGiUKaaJcm38Wfq+OOQtO58iA+2ok1AbIiiX3BCNiUkC+p0/5PSQdxQ0z
3l0HOVmcA8oM/WVkfG3NlPQ22rTju31H8SHzBRC5YY/xVnNnHH9pGjmCq49/BDEYZEKzBrc7+4pZ
C7PsSr1BDXwqvxlScnDk9jJT1ztlTnfOXOyVuX4b5drL0y4YjfpyaeKf5w8g96kNzgvwPoK5H9kl
cybmdoEwpz474SBj2mD2hzuyg0rd2yTtpDsNtNilUPeIu7v0YY/3NvQUWS5dPGJqM22Aeh6OxXVz
n99E/nzf/lw92gvN98AACNbIPSwbg8yhrORo0O1pIChfUJBf580X+YUMqNF0EGENuI702xSLU04b
VC5Mu4UWR307pN8V55pke12E1uDmNEitAUMBmSrKCV/O5NA4Sb0aOP6gVsP7qPEKL95TGjDQiLjl
XuSr9Db/EgQ2BpkTWcRgwGgMBOoJFMFxizdwLAjO3CLMdk3UbTbR2XZapygGTQqn9Ubrv3X5EGTO
d7Ie0iT2++q2M/aOLZoK5V5Am3UxWcyYTs1E+pmEentfJpEXoZhM+ot4uo71xF1EyajoM9LrY7PG
XNEHre5KEkrLbZsYiJ7fz/s69/7ZrIf658YAmHvlpphAyG5UkHHPn1rnttZeztvgx62NEebWVuR5
0Jpai4/6VXvZI1qCZvnl12gScMG+wBo3C9tYYyJUE1tFrTawJhHX3Ne3qhctbr1Ld8a1ftMu7ois
5ZD5iS2EDfIP8+9TxsSNVS9X1c6A4kvMnZTcZFAdQVt+wqy7YIkCt2BRZWVNUrnOwOBUvyjvSuVS
NbZiD3Eb6ZG80VGeeJcIHEW0iSw4P2+GQSt7NEH1vfWCJmgSRL7uj4GMBH4nFoD7f443ZpYNzBwA
ps98TJJmcZU4Peo6xvc6KTE9/D19MfQXUoHqI3qJ1B9jJnAd/uH+xySLiRz7Kh2LdZQgDmg1QZyb
WuOCOUgFaVX2rC9QuEjVNtkrRdaH53eU7zm/LTPxOTaXFC6LAnYNVlEzkKBHGqkfiSYa5+Sfjd92
mLBcNquhxTqEd9ZoNCR/qfPlMZ7mRfUKAEVvMZ8JTF2Rkqfzy+MWeEwgL8DWgrYRhpdOwwyxStvp
rFEJm8D85IeZnyPfuiiOJjxXCqJLKu6tQbpQ78BJqT/T7ub5n8DyF33WmLY/gZ6pTaRLlqip9c6K
w/o9ytz1hbLUrLStZPp1oL4jKvwR5fsvu6aBThm4hZA1MeGIck+pXW3JoblCjVk6zNX1pAWCxdHv
9+W6tQzk9ZiaQSmS2de+1OomiRvpYDwMT8UBBYvdcmtdjQE59ADSC8kR+KdzY5DZ0LqUm7kAXSUA
GdHeOIyARo8B7YCIGljckwEic4uKsCjgMDjdtgly5XEK9Ae4tHW3cjo/wQtCWVqvV2TBVxSZYiKO
46y2hPo1BAES4wKCkFmbB2PW+8kgqOHyj8PvRbHAGQn0Z0VSIuujYw80wcxvQAmFAUm/BioJejYA
Exru55TAhQGdxn0b41iIjgQ33G1+BRN0GnCaRpGRpMepeu+NvVbe1MPHqlauA1C98ihwUeqCrIvS
0SBIcoFL1foC4ZlTs5+RkOH+ILcY7dpl6K7SQ09vj1xw2nkX5NYYcx7iYkrAGobBWqWBhlmy03OR
xiU3pd6aYE7AYgxGYWdDdswTl8q8D3tKbdDtLMNVoFmNNrUnAnZz/WZrk4lhuTS3q5z3Cjodxs48
Dvd6kPsYMoQHNfv4g7IIO8fitbspg2ynQdtelFzx0kULCj0IMTKo+1j9CgVC64WaguUrNm1Xrx+N
BvGzElyG/E+7scLs3mzi4o018EZSDnDrQBvWVhB/ND4QOIF8iO6F8ra8ow82fSBQoUz8lRFXM9Iu
d8gAvj7yV5ldrhYadvlRyktBhvEZ7dlTgCsBsyqgIsAILFOHqdHohMZE6eAhVofzN4wEle74bN1D
KGBHCSPyj/qD6sEOhz95kW0tM6ddNic1l1Zq2bmupjuLCHZNlFow56HqzS63NB31yLXLw7nPOncu
jPSl623dJ/OY/DB6+4cgqNB/yn5OSBT9nSSqzIGAqGM7mf2aHtvYV49zmO6s6+RxvpvA1xPIYF0S
kRDQO+CcQXpANlnEuiRtLemYoNent3x4LUHuoAamfFVCo7gANbwqGggQGaSeuzE4TdbUzlquImxS
pszxMOyQIh5FUNVPqbtzC2PeaFkJONHSNiC73wHwiHgGxezJAwAtL8M66C4pA0Lx7KBaYHp48wr2
kTrfOevMLR8VXUfGFo+LPCzUPZW2ouLgBJT/BSKpKKegXvHFGprFICqmNSWDWatjF7VkQl061Muf
rfqmr0+C5fDuOsoZ9LcBZjmxEaWgvDUXsHLUlyi37OvvtH9EDvLBuFUE2YRoNdSDNh5iyKnVpuOY
HAfntip9TJKJdocXHTfLYTndjaktB0lpDXS6zePqK64KvZGwBFcFVUtSgvGKQH/y/r/UH/uVOaNY
BQ4fyt7Kxso4AtmiklXpsapue/B+GgKqA34tE9qBgHuBVMFm+dPyYl3MpNAx2YdCZnMNjbjGNa4T
z3Y1T3uMYrcRAG34j5CNRSZeldGYx1FhJ/+ZkU6C+Xl2pUBF5Thye6/+SK9sMSUSf/9+r5MJWtas
LiQhaXIkqlt+g7Z051KuuPrCuCJvitfp3nRDWXDV+/PngJctmJvVMrFLsaJUTuU+O2rW4ibzoZt3
eKYIvJPr/punJXOvpY0SJ60y92GsvBZk8JD2CSxwl7GxoJ4esJFo6gCVEHCay14vv0ZF6CTB+S/F
ra5sb2fGhpwYWZE2ZgII8K+SM6Q0M++9CssgvSOCphPvqt4aY67qslMts0vr/Kj2j47umUPkUb4S
Jdv3SuoLVsbbn60xxuXNDkG4mXDIpAeM6fvNkbJYtwfdHYPstboRc3LxDep4LyL8gkCbWR1yryjp
0gq6luB3GhTUZ2NBqsNzCJTR/7HALAndc6O1FaT+mP/yZuOvRv2oVkGzR7QK+hs2Ub1IHH1WljwG
5WcFsbML03oXbAzv+bddBXM6pWXVVBtBFi4X3Y2jO97SpoAD8eLGj7+p0NrJfHKAsOROlIry4tHW
MnP/dpFZWRb040I5PZrLnTb9tebX0+ILFijaJuYWbhfLmWRtiHFtSS99idFbxXLT79VLH4DJzCXB
8Awd98UShAvutQK2RShrYGAdSCFmeREhTk5SpQAa9ZPxLuifTb9BqZQ+6MmV6Gvyl/nbHLNMq5bn
ybHQB0kVf1IvqgZ6PQ+CT8nLz7ZLYnIMrcm1WUvSX1koHZ/LLikwGlVgX3RHcpdjAu2Cfp9qyKya
g16q62ylRRpm/XtRPfZN7BaT4HDxkmrAzECEBWUmtAqYw7WMEnKmYVHCLO492dops+Fa2o06Ty5g
aB7AL6ao/iEyyZw2TaKTvYUjhfaq+l0ZQvTIt/PXETFKax7q0fQH+fv5XeMecERBiA1iqXDE0xCy
Glk/a1KZHy0tyKF6ZoyxW9ee3SiuMWMIPRYcOO4SN/aYsFiUEBoZK1MJ4yJCCVt3cxPJhaNer0rt
dyZkZrIlqPtC4Jxch9mYZTZTbmLVNlJ0XTqwtErVEZPolmgQlxuNNzaY3YtlpS/0EbQvhhbM6MON
4M0+v1miVTBBg/SJpmDwHMKNxkXdX4zxFUSwzpsQ7Q8TKJxu1cpKWRU8JWOAAvvDtKN0vf8tN+Bn
3g646D9+R3/H5uoauslO6KAoBr2NdwNvOWgyverua/6mBcvBDJRa8O0+Z07YB93GIov1yuUG9FWa
Kh36d1Tjll/yBL7+2j3a0KqjjISFr3j6N0ozXfj1VQOuO9Frhft1KWUAmI8wHcOCM9SsWuYIAgb/
+bqUzpfGe9HblVscQw0VArmUnkC1GHdvlwIz0w5OtfZg3JjHcld57TOFd+IRsbhd2O6NXnCwud6/
Mcl4vzZnXbnIc0qVwlP5rUp25x2T+//x2UDRjfFsKIOcOozT1KWWKGN+HJQ7fbizRB4p+v/M2WqB
+I3iBUq/Wam6kUZu0j77dn4J3OO7WQJztswsMvPI6EuUg4i76Ned9gSI5Xkb9DN88fKNDfZcOXWy
VBWmNNQltKqw7W/NcT+LKEUFK2F7y91cz5FdFUkYNz9a585OL/Xq5fxC+K+d3ythe8l63iWV1Eu/
eA2k7ynA+rqreFaOil3p/UmBBKjFv92LFazVYqA2DK1LQ8C7g1TL7+paJD5EPejM1ljMVRu1rdY7
6oQXlelD1rkBc5Ua7Rbrrkv8//HbUWffRFcI405FJzsFZI5qEIFhhndn7UGigXw2F5cOaD363MKY
aCN3NRwuw2hOeknZlLOjcW/s08O/uDVUriUDNHmfusIq492LKelpk67F0UA7RYWmberTEW8Ku4pv
/gR2hVb038ZYOqkqljtZyjEPaoJFXr1brateK/1VlDbwz9JvM0xtQtcTJYlbvATU/CKagJoAID8N
zjsEP7j9tkG/69YfjKjC5AYQSa3yZI93Vi6okonWwLh201n/R9qVLEeOI8svohl3kFeumczULpVU
utBq5b7v/PrnUPV0URBforv6MD0HmVUkwEAgEOHhbiZFCIRQ0irulPmdOjtkPlxeBM8I49QaVIvM
WFmSoOg8WXmOIC0rc9LE/ej5e5/oT9jsUwqhVzlWNfSrQ81Kl1OjNlCOWayCN7PH8l79yn82zsVc
Z+AENxVgwyAkjkTxJbmfrtavplue8tbKzuWn4VjckM/J8+Ud3OU42bo0c8kppF6jMNeG4zyJrXlQ
R7kNJlQ/lFAVdHuEBoDXxJhssOQuMz5DDFm5GzBD8lmNhH+pr/22ASYEAcCDiwEpjKC93+q1MpMW
cPEykOJ7w7jqZI7L73nL9t9nPqW6zuLQr1UZgPDLmpcbPZms7k+641sjzFcsBIiQt2EDYVGlfa6a
1gca/CYXzaOpfe3K4cqseONzvJPM5BCjNBlTVYOnfKh7kKxkNlf4fDdH3XgmE2NreYqiFsh8TNov
y3UsiZBfaSqzt/M1TkrPkNr4Ode1wtHBAAktRfSbOan63kW53VXGS3U5irqsXiijQuSuEIboVPm6
FjM3TPLA7LhEk3v319Yes6dmPq1pFqY00ENPobtLAApsmisjc8U1s4mGnbgfZx42dc9BN2eRfY/0
CxHbRAU8fB5PxeIXy7VYOZzzvv8t0bQwwT5lAIn9/pDpUwMJRx09psZdveaLBnGK8IjChUMzqdbK
XSUACgGwEeJUnPO3/wYxf9tmdlUlU7YMK0qHog9Wu1vd1r6Gn/tT52FSz8q+5a/FM2e1+9nBb4uM
54pISStDIJgIvFk+gbb8qRtQQn4jxkDnaRaOHHv7Z/Fve2wWPMRj0ps5utmTLXmqXXqR24I8+in/
NH7KgQPXn9SVczTopn1MtX6bZJKFOhdjOZpQx1vD1x40/vIXSMbZVX0g5Y8i4fnP/nX42xqTNoRV
mqS6lAggSMtFW1xax+hKxdLN5C4Xvl/ezb3jgAcxlfwCNxFYl9+7KiHNMjVDHx1N6TwrT6SPLbnO
OK+j3UeFKULqhuqp4Z5nnNLUpnwkYQcZ2J+dC00TCF3XB/mhOoqQ4eA9KXc7eVtrjEP2hrAqYaFC
BNQfveI6DDAg+xzertean9y21ygrHrpn3p20m1psrLI7qYY1OJZM8JJ2bo6KPXrLRVBcKYCPzLZk
C2itBOnTn1C0bY0yjjkMJunEUIqOyaSd0iU/AI5xrY8Jpyu1Wzff2mFcMm4rM0skKOEVRH0xxO5I
wOJntUV3W7bzz0J7lSWorNVZoHe1pUfN0wy6bjFvnv7EW//2o7efuUkURxGvbEhb4OjnD2sdLNNJ
1XjSrnv1dOiVyypET2R0CZjkYogjvKm0Hiqrf02YQCP3RsQ4Vsnnlt09fZDfxsgsCFswuff+9OkN
6KwgwpO+6eIqzpq+ERETu/NGd3FEnI6r8upPcDJU8/svoyxkYF0bQy8KvHzSYwJxK0xhBuglBbwp
SM7a2LmWxIj6qZ1iVI4SYk3koMRoY4reZYfYC8zbtTB+Kc9yPixdnsAV5NUCvZ/VdcqhIItmFYXm
mEUMfZ+Y8+zaD2ebHWTeXaWuTLEsgmeHBjMMWB4m5bpxZrd086sSvSSezCpvK+mNuHH7JTJFpZtA
Z5APgZH6DfiAgb3lZC17t852K+mP2BgxlIhU8gic+xx9medvYdtYg/m4iE+XvxjPDHO8ErPIfvV3
ZrQ6CJ4802cp6e2B5+Xy7jnefCQmCWv7MpaGBkDe2ShyV61j9JLSofTMCKzDbRq/TsvyWY7k0g67
4UlO48Krl+JVm5TXIYq/RmbSObkhQc7RlEa3SMsfbZJ+0aNssFFF/1lm4svlnWG/MuC+dG4evUnU
y6HdxPhyKXdLXrajCY7wGa3rs6yAC8Ww/psRxnXBZAaOLSWBamqNAthB7/NzUpk8LA2NW9t8iV0K
47CUwRejc/Lsdm5xDZaDL5JT3KVecmU4M/Q+Zzey1WewcNjyMxctR7fpkm3Gj5to0mpdCWd3AVwj
/2yKVuHrDvEx/KmjgsmD3fKWyvgzjDUNlAJn0ORTNBnt3Oi0l+xf/m67ZgzIFKP5imkFnVkVKZfO
aEU4BwhcgDXM/BlBG9OznC/Hns63D7cxw6xmSBIpj0yYqarWyefvg/Y1Gl6q0bu8Gp4Z5mzqcm9E
CTi9jiM5NgakBOQfS3s3NO5lMx/Slrfl4CpHP0aHNNUHkpQu70HoMc9u71Bh7M4GAElAPXu1Q6sN
lgNPcJH69Qff29hj8lwpCmWIVIG0QYaquBom1pgcLi+JZ4HJGEAZPU1ahQ9UTCtGDkFU1HEixIf0
mdk0du51mqC+UJFxdsWAaolnr3Rk+5eKhuwt58oBtY3Dm0zfDX6/d45FryvVGC0CiK4gZmfch0l0
j3Hjo1lmPLphzv5pTJCtum7WMNkL0lVQPykgZyiCCtAa1TKs5Txf8Yeb9g6uCdo6EwxhEpyQOVHh
IKWJrA40PlTXHeAZim8G8oHbe9zbwK0d5khFajM36bJSVzf8sLFHA1I2eIfg7aF7pp/VVupOX3lm
eVYZh4/XtVOlAsj1InlW1Bsw2kctJ/Lt+uN2ZYzLz7UmmKUSGm/Z1nSlB1SMJHZStDo+vdFlORpk
y6yYJ5LAWRtbZ5BHTVoXeTKPvfRD0tyou8myp8uneTdAQfkQQBdIboHynVlbEU9rppg9bDjTTyoF
Xz5rAOfbK5jXxUMGEhbeAWCrbvR0byyy7RUl7+WYtN3sTrZoR6cs6A9SkB7EE8819mL81hDzNK3b
bJwnKQMbQfFgQmyzALWndsMlAqEexobcrRnmQC9qIaVrBTPiLDsxWBQ7tRGcCEo/9VRfK6FG7DBZ
eAUNmiZ9sKpByRQk/eDsYZV7C6jqdsJk0tOWXFPW8vjGQHVPBK5Af0ZGybG3G0QgWUbQ6RcBXGMO
NwFwHOERH+0XPOSfAhh29xL6g6gFoT8AdRWsevME0JUoV9sBHq+t6bWM6mg8dg+SXLttU5yVvn0p
+p439roXkCHA8bdNJoLIChgwywgyvk31bUS1O+KVtXf2DqIRMlJOqKlgVJGpcHVdH8+LpGN6ou6P
mS5aKdGtKnOlvvJHTfNa9S7hsaS+Dbe88w8Fr3kobmFoCTSbBjsaObc1IeiAjK6GmqhGW+d+ak82
ZU4rrmowAo2HwvatHPVgM0huATCH2AgntnxIhN9+A8FYH0ZPVdQz3n9NKZf0NcmLyQ1fqfYoatBO
H2g+YCg2n3Lvwy7DGJpKKiWxAJOjyrwr6nBA0TvSRjeHnAzUvv6hYjbPDPWmjYc2yqjGQwwMGUom
AZXIVLCef3Cbso9HjOnKSBiJCZ0hArFAejds7GSpLE6CkYV4cdtU7U5w02fzdTrnYFERvMsf6kOg
ZGwx3ylL9RQCCEiGIV/mdcI3EF76QwR+HlU7XLb0oRH5tiyMBtODAJC0wRw2QIWiPu+qCV9p+TQh
GemRCiffUyvjYkU/vL9ZW/RTbrYQjIJLOanp5C5B6HfEHo8Q8opczGE63dmQreRxAW9p5kQPtZ/b
msNHm3+o0zA/gWWvXmY1llLVBBGCb7xNLtWnGRMktPfCZ+F6E1NnzzwEEgCSUDH3ZrKD9Ljkk7Wb
AVSgQTpz11P7XX4iXyvgthXfsFDMs/VbKCYmbxwXuV/eQUbWbdzRAfTyVXjkfOsPgRVutf05zFER
Z9BXlSp+Dix4lDc5lUEXLtjKHe1BSZhtcXglv90NR+0CnLgYodQxwPX+mxudNmetMNEtWEC6Wfho
loLSVHKph3Ff+nsHZ2uNufpFwN5C9M7xivzWLVaTo+j+i+hzBs0SJESmI6V76rkUU29kEx++NHom
BPBkSEizQ2pqi1s6JsuIHGpy0xAzedHB9KKA2FKAyRDdWpwoteRDZAsgNAl4tYAPiSn9shvzzCnO
lngF+0y6HsU8ttbeNaMbtb277D673rOxwZzeslvVIQ370e3a2huHzE24xAgfMtH3y2Dr0JmQTK3W
yzidmJieY8SGzK7O7XXzEHPS7N1YtNkxthadiUOSyXphos5OgW2S1/2MDrq9WsJ17dJiQHNu0ZTN
jrJH1c+4Ham9q3hrn/HUdUjmPKdPiSkwfBX6SvVpwqOMSgfQ0Pcnn47IdIJShj4e4x5xU1cDIVjs
aiR3o9a8gISYY+Lju0WRcbopgsTQ0ORm8986iWnSgxMAvYp71W7uqJ4JYjywAhadPODVpfYiCwyC
aoYgqKM9w/hjhN6Thp7r6BpXs6OCmSQKEj87xgcoyXHZF2iey5zvjTGE9PdhTI/Bx4VRB1Ri6wW8
ID+H5LUkniz6ssk5ZvsbiVRRx8LQIGWfY6uax12kop4DVjg0nGJHdGlaI73OdneuCo/PW76TQsEv
AARCVgNmZpZJp0EFZFDU3Dw265W4BOrkiNPdKB6W6iCTQzxwXGUnSL8zx1wJ6pg1RF8E85jVGJsr
gkxurDZ7llNO324nKL6zwxyxkQj9UI1YlhZpPkSx7EgHsLziPMQ+FiOo4292j8lz83YSJLXDnUOT
ecmhTEvpc+nEngnnF8DYBjDSsePOLe2E43dm6d83yVQUliSMRVqLcMwb2S4dSqJIrmn6JtmQODtU
nELw/kIVwBNB0mrIaLm+twhuuCqaRryrOzfGOJY9e3TGHfqMdnytudrdgtE3h++duwvdmGU+oxLr
ZbaaK7yzRCE9QrOrr7zL8fED0QMiiILz/ffSmG84r1IaljKylP5lcENICD7qtnRIXgUoE4ie+ZNW
ORtPPmT/mqODtcx8RnmEDv1IMxawQNrS6A36BO5u6/L6drdQlw1dU8FtDw7M919O04dpkWkNf8p7
pyxve5M31LEfjTcmGOcIuwJ4TRkmoHkzGLaIBy0GR08LiCb97obPbbL3cFGUjUHGLTJdwhSOCv8X
ewNducFvJN2KxGtS+C2x68VuZcz/gjpb4fR6d8PXxjDjK3jc55CchD/2JMOctBvXD0O32ATMY//t
qzGuYXZzCPIR1TwmGuhbAO6LCSd27UZI8LOAyhplaNCjvveLoiNdlE8EH01r7EwBZ4SaW62ocRZC
04sPl+fGDPOpUiFfZLlTTCi9BtB0jauboTjEdeKEyo9C4rEJ7V7VaO6AghRyqnhjvV9UaIA3LRpN
OIZWW4XwHAMCkGeGN5D7Wjhc/kS7K0MxRdUUHYkIW6wVaknUiwZO2CHAJ5rT67LVkjuhvNa6zCLD
62VzzPciaAaD9IaA1xmZHEaKmI3UzAkDEcgOAl16zIdbQCPV8njZBBsKf9nAoCVwiqhzoFz1fvta
1SzCIgLYvv1mXEnfAB/3SqfzzWugk0NvDrSf7XXliBafWJ3FS30wzXw5szSrSplBlJhCysqD5r1G
eWIUT7dTz3Bk5X508W4MeGXp3V3drJg5Z4ogEE2qQZOkgtEv9ufUDpVPnF1lnPKvpeH/gKwDp57I
LK2O9DCrCjUGSZJO+S2BCbOMuwRiO/OB8vwvTpFa0bfE4z3AmWj1wTCzOLMamzacoHvajYNVj0pg
9Iovt/3PSvMvr5E5C78sqSJevyZgUuDOe+84Wia2WlykwrGpU6uqKugk5U4HzktzccehtbOqe7hs
cXdTNxYZV12Koli6pBGOcQecTVba6xhZGfRwludm/nbZ1q6ToIipYd4FmkUsSr4TtXnRgeENJOg0
TJmlhS/V4P6BDc0QIU+CzrQh0m+5SekKFZxrzUSPt4kiRf4SyT+T1Ltsg0UD//pMaC2hCEw1kVjp
SRksvFpiAEq6StCbqG/FH6kD7MB99zI47X0dgF348bJJ5nnBWmT584iW1erQwfdVP78Fbv2YHf9J
v3P3CwFKaqDqbKK7zyQ5aznGQwugemCAySd3wSnc/FvU6q+lbGwwPt6ERZoVrYFRUVToBIscIBB+
+2vsCSod3CIBjQqbi/ODOcbBu1XQ1WJGZJIeltYCkStlgvb1M5AY6DNBFYhncXcPac8dIQo6DG9J
18YD87CU6rCS46Cov4kQAitrSxo4z7LdiLSxwSxqbMJmXBIw/mbTbDflDwLlYmlxpIWTp9HI9mHz
NnaYkLuCnLzT6jIJsjF7qjXFI4P0Jwd2Y4INrmaXNqsMSdVBX68rMTnmPZ5/4+xcPkBscv3LDzZ2
6GfbfBYQhQNQr0MLtHFnb4FWbOWH31WnOTY3+ZXOWRRbgPhgjQlDdbUQCPohQlToqayKDepCXP/K
lXJXjahZo3rKeVnuex3kRlDuoG7HbGMyLsWotgVuDknzyAwQf6P7fcJLDPfiEEpQkFDH8A+YV5l1
ofsgK3ktU8AUxWVl/hqoHji+OBnUnn9vzdBba/OxoGxATBK1wlGYT0vtAnhRAiAtcPaMZ4Xexhsr
poyKL6k0PA5GuNzUe0mPIZIqsWOZSwrE2zj6942tGoYAb4VEUfRFAROv6Umn9gbYPX8MpJ/p9YI2
RuvLqOeH9wpnM/dcY7OZbGkKrQOSqT2+2VzdCeFniN2UPKKF3dO1tcEE9WSIBiIJsEEehtyiozmC
uwyWFIhO4Synf8nn9Ha8tuaY+Df0sawMFV5DaewKQqCOLkH7RTWslAvt3HUSTJBR6CgoCNjmC2Yb
Sy2OVHJcZsEyZhMYoK5wC2gXpTmQJJej1F68NTBmhLqlCeZfVhteBaiphLSjcCyM2hrSa8P8+u8N
IH2G3BfRIQ1PmINlgkW9L/UY6sdRaenlIyk4cXbPz7cGmDO1GK0WkQnjSaWxHqIE1Omg8+2S5IcR
r7ed1HyJUtFFIYWTOO99pa1Z5nj1vZCBpBIbl4uzH6VLUBjDWVkM6N6Gd5e3cC9H35hiUzFTCjMM
nrazF6nVp6k5C2J0nqiKWvm8jN+H6Omyud1kEy8BSdYANkC1hvlkMxQfVLnFlNToRde9l58pBUbs
1adQsvJr0YFSD2cz97xwa5H5hnXRGNM4g/6tzStLTl5n3uDX7teidB4EZEQ4VYyBMFIMMWpX3I5I
0udldRtRdepIPCsk9jjbx/TDaKhQ34AqQPmKGFFkPGOQxxqQojQO1naxRUqQNtvKcrUKdqkUdtx/
FbXVmgZO4rQTc7dW2US6roUllguE+zIZHDL6dXqIl5pz1nhGmKCLjlRF0pxgG6FbneI8m1apfubs
307+/G4lTKidIN9XCGD4gtpkdE0wSUPuv6HA9Ul0Utd0eKgN6sxMwvnOGpNwtlMaNotR45okoT3X
DsGLdEnQBKtuo4aXqe/4+Ttj9O+bO1kZhHqIpxp1BDW0FSlxkm+czdtxdKqtrEAUVaFBl1nOJBcx
2olwA2XAxAwwCWGACnVn9yewxzd289j/pACG5cBrJe4EqXeGmaUtVUsJRqETn/aNl7WvaX4WGsUD
hronn/rVvbzO3Y3cLJM66mYjZaPpYsw8xMGEyaD0JcXlddnArqdvDNB93hhQF1yYOsEhVqXHPvTa
DPUJTjLItmZ+BQrJlIHfodAuwmwZaGx6zFN2cdA7aiCAmhSosshVj9J1cjbvNMwW/5MW7K6HyKDF
Fg3cxqgovF8ZmaJOTcGudJTy0e57W9HvYvkxCo+XN3DvQaKCsvNvO0ysGJW+AiCLJoGehGIg5ncO
PeaJafqOeYdnnsDx21zmh4O8sceEjVYSSNmIZRwsiysJV4t8ym9mL1ZtUljhmh4m+Q8eku9WyJy1
tpPVrqUpaBrfz8s3Ob6X6qfLu7jr55tFMS6ip0uFWn8YBZAY7vvIkkbOROiuAQovoL7wEVy41mOb
zzW8QctGCxRRdil8uryEXX8DAg80jZpuQJ/kvb/pVUHidsDdLtV3ZXTKRzx6JqtSOf7GM8NEhKWY
wmRWFpjptcdkLC15CW+FsvQkknCuWp4p+vdNbMjNGiD9boiDWR98afR79CnW4RxPnCXtxqDNzjF5
mJqnZNIrxIdEeWxBUVud1vHxv30cJi9KujyT02oix2i8iacUcLI7vbsW/i337q9QB9FqQ1VQswdA
/v2WpZ3Z1kaBOz2CzPnP0Ac24qp46cGhcN37glN8vbysvZ2TgUUG2xkcD8rV780l7bwuUSMDjExS
O8MlSHorlV8uG9lzA5gAuzlguQZmQt4b6Vtwn2ICzzxCUXlaDEdYzgngnkVdu5cN7YZSDBVjF6HM
p2tsGVtpxl7QqnL1qFgD4E4HDDvqj5Tet6Rsf9fcQdW9pg6+FH2CqgAeY43v19akzZCiIIMeo9cV
kE+J7fQB2l6O5q/2Mlrymzw0D6uwF4sonzCowulaWTBSoQ1dh2EygO/jF7X00vYLZx/3chRVxq0O
aRQ8ellOUqIn6KFUqGmLd/VRdsmpxuQ0FcmNoH+t2HUgQF7HFoGoHDjpxO7ttDXNOIuRJGZMQpg2
+tzKolPT32frF61yl8Sux6dMAZSTl23unQKAg7GjdGpOYx00zJMKdRgMVYNIwO6r6CRAhEpAwfPy
tu5+NkU1QcwowWnY/mbVmhqFEcRBVbhTexsRHv34Xoqubgww92wxjQsuWg0gbuOmgGpI/zLWQSJV
zsS7RFh8wluc2ppiAkeRgh6hbxW8PcC+W3vleFQUdFCnA2gR5hZYUOJmhdfW95e3cPdLqcDgKWjo
A3nMhGFDmfF5iiIKqFh0Nj0q5Xdd+/QHNqA0b4LSkigfqP7bvB3DKkenpUy6G2WRb9QKY64L8S6b
2fUGAvkhCJmJ0F9hltKQWTAlE9V1zOw7SW0cQA3EcTh6VthMj6rjYLvQb0N4fx+c8qHQK23BR1IG
1cuXB5JLh3k9zBHnnt/9Kr/tsBMnraKL4yyhrzLUlZ2KTgRqlZqnVr9XyHzT+vlrNWwHtp/kWIsp
zoKSEDRB5xc/UKO1Tb/yRMnmVVp4a2Iu4njJ17rtWsgaTs8mpqzE9ZbIz5ddYPe+ggwdCooy/R9b
/xVS0DROJp65VFBFuFFBE2Pag4l5OJAoOok3Tpzwuu8Rvw0y15XYhxB4BYPesajRS05vJ+M4CI8Z
jxuGZ4bZvGVoar1HmyBo5AKwL1saALSsXLnV/+N6mIhntllodLURBaPcWbVkdc3rShmKOGeV+6GY
cGcWqy7HIG5Ff/yQXatu6gi2cR4yrzh3xzQIr3nVln33+/2h6N83qXOvlrGWpzS+AphSSFcxgfLv
j8vux7NBv+LGhl7MXVPEDfg0FYCYtWMh+EN39wc2TEq9AtJj6EQzDqeE0LZR9BD57AIRS5RzHPG/
mmCcLUkWQOWmOTyu8dMKotPxYeXpSe3tFKS4oDIt6Zj4UpmvMYL6hMigpQvaGGNKEEUHymWS7ctb
tXdotkaYzzHiyIxVSDsnhn7bxNNdk8x2WEGULlbdy6b2EoWtKebBlC6KUcmzhPGAelUIYGRZLtlN
lgJQ2M9afRTUXMosFbhU3iL3br2tZebWK4p0ruoISPNCOKeDa5Y/Lq9sdxMl9FCAYjGIwtav4xbl
rjVKALIqwbEn4mETlddt3NhqER4um9pdyq/KkAiOClYKHByXf8UELXmqqscldC7/+7tOt/n3mdu7
1SYJXXHIe7UYuzXH+vOK29XIZM4J3a2u0Y4xKlx0HSz9QZ8DUTipBFmCWk8PpqlXj8bQZ7o9V9k8
2JmpQpMliov2pgJVxmuZl+Kxr8zam/Q6+9GtevYdL5XwZ2oY5PtKFPkw5UrF+5U0krO5DNIYjFqi
46eZBhOBW7BgSU2+hkf9bnLnt+HO/DR9m6DCV/varcgZG9/1o4055sTXJKoqcJ4DxgF8V9egBSyh
tB4qh5pXJNnrIgFg+XtlzLmfRGluNAmP1t7RTAvvLD960iFCq/m0AA3pZo/HCrvruWjkAEQqY5Sc
ZQkZI1WKSIS9BNuP27SpO/7Ji0rbWGCOuaYvZhtNyJ6myQxBqqFMK9Q5BMP0R3MOOZCbfQ9WgcwD
1b1CZwCZiywptJFU8OAu0O/GM8URVVfG5xJSJ4NXnSnZF5TieM373acqZacxUXcEuazGLHIswBoS
ZyvEvYHHhvCTFUHjD5yeogReT83PluscClMTr5q665ooSWMoA5SJEnulEnHplljH3hIM24nFl1W+
k+Vj+CctLKDN/jbDXKv1lA/hFCK1GrTRSqXo02R8X2aejOhukENXHQqeFOejM1ZIL+higiZ0oCuG
RdHTdQuiC/9yJN09YhjWBp+/iDscvP7vHaSAplumwiOD5FNxrYIWJ34grQ290D4gPpW4nIm78FQ0
uFaZ5FSQ9Fae6Xu/c9vzeFZd6FEitR+c+J7CSfgTubtPpO06mSApqGIkRh2yxt7BdGhykA7G4wgh
1tAKT/wR+L0wAqgCFS1E0e0D0cCwTGqlT4iRulKdSFh/guwEJyfa30OkwRoaLSZQTcwZMzShVVdB
0dFcN0CuFfq1N3/NvxoS1eiGsKz0mSdhtL+q3xaZa3eUUlMuRzkKZDC7TIPo10ThrYpmvexlhvX8
b1Xsu2/sIrlflzEOpLR7TEjyaZ3jwprX/EuXSXdS2gJt2cejl/dN49RSfcZ8PhftyVno2wzpJv1P
RxQRgc6Igty01KB4e9Ok0IYENTiVeit98rh+/5ODuFk4cxBVo0ODY0ZQMdQXYN8dinyvhTO5Wl6A
s8KhiLgVRd4ymVOY6UMniB1eIGlt2O0IzpT0lrOqvSC2/Zz0J2x2UhxF2SgqOGl6LE45JJBjO3lN
rjpPR9meikrzoaysRupbAW5rk0lQSFwIdTFTF7oxJasG81ZliW5nF1fyEePg64K5fzBFvLWweQzI
ezfQ1jaTsSwEbYOEgMhakWJ7lG4zMoPqJoKegHN5Z/feKVtDzDulHmupTDLQnyrNUTA/z5Gvpm7Z
3LYzL72kceTSiWTijNmVwqoKUYLIOf3U7yRPcsgziD0gg17Yka/dGd9ER9Ct2g/dy2vcrS1sF8kE
nFWUUYPPUZSD2pgnd925FVB4z5ByVpFtpIliTUp4MM3SF4XCwmCYr4CURlIa6/IPeaPUu7AHbMO7
zEndNhoS3DFOwtyOQIP+3czzUbXmWByvclGcHjtB7WdLH4hRWGaoyYNdjiWUeQuIOELRK1wjdECK
2FjcJodkfdYbYeTiDplMJ40N3LigZq4rC0jivMF/U+FU5ekAhCBYB4AsKUKnmdr0h6TOQmbVeaV7
w1rOwmFo9e5LNy9K4yUgQXDKpWkMexiV6hWtVDG1SrHv/LKJtSexK0wMocxoPlqhXrSaVc0ktmtS
hzgSlTQ/5W2KSlSSyNlL0tQFfo5mhrEzK4M5W1Ff9LhZ+hE8p4M6966ag83H0oxsQqlnETK3yHRo
tMWtrglWDwOx32opPEYHW5CTTCVVpEUnqrZNUmutBTkw4S4fhPi2QGfjbl4EOXFXBY8KzgfcjQkE
IqeKJgNQAE2593FoTGJoW+YYeIPkQjD5HZrUGNRNbKxQNS1aUsxucrs6CdwB8l0n3pqmN94mBJaR
GRlLs8SBidz3p4FruvKNR013epcqDaf+zAm6ezFoa5C5SSR9wZtWivDQz+71obTbyMuUYzVwbqy9
0L41w9we/SyNsVaBe13CiEI9Dk9hF9kY5eKIAHIuKTanT4BRQkVmioM8Eu+HIbqO2pKXdNAduXS8
mR2rS6EHJA0hTpNABEhHm+tDcg4fKCtNe8XNuXnmmJ0jWlNldbLqeNaKNh2ljm+ghY5LHpHE573F
9j7TJoayjV9ESwG2ujhohdewugdUzSIm73zt3UYElHVU4AAtDbbtikHmaK2bGTCDBUxh0a2kHCcQ
QInr1zSercvBeDeV3xpjrj60alay0pJjuOAwK5iJSPwQQzFH8251/wEB1N7n2tpjLkBDiJUS3CRx
IJw6sLtQdXfUVzC5B5tg7fmPq2PuPBHPaWJMTRKA1bk/KgfKtomcXqcDGHZ5xaOT231GbFbHXm2h
Goq12QOEnABW4fbH4q4ULf2RXOmW9tPwYte4Bp325UXuRigRd4OiqyDOYUfR0rJICCa3o6BYDwY4
PMYrUTprRc4x8/+s7W87bNQXoWGStCpih3Aw7iApBPauECJm893wQtldzFted2fvsBHRBBEKupcy
MtH3sT5upjQOY+hwyXUCfDDkS0j2kE68j8Yzw3hkvbSLXI14XgrNsaptXKiOsPIaYrtnmookUlAX
ZRt8v5a8C1W9o4EjylbbWFtkOcmDNg6nWh4sMv1LcpC3rB0UeX+bo6dwc00OhUkEQxDjoNYSi6hg
mdAhH1BI9syrTu/uHlxPRAcbvfI3r9lYyoSpjKsOVPA5FFnEn+LqzDKnRrqXM2NiG/VDVZLQ42Ge
AUoktG1VS1hMdD8qkp1o00mPnUpObFU5LwOXqHf3Y6mgCwfcBrNUBhM1ljib2gxx2dMeRvDGUCJ6
8dhdGcf5lNkz6hyyk78aIVd5bncvf9tladWkZRBm0Gyjv21CCm5Ak1Z6iAbvcrjYSwGAh//f4kzW
EyWyRF2H53hULJZSUHIaHiEC3R82A9iaYLyvjZNGJPSRswTRmxDC5P0TMkHedjE3v4S2NkiaEPj6
4iwkz5F2XOTD5c3aja2bzaKbufFuJc3/ev1OSeZUVYxE/1zmnVWuvCi+W+Xdbhpd7caUHNXjIgn4
Lma3yGfkZqkd0xR/1ebCUUn2jJIjeiVme4rTHmOzWtlxPGO3vr39CcxBk+JSn9WiRO/jqvg0O5LT
zFbWWOvJdGXFVj1cmbM1HbrTn3ShCTiTJBO8b7hhGIeJSjHRCrBoBGuYWXJ66tdjmv1L+pZfMRHM
WnSQC7GEPV1lNrRJNrYoWo4Pk/ZAQC1x2VmkXb9HpR4TLaCI+TC71RqFOgxCEh5flqA9rsfhaTyM
ooVnq3SfHRcHQqyiRW71e4T+2z/aw9+PMpZZU5QTXYH8NW4Y86Eov4qCN3ZPlxe4e+A2Jhj/aEpd
WCQFKM6qJ3YTNW7fn0O14G0jzwxz748KKpFJSWFyrwtownIrBi1Z6GiueFOcKVrvtnKWg3S8vDje
05KllpWjRU8gVw6zqMUeVXc+yMfmm3K3Bt1ZhkEeupK3TOaWIXMcNcMMUE6mLv6yTO6UCocx7zig
qd3L7PdHYxua+oB5wtxEKTQqfqYzag0huDNOZnWFXjzny+1eLWD5UIE5BL0Vi/I1xlVN0gIsTEpc
WmJ7M1f+n3yjjQW6p5sgmSgomkgq2u7lywL+2MKNPfVWfZxtwc+hEcMbQt73iY09xuPHqscwf2xi
CrnQjlCiuo0H1a1JejZzw6o6IbUErXVzjL9Ys6G4sSyfiVB+McXFvbxyaujDlbr5IcyZKNOhRkMG
P6Rdr3vIe0FOs/Qn4/N/s8KkwuoA9mozQ4iE3nt5CnU59/W6NSwpy4ojSYXCu2yP5zDMEaiNsU0A
tUSiAEmmxcyckTeWvHvI/t43TPW8dxhZS8hSzMgdx/pKCK0KQ7ydc3kR+0/ojQ0moypWcYISdoXZ
p0ANsgNucDv+VB01sEGHLk+HkLcg5qrsZK2uUz2GdpZ5NrQMxFyoygucg8wzwmRWPSR6dFSE8aSs
rk3AA5NjylO/vfzpgRp9/2GI1I19WuOFEi2vrXkiPLYHlpr013X/f6Rd147kuLL8IgGivF7lq9r7
nnkRxsp7r6+/wR6cbRVLp3hm79MC28BkUUwmk5mREZtdoWvchIpqTNp+VbEGp/dmT/uteuR5DUZk
8oA+OrINiikAH7rr0i280ua9WTiR44yFZs1FZahNzKtFqBFjjmxGHeAgvC4/KCsqbQWPKqfwtrtp
oH0AkljBYA8LE1CzFmP+C15iWlR6Szcc9DoJIGHPKSHyzDBnthzV2uw0MFvV81u3VF7RTbYq8AI9
deOzePe5GHZ6NpSSWk7o8Bi5G50IDWaoyzjanWwX6Gf/q0LDxhhzgMGlnXfRCGOtPjqGEL52/WIP
c8nDj/AWxZzdPF2VSc5w41N64/wLrX11jvJD8SRMOBBOLN8dGdExyWjoEElRJZaFJpPTrC/oXVnE
NrpNLsCXIJS1Z4inZ9dDB1LNwstveHozuxfVxiqzRlFcKlUsca5J+y6bnhZ+rTqnJZxRzV0nNAGw
kEwT/IVs9BAUYYlKOlzdCsfU9BSNNmb+nzaYABIORh1lyQrmm/BtMu1KQV+FU9nYzc02y2DSi17J
CxM5E9KZ8Bv4XC1SXdXJASQWS1hZl28peizPDtTGFJNAGHWGkCDCFEAiKIT+UbooPC53OD0rl+ww
KURr1OCeGATh0HsfYS9Y/epAWcr5NPQ8J2Ai0SL2dZ0nmDkep7e19dv0bflL1e0/l8jnV2MRX6uy
ZoZsmvBm0nlKUVg5yj4pTzp5/+EIZD4yOEzImWyls0VDME3zkirvzqhTl07qtN9V0GIJduMsiRVh
BiryYj+76964r1Z6mZ/v2KdxZscSA88ttEZpqF093JI01Mrop00OleZUf65Plz1xPzCZGDqBXg4Y
GD/+vrmZJb3H8NWAwxuC2BqzbJ2lfjecKfEbZ6VVBr+2K2Jnbxyz+575aZY5bGIeyqtUALQ0KOut
JD8rEvAoGgAwplWFTiy4UnWQ1O9zdrhseM9NDSJRHk3QaOqs/KCsoKs9RQ0yAZzu1GvCo9L/i1Bl
YLIb88II9iC1xBZvvmgb6aSRZcz4gBRUFIJOvI94KOG9fG1jgpX3biGc0Zk1AHTAoFgIWhZvSGX3
M32uQWEu4aTCvaHTTD2vn0lx01avA4/pcO9u2q6BuZvCFAwFhZlHx1AdDjOq4QDCu1N0bSyPl7ec
97GY/FkJIyAye4rIK34b1Veupv1udrldCZM9l0aJwDSAygyUucYfEQ4aLLLJKgw/BSVM6/MarTQM
sGFia5K5DkEZ3RdagUZ42AC2oNwuy7003gzgjCxbu8Pj9/In3I0SW3vMcV1nMR+GpUqOkF25krP2
xmjyG7lfOws67G4xPa5EdCpMLjWhAPYWNPWGX5W23iVyciuWI+f63H3kbX8Oc38WECDs6gYP8Pgg
DFZ7wFiYX+pWNdgU2Yn//ZcqaR9Xz9YgE5bzsqqEUsYWJ+XtEBMv7zRn7HhFUe5nZkIH3pP6GKcI
HcaLaC/udEsl4No3084SqzhMiZVjojnhZdycA8LOAsxr1LdtmQiHIX1KQpJYqjh/v+xAnMPOdtwE
U28XtUEiGg9aciM2UQvGq/69kObc7vX431xqm+1i9Q9joQFPYhQLh+nhD3w0ehBs8U6sIcuDAoqL
ady3+cvlJXKOJMstky5xSXQ0Eo9E/j3Lblq/pf33XkH1xl+555G3ZUzIEaJeHWogBY7J5GA0jb4k
glq3UILIDiEylOwuckReLZhnlAk6g2EM+dIikJJEsUgnWwKvMbs7YbzdOCbOJBMx14SM9GAbPqTC
A1JY5GsBZOoS9Lw3Oi+MsAo3eTTPEWbAQYoS27Q3Fr2QxwSqhJibPcYP3Gx8L7fbLo4JIkMvyMak
43RrX4tv1N4YlFdybWsWJX0pbXB7X3ZJ3qljwokO4iZVU3PQ15HWkzI/GU2LTico/2pUEtKfim6A
TxhVLiYgJ0ZfynKFtIpyeWo2uDxli6qFq0cZO6dEFqbDL6/tv2zep0nma+p9VkeVUOX+ZK9eFPRP
VPYpOTSH8C1y/g0sYbs+5kuGUgWYnYb1id11rz+Yk6PzrvT/kkb8syAWH56Pc1tgkiQ5Sn7cH3Fp
UsGB0NFtIXsy/QKTwVxEzu6JxoQjRPxMcMeyvPKdWsrtqowoLH8Ff15QHVEuvdVfOqT+kY3v6BEO
gG+3EEiFv/9jkQlcE1QKFW3K6OMKal2vJgUx9wfqMYBzIqQAWQUiM/2+tl8ktDgz8Ff5lx1nN05v
fgETxSK57SaoBwkHTVtip5CTX+FQdlCB7yHVTkBqUDlKnAaXjVL/P8vXNkaZuFbEa9kbwPsfJ1AQ
t9nDYhwKfGE1tTQuH8re02r7iZmzuEY5qj5/PrFo40FnI0v0RlfGyFzDWRbPf5gzuJodmcEzD8Y7
8aaffxrF8+XPtn8mwB6DMR7MPBH2IkfnMe6GSc59wCNGh0rCVLYiWIOXPdPqY3zk6knuLmljkXkt
JCsuN6B1ZA9Kxo+xXTxEroAOAvXL3gYO/WXlHAnuGpkjMSYEbVvwzB+Nr9m38VoOwAxhNxXUuvAm
+h9ELHexYygKYvRTgiQCqF5OH6hLrPZrpAqJX/2WPXTtHEO2kmsq7IPEwaHAv3/1BNtYZMKnqYqR
0rcoKkD82irnx7F9uewouzfdPwbO1GDiCDjGBpRxxy7tr03IQEdzG4QjtIZ7LiUFDRBnZ3lji3kb
o44LZEgzp75q5QAR+Ar1ypvixXBad3HE5+nAlznlrU863bIoq80pj9EL1HKIQc8zkB96cTVmklVU
3Nng3SOA0gwQZHRCVWMWiNKYKQpgpT1iKq8Levq6snsru15bS3ufrqH4x53X2f2mG5PM+sqlHvpo
BMF0Jfr5/DNU3G7htEr2H1cbG8zJzs2iNocE50ybXc3PgsqfBEt5Lhfooq92a0Gs80n4Gb1d9szd
yL+xypxuswpVLUo6wDRC1APmQ2GWtqE8QczZCg2FE493hwFAqgriPQlaCNBvOfUT/L9IzQusEYj8
8JtQWjk4nCheY/gi3We5HUM+EoIjIggueWd8P4592mbzFxJOZdQSQzhID8qRjuOG95hCuNZ9cDfa
5oH3aqVR6uwYmijjga0KnQdWLVqahzZVFkzKm7Ho1qVmh+DeX9Ye1KtNZUut4c5GyWkRnPsQNCzQ
mwLHANp6kAtjdjOSq04eszwMOnfGlO9r+5zWFmShMG+xgEvvSrJQG+a2xM4jNjWrERTk0GEBqxrT
OM9XSJQppagGKm5B1VOO0Ab0isZKfKrCWdUWcMDPl/327EQyJpkgUEMmexRUFNuNGRwezho/LxIn
aPNMMIdeaOV5Rk0FGB/z1RT9qbsqeYDY81cCXQZYDlT8xwB8n7ExZFULJB82TPHjn4pb+BmeW2KC
ww61apvnk/vmQPoPd0QrQv3wn03tVy+Fum7jLj+aIKSWmnt5vV/H2FvV2o4zxwx7r+nuReMb4MKO
xnufn50IutaNcSbJDHvMlOU9uEqnCtK/MuR56wFiB8pbvei2GS9vUbw+XvYS7oKZZBMt/aWPxYoe
CJThbPUthnZe+koRpt13niTs2cXELJBJXOIhVScxqsNg7d8l6VfEa5eeh0/GABM+UyMz5ogYKHu/
a/7qjPckqL8v96vmFECQZI7+JfbXp5Lbp909CSAMhD6VTHDr0r9v3MYQUMshfQoa3RmTYz81+aDz
upvSWfWBrm1jg/GOLFH0YUibMQiN6r5Wc6spn8x4uiPJqwIAraljfBywfq0uPUiUWmbZXGtZbevl
4ypGVhRVGK65knrBSXowYU6A3cbka1t3V1q6cnrze58DOSG4KZH1i4Sd/25HIvRKmumHunPzpr/R
9MrWtNa57Ls7VkDggqIFiABA8cpSi816LfVybuTHocAUq7JaCjSkx8P/zwgTf3LoaC9mFeFCbo8R
Si9DVvpayytPn9+90KQHFT0w8kRFnGNHodYyU0oQHuRHaXRKkDdmXzM/RKqN++I4uxQwqbT25ZWd
A5QZm4zTKmW2lBIVXpDvpslZfqNwTLGhfZBda3fpt/ib9t7e/rUuNMhET5fK+LEwCLKCpDc7Lsr0
oGjLLUXCGXHM8Y69yHbySZnIhqmNMK/FVAc+ZIQWL2YA7gw8zEBm4kO0hpe47ZxOIJWJpIEGFqQK
LAWsVnek6ZIqPCzHySUO7fuuj7QFS9wWwvG8YvW+w2zsMclwOKidhAOQHdWnwQWPI4By0n0O4XjK
rBfqFo8AfSd0n6yP/n0T4UDuOMj5gDS41L/Hy4+u5YSMvRTpxADjjY2gLZOQGVBjvOt/0Nk52oKL
dFe6+1P6kO8TTmZ/9iajjrj5hIwjSsMYK3NmZJhTX2y5vyrVyF1BRBP95By0vUClKSpGCtDORd7J
3EpmL4UkronqR9/oHMAowBU1R7Mmp3TpHAAI6WKLWwjZXd6nVTbnFNtWHQTMAhx7T1nsOve0I+Z7
7cIu8I4B7cBBg/i8UkAmh1eh218vKsl4xxMazU59Ze3aaQbqEUkUue4gMa+3jzNmtC9/VZ4RxiHH
Apo1YmGEgQrhzlmyh9awjZrXqdz/iJ9LYbxyGZthiqNCP2jK1TQMVhjOVqNkNn9O9XxkhbojguN/
vhrjjk2taMBFL9lxkI37Pk0favJipPXVIqq+2feZBTZjzLn/kjPeENPZE5exzETKqEpyNW7l/NgD
tG8V5XGoJTcdNXSgfieSzIFX7EaSzTqZJLCYw6YpoBl6NI3FiiBszCVJ4VlgzluiplU3R/D8KgGX
hyLy+yUct2C5U5HE6lmt4ZlAhsZL1cQOCfZGNOw5MnnXNH0bnryTT3eHTXMkbRznOVNUPz1EwXDT
BzmqHWkgBbzs/Lx5Ry2peG1pAGnJgBOdnltIhCRRvSJO0VdqciVD0UC4oTxcuc97aO1u0cYUk1Y1
rdpkfQ++nh5OoAl+3Py8HB64i2GD0FhVDRis8qPi08FosLUmCLmzW3lTEPfOZWvUo872aLMcutzN
7Tim0SwJGBI9jLpfjo0V14Fegjajs6L1NgfilsdtuVfIQH1PheYzWgWipjFnVkT5BHPmAtKza/AO
YIGCC56ORbbEJ80iNsUZRKIFypHLC915op6YZQ6vDox5ONb4qusQX0N7vXCMTEjtaTzqGSYCsqVy
47XiPYz3jhuI2k3KbS7DRZnPS4hekapZtADoCqcbnUqZ7ALz4DyC7L07BX00SE1+EGSxXAF6UpE1
KrTsGAI1mpfEIkLkj23vXf6Ie8sxZbwVRWQDBKO4p94ym0K25LmJm1nH0CgYRbL5qQXhgslJSum/
w3ol4I9AyYHqi6q3ntrJ9Ulp12jNj0n7Pem/CArHGXj/PhNn8QzOFxKb2bFPXkbU0Qnvjt9NCjcr
YJEtURI2od7JclAmFhR778FyY+W05U5zQoqCNX+qz5c3Z+8yxNsVpUFKTSGxgrflpMelSjvhazh4
knGfI27k0pci+i6ZHD/YdTdMsKsiqClkVOVP9ydWtLGTC6S89dzYa3YH1R83Fh4vr2f/G35aYZkG
ZFzuQqiBM9psHBMsu8CIoqB80F+GH2WOhgB5zY+8Ua9zz1BFyjUAikUdKSjL3BDVPciXGz0/GmVl
Z50JglqO751vE/JpQPHB9w7qnDPKWH0cjVoIO92Xs69F9zXvPBAFSuZNmnFKxueHlRpCFguArQYO
ALrUTWjPq3ogC0Q/glG6blJnBOK/fZ9rjivsL+fTCpNnNn2PXjIwtAcCrmIioDzcApV3jPX5QAjH
1t7mbFdEV7xZUSLpWbR2c34EV6o7LgBYfee4HL1bTwPP6TdjLie9LLsYBJT5EWrbbYWTG2NQQsBl
iLrtDzq5W9t/zY5qnJpkYp2hVlMtlDCZKz+mqbaWv78bTg0wh7VL6ioKu9EMYvLbXDMMv31rZR5+
6jwinBhh88pe6usIgwXpUVKu4vE2Tg+y6lzenF1/xkUKthZQd0Iz8HT3u3HWwbwFTRxCfsWjpRju
UEa2yqub7Tr0xgyzH5jcXoY6jrLjKD+K1SNILWyl8cfhWuGRPfEssRuDIIR4rqAMaF73smhX6UMo
WXJ8Kw+Hy59uJ+nC9nwuiu2QjVojGnpHu7gmeE9J7whVgaFV4xEtivsuIVYViS/K1PrIMF7btHHz
8pc5qDd9V2NqJ324/HN2nUUD1SuYs/Gj2BF8MtVrFkog6R8jtxmxlW3QYOzlspHdYAGqEBWzQQZq
W8yboI7aqS3SfAxID+q3ubTSmJOl0P05CxYbC9KpQ6pZ2JkoimZHCWz5tRTIXWCKX4rW7hsMZKIv
F325vKSdyiC2EdTZKKdDGEwxGY8pW0CIos5MMWK6evMhc6XUit8mLw5aPESsv6YJo6HpH3O4GE8X
iCfiKiRrDMaVMsusoZslK+p44WnvWKNlDEdAvidBWvfUyFwYwrSquHHDRZMhdZar9qwX4PmLf8Zx
wokhe563NcZsWdvX1VwZsxxMcooiT3ErZMMd3pRPlzdqz/e2Zpgn3Bit6TytlRKMxeBEqlM2vHcb
jUKs720t0F+wuQpBj2PKaTPJAWBQt8s4OVEP+Iye2au+BKk2HLKc+3LbXRUBz7aClBztdiYA96ow
Y0JIyFHoFBoK/gWHK/Q2vk4/hK+UDKf2uTDB3f3amGSCsYK2kUwaUQt64gCw3V6bIOGZI6txQN8l
PclH4vY3fNDlTpEaWmjQaNIxSaNCg4Fxym5Km6JKs+I4//gzd1oSt3F0P0T7VryKf4mPlx1m9xBs
7DF+KY+5EU1gdzliTt0BN4tdy8eqAdOVd9nO7kUATnuwrIAoDHOTzB5icqfLAbnXA4qCBFvBNWXv
guaHjuZ0A/jQ8Jbf8CrwO/0a+jU/jTK72ItmpGYT+l1rBL1sa/5Rglej8aXDRCywDnUVCsqYw7b/
FX4BptGVAlqDGBp02k7PSTjXayhDTe+o3eTPVKgeo3SYFXHK36JHSYchefjXHOOImluT1Kc3RxNP
9HGaq7jAxMb9krta9KpnnErkrrtsVkX/vjGhaL1Zg5xK97N1tGqV+JKkWQDyuZCI8Dkes3vqTcCr
DchcQAKL+YJjNWSzJJZKIKlWplnCYINu2M18pMTKAjQkTiBIank0LHu5EVqj/1hlPmIji4mmNTnQ
8PHkNHLjEJDLrYdZ9kyJx1eyU8DGjm2MMZ9TV7tsNaIWqUKbOh0pVnSYhwSTRMZjGleNBbWpo7ZC
C3aoD0s2cUXo6OlmgznapyJ4qiRNOiNPW7VkHPETzIMQlAfqpOojeRgcOr4VObxLfSekUvENE+mg
IeGWYHKIJFohCDxDEiVPrjPjuq5u9dTl+MzOM2prg50SVCKxQ+toRGbkd6/gj0KMEV7RnLU0L/OE
Zx6Fzk4ipusUUCrT1wFO+elxqFdhToYe0ZNWTDv/z1Azvzu0c+p0HAKUBQB1Uc66YVCVKLtIGM2D
FLZW22tPVda4US19y3TznvMFd07d1hbbAxvWStNCiWTH9t3M7eGVDtoUvuri1ImmpR5HqHPyqAL2
PiNUj5FYihAhhu776WcUUa5K0yIdgFjqDwN47orDcp3+m44zKkYbO8xlB52psiEGgOj5dfRYOsMv
49BNlgIpcc2rfTJxWTh2kiWdotcMKuoMGjcmmADBGtddX+aYITS190UWphcQ3EOIfR6kYz9MJgB1
/dy0Tqdl8dvlndw7blvbTGzJxBrl37xHfUR+nczcyiNbqXkxeidaYoEo8gBTDckaVqcwj8PGzEPR
OKyDlYCyDdvnr1fRDXgsJo/YIG27+m1y/WV3aaA0MaCQo5GzXCLO16RfE8zRtqtQW1U/jsesxzD3
YuoFB0LLM8VkEKli1KUpAbCXxy9hNT9m5k+li18ub9UOCAuOaShE+ng0QiTk9ABUUY25fLEfg8XP
rzXVWn6jnOUUvvaT3Nau+lAdZnd8BOcY57Tvr+7TLnPwhHatFWFE/IIsgy2i3ESWr+bfU9EYWJ2J
vM8EN8y5+K6Zjj18B3SMnTthUopic3UktX9mwOAdB87X3AmXBrrokOCVNERmNioLjdRNebQggLij
Bx2U0h382Fvu49+9S2zgAzMrfdDvubcp3SXmNjWgyyNJYCKVNV1hwotS1kVdUZiOkZn2NB/KqrGn
5MXM/LLEy4G8JP1BMZ3Lq92J1zAK+KVOCCQ2WdY4WW0NsRBLCPNObyF507hzbrtfEzg9MAioinzG
flqjsRMKRmdgPnFwVS8Hv3UNjb63xO8crYI8buYluGWveVW3Hd/EEUdzFd19CcwCNPRsUs267/t5
QlH2EFWpBfyTRYyncvxy+evxjDDHuxMbY0ijVg3CVH8R09aOC/23lvD4EfaedWiP0GAF8TEkP8xB
m6dCVPQFYaR1IEbvlN4Kxgk6K6gE8UN+w+PU2FvW1hzjiaQhI+DTAEaM0WCVjRuaoVXzEHg7tzYV
uZZQTYPkIaCLpxsUDh3oSatQC1S8asjo6GNqDSPUtb+IzXtrmlYRtcHfbxdeUxANh4QSbDLrapQy
kUa8tw6F+Cyr18VY2snEnXah/wp7jjWDdvaxvPNWTCsVepJEDdItn0LPc89AZvDUu6B4f8lf5Oe/
X5NOoPQG8DS4V9hnTgUqQz2Pa8x1NXihJt5CflUyJ0jsXNPoeX/aoP6yOUu5IZeTlAvZcQUx4hz7
FYlApfoY4kPmPFt78WJri8k7xpaYIZg6syOky605fzHQnpnlh5LX/9m1g1eLSQA8R2eYPborWfpx
iYZgbBsPsqGWlpVOJvTQu/h+eYf2LdHCp6GCWFVlVhQr8LFRn7Ij6cBDB3BWIlnT9KONObfxXhqA
ws+nISbkjXmcxJEATHTvDb+H13aw5KvCVxzZD5+aa0pRr3xvnvj8Y3vl3RPDzLcs2gXZ4giPl59o
1anDs6kSLPUmey5d4ZDp1uUPuuuOVA1a1ZHyq2yPelELME2HuXlYyS+x8om4WEl90zb3EcZ3Lpva
i4Q6OPZlokB0DSfg1PMbUOKWxZypB+mrLP6IUojz8UzsuQedszAVcN7JCotkH3N5jeZRQQ5cZ6uV
9YoXGeXNSNZvdRhy6i97y9naYlwxJH2dhBMq/5UU38Rt8zgLqZf2lX35q+3eV4iwQJAggQKTKvPZ
tCqSVmhDgvzkDrRtVOREB/H4umD0BjoJmMrmsQfvfkTEdQW4nA9Vl9N9gpSplqQLnp3asnhCd2gl
0eqyAj1+9/LSdr/gxhBzxuLG6Ffg47Pj1EJcSDlg0MrKeDCFPQfHBfLPapjPV6rDCkYtrGY1FFus
H8n4Q6zuIHVSSZyYsZf+bS3RS3oT2SdU3/8gcjWpskozyKuV5wscEywyQRwVDNQIREXldoG4MYBT
qAdkVvdOjiu4K4dgueJxD+wFJJMgFOKqR4hAiD9dVjHpJKtVzNhQJDod6I6BRJ9t0avACRDfXHaJ
nd1CpwU6uohI0NLR6QfYfENtFUt9gIDzcZKkVyhAXo+64StGbKtzHYidwfmgO9/TRBaIuTY67wFF
1FNz0F4WkhxqskdU9xypCe2u5fj43kUCExqSdgU5BRDUpyaIUBTtUGOoZ9Ic+Sk/LO7sdS0GdzU7
xesL858xbrMj5eDgoQp2DvKJaSbTbSJ96XpAmaGZhq5dSYSHytQeFBnsGLpu/n10PzEmna5TmAEB
WU0duZMaWvp4v4BhwGxeLrvH7n6B20yEuIkIKB+tOW7cQ65VuWhEsNKDm94iqtPUT5cN7LUpQCDy
aYHxiHoxCgQKCJQnvyVE3BpFFDpTNh6NOxAutVCWqu5MR+DcJbx10Ui5WVevzUOXaAJ0kqarcbgV
Rw7x917L52RZzGW1KEbRkWHJj4sPMJr0QPkYwVjiktvuHTgqTHX7oNvgvP53hr7UE6tMgJ9Hs4Tg
ThMdK0BoPNGNHNkyn2YwKZhvY9BDe2fCHVbfFn5bgANAwPBHwqWh3AspoIRBXR1QQk0RmbDcSmEM
QjzTOJTqdS+9LCCz0oybJfTTdfQve8/OM4yyz/zHFEsRufRzp2trr/p/V4PeuTdPzDDnup/WNMI8
bniAiqY+Rla/utXAucx4NpjjjBRAStqqyY9lbutAUs9umHqXv9YOto+6x+fnYk5z2Wm9MSWwId9l
r/q7hvI2mBd/Sk/kWNzn7hRk3y9b5LjCxw/aHLOqDHPREMgYDE2bvEeiuVq6OKdBZNbx69CS4qWu
tPn1slHel2TOtiQtOQYgEv1QDtMBFOqH0VxvSRL+PdLv5GMyJ7ytxC5Bj4yijJ+m+tc8/QzVQ0t4
Gfb+puEkAV0qgRnFZByDKDkGjCsJyPSv5p2EwTTyZrrkMX4Vbui4GDiYuCpy9KczRQAw+36aZPwk
NWtigqIRQE/Yay0olmt0wuquvWoiN7wzhg9WAQwdc0XDdvduY5m5DdAA0mulo4ttC7eJg7FJXOh2
XHaQ3aihEAxPAupFZxhOgz8k0GqNZAC/jN4fOl7ZV7z/gY6X7szZZ9zYYTxkFcIkLqEPBi050JAX
LqWWmR+Sg4ghrsTjNvzprlwyxwT/rux7dFlqNPzv+veP+8avA+VpAhkQhpk93tjWxyz9JXtMnlpH
ZV620HtB50r2Voipgr3wrg7C56SxMrtDgS/+hnsOlDambEXfRb93qrfLO7n3VsPYMG39S9AWl0TG
U8cmlQDBx9Rm59aH8Djekav+Sn+BbrTdPIErmLfo3eR8a5Bx0FRep2aq8JHjg4STgbZx5mfXmPRd
HErZxSsE7+UpeFpDlodmX8pH9rQJoGrUrkkkgPBdq3K7i3805svlL7h34LYGGKcZ4TGNNKpyMKQh
CJaf9Va3yMB5ZOzFk60RxlMEPZa7uRbloDFqS8agRBa56tBbcsSrX+5dOEDoQTqMchyjOHZ6tGOM
clVogACuWtTW2Kfumj6va+aZ44uRPfz9p1MBcQQZiUEB+cxDY+j0Sh8hOHtYlPlO7rv3SFuewqbn
SaLtbRHKAnQ4EkZEVoJNUhLcoTnsDMKrDrSopIKOuuLdM3ueBiIZjUD4Ek0Vtg3X1G0RdvOqBfW0
2AJ5loR/4WlbA0wS1fTpTGTI4RwbjBmNUtBXVM/au7wne6sAhRFwytAYphzXp/svKGHfjSFi0oKs
25RBG+FeNrDnyqi+g08aD0xQNzCbXpKkGBcd44hL8ZYYrkhQQQHzb6PyHhB70RydNAMQLsB/NbYK
IIcT+LI7ZNHR6/IhrRo6OeSsPGgV467KX7THywvbOzlbe0zWrpRzshrmpAVyeAd0L3SNnbp5AULG
ypMfl03tbtLn0lhcdKv10QraOozpRFeL/KgYz5f//d0gvVkLi25NFqWYwSSXAn8GtW0XrB5B44ie
bNOU5e9nE4Ff2KyGyc96DOKO1YpbvsrBmzG/A+J9eTm7O4Pu4we8FFkL49PSbAimUIbpMZm/VnJj
9b2N8Q9LU+w65N03O3OQWI0GXLqmw7vP6kGR1kZqW2JiT2jAGCek01VJSOgVff5zAKIQMPYpcQcz
Vny9TYqrKcv0m05MeP3kXRfRqJYVVHgJxpFOz3ELJNMqFBEy0G76HqJHBCE33kzQXlxFWUNWMGn/
wQpyaqPOtKxD5VAJKq071sLVHIXuID5d3rw9IwZAMKj3QyYW7btTI7HeEilCSe9AJFDtx+ajuQp+
Iqycesbuvm3tMMdX7LVWB5UNZmjcxVXs9gkl+QcTwlxRafHQibuZ38YYCzLoytoMi6RRArO0Bld+
l73ptnokVupkPoQz7fo3eVB92Q6vqkPlZE/DFTfZ3XOQ7U9gbhO5AvdYWurpUXyor2ldFsTZQQXF
uD/0D7HPI3bjGWQ8sk5EwMt74LAxbtM1pTVqnAIA9QQ2nd6uiEllJS0Mo9SoiqOg99ZKujstHr2q
W52ljuwx/BVrPLYCnkUmsHRzYyySgfmUXrpuB3cueltKXtrqsWlzCzMol0/CblRGR4Wq8KqYEGFL
zVlqGlNv0ldlP9/M0RcNAxuVCDS7+gVEfbeRrP0oQOXYJZE3RrGt1dJXzi+gTnH2iRFPCAGkAqgc
JtlN51AkbQxgu/5E30fFC62Ija90wIzHp7F77jemmHOvKkutKRnF0JvWGn0NO6oUltmXF7SXjKD9
qwD+gtIsHgmnwSWMJynOxF4OtGy2KkX6PqjL3ZSPlrRM/mVTu+6/McV4Z5iSVV5zMJDn0rdFDzIu
zybPAOOMZDW1uesxSCsICCBKbQu82aTdLdksgf5985ZSll6Uo0hBY8pE4aRx29S0lbfLn2nvrt7u
CN2xjY0CI9pyrjRr0KEWi1dv1pRvBubPPbyV5S85KBNiYM0M4cdls/uOgNFwlDQUEUonp2brWl17
kHuCDEQ1rCnVrSz5WvU3BNnCZUO71ShD/7TEbFMLHqECwsUFCJ2JbPeH3AudyJeecguh/r7y+EXt
j0z37NSaugmBHmDhVRY/1JgTkTOtq4Afkj3RX8Ddnrnj99BZ7iOf+B0GKKar5E53/sVYMobYPg0z
x0vXtCITxyo/TgsU7PEAlxPOAd51+o0FZt/StlvntVTkQBpTP4lCL6kLjoldr9+YYDYMj8Uu62Ys
Il3umyko61f1J8cn6He4tEHMwRrjtjVbQcV3OpIffxAU5RWd3KUNS97Nz1sPe8IiY2kwB59gcm2w
lCnIW69dvl1e0d4pNpEV4gEJEIDJZtxDIWlVmVK1IvFA1LtYkq04U+ysObYqF7a/5wOo7cIKHfI6
A7jPhSzIC8SDj4Jxl46Yfi6d2DOcCITX1xpYjS3UlRzeV9y9jDdWWah7HetpVFVwC4KL6SA7c7Dc
F++aJXn/0xne/aJAoHzkwLTsehqgylSSmraMpmCALnlrWugxoxyqTXYjWOUVZanVPPmlfRmuNPfy
Xu6FRtAg/mOZ8ZdlVeoK+kZKYEA3eah+Z5ptZobXjZx2wHlRGdBlcDMYdPAVpRomWDTqOLSytqqo
htIjMAaTRx/qvLzi3FtghtK4IBQC/c3WH8wZELOynKEoLI+WFkkOEX5d/mDnBwzKAKIpAZsEcDSk
cE63qgszbVZqMz9muE4ovS5KZ9HfT66fGmHSo14xlrADO3NA9G9DdGdIP9ORg14/u6qwF3TWWcTE
HYZ3z7hgSR9rYa+F8VG6aa81u/QScJ+js2zTCQugXV3uoaLhehsI/1jEpCaIJkHOxdbQsr6e4ioG
WG596h1a8YcwxjVY9o7QNvgf2r3sTrHmmDdQR7RJz8CCd4wX5Ubv37oi+gkpHM4FctahZ80wnp2F
mVFApAUeTTUcAGGHnGr2YDij3VCNItHJnMiJbyoeUo49uR92EStENL4wSygyPrKqoZFFiQ6lm6Wx
885fR1SotXc5zjkr/Cg4ne3bxhLzeBZGI17aqFMB8x6d+rn2xu/a82wNfurprkLnJB0jEC3xzbw3
bnnor/3v+2mdbWIP4yJMipHPQawF1QCoSNR4ayW6nQjO4iq90tX3WlztvFzdvrvOmuZFi2InVV5D
5dj2pXP5+J/hZ5jP/lFp2KSwSyKKiTGmGFUb7Ksit+rn6iF0et1aH+rXPLeGawJpCUe9l3l5BK2d
XtiGjztrY3lV+iyPKHlzXVR3ZAofoly9mv+PtCvbkRtHgl8kQPfxqlvVd7sv+0Ww227d962v32B5
Z1rF0hbHs7OYARYGnEWKmUxmZkQssalXFfTMOzspOz9Xsu9ZJT3+n6smrr2xrUSKMistDlvvCqhm
8A44wL5qj3wwuIPdBeFVimEK8bZg9SLPLmJ6u0nA3xgeCr7SAAzMDpC8CD1SxxhNA5Is4D2B2i4z
RNG5Gm2OxJSNuajil34aBQTFB5C2+YQhiQ8UiDGnTuL+aWmUNkbdvVq9joogFKHP4UURREkc3oIT
RTUZ345+1tNmqBsrTls5NBoMhhIVKdmZ/dCVDgpY6NnCBUxnpYLSPOmc2NRwVtEbHNFSZ6v4ltr1
axRMLm8bL5h0PEx+uLLWuBvrRQOUDbiaUaClzmc7p/wQRSK4RG5QcXNLO3LqH+DjAYErYapO7IFJ
8LcfFjc2qaOpt7zQRAMGEXlgAQy/fdOd1iZc/8T+kRFgmKyyRX+ZsNbylS0xSmJ0TnX8sIAQioSy
Dq0v6oIzZAxySKUuefwhPBDFZgmvPTC3+JcP0O5FszFDfGbjE9rcT2osqMh4WsnUix9G+VIk36Oc
0QWVdn1vY4f6hgK3aEnIaZKn3pDBTrD1uIM3X713cHn9/n22oHJ8i7GH5wzzxkTDnoc0tX6rm10w
eokdPjZXf0r7T+8w9Yn5qRM1EJaG/tKnP9dwvG3L2anHllWe3j2+m6VTYacXlrHIFryo8NzIr8mD
I3Ig7KPcRkENSs8BNAg5iAG4xLn8afeTwI1hKgTVGl9lGYe4nuAmC8p7xYeOguKgYd8ErVVjAK4E
kP6yUdZiqXjUDrFayRhSP2jSr1b2ITVltvIfV2LoT0dFoqjV5CRJ4RzCneoJdn9XxuZ8BfDd++wA
ufC1/8XyE/oRd7QINgJBBaiACJuf+knXqdOiFhOGc8hI44CESO5Mo3hsRbtKGQTPuz4Jkna01kHr
AI6pU1tGO65DpcWg49ZtLRcsXrTm6pnLHy9/KnHvW0GeHaxwoIZHN4gKMUIydZUe/Vdqg8ghr/5o
9tjIxpKfker6hqNZLaCTGPaYoaSN2jT0qHCz/PHYN9ldBYOwGgROoDlCa2YWUVP3oYBbjBM4dx7X
QBIjV0aTvBdCp5NDd0lLT4fG0VDOZtG2h2QtGU+mvc3Y/gQqEHLVVC1zBFY0vUnsZPWKNLUwI3t5
y3czHoV06DGfIStnfM/gQmmqGskAXknDR+ihDu+V/oiBVYfUi1jv/701qQTMJvCAdKg0Sntq2t6I
Zn70MSxiOOFaWJJg9H5VZu+X10X8jc5eVcCyJcyD4NFJtzeKiQCAh6Q4oHchLII5G1ccDy6iq7S5
5grGuT0bfMJpMcCUg3EQPG6xOCpwl0siTmINQkPw8bXm5M2+akfBYIOww8nu/oHUCfkLT5aHo6mr
mKiXyHQF0MWnDqnLVQOgYxgFwh0eBaFHKGxaH6XmcYGEJl5mGB9lhu+ziAOjgBaBDgvjHKQQe2pU
WrN+LMpY91f076PGbPi3hHPH5EbIWaXY83cPsaVCOgYsTsCh0bCfoZy6tlllsA/hBRBCWTW2ykBz
0dP81Ru2HmNmu8L2inb7bDxdPjr7tsl3xFoJozfleIrIcfK0aJUv3hQv4UdnrSZIxvQncK+3Dkgr
iTDcg/6o1SbLPc4ax/B3BT05DchtA9M/Z3UrndPKFmijQztYv6l6gCIEIZ4FfSyXFeTOnJEYg9MT
6IdOVNlPvydoVONV1LviUPFS0GSaFZfxWzjn/uX9PLs8KDPURQVtXjUbIlxUi1RYy1h5Xa34PFRs
+5GR0zEWRHOuADYxpF2aZIdMaLvDiP/PW0YUqa9tISy5fXlZO8bAzAt8Kc6ICN0Ialk8eKNjuUfR
bG2CCtDpeTGNhdUUPmvu40BsrdAVxrRv8k5HquqNruSqVnfbWJXFf8UdrNbmeivfk4IIGSit7OUH
97Qc5tFnsTmdxVLqN1C3spTK0LyrZxCxFAU4BJvFybOyN6tYfxs5oF7lr7Ekuv/X7h6z980rADet
yK8yrrtI/xKKh6a7q+SXyybOUCH03lIvAL1Om3IwBuCDH6bYip+IzkjsYnABw525tR6UA8lHjdG6
bHcndp98UvLnm6X1ZRMqVT5ggqgD2R+6GWH5cNkCc2Xk7G5MzMICGGocgXHlDsmhngbHCordm9q3
RiJkY+VtesVfcYyMhXVQqFspVJumi3TQTqj1LyW/EasndfQU2Q1DK+kj888XuQ1fNON92U0gqoXe
QkAecKIl2XVpRg/1K2GDJOKdwG2GkWn8vGx2x+1PrFKXQ9UXi5hngu5ni1mIkaWvbssx17ZzRmCF
TH6CFBKwOWonC1WYlKpDMVmAvgjYbNbr9gvoQSMPDwz1ivg7+p/BH68MGT7mdcm0LvhsKDdPQaAD
+vcQo3Po9+caNlP8VcmMl8TOwk6MUNund2MmLQKOCJFJE8AEITNpQnbSlBMTlFuvnDCMtQE+/994
Qwl0hd9LO0UXT/A0D/Q1iZXf4kb1WePoO0fjxDDl2GlZxHW7onIR4ugZ6ZMSZTZCJuvcky2icr8T
M5Rzp2ORLFyIK4Fob4cQas9tPcCQklU+oq/s/X+HgjqIwqqNGc4KXpkqpGigk9EKoNZgPp/31wSc
MoRPkYzQrK5GDFZSvprJmiZnDtovpDdEphj6R95nham974SGGiaPAJJXzij8wzHPKpGDlqvUee18
N4tXa8LYtr1jDpAAeT9C9lM4SyHJ2zYRcLVkEkZAkndd+rj8XfaSVA2RAfzpGoDhMj31V7V40PE4
BugDAfogNDdk7A6dAeBCzbY1tQcZveP5hRDosc4E+eb0AYToJxlyQvID1r7T26WL0K3ucsCC1vh5
GaBooru8AsYtmdHE3cuGkQl/GqIOn8GPhlKlveqX14rLvcauAYpOpDsvvN8wamK7H4xwx4A8DBk4
/d4QpJhTlYrw5+WeHD1UTc1yWxJ2znZtY4HKF+OUAwtnD+b2+T1pMDVDKqjVe/O2vP8eIRcY5drz
lz1J2/42iMfp6Wdq+xVaOjVYccBlV5mkDc5ZiSUaeE0c9ewZac15cY+yR90fvDGNIDEqNH8AUr68
L1D67020a1yQqloYmgj+FL5+zN82CyRBZZPlyKsGjtGox12if9GrbwaLa598kfMvRh6h5EbkZer4
xauelXkxQaYlaAPlKgwkL7uHtCbjfbT/oY7Ul3heYxqTurCSauhLBf1jv7d/t3RXlJoB2SJqcNxk
stx396hvzFHXFAc+A11ZhcmflloeTUVpukDOlzyyL4eo3TCxsUOFCQjNLFOaVsmhGGU77QNBvooW
yRZkhp3z6svxfUKoQ3/vH/WdjGoJxTWrIRn1MdrhAe+U17owjW8L6G1RU34dWFcwa2UkA9kcvKVu
+GpVIw2UDNdZ/z6NQV/IVjUz0unde2qzgSTd3piZGzmERm+jeUPmx7kA3rZbeXy5/JH+x+aB6gGw
FlIEoLyWGwp9BEOw5ome7i1O+JI4HBpZmD0C0znGMhRWWNpf1adBymtbI1PSWkf6Qk77GhAmiNzm
nPwHKitO7Awx2ixMIAXLKOVikVrPEw/d1QMaD9J7e6Q1kAPtW8KZvUOQKPUv0P/9vLy3u/FD+Vwp
5WhDkkl5kyOp+T2E1B+HkFqPGT/2j+OnHcrRElEc5WjUo6DPLeFdekvvxyBxKmvEc0+9U0C54fwj
iOv+c+/TLuV3qdYlht4rip8G8T2kQsKHobEAPHWNxe7s8G66np6GoP/+TzTrWWumXDCRYn5MILd+
4CZcpkPjNCV/lYaKm5a8e/kz7qchm+9I+2G2qC2P6Z6jtNpqxxbEagJohaFHzxpyZbojlSVwdVXm
a9EmBx1jUgQspSOl6x3l8M/gUgy/oCtmVcPVvJYUePOl4fdJKG/WUbodAEK4vIXnzWuwbSIXBuct
6voiTxfItSmJxbDHLJYRmzluG4jVQqI+0G6T0Qnd2RJQ4Kyt5WoxhwB4Om9maZ8dK+Knl/npL6Cc
RNfyQsALNwsaYJMReiBi0yIALe1xxrPyIo8wY1xDishfb1tntWKf90OndacrFmJnJ1M6/S2U4yTi
kEwJz3F+tJj6TYn+6+pLERqhg6u+o7zs/auOAWzipYA2hSqBppMKu7kQCkXWRulhgMYth/3vwKJl
gv/0GVRGbvytBI8SI7E5EmOe7fnGJhV1V0zmGbi/jOOsmoL2uuKutv7AO8vzem1c5W4GMq8siB8X
W70SnPIAQvqX6Gdhl96osNJTssBLP4aKxomyVNkSKwbE0ommUW7zk5mgWUKoh8JHVs10J6k73W/q
vM2VmkcoB3B+mpjc3e857N6MG4tA02OHlQufx+JTc/SRCgW+zWs1C+T2Bch1aJ3eKdG1IpYmX8cW
cxrwPG6cmqPCr5rHeVfyMCeV6wvGtq2ET8xsUN8ux43zKH9qhoq88jxIgzRNSdA2dtVyWJXfNx8S
ynqX7ZCfe+lsUFF3Vld0oHQ9C9pZsXtOutGAtIUmUCB03c1Y5oxlHXvz/9ve2WgqH0pyr6Mx47du
9jJYkA8EeGPwxqvqxsC0ifIhQDgcfEv/RA7ish8AbnmaVUqdYiidNMaHFLlXDS0RzEM4TUDib2Sz
juV5R58E/r9DgEwXQgS115JBRNhRzAkTWkRLjIR+8pRf/SK1U0DLTMGKMB+W36iFDywQroLYCR0W
uynx7/M9J109NJ4JB+npukew4HXJNCcHVVwgCiiZXNIyjtFOpkBW+2mD8kIJYnPhzINcl8QYkgmB
SOuaxFfOZiHEdz3QIDwbYKZTZPpxqgxjlE4zxlp07UufPqXhfVz98fsD3BqgVADVKGlrK9SOrfAK
tOmg4qEWP/vpJwjOrNxoGHF5z/UIn4IIMhnlXAgLsxdzHYUCcsQ2cad1vdfr6LGQMrMf0DUYpj9u
EWJNGGBWQV5jgAafiiiqsLS5mCVRMKv+gI5a9bTUjGTnTEsDRTHInAJcgeEcHVwolI0u72c9FdDw
JKK/pMwTBZyHBi4TEnUGxqItUXGriOWxkIaMQ+VAcMeg8aJnlFu8wiKFF9lNUQ4GzbMZfWFd7Tvl
x5M10n3JXOB6nsMcD3J/wkyMIvRdAkr1++V+PUgtRC4Wf4YIfG0a96w+Bdk+2pE320u/WCXZyLUk
n3Ufkjo1JKKV27HnfnFNbDfLcIW5qNcyZhEz7l1EW5skqG6e4nGWJFkDNH5Q9x4UueYfdYyZaMbZ
ZBmh0iXQp8cKMgaUFSJXL69nXEeptyz25btuL3Bsl0LlQamktvlQ6ZWf51YWH4CUMeuIlW6fT+Ye
fQBMhaBFPrLlnG4Yr46hFs5N7VdgvjcGBH/eaSJTOM5zJbEd+9mTYuUPrIO5v4caumbgHQFtFuUR
bdvKeiRoiMDJorpD1oGmw9Ci2qybOLYyoU9YucNOs5W4wt8m6TcUV4wAi3eijjprHUy3iQOHd0C5
9LYeiNaLCh4Kl+UDO+9EGAWJO/7Ff4Gnova3QE9+GJM00DGBrMHnOSu/kk3oj6KGknusSfXdKI07
EzENI074oqfmcAFxyGhHjIokshVKV2V1AKOoZQACWgSXz+f+0dnYohIUQRrStAmNCu8z/lB8n23l
urkpIJW13qrvtZleEWAaq/6/6xUbo5SDz5EqDHWJm7sQikOTCM+6EkEucWHdDbt2MFOo4coDiSc9
tVljaKKviygmxILk6UcE5HRbtvvaEjxS8M29xr+8oXuJD3Rf/jJJfzuhSfDxemA0ByOyNPQepoph
YfexA0VGdLUMRYCqL5Up6EPZ8ZUKRfjqo3ohb53YTiwOD/ojRzNrbml/QZ/WqLMvZIPGQZ8Yg5H5
Lyl7Q5y8vGG7aRyo/cA2jQRLB8nL6WkH00lRzxHg9cuD6mludxPd9B+ka/JvICAkUG5sUeG4FIoJ
BOQgyNWP7DhIGa8nd0VC3JKeic1YGfnlZ3fnxhr1oSQ5H4UMxbODqtotDp9gEoRLqZkzBj6lF3av
cPe8bwxS30oOIyVWMik6lNNrC8UmNBwqxkjBbmwyEAgBSQfOj0ak12kWD2XfpIc1w8GrK5Mr+9vO
aMyyr7zZUL8y9nB/SZ/2qFCRxVAp5DWkd1psYrpmvAZ4FsCdqXSVG/U9snIHuc9X/tu/Mgv8HTwZ
ADyVutm4LF5nPgHlSWmY49uymKtNcCcjlA3scECrPALyhLNZ3D/7u/u3WbrPXIdFuS5NlOMRcCul
NVD3jTXXPxP5JlUYz6czwtxjOmt82qIi/xjVmD5v29qHWM73XLKMu/K+e5xBa0A6lxIG7G74gHOy
IITYS1ihVkhk5FlXwf7duvkZ1AfWpi6bmi4vDtnHYpHZ2hgqQauXQPron2DodxMIFVQKIqYwMfxO
awHXo9ZURmZECAGGKVuS37+SqfceuVLrcA+iHR+KihEJ9g4xEgdM8WoQGMGY7WmIE+sFSWCKrQZT
HnirYrTxuZRhg/wddLDZ2iBHa5M0i0OsCWERaj5mSi0dtfqpRloUxlYhT18uewdrOdSTa9VaVZ0z
RNGxvonab6rudSzAEAnEl1ZD+d88gKg0L9PioJc/R8ke1T8HH+Iq2OwXzQKgrUZSG2KPmXXdMt46
s7FEDtwhpvqGMWcrufvzRvCpPcrdIPONKkKJMyDqX7Lag4IJw6H3XmrbBVGOhAnOymiqEsnOWHvT
kgKpBr6mSEoe17D0wfotWUvSuZePwm51HVnxkS8N4Dx6ligyykZqIRAXEEiXakHp6Af/tXYmW7Ig
Ff0A6vSV1dMkO3V+Nv4yeTZqUahDXYRSngZENnC5Iek/ytr++A90eXdPOgpYeHCg0IQSxqlTdUmX
ZTy6todV+bWGdiO+aNEHYwdZNihvEoeoBSVFlgZCg2oo2GTJA0MOjNlUG7uFbCwp1/05dx8J/wBT
4hZHnRAvKsosV69Dn6ct2FwTDrroUgSOxZxJp7yXAkHaA2gmkMBhcory40Wvh5CXwdlAEq7FKRxQ
eaZmZxNQUfmQe6zkeDdufNo7w06p68yJcwSOHh6qcyiKaKvH+F67x29jgnLkJYsXA0AeXFjyKFqK
sKbXOP8/q065M6aJSBvn62yGyQJ4qjahxyY0lQ0+1ppRwNi9OYGYQiZGyPVAknh6OCF+Aw6E+Tia
yFvFIwETEVIvHuQbKeBaHWNoa9fVN/bo5KRASzGsV3RmQWMSLLepHdsy7Bme4IgmwYizItruXa0Z
5KDiJYw0jAppslKqvTCg1x5+E3KrR1cWetzgTrEHwY5EkzxQb0WfhfXbX+jGLP0iqQESN2TAmeLI
Sb4D6WyhY3lTGlAEt1dLN4/ASSb5wJ6rbBdLjvbmAq96MZKlRMRgktsBGyb5IZ51ECq4gdrKv6BX
Jv6/NUfC0sacmoajLMzY20XlrWzOLI2FKtjLSLYWyJ9vLLRxV+ZT3OIOqscrUasKU1Fzrx4qvIvB
F3rZLclhpy8FMpIEsBTyOuRYp8bmkhfzmJB3Gk3qSGnl9ssjGIrRJhvsSXTyDjO7Eau+QM7fJaPU
CqU6a/q50gheRHkD+v5KhUfobyRgR0xGgb17AvqW0MU5wuzoKfW2LCt91DDwHClvefYMPJqVjowk
cs/GJlwrlMNpUhbPeYbwWZd44BhOyT9UyffLX2q3mr01QrlXGvF5zstNCuJy9IZ5V0EFD7x9d+sH
WD680lP9BfjkiCnOsevXW8OUh0kq6CTFotePiUNuV78AiwqfFI80wfhXkHI3ryyGE9Z9RB3LGucO
ICy1OPAhGuBQgi9Z09ysT0adQbFfGm0xegBcSgLQlZxKNA5V1TLe/bvdDxXgR16TIGms6FQqtKwQ
ahbzsoDEtnEXJ2Z5XdzWbuzOmomOy81kQ2oSA9AkVAmsjG93Fze2qVxFj7JIxhi54ddvvAV2GMxS
ZL8yi1Rgx+88ej2sV+nupgKdQfAgyI/oq7VD90Ec8wjBsUfcyIBobRNTKx8ve8Lusj6t0BeqNgwg
VQWc8yB3gwX3tioWSybLApWrlOI8h7VRF4d8ueXjF3l0L69gNwdBevzXRmlUwEi0RUtHKU7BiYix
BB/TaMh/LM0TbjWvIdM8LPXR3RWBvQ1ciJDXQe5zGucBYsmUZgJRjiCCtiVX3GJJGMdtzwQOG8qr
vED+R5lAntNXGtSEfENrDssIYLGWfWXs294B29qgcrdi5PI1lbQuUMzRVpEkAmpIUBidCwAqwRim
By5gcYowjNK1aV4JJT5RFAwjGHcDYFRZ/DiNvy6vjLF5NP+4IMbQDwQc46DUWFOR3opLaF42QSLN
2a37+X2OKM5NXhFrUdzFYQFCRzU1C4QiAwpx+vWKGtUaskjvd9cDpmxVxMWrQq3r9LyV3ZIOYMcG
QcowW0uj+HnUMc7b7mfRCL0N2v7g6yA/YbMeY8SjQRlw6Y4Sr1lcyrl8Oximkg7W5Y3b9dZNBk8z
chdNO63ZwIGKpKve8JVu1k78jj7ot2SovxlS5fVhYzUp5M7AODUn/ZMsFXaaMOmQyZ1Ef8FtKkPd
JZpcJEYqZbofYzhwtgU7c1I84m8AigbA5UD6aoufrXbyytgAEo4uGaZcO+WVvOogXX/gx96rpY9o
9cBbYIWh6qrA8XfX0Wg3vSeEnVVVwf9pnPJ5JSlatNok3KDoAivgV+s7swaRp/EqSvda7WfCdSzc
QZvd7BT/su29U7zZcLroWcxaM2kTKNLLCMzT0my8ZkP7b7JhALBUmfiKcqbSLEHZoChiiIcep49W
izxIVTyYlpg8YOyC9TH3ThE6ERLG6HEfYHTm1G+qToJwbgPXTD7G9/paqUzZITo8/L38Be0wVLAl
h7CWzKzgvbebW8PUpadoNT+s3KL600FGS98s3flKu5WhumKRNKgSzORLxipY7hpF9oobCUh6pGCn
q+2Lru/mTl39oZXzxjS6ooCvFsj6nMtnZS8cAQX2tyFqWxclM6ailitfk5w16uy2+dLNOStxIJ5G
e+LWCrWHE29kVTWplT899GiOYQtDu7AyS3oIr1uABERT9JO76arzWdrvu1NyhgYRYhxRULHQM3mk
564rdWYERsTfySiUgNs4ntubtcrtWludtutMiN65aq6ZieGDscWc1ZtisCYlSPo3THNY3Jh7ueip
6Y+2CnjF4dvM4mNnZRHj736LzU+ldmkuDaNoRiTdaf0wKPf9Ghgs2ZhdL9qYoF5jWj8NUsGDf6Ps
FDMcamsVbxoiCvFx+Vjttq23205dc6UYikJeIRdNK1NUzP66RinHsMIZJGqlkzHZkncdZrMwsreb
a1XlUiGJZTRC2npsvnJ9CJHXRmE4C8sI2d2NkWYcl1weyXgU3gjaYK3zHxMJok6z3TbqruRSUR9G
fsUydAgJR/JwX4bV8+VvQ26eM2fcbBV1LRLsoj6lcnyIbiMfKAgQ+smu7LMIfPdPMzwORWcF6mjU
BSgCaRFHKarp6XKbDT94zl8Borm8lN0cxwBpzn+N0HEyV9pOryWwtAsRRtRM+SCDitawMtnRv4yO
aNeezjgDe3UF9KAhmA35JQBoaUjhmIszyGhVzDiiT+wabzHUdvMfMqYCh6C75m3x6l80k04sUr5U
dGBHjlsISmXcCMlMcxxExj6SY0UdCfI+wXQJmJaUs3eWqJagsMxAzT1UsuYWsvSKaP4BnY7I5FW9
8dRc1llN9x1nwlAQugQYs8XD+1g42jgT6F3zIdI08ElaAjT1IH8448v1oFhEpuhgYvmRZ5UNd7/d
1iZ19FuuWMExIUH76U5tgdtdn3L0+XFegr4D4REE/Gxm+staJ+UHI69GeqRh5kr2uu+8A0Z/H3pD
3wmDFaQYX8tn1iTKTozfbiz98EOJAfl2hvSvnsFUCRowI3MS/j5jc3WS5ODs2CgKKssqGj7grTyN
h6pRpmq5FCn0JQkJNObdUR5KMC9RgiOrYU1X7m/kpzUqVeFVDvTMEWamy1KHrAWmfjPGVPZeOMHW
fZqgbuCwT+K8kiPVD3+JB0xVWmtvij/Xg2DFhBfXrRhdluO3uLSD1H08qos4VQ0Gpltbe+8WM36a
bQ383YlqhTYg+bEZv1QEQPBQov71WlqsrgtrU8mfb7xQQXbfxULH+/kwKWCORDkEAAmhmxpWA2s3
xmz2ltwXG0vlijHRKtRBt3xdXudPonO33KR3MTB4swWya0u0p6eaOV3JWh91ZWOmUpTVRl78mMve
y2xtrTSPMo9xDZFzcfYZNRFijAovoztOOcKcAzJQaRhgiIQHQQJw2S5K28A4T1v+SkVXm0GqWLla
GjQyw/Turupo7eKCxcAJ3TSD/HaWNnEGpeNSdIVUPsw6QC9zHYIzX8FjLH9hLJWcyLOlGjxgbmAZ
lAWd+oxDHvKYM8EUcBxE34/MB84KctPfyrKGzSKq2A1mG3PU92vXCPOI4qD6Yt3rtxU3JdYYN9md
GHN4e61hw7reWesjG745plkoqVWz9McRtOWgA8aDWXsLeK9vJJ/IXFY+sZONaaB+/3s/qSup4tt4
rDlk5ATRIF31PjoUDptAZ6+7emKHuoZ4rsc4egg7v3XTikMHXkPO8VqnAulunJnsFjJjK+k6RLhG
SzSP/zUJDtyr+kuKoDaAtFpy+I6pWbvrC59bSU8rLquOQSK9huqVUNlcqbwmyWw2Ue+JefU0C8Yj
wxXIUb/gCjTuc0iHFGP4DTg93bW1h5f2qUEuSOglVMMUPop7wpHAut33jGLAWZI1EQ1QVMZPz2cc
qXOhSRgXl6onvcHUjZZaA5NNeO/TbazQ81J5waN5loC/UInN5iN6NAC3yq/SD+mBaDrzTH4ncS9O
o9uEBowoiyrKHqfL0hNpCWWlAtDeTm7J+Gz3S0XzRz6MAcqFd5xT+tqNcPhNAl7pZp2Zo8dfsbxx
792K+fHP30ElGRU/K8PccADViaBaiXwMkbuZVQlQ1STUYCx7+1/z0xyVcKB8vqSrwSeHBlNHCxQM
Z5MXGc08lg3yrTcRrZrqruAjPMTavLPH2pbz1BYy87Iz7MXp7b5ReQQfqoOqt1OBIf/KrNXkIetG
c+R5Oxo5+7KpPTcnzwYQx+DVoNP4qDCrkmgZkAdCzlm1p6F2ywYAqXLKzbYLLVmOrcsG93rYIEuC
KZDRIiM6DtdudnBpE0VH5pKg9ri+aW8yUJaRs0xmeN3ZOqg88gdCYs5WHt/d1I1dalM1I0VuJk26
X0u/+OhOVX6EzdemDBjL2/W9jRlygDbL48tcMmIRM2mdI2CqD1C3B/0+8cjcVmT1z6A6ZCm97h7J
jUXqVufqrOeaWioPRuTo/bdWPCjK6+VVsUxQ93hYtmlpdFF5GJv2eVJQlZ5Cr8pYg9UsM9T1HefF
CCBzWPlRn6IW7Arde6g9XF7KHmwHdFMYKQbdKxhlVWq7wmlehjIq06DPXEKoL1zj8sRFoxmW9hw2
RzYjUGav5vqFYZn8fPqKw4wNqMh4HlN9NFfoCu1TRYaiNYCHjvJF9QAwNvFSD5av+RX3Tb5TvNsW
WOrEZaGbd8/kxjAVtCJDXjpjRkY9K8i+BvFWTArGi2T3021MUN5VFFnVGASKwnNOPKcm6q1CrDHi
4u6TcruD5FdsnGsdSz3nyeQxINFab5FNTPzG0+2wuhkdwiHHulNYW0edFuD0dAzpIj4ugnyfzNlb
bsTO5XPBMkE5V9UCFjLJC74OGmk1hl1WVnVoN/RtPg7lV2h1FEVH0DQrIm2O0X30euxFc3pT8iZA
n+YGUmqkvvev8isAQYACQd8FbeDT75XKac4rBb6XbHxZRt/A7JqevV3evt3F4e8n40mEsJ2y0SD/
KThwJR6WHAwWzU2X/eDFX6rhXjaze1GCDxf0XfBSAK5Ol4L5HSArBxSCJsHwjdpu48kci9iUmy/Q
n2VdknsPGXFjjfLYMJrCbA5VDYyC5dsM8I7Nv3RW4pSdpQFXgnRAOKxo0cUH2c8t1mfbPZEb69SW
DmNHUKgKQIYz5gOQBpQyo1aznxpqQL6C4QDwV5Xy5LloDaMyUGvu3d/qO5E34Iok7A5sUpn99Xwa
o5w41+Qm0gZkhVI0uuOauSWTuGv3FG7WQzlxEqnVIA/IPfVvWA9ymuo5k+0lNZd7FbNWuPszO21M
LfQvH8tjLn92qWwMU75dNbCaSnhcEFQv6RuvXhXIV+xN3A++GioV6KpA452mCwARUD6VIrJSwD4w
nE1IOWK8QCHuZai2goNoQOrq8ur2d/XTJPU+w5htBSo9DIxr0JTAFMnAg1fT8MKGcTXv3l6fS6Oz
4FI0prhJ6ihQy/u48yL5PgoZecfuGdRVFMjIRDZCyGn84Ca+6LuYiw58ddVpz1zC8Kj9v98ANx5C
IObKqPjEFZjO0EOMwmCWF0yukARV/s0Vr39aoGJSNVRzFmcD9E2H1Uwh4m5UqamljHXsfoqNFWqf
6jGtxzXCBPmkXmVAfHH1bTYbjPjKMkJFnyks9dEg1e98Xe1aCeZYdzOFce3uHt7NSqioU64hOlsa
eYtWIRTTgAF45hpuLsyxC59jEKvbl51l30HBSwwZGEB8oEhxesSWsOzzTNEjSB6D4oKQxJO0FrOe
nJej3s7E9pMjdRZ6NvYo7xRqZQFTWZEGoie8Ka7gc5Z6nQWCA7Y7ptLN7m5+GqMnPtcmBinuiCxp
qXNLbhdTlTpTilxDrlhZ5r4pgyArocVunFHWtNJUDbgBD3/xnMbuwJlG7XHPRLMEE8++MJn9ZGqs
UtFukgHDf1mmbhGuLQVtHRYgi0qQIrZerPBW2N7k8uOc3jNOy64PbGxRp6WY+yYSWrEEBxBhcy0c
tGeyZ8UZwZhgYgzVqtzJ70TGfcVaIXVmlFrqJr0GhlSbS0sYJlOM7zXd1LVnDYNHl5fIWCGNaGqh
jYLEEE9xLu1Algz0lFYWnqZzjDXtPiklgZTwCcs06HROHa+LBrlSGpH3W2OpkFRzxWCAy1iXC7eo
yjCzkjLpY0/oFq6147RqclcVO6m2mgET1F46RHPsC8msvnOrpmS2ABjNR1jy3Pe2Ai6KsS27cQLq
tgCuSSJAtQZ1yroyndcIE3WYoJ0cPccQVuGNqAZGVgkUARsvt+dPW3vUScsTo5FHFc/PPszsXn8S
UG80+JuU1drf+95bO9TZqkWp40IBghUS96CHX9qmN3WZsXm7NhBpfj/i8RY9/dTDPDXLuohATSL8
RGKgF5HFN6x5QPK30JFVkmQC/MNrAwTwp1ZKrshjNc8Nf7EWq7znIXb3q0I4b+wZAQhKqi8rIN6t
N72yUv89/9xaptKISjc6PluELMjARlxpt0toaZxVgNdO4d8uu+fusYBY9O9/gBc4XSQoOJtxkIUc
5dorRbtrpK9pnNmhyLoWSbX7bDM3dijvnGsItIJoK8NxX13SZOuhCGkc2AS3u2dDhAw2pOdAJWHQ
qUsziW1kAGbExzcF/7FOTiyzovbupm1skN+wqYBkra4WYqUCQO5C9fGFt9DgPrR+8TYfCBkHqD/u
2eQYu681aWOV/KqNVaHQurFJoHJDipqamzl6sNzNoB4VSdL/ePlc/I/49LmPVHwCgl2ZQ2Xlj2xh
yGOgdikUJlG6dEVf1kwWPJO1p5RPY7J8TrJpBvxb+FUuPyftpZtftNK5vCyWFSo6aZG8FskEPkO1
L1AFwTxCGJu1MjgLC7rC+FxoPZ1+LiUBqlbL8LmgUvFBpmTCAM2t2SIyb8BqsebsmPaocMVpehxy
C2AF5HgsN/MT5JBuFnd1lO/9M0sV4/I+ijRT49rUc75WEhhEs0OiNKbEe1F827DKSrsh+O8jL9J3
etEkYISMaxCPpbLJT84gvKiKrfRQVpS+Zv8h7cqaI9WR7i8iAhDrK1BUQS3e23a/EN2+3ez7zq//
jnq+ucYyU5rxnZi4Lx3hLEmZqSR18hwldK97xyaa6j3EZJFJHmXcJ2U3YQ/Bw5o96m5xszxLC/py
gUV+QVMNJM68XM/bSSaXoNkulXGNnST60wJZsEF/jdObBW75D9dGf8gqfZB87Bo5jqEX6xePqlu5
IFLHhwm4fL5pLh17+9rK3iscZmUgD6q1qJigcNNp3iiAuT1dbBUjyDwIMP1Dn+6WVSnFrKwEjfGc
6vjqnpInuT9oQG9InLyxHV2r+4vxjCkbhHlWwU4h78PDDN62ydKhOIoOjFVA/XYWv1LirOwxm6dK
ApkT3YQQ7XAM69Ns/EgNTjNkc9tWJphtwxCEMVZESb1RcfVcwvDRZcp/crxuM4JXRphrpI5NogUi
Om5jg/7pCG2leGfuFr8GMlKxVB/PBZS39sgny9oMrJVl5kIZhHDoyxKVjWjeLukpUvej8L1YOFXi
Zqm2ssJcKFMbRvUiqqmnNy/TCKdYUiswc2uO76vp8fpmclbEwiAF0YwDShABsPapoTKXCaaNhp8t
TxSL4xjsDJxco/NdDKjVBug3teUuSlpLDvbXF7NdYLzvHDsGFwxkFLK6yf0+FX8FbYdJwkbbG9Or
LDcRxNjSU631npDndtQAOJt6IQilhpIHWKSB+yl5rH4GU5iKzTIkgoYuVEpEb8B3vrzwpGF4Jpjc
MQ5dGEwSVgoyoJHcBjknV/D8gskVuTzrrbGgdBILAu6rKQVfPV5fKi3cm+r4yjk33mqYtLH0mUDQ
sYO0jWqVEMh4kZzWzvfzbRPs+hcQ5wAixGXk5xll0ogptkOXznj4kcw3MwqPDXeKkZfh2c66GfVt
rtUQqoo84YaS7A9WeMqBgshdaMhyjmwTvAaw4b+/u1hB0EZd6lYYaF70ZX84kYMyWhLGjrvd9K18
6I/EEn1eib1FVUgRjv82ynbYld5cBGFAH1T06YuteY/690EETHzGpcmpNzhJhJ1uGzOlkCO9R7JK
Cqucvb4e7LThJRGOX7Cv+RoERaJc0Skh4uSgwnCNxJIri1Cikwo3s+kNCfIx5/Q4AcdSPmpaLPZi
iJsznA+SAA5Bw86Kxep49EO8PWQSh5GF8aIsCiqoCvSmwmE0Id8ccp53Nh+v1l7BpI9CndpETBLw
P3uyrVAKrMPsSjv+pzkv5RMmdTSC2iy5GIXQ9HCgpaFhtoXijmJb6/bJBZNrXPU53g4yeUMKilFv
zRTj9q3qyOrsNhNSVWRw/HBLMORDZDHFRlKNZouReygfftcf/qXLlZ4TCI3SjzHilPvsedlTXu9q
LzrJRQdQgubJ3uIR12+3QVcxzhQkpSoUNUhYAnwGNq5u4UR/ZCj2I7fahWApgfRvY4s/eV0/3tGy
Y0uBMmRKJ45Q7/CDffYa70AVaude8EIfk4Er40QgJ+5ZOVe1TZTFLGv5IPfZ+IJhn/CQjgVXYZtT
vbLveeiOtEJVoArv8QxB3HxXnzF/HPoL3o9sihutwBWx7IZ9plgND1LGyTLsWFZNSGjWM9QQhvBe
Sx218GXBNzvn+n3O20kmx+g9HpDUVsPUs/rW5zdi4l7/+7x7VWHSS9ujiaT8S9RhcHrNIlBXxRdA
ZUc//pQKye66QU7Isw9HgTBOXS6A0kOVTh0IzqabmIfXpDH0uWY0QFotgTFQNJhox3dsTeRER//Z
G06pT7W6hD1SGC+rbJ/Nux0mlvHOO2EkHbIwRuYMjmIPLk0tw0O4w6jxXUD5NhzlRVct4s+ODM60
+pmCDngTNf/hCP/+HSzsfVaFMBZ6DAhSlpTgN4adDwp4DmqvfSj2vEbW5vlhYg981wqBkgSzufKs
JInR40oPahd0BgpE2BLAG647ySY6m6ysMFtrxKESLqFsHiiBSXU727I9Xwx/+Es6NBLgPSoAPtJO
tLLUUg7lLdnhekwt/mq3E+f7D2GfVPsxhELvhBSTecILvo6/a/Fe+l6fgL6FshEZ7UjnBMim964s
Mo3CGI5rzgHmXYDBzeUH8JuQ9FGY7oPIIUpt9SNnBm3Ti1f25I+Np6GFkOPYialfFrddO9rpyO1t
ka2AXJmg/77qbU39KC1RjYKsBb6ezl5KVrgj93TwpH2IHZ6LbpdMK3tM0iyDaCJDHYCIBLIIyiWs
LlIW3AXSyRxbuwmJlbYeCXjNa05k6PTfV6tMlW4o44V+l1ezbVTlM5lGZyY8gCfPDFOlaUTo22Ix
gwOpKsGua90uMnF09Fx7uh6EG+1WTM+BnwpgJjzUANTycUGyYSihmqQKjm3cxQe0yMFtfwSNMZIp
GMD349G455j87CnUJFCCwB0T/I8x2Ra6EEsStOWyk+TKu+VgXpbQip4lnzIng/UC3wv/0CSTaqZO
y/CKXIHv9Y7EVuCDZRbVUWcpllyCqAElIa/z+vkEPyySLcYo40JWRA20bpNDaX7r1ONsvHJW9Tmq
P9pgskgY6jJUpfvQH/1Btv5F5K95gWTJbyUyJ1gTHV6rZiNXfrTJZJJaVdo06KbUr17wJvsbmklO
BAp84an5AbpenycPsvG9rKo6lBcMkBpJIjzmo39q7WTGYx+aXg/tmMr0tAZq8O1RrC9N+iKbLph8
d0V4N+c8UryNBPPBMjutFATVODfBMgPVo/mSlUEXCCjh03+hJ/z5YRaWCG5bCP2B1MBgzlE0CkNH
Q2fyaE+gf6KOmXvJIX3gVTNbTrk2xByeVqt9ES8BRK7IYFWjcNaz2QK8lvc5u+WYazvMXZAFFdwf
BaAfRvboUzri5aCBk+hVPRMfOAErdhVeVqG//WNBiE1UwMYCTwGPwp8CapWZFUGMwYGRIOBsHUSv
4KBX75dL76R/QZ7M55EybubNtTlmiW3ZdfkSDLhjJCd6pKTzgafupDtIY/7O7nOXT2VL0+K1BTIX
3lAIxqh2SeRpQrhY5aAgEEbTW/IfABdb9bJ8k9XAuZ5iNh2GAi8UTCqJn0TrlS5so0bISr8mVSla
JZlyYpEmNiIrDcSmsK6b2/QbDZg9zIWI4IBgNlVX48gM+jn1U8pF6cjj8/W/v7mc1d9ntnCS1Xaa
ilbwNCQTyfiZjtVuVLzrRjY+/+GJGrgsoFkGAkCVCeeSkDwRMEoGDgrRruM/Crvpr0Sy1fPwu4W2
OohRoYgoHMUvxcDKMo2RVQy0gbiMGgk7sJPSL2VgvICKOJUeRbClgd3zqC8291PHZDoUYjHUYDDJ
2UirpgA9b+pHyWAJ5ADKD7tL3q7v5+dvcGznuxH2yycgwjTqRpX6i+mntav03rTcJOHhupVN11tZ
YQ8NE5rLuICE3pi/j+Fh5A490TbXp/BdGWDOptObUp2geQD9P1vxx339lPuBVx3EF+2BnClFe+pS
IcWCB4flHJLJBFWspYNkDhOeZnNXlAB1I5k1jJzv5I1m+sdTYkKra9N8qYIMozUP2h+ZpOkgkgvY
aiewXRNw8WFdoOPjfRfzjo0ufuXxXanKFSbCISFfV1YZvmm8mKIufO3YmEpcNsZCDApo1ZtCaU/q
LiajFZa7WP/WxHd55sr5yz9zROpHqxUVQ6KEtVYU+PZGmys8aObTdQPco2Lqb1BV9EKuAkE82hPm
/lqbHAPBwojGAKYFMIfS08I8KCjnOYZpDF3bSyZdBGkllI0hJ35pJnYsHzrptNToQcelG9R3ihTb
Y3OolZss43jnhrDx2js/ccrkatFDKDsGFZHd75JbQIHAyR7Zwd2CF4vY13fyTXUcgByTAPzMPSqD
FWEQjFJI83iBNyvo93ymstxxUr/kuibhW7x6kRVQ3FBFMUwpVODWcMw7QLu+QPX0cfVM6kF21Xul
6ARPrV/07pfZcw72ehCqLERoCpSlIFkFqerxiUTPxvKle+3v3Ak2lI8xoUrjQMs7ivww9sQJ/Sqw
yxfca47gAT49/c+z7SrEfTCcAkwwhs8UJkBCNGZKNSgEL5ZMT8g0Ow1Fu215+OOtbVubYcJBEczI
HHKt8DXhORILq//fASwf1sHivmPThFoZprD9GuNrTSw5Ohh5Bs40zJY/Y7QQDF/QcMH9wTbo5zBN
SKFAkl66EX0KK83t8EzO/6KiCh2Vh/yk9xWTRTTAgQkdH8KcI6uEpKZSOI7yLHmN05xkG2oO/ojZ
MswjOOkNf9xr4/r8YI7Jx7k8TnUim9QZHiUqhDNCFJzToN/whA82GIcTZujoVk0EnEz1O67Ke0Ec
OUmf/spPm0Z0jcoYYmbNYJCQNTB8OSCEoteFTqsDPA1wW1eGVtHeKqlpcRL95p6trDHFlJCOQTtj
PtRTIft1ltz2UvrT0TjpmhNdqG6LfMzOvDGcP5iYa2tk0lwuGZhFFQLQXkPn7aT5FM6v7qrj5NGx
ds2JTwGqLXR7RLyH6c7wKv3FWffGBQfOpPddZkotYU4zFdpg0CEsxF9G/wjclWV0E+i5Q7Trx/zY
9tlOaRQvajoLr+a8amijVP5gn8mTplpAeTSpei/LvteTaBH9VaxvoiJ0ri+U+uO1nabnv6pRykms
hMXI0cGTZUtoH8pubxa2HBpWU11ioPSvm+O5E1ODaSQPO1AGxF4RLHsolIuW2DdWrVU/r9vZavng
m00CPS6lf5RY2vYyiUhXhETw2jpw1H4/gbbQtOf5RQWLyizbvfFaVZzPm40Ck2pbq/hUpEQgnxgL
5ykBlqFI/KL2EjAS9IOl5mdR/BZHt13wV4xqnbPKze1cWWSyzTwDERoEmfqHI7G9jPv+FyAbitM7
4Jl0un1zTgtL9a5b3XTNlVHmshtkrY+jAFBlobwbMeEgPYXKL2nmFHobpCrqejdZfF5YqnhS0uXY
U86TW4D8qrpNofaoedop9nKvfNTcZp+d5fvrq9sMiPfVsXC9GETnsRZSfi/jRjcFTD7ZsjhaSXo7
6ZD8ETnxxzlBFrenKGHej0MseWX6XJixnQ/nvJU4RnhrYpKZOOWhsQg1Bv31h7A/DXlqa62njY+B
eY4XHp5ne0mIOzAKYGyXbSUMgTjHhamB8618LZLHIT7L1e76IW3egcrfJj41EhrQfYtDlviznh4i
NbdMxJmJMSLx1fgCQSd1xHdjzBWIuq5s0qLDE+oTrYowuY3LtnRCOCGuP6t5Sp6qkRPZvAXKH9Oy
TOI5E5Sg8Epwjwy3Zfckjnge8/Rqsq9v5cZz9MflMc4RDX2jRyPANu1ORIMLlAw1FDAxnuVCM/aW
9+rAcQ52oKgttKIB6xu45ynq9pUsnsil1ufZoP++utOMTGoHU8tDrCjY5yD8JZd8Xx1qZ9jRjnXx
pF14PaHtnPjuI8y9BmrptB8LhPEo7uUwtaf2wegMu1aerp/W5tI0vJUiuggoSJiyQBvHsuiVJvLy
THmLtMYGrfltVHO1Iejf+VQWaJSvEiUQ1Ciof662UK5bvdDLJcbFIvvl/fhHVxHkwne1h7RrzweR
99CwuYMri8xVphShjo8BiR6aPFvyrniYrBRcgLhDz60j7HNXfy3OvLe9be9fmWUvs3QGP8qix544
2xR8C0Ffb7lPid2eCn8+ps/Xz4+zSjZxdVPYx6kC/Ww5uAWOx82mwgqGS2XyuF04B8hyHZI2yGci
1aon1K8JXoZ0znnx/j6ToLRU0ns9nwWvkpANiwayK/vrW7Xp6vjIwTeOgm9RVsMtNtsyGhITzwfy
UFjaEl5ibXoAP+Duup3Nqm1lhwndIZX1au4IEE764My9YxiV3chPTWbaZu+VVWj3PFn4zaWhISFJ
6A7peI75GF1RDtqfekBjTpAsXUc4xUcCdcHr69r+mjdljcqV4uGHfZzvDFWuQVkX43E+uJu85dAc
Qq8HlDc5UK5iHrxvg6sYfQM8H+D5U4cEB0s1izffZR7UJPShWVP+Hne6M/rmw+JEeKE3HOVB8iPI
Z93r+Z5qSH+FEozah5KDRKD8B16Fj7vazjmZpjYzvNZQfohzX0K2YBw4XrlZlq6tsO7SSllDwnAE
EaXkTq7wJu7GCyWf0gBvxwfxfXafWED7/s8cIh8XxyTkrJu1ocwkMG9Ilqrf99F9Nh04DrMV0+ul
MSm4ESs0aeoYTRgwri9IheU+faKlwOhoLpW5VB+vW9yKA4ngkwkahvSaYSorMc2yQKrRLAmKi5S/
SNOuEb5dN7G5ppUJJk8VctGFQorv2xCPWzsQUKHRmBEetHwrra8XwtRQcpDksaQ1oS/PgpWovV1q
b1l6CQinQ7e5mj9oG4mgAvjzlL2+liFrmaVmH0M296Gt3HriXE+bB7L6+0wIFWUlhOaSRz4Zn6fw
OBGg8WNOwbm5VysbTACVkQqC/RG0UlVzJ1e5NfZekD+l2cv1g9+Cm2jSyg4TMYVqlARayvDm9DlR
bzPzSVGdpjks2VkFjULXfANzhlBy4Hm81TExlFRmAl0eqpSQ/W7MA4JpNva68PClxaEGlFCbQYmM
uUEqFQMhYTBMfx6mQfgIFHVxEN0CI7U8fMSmz2kSgQYQ/ov0/jGtzvpspEY4Ff6ieUPsCeUPzlro
H2BrTVyEfxugP2Dl1GoFpVtVTg2PPFBGXfT6oPzTuvmJ2P/NNbFZ8q3tMU6ulOZkNFqBlPBjcOjk
DhiZ3fiRzk7yiUK2nujQTX9fHePu49IGYIbD1zCFEJhWZLdo2WKKht4WdwPULMRDOrjxz+ubuumG
mmKIRAQul7DUfrUQqhPYcEwv0Z/G6UcbVY7U/STj/85Hg2tpZYdxjlrOJakhJWAe9bcYiMOgswqe
AuN/2ML3xTAOYoR48laVWPXmvYJ54cIt941oGY+1k92XoFyPMVIGdtV/toOMl4SjKIYt5vL9XnlU
gntYVxqvzjgJfTPhrvaP8Y4ohF5rr0LkJJJBoKokx1Fo7pvQcK4vZgvj9OGcmGQYdNEotU0In/+W
QtWn3afn7Bmi8lSjjLJkRk89D9a72cSXQN4G4Azkd3RW7V2fFqnNZlyKiSfedy+LS5/86IwSGrIY
673Njpq17HRIuihueZM88X7Af1j03z+AfTRTe73RiwGtvDgCr2rlyXiejW5kYsWjXf3unegoHnJe
a2o78t6NMjVNT/pOUQZwQYvZLzU99cXPGXiGKbrjnOh21ny3wxQ2Ul00URR0mJdwqE6T8SsDCTrZ
C3fLbixA5/UFwKEG1lNDVdDZhpQEYy9T81CJezzJZM1sB+M5A+ORwmujbAwSIJ+srDD5BK+0ktmN
AkAgb4MrucouTS2aOCEmC3CqiQkNYK9szZpfBzu7KG5wrM6BTf76yuaufgaTcVQ1B+9lQOu5u+oU
/+shdK8D2kNAISY4XKrNzTRgyjKmX/DhRP7UMqsrcDAVEOUmkCTvVUvB44j3B2bppefpXnkImoPo
UKAlN0C2zaq6DIUeKr/HFCtTrQXGqIAvbfYpYrzft0+GVxya3eiEtvYcPwQ77qjult/KmPVBNYFX
Ejw2M7d9NiatltepP5lWA1Gg+jwcwf2gWNpbdPjD9cPrpW5e+GuTTEjmsxlqjY6mGZ1OaW7VQ7rH
h6gtnirAqv/xAplASRPkQrNXTMDwg30LtnT9YjxCO9qlYJxkzx0N3gIpauvlMTGTSUMM9WAx9IPv
OoDbt1RwzHD618EPH4UMwgR0lkm/rXgfPZsNhrVhJkqIVnR9EJDB630REz/yr8USbGmv+uB8vou5
O7vVqJElxAjgmMhD7Eh5PZoGGU1p8RIP0w1+vKcDKVAK9DjBv5XB13aYliDmWmWN1AaogjNrxoRY
vQeU6deACXb9SXyLbw1X8ACB430Mb7vp+/rYmh566mkKheHAm95oXUq5J1tXhPIRooI7dLMV+pCo
IxDTwP+hlPAxDEVSQ+hSwlxYFzkjqS0RwxSzptvX95JnhYmFKCykuRfk2YNahiDvJvO27G+vm9h2
/9VKGPcfIyPCQ3IRe1FpkbfJSYhV27mC5rHYW/0b5QDEGN9kFb+4zWPe8pgAGEhVy6Uy9Z581++I
+0f3wRdsEzRAwUtoUy4W3qjudhC8nxv9SaubYjK1xAiDIkZRRV2kgRwQwG37aM/ZVXr+7EfZ2j+Y
wjQfuljBYJQE/HHjqUfMHyNFS2gdfmWqHNyuMoD+imqKkNZmnKTOyJSKrYHKInU1/TbLW0tqOTiw
zZiWATECtklB+cLcOikg9wGRNMErO8WpQzfRs3MUXKTa3F3fuE1DmHFBy4nOQ7Fd6zwiSlaJGjAA
xas22UX1HOduVXG6DNu5YmWGOR4yR7rcmYHg1Ts6bAlRDru0syO9ZFDMc5xhsyoD1z32D9NlOCom
xKD/mxayAmtVaZnAnr2ZVno/4PJGjrShHHiimOdoJzjZDiNL/YvkN5cMPE5cwCV1hU9eufohbMC1
8dzmS5p6fT5ZlXhfCH7WPQ8yBsibW2F8rfV7yfwlxOdu5DATbbaT1nvABN4w1ukiaD3xihMw5Weq
ilp6BDFe2NEXPgrXppjDrYpMQJSPIT7eY0vKOxuXETQu3Oue+h986P1UmW9CoVBCkoEt+E9ZVNyW
Pg1y81x75U2x5+WtzVS5Ojmm1NTH3BjTEC/2gP4Pwk2VHyeB8yTFM8Hc20QgWo35SnClmj/S7pWo
bsRj8qb+dcX/2FFAPcjkYNQxJTFDybJfJqsLOTfmpgXMx9HUgSkMVhUXp13FaQELYRTZRGwco9A4
Jjb36d0Eu4gqIYOciVnsxao7TLdBdNGUzuI41/Y6dMxxEdmg2tof76m5zitpHhuK8x3A9YDW0Gvz
E+/iNtUMKvBRd5S+VLfhI8aQqaQFaIs/muwglqFVcVgCTQrKxsWq78pfS4TRZaBqvOWHXFjFXfZ9
5vLLbtfBK8PMWkNRkJMpQkMx6W3hgaIVAw8Sj+Q78j/mx7KnMeds7+YRriwyCbkKhlFZJL316rDy
DACOa1W+jXi+uJ3zVmaYdCvkRjfIUQmCfwgxTA+ZCzDKz+537zX7hjfbsukwK1t0yavChtQFRLQU
AXO98zkxfEF+5XgkPYVPsbsywGbVsMzxJNuHnvmQX8LjchS+oUyz0ASy5q/oxNEXVwgjQRRJoewL
H5cTaNk0Qq6dNr+otjmkbzE+058SIFZDhydzvbV3a2OMAzZariWLjIHJNu1uy0G/KabhCx63NsF4
HCERPhegoOLV0nAI2+QJtOC7nmSH66e0Vd6uzTAe10pRWTQduq5U7VI6ULVLSmTEm0Xeih+ACqDP
LcmQmGY7g0EVJU3TIjuZhhcvL8LyveKqP9IdYf1tbYPxgDAp0yUrACEInhIQm/R7YSfdt+7iUz1N
kPzzSkKePcYJJoAVW4i8AiF57ne0xQt7l8HXrAg1u+noPHtb8bReH+MRwVDJcy0AsCOirasDum/a
1U7fU6YNfldly8PXxhi/WOZq6JeuEbxOrnFoywkDFy/XXW8zjUNsXFYodwJFLn4MWTGq1dwcEgDh
/PI3BY5BjHSnPMoPtaccBIdbzG464coeU6/oyzJmpSgFIE2B9sxSWjGoE9C7wYDpT3pPioGl//ja
59ZqmWwDjghSPSXAqPlSXTv99xiDfUPF+SjnLE1nfH/BUdF0CwqIdDk307gfJfRseWokvBPTGZfX
sm5KJhCXe9rTbFdevwcv18EAvhuEa+IhsOUvFObrrWNc3jRHEgl1rntdcyjID8P0Jy6XDndRjKsD
0Z20gizPoAeiXDpg80RZTkcvh8v0VNi8wpxW+Z/SFIHHoyeLQak/7ZXVvZt3WTnGKbwwjGRrzp0y
Syw1Hq0xHZ2cB82kd+w1Y8wnh2HOoExeGnwFBN/n/l6IXTVOHYP3qraZLVZrYiJZl2IjDBNoDYzV
7ZSey+IrfoACE3xVQGJKOhO5aiN2bdws02FW3DA7DouX8kD2Wxchld74fxPslE8Z9UTujUQ4iH7n
SYcYOszRAaxJnE/7zZ1SoK8DdhjwuCjMgYS9WrdipwreIPiLOvwaku7X9bS66V8rC8xZ1KVYzeAQ
S/xIjICr25Vpc+5yUPpGzlSp9nVjm0/FCgawACfCMxU4rz7mcA2svuKYpOiFP03VWf5DiSjY031Z
nY0bqnNT2dmeN6602YLE8zSKCU028B9mF4HPaMNsAhPjeIeb467yKI5UuGAQdJ5cYGidAq1/cqvw
pgK3l7syzGyu0tfzpBhNDKU08bdi2CnQDNXz/LpcaGk73oS9JT/zGuSbyX1llPH+PJEkoTOnwpOL
oyn9KMXLaH4B7bbaUPaO6hdVmiVSxr6Ga6o9ZuVRmjgNHc4q2CuqjXUSLkEcenKwM8ff/QRJmyl1
OP64WSS97xV7Q0W13kpq38X+ciM8lBdyKDrLfIoupg9KH1fiXLubSWNljbmfyhBybHLfF3ghUd3C
TfeUSY9fQWxm8ZUZJshABzVqImjsvAETRoujyqc8HWwZdPvXd493RPTfV1fTkBmkitUYqUO5J60T
BbeEB4zgLYX5KEykLK2GlA6SBO3tQsTCTrvFGuX0lMzplyZJFANM8IqKzsgnhq4OyUmrGzn0spMI
8fLCje/CX4OVnvJH7Tgf+wOPv3R7B98NMqEqYnKzHLMRvMjKKAcOBF/NxWoH2SBWJAQFJ2o3ARer
9bFhi+m3YBzGLPxbZSwNbeGieaBhxgi+8jNSLG7u3VwiMq8sQsJUI2zXp+1jOcQII+i693O+614M
quHojqMNIrLBNvfKqQDfOhcOsdk9VVZ2mdozjsOur8WlAK5r3HW3LR4JyZ6KfSvPfMKg7RsGsm2q
BnQkxCqZg6z0rDOaThIoTbhxB4Ne6UuH3DZ3rVv8rjIru8980+N+VG7v7r/tgsnnYwjiI69QQdAp
eMtDCXoHfOclbndUKkvoXPqNQt+0FWw04YT+ZlyayDGyAqondEM/2m3ruZeUeki8Kq5sqdyJOqZc
FnvmKlFsL/DdELOxS50Ae0i6BcI80EFZTgCX2eAArA76PYVBdHZpWGZi1c/XU9tma015X+CnJmwe
9nmYT5hu3Bs+4FhAJFDxocSKHV4puf1FsbLFfI2JPQiaFDOhiASq3x7v9Et1GGxKkSEe6iPXaTiH
x9IIBK2ojYkBVhKIDf6egP+XDoFqA2/21L/Ql6LKNm/F0ml5XdHNYna1Tub6W2oN/MUE0KtSfi2N
HyqPWGhzqHh9aMzF16W1KsaxGXhUqYrytmI8CSNlfK7azaJ5tRLqtaubL5Bb0ZiFFOThIJiqtNZK
iouIod6ydbR6d90VebaYKzAV9blLG5wWie4l9VApMWgFDv38l9qLnKjmeiJTKKuLNlWiCa9Pfzen
yKN6u+U5etZqp/XkA0ksLhpnsyRa7SSTSAxx1CCG0QOC6C/Q0rZKf7y0eCvtnuljxLBrvfhWtZNd
p4COlgcQ4AUCk1yaTFiGoRbVQ5O6UXRMyYMkPNfjt+sH+B+uor9zGNvNLPO4lLNGMPEYjO8AkM7T
BSqvqddc5AM3m3AWxXKiNUM/CIpcl7j4lhdyQ4FjzQ0lntec0W0Wu4XIA1/+iJ7Tp87B+zmy8MNY
CORQW/TA65S3Rh/trPOC9kZoDac23xqexgjnVlCZTBKOWraEizEdBnKvQ3GBwM5IDtfPbSvwgIDD
p7eiS1R88WOQgzpvUONARL8Rmuu1ckyW+0ZJbEFVrWl+uW5r80sRpASKCFIEPEtoTJTXghxMUYmu
ki7Ih7hDjyyU7XB6NYQfQrxXRmU35boVFT8qaIPlgVMYihV032qZ84W+5T0q6BiIBlA6ZOiYFGrK
RV1AgjL3JaFyx2HCIIYEZn/pWYxS3qTJZrrBrCyIfwigCyb7CNmkWiaWQoPvct+8oWq+6V5xWmd0
lt1/I9G15aOqZGBclkAw9dNYX41fkJAwC7yw/EaMwyLuzAFCOLLVaihg7r5yokDDSRrksQ1ImH90
H42gRZRFYE1u3mbgNIGsLvdgvgqt8qWBfrlPex2hy2sXbkUGSDkVvJpAjhlyZB+tDmGQSnjchSBC
5ujKSdEOeudeXxnPBN3m1eUndGWc1GUf+6k8ecL0a5Gy4wQs3lesmFgKNg+qpEyID7LciXrVQg+g
CRuLLPfZrMW2vPAkrbadkLwbYs6pmhQ1KNu5QPVFSY4iQHUi1NAdBIk1V37uOVmF/jk2Uaorc3R3
V7sXD00mVlUQ+kb+K0tra9Q4UKrNr7y1BSaVqLI2KQvGfr3Wh+xI+02xM2c6VM/quds1PzK8NvGe
67gmGa8rxW5IoNyC4XDVAgaJvFGuOwhH7E3dnt9EF49OrrH7Zw7CuGFlmOog95CLGTVn6H2F3Mdc
NQea4j8dFqXrxoAQqDfZdqXY1fj2EQvhoOwDEEnmdm7HHnhFz7ye3WaNAEJiMLGKOjIUOxxrLKVW
qikZD8tbcKe6eB3Ea10MsjpMPUUY1b2+d5tX28oa4yJtl1ZSOYt4xI09XTjLwn2m7crasM2BV1Nu
ZouVKcY1QBqgqU2yBF5hHBqFWNNip6DQvr6e7SBeWWGcYR4SYlSCaqJzQ2nrlkNqBwc6GEs9L7N5
iLvNW3JljikcM9AKhpJZRt5U3vW9bgnSj6ZPd7HxeH1dnM1jGzalIQyKHCBZDNK3OPgmlG9T9vO6
Cd7WsY3WJAhzYP7RAlVTV/ErN/wenuEVdyWYHfAp+F80S2jq/hRV77vHNl3LpZmMNgzoQy7tWEiQ
fLQMMIbRaTskp+eZR567nZ9WFpnLpMniUpQj0/Q6F9pStDkT74aDeplv1P18St/4bOqb01WrgGav
fzErIwziw+9p/0mG1n1xat5Ev/HIAQ+GdtJZravuW28ErvtU2bFj/nX9YHm+Q/99ddFoEIGflKoJ
PMhp2bEGelgoyQUab+R5u3Jd7S2TSzJRHUxBBSWlvG9ii1ZxuW08Ko/ajWTLgNMIjnEv319fG/dA
mawSB72YDpkG2rveSh7prQ26Kzv5qUHY087uQZLmhFzMHCfq2XGcnIRGVgDkANUn6Y2yPkc3km4p
Xu+mj41FGUzLZ5FLKco7RybXiPFc9E0PWtwwOcjyMVV2Au8q3WxfrpyVfc1sygpoGK0yDuE3xVds
81jeJQ/NsdqVJwldKO1YfQ/d/11VGd3Sd8dhufi7VsLLLeSA/UIDJ5oZObL8l1Q+RKnAux02a66V
JfljKJRFYmSaIoR4hpt3BINqWWtXRxkEUbWbusD6/GW0PJv0xrmS5FiC9UzstGCYsaUQVx6IrT8k
t/oxArHXbWdJd8mF/B5P8Sslv+VfTxyXMeh+rEI/qWahi5IlO0yRujdb7a6aEJUVj7aMEw8Gk2HG
HHzXiaoC0Kv8BTHTprmPy8E2NN758ZbDZBiINtRGlkiJF6jCtyFOnGbsf4hDxTsynpswSSVLcN0G
9Qj+0cxS/o+071pyHAey/SJG0JN4pZFISeV9vzC62tCC3n/9HtbsHbHQHGFvdcxjxSg7wcxEIs05
QE5GnSbZLavuEgDeHyd/WWXkRTKeTCZxmYmZz8MEdC+9UiwjJJjC2XNi5WLdf1oiVitUEbAveNh/
tgY8b4S5FtLCN791aEwsqWV+pKfJMbGZzcss/yORPUtjbI90rUTmCdsiE6jxSuCCplggFvb/DFby
UDi3T+8sjLFAIWtRVwvSzi/lZ9q+hRWnCf0fydFZAGN6ujYPwbT0daSbCjNnJSaHMerhyTdkX91G
B15euYleA9aXf78VY4K5ZOZtnHeYjFkgXk7GscacJcXkv2AD3QvdXMv0sC/tcOuw2z52FszYodZ3
RE3jBCB63wCbc6JeY0cOsWtXiezgZsGtyOz45bJlbofIs0zmZpvlCsAZQkEPwLTZUfM0Nb1F0WGp
wn1j+rUW7S7L22zqrE6XTacxL21qoo4NhGW2SflRNiFgRh7JdJ+2CNMvQuQ3fWQpisORyzFTNsWW
x6EhtQIPXBZcd9Ipdgu79Eow0Ze2N1gyZ9GCqydz30U5BcIjigy+phbAxtS7qTk1U0l2HXqivgYY
f9cA0eMubrX6RGdx9PJwGFNLMNqG50GblwTwsiSCBznIqBgPCsvS7NuC0gPqAsvapOKNx/xF9mX/
1DkhGGPQbXL4APiLo/wR9FZiGUdqA1PP1Bp303T4B8fcsHXF6g0rOy5g5rj1HfKoPDZH7eflj70J
swWc938VZjypS7UinWIVTwrsF8dHyTNv6wT5/+iF+wX3NX5bdpI84xaQGNULr9/OO27GpyaiA0iC
hInfFLdGd50UP3Syn0GdflnL7QT8Xy3/aDwPZUXiShdBqxFJvdVIc2OJmTRjTxWzC30gm/uC5LJb
i1PzDIaicC/3MrG1tBytCGwudinSwpHLnjdqvx2xTZA7aQv8Im68z7ddqUzqLBRCcqidpfUBEKZ9
gEAmvgbo/ZdXvEbx5nmvxDGXK1UwPRfNuO6kobKF7EaqMaUZXMU678Q3A/RK0BJjVjldF2njDHJp
IMz3ulN3kZVpBY7ya6GK4OREbFFjfvKzGOBXNVESIEQmp/YfeM4Q4HCBRwurKhZCXaTLPJuVFqP8
w1m1s1DmmyXzKJmymUq+4NFn2RbBdRa7o1UfASW8J0/GXYnJwPyAadQ3XqzcPFbsq8NdDViLyMSJ
OaoHZJVV4JvBrdmWdpHvovrbZWfZvOdWMpiIULQ1KcOBou+QBCcQjlyTGZFhNPZpne10HW8Agbf7
v2mWK5FMGAiSNI3iLMBIgbYjpW4X6bcZW17AS76sGuf4PjryK6scaTQmZZMnIIs7xdNb2ikO7gGO
UW6ax1mZj+tuJSSPszpRIjXwxQqTtplsm3JsV1nzFgjkGAT9k0BB/DxWj3+nG2OVprQMKc/4bGJ0
lWlo9Ts5b2KBYxkfwWylGVZ2OzqMPeYoI9U2s6h1DEE9ACnoAb1pW+qU60KWfl1Wa/NmXJ0mE0jS
gsodrfA47Kti15imLZvgRA1nh/a3HW9QdPmxPzx7JWyxn5WCRExHTLfg5R0o0ZXedMc2Sd3L+vBM
kEkwqlgb0jGp4kOTX2t016tXMpc0frNiuVKDiRIlVsbLMEemmr/mwm5h2av28R6FCrN2yb5wyBvv
HcXTiokZWRIkbTVCq274PkTFXdRru7LhzmPzjIGJE61JZq0ienRYQNyVXbfX3+JD/6Jcp6fR1WzV
S64kv3z6WsPofKAfSdTaLkYC0mPah/64C/ZRZzVPdG+iLIoRMid8Te4GT3n7KzP5qNeuJOZdHAvA
WIc3ZyH698ZVM8n7lPKKWpzvxoIlGCStaBeiEZGXd3Vqh+WjwEM+44lgUo4eOAmZpOE10eWFHcVv
fYOEIOXlGxzP/cAcWJ1XKWGRfwYQpCeH5NbQzR3mADkrapvRb5VDMrmGIBVRkk8o4mbpSQKrqJhR
Syq+B7LTZFeUm2VsarQSx8Rz4CRKmPfBkwBR1lowGSa32/de4M22Ygfv/Ef15iW8Esh8qFkPezWP
MnoIg3aXDqJdAxfSajrAdHTNz8vmvf3mWwlbtF99L/DB9YBUnzMMLLa+5v0DCGJaAgbZeeXiTQNc
iVr+vhLVhuFEcuyzHpRZuRFAAQo0BH8aeDUJnhgmsM9xVOU9gUZCuuuiF2TVKn28fGo8k2DiejAg
IzIjvNWk6bYQYkvXOc9fngkwYdxUsPyBGxe+qkyHcQjcpItcsHneC1ycbN5xMaG8EJRqaERMVxIl
stTUnZL3QE45+d728+r87dmErzByKZCXE6O/Aci+U7ze0wH0SH11l7jdkVcQ43wgNvWr0T42ZhlN
rEIYn7F190Ypr4rNE8GEBVFOJzFVmsZv0hdqPPc6Z+mD91Rmkzww4GB3PogAOdPZgBTHDun8ooXW
cCuhHPQBMFqJFg/InvuhFrVXTjrNbUdr2qOk5SaP3bVy7D31sQVh7sJ8SVBC51kGx/4++oQrgaOS
dWRMIsDz38yZvcw7zV78VB6bXaV8zDJj0eXKeLzswNvl5pU9MkFCbAUtFZI+ASa2aC9TJ2D480p3
gdoVfJ418lRkwoUBUP3UnJaiR3zfdXckd43Au6wQzxqZgJHjEAuToFzW9i+TOVpdyYlIPB2YMDGO
aTjGyhR4RAYxQPA409CizctlLXifhc3v9FqTJ/DYoSnc7mZ9soR5l86e2IANrHw2AdlvYp5eAAQY
Zqd78RdH+mZWezYKNtcrZJ0W0oggpd8Fe8FKXYxa3fRgTZHge7jsM7cElDD05+3z8HydTf8SXcde
bm9mH6P8s0/vc2dhRBs6jKKEtlZhiJnr6Txt2TQjU9JhEFGyqVxUvI6dO4JpE/uNLhWsYIe9bkju
K0t7U+8vnzPHlNgUMQrMRIxihBgd5UbtlkiPYff770Qs/4RVUNH6UIppktNDk+0pibAV9bsX9pdl
cFxOZkJIYtTg7FWl5KCO35TglNX25d9fPOqPN/DKGpfvt9IBDKSSLKVlgq2/hbyc7qW9vFM93mAh
J9Vg4RfBE9MYXZQi/uYY3qnCOzDA2k3SfSvD2Pk7jZgYIhNwZswzsprMb/1qv6CAfEzucGIh7w5j
J7DjyazJ2OOBsGDNKk62M8Ak9QGjpu/EY3DNxe3ZHoRYVVmZme9IwqRAp2qJX79Wk5teSwt0u9u+
xHsd4Hc38sId7UzvvFfjpguvxDIvIQVzEm09IM1JItEGmvZ1b2jYbIqdwviem/3u8ufbOlfMGCoE
q46iiBlvxiIzpZb6Fp4FXMT42jwAyMoLboPHEugW32VH9FQeltmGfp8EMrfahMl2AUS94QEVT6uT
bzBYbzXYNy9FsCDzGt4b/vZJGGOdAM1Nsy4CTog532XkW425mSy5U/PXOHstFNfAtXP5PDcCCAQa
KqbYAacFf/7s4GYx0rbPUizlJC9Zf5xTnZNbbbj2JwFMimrIATqXWZodSvlXkt5g2Qj0skb4/58Z
fJLC3CMdeGDnYewiv23tRDNsGb0aVbu7fFZbO1qfpCyHuYqGaBe1emgkht+rxl0zRKjGyKPcWqLY
PBh1KF53cnDU2r55NcOG7gRR40FA8j4Xc6eEgFGUwawV+F0VFPcd6XpfB/Us55ttW+HZKJhbpcyB
+DuI8oKGG6LpqWLJNvLK/RcAIj4dJ+PKcQbqh9Cgsq9pP6L0Ko33l78X77AYzxXGEENMIx4vmhRZ
TfgD2OV/J4Dx1snI8QpPkb3Q6h14elY58xbotpKy9Rmxbf+kaGcNq8man792GMVU7fRuGVEs3W7h
LXOGly8sYXwSyASEQq+IFHfw1274Jqd7IXnoeSSOH5kkk1V8ksHEhCGfJzUfG8HrO2uaLCzHyphX
0hz5sEwmLm8g46DZYmkpd/Kb+iDvxmuxtXjm9x9Xyb9mbjBBozdLldRCi8Vnd3KBV/gwH9O9flqy
bOXX9MLdXV1+75LaTPjQpiaIe2lB1Lj6h2tCCWzAkxtXCwdShC6sNX9lLuzTUTMBo07VvjAMcLX1
C4e83dwlTvGEiZHv5XWxq391HpdbdWPvwDRAHQOzVE1ZYgf4QNuB1FobFyCC1s8fsBZlmUDC40NF
bKTwnwQxqlViD0g3AYziGFa0KWZFZMPreYCWmzFkpQ0TCpusm8IZe6X+JDWKg7Wlct/UY8UJJDxV
mEiYDbSLzLKVMPmAhbK888xpODSEVwPYalZ/OjImIhpp3zVDAKjiarLqU/moOAmm3MIn8UF/CE/K
frarx8KZPHqk7/3b5WC5NR/2STgTLVvNxHberE5+gmb8QXRBV7MH/vmLXFrigwLiNuxxH6KDoHCH
iha1/nC880dkEZqVJK3DCYC3flWnFmnAqxq5dRe4wfQcFKMTcvdYOT7ATiLEUqmqRZTOvjlh5x7E
UErfvpt1eqwjpHEdIIYjq5dHrwp5HPGbV/dKVSa0ioYUankFBqw+6pxlTV42gL1+jz0Wi2TeHPzg
4m5xbJcwUVQTk6YVzEH0E8lJ0l0yX5kCD/xjM4lcacVEzhmEk52YzRSVssFtrktft+cjCS0Dc4Wi
M5yw7HGV/OJxWPCkMgEGUw4J0KlTlGKak1j5QncQakDs5E+XHYN3gEyIMeKkNeGV2LbQOrfoRWDn
ooMpxpyOFU8bJsbI8hDrQl0kflqlFuaZaDk4gXivin+pDhNjNFPqzHCB/RqFb6IQIUOWbKrUzt8d
GhNMegC69qZSZwehRS2/yqwq+D6bz5eFLEfy33FDZhFKSF8GIxkwIEXzycryXY6m5Qg+nHCfD/bf
iWLTLg2YL+GMaQpsZQnNaz0+EOFVBimE/vOyoO2s519fktnFZUVKxjBJ2hDc5wuxgAJQQ1tFG2QG
qldrD+8SD29lO4ddSWQixKDkxajHMvGL373TXEsWOET8FqXb2AKBiINe3C23mMn7dEzE6OOui1Wj
yQ7tDgipzpJfVjaQcr1g1zjGfqF/i9zO4xHacXVlYsaU9EFUYlUe+Za5jxJr2IMwYq/+FBUg2uRu
eqNTizeLLF2+32SRiSBJ0EhFJ9dLkje5/S2wlG0wv4Z33b7YG27rKra5638NjT0n3GbN5egli0xY
EUZxVOMmAwkNvm1wmsmDWXiXTZYngo0oapTFmTChO1jfBaFizdUOQP2cFIzrF0xEEWOshQdqmGPQ
eXBFN3Oawg6fut0CKl5FWAUzuI5xOSTLbENyxnp4p+UaMiIfA26aFbuCG6PEqu1z8E/RXXKXXSX7
enf5OLcKhUjEVJks3BggrWByhCojWmkMM8F6X/o9vJ+el85T7S20ZaIjY1ASTObeFxrvn4QyQaCK
BGxXDKhstdF9mINUQQBlCydebxvKWTHG6TtB7XWtx9MjUX50ox+Ns9sO2ZdunrMQxsOTEGjsEiKo
X5s3KlaTQEvY8Cx+26HPMhiHjlIlKLsc6HSScq+otkCw43yV0u8qhE3m22V72A6VZ2GMB0tlMw9l
Iha+FOdWmQAEbOztQALnxR0Jeaw9yyf480o9C2N8eWhDI61UUMuNXWVlGdLg0L+sDk8C48epXEQx
UcAeroSpvJPmhD5ImSbzUlKOmD8KM4IeirpYZIf0eWne4hp9E74HkaXtB1CVTB4WgUfea55jFuwu
BilyJTbx30EMZzARScZzOQUxWN3AFiGEmU2C0B61hFP23I5S/34yduVZ64OpaCq8s6NEs4Ww3FOx
dXqgyZTdVxiw11GCLcnobSdFaQjCdKyxga+uq63ieemMY1jMkX+iAN8Qy3xYQBlKLqLSf9wAZ0WX
T74q7yYRVSgFGgi2gYN9eMR9cz29CU/NCX2FI4YOeD3IrfXjT9oyoYTmsdnkRptgcWmBaQjvF7iL
Agy1LWB6cG8Le5nbatsatvoklIktKh1KOanx3MhOYF/yFrSQpZbY7vmEUrybxmBCizZVsWAMKCaC
cvFVyIBLCWgNl7hAr53vBkd5Ni3Q3Ox57UTOPcAuOwdJmKfAmIkOHbmtDLss90T8uyjDwjQPIvzM
bOH+tMdd1lIrJLvLcWxrDmH9odjFZiGqRJ2qbeQvIPiyW+3NU2Yt2cj/hUuYc2TsQrPa1kWmAa30
ALhLW+h/02awpJKjEidmmkziMScVJeqkEF/piBUWT2X9/JdnxmQZoJLK9bHvwPHp9M5SYgpdup/3
Buacp+NXJoE/fSEmYBgSSi2phvcheRjc4fuSRg2ClXv0FD4OPtpcWIt95GjI+1BMzJhyA83WeUoP
8rfBHjtcPbkTugt/YBpbBdiyQELv8ya6OSmCycSM2Cy0Uu1CABplACFVjkV3L7XtXusfk9HlKMiT
xcSMKJ3+l6VoKm39rvg+Y83u58I40dstdcyH5BoFPDxV97HDW8nliWaSk3EMc7nU8gwjla0dGOk9
rYM3U3yXhMoK6jzmPDl47sBkKk3TU1A+6ZM/TTdC/JiWnBi1/P8Xci227Km2cQo+M1P44NkDxgQo
fNXd/wGudlMPGXDyBnYkDYmtAIpESJsgSQRfADkwGuMgb8Pu+T56V61JAQl0i7kD/f6ymWx+qpVM
xvVyNajaqM+Tw2iUgCZsRc1Kwpdc1FCooeOh6KlzWeB2drCSyDheFBlYa1Cz9BD8wnV9Q3bLchnG
HMg33dJ39T7moQ9tpwcriYzXwTjycaBj+/GsV5xmT5BzgazXRmXXoQ44mbKr6p1HGMz7moz/CUkm
GEmPXkSRjM9kLNzCDN4vn+VmDFspxvhZp3ZzaoQ5Werge61C6wt0miTiTs1vOsBKDuNgai0ATVwK
FnLeTLaqa2NXApnTk17KXeYAh/CoYJqpPii/JM0JHyrvspac7/dH+XCWQOGUiWAPrcG/cj/6hpfd
hIfai0/LQJ3q6bkVcQfct9MGRVLBuLBASBPmkjXKSRRrMApie3h0BKvZj++ij1Lb6C6dnYy3Rbed
T67kMVfuUNN0yIi+VLya7+WuP3Y7/XUZ1OWjL21+z5UoxukF06BSIgDuDnA9YGQxgV4DQDMuJNym
ea7EMJ4OQDihBNtVetDz8lejNo+CMPjD3Poc+1hqun/E55Ucxr/1tKyjscRVTsynvn8FC5YtzV4W
H0oUR2fzOOD6I3b8lcVH0OadLYTxcFRGlSFIl25j/VMf7gbhxtBeOLotX/2SboyLB4rcB10stIDH
7NzZST1wIIygGmkceaeA3f2dh0K3HNafAmHyEhDFFyg6/H31eGviKugL4Gb6kZjaM5YHgDU8AAes
1x44qi0OdEkSU6qXY0UF6AnMo8X+F0CG97GtWoX/gYnJ5VLevnaUs16MOwNAKZIGwxB88W5B4FoS
ofzYHkYbXJo7Pt8I7xgZb9ZBB1oG0RT6pbAz9eshuZaiV6nnmf62eZy1Yjy5yrH3mC6r5/pVLOG1
DYhYLz9qpd1P1rKUGH8FchFGf5bIOHVcxWbXm7gLJP0em+KW1j+B4cm+bBubWclKCOPRExUiRakb
QMvrPzJ6VRcvifIoA55T5axl8z4T48JhaYZECzRwf4SmlZoOjX+MaOsJ8u6yQlzzY/xYTHOqhn2f
Y/EMCBiYut9hFwNFrskZ/Aw0I7wT3C4ZrI6QubNzNaqC0sBMlXoVPw+/m+8LqOlSE6mRWT6X3xc3
4zNVbd/VZ7Fsrmx2aTn3ojL45at5FV6PJ+0Y3A5vxSu5kmx1N14NR95Tbjm6P+MI8HwxeGmCnYM5
2jZuKuxwwtWwKhGGVyI5yaHq1FFkkcqTMw606valdpbGnGsWiS1pckXyJZpbMkCN2p99733JWv4V
whZFgSg/GiAeWMDKlkmuwFd91QErJnjEBV++4k5ULf/oC0fIFkRpMSdyPNQdEjxy05/ynw16KIDt
Dh1pH103j0iWwZIOfglvOvLexP+RaJ2VZSLzEKC50jdoQY834gdeVLTTf+a/ZTRuBIdbK9xOFs7S
mMBcxGEG+jZICzEw98H6qT8mz4MjAw+G16vZfAIA7OR/LZPFf2zKuJtUI84OPRmdthm8JBA4psIT
wYTjNCNTlxVNdDBMn0QvgvzAMcXtUHzWgQnFcUW1ue7QACYPM2giqsoKf0lIqzCjfoiwSCZaBpbY
sINsRXfKz8vCecox0dkolYCOGdiCpxKDThpG7wSe6fNEMMEjDY0gp4nS+lHt1cKjHL5fVmH7gjkf
HxMumi4SUNgKU19PGys39jJA18x3fXb+SgybtSVdVhGSoStYiVclutNSfktGW4h53V2OOmx505jT
SppDeI9aU1cEKnzVxnYzyNdSXXA6Q5wvwxY5aSVrQRDB8Jr2RLLJaqavfBpVMvBxJBko6Uz+OTRK
1Euo4R/MEV1IQDZhhCKWAhcYer1HM5W3k7B5c6zkMXEuinOlSKWhADPlYGVt4aAb5EiN+BVTWIlh
AtyI1R9JUwXBJ/KPnuy7/q3K3zSFl9Bsfp6VmOXv63fCJIFOO+hAE3mTPrcnzStAdJQd0VfS9opb
7jM7fPmCja8kMqHOMEZBaho19KnwEgWy3YqP43yY+YAYm7fhShAT8jC7gIeCDhbq4rd+p2I1Zhk9
gSvJt+ibnVrDmgHipWAKBcPUxlv7tXGGlXwm7E1jkpZh3+KKeqYg7QD2Xw8s6+g6+R32lojdHOJE
vsCt2vK+KBMK6UBJOHWy5guRU/Rvw/D7774fEwpr2eyzSAenfWv65mzuZ5ycQBWL9Lzkl6MJGw2J
WQMkK5gCf9JLWzN3bc+jreD4MhsH68KYyyFXEr8ofsrqrTxfzzyy9e286GwGbABUqoaM5QAzFL/J
e/2gATSv9tr6owD11a7tShwTN4o6DVEYwmLzcAiuQi8HkbzhSvvUn9CHFxzeDDXvBJn4kU9gTwoK
jFCb2P9SUKjR69c45kQpnhAmZKjarHTY7QS0TX2fhE6oAN7B/EsZTLQYcbkHotH3fqDEN0BGsFBt
/hXPA2cza/G+P1L01edhgoKA1zAZQHp4UJPZjug3ql7Heu/K6Xti7OZatS476/b7cSWPiQaYaxK1
thJyv3WkXXUNaL+n/EZwg111WkJf9SC/ELwJLkvlOS4TIrQ0m40KzPWHXNKtBDQBEm/ehGMR7PuU
REI7Dl1G8Fj0E/JQyW4/7C8rsXyJC1+KHVqPtKmtk0jBzLjSWNhCtNrxRWivFdpYpvL9sqwtdUwJ
VCKmufAqqowXYamyC/OkCg9yrT40goqJrdGeqpfLUrY0Wkth3KgnaQbi9Tb16ezH5rGyYgsvbJly
ijGbEW8th3GlPBXxCp3mETvFyS1WtACRCvgkUILtl6cgDw1q+TX2O62lLVqvM5gwacfGRFuhoClu
oRpklBmtbvQSlI19ySkbbFn2WhjjTnHWxLNSoOQeN7FL4vCmqxLv8lfaSlvWIhjn0WustxVVlx+G
ZicmP/REc6vORykrbnwl1z2Nh1OxGSNWEllSszqtu2KawOQswi6aJ6Gxuh+do/s4SQ17KAM2prHy
mIbHRrsR+x+X1d0cEV5LZ/J3wJsTLQtbBPe7hcAQ7J7v5k/zZFz17gL8EUq29sgRyXE3Fli0juOR
TFWJ4Usn98NjuUsccq/6C4dpsRPQQilt5fayTI7hsDRnYhxoiVD00aEYm+tkmL8PgsZ5aXG/IxNF
lFAKekWriR+ZRupqVHjIsqFysqqUb4YyayzB1Fqrz2OMCiTafRXJgK0NqOgoppCeWqkMHRpEsp31
+pNSRbx0brOoaEoG+LPAoYXHC/NyqrRwGFpFD/3amXf1z9gNnOopxpYVII1/Tp6Or82VuaQ7f0aH
s0wmHTK6sTS7wgj96CQfYq+6inbElR/ng4oetXFLOKa1bVlnccwnaEvw/QpzER6ILFx1aQi84NoC
fA/ngv0PpznLYUJ5qvSy1JgoC4Mqdjq0JxUjBi0wVrGYIR0WAIdkzyux8FRjovo8C8nQz3CaMP+p
9QeaAgmZu9+7lR6tTYQJ5nQqpjKsy/TQTHbrfFSqbFiJk9z8Q30V+u3gfHjpG5cUZPsiOZ8pE9vH
LjQqYwCsYFX8jqYfRbbLtbuaG223I8FZDBPfi0Iz06CV6KEAqZEru6kbOe2LNlvV64RBTtGa3uvE
vRx9OKqxEV4ZhlQrTYzn6TqYTUe77J+64bY2f/+dGCaU93odZvKEAX7RvK4QZVTye0pFSytr/7Kg
zS77yk7YCK4B6o3GWNw5tK+AI/KSm/wYYUeg/T/QYXK+Fxu5q6EqiWHm4SEOg5+CYR5anXCu/M1d
0LU6TNioWyERQgETIOrdq7TrC2t6BoCHk16Jfp6hmUoO3UNkTRavsr2dEf5rixoTRqKgbfPJxK0U
zHem+K1SKqunw26Qn4D4xHuKLF//QijWmAASiWERKm2CbggWlKVGtwrpdyrc1ngfxMBKUYzamoFM
QFW7M94u2wsndmlMWAkLuU2GBpWEvvEl1Z8aL0s5ty9PBBM9wIxe630UJ75W3EnY7Zr6XRvyML03
bVFWZVUHsb2Jmd3PuS6oHYCmEeGdoI3HCYyAYnJ1+aA2G5zmSgJjiW2kSKXUUeoPd/1HP5/u9QDk
y5WvYIqf/ETN87LEzdC0EsiY4CAoMb5MAUbdSaZW3ZvPOnjAsyG4J2nnXpbFOz7GAlNdBcnI3FFf
lm5EYx/l73/3+4yZ6ZGcRqMABph6OKrqdZ19KeytDosxsrRBjhaOCmpJhwV8UAJAQ4vwUIH9JeJY
wuZZ6bIIYyMGAOSZs5qDOVcNEMD4gjm6uiHvtDnmfI7NT78SwRyX0OVdmjdgZFHC0qYAo1f3cCFH
4N1+m1FuJYc5NW2WplCNs+xQpA8U/cI89QrAXOlHteBUd3iHxtztuRC1JnBWcmBOyXFtV33ESfy2
j0xT4f7gvtVZTl85AKtMQ3rJl4vr0bih0rFIqJXy+lDbJ3YWwzhlpMZiG2E5+qBlbxIVLVAX2qrh
pZVn5LvLPrP81B+3gn4WxdhZI6XNkKiYtA+aE6hhh/6FJrwYs3zgSzIYQxuAumRqfYGZX5U6RSbs
SZ7dkzx3ZYk6sgZspLHmDQLy9GKMLkXZSxl7EcsscmElmq8Hu7x5vnx22y8+E+TOaH6Bbpow0ToP
CMr9S72I/lYP4MrE+3n2+uMyEgunja1kobL7UofBXEllrMPIjKkIgyY9iEZqWJSaXlcpr5dV2zy+
lQzGLDrQ2WhVjIw1iLyquzK1GwAvXxaxXadayWDMIuxqFVME0cKu27lLqTx+WtahZ7cGfgJvPmJx
/T9scCWMsYdJrzHKIiTxQU5fQAyQYClCTcDncwjrXd3fzC0nfi8HdEkeE4r6VMbbV8ZHCvrZMro7
mlzVKrW1gVO63E7F/1VMY1EBcBu1IhgHBR9s1U6uxU5r0Lt5kH6Vuv40qLEddplbS6adZKkj6Vz+
mk3nXslnHh0kKnTFiJsAC6j7LDp2YuM0/WAVzTEh33PlgWM0myF+JY4pYjTd2OZ6o0tYUo6xoFbu
UhdDzMuUL5aRmhv1nZeSfaA9/vkldZGoYChGgZixHFPuTTGpO+wieTkwi1KAgqr2gmVonsi1dD96
xJ73hd/sQCoGfx+O4n36+yHBjE9m84AEtt3y/G9hrCoJuiyWshKY+AZ1FMyJN0LlmOVXdiyh6f9T
mR2cUtI2mNQEfJJRYQXKUSn3rb7rVE4xdzvZXYlhTEcLhWFqc5piaXV5ic+eYHdgcjUBvZM6IXd4
lXN47OYoNjlzUR+wjSUmGLgpnvTwOxkeOfa57Q7no2OeCE07YJBUVpekypV/L1UTMJN3rdM41alx
yuOwW5YlktFOroSdwJG+HXTOwpn7aB6AdAUmIsyxzlctuVO1dy096hony9qufq2+G3MBaYnS0UYy
RT/4towcz8fIMWzljvoLZAcotn3eAjpPr+Xvqx6DECRSNBclgKKSg1B6mXYl5D8rjXLeQtsV0pVi
zI00q/lUZaUeA4xkcFU7vyHUAtcZmbFFZ+w1O3Er5PutxcVb2a5AgNZNEWVAico6My8ughFXlgiu
i/lGPhgP81t0qk/oSHoYcOlDa3oNfmCrx548HjXAf9zCZ8mME+pJPIklxdkuO4oSlptBrvQxF7/w
U/E+5GZiu1KTid5ZjWQzKDHKlwKsksitRwCwN05W0PiFLPPsdPmn/xm5z6oxvjhGM0jY5Y9omVr9
dOyNbz1N7TS6r6T7qsbK0iEybU3m5bubyJzmSk3GD5F6RsFA0TZawDtaHxB7/rTTQZDbcKoeyw9d
0pDxxCnSk35GR8GX5mNlYK/m7XI44/0+43gknwI9rEABVwnETfNTMETOZQn/EUzOH4nxudwENk6W
ELzZ0CFfLvTmFyZXP5pBuVs/lU88OLTtYHIWyNznFGDARiKj2FeJuSPSyDYH4JyMxNEkwf1L5Zj7
mvR61suC3GKOe4GsLt/iu3FGa29JFpKjBGQXLrLJfzxK/tWPvbxThYIWcBZ6n3jlKX+Mj2DTc4sB
bxIFLOLgzACoSrnnTQRzPJsdA5zSfMYkEiV+kvcW0dH/BQXIYOfUSY2ZE6e3L/KzhkwUianWTKEQ
4XESXuWKl803RsxxLJ4IJnQ0s2ES7OrFhxqLJz1xBfp7br8Cn7sKE+xgcztgayIyjNyXar8F0okx
9ZyT2vRfIhPg8OqSpn9kYKuLUymDYG4ljP6ajeT1WuthgXPHsfHNo1rJWP4NKxkzzc0hUPBUXFBE
AX/tC7inbhde39wlt4VHa4z38RqLPKHL31dCSTialQnw40PQPgWm27bfCy7iAU8GE/xAqAucQlWk
hwx4SMlt6uUO3Yu3xtNoF75i91dAFud1BHgymWhI0EA2tDlo/ZEcYvnVxKhzfnf5g23Gv9X3YuJf
JmfxJGVy6Ie4e7tjIn1XixsCuNfLYraTqZUcJvbRXEqkWMqxmOaUvnEj7XSbHujTdNNmIFJQXPE4
eDz0d469s2QZZdJLwRTrySFSsszp6Qxu4HHkYS5txrqzZiwpRtpVcQfe6RhIzj9VIAEYsVvOnoE3
C3L9y6fIsQeWBaMJpQgXFlZKZtJaWXEXkAwLVveXhWw/xFYKMdEuof0M8mgUAfPXydYPIO50TGcB
jpDsZfmNN5/GU4qJGCKVplKIsJfTzugYinYqoK452xyltm1BV0X0aTQFIfBziJh7DKzTMEUId4rv
LRZ0Az96n246R/of0r6rOW5c6/YXsYoEwPTK0N1stbKs9MKyZYs5Z/76u6hzj0XBPI1vPPM0Va7S
boA7YYe1gLYHmHTTmUT3KBLJWW/OFJ/RFgt3xjfttj8Bz9YJ7w1qtUfzFoCy36aDLHqzbFvz5yk5
ax7BYcswgb8MNKZXdaC7fcruzabag/Jwd/5GF4P9I9kEjPJ/L5QzaFmOwfwHSuYPR58DUqHbLZBA
QhwTcl4On8AMETCIwq5PjwMIp/XDfAhOBjwGsRInt0WBZDv//DwVn7iYla+ijIpWduxlV1hQv51/
TDdYlMh6sBzHaLq1A9DaBWa9/d5bSV3uYBW/grHSgD2M9k5VW+rbiIdXdvTxis5Oldc4/m60ARa3
HzCUc/4bbruu39+QR7SSotxgJGHQ0Jk5bE6duiXAE3xJldJGJ+i8MOHdcoYORC4jb0GhfSwma971
D8pTb2HSIg+RjKrHBToo/RUUznmpi8bzamrKFLsoikFlnXeZaANjEqvAcs1MHODEoN1kKxl4e0lo
yerrKNpJFYnjfKdcYG0s6RPTaxeI4+CN9ScW/Ezjpza/D6iQlHvLxaxPx11pnWb9QDWACpq51Tqh
bylO6oS5ZTjgHAGuAtm1+7SwRS57M0Ss5S4+faWwZhzQXBkx156fmu/MLfbBnu6Vo29h489J96K5
dqE8zntrXUObCjC0xy5za0C4hDtM7R/Zdf44u/8X5uwtP7o+H+e6h4RUfZQmiWfkj4pyNUgYywaj
apIKDHCz3rIWxDnsSFMnMLYjLaLX8270lqIns9LvizHktqjrsRVp18I4l92T1MjNEI/rftrVYeyk
9f2kaIK4IFBJnluob9RkVCIsTw5l4kBBvQTsjOdtWnAOyhWppKaodVNFpbhsKquWC7vN3U5UTNmK
b6vLopxPbqQUBVQNQuRptLEmqRr7DKODVXmZR7+Yfx2Lkn3RxXGuI6x6aZh9rfFIX7htaUmtaHND
pG18w9qoeqNLFeSP6Sn5Hh2Ug4Fd5PGd2pkjCQvsW8HFVKgKngWZqbrJ2Wyn+0VQ6EDGTenjjMlI
09xnUWy3xomMQtaOLVD7tTDOYDUThLC6Vi2sjP5euY9+AIl3V3vmDmBP9nhrfg8fUTW16o+sQTRn
uvnlVifljHiIxkJOCGifaimbjxrDvK8CoglBlrCp9SspnPWOSjYEJRbYMar4nrAnU71goonP8yIM
vns4MEkLmw4YY5TdlWgW9t33Se1EqfiiyH+E5N8HMWTOfDVJl/rSQCrObqlpLbAhgDs6qLf9sp7u
5HsRaNSmM1/J4yxZ0ZVUidQJn6eZPb8AOFVo7hoq3WR++njeM23qPMZ0VCarhKgfBriKi/WoJH1o
YrgFuwmWnlAnyHq7z7937aHA0sp5YZtfayWMcxhznYyyJmWxp+t70Ns7RnNslcY5L2RTt1dCln9f
nagCS6A65eCFCcbXeYgtWdufF7Ad28mCMoHBJtmUl2OuJHShmnWpnATAaAIuwyHeaRiU0IEkJu8U
lAV6RYjjsX1xnxI5zzRUAK6hU6gAN0m9jUd6JSW1o6kiRMlNRhNzdTLOKalmGEdBgmXDsgBusWXs
i0di5050NDxVtqXX/GLa6YDwaG32w3xRPMHFbn+6z2NybqmZJwzbt8ACkg5DaC94W8Wt4YGg9BJY
tbObusFO9KAQieR8VKy2VFXNOvQwd29LeWqPgys41aY1f14qj0suN8Q0tSyMPjw9AQ0omJgOyR4b
TSM0htpj7tR2eNR0S/g43HRcK9Gc49KDWi/9oALE8b4DCvtSGGE3DC+0BaEW48J3gqMujukPR7mS
xzkuP6/atPGpDix0ZafucowglwC4ITukvPeiHHv7XnVKVBP/ER6XVo1kuaj6HpMjTTcf1anvr6q4
uokULXvVE5X+TS0LYn7L41RFk2fDj5sBZMKFYZtSYdV5bHX0m+AONx9kn2L4tWXFkEJ1VtHmZ/vx
RG5B5Hpo9ktBi1mznd0ogF+leNgHjqhwsW0Kv8/HbzMHgSmxQZmjo1I9xMXN2DmCk23Hmk8BnHbo
GZDGwlhX4Dd7p/ctXN/CaPU223GDd1joLlxhoJULHFGm+j9c9qdoLvLIXdEHeSGBVvPUgZwshSHk
TxhMdpY9nnRPRIYgusvl31chYmTSiPGQOjmie9DvRozW6YeishK7t+kEpu9kpztC97ltfZ+H5OKS
IhMpUv2mRiuSgRFqAdBFunz1gRf08ldPs5WaciEpQWoiMzahEoNpFGK4MuIF5hXt8zqzGfhQBdEU
E2sGGuWkgHYh1JURdEg6m50hevQb1SrY938nhIt6Uuo3IzYm0QEyGhu0crYe3PqdsGa26a9WZ+Gi
WyYXEwWLVQQQGKt+W0Coof2XmieNllw52v+HlOxfAEZ//nybM3bmSjLnuRKpU0ldtb6XFRe59uiP
P3MG8J7sMupeBsOmxLCGDotmgfDMm87sUzLj5kISPDOoWoG6q3LntwXEKnhlkjVfSHeSPQLMtrbo
t/ZSuol/aVeCQ29aw0o0F/tkKVcNvcZ1NyDDzm8WXGfNG28r7GdG96pgP3OzVLi6Yn45MY2SSQlQ
gjk2rrLrrhZgt/hpQQhZxqWm1oJSCRioNhtUJpoApm4yGAjlvmoBmFcJi2CpN92anQVq9aWU1l/I
qDEB+g8buItrs/WHv7rX32L5TxrXydTLvRx6oYcCw2E8MCfzDAs0cJgVFtn/ph/9PCPjPmIlq3lR
BGBopf63Xrel6l9eIv/dOt0oSjVNiKffZzkY4kNblVGMjOzaLTwWWfRdQSFbBKm/bRafd8iFozQm
LQMypOR1XfxrGJMTyUw76PWLsSB3CQZfQ90QOIFtT/opkotIZm2QtMrA2tcmry1xVenkV4KBJZEI
Lv50sumj16eC3bFJrKh7CI1no/qLwYaV0jMuIORqM6hyPygeCy4l1JB9+hhNb+dVXHQOLh4QpTc7
aQLyDqWPpoKHXW8DifJffg8uGkQSGZGTVLFnopqgYEgdrZR/+T04ByFPxCxLkoMOiWhWmN4GjWKZ
ktDHb1ayPm2U3w7tjCgcqxwkXWQqLiPW7pVgPA5SAozoJr+RDPPZLHMrxxx5qYmGobYLhCvhnIP4
yBuaCTW7ejfjxZHuGuYsFBwLLbz+Movc/HZQ+W1F/OIoo35o9HE/eHpnpZiwjMG+5nvtUbvuCYBW
Qzf78a90kV8fVUhZoVIC8o1xUE6qUtlKq/6KUsX5d2I471BPAMADnJHvJdJTEgA5TttNqmClQPit
OP9ghFUjmRQBCwOiO31XodHjlO7gKAAKw/yGKB/ezrc+vxXnKuaiyxR/HAYvMUAi1B3U9pGSF70W
JRqbz5qVCnLuolL1ICMSls6D1Iq+F1f5gwasMN+ZXoxTXVsKxkPRii0AROooP89/tu13zUo250US
Qx27uMDwUldj3RLplZvYRQrEZi85mXjjo7PViT7jogt/PPJXMjm3UsZDaJaaPiEB+FglOPgvim+X
2PLUnilAGObWEUFAbg4Frtw+P18cj0XZ0RphmrEdFleXBxX4gzGs1eLhb7fv9dJWuxbvKv2P1Pm3
Emmcf6FqqsWVhrA51pNtEvZisOyyGujPOTF2Rd+nNri+HI3NLpDUbW0UNac2ZnE1kxKGpgS6wdjZ
4zLotCHUzE2j90jMDn7RO1U8P/kBkISUwp778HkMKjeojNqhumjz8c9A+FU2d3g17goFD4fgOCjG
TdmyKyUa9ook6imKxCxOd/VYDoa08FljYNJK9+rgVNa7Qj2cN5Q/fcHXk3AJ1yz5o1JXqG1EdeQ0
5EKTAV+EYeC0EWFr/OkNvkriPGle17QJSjQ9uuIxwTJ6nkZW2TttdlHrAs8jujfOnyY56BtbdQDC
ffHSpN/NyBaC+2yKYKpiGhow7vGg5z4No4FKsDWMlljwkub+tRZNV2Dxds9/no23DG5tJYc7yhTH
ph8nbXAsn+fUVp4XlrLYkWys+qfvOsbQnRyjLEw0iUtE5+NihJ9gaowldLlCi9WW0z2Gpxz/+77A
PQagj9RO8nNyU6vW9EZ2y/jxy+LMw6OQ3mJTQ1c3wEWRBqu57VQCu1W+De5AjvOBvYfd3G/kZrRH
t9rVV/1Vvf+Lh+vXm+ciiAS6mcSgOWb9r3tnPHVYa7fiJ+YsQ461pf3Iv4maj8KPzQUQo2kMGQPK
mUevB3DmVsfqMrPpnX9IHrrlde7El6MgcfszZn055R856gCIgFHHluEUaICJqO1OuROo8OJCvoZF
iFBB2SpjV1zXeRFJqfRTNBsdkBNh+cAUSezKARfcbYBtMMkRLb5saq6qomSqmkxTeCyHsVGxezoA
MELDqi69kDtXEZVQNl3ZSgRn/CoooaMimXQvAk2EN8pUthJfbTvLiCINeHahfhgkPbkXXOT2yQyT
EVUzYBFc1BmzvNd9fQCi1+X4nD4sa5IpiFDCpwLEL70VHup980O02fNxX39+vk+pXBAalL7SAqPC
1J7do/EEdITWyn4lv6JjdtkfiBdeLUMHGE2qdiXk/6QvIlyxTR1VP38BF6O0IIjlOkfNeA41QK6X
VWRPqmafv93Fts4dk/umZUyj3pj9yas71XdS2URKNZQROMhk87otk9Kuu9F3Ajm9L8qcuOelbzq5
1RGXT7+K9H3G5FgNgOY8qonVlDeV8aiOI/IqgQ6JVIhz64PWNM0QgtBB8VOLNDKi8KGuc+v8aTbt
QyNUNwBGhr037i6rPOoB2QJwsHKqbDl6zBovmfeGeRnIb+clbbvMlSju4gJi5kRtohAIPyq1F57x
zNZ+GtRh98VJPS7BsSndVjTBsfFkg1NbyeUuEvtnYRTFOKJqLWTjH3wV15WXYaraFBb7NoqoX6Vx
MbDtMWUxT1mAOW5jrzgLU4XpGjdgoDlqO/YUOP8cyPyrQC74hXIja13nA/ybosPcjXJglanuVvHk
ptWr4Btu2jewFhT4NDhsxp2uAkqEkVTtsqm4vJvAH/4jRa0xt1JgGe2GQ2IZr2Ryzkvd1tFPofwJ
DcR2vQAgT6z1jpp7WfbUxLnTjE/5UAjsYdPqVgfk4jrpM80wDDZ6shbbSfRrMEanFgEiC4TwYTYs
WdKw5UAkvp/aHYnQh/Ufz1/axrN60Yvft6ZyIUhSJ30C/gDg4pyFjhg0q8cQNPAMbDoVOtn/vPP6
VRwXe7BHPvtGjuXgRgfGN+aYQyLMsDe1z8CoAehRsKarcdoX9NRk3TQCSN9NrkYvO8ZOZgPJ0J6c
fj9dyAdRpXb7ElcSOdVLpRwU5Sqmpqr38Gb0/jO7Z96Gd8t6PNYVBZq+qRgGtgVkqprAwOUeygCu
JhlNsC2b0reoky70ASMOyiSqfix/5o8AuhLDqUZkGJjEpk0HGkisRV6HTmKre+lYX4qUYjNWrgTx
SsH6aTKAVX00i8siPQz7qHFDXxAoN+obUD0DzzsABxPTULiPVFWsoGYL8NYutGsv32WXyt1cf2Dt
DgdRkrWtg5/COAcB1wDUhn5IvJr8rIx30giSm/+hcr8F8PtTYVN1UcBAhDUc9evgY26iPiRe74L/
+f+A7bcdHj9vj9+kmtpMmmMVOicfib2A59SHzHOJcwhd4QORbire59k4fYhKJc59H+GjV6zGNd6x
aYwiI/OMALsIxKkvRUMTm1/LxLsfpSe8MvjZ20GOhyIkM+AtSoxGEdmqiCj+btksk6mG0QSUt8An
9zUf7BrWhW1eDl4sXfrBoZ6vaSBogmwlvAyPMoZXGVFwjK8igsLMOwxUooIx14BsNYyd1qYMve5f
C0WznVMwHQTNxSDNAk+xfbZPwcv1rnJdXwYIdwF4m2OoJ1ZnJLaOXs/4fD5SiYQs/74SEueRPgAu
N1j2SKVqT+XbdBQZ1ZYerG+QywEputqmHoJFPok8eam9ajYmYV/a0obqKcf/zGILFzY2peIhjSFL
U1cVPs4TYC7qdAYYaOhpwKZK732vfCoPwy69AwPurnlSyr9IX9hKIufZ9SJWco0Cfc2o7yp1sGR/
tHTQwZz/YptJ7loMZ8czGSOJBnKOGTnZbj3mJsgtEhvAUTY5sScUlP/qA64OxplAiFmkufGr/APO
gSDxzK/ja7gOS8eKc3YfHkWh6yNq8EFyfUZO9+UsoFIhG6DeOE5gWX+IbtkLvaR32XP5HZ2lA7lS
b7qn5oB1e8Fht6LmWjJnEKGc4smnopBYaz+04VCZdz25Fb4vl6h47nycSZgzbfxxmS0BtYjlY6qm
9xugtMV2QOIL2VCsSdYP5/Vm09JXH5HL30YKFJkAE15eMLpm/5p0FqZ1BRYg1E0uG0BZhwRaLEuH
HqsI+m7ELF5g44gV8OBUe7jH1K9kieoemzkIIzqW/DGHrhh8T38cATRG8g4dcLd6XKCo6VX0EKDa
EjiiqbVN9UAh28QQv4l4wCnmSM1JixYsxxjrdFMlWXJzHTaRnffZ7i++F947JkXhnBCNM/OgwgBS
/BGuyc+RkAujqOwB4+jnpWxmPCAn1jUVmK7wlZxtMyWm9WSA5Taus4PWZnZex1djk713rLC0ULfD
RL2dqbqPYjw8u8JCH2QnZ+bL+d+x6a1XP4O7VxpQraEzXi4KPcXZuyILxj62/75JZERwDB3qnMEZ
LUADowxD/XWPjjHGCVL1nw/IYOdG/xTBGZhpDjQu5SH2gmR2AzO8YGjojYouyEe2feNKDmdjrVEP
emN22B5/k8FIY/k6AmrqSO68px+MrQurPEHHQ7XrvSin27ZwdBF1qgHxESTzXxOGKotlJuUJGm3P
9Ym4kasVOxQ3H3OQgRaglTQfytY5rxvbOrqSyZ1YT0tMcCfg0C7eZRBZLaS7rVW7xrWMwXdJSB+z
mZWzlTzumZFlNKOTBpaNGsgN5UuKGeNlRo26NahBhbsZy439EQs+pfE5bGVGFaUlpkfz+VfQXQ9J
Yc3RgQKVSRM9qcmmGaxkcSkK9nT7vtBAu8tuk6v+Jr1uL3Q7RRyf9/6LZDc7vHQ0a9mNS+3sot8Z
t7GdfxM940QXzCPRsWiMZrnpl5+hFBZxFRCTzVfGteI215HQZ3+8os7dMOfjEM9rP84AljLfJ+/9
GwETu+JE4DhmdgT0e+Mh8uIr457skofZxUK/wPdsx6fVrXPOrWuiDkSAmDmLvdYrbpcnf3EKDyXa
gPFeYCubAWoli89fDA3zJKQGUuM+Oky/ksTyH/LD8Na72AW05R+6Q+9jZol2KTZfSSuxnH/VcjYq
gwQUzDCbTkPDLtqh3iktyIoqjb0C4dlJM/ISU2DjnD+w6LycP/LRfoJvL8KjVCQXLVDL7QY5jmyq
PwywJAqipch8OEdEdTJ3AHDDS6ZrTzWZ8OrTBecRKgvnfAJNmjWtgrMrO1vdLZuC0zW9ZTt2AAu3
SNjmgUyNGgq68Cb5+DGr598Q5fHcZRibyCarwx5puYsKG0mG/qpZ6V2PVip2KUSfbLMZwVZSudRG
GipdS30sGqcn/1a6n27JvvaK43iRXkzMZc9w63vRk2Ir/VWBioAyhGai48nLjPQ5LX3QdNaAPin7
74G6J82vf66L6KdqaMExykB8/zU2FhQjPDUZk6MREcvAfpaSAnOBnsB1LlDEzTC8FsXZW5P2bS+n
VXg0XrXb5A5mhlqO7g47BSwGLrHEoDUbI1S4uNXpOEtraSSp/gCR8itoerX9Rw9iP174p/AdfJ10
/58Zi1406Co8K2d1Y1OUvR7qvYcS42js2bHcBcf4qUrtenDkXeEA7V6IwrJlGevTcmaojEagYaE7
9AjmUDPjmqmCyfEPHA4+Kq0k8HG/jWiohRHANs1DikG4GeSn8Q4wFq4OiPidP1j6FZYWwXaO0rpi
d3a3hKbDeY39KGie+xFcQhAZflVkNQXpVGobyBaj1DIm7N7lTrXHRHlnV8SSbDB4I92ysJx60K5E
Y5ab2cD6IjjTDLo5KAwNII5LXwsjuM7SLtfQKlkAYES5x7Yf+G2jPACMqtdl65vAwaYy9lO7S0k5
Its6f6uLQp67VC7eB0ZbtrkM3QmGH/M0HHxky+pLm0b2IH/LRGDFG1g6XwxT59xONGVSbKRA1Ohs
+dgBS3zBYW++qVf0Es9gFK8XIt1wLxqJETkE/k3F5HGu886UPEmx6PNSv64uJTvwjAcoEZSFHfp9
6P5zKIyvp+XckD5mk1k3IOyYR5AoNO9YzTupowi5ciutWOsk53NCFErSWpkVL88lF2CtHuvosVLy
U2+IEEBFojhPY+r5UCmVKnupdJzN2yS6SLS72agFIUPg0Pi10ElNJF+jeXhUtGOPSZxWywXZxHLz
Z9Se3//0p7FVwjEDLOXwKkdvqcT2uTy6iQmZui94BgvsmKe1jepqmGMCJooavUf9RKpbbf5x3ow3
350rJTDo13g+ShOt8xHDC9Khel+aW4Gr2/o36ZLsUhfLPjuBvK0kei2P8xtKqqVzFwNXWj5q7+NP
9YJgB9N/MfFCo4BWBy/iqbjBltSudEygpYjEL3723Pfj/AhN5THB+AQWh2+VHZ72x8Qu3eqEMoIt
fpSJ1HGxilXmqfkVCYZyXJhAtcs5n3dNzx4F97n8jXMH4lxFXOvZYCoZFq69CV14zVZAflyCEOyu
PyaejqbXdBh1NxO890RiOd+R5AULawnwiAMF6bG21/1nwOdbMhOEGZEJcI5D1iuG3Q7ETZZf6fRb
L+/78P78FQqOwvPcdlXd9e1YYEUeLzmqvEXKL/CRWUbZCnyHyNZ4utteUWatn6vJa3cLGUbqjD+i
S90d7cqrrk1PeTl/sA2kii9hxOSSDlXvC0CaACoCRY7EGrFizTCxK111l4Hrnxbkx9ktjyXWEpOd
KISJMlqTdywaBjIzTZI8sievYEZGOo0RRckdbggwijEmHGG9W3Bg0afknAtJ0CcrVQoIELs+tU76
sDwuDae3NayXkDfZyXaRsJQmyIRMzqWYtGmqsgQq8pSaAKyI7GJIL8EidtTnaReZoQ3EmLfzBxWJ
XO5h5Vi6bM7Bow0vBr6ovKmsbLiMolMiO35/4asCCofN0pIKpJ1lfVZRFB5k01TmKY3MKfC0V22f
zdYHIB2mwX/4oWXcs/sFdBp0LnZ3GN3AHr8Fu+Tp/Hm3LWf1EzgvJ2PKg/gdBnPSU3C3bEWhF/iy
TBotKAHogDz8S3mce9NCrQUOHovQbdGwg47DPqFi0GMZe8kz432nCzKXTT+3OiDn56SCJlUX9GAk
jrPnIYzqfSbJqdWCBWUnOJtAFP8mGyqTqKSNcq9wJ3sCBUKVAGICc/xYNlfs5Ln/JUbg3DTMz+Px
AJxK0ZBm0EHw2JqSbmly9tLWqB0MOd1J5t8M0K70la+8ztXQG1kItuN4AOy2H1sDATeUOjsq2vHn
L3Mzwq/OxTk5Xc5kqrfgGMjKt769Gv2/2F5ZH4VzaBmaE7m+cN2GaMUR+iRFT0oskCEyLv5tlaZp
yFqpCQGi22NnLHdmPIfLA0aOQdWcClPAzRR6dWec8yrktJhYNubHKPYXGnF1wYg5FU1yUmdzN2aB
yJiX9/0fKdJKIOc89DlXlQXrBlGhd4KLhdEPryo3P/4fVuFExsU5jkmj7WyATQFDkcqzkVq50/1a
gi25l3fhQQUtLAAARJjEIuvinEcd5DSvBl3yFBiXgbX8CsymU2f51f15dRecjn9fjVMiYQMnCI6G
/GBEN7p6kfnOeRGCs/APLI0lQ6aqSCzDEZs11fc5Mm2qHIj0fF6O6ChcbhQxPyhlDXAfISjfm/c+
d4t/zoiK9OtT7/inVYKFxQmHATIuiDWk4WeFXbqq9P7dOTgPQYGXUpU6ZhPN8YqMh4DdTcL98eVv
nDEgY7nLVbpRa6YxyF2sePIrOTK7OH4MN3lL2WUZNMKgwP78obbLLqur431EMRhDF4LToDvKxzKz
9cweXiM3s+vDeOxOinyILzKssoqw5RdLOXdSzlWUeqRUca346CwtCIYL/PXSaRaeb4kL5+RwbqLP
uzGP9RScK4BJdktg3xb73rdb3QK7eHi3PNr+ak1xrY6cl6BamYD7qM89WXqS29fAP0iZKI3ZbNyv
hPCPKbRetcnvaiTD8LXG64A6nWK1DxXGPk038Pz79rHzmutcCCa8/eU0ExBIGkgaVe50tTYqSqID
/a+cEzvGSvmQ7rLSZpGjzU8GORT+7ryObjuQ3wL5nWN0IAEoXmGrHBSezL8y4h9dJiifi0Rwhesw
mhpNU5HIjHWBqRQzjrMrs8K6m1cXZUAF0jbjsoa5d83UQUjLO/c8i6N2NBrTo+pbFd3mzVOFq0yz
t/YvCP7gGVeiuIOlGohM9GEG1NDz4A7fi9vs0gR04uNogzt6BJoruppiPPZNo1tJ5Vw+linbBNAU
nTdeh96CNz0epO/y9Yj2AzmIsYc2veZKHJcbhrkv1wZwV48Na77N1Q8/0H6cV8HtzG0lgnP+pgGa
xDDr+mX+M/yYGgkd5qiviVd5xa68FHXARUfiAsGsTwNrZNxgoOxV+hqJ2AI3g//qPJzbZyxltaHW
4XGKwn2ThYDnnzHpBtoX2VcECcBmh3athJyvz1k0Y1ETwvxvnTtiROKIRrSn25ppYYlycABbi6el
iL5v8ex/eP7VETnPD61IZjnGhHrSao6q4jGU+KehLAGqjeWPRLoHTIzgbbl5qzoqPcbH4Bb/4Iuy
IcwlqaULomxbVcDS/CmXXo7JXYE6bqqHYaLPjl47hhS5G52x1dVKTAaqLBajAU2q2fnOuAn2o10/
okqI/TtRc3/zaCuJ3G1KZFL9JIREWZrcABBbFbM0pXBM0UbVtqkpn+6ecx6lX6p106IBJYUWXiwo
lIeO6aqueqvYql3uhbWszctcCeTcB83TIOpKQ8KqdPZId/musOun6SY5LYBw2XX3Q7QbtHmXK4Gc
MxnLIggnDczqWuzFDANT2aGpcakiiNBNtA5s9/03VPMjBAYII2QpQMpap+xdY9IeJ33QKmCzEfU4
aUCDzErGrELDpiGre/e8loqCKudjZLWb6nEE6UCklMcKXWGWdE4pixRGkI/wM4SjXxR+sdwmwB+P
QO3AUP7SLRRlkqKPxhnA2ClVaIxosOvBngy3cxZbRXXd64n9F7cGoECmAM2ZYAPp6xOAFFo55/GE
0ZImdjFWWiaNVQKu5y+kAMWFAC8a48c8y4BG5nCWW8SzUge8UgBACXJXiQjkNxVAQxlTlQkzCOUM
a8jkmejDFBxlIFMRgKpmgV0KaVE2P8xKCmdNmhL2RaT0vje+KegbL7xYoA0/aE63awenO6UuwvNl
+vwXF7iSygVoX0kLNQaayjGcwsghoIPejVVDbT1tZYFG/I/4+XmPnEqkTWsa05AilfooG1HHlFE3
8nfTztwb4MGUPGTFAqGLOv8ZPT9lchFGUqWqHwfsrlHDqyIg1HiBBMARjHFnfWSpSiNQyE0rXt0n
Z15dp/darFamV7DeKofdyNxRinaZ/9qnT3I5OlFzf/4Lbmfhnyfk3jFGmNZBnGE3ozMwlhrfg9vj
loXMUfpksvSGPJ0XJzAGfiG08XNNCnwF6YjvAhs6zfemiDxn2xJ+vyt07kRym+lpVaBo1M12SBzS
P7Syq4vK2psHWWUCnJQ4NPSWBsi2KT1MSWr14TGASpy/rc2P8ymEf92SJitpCi4AHGW0E9W0wtpY
prPuw7xzz4vaDP8rUdwTaWpKNTFH0Dyr+o+8+16KgKZFR+HymS6s01Qx2w7Ium1txX1ppWmyN5uu
s8IycesgEyj29gjP6kT0awjRgVvARjVdEpqlEalgHPogXdWH4g182SdAo+6Da+zEd8JxKNFVcq54
zts4mHVgL6JhpgIO0xAiT2xWmFdH49wu8dMhaPsU+5N9bs/otfrdiyw9D+SohW8a4DVC/4Joewo/
dV5LBFrPs7EMhCnJ1A4xUMG+pfHdWKLNS/fnZWzaL3pChoHlGYotw6/frfULM+trCXuNDdbUxnfA
kzhl+0MRbgNtfifs3i+LFzpYIziVB829EqYmiB39Tn+o2uK5p3/j7VYSOKXvzTgcWS3pHsl+zRPw
o7p9HD6cv67txvdKCKfng953XSI1o9c+LxB84DIApajmVU7iNQ/LZIsiwG3aVIKVQE6//S7q55LW
kpepGCtIAmcIMkuNBVI2z6XJywo8EIdQ8uUuDzRTjPTqmKMnmnuSZV4krwUwqRYgUWonb8W1iClh
c3BzCb5MhlwCXL+vmlf2ZCxNvEowm4SRWLsIrNQpLukhBHrpAoyt2vldtQvddJ85pS1KrbcPTGQA
q6sgzfmjpBiMyuSToouP5Db43kZWcrdQUiiv8eD4151XX+oeFSnPlifBUf8rk68qJu0gB4QBOaEb
X8GHYTfKLiVwWcN1QUHpzDqr7DxaPQShoPq3ZXwgEDaZgd0xHXt/X+86jsuoIRXrPbBTXKgo8ZCg
uxVYxqL5fPamAXoCgFUyCgT8XGrf5KHRJhkeEc/6qcRW73xILuOn0jX341Up3uPavMyVPM4wotLI
58LH/MtC0b6AySxQmEtTU0x6v2WD66NxTtKYQUXqo4l/hM/vaGWN+d4Aao3gArfS0bUUziDq0Jil
QAFB38KjnlV2+RAC/sf/CQqFfYPtrfE7ewaJ5mE6dAfqnRe+FQZg/Ab2T3VQrfJwLwMrsySKK98z
Mvk7smLgbiV2LqV7IL6750VtpgprWZyrKSlAhzq1xFAbpniWT4da/jdM8nitNQDA/YMeMN0noT2J
qFa30qK1ZM55qzHwDtRCbjx/nK2gfDDy7+2MTioAKmUmuNFNk1vdKKee5kSTaFYaJETYHk4x7ZHV
govc1srPb8ZpZROaWZ7Oge/JbFcYF20eWt3snP9YIhmcTvYm1kGAfyp5OfbNEuIEwZVMI/u8kM1R
Ng27R6rGGMiXZC69n8cuIVMQpB679C/nHTuCIATYV+0TvapLOzn1budhogAslcmTaAh8+zv9ls1z
E0lBXhYUa8nHRHnI9BGbNX/nGD8lLI5s1WAl0hw1Y9BieQ8riVdg0N77P6XH4pReLWia5otwvmnb
kXwK5AwsoHMTZWUNMCUXKxdHQGnq427xyP2FcWonu34/Vaeqt8DZBcZK0St+80IR1AEFjE+p8bUx
YHXLuV9EGfpaz532LZNE2rLpq1YCuGe7rrfA8NOXKYzn3lmKL8ohA1Lqd3Kj3NLj/yPtu3rkxpmu
f5EAUZm3St3qCT3ZY98Ijso569e/h95v12paX3PXD/bCwA4wNUVVFYsVzhnB6qSD5sONvgislB3b
bxecblogpKUgiuP32Y1S6dM5xYXTYUOBLfEiYp16D3OH/wLccq8WYmyEcaFqAauvEmfoIS8L/ZKG
ik2nxrO6LwrtEycq5h+pKoKC3TWbjUguYtXrOqHsT1DODFdH7tjOUFO6ktK6XXfQEoLoIhhO2o0u
G4lcBNOyvsgwiQuyd312y+HHjK2zSTRkvGsuGyFcCIu0UE10UOKdIjlywR5IBsOdzfvJ9K/bx67d
b+Swy2fj5uWkTKbWYUc3B9F7bX5tIhGCmei4OMNXKi2ViLqmp0Kr7lAsO8cxntmWCIxapAgXjSe0
WLJEX9VgtkI7wzK3PAmOavce/nVUfM9qkeVh1TWKpU0UadEDrOj9MH6smnfSf7v+UQQfnx9NTLFW
pIVJCwq9HCthKUax5fFjWi/+FMfBdVG7Yy0bl+UnEwfMOmpRrWIA/H1pvg5vHXvQOJmDE5zMI+ai
R2xBAPgN6L6CkCgwDD71NoZMNaoQrJKFjtUbV0GT0UxE5bH9vG3z1bj4gIQbRbh4RY44e+hkuupo
d05zAAxnEPr6oZe8+o0h/ZZC7urdrwgOVg03CnjuVM7wCVlKvQCbWNCXZ9P6lNeAJUpip6aiRsiu
YZrYsbYwnqTgBr30YTmmQx32qMtlxg36Li6tvpbZvaY6sbYIvtnu0iAQS/6RxZTexIsME1BzkgKW
i+25T9/xb4C9mbPsKy6GkIXvXXZh/HZ7bcRx4SmcstFKqxxb2e8d+LhZxzFzlm/zCdP6x8ilghfn
/vt6I4/7ZqqF8Yg6W1vwzWmnwhu+wwdvOz8LiKPY6ckobFVUw9hTEaUlvF8olsE1niqpNeVGCTFK
zhzw/81L1MfRWbGBwZYgREgie3FyK45LsxJMkpVp3cdBhgwrAaVZnHnXQ8qe3W8lMIU3JjKUfRnF
MVAmyuQTaWt7rYJ+OWa9KrLFPbvfCuJce5ijGZj9CjB0gubecKqDed9jyUj+xobiI0e2o/P6sfkg
wj3ai1tbsZy7lcNaV+ug0eOU9m5R+6RojpWpiLQT2QXnaXk3Eb2JMKq5npEPA9g+d0MUmRbKNnSd
5Sjq7osMg3O1cpjqCIiSGEsnmBBOlTuABQguG5FlcN4V6lKMVUUdbI4AXi7bU41gHC4fJhHyh8gw
uFwA7NxI/LQRI+rN45DhqT6/0RT4Ks0jVLtu7Lv358YaeLy7JWvnNs4wnhnfghrQSe4lWwOwSn+c
nyJgrHxtXkpvOpqJSO5eXr+Vy73PVm1CqkZL9lxKX6hfASpndKogAvjQn11lW2Fc0IjMYrAAk58H
hKDoqAOV3w6TTvIslSRuOYfyQXCqAh/j0R/rhpButko29Dre5kEdKCjMFdiLpDp28xkQbSnEzRTJ
5MLJPK5Jb1UmYn/etH6vgQ7E0dtZiRwlN4WGI3A3nYsisJo0L2cMXaXWa0SAVxEK1iF377LtR+MC
SJ+mXRfLeHECXEBBcQLYAnc0sk1vcLNvil2dJVeEjyFwcJ2LIUY/Jh3Yy4rTOPv68I6+Z5GjfSYa
KdidfNqqxgUSlIy7eE7DFoy0E4ouud/fyA8NkBgZVEJ3FNYmBLGYn+QlFVmHfJg7rGuUAX0vjvHZ
9NaT9d74mTsdRWNPu0nrRj++5D5E0tKaFcBoGnBgJjdYGfzJCVvf1N7oKf4UYDXYNwMhNaUgqPDt
rjIkGBPUQbdjxraB/Cf2wdb3ecZuZOWnd0JoXEGc5msT8VSnVIswKjectBN9R17uZK/1F7UF3S5b
j4yc8rEGiaNBBdFzlzVie8Dsg29ylFxOJcOMJDQpXenM+De1J1bXnV3TB5MKOIazBOzXIJD0qwCs
zah4iRfQRA5qcAGnSYvUqpiDhnfz7XRoDpXD2FUZRhX7vvj/gpyC3Xt8Nr3Vmos50tRnLZEnAAAB
EIsA9HjBAJgY84d53zUxXOCZylKnkSVnJ5PcpuFgU+wPDBPwKF9mINjE6yhQS3iQXNjRqdU3HVCO
T3GwYoM+98Og/FCCJRqNB3v5QF35SXA/iVTkAhBij9zpS4pbH1Cp9FwgwuY2Eg0XATa5Ayast3wN
v8aRLdu1I0pvBFeHwaU3KlGjnMiY8Q/HV6m7z0R+KbgI+UKHEmaSFdZZGkyyHKRp9lxL0aMaFsfr
hyhQg69yLFEbAVw0Tk8pAVQ/xgNbIpCw+1rdGDxf3AA/tFF3IWpPwBOKQb8xYH0mPMIkGZJE7IlS
6P17iRjAxLbw7jcpZxbJEmFXuagtoDQOYEgagCKmPcgBgOYPBeBzRatBuye4EccZQmgUYAbIqi7o
FmfCNN1aSvb1b7RrCv9IQMv5Mk6SuLTwXtSzE8Be7QTj0hL6v4Zgm1skhEtl6zjNjHhEo1JS3pbR
q9JXpfau67GbmGz04BLYTjcmvTTRL6klvwQWbrqcY922xuV/PC/uXqmqSVZm0zQDonY+NWu/bMYb
JdRFuR07kt9C7EYf7uoADmkjFSzEAl7Y7qapcsboS1V2DpUaL4w0Ty2/97JyO9RAalFF77j9gLsR
z77o5vrMOgXYtRbo5dZn9aydNKyKWd+0F3IoUStssEol6vRet3TA2l8K7BZKC6pE4OrUdGxDUCde
RE+OXRNRAVOnmpjvAK/CpYiySg2Q32rsEmFvHD9D9pN+qL7Te/m8YFEWtMKTU98pgm7CrmYbsdyX
pJYl6xlWSjAuteBx/4M0/6MA7ltNcR6lloGjS0nsZBZmY4QgIrsOvNGB+zrVGkbhWhghxnCwO3X/
1x4T7P9u8VWnd9rXSbhlIRLJXfktBUkN+nXGUZqf5+XWWh/y6Pl6zNi/PTZqcdG87EetbVSQmA94
ZLN1h9SNXpVnlgxLwiUckR1wsbwdJPDCSQBnrM1jUnxezMf/TRv+Vtfk0IqUegYWKsYXJLsAhjAb
jWZY8kC4FCVIzFt+C1C/zo6/3MssA81cjalo7aD62U3qYjXl84CxytnLWT1Eda+rJzg+/qa3kM4v
JGN16dzTs9JRMuGOyG7M3ajEBQhNzdAtW+FICBC3qrsejdsOGSZYJT1dVBQWmDdPUTYTrTCXOUqC
cnAW9AyC2g8f0i/q/ZQ7ycv8VrkLIJEt0Wy5SCz7+SauD72V1hMBSdM83gz0Nu+fVNGQryDM8uh1
DTFzU1El8xjmWueVWX1IrAho2qmEtbPo+3Wr2NcHwKDUoDJac1xmoSQjwdbPaAVVAdj45Cj1fl9H
gjt/3/R+CeFyC6yEt600oC9ImkerPUeiXffdEwPbCtBuwJIEA7z8KLJRWIDFDONTnI2Oqr42yUPU
6bapCS6K3dehpmLSjgHTmiqnh5IsubRSBIiYnuPMR6nPnrUvmtTZo+7PCOIhEdy5LID+FiQ2EjmP
Ajw0WLDDsQky7FaZyF+bOzn6EYWfS7mwLWFBTCSOO8h1HjOMUAFGWD2v78tBulVRF9O85FNyB6y5
RwxG2PF99dIfzOC6GYoEc25V9/2EVfDYOrY9KiqSfFCV9GhircyupvR9UMPQbiRVwGOzn6RtTpe7
lYExkiRyAv4XEJuCk+FYokoWjZ71HIPLoz40H9LvorFfdute+6DcrTxKBmljFYnAspDwrkzW+qBZ
NZbfm5Qe12bujklPPl8/3P1reqMnd01rIe6ZrkW/KZuAG8/QArWPCRY8V7zIUcIR9iR/93fKSCPx
ny6D4ebnI3ATJMelr4dFkgHIC3ypxe4KFzccGNy1gGb21HnJQ/OiHEV9ux2A6kuxvPWiEWqFdAqP
8kn3ldfIoyAwk28bQE6I6kS/R5xLUZy9ZkOJJwVJsPOMtbpuOgPoMW0Xe5oEEUckh7NQOH+OJ5i6
BhXmqOX5ZKGgC1qDURBmdrY7L/XhzLKaaj0Hj0Z+Qqh2xiqQm3vd9I3hXUu/aS04RUo44tt1s9y3
EhCzqRra8mCxuozapNUGnWKR6aSXn+outWvR0/x3X2NK/RLABc851ydNbkFYnmgYnFBU28xDe8zv
C+teGuT/fMddCuOMT2kXMAjHaLXK2ntX+5r+9fpp7VROIMACvyZwMjCvpXDpr0USuWkmGp2ASumP
QXIabektt2ePoamFTiV6QLPjv4xUF/L4tc4pz5tVXccOBbzhBxuL64/m6wxSxfSmPhjede12beGX
ciqXhkh6k6kWYiAAcXx9/GZOj9d//04IvNSGMzYq9QoYG+s5UJ//GvIrnPxL60kH7SYREmfsa6PL
gDzCUiyhnDfFw4hJernDyFifqp4+6PMpz2jjXNfp99SNqfRLChfV12VNqzTT8xOVPsXNSS2/VYXg
htyBAr+UwRmdnFKjDTs1P9VfjcfRHVq7BntS7sbPDGyMPIYvHQiUrOf1rQAYZX0Qk5DsR/V/1MSW
BRcmSFPHRR8X2AdgWKlgozqzN1mFaRpRWXfvu4E7ScGMEDZlZJ0zEplWQxT1JmCZ9NSORteMhWgL
e161FcHFpFLTyzm2DDOoKY5yOAD8aXI0sKlrfnsYbkR9OZFG7Oebm3ju625Ye91Eofpgjt8ykYHs
7BNTmPivI+Muwq4BzGRrgNqbDHZm4RlWgOUqOySH/qQ9R4rdBDkez82H66a/M1l+KZa7F4ukDDtj
gVH079VRPtQB9dPn5K49hg8MlLgKdAeAUx5eBK//fSjvUjTn3Dnor5QkSssTpadxxZyjdqcUxBYo
uHd3bc+Vc+6u7WneMhTY+DbHoFX5wHDvLSCkHsvcjl6Ig56bJ31UJ1uk3868BlOQEhmAQrpl6pzo
upnnBsE4PKoYq6H2mS1yxOdBsrPJZlxDy1FNbeNpEb0S93IdCrQITQXjhwnIgktbbcu+KOMKrlHV
qpdjBKYx7UXv7DkSBM7dqAbAE2pSgt1IAE9dSqp6pcy0CEPYa9WCEKaQq8yTo9V6l6uyChoyNo5m
zMpjNRTKfWuE66HTFOkmonnnZtPYe6ux6kcTxMZ3tE3nw9gmGKNRVHITz2AQ8ZRh7h+kGg83pL8U
A6pSKyqK7qYD+PM19jwHkanJmaFcKcg2rMgCUm9yz4iKWD+v84uAWb36sIrqLSzM8unAVh5nFfIU
afNgQJ4ZhY5M28dsmp2Qzt/idcZQjz49TVGLN/GkYpFWuBOzbxu/tOXuoWpNBhpPWgp4XsNTOzdd
nvSxsDPhMsDepUphG6ZsEJOCSezSNNZa0mPQa+SnRrfzys7ui+N6YzzI36r38FzdSocMSwFESHYn
EsvlP2Ex93kIlCYATyw/6Ht2Q46pm9zlN/lbhyD6UJ3DJ+Eo5+6hbnTlrjsAlc1yUVZyID0nP0rc
60Cg+Jr6hrv4VeGMn9lQsyQcat63XBC2gHmX4oz5+AIsEiyl6qjWyI/0+Scmj584+p10t7gVhqhF
Lcf9o7UwY6yDSlDVuKOdq2kC36mB9X9ZdjOSOMaguzPC2fWIvXvT0l9iuMOcaC4vOYMJz9PaKdJD
nysCCSJFuNQBi1R1NqYDpuvpfV+76nwGZ8J1Jf4/3+aXFlxkTGey6tGMsZrWl87yW+5GnvrEVj3j
G6BwC0dtdyowWDTUKLItlNN2CDLlMV8WJVox4EF83a/PyXfy1IF7lziVmz9K32TBg3rnMwEQx8Qq
NKN5AgfvpX/HVhYuYZ4VQLv6YfUfI9FLesenVNmSAYUDekyT8MathelKy3yegxagI+voJmB0LJPW
mYXAXSzkcQEZcwyKhtegpmO7mzOHbs26aQ0bJKuxddcD0UVZsIMWVzeTapywEokXr2Y3y+pdN5Ed
K7wQy1lIl6VKvSixFdSdHqTTehpj6T5Myk9/IoaqxMTmIOI+JyY35nHWqwENs8mlGMCJXyP5yx+I
0LHKRlQLROD8orqaJKopNcUaLNKDgm7pnMR2LolWD/YMjmABkkFcKshuuJsrSeNlKa2+CtLqRSWv
gMi7rsWuC20E8JNw2ignydomIRIB46C/S1jeKF6jQ+ebOooDiKj+KiS+Yrb1m+2B2hK1dhU1mp8J
1uZZIYX6/Ndwz+yHhwyDp/EzgEIPFVLu9qCZtqi5vZMNq9hut3STYKef8gV+dKSzSp2LKciHBvDq
iq0bN5rhZKqrDaI0dK9UgAwUVSkN4CCQyn2x3lL1kGj1EpS3E7wIuPVs5iwEkdi/ug/3DGQjjl9U
Va26GFC7LU+mHphqoCfC5GLva20lcDfgVGRzbSTxHBh37a2BoB77vR0FCrXZUspy7ET72Ls2uZXI
XYbNHGPdxlrLk3XHwMkNZ6R4FNZefF8+6RoGvsJ7EZy26Bi5cEiGZpxS2chPyxS5eMPYxBCV+ESW
wQclrDMTuTTAo54G8o+/eWisrzo2XyRh3rJn81hHVTBQiviEst/lTTWoeWEMiRmfqqV0a92TKtcI
EzvUvhai1vDepbUR9RPSY+POs4ZCH82xdVBEOLcQ8/nq19pww16UwuzlF6qiWKA6tvDAw87XpVJ9
GK1luyxgoHEwtnsEzEpstz+xJCo/O+eNLdpa3jfFjUTOLkaixnkhxViBwfYBg5OYb8x75SW5ZSWk
5ThOtog27ufaGh8dt0pyd1c3JoOhaGBbXKwulR25rioP5dTUX/ouOlWtAZKaaorCp1au1WNpaOFN
XSv9ByOS+mcqR933pkfVzetkoJZZg0TOUk+VLFiU5Gw26n2s9OQWnQHiWYYEMEs1115pJVdvZr4Y
vlFrZmZrZj+btllh+MPMZTR6VjlHvaLBCrmtJaN6mBUt1L2GWk3tSHGET90ls+GTcu0L2yj6RvIn
lFlmQfqw60OqpqM1hIU/VEE5s7a6IlmLoiUoK0tn6q83WsBGHlpbO4oJk/eSlY0wPrYuJeDcDTnH
o3W8YSitGWA/RxG99s4sOi7CXyr9rGBu3KczcnDYA+YZkxwGUNZBE4jwil6QXUj2BGiP2maWBlzM
YfBFxMl7rruVzTlUXkuqEs76EqiFo1ipN7c9pokxFg7IA0GiwX4Vb9Zo1eBOtDAsgHX5S9/FQjd+
8YzDZIwMzJOwnO/oHvOj8iBq6e+F860wzm3RgK9TvWjUoMW2ev6hbipHoI5IAuelZRdiNUfNkMiC
CAdN0eKuP7bUVQ+MFyfO7OGmu2l9gdBdgwSIDht/1QyMwV6eYYGlnZpkY34a363HHmD1oVseyx/2
6K3InKY/wH+BaW7kcd6mNKoeMX75k24cCfVz7Y7W9/EgaBPsGuEvKXyrSE2m3hrIiipzfsryL5Je
u1Mzen38B0WorTp8m2gMJWuiYWkFevExN2q/Ul6kgjipcpin49C6VVu4Yfp+/aOxM/rN7jfacXZv
JuXYzEWLSfYh9lVpOPfG17iZbhpA0Lb43x1g+DA2JoTqZCZ+TS7nAtGQLeq0TnMg3fw1Ks0AyTog
da4YEItckcftlfIvDpdzCKuRFKqueA81hfdzokrF679wUPUltWO+rqefyX0qBBbZ8wm0XHRFMw0Q
7/zcRNmEz8KgU0d7MwyM8JYWzjy80UzwSNr7hFsRnGq1mQ8klglggw9srSMBlcyfUTlTPMh1i4Gt
EbTmOG+T0Y8rAOkmBZX+3kTfdGmyMX0uisMsXeftYiOFf/ANWkXNeJoWVmJo0UIaj1nurLhA0UGa
jn9SaN4qxW88GcO8VivG+gJGvtg8NQ7mFJ0YqP/A5HJR8P143dv2wvJWO87baBktaqcR0KbXwz1Q
Gb/3Zi6YpheJ4BwLA6t5GZWmHBDw0oJJuMI61XUl9nooF4fGGVxSLKRKtVgOOiwmlyPYyKITue+x
tV6/EeDKnAo3buz4UVTs3FUNCAcyximoDqD8y/slllKMgYO+MtAVTGhbH5X28bpmP0Psb9a3kcDZ
eEgyaUFLkQaFHHa9U2K83idmPVhvSt7kL2OJPKutLR3czNNIXqdmsoi7DFKNSo6Cpi1G2o5amWqt
p4+rUfiWOlonvbB6D5ge5s1SkDeKdYDKIWkzLl5qptonKxxrX+mV8dPayq2fy4n8DLa3AdM3tD23
Ftqaaq6o5zglmK0uaSrEJtqPxeChp3Bs1Cu5JzQpUtAodIzj4ECf2doKc4KBzW+7PRbRRD24vZCI
wso/4jgnmE3Q/KqZYQQgszO71u6t2ial6Jm+98LcSuH8oKZNb0iJFB6J3Nogt7FV7ZOc3pqzBvK1
z9ftZvcdthXGecTUd2UhLbjN2A4hyx7z5/EDdTqXIeOPr2Fki7r5QpHslDcXSzlPeVQOTYKPNi1A
/2fLRnJgfextw5YO86d/AV4oOlKWKW1EJnPfGLmKYhx5Ns/J01+QBInDxu2mwe49llsuXyJfr0W3
AjMJ3i9RYTSQqOBhpfKY0Ek0V6FC2wrZOXkHEUD/jaEhRLdzjnbcv6A6+FkU+F2ggUaxCeYXgGdd
qjoAxmpMM1TS5UMFAJx3Xz2Hh+FQff9OPe3coEX8DDgeF/iXmPn7QF+u29NeoFONX9I5252aeNB6
E5mgFLkr+JgkTdiC33XCjQjOYlVZ6jRVL4sTPZa3slM/DCARnzGRCm5CbLuAzaqBzcaCXHo/DduI
5azWrItp0KsKG3KudYidc3MgYFQI0EoGjWVsY3C/EJYsRKfJmS3NZ9PAckBxGrLRo3Nxu0yl4Omz
e5qmgq6LiXo7+i+X5gK8CSpLtYGBhkWxLaUaj5bZgZmzT0RhbbfIhDzyb1G/7XG0/RTOpoUebmuv
/uou9+RGwsL08D65aWT/C9qP3ethI5G/HkwQ2Cp9pwXKY/owHIrv9QdYyeBjFZ29/ENHxK26d5qo
Df59z/Mq9iU6jSGYs065DrwC4zELz3qei2IK+7N5F0fHQgeWrom8XOE8QJLLiiA1p8E46W7Wtzcg
+vPTVo7duNC+S0X43pfaSZEmLF1krk7q43Un362sbP8AzheaZq6VVstWBp36rvrYojulfnGoj8kt
axECysNpv0dnUU9lL4pvxXLu0FpWKicmkMFj9baTw1MynZLqMU0Vt7e+X1dxz/O2otifsrkwpqzE
cVYMiMX4Mslv4Zfrv579pde+IJ8PrlWBjBD9VRXEe9ojltzAEPNcj4KgJdKCc+5ybKdRBWVRUKi+
Wj/L439fu8HL6pcl8hWGmagV0kUFtFwmseUc7My93YvaWrtaAKkXXTqdAOGS00IC7wgakhQ1DPI4
hpVtmI/Xv8au12JFhcE1a1TmtSDtomrJMpBAq75r8ne6HsbpcF3EvsswJhYZow54UHO2S7WJyOqY
49Yit6atOOYRnClA/rCe9Qz9niSQDq0j30SuqNK+p5wKpmlMKGO12+L7FTmNQrVJJDQ60exZFQe0
Vu4oPQvU201zfknhWxV9HaZtnGPwz/jU5LZ1Kn0skAf5D+09AqWlaC1l/yoB5hgg+QFmjlnYS/ds
9TKXuwJXSVzZ5pntTrCiZ+hnA56/PcZdpT+5JjcCeRsc6yTE2Doy/1i1/Loni1+PUuOoWDjwBGe5
Z+/odP6tHG+ObVK3JNZw61PM//TA15hvmsnBigab8m4eQK/niVuDe7EVN4mF0SoLnsa/pKQOyy8G
mUnQTRWGZGIXeJe1bD5VZRuY8rNkvOTVoUg+GZHptJ1pJ5nqyIlyxB/rGWvlVJrxfv0cdg138xdx
iWxcK2qr5MsaYGx7dmWtGBx0dzIvJeTtuqTdsgBqbGjpyTIxwAN9aU5LISfgrgN9lQFA5L/oyIqD
AvyD+ST7MhYlM3c4km/Xpe7qtxHKXTFpRTM5nq0qqKfITpv7Gl0CSRR2dv1yI4RzlAqo++jNjyZa
o8kx90ERUqNpjokufzpKviLCtBXpxLmJGadVpdZIkjOgY2tr9hJXlg8M+5frR7f/hNwkdpxt9Ppa
y9jRik/kDBYhtmRaHGY8VV1A0BgYCMDrxhEFnV233MjknjaNWuhxGlaYnFYTu9fOUf3xulb7T7eN
BPYXbJKOcOhjSevD8Mi6sMrn5YfiEHs9Kg8saQUvBPof3vCVlTbqQ4WLViB/P6piMQLPJ9CFAQvk
Ur656vpANeAD1+/J5/CAzV1XTu3lLH9lKCDlwRR4gFAgp/AwJzlVewCNTqf6NjoSMBjUN/1pAk9w
f2fdi3ZnmBvzWZeKyWIMN6IEZ2icm8t6aY3tgmUTgt3xwUuSh6V5GRPBKNvuS1FjHBdoo2o6ptku
jxG5RKvOmj6jlZrcR8fh0NxZQXRnAhkTYJyAr85KW/g83bPOrVDO0eOpi61JxVHSo/7McOdqP/a1
YD3g+UEPuSe5wr2+XZEYR9epBh47sFBc6mmO2dSZdVScyltWYQA7W+UWEyZYWNs4c6Nzm7qjKBnc
jdW49f+Ryrl+FE0J6WRENHBH5gEDUSv99YP6s7GbfqCfLDs9Zud19EbhwM5edNuK5vxDT6a2xwcv
AKrA5KrH/kP3GrsmgK8YyurY2DRAO/l6VNgz2q1QzkdA3Q0QQyovQdR/psuNgj55iwnCcaqd64L2
7ZZohDJEV7RJOEkTlTBYoMZmwEC2GicvbSU9lB9MVDiIN95h6ab7gkPF8u91wfsamgbmF8FVpPAV
qyKW8KJNMQlsFatTqEowJk6BHe4e8H/XJe0lOXBL1IkJUTAMytmOOuEFJAP0OFhbINaWQCyzAgvz
H5Lf/wEiHebhwPOEhws2GjDUynkH+MFjIxrZ9EH5gtrDAXQbvnlK7RRNQlFhevcITYr8HkqZFs8n
Mq4YQM4isD1JMjjCq6BUC7uIP1eWaBCZnRAfQgEP9Y8g7gRNiawoSDVm0PvhHdD9DuUXDbiWLKEA
rp/7B5/LoqZlWCA3AMn15RFaQyHlRUzR01gQMQegP+rYq8EzUweoZRy+/XdpOngUgKCDL/fbCLLS
1HVH1coIlMa3MhRHrRj/3s7JtzqqBZrtRRIdk4w63px4DvKDk0VaKHiYgcZPU3yqYZTsdhVx3u3m
SDpWeEH9iQtPUbjwPJkYs9HQBgI8cx50991B8uirUtvqIbQVu3/NnX4S+NfuK3crkzOPLqKkWMeo
Zcwin2Y3/ggaE694BTLinfmJmUl/IJqdH0TdUBaaeLPcyuUis1QO2jhX0JUUtQ2yzkWORdFxz8V0
0MGbsqqA0um3JUS5l2TCSInkE9hlwhP19Q/FXXsT+jOu9dau/ArYOsJxw11L2YjlNMM7EZjNCwhW
8/IsT0FlvTaJf93wd6/UrWpc4G8iWWrlnCyBfDAeow49Cvl76vYfrNvcLt+mW/o2zrb0UeTe+6ph
hZTVdnCq7OebdDdPwMI5o14SrMrtovjY1UKl9rpqIhFcBKkUA/iNVrEEs/pVUZGbxE+N+npdxt6S
PsYkfunB5XtrV8V1uWbgDjmxpNnCMIh+YkWI/w5Si+R1I4i7UhC6VgucrQpgvorK7noLWez4rvaT
j5rzd4FWuy5l6KqJ2Guxgvbl1yFTUeIBB63oM2EV3oPplTZgN1HdRW4nBODdzT50k+XlBMCHSJ0v
5cldFMphqC0/gZMzDOV9atDNbfEcYGiY4ycyQKqoOLb7AsGJgvCPNczQpruUmpRrXegq0QL9TCpg
p7EhlOWbdkYHBPt6+avoCbKXgWzlcafaaYZVJVZmBmN6W2LULPuc0NUZlMymuojyYNf4LaqpbKUL
/DlcMK5MLV0kbMUEjQ7qiLGytXIE/YfoucN+zW+xFyU49MbwuKL86s7c5Vg7mCuwteHVqjmZB7YI
7CY1gXYzHelRYJbsgH6XhoihyGzLhiecnsOojLIajMWAZT20wRzMz9g9iF6pY4IoWbmpT2Fvizv/
+06O1tXfcrkYOWTyMpmFMQf02TqRo/k0+F1QncXgurtfbSOIs8hZK0FWO4KuLcnyOzKMH6SmuyPR
KMjkdt17I4Y3RL3LNKqjYDvT9Yksyt1YCKYCRRK4sDhIWtRPK8xPW3L1PM4G9pbjUTh2xYLeNYPg
gmJZ5KU+JeMCCD/gvmIMSrUBgOiiFhyAWf0pecgCRm6JmOVbItNnl+812Vy5q14zJdFnGAUbvVUc
NlZQHNpjEZQeprfdPwHwYXs9fxshP0yQk7le8j5X8cjPA1Zk/9lzw7PT0djkxF35Sr8J/E2gosZl
kcMInNu5Bh+qdPwLoIPeJwf5zIARZDTZRfFxPyBvVOSClpFrMmkadqS6XYNG5IkNbtMn7Jubi5M9
AM37UaSjwOM0PsUCDWsnM4LEZliBtXaaVuLUIuJukRAufmBROo2VKQGgG9F9ybKXHEPGxBF8LZEU
LnjIcaZEYQ0pxuPkDB5WN38SBr3oB/ZCi4EGLkriBF7OpwlWVi1dEoXJScI4REUmO5kEcWT/IbMx
CS6Q6KOZhKoWRiflkL6EB9MH0+lBvQPRtTsFqTfdiCpbolPkQkqj0SJM0kgL4hWsmEvnRNar2orU
2vMsg+3N6WyDDgVXBJdN+otiJI0yc2DVJOIbjnqT3UUA/2IEMOOd+Im0pxT4f5HlWMgFdJ5xeJar
GtO21AgSwB/U5mqPGIOtqyeBBe6F460YzplqYyK9oSNtrDC7FhBXP2oJPDjy9PvR6Vfc0gNyyNLT
ejv0hKNlIiU5L5siLHuTvLPAaaIdqvvOWW3U5zzySUFGZwDImjx0got0LyExFKTJ1GL5D19TatU2
q0YDbDfTrLwZ6uJJi3kLSrCbZkxEJrOrHjJVZPpYyyb8G9RQ+r6csq4Ge4T6TtzhgLmBwimRI7O0
XDnmHqhkc1FQ2XNx0Eb/I5X7pKZWrEaWKTEoB+LR7oPVXu3ssB6KoLn9CXciLC3vnqmmaTIWdA1W
rL90jXqx4njNNT0AU53eg13yVR9fV9raf2KsGzlcZMknKZ7rorCCtXFHv0RRi35VMAPJ5uuT1FOe
MScHYnMGDO2ISnb7p/pLRy7ITN3QNcvQqcGAVqNCsOIci9QTieDSE42SOumzYQ4slKg//0zNe3st
7GRAxQIUr55s56+AyhGcquDr8YPwlVIVFUbJQR/nAhnTZceppg7o1lSPHOiB9ebSO032MhH63757
/HOk/Eh8U60lGfvBCKQkP/Vx6slpdqyTRQDBJjhWHiAPO1g0qWeTBCb5tuSFPQg310SKcB4n9SF6
cVOISrg/YNV5wJCsesRkXmnnb7rH6mi5Vze2KL8UKcZ+vrmRIk1O2AGawWodqrSyrfjlumkwg+Pz
ZfAKouQJWnbTsjibD8HW2EQlpihqq7gztcxRraW3lSi3ddJ7cQt0qG601To7/m9yOUdom2FSLZQ4
0AX/iSZ6ZAhzwPUSiNk/v3/U41/CeToSdIg7IyDg20m+olAuci1l7wB1AlJ5NN0MkExcfqEKfKcl
FlmUwLr7i1kqc8ihQxRmJRlRhNrdCTU20rjwOEvFlCYkMlGSYYUtYNxKNusGaaAwlD5i1Ov/SLuy
5bh1ZPlFjOC+vHJtdkutzVpfGLaOTYL7vn39TejcGdEQpzHH41dHdKnAQqFQyMq8/JV2l29jjomO
OV1GcYykNiTStZ5/n/Mfl39/926x9YcJA2j7AW9hUlp0Z/aH77SplTnCoxHgUfaGcJtLdHm+RPun
PyZT4M3ZHC3o3qJuBaxcNgqnrw61WjtJldiFwSlDOItnMvc0q6tTzIlpDRCFOMxWTLm4cyWaPmcJ
6Te45BMN0E2KAFW+1Pc1crsYaDftywevnIvz80QC8KymoFr9wJaLdnROJ14hsh/9KoDKaBOqX0bv
5bbKpzpH86x1KX1BgknXwomvRJ8SwfMQX7u5CvPQ/2+MRbR15lRXOl4kP5AzA4ZQoYVypBpdnBWl
ufzLiupgpAG4EZQnrJyaMQuLYAxVgUH49YVidOKfmldjIV0ZY1zm/cyZsto9nTf2mBSS6vKs9n1s
hZIe9lVjqzqVYAmMqQk4nu1agn43msimpnxhiBTaSpNLHXCS/j1p3eiOqgzlpj2eplvxRglGTF1E
JoRCecfY/j7fGGb2QpqUdQs2nJwuqS9dNYF6O71WL0ZASfIWwxY4BQHPUWZTdE1r1Z2p5sd8MVpX
HlBQdu2EIaxBx7D5bD1fXtjd6gCXOLyWKzLIXhj3pGIu8RaFenxedYfU1SmNl3tFnTiBspu+NmYY
r8ZOSxJwQjShNjROGgu2Qm6qUQ6i1K95r+X7LlkiPBLBq8GyDyRV0w1lhdlJEAKk69Vq3U7m3eVV
20VXgev+XzZY0oFcks1CnQsDqWt80a/jZxOtBPJmvg6lk10TwOJEyCpHNrBWmRO7PJJ6aTd1buwz
ny1bIb+qywTT2I7o0FsGsleQ3WELyoYHcZMPqtE5yN8AsBAT/7L3nAX+OOo3eVut8shsxrkOxXm9
jgUDiPnuGK0TJ5vtmrFk0EfIkLrRWS4CfVqrRSCYJhPjF0uGRqr8OPMetnk22OI4lpqqimJUWdHo
lumKWcbUwVxJeHnFdh+k9I0v9MTdLFmsV0W5GjjqkCCT2+acHXEpdJLv2nUN2g7MegNiyNVn2z3G
LRR3Ggg3wSHM1Ay9rsZJBo6tUF1vECy2Uj1y3No9RDcWmDAk4EdrxSkCLEBGH0Yr7KjL78cBKBV0
XKUknmwV85RCA8EgQ8O1NJo8UeA2anh/BZNc5HZtBy2DrFUDbXNyaMBMq96sYE/9byh79g+Ejc9M
yGS9WSakM+fQ0OX11yBVZLAVbeluBcDmjlZTgVQYlBPZAfPUKjYjUYrB17VFQoPFjCevmMxW8S1z
FhPO0bEfzJ/fmwmyKdbjpUna+Fi074ZyLWi+FnP25K73eFKFMoaMh1VMBf4eyD2J8iTtRVAwBdE1
vf9Y5+RHflp8HS185ZaHxfgP9tBjBEucDjw19XmzcSYQuyrZlC9QH6IaOtDrASWYQ5XPqfyn4PI7
DnvRBGbQf1tkPJQKDHa3uWphrHvxcCYe+5Pm9Z7qF77yytM43SsMt8boublxTxRxLWrrNYZ49wjS
AjWkC1kHvMJwLzK2ZuhxsjHT5y3U3CXcWUkRGBEwfzeg5L+cC/aSzdYEcx+KanOKtaJbwkh3lWWx
CffL7J15GwvsPNwcq1mXx7IVqunDNKS20QSTKDjZctLnn30/2pcd2n0qQMWOSSFJVnTAFn5fNL0C
PLIwQMaPuRBK411cm4PXvK9OjS5e5nbP5Ef0nWNzr4CH8oyGXr5lUMbH321mqdhl6NfER+Gw4sEF
Cto/tHvEu9OFmHxJbR610C7IamuQ+WxpNfR9JADqiwn0BZVEAvXZEcy0kRslH1g82mGLb/jzlLsh
+ekpu7qkNWNjTsslLIogXsEOcFIHzpMqzwRzOkVVvuIFFFJVbX1dKc862MHKP4n6jRfM0aN3c1dI
KdhA1n65Kpb5erBeOSGxdyHYfCGDOW9i0xqzxPxIEVRSrokdUB+Q659UlFd26zdAaYXb7gdvPnI/
825cY04TkJVJDRFB0qFeCw/5rXYyw/eY2NUVzYSxq99z/Nz/WpZlGSJ2nS4xX0tZzGnqVfipBsCC
Ot3P/rl+biYbE2A2fW2ZBVsoHV4lzbPKfEAh06V8yBIIkAtvrfrWaz64hi57tvsBZQXwEgrjB30w
u6cFbZRGPOoIRLR7DEFEQoq+JDRzah5/1643G1P0/zd5PhHmJCaNZoWT8jrPT1P/QlROitrN8xsT
zPHYpkulLImASsf8kXZXYMG9vFr7cYfMB60yEHMqKvNF0l6v4yb+0MxbPAC3HIihWhDCNjH9R1xy
E/GuM/uJHp1W0aTcCiY7Y7FqcaI1eoGRTVQYJUYd0tpr448Jub9nf0yMIPNmD/ZuxMbGKJPpqyqZ
SVH38TGybonwoER3Cgj4F8teuQqOu1GxMcXk+GhM+7oyYly+bQhTfkfleuquEzcD0ENyklOqoW/C
e/beDZNPm2z7us6XocIDJmyJtyVQf6rLCROaDthW12b92BnDpZTjuAMbBh6GUG9f0e5ddPhbxpE7
D8NZQJbRsq0MOclBNI3bdvbdepFBrwrumnPvif4QWuDMgnpzcNm/3fWjPDTgLhSBumN2coS5ozru
kyaE8IvQn9DQsC8b2AXqUuGkf1lgNjLpoAAsQjMwnG/A6nFHOYWF+4UADGE+9B59FZoOU2GXJScd
7t6Ft4aZmhdHcpEDSktrXnIwRAylVQ5ecTwtoA/PIE06aoLNwwJ9ABS/xMvGXWa/qYUoWOtHoeMp
7/pZvsvOFhTStesZYjNrDCT7CGJFdErpaFz8YLgLdEUuL/nult/8Ccw+HCJjMcGqjZDtn0v9bQaG
Xq4w/CrZ5vzjsine12UbVHGhLXk0lg3mxsqrGbp3lo8xB789lYcsFP38MAb1Na+a3N0nnw6yR/iU
iyYBCLsOBaO6GcToNU5ybxX/QIMUjYWNHeaImPUOLNLILx+PwtIVla0iYReKdsKdDue5xFRfVlLO
6pBj6+v1u9z7eXoYzZfL34qz1T+Op82hra7tlJnFRI7GZN4nVX4/E52TLTmR97ElNyYscV0FMa+X
MMlX8fu4iKMjL8BFg68pcqUxMjyS19rhsl/7J/nmMzEZRgFdbTcQwHdAV+RLLuUqMjwDlxlaQVou
r1dAt8+FHf5x1dk4CTg09JcnjBNRAkAaE1pAcYW8zMyLCCaRiKPYgtlsVkKcQLacuWJ8v1ac7L9b
Mm5WjskUsSIWyjrV0H+TVH/OVD+r9W9ZHAXmUtxzvhIn/Ni3KbERoyTPRyAWvdFdPNA1Q/mLgkCb
K9Mnbn79ZzcL0GNA09vAtOcXypk2n1pVwCBF74+u6FFMB1UaU/+eLQ15/cH9D/Zpjv7/Ji7KaYK2
TgI5zhhTwJU3kFux43Cj0G/+NfQ+TTCRnmmQZi8JANBS39hT5VXzzdx4UndbSKAFrr0/+mSf5pgT
tMpUtF1NFY2+X7EO/o/OkZ7BERQdMJ87/1quoLt5z2MY2K+SN1+NiXvg9OTWyEkb6uIx/5sAwEkj
x/qejfYCCjDR5qMG9mPTpNdfFYIbbJGXSvNaywuUeqr1phz+6pJXzkrS9P31w30aYE6SIq/SMe/x
ii8G63sUKIfZzpzunYQf/Ks+TwLxP9Q+n/aY46QUjFwfqQan8VCcgQfN7CowFXu67b3Z66HK6eR3
w6niZGLeMtL/3+yAyBKL2lighUXyhyh561NO45n3+8wOWyFnK5cJ5sqE9TYdHmdu13l/C38uG7O/
NKmA3EqygFgMrxjvCyZDpkdMahQBofPEgld6MthueIljN+SRpECFjblKGSiB39dNTPXCKhPtY4wo
zH3z1TiLoXE9e7GDaH+wvnW8Ae3dh72tSWZrF2WfN5g5xuBo0CqO1TvtleVXH6TA0p36bRLs2jPt
CMhoeznInLNg79jZGme2eDqnANw2sxZC4qgDC168gB0Cl8WE8xq8CwbaGmLON+BLIn0wM3oFoNoi
0nMPnckVdUEb5AF36v2j7mR3+cYc+xA2FBAkgDgyDpw4yr2xix76Gk/3ork+pGafeSDwldy+yxBc
jREDWlPk9iKrV5eTzV4Qb/8KpsE1p0KjqOUE1H5z26XnRLhdJmJftsELWRbVu0prCaiQBdKUJ4zM
Om0JTG+LSkjx8DyDrvWf8e9v3WJSWp5MppHiZDha6jslFOjkn4tOnMt+7WWYrREmg5lKrC2zlbRh
AtXOtfYm48cfGAAWDoAB6PiAqPr3rT6ZPejGZkiLQH/LrnXB1npO0O9uro0FZp0gPVhMZR8D34Th
Bss8JBowz90DHr85a/W17gZXAP6BgAhifpqmMGmrzlYzMQlY78Vg8ACNBTRNBtWCq9pd2NxMB54A
6dftzBhkkhZ4twurHUVg4YTqZMWa28jSqR50Jy7Mu3yGBmNf2oq8uCqA/O1A/LYr/+n3Y/4EJnVp
pAIaI4vRzdAbQfIqKR6iQ5YCOcM5S7/sYmoIh4FOMaegmGAWF5yBa2lKmA4ftRvBOC/EVXh8gfRv
/S1dMSaY5YSSjxiBAA2qBfM5Mb8Nnd+mnT/Eqi3jhVvhksLTyLtkj1k7Ych1KwF55zFb7Nmvzqr3
NwG4KkH3t4C41D+e8/lwEGpZMgSzVIm9qUGxW85NgXKoo/+RVLM98RCM+yFpfJpgfCKLOJfpjMLu
72m6zql+Gl50A56x/+Lc/HLzZPxhjzNNI8kkWPLHuDGl55iPXQgYXHg5R+2H3r99Ym9qqjKUvUks
PDbVd4b0Xct/yWAPuGxjP3mYCujLoMOFaW3m1ZMIiQHuNp1eBydvdTMv9kY7P1E2ZTz7+Dwhna8H
Fl27jT3mVASnRS5ARwdM96DCVZ3Sl07xMXNWgPvnIDlOpz8L941FJtUbq7pMeaLQQcvJM4g93tDm
sWrrNw3QwjZx//EowYeLGGnGQDYeGVj2lqxIyDr2KI876zmJXqdlts2aN3/y5YSkRijXiA7uGyC6
mRgE4FmplgExmMu/6v57PXNOFZp0viSJf//+F9HUVpehHRFpWjiUp2p6zYYcyPR70txAe5Nzm/56
S/rNF8A+fj+MZzHqV9IhITXe7HdPECP30SJ2x2MRxrd4/wTpDa8/vLuFN+4xQQF++SmttUlA3R0F
hQfFDx9D51yE7u4W3phhioAiRv9tVVSYgbLtPP+YO+i1uJe38O7xsbHB1EpG3xnjlCH1FdlJI49F
ZLmWfhLUQGwTt4ulh8vm9gIP4QAhH7xJqArbaZbVqembKAULgQbFqqY5NWXGSXxfm/cICEAigIsA
5+lXpUhFaiO0kVcZX0dcvBq0rZhXHg/TLe0p9ngilv3KbX8tbgmpov+OU2Iv/jFogqugKmPgiGUJ
jfVSNutaKENhQL9erl2MkjpzHiTr27S+X17S3aS4NcZs5noSu3VsoI/duxMwSE0gjgdK+ab76om4
w0k/Rzy2xd1Nt7HJjpCagzUL5mjMofKwvtAZoeRGKA962IJ9QfHK2Kkfh0PxfNnTvf2ABiDI5hRI
TH7R58zQk+5mrZFDzXiM5kOn/LXw8v2+CagxAeMMMlKDWctqXppuXLU5xLvTdZFW4OlDDSBFnINz
L4FgiOZfZthzUx/EBgBr4LZTEJ4NgRkqgPi3Aa/7vLe5t2aY1Khi3mOdE2A6dRVzIMqrYL1KSeV2
/XElD0rBo1PjLB476BsbUK7UMJ+GfIU5ze4tLlLXsP4xbIFu783aMVlRbcAbkSSgN4u6e9l6mrUT
Ia+XA423bkxSlGNd6rtWwqFf1OhYEkcZQNTW9qkzRdUB0m6vuhBxzrHdxQN+DLTqKsKbRTIMRtpY
JqZcQhDuRdOrUD2p09Nlt3gmmJXTVoX0jQLmOTW+JtkPzXKW6p9CnOjH2XjBrFyTgG5JH8DPnoiz
vYzPaexf9mH3ANkYoD5uupNQQRR0kuLrj+lbZ/0aYk7fZffTb36fubEZcj2BSxtrJJTfFjxskNMs
unj5dq3uRzGqwWVvdr8I0NZoh2OCG+THv3sDqT7U6Xpfh+akuo35K1G+DSlnxTg22FRdiomZN0qz
hlZ1HTeL22Kmgit5yDPCZJp0WIpYymIFO+ZXoz6bEJy0Bs6u3L2m6Z+rpTBlV6P0tZWtDeBXaARS
4t33zm3CFJhD/pA0/c5sBbu1xewVCUNTcmdGQhgt15V0LUb3afve8QjQeMvGbJfEGHVSlNUSarM/
Q6nFvFnL+8sh9vVxn27JzarRv2GzYxZVriZjxizl5Mygiim87E24V8Gue2s+kFv5itwI37LUETgb
6WsflbHL7CQrqoxumSTr42utYeUUznhsQhSX/HlRes9kvxYw5miz4EJDOfJ+91FRMrEbBiRsMahD
0JYf6FBNg1s1b9B2t9jaWmK8MotOiVQZwMPJUQNyL3vSQU9BgzM7YEc9ms9/7JwBYkjgHHE0MHsL
fYkxUUoxPmo25OMP5Ph3i5YP/P6K78UnM+RPS8wGS6J1jjFxIITti2GvLrjB6tfcFTzlOruKburv
zbc5EA+Qm5lvLwfp3j7YGmZ2m9EVqbxIYKUsk0ejf1m0yLbi8LKN3WbF1giz2fpEGzGLgG63gnWU
HdWpMnB0gLMr1I7JITlyMei7VfLWIhOWGQD7tUYQLPpd/a041A/SM2ns6BvVuBLdCoqDP42Q2yTZ
S11bq0yIKmmZkYnI+OWb/kpx14PhU0QF8SKXXOERQXKKAURl3Jf6vaN5a5deijaJRsCFh+gtKhjh
UP2i6OPE1930l/W9wJVgOahnmVMy8QzSs3xjsDdHqZ7GyQiLsTRu0NoWvBnSxs7luNldTuDeMCqD
R4UvQyxjlWvWalJ6QLOt79qxLg56AWHquslqmyDtcLzajVMQ6UoG9GAtYICZ76cnTayqkjpjpsQM
dCf118olTu/RAcH62rgVeXX77sG6tch8uWmNdMyPmjraeFDuig8fGKmr9bh6lcsnbtrb7FtrzGcj
iUDSytDyozKeZIh+kyux5dRV+x7hjAbTLW29s4zSqWmMTQUcK9ZQ8sewCaCC3LxQUV3wA4n/XC4L
iROkEkCjK3TYSWNciuelEpW4jEKl/maWV6N0uByDe5G+/X22ThzTzigFyQjj4ftcP4+8qnovxje/
zxKnaHMrDgvuJuFMUifpnhflfahfLZ4oxJ4bGN2jtJayiVlNJs6g6WokaoeugVye6/bB+MdIKHp+
bX6f+QzlJEdi80FCVqo/9Dl+WITer0T9mLSle/mL7Od2DS1aRUED9csn1/XCKCuiJlRTbPCsF7BU
OO0PIMF1u80hvZp7i225fFm/vU9lbOwyoZCKTd+rk0UwaaH0Abrg6LmTa9zvi5dqcKjqTQ3ku37P
A8xx7LIhMhUpKMUHuQuj1jwaTekkqeDHvXKXrzzGuv0w+ffSsgWP1egWaaaiDSXx3BiPZvqN8+14
Bpg6ZxzkRpTmjF4kxF/AlIGgWjpLgXZXfZPR0rfQ+LQvm9y1CB0k3PJUcLKzlNiimcr5TGm39fZK
GP5qeKAdGtlfCuDN7zMeybq+CAkEggBbgzAheELl7wnaI0vikvZ5zu8ve7OXwfH4bYDL3jKoZsfv
By8Ah3XVARJ6zNLZU0qIEfVAhqrJH2S9rRkm1ME4JnayCU5BWanA1QMmdt5E5e45sTHBRnWaQEdC
EiGORSZX8qlyRXQV+c3LDJ2+9prXj9u/PRhQWEKdhHRqMAXhoAwyWS005CaHfNduqG5s4Zh4q6gI
utI5yET+5PUUUn3/tsgUEwQDOBjOghK7lgjohWeg4+UirHeDe2ODSet5s0ZN2XXgnvDSxBtDKCXh
jQyo4ffsW3kG/OnA82o33DcWmQAclqbKxhLnYVadcWUBt/A3RUP2U70lvxGgjnU53qkDX3bXxhwT
iAX6tRO0cecwXxvcGs6NjOkiM1CKM66jnEyxf7B8GvvSG4YueVKYICQHLZtk2ZS9BMMWZ/0v4ac8
YM5ICOTDINoK5wrGi02Wx0eYCnWIiUqBIGUYHeGoI4DjZnBX528SW+6FgSalC8vK9ounDA+UWp+v
eKjBjPupAltK8w5JXKCP1snmpUhOlLIaQxPmmvWhxW2hlZ8S8XHkMVDwfp/+/+Y2MmNsSk6Lrgrz
7qWaz/o/Vm6gxc0mLpjcUZNMVtahgOSc8QNvIJmSOKQKLwf6fj7cGGHSRacQUmrliDaNdhqvqLQO
qOA0KrBIX9izB4VjcPck2dhjUsesjaCoWkQjrMS7OAlN6acl/MkpsjHB5IrU6Meh1qs5bKyzDFXp
ZPl2edH2kxEdQJQlkJ6zwM+qa+I56xSo15DqKOedLRfgOI2bJyku/QwbOa4LTkLaTRIU4wxxEpPu
EsYpVSiFeAWQKsyvqnMNzGcNJXndxiSWbMsHVDB/hBMz6aklA9YNeAJjcQHReq2qtEmZu9m5wBhW
DHr8V/FGO5Zeed2U/5wUkF6qNhaZrIvBV8FsJGyoVDxDHVgcOEDk/UX8NPDlMTpWskVWoOdMnupQ
9aLb5bUoIUBOWWLLQL03M7sMePiOvToaPEOAsZgywIMsJ4a2ztXaDxRQIoyOkhU+AakeBFNO8ao9
XA7Mvc31MaiqG2hdSOxYYNHpgqHWFihdmidQuwToW7pKVHEavbsO0XHY/7fCpAx5lpIkmuCQ1DW2
ZgUiOZWKaler+795w6QKwajB4AQ45FEGix0oXGwi3YPL87KR/ZjYeMOEeZZKZTIUC+aCDEfUQCR8
A2CiZ7pi5usPRlC5dcDD+fM+ExPnhp5JOZTxZhQzf03ToSJvisqJhP2e0qdbbKgPYl8J8tRUwAis
vvw0BeOptzHD+PRBxcoN8q/IdLp3N/aYnnUPTaherCF4B/5913qZrwxfOQyPwlk7D356Ls/tuTxW
D3ECwfTLX5Czmh8n3OYYnswV47fi1ISjdCU13tr+0Lkz4MpO4YJRWFAu41wxVRajVUj5qI8W+OVm
P7nFk8ox8QXQYZqg+hgeSpAz/YFLm4YgU1mAccAsWhXlp0mek9gV1sfe4mzi3VXbmKD/v1m1NdI6
vew0XLWKn7PsJebZUvw/8OKzR8be6tu8jsqkJtAJXDLHgJqy3NwpKa+K3f00GyvMRbhKo7hZE1R5
lBMlvwWUE1Vs+THdhy4q93q1+8q17ZzRv2ezcH0mlfGqUqiAI9xQRhToJT0rRwCMHnlT8vubeOMb
EwerkJerOabZMZpt9fhBItrYJHUnn0Ze8QBm1B+Xv9lubrdkFUJJFCOuMhajsTALQDxB+FKCzKM8
ysOhTMH90jmX7dDfYW8C5sYOE37iGo1CTKUGZXAKyo96+fK//T5zRmlGmcVj2SoI76S9WQRgIx1B
VuN/TlxL897GEeaQKoXB1LUEb3WtO7sqHlurR/CLYVax9JDreImB93mYw6oupaIdhxTw2/ltmUKr
z9wcTc+ex+e9mx02XjEnFEDXKgA5CAN0SdbI19KDxev1cEywUzc15ORUYNgQaeshmms7Xz1R+v4/
RQGrVYiZGh01swzY/3SScrzpB5d/n37cC1H8ZSxEkmvBsFDORdnPvvUg3gfCc08C12Nxd9nSLsaR
Ci6ikW6A5spiN+akraK+4C1TDGafkj/10KiGKhElJBEc+SH7aYHyHMoDld38VYEQBxw83uW/Ye+L
WaKlgQdFVg2Mwfye+Qo1qxOwDAthnXiNhX5w5ZV/BPbaGmE2LpGsomiFdA3X7mhIZ1n5y6g5Rx/d
JOxX25pgtizYOZOKlFALahMyOeVimJ4h5YLTFfPoGIORu5qJilNbsJaXV3Bv+24ts9t3WJY0HgD1
lhNnJs2TZZ6XhdiNJHOmiXZ7O1tLzAbWlbKKolyC5uij9qAe0ed8aE/gZxpeoAzs1UHsLvf/i28A
4v4eHXNSKbJQFFGom88DUl8nP6jq0yo/XDZzOQgBpPrdTFxLvbnIWMI2vl312DNGcGMK75eN7B68
n8unfVHaKHQJ3T/wOswv4PzBxLvhUYithBlE5HVf5T3I7iWSrT2mqJDyOB3TNcqP2TQ70XJsTPPQ
L8EoXFWYPbzs3N7Ru7XFZJJxkeWyGZP0qKVvlfndrDi/z108Jk/Qa4CgGT2owcC00AtOBU5G3bG8
DzF4d8yCDsKxr5ed2kWybL1i8kYH8QmFFFjB5W70Kf67cqLabn5WzpLaHYQzKd9nkdjWZKPVeNk4
b0WZhDIZo5xrmFgKFci1z8NfIPC8bIAX9EzewIj7mlsa5K+zyR1TX1/OIpdCm26cL1lRwg1HBgkZ
rnJMWFhRLPSdBNRD50XBXGLp4g/e7Pmx4Hd6JJp/LlljYoSs9Sx0CeTF/qbRbII5dcjbCLC+aJNH
4owAPxSu/Jxi+ity4s7Rvl1e0t1vtnGXiZesUFKrURMzhIiCqwutYxacj8azwERFnlng4wYTdKhI
T8LwlPNYW3hLyASFKCyW2OsGxuoFkSTOlGXmHAhzOb2sI4ne+invfanNu3eQbDzqcrly/Ns/YzZL
yJwxSzZ0uOPhHO19SroOgGbi6mE12f0xf5L9Pkgbm9c+3k2UnzbZqlGW9Lnr8KIVjnSr6aBEQ+XY
39fNfWNwSi7O92OLxzQBWa6crCb0NTTpVPVaHEwLebochrxFZEtIEg1RKdc4qOU7ynZSutFt/GgA
/NM/0Yf92IcM+mWT+3EDgCgFrqio5H4/Qclkma1MxRJFFTQFhWFLQnGdkzK3BwAnNNHM7Ul4kxou
gIJnmAlYoTMaSR8gUlE89bItfSgQ9KdVdJp38Z0O91tu/1qiFUspRf/oomZJn24z0dp0QiTkDXIo
neujdEPkERvfpphR7faPnpk31tg4bXutwah4ZIbLcXpSvflgObmtHAewEvPxVf8hiP7tGxuq2UTq
BLMEGWSz2itKS0wndMl1b9PJ/vKND5bexRhv/ZN/DyK5MKwqtRIAAtAc+KXIrgK4oeCIYf00gkbH
jh5EUMTFLpdsj/7w14Pj01WmUqq6dAHIAVw6VJijue8C4zxhFq+1M3fhkjntp4BPY/T/N72eOZJz
kHQDj1DFrb2qq13k3y5vRu5CMgdhphNZbRWcEkiit+J5cmgejd90DAgBVZQ+rZ58iJyV1zXjecYc
f+ai1HNZgmlGDYyrySnwpFQ8LiBkt9tflH9rOvGkL3dfGrchw+QdZZ67vlKsHCKEs4sN6OulQ7UI
JK8Nuh8Sz0MaCJcChck2UdbFYo13tHDIV6dTU7fsfpRZoCdPao0m9HSK0lNrviTj65AEiW5xsizX
XSbfLGvaADUwrLiw0+t6gwZ8dKVdD9AGrAOJByLYrRA/sxsLa5nmXsnTEnAjjG7blhLbpgg9kLx2
OOHKiRu2pytNoyauYo+ZP8lufpmI1fmgAIB0GCBEvoSZD3UcznV9/z6x8Y3JNUKbFc3SFFRjBUTb
Z5rbOj/5/iG16+cOT41n10VZAR+vBCEZiHj8vukrteu0HuPMIcEQ7jpfjcLz5UXc/VYbA0xkirMu
VRmplzBGjzUdn3IxTDL3so3dZy1L1oFeFqGUDTK1371oM6te6wb3Ie3GDIpDcReFCQj2HIrxbR1Z
cqbTcOBRfewv3adR5nLetj2UD0gDHpYV588MnSYe08tuDbFxi4kFDYOAhShnxbEXrtUefLWdaAvK
EfDSvBLsFLUEhhU4S7mbSRQMiEK3TaIqA78vZZ9DcaiedRUSeVQ9tTgK95SmEJwljnogD7z3rF0X
N+aY+DOSMiWrNrQhpVGTDnFQUCLvgAfGoT/zJT9uzDBRKKGAnqfFBHnaBFUB45SMwE3Hd1Kc2kX3
cnkJd+MCSHoIl+JmiVnO31fQgCp8buT9EorrqwJWs1zk5KVdZzYGGGeaiSxEHMHTXU2aNyqpnygE
EsTCFEpWBOGi0bvs0H523xhksrskr+lSWiDGT0KKJJgPo00zICWE5ldbNMC+fKpPY+xA35T1TSvF
phkWLTJSd9Q1t6zQx1O0Pwr1jSVmA4OCts9rE+8LwiH+TvU7UPpMIL9VwGJMuTJ5Y0C7z8bWxiCz
n820N8p0wCtA/GTYeiA+6U4J9mTBCTS0s5UWNTO1jAljDvv/7i7bGKabflPaKamW57m0LuFSy/cm
hCNscal8YyF+p8aBmpDGId1y16sNJzPvZv+NYbpXNobFOl+JmqOAxczsSjxL/DbLHJwLzwT9/40J
UkxLkVi46swynqCaoNdeBh44jbOlWRYpfer0XFvR89LIlZC+COPh8g7b9QHjb8DZKzK6Usz5lVvr
AA1zVIsgm5O1c2PeCNynYxpcX/bVxgYT7QmeBceePq/OAyQ8FFeIbTTJA+1t/QVezgPq/cs+7a7Z
xh4T7MLYApSTlemx6+6H/L7VOVlwN09sfp+J6TUHZGeY8RyV9MeY/JXEtSfUvpFp/mU/9iuyjSEm
hhWxz8euS7KjcMKN84PPoAVh3gN9Bl8O5AevWccLBiagtbGeBIyxQ203r+xSftTKn5X1jePUfi7a
eMWc89ADlQdIxpAjqfWFeCpe267iWJFvcqmR3Ew1E9Gexm48zkme/ViWSnAGM1WuR620gNHENKdt
LqN21ItJOAARJZ9Ibgw/63o0T4VC1ts5rcjjDJh946aaCTpxccowQzKOvQtAIV7TIlGEAC/OskOS
RXps92UX3VSlqT8NjRl/G8xGPCpNLvjVZKalv6bamrp1SZoUSkdVldppngvfy2UUCndIJvWsSObw
M0pTNbf7xCLXAsQ6xQBUKRF48qa8jZ2IyFLnqINi3ZNuTh/aOB8dM1+AauyXaVFdsN60fy0gSDjJ
RqkTV0jGqvVJCYb2sYinX0mR9bqvWUbsZwt6goEggkzdzhqCQVkgQIjbT63+JltNimTU6knu9nqk
3Rs5Fa3N9FZ0m1ZWX6F1DED8OKdoSk2J5CdR2xwrDQJ+npyU5GasFtDDJVYLhexRm67BuL9+t7rB
yv1ILMgp0QiZbahBLfgsfWW8daqV+AZapH9pSRRZdtkagm9C6jso5Ew79pJRy46sLst7ks7d09DF
2gmnX3JYTT2T7TVSy4e4zfqbtJ96wS5TBS2xJlvWwisHJcodpeq00tdaVfelSktjuxRLwTXyuont
1DIX3OMt0bxb43LNftZ5gS7iki/6SVGl9ChVQEzZGRmKtyUa2p9ySkQe3SOtei7lN6bsGqvZIBaI
ryGruDgrSPxNwY77o4Z3TSn9S0qeODuIl3/YKiwd9TJdkBbMx/alRFlUOebtUjoIzPEINW5w95tn
9czLDrtH+WbfMrXYECngYa3F5CgeacFMgsX/b5i9ZZo+LywnW4ZFSaMhZnHkjXiAL6/KcH0fQ+PF
8gk03Ht78Q0nf0rOTZg/LW7hlgGf422/XfTpKyvImeIVaOhFiLhRMZIhAG3/AwkGt3nXAgwX41K3
nIofPCA9L9+zPAxmUo7/R9qVLcetI8svYgT35ZVbN6lu7bItvzC8ct93fv1NaGYsNoTTuOOJE3Fe
HNElgIVCoSorM59HpNeoZoJdF0XqwDypNlHDFcA3xK3VcuK9Ql1krSW2bZIigSFsOX1uty/Zdwti
8gfzZJyJtmpz2KZjtLrXHZhpFhw9GPoVJfUDoa8pLlJlRbMa5KUnojCeJi9bzkucmE+VnRHqUMZC
XykDcLoYq0vdLpOe5EZxti05Fll/tlbelAdvTdSZrOSuyAUT1X5Zx8Rgtdly9VqV369vHPs5tFsU
fQQTAQ+vpihC6UeiOlGYhnqgPjWlWzzqN1awPXHsMTOpd3t0eV0s82k1WzxeY/nQF7dG1dkWJB31
Bwi9R3CQ3K3Gs7w51fwwZwFf2ZKzq3TBfUq2fBllOChBfW1oJvhT6qeHHoyYg4Muc/5k/fd6nUCa
Wbs1U9njnGZ528xYsyh4ZY5uwtZw8lN2dNmZoM6d1q5j0tdpGRaotJVe9pSPronxFox2bc7mlX5X
O73k1N95NTfeflIJpd7rqVGM/RYszd24iV7bnUWZN/PMOXm0/PVaVFktiehZZGvm59XnLXtQ+9Yt
tOeoCq47KG89VCqJszZ3Wo3u8mw+repTpd2sPEQY8wighYeSlIEClEo9kIZ4q+cRFeYwLiynyvPT
PBiH66tg95V2NqgHUpYqlmCtYg/St+ghPubHFJUOhMeT9Fs8gWeRq4TO9sCdRcrJq24rACRHOzQJ
FheiQ4fyZTjOCvoSs0to1dO7DA0L4ydnocyrfWeWcvx0noRui9EOIXCEkpCaHsGlDjZ3JC3r0QAF
/9/MB1s7i5THy2m6yf2I0yx1xyF9VnhDGuw7e2eAuOiuCBBVi1T3BF+ZnUYwVr7RJ8UnDBSWKdCp
NchaeWkCzyMpp29bcdZqdUHHRThtKYRjvv2PX4m6OuW5a0U9wRSy1HnRA8Feb8fmc5n7RM0Xgxrn
+vN1i8yEdreH1OU5bGPdq1MlBKoEkU/ru9Q+RfVyWIbC/d8MUfenWDWGmWykJbCtPkaI3Lpp8Ja5
iRvOitg39fuS6JsTKbqQty1u6upURLbsbUcBtWxptcdgcFKu0BszEO7MURFEqQtdsjr0pTQpsWfx
OOsYbl1/XN895jtnZ4QKGiAh1Du5Ju1vyW1rp0KDUT8TNfn0GE/+dVscJ9eoSJE1UpKuuH5Do5tt
M37JdI4BXgikmUy6tcqszkyBcPTNs/4Qhc1dCVHjrLDRPwQkS/dzdL2W1+vr+od4oUmGgSE1CWSt
l/ECZCarNW8YjO/B7Kx/Ku6mo+o2n0hCA9Iil3fj/4Mj/rFHN6iAEIQyapTFoXkunhs/uk8d62yB
nrVxhICHm2d/tXdjlBtWGtyw7OGGlvxpFGUQfPKYsdmO/m6B8kFJX3Olx5Bm0Onfe8VX8OY1cu/6
N+LZoHxPy4ZULDoDNXkNQgqN3/dhHX//32yQndxdG6YeYxkavK8czFBYBzeStWM78UoT/5BavO8X
WevOjjwkggSuuBR4TcynOY2fPpSH7ig/lafitgJ7VM19VZLt+fB+Bw/Rvz3cpO6nvilqRZkyM7Aq
G51XUvHFBHqwPKiSXQfkKas+Xt9M3qGitUOrCaWvaABNUBJ0JxJshxvzeXtYffKE1R/T//HjUfdV
2awgbteB0M+tz2VyJCVGI+U0F8gle20XqTiRSJ0pChKIRzYLssk3QlnbpqQ4+tA6Ig9KzD62pg7B
X/QA0I+/dJI1ITxLFfliso4UrHTiyP2rL/RugjpTYEUXjbhGn/xfQNTUyw/bYwFtawLTiJyJF2Z5
S6LOl7ROUpFmJbTA7lD1PRI5gOFoPjdedpuBkk6/LTnfi2eQOmhDrsUywG9CUK1PcnnXD5zfZ+dI
7xtInaoqL6UGBdUhkIcXYf2ciac5652s5PTr2LHv3QyV+0nlaiWKjOtCWDGt3X/WV+BAVue6N/CM
UOdn1ftKzOViCHQUoBWlc+rVcuv8+boVckI+nqD3pVAnSEcFqO5j8G4kxWQnijcZo633Ryu66baX
xToP+eG6Qc4nontp+gBKwrYCjG3A3qWG3Uum0xvfe76+EDs4/FkazXpUWolctES6Q3mqAuVUPhL1
PshvOhqGghtQSmQQgrPujZ8Yhb++Rs6ne5uf2t0n0ty3A3iLlqAsntr8Uya/tt3n6ybYMwZgIf93
OHorEO9sqHmninHe5KESv8GdifbFYjjVjSA6+Un0NWA75xv9sZntiPf24a2PihubUibLvBTgkwI5
B2DC5cuPwhYeB7vzSGW9wxDMX00bWrv1kr9pt952FPpUMBcUTPITBOyVLOx0t1x4+C52+v6+rVQE
6RN0rZQVSL3o3AXIal7Mb5lrOXIgoZJvHRQoOhSLnT4VZx5Ml3cwqKBiaiOuywonUSpfyzG3oX6X
TyCi4Q5XcI48LQ/QLm0+dTPGHaxjFkxufuxftNFf75NbIZScyO7A4DYerWeMo514ozG8RVLhJt/k
Fm0sHeiR5ue0qM6if1mNV7V/un46OA5Kd0fUCW3QUoHQV7P8jurzJkArkZfCce4yuvuRbsWcKQSP
azUPYvSjLnhMnJzvRDc6smYRM408SiafzH2Bc6+0BR8DlynYcXunMm3D02NXWsEWlvv5xic2Ji+R
K5cD3fpYoUSHcj2Y6jrQk6kvUCi6NwE0m87VQedcqf/w0vxz8BQqpmggsrGmEVVsvJbfNHjRdXVS
z4ihIrj6/QkQBUQ0brOAc0koVFjB0KyoRAtC9eBDQ+iEZOFJh1lklBix6wldLRrDqR95A29Qi3EU
9DfOaKA6FaIpcBnQjD7KC7Op4rAFsbc0fCk1y0aMc/Tq6/XDwAhpF4aoRGJsV7TCDeysmQaoNttq
4Rfjbar+qLVjrIycu48F9oQ5VRY1UTUUi57M1dO6z4coIRN38bHN7cwdJ0+8MyFo1YTiMTkrGIX7
vB6uL5K9m+9Wyb/vroeln5tK67cOw+jb8FIaUXawKu1uEgbDHpORVyNj4TPA9y2B8hsrFA2ZspcU
elyJaUxWiQmOO1QpnMIHvbJxO9jCWcJ8X+rGdzImAbgk4IzgBtMQsAHdE+iydcpxxmjJRr0QgMj8
LR+Wtzmd9oC7GLr0hNoZmMmczzTBCEYXRiknAkdDMW0ZEXqzbMlHUwQQcs0n3JUzMJpBcgPHRWgg
ow/VQTbs61+Xle2A9Ek1ZYgdiPjKyuXn1aJx2MwuBRzm0+QSu/lZBKm78UimKYmKcOGsJfiSeEGe
xbBxYZgKSzlGidWtNLeg1/BIJ1NlpbNKb93m/wefByMaASJtguvCgESRblB9FGGMmtbCIzNMAumL
GUII5mbVnemzcrv65b15LB7mZ6R137X76/vLuMugWQSEuQg2WR00wpfbG4lmtApgMg5k46YRBDtV
t78JC0DQKaBqMiUJLLyXJhJd26a1H/Q3TmQVh2WJAGMCHfnsk2lYlPVU1wQ/GicusEp7BKLwxy71
Ac1qsgxhbcrA/Eq2VDnmB+Pc4gpFLRFxnbdMxpUJcxALB2U3WAloqiPSFFC7tE+B/yBi1+CDhFyb
cTDxgG85j11mDJIkSzJF6BHh61BfTYlLxZLqDLYOZ1IoLR+VY/kryEH5sTnt/XBATR13F69+yQq1
e7NUDrcZydhVMgDUZZI4fRKiq+826mvdLe51r+QYsqjT0MsgNVzaNQpW0/LMyqvX2NGT0tl0jvuz
CoA62GRVcHVjvt6iS2OlXhlFpckbGApWJ7k3bjLQvbrNUchtkvB0D+tn3ngC66jvTVIfr4B0V18v
mLUazcHPtfm1nqAINk945qN71Oac6h/r0sBTUYGynwWtSfq5aE3CnInVnIfykjppK7qQ+jsO88j5
ZOzjtrNDHbd6WuNEUectmBuHUD1AM/y03RpfiSQjyhecI8DcRAULQsDEMaBF1xNFSpslx3eTom+V
GY7prSZWKM7d6P2v677IqJ7iHgD3IFRAVYRok0oUZWU2Rgk8ym8jm9Op9PpfiGX+6GrO9mu94Q1e
kH26TL0vzVH5BfrochGr4C3IrGjxW5CQuNFqVLxwRYqWH8xAphPDJCIis0H1IuamlyJpktCt8ofV
JyD78tC68XggovKCy3vjMg4alrWzRxVRu0arV0OZ0lCQbDlcTghYzg/lQEbRynsMLBx4weqj318a
pK6dVE3bRoqGNJzMb4Z2HDLLEUde//xjoLo0Qjl9O4COXc/ENKzr2tkMCCXklaP1yEl4BU5GzL80
RbnhksixXMeYOco/zZ7spWHyFL+AqiA9SLfaQfYzPAbVwY5djB61vOkjEpOueQvllNbSZXqygfhY
rDJb1n3F2Oxq/pEL50X60nAVlz7mnEiGkJJAcg+qMGA4vUwZzClVgAI2JpJ7ZUEXGDfpL91dUKSQ
bf2+O04hKIZ8+Vg5kdPwJtOZrrqzThcqrcRKdasRc1Ddq6szpDZhQk58y+m/ZKZTYw4q53aoWafe
kiQ8nCxoDIKPgVqxWpa5QZQbje0W5DK2tkycTPpjxMSe7ixQeyoKhhEXshYF3XwzKasNatPU+LFO
vwsegPEt1aG9ZWeKLsKMXV5DBxauqh6WE9HATD61QQlZd974DHvXIL+Lm0AUVbqXtlSllgsGlP/E
8QTlelsdeAecca2RbTMgUg7d0I+KHkU7QZYNwiuQed2gZlP4aCtAhhdKC9BNPPOqZMxTjjlJGbxm
ugbRJSpqNWM+WIX2BgGKDnB7b8EwSPS6QBldQVYXO2tClAKCYfwb99gZpiJZYXVNZSUjwsoAOtX+
0JnP4oA53nPH6wMw6gTYUkwAY5QRM6EKXT9rC6NLGmWwAlHeouNsJZvmzsI8AFdVVXPpjJWaTl6a
WcrBnGXh3uyHxY/ncgvgWcvzgifwt67WiqdZy5XBKZaJ2zFlxXWo0hsSxFzJ96eOI9STjBEFoh71
L9HZXDNMHDH3Ejd3yiD/qXi53/xa/0J4F7Z2VqkjmivgRDKsCLdJnp3KdXQHUz+mZupyMhpmKHi3
Qwe4ZNTHeZOKOUhOE+BtIGp4UW6ie+1xCifPCLNjCea29vvwet0u60YGakiUFRCKo1JEpRzaMtaQ
pZ/0QCaqg7Hw3Gz5Z7XTeJGOGRV2dqhUYwE9SycmmRhsamIrkauaf3dF7ExQxzTNO60f9WTGm7b/
JHoFJhTFe8GTg8FTcS9lv7iiXrxFUefTSpKq0XtA7uUsSJVHQeGUYXkfh0ovEjQhwMPaoOaMHx+8
Na1BUvVw3QF4a6CyCGkZY8wVA204YLymEG7MjScwzlsF8fxdMXDUa0lNZSUN88a4jaLBlafCzkF/
cH0hjJo1Turu+1PxQVdzdRaWCQMIXwuMI5TfZAezOU8khc4+JUAJnAaHX4tjRqWdVSo+NPOytDW0
3YISScmkHE0ZszvDc78NnMuAaWgXoakT1M84pU2XzoFQQ8lceYnwvUbtKPNkW5mBSNFAKA9wBugk
qQX1U6qtIEEsQhnIxqHKnQlcEWZrPCntGk6N5XE+G/m7PyQmf+whZbh0D1lIjSZX5uhIAG0tmsLN
zYakEhNr4V9R18NJUFlQoelsAiBNuTuud0PdxG4NzHN6u/3YkAqhQuNGkgsQOwTOuFz5zPOlIXew
dGQQ+P3L5S1DqepL1SNGGE5+SxSa8gNQyyYEPUJSEcrvRlv5eX1PWS8D690mDQBvF90qdUWowqpw
IjQOMYc7+YN8N+l+b/rXbTFqspcXJHW827o0YhmDxYGoiF9W6ODVkwHcj3VnNd2d0L8IteD36fAF
jZ3nMZY4IZK5ve/Hj67Rgp0dpb95xpR486MpfpncWjcnetFvckXQ1iYdU2gxHyDy+U35QiTxBE/z
zNbVDj00TIsDD5jDC2UGddaXPBnneJIqvCs3f3Etvw6lm+lGuh08yRFPTTi8xD6PxJW9lRZGSTQN
HPMG+fddnM6UuE6lOTeDtL5N2s9pwwnQzMBiyCZ+XtaIsujl7xfbXAtCXZeh1j0pgp+0YTb8VkW0
wEYehpC5lJ0p6ioAVWbayjJiZQVkNiZuZs5SmLHY0JEmqxYeVW/Z9G6rogQPhVwF3LyZ8tzDkO/6
HA1K42TCcLcIIw/4yzNHBa3C0MulbJGD5m2p2/WSPUSW6dX64helwLlmGM0dnGeMgyvoZ6GUTb/z
IagNLrQprgF7K28TR7vJ/OG4HA2vDNpAttVjBcKRgks6wlzju1k6/51qa+wMGecsHTAbKhza7EXu
nzWek7OPFqkkIBSrYLqjvLAWB6GYJuCQxlA/aL6Ekpe12WDPyH5PkEwhMsGZExe2zCMiYQaSnWHK
J0vUyldVy5Ge6kofTLMiHAtxXW1FklSXE5NJqkvdqaggonMED0ULiX6Dmy3wrFmxFGFn2TrqvhjN
aWxpw6wM5kmAoFXuAUS6bpOxPJiE5CVeyhbEUanokRiKsE6LnoS9frOq9+ly00z/faoqQbpEBzUm
ohNUTC4DiALq5VwBU0KIsputFQ81/w3B3DgZuQ9w7qYF1thLE3GK6b0hzsGAeweMhdPcRfe500L2
SjyJtviZKwLH8HrS6fuPPbpBZfSTOIlFXgfCrIdWbDpz1ryMde63xnpjac2nsYA85mI+zy0EmJTG
g+zT7xGHP4XafRzFNwXANNc/JKsUcPE3UdustSDZrjVVwI03e6JnHFvcd3JA2liyL2J8GSD85+s2
mc6z2wbqvpNBRlDNSEWDSFftdtHOotTb7TZxwjbjWsDKDCJWKOqIcFSquUGUuFF7QQ226lWLXJML
xWN+TmSVEkiuZRGyvZfuU5iSXE3DVmHyzrZ+RCGpTSW+9mie5h+T1yHdW6CV5PLUIJjr2pmlQkue
jW28rloamqhyE90sLh6IfIAPAQXC8XgWEMFRWqxQrMsesupZFqpfswQIR4yNBcbLho7jCcPlh79b
0Ls56sIz101pc1kFr5sqA3p3v6kch2PVk9GHJsgY1LNldPcvv1SnKuB0l/UlmDG3DgoPT3iEOFcw
ukRZGWqPZx4khvWN9gYp15hGdQVEZ8b91t7H41ngyfqwjtD+9ykfACLDkPQJZdfavDGG+6W7naLj
9VP6dgfTXoA3ISA2iix9BEQkmoUETscQ8PIjOuDFdNSD5XvhgkvD+0EwrkNofCU7WHnzEQnEdeus
mxua9yj46rKFAiANi8hzDOGr4BYKraMC8UPkxZBtf5iOpuhHIKU+kXlM8KXwR4SYW6sSviFZVaCx
QF0KsrnmuZ6VYqANjjYc5fS0cQXpyef5sLXvNuiZJ1lVs01Soc05O6T8lwCrkC5Ofii+Q1XtsGJT
C695aQdbQumVF/GZvmlaCkRjCYKKhk9lSSaUeb6m4RiaX80HwsFZeiV6WEX5NrbORy0wLVp4FANZ
I4JWgdrSrIO4AeiE52AYdHtqvvXN4W+85d0CfbMW5qiV0pDUoWZb0J1SHYB4a6e7mRzouUIXrw/U
m8LhVew563p7LO8eBkmVV5E6Y11L/2VYTmnCabG/IQM++MluWdRN2cZDpdXWlITJST2QODx6ip0A
cCL58c14SICOFu+Uh9HNHrtPpL7QOFzIGytJghQ9ugQ4EJB6o/6GpBGsJa7w4q894F/xOs3AEIsr
Dk7aPCShxrm1We0eIFze7VGFXbPWOnHSExGFfxNhBwHHjV9Gn4jkCq7yet1xiOd93OB3Y+QL774g
wBLmWkMwIFyrn8r0s0yl+3VdDHvKDLuYN1sHaqMerKfrVplrBJAOwnzQ9QTND5V0dahYzZFiYMzn
TGgjiOKq8agC7zIGhF2PY421yL016guOWZIASylt2NERY+2klTKByh+tlPl1O1gASHVO9zLezHYS
8jAALOwGLqr3pVKfU06nrh9TxPFF+reibeamv5SzehffEzpLXvLCSspIbmlgZzEpRmOZzaHsDbMu
U0x4lm4+lk6zfE3am1Lyru8qK4TL+HkAeywFYY3a1GKZoco1QuZEHDZ7Ee6EDWMYaBtDjduJpjBu
Cv+6QebCMLZHlCOJcDW5t3auunV9G0GUbguGorJX7bNWeEYT23H+N287NGj+GKKSpVZYI0uYAOAH
Q1jdnvL1dlj+4m0nyyIERXVV0nDPXq4FbGn6GE+pEcT5U674kfrz+l6xypTQK303QJ3rdls26LBK
4EjZPLP+tlmBJit2Wtxm6mRLkeBa47lqHrlpCyt5kPFexf4BZgk04uXClmKY0y2rlgCj+/MWytPN
0r5w1kY2h45ZexuU543RpOgaoGQYmBZiLz0OTxhWBDNLVx2A9EJVm3eG2YtCJxaPAXThTWozt6Fu
hrXeUszunyrRhcKiwAMn8UyQf985N+oAVlKQeoLYnYbiVDbgKDLt6xvHDIMQzvrPMii/TsttzMUU
KLJ8jvw5P5j5sVgiX0g8qzPsJflRSxyL7OAHGikLQwaKqNCiDtq8ZWmWkjkDrwo0PwcRmuCs94sD
MIZv3fOAa1x71LnKMjlJsgqlw+gNS0n4/9Oz+qw9/AtSpj9e31Hmuwrw3j/rozwjBxJ1FSKrAgp2
AzB9PABc5mmA4c8uJg6+VmdeQY/5DVEO0lG0Fg2RTs5jwVinbBCSsOjrL2JWovXQe41SPqaN+WsD
fkHcBLdrOFMc7H2F7Ccsg4YUVa9L9wRUL1fAqgnY+1gfItMXtdlt1doGN6lrDvo519wxXo5N+SSN
qptr8tHIeaVa5hF5/xvokukSm9FkKaRg359aqbHh6E6t8q419idVcXvi7QUJIFqaPZoWRe2UmqRf
k1vemr8tf4NoxeBVi4u3MuoZXJw/86NqyBIsjDJAH5kq1GQTCIzMDYUa9QASR8UnvDvDTfI9+a3f
kbQv9kWA073iCHiKz7NOXPRDNNVUaDsohoXwRr2kJTyFmkzAbbfU/QECL+ey4r1O2OsDtxqImHE1
WFTgEapMEPQUSqHqoQswPnEY/eQI7BInz2M6iPZuhqo5LFvUzVvUo2qzAYeLYYUht2UuyJ7cLh/3
690KtV/VMKwWJtNWMBlA4dCtfMFTn5VDcsz92OXJUzA/DmhINELCrwKad3nuQC+riEI1WkA03y9r
heloTkPxbdLrw3J2FqjlqFmGOg3pf8gHyG54+D5265TnHAgzJVTOCoBH6+1b0QOFYbCBvhE6nsu7
9SYLW97hY37B3R9DhZls1VW05QDLWsrXYcEAXPUznn9dj9kcG/RhU+OpFa1mXoMp2pxSbu3V+jZz
2RRInnNlW2levLwqdTDm4hFHaNHzYxymEBwAbhPIuZ7zSOYtiDjsLnXQFq1C0O+sAFTvdtUmTpcF
rfV6fdeY2T5g7mhlqpgZNKiLFbAFATopqLmiDWijdpLZrdDfmTXm9kdwooEEtjFWzpdiOv/OJnW5
ShYS/qnCSZvLX8p429U8ZCXPANnZ3c41UaMKcj1tQRl/UZGjDM/XN433+1Tc6yc1LjNgs4MJ+zQu
n2dej5n9jrZQLkN+iOuDbtd3klToDWZxMKZbAm2xHKXYXh6hYCX6tW9Bhs+9viKGXB2ZVXk3SDlb
twiZJWdvqkOEABUjq3cN0KhAZCt2n9kg0HIgtHQoskP7OfOAaOFV7xQS8uiThasZTTfU7ghD0+VH
S/JsS7qlhlfUQ/c0jE1Te0Vmxomb6HFSO8lQdF9zcTXxpm8ycXFAcD+W9hhrC4AvCZRObb3aymMT
t93tqpfSq1RqqttrmuLJxiofp62fvHYTmvukXxLhMFVTtDhiJU8yoHwtKA7mRVH8PGrTcw4K2hdr
3OYXs1crqD0JtQKFx3ZMNDuG6G4gmGM6gEGjNiu7G+YKymkromjdZtiwDoq8MSdVY0WD/fZQH0ia
u6YZxdEINsFH03C2vk3mp+tOwDSBOiYGUjBkC1+4/AKyWWnrFCFjiA3IjFStJ1Wbhx66fd0MM+kE
UuqPHep4RloeJyIGT0DcJzyBSeoYudVNBYK2N+WgyOEJt/LWRR3XRO83USonIygqZ7Qel+kciR5n
TUzv3a2JutBrIBriVI+hthCmj5ur3IALHJO7ajD+qD4p4HVsnPlYb5AL43Vk/mE7VRk8FrIE+RZq
OwsclQHtXgiDhk1QuZgOvJ1fW/ffOkyzw3vSsqKfor3bo7YzM8e2AGodiWXzUBnPyn9PAgb+kd3v
U1sJKm9d7LYeWkv1U6LcyctvbpeftwQqOZKErZTETa+DZfm0tLdolF93B6bHoUiCj6GbkHegtgjo
7tSQS0wpCPoRJXw7ir0syznniLkIpPcWhkJlHUHz8rgWgOrIhdzUQSf/GsRnzChcXwTbsf4Y+ABp
zNRNkUoLWJb1MLjk9QKQ+kG8R2s7wNvljkuYx3pOoOKIERX8X0c2crmgtYwjlCOFMWjc4UsFbtTQ
epIdtDxeElAPW9/6L8IvCWop+g3/rcb8YjvblEeknS4ZZUVmMcpfWf2llMB9qBcOZ0fJd/9wx+Gc
YqoE8LQPmlWVWVadhJk/qM9Uo6OH0FEPNcOeNWTloyu600H6lfrzkacwxt7Zd7vU3aqb7YTH2joF
sQDRtLqAysBrOkv2klm22typQu1xa0RM99ytlbqw9CEa1DgHfS9kIu2l/NlHHP9khly8bEFzYUoi
HrmX7pLVi1BK1TIHRo15LtfaEu1l08UE8x3abAl2J8lSaicpcJ2c78j8jO+W6S6n0mbLLABoGG7y
p639XLWLZwphHemH6/7C2kJVRL8WkFugPejKSJxXs2yJsKNJv/Pymyi413+fecL3Bii/aFerysEP
9y9uOPGbhN6J6arP1td/scN1XEQX6/m0N0g5hammqbkmKF9r9uQ29wS1HAdGWD/xNaX+YXFoAwMA
KGtgu7/0j6aVNS2p5xSqevoDSTOg2OZExzxYMIYKiDQnBXiD3dCHG1O8f+xR93A/9Z0O6XZcKl/M
AzrfrnSSjgPEuUAtjvHoELLgvnmH8HVMQW8qg3uvfDKC0WlOyluDE0IDnBPCCmqg8gB9Nv4zQB9w
uQNyDFUy3B55WAggeBaObSl7Yp9wrDAfK3sz1MKnqhQENS+mIAvwtlcAqNA8Qleio/32d3WtvTXq
bs1ks9TXJtuCdvhuQUeGV9RiHjrTlKHkCXglovTlpnXjVBRoVIFiUogcI61OpWzwCMFY8Rjo/T82
qFd31URaApXJAs+76NA+pJ4W28pt9qTeW2/C4IS6ov+soGdq3lo84+THP/jpzjjlFUK6msmwIKqI
B/E3gY6aUE3MPhnQ10Cpy+fW7lklBmCgMEyvIkkx6MJr3CZNptVvvf7qJFh28axBZJCg8QxPeBm/
NN+aRyjX3xV8ohXyreilgjre0nAqRd2gNby2CbwjmlFm4YQjaUCitMRFC9VZIr0OhjvOtcA6bntr
VP4SC1I3dGmxBFLsio2fizdcZkUmegj9NwV+CbUEFJYvvVOeY8OMjHwJOh9ich4ZrY+QRCT+AFSs
BUGW+Zg9cF2GdSY0lM0xy2+idK5TJ3xt+llOW1SJqi+Dq4eVXwPTo9yCyzZIjs2hcMRHzs3Eutz3
FqlT3mSNNvUt1okxbelHF8yoVZIAajk4Kk2HbKkP5sSuztmB14phfsbdYqnPqDSVms2RWQVj9Xvb
cpB6fxZ5c8y8DaXSzaaS+2XUO1BIbkNgWCIeUsvx+hbyTFDpkaZHiVH26KZu8m9zeoXG1fXfZyVB
uy9Ej6ykHTwFygn4fcuuAd9Nx0MOWcr2L+oeezNUilKNSzlDyzAL1zVoNN2uMIdtLry3Dueb01ig
xuo7EIxJaSiBi3eVopNsbY9jknHo95jfxFRVwjmJnE6lvBqJD6DZMsQ4CinTbC2G5Crg7dxiBCvC
YyTAUpD0ABxKh71cSdoty60Kzww1tHyQgnuNN/uLp2FyMOLqCTMTgL096sSkcV03qTW/6RefiEKV
4SkPRLLg/3P/syY7gGp/Xx19dixxSACLnoPuR4VBjt+gxHcwieuC0C+QQvE+DaCVi1olT/2B6SM7
u9SBStRablUJDi9E0JhoVXuaRacXv10/Vsy0VcNsH+4rQmpC9zHaOO4TAL/Bju/OnuH3TvkC0kBg
96EAgaehymkUsT8epOdA+6ZjevoDrsiSU6WcBiHoSzF5rmKhgdKQCvrOtpe/L1Wj2osKIZ5C0qC+
JaUjmI9V8BpOIP3L5Tn7xFk+M6zs/hzqqpElsKYbefwGq1p+jKhFd3eZO9y0s700Dji2wJYKkRTr
masPwDqcOCtA5AIYjily6nCi6LkuU11FR/kwgMo8DTvcqcF2yAPdz8LinLzwOCaYew8uBlypCoIC
yneXt/kESanaHJBrDhBcIyj79KycF4cQQFguL+tk+e/eGJXYQuexAHFGhxJHDWKTOYrBWDZatjE2
vFo+84jiCGJFwKUrokEd0apJjLwh3PfG0wB+O4A1XhTRw/DOFNYnyRkggaDd95mjdg6PCYCVWmO0
hnRVwbGg0+N/m9IlQmNgZsjUGqdLMaA6WOKTOqoHrf8uAB3VK48AKD5dd1vm3u6sUl6rSVWlWRMg
OJL0ac5voaaplZyaIntTdzYo/5SXChwk2dtjfXFlj+BHdTf2BKBS3qbC4TLWSQh4WS3bSXd2qegu
rKUidQvolbLOHYLKJ9V6/Sk5EijM3zX799+Pch29HPuiGPD9suTRUl6S7lPMK3uwPxam5jDohWEv
mkm7rc0l0yYoxiVmbqut5vRRIMev1z2CGccxnC0RcXpdwYDl5dnOTKMc61hHhxipejgfCMuPgqLH
b+haQ/A5cv6CAkF6N4jFXRqUxbmLVFRXQhDw26LgNOPz9SWxAiRmjjC3gPk/vAKoACIryTDNNVHa
k5/j5mGS/eu/z4ToYNwVnGvA7wNQQhmY9KWoCgsMNfLD+NsMCWKB8KIoX/PACsE9HvKQJSxOHGlv
kWRSu06xPkdGG5tKBQI2Mi5QuJgQvU0xudmgZGmbT/9KmRT862s5gBfBvr5ilifuzZMd35lPzH5e
+rKOIZZqS4NtmnfZyEk5mXNwext0aCp1C6zA0hosqDVoxw3dtvQwhKNLJEQxZ+WYj9yQwVsXFaqM
pVQ7DC1NAAZNJ/GsfM4d/U2ZK4jsGgQw6ff+hgepIb9Jv/UJ5zFkknAMMF9zuZco9kZd0hrYy35B
NxbSndXwOqfSIY0/Xf9qzHMAFkzMDkHeFsSjlKUBNIdDoxqBmj0Z2llr7q//PjPigjPVUACrUixc
ZZcGCiFJCy3R5kCzi6B8xMPqPJAX7zOZgzCC69aY3worAeQbVzXy20tjLeaIq6HDO1FLX83kBYUa
W+PCC8jJ/fBx3o3QFfNu1Mxs6CaglZ90MDhL0ORCX3mGjC2o71940DemK+ysUR+okqtez6QRS2pa
t0zOyQKaikl1rYlTS+PsHV3aMiyURbSkWQLFvNNHt84ABzE5FwnT23aLoULUbKXQojGbIkyBE7Mk
TwD99XUPYFowRdxRCuzINCe8bA1xFRtFHsZl9ZT1kzst0vG6CVY5x9iZoBaRyeo01hFyiFWdOzx8
J3tdsnO9IbfWGu//SLuu5caRZPtFiIA3r3AkSMpQvucFoXbw3uPr7ynN3hZUqmXtaHYi5mEnQsks
ZGZlpTlnKHrvsjz27bsRSLlQpnVWARSPGdu/q5/sS7d6DB8SIOyJgM+Z9tn3y/LYR4gbS8LcBDqy
lH7aOCqxDBbhQ10/JPNZ+tKiJzZ+/wig9BHzUBymRrGCBqtSooeBa2zVfLOcHM3Y5hsAwY89D4mK
adzYkyVjQQR+mNKpm9uwtEaU4MLuVAg/1tmNWs6Im8w8t40MSq3WsJZJH0H6AWQIXLK6OR273Oj2
8iCofxGyNj9aR80R5bHcrWvTnBUzaX83Y1bvQR1v1XY/9ma5i8xCiGwMMU3zoR9XaZ8Cm753Rslc
rssCRVmnsjT1PHZDY9rxMkeP2tLGZ7BH6hrHmd6SlE+hbqMSOdbNnQ4Gh1JdM/At9ag5qwCeiP3M
6Z5kR3Lrm+4XYHP85kE4Nz/n18ovr6wH3kDIW1vw0i+gbl+h6COjFPEL4lN9AlPljX6Y70n6ad7n
18JddVWAELF8be3Cjw/Cw2VPYFaosRD5x2yo50K45KMerWi71RgjxwJm6uPBta92lkc4dlvbPGaZ
Y3F7XezkcSOXuv/zAgO8ailYWOdLnoB64HVX0wL2s/TJ2uXe0u4iLrImc2puqyt1d2paA07VSSkD
az/+KF7J3BzYrlLHuM5+9UfxPrwBFIcjfh++a+jxcSo3HP/UqXwftfrSbGNsr1Rdb+dl5Swhmvn3
lz8nx0FpYL0075UmxBjoYZpfG6lwpfAr40SbM6RfFUKhRKY2Ymt3DQExOzsrtLmsA/PlvBVBRbI1
HQbTGGGSkyOCu7s4Y937e3JFmEE7NwHpGuazlmfrpzVwriHeJ6LC26iAmKYUZWwfxuPtrILnvU5v
jdLgKUjs7ILH0/2ZsLeKqR9R2hEA8oEJj6P0Y/E6O/ejK6Soj8ad5ag/sgIlxBo8PLx0i6clHW9k
TO4YEkDbjeYlnM996OnCDecTMlO6d++m+SkEUYwF4BOFe7IwjPIHqoLSd8ELfWW3Enqhc3bzJaIG
jP1spFIxJbWaZDTAInYIr8h5IkO6Kk41oFLbKy7wPjHCS9+QiiUooqmAxoMfqLv0YfGm3XzU3c41
bUBlPSTuV3bfNqrR7Rszkyu8pTRQX8m3SGmweBnbnVw5nO/Gih+mCEBDjHWB1OTT/rqupWOhG9lB
KG1tsLUfqlOiIVE/K3/pN9gsBV48d1+EZStbmVT6L7dFVatLhuVydbZDEYC6wk2tXke8HYvPcgAQ
hIQPeZmiYVqAso5IicRKRYs5qIp+L9SV2xSdKw+y32krz8PJb/5oHR9lUdaxZGkJajYxBfpk/pDH
5qlIJ2foMmBlJ+szSBt8wAnbQh17c5G5YsljJ/z8HT/Ip7/jBILFru+xfbxi9HMHDmwlUKus4qkp
X1aTflqr5irpSdYA8ckl7e0M8A3ybeeSG3w6cl3u86vko1Lk12xStdJQhj4JsxhlCgKHZ11rfu6a
k41qxRuD+IJ7FbDgscfbL2SfJm5oIJADn4meD83mel36CvVxa70Vi9fQPF92O+bfx0sOQLgKnvV0
Ic3SMCUP9DgpUMPrXruJ9MfLf//tc9PmCLRdnVTZMapPKxACe6yRux445jswJBCKT9SgrUO/41Un
GLUQdMLIaoKEoiDmXMnls/lG1aoWM5h6ciAKrD6giPbanQ5ZXaA5XwH2/yiMusnGCJPURp7ju0Q7
QwkkTGvLnJfw58vyowgqPY4mM8mtuQf0/BC7UjacjHlwmnn2OF/o83XyUQ4VnKQeMxvAfwCz+44Q
vVU77a4TbOtq9ioAzMyprfNiFE8zKkS1wCGS204HH1gbWEriSqtTjbyhT6YQlCjApwKGDhj3R3PQ
qqlVLQG7gEX7Mwr3lnmceJy8jJcEjg78W6jvkZl6k0oXmzyr2woEpkgXhRuw+2CgzUJESK9XNNBF
W/hCAvVRIKXU2FSZIq5FihbszlxfcsHTNU4ZmHzuTw5L6Jg0/AsFIyrUDbpQR1otpQe9wIoXSMTK
33HrpTAC2XrVYt5nYrstWE2AFkAQ9Okudg60ca1oMWSWGpk9d0617tfmUFkVoCvsHEiZZRXbVoP1
4hRLv6+XjZ8V/lDQtEhBC6OC9Fbz2pb9QpYUghx8rPVz+4UmNT7YuwB6MFfuh1HNwC0YiOcmtxdP
AccfChBSYUen7ETYfQYJG4GhM3CXZzi60S3jbBL6PFosoApja/TcPKmOZBOetv6g3+evIKDa/fM9
xI/KUqaDPaEkl4UoO8zoylv64AyIXFF2d/mbMR17c6SU01UTKHf01swOKZpyuQhMlXB08443Est2
7o0cytdyqxd7JRGtIHptwY8+77XrYpc4BPVnuscn83jjZKwsEbPbQPsnYGMY7KAiVpeUlTopgNsp
fiet5ijZvQgOhCS3Lx8go+RpIma9C6Lir2UOswzMphLzx5KPpvujPjmLYIs3g6s81XizpC6X7Jt1
y2xk0m5urtFUGUqMCaP94JEciiA3EQIjBU1+gftoYRSXPuhIr99G4qTX4RKmhwQsLQeyT6/f1scZ
dd3FVzEjo/oFaDV5QMYsn9tqSXlAM01TnyxtEWjty5y+rLyKHe/vU7Y/TlFSgeEHtMtyZxedamsC
p1bEk0BZfannZiGqjRDMaWXL6nNe87CKmRF/e0jEwTeJmtEZjSblC2mlEijC3EWst1BoJCRdKE7x
WLqYjryVR+dqEDUsnRAFqFBdgTPUkTC51PXqjaF3dhXO16WQOGqC/f0ku59Uw0s6dGes9YThS+ey
67Fi1/anUDnd3ElzN4t6EZRKAgj2qMBCjV1KRqPbICXIfl+W9l9OGtPphDAPW0TUSWMFQbJaHXdr
441g6gQ2p6tdRwGxfT4PDlu3d2HUMePNZ1RW1uGzroHe/0gxm9TyNgjY1vkugzo/AOIaZaivelAC
Cldovo/a8+Uje7sV6fQH00B/jowKwtIwl8iJsLM4nVXCIUcA7OXUjX5FeLm8DbI4y17ytAwL1oTk
3HJLLi0aO1aC6gc/RFMANPHRQXKjHvEcrOODdKOe62DaVQ6m/es3F5H3fIyJ/xIs3wVSF4KhhauE
MZcBe7ZlgJ1U9P6zXXKFxqs4gD4ycjIXjOO1jVW7Lx33H8l0tUBqtFISS1ioFdvhTnGLM3DgrqU7
YLxgv8G6Ut3WM+38rsK+wXIWTjHvF7At6v0HUCUgM56XaJhx1nOEZkdfIDB4l3Vk+8W7BOpO0Ixk
HrWpMQNlicadnKrSTlorlA/QUOcc539x+HdZ1P1ghupQAkqmBFFtHcie9F2/VV0dhcHmW3zgBlZ2
wvIujborwHMuSGYkp2AJtMcfq28AGLHuSfHTw+y1BSTGUwu8HPGo8FyE99WowDZHcxqanVEEg/Vc
472//uNZcpI9vGtGxbIottJEzDDq2i7XgnBUwytpcC+bBc/p3noR22tw7su6RHPxb+htLzqoit1j
xfO288kXqwDsCtjvXsA0K89MOAGGRvzRi8QUx1q38OSvyLrEX4phyzfNSfeL+9Cbv/FafbzPRcWX
Jc2SOhqHMcBUjl0AsFbifC+OJdLPrKRNdH3NtCFow9xOzJfU8idRcWPeAATPwehH1SKodV6JEhY6
+wTYtIKCLZPqMKqlm5KsQs2L2ivAS9gKljfr0ZXUZJ4RhpxuOOc86aod6L+7Wsp6YOyJ36xedUyj
/JcmQjO2pmmvaVqFPLB11QOZLKp27V4MksB8Ga+sgPs+4H1BovLGG8IGoFNmiPdB64ZX9WiHqKYQ
UFDL087qiwRGMIQSbgOAMfP2wdFlKpDkSrnM4gg1SWFXbOwKsctyDIB9AQIfW9btY/4YcyosXCOi
osu6zgmg7PUB2MftCUgPTurrAZDVgsoXvvEIeTjXzxv80+ZgC0EeCj3TlGCtbuT0KAtXDRfriCeD
Slg6Sxvm2BrnoDx1uY3VzvCAQg6A/mpP7w6iTygYWsHmNYT/S2b/J0zLVFyptGaQYwEkmWlCpMpO
scfSBTb3QssunzQn9SL3C5TeH0yGBtUPC2OwphFf741rggDDgwvUyZ9kH5TeKAtwrglWP2dzFX0i
KpQafWxl9FOALPMk5Ks/lcqVuMimrYXzTSGEpx7gNUI8PdQiyrbVP19A+6gulb5EoE7RZrOegqH4
PY0PusqZjOPEMoVKWVRARmJxvQFmG3YNih5rBvL95SPkWCddCdbrtMrLXisPQKDzK2E4dvp8X0by
t8tieG6tkN+x8bQwSRLgD2RLIAF/e3UlDCX3z5jVtbNbec8DpeYpRcWQLElFNUsa1NpkzHqK9wIB
L4ot97JOPCnUe6vVgTyXJBbWTjrwqSQ3cnVjxdyCACcdoQdy9bbrlHYas6D/0bstFgcwA3SdHzt3
OM1XhH3nslKcq4ZmKANCBFpV4aQGooEOfR5Uy0uRAQ063l+Wwzk8mpVMl4UF+26dEEymcBSmyYn1
wesx/XlZDEcdlXrBWLE4hW3Vj0EjX1nglBOvhcStGs6hcdxUpcIAiLoxyDUDkEQFb+Y4Z+eiLnl7
K8xQJ4OQDvBIaKi81S03DoRd+nQe8iIOqjT+KxXm2648iYmtWW6/ODEmplbrOPSNW2F+6fIZMj/V
RjLRfiO5GTVpGBTk+9gfxVLbXRifpOV8WQbzO21kkN+wkdGtlh5VE1KNSjta407TDktyl3JXI5jO
tBFDBwZlSS1zxlaguFt2eWLXWKua9+kzWvCinwOjkgdnwY57G4lUkMgmLTcqMrsk7MOrZJ/7/THc
D+AX7FEf+efTKLiONsKoVKMuK/AnIt8IzCQwMK09zoK9xolz+Vvx7IFKLOpGAf4OqYKGyV5MziuE
LBrnzcJ+AL6rQj9aBrmcKyPrYqSBZUD4RWKAFffHv3c4Rbc+ZO7/QAhJHPVTgWsjlQoXZZqDeag1
E0LZg3AUdFfytywB1xGZsI9cHhg9V0sqcKzSrE8iwF9RkuhPomfuxgATn8fotPxYD5hZ8upd+ku9
u/z9mNFqoyRxko2vFZpUVEanpgclQmEJXD53dTPwJs14J0kFjaqbxsacUIwnpAJvk9ZOD1Z4MoJS
7pTgskac6EE/VICWkehNgbasJv2s412WPCnFr2bgVP+Jq14yDip4KI0gLIk+J4FmXoEEGnu7Qbge
syV2U8W/rBD76bX5RlTYaIemmucMpb/6ZX6pA3B5+NLduP9RnBZSdDSx/ROnLkcoMzqCzwe1cIwF
fNphLqpMnlErz0D29/ewQwy+gtvRWVzCpoM3isB5qrNOFLNDCgDpwb8E5OyPlpimUazXU5IewqjF
JEVgRNfzfFLSvbYOnKDFDMSEig6rd+gfAsfkoyyEwarVooUoF8ZOH0j7WLRbbwHW8ngud7yFcJZJ
EpYJzOqhe48O/kdx04wNaWEugF0nx/ZU+5GVObHp9iAO+edfDeuXEth6RMwGAhbho6R4XftoNuUM
ptL8BvOwhyGVa+xb49WHIRWRy4HOCB8f5FFXNdAzxaJJQyMoqiexfFx5lHO8v0+d3FomcYZXnRkM
yX6eHqsvjA59+P2Ua1VpBlOUhTaQzMcmuxVD8A3xkjWGJ32QQRl2PCVhJzeAjCIgVgQcKLuSf67X
0gFgTlcDRin+rRFQd/LSKZGe9miPS/fyQXV0AM/KpRODxZLAR5S/Bq7ZcT4T3bNeJxP+pIGOvEP7
rLkDf+t9fUyC5UV+qcDbogX1F7oROFS4sGkBjQsVto+GHtW1CnhQDMFqamIX84sYcV7brN7/BwmU
6aV6n2dYKIyxOYuBFALGHrsjwcmZEQPbA5/5ilWkwSARiGPxD/5NF5sxrlwplaJkbyU2E3hAx2G2
Ma0ZjJ7krZlbDfbCxTFkfjqAJeh4RwCfS6OMBQVu1Vhn4BDN7bkUHwVevZKRIEKpP3+fXqmwujzJ
axljjWP82ukP4mTZcvd8Oewxrg6MYUkmLitQZ4j0kysLRaNV+0XYV1XlhLkVDOPgymt2hfaEJ6Xt
xPMwplIbgVTWZKVt2DZCCrq7m/El3HV2Api/fi/9lQTWrnLLK15tknVjfVCRfMZNnpaKfQ+4Ecwo
AbScPFSKnfqzQQaARitKhtzGB9MqNgpS7tVFnZYu9ZAe+uk+164Wi5OkMfZHADC5EUB5l95GVr72
ZRMssRMB3Xe8iY4dVtMJmph1Fi10kGU3JJOBX9ikJtiWwPUl8/8YNqdEj+NYtAmoQQ7y1VLssmsL
rz7TrffLzdja4kt+TVaCeaVspsVshFIXjT7kwrQWGLKMq4cine26H5wk2V32A+ZX2wihbpoC7L41
5tiKgzj/Fak/FK7dM68yVVZJfoFZZTrOC2Dd6fQVk7bTYfA0H3TnDhpxWbB68h5Yc1y6c+apbeRR
T7BOn6IiKktwOoyPc/ssLTdS8/iFM9uIIG+XjWPJelFZ2HqMDr0s76WmIXBV7r8TQUWLdK67dEG1
ASKeBsVfJW4Pipgs9RpBavn+XajokIdF2NY5wJFNLOhhX9pJb8krQXWVqwFMFO74RCYTSofnS8zA
C5obcKKAEOXTuoZZSgCYGFFCUaLSLutALzCuqf4Ay5ncxs7lU2Tbwrss6qJSamtcJxKSEtXvx8Q2
sWSmchyII4MessgywNvHZdMFlurM5jmLjqn1dFkNdl4BlnvgS8ugGv9UZMe6eNGGK/qDj9Y9qeGS
mtPgG2dk6P8DViRTJVy/YGYF7QEQhD7a91DChaw1TYNRm904crMOEJyg9LusFdMAN1Ko8FYoQt6G
2YwEEGjIeqbuhQFjkrPqlb1/WRIzxm0kUTGujbJcn6yuA8Tf6Mm9a008d+WdGGVolS6Fa6V02ItT
InvVd834bJXfL2vBtoJ3NehdsaGSrcHsG6Dj3QyESQbJpe5mpxW5ZeHyV9PIb/4UIACbg8lxAMEb
tLgwz/RkFEQj6KddXt3EdSBmnZNH121/F82/B5H36GEe4kYgFbmRj82zaJRkdDG5Fp/M19wf9+s5
wYqTTUBs5ef0quMJJeu5l7SkYrmhrCHqWSXGakxHjn6Pw0Fq7zVwBkz6jZXeJ8ZfmtpwgjtjNRzp
xEZTKrpjSdPUjWZIQVMwn8pveWqDT3a4qnZ44Hurl9pmbzd+uq8eZDcHSpHJqUQxHWIjn4r9etQC
n1tdhCCpMmmvGzk6uUNf/nMAFaImhj7BUmCAjphSUwZ7Ryup4PNTbsoTGUsOXc2LX0MbvVwAIHLc
g3ypz1/yXRql1FyHyZRrEy6WHARVmYYCno4S9vgzr4XO7qP8timLXbm2il2i92YDCOVoTAkvS2X9
DELbSUAfAaBHY1CA9gisA0qLl3SD0amj0Ryb/HmqHlYtsVsMcElj5sVV78eWM/BGV1ghdSubOoK1
K2JFn4z0ELU/QVNUCLtG94aMM2LB8lPyzFXI5pmsmtT1YDYyKYVpQhD1xSmPsKk3aYM/qjyqXpY2
gIWyTFJzA4wpFVQHDPKLahhFwRLeS1PmxiKetPO5FMR/XkZEUe+PILpXsMSJ1skpegVq3bqVepXl
sl0WrWsAu86cIptjqKwMCK9bGRTZCv5Hv9nVNUrnUS//Rl9P9sk5dsMAloFqqX4yduRxlkjO8Pyl
AggAw6CpjgE8nf5wlSTg9aSil4Qs3VHys5arHCdkBRZZROVXQ5tRskTKAEVB0mLwqqeHocod1QJ9
7PJ8+fR4EohxbnJvazASOV0wFhmZ1zO6AXD1ywJY1r1VgbLuSlpUMZ5HKShaO++fLd0Vpm+XRTBv
cpm8JSUk4PAiKvWJ8igslVRJgjjGLEN/C1QcYKhEdpfYIpAq+kcrtVeOUObBbWRSSVDRVjrsDstS
69zD0BdXi3kUwmwRKK2ByBK+SY9WV00rzeBjxtBldTYm3GNhw7Ev5sdB/f3/JVAhoUBXY9ViJQ7G
Yb6KlMIHSt6Dnube5Q/EvKDJntB/5NBJfW6OdSXHsozuIUE5KDEtF98MjZ2c22fhaQJbeBFU3wiK
Awqj8nU/cfQketB3GXgRgEaKMAs3oowQnFpGJaUKHi7ZvdJ7grpLhpMs/9TnU9ykdir5lxVmnito
ymGUCghs6b3ECIuJUZ2Bd6Wrc0dSg6LHgA0P8JFZrJTJwh4aU5aMs/3ouzViUq3PchJI99G1Akzd
xskau9+r99ohcnIvueFteDNrYFuRVEAK47IAqQxAteLBadHbCING2Kk3oj/uyp18V/DK2uyDfFeR
/PdNeCqKTBiVCiAcS/lLL0o3nv/qspZjnjwhlHXkWpmGeotB9H6s/GFEGMmsAF/QvWwUrPVyiTw6
ZbC7AJOO5oIrq6SdQE4egVGiuS6RjGcn40CqNrx1QGbg2AgiOdXm1ERtbcESB3A1VTpk2fda52Wi
TAEo9AKBEXmZolPBT0maNJOR4R56sM5KLij1sifsG0Kd7EXSHSAMgMmUpxXb+DZSqWgVm5VVVGIr
YGZNB++BdKwqvz8UQeSU3vS94mbArMSClLP/oyX9YluLai4nDWt5cecZNyLAS9bTcBX9Ko+Ayp49
63fyILotWQh84FgK8dxP8coiZHWGBZAykdY0FkDvYyDxVO6XQ/tWaxaDzheu/ubX5S1zMsPjuzg6
PGvNZI4xBg/BqhrtiWEOvgDShW7/79SicTCSQYzXPjMByt3a2asOiAXhOnO0q+mlf5LRpOLNczAd
e6MX5QdrWUawXSC4q+JZwsu+vg95ED5MT7DQuRHRxcYaLCXCksImzXMs3uaa10n3RcoxBbYK73+f
ivGNnDUAxIANtvJ8r1vLNSZ6T9PKu7AYmF8m4Cje5RA9NyGjiBe1l1IZZd5DeO5+p7eSaxzN1243
7pNdflyd8lpO3PJaAzgybyiLxNfP1v4um5zBRjaIQaIpTro5MBagGHZ2PIX2MmiulPNaluxEZKMm
FeqHpOzqQRkjJCISukaKKx1XwLlhXS4Eh1H/WrnxOXcaL0etlj+OzTIWwiuP0iOSIaAqflQ0FdQi
asFedAjlJLb1pEx2irb8czoGTCNupFCfsiylNFHGQQlSqbUVoP0mPD9mGeVWAvXBZFVR13ydgMkc
eWESFE+zS1I6DLM/TLCbdG/sCI4Jd7ycJ5f6ekVTW8owZRGG98wdNsb2epACALBz81cZkxWDrdgS
76ojDkwbJxBnCLeFJakaXbxdp75KhxQxaznIDhl6g8ouMRfdX448MgamgWyKHVTJbkqqdJXMGihE
602fvyzCt8sRmHmAm79PRaslBrHcmKPTgpliezWj+1BZZnst2uCyHOaLDNRIWOTFTDwSYcpC1Ko3
ligds4P5V+9iwQKlqt5WzotPaqv8DXrWuW3FUYaRj0CHtKpV2GMj1s701gYwwGWNWFekCv5GDegs
qMGJ1MmZKRlhn9AGW4VDjBrGstyoyS3QtOOnqnicQSVxWR7rS6mmJZJMEawZBnWAg2AVYmvh7Rd2
d2n+MkV3CSCML8tgxd2tDOrUJCHGdn5VY0Hf2OniPm2eV/mQ6V8obwEnHjDMMqp3AJ77GPTyQhlm
q82TYDS/p3Ft6y3YzXgoPUxV3oXQSMxpGyHkIaoewrl/aovysBbYQu5yFOx4GwAkt6UDAlhuCJ+G
rgO9iTo1QlCqFwZmRJtWsYs4dsrsHFfHIfTF8b6Nzpe/EbNLD0o1AGAQpjEMA348vkZd+mkV8uKQ
BslzHBg3K9Jt6YhCx50YKK0tAcorg0vx4A8ZLkUouvFaAcMYaVt9lKurcTR0liHspzi/HZM+cich
kjkWyLByPJFJdAU3M+hJKNtYBK3vxr7Lg6H1x8nPpudivbt8gAzL2IqgLQP01bncm3EemECYFpJ2
BgQ+mDqi+CBOYB6/LIypDywDW14aofumClFqVWl1kTbxAfCfuxldEK1IHFGveUbBk0O9v0w57Std
l/Kg0WwVy4fRoTyC1dx8KBdAOsEksI8rxj4PMYQnlvpc0ty0gxj1OTpIPwBB0cg/8ym4fIKsRx4S
oz9HSM83KFKjNBVGzYPexR3/duOCDA51XNzwz1ymBEa76oM06sJF9rWY1bSKmHC9tdYfk+GM0+1i
oXJc7tVmb4g3kdJyrhLWMPEHoZRLG5WqFNkgAhjLk3zLT7zYbwHaOh8Nb3DjvXy0SucLcEcyaGsU
YEdhYA/V8o/uDHAjo1Oqydo3mLrBmp6Tj/WdEGne5c/HihpbMVSGO1qgVRGrKgta81XGpDT37Mgf
oKLvBz3ID9i8FcawtZpJLeIDANfLB2z6gsjJsENsRF0rzryLkc2gf8LzN3I6n6QqAAREAoD0nW5C
6cai1jKwt97ql2RbLr7H2I1dBaVXXvH6NCwvkzfCKBWNupWyZAbrTiJcq9NzZSLZcC9/JqYJotUE
thhNlhHfqQCyGF0oWB3WUsRd8ztaneKawB1iYPTU/15/12/zV9znP0sxTQL1toR3MqYsqegoxENV
ItkJA/2qPKkLcLRxk4F/5Fm8BXSH7Jd4TPgRF16JBZMib+VSylqhuYDHTZ/3+nl268DwtSNugSN6
BIANcf4mQ5mOqSeTvj+Alr6wDvFBPhU29blrlYXovRqPMhIGM9ybWuFmDaf5zqhXbeW8PX43vhEr
lTTGwDMNtGiw7kcxRpVFjwGFEs6T6Eso5TVuWpXV3WVjYn5WDaiCCnpgoqZRxwteN91sFexhjGrn
J3J5zkXD0Xpxd1kM02a1jRzqGCNpaTWxjRC+QD1/lvzYUb73x+6blrvKQdjBFbE10POqjhzt6OHZ
Xm3zTst0YS93p0S7tdJA5o08Me+8jWY0HPkkgx0vl6BZGgBcH+gatdd7fyd2fAZpVkK0FUbdBFrW
GySIYqdqAkBcPbndcLCSn2vy/d99LzpoGqnSFFUqmXtseOwkO/Pq29wXnAFEdyfpgA2ug1h7vH1Z
VlMEnZ4/1qhT0dNadT0TsFS4Hw7d7/ahs8He6YYnzMIR9u/iJnJ5+1u8AyUWtHG7eh1XrdDMggxe
3TULsIGAd7Ya1WnqOMUI4kn0NbTVjcrJG3lVSr2Ih0BLxN4bwyQfbCmyADyhoAHZ4EGC3RZzmp06
nHmbu2z3QzEaj3oMn4K/h1IzRhxtuhaYBbhsYae1n7qC10x2961tsQNVeph/+Y69eI4ZkQ/2SemN
XMpe66ruS/ymGMwT4bm5xgfFhHL+LDzWT/EeKBuPEi8FZeUYABT9oymVxOjVvFRSr8SH6KkdHEIM
TPD/klMOiuWb1fsfkD2YJrSRSBmtnkuL0cu4IaR7dff3etn0TQD6WXwtQd5kK0Hk81awWNaEZFAl
4/qo5tEj+xjjL5W5qsJg6hU7WTCZ+K1aWvTNz4v8OsmcU2XFUVIQQrKhYLPsjTNl4yXhuPQYYLIw
KB958YKFkeTOGr5xbIXYAm0rWyGUK+ZAZ5XrssvACqYALDL2jXrXuZNL7gapdEwuJSRPIOWRySxg
CVE0+2CUT+GODPyGPpaX5R8TofTsdzwkBXLHfVJQRp9BMjVgBdOzLm1Wy1VR62GgNfJOlV8wEHHG
YqeD95Qt4rFe5inolPLcuXywzI+H8RoC8GYgB6bsU0ECXGthBhT//JeivIoJaM84Q0PM+ALjIPSw
mOMQ6bdz1vWY+CzzcB9m9uIsTyB6ADd2/hv3RQ2AG93H7u0jlx6V5etbqVTyUkv1lJqLHu7Bo+Mm
mKkDncR1f2hOxO9CT7y7fJCswijJt/9oST7wxg1Q/I/HvgeCSIotasJzXn7PBJvsdBIAa3lxrf1l
iazwuRFIv6fxS4wyxnj9fpaR9GqjHWe8xIzpBO860fClOiCmzBbokOgdJQCbl/Y5BsvOmOhAS082
bOnnZY2Y6dJWJfJ7NmdYaYmWlFYM9toTYcQhONYEfkO2RTtyv5L/weQt/KPh5UwTuYhhUSVxuZSo
H32X6m9RicmiljM/ygr/hi4CdV5Hy1emc0y5BYIVGKHAzdthwS0Bm4v4IvS6KwFEnXN2THPYiKJu
8dVYjVJdkEKou+wuPFSHYkdWitdD9FPxgJy44+4xsT/XRiT1uRK1GDLsImD3wicbK5k37hewHwCC
CNyuvD1fnn7U3T0KZjvgnI19rfzq8shR1cLmHCHT3Df6kJ+wMT9lHXujWfE+b13MVYPNIfIWZEEY
Yqp8a7K5GS0z+G7kUZeaBA6oWVayEGMjCBmutF+D1A1dMQhvRDe126v4Lx6HBE8kda0VYd7oRqwb
+7hKXWvwMR7gcnvObCEG5hg0AyVamm1hXsUhH0Vsd6rW6KRdcrfqql3Ohn/5e7Gd610MVXWwAEOP
zRxM90Sd4luJ5iZqe1Aac1eZvOoUTyPqMsllNV/kZioPZdP4+hxIqbTro68kUhg6/f9jo24QNRHk
vpaaMMg7r2p8oTy09d3lI2M70R8RNGpYpq+iIDbgel4Ufw5Vu1ET97IEzkkpVBiKxblSJmUsDyPA
aZvZXeE4RsPxVFY9xHg/KbrmuSDrzds1NvfCLDnrcFw6ywv7XbJilJ3zMuOdGBV2QiVb9UUCBss8
AQqwOvUd78R4Esh/30SdPFTWdeoMuOSsHJpMv25Ebn+dmQxtDox8tY0MXRuWshhx1xE6xvgb6TON
exXLhcJuiLEH+qW7dSOPCjPgoU1ba4EVmNl9VhZ21k923lUcM+DZGhUAMFwt6mnchkGJSmPmSt3r
zIM6Z6blG0Uox8esRyE0RQgcI+u+UhtgZ9zmQ2frWDeRj+Z8E6HMedmBmHUOAzEAi38YfP/UIK7X
rFDDrhP26jpdD6YWCFkT5KWGgb/+u9FgN95AnUyxFqeVtGDqdAf/53MxA7B15BWwmCF281uo77hO
UmPGidAHS7nYir4blOtheVZ1TqJJTvHT4wc7IGD6wK48xig/mmcaSmOUWTAXLLTba2jXRoah+Gss
P/qofdoNb6+I6XIbeVSkDaekHatBLoJW+T3mv2KNk/axM6N3AXScTRJjLJSuMvfyTt8lewD/a250
pZybAByWaOr+vGwzzM+0EUcF3a6W13YEMsVBHl6rxQS/qOjKgCjLhS8ltBtJ8scvldU6Jk0kESVh
BV4ADvJWdjS84ZKHyxpxLIKegC4jPVMSFeQQRbmbu/ssk2y1zGxl/WZicbBJNY7XMUPJRi8qCAt6
tfatSlK/8kaN7yMxduSChxfNNQsqDI+FrKXlOJeB+DZylN8Xzo8ZdIDzDtWM/eUT5NkE5bqFVpkG
5nSSoBR8q/HU+WVKvJVL1868WTYHR8XgbKosqy7AiJsHpKebeOCV0e40bz4QkAG87Cv/sl7sh/ZG
IhUskE+Ho6rHQMlD1qw75c26N4PQH/wu6HfaxN3DZtcvNgKpaLFaQht1Q46X/Uk8TE8AWXbVW9AE
hX7vYd1y1zyfeZVnnkwatTEcsb6j1iBL1R/LxI5va1+4W7ExO7pvcEMYwnPCuzG1O97SFSc0qlQo
EbLRbFQwqO61TLRl4SzknF4Wzwno6qQllpVeCSiJAhgw6INml+36w+qg/IqBa+6oNwlIF64Wlcrf
ZMDM/R9p17Ukt64kv4gR9CBf6ZrN6fFeLwyZI3rv+fWbGO09YmO4jStt6FERXQOiUChUZWWKRqQK
fvRSHmkJgzyMAbmXXEg1Ozwuek4UYRmiTC0DMHmQUS+JPDP7Z1RvZJNXTeOca5WNIevQZ6sxCFDw
jZ+Km/mUAdiNyH8Ub8m9/lbdqVfJbcMJJjyvYILJYg6dJg5wR7G6AdjVEjGOwjnWvG/HBBIiZ4bW
iSL4LkyrP6EYU7j1IyRv3cRWQC97AI1jEN7wEtU9YkAZ9Ar/ST1YuaM8CztBl3DR6NeULle56u7R
/bBHuwH9C6Svjy1ml0Te9AvnelOZkNKoRVWkowy8a0a8XApdgWQ+dKvc1VxtExxtrbHYnA/MidRs
vXDq+6VvYwW4r6A+0ZMg2IAygfxwcVJU0XnY772hmO2XZYuHXTKjZA1kJY3TGAjIDspBxTQRv5DH
OREak5No09rWWlFAYiyRj+byGOfXBrD01V8MPJ4tiAklNfBEWRrhKWhW1+psN8Y/DQ/TxjkEbDk+
CetsajoIBRLyrOq2Ur1wFR/oOboQEFlyr1VaytEASu7YCbjH0qt+eNPIfUFCqzO+X3a5j7z9ki0m
bPSzWIEKYSyP8n0PUhHI2DTP3Ut6R4WwjuEpO9RuBj2ZyZlvRKs8VK4t/YzeI7t45AUwXtagMeGl
L7MkAr4oxyU+fJAugmHfVW6kAx28Ee54yBBeXGGxE1q2LrFojijmnIqv2mCrEEkEwz4lo18Dkh7j
zpJPNW48gcOtxnMhJrSgqpM3pF0SlHiIO8/LURWzQ6ekPN5R+jsX9pYtbVdA/FTRaEYgXbLa3NYB
6WuC6Av2Myj9O+mVEuC3ggv9JRstOh6KmpdFsMgKqRTTKZ1wI4GOghK9jH4N1RzaLEDSGbrce4Jz
A7LdAk2Lx5HIuHazF/ln89AcIpe42amH0IBbB6JPjryKPs8iE25ybY2FUMXhKcJXvfwajpxE7KMM
e2kH6R+wKQqV4JesTDKUQCvmTzKoDMsjSnYgPK2ufk3zVvfYXafBpFBvpT+bo/hEDnhY+jxcHHcz
mZxGBruECT4fIAE8HTCZ1ZePs21Q3XIckL+he9vGcRbnHUmp0AEeA+FBL75L39tHaCe4kyM+/VeC
wJzzyI6wd7o0FzqmF/CVMclL7PoW5INoa0lBeZP64zVQgGD3si9HXuZwGiqaWkCxixJwoeAxYLvJ
TdzDd8LRQDMIs1B+dqBzf/KfMpT+rxkTdTaMUoIunbl5s1oY+jAF9/BYASpypeSHy8tgbvZPv88c
gVUdm9poErB7gudF0dypm9y0fJ14RV5mjz7ZYU5CKA6DOWtxFqC/PhtBHF0vPAZetqz3yQbj46mk
tMZEJrCtBkug4ypcX3XVMd3vC7YGgL7JH3lDceyl98sm2u4a5gxUEZNp5yfcaEdTixPJPJq93fw0
AuFbCCYkWfezY+zXB+jB8p6Puzu2schcswa4ctRk0rOARKEdRbdkzqyoeUo7XrNud8s2hpgqQNqU
67qaZoYMOjkgejjTUj5FhEfBzoamj0+oiZhkwFQfHe9jtk1a00aOc8zFFwtI7FUb0AXVGoPoSQto
X5+nUbX3/bbmmB1bCyC/lhjfL5Xu9DlImvsWBIoF5zm39/EwkwFmJQiuf+afVs0iq4so1P1h0lwD
2pry2jlJxAMj75kB+zKG69CQwYQQxehvLphWy1odpG+UU6CBWsPDXP3TpN7lELFrA9ossiaDk1li
XzXR2NazECXaMV5ba5VtWT9OxZfLNvY2RdcwRguyVVmEsfN1FAnazhj9B8V6u9gQSrRH4CtLv+c6
217Y3hpi49DQVUQvsZj6Tf6CWhMkarXKmn5KDu2tY84ZVUkEjp+0VhI5vJyVeRl8uDo+IRq2cHRw
DjLbFdZjnRgR5bZYfaDGpOFpbK8zLFmsj5c/KJPaUEsYtKOzR2DZoaxX5x80kzIVbXaMy+pyda8o
8pMR8wq6eweXgJYPkHRwuZgi+/zMMUZT4rkLCc2gxJw9JiPdFtBbytX4xzNVvxa0McYuKCqUOtfw
ughB0Tcro5VknBt995OpugIiSBAyfyIeidFP6OWa5IE4fk3kf0zenPjOOSKgfIbqCWTqTVBOnm8J
qITxMhxBbr7KLwg8kfJjyt8u7/r+lmxsMDF7HmVTizJR80evuhluMHEbqEj0QOF0VzxyJ4D2vhi4
VAG6QXnHAKnq+YqGYuimrBiJLz0Kj5EvWNkXtGDQhCGHFPBS8yhzuj57nxBUThRRhJk+jOScG+zj
hgyjmcZBtxxH/cuavK68Rg/PBBMgUgxni0qaK74SD9YEIVSz6Sxt4WzUvhVgowAGpgkkY0UpFWjD
hfRpF+ePFam8OCm+5LrGye52oh0gnb/N0D9jcz1g1jwkpZahEX3oj8pV7yuH2Me0KmdMdS/zOrPD
3qkphGhiDJ4F4QJ0s+xW9pPhSF/k2/ynFFA0ILf0tRNJAXxRiWrgcsXFwX7AHoqyJmQYAJCXPNqi
qJ4jN4fu9/sNkOqecDRc44GX8+8aBROTCXyvrCNUnH9O0sz6MuAcB2V9XyR+2D8DRI6I4cgqJ31g
ixsf4U7emGLWV5utmAphofvpaXRUu7Mxnnsc/fwqfRldKraa3FavM6/iwFsg4y8RCChjCDQSP/yn
+Tmi7p07woP+JLilLwUkUN8Ut7ZNh0eyvnP7AzDz+7sy7pMnEybrI4DG1wnKEqtXQizbhBSPUHIq
N7vxcWuJfoDNgTDzWRww4kwwmWtTuhba1tK+6FaDxlbk/U242lpjorEmNWmypnMWNM0Pqf/aN15l
OpcjPv2JTYXhw08UjHyqAIaD54wwCwpD1SjAc0eOCaa1bUxH3iV676ly+y5OSW6RAr0LcHpeNrr3
6iFbq8zCwkVUChSA9Y/xlBX6I9Uhs9ebjmpBHYzU5h33vXC5tUfj3GbblqYZ8mqK9ANwO2r/kjWQ
qOYx4XFssMPOKCHMS2YYWVBihNVY7T772fS8Y02zlE/bRfnHqXwL5Xc4X0iWJIUGCnKw6hwUr3CL
QzfZINtT7sG774H4nycQ8kELdMkgc7SqoezmecA7JMvxuio1KxP8RPnZmKU11rMVZV4mPbfFVZpx
HHMvlGAQBGmUhGfJpxsuakpDaiRcCSBz11NnVuwGdKjLl3HifFMaCdkVEl0SwSEJMnygW84/aUv6
XFwSZKGJ+bqmbwBbXXb2vRO2/X3mhA3zIvVzouc4xIqVFqI1hcQp65cExPvV1VhwUpzdHdvaY85W
jKyeABGeo0bihvdUahvdW+CZcY+iP364vLj9j4fqEljQCd4MzMFq00IV9QrGhlp/qIXsxjB4ZYTL
JkDFeL4/Mwipi4hEuj9lj3J6M/yhruhHBCTIAyRaHgOZH/O9lKbulrEiil+KUN/MFRvtb44L7OY3
mKzQ6dCvjjFmusZN/EkyrcjmLFYOy/3s0TpuetvjLm4xWyE7mDHyeaxiH+XDT15NiXNUvLsNhWV3
EEZBXcImGf3xLX7CwNgTeGDBz3ybHVTLuI0fhjfhvvhBGaW4SMa9QAgtEow24b2vE3aYZGqbXpGW
KvQbFWFQJ8kV3pKHrGxEq1vLq1lZXCkZPEUSXCMk70L3zyA3rkhya4qgz5vVK8dJd5Oh7V/EbHGt
hHNkggk+KL8nL5VmlZhDTr3kuREsMA4MeN5oUCCcrL+5dkBXAl0ZzALRIYbzbdfyJMwErcWXKDPg
QYYGo5DzXZOPnAXufvGNHSaEhXk3tqC5RFtAfVKHwk7KycpKTkVg7y2wXQwTx4RklaKwhyKa0L6t
4SGRn9YGg9TQH9JBvysd0O3hHRveuph9K0aFlGtIuRSv28Wb3BHibyEGSjXNMmPbPPxSdeBl6fRr
sUcH1VhiGKKJqjnLvlL0a9tAqJ0c28yTq94iolvNGoY9/cuxczdSbw0xX1QTOgO1WDWBbJTkKU7q
rZCPOFEV7PpQ8Va1m3NtrTEfM1RnWUjUxsScI3Cp6MdF93JqLe+d0x3lK0obybmJ9nfv93dk7oZe
RCc+QWXOT1ufLAuy8athzTg+wtkstoBZSVqdAvmfBXKbW3F+itbDWrlVXnCKOyzc6+OaMCjvEAbu
JJTrmRBO8qno2lyPMXkyOpCSABvZemW8i3fZaW4tmn7lByJ6l11kd3Ubo0wAIerQpjlZF19Tfgiz
6cQQEAhzL+O29+jL85PPbwzRP2R7QRkpCJzmjvjzYPVv5RGD8K5gh17Y26Kn2WieOpdXtu+O4EOn
M41Ego7vucUwD3OFKOCHJKWVtGgqEpCxhE4hXom3VBkTDsm1Ke+tcmOTOXCxmXakNJA9D4EBe9V1
Zg9gP/7vCo677r8xxpw3s6vBt0kW/Rgak9MLGMsTR7+Nq/vLH3IvPTI2ZphTpmSdUWIkLw8MKj2C
6fc+cy9b4CyELToLRgHOlxm19TgG4ct4U8sFJt15aR7PIViGXkkDX2gqDTQaTm4PepnYqa+at9mO
fXCwv/LIBfdWBUZq9CNUZEkY6T33v1Ypc3kc4X+Yf5DIu1o/Rdnb5Q+3G+C3NhgfN2W5j5JGQuof
QbpXlqyqviODJ1ZXdfY2Qr00EnzkaF6GesVl07zVMZ6eZKpolCI8PcwPEQhe0CGzur/JnLfLYzy8
mJRSG1TsWBHeLWFkpQ2v3LLn3FsLjHMLabSAiy/NgToI0eQIXar9hsny1lYf65/xQ7laPXS3/l/f
jvX3IanUqV1l4xjLTrMMztAdyoQHL+SsjPV2MKVL9SJhg5Slf4wlw2vSwru8Dp4JGg03Mb0vw6hX
UiRs8rRaYo/j1HHqfdR/2VsDNJM6nn4KZdZmkMgleBq6vJvh39JTZbqCmCMCnTIQDV5eyf5B2hhi
ljJllRzJ+SCAmGwCSCv3VrSuDxp4ydpDPbqXre2uCpUAdCzRaBHZNy2JlHDVBUr7O77KMkjehNGK
xPVunnKef+9du1Q645cpsPGdb1EJtQ5BFfEBkwVz91SwNgLcLgPEwRYOgD97fwh//shi0DzCBDc4
61H+Zj6kWquaILcodsxL6+oY9xqmxl7+kDj5kxWmzm2OadZXFawU5murHpc5sxvx+fIu7Ua4zUqo
92+8e1bquk57lFWSlljGEgwGJqhb7st914yK0ii4ukCVyBbc4gZVfF0CVm8IZq+4QZfSFRYgNDCY
iUEh807+ltu1c3lpu+UC0Bj+a5S5N5Ye0lhEw91UgWgNzzl/eDYc+REAKEd8K29AoXjgTjrvRgs8
duCMQKGgIHL+PTtxSHU1W7TDZBsHIxAbi+q9UgKPyE4hwNpf88ZfdlNqk6go7pmIIqiOnJs0oUwC
Ns8ElR27hUKzE13lGNww3fWQHCdHcufnxPurZ9DWKHOlJEkeT2oK3ySr9C0aBitdm69rKXUOGRMn
1rXjUKfHOn9dCvIlb0ZbqCeXDAonpO361e+1s63PDrjryGjiPIjqEfgBeYiPIXToXWVcxLvL7rS/
s/9+ZsJEaVLQ90yHLCRVBE8zl/fSGDhAxf0AvVkOE1dieQpXaZ4TsNhTanmUnSBvD2ksB0UVzkuM
9+WY4DIXE9oHbYIkHmM3EqmdXrzuu5pj5YOw7dPdhrlKRUXdRoF0+blz5kbXZZWE0LyCfRWx+QTG
PNAfxQ6kjVRnDeafEHhWoJpOh6ggE3OMXv9i21CCIFRdDRV/5nToUwoCUx3iklEiY0wbdOLq3/gg
SpLoh4O0HLzo50vMikatMTVFjiaIeo32dgmhY+5fXgVLbv/rLtgYYTyjjAdtkPKJxpUZ8kCrR5uR
61V1MG0U/JzyQUYzsobiQcKFke46/sY04ymG2I8gIwNaZqruKnWxBW4Wt/tooTrz//mETNQc5rAf
iEpXBzZgb3hYLTAsOrM9jFA/onMpvDfsbnKyMUhPx+baE3I1XZI5xphPeGfqhSXKP2QNlapvnG3b
OWWGKEogXUEHBmTEzBU0zkUymJOs+KjIDq78VYLvR9c9dkw4UOkNUPR7vHLp3r13ZpR5tUyQ4Jsj
qAihLTi5sjs8aK8VqD5pW1B8mp/5Aq57+3dmkTlkmbbq4SoAs6NZiPIe8CfZh3hVbn/wix5A5Pun
9OL0RBhg4DRMFegnwB6YyNLHK9HRKtEPi3rVGXfS9MVQni9vH/2zmeCFejf2TdaBugOy9NxLxiZO
9LQPIdy33CnLa635df09nq61KrUaXmF411VATAWqebBUoYNybmxRhh5xBN+Q4JHZ45HWmeopVybO
mjhm2P7qSjCrooV4MUVpespSKah6w157XqFvJ2jAzVR0aUykyaCdPV+NVEW90QpJFmRReyCLeDLI
5F3enV0TAIGoVJ6KAAF+bqKKMmPoFOSUcSh4cwyekpTHBUy/OesAAO6oAH0DQyqyWDF5lpsQXHAg
wa7El7D82uTxIazy710lWsXYWVLRWdn4cnldu+d3a5U5TUWM5kPeAK9A4Agoksru8k98W6OiJ1bW
cgIl29XMSW72Mg8DGgcypAGAYwX48/xjFsmiVBn6UH4Lg6qNF1QgHkXw2UJggZMT7KE/zmwxF2a8
9Hk0tfD09LR6xFt99Th5kt1aVLOWm6nSX2P3cLsy5uac17lYkiwCKOqaqqXMfh9UR9nCJKDNtbV3
uBApIGwKOB60aOj/b64VXcjrHuch/+B3/TInFr2lZ195WH6AYFL9TlFfw6v2dNlh9g7C1ipz1sIu
B5K2K8hRaI5d90UWOe/rvTC4/X3mPlkWjfR9jk6O0PpTOdiaCc5OTXQKnQCa59Q1dwZpd88235E5
AcmcNmZtlBF0f8GM/bPG0FPnmQfzJXZ5efD+x0MjAl0JIBfYARJDFpolpMXsaikx3pVYDQ/Quns7
An+k4h+KO0Acn3tFpXWlHooFhm9MlCckD1cy+m/RoRnQfJMd/kTq3ppwjvEWBC+MCFTwuUGAM4W2
qxtkHdOrgdJLpXIuEfoD7JnaGmD2Zx7M1mi1wTia8j91dWzQT2nvOuNlkGPnsm9/PBA+myIKtgcq
SobGZJ9m3AxDJURFAGafN6U2ryZZDxbD8EuCmBjl14Wc2+WkWGFSv3Ns0425ZJt+581xzjuADPsy
JWBWTO/S78qVedOntoppaYjeIQ6bxwXSdx0vjOxFEQWSqf9ZMhNFoi5VWzUmSUCqe0H7MWihFf+h
rthH9rS1wfhkNMxxbYyUBgQ0vKt+PTehM/W8SL8XOQA7AlWqioESJDbnH7BKukaq1lnxewezF6jB
xDbEenIvdBLbvK8AL4T/j9fKC8bfjoQTtnbP3dY6cwwGtQl1s8kBvi9vUBlZ3M6uDupdVFlKefVL
xYd3t+1u3WbBzMFI8YbBINCs+lU6Oukcvy6JeCiUnHP+uEtjksUsbpuwiyEqGQOPgvs6py9q0TIe
FVyjwGB841Xzd4/C74WxNB1SIi/g4Z1UvyO1VaeLnQmA+6aZWzSPl0/dbvDaWGKyg0Gumq4eFQwG
ASBhWInyz+Xf3011Nm7BzmQsoTALpKkSdEMoVfnqjyIKxRJVYPRT3mTaXgaJCiRQKwrRpE8DIIoA
9GFPIdmtZrilYnimUNn5pNiKst4MVeFIZeRNNU93dzdAy3iTQXFchyY2c/AicxyXee5SqLhAliB+
IONdHc1Wo7dOWHJC9K7PowoO2WLKxczm4dFUpGo24JiRfA6qNX3VUskv9fn18r7t+gWF18oylf5m
c6uoVMSobtoiwBezi+Sur39cNrBXSDUAb/3XAvvRmqia47RBM6l1o5fipfhKQ0YUSDdRYnWtT1v4
mccrRex/vt9WmShVDhEUGHWgc/L5RU2eVfU6Fw6XV7YbhjcLY6JSL42TVOsQoC8hdE+eWuQc+bUc
PRg1aPh4gsy76T207nXKNAL1JfYhm7SmnBSYJAwKvF5oua856MfF0z3R/8HLFHf9/Lct9jU7jxOJ
O1mD7Kfa2UL+pQp1O+tUt4oPk85rKOzGwI0xJjIlYWvoGONAny50J/2x7+/aFSqqLa+guBszNnaY
F0ul9UKGzgWgp4WhWnFTeRpUaAqptOq8lixDQvUhlQFhqdzLfrKH8DM2W2cwydYqh9UoCaXqi5oV
aqCjs/HApRgdgfbTcAhiN5NBoxJexS4P8MjbSnr+N8kWAkikLaAK9M0yJlbZ9sGYL3dpb5RWMVRQ
Qte5GlS7Gwr8N+bzDPTy2BKSbMh5rGkdOcQnNdDtbraKDKoq2sOIupV0DTHv2/A1euQVc3cjmWZg
LgZjgXiaMsfRlDJNiETEGXUCxduaQnBALP3LW7n7NXUTv46ZMKKa9P83X1MFY0Q3xrh3yorcRrMA
4TC9BetPW91mwlo5jZzwZtj3k5KNTWZdySzFGCBRNNQQFnc+dmCO0O8apzoqrgzqTZPbz979kBuD
TBaUrmY9Gm1SBdLj4IYBQO4AbOqn0QaPsTP50o8+dXve1MWu0/xrFCPM5182msJ+MtUKMrMamnp6
/CgL+qtZax747njlY3rePj1ANraYiANSkzhZKkQC/VoMjEDxY8c4Cc+6pWK4ii8Dsn8DbuwxkafR
m2EqzB6DsS7NKjs7rh39PXELkLmEqjudVAyt9cPxsq9e3kZQLJx/0QJSUbGCnM9P2tbO9UBCjPn/
WWBiC/C2YpaDRzswmu8KJJRXzlNj9w6n0wIU6aAiPzlfQbfklQSxUM3Xm299+pAOhdsmvBLdrjNs
jDDeXoKhdSD5aPriYX1L/BySHt8TsIjaip27f6z0++uF+NscWxHsi0JOBwHl1Sq6DkEx1bacYfPd
bd8YYJy7IROpFvkjK/mZgz0h5o0SsapZ/7sEEyk2xjtlKOqcb0uWrxlIufF+bx3RXgE2TZ3xW3Zo
I6t+1U/tgucnmmY2yBuc+Va6nRVLefoLxyO//wImDCPKLoqaYP67K1NLTr4V75d/f/8xszHAeF4u
SIWozsDT9t4H7iVYD7S6Wdv86uZu4KMYSaTf+JZsrz2ExBOpFORajfieDCei3QvV3VrZnBXtujkU
zzFRinozxNTON60BMbTcp9i0yZ5cycmdBMShpw4Ns/Ee2JTr9cdlg/TYfIqxG3vMsaqntchJnBE/
PUY+KhX+5H2I8hwum9n19t9mWPoGvQyNvlcA/8QU94rpjNqwJOjU/LkRqNRqJqWjlySWbU8s5RVN
pIYcFr2zZWgHjPPfbM/GBLuOOamKTouHPMh+isEH/t2FlHSPF/THneR1HEzEntepIlp8km6qpsaG
IYwuFLlWCWgSzJHkDnLXnDCDOL63mP94Q2W/59hj1Wo/gsbWIBOWpEKqQjPDRmWtJd6bj6It2+Md
Fc0uX9eDiVHcezAMWXEgcQL8nodsDTOXrzGVGEkcwDGk9CYIPmq7rzjX1G60AEsESA8gVY+mGXO2
RtBPlUWChMk070ul/doZ4VNWxFY7NEE+gcBG1U4oCp7S4TlTW84J2N1JPAlFRccYD6Qbzw92mJcA
H/aS6vdS7TajYc2qp83oN7W8Z8zedaxCpkkxdWg16jJzpJt+wszEomk+dL6g15FYmGOQHIqLbxx5
sOvCodW/hMvByrHLkmGTwlgmXER4uCk/l8qOyLeExwKz6yS/l8aqDhTKKIEtHRlabxxC+fuSciLI
7ibJSGEAE4XKOvugnrpu1HoFvx/Ly89celWn8K6S1Gtwl3iXY9VunUDdmGIOWl1PUCjLDZRbHkcn
gm5R6BA7ffm1Nbwqy+532xhjDledpuGaYI4mqDsXfHrWyBPu4hmg19rmwSUV0KIvG5AI6zH0OQXl
1Ewzx6933WuzBvonbEwAWVkJfWemgaI+hPNBXG6WkbMpNB9hL8PtntA/YWOiwuSDrCR4cMiSYOni
6KmNATpm3VfTzkY3hBeQeF+NuuPGnijPy6ytNCYAkSw2N8OXAsW9DxK35j0XXbDl8Ctuuw9VNCRA
HKdhpBNCi+dWSyUZBD2DIHm1gApQdakKIMaC5vsRCE2wZNxoPzi+Tn3583f9bZGJSGWiF5Uy67q/
2Bh7OkpX6rE56V7sgvefE2Z5q2PztMToRM0UUH/TLEr02yHrDSH+l1u0nZ94PKGd/+Mc/7s2Fv8m
LYjAWKDulyfFQxoFvGsCUmF6SQoOz9r+GfhtjDnHMmlLkNOiZFOkj/H6igaTk0icc8b9gsxZDvtu
AIQZ7HHGtYkWfn8bO6BeO0q26OT4gjxh6/2Y+3tNzLnWwdoi5ylanOakmjbARTqGXPPnRouMYKkb
XjWY9wmZM07yXFnmFWd80EB8Xj+TGqh53jfkGWEOdiujwFWtYhwYs0puxIQIziJoszND5Y9ztvYS
+M1pZrk3ysFoMiNUdH+9BcTjmR7o+Uq6gYJb/Dp9jw7RcXYrqMkXxIKSFqjkL9vn7R4TTJq8rKWc
FqHUEbDFUTyE5THpIAHIE1XYNUQbV4DRSgBXMfelmcp4m80FSKWy1I7J17bK7GKNnUXniUDtRuWN
JeaQtV0vLvWAJKAYE7/WwCgyl97lr7bb1wc2/9/VMGdMnfoQ2acJYLAeVrZULLaez99rJV9suVMk
S1qhh9zlTidkTvoXTDfG1jhz4tY6WUM5Bv9MFAmK3Q1ojSkzadyynTqr0uqJ82ra3zqohkP2EnkV
y3bdDybw0VOIKYssskYwUI8jQNeKYfWSf/m77pw709QUWTJN0Dh+wnHlUaNNZakax0poLGW4q1pA
xwknSdx7R5xZYVzR6MGHHGqoLk82fR6BxCcor37p53IpGKgjMFfnmS3GGfVUCYcu1jJUOOIn2ZX8
DFjWFToKSBQcPpZ1/wMCt4gCPVDr7BMpl+qhw3RPHDTl1aQYdl0ikcdc/uVt2rs0aXVDBCQdsHE4
xXkKMqnxgDc6nQY9JjeZHwXJdX6lDnQCGmSbC+9E7zjgmTma923yrBqhXpFrE4/WDjDu0tEaT1X9
ROXN4+1hF88MMdGwAxeYBhIy9LsdEBzbtZffCjaxyT249wFMMO946c6H6u6Zf4DLRFYkDZ1bYHXR
VDlfGiC6JmYMMtGH1ZdE1J0pfQT7sLher+t3M5EcbfbN/ms1v6zhYz/mflv1rgjmSfXLImBcP4bs
QvQm5IcB70XxMBp3Yra+X97uT07F/I1M+idGs9YaVRIeZyG35RU64kv9TWm7l8tmPu3yuRn2/amQ
2lAngRJlkNAuRYBigeSU7urxeNnO5z4BDFHJQ1CqmqhpycyZFKQy1ZY5LYIB6eyvwqqB6aOr9Ua4
BgLFLp+bb+HKuWj3PiLYXzAgiVe9ZLBtAsiF5WnYoL0kmLd9elt1Tz1nm6irsK5EML4PWlATqH02
k+2geYiOIGpbKwR8heFOqhS36G803cvz1ZJ55LSf80z6GTf2mM8ISiPI9tK+PKYDZo8SoVHW4tqt
TuaBQg14kwG7X9DEUacZBCh+mdbVmC2Dota49nohiM173L5WPYqcbfoc2uiqMM2Beh3geiDyPD+Q
ZVmOIqDYlPxS8ZbrLKgO8jsqPhj0KwfuJMenXAXWwMcBSW5ZxQQcy84vgPBGQScOI9o9SgmiZABZ
2ajE5Xj8p1uIMcPceGvYVgu6FfSRk4YWBS2brmpBJRGzul7mQdLBv2yRty7GN1JKfIhnFXCPeBFH
01GJdc5G7Xm7gTo7YiYO8ifk65qN6B6DrOJgindth5h5HE23lZxoCDoe4+6uq2MaGzB9HCtMzTMZ
1zI2GHJW4BSdK9q0swhVgYfM1i0SVBjQJU+Xv95uhNrao0dhc+GJgzJUzYhHqVHb2QNtZ9JWAh2o
UzB4Y3xX7MIjvLC4F3+3Run/b4xW4VRVRoVFqtfZy+qB8Cbo8dY3MMmUhJb8BqP/BSXv3qneWmXu
9jbUjU4bkVxmc+SsJNA7zZHbx8sflGeEOdRmKOqRnovmMYtAGGRMVkEw8RwPnHPG+4LMRdlMIjjI
R0SoygSacXhXKiBDlStwfjmX17Pv/P/6Iwv9QJsLA6w1Zizi1EuTU1cEBVAnBPT04gisScspdNE9
YG8WkLQg3xNNSmTFnGZda1WhJG0ejLo/G1a2XsdNYHZfBe1v9gl5K1UE1QG5ZVwQ6ZciZQ19Von9
lal2V0p6VHn8xnuxCWMMBNckZc+WGY9LE73R56JDhUmKIHdcWhov3u75wdYC425T1mqoGQxZEOHX
we6qi5heG0598nLZDXYvq60hxuFoD2GNCYLg7C1ucrWi/ycekxMtBIr+rNkcc5x1sRkaCMbAawwe
yIM837YVoLuddZt6hpNi3EsBfFe9pRLcBkhAOJb3HHCzTrZvgDu5EUmI+4skpzLxhOlKU69j9X3i
GeL4BqtYrGd4k0LWVT9MgjuJox1z9b32QtF2Kcp5lNXLKC7iIRZ9PYSNyOzTe1NVVx9qwkPCuSN5
q6H/v4noCeal5F6Ae7TKi0y+ZgbvJc0zQBe7MaAPBKhqEyOGuaCesmQJkrKmOrCC5qM0XltDFgp+
KSt5Z4VCMnvzCEScJaNxYoXRPL8qyXQzlxkvN9i9r7cfmYkjUat1k5hLcSASm86gCZb4T3GYagvT
FtRFScp10Z1PAeoOSTJRJUGHi+0sC3UDceioSIJ0fpTSa/LHBExIPgCI1oFIhcDFJ6kYZLpVA4Vj
ZIprAqyHaScYfUjzP+7SUDNovQPXB9Y7TP2e72hsLsJaSGgECRAxmAanU0eXz4lEnZy5UGAFFmgl
EKUeJpWXhShbFKlEY+YwQW5nOlQ2iMb8AjrXspU41evlwLVz5s7MMelvI0hVFRoAA2m9DUW1efoy
8hjfP4NPPz7c7yUxHw5CDWNTtQ1AVM/jW33qQRWQY1wvOsil3TjmoXivwFPDG2zgmmXCyTqX2iJT
AdLyJD32Tntsb2NPRcqmBZAV+4ASYuqMk+d8rqDRxYKYl97RAJyzj6Qmg0YhSluaryhuVD1q7VuV
3LXkVpxvCvI9r5+b4Y3LIrC7i5Qmh85Mo/HFRDOtr7piAHUvKEVLv60Fe+1aJ494EJ6dSw48wCAj
gSIFXrcfufkmpoW1YK6Y/UXujRpkWtoY0rZF/UEzWk503l/Pb0NMkCrLfO2WAoegnKcjrh2vmkq7
m0YOP9PnohY2S8KbGQAU0Cjj050faTUnUQ0YJopab2KQ3lEcWeiIP/rWGhwKa1fuJN5TguYd7Pne
mmQSoCyv1RmybyMlDtC/tN7sAbx7aiDZGTtai/OgA4Y9H4an4q7weJQye5EYVKvIIFGcFEFqfr7e
ok60XBNqxTcyP4QKjJZFzuV4snvqtiYYV6zGTI7HFPVPWkFO31dvdgp39hM7kq3SAn+5nd8PfD7f
PY/BNA7wJ9CbV9FGOV+ZPEYDkFiR6EPLjwieHhQulSqscludPfE7iDQgEKodQfzKWS8NXux+AvQC
FmFUlZGDM4YjjPanRm6gio1Gt2pLVuQmhw6qqxBJ+FN1Xpw5yPfowOhJEJMDHT0TrTEZpoxASoXH
rHmelIM0P0/zd86C9i6grQ0mWueLMSVrBDqc+NS57QfYG/RUqaUdVpfqr5mcF9SeT27tMT7ZaXpe
ynRgMaWjD3h8rkS0OWvaSZLPvhvjlJmqD5MyC7jlrPwYHxRLe0Opwuoay7TNZ+UwOamvv/K1m/e8
ktZhkPZgTgw1s3OvRElOWFISgY1Ed8LuBVr2y/LP5bXxTDAhLCJ1UsZY4LHopNkmRZE49YRphyEW
Zo6v7+7UZjWMqyflWtbK8j+kXdeS3LiS/SJG0JtXkkVT1d5J6hfGSOqm955fvwc9s9ssNLZwR1ch
vagiKgtAIpH2HBEtStUWgmvnmyULweXVsEVgpA5/REB/UAeVYfjYWGQoQx91oaxhGWLtXhbB3rBP
EeTz3SMmT3pcGSpqoFvd2EZxbwEmqeRBWPCE0Ac/FJ0oSJGJgvFDk5xWdFBMPy+vgxXhkpy5iYeL
jOjRGBZaPKyLnqHcr19vHmFDjq4IYDrB1eFrMituOJNGHf4mW0WyqgJQ/zADQlJuaOo6NPCjQI/q
Wy53xpepCR+5Xxg6UGxRx9TMciMWVk5wK0yf4AmP18mjjtfR8JW/SBf09m+7NIlt3QmkjizWARQD
8GA9mDQZPViVZnkoXPNmaViKAVogSQZogCaBc+1c+8QGBFVRDXyiXrxPrcMg3uvy4bJi8ERQmY91
MnKjzsFZV6ehOV71xnPGC4W+9tJis3bLoNMdUSpF2bL2epCEk2sex5v8EN3N13/zggqJ09xkByGz
oxte1ZilFtB2lCIJ/ZCqUYsTtBiDBTNOaVPe4zko/uhW7QR8KTuk1iAP1cetym8IBnJ3AiiQcU/G
iNcTWk0uHxbzXiFcQGUKoIJwDCmLp7VjtGkR8gR/36sUvtJkT44GpnHgJ7rl6bI81v7txVHXqs2G
xGpjZQs6LboHRMYxFbnvBOu13cugbpJlTl2/TRh8ldQkNCRQKCyvk5S60jI6i8LzwFgO9V4a9QDq
ebcYYIoFillSDjbQiRS7yS3T1urlaUAS5jSK2uRGYoricGWl7uX9JGuh3b+9dOo+F2o5G5mKtaZj
aeuWU6WWnS7f+oXXjcQ+OFRJDdJhjXTzueEYKkmQxBpYMKOuA2+3exJLYO9fXgz74D5lUO6lBqyI
YQREEYzT01wlNmY4HDF9nbrf5fh+WRRtpDSSS1HgNiMYUUlR8Xw5LTrINLGWsmPVf6/UcFReFF5v
DlOEjuoh4Y5FOYwSkao12miGOQnHanOKlujGQeb11dLn/7GOnRDqPk2jMLVbK6DyOkn2UoqOYtyP
EXDgquJwece+WApaFHWtsrQ3Y72F898fVoD8Vl7pm6728QKjAHvNm1rgbR91r6DPaPXrKyFUpsQb
zUT3lMZ419qJ5/PxBFFXaJrlFFgsUYoZvjuAQhS5a6ScvaNtBL111Kth5MmK2MkCo/xR8QjokOQL
gFQcg8tHxFkJfUcXw+q7LYKPpIHYRRMcXCen5lXS2EIQwZNOCQmkvuc3Jy1rHcDYuR72+eNUhxH0
weDwDdK25u/t+hRBhWQaUKunuJqSsEsqjGfnILXiRWTkV+7tJi2CupyFNkbAWY6XsCP94UBjyBI7
BfeO5YO+/Scv7/H/3J3PFZFN3Tn9jdx1rTCJ2XH1lwJITQSnWL/bDGf2ZG/wC1/6cVkVvuRB6AVS
tzVKS0FRO6BkY/7xirSuNpWth4u9PQjP00H3GmQj5p88J5at6J/rpC4tEiByrOrCDNZ0zLydrMPs
qR6J2i+vjqcg1JW1AJ8vzcBfC+t3VZm8QUi8ywJ4Sk5d2NQYNtDRrVlYlo9x9pIO35f012URbMv9
f1tF98zMwD2L4DgoYdvIp2EyXUXbHAldBWCc+ZdMLx+6AI9ZQlSL9KlFaZ8xaXUna6MejtppTNC+
2XpazRuFZq5nJ4RSuKrs8iTqMDCqKY44/rBKZ4taGygy7uV9Y98lEzS+yHHLCsou53fJFFdjmtsZ
GNRO2TqG114LGBIsXkxAGKJEwcVRYSobYPcwzwEgN5NGKFoEIHWCGr06Kpj3La6njTcYyFS2nQDK
7VE1Lc4EC76IeC/0gBtQAuOhOUmbLd1vDto7bPWngcQwzwQyD2wnltrHRrSETcnX8rj8kr5Xka07
KThlAOf6fZVAR6c4mPZ91m9EjjJ+yRsQbZSR/EWZH82VYPo9P7/cyuo4RgcS/AjFSxzMzofa9eL0
Yecnz4J3WVtYe7sXRmll3fTlAnr2JbTWO3W9B5irlbz9dyIom9caeTumUj2GFl6qOva2HG3YPOgW
lhLu10FZPKAMCEaVrmW45pjkqNK7dWs5esjbKsrmWZlidmoVI24fI1fN20djGuzR4A2lXF4Jut/O
jz+OqmnNACESCsNs18VkrynnzOkw4kPBUFdRQcIN1ASaIEyL0q2uly0KFBmoi0ugdTpwUG77+GYQ
eHV81qYBsBDMgcBhRhxBbVoKbqt5nAzAiwt3hvWjE18rHq840+DtZNBuXYG69qqU3RJGzxPKiL2/
2LlDwDpWFxDuHg+4kiuPskeo5kXyaFTJsfn+NxNZ4lXBdvNRsvwPOC9YCrFfHmWHpKW20rwwQek8
j3apd7bAnQglDiPt7QEsDWyLOoptQCI617nUyJV2WwvwigO4Gvwk7gKgBjDagsUD2YEbXlMiUyl2
4sjnO29vKNFhUQy6EOZC1rjL0GKaYDLLUJQmXlTG0vX9ymj7pg9RXEarECB4VuprZVs1ZIpWXQGU
JDCh5YMWrdl7Lqz6w7+3envBlNWLlLFvrRyMAgpatYr4JAARwESH22UpX6Z5yF3ei6HsXrY2ehKb
HZhRQxntnSno7stQdhuf51KyPFfE6oZCgKVRxKPOTO31ZSqbKUYJqIYVfzSTUx95vfzSJlcFplCk
xz9Z2U4gdXJWkcZjNeppKB4xnurnGCdrw+la4AIVf0Er+djDnSTqqMZRaoeyXaQPdp72pn8oPOEw
3QLa0Yu84dC65q3ioEmITHG61h2IuTlLZd7w3Q+gDtFqZkMrRxiUGbxu6Wn0wXl7nf0EiKW3gfQ2
n7gN6eQbv1z4nUTKLM+FmWpZVGXhik4BgLnZ9VDbvbXaonmdWK4g8bKAnCXSbTNl1I5br2VbOFj6
HeYAJnsYMi4HGzGFF5b10fyxMywSWPmsrdUAEfUPhEni6e50JFxEArcEwrRin3v44cfthGW4d4s1
zHm4dQcxDQQgAxWcbPCXPD6lmh9P0U6GAPdw0WIMKhSW3a72cFXd5QFy+S6MSuQpfivbg27HwNLh
w87wjox+FIrUaNCFKoTN0qAQ4qoGDyyTXOFLx0XZlF5IhF7LUawc0JS+6HYv+KNw24AelXPBOOr+
kQzYbWPftQChm/INLrXk5afeF2zSCB/9jsPN6ez0FyApDsnRcnnIhcw0A3KbqCRpBqFioa92nK5j
1iFQBrAfQeK9mwtbclsncaUSJzj+ki07e6hBoefwGqyYT99ONHXH67gXBb2R46ORAqIxvxq6x9x8
r4pvW8O7eGxV+b9V0rG6motG3UBRgRXd2hJaJg2ejeRJoHwua9IX2YilNFSqyR71n/mf5NR2B0Uz
i82REgP6FEuY5drO5teFN0X1ZTLi77v8uUnECdspodFXtTJEzUeF9gMUq34m0BvQh2MSIJb0zQde
TzBb7z9FUldYT6RNRxoIBYM8ye1CUSc0Rk7TsSvaNcxra3Ymw7hTMZHCuXFs2/gpmLrZUmNICJdy
Iay2u0ZLnQbbGUn/ujhHbynlI0htNScLEN6P/VE8pgGKdKcKueMR5FudXzi8Vpj/xxx/LovyFOpN
E8S12ko0E6nH+icpfYOJO7HjZ8NBesXNr4xjZueu8MQxYES9v1rKT8GUGRn7ZUy7bOj+edh6NJLY
pImpxrtW/rwsjHl2yFyLwPw0FCSgzvUUoyCVNnfQ000PFDVYrJuYaxaZ13kng97IqmzmWivl0Chv
c/lalh8F4xeanOsmtq3Gb6O/+vIaQFN2UwYYR7ChuJcX+aW18EN1dr+A2tGkFuZtnfP0iInDsbMJ
hlvtN8GIRuvH7UiaJqIbnv4wLTLQ9EGwgEY4UDGf72zcA/06bvGaNwAnF5v7Vh2cqbKT7XXuOVkk
5gbvRFE3f8uyVFCSJAOB6vtiflt53ArM70dNXCegUhilpg6wbUjuahWFUK1e1FixhYlT42BH2TsJ
1AGNytAUNRq0QtNw1OMMTFPrQX8Sns1fJOW3nnhQMcwVoXiLv6KBv1TepSxjQRCqbgxr0a+M26p5
v6xxzGuF3l8JKJVAAjOowxfGOhtGQq0hyFcCAUISD23E8xfZi/gUQh17lvW1PA3DFk5e+kAgaIrG
Lf0qmF3rqAf5baba3Dwp85HZLYyy9WSgd6rTOj6W76DMQd0zuSW4+FGo2uZt+oQIBvPnib+eeNBS
zOu0E0wZKsWc2zKZZ1h96Aausab5Uvm2xbem6v93Z0dpe6dtw9J0Rhz21bspnSb5x6qGl0WwDdJu
NZS+53McYXQMMobvmGF0kYW5LTHAPznSsXyKnf+gAZ+3f5SDOI+gDytyHVDFyKo3DngcSaGvdiZ0
qs3zKX5C9gfkdgAQdnlt+B/ogV8etM/V0nBnGeYolrqA0kSvkVOelMcqBMTEybyLvPTKdAE0gcz+
dlxdMlSR8WwL6y4aQKhT0KkL6HyRxJE7Vywz9C4yojUJFdkxHvMb8RrgScFHTWGB5t4qaCVqv/EA
LxmXUwG2CCb3MYprYRTgXGpcmv2SdqBk7JXJRoXVntsDR4mIEaG2FZ3OsDBI7Jp4wakrsRiNDLRp
OYefIB83dHZnt8NpQGO35Mju8PYHIQbEgTlNRhetqtLNWFscx1m3AZk0X2+X4moebs2ocObtatN4
aEOMIwOfMZC7CboKSVufb94om2karWV5RLRtam4+fZt5tL8sD/1MBmXJmn5IZ73QyUSKoZDKmZ9e
V4advOu3APs9NH7ZO9IPXgmGnMmXM9utjDqzHiAr8zBoedgMjytGNWIDeJDbdlBSjhVjVZYIJ7Ru
kAY9kvk/30M0H1cYYJOtQLkllppwIup3mKO3hSOfhvyjs/7ruj6lUSHboCUasIzQ1E2C7vKQgoUj
mH2wfsQ2XgbwS+be+ASod1fXjtvj5YvA3tNP2dQF780u7lQTLLl699CYgVZ/G+UXbeTYEZZOIieK
dlFDA5bMB3fozoxUszWXJWi1AehVuArQLVOUbMyEMwXDWgvSrjq4LCXrKz+htjRVXGV1eRSE+wml
mpnMhmj2FmUc68FaDqiPVHCJWKqGYs25emimqcemaJQgOLjqrPtx6+xVDi4fDMsGYppHN8GZbKCx
jFLBpW4UcU0xwZzpXbCl5rGqNO+yCNZLCgBSRUU4jx7UL43X2xop0aw2EozgeDC+a9KdBdgI3dXu
07tYP5S9Kwd/Ygn3Mqm9KwGOJxhCHAWYMO/KFnBrt0v+GE+SMykc3WYdE14PBc43cko4p/NjytQ0
aytg1IVT/10tQUKrvsXLC2cPWUq3E0K/zzpYG8pCraNQ9Gv9VDwRLory2rhZHsqrqbDV2pavoO8e
15tkrE4FsAgGRjUClKJTVsNc1jGfJFTdkZtw9aOGCcslMA7Zy+hGNplDNO40l7NYxqt5JpOyFrPc
x4rV/2Op8mD0CXW4dogx01l688+WcwcYe3smjvycndloGtWEGca8ZSnfKtFp2yo7Na7N/o2zLEbS
4EwO9WRCg6py68s4iK5NPw821ChJbYhQfvESTaynBT1FpF8B0AdfuYgUbTWz1CjBBOEPruJVbnIr
3ZB2seIguNrd5ZWxvEdMVKDXBH9MEYOc5ztYAT4lz8FAjhtOEGw/OjNuynsB1OuKjy4hR3NqdHCN
werPAe/4mBq6E05ta5P2cZMBlSO05lOreJn+3eC1XLLeTizQhI+qEEhxemC0ArtOiU8EYLGLznQF
ipTrDDVtp/+BGUQVLMYEJaH2oszpA1M8XN5eVuh9Jp3swE5BJ71OkhbdrMdMApgYMlxe/qw/qbfN
Cwnm4I9zHBPGo3Amj1yYnbwqidUiA3PRcQVKX9PDP/jGWRFxrSlf5EwC+XwnITZGS9Qq9LC2YB14
sR67K8IwReBn0xhTMtp99kCw+2OXx5PEWxr1LiSJoY9SjK0sVMJY+01aXM7SmOoI3EHC8mdpaHU+
X5qoZUAEMXKSVv4ba2euvfVHPtuE+YkgBhT+VDkiV0mYW7qTS93BMm8TMEBl6fHafEVTwnJFnojk
1vwNYNgreCmY2rqrH82blHOWzPXiadDBRSZj1J9SzlzKV7VUUNGfrbtNuK7Ba2hq/uVN5cmgFLIU
lbgvRcwd5wW6iZq1s7cFDKWGmv+BzwV/C1zKIhKuMp7089NrR0nAMHphBfX4V1m4avJa8RgnWT0C
hOAdqGB4V9HgSD2pSwFyNd0S8uNYvK3WIa+f08mV5BQrexbbcMNcbMwruTF3cCeT0squXLR8Vguk
OhXFnqQf1uLHxWpfPibi6Xy51TshlApmyyjqQxdj4BEOV3MsxM6W28o2p0dTvGvbo4Si9mWJTKVH
DKoBQRKhFO17EXS1eEtKLdyK7q6dpEMrCgdRgKdcicB61pX7/0reFzds0JOiNgGKKWI+Yun8IVVc
WftVA0JyiThrY5t9vDkIETXRQgL3XBdFJEbXrKmzo34PJHW4zMMpidA6SohuOmf+WfOcPaZx3Amk
lD8d17FZV5yfXHwrsYcbL0BjKQi4gQiPOIDq0A17viIjQ+dhreqA+oy6/tilQIBapyZxuyQrXE0f
E09QisYx9b7y1Tw2nMunx0oogPXhUz7ZgN2zMyGiy2MzBTwe6kP3ZKS5HV01HOz2qnwqPp4c/igo
a1fBQYKRZnDFYBKJ2tUpFaZ4KacoyIwJzX1xph83w0w4TiwrysIc/6cYclV2ayunpikGy8iQah6u
xEPhxgeMdk324rThgHTl/O0PJl7OJFJv6aSpzbLIiB0bwDHopd10NzoPPpt1wYFOAApnwGcgQ0DZ
LcHUur6NDYxNTt/0+D5eVDuLvqll6SwZx4tl3re9LEo7c6MQ2rkwrGA8qkcCTVBfr3eEEDV2UEIM
eelyrjxKGzdhnXtpjKtje2hCQsjezo5yMx0JfvAcxIPd8Lp+2BeAQM/C9MFQ0wP22bAJ6qoD2DN+
EW6z0HyNfKBNoLWwjw/9VRH8J/1cTP3fyaQUs+60upFGQL7VrTNmhT3FvFk/7rIoTTT1duxmNCse
G3fCuHXiFI+LBBjW3gMs5d84rDl4gDg1PbZYVA8BuguUzy+jRatqxsbSyKTxNL2pH5RgOq2zrT6J
tzqkIrJ7BnkE79axWlgIIQlBtdMApUefoRylGJsqiiwE/JDXv8BFrzCdg1Kpl4fFDdihbnLXCnlZ
UbZ92YmljjFSp0kpilYK20N3VT70vjzcYiD7sB0I7IxdtDZMgMABu2DfEdW0MHgKEl+Q5pxbtbmb
2nmURSDDhsUH3kzpT0cTu1u7CA88btxMjDHtwkif8uiULKLpWVDrJQojIKE/qkfFba87yRlnuzpN
sKTJqXRzkOmceIPaTMGodkoW+JEVnW4Cb7NYQAquQX/qeiqMH+NwKKoH7vgtyw0ETATKqZiEA+wS
le7LF60XRuDfhWJ9I+m+Xk5AFDxcfmWZ930ng3Jvm2WNLa3TwDMg3Rf5/cAjZ/3gR/pyRjsB1Jsw
ouVjrRdcO2PWlFNh1ZMvqm2bOmPXDjdltSyIz2u5emjHIS3tWFPXx36aq3BJlviUCvqW2CpBy4vA
B/wiKaU5A+16Vg6VKI8vICwvPLOfBMOeBV1DPkiLcr8cerRRydogysGAmOfKnKf1ZTPq9DnvTdnG
TEV0GKKp3txIbnIfjc3zsU+lbLXBpQwWUFXK/AUlJwmT5NN61Y3GGvYieE9/DessF17VrcqhG5Ly
La+b/G5qI+GHJgj1T2BpArsbYMyKJ3VzeaeUKQ9kknm3gcmD6wWcIxWp8/NbVkgDUklzghnP0S6u
GtneXGSMPHVwQTpb/JUE5k/hjldzZOniB+Q7MP9RsaIB5hWxGTOtRnq7Kq6G8lpBAqXkuOtMWwmQ
IaDPiRbwvGgApzhLqyKTkvLYwpv9nV3pfoq8m/YQwy77OjAmBzzthfMnIwnwcTXCNwsOApBynG8o
fsoi1OmwBosX+fkhPhSinYBy5hdWe1iDbgoXhRMusK7dXiR1hmMRZRl2Mz0K4+Ll3fCq9jNn4oYl
ApEIkNrQh0RoCc9XVUnmWndrawaVKtsyovBU4iyCZQV3Euj4qp8UOc/regsEObFrSXbKabJn5Soy
LE4swNI+Q9UxWwFoKFSdKa9ct8woToHZHYA/LOkfN83LDc52Ma/VXgalBcuWmJ2ZjmiSvM0fFFcD
qmruC8/RrQWsZ0IczYPXZx2QgfK5AbwDCewa5PNdDCAnZV4B9jY71uVvUU+8QeHlEXgSyLbuJIy1
FIkzgpxABzwYUEZjq+KoAPPOAs0I1S3g9KiGSpl3RKBjLw412JO/Ax7Ay0tbOUV38dXqie5ynf4e
nOQw2jz/hhGa4tk1cVzACkOISOm2EMdtI8RJF1rSeFV3omMm7XsMZIIyE950YwnqdFYcQYzdy68l
Qw9xThh0hU+OFAZtoZaItAjkCEmnzLS3Kkjz14I3dMOSgVulEypMCy4cpYfAq44I6zcwMid3ILQ5
143wcnkZLF0nNVcoHypFZCDlXDGkKJotwSzSY/erUhwSz2wBuqrM9CDdp09o4MBQNZefh7UwS9YA
2g4wOZKaPxeK/59jILTAvCuiLSCfdXi8vCyGuhPcHCg0rIT6pUMQWFJ9ggpsFIzl3dY4vfDj8vez
6jQairsYxEMfAOneO19BjzmMuRpqcBmjX1b4FoNeHqhkvu51TgLcv8vSGNb1TBhlHlIohwW+K8Qr
kgveIbuSUXwFXUjxB1cYhLVIfgNi0yDQe+erSsRBiOcyMQPZz+7kF8vLbvNnNew99buODLj4M76N
PZ4HzVAGYBkCQxSvvQmHglqdnDWaGAnAm43X1U+K75W8uhhCvLyFDDNxJoTSOIzMpNmoJqb/ARgQ
pP5wIMBDvOku3lqo1ylPTC3ZKnTDyn1q19lBLF6XmjclwLK0ugTUXDTSg4ngS2Fe15e27xcUCVU/
fyDIVOsB3YLePNvinXZNiq3iYBdvvCCLVS6EXMNAc4MJi0H3DiWZqFRanpvgQFgP0+/ygUxgRG70
lEL5q7/Su+1Fc8STgZTLdsvjyWFF7bDxwAMhDRSw95Q1VBp1qpcBiJv1e93ZBPkS0fPPAfWZ6Rg/
yYB/4M+0seJYmF/U0C3M3cIXpZ6XaRrFfpkkHZzl+rFylZ/IBD7EPoGtQgl9dnj0gIyrDnkw6hoB
p1fojro8kxNlBKB7kAtA7dt+5cavWPzdcHHcyWNMxWKQg4QuJmpIfpMy+2UJbyCfOsMnlV9CgNVf
lz4eTdS1y8c/qEsiSsELLRGDibazc7OiFRjGziNAbY7qeEjSp6IrOF7hByj1l/WAQAmMmCjzmiZl
j7thMIpeNOMwGQkjJvg5VqCUpkfJzdGPbjnbEUAUIzozPcJLQyKH+JaXhmcViAhoFVhA0PgDMjtK
QwFIIrZtYhofRkY7ke4Hgkui4kZctmYsM7MXRMUM2AOptpYczLNGUnubCYjPMc+DTuVONDP1ER1T
aAPCvQNQ9/nRLSaAwBUwSwRJCjJO0GN6zWinh9LJHSCDgyDT7+9qt+KOybIeWHQnornfEAlrtkYd
qDnHm9mNKvwrQAfDmzxsgw2yqw96gepN42wo857vxVGPUDOsJgAW0Ogm+6aGIuwHme9BlGyMJR5K
LyptXhjNtOJ7kdST1Igp3uBKMHxNwpfPaM63vOQRA4kSOnVUlyBcmqfylqc7rBNFZC2LMC6IZ2mC
jQXMA+WmCgRDuz9YILjM5PabKhaPUsmrmLIyPvpeFnUhtGLQmq4BZt2C47ybxgR9EFaLGaZ1XasX
fU7MxB7SajzMgOm7myQzDztzEW6jqtbDNa57r6+XLljVaH3WM117BUWCHI6DoV9jpDMCWGYNCO2r
VdCXe5BzDxOGiDodFx1Z5RNYtM3Z25ZkK+1CzqeDUVpR7NfGMD9bsg6I5B7YeW/ZqDSrG0tt/iS1
2pI5BZ7wx6ktFLefhv65X9dStY1ZWWN7SArApWRdNL/XdVe8pPK2XC1LHsf2Fmv5W2St1uaUWRLp
NtqyAY6HnoLe//eXH/iJJpq6UFf54jybXbeUiBbqwBAzb03v0Dxpl+XzZSFMLUHbH7pbZVTU6ffB
bIsV8+toE7Za82oS7yTjSYgmv015YSPLlJEmScJ9haCebkNASFd0faRUR01+mbInsQuq+PHyWph+
C2DcdaRoUTqxaPhzvO/SmqiYSYxf5GP3e3oE+uRgIwPorOjskA6mtzxHD4mtoTzL9yGIktNPEzrR
kAVHKUxGc9e5CW1QukzQvwvqwrF2h+5+ElKvMnon1cNa+uvyUpm7uZNFmWtDGpPRUNIsXJDbjAgb
UJl0x9GIEveyIKb1giOGxxzoxQBCpxyjNN+0WUNvMrqSwTsToOVituGC+jWZkvEy5FzRB6RhPpjn
hbK2cyeYhmTNojU1QeeQHcded9voRtDTQ999n9sfkci5BKzdJJClSC/A9/uCZ1VsSZF3Qg6WwCyM
Mr+ZfgHegBNzkaea1g5MGYDRwIRLj1HBc+1QdAGoE0NTHidjhRGJHVl66XJfKt5qycbQAEccORZa
3N4iU57DYuWaHst4dEQgBCpIa80eCDe4bbzs93T3ylDqIdeCJU56V5KB+/xFdMSD4uaqrbpC58UO
gn4u/ATrsHYro/UiMvS8FXuEkdkIKt4W/0ZfTp8uqz1bCAgUkCAGYAg9fIZuwgSo3UkUWtFxiX7K
+Wteckpn5MC/ntCnCEohxDJFSmgqkrDCvOBV0meSXddF7/13CyEL3eUD87hTIjMGZXe1SC7mQOoq
8daC09fPVrbPpZBHZidEXeOly+a+Q2tDfVMBjrI7VDcD31ckvuCXLZPRayCCJwl9MFQwU2wl8ge1
AXL6I+riIHAvAS82HATCQQmG3T+xQOThBUGkhFeYjjUmIy2zGBgZx0S2jlFnHusiDbQ+vjKXQkI3
ReFePivWuDT6EQ0F+RFkzZCfOd/HLBJQJTMxfj43TvuO+bIhccVDRbhlQuFV/SUBPund8GVXDHhe
KlMbd6IpDy7eFsPsDBBT6pX+Kunp7zr6A0gCMCpifuyDSBjl8fPVLUmUbxWsUth1sAotZhAzzgYy
FgGaIUDhA14dMa9GvcBGlspy3argUd9aRymBbv3r8gkxvCWE0Tgd9LrAK6ONeJ5nUaOjoe04Wne5
9qPSN7uCevS8LljGY4EKDjAwSG+ZCJa8862S80rsDD0yAzXJXTmxbE15q3Nfq7ZT1PyAB3t5WQxr
B/44gLgDvhgYiAZlJMC5sOTagka2Dmxrcuqqmt8Ob5dlsLZuL4PS7daKCnNT2+S4rI+R0PvrcgOY
rkOUtZyXjxVRogKGcRmYbU0FMP355mWY9ZjWXrUCVEpD/YUg+0eBdj/8VbrJYflxeVkfM0uUTUKL
qIqpXUznIMNO7d1gqEu0JZIQ6BgaMLzxGhTtQ4A88aF25FDxFzDErCf1Z5rYFrdEy3p+z6RTa1Vb
zLwMXRmH47FBNuRj5sQZPcsfAHETu7zJD4aimHCSwF4Li4iqKRWsT4sGKLAckM2VAO5mkP+pegBA
pMtbyhNCKX/TV6NoFjOwMJTfae53emM3f9JLhuwiKuqkNQgvPHVskjWn0diW6N18HQ9D2GNUpwpU
jC2qIMkdT3+A4HYmjjqnIREnaVbGKsxQKxXeM/laU3ndTsS6UZpo4plCo62GbB/KFed6b3X6APKe
RMCQx99c91vQBOS1aHxejpZ1RHtRlCkXk0ko5FmOQ7H0l+FEEBpkzmg++bWXVkM5sGYRT1FsrgMw
Zr+vWmujK8MuGi9SONOCvKVQDuw8VQDRL1o9sHrfAJqFUb2swLf49yr9uV9olDo/mjHfunhcAOCX
Zo9I4HmlMLiCNXLq2Yznb6cAJs2mNBbSJEdRn4VtUtxLZe00eu1fXghPhHy+ELFbhAS3BjD3wloc
rEWI3C4rD5eFsGJOzDuizx8vHy4pXWEWrXSqxBjVleGXWh6Su+nqb05k8XeXOMNBQsasbezc+4P8
tQlDjoIYUFwwEE6Ztz4fk2WY1OSoLreDXtnrwLuj5GLQWr2XQNm2oouWfIjR6jSBRb0M1rdVtbdv
8X3uFJjgF11Ntac3WXKsPxmsgduCJx7T7iCnp3PW69ZJbaIjwFXFxVmW8Ye5Jd8unxvrKu1FUFc2
18TeNAozCpEycNb8hLq5bXW8LWQEG9AN1OJRpRFFme4AHKq0HuculcKstudDezNc5S/tyxA2Xg5g
dwQEpWwvhpul2M7ci7kMkzz5lJOpWOKwlp0VH6VM/5aZyrW2VnYZ/2hL83qAVMkoHRVEgpf3llUV
O1s2dfOqWGg1ZEox83X/D4iqazZ2PB0AUeUqiH/GnxZYWHk1SIYnitI3UE5JagTONaWwVaaUeops
LLiZA13JbLn6a0nhkv4crN9R/Ae2eC+MKNgujlykCF7vuOahAaBdWUTbKna28jg7yXpZ9lKodzIT
pFWuZDVDVTU65ocShe/4bUF7/Pty0NC7osc2Mq3qQ8y5HkyzhtwnNAQo7YpFh6+gW0V3t2RlxwXU
Gp7soMctUNz0EIXznSqhEKAcxFPhDDwXlZgtyujApJlkVB1ErJiBPt/WYtvAchkbGUos80vlFo8j
Xp/nlVTI3Ex3RrvlaQ3jmTiTSGlNtCxGDIJ59DlF78riTOP95TNkWJqz76cUZVQBClVUWX6MFrfI
HtPtYfqDdr0zEZSWWIJlarpVCkErP6nRr23mLIEVpnxEksi9k7ZOGnZe7YW1nHIg0YJKGcRMW2Bh
ULV5+TtpxitZsg4EBpMMtCG5YNIR3pgtTYOHOz4uHdDRlbyzkUbjIfbzhFBbNghbCxRfzPRHgOcC
SXLQ5zHHDDLeTwtOO7BTJPBLfWGj1RK9SNKuxRVqNXuVAjN+k/sfcn1b6jwFYOkY8M50+FEK6cSm
VtNi9jBTKqkNBU0/NGVqC+2Luf7+94qs4GailIy0MBTh/GoiAq6RZsS5ZOuvtHyoH42x52wZK0ZE
P4OG9JyGo0fy+VxGHVWqkJQ9xhmPhFev9UtHdwmzHhm84I9TMfdtJ456H8vckNe6RBiil34GEu5o
OOhr/u8d6rM1Ua/hpvaWWRtTFhod2AWA9lQdpuT98tkwb+h+4yi72SlCWwESjoADTf/k4YZgciy/
dpMjryGEbtBD95qBuQaoArmiaCqgvKct6TY9UyN0LIFBJvstAwAmcZvT5lv3Epkir2zt7vICqZP6
kIg2fTTO4TIRumBKMYBGJKAAKIRDG66bPZox4IyfLsugte+LEEodEsBT5PUKIQTVBoM/HiKGQDv8
L+Tkv+yw/SKOUoxJNzBc2qHaPZbv1fza8xCjKAP05fspnUCQDf/EmGFILctpu7/KdMXEOMyuo0XI
eQM6Nry8gXTHyxeJxOrunCJFngRpEeLML2q7BH/Ze785BOAbSeE38W72IhtojK+tNwOQWnH6K9lN
3djlRfyUH/jPr0C/CSGVxGQopZ2tZC2WLmHdsfWY6a9qmtoZgAfmSbJ7MbfNZeOYLeox+SKQsoxA
pBmMaALVbFn9lt9mjTuTxhFA15GGWU9TZKNT8ALDjAgeQbT8H9KubDluXFl+ESNIgusr1262Wrs8
sl4Ytjzmvu/8+puQzx1REE/j2BMxLxOOUDXAQqFQlZVJ4Z3xYgkKKmg5Zvx4IGZ6Z2wysf8sypQA
kRIBYmIfYYk5pnUtZqoXqVVllUX4RdDFa8xlD5YaEk6DiX0y/LJGZ/4pXhrynIznaKBB0ksTjAO9
aU2UshPlk6N2rF3tZlys2W3BvFravLHJXU8BlOBtKBT9cOYEJokm101egTqi+Z6M90NheEoYHqLi
TsGjHajWy+djN4hB8BwFeYCHQPj08XgIkERAO7CLg8JYHxIhdpqsDUAg8S/NMNlAUVe1GudJeIwh
t9X/DPuTLP/e6+fX55LRAAIGEWeMrVsLcinIRq5FgVwBg9U+pH1ik4HHNMzeap/M0Ai3iSd6aigd
qKpAnm/PzgrhWyAd3RzMMxXV4jhc/jr74X+zKCZuLF2rkEQs8cR5u0Pp1HN/0m3Nokwb5rHiVA13
D/XGHBM1UDaoFLOThaM6lXYtEqvnAYw5FlTm0hwJOI3TekaNCKOrqv5Qte6fbBmGooA4p8r2OvOB
yjlbxCQZIFT4IC9vSP35RM7Da/6Fvk9rn3dg9z1iY5D5RrGij8IqAnauvGTf2mOJKzqzU8OmrQu+
HMzugd1YYz5RJkurUjQZACVEsqrQIvGXVfQu7+HuR3q3wY4ppVGltEKDLUza0iL1VT1wbuU3MM+n
SA6SOUJQlcGQL+MGBHNQTZdN0A9ZBUsD8WYJgQFwrGSiJfWeCU70Ijzp+THlUR2xIKdf5xc8VZiA
otNRb1i8zflVlbnuiSjFlIi5fs0hY4KsCqTIYOcJnelr5/QYhAWnk5sMFnIBrnwZ2/H69AOYDygm
1TKa6IyD9VH0zascfSfAiv+ufMGFJpYlgYi0RE8+tSCy4l/+rrv35/va2cO39ubYYtITviMvXiRW
1mgIFuCGt3HLE7bmmWLyVnMQ+zWXaSIp+nPx0lYAIcpXOSGcPGf/lt6sibkv5440Zafg9AmYMYnu
kwPlWYJ639l4oF8xD8zjb1YD2C/IYm7bUliTDO/OYFqsZa2tHqx4lz8U9YFPx2OzKCb1WMi0TquB
d23cPOb6y2I+zCCzxERiiyJtK0Iig9P74Blk0gDZWLVBTuCUYNc4SgegSoH3gwAcxwH377PNwpg8
QCBCDqQdPJDc9I7qlR6KsMtt5+gB2ryWCVZLzk7y/JC5DUhnNqnS9Zm/kMdYTKwV+iV6PgH5xNMw
3Q2am6Ux10ALtm21jULh2IRg5ZQfuuzlslPsL4WoIlquaEKwvEpmooAXV4DbhTLJrUxT/V4CIFPI
v4ed+de/s8WcKrnv+6GK4A8Ed5gOJevIKlZv+E0c5n9O0vuSmOfgAE5NLWrTOMgUD+JY4vysxV8v
r2T/AQjA7P9vG3OWVJT+wzHFUigCkzhRgGze/acL4EXnTrWptg1lXSjv5NVBGsfZzf/i9u+/gTle
uUFA21rAC6ngmWLXtFzpvkIGz6M0v/HT5SVzzTGnjAxg86gVSOnEV9IrzUiypyG1pNquMLeyHNTa
mjm1kH2TqPIZeONKn+HyutGBywYID0whzImVnajkDOQKHSTgsiVaEVcvczdibQwyB7us1mFVVjBZ
0MlC6dQf6EwO/8rkLow51krZAesQoV9FW44US1aG9vRV8ukLt/Tn0u55ldPdc75ZGV35JkNJ5gr5
ZJNg1FQYcIWpOIF9RCwxHc55zxOypNv06aZ5N8YmYn0214Jc6UheU9Oe6mtZu13mZ7khNgm/XHbL
3cwV6g0AygMP/UnjPQROVEog6QY5isImCUTAypu15wHl99PxjRnmrA1ozDZRhXegNDZONYCCKxoD
qQx9acKUkx5j6E/+SwjBaqwlDqaxznMj8KojvKUyB7CFahDmjoDWUoviMM8qSJSXK6nj4dzYltiv
+EmJctBiREtXZcL0qmi1VCl1CPxS9qW+Gr5QUkTjNjqLx+QotNZwbAFjMh//5EO+W2WithTnZiJi
R4+Q/LBaPSjF3EqMhJPZ7e/huxUmbs9508kSaqyB1rzKAoZbYqse3csr2TvdUGZBLwJlORRyTcZI
UkkoTCzIR3qvyS0j6LB/VHRXy9/K+7HLfS3Sv8gcOFXEPCHe0vT5wb4/imiJ00UF03EGoQyMkeMd
cCoXJ4zBZGbQzP9IjrzWKc8mE1HC0IzCSAKjjCKeqzCxSPg3Zx93PtZ2VezLou77meQLorF2Ds8l
Zip8ymr8Wi/2HBivkZ1awpGLHaRviE9biflaDKYQQDPYOVsxhixqX2vaMW/BytvBYG+1i0VruBlX
wnB3DzfG6A5sonIm9QkqDsCuKuO3dHwaeAo3e2cZOcr7apiYkYCjOSqnNPVVy7jrNMi21bGV3Cm1
FV9rz8XX4YZCEsGyw0mQ9gLmB8PMTZp2GWlDxYwBjRhcuo/9QXwYHMzzIRXiQSB528hcp2lv1GJq
0kK48hiD6Y6HpeeuhvH1vKMYJJXqnmMQs7ztfEDsgu7qV7OOVy/b6zpt945tDg4gfEtDDYjO+Ep/
0AJaIQYVznqvnyEl4rTn8D7j5JI7FzYsakC4Y9QajwCmclJIWS1KbY18RDW+6HVqeDEhyyGPtK/S
1HfO0BUd7zpj+aHpPaOKYG8AdBt822iDfnT+eekFQyuhEDHZ6isot18pr14EPidLuzWBvVo8yIV3
Vh7wpwh2I8vGNPM9qzVUS6PC92xz47ACuy+ER/WJE752Uq7t+liZAKFOhlYK5cQ/ZV8kT3KWM6DA
mN2dgSlQ78pvo5+fecTC+wceXXgg5gA6BaHNx00FOkcd6hURZXye3OpaP+FtD9Dhab2DPl5129pp
gLv7h8Cp8e6tFZPz4PPHewSEMMxxX6K1iXLkQYFSQvRm9qH97dS1F/8m1fCbz2ztMD5Tqqkmdm1P
Wb2vgHmS+s6qEl7soqkGewVgJAI6LRiap4hHZg+TuK36Fadh9iRM1dU368GAEFTvEjv8Xj/xuNh3
zzvAwXRAkSIcWVQDGHTwMyLESgGe0lFtzc6eD8K34VV51Tz6zuElW28H+vMS300y30vQQlKvqDb5
st99G/wR+jroYD4q/GG0vft0uzjmi/WzLKejCgVPKmdLuQGKcx+oAWXrNA+cE7d3rLe2mGMtJVMt
Y6AFaRDKr1f1lQmOx8KuQOTgAtJpYy8P4T3hVYP2qr/A4qEUYIBYkoLwP/qLSkqtXJJY87qVHEXg
eMwxdrM8tUoFTMdGaGdmex7RkVVRxMma9smESpN8aJfCNSPJrpVzpoK5q5GsRC4DMebNi+5F9+3v
Y/y5AfitTlAX9yWlPYzSKRu/lxoI1sTUVXnJL93iT4612Qsm4ZiVbE6NcSreaBjo2BkBW0fh8Qbp
2bGsX4FgY4dx4JLM+pikZo7LY/Xao/xFP40HWhsQndFFPcLpbfGQ29zH0a47b+wy7qxDb3QwZaQa
op8fVQ8qvDY6WnSRrc8X1ebtJuPQIDkcer2aUp/cCKjy2IO92D0tvfit2zwlT+TFvDNbKz3lkT2d
eLN2u8cJIi1oe9EhJDb/VpYGan8luvHR/ELaGaCC2zC/u3xmd1e4sUH3e5MBm+LUNEUbouwtKla+
lp4CVrk6Q1XamNNDHeLeSr/pRDheNruXMaJB/c/SmDdunpuNPMhDhMfLDN6DeJE6B1l0orqX7ey+
BbeGmGftoiTgn+zW1O8Cqg5HFZvFW9pppfBggYso3+uBoQzyvjAmFimpXNaRTmAP0B7Nbvyys8sD
JVwSoQvKWd3eLmKoHnQWVBAOJGkfP54STiuG3iMUj4mXSIco/nZ59/ayiu3fZw65JCZ1Ls0EaZq2
gNh5sTQo6wGClXCyF3po2aC1tcMc6twYi3UwFkg/y/HPtYlTKxTLp7hpfyRQWD2D9QZcJOs48u4r
6mWX7DLHu5DWrtFHOD80SuizndY3zc7qVdRwG3T+uczAeyd6s1A2JV27ZCFphZtAhTqbXd6ar5qd
eoZT/hSf82tij/f8N+7uEcAUI8YmNZQmQOf+0Us0fWmAIc8Vr3fSEY/4Dhw2/XcTefDc2KhDcqcB
dldJRzRNKBRiDpA5AxWq85mRoliHgSUrMrJnUS5tIc84Uw88M/TfN6Grizuh60YUQDr1YTCDPPqZ
c6mi9lJRebMU5oTl8ww2FokgFb3pEBJ9yhBIrsWjMryBQ3Kfh4baPQqAceoY1sXMGkvXMc8YsNdz
1InNHj4PIaL5tZYLS9Kg1RZZ+sIJ/3udVsyFvttjnKNr26wF8VgclK/zc/44+eGxPy23mvQmnqmc
IGp/zbvX9vIhjKkYoCWBV6Ju9vHDqbWojaIex6CluiuHk4ImUaXfdOPPaH69HMB2CweUxsUA0Bu1
LDa1h6DUKkz1nAQpevKqJ6FDMwb0IQHdMYdXBtxzSHwx0GGjZQKqWdbv01WPa4iSBrWRQpdzfRYA
h0lL4/vlRe1d2SiNSSoWBJpC9q0naFNPSNyhxqgddNOPZMVKyEO63oAyyi5A7/K7BKpvyd7WIuMk
eiZFQlUO4PmWfwj9j3FwLq9od+PA6QUaHCAAQSP20SEqVZCXhQAeV8wvWV941eKVzcIxsns1AyX/
jxUmXpCy1JtSLCsE39ERAA5ZD+1bg6n2uZRatGDD3iwEpXvaOwPumyWnVrWxzGbdDI8QZbSn8pSu
D236VVtqNwJF4fyFCFDH/Xl5F/dAKCqwNxp1d0yus85eJaI+apNS+i3Q0kuQPk5oHbyJ0rrKrXyk
HJ3xAdO90HD+ozf01jaTKpCpTGrZbLC5N5Mru+tJc0b76+iiSuzy+4S7T/atOcYjpxnweRKibZ4s
VvhCYarQ4bo2YNOQcHnHp9bnsUHsOulmd5lkIcljvBLnNQIhDuDFcXNssuyUEZ2HUN13nX++IlsL
1JLWqLK8qMBSg0Ff1G3R9PEzjOnzgEP7wVFRVYQQaCUaLOH3ABx61RXIRmRfXqzhWjoIKI2lK7RD
Kk/ghsfdogfZ2GM+WhqC1L4vwClPu7tZQCv7FJEin3gr2/1UkLgAVSYovzFG8jGehH2RFDpBXjcU
jilB7C52izq2Lx+3XSNULQ1dOqoMxBghVThEktmAZjF7qZTGMYzMUtKVF7Xon/kUSXQ61YkwAvpR
JgNpQnUywBMR+wlUQXJb/ik80zGI+ZDZ6P1TnULNWyrrlxAQbxpi96rZGGdO9UgaTZgj4DgUH3wA
PkrF+F585tjdLATMFP8sktnLtqsTCFQhRYWIuI/BGPBFCKhAG6ZVXxdgWFwfdIjZ/FExYWuWOdJG
L6tdaEBAHHovrZ0bQ20Lujo/yeAtC4jQJXbYln8LZtrb+QDZNlRGG8vsoojb39479BroxDDABToY
U2MaAKaStkbcA9xRS1e6mlha+lqJ56a8F8D11bjGUrpp/JsDQ2/XOrhJMfyGVilmypkLETq9YpIT
6AqO1QTyuc5Fxf4lErgKVvT6vuDC7KtHMuZM7KHN6Dfu6Ezfxpv5QFXpZ0wNLVfrU2nzrt/do4nX
DgEbDZ3iYfKJVAxrFapnyNqlqxLS881p0PzLp/+/uCx4TkGpQ9GuTAUjVDHM2aw4lx3ew3hVlV7q
mHZyVZ8gDewVznKCLMWfhBzc7RJoQamYAeslnaB1cidFQSFktxOKGmHTgQUi/aOs+Y1nGM9FjMcz
x7Fa4kUtWh1Qo2N7bIL5pFjaTXOULfD/2zwK7N0YA+p/Kv4Ovnc2a2mqplGzDsbSt3oeZWWjxTze
nbD7DEaHBJ4Oyj4IUzNOkQiZrI7DmAThAklbuyPheC7jEcTRXS02/jzXlRhUsdbV1jpFync5F6t7
JY/WO12dcO67VBwPgB9PLseT9qoQm7PPlvkqaRJrKQHGUG8cmsmASSb2AB2gklqtHzlRxblT9o7H
1iBT86vXLMqLEDteCuj1jXdp/leZcWzsFoi3RpjzEc8xuFBEQThKD2CxrSyU5SnBfuVLhaU9hgdD
cX+NlpvOwjmbe2WrrWny8frvILa+KqkhHMG0Gh+NPoJUhjb3f/VS0dzIYi1zcLY8e4xnTcMsAfGO
55FRa37Y3yeDM0tdsK7WZU/hfTf675uCx5JqYRtJINPMm+GgrqdEbR9nkQu+ptvDhuvt9jEZx9rH
upwTYHSgLXESU2K1newlDYjVx8wS0vFxnjILiHdoZEK8TB3OaXsvjQLnWNDU4tKvYFIPfRigX7zi
RizT+7k6rM33cX1eDWeaOYZ4u8oEu1SfpyqkWHNJFM5J87NR1sO81pzzwPMRJtXowLlbdajVBlmJ
210+dfJ1Xv0tZ8+/7yLbIMe4SKoMoOZNaEXTXA/D2q8WuG9e5FlvOVcRN5wyXjIKBQmXGL2+FgQt
lATVm1JHPc92fMhfuts/BFmhUCWquNd3GHAGLRZbMSoVr3YGV7Y1u4SaNag+4usQcNTEKRsuT/Wb
uCfrhXhJ47rAm9o02HZ+a5IE5wE1RtEvqcYU8UCp8iJZIjoJqyVcS370SDE1wxUah07hGd7/MFyy
d0GAIxBs4JC70lS2Hz4CBjLFtKcAMlEwH1a2ngLGQMfTkBUiU/6TF+jWHvNp63qR5tUQUz+9ooWS
wRfuodN3C3ZRTqDedSJFBb+QZGJ9ICD5GNFyRVrKfkLFTPTrK9lFee4+ldArpi3EODBVO/p++Xzs
Xktbi0xYWfKCAHeCGKpbzU+UdMUAXPnfyElwtavRAG0MAJYt3GmxuC1Teg188qXNYplA0yhCqKEk
BJhBb48YrVVcimuIv7eu3lqQ/UAlPuaQkO5vsIaZOXCsUIkgJmOM1WmBVgZaiD0aHLT7H3s5NFQW
uwF4ig4bRoPH2WGaPXxaJs4nKHIAhoTRj990TOMomeUmwit/dlCQvKMZXXekKp3cB9zuydjYYjKZ
po5WeVBraFLcrKDnr3wFENkJPegM4968AtBeokqpt/5/YfTHbK7fRNTUKI8rurAw6HztCPrgIOO2
1vfuI5re4wqmDBvsyGuRqaGSUeReHvXPdTz+mDXAJ7jcy7uugSE9ELaoAILp7JOzEaourfsiDlbt
MDot3LECPEpE9hu6ug/xoxNvA3cLTluTzOcqRrVuwhlc5PUqjgCY4f35tdDE7KEzVAIykRak7tGs
SrfIp9ZbaNKbixuhYPRjWXN8T2GSecRHe2dy+wRmAtA0qTME8RAOiqa1hwk44d/kX/31yEZXAMOJ
aEFgOvKj16SjlIAaIde9Nv9qiN5Q8uTnduvaGkp4VAAEjFQ645cm9KnjpcbYZX4sHweQkEdHE2JM
EO/jAp33fHNrismsVXNJ9XbFnKpaneXCtGNMV06Ky4kge1a2bsIsKCr6YlgTQuvYkkdr2c21ZNH5
v+VGCiJ7uOETtNDYywYtFQq10ErF8cZ1//ErxV1fgIUOj8MmbUDaLeXHfE1ei+7rrE1eXkTeFA28
a3YveEHKQCbg7EEVgW2TynIWFYWQgzQenKx4DR2gex1UxwgspbnPG2+kbvZ5ge/G6J5vgldthEKW
1KTy83yEtg7GUTEasvSHjot22vXH7boYj5eXQlfNrMWZijGpXXsVwPeJiecsYsqBO3y4d4KppjDK
MLhbP6llik0qCxiuoZQVumSFdzIuudTLbPJS/myuREwP8cIYzyL9981WNq1eZZKs4LKpvmjxaxwf
L/v/Lp4NY1USCDGQGGGshjEgQe61BXuFRzGkqzP4ptec0VJMnnQUfAXfuCFgkY9nO7eBI0Bp9LL9
/TC9sc+cPyKmXR6WGHRZqx7jJkn6TTILa1S/C5oIqdr+QWuqQGr7b82S3NSReTslPGTLnrvS5aNH
jPo6WuEft0Apq3ERQwW8reO3XhusPguM/hTFv08vgfrguxnmU2oLYJ9GhU5014E0vXZMYMtXDrhl
L5ptbTAnL1uVdmxJj7n7/ls8xlaI/ptyuPzJ9lxya4M5ck3ftZmMTk5gAL5atqeel0ju5T4opKKh
qSuUS5cxoM6KFGcLHSVOUNZQ5RQj5gCQ21ICOsJZSwy7TUoMTZMVxIuZEHGOxP4evptnsvYYSOsC
WttxEEWyhWq8gArEVHh/sonvRpg7IMzVvE7kBdAL8Bw2T0TiONv+Hv5T41fov2/jRqE2YOlEnQ+Y
i1O76u6a51aTzrYY93689vftlN1nUvN4eVm7e7dJDxgf75euWPqepgfVY4a5RrGz4oiXR+2e140R
xsnnCuMSqLoB9r7emoLTGL1lGs7wJ+WNbf7BuGHcxpVeEoL50OQvbQmK+pHwyrG8lbCuhgZQJom4
T8TRiUt7Xl71DLiEH5c/yu6B3ewX42u53E/ltNKi9/ygtDfJxPFl3kdnfE0ecrVoGlRf2/HU1ScR
rLNKwrGxO0Cy+Roso4gW1WolR3hBmA/ZPbC4tvoXHkZAlxlO46AnKeggYW3t0q++y5yHLecrGcwV
GWpmnA5qifEmwXSRiR60JLslOaZX8ur28qfafShtl8lch5OURoqsIumNr36NUhW2aUdHILJc+mbn
Xb+cT8cSLhttPBKxxK5O4uLrbYMx+t5uSm5jmW4RmxFul8XEBTA45nlLUPdUoC8OQYDb+K/ianZL
DEAXunV5D6k7X7LFhAcNbZOwCHGozORKwEQA2i2amw9/N+qPYb2/bGv/e6lgsQe9lwwhSWZhYVEn
qpAgSEw2heDmAIYIbu0ub20l4QevsksDwqe1bcwxaxuSYijWCuXy0BAeiya5hqbc/URWfyTTlaHx
aGR55ujJ2NwiK8atFWU0zKOKrawPaSlaYdtAa022yp5zY3G3kgmGNWgD15TCbGhfHtn8DZ2gMu3W
rY65C/bF0OV8O3qWLm0mExeL1Wz1Gnymb4N+SOWt5qyAtgSECnbEZe3ZDcIqVDMhdk+FmJnVtcZa
aKAsFI45GIp0+ajMf3GWs9tK2VhglqOBrC/KRXDcK+ce06yopLr1Abp/lNYAa3RmzgfbDYsbe0zY
F5MybmqpBmC7F5wuOnZgpwY+1xKW5z9Z2Rt5Oo6ZDuXij24IMKAQJQXeCBEEruibK3e0r9FVAcVI
GhSr75ft7S6M6v8YEpr6n9TI9JxUzWhiOp2Cr+ropSKdVZjftYrTytsNvhs7zOnC2Gw/JmqcBJno
Gx1GtxNb1r9eXstuDRppIFrQGHAGiQnjFVUMWto+pZe/GQ6KUxtznNpmlS6OuhCSgf1rmP82jZYc
MO+kd/6wyuux0VvhLhx147EIC/lcrIkBafeolJxK0tWghZR00HcjUCqXf+3ejkA+EHtuQtoVGKSP
H1pO8XopNWBkFkAWDUcXgzbyLpvYrRhsbTDO1JZjH2c5NAbMailulqwrj0smfK9JWV81kfioyvKX
RSTkNiwG8ySlw8041xwint1sBoB1TNrgswAMx3yVXhi7uBSaKGgdw5+vVkcLMBHgY+5Wi63osf9S
uhBZbvG/0HjhdNP2IpEJ0lkVTLcAlLE137AOBwPidEBEV8SLzMqpBE7CtPcZTUibg50NlPUY/P34
GYVIi9NZxwuqwQuxGBZnbM2bJok4j93dhaCKBgZdQAoBHfloZs3AHiELWEiO20FpVCvpOBZ2Ua6A
cfxjgrne+0yKVTORcj899ujTfOte0tiCHo54nJ4nJ3ob61nQikMQEi3M9B8uO+veCjUwUWLCF4Lt
gO9+XGEidWMa1Wbmr2V0nkRyEwkJ58jxTDD30qSCrzHL8ihYe8WVVvG6BgPy5VXQP/Hpnt2sgnH2
NgNgPlxLPAq1gzHc6yD76KNzs17lOmcxnw43lOkg2oVRV0kBwxUhzGr0IhaXXJx1zOvRPBMTNkjF
KA8ZeA9+8xixpphVSfHcDEvXmkcJ8/p18XeuOZe3jT1FrAHmfpVkGVC2Rgb/3IqcXH8uc8MzeZpw
vB1j1TxiVL91edS0wxT8mjgpTyieYmSBLxzJuhqzIIWJ7omZ5krYQPq5GL5p5ePIU/j8BNRmDTCh
PWu7NjT6IUUGSTz0rv1lsnRXPes+rXNHD+vt+uPyN6LfYOvarEUmBOllTaYZkoGH9Eg8SItiAjY+
/A8qn2xKwtqhW7tNxMVaycUSzqacAelQMHX83N4uT/kNJlJv2i+L6kZfqQ5s95sB6M0uxOupThdY
+NnnjYr2tQTV5SIwyp9zeW2knNt41yV0lJeBnUZN/a06vFnXnEKVODXBpTmrJBBGUJdErXP5E30C
T/5aw7sN5hstZDSMLsKznU5JQsD9Dp3wq9X+1QRPrQBvbU7A2z25m1UxX8uYa9OoyQouMV2w1zL/
UmthsDYiJwJ9IqZjV0Z/x2b3FkPslbJZ9be5aEhjD35012NxmZ/XADbQ+ejMqZ8Mtz8nTno2D813
Hm3b7gHYLJW5oSQ5maE8nqMYnMbPiSD8rHWMqyV4L38xe0z5NqL8cxGjm6LpF4vzYXnOwwT7sqvM
QZmnNIiPowNt5FN3Dh8lf3RDS/MyJ7nhgVU+IXTYDWdi/liRZhzL3Dy0r5oPJQd7PuLF7xqPmGZw
hW/FlWFBPuRQ4gWZ+7ELIcdrHmEMb9HMrWBOY492V1wEei+WdqesgJCUPe/M0DPxKa69f1YWV5ES
UPhDKCsNwqfxOfRrcCtAL/zQOeHN/6RizKYIzMbKzNXQQni37gZNPaw3gI645JB60GEoLPMa7Ire
CKZ0cAB+1+6r34WnsoaZK6OO6mKQC0jM6lC3E55HzZZ4WjmfChtvNgw6OQ0qeIC4mWOqEH2Wch3h
gIDA/Gyu9auJAGGD2mR4qrIQcCQI2bumZlxNENyzU7Me7utaempGAQzCejxw4sauC21+D3Nm1zjr
MASNVqIsYiQysRLlyDmZdNc+uc/GAnMy26SQ20UF0gFVsc6lzAmxA5JMejmqGCD0eLnYfozfGGQO
ZqUSYVDHyMC4HRXBXp3MpZTMAMkTH8RCvgRAEK92yttG5iTOYL4QQySzAVj+v6hZ/U2ueHXT3Yvk
fVls0TsjsljWUpsHRPeN7BgXP9PM/Xffiq1uQ+RxiJV20A5DQCvO0kG9bpwBxXSaAvL2bD9F26yI
OW/RFGmp0M15MKiod7xJIswHc7Wm3C6/IZSBwzd0xfvLa+RtI5MBhOkSF7OCLE0RSycBnLITrQEv
68tWeOecBf1PazKSuZRyqCYuNhLQt6A51rb6HzACebxscH9ZCqqJmLiHxgTj9B3Kb9MKXr5jo6V2
JZ+MqLYJj+6cZ4T1clS95S6L8cEGPNt63S5nq+k4bQ+OEXYMUTWmqixA9x2skWFJXfIM0QyrLTJO
Nkt/6+ewZFAdJtQmUPv4mC8lGkTA1l7QDnTCTDr0B1qmF7k0SLuXGYSIMTYNmJTJTgQJxhCCHivB
Hy7m6qVdauhHi6pezFYiKsPN3Gp5ZmnKKj1f9od9B4Q0I2bdgVv+NM+PtnwUz3KkH2gzQoKwHSRq
nijZE1DDXn7mkRLvfTV6pekieJAM7a14skk/B90oRa1P86AFG+U5jUZxsIrKlGco04z698uL24u2
G2NsRtK1STRlUVsE6TDHVj8Up2hJOSQPuxsIDTBNQukXRRd2/rESBnOCBkgFffvVI450iD3d7YMB
Q1byIXL0H5fXtG9PMWk1DrKAGOX/6JB6V2DyPu8KPL7NG8CtPeNrdJauexdDXV6Y2ryHyb5BzP1B
3ASjXahsfTQYZa3SNTLurOUuPBcQMYqhNNEH5svsVpAq4Nmjf449cAB9/mOOyQPmtA5JWwu4v4S7
wnDaQvNSpMaAIfzJRm4MMaEQj628TSqUFvrnqLEpt2AMWBbEaoUzRsl+X4AZjBkiynHAyIsaGGFk
9mE81pm8kFnNA3Gofiyh6gwKXsh6yVnY7hHDFAIqtYBb4kx//F5r2EPzSdWrQ6h6xoxBRtUT1Ypj
5FOP4G0xGyv07G0OcgxFpGnJM+PQe2JgBOCneRCuJ58y1MA73PELyJkwrQZJzsufbfdMb+zS1W/s
5glkmdcJ6U0dG1bch5YZcSL+rgNuLDD+XlV1ioJgUqC+MLq63Nqzea3FNx1m0f7dUhhPV1c0czoT
zzJZFa0sViz89+8sMC6+mKMZGxnYYcDwUHYP6siDiPK+BnPT912XmFIDX5s9kO++iGeoezqjJQVg
YO9R6cbIC2/k+1N9nfE8tvo4YX5yFRbYlF8qSGHclUfdy29C57V18+/JU45aZHvd2+0dvxq5f7Qg
vSeCkBRoXMbpyzDUChJpoAZoj8L8ClljME5VnI+2m+9ilkdEzxfkRITlT6m1dSVFS7UfVcztYt4S
PdLr5av4AAGw5gg1IVu/5bKP7H7JjVHGVbK0FkDYjHSK5EJlVdDzbZWR0+PZLRwr4BwFoh0iCzr7
Nimi3iy6CUcLlDfqeZnWV200p1uxFu9zRQAkJ7MSSbNX0rmYAXWM7ufvn4etfaZkMDeGPIPYMw+6
FmItyuQYIufj7XnI1oL8MTyVuqqM4lIDSIKxQFmNH8g4fNPr9fnyQvZi1NYME+NBajXEBlhBD2Ym
pR74je2qaty+6bpAhEgsZ1G7KcDWHOP3pgzO90lDQi/d0BpW56O7dN15q00HoU3H5ISVPV/cmmNi
fNv0IzRcJxRYZAg0GTkErI+X94+7IibId2YXm3U76ocEo02BFlQBlRGcJKu4qo6VB0gY51b5RC5C
w9Z2UWy0F+aiTlV1OaQEFd5p8LS0qH4QORnsqpfXQCjT1qO3qtVhbPF2hPCKf3nR1AKbWW1/AXPE
+7iXoe6D5tCoUF2Ozpk1v+6IFeWDEzc8n6F56CVrzNWAMZrB0MsQ2MTWwmjZo1mJoRXL3eyh5RJb
Uj6+TmsonMYZCiWpYfAYf/YebpvVsnmyHCZKm6i1/kY0SvBwU33a1OOOCHKc1WRiytIPaCgPQxaI
d2JAdb0ki5LKRn4EpSuXmiQ8QlmeSSbIyOW86kqJ8zEIi9sOqqvxpjFkToAxmQAzElARlBJ8RSGi
ZaxPnZrPpz5dU3fu9MTLYvVeXRsM2cjzBLE2gLuMrpDtTGijQ29KOLbxpB1NTC2+xNKxQi0WHXCS
I11Ty4MAvRsMYbxEHQoq6iC81Cr5cdnXd6t7Cub7iAJ6PGBZmGdSI85rijCZQ/PVEheMUWoB1cjT
3WKw8+LXANkhPg+8is7+BfBul3GHCqNUGhjlsqAFxHiqf5BMcs2Jc7h4RhgHmGZDqMIQL4m8Q3eX
iMlZL2QUQmpOjWU3y98eIuqJm2w7XI1YF0CKgT4YmFG+dNfxc/wg2NFVl1jGQwOhD+BLiRW/8GZY
9ldIudCIBG0fkYkemp4uJAYXZbCavatm4rkYylNd8MoR+yfpHzOfikgNZQAcF90PFS9MEluveJwI
/8UR300wDjHMoPBE88WAUNz6NuMqHUKHvjRBI1JZvyZB1cfL3s9bFuMfq1p0XbsAFz7rT9PwWMm8
1x/PABMe9CrX5zDDvtH+qOJmblxapts5lJprfAITEshlLi+J4xDsoDvG+RMMkchFIOkHsSstqB9U
BSc/5a2K/oaNtwPClwuNCWqlecYUcmcR+a8/WcQ/wYHFqiW46yS1FbJAqzNrmS2tNGzBvL9sZPf9
sAl97LxlARW/fiki8ygc1Jv6isI6wyMYxe+WZz0oPPCqc/K1/W/zvizWGwi0kFsFRex5yexmCQwB
Uxzk6fKyaHbyOZ94N0I/3ubj5NVqtKGkZoGSNRhILDUQeRvzT2lYM78Q48UWMA1Zr8XC8XXe4hin
EHNNzRoBZSLVxMzI+CVRX1VewZz7yZh0dGnwaOob3FbKS50gIUOTQwHPjnaVgtf4pxrg0Xfm9VV4
C2MS0iWcIesHSapgkhdH+D/Svms7Up3r9okYgyDSLVBQwdlut7tvGB1B5Jye/p/yPqcLy3Tp294v
UKuEllZecyqR30mRK03Df/x+XNSZlFMyYn8OFd9I2scUV7c47RgKzMP20z1rB+cv5IZSuSkgxVZ+
VeU+/7dI0/9E739+n89cEzoocaPi5SZIR6RudIbheVaeFWyJX1ZzkSrwvbUxnxoLM6XQczQc9O+x
l7tq5Shf7evkgTGChFrgCUSy93nhaVnq26fVlqHUWzWsufY4eAxHb9hHAJBnJWyGE2YJNGI7tjx/
S/Z3Vi95KKUMcUtk7StFcud2flgy4xSZw6dJ1QW2UKAWfHut6JrBkEO8qxmhp9wCNFjYCxV9PM4+
WMjAC2tB39q4ZhAPLPpHkIlhoQjd0A8gi/KayJmKQR80tcxfB3gAokpB6wiuoYdmB8o5r9iR79Gj
KBn4SxR4vjDOUtixucjgq7MApTN5DOElu8W2b1Q71Sm90rDx3rnVJzVxpSdZ0F0R3R9nPOxWTzIs
AmdHqQTuQz47gwj+QGAFLc5wlBKh7ahCghJeL/YJCMWLaDJGcAg+l5rVHjAaEURozV7NvsmzQMkF
74nvK4Totiapgt3Gursa7dSdE0BfKZ+oKRz8FOi6zen6JGOwz14IgHZQInxmdGt5oC+O2oMtTNnJ
e/0uEkRM21n8H9WzOW2nJMuwxtGy4dx/SMJGP943gWhmcVMLFMCXouiKrUeD0wKiDWVidaa57yKP
pM/TfDCl35et7KYWnEXwSDekyWcFLPTwUEXizWl6I4+dYDlkUxFWIrhUIwatU2ctaXIsKzl25qoO
alO9047k++WjCL4WH2DOg1n3oYLGhYa9JLktHV3eS1Pw34TwXmKQx7jObNRV2u/jkLoGqkf2r8sy
3u1UvBrT1Rdjl7ZyRcYUA4sMmEsw3uSezQABy+CBafXgvjZwvdFfdgxWMhfo9TseLl4y95RGcFdg
sBn5DMAe+4AshupKBGTEBgbR82FuTpYWpv5k9d0poTScnKl9mPPaSaVlR1obFZ9FzszIKdHgcW27
E3URt+OQ1afhXp7aAs2ljywTMz75TfUFrBqAQwbSgeGEaO1QjEoaHzH2K4m8m1ETzSoZZp8JNo98
eBrGT5evW6S3nDeZ1LKUohqlumKuHnspn2+roXsqUzsT7ICI3jpnTixah4qVARNiQgBgTdhnEZWZ
tgvY54/FB6TZYLR1r5SY8bq2AuJicOjYOa2XP6kYiBJvLvxFHkP9BiUC1qy4elozF8RQMIVy7BRv
+gGRu8SX3PizrKDKaf8WMzhtX9ZZIGfMVH3RaAFYuX1if+2L0lGKq1a0q/qXV3gWwkW+ahzLk5zV
KDPdskG2wlcTB6TVTeRgCXI6GmDnLv0s6HMniv3Lysi0+V3QDVTj//9BOfsWl6nUk5gVKMsc5fjl
hAJ57AwWQHbyyNXUL5fFbdehVvI4U5dKs9EnJTwpQwczDJfsQHIL1jrQ8Tn9bflYoCKxF+WYmx5J
BSiHBckqRn7e2ldCxkEBzSdyTFkPnTyhrWfTxLqW6WA4uaoLDrmpM1ipBkS1ISuglHkrTpbqUukt
agdD/0KivTR8sstvgu/IVOLdva1kcCrThbSTYJHzY43SF6NbIQf5kbHoMvSg4UOl/pU0TkvInKuA
woWrHZoXvQXm7iSIGTZN1UoApxboWdlpHJtYsKnqnao0+1iPBGW1bS+7ksGube1l075dogS9ZfK1
OCietlddgn3cEiCR8y1bNU59O8C4wL+mz311sivBnA/DsIi8pL0CGhJN+WyqLaY44/1lfRCpHOe0
WpUqA6jaEQu12klPANA2gi40di5L2Ta/jAgVas3IcLhryrV2oth/1fcNthas58Lv9liUuFKQZXYB
9UWuePtUZ3HcjS1NPiEaxprEECUusaSrrouC1hDByr9Dkvrngs5yuAvqjWpA8+x16JtFX62bHjOs
J4EIVdpRt4RqNC5bxMu97hcWNkXmaVv5z+K5y4ulsq/MArWWMUe8PCfeQv41+h1/RM4EInexhzDB
C24yoI31AUNh78DwAgRRscJv29vzgbjAQ6JmbcYShucy5Mty+TuqvkYAYJBFo0vvILi4U/HgjHI1
tylKH/mxeqmurKO2z4P5Lpud5IaZQbGjFiikwVl2bRzmuJ2wXDJjrbYYHGsGCyooVTBpmR6Mdjd7
GWhchLu8mwnv+dkZnLGP5VTCKjaenRpMPtj5gvi2kZ3OAWJBgHeXuiIcK9E5OXs/9oNNALiOpb3K
LafrrvFVXYDBIFB6gzMlc9YbXcV0ZM5PQF1SRfRP25nD6qNxxmPOiZkCECH7f4yu6Stj8yE7UcXr
cFGsAxEmAh8jUHx+TLs3+maOGyRyFMyiFRbg0+tSw/b1LNogE309zmSkY2enlgR7n1dgD5VyB9wt
/83WG5zFMCiQvsCRmgATl+HD0B29rsBwACoVDBMYD8rhsrzNQHR1XZzNUMexwLI1QWetul/axzz6
hn5hD8UTks0LXhOfQ4xtW6ZD1eBgL0aweLHbBtGO/IyfGRxofExFVkpwMr7dplB7ahM1To6N9quR
sOcwYARhr5f+0gnUT6AVfEWksktzIj3MYVn9nM1PuoiATPSmeLzBqJ7joQAT9R7DXU3vWlivKwP0
BerIo1e9B5Kiff95FuZHohvjbEUjD1rIym8oAgyo/cYu5ntvO2dy6d0Atyxq8jJVexdbYzVFB4Eu
UGJ4lFOQEC+TouEz6kPiL3kOtjhE2ephmAwPxt/VZzjN5ftl/d/+tiup3ANok9kOawoPLVnXRsDI
i/KgHp0eFIopum+MnjjcqYJix6bB+iMUTDZvY+JsLEiC8dnkqCu/ZPOkkQB8Hs4gnNPevMGVHM5x
lq000DmaEd//lh7zG4Z+Ju2yk9U7/RXK9oFo7Ep0Ls5jVonVKMqC5UhZU06lWf22Ynt2WrvDrmSU
i6YrNt/d6nScu8xBPZm0lYWqBMWcktYXuiOBJEmgIOw//10tsZ/z9q4qHZOqBJQkx/CaTTsAakZz
ir0ZsCWB2XREFJuiQ3H+s6hoQqzIwLpuCt4s1B4qUdNqM8pAvQaEVrgGXeYkKKGujCXtsYaYR05W
HYkKBJnqI5nlSgjTlFXWpxopjTq1xbhhC5osxSGApLh8MZv2fSWB88VRPAxzPVrGPi9/dSpmh6fU
BaiZk7aekQos/HbES0CABTY1wwZ95tvjNE1uVdmY5Ee4RswwggeHDfGUVqD65f+wLLJpClfiuCCg
isDCSwbTRLhL99reOPwzvigC/d/UtZUYzvZF1TKqWTSzSmXlpvlDUv66fEeb9uAsgJ/D6+c5LUaq
jntZjrwxvJLSyu3T8sqoDYE2bCv1nwviBzEly1Qku1XTY6Q82QqGTiVfaoT2lH33d7bABBsU4n68
Hn4xe9Bp38ljYQbTD4K9l/ZB39efQpTGO2DOmUhGRpjV5rq4rgU15e0C3koy957ItMj9pKOoPLoD
eAtaJ7OcNJgix7gqqYNlLMTV+kH5t0g8r5ke9pbQHAP5KahN3up9mDeKNGPw82iPya7s+h0mk/cG
5pdtM3S1Wths3lQYNOJ0DQgfhsXX8Lox0RNNwkIiCbA9qv2IHsqb6KR5wMwOkEMctOOU7btA9BD+
8nnPcjnHJYetBmeJUnD5G4uQVxlgwdUvlelUoFV2dJCSznuMusainuqm1q6Oy3kwoC8nRqx35kE1
vHx6wrJWqweXn+CmmYTXAnA8UcA6ybmvMgMgbdshn9DjB2pjq4I4iAh2fd86tv3zsqxtM7kSxrmW
pigqULxiL2zyNR8R/jV7G9JXtijQnkSDZ5u6shLGPYksjfTYbIGtYQ6t15ujOxpfq2JHE0HKvLlz
BPzmP5+QM/5VCpxTw0RUEw6Y4axApZe7mNQvvGgnua1nBiX4T4F2DjLZwhUiFbBY8J3NWUnnnqA2
ymUhSwiLwQ/gmInfRtdSg47gfKhMWO2mcSTiz83jf7xKzjdgeEYfBsxo77MrtmO1gNGz2cU3ESBz
qScaCtoeMjkfkl/rsszUBqqGqe/HezWwb1ltPT2qkiMnDnkit7OnOtk99bPaEfViN5/gSjIXIoOS
filHC0GkPCYHSdd2iVHsB13U8Nmu4a7kcBaGjBOphxAtNPlePU5X+dF+mO8IluXife7F90SQYWw3
t1byONNiSYUihXpu7tNnK7CO+U4/AXPnsATKsUIw7rC+dnate5fVRvAmedYIGQS7JRjasJywaAcN
bZGs8aTBdHJRdi/8npypMSKaNLIdYaKiumfzkjHKgTDYUuU2GFuDvsQ7RTAQv60qLOHAujy2lLkr
bKZG74nGamfFTaftIsDOmCI/z67l/Ws/y+CujWTzQIbeig7YjsOylQIu0h9aYN6Dvut/AFj7y1c8
i+O8Q21OWTgPGHoeGyf9pvl9gB7ocr+4GG3sD4ynaBF8RPaLlw7I3dsI+CkKlANM1IbFVTzLNwtN
nMtKKBLBOQYZVYS+yBM7SBoN64S3BqAWPyKBxUWGBQ4pPoUa20JKLANEAqCFD4YK0B2ih7Ttts8S
uDO0GmlImWtYlrTcBAQWegwLmH9PFZQCaxG46PYHOwvjHNyE+b6mKmTwn1wh5NrnO/ppSNxqN4G/
WTpm9+Np+HL5A24HXNZZJOfV1IkAn11GhtP5y8u8kxx6pLVjeCzRwSjZh+EEyUom59JKaWxGhdD4
oNiZE0k3FZKSy8faNn9/TsVvlDR5ooMICcFWHD0YRetUsV/NkpNLAjl/ebdnQZzX6uNpsML6FZYh
O7BRvNCLguHIKuwYzxFiUW9bvrM4zvKZcQNjqxFjbwACInqpyEtCBSm26NNxhk+joZZLBvyVJHtF
DHwf4wqMV07RCpRdJIe9hXVhoouoGRkyytAYXyNNCBLtl7AOUOkU2AiRIM7Qte3QTmaIAMqqNWdi
884AVlkkZKYCnyF4va+RwOpEk9HOVB2m9GhH6IhJp3YQcV6Jrp+zD4sW2oNRAfFp6KbrJhyD3p6v
EsP6WKB9VjPOKHRJP4cSQKWxWCT/NoJxp3gNQN1jT7kBqIA/euprsN19inxRH0R0RM42TA0yF3kB
NLAu/5qLyFkUy1fUyL1sHwRXxWPS0HBZ8rBFVcwqG69rfxfjt8sCBErH589EW9RizM34qI41lkOd
pVIOgANzUHDxL0t6tWXvHfmfy+Ix1o2xiGQLM4IYKWoOJUJLLahuGNOpaDxXZOx42ObeRDg2wuMC
+9rM3AYrCqGXfG52VQaSi9xPPomc71+C5/PZOCOhYOVdnQc0nLsf2g+gDzeH4Tbzm1PxO+ydkTrL
M/q/wDoT9QU2vb4NQlfwSmnyO5RvIyFS2aFohuCoc9LZK4dPg+yZZDpEkHr5Ajd1EUjRmgakCQs0
Vm8NYS91eUPoiISkSLCarezyUFTe2E7rVjI4vzGWVtm3CqpW6e/pR3GI74j79BTtDA9Za+tpQXmY
r5pAtD66XYZg3xDATOA2VLnrM8dRbWnOSvYA8d23geSSQ4nVfuYcxex829qyEsdZ+rybbcSb6Oag
bQqwokPyRPcFtjypi0IWSEsYUNK9sC7ALNK797eSykzByuxrNi0aOQYCpnF9mn6Yt/pLuscqpld8
RggfXeHRq9QJT/Eu8idB9LalOphFAhCKbhEd2cNb0RW0iYwtdhpy8B3YSer2g8C6iCRw0UAbNhQw
IgBmVqwiPJK+HYKybURgK6/mkP+G64NwimKVRQU8WMymYaUhfybgqJwZ6krlY7/0x/wiBcRpdgbd
pVeyz0ZrrYdZhMm79eR1GQSLCj6mZlqc8tQRDVuFxT1D+UWnmP2US7dssSLfvmSFsKXLbub9gc/S
OKWRS5NmhtkgPwdeGUsvUcDy9WD2EmDPClWU3dIlaVzcYFvzFA+SwWYZmC+nO2xHYbarB4he7ke+
/fTvLdr6U3LhA6mXDkx2E9ChzBQsmb/rx//2+1yMEJp5K40ytMWmX8f2ViqC//T7fLdE63V9BIhL
dkRTxkkGvxGOAQuun++SUGrHZRta+RFjb8Y9SrWhKyP+rdNUdpNS7RzT7mUgyGb9bWdr825ujG/p
DGYkrGGJ/M+rFb6gHbwVyZKxW0LFRgoI7dAwYDAc0h2917FiFu2q70oAhIFjEdhXo4uN7F28t/Yf
A5wD7iLgnHRQ4IJA+a0pA9R3Etk2artl810ZgmTQd7oEMsuPgDZgMtliWIusf8hZGrpISHYrrDek
U+Pb+UHJK9/UBEW/rSB2LYSzJeNg9QaISopjbB4M3Svrg6XuLuuoSAT3vZZokqiFXv4xSay9Yh6N
kASy6v03IZzdMDAwoM5RgXmujvp2FFQZdWZVEQTjm2HC+nNx9qJmVQ9ZxhYO2HSw0lAG1Z5VPBhJ
x/9Qx998e+gbMjJYkOry8fJQoqUYJoBujK/+WWcrvg/AymOMRPNJ2Ehj+vTucamKqQKWEvzZfCWC
FoY9SX2Nsx0Zilh5PaCcc8/WNRvMfYyn9qSKPNlWQKKvRHIBJWNeHgsVT0ktgWOOiZPSm7B0iw+M
sf/OWwDKLbKY21e4kslFIpMG6qVkpM2hK75oYKKjzRWgifdp/7OJ7oEGQLBBUn5qgSSl94fLSso0
/dIX5kIUU+sxmt9l6AqF9reWYGMsDQNgIn5pTRGJ2+aQ0vrTctajxsZEgwaffWh3k1cWHiOcDgG1
OB3toHHiCiUfoQZtvvTVp+WMyRIaRlYBTwxMFUDPYdwYNxi5dckj+l1+FDuYe3A/hKe0PihnXrQi
LYYp0Wb0fzV/vAbSc+TQQHnQMSPYXJuVA8Y6UZgiOihnbdpYzwpVUjGqggmSuHfmsPNM6ed/0xbO
1qhhLi9KQdCkz1o3irHOaD1G5FmD3lwWJHqFXJBC5iWJMoKYKyLZ174y7EMZtJlrR7fZUGJdNx3N
8WgkDRFifm0auLPC8MWNXFGr0WygpKMruzkWKdPgR7eTgulaPCsoMG98nQN7OHo5pNhFLg3jSpXM
Q6y+XP6OG/UNAoxdNHqAvqHBhHJqsZAKljWhaJw7DBeBHhugP7MhXGF9470leSuJ042p6iMq5zpI
IrzBn3eG238try2v2tnX0w6QOiCGsKIPrD+8lcopim5KUjcnsrpvFSQ/yU3dCr7g+3f1RgC/pCjL
UzSpk54e9GYf0X1oH/P8XnBJ73XurQzO58zNVKdhD7TMxmP4yxRxow7oinjP1tEb/7I0dg9vLf5b
YZyzwaruXAInOT1ExKcozqSPzXgDdg83zz4p4lxN9P04BxMtejRlvRkCx6c7dI/112hnu9lz+EPZ
AW/ilchQEzTnNhzN2yNyjkafUBtvNNxZ0nj6Y8Xm3G4tzdFv5EewQR/SH/EkpNUUqD+fAcvFAl5w
pieV+dP+ZiVXneKnIgpo9lov3R3nWGZsJ7aFBSFWBnTR0J370tEi31INR0+oKLJkV3NJGmc72o7m
RUwgTU5jAOR56eRVpZfNv1XtQe5zVwO39iDvB+Ul0t14EEQmGwXTt7fIGZTOALQUhmPAH3I7MMgO
H83xBvt2DLKzfbS9+QMLyW8lcsakGMtI1ibNht+O9trJcNlozAIYGfpk+FgJEvlsgc7wqXJs0cGe
CUkP7fBtHg9S5sQo2jeK4MVvtCnfnItPmCe1qovQwL5nRnbNleTAd+90dAeC5Hl6MO/jfXK0bkQt
coGd4RNjFZAhE13gD7ShOVZYnMmtX5KKhckcefJQ+9i3dS5btvfulB2T2IaBpXIda8nQ51UtsaYA
HugafE41NhylJF8izXq6LGJjD/StDC6eDLupiLQI2VaDxRYbE2LzjmCnSnKrk/GoXXe76Zl1D8xD
JvBDTPfeP8bz4bin3xaqplRUtvc0ekkx/D50TmTdhhVmGr8p5ss4fGBf8+1RuedP9aZRqhmfc/D/
ocjTZm9Bsbv0MEb4hTyIZsY30qC3ArkHHxlGF4V5lBwB+ob6Zewue6BDmC7jJk6+igIW0QflHntT
YzYmzWHd2HQygwMe/fYgZsXYmLt7cyp+Y0iNFCmxG6xmFC8LVqHyFHDvzvIZiy8gelpu2Ah+fAxN
fzxpO9Ahee2/nmF/K58LLuwyNcMoRw7dYPKOKNJdnohABwWfkl8dmpeW2CpljqL9UU+6K0knWbnT
jdNi7eLsc9tO3uVnKHjp71aJ4jAHCQe+qW0fKf1hiOb+Nyjm2EeziKyC5INor6q6MiXNmDUFANki
ZAEDWoGV1zeO/sIs54Ji88BQB25Dv/hu3CYPicMmjLpR5H63nf35P3CRkzIZOliLdXoM0QUJY+ok
Ue+hPgFw5c6J+2g/9fMpWiyH0s/J3EWO1lXuDCeylOm+bitHMvQrPbEPl7/9dkB3/luclbWVodAl
C7RMRuVOKLbOAIGkifKhGz5L4eys2pR9ES5lfsQ6latF9GmeRcOFooNwFrXGoEZjDQwJSro2B4Bm
DDdZ+jHXez4HZ0SbrI1QbB9AtogB1OROBz9n4tFg0p3xZXHBuY5ETDSWtNEQequ9nCHVC3DtdMBO
PbD6Q9e501OCykcesK031WeDqJiT88MIIDj1E3bTfdE/EKkuZ1sruQdvQ2PHqK+WTj3c02LXh8/h
VANaU7TNKrhGPmGP46IZNVQ/joakOwnaXHnu1/P3y0q/Hcz8uUY+U5fMsMrHHl+0sL7buU/yb9F8
UvMDsNAbWeDp/xKunYVxGRqh8phHbc8W0/Xb+pnhTEwnkIVFksNoHlniBM75QVTc/4unOsvlDE5n
DCotW2BvYQh9R9x0N+z76wPkfup98FPtWJUu9ewvQAISbU2yt/Y+ujmL5oyKsZARbMxTfJQUZBR9
vmROmZbzLpHL7gqkDqKNkL/EGmeBnH2xiDWVo4xYAxOJ/3CWSW7S4H2MV6Vve7Iot3hVw0sn5KyN
ahdyiQYOeDfA2ikDbtiE9zcxKxg/6zvFdIrT5E47FR9Y+oklDQxLChEItr3m+cycLYqX1lK1yEb2
WEhBQ1tniDKR02K6eemYnOmZWlKEkgodYqjKhpv4/ejAI2HvW95rd6J5p+3A43wizs7YgzmbI4Wb
Zglbf00DemAx3L+HEnljTzW23LCKBpamtspuQE+gQ0tPeqqku3oQ1CwEd6NxUVpYSXmvqDAwtDKu
tAirhlb9+bINExhKjTMr1SQjfYghQio0VIhvFNR81PHXZSF/ydr/XAlP3TSjHFc0GRw3iG26Q+Zb
d5l+nI6yz4Bfl0cDsFQiAmzRt+OMR5alAxgM4AG6sXFkoP/OovUj4ak4cyHFGinrcQQ10Cc2KFYA
sLTad0f9XgrYDIBIr0XmiScsi0ksmyN7RgNWkArsyYfyaXBlXwfCkI3CPvUuX5voE3KmwQQ3gk6a
Gdgk+uCoUmBkgoFVkQDOLmhG14A1FLZHG2vXGp8KMxeYnk0XYiiWZoGbTMXI1NtHinH8MIprxKVt
a7rdlH4njX5TNNN10puClGpbHVayuNfaKGE5kRJVddb0t0tnBNyw1mCLSnHtYxcU7kAEF7T5eFcS
ucebanq+NF0aHSK5cEhy0uMGcb8gWt28pJUQLgDQQZIDADdcUj0uDpW+RnR3Wc1Ep2B/YGVIRz0c
lr5mkDtmD6AO6UGyQ9cahAUvdtfvvNDqINxzNUxNmzITERRWkH2QOHpK1bghuW4sV8coXbxbSr8K
95cPt/1oV1I5F99Neo25JBQsmTcCukrQ0xMDBmEM9X0HzAtBJsbezKVTco82wxQMTUxMMdjTo2pe
2aR1jSiw896RazfRHgXHY7d/SRz3hHO7Kyc7Cilc+7yLgekS3g2YfwSCF3w7RnAEYyDCz8k596pR
ItucYXPnoAADAIBWPi0Bm/ICTJKQsnG7Z3C+PD6NUCY9Uyergso8W/eLp3gtvqQzOKXtSNdo27rx
rhexcAveG59VWB0YowH3B47NEQ3bTHM7WTBVLzCK/LhGrVB5zlNV2ldZXU1OXGadP/VjVzq9iRkt
lxoS+SbQk80QkI1s6LaF9We+DDvbtI6aWU0P/YKeXJ11wTIUToS5hqbM3KEqgqwih6inbpfkd7ay
XJOqDwR/YtPSrP4EZwFkDPtPpVwDsv+lxTI0Y3IvPhtPyW8da2E1ivnKF/qR+MpWTSiRagOAmXuO
XRlRm9rowNPiRs9da7qrRWgR229iJYN7g3Y3Sk1MTLxBcOphwnM65e5i+thp3Ze3SiIcftz6jEQG
2yfw+hTV5jsHkgla2zRGmiTnpzDV/SHcpUTZXb6sLSVdC+F820BDkg023E5YYEjd+tTplUMMtHpM
57KgrXRhLYjzb8psqJJdZyxdCI8Z8AcZEvf/UPLdspRrOZybS7pEWnpFonAEiN6Ar5mEnvGTOKMH
rhw/NlxDNLW0WTNYi+T0PaNTVRYhC7tjt7uqfEZm8yB/oaP7g/EgG/v4a38aOu/yB90YjSdghDvr
B+fyMjOxh5blFOQ6X/b/rJV3+wmpbUCpk+pgCDJANR21bvEB8g9kZQj12B8APxaP6jBLxjT0MZZd
JBULs48h9ftc4GH/EuidZXA+KDOlOM9tAHI0fnjdHIARiAakft1jN5dtqIk2yLdewupI/AJ5lvRy
pqM+f8T2k1cATtvEGJ/SuUoqQh3aHgw5fz3ChbBh1Zg5CLnH/ZLqtUOzx9BMEqdeBthqa+6m5zQ3
vyUF+FTG1gA2x6g8C3Rny7asD8s9ewUbD0mtV8kBNcLmKvnSApnLuKv22nX8GdhOym/WaFIrgWfY
9rkAUpFlGDSVH5W1k75XW7IANLABMAZGMuNC8Ci2zkVk2waAr41xtlcbvgpyi3JRktSyKLhPl6um
AUBsaJ/yWoRuLhLDGbMOU+KyYqM9J/WPvfq4VCcdEOuCO2J3wMd867NwlqzXCzoQdEJgMbsD+QUA
k9ckR/asfXIvnJtjHvKdNCwjAwOCIG4g3JFIqNuVyiry6LbAjiWvlTLWYI12lldHuzlDClzsxn3q
C2VvpQy4sT+yuZMuWdaXjYLgPdIAzZkGXXqtjH7GsBoyH3BWTgNHMd1f/r5bykiIaWpANWFA6Jz5
BKlGP81Vnh3reddGlZdQEc2ZSAIXlNjhiFluwJAfYxBmynHqKP+ekhMuYHUGLiShegGG7rmGU+3N
J30KkV4RYFd2Tj9qHnhA3f/2yTiLXFlzm1TtgPQq1r8NannfIP/+TyL4kS8Nlbh0rtv42CpBU39P
O0Gtb1PNz1+Mp0fSSF7bIfLsfVZNx16uA4IV7kypbvSm/NLS+tPl42w5FYLtACS9FtaEVO6C2i4e
UwlwRMduOLX9Qxv+LKfHuRccajOBWovhLsZK1XFRF0BZsPSwunuieLMAoU8P3xqnCZRRiDG3GQyv
JPJl2Wkqoy4kY3Gcbl+5u7FQ2ez7l39cs2hWZzMUwMqRgUgD6+8Y74XxWpn1QbYAsl/lCDf25Nh8
wcTAdfkDqFXZQwbAHIJm2pfL97ZBNY2XtZLIOUh76prJ0PB2jRxxJNa5POtnNnpsFS8tHJEF3PQn
K2mc8Z2ztNALYy6OsnyQq0+G+pxQIQsz+0jvLPxKCGdlS7NIsBqaJuirs10qxZEeOkx/4wsGovYu
U+tLoth5V/eVREBOR06DzdDJ6+tHku1rRFFl91L0XjYJihVMuS8J4ww5SImVyrTyBH6S7pU9G7I1
/CqIBcGLUCU4c64rs2XNY1eg8DigRoHvh50ANOZKv/8ump0XKQRnNyoQp9LIAqiuVfuDkmmOkjpW
Mg8Ca7ttnoDxo2uaihVeTiWoLtmjraGKZVluK/3M08HV052iJ7vLz2n7OGc5nD6gbjrUVdkA/BBo
ZY4dOmbcXqdVK7iibbU7i+E0oYwzOctrwMEXcud21S1MiTeHt/kYO7TxjOojpzIVEwAuqiUDyuWt
lo9gpjCTLIoZaPQ43EbYGVREU/+bX24lg7ND8oQ9HDNUo2NU1DuJvITAs2okUW1j0yuupHD2B0QH
UqNHdbVPh+SwLNQBAyz2pVrHIKDSGZ8va8O2u1qJ49TO7JWa9DFmIlFv8JInwLy5sa/fjBVDzGVD
WWA5FxXxN1V9JZNTwUEZ6txecFlJY/tZeNDbX2BTx+iQQCm20/KVIE4JJ502GaZZ46PdueqRgM9b
+VzcJh65U+5HzJXHD2gkedkvERmB6ICceWqXVFLzKcGQYvUsad96/aY1v7flh1Kf1fE4yzTaYVVZ
JIyP3aTFoLLsn6mJxmJGdAEr7KZZN3UV9HOAyzR51NxmGju16XUkO811rSeebn3RpJ1cFc6gR+4E
NtVJ+tjhzjI5JWmzdElqVogeUUbEBjVGEYhoB3j7ns4yOP2AwcjrAZ20fW5bLNUys70s9Y27UGL5
41SKWiNbWYiuIBtGvq2YYKfjrBRLdLSonvb6En0HWdCt1YhASTYLGkCG1FTL0rCEzsPnz3VCOrVD
aEHMU4iaaDH7Pf0Vtr4KZOCuxpTleN9mH7mttVRO47uypFYZhdY+jEa31ECdOX22hw9lJCgpvw42
mzKP2UbbEIgyBDnWOGbOVO1BKy7wwls3RCwdPljBN3wHW25g/qYFznZ+nLQfY3hjz5Mgb9v0i5YF
vnrZRl2evx47UUJziGR6LJUnq61cc3DN4mYy7pTipLat4Dib2gDIXosoMgHkJV+EGSJJKoqEov4f
SztTzR2zjq9C5L85QLalOKycnI4/NBLf6qkhsBqb/nIlm/dkpZrrRTXlx07KsKyw9GAczejeRuf2
shMTCeJ8WIuhcNNYwOiLuX5juG7to6x++/cidGC4sOK/CuBo7iwxoqYJC3f5kdTdJzMqvLmjmWOR
UqAem/54LYg7C1nGYZlybdlXpUOO8q51y+uic/Sgv4r3FQBPkqMo49lM6dYyOVMrASC5mEelwQi4
/YOtTqcugOmOimuh3weJgjNuRThrcZzVXcp+UBupwWpx8WxkEpr4NqjNJfUYJUT18pIKkpIt9QAe
APb1sRJBgHTy1uoO5WwofUvpMcFIAraz469DKugvbpkNXWa6bmNWGnbjrYgsGWiPeA3QONVzk4LK
UURfs+WpVgL4WkyTKXqUq5j07kn9klYJ9fTxe95k3/ReMKGy2ULRgSf/OvKNlWAuzE2HnixLhOgs
vup3mm+e0q/TCXCcQMlP77RdcU/FK0ebV7SSyT2vqpklakQI1Gb9FOqe2VxZZH/5BW+WSdbn4l5W
Xuq4ojFLDmpAb0y/Dmx3uc8PEYB++70IdGrzvlYH4p5UaeSh3FV2epTmZ8xtghTw6wxW6VxEKic8
FfeY7FKSW1NHntUZ4Z2pd4+ZgX6eMWHNaPR1RXpKaLnrauVgWNWhs2VXW0S8y3/5DwbRDWBh2ODr
e6v9gNfKzFFLGEsQo/5SHIbyFvpmUGCuW7Qes/nUlLMw7jUXrZoZtRnCq8w3JH62SoGebN/c+fc5
9c+7Pq/6IUK1qTZB0Zq6WvI4WN7/kXZly3HjyvKLGMGdxCu3blJq7atfGJIscd93fv1NaOJaLZhu
nPGcifPkCFWDKBQKVVmZ6XR32h95dhiXjw1Si8UCdxzJ6Ez16GuTfihzUMMKo3va1Fb6rh19Msbz
xXpWKsxlgupWjQYLT6/rOZ0j2zRSPxPK88m4i3Xojk8rr4/H9QzmGChdPaTNglgyDxZlHph2694E
7xuKd1SxhFeq+UPs+to85jQYKKlVszkViF1LAF8sbEo/Q0XcuycC2l11n9zyBqh4DsmkvlKqGpAO
RGqQmJMDOLUzvp/ePu5XZJ4NS1qXBmYIqbRxeN37lEYY7JMtFE3/FwY0nmMyd5lOsrqWdUq8FA9O
nXqqCfKx6nnkcRts4uyP3wzMsqQ6Fitzwp2WA2XkmrGtI9/J0ORC+nGrO+E+zS3Ri2xjZwTqnrdt
1PXYUuWxdWaZGNGHKlGIF4swLr09LmFlpWWb7Lq6z/8iPz0yxY6+RclYtGYcJ8GqZdaqPAjTas88
2bTtLE4G0gjs9mDp+8wsjwq9MeaEpRojQkGGt9En80Bjh04MXlTwbMpOOVu8T7ht8pNyEJQKSH+Y
4220c43KfIPWtd+fU42ALBj3kJa25ofhkp84bh+EI3vM8S6jXltLPYOsNOR1n2ofUhKO6ciNM6IX
ELuhe/rgbZ5sVdREWvKAgAVjbiWhGqETmwZ5fL+ULzOPdXPTBQ3QVJno8aLZy/z9ZqxjwKnRum6a
h8o4L5XrrtmdXsL2JzNRbKDgEBPdr+93c62twigq0z/tmiZY9xp4/yXIG4BM0eO9njcz+yNjzIkW
tS5ZuxosMyO5XKOLpek9vbmuKsmJ1H/NMKxitvlrXczxlVDnyGqE+2BU7E72TPF9qgPR4Dwdtp9j
X2ZYOGRdxUKmmIMBnqf1jQLeK1uwhxoDSMa1Arxnszc4r+btO8zUJANMnqqOx/v3HcuNUBrmscg+
4bPjrfQoXKjPKsIhxRBlngaOgdnSfI6fbPr6kVXGFyOQoAtT1NGOFKX2pGrIBBoRvUt9JXcTj/cK
pH/wt/h7ZJBxTGi11staA4ASVg9lGDkEhVh76T5Or4t63CkrjEcqo9nNa447hpSdo4porRiLFYpu
Axgr8ZKON9+0QR9K/fJr9xi/lBs1HYUF0O4QXaLFPoQ7DYKqpLMGT/qRvqieaKVu/M7Taju9fRqr
QZeFelMOFRBToS5eq0l9WXf3p7/ktgXULVEXw1gYC0pJcyHXpAYsugLBZC10SmQu5xD9Nr9v1pcJ
+hOObrC+EuYiVszsc5xAR7VeBzfVdXc/32ZQupN2kxPZi4yKPURwFcHqeZN/m/EYCgCqSat/ssyc
ATMs5zpb4JImzlj/Hr6Skleq2j7dRzYYtyexoM3iAFTw+NZ9PIUBAHt4KoFBxNhBh9YO6h23vLO5
c0cmmTMwzQDTJTJ8I39aoFsMxKwPZKJQgpPoHxgRuUt5U9ubp/vIJnMMwILUQ624nPaq2r8XU3vR
jf1F2OsuaM05tRfeJ2XxD+osldooIHT1oJ3E2FMLaeZiNy62bkGi1gHeW/CzSy4vMX2g/eatRMNR
oNV8ja35pGsnqjpgkYF2ubiQmgxUzAEUyaccNB1nVu5OH8DtbOvL4G81oJXIsdIXZN+51Uv8XH8K
+RB7ttXWGa5il9fF2s4daLdClDUCIB/jq+MSTYpoQCJlCICUj/agnvHK/bxAoQzkHlxdgu3L9sge
46h5FC3oviiRH/5oMPj6Ut91dur0ezBnGQ66QBj64h2OLT/VUbGD/gvCmsLe7zOA3cPcYonK7DXC
Rb68Zi2EJwWeot3WGTy2w1QtxLgVoqqNQeVeofbeYoyYN+yzFTyPLbB1i0yLVsFMcOIgEIQQuu/Q
4OSLq20vhHbZoZsHTQ8mRoJpdhCrFPHLXO2oF71U4CEHtqIw0EW/LDBe1wgZmYQMfN/V/KMTI1to
MisE193p07SVGBxbYXyN5INWlHQdhtbhiVvvZRBs52lhz0rihIt4FjaEE6h4JpmYqDYaRo9XKfOL
dvLESPb0svZqowfnJLg0au0sFUPehB7ddTZIHS2TjRlC1ciFpMMmjY1g1dxTfheyQ/Hnkf8+2z5M
v3aOBfSVRm3GAuD3+657G/PGkfXzJJnRDvwLvSi8xyQZ5XwQbUOGivmUeR8LXWFAMUX+8Q8lKi0a
5GfdG4UA4V3jn3aWzazuyB5b4RTFQc0rQyagz1zPkwuwWd5Qzk7VEQ6SXYIWUbsXHN4Ns/k5vxbJ
YlpAhqcbamnEgQndrVl+b4vDCBL1gTyfXh3PDhM55mFN1nYE3ddsrJfVMD+gnmU3oXE5rtzn6Nal
efwhmaqnpsTyoM4AhcsQBFmdaQc69kPogdvE7i4xSMB5v9FY8Zv7H31CGs2OMspSmDCiShnw5n6H
fjHJPAlqE+OLrnOeo5t31/HCmFebmRYyFEYwCosqv0eRJlGQz+cjuAwiG51WIIVKW/r32ljfjgFb
QJiXKZSLUiX7pugdaG0GfS9zgtZmND76gkw0XjIQaAsyph1lpULGjUHfar9GvIXwrDDROK+iTI1E
gD0McxcX12t0MNeb016+eXEh1H3OO0gm29ZSwmWQezQPgsYEe1GIeQ4uU9i2t32ZYJx7ldN5iTWI
cDxNQXpXe8m1fpXt2n3zFF7SWm1tgwD9Z/R6emGbeSG0y36tjHHyrI6yTJng5LEv3AJzTCUtd3pt
AVkAMcvK5EJkNxPDY4uMs4+9MiqqCPlD9ZC86MGwE9z0Mf9YXQBY73lpKG/jmIwDqhStVg0KGH21
nxFonaa/wQ4er4ZxcUhP54Ok4/tBbnwOMfGd33O9j+carIMvUqutIU5qIu1yFODEQMzuiXRu8CjB
toP5lzMwN2Ndj1q2SoBnK/NPI36Mq92sXqk658rYPq+/rLAV7Uyc5Kkq8cmS7nzRnEZ6WIX9abfe
UBSgwe3LBpMy51XYQ/cPxImjF90IKA7R7qJsGyhtK2/zee0TTzpD4mT3ixthlN0Vnf5+OZM4gH7O
B2VJ3cpQ1pZYwlLD5XLqzR1ZX7riXM5jXo5B1/P7XfW1XiZ6ZHVczU0FJGY64AlbeuNrnh2MH6LX
gBNv5YEieFGD1TAYWzWe1BjFFjqcmbnrWfgT3Gl0OJNiIjuoYPOqwzynYaJGrkwFZBOAPC7XWyOW
ra52oo5z4VP3PvURmWDRQicoTjIM6spt5prLLhKIZ47WOKxWnbyZqhuqPH5Y3rKY8CFlclJHBCXG
vllsQbsZx9AT29vTp4G7XUwAMY2lL0yCuSyKeKekVBFIoSwkaVR0gD7zwv6BY3L7WxINaGqMtuKx
9z15Mls0fAoCz0dlRcYTzJLt4SJD9Si6N8/rR+GwOI2n2G0Q9bjYeL3czc8qY4JcxiMTcyb01x2l
bghkBvissZNK+kOteq8WbaPnGdm8W76MsKWjrhzmqO0Nsg+bxGqUBy3inWqeBTaKtbKWCxU4k4Zg
9ubz4RA7xgW5B1FxIFuiFV1mj5xto3HityMgA+hkonMFRVPGYhKb6yJrMehfdznKNJ+KWWDd+FAC
0aH0Dbwm//ZGfdljng9TUzftQumRQfcPPsaParmdSWtxVrUZhmWCThnmYcFrw7hDKBlF02YdKFEv
hcviIu8cMAh6qH4F2k70hhVINbzbuYLdHLPsRZcjWVy0YkR5YLEjocXsx22luAZ5P708nhlmz9RK
TxaMY0AhawzE6K2onUp/NRrueDzdi998A9hgA+U8E+0lZq9aOZVX0J6DcfwwOqsDcKFt3MwBKs+7
fPc3ZHaYy/pljLnQJEHACHAiI15gxHioQH8mvwhhZ/fT8+mvt3nGjgzRfz8KFYuatEk5IrVvO0dr
XrWaA4n7rAKe+mz0CBwZyECjseQdCffrZXIhQMJoTCw6dRT64P1Euk1s4QDGmYPoVU574NUoNw/Y
0fKo8xxZ75NumDTAMvxS30fSXkehquIxvW7aADYS6HSM9mGy77uNFfKmRa+AeFDp7Wl+iTrN6nLO
G3kzB1bxt4ERI1DuZZw8JUuojLkK7qZFFvdF2tVePi1PqZlqewkKwvZsoOx72jW23+VHRhmPr4kp
obxNWvQ1Zyc5MwNl359N0Cwj17i6gG4tXk9b3GQd1VUIFSomUYCKYLwRqUYdrfKA8chD8zEFNfT7
cqtEsR4VIz+DEDMVXlFyp0ktk1jqJ8RWvjn9Iza3k6qnUeoZtCiYnGRN6ykVNNRQzelHVd4sywWp
vNMmNnfzyATjMdOQKbXUoqukTK0bEVAuGbbYNdaUnXM9h7ccJvijDiZHUY1mv1DYcvpakDtNcU4v
ZzvB+loPS0I/CpU8h1Iyo7uS3KzOsMMr2tZRwcnu5l254zJhbnvmkUHmOMxrOcthjT1a30bH8DCa
7g0pEvAFJKO6B106R/l5eo3bnxHzz7R0L8ufn+AokIRLRnKN5pBEel97dVdk57PJVbOmv/u3YKl9
WWH8vxt6WUd9NgnK+o407khukgLMJJTLEQMoVRCKmTUW753E8fnNoVD9yDBd/tHyoixEBm4QaDgd
ZqezcqeyZSiFYswr4IFEeV+SCcmJMUBnht7XSnOY1R9ieMZ9yG+awA0tKoBgI5IwPj+EcjyqgxoH
U1O9RWV83nXLea1zRbfo3/ltu77ssFwrJBQwJJfpkd971Ud6J2MAsDmok5XNVruHVCZ0MzW7uqzv
ydVwxoMtbFeSQEIC/BgESDHm/X3PSqWN+0qvMbqR2+YOMdLrzzAtvwarq+75SkPbp/zIHrNx49gn
kjivVGJGexPd/BNAJrx0jkCHrw/C3ekTx10fE4ibRcXrJuqoTgKtd+P15ESHwQP79P4v6TL1o9Ux
MbkW10XoCCVvWyyFWPndtCvuxdsIiseu7Ij7mqsJTK/P37znyCLjpR2JsxhhDBwRASWnKzGcb7jk
h2RXTrn7G8jQ0fLYB2keRnIIOF0c1H0D/+xsc5HsPMssdeZc4jw/0ZjgXEiTasijGO4btwTMUDqD
eJktX2o7qhmlXRWcKvt2hvn1HTX6nY9iV1F3RRslde+LOzVY/fYSLWLox4bOCBSDYot36X5JLNNb
LOKstxrIkU876uZtfmSfydWjWa3GeBVVv+532ixZmgE6+MYSpQvM6VqnbfEOhcbcELlalPqqiQCL
euM59O8eyQ1gBXZxVXn5u8Y5gvSPnfBQFqMqjEodhpSIVxhvk1GElOwNZzm0DnLKAhNTurQHJa4C
ZQl11/pIuXygzf3WLu2G4yXbN9zRLjHRpFSHvJxLc9pT2ojhJgnqsxVUQDjaj1xsL88jmFjSaEoR
GeEY7iY7uRgaWwaP8V1jV9B46ZzhvF+s+kV5aMDuwCv4b958R6tkYopW9g0RZJyFRHjsytUqYreW
uIMzm2WSLytsS7dtW5kMHbKF+qkFdnkAa4roD151DhV6SHzzBoK23dAAiAZyFTJojr4fcIUos2kk
6FgnSnWQ6wGSUaFyzfHE7S/3ZYSJIkk8qKOhlL2vWYstgUTdBe1Wdo/EHFepQ1tQaWQPjy1vAoh6
+G8nAJRRKCkAQmOwUKiBxGqdzXPkGynYmRUM52oJWD9y5SEKs3fOIukiThhjIQ161HaK1AAELl4v
du9T0SGtsxRoSoJT8MDL9LZb/6YpaxogXpiBZzKUjixpl0sY2KVM7ooTBnS8SfflO/GWKgiK+/W5
e4w5T2WuVSamoLanrHJbRr6wR+GkeYltytM4vMXQCR289KLz6+t8J3PMbjrp0VqZ+FIvCcbu037e
h0ApGVCDR5X+r3bv63MyYaWUhjqfBshi90+jo3jKvj0zDqtNgXp8BNv2tUpAb4ONM1SwYX8/dWvf
Ykx+ADF+48oBhgoDKFODgOTapCfdzz65KNFewdHIcOZN3vj15rk4Ms+cR3WMS5KPowCxqoVO3s+V
4aaRhn6LOqpvk56GvB7L5ooNUUPFg857K2ybu9OyRlYSA61ZkC934OPuDUu+HARLL+38sfkcvMq8
dbK6x6WwlpvFznkMM5sv2+PfwCQTZb7Ma6WZAmTBaEoYBQDvXhj25ISWbMXX6oXM6fpsWwRmVzQU
zPiK7KRGXDRTa/RgNBWva7+E4rcbO2BeIwBjgpkeW9u98p4uW2fFkIhkEEUFAlRh9laYm7HEP8dQ
5jnIiWHlPafquOU8xwaYrzilbdqkQpoGTf025a8YTrIMDFTGPDbYzazi2BBd6VHumTVgBo8xXhzk
vmzHdhTQb2fskHFivOH08d9ck6xTwinUADEv+t3UrHRVuLaYhOqVhz5/EsoYak6YAHBPm9kMn8aR
HSaFaI1YjMUeU7HaLYg9qN5rco9JKNnPwXy+Cy1QsdnGlYyow0vRtq7gI8u/NQzioh57syJ+SqzJ
Rt7Uo5Ubo5TU5452gNbfPxog5uJwlrx1LYIHVgE7vaSANpLxxwy6HF2d1+bePBBIjGZBgSF+YHX/
qXLynmLbX1iBSrUGQhgF/cHvOzkU4zCLBtyfCuom++lB22OUo7QnwTJ/Th6FgggojI97Xna46ULg
7xMVSTSRczDeOtXrgrl3QaAfGGoUdkU+WsMWCOF80O1Iirq6oYkaxnDYORwRw4norqFdTS/+5Cxz
CYh9JSfHEzf0OmdyFsmi4zGo2b3qIPh7PL2hm450ZJ5+h6NTqUo5OrNVj7aygdltV22fVHV32sRW
im8cmWCue0PLjEZWMVdqpsNdpaZO14nPa15dKgI5SA1v9oHuDJu4HZtjDr+Q66YxqEseSCgwEcmO
Sh531uZI6bEJ5tyPRdmoalFjGt4ZXNw9tLzzDA7o+rU8K/ejG1opLqB5l3klZHl4Uefk98QMDnMm
mrQSMFiyYnC1Qv49O8sP47EAmQZBgiNDs6S2433jQd2dZ3jz7P//RsIwk+ZkSZn1AwHwLPbNHSXw
IHijFb6MKBdx6Ts+Rwb/uI+wxkQaoerqYtUHshdAZ48ZUwADPla0Y2MvOszXtYvJZEnzZKuAHODf
NOx/bTBsM5ciGVPNVFQMeGtDnHlzbg77Noy4j8PfDx84XtA/pwRKYPRgiwbiWCdtkayxP0D3cHZi
u9kl79pF/BpV0MZSbBQqdr3gnz6OPKPMiTeaUezysAj9CijSeK/O3sTTt9moa31fGHPkBYziyOsI
QXkKU9U8aU9fvX2wIGCnQWjzxG83BCS/22POfDHGOfJUvGPic/WaymU09zJSNAU6fFFjIUVzgF65
fo788aEHNsHweeiE34PO9x/ARIRkCI3SWNTcN80LXUisXr86vWsb1axvFthCwqzpfVlqJEWJlyJz
qKgwbnuweVbOtOexX2wMO323xhx1YC10g+gGVYOOr8arKkg9XbGoimowOCraRt2rVvFHc+hn+n7m
v5tlzzweLHFTVWDeCgZ3esGIeQxU1TntsmS78oyKQ8fZvroDwb4Lfav/+o2ZY58045omCaStlqB5
kF1pX++Fe6q4QjkkKl4OR+P0qcUyKQYhAilKuthhwvkXnvPokLVuLoAytbem7kyTPjCxcdqNeB+Y
Boej615CdWhdGj33uxqDlbUESj0I9aRqbYOb7jICGbhU4Cm3Lv9e1O37zjJRZx7rSEsLBWo90496
PTOHO218/W9rY4KOXgJpWCugpBPl1quMCvAF8EuVDrg0rRTEgZiNsjXIcJ62yjn57FtDGzsB2KRE
2MOyC366x27MX/6bCSa4hPhfg3pYEsxaailQh29l7z9ZYJ8TplA3iRDjuMc1aDJvBPnx9N/fyOO/
bb/BxBONlNJYhSpoaN6qh+QGDHQ5GFMorDZLrCGn+D5LPFOeuXU1zvawuNq6IMAHJWWMV+fwApdX
zkI8O/Xb+GVxZEuFrLezcJ+61JlPnGxWMDlWF0FoVJDudG52ga6YI9vTDqpyjnirW0aguM3lcsZ7
sXCONou0rQuVpGkzAFtD9EuhGp4HaQhqwMjUJHbMklwKK3RBenF3ems56YTBRBRhWSd9NExo1pRX
Ue4nJLa07OG0jY3Cy3f3YaKHmtZ6GFK2ySkIr8kTqge4/N7Ij8IXgk/uuP+4KCaUqFBmHSpxSgNN
es/D0pogOVdxwhUvSWJpOiNpSFPwWMZB9KIGyZ5KXdcu2LIvFLtw+GNzvJPARJEs6qI8rkNQWZgv
Q/SzVv7bN2ML5mPRYLpB1CHEUbZOm6lW1vh1QjhWeJmJyUSSJizlti1M0zcPIC58Ee+bXWWbfudg
LCnBkFy7Iz5vMG/7PCsQZAIhAXChjDtko2h0mZkhxrfhrosivy6q2QpHYKvGhRPs/+AWX8aYXHbC
FPEwCNLgp4klLhaFkgnu9CyhwPQguaCv2PHKZdue8WWR8Yw6EauCFPCMRXyO8+t5uOEc3+3Q9MsA
m7vWGMJNlwzXC+LDPkGHz5FQsqV3QAhQoyxZXWoZtT26irvsTeJw01nqFL8H5K8fwDgNpt1boy6V
wW+L0VaW5tC27lSAMbmxyPSDzLINkltPQI9fSni1ct6GsiWzeEB6UKhAKhUf3Ud/ru1jLFqbXSqH
1R6IMz+f/ty8r81kseVizqq2CFTNtEXfagSjCwSI+YQP25H/66NStzrKJeeimBWpp+poH5Ob/5Rd
SoJGXPJi4KmO7MtJ3cgReeBinlXmvgEdf5+qahP6XYb5kaFxk0w6kCz0Tn/EP1w5X6tjrhxI97WY
DUDjtvqo/SaYH00nI+CcUgIFVI75+2CFnJNPo8gpJ2WizLAKkSH1peg3aCIpr7V8HRdnS30mjJen
18b7hEyEMVoF+NwWxxGVlTT0zPjekG9Pm+B+Piam9GuRGNqC52rvCJfdjQoMVAy9kE9XtNYf5e7f
jzHTFOHXfrEprCwJTWhOJAkMgPYFyS5q4oTpeQ8S4tNL41wGbCprlpKeqkuLnqn50ss3fXM7DI1V
DTrHDi9usKlrG0WRHoua4I+ecZldZKh861cG5cy1xw7EGDwAOOcaYLPWqZLbhqRl6BtxYVeVXbdc
vfLtJ+/XJjEhY4lyDBMjTw3GzOu13VRB2x6NGVD/5dqjDogJonP48/R+/eHt8WWUiRjyKKUrCNBA
R7Oqh2iZrXqob7UeIKQZrXVR+FmWxZOQpLteF6yp6uxl7tx0fO2V5Qrs55hQa5zTP4lzAFl2i2Rq
mqGtltyvx/GZFJ1kJV0JpbtG4mkg8CwxMcWo5RK1MRTiDNB/yvmrCFfNeYAhnhEmnujG1Al5il2V
0706uSIJ1n8/H/79dDPhJEL9NCwUnO4QI3ZxhYmmhjgVd9JdpnfjiRjMJrFTs6xrl8bErz6SC+lN
b638akWXa32FmAOokyghDQQC7fgCXErAE5xXXnbJ053hfE82xVVnJSKRiApt2vuyFFul7A08lhDu
SuXvt7eSpOMk5AmqJTtUu8CDA2WCBzqrQwHpkY9SX/MkXYDBqUXzKbLzoHTFs8jreTP5vJvCZNKV
DBKBvaHSeLpHvU97omlh7LVncwCxvWukSPzMhRPCTSYMhXhBrGW95r5xW2T74gL1YrsAP4R5Oz+I
t+OH7KGt6Cic8iJvW+m/H+VLYDialWaGamYtXSH6zMpzpvOIWHj+y2YtRSuEqtjjERakvuIVmN+s
Hw038SljCYDHPBZB6iWnzgsTX+Rc1ro8h6vq15NreJT3UQpMK8LMS2nzKhx0W04ZY+KMrJeFmpYT
Uj/ZvIqyAaKrhsrJjf5QZ/91W5hMpIlJaEiVgRWB4O4T2xI7sh/eUpkzgdtn4rgEOw2C0G+qizHH
fqOJUEiaENrelez1P9027KTmOMX6VBq416V8eiOqapvT8kPKFPe0Gd5BJkxE0ZUCxBSDYYIECGpj
54XbvRd2AmDx7LbB/E4cXtOFa5EJHfoKTl3BCMN98tCfq25zIDfCS3auWyEwzPEP4gx/V+395R3s
1FUjYeJFaUvdH4zRMnJXiZ84X5E68QknZ/EAUVtXg7boJmg2ohv5Y3qQnNoDzOIQvauOFGAqr7+Z
d/N75PHIOTnHizCxI49MqBfIE6qWXW5lCxgPkp9/tThA5AyQnWIag+aHRyFQmZSoIgrI7LJ1rwfQ
2LtqY09aMY40u+Cs3Oe2gLZ1EVu5nVm8QdHtw/ZlnCkCLI3YkhZgez9UPahCWmZoddk1Z4U8I8wh
yA0jUdIObytJAhV5f15ddLZ0Zvrr9fCkvhlB5Qg+r5P0h/bn18qYc7CmsgLNMDRXlmB21N3iDnj1
57fjmQq74fniKQ/5BRSUHcNvzuRrxefikbZ95+sX0H8/2thyasdBIlj2+jahS088OvNb2NAu0SHo
oLiC32r26U/NM0l34shkPqdg9sYE2N7IPKB4rEjkvfT+EF++VsWcCOBHSRN1SQTFgdHRA8mhU521
q19KaFfQSXDCOSDbicmXQeY6XesZGlhjG/pmFN91JaoNUet2pLifJN7IKv1Tv8eZL1PMZZopTdeP
PToy8/goNHdau9Ojh8J8VXPOkdguR30ZYi7UNtWVLjJlYb8EFEadHcD08L8kddupzy87bJGxKkct
RekWDfKnT1AOAFTtXtqZt6qXukjoOdcd56CzmF+xaUlfNxmSdIjmTZ0FQRMnVDglIY4/sKVDFRj3
QgoxvDm15zmeibJ2ZVapa+L9f/owcbxBZyJImcxZnMvgE07z1K46zL+CZSRLS3uId8rEyVJ5n44J
Fgmo2bRKrQt/kOX7qm92OYqvyzxxGuwcx9OZAIE6jQnNBKSLQyheLaAW7aLQ7Sdjn47mmVzHyIcg
SznxMIucuMSypYnxMhlSmSMF75XbCIPueavfnd6tPzRBvnydiRNFlXcATC6Jj7hHqXb92FtKW76j
tSHNvq8P+o14c9omb1lMvDChtyq0A+4YTWhvhnz1Q7PYnTbBXRYTKpSwTMRVyekRloMZmsaACO9r
N37QL0FlChSGdiVzlsWzydYNzU5QY5AUCRjIDncFQG1S7KWP4DWjIHYNMV4vIDtoaQMnfvyhLPVr
D9k64pjFC2kG0P6rh/a8RTur9WmnZ7lCpQZdwBvRoqiTkHfSOfvIVhU1QE17wAfBPl387PIChTfn
9C5yTjdbRjR6KPcUtZYGpeH3602ueRW3q0+zqBOXF9vr7kIAvENzTIMpWD3ZbXZAXc92d05VgEN7
4txgmyuCrIEOxS2RgHHhe6YxofLUAkZAfE1+UGWvmM6mgROrtr3hyAbdtqNshoTRonUTuAeUS3AT
2gXAwAABoz9GwQrhm+yMh4gLJd28Xo6MMhEyFtduUGaAfroF5I5A5upC31hFBDGPUn0+7Rabfndk
i8mlsq6oRrHGZJoeT3YxPnYZ5yTzdomJiUOqTbOeFBVwjXtttM3kx8DjFeV9LyYGCiSRK6MzBD9C
R3YRXcUIsvYum1teINysk0NdhRDorBiawqxl7CUzjQbkMhT2DsAbaF/o/CUCoH96VzZQtiisHlli
ltTEZmfmKXq/zYcaLDt1R3kWzWfzvKosAsgdKITPoSf/LHEMb+/W1wqZUK8Z6IqCvQUyg+1kLRmU
DjVXFp7+2+pY1gGjjKbQWEArGkdu9UDHTvDu9OVkh4aDJVxTztRyN5wRLnp529t/LU+Vvh9neclU
pACgVehK4Jvi+5A34cb5fizFkmiOjS6WAA9mTXyjhqM1ScOu07Q95wvyFsLEPhKP3TAXsGMM1uph
kg4IbOAtHNXqYsyzAXzNlezYLsF9+aTKxMJ1NIYO4tu0gT25grUcKnu0UB/e1dcll3prOwE4ssYE
QbkiZhE2sGbeFy+yLTkZJpMawRqelWvzrXTL3TyhS2VxPux2LPnyECYeLskcCgVlvA3fF80igzU7
spt6yU69SxerzNFo1uCekccrg2y/ao8WzASXqF6NqMIzAhViyau9alcJex3aRgrQMwAjXWLKhDui
yP3KTJzRF6IVsQoqE6BamhflnBLfkAvDBUwIzcYEEgqUygHsxac/M899mTATTiaBoAjCzJoRt9eX
x3ggf3Xv/NpItqZVrmUiQTBq8IfsIlZ+DDNAQQPnGNIt+S3f+doylidiXsS5aemJQH/2RVZFV2zV
j8FM3KaDEAVXHJ7nIixPxJRmREyoovns5YW9PFC0OViDVkxC55hqw8g3kAO2ystNectkgk0mrHFj
lBRCJop+Nd8ZuTcRYpektvSQcwFx18hEGUmIFqWO0CrpID+q2wC4X6m1VZ5RFTPE7TNFsVrvtDdy
gjY771EYQg166AR/XQogL92GqqXnDcfluQtjIsuaFmrZzp+bJ3mrLzzSSpzwoFvFHTbOG0SL19ni
7RsTUZIylSA7kKKWNCwYk5fV3m6UrrSWUfLrzgRzimxw+jSc8MkyyUVNWVc9HVBY19YaW5RG0Dds
ITozcYZ+ORGE1QBoK9JBiBmBSwSmSZhfU94EIA1BJ842W7eSBFMXs2yGmhngWlQ5ocUwsbznoTs4
vsfWq7pUE6Mko6X34V4G2b/6mnJhuvR8nloKfbYdPWKkBaz7QzgI/hAUDyC0OQfnijsG88fgg5HC
401pcXyALVolbde1fQyWf5MQt8p3nU6cekzsaVk4tzXv4zGxQhcHIvcjrsxifNFMayov554TGzbm
o79l4my5CiUVMVfkCNmHD2yk3d1TBqcKwyftDqHodCDifTn670cb1eSTAYIEQBKH9gakMlaqQxVb
tFXZPW2Hc3h0JjDU5pKbRo802BTOZ+Ep5PW7eetgsoos6xOoJ3aRvwjI0dS7vNnVJUafecLbf3ie
/7rkWV5YqZ9zOZTG0Fd3yf7wj3DdiMGybLAX6OV9gBTWjXj6I5ywypamiiqO13bGGEGzlpbUVlZY
AQAMsNSQt4GQcQIdL+1mC1J9H3VtSIDkzwdopNIWUq1Z6uWKcVKMT9gLJ2/aYF6nDm8YimYoJv7P
HCpzMRKydIhIaJUNLjgqbYoR/BFjXkLzckyzi8/SjbTTL1VP3vcvspOAnZ03/7wxy6uBygGKlfgP
hDki46IzkFdmbioliOkoUwio2tA4WM9Kbz7r96O90nwHJxCpeH7gE5ttPfSPrTMO3CvDsGYZeJtJ
dJ6mkhV3fpKedZgF1aARVFwVhumIPPbyrWimQzWMMl7rMnRcv59+JazGGUpcebCKV4RMVj3tK25H
cMt5j40wL+A0l4UhnSTiL7viQbTNACFtV73HTr0fMQi6OOp5cZvf86rvm9nPsV3mDpq6LF7rFnZH
b3DLO8r1J6AP2bvCNWh0AN/i3UIS3SP21gMZiKhCWlUUTY3JWpOwHutKbYU9Rl8MVO/MQLWTAEQF
LrC7P0Y3v5GfRCfzIkflHNntjfyyzJwgYR5NuVK1dZ9Oj2pdOiJ0t5O/uvyO10d/xdFlUax9VXUa
fY7r+3SwtP5B7TkL+cOufa2EuZAU7FqoZikuinvNosGH8pf3BcZNR5cWdeMDj6V080WqS5KKOVZF
AZsFY9Jo4i6W1iWkPRTz/0i7st3IcWT7RQJELZT0KikzpXR6X8quF6Fc3aV93/X199B1b1mm1ckL
16AHmEEDGSYVEQwGT5zzvToNp99TtalDjcMMmWYvxmS5SF5v01lWVrl009By+E3QNdV+Sa/SzANk
wClmxdXG2J56ofz1po+sDHIZRpr6xJiZvBP29dCB8m96zTo7TtDB+c3WOJIdxgqNh/Mn/yZ6GYyi
yPA649Dg602QPIVzPKJAT3+hv1H5GqBoloNZquqXDEKraCcqcIUWucjX0hSQMMyf/WHsyg/ji3yd
+yqb392F386vcHNjVwvkwr4FL880DmDs0oqnMP85GZWd54KXh20nXRnhIjwrM/zLREtwSZ139Imx
kIWIDQxFO9EPVhqW4MD0zi9ssxJlDGsYizHAS/B2cK8Cvu3KbMhaBHwdOcGhghwjdTMmx8jUr0W4
/c1tXBnjsouyyFYRU5yAtIkdYt6aTW1rmcgbRVa4YCeNXBhpisc2pu6ygFM9/x6ZtgyajqfgWnc0
b+5sObfBon1+L7cKVJDl6CrRoGJomJxPWvJkkjQKw2Mn0X0A7uoxDx0K9R9DpLSyed6CCxxibYoG
oVDuUI/DMJMl0PP4ES4nymQb05M69Lam/0NKER8r87pPJx6ozghRiWWB1ffjiUDnbFZCgjtxAaB8
9KL2gsu96Pe50FoMmVBV0hNoPaDsgjCP/AWhB5R9qyVwgVVl0UK0FsWuwkCebJ4UA5ip0+4hrWoC
PwgZrUt6Nbycd4dNN1xZ5Zx9UuVFT3HOAfg/O6W5o1mJYl6we9uH6coK5+wY7Sn1xMBg6YCGvYa3
xMVjLE3Z028mQXLzFSwMhUqiritEVz9x0ZN0rlrQtEfHeUJfUPmhFde1iLlg83oCEBuEHgiFQgfv
4L2hKL2Vj5OXQJSpugHga6fchD3UxxR39gYRvGzzyre2xxWwahYP1aiaEF9wl/pS3xdgRgxPrWIX
T4MTnLpd6+f7Gjrbzhd8ZLVOLrjUtNdR1GWWV6LX2g9uDX45axBQMG464soIF2GjlqvjVOPiLEs7
uX8ZweUVia6v2wfyyggXY4OCZ0wSo93JeGTZazYGH3cGlIQVXOggxS4Aoyvsi3xKS6aMlERQcEC0
82NaaqqIRGUfxRBhWPb1D3LKfMAhcatUhze6gcBTb/XGbv3oQtVYfSckMNnq5dHVX8B9O9wjdbWj
GNli6rjE6zz9AOUFqDSfd5HNU2Vlhvt6/dIXpmJmmMkY7vXhIFNMi4MiVxVJpW96ycoO9wElxajU
Mp9iX4ZGbn1aqg7K0yIWJJERLicqg1VIJChMr0yCy1kDieM0PNdW/eP8nonMcElxpCXauPIyeWpU
OWS0LpKs31NTEUTv5tG12jKuvq+y2VTzcQYPdO0mUmlXIgpt0bfn6vnQHEg7NdrkRZGb0MwOpn0y
QihOkCBE62CevqoBB1KkipRB7CZSbDUvnElYRAg+CJ/PozpcSCCFeBEMjvJiy8Zju7h/9c35ZzPS
R1luTGbi68ExTg8WuW1CQShuF8vvH5x/KuuUIaK0xPcoTvVVc99d1O7iVHeNUx1Ec3bbt4GVLS7u
u6ZI5rJgW3YiJljA2TV5HO1g3+zm3pEOxS6HiN9XAF2rpMbzqA/zsMSBWoNAZfyuLvtguI0gY3b+
SwncjX8Zs5qkaZWoAMXNMld2taT/SkSUNQXJWecyQKjGUThRXPjpDLiJ7DXWbWxqDgZ4R+WU4KEC
HJ7nV/UfzoFJB6hOmChduPMg1cx5GuJa8ufjvINcrxdfjmgXa54Yx7C9g++mON/Q8RamT7UaMtrD
Ln6o0pvza9kO1/ffZ/ZXCSEo27QtZRodjcaXupty2RfhF3DBIGf8s1vcSRCFuNaQCUSRJFxucnm+
WazaNk0qyAr/EUbvdnhHiDVo15QQeUNlt5dBmviDIU01N7nqT+RpuGJMvl+ZXaOQV9FUWUaXUOM+
D5CWNFXNLDwu9FWLngZRCb75+Ve/z30ercnKugMH9bGjzWT3nfk9oYpo4zbPHstQDROMrCbIMz/6
gJ7NUakHqAeSU79bIrTp20PnxY7So5ek7fUjEx8O70Utgk2QGhhS/9jlwqju1TaZ1b5AWaXuzcsK
H8sBP7pmWw7wac957qT+4rA2zyC6wG8mjZVp7rt140xzsw4A8/d/v872+9YXv85u18orO9z3M1KF
jPEyFT59ZHTW2g6K5QcciSAunA5id9y+3azscbHWVUWraUmOkaFbVCoqGgUgLUfyuMsa27wHgwdT
FE9dcZ4S+RAXfPXcJUoyKpKvJ/uFLMdUSt1Av0T7WnQNZp/m03VgtUSuFAvnTrfqYSzw6fTS1j0m
owfchVv6bBQqvBc9BLDK65w9rjLTCpkmIS2pN4PWQEJXd6yh4Xud5pcN8ZRSSGqzHfLvUcGVaOqo
qdIA4XRcd34zQiIg0touAqcGbTDdN48EvOwv54+B80ZBjfoxBQwkNzIjmeNjqD+nwT9Tejj/+4T9
wH/vIhiYPxqQzKaqZTmS/EKNnE5yxvZmsB7byMPj+GUgl84i3ShfehH74yq6zCWYAfL2QZgBO2x0
YGE4hrLqVIHoCNjuy6yscLnEyEiiVose+OOteWvZkdNeppeFp94OENfN8T4kwuWIPhaXVKJJqqZw
0dGXGUvtUBMVrNJyHzqCT7ZZGqzWxeWSKc6awtD64lg3eMhlPLaYIwKLwPii3fdu4jHouujpS7Q0
Lo3keaxGcqIbXpcYrmSWfqUGD3+5Li6BdAVkwatkAlPuTr+fcJd7aCHKEe0ZKyi104f6QfFESL/t
knG1mVwWsUintoZiYWrJmaFDzorG30qS2VH0YrL13Qy8WBKNqS8bPA2CVk6GleSoSfACNnQUFBCe
EaQi72C7xAf02grnHWaj9BQvcOD7P81HA497xh7sNTvT127afe/i1cs6NodwLxpY2l6dpuiyBV0O
zGV/TCRGJSnlMoH2BSxHQFLYqrwjEJwT+AhLR59X926Fi2nwjUICFxhQHDIMXl5fspH3GVj99FpU
Bm25vCG/m+KiGWpFoVGMhuHpzVHP973xen4t2xvGMAGWTEABxX2ozlrA/wqcrDdgdFn5aQU7s/t2
3sRmiw6F9x8bXNg2UaEPNMd2TUyTy++vin2Omq7YL0BbgNzXA7jqIXXli97PgQcWcqdvVR94tiBg
nINPWAoXXTRCjWwkaEmyKel8F+3b0aEYQEjs8WZyKpvNWLT1AVCeULC7m/3rtWnuuMa3S2rI0hsg
BQUpPPCmSmLLPkMPNZfqjUhjZ7OgXJnjlROKzCpyK8vIWzO0U2xGzpECCAGRTAr9YLEKjmiBvPDu
rJA5DgDhBffI76Es09V3uQ8y/F38Ne6H9fq48LaUfi5noqfHMvW17EZd8rt0yg5Rml8libaLKrrP
hwsjpK4W7Gsp7gEhlq6yctydd+nN9PbuUSqXAEiZ6NDVTKjXzoYTV7mdm9emShwS/hvld+dtbR4O
60VzKSA0srhRBmChg0uGl2od3IR8phaIltBBYIv94Z8y22phXDoYNUmd5TIsjvo1PTIybGnX4zmd
wcHwnH4lvGltpp+VPT41SHIz5ypmEYoWqgY1eoKTLWeCNwJhWLDPuWpjSAbNI6WHk2bP2ck8jAe8
Ir1IlkOODGZi+UTU3t7M2qtlcRnHSHJL0+sBwo71ZVoWtimc5P+PNeH1zcSdXFb4Nmc/KbOSNmBQ
alyABCDhNVzoEELqXQYQANGFKItuL+ndHhd6zWzlA61LEFpWT4l2qRbuedfbDimIx2sm8jTl539G
PY20sWvjY6pjDFc9Evl1Midnshw5ED1lb16Egf37Y4xzc5CUJHoTEdMjEF2fThF4K6yr5BU6OtRm
xFepG/0LZMByf36N23v4bpbzdtCggB0lUixvGe+H+r6bBGlJ9Pucn0c0T/sanBw+kHD6+EtfBvv8
Av7D695XwDk2nU15KsoAFGV4cENzs7zFbTMHgaofXAdg/5y9UHTD3rwcrj8Wd4Y2YOoLZgv5L/GD
A0Oo/uxdJnIrahVvlwl/1sa/TXRl29O5L7NjTYLcWXIt9lu1wANmnCm7Lp3EAvJb2c9EX1A3iYVy
/O3uuMpLhmlUQPnKmCJy2AxmvlNfAYBFhXDDxH86B6zv0otIRH7zyF5b5Zw/LKpowtAgIL8n6zm+
SPBCGzMaXshGHr4kiwwtrtUiOadvS+hZG8YAhJYe/4zk8mTM5LkFWIWEIUbg7tFFPwxS43eW7BK9
d5Yk88pp+UKb2QDslVID8nEqP3BBq6jSZjMBRBMUR9W3XPfqUXTMbDrQygbXxYhavFIvldH55uC2
kVP4BvTpNJ/eVF4LHNx3ajO6oxwCaILcyaLu06m9Mszl5noyx0GiPW49WeiQCjN9oasMD7N1MIZm
nxWvgiyw1a4xmGYldhLs3jxDCah4E7UmkMzQp65wl6W6UkviyVYkOanRfNPH4tUqRlyJhvbfsR9E
FGCby4UWmQJqcdP6pA82jUoAnv0Kg9I0tdXse13+U8epDVKRfRb9036FmRG6o6YGEm7cHlQu5+Et
kfR9H1h+QJrYbuegOchQ73AlRi9yfme3EoIBvT/2X92gb+fWKiGUcWimYFHPIUD2QwmPhnlfRN55
E9tn38oGd0iQTCJLG+CECJ+mfeEHvxj7o+SA1lz/HoSufqz3wZVyh/ugwLBocdw+Vp1RlVFdZVCQ
BbFS7ein2pGcDiht/dgPIG9jaGkRTdbmu49hQtqbzXHo+Iofa79WgiZgAG0Gf7mn39Wfk7ugVQUV
0pMJzYLb6E52873oJNk8h1c2uQybtBj4WxJ4jAF9MEJ2ofZLsJebdfrKApdUu6kpzDwGWjN4lIhN
9toOkObGmY7m/YgKUPYGYdNjc1FoEqBRirENtI4+bmRktSUeNoHthTrQQ4GuWLyTdoFnXLYnRp05
e6K420ynK4OcvyRIPxBSBog5mTvHTP1mcUspxf8bHMFuiixxFQaIV1VcQwjG/W4Hd/xh/VTwEhO5
mYx58BFTC/GziarQ/dJQNlbxf1vKz/pUE62GXoPd5rl90qETDcUz11js/ufkWEfFC+5iWRCFbNM+
HRUrk9wZpaVSSGutjo9jifrwZ6a8kPDYAoyR3QpZ20W2lI8ek08GRgPbBlLio+pWDRSirau53pHu
pADe2X/lhLdUqKopmqEYvJhyTmN9jNIoPy7J97504gLCu6PoZXCznQ9Z1j9WuMBbtCAOdRB0HRsC
PQOGb08PbecmGIx+g5DmLqak5S8ocOItf2WWC77JIGpaAjiKGlh6rvaTF/rJFVMTj0C33wviYTNR
r4xxgQfuscIwsFJf7k/14OnlQSG78yHHIuqzGxqygv8At2ex/LY66KaaNk0VgAxbw3gCm39V0c/o
DoZ/3sz2YWe92+GyP4Rq9IXMGjRayaECdCZwqQsZ0Q7iUBl4/euHN0o/vApmX7tjrkxzhwAkaiMr
zYYInwwiscxRdjnEE/NnMD3glg6dv9FDP2X8ilYC1MT/bC3noaPVSMWkZ70/yrILDo8gke1ZEryz
Mn/jv9+6qOfSSEJ7EpYjEzsakK6W1oNK5AmiQHau5q6ulbkgbW1l6LU9LpUUZExmS8Es7hx/Uwu7
afHYWjtK4Z33l62MtTbDuWXR5o2WMdGtbog7W63019yioBw3DuyNxDQBhVxEY8Zb5+raJhfa0jAs
avLGGlNGtqzeRbXoXsI259zH4uI5HobeGkiAG9iRzVimj/PLcvjNeCA9kH/Ob+Fmi2C9Hu4wRco3
corqBD1o1iFgkl+ma4ARWDpku3D/FU6hlbk3qd1VJtEqTQ1ixkNfpkcr3o/DRa4LnH1z2G9tg/d2
tV9mpcSUdvCotTYQKSgPmtceFDXUXQ7RFR5+/klsoGDcL7GRrk1zjm9FYw2RC/Ar1zvsJrrebwqs
vTvlLqZUzX1+LbmiwkvgkTz1WVLXOSmUKPSt8iGSM3sSAdFFPsIPG1XS0I6hrkPbgkICVUXlw+bE
wthufk07zPx+CYllQsFdlXEPoAqv7aplhh6Anljymjba6YpsB83teb/fOjTXFriTJjNR85sxhrYW
K3Az5TYzI5dagmNz+8u8L4M7U0YpHsx51Duf1A+g37Cl5PX8KjYno9fL4E4PNdGCBqSqEyaj6W0A
NvQGGuNMlTo/QAvnVJ4Yz7v8JjUs6mKIFsclQnQW8WDTVYkfx+XPDlWqndL64fz6Nm1g3ptiCJRi
GJpDshRqGaPOn1m2qG70Nr9oW1GjfNu5Vza4bJGrFSAYAxMr2mnH1AOfn099SBcfmSCTeUfvzi9p
s8YxV/a4FKGUTdYskml5mCsa8M9gqy7xrKv2BTKL0VX3tOwKJiH2qP/lZnKnpa4XkyqlOdSSAB7T
DKeFnMT5tW2ex6ulsc+5Tu55t2hqK5m+kgwYzh/NyLGWVLczGXezyRo6Jw+1xAGrxbA/b3kznFeW
uUgLzSBPE1mV/KklthRfV+CaSCvBlWU72lZWuGhLh0yaOpLkeJmGovh1eZkftBvpyvwnxkOO7NKL
+bVkot5O9VM0kyxaIBdtHQH0MK8xHLl0F2kIAMN8p5ff/24TucJDaqkZtbUp+RHpdl2yjzrNHUWi
XaKFcPVGocx1jiIq8Jfpap4h+my6IOsXOKIgb7y9UawcUcrBvltXLZosc+GTJQjtCpKpX9ktTZEx
hCujWcXtVm9KahmokJO2qK+WfmhdQwPmvIn/yE3vNrjNIlMcmwX0ljElmA02rq/H8HK5xTMbBu6T
nf4iatX+R3L6X4OAQXMJd9FLqe0xzXxcrjXdxkTGBYEUXuxIoPp3Z9fcjy50Q4RqLyxwPpW8OOrf
9hJmuRzch9ZE+hiCHsQ024toGLQbebYyf9DNzqVT/EOwryJ7XA4u0nnGiy+GV4PJ1u+XZ8UB2MNN
HyGloz1Y35Mrgrt6cUle/tIul4KHvh7VeZlwj74dTgMDfNQAZ5snAKOPJrRfSrDjiqfut6PhfXe5
tEzaJqJJscR+mLUAkeGxWZR+RfvJpV+1XWgessHmtnKi7EEhJzXE/z6c377t4+V9HeyvWEV12ieB
0ehsHri9K6P7KSrdDnWPVdpGeei+BK4A7u6PU3Iptw7lQJ100K4CmwzOmfLSugovq138wLjnkkNt
CJKWMPi4jJInmUonaQp9/b7wzWN6AU5UN3UWdFuaJ+kA0DIeUUVDCZstsvUyuRyTRgTNHbCngePa
+FndpEflBpDQ5xEHGoYsQOej/3P+M75dSM5EO5+du0Sn2gy5URyj9HLB9DNmu2/jR5AXJvvB0/DC
oDxAgemugj5R61meeiMf5K+M8K6W/QbjWTnTMlbZIjHS1KJvXpeQnIyFdrZJw9351TIvObdYLtWM
dU8DAhqTI5R97VRCm7r+GZV3FsT1DOe8qfPHBe5OXHoBk+4UVz1ugoyJQnNUkBJDC8PrMPfRHSLN
Ft08327r5xbHZZZKz/73kWGcdoUPANJrI9vld+g+9/vcl6EuSu9LZDdgDTD01ojau9tpx6CqKWOS
WOW/oTFHFE+pcF1ZruXBxQxcmF0VfSY/dNQaB5uSEsPugk3ezqbvRrkPOugLyFmz2fIhaBT8QB2I
+9bbeE34MFU36GJjIEMIqhAZ5b4soWHStYaKUc8T609CMbb06Au5akGAD4l0UCT3riGI0+1K7X2h
/MdtpSiiFpJ6IM07s07dJS5OSqSKqmp2uH92onc73OEhJ5MlVw3aNZA7cYv4wjKB9wSTGi0Gx5I8
RX4ylu8Beq9dJohN0Qq5A0XDfE07yUZ2lAY52sndYO2jVsu9RFqEkyCbtqBLTVDdEFNWObdp6j4E
PYOMaf7bBIxX9ZE9WTVe/rwc21MJKHL/Taj8JrLJeU3Wzlqb1SbQRdcdiItcCg29rsMs6nLsngJQ
xObX/YXoQr3pqquFcm6TS6aiFSaMgvvaDuQRxIWimffNnKoYKNHAMYHI56pUUzcnSuMW3CZ6fwIt
1sVSB56WN6+mlj0r2vB0PuS3t/HdHFed1kneBEseRkeiT25jvAR4Jm5EGNWNbTMtVYMAkwVGH9Bn
fCxuuhl0AXGBlrm8eFV1n+uCYfGtrugHA5wzjDFk86pRLtDojR6a58k1j9a+uFa/5ZepE5+W4wR2
azeF9pWw5cH+di7CP5jmXGLUNT2bFiL5NVizAbNpH2l8Uf9kuGqwgoQesHvnv9jGwfDBIPuiq8O9
maVQyTIJRDvKU25F+7LdFXgqXiznvJ2t4umDIS6DJHLWF7gvmQBJMH1tIOUfqWvcRk/tSQUruXYn
JiUXbSZXlqphZtIqBKcVw2UwMdDaQdGEiblih5v74fwCRRvJlaSUBCSgYZodIbgY7PthmJ+NbsCd
N5oV+BGUiJbdeYuiOODK0Vwrk6WN1difB82Vrew+6TWBkMdGPK8/Gv+OLy1mrNA0zo5V7Y+mS5Rr
qdqfX8UWau+DDS5n6GMQ6nOrAFNyv+xjj4Ddp7Mxki+7DTQqRcWsyA95xRgJmoADARYJ9UH5ZDyz
2ywzaGTub3YTyxUNL2x+J6ReapkW4zHiQizQojCb5yQ5Vqpih+VjMtwJtnADtmZaKwtcbNVkguQP
ALh4kWUc+PlhOYCPD6Aj0e5t+gM4BjUC0BiyL/etoqGO4rqKwLWpOK35NNWPpgguvXW3w2LebbCo
XmUkEApOeBfKw6PONBqMPXuNUgFZvlUP2dMIlQbICNzX3ijKhFt3gg+GubTf4fRVNA3sZgrEpTHX
xTArRQKu8fYZIFLggCoR9Ei0nVy2t5JF1mKlQHiRvrUjPMUeY5DVudPSB4JDbdsJ33eVc8Jw0eK+
b6DIE0MMKl4St0l+nvdC0WI4J1wwplSrQwE0oRzSHdXJU2ulyp60yeN5Q9seohMVDHQEg348fbGu
tnKul6bsD8RtFwwVprv4Ub3K7Ar//MAtage+Ese4+ZL3v9vls6HaB6o5NVbsS4qjyt/I3NtKf/N3
i+NDbBgbCSy6XXqUIkhYs3Yb+aa9NIad/GLgCsVuvoOe2UlGwQG96SCrxXFhB/CRHM9MW73sTHdo
DUcoqbvpICsLXHyZs2w2GQHfS1vu5Pi72TpxJHrQ3rghIcn+cQ1eSkvr2qXSZBOcDj4OfFt/DdAW
Uo/qLr9PBBG1nS9WtriQGsY6lcA9TmAr9izgXiAko1/W4FFL78P7/kKEqhPtHxdg2pRb3ZItAL4E
YEgy7Dh6soQgG/YjnwrQ1aK4mskyIlNWeqSkqHUjDbJ4kG6Jn4zoCxS5Hz4UVy4VJkhik6meUQ7O
oLDEKPLj8A0ApvGGCazO3ljt5tAWxBbz4XOL4yomlVUaXdKDwu0IUA8Kwuh6fJtIwAThURdE8kYP
dr1CnpfaLOcRb/J9etQToBrCGyrv62SfmtdpatrKLMi+29Y0E65vyRQw1o+nZq1IA/RjgxAPAdTO
2sau2hsKMYkseyry60LEabldRunv9rijq43wctQY0EENHpefDUQb00d6k5O9eph25kVX2703iXj+
t1PUu00u4Kp6SLsgR/URDLndhC+W9DWvfLfAhdg4A/9fSHj4Va/fBv+/5/9CdPhgfWdOWR1i4ohe
K986b5998t0kF3BQcTYgeEUifwwGB01WabwImqt0uK1BJVLlxyj41ypvlGp3Pha2k8m7WS7+GmtJ
Ogx7YtQgwkiQaZfKP2Mo2k6RES7epsSiyZihfU2IbRB7HDHRV4CXRd/pt01+SJ70I1Ok+gJyCpH3
Z238vJNi6kWN6WTTN4YCMkmFTUG82iWC+P6P/P9uhiuGZ6vKE8msoTeIEej0IkWXqrPHn0xNubvs
PdGq/qPsebfHndDposvaXNURQNXx1eI2N/1B/YbhyF3/nEIx7VTus+/RpUjYgH2jM/7J88FLvRGq
I4aN/bxxtOm2Mp6T23TeWdfGzSTiBNi+C66+HJdVjDYpaFmR+FhI3+dqb+kYSykfq/JFUp+hDZWg
vdpmD1JfOKZIs5LF2bl1csllIpBOlRCIfl8/td1jFVxhHCbtD8UiaBQI/YZLMnWXh0ObdMSXj8WN
4RE7cE133Eded6j3Emq7v4p0nUswQz0mZhxKeOrAW1H4kIAs1BQCCQWpmRcwwhDjrKtLEPkNdCcw
inICodXBuPu5OMMPRh4owj8LMguvYxQrMdRSLBwFSYHrjHkxThgqFFGmCFyfsmv3+iZaNPFcJJrk
MbYsSA0d+r11zPeitQj2jueWN/SiobJqgSOofGmnqzbZn3cAUVTxDVOrVczUSIr0iLKAvcJMXnUx
3ox7BW9d2aOIcF20a1wlQqIU3EOYKQUSgyHgrV2DRzUxx5ggXimfKghNqkIxYt8ob5X6Alxuu1J5
mqJfsSZ6bhZ9IC41jOM0q9YIodQh/KErlaMCYn/+E4kscCmh0NK+atOZ+Kp2SrQ9mW7P/76oXONn
nOKsAnljaej+8FyCKLB/ArkLmqF6as/PCgg0wmvRZVmU5ihXYShUrpS0a1P4gT7vFxB1ODGwsBoY
pzXVmSh0aIRABEFa4DsD6KIkegaadT/9tZT2gib9RQYRyuwCPOgUHUVAVUwXNY9/fnsFZvnGgCLl
zaItuDTV8stsnrr2FSX+eROi7eT7AtKCRN7EoLgrTuGdBhJ0ppqwHOV9Y6eYThdhVkVL4oqNeVwk
q0sH5IxUseV014G+W0tF13Xm12cOXV5dW64rOphRxJSBMYSOd4Eb6N6hQDTdKXPxzRiGCqNAx1kk
UyfIHnyfIB0btQZaDcOTPW1sS1kcJHqwc0q13ZmLX1mRqFsgWiqXRBJ5aiQpR7dAO1QPIEs7pF4C
7dn5hhEz0H2xyyZbzE+4XTSi2aYwQSiivlEYrc6wvM7yQBr12U9nu5zBi5hDllUrgO+v3WGGKDLK
VTTLskvRe8j2qbOyzHnQEEMKA2pmETQJmBR9BKVxAHQM0PqO8FbhWNLmF12Z444dQ7OsRI8wK6GU
TxW9NdpnvFvYGM23o040a7gdjCtj3OFTlnky0aGLjp077lQ33uWX1bfwAHKDneIphl1756Nf2Twg
VgY57zHCWOl0jYbwntDLbQtk8Ppe9RijGvBWjrVTbyPMOk+Oaec3ii25zR2onwR/hb6ZFFZ/BXdM
lbFqRnITYAImmFLpou47UroKhTTWjqr18CtUloYeNK2ZGlvv8x5KOUZNRsCY5fhKi8v2Wp71ASwk
eqtdh/FYnKa4MEEmg+V9GwJF9pN87C1HUQ1W+ZtQTF3UvEJ/PCmkwZHl2HgsunL+QeYCkOwFQwP9
TslSEtt61kaX4KPorsuBzpPTRfHUew10CAvb6Autco16pJIHyoZ2vjDkoPw3SJL2TtVb6VdNlT59
7EspGe1yqhZb0Xp6lRVZ7rdFku7Tclh0m6j1eIiaufaquKwtmxhjekekpDq2A7TfnNIYWw299QGd
205rrQK6RN1Y78+7wvY3MEFSQE3ozX0SATcmo+mkFLOtaHJ2TqQ/V8bu70xwF1vM0UJ2qyL50ep2
VlzbMTiTWsHteTMdYgX/twwuO2RqmamNhmtl3Je7Ia/tmVA76k+TEBm82RJeWeISw5Tk0xQrSQGo
l7qPQEAoXemXrPS1bkSU5qyk+XScrUxxaaHOsnbUm7E4BtStCoICxJNMN84uh8WZZ8H022adbUAe
QoUqFWAy3L1Oi+dOSXvS4hoZe+pFdTHvE0/2RLXNdh5f2eHquHqUSllbrPBt7E3CCEb7yB5MdXTE
tG+iu9B2O2xlja16dV7RJh+CieBiJ3nmIb4AzYirPOs4of4fZ6NgB/lQikww9scjdrBxKx/0KWDD
dNOD4jMCU2DTLjuHdXN0Rq/rUpE69GZGZ0KR4BsBQY7FLRR6zZBpTFpwYUjf2+xOEzJVstvpJ2f8
Y+ATt22YgKjEKJbs7YySLzFZfbLQYCgOIvDUptebFoH0Jbjh8FD08ZMBjD6AWgEZac6116Wj1w3B
FMGiXGZJaktt7BqkEpxEW9RJkMHFHQJ6bIoJVsyPNqVuUdsO2hTHap5saY5tKfdIe5+VYN9pXzNJ
d9PgYKmChubmSldWucRYSClapnUF8s/4sY0v4mUHZ3VAuVNimFDJBY2b7VhYmeM2tlWWuisxEYxY
mFzJ7g/W1XBkfN3ZQTiOybLgJ29Z2eKyZCjTdoljtffJtXkLDalDeqledbg0YbbrCMXCw/kjZhtj
tbLHpUorKIvBAPTDn0H33J0aYJ0MaEwGKEvH594N7OBCtscLMcR/I+gtGVMohCmLqeonnVbdNCJ9
htqMhaHnQL9a9NgpIQ2b6aAbSTxD3Qftv+cXu3FkwySE06DMaBIMsH901qxLjRhzXRAbqC+n9lcO
0YRCBA3dtmGBy141FKbbydkYupmOpQxZy+fB/Y2iqQx7ujDdDBcrXKNSt3+VVPf8yjaSGFb2bpUr
CFFpKYquArYQlhdKcmNlAvzRRpXw4fe5My6Ji5lU0xQdgda+b0cIBluUXE6G1J0KQ0kezq9GZI07
6VptKNMwmMNj1h7zadctaOerp6ESAaM3vxXuYtgaVKSgevr4req4hbq80Vq+XN4E6dWkvvRElDs2
4hlkKO82uOMlVPVyMUuj98HXxejlcoxX67vl0ECvUndS4Rzy1pVobZBHmsZJY6Gek4GeAfEFUNcX
9KF9CS+De+uALuPBVEUZRLDCt+y5qhQWWo8WUZvBL38BsstSFlRWIf9lq43NqCKD3SSoWTe9/X1P
3yqllcViCJvBCMC2KUeWU4E6JJYFNd12sbW6YXEOr9WtFKZjTP3EDC9K6jDImKQ8ktCyDYytx9Qe
4z2NnsLYtAkVWN/wSyguvvcKOL+E3kpsNeirHuWp3Fltd4zmfGeoxRe+HOz8qf0VzjdLq507TUZn
YNqTfQ4CEUCSklfNltGInDHD0ooauBuBvTbIsweHyTRBagiU7uXsyPUJVEEQvX9p8lCQDrc38M/C
VK4+MLpoWQoKDKhFH8fwH7N8MGNBjiLMAz4d1O+bx6PjNXVJjLTLJKBO9H0T2cFTdT1h7P8ffQdC
g525N79NtR1BNeWVCPxftDyuRiiXWC7jFKYzHRpq+GYEx4roW23xmn34WCwKV1EG4L86BCouUdO+
/MHETfVvKVpzbrWrfdMzjiWYtCcR+km0NPbvV0ZTBeQASghiTLPbt9kPEvpV9HT+dBGZYE66MkGN
ZsJtDeixRIntufplgayhTe/+zgiXPworKheQtBVHaAfbM1BISmRP48vfGeHyRJUufVjkuFHXavpt
6IiTz2ClB2jtL8OJyxNynw/JYrE8MRFnLHt7CsFqpNnnV7ORHD4cXJxXBx2NUy3uAOaHOFwn3coK
mkAD+R/Srqy5bZ1Z/iJWcQG3Vy6iSMl2vMbJC8txYu47uP762/SpL5JhRrgnJ6+p8gjgzACY6em2
gAS1/5slxrNBPKXXUz0MviGXTlJmVhbeNdGL0PHyEG9JjDeTOkItqscdt8Ualuopyu0G6scDjw16
w6U/bB3j0qVAFJNKXRmQwem70jLFoOHSCG31rj5Y+eTTvVyLIVgjUc8lQZ5YCjDOw77cGzdDi0PD
WIkE3MufaiPLfrDJuLgi5xSXTxmDLN0+g3aKvvjT8BBleBy8XbbEXR7j5SGKyYtR4qZmPNbHMJh8
6BUAENC6BojY3JU6kock4Xw2lllImyVzqA3Acor+KPdXZLmWuNzunNsZ23eIABXPapRmA+N7gzEd
f6V2yw9j5JaQgT2WQPgp/uWN3F4VJsNWGWdIXTKHrxbHOhjlEcd511z1QvfQR5OdcZvBPDPMY46i
8C9oCmJLFxQrk6FQVH9ZeMfRH27Tp8UwSanRF1w1ZzlB83QVm01c+mNVVwjBUVNfmY7IKWysmYe5
VMDdT+aYzETHXjWKxuj9dQpUkZ20Szi5b3Pb8DA1ofYCtlm24VYVbV/GLe6WkZB/V5fFTjrzMUo5
DcXNdYDNFuKEEDsGs+DHM3ZcljguwiUJJBAzihnaAOXXy162Ha5nJpjMIIljEmWJBEWbQEbhtblC
gTynVnL8h6AeBBrpo8w51Tez0ZlNJkXkWqGOeggCb2COraj5HsnI6m6rX8fa/vLyOJbYTrYiF30i
5WnhK9peKK5C/XkYj03+mEicJW29dEAG8vtTsf1sYiRalNNlAiJBtMH7tBcg50HfQqtw+BgorjUm
apcJBPKFXGfBHBgecae9dpzs2Vlru7nNLW5tJj9ZMzVTJhL4EJlzccqbyhjrMcfYvuEtTu8Vj6Zp
t+4/KnTYzcr5m892Msj4vbrMuWwoc46XmzvVe0X/VkMAcnJGnpDuVj8Zn+1kiXF/Gk2k7BUtgSxK
5xaLXd1NPuqfXvojf0sexMQarlM3QhL5m+x+ZpcJAWluQp0aoJhoZ8kRq5dixluR11LZTlK/F8cC
vtRcK6OmiRI/U3dy8ktrbxWN84bazlAnE8wplYoA4+WtAI76If0uK21tgeGZY2PrjXj+kdiKvDIu
LR7YauTn/qpG1ATV92VvOJFv3Hd+eVvaOrihk93yFywDH+wyp5ZeJYLZVGC/m4wXUQn64gWyEFab
/bjs7bw9XP//7CXV0jRu1AZmTPnnpHqZ9vrf/v7qJmd/nybNYhiSkWEBsdXJ99HAq9ZuJghFxDeQ
V45kg4kiOPMiJMZ7T023VqUtHYMq1Mqt2em/iNyr0eaGnZljgicNe7GTw2byW5E69VDYhMeNsv6F
TxeIkwVT/LhlYVUn0rCglbZWJYqA7pcg3qcBDwexGaAEkrqKhK4nkZk8l6mKHEoGHDsBa0f2ShOf
aNw5QJ4R5uNIYSuKSoEyR5hZNcZEZLcABYHhyH73rN+m++J+5FKCb567ZwtjvtDQdJEiCJ0A/kOn
A5agw8VSJQ/VdDNNnf0X7n2yxVbDDCkOzTYfQZkD+ogCJLqk+3rZAmcH2TpYlwmz2tA2CjQjsrXC
yZPSTlr3spH3C/0nnztbB3Omq6QoVNPEnmFkPXaTCGJ81Md4gZsAiDM7sx//SI6apQahNXn0sfz1
Fxg5EzH8P29kxbJSgEQyOUl730QqV+8F6Pu0GW/ohbeXTLKbOq1LDbMe/aT6CfI0UtdWn+wub+UW
Xd+Hlaw/4izj9TjTAVCbkkC578zr9bWGWYY9eSiehUdxR6/De3mHyUOvtG958PTN3HS2icxdKa2V
cokpaG5NdI11AlFUzmm4bYCgxQ4+boguM2urZ3URqqkSfFJ+SdDLUSnn0bEduycDzAqqqNKgxr5O
uYD0Qo1GR54zO51tgRZuw7ui8FbDZEAFhbdaVrQsmNLvhflWLf++BwBPOC2GSX5mSUmEscYoaOVf
YbUT+sclczjetnn6ndlgkl0+a1EoZtgw9aZ4UXcSriZDgGKOu9IgmQ5vqmQ7gn4v6dPZ1Mn9mAkQ
ozaMg25cp0tQ8wpuPBPMrS7SwqaiBV63pkwP+fgkZ9NemDh5e7soQPT3liGRJVbucelLSZcxFoYW
W42LXWyjU/mVWpVfQWJScHhwv+2n7pk95jtRTeprKrcAwbmTY+7WgcmVLEFES690oUWw56IQ1pT9
OaX/XiF7NGl52PfKXMTB8rpqEFTAIGhQH5CPqcWnTt78aCohqi4qYEtkweIhoaFY6ms7T5DlWzlS
c7tswgz8kb3I6WNvvz9Ptth3daQu7VRHDUgubv5ZmPEgfEcLD4ImqZdwjt/Ny9iZMcYbgd0rwglg
SV9rezvMqROX32vy3Ar4fvotMOQ21JQuxzRnL1lWjUVRGlwqUK+qpsghzXXVFnZf81SE3r//J/9Q
V5CDKKpQwmCyXzJMhLY0j+GRfW6VD8Qud4KLNv3zjkK1wtyBEMDLvMleYfH0dtzldy2QY6GdWZgP
+jv9d2hFnX4Qky67ttNIS3vw9TzJ0U6NVEuOjjk0my5v73qEXFo3E4kCrXtASygQA+Z9F/l64eWD
O3Ex6ttf8fdq2PfvoJsjyTQSBZVl3qcPqG557T7zof0OQA7uU+7PnOM3nIWxs0/NQCAis+AoILkR
CAD9Gg3GUZd5jx7mf9pC9k2sLXIXlzqYlWjkhvlBUF508yvk6zgL+kOkn/ZQ+XiVwsNBN9JiiYLR
Dmdb3a2wBNVt38prjDLseBMvvC+2XhfOLm7V1CdCueCL6UR77fXhyxJHj0Ko8Va1poxPDojKOgB+
OupZrAZNH8VRS+sRLzrdWdeUeIUJntvFXaCGzpO22lzUmTHmQoXP37VVgnkrZbqXhsFpRXssS86S
Nm9tZ0aYVNIJ/aA3S4j5sRkSuxhDpl9CAoLA5ViHpXvZ9zYT8pktJktU/dwDxSuVgdI1ziR/VcV7
Os4YYd/V852kD5Y6csZNeFvIJIwxpkWRN1MW5Jj6QsmY/pomvBzi/MfllW27+2lp7Imt6OXQCpqE
WkkAGWx/HYJWr8fXFfQT3Zicy+n2DejMGnOydXEqKVNLMuhZja0Veus7ZbCqV/mm8d/VFXzO8jhe
wqItJi2qCj0mPcipov20W+lYEiCpBNu0x1358t6PsctH3qPoD9sKertVzB6pnckieTvrUUzp4udH
ETMenVd4qNpYw/soZce7nWxmYe1kjckiE23GLjOAa61c/cZYd/XmH+088ScodSDp7RnXGNp54Gzu
5m3vzOzqxGfJK5uLqAQVcuRrV5o3HVeTxgMMrs8AIMY4QbgdEqdFMlklS+ukGQqgaZsytUh9wFis
3fGeZ1vAZPBvnKwwaaVMWtB9DdBlQgPAtEHudJXIvdUpA3hBS8cs6HHsMXs5j36+/FU7/sw2m2ZU
imIBHTCn2jpiojmtcivIKef1tukruqQpGjqGqH0wmaWKEhBJlRkCPoN4dueQYW+Mmd3VnNDb/Fwn
O2yTWgWsoC7nNob2TWcPfWIt802ncwqx75WoT+famRUmoRAKFtI2FcG2hKnY2cVcHrRnguIwYXZ5
8lfq0XXWAZKYYJbOD4nf+OEhOtL3l2oCIBIfn7zdYTn7SWvUnEVFGg6G0o3oxfaARud22wLOCwUF
L7HTl8Tw9CtEyIpvjK94k9ubye7MMpN0elrpmj6KGIoshcoStFhy+r57MltzP2p0thIt5DjT6iyf
t18VddnAgJ5EmGiZgHSU6gjX59Qf0AKMvHkngWflr25JaDX8zwwTGHKIDmpHRpDJz/sGGlFSMAu8
ZLZuzqWlMHGRR2HTKAZaz8ZV765XJMFd7hYP9GTv6ZOH4Vh/8gVz7ADEZMahUPRK5keS35S6XSr7
LvuulaNFjIex4ATjdtD/3kCVCZNWR+lfQWIL+r52IqNzaEiculaDeuGNdhDOwhj3N8w5zYYEY+N5
dpwg3cEbhecthXFymYI20yRjHHSlq2NSc/akDMwLvJsKz8y6zLMoHttw7iMQqkHeKve71tKfMTsI
WI+ZWc1odQ6qhNbwC0VJDpJja2jEhMz7/3z9fYbz3HBimj0mEMHjBtUau+vorpSzN0HofaDC3Abt
DMypalb5S4AqFedA5327dVPObJOoSbWsgH6xcm9AtkHZh/6s2tWr6olOA4Vo485YODZ5JpkMkmLs
1FymRNg3Q/omqtrzyJtU3M6Kpw1lkkc6GLJWQ1MGFbdasrTFmwVPip8Jz84W8PXDl2MyiIHGXI5C
YoqzSMAUzJu4ciW5kEy57nbqrVQ4FPV3Lk3D9jn7e3nsmz/qIp3OGuam/1G1wyUM2uyFlV1R3aox
LLDSsJbEUkbO0bt9xT05Kvv0T6SWTIu2wFHzsfNMVX+kiVg7tSp/a6BW7UpKIjszSrdfRqOqdl1U
Kxb4gXLXFCmvcb39sDj7MUzWGZu6NSJTDP3KzcD8jQGGFVCdgIX2FeVHR9yT1r4cLJwEoTF5aBKg
iJMRJQ7CMrbGEIxG2uQAUD2JPKka3hdmUpGiRy0Ra2irRV1JH9QyqY6VOESPcppT9/Ki/rCP60yL
QQxdZb2p0YwOACmQ3jXuegrmO+OL6UYoyJkB9bQ7HipkOzZP5phzqSRCXpAEt+26qO8h5/AgiCtj
GuS/Y2nXTCEn2fDMMV4iymo8KPqC2XuVLFbaLnartrZMYlcxRSdWI56A8/anO62PcZIoHnvMCcEt
NXPez9R0IZL3M67St8ufbTuJnswwHiLMs5ZSxUDfXvuhRa/JuLv897lusa7z7GAomklVDB3j0K1p
KaZVdTsRqrGQhLal+ukdhsUfSOLtHXMYIaKLrilA9Dw8Y0wfkuyxQ/zpbkIxEwSTh2KXX/GSKW8f
mcOoEhQx1jq8JkwQIEjQ4p0j3lN9/eKf732nT8WcRpOJ8qwp4ZBQ7qun0FOgOUWt2q2A9neonex4
S9pOUyd7zKGUDGaRjYbQ+km7S5LbeXDLGlVaHuc+xwzbHzE6uQVuNAr9pjBtabpbOijSxjtd40Tw
H06d3+thYYfzoOvlCACWH/ur3OmyX947TBiJc3KPt3kyb1lMwiCRkZPYrHHN87RghiJRch16vbtO
tRSZBW06TJivupPVzbCPXLpPbNXr/fYq/sVDznBck2XamYZS6qQMHcquvG5jr215LQpejLMIX8Go
4tSMAIyNj8qrCtiZYMtfoIYWXxNc/XJ7+MZJKqvrXQgFnUkq3VzHhZpWIcb3IR5+HG1QCC1O6SwH
5brwhiA8YqTsWTy2XuIsPOO8/WSyy5KJRQI6bf2d/Fc5zFcpBLh7J74rvqxsBZFDORY5Z4/O5BYx
TScSCenka5JhxcUxlDsnyyo8yh/L8oWztbzVMVnGUMxWK1t8SxNFz/wLyPxswc6AYK2O87vWFQ9K
w/We9WOfnRBGucgFFYDel26WHegDD6C0uVpz9fsIxI4H0eUcDiw5r6DGmWHmGuQZqN2NV3Q8ThgK
vLyLPBvM5WQoNEimCWa4l8xALHKrkb5ojXfZxh8eDb/zmcFkmLxb1FIKoZNXuerN4Iju6OUQk3HA
DWY3/rSSL9q8PuF71ftC5LHV6TTJRblR09A3sg5dDI/qQffYHofiJmpA2u+HrVX8MneDQB7DLLwe
voL9bZbRi7CXRvqVT8OhjgRP0GqbRjMU7KFAvph7jRp2abys/ZBUh8jQXLtChWBaBM6H4W7a6v5n
zobmOCmgeIZU5SNnzE/rxM2w123haggWu/NzN3/keTgnpFgYkoiCflEZaJRk0re8O6g17+HPuRkY
TEZqDRUK5QrOGjEAG0UMXqhpH+7Sp8VeKb5wYeA9mjb9Gx1SQgyMspvsGLuEf+gKgiIO1zkjfaLJ
VaLsOe694kY/edqZDSYtZMo4Z1mUFYFQZr2VmKU99YprZK1dyL+yLrZAhf2ErpDdlMYjx/YaOhds
sxPtQq92CZ1wZIa13b/h3PaGvfmY607jo7m1Wzg4te2ryWmt7EB7Y0atrAwGKG9WzVz0YAo7/0GD
ebdST1c8AujtIDgzx2QOCRR/qb6gRdi5oTf8hDqOJ1wnV+V+sdU3CF7tdAFghr8KvTOrzItmioyl
LsQF8iuxg1R/04PzD5fz28KTrtXysLxh+ChQOGfn6iWXviQT73lZSyAEQbynKOL0AIjULkh/vJ7n
rZyIeN/ys7yihbTuhpXyfQ5ASbY4awhKhWWkVobmHXg2d8Jot7945W2u5zCh31VZUw/a+E8N5x+Y
FkXsm14FxXmF56ebmezsEzI3kVavI/DsGFD2hPQmtBMPwt34rXqecN5gOs0ev3LHW7aLmmcmmftI
B2t1Hxn0nS1m5aACzYS/UgnOBy7qbfOidWaLSTnhIBRRSMFBXT/j0K59TO94beUYRz1DNWgd4REB
RusP+kPLw/pydpbteSnyODYmxq+CdDpoxV3HA3du95ZOa2NnJHtC4zRRoG/bqVbq176+h2iFr4PZ
W4Yu9wwh05Umpvoaci6UnMCQmVxTLb3ZFqKeBUvSfFGEyaIo5gnqwHFNTpzLTHKJaWkWnaRi6DQl
dlTr9jL1T9HyJtB+N1ct6v3V0ZxEm3NQbJ68Z7vKpJd6zpVUbMIy0Ke6DNR8xGRoPC2xB/r7BFKt
eto/a4UyYl4+rXdk0vJH1UxM2UqXPKZONGYpGKxMA3RgnIzE23fGlwuZ5mMs41a9SE5Zt2g97IjJ
K0lwvJaFgDS1gWVFubAntxIAeP2vCN+3csyX8EZ26u9haoN+v+bdPjaf1gbKRqKOmocsMjlP1iJi
zn2OJq3W2XIpWGH0aI43JY8McU0tn8+Okx0m24Vm3akTTYGCU6W8cEU1ltxFz0TMhJNK8ZZoad2E
dhTMIpXafr/sWpvfz8TtStYJEUHthB93dqAUC43UbEL9j0bOSHem9CAN7n8zwaTWZpCKZVZQEGmK
Q6bbvTFZk/D232ywbjipUmRAJNqfRsnq69tx+RrygHebXnjaKpbMzyCKUS+rKqRZXYWTMzSvl9ew
/UI9M8A85xaMcSXdgliSVQuQ2p/ETZ3QIVaV7/Am3o37fw9Y0Uy0JDSiAPG9Evl9/PhmNuStonRF
0BgpkMmuMn5fCs6r4f1I+ejeH40wuatq2iIf9AHQn7fuXSeR2EUAaY4fK9JbB62sZMd7ee0Bee2O
Bzz6HMMfja/uf+betVQXUl2lgl9Bbt3IrsWos8fiuSj9f/3tPhpikkVHlonUC3Bjsreg9IzmvB0e
u13vrM150+Fe5T/H7Ud7TNw2aGt1QwFJ3qVxkhfhtdjjKnhoD+nXtrWShzSyWls8/MX986NZJpY7
Y5qTdopXbcPeXRmxwtFGL0/8BkFKnO6FI4oWxK1NHvBoIzY+GmYCnCZLDd7/CYOzTwSAMdwJp31y
zPy0g5x1HOQ2TyT4c7R/MMjWbxRSJ3NXUTCFq52tyaYF4u7LPsP5hAYT7spU0FCrWoDoq8ouO92L
5+GQk865bIa3EOZmhOOkTgZh0vbQlbfy/pesc5CgG1McH7eKSSOhadKqgl6Tb4AY8AkAol0Kpug6
3sk34utamg3vuP7PCWyDySq10CeyvGj6vsO7GdOtXytP1l1TtydM6WGgA2znt5HTIa0NnBsPd7lM
TomFiMbiRJNAUIanhVC0l0EkHyfyvkY3AUzO3pSAU7ajvlqVez3pb8Aq7dCk9bSJcnrcvOzK1mSE
WlFJkypZ0DqaJ+z6fX6k0CVwwMm3ptfOkh+kW+GdjThyDG6hbuON//HbM3lI0TFvHlUZGJSe84eV
EQq6D/j6bg+JcExcSaCGfEAr7Mdln+Z+AyYPydqySPKIo3J4jtu98kww4RxhgrZ6rQwvvlv5B3mE
PRtv4I9LZVKQQiIFnXQcZOQdf6VgqGy5HneLm7qCwysf81ZornWrs5NLbAwKyqg0DmI/flCOKwd7
C2nhVaBUtYer0P33eK8PyzOZdFS3YI2kGU6wCEyK0Bm2yNxaQA+Uy80AJovau/wJV8e4cC0wmbTU
kSzB+A5AL4VELCEDn8OUWoP0ICqTVVHOC4KTak0mQw1xp9d0wDVAzJ0cytPm8EInXiudFwsmk5PK
roAiH6iEwReprlTgax1I7Sw8RrUb04tscgDW1J++Xd5ITn43mXSEi0ecGi0aDbX+WAvPlDdMyds7
5mYTKxr4ymJEeKzNlhH/AjjAkhoemm39ApfcgckjeVEr7RTB++jzWLwPgAhuchSuihglAzCpc29Q
nAPEZDKIOADTWM4q8ePopaJPfYxuaV9bRONlaN7KmLRhhNnY01HX97I3unLpSscM9/rsCsWe4rgO
Pcdubhv2iOvM4PYo/KIWfODONVz2Ek1k0klCtaEYIiC3x9scwqUA/IOvW7+b7oQrsit25ZXMYznY
9hvMXZuqCp4akcknQB+VUR+DTwVXHDurd6BdtJqBk0X+cC88WWHSyFCkWgvGpNiXQYQjug1KaYDf
eitV0ooG5N471l/92U9P9phMUjS6ECZqAvAohLAlp4EmK/FVT9vJ/Drh+tsv2WLyyWi2w2jmeYxy
fXKt7xZQCinemv4z0MXzgE68z8WkEcCAtHjRstQXpVtK7wVc4rqXy5lqozi4HjGnzWNSCe37SdPq
KENdt0Ddk7hRcJdczYoF9k0MgYj7/kd30DmpZUPZ5KNVJrUocTsRdNLX2vVQYaSndDB0+KP0QfBh
d/aybw+K16pW9CVCF2vcS9+6m3kfxRYPq7ExufHxhzApp8lTWdUm/BBKq8Yxe+lFJ93DAAT8rpXI
TRe2L+MoNK6uJbEl6xnv0rSdiU7bz2SipoFYVi0JMSjflp3sYvIgc3FnvpqdyqkMK73i0Rlvn/G/
DbL9rbxN5wmgDRAOqo9L/2YYV3pyLWbfjPT5smdtZ7eTISbXpCZWFuFB5aemFYGOvCo4Bjb4Kz58
u/fL4dl1TIJmdYelxMDZKM+T018X7vgrCsof6Q/5Bkzea0zeCG+524lWz+tp8faRSTpaWkhNFS7h
fspLL6vTJ7QoIRVXO9B2dSDdwYlTnjkm74iLXhk67dKAVqhjhC9RGcTDYhVV50gJZ2N5X45JO1RO
cTClI47hovM60t5WzbK77ByczPaelc4+XRUPbWOSVvMzHYLgmoNCjV2E/9EIk2SyOcwrw0TXMWpe
hdBR1YPIPet4e8Xkj0Uo6BJLQwckhnBfP2h48WSe6If3SgAMNejIeWcCzyCTMHpoEM1JLIX7lISV
PUoy+VZkJL39T9+H7Ul1c9uKRQoYJVZnCyYk/MpXw5Tty1a2nRoldBXjjqosMk4d6XhrGLMRYkIH
kDHS9v4Uz3dd2NuNOtpTmrmX7W173cke49glEYsoimTQsGU7tfM16lTZ42UTfzhPTzaY87QkOjXD
FoAMDcUFRWgdWmUW6j37nsSH0BR3BZiGtYzYUoGpHShV2TERrLpNHxeUnES9sisRdJKXfxVvo5lI
UAAWArExBY+eRO0FE7Q5ng3LZJmz1428Hg3PGBMSmLqqmqYHDxT09IIxxoO1vieRvGuSajeJKmdp
q79/vpCd9puJB2EsaZZ1xQQAzOCXO9BAQCxlHV29vIN/eEj+tsOemwsoTkGVNKm+sM99ekwO0kEv
rBIErdoNSM/cUrONO9XhWN28Hqx6NyCM0xWN5S8oKtVUcxPjq+T7bK+TzwAsdZb5uCqTz+Aji75e
NrgZIWf2mFOtT4uSLH0W+2l9q2nXYHizRB5d63vf99MnOzPChH2TaXo6aihY1w51Qi8MaG6v7M7Z
Y3uQffMabXBnvVRH9gD8xDttMA+XxVsnkwnqrsR8D8HTVpJjeyRfQjpaXLlJnhEmFeSDtEStgHKK
OPR2gUZxq1u9xlOR3YBJ4Bp0tp1McGeZ2HRQsF+JCyNLMDE9k0O8zR573OF1Ny7N26aGgASx9ejt
srdsB8WZaSbU2yZPSKHJhl8/r+7Ze9q3HMxyoLEObxRoeEJz7yfv7bB5AJ7ZZAI+VU2pN8te9knz
2gx7TeLACTh/nwWlR1lUilGqGH6XY0aw0rs3Y9R7TmDzjDCXY41IIwmTKvFzSH1Q4bmKePlq86F6
2iaWm0cQM7mm0dL45v3orpB34lTHVaW+wEOV+4zirYfJG/gcUy2naH2p94YHVIm3iNakW903jPZC
S438ACN3z6tmrN51IY+w2PMyXEzDLMALhIeyVdU7EY7fjruu9cUGlfacw/jGWyOTM7pJDrsphdaN
kgrAqOp3dSxz2jacjKEzGSMUQhQNk1LzqxJIer35OkWLVw4azzl4O8ekjDZE5VXHNFhA8eoU9tXB
uCquQZB8EGxMHX7vKmiKrKiuyOk5x/V2Df3ML5mU0eNVLYgVpmVWySrzufemfRnaqjvZ5TU0hwHo
sESdZ5QXDEzOGFpgVvUE6xW9d/puMNlA2dBRUFyAUB0ntrfrX6clsm3KZJLVbmkRDPlz8TQcK3TW
MTAWfyVWc9R2xb3BwyJxPifbtRyWnhaGVsdB1igWpW6VfonVx3bet90rbe44SZ9zJ2HB5yANgfRe
v2j7brYQcc2dZIE4cD8Bv4a6cGsL/PSyeck721EmvWSTAhUVAckMe3oElfdbeDs4g98/7irAFTRw
O933RyGobsor3ntrDbkLSYZtaopaTYFTSOGvxG2U3TD7eX/MCCfweWHBAsWHqDBzMovhHvRp69I6
z1Bt6a6BKp4JXG7iqICT/te4YDuVJJmMeh7BvNc6E+rP+JBudqW6epCjfUY4jrO9k0Dk6MRY+dGZ
M68E1qkM5yILwkyzitQze/DUjTej5nEclGdozQZnxYUSPcioMAATWCHVHV7kpZPuBis6DsFK/w54
GoZS+dPE20nmtD7WSdMS4it1CSmKygKGdL0OreoXpWFPLiC5XIbLDcLv9eJ3MrgeWGfrXEwoJisY
NYFG6+DML8DHuup1kjrizbyzIzu2YqsRLTra5p6zw2tn4nNQnCwzR+Fg0oJAKqUKMjhrdFifXbiw
H2WuDu32gXgyxByIqdSNeZrAUN8WnmBi2MpAWU8feS6zfbaf7DAH4lDNYMGbMKdRvcmzpd+06yy4
k/5oXrXczr5UO/2L/vPyJvKWxhyEizGI3SjWAKfLdqnfiMu1yVNB5gUCc+wttA2noUKbK6TGLsqa
e3GCZI84HBsIjViXl7OdonVDhrqhKkJi86MzxvmwaPMMNPqEun013abzTRJiSKOzBnHfDrMb8ixu
r+5kkXH/so90SPmqwBvkuQkVIoLLgzGJTt1PxKqNUnYur3D7g53sMU6fZhBj17U+CtLxq2yGdhI/
LjT5j0YYh28rCZ+mpYWP46ZQr9V5L5hPl9ex+vLn4D2tg/F1w+iWpVixnxrVHJIuFrqtxRzZUVbt
ivKv8IzayRrj5l0qqrQqJN2fwaUhHs3waLaPlxe0fuhLC2LcvE0mMVbljPhpPx/FMHaEuOF0jDm+
xuJMdQhP5JGE3F6Lb5FukfgprX7GE8cKZyGEOSGFMlEKURqBjKwzba91ZXmdqzPPjzmRSpjjsZqX
CsC9OvHnqf5aZgvwgQrIzCMvUpYbTU7vtK525JBX8t++pP52BMIkCFp2ELyaqOI3I3Gk/sEcRkuS
HzvjtQZKLOw58JI/lEVO9tbNPjsdTUM2MlpIKEO270pU3S8B6gE77VU+AvLxcNkFN3ODLmEgjkDX
ARQYH40ROZcktexNf5y+q8lNYd7MxL9sYnP/zkwwYStDGG8uSRH7ZpE6cXGX6HYz+jWaQO/M4+nf
lEHOzDFxa8y0k/IaT6ZyIruh/9kkvFfLprefWWDCVhuUYolXaDVpMquCPGIc7y9vGccCy0ti0kZP
E3UBvwDRD6Mm2K3A5Xhe3fZT8jmtgiW0kcsMmuQqVqHciEG0l96pGYz7xVZsiLg6f8ERiUvfmT0m
ekchKtsqwy16HeArncqTWrtxxB24TKHxTrgD/pvZ4sweE7a5TCopHSoFT6/qaX7r3lrMRlUYC9ev
Ervwze/ya3yXAtmcezx9Mk5QaUwEi2rdGHkHqYc8KYBWERza7UrUJi47yWZqP1sgc6yjFtHNioak
m5nDvUbhhzooie05rg1H0AyOS/LWxCSKyJhKqKVh/nLIzMexbg+6PgctBlkuL2q7BnG2KiZblCLJ
a7FDE6aahvs0lyyxIp4IqmW1QrTpmebqpX6ll9njJKR2pULWuBoflrrlZK3th+3ZD2HySEXi0Cgo
0jBYDdXX1i8C41t9QLXnRWgtvGmh+8WtRvI2mcks8wLG/GFATKLbVJtAtYAiHE9b/Vp7gBBr+V7a
+n+Y3XwVnZbKVo7F1qBirveJH0/3WZtYuRbkqWEtlT+Y12UyAo+c2f3c8b41Z7ksu0kRVVGmiV2K
QdfixQgUJwcnDIC3BBLwy1PbWRDp/H9wiHEyH1thrhMzNgajwQTYFYH6N8YsUmsubXIv3Da7eY/j
nTv+xVspk4wWTGePGLoT9nGYuHXyNY5BHTY9X44dTsZjy8p9lM1L0hdVgFJTIO2zq8wHO8tf0FN+
SOQskUmdVlqrLbi1tpKjiHeRdlcOvODjeSSTbaicSaOs5kmQq9kxrWIQpWj5T+hMUkccqvyuq9Th
UMiT/lCHSmK3us5lB+R5CZOIBnVMmk6cMLp727sr3adgi37kr2DAVeVU4CDLtvvv4D03gWmTdZGV
GU+JDmBsJRh+aLqlr++alYDxKJa2+aje6kD8BoC08Qpp2y7z2yg7DDnqsYqS9oARXv8fxoDEFzwZ
Ig+XPXPb/U9mmPdBtKhGjes7Dg/hSgkPtXwlm85lE9tXppMJ5noxN3JnNiVmhauis+LlTp9eLhvY
3ipj1fLSIebF1gmkJSwoTYngq3ok2pUgpoGRVCBXS0eQAMjJ+BPMIKBMkslXmXQl5/jdXt7JOnOl
qGVxbEAAEwe0BR+njFEMyb68vu1vdLKw/v/ZswPjoLFk5sB/NMnXOfq5oCJvxBIv5fPWwQT2qM/S
UgzijJRvBA1AvJ7hgAcJw/jxntqgCQ64XQ2eSSaQtS4rwKJKUp86/4jTFpXdazbdD4HgFbtMdv+P
tCtbjhtXll/ECO7LK7du9qJdluwXhi3b3HcSXL7+JjT3TFMQp3HGJ2JiXhyhaoCFQlWhMjNVbR6U
+R+O82U7mfRhNiOpkmsoJ05+uNNBiV4DyFQ4ypkm2Nau8RO3O/Kque3a0bhYpU68+oiSkXSNNIlI
IEAPc2v51W4Y7eEtvZHd7Ja7sxyXYZsL0iJJujjPGfrVkIlx+sFB23oHNb1dB4D4YXC7gB9L/iFD
/HuNbLOhLSNBneMZRCfP8qHF6Ezoiqnd+bpd36hHkFxzghf9Up8LpYs9JrLIi9aqigjJr3oC2Lgi
tjru+qmwZ3iT6ssC57V2O62/mGNSBYWApyZuIIcTN51rarFnJgNOu6eYvOGqbRCSKUF4WEHnE6xM
H72loHdnWVcV6C+JS2Feyz5CcSSCwqU8807EprOsjDF3gGxWISYAgXjujWDQbqTyThmfroewbddY
2WA+VT9mtaoL0GcJn3uXugbVWwARu/v+kMElbdyMLCtzzKdKujzvwaUQHeLiq6g76KxdXw/v79N/
X53mVEA9Z703PNXXSM/stnevG+B9EybmZ+nUdoKOQjUeUn9Cv0ROhHvV5GVz9NN+OkGrfWKCvp6Q
Nhv7acB7z+gtT9IR4DNbcvI9eeZ52XbZtrLFRPs4M4RKHGIQm3/Td+L3zIu8Ghz4yo54BOpKkc+l
sKZOdW11TKQf+pb0Y1VWaGwkD7Vf7DKnx0ukbNfQcuKViJvRYbU8JsCTJBKyPJajgzane0M41N2p
KN1YnzjfjG7TlUWxHaja0udeI3p8iHSAeaKsBhOJdmvks9/JhRuGvIlajquz3ShFLHWxkqB3tIi/
h/Ch7TnpNW89TGTAi5KVDiUdHAFkqpF2VYLR+kS1i+VR5eVqnFPFciUvkjB1lozKgVT3ffW1hKqo
WHG+z/ZNf3EEtsfUh12Z9ItGAppfUBbJ5Bzu/2IImHlVAu9Q6UyciNQyHpMaKlHElw03Ae8nZBCp
1EQ5AjbgtjeFDzmxp+vBafuZeLVEJmxkpSRjfkGJg9bXJDv7kgf6gTJmUkhwuQfbtabZCoR72x03
inDOtM5EkTmp0A7pcaahfkLZzcge9LgDRsIkD8OBe56UBc9jmBDSDYmRNAIaIVGo/tSy7nXUlMMc
Cg+cHd2saVc7ykSPyUISYAh4QRNrh1JFxb7+swAELKADRUJq5w6PSonnOmxvaTbEGZg+vQzqN/EA
ynC3OIRuvYewgLKj6XfkVi/XV7k9potsBo+5sipLbKU21FB56qQUQJMTnSGkxGZxbP8Qnex7uJMx
UWg5oT++ksI1DoD2T+gx8ar57TB9+QnMzW3mZTxpyZgGVfUoLLOdhT+EtLflxb6+Vp4d5mAmpOvG
TsDj9Wy+9NAD6/vfaHzbGY+KazMHXm0pcxT7VmpmNYXyibboXjI78rCfxduGPImT4iYlt0zcXhdY
cCzZMkXtPfqtMp9GUACo7YD37C178VXwtgFcd+yP9bH2Blf3m8DcZ1x5un+IOBezzC3Rh+lElg6K
EHGw+Mbt5OqUZhDYYXAymO9CT6P9mzeotT2MDAb6/yyWSSPzeqiMXCpA4VbZ+m86zRQ/mq4Z26KF
RijmfmgmAVShc913toPOxSzjo2SSIYuSYbzbag9RvpvqR0P/k7e41coY91xU1arMBD2FWukkADeq
wrYqmfNgup06XNbB+GbXiHMuDkiJ4hDDS1Jsq5yAsrVRpgjhTE1SJVG3mKi5JDoErbu6AB/UY6mf
DelpFjhruG7CYBHVZTr1S2HA3zXzqQkPqXTMeKI4myaAqoKuNMSlRZO50qB4GllZ2nYBlDltQcnt
Xj0IHe+GoSeEzRvNlRXmJpPjYcmyDBAJUzjVQQHxuTp0ZrCF2KGdvBaPvM7iu4rwNYPMx+mGcVhm
0wTxzQw1SCcvl6GyOyP0yaLsy6bLbKHGII+5QOq8Rr0DZt+lfymyIcKYXWkMAYlFY/DVEG8vzphm
/ZNgxqPpkBijGTdtquNzxD0Bhb3UhfO3VCqKPXC16uhlqRyBwhi4Nstuu8yaYrvu8/Q3RBbAuaaG
WsKZstgsbxGEZVM3ZTzX6Iynp0BiyYM4ICr62V9zeiAOj8CnL6GTBZJXlwcp2PSZlUHGZ4Cfywq9
zEJMKsl+YubeoJzCsORcYjwrjM9UMvCwZdemQTyHdimdo/R2lDldla0gsd46xk3kMEwANVELQCrH
m1qfn4cp4fk+3Y1PrnjZLTbVEXIJuN4QXe4UcmSPJTrqqpN5oOM8JqCrLJ7mNwqOjnwjuB7IeX7B
vqPl8wwaLaMMg/Bc3lkvlVM48m0RSI54KvBMyaOy53wv9v2s0wq1FMDiepD7U5H90Mtbw2g5PrGZ
N64+GEsnR5REUocmw1WcYGrJUWfPPJSYmra86rUFDxEYGbSAB9HZrKrWVpk7USKy0YpyHgYF+U6q
0pbw1i0dm0gBb/iTPNzOINowgdSoOVcM1zDd81XCE4dSViZLDEQpRn818JwSm3KiD2ig8rQVeG7K
RJF6BAu2LqRaAKpqzNlCdYCchuo5DUXU9h7HNTfvg9WZYCJIWiXlWGclkKun4jt91DJdPOh9F0FB
GLn6/2qNjSTloDUkFyA8jYa04i77RvKTk+hDmWlfQIXQ/5PV6Xi003ULtG3sGLoh1E039y3uBuVk
Gl4DXZOh9sbcctTsbsgLOySWbbaRI1mnYt5ft755DFfGma1tZKLoZLYKzIml3hA2ThveJe2fxM2V
EWZHzSmZdavFRAJwvjMFVfLSkk3SsVXGwHJTlXOdki40k4P0OHiYecCbxYK8OzrkoNLQgecBJa1H
RSrKHX8SfdM9L+kKy1MFLKc81qWSHgZn8KigJhpEYNanKNXE5wkRbMe0lTX6a1aHfG7AK1x1Fp7Y
vOU1AcKGcrTjnS2+iQLhngJjde6MBf1Any4lWTYsS1SAzmPvhqKvwqSb4iVYbnv0+A0/86Yf7Ut0
7t6qE4U6lufYS9y5sHkcYJtX7soys9omMtJsrvUk0ErFaTJIqwi8obLNIyBbuiFaJiWcZUyopJQx
Q4v6IgYaNgYgPIxUe6l5Ccr2Si5mmAJNayRpMPIK462KcKwq7aZN3v7gLK8Wwtw7iThExdSBSrtX
vgxL7+ipQxROMbadJqyM0N1cud8k1Us2Tir0AF7rE32pC93QLxAeKdcmf+KP93GYeyac80mWWryA
kvg5jo4jcm9p9K7v22bFbq7WxATBrNEEKIuiYo++gJoaN2fzDMVrym73qMyoOeDfTniT7njcTbzF
MXGxsAophiCdEEygGgnn1zAVwYDzBxW6qepISMAcDU5lxr31UMwlnT7JK/VTpFk2FMKAjE54e0g/
xKcQcbmj2WfAqM46oVoK0Dbnjj7jiUZ1xnPsg4rqbJ0FUK8/UEgl/y1j81it7DIvgrqpQE03AjWM
Fh2VFkqjMy8xpht0bWXMBvZhroGO20j/AlTdN8/9UcNUWQLHgBAelJJnl+OPm36xWhMTKvD+rrRt
Bf6R8kTlbTIve5a/9mARlX1aoIFClCvVwjPJxA5rnFMhrAeMuVp3k/mQVU9axMkCpM1bZLUs+htW
ocPUtaUANegUHKHv/F10DL+4j2/bvS18B6U0sWn/OKJQP+Xn9Q3lLY4JImIvG/pUyNmhAGll/a3U
7/Jwf93EdlxcLY6JIW1ngml/SQCyxfNCZ5elPb1gbGIGGk3x4kOyuGCEv26T/slrjsmEj7Es2nwR
atDUaHsxudEKqIFNjhCZbp3+uG5qO0SulseUvmaXlQ36Y2DqejPvRZrjeOETeMvOMQQNQXI74v0m
vTdBojZyVsn5eOwjYocKbhrRVwuSGZryr1n8rI0mxwYneLEPh20t9mWsoD0zlz+78iEmuyj+nnW7
65vIW4n80f9VPLQlNZnCvSJV36SpO4RtsY8LhWOGExHZl0NL7su5aeHtg3iOqsGGcD1nu3gLYYJF
gtFNiF7F5aEQtHSfiGGIUiUEcnDU/4QTYFVLs4+GUjkZTWRZedDOv1vwsSoTVA+WnHN6Nxe0KlAY
7xbFUQkTY4gDgag+ijQnE1SHpDziAfqBPx3Yixm2SkH6OnWpgUpPu7VeaWWZH43d4qGmBGycN1i1
6dMrY8zFWKKJuuQiQJ2yQHaEQLQsVh0N3D08Rhu6OddWxbh1FSlzK+lyGGh4Z+m7ewF1uXmMofIR
V5ADrYOYcPDinM/FkudG1di2stSjKFiEM2BjztRN3tRpnFbp5kEyMKRpAmYMhiNmB/H+FuIdrGmC
pAZ+OX5LCh6Ic3N4Cojwv02we4cudwjChPQwHiQQIC77ek8FACOQ9wlc9gneepi0YlD0oQM5VQpl
vp9NvO+UmBMXNl1utRomLtSphjZ42UAJ2bwR1C+Kdj8vLxIP3cFbBvWOVRoB9o6xVMs5OUz5SUvP
ccYpo3h/n8kWMD49qlWTR4Ghvgndb2vmuNWm9652ickUUk2Y274Ji6BTyX6Okq9jLO5ytfyTQ7Iy
w2QHVpTkajSCXk5BxyWrHvpEtvM/wcmZlopxc9XUwTfDBE45z4WpIV0TzBLGVKxs19Y1T5VgO7X6
24jFvmvFsraUvVRmEIknbvaQvRed6Y/+N+Uqll/+BJqOpy0sRwGeW2H5RMZwqfA1MN8ghcSlPSU5
Tx0zTjl3zuay1naYs6+Oy5iVmdEH5I1WnQMq6XpPJ1Bl3/Tr3b+XRMej42pZzOlPpyWLNbMByyCq
lxRwqPg7V2VyKwCsbTABoNFVkANLEIMbZ8hcPg/doQIiIL+/nkdtUp9aEoYyIBOjS4bCmCFlG0VF
ijeSzgPl8ZPwJtg56B/KzhF+9d47ddovKgFJdhjKxqg7xzzdKfbCs8DaaGA2RBQllnm17FuzIn2X
HZTb+E6mDM+OdFN7xMPF5/JVNLcdZWWP+XJtkVbl1II0qPPm39Se6Uo7MJ+C5QLqelyQ5eZHXJlj
djfKtXAeFoxpyFls98A0NbJk112O3IsTorYyB0vCgdYVOjnMJnfGHGf52KFnQKzFIVO9C/vhSKzR
CTXhpITtoc8wLD2bnEJ0e4EXs0yAFyBWNpnQJQtM+Vx0mpOLJWQ2UcbEnGbZVoG2Xh8T6ZdEMdV0
HPMgVZzBEm3ZwlvJ/KgsAIs9XXdK3pqYaB/qKpGUHEPLWnvQxJsuvlukc9Y5/5sVJtwnCT5iYklg
7YDGD1Qec/JrDlNbSL9ct8PZOPYRVGsasUpAVRrMwmmps91iPAl4Ykp2S044tzH15s+H+W9nYFvb
NR7do0LCuzGeKGwh+hUq/vW1bF33KydgHzoH0uuyHKvWXouI3ykYCpAn7B+3ick5TOxbZ9d0Y6Za
SMMlaCLLzhQAJ4+UMvfpiOX4lh8BOgMoW34BBIAnDc5bIxMyFLJICMgNrkz1oUO5aSYP4fwHw7fr
fWTSvlnPLSvMMUw8CCmEuXupOCe6E4o6RnDjAiJ4Usi5ZzhniuWjg3K8hpkdnCmDvDRSfShj/ZiY
oT3JuXvdR975U695IRMpdFUTpTnR0kADpVCyV/btfvRB4b/nDqXyPhUTKLq+bpOFSBqVJzhYP4bn
CjLniZMEkMB1ll/zi8V9UeWZZKIGKcuFAJJt7TPhFAu3U55AXoUz+8SJGCzrXK7PY2dRYmgt/Aaq
LTdpC+BdfpUzJvd50iAcv2ATxGQctbQxcP9L5EVOHDOcdkBzt0nlXfcKTmhiqebiUI+jpEA2JQ0H
cOIovMG6zepzdaRYTfNRGcRebcoO8wLZA4DyoAmD3D2d4/2W8HHpNJ+94uMsl5w8Qw7UUHDbK48V
7l5g2aaj6lraUfY1Bwglzu5tp02yrKp4PjR0U2U8XRKLKYeOJXA8k63eq0CGp77pypjAsOljfuJz
zxaFOn1a4coi4+hjPFhxK0TJoRdBCZZqpR0tkEEF/bWF4mX8qvbH2drpEk/RZXP4EzKN/1kq+/iS
9mQUlgRotlbfZ7/L4K8k0XiuLDsD3/YjfTew3Ipz5jYb+pasmaCZAUWzzPLYT6lghBrVfqagyIng
2V3pwI3x1p3wTDdBVl52xb1Q29bJCniAun/4vBfjTMhc6qExSPmuM0YfmzJMCaL83LceHQg3vvIG
XrYPy2qxjDulVjMoVoX7Z3TUA9WqMINoFz5SNcXQER+uH/3NkInXOoR9CydUZRbXmHKdoM0F31WI
PViaC3KdHON6161sBs2VFWZJjaTNk96KQ5DlByEGTfJYOlrkWO3tzOVF3/ZRRZdMWrEh3aeHZ9W2
ycZuGGZCiZpbG6on5iEGntVMXf3Ue5QtRmvwv9hTeQBFuohPh3Jll+niLaNFQHiNqVgVQxp2WWVO
Qr5XwiLZOqQi57QIMpMnar3tnCujNBauFosx0kUR5hrjxIFMneVA7B5YBUq6+l9xfmyWpCt7TIlY
x1VXL00KNHka517VfkPi8kOXwS+pPSWJ6FoJZL2rZq91nRPWGWBssrCfU94oxebNuPoZTB5YRLEy
WKoaH4S+PBpE9zXS7NW2caKYU4lsQqOtlSl6glY7HElxk6RESA4pRoRrv3nWHjo/2SUgtqUUl8Ne
CtLzH/VQVkbp+ldGtcqySJk00SFbZt/o1ZswLe2mWXbXz+V2rFnZYY5/pg2zFkmQJRLvBwwggEsz
djMnHwFBBbkJH7KweTWv7DGBAIx7EhkLXJWTH+2NIwW8EkybVnciYC085S+ekzC3pJlkqWLkhRBY
od+lug1Ypy3MsqMvnKx6M3+6rIp9bkGeBhacCTT3Y/pozahKWt534hw7dvKrNxalqXFFBdlvefcO
FfalB/nRgoIZ1diVeQ9I2wH77xjKShRKcd+rJI+tQL3Hs4oznOk9RI7lcRxtcpgxg9M6NfTwUB5x
rgreXjIBRqtUS6igjhhIGG0jkG3VeVIWPAv031dnK1PzZsxkfC2jPcTWk1n4nEO1vXl4vZMljMMg
IfxooGyneVDooTIaVxhs2roDpsuXIhsoQPEuO+U3wkHxMnc8cuG9m8W5crHNRCsBqs95Ji9I0PzJ
L24KoF/vqxva8jXA/U28vrV1BR3LdP/fPAVuB0vwC2iYkRQNQKE+Lh3ie5KsSOYcyOf+LbkB2znF
B/mWo98iG+49GlZij/cCuTmqiL69hS4p5nCQJX40a/WiWY6phFULvvKKsQg6NYAMfAHzJjjiqL6a
xAMkbX5lCOrouojEX2J7iklvhDppkYOLUV4FlmCZXg4kGGhL9d4L23Jyor7h8cZsbLAB0KNoAKYE
cIzMSgtCO7RrsxwE1jHgpeK5+Ya6eqcHxlk4G4cxKA+5ausPvAT8c5b40Sqzv1KtyRi4RvKmLudp
iO1CcUUeDnljqPyjEebkK4oVz5Hc5O+Ue51T3vb7HqwciyfvuRMtG3nTR2PMGSUTqZuFTMkhHhwt
d+I7bR8G8pMSO+YjZZT4L0R0PxdtH00yR1NWSr0edHUJ8nZPrCe1e9DiJ1L4Ux7ZafvcSYeOB4Tc
mKahNuGfeFcGX6ZInXgV62JTLwlp4+J9pEwAc+9d6C67G2tHXy0AwDwnfu5Md7yaadtfLmaZa35I
wmGOiqY8IFTYRHEbS3F1jQv0/nwrflwdc8GnsiTLehhiQhlM9ZrfQQHT8EwJBD2qjw/4wKv0P98c
H+y9N9dWuymKwmR1ZVsGVXeyFmjtZZxGIO97sUjSPJWmMlWEHNB1copu6ifgVXHvLoYd7mlOD9zs
rm1sHi7tH87e3x+MfWnqBzVqVGlJDjPUIN8R5Nb3zhV2IFT3teD6/cjbReacx+IQqp2m5AcMpd70
pN/1w7+fG/r4oZjTDWWZqenoNlbN0RzOs/rQipFzfRkbdeZHI8x5ruRZzqJJMwL5niR2+lWyU9d6
0GPb+DbgnndFO/4mPPGko/7BrIFrRzHQJWBbMLEolnnda/mhf6M0OFOQu+SH6dI0un0QdilK24bT
f/lc2dKVXkwyt3qXJOM8yyJk3xvM1hqmF4mHRsjcrvA1647kXDjV5zLho0HmvmnTZAn1Ajgcedfk
9l8n+w1wFe0AaMWOd6y3o9VleYxDEjUK8wmMpIcSAwxm9azXT4nA8ZbPednHFTEeuRRL2w3LCIpA
zFDmilf1oHK1/AZk4Ml8SvrJryPOOdsOJqYkWrqiAkzB6jxPfS33hoIx2MazHrMbwe6c5hdeBqNn
6Zsa9F68V/e1Ize7f194YbGmiilwRRZB1sz6S0XqIi4FIBDEe0v7WRSzWze+iWz++hHcjCQrO4yb
9HofGotVTkGEeWy9iBwt4RVCm564MsH4hmE0OpmkagqmRnGW+hCOj5py6qWHCazuYfSjNQMoIC1K
Z+fc4pz+7Y8NpY/byPgMrvVW14C0CFKIsUAE+Zg54BPwCfBF75yOnLpl8xislsrEs8aqO3OWcAw6
obFN84tWfxl5tH2fS/KPS6L/vrpByyrMu5hSFkTlr2zctzJ6uZHdhr+uO8a261sqYDYyUERA3Hy0
o4+kiwZDzQ/6uT81h760C0rdZ6AEWTwdXo/hdi/dCcHM6wJutFQMUwcEwlRBvQhKOSblqoSoqrVY
Tw/LLW1ylH6/F4MsmF3aUOH1iTbz2LU1JtNqxnFRtShBPSDbev2uXRh5Flg4rW/xTfWkct/1ts7c
2iCTc4lSqBW5amFnzUfwGdtx+/36t9tykZUB9tOps94b4I+EnKysOZP5FsmP4oC3Qt6IwVZEXtth
glSpNKVUZHMZTEBhGcK56WSnzW+juPLHOnJyZSfxhAe2fQOVMeo2hGWNTSDbNhXjSo5SlDiECtE7
tHbD09QOZMmPf4AvhSdKmqphmaoBRN3HQ1AMehZaHRr6KdAdio+GbJD/IKBzpMM8zcv1z7bxRvPR
GhOtmrkt6lqBAoW8m3+LXolxgPpH/yPK3Pmu9yTwSEavsVeJdt7YWs25CbbPwWqtTPAi9WgQiKAi
eHnRQ4LBPeOmxst2c4r34hElztfrq93AgX5cLRPIwrRqpFgt8kODByhwWmknPLyFTraTbnRbcmiX
owvmt8mDqJSfnknJySc2M/b1x2XCjFmi5SgKaXGYD+Gu8KZ96FdB74ggw+exuNE/xd5Da1NMjEmy
GDMPFWplua+8XNvPUDHRVccUv8gZZ2JqM7rISBtMEWxIACl/dFmZyFYu5QCW6+WXWfjV8fQaOX+f
ZRAuWiOtIJieH7TxRSSPDQ8Dt33CLwtQmKiSdn2jjGOIVvA7Mq1z4kfL6XDCK58KB1z3wu3V4NnO
Au2QhBHFj7ulQeFLaDuSHAxzn4MFXFg4if9WSqArsq5A/xaD6Qrz5dW8I7hhYoBxMlKcCYLJTmyH
8WDIDa+Y3wz7K1PMl1cStbKiDlNFgvRFb2+U7FXpc+iX8bq/m/XTak0sDWxcF7I6qACvjpr9SnB0
Ici47+30R1HZ2o720yNXfrj+oTZP0GVxLAls3Uj6mLcacHadvEsE8joV/TnPwOg3xWSfizzJzk3H
WNljEuMsKRpRius5MJv0lGdgVtdKju9tfy9dNCRLBoUvi1noNQyM1MsSH8TxWyMFlfBWCWeutMg/
fK2LGWYldRVqlhgZVEKT3mGlD+m8xgZzDpo8ipN77W7mNtG3vf5ik7k3MVehNkWTAEunVLYlOQZG
UknmXncJnhH6CVeZcNObiKZTPQWyCAYg9UadJzs1vP/NCP0RKyOZoPfgdgSCIYOQVqE7w2DZZf5H
QeKyXUwUykelXqoeOf1iFG4TPkA2xUm4o9j0Q3+6hJSLFea+G0JzFtDi1wOoaN3UfnQ/32n3TaAh
qbYCXmDdPq8XY0zcI0KpzNMIZg4ifek7we/1J7O876LIaVrO7m129HXFQm/WEiUdJcvHb9SqNbhm
h3x6p5tFTmhH97nbOIJHnOn3X9KpkQ/Cg+uesb3Ci1XGM+awrAB2l8sgT0/T8pKNX7XiWMrnMuXp
1G87+sUS4x5kWdJ5lEIjIItvDkGIITAeEHH71l3tIeMcBToRQjOjEdD75o4E4Mp6olmYDN0TK+DV
XLwFMc7RKXqZE4KWQJLn+3ZUg9xInSWN7v+3L8RciNEsd8kSEQzMVE+d8tjmfj6eYtEzUp4HbvUZ
Vh7IPl/PdaOmfQlL4bOOWU1lL3jaw3xbIXdGoe4WL9cXtrl/qmxRGUgN/s6E9HgBW2KcIPKp6WPa
nXvxq97vr5vYvjZWNpgQri6gDY2XuQuEI3mLn0QHiMQjXgcWO/09oK+de3HGZ9Hf3MiVVeYo11Ii
ypBARh6OMTX5ewU2N0cOKC47e1ye+Yn5tt+vDDKn2BiqqEsUawwqb/Aofj8M6r2yk/3ci3we7St1
uE8ReGWMOcjWYJqlMEsYhAkUX9n3KK9Awb3ndWPpJn02oysGSFLAkSIyayq6SBSJEiFFN75jGMCW
cw4YhJ7PawaYdfTTXBGth4Gk/JULvZ0Lrik9TsmLptwv2p80EHX1shwmNOG1VhVzYg3wxOQLZbHF
nPBL56uvYMrkKpdsRvWVMSY0VZmpUY4ZELPIaPOSEyTv+7ZyFMEeO97Cto+xBX5egNfwPyY+xRFR
xWzCk9HomLv4rg+0U0Op3J6oFv14W93y3/m3XeNvk2ygag2h00PgNQ6hcJLTuyYMOGFj2zUuBpjq
DWrieSpCQTEYoZseP0m+YEt2W9rQtnFrcPbcdCfTr3ys7I6XclCv++yVF9NMVEzaMCVxKKKX/b2a
nL4edu3Q+ogmr9fXyLPDRMbK6gxNCYUhyK3yBL2+oQ8Pbdvby/I/GmKC4YAZnmmJZxKEaWt6Uyx8
W0LzRYv6/RzyJOzeq41Pu4dbXpPAkII5EOZMS5i0MEPLxLzcF9FZQPphnFpXP9S+8FAfG9e8Nc6S
s3izv3j9uXQGTja1HYhX9plTXtLW+YLZx0P7WgYkWI7yV/FWOfxVTf6BbgqaTytr7DGPklRThRgX
tpi9tGZ+P2uGZ1T1SxVmpzBq3NgU/KzcEZBFtzxU9KYDaboOmhFDNCElAkde1RRyrempqeDc60bv
R6I34z1aFnVHIvvrnrp531wMsc3S2JLauS4x0D75dOKtgPb1+8Q159BvxrGVGebMj9AkLBNRmgKR
fEUuMo1ekvCQxbylMIc7WnJzmIYajZqUYIzzOAz3VXwP8VdHJL+TcLdwO82bqYhOp60MFYR/BuOQ
8iBki9YYRoCi7CyikfIsPVnJTS7q6U6O+tlRa+WrueTV7diVz7qSRi60QeJv1z/hZsBe/QrGUbW+
mAqSgOy46QxbkTxgg//o5K1MMO6YlMYEHkUV+rPRQ5iafpdBhvQG1Jiuad6G5EuBZ3g0CyCQ3XIF
XDjLYyfNSVsnkG/VUW6ABrNzcnfam4EaDG/Eo/R4XNWw7a4z2BstTYfqvMp29EdpQsdlQJjDTDVm
Gxzt1biN9pafYNrNcKTayb9EP+fA2iloBCcubw5gO8yt7DMxXW06dZnVNg8ypf8eaXn6OAhic5hC
BWWjMRXN3ShL+Z0wl9pgk7gS3Swf+qe4Usxb6PBxZ/03P4AhqooETksJEwofY5EhYqR3qKQciDm8
8JXP1uRed+Dt6nxlgTlHTQ6pFCEkJCA+6GPRKdTd+Sdk7jownZdefY7cBTSTO+Xput3NRG5lljk4
RjgloOSX8T7Zfeuz32FjQ1PeL2v9Jp94iRwNPp/uTvR2dUNXMZ/JDpS0qWHNsYlNBBFwixEj4KWq
nXlqC6870Zdm7rDR9le7GGQibhL1ppiJEglat3fl35qfHNQ7DUz5lLot9aw7Hlpg8zkYslF/L5GJ
vwBCaWrcySLyutnpdFtp3QnkzW7s6i7mIDp7fk0Tp/nZgA6BN5y6/SkvtpmEi0xiaKmLbAZNV1qu
ZabHJa9nd0jk3Mk7CJcWo5H+mdtS+IsuAfD+LjqxuqQ1octFtRVziEqo939JS7VH62F6UG1a/JaO
/gAQvHPdaTdvUuNilFlpakbJUlTgXC3lU5YflyXoE05OIPNsUN9aLUyxBKLhpS9H1TF4E0TAch8t
QW/cVQjBJbgZCqd7W0BYIO/xenwW3Phcn4c9b8DxH+LCZa30d65+h1VVmZUtf23wbvQMX3sJA9Nt
wFGZAeEaOeX9+MIbw91ua6x2mIl3JC56fW6i8mCeB6+7AS2aU1PyN9WdUYu3uwSoOO553UxeTNFA
f80EvJGlDQ6jVKksUUd8CHoIi2a70acqNrywsPllV2aYSDtrmSxM5YK6H9phOobj8wgqvm/XXXQz
eV0ZYeJqozdQSpXxlGnpe9HyrA7qm+VhTl+vm+FtGZOUhJUuqHVuYl4air10y+jDksgt97e3DAMu
kKQBLJIFnspl0QO6i1S8zHxriuzKupX+PUkRag3MsvzHBrOULJ0to04NTGuO35TaVSpef3j7k/xt
gL1+5hkjXHWskGCugPZIQnvUS3uQT1PEiR2b1w48WJI0RUNcZA4PGt4ziEvD6DAXx6y5GdD6uf7V
t4PCygLjwtkArFihw7vy3CkTu3wiT5kH1aJkJ99SSYmlsUGRbmc+r2e2HRhWlhm/7qbISsQMh4dg
5Kh/pEKaTrSrC1B5YvICmvVd7Rk//z1nMnzDkkQVk+V4hWZbQA2p4nmBznqwdKqXq81Lnc285vSm
j19ssD2fsFWyDMLGJWiApds82k0ueRrOlaPdiI+gRgVTWmw58pEXjTZP8Mosk6M0YlgSCfXRYSwU
THiUlUtCsFvIo63UWWET1XRKqXUWg1cqbh6HlWEmVYlEiGakKS4Wxbrth5sMWvKIVV3jXffV7W0F
mZaC/5AlMGZSI55mYyZTMDTgOkzuJykoCcfGdrkAGOZ/jDAJwTQVYYTUPQedfhmowE1j2s9rkFTW
oCH8sx7MyhqbGvTLMlcCMKGVR8clq53lNbgaIUpED0DDm4rZnsBZ2aNbvEoB0kbEOFe/kEBHhtU5
gN7uc3twmzugwoPrX2v7fK9sMbFLaIEeGbK2xB08e+kbMAGmb3idq/qFb4GYqcbb7gsvqmy7okFh
4RraPe/V6GqBqEGWoVPweqxpb924F8dH9OIjlZM1boC3aBS5mGGOmiZEWolmF3A/76hQyG4fo51Z
2vn/h674zJ2hp979qeRZmWS8vxaVRs21xgzE+8UC7JUWdsDYY/DDj/CgHHIOwtbNY9ABHQhxY2Di
nWZstZGk1tJYAkPTQahddXyZu7vr7rH1oVZ/n/1QUb9MUxdK0UGRoeUZ3RklZgnS/yPtS5bkxpVl
v4hmBAeQ2HLITGbWrJJU0oamklqc55lffx117mmxUHyJ2/0WvSrrDAEMBAIRHu6rPyNcXbe0i/Lb
mhI+Fp2BCCIVnB6PRfVYnUwHxGhvpHJ8lrdGCeQ83BCg3uojfZLY3otZW9vCV6OGhnsgnhEawV2z
+J1LTvH96PycMcs0H2t3ukjTfJlJIYItGJ5a9GZJ8FRdD90PO3dwoePRmC9AEi+efZg/TycZ9b3M
qBDIOlNXVM1CeVetPzPQ3lYnJut0yEzwv288EoNoUaZpbXyOjbJxM619Uo34ETmETIxg9w7YfjQh
cllKaddq1iM6vvQ3mk9Otpe4IzjeuIajlFJuNwXbmhNSsGY0zHhtLRst2GR182eCJ6J+mi/ZsTug
fvzY3mlo5wD6fd03908gQLbEUA2OuH2/n30NyYeGoQpJm+SAYngU9p6qnInsYb8fSf7YEZanzZmW
WSs0qRV2O4+/9EGCv9z3iz+/L+SR8dpp4PlGpMpKUKdD8jhcfFWWe+wvwgZbDkZ1QXsp+LeWGqWm
9vhGthWxm3CNx6DX9FrySXbvFQvlLLSDNKoCBC18E43UozJ08bn9Gcce527gyPgy9K3bwVPRfZ2c
7PW6G+yHx41NITwqhTqoMzjK0AdaXDOIviSYgAYLJvqH3WF4mS/rMb5j50JKCbTrgBvDQmwc8nCp
khmV9nFqgirGpE+qYZYpfZoG2W226yMa10nkA+6qWFsqGhr1mISMz0ZzIINx7FriJKUMX7gfOAyk
HqgtgG9IF0KUXkX23A85CxYIsfIRsOwvLahurLNxsR5WyQ26ix+3NtaEA2ypFJARgpqkdiQvwBmi
lG/dISU4sSO5DZ+opOi6u4cmJP64kj28U7hXMJjFRYotJYgAhTfGb9X4qYxlSeOuT2yMCOcMDfq0
jTStfGNNSlAdK44cP0m95IahCEjAQMA8KRR/f2lU1wm6Tzh8whGYslYhc0o6vCfSu27unnBju0RV
/etHjUc6MYWzzD9mBIdvEwjYNa1aBjrYpUPqWsR2WOYOdHGSVBpLeKy4Zk34XlM7K8WSY+iSk9nV
EFjObppAhdJpJ3vv8l+6Zkn4aKgbEaXo2jVoXzhZbwdClp8ddG/4/JD8vpR9LP73TR6QMz1p4gK7
aPbp3QDOAjqlt9Ek03WSmRFOVx1m9aiPfR5M8/CjNrtPo9a/zhZ7uu4Tu2aA7VY1ZjJ0p4XbMVqs
zh4N0PWWhl/PX/LqTjMlHc3dFpy1sSHckGqXJqRO8aadXNUdA/LQoRhrvdQHznIx/DQCvcMjt//C
yzzD67/BzmFhKkIV/sPL+v33YlWdakWNt1JVHLPFW4bTOp+ub+Jus2RrQ6j4Lbo6Ki1qA0H5UlzM
T8tvzqeReoUbglcRhIoOObMzZ52RSajvfr4/ixMrgU04RrYOkQfUJA6Tdcz1g6UeJIvbjYk86bBt
5NAgV36/gf2oZk0zqhFH/0c/sjd+kuq4fFtR1aY/rTNXL47+XW3iLdf5X7PCAVhwi1I1Q7znRNLR
BZfZUfs0g6YAE9TfZO/23S+IIreNW4swCpqQ94tUadd1SQit5OhOuYTfubJt5Ft3E64apwnmMxdp
zrzhJKUN2svsbEJ0lZoMhSUquM6qL00IZkLkc57q5g8UxGuxl3+lDsdNJZiXdWTdNYlFcVoQ92vZ
ZkoChRB1OXV2/Gmd+3+RE28WJRL3JnVPQ43OVkDDwcvV3onszDEMyW0tW4jwzWyl6ptCwfRtrP3V
5E86da57/t7hgtcTzN8aqICLddRynqGjOU/leZ5NL0mjl2SJPTVuPl83s1upsjWQYAL0CM1fJtxf
el+uUZuEaOPgkb7i9ZWcwwfFVR8azzwmD6U/nSaZjtXeoQZYlKgamIcoIuN7f++XlSggccbQVfnF
Jrd1jElw687MKleyuL2kY2tIDL8aKSM1mzAzeg/1c7A+EK87Kk9rAfkleh/eD9Ao5AN/w0mmLLWb
oNomg6Q33k18fvT9Ggu9UmlbDaB9OJQ3039IEUIPrPMWGHJSX5GS6e4m4FuLgkcmrFqVgXUTmuba
2YQYqhGQN2LBwovkD3e+dWLeY1M4DsXiQG0hhA49ofoKWhAOJ2X3Y3RMfnCQseLHsRs+Z1AHRsi6
tw9th3tV9qLZrRpsjItAHhLH1tBnaFjrn6K7/LkNspN1ghj4V3KsboAMKB5yf7oQ2aNj90xSLFoj
lgE8nbDDg7F00zBScJ3dYzYCvLGg31s9FOT5vKzmtLfVffgUypKxfVfamBWSWUPpDD0eUUdDo7X7
zVGSxW3mauzMC2n8gOa9d/3gyBYqBIUoT7U+NPowYOnNkl/q8CGWTeTKTPC/bzJZs52LRSEomukx
Lrn4L1y4jtbKmElkVoR73MyW2egGZQ4sxSuSi5ldChnFl8yEEMzyPlJMe7YmDIZ9C6dvkfXKZFWe
/bP2x++EMBb2JKlJBDKSqUw8NY/dynxt7BMdHxLsmiETPdvtlPASP64fuDnq4O+/TYKxTqaHFuig
FlfPMHuxeBEFsHr0euViK16tXCawFQwyrbz9rfxjV/haOfTb9Mhql6DTksqZUuDmpiJyVL2UcPvv
XkCbBQrfjOrZHMcZGP8MFMt6I3GJ3bkr/WrGkufh7gW0MSR8uTnVaLNqPQ06OMeQPVX2EWzd1DoB
ji9Z025CsjElBGQ7D+ehshAlZrp8p/Vnve+/XY8K+3nqHxPiKG4ZdUPZNnhV86516VW3y+TMtR99
Tl9ztO04+MxCw1VxhsqTUoTw4PrhwrEwuWCAJcyEaOl7p4QKl9HN6giaYJcnKtSdT8nRctVDc1AC
GRfD7mZujAmbiVEkcDEkZhmU7ckE95usnr9b7LT/GBDB0tbYQ/YXWJAgutNfprvG5TyuUVAEtUMP
420iVX2TWhQTknVuZ6qCCZh94vin9ZSqjv1sfbaOEUr7+V9Ed6SC95Jv9paybII8rYZlNs3CCgzg
n2ZQLvQoxJhHFWykYFmQZHu70WOzpcI1OdCkohNAKWe6BHR2UUoD2uDX9SOw7xd4LamcpclmQoRS
FbtCG760gwm4miTDuLGMGWN/FX8sCKEpnfqwT2xsWbzc0dlrqy+r6f3/LUI4SWHSAN5dd4iu9o9o
fCz7w/Xf362qA9zy9y4Jp2fpe6roQGSA3IMcqJv4s35CscXDfOIjH0ELXT1YcIrtJ9nSru8evtL7
IEHirLLsoWFBBRaEYw1qH6+KdfZ76EbZuAPfpY/x6L+LxCzwe1NNn/achro8NxD/AKwEA9V65pH0
1LTwwFfJlvItu2ZNSD3XiTBkS4wP8wEe6kG/HkBy0KaeyR2GErz6e/G/TxmUAyW2ZXsqnCsrzJNc
7zJQzserD2XZS1UMjt7JtBv3k/q/vYap/OxtgkUMzro4jNb/lL/rX7GbxSdMpoP/RvOKoDlknxbV
GV5lYeMt1F7bWr7+jV3MLGoJNZUSAr1jwOckc8cG7qs9ylAhu1nHZoFC8OiTquoAM5wCO/fZ8FWd
H5X5VZVxgOyGKFtVUaCy8PYUwQXWnE5pr0LtujZ7P0++GtBfve6Muw4BkCEnMbEQAwXPn6ucZPjV
8rz2xzSvPCUK4lgGM9x/zm6sCB5fMgwhtCuCCG/lc+Rw41YueeLTufWtrB+8uySmWxjVoNBvE2ec
oXFQmqFZFeeCOgsD25LmzGHqX9+33S+zMSIcpGIsDcyvwggmxOvhVzwF139/R/4OPMMbA8IJysql
i3XuydkXlDzAo0ZO1pN9ox/RhbMQf3W8FtXTBAZ8mSzFbp67sSycoZqRKUfuDkXUsnJHE4CSfnWZ
0jwbY+yvaSJ71+0/UTYGhbM009kGoTWoZHnZagx4gdZwOKhaO8kmPXdD78aUcCOvkE8zuhr8pzUU
2pRja81eAX5cnRgOM5/D4aDGz9c/pMxRhAt6oebcJiSsA9KAIhq8fmYik0/ejUWbRQlXtJlNMWI6
YMLQunCWIXd6+r3r4oOaHK6vZb/A+MeS2CXopyUutAVRr31J7hafuuWn1BtPNbjF9ePi6X/Jc13J
/oms5kUeYcjILlDJ7Ae3UcA8M0lyzf2azGZVQnRia1wtc1yg2OaSg3XIISEUevkFKutH4xQdCskd
rO0vCYVEFOqZAX6495dUayrjVGbgL0utImsdjbbhxbQLW8E4igZB5axPH6hJxmNNCOhvAJ1uTjnw
oi8Va+mjoQ79GUODaPKqWghxigppip6nzzRf9Nu0BjrADRt0hy/pbDK3bZcJmgF6noD9bdDIWZ/r
VEYG+v9wjD9LEmNGD81rnK01iIE2He60z8pdC+rF9AsnYQO2HMrXUqJr2TYKYSOy5mat0wSDRaZj
jTBTyfDAMgtCtGhGZWxHljZBUfpFhAZKLN04fk98SFggO/1fXxDCg6IMWp1BI/M8J/loOnhgsech
bIyvCjPLbwr4JX8V1lD+mqGvdiljFv4cwPW3OoPagnOVdmPceoWRy/ouu2k/10sEdS3BaLeYeSDs
a02magCa8PHKR7BENy4/FKNfPLDF4R2l3B1/2m50kI0y7TrT1raQkyRlrxshhmECVjptBYhodAHy
rwShh1o7q+lAhw0ckefy2Mvmq/dSh61lIRIYSVdGaxKpwWAcjO6XVj23xc/rMXTPp7YmhMQBRP6D
la4pFByr+0j/FBaP139/t7CzNSBEl0gvo2KZBhKQT8CJ2o/K/QLlLAxcZMfRBY9ze1fa7gIRWzlH
hPTLCWEAaq6GkRu8kVYBm6p7VeQaKejTrWPr5L7yWPqxn7u9NL+UbaoQCqama6O8rZIz1C8wRtl9
Mfz0QL0WsnO5yyfCeI1CCnrfO7vbnRbCQ6itEasrrHa9H3zeMakh/3QXgoT8+Db2capl/rmXvmwt
CtFCD3tDQZ13DSx0DGpWuelsnewE0iJ54cTm/ADFFjdDP8W57lSycyFkGG1vkjBlNviQyO8ye5zi
J0YkuQX/RGIg3CxNZIccM7tnOYXMXFssN+B0DuZBdSnJbojSuNdXs3vh402qWkixwaMg0gSnRs9K
oyrBuP9o3/IO/XzKv5Lv45l/uOVUS5Hb+57yx6Dw3exBX0NC4Z+TegRqCroCtldMjnqf/uB4gNr9
N2+g7QqFD6YTkvWzDaxq2b4Q67Gqn1sZdRX/N3/8YH+vSez+pwNVW7auGP639DDoopj6VhcnhrsY
i/Hc0Fq/G3p9eNJWQNUk/ij7giIuYDAMPRwiFJDNT+1N+QAyX5f52n2DrjBoCeXqpntvos1+it3C
UIsWY47D+NxhvKsrHaYfQfTo9OlrFUsOwv5Z+7OvwgUR5avdxD2IdvpG8+NcVz208FwkBpMnOQb8
Nrv2BYWbQgPcx0hDnOo4KJ/5iFCG0frsOYJ63f9BGXQ/Rv9Zl3A3gKUpY2a2Yhjpdj0A1uS0sVOB
tMjwBo/9bl31IpPq3A8pfyzyv2+KQUYT2nW2VmABU79xqdhx+tmaz2b14/o+7n0we5PCCWdtbErD
sFbkobGO/pZ2gaS5oTxft7Fb8d+ER7H6ztJh7pMVbzz1mNwpL1xkibnmdy4Qn564mpWsa7Jbs9la
FPzQ0pVkoKGVcAg3hA1vpmMY9IWDDKJ45uJ7sYQabG8bt/YEbxz0qph6U18DU33oi0e1uGeZTLJR
ZkPwwWoYoCdavg3U5m7S5EGh/pVgvOr6x9r39L9z57fi6Mbv0myYWbpY8bkGE1geTY6lf7puYT8c
/bEgZB7qkNSIEaggF1Z/r7LFW7MwaHPjaUZUdhIjl6xItm/C/cVGTL/bC50DZT5U6zOl/kR+Xl+S
bNOEU1SOFq0ZLuZAtYB4XFAWZ9+uW/hYZ0IJH8VUVAU10DbjBfM+HsSUFVQJo/hc3gDeeIoBqzSc
0qnv/gVTv2BKODyArAG3xjAdnnWvCzA8tuSD8A1/F7qF3xcOy1pNJEnzmQVguLAduta6k1eR167a
bRgWgRUXnqLK0pgPn0gwKpweGs6dUluALpT5fdL5GpXgez/Ea+H3hXhtT2sJOqiKBWVtu82cuH31
NU7RIC4ku8d96druCcfHiBXWzC2+DqmrA2ADTr0yL52Zu5ari8bjrTKuTt0VrsQBPxxbYYHCMTJW
HfQjU1IAyQ6Yk4/U6cCbxWPqDiBH05zlAlLlz8NJ1uyX2RXO1qDkKJPHEBpu2ORE1lemru6a/1WW
lmMlMmDVh6zi/SLFygEZF1bFCudB9Hhvv3M5wKl5Y2FPDnog2VLJQRCpsLVcwynQ+yXAmPOI1Tio
3nmO/pS42c1Xns7XZ0zPAnEry7A/tpqEdQrRxA5B3GD00LmKA04tCR7zcxOksCQdS5DtqBBMqNKN
LGn0+Kx/Gn63sNVfukMGd3mTNZH10CSn8K16ubm9siwnSRtZwGZMpr/M0demiWIn0VK/Jf+cEF7Y
RCGk1NOIuVIKFq/WG/wVshzkVN0qT8wPDxjztI7NIboPZRMlH24zwagQZ1oCosll5TDZeXEHoh1G
Y4YgVHOQ+OaHwZU3O4CeW1CiAeeFYGeAhlhLK4xflpGfQ/+2jUCuMd8mdHFJ/pc5TV4SH3tb2k/Z
jdOEYMSPwAVNXbgcZrNX8wRo/nNnOmnAOaVAae1mqT+BHI2rtVteJKsQ7NrUQEVKVChHUFMIbVZW
lG1PGehBp++FTsDZLosrMgtCECsTvcmLBDz+6nf6OMNVhlvIjD7Ev6lT4gaXKzzsHoQ/SxJnGNdY
a3NFBUI0U5+TJXFn48Tm5FBPvsRPdq+jjSGh3gkJPrZYDUitWevPP1G8gjjNfCpP4S8NqN/0B5CU
vU8P/XFxuouM7Wz3MGyMC2GMoHiMIvSM3B7qWtljMxxJJlvg/qeDzL0FtgtkYIJz6Ggc6osdAlZZ
3in31gG1uUCn3vDS/+b9Ad4ekBbndtcFlmuqYgQV0EfBXca4V7Q1jyMU5/oX+01oQgVPXudoz4ZD
XII6Dy0cIoP87DoNZpChogISZWDb3ueYVRRnmq1XNYjJg3Q+mOQHaFkW7fN1l9ld3MaKEFmAH1aq
cEY/fa2fs+pG7c+JbFD4Y4mFR6+NDSFJqmiFGlKDt9KKcaCAf7QCzDZOgSFGaAH2R4Bwv15f1ccn
p2BS9JM5tJuQJqDq7PXkni258dnQMv1OnYb6QclZdWEx6MVdW6/Bnzv1+mltlR4XlIpaNgSQpAP0
O4mThvoggVoUiFSAkXj/NdNu0dJOBRXgBISThmM5NE7ROIpPnyEnrUMRMTuAsuIOGrnzP36rghhG
xZAqKpRAfuiGsP9DmzSlaaKsUHZ+bd1G/XmUEWTvuNE7E8J+V6OudvnCOWJQqM+y35H2l9KEzvWv
uhPd0GzUsQjgMcDAIexhia1d27YC9ZN6inrPzk9VpHmd8Yumh9hoPFWXFBJ2jiAMUgO02ICAEDHa
FJM65DoZIT6gng2jArTvyMrYRTVYsrKPRRn+iTaWhBhTZuHETAsP/c5ffHQ7jqQ8Nd7kRWAA1b4m
nv6QSW3uuuQfm+J2VgTklCnFuMT4M8eYQtA+6IcYI4JvBeXlQA8xhf5p9yk6yLATH7s775f79r7e
ZIZdQ7UxJxCI6g/0OHyhnHT1YvlJEN5rhwr9pND/5yQggk3helIUKyxTHPAgvO1+oOLafGdPo0vO
vvU7vTT32b2MZ1XiPW9hcbPIJlXDfuqgsdfMhbP2DyGJ3dp8ULXg3xyLv730zbc2drpeGYGtZHag
hf4y3eu6BRVNzVW056okzlQQr5QlGntL41mhjf9QIGfC3WRGNslMFRElY6rbNTdV+1KkT3r66/rK
do/F1o5wO8VZ0c5RivZKdw5nf6yc2eMox0px4sWhgxM9NIfy1vinY/3wFEw/Ys4OLR3NEjPQUi3q
PCuxoeh6AGyrjZdM96+vbC9eEor7AJwIuBDEwh6bdbpEPd7vrFlurKS/aNkapLG02Ltzxt9dvUJc
iXWlmFlVTiC+JQfDLc5p6ZBT+JAcWz+/61GfVx7A/J0fpSSXEstiztsX8BwrVEHLeIb+Ut150I1t
qjdAe4dZt97VvtZn2oPIXT6oy2+bD1WZPwmHCEVMUJXJZtQuz1FEnSh6nuLPjemFWuzM5IS5v+vf
ci8nBWOMboLd4g0m+P5qN6xBG8dcQYWu/lJnjys5Xf/9HV8Bdxc+o0oMaEWLjzAryYdxsHqkT2vy
GK3RnV1pvop29HUzH3GCyJm2doRDDRD7aK1GBi3CYxooJ+NROdUBRBhxJaBqXzjFDQjHzcfJ07zl
VMoa0h/RBtw86qmGrYKmjIqEJGNS9IpVLxGqIItbPisoDDqG37jr6/hK7jrPOje/6toFB5xkGme3
/sKoZpgmYxgn14Qok4QzROvCMT/buUIcaq6BkqouScwLMxUXsJZzhSHRNesCK88O/2bXKV4WFnBj
DHOT773HzMyaopYH4ahz+myfo6fiS/TEGSPsX+XFfKwLTwP2ArSjpWsFhWzpvOAjnhQ0nECFwAhQ
u2KvfInKWCnGvDhneAh8wv2Y3w0kt1S/zhfr11Lqww0I75ugS9qZuNnM1K+k07PnOs3Ug1pZ0SnB
LJYMLbUf9zfhUchYE6sr07gzgMK4zX5wHdDQ0+/yENwFy4GXHfTUl06972yFtg3JQgpLh8agGV1I
YH8ffP4BEPbdBXUOwNsxq/rPu2L8lgFMGukswd6LCMgqSeJ8VCwdU/ajR7zc63vn53+InYdXWQNz
J4YA860xy0BhhY91v/eycGk1bVKBFZp1nxqvYfpcK5IwuG8Ccj9YEvoiIliaGIOZT7QDUCD5rGsQ
uHrJli/XD8tOpMUq/pgQypdNZdIxGxScg9ZRlczFa0uWiMtWwf8Jm2Qq1BWWVzaNzxP4igy3+cJn
oqLb+QmUfKgB01e5IpNsVWLcbStTYSua5xl5JMb3yJTcH/yOF874u10Tv32dTcScUF7WzdJHxdJj
DTqJjUa8JjGdnKVuohsukO6Sr7V3CzOEFAyM6roGJon3W7mkebLabKqCziTnJVkgjDhVePSSS8yy
07TaJ0UdY8kttvf9VF4bglw4RdVSCKcWAFx212MzGT5WfBowBDhK6of7JiyIclAUokzxumgxBm4p
Kfhye2v0k64D3hvwQiVE9+e6u+9VMTSwxPxtSQiDVkdQN2gQBrUjxxalYFJx+3MV8AuYPs2yitNb
FBA9RTVtipoTHpuqeBuQKFPyhoKmkFAt8WNCZxS0SflLiWfL75cyKzGMvc4HPWq7E8JJUbuLMha1
M9RIY0nVhNaxB6vY10Hv1DMeCFnsWigLaqeitpfqlLMherSZhihHou/JUkWHulqb77xocltPuv1t
YOH0UDdTA7ymNk0NOP711vR0mjDDa3I7/TYXEWuc3lJY5+h2SCNH69Mx97QaOOV5iq3ALkob/4th
lUmgsla9G5mR/rDtor219Jwpx9lSpuNUUMMvsmKYnaLP7NM4mNVpShR6P02DjVGFuba8JCNr4+cp
TpDTJjT/GSdW3HlVNRaX3GxJzI3XsWeFtemCk8b6VtSq5tu1ptzUU1Tc1G1X/m5ZHH6vDAKemlId
qM/GtTQPM1OU55pmmIIwyZL6AOMtX2i2gClgmNewOhQt/ole3rChdKa5IaOrpcn6BEHY8UkZ0xwY
8z6xXsaKTYnT9DWuYbDiKIXfpLT6SgtMot23KwgiJUdsJ7OHEhBwKri1GPI14VwXSoZ3mQ6wYmek
5B5Vk5cSrQ8HdICVo6A666x5SiVjzHsd93dGhSC5prmeYWuBWrFcAxwL0Tn9imo270LIibj3IvJ2
hULEtEa6FOBPzM+Wyqs9s2Or3vWjzX/hw0n7Uw4UeTLaMUOqYeMBPc53bfrUJukBRC5JQyR2djMp
8KngUmYG48S174NwFE21OY15FeQvyqfqiVMI8VxqdqMHrtMh1xnY8w4N3JkEY1NciUTYO7NNJrWZ
ZztYoEgJp5isV7uY9S+FbcbPBRg6btVOryVX3K57IGZhjRa4DDGC+36ZTWzlerSioBSjS8W9Q4V8
Di+eyeUa9z7dxpRIwWN2ix5jHBc6EdnvpbqU0+8m7nA0pR1N/mlEH9kaEpo5ObZ3MQYoZw0pCp2o
7lzUeXYZHD7Sj+X6YkwXKXPo/tf7ex9FzqmYrZx0KK0Dk+VOWB2bGOwOc+rklEFp4XD9EOx/tTdp
EwsUlHjzvf9qpFeTtE3AXwtZnqA682H3+QxVCkCsTUl2uve6BVkIl1H5jy0hd0zJjHqjOs2BDdBg
cmoeu8/J58zHC/PWeBhdGz3w4Z72Tp85/wfJD76SD99yY12ImYm2IEQqcQHen+JLj8E02+vP4b3u
9uApk4097IWv7VKFWKmXsdYUqNEFiTXfD1H/YmUyrd6d3O7dbgqnvKHqOoY6WjpN6Y/Dow4urXG8
lOa9Ps3uxGSw/L0zh7o/xKG4thFeae8dRcmgkMp03O3hdFLK0i3YY6F5ZrHKMq69XHlrSIgjaV5k
NVpVSqCaTug2PpchBIcupxINH4xfUecrt+wRbM7edGql86Z7H25jXQRC2xYyiqqP0rO2fM/Jt4VI
bu69zBVM/Si0gFoRAqPCV+uTrppzaqfnln5WqUPnl55KzvTuEjRdQ8YPPS9dRCqwIqoAYS2L89qd
Ne3SN5La7O6FxulqKccs6h8qFkNYZphvIksQNS7Nof6EJDEGi37G0EXrgiWYb5GmDoXEM/Y8EBQj
YNA3wbjz4TFTJaHVTh0m7TTLLWkw6TFmbpyhlIKe9jbQgJej8QuBE9sSXD2MxtgchxEAfzQKiUec
/L44MpdHKMzpQRA4e70ehfecAu8YBgpbcNiaKg9dmxcvuuwDi+IWyomIw+pZW5+UzvvnJlDQw6uB
gUsOXYP3Juo1qSKLK4wgLbbDv+h4HGXcVLt+gXeLgZI9ChwfKhwzaqcj6XOu4gcurG91hiGz3iEL
psw0R73kx+R1ebq+rL3GtgZ7wKnoRLPxsd6vC+p+dZTrM3Qj/AkjrFy/r4VOKYgSwRPAPNk49cdR
OpSMtvYE35grYy1IS+2g9sJb7ay51M0ey8OMsVnrUfke3huQjC6P2q2MWHnPR/gUPK+9EOT8QuBQ
a20ttMYCewBoeklcO4XxpZ0k3dY9z98aEXZTy2qjH1bMXTXWIWseY1Pybt/tOm4NCNvXrVplZdOE
HvyZ3Scn9EG88OZhOIy+6qX+8FV2D3/Us+Xfi6kmDxtgpdaE28SIa6XRJ1MJjOOaOJo7HItbjc+T
Bd1B/dnmyDnsU3qOj8t5cCawsUo5RHc/3J9/gZj+g/B4rAx7AIQSjdYegL8cNMuB5Ycn6Km44QVI
rleZjO++m26MComrgvA1R1PKMNu9nPmEBmBjt+nP6ph8Hs8QDUCN+Rlgx8f0Vgbi1HkkEfMsFNJR
VgVwDENZog/1jdFo3YSB6LDH7ZDN0E5dwt6+T+m4oIavF+svzW7Lk9GlLZC6OpkhrD13/U1ulMxf
tARDdwpGbE92HJU3eACHt+1QhKZb2X2V+RnU4n63cdt/qRKFFE6o1MtDnKTpUzG3YeTqZWkcba2d
eofGy/KpQ/Vch2YqMDzZnC5HI636e/zocqhQ4JY8kvc/9p/FC/6taIXeZ2wC8y77NIy3NL1JI1ka
vWfDRs8SFV7UafDeeh/ylrwdymEiChRpAVY1oIulWv7yjTPSlmeuuxK+yp9cEqMfSuVoRoRDrGFY
cT4k5iezsxwFY4rXo/neDb9ZmSl4rarQtV1GYwmmInHsyLX7FNMDHs0er9vZC3NbO8JlqKNGlVbT
giJ21qHZxBxVRi+3vxJO+aGhZ0jFNDKygJqmqbUGuX0CzFBtD0l9W5ufrq9j1wr0WgmAOAzNT2G/
qnGZycTAlhfrDwp4ggGmrP1Yeq/vnWgOgENXAVUMJp5oTESV45o0oPoBaxRgG1ApOGdHet8F+uf4
8R8TESNib60JRyhhVoFWCcU4DDla66vaSTZtz5PRY8UlbgKHgRz2/fFR2yipjKyFMge9VJZrpzno
7v8FglZjBvIRjiwwdLEGnscryY0aZVza/4iJYxVSroG9bw9IFNpXyLjQN+XL3OSMZaQZZC1DjEh7
9jG55JBgTY49cVElBufpFPRQYXIMSBnK+pXcqcT4vjUs7N9SVSog1iDes2+5WldzHE/QCS0e+qOs
Y7abLUBcylQNdIaBQ+bneLNGFvZFk2cRuPh+c5Sw6mMewHasu/JCHpPn5iE9Rx6YMK4fqn2rNj6f
iuagrb5dcBurJnqxqgnSxiBF6z1HIYtcFGgADgcOyMr9xFN+ye7rXZ/cmBQqI91glvWiZXYwG607
m6pD08ZdZFD5vbAHGOvfCxO2E0qrs7GSAlQM5FfG/iojyc7trEKHOJeNTjY0TXTxYhpnTH2lGJQK
WjsOpvGZhOphluVT/PgL7rc1Il5EpaazdKQgkiN1sKwvmv6zon5cPUf6D01ai9iJfO+MCQHWnA1w
VyTAUyN9KwPNb1A0ghYkg2rWAaofcvlJmUH+943vhYNiGqBm/C/pN6g83ezWwLwNBTtUc7ru6Tsh
REejGK9czUIbQbykWign03HECFinnct2doz6ZCnHIfGum9l7o6ENCJAaREzgH2/J6mZRBUQeIOXW
G3+/0ZLPyW3vrGDtb4/dVxl2bN8e0k/0PUDKg2LL+02EhwBOHPfz23213ky3zTG7pRAUVg+lD2kO
2bDrnkvC2t/2hHPFRlLMIJ+Ozlb8Wam8Tj1p5fM8ePNy34WS8MuTO9H9kVjjHkZH92Pnk0VJNpoD
IgWLfqzLTUpfpxzlvsbPMOFW5a2fzIfrn2/XS2z+7oRZMIoLLpm2OVmYtihBnppBmXUvROv8goJF
zEiO103tLo5xfBWe84BICJ0SMxujdayHCosr3H75pWnntb2E5lcyflfq1FFkJPt7EQuP6b8NCue7
sWmk6UWCewQzghW9g+6CZzT/POHQt0aEDazLVu+iHBWrOHES8F/kpmMP/5yLXEcigHQTdTnMKGmm
8CqgWpeWeVGiJe5N/hjkYPIqwXr1nym24SJ75u0Ve7b2RHBh2YXmOjKanuef6vk/gOnwWX2o/cmr
7/ik1yyrHew0Y9AUVwHQwpsPKtrCx8JjUzX1Yq6DamwPKAOW4M4rj0uUOgsehKru1OOrhRfDdZ/k
z1XxwG2tCl9PX/UGmgiJEsSGT0ffUL6G8f+Qdl1LcuPK8osYQQeaV9pmT3eP0RiNXhhyS+89v/4m
dOLusCGexlntkx4mQtUAqwqFQlbmJVFO0fx629CeL0J1Aa0dFKUIAOYDrnXfioMkKAGgGRZZS8/I
MQPZ55wY20M0KBs7v/UjSFdX8xgVxzmXPaKud53YOmZbeXqVv5q66AMJ58DB3BZLHEdgHszZur3U
nULk6icwX7JK4nCRlFYAiOhbLgMHrnBOtj084ZUF5qsNeat1w4BFtlVtjaotl8sZzGkYZMuHzo4B
70/edB697u6y0GFFi9WQAOljzh21E/o27jMh0Lv5KIfNS5PwSrjdsw1H2t82mLOGCDKJ2h4KHa0z
/4KsxY5p6zalt5MPprPwvGUv+yN7aRrF1RoYn7k+S6VmrAU5bDVKQPXcXEoM5Ba+/D4/RZCQMyww
Od/HjSU/3XaQ/WWipYu7M3YTQpDXZtdFymUy0Xml+/pEkYCxk34bbc0S/NJFLP7RMtF6pxdC6O2w
gIp0nUgxTuIchF++pA/iV0rJ0R6UM50ui+xqgBQJrzW5m0EhqPi3TZoQNmWRqCWKkYLGFTR7eEhZ
cksDk6rg9paY2yZBY5I2kiv39s7uHbFbo8z3jBIlLeep6wAnXe7LVrNmVbPGunfVunhdoxG+q3xV
MEt+2+yuG23WSrPsZq25uWgAPxIQQhiXNfQiKbL60oklTnW0n9w2dmiptrETqxjfTecsBhszZcHB
HLcVv1ZBb9f/A4/QHl4a1xxRxhXfxMsNK9EzVySZlMSQUNhKXnuqnjo7+1I9oma3qTy3Qt/vMUMO
tbmWcyrt7icBUAwtbVHBfet6nSaZMsjEh9kxNV+0ypbji9TYbfVHYQjwG/rnEAhEiXttpjO1JU2b
iHbPe3AcGA+mCynHT1TcZDlIn3iVO/UC9qzFB/rbHOMl7RR2OdFwQZ2z7G5WCwtPCW4xXiBzosVc
cMfugbuxxuxhHWWR2QoQTdBjq/8MZJgLmOmL/GN+hMtQma177Yn3XrV7ROgq3k1Rq+GMYPKaEZZh
IerU5tRaQOlgsux2oO0vCpplOiDNokKYLdTCumjwNfNjKD035hHDeSOXYpVuzO+f6cMGs3FVOso5
aC2NIAI7LarNOZAO60myqCLmDIY+XOvwh4tslT4vUfNMM0VSTNYwIwNkdXOI9lUVsZeotgCtBWee
flkk8bIQ3uzHfi2h/71cttKVlxGTXQm6xW1o3tVt9H2KMAWcJr5hLvd5op87ffL7xTyk2c/bH3M3
yg1AqHFnpnovzH1oHYdpJaQDwfv4peif8umvfFotZfVvm9lzSlUkOOFxv9Pl3874vtcbU5+lYFR6
q0Rgd4STrva8Eq+WGOgCZhEoI6YyCrt2GA1DCzEoHlQ9+KDN+w6QptvL2NutrREmtswZmGMZWq1B
GI4XXRVyS6+SL1pFznMfF+5tY7sVCppciCW0Tn5X1UVjVqwGFUtKgxXC7Y2/CJYWqBaUP9HVIKm1
vt+2uOf6qqKpYDmE5NRv94N+DRXITYVlICzrfS6LZ3UpgeU2ZzcW9WPbV+dVHDnfbQ8epmyMspeF
RM+aYZJFPOalGEjp73TwnMpv2WqP4V0xQP9u9no0Ew3ewbN319vaZW4IXVI24ORfZbwT0xmAzo/O
gwdYGpf6f9czP3aVbfbmktiLlSYaQZjF1lofOz2zNF71w/l0CuP+otrleT9K+RFCCsQZptop4tBp
9Ch1dMC4yyzy4nHybvvLblQrJpwTiC0U0sxJENapsphtikmqqbSn2LAmjpwjzwBzDLRZnhp1sqJG
Xy6T8dPoeRd++gvZcwaTrX+vgEn2Q1Kk+jI1tBEfASqQ+c/hkcreD1R+c7VD3D7y2VLeR14m4ayM
ZT1Ct8sYxmUA6B9BTQSgm3gesVv8b9bGPt1Js1mDWKKRgjzo0awZQM7/rX5TcX6q4AYBt4yBGex/
ju5AMP+9n7J8Xc2pwlCZcgZ8Ttet5quOO79tjgM3dqk33/hs7DVYlBoR7L3wC/UR/TvoQ6xW9jOB
ysH6tfdLm9eg2a35t8ti8j7FK2bzippKOCSv0GDxaP0tDpbs9UCx8p4n9xPGxybSv29uGEW/mjXA
1eizlaM9DZWlrg8Tb2h49yjbfCn6942RRSeZuNZUw7E9he3rXL6a9cPMZb3aNYNDjDI5KCauEddm
BqNZEjDyzlDhhMQK7tkQGXUNPHZY0ck84+HdU4HamnjP/Ptn54ddVq6sxROipk9gIKQc/SplHviW
gVeMNjEKD/xUGu84oZ79m0uqmo4+BiApOuv5jWhGeKMtcC08RU+yi2HG2pqfyCNNIdl91HGOzd38
sTHH5HtFrhdSmSZQTsD6NAJoukfndnLf/3IfC2J9vktqqIBXSjAO4ns61N/JMHwVZrAHdsLnf2eK
dXhdK9N2RaEjySeojWPs/34QnDzJrNt2dm/T6mbXGKdPILRc9xGUQ+JTkVsxqDCoa0CaNcjvJk9v
AekrwGWb2/9YmwqtcxWoS/RFcMXFo9F1GPQkDWOplaQAcCAlk6ymfuwBGbq9vF2f2BhhVhfN8zKJ
EAsNVowstfWxUn/cNrCbmDYGmPNeX+S2WIVaDuosvkNYe7lYO4Q0f+J5GzPMqd/lM2aoo1gIlvJB
0p4y86wQJ+1Ptxez7wyYE0AnXDTxokEjepMBCVqoTZIDBT4OVhfbpWz9R1lQedLP0+eoskSvdYHx
tEubN4y+v5EfppnozeW6H2pFE4JSFuyaiqiD8DDngKh3A3izPiaAM+ALqlQDnJ4o4E0envFauear
1RXB7Y3cdTtNJLjfGUDIsldINS+HZiQglxXIDzXzWpUDeOP9/0yhPq5tGCYL0CBR9NhAomCOftxe
wL4nbFbAeEKuzsKsivkSpCcRlwHp1GRWMlvZ2TgNnu7LoG6yU7fMQFjDQ/PtwSjxFvmxe4wrJPVS
rFWUtcEsWSnEUCgZQmGnb9C7uqt8082tKsjeu098vN2uf2wsM/5Rplm6RhWccDVVO4YDFqBHT+y8
5T1a7Ho7EBuQP4PiN2GZqXKIn2lFDdL3iNxN61HuTEuIeXCo/RptY4XJGqWYVbJelApO/AkCFrS9
np07r7xQleR/rm5JE7qGQXu87IrADzG5tumTNMRwKdoN931l/ef5ILGFHKQnkNz2/oRH4Moek3oh
TxbGqtHg5ArIZ1peZPZYQGsV/PXgZ3yYORevfd/4WB6zmU2GJ9IsFORgyIrPpfkoRcZ7aEZ2F/Lo
vvad48MSUyBqbTZPQoeNrDE4kPl6+kngfiwaQ7/VZh8fi22vSWGzdnpbLYHUY6yUYrP7O/XH8D4f
Va/wQEz3jZNQOItiqWmypMdEsRmZ/199eqFgGe8Grl6SjXHWl/xn98brW+6nyb83kh2zU8pC7xpM
6AeroRyVJQrSXHVur2v3trzZRyZXRfU8lz3aUoE86LYUFx5okCMtthW1sOX6T4pCqPHhpUwH3YTK
RFhvoL9dzUAbLGViqcuxXXsrHI4qt6m3+7EMSSKaitkzUEBe1wHyWhEkJySOvn4kgiN0f0XC++2N
2z9hNjaYeIrELATTjDzjlaMNQAPiZZfJr8CyGr/pZ+kvELPhHtlgkJVT5OzGsWHg/UgBj5fE4qIg
NVAYQx02gZ6pmd+ns/BprLTBFiKA0wezGtzbC911QtBBAGBrEgreuN7LQpnRtCQxxLW7k5F+K3lq
6DQb/BbJm/+f2ce6FgyjSfo6EDCW7qYr9HGVYjC8OppBzA4og910ueSWSf0shxH3qXo3ADbmmWS1
TpkwVwLQ0EJsEWv+LtyvTgPmJMHu3rVTG9uUd1U8pGfyfHtff10fbyycvc/WppGJiw5Zuw51XfxW
m5n2vQtXkzhTpUMFXu3i4tAlU4uvOicUspK4nWlOAoYXpOSJ9IbproUifK3EvgqGAUSOViZ2Izqu
Qx+DMl3SL3WrJ/48R8p7Us8dGM1nzALdXsfeBhIJLJWgXjNwoDEZpGu7NSNNi8cp7XthqOh6HYkO
ka5IsNFb59yHdpsAW2vUWzcVvjC1TbhQiAZ9fnOaC4ja3fVJfu7/w/YDgTZOguRapLlmY7GrWg1X
5nnFc233qiDOkfOf1PvJkdz42NzxQL27PT4MHhkYATA0gImZJLkOGAXJ8hKNKUz8ACxdev039Ycw
W8NnjP4AxlC9qTzI6l5O2dpkYlwfjamNVwFMuUtmV/qD1GDIVPkRCzFnN3mGmGCvKinVhwkYnlk3
XLH2JnChTOoPg7zcdkrqBmxsbRfERLU8j0pkKoBFoQ8mF+9K+v32/7/vFR9fiW32LoMAbfIyRdsL
9DgJBOpKD9j22DK/9K7gV17k8S6Yu68qmzWxzV/SqXrbrBigbZ3Flm3VRqc5IL7k1lwMPWf72M7X
qJii0Y06Wnzt5zhpQKrP69Lv1W/bxTBZI5XnTM6iCvjQEyQCEot44AxzxsWmEOnmU3cncdLUXkmw
NUiXvAnjcSmbtq6oQVm20vJx1ienWp84bkGvlTf8TmaSRZplzSqWkxoMx/bUXbKjckmCyaHjnbjt
+bet8b4SkymWohpXLY3UIKkvZf9XpXy9/f/vexwAHAolM8LcGGNgJfEaSVq5/FLlpT356FhCyA9w
aO4T/e5aNqaYDFSOUp2nrQiKUAz+tuC65BXwu99/Y4DNPL0RS32BUemk8Bvd7s27gktVsevUGxtM
1tHGNFxqLQcNgI8J/YAOuZR3yYn4FLKennlI/N37MQGJKzq6Bkb2CRNEq1rppFUX2hEf8d4ZQwIt
dADHxxdC6clBSe1v4IcxJoDisk1UaQGkNYFCfQxJ0oMCsqd/7HHgbcW0CQD/oCBA3/06Sts2FElD
aiA1TpJXe5XfW60LxXjo4w2H27Z+97hrU8zHInlZrKVcVoEuFJaI6dE146Scnfi5MsGOSkA8tQQE
rAqDdVDP0xSalIgxc/psGt1wwePqUoGDaiSjGIi1Itm1Ws1WNOc6J1H8qhmu09L1D2H6bbGYDqDh
GIRD66mPhh8eda/z597CINs95j+feht35oBXOv3uMddWabLcpNwC4oCYC9eNQze8GLNDOqi98bRO
eTaYEEhJOy9KDWrYMTyHy/Mkn5b+7baj8Ewwjp8WUYaJsrkMQvG+Sx+a8fPKo2D8vSy63in6EzY7
hYLILM2IxMdWAcGCLq0TyLhS8tAO4uB3nZjzzqnfM9W1QSaza3oXGmaCR11iyUfJk11ovAGM8hBf
NC+7N1Rf8G5v4k6uurbIJPgEaxoiiFT/R00Y8/SZHae4XEl25U2HznRu2+PtKJNIpjmqs07ER4sz
wEGG9i4bh2Osr16xLPZtU/SX3wouJpEkCWkx/loah9W81ybRXtBtrc1POkZE22L+lzmFnXYxY6jW
jHgDOBqlO6NPuWovJiQbB93qWsMi5V8m6Ww9saeaEwY7RExXX9BgkggQZ/M4ESTM7HV1BKua7fST
+SR8lSFrcweD4CUonOUNICYxtZuVy47E+aQsGYnRyHGsm9CXqZtAbr+Pmp8PP5r1n88jXi+TySj9
OGhlA0bvgExvaX4Seq+veXO4HJdh5d+TSAWfRQQhzD5NAlnsnX4AiFsejyaUV5L0+V85KPtSWfVm
n60AIx+GxVbGyCqLexVIjvGlAhHfbVO8k4ZFBQ6V0IYSAQhGuk9eP7en/3Ttf0IWM36DOGsARfuf
Ki+b8baT/n2TPsWu6wa9wSHQHTW/fm4fOivFE/CvnjAgPyj4w7vMMQMeiIRTQhhMkqmmsWiyEZgV
DCHfq0Znxb3Kqbp2LprX7shkFx1qe+osQduxeJX/wm5iZeCL7D4XI33Z9nK/nTjfkP6PN/KZyeBH
5z6qTNJCe10uQDo/x9JbLCXQ6JBf6qUG5+WcN7ZCIlsXDA7U6NcV9pZpJsUMUtF2HamNQ/RXHFCZ
IHAonUWs+BFSQU5tNV5ryfejSzNNcm9cWh6ZOSfHsDR6k2SQVarE4hiqnoI3ViGPrDo+ChHvYZ+6
xq2VMlkmV5V1mVWcTxXIN+dC91PBbYTnNfEFsO736P3cDkxOEcMOHUhzJ09VnidB3gn3kQRVgXAI
MBTEOQt5y2IKGUxnjWtmAEiuif5YO73yFOK20NW2mtT2GiX/0hz9nJvAJ3Nn9NqCJzRJnmw5e5vm
0W5jZ5CI1YmajeE/TlnBK2NMNtXIQj2HypIcG7d5TQ7rAY/9bvv6S17eMTjL4+QXdl6jS8ciT0Qp
Os7NM1nOM5cUhnoZ64UGpqXwkkAxEzqzfzFEyWsSEuOAiiUwoe+UvSg40YtAQW+zEC3lx20v3GFJ
MOStQWb7FkNPJLBomIfEqNunaphA/qbHlZMUkfS508XSCosytVIhBE4j7Ws7pxS/0VAbd7VYfFKX
eghKYYH2TKpUHFDC7rfd/jgmnedrNvdzjm8rPuJEBtej9k6hlSsEJCEuxfGkvW+7NcbkdSNrVWnI
qyogBp6aM+kIKD8n5nfPjo0NtlbUyynUKrPGC4ObP6umnXrjgXQ4EUUnaxyA5hyezOhemtlaZBL4
XELjTQqhct/Wj5hdbsuHKua8f3E2ji0D+3wWmwIwmGDUvw0gBOMJHf8XNyCYFcZDpSJqzJfps1Em
wjInGINpa7tKYKMqDm0THUwJXXgj+2TWQO2r/R2a5nYlhQ9FFnJ8cX8f//4NbOcgbJVUmDtUNIn5
qV1wBoF9q1Q4tcVesjbEDyPMx9L7UU8byJYfwWhld2ppKf0lwuTrujx2PURLfE7w0+D+Pdt82JOv
s7XQQbC6yxZcpM/FpXVWj6ALkfi1Wx6QcfwBLyqtn9u8zt++w3yYpUlwc0jMrdmAGRx33WYB4AfD
U+NPzsL2qobtRtJfsLGQhSTK0PeLjlpmVaBJg6g0MIiFrz3rL8rj/Ff2QM8HwZGfOIZ5S2OOW2GO
4kiowXet+pNLQRC4iyWabTwTX3QKJwdNbmRxHy55VplTQ8LIbznMYwmmy/BRRtuxochYMchfMeZr
T6mlPBI/tCqPMhqChMdfDuYzxMi826vnxQhzlqSlmshxOGZBGz0tVWGN4YVE/zIOmSMhglpK3QqZ
eVizUzzE1mRAUfVf2mDyzQgKbNMQUArqgidEJ2Nwy+7l9lbtQNLouft3DLAnQdzhSlZLuXmQfbG1
JK+7iC9iY00VIFXQLpkcMFW/CyCDe8fIsnvb+K67yCZgVZgnAVKWcdKo7tK6TIHQjQoIgQlKMVlG
nB5uG9nP2hsrjFMWWhovUyplEMxSPMqW3lRef/wl/+xPlTO+37a363wbc4zzYVpS6ye5QGkmn6bq
6yq9r6CUuG2Dfvjf8uXGBuN8s5QXGOrS6XOCgmb4eJB8wf8fCLN2PxBIMkBFAzUbiHBcp68wLpIx
J3IYJK+GPwf5PUR1f5hfQgu9QKfECPSflYEbi/QXbRKmrEfVOmDYDmpVmi85+l32WJ21IDnR0kR7
k99Mh4el2v1gG5OMFyaVIg6N2aAxQQky2vOimw7Uipzbn2z3JNhYYbxwAhuHPhehGRREdLNJs+fc
nXCBlEX33xli/G+owhyEeHUElZQa8Zst39qs6x7irpt8UIJFnJvIfim5WRjji1EYFSC1mikFK/hr
XTpQVR66X0KXBSi1eeD6/XDe2GOS4tIKYSS0CXSPPiselMy8whZe0wtVBpgO3HOU4xws3nkJlbA1
CTAXo5eDHRNnuOIpGB0bIkeVrOqEJjWUW8x/Dq1CVv5Y5K/3o00Y1GMI5o9+MA9KdZ80TyZXvZa3
Lqbi0s0+XMW4joNGHg9L+jqjNwyuEU6e2oGs0HVAhE0HcSFlmLoOZ22F/FsFBZNDAQE4wJ3T+/je
tFs3/kq/GHIId3xrf2EfFpmFKUOfltDWAx1jtLwUYHGVjNEq5j86uoBXhGgKiARBF329sFSS52qq
wuRYAbAYFcjxvLiiW8PkePBJEvCcgV0SQHvGQpd07VSUEyTNwQqNSsqOvchfPAUPuCmnu7YXw7AF
lm3RlMAFxl4qkrno86YShQNYi13i5V6Mx+LVn239SFlgeBjdnVyI8Sg8fYCIBdPHLIhEGVRjiWuA
0UXxMe8UsK8/xtJsVzwNkZ3jSwFXKujJQWwJGiTG+wCkkuZ+6MCDPuDFpfFN8cvtXLvXtbiywHyk
UsOgTxwZ8VH6NLihrxwqe01t6aL4q63YGAb7lNtc4vodF78yypzKRRVOcwb+XNDCIU9YwjzJixMq
kwxgAUTHeeJYe0EMe6A6UUHbQ3tC174eKoAB592aHqfulHyt6ehMiTuMaQ+Yn229X0N2Hg9+ub/I
D6NMIaAltdaLkZke1+mtCf+qyWeoKFi3P98O0NK4Whn9EZs0axSCuKxrjy7hfXKJg+jSBmjwOjLQ
TRadKZCeBqgFipAnNB35El4Sh9fs4S2TKQtUcVilRtKzo1E9JNOjRLxM59wi9qPgYyeZgiAc46gX
kjk7jmhSSHpqt5J3ex9388fWQ5gaQMgFID4kZMOhtWYvOpRe7BE3fc2C/7AO8dqf/yXuPtbEFAFt
mEOey4SsRufGD5AOtrVjAXaeEW8A5Vc8AlqxW3GHTjjfis2SWWUOUqoM2VE+56c8WFyA4d/GO+U8
fI4vdLgg983n2zu7lymRuwjUlxRwUbDvSApkuUYgc9tgVFOrLT9D8sHqtNdEe7xtZ+91TtkaYjY0
nxNRbsy0wM29PsVQRbG6JxwD3miRc6o7wuN6HlUr8ngENrt7+rFA9kmJLPoyg4ciOy7k8wLcf2xa
Czhrb6+Os4smcw5MxYB0Qs8bNQU2sn6JTX8ScIUZf9y2QyOJPbI3m8i+Ea3UI5WS5MGYkACaSyAH
jU5gW7ZmsX8yjfiPzKkgQSVQrPhNmKWeVlAn6yJugUn/rk3qfWdCP2rKLH1QIBCucrLlXqsAPvJh
j0kkhpgU64SXInTBaZUwncG+f5f50OU6V8HX0EqtgnJTucnb7W3dTWAbu0x26Zs6jxOtNYK0vF/7
uy57uf3/76evjQHG+QEab+YJ3wvOP7niKzQdgC4DJ8lXii7ja1nvH6gf9thE0jcN+K7zqfiFnswO
mAFULQWCEj7VvpMPJHXSc/vPOXNw1m2MMkFAhmYtxAxk+GXdfwZbok/m4t5IuHXrfkT/7SU6UxJ1
hdr0ghZ1Qe/hKFit/J1yibe4EioGrSed2ocM0+H2J+QZZUqUVcfomiokRVCGX2MDNBEa8aKl4Tww
/JcsCap/0OZIKCqpp27qhWGoC70ncXzUvoCy2aVHzvpMW5sJ0MkFLqLHChHAa6vu+b8uwh7Vs8Yc
MRN3/VgpfWe0caBLr5UIFnYe+Sr1bzZvbQ0wASb1VSQuOfLjmI2YhbWF+llsS3edj8vslZj+kjkR
vRsBW4tMxImC3s7NCGEYLddTK9EVS8+ic7u+6Aku1p0q2mPboCYyDoWqO2lde+Iyi1Y3C7UVtdLX
295DN/DG+tlLfglmDKiEKpBUKVZipdX4lmf5SazJitew9iHCmJFz2+KuJ202gL3gJ4MOnbxcGwJp
sNIg9IFotZMX6an8hnkO/Rd0XyH2cMedLaXf8tZamfCMFT2MkhlyBWJlfo/VHoCN+o4MUA8G4fMS
yXdgA/U7TXe1ujtESmN3temFKbSXmsxXl/HUF8urLIAAW+WVkbyfxgTxrEZFDO1yQOMxKF8t0Mca
X0QjdvoK9FvvohG5tz8CJ65+OekmmvNQw4VYbaKjULxneKApao6B3TJ1+5Vp2tpYEKJZrzJSddA2
GAGM6+wpA2JlPGjOaOs+scngxF94Y4C/3PXWJ2buFENaiqmYgNMVjDAKskXnpab8Wcykl0gZz/E4
eASoDwuUBH7FQ5TtnqW4K4JWWYIohmowH7GoNSKBPDk6Jq9p5NOrQOELX7vvmiXZICToz3+A1kab
hNJmimCshg7e9R5jWLoLp3KFPqiROyZGr6SIE6x7h8vWArOkRJGaWpxlzECpLWbLoJUVmktpQa+X
U2HtOuRmKfTvG3cZpooUtVmlR7VKLaM+ieHCsbCb6TYWGIeUcilatEFuAqVQ8B6nWELhyIJmtdol
TTmUFHud2qsvw/ghZAKWMgIZB7w/uxCIrhd26BEflcH/wKO0f6RslsacknUyhMs6gqpVfUwustve
Gw/yQ/N9tmWvcrJP5J13N9vP4RuLzLEpNGBIl1UNIkmPIt51Ed3EES7hafWzgOomTffti6pbPOLy
XS+hHGxgLUcnn50OheBG2JSkhsNHmMVLBSvnybbtOvzGAlMqCnmnQdpjLIJFKG2iemaJyVLTvp19
9zPFxgoTuLo6Cp1UIN2Hmi2GidVNZ9LK1hCBMU+2hGwFosLrVDcXXD11q4Kna7nvMZsfwMS10cdV
amJO6mh+yp+RqSCOAc2DCWRwpp+7UOh44c1l7c19KPrGJBPhoT60fZnXJFiqywQSOuFbvGqeJNV3
fYg2F2AOSX0KQWGOIUjOdvPchgn9qFAg6x7rIaCwhk+phSMXTN/nyZscqpXHf1fjGWTCv6/lcNVj
XTg0BZqFS35XiMU/x6lcbScT8x1430WzTOdAEdP2Lm/l5BGSblHnzJk6HdRa0lqr7fE602pCGnN2
lLc+JvzzPl6NIsVgGqS4VQjG9Dy8+W5ZvnEWpkiWpkVMQbiDl+TM6zE7LR4hrKIZrzIB6whJ7Ux+
4fjI7vHwYZEVw4EIXK0bTVEeY3DjqEfRrY64nJ7ld4zFubJH5QXlu+nAK0r3+jOgUUOPCwUXGvVM
IC7LlHS5sqQBkXSHVJoXz6GdIx5XlZN0eJaY+MtVuZlx2cFwbi78rOLsL03rz0Y53adh+nZ7M/fd
42NRTLxBJidR5WgIwYL7M6yeG4lzlP+X9PVhgIkv0khtNEoJDjyUWf2nFOPn2ak+DN4KytjaHydL
4c3m0t/8W2UJ1n7DhNgZ5voZk50hKArYiQsMGoNo7zVz83vtQbp0juArbm3Hj+YDj7pw/5gA3I6O
VEP+0WSiYF6bLg3xdvWLFB1sGmgmGI7q9O5wqtBxlTlvYftL/H9zpshg3MVUGsFRgod5M/PiqrEI
RKLNgfPtdo2AVQePbqopmyx8dzCnumqTBXJ+zTk0XDxumNzqi/5Q9lvh+oI6HE9gYANhjteRTLhk
Qlr5KGeHcCitNnf0zAX7tL1kJ2O8yDhr1ZaTkHdvPFurTCg3MVwnD6FHXX/Go94PFXwZVFFCOCen
Ao/lvS3f8Q7VvaS1NcnEdKG2KsiZzQET/SCo64J4/S6qgrMMb4b6B84BtWg0f2Qd3TT24XICzc9g
qHoU5KsGivDG7oXIHvLH25ljzztQFkPMG+TZkHykf99cA5Yl1FOl0JJAmi9d9LmRfq55cNvE3p5t
TTCBbAB5Nc0aSYJUf8nnyZrkxpKqS9i+LwMvaVBHYx1xa4v+ls1ywEtiLirRIuCvQkB6AJ7G5ebU
u/GhPzffeMPIux64Ncccy01V6lmpQNFqvQ/PFB1lvIO5KA5BB0q1NzInfVFNh09Cune0bO0yeapp
TX3KCpTl0WIp99oLUHseDk+fXJrv0nG5J/7q8iFae4MxysYsi98j5tBpUpVEEHCpXiUvtrNjjeGY
wRdcPGPa4Hy5EFyBAI85SBA47P4g4FXojGNgwjChG8oiPKYxndUcrNOA/5Ro1QTkbj5o0MgprNWv
TvoRFL0ZikteybBzul6ZZbJbBCrnKh77OMii2B4J6naJUyrshIhKQSsmwQS9jHfza7eNtFUhUjMK
h8mE/ABZY3/tkoM0jMGswZWM8PV2SO5E/ZU9JiTxEaWSdLj8T+ZDjPeV8CSO/m0Te7FxZYMJRUVM
8rpKFADYc2tV3QljY1BNcTJbyp1GdctXWjhoF96ZyrXLxKSc6DFYnLUxyP6qT1TjPL3Xn/TOEu+X
z4tDOfuqt7HmHLJ7l62r1TIRCWHHPNRncQhE3/CBPfLEoAj+N9QRx1lY0jnIzBVC3wBkrE4SeqmK
mWiOKgqFDbANQHhCInwTx5zjMbtG8SKg6VAZMsBFfO2hRtNVMTF6ABcn8FKV3pDeQerWUsUHfeSc
F3tVGERTEd5Uzkg0FOYL5k2ukT7Wk+P4OUIvp/MhqAcpnJGSK9FHP07w7QUDaCtESpWpAfzEdCCK
NCc5mdTwsBiXyHRE4bHmzTjstacgCfBhg0kh+aQueoIhjUPnLi5VXNAjC7KsoGShL/m4g3OCj34O
5hy8sseURqMRN0uW6Vog+9Ur8aSD/DDa/SE6ifgXyqYAwyu11fJALrytZMojpZ1Xc4rGJuihN1s9
Dc1jN3Ecce9lGFgMCVzYCr3DsWi4qNfbGPLdwOm+1qfFXYGiqeAh9V33rjwWAa37qthKz8KJByXb
uwVdmWZ2FVBQPcurVT/Qt9u88JRT4oIqA0g5XXAlNwVcjofZ2Q2G7XKZLZW7UlJWoR0gJJAcyF0P
es7D8l6DP7h5LzzTmVOX4zt7ob61SD/ypoaCSoxkVjXK6jZy1S/RW3JJDslRfTdt9d5svB48k64C
DaXc1l5um951n82nZZKMnmtTaJDUDKr1kM4/Y+lsCk+3TXC/IXMsZUqbTGsL5oI8AKTXx0QzDtmn
/6/XhrfiG+FJg+4G42ZZTD7T1GjExKGcHZMeR+HsJJADRSlliTJPnHCHDhK3140p5hhKZKPP1DKJ
A5lYE1JNbOef6m/as/zc5PZ6XBx6JEFcW1KsmDe1zDPOQg0iskxrF+nxcfEXv3eAg6QVeGXX3xJf
c4TXrgLdcWTX56Fybn/VvQoNlakKxVzIe4tsYVhUmFyJ8Vx9zKdqcluzCuSoWP/gnMDdVgMvEK66
JtuQmKRomqBtA9a4Ml+/zJralhgmHpNPVScvvPH3vSCkb/8ijlw0P9gzEBftUU9MtAYK4pjNcxZ/
byUIGAqg5wkPtzdvJ+oIbu2qTmGrIFNmMkw9qEqWDUoWGNgySQ2dvLVzjHDdtrIXeESHUgNgISpg
sixWY1GKTpkMiFFPi11XFvjWHAIiauIKs1ud8gsd1Fr/4D54ZZTJ2KEYzbKuJMWxSOwwtQBIDPW7
L6B91ey+/ypodqLlXjHypjd3t3SzVmZLI61NxdBAxJf1WZaCML4zE057YMdBrlZGf8ImS2ciwWFk
5uFBCI/DmFmjDrJ58XsKhFT2/fan24muK1NMWu4ipdemBV9Ox8M15rXqiEvYQfMSU69cmWCycp03
RmPkbQoWauW7aIBYsHCHyS0wlomcuZxGH5JpQWhNz1SSsHq7vcC917Ur80yGluQkn7sOGhvt9/8j
7cp268aV7RcJkESNr5q3PDsekrwIHaejeZ719XfROaejTets3qQfAjTghssUq4pk1aq1qKhHb0ug
BD5pTg/1cgUtvcFPnfhP3pVnVplkTdnmlrlY89BMnsdetHLj6fK6OG7IvtcFoqaLlA1laKiJ5JdF
K1hNVk73svYHXbz9UlhWHkksySoJcxHm9VWr9n7fBLWuOf9uOcwlWiBrN85jj/OlvEpUcLk0UB6a
OdmQl6dYUMGyFVpfR3DF8geIjcTSEd3UnYL37tUINxwwQst7gnAijGXiydRZ7dAvKMJYvFGrN4X8
Nuu6cbY9TLJo0tmsOrqmIf1alpG1GGEzvmTS7/N4n9thMkWk90K3ahhaL4bWSw3xsYDaQSFUXhYv
ltLwiDd4/s1kjUnDVWcCWC1c09c1fZukh1jhfLmjS83Zp2NSw1KnqEcZLfpFd8Kn/Db7kl+pV5kn
PKZoU7Un0dGBaHjMPV6lmZeTDCY7tEWX5IOEPRPD9q/uBCC2i5oXNPqWF9Ct2oYHbl6uIx49VPfL
ZTHSJbhLeiFbIPfmaz59OArvOApKdcMXiuBaY57efVHV8kiGDDwmdHI8dc3bIaRCyZ0fO7zLwGGQ
QZwcfI54Nkoshfi2Aou2GGkagg8mWVarMDiQTZ4BxlXGtlpUMLyWOPUbyyjBKSzwKqA8E4xTCCQx
OqIV8PgHzIKR1cOb8JqSQTfuIj8lAX0RSrxLFMcoCwIxtXVOuhJGyWjFj/R4TCori5wYQ1t09Gha
LGgr5ZxDmWeV8Y1EFSRJWYsyjCmPN+hYjG+XjxOaHT7cOX75g8IcJ7GUiJAWnOKTMAH/chIWs0bN
nGyK12pNe9VMY1FYQiWo/mW7h1lLwZQi2i4A5LOkzVjYKm+bIQaJMS6Y2Epzu+0kMGvMXLD54Tek
/o5LrgSlA9q3210Syabq4ySCGgx0g5vk0Mpk7SsnLbHS1JpWBBpFnSfPlxd4HNY7s8zWlam49Zks
V5iY2cDqmHnVN9WdUCHpwBEt86BfdBEf9nFnjdnHxDDybRIwn0MKG3qEHt5ismnRyhqmCZ8uL+3w
nrrzGeY9EU9m0YtyOQeTN11TuGHvtaci5OEM333gw5p2dujG7jZOGWu5Maue3ofz2y6yhqflRKcy
FUf/KnvtHR7yT+X14kJEOJBjq/MuL/OoiK5iBO+/uVJhLgx6GdVL0lcmKl2bV913JwyF3kwBla7U
w/ZeCWKupvyhr+5MMncHtTGEsVVBDpFuX/s5lFLOxY73+5nLwjaJXbGsbR62xaI99JEq3OFZ03GC
+9j3d8tgDoFiaJQxq0GiStWlQXBrJ472pfdMsLGPoLp1/uVGMQeCMsiF0KK2jJlxFJZBXHXaUMwy
rM6SrRSaQTnG4snTvzPKQneGXK/QgJRzzJRs4LmQXYxwQXUERZ7oU3wvO/nn3ONhyjjbpzI5RYzX
WRgNRIQAtq5Gcg20dDjL4gS3yiQSM1eKbV63JqCsf/XtcN/fxA/CY25T6myAqT81mLJNHsETxmUn
OT4T/ok3lkN7XtZygfJ5GWplGnTkbo4Fd+Z1GXmfkP58l1RobS4qWykNk+S57y21+HH5A/K+H5M0
KkMTMOMKtwDqCnCP1BLWV0h0OZr5JUEPvAbChQw8DTCaFi5kyg96WWM6GHoVAYCuPS9iZCXLXTuF
7cxZG2+DmOzRV3UVTT3uQAm0KQoCagbTdFOZNz14fOv/lT5UJn2UuYDSo4Y9qgr7P6ptOLCz2um/
1J9plZpSQECpiMu3yUtcKpNJ4lQo53rCVCY02zU/B6mg+lgCEOKsnmp3/r+MZ/ZqkovtEG8xnKXr
v2B432lG8kcJ/5971vsZt3N3BRtmjEkJZd2q+7o0xZOY8QQl6a5/dL5fJpgzaymEbE4yLEJXHyW0
ZrQZTTXDEUXTXgdO1qU7f8kW44Fb0hK5NUBdrVeorENEgqAZpJIbXVtNR00hdGY2eRPIW/t6OayP
I+zXIhmX7GKSR+uM3JSPtZtlwPBsthHlztY8XzZ0HGO/DDEe2ENbaNKKrgzVsXqMp6+QGRLB1W5+
+S0zKHSLkOSisCpcv8FCwaT5KZWkKRu0PAQszk7b23wKICPoXDbC5NoPRpiLYickeStUqOgIVfqa
y9L3efz+7yzQv2Dn3rExq0IygbM1MgtHapxNkjlrYDb+5xoAGjRNVadfivFudTHRbEWFMlS11RKn
U9x70fBEpsfLC2G2/acZYDxFmELWZCfixDiSzQpAqjBd79LFjcy/Em5f7NAGVCMkVcGAu/he9Nt9
rDLNVnB4wgYYu0Ey2nixS6C3UNnLoxTS4ob4moqWyFkZkx7eVwbxJPCOQNSRjlCcb1ErmFNkQmsB
WOraUmevnD9t4DoTvFTgbBXPEnM7arQc4lzrNKIbgLxq67Nq2lMVz7eToOu2DOGO0kJLV7Mubx37
TviwQiaWBl3PF3UheVgmtt46mq97qSvY+eCYuYXnswgdHXp2/Nsvy4TXmizLICUdCTZTK73FhK5q
pOeGZ/Tp57pJVxxiy+JzFkt/6S4Df1gsE3HZaBQbGDSmIPpabzalrokwWydCdPQBlRdwlHH5p3gW
qVvv3FaepwnXQhFldTBe3zWn0s0gCdeUVn4tgp2Hf8tmH54f1sjEPDqZuSQkDQkUn84c177xBGjf
lfE02dm74Gn92oETKLNXG4Mjp8tfmCb4Sx+YevluuWmsjsI4yRj6D7vTCN2a0ZuvB59nhoWQfFgk
c6KBtanLKnXQfOUhI3YDYEWPyQNw+C9Xw5XmdK5hlfftd/HKvOexiVAf+bhEEzRVgDcZyETnS1zN
VlnHGTva5LWVbsROeTygR1kbutP/WGBCcoEShDIOkLecy095ArmQq6QIopSLeKO/59JKmBDMgFDM
DBndmN6VQHWYOd03SopOZWNHa+bNpzC3n/9s2a9VMbEnN5pUilNbhEkv+0kbqup3omR2rD326R3k
hjn5lIXd/LQnUwgaRj0BKmBcpAD1rp6n6AiiWX3dnTD4hqFp44lOlvb3YsATbTrM3ztzzNVH7UR1
7sRSP6WRa2q1rSivknC71p9nHn7q0AEJCF6A0td1UWdirFWnTdTXWgmKUXAGVbSHgpMnD7dqZ4H5
dKbQNLUiJHoQC2to6Mt3ueytBnj5epQtXV/9Uh0fLycOnknm8w1GTHShTsFfBuk2+SoCq2KdOq3h
bUA0SH8Uw78WyLZV64b081A1RVjEOHdGtXtrRV4x4tAhMGds4FqkQpWe+Yiq0kfNPEVFKEVRMHUy
xHeHpzp7UFfVHaWB4+5H1yONAodMIFtk+f1tuEu89VhGc50CJqH3oa5gNOoB/MiXt+gwLe1MMOmC
KuEW2lSjxdmkVgGwwtIT0Cu8xuLzZUPsQ/Zn6O4sMamiV6W0xyA8Pt2n1aZsB4mT+vpX2rnlE6iz
A/AfrDFH9AyyK0lpCyVQxOYpbbdviSI89orkzMviGmZ1TRT9WiIFeA/qybq8VN62MYd1vhWkHg0M
BZP5dTIbJxIcA42Ey0a4K2QyhrJJeU00UT/FclgsiZetPeidg6oK2xzcGdmtVAQbr5fGWxrj/2I+
moIxYKKoB3WEmk/q9ZSkEQT5tobTUzu8dOzchckdGYkNvVxH/bQpj132pRHuZP1VzzCnko5WLuCJ
mH65/EUPLaqiaooo5Rgmy7GSy6OcR0U8B+jHg98/xwi3AnFfHm3kYQrZmWE+IXTJpXKdKtTqVcOa
k5Ppxqc5gjrvxPmCxx7y3i8wFUzXsGC1muRLaSREC/TIq3qqenE1rS/q8ijU30XTk8jjljxc/oYs
TONn3FEoOkZBMJfOPk7rRlUSQ2swgWJaWljhQSei73OSHsraqk8U5t8Guc6JhcPDE4kSuHSkScLi
NMwi1VJ5rvQgqr4PIOIuOw5/3vG9Y2eBSSf62E262lTaO8SYIk9iN77RMU9ExRvHq5q3dYdxBtEs
SQFlpSLLTLLsKiNb4kHWT3UPXlaovjX3i+yKubfqj1nipQWuIrfp+mNC+wfvuam565Y/SmO7v4FZ
87o2+doXOH0W+fsyvxjyj4VH98JbJpMp19ZMSwhjopQxBE3+Kcl9lfzJGWooJqU3f5d4Pb/Zo49b
DoaKPJKbn3JJtFrp09Rz76WHHgh2W4NyjYqolZ1bEcDYoU46gjp92QqvuSdB4szESq+Fr2RDcTiH
nAb38n3slTurzKularWuFWqlCkfVAm2lm3it4qDWmV7/hIK334rsjz7nr4XK5wuVpyjtshkXfhCx
5bUri7JljLxXxeGlZLcu5lJSgdoX82SacVo7/baVwRVWp/4mvJXZyAm0w2S8s8TEWTPHRT5VAhyw
muzCsEy1cRr5SYI2eSf4l3PjoY+YlDJMg3CIxMa0Xkl5A0V2kHACp2EWibU8XzbAgqJ+Jt+dBSZi
c6lMFWFBxM62aNPpADorHbsGRBAosqB6oVMYiauUlsRjqz72xZ1tJpSluBv7vMHNYLurX7YaGPPC
ma6El8aw12vwnAc9LydTV/vw0t1ZZC5ApRRBM6pG8siuRxdEGmAd33zVJ1DT4JO0HjrKzhhzavfA
TuhNj0+b9SFG88YMydjWxodU4wCIj+/JO0vMxUetx6lMG4jkoXbsgSfeNTIcoB2Ew5Uge+aeNByv
JEzmUqEvIW8mKFjEzpoLS3bzMHP0W3Izj3byiJF+n9zz2ByPbwm/1sgOBpgKRuVWHWX4TrquTrLb
+kMwLt7S2fIn2k2j94T4N9GcbHQQJnWlMvC1TQJU2ya/aJCWNyLOBZLtEn6wwOQteR7IsmmozBuR
ebMML2UFRD30WVMTEofmmvqYxYBOXYtoVBAm+lO8LJrVj6h095OjdsRajdy9nBR4+8tkOHUxiDDo
KUTXythqzcGCEs1lC5zQIEzWUYqu0dIMRfx1aVdQSjZvXZSNltFNkHnrOhCtFkvmXbZ5dEIYlA5C
1TT8Y5UkxUzum3gaUIEVroH9sQcZdd/YM5Kny3ZoWLM5xpAxVALKaw2TpMzX65R47THNiQwqSU6m
pm7eAKZLkADy3upy9F/axL5skrdhTCLt+lQWUs3AO7kLhPq1UXjArKNvB+L1/55DLOByJGsbGzHy
pviQv0ijTXNM4mlPhoxRJMMSndbDdeWTyYFh8hIb+xzBzHHdaSVOCMUvnhoPM+LXmgUlIFBrCw6P
XuPoMYf2joKpI1D0f6DO39KmjIpax+GAMjKg/O7Px1wfXN6sw04LuO4oEQSKNGiXnd+HlnluUHHF
oa6CFu5tMq3kPg8gV/Kk59agWs0KxNvgR4+8oUcaVKxj7u0yjlkoUAivzVU/RaN6l2Z/13V3jelL
5/Lyjnxxb4UJ7c5QJ7PDE8XvW1sVJ0eTJo6FQ6/Ym2DcXRa3VikLuHsP8nzNrn3w/ihP5UkGoCKV
bO7RQzfkw4fDXBWGfjE1prMKcRggM3G+jgnuSK3uUHJCNbIpfnucrNgGPyIfvH1skipFiLTJyeKy
clI0rZm3SjCHzalyusqi8/aTrT5QxR7zi/Z4edcOzyFMaGuKqpuEEiqdO2W2gjUwF5AdhaA6LU5z
v6Lrh65YjxPW2n6MJwiketHtxpszPjzX94bZB4matLVW5/QSWFzTfm7iRU/CS3wyEAadn93wwOOH
8be3yBzqJShUVkmZdAz4K2C9AMGgYOk4bN2tsUeITtOb5zBb+ehd/sZHSXRvl4l7NPnNipRw28W4
S3WrQUMskS05ba3Ldg7jY2+ICfRhKqXJaJDIFq87UWjrFG6Y1hTfaakbXjQeneV7a0zAJ3WiGZNQ
GsEYag9LbTVP821Om0iDJbxIYXvKOnvyaVGMV70/fEDsTTOJgNRlvRrlgvlmJ6JCU55g6zZ52FBi
ETHUzGNUPkqge3PM60FuEhwbiQKQMAHp7TBZynqbafa/3D3m2TC0etHLiUaC6loCD80SDNbsyR6F
d88W74J7eFnZhT3zchgiqa82OGWwlj+U9KQX16QKF/N12kZraL9eXtrR0bD7fiyIQsggS9oWBdiZ
u7d68eP4/vLvP/YHSUaWBrsFmh9MhGVzqQ4QV0c32N8w/Ie+1dcuSJFJImu6iRMuZvfQIXb2mEDL
Ta2dpm1KQ6PzmuSLFj+X5HdxhO8vBECc/lkUE19jiZK9HAHaJATZ9eLJdKbx1bh/FBof8AF66qG1
GV1JvI9J0yB76u3tMsG1QL4o7dolCevSLW8bDxSQgo93hxrW3hxIn0qe+vn/2D4VdH26IokaWwhe
thr8eoqK12RtrTj3aHUq9aNgfgPmGqAMHnDxED2AauU/BpmAFodUaHsD/jLbkkcwyEzAhJS6wILg
cDdOKWZiIsu4Sh54d8Bjx/llmIlxue4HCRJYeSiZm12WFpFUe8o5mZlnhIltlPnkPC+ApzXjJtBb
zYOO2ynLVM6xdhjVvz4iC/pSMW8+TCDqDLXqXkleCHeXeAaYG4IZKeaw5QUJjOfkKQrLh/S5eK2C
9W12kkAMSGbl3ziJhN52Pvr+P/vzfsLuuqgyJKTzOt6MU1Rv30S4Y7rgcoChg96SqsWaFfM2ag13
Az0J6XlF9OMr0e6LMmksUhozq42ZaoLTIKj9DDPM36f3Ca3ONr9ss2XyHiX0d15aMZPK+miJ4zFD
tOc6ztLRH74hBh7Fz3T+oHpIPV4EHF9SJPBkoVeNHgz7TJ5jSI0Mslbg3le+0Ep06SevNfQ8fehI
e9Lp8o4e+hDt86BNZyC7MAG3ZuZq6v1EgrV5i6q/1pY3XHoYbDsDbLApS0PVz7Wg+9xAsW57NRzj
WvKpwk8WRvb8/1D85ph8B4DtnBSSLdlYF0giqvbcQuahu4ZO5OXPdlgeNn4t651HbmdD61apmjcj
DU0IazaTXYcgYACMvcKxGj+Bxcmrciv7Gjs8wNzhxWRnmLmk5/mGx7+WoOUpig6ar07d+GANsVT0
rHSwoaw95951eDvfGWSCbqm6askJsmWdYi5yKcGP3XmpeconTr5kCcZ+Hug7S0yo1atSK9EAbJzi
DydyVdqoCkMxl8IrubSGh4f4zhb1od3+1atWtmOF/dMeZpeODJquYqWQj8YQDLeAcpy4dtaYK0Pa
yVK+SjUJ5IfFASOHq0EX6spIrNFbXHAq2/FdpHM+J2/fmDN8i4XBaFRg2kcUK/X+ptRdIeksknBK
lseXhd3imBSCsRFhisQtDwXRGRyMcd8glYCZMg6bqxaturduxS7+FObmvXQ46UtmssvW9xkRCXBK
U/pcJs8x7xHH+f1sRT9DlDerCefPteVRH9e3ntu3lejf+OGE+fX92AL+0mT9GsUoaZSFtUDWonL0
b+WN4lKyTYyLo7ixOtJf8rWW23z8LW+BTDrZII2qV6DGCdL2bYYYjrnw3OPwAN0tj8kfer+o0prF
RTiYoISyfh7ckVd/Fgu7v67cyufRmB/fl3cmmUQiadoGwjuA0jsvSWGRYuFzO65BRS+C6qTxeW54
fOL8KqEz2UQqdZTdZA2ZCxFWQ/Fn3iyNBy/7H4H2q4DOWInmbRvNHOMQy+fhpLnRQxzg7gd8dnYr
ogimWNEdxfmnzh8tD2IgJgAUwPp/8NBuNaI1SrCFAvrT0zqGZbGC737rHy8fq4c5a2eI8UZBkMdG
WzJMq0TDt2otXhSyfCKKcpWrCu9id3gC7GwxfqluojwOU0ffOCLIeHp7uwIRNsSCWrA0/aag1s+j
jYCRgahA8ugsqmYlWwM+yL4KM4h/mzcFauiKf/nbHV8cdzYY92jTkkrSojsl1RUG/ItIcCui1B5I
07/PyvID89agJdUmwJlbU12tpjCq+3HIJQfYlJHz1xzmld0fw5x4W1TLMVFKEqjTVa13lpZz0FH0
+PqQNUGaDuowVGaB7Tk/wIts7PSiRdbMksaettkeVE/M71oi2EP84/KnPXbLX7aYEy7R6xZKfahv
rWrhlJu/SbM3Rr4i8oCIh18Naj+obWOYRmWfjEuG7RAbkGqpyJhWYlRfzPXL5bUcFbQNyEejoA3k
rQGQ9PmHM0XQbpd6Ae6nG+OBAhsghSl+qYIWUpGeZHcWbkB3a2w1lc2xfHASnFlmoltZl21cFwnv
7k/lX8NJChTM0Fq0S1aE84lPLHmQlQ1Qy4HOWQeWCPzG5yvNdV0uIXSIJrXwdY1tUn1vuPJ8h2va
2WCOml4ZF9lMsaYVAg/zbeqW9gbSUwzpXomYTucNw3/0RAnwZQlUyRoIonWd2TySgEe5GrMxaLfa
19drgqbYJt9pGw+c/f5IOo+vc0vMZqHBKKhpDEuNk74kk5XfLtfQVvTpsPjyMKzW6pROex1Z64nq
jvOqbB+fOQDvg5uBtpYQDjKzd8IgGjX4m5MwyhOrS92+jy2xue/kBoEuWtvscpzzo7MAJQ9hWELQ
oqbUq+fOYrZd3xQprimznckWdINDirD/PLgQNsUs/EppPbhc+wdPnnOrTGZRxXVeS3o5yq43DwTn
vnhPUTeF+//gPfqYXM5tMXflTuwyYRAiFbg6euBp4M1cgrfRQZ2mo5SZNu+penAPO7PI9s7IZJJI
7hLQETmLQ0l1ypscUqC4H6GWYd7zdBcPTkDY02RC/QWSGuxEwWqMEaaA8PCn/c/Zx+PcjbwcAD4J
0JueV5Y9/J464AzgnQHV0nuJYPeEnIR8rasygZh131r4P+xRfLvslB9fBljPzgLjHXVbohjWAiDY
F2CfANsA7mF2oVKIRuuWkTNUibXpL//OKOMmmaYnxjJqKqDblJg692fvvd/IuSAcO8evxbFVGlNT
GrWOcEnPX+irBxTHz7lNfPUHfSmCdpRTtj+MbxPM89AgUcDQSSubu92SpGFSi6IswlT/XJVIX8WN
njqXP92hR+xsMNkZIpQbGVf0F01pczokrrLhnd48E0xabpaxNEzQh4cYLxHA1whYeOI1QbFahonB
rfdaArfr/vGuBT/crYtNxuaoypEJT5cHzUmhWaneLOXfy1DYNa/axFsf/flumzB4lLXGQquf/ee+
v0t5F/Fjt9uthfrJzkAnrlUfp+YSAI9tbaLqLOZNqtvdlnkKuV361K6M0tYjhLQQWbL8oie5ddlN
DsN69yfQQ373J8QAg+eZWUXBWGaTbeqj6auTsFrjIriTKfojxL1ARX/dir8/CCJh/gnvOAihmDph
ARvaVCydijmloJklJxnNK0FeMVUvui109WanFAorSjkX9YNSqSRj5B2jeOD6/ch1j+mhNennGj2d
u+xECYNyYBQFF7X7cra0T9N7AWz9holbHsD6wJlwmIuqoUroZpks/Zm2tfo6Kat5GmTZHzB6OMwd
B2J6kFYIsgnm+t+lhFnG5BXictUi4I7ZCctoTV321MRpai+Y37zsNAdrIQam5EwRo5r4x5wFfZd3
+kqgQhqtbiP/pWi/3YOWFKqgBAklghc+S5GstekaLWqbhGKLoTVwI6f64+UVHB3PCkjh4H4SXMFQ
mdjOIXaerSYyvuzPUAgoPI1YTYBHBwq8hU9447sHX0zBxhOJACekQ830PMzyGlP7IGRAE7gFLXJb
WMb04/KKDjafvqI0+Z3sGWWlcwsl2Pv7WspBc6c/97ptLuAM5JG1HuReCLnBiTVTkkTIY57bAGnu
lC56h4QofYcSj1XPIOQfdIj5Zu6oc7z52BgGfwwwfuoyK5WkgklPQB2BQkFfqWxiXrwq6MI28RB0
Q2Nf/nrvxVnmiUE16v6xxnw+nMJjoSYg+wa273pz0GH+2vvTFQAeX0QXQipeczW5ZqiipPaFqpw2
YB9oXfIWQe90e+ZzdR5tp4arI1IFum8Q3D3/1Eos5DjogKQuURUi4uoI/bdMcS6v+sgIvixG4hTJ
xBOf/nyX/PVCjEnWSKhYV4YttKVTkMnSlohzxhw5P+hMTIxxgZXjA+O5AUKgQeoxhK/WjaXGwHyM
T5cXcnSSoj+pyeCagWqkyqpUdAXgcmTDnI6ZWIgu5QdBSA9B9SNPwMo22NUN7/V70EehLdFfJpmQ
Nqe+LLVIAvrPlsNktNPHxssSS7BpjyFXbKgj2Tz0K/VC1kv3NhmvmFNQ3Mw1UYJEe5MaV9vgiIud
LJ//4HMiM4K2FZ8STJbM2tIyn9OtngmQje/gza/Q9RpC4Ubxmgfg7wLuyNNBsGN0EuqDWJ0IXAn9
+c4TZ3NRNqJsSmCU2SnTBgfQdi/vOifWtattzAPOAg88H9AYOCW4Ok2cxswJpnVzlgtbr/sTCPXW
m9pfvyAxx6iYTPbixnbtNTdK43OsHgQCgoygvY2CGv6LuTCX02ZmUIbDTEbhqKNVoQdNTdZvreBB
SgVUDpAy4zW9D3zmzCizl4MmFcOap+QdP0NJf437LaBPXwKavRLkIuld5PJ6VQeNJAw57pbKeGql
rIM6FsAxg9Hys3HzQjwoQ3mPBrHKZ8x8+TqovSFucoMLrcR5lxx+ZYyqQkYZ+RMaX+e+lMuYY6ZQ
iZDSBcwxFppzpssOP+nOAvMshX5DMzd0H4eltXvBQ2lIKfE+OF32l4O7OWpr/yyE5WyLOgVq60Rb
QA7TnWAsGDAsJAdclMdR8O3tME9FpVWmNutyAhEREDFiq3IQsG+viaN8n9+a28EHp+WX8hPXLvU8
JpudrY8Jh67V4tmkZa41/KmaVNrVO+epEIL40eVmbJ49JhIiociNaEPTWfSb0/gAJKq7POgP87Vs
VTaaw1xZKPrhLi2QCQJVaZMG5W0UEgBbS1GwjJy32aNCbDyOHY7Pa8xJTnJT7AjoXMM6H++SIb2a
h8G+7I1HB97ZdjFXpKkUjUrpJlS0wBHt0OSVQa5VugV0QH3IbjUPIlecCOAtizkWSLvIRRZhCqNM
oGLzsMyc9yBNBZc2iEkVtIBXYNoQg12oQKbP8wBBdMWS0IVoR4DIni5/waNDZx9nTNpo+1jMlxhp
Q1UBS1Mg6EQ2r6t5wkCc7MTOLFcA6+Op2amnuQjUsrVRkx8F3dZ5YvUHPATI8b/yE9sAqFARVCYZ
+SmTdT8F5ZkeaU6Typa8fk+02ipQm49ciUsMxvmOrLRNJEXtIsX6AhgXRYPqV8KjfB/76YlyQ1e2
cYshCI7zcxyRlbE2xUSMlKmMglSuoIKR9F9noSbeZf/gGaE/312CiKqmmaiLCQAk192UWlnDG9U6
+nIEDTeCp6IuE7Z5nuitLA8LjSeAbwp7gajn6oJK2DZtCR6ieLpfQWps+IN2Gy4DO8NMqs/1Pi6G
EYHWfR6cKOz9xYIy5cMAjUEQJ3Nl3D5+SVRBNNXQUOpGc4p9PYmCPkIoNkvDCTcQlIOgscSVQ/6Y
3GEDrycCtDyl4WCKuCkpxmoT0W0jd5tHZ8N0t/jrJ7KIV93/GNHnppgDOoLiVd/FbXQq5Ptmeaxq
v1f5FeOPznFuhdmjwVgXdV3lLEzmq0h4nPPr/jcpkQE9UGgnWUVlB5qWSB3nHp5PWiZERpOFqgRB
xgQuUCacS/bR1u9NMEl2GdIsqTJorZrbYpXjicicM+NoM3YG2L54KqxdgltLdDKm+tuUNG6tTb1F
msoBMfjj5YxwcObig6ngHJTgYahPMAfgooMFcRC0OBxXG1eIx/Yh8ZIBjRYb6m4/gWzza8rLdkee
sLfKbJOabmZTbEMSbvWdsviG8TzWnBLiwYsdK0O1SicYv5VR0z93BaOosqwZEaK9uziUVKC045vB
omok6MedeNjij3dcmKN67DoU5VBWZKJ1rgchI4tinEjc2E1x3XbPEGuy1ykE/bN1edcOXRA9I+RX
RQYghFnaYsrNCJoLTJy0qSNMgpWszmULB71aSiBDMS0ilZFj36+yOG+FqFcIpNzTQsDPbwD3XV06
gjFf8cD9R+6wN8aEFBETRYUspnES6qctt+f5teJhF44+2c4EO0o5i+kCdrcVFeUitiCXlSa80snB
bQXUugqql4Sqc2Bnzh1O6I14zkdUx+cseZoiciXVgqNvcm4JORTLTQyA55N0aqXGz5PxM2fDDrIG
rGsQ/JMVwITYrAGkRDfoKpVD+KG/TdeJPd6gpmL+RR6avyS7gJJM6qhfflc6gCZc1A8xEk7dHjzn
zNZlcrnMqY7hu95NH42/Nws5F0Tq0KSt3FawVbCGpA7vuDqItb1RNtbyNMojOQF2Om1fytUBg48F
mJ6p3JbNp8uf9cBtziyxB2Oll72gJFlYm7dr+3ngXTUPPP/s9zM+g8kjtRcSIPanwm7yp2oNWpmH
szrK8UhLSIY0lhWgoM4dszW7Sh6KPg07KC2AhxXEl470WGcWGqmb3Vh0kov8Pn0SHGNnlFlZBF4X
HQK7Kebbn6X1ymwGS+ZSntC//Px5dW6EeXCXfQuR7m3TIaZb3IuQ7gXylXbwhRZ3Pt6h9THCVHDv
YHAEfSNJNNmjcpJr9FYSAC4m4AlVBdyXMqTqU3RaEk72PbQE4VN0j5B5JbYNssVlL5KujgHBu2q3
ydrQDOhfMuW3nVtFekc1VDbBP4UoOfeLAk3hOWqlJJQw6VN14PLk6UAeLYSgl0Mg/43LBVs1h4I2
iReqm9lOZmrp5nAldvN3qcxBhZFxDvyPoYTVACamUHoPKJIyB3CeFnKjivi1key32reutouZY+Ig
ks5tMJGklGpsKFT5d5Es9dN7hcKLb+LBSVarvoakJS4Wo855Gh7cZM6tMqEkFJA9qJB64eUSJj9/
TgP3Dh2NV4LK5mXXjzkP7HFohwE4gkaiJDO3i1yEPKg0R1motOsLaACteNUfLqfVwyXtbTDHhjJs
y5AICyoVo+lMi2zlMjpwclpejVlzUsHTa2bC37mY3Wj936PZe3GiWnLCqxBylsoeJGBLIiXUh5Wg
g/5GKveWHHFC+dACQNtos9FZTrYNbGqNPndQdg2L9DFOnuuMU30/ijA8RNGWh44xqv6MR0qJ0ZBp
w7Ts0jq94ebZqS7vFJ3j+EexpanI5rhIY6haZ7aryrvFnBLc1yMo7hqdiPANZ96D99AIbZlgZBsf
ixXqNEmCC7Tcmqde0ivX6PTFFWPw743VyhuuPDSFiUPw5CMD4sJ0nvkqcUVlSY/z0JiIm0lyKK8o
CPczZ/MProSYKgYvs2xSLAN6Qed2Sg0/bifVPLXoezZ40SW6LQ5OU7xEj+nToH2eeRKx9Deen4jn
Fpmd0qZoHUgFAv9hgLBv9qih2Vye6uFG7W/V+JUTxkfevVsfm3NrRWw1DF4l4fJ5rDDHVoCbl9xG
Qd05gPgQl06McvXheEYZly9MkzR9CWcEi5IWjn7pj7orfzdvTD8GmNT8Un5TeAjhAzgH/a4UjIK6
D+DVzE6SOZHKqgAipYcKe3pVgJEhtztXf6BwQZVYnA97FNaon4noNQMNoeuMg6I9KqtTNxlQ5Jqc
6jvmYh/yvyXdiq5HZwbxMcaPG8UyicVL/jzDzJ3AWONE7LpuCsBYbbWbX1Z3ifh1mjln2rEZxASq
NDiv2RvOMkUtFHJ1PMM73emXJwH8J2IyOhhU51g63jm8y/9riuaCXdGzEXUtqjXsnAw6CIx/oCPa
BahugcCg8HlcVf9H2pc1t5Erzf6ijuh9ee2VbFGidkt66ZA9du/73r/+JuTzjUgIhzj2nYd5UQTL
QBcKhaqsTHK8vhy/E2PUd8varqqwYtTsmiqIooMCKo0mBKu+1wLIKgp2ZnFiDCuUIb78uzzqg6XK
XBpySpClffE4VqA3XlGWyozbyx5JfubSwij/7/rWEEA0j13cXhPptgVvjuxbRdDGHEPM1OB0QVQE
a/JZKiWltvbFgWjItoG5Fxv0kjeHNID0m/T75ZUxIyZSetS/oN2JmY1z/2hniIauFXBznTF5BWCy
UzR4hlB8K6zmMFrGbpMzTvrD/GYfdWPgH/BeJxHuxCXjupmFdQXb0Zo9VCVU1JQ7QeP4PfOEgXAe
QAAkxV9oNFQdBPDNhA8mmRhZmIIh1WwBiFYj+3F5/1gfDBAO2VRl4MIJ//X5agyw24GXQe93hEmJ
TBfnTu8TYYXhY76YFxsZ4f/MHBX+oZYrFs2WgipK/qkM75g8v7wexsad/T6Vbc+LtOhGjcqXJB3q
PgcyVrZVczdzH6/kh6gjdWZIOd+3UhGzpSwBQuxc44f4DA6qbyuE4Dp7eu7uktrhaZ0ysKnamUHK
7apCkMSMwDfHzpbDrLFLxEKQJXnb3RK2B6jCOfO3GBUbnvwp690Ey4AymThmUIailoq0so5aA5YH
Vw7j3fyT8JiRh7oTdnd/Nf1BVvppj1ppmoqRXg6TsO+9+IbQFKbesFP3YC7Yd2GF5jjv2mSExzOD
1CWzClUT1zmcpsnkd6XdNnuZQL+qyW9z0jvyUiYcL2VMtp0vkbppKlntFmBEMIi+W0MJ4JfiKNyo
txhxWV0CbiAIwp4DS2Efvc9tpe6aUjQswTIBbu63ylb017wPLp89Riw+20bqltHw7NyELMH1Wb2t
RhlGCQRyFdHuisbV6/5oqH8u1HK+jdRtI1haXeqJhTOR7dK4PRhz6hfQ5AB23AZu8fLy2KHl3/2j
a7Rbog95FamYCZTMiUzZ35R1WTqdOgD7hp72ZWuMW+Z0Mz9K/Ce3zGrW8zpW8EmzK2xDem+G+23y
Ltv4QHB+DWKfS6KiJeTZVrVocbITMNXm8R4U/U312ELuabyX4oPUIazlgV7dSCCir6+j7k7n5ea8
dVLBBQOCIuqourCfMYSSTxHQwlcGAPeXV8o54R8h7mQ3VT2PwE/YZiGSLTSyY7towip10VP3I3N3
2RbnnNGw2a2Y0xzdzTzMhLes+CnxABysnPjMNajgUStmotUT4qN+TWYU2qAh0lxuZ5cuH2nM9nr0
xYC0t8CsSl3YXZuOqGiW5l5uDMisSp4qgI4wndDSFJ3LG8dIv7GuT1OUN3ZDbGrluiE3aHdG6YwW
In5b2aL6IBS/Uiuzo8S/bJHtfJ8WKedLq2kYRwlN+kp+biZQ4URBFnGRUWSLvp6yTyvUfYYoNSdj
ZPS7MlEd1cwcxMMIk6GiEHlAQdrDcjQUX+18VMour++/uMqnabIBJ35fgAOw1wWcLqJ/Xd1aYOnA
eT7U+9pVB5uXKbA9/9Ma5ZiC0eRoiIxZuCbbt6qvv4syV9Gb54/ULaYLUpX04IHaRYaTP8+/yveE
TGsGwrsp2RuG5VJobZMxXx6zBHcvqeut7SW1mVuc62ixJ18NFRdgWRfAGNFHrswFqTAXilakJqLA
D/w95TV6DWYtAFhQC0JlU0vfO3SKcyNUI84gBfsFgMllGXojeEHR8SqPzKnNe0nYr2HxaIBLFZLK
dnIj+wStEnPbf0wnOTFHOcnSkoZ1ghpxg6otpLpcjKVwoj07YwUHNFpmmLH9AvDRpjRLE1Pod+Q7
6QG4cP36yXIGL7uf99n/0F36INGizzjGa4BiUol+J41XEJMuSdpsykA8Xd9AXftKDkGPA1MY7AWC
gDTqVncJJw9Uj94o2r94OSwrlMFR0DpB1QmM1LS7tIAODsaMqzz2kuLYybtyfb4cTVhfTkalGpMw
aGnAXc6DSQchw3KRYMJKn7rpZ9He//nv40GNargEbPaXt7waY4hYttC60JvMnhK/EB4uG2DmO4TT
HfUWjNlhiOx8Bb2ZbSKa4Si3JM4kAaSquNuu29WVI45weQkMu/IudnkICdbFBj+U8cwG6gyglnOz
S55Lfb2AijCufunTaGdg/N9iR+hyu+pGZ6rfx+zl8lJZ3+rUJBWscrmKon4bCNNV4wnRi7z+OYxF
w4I+F0Xl3pggBu2sCguq+NZNGKrZOKeYswQ631YnXZnNfrH2KFBkvZst7SAELeYN/7m8VazAroJy
A/o9GMCTTZogL8+TfpRjCLdN/u9hP8FZb8n4QxdEHo/BnWw8FSjOjFGHyMR8ZyWp0MNT0Hg2qsbe
em8wwlaxwmH8Pg8/Ly+OkfiemaMyHAzVqO2WYM47B/B2NDC/lYHwXHbUAvlH4102xjpfZ9bIJz1J
N9C8MMTc7GvU2aeD7rRB4iaiTWgUFAfFkWv1fr7iUTcwAp+qqiiyY16TzMNRBSypb5JywNzMbslB
KzjeGChGj0LFcUbKCoCJBmS3RRFCrpjThTL2+crKeciSodbSAIpBSNzuG/HaKrj3FvkaJ87xHys6
Ju4IGwzmTs+tkAHgpOmHaI/MxovCNKwnTx9ALSg5stsFsWuMe84no07ZF5NUSEzXNFuqegYD3kv7
nN0mTuYOV9Aa065XaBoDXQAVMg7OmGeSCofbaPRqH1tJWNY/tXKn8MB8vN+nYl+fptlk4RWGqqlq
1wYU6QwuKoc6xr+3DaUwVYGkgIm57fMvVWjLbKBslKCAM9XgwtsOGCl0hZv0Lg1UXPf1LXgwCk+8
qhwehJWOV19sU75oFJtkyUYahxD3+80YF19vgXokeSgI43iHmkSkL075uVQayTzmaixuGpaa7Vei
FLTtBJBfbAV0E/4iP6RXp1MPTrUAFA9C5jCnbv7ag+5v5r3ImIf5ZEVUDBbjFhnviEmfUgFuQVzi
7xKEgTBN7nAOF9sQEjLLRJtapdmwVTVLN2gjRPsKcFxv2Jsgvnu1vNYVfyxgehnesrci0DkfjG3U
kDFJbgHhRxO4FZm81kmpJWEa70XpAOX1hffQo26V/3yjTxPkn3Aa57WqWjKlgjR4nLtS+r4Ki90j
/IpS66hcLDDzPONewWdX0XKhE4FUGCzoqcIBIatU93biNNUHVkx1Ibuug9WpdGOfd60wjRIUDaSG
DLyzyN9Plti0eRvlMwicYz1LwhGIRX9IYx7inX58/d5JDZV1jNEC0WDRrrhkuZFAZP1j/DKOUdQH
j+aN/ji6oht9z950jgwQe1mf9qh8YE7qNVsrPQkrJACCMIP4l+Pz5ML4Ei5OVkRtXD5EQgmF0CKY
QzNUdpjmsMk7OUKFKkKFKtvVUCHhQYHY+6irBi5oSJCCNOT8cy1GAr36TMsC5bi8xLs+kAzkHRv4
SAsv22GizuUskwTZL8s8MUgF4VhpRbA3GxmmIsnwHpQ4BSdy5dsSo7O6Hd9irT9yF7PQYYJW/yPH
OjNR+LROQ58MJQbKC/X8PTgAYsj0yNHkAPYYv7WzJUA6rhWfjXHddmINzg9fSdPuHePTUessTQpy
JiXpheu0bJZXzr+L5V5IjoBIlDVgVWmBrg6zxKqRiEkIZt3ajoLSy1u723WAnifvEMDYWS6Pfo1+
7H8cIZAgAImAWslXcfhWVJtRGlNQd/0Y4WMfEtO5A1256hdhZMYV/Y/IOUWs2//UJPXxtxkFUACL
0zArkOvqP/M+9bVkvIVmy1WyGAHoSXacnaWKiPQq6UY3lMa1oivyOFRjHKJUBF14kjmZ1fb21o03
eWpC42dodWcWxdzW5ujBWCtOAYDO739HK3DOAROKuwVQsvNTNpVqX6xWjtGFt/65vlFcCWdb3ccH
8zgUthUSrZ+/yhZPbFIne9bnFVrlYLVvq59x9rb8vLyxzNvy5OepT5lMmKkbOgxPRYW3tiATeIqt
u8smmLflpwmaW05s12JZajVGvvvcNCDM9PsJtEalbfLwY6zFQO/DFKGcAmIU2knSZah6tBXjMBIf
E82ZTejObPeXV8OK7ybkpVFkMmVD16gNK2o5KvoO36PTBF9eO6cVrcc5bZ0cAkyXTTH97cQWnXoa
YClr5CXX/Gz/G/1TCM70vdvl0IOJHUg+V08mlDf2l82SFdChHSpaiqqbCiFgo16URdtYw1ysUE2R
l320BLLhrubmTGLlyvkBdVlQajxdNvlfgpiBwiFQ6ihcUlmvvmrKBry9sBdDQi+T+d336BGqkfWL
FhIxqwYs7DyQCc3S/J+Y8mmUSj700uqFTWlgNBDRhQYpyYMg2omv3C+guRic4Vr6JXmkmL7MvE/L
usEAyAONJeouqDpTaUKdWnEX91207/wR/OHg0HFlwSaiLbKPk/j9bxKfU3vk6Jzkc5GhTZowomlW
yM9zDGDIeMv5hKyDcWqB/P3EQm1UEYR+NyIxB/WiXzLm3xNffkUPPABM9Y2IP/EpX5iPwVOrVEge
6y7VrQo3rrCLb7YDmGr3vb85RvjxFuQ9aJgX38lXo4JxK0vbnE8qoMRPmYwnTRTmHhEJEJzUWf1t
hfia7otXZFyJm3GxgpuF2i1YEcHKBaDx+f5OwiIChbISSRXNXsHKBf6O5BgHRDkW0jtB9sbvfrK3
1zAwNWJB4/sL1DHZMH7TiZ2wbz28Rj1Qb+/ipwktH+hXfuM+tRmHArxzIG4C7guPHYPa3nIR1dpI
wE1iYsbCNwNCACM41pNxvXg1Gge8PWVEOh19H1Ch6KBMV2jqWlES1npRMUMCvMtBiIpXgNxFJfeh
7X1jDou3LGXkVPPy4/JR4Zmlzv6AjtM0jWYBja/lUPjTTgkIcwmP9YJ1fehknk+0SDKq0g2LTZOT
DjNgSdB7+U2LsbbrzDfw4P9HfJGc/tb8Dj2gnzyFOVYoh1W8GDGYK4M+i4o0WQuo4iIlMXhEij1R
mmyDGHgwT7Unb3mvvOJp5FKJMM7lmU0q9lhdrmlWBJu/6WsLN61Rfa3vMn/4TsqvmyddjwIAYsp+
er38MVlPL5AyodWG1znG4eiray37eGsTLUb5HApcbh2o+qF1SS+FCB3lg82VdGZEgjOLVCQQkrIU
tWKL9q2MioDlrOJPpQg4y2I8ZWAE3OOY/1DAYE2c+CSc54YC4FskggTfdIiaUu1o978HkOsD1EMC
PJ150fWyScQ5yqRUAemsw6SQoMOcFqjuKW7mW04OtgyiTELIgXkxgO2vmEEBkBvk9LpG+atUjI2W
bVkSyHcTqI8TB/D4KwEaDWha3v8vI0qsvAN3yKdFyltzpV/0ckIBePBV8Cuir+3F4NvJA1CMBkv4
mxtWcJOnvymdnlmmbssVndsGwP0IvW7yOF12wLEEZPIg8WabhxhghrmTZVLRvIvVPpOzBCIGCxTC
XYyKbrktL+C7c/q8nu/kVDYceevjxiYXQqADF7t4l92YFRjAJIZegv4x2Ewt2NLkZWrNIgnNWdoN
Zetm8+QKWXtspiKoLNGR0uz5skmZdTxPbVLrVnp9Tue4roPWM4N8V7nLLg7M18JF2jXtUkcJVfc3
F0aDuPjPDOoCzM8CasAtR5DVUZk8Coafq6fOcCeVAH5BCC5Yw8k1bxoXki67DFwCmqeBHp4UECtv
uM54sYMEoAt2acJoRZxqK6rUClU9SDY54H5wSmcIyfx96nMFokhY+GqN6JQDKK4hTTkPG63VbuJg
1jGS+OVAaLB/rADnEu62yx+WhiCT9wKBvGM+UzNF/I+kLychUWh6fU2kDssCqGJz8934E5KW1+qr
dV3voc8ZkK3Ur3mMbSQcfF3fp1kqXegjfWrkyYj2mYbOQ3k3jJHdyqDa7BNeBCYruGSKioUd0ClW
joftfvAhcYQKxy5yMZSxl38QDYGEK3/LWxoVCaV+3KKthr1cbcIo/VGB6dlaG3fi3dLMOIBKtiSD
BVZEbnn+6eq5q7VZAeqm0AfBBhXYMQHT5rLqgdgsoOfevskmj8KZGQdAuQk0CupyXygVJKHWzC5B
CT2RD+h8JNmum9zLLsm6MYGN0iGfCrEhiOCeL2vCZPwkCE0MQAcoi9T1iNlXntezDrOMRYA6n9RU
ad5kPZqzrB4GAM+Plq060s7cT9BszXa5/z+ohrM8gvAS4k1HEAn0SKipZu0wi2oZZPv2RjgSKQLc
xpBfdpIbov88PEE0qeSKCLM28tQslVKBSEYtVsBv94S/f5whGLly4NPMPEOGNjlecDIuI5qUxBjg
Kc1kaf56l96I771TIyhGvnmMbxWHiGvx7l+W/50apKK/ChJqoR3AIVNnD4rSeZvQBhXvgmUZOc1l
KCPGWEjbUkmoY8gITuq+A2G/UuwvuznrHjsxQtfBInPuCiBjUaQEGByKPmZ9W2c/luk9Fb5ftsTy
AxA4f7DH4OKkyWnWtTDbOUlBgigcpvW7qXO8gLlduKJ0UCmD55SeJRFTpKG52kLMsOge6rR+byrT
L9XZv7wMVrhDvxAICiDGTPzmeVxQYwB6okkCB4PU/krWaj8oZR4Uvbn5jZW/93MMuUalFHaXzTJX
d2KWCkd6mTSZ1aBaoOLZk1u/Eqt1m8y7bIT5iU6MUCkdQLadIKKlE2bzgyYV9qRwBkXYL7oTC1QC
J0byoMbqEu3BW6zfxfe9TRC2mqeoEDEvcFJ5LWu2RbCGg+kJT2dwsp1/r6Jf6k3F9gXSkWgTSd+X
2s2+LWGy64+Jh/E6LqUwq7KjA+wHSS5ch4BBUd9qU8j8jV6q/gyiuwVopawCxfvoCoH0BGQAZ09Z
YR3hHJ0xEdhJCKidL3BoDJQFyMMjNtu3rG28Qp9+jUNjd7nsXvYPdtnjxBbl/JJaGe2YQViNTDvP
9xKa5d1OuGm82a3uIbLm14P9F+1y7Obn+qjdRMMLc6wF1mdFoTE8VwOHKYHl9BK4rMBHApoktDbO
96/pc1FG5oLEzDyaw2sucDaN9X2QG6mErQ8cUDSep8kBGE4GHcgr9SWRFVdRrtW8dyKJ0zlkfhyI
YkHfDlmLBs6l84Xkmd5FWjvGH08DM5wel4cMTLMTKqcLOtW19L9Q2zJXB24pWTUUMBKq1AtBn7fc
amOSuDvCcfA3sFoTCnsdqljNVbnvbzsHz21O4sT8ZCdGqZaGmWtJuQHQFlZ94urle9fxpno+Cnhf
0vUTE9Rm1r1Up62Odcl30ISyR2htx+9Eokf5JtxUu/xg3Ay/SDmhfIgBQESTlnMxM9eoAoiPkjSC
F31dVnEvad3aouGWqU66jS9WXT5cPs6su/8ki6G5z0a5HpXOMJMwluThIc+t5rUX5ElzhMUYwjWH
yIZhbIJmXzbLusqA77WQXUO2EIDEcz/Vh6RUNRWFg1UwbeyxnelozQh/yOXx8aSEtAUkHMhoKYQc
zs2okgBN2V6Ow3R6Sgqnk4/Sxkk5WM5/aoJ6tfZiMi3zgECvCWZ6QDnE8qOlGHaa1LZ+bI4dxx7z
Mjs1SJzm5JlspsKsTEIBelHgiVWU02LgX6rdb+5C854XepmJNTQgCIsbwP+gPjm3p6wahqPkDW28
O12zjR/ojDiJHwdDZ5vHAurl4o5X4WA55alJyjuies6baUJpqytfBS2cFV+OW88qA734Q3nO3x6C
XjN5QeINSbOwDF0nDlGyQPwRmiWj9Y/Kc0FmSIb4xL8WqBS+jdNIM7OYlCPlkNCbJy64HqCM4yT3
sg2YlGv9w814WJHjxCjdZO7zRGwLLUrC5DD+MkF5i8aEAMhoB2lLBWVeNXP6Xc3JQphGNaLPIgIl
hffWuadEZRxtVQ9PAU7H6VqQupX+5bDBPGxgS0LTBcEDHFTnFvparkYrFoEQARGyqNuEbshCoWhz
L9uhyXl+u8WJIcoDx1G3OmGGB2b7dKdcEcJg/Yje407goJVZgRCo739XRHnHkMioiOnwPx1ouUZ5
a/FZuKshYY6+yD6NAB53vm1ATZVy3eAiU4MNYwH+dgUixhxVhtjRr+oHbmeM6QhIQIjsigz1Sirs
dm1STUrRxIEcCMfNBVmMY91sAVFlRp8aQHOu4gNzG8GKh44YOH6/MKwKtdUWFUlBksOKhLu/afz2
OnGjXbmf3gfI5MRcyj+WSbSkcHfJ4FnF2M/5ppZrt8S6vgp7bYUQ6AaNOx1DFmXFc0XWxzu1Q52q
egJrjJjNxl5/w6naV37kajf9C3kqCS5vip+1KLBzQ1vGMPF8+XKETaUFEw3YVmvVTw1bKG97lZPU
MJ9GGnhwUfXSdTyfKW/UtHqYDEER9ubT8NKAyX/ZSffqQwLtbpl7lbAiBpDKZMrRNFVMsJ1/JbEV
SgijbXG4deKztlbHGsS7loo2Ysxj22F5PSmrAWODasoXIHGzREoPhQdUx0vo5XWtXUgvl8MSazFI
sfGIkLAWIOTOF1OvcVpFMaBeUSzb2STZYvUQGyCcFGvvsiUS3+iIcWqJin/WnGZ1obbCPl0h0P3a
Zaujx6MtNw9W85zOvy5bY+0caJEBhsaEFDBflLVuNbqmWqs47MzlIdHbl0z8Q47fj4COdzh48DBP
QRh9zrfOUBJxwni4sEf10K7bF03cXV4D060JrkLErCsGUOk+SZmNUiVIebRXA9KWj26rb+VLuVdA
aZ9cV7wxfdZBRRkNLMyiCGegRZKmVe70glTSNASd4lpI92sbXF4RuXq++MCJCWrL5LruY9PAHWiq
kTOknlbt6vrGUMENk3piUtk5jxCRmduaKq4qZJp4eH3Zw3mdGq3DHpJXpAxuFkJborv/0cnNuFg8
1i6aIEQGNygGNvHVzr0iM4emUwUDu4hk3apdvQLDOW/uimeEeql2OdAEcgsjluIV2sGQ7tKOc1xZ
CfPpOqgLN8kSjCRLVhxW6uzkzU9JP0rLYaglb/pTXr+Pk2Rh+gPVDDwcoWN5vmdg8SlFaSWpZeIW
sl2iiwU1Y2e510cbYzvLew6eCB4kmqa0+WKVypPidZQHwI4BRLvSjtrLfNM95HfIZbzyxTxOz8tN
+5A98RJaVrw9WSo9GiJHgwnpBQzMWfoTOLv1AqPXUdDnj5cPGiv8Af8lWzjGuDro6W5oYlSFkgJ8
rUvD9zIBgFfnQvrJV6EPM/o9wGNBixHU95SHCFErZEJqklec8VDnu/UX6f1Ee/lxu5PC6GgeuxZj
lLmbckVzmcszDbwIQBwL7DDZ5ZMH6yDpWZ8KgIGJ9c+0ud62P49TKLKCDhH8IeAXoItrSbWKjVoB
NUh0mhWoiylBsusgU375K7EewqBdhCwPGFvJDDzlgpDqiaxhEwDOM9F3T3rXkO023HbaTQuckHgT
vw6BtVf+3DkweoD/MLGJEih9cZVlnWygwIegmLj6EHV+y4yVUwNiXV1IYvH8JaBrjFXQqWxWyJ2F
iWGUFOr33xwNqm3+IO4QAzzx5/t4Zo34y4k/jEunposIa9YO2s0AelqFQ97Fy64HK1YZmPY82fxM
kOGGZ2ZJmD4xC8nrtlOlGYNrxUOu3Fc8fVKWf5wZoPy8BzdmZsQwoF5jXfMK6XWCAdIPZeeK0LsB
OQNfbIZxuZwZpVLCeIVUsT7AqCJXj8JcXEWr6RTxP5xvxjNDBX08Fta+kmFmDRcAyPtgE20kAh0k
Ub3JIzmOVCFDtEUuSJ9cwVTgwgLhlCJiLcIjtasbyg16Wy3APXeRm0AnOX2r9ds5uS/ivZzcNptt
VJw3OeM2hUloMxKEvgTC8HNPSeVW7TaoFoay9Gpkr9qQ2FEJbmMVSuOLe3lnGVfMmS3KK9u46Mei
xKzj0NxJ8U2ZPE8oZOtATfz/2aG2UdbrFiEYWoE56ObiZJ9Pd7jZnKJTOYZYOZyJMGmA60BEM56W
uqiNeFpbEVgQMU2CatJtUX+Ue9UxF8FGyreTxe6gbNJLM9XfEkAPdasHX0XkXV4v87Rjmh73KVo6
Jg3dkMGmvEYQGggX5eeWvxQlp9PC/H3AmiGMgzYwWjvnPjK3zTKIoAcNl0Gzt+WY8lo5zBOHyr+F
35Zxs1EXtiIIy2LoaxyCSNnFi5lMfdnVwGPFYpUnTdJh+D87VOyfWwvD19BK2HeuGeBGM3wg6UAr
o9pa0D8Od1WY+jzoBCMZObNJbZ5UV/oCCm9AF6PYmcuHYT3I4k9L6r1ivY3nPySBI7njmTnqjE2J
Mc9xVqdh0dwtU6j2q6Px6P/Z/vC5jdT5koxOXTOtifZ1/DI0uS1qb3/h0KChgCaDTjoZlAF1GqdK
V8Y4hADdP2sfaU48dTylcOYdhuYC8DMIgID8Ud6g5YKeroBVoVi9+EQaqTqW15NN+oco90MylVsr
ZAXAU4uUL2QNoeqs0XrdfghHYnG8ju/M/XJf/JL9IcCdAtLFO16Hgb1QWQLvOnRa8ZahfCJtOzOV
QBUbTj/0ACNXTntNpkyKAjho0c08yxX8yx+QdaugGvqvReoDygUIZoymiEMDMsa94Gzq9aa96DoG
9VIeew4zCJ8ao9OCVpitXMTcTqI4QKVi0GMg2ZXxtgGsT+Zk5fvLq2OFq1ODVIKwFn1mVhHeMOP4
VI03ovyc8qoDrKhxaoLKv6tULTt0n8ngnGnLVWx37bfZcpROAa1kaesow15eE28X6eZoUuXlrEQx
uMsah4zLLDvwzUT+FtT7ikgXPfHQ8hwf0ahSgbqKchZ3WGJnFn4nRnYyVx6eT64WFVfWxOtNMc/e
p0vSktBTMZWyBvrAMO78Rjwkqr9B3W/iOD7TNVSwP2PICUO99PA8CBA1TFGDFKBrTacXMcK82dof
qsl/xHi0DP81QjnH1plVgZQORqJj037ThJt25KyD7Q6fNujCtVj36jZKMkLVUZA+uFEiUBW3lj37
ZGKLn9yzoxR6KHi0oz76BdQ44bVZqlWH+zixe698R7sXcHfLK66WsHon9XIe5ICFwsaH+jRJbeSg
jxL4S9Bi6z3JrxR72/dB5qMGF2Y3xTNBO7QPKJG139vd5dPGdJNPw/RhUyYjjfQRIcssN0epdy0o
/0vx+2UjrGsaCu+YgUWtBeVg6n7Tt6nVJ+KLujq7OnirZvVvvOTUBHWhWUuj5Ys6C3vlmL7r4Kgw
7tGdf6ieJQ+MX07+7fKKmI93FRVMBe0alAfomNGoRlSXdY+687XwQDQvDMMuvltP6SOZlTR5XQ6m
T57aoxLTIl8aY9AE5QP/pbjzdQc2dxvCxSgfyVdVKLj8cV7ym/QjEAyxwHkTjjvARs6z7SozNqVC
ASbUMLiIhiLmJPW9ahPBWJGr+8xMiU+tUSvUsJnAvOCttIhGb4PT4l7JY8dSZlfZjPt4rQt7XXK7
GQd71WYAIYY9OOGdRQEXVGc6oypzMB+so0FwfchiISv7hf6x1IqlGowIlOWdL63gqKk8Ifl12Y90
xhZ/TEuLKtpkX+Zfl7WD8ICMhEjv0RtJJHW4teoRgzzJ8LhV6Y/L1lgNdrzn8bgm0HryVDz/oqNi
ddKEqiemSsTnOpx2UtDcbNf8wV7m3p0YolxHskRJSasMoITV18HD1G12kz5fXg0rqpwuhnKYahTL
NSe0N3p06JRf2rpwMhG2AVBjojyH/hJN1x1Ni9LlKpAVWg/KgFu15QURsgv0AcND9l8D1ArGSijr
ZSKP9lDzhW+JazlaUN/KV3/VN0fnktDpAW7DaDFrW6ysVoQB1sUzZr+3jisvU2R1Cwj+m3CJEnYl
+i4Z9UQroBSCQbw7aNead6h128BBOsK79kbIscioA3+cm3WE0AFUQRYjothNc4sJEXAeUjziK7WW
WxWWW2zzwyJEmAqu95c9jpUonpqivtcKdbKhU8mkfPMjVlcn0VR/HaxHNVk9GSJP9mVzvJVR16bW
gv+lFZFdWYuvFs+m7kH1YuX1QUhqQTvh6aKomxP0jrOGIdU4VKLskGOAqF5e9UYF9ZBybcTNE6Q3
HJxl3qOXFSHQGMGbmlDb6jR42tjM1FwJVmrUSqeZ/AoPii7nYKOYH+zECPlHnFSf9aEwGzMF75xu
PVjdt8GKA+NdylHa4cmSMtPU0/WQj3liytCFotVH0AdVkDvXXjBx60au+IrykRGWvuDyBuiYGQgh
7EH8ACkM3uvnBrNM0mZrBoYJg8XxDYGooIS53mbPWlh5zROPkonlJiYYmcDZRiIWfbj1bdAKMZsq
zDDFO9LvQRDZgxsouOzzTDMghNCAu8W8FF3ha1Yplkxxy2Am3Uk7cHMGYCvhcouxzQA2DVFyqLnL
xHFOvla1EK67mTBs1GXsSq34CJ5QwxfXJLILwTBdAHFv1wREUFL7eHmFTE9BLP7XNvVoF2OMxqjL
xxInVF56J/binxsaMJiAPBbXvHYq2x7gKzIeGICH0ajEqMiiHPNn5NJvHhswMxDyAPCXADwN9hIk
x5z1EcejAwqQiECWoEHxVfG9rNRSyRRAZZWjddT8Phh2jRc/biCfgfqye9kaK4ycGiMf+uRDKhGU
HGcZxizzWLaHVHIFmYN5Z2/g54K+NKTHJCvrrExD8L7dgr4DddoIQyWmrYEiHuA3zhFgLwmHmnT7
0eqncqdtRFnaKho0l2LTNiJXlb7N3d+t6dMIFT26KZFrURUwO5ra3SHGUTP32TfpzjyiKrzT7xfO
rMd/2cRPg9RlltRD28o5qUdAtUB2ckI56hkoeLd7/Wre8fhiP8axv3rhpz3qWtMUYc7iBQjx7QgO
HVcF1QshYSLcKy2mMmT3dQtGN9kRp+QeAd4npO6dHkjgCEPHmNb5hcDsZq51P30X8GCTXwiDRgSM
3553Erg7TN1AKyivKw1EuWF0HQWkhpxfSzd4IYbroQuUzOZtMfM1gVzyX0elgmhmiZjhTqQUk/jD
Pg/1fb4HLh2VYy6HDvmlSx+TCpn5tDVKs8WYOj6UpWvZsjMG+fX62vurn98Kd6JLeuY8XUtW/gX0
BuGuJ09Aeq5xS+RZ3zIA/4a8d7sC7bvEtJXYMbLeuxzFWOs7tUQ5a2KW+piDjTqEqB8Gt6/qDPRo
67FsWmdtOOGFuSoMRGEqD7oG4Ac5j5hpLpf5uo0pFFksNxHey6G9mdIHqS15FwE50vRXw4T//1mi
J5QklNGiFPDJ0Krk8Zj2tf4C6mXRi6vuIZ7MKoxlFCXbYRSdzJAaCHSBrTefK8lesnVzyrkvOdUu
RtJkgXMWUrZ4zYFYnH4sdHI7gvoJtVco46V7QsXSBkPjmT2mEjPP4GPdGIWbc4tUoJUBjxa0ohb2
I6ooP5Qfm1u5sWc5QuENnuiLh9zn5VBfv/C5SSrUTlFhZakClKIMtZ1+cSPhHzPGnEW0v+y1jJLN
uSHKbSOtKURliMix3Cxg0mKosBIdufiQza5xR0pvWbByiZG++tW5WSq6bmYjos1cZKH2AGqF6rby
EWCBdE/ewbqS2f9DbYq3o+TvJ1nGWvVCJJCP2Fj2pmIircH8z4D5S8PpoR1sl4n3u33FmwP6epGc
L5UKscXS1tbSAhRhTJZrVtONtckuEBu3l78kzwwVXwspEYehg8dMxlODsdxYvR9iHqiEbQS3BeAk
yEbp6bO+aDNDBGQyzNL7Lj2W87cFSlCXF0I87jzkkP36tEEFN82a5yGuYUMVDqpZeIXC66JzVkGX
0LqqlsyyVJAMju9dfifOVyIPq88zQSWAhlklQr8aQI0UsT1Zr938lpTf/3yjUC1RLY3gvw1a8BQN
KFwPwGeHXfqUjE9FzQn+rDWc/j75+8mJUZtViRYRPRTVcPS6tI31Oo54cGxGxQmlrJNVUOfSyDNR
0Ic+Bggx+6dy+9bWduBnvE3QMilvMRb9kL1l17y8gHmLSIC4EPU0UhekTmWT6UWqVmUdmG+TO6BV
A6U943pzRPDJCLfcxI69l5/mqNO5zWI1NJlWBdVB8xMIfmGiGWz9ujuCfRszsGF+5F0hrHN0ukLq
HEWSZNViB95LVQT2YbKC/0fadS3HjSvRL2IVM8hXZk7QSJZky35hOTLnzK+/B9ranRE0Huz1+tVV
6gHY6NzniGnr3NbAK/Eq/Xj/HOs1gr9QETK3LfgWBLCUg7Snup8eMwf9eSB3RRbq/HxgxOufjSLp
IvWmMBLMPQ4GQuS2hMB5NxyIl2GdctvNDo3I+WXJqx/tQhhzg32iTxjUwiMWMNIhfWqrz0rCpRy9
5gmxo/z3iVgMEQNtL9AWY45t3ak7GTDzub88jF5l0f3Q2OHCILKHokYB7Jx0iQhTxQAkfvuqe7Dc
KAv2H8LuJd4CSpeGJmU4pr582oCENT/RMHzlOY53uRwrlglo4skcpLGvy93cj6Vg9e1UOk1ZLn6v
ZbqXTYp0rHUyheY4GwC7G9T02xqb8bdkmGs0TYtFvFMmTXeTeNDAYtqOP4Vm00HK3aRVYkl9Wq0W
XVgqLXVoJE7my7szJkga5BRzXkkJfqossiJgeZOvo8BL59lOAntD9EdcvCUJYPBim2VdKPs0OAEG
3g7I7P8OnZZ3IMbo6kaVxkucFpi4TVJreUnvAKAEPArDER+Vxs7u6MYmryjyzlqwJ2RsLkYQ5kpO
OzMACXlhaZ4ExhJ0r37FaLg2KGLxChZsyMfKY4yFKvaNFndCsWuQ9AnTj7Zwk1lzSzXl2EHedTKG
gkSbrLZY/doB3cbrpuFbbyRP28DblOKIYcco9CZKxHgzQBePFeGx8WTjazy6HJPOjg0zl8bChtZy
ro2yUhS7SMgcjBo6hny3qYpfz+6cHoTpIcX8Di8K4J2MMUqCMORgPII+UuISIdN8zN481bx5mncA
l+zZGCNUG21dEj0lIFUXNcvYjcdlL3/WXDO2NFc+mTvpGZDQLtgqHuUPnHvlKCO7jmAuapMULdiP
9WN8p1l00y3xJmIRwNh1X2NsDEQuEujbUumLuoyl/zqwhqUjYAkrWBl9a1NEsW2MYpDK3ZIeJuWZ
TE4DvtH0JBTfbgt6baTeksSYyG7W1A2AB10o/QWQnDmGE0tO8gF1HW52LNEHdUsa1acLWznVdSmQ
iOgBBU4hXv4w1NbwZH4DVpDgLrvyKbbbE9ilKndpLfQ77Nunva6u52tlzGcekxzw0125a4xvGyxX
Fxa5/99EMLYyTRNNyQUtA0haMFfOPPurwrFa7wBB/9IO7OMoGOTEMCcjozWExERn38Atinbyed4n
fu0CI91GaryDeiIjF0PDAVmBo9ggzfK6DyiWH3nBsUJf9/uvef4djJ0eDSQA00pq/I4qNB/pLCt1
RnIIpPYnCfxd+bN2JxyRhVjajr6Uws+tdVe7PyIJvy0GSGllbzPnI//GXZ1/FmPV+75Q9BgV2bAA
k5j3+mDR3Zce6gNF/eb3QegTuXENbFqaqtOm1Flc7jZhs0ESade8YPO63v5zIoPJSsse/aVlgUNs
q49Z1Tsz0b2IN/x53eachdCvffE2VxjyTkqFNRjj5iFrx8/9qOzrOHfHeHZ1teOlqbzvxBq5NAYD
fGXMeqA9jm5/JwXkbtkpd5L/137NyHv975IQ5t2way4yJnBALm+aIYXIpSPQW0DphcpQdvITt3BO
bfQttWBtXZyKuS4l2CB6Ba3t7cyw9HDCWpRmq6IVe9ymAOc9sisgxgIvLAigbizCKRwXK4IJoGj+
ktt65Ul4um3prjpG7CcBaEAFKAQL6B1144D5/yXfJa0WiM2+NXI7GrChqnu3BV11Gv8Ierez3DRz
IsyjuQbRkfY6uv0MON4/QBl+VY8LOcwra5YiImsMBkVxp+/oItv33qFY1pSwg9umuhquXQhjXttY
SWI0m0mJDURKsUTHwej0f+yM1n+7PSaUyBqpSgttIIHqd6EGhZf89VB6//daA3t7TCAhi5HUKkMK
KyhZ6gNFuUC/z80iOxUs+bEOO7CIx6dptnpeUfq2IoI88q3h2souS/URnKxT9pxMP3Tzq1YdMP92
+x7fFbzYAzLBg5agpdKuWDmXkfJEz4YPRhJv+DTZdWiEBEjrGIg+8XzsVd9yoSaMqx9NsxHnKcay
UjlZ/bYbTG6r6KrVuBDBePGlVvR13BYkDsNzERLQK5iuLH6cPcEvPexNcPbIeF+L8c5VMsGc5LD6
hdJ9kMvtTpPGUBuKYJ658+v0p78zweejsdMDuhwnWW4YdVC9TC/qTrRRwEAbGtBQuoMVg18Aq3id
xOA9Bs4Z2enFYqhVAQXYcmc0KQAJDrG6BUudWaaWuBytvOplLo7I2JF8W+QoT9GtM46SJ7pK8DfX
QH2vgiyV60M5xvjVqV9ECVFhkDpdCCVmT4MCoB/KHXjTUh/0h2ro1y+bHVm1V/ioRBWZMwn+7fNy
3sNry+9CfF1mZqfUlCVbRbmjGbAI49yW8K5ryLzz187bhYimMKsOK5ogokXsiE3Ywms2xI+6JXvT
3XCcP437JeMY6asB3sVXZGxLVrSFrPQ1pRc/KII91g9F490+F08EY0kAbWMIvQCdTPPIGjo/AfBb
RXixN0/zGWMyjXmmLA1CLPVBLdGsE7+OD9SgNIF+0jprBKepIyYYReU5VN7xGLOymXOpFhGtRGSD
k2SaVceRHW+8D/VuW4TRDrZyPg/LNqitZoZJaPjYzl6f8515l4OtCdAjRzEY/Bbon6nHe3jXFR8A
pxo2VRBuMe+8WA1dMOTRDMzBLjswtZkiRwd5EphAIQePxpIKdbYT5SdRflRMzpL5u5b1X1d3PgL9
ARcPa42HXFMXLLqQk36cHBFEJVjuAXauax4bdI1kRwxMXiXl+qkMDL1ju51obO0tRfsmLwSEJYr4
E5BlI5rxt9/Vb+zFWQITNoqbQiN9DYTpiOSAwv4FzD1g5RgADxzb03OccEF8rtvgs0RGF/JiVNWV
IO/OwuVQIXZMwzb8FwHxdfd5lsNoBArbWBoR8hLV5iysQtEtUfyqMf3T7eXQPM4jFmA6kCCVg8Vj
qbxelwJK0d/fjVGWTVAFtHAWPahIZCnaKZq+pctTK/0ys9wi0/dCDErtuS5a3ue8HpifBVNDc6Gl
xBzzZhPGYldLmh3lj8UQdsQDc5HXLXooiGGTYrWfNxl0PTe9OC/jAeZMltYx0UqwsTUh2JH87FN8
UFElqQA1URLOKa/m+hfSGGcwRZPYGiZa0KXoalNsDfrTvH6S0aExa46o6x7hfJ+MR+hSUxRaUolB
ka8Y1ddLw7Sjdjh2uTBaYp7EK88H8Z4H4woKY+vNtczNUMg9QGo6caY7UYo206YESvtYVKB4hcrG
gE8aj+CHcivT7sEOReSvM6lSS00kZ2gFazCL/3Ot6S8L+M9dsFNZcg48p7Zd9aBJvibLj6H/IBrb
f7tvlTFHBmkbeWvQsFvN+xUTK1urW1jVdwqB1xv8jS88H0d++1TE2ZSqudNghw6Gj0pucq94Oth5
YvRCGzcarTG1+lAP1j2vR84zuuzaPtB7yzQH/iTijMmZQkqxVXzSH2n0iYT9MXZ4hC+/Sf/Oh2UM
UjvXYw4SszrYTpRka0OxE4O0IPaS7kavDsUDBfLnYX5zLDC7tD/qS5kviZoDA94XxtHbjIdpSC0t
xvy49AIGTue2M+M8HRbEf9xygPiPOCQtFmDO0+9csuMjE3E/H2N/6ig3qjlpdciJAzHHlC7FIpi9
CbWxNrGa53nPC6CuN5HONo/lS5EEgB6vc1YF5FG0ZVt2lZc8iHeoloPxzlud5W7yEzf2+n0d3L5V
TgyiMgZpELrSHEEdvpPr1NpAOaKrnEb3VQlATVGw0kPJpBhPXUvgKlTXstzpIPFcldRKOGAc1/3x
hQRG/TuKVrSWhRnqGO4pPpFpsPPsuyaA5EH+KgHVZOgXu2tGqxtXjlJe/3JguqEoHRQxjvGNpKww
H6AijR9t7VR9J4/dQcXAhWDLJ0A8iKf6gHWYV8YzntJczSouJDN6qihi02KvrtyZ06cMI6qjUNiE
B6h+/eOdj8d4yKgDyL0043irNllS+ygYL7f17/pzuzgGo4BN2dZaESUGUtrIV7CztINHRHF4RH+o
e+h84Z5noK96/bNENuxG6Ia5iMkkgSlPczBOZem31WZ4whpjtg7zHh9vH/FqQHMhj/F6AyrEyxBH
uMM5dlrliUw/STd6YrLval7Tm3edr32xixAxkQB8u6hascsUW8PwBeq3S2BUngKwkcjKX+gQxh8V
Ai8OyLzwzDDzAchM8LXL40Y+LzxaLo4Ssm3uzYw3XZDbclcJg9VLH4XKvf2FeBrBxNVrmuj9sKBK
q2MWR98wdo66sPk1nX/clsP9Ooy1mEEHIiSkKHfjTvxFh1UW7OrnoeTTIUEKIc0bS+VdHWMk4jGJ
CThi6mBY9iQbXM0sOHfHk8BYCHmNhsxoGyRiigpuy4+6wfFQ13PzC/ViLMSUtZSFHgOH8hftlNwn
mCqa9ltsjQjiQH8tAXUge86/cT4V59Wy8TBiKiASSRpdTJIQOfb+grYcXXDEatKhwDATZs18LRw5
GQJHFdkQuZHmsZwKiG2F/rMKfFdb6/MPyWA4bRFz1mCvdznPN8vCmhkdBvUzCd8Ou6IAUVF3plf6
YMo8LckfIiS+ZhkXEhlTUTVSAmYCsw4U6SBXj5X0sPa8oTfel6Mae2EClbJWxmLFFQKnhXIk11bp
RvdmacXH3utc7OrYzQMarQGXnZMnmbUjnT4hQoAhnB+2wpbBO0uL+iDaq2zxVKaW9CCC8KHyUaPl
FSXon37XTri4WMayNK2RTEInCsEMjOp9JJeiI+RN7OVJwasq8UQxNmUTM60H3V6x05Y9CMNtQD0h
1eKkihyzwkbEimJkyqhNRlBhiDqp7iSe3Xq3psaqImNWxpyMbSQiQ2w08ykViKdvygdJzfZZXoFp
jeiRPenTaZVTT1BXjpJy7pBdm06TDUgJK1zagpXzOQKDN7gL4/XPSsJntWDxaJY1jWBS8BZ6AKCC
B8ptnhSMwhO76SzaNQBILtbQC7+YOd/v+jjVhWQmAe8mvREnjeb6tqFhbBu3+V0yrdUtXcwAxtZ6
AoLnMDvjQQMjc2TzSrocQ8oS2M6jWqXJOmA4OP1kakj2hUAteideUt5Jqc268fTY3fQEgD+VVtJv
6YmGDQpgWoe0zWfSWbJTn8Y9L96iLvWWQMbMRLKeTeBUhNnWvpWdLUPg9FxrTgp6wDbnEZbIND69
JY4xLVqCgJJsFRK41Y7v8rvqxRwtGlhi12mvudlH43tqJx+VziruaCf9X0wkUGW59RMYkxMbeZOr
A64YdsY8IU8AVy/a2qu9Oh2WrXlRE88xsisBINVpzUlCZR5rKjShi93IiX3huTwQX4bf5w3kXDcH
SC1MWQKuEBvhKtoSm4WMHlufhqNxEJPnSnm8HdBc901nEYzSjNMYK4lCsH4fRS5wPBpD8dTJ7kBe
MWB4/r8JY1Sm6oGRUAGBLthAiFF1YJgvT/q40+YHLlvg9eq0ej4YoxtjnVdSUmPzqjhIHkG2Y9px
WIaoATimw1u840pjwt1G2uahnZoqSEJaaPuLTScO5wNN8nkEML/JF85nY3xUOqkKMZuRBP0Ow8Uq
Jn+Sx+ip2eeH9pAEtYM1El4n7Lrd/EckG/fqs7yJdSEageznH2R3PLbHKNSf0nBx6UACmrOLVfi8
+bDr7v4slcmR9bIlWmugsyFqjdW2ok1Szi7jb970WQTjkOoFMK3NhLXtyVtdUIB6+XHOAKa6vTb3
VsLlybxups8CmVi3G8s5JoD12Emdnlppp+1FM3sAD89hIEagk7WyzGr1br+83/jds1Qm+o1IP82K
gGNSj185WMJ1sm90YiwHbOz6OtgaO4tPR8N1HrYvVcf3Zvosm7Exa2xEADhAplYtHegnDh15QIXf
bB4V/W6YnvOVp6w8gYydIeIgbbGEmvC6kzzpMB8RxWHhqcCxyV0UTL8G8MvcqwHA4ZIjj+eVY7RZ
Lj4Rq7+aniAO3tZ2XyfZs9hO9toPf9KYOds3NhLWp7nPSj1HcULDbFcX2cbqdVy8/OtBzPnTMZam
kQjW/6fGDAZHBqo82Om85GS6FGZnef4XHp1zeWwAXCljRwClBw/rK97sA0zwA3p97XfdkmwMQofS
j/obj72BZwLYaDhO+9SosqnYFS/rCihe8krXqExOjs4ajYWd1b/9HDl2jQV1LRa5AI8IAgmYgRrF
/ErQ7dsSOFaGjXMxYbWClBwYEVGE2vpWTGMYAyrRIyRqrSzWc6sGn1PYAPbMvS2Z9wkZS7Nq6tBJ
cWsGbZ+6w1Qf2hY4HFoU3BZz1SFpsg4wTaqe7EZBLPVVE29YckGFrre0PPq1jkFcCZktTiNnAPDq
57qQxXj3qgJxTwdks2BbFmcej2n7Z830CxHMQxvVtU9niaKHOOMvOtGY+uQ4uQBFwGQOL1PgnIcd
/6/WWBrXiKYmQh10Jqad/sxwnM/Dzv8Xcd9K/QYEQbVw1ASPqvGiz1JpyblHVxoMyebPDV9veF4I
ZXx5nhmTnEX4TrKv+2iSOxUIsH42AHwwHPC+urXX/ASqNzceu5oKXchlXLq2VVO69YAuoXi8OWYM
BVd+0nzVA5KOwomhr9c9L4Qx72toWlVeNXEOelf8pWKg13D0g/FjPdVhFgDFI7aEPQ/x4XrEeSGU
PvqL4plBSlHXEviB3q3v1i9ZZrUP6Jmj/9kfEqy0xfb66Y+ynwuZjBfPccx+UhYjiMQKOBonpfs+
yJxaJ+8lMFlCqynbtvU6Zq2axtqU07g93jZT3M/F2A5xmgVz1fIKG0ezO9wbOxLUNkpjv8CpfI8t
0d3I7xtTPX8XcF3cHGNMFr2KmwwwZLsNS1QYa6f6nyQ2NShZ8C925K5GCWd5LGbcmCaj1BuAagaT
rTuErZ+gUxeH22sezh8svBreXYhjsgKZpJnQb+jUUXDB3p8COvjd+SPHw/zm06FNDGInMJSYjNIP
5bBi0htdzuU0uyvMSWvnrSV/LvbCl/i+QsVW+THwKmTXNfIslNH6KjHWIilgw7oeULWPC7iXbmvk
9f14cKL9fSxG59UxUytAOJNgfUhki/JT527p12DJKn0Z7E7uYmdf6eRw/Vj9NJ0/Gi24EM88CHlK
1nUy4XwIKsRaq1ja6Nw+IffDMfq/onw7yt0mIBuPjsoLqVFuR/Dvqyf1+1JgnhfAG39YA/jnYIDi
e2sjYy3rBTVB2yQ5yFgTxLsDg+l9jgkAn/I58NhzXjFP37/yv7+jxiL/jau5aRNtwou77qm3pU8l
PE9pg+rspwDKPe1hQ/AgDlbb24pVhQ/5Y3viO93b+qqJjM/VhsUgho7H2OSTVWMmrRd5n5NqxK2D
Mu61U+fOTBJ0h5aXFdoKomIwkQkuOInihwg71YObBKAWxGjAzN8euG5Lz7dMz3/h+UY974qqBhJh
Xhf2NCZ2Jv/s0nS0k2b2wIAeTsrq1uDtFsjQgG6z9fsu43ip69n7hWoxlohsaUf0PivAdqUue1UG
5qoVzSVcilivndOm60EYqhho601dm3ZeS6ZN5sl09batvsZtIbau2I2FZkVp2c94cpnqRBjf/Npv
Tb6Cp3ZLTUuRyin7kzT14pcz5iyfFL2NDTPbCZ2bFk6XV3ay9PbtB389Fzh/I8aizSBEECo6XdzF
fqEOdDZ0le771eTI4SkiY7oyjNXMS5ZtwSBIDSp7bSX42dZ1PoB/0JEFMJZulVkCcH+xaLpvtw95
Na+6uEnGqJlK15btJpIABEDK0TQiJRCSJrILpcx+/idR7BJSOibjWNcRBooT1ZbjUJCBXTp7t4Vw
DMe7jSNZSzBKi6ChW1q7oPS1zfNtCdcT+/OVvVZtL95ulStmrNLleenU1VbkjwhMEHqt1uBSfNmU
yzdOFe2GpXr9QRcCM3RVl0aGC8B4vachpGynh9lc3GX4RniJgMYTxlimTNARm+h9tcvHtvzRT1P3
XReF3NnMLnusUmkJm05DwqolybJLMrE/bHqe7OVKql6MKlaeE2DW51beJU24RG2EYa52PPaqoAa5
3AmJjWV5+TjIGmCwEf+fWo2IoVSMcZgU4xYosxT9XCZS+bIJylBsNqGP11RGlwO3Rt88QLBrDpiC
kw8ZQEFPidHon6shXj5NJAd2Dokq8Eh1OQmbBpTZliku90JX2JG4femHrX9ozVX82lfzdpz7zriP
EzGvXHVuh1OXqMquG+uldjRFaZxVkAngiwT8c+Ka6Pt0aPrUxsqXia4MoOf/mxlgyXJSo61Ec4Ra
6WV/XMgTiavjWLcAJdf24zaATK/kucCrI/5nTZaZx08qLa9nfAD4+uUw+qWfordAEXt4e4Cc6PDd
9okGAqxc3uBsRyAyyzs6Hj0+ozr+Sb9H+i7e9w7awx+GL+BJucOuEm9ggWNiWUyYdhbATqTiBRUE
nQX1F9CihMmKpBJL2hMK45xPeX1I9Hyxr6HkxYuFXx2kXCmrHV2wp3S74DwITXCWxN7/S57zOllw
IYpxhfWmlCpAS9H6rslHmSh2POqxJUU89heeYWW8oZ6UclzkPZXzcVMTS2s7jjryJDB+MNJWYzIF
RJ7p8oUILwl3fJbj0F/joYuvIhVlOvUtroriLGDcurAUjOgL7vah+kUa+69xmXqwth8cj8Fxsuyu
nGgM5pIQugYLbXjoUDkFCvQSEFdYrPl7fUjv6aPjZZo8qUxCu5FyaXVhNQKCuqzSAZVcaTyjGf5k
uuSsgCwemzboxpqkuFUh/ZLEe0xc2Q2voHJ9w+JCiPI2XkZSooLHEfkA1le0U4F2KAV5KQDzMuwb
OehcMBHZiNFW0Vo+c74eR21YlghjzJZyXSIKHKB4iNTR901d/TOGAiOPdrk6G1IxE004asOTS7/v
hboKcpGnTYWWD9xbUMufM7Nx5AzpUBRxkvffFOL+CXXZwfJa6RUirnSgywZEeeICxm8Hfj2/PWQf
4s+yhakH9/atch47S36QDzUpVoLuSI3nME7xzwHelncszgtg55OzTBw3I6EutXBMEgonChJHy1bg
0i6sbQtFD517biGc6+0YbRUFrUqXFRqzeFOKgcD2qN+XL/3zINnLN+kOpHF/KY2WOSkoF+4Sboub
d3J6/Re6o5g1PG6vAfCvS+24FB86Q3wou+XX7a/I86uMii5GJmbqIJFwBe7SUnor8cvigzH/MgYU
jNP/pjMKfTAXh2q1WVbHEg4iEb6kAtSm5Qjg3Rrj4yZVbqVlxk6/IYv20ojHPi8cY9t44QFPDuPp
1Kgsen0Ah09yqELs3wRY++ktbFRiVZZOGKt3854XAvFkMrFeMU29KfcYzgO6C7DwVGs1h1A0/syJ
gzqFAK6N4ta//UbFMOhTOiPJQ/HWMrDY3KycV309QTlLYFQbZGyzNMuYEOtqBDvZYknEStfG3Wqv
zp9v6/dvan5nYfRWL1Qu3ZIuKs1VwGZfJVvVE51qLLGhlf0yj6tn7lTQZPHIUq5/qbNMRs2zaCNL
Dca/cDOPifhN712h5s0yXPctZxmMpkurkSxyLxtB55BTjYUAl6LQ18DzBfjtarch+QiUsqMZ3L5P
3tEYxY/UBqn5hDQg2z7K/WnTZivnrSr9pl93Phuj6YK6lHJtbJhjcodD+wt4gZ/1n4VDmc1Wb8as
kVODC+nPup//SGVHmWJsP2ySXmGoSFe/qllpWl2pczrGnK/GzuvPszkuQoUxU1EWna30euImShUs
ycfbn4knR36r9WZUrEWZQAPbubK0ZrBB0o4xRTcaOHNSPEGMtRhqTGJF+WYGumm6/XSqip9igSF2
yb19oOt+6vxxGJsRL7OilyIuLhaPaYoUUHRIA/xR1CSKL6r2R9XJszTGaGjwtUuzISIe+uyoTsSu
8mM/pJ9un4nzltgV1TQhWTqDHXjXK4pfwg5GsXZYCk6RmPeFGEOBNWC1QK+RBOO4WcL6E9s3dp4f
aq3jOMXrAeH50hjTsERlUw4TIYHR7OcEJBimyXEcPAmMXVgVXW/1FEUAuantkbj5xCPf5khg54zU
ChagHWHeZmG24mSwzJSjWr8pPv5zTexUUZ6ra172MG4U8hI4Zp76jAVQtwed0LBZ/A1l3pEYU5A1
AnjCiIlLK39I9WKNnf8HagwqUE0BG4oO7sS3tmYFGWinblW+a3MgvzVdCOwaB/DYnI9/VY8vxDB6
TEo11xcz0oPaaJL9bBSll09zd0oxVxSuW8Pb8nv/OlWi4zMBolwGxY3OWLakrcc4bQFrB3RSTa+s
Ib9TZp4yvK/fvRVCP95FdBK3rZqrJcasizAC3fAUKP4YFrt/gXZFf+7bEjSVBN5WUCeDiIgwknRk
aL0ZJeC08PO7U2v1AD/JDwImO/8NVN/1yztLYwxo3hT6XJYSCQAn6pTSuM8NgIm2Asfk8MQwqkeU
fM6SDqACcflzSzGC9URajsd+/3ze3hujdlseZWNX9emujFwVyBCL+fH287lSanwrgbGbQ50NCq4m
DxUCci9sDkwnMQu0etdlXgpCoRG7xvGjmnOqPjJPIxhrStRMAJ2rMrxiiAoJgG7Hj8rLctA7q/xQ
OJtlAFkufco2Nw0ngKUDIKdX7f+frFGT3pyfnTqbDaUTWqURQtWnoJgpOCHp2vH/v8f9VgxTTNOM
PMLYrBqHk/TLEB7VBljUI3a2OAERRyUNxtwC7jom0zaityQdEt2Nk+9F84GjMfRv3HjLLNxsPglm
JWHahdLuzS6KWbvIqSJUe1Sg9efOpDocgRxVYeFmc9GUxBxoa0Ep6GEcT1YDCPhBA7BMVXxL1+4u
iYWXcektuVystNC/RfXslQWX7IPzGA3GrJSJnKrJtNL9NOVF80qwKApAJbR6pw1RuxCtMeC5nSv+
+q3eMDam0CsyrkMaA58lBQUgpn389XNhGZgUL1z+DOY1/SEgSzdNlaAzIDL2Rk+quJtSJMfy5FSy
XeabFS28DPxKhqWSSymMzcFiTz9mAlCTpsJGUXRE+pi7UdgEk1s/rff6aG2Yxlz3vJ1X3ukYmyPp
opnniykE0VhanQx49OKx49aa389dvjkd26c29WmpTCnLoCZ0dyN1O8Ob7Al0jeVjR9zbj+N9ZvJW
GGNXiGyolSRtWDYzHEnyhPkx6xJb0PEwq9EFRNRtcZwbZHvXWJ/X17SoMZQ+EqcW5bvMxDYktif+
RIymKpqqAj6LpbhLB8x/GKYMgipVPmJpwtEm2ZZyjmGhyswaMqJhCkgTNR2TUfS9X4Y/U62nkZQj
TJBlwE4Qey2b0yBnDthYPEHksVe8DyHxqS7E0bu9ELeqdSOnUp6EG1rwgqTaKaBoJfllmx9u3971
93UhiTEaxhZH4gCioJBO/qb7Al0qckfH6SYgOGw2tmn3OabcOL7nSrHr7QEZ4yGW8VLnUp0C0lS2
sZThJKfcTZzJKizYEMmms4kDr1d6zShf3ipjSzYxVzV57ABajCq5+UNvP92+TN7fZ2xGrSySYOhJ
FNT1+hFMkIdo5Q1XXo3BLs7AWgxlVIG4QkkmxR1FU2/9yJkwn6e4FLTh9nHoz72h868/5UIJN0UW
8oWycGThEEqBHmq+6MhBH9wWw9F11k7Uct1UmaGijJsAgiIebVP6CALUym5TZeLYJM4XYsdbRnMW
+97Yit0q7QrpWW84aRLvLIyZ0EclNicNGlANvjoW9ojez9LcJ9vEyTGv7Gu+eUBs23/B9hTpzAa0
prFDdxMSrwnig/4oetiedHkVR56ZeP3/C12Y0pWowoiLy8L5Yw9KQ6u+qwCqIT/Jj8lX0D7AZTU+
TyzvOhkrAX5fwRS3zQyVuH8ya8MFqPOJ9KsFhtw/cY5nO/iKh3VxQEEa9SiNVyDYNN9JHcbtvWC6
FexS0lmt5t9W+ddXeutpMZai6Qql2NokCwuK6HzCqgz20YDEykWivxoUEl1UQX+riAqAVd56EqLM
Qz8YGzawXcoVgtFT4IX4lKEgCyhAQsyxgVyBzBOopmau1gUGqgUFNVYWoZmmPex0i064G3c657td
jTIuzsd4SlHGUKE6xDk26FOnGTprEIDHbVacL3ZVEy/E0P+/UA+KJIcLRntX7Q6G8CFf7AaY/hoH
Uu76q74Qwyj8NADXFhO41C2+xoNAtY0Pi53QnYdn3tXRP/ZOCS+EMe5Qb7dl6uoRCxzdVu9zcFuL
lhzVkl8aCzZ/+qhys3rkVRF4H4xR/SSedEkRKjNYy71e+436shKOFb5q5c8HY7c55HYrzGhSzWCM
Pkn6sWt+cZ4vTwATSY/DovQyNb40ehEsKTDv5MZKPi02xY6tQHJkR19vy+SJZLJ1oZalRauBCzzl
9aHIopdEFTiOmH7vG/pgMqZC0pMVpBUz5lmlLhgUAiCq2qkk2Zn1wcsFVE053pijgCZjKrCZ0hmU
4nAX4Tzi8GXO5ed4E7GHv5ibtU7kT8oRF8aQ3YchSimbZicjffy+eNRrtsfmU/uyuPJBDHhLdRxF
NxmTsQ691GUJTpdVJ2Xd58r3jnDCaI5VMhlzUSiZpjTGgIDWBLKPMVpxeqi7hyovOOEG7yyMqSjB
l1yAShTlS8lXymNW7Yv48baC887C2IVZFTAzZyDDasaAYPpfXsFTJYuuzAVIun2Yd2su8lKN4yzB
yEaLRSnRMycKox8qZp0LMA78lXv0qCnwtI8nl7EaxTIQU83iBKSVBpY7gcO+VyG8tMEy4gg+kFC/
8Ig/rudZ/5jCd8stWPmtdNJji7UqbEw/iXZ7V2PvUbsbSiuvrREAwgEGC5yV1xp/nar6vTXRWHjU
ucbWiZIlgq9+WUufor+S/RJId80nOrtegAhqpwGFo/ypO4MLdgS7fUwdA+uEmR+LluDd1q6ruczF
PTCmpu8kpTWyPgqagjykW3HXTOWHOFkf62R4abvxqLfD9yHiDj9ca5ucLQ6KB2/jBgEbvU08C2n4
uulnAZzDz0Mda7W8ojFPuRhrE+XL2o5EwLqy6Ast9vyyfd/Wzu1bvO2ENLbkp8RDQ4QJve26/lHL
n5LC/29/nzEz1SpURRqL+EpVZuuqMzR/MH6IvOlCERgzk8dCqkQTwg/1y/wr/UBf/xSIJwVMdWRX
oUzKy6I5MR0qpW9VoF6VWBBXQCVML5Ojeb2fiRY2OEZHshV3DjpelYMTgWts3i7pQjLrGiLw7TQ4
lIqPjv9ii+6wOnRlhAsqddtyow/59oDz+D/SvmTJbR1Y9osYwQGctiQlUpR6nnvDcLdtzvPMr78J
+12LhmnhHr+NN47oEsBCoVCVldnpuYBp3UP5fXntTrRAG98FmFaMD/Lr7PQH48ivPm8QFP/2Idmn
fB4NUd8mMXgsX5fX6lFDKUS4Dk7Avj+N+3kPjD+Ii4SD+pa+XHZS3nKZUNIH2gT4aih4SofmZO5N
00lsX4WMc7dzDjT7wE/muF0kcwp9U/paZXfFdNNWnISPc5zZR30gJMkgp7LuZcYHiZ5mXr+d+42Y
/KTNknjpG3Rg8hlwaVtzY6+2I6ccdvRROH+CQ8HW/QYsemCI3V3+TLzFMbEED2JMzwwYIuiEzJJI
9WwK7eNlE7xPxMQScTKqxcyl3E+RIDctYBLaaGMO7LIVzkJYRL9WFFPe6EhXJPFbIwF/yKOk5Dj0
D5681dtWqYJFC3Pk/fEsWEo4WkHjFBgL/Recwir0suj9HqXEMEiQrcagDO07w5riFwK+xsvbtYHf
/y0w/Ogmr5ZT9oEMKjp8eDoQI1hA0d900PXIPvTFGipoxCi2bCEgfV16TjGd4w8sen/oy6zM5zbz
9fKuVI6L+DZxO0Y8G/T/V6tLdINAKwA2utfskYr5gM2otSYRsByauY5e3u/HI+8wbaD2f99UJr0I
pVHSx0nKDvJddaqvKbQ9vgrd/rU8geHFTa54NJe8dTKhI2gxgZHICH+a5hS6m8BlEq6aBo0BF3JU
dg5OCooi1IohArMQZoiFpHZHNfSg9e4qurIfquSUljzaSd7CmKChz2Ts0gmnQAPKTW5ArheCY4WD
BeHl/SwXfGGkvWo0QXhQLc1dZGs60MBL5R50vxwAkYh2ma0cLh89TiBhR9/iANoZRQRVQ60zb/JJ
vp7V0g6M6TqtFw5WkBMU2XELoSvncul04ZCUlig0lrzw6E+3LSgG0dHtkzQ2i0qyshII0kVPXTR7
MMGn1/OqfTwTTOKkxpIZCQHKSLM/6wBHN4fWFXZoH/U2+Yy8zp65RYnNT6SLumQAMGYoGnOs+jmT
VaFFg6LPTVswvaaKrWxxgB7lhOHNta0MMdevIfWAP9bgQRtn5VC35nO18NKX7aC0ssEcpVZa9MHQ
6syXHqi+SGQ3D9FDczRO7Wd9APB6tHgdvu3c+mxSZ5J5Io6yXkwhatmvMzCRlK+1Ca34iiJaMFB6
rz9ePlKb0WJlj6kZoP07zCg2AtTVP82zH7W6NSeca2u7ubMywvih1sqk0/IFM7I9uDjRS3oAnjR3
gzcApXGrhHb7EPnhjfr18tr+spm6aoqGCXfUGB9JxnIMoJ2Mgsjd/ByiIIEOcGqjN2GAurJzwbvj
cixuPsfRWf9fi4zHiOD5EZIBnIN6C9V0EQ+EcLjNzMaJJwlYIaLvISNqx6R+jAkXykK38Y/b5myc
9Z0yEcylIChLh0CTnOgwf+42Omo/6vfOhiwYJ0TSo3zJHOM6gzGTmpgB5rIU1Z6X3Grbm6465sH9
IPIEsLYz/dXaGBcaohR11ZREh2ZPcFnb4bGeMHhau8q14kLnx0UdaN4nXoJMn9fH4PmRzhSuJz1d
0nZOQdERWbOdX/fudMR6G5A23yZ4XKC8xdM/3iA0QUK0WjCNf6s8TJQauYBuNdRKHeJPB2Wfe8TP
bqt9fhV40TVm2x0lQ1WreZq5uiTbQfyXF+tMDjhGfZlDn8f0xMZwmsHVkskWpxdx+KcsYrVIJusb
irxOwiwX3NlVrXr+ERwgpPDVUt6pTHe2m194Ld/tgHdeG3NByUpX9CRDoznLBlsUR0sqjguPX2kz
71utiwk8o97kYmkCJZiUid1PdwUwXlr9uOTX2vwxiztO1KEn7dJJZKIOEDZJKmLMxdfz3tXzwRaQ
dlpZBqNxs1ci6F/l9V02NrtWkFwtje85P4ATCljgai9GY9Lgqe/rNz/4xo7tGyrONnEmyGFQDbXZ
bXfaPS+H385Cz/vMcijqJgZ9yzCOUP3M7zELvy+c0jVtzMPawkxF40D0LP1L3WRlk4lEuZC1ETqb
mV9L+k4BLUeT7/rYubyjHC9lu+rDrKuqCt7TwwgWnbwprKn9aFvebUVjyAW/YcGspOxrTdFDjN0A
HdhazU2UQvV5orLn+xBTZUS0eA89zslgcauFqspLh2DuSWNxP5ZxZInKeG90kjPN0K7KzN2YQHTg
8m5ul0hX34yJM2UOWYyAPvY6h07bQ1nQA9cZaPfLPchZOFFtc1cNCeMfBmZGCduXi0KpzqsY88oi
Ka2iuC3/O00GroaVASaEBVlS69DAjXwMVSrhG8YAu4QXUniLYCJYNGSLPE15dhDvaGeh2Dcfyj00
EU/AdVj5TXv87+OUvy+KiWFjlgXCnGmpP4THiiBXi9ws7niOsJmf/dq6P1tzgVYZY6WkflPcCOrT
PBzUoXKa3qm1Y9Acx9bLJg5YYPMyXZlk06QxHkdSiSC9q5GSRb2ti2C+M0NwipUNJyXbrk2tjDHB
KZxbFfRaKM0rFkQ1cif2Fk++7Y4dRGfRFXq6lnxt/y8yDOuP90cvLktabGqACl/VHqIR7EQ2NM85
Z/iyR6osQnbpAGQmc5T55A6D5l+g3VFbjbeo1k8aWUSP7IoX63k2aZheJWGjEmpdU4NdP6pzb+ml
m6ULOUGYZ4IJTWRR5VHJdFyd6ufcHySeQMD2HWkQogF+jWc5K1SZESk3SCrghfcdqqon5Mx24ASY
ScBDaHSoPrfuID35p6/1yyo7PjiaYqAFRpz6ygOwfNUh35VP8lv+qriqX+5Bun3NK2NvZ+nnhbLj
hD1G2yVIacZ+92ncqa8I89BDBJmZjnnC0onB2395jdsH+7xE5qwpVSQUZEDzQS9ugvhrWT6W+cno
ny9b2b67VstiHh9jVhDgCUzabaOPugrS4MEpPam+alfcLi/XGnXXlcdHutyL5ojvRtzhhxpu4MiH
ySf7fB/ueS9I3g4yx2uRpaTAaLbgpVLhaXnop0njQ1bNbSOdc8zon/oj1VntInPMFkXXyAIKDD+O
/SH/LsqeMv6LCVPClQ+YBQb+mNJNu3RihDwb48WdYoVdeJsOoa32A8fMtp+v7DAXitHPuRJpoJuh
WRsQl0Bo67tq1zsEs2KhI95zHJDevH9s3coe4+dzpYbtEGO0sPhUemsqrfG5cG6CQ3iVzGj67sZb
6e4n+nL0zIoTSPRN47hdRF0DSSoLm1XnqlzaEOFRGASnjVA0GadiN2Xha6amtp51vJrppk+aIEXB
YKgMcjzGUUQJgLRIirG7GN11KC3sdIASXG6Xhd15mSVcRZ72wpcy5tmlG7E6ePXUqe0k4+B1ZWWN
pt+Pia33T0X/b3FytUImtSPhoohlDUtlZGtQxpk89Z440l16oAha0+Fdots30Mogk9pBulAbayAU
fNGl9vIr7aCdlBwSMpNdoo5aXLXADPNyvW23/fUhCXMcZSMQdIOWp+gwZet24MCOvMblTRf85Tie
7TDHcerMpu/kFIJ7J9AoE2znYOlXOgpSgLfuMpcHh9iMZOfdZLUn9SGAqkmBdu1cfpNGdK3y0DIF
HnRy8522ssLcOnlaR7jCMZsBakxvQu20LHorb2qHtIdUcKuFE9U47k+Ye0cHOFTPGgxzFdFTluzV
4TMy7UHi5ceblZLVspgbp6jqOhtzyYCEcR69TsaoXoNk28RM0FLZcYCJoMwYC1vXTd2pSWt4oqKC
X09aIk7TffuiXf0SJs4suVhFUQc8FUqaAIpO3id6aT7wM05m88S3tlzGECWNyNhHkIoym7uEatpK
NKaNiNnqTRdeFbxh3y1/AV26qYqoGBg6K/wmT7gUFWgK+XXd2EN7N5hvMsq0beyaQAQqnCi9Ia1H
8AJWFQNqj6BnYgs/aTVqsdLNWJFNwF2rPkLH6GYBm530krrmU/QCNkLdNfYKIFeVjU7k4+VLcSu4
rO0zd2JTiGHUm5hNTbOHASqUWg9ab6PYmdCmkvvrqNgtvNHjrROyNsmcSFVq6zTtQELbK61fqIUP
1KXXSfF+KNP95dXxTDH+EhKN5PWIZw9ZyqvC6E4mlicZz8vkXTa02WFbL4o5jxHpzUhvUJghVxnO
gQY+FmgUN167Tx/JqXEL1+R8Od7a6P+v7llp0TI5MDGHo876F33q7qcYjIAiBG7TT87i6BdhE6f1
4pgrvazqRm7mqfbSZ+qawI/ZNE3D8A8IBASHh4jdbLOt7TEX+5ILghmMI+pCN5QTtHVDywIWUISo
35svW9EdIgtnNzcjy+ocMle7GZkDSTMJVRth36cfBajzzN3lbZQ5NthpiypeQoBqhQAcWIHbYoZZ
QREPoqTA/EJH0NVulQ/joL4vvgmglyd70IC8ko8gpOPQRFCvv/A5TeaiFzpjzpsKeXdOAKgGD6n6
7fJKeQtlgkqWtaO6ZCD1GcFbkMQ7wEgPMok5N8/mMmRMohFkt7JM6K9YHQBRn/UoCgBfClVAG6YQ
dP0hx8TmGVuZYM7YrAuKIAaYg1UaJw9Se2kUKy8nZ+bR4PIMMScM8xx5VohScOh7yVdBGtQF8rGY
YqcXC14+uZnoGatVMcerbeSkNgakRBT3JTmSRVVcdGiB0EaVecurlG96g4x3lwgctIiZpd+/U5FM
RWxMpe6Z6V6DGIEwXQUqt06zGaNWVqi3rLwhT3KghUwZed5JQ54Mxnxbuh/83oEEyN50yP1lF//L
Jp5XxXgf6mdhDhZa0wueusaBnKoMfSbhOnTzaNcCN/TccTN06gR/nNvVEhlv7FSlAMN9FPuqNluN
6UZS46QgCAxokyhxOAvcPF4K3EQjBoUdMNYWxUhbA4nzITpoLk4Y1TjBWye8Cvbivtg1qRPueZGf
Z5M5Bk2pKYI8oKrdmVdV580gi7+8qk1fXC2KcX2jN0mc9TCg5bdlfm2qr0vB2bjNo7wywdwkSlGP
YjcgRyXJoc1uFUwZDIeEpyJ3cSGmyCrQxIaUZXKEK7Kbb6vKy+N3k3DaPzwTzDUhT+3YC5MOTYhw
F2MCKFZOc8Qd099qZBj/u11YCHNX5EsDAfQEX6Q4ARqwG7wFhdX/i5Tu9nfRYIGoBCUR5ruMHTHr
IARblqimexllZDlonkIAGy2zzNX9ZT/bzgdBnfb/rLGwwioJ5EioBcpXIu0VB5LrD8aBMkXUmACv
nrInXjXkB2b2j+iwssh8Lih3ilUDfS5wP9F8otqbVnbIbnvYz73kjdaQ59sWbFeZld2nn7OXO5XN
L/9sBqnVz2C+Z5TnSzUuXezXeEHkafF1mWObFKU3lLEV1rzn5+b7ZWWOuVwazRj72gCfW6A8ypVf
yu9GfwUwpa7d5aD/ToBj5nzZ7WNx/rI0hq0ummJOTJIn6EwF7yOYaGqMxhVWtI8hrjvtREy1iqnN
VxTYzolXC6U/a2VWSvQShPW436ClgfKTS/nOBTS5G8w9Q8F7hK7v/yUX562WuQX0rjVrBXJCft5k
ILP0FAk3QbXj7Cl1iku+y8T9MA2KBFctZtPtCHfnXsLtnR1VV0cd4Z9E7PDoXu0lcwuYTRE1kaqY
XhHrgPyOcj+JVjh2oddriRRaxBSa99wsB8MahjDtbLAh6h9iAAGSZSyG20oOwtppBDnhlAM2254G
kQ2dEEQOSWc2QlSyZJhoE232u5O8gzYorlvhvvEA8dlLO/mIas4uel9uL3+Azdi4MstsSKOkUTXp
VXIQE1+b33qjtkvyHMkt527c9KaVHSYGi0XTC2PXTN7c6fYSvhkQzCGQUbm8mu3gezbDongGJUwi
dVkwdQ4qb/VEJ0fN3eKWp5+cH4n739mh4VArg0zsHbtOnMYYd74p+B1KmYWwG0eetvZmpW1thQ2t
AjgHQPUKLI0NbdrrMrSNQwz1csWeI6u6Ut4ubyPnY7HQnXxsS6nQwsCjnBHabTA+VAnH7zbzvdW+
MbE0h5LZZIYBuFmE98x4NHoOZGE7S18ZoGtcRc0MfZZhSNEtUx+KE0WNR4WViZb6Pu8hmedCSI7n
CtyvxETMKpliYyRYU/j8E6geOcq1fgXNBlv0eG8r3gYy8SKsUUObISfgx8LsK4txi2EGXiqz+bJa
7SETHNIIicyodxCEnXcZyNZp2z22MUNfx9bs0IY0D9rIC4MGEyeafO7nUJbNH1xbgKbF1z8Aq9OJ
jtMINoDkZYQLD5obs8cDJXG2lK3SkKqtTPB8AQLyCQZcW4p5al48p2TrL80it7OwNIlPR4TUfeoH
j/JX6e6nzIBx3f3LhMEqbphM3GjIAO0uSPEdIL4le5mo6gejGXm1eeoGf9zhxNQJpaMVTXbQhPRR
obQiXiRCp9hNI9jz+CkZvR1U9VWBQY0mSjnRY/vWOltkcr9gjMxAzMAbkcXvo/CtmT4q4baUeN9r
Mw6usgXGGeOiFeqYJMEBhC9jf5MVrjZzMEGcpJlt8eVTbraBKqI5DIGGBBXj/KYvD8Wyq8bD5aDO
yyNZuvpGKwlREXMhMpBnVvxlgMbY4KnXhDLD5pDxxcgfXva8QLXpHedNZJt9vREWXRnnuV93+U2t
fwmbCnje/i2okMRG425KPjgL3QxbK4uMd0iRMAfQPYoOk+G2z4FLYTTGAXjsDCPPhsfn4OItkbnM
GjPQJyFBnEzm8rXUQntQq9tRlE+zNIGwf7zTZ5njNxzXZEugppGp8rwgXUyVu6R9qYzXLP2nKsCv
5w7LaF9V81hVfQW18elGz14D8yqIOVnvZsRdfSn2Egti1O16RFzwl6lVakX1O8cXePvEXGGKDoI0
MQHUOdDt8AvYkGnVM9wVH+q7AIJDK7lHV2HHqxHSwPBHRFRMgtE42VD1H5nCKvmQxhagj9xET2FP
G/epq4C77N8ILYyVGcbR5z7IQhU86h4Q5FaRvslpYZGRE2u305qVFca7pZaUbRmqAeSTstymxcDQ
JSDRG67xdLrhVTM2P9g552AHN9JlAVV7nmV+L5yyeCdLX0fuW0vc+jwrG0yiFg4oomlRGIEgsnoE
Gu0o4b3Z+ILDW8z23p0tsXxRQSKaoI/udK9R7I54UX7fo9AOisjxKglVa9H2uXCvYsBQMP67QuBv
LxOWOSqG2vmYCwXY6OWvgFi3DaeXtDnes04u6JdcOfk4t30GKirBy07mTXeqHuN7DXJsJng0QPF1
vdj1K9Sa7dyRP7hDapsHbLWvzBcUoTNaGHmGDiFEZcATFFjybvEMJ1DtAaCc3mkPolP5qTN/kA+e
fOZfXpmaAjo7XZNVkQkqQlcJepDPqCK8qp/CJ02Mc3e5DkEe9Cq4mR/+Y9MBCdb/mmRSkawbgxSK
qGCXEgtHj+pDFJAdUDvWbIR2L1bWjHK2kc3e0Dczqm+StajhIa8L3ruKPmj/CG3nH8JStZgT9Mj1
vADHJYqNsVfcUG6m/JB4zRUvc9gOBb/WzI4XL+Myy4OAZmKTiqk3JoVpT4WEqY4uKjmFg800bLUq
JlGOJ3MEOogWbYdTMj1LPzZ1L2Z48RDODm7nrudVMUE7J0LYS9UEgqDc7dIbiUi7WH/qWp6d7Xxv
tSYmbke5udRh10Z+5Uz7+nrGzF+4M3e1s/jtCYm63V2NRy6VD28nmaiQqlJVkXkO4R/6TWW6lM1H
sD/nz2E3PS/fyT6xcG1wSTx5ZpmAYJYJ6bUZ1cpJTS0AMr4tkeGTePEq8yVQ+k9OWrF9g5w/IpO4
zEQsxiCuMRweVbZKtNQhoXmL0XEnI/1sg3LOCs38pRc6zKvlO4516iKXziATf5RUb0siotDQhA5V
rJO84Si/9RXlTKJwIYz8jzbH5maqtvImJgBhmmcaozLC2Elm07Hu2q/tAY1dK3kWruhgt37g4f45
51+mH2F1wVQGgc5DhCmkrtOz1iobYNUxa9UL+wKTj7zSw7a185uSOS6i3qRaGQnmIWwgIYoXUiCj
nAeB08sbue2oZzPM+ZDmRjR6AkxnmH2T5tCSze9D/JKjb10IHFN/uafOtphDoc1mHQozBnAVsNrp
r4YvP2F63K2d0SnfUK/kYu95i2OORUdAwFnNS3gwzF2uD1Zo3BIdvEbDqzl4l/dxE5KLUZBfVQfm
EAwEfMvtgq4XLgPZL+8ju/0WQUxU3WmWvBe+G3t+/2D7EJxtModgWmoxafopPGhDbsXtjcgtW25f
r78ssPWAuA4h90PHiRMMSuhHWsCmhd70lvwTqfhqA9l6wJRGRh5PGiYKA99AT99EbW2wyfLB+VDb
0eq8JOZujUgkZEMPXCVtiELAAfomsZ2eZnQ1RC+wxzuOPc5HIvT3rMJGBJ6aYqLrMp5o5Vfx0m9i
YQtfmp1hUZNaYiM8XzbKCR5/YH/7uswzY0p9FRyO4j1ZbhNexXy7NApdLkNWZMXEKNTv6zK0AeIO
FRJ6qgocINI7i9djkvFVnQEMB5mbm7mNBqmd8Ri5l5e3YVvVDBlDISpVnSLsgzaIEimfZfR2w+dq
sKKv9XXhUOnN4lifkPYOOzxkHlEQ3pciZ2e5ppnP2QE3N+uLlvjmg7SXHIqeM++TD/2pDXcLOLrp
+738CD9K3gPqz0Tt9zUz+60lsR5UGqhnsgg8XK2T9JE15d8rXjHzT9+BHUVSDECPoRPDapPJwTLF
IQjxD5mOnDp1e8Rlk7eNf0bm342wi4kDtZuKBmjwOrEW8UVp3K4s7aQ66mPmXPaWzY0Dj7oEvLSC
hTHXTq13uqpDQcAbFG2XZJIfGjj6WnvUOoP3CN3evLMt5sYR5KWNKAngofcj2aKEIdG+OGI28NS/
qS7mRa/aI5e/nWeUuXrMVJjqShVQ8PaKQ/KGnvXOfLKUO82itKXafW9xDyANkr+nfPT7AbunmGAm
Uln8u1xJUtXUcoJ1aq68a916tAtP8iWwwU6Jxe1lbX/Dsz26Basg2kvGnIViSPswlJeW7AoMjlrx
k+aAuANwDhug3I/6Y/rvgfT3dTK+o+KQ1ODIQmkG1F+afFQr3ZLHb5cdlDr7pc1knEaaE1IPMwYX
Kk18HAuQ4Su8HJ23f4yLpFEdy7GZG54ONCAw/eP3tnrsc85dtwH9+X27mISkD+JOaIoCsQMs65Fd
PCSGpV/3cMAHyM8hLstO4Ysf3VXsqPiUmg/Smc5Kb3iIse3w8std2MFBfZZKo9Amw8ub1JKjyanE
L1PztQMl3dh0nLcI5/OxckZFKko1cBtIJBL5Xh/jG22UObcOzwQ9jiv3zwMxlUG0nfiq+H02vgPQ
dNkDNx7nv304NuiHQx0mWpYZEA5F8QzTM/qLgZdxYeM27Z4Dq8RQs4rLvbM6HvCOtzb6/6u1lXqm
lH0WmYc4Cy3Aq29kdeHUOLYD5NkdmOgRCFIDhmFQZJDiqI1XsvQsZB+Xd5C3CiZQNMWYLZOojl4n
vNf5l6ByLv/9TY8mYOpVDZUYf2DMQyKJeifkplf3htPXykEB2LcutUc106xFwMP3sr2Nxxo8YmWQ
WdAYRlJQQ9XwkJ1mv5KBhSr2Amqpwjv5NF0ZijW8KupmjFpZZMKgMPZt2So5dDTilmq2W6Lc7Drh
a6VHnM3kWWKioZilSZJ3cn5oRweV232sn9pgccpl4YSGjYI73UXkqEiTMVnFMpsGoy7FhA5q0vLk
j5B4ox1SlCdTp+A+d7eXdTbGnCTgpIMmKkzTU4wbowGblpp5dXdQIUFx2Tk2z9NqVcx5CvsmV1BY
Cg4SUtFSjD5baJ2Ji/F82cxffPC8ILrgVWiAvAAIYVIqFGdnh/ZZBdIwcNR7kJiC4248dE88kbPt
U3Y2yLigVJlTq4gE0NzmQ55Og4Lop8WOVr6L8idncfSh8Metr0KMUTeAsDN1ZnGBFC0F0mzIgt11
DkUEYebNqXLrp0Jp6/GoATYqFPDFlUFmcWEpD0EtSsAbQ6V3ccw9Vb03Hhd/xGjC4DYAi5r/uS38
u0nmoE1Jiclv0Kf4dWXX8k0NxJMuP1zeyE1nRAaqKIjhSPCZnKMq56EQcgiW5kmVWPUSOGYiA1PQ
Z0+XDW2G+LMhthbStks29fjnoCqAJjTvehXygu6mTyBKAPkiE1Fk8YK9LClVLeCeVwBq+k5Hu6N9
6HY+dB8AFQDNDI9xYztArSzSAtDqiEW1IQ21oMZ+FFtktimtSHDAfFu7A2WVIzjcZhVvifLvBg2p
EAxJSGHwNO1/UpvhRKP8Qou2xjUvE9z0Dk3VwQeLg0bY6ksFrfUxDUDkps63fXkCaZsR7S/7xWbQ
WJlgwm4f9qAUaIYACdIpqL8syGhbFaxHbvnf9WlwnCgft6lJ0M38IeCx+lh9VeRVkdZwj/xqkD19
eOt4GKPtmLuywRxZKVeIFtRdAshqiHYT2FFyVzEdDEPcDVABkb1SsnlIt43h498XxpzhYCaDODW1
4Q17ZR/tTCd8Jj6EHvb6jtyYbu3KYBUEHBrKuLIDRoXC5nFy0GX9EY3Py2bHJEADDvBEi4pSBzuq
ejWKHlFv0dSwpI5YYnC47DMb0LvfVswSLwP0XWqTruaH4bVCyySG1rBu147uokNNyXx2HHub52C1
PubY9XEtt9FiJrhKJyf18mvlB82JuZvuxP14aCNLOHBvHPpHL20qjQUrf62XKmgMDbwYdM6UEgkC
vHsiDi3PzZ4h2pfXuBmfV0tkzqGm1GKUycAIm9L3CerVask56Lw9pP+/Ws4YlJoaq+g55Q3onsfy
USofMCj2/2mFyQuaIZ/mvMWmLUJuZeRGqT/4aoZ/1vV/dz8mFyARKdNYxlI6Z3CI3drTsfAoc8js
8XR8eLvGBJRlUfJqrJEDVMUbnniOKj82C28+dvsBu/r4TASZ+2lpxxSgz+KERutOPebvZnZl2sSi
1IuiZGNMMI+szOWWwjhux6YFEaa3hkajbuctewFsnZKX29VR3c17lXIluLxbgDrAhVPFNkoGjLbm
lWmgAl2Dm9cEgRCUoaQCY/c8YYbNm+28qSxWcgwLTRnjIPFraFFFCWgfKm2fzTeadq/Nn5dPLycA
sxd107dhHpX4gNNoAoj0LVqQzI2RI0Xf0t6rS++yuR9V30u7yEQL0JGIZBplEMrOvQEOJLlZdmhO
Bvu5DKfYk4Ne0JwcSNHS7ZsRdC16oqN+bEqxIVgkSEZby8wn0gTGFxIlsl12XeUMqiLexiIoqx0h
S9PjlAbS1zRaxNoxRmO4larBeMkHpS0sQW76wJJGQqA8CCkrgHXaTH4TjCYRUXavu69CKSiNrUhq
dpy0ItDRax6mxC6mPg0sTSxqCTzwAaqtl3dm270o35YKfhG0WH6PcoG85HVU4i4OmlMzXseTX5TP
UvKPicbZDhPnuiqqI2EQNdz5gavZ2U2IMTJ1R6A6Sjxg3655+J1tDzsbZGJeJRKlnpQk9aV+tJrk
0cy/ZZIlDWC3nTFDxQU4b2a6P4jLfm4kE/hqJV9IR4AXkh763eIUSGeqD/lmwGyebAn/gsmiMf28
PiYEAn1F5tHQDSpWd0dpKoXdAO0UcU9BbxBq41y3nO1k+QjTQSmknpDAI/r1ooQW0AqWYL4tuHn7
VrFbXpX8LyH+1/pYNsK0N4W6a1KwwLr58w9dLmipoEusYpnVMxQhrfIm2PFy0w3h39+2VWUyp6no
6kyJkDkN3W5G41u5BW9aKB2bkViq6SupNcuc4LT9KjMwv6CrRATnLXM2wFnRkjYaBdTI0TGG46Qu
mJHvsEbUYUHtdfnE/0Cu/RELV+aYkxFJhRI3dIkq2M9P5r50sxfI/dGbE9zvHBz3ZnxZGWOORRVJ
lVpWMFbLg6VB/ya5BseKJZacFJtnhzkOIvRnEghuGx7YVNxGBcFEgSXNyilExL28gRxTbAqgwDMH
OcE9mS9eULpy8rEQP1D/pep23jj23u8Mys3RpGCirSZXX6rrPse8r8AbZN7ucK/sMA7fdeMSqEYH
CXnw5FO5XMgr+NDoOHSW5IvIq0ECbjrRiYd42j5pK8M0oK7ya8y3NIDN9YlPxt4SwiOZ3zXhVW1U
C+3hUoosncQ3ssbZ1u0X78oskwkYedrrc2WAweCT1hglbx522UtrWkCvv9bIiKHgMakcl+Edcfaa
rSYtF+cR15/yQFxa/stxxLUHeS8DtsDb2s0cdbVEJp6MfTgXAciuwAV3rzT3Jo+jg/f3mQDSyxNQ
pD3+/lLclPFnkPP66tTnLkQowgSNpW/roZgyOpe97MVd4QRoVP1I7ju3QRzmxA7eepjYIYXaouvz
lB3qvPOHIruqxZgTBnlux96fslkqklbrlFsqeK8OqkcEawqtIILOZISpINMpngDIuxypuFaZeh/I
kEJBq1PhAIq31/m5tZF17Yoj2nySD9D0k3HPS7t4ns5eoFEYilO3lDnqztKe8vKlV9Vx8GkVANk+
T0tz87l5dnWVCSIl4GqmMCOI9MuVELmS+QLgOWcT6d+44I0s+kEdArGrCWzohTWY0NigVya5xadL
+59U/3ueUNdforIJDIsqQeCKhVtFUN9bJBl3TLdPDhXQeDJe7eWTuYsPBGWjxip2VH+HOzKyvZ9n
u8xzQMuKbJZVgHtH1SLv/W58HjWrReY1eHFpxb1bPqp2/sBrBm53K4yzXSZktYaaGWGObD3tT338
VYh6F6hqq4qe8/pBU0+aflAFV4wkqxR2UfyZLbZs8sgtt+PA+UcwcQ30mRBTmVGPH/bibA2lBewq
XvedZUhWdD19ka30H2P12SYT6tKQTIsut7h+SWIp4lNrupfdl/7oP733bIAJbqBCIVrSoMCkCu9q
vavmj6m1BCjGLPvLhv5yof+yxE4wl4k5icUco1JBwrfYaCyzLW+mrvTMZPw+NQBfGqGnkfHFEJKv
HNscv2Vnmxc0aXrSTxHIasXMEnf6sf0W1pbmLHZ/io6NL78YucV7FG1ngucVM7lTMYuVIUhd6E+l
4IwxdKmutTzazykHafOXlP1siAlzoaGmE3oBNEmrnxUHauFefEvlWQqbx4XFWxM9JKu0TEq1qos1
+gAin5VkKfrDlIJEh+cs1O0uuKXJBJpmBF+PqiLAqQ+C9BM65+jXyjVU3jtfR3W8ReGYCoGmD6lk
B184/rId088bSndhtUpDI8Gk0lbltJ/BplO6Q4nm6ABCf2U3e8Ww42LaOOfQZIKLUolDEKEy6gvH
GUJ46LyB3uqqeCmOivuDHwScM5XN/5680GqyEUarGwCx0eKJDbuT/4e0L9uRW1eW/SIBkqjxVUOV
VF3V82S/CG4PmudZX3+C7XNXqWm5eE8bG1jYgIHKJsVMJjMjI6zkR2tLXvg02Pq+fywpEBoe60y8
wc3NHcY4vownvAHgIOMboTkHlUTJGFFMpP0H6CTb8WmwwedDYbOV3XuXv+lmCFgZZHwkkOpRkBak
2EJ8BPmTVav3S/v1so3tqsTKCOMdGPsLG6VWMz+1iGkJN+pOPbb7yVP8ChVg9Aie+xvQobocs5sJ
salpoB5G91Zns8cyR/6RGsgeIwkzN5QKVfNNUKP50NF20h2vf7RBGQp+S1GURElB41Fmz8yYDOGS
Qr3bnw/pt/wKLBiUdE+7E1D0xptpp4B00HCmQ4Up0rv5e/6aXUtu+cCfrNr6qOs/hLm9ym6Uqi4N
e3BmH1NIYUG2jadSuRWJziYIS2k3ix0ZkgGPDQHCzcHoyhFYRqKvevirbNEpu8GcJ+drbrnG2iKT
lRM9W5SoDASfoFRIm+JUT6QBsy3GdMFry03qtkL62h7jiuoiEC1LR9oNHBwdQJAktbXKitENgryY
7OQ3oTMIltHySeQvfz8iMk4Z5m0P+RRkH0n7Ok57JAQhj2l9M1deL4/xyUYT1GhMhcRPjssrdNto
qlxEYGzRXTx0jNClhMEYMUE/yA7fLn9L3vrov6/ukazQJ7FX8TYIjesw92qgJgfN/jcbzF3VyZku
Qlo5Bf5qPiax6ZixeSfLJccM3Sb2Rl5vI3NB9VIwaImGgtMw1P6gg7Q6MpzLK3kHwF2ywdxFURYH
uI0mVDXRIo6vKoBn7fhK8mSoQN7MTwnmw6YDFTTtUGe90gWAhUPBRqmZ9+Cghi79IUxcIQsGjmYQ
MB6kAPdRabhLfZuFp7qPrVbalxmnosGJMezcsqr2WZIQfMLFNIlVQspU68G2G/VRaGP6F8jE0tHD
wBmIxLG8mZWvPis7x9xooJjuhCCCTndwPQ/qlTTNaJPq9aEchdu+0A6t1PpjblikL3iA+s1qwNo6
E3pI3wnVJHRU653Oz8Su8UXzdYzIKzvZG3hzopwj/A7DWHmjmROQuC6x4Df1o2F0lla9XD7AHHd/
r7esDEhhmqVlC3cfMeyqTFZW/NAzzvXAidbv+dzKRhMq+RyPHSrZQLNHaDgoHbgPw7c6N63Lq9nM
ZtZfh4ks85QrRBVq0ZO/9pEdPYIO3AZJXmGX3zUJnbkcmYXm8mfrZfrZL7jfe0hfrVFJFbBbj9hH
0kPbqtpJb4JFTYf7FP2kHqhIc9868g4CscCkzXdDZmdfeTGAt9FMMGqkujKCGE6ZDZYUuYUc28l4
qoVXzi5zYs07lcVqsVEx6USgFTE0kfe1m/kjVIfiO+l+etEcShYxuNFVta/feGkj57SyI8xL2C5i
QmEfabi8pbJgLeN8pSrjJ2Cfq1P0DvdarU9vKjWTodB66NNntbyukquYB7rjrYQJI2NhGpVcgBS6
rhpHlk5ihqsi/MyTZb0QJlkpSrVGm17I/ALdAJxKVPkwu/yQHgf3fXTzmgdD23ybrS0yqYsWlvNc
FoHgkeIxOQJr+o55hoBKPoIN9DDZv33w/z7bvk7vwYL8MWtRhK5RmqwDGkLBZHugO435OsTPnHNP
t+uCk8tMdCEAoKn6YkaHpLT0m+QHJXwXXPI1L63FVTyIYHIiJ++2YRGTibAYApDqUBWZLe1Q7CKn
EFEDoiCD5VSdeH2WrSf9+usxAUSIRQH9zSI8ZFLuzIs1VFCN1GWbkNLKuGMMm8X8tTkmZ1FSTSCG
iq822sZ+cVLXGK3OqwGOD6zibrxCiZSXr9GXyIVPyOIk86WbJDGvc4y/LjvZJd47DaLbePfkygR4
Q/tOSzTCrXzVegSipv92gljY5BCFiTlnKBJVr+AsRGscHumHR/W9Nc7vm3GiDEslqJK6jgoM1x9A
h+tU6auI2RcudI3jFYQJMktdYbAxGyhDN0VJgrLoukns35Wn+Kb3IKHE2UXOPUeYIFPkUV2HVRBA
5Ll3ox8EJyd/ql4KLzLA7huAESV+MMCo+bmvByA2xIEJakCM3Sya5SnOYFc8dH6wl5zMEdzKA7o9
8oB6rS2e/9Mf/OO0YpSZCnNINMJ9DGviMA+jiHlmvy/JydTaA+aodpc3czORX5lgnu5DIi11sqBP
Ie+DfXnI9+BmPPIlFzZThpUZ5r4DcneuQ9qUl3vZFiE1SvSOWJHeO5UeXgsEU/BJxHspbCZlK6PM
yZSVIALiYJB8XEc3g4PmxxVK6J0F7frB4vPHbYKiwa793+dizocg93VtjGXzTuY0LjZtq6X2dFD3
kg3pdb5/cy0y954aVjUKluj9JxDrkFC6W66gP3LQvmu7xO09zb18WLj2mBtQ0pV2Cfsh8VXLvJkc
wN520Y2Cop22M14+JWCEU7/aUeYJL/dqm5C4anz1Qb9RDoI1Xtcn7Xa6Dx7Uw3gsb2IqScJpbfO8
jrkFqzjJs6pB60VqD21fWvP0fHkbeQaYe69TulQptS7z8+IAAQW0zXmInu3E4b+N09kaoAzpyLlv
gWgY7yi9EB3EaTwJ1wxllfhcPW5ljQkiZlEvsalMCTDfmFVOU0+QQq/Wnwnmp8UYSjVQ1ujT+dDm
wsusKvtobjxtiI5iH1qTYlidUOz/ZYt1Vg0jHgo9HlJ6RQindrruBd5dcDm26Gwd0CA5CGC1Am8f
mwrIp+8jEB0k5ogrvvDePRy/A7T340XQ1bmShT2itHDVmZaxV9wF6Uq7GyJceFT2l5cJbl6xqy/K
BBZhJChyzoHpRZX0ogjDUciHq2SU9sqk/OOnYmJKO0B/rdTMwBequwzCON34ePkscHePiSJFXc7C
aOJ4/tbHBY71pfJi+/cch8Z9BF12b2AdPn6sSpcFVenV5DBnvzS491Dv/nFBTAAhJsQp01yVERbz
5+JRsUFstFcXFFWc7hljb74ZO5dNbmaS5/PA1vuEfKxCMmBNwewBdZwIxyjlnINtE7psSJgfJKbB
bFvZR0HeieDk0MermjwA+WLmXKjo9rk+G2F2rhg6xJy0oDCU0carpjp2PlXtku5Tf3ZyR7ibnQ7k
a5d3b/tZDK3x/10bm8jJYdFAkQl8esETDccFUETjaCcv+mlwA6ux44cZ4r6fKWOsjDJRGaqGpFck
ZP9QWrGLztbBaTnwQhP1nT9T1PPKmMROiHXSmKKk+x1m+AfAIbIrKXnN+rewfeBsIs8Uk87F1dwI
qYTpZuUkHkRsI3H6n/lTcwUA0Vf5O4WlV09EsORP5QPnJTLBt1LqSFomI/CJecjTW9JzvtNmvJDB
QwMtelNW2EdhVcpNOZU4kxH5oUD1WNQ4iTDPAPONqkkkJDQJmiDa/QzSmZrjudsBdrUC5stIWaKk
ZoxOCxLDXeHUP9N9cFz2HSBymEME5cw95yjQH/zj1K0MMp+kI/OSNjpJDtlR+E65agdr2ae+gYdY
5vJJ1zfhKubKHnMdyosG8ehZqtE+BqPpKwW0T+CREzJL9j5XJFgZYy5EYZJIBlJDes4n5PUo+wBY
sdeOSreP7pOrZs97KG1G3pVB6nireqegJpIcBmF40KvTjIwmOERc+lTeF2OiezsmJekHBKPlQTyg
ToA1ma4BCjBb3mVuseeN7fHOPBPoTSUzl3QGBW0ONeww/1YsnEPPMcCC5mUyDhWKAfhKJVRUpafF
4PaaNi+r83dhEfNtXORJMCa6n70KD6INLVwIGeUncp8ehVMO3GLqZPvpy2Xf2oyyK6NMsADBdqYM
oQ6VhhTkbIkd18dK7t3c9Lv/OyU+XncrU0zYGOI0Equ4hryfqtpmVu2bIfS7IubEV87xZtkE46HT
OilAgtloT43oKP2jxp2i5O0aEyAUQZxwM8mhP6tWAy0S8YSRaLAkql+1h+hagrRQ4sY3cWfJnNjO
C02srkAsGfGS61rga7Fmqf2zMd9Vy0ORz1Zdu3oL/qjSy/LeKhfeE4jnAWzYyDWhElMdxFEn0f76
G8SHnj4gH/9fmuU8c0wECcuoiCpBRk9hfMnqt0XwLh983jFhIkawlAXGivXUJ9IvKFBf53PqV6kR
W5fNcE4Ki3ySpRzQx1CCPliRWLJWWhDxmNXvWe5pPNA1/Ysv3JLsxFmYocsUjBjtFSkOaNgLwUs3
75f2XjIKe5B/iAPvYUKDwyWLTPCY1WWuKxmI2W63vFKu6s7Tv1LYIzJrh+d09IP/aUyB2DR4/ERM
Dn68tlrFbKMiDfOD0hyVMbPTZdipza4D2XBBDlMeOpe/3DbyAGpy/88g4+SYvaylHAMIvoy6pb7s
oiYH86/RGpbSusP4peiO/Xx/2ej2qT/bZJIBkczJAoIOdIDqZ6M5RLy35PZxPP8+48RdZo4JCMZC
oKlzCywkTj/rO8iuekozuRWEMC4v5y+p4tke48UxJLDSVismSmhudY8F6DnUkwEGRGhMQjKCB/7d
RgSsvhnj1XKtA0VZQ7FEO+XP+q64kd7S/XirnyYXkojoxRtXfN6gyx/NYKtvSSqE9VLgxpGKL2n+
JZTdy7u4STiCp8L/nkRDZJ52qGlLStFAeVzc9+4EBoR6313lJ91V94Nt3MaYm41vKTV89pTY86Hm
bet2rDzbZ/y8Vc0MZBIlUHDJritu8/ZKEDjeth28ziaY5CCWw7jvRmj/Crlw0ySjYwbkpHXhQ0Yw
GKykjaUKwyHoE56b8z4e/fdVNhyXgHGTbkz8cLnR4tsh5g3sbafC55UxYUTPjKyBeDIKD66BJpLk
pfvkrQZwgjIklS+83vh2LXh1WNgQIpR5CYpHWqqkZBmRDUScR4duSgww8cZjOUHSEJmAEhuVQsDO
kR70EgLeS2J39TcVATr8WSmvZnqVqTtwC132h8tBDCrbHz9Z1vdlVpRZdIgDd4IQ6YLBJj315vlX
k2W8CMY7+0xE6QxMTzValQJpH+zN1E6/BpQWxip9jWrpgTf6CTxQyz+aZStweWmK5aw0EYqY3TG9
Sg/A2nvKTX2kM9WBrZwEn1cE5rggi7QbBCHMJR1eDoJLS6x6a2kxt546cXoamtti9MSWdz9wNvf9
LK+cr46SSapryHnIi6dGx1qcLFnlYd45Dvh+R62MhAIR20bGWFQPuhVxRtuaskSp7iIdKO+34BAe
EIcTU1iY3VArqZAXneRFfn49HTGEtReeyR3Fg0EdwTOd9OWyR/zF6XXVMGUZjWODidB5OBptW+Hb
Ab4RX6ceuKiuxVvyVQf3ZXfijSpsr+9sjQnWS99UqARiFgQzz0pyq6jPl5ezfRLPv8/E5IFEuaG3
+GLynux6zBpLe2Evg5z9spltRIp8tsOE5plEao8Xae5DesTAqQhdNIyrq34nRbYBOuoZnsbjv94O
XmebTHjWtLBItTHHy6nGyatzCPJgSN28DrvQqkXOW5j+2B85M9ExmCgphiIZTOKwREW7pDJmAxAp
k+I0iSe5dE1e4NjO8lZmmNMXLflYihQlXxEQ8ip27kqiVXniTZ3b4LZ3zFve5Npm4FhZZE6gDlUE
s4iQJ0fG0xjpVqFdJaTmBeHNyLGywpzDBORFUaGT+EAetH17TZViUHm8a4+Rl7ghl2tiQxQMFRJF
orzvsiyrCnPXIMkTjaTvA8DL6+e+tvVdft9a9U9KZjB/nx31WXzFBAnGONXR6nmr3fTqs3X2qVqX
wpD1JrqOQ34s8tbTQSlkmt/S4klqBMAVS3vBALiFCo9XTF9JqhxKou/jYXIvu+Xmt139HcyhDUg+
yWGDZm5WGXYeHtIFCDGeeOK276+sMGdWEHRFDjKt8wdM0IWNFbsRBi7aHUVvjDfzlRFan0qjFYgU
mKKpiSbbpa6UYG5iDUXKxrgRKifBgHDQ7y5v3rYvgnNZVEXNNBWRiWkGSqHBELch1mXs52e0jj0T
ePUeejLv83lcNMD25zobZAJaUEwQACuLHORshW+AB7E9BbfKF8VvHcpyU4W2nnwOKrVaJY2yqzud
tIYwK0IieFNWHlVoKTw1etQ9cvZy2yPOS2MSzQgiamFdmIlvnCpfQc9fDa3sTUHuThXARAxWXy+c
3IG3m0wImNKuM2sDRZx0Lt1GCeyWaBaKVfblpW3eQuf9Y9NL3UjKUpcM8BQLRzN40s3FqhoUFMXc
Aje4c9nYdnayssZ4dGsEU9uHmMkdD4NDuaWohii28Uips3jyoe+w8D8uvZU1xrPnTMmStkOpfthF
j/l1cwy9FF4g3xoYF8PUqASy2M6Wvd4rPe3+U52IlXXmZmpLXW3azhT8WPpiDj9aHsPT5pW++n16
ZlcnXzKLVi0HMM9VXWVVy72UPZvBdc91a7pLl3aRjSOGrsfSgpFt6WbZ6bv21LzpKcg+FPT4MCXG
417mLYuJIgppe6MUkUIo9S4vc0stJqtNdpLA0z/YLhGtNpAJHUKttpFkYOhdepC+G4fUA9UnRjeM
R/GH/jW6TgDsRuyfuViEzWRiZZcJJmLaEmjAmeBs3Q275PE3mXDxJveWcaOhFNCWPLfj7SkTSwYj
qbsp70K/eE38wQG0zaVUGJMVONpRzNCKK3fZnluA4ERNdmxDUIbKBAZB8McDiqaJRd298yhXOJi7
DTQ0BX/58m8Rhp3h6Ltg7gxKRd045JV2iPH42Y94n2Nu8oZ3j2/jO86f8n08aOWD8lC3UdpEgMdM
1jzb+Tc6shkelMcIbRhiyQ/qXjhEh5LnlJzLgeXnD+MllsseZIe1uC/rW/AsWrPyjbOVPCNMgEl0
vZhECVM3o51+wxRlDxqRYtddzb2VzK7yStzRA40jr/L9l4Tsv8uWHeoIzXhJVTXEJdFY8q/mR21T
innpDujW1+Q93xY+8zpafUYm5uhFVFRVjGspyNwmvCraq1J5Jh3HDXn7ycSboMP7xKAEqF1wI6mV
pRk7I/c4H43j6jITXIow6BuVRmsRhTgr93KXCoxRNT8T0AVyMMHOAHp0Hi0mb21MhBF6NVQ7gow2
m3fCcuzla4J2zOW1cWywMxydBmCTGUeFv4CPv4iBJgWvjhhzEiKJ7tCF+46F5USYKELPETQTVW+r
34O96LbA2UWO7M834m3taFYW24Wb7sKbTw1hn88hO7cRLVMlRyK0FcL0IVjcMOgw3+p+YhdVCepz
IA7FC4RJSwJoI0tznkNzK1YwKRvaZpR5ysRrd2578coOEz2A6ivNdMTQVPgM6Ftu05kXAyHxtt9p
Ft5xAwhRwJV7eXHbCebKKj1Dq4AMuA7IcwKM6VKVxMgmkH4cLNr0Kdz+jRf+N++3lTEmbAxCbUyJ
jLBRaaklBaWV6J86jCsTTMxIyAIUfIeq+nxXYPjMl++0g3qkepbQqQ2O5rfouXim3PJKaHGH+jYT
lZVxJpaQcuxToQRHiJrZws3gUz8w3coVGyewaGf3U9fayiAbRfRE1Htzkv0y8arhtmqPUvKZZ9V/
Jv4AyAuyHKrijANiFD/mGTHyRy1wPhr9K/8IICsTzCNn6QIihhVKUkr7nai5JQBYClIVlLRrYydL
jhpzj8lm1F+ZZF46k9RC1UOgsH87uIt+UGb05CZ7ax3xO+U5S3fFvn6Z9xxnu3z+/8DCS0ITFxA2
QWsCanr6LnVLOwe5YX5cgHtBu4DL3btdF1utkwkqpJ5GaMbD4rAbjroFOpfGj3AqU0zw3cIyFIpK
v30ECYNrcocIt7M9CFlJsmmCT0Znjuek6eFQClp8ME6l9VWxIURzE+/Lo7l/Ty8d3lPoL9HsP4Os
roppINFDFg18JURHKKyiuRolq4XwcAHoHAapLn/QzYMLiQ4IoGoqxaR+DJ5xPcRxHxVQBImHGBz+
KHKUyrJrQWMa9hjjn/LrJGmtfOKBiTcP0sowcycZIB5ZmgXIx0j+merHpeI4/faXWxlgzk0tZmHb
CkAhZj54D23gU17AqYJzCu0AZ/YSOzqaj5c3c7v+trLJXEVLEZeGMdW4AH91jnYY9/nPSccVYal7
0WnsHnIrvPi5femubDI3kjQ0eRMN5DctCQFLRRRZ8c/qhUCfI7Gy1ArwoObiFWlA+yPgrawyl1Qe
AAkRDyLkp/YG4gAldcvfmWoKm7fCzRxwZYq5kpISHZMsh1bYlID7Y+gOWSs6GVc/k3tgGFfXMsMQ
2xFd18y0MHmTXuu7+Csl7b7Xn3I/VQB2q058jrPLy/sDQFIOdUPKJsNkdHErL49F86YIXzjnkmeD
uZ7CZpn6ahnBcgDIIp0Qc+JTFtiabNO8jNaGs5NK+L1Q8eIpgXjYx+gij3oOilCAY1RrgJQLktx9
/u59PHzYXzxPxUCmSUxJev+4qyTQKHRZk2L0QCOfAI0WH1I7eqEiPKKT78IHbtdre0fP9hivG0UQ
ymeQHkCdI72uHhUQ4nVX6vV0RyAsmzsVkAHa/eWvuB0xDTySTdxG6vsjZrVEcVJDDLSgRROZN/O8
b/KHy7//lz08G2AcQI+IoYnNEPvdrnPw2rcx4e0MV+ChPPR+eWNwZi22i3Haf/bYWpFUapAoW8rZ
l79CgZhCm6oHwZVvl3v4+HN1nbkAEj7xEPCcbWSrRVA8rhqTYDw5T+MrIU6dVsjuLu/k9qV6Xhhz
7IcunGqJjvAp+xgaKzHGFWiRj1cN/kvoP9th7tCsNAUjQR8b7R5aWieO+Vbagqu6oP931J/RHQ9l
+pcYebbIXKqKmffaMBVUjAdEehAUB7pUThwMCvY7Sj85epXglcaOV1fkfTTqjquzrxdzVPdUECMS
bubotv7UmO7qKDLurOjSmA6gLPZbKLuWA7jQOM67XWLQ0diFFQ15FmMhRcgSJxHVEjqYOAAM2bpU
wW7CcOJkU0G56lfzrbPjHflx+TByLTNXdSDUtRgEUXxQwN3Q4VvJhn4UsnGRbqNZK7Ud6H3GR70L
R2JJS4cOvqgXX8Qya/a44FGOF6ES87NqClGwTDkxwuMUVKlgNV27YNxXE56VoJqLx8t/9maAXe0X
c+sbUpJPCTRQDuPiK6MvCzsuOfamm65MMPFOa0upjTPciqJcWuK8jxvDqjDnXl4Vkx0XsWUW7j8t
ii1nIeftiqyOwkOLRL4Qd2gWWemnBNvM87rYapbSQpi+H4BuFzwdDYa9YJV35rXilJEzO+9Blfcq
pIHmj2xwZZEJeH2TSG2oyLTrRivw9V7Am5DyYNFWKb9msH1Trez9EfhyaN+FaJSCjXZAva7aGbfR
S3hMoK1SOvIbj5yDa5CNe4M6EZDDo5Oymxzj0GKMNNyLPsbCAE3KbOnLv50TJtxVuTbGRNRSfxhe
dMFpRczOV5wC+PbDerWJTEQadLAfiPgfmnyZP7uplzlaYlHxc/CT77TI0pA+UUZh1aldwnt4bl9e
K/NMWOqCKNCJivfZc+OE11TMYgJsKPUBy7MjN7Cdy1tKV3PpiDLxRM71YhT1TPCkxuvGa633hfq6
5HIF8DyBiSmCZORdrY6Gh4E+YEZz1EfSU/JGtd3qHfTWOTkUJ0qyk2n5HI1VLscAKaE/m2R3Qvkz
+BRO8/yh2NG0KUwjDLIKgW8kDziM2nxblP8WF1n1tmUUDW2mu9ZF90r2Bt02E73DywfgLz5Mx9CQ
xmry+4Fc5xDBPCxjhxtYO1EahxIEhTsTl297pAwqxYlX4djOb3Uk64ZBFEVlcZmyWvQNHnYU+RDe
l/eFk+2GK/FWf1pAEypb+Q0oLK94CIjtAhKQPkTTIYums0jemuhlBW1eYJZ7S72h0BX6NBlUqABQ
TVQejpJGvj/8amWOCf1FmyQgREwzP8t2bVq6YyVxPHd7H1cmmGhfdYUg69DG9QFAIz2arhbZaXay
I3jBOrGPyZwCDM4QDtvxOMS2g9TKNBP3Q1nLamgpZ37kz/aCF4opWuXetEcIJirH7KvJrXduJiUr
i0zoV4YuLkIcG7+U73I1cQz1fhZ/9aKjkRMpoM03c/xiMzCuDDLXgCamAS4CuHc+Pg1o1ECqg7RW
JL9cdr/NSAXXw+A7KLlFlQmM5Sgnc0oB5tl8O9SHUfhajd5nTGgEMmQi0RS2M5+OgRy2hRr46YRM
VgLXzOTW4mJftrK5X5BCVxRN1wGsZT4QEau5HZIoAx0uCG3yvdlcV/HtLKWc77LpWCs7zHdR46rV
zCakdaGfefAzGm8ur2P7g5zXwdy/fQJpHS1ADlV0+y48kvmmVzl5Ic8Ec+eOZpqM8Nv00Ii4cCGr
8T2N/nEVzLGK+qFZRrmEDLFcnoxRv1rCzg4gRnl5szgfg4XHjkGghSTVDE/NByuQYkuOv1y2sOn3
58/9xwDnUJTdBLY0f45fpgFQnf6q1JAP6b6YE8cAZLSKeNNJ9BP/EbtXNpnYnZMgDMR+Dt5JzNrr
3FXfKEEKgBd7kKMcc2d8Uf2MSz3JORas7pFRju2ymPhmRVhYifIcaaObizz/4VlhQjeQmz3GFFps
aPNNlx+r8AET7pe/2XY5ZLWB9G9YpRRg8CijVsRANkbUkmOBuzZxuqsRE+6p1bmUnh7Zc2XxYIa8
pbGhwdDjPkhHhCCAw5WnZe6sMeSWOOm1ypwO9EqJZIiaKhGZFTIzMrJoSZxC/dD9LQranqIdioF7
iC061U+ekNlWfvbBHuPK86jPcjN3ED29mQ909CNCH1+8IXvQ9KAuwlvfxiauzbEuLddz35h9AVmK
MLpK1fE+wzYKYeVwzgh1ogvbyDp2ReQ6MipQzCV+8Ug1xcSbHrSnVEUkO2WcE8lbFOPRZh+0fbwM
aECprzpq+sNTwWP03wiFH/aNHpvVmSfZQnShgfcaw2LJMlR2Bk5M37hhP1hgPFdR1bitC1H0w8Jd
OsGuZps012WncW5Y3mbRf1+txKwrdRGVZvYr7dugxk7cCrtB4hjZiLEfFsP4qokAO4k6nrmm2Gt2
n4t+MYSZBdy8E46JFygBd3Jlozf3wSRzsy9x2xeh1EGp8X1eGEXGK9EXd+gfP/Gc6B0rful0M1e8
HqhVZsxhfFhqEPx6Sjab9dXUVFG8D7qh3Cdqbci0bJjQGp6yjBa0HQGQMJc5nf7V1ZgIkqU5nngq
cmc6/RocVG/w5BtxF6IIFbk86kjOh9Vo72t1eqZmjLtFBhZbQsv+BqFk8volMLyyjnMH2/LUSYC9
Xg4mGycW833o1gMwJqsmC5NEtb8wTLUT/Ej3WsmTiudlevw3E8x51VSQfsrgHzyk1fOIWcnkOJNP
fKcPy2AOqJipQxZqgNtRQkXBiuwJVKbf6QnFyvb/th7mgI5m2YsCIRhsxVUCiIPcOrP4dtnGFjEL
FoRuIKgp8PBgh5JbqZdrZQYqrHgnRkaQz1+NHjUfSsHJW9HWe/iDNeaYh6M4KEYcgfqvsOT9gsHy
HXGiXXxa7uvveOXrgD6DZ477NN0+ff+tkp0bIXozTylorcGM9mJOx2r6WkU/Lu+k8udluV4aW7wo
CPh7tKoMvBxKtqT91fEaSVvlkQ8W5I9ua4p6CMKGGW8SdLCoXnX4U3ukQmINZEx7neOwvJPxnvSs
okSYD2jQBXEK8Ts6kA/e8y/xkRLjh075cnnveJ+H7u3KVK+VAkmpnGjeJVZNKfoirxE4C9p4pmD7
DEPC41eUVZYXe+6KMq0g7fyb/m3XeeOONq94VaWtwssHO8zdvCRLtNTtFHjx87LrAghsQObOSkEa
79Ke/nSqaq6uzvYGntfGhL4kmsMykOBXwgzcnlha4K31xDHlPLt4Zpjo1yozqfVKBCgi/lopX9vu
EPG2b9uNzithgp4az2mZJRJmcqtHSksqq5wUbdMAxs0BGVMU0WQLtkRIl6qVa8GvDE/Xr6fuH3+f
STKTQBK7dlYTf5lesvQkLZxbYeuxgUHM8wIYZ0n7pA8qok9Apoyuvpu0fehqDoDshwq9lp8YAuKl
SvSzMpkSLKIarIDmWtfY51SvLCUxhKL2gx6CaeLPTBjRbYScCqABwa/LoWA7yq2MMVdEHUb9lHVy
ilp35Zu77Kae9h0GuPCov4GW6MLj6acH6sLi2MdUUmRROEeJ4Kv5lyR9lKsYazvFqWg1yksbPn1i
eRLCD+r4Gv5jMJ6qSFM4KRKeipkfetkuP5myV+G9TSGS02jnPAja5n6uDTI+C+x8mSq9nOPWoEiL
FsgH81rHLGHppDefeQmba2uM+04GaUpNw/J+yyyE7gKx7d0EWoL3dhw4Ai/v51ZEWttjTgvpCcYs
cpDzdVHlgUeutEgNtKIKzsvLhjbdbmWJJcfNNFXswgTnkmL1Iarrdi8aRKGpjDiYTa7Tt8v2to7l
2hyDeytrc2hJiHGmOFHvdONLFaWOOS5WUHo1OTbcjo+84QZre/TfV1dwUwYmCbMevZfv4T0F7xoO
mB3EV9EBRf9nZhHWx4Qd68jzEfWnEGOTy/CgD3ZNIt7n2grz6/UwUVKdm2AqG8BuJogKRc7/cnna
pm4HHvJbMLDemY76ePmjcQ8JPa6rXZzQDUyADMZQ+euyi9GWThz5djqMGD+l6AVec59z+k0mmMSA
fMpjooFRCKT5pm/msRVl7uU10d9g4+N6I5n40bZz0iRiFkOYOD/1huISKX7V8GSMkt6/bIq3HCZ4
DGq1dHkvxFRudQAkrPje81h1eKth4sXQjnNDohGqvFCSC/WXprhWg8qKSk41i/7O33dNYrnVUrM3
JpLThKxujkQFNW4FveW6bxYrHH5pIFsP4sZNVd4g0+X1YTjq4wFcij5u6g4t1L7WrbK+Vswf2tJY
0cRZ32aWez4W+H8fDaHqWGSAClJQGAg17oG1qm3U333t2LiSnVfQcbc/80yQ0H+DIi9BIYHVF+jb
KJjLMgWFVP5FTK+E6ntV7S4fwa26OCLT2Qbjwb0+ty1RExQRfrVu+S3C2IRx23+hpBAdVW0FiQkv
5f3LFX22ST/qKmroeq8EI8G575zM7zC4VNLRCTzswPrHnVraPiFnY4w/59lczvJC4e/64PXjG4AF
e43qkS0K54xsu/PZEuPO4dJrtapg3HjAZOBk3Ana6JRgn7j8xbZYBj98McalQzAYlosmhBhQl3bB
c+yp3vSiX4cn8QG0ahkm45MDaOvRr7FDp0gt0+FhQLbvauAWANQmMupbH7+ftKhkoH+CT0pil0Ji
58mt3umWqO4nM3P0mMdpS3/wz+hyNsi8MZplkeWoNBI/OzYYGNwtngA0SFPblGw55NNTbn/Jsz3m
MoU0cx+ESlq8I0ABM7xt4evVm3EMIsyHEBcAYaTLvAf79kk9W2Vcccp6VNLFHG1e0M6qyVPTE98s
rzteOfQvt/bZEON/2SwaYWQC6z/fKfsGugc0kMmPjasehn225zH1/yV2nu0xLghy0XoSpi6gkDy8
cMF1SIkxK2jKJdejX/00uV9wOxs6W2RcMYnkchnTQvXlZldjMETqv1z2Qp4BxgmhZv4/pF3HcuS4
sv0iRtCBZktbrJI3LXVvGK029N7z69+B5s4UBXEK9/XdaKMIZgFIZCbSnDMKg7KgJIVGvGr2hen5
soB/Mcz/LIFtQF2bttWrZU6DpLUAGy3/Xm6K5/wtfklax7ynVSmQFjsLr4WMo4RsRypRUzwxEg1h
f3k3J86sr9YyvCqEM/PFE8OYEC0DPi8S8enREETFVpfF1cDthJmr7KpNW4+zlxz7wZLhiXmDLEg2
GgG5TZ9gPjAoQfzsiY5BCg4PoOvd/F2wViwRnlJ0CmiOiIBEYh4oQXj9F9OT9BAGMmiJI3BPN4kl
YUq99JPeohiRvMQzb3sZUzLNkZKKmJIPWiNE70uB+p+ZdSM4rebETbO151hojsFU6O/ZeHR1jqWq
GYh+0JbrQZM9UpzCJuccI08IY0byNNLqqSwAAwjygLkZ3WJ8TTrZ4igLTwxjO0RJysJJr9UA86uq
P7l/5RCMO/FOvK2uVhdgLL945/XORPxJZ9B+qBnE0CX53RpsNpCYag/GctA1isfViUHgK9uqW/iR
j3lur3J6xJi015YHyLKrJxuxzLnhdTDIYTPGAdxNrn6To+/j7Osx57LvB3wbMczJZZKQ6SUYyFBF
Sr4nB+q+Vaf4T/8wL3u372420pgD1HupkZYRmQsUb+srup3pbeiUh+VHFagekCG4HJT09186PcYb
iKoxinGC9tFFRitb7C/ZGwEmmNm/DVn2J1HmeXXsKFZXg8pw1ZQlaMzamtIT0ACtquMIoT/4woLY
ySsJ/PGCUTR6UFRftHwAjpQ5WUkhL7YsRgeCnlWMKDyjaZbHm7B7+TarY/xCuaxk0SADY7nCo3as
vfUteh4ah4CSSXQyZ0LjxxMP65OnMZ8Aewaxzaqx0gDoODv9T3KgvVU6HYxw+od6tiKuk9iNHzbr
ZCLM1izaMM1aUCMbt7X+DS6WY8V4AuhGbwwKoM67eRDQQk05KGW3fsSCbuRgxBiEgR7qyJF5FW+e
RMaWpFlaR6uG8FXUHT3DTEL6v66JMSM66oFitCJuFQ69o4DSaH4bXzK7cVabMj0nt8JPzi7uBg6b
Y2JMidoL4jKDci8wH3PZAouSB2pZFxELZSVLHK7p4hgSmTEkyKFEvTk1XTDYqxcdYrt/bH7Nh7sR
BQHFHh+a2+z2J9f5cE6ODTUXkJWIxYLcIcjPnsCfi/eAbq83sy3ZiD1vTecPONAw+fuPt2ODzDRv
h1VXm/K4hvea+AWZgErhwUlztpJF6xmbKI/EFaSo+dXiSs5wrRE7DNAY55Cb6orGz/E9Sf30mdeJ
zttN5rGaEFXsZsyUHvUydfTSAYk8xzpzjCQbYM5lLjdmZWTBqvsTaaxGOIo8gASeDMZ+EMNoFa1G
sJWrDy2SGPHshD0nLuAdEWMxpnDuC90QpmCsaksRnmLjqZHuSvk065z4dP/JK6HhXEURylRN5iIP
VdrpRkIwDYv521m2ZKCEggTYTgob/QT/zeDbvhqcJTJXOe/yfA3LJjomX0aHzhYDZOlmftAelWOJ
4dvsZX28bKz2T+xvgYRNweYVbJUSJ10wA5mtJYk9iXfcusl+wHgWwuRbCUAZFXR/5oHcKC5oQ2yT
nKLs1lB+XV7M5d0jbLq1jLR8XVcd6UHTzwfQj8Y/Lgv4F41AUz1oLVUdBfiPDlILdaFqCWhjaAda
H0y/Cnu0jMfiiYYZptN/vSxvf0FncUxgI6OSRiYtNoMErFpt9aNV7i8L2L9MZwGM2ZEEaQ7JAv4l
Rbjvhisl/KoD84pg8rHmJar2Ne0siq51E1tMcScU6LFCV1OfOmGCLATKuN3MQ+TjbRljgpALUOXW
AHz9YmR4i81lgiqWPHCzizw5jBkCQfg6Gi3mXTp3colXoDMcQEnOaKc36BUHaz2vs4knkB7lZv+I
WpRlWC2IzfTsqkdz3ZhqzmVt2O08k6TzGTEGr4wnXV6XqAtK4OrCCalWndnFs+kqyB21lnqKDMtY
kTzlQb7vB9OygsYJgnI/LO7H1Y2LJE71nGN4b7G1xXovHR+MBm9Y4Tq/ocADxang2PddjdzIZFQl
IvHQLBhvO+ok91T5MU8zZ+Q59t0bthHC6Ik2TamhN0kSAIdJfxzAgW6L8TTeAWd0sIZS+ZmE6szL
RuxGoBuhjK60vUYyVQUN6XQ0H9En7FeY+lVB+oHSDL/Tfg+UGX0v58Nj1EYMq6nVQ4xJjD/ILc1b
jZKd385vatAfs2ByaMJ9eUHy+1h4ZiD9vKy1vGNkfKa2jlKbmMgTxJ3utIkTd7KdJpw35q4LOy+R
7Y0EjWeXLiDwOmZdbg3ZqTBzq+mcODpcXszuLd/IYRzMrLdjMaqI5bvsRZgfqpKzjt2Gxc1ZvWdd
NmYkHMgShymyDnHwF1fK6jdBi2EF/nOVd6nfvelGVmMm+dhUqO8WLbBsvRIsv7T+KXxpet94RPci
hP4JwNpWGd9/1EaoUC7mkE/omqgq9BD2i+gqRQWj+aTlpt3mIA9di9UyYuW+aYWHLvk21zqnA3A/
TNicImNZ4rwAl6JQU44T6VUBil7slW90lrUJcnd64yHtcG7Au1nfLHnWq/80NqY9uiZXQIJhBrl+
vqyZ+7WFzaIYo7KWa98lK4rZiw/cyvYKNcTT/BZehaGXBTT+AZ34c6lyfBLvQjC2RdDlDjyEmFLq
Y9TTXo1S4byL9vOMm3Ux9kMu+lbuY6QgOrcNMjc6mu5cWAnsVukup5Zw5HEOi03FDU00rouMskKs
PmSRNyRXes7TP86msZm4ukPpLBFyAuiH5EZ2F2AHoECvPY3H1W4C6RmTUNXbZfVQ6DZ9yv6dt5Gt
72Z5EaOdT8UgNTALvDxqB7ySxgzMT11fD80pqgAJYU8g8XuRhREljDDv1G8Z2iTVq9bUhNKbBFLf
ym2op7f6pIinNAFJljWSpffrbMCT1ayiMnmr9RVV41ZM/L7qS4yMp4QIx7GfmkMRglbEQREhSvxu
kHTDIVG5jId1kELid6bRXglzp1JGsS5yQ8MEOPTYqcNbN4hjA+iIuj2EcUPIjRK2mulMlaanrqwM
qchz0btHpFDOXFVUMDDN6LUcGUUrdnh4TcQK7ynkZe6YD3JQ/g5B8BrQRkCt4wnd9WIboYyql30F
GKAEwxLAcfHIVeMPo6vfxC/gRaEUiga0QjjFz7zQdTcGOotlnWdEyjRMFgJ2WSO7HypQlzQ/V215
7tPsXl65mSk6mfNJEzfiGB+6El3p2hbNG/VaPq3DYcgcjZyK3E2nyjUE0O1I9lga3uULwFskjck2
RpgskTEZJjrnh/5LYl5XZLGX/NugSK5qcgLXfZO1WSHzbFMTIdKKHrOv4rH5rnuVX546T7+ng5Sx
K/5RjnYjjaryZmV9qmliqnToKxhMS0zeSh7COecufK5jjaTBwwD9ZuP3VD7EPedo6F26pBD0WmwW
oJqZnJpaAiz40PBnw466xCaNO+Xf89UMtJfLirDvKDf7xTjKpSoUYSrQcEghwK5parSw61NyhbFQ
N3Me9TuTEzRy9YExJplUxtQ9C0HlyrAlpaemTvVDv4c8sGxYFUf/3ksblzaUsSOVSppO7QF7bzwn
izVKjmhTloQGmWCKU0xxVzJarCa2cj1UllTbkyMDNJGb+t51puetZp1pPvUlACEEI6id7AsydKrb
Pben4SukpzeRHZ4KrztNvHaH/fhuI5axMIoSR6WIWsyxfR0dSvYh2JGv3GsWKoVOxIcp2bVosqZh
uMDAfMF7IXijwKBIlRIzBpZDH5LcSqVptaNUpVe9Bbxbr632VE4/M10HsmlYfZGj4jdHp6lFuXDi
rHdHQCsVY4JfoN1PLkUAUwOyWrTWRZn0mpc/q65ttpgxcW2zhkOTIveqgMklvcsOiZs8C9+jCkWN
4m58jryI1yTHPVbG0MVRGEU1AJOPeuPUQQ3uZE8TLOVmtFFO9+YoQNeYz9lYans+bSxCAKIpum58
6oFVyqFRugbpnPZHLFjSLRphPXqDmmPlJ3Za3VDEs8TjtbLvmtyNWEaD8zJEO6VAs0mjaUm6JYN/
gbOy3bu5EcE4RLEr8nzKVVogWhU79GO7jS3QZjqhF93hLQaDgBQ6L9/C209Gb4xy0ZQEKF1HJRnA
K7xo9iSLh7nLvoRgleWscdfnb5bIKIxWTE3Stio6WOqbQe0cUp7C7GtWH1Vyf3k3eZtJ/7+xAJ22
DAJgG9F9172J/Vdj8JWZ92rYXc3GyjBeZMCQjzor6OICzcfwva7ADdP5odMIFrkeQA8gW4jJae+d
/wcwZ3izn+0b409Sw4jHSdWWQKuTg9Bqt2WPVmnAF1/exH0/eZbDuguwQVYlEVBAn8ELqDjgpY2s
DtwVMbpfzYA3nbJ7ZhtpzB0TBTMmaa8KgVErliDeRIrgJWDXubyo3Zu8kcJcs6xQZcGkzewzprHq
6ofYOZcF7N6ojQDmRunSipaAqs8CcxFDb5zkMHTjUMjQ+7NO93kRDjwI3/1zUkS0wKDyBmR+6g83
2j6lctrCD/YBsqXqPcU4mw+ht0Roa8IzhQsVsrvCjTjmoAR5riU5nKKj3NdOVy+OKv2c5lMOmNDL
W7l7VhtB7FkJ7VhrK/JCtfm9lW9N3vd5C2GOahgFWcgEXTjkwuxm2h1gjSxV+yWXnICTtw76/835
KEMVtapWC0GbXtX1S23wsCvpRnzyipuNYszdHMb6WGPKJRD98b1pA+iEV42Dsh7aH3lUUf/i98/q
Rrd1sxx9oEVeAYSJ8jfJk1HJMQsru6bMmqE1Pf6hudusjnkgVEkxyLGBGfUUleRGWX6lom73ZHm8
rG3ca8QY9EY3o8ak6tYj90qJ0+bUFh8Xz/AwcvPEy8P/yzYquLSqIkoAFmK2scsWKW7osq6EW/LO
HWK64s/O6QJUjpw/AFE1pXOEyE7xSENI2nAVERTnA3qHxh/Cmgba0vF2cdeMb+QwlzbJIwwSVKoe
qNeg6vEpqjM6zZ7zF/1bd4WyrF9e8/oo9jPnG5nMRV7ImKyYMo5RybYwa4sGeEpNMh/m+7nwk6f0
0OItxas275f/NlKZa92mehwvZjYHrdNWVjnYNAgOg/VeVKx8seYvspW6yW18Pdh/pKnnbBhz39Wm
0KdlSjGe8o47Tl/MxhPxV6A2DAduiYDa88/W5SyNue/mJMtjVKgm0icm0EkaG5NnPgGbunjQg8sr
4ykPc9Vjsy+LcVrjY6ZVs9OJydexjH7P4BDhbOFu8LYJRZk11ai1JMqI4Q+lJVaWnqLSIXBkgInQ
M/fymnat/0YUu6a4zNdoxJOFSJEVza8Nj8aTJ4AxJKKsdvIiYf6wK34P5k9QdlxewL5h3KyAiTfl
WcmGWFuRcMot85ZSIIYOUuLon0NbT+xy0xT7hwN2IVmhTEeE2TGFVMU4imuI5n7DV+/7qzZoHjD3
6mV2GdvC9TuphBdHNu95uat+lNboP4KZnayQKyexCQTAQbwfZHCA+K347fJm7h/WWQSzl3U5akOe
5GGgRyZmc6RZ8yR55WEK7UY254WwaExpOyf1EMGVIU2vtj8AzGlp48uo8eC8OBumMaHgpMqSkK8F
EP+0kyqdOuF6/KMOlc1SGH9ShImc66WKajlS0et8G/Ucm7PviDcSGO+RotevTlsKDyK95zHmgyLa
3Q/NqsETPl4PB+6w1q5F3UhkPAdQwUxA4KGwADVDN0zn1y/h4wrM3tLn9THup1dVAFYbikxUQ6FH
uInWAL8VxV2MB48DhtbiC9gWAmAJevLXFh1srnJUXKTdD5eVfN8hb4Qy5nXq8xyH1gpB4xr3lMqE
iFZhtwfa7lq69YN44L2J923GeZmMzSjqyUiMERmatTIOrXbEQ9Kup2/1XPlS94OzPJ4wxk5ISmVK
mawiUnTyJ5W8Ny1nfms65nOPFvreD+3spX8ubY3jS/5FV8/LZMxHpWbVLBQom7xjuhV07sLR7rTH
7G68731+s8r+Bf9HHouovkhzndcR2DJCnCCZfpDwURg5F5AngzEiZpPOOZp5k6CeNNnRiax4IGIz
rFHI/mzw6KyYLFJPXEp6Fc6YWxERm0pOdmrscLKHyQLGq58XFkVwQPH15bLC7Bv98y4yFkZdUMSW
dSkMtFzwM9k85srA8St7/AWg5DvLYGyKWptZDKZM+kqy1ON6ZXqNPR6SK9OOH9Wvut05oBLwh1NO
nJxrZXb9DQH8jIr0gyIR5kIMi94voE/IjtniyurXObud5hdR4iVv9ke4CIhbRVmHGLapXTf6pupl
WQ+UCN0H6Jx6a98MR3vMDeScG286hbZy+6W85hVJdy/8Ri7jhFZtlXRwM5XHqfolR5WdCq+rgeaR
8Rp1vsu6snsbiE4w3gpoJJNtPO9EKWnDsWmCSqmQve8Wpyzl53Zsnf9NDv0dG7+QaKRSRyMyg2HS
rlFDuetiQJikOaf4tW+xNuthXIFYp4vavVORXQ0uuovAa0En7ug4CVD5vD9rjdzIYxwBCi+qUcwk
Adwn6js0QUF5u0w3CUIF3G7wsTYvYOUdGaP92tqBzyip00AVj4V8PaHZbZ44arFrQjbLYgx/knRm
R2IEKavyHZxDy8hRB/obPz3yzt9nDb0xFaJmpmhXGqvisPY2ep0xjOaVGIsWwZ4dPlzWPs5yWBYN
fR0jzawRaSvrndE/yRrnzcI5EtbOA9FQqlcZAXA33/ayvcqiXbaqdXkR+7qNWQdYXaBcyjqja91E
JF1uNZ12pYzgiOus4Tl6Vr7NQEdBziF84BES79rZjUBG04xEX9YO1cXj1MvPEoiJkWhYfHWVgiau
fc7qds9oI4xRuYxUbVOQFQR4jnpMU6v7Nh+Q5fOqoHwYblN3euFRuO2emgYUFgrqCiwzJpE95IUm
F2sXB5J2GKHk0pWk3V1e1X737UYGE21IwByOB7TSHKPv2c38M3cKf4ys9YGisRhozXuf+oeLXO51
p7zmMgbvn+B5iYwnidbcGAYjLlELN96J1Rsb6AaaYjWplV1VAaUqxqjppFu8Cf3Pmwt3QhQF7Scg
g5A0xhCjzV9UYtRPgzT9VgqJJ2UvsMscM7LTMPtRCnMlzKEw1yZtUsqtSfNhsUdu8OwENJwXedXh
8mHukLl9lMbch2HKY90M0zlQ/T5AGuyY3BuCVb+9KyrovWSrne3ldAgf+omTQdp5WFHZGmg8RUkT
CaH7vXGgTYUcXNTXIWjkAZpo/O6QFxPsXLf0+xXd/yWaSUAY8PRHKz5LZU5RxGhQ1vfxHFCsP/Wo
gclXsuJH4UENVn8C1O14DUpo1Yq4JJ/05D56iI/rZU62aeZZ6gnIDqmnW5TayorxZlbBDhgbACVP
OA5vJ736UR5ztpM0m7qx6ulROHSLld9N18V1izF9q/+N4MiTwLBdeMbNyCPz3b8n5x1mzJ6aJSjX
YKb8iEYDZHVdA3wzvJwDRwabn5k7Ie6rChm1NvPAN2OpwIeRS457+mxqPmwgm5xRZKkwx2YMDyZQ
NuNfZf2jAjBy+IujkZ+7bT6KYSxaXIpaO8o9umen2k3b0Y7J6LSCbOsDcXVjcLtKtOYVcElDw3FR
u9uoox9UMgw8C3XmXRXmRqrqg45GLrl/MFJ0JA/adaV/vbxCnhTqJzcXHUamy1sJqQVdAvr3UUMa
dzG9yzJ2cqzYxc1S6I/YCGmHflIapS5gyWitXTmFTv6SAEuh97s3heMEdzVjI4wxIlMjjJrYpRHo
Mn42aW9p2qEYDtX05fKi9jdOV9E5TIAkTRhXWyatHPVhrgVL/yCFnqFdySbn2btrlEA89LcIRvlK
MJroCRLrx6V7UA3BaWa08jXXqvi2TCZH2z7HQ/SIzrIYbcsbomdzKQMZcfkmS49Cxvn+TtbsowBG
0YRwChFvLQ0wnPQfnQX2mcgvvxiWRSeCBO4UGTVknwz6Zj2MypUFADqTQURhQqn9sT0tSmXF2Ws/
qY6iPTdJbWslx6jzNIJRPLMUweYVwnsN8lfVBH5B7yoJR7l3onJsowHeVvSJazpSIh+vkimgXmX0
egymFsmTnMYnhWX8pAgGlHZYv+t5s5q7SrgRyCiGUve5UsiaGqhgt1mS60r4qWMYsOpf8pJT6t/V
wY0oRkUwqBDmyigbQWU+9u2DmHiXr+y+HQJwAF78RP2M3Z9LcifODVpEw2/hPR2pNhxwGQMCFy/n
hIshRs/7kwpupDG+dpSSpMIwGnYumuxoqO4avbiflNIDIiNnZbuqdxbFdtUrmSFH9VqJwbQERMqt
Ivfk5vHy7n2WAaYRUULeBmyDpsK2fcoh0MQGqROCJPKmGZzrvZOJT5dlfNaAjzIYZavEytTEcYyO
A5zFrE93ssqtL9NvfDyWjzIYLWuFUSnIUsSY2wbObXpHMyiZX6Bd9jdAObwkthpOmoi3c/T/G/eX
1Wuk5HGhBkDnsEjjy8abwLumn+3dx1UxxgdU7l2s14UQpGJbH6a8qNw1DX8bojocIkk3D3Vedl6x
qs9lEdfO5WPbMe5UumqKRFNNXTOZFTZSKUkSfbqrvuLVt5GrP8Rv4UH3UYaxha9LYS0P/6NIZsH5
2LVDs7Z0rrUM4q+dX2DyAdkJuwvQhvErdHmglfuneF4jNZSbUwyRma3aGnrTd0dVfFXGwir/AMz9
40Yy74J11tMsxPhUgJZL41i4jV380u5WX/dL1+hsXkvCjjv5KI+xUVlcldpkoFjXe8uRxmappz9o
Tu3SQevymocceXkPIfrjHlYrMSdke9NAX2erH28MclVNrxzN2L3gkqTrMFOgLGBHIFcQO4hVV6Gf
+Ypi4NCCvvYUHiiBc+vH17zb/dlBYh0bcYxelFIDWk30yx6L+DpNMGba+mLW+VrWu8PKIyfceZhT
aUSWFAKYN0NkDoy06JwNq7l4J3ySnop7ACjg2ahZ5Che5a540rlYgFTnPhnMs0jWuai5OAtS2iGU
mlormStXyG5Tcp3qnW2oBzSa2JcPcNcJbOQxkTUpMHSnpcAOa5JMv6+6srbmdhneLkvZgcH9sJPv
wcLmPg9TnymDipqS6sc/KVre4MbB6OheAyj34WvzOrogC75PbwwPbLN3XJ6Bfb355yTfr+ZGfrd0
Q5S3VYJqnUys6Mbwa6+6hodIBGtGxcc4AF8IsXFp/0HZ/OPSGReoiFM7mXQqrmktg1i6Ar7bzB0P
yrd+scsv4xcDsWR4wysl8A6W8RLVbBopQJWw4nyyzSb7Whjt78unytNV1ivUZR3WpiEEUoa3knpS
+9ucuGWCZpu6tkR+omx/TQbcHlEJIksmHq9kM1s7E4mj6jf65EJ/gB8C8NstGtaLq79YKhaRc0F2
4lh6fmeh1AJuVKfVaplEc0MpP8Yr7b1pzXRVcLkXd3zW551c1UdpjLbkUUPGKaIXpUHvqO5F7niS
HtQnklkYwQHsNroepkNzMnjYFby9ZfQlSbtwUruxCDCyqRVIgISNc1lddv3RZiMZdRlIViQAsASP
0nwrSW+aArSWlrcM+pFP9pPWUAiRDFN7zypvTstckY0werygFvJaAPRZB3LeKIFblgdZthsDbgQx
ukiGHB5xJkYAzN+DdEr8xYsPtc8jUdhXv40cRv2WKs5qPUridwf7Fxpn50lH9L9iiIdrrHa1YCON
UT8xa0TR6KIlkP3+ag0otg71d6JHEUxqm28edw3zRiCjdipa1vRJ6KKjFqU/hAylQmOO3EbLriYT
jbBVx23c4C2RUcNi0JIK8SSdEk1uhFfYkGv5LjxEADitaCtg6PIqyTydZIKWvIuSsDTQKqIpr8g/
urL5C03qjszLBe9UpGA8NpvJBLSKMpuSSVCJXwax8OSxzl2DAFynnprBXtbUsCUtRl9/n7b2JJjA
CSiXb9HYNfY0ZoD+mWknVyxKdiTPz+M4fqsAp/gwL/WKwdb1Tka5yf0Dm4D8CtFRpcPECaNvUxPN
bT8VETpOT6OKLvK7jpfa3Q+7FVlBBwRYGTQWWxCD92shDyh4t06E+WMvOQLQ9kknlmHJDggTrv//
tVUcw0Ygc2WNOm7EudMBHi1+zYdjTa4X6ZdJbi5v3a4eK8TApkloljEYrWpqve4SU8iDdj7N2n3J
+/6ud998n1GmOA7rvzpkTOl3K0jNSW3E0e2jCW0PclN5CPpzP0u5uctdi6CYsgZCREMC9eNHf6vF
pV4bQpsE5LEHVdzkiG7ujafkGjN+h/CxiIGuLDv9temsvILN/tN6I5uJhqWoGrq80/UDsRaEaZ3V
VMDNid9S3ZkA6Vl5w6Hntjju+sWNUMaTgO5NTKYS5mGyhdtQc2g70nzIQ7t5Fe6V30g1wtKvPy9r
z75f2UhllBRcNlpiKmisFIkFdFZvqTzVan/TonX+LXLGyboskGcEmbcUKORzQZQQj5ZKYo36UUtH
C3NYiuBflrO7m2cbyI4a6vEayeBfr5CLduVusIh56kWen+Q4fxbnRSnW0siGITk2xJKIb4qPY3eT
d71FwDmhqYds8C6virN7bD4wnYRMKcc+OhLjuhoTL8zQ4CsFQPS7LGfXqGx2j9GKxNTmMQ57dGqY
t8bwJFbB5e/vGpXN96n8TXimDeJaSUCMCcL0ca3QsVDervVRqn4M2m3OnaDcN/0bcUx0IVaJXMGe
4D7flneDP78JtnaVjO856PxXaPPaM/czBhuB9Bw365NzU9aXdokDdMLdrx6FM29s4aE8NK/GbRcU
XnjD7QGnZ3Ih5JUZR6Co5pwZDcjY0kC0RZe+LaNncNrY+rH3o9uVUxXhHSHjF6Z2nQyhmLWgy2M/
WvJT0a/2rJq+rjevvVEfB4nXNLlvrDbbyhgPKYcH7ItQOLQOiB2dxC2uS7SACz76UA881ByOBWEB
lutG6DoTQCKBHHlZ1h3X8kbUZA4R574QgoyECpXAPN1HRQnbSkrTcI7AAHc0Om9JvjWCffmu7d/l
swjmrhnGmI+C0CqUhj0x36b06fL3eUtgLlcWmlqsELQBZRlikN9p9JTXnCLVv1zg8xqY+2TgLbyK
vR4exlf5G0Z43PWEF0lqq4+mrx1QPvj/D+7QEPoskLlMQyihm7DCAKwRuiRGMqy+kXhA5byDYW5Q
p8j6DMgiIKOvDzp6fpSMhxz0L3bovAzmwuQgESnkjqaaAREDwLgKCC3zQXejK5P8TZ/9S+JYhn+5
pv9IZX3v2K15NLUwDeSRYrNKB/BrCs+jS0mgQ3v8eln/dgPF89uBJStdkhBQwS2ys6AgsMVeeSPF
4K9R5Mr95BTqyiXZpIHYZ0P7z2PlU8QtaY2iTijKYTqeYjhGbmZjzq9zaLPdfwGys2/Yz/IYPYlA
xKTkIbAn0qv4iXg5qgVyMLzDJuRHJIEOl/fzXy7bWR6jNEuRj7UUYkPFY3LQRSs6An5Nqd+RdVu7
fA7xh1dK2zci/8hkEQfWDLjzaZPMAQjepvp7F5+GnAe9yZPBRPWptpSibLbRcbrH+Gc8WquDOqSn
u+KPurXW+9H9bzCSeFKZsD4esyoLw0QIyll1NWm8AiKtWxiE05/MOzWWrbTvM7PUUWlHkULyYnvw
K18LdJd6R6C+3sXPHC3ZXdfm4cC4lSFMl2408XDoX6OH5kE6oClCe0qxkUfDkmia6JeuWOH3y2J5
Uun/N4GVaKwmwfAEAkfU99P+RWxeTYlnNvcTKJu1Me4ml808V1RUBNOr4tQ7mq8dVQydy3fENRwM
HBzqA4VeUuw5sutrXjPVrl9QZR0z/BrAoFniq7pZ41ZZAYcxNqru4oEPlvam+XV5I3dfEhshzPH1
mZjoeOei6NmTg2aYaMlQbAHZsDnjvPj2c9kbUcyZjYbaiyN4FY6UC1y5kt76F+mmeu3d7KkCaGmI
S4iXLQ9haf9CbMQyhwj818Foshn0Kd7kjj8BPlS/JXYV9LQmaaeRLT9c3tJ/kQh6RZwZMQCo81E5
i1haekMYcHCvdTA9UKxd3QX38kqhe8BH80fPT8CR/S2PCVKMGaWsATUdVNOQLDiiluQPwX9RjKCp
lk8ObyOHcUCY1ZfqhAC/D++ZI9hUblpwgQOP6MCLuvYjh40kxvVkfWK0sg6mbPG+yg7I11ff+hMA
I3/IpjX1rnziQd3sX/WzRDbKD2uxIEqBM8NcSvcb0z0Y5qG04NStJ3bvroAmiL+IOWhVKQ4Y70mz
f9f/OUJ2/iwZpWaYFRTn02ay1Ex2wvr1slbyJDD+RxULNa4HlMpVArATVDqbP0DwRbC82UPmEZOV
sZiGLR1BAHpEUljKSXApdHx3137jU/VRHbigjew8W1yXq4Z7DXOMFv3O7w+Tp3qtz9XF3bgSJUZc
ZtHUVJ2xkBiPMppKHdYg+lI+NTrmYkEwYCm+/kDAsmP6fWflbuLIoc1Tyv3840Y0YzHbYl2Qqu+j
QLkVBsvwQ3Bq0Yap2gWqaX2jnfhRJr3Dn3f1vFrGdqFQoOnoOYyOsZ57LSClgWa1ZtcVZkmQ3w07
Ttb6X276WR5juxo97sMWc6xHIKwA7+wvLHTpphhscpTA1Rq6l6/Brr8jqKeYmFvH1DpzDaa16utR
oVVH6b5F4iA6ZOrvSOK8tXlSmJsQSlKVKEO8BnMKTEyzwUSnOb+Mw2CrE292lSrBpxND75dKZOjo
J/bBoZqKTBVQEQRqqzEe5Pp+lf+kiW4jglEKsZ2GPjeR3+y1t7oS7Ga5IRGv9WRf2zdSWFUIEyki
BPGOdo25DDrcn933h46CiC633RWNEbgo4FyhjE+r2nRsMgN2f7IXII0/1R4ALv3iSjoCEwrICSAc
5EEj8g6McW59swxd0Y5CEJLBzdc3M4ptkjl/oucmSibAApcIy5lESqHUFFA0BcMSzIVXTz9F4VbX
Obdp//ri63+LYdYC6g5J1mOUGPNFTuwuiWwpK++yWAzwcPTFuffIPL5GK4b8hObYadHbnMpPl5f6
L2f494/Q2M428A2lo1YWaKlxYRafrgdfeACkhx2+giqFX6PeNZH/rFljAa8KoWmrBqwCQd4fF/Ve
nxBRDrqtSTeq8k3idZ2/5/I/3+/z6hiLpU0xZqFaMz1WsT3/EG3FUw6SSYs0TkSfIdfFVXyjPoJH
Ieh90aNIWDwfuK+x55/AmLOoE/+PtOvYkltXkl/Ec0APbGmKRXZXe5nWhqevDL33/PoJSmeu2BCn
ME9vo506C2AiM4GMjOibsc9LQIPtlgaNdCKF4FZ+XIDtdpVLs2PYTWNFUFw2CzKdjOtV50Xu8krv
H8C2+Trb8w9luyXY8/3wz19wa6N02VnfdmB3n6QGrj6VhmJCpW/aGtR47rjupIfVys4AF0IpqfGe
Eq1RUJUPLWghlPlryB766AtLL9qon3UhudJh3WKokIMBtz1DV/j9klRoVaXpgMwqlVZ40QKGkcnE
C2sL4Fnzgkq28Dcu0cShd6aQTuQwAe6Mc05bQMJoJFvG+PVCv1F7abq9gLjknpygfu2Yry1O5qX7
q+ePnWHOVbuh7ts0MiGdBMY2EFZWNoSj77JttbJLzghEolnRw8NhAJePnaagweFCIK0KuVlGsoAS
9naIz2ZzQ0QIgs33/wgBv03wU32TMhh0mICqrcLnXj2vo+Bd/fhr/bsEfqCvL8AipvZwlXauMOX0
MetfcdytKPxw/RCI1sF5hZzX+lTiSdZfq/u0vIsj//rfF62D+/gYeBy6WsULg7aETlYvdgE535xZ
Wipo14gWwgUrTDIp5tqpUUAG6sxlwNhf3el3n5wLSKNsTkaqr5Jf42WLzBaToF4zDVY0/OjHNwl9
5SQSVHmiRXEhqmDFGFdZsvqm9CUFOjUtBA0BwUkxuAIvKsO01XvQlTZlZbfD7JpraemDKNSKvIAr
6SbAllZpqQZ/HT1p/Fgtj1pv67GIfk9khjv30hTmJesVtIbkF5Ld1bJqdeXnVH2+7tPHr0m/PcHc
XmV2qWlkxFigqrJigDM697db4yb+YVihpULFYPgkcrzjtPFvLDC5tDEULVMKGa4tGWBdhS5JGETa
ZMvkHAmhWAKH4AfqSnMEhsjAyJHMLjVwk1tFAyIIZiUgqKms7jYCBlv8XnZctZogwtHxOKf/QfYO
zRNcXxTMr2xv5MDwgl3btM2LdsILuSNqkB8ucmeM29Am70mJjkbiG01r08gf5Zey/SZwksOvtjPC
Rda1A4wGTLBJMA7WjOLwc2xvaleJl1uQmf0KIorutFElsFcRsPyAHwql0840F3QrWZkW8NQAs+dC
NHDrx1dfUgeVxm2FMdPOGd0WExI2uckv9O7vCo2ddS4SG9qolspCEp9+gBqW+fWn7sX9HFm4M+qP
apDeZPciSjih/3DBuRzlwUS+LHBpnFzJKp3wYeMv2ToskiOa2zngpnq/wVxcjoxmqQc9kn3ppvsI
b71A/9alD/UZM2W37BGk6Xh+agA2ehE41eFFZ7e3XLyetNiIQ6OCXty9+rnqrE1ZRHKLya4/kYfE
NqBj2Jz6ys41qzsTwcvQYTbaGeeiuKzMYx0t6Cs1VepXdP1hjrkgi4tOJhfBR1NaWjWK8coMUGxC
b9rlLJX/Oc3ku6/HT/CwEo2brsPxz4ofpD9NExPcLI6b+793ise4DxJUqxetkM7y8xLIJ80mH5oP
8WlIrSm3KSTibLDqO1B5ve4exze2nV0u5hhdrFVTlCt4pF9cDVE0qWyGi7dh0VftQfFNT7VT19Sg
hgSEmt3Ugh9wQAnzfmu5yBOOrUTWGkFPW+zorELSQtvGlawNWBU52l/Izby3x8Wa0OyS2TDrGLGm
dxIcAMRY8y66lbWT6TUg8ybCkbPDIoMCqwwpVgo6GM5krhJIX7c61NyCZHb62O19+Wz4FLDC5xXi
SXZ/1zxnJ/Ejx+HZ2BnmQhyVWzrN9ar6YYXRqMSA0I36qMaFe92Jjr/hzg4X3GSt0VnaIhWDm+n0
S19ga81tbbJBcFBES+LCWbaWOs0K4Gwy1NF5VtoF2riV6AIqssLFLV1ietOzMUE6nB0zsTDTZq9n
4yGzl5Nxyk6QhRSzaR4Gy90u8pFMmmYlknBbmHU3Sb9EmeB1RvD3+Ro0b9kckS0TlJ2vL1/V5Pt1
NzjMNBSxhBFFpjrhPk05KmFf9JPk6xg4VJUHYMvtfimtFpDvfvUWEX728CMxTdHQ0WEgeOE+Eh5g
IELTwBVkdp9Ht+r0gYTOf74kGQUmOkYqZMr5O3WdGc0MGokyGEkf5Y5ZD8VDOkxl6i75ED1GyVg9
KPKiOwCkIlRfN360PoWYhgIlI0PGQMD7OwNpSbXSWRv8Sbqdl9Ri0wdG/uK6uLex/YbdvSRvSk01
zDIOWAR96nCyapGMhmgVXGyoTDJKkwKgTqx9myYXcu+UCF4+jhx7vwjO8RZlaPo2N8E91fYfomGw
skT5dv1bHD5P7z2By5MUxJFyoaz6T0SO5oKBJ7VMdwRjcWjVj4mjo7UmSo1b6uNfjPY2udS4AB2u
mxQVan9aPxO3PEWZxdzwHL9tl5z0uwircpSnMBKNt3eTmBS9tffOAIrPFZlRSfxVyq1eeizZTUOY
Be3O65t55BJ7O1yg0xrQxEpangRDebfIfl4F8fLhuonDC/fOBg8FkJqsrmhJQ5BUbNVU7lR24hnO
LwRVdBLJIBy5ICbKQSdjgOsN5ITvty7D4AwNhx547aKyiqKwlPT1+ooON21ngTtHSlbqapyB/dCs
dSuVZjuKCiAVRcf12NF3drjDRKcqRkXW6X5OL32GnmeSuiF7WoYvBiTkDbDYRSA2kF/mCFQcmDPJ
tLeIFN71xR5eztDw0hUNW4oQz+0nFKVRGGZz/hPruskhJm7maQBllq7kCK+ChwdtZ43b26zUtF6N
+218sPbTVxkKv4m3ekkCfbyNFWgQld3H7rmzyO0yhCyasEta5vcn6m1XwTp0QMXm6t5PabBP9egK
dvTQf3YWucNtZFVYSHmRoAiVGFr0EeisndjJ7NYly2l2f7acvgtj2GFMoYC/KYqBHiYPvCDlzFqj
rPJAuSzgPX0xgm2aobJV06rdMrekR/mNnKez0PAWkPngqSCSIWnrVDN07ptGpFQhT6YmQJYUd9vw
VeNsmxvZiyWGsRwd/70x7nOuSRNXI4bzgyjCtGVp1fooKAaOiqu9Be7ztSTPxjEf8qCLJy/S2W3U
kGCk5gNZysvKPg+sF2TVw6oeXSeZgStDUQndFr2rDea+jYt+TvJgGeCoLI2UxgHjAvkMKvHBnWTa
JxbyU3Uau9h4SuYJ88SUpd6E/kAlWP6RG+1TPLf8OonGql8QD3TwO5DxXIDWcvUV0SjTYdzB+IYO
Mh6MKsoab0eK0m6K8HCqeFNubTJPGy8AgXwfHjHFDFfHe7yzx6VC3VzmKVeUNChn1WmXGymarATa
0UbiSVCslN8mKaD9A+ZzBBt6+OCw/7pchM2Lvk6bjqx+3oH/Byu9WSHUNVnkVb90P6k7ljMxrf+c
wNwEJepvp+KOZa3NVUVH4O3X8B95ZXbUX+Yy+osCY2+EO45LPQ9xUyhFEEa2UbxJ6+dSFxVn24vv
n/Hl90I4T1kpmH/SVIpQYMwn+cQwzhqeK78OxBP8x9HltynOSVZDb2eg8lBcJE8qeZREyIBjr//9
UXjAvhSujTIlNIPXDzn0KuSzZBOf3sdnxYoDEXrr52vZla1j3GO6TJp4WvGYHqys/ZQ1zM2zJJhM
MKfI2aMWdqcskT0KLdVCFSFqjrLgzjPYljV2MW2VaWTkRgWhalWzaCW3lol50jnt3wTpVvDNeAS/
1Ba1VmntDI2T7TUdWspe7NQ3y2fm6VBFik6zoD48jpD/Ogk/dU8AMSmHQh38hnhmAdnduXOLntor
ejDX17a527XPx0UOQOKyQl37rZdFA8g1u9ujuXIWzlCLtpALFWSaVrau24hHQL32JXkqnfhEUSYZ
eJLEezlzROKFW1y4tjIubqxFNZhD35YBxIttTAoS9Bsr9dtAntlEBbsoPHRcAEkj0jIzIioE4iZI
H2TuNnqU3G7qyKUnCrvH3vH7LYHz+8lApyMNMWu8oFvbyw/hmvlkDLJCNKB4fMB+G+LurLMaGzPp
w8Kni1+0X6rB601RYXJo43fS5IngU7Vs51UmUVA75v2Y2xoGOioPQN4n9qV82wbTmBCef+iMO5tc
zCJlOBEjAqQWMmpF/EESqgWIFsV9IQx2dgspJlDxgQUJ5Ko/NICU49OiWqaJVwYW1EECynnRZMWh
y+/WxX2vCQRwSdUlkLca6JMeWm3txutyE+nfShFk8tjjd7a2Pd4FX5KRNJKSCEUcZkcUG6Mi9xTU
axs1X/IsSmrH+2ky1YAajKHxk4QgJkmVrM4ARO1Hck/VhV70SZnuKjb/DeGJAjV5YjIAiBSewooW
tGF4/suDtvFj44tc3GiKIJ8cfqadCe4zyWZGoECKCwZTe3tUfVT7E3gKusQdtFUQmQ53bmeL+0xh
zkgjGaCroykdrLopb7Wm/1EYwr7I9qP/CLc7Q9sP2fmDWeUrA/BKwpU0e9raBj3IsCZndTGIZYsR
A4cxcGeOyydjO06NUs0bRb20+CA/X9wCfO72LM2vw0xfrmfJwyv+3iu4ZFJMJFtnGdCSFtof2Rmd
fKf8VLsSvH0j/8j+Edg7jFC75XH5ZBylVa4UgKBJsPXR2B391p0q5JONXGywhkAVUauINpSrS4ey
H3DGcDfsyhtpeJ7N17A7y7Po6isww/ctkiKJMrVjhd/oJyX/GiV3YfghXUSrOXZ7qmgq0xjenjiI
jpJnfZErUBddWTCpp7b62E9nwTc69HhVNkwGEUlcMblvJOn5rLQsioI8twnoQqOb4cNGe8ByJ79D
FDw1nwQWDzdvZ5H7RnWSEH1IdBXiz+Z97avO8j0J5vMmtgcWntsy2vhlnUrQVjgcEwRm/X8XyoMd
hyrNAMalA9rKo7ON5m7g0f6GvPbBHIT3IQQw8gtLHMFqtyT5R0TZmeWyNGavlExV19ZXTHtjFkgd
zDmolvqonHLU3KKq6viM7+xxSbuJQFiebhBC6bxCS0q9wZi8S+4HZ4OpxhdR5XPoojtzXBaochrJ
agExjWgwLdJAUXN0chFH1HGa3lnh4n9KFRJKmCfFa+gvQlvoamzciPRUXqRvswBPeHib2FnjksBU
sUZVqD74Izp5aUW8WqtPZgSQSje74yhb2SzbKRMyrGzH+ZqrcNmgNTdhzxWFj2RklhJPdje+5tJl
rcFqTVyNfMAAttWF/n/poVxWaNI0T2NtzDBQBL3N+GGC2qbpLoDKB2QjLvME9g6zwm57uYiTqnM2
kgzKXWywpHsaZAF1WigN++Tz9kU3LL767bpNkZdyIUfOjVAvi64MTBOCyRDxMlN7EY0aHAKqdhGG
zwpDruVST6bZp7Ob+lt/rLMqEM+O58webTW2zS/k9P8ZPvtzeQwvg6gpqbqRlurc8ZDYlKB5VuN6
w4g1GA+Y9zRmQ1CD/XkqNiMgudBUlYJKhktGfaXH0ZI2kp9Pn4yqQO8XSjAgMFPsOLnJ+jMZYoHF
Px0FFtF406iiaqBo40KZuiQ5bfqc+hL5sfTESnSB6x/uG7rJeE4GvR1wAu+rvTZMWokOc+gz7anY
TtiPqBNlu8NF7Gxw38Zc5LUmWpyDEvjn6BkSAJRXzx3UHUILgJQbEXf1n+kVu7YzyEWvPJSLCuov
GKppHlaK+QhMzPbjYyRiJj1IqDBkaOp2x1B0iMq93z2geVMJCqhbi6r1q0cVrBD5PfW1b6Vp6R5x
QP4IXg/5JMrk2999Hybf2+Xih9In+TDJTRIYpgMUcaVO1qwEJWZCZFHNcPjxdkvk4kYqaSwtQwD/
f5FeTJehPm1jsqOr2ibQCd9ZaoloPA+S3X59f6CIq6wwR3MC5ev69WeyQ8FgvEA47047JyfR+5LQ
GlefGJERjiBw/8Wsvr2z1jfkfoQocAbMsmim5dA3/91PmXAneprlWAWnF/W79h/Z8CrlkwEikVGQ
v69/NZlwx3pMSUgkXEt8Kb1tsrt4Er32XPdAmfBnWu1rU6FwC/B33IGN+nm2MAy0PPTu693WtMye
oxMmgv7THLa5BeRvcBnAUzCfXUw5ySR1c3uiZU8Dy8BFtH7QhHQahzFxZ4bzhyHOG1oklPiyfDuu
X7GLbBKE3YOG/vulcG5gknjWywRsIOktu8eQvV0B/yt7w9cJVermd4XgIB/73e+94zyiJ6HWxAWL
A5VlThx7mqpbZMatNxW43kH37P3SONdok3JpTSMtfLQpW1x61TiGzt4EvkgrbXryJidjmXtJOsdQ
Gp/V5n7s+zm8jVIW5lYd47/a191GOTwNW9/QpNBNgADg+zCdTmFvlAu4lju3BAHRC9hG7flT9RUX
EfQRIQ9mJd506nz6Cb/rZDpQPcQ3EFV9h261+xVcslAxkEHXjuSBXF5q+U2eX1aRRKvIBJcXEhA+
piUweT7Uzu8GMji1oVx03Gyvb+ihL+1WwuUEozYWzPoz6k/yo4aOrJz/KKW7WThn+edtAJ702w5/
X6VLluAVT0JbUr6NU/Dg3jXN00qfWfs1q926O5nV6frKBBv4B7RQAbJPk0iMCEPsMPKlqrWN+nzd
yGHs3C2LO/sSyfU1i2iOJ6/cVuk/xnChGuCsMbNKKsSwbwf7j1rh5/QkCmAVXL/vnX+ohno2knCG
JOx6Mj7KN79eGaSgBZNadBJBgQ9a2NtH26Y1f9njjn8GLCv44uU8GE/FHYgG3Jxahae9dM42xDF9
ijNrEANLNs++tsrtw+5eLTOIvSRtUuPVy+1vwXtrnhu09pbX/pzY1Fqc/qkCQji/iHVEDoMLg9aQ
boLxmhAuuGTEXFdJzha/ih77Aqy+rah7c3jcGAalTVMm1OSH+1CCJawz8fSrNqkdqdpZmphTEv0h
7RaB/4tMcQEk7eNiihJ8PCDy7SK7SxC659Vbx8frR0A5PGi7NXEhZFEyLQH7J+Z8gtHRT+39hNfm
8SG9j9F7gP4rZGAzD7qhLj6drd1s1EDkvNz8VUz+/TP4ikLW5Soq1A34kFbQPfqgdK9JLCI7Oy4w
d1a4giLUZOh2UG31+68LSAZAouC2hUWe8XiKu34pQpEIPiI/+zfWJjOiheK9jXYPmlq5jTY+5oTe
JO0qCGWHp31DlhPVoJop810/eZDLKVOhPcfO+a3+VT7p4FAYz+FJvaQf06fm1F5El5+D9733BQZ3
1kuamlVUG6HfMkh4z04GMSTqZ3ZTWdmLiuJT1PQ+POK7gnDb8F1wqWR0p4ArAU/R+LaSV9D2Xz8N
xw6yM8CVBmvJKqbo6a+Z/m3OrgCzoPZTgRn6mIJK8PCb7cto7pBXSjijdA8Vf2oBOYRwn515VAPo
cPz5CDzfjZfoPhXxTx7XhSbQhnhmh8wLn4iWtsN1WUZDLoUMchPEDmjJLywgULsQ0jsdhpedLS4J
LRWpa3QooKvh0wDIUZw5cMZp3miPoFUjVvZMC0uLBdHz2DN3ZjnPTLpIQ2QbdABIQQlzqjxmh3jT
h8wDJMLFdDcHc2I4CTt7nGPOZYhyucUtonGlreeOD1qD0x7vK7bywgCE14P8TfpgAt2Surkt4jE9
LGR25jm3jc2eQeqClIEU32byeSj+qaXPpvJaKJXohBwewZ0pzmc1gCwjWe/ln0h/xa5PzUWyTXvb
2194KFl0jTmMojuLXIaq0qUdWdolYCzx4wfibl6UXAywA7xIX3BTc4iTupGQVFFglq958fidzKzK
mC+NpS/1bgLtBVSlp4aJrqAiS1xWMmO9kfsCQUe3lCBEXwawmu/DZUvAGrgAb/unBBPioxCjt5W3
f5RqvzeWb8zXeQQ8ZfZz6r73lQ/bXLp0wWAhVCojIfufIBAYXPU75ZIsNWMd+lWfegsjbrQ2YNgS
1RGiveTiTbymoz5LGGyQ2ZsWn+XkkyQ9VL3AJ48PAWgAdco0jCxuv2KXh0q1rps81lGd0Wd1+FgZ
3vU8dHief19MdO5ikqjmUkqLHvr5eFdln6ZOt6mUntS1elqEOINDN9gZ475Mv+ARR01W6iuPG4V1
52k+u5Qo1QvoJotG6Q93bmeM+z6qEmFQSMW9blFeM/a9nV6v75zo73OBv6/LVq7GlPkySCbbQb/F
9NjH6yYOS+Z9qcWd16rSQWRfGJiF9cbP8z0JwFhhqzdZkHnK/YQ5WdMbMSOxnV/DQt28PJee9nT9
RxzWDvsfwbsIqRtM37WyX/2IDKszLAOAqPZT5Bn3emy3hlU5oM4QjqwfFg97u5y3LEsIqe10SHGr
3EYz0lPcY1Rh45Mm515UQB99zb0xzlvGOI6lXF6Btcm/F9DKiEcRWvPw/W9vgnOYXGJDPax4WlyC
6QeBQumQucZk6+7WE2nASLk6uS0aqTkKhnujXPzQi3zIuhZ9Ea1+oORmym+FM/nChXE1wdJSdVak
dfX11lW8EjxR2yvb8mC07hpsLKLMEfEZCJ2DKw6aPjVqqF6tPr0YQQeHNO9kD4K5gPQKVeI2R+Oz
FyMUmDLc9tFl4vawTXUyxY0WAkKM5u0vHVYdo/mz3b9F/w+CuIOWKlOBfMHtSqcbOIU7cbosGXNS
Ubzp3Utff/Kpo3sWnwChcAyrvIsw0F1CRkj0aHroK5gywUOOrjJwz77PNXW/JlK+gH4wLiE5mXzN
Y/COiySoDg/azgjnLKSbdYzPABddL+u57E1L0gbRbUdkg3OOVZ6gmR7WG4UhWNtfMXIPUOpWla8/
Igik55eotwRB8tBHdsviSkc8WhpqLfehX8zJidDpqeoki6QQRGsxY5XkL+AvxYgQiR2VJFa6Dk7a
USfXlNP1H7J9oz989ffv4C/nCSaIFqhLJoGqJJ6iz58kc7TwQv4WpqIrrGCXdS45dVJUpsmqZ4EZ
Xmj+pIhowbYtu7YU7hQ0mV6q66ITXOjCQD1n3oD3+v7yN3Uc2+0Yl2ZCDIomJIV6Lf1glP/Uc2hp
iRvKIuaSw4vi3g6XYTBkKDFSysC0/6h+bJiojW8Sb08JBCAVkGCLwpbo83DpJm7zTaMEkT+vVTvP
o3t5WgRNAeGauIiRZuOSJGOj++pz+Nj7+jl9Np/UL9ELor5dN5YsqLkEEUrngkdXFOEa5WgSx2Fm
GUV/vwIbJEuTgMpG3gLENdfjAkiVxmanjSPAOuforvZBYxuAfBsP25Fb34xBsU2/vrYIwcI2uCCO
8PyHESgWwnLACrPJ6T7G27vQhdkN2gQfN+jcJGQoE31D/vYZtUs9Fku60S/Jn83Tek7/yW9ArOUC
ZuZJtyJQ0iGAYncO+H4L0J1kLbeadlPPaZ5yByDIm7C0Ogy4P0te7jKfjk4XEBHjzNFVZ2+Yiyd9
1MiyhqMeLGoNFJZk5eZNJt8ykD+l7vUoLPBT/go6qpjvbUqwVbcSxgbK2Rm701A/XzciWg8XUGpd
AcQnx/TWsNidAiZSiFxJBrHyNYglTbCi41uAopjQOFVME+xn74sDNo1M7peMAvxrpf5GBhq5hh+O
dt7+BIuXbumxl0b0kH54EhVcf3UdYvEYX35vlqT9rOcbfQBa9OopG5Laj3Iq2RUxMjscEqDmRla5
ai/UbD4+GDvTnL+stErQt1M2pM/ijv56Vl5BLbIBMLcbiIkP+3L9g/4fe/x7sVwq6sJqSZYaR8O8
3+Sp05P+VLtdauWwmZ/rS3eO/eIfgdHDimG3TM6NKnlWV0nBM1vjat4ESiQGMaTwQQNFA0hFz4rT
epKQtfs4CoCHSTE1aLSB4PP9d83SPJzVbGT4mlb2UQsI+J/K2JLc+Ql3zFvpy+oC+HMvfAjf/OWP
yL6zy7lxEZZgmtRBeZH6vT99wDu4rXt4anv+G9InVPEqowz/GEzmg0CUL1nbjQso6zsZapxf5+pj
1fxVBt4Z4b5eXpbLJJXj6rdfW+ijbMMblWQhnPZufC7uQfAsSMHHNy+gIVVdBTuJzt8S2nwqpbr/
+aa/EXpMl6qxjNvybbgvv4tI8w7j6M4W5yVa20zUXNPF75PSmsKPdQ1BNxEf/+EB2BnhXGKJCr1n
YZZvdAyDNllre+ohRlS+CQ7aEbSB7exwV4S8r6MyjofQp3XzElPosKTJOJ6SOb+vuvBzG3erXdfS
S0/DzCvmbnKu/wDBZvJXA4PoxOhj5AtpuQvBtKjf5M3puonjpwBt61pDDxpPltwa+1IrMZJKZIjU
tbf5Q2dt/P8Vs8wvAA+6y9l8WZ6um9wc/I8D/a9FxtPVG0ydVwPAN79v/QEjzBETUdMe7htSjwnZ
ZAPoPc4/tFRLZbMfcBuXI0sdJDtp55OkiCAix/lmZ4fbO2XELOVQjlmg34PkH4TttAcTwU+iM+BG
HLW2VsFZPty73xZ5bp6Mlkmr5ga4MPPUlmVqjWFrXf88xx6xs8ElcAa48cyWmGE8P3vbsMAb2Ynx
bbQ32Xsggc/Sy3WLgs/Fa5JAjryKowjDbEpspmCgyu0ahDkWnb9et3MYNnYL45J1FMYVJEDhFlVs
WHnoh0bq9oo3j8S+bki0oO0r7loAslmtZVqAji4O39TpdsMmipQnDk0gAMhgb0O64mmKdTVNaJlj
Lcx8S8vGMlXIt8uiRxKRFa6gGqelksIcXaBWgcjDghvccCoz//puHRVRGlGZroHnhqLnzFkxSWQm
sQH2u8YdHTN261NxCW9rN/Glx7HBqAVap2dhnXpU0Lwzy7lD3YSmFhcl9UcAPra5P+pkuv2VgejV
AZTlNJ1xgKmtdYIDdnCG39nlvKPPl5pN09T6aVpaa/9AsyfBhoosbJ91539qPJhkYnkU0AukJG5B
+HLKQFe7nPRgI2MRk/gcxYx3a9qO3s6iHCalJFFMbIIc1NNPRVB5/Q1E304Q5YDF6R/RSMTBWdaI
pgC+ZsgKAUj6vcF8qpK0B/GGr0I4fQITcPhtwsxMpwkeFg6ubO/scCF+CQtQaY0A5pXynVJ/XPNH
Q4dAB/ugz4Nz/bMdHLa9KT7bV03VlgmmrX3a3SbSU614hIqy/bYtXO59Z4OL7c0Q0zgkALbLuK9U
q8XwWL0xAIwRhD/XQA+mwgYLAAhrTV/0jiBaH3fMVSPE5wxxxVZyl+hOmpQ2gQzH9U08Dia/HeMP
AAu4q0rahdhFw6k+xqOXuQXkA9zele3ktVeCzSNjV8TMsvnBtY3lDnUqJ2rfJGwGs8emxpZ5qoeb
2FmkkydwR5072WC9SMKuNqkfDrX0MSySBIIqTUUsPUmUk1SHkEqI82VM/8Y3DZOAhlcBbpTX+iVo
y5pJROPAKH+06as+AiaO+e/r3+4wbO2McGdaayXNBOk29RP5NZxqSzyfuYX0P77SzgJ3mpnUJepS
K5B4gCKz4jYe1LMh1LraKpoMkSPiqhMsiJ+LnmKprLIVk0e0dFny2Ohfrm/YsbP/Xg9PB5T3uSkX
JS4o2mXT2sSMClBipMalfDhREG/N30tPNBtzeIx3NrljXPcxMTsZTV5kGScdXJKlTml+ur6yw/C+
M8Ll5qbS+3JJ8fSudoGku6HkNdIbGwUOd1TAa2Rnhju1zACNkRmZkr8BXH8RyUSX8GRYktd7zBcN
PR+e3p057vQmCZBgcQpzS3ae+i/hcImyL2OWWVIsAKEcgRXfrYxLyGiIt8bQ4R6u34OcHBE+s2Wv
8iNAzMRv4IfBb7eubd277N9UMmRtkrUMSPltZB9m6aWbAd/DhQtjU2Otegx6htcd5AhV9y6TcQvU
Wo0UCIazD25Ew4Ma2OfeCb3BA++mBFydVmNQ17hPHnChcNgDeOFE8MXDw71LNNyitTAzErUp0NlQ
v6vmczw611d46Cy7v89Fw35VoVofYqq0C3Mnm8wbOfrGZGg8ZAqa2oJIcnjeNANMyTrVQWPL1QWd
ls6zoherX0rVOR0lq2h+dFEDerHeu76sw/Cxs8SFj8hMM7VqI2g55bHXDDrKXxMTRSkRnACRHS6C
pAthchqHuLo094pyJ8vnNRFINIg2jYsevdyiKaK0mL03fUiFEvUhkq1GO/93G8YFjTYve4nIC7Aa
qVrdG9VMHJnm4W1cVNPjdVOiBXFnKpXGSFnzOPRj7Skz7qSpdzRc/NZGqHyz7f4fiXjnBdzhSae1
WODcQIc7o6PgJRmqsh6KNHRWVTAaiaiaRAvjzlImxYvUqdIMycnaIkZh58m9RlpXE02BHAYFEBlR
jPDguZUnck8xgtwMBsB/Es2sKfnalC/XP9HxrXVngVtKi3SvRn0Mms3H5C25U/GgC0ioF30g961b
f+xAo7jc6ILDdMA7CCwjwgIQLhjgJzxhfBrTEg2bBDqXfnWHmH6O/MYfL2LCxsMv9TuV8NxTulnX
Y9TgkpCs/T8RmAydls7MQcuovTUlInD4wyDx2xqvEhrFiaQ1Eeqnec3sjLYW6c6GIbhCCnMxV3WS
WE3GzsT4PlrgYOfYRFYj17SX9jw5m5i2qOw8evDfJf8/XljnrGI0Ji3YaopRtQBSDc+5UZpOGOs/
KK1GPKZAzDIh0hmP9V+IXv2QpS4UYHquFwWMTykGy/VeyQtw4IYPoTbbnXZaanDmsIeyhsb4gBmQ
WfA5BTsNFN37QmQaANljLbSA+9OAFiBo393wZfUUEAOyB9FdTFA9Mn5+m8Zdjh5nsvjjacTAKmgF
EMS0F8OSbePcfhANuAjtcfkmzwZlVZOU/KQ93AZQ8mcozmAgWfLgRrElmhwQbieXetQezMZNh+sS
8Ch4q8dtKbPVL6q3ojMglt4Wui2XfsKxrxXIvZXBEtCgcEP/64zbemrF7l9gLN8dEC79rOu8qBhO
igNlflGGs9I9T4X/N4H639gCNOJ7X6zKcVhmFdg89T65K+4AafugvW6iVb2rBqqtgmsx/Z58um71
MKCZAAIaGhq1Mo9DXBQ9DyUV/eiaekb3BdWpwQQZ6DBC70xwhdWcLunSofXgd/MK9cLOMkGVCpDG
2UzC03+3Gs7hJXXpwYfdpEEN/ECd0LtO6+1VMUXZ7TBU7ZbE+fnQJJAArTF2rzzGigXKuciqFtcA
hG3rNkeJVecWtcxHivLOTxHDPCooJY8ApBq0I/79cJzva706D0mGTCRHznxanQ0gW9glxHMoGKTY
pbmln0FV4gmD2LaHf1RiO8PcUZgVNkXFRKHGfSnu9LME1CU5bUz6LeaORXjV7Y9dM8adCZ20SpMR
tJbk8pWUzMumR4hK2YaqO6NoSvy4UtqtjEu7hbLEUDebgB7yBmgRybebFAIKC4+B3ohggiF5Dt3K
ve6y2wqurJB/8imTQq9Iiyt+NBhemiLlnrsFkOM0P2ehUw+CKHP09TBuDOJMIKGY8vOWvLt5zyUL
VTajXEoVFlRy9hnDbYJDKDLBXQ1XDDoZnYSXTV37Xief5uj5+o4dprX9GrikPfwPaVe2GzmObL9I
gKhdr9oylc5Mb+X1Rahyt7Xvu77+HrpmxjKtSd6pngG6BxjAkaQigsHgiXMabRzGxqAVrXndnsk+
fAh3jTt70VXuFA9/AthT1vaYBNYoap1IYK7ElNroao/9Kd1lUKsYHunbyAzuucvr20rJa3NMEouU
OpYSAnqHsfNC8ih31xBLv2xiKyWvTTD5S1amset6QOtlofm5KNViASJx25UTOMTqf2iLSVSTUOux
1tYzaoLQKiRI+bS/8vQ6lXhJmX4GNpIIAROIIaLfDBpa/P8r19YIqMxHQcMcFW5Sh+gGCnsgQjRt
OXMkD4PnHu+SuPmhVgaZfJGFOTGTDkI0GNyqUzcGEps7VsdZFPvGY2hl02emOqFkDCDyXu9mwQp3
syfb044Sykw8as7t6PpcFYv5jqXOkKMRTfV5F5zQJvPyXfJL9HtH8UA8fsVjsOHaY6K5qORywv04
PEzX40fRCFXCm+i9c+lYSWDz8EZb+XblJexzjzETdelGgBzTsLFS9baIFy9uT2oqWH3n19wHNI6T
sBR2VRXVgzxNwMJ68aPsUQaL8IFcdRhVkLzxr+SQ7XhjcZtd/vUamfBuzDiRa0AkDiYwt401v9Py
AJTnu/aliezk0USzGrqrd5eTCm+lTKC3+twPhaTPfhA9i+lrV3lLwcklXGdhig91TuU+a/Hyr52K
o4zxwnynQ0j2N6FE7PAe6TaPslUsMCkl6WMj0NoA6gndQS3elvn58pbx/j6TQVpNmUCvDvp2A9du
ffhrniXrsoXNomblC5r4NSv2IomzymhnSH+BCTw/Dz64wB1I3AFAaNz3R9kGB/5DYPc8LPbmGfO5
dywIPJxItgRpER6aMfGGMbIa1VXBAtVONWeNEk0RFzI/O3ucyuCX6tQo+iA7J2/Jj8Fvf9LiLXzo
LEoOIDoZZgoNK3uk7zTjnhtxnDTNAkFHEKgKYTo0KBGCHcbY8XpiHFsQbFNyWt3nIeJ4e8uUCPGo
jEYfAcxQ5C/j+DCZo1XGVjbtLzsPJ1eySmu5VKliDeQdgCeDJcjgy0+8rpHdwXieQHJEek7ls9k/
WDsrk0KmvC5NcwbagOo0EAc4MohQmCfJ63aBK3iXV/dfrBkAeIHnBA8nzC6WvZLlTYvxYSoM1txk
3rAnryMENpodJAa5F6dNH8HQH95LdBOyR9SLV/XJ2EFFnSTG4msP44FOnJS7RbfKt56WJ5DlkngR
uJWQJdVUAL/WZOC5mOwSjlKg9njN9LuxdIzuboiJK/PU+DaNGDJM6IaomhqTIos8yLRRn2ofM1ZW
lp1y82ec/rj8pXg2mIU0pGjDJe0hQlXcRCS1AuK0I698pImQTSKYi/z3QljSID0ZhyU09Mkfy3Mu
7Ij5MGMWOtBNi+TOgpManVjCmzDfCmQJjUDNAK8i+i+MC0Zto8dVWUm+Vj5Oc2glgQ1UiJUuPGZH
+oe+rW5liG7xyvmEuYjKCZkYpB4WedOfKUhTcLuD0lvBvXooQdLAY/TZuruv18YEc1nFSzt1PViD
x8Va+nFvGj/DXMINd3a7ROG0cnk7yVQG+qy1yiQs4SFNxx1Yd10TVFp4CbVbueKY4i2McfmgKie1
kTGwovbAxafBGUK8u7rqbM34KSbR0x84PwhhRDBjgpGJ5QkrxDxQNKi6+iEaH4N4VyiJXeG1/LKV
zZpRWplhFpXXaqSngUT88JHOGMSvve5izGACzxrt3ZqFrZyN0OKV/9t+Cd1JLAypisUnteZE0rYr
w4Ou7cn4NimcPtm2W3z+fcYJiTSOtdyBCmyoK2sGJQX05STpjmj+5f3bTFGgC/73Ohj3S4siLaop
1X1Df5aHmwrXNODJOR+Jt1nMNyJCCAT7nOHCKZ1C6b4IZ44B3m4xiVZupAZvhTJksdsxOoetMd+X
fRMBJYnhwaFsedUpZ9fY4nQUEygWd0pykOZ9XbozwEHd/vKH2bwyQP9B09HiBvqTnWqrqmmuW9Lg
XR+kYuBf8FK0R0FbTmzh0O2yHQ+1uDVZCu7oT4PMJoopdBslGZFUvvcouBcHVy7HeCmepHvhdbAp
dkyyir/bX93L5aVuucfKMNvbq5ahCNUIsHhRuwry3i2EzL1sYcs/1haY1t6kdmoWzTKINPX4vk3k
3Grb7tUAGazVgXn2sjHel/so+1dnFqmzEdIIMgFEMtx3hRXfzokr/FR3yT57BYR9EayB1/7Yyu3A
LBKCDqmsEfY5OVQqaHSbANGI5KVSZatoMytSrkjwlvPAZFvOvzbFpAwoJKmaFEFaK0/2U/Yjld/b
iXPsb3+vz9UwCaM2Zdp6UwQ/r1NrKk5jkllN/VcivF/+VNue92mHcXml1gZMbA6TL+q2PIE6XHq4
bOC/+MJ/LLBt8rZNi6kSyvQQPjbI4DZx0lv9LtxBNck8GPtix3vx23QEohuqpoLYFHMGXwumMe+n
KS0yyU/MX6oEErb8JZ0gKxRodtb/uLy6LRIgBRlBwpgkuDlEmYmrKmqDTk3G/CDumtgCBN/JjqLd
/ZCv1Ds6jRrvVLeHWNNgF0AaVvjfFCuMS0r6dPmXbDrM6odIX1cNIc8mB/c9rgyzl5PnfLmZE09Q
OLX2JhZvvV56VVpFtqCFpTnqoeRL+a46LujbyPflT8UmkJWIwWQAjkQKtO0aL7z5EEveXV4m9wdQ
h179gHGa+sAY/iUxT65H98O2rby0f+vnorG69+YMXQbHOKMo1180Th7drLbWG0Bzw8p+RIhI5KWe
fPk+fdQOv3EH5mL9luyhvH7h9cybMtp06dXHpR9/ZbRThVGsMRkLGljdVQfT1iWI7eo/SoyGlUbl
XN7jzc6TLEFTHHQ6OHs/+LtX5oy86RuDYI2QX6FNkemqgGxCaM0ECGpiK+A6iB39Rr6JeKSU2wv9
tMzsbquZTYWmOdoIMkjABaB05tZpo7t29CIyeJfXyTPG7GqFv4+jpM8PVGwPpTOkxfP7pfclhdP8
3I7Nz1XRH7LaT1PPKiAIIXNqzvdZf1OY93F+Owi7y8vZbKatPxuT+AxJDWt9UgO/ow/LFAvcnhQX
t0W8bNeA3Mm74DoFJ6s/oUMvIUb0Gz7XDm+tzIHSiyGZod4Asv77+RCeJ0ewimuwOFxh0LT/oJyO
r/mkzxyr7LBkNidFIow4/I3kHtNy9jBADKMH+8jkXd5kXmywCR9wqxmSNl2CjmV1JJ587B+iyFJD
a0wsvGQ6tbfUVvKKDC9zzhrq+2wjYPV52dlJUCYVpUTZANXhSsz3QjFbzeBfXh7PBpPeo1GcmlhR
wVDU1I5YHYdadrPy5z8zwqRwKLeYYqCXsy/ErxkQoQYE7nkiYP8lT0MdCE00XMDZScMO4KKeBEV+
ICBva63Cj/eAWZyavfmzRD/dwUM9JN14qIft/fu0yuxfrIZx0vYloOrzSek8c/k5qhyMIc8Es3u9
ogZypyqTH8ZozKCQJwvteRV/0tGVoYkloqZWZBxrX5OWMpdhmc6DQqW7MRlMuW404FMAsAOOkXfZ
3/5csop+2m+FAWbjgOWb9G5EWNXgQD6J9uKMd+0ODK8glhreJ7dp8QzMY5fa3Epwxun0wgAuCKZ4
01shg9IMiKtJtyvnw0AOU8mp4zfhtFCn+o8Npi4rx1whuoLmpLL72MZdt5fBhUffFi5H1eZptjLE
7KAIsglpbDQc2qC8jBaoWY73XfNIEtlquXIz1Mm+5aKVMcYJhxTjfDrmdjCNFJ87ydHwZBM5sY1H
ykz1KDu84Be8N0SeUfo5V8doKhWdEoxoFIZ9Y+4iKSuvRqK17uV93BxwXX8xetaszLSVMelTpTZ+
1tvte7gH6vo1cpbQap9DqJODjTs5Ed7tleeKTImA/uE4LwMgEEUnXzVCbw1i+QBaMk5PZfOcXH03
pkTI6oz0cqBA+Hw5V+mzKp6k0mk0ntNTp77kHkwRgCMkVfQB0dy69U9Ke1K55GDuAOVw+KLTm4C6
zw/2DQMNypOokMUZSPy9sisGq9YsI8I9s0WsmbotvMqH5txfV2dx/yfPzGhJA/KJGQCqCffVV7ow
1eRC73QwIDUYyg+tqeIUHJtfbGWBcXq5r+sI6h1oaxR/aeV9jgchafR6XNU5br/5zVaGGLc3oPKr
KBrgDlRInlKNAX8DLKIE1a3MNjl+uJ3vV9YYf9eFfEiiEbSdjdO7lT/uSmCz5FPsxz8oFUlvzbe8
OXLqdN+ccmWS8X1dysIom2ASI3kxJsaaxlZqCD4sXj3f6akTqjz+n+0tVcG2IoMaDsQrX72DEOCy
gn7QfWHfu+Ge7KUbBWMvtPTABdW+/AG3HeXTGLO8MpZjzO2jAZDIf1VQijauIRQyl5zqYzMHK59W
2MhO2gVqrmjC6/FxTh8X3mPQ9v3+04DBlB2kDLTCyGTVT8lOmnTouscYXzgoRmDHyfuMe29VHYvM
k+e/JwTBIl7Hyk0/lK+p7ErNvkgAIYt+irx3++1TYfW7mFoBR05fBW0GNAa4qQpPMXDedVb2nvoU
7ZTtMsxkc9Lo5pmwMknda3UQpVVR5T2udNANOYfTXhVf2p7zyLLdv1rZYKqGKkn6ThJqw9clO/N/
j2cFTmw1RzDs+9ou3vcPArpXg9v7Y2YXj1ppqXZ5ndm80pnjWQaTSidTEEpwokIJvNWvx6Efr/pO
jjlF0nY3crVeJp3WcjkumpxGh4yuMdxnnuBmV+2z/C8uZN49hLcqJqtW4iRrtQkQT6l7Objjkrd/
FPXstH6ljEUkqNDjDvAeUuGNAtfQsgptHXKoly19jwAZTPeyCbEaCMsYosm4Yx9olaiOme5PPTQ0
LbTXobNqJ8B5GPCb3qqPFLX+P9fo1CptQ0EqjsquMlZLqL+ScgZUU9b32nCqq+uUN6L4rXKmJjRc
c6CUqxho7H+NsyleAE4Lw/gwCKVdYx+no6iCyhxyeMnzn2ziyhbjf0act0SeMX073qqWcgAxwWtb
W8HLeCM9D3dNaiUPvDTyvWXBrI/xwTxPqmiQgRwXCDrUCkYNghftBj3L6Y62pmuvexB846z9z+w3
H3ZRbRogkvh+/EkQ3u4ytcr9cI5d1QxsaeCkL3qmfTnSGQvMmWemhh7E3SL6qXAUoT3SHiThsesf
iZiDXMrjfDuaCy9ZY86+FLDrTpaqBVe5zm/u8d3oEVBkFvjhoN0GBRvt4bLJbycAXZ+BsgtawwRI
E+bLBbOaaO2iLv5UvATEa9PB0uIfl218P3E/jOiom4mogpeUOQLqAioTKcjvQeVMvOTNfI4Avzbv
xMLWVLTyKUNC7vWiVT8FndU8ZCcunGt7mZ+/gAlAENyai9F20OMKHeRl9Q0Ea3h5FWyxd1WESY+i
iVKYZrx2M92/b18UmK5/L52JxghvhujN4t21qE6ScZUmV3LypIqcoOctj/mKglCRuho6xZ9Lsh96
kGdCsL3Wbi9/x++gOOY7MtWmZOKRdwowwqedejcGWjlwpluqepy4psPFxNG8e2nrmNCb+1IzA7H9
reiUu8M+Pv5+HxcglMCrbb+donRpJpFlDTAJ/IPZQfShSjOKJFyz5sIacL9reV21LQsYrDFVkI1D
RoAwsa3JQ9h3So/31ql+N3QFtSThddQ4Nj4CcVXPVZM0KolAZzfui2Nw6E8QEId62f34PEOZGjqM
JqSF7jhesZW0JKJClgpvodK3McFAKaKx1kCe0XywZtA5t8EKj/JuAsHfH0xW4EvBCq7CBsCZqs5E
lDovehtFUBCYldtKOy3llQrSk8tr2t7HTxuMN7RRmstkgpjYKJQ3YTM+LSGPc4R+bta718tgYinN
pqwWSoxSGI00WTl4K/Y1mTExWM6BfKh681rU89iblCiyg6jmdbq2zrW1eSa4wgVUE4OhYfJGezPi
5zjE6KUewfhZq1/Met5d3tCtBLU2xzh/kYHK38iB/8+qCu8Ys7XkqZNxZy/pFenCprJXOzkc5CZV
9eyQKXf5cBTiB0ECwbB6pw3ntPRKvFeHHik5EbD5KSUJjwqQoDdMiTneTJlk8VIDPynlV6HmiNm9
lv3ShqcewHa98XRew+Z7x5eGwMogdd9VmAcCCWtRATCOMjajcU4bG2AI44sjbFbkkoS8CA0/omIA
+aulrK2SVFwAkZN2+c/gUEO0Ot5Nt3grvYOs8i6zJ87z//e2zcfaPi0yt+AhAfUwGTGf0j1PpiW+
UzBqaXd7/WHI3egutCvb9EXOF/x+aWOsSl/X2WqBHlWxDhTxa41mEZ2vrp4Cj66zcOer//0xgtqT
AeLRdU3FrC4T/bMCNJapL8QfIzv6QSUZhXOqu6L5L3px7Syd5z2PMmp7mSuzTNRrIZ4s9QgyJcJU
3El16c9VaaO2tsN8OSVxv4vIu4kp7FghP4S6caRoupLUVLYvZ4PNQmK9fCYdQIO1XtRQwR0ZDQGo
HDwETgaa89lJrvir3kzmn4tmk4KxmFkP8mW8JEDhVhz2+chVXN7MpisTjNPGxRSaZYUhk/FAcYSF
Nz1pUNksoFY44r02vC/dTrCUU3RqPO5Hpb75LemtjDO+Kwt9HgbpTOeepmcDeJHAUd2psSY3dyKX
O86ymWNX5phsV5a9pBsYCT20OJjAkRV5eLTrYa3DDYVnjfftmExH5ioATEQA+Wh3LIf7SvijwF+t
hqkmlFIKs0LGMdzSqW7MUAZOcCQ7wwJxJSYMeZQKH1XepY/FVBYYfUaSrfGxmm43eZMTX2GMHMMs
lLQoxaCyfGreAfKXYmsCZxxvwJGXANhmjtARYFJ6fDwwA9A0N+3bwhb+7t8oo2XhjnshdjmxTld0
acVMzjGHQJu7RkoPpTs9i7Zkw2XAg1Da84t0T4dVOzs3rP6qrTiWt30Hr8uYb6EaA8zZFZbtHJhh
nh+C9mfTW5A5sS4vTdoOhU8LTNgLagid9SSBxuCtSqxxtjB1iFnK4SoEZyckOZR72v3Ij7kPkXC8
TPVXDU+4bjvzfP4EJviNAvIYmN7AAV20zW2DmS9D7G+6NH4wBehA54auniRB5jGjbtZzuCb9e2+Z
JCBM4iBGYYDB3OkpKt+0AOQd+8u7+18OiU8bTOzPoKMc+0gV/OwoXFN+TdNt3PhHYFG5SN79b7OF
hUf6/6yISQSpOmpxOmNFwPUedadxtMMHA6bdOoov76juYOrx0tt2fbWyyqSDbogmfTTMxaejuMCi
YRoXFLM7jGAW+yzdUyRnv+ei0Le/nqmg1UpAK8bOZUXGLHXqB7ORY9yOjUXpeARXBltHGlvgG/Jq
T/CJf/l7bofjp1HmzE8NEtVNOwZ+3DdOZ6Y3ZdZwno4462KrVYnI2VAbenSI89Dq5tkiwf2g8ipU
6tvfEpqGYTDQpYMtndVoyntNNNsGr3yptXjaAQTjH6jbGYCf1OHriHyfGaC14qc9dhAi07payjrM
BkITqjoacEsIaVeu7v6tn8IbqgcIqRQne9B/cEi3NrdzZZhJb+h6KgvUqAK/zTrHCGM7SfHuXd9f
9gueFSaDmVVfCH2LoXsjO3QmxPnCXVkXHM/YPvhWa2ESVhRoWq8TSB+PQFwot3QXtcQSrzu3Ao4f
/DQ8/bXt0F5ZZNOXuHR6DJ5qDE0lPxYH/bhTeCLn0RM9zWtOxY5XCG5vJESfdICcdAyEfb3D4Imj
M0MVDaZAFKy6mZ3S7E6TNvD8fzOQdRmi7opKqMzHVztpl+RCWy4NWAt6Fxyi2judGqfMQk0OIohk
zy8DN5e2Msnkjqobm5xkqK8nYzdHQIHDYsE7zjnrYuOsGjKgleU2O8jIxL30hNvZZU/fdonPZbBj
7xooCOVhkgMIIFfH5IbO/giueI92yOwRDNIJP7gXW96iGKeQ9CwSIDJKVazSM71rAXXhRl5sR2fi
Sla1K39dXuTWp4I8GCRZMKwtY1Lmq3comLWvAJcERBgM+sFkB2Vl5Z192chmOK+tMOGMuTPJyEDB
cIiOoOjYt6fuaQitGANUlIkkgvQgx+u3qti1QSaaR83Mc6MFZ3msPKuSM6e/2ul+5tFh02s/e7Ss
rdDNXTV2DCXVMYgLK0GVWqrwRszbomjs0NwDlc/ZQvohLtliSg9DSvQqG5GfpNvFo2gcHZUqbbAn
7h8eYuuVMQ2Prhi1USvAikbug5Nwr7Yu5Nxc6Lq96K8kss3TjHEDFMk4yOyQ45Kbtd3aOJOxVLnq
mzwIMMz/PN4GJ0r/Q6wYAiQ3tWO+lgOFnF6H3OpuK/bWZpmsJc1Eb6QEE5NC9KDKeMwWny5/Q06s
sfXOkJliuAAv4+fkMLSGGy9XWs7rFG96PvSADQmiKjJwzl99MsB7pKEVAQIaRUc8yx4EZKA0kv2Q
1Ma5vJ7N5p+8ssX45CROwxIk8En9un6kpPpkn9rQTnTk9/OZ+iWP3fRj0ORbFKwsMn6J4qMpQg3K
B6Mt2v1+8Bro5eJ1EnxNbu3MIDyFEN7sFC6VcaH038WO3Cz3vN/xHWGIIm+9csZFm3w2Fq2PQPX2
mOGRVHTHXQzNc83R7ge3Ok+uiqeUzOY9jFIXvLR8xkWruQPZYtTl0MOjojXdHh3Pferx7nKbjvq5
y2wLLplSscslYFTavLXkZfClFGhv0nIOWJ4ZpmDNhEHsSLnEh1A66IBuZfkh6niV5GZUr9bCHHCI
E7lXWx1E3cfByf7qd9MTHdwVDjno4UUrdHrrclTwDDJnnZT0uZIvAJ+O/V0+nSfe88XmobNaELW/
OnTwNBNDq3AARr2G3Fh+rhvTzYedPBiWWrh/sBZFRSYBny7+y7h53ImlEOlzfGgn19D8QuFkxO+0
rzSOVgYYh57zohCmpsTLnf3xNGILdwNwwZkbcsFzmw2KlS12fqGoFzILwkIRpqP7m0aru1Jdc1e4
sSdzCpBNL/hc2MfCV19pkcasDs0RIy0iMDay5NeDfnf542yGz8oE49ljD3WudAL6hMSo5cvIrpSD
wQODbJduKyuMO+tK2cVyCivmPrgNDmQvuIoTHlUQASduzxc4pr/6W4pb2WPcu5VbYZ4HECO0UINH
m9UbrhLK/LRAm0jcL1yh781wWtmju7z6UENc63UpQ/fTjKy+sSoIqsavZmhpvuST3eiITgEAKf6F
AQ3n8gfc3ltNo7J0IBHCFe2r7dCQzSIcUBB0bwMELFoq4WKbPxt3gQSZ4HBxX/RbfdvbT3tsXu/w
EikUEVoT5Dp/DPdotTrjS+0AynmkaBqevc0YMGTcbwHYkyQWQtGmzRhUQozOi2GbmWnFhEdysb2D
nybYpnEvDQNEGCm9+oN4CPeFFzmQiD2VR2LTqSQeJHXTniKKJjCB4BcCG/7XL9ZHQOCO2QD5bbwc
YZDRAUkNGEQXO9lTrmoe1pFrjzkiOwHgVFMuc790KwBw5b1g6zb9YlS0KOYL/W55yHp9TE4hah30
Zl9QEE+8L2/Lh0bHlEt7RNPRNm8GSCrbl2NgK4mtDTLppWo6s1IDwB/V6mUwr6rodta9yya4m8ik
lAJsQiSPobo7vHXHfhemllFZXYXXvvQHhif2WmgZxZ/E9nphTF4p1LhOE7M3/Pydjhpm94KtHZXr
0aE3tv6JV5Hy9pEpxbvGEKusw0EqNaXdxsIu7WpHDTNOj3HzEF0viynAw64NcnWGQyq74ajY8tOw
b53wJtpjlOb8T52DKT+GZmrNalTQbk9BDtF1w32dRPtZ5OGHuB7CJOIIhHjBpMkxOpqYbwctROXI
KETIgXIWZK7wIvPGu3gbyQ4oN6A5JE0iARd1CHaYiLrqDqAosygEK+ROoX7kJTbzrz4bO6TcCGBg
EQQSH7Ln5Fg/0htL5hg37QlUovZyXmxzRx9qat/Yg+DcvRyAHy32S9aZrJJiDF2SZcSClrb1zRKM
+ILpMuS3MRDqgZ1FcTH/VLo6ug9MVXUEpNnjAhVfcljSOVItKnVWW6Y6JL8SdP1CK8hK/WpUWq1w
4nIQEmucwvZlLiTZisoBDIBRK7oGAOqxLYQRcctZe2vjvvLkuoknqy3M3hOKcdC9cOwhTGEooEqy
5EzJJauW9P5NDBrlScvi+EaIJBmtPl0UQkutYhXq9Xpp4tapkuy9NAaI7hndPKluM405wR1mFofn
KDTqwg1J0KN/DYFoyGFXVfZTVNNEttO4SvbL1Iqa18vysHhZsQjXmDwaEjvSzGWvjJWiOGkntBCo
kwRIny1NZ5wnMPzzbkdb3YK1XzDpVwUSnOQNEIigl0184VqwiBXc1GDvrWz6HKoe4P2+6tcmLz9u
1V0KcIio/yUwSrCQmlgwTLVdkJRNyU782cWc6DWONxfMorvo3OBBCAMm+X27FzgpbKsqWRtmkkoV
dgMEFITZNyGGJo8gxMqsy/6+2Them2DSiYyRSlHVaorr7Jz0jjaOp73mK/e4d0Kuo3jgVZKczWQL
uymNQ5SwUuCDOfs9lodjLJLjVAEmXYNmSRQ5Ab3Z+FF1zEjgRYGOOjKnAAgPdEMwIS1TvIm33bE+
UGx2IDrlzsQDLEay6LivwGNZ2nLWtVXmywUZkkEDRuRD1YGEJDT2kghOkLG5WYaB9wl5tphPWKgJ
ATC3KnExXZ4NkFYVDnB7D8G+eSd26+dOdQrueO2drUN8tUCFqS5nMtTErLrCN/J4H0zJi1JForUk
Gif4NpEQIPgEzadpgoiQPXwWQYvbUS9HNEUaX4fwA/gQbvR9eCu4U27FR9z2vayFEIRo9U/SObgT
eYSmmx00DSwCQNOhmNbZ23iZ1ErSFUN2oHU72XdXOAWBHfyYqxYeobuR+/QJv+6sZNhfjs+taDF0
OK8ByXtRMelnWF352jgTF1LJxaEnp6U4RfNboD0s5KSAavKypa0PurbEVGVVVQz5REKEfvlelPtG
uBGU+39mggnFuBZEI+lJDuHU8BAZCAhZuxmzxPtnZtjYG9uUqtoUvlb/6odjpuu2FIV/cBlYbxcT
dMB09OkQQWlMihW7andxitpS5z0c0p/KViOfVlSRibJ4GUNJN1PTb+XcDlTDCjTTGqbQGQh4H67b
/A+2ziSmrkmQbsM/mS80L8aS5pQXMyhuivmYmWeB59GbTyZrG8zniZayhSp2D9oiMINL4OaAKtzf
5K5/GaH7jZFm9DlHzBj/uuwUG0cp3q2xIl2XiI4j7WsgBdpYD50xyv44qtVVv1C8QTtUnKlX+leY
7/XFCrN/WS1pZjtWul/FrwJ4pyZ1sXKi2QZX8p5nidnFeAS2JyG6DJLsY2y6Q507o3ZN7x6X920L
Ef5lSYyjZ/qcjXFfy35xHHwqbdHs9R1x02teYbB1s4FyM8YYMW6Olx6W0QQ4ikkeZTQ9k6OGa0Z9
ynfhST5RoJu0N/2FyxpAK8ZvX2tlUPrqE6m0NKPQaRronhL/Nx1aagde8kgRp5AW5xxlmy64MscU
sA2I+FRpAn162nhx+ZOMnBmdjQz+Zf+o/dVZYZqZWC9NovhmZ095YUmdE848VODWZfCLFeZE0sa4
CeVQAiC58bojhSgpTv8W/vj/TdBuoVq/mGPiVqz7We3DRkRxE94NgLWGV8gYtkgFXehwnXoLwhZv
vAJtHdgS91zKvE0fQZGtywoe0Qg7X9tmaiAOI+pj41WL7Ak9GcOnSFrljU4W8lv/m06yssdsb6KR
Mm66ND/Ewo0hvkeEc6XYKvh1cWWA3VClC0ZShgY2lHjEkb1+Fz+Ep8odvdaX9iXhDsdv+uXKIpMU
p6RTjXBA3ywwXUkzrDIbbFnlTNPyjDD5sBX1WSClWPghyEyC4r6Ln8jAbb7QjPAtY+gi4EkYs4ME
MXMeKwGk0pUE8zj9AaTOXnpQwYh3tXzM30f9Na8rvVV5ouH+aY/pqaaT0GXAAicHct1C6A0C2Yf4
NbcVXz3l/vDT8HBlclRf/JPNXJllEmMnqUMZDUPpd9p+kZ1O2ek5h19k83utTDDJUJWKOhLMvvSl
qc6cOcAwlVIStIm1NLc5R9hGFfVlF5nEKIQ5htLMCEwtuVsmfvKDMoIFfvkceaadH4PxSvQ6O6Kg
JZvHbLUZz6t1MvG8zFXXCJCr9dXyuqnvs+qOs7hNl6TjYRikkgDQYxxfTxUhhfdHB0WBVlPlBb5x
DDpbOAk7CX1OrtjmVkKUZLwq0AsZQoBxSXGYIB4cNaVvnPpH3QPxgAVm61tz9/8jpdusCtb2GF+E
3GDYNmMLR9kRL92noC4x7el2AhxLuTId/cfl/dz6XhjakPDMBVp4CB1+PUSL2DDbNgIpUtU8t8NT
XFiX//5mSKMRQfAkg6FW/aNfsTqlUXRrUTMqg6+9KgfBwmH2d7pDF6t9rj+eLiKMSui+diZ/cQxv
VYxrw8zK5sLQ52aM8oMJJlQPdMYVsNnDfgZQdXFNPBw+A7a3D2xeMtm6wevgQAc3OcG8hMKW3ko1
xqD9C2JMEdWPqiWeoVaTO+mZCtFCDCK3dPpiutjZz+J9dICA2w8vl9e+lWzWv4A5gWITfNcJyCEP
mlIdg1hyirD155DXKN/ynbUZJhQbCFODkX9CSCzEHsfGlfqI5z5b4Yd7oIKeHf5jfBzvK/eRm0lS
u1qIoUKY/FAhRQXF0SvpOjpTdKLp8HRWNss9lcArwTEIgkONrnllTwzTtiEDYBXK7ejqHxJDrZec
QY9s83v/WxgLfW2NyZaIy7ifUsHEm950rG8DhLq6Ew7F7WjxHmy2PtbaFBMOOVjr8k5oQFon/z1H
j2h8XPa5zUJLRcdK1YFJASKFcbpQlpUgW+g0G+j4JVvGKBadAKOyywS8JdGBl5rpH2SLk7VBxv3y
KJWV1gBGaUgUS4NKgzrvR+W9ba5J8XB5cZubJ0HhB+NPkAhh+xIVhnfDtpMxDS3/TfrcGsL9ZQP0
Vvl9LZ8GmFMGoIrFFKgWOQhSbUHVrDA+JmjYCrEVie6ie118f9kib0nMOWOAQmFqKg24X+2vOX3V
Fufy39/KQWiY4oKryqqKm8TXQJoTIRmktMwOZfur718Ecqvot5dNbDmAhkMLUyKgFJR1usRVrEbA
TOh4pisOKQHldXVTKY0jLKeo7i2lGtz/3RiqDTRFwTtkgt/oqzGzSCJRmZDspIQ2wPaa7sbS/RIE
tiBwQmlr61amWCRDHuuzTJIBMBf1HJS3kvpqipyvs/X1QZxhgqYGnWaR5d2X5XTq5TrKDpFwGIO/
yvz58m5tZgMDMi2iTENUYuuKGooIrZILkJm/HZwZ6IjlSbAVsEpDM9kHgYab/rpsccsZTE00UE+I
qkxkJr81xSzU6YSL5IBpFDN7juUZ89i/quRKiTl+t3lJX9tiUp1GxqUPw4r4nUPZb1Ff7LWbIrKE
/2Pty5rb1pWtfxGrSILjK0lRoixLHmI7zgsrjm3O88xf/y1437tNwdzCTfKlztup7RbARnejsXqt
Y7Sdt/QlKbyq7dw2HeEq8P/g0y2NM2FP8otJFJOe0q43VgbERMedCaBnn4lGhiSrYCHBbJYC/zj3
9R6DUnKVtmgeAvonOYDS3Ja7zCObCNhuXmJac5Uza0zsa7sYOsMzBoeB8eqhHgNKo2sM8l6ZD/1G
ApLNv/uD+Z4zi0zsi8o66PomxPA+2RjhTk/ua15AXznDBvquCpW9AwuOzLijqWhqoegwIQk/tHjb
KXedwLnn8UwwXhjIQyYMCma9SLOfq21oHidl+9uH6mwVjK8VYJ8d+77RvSh/q4kTSK7fHfx6sn2M
rF82tdZ4PbPFBNghjstCiYxkH3q0Uh93gadCOoiPAqZb/8W7Pz8N+8Km90Yp1hloFHPJ6av9IN8n
eMYPXznroXtzyQzj1rOqBqVYzFC6syfMassbZStuQAixaZ8aV78leypQFDkxGOh5W7kS3ZdbSRj/
DkYlaTGyCoJuzIZEO/kBvWUbTfP9bIuO9gLaTe6MHl3NpdWS85BRy9E4FoWIN8MtaOs28y69Ins6
qc2vmlci/dnq6OoXad+stEJLzUz2guwtqR+rUgVZ3X6WDqT7/ecNKFlhrBeFHzKLzrg/5Jl7vfYn
4nX+eCqk9NTJGO+tJrfUQ/eyu6w6Jaok6Hio4GNiqRPrMlQmRR7TvSRci8lNHeO1sHSK3ycDJwry
/qcd5jslREsnXykoS8OwKe6yzfxUvpRXQAZAKCQR0FLmQYzW7sNnJpnvpVfamLY1KA1VS23tHLJ3
sQNYNAiYDWeIwbDROWjCWu02cgqwtO7BvOnw7gq87aWxdOEzA0j7uqoAg0GhQvbBtBXtEII3SeZV
vasnb7G99Hcs7OhaoOmdgBFcsXg0k7eG7P7OTZiYL/skUYvRHD24++jv6/S6Lx7nhBP212PxYhmM
4xfTLEamjxCpkkf/R69BAHr46RbRjUy4OGHeljFxfyyjFH6foZ5B7v9Qo3XwYOlSNdorlFCcI72G
j1l6Ixv9p9oHE4JEaFieXQCtN8mP/n5+Gm6qw+RgJuQhVyweWchqxEITXQQPGjoLrPwiUOxzAtEn
sLHGkTePiRNloAcIk+SmVKfNGPKq+7VBdyzy0yDjhqVUVlKqAgs97QV3dAsgJylRJIQlbf1I9zbx
ZrCy8DU11tqXsAzlXVo2iqrMeE4vlLi4dLoG3Hy3qUG+HL0Nz1SIqLboYCD3xWC1CFrYY7wnFRRB
LMsATOiYOqNTuWluhSfoeXmRF9yAnvyqA4747vIp/I/9/XeVrBNlU5ebvmaMnv8jvKHExMpzoNnm
UT2Cxts1t4OnXGFQuLVUrycWx/jagZEBcpc0aFFAgIWJp6qgtqYSjwX6i8bWdPNTf+UfphMd+wAq
6Kp54rnv2h7LRNUVUZXAzcYym05VW0SBOSneON2UiWkR89h075dX9UHtxhYQSyNMZGtaaG33kEb1
Rpe4/nX6LQgAeAw2gl0DevRzeM48H0j3/NqwpVN43W8j13R4c+WruWr5Kxj3TcJMnJEfgda7Tr1O
s0pXugJ5yXHYpi6Y02yyrR8npA5r8jR84XSrOpf3gfrr120w0YFUDPQ1FObj5kYmdWDaAzM8qMul
XbQdMM/OZ2pe9SG87/6vGSYfVvmEO9AQYozQHyy/Fi1d4SyE7tSlhbAhiOhB1cmQajWR6EOy6Vo8
nKA4LLpNqN2XVbe5vHGrTqrImiRjYojeuM4zry9HBWkI/CedbmoFT1vVS978yYOoAQKkf60w5ZPi
BySOYqyqRlNDcmIcfGmrWZRWvtvxXhJWb8ZLa4wzCIVaduh00OBGgQChnecWneLVLGLPD+V1uuVe
Heg2fflsiwUyjhFqdQvKgVFCfQhRMijF1O3H4C6Va9efeex9vI/GOkmdismQqJpXkncyH+r2QCQe
jpp+kksrYgKLGNdJZEaR4E373sENDJAe/ahjChl4Xwpo+PZ3fshEkEoTu2guACkr4YRik9lS+Irp
2ctGVtPs0jOYtCfhDi6TCH4YH4Z3MDCDbE2xyK12Eh0MH7m8qMTzRHY+PkrE0GhqI963Lh3QzJ0M
oP8Azkhp+SDJTad1syfOIjm+qDM36FoJRH8gePsZ9v/wKhgfrwl//vC6PNo6E0DiZjCkOdWCPaYN
lQwTjqULIjlbgdaCJdwmzy2XLn+1Fl18RZ2JJiP+yaEyqh45FWBt7MF61uFLao6BAaFbAzQO7XV+
zcNl8ZyH7ZvXg9YLQ9iWH7QzEHRr7BDzSBAhxwTUzxLcg7zuwPoxB5M+fbYHSRbTT4y0CDy4FAkm
malbRobm9EJg48YdbC67DM8Q4zFGOZlBYyayp2SRhanibU3AmSI9XLbyH6fhcz2Mq6hVIMxdhMH1
ZlNkDj1+wmbI3elXv6HTeOJT8VLxoLGrS1M1Qv+nAtbJ5IJJIqoPDK7h+dJz2h7n/iGOOTCYtedI
Q9bxYANOXEVBi+w8hzZyUY2dURDc1HuQb9K+dgn0I+Wn5V3I151wYYuud3FTVou46+YO9zDtR7dp
RqdBrom2/n3cuP8jY8S5+dEf/yUPLAwyuSYchTiVylnwujyyEu1l5ngF/e8v/X0mz2Rd3ACyAnYP
Utxq/lHX9wZ0s6EwaHG8b9UTFgthMoxZlYM0B6gKWmi8HFKge1Agu4pDtmVtVQX4NjPX3zSclMOz
ymScumpnNU+gIlcPV8rwTHRbnTipk/OF2CfDWomGMWqxsDnJ7a4LrJrHnsGzwMaHcFZAGgWl7hZk
i1FlqdEvzsehX/mCF3zgCxZunSQRGTWqldVSyEktQ3dFe29w907AvBzXlvCj8qSfwEkELpd4kfOJ
Po7cwnamaXKSxB2ka++TY7DTMbuBmestnUmu78ojFbIKfx+Du4wYH5FyYTKealEC6wtIM7sHsX9O
q18T75WXFylYBJGIkaJgIFhW/j1T3dJTd8DgfmtMq61s35Ix213xQKOrt7DPI/aB6V8sKxuMdASv
tOAV6Fneg0qeii1FuItOo+sf6ifMLj7oWyp+JrxWO55+Fc86E0mIadZqBB4bjwzppjQzz2jMW0MI
Xyi8ORfzXRZmkCXnkVmu3tgWi2biit6kpd6ZiQZIaRNdZ11eHTBllT8ScBduh0kDyAdigdEP0BbX
PPkZ7kdmwstM806XyZIn7iGHYWMSNLG1EJNGdCY7fQMFTe1ePqqcWMC+slciBq1qIleemcw3USM9
FUm9uWxivcD73NKPdsPCj+IYOIJmykKoHbZo+IGNeIa6rYznkblwOsgwIVq/T/eCw6u4OMmIfU5o
mlSHGhMcWC9uW/IuA/GPbtTAIwZejziaiRkTE2JMGuOpVTJpvtARyRvDY9ZjlOp7zyPNWkNkIcR8
2mDcUtAwZ14Sku1bcMOM98Fe9GYbiXWHt4StzCmB1p3i0xjjhukQCsWkY/SbiMdEuUvS28sewfn7
7D2qlPBRKhVzkrUwWaW0z8jNZQO87WIvTYowVn0iq6oXPSJUgoxOsOdt/kiVZTBUy3Pw1cv158dh
L02QIJuSYUxRVO2p/lwFeB45piBloSQYOXdcnbd9zIVJGhIdMuEmCm8we5fZJg843QKOQ7NVdhKU
w9hlreGVGBjIAhB/gqms5UW79dP5r5exRHApOgS9HlbBfs4bJ8yPCbE644Si57IvrNcin2boz1hE
H6mIfTEDEHVP5mOfH8rptREfZe11Dh8vG+J9FiYMqEOhznMdVl4OQ01gCd3zZQP/cTP5XAoTBHQz
TqCuGMto4hgAfY87f0cR2CVAmX9AyL2MNyzzj2RmXd136IDpwg8ZTcugtzOF42b/ke7+XQ97Iw6m
uksnRANPPQku4BRYExptNQg7cG1w5SsuW816cv80yFS+QhKiOsw11TMKjBKlD0PX2RBXtBKF2PUQ
QfxnBhGsq9TKldJIVgxee3ilqL/XGfhtqELh2N3G2U/Od6U3/6/l8ufPYm7SwpjNQu6roLIee3OT
+H3p+FOQPIUkf5VGIjp6rQpWlKFzPPpNfNU38R+gmKkgMAUQAqkIhZbzUyJEUPgrJShoDJXvyMKM
20fNOYhrUWVpglnlkKa1nup4fda00iIGOIXL0xRxfGrttFMqbeRKxcAQLdNkSdMhNTIwIO2zLnI0
JXKycXArzbDnJHDNiTvXumZvkZcNJhYLoxr44Dyc8EzipB4mIzbaYAU/kthp3MpTduX75FCyOJRu
Ps9t6N++5DY0IC0iWznOshyaKG96lw51VVv1Tjoq4Hoi4P5tdiMv/Kzao8BfAE9kQECZvQ26Gdxn
Kh4XosfgTqwAbg42imfc65R9jM4k8e5Va2MTUIv5tMh4JcTahro0wWLZY8pFasBl76MZCTKruz61
WqsSMAkoupTLoc45jZL19tbCNuOucjVmelWjuQwBnwMFAKZu/1TvaH+QUu6017xqdT0cLiwyviQV
yTi0I5jlwBp6wJDeTrjDa9v14PiWdjVc8TrLa+dxubmM++QJRIOA64Eagej05lMBFigenmc13i5W
RH/CwkONpgwi3DCgZOU/TZVuFY0ToedpiLEjVriRZ5wUzLPH5PrRLGu51INgP0WtU+nfifKzMVtL
Ljy/N620tDmBm/69LydwsT4m5cttms5TO2Fy/of0nc5lgGvtKjmEMUC+44bqn8zPzS544pjlHUSm
DkgBRgw7kAd5+j36QzMGpOZd8lY/zdvCa17576S8ZTL3AQwkJvIYapUnZm95+jOcDsYMUEr4xlkX
xyPZ4C1MoW+0SHUeOFuKj2eAbOsfumf5lB2ogg4YDkuL99q9Rk2AIAPImQg1RQP99nMnbTKIapUS
Oivt994BUUv+mlxJTyFkOqTb2Ta+V6+JZE07nh7l2qaCWIS+01KaD4WJbVPW6wmJ0d/o1NgWFHC2
R8atUJp2G/mc+9xqLFvaYmKZFOt+C9lZ+OlDfZg2mk2ulBvf7fegSXMzF6wfnOi59iWXBplQ1nWJ
TupcD/b95EblQwDZr+T7ZW/hmWDCF0i6BL9RICWXk1eMX1n9nFvR9OuykbWAAkUTUD1BihKM1YwR
0F/mU4xiw8ujn1N8m8bqVgfgZNI2UyVvcuH9srlVnwDNPZHwdo9/TDwxJjGeBaVM9oaa2UJ3q8rA
msWWUM6cyLVWtoDb5l9DTATJ8mRuMgLAUKJg+lUjm3jIHuKicYdMA3tZ1r9eXhjdJzZQguMBcxbA
01G6zfMzlgWBqJYQMvfG8pbE33PZvfz3V7FISwOMh4dzJxBxlEavqi2ttAtrdEq3sr0RHNSypz9M
pgUeFas6BSeNd7pWPXGxOMbZ1Uqe5NKESqRK21oYdOxBGBBCwWI+1pAY/L9ojK/21JbrZRwznDNp
ypoRzIOb5rE6kp3viMSiCoOTI0PzWHhWQcl5eZPXvfPzI9J9WGTzTI/aRsVw2z5ut0lANmG8U6Pr
Kiucy3ZWC6Hl4ugPWRhSc2Dg0zmO99q1vB8eqZaZ4ZgPxklxC3facd/110+DIWMCiL7NmsxpSHM/
GPtMRgZwesdE5gFrKp4YD71dPprbxqO8IPF2vFE9zkKpV345FrKkwSSGqnSNWSgJ9SCXe+zoP1zC
ySZ6KHH7pTHZvOHBTNZ9BshqTJCKdIabjS4q9Lrn2pC8EP1limup8OSteMEGo9W2ZE+efMWr4FeP
xsIks7N+mItDO5i6l0KeLnPb5qiUu8ubSP/E1z38XBVTnASiGFWzgglnod6neB1Qj53uZdm3oN0q
vMblaq1APtfDtstBIwTR2RnvtRWgEVRDrH0BJySYGTPITdK5Asq7Buys3HEC3GoA/byfG8x5l5I+
i6oc8PGi/lWPuVWZnNvdx0//so8LC8zpjrVwEmI1F7C01JtlSzgZt6CFdQVbOs63ygmiCRjVEJ7D
uwIykD4ntqw6ysI6cxKKRG0aaS7QqleSrV4+CYlix39CC7jscrByhWOKEyflFW3Ujq5o6256UnUr
BZcHVdsq3HLrH8m3y/5J/e/SvjJHoJtLXU1b5PSUYhmvKJZRc0V+b4tmmUt2mHOQGaOagC3T98Tt
7GZ3kAu18VJ3o4MSInN1tLs4UZrzxUymGyCK8ZRlAcY+Yz2yTGGwOmWn/VHKAYYaNI7gThDZF5w5
NEvRGA0IeEyj1covhTECIfRjFjhBZG0xiqQb4PmDiC5YLrC5i4wTVOE8DGI1esl0asi9UV2PEucE
r2a1pQ2mBopAcmIYZYcN87pHEOrufrX7HBq1AHo4w46LYaR/jvWHpTmmImoE0gaCr8R78JfmHnHm
nfHaPAc3KEeuuY3VtfCkEIlOOMsiJt+Z1NLGmtjLNfavdFoMMEAPZ2d4kT0C8g6IEygKSo738Qwy
p2rIfQFTSW28z2JP9N/q8dvvn1qIb0Mpz9QMjYhMTdc1vVgBk0Y/FkU24R0EQib8m/Wq3y3M0GUu
/C5u6kSoehLss/puBu1Ikh/UVrcur4VnhP7/CyPBbEbqkEjpvplz0dWFQjxKKTRUbYyPmXeXba1F
u+W+MXF80JJcGii+6B/kNlr7W81NXF6vbP3zf34ext8qVHH53PtoDJI3NX8tNc79aP2wLj4M41+9
OvtppiLwdHhqkTfgpX4BZ4lC3/SAdxAzEJpc3rjVXifmRSC0Z1CiGDY3VVOVKmZYTFDsEcBxjLcQ
SGjhwQGQxLvsAEUpV98XQPsXL8PtZdOr/rGwzKy1TYs86Xx0OsPaKYODUl73f6KLbIBaB0TKeGHA
2DFznoRIj9WRAGr/P+HBiqlCOdpkJvDHw8ufNFeW5phzJcWBoXcJ1FeD6dSLB3341Y1XYdL+ycky
MeJD50FoVX1+sppmBKtP2sUAuRlOUcrXml7sRlF5+4MPhDgEEQ5MRaqEWY1i5JqcTgBsydO1HNiZ
dognjsOvHShV1CWAf0FzprEcZ2UkCwOElYO9Etpy+lOSn35/Ccu/zyQ/cyizaowQF6CzByKeZ7xg
2QqvSKannk15qoTuggFEiYx23vnnyMCQE0F5aMT0Q2VLQmFlsmzJ0MGYUDD72eYPlrSwxiRYaYpJ
CvSo4EVCZeXKKSERoO4cENbqRBCqHxFaaRi//ULvAfT3oHRZpnvydfchCkR24X17mEEsI13pRyjP
bIYDpHbv6b2/fwtvw4eWczVYDYYgxzKpaix8hAXwmJ1simETTx8TGBUonOjF0YSeGUXFpj/+JLgv
zTEba8xZMyUC2IKTsDr0QeMaIPK+/O1W3V1WAPFFn0GFVMq5p8jZmKfjjPhQxw+RdFDq7eW/vxZS
1cXfZ05sRPvJU4gd683tGLmNcmMqFSf4rK9B1010rw2aqs7XIMwtoKiQX/ekIMdM8aaaE05QoH/h
y3kiCNYYhZHxj1kFSauk0SYf7DXDbAnxt1jurZhsC4UH6/7woEuWmEAaGUJh+HKCfP5L+TGA1RPw
MMq13eV2jdFs6UflGKcP0XNXvxFBGMBFYlOnuvQLmN2E8LkUTApaMYNtnmbQb4AS35qeqYfXD7x6
edU9FGgLyBLSITQdzz+dbERZByoq3SPVNzX53qh3pf9+2QNXv50OSqCP5jVhEVByNphKqJoI6MqV
hpHi9igbD4PGwUOvh4aFGeashqTNdJIib8QecUN7eAM+EhwLaCcRu4WIBlI8r1Ba/VJg0YNSsERl
qRhf6eR4gM4guoMUn6+76lMGWLF+S0Gw0MF4vbyN6wtcWGP8YvCruMDF1EDTbHj395SGllL4gJEb
kBHaF+ScOa5BprStZZLXdZJJXu1qH7T+xbbdBVuypapz5XXBSTCrrrhYH+OKvSyLoaJnIBsRv43x
3QwtX5833c6zwbQm2lLIsrwSS68Qn2UIO9f7rPwD3If6uQz26XAwczNFEgWH3Fzvoa5ih2nlRp34
PDYEbKO9d9ktVmPvwhxTaQxRHwGPKRlegGuUFA62xru0rfiBgaJSw7A8AoQGFZLzGAGMcV+HPVhg
m03pCVZ9ip3Mnk4z0N7NCWrfN7+7onNzTKyPxzHRA5Mk3jTI9hQMN3XNfYb8enLPbTAnV5vi3GxD
kNsY17NL6VFMTKt/o5RKCPyCNXOWtNKtPbfHnN048qUwq7CFBA+4tvAdGKqNeYzsDviy+YNMlJI5
8yDVX7393CpzgLF3skyyKtvr2oPYiZZsnpL+8e++FnNqhyiHoooPBK1p/JTH71zM9lf/Pl8Dc2Ll
Ji+qvoNGaNaQQ1/o3wydx+D1NUGdmWBBwGhOhSAfUeFw9V2u7OpooyQiZCI5L9E8J2AToZ4nQiKp
orkTt0gXmEZ5rq4FSNTV76IzbocDHnccUJTxzNLjeV5PnC+PSYzSoEu9mn0cXyrYpboShNJ9FGpg
tqQFjMaD163cFM4tMgEjA9VFHc9KAqnBZpOjBecaSFfRxrjRnPi9f9Lh9yLAaIIzXmvfZTTxAwew
tMuOuYJRPf8VTByJiJ9GFSWvpqxpo0cpl6cTveR3L7xUyXFSFkAMcYdS0MRI2FVibpXlNhd+v9Q4
XwwTQNJmFjXI2VI2T8mFmByEaBSvcaBGuTdvMk4m/shRl1yGCRy+AUh0EvflLvb+EV2IQKOBt4Id
74LFiVAso1M/9OCqLTGPjQkJKwe2Tvkl81ojNEJcWgwTQbLWlGcyjcJO2fpbbNwGgmbgpuZV0pwo
wjbuIeshiP6spPtxPObKWww81KQ2VtVxXIGzHINJ+E05t3HhS9leQU1GJ13rzf+P5TBRQ4t1sY8b
yNqnw5MPubVJOtTDrcJDyXIcgL3+phGJBE2TwEZrlsWLMovCYx3FAMtKUeBeDgg8U0w8SApBE2YF
qN9p3ijhkSQbInJMrEx7nB1Tg/6GRYM7BVHoFIBWdkeHY6joaVVZPfChJobT5BfemzYn7LB4sWiQ
fFJPYrifU3lT9q+aMvDuADyvZiJBkJaCYpYlVFzt6hFQOCqsGl1rB+Fhhnh8BpoyCL/seGM/vJLT
YKoKVRFixewB1+zBPgOpWrcRLGAZG6rFYom7Yaf6nE9H/+KFKGEwUUKMIs2IeuSsMnVTtbVC4fsk
nMrkJkp2w/B42RU5u8q+WA6pUulGLAq7WPeC+eek3YxqYfXa02UzHI9nofSZGQ2N6IOD1SgejeiG
NIei5F27OT5oMnGirMUcEpFITKFXe+JDfNJu5NfKoZQorT29pA/RX8Zzk6kuhjzN6VxtjIu+v+1A
hSZtK6/d/r5ywtlR/gK4CzHlpkIJdJcPJcCtmqPWE+eqyHNzVl5NDhQwA8ZYyixZlD0KqkN2f1WH
LiaTqahbuI+Lv/Nzk7rmIkLFNdA4YVsle0mdLCHK7G5qnCbfQE3cquLc0kWeZA8nYZlMCBnwlt6R
1MBa/J9jvlMyR4yuRLSoY+FVxyA2T0mOV2ezIKq+SUOgMVHPU3IU4kIwFNsK/e7B+tU5k9Pdx3s0
QneXzxov9JtMAEmrXG6TFJzk4yl6pDq1VC+2gSgQntXDDXfSj+7af8erL9JsoLwgORijAjxvDu9J
ZBt4DywsOhUdbesaagqCChok9YFqE/5lraOKTA0i+U1eZamWeEGdWPLUvpG835ih/9aFvCn6y6FS
FZn4ovolaLFmERI0+bPSd04C9R4V4u/dH6AilgceIvPnJ0M3/VLyW6S6+TSCiRC52xY2MygwaJ4T
HB5qheMw0Po4twe2FR0Uu7gOto6xnZ3GwijtTeEVTgnWT541nrswhUnTqmIcT5KwK8P8tiuLaxlT
D2mkuUUGDLYeeH91GoCzPV/ckEaNAHYutEZHUARkOIAgjgNBXIh+LOUvmX9/bOz86zFRJk3zVs5k
HHq1jDeSAihhwamFVp4GYAJqYJIBAT9FZ2vVsZnHqpVwy1PvzdQWNzXevuqDtqcDOdpNsE0OoFPH
uKBYo0yh9Km8a+YK0fn5L2BcJim6NCvEatgNdu/kNxK6SLNDHApKrZxx86FdAr172g3mUXV8PLF8
CTiL1TMeVHaZQbK+xuolCCfOTrelbUDdHi0d1Ex0rlnazpMluhRl7NuG7W/y25yr5rV+rV/8Dsaz
skmt5znGXJ28rQ9QpNqaszXe/sP+UKucb74yr3C+44xb1WaRNWkDP/6HWp6ylSkxSvrwndIpi1b6
IPLaJ6sV1WKBTO0bJ1nVaSbuEIXeHGXFtORG5CQrngkmV2klGsYkBzt0PeS2EvwiM6+yoRnggrew
Fa4yYv6Y+Ahuyrb8lm2yLQTewPD2f5G4Wq1yP/eLrXKrhsSJquPky6Kni3eT8muKVF4zicLuLq2H
SUOZX8eBVObhvlDCa6WeHD0CmF8znFFQ7DycHlXhVy6Soyj+PoDkzAPZcrdMglb1MzBRB+qVIm39
fpc3LyKPKJl3rNhydzCKQp5GVGlTmHmxENmyXNtK8quTlR9zEFuToLjDlO4yM7US4Jov54vVLL/4
hkxwqVsphThJgYlcTIHI0xakQFYs34JSj/MhOZ7Plr8teDYFksi4EimgGG6zBwG0eZfXwvNHJmQ0
ktFBu0+J9nnUijdDpXS7RBhnOqvDmxdYgUqfOwcTK3IosouZ2ps7+jST7fxtcxeWlnk1Ywqjt0eI
2XoFKFvIAxXAKN9mXm3Pi49s1Vv2manU4H/fj6YVQb69stsX5Zt8qt/TY77Jt9rRf7u8vRxP/aKG
EUtFXRsqaAh7d9rou9jFIbxVoQlbb1vu+ui5/u9zj8G88zqGzJNimoMfIv4b0AtI3ehh3rabcJe4
fIbFy6fAYGvdrlDmSRgxviPrsV2Zh0TILHO4GwyXs4W0lL20KqbU1WIzJnqC5t4/0x6xm13rd8Zh
+uC21W963jZePhIYUz3fRdBFNQX43rGL4HBpHozimxI/c9Z0+WR/RcAVQjebAe5fvavQmZJN7JKj
eq1icpJOoc/P5l8lUYMtcYuA+HM4IcUJ2q8h+ClHnK/0oUly6SsxgUTGgEAfjTG4ipwZU/W5Y+7M
U+umHzjgwoYc1ffphsoTj1vLB9PoPxI3V1yCO563MEFGyWspQWMbPcA9HTWZd6Jql6kzogFI83n1
Mkbbyx+TdxCY+qQZujLSSA/VN918S9XwW9S/p5roaklhOJdN0U28sMlfnuuB4egiJRN3tRT5tobX
9KtZatXHJsR1xRfK6safTYVXVnIW+BHjFl2YtuxHwSyg9lU79DkndcPeDa6Nb407ufGd4YKSHuRA
7cDp1tF9u7RYtopJA0EboK6Bqoy+HSSYAKFUybynEE5WMD76Xovl6aUsl4GISSgDuo7ZlmpMBPvw
qUptMGz5J8oYGzg+b1M5EeDjVy2sikmgK76AKBMfRJtqrDYPCdAqittvApvuKO+djBPWWCY8RZ+T
tqCdrUyeHCkarIyAflTlYdJWxuWWWR5E8+fhU8H4soRWP+62wBn579MbaATBglsBi02FEMUrKtFx
+VjwlsbEnnwAHw7R8OwujfdqiTseFobR5stG1lsg/5Z90HY5X1jZa34eE5TuVC2g/VZg1pEOrxU3
GqQmuLfny3cSyCKcWzNSIYiaDi1+41rbm09gBr2lBLGtXV7z6lneCWDH84DUJlNZIMOWv1RL29Mp
3PKlGizQx2N2TXwKuMqxK7B96iVgzVEw20xEts86idNUkQylSjOFgT0a+TUGRxJrLqPQ0zCEYxdB
E25Tf+jsuKyupKo33+J8EI59SmorrMLY0TOgybpMD67Grnhpc8XkvSyvB77PH8l88bxo2kDJTH83
uvI7phkgpyve6Ef5pFnhTt6l9vgsctuV6878aZT58OZQh2nk4zWpbXYAwEb9VuEK+awXiv9rQ2Ip
aYSmLyawNUEuZ6fs6TymfENdObBzwBx4oW49jn8aY6rSJgEVTS358GQfwiXEDx6SWI0sdW52+JZb
UJ1fTfW0mTueitZ6tvw0zCQQc+gHQdVpOySz40C1AqhC1Or3REwsaJlyYtBlX5HYhuykiVqCIQHc
fCESHN+V9XDopNYSI96MjXzZQSS2PlX9FmybkZl4qV49zf3QWr4/vaHqsQu/3ud5dRoNwSPN6E4d
XmrCcmuU1U6BNnksggykCr18LDfoj9mJPx7jJnCICanVCfcv4UchjDYxO2+AkCUn5fF2iK5rkfH0
uMOYR1oZOymN3iFMcBpmcz+k/WEUZx6MaL0D8vnpmSSkS+U0EN0UdoS8Ks1DFDumuhmhmx6Rg5Z/
zyfHMDvO+tYz+qdNJgslUwn+UwHuZkJ+tXuvVQ6W4j8S0KcBJhxloVE0cYwPPwCkJDkQg3vRP2B5
Gsoiwusm8o4tE4eS0I/lkGA5aWxYtVTYQJpbc+E25r7KcrSRHvSOc4bWnxj/zQoSW98GvtEHIRRM
INg8uyoElDM7v0rfJ7B6Twi38/3llM75YmxhK7S+NPmdJO+GsbhOG5xYrgQ1zwQTg5QQL6aJhm8W
Cq45OwLu5eS+NXZ131ht7E2+M/7A22apuinoBYqaV7QQHKqvRfS/PsMWt2qkTlE6of8woQlPy8zY
Ta57TN2b23xjPvNe+jhnnK1q+9BoTTPBcmUM5Ol2OLtNcTDr17/7bkwkIRrkWloD9UrX/6yLX43A
S/yc/MjWsFOuquWMEZIPZEx3908N2258S/+Z3fMeY3kuwsQNo2iLRAFDpSe1A+otcyBO0fe86MtJ
hmz1OhamNuDOkXhNj8HmKThMqbqVSb9XcdHBI5Jz+RNxkhRbvopT2QV9oGs7rYysLt6W6ZNS7P7K
Blu2yrIWpGod4rW1f+pAxWE81aV72QTn27AjXKImhzMJkNXNymvSn/7fVmLspP6YjNDjUkyIgx8C
FGC455p3w41UW8lNvwWFOM+zeQui8WKRhOupHyK8rdK7/D8aRJld+vZ8lG6l/Qzu/27H5c1fTyS6
ZIoa1Vb+qkqlJCaGPWNgAKkqlbmhM+EiVyryP1qtn3aYqOAHaS5lTUBBBvkNAYFR5NFxGtTpW16X
ad27P00x5UU2DD6kStC+ixX5rU8qSzKk3MKNh1NSrCZECNSZEpHADyB+HVZrJlKpgAGKt+qJAoj6
3XycwOumAN+abnVO3bS2LpNqlWI8SAevA5OtzCksQKoqmzsIDxPfHY0jqThVzIoJTGVAnAxurWng
Bzt3wIaQFPxjSPFi09lqdwx73TZ5tctKGjozwoTUWpnyRvcFyAH7walTA7szZ9sU+ute/v1xQuPM
FFOU1cWQmUHW+rsqFcaD1gQoy4KA92FWiLrOzTDVmK8JhTbNdY4meHZs3eoK1+R9iWHwTrCy7+ot
oI1u5Kgen6Ti8gfT2Ltio8lx3deYy2glwe3ETYFpuCL+djnO8owwd0RZKnshqYJ0r+TJY2v4JYT7
yn1itLeX7axkwcXX0thHi6JrzCiDPuk+0FS7Kn8k5C0pNyLY9sjvJydYAqcDphVFPLvQQLwItGZT
Z1rd+bh8Jq6q2En4oEqcYE5di6ntzkzQTV2YCAST/D/Srmy5bhxZfhEjuIN45XZ2LZYl2X5heGvu
+86vvwl1z5gH4j1oeyai58URqkOgUChUZWX2jZxkR9Ow8/Ei06fefNCDLy3Z9Z0pyCRFxrhzG2Vd
3ZHZsvaWJaHlEqZ5/DGQa62zSVwCCkQLeXDUYBjBu5eN48/b+7Z5oBGVZAXD1Jjr5g50niZ13lVR
fJRmwMVkEDp0X2U86fNF1HPdukbAgfzLFHegzQQjNpUSpQARy85/dIxmn7VlhNOzG7fx1Q5ynzWU
KsbFWpwtuXLMY+5hinA33zcA/at+AfpjwxX4/+Y6rryS+7gwmuskrdv8OKTglE1iJ+8Rfhv1mS6t
e3vLto/arwPARSw6qUXSFm10yFTAsWnrFOEDEL52pqd+Pvm3jW3BnX6tJDaPFQRWZ2HI2qk3dLaS
O/Wi7xhNm2JHbrdP9+GRIMEBJSkk0VI32mfo9Ioo6W5uJPOda/PE7LTSID3MF3cEZD7p6+3vu7mY
+PvcxVxivsVqdGjyUqXzevIxlHt7iH2VDvejLDjp27H4n42DLS5FrAI1CpsQS6k3eCkMTmihHZEI
NuymI8IIFx5TE5i1pI+Tw6QAi4XCjKYHjt66tXBIXvQ5XJS0WMWEqBPUu5XPebmLe7cVTupuoXiv
3I997sr92lBSkMrjXNVe8Fh+DU8p5seCc3wwz8uROZ75qieAmd32iq2KkKkT3cS8Om4Z2eC2qpel
bG4KuF1XPcL97YzeG+GJVBB0HA03mo50mexpcprh6yC6fTZ3cGWb20FUh5J27oFALaA9GKkeraAR
ozqViCt+82it7HD7B5yBTAyKeGxAQHj4Xoj+/qZ/rP4+t3VLEFVjIi8ggKOv+XJUK7ul327v0+bp
pXhEa6oCsmRe11opml5SZCyVZI2nJof8pR72h9wAOVuWd3s5lgXKWptrtjLIxV5itMaAXlV4NKz7
wPrZi/gLBH+fl7AGtVxXtV2fHsPyxzT0dpj9bx+g8fHUUpehzvBKqIL0CXpaPyHR697elO3D82uR
NC6m6m0ZqlnTxUDLKD7Dohevvd+7jC87cCbBUPVm+rQyxp1UPV4SLbJ6kImlE7JB2ZQeZlXKHFTE
Mwg7xXdKZfzMsiE93P5KttPvcsSVXbaTq8A0TmPYh3ICojzQKGIa6q3FrP7JaCQ68f/1cI07pEk8
NpRGGKzB8E5afzHHkxELVlC4X9xBNeQmsaS8j4Clpd8JQLypQ5/zg4FLPXwSNa02o8Lqg9iRXq1b
bWZ4DINM4Jgukt0XZ2Xq7TL6fHtzRMeIy8ZGK6d5Cj22IwgXsvG7LAnuh+2PMNBeVZDQgqHx+iPk
sJcB0IIgVabHdt7kTiu7xSBIKbdw3tj7X1a4pdKMhaRhWDCcRjQ4Y+7O6CUC6J256Bm40GHrPEwU
OvWP/GEO7E4oELu9ir/sc6uYVGq79BPeBoP6l6H3dkdffn+bDBNXBNgkGMslF02X0sibbF4gxGYe
ogCzVb1IEWFro1YWeADyEIbtmEpFepSk0DMH5U4qmkurC8tJW0u1tsOFVU2elynscro3L9WBoeLD
R8npbBMcQaavYry+fL29dFthb22Qi7FZP4bJ2KbpsUiUyyK3hj9FRWuDstZy2xZTD2CsIk46xqIL
ZNMr15a5gGvlod7JcQPSUGfyGRpy/DIUdoepv3qHoSMQjFunvHXnj0D3+IFIpEu0oVzY1aMwplWf
0D2pDxN4OsqXUsSVtYXaMNdfyH7DKkQ1ihnkUj1C4bpW9mOhhramDZ4aUMC0FNVfAMFuF92ZUvxL
qbSPcQQu/k/GaLlQGfBu7/MW6ufqx3ChplZDubOmCvNdjtrYDNFYPSVP9E53GU6zL2zlIkYWiFaZ
izy63iSUzCndVyqiTHeS1b8UUbt989pZLzMXXnIjKGmswUhyqA7aOQG9lvGFTYyy2d5acF6Em8rF
GpLHct+NWMd0fhtcKdzyGRit1s8Ps5vsgYveiUTnb5/Rd2CQeI4GaE4YiJ9BZpf5B2goFMpjWO+S
wptFONEt4M/KURT+pWwt4RjqZQ36WWh15pPdAvRzMtGfv6s8xTGcqbZHCPns5j1kkN3bXno7/IFz
9/rEZFmaREpWpoDAfZQiYMBpYd+2wDyOT7d+Oct7FMg05nqdFuO+6DA/VpMdwCYHo0chqSXOKAmZ
NljAvmWPizPNFA21GWC+qPWkJyahqEMNEEribGqtEc3Xi5aPCzhVPsxSnpqA1kKJzAwiaL8Jcomt
EYEr7+DCSDN3xWwpIAlgvaLqvv9pPSzfuhNQmTh21GsxlZN4/SGB8MZek2wh6o7dCrfWk4soUG2X
FtMw8FLbM/7aZZ874dmEBoYBJVkxHfNWf+fqe7ngok9xBBCvHkKPolIxm1YD5ho7xYvsM+na6Cg6
AZt9hLWDcvElxisktWIpg6TN3yrt9+mEydEWbgOT46HZjfZj4/+btRW4Dw/uyKVWQr1zQg1XsfPZ
bg4mSnTSHZId00WC6DWO5IrouUQOxUM8yiGulaxHuGk9+S/r0YhcEBk9xt6w7+zejRYbTV07/x46
BBNyjTA3FW3w2+2yuqSTPIyRAYHVIHyxdtSPnpqT4SnH7sgqyvO+E8l2bhq0TCaoq2maqhmcRwGy
o8dtZUQoyzj6UXOVbxY6HYlNDbv9mNixHzjATt6Oels7S6EbyBCdwIW9zQasPrIrin4iNIYCW3+s
xjP5AxpkfNLKAHcsiWQirIIY9Mi0pphgmOSoB+0yeIqX+qOtf/jfvodbQ4ICuWW1SPhri6p2UfW6
W0P2R4Bv37zrKYVspKGhwWvyvhmloyHlZhwesjPjfq8vmO6SP+uutpMecfXuIRb2J2WItUnuBtTN
TlIoKlDHqqUu5Nf9MH5dlvIuqsw7kixOA9DO7bVkEZuLqERWCZxDUSmj5MO/r3zDUkK1VDoZvkGP
RmDHU+/GwX2hav+jHc5FJLmjfVA2GGTrTxpg/GqZOlH+VW4FZYiNbOnqezjfAPXTGE0VWssD6GPH
6ix3qOvOdykaUTVmyKbD7eXbSHGvzHHxeqRpl2ot6kZag/zZoO5CTlMh8PetHHdthUfSELWn3SR3
AK8qB4mATz+5FEUDXOnOzM+B8QGk8U6V+nPhWlos2Lit2vmVce5R2ltFJOlKmB7bxmaFuDS1IT4o
eeqBXghkhPSzfgKjwQP5eHtpN6LWlV3uLBglSMjrCrOqVvaU5aEdCifX2F/gfR/xUNFBWKvLECq6
9v1QKWhFe9ocOusH9JQ9dQaNnCWfLC1x0dB8tCbiaI3xMsfaz5aUxG578+vtj9zyn/VP4I6FXi3V
iJQNjan8VNDA1fLEzkixu21l6/lHQM8ItXoTlMoqr8BW9pUi9UEf7DPo5AU74pc76FgsR2VHdh0K
dMlFNE26tXtri/w5TLrGGhQCgqwOwyWNZZNIRMq3tXYqhOnRX7CAWOGpWcowyDFQjLESqf9rqiwn
Uqf7wEgEmJut1iVRER0ZXzQUePkI2XeLqoS5kR6rzJmd6AdGgXaB29nKTjmykYP5c+OpPutasoww
dEUrufmZK/u8i2TNpOh0QRVyyM/GhFRszj1Ca8E5F5nhNkyeY3PpVVa+pa/h7FR96aWKZv+BI2LL
FAoxCCjm8bCLMkxlKZojHOpLFNj9HSjX/VzCWrJcYbiwYS7wlQgiyWb81DRUWGVGO2vylIptT/RS
UofoGJ2XzGlAIYIHrdOG3uRZ/rw3PcFXahuBRYMxpnUI9TWeiVAvp7FZ8swCtQZjty/cVrcJHtDM
TZLJDn0RrnfzgGsmhmGB4aMG4YUoLB23K2YOomPzqffifXo0H4YFL7JlV7xAd82FlEj5TcSsxi43
Pn6ujbIYsModUjyPhnCSIwi3gwT5CFURzBuKybO2UhRI2EHDXLNUg/LNprotTElWLOAEkueku4uA
W+7OoSa4yTfvubUZ7r4JmlIGlF5uUCIbAU/AXXo09oudOozisTwzEbT4XkiouhUndTD2Y9qB6eXx
Ihhll0tZXqHkm5yjh+mQP+bPTP6AXhanPUzP47fls8A5t269tUUWCFa71hASaG2rYczknH6ocBN0
9uSAORXTt4Uj6tNsucjaGHfF9l0ipX1Tx0dWTlLQ3/p7tl6E0d484Ws7XJAcrDRoDK1OjrVhM+qz
6TSEtvSTWQMQ0xkEi7gVLCEoQkHWDgAZ2jfXa2iZizxNCbQczPACZDild2Up8Mctr4duF4S73obw
+BjSq0s/tJ1C9iTW75Whf56T5VFVA3uUBuEYxFbAWhtj27j2CYUGS8k4Z2lkm+CPKtzlVX8w8IKT
3epRzFe16fW/Po7nN62bbhyCHHWVRRq7HYYbwQMyhZHg6ma7wMen1Vfx7Ka6TOsqHwHAs8rEjvTn
ofVo7A9qaZfNx0nIGiXYMR6dO8mJXOqlihsUEdd4gjyeU6uOkRfu7RO8tXiGRdiD20RewN9mQ7Po
UO9V6H7IuvwwNTl90PSi+wMrJrQcoNhrGJbKTwhoSVxlY1UAQ216xvRhkH7e/oqt1Vr9ff5N03TR
THJLAUOa9KiRb0EGCoBksBUUY28b2gzs7PYwVegqUMgeXzs3cNTSSHJw9hr30YPqGSemMsPKlYQ4
qt/tkLj9rIRz61u7BN04DM+CoJ9YJnedgK8sjWsLpd9cKk/wihel7HzBl20dW6piRFfXIAsEkNH1
lwVaMKtRg2kBJL6X8M6Cula5A2AQRFoe0npfWJ7cNKjp0GbB/xhO8dog1HmXNh9y3B2Nqd/1cgIk
RpGVTimTyjFIUnpaZVAn0KXsq952r21SFqfSCOPLPGuWq8bFJ8ESbLkRJSrBtI+mWzpPW2taSms2
lCA7/54dJgicjJ7qaBi+k7zh2KDZza5tId/exuaCUYUQA2BXpCX802PRSvBqTUhjR+uuTL6RPwA9
Xf19Lh7LQEqaSzoFe226W4LUNvTcCToBPnmr2LyyovOgzKjolbon7GUxO7S3GbUeqPfvrMhePkw4
GsWpQ88ndLpn6mo/BBu3EZyvjHNlhSxVe3NIUOnuj4vPcoPALV7rnfHBdAHycTLcPGyEe0mEAgob
lzcSZUsDLM+gKmLbtROXKqUA5aGJMdY5nqafwnS0ZaEoK0O0cpcPeGOYehoKvRgO4dKsuAzzcOgx
Jx5cmkN6TC+MPKI4/gsqgk1nxMMGclWUsDB3/T1zaC3RUC0ASvW2Urt9ZmOQ0F72xTcZrfXeZrEA
zCqvgg3ciAVQvJOhB2XJSFzfniSrnEHryISxcZPstfvuTH10CQ9oU+CJesSU+iF/XUQes/WduJAg
Zo3/A5ySrfjKYFqGlZVZGd0XnwLDlp36A1hmnXy3PNYRpC86R6zfu9UOtUCwpbHvhJC2yQW8QB7a
PqmSHPNYwQ6MVOj/qA8ktGNQsQa2hTkp1OvP1t0sqthsru7KMBcBdGmOR6oWMRCrTFsQvZh924Oa
MXbMDGAQDI3rApNbx2L1qbxyRRNkwCMNcCMQzptT61bTY7Bk9m2v2dxDSI+qFrJ1kEtwvpqpi9oP
cUYP4TA5xRhdZFnomOxv8CcPlzrFowqKf5BTuvaTugrHKdXVAD0lplGx7E3wEkJQLtonj8aD/OEP
vmhljfuiMaubOrIGDEwNz6nys0hEUXrTE1YG2L+v3D6pKxpWaoMxksuEQMmaK8RjqbkOBdLQFU1t
bj2loED1a/nYFq7s9epYEShKsx6remQCH9Wp90EIjNKMGCKy6Q9QiZcRQFCa4ecr89jqJwBhUdku
f6jZ5yn1bu/O1rgIqGB+GeBWr1GJFC1Lxm7S0pWkU5L91WpHzYidEALPWfJa6SdIRTlzKzhOfEkG
ossGYrGG/5CmI4Hm3BAcGnUdq4F+SPDeeGkxRI77NfQGe/4Bno3lmNxl+39Bl8R5/zuznD8uzWKm
JlA3R8MIiU3NxdWhoGcSxa6a8K86ax0l+6bUy6WL0ZsD4aQmBaJP51z2n99gos1paRTPBy5S00TO
rK7OyGG5Xz41B0ZYY7qkBdHpP4M6pXt7m7nY9bdB5MBIAfEf5ctfLaSO1RkffjSi50yfbBNrHmaC
Wj3fu31nhTsZJaB5Q2C1FtRzTaAPtBP5ADg66uhOdZccIfMjOotv7r8KZX9bNHQFzxc0jDGmdn0W
RzQH9LyFD5F7C9cPUKLHDsvJkiUltAdYtj6ZPkv1JXe262/jSVTA4cPB3z8BG4k5OQp2df71VKeT
MbYxAZ/0TvkU7zO/2fefmF5D4iGXEXkOFw/erKHrw0yZuoz66fUHA27fNwEZ6UFXjtqo2l3+ATw7
XftEk09t4EfWI8gv88bL+4cweIz019t+tPm1a/vk2n4gR6Qdm5ZCvknrd3La5s96OsyXuKEPhTrV
H+LI1JxCmu9Y39jOpiS0FQyh21NmhQKnZrb4zV//Fi73KBtt1gFHR+6oxujvBflyitTa8oaRdF/i
yEC21fZy+uP2EmwcJUz+QjoK1QWgkvkbel6MRTLVCnS+DXHl1M1HkIhT5w+MID4aKsaw30v/LoOS
tilddNDeXLLggBelrY2H2zb4dz/zJdToUL+AhDue/TxqV7cmiH7ECArqF+O+gL4DZIFkL2VTfA6Y
dDKfJcax8JG8tYAGTgv4PU0VcD3uxgnSqp5orZJDHDyk1VlbPgfjH+wRKo8oGIP7Szd58vC+i9J4
NEGUOuAwVuclVjylzgXVhY2jCD8wcS2bVMGncEdhGeV+6iRI9FoQAm5TI7Ilpfgm2KNNI6gxsbwe
1zR/3plEN+0IgHitN3uRA3UW3BT5rvfBaWOjs+cqn29b5J6daIToMgZ9NIqaiakrvP7ggBqCboZ5
dEzngxx8qBtHSx+p9FTIlb1EAjACV5z4xxj2R4P2hgqd8OtoQlVa1HRKCEaIivsaMIQiL/aRUe7S
mexvf9f7y+ntw37Z4rZLT4AjTsmE9+YXpkKY3EvO+Dl5Wd4eC/1JVAF/t3GcOS44RV02GYamAqtp
DDbAxQ4RkcRvnCN1Hf64u0/RRikMpcw4SFmz2KM+yXYCuXc7MzvhrNFWwrKy9e7tMxhmqDdmhBy7
OQPmd2n2IaYDFUd2WY79uw3Jt2vOQvkIjOtA3UDW+9oxAJUCRXZjgAF8tufZS+/GXXBo9pa5z2Nw
16V+2goi7ubNtjLJ11tHo22hhKmbh+CiH+MT07qWD6atOP1D5P1uofDvD7Qg7g15d3wfnwHOVtVM
SUQh89m89WOap8iv9v13GVRR5jfpd5vkb/aogVQTCTeko/kspTfHMGwY7AdTiO3wsY88zKvePmEb
/qipFoUIO64SxSDsRKzeRVE/mDU4xKZ9kZzT9ss8vlpCncEtG8AEGoi60EhFRfPaBnxlGNoCgyaU
7Kbq3ui/KqLRh3cHF0VL1DEA2FNQSZF17nqqNZI1aou6dKeYR6kEKbrSBM+3l2rL2TTUo9jMrY5P
4S+oBP3vJo57DQ1w2ZncFoUTyetslv3/tu4f23s0hjG2CWcDVo/3tRQcfoomgaNHLyBVPzkJa/CY
gonHreccoDMMtgkYJZOvvd6aaSaGlJUYocP4xicc2wDFduuQRPfBnumszPu8dLPn+cPvryQKJYoB
o2gjAIBybdZopqDtSAxq8sNwru+Ge+BzHW2XPtR4eQhzl62NY7cxXqy48FXcWtfmshoSARgKArRy
tuO7cM8kDqWXHPqiL4zjrRfR0W5445U97vMiA2TeBqnBKNdiEm2qyUtllbZgDTcS6Ssj/JNYVwYI
XlMLlLdQ5nUggn7f7qInsCwG58qrz+MhvS9bpwNn6cfbpkWfxx22uJLUMidVcSzhk3Pwkke/SXXE
nP/q29gvWEUlS1tAgpoYKD81ZzavLD/HuiC12AhKMIGkiSDoUYUnOQrifCqqGugZ0hyD6qul/yhF
bCzb6/TLBHe4lmQJwKlG4AbKI0Qx/IZQ9/ZO/D+e/csEl7AoWTRkQZOCeOpNTZGFpNwxLqpf4oI3
BSxK2x73yxh3vy9joadphGNUBh7y9M7GC+e46HFtVzFm7ESU+HyZ+h8v+K89PgTmJjDstKqLY+cj
BlpflAfNLkAHibrxtM++dYYdNy7ZWcgsAk+wsJt7R1QF4EKkX+9qFGhPGUrc45naGra6qxg9t2ce
pJ8BmyxllerCiV8FNtm54Z7GOhAzMjoBuGQAo7/2+kECVMekuO6lfQxxoF3ugYD5Mn4vz+xNJ1ZI
2zwCK3tcIt/IDeiqNGBg0SXoQOaTjS9aPd8r1lAIxG74iYh3bwbOdZSg6fOmlrQ9Qbd68lnpH2LH
bnuxPpcXhjtsXmLMmqk2+PqoMI8SvFhMLv5XQZa3eEVo+9KwHqouem3DAnLKk2PEiwBfLzLFhf6K
WFFvmam+pwkmn4tniXjJgg6W6B3B4/jfVpSi00dBnKbi5cd9E+21jnHyEvQDZi9L7OJpAvtcB0Ll
wDb3mEj8F+Ja7MdfOSieR2ub3Md16AumqKLr+1FLKoCIIyfP80MzL3uFzi+JYdikid06mO+DSv0K
jKwIHLu1uusfwN15EQCiM6ovyCRL1RtDR5ZKZ5FeqVDp7t3R4L6Uu+KIBHeZVYRu+bGjdpQ7CtK9
AOffgrQX5ApHHzKrQhbudwGWs8pdewbeF7NelTomdBInRRLbEdmWjVNWn0xVcP8JHYiLNuUyzqWK
59OBMVHoz1RxUujc3U1HppeRu1m661uHCsBLonXlQk6XglXFgiTPcYxf+85vA5z80rkdR0U2uGtX
tcJMphJqfZqFv774NfkqB4KAJrLB3bsjgeCTpTdQY+qfS6twaPmgLr8p4/ruiHNBM02D0qTotexl
dKzg854G4B9EXXf/y3q9A0ykudqNi6yhtEdc6MbainycLCpIV9/dpxRpN8iC0CLFw4lY3KZIZSi3
eOgCwgu5TSk4S6og8L5PhTgL3Jbo7RigAo+OYjSljpUeybQDftKejC8jRJ+1wR863Q0ru4tellH0
jnp3dTPjaIgBoEZQW+RVrUNzoUunTmBrUJ3+ZYTwn+kGT9E36QvTOaRCXY33uRFnkDtIs5SacWyl
w9tbNPsxLk66V+zQsw66W2R2ONhMSq7ZRQZUUm77y0YQvvpWbisnM67kyGwtJCm1LY3aMdblHa20
z12ki/Lb7XUFGgzAQENRdC7gAy9UIe2stf1yX+GhqOwj9/twtO4ZAEpc4Nl0UhRDgFu20HIz2alf
PTvMEfp1JsU7YFqetPwk1c+3V24jaihg8vjv3+c2Lc8qa+hnVLhJY7hJ7le96mYi/JzoI7jtKaVA
G5oSzWcmkRXpFibEBGdZ9BncSTPHJNXl2TJ3IXTGNf1YYvpATIe95WbQdkYtxzQwwscnOLUxa105
pwQML/GHGDwT7viMiYMQFRdAhwHgAmS+TaGSI3p8bhWdgVAm4IllRHSIV9duUKiqJFUVDjOTVjdB
Xs6KzkyqwsRYRebE3257Bd/NZ3H+yh4f5/MpVYrMMPfhHXvHMwrBwEenENOYIqnE9wWfa1t8TThW
0zoacyhVQTPLp09saiQ4WOeH+KzfYyDAD33Rlb8ZmFfLSbiskUoAjU4pppHHI7lnc7ThpRxtA8Ax
kJR+Fpnbcv+1NS5iaFIoFTVIJY599zWZv+XKHzj/+u9zmSEeTZiNHLL02MAzW8uW5uMYCbIL4ZKx
j1wFIqDsAlUvAxMotOzA2tPmwXpi9B//BvYptMaFvSxactlI4BMDtaHqjG5V8EO+77zFM/fzScgG
znaAe0Ws3Z0fUFRMeZGGRDP36m5wZc+EImLgmmftqHjzKRLczFuxar1dXDSMgbCFFC6iYRxjWFYb
MOtW64WjtNbu9ineDFe/ggZfq19A3q80sb7sIcASeUU5BK6V9/WHoFbVHYOkit5CIkfnokYYL1re
GijdIlQd6ymUQasaLwJvF8VCfqahp3kxpDGGdBt3Km1GTgF1INBLAt6O8NTb5vPtZRR8FQ9zQ1kQ
FEIKiUEiqMtn3KWyJw1KfrhtZevxs/ZBHi2LmdhIBgke8vcvjJUKKjU+dWpXfmo82Qc0YCcKvJvu
gR4IQJcg+iV8CdqC7FoVxymmNgZXgsZUcwoij06CJHjT201VBt0jBvQAP7uOG32qZvmk4MWg0G8l
SlXg22WlnduLt2kEfAtsFlAhwIFdGwE4JCLLgHgeQPGs0m0z/liKIuC2DQzBYp4SHWaDC4BpXdeS
rAKhygbezcKLs8JV20nwJZubghIKGiAyaCt4WvgATeyJLgCHtsZp7sG3In9WLVsJRQOiIjtcEApD
Ba8fGXZm62mZL+N4UJLXLvhxe1824jgBaBmcdHAAGSNCbFFXt8ZC+kxZSEcO+mX5HuwKPzjMP7Sd
7LNxUJFDvz+o18Y4L7DiSa8yiT3o5OFJbcpPBP52+4PeOwEU5GWU5mUdqClCue8ZpEBetFqyDrSs
bIV+plMOTjHntpH3gBp6bYX7kKqV8sUomD7v/eSXdyiho4lsgsR5rJgWHTRz6YPp/f69xKzq6O7p
Cl42hDupED8mbZqwb5O/BxIkAvxYBB/c2qG1Ce4M6WC8inozRBIR6yhh/WWKyLZFBrj9yYdUCsCS
AhdoW9OjAChfZgvud3uDeJFXpMfXS8VtUITaZ9EqgYURVhMc25LNZDlrR/5q7LVTt5cuEwryyevo
a5ivkA7RTnL1fezroS0agX5/jtkvAfAF0dVCY4DLZItqkrMxgHzmPAR+2hR2FMxeAnqM/rezlmtD
6vVJDjHfQdNE1vZ1cUpIZFfgA1UiwWWxcQleW+F8cJLDwYICG+r/T8onxQdQ6b7bZ6flWJ+jfXXM
diLkp2j9OI+saRw1aK2Hx8RM7YjOdlSBz2tW3SkXtWC3Pw7TDZgdYUMx/DCTPpp120soFcdValu6
bUx4MerOkku+1u00fTcCs9Frrqnfy2bgaDMk6FLRYMBmBANECjwLGHiFOsv1PiajRiVUdLNjqs3u
pCDtNAFxFe0j26frhBr7uLLCXS+pBHjFIi2IYG1eX9Rk+twGUmQPS4BvCpPHRmnzbwpgDbsCFbHH
Meqj3aID45lnSgatvlAA7hd9Nfd+jns1UANoL4J2mPwFTb/ClbsmOzRQ0vwjSxaGRlWI/BB+HKmX
S2kwkogcpAbtgJ9S61ei1d30WaAw/mOC28I5kQew1ICwJY9fS3RykgFwjCbx5kzIosVO9ft9/GWK
38e6TuamQZuK6Vd3T0zCdvRnt7GLx3+hBfy+mcO85pc1bpdqM2+1DBOPqCAykbbIKS/FniW/sd8K
tkm0htxTRZrr0GhASnYMl3t4n1Pkmk9TVyXdb7cXUHrFAJyCyQTwRvDVjcJSsiJQcRIqc7lPAvpI
0p+dJLpYt/wbGkIUFwDkpXSdWzlSkUpvK/CEJ9qHIbC1ULFTXVACENnglgy0LQvubsQKvXohEKVR
VbuGsuftq1VghG+wZ+FEQVkLCrXSqmw1mPymuguSxvt9KyYIQ1QAljAQwzMZkyFTh5xJlafTRRrv
x+ZVGQWPb3Yy+JOzMsHXCjtUwtVRpSkaF42807S59qZJlV0gtlp31CPlHCz58PurR4Fe0sDRDKjC
u5p/pPeLqs7Sso/ku4Cch/BiCJH7G4f0ygYXfZRoWrogNqZ940++7OVe+rP+9De6Q8TIulGGBBZg
9T1c+OnkskqrfgZ/PxoJ+xytBEjYs7Ine+lPojfRRmWBUOABcY4AysfkI5d9FE0+6MXMWib7xZ/O
rVM6I5hYne4Nk0U+KoI8cqNlcm2Qyz7i3JBUCcQuoN4fvfgEo27lD6d8BFPI6Jq+bEtujgIomIt/
9wDgWSajVw9CJwt0dJxhOk51o8sY/xjAf6e2yikxpueubL/fNvM+HQcqlQ0GgA8AhDn8uJARSnlb
DQEodRvD7uWXTkTr/z5cXBvgviMt8c8tlYMDQjCx8VMcJF6DYxWiZuGmIaLj1Ydsm2h8hSGs51om
KgSzZunOCr+T9gvpBUHpreByHTLwa1c2OG8vOlXStRofk87hIxiQnysI6ZmAfetjVtoJNIPSdrro
tLWNQtSi2fD9a+PcDdKNcw6pCWxVBqKGg+olvuXKP+rv6ZnsIC3gi1q8m66x+ljuNoHkcpRoaQHR
ylT1+yl6Cqnx+1no1TfxMdi0ppGUKPWDFXhGUTf2cpDKkssIbYtqB0YFwQW5/UloJCO/R3Ktc59E
yqkJUFVDTlEldlic5V7wQQID/OWINmc/aSEcJJy/KACw9yLo9fusiC3Yf7/A4F6TTR7NsjXiC0a9
9yZ0EsLRDtSfyyBYqe3T9MsOSztXZSES/Wel5jZwZagCtYnXifjc2HK/O064BlmaLKNdy8GRiFL2
Zb00Ejg0ajuNqos1KT9kNfCGTnOWSLOrtLGlQbSGG/0sLCKateD/AyUJRruuPy4oKrU3Oork4qV8
YQzwoaehSVzsR78cQKCcutWzqAG+gWa7NsrtnBJ0VRUtYEGAejKgt6m3vBYuOMw/gT7ah1jmY/Bk
HMPP3WMBcXvH/HA7zm8v9a9P5vYzk40iW8IJbbvUzaaznO2L/FLJuh1H5yqs3CrY/4FB9EIB4Eel
CtW46zUmadfNRlMmANQ8h8PntHoqNX8wezut7jVALLRFxDOx6bIri+zfVy4blr2SyBgzPpgLtK2q
Oy3s9mHw+X/7LC63wgd1SZzH3U7fWUdtP+wZlwX6hoLV40UhUL+Ct6w+hrtppLyxonCx2h2jYKse
WqeK7MQNdZCw6XaBpl57j4rV3XgfeaErUvvbdJaVce6moUNUBoacxceqXgq7r8AKogSV8RRYSmS3
hfGCcvK018bxsTYrUX1dtI3sx622sRyrQe+zJD3OynGwHlVrp8+CF9/7zP9qcfm+StsX5RLmbyM5
qd2CfYF8H1NvHIlrDg+3/WUr1ljoE7BXDBgJ3+nhpWRe4gzUu8fkENeO5ocnpjYjecqj8Vge6ofE
FoOzNi6JK5tclgzVcQm0xbAZ1t/kZF9ojWMk+6oWLOOmGV3FlCDmWmRI91zvFCozSoOh7OSYmQmF
bnasf1gKafCqWH/Sw84SZMQbdyvIan6Z40KY0RlJoeUaBBeCVwl0AZ1QUJP9Be4+urLArZvZdSCo
XUaIWTf28omNtYRe7CSj+zeUWpRgbXj6lTkuRC59mylyim1KJ4RFsFxPoatnn247oGjVuKjYDq1G
ogpZnL5ANy4CqFgQETc6SHiJQfMX87foIL17k9VqbCzhYjQ76wKW7tNyok5mWyCqh9qVK9Q92HK6
tTVu0cpEKqdKhdPhATF9D2ZH9go39NCIxdBgYQ9HNsgHeutdJ3p8bkRFfCf4fd6Ig98N6AK8SUgS
jEwdPAStKPUarz2IZ7i2PhCtRVAxa3hYgzX1+lRNcy8TVA8TgA9elbbxunzxQanhdLX1eNs1Ni1h
y4DUx4QTrptrS8Cy1YvZBdHRSEpfjTCUlozO/5H2ZTtu60y3TyRA83Cr0bLb7rnTyY2QoaN5nvX0
/6KDs1umBfMkHzb2VYAukyoWi1Wr1so19YAmkHXb1EZlHc2PT1s0JAAjfiimCJBW54Dml1yCFxG/
CifB4zyioNLv/pbElNygKFViqF7kyfTd+Ret7pFsCICDHXG6+v3kynvZaV8jgLKKXftTvv8DyxI1
kzmldn2oDZSUQd+C7BLVK5qnohNnPW+BXvKLd+l+eg938xEqeoSDzRKWHQFJszkkt2wC84YRRtVA
A58OxGmg5SXPQbWxlHi/T21wGfg1K/xuvD8NTN59WqHib4a5MXkZQdDdufBIh8AqU6t1Cao9c8Yd
q/RyHbhgjlT+wKqFbJ0ebGk5tS4FMlZtFPlOiPDMgVAowytJQL8M+Jc2yAlZ+YjKZ6Ixlj1mcx3S
yqo96BqIX6vD7KrAmemh2XGMS2wjH4BJ0D2QjiBPyNcuTUZAMRnjAGpMxTQyzOu0Zmaro/lzsTAX
14NJCwzFIChmLPT6Zru0Sh31Ra9FIZnBZMR7OjjPp93yROKkggEhtlbMdVy5MHb1vCrlQJQqNMdT
dNGE+Yta3I1L48xogtxe1qbfK4pBQiXma3nq8xWGkCmjgIk/HY/UROFOE8bj805mBK9NT0R5ipD0
kaItdYV2ypQG0QxciTE8J+ggJ87tZWygCbBhKEmAWgJT2xiovvQJIUumJVDiyAdqFZ/lvbsT7NoK
U5MMOXVOtzjRAZp3EES5bXhzYSu7lC+iHcHXugL9ZMJMv8RfQlZNbqM8fLkyyu8KrgN2WROyfZ07
Fd65uTeFpvE6OePLvxSsLozRE1uFviiQQ4lBWy2/Z0Nnx8zhio1rjOAKAC4QwJGgAy11+aWmSefB
VxBq59FJIhwZ2bE3HEBFB+h8eQ+EasXw8eu3CrEI3BpSARVzyCSErUJUVHBlm0ywGKvhngul+xD4
rN4YXVSIYzNtoE902yk2I9TaIvGalUW+TGJ+DjDGFGbmYBOwb433iraY8V0NSkMJuRVawb9uW906
yjqSEBC4giLhikYaWi95VPFGuWshY+eVetDYatAi725iw/1rU7hNcJrR+xVFzE1eri+SpwXIcx7H
OR5MNbfl6V2Zv922sZEUI1FcGaFixggiN4njxBSDUs0d72S27mcHIgqWu/2B9V7fOMcXxqg4CMJq
ri1KdEWakYPael7cIYP763cEyXyBORdUMv5MH65uyadRySDgnYM7KESle9IYz8mNVZzrjeAV0HHr
0wX8vOP5KDcgXsTF33j5JEkvt7/J1rUErmhQBUmY6Ef77fK7QxJgVAGPUXe6WJiNKJkaf+zLwqpY
bFWbmdLaEvXxUTkZBDnEhVErZlGeWT9KT/Rzw1SfoZd2PkC317a9d59rozxgmGWBK4Zg3hX145A8
ciwSzo3qJcLQavOoK6rEEGWjpSUBl6N0LnuY/rPKR8XN3NIC/1q1g3BX59QvvDnvBi9Fscq7vcLN
OLj6AdRdJY260hjcgClnUQY7QmkK5SlpECl+jNnX26a2Du/FYqlbK2vrPIqA09/xj0RCQjhop8Al
ettAhDMJlLcj33+fjm6BlHmT8osAZwmm+ABSj8cl7v1Z+3F7TZsOAhzamfJEBa3cpfNDz06buRiI
FAWKRSCQi2TGtbG1DEJweIYQgy6N2rMwlJIykQHXkIQ7qbJDXgHQ7e9rgwZc4D8jdBCqF6kX5wHD
7m31KxwSSxzeE+Pp9k5tfn3wp4CMiJCo4Gl8uVVD1rZxwJdk9ETck3cO/0D4j0LIHEKuhJGCbWYU
a2uUXyvyKKiTPOI2KsDTaKqPFXA86Gsfq0PYOlNmEiFqFjxy847HSBm4xoAz066o7QSNq6U8DvQd
0of0u74n8xS5VwXWABYwUtF2YsxDPoUML9xooAJ8rwigS+dBeYv/L/fWKPtOiHQedGaJ6OvSi9B9
pPWj2B40bjQHyU+V1hRTBjBy64vqUNohnPcaxOtopcEWhZaqAbxsF/n5ScY4gnoHOQwyDeb0B9Yk
2MZJA4gIFxiGDVAH56kPOnJFVbQY5N8LACAr3S+J+WplWaCOmioFGt5SoOga3HA3HgmRauvOX2WI
f4bQ+g2fK9ar9Zp9E1jI1aLoinms1MgoWmQYBAbRntS3AsMPJPclKAhyMlAwtcLzKanO4pisCa0z
EIF6qoMaVySMPAI0COmBsEJu6lRMtdQfYiXacXleP3ZLW5pjqQZgZVQrU1LDwDaEFAXBMf0Bzv3B
MaosN4eou69q8VWS2x9GkqiWXoFjYCnaZ65Z8Lu7/iOY58EtwzC221rnd3PZMbNqEmDp37/On6hi
OT8FRQfasWRf2QNYrFGzRAWxdTWP1CqZxS/iAlfWNEJGDuJFDENSrwYeE3t6neipz42BF8QlLi+O
34tc8kVuhjeDb1/zUDkFVXjIg+nQCeVODUdnqt7HaPgWQJipqgDhCYynbFJtKGqwJDW2UiRMdH/+
QCoQKCkIvtQag0jytwF84j1IsbTWDHak8hLtA0t5uR3VN9KHC3tUSqYDtSgoPXQ5g6Y9LrXwIUW/
gkKy4ip/AOsiK6pv3IYX5qh8LM3CNNGbhQNOcoTSirmImNBMXOWpcWo/yU1MjDTHzGNVxzdS3Auz
1NVVqjrKubOS+ulylDu3Lx/byJM05/ZebsbT9cejQlySKUXZcBzENjDrmgOzocx2mllErKB0M082
GFDQrYC3tkcFvFjj4iaSUKcQekxZ6HiWVgyWIsb3ot/1MZfrSizpYBQTTbHjzVF1Zibj+1Y1ZP15
6BimVpJRFDKckJQbobzmiorV7TUoCs87oINvfyVGCNBIQFo945U2CLulT4NdHQ+2GpdO193J/NOQ
O321L0a7H3/fNriVVFyEaMoi5L0bzH/B6cny9DfBLL1ml3qyvfwmlOkYJ3plcZhubikq3iCz0dBD
uBJKT6d2gm4YtnSIX2v0EUI3SQyz7J1I2afdYUoexdhN9LfbS91ySHQVMGemoU+DQv/l3jbQaQbL
lIzXvfwkyd+SyL/997eyQsD/CFgY/IRA5VHxWw9w2fJJPe56CC3mT5jv3uVQJ1us/EGBgsU/0fTg
hl9ZpAMyMKOpkc2Bv0Dqum1MbXbrMDSL4Y3XUrOAPgjfPLXTxxj8w+FeGyZHc+WnpdQJk6DMxT7X
DvFwXDRWB57sFX0Xrg1QsTgu8rEYjGoEb2DjS+d9xEZCgBAKJIdfjA+3dc2vjVERWGvLGQO9KHhK
of2H5R6M86B0fpwcaIHYCsNRth3x009oRyxktUwDKdvP0/0s7VMmXnkDAGuQY0Uqq0glFLpJ2A1C
izFE5F0KioG8075pZBj/W/BgoOY5OchxOy92w3tWbXozQ1gZpjuGSTbWei4gYSIp57ke7jQ7YpTU
0AyflTJthUswlMjoekILx5CpDxdlsWaUBdZpLKc40TGHzZmi/JuTT1r5LR1Us1Jthq+QlI92zLVJ
6uNBrmroe2Sd561twVMCrrgjhqg8uCojISF/6soUKnf4gpgpAijr8pD1oyqUMiEuBMtBnR8iORpj
m5NHw2v5Ige8L2wkNyrH4ps4dRkjWm4ZX13f9Ngi2JsqfUoxN53G8ne0ceyqq57arDtCIs4pp/wl
RVLO2Nutg7G2Sf59FVXURhDnjkPDS4XcQm+KewNYDs5aVLsAnedLY4om5/P/YxZBhTJSeTRKGddC
M7mZ9l3A6KmuMRCmW366Xhj1JQstG4Y0mgwwnKBOgKHG1Cfjpiy4IvkztMOszVDHQWuzQM5qoBX7
ePR4DQIhgpE89hJE4+SYsST6WykYPSdSrShOoacCwp7LbzVIRRG1Eoa9+hjcjPmIK0CJM5lRBaBT
PNoK9XHCgeOUOS7T/Wh8KeafpeyMC6OCzTJBfZtB7aJCbI3WT7MGijt98l4n6mRqIavxeRWVyWIg
Xq1KkKqHqBZNRVAOalUbYpTu8agjIleZ232JvfFranWmQzg/OguPuH4HJY7bB4t897VfnA2D+BeQ
NqB9BJGKWT2fj2k6zcGOC4Y8s8Jarg/KKDcPTdM1TlzFWWT24dDYt81e5Za0XXIsVucZ0RipZ9Qm
e/GxfMtVk5Ss/ijbJd+Dn8MbEkyPJaW69Tnlz7VKVLMvbmMjhuY1VCeCB714GhZfl//y/lYwdg9E
Bdp6CMuCoVApczANkLQeqmQ/t9pLGf4uK9bDd2PnLk1QqWTdJlwTag1QZm+1gvda8yIAcqD74V3d
2M0bmNU6pOZMwhY66/qzMihMIzkxQIhEbV4lQhnQyLCy5K5865B3cY56pz3yLg+5lNDl3NsOQmuT
A8RNlvlpj6qvVFDSlqHSyfnSffQieuRdWn4gS1kAm81xKjoHcuFOdwxdecfZ/Y71Erl2lkv71Jfk
oyKWID8Xg+ACuIfHaHpkAtBYJqgvmVcgcFswq+gP1eRNDViIw8ABmTPjrF2HY6wEOQLKtOAJBbDi
8qgtmir3XCalYPY5GumHNjLC/VX54PypQAQhocmnyYhklwbaQWobOeAzn39MvxNibflBcUawQtsY
xbf/lnOCsnbubK0iB4AbRGdN7X2tfNGqZ21ipBqbX+VzNWfHXP39UauLRS0MbVcr5TGMdUfk2x+Y
mWaNhdM38nkdugCWa8xEgkuA+vp8NQ1azxW5n46BO4atKS+FLSvDYzxwzu3DxDJFXch1FXW9IKW9
j8E3qzLcWmm9bNlPS8jYu6t+AL0osrmrzTMmScqNZtB9YYkBp0QTyc6kpjos+lhAUkhJ7E5qJksf
czQXMz73gyRiTeZu+aOATSW6sWTyX6IcPg9BTT4oQ7IfLdLWzFywVJO3tuwirzqxKtlXb3usWYBg
NlCCInlX8VRqpYfKXDU5rpXxUXke32So8IDa8rv+nJ0kvO3H3cJ4AdP5N22QurP1tB5HsS7xtB91
3pr51sri6EnhGjNoRS+fIhMgOO+2C22eipW3UntaoAEu1Qqf7qM89hJ1Mef6PVY+bhu5Ak4R90E3
EIpgUNBG+YIKurlY4WGTaZyf3PEAApd7zUVSYHGvhI5WNOcDCSislt3W0tZGqYMoSYVeLM2k+VHz
Lil3OuhoufQftg8YC6wPhIIQaKUWNhTSrEYQ2/QVyYmazuKrx4UtB01+6WUyh+1bWaFW0kJ5NjPC
pcadqUPFTdiBXNtd9rp5vqNt1h295fkX9qi4UghSksxVXgJBOrnICWxoYZziI5GN003t+7xjiQ5s
HW0eBxvjsxI6nVfoqUWQ+zItUKnmQceuueFeOBHco2imNmprJsMdt25ObCcaqqCelFQajzh3S1zV
NVKtzq0hinqWxRCfp8aU9o15AuP8377SiP9jPBiW8AwAiyx1kwIn3pfiPGH6Wlm8IP/RpcdQUs1A
+XV7ZVsuT5rFYA3HvJwmkn9fhekQd1wF9DEiSLAXGm9In2vWTA75qbQvrk1QASOJpQylJqDrl6JS
rLKaU3Mepx950B7ittGcllMe1Vx8BkyMWWraCJBoD38uj4rICycVqjiiGaU+ko+2fOl22rfovgey
b3qcXfQ3Tf6HBo2/D2Z2TteAzl9QBG0/Dw0adOOptFWey6CV0w7Jliu4qHJ54h+FVsHhD0zw8da9
rq6MUVGF68pEDOcq8bO4stKSM2ftLe3f47pj3etbkQVIdIg6KRLmg+hOR5aOoxC3dQgJLvmsnCpL
pnEE5ytBOA8ocBksmqWts7e2SK0tSONBCkpkrXX2HIJBeWC81Lb2bv33qViZpWotY8wr3M9h8lUq
oSHKt37dl5kZKSwmp62zsLZFxclu4JpKSjE7WcVohbszbvA7TORydhbJmFrtcRi/Bkk6LrjADVTm
JW4aHm+f+KvyKxxTI5AvjURPNDmo89gMfZ2GukKkgwXw2Qo7hJZXIkhOsiI1sVjfb+suvzBIHUI5
41qBRw/JD3gvXHCbtxDsMCz91xRZXGqWKHNFe/0Q/8t9fmGYSo9CLdIw14DOx2SYSn5sMZtSfWfs
5ob3XNigAnWXKtyMYRXdV4+FP90F3ll7B/SRg9X9Tk7GPrcLj3nfbvjR2ioNxJfGQRCafowxsbTY
ZNCAczJXOyy45yunjc1id2YOsIHmNF4aFtfolgshLwOPFabmyAAktWgu6sHHELXhHuN0aW1VRP3W
rQ6CV4IX1CGcQcxIvhkFPk3SYDp9nBLwQg6tP2BGRXKhcGnHYCjCPBpqYmRMl2OU/K6AkSSAa9Br
BJsAJhE0GltU602siHGQ4O6A7BCcNnaMU/4RuMBPgImJKGs06Nf1B9XRHjJWnCVRjb41cR1DkBa0
FxgvpXxXTeJwVKKcP7cQiE8RRLrok5Zy7LLoB7c/6Moa9UGVtFCkmej39GB/ImtN3OHLgLfSWej+
K+vlvhUSQNnx3+po1BEXCWgBSRnnB69lbemPwx3xIAPsb2Yr2Or9CJqrxgrvB9aoH2ul57bzKuHh
IjVq6nCQfUicIfpldvAQ/NKh4EFq7cJosVQCN+LDxUqp24uTeglSM7ruzz0GJcYCkneDo/bNvlEV
83Ys2jwi8FSMiWFYU6B1RjGSoaSLNtY+Fz2py2iOkDe4bWEr6ybji0ioQKulIDG8TBcbvuCh76IW
OIWghrZLL/tivEKHAnOZ425sGIdgY0EX1qjktFPKJRjFhPNlObGQnEO+w2EsaCP/BeEm5lvPM4WC
RDl+UFaBzOlgo+Jm/usAfKg11k1oS0rfHQsuAHopnWerauXKGbX25yzFUAFt0tdlUZXHHvoYVtgX
AJyjq8F4KG7v9edPo+usozAFzUDGHBVzdBZMpKDm6UxW7UNwZ/e3XIwIdtgHyBSDlFgjD53LDyvr
/RzpwYwkPfzeqN9a46hHXqUw6hVb78QLM1RUyyKpUqY8nfzsHW0USFpFz8UXaGa6+j05f5nHVNHa
/sCfC6M+cFnXednWYLWMWqcqAYnFfYno1uxi2QmexxjAygqsHKz7imGWrk0a+hjW/CiIPsC/c7Sb
BMmM1JlxPraMEDJJMloDNDN9Q+lanrah2NV+9VNJMXVYPPD9yLCxFTBx7cIp0IwCxPbMx7oKmHJc
iFzI50SGTPUgPIOLV8XEC8ESgx7Lzr/cPpGba/rDjwnkj05Lc+sz2AGluMYstvjY5hDi2wW9+y8m
PquC5CesVhQPJQaWJyPwu8jmpMzMkzuIwbBC5VbwUkALQTp5QBLRJQNlToswLcPWF71ItInQAWlW
KI/KN0KlX7rV8W8hI+QM4ztBAQzVfTw7qeAczOpUZwGv7PQ+tpTwTgNS5fbOkShAJSUikcBDbR/Y
EeBGLncundtRaRqx8afhWWgrs89OI6CWs7FrYlaSuWmLTMkrGM3EzDUVkURt7KVwSRJ/zH8l3Pck
vZ9bsDHzJ2FktT43fA5D8p+mqKhUBUs/yQkcIs49Tv0JQiTUrBn+sJEH4BWAjyLgnKK0SXXNNDBU
hXooGDt+PgIpaOqTl8ro0JXO7U9E4tnVJ4JoIOnwQCxYpeLd0gd6og6Id/yeDOMPu/QOLsgcwt9c
zqcZGlapa5w8JFNt7ML2LkURp0ZjLD8pzBC3dQviufrfeuh6g7ZUAhSphhjjdrxFYne4J8BD3i2c
8JnVF95qqV5YEy8dHAB8TCpqCsFxBh5GJzxIAdwb0JhZLMGS7+YfbADP5goxgiyQ8Re8NOhMv4qF
mRvUBeT2ZPoemX4N7kP+geCl+QNzPmQjLKGi+GmN8o8Oico4GH+ULElJrHyV/cFKTu25rh7bmcVC
KDEs0rk+kEsQURqlfK8JnVM17bdEaxjwHNYe0lk9Wv1ck4ltui/uCP423sceaRVEuwZcc6ycYitc
rLbw/GNW94eKgmXLITLtRfl9ag8TxiYVZiuVxAP6HK+NSJeemA2SWvRpNfry2FtV5+U5RogU7WHi
X4q+d/jkReXsgmc1CJk7SV0iXasDQEau+6ERvbSUrSrTd2FqDGagdU6U504oFa/L9NwE8U5OuAcM
yrCGwbbSRKLBgFsT0V++oo8j2BgtBFUUHmmZP9l4/ILYgHNkOzkBVw1QA+uxv/FJcSZ4IG4McHOC
IOtyt1WjUyojKY1dJNiB/LwEoMRj+OjGfYYJOtwBZEYKk0rUwcuCqh/FCrLnnNEdxFG1OPl3IVdu
LatOqLEy7Y1Dt7ZGl0tiREwl52VMRbTf8X1ihXU9swxQ5W0lkyI5b7tor6Ytxtty0/iHFsjFEqhY
rAtNXYoTCBEljFbEtaMXL3ngQkCZcWNufntC5I8nrYELkzppxiC2Rc0jIoqhao6y2YpQymP1wzfu
SyIS8J8R6lgZBUagZw59FkH6rcvPQfCtix+T4On25c9aCvn3VWSSkXBGZTSCwl/6qdff4uJrHzPo
Ize+O4gywCoLhnkN3Q0qV5rFIGq5AhXsIG/NIv8tc6wHx8YiFLCOCSh7gePnSuSvmkJoKoBnB+9e
1WtE80we6ky7vjKbGqcfxCa/Ko9Vp9m2CpYdiMJLBnzhcut6sRaaWQHKp9Fms+BtNXrlGwZQcWPv
sLJPG5QTzGqSDho3FT7Qbr1SmnUt/dvmfZqgPACjUBC14oTWz+7ik6ia6HTtJN6qCJshBJsgARlo
pvCVBQrbXBmyNIxgov6E2drL3RunaizDdADUf+F/QzHaVNORUWnfMoH3IKYEdRUsOzS5fzIr5dym
zeDnGBPXo7c+fb19eLYgK3hrfFqgXjcgbJNCBRyQBHppqdayqw5kiC92WUnYuatKXe7gfwZLLfS9
RUWlqT+6KZwbNHh6H0WJ8Mu4n94XXHK1V30ZPcgKO4oj3qf+H/al0a3fg3vCucauUmzluxc/hPLI
mpuXPtYN5J7vqPqa7WuQmCgh6GCT25PydnHsK6ffGS+3t3rrsBkSUB0YBQQsnE7X0ARrGyg9IpUf
J0sw9mnxtAS9/b8ZoXyyaqo+qwTk8tz43Ot3UfBF4RjxdiOqgz3oLEkJqCc+5qXbZ/qg5PGoh3ux
7EcH+rx4Euvqvl1KME+mjMbdhrF1z0emvlXfVSEftgv4toXWE+UaE7HSKZo1T1xYFZItv7iwRYWR
Np+noW440RePgLupe2R9+8FMGlN/IXPBjVk/hy6rZU526+pUfO4mPRcSt+nSi3Kjobjc+QQAP7oR
oBUsvokN5yNQDsQRQEvBBkAd82zIoqlDJdvnipdwthXpPZPc2663ketdmKBqF6Uxl0UhCoCMzqkr
KL/jpLWL4oPr71qdYYp8dWrTLkxR97GoQBBJ4UCO3vbflfQ4aH85xIWiEnAoIEeUcTFCHoTyBB0C
zfWkYA5paUdQCudWKDi3N+tcW6aXIAOkQfptGhJwKpXMja7PlWzW/MTvUeiWneJ+OXAn2Q92xNUm
TAUVtdkeWOP2ZGtou4qEGgmYbzBBo1EHKlnmRAeuHZpAyU7XWgcqfEURmop6ijE5nTKWueV2Csln
dIDBJaROl7FCzSZRzHgA+zUpNrtaNVXRrApGQLoa5yefa22FWhNfc2BjJHBKcP7/dhcbFE+vYFAD
fb1XOcoMCmzSVnscTfmbDVZuxhq3Xo94hIILF68osIbSLBDZYgScNIFhit+XJ0IKJh1JnzQBKovz
WSnbVhdRBf80KCcIcedV8yZe6qhoS3zANiC1fQksPIhUOWZTuddI8PiftY89tkKXiQcjH4t2nZVl
ujeTGImyVDHaRrUzOoQEKrK1Uw15DDLCNh5Y3ZmtBzFxUyRWylk1gnqfZq2W5bXCoRd9nAE6cysX
hAhWCJzPPakTzTvl4R+QYRcmqVMJEpZGypIYZGHBQ5hYg/4sp4xsddNb18uiruhAznWujbCNyaAf
c059HfXCMlr9YEBMMmpipy2VBwmAsbgAoCJ51vgClY/i1OeSHQr5qxGATV5AVXCe3HYW7vVOtXi8
SIqE1YrcuhEvtoM6vkIPxuxeH4ku4Gw1foGhsxEUAIkZuK2tm7ob38sYCvtrxVVyoNdbRB3oGDDA
JiqKwp/RJp9soj+dvgL38B1sCk5wYiXyW+0epGTgdhcxB0TKkZdhKi2hrFXweEImeEB0WOdwqA7B
Tnsk7Z7gJDwwgv9WEEY+j1FrMNVi6oi6jcV6KPswbgeUerTn+i1+IgUfnCgXVd7YBotH/JCjNJk4
0Eth1TC2Mn4VMFzcASIawFfcScUcpDCOy032prviPvY6h5DHNEdWzrG5rcD3Q3tYEVBkojH+cyNq
dSJwvb88J768x/n92uUmIXaRrPq+8lh326a/rg1SflN0zWgEAzFY22RGctpVu+aHcAKTcuoDj05E
fMCV8nz7c5KvRcfFtVVyCa4KEGqsTPEyxANmbR9QbrNq9TXS3kVl/IesZ22H8pppqRp5mBD5p+Ew
8vdG+C8lSDTRPj8YlcKFFdcbc4QnivRc+aTvEO+hzmn1bnvH26A8ODB7DyTY3do7KpOTx2Wq1dCA
lLgE9lgiW6G/IANyAUaEIgDz8iTx+9oc1HRRZkU2Qs9GyFML5V6phbQyxr85M7KS+wqoscKJHJVR
+iS+dssUtZcxOMXGktNnv+hnxOb3lme43VYQwdTFf2uhtm7S+kCapSD39VZ/HpRe3nVqm9k4ADUm
IIAb4YYc/fd6YFxgwrZh3cBYOTgjVIM6ZWHVVn2BoSpffqxQ9LBwLTw2u9ATNKv5TfiTGit5FU+j
NXFmzzC+cdaA4lQgmGWgoyjSfNSlwkNakQOnfVboIMdYtPIUBpxhh0v2K1/q77dP9sY3XFlDdf7y
ZMeVyvFcj6duJn3EYmSqFSt3lK69hHSuJbzJUPy76oNFCtqWUakAKfWoestAPNLmoMINTCFvQ1va
ZqLeNlJytBYlAQsjZ4Auw/CpoZRcBH1AGUKyhLVl+mI8DZYCaAPBovRW9sHChWxdBBc2KY/ptFhu
wASf7bM75T3dAcHpi/eEbwGitcBQscgPtkpN65c8DUPvy2RRtQZIUfHReBaPC3Jkb7InXzCnnX7X
293bYGUQl5wfJjBnFA5uQKd9ZgtMbvnPCnVMVwh1bi7zripmv5N+iRJg99LutoNu7+wnrlkh/rW6
e5SRjzshLg1f/dbEZkMwqbbsL55+n7+AmcBj3elb52+9IupLhr0kxznCoG+oaE8V73oQOFnykVWv
txfGskPfqXw79UuVZfsxeGj5AXTOqikmXxuFEU+YG0hdqryydMqS5Atqx40vO9IPBai7k+TNdmnn
BZhiTNYUD8spqIuh4us4Do1u9rUADIkdmEarAlPvt/dvI0ZfnADqcuARoju0vTPwML7EbW/yxpsq
2FUG/Q/wW8n2bWubMWXlhVRJsFhCue9nYi15HcEEV54iVidxo062XpBKheJqypVoQrcCpOIQSjx2
O1AegsCUVaXeesxf2KFegCXfS7WI6RkMPYUnxUWmcBow5kF0tVET/9/2jcZ9NXwk8lUHnKxcnCLx
x9B0GH6IGK7AXBIVI/gE5QKlwddpbOmninIIYFm6LdvFWwi8/v8aIlQqRKQ6QL8BRBj92PjS5KXZ
AW8IYigrYxVeGDFCpWJElsj8wqNW4kO9WUruFW206/Q9YjKobt3Rq5hHA8DqFvpDgErxEF//g56e
fsQfyIoxO5K7emAxgeIbEQLZAEpaCqq113QYhlpC4rJfFJ/3Fnd08t2ySzFaMbuiS5jHOKYMjbRx
gDHAjv+wTqQidAkL7UeVgzzt4oNkvpyOw5zpqVW3bfPO53EfmnIh9ngRaJHC+UYScIUrab3mptqi
fQz4yLIVG6mem7PaQP1hkKTQW4JEc3IQW0JTtJGFxIpSvf/QY/RqzYITpNKqhwkCHx0kfUDwITfC
m4ppQw5omSgKXWERylckTctRmMO5NpNCMA5NPglvTVlpwBQOFZREy5CffX6Ml9IMpyL/uB3WNk4O
9gRJLioDMprkIhUMomDpFl3s8eX30O0C02pn9m7u//9pAV1/g0tjVF1IEPKZK5SB8xvOnTBOKrzw
jXd7QdeOdWmCigR62CR8ANj2PsV4jN7suYnR7N24Ti8tUId/CIQ8xXhntkddypOt3lt24sv/4xuO
XlmZ5XUIuDRHhQCN07uxrjnQuGN6TI4+ZPnnoh9yhbFvG6XISztUlhCIAxk5B990AvJLd3YiK9+H
jvpr/Dk485144Oz0x+1PRbKAy+fjpUUqS0iXpewXfll8zriXKohDpS9teR9KDzrmp2+b2igpX9qi
koWpi5JE6vDM0VNzMEywJEgu8OJ4iESJJT8TdkVoA1eeYbO6X+cTdLVMFZw/QCYreI5QGztNcRWA
efhMMKd6vKM7nU3q2SWAw7FvfM/vwrtpn55HgCpPfhJZDrt5JFQ0QlALgw7G+cuvEugihTJol4Dh
brR4q3jovQRlbdVe9gLGZIdjeM9CBm7v9soi5bN9ow512Aa6X84md98+5fvEDY+glVTQfwaTnx05
kOrhfNa1shlfVnaprRZ7OejEYGn9rn3v8s4CZdoQMUXnWPtJ+a0Q10IppkaBkDmUJvczIiq4VnAH
Wjivv+sfGiaIZTMGrNZFeS9fiPqfaZZc+lpwVoqW3Wy4HUvDcnNhkEnhCWs/2L6p8Fy0y2CU5Zzt
I2gj8/mdwvu3j+F1yg7ZHxmUhEBAwgYtBm4YYRnwfJjvo8KtBx91G2V+qitf6HdzxQpo5NfS525t
jIrTcTbFBR+3C9LpcFc+hn8EUWa8hStPPTEZt7c2b22O8nkepC5jl1cgLOCOfPOetoyG7Va0XP99
yrc58B0W4liAiD3/KvZ3kpqjbSvaI6BncePe/k7XL5HL70R5eDpwVQAGV83noBSRqxM6Ul+k9D6c
9nzQOX1cmFHEzOFZzkE5ud5WmpJpMzRRbHT8Ut3Kekv4WeHFCk1Hr/wphg4P+PbPBoJbbDrVrdCx
3l7qfVfqudYXqmz4vOzOmS+mrtwxvJ/hITRgmk+WBXNv8eiPsT+LKNSwLtSNjvvFd6PxN7W0lAtG
2UCL8NrYvdP5yg6x/nkwudfgrkUyj3bLQ3rPeuNtpkSrzTsnmasbRlCDIIoScMeM+8zPHvLddAiP
7c8E9DjI5aE+8teFZ7JOeCCYZARAraizUGTBwGvLPPgFl5mlcKdlu9sH4LxTV8EDDTPQDOHFAJ2v
y6LTwuu1VHEF54ezSVxw2ol+8pt3yQw065G30a7CclbGqOOmlmVZ9eDh20Oh8G2Kvg58em8M6AcP
U21GU+iXefotRak5aZ5ur3PzoK8sU2dOCPpKkAMDG4kJd2nXHVJfdMUds+Rw/b68XCF1ujglLqJ6
DAO//j3YMR57SH2s/A7SOufHHitn3nbIz3XRY3rR0BtybQCoYyz1gQcZ/gIOck5K7ZiPvAH0vphA
egRcz5nywuaX7GsVcVY7VYzUa/PEr34G9bgylGLGxGkw+PMAbtEfZft8+/NtBq3V36cu7B78PEMm
KuE+bNylOCbau5DYt02wTgKNb+FAahQNWZBhdCZ+AifrXng0PNEmsEVW+sa0RfZzFUdauS67Pk0g
tYgvI32oyr7mTnX0S4rtNP0hFZDmmgZzZvKJbV49q32k7u5Kqbq0C/GdUsktI6sdQT8gfImhsVcv
ewPFAfDniLw942SAUjm7143XXD1y0oci+DGLYXIDPXFxWOjo1usGhCdieUYxhreCfX6S7OULRoR3
uAePk6VBuNnEDNFu9km5DsU0/f9I+67luHWm2ydiFQnmW4bhcIKyZNk3LFu2mXPm05+F8VdbFMR/
sLfPhe0LV7EHQHej0WGtG64BbUYbugy4P1RRNLCjfjwJtehEGYiQC3r2Rjfcm7vxPPlgnDlrTuMO
rpLbynE+Jh4XVGTTU6wE0/9fqUCV1maAPr4YU1PwSM6C8ZDiONiTHe3RXL0XOQ5w04JW4hiNA3eI
ZCR5NflVcOi6/TQ9iCOvFYIng9EuPVGyrheWYA9msQTVxMPgU9AJLEy16lfpIJ6ayTJ9Hh0rTyxz
hQWauqhKgc73vPveSucgRpaKB6W4mT5SVvvHXF0iaTO1rsVgP+ymU4VcMsp8d/Xr4MqIsvO/qCXC
NFbi2PsqEgytr4QQlb3uUsyYkK/qXPU3nfYOHW4/GFVzNgxAfGEA6QVNbxD8URulWkqlJS/QIRCk
j5kuvwgYuFkI+LKVarKAQugmXWmZZWxlZv6jGrTzUrU/rnvgLeeEFxPF9QRk2KdXWbYI82CMIGdF
h6UDqsc9GqzPU9Ra81zaZVicoyrlqeyGTLRwA+ACUR3aGtlActFzUW9kOH3iCbfTbXYB6+u90k7t
KXPar5Q4JLGSg+lzY9iNLf8gmtnyLkgkGTNiGNvxjEOxM/zhAGS2CyRLZlec242aN3O+lHEHDK4Y
4kHnOiOsTzU1E8yy9Sv9WRVKK5M5r7aNK43ipaIFCY3JpgTwt48a1BM1CeMxGi9zrrSj0HyITxdA
fIcXFX8O5gApI1LCZzQNYIiHMY4pHPJAXozST8lXUbjRW0CvpVYzfhdGv68etZEThX92MB/lMUFd
lEeSngVCdIjVY1QYltp/7xFaXdf+DbieD1JYTGfAzBX10lYLKgXBGX3KcmkNpxQgJdSDEj89yYfi
Rhgd5CiRVkK+3L3+AzZXCUQt8MoRCQBpjIp0SWhiMCYrfdAU11/LVHpLSkyTJVm4PF+XtOFM0SyN
6RHgvGiggWI7P/SqCIRUBl93rVqlDjYKQFn4YeLoIJx+pXPRvK7Az+pPBdIWPUUGeZ7GeO8SrS8Y
94yMfa0di/Fl1DhDZZ/37uP3GY2sFCNOFA3NlRl0Xk+sJvcrkeekNxeBwoWOBjwwMrM9u1lFwFxd
SeO+a5xIKe1h4eUztyQAIEOVpQtqKZtAVRZRCYMuzA5l/z3XTrPKUbGt7+MIgFVA240+jQ2poz6j
9KuCv7Btb9S+xcBOrz9cV66to8CMGsUmFVF0Y6fR9TCbwcjWAD4ss5u4sqbSi3njPxvNicgaroQw
HkGL4AcXE6luUNKg2w1FLwoKhyqCY06uqTn1KbQRhTgCD8BoawdXgtnUipG2RZBoFUraytuILpS5
9v779oE5CPaPQTh6Vh/d+KwZTQhoeZp9I26vTrbY6t+1iYdZuHVKdJaYINNEaPPqRzFBhZZKDVBW
BwBKDfpT1digGL2+ko23MSKZdxns2zgQRzGM0yD0a3fZiS4FftFd2u1Ma709F4Foc0kIXMCxYwLQ
lQ0lSCVkcWYugF4wEnsGhKUm/14KXjPIpu+kTKOIVxAmYbr8484VSh6JamSaF/TDPAd0XmkTfwJQ
bfdQFlxy2y2FM6AHmMi8kB8zL/t8qIyh0UBwFuSdUzSZrRccp/D5BaYCRhgouCCUQnWWJTVNlYzU
SgxWSmLWloywUx+ASSWC4ma0VfGVoxRUfz8GQh+lMZ467+cmVCVkDuOhaNxFrAqra9PBTRcNBhwH
xIokDDUmxngbtEPomAuaiMY+B5xbTp44P4Y2ujA/BvBHIF/BWJKOPkjG2KrQVOZWafFjxri0Ju2J
aIVTlPKDIIShk+lfFoCvWVGtPGp9YHGEf36AUhx9gGhSKlBUy6g+rx6gXaa2USBPgLXo7Pq3clBQ
qKuOdWbPr5M7eJBvX5e4cdBgDaMgP/AtSDUymhvN00hzVcZeNc6LFgLeLbIW89jHvRVPLW95Gwet
0iFvDPJgSg6NmR+X14hiHC99XxyiU3qT7sNDs59vVY/iR5t+zfM1HGksXEFWY+S71aBWwr7yI9pG
e5DP0UMHfEX0fXJ89IZNrpdmMjap5XqAEokcAVggcYVAserq6/WjupwFq5mr3WPhy9EtmwylDkyB
5VEBvJhv7sCYd+wx3bsXd8SZ92Zl8WBJeMtiMiKokBvw2FiWpDws3bMg7a4vasNBf9g2Rv9AgNDr
sH4MNWau3nim9jQlb9dFsCktHbiCmCEnaMABPi0uauZoSvQB1UA1KrzqtYoRv+vH4jE/L6BDEgCm
n3rla++YB+QMzsoxOQOfnf+Wp4q9OrpPP4Gq6squNTVoijwHFVJfdM9GKD5mRHho4FT6FMBTtdpZ
mTYee4k3DMVs7//kUuQuxA7AVWAMDoO9sw6OSTQEa7tu6K1hPggVx31zZHwys2EZlGSsoflzspcD
JxUyWykGju9gHBW7Eta+ADMYCtKQmj4pvDEGwp782HUPSlCgu/P7dYVhdP6TKOawpNxEw2WITYtl
xepRhGxj5y8kEFmSUD8yAcROF7tSB0FTo6BH0Yr2cxZdaE3wutcl0Cvzk8KtJDBXakO0OTdHkL6A
HwOdO5nyKxiHR5BxRVbVgWE2y6VjKfEAYjZVYSWVUTdkdGIgKgCBtcoGS1fOTRFZccxxGWzF6s/5
vEthR7rHOJPFOgdKf6++xlppaQAtMlJgCVWPQn+rticFVp3+jZavhDJOJNXkZEBJBW0jpjVXv9S5
twoevN+m4q1kMIpX5X1X4gqJDkT62iS1VU8v17WC5nuuaAU7MCaNZqZHEfLbtXgvz6f6vpR+Beq3
60LYrNP/zgfRsI7Ja0xCUC1ZaXcMkL9knCL49HPjl4doh7yJpx+qA7+xclvh3kXRBa9EjYUyNmSO
o8Oc5PAJwUu5dI9pmXOiJPbZ8r8lIUCimQpDYzcOsPVFKKYZBuLd8AHw5kcNM8+ucXuphORoJuJV
tbcX9i6QuRfTsu8EpVHRHt3WFji42+qJe/du+ggZ3agY90GCmX3vSbGcN4Sk8UFvImdYJi+MUicz
M3tSRofU7a2i8ZiuN5f1LpJ9/o1Cmg1xbEAksUEga/Uyws2OlzLZvCsw+W8CrhgnxtLdBWEs5W0E
OKGiP+j6wRDeSvKiTD/n7hdH1TcNCukrAvAipOgugzIr/esqXRC7GLRlqK4MTvET/EdoT8GMnfm8
2MXNdDM9R4A64TFH8sQyat/EGS5dzIofUIK9HSbJylvlVjLCb3MVc/Ks23v5vkLmqsqLtCjmKI0O
k5k/62Up2rKSmnZUzUCGH0S/McTY4+wq8wT7Y22rXWUur7lEl1beFvGhkJwQgJPta0NsuRjcBO9B
AkazaXw2uC1bm7q5kspcXqWet/mS4FrpXkPBzXX0SVKwgdCTZ9sEXDI6SpobmqS4vlqOWDbFPGog
5Y0EUGfKwm6cnkJy0sQf10Ww+Ql2Q2Xm8srRMRznJi4W7V47YMr98KZYyuu/Aylmc+afhDG3WCmL
bTG3UE7k4Ua3eqp201GiSNNfMX3hVbk12ZPboWSWPup3xf1/nKD6JJ55sczVqERZByLgvHnIjGwH
g1SBg5nyIqztO+FdX2TGRU9pr4aV3Ap++XsqLR39YqgKKHexHeh7SieVcsdZNh32SiJVpZW3AXtm
lmllnhwm4V7TaqcRgBF0ykJiKcBXygpecpunmoybKYkgkC4m4WFsTqDb7kTkIbg08BxjlxkHE3aF
Opo1sJnFMan3tWKGnSf1euy0AFty00StX+tpJucxNsvDpE/zXaa3QexyTITjUmXG5+T1aLRlLseH
EZxqzS690aG24lftTnclTzoULXh90MHDHQ1h25U/6SvjdsI469I8wVhC94rOP6DRVl9pVlS9IU/L
IbtpHqRn3Q+/cJZLreBTJPiuSmzdgmA0qp0VXJERbbg3DtI+fDa/I+FV+gSoKolXjJwXybYT0kHv
oYL5BvPFjL2QtizCTJtCxFB0zCd2QwU4F51L52LbLznP51Gfxq6QIsbgkQWeJCTVGGNRkiUONQm0
zQftd4Xcj+hr4IyMXyOXF6xt2eVaFKM7sMrKmOUGUY1xllunI6cg3LVmuAcBbJRwFrZllMjWAcCU
FnVVttpQdlMGsHuM2LfKTm0dOT+aZMfRjs29u5SlAaemozr9ce/ysFTSYcBVKPS10yWOIhaWLtlD
/WakXoI5sEHdGeTHFOyvC956AEE/KKblRS6jImpPBhKWlMR9qm3kn+368boAdh7iYm2obID9DJNr
GhiYPq6smbQpBoxWfKheg/viqXYHJwwvaJDaXZOjm0M/1CfK+BbeabvUMe/+a1by0y9grke5LNpm
qXA9zofAKw+B37i6F1gXTCGud9ne0PflMgepmE2AskUeH6LgPBc/hvbn9f3cVsb37zMHlo4C8BNl
up3gpZx2I/DjJo5OUDv9ZMerE6M/YXXpJQAQq4gJnShyJbHG4DWtUKDWjLtZbZ6ySeK9XnlLYi69
KtD1UCiQm1HoxHf7u/FBKLFLbfjGFN025/6EPPyOPFzfSN5BMd4qrZqki3NoxaChtSX5EnLdL08C
46TmRDWkdKQSds3pD7qU5hu+DvYP2hGCDBRX1bcumbWxMVdbFOeDKAk4OvINdCfYx9A1XeGl35le
5hYeD5ZgMyJbyWNDaThGVI00A4RDgOymdPeBU+2XezpImriZxwPQ4mgKG1Xri1rGgCuGt+r2YnkP
MmmFuNfVgs35s96C7QED9KpA0hDamCf72Z6c+hC7hiN9UyTLeLyQloK2/bpMeipXDE5mfAZGEYC8
WpRwUEJoY2htyb+a5tHQLH2abBNgDtGv6wI3I4P1uTFeRM0MPSjHgg5fXBh1nWGvoNPzopa72bsu
jWMHl1HdlT+ZSa7rSwiXOMlJtq+0ubHJQngZXrYb4c/BEVMjGkiAJPAafXRb8UhCndSJgfBDfJEs
aV+eux+6iztm3CX7vkAjQnTOua2zm6tbiWW8ly7OhJS1QKOeDs+CFwoipzmyR17FGDh9KSpfvM6v
bbOTAbECuUhms4gnpljPZDbQikXu9ds/Zhec9LN8oAhbgsMzc+qoPunnShyjLUlWL+WshgaINdTY
SxPpmI5Ner9k4ewpjdl+E/W43XW6MPOMceuNAFCjfxbKnClgKzWMWgOAITkVpwlJ9DvJkfelbTjz
bXRDdiPIzezkUHMMcjOhupbLHKrYtID6yuC6zUdKo5aBoX6+o6Rt85436LXtcFZrZC4iuQqjohRq
QFbvOmdwFFBH5N8CX7GEsw7aweie5242NXYlkLmXjKqX87mCxi5KbEmVSwxOwLxtigqIfwA5Clwq
ttEszmjGMQTq1gCOvx5T0xlahYe9iAYNw0Jz5zfhjvv6oKrwSUlXMplVLWRW9I4gqzPeR6VV0Dky
Cz0hd6RDN3llVRbgR73/SDjwx+eshDL3rammlAg+QPll/DIoL42kWNrCYTDctIF3GSxHi9o1RZF0
CohN88ceBXwMBiHZYgmCc91Nb18KK0FMpA6y7qxA6fj9uSjYxgljw2D00h2ds6pttV9JY6JyKZfz
acjhVGav8AmQAn0F2EWGtbjQeZfHCb7pwlbSmCt2BjWWPNJN7NXKEkeXmDdTCjy4wS4LX+JF0NsO
eiWO8ZjFJM9E7mBirSvcUhrt4GnxYh8DUPAg0p3J81ebJr2Sx/jJ2Gx0qSgDE8TBlnm5EVJv0hzp
nhLsCA4gf//u3luJZFykAHSKXlNhb3XgLqFrePqutgUgDanuJB3KEx0s44HrbS4TrTMKWvSB9sum
jJplKCf4StMH7P4L2nefpOnpuhFsepGVBMagKawMUmED3iKB6dY1zLlEQy7hpPg3TfpdyqdckEbA
OVhMyAVFlR3pkQXYfXtEBV/tnOvrYWdE/3iolSjGqJUxqQzRRLsHOJ30N3kn7zU/ujWc0JdV2Bpe
BbbuVwc+Utj2HbqSzBj4aCTmFOXYys4EjBdIe3fEL9HfBZnxjguUSb/2yf2vpDEGHnYq6YpQDzEL
2zkRUA+iXfYlPfUn1a487ggnTxpV1FVIO0xpkwHxFgTQGFLwZTBo6jfNXj6jK+gk7nniOErJgnd3
WpONMmpsh3I5F+IJdHR2mL1yFGXz6bjaQMaeh3YumrECdWSOktplCluwkx/TfTEjQ1ni7gwjmyOS
Y85swlCO5EAKaHZ9PCyv8QNo4ezAkW5qExE7rfMKP//qAblaJBMkpIOahqmsITU5uePgBPVe5Wki
77AYDyKlmaGilJscyqq0hbqww0T142LZ/f9tHovwW8yhiUkzbJ782LvkN0WlCPziS/8VAFVmY1Em
V8AJcYRyFsfCEMZSosVZisXV6ASFTQeFbTzNt+Z5cEM7gV33e/1JfroulSeUcSRhFA9R2/fJIZQR
hjeBPaR7QKNfF7Id/byrBos72JvmpKO6DAcCBnD5FN9Xia2nlnoJ+lXZGnOLI5FjcSxEVSG0wL6N
8S5WPJqeX/bITB4rQDciD7pDZ+jfvWoQkwN8HFSjn3gfy6qry0YQCk88JD/p+LfsqQc6kj3veW+M
7fAOjfMYccAIgsTW6gApYiY5cLS8zG9v+heUJDG6J9+X/gSUO9EqPN7qNu9UQ9FEMLFghk1hTDvI
MNmu6THKSX33kiy/shJgAWENaMxAeLx+cjxRjIkb4zCL5oSmq7pfrAjgtODpshbggEachlqOINbG
Mylchr5Fs00SP6NPGw9xDAgcNPL9L9ZjKqYk0j8Yffp4m9V5b6YoH6PKOcgCsUPNxLs6GiLhOzLA
1aMMsq7DdYnbL8SVSGobqwsUzyYpw+seeKZBliH8aSsnLvqvwC47kkk27ZEEr5pUia6qNeXewLT2
S9i0z8K4vBVlialajQhWU0UVZ8e3ct+AmZAJwfwl7Un/+Lu0WerCYUYXUCe3VtQ6dfwzUXM7q3eB
wkEL2HJrK1FsENhWXVMtBZoeKxJaZHD18mfy6y+2GbDolKuUiIDCowq22mZlKnNBETFAmwLX4jS7
CwjaMd36PT1pvQX0PafxOkAaczzb9srepTIZjYn0qlJqaHMS5XiXRM1tkpR2r/B6cjZ9DIXZMjE6
IJvwNR9Xl9ZxqRgZspiAaHJD4PupPVrE4u5714E8ALh6/eBI3QJovVB7KY0fTZ+8Bpji16efnH3e
cuWrX8LmwetS7KI2R0m5dTVPJhadZI9tVFpfK9r9zu1L2Nzh95WzifB8KlC6KAF4oWVeSo6qeqx5
jDSbF+J6TYxXSDEuaCQRHGpu2MaBtm4vNxSOAJOX/6LTgiuO8QhiJAHaou9NXx81pFKBbFFEQH/Q
Y4xIzFrsNHP6I1+I10tzAZZC9GKYAlI7MW8+Y9PnrjwTDVpXJjOEep+jsx2DyFr+NE9fDGVxi8hw
Om7TFf0S+2SRRQAuALLa0DGY+VFS2Y2hVhXoESpMgM4AuNoBWcJd8mPs3d4RAOGOdy4vzNlUHBFz
WQa4xjE9xTgEERP1QdUhjdRiPCN4ClqX9JzH7bZZrmSw5r8QqZ/zMELbgfwaHFo72lVfQvQCqAfh
QNu5eKgO2xv5vihmIydzztBXiV5/M/mWz3cKj8vwMnz16aQkjLMB108BlyntqFnpBCFVZZg0mDHO
DW56jNElb+aXtrYyDKyDedzvnxpb3I/Hyi6/hvep14PyqjioIDnUfR7a8mZyCT2+//wa5kk/xH0j
BvkM4++fcYzNSQHmOYhVYl9Qj7PTAU6Vm+3Z6hlay2ScQScP9ThHYeklfg5GIARzh9o3juFf1c/X
ghg3gHjHCEmNGFUev9QgLevHu7/x1UB4QFFBBDmKSE1kdZjdQIRQG9oQeMiGR0AybNzJoIs6z0jO
gZDyq8SbVqXX0CftWQlkbG7RAmCKF3i+90R/NpX+BU0yTg4QkKCtH6codWWzdZUmIpxreFtRVoIZ
QwwazLuEBbpkMqXPnUDAsEuih7LVq0bgzKGkO3XROm2pHSsMUavp5JLO8Itc83vkGDi/ZsuvIq76
Z9sZI83mvg20DGWOTvcWBFe1+piUYMg2OKHlpodT4Ffh4MBwzzY9BWPYT2YyADNET/dNirl6Qm67
XPpvs+6XvJqsoNJ4gc0AathHLQoBM9HEOmKcrkTFUQfJqZQ8hDJHyuamrcJRxhqInCE7WOMBkAYA
ITZ1O6+eGvm+it44RkHt95OOrgQxt15sTmo9l0iMkHvhkVYUuz3mLSab1vGLMxf2Z/OQVuIYGxxA
ojNLegno5b0qAefMEW4Fq7VLj/hy7DezpSB7bPKLDptubCWXMcXaNFrwSQaFl7SyXWGUaewPWvC7
Klqrm09d11tjdFY70eZsL3XJ17aXsUShLUb0d+GqN6dHudF2cvk2A6lcwKSTYofNsUEPm/ES/1cy
hT9aulovY3RxGJjGJIF8GSPLbfM/aDvjJFX2dADjJOgUeJ15mxq7ikwZRQJUupyC0gRRowRG6WxJ
9rr0ZjQxZvxChfNY29SilSxGiwoz7hYpQZXWKMF3X+1FQAFkBcefsOQwf/ZwJYXRGbzQ8lxXaGse
mgp2iZ2dtEPv5Z4OhhHDim0F87STW6JoxdtL3voYrenNYWjkHu8bHRBLan1aSskloclb4KbtrxbI
KElU9HIViFCSPrLDPU3U6zbBosiuoQGMw7EF+qs/2cJKHPNqK8C+Bk6mWgDWWPSko497X58jp7M0
q37qAVNM9zJ19Duu4E3jfxfMPrjLsQ6FnApO/MCjJwhMBJ/s+bOnnHNTmACtrKq8rfMCXVgEWJwU
Ty55lEdO+mAz6F2thp7qKoxpgAibJjOSNv2Ep/yvMBM5FzZvFczdIxUySkdoCT0IanqqmtwZDXKX
pSJPH3hyGI9RpnmxaDnBqASKUb6+8xMH6HeiLUIFgSia70wn5ziO7SfKavPob1ptHmbYxjKpYdNm
ZJmPgYduZTe1RcmiJD60PZovk7dMxo3UYjc0Sopm7L68E0A4qKu7jMcbyntEsxUVMSrTGW9oVIpm
NFIG3qUBELQHLp3/+Be2zFsU4zrEssrQ34t9RN25fSl/zwChlfcBrBn3q3lvYOKFz/z7f5zeBTIJ
MOf6xWOvTs/Qc7NUwxztT2dMgUVPglU4oRs+T/fyPSUJErlNOtvrfJfI+izJaPQUcaUfpPKTMRZ2
J877suZ44m3P+I8UdlZPUedhyqVO8FE19cI629ej+RQO6GpvXkEkwbHvbQfyLo3xUqa09HVfwL5r
o7WBQGmjRY7j6qmL+OzqEfIDh0hCoMwEyQP61GKAXGH69TcA/wOvPpReZ9GZBwCOozMh5YPrbsYf
mILVZQM4b5j2/mjZ4ViKSiaJ6Mh5zUdHRcWb6gai2Z+TapHX+I42fsc7k9fOwpHLjkhnAO1rpzFD
0/Tr8Kbdg6zOH8FcZd5oP8PSGl+LGxTZb3kQTJt6CUAvBa3EgHFnRxPmTlPHREbnqEBfVJOvxsSa
eBXNy1jqp2PEwKqKXcVLh60/F6oRBybuMTwOkqfGnwKE6pmj4tHsqvfBY/QQ7Scv3cW7DCR511Vo
U0lXohmvKQctWFXHQPeD+mbJj3X89fr3Nzdw9X0mxDLqxWjD3ADIQZ5YUzvtDA0hUP9wXcqmcqyk
MG5SmuNBbCq0poYVaR0gTplOExLNDokMwCJdV79cl7f98l8JZKxAXFp10UmTHBJ/dDEKuGuO0gNg
ZC3azKXe8YDlLhi1VzSELVQBVqdKtQFTCRR8nz4eR1dG03t2+tNdTGt/kocE4JnAFvzcMf3ohIln
h+8AOArDVqgFJYvUVKPdcvUPgpbD6un61m5/X6fUGqImIW/70b9kyaADPB6FqykwvbqRj62Q/rou
Ylsn30Uw2jJnYmXgqxjnjE8q+Z6Pj3LAEbGpIECqBDKQBkAMg+3J1ibVjIMBIepyC36UASNpdF7U
105l65oefcxw+1y3lrUWyZjybFb6UMgpyvi/09+0P5O2i/VfMVsS+qODovAegGEcw9sMiNZCmeMC
c27VLyZ6B8bD+LvzJeALm89wkqJD9oE93V0/uc2y5locc3TyMCugs+2Sw+zNqmWGAHWkw7/F0Whc
yrMU7TXkTHn1ts2JxrVYxtyzRliyIEJbxnI7HyIUTd4Um6bdiY/u12S29HvQTB9M2ZI4C+acKfuk
mqREjUsDgmWMjkWJSVHErFHfXd9Wumusd1ktj31P6SRTi3hM4M1q4i6tCLqI7i3M0idRMA9TJf+Q
E/O/Imddnv1roeSjoS9kMnIxhRVGPlXW0hus+AQ8RXT0mw6PBJZnj2xHvz5jBMRQoKfKuYfrxCPc
IXfhqXMXt/MClxeubF1I68VRL7eKoGvQgxmGSc9NuK+bkxTi5PJ9r3y7fnBbznIthqrPSkwE8rMh
TGDybf5rDmLk2LzrAnj6x/gUEbDMmpmjCSqsXjoQi5uYmeG2smxFsetVMD6kk3JFaAk2S9hLb5cE
iaNUVqi7CpoZKQpYxsOF5O0b40bUJFCUVsP1Pc03ZnxvlhyD4n2f8RfNIAXzomJFOJdleAsC5/qx
8PwgGw+klSS2wIGEHzyEN+FN49Py8duX/FS8gBnvX7xEOStir31ZKERRDGA/xLhJg8gSEk4gyl0S
4w/apgPgpII9E73mRFxpn7Q2LYgvdoMXBZyCbzzwOt82c4+KiAkKcCfKGGpiFMEMQjkjAzxf+Hu2
Z7faCQ8A1XPH0Wp3E5K4wHUo3OLZaK3yB89H/B9357twRktqTQFOgI4VR6C6px0NdHZcsulUfmHz
EGQ224VXS2WvkjCOBLlsEgr4Q7vhak9fUH8wLFqUq7izmds2/c/a2Csl1Yd0KAguairN+EWHtogf
fU8eaEsM/Duv2W/b4b7LY7RHCRMJ3CNIVQv944LZpeEsYjRT4uW1NpcFOFTwXUoUTZRxuIEGFodA
gBjpdtrR0vtiCfb41XyuT8Zu3nP3kbq+TzfzSh7jfyts4qwIFXJ3YTU645hW5zZCGpnUINwqAQRr
S9FCON5l0+nLJvC58ReWSTdhdavEdSAEogr4uxZzwtmTLLyqE08dN0OOlQzqb1Yy0nzIm4UOgMk5
XL34ramB/w9GxqF50MzdrH+97jC39/F9Scy5CWWfNOpMwePU+a4pUq/WurMSAm+g+z7Fb9eF8faP
ObQCFUuj7FCJrZdzqhxSEXQUPJRJ3v4xd6Y+lmM/tRhEnjW88/p7OmStTK8m6lBq78Y9J3PGWxLj
Jycg7o99jCWN5U0KWCg8aEQQXV/ft00bXukE4w87wOurk4g1xSKw59Nql3RAkUwtueByeFN38Nmu
/tEH1hlmKo5INKF+6cvopiBQCr3ukPuX4POOp+tk8/JUgHiug4UXNL2MQohKFNV1aur+AHAwPXxr
Wr8c3Rm0tnGLAdpQPMQRwEOyL7n8kDV3Re5VTW1nEuXLOTXNCyB5XgIZkxCNXQcYBTL3tdpaEi9q
2cz7KujwNcGuacLFMUapAhcrR1cvINoAc3SBGodRIgr7g+agHJHFebh+5JvjM2uRjGFWodDqRiYL
PkBqJtOSJSfwNBCJ5rZYIaUBah79OT+Z9/ldvuPRaG0q9Wq57LF0rRC3GcVF6L6DRHHIfnWyd319
myJAdmBIkiwCPpCxm1bXdG3skQaIFyvsMZxT3WgFL9G8GToBCxVTW0gEa0hUfnSm9SyOCKABfdMj
P5TeEDt3pSNQPvvKal9LkA83dnGuEvf62ra0ei2VWRuAEhvgE0CqCA6Jpk4t4IJfl7C1ewjLDA38
DTLgYZj0diuKUZ9PCFkkEEDGLwKYi3gvgU0FxM4BnJo2mhhsW3slRMpYhQCfGTNn2REMB8fu6KFp
+EfoD273vXkJLgSJ3Ohvc/tWghlvN3fpGOUxOkIwnoaLtjthjBGd7mfVLdE6YVAICweThbxAiSOW
fTkEk6GlkZkA40v4kmspsGY5Jr15aAAal0GLAIxiFo+GlGXWVQ1N0UR2mmdWlezHWOVoxvYq3oWQ
jxpfgn1pKQ0qJLirpUf9byDX0L35zyKYEMjMWynVJ3wf/fm22CtWVKKdpJ/9qObNlvL2iy51FQkN
mAuQSIWXVaWGt7kxP7aJ6imB+hc3uIrxA52o+Af1oo9ilKTRq5zCY4W5J0yPAZiz+mF33V63LvC1
DLrU1VLIGMpkyIAdCQhJkLc/pWi8n/tdVXPeitQ02Nt7LYdx3EY9RYY+oO+ONhoUu2Hf7gSv83j3
w+aTaS2H8auZYYS62akN5nmKO/rC7qwBGB7Kv0kxUo29tibGm071JIOWCuczHpDTRzpMczA7/S+J
4zcPStUoebBIe24Zx4qBFIDIdyOupb63df226I6D8AqEKfu6QmxGFABj/UcQUwNVQccgGh1g0JGE
vul8BPmBM2D6UHRyei154xdeFwpvaYxnyEgP/NTERClo/K736VdDOs1h/ZJpvILkpgtaLY1xETJN
8YQVnhSqhc4vCsMQOeG5drLjZJMdtPErNw291eW23k3GhrOpk3V1jAU/82dXspa94bxR0AyM+/rX
D45q9idtvJDbKMCB1QxGG6NAKUt9VGHJA3CwmigJHZUEqdXSoFUVCowlFvnMceqbnnAllLkRQVcs
FX0dYNxkuZWNXSrexTwPtZkHVt9lsNDuGkokoxlhCpEC88iU9MqWHgYkmWh9pD7+R9LAS5Ib43IU
cM5EwYmNzObarKpUQt1uKYhbT+AJCkJbKHm6uLlzKzHMcbVtIkpZLdLsdvw9e9J3YFD3lJ/yWb9v
fWVfAd6Lh8yxHXSuZDKnJeqFGJQGUpDDjuaTst2s3hVfBptOquY7tdyVqJB4y18URFYbyhbkDVHp
60UdAKQbPUvJbpluhcW9rvvbIeH7yi7XwuoaG2ozn4Siaj31lsxWdzKP8bfcxgCAK4OlTymt1keB
C3BHvIciVzLjvJJETKq8huQRZBjUxFt07kn7yHkzbgMrsXCQmAIuf1xf8Kb2YFoVBPIYWFE/t/s0
IsjYUNKNSqtSAedk7GX95bqMTW9pYEQOTSPgzDKZKxswbSQNCjAxJcVtHzykoXP9+5tuf/V95qou
0UBRNboBbRyOmRZbOSYsjVa1CqDzXpd0UbFPvnElijE2YY7nRlVmWvsvb3LwyEpeeoezsbmFEXrc
rCQkgWV4DkJk8xPJWKbpRBzQQdT9D0UskC3T7h0K/SGNFm8IZeuM1uIYi85TPYqXTgz8tEosucms
lud+t66VlQTWekNRHfsBl8khBhBb1u/D+tsEQorRU7TvnFOip3Bl71gjVpaq00vamS3s/yS8xcPg
6Lv+jO5HdN+K6FTq0SgxH3m0OVvWtF4jY8NxN4kKKQG7K/bEFiQ77dDWXHrXl7el7mshTPBRqEK2
hIYEIbk3Lp5ZvJnpsW446W7ecTHxRi4AOBJFJtCGlDeadiPH8IHToSVO38c8q9pUPhV485Ku4y1+
yaGtnG47VLXSNmZyMM5z4k+O8kLTQIZTO+ril0/KCf/Dc/Sbu7iSSY9yJVPL61kBLWvrHTuntCgd
N008xbabAkmovd3zqzDUhD5p5Uoi4wbFoEikuIw7j/bxFGDqoYNsjfc3z1cNkSLYgRT4DTbs0Ek3
CEOENlXS5ZZWuE0sOX38QNAWe10PN6OAtSTGGc5zk5ryAhdFia0Xp3CSO+oSgVb3u3spYV58kMrN
GG4tk/FTxCiT8f+R9l3LdetKsF/EKubwyrS4grIsy35hKZmZYE5ffxvyvRYF0Qv7+D6c/XBU5VkA
B4PBTE+3pMQZXEXyAVgIMkeBkLfkoHzrh47gn1/j5oH+2Ew2aOld3ujxiM20Gk/MXofystR5pW/e
PrLhChwmMokaKT3kp8Vf3PGyhveH93RV8z1xqRozL9vgrYsJVEsRRblZYxutSXrONAGKtuJhjHjo
xm0z0OpVoH0O3Cjz1pwIZomLRgr3oS4XNqkLX87170LJ087ePswfdpinZiMarZypc7gfEHALEVic
ObW1JvGy3jvvEH9xwA9TzM5ZRVJqEinoI2JwZ68E/g/TjkHvmnZ3KwY89N/mVaZ9mGODfRhmgmXi
jGWT6DZ6E3Sq5tT1W7gMTiKXey0mnHc7G/jBwW1AIxEiMKhbg/GDOdVqOeHJB+now0y6F2WsbXls
gV7J7+osugjjnvN+YWM/a4450BMUvWoZtLr7EnzEOhqCocT5ZBwLbMFDyoY+ziHjBYan0q5BYTW4
HJ+g33wd2X+vAZRpSNMQdE36C1Z3CSHJIIQdFE3TE516XYIq6P3RpbV3aDlxvg97plhj9O8rY2Xe
5GBSizDZI1RIB0EM+q3L+7chGaOAsy7W+VhTzI2Vm2M2a22iB7WXXM46iMWRQl2F7rKjouWK9y4h
4oKG4o1XyWHvyt+WqRo0gKBQImZOmdCAHZs0yHEkrRU9yC+9Nst420xT+jjJc3iRFsLyC3RQF1PT
8uSRtjf4wzZz5BJ1jkdTSXJ0BZTGxvPeTVJTBQ9NyRlA3XbMD0OM26jG0kcgKsggfBrbhRba3XB/
/gvyLDC+kmclwVGehUBXQ/C6RNo9kXlUC7ztYpxkjMWkbhWw2JhS6Y6ZOy7Qs084Fez3O/DrEfvY
Kxq1Vl6PGXkgj2OSQwGpyswAjKQFiGMFM/Gktg1FNzarMN/VXS0RQAp6AmoiWWojO5Vj1QM/f8hJ
jzk7y3Y6+gG11SaDHLcgyXbZvYkWJ8v/Ug9gjgArlj6C5UmxMNa6j2YbDDNokNJhnBhzvJYn6W41
2+LL5IEq7D+kB19qt6xx5gwoYZiSUoRMtwDPRJtccQtvCIZDdsqfZhcKttzRRd6G0r+vPnDdi+Bb
A995sOQnK7m32v+1ocguiTkL42JO1gg2CzQUUy8e7Wm+sBZeIvIll3u3gkkOdGIV6HSwCWMSzm1K
cs3aoxl7WyWeaDnkJjsQJ3MGAMrE1g0xEQfU6fmDzvtgbB1HKutqJoll7UdncItbtN9uusDwdHt0
p8vYi67+fyM0c29DUlKIiiyP95bcgGNTDyd3IOBDrYfKzjCFpFsAaWd9eJQgtMxZLPW+M8GAneUS
zFbuYz3SA/FGPeiOEkxH1W1dDaQgcsAXtdmMcKiRYSpBNK0vjXzSCmU6KAaI3CTh0Ce7Oh69yeD0
tb4gAt89h7K5yYhyAJkxOaxZWUu4QHs70IFS1nzpGO2k3eJgSBOtYF7+v+0vK2vMBasXCsi/Z2QR
3cvkT+g/02q44SmQFygvKasSj172C9zy9/qwhapFx5zY4Q6lULWwhh70vnOVl87aL3vlO2VzBwz7
gc6OgVkKhvML/ot48/uBBOj/WWYyWpEoMSGqlR8y6T5Vr+byKvpfuS/fF2eh1QWJHnBlsQ8dIUGf
qZ3b/KANtZNAJq/Sd3HDQXyzrxzWCOMhxryk4FcwSdBID50mxO7SADnfkgcTgDDOGdsMx6sFMf4x
CFNXGJMBW8U3UXkwc86E9faFvjLA3DB1U3dFN2goPO/NneKm/qghQpI9haSqjXM+YvBWw14uYzQo
o1zqQWfsa8jtTsnjeQPbp9fCyBLqLsASs7hJLS6rWh9I8XvoWT9AxtrNHDVyRR/icFwmiO3TtLLH
rGhSlWExC2RCRmmjnd/sMZSCiWSM/Xj6SblUdotH/O5BwUhazPl025v5sVTmIp2tuAG5Xl4cVPOy
kp7MipfrbYb31dqYjFIZ9EpIEui6olB2CyjaLgMZlGEvDgbcaPPF+mENHAfZfOlYhoK3hiZZ0ET9
nH2MvawZhQp3z+VfmnCP5301HcucuODAs6WFBwDa2kIdpTnVxAsHYEPm8qyESpjnaTGCkbxZ01XR
8NIBejzZG/LDgCQyhZel0AZ9ESQz6DApaPhLMADU/t52h1w8LxX4UhOhgWltjQlMTaqrsSxgOeKu
Ok0upVuVQYuObkV2TUnZs+fzp20roK/tMcEpbRNIC2ciGoFhpVzpBZkdwXjsx57HpXP+OyGl++wW
Ro4kpyzq4iDnyHFU2wRp7fmlbF7E67UwBznLUIWrtbIAYxbye3/yo6BH4y9zFs1OrkVMcfIKxJux
am2SOcBFNAJ/1jXFIYIS4PusIEgFCnsIvd+slbxaO+9zMYcrGtBg1IEXPKgK3oaVhacE+qxQ1P7O
2cutU7xeGPtI7HJAbTVckOoNnrw7SBA8LHi4RIdih/GKxu5d0SX+dMmfjN18rQFECNoz1DlVg8UW
JEaV1kreG0GJsVzJ/X+Hzvim26Ytu+mBPtT4R29za/HKwKSpiujFYjX6SpCmcsCjRoSmbAqqtboH
rl3nOOlW4oFR8D9W2HDVCE3XoZtKuXKs7KRJT3k8Okv3g/P9aJz4ErU+7LCbWJFhmhRjBGJi8juE
Lcq815XAZktIClpey/MLNPs9bK3MMWFrIWqrSbmBKOz03uSCq/UAcnZgQGkvKHSb4+CMLti+b2Tw
K5rQGxouyt0/hZjVj2BimUmMDluPvW2Idj8a/XVicMpM2+d9ZYKJYiPq7mTudTjJztxReFnmVJ4I
BdB/Lh2snIUFG+aWRtRIbotD+dK5Y27n/S7cZbCaOOZ4B2r4feLznr/0YH91HFWFzKKMeXiWeZM0
GPDUpiKHSC9m7mKvxIzRaNpzK7hVx9nO7SP3YYsJMpFM5kkrq+wgQqnWqg+LNdrawDGyGcmkDyP0
7+tqSJkMgynhyZJoOSh2DemWaDezAjaiKDQcozOeur5xzx8/nk3mlENHjESx1AACECcvKMA2vm6W
8U1UTN9lVQDPRxjLXqYV5f15u5yPpzO5SqXlaiq3gIfM4o0slB5ZnAoShYkLQSzOEr8Mc/8+8n/2
VWeOfDNVmAVqkeeNN+bF+2G4aALpZ7SnqnrNLnTk2/OL42yqzhzvSuq1dOlQJ5xKxA7rbRA1vzQe
EytyZOupH17Om6PZwpeDgNkt4PYA3JNZc5YBkiIrx+FLOsOW5VdR884b2LwKZFPGMIukq2A3+OyY
qTKMpTTBgGxlAfBskwQR2gT62xnnlbHpFQodRMEUgCiJzMaJuGOhu4OWnpy1P/K6uM/y2p4z0VbV
zjaVWbXPL2zzQQpYBbh0VBPdc3YcVKqbocejKsFQreRTqXR0OU4R7mw+EmAzhCD3B5O+Bjr9d8aP
9elu9UzQ6ZDdIGMMKKyhhfAr73OOs/OsMIGKkLqSRwm967nwGsWwpQQDg7z8lWeE8Qd10rXGVGdE
++FuLoBqSEU7nnnndtOtVxvGhKYpw/SxkYzFAe/sywLCN3aiVQ8cB6DX4Jez82GE7RO2A5AFndSb
QX+ggksEkcF6an2qKyXshZP+7by9zZOEzi6Qd+AXAi3v55MkqUo1gPYYk5ZN/xbqaeUkhVH4Utu5
RUY4vkA36MvaVsboj1l5XBkrjTmbA97sM1SzavCHyV40Sm6kvBn6SZBVNOe98+vb/GYUVygrMopv
bD2ziFP050CRe5jU2NaVBMy4u/MWNkPEygITItCNbUsFTZggNeRrs3zSQ6jORJq39Jh5klPOFm6v
B5IbkHMGu/f7Q261herclHG7oMKjDHe6eNGpJi8CbTog+IlQQTR0xWArpLKYWUudxb9rSJGntZjD
K0EcA6qK4Vu974Dk5alPbvYrgCT8Y5M5v0a5hEY/If1Ei0m4o4EPwjpe3Nk9fsBOcjABv1NvgQk8
/+k2wwYWqWIrRRkD+J/9sVeqehiWugrK6FatfKV6Mf7pe61MMC4vCFm4ZAne7vGcOYU+2yUXDcpb
BRNh+1EeIrxtjaB5nGebgrpC10AdvffrfXxJx1L4d8dm5Q+Tg3+2jvliZaqWMwllM8hP5qG8Sq/G
3RQ03zu78ch+dksPkx2lnUOXi1fk3q5VmJAZh7wt+t4skJeMSmKkNZyFgq+q19pBUmhT1LfkFNe0
acCrHGy758ois8NFJc9LTjp8RGLXs108KQBIUTKl+SqHbvsv1RftxNX+R6D5e5a4sspsMQi+5GSW
c0ARjQjzZaWT1Gg8z/9S50SpEfmGBHgUYsrnQ6BMnZiXipgfKmhqQjH9nop0ZRegFZJzJ3stf4Ye
mmnnD95mFLMgQyNK79IezMFbNLW2lAT3tYBUqspuZIOTgW6/NlcWmHNXTl0npjE+mXK1+IYvBYVT
BpSdiYJheKXHrRNo4AKFaARtvbCPTT0XVfq4LQ/lLL9ZXfKojqq/KLxd26xwGmA9VzBjK6tIsD9/
qiSFpE1a4TLr/N+SdNXzrNhh8Ds5CD1B4dw2mwtbGWR8Y5a0xRIVfKephrrq9Kj2h5rHYL2VFKwX
xfgCBrQmEUTrOaQd0EAl2UVBfpVqi+nysXJlEeRhaa/Y5sKDNmxlPmu7jIeIwzgvZryg5Knfdsr1
UsMzMIkv5xxf31wf8nmgDymYTZU/f7QoHyNpwX8DpPteKF8lEG4X38DKPyuveugmGDg/f7g2F0YP
sgEkM31LfDao9mGyFK2JHrRBjkkWWZiA1bJyNzdpeQcu7ZETQTadxARWj/LxQ6aHec12ECbSOjVD
Vtc8i9Zbs3gzV6mGZ4PZxHKQtFqM5fxQA3riUfHC6biAWv2FaE7jhS/EpxKoCq8stllQNUAEKFOy
UaRcTMqvi5nR1SEQYIpdnsBxZNdO92xWkDYA4JfCzyKncsLbWtkT7x++4odlFsKhhKIUz5URH0QT
gClpGBQM/6gVXlAYPY1dw4znp/MWtxLZ1Vrfn6ar1FIANURTA8G6N+rBj/T2NtYmJ1ESp61TV0RF
5ry57Wi2WiHzTRshmiFVAXujIzqokjsZuB4cvAEGW3FEezyCVvu8yU0vgoNi3lQXMW3EWNR7AdPN
QGgd2jQguRdNd7HunDdBDxf7xDEskCCAwQKjrSw9j6F36ryoOorU02WvWnbNU3LbTEbWFpi4ZYFb
vdMnCXXUm86l2Z7gCeAAeoowMUCJm4zr5JlLsri1cyaGswy0JuWvuoKRoE4zJoSyvWYPbnvZXJV3
0nMXYjpicixkmLNohyTgjj9v7SZ9lqpQawMdCDtFICRxWi+NCQAY2td70LG4xiUWSyvhlJRL+pbv
lh/nP+BW9FybZLIuJS9kIEQUK0itZwxf26TdWZYTqQbHF79Q7tL0jko0AdFjAa3LhulxSIR6iVH3
x2FDg3TxMUjuhtfGJZiqfBOAt3sk0YBMmZdzwEtY3rFJrJuujdPvvTrreS4lkyQgfVfwPav7JFC/
gfzrtcBPoBAcFTzKMuZCCrea7L6zAZv/h11eLZ5xYtGCFK2k4cOK5Ji3rvljEfFamHbnrWxmgetl
Mom7VApd2puNtVfuyhNVBMCoHCRcAPCQXcwwC5xVbUXQtTnGd6RO7+Zi6fNDWXVtbgOt1T4bofRr
TMid0auvMyi+OfFms2C4tsncUGofze1k9bh9Q+TSdfGzGjW3CqvDbIROX1XHZVDduphu0mJSnTpP
eGGcs2i2cB7lllGkEfqq8YliNOcD3efYVa+jHehmrJ94l2GwOXe4zHmbMenDh9gqOhHw7sWG0naL
Xc0+aK6OqSs4+bHPHVgeoA2KyznhKmVtBqWVXeYWSeNyHHqIvu1zPb2GCOIuWxpO4+Uv55PSAUL0
8KscWTcVQ4j+Fc30zcqR/PI6A7Mzpjww4/GSPmiHCdodxaOyw9MTe6u9cg7O9ho/7DM5nZiFYTdh
qAowOdEB+KSA8rBqZ3vrBrS6NhWT5T2yt7/mh0VmVw2pyS21CZGOk/se029i7LS8p8ZmygGCnT/b
yjygqoxoRCktvDuPvUdprAtHd8Gz6Mxu4f5bX3xtju7yKspmOlCW8SSgwm51NoY23Ck/mrwWxWaO
CryQBiUsSbNEnYkAQxoRM4qbKkj380N/Ex0zJMfapXyf7AFkczJ06+60VwgicULPpo982GXRhlUn
oOzaAv9ixN9I+BryCqubHrH69xkftPowRa8R68qznxFZ8IgBVx4Pj7190lZWGL/L0tayli5E9cyy
y73saUf9gU6+dYHW2sVJOlAS8/IyPWYuCp/36i3npNE74ctNvLLPuKRq5IY5aahBSp2j70Qv98P9
kqDxA2LFnXSYXR0dwfmI2gJfo4v+2+dsM/7ZJZmSLQogOOSXfFB8BdTZ3SF9oF3Iws13vDFGnsMw
SUdZ9aSNddRkhq72i3kXx6V/fjepq59bEJNW5O1IjLTHgjIzvGxF9U5vh2+ltfimXGaOINY3WqEG
syZznsDbgWX1FZlEQ+ilISEVyrzqBcjWaUsXJHlup8GDKIHw/y4P+549rgwyqUay9G2eDnh0KzMQ
RdpzYe513hN0s0+9iiys0kYPvso5nuGb6SmBLrWr+TFqg6Eb7cC/2z+mT9YhPWj74cf5r8g5EqzQ
xthDNjpvsTazMd1KH0Hi9ZAa92CAdCcImcgSJ5Btp4kfm2kykabINcOQVVSUq/5dHit0Qz87xZez
i0ciV9mXa44JOXlP0OBdFBMAsdGjsEjxegLGB5WMHR9jzzl0JhNfirQe5lQAJlySEzuqwHXA7d5w
wgg7eIjxvFjJwe11wIDeAyWChhg1tJ2KEwjk/P/QLaL7c+aUm0wcCZvMJJW0mHBLetIWTJgo0Gf7
j6zFnGuIBeWmwjBHXU67vlcKqKpq0ENW0ISVFluZHfkluoZimz3+E7p0dfbYNlyuk6jvIGUYGGPq
a+OCYJLcqXoXnD9rPPdg4oicG2qUZEVxaKefoXTH7ZlvlivW62Cyk5AsPeadUMfKBd+66vYtRbY5
gEFOkb3gghNdqpfAk3jmfDQWw2cQY85rgls9NC/V9NiTytYKTr2Ms3UWEzXMwQD1QI9qklUHuvA9
7RT7/LfhBQqLDRQ1FiHGNaU2WADnzLyqdZpg9ClIyIQaw45jj7ciJlaUeShWQgZCMWU4YqjbX47i
CNah6kExgKJ+z5Hv/gn/uHIQtnnS6lEzqzo62vlpOlWnbh8nULGkCGQFTZsODOGzK+6hQvSyeMoB
aqXA3vMFNjbLPh9XgMXElAm4x6wdzOyg6RehdpIKr0h8vX/l7DAnVLK9S6PUrUkdNAr2fKescqej
4FGIOl5zfuJaHHubb/PVqpi0JKvHvkgo4ALdNttMSj9PFk/THBKDT3Lcn18c78wxoQQkHHkaq1Z2
qFW9dIFXzw5FkRXuUKNnet7UdoagAZCF/q8BlBluiNXDSs9JjtkFgIqy/psaXs7kKWsfs/QqbU/W
P82fm9qHMWYTTaLPoWQgtxshxA0h2wZC7uHecsAUUAW/ST/qk+ThfeDytLG2t/TDNLOlUmtAn1FC
xmxJb41kRxCJ44Ga/pK6fthgAnQmzADejLoRVPMxFB4q4iaGO5aeKft1/0OTfs4xJl3cKbpfpLvz
n3E73vwxzb4gI2FqlX6Aewo1RHI1MD3o0XBz3sYmXGD1+QwmTOdiTqqBJnfzofeKW2gRQwlgrOwu
UMGlSesnneqet8n5bAYTt9Wo1vOqqAC3jHZK/5ageVoZE+cM/OV2+Ng9JlqTYsBkSE9xEJk9PNLy
ePEtPOkQOHbF038Y2NiOXR/26NdcHbqkHDG2bwBEqtz1mCPYZ0HuDoCtShAD8HOg07j3Ed2nr4ne
h0UmKJuKANhOjfdHQ/PyFsNsYaDs0svQJphG5RXFed7IBJVUyYaxG+l+kofSvK+K4LxX8P59Jo7k
fawsbYRKrWA+kfh6WXgOwXM7JlpkIvAiDX3O4wYlD+SSdivN/RDZ5BHFQ7QqizvrB68KxD1fbPyA
eqUGeDjyY7tKUEKJAgq26OzyF0nexegsV/gH2oPVkWYfiH0Fk3EPLhU9W74Phf5Txozc+Y/FWxb7
JkxLE9IsBNUtKKu6UDK7LP3kAsTpOhSBClfubMuVOWBjzvczmbCR5rLQFh11wKX2mvkZpBZOpnNK
FTwjTNToMR5klTrQYsNcO1Kzi4xv7fB4fvN4NphIoaqK1Fot8siQRJ48p98LUXfAjsjZL86BYt+B
jZxNWSqh3TIBjxuJyxVReDREvCDLvv4KAunGqMTlP7yQLGj2lOs5OWUmMG7/InL0u6zzJ+Kxr75+
Kmt9qSAFkEq/IvXS6G7Pfxnebc+OalmlkJXNjPVAwkWg4nUUamm6TXnZQ8CU+BYERjlHaTu1/lgT
EyBUvDCVFNipYMl+Lpll6+ZPGYIXnX9+aRxvYJ98eCmRSRro0EE52/JbpvDmz3gGmERiiIcibiPJ
CBYN1CNlbDe5d34JvK/DPvj6alKzSkexhgYdCa3Y4VgdVcQc4NZ22l7lsD1wvozFxIIhBS4c/mYG
UboXRozVVKUNqQhHrXmwCF44ZV95lTFGi5Lhbop+aT3ed3C7C+kWbW7pZgZ1OuKQW3zn7CYnDLFv
OnUu6QQYns866mxY3WEK0B4EQTA0FUCWOgbSNU8Ck2eSySF0o56W0sIyh/BCJU9VdBEnr+eXRW/x
M0mRxaQRKRQbCgskvYfCAk1ZerHUy74Wj3XWu4Ki+WZ6f94eb0lMViENKiZSzCHeVwDqPS11nke2
mkrPOG08TATvhDGRAkxii5mJeA8U+eLotWq3Bif+fZGx/RxgNXYkfYgNDAJAGRUnTDgWqFZqgXWZ
+iBJsGc/upDvusA8/V8mRxevZM2dfHF38x+4E+ht/vfviPD4OZ3OtCospAlcUuqFedPdFzfJm9I4
C6hP4kA+/mPv888zFonzZ3uzoY5lmyB9ryRXPRQexXl0GNV9XFBgkd0K8eW847xD1L6u0MRYNYS6
tS8KtBiCyDNRLOQgTcvSjnSFpJNtNhXIv0Yli45oLmSRbSB3hLBQ3+eprcsyiJdEaa55lNrboe7P
b9GYUFePiqjPArLUYljssbhcoh+kvCoA6D6/6G0X/rBD/756JBW1Xlm5PKGlJnzP29ueN8+yDRvS
PgzQ47oyoHYG+mgSwawgXBi9+UPlZwf1mxQg03daYi+XoxvaeiA/WxDLfP3/Wx0T3rqxE8hgAqtb
1Y8t4rldq+HzeRN/KRh/LJCJb1UxVO0wtxVKZM1JuUv3tN4SeWjffSsgX+RBufjAm9zlfTUmxmWh
1S9jgZgKzIWNcSinqHfnl7UdRT9WxYQ2vRXnyJwEEmDgzlPr0autp2zkStrSKdUzR44F40xGnRnR
XKFnvu/2GRhBqXqljhoH93BzFsSib9oFhKqgwIDm8B0R9+0lqlNec4z2au4k9+MpD9SArzDNOcUs
gBOj+aJg5LheFRI5WgRuCmgaRE8q787j+IPC+DlEKvPWEHCKOwvjHrlIMXDn/eEvF9Efh1AYNzdE
A9iJ0opwiqX3AQUoZx1kp0STlZaoCshjCqAiCq+Ui+hVAdqn+Wn9iHd9wGvfcT4kO3Ha6H2RxSMe
ugMyf8NS3Xx4SiTeMMtfUtuP9TIHQInnXCkB8jkQqUy9RTaACrPGxzbT+vspIcWuSAAisyM5ek36
RcDgPNgrqqg7mL3cOopVjE/nv8BfnnZ/fhGrwGckiSXUEuoxRg96dBvguJv0Kj9qaE09VYf/cONv
F9A+DDI3vojaTJjVQ44cWAVlHFiqj/H36ca8A9zCt1wevQ9vy9nJg7ru4lI1YwHsasnTcAIqzw/9
aA9FOxpF+XNSnFPDKlwvUCgfyAh0VYq3V4J2M1G889+M46usPGCjkHI0lAX95fiiT45GdNGrnKIC
d9fob1hdsJTMvLB64Bkhx0Y/E2UFwwN5dtrHAVAOkYt8420bE2wEMO9Yk4HUJANicymhwjVwgs1f
gBwfnscEm4qUehZlU7zPT4Mbv2JJCDDK7XI5eO2+PdVoPSEF+5fxSvMjVWGF7WpdDyN9zNK9Mvuj
MdoitCdrjdfqpYHjzJWnMoEFLGizqHV4NORN7EE70h3QYtbn60yBstwPUbggvGkUjheyAnZLkSlt
SOAhxXRljI8KRvPw8Drv6Ryn0JhYkc99kasgejp0io6AVPRvDfmX2e/V99FkxtPjyMB8V4qdq3LJ
zpvGuje7qAiWplAuxaL6cX5JnG3TmRSc9GQiUop4Kza3lXjSk28pF7HE2Tad/n11eKOmXrI0NHFx
P0KVPOh35Fv4Ol6Tk4lS9PCtf+Z16Hjhgp0hjjML6t0tTm/5mDx0J9Q1duL1skv2tCfY7HgElrxN
ZIIFPlcmKRXMDZ28M4Xvg1Kdysg5/6U2rkbwi0LyEqMXIJPSWF7hcLKkRaHE/OLN4pNbSJiAqwdy
LFAf8iJu4+XrCf5sjfHDuNaJnOoK1BTU0CFZ5AmtbhftTT8m9iyexOhpkvacFX69i6lN2jtWUASA
yPRnRxlqEbqeFBal/pxeKIoohSpcIdgqvRuv+eyfG37y2SCzyHESSzjnBB6MnX4T7sAWa9MnDW0n
NA6fyJhG9M9R8bM55rBVQjr3fQpKrjhKE1uerVtRmi4W86KVKi82/2cBWE36bI85eIk8GmJRgrYi
elh8/VDfZthRy2sA2SD3wk7DWDavX/cXL/34hsxNjUkoA1qfS34YaEWRfsKMSqkdjB0tZ/DMfT15
n1fInLyWAMCtqHN2SHI7mVvHBBw/4o5z0H/l3HdjbmqxQQCWojyDtBMaafdSEJ5qBV5p2t6TbAfR
laXYxfP5w8BbGfP6tfJhNKCujSmrETcZhHVKcjl3nJ4dzwhzTRudkqVaqCT7rrqoGm+xrtua09r6
Whn99IVY6pQe74sMc2TRvu1yR4puu+hnq+AxlaBUT0K7Hjjlc86S2MFXPSownVwDOye3pjuaU6AP
sdv0BScV2DSD0WHQHUGCC9Sgn0NVTVJ1Coc83MdZ6i7WD7PWbFnlhfzNgLiywrg3idOmHiOr3XeP
SDje5wqdFyBuexf/185ytfvzTrcZ9Ff2GEcPI3WMehPqWFSHKDtgigbD+WLAwxB8TQjgEyszjG9X
g4G8t0EPIM5+duJ9k+3OL4P3cRi3zqI5otUjYHnTg5FJELy+CDvZPm+Es1dsa4sUVQg2ACSDFgCN
eeuZy3UrOWHjGeq1ZO6JzG17cryBxTZ2qZW2YlcZUC4THZD6OtEN6ouIQ9aO+MmVwHGG7dvx4zOx
jS81GoukW/CZMIXx3mQ9DoVdp3b8IPqlNwbCvcqrlXG+HNv80pBdjwaBKkWi5KONolnqyGUZ+lPU
8orPPFPM5ZiGsoDnMHYzXPbVENvGspNVjiNyHJ1tdiWaMBDJrBL03K915cVKOPGb54NMfIgI6jeR
CWKy+ZAAitO9w1BR2ucsY/tSX3kCExf0ItZ7a0Zc0H/mGNmkFGjqq3Zh7XKIiNacRfE2jYkOU9wM
RdZnKErVL8VwZ8mc0M31ayY8SPM0gIS9D/e/FQDrnb7XkBTR14gYhM7EoYzh7B4k5T/fFUUsStVs
gbt08AeXiqGhlO0sl9qBDjLwdm9j9nQdXBW2hWVIMVgwE/BDNu4IsQDKiLPcUCxY4vMUqM4fIXBf
fV6YIiZdI6NxFyTTVRr6RL0lEifKnncGhaVZDjsUtBU0p8Dyk+2jKtllQsX5PtR5v2R3f5wbAgSf
V0HiGG9TnYBadpyzB6mvQmdGa+q2b3TTbyLo1VNJW+/87cFbF93a1Zu4BqQg6masqcpP6nAvzlzl
RPpYOrcsJjaoxthMRT0IO/1i9CSXMjKF99oOT7egDs4vZtsPQPtoQt8ACmFMeLCSfpwlnSqRFUej
6TAvI4g3VVKHnJPLs8NEBl2wihpc7MmBQG1Xl8FGY3oVDyf6l+P6sRomPITqLJdSAtS5+a0Drrj0
zWsq3i368n9h3N72vj/WWLitIA7h2LRGcgCBK42swGZ1LijSm6N833iji1lRV0htItrSj+j7+e9G
XeCri3zYZt7b3ZJISjHhcE0S9Lvi5C3NXhog0eNYfTxvibepLPpWHGdhXAwTRYuj9EIu+515LTx0
v96HkVz99ry1TT8BhQNITiX8h+X8zWJdSiQJxDSh9V1CO10UDoTXodncu5UNxucnSNiDuzVND3Lk
jylen+ZBKH292p1fymacWJlhXL4gRSvUMiiFexLvICYXaEvLkdmTN7cLw3T4ySo4ytnSqQCoeZjo
pgbCi3dcpVPedXfRocSoSeZonvgiv5SUzgqk0PmbApIde6b/O/Ie89tOAqouA6wm0HaTmT0tm1ia
2wU4OE16TzjjK8ERMgyb1Hv0Yva8dunmulfmmL0VK1mIaw1kUzIWpfc/yoo4EQ8Wu9E6p5zvJkbB
LVEDoIG5JHMtimcrwkTSfKCDVhFEK1IQiC+79GFxINzo9M8tD7OzwV8Oo7KmKAakXlWL5WjprViL
BSWZgt+Csu2bCfZB0E4cs7cqkK9p6ULEdL1wre0RXtz2KN9arzwB8e2lr34Fs8HgrQlNywShSGZl
36D3GaGNP45uLafLBXRoQRIRkl/TOABUYEKONrWazMnjgnhROP9aVBGkMulwX5CM966me84GPjza
qe6oCjI/NugSvZXzVBFCsBzRuzF3jcJWwZpDEX31M0/qdANzg6+haDpk1C2IEIjMVVybYt0YHWLF
DAWuJFgCdT+DOhbE9cH5aLG94ypVS9ZVBcT/jLMhuQmruYjRzXyoTorfo12tKjbBLOaFsWvswi0v
Guhh8fxtKxiCrRiKJe9C8ezoT5gMdQ/hEvh4dihT3asl2NwDkulx1rf14FkbYiLEEkllUoZ5grEf
4cp6kU45kmndVV11goZJfkv8Eew5+g0UM3bk+3nj1Fu/OM1qkYw3L11Rk77EYysFTxwkffysy+2l
i051DJYCcQgKpfl13uRW9F8vl0lFRjOZVdPSmn3dPivTa9e+nv/3N4BL8MyPNbEHweqVKU8FKXzH
9aC+BDKT+hBTwhbbhraCQ9xhR64S98gTkdr2VDQzwMgFnkvwSGG3VwmwYpqxbgoQRg2RZQ0+1VhQ
AipuMqGQ5qM07d790/1irWwy53DIMPM6pPCe8OcAli46EpE4zS96sfGL/RvoWuztyhrjq5i9LsqZ
wk7BXU8pYOmojHmvXCiNvRwkR3bnoOAdxM3X39oo46RZK0m5qUcYw96XIRhipqN+r9uza9U2xFg5
cXTrAl0bY9wzHSZFqmeqBwz5QlVxwvGoCdxg/RU+9Wkf2UKbCfpzEi3I5tK9BUCIdFT3GbTA+M+Y
zfxjtZ4vBTYtjOLYssCqs+v2tdO+TYHhdJRJNmi/8zjNNvr/n9fFxOrEEOSmEpEYAOf92NrtLvHU
/YRWSesujulT7Gd/HHj9/82QQqXIQJ4IZlL2hhD1pNDasbSCMPkeDxj35hUgqFt/CZMrA7SKuTrY
LWiAGzWcon2X3CqLbIeJm8SXlja7rcgriW464MoWXezKFjJaMY4H0O5ZGMRMoG4ZYSKaBz7ZvHNW
RphIZVT/h7QrW24bV6JfxCruyys3ibIl2/Iav7ASJwb3ff/6e5BMjWmEI8zNPM6kyq0GGw2g+/Q5
RWUpVRwFoMeVbDUrvvShaOuxfE/U+tocFUca5r0Qme7l5MxbSCZbJRi/NpvSsPaKNJuznUXgrjsq
cTmqnpSGiWCbg1Q8FflciN5ly9sbAZdwZGdNgxgBU7ES1KwarBxTw5BpgcBr5prf6Tx0hGqfEfAg
UZsRuTLGvEKFSRTktMisIGpfauG1bjlZavNysvr7zD4zSZLWcpkCUzO203GOYh+q9oarNUrnANTK
Y9HjucPE/6Cq5jwOaXTQAWqejPtO5F3yeBbov6+iHucK5BFzTHLV0DkGSZAM2HjuyJUtYTuf8wDc
snyMw3a6Wi0jsw2y2JRGiBCB2HhXXM+ICmUPQupAvv81xpjgOpsceZAA3rdj9oDULiaRSgAUG+VJ
qNxFHuwlu81HzhN4c6utfGOO6shIuk4eF7SRE9kWogRXuVdd+KG35nmSpmfO7to80FbWmDN6aGNd
qwRADinHarxHty341R3nPQd4gcKcz6qoNGWUIz2G6eKEeu0sIy8Wt6qM1ocvLLY5nS0pF5c6Psi7
6JbibABJeUp+Kk9zr4ycdWPRzWAVLKAGlERBonVu2nRPhVX58ViD80/dg/nDJoZ4HMT0FCbD98vf
jBMg7CNeaEk79aYItebwXs2vY7W2i/rJqh7D9v2ype2INyT0R0FUq7ECMKNeVERvcNuZMHhizOCP
jXt7Hi1OUtw8OYHSsEDiCgpXg9nNqgbpr3pO44OVOUX6sJS34fh22ZPtU2Rlg9m8S1W0XSfhMUpP
EWDCncglj7FDn9m5D15MjrnNaF+ZYzaxUZPRakcRvAz39QnAzR/VVf1mHH+VULMf+TeuKN3mzWBl
kdnIqFYpiVGhBUw3suxEDmaWjmAVHK7UW/2682ZICmqO6sv7+plIf3RIr6wzu7vHWI5c5XhBJdfl
V8Ovd/FODJD9Dx3Y9P//GTpcVj+MsdPdYpWMozIQcH0rJWYs7wQAU6t5998+ITvfXRfVohK1EnaT
fzV+bXfDHmojUAqFtOseYks8hSJOxLCz3bOpEjTLlChQu9iJrbMp3V52iLPLWJ6vcILuEWbik4OZ
36rqKS4fFp7m3GY3c/1lqJPr20DSW4MWNeY+CvKv8b4+CmAH6rzJm6lEFRfgRWP6t+v9KhCYxEHA
8jWlSxruwQHzZVwKf57F1hGUCEMtmmUvIWiJ0RN0Ly8k10sml/R1punREAL8COkBTB9BOdCtrqS7
4ivqmD5fS4WztdmZ71EWWyUVc2FHIV+VP1wpO+vQYNLjsl+8CGQyiEiA8sowsBOAZNVVrclNeYSd
myfX6nsxWUKqUhz8C5Jwar10YmqPy62Q7NIu6Csu3pDepC/Exm8v9bKKulQHZi0KQihOT6g0C1/7
NwpPwVwvTweDE4nsa32ScYY16pgCRXS96FUQzidpCoSQ2IX61uqvl78U7zRj0TDSkrVhRgNfueln
e7oGnHm/3GW4VHmUUI/XIN68B3x8NxYJs+j6YiiYPD8sw31p3ub9YM+6J0vfOG7xVpFJH8AZz73c
SbAj2bIGrmqwhWg+PatrFMcru7jKbLH/CTEyz/nN/88w/OlcYREyTbSokKqoImo+X3bLHAi8KSfe
SjKpw4xrKSY1gD5oTQfTOF/PmVZ7lmoSu8oUznpyMj47CK4Nebe0smHui7y5W1r1vrN0vyLDfzz8
WbFFqKCLQ91Nv17oqgMR1WO8w5cCMCu+4R3+G8JSn78Sk0T6qtXzvk3DoPF7b3EVt7tWvfi12xf7
OLang+iHkF+vjhh+X3gFq+1K8d87wWThM6kUiej5F8IOVbnrqbQ1v/05hScdsO8dSGk5zZGLeKKv
9H9OZVCZ/HyqgiS+LY0Cp6p6VN4o8DICcFoDpWV2Atvd4b9tA0T8Z3NdM1izPOEu18XXSgGpoquO
V2a5HJl4sjEmQLyAt1IEMj1LdmTFozhpUnDOM54RJpuIJCOyqGM7q8VtFH1RMLk7cBn9Nw5NRAHm
AyzJgpIfOzY+TGo1tylSVqr5YfdlEc6XcyLv7zNOdCirdb1lWQHJA608hd3/D1H+9PvpIq5ubH2z
lKNY9tFhSl7bMRDA3bAMvIm5jXP/kxE264XtHBbh0gZktntPe6kPEBD7AZ2OzAZPMK3ZzNfTI/G7
0eY91DcS7ifTzEMsDfOwbip8H2Hyl/yuar5l4Y8m5rxgt/orn8wwd6cxF9UiyYDy7cCYs1xbP0d0
6eVX20FI+oXPRcZbUiYLyhVZ+kEEtZHRW/ZcYL4BFGhS/SROZ0ms7ctBuJX21u6xlRUIjWVN2iDn
Lr0t73RMpmIGxwsHx3qk6osl2kftnjseuFXm+2SWSXxLF4WRgslEjEBXLgLH9zM/3RkeJUMObbBs
CVzthq3L/SebTPYDPUjUhTHKzePdGDlpa4PRejdczQlkur34tvDmK14zd+N+/8kkkw31ypiTBde5
Q6NB1cUS3Kx2U/k6H/zeAh3AY4n548sflJNV2Cm4NkkT1K8m6JAkAwhhMMxc8Kpx2xsPjX/0/2VM
UTEbb7DCemqtKoHsyG3SgE5nOhfiHnB4ztbb3ggfdpidFw7E0iw1s/YjBLnD3uvVqy6WfE2xSXp3
edX+YZd/2GI2XVVIXaHlShtoNy3ozh9QsfLmN80zdsnV4mUeOi+cYjBnFdme+GJBdUwrRmkfqVD3
mrtDM0q+MAWylHOQzjxLzF5LTH2sxzAHfrZcvuPA8ZIIigqNfh7B9nl5Hbej7+9lZPF3LUCNlqnS
1rf5rFrvjcEJiX9IVx8GmA3VJItuliFAzr+EwwoXi2d4pmRbgImjVgRBNvkMCtrLbm3dTLGPP8xS
v1dnaZypaP3peN4Wb+Yd9NN9qlqWHvRbC/2qxZMO0X7wgLLiQ22oQ8wN8ZNl5hQn2aDVjYyKWH+I
bgU7A2twZ7d+dqKU54Tba996f36yR4Np5SkxxlGXY2DwK3d2Zo+S/peOcpp9sNz63Bs/zzsmlXQT
SUqTElCou/Zrj2QMoIS3gK4ysbsjcXlIAk5GMZiMMusmoKgZTgCh1VyzKVxSqgeoUAexqttFw3nL
b9xSPy0lk1NEVVcny8KUyTKSyJ7k8aCN/TMpK+9ydNJffSFE2KJpHBlCObUkOkTJGV0sW2oOAKN5
M5iBtMideV0sjlts9dRK9bjsdTTLsmE36A9RYxv9f0zHbMnUGENF0OWC9q70XXsqT4pLDvONcie9
gwPISx55zxZOjmRLqEQEH0gqAvNtmcekPeroe6vRLoqfLn8qXv5i9RKaJdGSRh7xyrwjp86nKn6g
G99J5+kgNUAk5RCz5GGIeXuaBUHNsZJGGNigdGO/ZAP129bHjnYwrcGd6JZ54chkEC0aKCSpBjKo
jQEy7xK1hqC8iJfuThSV8bWo27jcGbksBiRNEnRrpCKDzFTTzneCqmavKTTpF3fSBOlRs0KZ2ArC
TXTBICDhk4gmimEZycF0rJqIdk2eZvk2hlDyUewn69YkvQ45nTYfDqWRz1fDHONxlY6RCbVhdZwf
/uMXZVLY3LdtjBnN/NC8CSgufaXq0Ms38XY4CMd8sMdrqi7FQ7/8QxwBwQxVWV0zFCa3LKNlKu0S
g4cCWnOUN2jffKu8dASXneQo9MPezIYtcp6U/3CF/tssy5szZ0DJSjnGCFpP8XWgjNXb5JsK1mkK
M9VP0vfLi7u5KwGhV4DhFamO7ufDKG8J9DSHLIG4cuKL1pNWlk6NMozMuSFt+7UyxFwrqkUqLC0u
yF67p5LR9TEF/xIeeC4BaC/mnkM8v5jrRCpkkDgnAm4x6UGy7uIhcUzxtox5tWueHebyUFS1EQod
6v5Je1D01pbTH+ZQu7PwePk70d/72wm0Wj5my5fqOBUDVboXlcGWYzDR8UhENx9SKwvMLmuats7G
OEMPbQfNeTwVezCHytCiu+wINxCYG4KmC3JlNKoQNO7sxfsMai80FKITleLi0z5vp+aVX8w+HlsJ
rUiSgFXPgtB1Knmdleyz0gQ2XXEUQThVSf5q1v2u7uKTUZpuPg4ux2fO12NfIoOYN72e4cmYvWC+
eEcZgrrONk7dQdstXnMQAh4ocfOI+PDaYF4k8lKppRHj9V+AFkhUrioCVFEOrm1BsOXhLcxeLru4
ee9b2WPySKPGeGuVtIOehHaR+2GYeZle2SmYZy3eG2XzfrQyxuQSAlbquSsXYz8D5dOKiTNh7iPt
ebVcnk9MDqnz2CJtg7GStjjFk1dlvtJhvFi6GwG3vLx821EqSxpUjVWMOrGTBSibgKizwPqFr7RW
A506NwWQGgqUePE88+5i24ebYkJ3y5IkSWQROGaMnCVTwuD8vSr/GlezPP0BUjTTT02+ahdjUC3g
eLkB/EG9+sMsEyUiWmFLY4CkCINdrblvE7DiOVZUdHdirrcPMiTjXzrSovMcQ37Ba6BNvzN6yeB0
87dXGyMcQKxjylHRmRwExAVkpOeCimOPHm26QPL7JGGxaQOQxwO9vdgra0wGMiAmJ42ilAXGfXIr
e90N5QeLcfjFt9YBs4iQNuERM/BsshlnHGaodDdt9NcrvrWN53xH5X4oiiaHzfGK22rZ/LoAl2B0
xDLAWMOcIHlZZ8Ks4caUBBP48IY9qPBQnOaPsW+m05Uh5vNlagfNEUMNoV0ZI2DnCdXbhSedxDPC
fLVwjls1mgo8inodr7D2yhSk3eX9sHl5+PCDfVZGmdVXSzJZezOK49Ruh1YMxrw19tY4ErvXU4PT
TNjMaKYOOngN6FVZZhIn/mdmVSMwaXX5pICzO0p9Dd0EtXdEy7/s22aOXplikifgI6HWy7SMJGFI
rc0dLXlOuXLtmyu4ssJcvwx1hgw8mKwwJqXfZQ+Rk7kascHq4xp3wisVF40O7b7npWuec8xtLI3C
trE6NT9I0WOX+CGE/yyLh8LYDMCVb8x2GhcNaOefW3h0x+hNU54vfyEawL9dKVfJmAmGekqLoi5B
y1ulgz2FbkM8o/Z68V1PbnT5FC+ccux2BXhlkAmJWtPKLBcLSp/QBNbVstdOmle906fNTBsg/6LW
thkfqqZZmHrFpARb5YjVXI572mFsXH0X7rp7y6fM3L1fXoN8B9Q7YNgNeDWwzQ+HWU1FxkiiLrHo
mbrLG1E10F7qrXstxBQUJpcvf7rN+FtZYG53YznXZUbrUWOjeADtntFzscNy5DzaeGaY41qe53lI
ZdShNMEVlkcTBBsJpw7FWysmCM3EbOSkoc1sk+zlJbqKu8i5vFjbcbdaLSbuxjEkmTan0EFwzbsC
SQJFhKPhjD5IVBs7BR6Rd3ZsN99WJpm81AyT1RkClbVE7YACSuudReypdNXE046iL4KBQCr9tnTR
tuW4y/tqTHJqmqFGT0mJD9I9ansHjI6etLNyynr/J/2eX+wa1PP/gPDHFFceM9kqEY181GbT2ncF
mIxkf1gK2xi/XPaNFy3Mwa+NETE1IyKBCN6IbDku0v6yge0Pp8uGoaPxhhEyxo0yEpdIzqEbgBk1
wV9eumttnx91N3rHnR8RU9r1rfosBLy2zuZHW9llPDPCxNJGA5PUUexNGK+S68ZW8+Cyd/TH/5bx
V0aYKw2R41gzujnca31tZxod7LIyDxNRTsg7/unvvWCKLWMVmbmkUqVBQ7CKzrkZXvX9At/ku66p
wZKYhjsZdEe8r/f7KhqirEg67lQy6HnYV+9igL4/lmpw7e0nH5/Ox80ekkKdvQCBT4FNDgRzOfuN
Z5NJkp0+TVk3lhE4UzwocdoRiq5RxTHye+B/doxJkzXo0lG7Q9fPgh9Gd5sbb5dDg+cFkyOTtl8k
q1DIIZGf6spPkuci4n0dnhP0N6waXyEee0Iz9kNgHpWX7DulUDA8vLpuJq+DOFKx073LTv0ehJ9X
jcmEc22lmpXLQLuR0FHyO5JcoRFW5YGhgGcVox+XzW2Utj7bY5JHZLZdnQsyQScxvCshhkhlykcf
0+X0zUW4eAveglL/Vws6KpMxyQRKiCGQOfFzy5vY3QoKRUQilBQ8p0QWudL3s6xHaZEEkrUHgrpu
d0a8u7xmWy6sTTA3mWUy5xY6hKgImIE2vGvZ0x/8fQl8KIpsaaLJslYa2VgndNwo0NTvkwDFmZFH
/70VZMrKAuOBBuHXeIllKyilA+mhCmKVttSfa+EqE/cDTxZ5o09uYJzzwyEm3fTZEhEiLMD22pjF
eYqcsbYX0Q5dOVgOLViRp5O6rx7Hq/qKV+PbKJt8ts1koakkWgL3ioN0o7zQOfh0J9837xQ3bbnc
sslmaKw8pf++iu40jyojVrr0IN+JVBGz3QG6CeXz7KrBQE7mic+8Csbvr4XP/jEJiswSYkhD02Au
SsdIryugHheMyaQ8dCXPNSYx9eqSpWSEa1QvZ8leljL6k1y0jhMmF+lzZ+YRKdMDSfeiI3qgNPpC
4ArUWfEqRnF2J57/21ZjslEiFmMzTzjyQXRkSw+W+geDYfg+wFybBh5VKi5pnyPCbPrFmNGuDMr3
8mSAEW/5NjyrDxBlBXU2GF8K1W541+nNHLiyyXhFZCSPJc/jICrvavlZB7+b0nPuZZtxt7LB3MvU
rlmKgaRxUJm7TnqDGsISvSw8qeXNoPuwwlabxDlayDigJDikzSEeqpcYkKjLIbCdITBtTi9hKgi7
aIlwtWcz0dTmcc4x9NjtKigL1TsT8IhdCwXubpdhU7mXDW76tLLHJF8jU6Vp0YCelwTVmefGLngv
gs1vs7LA5FtLnhKZtFFysGLVFrrbdLkdgCzgEYxu8H0gtld2mNyKo7yF2jDYFowJ69QNYuyEhlz7
ZTqGR8uaYlulw6r1mFW2nojPc91Otmrwb2k8h+mSrz5hFVb9XBYYahauxANlcxlwnrmpN+zFe2V2
TJs45X3xBwTg1H/V0CxJMdGRYPwPayOTsiIXggGNB6y3beEBqYzO5Xj5hwD9MMN4p/SJlI4qGMCz
a9qHI4fQ713JoWUAApWOy9Y2c8fKJ+Y8AZEU0TWhNQKz/K6nO6tFAzLk1Gg2XqyfF445S4DfbKVa
VMWgQ4nL3NGhjtaZrkwXt04N9GDEwSS8Kxq8A4YG/ucX3me7TDLO9SnM0Z9BH/dldijlfr5TznSs
gvLh8AA2vJVksvAUhpU0KQkIIxUrkJpxD5FiT5Gq/eUPxg0PJhM3utK1YtZiFC1Iz3TwTXdbNzkT
0AoRt+eEx0aT5tMS/taksSYzjNoeI1tv5dfwIO2ts3JO3tUbwFUBMEnvhQfl+2UP6Ve58NXYF3Kk
RIo5paYYiIBDDIue22Ssd6idPs2qfugKwjnaJJ5BJn9OiVREVa4lBxJ6cw41Lqr40+2Fc7Nv/eod
b6NUBq3RHxI3fV5fJqcMNbjz8hDyFr/afP639geFGpRB7e/nvcmB7nBi1GBSSz00RAVyD8jc/Afp
b2o1spXOvfz5eAHKjvtns7GoQoL61C/KY/QevhsAyNI2sXnm9Wt/8jReihYmt9RdMqXjpApgFROd
6Ivs0RDtd8tzdG+6BKv6c1ys2UHvyjUC4To8YT6EzlHivxVO03Z7eU1cwdGxtlSWmq7LaoLcbQqB
PqmF0xltZoNSOLeHXHznLPL2EfhhikltSQy69BodxaB6y5+gZunW2JsQabkSHgGjE1+Eg7jPdmjR
cexup9QPu0yWK41Eb2OoeqN8FR4pYa3gjV/6F/px/4WAGc9LJtdJilVUkpSSn2zWuFnYrROlDsFl
TXIsUFrP9p154iEPOF+RTXlyBnQhZLLjgzHch4tjja/TxFtGng3mUmiVUlSbGfYIWJ7i559oMxyI
1kwjNg6oYmN6H/1QeDU6nlkm06GT1kVN2PRBi+L0qDu5/ENLOZvgH46Mv0PEYFLaXM65WQ25BZRW
eqYa1rkTiJXd+8mZljctt+ce9DRv/Z4EPkwyeS3B15JqDcPg7Xv7FB7Sg3FSQeYguvEDZT2d97xL
PddJutKrK6iaiV2aLpUQCOgh3AC05FQ3YZDu9IcmcmZf97M75csfaE3R0+LDTybZNeEyiGqL3Qei
rnuqeBMBpiF8BYQByHykV4+z2+mnurSuTJYBDzokS5O6/1nJSb7UDp2IAY/46WdPijsJywtPJrnE
zaBD2FYEt3eyry1H6r6GvX/Zpe2z/mMFmYxCiNgVk1KAfWnowFfa9e8tVX8opYE4c2kmO4hF1ZxL
FCeLsa/aplPVmVh4cS51YCyYYW6urQxD298uu8aLSRaTr+WJKRsKuLoav3HJOT8X2HymKz/kmF1u
g+Iw73ms/HS5LgQI27yW1QZgqQh4mlL80injoQDd62I9jUBgz/d9fmxVzjgFby2Z5EK0CSLSeoQd
YHzL8ldxKn1Leskg+Xd5MXl2mIzSyp2eo+tEDmb3uGAMsfuiiEfD4OANOHmLxeSTuOglYcyArZwK
b8mV81CFnCvfpgmgpiHlhr6j+ZO9eZWo5nAcJT3tIJms+mX8lqn3lxdqo3WNnLQywGRCJe0LTQ+x
UpXiREBpvFA6DuJZTtFea3fJiSInSl7G3/w8K6P031demWXfolsHSimw1j6lLSTVSPIwqyALiHXe
84Bni0mCod50WdYBGavZi9/45ES5jkNXvV1OVQPReHrVMtyJ17TbvkevfGSyoTArdZ/EBbgKAyjh
+stevG1dyqWd4vXKO9B4TjJ5ceoJOilCLwXWfErnIKllW7WCJeJ9uO0k9eEV2+2QtLyumgkJWLkv
AssnxKbQRlDxOkAnGXeSA5is+//Lln+KUYW5boGauzClyiyCtD8X1XPaPnM2wea1eOUVc7GqskQe
9UUT9oOf3NJHuXLEtCraualPXB5B0WbSXRljcqCQNx3G0aEpo+4oOdGw/8UXxGs1bFCJf141JgcW
lqH1Y5THBy08is1VZAX5eIzTYNKCJrmXm7sahb7LC7l5PK9cY5IJqROLVFC4Dwzrq5Q/gs7e7nQ3
JqLLVTvgRDwr8Z0AcdxKli4ENQgLzRLuDU6F5j+vpr3Zcl0lSBavkbV1IZEQg06/xmWyGzMg15SY
DgUHt+YKs29eolZLyKSNOBpAZB+hD48lzDrHQPmi/6PTcWWDyRYjmfUxllGnrwd3GjGJYRxnWbFD
cnM5HHhrx2I0eiEnU6PMUPRDWSb3Eh9S7Ob35S4PCq/YTaj88tIuJyxUJlVYWrEU+YAn56RGjoAm
Ww8yV2Vf88Q26Gf47eb0sYQsN7KUVGmhpGiMt1WKKcPITjKMUmWOHF93ylUR8hrl2/cATdQNEVBD
zOx/PjHVSAc5ugxRlCipnCYLbWBeL3+s7cD7sMCkJV0ji140EgGx6XMiO5Vw3fNGmf4hHj5sMCmp
VY0yVCuNHOTKaXNX9FIPJ3EwoWp3mF3Tx1To7r95xWQkSY3KPpExm9Ojvxbv5OZGTnlRzvs2NCZX
txljsZqlmoEwoKhTbY/L7bm6Gg6o+oN53PgScaluuevI3GkWyUzyKMG9vXdmp3rod4mfO4aj2+nt
9C9GrnkOMjkpK0wghROVHNTlOGdfo5Jzj+b6wySksjW1eAbjUEAp9ApQ6CXfpjOdJKDUJYti8y7u
/3Dr/TsQ2TedYEyRogpVFCwvzWDTYUHhq9rb0Ttluyk8tBwSlyfutp2aPmwyqWlWY0Fq5TEKBJHY
WvrYTy+58hTV/uWI5/rGpAoRamFFpONynUeOdR/dRpB/zB+ls3hTvHdP067YWQ8ckzQ3/J4NP1xj
codcgzvYIBmerm6408FtqpyLKx2YOIqOr69kzpABL17YCexpLtqiVjQJHanFD3fWVQIdCloyCl9k
O+Yymm63TjE49Vf2ZR96sVp2udE0YqCgVoTceE+Ovd8Gw1Fwedwv22kYPOrg9FUwQsH0t7WRpGap
EWBrzZtZuSfmPhacy5+LZ4IJRE2cq6KsMhIASGbryuDEQL+EZcExs903VD9cYQKRVHU7E7EX0ByR
fFpJNBPbOJNdh94Trd8nx2YXerzg2ExWmmQpFuCZsqUwsUiqaJLzyKREqrMdDoB888YmNm+5Kwv0
F6zyPRmWQVJAX3mQpePYf1m0yu5a1a5Fu+OB1zY/1coUc3wJ81hmy9wDjlw9LeYXKwmUhFPw3UxL
KxPM6VUoiogiPbRqpOle0+9yCbVeAXhWIfMuhx1v2ZhDSxAKRVfA0RCMKegAjKMsmk6fvwjlKeVh
/jefWCufmANrUpdYCa0Fkr4qmuLhYyF7hfU1Hh6sMHFyI7Q77ctl57ZRcyuTzBE2q5OAURocycMb
LScXN+Fog8h6B17TwYWEkyPa0WtyXG4j1f6DWTw89T6Ms/fspMjqrE/EGTstPY21MzxQsSOAAaZD
ctKc5RGI/EceZfx2Fl5ZZfJImC+9luDfAyuylzfK8zhdQa3sVMa2dqBkAjwVNs7WZi/dypynZdkP
8UGp7xTlteAWw2hu+O0cW3nE5I5Szs1yrNME1Y3BhQTbrrsyPBnNcoxQo0HGK79ydrfKJBLMd7VT
rmABKx2ZUbiaIOwoR5zI3HyprHxiUoiRjq3YhsIcyKURdXt9USLi6nPYJleZroyP0dJEN6IxxbcV
+DY4xrc91KCdZpkYp2Zl+jpRRM8qBnQkG+TIMUwgAERlqh0xjDOXswO3o+PDFrPpq7jT01mKjUAE
MEz8CjVbt7PlGwkCSh3QFeGJV3TbLoZpHxaZPd92OGbEeU7wvAXd6DUV5ln26a7a5wEtHi0/xj8R
PqRb/W+bbAFOSQWrXDqV6tEN7nAte5kbufrD7Jt+9sp7PW0vqQm0lKWpmFVhHSQ5hjnaJj7U+dVk
Piw8aQHO32fzViF3SSiEeJ3p1e2UE1vlPdO3L8PQpfnLg9/qAVVWiroO0QnzUent5loAYSA5NPvo
HcVfyEGgDKFzSvbbB+qHSebak4bFBHRBEh26aHYETB6oh1RyQOPJebBvKLLRUPgwxGSrZbbSlCgN
6lBPxXUNBEX0AM0rO0HgJ52tBsn7jKZtclU5mUO+cXYbz0v6aVeXIFErpWooAc5SX4239onsdSf2
umfQCL5rAEmeUTt1syNPR4FnlU1myjhaaq0TiGv0bmGczREl/LR14sG/7B/PEP33lXuxDjyYruXC
XlruLXWxQcQ1odZYupfNbOfHj0/I3InKzuqJFS1aIHWHRTv2TcClqOUe04wriwJ+1UXAzaQGMQi9
kqi3hkeC0QXbNECW8fNll7YbH6sDh/EpIUPYNeCN+msysYUMm+CAi2QnuxW350z/2KUTm0n6ghQn
pRTKYBcK66d+NlvHygVi5+lS21EPjkS82xyOgzybTFaMkx6152TA/X9nYvoSPNfgy7+JvXin3FGw
Z4Zwwfylyq0Nb5f0P5aWBT8nWSOWptIlByFtvw5T5tYESq3LgFGjyI676hVcx3aPodNUFzhVru0N
8fezSmMue21LgJfIEUUjUPcD+Jvyo1Irdju/X15dnh0me0pzE02hloLeOgFtyOIR870VjiHvI9Jv
9Hvc/H2Msto5HenmbKkj1JtMVxciu1OuiRr5kWHaTRjbc77X9Gl/2TWZrtHvRj92OxOsIsScoLQX
yyhbYGibPhOMnFKD+ClQQ8P74EhgTYxOEHy0D7MNieE/Q4SsjgwmdKtQlZuwQAFWPVISmHYHLgM5
sF4NAOxoV3L5ftllTn5jA1ZKpSlUTbQLOzOzO/WmlX4o3A4NDYkLy8qGZlYCKJzFCM0pOpHKV3Qv
AqynygunJqmd5XY/qU4/X42x5kYJJ4NvVzk+llRjAlbQByVplyUOpB7s2ZO7PJR3xCPH5aSAezk7
a4+xa7k85tnNhdVlWYV0uWlY7KAKcNG1HvdIsrH6Qqcpu68pb8B2O9usbDDhKiXJrEsYRwlafbBJ
GZSj4cTVdWb8sABK0XcZDBvNn9yeVkaZCE3TKYm0CayRqnynKUGjvAqam6SZfTkwN/f/hxm2zJZk
ZVOXePkEMpqwhR8Gyo4KzHO5yOg16LfYXNlh0qaRk1jrJmy4Wikar+y046S9j+LyGpHq0ajFzDZK
8UdmZjsQJtp9qgVtKGPOZL6SLd5owua5tfotTKSW81wAfm0QDBHq7kRGd8oWF1MerhWfSj3mrPD2
1XtljrmeNolkQqUpjkHDRimQCre4j3zTHTDgITnVXXTHKw9sHh0rg/RbrO5sZj+AH4y0QpBlkW8M
IepYCmb47fj+cuz8JLH5/aNqYLmxRFnHTM1nQ2GfQqu8R0tYs7OgfxK9/kl3FkgiT3uoiGkn3Z48
AJb94q7ZUcVgPg/6dlh9/ALmUw5CZsVZGIYB0b5UxoOaS7yvt51gPiwwXy82rTDtuhF0QU5z3biU
nzJDY8ZyrGN7vXiJB+EwzvnIM8l8P6GKjVan2JJIcSwwmpSoq8ac9LL9Ztc//KI/YhUkUzmaRtWi
Chld07EjdKXLx/BBOU0YbdXoSAT0h3j9ke2vBR40zBXq4FpnEumUx5KVTigrWSR3RC209W+XI3L7
zm1AU/1nuV3S6NZYeWWUSqaUaigECeLtGucB+iFKCwGH6Kw5/4LRevNTrewxd3ySaHJmtboUZEF5
Nm7MQ+YSD4/O3l+c6oxBvFf+LPr2p1sZZZYxn81aolqzP9EENKGo7/UBUPbUFhp7OFMq7d7h0Vvz
PGXOo16qylrO9eQggpkDQg6YSbRLHiBjM0A+PGPH4HVJFWSVYCiokSZbEr9Iin85QDhesGx8Qp2U
SZ+AhJWYJ8hS2GI4eU3I2b+bZ+rKCyYpleoQy+gD5kFtNihpWrtQQ4o0FVuZ2mAslB8xlBMyjdcj
4QU/O9gnDX2vzhEAunXfO0k5/gCTqW326o1kPGsaWJjSBbQqD6DHPMVj5YJq2/tvq8skrlaeQtE0
MfKXJ89KCwaIx5qnzcYLfp1+4dUOV0ZS11EsQUrsbX7vIKwYQFR3NxmO+jC/jdcUmi984VL98AKT
yStjKUA3WzFIkJbETtBQUHmS2ZuH9ipomEzSVqUkGCFkgIbUV+OjqNzLwivYkjnnGW8DMLlDq5el
FCMgDEoxgLKRLQB9In29HAbbT4GVL0yuMKu5l/QRB9joLH4fO2iIgBlGvVkAbik8K9Cc6l8QEfPi
n514WfpsiqATNQbNGx6WgO/i9uNl76g8ouzNK3rThfrt7vPhIzveN8SmkTQtLs5h96jprd2NfqTG
bgEK+f+Rdl1LciLb9ouIwCSQvAJlqKr2VnohpO4R3nu+/q5s3aOiU6jyHM1EzFNH1FYm2+U2a43T
nVblgg+3nkYuBHJeRc+jpjN0GNeEyi0QIaRNGzuQSFBk+XlE1bSlxhV8S9Znv3ROLv+p88okJEFE
VYvnoczglVHP3dTEK7tiE0jf2hh981xxBGIFesqv+ClzqXRlj96yfhPe6p2dR8BO7Xbj3mzs8W48
FI85qltbUaFfqEOce5FHswskPEEO/hPbte0AvAF02Hknb9my7Sga01tf2lx8Vc6xFL2F7ldrhh6b
uCUAVZxPmsuoBPvMZmy41a38GGH4VtSQEqkv5246ZQjMUmtij3QnQ9sX01cyPWpNtmmzvYEZyMuf
UxAR+cRPm8rIz0Mr8vLBdDts/CrbBpzk4XM1ho5Orytsx16W+IeL1S1LxrIAcOW5WASqaKvXtEjy
5IPEturBulDtgqcaa4yOf6Ns4oN/bT361yJIwnXFPcvlFKiMAVxE2PaKhvKjj73wBn3owVQFBiIS
w+mNrvXNEBo08HxqXY1q78pxc5MNohGZ9aI5oAL+c42cnkzloHdyDVdOn1KPOI2tfR9NG+nLM+No
jv9R7wXfjfmT3/3NWSAXoMawJqTFWipey92PYK/sfTc9ErCvSQeMNIkNXiSPi1VDBMaDqMOy61jt
g+sIAjXTVu4j7Pjbvp2VNhDoBGN+gm/HxymjmpQ8marE61JQsOrhbdNUdlAWP/7dVfIhqqynFpRo
UMUCYBK7j9WL1m3e5o9GcAbKS9HB/pCc/fp4/HTuWFql2g2J5AWpXRcflV19j8f5LjpZX+mNtEs3
w1FUAvyDzz5LZZ94mRKW6H3oUoqSvI50ELu812Bg/TGDRZyhJQm3F0Wfj/MsZU0DZVLQ9qgmR7sh
B2Bb3PVHrIZGlk0V9HcYzwLjxhGE4nW5Fh5WqHNaeEJ/PiaWdyyS1FLulfJ1Eb/L0tU0vV9WmfUk
9CyCM77ZBACLRVHQkQrqjNG41eXqRKtyr2b/O+IpmrbmWRRnd7Pi1zHpgXjaBm7Qlk5C93A1gigg
OA+PD6vKbRNMAMo+FFV20rFyNJm7KfgWiNAs2Cf/3Wn9OgzPq1xNcQFKbzyOqf7aZ/9MoqCyHq3P
v69+/vSdlLTKhA0Fb5ozm0a+26kPYfgITkx7Dq9QhBBUh0T3xlmUVPeKbrW96dW9KW97vexfzJZi
0dowUEbJak3gEf+Q3J4PyNlULcdjmFnWgDQIACe5nW6DJ3oKvPi687LtZFtfakmgG394pZxlMntb
uA29981ITlHPV3fztrhPY6xwFY4EpMTG1Q9K5BTbyPU31f6yja0P0Z4132KXv5Cbyk1QUb1MDuMb
JiJYwLnPOgdAJNgwnEWbSCLN5JyGHqcgq9YxG4GxFQ0Vxfi74DRM9S6pPucyDOxWD3Xvx4f4NG+j
/bwvj8OWQd/Hm9yhzr+UxnmNxByiKA/RFYXvzbE4DrCB2a5LrN1Rm81YE1kkkV3Qn8+HWdrPXyuS
ys7qZezckbsptdWDvKkfiifrutzXm/wb2ZJT7WShne5E63F/CGv/0U+L51NWhz5vBxoFB7l0GMJX
fJM56gN5m1xW5BAVnYXiOB8D+goLyI6T7zXWtartdW1TTaXTkvcUby85OBrdleXfEn+bR2+Xv+pl
HQWa9+crTjIlC6iCwEat62S8C0LBZK/o9znnUtaNQa0+iw89SGiHurK7eHv5BH9Ik8/fivMlDZh2
jCozJa87GHeYgNtlu/LYbPNnxoL2XxBdXLY6iycxaeZgtsoJKY8SbKrqOOuxTQYvC0y7Aye9dU+C
46hdZ/0OqHq24Kwi2ZxLkfo6m8MaFThm8SyrlJx5V52YxbPC82Vpl5MevEI+64bUxVjMllXVSzun
np6pf2MqAlyvVQvHzhiDa1aQ3HD+uFQTrZYCRfH6yqPagZIBWymhraS7sBgFx1kNrAtZ3N3VVSXJ
tIaR4clqF6GXxRgHAOqm/+Xyta2PYS8Ecfc2VXqT1QQQKbpt3WTP7FMxcHTte3vssCOFDgXeV171
EGwlgS2sWttCMueifTkhoLGrfc8Pw12JguYUx5vLpxN8sY+G/SKCok1AkjkcAAQ9bYLoIevv+vY+
0DYaaLovS1o37PNpPoL5QlRZ1T3UJsCoZLvz77DofTDep5vmjT5UXgF+w+pFIHBV4RcCmfUtBBpV
UQyplQWonYaPxl1t2SWeNMGm3icWWIoKz/xR70TteZFQzgNPSaejZwChRnYMUKPFzH4iOpnoo3Fe
WCJj3/UFFnozFesHT+n8Vsd7oB9iM1rUtGUq9lvMXtwhO+7iDocor3wMZcleZ9YPeWtmtjF2pkuS
EJ3NEvXTsIXfVLSx26SdFHuXP6HAxj/yzoX0sgYZcmoA3SZOtNes0Y6oaThmnDihrgvUU/TdOHdS
JT0Nmh7L3wAIxEtgsBXTDTv38nnWk3O4R4uaBIxDfF+pCFJVazrUYmlid5NdPyqPKXyI4Q5vs74l
W+b3a4EXWT/ZWSanLcYwYKa3kLJDYMpOXLla5Ntp9OPyydYHGBYn4xQlSqM+n4gs7ZuNv8vd3mNA
4o0935g2owtODngPsP7xfECnH3Ps9Ci3tqjmLDoq06eFvshRWhtzhetFHdiWojtNfVQk0aNj3Suf
75PTlLorei2RUcZXbozDdH0fb1XPANdljxpzC6gKcn/5akWH4uJPIPeqUQ+YR62jJ0m/0ZKXQhbp
JfNKv5v5+UxcpBmIWc5ljNIdyIjfgiOIl28jZ3jNHsH0tfUdEWHoulf5JY4v201N57eJBHFEwqRp
mFY21cOtFhv3MnbRYxmaItOHeBKBMQuuki/j0cQHZYAV6J5En3RQh5J7RYQVJ9AOvm43p11bTG1r
elX9Ncu2bfd4WRvY1/79S1kmEFox8o8BkM8qrkRzKxWxInl5/9KWrxMdd5p2mMdXOdoUpqjqs/6U
oWdxXAyV06GWsx5githH8YC1dxMQW7vWd4z2WwUzjKBa8gcHeZbHhc/C8K0p79E0mm8IXoQHssG8
JXUjZxq3fgoUvHInPSaiTGFd/c9S2Udd+A2V9uksmfqEMRDMlW3SLbpwJiDUUPa8wULrsBdVoda1
5CyQ85Zy37YkN9FziGfFoROIiQVHWh8MXnw4zhXGud/VqtIjFd92laOi3ZDetN8HbApihckAeGkB
ome8fnf9Dqvph/JK1NVlAn5TVEtTTNnAxqyqc3c6APRziGID2IVNtU07gBXpxaFLNMcYJ0GasOZO
MDNATIp8lWJ/5fPnCxupn3pSwe3v2K5/svtJQSmKLqsZLFGwICPrhqrLFucl+2wgDUb38OQAiY9b
eiWGPMsjMmUTo9dojUeuaPFn9TOeRSp8zaSbzIxWIU0AndpQECMhf/1aepJdfZ1fAEYLiPLAUSoU
bDCvFAM/5u9UlSga7lbHMq2uch5gUuq6rNPG8iQS23W0jTRB6rDmlJcCOJMHfJtWq5OheVqqj+Gm
NMLQt1GYqr6oVZdnm8v+c00tCcBOVFVXZJCWct9wGiVpmBn9iNU61nwqp3lTYgKxkbeX5azq5FkO
v1RnWg1pM6O2vE7Wt0YN0q76BcR1tjQ+pq3qGHQ/685lkesX+eto/AxpVkQ0j1rAg2XDN0ww2XG1
VTUBToLg+jROGwodxAJW1mRebXyfke30j6r2PIpyrDX3uPhI/MJ9UfVj1fbY8VSl1CWqfoqbSXCQ
dRFntebcU6CWHTEZ2g6ptvP8PTNFrAJrMWWp1pyLr0aDMZ5gzonV4XN0zKPCyY/tJtwzoILu+xjb
lz8/yzt5h7sUyD7dIohhjrFJSgKUggB06Cmw98NRdjPtH5ZRlYP774RxSXAWKgQkUmYMvKd2pzT9
Nq2LnRT+UzT+Lk4qgdGua/b5Y3EOHh08PM4MOHjgxjhK96ONXqTEu3yiP3j3sxDOM1RqnCcZeLbR
TFB/aB9bNDf5MfKo7b9ahi3vhfFE8MV4HzEoZuvHKkrwAfARC1e3g/vei7FmL2EICsNxP+TUmR2G
bCEJueZXM7uFuvDeQs0lidRVwnDGZadl2/07rHLjHYMy/NVfbQktpXF+Y+5K0kYm4I1/wvGED8Yj
mHCB9G9sp2M/2CIWLYF58x4knJJ6okYNnOiKLcNbyXAIgZInMLm1ZHx5Ks6JhLUpKQEiioeREawa
h69jNZ5oW3xtTACRmZ0HchmBmq6L/OXkVc6tGJafWXmSAo1sBgqP8jrmIOnS74l+ZQVPcvRXZn6W
xvmUUZMAUxPBpzRt5LTydTNeq6U75u+Fvr9sfuu2cJbEORQtnaTKV5ERV/mAzr8f5DbxjehmlOd+
I48ZWg1TIpoEXPcrZ6GcX8mzpKOADwuAtto6JEuPlCYunWJBWXythExB/iODzJWaMjhdP7vmuaxL
NSZWepANt3/N7OJZxax5vA2u7Ca25ZvhdXaiW9nFGNDu8rWu2MEnydwJs1ZKK6KGvpehhFc85cHD
5d9fcyOfBHBeE9gZlMqlmR5YVwHlVUZ3hYzYuqrQbQ62InT/FfVfiuOXrEC2Gs4ZWFa8MVQ91Rhs
sCkfwjz3spI6iUE2RR6KIvnK3OYnmdyTe5JIAw6iCfP6BzbGmO36g7T7aBz+nZ6YOthkDNlS+fZd
ORtQlKpkGzLGLsMrDZUzDZzDkuOjEVzaNZjXK8z81kImm7Xoh0OeRXOuTCIlZnFQIPEm8OeEWLwH
rH7+vdyYO2MrHwug64sGFZjL5/KVTxJ5T1bIVhTNDEwU/QDcq++WR/OqTO0KhHBi6PJ1zTkfkHNl
tQ66yCzEG79AGOi7EUCRnokRY0o8FZCpmsAw1g3vLI4z+WFUZouAW+OQlf63oa1PKvmLKaZPF8jZ
NuamZMlXZ8vz043UHlVjUwmBCEUfiTPvtgTdi07RajCu5q2+Vfb1nu35sxU0sGcIos3aPMfyRHw3
KjdMRULzHISyuVIj0Xs2aoqyp39qk2+d0t9P47shTaXdp+WDXxTby75sJRp8ks7bOWlaP0UhEgMe
38ZcsQfrJk7fL8tgn/03pQdyCMBrGMcSvyRey1pWyX1tekXRo5wLj3XMgWD5VcdSs80GT3MaZokg
TVkbJqQW6CTxqYD5DT7Az/FntIw4wHfEhBj2Jg2MRqO8exe6+f4nCUvT2s3xb4YuPgnlrjNQjDhN
Y9h36JUAlal2klO50tV/l86ufrvFCZkeLx4/WpfRaOwmoPSMXzXf61WvywVA88JbZC++hQyT5ilp
G5+ytWw2MWN9jwBrnh+1nd/Z1q4+hAfMrjxeVph1x7w4GXM0C6lx3UXGgCUubBdiaO16PhKv27Ih
nXSPbpEr2nhlP/e7gp5VhfPKk540iloCFTZXQqcDd1rnC04kksA54mrUuqZUZVTRqtQe6GjrIjIV
kTJwvpeMsLBS9sGlEml30pjeDUO3D2NFkBiIDsL531Jtqd7rWnqIiuRpGHs7G7Lny19fJIJzv4Xl
I+EZkL7J/VOXn5L8b1zeWbn4LcFYHvXO6LQZZG/PaaicUhJsUisRWc5KLQSuAFwD7P/fOTAxxD9V
c4RiNFwBxq+CO/16vk8B5snq+fQ++n751j5qkr8r8Vke92U0M9LVQFWZzegPFXVml/7IH803bIUg
QX0LTolX9bYCKHH8DdRP6SbaihD0mBpf+jdwn64mfl4pdZMeyo6eQkXdzKF8RfP5NktEj93V1OZ8
vXxS7AP7HUBbDcbbqrbdGWOkOyAww251pycbrTKordcku8e4jKjKue6dGGSEZmoyytOcT6yA4eIP
vuoDKurnRj7aNb3doowg7XJMqIuaoatHXchjBrPwhkmmh2QuRzAJq/4XWe2vgzg6hb5i921mp3K5
BVSPwAZXvYlGiWai6E8QtD+L1NJsimVsoR0GrCFn77Qx7FA4QbuaZxG2SqObmqJ+vCAX5+oBL2mk
NAQPLTpQiNBoYsxoszH78B0RbPDqiRbCONXEQEVUBR0ND2Fwn87H1igxoyJwjuu5nK4DWJyA+AwN
oM/XVkykmk0pjwBp5O/wXXbtQWd7J6Cs/IvJNmotRDFTXFxeOCllYGp94U36q07fq9yxUhHSxao5
L2RwMUWlVYDnPYK/Jbl6F9oB0LXC2M4H0b2tuvyFIM53KagbE9SNU4a1TA5s717zndrHnJmyi69l
FOfmwekCQYq4mpcaKqEWIaqG/tbnK2yzoS+NpsBGhHLS1dBWtZe0OxDi20UhpJxf1b+FMO4u/abB
xmc2jxgEDvaBiSdudhXt8n27kbfaBt3/8GB5okH8dVe1kMpdLAwvT4bSQAnyJE8bRs3tu6YDbrwP
cFHdkfeiquf6pVqagfe8xRZNPl9qH5aprrRYDy6Hl7oAulxyY6W7qccyrZDqaVVt4Ib/I4uzac3M
5LhTzegQA7Dgx+iWt6Cnd8uXfLL1XdzYdBsfRLni2tw/tX4JpXx3Uqdx6getOXnZj1C10XLovZ/w
+9lrVthR6P7c9QSasWg/atUcTRXrO2hK0t/IC1RrpsqY16oXjg9N8GD4WPDeAC1AYBbrXmwhh4tv
LdWwGVJIGLVDuhLZ3TXIJDeavEu/5ZvwLvKdy5nLqmUsxHHhDcCVpUTgaoBX4vbJVdDsjGJzWcR6
MRKxTMN/JoMH+6yVxtDlxO8NgsZUcT0XdvXcnsrbBE8ZaTPf1xvpTppAwAvYCDHIzHq5cCGcU1NV
AZD8FPaTl3dOGvwESnKJOxe3LAsLtqLUaG2gBFMQv07L44FOfi13xAgy4O8mzy0QDvpj+lK+VG52
sg5k72e2fC+44FVTXIjkHr5zN2C9rNdHXHDugc6ocSpHv44cbTc7stsmduCKks31t+lCJssvFiEw
lkIz12drxADXiPVn+k911e7nXfrMWHnzTYWAtRVhDX+UY35LcU3LgAdQFF0mXNBQzSoMwXkagrHk
uZ/eyv6Vqg9l/q6NB+AWAJD7NldEeyvrl3uWycWOtBkwXaWF2SGbbswCU5S6IACLBHDm4cuhjmlT
Baue6iHtY9vo3wX6sfoaWlwbZwNUnbXOlCpQDbwZu2if37R7bFl+T07TST1aX/6ugnCWx1d/Zkkp
jXFug4/cUjmh2PnSxXYU2dFtvpmO8xdjFrlNwSXy+HkhCZu2nzH9wCCFa+Jo6C4CkVBzpK/Nia3/
9+g6CmbH1n3nL83gUfOURG8nK0qyg68CW64rnV65Surd5Y/Hvv4Flde5eFArFQD06lrxkrSx+/ib
nCbbHrGvGG/n6g1w1dvL8tbj3PlQ7KIXdj0jHMRWThkp0G1innzzqWXw895lKX9wy2cx7G4XYho/
za2ixQOdPeP0bbLp96w9+7OHI/Qbq3nRQiE5v9FZQdKAznsGaKV66EOXpHZjx2/VDrNp++QUXmtg
qHo0MAV0EK0MMtu69P049zGPPW3UTsXYx1BslFbepBAD4oybQWntUC2eOgAAdGkm2Jv6g38+XzDn
VQK/NedEm6E3zwpC7j2juKMu7hhD+1jwtmsnf/IdRSBWpD2cp9HDKMusoTPR4VAdKbsierPL6zel
6wVm8Ycw++t8fCGJBro6pwrCLLlKTyYqlQTUXNGT/EAeGEpvciPKrQXWzsNPDSSiwayhVVAmW2ne
psoXUgoyJZEILqYmqRz1pTYmGKixnLS7VerEntO3y6Yn8JT8RsBcZYEm58HsmVpok9jNK0G4EWi8
wXkQI6qnSIunwksAnZWTwW6UMNjMfvEPwLa32CQp3TJvPEU4KC+6Pvb3hU8hnRXVaoxSTSnNThe9
0ek2VQWOSySD8yR13GHc2oLPn+k3Ml713VNai/qUgnBtcC4j0LDwWA8o5DFIfhVq7WMcWbljxUsw
qgvDmNCUOFfRq0E5SKyjznwxA5ef95Zpt/v+AGdhAVV32EuDyH5Fh+Q8xdSoaeSz9f7WZcQ68Ucf
f951briX974jer6JDslvAMhKoKlaOs5grIT3r76NBSiz4htr0x7kVx1vcjS7d381DHGOO/z4fxj3
vU4Uy/RQmHJ6quzDtP932SM//q/ms8/wlgoPrKaJjSnUjdaHggeGQOlNLgcxmqEE7l6heXr9qhOv
kra+L9IH5tsuxEkeNKoqhiwP2w+lZ6DSjBEieOq26rbdDXtRmBIdiPMUUqkpwAZFPhCDUqE6zMCj
okIYLNGJOFdR1kYDUJ9R8fynccsIe6179bHDAHXh5rtQMF36h7rBr3jIT/zoSq35ZpLOQETwdwPA
ttSbyqsB1pYKN/lFt8f5i3aQ4i6nCL0x7JY2djRYdj9sLoep9eoZBWe0rlJdU/kwkqaJ1fjTaHrG
FUhz98qRevO9cWLzrGDliW1VoOSrYWshj9OJtkjaSWIOqdLupqlw5NAz40dMsABX/Yh+WzEJ/Pxq
IF4I5PQj1AvNUvMRVIv0Le6f9Ohv4jCG6Imi6pZi8J6hkHNd7ZuMepOi30gm9LCK3LQGaU2UlXtq
jbejCm8ftMIdntUscCGZ8xc0ksLCmNBbiE/dpmq2oPpkPPCAQPDqDTiWfbKR3foOG7h7gdKsTk4t
JHO5R6ca/kjVNEMPoAQv8YiKROWxySlTkAf8QT3Pt8upS97qY9FEgHUxrtoTwxXG6Ur7zbrDTuXB
cscvgpOtGt3iZJy2kGjAqnuAYrL2oIPAD2DwV9ImfQEmGuN2Av7IUfsyiYr061FzIZVLRXLLR/Eu
bqA7V2wFvdq12OW5NU7JaXAZZocag/7MvnzUdbs43yznXgDBKveG0c3Aav+mJkAJFYEGrL+NFqfi
co86qGO/9GUF21d0NwK0L9hQDPZtUrt8ZgBQWBTtjsLC4GrGc5bKN03lAuGgqKPsMBx+cphgbeg+
xYA+0xj9VrRjJjBCyhUFm1gxq1lK0D+qH6mUOAqG9Gd1q+uqwFMLNJOyOLhIu1uQmieTgYpBKKv7
XDG/mnLnJWEqmp1luvZbhsDaGiYqybL8EQEXclRfL+V0YmlqvTXGL6NxR6rHKdo1c+te1sA/KMhZ
FH+kSDFA+9znnoyRlMpJGkavinEi6MWr9qMLsI3IklRJMI7JNPvSCTm/SeJmaMmoAzQgGPeBFD2k
rXll4tFkdeF1bRWjnWl/VcRa3CrnMStSyTpg2E1P8rdp8ziXb1EjyO1WDdoC/7gGgA6qUe5Y89CO
baSo4WHI31vzMWy3lz/XqqYvfp8/QjSQuCvwMk+j3I4LDzQ6tiG7fSfwwaJzcC4fY82q2RYlHJP6
GI8nRXSO9aLY4iCcj2/kgujjlM3IGFnKUz3Jt4zWRIFzByv331QvF8I41177UpRRjN4cwh5Joz/f
69lzopWCb7PqHBZSOGcO7mpzmno4B7m+1wBpI2sO6VRBxFj1DJZBsZ1MmYZxrq4cZr9Tp3r0kuxh
zPfy4MZEs6vxIQczzmVdW9eBsyjOM/jxqGqjgmdKq03E9WO/2zVpK+I/XtfosxTOYiorGORBrzUv
q96z8UrzC9SXX1Lpx+XDiO6NMxyzaQZLDgEVZ2K7NNfotjF3rYIoOG+MwReEifU24OIrceZT+02Q
kjj+iT2kbpS9eQ8U5N5p9wRtW20THmIn9JQvaBAIqpJ/MKzzfXKG1eYxdiUIxlFBdYVGNdi5MVQs
Y5M1PeS7v2oYLc7JGVYyApeupi3c0aS4eq+6lmg0ZN2ozsfhjCowVWwmz316KObABcXNVpXmJ1qb
X/+denBpktHIQ+OPKfXGxrKJ7sqNtTG0d/iICjirl2Wt59PnW+PbppqKbRs8ZMCL+mA91F531R7z
o/nVuvtZDxJNJK1PEizkcT5jJkU5km42vfRVf/ioHrvZjr73ge3ntnk1AOx82ketXYu2JteTi4Vk
zoVkpmlqZosSYncoT90zW31ggCwW6NuBQ76vd9J7sRfcLjvNb5nFQibnUHIda90xQRcpDe7rHjse
QOQF3fOMxeB4GJzcGjbthL3R+TqVU8E7V119lC2Ec26mbvq5UdoOz6L9cDDwMLNe03d9H91Rl5H4
Zd78LTVs6/CTZEaEaSX80pzfoUDAMYtAw4jDCSClgKh05+8mMAD1q+IEv/OBSRBsRXwpAhvlW9Wj
EelKFSDwzfXrRF6k+arV/yqC/3IDhHM0vixHqhWGk6dZ3/TqRS+fE3p3WXFEp+A8zeD7dVhTPCJM
c3ThRd/GJLJnIv1LB004V9PEZa4iNGCCyKM77FShd1u5P9F4/46EBRnvr4vj+9OalU0j5l4wPV/Y
MUA3MPRWOJkzlLYM/rNX605zCjxuRSohiOp8j7oYxjEdQPTmxZh0l+mxU6lTS70TU9GTbM2bAnSS
yCB3wuKHbnABT0oH2sdaUX20V7tvADXZ1C/618ENnP4fyZUe/2c1gTiTGLqsaobFE3uQQmlLkJVL
XpYfCT1R80aK3y6LWEm8PongTjRg2KSRWlSzWv8gde+ziEJ+zU18EsBZk0QbklFzQq2+s5leeG1k
V9dMM4Cp6YEBrLg2tqAhEiJvMxvifPMnwZyNNY2Z592IvCjL3+WQuOaMNeX20E8HghWdMBTFghWb
/iSPs7UiAB+YPI1IfV4Z5jbIoxzqVpI93Uxbn/WFr7Rb0SvzDwr5S0P49ksyd1EQNsPotVty9wH0
vfFPWPa7YkDf3VHk9FdMDbRmRIMymopm8OLKKM8TSQVlsqm/5dpNrW8y/Tv5G0YWiEHAVi0AI8p8
08LC6pRWRpiDV9Dtbp/Sr1b+dFnt17KFTyLY11xUPTA5C4wzNro6AAc+wWyXPVV28Q/xsI09bnQH
PFWJnT8NwoRsJWp/EswZXADC3VYKkKbk2L1je7bbLnfy1CYwguQvcLI+CeOMrxqqkcZJ4HsKUJcS
txheMBl8+SZX1X7xrTgzmyW8ADoF+6az+iOlXyzrYWgFAXntnfHpGJxpNREZpiHT8JI5SSCoR1wJ
t5GjE5C8MMBJYUlRcCa+pJgOsjLEExZKm41x0DDNfIVKJmaMB7fxivc0sNNNuBENQqzb8vkm+cri
1EkyKNzG+EDuGKWedgxvtOvgNG0h9MG8FaXqq4fEioKMjR6EM41TxLosCqUAbq1Xydb3xAR/hZR+
7QKy/Qv9WIjhVJAkTUqqAglbW5i7OCpOra49JlX//bKYtZI6YJLPx+H0EEAmgUQDtAVLEBKOruEQ
9UNLqshmaUec2NN3EX7navBcyOT00jCJVjQNZhgD+Us8xPYk5BoRSOCfb0mJ0ehKwQZc8AzYqPaE
XgGIcMwN+H4yFLixcH0tmuoS6AXhXnBSGiQpOAJmr1Mek+ELBeJ9KjDo1TByvjfCPdXyadLk2MS9
6cZ0Z4x2FX/vLOlUCfO1lfcZVFvRFSSlMhgQmTNeeHkpT6OsHtG3YgWK2QVqJbDYP9jGd8IZ+tV7
W8ji7i2IwjhAejh65oOyxaTkfjyW5W48oDG9TZ/Kwc5PzVGECbqqHwuh3E0WNEnIwEoWlq/1R6ym
+zdVQ1T3snGJjsY9cymdNaCHZIVnRImxHUop2LZJke0K9Jf/xl0sDsQOvPhigOUPSyPCCtAYfS0L
FY2x2Gt00fTn2sTzJ8VgJ16ImQHQnxusWDAdUINha1pXicdKIqJRlXWvvjgQ52atio3TldD18jVl
hF3ldtyTx+gkXbGJhcj9C1JKnAztAAqMElTOOX8rJ3lUE7XwvSp1u+o6tV66TDQUsa4PZxmcrw2a
NmxL2Rw9/aHBOgWcLeZKsOnWbNGH3tXXGkAlReFRJJPztWWYRpSw8t+QDHhGGLG6a8D8Yquhlgqe
zetG9et4fPi30gBUsDKGnisED8BY2urwfNmg1mo3y6/Ex3rknn0GBvIMvRW7OPaYY0n2tQdiIDd/
iX9YTucyYEdGazDts62I2EB0QM5raHEQWHI2G17m3xqtbJvz6+XzrX4stDwN2QSKo2VxArCIbLVR
j7eXrzxWtbVBTUABEP+/E8J5JZD/GBklEJIWj2Xf2EO6VQpBkW3dUSxOwvsjKynq2iell+alrWgn
aXouimsrPXU+cSiAU/vK7UQzTsxGf3u66hQvflNmi1FcKInr1q87Ff4W8Nx2nOf2XNd2Rm5nktvD
JAJ0X9WGhTTuY5XE6Cc9rKgXzDF4WYdnvVTuL38qZpy/HcgAs5aKNpJu8tP2YWPJ/ShD3at4TxLX
UtX9gIGVPPsRtXj8BNteSCugrF7iQib35Uaziat8Qu0rPWE7o4GXr5zYjf6p98MWjXQ3uGlO6I4I
WTBFcrnQkk1Yo7VIh9acXnt9cSPH3zXth9RO+9Io/sYEFmfkgks3j41cFqi2a51DasC/AclUyBgl
OhD7+yJWdj1gNjWaw5ib0vXL27lO7V4+DtjvHCxB+BfJ4iJL3XXxKCXV7I3WrINqrgnJ0Z9y7GiE
4xiDkyhIlKeuBMrXZQX9yAQ/ayhFooiOqqoxMGZ+/12hEZDwx4Z4NchgdTeuzKo8DCk46TZxplbT
1qSauh1T7MMAdCjOgcAux3N0imj9VkpNbTlBwdiTUwngEXZbS3K4McZC2U9mYr4XeTYD3FVW8qfS
THp9N6tBGu7zWYr2WRtEx6lujX3eKtbdUCH7+T7TtLvR5Qg/4Osx8bDNRAAMKxdh5ijDSDVMCBbZ
7KRhpze3ut8YR9lPCmufFSVqvLoS9juArppPs2loN9JchqJequhLcfHY14KaBDq8r54qVxrRKjse
OwcVy7sKQ7lpIwJFXfVSZ1XnFxNaisG7NIqoR/1bWYrstnq6rALrmZqBjW0ME5lE5kmoAPIag/5z
8FESYgl8upU2+jWjWWSlGdMT4matPk4W8ji7whimoYxSrkJe7/6cD1e9CR3bcicc4GOx8LN6m2DE
OZ+NsysJvHJqoeUTuE8APgNo7GxH3MzzsR8KcmghKOWav4cRoWgN3GgVUHmfXUaLqqSvRHF8SBQ5
KHZjFMS39ahr19i6QklU9YcBnfEwmX4McqBvyrKn/7trpDLmW1kJkTIoBu6foI4EhISVjMpoa9lG
/RbGrTuJxquZf/18rZ+FcIFay+IYo6bh7AV+v/MxHGNM8UsQS7e1KaQy/90APsviwnTum9iBLU3i
pf/PMVTGKKHLD52rMFq2G/NdFa3/iY7HZVhSECemabSAxTTRw0ndQQdqZOCYhsD7/p4ufj4aF6pD
v0ni/yPtypbj1pHlFzGCIAkur1y6m1S3WrtkvzAs2ea+7/z6m9S5M6IgujHjifNwHhzRJYCFKqAq
KzNpKtWt/Bu0Thv97PMSy8bp/myDSctpLmUJ1QsNkEvMty80Vr7dW+H1QteIy4D930+Af7bHpGZa
F2khDwNq2OWpGi2aX6c8Zq6vp+yzCSaAxPkoKUETCqD6Cw4lwBeRW7nKgfda4HkBEzuSKJ4rXUQX
SpdfYmiIt+CF8a9DLnx0ceBLh4nJKKWSKGLlRxPiIX2bwV0Y25lVgVZzhxH977yHOcfn3l9oq1tN
qPVh5JdgRG2BJJmzvQpmUh9ypZeTytdDq+E2gU6JJOH/EjujT5IkL0GBGnm6aqv5jzThPFW3sjBR
CFFFUSf4j/k2UNUR0EKBAnpEM6uTXjINWusoULf6yxjy6Fk2myYQkqKGimIaVG+YM1RkWteopZxC
+Rjdi/FdPktUTN8Ghed59B3/RTkYdsDrYgBU/8U1sI0rw8xhkqRBqkHpDN3hoU0Vu5cMeQfm6vlQ
oVVPrakpMHc0+HPsaGkm/pJSSBZYZVKSb4WM2W8HwBqZAJYxkB+JlIqOkk3CsRzyod1nmaCgrlXG
kxVGcZOZMliJ9obRyKeug57WiJExt4Lg4aMUCwWonfXYAKNCVGEwuY1pvm/VGZQEolGOSDP5PNqJ
XCmnQurlU9vEWmMFsyo/YuPCl1AKihl0hEl0p/YSORoTlmNVhaJ5EgUetS50asuJ0Ly2kODZ6WUs
gCmblG4ExSbZ1KIpfFOCULkVNAV/r5wTf9cEYvsEQWqNWND4UE9gceoSs+pV6TEhbeo0+ZQ6ut4K
R99YgJxCIUHnSRSgLxtKk5SbxRyXgdn1XfgjpFFxigwhxSxSljwJBejqTNSgiWAOEQUz8pAL/S/Q
TtRQghiU8Jtf9pKXN1p/qECTWNvR3Fe+mUxIvebki8O+rocosXQp6G9VIQkbK5YG8ojBOP+U5Znc
Ipd06aNvdAK+oqIVrk6AnTPFvKeaTYsmiE30ccvGVmuRzvZsRNOxbCv/oUkn2TLEWUnMkobzrTgN
+TnMA8EJ/Eny2mEQcAJ8qFbnOBqmUgkgpx7SfNbdaoSMpNlVzXQ2tCSQDuOszb45FsGU77t4KF+n
euhle8q6OdqpPe5OJqmBT5VQNfT8LvAfC6M3dEfMpek0qPMM+WG9eYhBLxJaWdwXiUNqRa/t2E9y
CX45zLE1l2L9kqC/c2xGEdRpY4X54ayPpR8zkY0OBHqt7EW+0uC7GFM6WRMpFDOhFRqSSaZnSCGh
GmlmJPda7EytHLxW84DXiJ9V+vecDP1No4/SFcFzEPh7uVfNWQhnxU7jNlRwXSbJD3U2hAMZksrY
QQbeuJvB3yebajSkkpnkWbgPFEV56JqWCpbR6z42P839n2GVZTdZ1uutBYYycCZ1ZcFlbV8i1YXo
/y6gsYrHedQrhUZAj5gf/Vuym+3+vAjVFHuCr+eKGMbof4hH1MReZd7TYqN39CmRstIY0RxHZReK
pRu7naOB/eamsHw3vYKcNBgBduVJv+bdyHnph7layQEK9+UE6KQw3USxZHe9FUQ8LbSNGsjnhTEX
qwBkRX7aI4CUdl6Y/u1ok6N8MK7bCd3MhTAvs0GcUt0LNm9Yifc5mVQxlrqQNoRCyETKrEK3wXkw
pM99NZpTqO0KrmjCZqJdZQjmLiTkBiWaDAZ3JQhyK4P67l4LQx65+dev9jkPMemWDoratV0wuiOa
SLkdREeFe1HdXAlV0MzESAZR2QG9YM4QVnBncKXS0v9BkoQ7w0rc5g2cygsRU/lXrNEGWRllPhdE
eRIjG7UBHW9/j+GMk5CZ1FlUBKCFtg+/J6+X70WbsKC1QSajZ2oL4cNWWLpl0V2Smc33wGmv1CP9
TjzIxn/LbCgI04FL6rP5BcFlp1EDJGkyK3+O6og8K3UZeB1uSWNyW2a/4TSXF7d5W9EoJYsuPNHZ
QXNgS0BzX0mzK4+7WTkqs+iU9UKPSq3BD+zLxrYvZStrjE/WEwbbAcjXEbxmhE0AQMH/JLqtA5I5
GwLedmr13zg2t8oJBCTEaC8pZMECIZivgvUsI+l1kgjCICdS8Zgih2TvH+S9uKNWdY52f4H9xgzC
hz3m7ZvUCfhTqZR7RmDPZWXlk865qH995OBkG5K64BfBgSkyFlR/1mJpxhSUMmlOImc/U6m7BxmF
VOdnzuZtmwK/G/CDGN0xmM1TpapJu2UKauEFWPQD0NLfBY/KTfzcvCxUPsHZn82E1y7ZjCvGh1lm
hVm5PH87NCLrrDcHDADq0e7yyngLY3Ja3MuFWM/LqG/224/dONqJSWxJOsfMRrpevtXHSpaVrryv
ruWqiUSwobQvpduY4Ax9zlUvBMl97wxu6OXxFeGJxm/FDfD4i6KmElHX3+PZymbe1WLUqOgmKKDI
oqcWV8yAEza2PtDaBJPCSKKFUV0AKQkky4HSdjD7JH+9/Il4y2CChZ8nBrjyMXswaFaEyh8wkd3M
pSlfXuqf73IaRA9URUHzD/KGOvOBJjEfmmyGZAoAn5Nu+bfLmD6IB/bSfftbPSo3wXG2JhsxPsEc
PaYB/maRH+aZZCZi4jzF2464Wu0lwnUa32e8atxWiMfR1TXQleoAljCHadbGIu8nzOpnkXIv+PVB
E3xnlvsOkrPlI9UKDh3Fpj28iyno2VRJYmf9xo7oYdChR5dTR5ASMypDc2yuMRIOxU1ee3/54798
vpUx5vNpYlVkCjSUPHqGRBP4NQVLP4Jcc7L7/XTgigVsmkOpGJ0XioTMKrmBqBekLKlQ4O4B3sfk
EHmJNVpjauIlCYAErzC3NTCFBuO/7bFqTb7hx2hVoGk2WfMi6QVK24UYw7f9Y/iEtrut7EQzdNL9
yAsim7l6bZoN/R0KXBPmVLDU/28xoIZ7F+xbZ9FwVJ+nA4nNjDP+yrXKOGvtZ0EkhiMaGx7CpIXy
QHpOTq2XHUcnQO0Y+Npv0l9AvIA+Eamx0IQDjfI5RqNH5ftq1+mu32fO2Oa7UkGHKHfq4PAXh10G
HB/oLkJxr/tsSEyXClBYSG7bWT3GjEpZtAZl4OSczbi5srKkvlX4L6SMjIEUA+WaTmB9CCiYqgUl
yM8J2EhKTjn8ayIwlOUsIH6iC6WyezcngtrWfjK5UfUUxK9C/PTfbtnn31/C92oxVaT3PeSukGjG
xPIDtxAhecnbMc4i2It2m6c+OKkGzYUqphvJkksH3j59/Sif1sFepLImwSdoFcFNK2pqiB1+9i3m
qgYtZ/JzNPxshTk9lARTBdGNyKvtySE2NDdiUwNAZ+kKzoN5+dPwdo29QpFeTXwhk0HwlT02OjHw
XE7e/jcbTHjv8mIq1K5X3WSQr7W+P2VBwPFg3pdhDmWRlvM8BZPg0j636DCZqf+sjjxsDs8Kcygj
I4mHwKe+a4RmehS95HrRWUrt8Qrzb6FdHfPrds/rhmwaXarfiOMEJQXmltYnSui3BUXTRRZNOYEA
KEjyJc7+bSDe4XQrK0z4rOuximtRItAmX+R6qr2MEm1nktvCLXbDoZrsv/CJlT0mJMRSNUyqpOkQ
8saQfwx2kF+XDXC2jUXiJnOMEqo8Cy4K3aaq1zdx/ybFMycZbDwNPu0bC17GdGAUSWLWos+9AH5D
q87NbB/huKLAe2pPfFld3qdir4KhpGeAtCM+LKWTwot3hpNjDLp3JFs8NLxX3NeL4OcFMgHCz0sa
jQMuntPkipBlg59T8SHyd1OZcXxi8bEvge/DJxQmTghDURbNmE4uqR0y/cyq6874lRi3tejOxX/P
TvN5XYv/rHKSqoRo3wxAT5dEOdUhvY39gBNbN+5Bn20w8SId5GJO0EGAeonkAXGJsgW4Rw7ydWMr
L4VdW4A18wL6tt8beDJKIhUxVfR5XUYWVlVKpMgzjNc6BXszJD30v8nn0LSQILWr67hvfbYxV5Mw
ZjqZXDQaTjlVz/6UnCtJ4X2jjXIyNhAk0Xh7S0sAZKNSRyBbP3eCKxygdPVWNab0OF8Fp/IAEKTd
PkFb0r8qrXxfca6wm16/MsyEJw3kRTq0YEBDDBnXcbRy5ZhnmC3tiEnzu8uRatPtP2yxzwNa12k8
+mhElM2+n/FALc9EPlBtsNvgNpV5DrI43ZdTtjLHPAnEXpiEcEKPsUXUHUrfpGVr9VNpDwrvXbyB
gfj0/VjRZ0EWo4wIwvIQKN3heumvq8fcXN4e/SniooA2iryf7THBapyTCnRspfBeVW7u8JDE4Erv
DQtixa73vtN53YHXeeBtKHPiZFpolY92ris0e2Dm8nhH2l8Neb3sJZvnevXZmHilNwKapWEWe3Lt
BOJe1R8D7vAPzxOZeCVoA/VTDDVholQ7l67uFV7kqDfxq39oXrS9slNx2IYr/ugsb3FMQAnTGDXC
ETNbuXTM8rtWPNGcd3n7WiP67BtMLBmlWSXxCHyWcf8y7xbNIdVq9uOVbwNW+jbYC5UyaKPP/4F2
weJ2l44cE02afNbqSExCr92NqCAuM1VJZYLS7jjZ5FGwedVrzndk7z4YnukCkQBGFSXQgzZelfgp
bO+ayumUCFpju//JM9kr0BRQCPCKhYonhGOAjmE6dAHv4/FWJH3OOFE5o1PcoAJL7gmxpRozIGjt
76K97++qt2P0AB5Cq3z8efgLFju4DSCFsrSIVFF2anEY6oSM9Ti6U9NZYkGtmQep2Y5aKxOM92tA
ywpaAP1w6XZ58C3U/rh/Z6jIO6Pln9VdE0JRIxLNipdgl9D0xTFXlpkzkZHZ13vNgCZ0BSWzsTwE
4bfLzrEZHCEvoeqYqgbcmXF9MpBBSkN0vMBDpEDNUT3641Wb/7hsZTNdf1hhHX4kch8JlYax42kE
CsHuDdVW0HEIU0dMeeDB7ay2ssZk0Kr2pa4IgG3FNFADPSB66J/nu+GNIkLW+8DmMQBu3yNXBhnv
F4I0r6QMoSt2/T19Ca6IGaJ42NjgeDL21FrghFyqmc2YvDLK5FIhwvW4oNmEXIouPmg/R8XNTvUB
Vq34oF4ltgyFKS40YoHJfnXJfzsM+wiYFCHMlHpRvPaiQwN1J+ItJH0GFzDA/YxMRlUEXxy1XAz+
ny4b8cTuD7qtmIW7yPrxuDX+cMw/VsZkVzI3UeuPsJe6ravhNJ/8b//UYjF2hfAV3uaKqd9x7W4m
vtWHZMJLmybS1Kjzss7RBtgV60x+DQV6gOUztL1t3ZTM+hTcN6IJ7XTCCQA8N2JCjIBZfb2UcLud
IFcQd7+V4XkYeGpL23HM0Bb2Lx0FfWaJBookfSlia/30fsZcdDTxLGwv48MCs4xeCIxci7TEIxmo
UrsHuQDmkUtuvhzkr87/YYWJlmE5k2oMAbCNIXcJuZUD9HWh2y2+N9Vj63LQ/ENY+Zc1tBo/J1UF
YMJJ6HE7F/eomNUPi2do16DYKEziGZ50wM3Ekd3LVi9vJKQfPxvF0AOUVlrQN9DE2IGQ3AR+Zj/V
Oad/tZ13PtbGhEzMZ7fGGCmG20S+mc7Tba8ljjC2N82U2JdXtP1KhaDYP94ns6M8QV0lDShEgFqX
ZBe8W2YGjEInTFaNbjRwSWYzS3YeEXtuKtsIVIdmvysM2CE5/lbK6HrslPtEMu4v/1mXzwRaCZ83
es5jQDaRet2UvmV46qk+5428ucXGQuAKJTcKRbDPBga1XGZaIClTJrEdDpWpoU1dyA6qpOblpWyH
6pUp5nwD6NznlYIgUu9GVCcTRwLbNi5HxIIMO3rxFpemefPKvrLInPewa6sk8zXBnc/0vIjMh3Zv
hr8HENkvamM8ZP3mqQASBAAhzK9gPZ/3smqSKMuVBSvR7QUAw1USmmFUcjx1MxOsrDAp3ZB8CVDZ
LPGUfXCQDy0GEw1PPHA1xTZdb2WHcb1QnIuorJFxJs/fa1fkEP1S7dErjrLVIs2hTmQcLnvI1v4B
MwZUkq4qOgA1n/cvbMTYmCo18KL0utFdSnZxzNk8nglmUYZOpEAok9SbxJM0eXHmDAMHXL8ZSdbL
WP6GVVEyUUtjEqUct+Xb5je91x/1vbabr8idBOHw2lTvl8sQ6M6skYcR2rp2rS0zh1msG6Opi7J1
S/DjF139PanpiRqo0VT+kYSqlbS5B2KLfZvxhn42a+hr28zpVpVoBB9sCHn0e4gl0hdMatnGdfhb
6czgYXYA6TTpz8v+shlR1jaZ850IA9Wyki4gNtFSrAbaes6CAsAI9K61alBnXTa4rIHN7Gt7TGav
I2Os8gwEfApkWaLuKECBbjAORPhNufo5iyf+2RaC2GcvEjB3B8BcgWZYS8wK7tLzmgKXzwJYyD5b
EONc6zCLFngFmuCjdtv3s1knnI4+zwgTE5NJkELBR1Goly01cBvxShx+Xf4qPBNM2KimngaAJLXu
UDYnVT/plQ6Bub+48Xx8erAwfN6sQUhqTRoz6PKiOEEV7JTg5JrzFyshgOpoiEMU46SfjcgVZDbQ
Mw68Ukz2eJ1ChzfcyYXPycSbGwYbQKVBO1V5P8qrANV2ehZLoWq4pfI0VD+MGDPCPDrMDQkUaAlD
m5VQVcQAP+u/oUCLLMgwOZei5hGV1/U8maH2osZvs44BDxWDv7eJf+hCHjJo85CuDDNuHfZQZ5jB
LuFqY3zIGxuwBVMrI6fHHH3KYyHfDvYra4x/D2JYx3ndYBw3gODVeeg1cjbAjKjsJwUTPFbTKtF9
JWm5spfHIN+BpBpT4G2WdidAgUFlWMjJz1otQvG67MPipGdUSY9VpootUMBpwkkRS0T8ElUUsFAi
yYrGF/b3QRkDQwHqzEWrZrlM+tFzIO+LHiQ203Oc80pTm68TTH/82x7j0RFu24VgIHwt0KVFtMJ4
DXeqLb4Ri1rZbjrod7y66bbnrWwu7r9yb7lqAfkJIkROc3CWEiPeRq6x6NEfeMyGm0F6ZYpJuFoq
DHjroWQlNcdEqky55rA+bx7VlQEmq3aTjudkCzxMJ343ysjKB9GcxL8JOysjTBodikKvpWipaUCk
XZk9g5o+eMgvx7btZL2ywiRPDSQNOSgYAO+MzOCQ2wnwiI/pVf6jcfs9wN/X9IFjkfN1WDCRTJIq
Ejp0vfud6ik/qtvkhGKs59/Hd8V5uCpak+t7nPPFgosCwe/kNERVEcd919709+Q5+B5hIsvCYJUl
W+mtdGxvkc0fR4ET1XmrZSJRnXYF1QVMO/aKamISTNK4LziON7IX9GEyqqQtQX9Zv/UvtavtUhv3
vb1/bD2lsgEysTFrKduXP+PWC3UVQoxl3avj3MWNnPWGDwwIak8GdDpJ5GbSXSAfLtvZhGSsDTFx
Y8Dgn56UGE9Ij8I93TX7ZB9BjVQE4jiyeVmKtyomcnSRJEBbQsUrTrwtpys6/WrJt4bwKl7bp26V
n5jLkRJ1gazTqF6at8cIKNkUxFtHug8PsacNZrznlYY23XBlkPlcdS7MAli+DFfXn7uptyiPJWrz
iK0MMJ8p0GmXCMAgelIN+UX/6PsYvcsNK5Isoj2qXD3vzS+1ssd8KSEeW9+PA8AXcpDxofjqLBCQ
6Jd8nQIVu2uOnStehY8Vt7LHM8zE/p4IYT11MYbTEEua2wo03Gi8PCzzCgF670Js+lZtUx7cePOQ
r9bLZAN1onJWinh/B3VzJcn+U9/MQI0nPLz4cg/7chVZ2WHyAQ1TMSt7zM5UaNqC0ta4U37WzgSq
/+ieB7/j+AxL65GFhkS1eimS5vJOoeGONvQ6zAvM8M/AcONGVsUxD87I+X6sRJKeouQmaLgBa+MN
5t0pBS3hEQO2l8MW53OxRacwI1XmqzhvRZLYzfwy4bkolD/+NyNMFJnkek5VkLN5PkiCrgqfDBaq
ktQhBXm8bIlze2ffJkJVJpqqBrUbqodQ/TX7gpmS26xuIZe1v2yKE6ne766rxKIGJMvLGNksrl/C
eq+Mz3/x++BwxPSFBka291bS6venqqJJVULktBa+A8JvRiqnPL4d3FcWmAghqWkAhy6Blt73kqk4
82GpfszewtU/AprDS1qbvrayx4SGMuqmgUSl4YqyAkWfPel/FDwQK88GExa0jNRtM9eBJ40OyU5T
vpN6ThnnD6+Sf38ZlsVDSQLaplIZeRAbgVj8AZCtQ/pq/JDOwi30wCE8rt8R+W8O6sfmsaPqqhpC
3APMg7hl51eVHjoyafeI8Rwzf3j+fCyOuQd2tZLL0pSVrthH0M2czL58U0KvlPdt/EAnTy6uGjGx
pcK57O6b4e7jfq8xHy7C5VPuKgnUSdIxSa51EBCW6WzqvJnL5Xe+5I0POyzPZp7IYy31IDcW29eU
/EowCCaDil0E5Vr9qmNEPOp2l1e2GShWFpmKAlwyFUns+25iCE8VuKfMOOC5/WbcW9lgvpofqTEB
b6PgkjbeFb2IiZTE9af5RhQNK0Rl8/KStusWH/bYZitIMH30RtCBiZ4K1ezd2Za8d/acXQtwQBhZ
yptsiQ/8ofHt8/3vioDBxJC2gdRHhH6aW8bfCSjfuh9DxfHEPxyBDxuMKxp+BdYVMZpxBB7TzhUU
4swxKPNOxeR1xXkiP7LI7pPAvrypl/1EYUtec5cKXZypqAbUr738PeFhtP4Qt/61LkwufX4KiVIo
ZoWAp1D7VqQmCKn+4SCecmu+Hr3e8c3mLLUmD3xw2TehY8KYHcewSLs68abheyFca3Vm1+PZCF1a
8B6xl70DBdfPpuS5LcNwhDoh5ow6lKOgiFdza3bLj/w5ggBt8NlIq4IefcDsINSZR7DPHFJA0DKo
JjvEyc7vJP3WZcfYDo3AWMtAW4M6kdnAfmjjoREwbG8IOz166dubMQMtjq9x7PzhVH8YYrbPAK0T
KGSwaZWTH/sQo0cNYIr9c/XYHkonN/038iSCzcfldQu3v9uHYWZL+2Ge/QRk+l4FKp0AsBTDarCl
l7dx+74DWl1M7UFVTRGZ2KGNTRG0BqxAD6Y3+3Nsjxiq6h1FemckzC3e1Ofmh1sZZAJJHdFqIhLc
MRO/RXIJAtMfHZhepuHn5ZVtRo4PO+z7JG7iuMVEIMBoIUQzgffEGi9b4KyEfYwYHegOc9UAj1Gm
muFs4+VlGZA30KPDZUObnrBaCuPrdStmtMcL3Z3y2arwasbkTjPb/5sRxs/TLsuGKTUQIyp9l6fE
Nqbm2lAl97KZTbSXsloM49aDlvV16ceJJxxKd5c5/o3/E2ir3Wz5wFtNVwftJw8+xNu/5d9Xr4bO
V/tJ9qGfMBYPKnF70VPiO86yNp/eq2UtzrKyIeZtN8RGg5GWJEZNDYRYTpFXidXXgn4/GJWnNcGd
0aqgjw67s2gMVpBGNSdY8TySebyEQ6CNZVGlHigWyXlIw3OTR8VeqGLxOW8rzgt2uz+9WjMTO7Kg
UiWjwfUUOCkHdFogcuxiszUX/Al6xY++w5ug3vyS4LsTZRmQWcoO2NBOF0iitNDlJg9Kh+E40VVn
3qdcjtOXXLYywixrmLQg8YNJdxf9Qqhngwue7KeXhSbhP8DAbwIMVtaYeKhJyTzHBjKn0bX3cvvb
lwqzIb6VJM0e6F17zmfMKkFEu/urMSxImv1rN9kBm4xKQk4rQXPVxzAym9+Tk9vAQD42g9lS0O12
x8nN9xiE55yVJZRc2GCZuXPRKdYwjSWP78P3IFDela+GlR2JpaJ75TvtN469zbO5WufywVdnMyz0
SIraQXdFr3XFxwXQ0Ni9Ex7aX93fhOqVKSaKGr4aQ9a2BvarXmgsR0zYNImj5zVvTRwnlZkwmoOc
kAg9zl5pt5ivVK3AWziSRUhZTFe8q8j2LWG1LCaCinpc9cMyAFM4U4a2Y7kLHMPyQ9M4JRgx4Asj
vDO9XfIRJp7W/lAHygxkW+WQt+F2wojIMkeaHZavB43GpZUg7+dr/753ElD1YKbj+bLbbAbT1ZqZ
YNqrepLqA0bdwEdoxflLBolBiKVOPG0cnh023IDKM29KyHcGwzE1HvzgJp1A3MM5dJzIyc4bxATk
5qDGRBdNwCxFOJiK+kpTjvdvv6Y+9oydN8gmWtWijIhiyI5Q2dmPpT8deOI3sfFIDRKz4B2Tz6vr
by9uIWoDwaumsyxYeYuLUUYIyHTE21p5bISd1nMmbXgmmBii9fEUtKUgukrj23IlmWUemjJv5JFn
hQkf5Uy1MJbU0AMi1mziG7G8/bsntfqxWUzk6MsIcIW0C0GgZGVRbOYtp8G+fcVbWVhWuYq3ojL3
E7BVGni16qP2ElrFLfg69ho1W0e2ltYfOFCveU6wfR1ZmWVCxihMxTwtE9mNI5xHe3zofqmDKf2M
XIyDtAlIKUyDqzy87NbXOPWxm0yUgKKQEubNFHiycDIyt1Y5YK8/hN4PA0x4SLM67kuKVYm38suM
24hgYRIjQqSfnX8EhS+HvU0XxFMQ2iBglJPeSXtWHw+TzUYJlI3uljSGk5/KUDUjysHMbL+qV1bY
W4/YoZfTgR4AZZen4FB46Q5kEdfyaXiJHgL4SLsX7PDEewls7+aHXbZMDf29hqoJVpe6wYGYWWLW
LW6sqkmswMrBx/Oo3l3eT65J9rZT1VED8Yfl9pE/hLG5kMxF1rQToYVtPOV73gN7cYgvHrlaIhOp
gLmfsjgE4U9lXOf0IE2dnXd36bwvm3Me/rq8us3kBQpHUGuDRBIg489HvS4aFM+qBPoqLT20+iks
qoNUn7Lx6bKdba/8sMMcs4TGXaBOABnrEPUggfiWJSXGTVLOk4a3HOaw1YMel7MBFbeMmqRAcxgd
VGNX9w3nocZbDuP+TUdx+R4b2Q1U3yqK4ooOqj2hMfM/7RqL1iFDV0WKkKFwUNbW1J9omVpqtb9s
ZNvBdYQK410bmZ13iBVpBEQHXZiOmphm3wvXVezokMsENscpH+PTwHu5bG4fVJgljYDXTmc7mt0w
gKEetNVeoHVXWaG7WQUKuyjnfKXtla3sLH/HKhY2ad2QpIcQKHhtFsDTIneqOfM+fhodAPa5ikWb
7reyt/z7yl4cQAi0MSb01NtjqRxSpTdlsIIpnGYdzwxzmKKqrfpKB8SuSnRv9Glj0hBIj0Y2Uzr+
xTCMsloSc6KqTMqbbAQrWB3ZRaubBFf14GfuHzhOuPzNX6Leyg5zoqoaY9BTQiCWaSm4Z9R2+rAw
EEE5Rtvlh0WaQ3bAVVrskh2vhbt93/mwzSaVbsqEEWTpmivdLujIGWzZ5DAeptgc7+TSEqEkk+/L
4DBxUgvnGLDtT6rkBgh0Bd0VfIwQqmCoh3wy93hv3nBWq2PySeTraimMPoZH7ievt1FJDa3ISfbS
WTHM2Rn3/IbW5jsCetNU0w3cQ8AC+/kgKJOuBUIK6ojoKboOMZop3Ml3YLvxoqO2xwv3MEEe4IHj
QlvbuTbKJGoQ508zNPKWssRCRhju8tdWA/nyaMlescv34vfqmV+E2XLctVVme2lXRKoyNwD9nXMX
3zFxAAm5oXdlhjoaqE6s8nvoBWf6jfeo5y2XeWuQSYSqQSgTd5bv/KR9VjQUmZTy9vKubnnPennL
v69CGmDcugJgvuAG0OQSo2PSck7+tgE07hY1N8yIMcuAJKBGNCgbQxfwW1c8zi0nh24FS7SY/v37
zAJErRhGMJnobo2XxOiAK/AQa7smLp3LG7VpRwY9EWiPIZKrsnYGheZSkiGIFJMZTFYfSqZEHYVL
1ra5YStDi1+svkgCuLoxhSDrA/hOv01vhlPyiH7Ct+GlfwJLNWS8i9fLS3vvtbDBma5MLmtfmYyi
qEgNmqIAn/bmaNx17Q6kwtbQeaQH5K7yKtmKVO781KaHy2CiBBcT5OslZqUZSB2JpNexp36f32LJ
bI9APtmL4BaZrHHCE4pa/0HwWlLa19V+mGVW2/s9LWi9aAGeqyfdkxzJyXeQ8zg1SAheHFmGl6FI
Fz8WV9z3zbYXfdhmUnuplAV4o0BdLCIVTQ60Mx4rS71Jr4Y3YB/eB9plAUKnnA/M22kmy8eRIaYx
RnbR1Ol3U2UV1+PDsEdh94BSnbY3JihMAgLEk3rejJ2rD8wk/TI16gA0HZCqoMp1JxYP/Sy6+OiW
T8VrzB4/c5a5ZIALX5YtmNdhLoojyMRR2OhtBYThvtt6iDwYfOWNQXCWxtbIy1Bs8yCKdbdPocIy
dnYvz2Y62pgRHbt+z1nYEiQvLYxNQjL8ldA2XrrAwI0u0uaJJQPRDMIHcGjwSjWbIUhRVBmgZTwb
VCbTRgNV/ThUgVNN7qHDEyk/L69n0x1Xv88sp0hI36hpAaHMEsop7TdRsludUxDcfBzQlREm8agl
IBxjhT0LcPlyVS9HTRwkZb9n75/HwX+vuwwBqZU9JkHkIL0tBwOAW1ko7RjwLHDX7wlvNGDzMrs2
wwRNsESoGhGK0dW/hw8qoleOQVt0wO7mWzTcsof3/sIjr9i+iS9am2WCpgptIalMy9KVswDjhoJp
dNWup+VVp/UQaxCOog/dlDC3aQWpbgNyvJddZnNUYf0HLAdylaMaMawwFoo35SIGgMFXCxF7r4BG
Zrn6hRykNs9BmXgJ6aywr1IQ9KsA/fi3WjkBe25zVrTVWaSg/VBVwHvRMWUcJhu6Rs90vI7jRLCl
XjzM2XTTVxBIBZVF+zwbhSdntdk1AwcY8Qcf+rDM+FAshlkX4YC4xW/hnD4oqRlhOineydfSWfZq
1dRSkIrlFm9b//ARPwwzXlRiUtsfUb8ElxnZyfZ8oA5G+cEEVFr8KLZ9rVltMOMyWqx1mhA0BWal
lz5Heq4Pmavvoh1PSn4zq68MMe4CiTy9b6EL5dGqscRStKYOGlrAJ9cqt+axmXhWtpicKsg0TdHE
fJ8hMM4SZsDze+MaYpouFApA3kqc9Dbf/+Slcs4S2c5RDlylj2F7ZKDGU+rCilK7bqNdyitYbj8t
P9bHsrKRimQAq2EvQSXzoEOcDmFbsEQ3cKvj/KO5bx/9a+79aDO/QtVHRm8Kr1nK+OUwp3NOggwk
7I+9XYPIP7OUm8oecRWsrWTHSxWb33BljnHMuYROoa4EkTcmwHQZr1J/1SX7AWJiAuXUkrYD98oW
45szpNU6SXkXsgAHInTLSQ65oBsNI4lF48rGZIkY0aV3s3DHiW9L/PpyaVlZZjw1acQxGCOgGv/h
8O/2wf+Rdl3LcRvb9otQhdQIr0gzmMBhJqUXlERJyDnj6+9quo4JNXGnbbnK9ovK2tONnXqHtVxF
twzM4n1FGxxeu0Nn/Md/E8qyH2dKHYVpomIg9Wvj6G80UAQ+tr9u5kvtd7vqiTdRsJ1nEEPRVQ0r
xgo73RuAPUlu9Hqio5VgJwZ2532vu4EH4ivgGhelJ3MudvNeUVxVwYqDV9O7Ba0i4Wjqo97ULV5r
kqOOLbiv/gQmgQJ3/08CYw4LqAenYmwmP2oPzfQr1Pfd/Mj5UDTH+6QdKxmMDUikClQzmwR/eo1u
ZexxmO5gA/5KQQf6HyCsbkb0lTjGDCYxSPqURvS0sZAQLl641z3A0T3MX8g5ewayF10P5MHx8qQy
JtBFaLabYT/7VVFZRbAbSG8NPCHbGvhxNra+mSsJIkImET8CfUtb7ojQOaEsOnK6a0hoxZluyRnY
6xrxuYgnS+kwJTFzDI+jlGytc1lINuLf+CCBRRobq6n+JxAOK6VkuQejFPyktVnj2V49DqpfJ0+k
9DhKyflebLEqUI2xUAIhOwSTZZwrn+plusO8Vf0Wg4mHAvoFN3+E2bQ+Gb3blUFjET2ssZAuAdLb
QYLtTHtIbHKrO2jWfGp2yRlVGM5JNyPeSmeYFLAJWrFoTJFyCI+UrMHDOJTuto6wy70Qc0MOjxOX
d7WMT6kAFd1GCtb6J22fBbtKeJ3NP6llrs7EuJScjEYbjHLtT1PlNgAsSaH9nHvjuC0W2XtsRbCW
drH8jr8jupkzHItj58oIaKHH44bhGRXjPvJZ0euYiLJvmA+p/kR4lDD0zq/4YLZekgNuPY6KRveX
dPCKai/EdyESO23iOIftvF9D6RSoKKYIkI/fNTwru6gZKj08RKf4GR//vU8HJLnJLZ2Y3/DZrAOt
xDFPfx1z+NJiSJQilc7CTftl158wEoQnDa9Usq3WHydjbDeQkipo0ZY+SAIEKReBOFUs7Dhat6kI
wC9BC5+AIltlFCFUu0rWVXQEaX5af2ut2A0c1Sl+FejwNDa8ksuRuKnnHxIJ0+EZsXWgzISyBXk0
ViIj3tFJHQoUa9xz82/O+QhTcMpDc87bAlnbcpkPMsiXaLEmtlG8Ky3Zw0QSlyhxc8KF9q+gjuCZ
1Nh3RlIGaol1aAmG3H6T35dGcntBFTSw1Ut0Q+mtMPsB0KPR5laBN5VmJZsxh6KbRIqHFAOlI71Z
gBo2vZg36W6wa385o5vkmQCwvP5BqYZ8MvWVSMYk4r42g1gGFAkmNX1AMPhkJ7notfrXxWznIis5
jD3oZWcaygJKJhWY0Hhze8Fts6eNMuChAa1Vvb8uj3eT9M9XoRNcLOlU5P3kI2BL5NTNF9LzZqG2
TeFDU9jIlQ5128eD6Q9vyxuFN8132mlq3hGMY49reZuReXWDTBRDE01I8kYjfnYC66VbQ5xY2LVD
049mlwJFyPlvd8ikxnUbqmM+I7HKAJIs2mF1jqv9dRHbamHIKtgwRBV8vYxaDNlYNxINAORSfxt8
0KDaFRq3hrU8h/+kx0Mv6ZO6G6ZsGmgsgdKdcV9iIEtBLGEgOvzVvEpvdM0Tmdw5eJzup4N+J3vY
e/Nih/c025xxRC1PxN6bCpgxdse0GbsulDNAoo92+m10my/otdghdu6sqLXoFHRgt7xq3pZpr2Uy
3880krig3LZ+GdnGzjjQN+/wPXYpj+RwMCw8BF5lzDhEh+jM24DerLGthTORKVeasekC0cDrl8Z1
4CyiLW7uuh3Ps2yFiA9BMrtpCgTLQaz00vRDVbR06Ukpf17X0S2V0cDFqVPIfBn5+O+uRMi1KqxD
RHIdqXDeZk4inftm1/VAmh45zYktt7WWxbgUMWtTqZXlxk+UE3gxSfVs8lY+eSIYNyKIo5ZFRjT7
YXCrVk+a9CwMj9dvbPuTfNwYo3jZIhdkmAA7F9RvAVbEJZU3XLuVyGkg2MT0GmVHfDe3lXtf4iTM
ux7Ar+LBxFgL2LbtziIorOSXZHf9MJv3tRLFfP5SMxIhmAwAPWCopBrRjS7Uh2nQea3YLfe+PhLz
6YGAJKSVhln4/qAeBIvsKYKFZhlvf43e80heeMdi1GAqlF5ThxyNUKBVhV4o/DCCL9dvbtNwVjfH
qEEyCbLQNwDVLKSf8vCtM72hGm2RgKIUbCHXZW36upUsxt3MkyajrAjih6Z8TKvW6pMTAbtXmnvi
/CZEiR2UnPC/qeQfEtniSiDXih6JTXbQl9vYfBb1P2g1rfSBLZygU6ZLIwFhptxg8iAg2C6Zj5Wi
cT7SZgRey2FyTiVQprJbUqwru6ObVJb0WNuBIz9Mdo2Verc459+vf6qtx+VaIJNxpm1ijOMEtYBj
tQrpNkxuZbmzUx44Bu8D0T9f+QjJTCeFJGTypXZvxnfF+Hj9HJsdifVBGM+gl+UgJUve+HGbSJdG
jlLPFEvdM6Us3WVdHliYEEbI1YCwkMwq2qBJPFplhHttltF0JZI3bqoG4TkgccZRn81e3vrXMf4k
K6VWKgDjhnQxv6HzM9I+8Juj8FQDtRoop3f9vj7OHGe5afKYJiYg1hQBIMekV1M0ZEsuVCDXK372
mL0aiy+JrICNy4rlzObc/1b+Dc7jv4Uxj8My1/SJoOXsN47kaXa9a17kWwoJRuvrE5fIY9PFrMQx
htLq4MmVW+iT+UBRrBPPwHqpYIdfl/vmO129D230RnfJ12xwNZdz1s3osBLOGI04dRpmRov0nSOR
jqnmZ81pndzXMBgbuDyGFt5ZGdvpO4D3SBGmWOQUiP6erJwVcCdgQAelVYPcg/6Gc75NY12dj7Gl
XAAdOgiesoN06V3RJSfpewKuv6dlZ+6SI/axi5/c8V8af9i3wFp/GAvp5Ukqy1oBocApvl9OlVdO
VlDYlDGFfszhyTgKh2kXO5kdfOOcl/c9mfAbinFItBpw/CA875wJzxDyMuznS/IcYimy2PEqKZvh
fnW/TCzO1WTI83zBMz9tKdzGDPZzI32Ra96YIu9DUs1ae11dV4OKImkL6n2un7J8f/3mOAdh6095
HYrBUGXhodcraywLS8y9jFfv3xYCoDJsUr2zb/9+CEM20p5I4OwBBBsWjY668jUaOfkDTwZjYosR
9EUFioTDFDpRfhe0u6TlLPTxRNA/X30LrSqWIppjbBSF/SWWgDofps+poXh/8kk+bouxo7jtjVIx
IvDxFLcNplCLL7PE8/WbRwHKiWKAEB1JP3MUuTKape4BAT94wkO62HS9fwKUbNVY5UnEq729Ffc8
D8ETyhyswdrq0JsQuqj3af8lLS9Bcnf97jbNZXUuxg9IYCwThhyaRpTWEroFL1jO16E/8pOXW0lg
Lb/PiDaaxuybmi/rt3r6kDWylaqNc/0k2+kQ3SWTgElj6mwtP2iUhcTzgo3KB+UVmLFfgWps5pb2
Iz6RQ7KffmbgJHjgZZObLQRtJZaJjEKdxX0Sg2S38yofPvwcnruDtBM9GesGBQ+UabuQsxLHmO2M
mCHoCwWIPpE34zDu8rOU2KoT+/pudkBsN7/oP67f7OYXJIaIDU7ZMMDa97sZT4BASbq8Rh2nUdwq
uQAuxGmam5bnujfVfSWHyafEIqmKMdLQ7e5zVx8DS6kbe4o5p9lOTFdimDwq0vsIMDJowsSZJeEK
sbHhqLfzD7BjqEB3QHKKwl90Nrhj5Zv54kowoynmNEtRnwFlVdwVJ+LRjVzi6nd0s1n4o1FZZKZ/
fzRGT6K0NmMVq81+t7yNKPPlXHbp9xfmJ8teiWB8YlKJWtxpgekvD8mJkpz35/a5eQzvNez5YAby
Ir4Nho2pvcIFExq/psnTS/rnq/AymIIRq2JLweUHh3jxveqCChHDZsI9rUpTdIcRENW3161hU0s1
ScVEjShj0oWxBjGcST+SDsBXwuOCxxY24XnDQjwRjCGoSSmUZAA9Yd92Vk0c8GFZWv5HD7TVQRg7
SIaymgFnnx16FC2s4rHFG23Y09Ks8NWqwVJf7Zw/GUjUVjIZEzDGKKswYm36dR29AlbxTp7hugoM
FqSjdf07bWbXK1GsAYR6DRphOEqsx/hkqT2tmL1Z7086ONDD3jXLmJck0F//ySBWIhmDIHGuCEFE
u8m9LUkWfaVh6OVmvG1DV/QKdz7yRmx4msKYgB4FgTzMveKL81dM1QjkLp9/Xr/HTStbHYrJEIoy
iCLsmbW+lpj2oCpWbgCsP0vsNJg4F0g/ybX7Y1IFoo/yoBBgIuRaLj8I8xKFNhoaA6+xxDsS80Yw
Z9VoYhlyxjZ5aCIBIKKl9GqaiqOnGaeuypHFViTqTMlV4CJkhziyJ9kOw8QapF1S8uqp23nIx3di
+8b9NKaFUgOtmU41jl8njDrZb4M7n6B3LwIniPJOxfgOFSS+yzhESAmyRfGGMZ7dWZZVWzLNmyEl
I0cxtouEq8NRy1u5em3p6yIMSYLyg2hjKsjJRzCL/jUVFBGn/f6fr5NxH0QTkrpPsvTQqW8a1oD7
woYviRQnD/EkAx8hAdVCYwXomw3/1uIUzE9KBmDKJLDCqOyWS2q0mEuR8J7RBgljBurSHbtI+6ro
yZNYTqp73b4/lVoYacynrOQp62odAHRgfAutesEeslLfNOGpEpE1jM3PzJQumSpx3PMnDaJiAcUG
OHRDQg2NerbVF+011AC6FNizQ+30WWIBkqHpv9bJ4/XTfTYLKgdbkYqJpisI7ZjvKGljagZBRhuf
g76n+7nDnpzH2RsxSPEPRnzo7/7Nh73LoyQ7SA8MzL78fi6pNuIk1wG7Mt8JD1iDwXx/vdNupzus
sPoC+o/Fk/Bvm3aMSMZtzhN6yp2CL1iAbnbWTasAJPgS/PsRMyoHW9UARNKxy8MOoyd6kEVSA7cp
7iRPx/SSceqdCnCflC6Z56Ppd/l0jythzD0aeqXJ04ICVT1jpwc7rX3B0UCeBObaTIDnqWoAfhhw
fpTFk8YDEv084c7cFxNmoihIzUgBO0YCqor3zSA7POcn8DvteVsQ22r+cV3seHm3VHHU1VF6mDxE
ADt7GFCLHj3VA8Qaqqb+n1jVShyTocaGgkUBEarwF68TetKFZQJf6H3r6SePMuLzo/f3m9QYH6WQ
sCukIKfU2ZIX2co+cQxHdymPT2OpR8HnMadsWvHqfEy8qTE5IGInA08LubVyaa+Nmh00D5xb3PSB
8IBo7ROR4L+/+wpdH9VMKlB0DoFWMJ2k/XA0HpvQCk/ou1oBVp2wbF1ZGIu+LnhT8zVFwxiIaSAs
f/KJpRLE5WD4SnfIl9d0fr7+938O1/R7rQQwzj00lxylP+DCY6nXVV3gFj0JrVXT17U770H29O/r
2YxEetWrcDLWYmaaSYh2sldgOrre6TfaqXJHR0QvhvhcJhqqcZ/c0+qEjHtS4yBv0H/ND2oAwnpl
HznV0bj0FNgiA7kZb0GN98UYTZljudLrDllkMGMf7nUaZef6J+MJYHyV2NWFITbAJNbm4aiZ+W0l
B5x5II4ItnIexSgE9gsmu81hl0+v6tBy1Pr/UTusSYHkQ8bEDOMmjB5rrlWhYwX1PGObYl8gRsU2
YHVTf8JnERze7A/9yp+14EMg4yaMGIA4RgsmSqX2K/l+Tr6XGB4m5Kjwqqj0A1+TRC93pd99lMRa
0KOKGrRGHLtjPZO7qiH9HvNVg2eOxnRbagoW5yc5lXn3upkiah/HZMy5lHppwDRDfugcuuKaupFh
UW5z2qkaHWSJqF+Jp8Ye9/OOF2o2PfFKNmPYYbgsWiBRRtH2e5AcA+BBTpxotumGVyIYW26HacBi
ETrVZuqF5nHIzobqKhEvf+KJYWzYCKVFywkW3rL4ay+d40R0lg5UwDxyk207+/hajCknolC2cwIm
3nq4NOle5qXUnL+fteM8I2keKSFezxM+d4S9Ve7ji9rNFW1nx66rUhPxLEf8QG9KBN4GpqCno2lP
GUivKSpScsebsvpcFX4PIH/fGmF8hyYUkp5n2uQLD/Nu8MJ7igIVOYIdnzQHLoTSlI8vvA7Pdo74
oXuE8SDIokA/UwGKafKS24KOKQIXQrYi13R4+H4cKyaMCxHHWsm0HN9NkIABoLzU5kM8wJ71p1C/
KzSMKGk88NhNVdFFiq+DvozJZqWAg6zScAmwWyPgBpW3WefElO28dyWBTUQBRxZnqjKBU2/Bm4TO
rFWuvvtny3qbFrwSxuhIoYsFXdcDbaY22obhmgDpUkEYyMNZ2/R5umLSyUJTV1gozUWqg0Xt6sDv
m8waECeT8C4p7esR//+5Oh16r5kKgZjfQ8qSyKCOIiUqHO/jK7GrfqmOeDjaqoe9DR7E/Kb26R/S
mLsbDKVG9behDHod9pjTXerTOX/u1itPDmNQOSFFLxAlOigXuq2hdFbzIt1XkRV56qN0wIMIEDp9
B8KABDxwvuRzbnUzUK/OyVjZjF0ZI4+R04/25CheCrDQ+ql9Kn9WnVXtpQNFgy9CcO04BsqOnG+6
bW8fl8wE6qwzhdSIo+Qgl8+S8NryWG+2FfPj72eC8agQOCsRww9j/5SQS9LdF5V3/QJ5IphgXGvT
kk0mbGysdWtMRWes7iLwSl2Xsm3JHwdhY7E8pGVSFKB4ahJXNtzS/DHGMGZ5f13O5x4ZDSsrdaDq
usrbQAIzCYmJoa0B7/LuNTqJh9nVbP27kmCLKHgQnei+vVAQ2cqOHV574N1TfAqkH+LZ6vPYqVOc
BsAIL07xrxYvFRUcNAkanuNtjvH/+AQHE+2rHZ5klXP96JsfErzmpgkcERXP299PHktmNVYl5okN
7Ti0x4l4QskpfG3XBfCI1U1Cx/BM5nYTUU+UTkzyg3FevOCQOaVt2g32N0SPDsPxWfc2E/6/BZps
K1xpp6FXZyyHC/olUX+ARM5qiy9V9TM37q5f35YpawCPo+Rx2Exh9zmbqZBylYRISinWitllozXw
qvib97cWwtxfs0xS0IOM01fPdP2xp9x7x/lL7YweZVJtjzz3uKUUK4Fs8zRNjGbqQwG99/qUCbfd
4Mc8HyjRH83q/FoGE9fiiCih1ONpnj6LO+2mAf6/bOsoGXXfKxdcBw8aSitAP3BSj5tF0ih2TTYT
5RTQpgxprvxVqEreikt11C7CDhkrZuq4hBi822RinVGFEcmxsnGQdD8SHDN47ee3/6SGLBaQmMpN
2sTBDCuWz302HOKRa8VbIXP9wegxVz6yGpZQBtUonYsQHkS332WGBe6l5gUU6L8wKvRuy8IX4z7Z
lRz/vJn2r2UzEW2eNZh0BeIBcTfP2FJSXYBx7eJD5BR7aae9Le7yFHJTcd6HY4KcYkZkMlVMfrZF
ZJXVaVSR8nPvlaeMTJBLwKdKUHf8iy6FNs0iR79ZdsIOL5mjwhmL4Jod40vmfNTVNNZELFy1z8TC
7NUPusK/0GYdccQvlavswFYnHLqdAjBz3ofcvlLVIJIK6rNPYxl1Vc7yqGQLcANEm66u9rWFHih2
ZkLByn1ad4yezP7M61NsextMZNIXjmiyKCuNMiRLWtbh4X95LS26y3uuZ6Fe65NnoakE0E8M3WRr
W0qT9MMSh2CwdQbM6xYO5txuKM07HzVq80h4fUigU8NNsjuKXdw02jzT2iboAmZ1N4mdnZWT04Re
UvqD9GgCe++6m9lMVDRVw4ClpGNNke0tYfUtzXsBkJtgM7YBBKm6bY2Uvfge/gzPg518i/bNbgEv
hGoJt7yplE3dWQlnzFEYDD2JpBT18MLEeyEWpIMh5dkTgPNizjgATxRjk4oWkCKXzcVXSuNek0LT
mkjgZVnKM8etTEVTTUwJS6qKNIIxx2wewEJjBCFK8JJH0X+GY/OSvDQvxV4HPiNaCwAVxT8XXml8
U3s+BLN7SfqU60VQdXi85g9LNl5qtQPGNIgZRn0vtMLPAu8euW44CrSZLlE2QiJhTBEd5d9jyIIy
aDS2KK4NLQZv2tbWes6NypsHW4lgElpNT4DPOuFVroCi6auQl6lgVaESPPZDVteYbS7Kn8ZQxt4s
lfpbP5mGUyx6AzLLLDNceYmBm1tFfdDbRd2AAikyQnj/jDTkRWvVBRwLo3I3GrF4i95yuq/TJVDs
iARC6QSodWueWJLua6EY6sVQhKVVrUpqw8XTqjJyw6wXeANi9M4+uZzVgakur+LylMfxoivYVQ6+
jm68r3c40H44YBjClfehx4vFm6axEseEYmS8xASh9eQrk0eGA0HB3uBYH+8TMoY+FFUUk0CkRYh3
MDUwQQm7ZsctQmxGXjTATAmgsYbElkjBcA9y9gXrKy36sZiL3MVPE7YePEBGUDQWXplts/GhEfTy
dBEkSoR9LExE7PqsjSPQbGWlpR1ylzbnW4/c/QVkwoMAf0dA/qwaHwIZ79KFTaHqkRCBsljB6pNo
y7vKz2zh+BfbAQDV7hcUMgUb6cZX+hsolmLqcRvD2xf99+9g3xPj2I5VGAL9b/CCHV3Bip+Wm9HT
vObcH3mw+dvXDMpYZBcKQMNZzt+m1YasTJUAxcbCp4nqsAcE+n6xhZ18zM4m53m7VaTAgOnf4ujh
V/YnlkaRjqmGAQVV+z62udVL43MgYPPKJLw6Kp1a/fRBV7IY/4n+Tj+GJSxjkU5ZYUvzTRg9CMYu
Mj0JwxelKtlVxZvA2LT4lVDGo4bY1cNahUw9KnCD6/ulfJMB+cxJLTZ1RBclhZI1g5mIMXqxaAu8
yQriV2awz6rmIIa/pj5w676+aYfZbuRLVqOrGnq9BtIFcbE5P2AzNq1+ABPzdTDlTkaFNZjqNTiX
oCVA5+w2C2yCHPmu9orznNjDl+tCt2UiXxSBkiyKLE90PtSKEbcB2HL1V22ZrI6XyGwKwDqMbhiG
TEsUvyun0sbmLBNYXgz6ZEO/YMf0+gk2WyPaSgITfhKDqMkS1glmTCiDH4AyjjR3oWsVvCbj9jNw
JYuJPcCoMwWpxdaYuFtQqFOcHnkmtip6rz3NjnwSrWJnPvJKZNt3iMo7ni0aBv0YA5flBcCzYPLx
tTyylvp7y2Vf33Qh2CIDDpQIsnCWw3sigjRlcjP7i2mpB8UhL9MRUHxfwK8NptXIrb3KzsC3ev3T
bdr1SiqjG0uYTPGYDUgBa8Uz1fkiT6M1qn+kIboMPcD+jawYBuO0WtCtGn02LT4ASpWJ7GdltPqm
tmThKAJdPT6Xqt8a33tAe14/4NaHw0MMEVchJtAoGdUUUfaskoaCCWWHNr90XIjSrRtcC2D0MS9D
JQRfIdqCqVedFgctICdwQLgzoUzsjw6xm13gTpwUdzPA6eDeFTUZR0Cn4nejrkHLZRZ1HOMxq7nq
HW2gTPtun8zvgGjpv8e2QHUc1WlZUmURT02Ncc2S0Xd5nNaLr02YXBwfu+6bkXD2HDeLnGshzKHE
Ms8nY9Gxc4Bdvef5uXAWC3XOX9Fz9qwf5L3p6I/X1WPz6xmIwigI6CCkYLIjIDVKlTGHom8Q8PEq
eMhWQMP/s3kXHdjAiigCTQhvn98/16JEal7MYOQg6HUBtP6LdmuiXy0dKCBT+xKLf6L2K3mMVnZt
G/VCKAu+ridnLNtddIHribei9fpMjEr0+TiJGrXpvzK6cjcnruiDEwwFnGm045frn2rTkldHYpTD
SNIpaXMMshspRoQW0BmnSsWdZ+BJYRRCQuI4xREUAmBEjaXdhfv0kNvyj+WuA5twexFfuJnx1uNt
dY9s612dZwGTSbLhd1OBXZfJUgdpH3byCYa/NyK9tsxisrUy+TVq6c6YsrsKsLeWEWit95+umB1n
J4hxJcmj3O8qwzaLEq6ao5fbfuvjK7KBtM+wyLEI44JNNPBP4/lT2oIdePFpcon9D4a8t4px68tl
As9gZL3UKSPFtqC4a8O+cntHscGC4/AKf1sRfC2KqtbqEdDplaQj7198o1/AvXurtoOVSjcmb+bg
M+4g9cWrO2SciRBpxZDNkwGow+GtafzmhHUOa9qLt2ZqLcQyiRXdg9DYLWzuFAzH6DXGsRBFaoVw
HpX3+d7cTbxesALkeqGNxcFLyWsRbfrn1VEZHwM8VqUNTPiYcdm1S2RLkx11PCHgkcKnYd9U6xtl
fIsc1XqlZrHiB0VVTrdh1wf7MU4NzesH3Th0lajj9SGibKQtnXHTZHL/pMxz8jIWmZi7SqtFgJVq
iv4lTDoVo/ZFl57LKdATKylIKu2zVIrepnwiyb4WxuogDI2o2UK6hJZQLOeZaMZJVIZ2tqUSyzXu
oGbKzVjLxX0ELL/R0rBpsthLXAZHc8wBNa0JYoa2aSXFoTWBwvAthdK8tfMcENucx/xkCl2yj7R2
CKxaGhodXQsxeBO7oJcsYc7Ew5TlySOJlhlU6XGZ38KxVKqtV0uuuYnY4P9rJLI8hPOAEfXFiF7a
oIlmbwGUYeqB7q9rLUVISyDCC430qhuzJtoBAL2swKgqWveS4tewExrDHUVjcIWlEH+UMaTaRKmW
nzJ4VW4GtWpu42EAH9aCscUTAcGQBJ6oXH4jXapW+6rXRcwkl3LyZGhhEzi1Gqk/EF/D45yVEcp6
w2RkNtoJxde2NqTSieQSxCnzogIDHGP9XtxlKN0qcq9WFjGzUbcbokko5KYaqNhAajQ3dq911VkP
UcsHVXKWT1aWSRWcRJoVO6IY8nIfLqY5XaKAjKofp5NcO7IOb93LeUNAP5NIL1M9Z7HTJdqw2CXO
5RaFmjRuqZGkhjcogQtqVHl4bAux98YpPelTGvu92KmZEzftUlkzxsCflEoSWrswiAnKRiyrP2S1
Gu6HSMgehBL5tdVMwlSdg7iPBsByT5g4z8PWwPIp4C4QQYbmm7mgJWB1wJ9zq5wsO6LGYXMQtBAM
mn1QxIIF3I3ScDCFqmpWOo7l1yAY68CJUkkavbgIpTtxwXCuJSWpstiR0ubOWEaksXOxzlt3rKo4
tbBjQl7UOcUy9vUoxLN5JgSjpYLS69IjRAiZZ1R47yfdPkp5s6S8UMQyEOLFY2JGpsde06v0Gu8z
LwVtWOukj+auQyjiwadyMguWwdxIyLwg+Jn+mP1sy6dA31+/NuqjPvswHbm5iE6CzL4ItLbOhDBW
Fj9WX/XssiRfh+4YAsqjAS1fJXKd5vZn+pDHfCYxbNVkHiLRb/KLfgHjvBO7idMcA/0S+vk7zK92
z+PM2n4imH9LZZMlszbKUpnEBTDGZW13fn6In1J7fJN08C1rWIQmP0zemO5mzQGjK/+7WjYvks1S
XeqwUpB6WvHoGHe0xlGigin7yx0hFkZz4C3ckAu5u1lZWUum4XiVU/Tg+Iixx674OnhaIhuLhn4H
UjvFFY+8vuyWfhqiiOoX3b8DDcXvopZMGeJGQw0zU3RM2406FhqLpHWua+mW1qylMElSlCvhgBWb
xReEHK//fVQiRGr2fxNCf8Tq1pYgLvSxB1OsId2R/qCp2GgxObnyO1kAa2/rkzCZ0KKPAC8qURKd
AG5NKWaMWwkki5T8G8xqQe2onroXHOJT1C0JYyWmQx6vn3PL5Nc/gcmOpMQckR3Ii59MkzXpT4t4
b0yV1Y8vsX6uuQ8VnoYwWVIdtdXU9EjGQMC7ix7Brg5gnc5qX6UDoJmxtMHr2NPff+2KGRfTmlGy
zAk2T6NutuUKuVL9EGQnrNLbc8BRzM0h29Vlsp5FGE3MB1LAA3nXnWQXYwIOBl+xtUYNm+c9N9sy
a2nM6FOhyxMg8HCXJninMfXUnMZnBcB7017z9TNo2GI7f0p3gdcB5qTDdpl4BC8guocOr3fBPTjj
Y0AGE8govYPc2+4xBAIo8X1xfDN37+BinCDFFcZ4maybxWUadQxHNKDEGO6n4kdvNFY7fw3GvUCA
aoR+Kqbbjcm0xJRHfcXRYJaBdZHyUFJzjGEtmrxvO4A+qLz1H54IxveoYRTKIe08ifKXRT3KXBxs
jtGzL7BWEJJo6qGnqJNV1bmRba09aMBNTvxm3C0AcVlqm6BrLbYHsMIBjthSeleL7mXjZX647oA4
3pytCuZpqJcDhrJ8uf02T3eF+VJru+siuBrDeB1AXim1YEwKykzhHoyjl/BpvtD9VUT7c8lbveCK
Y3xOkathTgZUzuDibimRigbWlsACSfPuD6gf8ChbeQE2BQ1zZWznukkPc+kW7a/a/FL9e+IHRgbj
acZlTPtqei/T0T278ly9NAm6vX/BnKChZe55VdWtSsj6WIxHKQJBqNN+XvypHi0BWNgyXklK6LW8
oW2O/umMN6k0owpy3QAde/U8LPdm9bzwmBbo974Sg1hUgsJI8gyVHcTYNnHACnIJg9rG6MxTJIDu
fpx2gz49j1rtX1d73skYN7JEJG4VAsvKoiex9VIsN8clRwYvhdGZFKbFHvpS03o7yJ7uhQcKX6lY
s10FlgpcqNzWfDqYIHszQIdu6Ny74PAee5wQrzMpTCPXkhAZMLcSEL9ait2j+DxLP1WUB4Of1690
M41fqyXjSUjXNTqK1qDo+yo1zoLz2SFIUEC+c9AuegSmvvlBPBZnHuoDJyTojEsJyawlfYyXUjpp
zjKY+zjvOV5y0+IkdHjRP0SPhl3Dy4ihTpHRpQddMG3sJN0WWWYhhd+n6vgnPn8lijXuWpTVAuMA
6NfdFIrVSY8LD6L7M0Ag9VnAVIEYtO2M9wGvdQK/NPMoJ8it8aVek1sNfXjBpnM5t5j0xZQ2WkHE
5r0tN03uQyg7oUJIMDdygAFqDHFYarw85AEAghVux3BrgGN1OHabK5WzTglmrEJkp84HHoPX7ekk
qnrk7TxvDvqCMQNvObS3ALbIKLwy1m2NwTNAuWqO/kAu869wT+8SJTgU73bmk/aWPIPwHgsYAndy
+v/5iB/SGbVXYkHQ0ISKsPIBFhKwcCae4MKh7EDZAcahyM1sLvjxph0oRNQk9OoVhZ37ETFJIRuL
WByGQrFL5aCVnijvtM6wTPmXkBWnMLwPAV3ehrtEOdbyfpkfDcD3DjwcpE1lWv0QxkrqppWjGdOE
fmo8BMkNorAlcPeHeadlwl8pywEWp8B5lJB0dtRwbC5D0Qe2VHXiZRGFmbcYvemtV6einm5ll+E4
zkLcYFNIu1PJgzKf5dYvZHB/3l131du3ZwAbFGu+QM5nVGdG5Vxr/4+0K1uOG1eWX8QIEtxfuTTZ
lFq7LNsvDFv2cN93fv1NaM6x2BBP447Gr45QNcBCoVCVlSm3STBUN1MlWKIZxBmxLxvZvw8AwvyP
FYMe1M1q0tgoCcmhodq4+VG7kW7Lo4KOhvZNuSNP4EQED1z6nSdIsXsZbIwy6Rh6mMvcrel6zDvV
EmTR6nnVj92iERAyf9bF+J40KyGJUbJ60y6jWkPdYbVpz6u2eSFmd2pua4txQbGvK7UGezyGOJHC
HisXvScvs8qjfgDSdvQVqxlsdDkkT8c4QdNb3I7U7iEAalqW4SeATzGrFVpI9mUUP2XkTnST3pkH
6NYckDJdJ8QSngfUYUR/uOLluLsuCmpJzaQoTjBMnjtP1saQpkX75Gguj2nziEkHdFh46JVdI1Sv
TVd1BUqtjJF2rVEsi00wP5e3Uuw1WWXpIwc8vPue3NhgHBJdrl4N9To8liaE4ZLEKpvHtk7AjeHo
6le5euacOuoRHxLqjT3meyWLMeqhmCaB6aeJ1R4LlFoACvpeXIPJEjMSvLombw8ZD117mBtGIw5G
GV0RIlopxmtEDlx5/9m4WRUTGfMIRjSxT0B7t4B4owii74aTWzqqKIA58Y7d/ppMSQJhGk35mKwZ
cCczkkcMN6pR9FrGhp1N6KXPPAb13Wo7Wk1/7DAJRKfqsyJ3qNaEmQUxbUqabEPXWjyo34tjCLbY
ySeiy3EQ6gAfHEQjYIaGNLEIiNP5yVKIlIhFjck8xcseaPhCKewI+I9F3ycG5xLY3cmNMdb7qzqR
6wnI+Ur02+SgzY+k4Dyz9u+ZjQ3G4yNZzxsN9CgU1tRXFsUh0MHeHhf1TXE9VZbxtbVEKz/hRfkv
95J1fgj1quCDXlA8ocPMjddNFqSLbdop0W54b+XdULJZKHMIlKQQx341oyALb8IJHdC7STi5oxfO
D5fXxTNEv+rm5lbXua8jEQr2YkDaH3GVYUr/p2FCxAcD27zPx/NHegFtjEGYpe9UDeTFIngCZYwI
4NNZBgAXAMuDqOjffjLmbJdSGk6LEcdQrxe/DKBfABQBFIhvVWBn/XZ5I3nuzxxwiN9VdaoBubvE
j6FxO2Z388R5mnLdn0nm8mIR5BEEsQHUzb/WTzQ4zlfKHSgJ35bVHPpTe9I4HrILksFb+D9RBLi7
868mhNNYzSXG1Dp3duZje4ztEkgjfLrB6Y5gdjhN0HNNv/Me+7vpyMYuE1AUM221KsKba0CLohA0
m2SDNYx3ocIbBNi9SOksCV2jobG47lydCiFZ4SggK3jCSxKvq/lBAluHcgD058S7R//Hjr7bYw6d
WdZKIUiDeJRex+v+qX2Mb8ufWgwxNQnxpLmlCGXIkbzwhjn2DzvmKCUFyRbkAs6/ZJeo8d+EWvn6
opV31SRaY+cnZmarDWhQ+5lzAvfPxLs9JlyrYauSvlRRB9BCS9ULqzMWSxg5YNfdVVFItK4gs5MN
5lRATKvHMwAzVHn1FOUuKbxsvAWyy0rn52riEa7tPtzerbF3ql6XYhPJJTKtfrKK9MrM/orUayHx
TPFwOaLswiqMjSnmcynZkOpmA1gF9FSJR+e0Vz/xprsxoGjX1OXG591zsDHIfC85h86w0okxoNDD
jxqksaXfuvTB80bOdOS2QekCPuQnG3vMnYqRW3OUCK7zNp9e6z6x0ABxMh2Q5S48QJDkAPjYMew1
N5aaaz1OeanmboTZ2Gdu2XooY5KLYIdSHzVPC0Ro5KYOOHOOgPp4dGK0OkxXPLTv7qHYGGUOv9JM
XbUuaniM8JJrPcW47Xjwb9666P9v7tlsqYCUA+/EsUrru7bJfwDjZMntT7JGnHGt/RfyZjXMHVug
mJASzOEdzcihTZHQMe1yQU9JBtHRZ4A/2wPB3LFCM0mRJOFApHgjpnlnjTw29v3QvFkPE0zIpIZG
mKPUBlR0dNMeqVCG/pCkjnzfXVPZ1tAmN6WNhPP4r067wl6zRBFGTEqj8AzSZmdxSweDsoItebRn
1t6XHu963a8qUkiMiZlNIhqMI3adIsa5tK7H+Di4amVh6u0qQ8S0lNvwdv1CXwlolK88DBA9VB8P
/btZxjmXQUw7s4cGk7mEmFqeLd4Y2P+Im+8WGJ+UpjCtqPTWG3E62vCH5mS6Cl6QooNiafCvN5Jx
y6KS+7w34DPS42K/Mcq8iN8oErvHxBFxag9DCabPcZfdbTQoRE3GFJAhMttYGmOEwVgM2PVO/IRh
GVu6ghS2U4MgeHHWU3niEQbs97hQF5JRECbgGmWipYgCThlVSxmYj9JhvcsB76hRcwiPjddfZTbK
Q0cqmt6785fWTu8ni9dR3r3oNz+AcdghjeYCbKppEKOplr3q5DrO780hsWMoAeY81aHdILqxxmxw
IcurENYIos2SHeL4R5mU191UoqdXupxvuXvvbkwxDiu0azJXa0xh6Br1oBoTSOtNhPuwBVNV6+U2
r+bG20rGZWcAh6WkBc51NG/JcKzWEC3lKqhAQdMNbkaMw+Ul0k/z4dBvVsiEVYDwSS0ryLDLzifj
aST3kszRJ+Z8L5bBQ887KCA3Qn5su/jQq+DATVvPDH/PLedz7a9FM0WT4KkgvsXVze0647pLyYR6
pSx+QSKdKqNVa5z9Ivsu8W6E8b4G0+ayWWdxQKlPKBeodKXdNR4Ks+7DaKlufTW8dtfNIboFscyg
W4MVurzrdv9yx0Phvytl/FIc0mVVdbDFT8tgRfIpi8BAPlwT9SSDOrOfAoKWG/q8My+48baYdU+E
O6qjh8Tw66i4Gh4NlSVBqkdwVy9R3aX3KMn78JP3Mtv3ofcFM25aD4D9YibAPI4JhCCkUgFCOz1l
VYZafN5yysX7lc737WVr0mvd6CvQHWnQH9aD5GRuZLg9Mm5KzxDVDvchv1t+2dhj3hNJPYOGRke9
mNI0Um7++acCNmPKjRQd5G+XTzxnK9lmQh/FPVEzUKIY6lelvanSzFrCyU7lx8t26Cf5GFn+fLK3
g7Q5jYnZy+q8zDmKPCBWCxJk7jRN4xWTdq/bzd4xl5+pDPI0RyY5LhCzUTI740Vk3n7RI7FZhx7X
EHxJTJC5x89tg5ar4JeIygpPcO4tDl7aMDaytCRSeqB9jmmJHgi563K8yys3zk/Z6HXL7zInFqk1
6/Jn4u0fE0pMPYniGZ2Z4wiW8rr2lV7lWODEDJYPRG5rdehSdK+UQvJ68x6UeJ48cbx6l7MJpL7/
DYksnqJTpDZOafAnGJqP/ORK9VO0yZJTZhfXkh08j7PVetDtdf/V/rGQimJRJ2nGRMxRVh9yHaQ6
kGC7bIGzfyyYIo3ypZp0KKoQFdB4DLIj6AdhGHEWsp+dv++gTKPUxtEjUAKskDlOQDuQ3KgHCZpG
4aF1iyNxUjfkYlF4X0xmigzZqnU9eIkogcnoQLVZt/qvtIKfuIbT5mB9FNzompKKgWLBubylHKdn
iQS7aQzTWQHxVW60L3oS/mibT/U1N7tJv+pmNzExNiJNwG7OyfMwHVs6BMDD2eyFJpq7Yd5aVgjk
MM9tdIts6tUqQH6zlXAPfg+r51IBXaHsXd6uXdfYGmKu37ZqaiMChddbu112Vp98mx9m27AkRPTu
RX66bG/v82zMsaU8WTL7ftE0IOaExmoiDP5xjtRu188UdSLpYESi0onnOxeTIhN7guoIFGquw4A6
Xegsd7onYexE8SMuCHB/CyVIz+JJb6o6i72vymiVlxI5BeUh7G7e8F4utVi6sRvfc0t4e3kq2Nb+
2GNyik5BL1jCtOVxfZUONU5z5Oq2eaKDX8Xt/2N9NDqwt9fWHhM9CiXsC2nGNUk8QKFcjLXdqSBZ
pBMiIJn6xJMCNO4gvZDg/Xhon3++eZgafRILjGkoX9P0octlixQ/wlmwLzviXujd2qGOujnEtaoL
cdqvSWCI30RVtiMyW5Cq5HkjzwwTK8TegKRGnNNUqT8Os9t5/c/2arR1L48sOSjdsbLj+/UzF8t2
dcwhIGKWJeaKT2ZmqV3PmHesb0KeeNFumIdePWX+gRCKyuLVyrBP+lmWQqgX2RQzkzrZs5Zard/+
1O01kE+jqx3SQLkRSpv3bNgNJBvbjFPOuhzjBQ1Bg8p4EcuDHvP4nGiE/eD1GwOMI7atjMdgD/Gi
dT400FyOajuev3RT67ZKZDemc9kfeeth/LEZk7gBmtg4plrrK/N4bWgrr+f28VKhEFuwhYD9koAO
hbFRhfkEkaYsD/Jj4kNd5Vb5phzRw3cwbo/599CebyeuuPhOzfPcKnMEALEU4YlTjPBIGVM7G0MQ
v8U7abU6R7JHb7oSIwuamJf3c+elR82CNUchBsjq2OmEZoTsIYgFqZiMBOq4xBXs9EXG3EUL7RiR
E7X2F4nihIELBwUKmbmvU2Vu2ijD1oJ8UX2MHiSsMz7MuiXfJMfVrm8mOgPFsbr3PQH5JfQAIktg
cdNjKoShGA+6TyCxkSxWY/zO+0Oi/3PJc5Q7CZCMMqEHHV2g82Bp9mOqLVIP6pfTG+ntoXoWbtQH
8ZdK51i8KHTyE2/IbHdLt0YZv+l7oo9RIlBZOwptnK8iT3/A8MdoA0+AexWsooLPe0Lvus3WKhM5
ly7sCr1fBH88YNifuNBkc5Tb9kvs9+gP854YH68HbCwRqYgd7jvwxp1vbEK6WUy6tgj01q/mb4p0
XZU8PDr9OOeB7NwG45pNnBeauALctabPpQHZVF4K+TFSwoAiAu1ugIwLOdf5IvKGpKAG1QSfquaF
XxJ3RO3dRVY8vM7231Jsht3olvKQ/+bVCHY3UNGh62koVDee+Vxjr8/hpBcgbwOtxFCAWmLoa4ss
Ok/JYd8xDHwrmMIHewOKbBIG0xDjtlL6FO44uPKhPGQn5ShjvqT3TEe+40Svj21a7OnGGuMY2RBG
egGeRK8DLpXYql940CWyizvF5+aTuw6yscU4iBR2sobJQtOvNT/HNY5Q6SI6az0O2gvtpfAs7n40
AD9U7CX0UtmpJKMsDSMezCzQVs3TR+k4ku5eGGsebmB3YaYpmaqimLKiMM4xh+2YjQVJAtWs/JkU
difw3GLPhCxqImKjieFzg0lDFCHvQSwWmSiuLIdyBlinNTjX9l6Ul0VTFWVZR8eQJXlF8asDzSId
vCnvyPjQSarV5Nfm+vWyy1GPYsOETJAUUKYASpN2foojU4NctdlCS1GHCnx+I7aunvtT47QrJ2Ds
fX5AP/FAAwO3LrNP9MYU63XQ9PA4lt+q+DUV7nTz4fJidj+LYaj4+xrIcd8eiZvDGspTGuaG3vnA
8mXFD5nX79xdAhyLSo6gl/vhsy+jBH4PQ/drUj6BEcAN5+lXIU6cT79nRgG1r6JpEgFLOhMFpNCs
Wjom4RMBrT1IdK7lFynuOU+hvc3aWmHOPxFbsS1KlHPlFQQ5q2uG8+Hy59h5lBuGAkVfE0hyA7om
jIlay1MdNGEZ2sOhN3lQKv5mPC23y4FWGYwHNGu5wzTUX1l/VnBodAxgGRImss79GVqCAp4sKe3t
UzFBpGOO+VC7aJZ60S1v+mr3doAgAGiq0ZNVcY7Orckz0P0gU/obsPdmDZCWAUTM9Hbgdr93v9jG
Gv3/jXsrpBUhBaCjfucNQGyXTlPjUa44lLBRUizyUnq8VvSuK+LzoaYCoTAMIp6bTFW9XTtdMfxh
PanRzzC+G9vY+oybbIwwlY2iVpIy69QIdUPDA+IYcG0dKjuqt2BhsRu6A8f19x1zY5GJeuLSdFVX
pAKqRdDshtgBAdHSA00xqbBPdKvdgNvo8ir3dhJvZTzPTVGFvDXjmEUqTlVV1AbEflPQsSrjUWiL
4yytPJzQnpeoSMcwIYQP80EygpSR2k6kj47qY3lUD3h4PQr2cjsH5CtYDq9yu+dU6veuEKDeoWcM
e7r8AesoRFMN1os8IFHoJirYtLSs+GaEwGeova+E6evlndxdICSLFDxNMLfJjkD1fTwkWj8nQRkr
1giU0Mqj+9+7e3Ga/1hgHFKpytjsuzQOhvIOs9qWbrpx/0vgke/xFsJ4YVVF3WoUWMiwlFY2Pi7/
XHYXlyFo2JAFgZtaZDMhDKqNldQ1KEEZN5PwW084F9VO2xoGQOwHhlxZ0UEZex4exLqv1zCTorcA
TzVgtG/yveDRCuHKyY13N2tjijk/ulLrRorJ+aCWIGsAEdXk+bJb7QDS6GIAt6FFVu0Drf5ai12b
qwNUkHPQWotSJz9niwJ9+BCqGg9lVYaSV825NFhQasjuiCCC07vqIoibtZoRolykSpU/KWP+o5Xz
cbTnJQHZrdCs8pWeLEPJu16pf7B3HYiXMcmlIUsESfH57gumLOZ481Q+Fc7VDxSxUF9J0BwoDoJT
vXC2Zy+A4cGHiIKUGp+cuQo6cyolDYxsgEFJ6KFXQeNFrnnTgHy/ctpTdpt7PBgSzyRzDqV4QEUf
XHlB0mfuEJ80PfKBGORE5t2Sw3ZlzD4OFaURLBfMQbXDchDzNLbrXE1KK69GclX0eXjqpYYEYBoV
TqGciKIFfs6bqDcUW9Hr1tGlAld+XP2Sy2ngVHt2+gxwS+QyKPRQLm+d+XVUbawyxzELyq9/I5ZG
X/reXkVH6JC6yaGeONuxt+lbe0xOQzLMPfRFZfgzIORJB5hSDZYDEGJc9qePaILzZdHzvklmpqkv
wORQ9cd+gFhhYYA6EgPOghg+jLFkS2JuK2n8OJuxc9nuXmwHlA98iRSaD3Ljc7tLBbYUGcS0gVEl
jtxMNmZZNQmqQPPKyzLoTrHnk9Jd48zgvICJ8dxUozS1lvVVCtGoCVRzmbtiBudN1Fq2wxeMofFc
hbrCJYP00272tCc1WcfOoOko+InAFOQJ9nAQ7pUDJQfkFWF2hmQMTKu8r49u9cZcASLJcclV4Tjd
h6fkgYo/9j8nxRFEO7FLS0HNdQqd+ln/9YlPSKnRRbgQ5hCYT9gmo7aalZRSAVt7Sj3ZeJi72Kqr
f86gjwVuDDHxR4yEap27LAtUQL9qzDn0GecU7B22rQX6RTdbqOVyU/RrFR0X3c7yq7K8Sgoe+GnX
4zerYA50qGTNoIAiCE8i8xa5gCe69KpIPDpxUHzDZ4KUJa9LxFsY4/tSl6VN2SCnHwdLbEsnr+/6
VOecMPpHPvg7GD9xXeM+UlgR0BwyFMI0q5o/1HdGJ1p6wVUO2z1SNKnF0BIo69m0XTAxRLCEle4P
6CjI6LuGx9oXj5RpLLrlCd/sxnrQIyKrpRm8LjL51AKiXm2pOt3vD+1gU5R/5CqOeFsBNkFbGLxC
NNcgk1WN9RAmJCbw8Mcl+HuqABSt1yuEhGnI4F3o9M99+GCb9TGwgzidMQNszmnQNrHbg4wPfcOV
uAMIAPuwOKxcnrhdD3k3yEJVs7msMmi25EHz19g6VJWJDkLGkzM4VFWnh2rQ58LixiYTNTIVYM6i
11S4TJVboGl9UH21sDQHQhGQCPX6L63V2qViFZwUjbdYJpjo3SQkfYLF9v0QgAAUZTwuTwONrRe+
4JtDbQKWSBKI/qoaqkZ6/g1SdqcGY/cROsKAxpqukP7O8gLUjkYgdbyu+m4c2+wrE1JIpoCOVq3z
QJ2JL0i5XUuVVWivpPtMWNkYYq5RMRwHoa4gvpGDbXkVn7vQu3yB7daNNuec7SoYTacJfUSAoKvf
QOgoitLC++CsLq0c8Rxj92mjQUMSQRI8qehUnl8zQ9UmoBJfF0wgNvIv0k7adw30CY9FU39X9LJy
1LwTA0mY1LtUKGpbJsL1ZDaiWypF44KWFDRGomY6c1pVtjSN8U2c6Lr7qV15/5XMwZHjeFArRGE/
vf4bNRu50am4jn3Ropyk/9Iac1oAGFpHGThrr7wGmaULca/f4i1l3gAk2BG5Imq7h9MEegc6lFSx
mrmF21wISyGKNL9dUu331AxTj0FNMU0P0lqVhg3li+QEnSzlTimTdrqSCkEGm+eoC4ZFZogCWkbW
Tz/UuQLdhUn6hLf7u8dr8wOZ49X0YK8B+47h9Q4lRbcwzIP0UXGA7WwtcmgOmWM69SuvCLJbi9Mg
R4seBHS8dZYbEiJruho1iCit2FVHooP5fJijzukb7Uc6S9mtVBVaoOs9eRCHrLHEYmp+iUYJqdBm
ehy16b4Mh784zrGTvpgoekItFD0kCBsx92JFNCVu+jY9UnWocUQunQ+W8ID9ABHB/EWD7pAV33/m
OqbULEAZQlMTutyMWSOX0zbVjMoXPTV/u/9nv/a1pxlktW1Q3H6iJYdmhkxQCcL494cKQpmJS7jO
URGMxo+x8lvw2UUqJ//c8SvY0HQJsnbQLGSLUB24CNMZaMNjPn6dh9tevBEw7CZKicX5ZvQEMVfT
mSEmecqkRIFavAGycoo4uRYhjENJD25jP3OE4/9Dh5G3MuZrxVIslmaeFOgNC480t6AjmWGJK8ON
v1DFjt7Tj3rncYWU9rxzu6VMGlUUuVCFaMsf06MRyJUlX1MC59GabTACQlDMKe+Bi+bcijsP9u32
sg3JYRRK4InHHCPLdK2Ci5clSO148WB3bSgjA/yKF7OkMHEy6ao2m8RZ8MUCkB2l8EqCsQlV4Yyy
7367jRkm2o1CHEdSqlV+JaluFSP0dnei0H83KueyW/IM0fVuEqalSeUxqpCMqY1T66FjFIcsaSxc
ppftEHo7Mu5voBeNaUEK21HZrmG/qH0ILSykui4VtNPsUHPoiCRl9pa/N1+7xlExlwnOa48++FJ4
Kucn7L4mtj+BORAN6B2SWUs1X7hSVItO18WPhT0/TIfiaToWfIHOnSN/tmbmIChGPU0A2iAlRK9j
PEpQE4v/6hzDwvypBwVk9/IeU6e4sMVs4cE0x3IxBLAg1h2+ICSOBx7InLeF7GzAAgy9FnZ1EWQ4
ydABVdzKi055bGuPdBDLdCrOaP7OedtuITskEEeocKDqmAZaauCWnbxBaO6KkJde7JqBsinetbSM
ySJ2yg5gjWyuTb/VQ0uIrjWocOuxf/n77BvR0OwAKBsFfMYdwmpJ+nCNdD9TAVZWm+t2na7jxeCl
77tup/2xw74qSTlEa0lRxIIPOZoDgqGtuuv96OKWRvLIA/zRY/PB7WgBUUUVGHPIzLHqVbGbTCNp
QZ0d2ZoApZghsnCbGuRFG+JDNNxd3sZdN9/YY7Yxj1OxHydj8YX2awNa96p4umxg9z2iv1tgN7CF
lEsxDCYsTGSx+iHpfd3IoOOL1p69ZPWDEbeGpXd5DXar5osgqknQomJszTGEF/opfoyVDhBnXVPs
HqSENqYJkSdf/pW724DeCpjsaH+FBaxEBSRdwgLJkWK+CON3iM1c/vt73gq011vnRqQEuOc3wygB
B0VUClVQons171GSwGiQIwu57F62tMN4SHVU303RS2pzCenmkBGhznQfjzm3vTOC0skwJfhtXVCQ
Fo+KJdmyK9zFQOWuj8lB5TgUb6VMZhZLa2OoKVZaAmQUy4nTjHYb8og+eVaYYxImeQslCZARyPGD
vDptecUldqc/lD2J231kTkZaoQUERWigi0vDzxaPTJJtSlcGaDEnXq1st0iwMcYmXIWwpoOZDoIP
hunRUQ+yX9i9FQ5gHSjAOchF3u74O1ADKKdKGBJXDPYmMIRWqGoDqNRGtTA6mD/p/vxS6lZnWtnR
sCJbuQIXZs5JK/duvDOzTMInaGWdD0TQgSMdr6kOfOh0B/kGVL9Qz2xeeH3kXXuAoAFBjXcP+kCM
m6TZKqVjhGWuA/gBqZwfZFCcN+VT2jnl37A7TgMw2rtB1mkWWW5lLS8CKe9qTLQ2T1CFtIcJoU4u
O0ysfbl82ve+oyTiekL/VzSB2zk/7NkiNY2Q6VnQEBG9a6gADP88cmFF7xaY0slI1CkUC6Sa0KOy
atNbWtVp2sdPLAPi0gZSWQVoLrrMTcyaYrUXImPKAx3IiCizRNm/bGAvM6cskYDYKaD3YGUdx7wV
q6xCv39ofhnkZgDLlNHdDctnNgslBHwIerjY23spSolM9VwGEDezZPFlnhVH572adn1sY4TxsVDq
4iYWAEhdjR+lmVqxApEWYtXTjwmA+cv7theYKI3Nf1fE3t7o4wAo3QM5iDajR1w6k7t6NPl5q11y
8tPdrwT5ZYK8UZQ+lIfkJqlWBUQzvlmUqJF+7YGV6cbEKobD5WXtXB9YFWCwqoRCFPTcz/1NDNdS
UlJk3r3SAZ9lL+1tkT9/wgakqHSAh1XMeDKxBxr3fZND29yHUKkVNc8gbCfh0z+3gX4VkUxMwChY
ELOOclyV0IiLwBS/rN1Vttzw2Zr39mprg4nZhdAuGWZD4G6P4f34Csde0d6e/filb+kNld4Aaubz
nip7rrC1ynwh0qBW2CuojsWq/qNXo2tJU6RAH+icmzxwylb0jzFXPRC+EoIPpl9MZIHn2xgLirrm
IboN+YpydyKt4UsT65L7iY9lSlAMwBCpAqF2xkq0Zrk8tbUvZYdUS+xGvs7RS7lsZA/gQpmn/lhh
1lKDel5slhX6PvfVF1q8GVEX+4Xq8nVy1CwNXNOr4vAey3uF3TOrTNanSmlRZkqD4uKBQpTiOwoQ
iFzwF+U2OVROdOD2T+n5+fDRNgtlztdSrJ0ylJPhp5W1/qL0XsTuHyvPdFs3/5LYyUk9JXclfFPi
pLi7q0XjFgUrEQ9PMCSef8le09Xe7CY6t7Qe6ACRBHb71JofdE+1M0R8yxDt6IXzZelhZheMqrkK
UCkg/OB/PLfaAQw5o5eK/i2dxZSdJJAe2truHEpm1PkV58rcOxToI/0pzjGOFK2LXKP9Bxq/oQQZ
fH9TT7wKyN4h35pgvGZtU72OKrWCS76WoW7N7bXZvcr5J5AXGN0AVBxtMeCr2DQQKP5UXycEkwx6
pdH1KH2LI04Gs5tqbm0wt/Isa70GFmVwx34Fsw51CtMmt9qtGohOD+qKz/S0totipx/JNMwD9HkB
xfWkg2LLvnEUbzWL0tiHLo85eWcQGKB+wNKAVjDpaBTjDaQRqjSWgT9UPP019GJ7mK0smDugt5Vb
mg8Qh+DBEJTg1j9xeyV7vkj5QTC8YoAw4YP1bsYAjop3w/ya3BBbPCWB5oAQcXmlWpO1V7xwF7x3
2iiNAaBHKiXzY854XslDXBVVEUxvlbnVRyw7AIaH881XGfoYy2CK/iMK6HIBVzs/2rlUpWvYN3Gw
Kr+ayS0yweqEqygyLCG9Ehrec5NnjokkilGmvZhHWWCiGRkZX4UmOfS1o06ZJas3o9nYl0PXx8+H
5SkSeC4kA31p9rXZ5ssYNrOm+1G9PGiQtZsTg5M6fsxSzk0wWQpWUzdjM2F+VT5ow61U3hBeG2En
Fz63wbhEKkDvmoCxPDDS/C6RNSeX2ieoVj9oQr44y7zYhiAd+hJyHTWwLr16MMflHycR+A0AsGoq
KrkaqHnPPcVoYiWZosz0JfVh7u+MwdNnHtJ793MBx4jBGuQREnu9KS2emnjAgBwEozyYqw7yW/Ri
IXBkr3Zkj6ewAuPLZQ/ZSVtMEc9M4F5xIdDZifN1JYBomBnavagM0PGhxE+CXrfMH91hOaAa4UMe
obS52dLHp9SZVZYrDCropqLWUnaspdmqy1NGfq95Y3fFgZTr4fIS93YVLykCtDkqPVCNOV8h8iNS
FBgLCeLufu0jqCDytMp27iAsZ2OCuU8zXYi6fBnoEDdV4316ip3a1z3E5oTbj9nduo0tJv2qc8gF
iZOeHTGff8ihddz0uOSM2J1b9GRTHpsjzxzjHy1JJ22Rs9BTMOQpCEEY4TFgNFbXmUfVbDjfai+a
bDaS9QsiaEIVTYDK9ZKlVYY355HTARN62SN43+utzbcpexgaOKcyAdP94TN1e6olMRbWGMR4UtGZ
XIETJHcjGF67oqgqONumyuyipEetsnYkf5uY0w+lgy62q5+QoaMWpjxwlvfxCoU7YpSa3p8qGFYY
a/GMh2MxGlkwBNFNj6cIANHO9PXvkiavZb17vN6NsbCnVagysZEIjrJ+Wy+3MlonnOXsWgDlkEgH
4LGHzAFW5U5c8kigwgeTa1qyE1mRW76JHxArc+AhnAx8/3OBlgHzobCJUerzkCGssVkWqQkBqAKk
sDBIZ9fiv9QWGB3a1+U1n3b6yvhiG4PMEkcUz6YJgGtQI6SjtbiyIwZaYILqtwqoZlH/ZXHqwHid
vQnIg9rj4Snp3z9/4pzbZwJYKJqoRIaYU9fy3+DgsoYecAARoJzj5W+5e74362SC11z3yiKTkI6V
gdA+eyrDO3HkIPR33WVjg/F+aLSGU6RDA0Sv0pOcT9a0Zhxgw34AebfBzumEchn3KViOwGdKBe7T
Q2EbTxS2RDk7cpun573z8D37PqzQfAWFBaWL5ZzyeFO+YsB5UcLvwW09Ihl3qDzSp871Zok0yGxi
ZCxUU1b02MYwW22zs/uBhyznOJ3GpFRxFIblFHUooqG03ZdfgchDKd2um9fPOB2QV3iHomagM07X
QMt5FVtUDaBPtwy5U6MoIvBS7beC7McjZGCISFQR4Nk7BSQWky4tsFIXt/18N3Sa1WbfIfVnYWjJ
0cD31j83Bg87T3/7JavMV9I6UyAJJriCIX+Rx5dyPMh564jrYRo7S+Ux/+wfrfc1Ml8MYzbiMCiw
RkAxp7VgsZ14oZe3IPoTNm5HilHpMBqaBtnklMQyAiRVGGxws+NwNK47h16ZkROfxhOfkXs/Or0v
jwn7ywQmljoKwSgmEUuNa6uYSzsvHy67485AJz3M72aYYE8GtW2EWoyOMVEdhcjAGRSNM0KhOGrC
K6OGTQNMktVsN9F4MLhszLyvyAT7XNEKdZ6j6Ahl8Dh7moZPZTubBTIHro8zo+zkCPRkXgQyrPmq
rt3u9e8aHSTc1cHl7Cj1u0ungAn5Y5R3bUqQNgo+qIevQcJ5xIWtOPENcURf1C0eRdp+6PrzCVmQ
0iRAfG+ZgV5X4peyT69UQTlMKSQOwjHjjU7ybLE1CgwKzmAezgM8r5eI2JgaVJfamrmighy/YKsF
iTbhx48JQKRyYknz6yJwrk3O2WYJCJVSkdRkwK6FXXQUom9QsrYWPAKV/mcoZ9cGxJc5jsE50Wwx
qRSyDDLWSPQbd/5qeDLt7yv/mQ+snsRr2uPXPpV/vPsGE0UIyEX7dtGyYyLhhI1WHvN6DburMtF6
ejOCFP88Rk5yP4dJ1+VBtcx2H873ShN6pOkeL+/eG/cYe6xA04fCLSX7xNvl3I4o95MWR2icdNBB
LX7MTuFSveXqPnbIMT6MeDFFp+Eg2aKDFs7vxTceymdezWw3GZcJmEaA5zcJeauQbm4EIUykQqzR
4lAfB1d0ZeAPG3BxIBOm/a885fjMGxsPu+qtPSaYiF0tTWC+y44d+D9AqAIhnaSzqIgBWg2mXbv6
fYaSjOlB4h3VmdR6LG4J79Gz94k3P4J9CJeQwjBDDcSn2nQqzJMxv4Y/Ln9dngUmrBRFPA1KM6ZB
IyLRBwdzhlIMpMkuW9m97LYLYRIUMcZjSkkEqn9JWUAqbwXY5a16jJFWHgxgN0+meq8E3USUq9na
/NL8N9WjAlOUcjf8JT2o7uhCYNHOn4ufBeeu291FdLIBuhepgzJXnRpiphG4gDRY5S9tbFqGdlJ4
oob7NlAQN4EvAxscky/M/0falS3HjSvLL2IE9+WVW7PZUstaLMt+YUheuO87v/4m5HMsCsJtzPHM
q2NUDaJQKFRlZSoiWnxWHgXJECbLzyW+lhWOM7AiM8glUHVHFRxEhJTPW1aRW9mCXRIbw7jVm6m+
rmUT0iSbdFPolXUQlaK2tcmqODVP1uWG6WLMYYLdxwBR3/sQI5R9OioWgmUuHeK2tEcQT+jyS7R9
vuyHTDuvK4MRFWXc93aavF/r2ASqWM3vN9lZJWgsbzcQvrAv2yEf6kPwwKAsyowWEFcfyDqyTK4i
TY7QrhkAle6CATytObcISCLvBzPYJoRmGRRpFpXC6a0wKtAjKMOx/JHrfprycJlMn9sZoPzaEKCu
3RiAnzRze26X7t6QrMIGpooXH1ipm7IzRHmeWUaynElqjLa5cvMKpfebAIyzv4fEsgNPmIpVzwTk
QLE0DVgAsBO8dwQpN02hSKFLnaWf2/gp1s5Kd1e1n9ri4bInML/gmyE6FC19v+om8sRQhp5JIQdV
DVbigff5mAd3Z4WK4kKjKla0oWUw+NY9JnzN6wbX8gMqRw7Rxx1MsGzYrwpmpGzE7Q8ydw/MVQrB
+KFFSEV3a1KMqBmLCBnC7KVBD+jBZEN8x22PKrS1uXAHnj3y77tcIGsFY55NNT8q5naYF8lbZtVp
5BGkAeMMyDaU/UQQtVigtpr6HiiZ3nJU5GKQV5s4n569v29LV9//lE5Za9Fs0VaoTKQKqXBrauUx
X+8vexEzbqE1aWjggwG0n3LXdJOaKE01kkwGDYr9Q38lN+gA10+X7TBX82aHjsNpZYqD1aDAtMRu
CVr/pDplEi84Mstmys4K5a2dvmbTagE2pa8BGbvI3NLRr6zcLlZbBFol9RMOwoidf+xMUh4qVc2Y
DFZK6Dogf0fyjw4jwJDo9ecg4YlskT2nwzKQIqpqgKwVo3jkK+/cMxUBPVtn3GbDiHbMYEvSl8vb
xPyCewvUPSbGUh/FC6pMhBD2lXr5PARDuPqk8Fi/8NBgjCEClNzB8KcBBfA6NPl+RXElQ7Rz7cAk
+Lm4arBloD9C2VGxzSv9prIVMLml98ZX7chjFWA55N4wdcNpXTNpQw9XmYTcHeegW2QXDFGXPyfP
yIdbToGqcoW5HKO8VcTbdDqbLSdBZLmEhmoP0lFghz70dGddrCRJxBjLknzuxRnoSs5z87V/STsd
qOFkQwTKFnGC8nANXLZGXSxxqNzoYe8op+K+drovVUBeZpJnvlSf9TMPpMR0DA2cWMBxErZRum8s
JVsXCSUyEDIJRxS9MnS0oJZwzl6qYPLqh8KDMPa31rAvbxnPMP0y6mUwJwEfAubZG6IC338eTtZz
9aWwdXuDimwWdI6A+qAoOhzDzJ3EbC2IL5HZ4Sn6/iiIUl71U2UZQTq72UPd2+I19NpdwzNbNy8d
BQMEh/SeS3/OM/vhymuFATjwNGwsmwDpl1PWHiTD0W3MrIPjYnyZZnviaX2wTgbS8j+LJb9qF8lq
vTG3NcW5L8A/pn0DRY+NNhxnL5lGcMhlGaKPoGGllrao/TJ1MuoYXXwyq4ciPkaGz9k1sisfTsfO
BrUQIVrAsJ4nhB9KdJrNT0BXL39NHdFPFfcfMD6T3/zBHtiGwPJL3lE05C1KxQys8nisRaD6vS0e
VKdwQY/q9JJLbjjxxEOlszIE0AP+MUhlCGurb1oPiGuo5b4Vn2rLco3lOEgTx/9ZmebODp3P5rNa
LCqhskX1GqSoV0Vzk/Y3GQDwrfLL7BKOOXZYAyW+Shj4CVqc8sBVUTNZm+IwOWI2pwOlkvlV/jR+
1b4pYX+MncaZg/zL9uOyvzBP284qlaGMfZE2QmICvzsUn7oBM4eTdHvZBPMO13Y2qECSL1K7mdmQ
IHRKfn8mKsOaF0Epr8cAvfaVB9hlnjJIDIKGHIzNHwiCVVEAtVNrlmE8f6sXV9Rye4l5u8X8bnhQ
yWBwAliQ9o6ozLV6y4YFtCLJZGefesCQ84N1rXnLCpKy15Gf4PJ3ZK1LByoSIH8sCm/h9w6SxUam
NSUU0gwUK+bbNArjhlOdYDrh3gaVbo26vnXWHEXHzl+d/LxcQbYR7FTdSfOE698KvM21xB3+IF5G
BxFgWvEuxugMFGAoswZBd4wZlMuhJtLbEGgIGg+NXiJDBIo5jsuzXsR7Y1SmlVRm1logRgmVMnMH
hejnSYuvFpYNms1AVjuer7BC8t4glXUtiZlsqo6UfE0cApTPf5qg/T+M8H6rsTH+9lf4rL1FKkZu
rVSaWtoLQMiLTofXcY+LO0cNuT+KiZ14PDgF89WxM0jT5+bzts1ZAy5YMTT8+TNp1eu25KhXzYGX
YDLDyd4WHbJiFIpbHQKLYED8RUQju2B0JcwKQXoGBXLem5910g0JeGQUPMFpQvOzV2XVYwaK7F70
xcqvLYV35tgGVB3c7gAcSzS2otrmJI1UcNU0T+sd0T5KPcsjY8m3OuA3oBjnkn6T7f9w3MBU+V+L
1BfMExNa7B1BCNatbBem5Ui9+WtaVg/Ulg8g3/XNSj1m48vlAMZbKHUPVKXRbHqEWdpxqj11vB4n
Hg8n684mWm1AMimA4dMJlrqNupqlgKrHbed0K4RnTciGCJ/i8kkaWlvk1byYoQSeAf4rwNxkumHU
6I2w5P1oHQdrAeFc0Jd3U6o6UeIpNYeCm5X2QCBAgrg9qOFFenIR7AT5WEGI8GhWn7YavD3Vs1yC
dBHK75d3iYmQBSk7VFAweoInD3XPbFsL8mvw64QWmZ7FjHBzk93ox/ZJ//76/PXHgIf3YX3HvUkq
/ut5tTVWl0CTXJjtev2qTqfO8rTqJ8Dpl1fHs0QF/2g1ilkpK7RnhsJeiodYu8vrMDJeLF5thBkT
94uiwr5kJZ2sDRVm/3wCYNqCsQLTk2mbvnDk4mKYURG8zSJGKA0wKdONmUkY4D1rlh3zx+FqOm6B
4BS2dWthkEC0+YPdLHfcm6NuGOAIB2UoMNg4NpnlLVp0Vrb2UW21wU/M5cvlTaMyHxMHDLRZ6HIB
mQjMtkZtmpiqzdoXHY51c6dA7K6DPpD4+bINers+GKG2q1M7pRVJd75JwJ+noXIBEecOxysV76ou
KLOronA1606RfY5l5vKgLYOfAPwqTvL7xC5S1XlUeuA9MTxepLboSG51E3u6m/7svOpR9o1Hkaul
RgXj1+ViSJk01RHA8Jx6bxSowbKvU60M19i6Neq0tnPUczkrU95fNL+NAIEGj8TjGiTf742ArnXF
CIOehpZxjANysyWucR7ABHBcXRRMvvJAfHRD9INFKnglkZ5LYyFYgbnY6jW5TbfIja+tz1kJBh/o
dgb6WflxeZnUWfhgk4peRmqBdMNCaajXZ08Q7aGTnRz0gisHTkKXgj4Yos6BEkllDi4KMDwCZzTc
KJhdkDIMRjUeFBId7Tl3K2cMFsW2Hi6vkAb7fbBMuSg47Yq1T0m5fP7SRI7ZXSXL/aReF2XnZlDh
7WMbiPy/MYocBUIvYMlFx/S998ylVEd9Z5KkEhQOTu0QdXAyWMp7MTLPPg6ChjEDlrrTGullOYxz
irc3Rty8xDfAEoH6ReVhTqQKLq+LddxxzlFQkzBXh0fq+2VpOvQE67IkZGTQGRNvCvM+4aVaPBvU
p4uWFiMgpo5hlmhzsu2lGp/N/1H29LdP7NZBXQFll4LnBnI8obpeF9OhG54NLjMsM0q92aDbNIrW
xrNgAZvym+2ctAAIxsGAqMrmLdfr/yzaR6/q1VV2hcDMarNtk+DpzdPgmiHgrYOtXJNaaxMKrn73
N75AaHRARECgCO99ocuXERRWSImjCiC+fvbmTHvoZoOT9bDd4c0MlfCbMSZaMlK8RuvZE4W7Jmpt
bfv279ZCpfexrqVyDfWIMFs/KYi12bWVcp7SrEiLqwqAFzzEAE4l69xtziavtS5ZOdhrkiGYB1Bo
9tVRbJdrjCP9vLwaOg1+dYS9LSqqW3WEKQ+SvoHNv3N13W2OjV87IL/P/fYJMOfqPBzAt88jdaUe
Z/+xS8SfoFyMKVhyp+7W2EzTkOoigX9pq93L93V83Wr3/ZC4pvC09gHkKi6vlGnQAHZD0cmkOR1m
CxDfb2BSy48kzKI6cVhCMuj9v3Ymfy9sZ4eKF1sstqJaW0lI6E/jE9QwwRMwgxsXAZ3TBWUvCZ0a
AEZAtvAKsdt9wzkRxlpRa+jExs13fRKhG1CrvS9NpmhPYrOEsZoDIZXGn6VJ+Hr5c7LOGkSL/tim
9k8fJqXTNHQSdDw9xWf9ZYj+R4Tsf77kmwkqrQKzWL6kRMZv0BfohHw3dU/PQP2dP/+7pVDHzZxS
edgwTQh1+viHaia+nPbPdXb776xQBy1O+6HuJwSnIjksyU0P+CWPx5LnD9SVOxeCWszrDLT03EBu
wZQT41SM+ei3tZx6kpJi1lppTWc2p/6li4yaE7fIdbsruHzYMOo6HkDxmOTkiGn9F2095em3HIQm
rXnQ0pMluv/ue1LnrG4KJa5mBK4tka61bHW0ZD7XsXz4V2bovuSwiLmeqxhtAsWjEgOfnf/YCs71
SL9q6Q9HD5nEem6oywieI6IPpGDuyDpjbhzjwUgDT9m1yLNHLsILG0UrVyadOoOFDfDG3mte0RN9
5Qwe0BMg+815rV1WcrOLFHS1ClruiRZbIKOaMP2JeVs7arzLe0T8+tJyqECRCIY+JXEGVK01+PFc
3zXVcyY+C5lyqHRO3GO+TvbLoaJFhSqOvoD9/KgW4Igld6V5bFFh//J9cQjT2wA5J+gsxVySOWbE
BVzaAL81nrQ0KEtesjXKLGBEstSL8JCNswdJ9C9/SXY6sDNChXU11pUs3npQGQyOrNnmgaB58kP/
VVmP6RGtTlR1rCtM33Hskr/7YQt3dqkt1CdBl5OugXqHO7nzOb9dXhn76mMSyLb4wgPz0x2g1xMH
fC8AqgDBELQlfs/u6kSc6swCdVpMZiafiMR6GpoCJggwsOMpjmzLQdfaxpH3cGdFyL1ZKkM1mnYY
Csg+hKWlOVp334NPB2TbkZLYcz7bDah//+LD7i3K7xe69V1iZAVh4rwe3DggRIiG1/sk05dRMOO1
SFhOujdH+c+0zBA2MmbAz1HAUqdb3bpBrZOzJvKbaWfZG6GcpVLnIu90YgTwxM0tEC6r028BiNjl
kR6ywtfeGHXeZ3FM8wat/zBrxgDi8Tdmz2uKs02YwBWAKhW4CSo16EWjUvt5ycNoAUGbYfkJ5oH+
5psRxWUU1RnirkMc90YlIi1dF0x9gJP/BtMelUPmtwBxP/DgC8wrDThcUshUNaJz/t7vkrFZonKJ
dIzoSN+jkBC8R77wjexS6cdgteKsjxVAdvZoSfVhTMSmr2cD8t8YmgHxCug+0Z4bMVlIPF3f3JFj
kpVt7S1SZzkD/TMhVQMRL14wMeb929gXjGuzucVr3gNvvyvyYC9MR3n7qDRWaRubYRwNIQ8L9XsT
f40tzpKYpxdyA+gB4j9Mu77fNH1S5lxOQdymST+GzDfr23zi5FPMIpS6s0FFiLJX+lUsod9CNqpE
EUqTA+g9epWX3IJC+7Jb8BZERYo8wknKLQlo7cIT0f9Tr1UecRRzTyAXiykOtON0kzq8mowmYtag
BiXqTzOym2LkZRzkL9DhDsLvILkjUrF4c73flVRXIW0Bronf4gy4qxAoMrszQariED4S2V2D9kWa
nSzmNG1Zn29vmYp9KspE2lxYcTiB/wQ0abl+aDcuiy0rnO+tUF8QuuZzbea4oqT2KId5kPlo6iQO
wMP5EYT7EIK47BSsHYP2HSGWBcgEL+f331OqrUrrMtz9nfW9a85F8eny32fGvr0BysWNJYnHaARh
++wsYNHDeN3NAB8nhdYkhPIEL7az8t+9PcpB6kEaTKMAH5uW2PJBP2iQn5mC5SX+uZxSwKJXF3Pd
uR+deekM2zBmsnQFoEKFrlsWrZUWc9PqQS324TJ0Hk6Jp4BUPdV0p0o3DiaW6Y6okpuyIuGWNEl2
tUvaymquQfqNmlGcdrZVBcN6U62cZzrTOXY2qHsrRQ9JL6UWQmDCBryA7Bgzb7tIbvnhPKuoQqEe
CowtLfosFXFrgNI7CsRwAk4mPSgH6DQFscsDyDC3Z2eIcnRBxtBjFuF7GcLg1npxksb0pGs/Rv0l
4bX32HvztijK56UE82RLBK6k3mgc3H8VxmNyweWcLNbDFSMTfz4d5elzj5EK3ZxMfLr+TIRUBts4
oLRmN9wMhu0Ib6ao2DdhdDlJIBcTbpbg971+HxU8zA3x14+OAKSbijFcEFBSq8nkFTCORgSIfLkv
ZAVXh9driZdkq5+Xx0TnYCuYT1dNfbNHLWnuLTWDKpZ1bAHeOyt2BiKGg/gIqRE/uhpQhpVcwkjW
3/8D6BTZ/0trpYK8US/WZkwQgyRl0Zv4tJ1+b57sZmHlcNNPpqNoGG3A044hSF1FfQWODgvyx3DH
qjpWi6tJXrL5S946WfQpn55m6E1Yy18dbsx0vjoOpCipGJWLZlpZcbQGUQOJ4XTyKhBJgzfhCirg
D6Y6nloBgqhlLF3N1cYFYzCdFvBCVYZaCMFHvI+QCyot2xxXaFZ9E1eHDHaUP/UfG8gdH5WQzFX3
ARe6z4wyO5uUF496s+pRk6ISnC2u0mGeFYx92viYJKlXRXecCMD0o501yof7bbKiJQJIov9FpOck
AED0q+KRNL0BlHZ5vJW8xVFum+Fyk9oYArB6NLq5tNl1IQLMGMV+YTTuYmi/Lq+PuYGE4ssEKAkI
KOpRoVWdkQObWgeSeW1aqjdqI8dDmYF6Z4G6FFTIdSfFuOhBpQdDF+r1bWFwEiC2CTyaCRhCAaTl
vReamDgGMzMSurKI/UZ+ntEpE3mXG7NUBfTWHytk63bZQFIKQgWWaQCPnuZfIF+7z4E7aq82jxRO
IWKEeRFepsVbGHW417FTprTErIg4uWt7EtOrgTcgJfNs0AnINJctuC3MQLH1Q3QQr63BJgCPOGxO
gKhVNlGyqLFMKNV/Ku4GJ7nVv4CuQDzx+NLYvwTvDct6VU+nPjCo2VIo6gE/uc7WjVxp52IeHX3g
kcf/Pxv5Zof6qlU31K2ClCyIvs2e5q+e6pCJUyIYWE52cwYbnM+7epnnGvTF/10b9ZVXlMW2sUvM
oJatzdnK4bls5/S4qDEeHvif3HrQeTZZZxvgLrziSLcOuP33DptWtdQlLUBB0ooJrjooG4Vztpmf
EhVN1JBA8YWLnlqWJS6xZnaiGcSFvTr1WQmEc78cjNImpRAJhc3msxIHwsPlqEUONH25A3eHYQQi
tCTSJf5Cj4x4heRQKPTBYAj2iqHyYcvcQjhcNsQEPhkqYDIqhh5AUU9/wyxrG8UkaEMggfzUxjw0
joNyi2NxJHVbPgSQeQrwuCGiAIBG0xoU8aQC/rqBhAhgc6cGl+8s/8yr4+V18YxQ+7Y23Wb1eaMH
WxuUhj8ox1rjZH/MZPNtHfSXy+o56ZIB4oBWJz5W0FMWhSkoNvUZW+duFmi4oNhkX14WTfLyWmaH
cC6U7oFuUhSRumyGaRyq1EyMA/oyZ6CbDgCxg4FWcUqwPvOiM/PdDYkv0N6iwgkgJeUc7dDImxgb
pKivfhu97JMWlIflbnxqj5Bg5da6Xz8Z7fY6lCJgDdWED4jGtTWXcRQSI6gTMwskKJDfTGOdntNE
Nm9itZcfiq0QzkOidKHaR9PX1axrboWffEP6V+yPBJUy6JuKb5/j8AFXOby2pBaorEPpdvE0h88p
yXLVvTlqS0u9LeWmgZalVYyhmNu1vh20hvPSZ4bK3TGn8lgpXTpVr/MqKMv7pv5Rtpw4wgxYUKSH
JhxRu9Oob1Yu6P0UJcKI3qWegf5PqThL/qXjKWEwP9bODvWx6mSSwHOq1kHRS7YMYgMrax+hRfDz
8jljnW1gB/8sh/pcamTkuL0kM7D05Fit8/OaWBhhFdfJ7iT1ExrlX40obr3LVpmbtLNK/n2XgAno
WmXbAhEgzfi85E7JozJiB/udAfJ1dwaaaDOXfFGIAsbk9uc6JDQU0EtxtscOg4KxyyOl4m0Xlbha
pgDpd02CrNw29g+b2GZeYfbmeTFzXhWI54FUciXnOXi4JNC/aaXs4UD5/fokd9ldpHJcndnq3DsH
lV4pZbPkogGOnMEH9dWjGoK8jJDYpIcS+oRX8lN1Tk5JqHCuNLKAD2Fpt3nUldZaQytOEKENp80f
ilsNWDxTBq9WYcsyxxRn22h4oamM0MBOVz2Ihpc8Lpw5PkEUwL7s7Zz10FytSSEvtTBlFfRRTGdK
NScDFWdXQpjFCpfs52VjzKOlo8SJyirwjPRwiqBWkTxnqKaNoJcRVXy33r1sgXk1GzsTtK/HmSmI
HbTc0HMeuoDA/l7vDYzeYABmAF32ZYNkvz/4w84e5fBFm+mLOvYZ6J6jcPsPhZLInWNjp8A7O5S7
C42QIwPGq2UqHFGz62doPziJbznrd+Nzs+KFWATCkdd/ZB1nqMZhQOp1YtuiLpR+GVDKS0GrKwPt
vM6fk+GUi70/dyVn31iesTdE3SgbaNfqWa+LsKwfFeDRI9O/vE9Mx4CwOQQm0C7GAaYuE0GyTGsV
MRGeXY2/IHfpEylwy3BeX5wub86RdXb31sh6dzHeNOq2VMUWLS0VcsdmAC1PZyx5ayK/mXa+vRXy
K3ZWqq5TKmNaQbR8JJCW+jAE0nm9Qe/bqwAB5d5cTHfYfUPy7zt7bS7LcZENaNReiVAOaO7Lz4kI
cpX8yjiQVud6WmY7/zLfcvaO9zWpQwbFKNUyhCoLF+SCqZ38sPzCnU7C8/gdhFGSI4SFBzKLO45Z
3nKpM7dKQ7UkRIfSAvDpPD0lDwRSQ/SqjAlsreVDB0L3wvmrziHUBzF5A20zTBpQn1kH0ZsAqYkc
kyKrV2Jb1R9RsDiSU2FbC251lfl1DajZEj1C8tild7VRi04vMSB+WJ3V00GOIpyXwPDIEDAoae3k
lgfxZYYzfWeT+rQGJKoGkOcXoVi4AGTVj+TLAiDoqJCK+xUDHOWTLJ9Xq2DmXnu71PWd9/GCnh8g
++ljcRQdxe+d8lb92j7Fnwgka7jmzau/Ust8OKNvK6URHIrQ1OAEBUIluVKe0l8ryvS27kDl4Gh9
3pziLH4fU8JMZJPMj1tNZMbVnXUqgAv6kKIwCv6Z+FG/JbQU6TUGGbVvBA6mozuXHFSejBbbpG5g
IAcXB4Ya37tThCpRtjapFhQaGEjrDsTenIEI5rmEVvR/LVCLmtKhSzF8kYWjXNuZWtrzD22+Wupn
zvknf+fj1r3ZoS6lXGrXJVemHPhVIhuXONsJT7cjaTjwKJpZZ9CAZA8OPPgRcc+//2jpVmXphN5H
oG4VZs8GOwEdI+/ZRg4VvZ69Eeqglyj0V6mAN+44bPbQaucy0p1JDutUPNXrnVhzEljmnbs3SJ3y
pdLHSF2xKgKKmQ9Ij06ta94TNa45qLgAOmYutvuI1OGOKmUF05kBxubP8fPmq6H+CxeFD7kUO6pe
MVOKZ3U4bGT046/KNLvF0izb05AIWS9gokq5r670cDwkLmrLpyUcrzCJduKSnbHOmQHWHqhdAD0D
PtT3LgNhQd1okoF83OlqcNGkAoNs8oUwLU1n0jrmDdqxffTNILWbcjaMqtBjPr9ZGk80vG7UXRzx
y4eOaeStmkwzdSVR1SldkqI6LzeOMoHvQhhdpeRUDZlWdtk05SkgJmtnUcUrYahutO5WNFZb4t01
zP15s0GX7UqxXrKtGTAKJOBxX/7aeHMJrDC4e+rQgIu0zcViQuoe5FkgF+eiLt1mmWyRO1zNXgko
r6AKKoPkgkqdLSXb1nXG2wPBfPse35FGRnmI/AZnCcy0wDJZLo/5lGeT/Psu1VQw0VEnGHsLherr
mH4bJ/+ynzEzAWgH/1kUcZGdATD5gtEigqOJtz34HJ3NxZPAV128p65F/5/I1jALuXuTVJAXJ33U
Khndmc6dPb2whZfYK9EOml09tePvlfNXhR8TBWpRhUYbxGTfrxGUaJ2YVkBsLYWfrw9Sndibwqlp
sgsxOyPUWTKIlN+IYYXDHG5P02RXbvmtvh6C6jR4MwpbXnUdfYmRJ3M2kPX4Md7s0jPwr4gAaHsB
NvVIIOAEiqu7U6hDYWZwAFTg2CPh9MPlaSJ3BMMS6GNpXuutBvJiE6MsRD9NEEan6xc0zH8Okekk
M88YLaT52mGAgisIQ1S01T4QMUI9R+2EHA1zyKPANXsMzsaqnYb55wHkSgC/ETKPprWX2QHZgcYj
1GOePkgcv7KEK+jYv3ccHcfP3KykP9ar9qRsTSiJjXt5/16nfz580J0NyjnhNZipLQHqWA9iB8q0
/oCZEzfr7OQlOmYvvY8JPGSpr1PcoQlFZ6zz4fJvYCbnmNWEVqlCFN9NKpMs+k1TuhrN9ni1k84l
2uVbUIn2rDnJF+NA3lstoWi8jmz0GA/CX1xDe/N0gllWa2n26I8t7bEag7T6Kq0crOtrk5L+zHsb
VPBOyyKy+ggoytnRD+mvOVRD1Wt/GnfTS/xZ88bv+g1QPK9jnMZVfwrqGy5qiXVR7X8CFcvreKky
MPiUGPGxpe/T1YidVj9Zz/o9Oaqpa7lEGY1XmWO+MfdmqQgP6a5yrpTZOir3wo3i56f+Ovbi6/4p
uSNuVd7ELm8Ah5VX7E1SEX4qp6VpdGTYabaBRcJJZ93Rcs7JIZ/r0o5Sh9No1HmrNXR5GuM7/NpO
I877ipVH71dBnUyhqBM56iHEqh7IiAOGtX08jgGyunz6XpEBHxdiKMB/gxIP7A3vo4yypWUeS3BN
sPWD8+O6uyJFzUiwp6CrwTK4OHiVn7K7FtNZhSNcbfecH8B64JmYlfrvD6A8BKMO4jzLqxkkqGdh
lOJgoZtbuRAFLE6dt+JSRpQdT9FnE9S0/wR5w3whmcC1IcyjJo4q6/tPIApZ3UhNWwX6bX5HqPPW
m80hp0IGcJZ3ZTIdB9KpOqH7lCWd+t7TOG+yVgpzYCp4Nw+zky4yJ31nzkGADuGPDeqTCla0TpOO
PVUPUMPypmCwJ+83ERrvxcW6kfemqMMGlYTe6JD3BJLS22nc29UCenX9HCmP4GDkLYx5tHcLo05d
uwKW2UCQDWzgx+ooY34wcuvM1lEarO3OA6oa9DSFM3297KPM2LkzS51FQIjyfgZFfGDW50gIjNRv
FleaeOQ05Kb5cBR3ZqgkLtfEUdraDaXO+6izCaRhAMbe6Gzx6pXF0b28KnZsfrNHP45ywZJUocTF
240OhNOsp8pFXfXQxm6Ds+Zkthp015a7xrxt5HxP+tE0zkvRlyKC59jZsavY8TOIKBJHsoU7y1ES
x/g2PWpO7nMvQVa6uvNWg+zA7r1RSXkKbndIoxv3A6ZcX7kakOwot6ObBChlBbwJP6bDKkBJoCIC
AmiN8hxtNGddFhZA15dvBjCzcmLXzfHyPjK/pgJmRV3ETYMpv/eL0pdqXpIWQ9BiJh0ydXQkyC8q
jW+mnLuC+XbCvN0fS9Txi8xS75UODjOH1ojPpwWRCwe9lr8TLqrU5U18Mp81JmELJ5xsmGagTsSQ
zH1m6DAoHwy7trcrJbibcC6gTmtXhd0f5UBQbF7DjRmi36zSYDpJBbXAKuroGwlXJaS4jO4veF52
y3rNynduOEyo+ynFBP8XrlJZsJMUhOg8ciHm43pvhXJ2SRO6WDdeX7rmwXwu3OzGdA0nO6u+bEMK
DpqWh7/wxN2Ho9LcKK+HXoY0TyhGn6ohCub6QZa9Qih5jsh0+Z0h6hI1pqgbhopErqfNz4PiRnB6
P74uj1OohK8zayflhpcqseMlcPcqdIWJvC31QRNFjztgtVGwsoCAjO+aB82vfAGtqDb2Bm/QbUJy
wONGY586FXoK0MGATARd0xQgDieUBAuDtiy59AoX2wi0+JNsgAPun9wMzKgFKi/JQsQC6JLax1Y3
CmudN/S5p8IDENvLMFvLE6LhGaH2sF1FYdXFDG3txtlaBOH1KJS8vhozPcGkMNGjQBOPbvzUhSmP
FQZEAqO2tofRGJOnTq5KZxMbgAW7vg23flH+5kW5M0o9aKHmIcyThaAvN49ydhaq2JabvzlqOxuU
L2q5HK3dAl+UN+GQoLCPR46llY5lPV4+07wvSPmCYka9aY3Q/Zy36w3AyjUH0MbVQQlexTx5X7ar
71ZF+cRcx1KTLgiMHZo901UFuhKiVVIDY4kXKpcygR0iAdMDOyaIiYHtfH91rlM/SpFRQGQ9hFw9
BoajH+qPPkObwrRbP74BNVXGc0n2pbYzSl1qxTpKRaSjrCQmmOEUvdxr8eZpTqNvXaMKCb5isHgf
eOB/5qX2ZpUGMg1pgohZQB2lgLbRsoF8a7EvewrzQO8sUG6vFlUiDwpRiEWtve7Ath8/1xiJumyF
fJ0PSbIhgw4TURj1KcqKlEBIu8+ILBvk0vqDfiQTjqBr4F0xzO+1s0MdsLbXtkpSQbkvHubIEyoM
SkDKJsxehJ+C4UiheMVnNiDudmlt1FlbtnmMcgtxN0mvxi4N1Lxy2/Z6qp0e0wp9xnlwMDdst0Tq
tHULgMdg2kJzZKocuZ09SwKdEq8VzT5kOzPkZ+yyHX3AZKVWjVWo3uqdDTrRk/kpPbSWLVwTCaIx
GF9kTj2ctzIqJZb6IsFVCmffYs8cbnL5KjcfLvsh+xgj5zYkAxI6oO15vywAt2fR7MsqXL7PvyTZ
JdJK6aF/Aus+xrkme74aDtln3dNcjmHyhz96CTRcCTMAcnESsd99TwU0ohVgG/K3pbYN5PsuUoJj
pdnGNx3KCcu37Jb3cuLZpAKlngiVlqoIzJX8s5kPfcuTg+AZoIJi2qL1XmqkaNfmtmjd6RbnwmS7
xJ+vRj92M21IpwITcGGrneraS/q7dvYv7wwzK8WUyn82hn7WZp06iVYP8dupk+x0vis70x67B5nH
wM0OgW92qNAk94KE1yZagdlxOFa+CfYkQjfI4zJg57smuCEUCHSAv5+qixmlnoLNq2kwV5ue6zNa
j4ecTMQc6t/zMG505vVcmG6wM0lF97JMId6F8YtgHQd7ru6EjFd8YPrBzgL18SZIQRnQoi9DDE6U
KmqeomqLXAQsidQfzijRWiaKssDIUOvQUlFJ8hR9FeV+/AUVOQi2dKfl1rwXDmoAElROvGOXMHf2
qFVBzbxXtATAyjmUfANoW6K0/Fs+3XJ5Y54s/7MgVQd+C9KIpkeyMqHWemCWsTghTt00bj5tleB1
azo5hdUBo9rhJdSWga5zoVRkHfR33Zsm/rOLfb2EufZ0QbmRsNkKtuLiusoPE6SVMZdW2dwCBMtb
QOYB/glNAqEoPfQWbVUpFJFQB0JAYHmKu6hBfhhCFFic+UdzG98k1ypnM9k2MWlnqKahoyxNrVGe
y6EaUxTjs/s+DdtEtRuJ011g3l4Q34G+nEw04GiZ83TcgPGoXiWrm6v0rvpUBtVNelujvwmKaMnT
NDf/nvq8880KkZYKTWJDBi+BRK+ts1pLHEwzD+P+akDfNGkPCw5hCQKdy7GYFUj2hqhUKo5R6tMW
ZACA77uTstlFfvx3FihXrEmFYFtQdisU3S6qsyh++ncGiJ/sfF1sxBJFIuiCFaJ1asverTeeXjvz
wbX/TFSi1ElxBlXKEuKQ4eKTemiCCpF4JLwuhRf73NyFleGilQ68NHlzqbQC05Sr6awoW4W4aKCC
eEd6TfUBXXVcmkDVo9eDFu9rx0fgsq2xfX5nnFqsMMqTMWv4oDKGnzGS4GIeFw2E3h+fBjS5SSUl
455mpsfvjNLZWt5bkJRts+MYlY5UPpnFt2b7WvJ4Ktk7ubNDZWjZiGnqpsYNIEECoQPVMuG/shxj
8TZU1l/bIvmXyw7KDFQ7k1TONqAK93+kfUlz3LrS7C9iBAnOW07dbM2jLW8YsmxzJsF5+PUvYd97
REF8jXv8LbxyhKoBFgqFqsrMZjJxAkhKgLyBhCOFYphoGI1t0KeQ/48VXeayEIQpNHzW0j7mqz8l
xzh+WLpTDDI24EzPr2c3ZgD/CyEJTJig0P3xwKlRncSyBf0KSEl4bTzejIn9N0EDBNtMDglCXfyj
QTOGGbEY+gOx8mLYsUNngYFddwPri4yRRB0wbS7uEX1O7SFhuSEYUe3uocc4YnKSyl/nt0pkhgt+
HSnkWUkgWxt3z5lxYzelV9SD2w8iwcfdb7JZDxcEFXugcTVM1anuvzM+PCM4v5BdH978fbbQTZCN
SW+QqMezoDOoUw8QolPCWhFcRqLd4mKAGVulooNF9lStgRElbtN51XJr2/fn17KzVxhDRbw2QGyt
KPzAUFxmmjZHdRya9s0yXrUiPM1O8P7w97nzkQAfXxUrao5T0l0o2iE3ZKchpRfrbtWXvjp459ez
RyqESxR4aw3E6gbRuY9TLhXYRRcEmN4zHcsfA5ZJ1y57hIy+5WE64H8qf+/u48Ys97nwPpjlREN3
QYKG6bq+aKl/fmEiA9xG9ksnEapgKnXMMhCB/Yyjw3kDezNVUJy1QWIgI4vEXNVHt57LuF61HkvQ
rujX+a18VQPW3DVRiQ5Hd/qqYq73tOJWsK6bi7+YCfhgnDuzQ6Q2RhljeXKZOPnwY22u6vwQqWtg
N4KQvXftfbDFuchSENrHCD9AQ9FwumacDSRsIbXYhKwZk34RbCyLn9xt9MEe5xtdb015UU2/x6hs
+3cLOfIWhA5MIThL4rFJuUkkJLwTPz4Y5fxFH+S6wuQOBH2rJIBklNevV8sCWHTfifZz1zU3jsPd
6fWy6I0uxRZw0UwqBCOrPyXXumT5ESP40G/J3wStd4N8d2uYMGiuzjHOuAa923wNB0NUl9l1EkWG
7Bv4IvCs4vViJD1SFtVE9Spa7OxII+U0l1V/pEULRfeivZWHpXfHPH22GESwNYbL2lxLJ9emr9Ia
CbpDex9z+2O4j6kpcyQN3RiFldEEs6V9ySLrAF06L1LjXvQ5Rca4z2nIcT2aA+JA/qx+xXR1iH9e
5mHoEKVCcMvKXo42h/7vXy54NP+z3zwfCMU45dT32G+p/ZrIT+siCm97Xro1wJVXrIr2ypTi1tZ7
1zqYQRZomZNAyCRcAsUfr6rGKVxDdAz35qo+rIt8jKpdqdNZYaxFVdmT10Ee+siNxqgJDbLYbtlF
NBwSKOF12dIEpjGX90lrqjeKVHXB+Ti0k7YAkqhh2MMCXFDmR9Z6a23zheig96PGXYNZzvVH37Wi
IsFesNta4bdZw4NphNDHSbkZwJ7EprurC0aSsHilh+KA4FpksZOPrVtz3Pa2lcXCK6TpltLGy6UZ
HxH2LmTSeBXAn1VkPZzfROb85+yx5W9yvzWrJrWQwZFoZkFiO3UPasT7JAk1PfPL6dmYRC3vXQfa
rpC7lhNZmge1hWp5EdKwc3IIr7KxTtQQxABW0cfjbuF5quSGRnAR+tXAERmeDOiZv2TP7Ss9pZ7+
AhLN89u51+j54JQsGG32s5i7oWurNTlF36rHuHQKZBypq961FjiYGZIU7VQRTaxwS7kLeQRnjCVT
LQ4ZPlD2Ezc+kZDhA4G9Emji7EWd7dfjIrekyUkJDD60INYbbbhTNIE/7lVxP2wgF63zxbKnMUv+
I9d2sO+L2mPKCGwEnk6u8kPwwdjT+dMBYMNVqDMa4M3m3JGOXbuuYxaHWZgeGd1h7+iArYtRa7sn
bWOI88WkiWdbwizc74HUP8PMGEI6irpUexUedMTeF8R5YGbHSVOt+ELW0+jZjmV5TC8xdTErpvyK
3fFKC1qXwQkEG8m+/LmN5JxQUtOIyn06H/tARk+fobfHI7DUHmMQYyzaDFdcncTY4r37fbtgziWh
VQA1HgOpdjc/zeXqmc11kpqOJHqx7H9ADQ9LU8Ntw/ccB6ka9LXDxGYGFUqmcIUUG5AzEe/97glj
ZUEg3Nj4EXfhyOk82FWDbL4yn0j0RhTBDbP7okRe8o8B7opZVcleY4D0TiMouwbXfEC7griVl54k
V3o2HuJHEiB9cEVPov3YuDHM3TVm161pnyDNtYFoAeUiBlsulHvNMe/0qwbQD/Ewwa5rbCxyh7tQ
tYbUsRGH4JCHtNBrOj5qJkY/0DMWeL/oq3GnuyFanQ1aB5L1B912Chsk4YVXHqifVIfR+j1JL2b9
ZX/005HbLI876qaamzltC6CGyoMFYmHzqa2D8wvbXRdmIIAKkG0Dei4f77OxpmtZZ1iXGV3RqnWq
SkRiJ7LAHV9p1BdSoUJ8ROD6KVnFV3MR0ZHt7hPzd8hRA2PB971zDOxWZIDjFelTlT2qmFzpRHki
O5abb4EKAwYi0ScGjSHqTqCt+7hRYHQhRVXoUfinsF4e1oN9wHPRFR8kbsf+mIJMhQ0dCRl4a/6b
SDMdSgBZQr2m4Gk3f7YpeTn/2fmU4pMNbjlxQypbxqz4KY78QnE0aFnl36Plau2P+kg8U/2iTUGl
CLyNv/0/meVu/0mtoJDRmhhDp652YkByDDddGUDqs1l4ETKa8wvemsWV1SUjz5I2KuNT0jya5GnN
H7rp5/mN5CLQHxMo2EMDUtcwSsR+wiYfTKZ1IRZdIQCqPkug7uyjLxoA2LNgmlpkhv3/xkyZ1iBF
TEorlMgPGt/29FTbN8X6en4xu15h6+CCATAeBBGE8zwUKVIyaUl+WjArWAIl1J/0E16dfixkm2QO
xp+nrSnOAWk9yY06gOIn6yZnXN9m4o0o9VQqhJ2mo6HGAtfbO1Rbe5zn6aSDiGOjY25beVn7V6v2
BHvHpQ+/PWFj4FORJ7GGrKzJeEwXpwKz6rEI82N+tyZOd8gwztz70c36TN70k5UC4ilq4wv2k58Z
HCBxknToCCOtyJ00vyjql7ZFYgYYQR5UtStY7d7R2q6WSzLSeFyaLAYdWePPgfq1DVmXM3uw3SGo
iaO7zYOYoFTwCVUuv6js0db6JclOyppfLvVyZYoOAPPvM07JTwxksRxbFupnUOX8NkkPZPxS1IcW
iTUVeKNo+7iwQUY1je0WXwtTTpAO6Py2Ne7Bdia4tXjk4yen5OJGGpc0s6I2w4GeUwf8Aw3jNPbX
Q4kxJ/1O/jq6l5eKPzz8+mX/ELjI7ufCgAdwQZD1UXjMjoTqOI1mMP9CYb12lGCCqMrygjGF+SQH
2REKr6HotScyycUvYoy5Yhc45C35MWTXSiF4vbLt+uQfmyVxQasdwA5GzDI79WbiRCjYpLnmoOnl
YPLz/O6JLHHhqkS/QyU6hAR7CvEtTB7lb+UITlqRwhNPAPDHQ96XxLMoyWtaT71BM5DNQ3DEb0dH
w5Bn9GK7DdQsykcb9IavciBDZ6I4iGaddmPmxjj3FgKiYRrMAsegjanbaU4x655ZIzmYD3b1s+l/
tlRwInYzEHtjkg9cnblqJdW7Y4LyFOM8y93Wl4PYzT1xJrd7zDfGuIhV09zuE+jwnpa1s+5HWY/8
Se3zp1SORfVikSl2NDYZAgHOY05VJCKTKrsSGuOW9TOZa/+8WwoOmMbFLVmqpkmfsXtFQl0Foudd
6p23sLsOqJxj6hhQZY0XvluK2JCbhSWm+lebYMg+fcrnH+dt7K7i3QaPmGlmRYXOtJqfAPVzCsVt
Qf183gI/V/rnWG1McJ5dKFmqKzEiUb247df4mrgGqnbtBQyuh0hxzFMPMpt/CcX8ZJVz7khWp2Eo
0DNgJKt5/VRChKnMBSVC4do4rx41WkQVhFzZIObXBjpCkaeFHZAdHbjJ2bg7iZH+nN9QgVvY7JNu
3LtL4km1Y6M7lsNrNoAVKnLifznC8Gn3OOdelKhVMwX5RV+6EIog7Y2+up2I5Wg3x9h4BnclG806
2fZIMbCi3me18jpO45O9rJFjrtkrKheP5zdu39cx3IlaE16t/DSiSTFJXZU0B7MqEvmodsiX8wb2
Hw0mBvVNPFgViKl//DRlLKd6Ndb5aVQwkkWD8bhem9+ya90VF3x2L4yNLX7zFvA+x9KUnJphSByj
z9x0HC+GrL6O59Ihae9o8qg6CeZ0BKtkR+fT1W9b0BcFFZCi8XhBYmdrZUa9FLaMBhoaG2ysTn5h
c6RiKALfzf3jihtrnLuv1JairIDwYnHZXjKuGOAvMQsygY4nw2NM9HjYcRKCDhvBtJaF6a9PeW+O
FC6T2vy0Rjd6dDla/64fzJYD9yMQazNRmbRMzkV0OSqmFjzaJy2x3WJOvK5DRjhLTo7MUPChdlzk
gy3ORRS7n1vS9+xl0vmzp7n5NQ3yO3ysB6ZzBO2EMAKIFby1h/i7wDaLfJyTwLbOoDJQ8QDTz8ej
EBW0qOcSkZEclADSz0F6WG5a33KMYAFV8ywAN+1F4g/2uCzRqMmw1gMuywaEAhU40xY0h1JwfQE7
q0FOUHFqjIgsx0REv77rMO8L5XuzyjxW+qoiqkRgGdVS2VGeBFu5857F0izbRLLG5pS4zyjPFghu
IrM7yt+AL/CJK/uKg2bDQQeDygXQwVdpCbE1tDp+9v+Sleo/7vpum3tGFBj4LO0Jq1u1+CVrptYp
qHUQLJAt4LOvvBvhfGXMrF6Z9SFjUuEgTDqWdzRgdQKWja4+Hp0QGvbFeix7oQWkLEQDbANCPDY/
nkmXDvPycQm2opvR0wPlmF8p9+vdn3ai9Ljcn1/n7jIJINa4fRA6+WJmktJJG2TMBU7yo6zj9CWR
j8mze8k0BRMZIkvchvZLq6zJiJJE/lyjADMpP4YepDrnl7P3XsL2va+HO3K5pUuSrbEXdQPKNOoT
p/xRHLLsUldu2/YoWX5mHmkVTFHhxtF9HA9OAxAnyiPT/229fHVzTexybQ0U6/CV3Xa8HkCvsNru
ZAieortn/X3FPHfZkEt1mo0sldWBuJkkpxYV1wVfzmJ37ya5K+JU0bIBb9CueZMVySkA8u6iJyGo
TPTxeG72ZNDztq7hItpV+VxdWqfmlfisfQqNsF9Qy51AEHbEGIawN8YuuE+HfbOH3H3eD9ai5+OI
S6l+nszbtsETe9REOcpOagnftCGLqoPbFwXcj/sIHrJaMmO7O+o31gLkAdP3ywF1qNB7A3GQgcZw
DkCbUrmyAM+zH1VUQwFeStNV6Hp/ND20NYQy2IWwKpcMRdxAl3UA743hzZjMLwMzFIG9900ihKFF
osmGzUO0YqnFHTQudricmmcWyCTkSFOgn5h4XeoJpzB2v+HGHvcNdSYTQzNIdOnjBWUFLcNt3Mgj
wHI8gQ0fqna/7YrgRHsVC8hRQtoezSfs7e/8e3M6KqNdY1WrcM7Bto+tZZdElrjkZvTZaJtowGD3
MG7McYdxiGoI+6RJfCrI85z6q3aw+++gQzgfR0VWuDckltOVJM6geqlBD9L2qylyhui0aIKWhsgO
99FSY+zKeYyh/ldWzjxcU/kAmkk3FTW/d7POza7xGW6sJJVK4/7IhgcqMDqw4QHx9MdeQfeDM3Dn
bExMO+4TRQrjawoKXhArAAcZgi88iG6RWoPild5rR/qKV8lJetEElznf4v+TGQHvaerQVYH8N3f7
lZEuY+p5yE/SMbqLLxiWyvZbPw/7Z9bAi9y/KGthvf8YNLiQJs2z1OSzYoeDbvomWf2ZKn4/Cw/Z
buYOvjoFdWqQ1mmc1+vttI5yhptBvwFJKPuEkRcfGk8/aF9xroVyLvup+8YgdwBWSa2sOJtioMTy
69UD+s1lU/8UuwniCmwmXigiaBpz9k+30MYmdxhWKc4yU9KHozYUTmR813P//KkWGeBOQVHSqlwb
fC0JzOfVayNSyhD9fc77qzFtigwOcULv0KlzP1VFvIJ7QR6KZoplABLONO4/3mNdEUuNSvBSzSCW
1V2Z5a9IBGPbW4QCAyCjBN8ulCw/mli7uJJHjKSdGjxcrMHrlFyUCDBv5T80Ay0bGJ0F6YvOfYe5
LtoBmlv5SVUu/7TZqy/LTaIc/jcwye9dOWeP+y7EUot50IvxCB7UogHenCi6Q4dk+aLjJdV4kGxb
R8eoKX0slmhIj50kdZk7tosxCVxw92DhAINqEwQq0BrhnLwnpqRkncxKJ9XoKF/B+ckgNUmwvJBH
yGelt3PnkKMe/nvX35rltnyw9aTSJFw0KkmCWO1dLWmC8ybYLvK7vDXB7XJuz5026FCKpvOXsb8Y
5ZOV+PnfnDHA9lCxMS1A33/n0Jt0o25W4PqjCCOmNfRC0sfGEtWPdw8AmKrU30V+oBU+HgC7ATxR
7hAltDv2Au0OmnSkF/ElQ+RmqE8OaSCszOyea0gKIFcETQtg/R9tWkZk1yttspP5IBUuY9WRXPlW
ezCc1e9xLBjrsqiqJrDJ3115memWFSOWANvp2jKwOnJypY4v571idzffV8YLq8l2PlvSKuOsj1+M
MaTk7vzfF62CuxllY4oqU4Y/NPIhko9K+z39tzR+v9MKUMz89+vwiE6axyAQM0crHL+W98036V6/
ti6jI54sb01Ar2TTEXWK955KW4tclFDUdKkM0MmfiuTJKn5Y9VOdWk7ZvESFKBrvmrKguCvjWaSh
uPLR9QZpAYV8hs5c2wxHmmqBVIL6a7Ic4Bv8NZO9899r912kbOxxmYVS5sY4p1EHPgcVNQikMmDu
c1ALzEOmnSUJCbBFC+T2Uqu7OKbzwigREfVpCD1Bh7S6Nzc/J1Gevbs6FAZl3J8W0L+/w/8mPOkQ
OUKAAmcEOUy+gtnnGVp468FwEqgMxR65P7+bv/sjn4Puuz0uWGV0bcy0QmKvfQOT6wh4kdJ6q5f7
44XZOQgggxPdqG4NdWgIW3m5F3uz4ITvncBt3Oc+KDEkI+3rOj5p5S9JfivqzslEvKf7dwuTnyaQ
BrJV9o0329rrqCVbDa6vUtG6gPVAHKBUSmAp4zS9MfQxE8Lw9pIUIr+b5PIg0nT5OhWYAJNLnw1c
j0fLG93eB2QLLPjHfzl3/TvGbM1xN0AZyV0HIEx8WoovRfMwkO/nPUWwgxqXOdZk6aJYxymo1vY7
iNNDKe+u7GQ6dqP9Vw7xz85pXHM5shZNn2tcLMlyK4+vTQR1RpGO4b7TvdvgohYg3EWhlhhASetb
q4MqQl27kyhp2q1tbD6Kxrl2lc0q1ShSgcn9o3xVPDC6XUhco6smInsSLYmLUyhhdlM34SaL5Sgw
E+qbNAtbmh/PO4JwUex3bM5SapAiTzK0CgFnCViIUk2nd2aXTcAP30V1MJHf8QEqrUytaHC9AFTq
jbikm6WJHSOND6xw5Jxfm2gLuTAxZ7EmZf1sh0mCl/gpj64S/fa8CfYVPgfcd8fjwgLtu8iU2JSf
qiSOBNXHXNgiZEfxnAkuFLSlkfVNhhahOVWP2VgHadE9JZPlVlQKsnV9NTEzPErVzyhPwv/T6vjG
2TrYgFa3I7ovTaiMP1pRp5Xtzpml8aRcZKWTnY3o7limPGI9ubMqrTONc+FNffy2QI05n+jfZPSb
Y6xzwQJDE03eqniZMP210i8PUOscMie+rEMoLDrRfX0RVYI8R+D3Ohc6hh5sFnG6InRAMlZZ76X1
SYfYxiBwR4HH61zQSEHhXsamJCGc106uO2p1nUqiPq5oLVzEiIgExbN1ksLkErMtvnocxmPxpcUx
dhRXd+WjmTnNF/1H2v7NeUbNy9ZQ+WJqDR9DVUbmtesxyYuyfXvfaMmNuhjgv/2r8hqrrf3XDndj
tSVgG3SCgyg35MRweNat8QhJg+aSePCaL50IdbK7o4QRmilgjDd5FSWANK1e68lwxPSdXQUjnUig
THL5XPa5ZoEasWsSwV7ux31AADQb72YDmICPm2mZSgv8IaouxlP5i+nkpj7acbEHXQpP/LrcLbqg
svKPOc4zx7jtlHpUsxOJWycbMUVPIdjwYBWhqoFJtepcufvaz+75ALZ7HjZWOVfVm0Rp5BTTPrVW
P2sj9ItmNXZSEP+ft7N7DWzscNeaJBdGVEUo9ZnpGCgqfS7WQnDsREvhLrPIKHNr0EbU+rJvtubO
3a9SuT+/it2COdn4IWcDn6fJ1xa3s3alO90KbU/9ArIveoej3T8Pjxm0jGshJcLuyjZWuTvUUNYs
jQtkIMtd70WH4TBeqMAqU3++630m7zsBHxD0Ihqr3W+2McvdqzQmQ0oIugNDD5oz1JdFsAOBgU/V
2QjdgN/VWajbObL5ihkwwfdi3+PT/amyBybwPGgDEO4M54uRRzrrEB9klOFvZLe+Bn2bS78wPh7F
197Qp7pNgaw8b3j3i2mgIDWZaDigbB/t0saiZGqXKNS1V2O9JeR1pIK17W6epqN1Y0OBGX3ajyby
Wc+VfEasjyyKFvuFrf7FoADZGOBCAwSsIyNGn/sUs/hjFc4oCj77IXZjgtum1NA7s++RwtMmnIPF
H+5+azk3R+uNqa2K5BBEW8adXnXIV6W0mUMjkbITlFBEL6D97/7+UbiTitHMsbApq67VPu2vpfkY
qYfzrrU3oIl5n3cb3LFMaFykWgmfntXEmdSrfvnSgD+gB2tq8WQD6Qyl+uSwxC/n7QqWxpc/e71V
oTgVW2GUt05TZ9c9qMeUWljwF3wkvgBaj4U5LTZGgwfgcX+P9JNb3c8v1wXd0P8NoblfhXrfUl4m
I+7TtB8QKkAT5mpMVHDAEDTYfN+iB+0raITEsH/RKrnkIlWGDPhcI4NsQJH4tuqywnl/jEP9bv41
XGYQWj6IRgH2b6/NMrmQQUYJYsM9BuXlu+iKuMRH2dzvgvLSRMm89CRPmCiKnIaLIfLYZBjimq1Q
w5iYmx5zfwJ6rj/as5MUoBkADsVPdE+EFN3vGm1WygWWvqwjU2EjSPFzNqLYAel0jOh41VH6Nlwm
KPRd/N1QEDFsUO6CmgLDotxaV6kmRStRKRxzeXZoByhutUjlTZrTSUQitvsu3Nji1jfTuqe93KIz
2841xMXXYX7tiRb1jtQXiXkEKGZ+M4tKeTXTQhJNJu067yaZ46LckKZJs+joUchrcSEhjs5RGZyP
Nvu+urHBRTnaDHPb6gAy9x5OJGYT3MSDKuzF8qa4yyU5wp8EQ0+7vvpukc9G4iU3EsqyLCYPv6jX
tfWUCPkB2bn+lJBsjHAvJ5AJN9RkFbJkUttgVa3cs6VeujIHvAmTWv2Ffn/qg9KlhQfZ3+1ljO5T
mlzaVvmD2JHoXfW7EPzp92wcibsSE3OeNSh9IqHtUSim3aB+i1ZrecaAtx9FhQq02tIHXaKRt6Gq
bE8aMfzpIDGU7sbCarzERmc97aXuLmnm/teY2RkQbomRPNZGafeOrCR67KaLNN8a05LoAMCrSe+1
SaZjrsVMh4d+mCewcBvpet2bE1CFTZNedUaxmAewi0EoHAQbdAB/XFx+M6HVfr1kWTQ4kjIYpypH
38eJzUKq/uZdtNkX3sXnaRnbvJHCdXzo1IOMYcxoENXM2Sn9tPnvziBz2WnZdn3VEJTfmiJ1Cgta
fZcpyhKT6p8/TAI7v9OwbQVzarRlAWDkNJS5p0j9scBDbFzTo7yINCZEh4i717qeqJLeooxjS8Ek
JY6++koqqOHsR/f3ffsdOzbryS2irNKA+MPKzKntjjerI/k6KBShOaK6xjGvnMgVjdvsLw0+oUPJ
RQNc82PCTYaFCTKwMn0GcaZpOUAxIxEFdpERLrDTiMzmgp7fqesHN22eivrWbp/Pu4PIBnfmlZQY
bRLjoWwOTVDjkKYNdSwRi8e+071vF3eCmiLPeougfGIv12MCLBF9s+ugGUUMZburgeQBhEllpi3C
2bHjHNMNMiLqgPu2ZeLaVwRE3ee3bHcxGyPcbdSvI4YcMgz5DPWP6kZW7+voVKeCAgb7I5/CwbsR
nvdkyod6iUq4dZSa1zntX8hQXEpF9mIiHZR0RKHJCFPTFDwodm/zjVnuSuryISPyCncw5JelC6z8
XxIi/2nVbQxwYS7V4NS6jN6TZZGrJqUPbWX657/P7ig4tNL+6wUmF3doMdrJgjrJKQmBqwagC4nm
8CSZjuGxOZQpnJ/sEzL7p+ko6mELHJBHYBC5KW2pQ1xoyRoM0B9vDa+zn84vUGSE/f8m5NVDozY1
lArDZrmZum+xVnqq9S+Fqj59KC74aEvVWFLLBvfBezHIk5PM0aGTai/Kfg2W+Z2S9WveROH5pe1X
ATbfjotHRE5GhZSAPc1fJ59g1tzyil/NJSuUR659PG9N5O1cuJii0W4HCmPDYLojQJQZEbVPdnO8
zXq4YNFZsbb2/ZKdMNF1ULzhZ+LlrnmXHKkrhbkn6oSz7TkTNnjgSJX0UBGsLejAQ4PDAUXkz7g0
qoPZ9QGQBYGsRII4JfBFHkESKVpkGxIirroErQJ1HeWkZULhZBZ2zi2LixqmvbR2L8MZJeWyGI4t
eai6r7WcefLqRgoe5YXtUEw0TOkiyP1EG8rFkipuNZMu0XRMpUsjz5yets4wG269AMiVCy7j/drD
u7dY3KM8TpMipwmi/nJXP7PiLvMW6Um/W332JBc+jQUHgH+myv2symaFPoN2wCxpoHrxqUf1ugw1
sCZglF5IDcRTHPJhhR8QjNW1sEEjyiCcxiG7nUOQ6KS+5JquepDu6kfrIvekFxHEnB3kz/4DEU0T
LGIY+OGutUFOm2q20JrNltseUoxa56Bt5RRD6qbpYR3/Kq68m+Pcda01KzNmBGiSP6gdBm00wan7
/zjKuwXOLaWKTNOooXqpPkiKwxqzkL52NW8qwFXKKDBFRWyhRc4157UH13WDQIY+cAsme8gAuFGo
eWbp0+saYBWRxf3I8r5E7pZT5j6ZB2awzI+VfdLW60jIrL2fZb3b4C65fNVJ09YYHNIW18qhiqud
aLBiMCGMD9Gx1x05AIXpQ+vKKInFwpLYfib5bp677FrDVtshlkAeAYY+w6+ry6p5WwbRZIfIDHfN
Wf0yKzlUPSCscEoIi5iWm+m106mizh5PUPmf420SG/JaGLPniftJs6ZaJSPRH2TwROqBccBrVgWc
Kka/VJpBp+8a0KEEtlfMIbW/zHfbnMPIRl8XnY3nUh2jkGIdE8zmVECLWkKg6F7YVCFNQGwd8dG0
uO+WEq2z9RqrTEKGQu8O6RO49a6mYAKBPtDnV/3L+URlb2lbg9wXHPKu6LsGaXlsSBdF5VqAhZLh
ItcSwXW3d+hUWVMwRi1rhsKj+SOFqnDJyQ7peIiko1Q9K5guPb+Y/d17t8EWu0lfh3YtaN6BPCpd
vGb+YgtzSBb8+Gi/XQT3eSzwYlfGBCCVfOrD5pA/dZonPZdh5S/HKXLXzFFEaeve2NHWJPeBkChT
EJjhWstCRsP1h2DWwNBq8X/8QFw+iaq9VoOVSwozY3Gs7FBnsmMIS/V7+dZmOXwamTdaCSUevKDA
XhaCXvYuPchvq0+O3YWIx2zfG0AJBFpCC9AObucyU+maPrXgcbFOHFudgoYYfxMBcVL/McLtGkSg
y14qbClUShKY63qx6tNdGYPl3mz/olMKEhHNVDViAKHD3ZPZXEllDX3L0DZDtQfgOHs+f3x2Y8HG
ABfm7CyzJ4i822GbX6rD6FE5VNPUJSKV+t0Ps7HDHdMaMyiDUaFBNDVvWn1VFd75dexmFNud4o7p
EhFaaCTWw/6teCRu5xY3U+ZExyUYQu1i+CLyatHGcZ5WyUNJzRKxbRle8zpQzDCHlnQaCwhRdnuy
IAgxGdkKE0DkcrN8ktPeSiI7HAMvPqpHlCOngNFNi3p4u8F6Y4hzNdloU1uJcQ1V9nroVqclpt+t
AlYEjB3thdONGc7hgMxT9WaC6JfZZ3310JNqnm+HiUae0s6kP2A0BASExOrb0o1sLftS2ukae0zX
ZnCldMiD0QZVsJ9kUnRfjYVSObo1lbHbj1LXBegk9Dakt9r2sbK06KG2cgygjpReZIRad22Lq8/X
5bqmbk/rKrQnSx2gW5EpeEQMElQOEmWuf5FKjg6QfsHEkh4Z2I3ErrTHespi1WsKS/YttdODtbXi
n+Vc0+rY5n1yjJT0piyl1jHyWrMdrc8bqIE1iu6rnd2BlSQbU7CsqEr5wyjkB9paP+J1rWfHTI3y
DRcpk1hKYzUksbFQLx+sOcy0mkTBEht62K5pRcFZbRoX1mQpHojcCp+Whg1ZM4vEP2soOODZhdCo
OWXal8gmGqLYXj3XeuOmk05aL1nH+WK0SFm4yjJWlySpE8ujczGHYGGU0ivadRheQQ/uaRoLvPqt
oa1ajIRKlnWAqmqiHiZJHr+nsyEb91KH6cqAxpDZorpMqVuoSXkEukO7nRYQxzogt7CuMi22L0C4
0YRVF5EQmyjXQZVrM34mkWm0uKMZIe0fZugk5FmJLmOpWVKGh/gEBjTdzH0ZQFSvHo3uOp/nsvHG
eZmeJjobT0kC+Xh/KLOuc4eVEW44kzFo849KkxZw+ZhkQh9H0ayHKErGY2SWiuElc5IocAB5uV6s
ornNrc44AjAiW06H1BbjxGoNEFNfqJVTFOWcutSctDpYq2xZj52cym5b1bLhlYqyXkiG2txFUa2m
TpsY3d0Yy6XkLmmqXDRLYRq3tVVGY0BootKreYUAG0Kt3vyau1W6tCH3Mx91NZfkMIlU9YH2tXKl
l6T4VqxmNTyUK+nfulzVvyu42n5IejyGBsb6c4euS/04ZCtZgnGaMIWk0UqunShLCOps09I5c7Ou
150sSaujdkPSXFBiDZMDWKlueqlZNeVDoeW97tV0WirfAtLptjMHCVP8Uat0bqnFBBzPETRzanOG
Huo82ksQKfgNflPrKbwxbuh1NkKc+wI6NGgxVQadOhcSssVhzms7QqWPai4tqPastKphu11Wzc+T
MpS1M9NkfdbbHK0WzIMBk57k1UOydq19UBZqXKgp6V/LxtByTy5BGgZ4mX6dDIt1XNpq7J1alucr
+v9Iu7IduXFl+UUCRO161Vaq6n1xu+0Xobvt0b7v+vob9OCMVWze4hkfYDAvDTiLVDKZzIyMkCtJ
DpSxqY9RholEqE/p+lvbF9X6bSjG3EQdR0UrItGr5hQpBZKPadHhin3yXYvixtOXcnyKYggs62NT
3K9FsRBnjMes8JWBoM5WKsuhB+72LS5idFbjhrwb8SydjDJRX9NFMXpPn+XlqS6J6pXd1sUeGdvk
vlt66VsSQSjOMTH2rzpypZiejvNeRVsQabK3YO4KxGul01MHNVPN9MlW6uChHpblZCGfaL0iUuWw
NppuDGZdViZPbeep87I+mtWjPHd251hFbaDHO07r4paTAsZFs5HlCWfJ1lMHg4WF/DroRWu6Yy63
noxZitLpIn2sD5JcGt60RtpTG3VaEMVtgqNK9IORVvJD1euz2yfd7NtjHF3VOVRpnLzr0tsla+k8
HNAWaawjBreblBzsWRr9Wl0I6DKN3vIWq2t7PyumNnIXA+zXQbe2c0g2TX4kndWUbqtFiWiMjneR
gWgbLHYyAQMbi5DrshFDZrWExjP5Ntf1VTGj7d0Lk3R6wbPvAl23MJetGxZYDpiyDBQfK2DM0jFc
ApDZXW8QUG1d62fmJd4YjNeRY4QrFBQdEIwI4ARcBIMBpQs6KQgWe1bbUFUXIyt7dHf/g9qE3Kis
YnTEcijaZg6bL9Of8HDsbTL5TpksuaSDrBJe3ztx8rUdj0sFbtvJEDzoeJ/PUDVK6YXqMihizh90
clVFfZsBMVUNoBPH7HeTepJII5yXju6NMFmIZi1wPC1DZ0W6I+nRXgV5OxdzvTfA5LtWNnfwzoaq
1yjA8m5XTUiJs9ZQVIzkJr57S0ziu0SQBN0MjNRbN9FDGm5hCknu9EiFVijPRi3I4Hh5794c4wfT
CI24iJho8ZIutOL5hIkioAyWq9ro/iSn39tiHlrLUnSFPeArAdgdyLlDMMHZe+M19BQ82Vmvyq+X
HxECr2An84y5VvVJbZOTMn5ZwcvXCvo39FOwIWO3HnYcby4ic8yyHF63dc5CJi9DeC2zwYnn4Zh2
/1IX7Vf5bG+OiVCzjMi7ktQ6LupLlGSOmrwuscjRRXvGvE/Uvo0lJcI3Kq5Xd/MQ+b907xOG2CCM
dt2cihv9+X/7SPQH7Qo+tjopuWElFO//ZS2+lavgxSVwcJa5GINrulIYBXpQOnHrOH6ukuw6z+oY
HJSLINZx8SaYOtF+zWaARoFpJbQ1xmUhq0JpcrZAfrGD9GF6x2sCJFzELT9SL3oUhT5OwABhCXgb
dKJrBvg1mFGeKm0Uu5/BJ4jM/JnSYYEF0jWefpFEedWNqIn92UFgDtU/3dbAzqOwaHJ5szJlMzdg
D9r3vH2dvvxbd8A/j8IpnjUEgHWWoplAhXAjK0iviPmuRjPUngS37Wd/gAEQhKg2BAbB88IEoRE0
00i0W9BcRac5/RmBOjbDO5OIAHyfg8OZHRYkGI35upr4/wnKwk5uBWP30ciP0qj6QqFY7if5vSSW
KEwB3joqNQD8O1AmaLedKDf6nBqdL4UJPBjE3OwJ74pwzdu4dgvJHENpGerQMFflWku1lxHEG9/m
VhIlD5zUiMojU84cSwVglhXNGqaBABSLOhMglkdo4L1VT+kNlNy+L6vTH5UQZRrBpcG56s9NMquN
5Vlb+xzVWpk8x5DQ6tLaMauwaO4t85GuvH+36/d/7/UUK2ajMIQ4z06f5Cm4NjrKPqT29fcONfxy
Np4um/ich2FZqmXTSidRP7E1q3azLUulgOiqyjwwTgOAechFuTrvcO2N0L/vgjnqtY1alVhHDLZW
Ky/oE8k3pMmxN/fycng+j2cxZatBvdRmRSYKo+1ajTJC9WbjmOrklP8ejIQN21mgB3y3Fj1SSQ1u
MLheGn81pzUogMP93xbBJF+1IS9JlKPD3ssoamAkLBdEU+75MU0KNTcsypzBXOeD3seWpEK2UtGd
Gr0H674LU9zlkQOiokCBwo+o7siLe3uLzH0e01Oc6qUedtN8NOTSK0rZxYiTozbdoUQadnkLOZgg
DXxCCqD0Ns4N9IvOPxP0MeskNyXQqof6R3ck4RRqXqyA3qcMYk/619kEtWZTfQLFBg8Jc9mWbacn
Y6Ujqms/pNpN6jsZtTFNNI7G825g3CxowMmqicvqfFGdGW8tbnUALkiCp3bug/JVkKtwGAWxlJ0N
ZuNio1lLPcJS5FP3TKnoerc96CHVdewD6UZDS6cEF912gzLgQdTY4UWjvXH6993hahfgkLQaZF0Z
2Eqlx7o/RZLgZSPaQyYWTbKCYeAVL5vM6IHST520CQW+Rz/D+QNAw0ydRQwLRKQGsCPnq7BRvu6r
JtHRS9QD6R30NxSSM38owXBoZUd7FyG46G9mDGoQoaNkoBDuA2v7uUHVJkki13F6Wlo80q7iLXHH
H+MUCXyDc4bPzDBxaUvyJNXGzjhC+1BxarsJq2z+mdbxnQT+OscQSnCK1sUkZQ1qPJASkO2jLOeB
MalOh+YYfPOgiObuBEtjh9MKeQQRYqZaxwJ0j4pUAsfxKkuaJw9hrwqAOFxbioHMhbbL0fU7/1ro
F1itVeJrtc3mrJrlNp3ipNHDlm3XhiDScw4UWGLpy8OybHgIc5rXZILkOgR9jlF1mDMgwmuI+8n+
v3d4pOW4cEHDBMiByuRGugQCDehW4Nb1Z1/1Cm97t+7jw+JSj49zV/S44e7gzh4TB+UcU5KotYJX
vx9xiRyL7XapXtatdTMR4SgnXJwtjdnAaJCzxUqJdWySL23yESuuYO+4Pk7HAeAQv3zi3BvqCHql
8TaZECSWUUKqT2hypV+s5650/lZP0SJ3lB39WAvCFHdlqNij5YxMQLfZ09zhtQZK/z5MVVAimk+Q
hru8NJ7vgX9aAygAFXud5VDNpmaCYiWeOmtTu3p9soGrQfPoshHO21qDmomt0Lfurynt8/1TIrVF
EwS+MLyC8AYj9ZRhR/Ibf1idwUL7yyHAIOhH0VXF2z5NtkDZBzF6EzXTc7tFpqXIOgAvjWb9tV2y
B/RBDoK1cS4ScFn/tsF8oinOc3UmKJIqD3SGDaRYEkb21YfkVgsyvziI0hjumghWZNCcyWSzZ6oT
rKPhlZ3qDQMw0/O8ff2TFe0sMLummYk6RTKIPzIAvVbNiY7r7HyMHkiz3ep7fDeJlCnoFrFXI4Q4
/1kSs4Vpa0XWpJVAcazkttKNO7WSMIkOweh0UnzwB3hW2gkCPM/xkQHoaEoYOmBtdJt3WYyN96q8
YEQc2aAvQXVZe43NB8FGcm3grrdwhShUqffcxtBQVOxIp/dvrFPlFU+a5Nhu8hc5gSzNKR4qF4CY
Wqh3T7/Pp+3cmWUqWfnStBumROOTfGiurb/Gw/K1kh3zVqO87m5/7E7lnXRffxWxWvGe3xr4Ev9Z
L3PFZEYzrVsF0js6skWu1XAI56A/TjciVjDOJAgM7Swxl8taTCq0dlBq0kHv198qnQNt5wDVM38c
nfxafqUbXJ1Sr3xXny9/Va6z6pgMM3T01ZFrnX9Uso16FVkQk9DJz3x5S6OX2j6sptPpAGwZgjI1
97DrBpjyKUE/3mbnxha5N+Q4hzrAhJwbmTAGIZNCVPrkGkGHTrFwXaN4x3y2IpWNpWjAZGQBNm0s
GEoVeQbv/sSvV/HPQ3MKj73zZUBRL+vQqoxPpM3uxwTBfqyekzlFMaMW1Ai5i7FkSFiiKKxC4vfc
VNGqUY8yp3Sso9txPiWboMrOPdMgwYU0yi/pLLrUXdzo16FS0OzOQE5fB6ACX+bNmavvl32MA7eF
e++sMCE4tsDEkKZI1iBM266OeYcGLVAmAGaDNvMpKT3LRn+REiXEnmgMjld4ODPOhOOq14plGFSA
wA9qAFL14zp4yvPf8T/3rMdudv+94sz5ehk/t6q6l03ajin6JUgnD2SXTlFdDWv6J6nIbmdZ9qyx
auKuoLJZAMHmQXpb37YPBNSgltd6WXOP4Q/3vxDw4Ybk399TYYLG2laxGg140JLOX09G59Ae9XKl
/UhVN3qCvDCuVtkRQ6f5p+Efb2WLk00023NV4waq7NJTiDQ7fWyIcL/8aAzVJwXcO7JO2HsOJZ5q
KXvUwoaPkaqRGhBag3jyCTXXm+2xvqYkikiQXcvExO7lk8I7jjratwhflPydZSEe8MCQksGwjpv8
UlZoDA2J14pKo7xd3Buhf9+deZzDDNhm4OyjjHzPtekhkjr/8jo48zMaulkEGjC0agSM4bkNo5Qq
qcrA0ZWoGFbQAGBIFxf9Y1A/FX7kFG9U7VQs6c2LzHuzTGS257GODWC1jqoCJaIVpC8JxiWK2C36
N8EKeWdgb4q5s9t1JP0Ikbxj/KKd7GC7Kt353riXHrur4VQe0UcO9cpV0Ry9F1ime8cmRHvLzPez
zFkFvf4MNdwjWMRvahesL9DrwpELW0Hlir9IFP/oc00GCOj8M5KhL2V1AXSzkaBtmH1NutiN+jt9
LK8VTZAccL8d3oZIuBTceGwJq6LaRdkAOHyl/NV13xr5S7o95dWDYPfod/m0exAnMqF8AK7hT5ly
W6uSZGJep/0rubcVaIaDmzqc3MVdvbr3SqGaDfcCQtfpH4v00O/OWyRj3G/asIlk+io9LQiVAG/c
T8sdVSCEgJwMJI+oN8orRmt7o8zFPkXZgBwLXCTyw9J5HWWbBwX3vAZ/6y+IpIm4H2+3RuaGL9So
1bOtB7lL9N0Gq0HxWjQfav5x+eOJrDBXud4vWypL2Ek76w/NeLtZk2vmT8QQhGFuwoLoC0JRUwFA
nr1oCFBztmTAkHbTEa9e/e7aDLYQ2vIf5Hv7qhCP6mBSjSfROBl3iTvLTFhRItKrY4yETE2+JHKQ
LB9p900XVfW553pnhQkhQwT4XbIihEjL1boelshfXvKnRRGED+E+Mq5v17VS2eMoHekYpflKvCNQ
gw/5IYIaGHE3/zS42XcRik20hfTvu/M2mZIx9hUWZ5WDM0Lq+pnUrl1/ueyLPLSDtvcRxuWJli6R
TgPJ7C7ecMyh4aZkDtIFxz4MB3N2RGOwdLM+Ra7dR2O8Xynnto9WG831xXxTwUtD7PSjNJ8F6xKZ
YZLXFmNxs9Wh0a18lzFuCBLR1p2uqq/y6EAScvMp8HC+EgUsvlXDQKfTRg+N1Yux1lGtRjr6CmQ+
Hp73VZs70yy4YuhP/7yDv40wntHJ8AukK+ArPcQhKClDDPPiW4k4+3hvat1EiQ7CoYB12MwOLo0p
Lam9YQdjEAP3xXJo6+ganGJw/km6K6P656CIup38a+Y/VlGWZJ6KWiyVyayv0hGPrBJDVyAKDiov
u5Mzx0qAtneqt/peCUWn7eJiYZbJ9LJZiTUqCXgcesnb7Hdz0NyuvpezoGlfEunnZe/kuslukUxC
Mpl5pY+JpB3Xor9CpzlIS9mPh0F0AdAw+8lTdnaYMJxZed83NaBM5tMKjYctLA/WNTktvuJgaFNY
GOc65s4cE4/nSlvnEdJ+J3u61bawwWyt3R6aKnPk6F2H+qzWi1Yo2kn6912UBPaosKQaZ8GEc9wo
pzi0rwqPJgnaB2bOF7RcE190u9F1XNpW5gBGzVDGI8EkcT9rXjbhemu8yw4issBE5VhRh9EucXOj
kZc5tjZ7aVQKckjR1rGBuLBiUxlADjOqc+V1gxQMy7a4SbcG/9timECSGVVHNWWRhqzKl0Izrisi
YlPjNjP+CVYErLPnfmAVSyY1Fc6vdNVdN/ftCTjzJ+UekxrlNXEV0M9YmRDry09Pfzv8p7JjEieJ
lMJqcowOqreE8pFCQejpKoTSpwKf+PVjdq5uj1pNlByjiH32tU7CuRDUtwQh8FemsPv3t6ZXoOeA
rlOCekgWe6Whu7r1tc9Gz+5ORtMLfFz4zeiCdwazOdFyqlHwq6RlhuOX7ev0jkcvbrP+RxkUN8Yt
yLgv+6LA6X/9pp3NSVd7M25Re8GMS7i11i221YuG+umyGf5eotgJbWgNyBbmOgG9qDwSAOhPHRlt
8Oh17lpkP6Suddd6QulwNv/qsj87Z7+NMreK1oH0k6wAi7XR10l7jURlHRrWPoU9SwZeR7cVsCEy
Qansyy3rNQyOWFbhFdWzBK3F+tu8iZjY+HbwfkbpCNvHfiMAISegL4Gsi+3lTo1J5TVlth3nbf2+
2fX4evlT8dwQcyompoexKmCMmTg4W3m2QZCUIrTVj/jxV7PQ/UhTp+rQSJY9JUT5Q9RD5uU5Z1aZ
oAgSymo209lE6FiA3m97R3pfcpQfMZ3p5/d6HNRPuqDmwnH+vU2W5iw2wSedSnSliPXrlVm/1KKU
gxOk0IFB5xptER3dNcbxQXKbqyZm1eCDsUta1RkFJ4vXzzqzwHh5VEyjoedqcYrUyB362YmSkDQP
EYYC8zgg1kvT1wdTNLDCWRegi799krnyVSWO1DxFMpxJWuU0pvmlLkQIZ87nObPBnK+4AZR6m2BD
bTM/1ZNbCYnn1I/+ZYcXHS/W3wtMzFWUayyxJj8tR9/GAKsxOKWtBpct8b7V2YoYJ++WtiERylfH
KX60Kj8eARqb34b1xTSflx6swNnH0vy8bFSwi2wvwczNyiKUx1FuLc9QmnAdlEOypcfLZuhP/xQM
bchl6xj/B3qMcYi1z+pZWXH1r1Zb/zWQqHXquUhvlij6qs214RVb9SLZVuMaap4Lrk7eJ0RxHYAh
Wl5XVCbb0dR8HgdI5B2X/LrOPvrhNcsPaSeoe/B83pABoMb0nopWObPEAf3+1sBCT3kWKunHkgi6
djzEJJrwAE9DJtNEX5BxD71J5yIB+y+KmKtfefVtBkh6GoJE5GBBZBoqAclb8TYfZScOCldYPuLF
4L19dp5JbwwwuCUosfR4IFHG89iPGgfDwK1Hn0jKu30vAorwvhxwmthScCYqQDme5zxgD6zjsejs
ozGUjrUeerSd+sE3F8He8r4dvBM4ZSKbeLwzURKD4UWm28sUAqKeHNQlIofOVkQYEZEV5n3ZLnJN
zAiQ7rh9aaTrViTBSCMee8hs9JGgaKmjVc1KqDZSVTfSYuYnyqC7fTfRRAJ41O+SwWmNw+UDzfMG
NAdQbibohcsW+2nSniRzbsGY8p0iyvQAhHBB6mpP0s3iD2hAip6RvBYdLKIpgbsSEskskEC3O7Pt
VSRU1TWeD3icg92I0nwdO98+FOA2Uo/6L/ImUSbHiZF7wyzjDMRUx8zc8GqOptFJpIdtSF1rENwz
XCOAaSpQqIUWB4vWbCJQRHWzuYSEZKEUf9ONzJXm98tfjeMhurwzwlxmfd7pJLH14lRHDfpk6ujY
YKNNBlSd63e1eLlsjVcJhjkwzANmQFWt6Zp3z4eua0AHPqG2QQgwLopb+skTMER35cHE+OVp8wsf
/evqv2ga8xf62zITODToWyggbNBDiO28gX27vVFWsDxTpWRkO6UamNPUFs7l9XKiFa4XPGB+TbpY
rAQ0KlJbq+eo1caD4eVWd9KnI/TwNjDgXDbETcIxHEIlVXD4ELPONzaOpAr85A1utDv9bn1bb+oD
8G3jt/S4BtsblQMtDpUofHE/594q4z1pNllLLUtGCCKpt+6V9D4gYYHkt55WuPZ3KQEO9+8WrwjP
wbv7AFZSkDpouFqB/j1fsNZodQbyIhPisk3q2KHlq051NIP0e/xF9eqDjZFDCG9YKQZLUi8ORJza
vNqFLps6wZNHwSWh0di+c2Vz7OMc+FYM23oY5YVIA/RFgtGj1Dm2J+J+5bUZzqwxB2eZy3IqSyOC
MJuyQkt3OxbeFDaAJIyOBqxz9lM0rMxhBtLOTLInxrJTo1ARGkgvP8aoxLvJVpXOVCWrV8Xy4ilq
3YD2Qp682gbwv1SV+wQjSoHAtelVy1xiZ7+Dce0BL6JSAkVR+DdyJwmU+/UuhaIfoErg+hWcJG6c
2H1WxqXlTE6Wqo3y09bUdzaID5TZuNlS41FTUEzJ40kA2eSe3L0fMUmcDXH6tU2U5GTc0A8LaJKn
qUBUjh7Fz3Q30OI7/K/O+wlQhvnIRE7gvBiJMw4DppTM2+pK1yFerIS2J0JCca8yxCUV7W/FBBrk
/KwUg1ZGStoWYMT9qdSHpTm0wmyUF2vlnQ3m5ZxaeExrUF84pal8S3LNHarsSpfAD68qguSQh2sB
qvD3epjsMOlL28otOAmCz3XxQ3lr3fiBxE4fkJP5l+7mQbYg5/6D1h/MIhPQTQ3Kfiz7XEPSuCdW
UQBrVThd70UoeGhCpC2NnJ/O284K45BoCKxVUyY49xgNeNZc4tQHpHGQtLbBMDpgccJEjpMH7xfG
vsfSHpENLbkESH0Hst1e+zM+6Y/K8WNzVXe8A3pHSGvBPee4mEF6hkEELJdxyRXwGbVq1XB+WN3h
GhAat1DcDBAv3a9etNcknA514oBfwLscz7h+ausmhi4MiyjsyEomTaUhDVFxylYQ9eQWCLcwL1Bv
7pj6ly3xl/jbEnNFblY/S0ZRFie5Xp1sAH+Xn6OaSmLoGteCVf0C+33ymt2ymP1sOzte4shawix1
APV6wKUsg6+hPWmt0x4Mr/HT4wytkDewut4qHvmCK/l4eb3cKxnioaADBR2AiSHc82/aAJeEJiS4
7AZcyQamB8GSdZ8fjUAOC1cEmeZeyXtrzIrrZO4SadXhtIPbHKk6lOSSB+MItqaT7P0JgZ6GPOP3
6pgUgAxtKuuVgQmG6s5Mg7n8RoigYsHzzb0J+vddToMMORqyhVbAc+u06t5aFYjUj6R5vPylePfB
3g5zpZfgbpNlpYyOM2l9SZGdtoMAyr8HTZ/tF3OTa306deUCZIYMRjOZUvyuQoVt0UKYWLks8Vgu
E3wAXFZHDQjR/gCQiSvfGVQ63utuxODGy15uferw460o1VqsY+YSdW88oAJoHC8PSIe8NST3QgFb
7mWHLBdKjYTgEmVzhVTdZGtJWkwNAr0DiYrinupQmo9T7FAekSxsHrKHyBdBQbiJEeZnML9lg9uX
6Mz3W/W+GUYlNY/da3prBvWpwGjQvXlbgPyFuNlVPECUQPSy51oF3heEqBaQ/TY7nAZWNqXqk7Q4
LYbxMW/RKUYKoWTkaobA1JJjkkySZd+w3yLoSs8Yua6I8c3W2xe7wpRGWQyq4A3Jf2TtXjpMnCn1
TVPn2dDDeHWWgGKsR7zuJH/C2LwWLCd6R3Zu4ovAfNwAt39iMQEnnyYSNRqGwEBYmL6BWheoeU31
rKf5uvBTPCi3H/8+LOwNMuHHarQpMgt01BsjcvT81VBiRxURjdHtYi+qvREm9mxabkMOYULFIx28
7VntRNOHvCCqYNIKPBCYP1RZ0YCkbBMouubmsayuctIeEoAE4xY8j6PgqcI9mXtLzFKUwpp08Guo
Ya3j7Su9AqUOjPUpQf3EXR41Jy4Ds6Dv30CIPubt4t40cziHAmoMqUQKUGfV/hLEV2oouamLKSVg
kP8bRCSNpOxn2xtkIi1aA0W02E0B8YfuSDmr1YMWYH2CHELw8VjU/4zGWDOq6J1mZP0Lg3a+Udc9
mDwHL45S0YwSt2QKBkEFdIIomn6qZjdFl2hoOtOqDZ0HBMiuRqoUgzC2gsiv9itvWf6giYmxVQJY
voF3rs68Xdq4VzI7BsTOkqaDkvaODK4KHSSpl88yN5Du7TDJWFWpq5qtSAjX03JtXjWJk4B71EGL
FkWh6GqEVIhnHrdvl81y89C9WSZaNtKECtla02rBcKyeltD2q3BxAQA6US4EtApOqk+llJJjdcwT
RxXEMJ6fojeBohSdz8VA3XkK1SWFFG15XJyKe3IFuc6X1C+ysENXev6TV+jeFHP802k1GlKj4K4B
xwiOzC1UHwfwDvuLv17XXocxKvBiEhCdCK4k3uHfG2YOv5nqUlJHSXoaksfe7JyUvF/+iry0SlVB
s6RTjhgw4p5v4lLKdQe5RqQcy4Oy3Wv5Tbt6l01wb7edDbbPmZQYMFozfKj5ZBz0ID3liF80oaF6
D2JENzdYg+FLBfEkXn7oWTBrMqZtTVILgg++LEPARvHTB1qmlI/25OkPES32uKgCPQrWyf1YO7vM
x7KbZSZzoxhhcjStg/xCY6dCAOvKbrfCWSHrVLkigi7+4Ue1h878yBiQZ1IHyUzJMCZpelLvDOqc
IdUokV7S69mLHDjmnflsCphw6DrYCwIt0H9MMgevLss0G3QIl0MdKwW/RYZpu8y6J9ur1QW9SNOG
t6saTreKxBQVcLai1XR9H5WkMI91kt7UeGOrSSrwUN4h2JtgClpKCTpwa4mNcLAiUBl/LVbJGYVC
87x4tbfCXAdzWyq5roz6QTtEJ3AZhPohCwGa9wVuyPs8yIZMDXhoGbkR4/5T081WtqI8R8eoJSdx
s8QpvyceRulsp3CIS6tm9r16X9xkwj4F71bfG2fOQN02aY6ReWp8dUmQuPoVnWQ6dlcR1ju9UB0U
0HZpIk4jrpeg5knhXqb8ie2qjvsli3FTHLdKdUul/LbmQklReo+yfq/tbNDfsHuzQ+arJZNZV1gb
CfTr3JdiZ02vNGiOy17jju/J8Ccla6q4Qls/eKmzujkRwNdKVeNhkF3Ht2mYnqwjlJyvKamkD3YI
9y9hPOEtcm+RiSc5kdo0lSb6BkWzBW/eDC/AryVKO2toN+AoEUkqc1OzvUUmnGjRbNi5qRWUqIwq
nEferDrptfZMH58WzG5PvejJy3MXjPRhIAtNX7x8mWuvtGNwe9i40Il1pyZfN5HgqODfZ4PWpIDS
IzYzVHaX2qtmYJVFiCVeNNEV6KL8Xer/Jdq8c0YTROFmaRVSSIcSCagSBp92FESjFbzQuDfDnOdJ
m1qMACzFybS2QzFmhxLs1NIfZDl7I8zXSFfMtBZmWZ56+aGuv6QiKC33ktwZYOEzcdysebk0aqgc
Sie+1QM1xNyQp9z9fY7EE9v87w+o5t/XFpvyjH1ftZh4xuA06Lr0YrmWZDMQxHleqMX3/8cGc2vF
k1wOrTFrIZ2H0gMI9XlZ0MmO7RfO6GUh1SiT7hVR10K0NOYa0+cBAie9hdaI/FwmH4sIW/j/fKzf
62KeM9sIiYSyg1BBcV2+KdA3tB1Me51sH8wFfRBPSBtL9CNF9SjRdtJ17w5Ug9nErTLy4tQoBXE2
eXqLav1Zp5IAxSD4dvQKZm+S/adjgmyDySRMYnRqOA4StI/VB9IWL2bcefWY+FsuIjYVLY3+fbe0
uTTacYJSwImoftadpvjbFj+Y66vAIXmJByigNACukXbLBuMZeM9XqxYPxQncZ94KWRSpm/xxyFC9
a8F0tUFaQ5+cOK5uI2iSaJs3L5VXbcZxNtCMKqNrkoM3Mqvu9cQQpKzcNwilDKUjuqiuslMXwzqM
E/gL0IQ6jYUTnciV5AIniMKe7GV4pYoGublxcwfVZrYcCiyoRDXAdq7zTYLpsMh87syXyxvOPYk7
G0yiNyRaO+M/89hAkbC2Fb9vVO+yCW4JfF/DY+I/pFtX0vZASfc+9o3O5Obu5MqvRvBfPd142YdB
xQkgFEhAycC4UDNZGmgMgISAVqxBpQLRoTzkbqEFQLknt5TZU0SsyLtIkSRjVkCGW+Apen444kaP
5WLu5lAFOuC5LtruJY4W7XpQxrs1L8Yfc2xAYsfqUIk3U1tQI+J9w711ZsHgrTLt0UQ0nbXG1aBF
vYi6oFzX35tg4mlW5WqqKjiWKC5rkW/gnoh9sOZWbp065C+UtA+iPeVFgr1JJpYmGYnAVwivsZdA
Xk20zq+hNeAl5VcJFxSJg8teKtpEJpxOqV1jmDXGbUu1c6Buc4waSZCK8w70fknMgV4yQ5tNvUcZ
tlvdZfyZof0g26LjJloJc6SrsenkuM8h0pO2oAvX9elmnuv5Me3q3imyGE96Mr6NVn0s7fxp1qXb
2S5vlUx/1a31Y8KOX95Z0aqZ4z/3aj50BDubbOZhkdIHUjWtM28fl81w8aUmclm83FCxtzUmA+wz
0kOGZTLDHq+OJpB9/bq+NQD1knwI05iHyk++x68Ynz8Key8UEcPexTvTbNNtAL15ihxXRRkTk6dO
e2P7+oH4+Z3wYc679feWmEhjKwP0l2I8dCjrGNUSIe/WcRiD9Do/zt50iIPR9rTHyBcpfXCj+N4y
E2XmultiWUOUAQ5zeY0OTRD7BvIagMehY/tH6BkTTGCUZBjdTLYCMW7JMPRUCyFXNcdUlJPVWW6r
l0eB1/Bui70dxjs3dZvlrjXp5YRuqRnEp/TQB4troSFcPPwXJB/c44kRA9wT0ArCfNn5XSHP+kb6
tbVC42YJ2lvowIEyOXWzF5pGQKBayE7BdRmDAq8xYIbyBfPhBj0apLavitMKaPHt2GrDExkb+X0y
G1RyZtLcSfogKuJwb0RwxqmglAU3EltSbNpZys0a2zqMWey0kFPvms3D9MN1Nqx+qf9YKkghCSXV
uZu7M8tEWC2PQVfa1PaxbaarJt2caRKRonNNWOjbW5hG+Uy2b7aLukhyCuC8dK3134ZJ5JH0N34K
JhZo/cDpaaugszp3EEje1Vu2FmooH6Sn+la/Sp6ywUlvWg9agr+YZ4LxikDh63D5KPAX9tsuE1pW
O98G0AnhJCCzb1p5dTSbCFIV0doYX6zBmri2GmoaqUzuCrCUu6pdm6euUo9V1f+4vCB+1rLbSSZr
qeJMme0a9+0QZEVAQ1YSmCDYBvyVPmwrMIIJLNLff+nb0T3evZKMqE3rXB0LwIxlV/Yp9ELyo8A+
UGsiBJXogzEpCwS+N8nILeDVN6rUayTZIyY/a8EucvOw3SYyR2oxNq2BMp0aFkATrEN6bayWh27h
i5wbvrlJh2zNWsE+cleGhqeiqJSwkS1ZgrR0xWQZJM0gJeT1K3FVIcsNN+7vTDCbR6R16psU5Zwp
WH3oBGJwAz342Ytd9Wd1qIUsCtwSJSUX+c+amH3UtzUl8qykuLntO3pzyzUoWgDuCxSvfCJfJKEE
PDfx2llkEsFkKhpQSc8I/PbsaOMjiCPdqAwELi/aSOY+UzZ9aocI4GT5sASzT67Tk+lrANcciS+j
cyuq9XJDyG5VTJo3oTNvVhCdP6lx4WWtR+Rv5jY6ai1YmGD3WJRrK/X2UFfWCN7T6l6DaKljr7G/
yNrgCHaQZwmNN1ToFcg6Yyb7PGhsbVbGlj4Y2D+kIIoPlBhSgjGorsiB0hLlT8D1hZeN8k7Y3ibj
G0auDtJAMBy9GO/59KSI+Ap59//+32e8wtLruFolPBiRBSxeA1VdqVV8IPTDEcCMqZ9aJ9aNk1Qq
3uWFiTaTcY++yqZ+mWQrTCy9gBBOE+am/RzPm8AOt0O8WyGLPRkJVKC2HtUglBgfVbC1UcrJyBuc
9QMfDSie7UZcE+Zm4aiNAqugAEsIRrNzX8HwUluqFU5bcd2+0FLKELaFm7zghgmqg3C+gr+b/5hj
HzZlSvJ4tNGKW4e3bnK7EeKyjf4H0X63Jp1JPCZFTjO5gf9H/0falTW3jTPbX4Qq7ssrSZGiLFve
l7ywkozDfd/56++B882IgRnhTuZtalKlNsBGo9Hd55zmqRLfJG7tftvZz6tgso5IqOS8b2TdV5Zw
V2W5D1oATrTYNgGtFUNEGQh411+/SzEXM9LgWtnn3ZOquOUU8qLEVpylP/63Bfrvq9QCTEO50IHm
FCiGzJdddW+GVnEV+/FtaIOD1xW4Fum+r5MZjBtROmYRXXNThEAcs6ZcTGNobmvEH22azEQAa2L8
Ae/owiOc7ft0O7K2mNUZoSCJUzElvnzCfAVk6AwneWlKMOIOuwJCmdNoLQXH79iHEWuTftPVjjaL
mJmoKBu+Jh3G7EaKvszNtTnedREn6+Wujh6zlaUckuRmpREKvTYf+meqDUvHm6RT9PX/B7Zl3ZFd
GnOlhFWpVw1mOkAjcodhEjlOOO5If+CSbzD3h14ERZerGeYYhcjqFM3qotGSQRCl5veXA/qnXs7H
WkRABGQIk2hg8P518/RJEYigFalPCgulOQmo4fZ6upIeIzyZTU9GmaV44pV0NjdwZZSJSXXbZUtJ
msif28wqxXcu7QsbWdlVMYfLHPqpSE0gvdtlNp2cJFdNo3wjZOBc9J/uKdYQc7KWwKhBTjyALdzJ
/MUx0R1HAd5TnNYpffKhC9vvF57Hs/c/a5U5W4Ea4Zk3gTQMvZId4DroyIfg7hOeolPsDYfySKGm
xSG5i94n3rn+jcdgTBNoekx9KsyS625O+2XBcYOSTQOig8jR/EG3Fg+K5BAHx+S9ctNeDW+XHXXb
Zc5WmSWXYRXnqSJiRqvrbR3o5C7jfcvtXT2bYOIIyAL10RBIjOmRycnvKY41uMXL1tHt9rtiWsUN
5WNvX4gLgjjpXyI0fn7Ss3EmpsRRmGt4UIDlKW0fUYN5D3qFE5F5W8hElSjTq9SIpPSgpb7Z3RjF
6+VP9Cl9YtfApKVLqte1mKUxqn2UIjBxl8TuLNrBpzhgXDIce7wFMemagWQjFAM80dvdUloZ5CBx
FLoX0y6h2Q59EdxthVfz2usfJaJP0RlKS/87AGzalsZJVnfg0PcFT7bGH5MTX8kv8gfuOberK0uq
nfBxdshB+RbV/InTTyAIZpvZjE6vqjTtUPc/DLI97zS7ACjQBtEqhLJcvAqvEK9PoZ1Y5JaHg94O
q+eVM2E1jIaonwKQnDS1LwL1YDxIMS9X2cwbVrvLhBdRK+MknlGaTtpdBLI9QOhwJ1FAGfoMy2wP
u/FIOZsb5GW8mo/ECQEsEnKc4jQa+xASKphAX5zCTU7dlfY22OkucaWnECoCIci89sM32mQFmAHt
znnfT8cKWvBJarUv2u6yk2+mAqvtYIKSUWfoR2Q6yLmTwxxrlgrxeSlwjPnhsp3tLGpliAlAfWl2
WVbAUDnbpLfGnWRXJzqC34kHDbh6eoR58k2/uT4x5IVesiwD3PRr9pEs0dIQocyBUjTuqnAX36tX
8RfDiV7Q+VTg3h+fmT9Ksu3IZ7tMKAzNGgwRStn6U405xJtMgtgLbzJ825fONphoWDRGFypdUkDD
McbUb7Of6enc81hu6c98jkZnM0wQrAtxEqB4kftJf5ik1qpI5ZLyVqsObSlAp4/Tb/zN9f+3PcSC
Xz+ZMgWZEgnKCLI5w5MH2/yGKixUrZfD7PbQ43ERF67/9dDjz5h3tspkjKk8oIO8gGhstNXvKP16
ua34LTSr6N2S2fpfl0/DdhA6m2MCHbq8SQ/iQJDaBLezcqNCFloJvSj5lmuc/dy8wzDniGIHBkUg
R/jrdmoCIIwQFEUCOShupYNAcvAur2X7Woa+ECaNNSBN2WZfQGJdJb0Aitld4FGQpBF76o5yRuCp
eQwrTsTaXtHZHOP3uqknNeJIdADdvux0bVS4kRIZf3T5r1bFblwNAbO6QDaDIerS6kER7FOSpdAL
Jlcqrem58woub+qmX5yNskNKo6xPU2TWub9ouQNCIn80+kPcxI9BCox3rHAuQ85WspywoBxpJlmj
2I9Is8BNZM/T98vOsXm9rBbEODpJdL0s65L4zXSTQrEGupFQ94w1/7IZ+jE+BSkZbg6ZPuBmZeZS
7yZh0QIpwrDVQQZOd9iLHlWl5E21bH6elRm6n6tKgF4MebGUE2Jh4wzZfNsqdlJN0JAnVpB2HOr0
za1bGWNu5l5o1LYOSsy0SMg88+M84ums/mWO5R+5+soSc0uOvaG2OWBGB12FGJoQu01R2DMoWKbM
tJZ88DD7cjWklZulzT4Se7soijcNrCJNZ3z7kw/5QeQEqp9PZLRDHkDhpRxqCGVSfhbDH128crmX
2qfm4ke8p3yEVEwMdhi/nLIpGlsgRw/5D2jWfBxtx7Tr1xonGxMRaOdwotZmRoAiJgIuRbJ8ZIYr
15HbsJmB+UfEB0G9UPYWSR7GiJcT/GZd/5hhyy3NLOmJCimSA6VlwDiwY96Enob5GZoa8IkZOKuS
mWtzGggGO0U99UXAhwtlrwcvNXEuu8T2/XLeOrY6K2GapJEiIfgYDaIjQXFtBW7r0JxxfNEfL5vj
LYkJJVGjIOPJwDeH+RVrnmyCElJfcI4czwgTSIaGaN2AUaBDo3lJ1uIgObX+Rxn3at/oH7FyuaAY
80Eb8slXQQ+CwpsF8Ag6HIv9Jjmx84P3uNkOjmfXY6IIVAC7cuxEpFCaYGvtd1I9COFxCke75PEf
8kzRf1+tLI8bnDF5Qb1Z8w3hJErVldEdJqI7DYk5n0rifSsm30hEvc0TGYO8w+viAPPtQWf5TTmg
uIjXMZhAPeW2wn1T+vVt4xk3+gHK6e+mz2Nh274OztvL5CNprBdL3iCAGEgWoRfixELrxt1sy93A
WfKHItPn6/QfWyxaopUVMYonefC1MIvKm1mV8DIM5DnJbpLFEG8pTZjui1VStI42QhLcEfQeM87L
NMaiG/RTuThzHs2yE+m52J5AMpstGPBODS+TyvA4pCZeElIsRNpeEzsyHCe081/NLALTUrEUurZL
wRgIyHBvgoYF11+sSPl1m4MLeG+OEbkx57ZF790Ypwgj8+M4PWW6GDWWmeQAp1RqCWRWS0KZF2A3
nUEB0h+UqIoAMN+vnqd1aq5KUW7sM2LaxnQdZe9KzPvUPCPMSVryNNCGTgHTCbinQFrqBLndDu9/
EOcoegg8jaD8UNjQ3SpgueuhmDhj9FhypeZO1nf/zQRzySpaGBHAuiK/nvVHtUWni8zQmBEnTsje
PBqrpTAhO+nlCE9hQfLF5EkOHknXWhpGrEQevoFG5U/HYmWHidpJIstyFs9QISWnCoONDbfVtL0S
zEeAA8YEnQUT2Pqoz4x4UkLI5SyvoOy875As7MQ92eWv+hN94KvYRY9LCrYZUMGB/rddJsZNaVAL
QVVAQFm0QCwJcoRwZ94MvatAhVH1gLdxgvvgJtgFLSfWbPo6FJQhqQl4I7iGfz1QEtgN1bpr8Hjs
vvbjY1q+Tbxpxs1NXZlgPpteR1CjiCTdnxRpH0DvwIpJhgnu6LEp47fLLs9LVthjlULuqNLamuI1
NfBzQnrLLjG/YxkWxU+23Jm1zf07X/IsXiIOw75cqir3g8yZd2CQQ+1QqazOEr5TLZFoF9xkdxHn
acIzyny0ksjRUiZtsE+UFpz2D5lmQKmKEz02fXK1MuaztRgtToKyDg9pZ34PuuJ9ir6PQed0gm6b
A1c/kwajT4cb2CUIAcgoYrAb2RFVgodCe1p/0A75wbiFktmrAWopOg3Cw2NtbuDKGLOBei2kSkx6
PHMaMLXp1pDvl5aDV9iupK2MMBuYEgEMS1Au8fWTANY0Om+i76odCmkOAODOA580cbNWuLJIl73K
y9JKbitRKIqDGDqjeCqjdNci+ouOkBJnQmX7Tw7byh5zUepZ3KToVEagPlhcuj7pNsNJAwzW4lNg
b3+z89XPFCYLYawFJR6grIfyT5vt0QS2Yt5k1ydOlY+H6SrBYK7lpBjlps/SyEe7SWms9H70oHRN
Hz1efmxdc0dF2E2v96UrQOWuoh2v3stbJnNplyqRpdaMCagyymVnDqBS0jO1fZLSIHEvf7/NE75a
K3MK0C6fOmPBWg3NIYNtCNcp2moJhqW5YZL+1OfTff54zFkwJ3OqRKOlNUoMjKJ1CNW2LrTwFkd5
Ac6C+Zva5DD80d/8ZHN17zCnoZukbCxVSHxrIQF2J0zeqjB3Lm/hBz3LJSPMEZgGqe6ibAbSIgjv
4hn4/DpymgE10QoABfIDJI3gLcY4ugnyxADak63uplAsIH0J4YKaagvZhVLdkg4z6QpgmJf/vs3C
3GoPmISmqZqsCzOwHEoYq9Ldvg6cPt4L2tGQFmdZvgTy/rJB3mXPZDI1Moy+NevEj1vAMsxDMN1O
qWQRXm67XWlZrYx5j5mkJpWe5FCEusPcrAOl9ScQJR9/wiJNh0e5snksz+ZYPoF5MKq6N3riLxKU
SfTM2A1G/KD0Py5vH88ME35ireoh+ZASP+mG8AUEA7NdQW0gsQq55D0zt1uCqzUxoUYhiTQ1RRX7
1Wvy2D1COhGTs9VV9kzuoj1e0dfcPJf+4oXTwjKZxyWy9wXRzJe8fqe66S71lhvUeLzchR6P/9/2
kok5daVMypyigKtlnrDsWgW7yMObcNxdY2KMGi7N0hpIn1U1fEgC5U5MJ1sv5R2I3HmhhucbTKjR
aqM3lwWpLdmja74AjosOrh5axrEH01D/AAADJSzm7OJ2Rr3yEiaE1KrcLY2Et0l0RMEHShfdfrzt
dkACo0zLhejxPISJHzMayVASrYkv6XZwR6hYNWTol8oOTvKu8lTOqBVvT9kokgUtEvg58dPck6Tr
cBJtU+Xxw3GMsFpaapTodZzPsR8YL+A/t5rx2OUSJ9LzjDCRY8qDQasjdAHRlP42ZMVuIOB0LkCk
eflUcW5VnX7AVY5JoV0SWvoQ7kxaWxdKS184LVOex+lMXiLraUoyvUHTyi18cIcd1Jv2TbEAZIEH
aDziIl4Y1Jk4oQ5GprdJMGNSd3GL23w37TvLvP6pzljZ2TUvG+J9Kvrvqy1U1EpCzoDERJbepe5t
JNcxr0nLux51JljM09KoglgAonBKIDhZgc9UeDOfFhASdnTS4+WyV3DioM4GCRSWQq1sIL2DqAC2
3DbchepeDu4vm+F+KzY8zFOXzFIJ7jjdjh4XByAW0JgXV0Vky3e0IaHfcrG79ORcuLRY6Z1JjQW9
DqTEN8WPCTSMYoGsfXjG8JLHi38c12DVdsKajIJQIKuZp+g6MRM/AivBhLSSs4+b+fg5qBtMtAiW
QVgM3TAw42Z40m7BxHgTfpRJ6BnTnZDjH7x1MVGjz5Il78IOYb3v7Q5Btgd4cfI4q+JZYQJHWBZq
SpYRkkze9CpCDcbRXfml+1Z+n+ziq/yTrZV3hXACosGEj3zp5aASkQIoaOInsa/yihWbZwskzRIU
5MDsxg6t1amQV5Uh4Jdbpx0eg8zV5D3u48ubt7mMlRUmKBmpOfVGNMYHrTTvlKV16zxzLpvYDuwr
G0xQIjlaBbo24UV2LX+nc80Uuw086YzpOj50e9MbVtaYmJSYgdIHRCR+b7yMJbEM49SEP/7jkpiA
lBR12RuhRPzKRBu7cqEneRN2TuqD6Oeg3o5cXMnmyQWPDnj2UHmBRMavl0dNAAJuZmQswXV+M/kU
C6E4mWU21k8pYR6wefujrQwyH60Wx1pX5gIE9gdygujQQb7vXdrQznahK3O8cPveWlljPlqsCXWV
6r3q17vCF3YpmENzyhOMYftsB3EMXtd00+0NDASAelXDoAzz/aJAG2M5HMCQG0PDQRVsU+FMftNf
+HR9rCwwKWa5kDQYp9nw07mw4vxqUuDz2Q+hcvRQt5qak9H+Zgf/WRHbPJxrMxFAkQBtZgzwKQjt
zZXy2Lr/G92/FzhXMv0gF5bHFtwHpTFiY0IBXExy21AeUklCq3LfNz7elpxri/Ox2BrxmMvTXIaY
T9ZH+Upcsj14jDgxajNonL8Wi35Qwy6JIBcUHWrom5uKF1ehHRP7ctTguIRC17lKAKu+C0b0UnN/
JMdOOIpShsnnXTNdq/mOyC+XjW3Pk6+WxEaMTBxDDLQHexFA3+/J7U8AVXcViu58ap0ZqO0KXB19
B+ZVzgf7TfA4OyMTPCqT9IOU6kg+vcGZHNHJ3NKWIFRCC6gtp+BHf+ySKzKxIwUbNajH4Yoq+VpL
D8r8YpSHgscsyT1gTMiQ6w6Tqm2k+y1kKSgkIXLAWHM94RrLdsThBWCe0zPxI0wWCUyTVXrQ69dE
eBLfL7sH5+dZtEMWJFBtl9CliJT7Ov0WB+7l39+GU5zdj4UzhLKWKYm2BGBJbCAgNdxSCcTQy01r
Hm1KlBhYiTW9F3b2pFxHvcOLv9t9mNUfwOSeEhR5ISuLSVLhEP2FKld4mAGm6GG5PxqwjSnqey72
d3v0fWWVyUUVeRkkbaAElK/BNR1wC/xqv3j9aOlfpEe6ajqf2xHv8nZzzgCbLJZiEGAUX0eXpHhO
ANWRUi/s9FNs3l22s/0SW62PiSrJFDTxYEByZr7rnPyGBpXAwQiAR0tDtGfHKx7yHJUJJb1Zpqqs
AzjSYirDNCxZETjRip6kC/FDZeKHMbfmEKYtxrRyubFkEX00AxPosmGToD6pjXYfKKlTt1yQJvXA
S4aZiELJLeo6gK9QIv/MxaRNAemA0QF290r9i6fmtH3FgbUUrR+M67IHss+iIZQpa2EjxF+ntC79
pQ++CkKictrUdL8+L+tsiDl4tUpaOY5azVfL68VQH+CYlprlDtTebNngiZ1sX6pna8yBi5eiwXwI
NKOiyngFK+u82PMSfiuzlFjgo+9r0KRHdPZTCjkFK96GMtd5I0xzRmRsKInvs+5WUnci75H5m0v8
vDrmuPWNRhZ9adE1+075hkE1CcxU6olA0IRWCPYy2U52+miBIXrMOediO6acbTMnb0RFtCxSNO8K
A3IL4luZgN2rD3eFzsmLfpMunC0xJ1AqEwIqTTp332BmMt5DHueqfI1uKNf2eMVrEGxHlLM15tip
8iAPUDHCfVBANA5d5ZEzAsBzDObqNkgbZqWYGXujNO1i+EGgXDGAR/NyKOZYYVtTQxqJLRHQ44un
3pK61JKywdZCzrti0wodSRQw22lKH/fBKmeNBqUvcH6g6QAAsPAljhSrG/3LK9lOrVZGGC+Psw5Q
uAxnmGKqMgdkJ2jaqDfzSQfUOj8Npas+Xja56dsri4xvF0EZNXXW54fEOEXAqWdiiqlj6GMMvNLe
pretLDG+PTetMHT6FB8KOQazWm9VvNEB7vYxDj0NUdYUM8BGkU+nz2tPeQuO032OYsS8B+k/D7S9
eWGulsT491LEdZwA1OTLGQJS1zgEPf1y8creb4JxVwMS3PPguZxt/Eg3V36oBioYZDWgY6vaV6Q7
U+G2RTme/jEisrKwZGFmVEOR+J1bHYvAShu7vUvcyImhN9OB57u0mkN+UnlMLtvR77ydEnNfhmMl
x+LcA/ZvT6UV72ukydUMnDPIMJFO8dCZ2+tUBFlD3gShWsYh60Exa70rCr/JT6EY2np7LDC2e/l8
baf/5tkK45N5j8dhMoYUGgRUP9kvrunq3yDq9pHhhMAV6qYte/IBmjAe8NQVj9BgMwtZ/QGMk4aK
JsqgT0oOIL/ajcntKELqtLwlmNMTni4v9gMf9injOdti8WNmN0qmWWJWPRjqXd4fNV2x5Rq6rnOz
07Ur9F6um5GTiW8fiH82mAWRhUUX5IIYA9jb6pasVpbImxHl7OCH364ORJfJsj5H0eQXjRNn37Vw
dpXkXmgnpwn+4uzgdjw+r4bJ4pKhy6Bd3+ZQmXzGrKGfH/Lr96j2qhxSiIZVOpU3TR53DPY3ofNs
l+7yao1tnBdhW8JN2x2g0TtQQzjVvsasl+ICM7TjnT3eMpmLLm/0WNaEBspkomL1w6nMTwXatUrG
ScE5Z/zjlbpaVmx0vT7WcXQIQasht72ThuM92Gd4iRvPDhNLCPRhE1HGJKB4Am/CB98R5EG98Lo7
LIfmq+REO+DZOL7C80smtIhaMEoSLWxRnR3xOH2nX04EPct8q0H1yQ+sYpc/hA4PPcxbLBtR4qHL
tdAI/CmXHvpi9tQmQuIve5fXxznY7E3XpJOaAt2FAVztVS1f8pBHyb9tAFO1EqYqVIStX31+kZOp
yasxx7S76IqOuJ+uYg8Ulei0S1Zy11+Z+z9Z0dkg03UUq1kpsxHvXCh7W31yQ8S3ywa2j9XZAHOD
VsOwGFLa5YcuJLeVIr6jXgAuheLLGPDmLXimmEA1JyIZ5hDMQEMnWr3whRTOMmqOxhsW4H0kJjAp
DYj69QLouwr8O5Iy24H47fKmbbvzedPov69iBDSJ53ihSglq/dpBWqACZbTy8t9s0N1c2SjbtBKD
bsFTa9otqt8BpzVwQt1m+oTniSkYgNQossR8kb6IVLHXzMCnpKQ55CXHtwByiKJNaWIk7tjIVvRZ
m2M+jKbMWQBm9hhstYAoThSaZkcPhtO7PdSohJPpqfYMWQvCqXLz7DKfq5OCOY2CDKId1fMUmk4C
YnoZdKgFKexgWjiRfcv91qtkPpzSRVHZjXgjV2X3Y6xJadWYf7zsHJuX79oIXfLKO6S5Q+meSCo4
J8TvFHccQJle/zK7AhrDocsb8t46umtzzL2BudFerZpc80GFkg+FU8fHNvuSRDx13K2DtbbD3BN1
ESxlEWBmNCFfVHLd1ZpTK7z30Ed+x+acKyss5JhICjT5OmL45sPkIAhhCL/7IOyf9wanlblZ1F7b
YgJ4OQlprZOqx4ea3DnDOAyuDXCwa7c6cA3NM7TgD9kdTwKL44MsAHkkc92NgYghPekxjZ5MHlnt
ZnFNQwsAJVHMWEBY8Vf/CzpNLZUJUBcCUUxQKOIo35VPzR56K55xbE3wng3efJU6vBf7poesDDOe
aESgjk4WDERkQ+fLwmKrcX+KFcO9fMB4ZhhHTCY10IsoB6FhcVOCwzu/VzNOVNqOvv8sRWF5Y4YG
9M3SgoGzBuBgdzHK1MoUdUEBQAOCIdFajPqbEV59s3GL1ohkm0Fi7mOiyF6o5qFzecWbf46OWhWw
lVQLidWmlcdSUJYmiA90PJxqDRffxls0fSgtSubJ/1qmh+JGdCjBGTq1KrMt3aXUzXSukBNSus/F
odVZ8x5SCLvSDR94LcHNltbaGnMHhEUGNEXdAnhjKV5KzyEAB64KnfTYJ9e0//Jn4zRrm8xNMLdD
HqkgzwK+3MnRLNabe6I8cj7btqcagmFgzkkTFeZAxIrc4l00Ej9NSPvXmNQNnpoFrnMEuKOZhcsb
5AQBFiF4VR+FSoxPyG5Hp9Hkwa3MuL9rhQ7dvbaeVWfoybC7/Pdt3hymDHQohC6pyNavgUKOO0UU
MVjpz6XhFob8ZOp4UqEYpU0dp6lAz+SnsL4yxcakrMZAmCgtPi33g/Zu3zrRvvN4492bG74yw2x4
UIhEjOMWKXntCOEPVX3t4E+Xd23bhk4JQYHeVVmyD6GqizoW+/gw5+/4jm6nansSzJzLafvbnK0w
6Z9sFpK4KBImhbRvC8Qr1Gp0C/EoZ39QCNfMsx16W62SFS0ux0DJZgzKtWXkwFelt2WeSzuUlj8p
7ayDGN3YlakgKrMK2oXEj7VXIZnsqlX+5NOI5/PG3AyGMAMsm2PcPmkS6L9jhiEA9ab69gcOcLbC
zhgEY6YVuY7ZdJWIfw1t+MNEOQ58zPeXzWzmCSszTHYytYIEWGw6+QJq3RX6OTGPlWoTHqitTEi/
fpG8DUIzFNFrGW1cK6ANDL+KD4rXUG4qp3hRJFs5UY007UO1Yrzqeb043hoZLyeCCnaGtCV7EXpQ
kSF8zaqYVxegv/Ep9KwWyXh4nql6pnQYswqfg+vAo0tLwahvfvn/0S1vhwdI68qGoIIqmwmqRYL/
1dULKBDNlza9zeOnKfQve8b2CwMR+28bTDSdYwXPT7MPfSpvZbq1B0zJTbebHcnKHwK74zj85lda
mWOiakHwSOqNkezJ+CAE7/34RzHon3uIVc+FNlBuZnPd+Kb0I0lGyzCRA4Cf6vKubX+Yf6ywjcVc
1SOxnA2wpDcdulUnSZisUdxdNrKdfK9uIObUqkmxhFIoxni2D8f+JsfEYgdx2Bii7Q1mWkMn85rr
zOORfPzGJc6rY45yXc593CRd4wt3M4iOKcly9oLGqUWRTVBtdy6vk7eZzMGd41btMqRsvh6rvlRC
kjsme8W4u2yFuyrm7IpdN0IzKsMMyxfdome3ROog+Po18YpDeCr3l+3Rc/MpVKw+Hl316obKxsns
4whU6XqiZ9aMmosuu/QWPlRx/26A9ZjjkxtPUJwrQTFN1ZA1SJwxR6sNVDEQ2mr2jSf9lP0FAVHL
uJXeWqd6hk42IBnK/t+LwagiNQrNKhE8jqLK9nXyBmqKRaiZyPue4zGx4/RoBrxW2eegASMqmnGq
gjCFFOPXvSyMQAqyFANOgYERcgCrqqfLH2vDOX61wOydPoxDoppB4C8n5aAeM4jQxTbmEWh3HUj2
J57I98Yr7FeDTHphRvEghlVI/DyzCp9qi6M+9hZh3NXW3ArTb5x05nMOuLaH1OnXLVSCYQGDizr7
E1rPaeJhrqmc3/WYE7M+n+VfzTAhq8glfTbNBEN2ul3rzwFEIasvnG9Fw8+vJ+tXG0x4KvKkzqMB
FdOfmUZrm7mVIjpJbunqb7zoJNFPf8kcE57UHO/JLg+gvfW6uKqbORrKmWQ3volUM8DKnMhpVXt0
JVe7+hsZl3gtZo9A4UsciZfn8LaYiWNpmzSkIVngR8VJEU9Ve0zT+8tbvH3eTKTyiohXO3u9mWMP
wbsepyGKm0PftfaQcmeFtx3ybIPxlFGIxS4NZeC57shDfJPft55502Pe9X65y54D3G/Nky5bXAWB
7c95tst4TxkFRT0OIepzvRVcjztakQh3QGzKL6Wd2ooVFR6V64JkYmJl3GV/vhao857NM95k6IWh
x0Yr+YoX7ofUzu0Z87049ZTwOXYCDHSlbrBDCHcuf9PfRJyzZcZv9GEa8jiD0GbnSI21HFNw7mUR
stefNPWhyLmPtv30bI/+++oCBK6oU/RekH1htqPmRdH2Ao8TgOenTH4cifWiRibKyFF03+h3veD+
yZ5pGq43OgpiCKyTarWuxQUaJ9Ld4lIua0iQnRYbusQ42bx+1uaGrYwxntkT8DyjZ4vmaV2eMij9
AD3yKncKpx656YErM4wHSmMnDQjS2WGR7XH2+vm+FF8VtNAG0Lhf3j/eihiXE/PCTIwQl5ys/CVX
D1m2TxXe+2XTB1bLYdyslrUmzsiCEYxXqgjSe5SqobPSY32k4LmYq3u6UWLEEV5ZZLyuysCuARG8
BM3hSdnRAXYo1vqLp5xIRPVdMTZPHF7CwNtKJgXCyxPyHw3yrBgttaC2u/5ZFDhDmR+IpE9X3Wpl
TBbUdaTSYtkkvq4X2kFNlTK0BCOfX8Qm7bwkHcUXoY4NpxSF6mkGH4/TLeM4WyUoa8F4kBgxUNQA
cRdOJYbjUVKXzDPBgPy0YErGG8qKPA+ygWE4uRpfMaXeGVYsZKGHN7W4M/oofFqqQM+tvJpnv5Va
0QehV+Pk+UxU1MhLJbW6pAfDaquAbU5IpO6ULypIV5cpjwpn7IXBEvJC2Gv1NO9HqG0fx86Qd3oZ
V6+XXXvT7UzEBdTuMCDG5r0qSB5rbcQpCkFF1APWzcUzblmQUccUIOkrQ5KccbNk0poojcGBKPa1
05WZ3Wgvl9ewdRWuLTA+FQ6pRnIBbI6qBtFn6aBUbpVq9iAUljwdzJYXTWlkYd1rbY9xL6jaCUYa
48qXT5S9YLkCXlzy69fcp9o54OmNv11e4OZRlaGACLI2qCIbrOBnJgzyGNez8gGyaiSrMPYhojjB
NT/2diR5+oEyg/AGWjfv2rVdJiiZSlUtZq/jrefoJ9ktXF23xtvJhryGl9XWH8icmcLaHuMrbTzn
qgHdwJ9B8IgBV4Bfi2/JS/QsuDKUUXpePNp8bcogqFahDYgMkR3JHBZJScoUcMC0cStfduJdd1Un
znhrXkMuyKExULkhPu+S/CTHTh+coMemepYAaMgac6fM4zCXshph9udZ+TH45SFzupfgsXxdDsVX
AoXEBBO90bt8O3Gi41YEXhtmvmk2YbhATsDOVVXdjz5c7K5NCkudeO94+q0+nZLVAtlvaXaVSKCB
dpD6e3M+qkVoZalXJbvLZ4O3HObwd6JSkVhDOhhKg7UYh3Eo7F7Z/zcj7ImvVLETTTL5bSNbpDrI
BDiMlLMS3oYxT+lIAc9vp4EURYp9c3HF9LqrbkcehHIzHGsylKo1Gdy0JpMK9kFW1grgqX4x36Jc
xSd3oRv+6buvDDDpX6FKyCpyDApK+kOBh48aQ2dhF3evovnjD77KyhKTASZqMSnDAFqXvEEp5dCJ
j5nxfNnEBggOx3Rlgzmmo4Z+sKE3gLfeLd+Ng7yP3GafHimnVesD+nfN7fzSD/Bp/yhNrIJWmqgq
jEPP6OMPRSMFPhjW9v117FHZZXFXIVPnDSdsetzKFOPW2ZCBQkhEKbEirhiiHtXeKNXr8u+Z1bCH
QPxTpxNNk80xlk5Vy7HBEdXEa1m+lqAwM3E6GptRAOVCTVPo/WgwKxHSpFTqVjB8mdypxn4UJQuF
lcu+sDHoTtdxNsIc0LBSGrmMhQUTAJSQLnNyr3rR8NR/QUMajH9LaDUfDYfU0fCfnZMlXspJBbZO
l6TrqFCCz8AAkSq8Z/UaLQNsQWykaLR1JgrM77jRrFp+74wrERSIlxe8XU1cGWNihSZBd7mKdN1X
H/pduG89mXKRTQ0UHCSH+KoTvF+2SD8T6/vr1TGxA06U6aBbiQ5Ee8oFOwkrSxgNyyi/jMJLEf4B
chlPoNUCmQiSj0Y4V2VExRwCT3sWrcgZZUsEdEH/AC8YrrBXHe0uQDED/Kpvl1e75bRr60xsSdVp
kmZdaP0+7F1wKRyBuEVDmzdFzTND/33lMsuYBVXayHhZarMVTnfL2OMm5rzGeV+OhpqVkXoR5Igk
ARCSkd78UE1ieEYUj95gpKJq5ZFiPg+NKcYWmiQGd7yQ+gXrN6uTyYpNj30rRXOWGT65Kvx0H96Z
rUXeKV6/2GXXs2Bf/nBbh1CG2BO6jWAzhurqr4ttNTGVSdgHtB5g5DdJqNqyBG6MrLV7HoXr5n29
ssVcB+WUdqOhJoY/yGhaVeYuN3mkG78JbOf1MNEzEmeS5wsCm2otLjRkkQtWrpFYwaPgKw/5UQRG
YnqCGuH/kXZdzY0zSfIXIQINj1cABAiIlHczLwiNg/cev/6ytXcrqIVl3zcbo3liBIvtqqursjJ/
AGZrZQ4PokIdJ7t824PAjNFcpaLtVRx7AqihdhNKpTU38AGPcSdbpXCtkvh4eQV3w++tSWbI5dQm
YqrgULQ/ZzcM8pvQKY9QPbC10+BqFmCOdvQgHkP7n/NkfXY5zCViGFMZVRoo7lfjTRoNq66uBdRO
Lg9v72LfjI7F/esJiJEiCA9C2aiz4EgT+WGuFkvnNrTtPYW3hpgbIo2ittf1ecHOGR3gep0YXS6Q
WxXdkKaPbgse7R3HmbEEMQ1pJiXJ0iKoTY+I96puK8uvy5O3++qVDMgZAGGOfAWLAQORWbIqSVyg
yTKCdH35UHjtFW49xS1c1AR59BW7Q9qYY3a/3upZrXSJ6c/kd5deTUggVNxn7u5CbYww+71JhiqX
BnCMqDc1POR6pUOHMztNlKjcNZ3WvTyHvDExu3yOY8hfNwhTAAgbsL0TNbHS6v6ykT3XuFknlnWz
GQhS2kNi+HXxLUM5VWy9/84As7urKNLR9ETQALC46vSzTZ8vfz9d2S9+72NRWKbNvurHphNwaY7V
o56n9opWVIR1aJ9J17vLpjgLwjJugjReQeU5KoKMVIM9C32NBnLIyiTK0DqXTfGWhX6+CQXqpBkL
cTYXXwT5d9h2xzitDpdN8EZDP9+YmFTSGFMM/6YXN033vQ9f6n+OzIOf3qwNc8crej0beanlgTDV
h7GDiiqvqsDzMzpz8IGJ7utIhJ/pf64u1W1vntKXurVI0LjLFZ8GdS9K2g6J8QFVUhipKBgz3i9S
QOuFDcp25B6AaSe+4+UO93cB8r1Iq0EUk+XUnMJJETIJPJftoDqdNNlccvvdt7kEVZP/NcFSaYp9
CN7EQTf99KQEYdDZlW04xFuDyleRPjMd3rbbu1aRgkUFDRhkvGWZnS3ERk560Vj9qjEcWbvXpHc6
AVflNlXvjk2mjQoK/stAnX/e4XNfhnLXGzG6VXO/uNbd5mxeT98iH525rnREJxCPJ2/3tbc1yfhs
jZi1oowZZQxNnoc/FHEOjRo71aFKrUIT558L9uE5/e8hfuknUOqkNbS1XXxp+a4Jv6X5oS5+XPYT
u2NSkDMnBqVTRNPY52nUomEWqybPg9GV3f4GDEaTpd2adnGioofA0xU9J/SiC8P6dMWQZci+Qq7V
VBnXFClFqEBDPQ8S8EBP+bWUJLYQNdYwuIl+MxX+5RHuecKtOcZNjcPQDQOZAXFo/bUOVPNWMR4v
m9idRBUkWqKqYBZNdi/2PUj4SDRkQYMYKKBdcBFoO5zhlXqO9iniFgnpTmPnEGIwgODLOlBSbKuF
ZCblqhsixJJqA2zdiSW1wOFfyeGV3t6VpjMY6ZEzxr153Jpkli2cxrXXCPJ8KrEgDNKfaNsTxBwg
wm7a0g3ku47GfVZavKcPzy6zfvPU5wspjMWvwR823+Xhw5r+Yyjpu8sCLl8y0TjJEmCOeTjLZRIt
vg46u/yu6QOz4qTf9py9CoyNRCQdUTPLUCDFANekSoI6URzaQyTaxgtnfXgW6N22vfHLplEWRQv9
cLbGn0ogO/OVfliGQ+eAmBLSm/Itjzxod2mga67qEhpVVIPxh31dDMYcapi3+ElI3aJrLHP6q7P1
YYTNXMRLWkhyKVD4UOq3oJcNnVm30MEFVVbkSR8EzkrthZzqxh4T0vbooR2yFuTuc3UXlvW563Kw
9qG5FK7alVFNcTgLxzPILJwqDT2JRqg+dYfZkR2KqZeP4W39Uh7Vu8WBjsIxPSc33LLz7gsfomdU
kQZJZ/Aqf94xfSKKYzqoSJyAwrE/jacCfEPjC8XKhg+UEnM8A8fhpmfpH7ep4LxtDDNXdw3lK2Kk
9eovqWZFyzcyqQcTjRdS7V2e290zoUpgCiaQssNT9fMIczPM1D4qDD+ZnpoY7A9SxEl07R6BjQXG
O0XpPEmDYkJrLb4voIzU+DlvELu1bXVjg1knSVeXfk0lw28hqKsg8bReUTD6FQBdLSof763drb2m
nHt6R9cHy7Sxyy6TvpKlrDXBz0/54wgm3eXgUo7D8dgXFgCsdJPgB9wAxmanPMU83sQyvmWR4lgI
OwWD7mNnWBNb1QkgJqp7eYfsQO8/DZLtyykWMyPzrENa1SWudCjuBsUKU6uHnKrolofmIfcWD6RY
kcurY3FGyHIQZuua90OGMqAWniBimpDnkBdq8UwwriVvJCGBMCUIKovYCkXVIiB3GXnJZbrHvwQj
8P4iAYoUVVPGY47lnHZlhEi8qq56pbXV+X5sn9SVd9b2T/OHHWY0pUHMXljhr7pEglR8c6v1Jcf5
/4ez9mGDZok2t2g7N12uxuDeTv4k15IN7vwj0rzpi3IzOHrQBuJVbvPI7XeDuc380XFvbIb9YDSi
IZZBeWr9LOiPshcfW65y/O5rGsxgIsXvi5phML4qUQQZBJ7jCn+PIBUSHyVgzAbEBTMQDHDzaXTV
v+wK3VQJCsAo1GrMAc4JYp5GVaikCDBHeLtDYOFkAmW/HLmomN19/mGLzXMpZpsq5ghmyNbNTzWC
U1+zcZUdtRNVOn+lacnc4/V97O+VjVVm3+tiM8WjqRnwj2sFm4OXIfSCMhC5y69nr24s6Udoq5x4
YfcUbKwyp8BsNUUwtGbxx+hNmo4EyL3LLnFvMnWFiBRIhUuaxYRHUxR3Q4PEP+gAzdCKim/5dLhs
Ym8MWxPMzOXVlIHWH3Koelt6chMHK7g8LpvgjYKZphaUhms61EjlQPUNvfViCGY1Xl1oh3gCeDMF
+AZTB9gbBefPR7duwWqmCCplra2uS3cEuzFYeW2gem1es9bunAGgjAezgj+Tfr7xEorR5vmMKNyP
socu+tWunFhp97qH5K+CUAmLb4jMWKYyK+uRYqzrV+SjZVewJo8cQWj8OAOhZC0DemRAUGenZ/k2
e1kfLq/X7hsaRhGqSSp23pf8qzqVc5samt/8ya4hIgvQgAINiexRc9ND5Gh/sQW35pjpVMNIiZNU
S4M6fCPlURM4ILLd/NTWAN2gm/UqMrNuBQC8gIspT9kb7UOLDvmPvLWMhzG33oGQ7V9Eo1ubzBJm
ZaauoyaB8aH4k6XXYXmD8IKzTvQ7WL++tcFEoxCdHuI0H3X6zlx/IpgQwcMbHQpP/FW2VlNZ0Kiy
wfjA74fZvcC2ppmAdIylZYozESAzvJSIM51pU672ILmUc776cXmgvHEy95chmmOSF0hlTuisi391
5k2sXccz79Tt+Sl8l07TAjsEZL3QRP2IPgCIb1hxiGMnPtWxVQA6anfO5MxvMXqefpb8LhE6WV/X
8cMw44NDCe6kaXTUdx3jTn3Hro6ilT60PxbZ6hzkcyzxx/y0HMsn+dflqd0NureDZpzzSOI4V6KK
1g+Jq9nTk26CPUoGcY92GlsXGHDDQob/RSygosW53nav7a1xJsQr9CYqOqEsgqm2je80UZK6yVl6
lO/iN8B2rNqOHJ7z/g/e4GO2GXejd2ErkWwN37uBOm886u3Vek+ZuWj4hWS1AkXkmDdUOpRLa8z4
oKExyWKU4EVSvs/oaCsOlKD+ZwTo1+H/09fyH3z4xygZ/6No2hiHsTL7vUMZhKgyWWajkwYKt/kB
lDN/cccbRAbVrUQzrwazkgvJxnAgVe0bOQLZ+Ay2m8PI65unK/NlDjdGmJUTDIiMy6BG8lv9WE6/
9OaJcxh2D6IkAutMVNoBwDiasW66aFJIBbmf3E+uQw8OFecwhIJ6ai832g0eA2cTHND4u+VN4f6S
fVhngRDTPOZZJLWU9JNgg6SueZ+/rN4I/Jp4BJP6cs8ZLr0fvsznxiDjd3pBTIwFtS8fnJEWZavU
3dwFvroXreiMIKM/yBA5TO/k1On/JqlgbGwzficcs3YtYrQpgUUL1ChLVVta+vhfDpDZlQXQqXOu
g06b6jzTmyp8HrzGK7z8Sjg0Dprw7FS16nPGe+3vO5nN8Jit2miCpswEbnV9SHKQxwvWcq5+a49G
bOl30wld4bc8hJ5El+vrcmoIg99fDAYTDgx9DV7lHMupgECTan+hINAjfZJQYdsWIAp6i4lO5oIV
EsA9NNCkTzx8yO4RxQvz/34DExf0cietWYFE1WBey+KTtvxNVsDYGGCOaCdF4gDWHuLHlYUHpl8c
okP9Q3H078kjbWAt7dJeOUWJd67GCzPLJr61pJnbbnjXDULr2X3qVPaA/QoK8yDzUtdwVC+7pf0X
+ZN5Cg/K2XSke43jnXajoI+RfwHDy8AS9yFwg+t8nde+0hnWsjysXAjmvhP89xKy/EirYCqRrOeL
n4ZvY3Rba2fSnSrhMVRPEObh3YsUA3xpapkjWq/hYsydTPwlAFsNMhPJWYWaW3vm1fh3ozuweyMt
JkmU9wk/ZPMI6KdYMpdcI74UHw0Ar9PrROREkLvYRCpC87822Pf6svZy0TcdLnlPdtXXHze5o+Ci
j13Fbw99IKOG0NviMbuRBYuX5dk9eQre6pqpmSZoET+Pb85jvZdjBSniEfWmWXRiXrpjd2NsLDDX
RVYL8rBo/eJHUnMQyeitakrspG2tsRECwD5zeyIq5+ztvoWNjVXmophJSKQxKXXMae0DCOJlZxXN
XaGD0sgv2et85Sg5rWfeLpGl/UV1BPUKTQcoRJEhzfF5TgXgAFT0RAHtVs+uML6WBMgQyS9Gjp3d
59TWEOO6jVquSKZVGqI1WnTKHeFeP6AKA3Xc6YoXaOw5kq0xxkejQ7jtqkIiviGeo1X0ILuOu/db
E2ec87B7C24tMWdOMsdGjsqOYvJziHUXhx5Effd90B+IHdnKj/zMu394Jt+P6OaY66Wctu3a6gjh
pIAqNgr3CN/o3Rdaqi0dIUrDq73SxWFd2GaU7/fyxmQuKnUuR8nqp3FpLfmzTt5qSDfW8UMo8BjS
dlsAt8aY4xAOVVU3LZIlqb8869CsT2/aH+FJPYc3eqC5okVVyQtuB+De8wWgFFUVqfKrwhYoC3SS
xMUU0xSK/jM7NucC7ZxZAtUyBBROfeYxJ+zO6cYes0dlEgmZAC5SqByDaNEMJG31iom46egMaeVc
jhP3XOd2cOw2lcNKNim5CYwpCH4l6e2ygd3QfmOBLW1FYytVwxCvYKpFsxzSJehed6LfnQsGVBec
Fzws0e4R/5g+tqClVyI6tlYZjqvxV/UX4jG9+RlKh8vD4sybyuzFckFDdp7U8FqjNZVIEMRcxcb9
fQcYD8iVQGnKRl6dmsnJEoPQovhTPYceqvE+5Ndf8+cOio1IbN1fHtH+Qinw9KDVo12HNIrYnOUW
JOqVhH54XzlL4NGjPKbaL/U7wdFajt3xb/pbTRVpayT5NfBR0hnemNNLkDLHKuCnpD/mxrc8v4pT
3t2yuxc2NpghLcbQr5UEheYa93Mw5BauT2QDTDzTQWuW+eUzTTAlTsxjQN9du41h5vbU08YoZjOD
akZrZW+zM1wDNgTZmmEBbw+IV7iFrl2nsTFIP9/MZk3iKAEAQKBM2skKpcHJmdrXDrTdFS+a3N36
G1OMf+pWWTCiskJfWfGtqE59yFk16nK+3CmaIisaTaegT/DzUEoUH8wqNrX3JJV8NA8ToJSt9zdN
lebGDLNE1bSMWpNqul8VxOtWD5ElOMhj5L90i3OydhdH03U8+tHK+wXZpeWoNwiZkgfpaXTwGreL
O8rBRaPjzk0eCRLV1be/0Wk0RbgPHYEaHDAC888TSZ+KeMwUUSBBtn4y7tC9xhkY9XLMUqGKS5E7
cBf4Y7ZCBKb2OjPGGS8YLdCvQr+3VE/3wMJlxwceJIqu+xdjGAdkFt5xm4zDyCMR4sazmgT6aIJn
X7ey4WBKD5wh7VrBO0lREeESzWAi/bxfVyEiOTRlD8Ub6LdcNI5qt8Rrj/1hOlW48eXUSv4maQLc
5odZ5j5pIqNWwBcIKUhIXUVH+ZhABqqw/pW1HL2qdoYr3rNpLwEOozIGCcIPEaHN5w0CAuVBSGsF
lMOgWu99cgQRv2ab18IbZV/UcOiKH8OPXLF4LmR/koFGhSi8DvA+c/bQEyAPhgGO7maWnK4qHRSA
wdzGS5jseGHcLQBlAw0L/nH2ko5nvevkMjbxtEDbierSAXZu4xjIPING/siL3HY84yd79PdsnLCh
CHG75ugZq5tHMqYWSX9e3p2787YZELNg6UoGUguk9dP0JEZAhIBgvOTEAbs2dEB6ZTBfIPZgvMZY
VllrqGUaFD3qaTPqE7VV5byl4VlhjlmVQJERvSezTxVvKJuHYEt+/aKAmay4fWcmsxVen/Tu8mxG
xpyxuM9NMoUQTmzVg9h/K8Qfl1dn7wFGwNSggMPO0NBOwWxrsRmjZgEQxReD4Q2cxFDMMkG2NjlK
YlGGt9LmBW30G1mfCA+sI2Cj6Hk2RgQfaNv2EwKceDDRk/SdSDdqjLaRhdcEs7de8BWSJJogO1BZ
Ty/VjdRI6Gj3s3i2ItW0quw0r7yYd9+KgU5dnFdoWzITOIbpXC+jDg6idrJACWhJWohnJbE4C7UT
YhAoJIjwC/iHHoDPB7Vtpm4aCK0QNU7pK3hIho/Cs55ZkEAIoqfBMT35gIfD4+hGLuGNcm8fbqyz
PAuFkAAzL8aGP02rJWYjurw5A9ydx4/xsTjvopGiuWqEPCjD71M90E41onLCNN4omNOUrF0FSi40
DhXhbTn8nnROiX9/DAZCNAPNBaCk+rxG8zjJ+ayHhl+Y15KIfPPyPdJ45Ja7g5AkXH44QbgDmQCm
SRW101NQUmXDk4Rqhc6trO/dQWRjgdlq4Ui6KjFW9EjcrC4lgwod44TmJ5sq6kxHnqLOXjoNe+vf
I2I3V1eUqShKYKfRzppqpbeDlzyh5LPY3Wn0co8nn7c/gSZwAzoAdkSmn2+uPE1N2iFRUPzUJZBb
WCGiJc5Z3Z1AGQoUeCkCNcii6qA5k5GwAWV9i9CZ5gfNFHx7tGbdWtKV+Y2XItxLMwFCCk1ukO7p
KtpaPg9Jhkx1BchMhDRTeZtciwdQrrpj5USe7K2H8qC8ICICo619eaC7rlyV5fcmBnTqMPeuUXdd
K0zozUhiOymOpoTi1VNScU7V7nppYMqREPfpwKp+Hlw7m4WSamCXJcuDGj+WNSfds3tqP76fzUHm
WR+OnYHv75abcvw99Yeu5gxhd6LwqEG8iuQ40nKfhzDXHQEFExi5FgD2E9QwQXmrqyCVGpx/viKA
09EcOCWDNpm5SgkcQ57VYK7U3nREdPN90qKRkMdXszeeDzNwRZ/HE42lNqB1EsoPQF4LY9CkPyLt
XsieL49mb2W2ZpiIC4kkY9I15OFqQTzP0+oos/HbHETeed157AI7B/0mtDrAa2v0d2w8QjdAbKjM
IhMPKCX4XiQUvezk76K9qtc/5/f6G9XQvTy4vW29NUrneGN0IqUYt4KSBJDPDUJ9vh7rhWPi/QCy
sdbWBnMhVcDoT9rSgigNLQidRY6KP0FeovZ4Klu7HmhribmVZrlIJK1BsxFupIF4FLRXeOYbmJ+g
gEVBLIITe9qVwAcI0Uv76xhN1HwM2v7y3qyzmUctFEUhacQ4mN3+pNjgiXAMp3lt/MJNn3ivwN14
GQkRnGHQQaEfjVm1Aigd0exldFeA6pryFs1We1TRKqZ7/wJL15w13D0Dhi6jWcVUoO/MxCzpKIer
GAlA+oJ/VhfsVnlNuY0ye3MImk4ZzGB44GpsH98wtXJoGgC4g7DEU6/Qm2s6+hNFrWbO8LLwkjB7
Y6Ls+4DtUJg0W4Ix5iidtExGqlF1s9jXtKOa3V4+XXseamuCmTZBE6BRoqHKg2yPJbTeGsvOInyH
UqV72RBvLDQW2Gw/aYKoXWsWq5+BUGZMb+YMQI3852Uje4luIKk+Zow6k42VLpbGsUq61ReOmqe7
67G9qiZLsSC2CrSRcOKJs++1uBH6nDYpfSWKpozrrUEgpTYRntSoHQfSH6jOa+hESF3hOv8x3wvf
TRzpyIDQa3EzHC8Pds8bb00zS4fbRitJCaxRXt9J9fU8ddaY+LqME/B82dL+tG5GySxePBcC+mLI
6kvgrA8g+2kLdoUcBZqzwPlNhe8bXgZrz+1vR8es5IhW+KwxDGhsZIG8/GjaF86Yds+yAhi4ifQp
ARHj561SySQsmnZOgq59l3YLb81DciIBdcKRy8tw7p6zjTUm4BhnsYzwG/DIDiM7baKj1qK+LxnW
SNbXyyPbPWkfptgsD5Q3FX1UxTyIpwfw80jLdTlztt7u4igm0cGBJ6MBhY52c8zMWkvNSpvB9TcB
2lpKL50sctJIuybgzgENop0aLF4nT9F+PhA8ruokh7Yn2OwxeZcnandNNiaYXV11atcLJnZ13s7n
qheukcMFY5IxHIT2r2p+uDg+BsRsaFLkSwHeaQNtxqUPdaSn8Upx+kC/A5PvOT3zYJC8+aO7ZLNE
qFbEckZqwOaUyjLFb5PmXZ49umPZeGI7HmYPSEKOV0g2yD4yLteCrL2pyvAzFrUTMpk2Kj0HnLtD
UY+5fdnubrC2NcwEa4k5IYXZV4pfIptONSAzvN7+TrbP/LRijIdYqnjM0gVX1gJooVE+gCnQa4Gk
5oxn77zCWUMhQ0c1WJKZiSzmpmyjHFzW0nf9geJk2ofsnID8sH5eg/+fzORueLa1yczhLKnqqk/m
7I+vmgedcNpgoUDStjgNTvNYHpYXXuTLGyUzmboSDuA9SsAa1p4l8UogXswVp6bPKXZLbkfFONkp
FuswDds0iIljtmcQAnol9HDE+za5arPnWb2aeSn1vWO2Mcmim7vWiKpKBnxRVNfTJKlPaS06lzfI
3kHbmmBCDFQYp7XqkS1LUVgEU9FxcuMjkDKc80yX/MLksbRuWdvNAnIXedAkM1KX3kCrY8ptVTwW
Mq91ac/zKiLt5cVjH9LqjC/Mq17NtQJ0JioUi4bVVqBHZh5UYMMMZNNHCju1wAvAGeFuAg1UNKqB
7A/QRizZV6mOSTJN4JCmxdp3uJ2/3LYHPUA3kUs4kfX+hv8wxtwu4ZJMyOHHoMSP7k3hKpKfTS6z
w/7u+7DBzGMRglQkT0fxnWABoKkH4Vq67dzxQDHDIJSKuOj6dzL2r9vkwyRzr0TRrGUTBMuD+tU4
0D7f3A/vpEPpzsdat8SHpEJRREWNGJpyB4ilAxBhcDzm/u75+AmMw0wTuRUyFawgAvTkiK/2t8MQ
tLw+NN76sS4yrKHx1iEAkToNC5gcIEX70gq83nbupmQc41jrw6JOtIUGHZ4FmqYpqi9Boay2TYcH
dt23Bh4hxFUqcjgsYQVpliZc0eTuT+9l/e634YTHobLS43KlQPLXvey7dpdqY45ZKn2YihbsxYs/
kJtKfG1A39ObzzFPkmy33I0n+b+HxSzWqM/CsDZyHKBncAnk15VSB/3QSvQGhS7E1yCMTR+A6ZN2
Ld1fHuJeuxdoCT5sMwso9UlbCeIS4yTktyXE2nNXOGSTlSAsoedQfDH9jJuLo17/yzncWGXuurWV
U9C7YcSU9nN1YhtMo8cFhBK1xys87J6ED1NsVlYezQiEBchiivP3MfaIcb2InIoTZ5+wyD4Jl3at
hkj8hvNNCebuRvsxpPcJD9rHGwnzZAZFcVYMAs50FXbAlKLscVxAyXkVimXKubX/w5bUDROlDVxz
CrP1tUELZR3s1kH/SoO6ziavMtKljafhxLWQ6rvPDzJIrXn50r2WcYIEH/jPcLGqAFth52wi/0rr
UKqeVnrEZ/TIUU6+8ETTmWnAS/PtzufGFP18Y0oT1LiddNrRLQjnmhBvkSVPiCPOXO6GJhszzFQO
ua625tRBN6/x0+6O9FeleFdrLrTBL59l3ngYN9Ku4hwqqQJWafLcCH/StbRSgdccQuf/y8ndjIbx
F500r2PYpFHQVOEvDXd0JBfPfzMORQcxNtjGwB7weV3m3FxMKHKA0kz7qYavdXVI5ONlE7uZbIrh
+z8bzDBWCQWGvDRaxB5weolVu9Fd8oTuIcig3sl2d1PelV7k9LxO111XQVsyARYEjPC9q2mz54Su
gTS4oGaBODkjRKLN+EVMlIOWN38TZmwMMedISpYxIQIoxpX2pHUuqP30ebZXEE5ensnd+B5cliDZ
A4DkC2tK1whKloN9OBDGB7E5tei8Cn+F5FZAg9vwbJp/42qRTwbdLJo/JFb1ZlRrcVL6NAkq8jjJ
blK9rdnDMPMQOfuRxsYO6xtIGKPMn2j+hLvpCMixox+6V9VbEBfSIsflSdzfFR+jYlxEoQ55mcSh
5EvmdZvdkOIodT43tba/6UFggRoykl8aK1XUGFnZjgbkOnpHtyh/K3QXs+/v8F8AS3o7D7KbRbR4
qd7dBCytpQAsQSRAP5m92ITiSMY6RVvQmZYegHR2jdvIGwMVRLXlmZet3PWDSLzRrggDbBnMk3PI
K5EYsakgtSyU3UGeq/RVSyjH6mJ0AuG4912HuLHG3MoTWSSlmXFTJuVviTzUGuf7969iE11N+AM9
IvvcrFY1kkHyGgfRnyhHuGRaij3NVmGbtm7aia/dUI3yMoPOqvrr8r7cGxvM4o1Lm9YhVPPZE6+a
MXSaAV7/UOvszEBTCS8Dsbs3VMgggOOBQmpYtL2qpElEOihLAhSiKNgdNd5iy+3gioY3I8SoPV6I
sbc9wBFDhZRR2dMMZsEIdoIJqWYRMPG7jhBoS9TQN/12eeZ2V21rhXlAi3MuD0CrgXPpVbtrT2FQ
3iAlMfcWbUydTt1j9Y1yDMRnXilxd802w6Ofb24YVQvrRGpjGdUOUOivvT3PHJwDbwIZ34jcR6gu
EnbFLLjwVgm5Jbz4k2eCcYhjOVUylNWACQDIU+2uFpRF5b9g6IY8kgFuTg2NHiKb/TI6QuH8kuT3
UK0XlKuE9y7Y39wbC4wn0oesiIURHQnaGbRbtHWl8BQn/1OBPbgAaz4PIrQ/bR8jYrZ2DSm6Cb31
st8VEGSWfZI/jBonsNi78IGzlGUZNEtQRWaWRodcWjtjb/mGuSI7Mofpq5KT/A119P7baJLwYYiV
6hRrXeiBdqzklrF3N/jmBzDhoT5ISqyUiQjwdGEZ8BdRgNeqfhheKSPhcuTCc3ffJNshM25wJjH4
mKNZ9uVY9dOM9NYiacHQteDz0w7rgpd6XC3uOEfXQx7augppUI47oSv3KeyWoRQDPLqCvYo7gGWF
zssSEoCFRrW+RZvKbSd39VH3qABv4v7jbcQYY5ZYqtF2GzXT7INBxOqnX2b9HKqckOfLVn23Qam1
wbmnAdPx2U3JeTtkfd/Xfq787PKjnD4U//z4MTYYHxwPQ6EltYB3+ZNyhwXzYsc8VK8a2JjzQ+Ly
OLO+7hPGHuN657BYU5Cx045h3QqDDEQElNAiPopHgxMHf62BMLYYJ9zJ0xjXeYU9eTMjfyK/JGf5
qj+CdxQJaahOyZNdvFzehLwlY7ZFNIM2aFrQb5qHQTq5ZXgo2sNlE/QkfdnmePWDaB1wbsICb4RU
6lY1R2UHSb7ZqkUz8aqirm1F7kx7zcLJgRAJtHj7puFNKN0MX0xreMTIiJA1YK8/b8i1VVpTHwC9
VjxAVu4QoJ77oDipgeHSdLCecI707myaYPIlElhtCBvWLfE0QVwHMX8lDYcG3HtNpCAC4nhr6gy/
jMoEhyuKc2CvY0dVJ+LQtvlQ+SSsjnV5NsLfcflrKkcr7B8ur93X5DrdkhtbzG1nGCZAd0lhonVC
A9dCdqxbB8yP6W3prFbmhbGV+c2pfxuvQYOW3PbwXLltHi//iq+BF/MrGMdSCKtYhiV6h0Y397Ug
O0IJ+ybEcwO1QV8P0iN0Ua+GK+7h31/Pj5lmnI1WyAkFQgGm/yd9TI79Q+qqkRWWNHvb/QSB2aH0
yK/6H3P2MMNlfI4pdUmnTARJ2jwGa4Cn54abmLy0xddIBsl2wLMVA0VlaCGwXFIANEAJIZIoHVrW
2AkgcTT1Hj7oQB73tuDzqiQ7s/nJHjMsQ17RjTAoJpBdaFcy7rKosEKelOm+EUBYkU6gMk2MQ2uS
BtwtEfr2MzDmqum9rNR2WXAcC88IE65MArC6irkCiJ48ieZhWVqry+8ub3qeDSZA0SJDKLQMnBil
8BZKV5n8pwt5D5od/0hfoP+eLBoXbt4VXRaNppphspY7dK35KF45sgi1s8KXD8mDdi1+vzwmusKM
54I9FBmJCDpXvEE/26ukvpiLpEKdLMx+xnXfHVq9LjhPGZ4RZgcAi9c0MpoN/UhLruIqd4um9P+7
cTDrP2RrCz5I3JpDj37uJXmYOo1Xkd5dG+QGQLOKwFwRmbmaFFAhxWhKAS2zptvgIQJRmeLPaEk4
U3ED6EB7lwf1tWxE/cHGIjNxZTX1EeoDqC/eGV52zB+y31Jppy/qe0iKJJIO4YvHiiMSSb/1y54g
uJxlBMFIYTHjBNHU2BpVsvhyZdhD0xyGBp0jQD4vtc5Ztnd46iVbzAiBdBM6Ze5Q/Atq9Gh2B/GP
EVDR1tjprVEFERuIyo7rYUJ/2yNE0BzImHBmefdYIxhB4gyU1BBs/XwEhHXKMFBQtcQTyABAd9dO
InjKuZik/Wn9sMMc7TQZxlilz9TWqU/FdQx4dXkzvpgAPA+OAu2efrZMn4eR5IyODU2WyVBCFHvw
pCm8qTrM4p02cHzv7sBQK0Z2SaEy6cwtEiUdVLgKgEwV89pAYaeobvTEI6tqXT4O9Ax/2Ss4eFgi
Ez0m7w+DjW+cxbDTQfWGdz4pnba9KUhsVeGbVtZoFiycy8b27+KNNSbCMUgtRQX4SQPj3DU2OZGj
4dSH8IH8mXyoTrq8OtnuLG7sMZHNUglVCylWwyfNWRfls4JSu1IdJyPlnDnuyJj1wqOwWYqGNukc
qEBychhfEk899AfKs1D11t8EbTTxA1EzSmcls718Y42uzjIGAGoklvFdB78sapwQNevwov+j3lGw
f+Ss3y4v4O6lAz4TleJ49C9g/2woC3GAml5g5t+l5LaKODfn3ttQpeVTNC8AGowXxme/oc4ANXZl
uqDTBarEtnwV3+jgrvqXtrTUI8FvPl4e0tfSAr0PNiaZPdnVY6HqXYuy4B+CyJ+89D9S0ZKv+2AN
qBZq/QTXhX3DU0N9byT+cvQ2hpnNWZrNXA5mTHzQc6/aUZcFfT5PwwCyXrWTUvB1IQf4usYduW5R
d/5ZQ2b4ZRGQ1LbVQUy+h7K5uEbSVcSKwnB5A2eUuRwlZKXbQAnj8Xebi9mz0cXCaglEmBsQVkDM
pMfnz9MKtp1DV8xe0Y3LlV4vzVNuJhOyfWQt26CrJekwVaF5FYVtcVBUYTFsQ0oXpO3V9QEpzhgF
mG6OIatsZvLPso3H+0rS5tgq9UQrrWlW819jPsiGVVakAy5QWcP7WFqVRxkIt/Y8atkcOa0xyeF5
kQsZziAt5gRqJ80IDIc8qqDOrROjsMVsmlTkn7sxdWFMfFnQp48GelQfGxsarPLsiAAxPIwpgOXH
Em/t4mo0mim1Rb0EWr6RFyMYV12/m/uwgFZxkg+xvcrjchrgyEVXLHJZOoA4ZVZsyFys2HfGoF2r
oZkXV/9D2nXtxpED2y9qoHN47TTTExQtyfJLYy1bnXPur7+H2rtWi+IO7+o+WDAwwNSQLFYVK5wz
D11/lSi59iLpk167hjHOnlHr0nWTafKhWZTedNSojQDCibG5K/j+Ci9ioMfUtgDy9363znl41GUU
IPo01kTvsv4yTdxGiyjDIxXgGwWJthFkSXfMjeRqisCKozTOUGQ8I8d0FroIn64TCBQa0BZh4ALe
0aEPosc1R7A2IS0Fwpq4comlA5qdnd/KgPPofs6cpr7P8x7klr6LpjPeWprpyiAioJgOLRh31XPy
OJ6UfXUGKimwvE5VYB5RdHH4oDZsAwFUGwXPLBG882RXNi4SGDS9kaaAICCQrzMgQrtzdCic3sbE
x2PkoBMomPa8EIMrlYqgZCETtdrqdHBQ6AeM7Wdev09fxZvOBcTzISHEHofhyAPwZkY2m7VS8dTS
JklqZqMZNODXGNBTkty2+dNljWUlG3GWfzaUPstRmQwQe+BdEQcEcXXeh34VkFEuPjw302FtRFH+
xJzw+g7XBK+kSLoVQ/OqXUZOBMX2WRsZlANp5kiB/QYGhrjTD4g/Y9u6U2v7ZXAXzKNjvBXseT85
W8g5J5XyHaKZlFXShBhwRdsnupxKv/ld7JLd6AxudrOcUi/hOn+eTMrSDKJQi2WLvWxq4C5mjinl
/lDHDmdp7CMDpoisA8lGpofTSzNsezGF4qeAkFc9CRBI2p129TdiVfczf+CxfzItKAk5VEDeouGb
fL6531UqgIRLq2BaQuWqzpM9fIWdNcA6znjFEOYWEqYPGWkB8GFQmVqrG6shbHLAVAtXMwb/DOmo
8hzC5wYQYio3QiidD5tFqqNFjt46FGW8iCpkvBLwkr/Ni3GSlszN2wijlL/uLMtoRBL3ti+D2dp1
8Wrlua3LPN/DVAsTQF8msGAIM8vHU9KzBOngGbP8k2MiGsDTQfDEwda/kdEJsjLzrv3vQAlkK3Fa
pMoD//929Teqodax2Y+IDv4XNy26xWPsm+Yt2Mr0dhXs9StuDnUy1BEsZCplWhebem4jrcI0rXg7
eJo/AGg8Bj4DHjBXOoi+7t9Q284xYFx5aUum2qC7C3TFYH8mKfePG4woKUfRP11R8V1BKSDt0Tbk
Y6VO4QpcmlNmFmYjjSYwridhGI3GjDH5PXirO/2VAXnbcMx7OFXvbwpjXjstM4aQdIAjAvpRAx8O
patdq1qQmMQHgJ1JL6bllIGBEmzc2+Xiht961J9q29yn+/6MpyjPrpFvp8N9vJnQKoXrQtDWPu6v
oIHdHmhr+YF0gI83yk+tsJWzdjsE1bU22UDkv2xIWRdmK48yA2aJtuw1Aqcxedn3Rvs9qZO7yyLI
nbu0JGpDRWlqujgzzMAsF7uwWjuqgftXdaehrNxxwKOUO5TDCkG3q6IcX5thViYdNTCTFs9TtlOr
V2V8FTvTERLe7Wfm0bayKIeHDls91mphAd4wafUGWAoa6pS9cJc8hCf5xcqAzPdGZ4Lor39BYzMv
CGS5C7yBwR4DICo4Q0plgExmjpO8SIGRV/acN7YOKmwevAj74m+kUIqSpwLKfBqgEcjstuxJ+8zR
PPL2BX2J+7VrsJFG6UwxAvhmUqGW4wBGZVBe7q2r4RkMkBj/ze55d55V2cOFe99CSl8ElEUFNV8I
gZx2XVzpDlJOv8Agd5+7oau6hBgGPC2+eZfa8qnwQ8/izNMyw8PtL6C0KG+SVutjjYwpJPvc75/C
X4tix4+iH5FRk2BInYwHsMxTHPL5xm+1Y4xyponOPjFbvUZb70oNI5uANL98/1kVyw+7S4VOVo8Z
5DgFPd9yO2Am3ZMd0Ig+EDxYtLWc+9dKBuQh6NMd7dtlyaywY7up1JtsFEJNrnJ1Ccwx8xoj91oT
DdDFakc9xyUzDc5Ggai4wxIEdbBGYgSsaG91yu9EA8BZVdjtCI+8LNwcKU8g5YcXTatyDcW9gwIE
ybBwdaAaqKltOQSdvsC7r3XmR2TtvzCmh2hns6m0T47GdJTqDksNz29MGIeXDO9qTATiYcYbiGIf
oEnaBwCxJ9Fj5nFrVZLVWSsYpu3KuMGQgRsa51r4zz1fb2t6l0Pdf3PKrTifSoKgkCKD1aePZlvr
Dog5E0cfFN3BaNPg6Po67kuDS9PK9MHmu3Tq7tfNMjalBVi6MLcT8VXJeWBr/2Lf3iVQN70Qimgd
M0A+T4f0RnyLpZRTBZxVCRMvAhKn0Y3ixT9brxrtDpz1057HasBbI2UDAP5vgL0NUVVbD4dCQVfI
OLuXbzvbnL0vkrrtaV4hoksgQsaYg9ZfacWr9p/7NilFoe55ZsmTVMlyGEjCrVG7atfYteF9YR0A
s9SBvgfOEPrVXgqNPJQauthhuJL2SppOqfyVgqq0kUGpnBSGpSCOYLcTd/P3NlD20+gZYAvpUA5r
d2rtfaXUtxVIaaAlhEYhqwk68JXF72Y5sk3NfJhS3rgGMyO2FUQpWqkldduiwSMoFvSSK2Cszt3q
d7YTg/oVtWIgPtcP3ZFHx/A21/IpyN1sKKV8baFNuWJirGs1duWJwFQlXuwir9wf1z2e8Yu7okGH
1FvI9G3oAWbCEY+8JAXzlm1+BaWeTSwrqRih3DNF5zpU7WLgDo4wTTJ5maCZHfM9dMkxBQ5X1AsQ
0XiLQ96diddLyMHb4vXkKk6KgUrhV/GTB3fIutwE2BWo5AB4VSzKQi9RkTVrXgFwxvL06dlM3DJ/
/O/3biuCuhO1ZjRSOIULevMOPRLGxXocecD4LLe9lUFdg3xYeq3R6vSgVIoDpEFBulUa8CntKx6/
BG/DqHsgLKog5g0Cyrqf7Nl8mvN9tn7B4m5XQyn9LHepCgoLK7DC/qwkpjOnqNeGCacrghkcb+VQ
ap1VaqUU6hwiFdwmdnYHfjxXAByQ8KMIgObpw115l3WBK5KKr6xB0wXEGTHe4YsjeiRYbX+SEmOD
RrfWGfbcpA55QNEW5H2RyDB+jMa7RdaaLAXrhAzOIZLvLvfagQT/Ef95xbrEMhKLpgJ8B9N8M6Kb
yH/tzBhkiUgMS9ep/PbAqnYKuDQmR3d1IARETp8B43M68lbJE0xpTJ6UolyIDTrSxhpkUb2bLHNm
5ymYlVqZUyZm3oDNIimtieXCMEuj6IKuP5kJhlL3TbO7rCY8EZSWJHolpFEx5AdLB4XwPhfPJc9x
cnaMTgb3qVpkwFMwg77dlyYqkknpmMNxNhfn8lqYzQkbpXhLdGyUIhPitI4LTFQuh+pK9qodYPrQ
mWwTdLb4AOT9jtOcxlsa9cgHfLZZouJSHuboLpLBEHg/q5ojKE+XF8Y5JHokNTdNGTBwYnlIsvtO
2RlG6kyxf1kG84273TzKeUwoZTVmhRh+OQjfq8dkv+6byVY6JO/Ua+VAnP60jx9ItuvbZdG85ZHP
N8dmtWvY1COge4a188x514iru/IooHhHRT7fCBH7GG1BuY4nymSdl/LXGIlPTaHandQvnHQB2alP
dvD92sqUiUiatun7coSxxwZWQ+cMPGws3o5RhqGROvSaqXJ6mMf7QvG7AvPQBo8bnieEMg1zVI2r
PkwhJry6XYuG5VWQDmEtcG4tZ7fofHEYoSEdxFXRIZdeswJc0Yp3Wb3YnvD9PBQq8RebGihiY9g4
UmIW7OE2+5E8EAAs0e3ux7v4wGuC5OycQpkF5PwbfQQiVZDP2TVa305m2bkp9ynHzGhurqxChZRS
uDaFVCGkrFCQgsctzuqN4dUeCPCc/PY/I2zh5biVRhmIMEO/d1rhARS1mSuNLg7LabjUlux7CsoN
dBSjWZZGTm67Qk1UHegFeXdYh8UJ5Q49MT9FiaN27DMyQRYABANAa9KXNG/yXkbS8tBmCI80J+y9
YuXNdnymYXzbs3cp9EUNlbq2gP6Bee7Vx0V1end2R9ClWE7jpinqQKtDMofprpIc3ovjX/TjXTp9
g5clTPRWDxGQmbfJHomS1ll3zYlMHxUAjOa5EKLXnw3fH3l0Ym0Ne8DxrKuKN7l2jx4B0ICZ34yz
cqhc8OsFnGvN1BQAN6J8jslrTAd8tOiNuLTlWIgA2PQUcLBL+2IXgtlv3pOrDR4he0CHgou3A0cu
0YxPq8RcMmZ1DEzM0NQ3c2WpwyKCCb1D1TI7Rp0dAyRQvymPnS+cNW9wJa/wm9HnrZipshvB5PON
C6uWdYnTplqDBq9yufanTrKtnpNYYe7qRgi1q6kipXXYod++18LnJW6d1hR9jIPd1RnPTLL1E824
JIaXAV1J3Y6hstJ67tAmSzqOpBN5ohSOdEUq+GkGnHzOwTE9zUYcdR2yNh6qOEYWf3Jm1Lkku3Gs
0GmP6vXbJTzHvxWFpyzEBH9Wlj9LpL1bMiSmIJWohuo/sET0yxa/RxSeZmdxlYf/w6Vg68i7PMrX
ASkIfU0Y+0WTDkLSY4YUjuGVsDt2Dvjv8pA/LD+/MqQDWMl/jpF2d3JuhFNdtEugx7+l5Ckzb9Pq
4UtnB9I/tMuC44VmdjMXcJJgXhnVpZO5kx9zN/JegJnirN6AjurY40EQsHXlXR51DfJxCfto7peg
yEJPaIujXok8pj+mDFXBmeAfqAwp9e9NVbaSwSQcU8r3brHJyI4ARDG0pBUyeKYKX3CrPWcjySP8
k0JuhFKXoAgLTerFungboiTzqLMzuWT+9QsjykCN+LO6N5jVjbWKWkCmpI0MB6v+soZXVbyqJ44L
YNqqjQhK2SWtsUr02a8BmhbR9lqGT6V2E/GeyJxjerNim4VYgjmq0ggAvaGTvE6KrhS9urt8Km9v
4Aun8vay3cgoW0MfpEEMMcoyLDaAWgMFyJWGn/rZw3qn/xJ+L379KBwIIEW64x0Vb4Xk8410VW7w
kF1qgLQrwPINHQF0l5cXyDspynUhCEOnvdxDAoC1wt18Gs7IvHGEMG3fRh2oO1siPT9Geb1gVEBZ
D+C0TPy+NUo3j3PLvbwelij4K/AAYB4Z/6FEdXIeh0mXiUFRgD87vYrTJ5U3GsNUiq0QKkRd9Ajk
FEIL9AvLjvaFF4JHpth1z/1xPgreMtioBpwXNGUAlLA5Cje8kj6xP7RSbuVT9onMmpZtiRJLpKp2
lO0E8aZOb6vpuy4DYpFjmHg7StklfYz0bBkmJUjkb0PmZmj4rIXfl0+NsyCLSlDKqAZEgG6FUa8A
RdlIbt/KTr9+AyabE6mveZZwHhm8i0WdYFuUILqKpOSQN99a5bpNvpJ/2mg8fULhPLadZFiB1Hph
/dtILduqfuHRzlkH63C2tpw6HADllOkYAo/dbObc7uUeRWzjpUGl+fIBsTN47wuic4XqHHWTJAES
uwBKArrzwFu/MzrbOqdXBF+zeOK+kZgB2kYi5UMKE/P3s1wRfzj8RfAnCke/J3UgAtvB73fnaAQN
8NXh0QKAL7jfvFOcxhw9MfnG2UOWloMJCuhrsgEAPTo1PodJ2YQFWgHUW/NhwJhW/qw+DLv5CDoW
t11sYxdHdn3Qn77Whr4VTeu7DgTkacbxWeFyIxmRtxQJx+ezszmb5VE6X3RG0ot6vpLGqvI0nmq8
MtVnGYMyL7ND+K2tZ9RmOXvK9l8gxLVg9ETwjn70kATIYzFaGaPOe+E+2meoSdli6aC3AnGa5Mn2
YjsG0GB5Z8mO1t7lkou58cwFIsclK8QF2jmfut24X8EfIdrJ15piZDRs/rNCyqMVSJFMqVVm6Dsm
jfYIsDMw6sxOE4xn64b39GMaFBLGS8jzGEAK/rguVdFWXUAO87CgfN87w3ic1D3nzGSG+wKC2B8Z
1M1OUhTScwlo7WRFZCy42OmB9EYPFF5xy23EBNLOciuN/JrNScESq2oBI4kILj+B/i0QvmMX/eps
uvNBDuZXxVExiyzb9Y43/cm0KZuFEhO3Ea2OcaVYeSyicv9TyyLbknjlS3JvLy2OUn9MiCVaPbQY
/bjFrILT7MxA9gi+ADCdXMkZ7t/wwLl5VObCkJaXQbkDqECN0kkQGgySsUpg07RyO0Z5T4s41oSp
hxsJlMGqimHJDQtzQFLrDjFQm5pzlPIK2bxlUBZLHEIg66kDeB4wM1O1343BvazqTN3TMalmgTVK
BiP4RwWo0jC2xBRw92lAqLCy3eQLO/6EGHuz/oihL21fdqGZTQuse1w4EVrKi9FpjC+9it8XQ2fr
V6PV6jWfV5TKzR065ndANL4Rb+TrKsC8zyE+c6lj2VnajUjq7o4humd1ASInB2WOFCN/3/NT/I30
hkQH/RdqiEATaF9nTMGRgSNe1MPcVxwdCIDJgLpIG6p86FUF80AotBg/00xxxV4rbcMYeFvLjHU2
gqh1FlG3qIDtS9+GtwXb8qeH0M0wSjW51iMopnhmg+U1FUKuI6KnDWjwZOEbw1TGZiGHGejM4iD/
Nu3SezVoW7t/qvfqtegDudwWUttcbW7pilnM3EqmLMesLUk3Z4AUnw7NY3hQ3OxA3kz6SbtNviFI
cOU9RqxPBq8JmuVzgL6jwY8iUPhEqlyFWjgnuoqrfgCcjA9D6XbP4P4Eh1Xmr7zsIktxttIoxZEx
vArcEkQHMmasOpB6W+aVqnISwsx+tK0USmuSPMvDYZ3MYMXdAF5T4cV+v18td7lRpTeQDdI6C5zp
tfQv2zVmgngrmvJs9YJ0N2rfCrZTdgQbkEY3Y4HXgOhX7rLntpMzJ2e28ig/F8VivmQJCndo0wlE
Z5TccAc2MmTlphsVXMgPvQeiWru9HZ54iTlW1L4VTd0VICbrnYKhbBSN0Vc13JTjaivVqVLvlPwO
aXjOzrJ80lYcdUEqa+zSoQO/fedJ/nAr/lX6mDJxF1C/dDfmEwYuORJZIcRWIO1pZ13sxJL48uI6
AeCWHj7W4rclGWwCmXJ5dUy7s7mFlMOdRqOW6hJPBEl6AbKUnavfk+F7Kpi8EJMniHK87QLUSTwf
zaB9Mc8R3gJuiSgzQhEII3tGjcyq7i97/W69v7xA5sUHobpCEL117c38bQzruAKPF/iPwKdovVz8
mUS7WOGIYE6ugU3sjwxqE+VUrlP0rKFh4kEHBfSjYKN1PRiROHnUfogAe8ULedpPBufs2OZmI5fa
07Jbp7ggT57JkfzelQ9kU4nxzn+S6RmQKd/3Z14Jg3kd3oXSeYe2bKaqkMDrGOb3ffa9656+cmB4
Q4k6cQwWdd0w0lkUmYEQHXMkYA91xbByhYh7q5nuBx2t/4ihLtk89uIiVAvQZb0BT57OmY/GFaqS
u+6az9/Nts4baZSGxGIshsqM9PvsL57irnvlDgwNKN6hSuPwmoS40ii9AF74HPcqXLoOfjtCvWk5
8yG+wvgWAGB4Yxv/ooX/7CSQID6GLkWxZiNAPcjsfh5kw0m4Dg8Smja1q5qMGKQY3nyNjykwES4r
ClsR3xPLlAcy69WcrLAJg6Q8RtGrMHNiQN73U26mnddVidCkCZ6LyNGqyjFaXt8QM4m3yRtbVFgS
rlFbFz14D4tH7TsZtBvtEZC7tmmTw7JcXt8BZ030jM0aLpY8NqIRiIboDCWgKmbOqRDdot+/oFfH
GxSt2wSL+qM2ZMAXThpjAQubVDjCqHtZhMHlOvKVxdp1Q7Izs/BmaL6SdgWIM5A3NAsc4nQ/RZpk
manmcC+1kftR5hVL5UqRf1nj2IYec9iSihyCidf2x8XpomRMkQJYTHWHzJZXPSRn/aTitEK7cKej
uA8d/eGyTOaJbUQqH0VWVaoiD79KQa4VbjPIp2qdOL6ZGW9sRFAXKU0SgP3qoKMWzadFfjaNHkg6
52K4FYTHy4thOuONJOpKLYaqJF0HxrJU+VWoT2N5U2YcEcwXKgYW/pwRpYDrYg7VVEkx+ojIiK6E
2Yz+SJigMNyJcW7JaXzS9AW4FJdHQcxcHhQfLTbIJSPh+PGs0Mg29aPao9NaF/wpflnrF7l5/sIW
bmRQFsMsTMtMeiM+DDFoE4DJXJ/X4uayDLaeb4RQej6kcm8WsRKCna951Pzcb5+i83rVejpiGTTU
PA3HhOP22W5kI5NS9BKclKFSaGTmuHfxpDDfgFnLn7NT2uH3sXGQD3SAyuhcXivvzCjlN4upC/UK
efhw8Yr0JQkPPdC2LstgO2SQT5EAFP16IrU2YVLTXpNBAqTuMPDrprGtTzYBMIn340Osc2dhmZl/
RLx/BFKrUrvRFFDLxWBU7Jg7Fe+yOXWS1CM3gODqJW6IAWDOVn6mg0UL31Yqdb2zrh+mMu8Jl+To
JntprwYLyK7qHa+/ku03N+ujLjk8ca8PBuZSjfs6iB2kLPbGA2lxke3+DCPscQ6QHNAnr7aRR0WL
nZBrudGg85YkyBVg0BBsivAEQDZ/CtLb/0z6Qm0kFS6aa2xIhQ5axXK5AhP8YPwUevfykph6r8mW
BoIFPDZ14sc376JG1mcA1g5i0DW/Mu1mUE9lxklqMf3KuwgaqyCdZMEoJeCz5KHuZ+sOpCx2Pv2Q
tOUYLpzlsDViI4y2i+26CLOOqdcBVGuiRzrWsvN4IAafGHuNYyLJBfqkEBtxlIXsxVwTI7wggFRt
OUOYuRZvMpQngbIZyjwJcbZCxS3zIMc3SzvzrBJHBWjQdnDuhXJLqMkmZ/XV3I6O4kPqC06RO/Ed
xuKAYxYP3BQu20Fvto6yEm1SLIKuoLewROoYwD2a5BITNe81zzqHgICwlbsVXdp/EajF0uHiPxAv
fOnoKNuRSGI7JDkChOnQIZBbfeG7sSczZl3qpk+dTyai2jMgIFwLro6LNky+/pJ4ypQ0iF/1qMTj
TF72Yz3axvoQxn/lya/L95t3+SgTUsp1I5dxnx8SDF910fdauTaMGiiK3jw9XBbFDPk3B0qZkhTk
c3Er40BJ5bX0x72ysw6wWpwwlaOudIgP+rllHRNQD1b1UZ12pbTXK+/ySth3DgOvbz2GqLZ+NIqd
hSaepcRYXir8KIfELqf/pwBK92DVVyMeCNsQknkjRhuF18sr+Bc7+L4ESr36Usj02sL45N9PlPha
cDLHOE/uEIj73Fk5asbuvEIS/58to/Us65IBY7x4PBxED/cYhdxetPVgjWzNS1+NnQYARkw1engB
1gBrxWgZZ8W8Q6PUr2tKJYJz1oLQcOITGe5ofit3IGiYvqOY4JQeOOi+ZP3/LJpWxSUuQiHsCMAB
UByK4bxKnNwDU9cNQsetAFJXpAEmZWEwcktUs0MM5pDJEK/HtXbRqxxw9o54xU/GaCOHOr2iMvth
aDDvM/oAWncGVKuToAvKA7/hhXzVJVHUMS29KYaLDJLKdm2etcyMbdlMdmiytTGfepdNcqCLYOi5
vECmbryvj8aV1GupRYuPDoDCHgh07TVonC4LYB+UAURz2SSdyVTYEXUtALyQxgyaWdmBMQdYj/FV
Gd5dlsL0Gca7FPmjXVLrKp57A5O0uVjv5OUAIK39nP6eeTEH23psBFFBx7go+qSlGGQz7iW/uyXo
0YmDBV0hUwTeGF45l7kuE+yXugw6EYMe9BeSMVyKFJNFi/g8W6vdG25YA3b32+XtYx7SRgzRkk2s
mwB9Qq1VDPd01YuVgte+mdxKfLwshP3m2kghv2IjJc3BSiM0UXIoXuVD96g7jTMeo4fktDrRjeyq
P3kOkSuRbO9Goin0A5puB/RMBoqfu9LPvnM6ARlE05Y8cY+HpZw6vFI1bzMpByN2lZaHmRYGVf+X
Lu6T8iHLebVh5nNrs5WUWYrzrJfMEsXF8Ky9EOBBwam9JDCvSUgIfhbv8tExrcRGHGWaphH0COaK
13KpJLYpgpLp6bKAy3sGQ/HxoOJW6eJpHPODNEu2oKw28DZAj8QltiE/9JONJYCYsgxeNSA2fpQz
5kWYZQ3hn6zx7O/uMi/xoh/mTb3vXEITlqH7aAQk8vjAT6SQ774kmzqzZUJTnKzjLs/KnTHumqrz
svSk5DtrFJ3L28k2G+/LpM5rnjsFETyWWSc/utlLjW9ic84XTscwOyP1vps6dWqZLAG8cAAhR4/i
Wni7ePJDirpefVx31tkAlVZ+y2/3Y5vgjVTKo8ymnnVmDal/9+JlXvcA+AtnxZzevKt/83SfXcjf
yKN8y6J3hZlJICG29rM/ghzEL93mYX7KdpbXuPHV5LZ2dd/fEnrPy8fIXSrlbbpBjQp1lcJAvA3P
/QktxX540n4s3yWvBULcVyj0iJtBugOlCZCyUX5AmdRBH2o0f5FKPgFR659SCciG4HkBjRZsJTc4
ZV58SzQIuSRE0wUDQRzMVDNEIRinylUw6ojx82rkKCrLfKlg90FTGwg+kYL7eOtlZVSMNEQMkman
VUI3OBf3knlSWxHUzq190S05iaNS4HMr7rzX3c7tPdLLiGeyy6N9ZSZMt/LIvm48mxprearWCBZ7
9+8W23Ef7YgN63eRz8NzYh3SVhjlRpMmbwokniOAwJ5r7doaHpaB82BgdlkBLVg3EORYIMqgNnAZ
hLa06jU9SPfhWbgWveU3iNxSJIEH39hFv+STeazPOTcTzLLKILKTdA3lCF2i8TDCFuN564qSRLic
uzV1Rus41AdBPmc8FnrmLm4kUSsMx7aNrQW99FV5FZdOpJ9SXpKPKULT8RxC9Q0jRbQIWYwrYFIt
QZPvR+W6UkHncHvZJrFcC4p7f0RQiicis9wkYTsEadqV19JQtM+1JoVDsACx8EioKRSOFZTJr6Yd
51YkpX4QqYIVMgcUlS8jd4nJ19v+2O3WnyZumPCXbmsAXk298C7DPBtwST2MX+x5WTFW5LD9EVTk
EIq1rksVui4yUe1bX8qa6FibWX4VzqHhh6C6Hs6jUhGotVCQWscCc9X3y1vP9LcYbyb0xeBWRH/n
x0sfZoquzZMGuOmH3pV8wgTaOJEna476q3khuNOpB0jd8is4f1u5lAcc2wpOnthPSbkTlFMNMLmO
12LPUl04ANCMYQBfQdPJx7Xp85BWmYnOwEE6tNGpWG9k3hAc05NvZVBnaKr9uuT9KgTzC5CzMM5S
7uDMfRBy7JOTsivt8i8h26ew2GD34oRkLCXeyqaiP3VOqiwphDDIpIPVPCXG7rJy8L6fCvl6KV7N
WULfcQuuj8iylYiXR+KcED2EO7UASDAstGy3VeQIxnO6/Ih6TkWEJWN7y6hdUlRQ0SjCkhwAVeWi
9Q6ICJbbzhknXcCk09jKoXarbsp1RKOOFIw+YQpGn10g7MjBT1xAavKT/916fer+IQPSehEBWgLj
K04kHMb+qhz+UqpdNoR2FUv2ZT24vIOAif14j8pQT+RKgQtQJHdGh/Qqn3WVY5GZhuh9+4B9/1EI
Wmn1uJMNNJjC+uzUw3rqnOTHuMfk1HgYW5/AZua/013rf2VxlgpWZQIfQ6PRl5K5tGqLyf2lerQy
Jy+CiBcrMmu0qvYugwoWs2oOQ6vIkkN8mjwg/Oysu8HPbuT9lzAktpIob12LUwhReKWR55P4arw9
41W39Uav+UaGe3hABGzdeF8a+XwTNIpFs2RDijSPoQKeAthYVz13UUS/Pqv7uwzKjo+9LERqBxk9
SZi+Afc1IKr5v3QmkK/6JErHvAve8QompylRuhAOUmqgzVlMAYkjuHUC/NnmF4giv6B1FoZhUHgi
g5DUM7cvwdaYL1hSI39rFF+cnzRejyDTesto8ldAKmjqIuWZQkAYAX0mBbJ5fi9LTxavGss6efRP
/Pl+yq7m5jzn6wAP3qoALDEMpxUiR0x4xoe3DMqsjqD005NGlINYXH05HPdtLfz474exWQnthWJT
LWQBfOFBUux6xVWXGz3hWBmWxd6KoExo2whm3gmYFCjy2F7TO0G9nlIBHKc3ESqw6cvlBTGfjltx
lDFVpbxT22nQ0Rxd/SXY2n5+km+kW91uMFtSXKs8/GumLrxHkQqlC3UTp9LYmFrQR3dZKLg5ClPT
L86imJqwEUJpQt7GJXqU8ZzDlz92jiE55uTIgWonoY3qsZNqbvM08ugnWBZhG6hSN1Xuhn6OGhTs
oy63JdXaSQT/xNoLWcbRkc/r0wDYgCFXVTSQK6EZspNQGAV1FvODCgbueNKDxuAmK4mn+WjfPsog
v2Fjrq0qRJeShnePuJMPbwNAz+LzussC3S+uF8PmGSGG6/sokPIPhtBUwtwZKAOEqaOa4Hgxfpl6
ezCL1EktwP7Ek9NYVdAhkrmsL5+v3EfJlCkHIV+tmHKDx1N/N4+vje7K+inSd+V6PfU6J0RilAU+
SqOsbWMmRiUO6E1ZxMP4Ql6UjRO7+i9A9MRXJHbhk/fw9IW6dKWIPpJeLmBT4nPXfi/H4PIGMr/f
sNBTaaHGZpnUfVPgO7I5BV93gSFoVbdTuXQvS2DEzNi1dxE04oXWIoytEsUCu57k1/687w/W7m8K
Ot5jiX1CG1mUCe7VXpaMRpZAWzgC4y7xrMguHPXbBJgmMhOgPPc820EO/dNt24ikzLA0hRraRsFA
bkmVO9dPVXxXoTvfCPejwHmrkcP4JIrMZ5IWaQ3FvY8XW2taqSkydFGMIGh8XuQm9lRjma8XXewB
WhmBSNSZm6bTXXR0qILT96A93XOOk9hC+keg0dKQ0cWBzCjNrl3pstwaeYJy83JVJ745DbZWBmAF
qpKrDI2sAIpp1afLQj+7HowVb2RSC0+kBmAMoD8LxApTHQpwicrfxsAbMiQn9WllSCOAAQgktcjq
Udtb56AWLPUZbVuis2JyJXXNAJ4b8z6Jr3ASl6yLh2nbP8IoW2IOZSmClRVwJss5tx5yxFWX94zx
2CKz2O8SKNMhmbPVNwX4upPX1Y+OwB4A37vlGJktAj6/OckARAydmbOLjL6Vj2Ipi1InGYb61sQM
css2rmVHBbOwulN80jgogBxhdcor9JAI59VT9/kDzwSw7shm1XScl6AeUNUJDtE86wcFhEekZ6oH
uOWXdpewQQM1SsNt/KgspPezQH8FOlX8+mRCkhQ6xUN5XA+EiTLxjaD/bbk8Lh5G/h67C1Y1dOEb
IrjyqN2NMjXRQCkwYyKoD+r7GKPT5jUo5tHCvXCJEJjmFPUPEAXA5uAPFRdpbaVO6rTOAUB91BhE
BSUmrPpj2trq/fw6BBnQ4XhoOGwFAjmOjIS+hKtIGdQ57YYqzIe/W4IJp2Ju2mC+DU8jyEvXw+hh
shF8TplrTHaduvMzb4KaaW0wIgeoWRCBWW8/cBM/DY3ZKWukW8GkHwvTs9azypv1I7f7k6nZiKD8
1JRI5bREyhyMYBsT010vg9z+rgLxcfh6WVF5i6F2cwXhppaBp/ogxA9L/VAld0nI8fBMUwb1AL0Q
SD0BRvbxKgi9KS3KghtvSK+IauX5/vISmEqPGVkwlOpkhJ+u8ehyXgiNhfC8RdGKAFhiNY7yN++6
z0McYyo9xGiiCMYkzK9TV6xewHVdousIJTLkyu8bZ+0cQXSUMwGtRRt8Y0ej3z9fXiPrmDZC6cY3
cw4F2SqS9FAqv6MOcPGSatdSxzkplnHcSqHUTgA/W5pKmFLL30A6+r22IxVhnnHkLYbSuVKRgXpj
1siXi69It4lSY0srpzbLeP6ioff9mOiXlDLWmjjOSE1Ye+te8Ydd5VhOfxDOf9tfnl9hjO58lEcZ
/Lor8kGqBgLlIzqEfG3dmzfhNxC+RyeCFjvtM9PnMT3wdpJ8vjFFa4lWpDoew2BVEzsSOxdYJ2nD
SY0waqhkabDyuihqSI9SahGHvSSVGYE//y78D2nf1eQ4jnT7ixhBb15pRFFSSeWrul8Ybem956//
DmriTlMorHBnJjZiH7Y3KgUwkUhknjznKXlUveQQ/QqfIb24N/zwPXLkPRhHHo2ft33+f2zpH7uU
n4hDaihZH4mBENsmRBIOqkfYd8WnfnEgHgY9uwwExrwLhn0I/lglz+fNnhp5L8Zh0ygQ69R+CSiT
WFN7WhPrmBbf+gqSHUrVAzv/z2tc15tM+Y9UCRC6DzH1uuap5Rq9Jh0Vo1G923vKuli2n5JymNHq
9Ui0ELzKuDpoZfJch1VQIWOWZQAylJjTd/kfp/DPZlKx34p6aVnLwgK99+jKXo4p+fKtt/8SaYou
8uPt5TGvgu36qLQZcPgw66ZEBKlKHQz+eExOOgpDpAWTOzwUJau6sDVGZdBK02lD0oF8cqiqNXsd
wAr/Mkar/CtEuXpXNUXXfOmMNT+LmdHyEkziD3SKAPoWHf14E81NmrhGDOV5SWoULAnFt4VRwdhd
oWLrC37tIH2GrCXPImu5W4vUt1zDOZZrGZM++t3iKDuQfd7rX6IHySbX7Yh5n+jL8FT6lWjL59uf
lRXmNKj/Ecoa3Ll0aVGS63nKV8Bw6xQ1vzW129Q8mPO/KXZoiq6T0SxU8WjMhj6pai1JM6rl4l1e
/BKL4PYyWJ9s+/epIy4Pi5oAdVsE+viSNO/KyOufMfcJokYgfAdfuUxTOODXy+JsgFm7aG1CgjPv
Z8OWn9TnIlC80g+94li9DZyHJPnstCNCIOJvo9SRS9NI66QE1GGr+AiAr70uHqbMCmvm2GHu3sYO
ddoE+F7eWUIPuutYvxOEFPQRapNzrLCiP5lmR4cTKmi49K6j/zBZjTz3Iwh6d9GedHCHHaQ+8Vy7
7QrM1/fGDv10agRtKJoRzH+tCw5KMkvZOSvIpjwV4JNytXVcq0SVilf9ZbnIBxuwZgDIA7jq9fq0
ysgjY+rmwGjfraKx4+ZHlPD0rpmr000Vogd4/6qg+Ly2UkHcu5SMLD2Ed6Ff3hOKdygbuUngGH4P
NIng7nl4SpZ76CZI6iQF0RAqw9cm23woTJCUoTMgnNSmcPKaSxpB8hza07cmqAAomsYwlxOquSKo
noigAtgaXeVAjhaPY4MheK1ZuiUBTSxjSapBeTvASXJYgNU7aNofCuSmi+6sRY1r5L/z+b4Uo1MJ
lV0NGa1c2RP4g7pussPF72TRm5NAAh9Uv7h4u3/TS+1JWHn3OvmAn7YC3VhQ3UOeHvHyerd1AY/X
tAl1TH2iIwf+jPxNWu0Zl0CJ3eBOOLO8FlMYmqmBABnxmfKnzpiFPKvqOQiHl0k+KmC0DrmVS5LY
0WuCKLwKAn+4LcCq12sypEksZHMWcKMSSq3Cz0Zv+anbZE0TJGk9Ll8Mc1mSCdCVaKimSovjhJmY
iWI1kYdr6Me1vQb5TvDkn0mAqZkSdMKxNxy5sCtmkoQzSZIHVFBEmtTfihMhrBdU3IVjdDZ22lt2
J4Nv2iYz4+J+LTkhlXUyURsCJ60FCQ2LDgZZoendqoDAssne9OSrwntOst8JKrCJFmAwoJui7lWz
aUZZ7RUIGEu2eCDAG+FROUOARPElp37sfYDu/enhdgRnr+qPUSreNPM890nUKUEtoC+CkwoVJevH
bRss/1AMCcBp8l+fZEBnRe/+GseYpId5Smyt2+U1Z+aDuQ4D2AAkPqplWdQ6cjNXihFcMcEwfNOa
7+jQ3V4D8y6ACs3fBqhQAVWzfI0AYQO6MMWUoIL6THZXqTb4+R7W35CQgO4dKFy4fMisEIXmHmRM
dUws4BdcH+d1svIps8DmBhDMx4OcxGvDw3MHhW1ewY65ixtjVNqQF+VoGC1qglHpg2DFmjnexjyz
m9XQBaBSbttE7sE9T2rlJaCq4Ox9gH9j3Cj3uQ1vznJM6sVvNGKm1VAdDcJZsPX4Xu/fOV7BtgDy
Kg3gaLQXKQuYl7FqJYE6QXxKcvuDKsOB7vcb2kX6hYg/xS+84VGSiNLxHUjQv01Sl8gYGxrKxnhh
t9YlKc5iuO9mxHjcrWXGcXpWTgynQ39FA/UIUuNr35uVTDSGCbRjQvUs6YDkVShRyw7kkbzb+8iM
EJg+IFJkpijT9X4AABdlkMFjJYLfwbgboEEmZrxnBWs1KroJRIcMlIU6dYKXWJGEpYLs8uQsOEmE
ZS+JIGI6o5om7szddIS0w5HHNcK0ivkNsjLAIegZRbPPclmQoAI+dN+L9dAqg1Pnr2LPCxSsLUSK
ahJqW0D/6G+VJeGko72xBGbuZ+ohDt+SdHf7K7GWsr1wqegg1JWBJn2IaV/rEiK5X2R00oUElX1O
d411qjaG6O6WJKToyOAuCaTOfCxAOCC2PcfjmCagZwbAGrofeI5fu7YGwHGlJXGOt3iO/CiOwJKb
95J7e8dYH8XYWKHOqmlGUakVcYR692Pa1PZcgzfqX9yuWxvK9UqGYq5aITXB1FDdtxayeMNZioYT
CXgLoSKBHgsVwbnHB8hfpOIPWd+P2X9cB/kJ24IlSAD0NVuiwwKeo8pXo9JeeaURZiFvu1lUDADx
WzorI2Q8utDLzvWu+YUn1lF7KL/p7y1eqrwHEANUT3rfaOZgLAHs6rRQrinMalgCu//BaZTtle+x
aaupTbAahAqLKL3KoOrTaju9y77f9j4GVQqMWyJ6exqyLolmdRdmSU/wgiXNA+0SPVbn2Gmf2ouZ
2j8wpo+D6+aeAZURh1As8UZCPt7g9EWFPFlBpxahHV3G6w8K/m1VaCNYly7583LQffOQPsuO7nR3
/R4hcFeftcPgGnfLjgyoRC5v1Jh5xjc/gHLaASSWChTa5qCsa7utn9SRU0tknQq85QwdCBEVj1sq
IIZmqSdzDeGttDuM6n5RHmeVUzNkrWFjgoYVrZA/tPQUs8XR/E3Nv6TRv7k3tgaoQNj1M7i+hkpC
rMXwhWSrnSOhk8XxRN4yqECoZVWW9Wg3Bv07EYbNXfMeaoBQBYJGSuktKKPMvOoNSYxp98MtL4u4
803IGlAm5bDO5xCdtSCFIpB0HGfLjaEPO0vuZOi2WnBSQbY5DF6joSpLIGm79nZDa0FOoZtzoBpQ
edPyfd1lfqiiYRdr7iJLrjjxfIOZTZso9ALSBj0Rmc5oerA6JJlgzHh4L1ASybxwss1T56qYc5ze
eI0sprdvrFEV0soq62KIGoNkGKP8GMeynSsTx1OYjrIxQrZ5cwtYGKQq9KyFo8RIY85m+OW2J/IW
QR3ZrIxJfphhVl+XbchU3g+Kbsd5+nrbDPMxv/k0NCo+TcpMnydZC5RLGmSPy1naxzvpUXhZD/Ju
9tOH6InX0mcvzUI5CzV/jNtR4c4CA0EtEzqHWutssfgOYgzbqjk5INOIaZCKnoWSHg1SqMy8bkZD
aoIae6iOkR9ZkFkxefVdphtszJCfsXGDTFWmeYpbM4AGUaCJyy7MVU7FgNkPNjc2qFyggWBdvmoL
QVFG5zCzQ7/ejW+NgPqfuBveR68FK6tw/284WUF4tDFMHaRlaMt46HCQysi0ZWmyLfmB437kbv0U
/DYm6GNkJU0/SVELIpbR1T60etvj+oCBUKiVTEf5kWOP3BKf7FkoamK2Vtch83z9vYQJIKdkEsBK
9lAH2r6463b9KxpcKP3zKjHkhNKmwF2kYMiTUBt9JD0b1xAaZZCaEkNw/fg2TIaNToATy/f4/9tR
qDrriHd4wXs7ksvihlEaLDUW5tKUBVy+BVqG1H6Mc7lv3MFVvNpveUGQCc7ZrJHOGtNSmsxwQuOh
wezd+S8WWjQnQQOfO0kwuSipHloexJd1tLdGqQtT0zOQR/RdFSitVydfUu1Q6bzpCta53tqgckJh
rvDKKi09kMv7efhV8fJt3hqoGLjmsr62If6+1QToD6Gg+aQk/1xrkDAlwMkRak0cZMrZB21MRXEc
5kCOfi8YTFE4aSU5/5+cbfP3qcCUCMsoypOQH5R1J0JvJBMsN5ORrovnKOdxkzJ3DKLQJEPCE4Vm
oBJMpa5W/LpgyGo3qklH0rNG53Z84BmhXGswxH4ZUGsOjO6h0veKvktTTi/n86YB1iMZKJujkQNJ
PiriGfGsV8KYgv93au1JN16zyTiUWmpPoISyWh4/ImMa5NoelUjI4FA25yIBM8IdmTRPDuHpL7Ja
bo/185m5sqRRmaUV9rog4wX+QckHuPaT4Cy1DQkMYP2XfbcXdtI/TpJARY5SvQIxIbBN0ETURV5r
TY2aQpAV/mrtNOOpLzk3xmePuDZBPTukHhLrqzCAIlqcQaj1EuqpjYmWf+p210Yot0vTUc6nBqOJ
xYB6nxLtWnT3Vh7G/XPmf22Fiml1i/5x39da0Om6IHpyX+lDIJXJ/FZP6LV6vT7mid30FvjW1rBa
eRB43lZSMS+tOm0SYxNsq+1Dk7mCcLK4XEaf8wmsEdctbniLlBQoG+E6RGCHAiyQ1O0Hv7kTQOxm
3ekAr4l76Qt31opnj6x5c8m31dwUUgpaSEK1Y+yKQ+Sp95bTuIJf7CzBDr3bnsJ4Sl0vkIq58lgo
sRF2kElEJ5gQXqvQmLwjgBOoypwn3qub/LnrEE/MoWhAeN51aB1cr0/NlzqBHGoYCKvkjJPqRM3D
lDmZ9J2zLuZGkvomrOAg09ThfTipitkI8cEA9c3rX2ia9VExnOIkPCB5eeGFK+bKNgYpT0mkOIrq
Gvq7erqvy8o1w69WtNjJmNicpTHPHdFqwKSARJ4913sYCsI46jnm1Mb35Kwflm8lpOr1L+1xdGYv
coqdPNq5t9gWF33CXOPGMnXXrNB2E6sWLfZIeg5XbzS+NN0+47E9MB4oOtBiYIXEFBKYP2gCsUkX
a63tQWOHoWQXiolgnEoqR/8J/o/TX7NlpT8cwV7GU7f5mA2n3XNrmYrOgxXNaSXURZACi/6780ZX
ddrBnu5WKIz0dnQfH7VfYHa8mG79IZTav8oo4enn6MJL91nRbftTqJOSD8uaS920ojj1nGAkI5cH
Tw8FnjOxPqmMNwIA+MAxfOpRt3WYqD3h8Z9ivCbcZXWKfQK8D+YxFtscHC121HfCRc+fJWJ/Z8VA
rZaQNgAFee3ISPe0sFBAstTvRjcCwX94371Eh/ZoOJjTdSJnfYHW7j1PboJRHoZ/bexSXzkUu0ar
VHxlFY+20pX23TdSRBr3BNkqumT8JD8D1eHkd7yvyl0z9VmlTARD11qvQV3ZhEwt8QQn+locQCzh
Eq1fycHpBYl25vD6p0yH2qyauq4nMYP6eAGYRTh2Z8UsA2DCE1tYaud2fPr8Tr3eXSoQNtXcmhHY
XSGC0Qb1rriT/PJccSF4zOUASiQBJ2mAvo2KRZKStQ0q8GA0UfrBCUWh85Re+zku5eDeXhArw5Y3
lqiMN4zMzCiIYjgYT+xCyXaj6MoKELu9YoM++bYxmRXdN9borBdcvoamJWDskS6zK9jKPvnVg42m
hM6vdta+EiURouiBRvvokTNCWIlMrzkufgXyd5/rsKyLdPt7qMOCB5SsrgM4KLTL5BGomB50qb1C
hYvIpTdv0ffbG8DoHMF//my3Rp0QTSvHcW4TCxVEjOhU9vjczHZ1Z53Ve9WdwdE6BZC3TfdAW/Kp
FclqPl0AG+PUIcmWeC0QHOC8QbKfXsgAXhGIJ2SXLq9BznFgesQwWca1LUrQdqHiYUfqFzMS9mlf
8QI87/uRn7HJKFOrNZo4wXGME7s+RXtlT8Cc8qV8JZM0ghtyjj/zQtnsIPn3jb0IoKd2GqFHY/TO
3D2P3WNb+ZK043gJb1lUErTE86iAx3cFPGhZ922g7MMPvq4aVbAfwoGIr/5Hi1TACcH4KSejLIB3
YfC0Xedb58QXA83/mGO551W12bmILunQ8lMx50s3Oeqo6cGuiwSg8YyT6hOC9sgzXfXJclQ7+2X+
NM5m4kr+hyrTLpGczLCPChp+Lp+klumrQMKYICrE71GomK6rAp6rAya0yyq0QJ0xj7ZVhuWvORGV
d84+Mx1IJ1BRUmPCvMC1A6nhMncY/gKY8qQfsmMPbHWCu7lxzYtxWE4V5C6jHffhxbNKHfyxK6Ou
FlB5rF2ibaHgaiYkegDwujomqlG48TD1+29uls1SqW0twxYDSj0+8aIowbT4yWDZM0Jckjqt/s8n
lBBXDeBxdPCp4r+obKtMh1oSumVALaqeL5qhV846C+bj7c/HvCw3VujrQjRrHc8EJRCW+zbxJBkT
/ZrsLMOh7HjUmWR7PgXrjS3KU+Y6VdtkATSxa3odFDJS5UiJzPlGTNfHKAEpfKLJSecZuaqBHytK
w8DUU0dR94ke2l3GAf6w08KNFSrHQDBbmiGFDl96Ch/6Ewb6kYTvorvsZF7Kc2sfUm944w1AcZZG
pxoQBlliqx2gXVAfJ+27IKBA6d12B9YnQh8aWYKJ7gj6m9eHeamyemxSsJtKCpGRXXlaScy/T175
eENIn4mCMZiVJ1MC+GvXfO/bJy1/uv37GR0JXSQFYgAdEZLAEny9gEKdp9LoQEBp3k2e7ihv/TH7
SNPbM0nDSoc3v8he0R+D1P2pJWZs5iLJ/4hGhvXYi5xPwnz+bJdEXZ3FFGdpCEwgmcsUY0jgih5m
QjFt1O/Dk34CN1L6bSL8EU6y647Z2+0d5a2Puka7sNbD1cKG1pG4R0fwcYh4pJesGIQ+GUq5OmH0
oScBrFo0tUEHfNPUJhdkcG6m2tGyK9VnlUdQTD4/HYK2pqhza0pF08nDCrAFCOKcvOoKu4FW42HO
Ouv1X2zcn1XRrTiQbkwNCgHQf+qfUsmf45+3/z6jdQ9X3xigQreozIls9R+Y3sFL9p2fijakRtLv
4qUKoGrlSZMjnKbav22XdfNuzVJRPM+7PB9XbKGsu2K0m5J7sz+MvLo724oOJDm0VVHhpz5Un8XG
YIWYYhiEt1WVnbHbmTGYpDnZC9sf/jZDz4VFJbovJXDrwWoe5jG06yl08Ey8vWPMJxJwV5IFphBw
MqhUsqIIhQj6eSUFTVUZjKcxyDwF3yoojx1YsY1D/VgegMrfd0felUG26ZO/Q14HZUfVAj079bFK
QSkyucH7aNyBUHZPNKsMJNv/5m0E2UBLgQW0G+lpMEPNxHpO0zXQlJM6H9LxW5n84GwiMxBtbFCB
VqrxKjJiCHLHQXtKIEsb7zJH+UqGoFobOBWXl9GTyPZp70BLiY9mAUZCX7ddlZeRqMCgvKx2le0M
PN7TeyPv7Gg4j/E9Z33MKIiEHUO3SFtUk1qfPM15rg0ZQlMwym73KrfQKMgO9bF6nw/tb8AFpFcA
6HcRV+aJaRl2McYHKSZIJV7fmUOBdoqRCXJQSuoO89zu2Eex3QzqRUxrjMEUFufUMbsYhNoAmwqj
gF5eW+yytaryPidz6mXwIbwq2rUXPRPWtvCRR9vAvEG35qitjaEdr/XDkh8WHwoXGDbLg+7beFm/
t/v4bdpF95rT36XnZgcsL6/rxnJbDY0TCeOfAJjSnKBalA4DaAb1IJGf1/m7rPEgH6yvtzVAfT0g
L61SS7A48YGoCChufql3kZc5smQTjb8CDzAIDPo8OQFWaMHJQHMIY2CYfqbeJ1GsDLM4SfkhDdqg
880ArG5ez5XDY15zWzvUNTc3qzxWKjga9bvoccaYcOfHqOYT/KACdqfcSy7/fLxIBxL5z9KoqLlK
q1SrxTSCaOlbU3yRuUK5bKf4Y4C6EMS4jGtNXfPDeonOsmPgnGe+frK+Di5hgMl9XjGZ+WAB37+G
yTBUKFDCvz5x1Vr2sqGVOYYQ1QOYEv3pW3HoJSd/E16qILSHpyS2MfgaPvIqkqybfGuZ8s+hzNXF
xG0eKEsZSBrUotTwLEWCI2U8QArPFJU0mKmhVZ0y54cc4wuT08euKb3Nxcq5z8kvpi8GQuslgVbM
BHMxFb1mSZhAWqJEhwJqdVI121kp+UVpPspz5nb6jzJafM7lwHSYjUkqglXtEqpiIoApO7cr3Rbs
zqleRlv82bwbfnvuX6KdzOv9fmSot9ZJ+cwUgYEil6wBUtUYGlN+yA95AD4aNPiwsSjvdNARVZ+y
IH4s7lVuTvE/XPbPNlOOE8dzkmQF6BXMl/mdMNd1dzGg0XalOUQsmzS5hPqD5Z8r0s1KC7dfmHKk
qYF8qTpByMq8M/3xlICuL3Yj37gDQ5PT3Bc7vjoLY+QDx/PPJ6brPWI4WPVQmoSxnOicYarWC3eS
D/yMh1oWegYcl2KVzjXdUCFEIUGWjn514X+vix5F2WCV/hoI9KXItmabFEjFfcg7NMxrCjqPMmpZ
mJyjAblaJraNpTTxQS1BySnFT2k57Sbxy0JAwFG756yOeWA25qgzCvXbRCkXSEuj6f44PpdfSL5Y
e/WrcVhfl6dlz6sNsr/fxiJ1RMUlzhS5MQrkNNJOdYwjhvYSf3QGV3MWiPFdhB1njcxwt7FInc9a
7UH8LHbY0q9GCYZVtN4f4l0CFQRT93Jc/kQLVfvCPR3Mm39jlzqYgtZaWayZA4Be8T1hGUru9NPy
ZdyLgX6RDjlGwHNfAd1kHAgDz23J1fgpKBlIx01Ip6DUQ93NqTrHQ6UtgJx68ztU5neFX+9H6IYZ
UHJGAYTnSOTvfbKHF41IhhWVz4iiHJzxwyAjzTnNuz6Q0LcoQdRGuOf4BWbmF90Yo7zWTEy9CoUO
iGskk8fYmgwwlYunJs38LC4fbvsP+WO3VkY5rKFGcZkLQnJIpIMwvIut5coiT26EeQ4x9aGYIOeE
Wh/1uZq0j/U6TqFFBoDoEP6Qft1eBPspsTFApVKz1bSDVBj5wbgQkqToIcud+SDuql3pm6stcOCb
TDwlgv/fCyIL3vTL5GRQhKleRjj/DCm3zFcegFWH9LrAwf2zAqau6B+MEfja9EB9AmUmQxsVyDzk
ULqEmER9zITCHqyXquB4AnNROib3RfwHfC40vwgUezJDShQwGS14k7WZW2q9V+XtXZ5n9pKtdl0b
+wI0IJWQcZIpBmEBjOIiQlIKB8EQ9/WGzs0yFcYMfAMpURQHQhoQPisr5D1nD7AoCJPPl+I7j+OK
ubsbq5RfKnjdz800Qg6wes5NpOC6aANZboP4N+5djo+yjrWOWw9z4x+XLeUztSDqra7n8YFcRpKr
7ZtfRK1IvjSn0BZP6jFx8zvxkWOVFSl13UBVBqGSkHVcb2woFxEqhJGJgkl6nx3nYx86hqNe6m+y
KwSpX6ac2MzcU5A1gzgMs4bQ8rg2aBVjiNEyCKSbwv1cv1dZZRfiWc2ee4Uzbcjg64HTbExROzqq
dVcNUp0dKq9UnPUHbtwPOuUZbGx43IB80lNxASqOaIvH/gychc/ZXVb0RGESbzgC7DM0ym3zKJt6
tcQwonTRfSKOgCe3XwLTR6zKGJbl3w7M5sbWJuW04RROhTio5UFFWmrsSiCsEycLtLvVIcwUlrvw
fIjsI31HbC1Sn7Sb8PYfM0D85a+qL7yTeDdJNujNxYu4I9xDxs+ZWy4ly7hllPq4eaRZKC6sZQAm
fBlNlbVZxCM+wnwCCnxSg7SzlhMAY2viN4UhZs5gLc16BjGaMntNVg6NmxWKyf1dvE9O/n0T+pV8
bVO5VyZ0+Hs3vxc7u0OSbryYT6uj7vRjdonxgHZuOxozdmz8jLqlk8US48WMgDjrfvYaZi0aJDtW
/1wuvIc6c3kEpmqgBQNCJnK8N8tTozxPiz60gkZ/l9WzVZ6X+fX2YpjFHH1jg0odrdEoVbOpiBB7
eRpPUEnZm67hTD9Km5RywOx1zyuBM114Y5J6y0kA7gAMIcWHGQj+VX1PeCkp+c2f3PWPAbrRU5qN
bBZxPgex6k39btbRrVDfWuUSlY7ZyjZnC1lh/QNoCxZAINjou3pNlNbIxh6M5u+KZfcnoh4YuqNd
QaYJF2Z7xw11rPMImgvSUIUepUhXpps6rWels7JDHIQ+UUUFlhZVd8yl/n+MzbG80MAVAgJrIPjR
Mrn2wqiOTAhPoTRmybEtZ56hHieuOhjTCMjM8cglkqEGdajmAvoy+TiWB9EnfJ66I+2jyjHOwuvy
A6mju+x7qA10nE/HOsp4ufxtlTpgYjXUoxU1qPXpae2WyWhHwnyYkgpqDVXPiRvM9+jWGnXUoARR
9rOmEoHl0V0x+pM+hUCSGRABFo8W+Flv+yXrUQghDEiwYrZcxnPp+ruZeZPObZHmh0r6kkHmRvLF
4izElqMM3xvta8JLb1jH2rAwW4nmsIV6JnVJtMMc9xUpwtXT2xDfGT1veo6ZY5iATxFtIDAd0nPK
8gzYbzjgZSEBSSnimUtmO5K9tC8cAI/fwycJxy2BWCmiFkCd/wZYgBOHPArEjpjDpTbUWNIqNBLU
E5Kpx0gdwKI6p+XE8setBRJpNgE/0/IaFKzChApQ1FR2PbaFW5qLuR/iLn8AJQcna2O5yNYe9cny
WZTnOMcdliKOgC14P+wgjsVH/n1aF+YsJCRm8EJwmpg04Z5cpYKcJqqMgWn5oIA0nujDC052GlzT
Du3pUjuCqz/e9v/PTV7KKnXP9JNmxlOUAUnVOxjNcZR9LdrSsbirvf41O0mHEMoQlTvtlSD7x1f3
tW0amT/1YENbzCo6xMLXJHfrPAaFz46zwE8n7sOIZemgpJcAdCTbvnEXzIUVaj7JRlD/6LwPCjFM
V2HCj6SfpHFnBcYzxyTrSwLMQ8QfUKgEtvLaZB7lShNZkwyOSCCLq9VOf0Rej3KP4XeVrSvO4paH
2ldSO/zGMc1aLcoVBJOCd9snEea1ycyuQJDBFQHoP6nH9m/59xJTJCYg3f1ddLE4q/10KWF/FZlM
0kgacDA0Cw64eeZwkaowmNuDksi2WR7CglPOYq1qa4O6guYkWsahxjyXqr6P2UNr8MojJCpdJUPU
Iqhbpy3CKrakGGSXslNjnCA6qPf6adhFz6SqzGuufs4niTlVJThJA29OGnxeYUCiVsXSCIrfzet8
Iuo2oC5ywRPrK4Wr79QjsKcBxzU+ZWCUUSputkpkVJJSxOhIrhj6wwhZsIK4eEKhF+1rp+LsKesQ
bNdIHQLRiJYlw2xcYGnNMS+MX4mMTHkoLsUAuYP/uDbipJtDLkRpM0LQVEd5C9TPD8Wd9ajek4Jn
us8uCqiEeVGF6fWbL0hFFfBnp31YYPZV9aN9cWjuxqPhEcaCxW3t+QXc/NxXLc8kdQjaqc77aGog
bir+lpsSRL7nZuSsi2eDOgdJA6KtMEb1TmxaB1vqYQrQryyNo7vBPM8qckoQWAE8R9d40kzJwq5u
jQCs1tr00whfb/vDpyubuDp4e1TgaQE2o0s68qosUxKrRpC0c3ffLUr+pM1qmdmrKFiWrRsoL0Gs
GKqCi9RDuiSsiy+3fwFjhcCJIPsCRzBowulUvaokdZrTyAhiSMQqw+hWYevdNkFcjIpZVyYofxCi
XCiERNcDPftdhEgO1K/gjnEX7jTt5wIOIRMjQrdEIdYAJOv6dK1zpDfzCH2G1p1R7Yx/VF970W73
+hNBaqxQTfi1cvbv8zvg2iYNY5KNqU4GETbJiHLsYGoPpUfVJXd2AbxoxblhuPaoBxyULioJol8o
I3iDlz4n+8a3vHIvtbbkAb204xlknLTtntJXQNPEYtLmBspC0qsxHAuQPRo8NCLDBg6ASnCC0GP5
xNobWUKpWVkbH/r029hmtjzuIKZ52wtZd9mVESoS5k2YT7kxKEG12PGzS3pbyl7A8IhVO+I72bz0
ruK4PnNhqgnaPwwnAx1CfayqUCPVWuvoMJQ/5+g0RrMd8zrN5PhQxwtyln9sUA+ZNtMiwUys8rAY
bpSrrrV+m0uvnR9Sy3Jv7yHjJCtgvSYVLNbci1Jp2igPoL9JkkDB8Q31U94/AjLPuyaZhiAcS7pa
jCkDZdJyOSqsBMQ3XvM7OieP9a5yBCf+rV7Kb+Vv7aCBrJA7/c8zS8WPrOjQWu+zCb2S8UQEBKcz
mXrpjwkgEYqj76ef6Gw/395U1olGnfvvxdIRRMU0pTibc3IQjro/yzYZ8BG81isJa7oIVsh/XnEC
Bz/qkJBVR/8LBF7UUYjCpqtVPZ8+yKRXN3dTF2OMO3mXe2C/5UQsxg2DkQew3iLrBncEzUhbF6U0
9umM8N/qLrgSPYFLS8E4ZjCBKwzclpoKPqjruF+25djVSYFWzEkHMUWxzw6gaNobdzNeMOa+xtuJ
l6WSBIM6dfBNsMDDnojrk6x6k8hJaQxAbrminQcRZTnVg3yYd6vS72OrOvYLhuLL7sdtR2Ec9CuT
ZBc2Jq1KBu1PqGrBVDyFyWJr0Zc+hIJMrLuawjnpzI+2WR7lIXW49vqwYGxxnZ/S9nstcJyC+cVA
RUpSH2RWNGzTzKcCX3QCTXFWD6qndqkku705FrVt5XrNq54xvtZVnkV9raFuhkGJEYeN1hIie17i
FOKVSqy+tpiobv1m0iqo+S3VM5hhRx4FJevDEQ0b0JQZCk4BZT2NQrNIYkA51fo8pdCwkV9b7U1E
K5anmcPa1q0lykXGrKrCaAKY07Teir5w5M6XW8576TNuDdFja4TyDSESQ8D2RjFQW5BY16K3Gnfx
8B7XpVP3D2qRuVKBTpaCh9SPRYJ6k3pJjCDSfuHV7aT6aGtp7y9maCMr9G4fkc/dbuq3UblmtRZq
NSxGhLdjqH2UFYzCnmqgn00oxVe7CHPLxS5xeXJSvI0nDrg5m1NhdetMNj6a3EpWnGbyBZOHGGTl
t1c7T91PkP8GOFJRI9DhkKo6SIzsJUXReXaK+5dsByU3XoeScSNuLIKA6npdQxYDdb2Ct3gsLlGx
H7ujVoHEKNn9m+8GYnJCT4OOAa31VNSKnGjSlKMHUoFmRHYK1BTREdkljubHnY1bEczANSfKsXJC
CEv/MUu5C2bO+6IQQ5BsuG1it2C/6H6N++UifJ3c0EYD9sUKJE5ZmOkqG5uUq2ihmS5WU+aHTC3A
WwBpMwuk4xonwLIC+HZllKuMCTq3VZPnwYDocy6jBNywUOR75Hw3Vq0GrSuENZRQTMxCX/vHquSJ
WpVFdIAu94FUncN7wak9fbA/Spbcqj0rWSIMdf/PIP0ij4pFrvVoQt3rzrjggyEtVIP4rXNJ8iLc
c1MlzgLpflkn5pqeh4YcrD/M1o5Ml7A+Wl6c28mz0u0IMomXWjA+3dUSqWymHgG9WC0NRbd4tg2r
vq+ymdMq4Jkgq96EK0VcIzmySDE9KhxL9UOF10flWSD/vrFQrPFqpskgBer0sgx7ZQ5uex7jFF1t
Evn3zd8fmkaQ9HQ2ggwSQ1DYXnqn6jknlbcG6qIDIVNSaDNsrFXjzJLf64tzexUftIpUGimhgwLl
XXShoMJOnZ9wrEAYXcZwYfRsiMSd5mmH9gN1zePSZe3YxhTdxCiEeB3GclCDNsaVqN132q/CfOCs
h2kE7TxUHCFSA2Kz688yzlHR45FtBdVvoiqfQbxYwVgcgenWHRraGQg2eAgEskef9nBjk3KFrJ47
RatLcAhiUqbckb4XGcL7V6EA+pR/r41yB2uJyjERkhCvw7my0YP1SfWgOuVnxWnR8uJVLFjut7VH
XU4Qs49VAAL1oJi+WePrpL38x49F3USWqf0fadexHDmubL+IEfRmS1dFyruW1BtGqw299/z6d6C+
r8WCcAszfRc9s1CEUgCBRCJxTNvmCgYkHogFJnTTQqm0V80Rx6DzVrTMUrd/23juz7zvRa15GAuJ
4wzWUVBBf4UI6Mx+cuxgPXB+eIyliLYjjOOhrIcLhkj1XoxtMbdtwXqPVzTYte64NpZXWLySm3Ui
ncSh0rVc9vkqdDAEN5/m328yng7RQK93rcNwEJ91Tu7+DMklHcddy5Za7wCSlIuu1GqgPaAzciQ2
CmIAoRfingDDUk65z6oAwZeErh5Mz9BmoqL1q950kJw3Akv+UfSd3Rq5Lc5+unFKCcbnInISwI3B
GEr55IraFONcjuTA0Jbr1XQt9UWpedmWdRETgZ8wsRpA7qar2TlWBLkX5yTsXqQX8wC0DeDmkMqP
PcuBIPtLHwwHIeC9ojH2MRAGH1GphQhL0dhSiItvC+pzU7uVxPNyZF7J9iGoNdgIOvofxAh5cIlG
X+U2L8Q7XoMolIjW1XipOMD6+mhyujkeZJy/aBJjiFBDBjYVTFedyiSp2ZvxJsF8po7v1OZp6+9N
g/t2RgZB5fmTIFTeiNNeWWszL0MQT5xouJGSr+usu8XmqvALryGivvSFUywwjOltCZSq8/nks5EJ
6Zp9DNKg7kLqVNRKNuYxQLFjZ5t3XSB6kl34Cw646rnobKLpjyLUVW4fdFSGfDEp5n0FfqCKZsIG
DnaV1FKKBtBGzApTIB8IQlVBB7t+AtXvPk3t5Fh4jVNGLu98ZWU4dK8/olKrC/qaYKhGUH0dCfLi
i3RUbxdHOJC0DSi7oz2en2jmNRfevnDRw3uACZTaaRFhFuUAaGoDZtryGwhBqFM9tEUsu38hjVgC
80jVAycs+X70+tqHpYZpgsYszJVgwAD75wI5/g0olv7nnNRet4luv16o6rHreVI3jNNQJeRlzUT1
p8Ng9nSwW7SmLRQpQaq8XA9Z+u50HN3Kr+qjdS1dL44MYTlY51Z2f5H6vBKD2S/ZR6dqDCXXtrqK
0JrSQHDCW9JTBEt65X65h6KGh/vvlVjCntr+wplqViLeh6XyRdmgEpUqkKoHN72Ovk2+GqqQ8+ou
olfLK1+g+0S4zllrA3pyPjQrGQPOAOSJbsKHkibj15tYGJkM8LMIEI+o3Y5cL0DWgQleCV57ILkC
TzHqg0pKVSf9LEVH7UFe7ex2uSSCtLBdOKyW3V7mQGp0V0awcC4rzE9JwGyWDMos1hKVHgH61JJe
WCHgcNldih5aGVdWaVeDXT1PYR6s7uB0T23vdDPvWCUbg944H5El+ljV59TQZSFTg+F7dFdfjyCQ
D7ayEvSQl3g8JiBZG5+jEdsR0ITIBFMbZrQEvAGXSyCpP+TGr6prA6oD1aPeHKOeN6nsoX0Eoy7K
olZlFVg9pEFk3cRH+WftlJCfroP2xz+g5LKXzkc0snh3l9p8tEDyMrQY8G2IXaZw0NXzAylOBi+7
Lu67+7Wyu6cR5tP/vlbGwQG3IhOWiAr0b08DQ2Kzza2+LIJWPFjDhVDfGpl7fuOx1+cuBrXnpwZO
FrGZItU8jBCCvl5QqORh5Mq3xlVEoGZEQCrmijQzTy+cJMSZC86Sn4TeshQYi17LJtCsozsinyzh
1Ve5kkI8rcE/g7c8WQlmH446vKIl6fNFFrNQ797q6XnR/2q37cZDrX95zaWpIK3mFo1Sopkr2YkL
LVS4pw5XXJlH5nAsCfh7ggXGi9fpyhjHPm3jVsvC6iX/kvwgaHhV8jcDS3J1a7d7iko75Qo4kEmi
9zhqLRTpOuAxKANOoyZrC9HMFD6DMop0iOYeVEgwBRsAwfNR5T3Sf9YvIY8Gu2jUtmu0TKnHFoq2
k7/Vdv8tPaqAI08onp3Ok8LkWx3oPoC0A3TEcSPm7D3mAkVLE3RbDRggVHCng+1N+PqmFT4oQZDo
UPcmWhUTGAASTGUih+vTzcpp+3jUcEGVi5Nax5n/W+Merwk+dDGg8gOFM24Tg1my7qNR98d5HQwh
whjDBTktcdbVJhtfsqNb3dVvtl/l98TjQSJYNdU+JnUEK1ZrapMYwW1RnJ9zo3dFtfWSPLpUhPq6
MJMLM6lsceHVFqwr7D4slUXjeMmnTgd1JJ/Xo5bdLTKcHmTOfZx5DdlHoXZkIkHyo+tROyUBFIid
xSf/BwHhBQACtN4j2ZESyAIrXhJqgRVYlzFXqJPVgkCHD+hvHY2Iz5QVuRXkoUqVEiCkySW1RhQ0
x8aTQQuOfR5Tl9UkxSOUiPYDCGgQt6ZSarYCLK1Z8G9W7JkoscFlBd0cfw74ZBxWutuHopKrsEa1
Vk/oENTiVVP+KPM7zilIvs6nzLYbC7XZOwXCTEMrjBB5B6P65j27PaWefpvC0al4TsG0J6B9a3bq
t/OhmatzF5na9sAVqv3Sgd2Yzvcgkthojdkaj8THqmD280ft9mZtsD4TpQpz+aAYYTStz4mqNJ40
1Vbwv42H2uRtLVVL3UM+pe/uo9zVGsUWpafzMdjD+Xi5p75Wg0OxmUS81Rmtu426A4Vluxn8ZLG8
vwj051HQpEvopl6LadSxqVfrVtBHZxldK3tOym/nw7A37i4OtZWEYYDFSSJOaPkSBeUalFrTJlwz
ot3Ju10yN5OB+4AJaoGsWdRmspZ1m4QBskRilz+Z8foyRb/Oj4f5fXYRqO+jzrlURf28BHWpeV25
emktB3mXHzqJ513KGwy1fSZVjfMCdtToT0I5DhTdarHPD4a5QXeDofbOum2ZKc8TLjYATYjKYd4S
R1Y4K4A3Y+TnuytGkW+p0Ndovuf1rdDiwCgfpvLbxmOz8GaLOgpTfTMaoxbiUFRfBD3ceLKpvGFQ
h+Am5qU8jnMKVUkrHQ79EE2vUjUnl/U416G4Airlnv86rJYFNCb/LGbqep1bkTF1orgEZpvZivlY
m26FU758ULeVsxA+SzORgvRPrE+oC2Et0WVV4jyEYkKnOMJoV8HqkefBCevul/iiaLD9gr0rFFl4
tdP5VQh7otMFUouN2cwD1rkk/6zyu0F+HBVexUs2/qdDcDc+KjHMuJCZ8D6qgnZ2uwD9Al++Lez4
sfkWg9vPAyCyqGMn00lliWGctE1cgfIY/H61degH9fb8VDrZG567EPfWugMbwoFCm3mvcE4pdsbd
jZXKG8KQ9DDSwok4hjpaxpUveNK1cmfB77g68OgevI9HpZApBghLSeMkjJQSLlLScWrH57ThkV+Z
9fVuTFQSSQcQDdUKJOIiIJI9HfgrRCCBdzNiPmvs9wGVRYy6Xbp8xM2o+05uD+TaQJQX3325fhBz
GPTUbqMbYr4ZS/w+NKshvA9PJRktHyXDjPGqMQqtXTfPxnjY4sKzhtQ286+ChpPaBTGXs/vPpzYo
sp5uQEXOKvDScT2bpJ+qHGrTl3Zo7aG+P5/P/svCRGEN+BNwATTzI6kAEB4spND21wRnlTKE74a2
2aWMqwNkYZ56gzMwZl8fz4h/IlKfU1iipWvbAZTCl99bYRps7boFmUx8IXAhPba5e5+kkk+pxtJE
kHcgNSvSMj9dM5lypxh5uDql3TySXsLhVrfbx38gpck69MB4J9R6wARM2hbCGPR2hdV8CWxSE4xe
fd3bENs+VJ09eH2ABzgutprZO9iHpDa8ukGyt5vw8Ee4coTSYHnLXecRT8jcjxyLl7l5Q6R2vlkP
Wab1fXQUjpu/QPI4Q0Qx+C3LUj+sF9z8yYtILZq1Moqk0WX4T72shV28W7ZMF5YHSH7nj5fy0Xjl
iRcxF+p+VqmNL8Kxe0vEKIXWnOisXu8Q2pzgQJDxOgbUI/WtH5zNyMqoWKSKjrNAhj4INUqtFlZN
BnQGLKIukMP2Gn0gvMTo7uCVTxoYzjGkduQLANyueM97vNDUYLuoVWbcuft3hmBPFGh8shl58BnW
0aQBnw9lOXB8lPf28K7wNOUmyvMVhoClcjGN36LkJuMJJPFC0JOoD5oUSYoRKJPsCfpwN8LYfeu5
joOkXqBzyn4o1IwJ8VwpUd8Ssx3iSgnlgrvpuTv2cKWs/aJ2NM4rBG9c1ImwtvKsLgJKsk76kmjO
mH7NePdPMjVnhvR+Eu++zlamuSkRImKhAKa1PshA5MCqURlHp4g6zkHAGQ/dz9m0to81vHuGagoT
sbdFuiuKN86GYuV9DfIm8K+FUSnaQ6enaLtkIpqOqPnWd3mO3AMREJWDLRyau9gvn8+HY53Zu2i0
RWM0qsJsxXBfW/PIludvs/mrbh/r5C+gPyqShIzOuG5IkJ0/HRWk4/J0lSG2k38RbjSfvGQAWgf+
vPNPvKuY3+lPNI1uSiRStIBIP6Zho3+v4+NmXW886g4zBMxkwaORwEiiZU3EqVnQ9UNWkEbJrpSv
k3iEVN35j8M8QQh6yYBMmwKG0OmkxRUQtdm0RkfVcMzZtBODV7KRaf+0e3YRqFNRzdNCyLdseU+h
0jE/aIcN9TAvhTLvhVBq+DMSKsHJiay1aN1BNOHOvLuKQCGH7Aykc6V76ESM37dftdscxMQ/P3/M
b7SLSqU7xVo6US9RKMryYzWCPaP5Wvf1fIz3PX9uCqmVrVh9XXdJm+Gh1UBXtLbXL8MtQXdPdjAR
vQHJiWz1qECsV3DlzOE58zDfKaA1B60bPLGKQK+erhI8RMkTqHgwkXgpr6dgvlou0qvquIR1YIXd
XeqPRy7QhZl1dzHJyt1lXUAUI9ANrQroX/1pcAliNr0XbLw9XYyvmqc/1I+DMzzx7lXM0l8j3XTg
BKA3RWtcrVWWJ5neg//ny6HswTDuCHV5B8BPmAjyuoDM5WNJwOyD4ghMD7Vo46ywhkqDxt08XMby
xZQfVa5qKPNE3sWgluja6XJXpylecxMbRA6yL3KQ6OE+8x3ASCGsH6BaOnOOMWaZiAYJzJCIiijA
CKefT1+TTskIr2t7iL52tb25lVsf5CCCzcEd5GiQAlrO6w+zl7GPSc693ZJRR0kbxRzaJUTPoXIT
UM4hpSWAgmhbQPoRIG3ys7zpj+tF8nR+j7IOOdyhoEBFchAcT05DZ9I896tQQZEg8fQ5iI3EW5PD
PHFpuKx79z4QlbArNDAqqIphxVjPY/HcF4q9DYmd5pdb5m5bkI7HRuLZpzPxCfuoVBJPmyhbTXht
BubX92dYAoQabPIwUwf9reqLoCBlVwZHhpZ1OAFzAXfnd161SY1VVja9SvscMrTlZG+x+thtxsP5
78bagPsQ1MAGKL1nc4sNCAbPwwx591KwQiHlKs3y4lAbfVmlHu1rwQIACUb3xIOy/Fk9m4BjhsSk
VX4rDkARH88PjpVC94Ojdj7wXBswJTic8n7YoBkplkddy7fZkVPVWJ2imooHiArPPLE5xpGPgggH
BRKoDGAJNamWtcm9bFTgIWEfEp3KEbemf0A64MWhJlVcZ7Vockjlzw45HiQ787UYXTDLz73INTwi
zS3706F7Ml61yjk/uWTyqEP5ZJDU5PZdtBbKCA0SZbDsrNO9FD676SaWThknXiWnjtRpvPOCVeVA
3w4Kt3gx0gDSo05i2J2XhWgU5X/wEGAB5g4p3RdPw3+Jkse7MOLVWHISOmMBnwSmElzfWUPZdxnQ
tfAGyCHCWgVjwsN7kkPh05zuRkdt+HKdpKyXqzKcNRtdokMJsIf+8Nu1lIdF4g2IWqRLNBTQ50RD
aiv8Ofoloo84Z3+1SHYDolbo0EkbFoEIDZvtuAq/JoA35XSwTWCyl/JLzLOYYxUvJ1+JWpRVI0va
PGFQrbf5EihGw1GHWc3f8w1PolF1aVuneqPUU/Qu74KnuWNRu6pNNMpke31LruLn81uO88lMcjbu
zve1kjZlFHEKrdazAnvX6jVVj+dDsE86PGrL8IlEwUu3Yqx1VeDgmUCgyU0mQCokdzxIsv1eTbz1
7uwKrVO/8ltAzIIJDA8QfAEXNdAiPR3clOnWKgtQuiBo4022f6s+zhkIzLMrPqpvfPgfYz7h9YWK
3pLIKzTdB1DEdYiMBjbvcT1czml/O7d4Suh5llvMYxyFEQoI2BhAh/x0ZOLYLmlhlIDgpIIX66a3
aoe/+WoA3KBmN3Tot1KTV0QSSq0Ik1ddjt8gRntUH7MHy5NvlBUd++pgXa53JgTsOUmR5AgqXxGL
Y1x/IIEFtRBqexs99FAEghCvs87uO6i+KOlbKdb+kMAB6y/GaAGFCj6khD7HOxJot/oTse1nbDm4
fT4shaN939ze2S6iR2mz58LRb6xDR1Rxb2ruocO6QewjU3W1hicteABhT5DG9nYpHRXLVd3VJ/s8
fdDv0zfOUFkrBisFPElInIP1RB02Am5EYBxMFXzdifkOjDZaG5rayRcizSbbw08JtvI/OEGZo9wF
pQ6fTIxTcVEaBarqRLS2P8R3pWN8xXMBaWu7fwM52o+ROn/EUZAqvbaKUIjCZQOyqfCTauEUKcw3
kH0UaoVaUjSrWQ6jDTj7Bfld+hW6Fz9GYBoJ6an62dbu+VlkfzlkFfhTIYfSXl96ksTNpoLjKvWa
nYDE33E5haxNB1vxPyGovW5OEOUUJhXSh1cq/BC/dPD+Lo+xl15t19sdai/4zoF5wxNDJzNF7/V9
WOqwi6e1NdapsgJVnsLeuqys1e56J+q163R7Pj+LTFTfRzDU0acpU642fRlLVFtFMah2byxuY6G7
1EBfQkswcgH95zhbM1vNX6a+vBEk8XD+T2APF7wb4ssharQiKKJvaboUZqBHl2Z+ra5pkOQPGToH
5TD652MxF42mqbjpgYmBzsvpaKNJMBJtSUBek7Jjl2kP0ixzrpLM4xUqS39iUNutNMZIGfMpCQU4
CdvdEGa3RAEecAPNxpqxOlQt/+DZk7lYwUjD8UoMGOnOmWCamYUXVkjof8keyWVoOEqwyY0kewKF
aD2WF72X2/r9+QllNuxw4P4JS2Z8d1ZEYqVM2YCwJlDhnuLPV/UBeA5s/0OSoJ6InTkH40V4PB+X
VVDsw1IfUp/VFooQCd48S9GOaj/X7lOLIzvJi0F9SNEqDaOuMbRM/mmW3xBC5ylb8kKQvbGbvUSZ
YlOKRzgZ41Iwpsd4g8w9L1MykfX7yaLy2CzIqpBCLDoUQ81vErvyU694m54n4nGhHSJ7ue5+Ap/8
2h+l2+r7+S/F3g8oNsEfsODERr+WbJrVDhEYo6F8N6822mV+4n5X7sSAsOr0Iyxn3fMRmZvchLOl
CVVl65OrcqVXy9B2SxYKWW3H5f0icxYGe9HjWIAzFzzeP72X9EkNIkEBkpd2g8rBT2Y79UqgvvPH
9aV9lO3ct2555F72qCxo8eHCoKPncbpUIA8vJ0OXYjUORxOEvFLiUWtZw0KjAbRW8EyJUBypW3ar
EeJYiVUCjYIbSXTQIbkXNXb5ZAaG04K6nHng9pZvIuc1jTGuk6Dk57ugSqE1QplD+Feor3Swrdbm
L77W/vJoUg3iTcQrcTe2pEFc9Z4aKmgPm64cu5OjP0ye4vHhe6xq6CQmVchGrRGLCSAhKGRHZMXK
L58sT4MaQQty+3oh3f7rJU9MhiFZbkK6HIrwp5PYQLlwAvcPxlIQbSskFOcz5zPJzO/0EYIWLhFi
WZ66eDKBWZ7c1Wt8+K7DrzELNheFOgjY+WGEwtdqS6FyN6E0qmHJmz9zJcuZnZvd30F9TTirdM1Q
4u+IrghosTxscI+MbP1C4JPWGKXJflrfmyC7tZlWiT7D7qEMrSNpMBJ3Rc1ylws5iAEOB1mOmLnI
19vDynvtY/dXdsOk9mIBT4RhHhA6L3BLJ+d5BCPS7hdh5BYHHrmDcQ5hoDAKQTsABS/tMzHjQTEZ
NaUOkuQazE43W3EwKDKn+mJP50cU6tBu09HQGx2bIrYeCtEvipc4fRqn0OIB7Bm10MlwqJM7irPM
rI0Upn/aCxyO7dqAmI90C+8C9/y+442IOr/TuZm3CA2BoAYloavUy7j92eXpS1ZuUCfQeDdz9h78
mEDqIAflVi2HusUeFDyteGnVb+eHw1wGBnjuOAMAB6DXe2ZmfSFLqhCUqmn3IN8vWZBPnEzCXtq7
KNTSNnHBSPIe/NosMEErXI7xJUGRAkYNgxGN84V4QyJTutvCJezmi00WYAUnFE4muIkGU2GLs7CZ
zwMgQqN/gLofLkKnQaAr0haCCZiLGBLrlH+KxH3PsdTNEFqdIljlYH3hhKZqgHKBgK2mSXXQDZpd
xujYFbOdt18ltXLz9ftkDnZZOqvI65KQL/I5LkygIXmDCxrtjdTJoLsmRYvGK5y8kQfBF478ztMO
sl/CAu4vwO94y5XQ6UIFR545T6dTX6tqiVU5DqPouu1eiMNUejy/0lkZAhLXRPYUOsogt56GiJK1
2PoNLi1xb0Av80Ke4HE2uq3Ke81grnYQnnVwCUzdxMY6jZSs8H4soXodroVbBaRjWLwlv8wHglKL
fV41xUpIMmptMiyCfqWmblqbLGvFEn3Cb3PfHiRzdEc1dZf5Qi8G79/P4T4Wlc5TRRuHUkEsa/XL
uPPFtnTUtfKrrnHOR2KWU5C4RHlDpEEAUjqdRFg4D/kSo0cw30FbB46kCbzAomN+SfQUUkBsz8dj
rQ4w/IEBRYUPM0tqFrtZkZIobsDNgoyNBrCfMALZVelXpZ7xXqLI76L3FhzHVJ04oqB6o3JHNQjm
0I45EC9++yW/lj0gl5zeX8LJm4OK1KacwbEy4j4g2ey7jCjoiT41nQnxBGX40XYF/LDz7Hs65ry6
m/yicyOjZjEW00jXR7wgJoBh45HBx4Xisvdh7A5FLtjw8s4VZjy8QgNpiH+Q+D0dWDSMUSMNWCTi
3eiRe6Z+28/2+GocZKIw0NjL6/llwpzJXUCqzGimRJeVdG2hbfbNilqQhPw+fzkfg7kUTfAC8NZA
8B5UuSs2opkqyaYGVuTP0BdajQX/vgrWz/Nx2HlqF4hah6qmd7k4mQvQ1k0guYUfuckbASEPYL+X
vBOFOSwLTvCQFdDwdk9FW7SqlepWQ5OsdYtHFXoG5WF97V+hIYknhtknpfV8lBp77jjLn5lLFFHW
wLcgMh4GdVdKkKutZkGjWr3LryW8MZBX7fpSgxLFP1GLYi2SXTj6KdESolIclnEJRK10BBENfusQ
Lz/Ofz12EOKBCycwQgk/XfpZ02jdLEAUK2uvpApeoXj27Qpuj591usDTw4T3gAbyO63w3mzLNLZb
rwdJbauH4jEhCgKDa12rQbXao2uEgD466Q0kkHkoPeYIIbcH410YOHxCEuNtO99GvA4FdTq4m5rb
ljxdKYATn59IVj8cPsJ/4tAY4nQQ1HFQyyggQrqE6xcHdZBBChT3as5KZGV+BS9sEBLERQ9Yi9OP
VtemVaiCvAQbTCDT5bFqeRh5dgQVLSr42phoVp1GmOrCaobKEIIouo3L12UKzs8W86OYH7+fyvBN
3MlltEgQXdxiN4kLOxIM2ygTzkTxwpCf706sbUqzciwsK9gm7QhVMhsw1bcByLTzo2G9yAMZ+TEc
Kp9LI7IVqiormB3FOEqqZ4bEwE/zphXXLfAK1IvFk231ggcF5Q2QWglGW8KVMIqSUDFvFtmxRHhK
J5zDitnd24+OKkQNJRHSagUrUT7IoWWrTn/oBnvInOpCuqsDxcMysfh+oNxZpfJtBbauoi2RgGap
dZkE0ve2dbTUhkh1sIGCmZVu/qgV9gBYGud7kuVNFyDw6sQXBaxPA/b1dN2ogtmUmx5DT/Um/UZa
KIm/IcU/SSG49nAHb7S/WahoxEJfCQ1g6MicBhSGXNVmLROCZckdsdhsTYL8CAd8ylwsuyDUbpga
YypbuQX8HPZ5g34VI3uM6xfO3JGv8nnuPoZCzZ2+9aWpCSjuoyvxevS6ywUevMASOpNNJFVTB7U4
Tun8lW+MQp0yqAdg9IUJJC18Xcb/T2cRvFagb7I6C9vsKAP5DXay/JTJoRT/5AyS6iX+jgS1TAuK
W4YBlcPTSHGamulUlfApuRIdIkqVuelVeUnq0+TqfCxqPj+FonbBmKot/LsTaO3NjZeVd51UuYp+
mNCrhbRh2nV22TyfD0k+0e4T/ickNB9wYQc8mib46HkyzcViCkEnfzFMW1gu68gWUs7A6LzyKQxV
yhV9vEaCUk5oDvym6WmNaxi28EV/aIPufrrCzh9c+f784Khd8CkqdbSpA7bXNqhJ0EyS3Y/9EfjI
sd+O/1sUakMv4gbVOQWWWHHzRRLdqGvt+l9qQXwaCbWf6yzSUiHDyphLGRbJP8RKhzeteNxSiTNn
NGz9UyhqU9dDUY95t+bhHLaQnrk0vuuwShsuYFfVOFOo24QfWx1Qwvk8AWOqFPkUmjriwC6Cb5Vk
QL20TGxje12Ff5d7/xPAAsoMTRaouFOfqh3TQpdyAxymKPKEqrvJa6gsKrwWLEkJnzfVRxjqay1D
itdFXRGCyVCdBS8gZnGYTO2rWt8IQudIvP4lXZB+Ghf1zURxreXGgrOdpKT2NP8EnNS2NlSk9ZNq
RXY2H2fxYqu8vvtfZ5T6ZI1u9lk6AU1XrgDXhCVktFROycVOUR+zSSVgqZ4bAyJhWTjgpt7Oj8V2
tY2Xes0JQ9/5fk+iAvCcCZ4PLKqooUS9moJ+blR42Zy95VE5mkEPWJlpEwRPcvdvK49P8ahxqRBi
rvI5rQLzSg0NfzuqMPYqL2cXKrLkOv3vSoJP4ejDRTdmwdh0ISismyW66IdwmrzzmZC5fz9mUKU6
cBFaZdNkIBMq6o+0eipzTh+Mmc9BvFaASFUAPaR+f9osC/zzYKgoKL+y8VZeHwoey5F85E9bdxeC
aqXI+dIYuRQpgbgeBQ3qAxHgmknnqrnfT7fnp4udanfBqFMxWgopKpIlDyVwnqCZoR3TEM/pFmRL
40ewU20jjOHDYLnWI5dExyxrdrGpsxGmTsLUjBrAMb7wXYGfQONV34h+Mf+JlPfZqKzby4U09RDs
DrLajLw8izdPqsTF2QyF27hhxkI5I6MDgM1KM59k6D9vidCVQQEcnnKpPQuO5ag3y/3kSV53UF7T
G15PkVm17UKSP2l386zMrqiFqReCVr7rhLcyvdXrA8CGdhShAha9afjKWTfk23xapLuIVLqfsmTd
tDEvQWKF1hBwY9VzWzmjL/o1hFLbt351z0dk7godbyDQZoWjpEIt1ASifqsgbFGgRCDPLQDcKpbi
64v0FpvyUV8q/3w89lf8iEctTmW2krTdBpij6e5mjrbZhs1yOB+DeaxAGcdSQeeC6BCVTLIh6crY
kNNwVV776JdhPGgqUaG0z4dhn80wcFRAOyRXJWoskr6qoyGgGCA+0uNV4uaODlbCGiCjcCpRuj/7
O8fvYlE7bVyUemlMaNP1wNlJsD/SM1t3CeOi9OeL+vn80JhfaReNWvgm0sdQ6XACa7UXDW8S4qsx
B+dD0I2BTyOilrqea8OaCaD3DH51OcDpPhRswN8yOz2Ad3vIrjcPWssXIs/Ajbk6TPDFQL0FoVih
VoeYbIIVVVsC3MGN0j3MkeLKItCmQs1bH8xZ3EWiTpxt1fqiK5osLH+Jqyf+klyMz00PBZSXwbDW
QKaq3fUIQ4rzU8sbIbWnlWhYIbwh5WEndbZlPPZaYheaK/H2Mi8Otf6xkY0ByrJjEPcwJQA8OnYa
YbYlXvHBi0OtfVGIrKEvgBEr4osOUk/y9lD2F+2/NNb9vSAtvDwTu1tVp4kxshBbibDmedh3iq3o
4dTkdpq6m+H9xecB4wfIdbxBiDoZ7u5UyVP4kRebkIfxaL0l2fLSmOnFps2u2fxVDb8LRbL/LlTX
TVJf90uB6r22k+hCkYKsezo/HPZG3gWhql1hWyR5UoiQnLf4g2xH4XRbQBABjqiHerKXL2sg2njI
/B+nkap680yP4lTqy6DLJ7tRPHGJHQN4rOnX+fExd/HH8OjTJN22SpDWLQuX3G/r3tahBxhPnBKe
WWnA6wmuOxLOLPrJGbIlhjIMDejBhFEOMJ1y+Cf6P++/h6ovoGuqAacCKVC8XZLB7hbEqCf1mopI
7Lp6UQTEPqu7aAwbRRRw6ShJyRMYj7zEmMCTmNR6N3oRXVoJdqBCfD/nB6O61hLO8cgLQa3zDOu8
6JaxCgvAK1XNjuInebOcf70QTsZBrXOA4FEO6nUVyuVB1J5NXMgHSH6cD8LIdSdBqFXdjkZZqiuC
1L8MWLfplh3nl7NhcMbCCUNT5bqxrouxIDY6bepk/Z3QPG+QGap5357MyZn1Rr9fV5YgojOBb58h
E/TpF6H4tUjHGms7DkSuhjz5zOeiUQdfAXy0qq5YBuqhepwelWdJcgRPxdOk6KoP4zs9NVFRvTs8
0DnrwofvZppQDoN9jEbrxzeWUalq1FlB525+B+mL8cn8WYY1eFDAc8AYE+qFRWnLRyHgSUIwcsdJ
aOp47KNNLqJNgnpBUTrJ+qVtKnssGieyQhkM9RQmOgrnfksrxZCz8iQmlUeK2Ry0QqljMOKrID42
0NFOj0DBP1nAkwAbK8EeqDksX9pL3U/IU/6P89uE1dI5+QOopKK29bBVVkZceKNDBe906745ovEB
PPd6BHyVd6tmb5iP70tnGGPJJrUt4rBK7sUC991jssCmL388Py52IvsIQ+WYNJvKOjFWMdBbDQUI
bN76aPLQD+ZJJ7AnEE/PMpBHhJZBFad6ZubdksakJ0aUJ+EpsZDiFDoblWeK9j/Qqyfl4KfduYtI
7c7Jyos0S6HW8Ns4OfPhrwQa9+zqgIpnB67FAi8e+fnurNP0Nl4x8vj9LT+9IFJ+g63eQNkdDI3Y
5a0QVh1kirvxUfsQzuWL0Bqw4Y2+iiCTNj50PA/QhXGVg3CQj4TEKrjcxEN+67lZpXZiMsmZFQtd
Ffa55GHVeLm4Xhil6Ej9fNWKEQBsa2fLE5RuBzxdixokXIyDINe20HERB6zXoJM5oLaljkvjZtUd
YeoL8I+C10QGwpGEHNh5s6s5HWqnl/nIwz0yd+du6qndWRRToWaLgN4QiFTrmr6mk3kzxdYFqOff
zu9QWhnjd+rbxaK2KLpdSI3RhFfDxmlhzPWd8CEUV3rLBltaPNhIu+ktKqnDfMElSPM+NlUd6POa
oxlRAHOZ2DK27Lfe7p3paDnjyzS7izc4fB+P8+saiZ+6MCsF7BobHOKB8tCu9urBMehrgkxB/ErK
GrKqm1cCy8rbT2e/KcJSCcrII0FVRiUOkvTrBjHEHFCM6GGMedc+Zsr9/++JOFRaErNZEwS5i8Ot
in9kynpj1cWVqMX++XUjk2n6rxsVcah0FLfbBlF8I8bWMA+WHx22x95JXGAiAS1JLzcnBi80eyIU
8JiL+mQX/rtRUskplZo1MZZhCxpXPeihBBGb9idkT9zFWbz5R3PgimQxy5JdRCox4f4B8UQD+yT/
JcAkfPJXT/Yg0nO//tCuyhTe5FCSQw888SInfz4/2bxvSqWhZJm2OS0HIDH0e7XdbKO+KCpem4U3
QCrpLEI3AVsAa+C0vxR1iOKOkDXcbvLIcNLuphO+dzFXlP5sAsAiopKPUPRCNZrFjEW0erqTevlB
ulehQx9BkmG9iByeox3tdHOa7hCRSjlSnU99I+MUncPkcnAXV7uB46Xb3MBtBl4zy+G5vgKT1M7h
DLVcA4ztnf+U5wsVCAJT6ccEWHOup24Myl/dpQazTf21Ff6Pue9ashvHsv2VjnpnDUEDkhPT80Dy
2PRWKb0wUlKKHiAB0H79XUypSycpdrJL83KjFNWtSoMDv7H3Mj4I+PfdIbtJXgAGfL/FlcXzmvY9
iRscL+o0UBFRJi/PRHYVVffR6ktlOlR+PQxsWPIB047C5GxUjcysZRmhQtg/9aEDEgw7m+qRCjTL
dUWBpUQ1buV/tQaq/dtICIq8io1VOXmAoFTitgeg7K+UCzKZ4PvYokdrkH4dF17AWxW4ibd6cS2P
6c9PMDvMkzwhqd3ak5ZCcl9KcJCzrRaoY/IovgFbgdfCsNf14P2J/DdL52ers6N9GM1BlmnFDjYE
dkBfgW5XCrrgFHHq+3jVyHN5c/5sbnbCC0gZGLqSwFBn+0T/LNeKpP/mEP/ZwOwQ70RXRKkL2HS/
BZ4tqB+MLuhvUW6D0rh+Jj/kuu+t6BmsTdz09ZPNUCW6ZowdMoitAVmItPbb0XfXePDLJ+nPfs2O
67ErC09mJcqIh/iM7OOd2iR7/WwtY7jWl9mBrQ3MbdoYj1ZIHnfdjRvvzDWDxbUlMDufyziFnEWc
sUOnX7najWmtXGyLvx/nBXgpUCon8zxhGzOWwpccOeq0uK61JOS9vUKkmEbhl6PppInZjFPRUp7a
Vn6sIaNsRlcpxL3SPGzUPvmNxL4LM82/ejObdzt3eFGlsFixiLrN225rkOxGz8XXxB2v3z8L1gZu
NvcdRiCzeB0fy+iDRAa3Iivx3eLiOunLbOaLTOYa2MnaIY3uuvxzVp2la6pr03D8MjMTJwkyACBC
zcWn4qgwvSgVE4iq3g8mu7DZJfUOJV1z+V5cAnTSCAM+HRbts3kxSpI0SYSMUjsKmHg/OzLa2Pxs
7CCv+jfJut/jCwA/IDztAoY5p6yZheBWryQ7ulm3dft9yRrfSyCERlYgJosr4KSh2bqe5obWva3B
snbjRipozHTlvllcAo4FsURIq9n26wvg5KzsmC3NwlHg/A8V5JG/sqSD1jVdCU8W+3HSyuwqrbqI
KNfJvL1tBMwp/WRN/W5xmZ00MLs1DbciZSZ0b6+o+sQrfdsbmi9z2Ko3awCw5RFz4K8yVd0w/29v
l94T7VjaKj1YOgs9dQnBlaD9reIAXBL/1cgs1irxaK6ahgNhmQvfafrzOkHmzlnLQSxHGz/bmefU
da9ndqosbd8d01dmkX0Zn5s7WLvBE/bvE96+7xxApcDNArnDmAtIa5lDxth2UxDs+i1DDH6QO28T
HzK4w26LDR6Rm984Q12AsyELCp6dO1sYVm63o6wabV8PDuiyoBCQaGWTThP+yxHnAQQG3i/+zIm5
YuSNYhJUiCHrWVjVhfC1aIBLVFbwPQiniR8X4jO1Rhb+/b6BEwZeNcSxKXxg367EsWNKB1krO5LU
9d2yAcByDSk9Dc+8b6dNzA6gvqFAVWRZftR37m5iAgO+5PMDiub/ge3f4mo8bW12hndAQTY1qzMI
dkQXfShvJ6ZbtK0exSXE9FZVd5Z28mlzs/t1sHK9yZwGqP1aBDn8TkFL6NTN+5O0hILBgp/o1LYB
JXM628oVKs3EE0mGJe/uzHCErNYUziukEda1AxbD7ZPW5pVfyYXlKiOBTShyfAquYTzQAnLbwth1
3LQX68TjpaP9tMHZ0c7LulKZx/CUhjVun94PxUo0v5iEOm1htoUH7OwismH1ILZ4y2/Z/QB7w6P3
BdqHqNhD4hd+53Ck5KAPQs+y2mWB+vj+HC72Eaw3FKGB5INk4NuNxnLFaRqBdGH0DeSMTX9Yo2+/
EnvmG42AWQqHGw9YuvnjmjSm1NKMIay8cBo/upksy7KtsxHWdoDzm/YIGksJuVNjO+0E+QH2Kudy
b1wUhyiwv77f3eVF9NeH+eXtLXjtEa11p1uBHhOwrviFywK2zw/J3jgrHuSHNW7E0v1NAJMEpQXa
VPAoeTvCsqACQwCxUDdyjomsnL2Cn6+f2p0ZtPngPr7fw6Wdf9rc7A73oipuPa3Q9rx9sNvrMb4g
/f53msB1YJowStPnkC3LTIqxSBD4pqoAJdj1vTSgauWFsJjYh3AsHF1M+NVY8wRtm2kqtdUIHhxs
IKLdpDLgbdzEpwf9q0RyHSIyoRZGG/d37p7Thmd3j4tHfcQzozyK7kMDTis1Ht4fv+VFaELI20b/
wBGebTrheKLR+tHb59+8O7h/k9QvQYgrd+45FXt+Pxyw1dfuu8WFcdLo7KzJRB05PTcjGGvANCw6
krPss2UCs+j6dBJLD7zQ+VquGdwtvV2QUfurq7MkDEG5UzcSdHVAfdZmDyL/JCPgCyGs6q2F4oul
kdPGZjMnIzkmCbAnYNTkl8lHE7z57ArgnUsGI6pJKl3l4XC2RqZZG9jp6yfvjMRllmIkTo9eR4MG
WlTKu0vWzGPXGpnFDwSw166neJtn3V3afBqg/ibZmmz5WiOzoyrvlWDNCIRkAsFyUJN8YGqPWbtK
654SnL/cCCeLYnZGsSLXoFVCERtDr0z6MFPaO7tJ+S3Zvb/TFs9e6PMZIDDagFPPFgQcdDTZepOF
NG63CjlASPVR7cKia8Ca6RfNezTp3k76JFBpnjfEWUFTs5XRwW0ecoSrlXn3fk+WpgboAGPCNaOm
OE82uIbMrN4Zi4PnPUPEwRdRFZC17OJiQGfYIG1Bfgw8zHk+S+N97/DczRATO/DSmmTO4B19AAXz
P6hkLh0NBigm0/SA8zmXIaccsX3dRulRtlAosM5Mta2hiTzsCm1lGSzOzs+W5jIChDWZoSVxdswA
086aB21Ni2ExkAPVzaEuCs62R2fH3OCStPZsXFbNsZpMb2BVeD250KQXw8eUQ9ZzCFGUDc1rHTrW
6W+luk+bn61zlTddV3FdO+hkZ0o4+TrMf3/9LU4W+PYwZQGGHzCVt4cc9B16UXjwouIglbDM78wh
0N3cd7qNJJv321p6dRoAg0+l+0lzav6sGIxct8qEHZP4VvSAJ/AbWtw77MypizBb08FbvI1ft5QJ
A2koNc1u4zIyk5JUaXY0ihDYjMkDPgu1jfdMbtTgy/MJOmWtZHXnAo6v2QKI1ruQvYKklj0/MDQS
F3HnAaUrwvwy7B7jMwn3Zf0AQGZQPIqNeRyfdX/w9+7GuFHbfXy1VgRamlET0vz2FPUjDpnFA2SE
aV4dW+AjGXJbtd+KASF4FDJ7y9dwz4vnymlbs+1REglFcg3uhtk53U0wVwunyhjoINGw4P/asdlm
IHaeR5Hq2YGxrUcP0XBMyXlDX1hzeH+dLq+cSQVr8m3App/dY31iRENkAIUmtu7OBrHQG/06g//M
AKXlPEQF6LP4nTvahJ0HWgPJBY/vtxsxU5nptEpTh6K6MKuQwpOlSL6udGxpB542Mq2dk5AmpoJ6
yWRGLjdJ5KttPAbFNdQvd/XT+K07eJtx1wf8mu5h/7RyVi8GcadtzwZVqyWYRAzTJzc99PgnJ1H5
0p+5iFQnxma743fyg3f/fo8XEZSQHLAgCQfbMsea9bhN5dhARHiyHqDH7Ik/KLigO8cJjjFlhtJD
c842xa4Kp+xN93kNN7YUqJw2P+s0gUQF/sFK8twLM4Iws2SbCsi/ek29ZXkrIqmGhBOuXSidvZ1a
LmTDqtyeTB3YwXic8gwDzN6NEI4E4drbfy52/f2Ys6BQ5E1GIGjwbWum2xRt3hv5oZMeihclqaMP
CRUIkmWc0i2B5vbOtlq256RiAMdprndtIt90M04eJbA4M8lONo3M/MiwtfsiqT0tsDvabUVpKAXf
DWXGfmsZaiU1s7gDkMrFRqMQvtBn68GFhGSMx1J6IOSR9AXEl5k/2JE/Ok9yePTkSqJ1EakHvcq/
2pstADtRSrgd7OPphX6cRB2r4sKC03Gyp2cVsGsQcUoutO37q355MZy0OpsexqOkh/Ziv8/OjW/e
NrlSx0mB3Nry7To2cnGN/2zsF+SIpnipRaj4OGC/Rt0l0w9e2wL/GO/f79Z0wM+D8ZOxnCNGPNpS
SCARd2+5la9DsaRoVhf2dGO918bs9qwiR1RGhQJZ/ohcf3uoYRI93tC7AtRefe/8XcHx7xsJnj2T
EDhSaXNxFE7UULhVER1q+mTRB9WtjNnS+wK2tn/9/tlKyPEaw5xk/ODI2recs2Z8siFD8f7ELF+Y
YJuak9bnpI799jhgJuc90AsTTr0No6N9ltyJs2hvQvHIBeoYmIb48/tNLi46KMESCMwRl85zVY3E
uZTxSXSrMmGdcZ0bOyaRTKUrW2lx/FA2Q50R+l4Iq972DAhUd6jBoDy6XuoGSXMzNCU4PNJZCRyX
t+xJQ7NQSgxJnqmoBn/9AUIQMBTUNkkWmLvpbhz2bJVVu7iZTtqbvn4SCkgaJ2OGjNXBuTMKv7nJ
HzpcF0N4me3xorlaozIs9g9S/hBgQw0NK33WP1JXTpfyvECaShxABEUoDpGoyVzMfAFKfGU4l3p3
2tqsd0LjwCRVWgJGXhbEBvXHl/fX39K6sIDoR4nOm55P0/o8Gb7c69rGwLm3r9mYn2Vuk/kqz7OA
GL25soUXa0yvZgFIKiKsn2spKgNlOY8ywJH34okeq22yde/NC/dukimHtsHKFbnYNWKZ5it3EqiR
t13Djc7djBsp8A9fazgTJgDM5eH7w7e8HExiA/iAveXMi5wGp40hPAvqZLBb7KI4aCHkRQ16kCzu
A89Tn6XWXIpYBEjtJE0weGsv36UTBPkWwC8Q4RvwqXnbzSIdrdTr8TxUzA08SDl6BQnS2g069+b9
zi4O6ElLs8WYNzYgCgIckMS4FgzE2ugKe2/lDF5c8RRPPt3BSeXOCz5ZRlqbEwZz0OqRUgEa6uP7
vXi9x3+9Gv+K+ea4C9JRyrNchwy7EPlVOdgmJo6SS5c6cOOMk7a6KRFSBTnSTRtNS7RjY2R/17r2
9cI8rYDOAirW0NLsuXBR6BlA/2Dh5IFl+Tvt00RKqnaN75y7K2O7uAMBNEHj2BX4M83wyW4n0ELK
LJZDoQLcW+9Luq930XmKl65zNML/wDxwWnvzoT5tb3a6mFyTsWHyEgw7At/HejfGfh06O7qtdkWg
7+zDytxOYe8vDSK2wm4HVRqs/bcdNEXZ6abmZcfhJvqU3tqwWpaTKOMlkAHtcaIgxEGd+N5h7YG2
PLQnLc/ms3AgU9/F3aTMPEBxIdu2e2eTHlwEq4i3wjUP4sVQBS7WLoqiBDbd87c95XYd9RkS7uLL
ELhHtrU63zqQHV4E6GNxg2rJ/fuDu3TQ2BCHm2joIB7Pn6A4aPkIr+DoQAAcTbtDnW7i4brstu83
sziFJ83MBpKPUWsJr8iPqVkGvb2v+11l7HL20Pab91tafMrbHu491D7xsH4d45Pt4LWQhpUextC5
60Fqg5/fC57zmxzqZilMNkPhZxvv42rNaWkgwfmcMuWoHv5iCMSlVXInochbV3FgRw3ivs8jSula
+/H9Di4d2ADlQYTUAFgKhfy3u6HVjS4C7TE9GhLiH/a1zb+Ma7y5pfP6tI3ZLQvWlIsnrsKVLvdQ
SvY1cy3EW+vF7IIza8Iya9Khq+JbIkPuFn7Cb98fqbVeTF8/WQkAbghkCNpon+T2Lk8EFjdbWW3T
22F+NJ0O1NTNkyYcu24byDkCYXNsD+lNujNx5uZbdyViXNo+p83MjtwMbrRFZ8TZoYdANyDYPXLh
vA00RCBg+H/r5GrGZnF+IPEMCxDEdPjX246NYtD7Gm4Te6QGYHftfOg/UxYIx588dyfxqvROd7er
wiyLJy6FizcM7AwHGtMzmgL8p0Cvbktvz/irIW6NekZ+AffyK7JxP3t/1xzk9caGJy2205RLteeA
Pdgy6JyMMj/aKqDRY1V+TZryd25oABfQK9fR4VM5W+wGM11l5WV2NK/G7STv/z2XOUGIYKm1XRMM
XDqKTpubrfs0z2H2BoGHg0J+pTF8MnQ7D6pRoNKt9GxplZy2NFsl3CnMhHocmTaR5GdF55m7iFVP
teYNa6pYS5v5tKnZFqCtzLs6QyJnYj1B0Wzjlb4GVlcwGU1NVrRe5beZ//4Jspghg9a4g6KQBTTI
XKdlNMpxLGoTAcCXKS/sfY4037omt+OxSX13y3K/CKrOX/M2XHyBnLY7C3kqTZZFEr/KdOaXU6JH
7JsnfRuDG1Ts1tbL8tD+7OTsclZExZZIYPTDrI0Os6mmfHp/GJeXyc8GZhkYJA/6KirT+ED4jZu+
9M1zktz9n5qY4/QcuyWa3roAjRawL927pPZz2a8th+nemx/3J9Myr9qNSsSTqop28PZIklcHM+z3
1VlbQA6Zb7t9vX+/U8sb+a9xc6aPc3K7wO7NkgyqwXsigAM0wh7mQgVsf1J7rWMrS2B+QiWdUkWp
DGvfBY5vBMkEBQTEiqOs1IXmxtjHITdX4vqVVTGXa21lDD5qpieH1HY2YN9GflSAH5rn9VrvpvP1
l2mD9bgOWC9sWefKlSlsKSHfM6k6QSjCPgMO8FI/jLuJpg0tzo1cwx8t9uykvVmIlthJYY5Ore9T
dgYrtVY9iP7+/aWxFHigYEQBgMXL75cqoJaMPU3qUQcf+kCzS8O7tLttBm6WsC8tZ19qbvh+g4s3
swPfHRj0usZkQfl2MZpFCdqUiaNQbbW7CabhhhTQ9qmgikssXFsdiyvypLnZ2icpuLVuNdYH3j3r
7GO2dugthVSn3Zndya0FG2O9a8tj2/FwbLc2jFAHiB6zh2RNdXRxOZx0ZerqyTZuZCVkqZHiIEdk
j0wRcmmHEEH+nf2EYA35IkBMYW78tpkis7Sm9hL7kJTgklIIbjfpoY/WBDGX78STdmYjp9KM21Eh
kyO5k5vsPtpBDGCjbbqP5FMK1E659Tp/rVS5+DKenFr+1bnZGPLETXJG2JShBSzzZvS1wAq7bRdO
pOeJyLmWVllcfwjYdIhHQml0bqbstGPduGlM9nX30Lsf6rW822KV0jlpYNYjCSRdOcKs6zDBsKGo
sKl39Lq4ikKxN+60izrUt2yjXSPE7q/Jx9/YzICBAAYK4BAx5xeZW7purRo8kicQPQnlBdBQbtjf
qM0kOWbxcA0Ut7QHJoNvUEdcgGyc6esne8DLldVnBTw7B+8SdSw/Mm+l/TvqXK7lGNDtswCrmScB
tSoxqMCrEuTbQ5oC511fctGHK2O3dPSetjI7CIe2VkB8gj86HOU3/hx9o+UEvdq6YbNFhkE9js/j
t/pcB/iq2K0pYiwtS9gOT4sS+DU8kN6OYw6DPz1yeXEoYDmJAu6Omrv3+7fWwizQdoqmTVOtsfYG
h6FPvgPG8Xfu49NOzKLbnmgM1TORHfi3+NYBnZ8Hw0dInIXd/aQSuGa8sHh1nbY3C3AdDe8ypHyj
g3iyjv1d/8HMAmcD45Hn8dn43JzVazXHxdV+MkvTEjpZ7XZktVUKR9VjM0Gd2v5DYybCbzi7eX+u
FpUZTno2t5Yitd1VKtEgDX/XbYxAuyvu7S09Xkmf7DUgu4anaN+EH8dv0dNUOFu9C5YiK6TQYeyN
Rzs8T2YjS5s0b3hUAa/5mKBlwMmDNIju7B2qP5ARXLsGFtcmwh44UALx+AurQ/dk08et4UDB0vZb
DZSOeOUSXQq5gVP50cIvVA1b6n0m0gYl78IKAEnyaX1TQCHFWmEaLIUfp+3MDhFZG5nslOgOhn02
uChi1e3GSh8qbQgiZ+W0f3/U4ET2djVqkGlTNu3SoxmNQU0IzAM276/DtVGbhQRux8fMG3pUhg2x
cczuyKQRjJW9abK/a2X/mrE5Hbmptyd7C8rgQtGyAygdAkSXwyYJJo0tovsR3LzxWLmxdwyFW3Gs
Pmlh+eH9ji6e/SfLY3b8xmnNoohy6OwRDyDCjHgfsT3oFUqGeDe3SLBIrKmnKDd639EVWVmdi+fK
SfOzszknleRZDTpF1Vebxtj1SR6mzu37fVzMoJ+O8Ox4lqVXtKlSE1oLiU1k/yaLEB6kO/llIkwB
QLldL+yubYjZSRKbcM8FRD45WnHyKbL5LTfd1tdI9FC3/a7I1cpMLg8lYiACc0+AUGbtMQNCEM1I
sqMGN54BpoNsZL6g4ftjubj1XBBOUNSZYLezdCZDHkcn0oJNeV4dbN7DNM+w45X7dHFResRD6e+V
3zybr7jpVJQV4LoNx/58Akw22/za2Dsri29xhk6amY1Y28EBAlyG/FDDGpqYpV8B6sq/dtjx6crp
uFjORQYYPh0WcMK/FMLMErShspPFYYxgjyQFofATsODZVQsdT1xKNqamnG3DiNjqOXkYvXrtEb8w
qh44DyARoooE1Ot8r/WOiLyxm/gik6NzvrMhx6tDpPD9FbIkzIN2prwEvDWQYZw+x8l5FkdjOXSW
+K4gL6Eg/8W9SvYw4AnXTo+lJ8dpU/MkWdJownJa4E2Lc+j9npOtFTj7Ef84t91WO1aP/H5iImuh
ff9j8fzXl/6/4xd+/T3bIv/3f/D3L7waRBonavbX/72qXtidEi8v6uK5+p/pR//61rc/+L8X6RfB
Jf+m5t/15ofw+3+0Hz6r5zd/gZBhqoab5kUMty+yKdRrA/ik03f+p1/8x8vrb7kfqpd//vGFN0xN
vy1OOfvjx5cOX//5x5SV+6/TX//ja5fPJX5sU/zj7rlon79yMf+hl2ep/vmH5jp/Tj7rYKQhjYOM
jo2F1r28fsnT/wRUHlVMQCdQmzCnaJ9xoZJ//kGsP8GIwDMHPwQVZ8iI//EPCWL89CXzT1CjAf0B
v4VAJMb741+f7s00/Zy2f7CmvOYpU/Kff+B9jfX3M3lmY10Cpw+0DX4nMj8AR71dn4419oM5Unub
tdF9Q3V6l/cafzYEHffKzqNiq0e22jReVUa+FFEGhmnrknNBSnGtYl4ENHUL+NRZupb60oAxic8s
e/jIiRzOKK3KJGQ07q9i14mSQJe2PBBP9SFLCXsgdpF+iqjJbiU1x9SPE05ubBHjFPBIflbxMtk7
cdwhiWj01C/7pAocUfMQ1Vjns1BeFhp2OjYhG1qabSJRiE2TqgzXWaybH5JUMx3ftvPhiWWygptd
QvWLBJw+M6zHUrvJxKCAHCntrwjoa7hkjYlR+Y1E3WjbiNSK/bw1auU3loyzDRkhUQCxRPi8RuiH
ExZ26nj7rCe98uvSoBXkIbP6o+DOeN4bBGrioLh/gmKE5wZKK/IuKCyLZ0E+2N6Hqout57y04UNa
lHpYuKz7ZDRD5PmVNDl+nxVmcGz3B+lWXzVWjIlvm0OFj1RZMKvEBJQblcTqqjBMga73Jmi5egJ5
sTzXj13V7linjiz3YMNB3W96bKv72CiBaVLSM8N2HAcgO3ogvAKQSsoLUmjZJavKa8sosq+comQA
9jbNRl/3JtEwp5RxGdhaoT/ETUKj0Kka/sx7iH+HRusle8X66kkf1FOf15UP0Iq2L8q88lVVTW12
Iowy42NpofYcqtjWfNR7LgHeFQC7tm38LQI9YZdrQwbCA3nIibiUutIvRNSYIWq91qdWJJ/ypBsD
ZWup42cqlmeOVidAaxcicOrOCJvaQZU2rY5OJ9m2K5m6gOPrxUCby1gC5uXkpUWD0u0lBsXJ90hn
aAOcIQqAT2qdXuQMBqexm8r70SnzL7aKU98eujLd2ZUaFRaQ634YR2KGCcmI31fD/ZjweGsUCcSJ
TRUhWmUuQYhqgLQlIRW2iYUyEz9LbHsriuyuddJ817t2EJf4z6jEF5vSZN9o1ySB1huod0lNe7GJ
1P1eNs+CZZmvN+qpM4abgpt2gAsxhXZO25wnEMvgmZZBKLT5RPuy8iP0OmTE/FxTAWgS7Ktj3/C0
rSOdTVMXHTIzNojqWdEMh9jMY58kldwyT4qwi5x9r7wbGeX4/oyw+7z2XiTBYne5UW4aLq4rG2g8
XqH6wiXWqUY0MLeEw8fbUTWEBaXmWK2vF5q2qSxwxLs8Tj9xDyGzsIxxGxtdZwTWULFdTo3ctwrj
hus5DyqA/kJXkXRj9Hp3hWQSkislfRxGWQSK9+ZnKBxTvAmJNJ/E0NpYQJFAjW5wc0i0sszTfTZQ
LygNci1gjBSCDgpLJm0ww8HmkFLVXDtUZsECvKnbQNChDUZXM46xcJNNHlmFn1WQOzGZ4d06UQMV
mZpDSG+wwNPQhOcPViy3PCI8DrqcapGfMOk9Gr1DzmFCOuAA0sd200eFa4ZmUUf3lldqdjjWqRtf
6p0rt9ZgjzvNTE0ZNoNza1UQOHErJ1LXvZ3UR6+u5YchNqO7fkDAcM29Vm1qYqUBXF0/59aI14+O
iqHXdf11UWT0jqNPWWh2Vn+dpwnNwpgMZD9Kye/iyovuVevAlixX3s4VSob5pCnm6pUM4Z4DLVcH
DPsSesa3XQv0qJ/35bgFcz6j/jCSNmAD83btmPVXbdeTc94X1RDURe8F+DLb2V0vB7+itvRHeL8e
4fzXXw9ZRhnODN6+2M20w3pZPafMwp0B5ZzoW+O5VX4dxW79QZTw6vIzWtE7VjuSnENVyW2Dk7v4
x213ervNctnT5Ybw0obZqG0YyKZNt+hp8GVASm2w09betgnykjHg2jWFU73Kj2VqHGkMIaqc5XsH
k7RJHUP6Vd7AmkHcM15/yGHXHAL1L1ei3xlP7/ungjAqtQnFqwESFm8/lZmBpJgMqb1ttMSExWD0
wS66x5F3dJLfMw8tGe9BpcOuZ19MLEa/LrgM40S7z1N6SUyqfIgJQMofLIHK415o2WXp6wrA3KLs
glE230rOR19KsK6xeFYG9W024PvHh6wrCqXILutIDL39+FQ4soojCx+/GeCvBp/abpAXccef3R4l
+qKK7gEauC5qFGgrI91lhW4d7Kz3zb7eNDTfxW1U7ilxV9QI3j5gfnwuUK0MEwAT1BJmDxhLA+tT
QVJv6xSVCvqKPRZJafqQxgRay6EbU7X716H4EXW+Caf+CmXnUe89L/FnHsi+CX7/bbj75rt2L3yK
KeX8V/1/GBNPFmL/Pib2xfOYFqfh8PT9P8Jhw/0TyXWsewpddmTybczSj3DYMf+EnZeHoifc3wwQ
vPBU+hEO23+CsjtNqevA0QkrHHP/IxzWTPNPFPomPCWQN0BTu+TvBMSzcJgSsEgcUNlgVwJdFZwe
bxc3tyq95jFEsNVgCr4lva3s4wBemDgKh/JV06/ZZvreHpKdEz9+YifPEoVN1FQDfGBvuqDbYP9D
8DtQZwpqv9ZWnuNB6ldBcbGmLPC2UVSTUVIGnh0iWGCwYLBnMX/kmdjAqpK+WbRBLJ+Jwv/lONnt
NVjP2z2JlvDKnx4X3jQ9kH+btdTFpau5k6WOdTEEOK7EYTJKlC/aZR/7po1qynDPjikoH/b9yZpb
OPt/bRlW7ugpTllk0PFUejuREByQLsO56ffjNTEPpQGuXdlDUwZMmqQK329snlOzKFSwUTYHHQgY
eFRuZke640KysxUY0ejCflL3JPH1R/6pDhIFESKItt8gPtVdn+3WUuavRa+f7zeKlnEQw0N74jLo
eGjOFmzGxMDshNxk583GCbtAncf7SSXABcu1vKDX6cE7dlcm8MXrws1vN8v3tl9zJ7D3cTwg/9+O
cWxpsJzvMMaFGuspmi98DRo3gBGsrdjXm3rWTchhWlhHOmhXxpyz4eUjMmCJ84TkfaizDChflexz
YsJm7SUFfJUWxlkDEhav5cZkZKvRG5KrIwD7gVXwzVBM/4uIk91HFrLH3p3KrwuMFXx27XoMxoEH
Y9qGxESFCgZ1Q3bVVS5emXkw5F2oZ6uQHMwQRue0Sw6UKmFVi+MQhw724ywz5AmhqqTL643IBseA
fYKXsIoFvG9A19vaPGol990+dvQu0CRvgYiDxM/Qdn4LnFLeBBCzM40yjHmZO+aDo1dlWoYA0tuO
CsfUKAfYI7sZ4pCDSKLRxUvSlVi++NU6B/dTg+R3qfld2o24ttu+dfVsAwskXuGJLxirSThoFjOT
neVSyEX69mhqee+PeYHcjsvHIn0aYlLFH5Pa7eyzruRx/CFpan24qapS7z9y1uVj0Jt6+VFEeZoG
A4+yXczdeNSQ5ouN5iVKks5EPFPXMXhm6ShHdJqUKntIektBbl2nQzdeKa2J9PNkbBuhwrR3aX5T
DSWF5ZnWEm7D5NeFevEmS4HhUlB0wpBvuEyq7lCKnG5NBJoyD/QyczJwoHPO9qlyCaDPVk8jtS89
Q/RROIyxVXyGWqVnbSG+0wz1pnM4Xq472jdC7zfESkzTC2JW1Zq2y6FapT9CJKNqsN9En2njDs/h
sbojWpXHFxapPHwoq6lbPEhK1kI/S2QNbCPQwf6YOkw41z3QuXwXZZkDA9AEGf9DbHG73Gpe3WkX
XlkNXRGAsZTQ+56lZb/LbIrXf4GERL4RVPP2eIXDIlIYdnWuV4CJ6EFiElsmsPqkDb0yc1I6SUiq
SMnLLqoti/nMa3nBA5bRxL4sgTcubngOA7kbT9eQLHqwLbypdjmyBSUPkqjykiNIeyaq3lrZFvAr
LXXruUxMBPhbyxqVqg+UQUT6tqC5shFuVWUNV5DRExSG6imPVaHBUa2iQMeAV233OmSTNEJ63x2V
Oxw1vUvta7eqol76jdCKBMjLNK8Z8dXopUA7VTlwmq3fgM9VfCR4d4C5Z7Um/cy12Om/jlpmOLhR
uDeUyqddrzPgmKGek8abOCdxnfutHEVUh8TGoyRDMacY1AuhdccnDSlYiX/MZdQR6ns4622GfJYn
8PZ3BQislV8zy+udkMY8Kj/mluyy2E/NOmlemIigKvn/SDuPJam1dk1fkSLkzVQmXXnKUMVEARTI
ey25q+9HnO4+VSKbjPP3YI82sFLLfuY1fls1lp66bBJ+gVtbSd+84WeRWo/VkJvNoa710no2B2kU
g6fMeTrdLF2tN9eI4/blC/7VqngZRnVoH5ZybBUeR1gALBQo0R/6aEX1rTJYdRxEUtc7ubuUYXWk
eJHH8FZCCUq3OdkvZVuIJHXrWoyVN449bIIgiYUwR6+IFAf5bVuX6oZ+pF6VbOuwluw88WigTDQp
Y72UyTfbyZFSzG+LflnQahi0knr8WCqJWeBer8whpYspkoVxyrvMrqarGpI+hAtyLUWdXbWLVk3h
eKmGkaY46PNgbmrhKnl1LTXSc7OEjZ24qR1lkXANoUblGw0pI/2JIm1l7BrTkCg1Zm08FL+aVKJs
56rWjP+Lq4tKwiAXfdJCddtpadXfRlvn+G5V6ZgkmVuhZzujsgBGkLoATde6Dw8FBLhUvmmSwky/
Ko0jO+IQd7OczruurEFOe8qYcv0Esyk7SeuFS16XkZ/OtdZNu0Uzl8Yhs29Sy3Lj2hbldKoGOS6r
oxmFCX1COR7TUXsIhR7X9GZiOwm7h96Yy8y4bTXKDJrr6JIh7qe6mQwOKV2OfjfDzNO8sTOTzvDq
vlX7+yWeI+lWr3iBGKJPbCQizVkrfkgytVGjZgMJc6Fqk4hUCkeyGmF3/jBJii84JSWih5EZOx5M
oO5FzNRovGySHc2lRTWPB01PI+P34NTZeE0hwFAehWL06qGPmrSDOwPjxjnCQqznYxVHgmrmrAkQ
RGNm8UriSpHsZYWPpEywjN0XOVQb8T45eiPd44UulfCKejTYKnO+HWOzyD2jHhPh1U1B5lpmRfxW
JnvHbrG8GpxWM/2mNjvHVdvxO6LNxVetSuuXXFkt64oex4sx+i2J6lUvplsx2JHkJbB4UZTUS3ab
jZaDV8EnCKT4CBGn166UsXQbzcxCL2Q6HB9Eo59qo3Yyq6pKn1qtUtpjUo3ZeEMVNJ2+aKJ25G+F
JjXqKTYiR74JyyLEYTDXcf5btGLqX9eZ065yDXnx3M20USCsOU2Vn6SKOMhLDYvYiq8x0KgDM+/Q
Ajbj4mQvYrid56Gc98mAm9x1HSYp76gTDuIX/MnwlqorVTaQ9NUPoQ61xDVazCgmtFJPqzKTTB75
vnky6hiTaCxyhje5sFOF+my8+ENVozfVL78pXkbTflY0ypx2u0zIiAg1vueC7cJXVKzH7JdDgSum
xETj/ZdZQvt4Vo182tmpU/zQ28I4kLMve00skbhpInnKvyrdYB2aLpuupUF6T0NZn0+LOUn1UQ0z
Rb3pe436ldTN9S43GiO8JplLICam7fSc22HH7ykj9aZd2rL94kRyX34XsdVO91W6lOYzNa8svhn0
KqPcEdpWd2W3oRpeGandvaX9EsJQK6XE6+1RyoJ8DRP2Mczu63bKb6oi5ekQ08kScuNKDfryV01b
4Iw0RFZy6Lqpvh4Iz4NiEUWUeWmG7ouLy1DeX8EgtalNo4imux2FNVazaqigJrH+pcxKYXyTasui
Oj836ZdaW3qDP0HH5N2cq7ak9lh0e9Xo70u1axdXFVLWUSqTk/iYY4qlXBWmOdts+khP9lYj6yrk
b/xlh6y/kSX7W2KLab5K6ApwO/ZdGuq/5HqUp4e6mtX4OwxQR3qirMu8N0Wp7VB/TwIbaCnPCu/O
0j5IZKGLduSd1exox/7XMFrE5W128IcY7bT9jWDAKP/KO3UimDK60hh/yFqim9+jTJqcd2rGjRj8
RSSL1bkEScOieuzoxVRdjfZE37plNZRidFcTTOTAo5ZuRez2UrPAgXasWZmeYq1Gf8XteA9xORZl
TOfJteqW2p9H+Tqa70K0T4Bg9UXY9JFXEciI3NNaXTmpchdPWBdqIfiKK7U0lIinmBJWpblLjcfh
5I6iFablNvEsVZnv2N2Q4kygz5P1O5czrXjK2h5suV+Q+Jitv6qJJl958KSpQKy6dm46khHJj7Lc
mtUAQdRKqvwyaudw2RdpnrY1jlZ53JteSaRT3sWhWasN94YVN3dRNQwJFWc7nBZsr9JhMdOrLtZT
ZMVh3SBl6MeUGyug+nrXfqEOjQmRJ/e52uvc2JY8XFWw3qTSl3FsmzNXrYSI77GfqqQfmTVotUcc
ZR6WMXaAqhGORt2jFSfpUPqQxWPrVpnslFygKzLmxFOjsFypDpk0hj9Cw5LsIiAO0wbUAO2Me9uV
o5A/6HeOnh8nDCrrn7GUj7f2TFA9ME+i9iq5k4vvsRhGanaDDLn3sFRVPHzHS3MAYdhVY596S1jU
ZeEqTHz4iN8clT+aA/Y3J63W0eap+r00aCJ+M8KIandPfdCr48gUaDm1k4G+UD2n6uQrUTZYoWuW
STPf11OZNgUHCjV72x3stvreo0P1JIpU96BPajqTl5a94to6e9eNSh12Nw08j5UixAIU3NZFQFds
2ClzJ74Nkz7syKUsK/cX/LaqOz2yQ9lF/JEoQKFPEe0tW3TZrTnKRnIXS0Wt3DR544y/lnBs4sYr
y1p5TNOGnCfOTat+aLScNqPbq5M67nurxoLNLXLUKcoF+3dSRrvZWYpaGKga2ZUkg8nRdCNG/HpU
2gTnxlRNgxgf1O5RArPvUGmf8FRo0kK9a8IOrAZpzVXaQVRPFKkonko5jpo7NVc6K/LjVtQKkufs
wa7NZr3wnVpMCvXcsEblj8tCnV8nIY3f9EGP6TVOKbMLa+R1FtlyaqOYMusEkWAJunFq9kOlpXf4
XE+xb0y6dkPu4bx1YV1/cThF91qux1d6aMYP1LlC+WRIHUsqrKa472Wlyt3CqcL+gevaSL28jItb
eMxFdYXOeBPuOwOnbm8N8qXJH7p5qn/Q9zJf2oyTG2WGeWAZoGO6GPXZV8I2q0Myi6bdxWUzN75u
zksbZMY0nooR1RF36GVrNjHAFLV1pGHMGc5lrQ9CiiwPtcHl/0CLvJtmX5qq+Je6zM4RPGL0NrSq
5RthGXGgKLv4sp6pGmVnO+YGzrVGdlYYCQoSKHGQX/pD2ebipOe1Nt6HhLTGqS8QWZVctYFtU4JV
lo7SOFEIKB2llt2O3px6G48zjeowEeVC8ruAe9dSY/5GQtd7+gLkM/3Twyssh6o7qdsVvSzpizJ2
4mYZcstfYgyrDYtskwxM5+KGOOdGIT1cX2qQxrF9Z6zq2s07p8HjKhmtThufRnCJHPrYmOzwtR/S
JCuJdto5eU8sO7Vsr5vSTPw0czqhvjGrXX+0Jz0qUj8lkwdyaE9q8xa2qTbR/WqyqPJaknrHlZFg
bX+NMlIo2Eha1RerMqd9wn3rKjqJzjFsBDAkmpKyOjiBxWNxREwrOfSCAuFQDrLkJ1Vc9D9qbaaB
csgbsxPVaSgkyVuUiLvDTZvYKrk07JEqimPw6F0X4TRYZCm9WsZeZGODTiFD7lRF2oEqqKaXKSez
tblZjeyBUoJC83tqtTTf5bIzK8FUiTE89RlvaTma1noG8pjKWjh5vZNo8TWd6tI1aHnoj2ZnNp5h
o4k/NwlhjaRn6RO2DdGzLodN9hi2Xf1N6c05udEXgeCStWtltb6rS9gVP9WpdrL33DLn6KoZFYOn
j75FzmdlWKCvWmJarpWFHzvMnK8innTrZEX/nk6lHOhqU34dzWl6SrvJpomjdm+GkNITuhl2w9NY
OkdhhWFKmaLT5f5Hkw2LBbxxigziYimBQAfzouxsfxyGoqVQ0SiDXLpF0aJtsWuGIs9NN0+xT/gt
ZB1XFzdRzYWuZVrgCWyaffkFgd0WSHxodBxYL7OU3PguSM+ZWEy6M4n32knJkMbSLMrFoz0+j7+K
AeTaE6iGUCOugV9PagHKfxSZJ5FeaRj4icmmcIq9a0MRbZQQWaWlN5ZRMzz3ip0OgEBEzCsSNZ3c
vKcDNYrkRjPofCPlYLEfoVfmSVzOADWyiFoSeU/UvnE5KJ6m5YvsR2FryeYrRPsqs4JxRPGWssus
SSfcMIlLRK5AANVHn8tR9QsrCV/p0L7OpRXdjIlp7wa7JD8bTeme7E0CYJWUsFaGKttVkxI/lKUF
o2RVo8+T4ZemtXGwIOi1a9qUlyCaMETTkpEWs0NjbqCgHOhjh3y8IhlgO2KrD2alqQ5YqM2eNqIz
3IbG0L6VEZIxcye3lHkWbOQMHbiVZFduMRciyGg9P9PVSP24VxBwLHTt2PRwC9skqQ7KmGm+aYzj
kySl7TFaLN4NU16E5DkJAJQqVTLPEEsWFApvqRqNtd+awIr9Tu2k5ioHV9SbvjTEYtktZaa3mpfM
5kTUDIMn/CqrI+UwT8pbp4OF38wCDz8qMtodq+8M9SHEiXzGOALwUFZed8UgtQAtaHjYaZm0tKkX
hKDIP9+lLrWewA6aaurZWgxAcNZimuS9IskGOnLaejmqem5kMUaMiTZ9HWp6PW8iLUeHdZPhln0n
QI2A0YbDGDWsgsHd2riAZpz0Ke6STOOf61tEQ6PRbiWanhFTVnPvVtH70if5F2tococUtwsl+WDK
ozQ9qhqsYWJBwy75o82s5FPNScq7Or4h49H7txFHuuTXbBZt1fpxU7U5cIGke05Kk2veUVo9pk0t
wrI9TYJz3AIhMG0T/XLqjpZ000dTNb8uVik55cHu5IR0wpY4sEB9OPFZ76ZLJ1tvA0duurX6qo/1
YBFGnoLmCJcqH07xFJqY9c6FPScNbWaNkgjYl1w2pxvqTqaF+FBlDzcACirHoX07G/NPqRnayo0c
6UVL+3lZjsh22uNTFnOXVa6YprmKXRBDCqG/LmKgS1ESNt11XRs1sbwE40gOqeNSJRSenS/jcsAZ
rdAZkrNsJb+o3TX2HGRFYiZxoCOT1Ag3b7Nl+T7PFPMqdp6eGJkbcvmEvllzJibXpFboZF5lG/34
ZrZUiyev1HPbnncRtBXzuGhZ9dRZzA98uJbCt+rZnRhmRExbZSxeUkd18uE65LTnh0Rb5vIpDgnY
vW4Ng09TZTbKjjoCRgYSFjDpcw6i5IdT5K31a+wkwCiKYaNPqnVRE/MAYXiKI3AZaldr7DSe5MTK
v5GhTl8pwOjZc9+PbbLLbAQjT5GYxvwxHJd42KukQuw+feH9kPI0H2lPG1pZ0lnPZ4rj1aByu3no
WrbStVIoKtg2K9b0qyStqcIp1ryip4axbFkHs8BseSfnRnczxuMwJzgYZDZ6yYvM/XrqSLsr8jWU
wYLRgH9wSDp1mb7nTTEo4OlrCwxaVk65OzWp/NTiBX7sp1a+Rny8emutejFulXlwxuthNtXbbLaa
49KO4V6Wa+e3PdCM30n9GJG5Ajfj3DZJo3jGrMnh3ZIUqhpQzUVXuVDC5S1NksKTFBJUL7FkIvV+
pqbftaPxLsalNYKmEensCUpFOXC+nrKbPZnmj8LJJsqhRV0c+i6JFw+al3JXFrl46aIKRVe1F2DT
0g5UFJx65y5uIlF6mUoK5IdidtyiNWD0V0ZMmVhItRn09aLpX0Tb2Dx5Oc5DD6IqJt2L824ZH23O
0psyaDEHKQ4R+O1N+WXJnBQip1Ci50xoIy2u2aq+LXpBwSS09Kny9KaYqdA45u8kAVZVhg6grhBu
jtvocurXQxhfxZIyNK6mLEZKSJET71fRrD7Ulj3dkBnIblVJemDZrRakIzWn/Zw2yy/HbqYEIIuk
7OcyL55nySrfirSSr0N1ia/bPEwPvVzK90UlO+94BDoozVUTWIQkLRbZa9VQCI/XS/zQrTDR3UJe
ECEdbdm5N6WYTZ3k9UT4UhN2B2pD7rdT9ZQEK9ZNSlu8Jdmuqwc18dBRmrFQBHmlnajdjsOz3JsN
WgVcOD+zTB1uyUqmoIbmSxMrKvrIX5BG766cbCRy0etM7Twza2vY7WohW0EuN7N8NZv5vARS1as8
6I2ajD7VQFo1uoVZ3G526AaBL9Kq0CsXFb1UyBKYjrcJqftOqtTBt+OGWECKq4SFJrAqdqBfROGn
U6jE3oTk331G3gF1NUyIXatuOsWlKeX3ll6HiqtGA25nfTanhO/YbHLmInUw7mUTHTNPssQ4oR3s
UMU3lYlDOsgiN3yF2356CLWm7l/gIGoi6JSKRVRqXVa8MBrj+m7BhhCHUKkT2k4ksWo/OlbeaztK
xFb2mixpVT30CsAR1NgQGvAUtWrYsmY1GnWgaXI25J6S2nrynke1MHZ6p0v3jknVMz4hxidn1D67
yvClVK7jb7kpZhpfRZSO8/W88D57FRdjHiiy1DSmNwCvHvcIl7YCeB7dHs3gAMzFOwXH/EvYhZWe
+KAVwx6Skj2L69np+isJLKXt2ULVT8rSDPgsL2H+dWxlxzj0pV7egHZbBIaXXVrtBtNQ6wdqrZYW
TC3bnb8+lPFLpjT15LGrleRu0CYJTWmMaqlop/aCWbNIk6uoLwzLK7MElFuqC72gVk9QckrrMv9J
kE9zQi0qoISp2dJUm9QIJoc+iu5WUlMzcueaRzDAxHIafSW3Rlx5emPJg6ESIXvS1vlEu9aGU112
5X2CZed9m5WJ5sazHX1X55gccTbggdZuFUZLeeo1rXBuS9o4FtwmRe/n65aVyR8iMBVlYGg19syh
Uzg/lsSS8qNl9033IBySXKUMS9mjMyfesTfnEugU0u4nO2sMCokaInEZwZ3RcX3IuVprp7zVxpDI
W5fjr1bTAK6SQoc6WjBqOmC2lr/NgY6ZFvv1AoZgRSR87AfbhgFiQaG9DfWNutWmk29BgI7riW56
749B/QZ1/SDdSKfwh+RfEuzbAONMw6FSwzA0AgDc0Hze4BVGtUxnYuXWS2F00eyuea41qvyZ8oMC
5KGgoK4s/UFO5n3TdcibEoPSxCp/Ce2S4fWmDf6/f8qq5WzoK1RkBXJ8IEhUIhmlKHZaTzQRweO7
2u01eXdhbjdokL8G2SAVJiDyYshCQBgIk7k54fmLUbnWLkd9yPgmukD/WTzZu2wnri7N9YZo8tfQ
mzb/UlDRiEq+L1euHSXdOV3jlq1zm/Wxz9MXkGkFobRcXfjiDcZnO+wf3MjHac1yUS/rFyuP2Xfn
50oN9PI761Z9bG2PCIX6N74EXrTjj/x76HNzjSmXTuSODKqydXwcwbRWU9J2Hn3EnaFiw6XlBMuv
fZ6603BRfWlzbP586MfhNvM79ZPTh0nTcavq1OD1r0o53Ftl/mYuNQhjDA8MC4B5Y4KgHF+w6roA
51y3zodjux1/ywEjTEqpCPO5A7ebmKAegyFZjMFNw1+tfp0XF8bbaiX814AI4NkmzFwLRbrPBybs
+yUqqLx46r7NES5M8FOWAvua6zb8uUqe5DeX9vAK0/rrGz8MuYFxdWh6R6G8DplQbagPi5NfQlDJ
fw8BdRIzGoAyKoCmzRBLlKX5DEDFwzej8Fu7VU7Wks37rLKtIFar6TeZ3o9uQclAN/PAmBb54d/7
9sxFhEUtRivo/K3a8uuJ+nBiRkUQPfd654lE+SbJ03c1RaVsVtrv/x7nzGRqaE0hswKWcXXE+TwO
wLyB7LPvSHnCLw0vcx1WF+67S0NsnpI47SDfqAyRO6I+RlkbHuxpHi8c9K2d2roTMTmRyTw1lC6A
bX7+EsfsgeybXechjzf8ceETexv2Btoxzs0MS7G6L3wqMbZ7iVZ39gNhD66sOs7BVgwljiUhdZ1g
DrNJcbMQXWzHGv6TWfwwyOagqXmCiIEydB4FrGDofziwkP+9Fc5uuQ8jbDb9FNKcLQUjAIzZmdTQ
1yq5Vl/YcFu5sf9aJwMnIQ4XMHh9M4xVCECaAjiY5ii7VtfuC732GxtLAEjdrpWCnxLydK2XFR3t
5Ns4OLusLi6IHJ5dMgufDUIPuKz2Zts7dAconi48C+PVDFajC5/+PZl/1Ag2txShOABwvIR0Gajg
5+3YLT1t6pArxP5Wqi7v+6peq48EsYdkXxwJhF+Wm/gqUtzua/glv3Aazq0lil3oDK7KhtYWAhqC
VAlLSgDeXMYuL76f2c+TEvr//sjzo9hwSVXdwEJi840NVFKIhHyj5aTAyQ4tlRWDdui/R9myVv/s
GMrS/3eYTby0aEptZDnDkDQFErDk6jnaww4L5sMl26JzX2Toqwgf0l2O42y+KJoX3S6KuINxcuWE
oT9Zt4a4GCWs/8p2b3wcZfNBjpUYA+1Kdt/P8qkWQal6VHxNX37tv0/7ipD+m43AcX26bKR1/gMN
pLWAIuPntdn4+dgusjaWPJ7leNtrxX4a4i9DP15Ysy0S+M+aGcaq+kNADxZ4/R0f3i8Nvl0rlKrz
9H100A72/eTj3+zFvvWlDsqvyXVzrXl5kE9efEPtanz4957Z2t387/GZZORrgOpuD3gI+K4rCr6T
iPNlQJu3CJTQ5RycokB9WzHtxT7aYzxbPMVX0AdH+aKO1JlYDJb8f/+EzbuXoJc/YvrCGUwPESCh
tFx2fX5q1Ku4/T5E3enfn3x2ZT8Mt3kgnKwyi2UdjqLPGD/S8Bnr5sK18v9Y1v/+Jv3zsqoVfdB6
HSQ92if1pH9ZxarFLZpct4BkgvQuld0+ULmxXWIXcGv/0Q/g6YCFbHO5/sklP+yrdBkRiq3SNd5k
No9qwCE6lFfFs+NNXv0d6u++BtcOgxAhQev4H0zxqlLLXWRY8pYrNY6zMi4yg1vOc5/eddmzNVzg
DZ3JlHiOoCcgRIDVOoTqT+fGhDLfVTMJGuDWXZGqXokFrTTmbntppHNptwZrSgYQuca621whNwA5
4U3DtfoYP6XvEKa1A31SpKXeOr85DtEuDcQh+/rvOTz7MMLcdgzyMUzFtuD5rFVUEIRcsaMne+PL
qnQuedlVEmTPpj8E2b0WZLswMOX/KE4zsfOF4ol4P64On+fWwajYpjO8hlDys7yoNKCc+uXC563H
bHu3m3g9wqWDDoHx3edBliiilwNl98/FN3uqN99Mh+V28UI3epVxu/v3eOdO/cfhNgeyi9kszsCW
jNruSrTZU6jKp1TMF7bl2WFW1SUQ5fjMbPdKGcNmaw2GaczZT8HgpM0vo7zgt/HHaWI7d7Yusylp
a9FDWg/Hh8NdtHlujOHUeqtnoHXnuDwZe/3NOKzKO6voWXGtBMZptZ6bj+2+QQa1vRBmnzt/H3/C
JgAA+g05IZlpVAqw4taTGO7KqqLHdGFC//hJ/utbNzFAMmaxsYDN8fKjvF8fxwrEsAdRYI8CFP56
hjd96QM0hngl5ytK9bhrpl597Rwv3anrFvnrl6zZEzk1Ag9bwwwbuIE2LRac9QJOVH2oKLX+e5Oe
G2HVvuE/R+PobdYVM46xbbBHo5MsBVXYeM5wqc7zx5hh+xUfx9gsnB3VdPlbueXcpffWcUB9TfWK
IKcx+dJ5lWe/YW2wB8LDk/+eB3EQBtoxDqYgD5KL2mFnQ9aPv2azumW1TEOj88XrJdfd5pg56Hft
LXwe/5I78987Fl4bkC88/VTD+MNG/HhoNBrDEkepp1mgupZxMsNbYEFG9fjvNfwjUvR5gtdxbAXQ
DYxIrtHPh7Pp09BMyLK91Qtyuja/34hDE8iNp/hZALL/ZPv6IyHVMXy0qea1nkrXI3flneG1mPNc
2rVnIry1SItkjgn3F5zs5qUEpRXjXxcNLDiSR7/LJzww941X7QnyDvUuCSSPSHOBRR/Q7zQJRi7x
wLZEO4LMTz9h670VNzLog/UnlALGJL3C1/Ug5z4yucTy+YSsJrF8UF14Qs/ck5/H3TxkFW2TCgAL
fbEH62jd5U8xqqjmyX4usZtWnxt2u+98G/0e6KY3zUDKXH7H6X9qIfLX928iXAgfsMVsvl81XCCq
NxEe76GPkR+6gNiWoM56UVfo74do/XQbdRjIYezHzTGHCj4Dw0kGD0xsh6KHQj9yQQylri9kEGcq
m59H2hxhhMnMUAc/yhG298nB+LraZBZHJcj8CJPOy9vp74P8ecDNhk7XuKhZ4UtFWj/byp1dJfvc
0Y6RceHt+fs6RsnHge1HWgYVdtvbmSett+2qYdvW1alCtUYx2gu3xbkhYLqSSFsEmH9RUBet6mik
94PnLL0HynvIe//f99HZ9XE0ONbwx9Av2D5bEwHtSHlpXR9ASNNr9j3cawd0+jxV2mVP3VO/vxT/
n0l/HMMx4EZbqGiB/ds8ZH1L5VGUaHakqH186TXP+un8lINytQjwjL35SNu7e1Vfi3dMK/z8ovPv
uWn9OP5m9xc1ugJ2Cmmrcfrd1GgBlKp/T+u58/VxhM2uB+pWAvVF/AKW0xVgQ0isfdS6XSNdFLhf
f+znB+XzZG72u2pnSZNlTGbvr0jy39Zh9Wo1j8MVpDlXfW2/z4/dY7K7xFI+d84+fOJWoV0Wpt4O
ChtnLl96BdHj333xu5/f/pOJJN7BBFKHV7tO9IdYNraSujfqge59o9xUSXUjDaHPZv4PDtp6mv/P
MJsdib4KlnjAVQjMuyDXoufockpzdsLAO/4xLllT38+f0k1DnumhM3gxKeLP9ljvKm8C5q67NNwf
QI1KJ9WVv1qji0jTv2fx7Ib/MPTm85TFMQFnmIOX9egaLZUs+4q4dJWc3fN4biBCgKwsOenn75uc
0CiLjsvKiDF/kc09AEhYiXZ8oQ16YZxtEjXPOT1npeX20DporwX+GtH4De3ew78n7cx6kUIBuaV1
ZSP2trklBlGpo9J0REYCRkVUeo5ae0ai7Pr4179HOheEEXwBoF2J41SB1/X7sMvHZBjAujNUFVOd
xQPrVexX/6txZ15L3riPHlSYgXvUdxrsLVHZ6q7aS3vkTCHD+fQjNvuTUFVLDIMf0dVeeUTc/KZH
ofV9OKk/NQ958VOIZcslv4wzi8mg9MwoMKLjss1ppqmvysQiEClrwC/gZzNlrxYX7STW+3ZzSZos
JIZp2tq/3kbdE0qhsJd5q1dD2YjyuuMOsC93yqG/ir92P6Ex7fSdvXNeqjvjUnN3Den/Gtw0eb8x
ZkITZPMYRGpmxW3N4F1QobKE5LLkWZ6DbPCdSmRb31y6ms9kcSwl7QoVMRCFfuRmRF2eY6tCJAl1
aQXrvfpO2clBfqe/2e/Wc/Ks3yUeHnxB9FretDfWca2nzCfDH3DBurTAZxqKn3/L5lqYsVhrGolr
IT0O1yOOmMj4USJzAt3N6T34uTvvZr/wL6ePZ269tZtCgZiEa22tfz5VQ1dCjW/KwctnjOuAF4Ff
65P/+dWKnYeMDiTq1ut0fx5ECPqJAkiw1zoHBz1aLb7QYzt7Qj4MsMkOQCBkulIWXEPIeaEN1X9t
JiSHMBH+//ySTWa6pJJsh+hPeXiXFUhItChsIXry76tuKxO7JjvMF1a3a3WK2t7mqluooGRDXHPg
r+1TdcLFcC/tl5vSu2i9fSYw+jTS5j7Ll9pBX5H0roNu4oI+j750qIE9pj7z2EHTRtTNjd4worxL
/ItP7vll++/v3Gw+aSghOQ2Mbk+BuZyM9GtVX2hVnP9ADNfW8vN6t33eeoOStsD9MJWrZR7CUel3
mSyunFEcWMtveiTyC4t3LmM20SsmZGeZwFOsgI8P71SC9k87otng5dc0BvbOnWr/qVsQkt0ut8pD
cqT2FR3V1zIob2xveH2v9/GFtOvsxH74DZsDZ8Ko0+eeuNMWJlJu6g5+xnOq5Rcm99zloeg0tf8g
9/5qbQ8I8ITSqqW04GDSAQkFpvL1wllYj+72Yfg4xvr/P0wn6qnpZK8nbqQJBBoay7DloTgaXraz
jpf0jM7N28fBNsdbhzXhwGUg/OylnbaehKwAcnNRn+/cU/sHcUPVfvU52qyPMqFutLTskRku3RPq
cEF0ENQzyiuJK9/YGzNS7zgu+pJ/yQDm7CfSJ9Uor1Njl9f//2E+oYVw5GeyrhCYsWNJwIXvHe0S
EOfsFYYQFZOp6quR++YKQ1+gEqhtUmFoC91rIHYFUtrlwYLI35Uad4sPkD/14HUXx7Drm/fWEeHh
33vn7Kd++A2bT4XhaIxpSV5UlbepBJC8faiiC42Ec7UBqs0UiQw6hHQsNndYY9TLOIREhO3rsFN/
90ckvb+2hwHxjopFxEPq7lI98tx3MZKG9CeIC4x1Py/hjBCpbglVeLGh/y6r7tUckJKP+x//8+kj
DMREhP6Zwyp+HmaUemdS0oV+wHwfVY8671wRXip9nfsWsK/AcTGoZyI3g2RGjKrvzCDG49rBIsH7
UXmr28bitbf/i7Qr240jR7ZflEDuy2uutWmXbMkvCdtt5b7v+fX3UHO7ncViF2E1Bj0zgICOIjMY
DEacOGc6yYBq8korJJmiI8rWJPXF5A4D/1MkDR9tsy7IgtaLd4XPpbhjXT1bO+Tvm5Omx6UxGxqW
RnAJ/V0tusmhPxpY2eyZx8zNg8QVaxd6C85nPtzvPaXuvErV41iexAGTRI+GHpiA/Qr/TwEJZkY2
gTYDWwXw6ebDUSlra3Y6ZqWxOuNp9ckjQd1He3CUQR6In6V+tLv//ZvhoXm+l/3StUrdYUnliagf
D7/AJz87ybPuZ9hAnno068sRMSewTBOS8g/C+c2XM9VBL0VSj13S3m3RowLLgL32BiaQFwcMUNc/
F6NNDezlb3MfpcCNuT6rwEeTkvJvayvrLcKlgyKf132rAsvrPRBT5z7aG1A9x6y0/xlv2Vqn7iIM
Fs3duKAWLMfFhKmoCc9ntfqRpxha5SyU/Kvor7g1Rd3lIjBCmIrCk0s8FI+1XwSk+ha+kkPOO32s
uLI1Rd3k2QDwRN7BVBatur/05oO6lFDnBo8OZ1Gsuxy0qxDmxn9jsI86bXonKznAh4PTeJJvfsc9
g6FU9Klivy1s+SVCc4jAVObG54vWM1e5sU0dQiK7sCYmbA+Jbke6ZXf5i5Vy3ubMjHazQlq8uJ+m
CfzbsNJhhbqTeL1ffCd9cggV3c026O18MHORMrThaKQ+Z/PROKxUk9B2ohBOwCoqFbTRgwpHfREG
Z4nAyL6UNobaOF+SuZkbE1S8xvRM1ID5Hm+7QgRZg2RXGQBHMy9hIL/04hBszFD+omBcEnNuWEn/
mmP22Sv/IrSV+j7ZKwezdcd3xcGkvcfL+5ilq+0OUr5igSgsbyfYVR/wLvEAUtvFvg6xQSKNR4oL
gst7XnJ2lHacYR66VgNkGZTvGKma/HhInDoLrh9A1nW+WRcNtekFM+4VDDoB3aBBc63faYHkpQce
8pp5BW3tUMGr7o1YT8h3M1ApUtwqMLw1AIOEQ/qukO7iXOIch6fBPXVoxaCMgbmyixxjHJxW2F3f
OLYjopePNyqSPJokvIzTOMcoHTYOxGTKimG790k5aclf180wL1OE4r/NkIVubrcaBW5ryWEGcHzJ
MSJRdQYBg3ZCCbISzL3Ox16NW85ZZu4ekUtU0EID3oQ6y4O+EDYQXGpi87MDiVU6chh+mZsHdJJs
YWVEs+18VZqgCGG5oHSxSJGbLDcLtE/H5l01Bc5KmA8MNAD/tkR3/tNK6VEYhaV0j8dFYNn5G9r+
4P2yB1f2jV/tC8/VmZu3sUhnBF2LuV0Mi0MC/KsAMsbEkjmLYgaGjQX6LOElmJkFbuephiCjdtv1
IMjLe44V3jqoHKAyZbDeCwjo4JR0jeVHOPPYbHnroHw7KlCawCA8es/zrVkfdUiKLCGnlcNsfGwd
gPyIzQECTWDYSRaMxHvQTPYueAK87kU9KG55Z+5rT30VXWhHvM+ebIM5DLBKTijirZK6e7O1F6BD
jn3EiKonljlmxysPI0Ocz8V8UgBgiBEh6ICamM88X+gMVqRKgeoJHkzG63QT7pF0H4gUbh+UN7y7
iXltbIxRu9qVIFhtJRL99vOJvALngxDIO5NTmWZfuxs71ObpSVrOIXFCkjz1iVcSfFbpt0gJ0yOU
Swr/Pb8xRe960GXhhdBN+b2XVADs9FqKwKozOMqT9ZOg04ZfnUMKyepPUBbYzb53xGPz47rVj6h3
kduAGlAEBwjehnS/G0RJM+54hN3OEx3BtnzhLtlF+kcTSQ2IpDIw1EfI87riXrXFxAbTvCe9FPfx
bf3Y3U073ldmh+nfP4gKZSkIhCvQboHtfdUfQY7gdVr6WkIQCXMI/vXFM5s4wJL+s3gqqKV5paXC
hGccuG/tb1CPPshe5plvFvL/bq+9pIenyOXpff/L9fDbKhXkrLlVxz7Flo/+6C7fwUmOdxXexvFO
O8w3ETenY+dBFjDjYEWFYCk97qD1qgyKLtRIOw85rNvvS1/wRMUefOsAMVZXLDhxgRl+NgapfTVT
SGyYK4qlOmkViGVtgzFyBlVdxUmISOZ94b0bQ9RWVrqU9FEOG/n0ZIVvVf08zHuruJ3SR1ACcYIq
+4RurFHRLldD0E6QW1YNittKdAoUh6TF0e8mF8OsDySnlPbCntcaYKCBCZm8jKFzRQLRCT13DsLP
ejUwH+lAfysQH+bXyZPAmV85WfDx//zYV10liO6TU/xIyuy4VXyCXOWdTaYn4cWPKAURAXQPqBgl
S62WlzKKOuk+v795Lt0iEO/yR2IvdAbefpMSEf11t9aod1eaGeWyaLCmBvl9R16xu8mvniEVw2m+
ML8sKgEGhgtNiHqoVNBR43DpRQGiqeaNejBku9g1Qbi3Olu7MQLd7+7yh/JlOPK0yFmJNkgJAX4m
CjVA0J9fnz0ovZcpRshPsimIhSBuZjvMU7dpQSfzh1LQHy3KrTEq/y2hdVUqKbmrY/Otycq3Matf
JqvmJD+sW3pjhk5+MZ0TJbIGZy1PIDDBLg4+isI7HoyFmXqQJiHGGMFjatJFHLCUdaIuo8vUuyLK
0KUrHQm8b/EVL3/g1aaYMZsU1fE+kQEnvBCsBB92uda4KcKb/Nk8LL+ql8wxbiZ3OUnfQbPpZpyL
mZbI/N/n2likXDJcIZ8VkQY5EIyg5HcUv/Y70PS4EEtzB3dxlyfo1aFn4Vd+4nNxM6zIul0wFcJD
NdXiOkeTxDB+QFsBfFuRY3Wzp2bokXQo+KO8ef02ZuX+W4t0LA+rAUx6sFjW4JlUvrUK57pnx9HN
llLxu5K7uCtlvGHkB+mV7CeY7B4ByfbHY/2UvUhfxyMIi4JmP+1BG5zuhhOGSfzwMf3WfeaQ6Cr6
zZiAROuHWmsMyq4Ss/Vow0YS7v9WB2t95RtJs9qxoO+GpHSGzvBFqQiubzL72GwsU3vQg3Mx7UU0
gDGjF6jevItOH9NHUHmNPtW5NDbGqIw9lbQlji180rHr34sZbNZjZuxaEZwt15fF9B0A9OQPbWPj
Y+Ji8+BqtaSzyhFoHDEbwAMODqmx59RUeSaoAzFrUyWLBTbObH7KAtQJOFVGVt4LhCEA0YBUSRiY
Pr8LMogeLHWDJQxWqaPYl0T9l9iszZ+yWefafhKs4jPQmK1JKsSAuFiNoReFjm9zu2rg8Z14VQPG
phnomqPYgmli1IGpO0dfFhnyA/HkKD0UNqvpFhqvnFPNmKaxDImk8Mhsodv0IV6z+faZXs7jbCQT
5sJEp3qUjskNqSd2d/ySNtcW+YgbW1ZnZDP4liZkJPOpxrswOzV7Uvvlo7kp7T1CfHS+LirXUqJe
kQYJtka/l/EwG5G2F0G9KwLtJn+yvOQXUWyS8GzoMUFjPVsVboLa+URp6Wx7qRylU6XKkgpsb7Ga
9/WwulaTvl0/vYznAkxgZBa0DxjeoOlMRK0Aw2MaFxDGVNDPGoTDLKitXYEz371uidUYOTNFbWoM
qtbKULGa9KQfoD8KuU2n3FkgtAN00EidcDd6GElyQHy3S3z9McTc3ZHMDF//Hazb/ex3ULsKJrNM
wLMbWmpO+BDt8JL4kbvJ4xSAYXOywandetC0fAT3H6i6U4/3BmWdS1BMQwiLaNGBm+TcjysTFPGJ
tk5gzpRsQauh6sFZISO1NbYWqNCvVkvfiAX0oKp4+LqK87dOy/aKuTg9mPkUSJFc31BG9DwzRx1M
o65wsc8dAH4QjnqL0lzahbWUEerF+i0UQQ153R5rAw3k7YByYBvBEkJtIDj8oqJSkJuZf8Wj6sxz
xLmpeRaoTwSBrCUxelgw9BcxliGP8uv6ElhfCIk6YMoahLWg3XS+hLCZjaaWiIEkddLIeo5S4LTB
4Okr0IdxQLb4fN0g65gbQEdCYV4WkftQLpHraaRM4JdAbwRzq+JPbTbsauZdOYz3B5z6txXKE4ak
gPyoopEQTSbO8ET+aJfxwiJvMVQgEQbJFKBXg+gsr66kvpQSIBtgf76+ZSy33i6GChM99D0SoOjB
NFlFGAHWsa89xm2MzvTSQQJ/J5KvmHOUeCuj7uy1NKcB/IIITIroaNOtbEAwaE04T+7rVsDMdO59
kj6FYrLCSi214Ft9qZanJfvEvYKsA8SRkNawQL9/bmMBbeoSJ+oE4sh9Npm2UNwuRuJe/0TMhWyM
UP5WpjXIKksYaRrZzcForoeBDgW461aYh3VjhXK3FMybiVjBSmsEra4dVFDyNd1OSQPggR+v22I6
3cYW5XRpJK1Q6cOn0SZrvEtECbLfTQvUADSAgKVpu/11e7wdpBwO4n9zA+pmMCVPwEtXBujx6mMM
mq7rZlh1fbjC3+6ATPvcHZLZKkp5wh5GhZfdyk5yBOWM3+9kydYHG9KJGNxcdg3nqcf6chYm54kM
MZkfovwDNPSgjIwBq5zLu3KFjuj411pXaDpBsTl5+MQSt8YoN0F0raplQUYf76FM4Io3jQMsC9qO
+mvrgDGWO2jN+nYW5h1BqI7cDaMC53sqqOI4i4WA52SIK8OybLAj76tC+tOYhBqZDFQjFO3wPMKN
dW6m0CdI4sE97FXVIdgWox2ij2/97F3fvwvPhxlMRqFuBN1KMkh8bkbMoWcI5fQCCkpK9ChaDbjT
oa4OJvxiUb9lltZGHKe8uOVhEQvCcYJrYHqA2j9M4SZ9WvUFeJzbaYe/ry5kSucv19d1iVejzFB+
AdpyMS2xi6hvtifVkfY6kk7tGO6hqPdz9QDqurMCaLvxE90LB/mwDLyCBi1CEMZTWYZQQK5IGmE5
3qML+j3bSRiU7tz2iE6hoznKC6rmnIj8L6v9bVM+/4zaPDTVMsPmdMA4lOyRuXsN0BnDUQ7gkMXk
e3wbAec77f6470qtlkoLhyrrR2TduK+nRfMr0AjvtFDooMZitpwoTaLwWXEcppDoYPBSJWMDtLa5
HHUzdOqUwrYg57g6MYj/b2PIRQlB3xSq8HVphZ9dj2wujHqU0K87FMNtkTpCERbzq0AAa5TbhuIg
QnukA6N+mOPBdsxQHbxugeE3ZxYoj4WOFMqAYY8HrnknQcMtfUqju/9mgrrnoIdYxEWIRcgZPpEq
5vslkzO77nuOIcZukdoUWA0RJ4Hip8JKvZZQ7dQxnqPG82jLSniAKgcvVbysTcAhLHwUDVz7oEmm
MeZlTUKMUEAXQFnGn5BbQUIK0U1kpY10KgQwyzYdpJas3EI+qSj9auNqh+ylsvLAuIz1YowAY5/A
G0M/TSR/31RJwr4Q1jyMgOGx2h/jaB7qWODMsTAiNa5TLBTVJVTj6fm0CBo6YHCHoEkejYC6Qxg1
T0/CBIGDqnKvuwnTFBBDhgFxUXSIqGiC8W1JBGQIrPxx9Sak1rceooGHscvRX9OshmON5feoZiFb
hQQ55j2ovasKAbzbCpjvynayW+WUAxknzp85XKi4YJQF9zbY/s4/UJakito2kJBYlswXF/W1y8vb
Nq45SSv5rVSIMkDb/48ZKkokjdXo0oidg25E+UUfoXBd48XJSR8vm5Jw7K0ZKlQorViGqwjF9LUQ
j0onfDX65CjU4X2t6lDYVn+Ks+yvKzQCrdWvFeOgNQ0kRlbvup/wVkuFEzBM6+ogZbOjoW841RG0
5HhnnGeCypTFqRwypSe0iGpkd+Vjqj9fX8PlEBDZSxm7CQIV8kanrutaLbS0zBpwTBltAVGDtEZ4
hMLHaZBS+W5u6ueiyde90BXmIYGarz2GYLW4/iNYR2B7uVDeuTZR16O+gu85Wm5vHNrhuxLxZqcv
K4FkpZsrjNrLKl0WzMcMiCAnxdZsyYcyLQBMGBB3hMjWXS1AI/E2fJIc2UZ9N4igdsqd+7hsPH/8
CtR6gbUEKtyifsUktxFEJ+cZUHTjzgx0R9olN8khCeLvkpPa4Ng7tgGv+3TZzTyzCsY76vxDZ2OG
aha+8mF5XzwFYIKssTHG9iA8NM9kaFmpOYmuTMLkRTDA0ND/VnrBJW1Ac6IxIFyHvnDT2S2w5zsw
9Qf5Hebn7iDEA0b/wCbUgpWL+fzHtLHxSuKlhmzX+v0jqFieobOiRgm2e20T7YT55jkQast6lFSh
Da57MfOsbtarnO+xnEClwlrgXyrYbfLsuVQi97oF9mIwv4Y6E6h8VcpChdfeMkPR0llz0TOKB10Y
3az4TAwnQ3L/b4Qsc3OX11bZWEa6zI44ApO2vMpgRf1vy6COe1Hn0K3RYEGoUk+cxKcRswJVV/z4
hBlVJnTpJEG6mKLMwigpekQVlDfIzaqCZy6DtOywcFIT5mfZGKJuvUyetV7WkbnqyriDGDuU+crh
azZMnKySbUdHDDNNVPHpEjSA79YqkAwZk3EPdac7wxy+JZ3wmWis/jZDOUAhpJBhzOBlSX/qTTyd
+sSJZ41j5QM5dBEeEAQBxwMa5oJGZlWrvgYv3uwMKJG4UosnGwkPPwvVXe5nZ3yfTtNd6llv0KH5
hGMAWQVEvYKnFE2qOi8zBHZU7GMOFSGov0AkNoLcFi9LYbzXkDz+Y+bj5t0cJFMZMREzIf7lmIcj
1JXSDxNMOV/zY3OSnHw33yxH4z6PHH4rkekpoGEBfEUE7JAuQbVyl1qQ/SrtaJQGG0jeW2DmRGfM
Iw7EnmeIysRyETwha41MbA6/SdFgD2LnxgVv6oeVkMtgppBkzPuhSEMlWmmYREJLlgN5Vb+AWmlj
YPQ6xA0ySv5137iES4BaHCk/pgqRFEFrgcqHUnPUh0GGW3be4kFq85B4xmO4wzXpy18t3iXJ2D9A
GMDWhM4Z6O9pPpfGTHJIItclBK8NY7Blq0e5Guq846M0S6LJuT8uC6JYHOHARl/eIhkflXy0VdnG
kDeFOOnrktvjM2HCtJwPlG+yF/0IU01Ao3rXt5Tx9bZG6XOgpVbVQnob4XHpoKKTFrdqCnpIKXGM
nEcywkpnYYzkVUivdFUjG745dHGomfksGIgqi5VOkitH0fKtDWdLcvEJ5jWxh0aap/2gDXLl1tI6
qr5cr+nixxEUkjmR5rLriw0HUT14LRCc0dehvCmMZCO01mpxrF26Lzof5OfHDO189Xn0ykewSkHn
EX3oeFc/DL2t/XV958nnpELsmXX5fDMMoxTbWq2XfzpjSkAGyXhYOdYHRiDFI5aUh+CW52YkRZig
Py7gorWeMviVlN8og2GD5I+znazTsjVEuW+ux1ACrwrM9xqGB/YVzwiGkmOD3G4Xe/Z7MbS3Gqjq
x42ELzZJae0oUvXF4iKLLsdFiFtYKKIDgY8uFY2qXSa5F5cQH2b00/vuq7L/Hyigc7KHpLHnyBZQ
oa326Q7laHH3zq/iMz/Z5gdQn8yslMZSmwRysUn/rqXKwRiGl7IOb8qIdyQZ1yBOpARiF8A9LAA+
zr3D6qYIsAAE1Ki8T0PFVlCm1aPEyduElNodBSKg192eZ5FKkwuoo7atRvIxcbD1+BeElnfatNpm
3ti99T3V5911g+SWo31mu0QqY6ohZS/GKTL/bDZdEY85GdXFJbVRN7I188/z87P9pCJcl6kjyKjX
2bEgw9y0xVMRNpyElntPUO6hzkTuNcc3y0D4+L29X24wIt0BfJTf1keIQz6XHoS/R94cHet8g9xM
BroXlCCgmzh3lSkK57jBtKFT4WsJ0e0Keo5KfLr+sVgHfGuE2r84IirySDwhfo7ntnmrWZwPxHps
m1sL5PBt7iBoJEMhGi7vRF+EO81fbqqX/pgf54MVKF9AJf7GI9Fn7psmA2SNEg5wcdTrHhgtULsu
2Le4gN7D8Ksdfojt109sG+r+hCMWEEIacNktwxC1OW7xCjKVWvwMfXDOsWV+mI0FKlBABd7QZ9FE
ZUSsvCENBlVyr6+BFfVQKRdFvNLxwKVryIUumCtm4manAAAqE6EDOj735uSaaAJct8T6IsC8WMgf
0eTTRGotxjKncjkoqAUsyU7IrEPUZNAVaZ6vm2G1ANCDBdhBkzAsAkTduaulmZZZWdagVD106Orp
HXK5SkiPqHRhNLSoVAdqyV9UYQRqsOvSh7Kf362l50EiWJ8O2ibQu0JzCBzc5O8bj5dRWxsbAerj
tRm0wC6m2Wc2FKk/uUfwCoAQ5bkFoxutIRXN0hbUk9Sh3IphfGijc7aTFcjxaoIKBcYzUI6nnjPt
0Kl9a0JiePQnT/FLH/XOft8F0ct8rL3VEd05wlvYtt5077pp1g4S2kxk5YpK6rHn6xNUEGH0MUot
izUpx5SoqcZDqbz9NyuUW1phBJkjGQQp7QDO+xQiKaP7CQsozgOYhKY9EJ7n66hUZW3NvqjsNURR
Ryir5yHUZo4RVhHV1A0NSDycZYx2UzE8AjSmg7jbgkdauS8e5e8NcB0/wU68OtOpAidXeAvqMY7V
y2kCZG1EXAOAVdQ0cT+dr82UFiig1sjagGFy5aDcG0/tyXQGtJtjRznO+wbgs+xU7AtghIVvq1dA
wASMMAFP5YPpLJaMJyHqQGi6UcsvRq2dDKvBZ1wzZxF/DTyyS5YB9NhAe2aAVAoEh9RKtaosLQBL
oHuaOxoEL7o/VpfDXm4tUCctroskrDKctLK37F4wdp0g35cql+OM5Hp0ara1Q2UyAqgz69mMgUL1
q8XWD0NQOfpeu0lz2woqP/J5zakPtsJLixac38BD1KC7h+GKUx7X64KuEChBtedqKbyku8VAmJOi
OiIak9vmaF+O/V5JvLbK/bTHS7RODlp/lKV616al143DbRcrrjkC+NLXdh3+MiGz1Elfam05YgrS
LobnSvgyx8qzPr6DrsSN1XupAQ85suz+cY1TlGS+rP3PPz/eKJj9sziy3ZtAb2FcWRTEDC/KCS9W
Lf1Wc7VlmL6HeiC6vBiKuCiJmJUQiamMs53FkGyYv6EJywnzrPeBAcJ7C1LkaCl/ZL+bReCnY0LP
7GEBkHtX1wC3z5p3oa2P4aLc1YoMOgoeFo25qo1N6kQZS2ctVdJW9mhBfiHCMJCdDuInWhDmdmXU
qapTM8c8OVa2jpobdcADdBwHYCU2IHElqCmML+Kdfe4Aed3VerQOi5PMA0hcf1TqV+Sk7p972dYI
dWiLro3MiHygfARYfUjteOZchCwX2FqgQrmVT/No9GQZqmonmLyMWs3uYsCilqfZtHxFv/9PS7oE
mklD01cw2IemN63y/WRxm3ysWLdZFD31bTSyNUjQC7M7CDGmnt4k8oM1d0mgoqVzqNHo/d5VvXW0
lBZ9TiNPQZqmSKhpIhHKv695FT93eaf3zieWDsgG3nSAg13obE2ZhCJchANtKLEdmfeawOPhYeX1
+I3oieF5AowSdR+2SjeEuYzNHWGhFH9JMwZsw4A3ock6w1sz1BnuotpoVhFuWU+g3c5fw5xXfGIh
G8ytCep4JY00JVkzksQmDMzGLjI7hoKKbpPpzy62lz9XDEOo21qkztpYzstazVhUk+6l9aSq5Bv5
1z2Ama9tjVDHbRXqYp0iGAFCD5PsLaQX/fWrCc5sKKg8QEJsB/FTT+T5BfOU//YLmmHfGNAfSReY
nTHSugpoH3zXFqLeBUqo9GhMD9eXyYqNlglsJ7JfaC+p1CrHCojIkpxxqbpJ1R+mvptaTtxiueDG
BM3WJRhJp3+cpT57UQX0ynhjLszSD+53SSWShhgWoV6UFpACo6bitILmzE1rcINIu8z5WX9pS09Z
bNFFAYNLM8DcuY1R6tWg1i2E+HR8qN58GabRlmYIKnIiMCtIbBdGvX3MuWyFPMTCCju0aqc1gfS1
Tn/sArIEIBxo1IHPBMyKfL9tamEtQmiSEKFMVm+Hpe4qyljaBjitr/saI1IQS0CNQVcMTxI6icGY
4JytpgzfXiUziBOUOqNqQXt7DTNHa6JmnyZL6Lfd2O3myRCdeZDLJy1LrDtk/MsdukN5cP03XQ4w
QgiMILbBdwscoEk/yxKp6CRlLYBNPQ1eCKLM2BvviYoLOnbQek2c9MuCnAQHxCk93LlujDnG9dfw
55Qy+CEfOERA8GUUeyh/glaHFQH5sTpZl9v1KtwNRXsQpRJMYI/X13zpubAEhmZIu+K9hP85/+B6
HUKOJFVWcq8LQRPVyRtwNquD85X/ebMQtjTInELdTEEjgoovGA3qCkxzr05V9yAC6AAsxdDTyhsS
ZhSVYAdzCwCDAf+om9QlFK1KP2oGOFzw/LYUVx1FtQigK7mMBz0RM82u28j40RZiOPjNMpVFoNZi
3T9oRrNY0EQII+2PSbzIB0VzSYUSMwIsLcRclnnW9WmH531cBGa2HKFLt+8i3ugG82tuzFCXoTXi
WI85/CY1wO49gxQ+r/d68XrdZy6DOBaDtwBuCKzkQg1LgT5fHM/NCjxK+g1DPs9lygUfkGh2/gqF
KC4A+BKEX2R8R8pXRKEsQZubiZj6LxqHaHWY7hrIP8tbAvrntXgZ+7a1Rheg224y0NNdV2htDft2
es2y0ddUXnuAUVg/W5RKHWu9TaqszuPSBrWRBBUxQ04LtwCop3LHZG5v+qxtAnMYtdk2y1F9DFUV
VK+glJMqAEyi+SlcVgVSO5He5HYYYvj+j1Nd/EAwEoiI/gAQ0CpPuSImhdWYqyNo6c2cdMdy5XUX
yOGjP6wloj2C6g9qXzTnpGKN0zBCU9aRxqdEX/x2+hK2mHRQn0V0nK47KuOzKgAmywilGHsFA9B5
cMtlqJILcVraSWm8zKG0q7T8bdEWDq6JcR7OzFCXZgGme6EyMHsIoj63WsG3Bo2Z6yu5zATxpBcJ
YQCCBwR0qJAGcfWyMcFD6VSJptrGpHe22ImTPUYJ6kFF8pC2SuGsVs3Lp2TGHuJoANsNb0Dsoh9l
cmMuIFDSEbTf+xN47AAht8MbHXICxS2qhqgxm/v4XfTjXdXuW1QwIU9pgZfjEyTSQLRsfwmVAHVR
OnbRoq1OXaXQgNq3K4aQeFoevOVSLtO1oJAaB3HFuK8Eau6buQfpcstxGEb//HwplMek0G02hCYX
kaQCpPM9Qzf5zTiCoTfFWH/TIibY85fKJywNmS0f5l98iBXDaUHlouA/0Akjok/nZ0MsDWHJWrwA
MfVfec3SRnu1KXhYPJ4V6smZKVqsj2ZS2vqaRJovKFECfhqw6b5cPx/s0IqQAtA6EdOkNVgw1Bca
Uos8Jodke7h8TxEbk1I+1GnsTmnl5HEb9OAlWKUqUNp3QYjtMBlsLfnB+SGXaTo+7eaHUBfXIutV
l6Y4L+SpCIEw0KwLHhhbhRVwZcmpb3tQ8o8gSHi+bpjpuL/t0leY1DQzkFNwKdUaPLEf7T5p7TDl
JTK8jabvsC6O1XgtPtaXrM7yBcVAL7qJKnuqIJNrQmQ9vSk4E6kM6Pv5vUQdfYhRdGU4G8g4nswA
+lVgc/9LsonGuviUJPa8M7wc87ClB/oJ+YNIrtvVL7wGCvPTbm5HKjYUQ4R5GxGja4VUukrf2rpR
OioEA4fx/frHZB6bjSXy980zTNHjKJsXYkkQl1s8VRYvraPSv26F4TKA4uo4/iCEQL2ayhbnPBSl
qdIRhdo2cadheAIh9Peok3fX7fAuL8pOMS6gcMKQGUT7Fg+q9UGXFVDV7SACIKcZKrGCM5gm5zww
PhZuTPTXICONA2lSLpNP4tiWKRanTV/bXHOmGebC2tbTyb6+PKYlAoQyJdVE4YT6WFrZduFMqAcS
jMhZMqYxsmcomwbJwiONYsDxkAbgkwGQB7FR9A7P/cKoizwfY5iaDsUt8Eezi0daB4noKsgAw4sO
upt/wV0c2dav/kXhVCAYqduZdWqhVWeYadcgCVnEh6mRvFX/VteZ3eqqPVSv1zeV5ZsSZtBRhSCV
HLqDF5tWMvdkpbO+a9KbcbjPwp/XTZBITGWieJUZGAYF/AA1CCobNzFgbI41ycaVYW69PI+TzMZr
uGqQckfrezJL0mFodDN39KTCMGQu5imPu4J1NrY/gnLTqW7aRK8BoE3DbiCHY3GtIdb3EfiEnHWC
rFazjtnLCOqOp+vLZ7nt1jLlS6uWGmETWrgwpPHGEodbZW6+S73yljQlD49FPONiqzeRhroUpypN
Ucw3IZuXtS9qU8r3urT8UAbzNZqAnK975aVWkmOmWoFVK42bZmm7y5U5Ad2PTLT8ZOcTi//9g+jb
UjOE2Gpa/KBwcVJMMsW1Vw3DDkJOHDAVa5cRXhXgscF/jzH98xNrSfWAAb4JnKuK6KbmY1TfFJLi
duLj9QWxdhiPZRHqFRbgwzQ0aAYsukxUtNSh4WnH1TdVbr1PWEBtmHQdMYRJY2TISQW7G0r7hrm6
S3LbL7wxOtZeaRsL1F4Z9WIJ0wILkvDNMHYC0DKG+TqFnHjNCi0YxEV1k1DXISmiPomRN3Ilo5UZ
TfUqCY5a90nxMraRWI3uYIpt8XZ955jrwngzgjZeUcBTnRvsFinOh6aFD4Cbe+xv4lV0y/Y9LPbX
7TB9YGOHumeFpdQiMVnQfCnWH72Vv6rt6l83wVsKdZBNKcWso4H6cNntYqn0hLjGRd46hpi71y2x
v9I/m0bjmAu5kcq4xqa1fWOX470pR7ZUc5bDmJZAeRXKYwrBBaKTToVfU2igo2igqE70aAlzePUL
U+fQPIBw4guPPJdVmDyzRoXcqirwFivh4Jo9uvIXyY4wN1md4l3+jSdAxvSFzcIoJ8dkr4VXEnwh
rm8a4974cyQW2ThVwRyXguK9Sm1crpgoGudAiQwTGLo7p0dL4hMOsLFAbZYiLSE0eOBqiXDfaKBV
WGp3mDjU+ext+r0MapswS1dAvgFGjKGAQ6uB2BicxwvPBB3VhlpIChUmRPU5RRah8o4980xuNor8
ffNYAK3FWmgNPgWUVhxhOeJz2aNh2t3Cucs+RMLoaxy0QBhgQtEXbTxqKUU8NUIy4rQ0i1efUtCy
uIk3Qza9w3SKq0NFWWhB3oNa0b28Q4K47HhPMMbUHfG73z+BWmw857URKrhP5YfpPb6HZk3+oW1E
SINGvD9f2yM0gEq3D3j8acxtBvEcVq+BAudjXHizzWEkdEPWwHIIVLcUlw+I9wjj/SnkQbDY+0xO
KEEcYOibirKqMsV1UyFOxHtD9dYYLWe8dW/qo3xX/dTRgPJU2VZ3uTPY1lOKUhtvm5k++/sH0Pwf
Tb8ueDbiB5ihWrvdYgqQyeZB6P5lmYCaQ94GSEsaawkGCyiOx6gixIbRKbYphMthTiStdhUV719H
zwx58tRoVu8TyKwVToqRKNWeRqld7EVZohzkW9Z4W82D1jpxXCpPmBKHC0ZZFeW7OKr7XZro8XgT
xeVQ2WmEIi0nmWB6BZKhv9dAxcEyNnt9NnEkKj115BLITdR/53g9FAWHf459V6EaBy1tGbTeOpVG
CFOoNpgCrzBtKjqQEXfRoMgcTCEHfSAoNg98wD5qG3tUOpGqdaoNAjq0apA8CkCMnDqUs/I7MLI4
5Xt+K5EKJahGU85CmTf/xi7l/U1Slr064aB1oDeNwgJbC1jqFFy/XpguDnQjwdzgUNO9AfAU65Lc
AEqsdOu+kLJTV3b+dRPML6YrBDoEvK0l0g3PYU0aoDsQmaeDGSiQ5sT4kOaFd1CU9MNb3rQc63m+
sUZDtDJZq9TQwr6t0+wLyy9DeyA1wHFRbLncXV8a6xuBsQejmDJYgi7oWFs1bCylUDAXaDX3WiLY
eW7c1DoPx0s+NX3hEFkv6N7iH8xDnl9tiRGrXTmSDZwAdxhW9dTF42CbtbZbJsUXMvMl75XeUYuB
U+tgucfWMnXVqVETKzJaRYh7lp0CMq/9OaJOhgoRUGUYCrBQzqGOl1F2YZ8kJiJHh+p+6AsCV/yC
VDAutm9jgjpJmtVLxWoZyDfvAE3Zl+74w3oxAuS2v3i3I3O/fpuiycC7rrPkSMOXMpYkQKf7RhBK
Tq7GKj1vd4weRp2lfC5iDU43OdKr5GundRe7YIM/LFAzaZ4Sn0c6zPTyzaKo4D6vkOMUEzhBrmaB
OUmHXMIjPo/2nzhMmop+KyCpFviwzr08locoT7oZD1JJddP/I+06muPokeUv6oj25oo242hEiqIo
XTokSmrvPX79S3B3P/Zg+g1W3IN0UYRygC4UCmUyI9tVYdJJmvrXYTb9wwqGC53qHFmweZHxdsvi
exWBRdyjsl4Zx8hEH7ckbF3ftr73ZXH31WTbNKYo8TIRn2emxEoh+ILZGl9Mc75tfe9Q3FlqqqQc
MwfWR43HdEjImL5e37uNtjJ2Wt8RuKPUFwat9PrtMnT2zfP8lH+u9zqxieXb990n1lT297JeqFiD
Y8fCwBeiLYSc53bRTYq5pBTmN7kou+a4fJmGZ+1HT4rbktZdCDhnRNf+VkCD5hmkEeCUWBPNOag+
WDSOVHw1x+hDTIGOh6lYjllhI/CSflzf1c3PBvoMEAhAdBXpkXOsupWWLmlhkZZ50IwvptUJorPN
hDkj6Pg3Ap9FMAfwhtEKjy99N97UHg0ySkovRQTTedIuvQODqot5BtIEH2kKxOdbYXP55XzprcUx
kJIb6ud8+mQX96r68/oGbrvEFQZnIuPi0Hhqsb7wNoL2z037xHQbTa/zoIYan8LTfzFGxDooL26V
FSZnIQueooisganu9CPSx8/GKwTY9qzSGe06TzsaaE4JLLBzhj9LIT/npk9eoTObWj3DGpBA5VmK
uK1JDjPK10kEYWeMmV/f2A3yJ3w8By2K6BFDMyk/zxbaKIylNRbZ+fEnRoAiP8cHJrpMD1AkDmw0
NVO3vLO+hPcQG213kVAze/NwoDhhwAOAgZNv+ehUEEEggYdPW0QkS5/D7un6GjdP+gqAc5pL1i1t
kyLDRvuJOFLrqWgaM1HOVGQRN+bW1YNuXPStoJIDNnXuKAya0/Vwz8jsNu0X6BKd0A6AoK37Eoaj
TMoiFIQKW0ayxuOOBShxQWY1jjj2Su2Z1ZO6KMQpBemQrf1bg3DnoJ1SG+Pr8F5orCQtNbwpzN0G
E8ymKXgRbZkCppZAmYRaLRL83JfCSF9e1oqCOCSqnqitfVUqSxAciCA4VzyFdkOVGNYW42iFvUES
Y3/d3La/yX8WgQrm+cF18nRQWxvm1jTaTal0v8sm8dVY+ftJJbxI/tkslc8qNJI6LhRTZq48a/4Y
20dZTgTfY9PtojMXwyBsphfqAOdrsRplBJ8nPr1B8oMEfal99BuiNIfusBxat0R/oogTYnP3wFmN
YWw8FZAUOkes4qbDSPaAbKimeqV2b5R/LESMH/hEKxDOzqraoCnazBFwNM7s2lPzWYkgN2t25q/r
QJvWtgLirM3Ayz6eI0wLD51zsOzwRq9EJUfBhr0ln1b3RJHQLsxtxDHG5+xuumPqeKhc2zHRdiAm
OWWQIjcO6Hy6vjARKufoWiVP2yTBtRHPpduFi1ePoBGlh+som9EoU8JAadxEAoPnqFb1Vk5nGQ6h
D/SdeYTy8D6B4Klxp+2oOxzsoLg3PvAgXkNyJi+1GkxQxcomCGkv9KkKC+/6qjaNYrUozp/SXo5z
SHBiIgCJQVxEqd+H0pf/DYP9hpVVgO0alVKIPIHXgJIezfVV8XAdYfNWWK2CWcgKIbLVtCkd9ENF
rYVFnBQoX+gG2jUxdHodadPWVCQpIIeC1k8+Id0qcpn1bFgyNkxClVd9jL1cE13d2yiY0sCtjRo2
H4YUfdQPlI0Do7nVLWlKmqklENb+iOvBBfcfGM71yGgqGxNWiAMROsmTn3Yh+4kwhbr9cd5ROL/j
jGjPl1mWwr617pFa/hFkfnR0XOu7PRBwrRuuvB9TgV0LQPlkOoTo0YQ4wHVnoOooU3nXpZ+oWhwz
c/7fNpFvAkCuqVwGGUiSgg4g43kcCjLUL9fNbvuY/rOHGucIEmPSx1DCMVWjl1rDsGYi6I7dGg3C
nCUYFRWwFKBPnHOiXVw6emuh893MvRYaYnGQjHtW99gVAQxPAu2N4ChtfqIVIrem0KmsKrXhFpwC
TP/ob1D635JW7kdJRIj8ppDKv56YpgdIppE8Qlrz3D8Mg4L3moVEQvSjPlQ+a5UeA/04e1BSnL6w
ISPlOJ5MT/9s7BYMqyFT7GtHDUOGEYyz+Xn9Y26e7tWvYRuz8lYGfBXEw1NcxMoucmy3R32pETUN
bEb/KxAudtHzspeSEN9zrMGKrGp1R4p0mkgUyq/1YNzJySyw0c1l6XCJ6G9GmZKPNU2lncyKPYtj
CZNG2Y9RG0lkiXrjt8PAFQxnqJNhFz0KJLhNHvAS9rtd6I1H467xTMJ0qq1PVHAJb02oId3+vjDO
UJvSkBaTIbaeebTuhx/0dfljvFAPuaGYgLxrIOACTZ/ROVoT7cvsV14CiohyJzoxzFNemDF4bHTU
okCbw0fZ7bQs0dv7eDmO4A2JoGCo+fJe2DKxhYOJMXB74+2DOSDOdnqrkIehQzTf+VLu2sf+HpyW
YH1E739/YtUvxY00b/bREYx5vEG0zC3HsIbnriWlKSZrSpByrptkh+HmP2MsBbnddgTdueT6Wdxy
rGss7nIaqUaHbEb9xqKgJ4OO7kB/XUfYXg0m/VDyQr8qX48CB1Y5gXEDrjtRSWn9siASDZYbW0oE
/nR7KRh3w+gWWG74PtUqmfQkSfE+CvOQGPpLrRyur2QzAmZ9CP9BYL9g7bjayLQK1n8CnZanDHdD
7ib7PAg9C0OaqrVfbnJQoIsa0bf8yhqVc95haRXTNOJRYaYaE6LIb/oOE4NhJwXX17dt9u/L4/2y
XUXqXOGW0HeMv0nytV13UIXHa9sg3mG402W3jaKMUN9wrdZH02CZO0SfGrLYoufr1hWw3jj+HNlG
NVa6U2Jqif7S2XRipht/0rxlajBQ6KxbkbCNyAS50xSmqWEtLGdiJSHUyhGn2IIsgGBNfG65Ksxa
GWIYuUYd1ZVqCaRv9KY0nUMfJjGxJPUDWS3MRGpgF2Sf7O1yWNl8qZt0zCf4QnBv/oqz4rDE+SEq
RFRem0ahYIhGR/Yfs3Pc0ZqSdgbzM4xCwh3SmM7eUKdg0RBRdsKJSPbd+WsECZR/sLgD1UqSWVCL
Ye1NqB8mp+k5OyHB6mW34R6TXj/yx+XG3Me+LnpwbNoHxhxR3mPpIp4Ipokxfd6WSKGYZRIfIa2g
zU9IiAqZWjaDBKZ29B8gzvQXOQ4RjOAod371w3lRfbp33CkwX+NHA9Fd5Im+36aTWgFylh/bQxMv
EtJ4i1x6oLnxJudnKVJK2QQBH7CqQskeQqackSSWOuiRCU9oT/rPLE32lT0k7qyJGIg3PxOY2MAN
aKDzxeA8VNdJcqkYOGTLTEmWySRfdtdd7SYCJtIxm40KLBp5zm8SaTIiOjt9SQoV44uS5txaZiXA
2NwtdMyZYIuXwS/Imfk4oQO+z3BypfRmahGj2SNxisfrC9m0NJQrQNuFNCHG+rhLI8pTcK+giQrS
HGw6U0WL0PiVIiMUfWOKIOypIUDcWtcakfs6ZRWNyxyBEEG7n4ed6qq+gpI85tyOyY19b79oz62w
D2+zi3YNyh2otC/6tJ8iTNgp0E1XqbkQXVlir6q0faeFio8E+lGq6pSAf+8AXbXfpdp+wBVD6giP
U/gu9aIZMKe1JZcdEpihKYXJfdOr0F1OsgTfdunyyQmub/TGPmOuEfMwTJkIs5qc/ejUMeM2BoE8
HdgNXaOpZyD9B15NQMEIE8YVsCr+1VQZCA4LCj0uqhW6r5QYvbdAhDnXfeFfX88GoQ6aHUAZZxpo
IsLp5nyUNGSqgi8EooIbZXD1P6XXuKEXBsuL4lYePWaf+h3CeUGEvbmNoBrFTupgBtS4o24vSr1U
FKiGngZJHSRqjcnXX9fXJgLhvpWThmaXhdjFMtFsYkbhXT3lT3kRCfZw45rGFtrYQFSEMD3Cnb0e
XaIV+uPB3FGB+z5Kj2hiu7ebNDDUQRDpiKC4E6dWTtzECswvse+qvgRF9KcR3UqdIeJhFQFxZmE0
7VBPEaiZmzbzS30hkUyDwt43seNd/0rsU3OBhy6D6AYME6Dow9/nXl/O28iQW4W6SQ/t9B7lwUzQ
9832/xoC91TPaskZig52UI/YshqdAhOBgnV/Z3TT9CoN1NhBtFaUAtzcwdW6tPN1QSJQLVCDQE/t
OByphfSmrPut8tIropt5EwmjleBsxllyePW+HMl5RS5AaTIqN4b9LY1PifFoz6KZx80PhdkMzIeC
6Qvs+ecLyofUoJIDSopy/lxNT5qIMmXr1gQD6z8AF5RUEU1wijDx3wf2gzGC2QsjgZKb/xk8zTWe
1T24Q0X91RthL6i7wKnAvC0bTz1fVDONNtVA4u3GquTScDdJu1B/COVnO5HdOv593dY3PRJjWkUG
xdRQLjpHKxzHjo0Jx3cZ26DX7SAEtxMajwTedfNLrWA4LzHiVQdJE3ZJOWrim0tuH5pQLXfXFyNC
4eyhwURIskzgaDKzmMgj4vcPdCWhEQ/aBkjRwkfwyYtZrTQ90/QSHQPGQNBR/m2SdUHvwOYnWWGw
Va6ecp3RlEO5oHIsZcaOUhNv7gx/talIdnJzu1ZA7IesgHrG1GnUWEyzRDXk8Bp1X05qebj+Ubbs
GZzWINw1FbB08Fk6Z6CdiU57hGTFQoq8QZBSxBAsSKpPaVE/2IUD3T1LEpjC1iauUTmDc7pqlssJ
J1fvf8oOegq+JWg9ur6yrf1jWU4EXeD7hajU+f6FhRFD0L6Gd8hqdyzRdiwaHxchcKZggOoSdPtg
U5KnH5ly0kSqW1td6BB3eF8CbwLt6NBuAUB5099oHt3Xe+XIOggzD50KgieBaDXs1ljZm1QoRofC
B5Sb5uSEyuWnvi8En33b2N7Xw7kzyc7HkUITzS2reZ+3fqkmJBxvJD10S/MpTkQa2+z/4y9yCJ0w
zlgNb0Se8cIZGwhqtz0uOqrue33MPZlW353MPKkdbUg0SB9wDmtALnLoVKqnYAxDlG9OmqtH4X01
YNjKnNun68a91R4J2QWQJCAWRyzJFwznqTXKxB5h3d7kW1B6d3EzVC4uwb19DyYfROJgAQ+Wnjie
cxAl17cs0wChAWPNsBHL8lqSZlln4ayB5Ct71o9WQEHUGO6tHaMQErdjbsQrAMMQtop4BcTg3Emu
Zl2t7QHsc84MAnwD5RM5P7Vh7s2xiOx/w2LOoLgjDYb6aaozWGiNtLSF7rq2skmlfU4t6VRmH2C5
ApoN54sICe0gnLlAGVOiZgvml674XQ/7So2JWgsc/IarPcPgNi+VZSvucrhaG82IRoSho6Y4pK1A
jW3DeZyhcPvWFVKEtBw+UWNoh3SgpJUMgX/atoL3zeKcoT1YWts2Esgckil1M2sMIMpkEAdN/UMa
ih6cIjTOG2p5kmW6hTdatXxXDGgF6TJRlbu2twXX1LbFvS+L84kjRTyBOh3e00v/fXQeHGQ/1Pio
1o03N6LRqc1V6WgHQdSPyWm+Pj9Auzg2BoTkoVMEavsD1Hk7g3635d4T+CdmupzrxdgPDizjo4Pc
FBfsLYPRlXoPHpz+RXvpD8re8bUH/VWDzlsSiLJZm9b3DsZ3jFFTLUE4CBLAIsn/lFKDZMvwdH1B
G1fXej18V3FVT4mqpoAAz7WHWP9mVL7OknaTmTmxKSivP0BnhucF1ADRJ6YYSLWcX8d5CqXeUW5A
EkPllJhhkb6oo2ycYkcfBO/dze2zkRSzQLyJcUjORUhzGhqTBBOcZ7D7z19NU9AXIgJg/74KLczJ
yKGPDXFuJTFczYoTYmhC+TS2IRcWt1oF5x8UC6o3dQemKX0337wX3j4wLsWezv9sFucY5ribqo7d
fFJSuym8giUaKnprzLpYCaaJbA0xOd6Z3PeIjVKFwhbo8uYAj3L9EaOH99L9/JLMngL55GInfx48
6wi10iAM0O1J0F/yUhRu5CIuFOoYbxVs2bAly/bZsEWebQevbDXLnZRR3qVPse4Wj6Zb38ef++Pg
oU2y9JQP5Yrho5A0hUwrGoGxGbz9z8uCjuQFd9Z9i8b97DhiaOdf8+miT3qZ0zzH4vu85hZ3sGoD
q/PrQ/orOsXx3fIddFBu4sqBrYKIljjKXhYPxV9MZHDIXDKLpjUEd6BCTpZjtC+Dca/sMNyClL9o
jRdHkAGBN8JEwQ69yCZ3OtRRt4zQKWNSJM1joxF9bAUdLpcxISCgNQlSYrwlMRrJma1ihf1oz1WM
XVSCMLmVCjc7Sn7rq0GfvKh70ZIuywkcIOdW9NnMTUt+Awx3ueYNu3E/urOfVn4vlJq8REP9B/Eu
4ylk8qx8JQgM613dTNaLvssetb15AG1dAAXPvXh+5MKTcUicizGNamjkwXopMApfttGt1qlEbZ80
sPCnygLRFtWzEk0Qh1we83NUXtondsBTZ/ZQzuz8yV8SF9xgSucWeFKwY97VBL5uiUkipGC/iIA4
YG65lY6GwaIFcD/J4EdLkxgt3vVofhrVQrrv4ta5rUtpDK5f6JfmymB1C68n1opyIWUkRxCIb5cM
sHhBhUe0YQXJLj8Zx/oYBdVXARo7yGc+nUPjFmkhVEW+A2jxDQ2MQNnbT9lBc9lz6e8fZxwWF1KG
U9fUzQwsRmQZ2ac6mPfJzRJk4S56SUB9fn1t7KdfLA2uGhxJJvw1Lw5eZgmYoSzrZWmwKululC0/
nGLPNkWtKBc+jK1rBcSd9zoZlWbsnBfIh5JqeGqRdvvfVsI5yb7Hq1qO7JcE9AWmBTWjP0r9yUp/
/W8onCkYRjOXKbVeSnBDTxm6n3rJ69XUhQLQdSD2c//fD4OOVQ7IGaBGGqHRkTTKg2P2ZMhyD/TY
10Gufn2AcMbWzo1lFgpAqDNB1mjwdOd+sBQ3HFTB17m8ptffH1Bc1pB28Iu2Cqg5GJ5BEo/Re7RO
6gfI0nvjnWW72TfUSsC5ggZVwfkVbSUXjczpokjTCOhc+UrRLlFln43pcH0ntz0w6sQozGi4qDXu
AjXQkFa1MXjTcGxVMFoNOqoZTIIlJBoU3bLPoS/0FZt3zQqTO1MS5lzzObNf0hv9GLt50JHxoASK
1+2KXeKOfnxqDsMTvYU4t3t9uZun+R1Z5wynsrVw7jVs6QRZqgx9ZXR6uI6w7eJXEJzBTNGUK6PM
ILCjjCOM/jQ/Nd5wUwXLSRX1JfFwUAzDfBceBrhOmAa4w523OE8bacrDl/yGSc3kbFj5zvmO6AcF
cdGFwnZndbYvsPjdC40yruTwpY7BXjrmu7l9nGqIjrfBJGLa4utsF1jcNmLKXWmqInyRj91d9ZD4
U+/VfyYvxCD7tK+Ccjcs3vUvxzmVC0TuuMlD3lujGr6YyQHsJG14O5vfZAQf11G4Q82hYFYfe7x6
lkZDonVhiT2M0MsYotB7cmzB05o7XhcQXHzfdWHkjEb4kh4QYUCjUdvFe3EkvLUQVI41jTVByZCn
PF+IEw9zXc3Si8Taj53nAST2poimUoTBGTdGcjVkqqQXtbXcdtrlNUbvlUbgE7ZBkOdlDDUWiI3P
FwJ2ZtpOcvSNQrVuDLTZCR+nzJHK42gtxd/l6qG/h9oxMiwQS0RhFSHKOVYkm/Y0YLKVmM10l0lN
5mYRXXbjaIkq+2+DNWeHFRk3VUFlEhyZ8BEy932SSdOqBrk3vPLMXX3QXW1f4GmJP34ZlJ/KIHtw
7qoj3ds32oMNd98+LIHmIuo/lV/Uu8hLJAyqC99PbDfPfhZ+C+hAbQN6OXi38U9sZdCksouVh/BW
CYp9g9+D4N9LH1Uik79m+ng7CshmgagLMSKUKDmPFXVLnVWJ82JCg4tmXysqoox4+70X68GogYnJ
Osy78XkTSR1iR8Z6Gt/eqX73w0BHm3UH3c1b5xHUEcFIMOl7q+wMTIv1X+ZdcV9AhpN+g+DBTvy2
37Bl6D2g4xdjvyDu4205SqB93MJDx7qf0IeySojyl5OdbEvPILjLOx1qs5xo+GKPHgWRgi19u+4g
uaQnsk/g14K4ssm6K5l09fkRaZ0xnqJ0MElCw2BK9mXzknYzqdX6Zk5bVxXRjb99obMv+AYIIUk0
6KFqy1e1zLDTa1p1JhncCoIUgew2x+7LT3thvR34fur9+CdtSf7MxmPyhzeywlM8CbwQX1z797rf
f4Z6vu7OAjddM+FnTCVihwGcbXkfpNJAKqsls6Ghd1B9gLTGgU7jzumcQIkLEmsQ9Zhl30lVN2we
xvom1n7PVBYE9Ze3MdsjEx0hMnTEQajI/TgV7bplUvQm0W+jnMixW9w5gZ0SvSaT4lEX0wZenhER
LenFlczBcq65UwctnBLYwjxnri3NZBxnSB0+NLgIPmB1qwVyVl0oaTtGOhaYyLd9MqCLxySFE5K0
WzzdRBJ5Epj5xtKgrAyieWhPgTDE4K62qHRohJYvizjaY6FHnqLfK/HoLVTUEXURtKEJCv8/KBOh
ooPEJreHtporhVxHFkpYVH7MrM4itaTsWpqO6HgFurbogml6LspmpoyKqPnWNYlKzFtWaxXjyL1d
S9lkm6TqAnXunmvaPf/t50LlRcVEJNilwcnMl4KRVYwsRSvwjdKodMvU2A9j+K0y6bEzxy+Tau9L
c95dx7xcFTBZLhM5BxSyePohDVIWOp1ynAEJ4W9eg2JWgHD5qc4Q+BGRuErbroqxqrBZnnNb39WR
em8YwzFXo2M9m3+uL+jistAMRs4Nj/d2EfONXlYPozGbxiBpbd9igH4kKNd6iLdE5MwbO4eGUzRO
Yj4X7QP88EReGiOUG2qDKKH8rdKzwwC50utrEUFwz4XMxLWHB4NB4L8mog0gb1Lo7+sYW/uFBSCc
wl1hozXg3EPn6NLNazU3iD2PadDI6s0MjVsy2cJC8MVquNiNcw6yGeZmksgykSPTpSr8nSLwdxsI
eDZiWsdGAxbIwrhA1MlsaBaAE4DIqfFTKX5VY/Hj+m5dIkCLAXPfFmIiyIU43EOHpnBGdk4pUbTn
QalBcCDKnF1ECgbYVKBqgYFd+BrMSZx/j8aaG1svKqho2OaneeiCNBrQdaWhV8NmWuHjqWvUWXBP
XxiBgdooRPkcqELjHuQ7gcGZntaNnUxQu/yTZK9Wjw4Y9cv1rWOf9ywiAYkTyq9gcsKkEbsgzheG
R89QFBDqJlDx2kt9R+q4Ilb3c4hk7zoSn/7BgwRqGQgUQZEFKWEkEc6hZF2CqMWijchWhA/2cT4k
x/Frv69BUxcSlbS36Uy6/XXQjS1cY/KVr6W1mgrS48Cke2Wa3ILeDY4ob6syC+Y3EQ9TdGTqpoOZ
Y/YrVpdQ1MZg9E3LiWBmAI2Tr+qPAuMm1W12a/6yvt9ox+FmuVkO4xf1a76byBQJThjbuUt81C5V
DNg4kHs5x28ijTF5MvxDsjdO/T47pPv0KHpQXR4CJKcxJ8Q69tD7wOd/SvAOKFPhjITWZXJbOUP/
Le8T45ZCYPKU9H3mIy3vPNjQyBacBJ707M128OhBYGg6mLnmRVd0aYG2owQzXXaDb0DaDeRcY+eC
tTb5zhjz3mYz/OFGOvYP8j69Bb0ERgBEFsziF36foZKAkS+836GZwR2WWK0G6B+ZIzFvacAmikaC
ZIFPXdb28V8UOrjq6b9WvcLjvmsxaVmRmcAzCBS4cV6iXYHot96JShx86vkNCfMGUAlC9U+/uDa1
CLdAPmB/e8/eVRSEjplffOkC2SFQsTJ21tEOplP9WoiypFv+Zw3MLXGYOzqHDYDtFhI3mFyPbYss
5ROqMQIb2nIFeE4aCKngxC+Y3iKjM7Cb0UQYC9f3KGzru0pzIje0nfhw3evwtdR/bSdmlVDNYSV+
PirtFq1ThiKfyFy04f3sGMVEENrrz4sKxTmlscbDrEDuyQTlhpcvUXvLBqxcirZkwU/ZWDVCcgiR
wyshTuYH63satanc2pDtNOx7aell0i+Zj64/kXu/BMIMJECgZmlg7IwHyvusj0c9B09f336WyvAh
icu7qK4+C7b28q6HBLIM7VxGj40BWe4WQXdNRZsJl6KN+a/X2TOCYRcdLT9dYKbRp3QfH6v9/4bJ
81eXelYougJMpo7hoLEfqfYQdKcQllMD1vCFDlRBkLnla020kOO19laUZ65odaVIVRnqbRhjmQk9
hTmm0LLwUV0kcOo7+YNeDl5TayJuyc29XYGyf1+B9qYRF3GPderpEMwgJYMGseAUbl1V63VxV2U/
t6rdNFiXHhoy9AKaQ6RWkSvN0jGVwfZi1dFXyFtp6NIWOTnmnXnvvYbmIl2nzbOhjACtySrJjd9j
qJM2e4TaEoG85EfuCoRtBpqzodqNppHzveyaXlISDWec1WaoV/ipB0Ef1PKcXe5LB/Pvxj7fPM4a
jvt0y1DEXWfi02lTE+iF5XbSd3v8S6WlCxTu65WF7HR1ikXNUXbKRvo7tiVRmvMyAYQ4cb0U7juB
MZ2OvQGQMSgPyaPuR74SuoYvg7nMRUkGSdy9SNhi2/LfvxZ3szeONA4U1D+E5t8z7THpvgpcCPvc
l8b3DsDdc1qyFJnWAqAPJl8L0Nt9Sm4tXyfNoQjKL6JGfeEmcm6ycQakkyzYQ+vZD7OneZHfn+pT
41UIIEDQvFdE7VGCLbS4R1hY2c6cMg1Dg0ADeoZmUXI0wIVDcqK43ZN6kryPRPc4XWzEDwQ8yEWf
nzFwQaQQU8ciewMs6MuT2ia7sRB5/60QxYSQAAZaMRaHGsc5SjpKVkFLayRtYHy2H9Ah5TYudKF9
cyBIDqIhMwDLrjd/+4jJrHA5D6JkS1VJ0Dr5twdh9VbbAyphHiQKRCZzeYHj2K3gOA9SU13uwwJw
urzL0ghkZl9l+VWwpk0jWYFwDkRdKrzIaoCUN/MAjWZtb3ulhSiaxdDww5hNFvIyvz3OL87eCpRz
KMNcLVAEAyj0oDwl0F21IQ4aT1Gcqnb2ofWtnezsmPRFfjuJAtzNZ+96XznXYumZA6lGoE+Ya7oL
MU3yVjkHb07euM3BhPE4nii9J0TljsYUNuj/Yhu9PKB44k07GYTsHlMQm/9oR+h6QQLpL2U+/nU7
MMVW0AEwPW7O52SjPEx1gQg7i3PJRcTk0yr0weP0PV6gOFrn4J65bk/bNvsPIt8YX7cQ4nEGaSSK
ZCqHsdatE3Q5EFzodfl0HWrbct+huCxWO0lLaLfs+aCfqqxyQ1NxP4CAKROUENEWjzfzuZ+JpnCa
aRKOUAPSE7/q+taPulTxr6NsBmArFO4jtcgC6VkPlHzCi1XaxX1MTPO1RX0ts2KEXfdzLpq/3fxM
75j81VCibzZEgXgklZ26rQmxzfBrXohmmza/kAlyEQwyIHXKZ2FSo87kBjkmJsAUKAOSAXP95frm
iSA4T2LSdqw7Cohstu7m1D6iRUBQ0Ni+uVfL4PxFI0d53A3AyG/aILozj6w0aP5CywNiBfmm3dkC
i/h/EFFtxa6BgU1nn28V9o9Jk5cZFGfRGdse5C90X7nJLroxSXdoHzLP8QZRwkoIyW0kpnLruc3e
IHEJeOBmCZhv6v30McX0Z+gvj9e/3LZDRPL5P4vktlVWWXtb9batyouKmKRwHcz1mRgkhCwHBl8w
8rKrxZu7afsrXO5Ujwq8UlsAt/mjgomxDNAm4fgDVAi6g4ZxQra/InGiDUxbR6IVTznWEq9xZ7ye
YqdNOmUhspMeh3w51rm+tzXp5fqebpwGEOhhiAO+nrV/cHaT0oTOiV2jeG0ViurrTk1riKJFi/N3
LB/sYoHkB6T9MJKJDDxfDYGoezFbaoYB7qLv608hTTt5J/VzZdwuUpRGr0pSJKbAHV9uIhIaeIqA
Qx35ExSTzk9Fn0GwSrExNZ7LxZdpwgvcNgNnyf/64XYOw32rUQuNHOUerA25qH6hJRns4WEeagEO
+7nnQRDDYeMtmHOBgB4XTcZyM5pyDZzUaB+VZPlRzeaT7ESn0gzRcaC0e0tvBd1hl1sIQFA+ofKM
hgeUZ8+3sIi6OY/ifiF103m0gzKMrCOf2ATX7XATBi3uYITD3DbqP+cwYUYhfIg6Jsm1rnTzdB4C
fQHpneWof0kY+2aJCqrAyJbh3QG4cygmo2whV4qTFTcsjSZl+yGpRr+jmGMojLQNsjQtP7KN7CAb
Jib9Hb5rpC+7FJE5Pp052qdQ72/16GcL7o/ru8h++rmB4GOtULhnjtHqseNkJQxkLBQy9foRaiav
oWGDx1ItLGKMUHrU7QScBm2zu469+QVX2Jxx1ros2TLbVnNOj21WusosEbsRtJZs+Ss2v4M6Augg
5AtzRPOq0hnwV9awk6XUD8sP5EdwwmwDPFjovcOr9Nw8QM6R5XQGQo1QKkXMay2iMeGtrcLYKQi+
0JHAOq/OISB4qdSpis9kFgnpnX1qdq41fvv777EG4WxBzea8VyRYXKIOkKx66PUHQ/96HYNd8by9
sXYAEDk6GDjkyRxltRlKqwbN0JSDdTlvoaEJboaxIc2HHAQaEHBwUbYBINvTVYBTKirUliaYV6k+
pxO6KqyfMeZxrq9ny7rWIFxIM9dD25UzQPTucUKSatIV7zrC1qfHbY5SMBSpUEDlTolkm43RsxQ7
WFC9HhRvRloclEUQgG6uw9E1NkWno5jIGZiS690oMwb4nJansJ13SStqg72EOL+L2L+vvscSxSOo
27CQOFMUkoehgYHZ5PC3uwUQE4tgNA6M+uUcZDb7Zchz3Apljh7yKenvWmV+1LXmQ6vBaDG6TqC5
ovFupaRahUQvTmTSQocgdZDQMPzra9ncMAdUGGy2kSW8ztdSJ/ggA0WJI7TM8b63rfAGzVax4B59
m2A8P5K44FggZzi6fWlgtMv6UZq1CQ8BMEAZQQIBAojdvg43SM5AR040nbGxLODB1BAboDWEDyAL
EKP0faTiTT2XJDOqAHVl9/rObVQ22ZreMbhjaUdR55Q1MDTUbvobxcNgTeKHHubi/DknmjvfQZY3
EIXgl96NwaLnDg4HRQdeQ3O0+mrMdX0iJf2U4zClyxDI9VOxOH8dHABIBdMjWmzQd8wHB5YWY+qO
4pvFCwbvms9RjVx5agm2cfNLrVC4CwHS1qU2wYcSdehvdFCBhUrsXf9Sl94NC9GxAEQ56DHgp4NS
pRiS0owg2u0MniFhPEdRgwjP+OswG7XZcxy21JXzATEhtJ4i6KYujVOimUGOaBO6alzo46cmlCrp
pgtnydWKOiNN3Fnxrq5qDeyZi+HEe2cyqegYbLyGz38Sdz/l1mKVjYalQz40kH1I5jxkOybjhjGz
k3pyDqJh2M3Pudpr7lDUCoKIVgVgGN3i1LtRLhJnESFwoX+boE2+ZEsyEUEoMlrXRAQSmycMnXFM
8pw5Xn7Tuq6OQPU/4+EEnQbM7le/m6YhsyI4YNseZAXEbRbqrbGsDACCEYwexBTc5kuF/mDMYjc3
/Y8UI0Ltbb4TVp3ZFl144xUut4VzLYE3ly2w82dPInVg2n6MHu2d6Q0e9ZfDfGuDdThya3HKnJ3n
C2wLDZSINhBo8sMMXaKb2rKgIWtyR28+ZKheYtodOmLovX4Y9tePJLu9LsDQFIYGH0Cisej8RKqg
GAsR6yJtC6JtNkXEBs//i3mQTZt8x+GbwcalK+q2Aw6biHZe0m/tt8SX3CEYfWknQ15FnP3Z3McV
JBdMleE8h+hcZJDjG7lF/9PClYquAQxGK9+u7+OmB7XBmYhBKTRHXHSdzJIRqikDs18N+tq3v1Rh
q9m2+1yBcDeBrIdVYedvHyvZL7exl4EyPN6XD6Ur9Itsdy4N431BfAinR/M0ViHbPZBP/tL2TG0g
f2wfxNOamz4YI3KQhVBx+2C+8dwIy3Ic06kCE6p9mz+B9IZicMplhOg9Rs4Oii8TjNEIbtWNpCTa
A/6PtO9Yjhtpun0iRMCbLVx7elIUNwiJkuC9x9P/p6g7Q3R1fV0a3YVWjFB2FrKy0p6zEkpd8c4s
RANl0N9DAhpatb+AKFS4qPe65q3e3AOG3U2eedhPl4ucZCpBxGVDrZ/MmVMXLh9qqagag4gVHdmJ
oKfgdbaxkV1xq+2uWyXTf66k0dV/NeuyXG0hLTiZmwTgH19lT9mWm+BJx9K+5Jlo6INV2ud23lgv
xFowdfnCrMIaSQ3Byi1I7n2gkCRuhMAPJDRYc/Fk8kU34xdePZ3ltz9Wl1BOIX0c6qMCWGuYx1hA
FI0pxDz7jnF0R5FSBLd7Ub/nHC65AvQVWQujqpRlA5YMTEYi/NtpmdOAkSNwpRuM8mMLrHPEw39v
uZOBFuxl/T/lKNORaxOFIolcSWNX9plbtttAyv7qXnxKuTAZQZjVIICUaXjUseuWesFOye3loX5H
093AOKSLsSv3P4LfIgg7U45emRQFMZxR94ClIvYLc9leukNk+FqBPR3dFnvevBXTma5Ok9510nJD
yIMBeraaXe1yr9xID9HLgOUvPjvyx0rHFVOhYbAquc6afoTnTnbDLnsk25Czr/vVM+8Y2f5l9fmo
EDuWyrSqZ6g1q361q/zQS1Ha3k5OiZZH7Bc8sg7Ww74+RioUDEcj6LME8gSj8jQhdDDp6XEuGqN+
vjZ8g3ofJvGf0+tcd3KTrxjoekzAYIXFOOy9SvYEYB4FTfWwdSLrhefLWE/7WkPKp6hL1QOSG99O
GYV3pYkfqiK6r5ec16nlWiTlT7TZUMcpxRUARrdv+CAnPUY3ZBP+P8NeXtw2ypWIOZiJ9QxfDW6k
VcKNULykgX4IqoUTwbPNA3DJZAxPQ+R6/rT3AJebpBgZX178CJOXnDv6xP46oK0CKJRBaN3OBUjN
LA8ScVeDH2zSQ3MrHYZtiGV40ZddgLFuxy8WJ43liaTMMRBUNZ8SJAcGzG9ALbBdAI+W8KrN7KP7
1IyyO8kcsIEbQYw6zX6R6Z4G5ljOzWK/l58yKJMLW2ygVgZMrlIcfd/aWNTWHeEh/Kneoag2vwa2
aEd7JXEXPN+b/0/hlBHOqdyDFAPCpVsMSRehF9+QAZ3wzcDFBrLMa1vaBSrGPolQuI6SGaEQvrPf
hkMvLtVCp5VzjOMd/AXDSYCRjJ9xEVKsqQ+eiIQk9LVdceJ5k//hoD/lUpFRLKhCZ5EjJwUHyQUm
emKLu8FbvGRffyk5949ZV8Sc3r9qUjlDoSd5EAGbFeJGT/xWDlhWN120BL1SsUVg2nPBV9hB50ok
decBGSFWiwwNzbc4s+MbMrOHYa8ny3mvX2df9IEk8cgNdVkJy1pRcp3WtaXeCIdogVTyxBb+Z9Jc
3vICMbaGsogmJJnYRp3xXJauw38qJHeovWzXYLbmoQX7IGaM7fldfI9uZMQQIvd9uFxJQYi0kkrd
lxBuBuPbeIiiHUkdkJKB2fmDUnLHuZlMD/cpiR66FydLqAyiH0n+CI1knNrZremqNryq/ZxHdsGN
XJjubiWTuhejmqRRHkNmH0aOLKEK2H+9rhZPAnUVhJ4AaJPzk4wHLJ7Yps6tePNEUKa/DHWYFzmU
aAh0dmznHoE6AtnWEUtheMkzh5tQkq9+EVquzo2ye0B8WpjYhlbkglviTSG7ypGAZleemByD9Igu
kps58mZ8Cbo/wN5g+tGVfOoBFoVBitoO8uMKM4ZKkb/nRvC1ksW3cDE4Ly+7UrASRj29naGHqkQM
U9zLju4A+vdGL/zWnzySrkfgShDs7PW62bBd6Eoo9RA3sbxMWQKhQrsPNqgFJq72oB+BujEeu7c6
gg/lVid4p0p5mKya2hy7ycjCLLtB5yR6j73ItxwwPrYe8aDzof3ebnnrlDxjIn9fOdFJMAUrGyB2
8Ek+O2xHX9j8QTmQVZtbuTL68S1QBbdyAXIAqCvbmJBHtyvHsmboTCd+NYImyP0d7soqeH9F8P5q
FvUFpSoQkor4FgD/+O39tG292RNbW9kGHzW07kX5RQyIINPImx4w9/2uOUWcUSr207/6GdRH7WSC
71vgZ7ReuI2c4jH0ckd9lP3Sx0gJL8Jh+6JPpalvOcpiL0mkqqZFDzUQ7MKh49UKrou4QLmahLYT
hd/vxOgVX41D9pFvjr5mOqILqE0XMPec28g2nX/UQkv23ETTJSvGknzL0ZnJ22Rnfr7BBBWYhtNb
bozKjCr+/WQYXKGkNcM0WkQaoVxtHsER4Ez7fpfsrR0vMmQ/uoaB2SZMcGOD8VxUUsr5FM8IYJp6
cjvdtYxjBw7M68fHEmIahDMRC6cAaqeEyJVhlHGVTbYUAtQZWV+kunFRu9elsOwCwz6ENw4NWKAU
natiGnU3YBhrsjvpCI/tltyXlqXHSoJObbzI+gz6vTGd7KnrNxV4n2PUjeOZN9fMjPTWcihrC5MJ
nMUz5JBGkAQ+usi0ZQEg8H52yHdkJwov35C4wWIPvNIKqyAALihw52DrEqudHw/Tyhs3VtyoYyn+
Nr4B3kJw0p3qB1/+oAZPfA8VRkAWgWkHbxfZWT3/ZEuRGLVizGSFqAdCZOSo0T6+B/aPhGTsu7Qh
cMSmYQudm8pecs/buWT5xjP5xKRWumqgYKirfhntDHv0MclSdBf5n+TI9iiAxNt6um6ijAcWc7PA
5wWwHVZZaVSJzAgx62QCzrM01R+aialn4QEo0z+SkdvEZNgqRGFQF/ORgOLQKNVKTUo0TMnATgbL
bUTjQQ4Nw4lG+baQla1VmF/jMHrrpWCnJ8lTlmavbYqNxajfREa2k8SShybJuJ4yyVtgUdjjBdnY
+Vn3WBdIpx66g9zCjgLQIM8Bd92IGAxtUFihxVwEAHzAHklpPUW1KPQxPih5a6WjhDaHISJDQmfd
kw9i4PD2CFnBIcYk8EXBhgzcDrqEDP4JSxnMlpgw9m6OQejUG9PV7uOn5UUGLmfom7yFSeanBZo+
QP4gWaQTwS6o23xaIDLLHDRbbLG8Tfl9P+b3Wkmh3GmS9FEM1ELy5BW7ZtfdxYgbKi8HyLPk6Vt+
MZ6pFqa9CZoUbiXdA5DKMJUyvUEGj1SvS7QvaVO6WqH8RQUIuCcoDkIWBkPpraUgNGor7wZ8MdB6
wkxA1g4mKng5oMPO7gg2U1IW8cbvfxEbrQXTy0voRgOjcYLgKjIbN1CxodVpAa+XwjzGT/U+sEtW
Pm2OZistB0iJhPkuEzMftNaF3cUy51FngKDoZ+pQF3oaKlOau54YSHMUjjKAIMnSs3GT1jasEjAv
GLZqHAAR7oELvZV2PL5EpjddaUq9HrpZpQAMhKZ1cJfWgT2Ppq2aAObgD+ww/cpKFOVXxCUEjloN
UYQKIHLaDV6KO92dHGOf+5Fqc1MxRsB5drjkK6++otnWvQwKUvIKK34k2ZFv/qhgnshVsMsIlnr7
+st0CRGI+eXVrZCpJDfFlH2+VNBweEXJzuuJWMB5phuyvKg/jb6yn13ZbmWP3/dnuprV6VKZkg5y
sWgeoWwivOmCbAcdZxeC7aVXEqgkKFJqbLoS7X43wFsnezTRGBZ9W98CXYWTc7H1AVQFIXPHW0/f
DEUCHsgwwjANs7KrUXiOrfaR88HYJgkELEBGSRg9p4JEYwxEPSEmGe0IAD/wrR3MnqtA1462zcYA
5fQTRyL5DBePKx6dfyRSaomjsVQB9PpIaPN9eBjfetWutvlmAKtI/nU+Ti+lO29n7pwq+zZ8SqZu
eqvGozCVkNx6wQZM8vtMAtxs70oeNO245Mwfo8LXNKWuu9LXQToSH7rcAvfHAdFY7A1bQbSlw4QJ
kdatj5WtOdi1Oig/m5PmANmCX47hfWHKB6jmEAX5gl/RuIVs9zcoPDkLmkxgUccQK79iwX45Pk+Z
cgFNtghqOUNeOBlO2v0wu3gjRZxp8w/8/IuzxbAx4IjJcj0NTin2U1xGgoLJUuCpYVM5AuS33d9j
9NirXeNe2Uted6+E6L7w5jSY78VKMuVm4iovIoFMzvZJ/SQZ5XY2sZ+9aLM7z8bD9cvCdAHIeVVM
OQP5jH6Fm0HI9ZZMOrcDoE10yS6kyrkugu3UsPSnoSMAEGY6oq6WRCgN8SNTU3yk08u2+0Juhegq
P9XIrhzMKPI6Oyy9wF8EQCwCyIO9qPN3SZ9bjGCayNjIQ5hj/B11EBJet1gm3WFkyp2/8MIm1hyD
vJZJRaLqZGpTo0GmuNf8fF8iUiOw4/ktNx/kaEdHaFLeqkaZfKQPbwTEJcP4UGgHR5BRAoIh+8l7
5pkx1Eo12kxSJVHiQIHAwZfegRRyEDfyPt6SsaXwCBwgd75NVbfBuCJmFXM7eeO2sllOBpkLkC4I
hTuu5fkHTYQxGcTx44OSWgNBSMiRwGS2th828SPvaWSm3BhCM0HxCSY4LNWdyxutEr0KAW9jmtnV
EyluxG9TiGkKAlIwlA4P5pf5SUHpSYAcP/Aiz+WpkaoOSwb96kJud+qgNL4xThln04x5F8FnjeQW
uydAcKNs1BT6rik6ABOMi9b6QpMOpwqT+V6Ctd3j3MfSTijj1i6r2HJlceqc0coB7RQM6UteW92m
L5vCsfS28DlOguXUVz+Mrlklmb5YQYgfRgZSywcgK5cOeGZCD/EP4skWm3+CG3m8S8s6duT5FvCB
gd2l0ktF6CQobblECOkw3L6I/mws3nXNeBKoaERLeyENS0hQhQr3pDPa0xAXIcePsyY25bUiVOhR
RJElSBHE6Kf6JdyOp153kscpB/Q6Nmac6afxc/5u/PgL3cCZQhBoAL5IdypEYRGyrg9H2yiE3RiU
v8bW+HldBKvBRKhaCX4lhmBR/j2/GEonRnPY5njtvwnvYQgEwNBrDoNT2OWuHf4Anp9piSuBVHih
ZmFZqAMECkgiJOstKrttu3CadUwhUIZgQgC+mR75zvokNesowXVv/VbRwIXwhMfTvn52bCEoNKOc
pWIjk7IJvW3qQqxgE1rTAde93CqhifZxh+LWdUFMG8cN+kcQ+fsqC9SNRZYqBYJMqfSSMb/Tq/Dx
ugi2HaxkUHbQB0Wl6MDFx4sOxj40xdCnBhTE7Pe7aK/tGh5HMCsKA1DivzpRZpBEc2U1FpHXZbbc
Tbt62mfIZ9XW4oSaLEkqtqTACGGSRVDqM3UYa8uBhIhIUwANKBARgPbrYwERnFEh50OxRCEmAsg/
doDJtvH5h5KVvp00Ae+4nv4Slb1W6k4o6V5shR7nc7GSMDxkClaBcX2xSHcuCaCSZdikGpKC1/wl
AxBObLcYoQKLje6O73XjEnCLF+slReWRF/2xzBENVCyIYE8UjBTU262PVZEhRMJQYjUcwU561ARh
x9GP0fsCmuSnDOoks6Dp0ymFjN8URyTZCzfaxvSje94bxbrGa1HUUeaqOskl2XGrQI2toM3dvsTL
O0cf5vf61Eej4qvC1PRqqiFkdOT9YG6lwK461IjB5IHmc/JtdpOt3m66m+7EW7NhtnJWCtIlgjDU
8y4jZ6mgvTJ7YKXaq3cagK8Avbzh6Em+C53WrWXJ53a5SEILqhgkPOp9qtvSq74X0GKvsdyju91e
uM8e0qfsIfOKDa8MyPmMGnXNzbkWh0CClhaBNIrcOb2dYk7ew5NBOeJYisRZMKHdCNYQfWq3iVA9
6ELJu93klK6dIvkda4evK0svTdClOOJiE7yaGNs2QoNiAxkU0NzrX41zoelcfGi0Ye4TiAvnHCDg
aGZ2nIPjSaBdRp3KRoxVUjDkACg7np0Sk2vXlWD5XiySAf4GfvdyVxrJaDFHLdy83oJYGC/yCHoV
Jbwd0u/XBbF0geszkNXD+12g7CTtUseJgdSlGECPkvdtAoYa3uItq/mL1qsE/glgbosKjX1TpjEg
ki2EEuqm2Vm+duhr23QrgE4X2IKYNvMhJQOUf5WKruVSjrfJKzUVhQ+5+Y2C5T+oCAanYWuA8Zag
JQHdF8X8cZu6/Z1++Lv+z/oHUO5Yn6LcEgf8AKUc7sG9YQuj7JQ6D1yF+RVxuoD0RhsS5dnzKxbB
jpYyh5imEp8CRXsKs453jcn/QV9jIBajA0l2roC/cy5j6PNKyie4CyS56TdChKzv4l00I81VffUw
bnPONWPmn2uJVFQl69lUSjkkarfBJn/oHzA04Fre6Dc6uBYJ+B/v9WRm8muR1NWuTdAIKAVEDkA4
DfZgcvfRQsMKc/fwB8Nb7M/2eaSUec5N0ylgrEf2sA3uo68VNhWIgtF3sjQN6q1on3+5ft0ZMJKA
dFl9Rcogh2no5Z4gCQhbUgVOD0Nh55OT3BaFHbgxakLaS4XEqSNICSdum/cjV/nfViTTdH6qlFeD
On4ccPYUPwZO5YY36n46TkdSdqs8wuq6A07ce+tOwNU0nBKXlJBthz7sO0GnRn3gnAnrgfo8E5Su
zi1biI1FVGv8po92N4Z0te6D01P0gW1WcEmayEW5dgTk56zeQw1zQ+FCLtIY75ap32SjYitp7F7X
iljqNSmUS+hlK8gEMithdXW6yQfg+CRltNeBkO/mveKmqvzjukRmTXN9jsTcV4oBRKIb8wEiwUEJ
8gjseB/L3XAvcFfcOJ4BID/nkuagaMdChCR5E5wCDJT1D+0m9Awv3XXfckRM3C0H3kejfJE5ikGg
El8ExHJfFKKbXDZ3aphyumw8MZT/iZYMNFDE/wjqr0VO7SqJnFp/43yo664ccwnnx1fAB2CtANeJ
TJSMbx25+mAedmXfPDSTzSdLZybka9Og3E7ad2kNRgxM4b7Ke0I60RyWjQ7gedVPPNTqNtc1ZIZP
5I0ysUQO7DvK+MusEouKvIeR+lCVpq2JXw3Rb2belC/7vVgJokxeynJLKUsIkm6V92aHQSMffMcZ
2pWFxy9AMq1jJY0ye6OWW62ZIA2Buz2Nd3pbu/rw6/rZ8YRQlp6rsxWCoBH7o5anSqJdqaodwhSv
SyEHc+GeVqpQhl4XeKZkMLGglvosWdt04BE2sU1uJYEyciBBo4dFPg15yqs7JN1efkJjdzfu1O/F
hjd0yjM5ysLRYimbJYQ4EIfbuVzYbZC4YInaxgKv2sR07Z+a0fXAIS9kI5jRI1tEedOU951i2LHW
2AU4mqOZl4r8DxvHyJ2qYM8epSfKW1SJMPUKug2NP2HqO/WE3A5PjWdtSn/8zls/YpvfpzTKMCxN
7ZJGReZT1Dm2gGpxfG7FTHfiWrS+XLdBZh0chZ9/NaNMRBYB1STK0Gzwu2MX2AY4eaTtBEwU89b6
NdzUt6Dh2VwXyjJ8k+B5mRgStcAkdX6aQj4i7Zaq0c6BvwwmArvjMmqz3LuJMQ0NHSJAy9BYXkua
m2mpNci20PADx/WtKGBK2c5fqwbwCLU/bs2RU6JmlWUMcONhulYH7NYFe1M/CvmCFBOgwjbhRZfs
9pmMkgOm/5nX8mYYJHiHUaLGfC1AOUWdCqCEKJXbEryn+GzBveET4pTyOGKMiMzJ83LIy+8FYRg2
BVU4JusugBAKYRqUToawZClugEjux2r6ft0kLk2eiED50zAx9QKA2HOTMIEzZADRb7Cr+Fuf3hVq
aSsCr5pLbPnc4UKIgRokuqKQQq/3TkUxT/qCD6Rg8Hq0lE1l1Jsuf9GV26k5zsHuuk7sj7SSR3mN
eJz6eWoJdvte31d+sAuxmkmGkBHJuzwoKHJprilHOY26HWtwIUFYsgu3ypaA7wD2mUvGzPxQK50o
f1FOlQZ8RIhpRPElzwxHHrpfLTi6rp8d0+TAToYrDLxgYKKd28PQJ0KK+XIwZgn5TZBH4IzVzOe/
kUG4EgyCkPRxn1exumyCuzsW0Y1TzFM5vGWm+Z8feGJvnwIoo9YFvS9lAwKkxXIF7MdKyut1FZhf
AxDREIOhG5zX+TFNtQA6wwASIhVz7bWvK4PXS4tzXcrFx8A0LboCOvrNmIYW6WmGRQjwrsda4iSC
DhCN2pkjy7su4kIRSgSlSGx1XTYREU23B4+WvcQ7FS3F60Iu4hMiBB5TBWLaB5Pe+WkFUyNO42Ih
u05SV5ETYJ/cgyLVLQte5MVUx8JZYU4ImMl08K1XgSl3oQRJowBw19gV0dJJsZ32FwqtxJAPt7Jg
pZzlKVsgxtJGRwXm4tThjVN/SMv4N99nJYkovJKUNr1pphUkJRhvaLOXZcJkx8QLIJmGtpJCOUxz
ycXRUiElj6X7Mm6eB5X3ZXgiKDc5dLWpSJaYOJ3c77VROU6F5l//KiwRKh4xVFGA6HjRRo4Foa8T
g2iBKpKcvHUaZ+z1crwIhryWQH13SRHTSSqVxBE3LXBRNS+KXPFX5GRuvgkxtv0rvrN+JTdkvSy+
E4FcEbu87gzrLgG5FvQMCAnI5vq5QYRGl4RxCSWzEmgPxRcN0+ESCvWmxduD/ph3O3vZoC0uLFoA
gPNSLTpVTwLFVOMgThzQfn5LjtPdcqtuRJDO5MATCvfNttuDeqbPnOBRBR6bianOW566l8Ed9SOo
mHUEutcSRUnizPvkTvXIuKh+Cw4mkBzoD9ft57JVcC7ro8i0umxRMCxxKkDh4ihsNbf1xm/l3oBa
2GQYj8Lb4nVOweWOZPks7E4oCPIA3IlQ7PyLRkVUxvnSJU7YvAf1cwE+5Bx2xdGNOPKLj7mSQpnu
LMRaCoKixAFOx8bwy1O46cDbQ5bf+IErw0hlUEQC+l/CqJJFN7aXDqv/YlmnzjImHnYXMPsmotA7
bTlK8eRQ0cpYmQLIFJvUmTedC85Lp3zD67JEKGETxciGHRZMDwHHKV/m99ghXetHGSUWpmatTID7
mQPnzk8P9QmsT3byjSQC3eYP0DgYrm0tkO56h1aom50ERSHQlDZkPD3dGG/TL5BugNekesDEG+dw
GWaJNjthohSxSojRn3OzBP9FFRT9BHRCUXbb5ieGObHUanFCHLYUAjJNzhMEwOdS5NQoSxQUUkfS
J1fUbtQO906cOe/1ZbZNPhgCEMxlYdADLpwSMwWKMC5QpvyFxcicLIFuBDRXJhPolZi23X3Qz/7X
dBtCoZaMK42FAlAPnAttkrYdKj3HUpmgP4t5dGrlmVePucx1iBAyFw06XcBWKuSKrHwWAuxpnBs5
dYKTDGqsZat5y/63+RcOL05gPYCYawXPASqbwIOijaIDWbsodXrqiJiqzW/IuCl48Wzj3jiEe/Vp
coTNcgIjy67cGnf8iXrWfVeBgvNBs4tFPcqJLWKiSD2W1Z2h6fexsinkb1Uw7Pvp5bpjIV+GcpZk
EE3DsUoEXJuyfRDqpoaaQU7RooOg1n6VnWqANs9i5qmYrr0ujXW5tY/lYAXs7iAXOf+EoAoQhaAH
Mykir7ewM741g8i5ZswLsJZB2SLoxqpM0IPEmV6TJ9FLD1H3AVqp2qMrDnb+Pj3HLrdaQs6JPse1
VMo/m2YST3MHzZJd9BRvlwPqDOh+EzdZ+n8AB3qRi+MygOcXOwII/zGiTJ3kDN40JCIZueaW5Ha7
8VQ6AGd4akCM4JUjAPsGL3gFxkBkx/i4b/95OJqST50ylnAlpZoh36q3uXlXND+uWworQjlTkDrQ
vG+SZVIgQA08NXJQcDiYO+MtEAikgTOX4EvGEk9xH/oqb0uW+eiBtQWo7LIEWE56+knXJqUZwwjL
ArfqHnsmTvssPKg2WJE3y/N44PXDmbcCKbaJajN2S2lxi7kEjZom5K6jYm7MAOXllZeZIixwzOLf
xyb1+cXL83zMkxZd38Z4l82XEvnv9e/FE0A9O8jctLgdIUCcS0+SW8/keWS2Rax0oFxVoo9NMcQQ
URybneSiWUIgmUnbxFb2wt48oIzsND53QII8zBdXeyWXqL56d0JJ0OIi0JGHxA/hNvOH1DFuC+A4
quWtESElEjg++XLRiVwugs1M1vAJ7MW5RAVQxnOvoIqgVgBJQggEB5buNaC/xE63JY5Me1FBg+Cb
HOfJ8irIDFAm/XjMaWRjHYED1kfBvDfvyegJkAl3wqbbtJyZE5ax6CooVsBPIusYVjrXT2gnNdf1
MgWX840i3MaJyrFG1g1WNNT0FAvzXZejUHKTg3lA0TACh4RuxnoKoALjn/V77yYdaLgFlztzwdDp
TCLlrxqgs0pZBOCQUflaCcc55NT+ef8/ZRNJU5UtWLvAqRTvpF5wxISHw3+5yIs1V+CfoAOFM7vs
aEQAWVCWaIkd87nHIi/BwQsSewCehhU4ItYWb4jpKQ56yaqrdW7J6wKwDP83Rxy4HRCR6NRVm9tG
7sNOjJ0icz5ytw2a2fKTLRd40BYnsGW7vI3dKuE2IC4XN6E8kF8URJYAEECkeW6TKVixhVI0kAD7
4dY6EDy+CQQLLWCPBMc85qfmYDxnGLrN3VxwohOIDvNHHjU3MRLK1aD1hwjaUjGRiHiM+hHTKGdz
LsQOSrk7MfqVJVtluIk0w5PaGGwXX687bVasRFqNCCDIXRRFyqiUcAjjZILSwckiiBBY5QA2DFbH
qoNs2QTLdVL/AHKRZcsrsXT1IYvUqo1n8IP18YRRj1Or/cVlWQugzrFJ4yiMRQgIpSehe9RA7XP9
5Eh4dfmh/j04Ostq2myQrBQC0ki2i2R2JvFrEj2pMWc7jJE0rj/Qh59bvz1V1USZAjl1nLqokNtx
C45NAI5eV0fmfRHq4hXNkkpdCzmGZIsPeY7tWm0bPTV3gCTZFbeESELZKC+jbGffrRPeHwCfSSc+
mwRPX+pl6IcMdXqZnGvzLoFMKsDEQh7xPB1PWyp4TsJRDeIBUiorAH4jJgkKzoQRq6J49uGo+Bih
u6nO5MMpt9ax83vAMenAmnYsYD77xVbQ7Pxp2hSZXdzkWHxvt+p98swLmdinSZZtVQDJgTfp3J1k
llS1ZoI3qQrdBusDMFhAl3B2ZdiH+SmEcpxFOpmCtuBh6paXVDjpIy8aIr/y8q59CqBsU58LSYoz
aKHfW7bqGJ2N8U2UgiZvORX37fb6VeCpQ1lgOaVa3pEzE8qvJbJTFTQL1yXwvgplfZ2ypBj9xYFl
QuNa3bEyMJ/zn9cOyHNmKL870YRj+/zTa/MgLGqjxk4LLCw48dn8hfjfu64Jo3hwJoR6PkwLtKoj
EMccXTCdKnnSqh/B/CMHsrn4N9WftSx6G3WowS4pG5BFmF+q2+WAquBzhQRb9+eDPrvXNWM7xM/z
06kXJDT1bGjQFAC+YrUT9/mD6hGwQMHTvHFTAzEjdho02vM7Gf7JRtkExGB8d8g5YHoGIzLS1lRi
mEpplHYW3Q5B78TRtzY2nVhbOI8A0/JXKlMXORTiKEotqNyLp6D8JumP18+UWMPFPV79/9Q9nsHC
pIkA5EBc9Zu7RwNKW8NtMjCDSBNQgSCuJeSHH3nk6s2McVZa331YiuSfIif3jAMZptpMexJCFvv4
Vn/IfV4V+WPF/1K/T7mUy+8sKdeqAJ6j9bqj4ha3zVH0xOdyg5LvffIQ3AKl24ld6a5//IMCFDMi
WWlNXfipm7sOs0Fww+9kFqTfCDfFQXubvzYf+KvVJi85d4RtnJ/6Urc/i5sqb4lEUxQOgCY/hiKS
01LZqXVp2ChFcLJG9odFVozd5o8JOepO6moihk2P6Lh3es/c5N/MPYlXSXUbq4tAsXCAEo5iGy8r
Zh4t6kAg/LEI+yAlN8qbOawjvOVCOzs55sjLNLUTvfekggeNxdTRwoAX8ADIVaHBlGbwgipFBVnd
67gngKHifvZ0RzkI3nwHeuTpJXSGEx9IiaXjWi5lvHo9FG0bQq4VCl7VNF5Rf9Gt2S5H6S+ev7Uk
ylBnqTbysoekqrPcsvaTYHCi6Mt1X8PyZRaqJzhDC0gx9KqOXqFT0alKjC7SjzT+Ni2v1/9/VjMC
6RkAekkrE40W6hHHZHy2mCRTJW2qzbgJ3yyCKoS9ZPuPEH1YztPCDA5q9SpWx0Xq+yx6okkDmE/h
PKtdc4wf+pvxYUGNRvBUGL72i2xdy+5c2NWJV9xmBSxr2dQXW7TJCjCfh4AlPRbRV3M+ZLwg8nKr
AfHKWgblTIJRrYYggjOZ991O2eq7dGfaZGuMF98xS0MrSXTyCXTsCkv4kKTdDnDTC7bUiCwCUfYb
Ufm6pXAOj55iSKcobnMBhxdmmMRXv6hhbktRzHm7mVJA9Gxh6QjYYXR0lElCEERAhHHCUrfN6IBL
ZZvG01+ooiKvNjFai3Ew6hvpix5qYodoROgi18QItNrWNuboOLqwv9CnHHryGojJWVX2kJMAVj+F
j9XN2rKjsnrFSqgNLsrnOVfuKiFzK1m/DXssu+Z6ai91xcuLmW5k9Usozx9XVTticgQBbp+dsrLc
xlHzF6UKzPL+c6gKyX5W0crY5nOXqRAhZW9CfZCMu+sfjacCFdUVc5F1g0kOU8HQcPgcjX/jz0Er
i+FAgl5D937lqtfFpZUR9ujL0czVja5Mj0IgcHINph4aiuGAkQNVLh2Qz5YyFiZJaJok/hZ01ou8
xA/Xj4p5iVYiqE+hxkCTtyxcokqP7ahZfBPT3VnFY81mVt2wNPOvKtQn6cFghClaqFIG3XPdax5C
792YF17cjX5Yjpk9W9pBHNuj3JrHWa+RbVilqxc92G3U1lfK7i/KTOtfRA5/ZYQ6gHwbaYTmcnTK
M9PNB7RPC5lTFOGdL/n7SspoRKXZL8RJid7Y9l6RfwmCmGMnzEBmdbjUw7wUnSrnIoRIk+6Pw6vU
ApYm3o7YuLpuLUxBJmZVTVARA2qHOrMuDtXAKoPYEdvMWdR+r+a3w6zdRwlvi4d5bitJ1LmlMQpJ
egdJQ+32/eLEyfM88tRhv8ArKfTBWWW3pBmia2z7gTUi3yybepcAC47XOuYdHBXKACCkmyYN6mQl
4Nk8aBdnrhSbS2jPrQ5WL0NQJP/6x2LH1eAiRUJoAUKM7penEpCsFky8OeZpfiGARYVv7lrXAiSi
QtJQjIYJvsVtKzC8lioCtAwNPUWSdLqhNo5GOhgFCuxLlshgI4w2QRjx5vJZwShGVFQCigb0aoyz
n1+sdlEwD6rDoYx7sFcipKkOZPQAMJPYAvjPyA9Y01gLo6IAYdQiqYrwoARx6mUz8NV5k1IMBwm4
b4nQRmKOGjMOlIOcR0mqMjkqUDxNH7r+MP5MT5ZjvZUASTvm7tg6g+6ApI23NXRpmedyqSuNwe3F
0hbAqantu5wXrm48TBioSEZOyZQR4RA8c8yCYeYGTV66RFEVZjDXKhRsvbp2NGykk0Z2fhTuoy3h
Gv3vEwaShEUBzDORvPICf0IojGTqzTB3pP7LKL/oVsFxhpd2jvFHDCDqIlIhvNDUnQ77QUrnVqsd
UE3pXtBglWzq+3Fz/RYzpaCWiRgArLuYlTi3cwF80BbmzGpnyqstwB3JQwmEk+tCGI4QuiBxhCKI
dC8g1CawvqeqpNSgFND2aTbuEzl2A5DazUnggm70xyiO+1BLN30gc95hrmwq4CzbkpRU5NoZctmz
sHc1praUfqmtxhbCVy29k8VTLbjXNWYUOzEZgpBK0UCkgG0v+ut1Aaa9I7NGt1x6DX71m7p0CoT3
L7XzFKCisplQN6t/zK4BotjURUkAXxoA9Y/Wj+u/5PKlO/8hlCPLMY3ToQqBUbv2IY7vu+FHKv68
LoJRpjuXQfmvMq1rPBIGlN3HKHc8mnvC59Pcfs9P8GmPw95JCDCE9i25z07xl+vSGR4GJ21pIHDQ
DIJkeW7BZTN2ZWnBghf1QW8XGwOAdpX+TDRO1M9yoWghKzoQCA0VeLlULJvMU7VollBjfNF61b/N
pxiwjQRudTz2T8NJ3/7B6C5DOfS1xA+Phk0+ms14idt+GKeygVebPQODu+Yu3AQ7IpWgkKJx6Yx8
jNdLm0HuISMGM7FkimFN6srMWTV00jxkyOdhs+ASA3VzillXAy0iAMkX4R/gFDBeXCIUszmI+1Bo
ptl4QyCpFWUhgkYZjHPdLpxPmU8wUwArrR6SPa9owdRRV6AlhhMAVkT+voqc0xy7iy04lJ0A6kTW
U4a1D2nY/h9pV7YcN45sv4gR3JdXksWq0mZtlmW9MGzZ5k5wB8ivvwfquddVIKMw6js90/Ngh1IA
E4lE5slzLvumzAj/vCdG6pHOM+o80F5T44il17pCDjoILS5bWbNKQGeHozssQK2Riolbx2LFI6ab
eaA1q4+OBYRFHjbfJgxWv0AC+GrEfXuryErH4s0BhAPM4ujh9gDeSJyunhc6OgskfvzqT/9DQfH/
oYzc+6bztdnPvlsvy1vX+qoMFCceCG4VTQggCDmqD6R75ztaAIvneL2aYS6YPNJRL/0uTh+hD3w3
DjK6LPHrATTvqdBIAoQFxx4FmnNbo5qOBluyyi/tPkpU41efeDdml0icZPX5AC5HSAEOG2JJmGh0
hcBSxYA9tDEDBe/r+If+4Ez/LhiKym80cq6y12YvG0FYfzpYQ7cATUxU/uEzwsLIZM0YVyl9h02z
D0W9t46Nx8tOud48bsPjX0qDepbIl+P0DR4/JWxAsDyoq9tKh+IU+37ZyOoNwrfu1IoQqfLG6Fi3
wEp/NYT5/aT77V36Su9w3QFRns+++1TfxVCiAPhCch/IFih8ta5WUxbPMI0yTpH49TyzfYk52woj
g4YtOeLbX+zvbgqXXGbQrmlMGLOaW0P9mc+SOoLs5/M/PwlUqpXOGbi24RHL/bA8dqokPZf9fL6Z
Jz/fScGJZbb4+eXc+WZ71xh1eNkVZBaEw9o6jLV2BwsJyVOf6eyBaoskWeZJ22k7UvQ2IalrSzKy
nn8Fpf5OFXrj2d+NfArVCgjxVNYik/mXEOncfAZBiwpjWVXtDfuqpWlYYGro8rateLXENQmxIPXM
RVWVGcwvN/qVugN3KeD1hc8wt8a7gByc6P7Ew9D9mUBD9LJxyTcT+waeZShDP8H2kHk7pF1+nMhQ
2nyXLnwysVfQVEM1mAn/ZKCl9UECcW2ndoBmxmPiLgdqDmPQM/J0eV0rXLWwqR+5zom7NxiWqxYT
C6PAXIJpHNrSQMt6Cea8pp1LfJB+Qq8iCf+fPiNi20wnK0GXwA9BfV335MpO7+u4kZzlTceEQA3w
jeDN8MSLf2Kjo5QOjFBH9a3ZC1QVOpr1J4v4H1toeXiWAjvrrWRbjFgH6KAHflJNH2o7DmJTxoG0
TiVwd5xYEGJq3C7piKkoBHCDtnd5BV6nery2lXQ+aL0m2bRNVwd5iobJJ7ALmMJppnap9wnDclBw
V/x4nINypKnkPK3euh+bdmJFOMxt55Gym2DFNkr3laYGuPjY4CjX+likD2m8dEHl0OaamLmOArhH
DpDpniX5zEfzfnXm/v4W4rxhPVFiQmoZn25PAGI6LjdeBKQPiksR/apAWKT5kTznLl6EHA6bhSk9
KhLv2fTRk19ByAsSkP+jdIhvmxP32EEVtOiPRRxJjrnMipACpH0bD22HhU5Rek//eO/k0TgkO+vO
fcrvyt6fnzvpZOWWI4E8BnUhEGyowJSf36RxPDt5XSJZLOz5Oi8KLZgT47OAAu5HaKZAuBMAMQAd
hcvUoIOddxWPX5OFsRPwj+oQYWRMsoFbJ/DUjHCf2ouyoI+LteS56rduHroAFVVD4+ueTCR7c9tO
ViScvzbRQQgO3gU/N/sfWj7cp0MsGfCXmRAOn4JJyom12LSxrtSg6SbLd90hlPjcVg5ysmeiGkGt
TRqLCb8zw3Tyy3vwSO8w0qVdV4Edli+eFZH7fOeFRefrj5dtSxYoQumHUXeJVcB0q9jPfVwcnU77
tAmEe9fTMTEMjZDVk4tUi4HiQwnKR69IvqfdnpBGef3sMmDDQ2nO1UGcDgrh8xNEvFhLDBs28Oh7
qwz2w5N9pPVGnVsQnG0aspG0MSzUfWLtoeGq+UrFPMnpWbEbgGcHJRoXNIGuoSMYCGYG3Sb6qFgp
+KndK6B/NPAHdTu206dAP8iweKv6jGhNcO9mtFqn9WCNQimK3SzgyoK9D+2fJISuoMzReYg+v0Ww
OsDDMK6l2iZos84/01QVbYK/kUIONjlgB/PoPyIpo9/tZdWg7b08sSZcGBaqQG6KZhKImLID+xDa
ZUh+p0ddSqS2jnoYReEqMJjXsqE9K0Twwq5cq7VVTJE6Shwu3WT7tHPGQ9ZY2t5VO0eSenA3EDeS
CzF7OgSFwD/GvfUkGc3cUV28FvbUJH3squp7RwYt7JDraAxFxLbV/FnFzMXlU7bxNIcUHqoxpomZ
DqSKgr/YS0VyxoYUVKd9cXCWu3iGpkUZpeE7pBGeMenXkOtl9zE7L8mDNs7fqWlRvNRsaIPMHqYH
zb3hjxmHSN7Lq2IwTgNMoOAGfAYWKSrNdkbT0TRhMBHSncu+NpBqcsD0wV6qHuCx+o4hMEtF07YX
9teqkHB0i+4sk0dx4oe6821it776U/LdeNoruAtWBtVuOCiqUSLPH8Egh2tPU+rPOOd8Wgv6V0+c
ocIBbaL6TTa4uBVXTu2JOKtlLtA+GGFvCF3ESp+zKaPtGjZ4Nu3lqMxVo/CfL/d/6xNRL6bZ13qu
wZ59a72WDd5lyW7yyav7rt+YhyySktCsb2zuKn8NCh+t6kbV6RIY7Hfqn+EmO0CE6Qq39TE+LEF5
lx/ap+pJCWUZz1ZIO7MrvG9cb9HKeoCzlMfqkU+evi9BczftE2lLXrZCIcIMcZ/ENuoTfqWkaHMl
811Jo95Nj7UGdvxal9UNNiKoxUmaICsE0TtHrBuAkXdIK4LDV6ilc69U6XGY1D4oVL2MAAqQRJN1
lo/vd2JNuBpGXSd1DlUDZKUWtGuaLsvui7SwHpOpKMLLp2/zgJ/YEnylT8fCmioeVjQG2ht4o/1y
2cK2WwDNg9sApW10Zc+vg9Kr566KERxzCElXUNJsw2mXBFVUB//OBU9sCY4BJpBsqtMRHyo/cgRM
GgFp7u7ViISf78h/HOwTY8K9SpdBs4nDF2aW77bhI8P/Idk7vv2r2IheI9ot6ByheH6+d5lXgptZ
a3kORHcjCytQSjW7+IsWFLC3k9XpN/38xJxwhS4mIW7tdKmfMveVqUbkoBDXGz+KVvUlK9uM+n9N
iVQ6Tk17jxYwZe4rPF3DJmIHzqzNloDck1A+h7Pp6ScGhVNlLcxq7Jmvre0tH9Q2XA1UsiqZDeE0
LbTtQcgFG3gyf50S345lAzjbp+lkGcJpysd4mHUDHmHuy/tqFx/HiIYfEzHSKLu5Gv5m4XRHKIkJ
phKLenbBYMqrnGg2McFgPki8YNO/T0wI57W3lnryug//1iJbefpfL+irwDOuwFpwkBiUrUk4s9li
p2W1wCBPoxTzhadRCBFh0ofGn+ERJWE5GarMJj91J/lwk9ByanPYzNrxEf1Kr9ckrSGZBeGFSV3G
vJRvo9NmL90AxmT6VbJxm1cu1zjjXH5QNhE2jqjlaMcuSVF6Inc1PA8CsF7gHOJjG9KwrkOovIfK
H1P6etnO608sC9u3VCMzehuWuYYlal8U6+zKG9VG5sZwmaiR2ky+vjzxsQ15z2A7XzyxL2yu2rZD
XSuwnx9HiDXwMGX71p/8Y9RAhhPdqKji8j+xJkT8vMTgVZI2/8TFBknUGNV3wOnI0zX+xVZ3i2fo
aKbrUJwQa25KwnUGCCyxKN6/zd2LyYUoQgyhLPy//wAqZa/srRsG5sAbgjq+7omcWN0AWWkHhXCf
mXbxK6aZEtR1rlyxmtEd8nIZlHgz+4Z6vQn8JuiAVpwQ5ZBTFZPimO9MnvQRNYT+i1U9E00LvNT7
rurNvjHa+0bvQ7O7QvUe8vPR5aOzteTT30CIcYUNQU/Lw29gKzeJou908prbD2ySTYrzy/nse2JW
yuDwL+gQGsAICp6jFw0t5tr6Y0Llo7oaDjQCEPEgQ/6uwQOYmMKEgIUHBjzHFd0mZm3fatPUooaw
GFFJaitIVftVidl+cKA7SLO31Okfy7h5yPrlre0U1E9Scown97XUZWKc69MJoB+gQyhrwKNMQCfO
g2tSdACcuWOLxw4fz892c37tBcOOD2pWRcBk89Jrhzo3KD4fFXeK3cyBQRaVz0CB8VPj4AaZlt0/
AUj2XdchQbAoZC5zHfduwZcIzu7e5/asHYYltVtAGoNP+qpgSkhg8txRQBSJj4u2DlJMesOKh9Y0
IIYjK1lK91HILgww4tLZ+s+Hy41wsHb8MjZD2/ONJXDNQI5DkRoVzmJdZkvZeDA6hMg3QI6TtjsA
CG853XrxpIE4RbKh694UdhQFZgvYTMDHMaBx7p+NbjRFZU0NpH7ogqlXTJ8+liFUmPMdeNE4DRTQ
mKzGgwgMoBh7ncL22+Vvqq+SLOFXEI5IyyYc0Bi/Ag2UL5QAoh+w0Az6oGp9Hu89tG/NQNn1oQXp
PIiFaShR/AsJYP389xBPTg8WlMJKaeN32VfdKJ9z6yupgWS5vNxVLiRYEU4LTSwlnxSsVjeHfew5
+0WSbK0TEh3smLgbQTUKVkdUOM8/aa9+aIoXA9qN9M94bdzTK7pjN4h5YXWL5QHjlz46L59XxADc
HMBMVDbhURqKZaL3mkVj5owbbjHsAIZ1hCLJ7q3jKRipEdo9FTx2MOQI/qrM7eTqU/WHBl0ZNff9
vh4+QAT9gPDWBLKEfJWEQCIPpWkwV/6jhiEEHFUlaa8W7h8AI/Fa8vwi+THJJ7JXV7DBW+AAe0K6
EUACT9i4ySQ0nR24WnmD8wXpq2fM9j9lX5uDA/bd0jcztE6nrwoG+z/pjDCMTwW0OwTcMB0rLG/J
jb4s0Vny4+KbY34p0+fLP3/9uUyQfWEiBrSDkElxRORsW3QJZw1I/C5koVv6xmFAfophYvTr9t7x
8wWWjweABZAu0PUu6JLPfb+ZR1OdbdjLUeOzrj8IKxHEmv+ibbG+9wRbwuZluTUplgVbXAvTghal
sdcQmOQNknVxXbAk3EVpP6s5SmFQ88Ozxhs+aPM+uEZvVN2f9t3t+EXO/7mOy4JV0SsNQGU0D+tj
kRaZZG+gcoqviJK0NxzLqNijrRYNyZd8F78bQXkYCh9TSEUkG5lZp3T8F8GxB6ErhFUQ184/KtJm
Jx/i/yyfy9F5Feaq+pvhkU9Tk93ympuhxHG5o5xlq7BpaDZKgkjagEYV4gyblRgjLKiR8PpPe8VL
4oPv+u3zsJemrKsgw23pBmjpcBdzVsTz9ZFU7dicUtRjHignxdtluzQC2OwKT0fOBfdFXgxfmcRR
xJArJgQw66+hbHxu0jTiApzUceY7sxeW5QSe00ryruA/4mwHoccEKCqqkPxlsxI/ydBy6koGlp4c
HA9Q5/ZV5bvkI3G/F0wgdOGoo/MEgRVTyBx6NhVqjdIzVzKlL4iZYfNUwS1BwViHfK5Q2vTd2LdT
i2IT1u69uXNrWPSewJFw1HdGON7y/sy0g8nOz8L/okMjMyoEtbygVdyCKxaaey5CjY5EtP7CS8f/
MZpCS1PKkygzKkS3xaH6oHR8b1/ojpOhNpEGEVVuVK2QjvJahix8b7jM2e4Kca4vtCXr3ARxxPHq
gJjNrnaBDpR4jcyK4PuznYJGk2Jl+dFGkdKLiit24OtabJ87jXwzuR+u/BTaUyhSuuBJExEWeW/Y
bWpjXZxYatwPuCmUvXyEY118dfiEyl87QtBScxviIwbs0MDxl5syzMPuQG7SQ7O3Pps5CKaEo5fV
TaYCkFBgZiwkenpIjG4v+U7cwy7smnjWFHOeMxvKnFgNC9mxDFPw8Ji+dmXsmr1MrmI1oAY6tNO9
EzMVzYsx40NgjZfxNGjH5rVfxiG9XZCyxAcur26jMcRtowEOnB4PyhQcWfvsSVaFWvkLuBqgZQds
AmRkeH6GnTmpyFJbW5ArtjOIyKq7f4ps2b384uH3ytkGwwzyM0w9gOIbtAPCvWODhm5EmYv4oMr9
YnltHVgGeVh09pJNKqYu3Ca8/ElXMUUwKKyLTF45thObgyatwPBxsGOw27sSqOMqmf4wgnE0nlLb
OA3nm7dQgp4AI8QnKnG+KE79jr/4M6FaHORx+dlpSl2wJsTmqm08xfRq4oM7rkbJ186s11kjEEvS
oEb8FX3uMRo6tMKYqx0yqyGRmRuqBH2ximjCLyHEatq03lhZSu2zePyKAhykbOjvy59u0wQGcsDZ
a4Pw2BJ8ZbAU026zDoJ2JkZkasP41limBJij80+zcsgTI4J/LGldxg4FAxZvJ2ZIc8cfHfogQOEH
ZD8BCvmqf0kfjaCNyFMWsXx3eY2b7ukaFganMWiMJ8u55/RKinzCgXmXYmwyfzYgw7lM/8KIpak4
bgABYZJecE/PSYil5t0caBr6IQVUqac37dNk7Bh6w0QYHkAcko5PJnhEmRWMtCb/6dS6UVh843ya
MoKbAAoNZECIIGCHEC5ro0OxOMPQQJDoLOjw2uf0A2VmS2LG+pnF7QB5Y3BiBeSrgh3qDvZA6xKs
U5mqopbbBrkL4mZqh8CTHYk9/PTQXNHS8gHD1DKioLVLYNDc/lDJQL4Mqahzl6DajLJ1PyxBq13l
NmoAbRLM+fNlv+Nufe72IDoCG7sNkTXHWhGyubE3z+BdWIJZ0V86+tpTcKONTdSBm0BFoaNKJHu6
sSpU4FGlQSMH2oRis8yhteHOxIQqdVn9jic721l5gikQDL589hEAejTeTUFJXsVwwUfGcnKTtYtC
IRjnIU2YU3dHR838ORYg2pHkdOsFQe9MwyiyCRgrJ0s7/0yJU9XVmCyQJ5qaMG4eaf8da5cYWV8s
MKIjh0M53+IU5udGWqb2uG14GKq4gpar1oqPtv29VXdk8QETa4LLfrG+n6F6zVmzeWMIDA5CzM1o
ncWzmVY+QDAoeBJzl7T1n8GmT+VkQ3VejWXFya0lgv6NY41NsB+IZN0lc5qMtpjwjFs9WJbcJzUK
GsOVmUr8QmLo49Cf+IUK+JfeGDAEmbm9Ayk+3UXLoI+167rIfl7exi3nwFrQD+Iihsiszr9b7E1d
qpG88oeaRHF6VS5AfLmtxDvWF6SLgiTPOQAU9NBQO7fS5osyukpfoY2WJYfJM38lcZ4fLi9lywgG
VV2UQsBOgbzt3MiE1VWaQjCB65LkZz/0QN5URfftspWtDTu1IlzDsW2ltTXBCjXLa3ch6lvP2HQ3
a6aMCGPLkosBZXBeWujaiyoUFTNGL28g+5jH4w1RlKNTsoepVD8d7zC3AVA4ypD4Z1XmxL0ek2WC
mUS5T9ybln0rJ0kKtloJr0jj8yP6fAyLCHtWFxhyiD298jmEx1aT+xZE2BqRSULLzAheprXxaJcq
zBTuvCPxH3CEgLJJ1kSUWBFnKtyY5hnVYWXJ3C/gz7rKUpSiluL9k34GhWQV8pK4YgFcX11Dbo3I
V2RdBSBhcd9P5AghUFzk1u6ymdWh+TCDRAi1BTSfxQSC0MGBSxuV39XlEwhZ7hRFker56Dh5Z3f4
hxFXRarAyTNF/LPtZHXGkhYcwMTSg4nEKC+UzkMfD8b1YCRhX+cR3j4TaJaVY5VDrtM12XwYnFTd
X17uxscDcQQYCLC3GBcUB6KWtlcndwJ/vzZoN+APDY0sfi0NVRKKts1gR8EFhevQ4htyEsGZpafA
knkUqh3p46IElNbPtJScKh7PxF3Fj8YL9SOHEPXY8DruEhPzVj4xegzEKnsyFr6VN8fGZUdPxhC6
taQP4gjECEh0iCP6saVmpZpi5Ios6m+9yaagJlWLPjNpJTf76vqDtyCZdCDtjuwI4e9884ZMzdrW
QoUhH0j61UjL9K3whqKNlLhVMp84GjMlp2BrK7mOLyAYuOBR0T43iR4wVTpSsEA1yc4c4t0IXWrF
etXT6UDUTOKE68YPX6GB02aZSP3w3jk3NywG+lmzzc92vnwZO7N9mcvaiaaqRi+9mtRrMNTr91nf
zrdo+JHbub1lYK8wYlVWSNo6/ye/iphr6BrNJhCnVb6KB4o6fC+Mz9bCPtYKyAko+sA6IkJOnE7v
GPQDap8SA/J2sVFMM8CIGHuS5Bib3xBp9P8aEr6hpWcKNIw9XP8W1MSDPDHr726zoByVGCjk+0mf
T+CBQx4vi2+bewjiCvBiQyfXE0+7OgwYdFNjPEYIu25pjtLNIAko2yZQ7eLlfCRrwg2alrQwvCVh
wMtPERwGo7jFj8uhcXP/bIxwAFUGBR6xDuvp2dAXNUSfO+M3yjHVWzJHOID+JOXf3LSEBgjoPlxQ
ounCYvRZrXstQeDyGPL3tlFQ+22dLmjt2b7RAU26UnqqhFU8YpaUGF1AXLM71BbFo0y1KsDPc8MK
QFls4y6Z4h36/EmEMdTPKpbr3HVBOOrCJwAX8HhIPIniDXFUYiwVC/TqWoESE6v+TNXL5V1fo1pg
BOmdC0sOrkcxAS9Hq6OTByNM88c/C9o07KAfjd4fX9FAxPyF93zZ4pYrQa+QU8WZ4HMxhHPiZXRp
FreGQXv2J+WLy4zwsgX+/cSL6dSC8H21lFToNYPnIm/n9ndbtl0EUd5uZ8/TGAyolF2jev3bndNM
QjO05VgW7nX8gzRDFx/UA9XyTlNqKLMt3VM1gdOoGJUpaLs63rW0e7faMX66vNbNWH5qU7jqLZKM
rjs2LEiPzZEzmQ1+t/P2MI32q6wHtHU1nhoTXmujbhSdoRLMyXQdsD+xkkdAYfS+hRrQnasz4+vl
1W1d+pZmaAgJKMCsGMXaqk8xsNeAsYToOGIZbXbtYKahXZZ5dNnUlltylXHkoZDURF/5/LDZ2ZDP
FTFpMBrGkZnDjZ3ph39jgg/hcS4qZBjnJmoVPjksSKlddWFhZi8TgKWprOi9vZC/VgTvL4inLkOM
95R9Cw2xF8yifnRmkmdyRJ0CDAZSmNqmRWCAOa6Tj4gK60IRq2i00cYL7of2mmc+C8t7NGAhesR1
PvQdlxRzAg0ymph0CbL7/GBep7tMOnOw5S24/yDTgAljTkB3vr+z3tB8MFAD6pPKOLRL9xvMPVPk
9p/V4uOBGY9JJBS4bZEiCobwji3tqsVVb+e9HgLGmoU9GSTBZGtX8RwGTOwD3iRq4TnZ1E6JbeGd
x/L6frGpF1VNLKPU2bQCMjaQfOgAbYnFOZLQpfx4KbAsxhUQZMOnaV74ZnGqMEzIG3j2CN7R5TUO
9sAq9I2XZ2Y6UUYBUol/XT5bm98eggwmHlVc8JGv8+SujA1KbUMxUbPqqIOZ/8T6Yw8pZPq8XAY7
24ryOF4alB+QsSPpOjeF9rRbkFmtMLrluL/SRIcsR2IX2XtLh6L6AhUDq7gr8bArdpfXuPGt8IJ1
EYDB8QbrgmFeZXUbz6l9awQjKXHMP3qr/75sY2MfTeQcQJ2gXIJAKH4te4rj1mzA+JLdoGiKaeTv
Gapzl41sXNBnRoQQVQFoQ+IOzLp6h0d5kdHInoofU2YBptRPAY7XG9UTGVH9xnfDuxGgF0x5fwzF
nX83JJ5krBx0VAe7cwKn1esojhv3qnTV+DEhrbIj6SIrom18M8y8/HUWwS+7tlu8FJqOvtu82/Q2
6RvJXm5cyaCq1S0XcFL0ecR2NC7/wohnaNg5IG1Y/KYn2REJgfrAmDMdKSgqwssfb2NFZwaFx6M+
ahnFuFDtT8tQ+2CMDMHG9vovbKBgC4bkLZrUBlTX01ihQ5YVZf2gjqN114BvLvi8FbxmeHCCdDfC
+blD1F2rZ2mMPNHWy9vOy0ZUMqglMbLGfaCXiFxXRzPOQhlSHGG1KjXDeByc3XZYEmhGtSeZ5sdz
cSDF8NvSmmBqMI3szj04dgf9aTFlEhBbLmJruBJNC8oxhghh07RhSvMBnM+1Ptzm6qOjZYdcxeTf
v0hw0OYBgTDmKQygcoUNXaoYyLy4RTcQIzIokPuFM0i2cyM+cRk4IGPR54Et/ucncV6ZpthqdBcm
purnyFNsgEq/qi37dHMRnw3vUKgmIhrBEwVDdMp7IGjw2RYz7f04x6AG4AJ+qZqfv+cBJ0H0QRsO
SN9VF5PRJLGGivh6T5Q9A61s0Gj5pzsgWA5qgehl2hicQk5xvm+xNrVtoQK1Yk9OoE7fquXb5cO0
8WHQXQFtOzIJKC+Jbcu4nEDClAODkM5aMPROpBPI96Tu/rIZ7kLC2w7OpduoXbkoXol3YEvmSiO2
iSpBR8rIrNI7y7vLCEe9Fba97zRLVvpYI1zBq8oplHk9HL0jcUrIY7bSN/VUAyY9B/OuDseveOLx
lJbLyTVXdi+VSNh6leOqt8BsBa5oMLsK3ld6eKbGOqQr8IwegaAEDW+nGJFWH8flHkKOflajcsH2
eX2dOqoekni50ijxJJfLRqzHe8gG4TC6AKhOCreX4lLwN2XABBEtuQLm9s5LZAR9Gx8USFeUIPCQ
45Vq/ucnB1rtMrVKkmwJetAw1C4LufiZt/S7ymug/vxy2X02Mg8canSKYQ69LZHZrge1MXpy9hxY
2m9cCz5j73VyzbCDzvTTphK00+baTqwJV2WG6mY1WOocdFaPCSwzv8mU8qgP7TWdsjdWLpJQssbJ
oUrES7uoIePRsJq6Bmqg1RRFxym/TZ/LX+hJH5yIXLX7Yk+jPcFgH8ouO/MmP6DadV9FwwPU8naX
t3jLd89+CcFptM5TE+ZmBFNL+a/66P5AkYBhNkuNOha2URLVykFikkcvISrwVwbPWNFLRivx3Ik0
UqcJJGgBltsr7+M+2VVBfGiPw4Oc5Xwjzp2ZEnLXdPYmS6cLcEjsLSn38DQ/dmV1lq2k4cyK4DmN
QYum5wsCI38Ug4c/DdUjOdLn+WA+SjZvc0UgVsakPlgigNE437yqVCE57gKgRuZdvK921b7+xoVV
wdnzRY/4qLIcdLvtJCdGBSfpOzPutQqeyqL2RQ/m2+na2tl++mhGVZiFsi7AmuSUnww05Tl6AsfD
EgIqwSA9ioKIZDRobjBMlxyMEMC1wANotXlx35cXtp8PMoTN5taeWBUKBXPlpa2mJsTPliMpHd+z
rzkTzOUP+KEJufL+Eysr7++QTYLSOeDo2LoL7SZwH5Qn88rEkGJ8RMGp+cke6xdvj3lBaIuMN22G
MZ/Yx9xiJBuY2LgyMPmF9AyD6JCkERs6EBtjbW4kS8AarpI5QjajqSXkhZtfE8NYAHPgLceVdc5d
trS0GPpzBv+aajDaPrmKj5BiPCoBOiyBERi76sv4Uwa7X39NtG5dsKLa4DCA1J7gs2OR1eDPQGMQ
U8XHVsVMiGc3Nz2ILiRfdL2HMIRiBhfuhtapKyxvsbVpxugElAXq72P8orAflz1mcyEnP18/3z7d
zUdImlq1bxjNPi0A3mbNN7OXfCWZFSGumBbJptkz8YjLhvuxWK4M98njVbPLi1m/bs43S/gqIHBl
lpeoGFtrX0Ee57MR9eilCSvn4bKhjfXoQKigLQxpIkQSwdAyUF4z8OYg79Rra7yr2ZsCBsvLRnhg
Pz/LGsDueC2id4//X+HYkmQx1QwKJPlxOHIerG4H0RXpWNOGhyGjc1T0fsDPiXrPuQf0sW0qjYP3
u2dhaMwyXvLZlRSit0wABgUsI+5j0H4IV1iGdrfHgP0DJbhzaPT2Js5lWKh1fgVN3r8mRKHICfRy
vc2wCmVitwPTbqb5ydEKkIuMkT0yCQJ66/vjbcvV3tAjWAkRtInhdkmN1H/o6p1TllelRh46hNLL
HrBOUbGov2ZEDHKW5Km1VDNQrUu+V8yvnZZH5fyrTZPbMh2CppRRS2/sosHFG4GWB1wE/zr3hSw3
XbRzqgXz7BV41FPtxYvth7Q1Ufkb6v2k0t3lFW74+JlBIYUyC05EMXhLYFrDuzqRIEFvoM3fpx6j
W6wMBms+6PrXy0ZlqxTcUe8tc4qTEtI+RR+Yw5s9PmdAitIWajGqJlnhRkxCMuUC7mqDimD1ZOzQ
eE7yHHRUg6E+q4p960xsByzAT9OKZbnvli1AODBMgRITb6mef74UtS0EK4Ld3Od4CP7wXj9EsXcM
oqWB/t68qGG+yyJZ10dmlv/5ybtNb0YH/fIWjFvmfK0Oua8CGdjTem8tsqGwTVPoAqK4AG0qzGGf
mzJMDt8aliUocjOA5rI/xNQvusb38kFy+La8BDBiE4hedOjApnNuqqe9Spa5WQIQrwDuMgamg0n2
NlKt6ypPw8suuREh0dpEZAQ5IAqDqmDMGSuWlDqMqUpaRrQo5nBpZAO6Bv8pwo2CDhUSMbgHUgkR
zkTMMlcYKFUhVYTqDAvTgEFiDvIIBrgc4v10BFYl5ETnNPSutGvMhBo3yVV5TV/J8/LWBMoxGf6L
sTvulutfC1U8FF/RqxPlM6fYKAcIAOAjdo37rjVs9AFIr78NCXU/v88AN2C0xkIdD1VJYZ8VOqYJ
ZNXBX4lh1wq1L/t4+UNuOChKu2huYS4FCZvYAC3ciUOtMG1Rs6juvqOa5xPlS8LeL5vZ8JczM0Lc
bNFYVjMDELg8Ld5ACv3DU0sZE+6mDZQJoZQE30Sv5PwATD3gWKmFW7tO9Keitnbgw3i7vIwNyIKG
cg+qWniMob4qFreKhQ4dbVDdb3Ts1ASpGBSxcP+MCSkCpF+/MHGdfBk1gFKUoSiCDprZuzZ3Xq06
tyS+sfnpUGnDxAXUA1HoO19vE5fDQD3Aw1p0KN0iuSnoteV5h1mT3esbDo9V/7UkxGlWZR445GFp
1K0odY2QTs4vOkySBW2aAfwEFSBkkkBsnS+omwpby3tkKbWXjkejzpcIBYvkvhqr5NMAUHxH5I4q
wDaY/hGDJZQYMaSeYkVsTC3bh0CZs0f+akUZ07V972aG7/bD9Puy+2wtEMEMODs+owUW7PMFKqDb
6tIJVhNVbYK5wvC6Yw8PTebV0WVLG1UYFCQ5OAoikDgKIqAghqwNGyrsZdk2UwZYd1I+KaAeAv8/
q93HOOt7tDoK22+MpH+Z26aFQDNzMP6hzvFsSe6mjcTw7LcRjuYwTWDXJADfaIZj7Lw01v2lKkyf
5KYR2lRdDkmlNreoKaeyEsOmaU5ZA3wjP7BCBB07KFMzFU3GuacLamtWbwNHEk/JNy2e2ZueevUf
r0m7B6sZMipZ98adjLIw/gMxNS77KRzRyjaKRLfRcDRay46K2oAedmwb6a4fswzzPmzS8Ee6Lkn3
PyoVwg0FbCAe4UAB8zEpYRhwSqD72c947iNV1V+S3MsOjTNm1yUZwFg443eJB9yWll0kh2WplptB
NRTJEdtydvg40gMLr7AVv/WALz7qPFQa1ntBoHjl9gH+tmSHt4KghesLbTVQQayOlNlPKrFGTw08
swoLovu61uxdIA5nUxL79a0F8b4dgJ7YW5Ruzk9v7TUky2t+hxWQGM8nIwQDxVteN1/0qez8Dqrd
fqIvcaA1feODbusln5yfY2U0INejeqBTeu8NmRZOfZcETe+V+Fdr7JLedvxx0M0gW0CZo9bltOu6
JN2RwdpbiSf5Lps75gBmBHJAXmfnyzzJfgnwblo7wyfjWM1+6vOcfAUSHXV3HYUI0O7au8uhiPu4
6ItAoztII1B6Ws1ZohUWe5UCP7A1hwTAONAd4P2lJI/Z+jg2h4IChI50RmxFQr2zH5AXqEFfJZgu
+1Y7z2nFJM62tRTgFLgaNpgj4QjnW2dY8TTTBMeKOUqEK8znyOXLu7W5DvSXARvU+WyekCjZKSga
MwtO1nQYwpoyLY0wXtI86SmdDv/CFCoZaK/jfyt0U81UWylnC1VInMwSLW+1edZdWY1r8ybCJA7k
JVA2QclG8LecVUM/NtDGLJRJDdAYHG+VWFUeZ6P0go6ab+4cj/t6UZXQRvq5i00PqWjr0u+Xl7u+
CHAfQkCAEzhhiEWMiaBXoXZuYX4lzafpf0i7rl23kWX7RQSYwyujpK2do/1CbHts5tyMX39Xa+Ye
iy1CffYcA4MBZgCXqkOxumrVWt+JkQgvMwRkEr/MRmmf5pUBlsxcm+7VVhV5UJfLbYVxE7mGhTct
MBXMhwB0NQl0GrC4Umu48TLftfp415XNX9d9vDygazPMWhtyhBkBzCw6WTu/hVHxw7Ji7+smJOhN
Usg+0AUsaGcxCLgz+lB0JL3dpcVshzWvWE3ToHXEoO1USh0G0BOdBFpfsw4flapeaAfZKAzHjCfV
B5q8LoNkSTDgpGh5GLlgUlL0JzlSBW0/EbH6mpt4qgNRCCg/gHJ0SIh944GPzhTi0ErdDoSl4BW2
VR7ihDkS/1gA6ADfEjCds0zgIebfe7BaQ5cjEvYlBAeLTLhPK54+KHMk/jZDwxWAY6BiZMVVlXKM
QrKEqZuUjadOv8Hd/7Wo+I8F8NqitwAMCCsMrXSVDIn2HJ/f8iaS77uBl0VtrRStK+MwAIcEKAhz
HjIlEvRuyl11Sfw6/1aV9S4cOCX/jcYMTh0GtAD1xHcRhP1rK31USFof5ZIjBr1XvkBKzZ3eo9ef
xb56mDyIh99brsXpsm+e9DObTLQv5UUte/osbtKx+IE3nAgQqFDuCuST92o40Icd0XV7kewqjObg
+lXeCM1wmUYkUUZf4GJ2K8YDUskKUCCMs6hgXoSE38shhniNSGzJ/BU3jeEmVmx+kLSqgRcRa9WV
gAS7/jOYE4qMCuEYJJlUvx1VR3bMqVSWSjAVfFXrYSLIhEBbDHaoCqAR97oh5hz9YwhThUAsSXiA
yesdXnSiF92AzGcyBwX4POBi+qLKPVlNOIeJcQlvV1xptGpBTIx1RUNxbWkqykg3o7C1oWX+MKbN
cxtKPHgmk8f9YwMlGzxhIeTNqlLNkL2c8LQo3FYgdpTITifcT+JN9MUKEWvnVBI5zxetQaqJXhVu
rVe7PgQAsJvNoDZGd5ZIyzkLzBadYglGtDBGhbFtVDWYq172qkwkdCUxXJqOOyKIn9ogpgGmRDjZ
AM8Q3cEzr5QC9LBdZoHVoQAH7JJg0m2yIR/zL2IjzXxB9AetU6SEazOSno+QLpBbV8MjSHqLRs47
f8sNTJwBhUfxs0gZ139/3/RzYRZW5oJkyib971mgIn8cbA7LE3nalXMrzK6oJAM6sxEwX+VbPw2/
dBNvuGl3nY+2ddDauVe/Wn9dv6vsa+sfm/ia0KSJZm1rz7KoBxuGVZRu50VP0zF2qkdw77nGexFE
QZaAfLOFxisG2lwRyBxa6wUQFnzxFcd5ukNnycjF72AOSinHi1EMZuZm0qDaYdfeyUh+ymiCxKwo
vY6FzEMpX1xspB4o52EkBTyHlyPfaJ+r0YianitMflJCUTd5TzJfnH9cX2EWx3LyzMI8N2Al4Gu5
gK9FDQQZijHJscIKSKFTP/sFlJyDymXQBqZh86jQLoIi6mx4durAPeCFhsfnekclqZZUlB4w3qXV
9tK9D0XIuW2Xe3Vu4WKKZhhUMdKA+3OzwltCA3Ozix1HgydUT2XKW75td0CFRAkAJKSKa3fCFnON
Ik2s9EfZiR0D8hOvumsEiifuCLhT+fJPPIs0GJzFLNSBk7A3h8JthNqOwvs45KQjF9EEhQ1g/oAQ
kMAWijfb2gA4KAYF7DOyY0oYysvB0Ko8ShLnQl14ASN4ClJSHZCd6yzgzRKzKquNTHEGyKlWFZgL
eIKNFxeIscC40cYz2IGiVnZaElTjUxSntp58msPv6xeIeVBSytiVI8x5FpeKzmwoSCfU9COKxPxF
IfFbM8V6UKnwLYxA7rzocvRx3e7lxV0bZnFK6izLQ1PmCtpi4W34mOyknekOzjTboivbfNwgq13+
t6cqQBd036SLwryckrav50IBZolKUoJB6ig7VLMGM41HwOXBT0xhmdY3Xqd286ycGaY7fXbii6hL
QsWCYZSsnKl6i3jgus09PDPAfJ+zcFgw5loDfYlBhtmuJ7N+UM3cMG30/Yz3hGhdb2POrXmx4qzg
4Uy27ht6wv9ZV+agxsPS5qlK3es+pPClA5K+zDipKJvk02kD2sinDSKkCBiDX69hVBEgpuYJRo5U
GgyUpEcrAHuu9+UZ2wtTjD+aOrV1osWYB5CyvEKMB3GRI/Zi2PtDEk8fcRzhvl+/DZdrCEwk3p4G
EhT4yE4BRvmo4yYCbtqn0neIbY4ARovHtjM53xZW0eDkHOY3wKIOIVjgMZmERMsbrZ/6QXUGH5pk
Tu+Zh/QbPpsYUU2cxH4RvNbD0Jk3JU55mHe8WcTLqwA/z8zT/392FSRiVkuJCqcDjDIYrRBy9JLX
pmHbm3/7iON8mpIC8xDzhSGR3uEbjeswxuloOKrZmfnDFBIIDU1LRX4Suahuo6moZE+UB1nYq0O6
9DYmDGZUvNMmLz211HlSmZtbDNpSsIqCCumiwBDpUT5pmaQ6hXk3jY09yK8yUTjnaGt9IeNI8yEM
mUDmd72+YYgKdicA79qa8rw3yvI7pGqH4Pph3TCCMiDoUgArQw2ZfQ6MAGEJkKRVnap9I+Y3Uf4i
/JJu4MoAcwPxaRemylhUJxMeQoA7FR5TNc8D5qPXpfKESrulOHKM/Lt8aBXOErEyE6wLbJ3WyBPU
ggfsthoYfRA7mddVQDu3O+FV+KxzG9QOjog5nV9q6vBa6lsX4Hz92B7PFHZiWxAYpzppqpO7whOx
CUgJQCfh854Wl3kK3Sy0RCibLIpbTJVAjCsjzBYYk5sf1lTekGayo0b2WrXjHO5T+2P1isG5AN0R
EB54J6IlzJhSx0Gv+hTbNvj6YXD7Xe+g/TS/TfsmsCJb+94DQZN+znhKebJPwdVcoemNW7z6CfL6
gmVdJGJ6BUdTCQevrA5CrjpRw+l8biwpMlcLpO2YegLWkfnYjbHRZGY2aE5UvcX9LuvRczRuLESn
L19klJOAf8LOIS1mty6Kl6VRTVLZTVi9KuDitaLxa306eg/AtQrQDz7ftETHuJLXRqcV0oCPKTSj
l172BE30s+U9r3m0nRsJJUwhuuILilYqRhTXWwPce9uG8aRh9sa47w03DPpgQJ4gql53hKJUwEN2
bZyFlUEmTA1o+URTR3SnEwuAjZ4Wizzp1uP1PeIZYUKVpg9xDcZmeJUNn8nQHoem248qD4O6EREp
zQFGNFBJBaKEyVFJYSohiVrNySPVJibGs6P3647QH8pc3pUFZnvksJt1PcR4L5U46zAQRcXg+drs
W0EC6E6gnhGMMEXP9h47MdYXMe80Z/op+RCI+Ulilz5t+1+Ypqcjg0JQe/FnA7YrN3Olt8IfdzW3
Jn5CV1+4e/YzmH1Dw0LX+hzuJm9pIAcxyvHDUdiB+sq3/OTO+ihdZSd4oS9KLkR67kO7tSHacYeu
OURL+EqIW+cIhMeol6Csa+Imrm+HgLn7hGQyqLiLcQbZX7rYGOP0iFrxKj90I1nPzy0xUdoMQ6Ee
IYLqxCbxull5NtL43jQtJ+oAGzUa9df1g8XOh55izLlBJiZX4aAlkOvQHDnoDtZ9+lDscjCeJMhP
XCHADmDk5rrJzUMGplE8YQ30YdFgW6+mqi1jDNASbuVj8xm/zN4YdK/RDeRXbrVTFUpwfo4f+V31
MN7HhlN66eHfRB+U12CfMkVcVOf1MZfmYVQqW1/2TdUcl2S87eY3jqN07S4288wKs7a9iiypnrC2
xJ+dQTiIHvTPgvAhfEmhKuKicvlMnHf5IbehyXgofOEbbzyORlH2F9APiHgagAUuYr3UmPrIlcqw
8BATp1hx+nqYFRs0+RF4eOOp+Evv4vH3PEhD6xgpasjXF2ArLoKaANgztEEuiwZdFs61ooH+udc+
qNoC4b1sNw1AkwzTQCAiBznA2r1Oqhe5MozKHpo8OzYmgNxzLw+cctXW7dfBt0b/wfuLbT5m0EeS
4zyDaJ6Z3xA1OtYI8WiFcGI8zwx19ux5p0oDyeIGZor+U2kh+DK+9woPIr51IMD7ghYqAKxwiHnj
tADIWiKFhSVLJR/B2vgQhXL4gE7ZaBc1UT8nPRPukhl59/WzsJGWGeeGGe86YamksY5ljGgky05u
c9XOI8WyLRmicWIXmxzmxK3VpFybog6wFoQ7mS9mMg7EnJIRvdwu2YWYmR4LaPdUP657tfVaQAD5
Y4ZJY2RlKZdBAfWQggfxkv2oKsmb5cJODOXOMkPXapfbqVZ8oUuAV3iNSh41wpafKOlgOyFNCpk8
ZkNLqdEpthIlOPKxmI9F/DSMvBGGrQISvn0YsKFE61AzYe5Z1ExqZKmAY4ioZ1oLGo66bEO+7iBl
9YcOmokqKUCXgNkJrRPveu6Q6Fb6A65PTC2i+IhOF7OZ2kzyZOwX1BgxV/Z3+gOR3uBfvGwxQ/TH
DLOZWjMbo7LIODMYXsI3f1cMuv/1A4NBBoQRjMehmMFOR4KLuAC0RZfAeJfcGb60i4LwmU59pp7l
8ipGW8fTRE0M3IhAf6D7yHxqRwLlBCmeStvsCw/qRH6W6dMNlChujKn7LkhQo5m02O46OZisdEZb
fEIXbTJ4wHy6Qcx36JQ5oa8F5iecoHVsq1uizr2EtkI178qlcqO0BZfHc0kSZypkzlN3I9SAHYE+
ZkAYIyIfXxtro6lOpxDthVCcAfGqo6VLnw0w+RtBFlpt+KpVspLM9vWd3biINJmBYgVGtJFWMQEO
rYxwJBXkWuRCj236Dt9XqJp/ACBIODjUraSNvm3xLaJkIuiorT2syjBaUmDJ8RyguqrTUUE/Nnpd
7jBHCg0j4UF4ue7c1pKCS4aKcuATiE/62qBQqkRPKHP/0BQDBofNWwVj27YUav0eWLDddWubxxYk
PFRAyJJwgJm1bBBwURTHx0K/ndzFlaAOaNz9XJz67r+QQNw6m+fG6MaefXebRC6aRQmlU2uD7HUn
8qAIC84CAQK5dNAcEoj3+S0P4kZ9YK8EaOtUSjiDRz470y+MiVEB7yU7hjzZQvZc8VZx2wB9zkNI
BeISTO6XpgleMyK9BvVsq/ODPHAqLVtFA2TxoOygsDJ8BpmLlgHPn0SdBDKtaSFB007jY1IkeJtF
ya5bhB0EaR2rBKhSmUvRT5pUsBMLBClkKS1/mIzs4/q52drJ89/DegzOPCgm4ZSaVeV0oeIUBRRO
ld+mWno14UwIbxoD5ga1WrQecEzXxyZvQmUhEc6o1Y772jqUjQhqzHI/piCiKPbXPdvaSwAEgTwH
SpCWt9bGSJVGizlR4h5McbhmpA8PmlbXL9etbH3n8SA64RFPEGrGjF4WKIEP+M6qgfUxBhMEVTs3
+YvK38ac2tamR39MsWcnGYXZGjuK8Kwr80bSAC6bx1TktLNZSB993sIjE0AAeAW8NrNLnVVmJspM
kjMfiF8e5d9hbmcHy9OflzspwFAm1JLt7J6nYbf1MTg3yyxkjrev0BB4py2pdmxnowiAUAWmAtxY
T5xN2zqIgO+hoQDMIr47TGwWhS6L0LaQkRwBxBRGtwsk5krTtrzZl/32CQE7KvwIYttfJi09LS/A
OagnY9gf+BEm+4T6iRW1FWyjIfC4iEvQy8anGjecDubWYQFohHJyIGm6SHLbvB61kqYxvZz+BWqk
IwAmnEfetgnQiAIPg94Pm6HMoaUrnTABMSBV92ae3XR15V7fqa1DgSblf0wwhyKqRPSTAMbHnMXY
+uESGwcoXaHaApg1JwXaMoVMVsfkLDgfkJWs44UIQhWlgfStQ5oykEYw2S6qD8D7/rpHW0fv3Axz
9CDlAqC8iU8nFD0cXfcFoXZLLXQaDYFj/Pm/GWPO2oLgWJUqzhrEi1xcKVfV3nvd9Ooic5fx8bqx
rR4UjjSVUMBQEeabmawgn8VuGjMgLCgtjWB3dnIYftR+6qvf5BfiUfVcUMUZKDjwAIMbuRYazJAT
wtAtZaRj/FSbJEH/0MSjSinlw6JMH3JbPekm2kKZEVvBv3HUQloOOmAgYtl+SdyWC4ZDgECYW7t2
yRHRI5Dc9B5AptvZ74/SQXTVXeTqnDtNTzuT/wBiLZ6kgjFGwIKnzKIBQIfywSajAjkDGSDku5TU
U+eqrdGnDjhXElBMAxc8e22ObqwtZVHN+T5s3BMELzDxII1GYYf9iMeNOo3mFGKAVnwsFj2QoswV
0i/SPtLHALhKEL0MIIExa8PsaFpPRW4A+GBLcmIP0uiEyYO58ISv6KdsvaCwgoMDIBpt37NTNr0V
JqnepRUGkxXjtzphtAAG0QIzJdJ8zCRKj1GbkdiBuqqYcGLbZfikwxoaZd4F/QdEl9YBx5ymVoAc
R2MX3fJZaINnFTIP7ryBv4ARCaBILCReziJzJ7MmphOeIRRhIOIIMZPUjR7Jc/0cIVE/HqvBxiva
JoBoev2ucjOfx528kU2gCUAHrXFTgFJn0zAUUUHsO5VoYN7HAflZ7lXQg6N5Sg5jaoeSrQH6VwfK
N+Xl+iW9PKawizcKVfADDSZbgRxGMyFWhrelNUz1r0UM24cS+iYPSApR/Lxu6/JewhYSemDyUTfG
zO56J0tBaUg+mIqjj0KQ6/lPDChiUBXZNBQZfUsanzUiSHbc8kZWeYaZRy3wqWqZt2hQt0l4IER/
rON0J43KXdm3z21MAggrN/Ykff0hRh3G8ApIv8Agwz42E2uW505BV3qMJ1uTd8sXCavo9ccIrg4G
B8pxgMLPekUh1tF3EmiG7VluBB9j1x7GTPZ11vImlraOCS0EQr3BQLWHTXbLcJryqKcc0Xnc3/RJ
Xz1ijj10s9YcOCdy44kOvDBaYRino3AWNtqkVt6QqRbBybGY1q4rRdGVjPJVz0gmuWoXa8+h0kLm
DwnPgInnRU8f21ZLnnJx1AU/rjTt+fq5vYxASA3RoFPwsUa9i/2OWVkcTtIEkpCqSLvXLBlGF2oW
8+66lcuMZ22FeU9AGIREdYGufyzQ5qj5vRTCb4U5PBVUeHhaeEKN214hGUA/DCQyrMIYFC3VDvyw
mlNKpdOTxu64UveXLqE9g2EnlJFAbHTxdcKulL1mJKaj2YNrPAv3mIZ4jw5grvDKu/hudOOdbJe3
vDbgZZoDs2g0Q8MGE0gXk0dhiXR77CtMRuOWR3LQVK9RVjujWnMy+41qGcb3KIICBSwRJRe6AGcF
nljuFAUiQ4AaeKALQ07x2L3GfnaCuXfgpPr+XzBE0u/d+mO8tsmck6ZNmk7I0XiblniJnDLpe2+p
hZ9FBIljIkKHXuurJ3FGjxtvAKx12wJCOETfewA1Obnsxkqv/GfiD5H6qQDFv+5U6WFW8wBiIU4z
gGhU59UlOZbYR/3cYvkNaom46WBD5/PF+pEKrvQjCYo9ucs1W3qNpP/iMF1GvtVys33OKUqSQUVt
2wFIwi1U/RuA+U6+pO/Xbz/PDJPlGPKoz4qV6o6Sx26ejjdTGt4RizdkvoG2XrvDJIzC3MR1p8Ad
NYh21WF4wAPbSTwTM0R259POcevUt+oTueVl5ZeDPph1xcArNBpQ0YMKEPP5NxMtmTsdZZHFsttj
dUfpuJJfUaAiuUHTYjc8ijse6e5lkKOJDV4ZqGhDq/H0Fju7oGEbNXMlkdqWMJnXlq1NqqfrG7cR
41YWmOs4hFI2oOdoAiH/0IFmURvBfQIZLIgT20nN2z9WbRxffNAdoFYHEkxKf32qs505pM+WCMD1
bGKQFLQXleBlT5aN/rGzH26GQ/JS3yUPljf65K3fyzte4XcjTQWqAd1whFc68XvBE503shJlEiL6
M6Q872q/ugXD+IvxSIdYY8/Yu8L+6zh9ahOaIpjZO9GOrINsCgUTaVSxhyj82lUMXloe8d7WrViZ
YDYR5A7h0mKSyWkBp5hc0Ru9aZ94sVvu0jfTDnfCY+mVQXPDS79PrDxMNF9ZZiJoX5aRMhZYUOKK
jnqrPqpPo0Ozf5DERt8tD0MQNOmyI6d/Ttx/8aU8t64xZfZBk6IiTGFdBbFFU730xbO1vFYhj7d5
I7rRbA7NZLAGgcWR8VJWxr4dlL4GTmMavLhMhUeraENvzqLJv34fN1oHOC5/bLE6sE1RtuIi44YQ
Xw8mV0d0G3Y6aHCNQD3WgfDldz41h24SzcTxbxqBzi4kkAaIMSHIljTw0gJeZpcSGL4jXtlt4/sH
oh+kGIDcoHLD6s8oxJKEdFBNp8wGf2nuezPa9WQnIQO+vn5bWwW4IbqbyGtQ1mZSGp1AMb5NEc8i
sXZHVIYq4cYUvetGtrwBdRTQYRBdQMuaWTQtA+GOVEhAYFn3Rf6mxyC4bD8bwikEbXQdUDRA/Eeg
QqFEZidYZ2BcDSlC6Bh8xcfcTXIIj7MPsiSARbgyWxtO0cFiEwofGDhHTr0+CQp4cKfE7Go7mcUI
U1rqLzIquFby+KGPssE555f7hJOgogeNugj4j9gqIphdE62t9dAxi9QWyo/O0Fwgsd3rG7VtBbTV
8AdMXyy3L5HA9dQ2Rgjpjdgxx+pTH6Eskg8/r5u5/EzDGTxjwUFOywMspEaroDajCGboyCqULWtx
imxVzTkn+3J/1kaYIF8NigX8AXyhbKfdBGkMYXHVfLDNqY05tngOMQHPzNLaUhI4VKXKsxQa7mTw
At2mOyhKnaBPqDEwhXiAq5LOjIH6kYlIPiHX3O+GuQPzJ5B5U4k8Mhx5ZBwbKdy6TEZ/01mwm7PR
bI1SQJnsYD2nL1Fkd0g9LE8K0k/yhh66XQe8b9TGEVyV5piAhAPRLwJBaU7TnqRldBTlpU95NBEb
GcDaM+ZwSEXbyllLreCp2r4soR2+FQfZ9FIkyLftbvZF8MfvMuKkkxd7X0eNUvMgGQaPGwT02JY9
aAiMzshQ5FQ0sJBGgoZ1LeKjIJic5ijL3oYEEpYoSRAU+k7q8usttHDXQHGNLRQPsxc7yUHd04go
3vBc2qjjrC0xSzqhBE76KYrw8q9BgQDJwyLQj+OHdQDfic81t3HlVo4xV64awEZXi3As+pR/z58d
wBa6Wx2ROxmHyFF3AhcDdXkDKSUYMGOYxKXymIzFpM4KcMZlGNJDI7SSfsTWz0Tu7HT5/Gp0PLeD
Gvx6y0B1N0eJqCQgJK+9QZ3vrdb6+KoJxMazYMI8P+uIELPMLMRGw3C1aJfrJSciblxjWDjhsvHB
vwDUDmiXi0qGDl5W4KPVZ1kdhOKAO2X+vu7K5a5QV/4YUtarpY+kFMdcxYcRvSGnKWXo9yp64bQi
Gl/9IBn21+3heQLiEIDhUOxljrkhghZ2FvFZMQvyUCsQPbRkomHK3avakDdrtbWKKEGiCovZIAAQ
mGDYt10u9loiQC+bgO8unF1aMwih+sDZro3bBDgmMCgAJqtI0JhIj/9opWIohE5sZPtEFf06kf7F
mTs3wfhStL1VihZMpJNw3yi+NsectznPCWZr5NkSMvSpBCetFNGusvRFqev99e3n2WCCQDsPVlMs
keCQNvUMvb/LjJrXt+XYYJ9pYjLOrVnBRkMF08NIeTQ7nj7u1rU52w2WVSiNIGNuUD+0QgsSaGA0
vfBITK/IOF8gnjNMqJHwEEzkBobGqn/RUr2xkXny2Ji2jaB5APpw4BlZMDroVqMk1FPB0Umr2FKS
7NO6r93rW795GYGK+X8j9EecZUPoNBSFmcIINNc+dClyoYf22TS83ITnC/0ZZ2ZkEklKXUyNHWry
WwreYjTROId40xMdJSWQ5WNy+KSfdWaiLCIgIHKxsclUudXyapnNTtEH/+vrRbMb4HRR/YOltSPl
0g05mpBA7hng+4oWu1M6W1Z50r0bFQBE4z922FqxRDq966QO3rgTRvcngJY00a4JmANcaBZC7Mct
ZM/ijW1uvDZhF1h2jIyAfQTwg7V/6GpWYtxjo0A1TUx7FLR5saUS7O22rMXAePRmZthL05q1rZYU
UTXNbVB0AmDuSq63PFaBy4OzzhuYF0JjzcZCCjXBuYz9MWm+R4P2fn1LN01YmJrHExFVELZa0LVp
3w+diBQoLwNlCO8N6J9fN7Hx6ABPk6agHgEmN8wYMwEjLqqs18UxcZPfOmYUjd38K7+P/c7XbSt2
igd9h8Kjwvmqbzi2MspkEWiLlzJe7mBz1meXGC9DoX/ZAk4LFTQBjJACL5ndmYnSJ6SNETU0/SFR
hduY17TdetSsTDArt1j1UodNErlKeV9i3TB0Ptxr7+ZevddRg7+zbuM7M7aLoxp7JOBhGraCyrmD
zBJqQoc+VTo3di+BFRuToZpTzKphAyrCC5HbV/5sMel2ngWwzJz1YZmxmIOxb373b52deVWQOEr3
NLqyy3+wbb1uVmvLROUZSZPW0+0bneSuQTNjutFfflb7ys2/8xCtNBNaF4nxkqJ8vfAQMEW2c6KW
WZkSDSvZSS9NJFY3cS1Zboc/tppp3SGKCx594+X5pyb/oG6Y01lDk7cdW8SyOUT7vVlAp54ZvCRz
o3+6vtrMtpmdRbrJwC2L92h8V6dHYmSDFaHD8IFLMCLKaybQb8x6KWERzEpU9xclTradh1lqHU0o
LXHFQ7JTbsiu2Pd74Hk4neHL5UMZEIBLyAbCGPBv6/OIjtRkEBmkdrNSpZ4gN72rdzonR788FjCC
pzzUSyg/H6u7lpjVUGWmiXeh/lPUb7MKUMJI9Br1c2w5/lzeZWqKFmxRFEaCwNzltAXBMFrKidtA
VTZP7bEACpj3hN/aGwBMQM+IMSaMQjNvDrRC8sqCAqirBu0/s1iLxx/L2NybMzPMu0MoKFyxg5mG
LMUbZEj1AziJeVnIthUdeqNQP1EgNLM+AdBF0KauMRIASE3o/Q3hzhyS35xP4/aK/THCrFgHbaFx
HOCKeLA+wKOjxa7yAZ0JQCxKzAX/DpHsjIltJnbzXDvhk7a//gPo38/eJnzAcMYRK0TgxNdOGl2G
jaQ7Ji6qC7VauxefDRFY9KfrdjYWEx9++AkmWSAt2AA4qSaYN2odDTA9SCvA86x/YYB2pk3cV8wi
isx9LQtQNuc6HEnB8QQu40bgDXHR5I9ZKkoN+/8W2NExQcmgUdPDQrWgEaFMshuV8c6YNbfMlLda
1W2579yvLxuwZxD5McAJh4x7vT1WHYomuhIJNP/AXd+/zPpf/5sBJiyQqUwzq4JTWldKYEKcC3fK
msX/36zQ03H2cW/aGBCs09JZ75H+UgGAcd3ARhcWZdGzhWIua4X0Nm5k+DEeutzuGqfo7BwwFtQs
Y/cnFbW1x2MRe9LvVrd1QJZ5DdKtLyHQEQB+ovEFjRoWKqhCxwuFWfyC1kVff3DDxqGMpKY7OXLv
kE8od/JLphtRnWqHUC02yoTOoiPGtpxGqU5qkHSaAO86/YJxOIpfyjHSaZs2eSrcbuE2yrZu87lZ
5p3U5pkx6YmM75aR2aOZ22HJiUsb+SBmc5DAg4IaUIkL8fgkx4UgIT7zrSv55ud4W8dQJqfArNkd
4OXkfB1pYp5GZFDGx7DMBWpx7guUBi18IbVZcJvqSZEi7/op3YogaGNS5YaTBSbYQ7YIgRiygG7f
vc7kbiKZs0xga9NQAKxLZ0iC6/Y23rNwCYrygOsCm4z8c33v0MwmHUTmKnyP9UOxo+rRvZ8+YT4b
QA+OLRqK2PAIvRA6CIpoBajO2lZBQA3TQKoa6bTonMaMnqcb0N0EjZ/i88lxbesE0nqtgscXapus
NuCipFaJXKdyiT6+YFE/8vDr9W7MRp6ZYBZPLy0ymWqbu2iaBQT7VAPHCgk9TujauMLQsccopkIJ
5hE61uumVRhItDo1c+PZV9QMuiuKLUQZ5+htrBdF/WBv8AKnnOBrK9U4dnOfaaibJJNd97/k+ff1
/d9048wAk0hMTWvUmO9s3KFuD+lcHOL2KMQP141sBVnkKKiegwUcWH82K+80UwyltK1d7X5wyd7C
zI3wpD8QW/wANhwTTbbw13WTmwuHKVyYxfQ/KA7WCyc3dSuJS1y7SZzeV2HuCb21u25iqz6C0gu6
80jO0YBggbxC3gtWHmOmrPOIcMDUKEb/9Qf93rTnY7zQeSJoy/PI7LY2DKkSJgYo7hVA27VjaLSJ
E5LC1BVRzFqM20qO7Fn75LhGTy8TFTCPgfcNBW8AQUyX9+zLHxl9bFkzrMxOAq338PRADF1ix/pN
vCO3uWO8cExuOnZmknEMU8RQ08tgEhyjkq+4FIeluebL4KSJAyEmB8+T0Ol+cDOALV+pUAEGBKE1
BfzN2tdBzzQxbePGJa5m2cku90M39AtQpIk+pk+4REX0zrJre2aPTUhlrR1SQYsK14B+WV2NqMtg
3FpXMSzL42jYvHgQKQXZHIaU6KFZ+9YtstpkiZq6g9+9SUdsJfYQJYV9t6dLyqfV2rp3gOJQdndM
ngGBvjY4LaNhIqAU7rLEx6LqvIF8fagErCgYgVcp1xMGFZirPYG9D8AwrN/fr1XB630hKLi68ZvX
G4Rl+CgCo0/hMWtXpFIewK2jpG74uvizN+zre7zBNadzDfBVnhRLW5+MNucebB3Hc7PMChKtWsBI
AbOjE79MoCoI8Av2UWDd1nexZs+7mPNN3nYUFx3Sr/D1AtHUQ+xVbRZEZwpNDqd9dCC70B8OkCaG
wi2OiSk5PQYj3eue0nvF3gOaLFog3z0NZK7XFxI/aUsWKXUVlewVc/LEMXVKgrl+E2wi7RDZOskP
5fJx3ezpfl3YNUBEAdwTlYZhFrhRxqlrFwjP5PvJVR1pR4EY0n/BSLZ5+0DogaoK5WrBHVx7GCPR
EYcUW0n84YMcAel7jID4nhzFBDtM5pYOr8q2FUSpJgWGH0FBfaGAmQxos4+NhhNTlpCRPpJ+H8oc
lgSeDeZeJIIM1AKkxl09PYxQW6nUzl4yXh9g24oJBCGaViCAZnYpm5M8zyKCqKzP0DQk+l96bHiG
lKScY3iafmPPA0gegSBAGoK4xXx4Mr1JUtEcC1w4M9DBE/K7P5iB+mlAbBkgK8A9b8NvlpPsjcMU
AHCiamCFQvis8UX6+uAalfb881uYfC+Gyqulxjgxy0A8bc53ymC8c84/PXUX/iJhRfYNNAMQhutT
GRYZYMHJKcDIh2hXCi64FOqd9qRBonscbIzPYCwJgLLuRhNs7eW6+a2vH7CT/7HOrHYypJo4CHLq
quALAkeELw0q+pHfa26Re2O2FIsJeqlT7ZRCNdeOZnUtjAhstWtOdr5fgEiubpd97ssPBToUi2Mc
gNcX/W4Pyst3Pu3w6QNxsdBn9pnrP4+TiUAz1C7oLl+o2Am0p3b1vr/D2Mee2MLt5CmtvaAD1N/X
Th5U3CmMjUsE0k86q4jcG0gp5jiVYIszpRGKRXlzG1pHIX1OG16quPGApKgiNNJQQIHGPHOcljoP
yRACjKUGCkRklhulCQy891Vf3skKl3B44/yszDHnBzLR+qjJeerKg+FYjeQqXe5Y3fem/Xb9oG6M
XKC6CpABtJigp4kyzfr4mLlYlhaNpekeuCw3gp4K6FPfdcVWn3Vb9Qsfc1e1W/y4bpeuF3NqKD0S
ojcqKFhRxizpwb6OcVAq7fYw5LUnQ0TuuoWt7xJMgOAGfwBHZCOeXkC0V6RZIXjCINgdxbfVHeUG
zo5554vhAUPCXuQLPsfs1kmBRfQbgXDHXCLjWU2KrLfkqHHDIQ1AM4fEvjtCeNprlF89ZrwjcbqV
a8FTKiUYQzBAdrN7/Sds3Qdkw5gzP+m7sMDBBXS7elnljVtYzxCjDntA1Hhgi43VxTQ5fZ8hsYHO
FjvZbTZxBs40xNdTCaxxKiiugOVnLzhKYBzkMCjcMuAOeVEs4vrYwCoqH9AoQ8UZuff6tAqVDhQ8
5H8RbKggBPSU9lQQInN53eXL87k2xHyYxagYNWHEBZR08iF1BbS2yrfr27TR46U2MJGP9xglzGac
STJ1GTBnikF84gC44ape5LXvILOzgimoucTVmy5ZVOiQymrg6q3XTtVB19L1NBOFkIUBUt664Qyr
bJT04NGZCeZbUEb/R9qV7caRK8svKqD25bWW3iS1rN32S0HW2LWy9v3rb7DPPaNqNk9z7MEAgwEE
TDZZyWQyMzJCAUKRwER41+yVnfRYSu50YnYrtk0ncHPu/mHXELPwTKISyucL6jJZqssB34iOx0Jp
kDxk2yaYcfDcDhJGoif05bFCdwiVbNTQ0a6B+52bq1RoTkUVJLOgE7KVKxKgS/mBTRXB4C9j/7kd
+vdVVUIlC1gOLAIeCL2SXM2Z3iOn9uZOsTaZLhJhu3yewJitamD1A0sXFDDPjVVprGCxM30VdeDT
z7bjJt6JfY/6FnNuEYOhFED53DDbx7h6Vg2Qbu574ieW7DaNHejO18Y8lOhRSWaxvX6weB8KHDSo
Vp2Q6AZrzE6IE/UG9PHmHeSqXWm8tevfpy+loniGA0FXtHbQ8z/fuHyu8s7JcW+2Tebr/RiYYeh2
rSKgqjvVoNidw/eGGY2SqJ1aEStvSLpSTawFdZvwOya/kh3YHqCVdIifKZ+o5Fl4qAfqPYGu3H4J
UhfZunqbbcLg+pZyXs9Y7upn0OCy+hmSMyoAWONn0AGG8VXxs+8DSNYGbwTZthbkQbIR0QpzuizA
AuDAUWQWKiAsAEEenL60wWgK1Xc3eoQM/H26Se4GrzDd8kv6D2ZBOCcPzJu4tcGqgbI9y5Ji5FAB
j2YU1U0TA3dwmaL+QerBzUX6CJxQTMm7EflxGlC3YopxndlLNfTkgDlzsKPIXAtNNJtGnZzxm7UJ
tv5mDEZkWFKD7Oe+esYg7fbUnQJdES5LMW2AYEGni2HlHhP0BcCXgQUtVRwM0hC7ziwahealHFgS
qgxILDCRxKYcRUjsrCRm4iv37SsVOImfLMwGUW5/YL+gnyiqGXGC45lBxulJWBukA+DaB9R7l0A4
rD9WYXY7AdQmOTo+nOE5VfR2/ajRwHH54T5XyVwzKpJHM8Mwux9270b/NEDZXoe4srVVs5c2i/3r
1jjPRypL9GmOuW2IrkbZGP1/Zwy4GBQh8PYHkb59ixG5KaAUipGfPat+45F7O3Lt74mI25vjPRjX
1EAFSPsMqOucB5fOrJXKMNLY70dtv+jROzqdu+vr5CULmJZBu9FE1wyYKcZGPMZ1aEkO2A8St3yn
JY/yp/Jouoo3teg4/n4L0AEhHxqcGN1B+ZbtBcmd2eihhYZ7nBIvHzG4L5rV565oZeI0y786c301
5aYmwUTng9w62S0709cekmcDjMxgshNsIO8bra0x9WgTc7vSHMLaVGc3qdUHs5O6v/uNADaj0Dns
GkWBsdQ8qp1Bac1uE3+OIdan156xg7KnVwUQ7HVAfym+1uivPjtsJ4sAuCEfpr0tZlVygfRybkEq
BmG01x4TZFQxCc8XSMyJXhSX34vaQrMbSrfgbMMw97mXSyggZBHk3vy82RfPILCGOfV5njfGAZhx
Mfzi4jZj7DHRqzJJNxoK7CWv5StQ6sdiAyD1UQHH+74HE8e0Hb5XdyI/ueQfPJkFbSmySkCS2EpJ
JIVjWeQUqYBMIQO1wGu1x0tNdy3iKo+6u8yuiapCMbmpkJqYt2TAMii3NMaW0Tc532JIm+BFFcN2
l8heEv2CaoRrhLOXD4LTcAnpwSoxjU9VlNDNA133uaWlTEulKMHnSAEFd8vHslEDxZ1+0Fs2uaNh
xXiFlJ77S9RPoHGK9Vj67LapNoaJru+54bRSWquYCNI8fdhhMN3TU2PrhMLowrNDGY4wMApp84vW
cp3WsZHNKbz1a7FXfOsGLUO/9KjGrt5Av7j5ByPuFzEGm6orwCBD4ZyOkDInZJKrqOpVrM2pHb+x
HupQFxSFuKtaWWDOhJMnRoYRY1yuo6y6oTze21K+qzW5FBi6fAqf1kLF2unAOdZ0/p2WmUiL3VXY
v/1ymwXxfbKVvi+euYkP4SIInPxVfdqif1/dBBVouofZxr61Tvkipbpv5s4XFSAUwaJEdphcAfzK
bZv3WNNc/aU435Oqcm1QIwluAa4VFCWB1wDrlcGyeZA0q6F1jzSv8WnnqvVI7UY/tWPnmopfo4yN
GrLlZiK0uMAsS+yhZkMuYbYo8TP1eSlqz7LfNEl0enkBCmR6oHAwAdpF2fX8S7UKADVDSO8AbfSW
8CWEGrjVaZuu/nl9Fy8e3HC/lSF2SKnR1CRWQzh6FSKvQqVyG8+Yp49ok9PIHzS7erxukHd26UAn
EAY4vdCFPV+ZYfYFZnyxsnb+rhePifx0/f9/+Ro8rejTAM2bV05uNxlQ4oAT+mCTHMCt326XDqA7
bWtCucCFFNvvt6moRdSmwU4BKAoQaucW9bmre31CylM2ABJmAYHl64u6eGAwFtRzC4WhomIAaWx/
UJU83el22TWPhpYWCmzOjhXMZVjoj/MQDxLcH3UIfVvEcpxtrv8O7sfDeUP4BX0WZnLPf0dX5zGk
U3Fv6vP8Cj24u6lLRNkd73yhhvG3DSYgEjNfWjVqMKqjxe44PVTjy7IIqiX8dcABMQWIrjdb4sy6
xRgijCT5qfXDSr4lUIO9vlHcsA6s+N8WGC8sh64G5wbNbu6zRwh/bfMb0wXx0KMkZE+6bOFT71jZ
YoKFFEp2G2UdVrOHLAFeLCZa+Gg4CbkUeJ8G8YhOTWIY1mbpaR29MWNjtFO/Tg9LtydV4WbTL8HO
8b7N2ghzeSTxkna1nZanhkELZo/opkU3ZvKGAMS7vuSLhmREq2IiUloNViNl+FRE0X21/GHORYCy
neBO5C0LI5lIxHB2APxjEsGqsMxRq3GE2/qGRMg8Fyf4g52zwGlLdQDgeCwVi9TOYz3LeKJbT5Ov
+FRFeKdtQ0S98hZqQl6xnb5cN8ld1MoiE5eA3HaSWsaiIGAUjBE0bBtJMKfNjefrVTExJwVtfuFQ
SC59J1CaQO2NeJ0LGi1Q/scHXVAQ43nD2hxd8ur6iPs6He0S13tnDX4k6z8XvXqrzFlghnvBr+4M
ZlV6rU5tmU1497dfYys+gD53owNJ1WiioUTegta3E7OgJV2UUJ9gSVYmZZMN0WOuOMVGrTrBl+I5
w9oQ/SGrnVPMaVhGBzc7erRunn9tHQH7pmglTGSQUg1KEAONc7kXEtUnxmtoinJkrr+tl8GEAy2L
E72l94/zNAbtkT5mMk93Mb8ECKQr+SKQEve9vzbIXBWmHfdOUiD+gFToYw4KPzoA40M9XPWBBRZV
nPi7aIN3B3VlSLoy2UoM5b1RGbGLpQ7C5tF2lf5Hq/64Hhgu+wCnjOXTChMZwN2Gp1uj0FhkP2gb
EvQ0GunuEECfeVs/03KhaGX8T4fmlKMiw8RwJbOTQ1SqbV1iJ5cPSBpAQ7X0km3zixYxbDqd7V9f
JNfhUYQCHSSMXcD3x7jMC4WgKCQl0PrL7hL57bqB/7GgTwuMx2tGl43mBAuN3/+q9vP35YaSQQIy
l7syisvCVJafS6zWxHj/YOkttKsRbeUD8CubYadsJTTO8R3319fGTWlXhphvtfTpbM4xliYfgAE4
DLsm+EfiV6KPxCRHitFBaNdE+FNnT9GDak+Caac8Gq07fuSmK99SKLVINVFglH0jlkWl5FqIAuXU
P2ld7C6jSEaXe4o/t+9C+ypqIeAR4Xw1MR4dqZ7co0xy4zSR4Ibn3lMrO8w5nlulQ40abxss6EFb
bubWcXONHHqzESRIIkvMjWhlciZ3LQCNdmoHZq1/bYrQH2rLby0iGCMWfR7699VNlWK6BJwH8L12
Wdym/jB/W6Id0W+dRDBXYZjquAc1nCKt3inhTVHcp3Ea5IrIC1R6HNkq39oQEyDKaNFJWeWlP3xE
79rH5INKLQj3aHrRSmqGQSkrWG6swL6PvmCIGQ2M8AgQzJP65vgingfRb2FCh2QY0QyVVUC16w7v
YCdfZE8OLfvJ1qV8D6KV4cHQ83wKrgcSnt+A5AQwKlQgZbBEnX9M1ZoTyywGmG2GfNP1mbxHVTc2
3Smu/opAwyqCTfG8BwBC4LRtyknFlkxIni5Jn8yYIijs3TzOkT+TQsQSyS0cr60w13QBTROgXeFC
bdDsF4zqvkkBCUAVGfpA+m1LvwaT9Eu+7TyAMiIhQQG3PI/2Nvgw0QUDMQjzXmkBBgxrcFUhKxl8
bTPd6l4WSEow5He0tjv7eKDFB1CAFdtI1OfjBbe1bWbt6Wh2czLAtuIclrL0Nfk5ix3/ut9c0pLQ
Q7paIRPa5IX0URyhi1/cVreTD9oCAGfwUq8C7ZA/dtv4qHiUhxzMgQLTovUxLpurI1HJDMCC1Mt3
YafcqmX7tQJzqmCFfE/9/Ib076s4ZzpdUfVZl4MZcA6INnik6zd9OewsB3QhGPBt89DVIoTYBaiy
1tjmvbEpmu9WFglue25sWO01ExA7O9KVVsUXDWtzn7XDseyXhz4BBlnHlsf6i2DldAcv4uLKHhMX
Iz1q9EjGygH5ApYhWHaUHXTyKjBYmzfIZkRbLfqkTPBDKRrqRA0WSF+pw17NQJjtZT+rtyZQN8qd
8lPGtFjpKb89GMA4MZNGJUlB6R+BDUwkNOXt2ssME2P9gs/HjbGr7WSTqCzMZNJiO+U5QkN3codJ
98vCcScndv/dp2PDK2ZilSRbsKJhky1QfqX8/A4usoH4dDryH+S89KBfcRa2uWsnmWWWIwJ6C1Cz
6aUbMgQDEPFU6sj41oqYGrmnEiMpgDFAIASDfOenMhoWfcgULLDqZ6/XQPTQhKJNFNlg/L/vy0SZ
atwe6tYCxD9QqP8/zB9D0Lj1pjgUd6JnrMgicwC6ScO0uImYlpWhC0IdxBUR/yDXC1cbx/h6J2V6
MdOZSPBw4XaPg6V8lRvZzZNMsH/c07yyxPi7PTR6PdL8rdFBW1KAXcnB0HGU7q77umDP2GdCFsZ9
RQgWVFsYuAD/i/nb3Gs0PHwuhH0mDKYVT1VuVujE/bL6F10TBVrREujZWl0xtapNUUokPLnvy9f2
3doh/fQHTwH28ANTZJD8NoN/t2nM5dmYWWZJLb5NL30pB+ybLuosCvyMJcGYoYxohiU2DQrpbm/f
ms0PM2v9cfp5fSUiO9QLV3s34DauzKnFnTFDhbCSb4x6jCFlqjyX4dIKXFr0oZiIMEkQDJ8ynM/a
fK6y0E000QOOb8GUQQdL2RvZCZFC6RTwaOLD6LXmjrCkha/XN4xuyEWgpkzHIN+BVBzb97fCoTBs
ejUsxkeVbsoEE8Pq5roNbuUKDAN/G6HLXH0VqzfbeMQQ3AktPj5amzFY/HFbe82P1p/9BlWlp/hF
YJS/d59GGVdIpNbOOx17Fr6MgeLnG/DRdq6tQDfbpSCRciPt52p73So3KVutlHEJlXSW2YA7x7fV
2ZeG42y3XlkZbqPKflM//jtjzP1Q9+OoSHSG3sygXqiBaU0zvyApxGym9ECM6F+6CnNX9DXYqiWp
hIDiIH2vS+sb9E0sEFOJ9DUv5yVPEfbzyzFXhWWNyqQX2ETD1T7MF/uuQe32Pz4DQBPtV5Tb4UYG
1aarf8SvLWquDagAM9/xhfk+tfW/zwfGN89dd5EayBoO9Ld02+mreehBG+R45W0YowNkAUYGkaP+
1tzNO80VzWpeP5uYszu3PWNSS5XbCiBsBBfH/tCqZOdkP647EbdW/nk4oXNxbqVA14sYDs4JJAYx
f1ajMSiPbuLRkWV5Bx5qgT3euQTtA4QNUeSFmitz2ShLZIdDB7KbdK8kbndfesQbcCLTI3luMLOc
C6dvuA9vDGXBItRjwFPAeK6UhM4gLai4DRvnY/Hjr9NzEkgANyahW+QutZtslL/ig4g6iBv5gGEA
qh2YKmBSmSAU2WZHBtqIyF6T4+RbmxlKo5BxQnH7PT8OR7KRvpG36zvMcxtYgqQ1KJIv5cvtPs2n
OAHdLwmP5fiQawf1T/q7mJzG3CI07CHvznhmjsHX2kxnFONgy80BCdj0vSoFhj4I0VzU/9gTuLbF
+Gc/YXIfGrjgKnoYA+vEgAeuoiMtI/yDhwsN0JfWgJ3EP2h5mEzsiZW5keoBH4wyI6nvJICGcHfj
eJQ0C9NAUMKKMNJ4EMlvcQ+F+bdZiwkzPfgYWi2C2agG8wkozX+faRxBFVkEpcGjRAHsJyNtHHXF
JIP4YAJjVr90jeuM+f66611C2mEFDCfogkEX0gYV13kwqZYUMkP/KbGNgbFpnrTSlcAwUd6BSzvA
sMC23EfoVpEvaTC76Ysok+X5vqPKmLQHMwhaZYxjmkUy9xbNZIdlgvDt+NMesvthmEQ1Au7BBjsy
1IBQsATalbnoI0C8olSBodNMPyrE3eLnnZu7vU9lvjHenjzl3iBC8vD8ZG2WufK1JsfIDmU/6/Vy
a4zLjT4mz4JvyDtwaxtMtAyNuBvGAQVwENa9dpglDLfjgQKJU78AOzPAUC7iJi3ldV7+YN+ITyH3
K0KXFZglKKbgM557URiOVpPXKHtDodHXAYdaJnMbiXjxuXuJEAbxOajaQw7h3IrRgJZKKiz0GocU
vdR3K1c217dSZIHZyciciFrrNH23DLdYAJ4TkbmovHiFlwHwhpRLCeOs54sY2ibRobGMT3Pb7cPX
8a7+CaL/ILwHJZmrgR+9fCF3VuA8zPBKxOpShmJWsx/rQNx25y7387ewb29oWjZJRV8r9ujcNWXp
2VX9cn1HBctlH99k1iYpgySwD0p7T4u/zRUBsz0ohYfRu27pcjqfhrLVaph7p9WaOcwK7KyjQNQy
AgPvTnGT7xhwJS64XYwK6CktmHeRse1FZRnuAaBJGQRoIY2oMV+1seWJKBJsL9aLEX/DXQulA0Eb
km8DAGnKMocDwByy2KDSSxpsKLXfGqPbz0+2+i7YRG4swavyv0aYMEn0QlcKgpff6M2U/M9dbmwQ
RM2bUyFQcPvQ48Te3ZgJ+NsYc6DHMWrtXkPgMqJk9uY8TF1SpQenUfAf8rQztfIVfAWCzie36bE2
y5zyONX7SUnQ9KB1arpGyr6RPmHmItnqTxSdIbvyD0Vy60CUvNMVXawYYAkM0eAjAtRwfvrlgoJF
LbwAgWV05fq9m/eDtrGTG0MVaSBwD/fKFHOzKyN+Q0oLa6WWektVbepKlC1zPBKUlCdCdMxmgijq
fDWVEZrWJGF4GIXC27KK9m09BnKmvl13Ss5K1mbYNpyJQfymkQtoIKbLQTazO0Jq0QHmJUIggKIF
WhvsjdDmOl+LJndhCQLvBuP4tgeiueMYJDcKSuG0mDftHK8LaCvMvs++tF+SjS2KXry9xAAvKpWY
ugM0kjkLJR6uedWBOnD0xqBD9dCFkxwnTBU2rr5r9/U/AG2fIPSMO2KCDBeRTYkILlgYR2uZIxua
5hiLgyr4pjfBPOdOm/Z9OUmuql+0bfalwM2TesRX70HI5WcbUB59GUAdQN9gIs4/TkRY/yD2U8fm
uEj1CB4Sx0kwrk3IR5rOrd+aZPgC2nWwEYVyqrldHU+CqMBzstVWnPxjVfICTtmuFYKtWAz5tZAM
t6wtgQn+4nQVZE6gijdZxHVtSZRiJa39Unb2RTz9gPrOxqjib6m6tJ7jAKMf2dLj7x8e1UKHnmqK
gX+E8WulrwcdbO4g4ylawNx+mYuoW8WJaWAS/LTAXBnjrPe6sgw5sojCBeDe7brIdSrAtYYj+E/d
6+vhnpOVNeaczOHYGNOEsDZXHzYytKLOXDsaBFZ4ycTZopg7okqbKD4Jyunb4baV72RPIx78T9lZ
QXwsda+Rdz1kKw9imkHRCi+iqrRYY2OjSaUcLBBxxcbgVlXkX99HXo1ltULcR+cBr8arJG0U8I/M
mPnLN9PXLvaTHTrRNa7ByYu+YJA07W5pGvpHmeeZcebZB+mkTnZKfMU+idy0PY6hKgiodJfY0AbO
JLDLgoSEDpGeL6+1lTqpI0QSSkKl7SQQe0nbRlyqojf2hZ0TgRGIF1TMcZ7b0SRcXdIEbp94376q
Qb1Vv+Tu4s23/0SAk3fUkOJi6ASsJuAGYVxjcmbVnnsQ7dUqBnmUwpW0nZY0bmofZy247iCcgIgx
HlBNo2KEf58e1KuAWKlxI8+LhGZmXGZ3ZkOGndQWIvQW3wrCoQHSDkjUMNun11Hp6GqY+Xb+CzC+
oCS1wBE4LxBKQgZxVmRd4KlgLDhq0VSWjHV05LmS88A2GvRlv5Zxvbm+YbyYcWaJrnW1Y1KogzHI
JoWv3ZPXAYdJgW64FUyHEV37eQNWgC2eWoLlcTdwtTwmvhtTgstGw/LmokPU/UlMAeKc43Nnq2LC
e1/YTiTVduYvpRqkZPK65ant+xuSvQz56/UtFH0r5tAqI9wB66kB7DoOuQ4igNdiNn3dEBBWXtJj
AHmwdgomvIN4SZoX2aAMv6BoOY4vMRjpwyewGoMcg9yHnqgvcYoDTJwAhAwMblSbHKw+jBvaDbGb
JrIKn8xu/yv/y9ks4P+LUNXW7nrwwiQotYUu5swBLCuf/4O5Er0+eC+fsx/BeOgS5kUD0RdQlJdI
85LH9ti6AzQGVOBLJO9j8Qh24Fv3qGbefCPCB3Ei8plxxlP1XA4bR4f0HyWVbbf23sD4SvP7Wlf0
0642mvHXKcwRUGx0rm0QDiXmX/lSubGoUMR3IMDdkaiDuR4VzPOz3s+NWU0dEBESwIfI2GOveaJs
2Kbihk9LQO9MkfQUJy/Awj5NMndmPBvRMMkQMoq6j6h8iYbZq9JFkPhwT/vKCL3uVjGsttueQJ2w
8gfZgZ7B29D86HOMuOXPZP5x/bDzMpCzBTFHwpwa3ZlJ1qCRlTwuoFH1yEPxQ7sh3ocGXkXP8CBG
30QAH5aCTJzXQzszzRyELgIYL86xl/IW7BwAlQIrvE3fqGZY8yJqvnBD9Em1Ae0dPLMYx6+dPjfs
AiHaUX9BDtPN/2BeC6yQAHlg3AOJPjuTWJk1RnILK4Pii+1KYYNSSrvVpt9WnqInC3wRKMBC/k9n
17GYmJlRKhC1GjFx2/kQJsAWWt+uewXvClDw/IaAhgPeBraSNpdZHEeJkvkoB7lzroEcCS1GMMmZ
5Ot1S1z/AwOGCflL0KHjv859PYJiUqe0GOU0DdecXcjPt8eUgGieymt8gA6jH9wi2xu/EI3FiSP1
bvZCWFtn4lQ9QoO50DJKMkxlNmgjl8pk4xLfDluQsYlcXmSPuVujyUgx1DI2mEZKjsam3oa+7k4H
DYrcHY6YCAvHCyTr5TE3bKXVmdMWMfjeqlr6EqqN+jM08PaMR0nxldRybkiXinhj6P/0ck/BjwSW
SMoZwHzRtO2LCo2kxjfs+84BzPdomfcjchZjAqtQagTXPYjnqyAk+9sc8wkxet7FZRnnficpT33z
0kzxXaMB5DD8vG6IF0E0BRwmmKyHAjTb8tdSokdF5yDJs53iITeT4TEzi877d1aYeNwlddupk0V5
ZqubCiS6HaDt103wprlQZ4JQGbiewMxyGuZY3S9G0mZR3XRIg0a/eqbgjMyrv2JQ4Rdl5Ks80YgV
bwj9zCDjh+2cRqE05cWprtY+9qBtbALjgAm8F5H38XqMZ7aY55mVqXVWEBzppnRRmqBAWvRzKFzC
K/c5wQgeamb3oryK64VgBsbAM+g2DVZ0xEBamehVRfxsQW9Dchend9VMBohOhNWkx+fieK0sMbem
Yw/DPBhgpgwnDVXJcM6CLkXRx9Rb0SANN8HSVraYozwtQx32C5xxRiEkd52vyi2FJUPc281Ut+6C
YftHLBb4gJ9byRzocU4ycIDgRsCygn4m3qInu+sn4IRdudxEcI+DWlYB0IJxkiUBPsOJERgbf4QK
bBZkR2fjuAXGNZNHYwP06AHU8ombv4E6rweJiwOKrYryL/vLz/xFNDDK/6Z//5zTMOTqQBbToITL
EmV+N7ypkBQqqDZStr2+aJERJnXNhsZckgkHQyruteFo6h/SIMgbLrnVkZ2AaPa/+3pK+VYLyWK5
cdoUNtQHuXHLY7NRMb5Jpx2RS7rKW7OT7gpamKHvLSUIf/zRMCxkSACUojAe6kbnCcUyLHKW2QjT
ZRT96qXki1ODTPv6VnKvAsqtjvgJV7WYBL2IAFasu45A7adPb8Cf1t1CdTJuBGb4sQxVaqCwQIkE
Gc7ztZhG2JVWZlKUGTmWjjdup11C+SeC+KY4jnsCJV9RJOPmDCubTHzplHhSmxDHL0lMsPLZYKtB
OrprWxmqBws4gETwF+EqmSiDhr9mjDmcpsNhtDNgJqad/py7iKZT48obcyf50CabRLAQ6gkXQWC1
UibQaEYzA2SmN8DUUcBGtxsB3vsDfVV6JhBjoEeFjBo9xfOP2AB1M2qVlPkatByc76RqBfc592Cv
DDBJZQvEYCXHUQ7KQfkmVV6s2gTds3/d5flGQKsGhisUI1lQtRO3qqqCDsVvU+vXnMztLh/67iBn
oagJxLVkU5o6+tTRWFLbZMBE69SFVEogc0nXfiyFdDOlIp0w7hmmZMgqJBJAPM+cLXXprRQU48Ch
L3emDIxaLGpncizoYI7WaWfPAg0A49ftCHKiliS1D9aQV30wnttKFNN5ZweCS1Qyx4QW0kXeoVcR
GcacUKiA7AEZCuGFnQYRC08FZWL3Wn5TMZbiieaWea82EN6BHZvycCvAW5z7dD8DxA98GC3s+1rs
D+U9rSZJQf0BzA5ebObXSEfpAJUZ4ZuGu2R8MNDUQbiOKjKc2x6UIkyGJSLApap4s0VH2bM2yw6l
w530UD2CXH8j6rFzsjvK7/e3SSZ/JTF0aPIBpSw1m1wbw21tc5853+ZEUBLluD7s0ARSx7jMBfC1
H6a5IfpS+tj6G31K3/pcuzHLWBAweHkd6KJP8hmQSQQP3/kWjkY1KKUk5/7Su+Q92RlvGYSs+m9D
YD3QcqDxRSiEwAm2ZyaZK7PBK20JK3RNOj991mNvUuGrzlt2oKwmiZe/1/6I3HzsAggPvghfIPQ0
M7Ee5pHUqRaoRsAZxqx4CePaKRTAFzwDYOZxi16RP0VgN2lviwAVG5HL8A7/2iD9+yoTIlE0YwoS
6l14N7pkfIswpHg9IossMGewcHKocShZ65bjj8IBjZ0ofvHeiWebxtxcQx7NetJTyniA3KNo03rx
RokwQIBn42NquPFBlHxwD8DqMzFnO+rbRusXqFfUYbbTmvAB2rgvMRGRSXDNONBQRP6GMrTBeENr
O7HaEuh3gh7hDjW2X0o4vtoY3b/+hURmGB+ImnaqJDnL/YzEKPG/Sx0UXIXTiJx6C3juMXCASSGg
ytk51TQt7bmttdwPs8hVohtZmiDR+KaFb3H7KzIEnSj+mj6tMaEj6XBrN3ZZo6o/oP3ZYSo2Mv4C
/lsUozh56NmymIAhFUmemAUI/DF+e+xutdOZNb9lAJUPgYNyoLkDNZI/b//km32uj3GNupXSuFGR
2kPvZ98CzOiSpS08xWgEbyXenUIpf3UdrSjkU8w7RYFOaSjPaAOlcxWMw22PraxmADOTn7+/opWh
C8I3p54gQIeEcEhuc/LSgNu7NwWUW4LF2IxX9MkYF7mFR1eToPhdaD7pn/vZgZKFqKQpssS4hSEn
cdfL6PmgQuDOEYjlnIAMAE6JWMROj272yljvG+MJPaRq+3xG+pbfypCcyw7mXtvGu2YrGmPgLwn9
MDRDASxg0QtWTiJVMtCaCCuyr+2fnR7fggj7rs6Vv/7EFT4tMQGp1yst7wZYAvBjAmwHhINenbTt
u9a0AqAsr82pgxrfgrCUCZ0uNkUMUXmpeqmjnUbMzreu/Z6mLiCDYAOk1b8lGFWviNykcmVMEuEq
2V9f6//4fp8/gG776gauIOMVVibAhMVtBBQAfBMPvHgn70TVG242vF4qc2sRaYC2SjgVqHp0qjvg
LamObjeD8doP/xoOQ2Buqq1JXFvfOoDlS4JEgHtPg3wHqiOYmULJnbFfFXkVWz3ORPJKh9GKTRRY
j9YJ7ZD+A2wUJ5WDVJiGsTCQRUOZiTkY+mR2SzXivZ5Dga3ddjtjqwTi5gznAjgzwzhr2JpSZvUw
Y5V3Y1LdZPIhlUBSoCc3kegJzdvCM2P02ls5i6OlUGIA4su3enfZdPvscEJcf61vKddDshFNKXLO
/Jk9xjnDpo7TKEfXYrDBON+9hsVts6hAJL9dPwUiO4xrGFMWNqBBJP48EHfAHEMYH1ICtHUvonek
n4MJl1gRshATWRXeokxgbrWl6XWrBNX6rO61UDlU0SC4ZXgdY6gmgpKXcpeiWciuxlIXEgGYjpxA
9sjiUkG1zu2/ar+g5/MkerPwHHBtjXn1xSNm6EwCKpXU2qsO8cLQwhxY7XXN66TEgpI0J686WxqT
DkC4VTdyOlCqdE99DklVkHo7jYBuWGCErTODTCAz9BioxmY+VnoG2XBQ1ieizE1khUkGLDWu52TE
VzLmo9F7qhd7enkCt+jPxlbTvjUnSR8RCIvHVIX2O7rImKOD+BJb0ekKPZpKA1uYax5emHSU7r+h
kOzJX5rtEnAqySDSGKhu+b3wHuAdAVTHgIGmUqqYcjsPIqndDk5BRTCBV/VpuXZyY7+5oVDEGK3P
n0Xm/oGSEa7WtVEmkkTyQFQrhlELWZAOsYrKFKjk8b4nymRQMAJcFCzVTLwnKkAiSUwA5tFNoKWc
crNATdw1J1HKxXnJYAL30xAT8SWnMSqQJEI6zJEwmpTVjtWDKi7EI/Sjq61k22lxXj8hd+lksOwv
8iya1xAtlfmCUtfYthJJmAKuci+VtraOSUWRhJ3ICPPFdFR5jDhCQp5Jb2NXuun8QkbBNxNtJRMp
idlgxrHB050ovRtCi8ZSaq8yDyBJDobkdZC21+8ZXg509u2YYNnHxJ4tVJXg+8XgphBIn3zQdt6Y
fnzMvtSbcj+gcQEhR3Ivyp9F+8mEToAZQDBvj5VfdRBi1w/xAjoO6+n6ArlGgOChM+lUFJC53kia
q1puA8rcLnug6PYE+o1Lnwu2kRdBDIyR0kFqxcEddx5BrDkOm6xGgo6+p9sWvddbmn99ITwTqGVi
zB1QXIRLxsXNIS2TUEN07nUbmOXEhfT25roJ7j1tamAJQt4PWUN24HAieVHKBOXh4tY+VCfyVlrc
o3E/90QMhbwvszbGfJkIw+fNpMFYPUlgg0/3i7xPhTk2L5FaW2GCIOR/hxnoL7TCqdITIAVRoAIr
8cPBQMfWQHc4DaL7qfCIJcjuud8LDUDoARtUiolxCVuPWssIcasNmmea0n5UW8FLib+BnxaYDYxR
3UYoTdC0nQtXiZHvFD/TuhekBbx1UFkZUCw40L0+lfVXGTYpIdhQUeo2KzG8Wo29fk4EW8V7mFi0
80tPqYWL5Pz0tMWUmTF9sf8H3Eq1QWk1W3jP0w1hU92VHbbiFiqKPQBak53gLNQXMrxpvdyt9zpa
ldo3wWni7hx6h6AGUNAeOL1dVjunNk3W6RTmKh96aOsFyWGC+m7l2T0KsbTJUtzVb6OIlpLnFdbK
Kv1VK6tdF7dtkqBtaZut7UVatVNnBKOmKN8F6+MdLXwtTJSbaNlDFP3cUhMOVaNrqBTggUc8Q3W/
A14LFF7vp4/dO7zEwBNMjDPhLnBllrmx0NSpQlMHjVKbtXdzaLxMrY3pu8a/vjzeUCPqOpT3gw7l
o5N/vrxOnwtQCqPNDJa9ctdD+pfKcBSppx7KIwloTio9QIoVutsAAYIqw28E8Zi30vUvYA54n4dz
HWloECf5uKmI9dimtpsVuiCO8DpzZytlYiSoAYihaoCxOE/ZcfFBUHWX3PXAOFY7+0lBGvzS/uhE
XXze0x23jKNQNUaM/lxwdJStYnUU8EEVgZNg+ZEn0ODrMEGsusl9bnqAYV3/pJwDiaSbMnVA/AsS
xMw6q2mqR6sFlkyKyc4y6q+TMf113QRvL2EDgRLFMwdKJ4yNzq6UuiIpqh89BqR1r/Dj2KU86JbX
+9N7eEOPhAjdzl/Yp1H699WZtyrovM44EyC6TVV3GsP3ZJSD6ysT2aDOurKh4DAY0BVEUyRPdumS
ug0Imq6b4Pj72d7RgLMyIWdD4chWmPsEXLq2cazSyZVLgbdzotaZESZqpcuoDeEADq3WMDw65pCV
zxaNz5bg9PK6tWeWmEAVNygvEuLk9Fl5q5tuvoGsHcjjdZ86+dh5QOYIqrf0xzM33JlJ5iZVrR7T
HTqCf1Wh/t2PbrREXhVq/0fade1IjiPbLxIgUSIlvcqkKW/bzIvQXTMt772+/h727J3KZHGT2z1r
sAsUMJFBRQSDYc45VDpya5ooVJTaBEbAwV6AEXo05s4/2LZg1S4qJ1QUiye76bzBGIPfMIkTCYI7
pWWZ0HHkU2FUD2oQGE8xZl7Ll8tSZK8gDBS9K8IVPbE8a2OgdLSgCAhBjR3Y3/7ggwlgWHwowm0/
Bg7CfIeZSU1xgLLax5lg0as2cLwX/ASXXbSvQHatZT6zwxxIJnypiddn7YcR9AlLtm+Yr+p2y9bu
IB8dDDQXDPxXMBhaV1pHbQxU9qF2T29w1eRhc5jAdDzcAXB+T1+m18L/ZYZ7yDyRKmKn6DltM6fA
BsTK4BBtExpV+6NoV0Xdkf/4D97wrtyH50xWlBqxUUSNgB+fuKg6lJV1hWH+K4v0lRcb1b6LZ29p
R0WMkTVRzhQUHMOZV7PVNtw0fDSOXwLN0eBAxPfTIXGwnYMnAfhEtD+1B1UnXh51TpQWPIbFfdT2
KyrUzuvy5uz5UN6G0QwOBzmFEQpozS1TxQGpGWHCDLMvwEFgGFA59590crs07+cSD8cJzFHj3kHo
WfweRswxL6lvM3/6q9g3s+JKl10Zp4J5tD9x3DnLrTV2MQ22lM7BGMrrofzhdIsiCnH3Fw3pVIpw
Z6ygP5rKvsCuQn/Ux94fwZV9OQLx33lJgnBX2LXVGVOCMb0uyp6y9dMK7joHa/Kg91RIki1Toify
/q0El5/ykQJpHN+KPBq7LcgfTcDz9/7yOTqWvn6sb76S3dwA3GvzjTDfAcplHbxORfGpOFJL2AGc
12TR4hK/wrK224w5D5bWPF4+U5UIIYFP7Aqj0zZiaxbtCXC1WrIqrE9WMMFZchppl28Kixklm9ma
9Tx8TrvqpQRxxlvh1S+ZhwWCQBU0pZfUqTCu74mt09KJY417Nkc5AcZrUDRXAD4cv5ZAmeP4gA4a
Xt10cEHMrTAa+VG+6yn4d231masXmO/JyW2koZVSqOZUVRIERx4nPd4yA3mzab/2yeptcftvP5bg
xYXd9rNRY32GPHJGimqX7DBJFh+1fbnD1f7nZeuTR6b3IxM8GvTQzmS4MA1Q+vkxiAqA2qpERFMJ
EXzZyRugoeltFWzob8Wm6buD6SWaaqJMllaeWJ54X9e0760R46qB3SQ73TjEzPUMbfKL5RtB5/zy
wUkfhqfSBL/VZq0F+3TG8+b5E7OBBdDunYA8033HPPqJHFQjB/JTBCElRQ/e+jBWBqKzjsSUO1Z9
HU1fU5QD8fpXuJD8DN+FCN6blt1cFDUMvInujZlg76fYGd0d5+jNVbADHxVCMAK4l8ufoK4pli6o
PhXtpNEYu5+Lt5IDRih9rVC94D+6LKRYEGDYQKAAAMV5PLINg5FhdQF5kid3WT6EDtl+3fIwgs8x
NFCbMxwM2J7LyNJJ6/G8bT1qbTaAYwxteUQBaLpL6miJ/XSrStgJ1dxN8RaVpDQmA9oAw7wLEEo+
wIUYxjJYsxEliBarz6NF9DV9ba45uAvYqHd5cIieii8K0+emfZ4GgNoTvLjYCgBqyAcIdCCKkN6p
ys4jdpYeV7JZB31LUHcaab5bt+K7aRbfC6Mvd3k+aN4M9O2XctFV4+myLwsudmzFoZ+B/iE5P/W1
Zk5vGxt0T2GoLfXoFF7WVCrBwoYMXM50sAZ6LsHRC9eoq6LzGje6z1fUYTNTsbSrEiGEkdFpJ2DN
10nQuG/xsl9jFUevzMuwT/qPDsIpRcaWgrACAoBCfhtln5gG1lSiai1JnoiwiRMx5vlRTdXC4hbb
wEFmhcvDCOhtMN5dFc8s87QShOX6M/OsLxvz6qD5HyZeVMfI/36SdUQgp66SrMEx0sTX8zjA4nVw
2Rgkmc25iqKXF/U86VzF4pg9gG8HODZ0ZxzWAShuKepmWJhMFoCerwet8XpVcqP6jkLqAezOFa3q
NgnmpnmME/JV05x9bgPH47KaKjlC/pE63aqPKexFM4dbbAiEVmbumzJ5vCzm41Pi/DCFxAO03Vo3
DzhMYBCFS/klr6t9gspjoSpeyCzjNDYL52Z0TkKHfoqDKh4DGywn3mDWL5eVkcrAWiIaabgEwJl2
bn1dUtpW0myg0Cr6zyuIwjrbVSxvSAYOcce8y/jQFiqdbU1r2np1BPx9WqcYtDW7+JmOjvmICbbt
pbGS8g3cgttLPFJMh5jG8OsTDCZwV/gGicVHUEzByyM2o3HDcrBzrtFzXye3rrv4jlsrxsBl54mx
E5R6UJpGiBc8DescttFMOZ8kcmf6yEiZaLssK6NSUXtRWaHw4UqEzYLoCBuz/piRhzL/nqffYtX8
skyd99hoiDhsa+cYG7DQEJySPigszWt0xZUs1QPUgCDq47ga4ndxjd7skzrDVYiyXDuVO9eZB29Y
zK9DTF5/3diBDoJBKA4ZhpTn3NjtMR6XpavwcSJLi0PQjmZPAJCZVFeKLBBRzDq5FrYOGMBHz+X0
VmrRaXVaz7InxNpuNwLaK2tIcFkdlRghEOlRaeqNYbeeQcDyty67KmVhspTHy2JkXwhZBBgAHG7T
rqDNEGPk1WJa67VVB0pFe/OWNNtl6Xrf9rqKBUemE5JeNDspqlywivOjm1Nm164GtL+tC9caQ8NO
89pMw7dfV4mBE5j8LMl+6LnHzlSNWJPmqcv0qgFePW6sQ1pMfp7Ov2FzCDyMovVOgCoh+OmCn7CY
wKsLCHgYEV81Q1Wik30fjvHn8ryW2/X5kYE9ijCQJiSB2dtAPcDYVKJtO7ppLjnMer5tV20NGH+F
VUgjw4nf8r+fpC0VuPSacsUt2OlY0+gNNA5efv0joZUI0FtgShvYODiXAOLmNk9XLQkG+xV9fr+I
gQHZxwBeVVYu+Ef48CxAMxGjJDZGt0Wri8fOBOxpiSP0iiP50ezM6+4+Brbu+nW4yl9MAMyu19st
uD6/K9GeZLIxFmnznXwLaNPcI04OcuRQl9uCADgEFfFGAEpc9yFQdrHuXe5BBem8NMCzZak3P9eV
Nx9U46Ef380mH8v8Rz43rxP5C9HnNotgoLSg+7z6XI74lm2QtNj51hQRS1LPOxcmxBI9GVtKRihb
HP9D+4huU1BPgLbjVGQq3WSucaqbECGbmmnjNuG7Rv03Rv5woj9bje22alXoxY1dtJ9TOYKTu7TD
jNUKtTTzLzf/UTBF21ESFVECgAsgdeHwVoKNpFvZp+7Ux4GRjp4xsJ1tVlhWineXPY4fh6DGmRjB
FBhj2dAPbgxWbHQ36c1m78zoMQaFZNFt/kgGxbFJPs+ZPMEamgSPdL2DWjHZPGfEoxtoblr0l4ah
tcuaqSQJhkDKuJiAH9R6W2l8HpAfetHgIhedXM9dqkkhTfK5GMNECy8NARbg54vzxKWM3DW1xoBL
rU12BPTlzuRF/lHxtRRSRJQ/o6raqDAYMkC7ucmz9mnsQNqQVp8uH53Mtk+UEefsSsxfJSPmx4Kt
Xb5VbFkRFoZGMYAvFcLQ2gKBBrqkIopC5cZTthCKAMww6lMONy4rwt/Qw8GYGIbFULr7gG7fFNFI
OiTMFEj+wxzY5dtlAZKBJqxHnkgQcheauQ3TB0QBPmaHetanCgMJHbuqdvl+8Czr57rTnPkZwPaO
y364dZ5UAU9qEyc/gZ/zieWZOTYAs3YC8gAd/LEA8w/Gi2ilKwxc4k4MmIHIN7CfCXBcwZ3cmfVY
NYhBOq+b10nVHdAVDUy3O7qYn718qnJR4MZB9RgZoZizE9epqrSNkgBoC6m3WZFvxeQqq+dXV3da
hY3Ijg9DkoCmACQv0CmEVCrK3XnCVZgGutE89dEweh2YlLxhcxS1M2lFBhkhysdYbMSwsRD6WmuO
XXuFWuwP7XkJ2qf2EdBKd6jvYijiBZoOd8WVFvTX+tPl85RewaeShW9XZlm8shiSGwDYvPEy0HRA
tN98zjSkXuiSdBtQ50X5WgeoPGbEPyzhAaux13qkcc0XjAjfmIckeNsese+Cob7/QZwskpyKE9Qb
u5GZfQRxceGt2kNDQxKmYb7Pb8z41shBVsDFqqYCpFZ6oqSQAKTNkia0gVQgAvvlWoZJSh9Nknhd
e6f4frJ8EQPVWCUDbjjsVHBxO92wq2rD9zhXlH2/YAYuBwoSGs1hHGIVBByK/hwQDwNJaj2lDkId
A0w26EoYooPYIGrcRgd66mPprZjFd7p73VGx5Uik2BhgoRhbBJIK5v7PoxhpWepgWSoOXKxMjNXi
R8lTv6puaYmlnEkRDnJetIINE6RMpukt9ZPuKpxcpQb/+0kwzs0iS0iJ9Kaa952JfduU+EutWGhR
CeGWeSKkXidzjRposWCHBAmvryWJzywVRZlcDMbTkYKiWiiG4aix1qViJhKoxMTQy9J83ZLoe1xY
KthKqSAb28kOrhX64Wkeub1JAOvdek10OwxoSWJvoR8Ol51I4q5AuAPCI7pPuo714PNDM3OYN9Ch
Wm9MnBq8FqXvZsPrOgxHzAP7l2VJzexElvCB1slo5pQOoKi2G7/EzjVWnS9LkGoDdHoT4Dgct0lw
F2CZVsg6UF+1ywZMHS/xVL3ocRPWkariJHkrYm+ds15inZCRjxBD9bKAhTIOBlOz0j2ZFxs9mdRJ
gRDkzXGnl9gf7OfOWECDNpiW4ihldxeQaqAq+sgAAvoAT2hl0+CsWYqBbQz/NpgIAfTQQ/atxBNd
DdYtO9cTaWIBomt7mi8bIi0m+7Cev3pVNntIvngfVmGQMiM5FSUkHt3QLz0mGtKAAQu2t97Au3TZ
RmRudSpA6KUZdgm4W4qT64dvOSArh4UErabcBlLpIZjiumL+e+x5AoVNz+4Fr57Wi18nJDX0qv6a
hfNn5YQl/+Xio/VUMyGMO6yomK1BZIKhP/LCO8nlvrjW6j/noP4fcAAlA4DAXkNOg/Y7YBw+dBLq
qaVFU+YpCjb2W3Wjh/ziTXrferG86m7Yj1Gg2qyRfr0TkYKOZcTStsRAJ7issCtbtPnbkJjgM851
Vc9V5uGnygmRMTZ1wHUDYSYoWxbQyehRZigwaW+upgfIoDGoVINqKt2E+FjPS1N0IyQC9eXQUNuL
UFAco00RJGUZN/DwcaHwQgoK2YIc24qHzGoHEDQmaPAauzJMc8/+nu/53emTXXfVPeqHwqdHpDaX
nU8uG4g2fFoJCb9Y41syumSO24K6EZNRGRY+791nTj+bhyj7XU9+hX7shgKnp0ZZlIzKov9/IlvQ
e83bdtM0yNau0e59i/ZYzAK/Aal9+pkDHA/heLMOGETMNV9lt5JwcCZbeOVYJK8Ms8GZuxpQco2n
uVYBVPBfL3j/mQQh3TeNNStGfQaFaQYCML3x8w34fmB9m+tsp/iKEks9kyUk+ZnZu7Vt4iRnzLBb
vnno/4qCibfPMR2oH2q0z2vFvSB7PZ3KFEGKsgiwNDGXyWsKUAtgOMEUe3Xq8c2oIvdWI1T162UR
7kyocBsZ1po4CSiKguxmwwQrVhJvlwPwJAJ3Px6B96sEwpZ/RTRHAPqEWpO451AveVVjCgknmyb7
rZi9zX7u5ji0ph+Xv6H8E74LEu6ndi0SNGSxygkEZ4/NpW9h44vYafDvxAjxOlpntx57UIQb6Nwn
EFcP9n1B6f6yGLl7vWsjBOuhm9t+Wrl7VY5P0umu3kqFCO4/H/3rXQT/cifPC22c7SiOLWRco1Ec
NR0F07yOeh/pkH4NZObircxmDJEA2P7bZeVUn0qIHU7S2kPRwSYWM/VM648ivnWYouwoG02Apb+r
J4SPYnbGdOSG5xTm7VbOj7Trv9E6OpoxZuLAFP6oY5/JJyRK/MRePl9W8WeJ9tLpChHFHmuS55UO
u39kt1qxm3Yr8mdwXP/cVAEy+zpcAWh73aH9gzHrq2pPVOUE3kW78BPEJDdNqyXS6hbgIDfLDZ+w
jo/VnXVQ43HIkvfTsxafkC7a4rPZjyk4HsgVnznV/GhHvkTQ7H+oAylCys9fc2K4Y141je7CN2Yg
2IYcjwmPvHBedgWmDfdrsOwbv/KT20KJ+CBJSM/0FGJMlOojRrpgU7yNx3xs281H8nXcceKdrNmt
KuQ32STlmUAh2ujxjImUuUe4PraJb78Uxw2NooB+NmKvsD26B6bYM8ayu30UXjZgRQASd9e1rXWS
ecAn1RK8kNaHTbV4Kaupn+kmxJ/eXgp9a+Eh+afm2N6tPoYpQmCkTtNPPDF27ML8YbjDhIrhYKmK
m5KKHYsHmkseIgSitl67xdCg5Mr0Y5fEe5Sj903zQ0+/auaieOKqzFYISAPmzLsmhjAyDvvW1YPW
db5kdR66nWpKRfXxhOCzzuCKtjaIciNsUEWtV63Hy+ahuDzEDlUcpU6UVJDQacsXbNw89OMcuHZ6
b9VjyMccM1NTRHTFrSF2q9wck9nzsOH9YuFyjwD/amDPULV7oPhKIqZXaem95sQImmirDzXKbTF1
QU8WMawhgJOlPHbVkqjKPIrvJZZ5xqoa6TbCFQi7NpbEi7a/Ln8uhaGLleUakBqtniNwoWf+TDfn
UBnxzrbG68lujoumvV4W91/SzH8uX7EKVzRkGAh3rJ/VnLHCzk22K33wlFX3YCUMq732EiuuXJVJ
CvGkq7NuK9YJJum8jrW7T0rXrxkJQQIZsugKWFG/9/Z711IIH0nSF3rOc0EAiRSoiPS+8d31+2AO
2M59BKDZnvrkUOyZIjarPEGIJBaZ3CLl792KokewTL6rPRSNovqsskkhhtRpo5XNtqSBaRItHEiW
3dm1qbzhFFeqOEE66OA7LmNY5hB0N/Mn+3q5hpV45o/5HulEoLBLhY2IYEOM1V2uFzi5ZPTrH3w5
Ydxb30DT6jcH+3XeOV/0G5SNh/3s/WtN+UmcpC3ooqXRsPy8y6OrGqTvoYMn5hJOm8f3o1U7b4rv
92H6EgmoS7kL6qiBZ/aVHSnXIVXfjv+EE43iZHFZ1+M0jWe2Tw/AV0RWFFY3mOUPOProcB1zqPP+
i74Dc1vX/YSVTAeFG0q9wcV4qc6bkOBPOP8V4wSoD5fF6LyXrcGu+641+yBZq2q+wZzpFCmuIXlm
fyJPeEIDWrgl+QCLpQYeL+B5aXZJ4ASA/u2nsK92mD329BtA1PhoPjmv5Q7xQaWz9OOe/AbBlqqs
qrKoQiZo2TNc3/HwEn277CsqEUKuy9bIZRXBnWQbi0fHu3Y1FB9OJUEwH+rUcTYuHVCs4uw+IvpL
FVFFmiJ/mZwcFDeeExO1wKyeufziq39glfAndCt5HoMePDJgytz/uyMTbiCwkZu6k+OrkH7wohxo
w3nw6xIwZod2O7Bo0SMWgrIWGfwin2B7SeWVddi5ygqRzJ1ORIjrReNA3KlLIQKAo/U16DFdvNGD
eg9yKCxw+xX2CH9oDOVMJY0ZtygxGweYL/p2iExodwmOtW3d5NT8XTftUOoPjGuw02tAknD39S7L
vfRZZR1SVbE3gGU7hhF1cZiL0HHpaY8KI6g1vBX48SjT2ghZl7+ZtNCHvoLLySshSOx5b3bvTAsX
k93U32iKNCFG6Dceo/v+6ACcWfV0kyV7p/IEvxpnrH1YuZsGTYb8A6DXTnkTLX+V2q5ZqEo5Wb6M
bQiM+BNMQmOS/9zBprzJ5kFHVt4F2459av3oIQWN5eClR47VkIXku/ugMlJZ5DgVKiRAzdCU1tLC
RrXmRbfAHYxRqMsfTWoaJ2oJjka3xcHMNeKGvaJeMgCBxr3rC6qQIteDYdLDAEPHh/ZuYmy5XRlc
j3wMrHiXdaq5T2l/As1jQNBhG5Nju59/n81gWZsNEwepNHfrX+kVIMiDGn6l33MILo5pke314TfI
QDhh5Ltc4QDjPmvpzKv3xjJ/tmgbJsaoSnFk2dyJDLHAldXDNo8WSYNitlOQtq45xhf67bCsJduN
vdN7Hcv+xExwHl62Dum1wpMN/Ie69APubtrMVlQXDi9BzWH/xHmABoA+bCEJyPWvg33yowTylq6b
pgnUr/NPONh5Z2orAC7S9DOea7n51jLFIpfMEE9FCKF32HqrXSKnCooVnJhj6lOQl14+M1mgOBUh
pCxJMmpssOBRWzQfSgu+1M/mY5li/7Omqt1nlT78qjm59jWWbbEbu8ArsHWvWp5Y/eWyNv/FAt4/
Cv8FJxL0pdbAdQPw179pdA2v9cs9DfWdGa6H9nBZmiwanZ4d//uJMGwjjbNTwtBpc1vMd+mwn9qn
yyJUJybkLna2pn+TFQH0J/E0Zh3qJv2Nuv+pGsJdQaxmWkvdgtcU7uNG+j2ttBwDu+bzZV1UxyXE
vGxdxsRMcVyaiaHLNPad5CnJlfe6SowQ4jp3bas8SznBEugW59AM6CEO3fCNvY3Hn+CvahxO2d1+
coTiY6fdmj6v7YxzSrWf1pDeGMDbjv607s2r4k4PrIN7tIM2VBmgwjrE2ptJnKjTYqhKaxvAyvXg
z1n94/JXk0fzfzxKrLw1qYFOk4mbSqe1h6zCS+KnuLparXpnYI5fT6zdZYGK7ydW3ag2Iynj1XzX
zjxqv6z5azU//oYMPkuCYWqAKNtCYMXs7MIKC9+LYv/i0cxSLdDtgR2aqUkVIUn6jbApZrp8iEUX
BzhdMpjbDOLYAPvXwdAZfkoTxdtXemInIoQYrpHSwLMGIhobgxzGGrrzW1PVr5fPTJ6znIgRoncz
Eq0A8iXiRBQuX9iVCeKyKDCaPScPxxzQ3tpZh9XwbXWVRqWhENatYaVZ4UB00T0uOcWQ/Qup6kCh
oPQuPLEK4RwtfWzmzIQUpyJXusOWfbqClGADTOB12er0cejM0tMN9xN2jT/nrD4MS/ts0QR1qpGY
IRg0tkc3N1YfoJkq8EWpHZ38OOH0+7YE2VU61oFmH5zszSHfL2svDWEn/3zhiIcotmIrR3S2yuc8
ImGzHiLnzUq/dr3jXRalOmf+tU/uzbXcqrrrIWooQROKZY26AvfUPcClFaFEpRP/ISeCWGXWVcep
Qjvjx1RnPoBFfKO6yggJGtYrzIeo1BLu0RghpRkqfKE+zDfUMN1dfMDwfeU5GMxL/PRKCzlhnbav
XwgGO6hfXFXhclvfa0H764PQjuWAEAfUDzbCjnAHNigxphX4aQLSxUcrdq6M3Mi8aIl+J0F9lyNi
nmVxlWDtGm/aHlD3e41tdoDuffUvpYjRWiswP9xAG1pE18yNQpaomgZS73qPbY5gkhZDxoAiCCrQ
jAZbtr0mEeiGL5s9P3SxkGKdyBCsEdNwLB/mCNmv3naeweKvQA8H09p4s21DYAJAzm/n5PsE+rV/
J1gwzKjHIEXTpaBgSLf2NotGkExaFKMHzrzc0KWIbgF0uNygARofm3QaVGjo8qz8RHMh84vqxOox
yJIGcevzOQReiEiAK3fUAw7JqWKLV31Mwfqxo5/PozuCWKDJPc7bXq8q7CtpVvSukViOizSrd60c
JqmBt8A2n4zkek4+sdbxzfampSomG0EchwFAXREQYsRCHQ4L0+eBLKNtUc0NMfwN+D+OF0865qKb
LLlNUTPcjZrV7Gp7Xfy56XrFvSBcvT9FE4zugzyYYCtcBARcmx4bxPFceTXLUf8Dq/nONcmnztHC
y1YqfLW/BaGAyulm8W+RNEfL02as86HyelJjJHXGRharFMoILvgfGaCGQpkKVT9T8ARmrXpVYYne
0wa9va6GAqOZvVYEWt+Yu24awdxBxvVrshbkMXezUoWJIlxIH+QLjqCNxCmHAUitGHI2/sKYFDbC
XGr+cDMXWCJbHe0sI1o/Xz5Yse37t1SsvBnUxvKFa/OTP7kGhwUtiaw0DT87Wle8H2pfxygGTtha
GvA6Ka5UNWPhJvyPQOBwYL8fea+ItrWRwqXVNFYei7t134BjIWxTp7rVonG8p3bvKkzn5yTTSWj9
IFBIjrqpnpPC7CqPtnAPMxp+1NgFuu1I1XoD+L3/jGan/RHpLAXTnwHivb6O/XpE4fzyUcv8FCsu
JmdzxUqNSEi3RRrQJ2woPrPcOQw960Cj6dr1K+0gcI30+sFYassz03hWPAKkpo31KpcC+gcMjoJp
u12f9eMIKsO+mKvrOQfAfjTbgDVYaiego8F2S5tgpDxOpqeyGIhiYV58Hfz9CRwA1mC1Uge2gXBJ
J3GT12OVEB932xgmX+dPmPcO49v6ywRs8BL8F/1NjP9V2ZrMpRAUwSADknabEkHvaW1pFZlFDeiX
FOzR2Jmu/DYiZe43ae8CZivK8ydXX+t4f/lbyw4ce83QFrTnnFDh3KtaTPJUwIEjfjw8bfRQNM9Z
e9AzpHj63lgOZa7AH5IFYkApWYBogViEyXN5DBSEYFc0QIxCygrN+G7DVGhRdvaXoVyIKlJJXYrD
BGLnCFVwLKGdi9Mi0i/A1DV9HaOD9PvPK/uOASXQVSI8yyI/fAVg5Sa+H2LGuai1S6yhKgGwMI2z
7mEZ8QeNGpVriv2enwbK+foQ/AkUEyFHzK4pzWjMTZ/eV0fnqjzEjynaWGXkEbABqVk9JEGQ4GUI
AGmg3gB3UYi620bieizAAPcfwitjzsO+vmpShR1KTg+wB9ixB10ZAMXETf6NVNOSTI3pY9LGy+or
Er9eNnSRAYKfHP7ZKKcDEl8HsYVwa2XTSgBKvWB/OBhDUnics1wLbX/emVemb4ZFOB9+sWnLZWJy
AAhiWPVyeVQ7t4nJ6FzABbmVN4xF2I7Zc9YjB7msmMSjUJchGBnDTYV5I8GjQFfdx80IGeDRuJqy
/KaN2q/oLykis+T+RT8C7QiXB2cOhXauS2FjlKsEDoZPsUPHCpBFThjuZ/eGnxzADAJsAuVUC//p
5xciRAKaCH1N3eQ8gOciSVXg6nV7w49u8zs9RCi+mg7FtbFvj3xFK/K5XEy3KO6/jycKWEcb9K/Y
PQfWKBW+2jiaRkITB4qNfp//qa8PkaPaK/roVwh/uEUBR883osWAb5kF4vGkVV7eVWCbj6zJ+Eyz
SgcpyYhx+d0Ewg2m0Oujj0EmgOD5oeogsBEsZa3XXosXUnkVtfPj0kbjbh5SU2Eoko8GPED4GgqS
to0L7fyjlUwvag2wg8DvR3J/beHDlnu3LPTEzyeivbjTooXzVlWqB6Lks4GuhlOZMpQ+P2y495jH
0SrNqjy7S68cEKOEBe1iz4oB1HXZ5X52xQTDxBuGo3Zg1xhYu4KFgJRSYysqr14/zmD1GIjRzR4I
aHuAB7SV8bDhafOjzyKHeCg8MRZoLKZAje/c5vPlnyJT2oLWpgOLxXUqJCxzoQ9RzhhyRqRqs7Ze
u02f+EuXqAZqJAYLyAXcADozHOwlC8aTd6QuNw3hs8iW6yU1DK924ttyHX4k8ZgoDliqlWUBbYVi
sQf/OrehlehG5CZAhjWiCmxZfCwq7AtnKbwlj5Pny0cocQvwqL0LEwzWrUbActoIoHWJ+7rUh+fU
0l8vy1ApJJxeVMCKahcyKnv2J5d5ubWB3F0FgyfzPQAHAYrsJ5SkLdQMtL7UEr0ray8f0nL2amj2
kllG8WaSNk4RzGiFrD4paxWyi1Q/3Nw8ScCyPxME0wibBHmU1F47xdQbY3BvkX5bvNZqW0UUU4iy
hY416AljqhU2PlfU3ywswws7S58iav51+ZPJzAKZAobZkSsAkFHwrG0EikaxIEKXtL4tHPqYr4ti
DFamyqkIcm7mzjBa68D4JTCw227NsFuZuNfbVihKjzLfxRsW0DsY7EK4Eb4OlnPrLiKQQ+OHMjH3
dpV4sfmtH4zd5TOTK/SPIPHbNKaTW7MDMyfTsOzxTnZDvWybhwSQrb9hBjaGTpAfYPYEmELnZ4ck
JUWxEaI2rfC1uQDD83LUbEUJWm4E71KEpHG1NoPmU4TLLMnzm8rEFGY3ZtX+8rF9fHCDhJvHVKRw
eKOIqVU5LM2WFvg+DcZ4932DEhUgEdD5rfSSYxfle4MW+bXWWsvxsmSpfi4uMKAWoYIgZlgzIEA6
I4Hf4vESsg6tkmF7vSxCanzAXkAdCAkB3rfnH2pxF6upeKZTJXdbb3+ZqXa/aSTkBaTLkmTRzz6R
JHhs5q6zRXkmvBUmOlhj5jfNfDASdiRu33hxVj5eFig7PaCBIoXBiB+Cn3muWtKX/VqumMV0hzHy
zHZ66ksQfF0WInnyAdoMGRWAA/C6BFbnuZQMvWQTRUCUFAGbgoezkS8o8Bvbd/y/+U4zt80f+izb
Zw6msMttygPDnmwPqyZ2sExmdpWMvfYbEQVPQrSekRDgHS96n2OPWrrhgiZJ52nT3VD9mbf3U/bp
su6yeMLxuwDt+hPkl//9pOaXOcmCtf7R8t1CO8wgiloWFridwkLFXXc803DClMH9MEMJxGkhPjoZ
1csBBWs8qo0dCeNv9lt8MA5aaAIRAmiyW7iEsd8+//IgvShZHL/aZr2PGgoLsiKSh7lVOzfFtOaK
DEdch/tbDB/SM2CswCgTFFyB04sa+2b561WJ+r7fpR5w20OQqd3yYcrctzxsYIBsb4e1yl0GlhzV
VKX0S7ogVkd2ggePOH+roeZl4uQt3wAm0Jd6jjDH7lijn0ROr/BK6edELMOwgg67AaPkudVYZjs4
yzRZ/vTGCXks9PjNQ/b8c0XIW8IRaSVAxNjnODAV4VQuGlcsnsl4YwFa51z0mq2Drq0QbT3qvh6a
RsDA0vykYSEjf7Vzr0dqloSG3zwNvnasP192F1modQn6HIQjm9hiyqLrG+vGtII1rdNzDtT8wtYm
BAK81ttKV80oyT7pqTQhe9HNoXLoisDO+jKMrexIDD1cx0nxOaViLDzpLFweKEgLV3CsY9RkmJHT
YmSh8PM+NvZaXRfHuM6sXw83mKYBtywQWlAPFRtUs02L1lgTCxz1mrewP0j9MmSKAqjkzgBYL6rb
DlIxXpY8txCztZtyIjXsoE+BWE/ZES84hR1IZQDtCMQ5eOd/AMMCJHe6uS5kRJP7QIj2OMSqKVWZ
CIQVkJ4z5JQfhlSHJALatlYhoiyusx+cyPBbOqqAoyQGzSuPUAJEiAwR+vywIgMXgI2JNM/JrKM2
R/eJwY4Y6QzGSn+77DsyhVAh5pwnBkYNxCEAMxn62GnhO1nU7AudfetsTOz/OxnCt3dxSl1v4rts
eZbvtBKldo06w+6yFInDAO3KQkLiIF+g4p3Cyr5MlrmtAYm7PiZ5s3pFhY1WK56eLguSHhkackDz
xHwGPPT865iZVWxL30GdfvhjMUvcG1ppBZeFSLU5EcJ/xGkKYACo3NpwZih/HGLs0KE509hMEbjl
UnBkAEg0KGLnuZSpmNqkr3FmFQGmDsopAP7dGVn1W8q8ixFimeWOaVRvQNBkt9vIpoBSLDVrQPu/
fGYyt3FREfp/bYTr3tZmtyQ27pph7XdpRr/bGr1C7534UZy+XJYlPTlMHxrwTxMrAMIt4DZJvlAC
I+hM98fQdZ+Ac/W9Mt3f8B1ETMR/vGNRORU7c3k8RbSscXfTdtJL31lSfdvPC64G/7JCksPjtNdg
VwLzPQArucInBjc7kZv/H2fntSQ3kqTrVxnre8xCi7WdvQCQqqpYRa1uYJTQWuPpzwfu9DATCUuc
Im/a2oosR0R4eLj8/zzCEAyD5UblcDCso1HqL0hvbEiaVXeRRZxfgDnBYJAFXj7X0aDUclKjDXJF
k6jqFa/TSE03VG4tV3khZXlAbSSrUcN6glxRP8SeUX70S6F+EfqGUdsQr/U/5QQ8zqxXzQgmg6ym
SlHHycZiV/SEbB6RAuUx5g2WjRESGMeWGnXcMKkZdkLW+nbVW96+TqLj7QNc3VaQTilRyEBnXQ2n
DoEayDp32SqS1vF98VhGhA5/IEQnWif8m798YcoH0BZCcWA5hhLBF5d+8QLh520Rq4p4JmJxcLDf
GGanoPFdk700puyh8Mu92YRfUohbbota3TLYrDSedBgzly3YfSL4VOXQEUB6XL3Jn5Si2sikrJ7/
mYjFaiww071qXk2i9we9iZzBkPf1MG2o2dZKlMvbi0H108RoQOccasVW9PgLFBvPfyxg1v69W/M3
nFmIMJKCCGtKsjNOjlKUBzulyVu7CKotaqrV1RCZzlBsNCMsW1DEGt6ysJqdEslyoUzdSV3v/sHR
n4lYbJhZis1EfpBzAdKqoHXH3xrjWz35MwmL7Sp1nzkxjUWINcjbStA/RoEFgJy2ocRr9wUuE4pO
1Cj5s1hJVnZZY+pomDXVe38wn+qhPwxR9zVtyve3N21+QJeWG7YZkViBadkrikWKvfoAghZ+aVcl
MypmXD8VePaDLVs5s3ZKM47v0qhNrF2oTPmbSvS3oty1XVUIVqiw0dfGk3iphEUzmuaoY4CaTor2
mhG26Tw30byrRCvcmsZfFQaRD1kYWBeh2bkUVlpNHWiJqjrGYNljmtqCaTLK9fb2rq5JYcaeWA8j
NLM7XkpJNU+ByA5XIrZ4foxoeBOU8a4kzN4w3iv5VpMqoSlDfkNf8TLO49FtqqnkAptR1u2bwB/f
pLEnuJVWWHYFCeIpjYXRtihmbBRHVy40VRLaEOl/nDtFFslQCECVCOBKzZmUyeny2taSLTDV613U
GB1UuXA6INhXBJmZnOYaw7k0ZisPgm7uk+JR5T/PPSqGqIETl+nMRMoyY53ng1jqnqc5sZQfUuv1
OJBrDL4/X4hMtx+ZjPkxX3bUdEVe9YMWa445ye6QDTbUvXTXbLgLv7jqLi+zRvkAf2EGKKa0uVDu
3CgtK+xq3VEP0r45CU/hMX8t7DNwoyhZv5rBLmuXfjxHt/VT6cZvp11OLukx3wOb7BbuVhZnlrf8
Hq6BREIe9xMyuMU1yErR73rs2JSnvgtV9vcsqT8DbKfbhR6nthT47u2NvtZK+EbOJC7CEjMVpUYo
sCWmWKZ2pnRHLTGeXeuaZcxNMBZlKJIrl6sK4tasyw6TWYjdCcyvvKqgh0n/QC/PpcwrPXuaS8Lr
hgSo5pQgn4BBuBek8cDk/4YBWd0wWaZfD0hrwqzFYsTSKwxhtv+K9iVQXmXqh9sHspLz10TCahp8
MRRo58IU+jWNOA2pArvWg9zpZEWObSaSy2PcKdVdkclAoKijYVd+zUzbAAX0oMr1N2sKi1M+eMwK
Rpn26fZHrRkWnYQSimmoMGwtFk06BMZ1YDScqqxdrX8INZ0Z6I1HfF3IHA7NBBckMS4PcJqAfo3h
SOYto6EtJ3Fag3PbPtuDIwahC5xWMJ4Z2osupShwmotibuR2249v9d5MnCHBgxvb+uPtPVtTFOpq
c9cZsM+wO14K8sPY4HmxyDgHrX4KdSx+Lwaee1vKSozHeoj4oQWGGJgQ61JMEYspehHo5Pf1u/YF
fPeTE7/cZuS+Xg55bWwxb9icKVsuRyzUSqEcOydjNLf3x4c0917dXsuWiOVS1KquggIRNBRokaMH
Y1u5pjiNz+S8IdK5XMv8IWemwmyrcqo9D7e0+N7DWV2HXyQgq2+v5lqdEcKrQvvar8bGhZBgKiY9
sxAiqd8i5asETlFabRiLa28Gf5fAmtIgcSj9XZcLqSw6/tsGZZYUz/TtkRt0yLwmv69MP9uLpRYf
GFl+FYqWv/F0rp0VNUlms8gyonkLKwXDk+QZiTpH2k/iVNij6G3s3/VbyNrmpwlTQDfQ0qeXx9hi
9wReDRO6kCTNXiX59GQpEXiOIWzLnvfsMBWBYH1ThYcKlbVdbmYgV4xOijwYbSjtR0uyffV1nmx1
Xa+pBekyeOBn+35VaAiFsArMkmX5VtvujRrnw+pJz1VSv1WSWhdlIAs3jVLt4oySNI2NqNN5qoL2
sa36J3P08SOqjYNaVQVe9b/FLOy21DVjXMQoOqGKbEdtnzlq3zzbe54P57eQxeF4VqhGWstacsZ8
7KbwnqKu+Pr8G8toDWAzs8mmiHKpAHR3jJ01YbHLiJpdiKcevQS0cWO7lsNkv6wP/JToGHVl8wq3
R5OTUcxn66MO3vcsGr55REU7akIhHaHxnVWN95QG3EasC6fM2/dD6r+o4nLDKVszHedfsTBPqj6a
U+cnhU0FvI/gPorll3GdJNNTzVhA91jSNufvNC2NzKOk61ukUmtKY1Bsg1aNp/gqJ8gTP0DbzDXI
NLpPek+lKykaNrZ61rxLd5qSPu2oNEjOqdZfJ3Fm5wc65YwoZo2aL30YK92zC7/TbNUsPxn58z3p
S2GL10sZuxS+saCwDTG0XpQCo1mS1Zkb6MvXVhEaE5UAj2cFD+YqYhHiuomLsMDuwtxUyEc1iN6b
RvBFn/yjWsRb7ZjX54Q8wlUMMQ3R8BNe3onciOVoslgVoGonIRYe5IA229v37vqYkEHBnqEfOG+v
6qJRTsiaTHFhB6MlEh6DBcZs0l7SoBkbmy3AmLUVMeWjwxIF0Jm29K87GoNKw2NFrWU6o/Q4+OPG
eq7tLvV3Hbori5lDgvGFrUr6cIJ5lvUwt0YYUscAeE5V5JS1vvFkre3c7MvOgbhEjLWQFAbJAM54
VMyt5N/UYXQS1XKVqfkUDFukjr/yE5eXCXNBDwmVHvicSKBcakI/RLoXVdzYVPUAXrU6aRdKwddA
q1RbTGIoYAXxGwmr2MnqkACvD5Rd4MfBGymrp3ujCzLH7+GExihUzDoFM2e7ldhqJoJt2kCCJkgN
IahpgLNfqrJgq4KoumXehwdV8WU767WvotAxn9Wl3yEZn5zeirewO9Y2VFbopsZoqNyvxSJ1Je57
P8A2h7KxkwaZvpjO+G6m1n3j0Tl5W+/XNBGIrtmB4opxvS53VKAxM0p8ZjS9sA0e/KDPdnlQRhs6
cm3oOTesLMxo8yyjtbjBVkr/XyJxbrJfTofCT6STSlvjPkoGGmiFABhnM+om0857f7MCNacir5SG
DkOSK/M84XKJgxb5dVWxn0ElPpWC9aozmhjYXDX+bnqa/6BWauHUphTYndHeyUn1RmkrwfmDfWYQ
DEdyDsWWOb98qsbRSv2Cagq1cChD03HrKNeuvEw7BL7DPLxoLI5SkcOC0YessFOj+yjWjFRPn6LS
/PQHCzmTMh/12XtWJpFktPNCJKb0hsrccXd2fyKCwJiggnuw9IGKPggl8AoLW5dfJean3vh8+/ev
bxSRqok/Ryy52Ci1SKAdq3JsvarnD1UnSgcPMuRjkIc/ni+JESxT1WUmWjFcl5sVaN4wKQO20Rhp
nRz7OthHWvy+yuIt3JWVHju6kM9EzRf97FyYcpmGOI6ZnU/Dn43+NPaKLZPHVnJGpuiNaIzPYig4
cuTvyjR1s8CyvSiwywAMZ/UJ6IKvCWxU6TC5Yvy5p09f87Ygitdszfknzudy9om6kHhKXvaG4w/v
5OSrEW7dgDUzQwlmZuGDaPJqwsgPxqnxBZ7VTi0fs7Ad6QroAoBuoOou8uaUmOIp9MLj7UNes9dk
83WADjFwV92NNdMbchhw77QyOEql6dlqqRwLNXKjeBzd5wsjyua5pU2ESYeFRmVe2qc0/nI3lPG9
0rROkyYnsIAju2y34us1naJdcp6Vpf6HWVmY7SkVYEkZRcNJ4HGnlVE+QKLoau4AvY7uMOMT7cOD
d8wMVxvt8jssem+kjYTcytwfCR+cez4EHqorINNGC0fwuhUGJYEjjD7BqlLshyMofgfvY0sU5gS7
+Ouz95hcGS7uXIu+pnUWKzUwvJg97mqwWPo6D94FkGO/NBqwDXQhmPbPl0dwzJnOLtvVA6XrqSJr
XlnYak+2WH2IpgRmR9UJt7igVjSVTAbFBlYmokWLC1gzqiVlc7wlVvJ7rckf9GncjXL3mou5ESOs
2Fg430nU8oclXTVnhWMmMlA9+xVhaVMDU90uzOEwS+Ji9wfbdyZqYfnGfsxCvWFVfdnvxyE9meqb
MgmOUFI8/6bTBI+RBROIvMkSmcDq1ajw05qHw7IY+ij3gjUwHVaevGDjlV3bPjI02DA4KyGsXZRX
ByURzVbHppCBcqBsf1BqZjPxjn7e3rtfzcgL54iFzNN7VHI1WtAvbXISNk07ZKHp1ONO2utO/U4A
06I5SUc9sqMn/W3rtg/hwww/YHwpDh7jt9m7cev1ml/cxVfAy81cNI2DFlnxxVcIQJnIIcPltgab
6V5LjfQgVOCrl93bSBjgOlBhcLq98pUdlgliiWDnZtsrpBT4k0o2hbSuV4dk+3+ao8Kj+Oa2kNV1
cQcIWEhV4Mxc7q4ZerSY5A3vf+O1HwUvqu/pJ6WVZhSag5j1zftGVKOtZveVd5bMDh0zc3IH90a+
lJrMNPIDWuzkdXrSpPDJ69oNk7Xy0iIC4jMy/piTpYtG46eqVRM51yqVHoBeDu+hDtMOrdBVuyGs
k2OuD9lDngSbs6/zA3elKoZOV+4cb17hHHShmhEOKSbvgXmY3NpJfxCc2enbbDfeV/stos4Vk0nf
ONzqtNSTCl7mOsacC0oLG7Y5uksT79hn+zrIT5O5kQpbO7O5x5yesXlsYKkpai42vH9DYQvEIbKZ
Obry7rYuriAQGEAPUfUnW88MtrlwHSatSvvM58z0jnyaoPTDqc9kZU+a3jgNgzrtCjPrToE34tSb
QffWEOrgJ1WQyMUaertQLqNDZZD3yYR+en/769YUCv+Ja8KlnOFALnXW7ONUlgKRN5ciY/O+jKxT
GH/1AWiPY8vtavUPrv+5vPncz3zRlqpFK2fIk1OfkvNXP3tIjS1lXbMx50IWgUbvy3o96ChP5Y10
RMi8hY+hJXipnXZ1W+9ub+GqCp1t4bzFZ0uSM8mIJZXzHfz87SAKB6usNzLg6wuauQ7pUifVs1Ah
yyx9DXyA2TMCAUG0Trr2lHbTxkJW7xyZ9r+lLB70jjnzCFpV0sJ1sItkb1enkTuYvd1seXpb65l/
frZlKQjYglSzZQG2JOcF7Gi+SDZKimuPgHS2nIWqKRD1pLC6FbTdK6bdNwOEbqH/MZWH6EFt6TBS
n8kRT3bfICsrc0IzyA325HJZWaOUcRqxrLioXM+nC9V7Jq3Tv0UQgsgKsD3wDFyKsCp9MvVAwenK
xDe5+NFLxjfPVmcW8VvC4hWjZphLZqhxQxvFzhWcyOT7bQkrp38hYbFNDMkEWZAhwfAspwlqtx00
t6622uFXxcy9ULR0Y9jlhZgcj3EcNaxAbCYPWUnHDrBsqbzhm67c/pl/4T9SFpcmqyZLALIJKRG0
eVpyzOL07R/s15mIxW1p6yIi1cx+dWb1QaiGEobJwe0kYwtKY20taO0cUht4fst+4GGAp12rEWRV
zU6ZPEcUd89fyrmEhXLlpZZaemLw3AbV90QqXgxC+G1U+8MfiCF8ZfSdIhBR3OUtGccxr/SehUxF
dKylH0XdHUNlYxh2dbfOhCzsC0GBlUETw26RJk5D/5g1oGDeXsiSrfHXfSdfxswtre0Ej4unbOiz
zvJztbBrwgRxsmPD0b8ke91VbQAV33uhTdLdhP5jk+xp5fpQmhHnHjw66q8SAJ0OaYuUIVnzRWhG
zUPaq7sy30p2rOziXGUi2cHcpnU1d0EUl2V0Rha22SuVralQuZnFh9u7uLIUtpCeSMbvqPqIi8x+
kMFr1JFet9UmP0wq6J36NMFbBwPMbUEr3tSFoIV17vLQauumKG0pSar7ctCst2Wj1XekMqZjMKjC
fZzUpc2w91Zr2toSifotFIYiirn0Y/1krIEu6rHWddTaUQwIfqDVtIWEyVYHzcqJMflF8WIGzMMf
WQSNBtumClYqOLEgxe5YT5GD/1tvlC5WXm9mY6hzzr266P1iK7UuCdUCkgpoGb3eNcLE+FTLhStV
s7KrTfToTUWwu318Kysj5Cfup2mC/NMyulItf2w8qy3ttByf6Fb/qbflFj/LipPF0BQx9zxGT25t
YQGFOAPcFUfBFjNgzu067csX5WBqd9UUtChmmm25dSuqYdGwC5gWXgnF1sU7OAHcIpQCXomkGI0j
heUPQ0Qz4t58f3v71pZ2Lmje3jOvbhBkpdZk/MdQCnvmp4bUVlPhFcAtVCyEYX9b2tphkdk3oLgh
jcDs1qW0BAgkEG14eDM/+xCayvfAyrfgutZkAGVlUqgzFDqSF0ooCoSmpYCJr0aRiMjDGqabvEBr
23YuZKERGkgjfRdjAUuNAF7N8p+5ZX4DbDlxw7rQn++vWOfSFtsmRiPV3HkhkdQpti6kx0n9g0ZZ
2hLP9m2hCaXf93nezkLEzOlFuqhl/flPPC4Rcx9cVQaRf0F6nilbLkm9GJfsmj6oriy8L416H/Ub
m7V2dc6FzPb+TAhFUz0LAoQo4fQqDO+aoX8Q6A57viafS1kYVK+wlFQbkSJ7H5Tucdh8HFY17Pde
Lcv3o58rVagiQKqiR11iSLNVYW4yxtJVpK1BhDWXBZuNzwB4LomqZWOiZjWZXvhIyyvbeyXuxB9J
ZpOMnvmhWssWNHv8RWUoR45oube3cuUBPpe9XGk8lpSjPWTrvcJgTCM9ib3ijhLc1pB0BrYiUk/x
6g3/YtVM/F7x0m/2h1Iri0Ina9wobyBofyI5uJXTWJNBGzY4HngwXK2FKRIEc0jrEhl9D8/neGgh
eb+9d1sSFnbIGJq55Z2985LMVfpXCUS7tyWsXafzNSxsT2dIQJX5rGFKRDtU77WqsaPp1W0ha8p+
LmRe5tmdHXwvgLEXIboIbWbYOEr1lRQ8/Sin24LW9wuAI3DxSfkuXS6p0a0umy1QFwlfG1Fz1Cbc
qOZI844ssq7Ao8xNcuAoWVclqkZoRzmfFxPUu/Jn9TADYEd7y+m0e3GfwXm8BV26dkRMlYlzv4RI
2nWhZtMkWM00+viodC95n8aQCW+xc56/c6R2STLMbdIAKV4eUVu1jC4MCKlj2aaG6ia0Y90WsbqO
3yK0hcvflmMRCYGFTa2K+6Gu91ORHopua6JgTdlwUSVKpAqly+U8MPN3kW9EnE8hDDu1/aSF5l1T
3HvVVuJ/TdnOBS0u5zRNg5hVCAot/V3cB28m7w8qM7O7/Z+1LG5nXrVQBqZsmdmWb5kVt0elP0WT
tJHLXDPRePR0kUnUMICDvjx80mO6VbSzhmnpu6FNXwhJ/QE/O3MrETjeOH4vl7DT3FaH1XM6E7rY
Pt+PzSjPiACtiUfP8M2Hvgp3RiGdlEKMdreFra2Qlic6geYIhmGeyxVKiqBEuk8USEJY35l5o7o0
LAe7rM3CB6mTlKOSGTWU7LW1NXhwvU6CMtC5mKABzIAY41K0GIAsZU6C59TlaGsUTFrzkEDWbKjJ
hv91HZ8hifY1egOAQQPc6VKSURl1XMaQd4spNMUDzYFu4IXfpWRypdR6CuVpK3K6vtLAKdMmyviV
DA62NX/RmWG3Sr9V4ozojOTkXVQpbh+Ih0Ax3duntyVmPt0zMYGgCp6aIKaO/Hd+0++BlPsAuu3+
T8TQmk/D+Yz9vrCBgS/oYaAR3xagtEXiN0u9A35mA3VopYuDSTXSATOcP2k9dV7s2WLyJBqtPKKr
st6pd3pyDA0gqZj1h6+YHlVdtpPODfdbCM7XxupS6qylZ1LLTPVGQWQLzXpvFv3Lrlc3HvlVCTJJ
CDIeoFIvG3kHpSBdFIslMIkyUkJ7irYs7poe0GuNxgE/RcPwQsElucikdBhLu5BHRpGG7KsYD99F
s94C1FpxmOdxQsui24ZAhgajy+1qRk2P2tyjAQCS4rw45MlO+5DCcq4d+s6GHM+711q3id3gbqs1
7NpUIRpyZMrG9MlftTVVcV5WYck+JlbcuyNsYbtENwO4oNVDE/UP3STRsLvZyb66txREdfwMOmPU
+XjPFAS0wrTw46mECMCksOtH92AXZk4aJdKGH7BmpnAx/iNpcQHCYDA9uddI/WnpA2GAbjdB8jKq
/de0jr3O9WijnvyrQ+TSY2NHabUlacCQB4mky6V1nVdJOvi3NM0r4wOBsHIUrGP3NgRnc4oe+1zq
n4a61WF4aCa71ejDvW1Yfk02LL+AocPZJREJNJZ9tz14zVFuNJwprH2PSjj6jjaE2r6iduSYnp+4
HhxprhVJVWu3OUDLYgZiShfSGdtlkPPc/p61q3r+OQt7Oo5636k6Wc8p7GMHtqhj35VbidctIYsr
pOUTyU9ofZxCA1+0y45tvVl6W1Pas4UsUW6zUhILzWdffR8cXf3baN231kbWc1V9zoUsrA65Bi0K
DHar3hnf1B1T9h+r940T7xNnyydacr7hgM0wbgCt0dA/D6kunAWpTYy+snzfDd9r37TAHp1h5h09
UYljfsX2d7EjPU6O5NQvSeVVu9ENDwWYmNbPapOFdHVzSeWQUKYRg7Ta5bVhuiSXFSEEgVIaqdjH
3ifoxj/7Q7MRUa05SJQC/iNncT19gQdZzhiwnwrfkQrWZrUfE9V7TLXQ2rA967J4n2j8mIFcF0o5
jYS7uifNCtN/NDv1ZVVZ9xZZUlcojXTjmq0MA3OavIdzJ8evpqfLHWyndArpxC+B0RhpHdHVTHun
56YZ2+Ug0pMQ2tboN4dWNgqwG71RZozSoqL0zNs+Q7fjbzBGOYPRLYlDJC1TirjTS7vTmLhSe8pH
ofnttox53y4M3CwDJihcT6JipjUuVzoOdVcOOo8WFs0/FPWuij7F90C4AXeZlY+CNll2aarCc9vX
F2IXx1kZZiUOjMPDgsEOmq38wTT8HwozBbeXd+20XQjCPbxcX1m07eTJLMfzaBctaVeoC7l+rQXw
DKRSlR/lotp11F4q+JX3k8rLWQiyBIdu2jmhEWaOrJT+29tfdWVhKaJjI4jYaRQETHwR1PQdPWEd
VVtbzjLvVTGk2S6GqOm5UcUvKZztXNCmN3fhOeZFIAtKPgSuDl9FLWQv9fBdoHb7QcBx3RqpuM6u
IG3GA+CGgjcC0vLlRluRDkW1mlVALEu1A+JStGur0D9YhflZr4p9W6incRgme/KG9pU/+LU9KH4n
2FPf+E7Pnm9YjOtesfmLaCOh503BHVx2fjeW3pQmQI7wLbe74aF+HH8M99UxDW3JwRE7yl/DN1s+
4NrJMotMj4QGdTnu4OUuSFNbEK3GlT1qifRQ6dXH0cv9jUjkyhbOOk1Rjel7OvVBkbkUAlCMkMRm
AfZufdd6D51FesF7Jwhb0FlX/t5CzuJN62OrTmQLfw/w8WjndfoHXe9/em3Y2+UUfuk5zg2Ld/Vy
/ZJIjwkNPwCjLkORpFNCei6RGPqBZk9lcai17ITp2soAX1v4haTF5aABsxzLifdEECqaZ2Sjo2PR
cvWxO+ZVIkPNWR/KpncTsT0ZqnC6bQC21rkIvwd8Xr9WKVxmsbor0vZgJfUdhceNK7AqBuXn8YAt
TFtWl1VOqWrk2ndTqXXUcdxl9Tc/0jeSUCs6D1SYxTUDbYexjoUbkMreWKc6iymr9IGp9Tc+vVYb
irEqgwQXhV6wxa+61pUqToaksOjM0JXohQea4Imetx/PPxUSxIDrwIhA/Lg4lWLqkxRgKE5F/m5J
j0bR7NRpcP9ECPaB1nhtBj+8vLxTM4AeYBDTCJ34rtcGB5AOIJ+VV7fFrD585IXBP6LYeo3gndZt
G2pa47viXfB9TnXX76zH2s2+BMf6zYy6JP2BToP8as4dLkTey2w3U/BcOU1C4IgXoZQOCFeHqnl2
0x6/5VzMYv9KJQo6v55mVCd9p9W1DRLNxrVZ37uzpSze56lQyCyq7B1VG9BEP+tfpiPQM6cuddW9
dcfEzrtnsxfOywIwleFjnfzBsl2issYCljOjtIOYqEjymZhVBn9XTcm7oJc/FUWzNa+wZhxmmD+V
1OY8lr7wjHpdapj7nc9Lmx6YBd7HNMOpkGPfVsS1m3suZvFY+R5pj2IYfdc03/jp4ATDVm/i2kNP
wgX4A8YFgKpfvhpRLYRyn3moxLc4dYu3sJrGtvFaf9CfoDtSvoh2+iZz/mhh8PppGr0MgCIszF5Q
TmVqTdGc0vHgwytFsFWkcXd799aeesr/YDnhw81IZpfWIlTEluStH7hQGkzJqaR1Z/iYd8rk+7Yf
FL26D0eTvONtqdJ8iRZRwTyaTikOZ067IufyfdpW9Z6acyDU6gmmjGifimPyROEucuW69R9oIvB2
4miWjjkyJNiJvhMOeXZnBNDG3/6aFUXlY+YdIMXF+S58qihRPBVzFoBfB9xpEDst0Je0cW7YrxVF
vRCzCElI8zDKruAuCsLgFMPJnLZKtiuHycAuwxZzpp/nZXEVCgik9JESiet3DLX2nazakyK+nGTZ
GYT++ctBGCXBeTKIsfXFcpIMuD6lRFgwRDu2D3ySfCPAmDd+oSWUgRRIWyiOMMyyeC+prQ9JXA+F
25TwVNXVINn0DB66Lng0dY8hDDoGhvTLc7WBQTzA5XnTmP67wtH0FCOsW4k6Z5F+GiODYu63bNjw
aK4PioeKWa5fI6MqlBqXt65uDb0cOi9yQYsZhHsrc1Vrn4vPTrSB903dB/9szo1Tx7sUI/l5Kpt1
RGvSGFp2UFIfbvMtgvJrtSa+hLWEpDuu2VWPXFx7Y+pFrMXq7gJYmKJRfLaFnyWAlMlMISZ46Tbl
yhQLTOBheWX/U59rkc3ZPf9EaKSmVDVnQggOFicyVLI+WIYQuZ0gWTtliA+NQh6t4JPsRADj7tlK
hjh1jpzpAuUaXZ7MkCRGblSMmFdK4LTDW7V/I7YfbstYOxiSANAyzLkXIAovZShSmQ+VlVCJ6Eun
yfOj1BV/cDIQBYMPRMsxJcaFr9QXMzR5GccMBQZvKmB8u3L8AyUG6um3jMULFbQNemHGiRuP4knM
qapXkf/69lZdvwDcD6g4gCAAg4ObeblVXl1kbdSiYX6Yio4B9ce71pSnU9h40/fbolaePmJrrBp5
A3I0bNulrBLynVEEocWdOVrDY0N6mtxtespfRnfjMdowoSu+y6W4hab1niWVRp+lbvLQ3iWdPbkw
0R/qF/rLxhZGEAjHU3C3BX60pnpcpTmPOk+jL6mnZIG4o61Yo5iAV2/W/dtMiN9ubOSKEeXUqPjN
bWsAwSyUT5er2J80hEQnFrVTD/1O3Q1HkGATh9qJne2iz+39ViL+OukPAMy52IWu6EFo5IGQJC70
NsfqaYaendv7x1N0t3l41w8gcS+wQZgJiBVwDy51xQSvwgvTInUbt3PnUCSw+8nGSNXO+N04JMch
dksXT96ZC6uOuFUbXrsX5/LnIzgr/RVgMLWhEdV2VkaPmprYQVDfEz1tWMNfyfXLh35e5/xC4e3y
zi+U1BwGxvLmo6wsW79LdykpocL1P9N4ou3EveaQpzn+rF/qR9H7EwJtjvRMvLmwlOrgA0IvYY2V
iHrUMLhpWbpDVDlJ/mx2ERAimCQnxWCQNYS58nJHyz6JPMuXa7csoQLPHwoahz2hcG/fjZWrcS5l
CWFdyFFPVJTWdl2qCT2UQ3wM6QB5IL3aOCRXoze35V1XxX8ti1SzhTeDv7HYwWiUer1VayBTPmbc
xsDJf6jpa7G1J2faZbv0jb+foJ7xoLDf0J0VU8NSf0te+Lx9UHiSmhW1GxbynWDmj3VSbcRIK7eA
nBBxLLCqkCktPd1xiqCaVsbK1kNDeWwFQXX1bApeKBZc6Lc3cnU1v0Ut+63kDBrAqspqW0h6MA2U
SbJBSk5PG1JmG7W4b6wIABhwGpl2XnYeKWAzGp7CfZtau3GnveTGu/kVqsAvSfZ/dy4ar+sXpPTc
8ou6C3fCTnfCHcl+t3aTRzDLd/XJPKZPsquaNvxFh+hYOdWL7Th4zeJefO3C4o6GlI0guOABvBf5
iMilWhwelLv0U3ZQPt3emkuLS5xNgpE4ENR06AZpiV5YokSI4ryt9c+qVzt6m7zO0viUS7JNZxCV
QZWiu/nztsQ5iPl9FlcSl82PWUDNLYPILPDv9W56KIpdEAsOOJquZL2/LepSkSF1oRyE+4xL+Gue
xVwYn1SXm0YTgsY1lVdBc+/JD97w/baIxWFdyVjGHL0sZk2UwJpMv8NdYwyBHRTmDJP+isk7G6gc
Z5CSt+E4nSpB3FfZhiVa1Mn/lg9OG4lWHOxlQqMx40BtRFS721cn46jtja/ey/jOdEEKRcfl0+CM
PNmDIxyqVzEMxS7eK9SKTrNXXt7ei8XJ/nu7f3/KfNnPXk+ro/g7+ehtqsb7UYj2NWhg8fQiMh4s
dUPWpcVHU7G6tJBQVKYghbewkNWKYS02hkV1rFIm0yEfBzxqAI+7aHc8Q6kzTEGwUZ6/NFbXMudv
Ol+fHlSaEZSDncte/pJsjv7WsorueHsX16WAEMAINUmhJbdg1wptGiccaAJoVAECnz3ggW28IvKW
lMW9V1JfaNucs2pcaV8yc/Fu+qp8gBWZDm7dHY7KMXcYb7O7nex2L+TGZkyqK/bCaavAt3KQlCDA
BgF5zaSpe3GQEM5NOUDKZMbmpphJN7t9SAe2g7ebOQwCf7u9u0uTgN5ciFucoRFoopcrymAzUBWF
X9WMEc83eQnv1nc5SEf9x21xC7SsXzqDvBnleM5Fg6VzqTNSbAi+lnGa3mfhqf1S7HFlIbXp7hky
gCvMxdWLbe9rfySvT5PLAx7FQd/d/ohFbe7qI5b+3jQMBtH+nGw/6HfasTs2+CntqdlslFnRKmWm
uwFXnDoJWYnL1QJoJxW+6lV22yXRxySYmANoA2u/sZ55086ekPny84eZQYYCkaUuHkhGFIu6qAnD
sXkPEYCptQ3Du/W1/By4tAexuIZWutq23o+wZP94blX614ZefMBCafWiaSt15AOMvrmn/G8xgxVu
3YytVc6qfGZu5FZP5LjgikZ6dZimF4bxbux/NLnvZBW8I/p4R8361a+t/a9vw3/7P/KX/7eJ9f/+
D///LS9G+gXgkLz83/99Kn5kb5rqx4/mxZfif+Z/+p+/uvibL8JvVV7nP5vl37r4R/z+f8t3vzRf
Lv5nlzVhM75qf1Tj6x91mzS/BPCl89/8//3hP378+i1vx+LHv/76lrdZM/82P8yzv/79o9P3f/01
p5z+6/zX//tnj19S/tmh/dL8SL8k5E7/77f9/U9+fKmbf/0FddA/GeTDQuF7z0wDFife//j1I0v+
J6wQEOjgmNJcxBz3X//I8qoJ/vWXZPyTngLwQgDcICsFzM5f/6jz9tePlH+CRzTj/PJ2AdlH8/Pf
H3dxSr9P7R9Zm77Mw6yp//WXZsw36/eVgO+S+RvgJAmyaLBiPHihLHGfwsIxZfFBLYdwlxUU4nON
rtw0a16KoZnuGkmjazfyf5rR/2Puy5bs1LFtv4gK+uaVbnWZK/vGfiHSHSCBGhCS4OvvWK6Kc+30
Ps6otxNRUbF3VNmwQEhzjjkajz26yeTUSjt3tkn2hIBD7HdirkPLYHyz+OuhiWh78GliEjTaSdXQ
bmeYDKDZbs1YcC/44m+WlWso8Pmt5jMnPc1bgDsbi5artA/7PELAcoEz/I6m+pWNsJvMGvPmCePm
LdXtj8SmupIrbAl8I39E3jZUmKV3uQriYksE3WkxPDDERNawrgMSMC+rrSZQnPOlg01PPgdAqyBm
78SeYYJSK+M+th7x8C0mQTl0afqiMkSJlUMbsn43TGCzYj+hX1cl1NXqrUGN/zm+9rVd7wRM3LaL
Pn3YN32AbB06hnFhkIwJ1/0eo2v4MeNZXqdmZnXYi6OWCWryVPolaaYidmTX5oER82mJHBDZIefg
4P9P0WfZLAHUI8q9Bqf1jDHLk9t4JB8pjXcbc9ofWeSA1Ciy7Mzbri2WVYQtCLD+J4CAc+nxmeR0
BCEeZCAEjlNYAlJQ9tqxvw7naavDMYyeEPn+dAGm9tK47TXrlvEws9R/4xMDJwxm1WHZ26j7PBjF
C+Zt4G8ZqudjZIdPronXb1Ei56s+HOLD7MXrK0ca4xefyzeEXKBapCKEaRfGH5ELzZLVO7qtC3yS
kwzwjBnh3kns1B9M5GQ32dAFUAtzeUxAG79oxuWj8p2+EPGM6JSMFSCMDa9b2MCUj3pLqQmfTsDM
4m/tlC45hET0W4/MaNiTSr34d13MAudaGUnUXlmUIkZRO141RjkEPvAdPW46IlGhbaOnwiL8rATH
pwHM3Eq219xpxEuTDpTsoVdj9x0qVJL7VpncNcgX51GirrY2Cq4Wttx7kW+rCBOXgjFQWKB7BwN5
Sl9iM5yz1OarE6zFKIYXXxkOv17xPDfZXAbT+uDIMHygQ0BPAMzg0ufBb8ctl3ltlsLtknV9ETD5
kq/aGfh1JIN0ryatqgg98AvGVX0NZXryNbWEiJJmzvYQz7Q5jj1eYIs514vbmLm2ZlQPxCg4UyGb
7NHlY7YjTsLmYrJRevInpJQsBEVUEkn/noJ6A0J3P74GKz7ZYeHuVeJuJKjgg0r4jb8aB+thDPqa
mdR54WNsbxfmO1CL+lLh2yfadHiHDtnBRZvvwWC+myb7w220W6zgixeJypI8Tpeh3BCQWm59sBz7
FIL0rhtvkIXxSl1bOjpx9465kTxZShuF9BBPcQ8zxvH7Yo0tMAthNTJUa4SNZvkIxncZAEGFB5eX
FaAW2UdvWHOUUcWcTH4Fimy9kNa5b/r27JP5W+MG6rvqLqy4PvNgoRGGyE7Tp9DrOueJzlAN9FdT
CxRzPosQCQpr1Rp4Q6zVnITg1tZx1CAlr5yNWJ4RYXzamjj4CpIM/aaaIX6NOItvm7kLj1J6uZrU
LbSIUbG0Ks0zFVtkz23DXspw3Itt8jEjR4rHHemjrwpxtzmxWQyjL7Fjnc6qIfS2vGk7/Tx3sNhk
zn0sZ9iMN3EiyhD74/UiLbIPGSFXGdq7TyRTzU0gN30NcLS9XhY2yMoPWFN3kxOfR7h6yGp2ghpM
8ytr+ivVJCdkyVziYtkXfw0OIDWjk59h4ItYlsLvbX9omunBwnO7nDP3LtrsqRGwbDVCAV2NJEBl
Ym3tQEV15PKTtF3RB5HOWzGoE4OQ+XYamr5aOqFvMjLS3BkD8jwmQMDE4ALPcRt58dglrpMrNUW1
Sz2kRYGiavMmgZOj53EOsc9oym3avg5ReGfFHNPcDYw+iFH4Jeu74IdOosoZljh3Fr3eXfZM9AQI
Kg4T5IFt3gnvC1hw7PJDzxBdHkm55I3t+GNMZZ30sXeTDg7bM+vab35Eh9og1+QWVhre0ar+YQ6z
tUimlT8GcQMS+2JUIdzILdcpMZXwp3Y/aqetsH4FzCkwScmZch8GCMruNVzc8t7KV9dJh5OSJKmS
tv2Gfaq2kjuFRPX6BRMpkicLoo8LCoLDgwLGEbU8qRnralQHtNz08NIKMAB5GIGAGCsQ3d11um19
i/VorSoGfwOZuLlCjOj6WW1jX6ZtC9eCZnDreDO7MYEkmlu1azwzVN2YmRvljcXk06dw0O1OMt3n
k5S2TkOa1jPOysdEtU9NKCe85jktOU0etNleN23og56JLJvQ6KtBR+M+1DPQTbt09eI2rEQNshZR
2BbBRHZez/i5tct5znzkgEo/PWUEcYVhb9eD8tl66sDz3w+LmYomxDnmNjBs42YNcpYlpMKYNp+B
axS4RWiupXOXusuELWVlRUCaG9p4Z5qg/ABEpWsakiaHC/908uPGFiOgFqhWLrp22jwudqvJEr5u
21gEvXakvO/sMvc4gGY/IuERns8hbJ+DDuyT3F89SB5h6Osmz87Q0p0TpBocRdql6m3GdOwGyrQb
5vm1jxKDDuwZWzfyOWK/L5RWHuwsHVapqSN12Ph7xXT44ikfkqi529ssu/YTeccZMYWn1+uAh1MR
tB1OwPiaU+w2/VqyCXICdwQhpD+0E2i+HLBYkXrwvzeI+u5fcKy+ad3C6w4Enyyjcb5iWaTWFNMq
J9RacbW66jxvDVxGmu4UZ+uBdX1leZzPevq6iLa7bnVmHxzT3aIUve+119Vd4sV7h3IXtBMaoojC
aReXg9VLjjWPnStt6FfJO+9BKFqDUY46rYNrj2+a6CkyAvKrRq6A8pfswfgjnqXJvkfZwq4XD7JR
bcOvdt7GmttkunOmBSBY2ihxIyi5wlDCVZD1hNr4XZmtaw9O84DCuxIL6Doq57zrt+tpan1IylLL
6TmcMYS/psuMmXseRJYkB4jAjcm7HjK+Q7h2RL/QzPTZ13WdV/8/YU//VUP0yEf8532P81tf9L92
Qr/9v3bf+aXdmN//Vf8H2yXUin/rl27f2NuFaPL/m6Wff+A/3VKS/Av4MOj4cMBBzwRi9f90S2nw
L1hog0KDPCsU2z8bqf90S9m/wNkAUgK+KBwFQHkEvvifbgl/3wVPuLiOQ5SPFMLwv+mW3oEycMND
kt9lEnBJ5YUn0HuYggGmwc5v4Rimuq4GocB78JPV7LctlqWfWv/sjFod9LaCQdwwP7vPLp9u5A7k
KnBcWvrLHBZEubqCO0K0U6qVcz5a5ZTZ0ru7uMPf08LLskgSyw6/POj/9H6/9no/6Vm/tHqXu4fD
Igx2fRDjL/f/Oy7gDQ5w7yaDHB1RqrcjhM2nDAcMKcZ27UuFjEVOZhe7BXEQ90BZd1wJ1IyBgDc3
Tpk+2pG0Y7V2e8yo8BAs/CZzqUZ6nJkwOQZbn+Fmex/5sXwFlcfNVc+yz82QuKVHAmJKeFRmcLhe
7U4GnT51mbuWzaZUOWZzXCnW8bOrR5hmcge2N4mDrRvsghpFDTmBA2I/AEwvKP7vzwO8OsyrgPQj
xxPgzO/PI5rckS8DDap0Gu3jIEBnyrdFtqcmgyJk7QP6Kt3Nt/ky6S9/fxfv0P/LSgKxGRkp+KeL
IMK93NsvGA0bUIqmy+xVi8F/bSTLntSwrSVPe1sLRFcPyTSUyMYAvqn1s4M0hiPOng9Azd+B98td
YDmnsPcM4OHug5b0+13wDlu1tqmqjA683Ln0AK4ZfjhJ+hz643bAc/hIyHnBE35/6EDdIYYLQYUB
wvHe4QiOAc2iZKKq1LiobeP0dZTT/Zyyjy7059vFhUBTSRGKiVHk+1hMJnTLoi0Gc5wM65Bv0cZ3
DaCNmkk/LHHIUIwAUv9INIk+0jteprjvfyRId/jGMB/D9PqC0P3ydhu82RaMAFVRRBfuRiFFlcaM
luncJtXgTo+CNU1u0aXP3vaM9uQjguM//XiEQV3icS5DuvdPeXbamKKpVRWPmlcA129Wxq8EPvC5
RKUKByHUkfHj39f0Bbt896MxNruIYeA8ncB+/fcf3TvGuGzpVSXMHB36vsVgEEDj09+v8uf6AYnl
QsMFSgwiXfwOr1psOM8M85sqoX1Xrhmyu9YVkC30G33x90u9g78vnweuBX8BODkCwsNe8fsvSmID
1GSOJrzG8LTI5El60XenY6To3YsDL5kqCTLufvOG0lfzyweX//PrhFspKL84DiEIxKzq98vP4QZb
3gCXV4H/DaL2K9dOnxNXfQ7aZe81KJVE26CTiEuIax9g6/bZELQl0Qb7OIA2OwnD62JJaV/Q5NPf
7+0f3sJvt/ZugSuIuXTT4tZgAXH0WXabheoLXs3+75f5h23ykoECSjxG73Ajit/NBWDkBljD36aK
hPYhUfMu5cHzECBuOV0WtK6k7twO2BpQPp8i9sxYFOl/v4c/lzVu4ZIUjIV9Ub2gJPn1W+6JUoQv
FosglbxKQpGh2Q3kB7/0ctb8/vFcroKyAqmWkPG+lwi6nAyjceF3T0ny1K7JoxrUM/yE68l+5Oz9
T8sKHxC4jhcPYRjJ/v6DSDhkyFFdJnjhimm/tclrz4E1+AvcEXSkIkgS/fWDh/hPPy+4VHYIoACf
8z3/MZs8L7ZknqpQLI8tmpIcM9EvKkyOugu+/f2F/dNnC+0B8hYSkHpBiHz32Uon3qCEmqZqWEHp
HR0JaU+KlPN25VA9CGJ2QvUaaGD6yltTuBKhgx/cwmVRvH+dlzTUKMBgErjPu+9jMY3jSiWnaorD
6wxH/KmXmtTAnUu7Lt9XvBb4NpC+tD3foW5FizV9RJ39x48HzmrY/xGtiEPo3YumsNiVfsemKrL8
FUEk96vnX6+eehSeeEZpd4uzawPi+iNEfFNgOcr2/xmE3P771/5ab3qX/en9QwCx4OIdjikHVvXv
C02PZFzauYWqd9ZrRbRzlVGX7yiSoioVwSEjnCtNe1rHEsJJC7DKybuL8tjxnUqpIMzZ6hUUiZd5
Ix26B/fFLSfO3PLvN/rn4kT7iDYcFclFQf+e5OOmLOk2iDtxcIVP/RKkR5KluyRdTb5px3xwqvy5
deIouahkoAfGGg3fPZXZ+PEC4odXZdGsv1HaP0QBB2DlfFTe/qTI/f788ZFfWImXmMsInO3fnz8h
jUctDd0LwHJwBvG6BTQsVgbjgxZ1Zd+ga2+nFQDqyI629bMyylyzF+NQLi4dc5Ygs53Aa6RkNPms
MGHfKxMicJfBbxym4C6CwLu7SeP9hAMaeiDgUynUWupgCYvEtV9bxf4r+vklywFHAQ5/1DSXyv39
bmwW1sUCgFi1oIG6hLmmd/CjivIUY4Gyx6Tpgy/5/e7/7+uBy4bOE43ke7p7NyooasS0VROq8xMn
bnQ3t038wQp8vyVfrgIbW/AYIAu41Ky/v6kh7L2xd8etAmoEPFx0Xzbbf1ahuJpHt4J33Ucxhu8/
TVwQig2M/S7Zl2hALjf0S4FqkYoHpQJdK79N2lchqV91i3zzJ++rN0A0PWpk9xIefsTqfMd//Pn+
LjUxZOC4PtxU3/3SiKSKqDS11SABXQmcQj4PHhuVUFj3zsHR16IiEXlKtx9dnP7bdjJlVw0qIFCj
XuETTXKddR/RWt5/lHgeaBSwR8HiAeT2+N0hj+mlmhm+hQopF2nZ2DY8iKbNikys4vD33eadpvHn
I0jBa780QBmoSD8nsr88e7o6ixqc3mIPbIdi2lhbtAEA/ARwbYsuodpgAF/Gm/cWmaYGNgUOsyfA
qeFhjeWRIoi0/6Ad/YflAM4FjN1wXKDO+rmT/3JLiww7XIvaisyxAvtqABYqZ1FFyfbmB+srWdq+
aPuhqz94FpfN7tctCsp8HJLoBKHucC9Nw+/rEJgN9nNLTLXO9McQb7TNs2SEdjCzrK/8lGxXhi38
FA+Y82hCpySXo1QfVAw/fVje3wZ8Yy4hZmB7/vFKlkEGukXcUBUOJvgWieYT1f2Ncf1l1yTqOzVL
/KhR27T5DJ/Z+4mIdY9g6XL0s+7OSacDHZL0atGU7+2UtHkIQJ8h2AbzSRnaqQ6djd8lztTdCIx/
DjTcvEPGNlNxd2CfolFGe4h33M9KbP6uCXmGkPsFeOfEZA1TFUiGQU/DzBDihFmPZ27YTkqGAcYq
xyJG7s7BhuQLc5LkiKSVANQEz96rkeMml/AyEuY18/1naQJ7vw4bfD4wxN0jTyY6y4tMqNcDvxln
te26bEyqTkJciGJ0AIfcGHs9UBmeVUqAisSYaZ6s8egTTZByvBOJCj5yW3l/HgMbghwGXlMJ3CdB
lH5XPG2SYN4wTLoy4xJ9SwfZPPlew/bj5j5HU2ar/3oR4sWjWkOLBYTxjz3JWeWKJPbMVC0LHqM2
fMI7/MIT8XkBVSjvDZymtnkvk6BqV+fr3y/+M7Th96WHHwttBmacCIbC5v/7FzD2G9KR4kFXImmb
58UTfj72SVRiJNZ87bUf98DYJaI2B8feI1bcvAwwYnzshgni2oTHPzSibsuRQB2nECbHQIjGJLWY
JO8xLLzsZtRd7b27Zn6RMYkxRIK/yI1mdyeQiQKcfOl3f/9Nf+4mEIdBFAjuPgABmJT9/pOGCOG0
kzH4mqYWVDwx9bdT1qc3qbBYO3HXHFINRbXyk8H/oM+4FAJ/bCk4V8BjwcAd//Bvwssve1nnNapt
GsAQiJFmfU0JoznsQcaDz1PQTC6Oxp94j9FurlubHCbRR+NlUD3eNNHIvtm0719aFoMtYPv+wObI
3m5N1ABBokt4IoKvr5esmoMv9I9hsd6ZdIgJ8KkHrrfx0DnJhl04j12a7aHFs7p2EDp5CzflT8zz
zm4yeHvf5+FJpHyC5Gx82rLxLWCsxXen+CGYZ/9lSsbk88ozUQjOh2tmA3sYminBHN2Xt2rwkwIV
S3avwaM5m9CH3Vkjl3GEhUUYYNAxIH82Jf4jdxPOIdULqg3n7R4UG/GpU4ioJU3MisEuSR4wIXXe
45h5hfO8eQJuk1U0pP5UNQjLLIQkLSkyDnyhEoGLBzGOE79CLNt8Y50V/95wzU8NMRts/Wa9vcFw
1XlDne09ziaI3iIrF1k4GcWp7c2Y9xHliU92yMCql8beUbIMdRo028FVTo/Rf7reebrhhRZOkzuz
nwAnJ8QrOxAm3zp/8UzuBNqF4XcabVElmOJBOUuYJE0t0OSaStYU3UrsdSRg4Bl1bitrIrqhLxrH
gWf72ig8i9jMjyNmzCQ3rSs+YZ4q6lmOHK40gZOdvR5BLvNiG0SR9+xzGsjuFHWdqgfeJmXWwmYy
1Ugq0XGiSDVxSglG2Gz8hFom8hEPjdFsl0RkP2xdggi0dqlWBNYeV0rI3u8l/ea2erld1zQukMs4
5ptnujMchKFuC/1+l5DeYIaAHIrUJUExuyOW2hqQqhPedde4zpI7nHal0hms1YM5dY6gNEXfrVoF
aI2xCz+3DR1vW6UKMNcO3IU0LCAGkzulGxkc1glNcc1jjVkFRmkUtTtyksEmTVO5dzMESxHaOUVL
dL+jcRMc0lEiHC/tl7O7xv2xI226H6Z5u3cdv0Ncq84wL27NsB63ZG3vkhhFyxaJ7IoGcwOMu3/w
CPWuYC7NdkpM7vME9sYJPtBRhdFuU8+T642V27PlaCcqS8ni7JmSDEZJU5p87pdY7jdwOmCOsNGu
sHQdX/qFgcnksPUatA2LCCEHzAp3zPyjwbix6DeEnq/pUm42dvCRef09xqLiGEJj/rxqkCqmJrL3
k4P6Atz7VF5P69DUXA+F0GuCJ6K8s2KtLKAND6+beK2snM2RUy85cz6lhW1Tr4wz1e/AlllUPgme
xjlcR5yjWo08wwVzesBn8mlJYO4ap2IoHfQUOzX5ySFTNDu6ae/st0j15Qbm22NPVVLB7zt7tR6x
97bzt69iwMvUrUlrgU3zngJfvl5coUoG+6HzOg4xSJ6Nvp6WLfni4xT4mjEHr64ZyauIqL/7+U7N
TONqsHN4buAQgD5Orfzkwe3C7pFhTst5nND6rb1W1xjjY1rVw+f40cOE4H5lqdrDdi8r+t6VJ1ge
rTcOHassmMH7QfjYPbdBf2os4bUGsF/7SbNWjp86FfQ5MZgJ4BhJdMNHRIm9GZCKoadpCMzzHRXs
hzi6i8cZh5GYssrvY3Lbo0W9ZS1tIM0aOxeeQJuz3Si+BddGJQRkQ4+jWCQ0An0/9mg/5tESXMd9
pOc8HswTc2QV82176A2BgwzB+sUlJuCmGhaxhLrg1k1TEBQ/T0GlwKs46gU+l7i+z03V4Kz9NCT4
s2xOxSd/mchpDrr4m7GMFUoafgoS0e/G1GTVyEavz/uJwnzB4EG8cgRxtrlnNTtHfNlPqtFHOcwH
0aXtjc7SqWYikscQcOK5p0N65xC2lGxd5P2SptvnbZr7l3gN1zuWdQ/McOd7vCUh9p4e1EixeGdo
Y8diIHBJI+u23CYgGXkHp/WW9VowUOAWMYPRaBkRyY0gZPL2m2bpPcAUcRxm13glyrDkSScatE/r
ZgbEmaXVds9AMLjbCJKS9x3G/agGF495JbBZYsvQAaGHgiypd0vcJnVHLRw+JIa6tqBSbwcBj5Ea
jCB2J2is4UkB1+tiItPTYF1TdPC2u+EgR34nnmNfhi5zcNVZm1p7FjERTggz687hHeg2mr8SYOJI
htJOzKvORms9ZxOFsrNT2clxxLdOdWm1aFUrGoGDqSEVLGgTXYOCRF4y+H/u+gY+5vkA3muBs8Xc
AhLXnxPkCL1Rd+wfubBtPbIgokVmja9q3/qw3QU7avvkwIFOliFVqSjw1497N1zHM07LymTBcOeD
ctkiSS5sUF0kDOSubDFPsQ3WW+FogCEt6GksjPiY+0QER68jsm45W046xiiGit02gipk0ZW8mcxX
Zx0F9qlpMrHV1nO6c8PD4Lvr9l9EopObVkXTN0cMKA8X0GuerMFWgqHsam+FZ1HMUJEmT9vmY2jI
I/csBKGHjCw+8EYFFhzMmvNZUPCNCBk+LZsLt309gTPLZkheWrB+ePvgUn1CmzPD8MbximxuT+C+
3sWRZkgDk9mVY/GN6tYNDj8Nwqu4QV+z80CnvAoEyCdOZNn96g7+zvWMKjsMHj9bAuLRczJvcN0P
O7fG2Qyq8DJdaopQ4w3NHB9l12XH1frHFuX3frQTeCoxWp3dtEW3g3FYA191hb6l8yUOt2AOsPOG
wYQTPWEYH+CZpPbWmAZp7T+Ln2xpu53uRHTgeqYblDCj3Hu2P6a4x2tUKfMt9s8hT1TyPEaX8mUa
shMc9YbcJfrOeG2PJNOFnKzaTu4CZ00Vy/SRoIiORhiSJQsqaWfQXq27YQ/214h90+E5urs5hxnl
C6LVK9NhJLU4iYdz2P/RYFHto4ht8EoYoyoVSTU6S1yLDj54acNACOTmFZ7Jzn5Azm9ujcAFI9o9
4wnRL6PsWE6Zm9QUBo1nmUkU1Wl2oJG2VTr6842CffphuWBFk+wsHOLG/jgPLTYeBIY+uy4IeDDQ
rRUfeWWGHjxT43LQTC1YQ5YnBWjV9AABxU4uRBfBbHgl+L6HZVAZtuQRX/OAT387U8HSInMFreY1
uFWxcfHpe+Fd2ngWEKIFp86u/VIreBHfUCPWW38T8winXtGdoX/lpwhzwruJdIgtiz33vK3kBkca
eMF4MihcV5QZ44Qq1MTZXPVJPBYZ9rc7SOUxQoUz2BWZe3lvgja7Sr3xa6NBGBsG4FZlvMTpFdwM
sysXhldtEbowjvJ461VwQA/B/ZnTarZ02qP1WfJES3vsjI0Ag7XLE/6ek8bXdQTpVF3Aek+9tePb
msBm2FVwkuZYtceFrijEgqbbQTIcojxuyJW/RDG2LOj3sraRVd+MZxsx7+zA7SknKC0c8M73zdzY
upszloMzGuKPm69BDDoY+NXrGYzOrQQz0RxcQ4Mnp+HyamDteq/B7j0Eirq37dLInfZd9DZ8oU5c
eq6xY4k5qcX+6a1XyeaPOwmByVMMPmZOYJJ+H5IYbA45hnORaJ+DSsdZdB20jAZ5N8JBP+cOVv2G
fi2Hq5w8YTTST3BVXYMkR74OPp5l88haeMylddbprmqDuaWFgeVNSZxg+x4jKsKUY5xR/D2wmUJ5
LlV8uzZdgKWTTvwzAR3sQTtUHBTYobxuG5OCqh4G+m4WaG8L4m7mLFVjzpr7tpYgEkMVsMJeruDT
Nj4uA3GuBgSe4JTfYpz73HMAFQG6BK2mXC45tQ1EFlfuGNp7JEtGb1aPPxwio7AGgBXgpbuQKvQu
DBsBfogZZJRVDDsDQ5ArIFDOsd0CUnuUkft+iBdwsL3sUzfG7AU8TjDYY9Pv+OWo9zqGqmXo8VC3
acXGqxKeltpHARjiGDw4s2hv3JgpVNZbv5+5zwDgRnAYHhwJKUBWMB1l4B66FgzDKAUJO+0LjRHQ
ioiSalylqL3MSRF2AHoisl2DZK+7VlXxOoivK5ZX6bZJVDepk9QRikWM9NUKnp0Ere02Gtt5h9ZA
XP3k0Khw8iq6javOvYa7bxwcvzKeUu/YQAqFgRhI6gLwNjjXCgTPDeRz0oOgJIcElOYItVwA11KX
QH7h0naqB0R01tzER5mtZ0z0vOdNON8SRtpnbYL+i1auW29LO35dnBGsDpdymD4odm+GpT3OEe+u
VoR651C1uGUnQOeMQuO3iH3NvIcsbHv4PSFhYXUutzTHAFz0cJWqyYPhbjAx+E3pppgcLa906u9M
gFJOKeHspaCyYn6yHF2A1jsbZc3R24Jh1zoK6Xqsccs2FfhYJwya/JaZ04LNKrdiQtvizNk1cPnN
L7ptAj0EWOs+UhnIkygZ4GjMeANVGJWtevTXDTqTGG7nBtKKTsIsdthNQEKuMxh45FMQHb3YqN0W
TKhq22DBUwSJ82Bg8pHDOT0GWTPQL6FPzUEIR/rIix+wftkE9waYxp+cMcN5N0E62T1uUdgd4ezM
3dx2qBObIcXURuA8vUSmoqhjyJgfyGNr+ubQeG4Lc5l0BvCwPrRzHx9X3U5ln4KzfIGOl0MTeLpm
wdgXo8NArXKxJWUDh/mB626iwEPjOwACvMhQsleEGNq4OXbgLM63bp0/QRZBcpw2hc4C/bXFXL5A
vfwp82d7XocY0BPoebdQ8SEcDUaYOY+HuNBNc5UloJfFajb11hB4BjlIPN/g9YlMilfQnA9z3H1H
KgGMuMJLy2a4XyqyxZXdYkjxQp3BvFAcwmXpoKuR26Nm+MNBR6DWs557aL2+Ii5GVehMillTjUjc
VgL0WDd8qBmpRJc4MI3aaqD5LSaMl4OA9GInLTVXKQG+54c8Kpr0op1t1sd1CljpJpRWrhMn115A
oyLqxVXAKLTRPVZA1MFfLl1dDEp6e82IarHxDfcNhT1q1I9IDhEKda7dgWH+hGf/plryjAf1vEZ0
b8Jpt9r4ZJYRIYk4iMNKTwhWKfsmnRvw42CXgI10zaJ8SUBohuezvQ0GMh+9/8fceS3HbXbp+org
Qg6HG7ETm2QziTxBURKJnDOufj+Qx/NLtLY5/0ztqqnyiS3b6EZ/Ya13vUGm9lnxhzA4ILF+VTXB
tBMlX27MtZ1v1aQh8r0eEQaoWoYLaJTKZ5P+/Y14Hc0RpfJpZSJZ2WrWTU4XAZVYHQk/CwaLTpiE
Q4DeQP3GNrLsdDvtF9bIEfdMpDM10JAT0UmWpdXD0kPVkOOH3RK390T2y725yqozFUV91qDwETXZ
PiWFnLiGtWSwu6T1WLZN7tX8mrukkiUnsRT6MGvsKIAU/NmliO49UawXuVsf8i6icaRH5/JMgVWW
9DtQROY0VvIgz8IA9TIeHSPvvw8hTOpWYsmptNKAmfKNJo+yl6SWeBUbqnmrmIN5TmKpcqV6SHcw
4YpzJEh7KNvmecO4Y7uchpxrIU8eQzJ2ubUz7dzHvXyV11F+FgmTwFgt8gld+2JGEhT2kpIhRLp3
pc9twZ6a9J0OV/yLIc3zTho6Z2Qsfh6pCODy9fNXaxLqS5XOzAh0OqpwldYDiDbTAl0BG9Nmo/b1
oel22FQVZ6FJwysCHayvRtVKeFwmlSXavACwsxz6QOugT9rScGIRI+keSEcHtJlD+Zu2GtxLuURS
3dYOK+dRVKmDI9zwa3GIXw0QkGPDnrg1+A2O0dSUx1JUFtM1V6N7s/Ql5nFxyhBi6ftdmS7RtWHU
01njKv6OwEi4I700ew/rYjnNeVQ/d4WSXfpeHDHqFsGvjIbx/DJpUoCWZGC838nupqjxoLGzeKpI
Q/LUmGxFuf2CvctyL5VJG8xWNj50q1rd8uv2otMPSbwLQ+qdKBXTk9FGucdgvj6WVRrmHm3ObFPx
6MfQSCK68V51Bm1GLaDE1erKPPqqL2cyYNZ22KfNnIMyotBbO9X0l1ZPIQGO/RluPGYV4xLfDKFQ
3BXt2O5acngmVHwRw9EmlSMmALRF8yWRyjn0G0sCVs+kVnuN1gRYAv6k5Y3FzM80UCmkR7nneJFN
I/9qtVxPqzHVqT1rGpm5eqw5jVLUzpoX6mO5KNETydS2US2WZ2ZNJdtAcYJrNk2FOGHmdiD0wnLq
3lAek04BNDPm6I6j/QJ+54gqrTADfiqSuwyskfpM8xu9CWYUFtCLzX2UcG9tCnlDikVHklgmg5W/
9AVQQwfNnpGD8K5kcMjEuAbPLhR7XQfVA8TexYwWnDkpS1cwIyBekz3XZP1jYjZ7tu7wrR2AZtp8
6twq1jedWnWpK+z4oxD5VRMn2gENKH7Oi6adWklA02hYlbfOObLKMev3MZi1q3G3vokhN3OvFbKv
rpr2tsxIt7RhVtyB+k5HfeGkkzUekYzUp43uuQedFxwhkjW3Xceqs9WxKJzYKnMn5r87IDZUKl4d
uB6Aa3c3kCdiA1aNV3XEQSGjorzPhsHyxEFBCjFqZUxxG9EPdWYeUpQhPYKiqrOYZvO2AcQ6/eiz
l7icHqK4lE4KdukuspTeFpcq3plprnHbTuYx6fQDFtBbJKPsL2YPQtXAZA/kSh7uJFUqglFdRh9o
OhdQelZpoIy5tVOnYUaX1dfPaVsZryWS2C+t1HePoGhImybCTjDvkuPqWIwzojVmAseSmdZ+FgCF
FwqdU7PqNfKkLA3KJbpZzDJFCLfEj/882flhT/TrtGojjPEVsMiFQvCRUjQxespiUW48SU1VR+ga
7jvJeigzEOi8vi5Dqb7T+FQPTFjeuJ6oVeRCNCDmKbn2qm9V9BSZemA0dPi5mD9IU1oRJL2SZJmU
MWia9pmXy2/m7RrnPLQRhYgMTOs+0KBUkKWQWCW4mlWqPizJbGF9qyBLVuvMyVVoWd124shD9T1W
2EgdI4JjWnTqVW0iSFtlKJ7URO0nPIC/T8k0DKT4lQi34FN9zNFQxLKJViNCkAfA3cErYfp0i9cQ
11ETq65KnI3ddEL+Gf1oGyh++Ak3ayYeysxRh/Tw63TO0FZWdJ803lpJ+cGqwsZe9HnEaCI27utU
eYWM/rDAHnZMjArpDKjPNcYDNh7+5U2+1jkcRe0VxCG7YuxonqdErfZGsyjuKjBbK1a5gixLYpsT
thKjg1maXUYb7y1UWxv8Gk+SBDUgbYz8LWybc4h+3Sa0xCvjyQqKFZKexjD+ZK1l8U1Y0AgYeSYf
dKvIuBfWim5b1+9BYeK9OK7jc5tJq9uGeLcLaae4sIdyqpni2URoEBFjKenfVvaOzdarjvjMLG//
vCn+xrPDTASqMNNGmAwkz3zk6VoLqcDzBDm0FrTFndolQDZpncHdsyCvdECgRjfi+8EUEo4bNMqS
LiJTw278k+nn38hK0ChkGYs/XFEkOMMfftqRP6mTQay8flH0Wz2MTCYTynTz4/v+W8qm/5ls6Rdt
0+9FUv8blU0/LYvNZuI/NEx/+kD8n3b4Cj/yJ1kTfwPPAgsI3frjhwYBoYesQfHV4Dv8hwWEIf4h
6gpyTQiBkPSMTe/0lwWE/IfOkbXFEBLA8Ocf/WUBIf+xkcUwvoFcuiU0KP+OqAme4y8nAjbx+D/B
0xaZmsNzBuH79UQIVyPjyiqYdoVXRYYyAC+1SXdHo3SENXSqXH7owppFXD2KIWJhxsVRdJe1k0+L
6CsmamrVnQw98aLoyqLvT8BmOgsjYil1yqW77qrGQ6V4txIc2Uw4THSLmdjIwp21/FLoxPdMwz63
3EpmXxh+rotPU5V/qfXhgUuSNfzQKMKzGke3enuzjumx6R/HCP/DUrbRGVBPR85cNbY83sm4NAgv
VN9AwrBJpy+mpT9ncuzQ4dtWeqcoHWaluCWGkS+tN6ukBibySWl4igTN7aInsaU+M2PA3VspwUpC
y+1SfcuV4pJJQQypoSvro65H1JcwqFvmhD2D4JV0JwmmHp4y+WA4rfq6UAZODX5+6McXYz9WCwnE
rUMDZrcLsmcgevPeyKnOE0rn+C6SH1OBOym67vJHA6h1ip6G9KuBsV00QcOEcBN27sKod1LXXR29
zNXjND/0aMb15krsfTMxnGp5KvOHevtk4AjVF7GV7Dg/Vb0ZTPWIZvfRigfu4hGwMgVZi2zZoJ0E
SbXV6iSob9Cu/LoC4lBkr6jHc582RwPXRW1cd5wsXAn4hHmn5J6aUygDTTsK8Avy6CqPjjWhXs0j
4OOPoab6PZ0Zic0Pud7tNcDLVLwZxUNWHzUDqbUIZlN+F9bbsISEagVxMwRztzPHAuwtpJyY6HcV
rTiqFhMUlTWzdqBFlfBNkNsgD6VdZ9VbRHq9g+PoCSqGHsniDPpwlTaJO4RgF1OHBUElJhcq/oNR
6qcVbFZoSzfO00DLK6CvPFiK+H2Iix3NOI+ZXiu1e00jSl5DuS/L1YOIcBuqqs/YfBYwS4gnvw7P
kGy8PrT2GHe89Yk68tsuHqrgXWvMlOKS6Oc8x0QEr2elFzXPrfUOlQpJdhDn8x4G/JMp144SPhZg
bnkzub32pOoLWKv8AljrLgQy0pJdmqX0pjbeL1wZpXoTN9GXGQ15SAvDLUyjwRT6WsK0ohPE3pb5
1bvCFqODXnxJeWlpSYE25p7cDji1G/E1QJvdKJULgOr06wj8LzkSIuC5H0oSZJOdvH5NjGtVTq9l
cb+G3P10Czl21aGpHeEhIZO2IBGb9wVeJFY+qnbTsl2i9FJoIDKGGXsmHcACs1zIj1EfsiHUA5c6
G5wEyP5FtJ4XotPVjB++L771+qlCN25GRlDWVo96t/GHGm+Ab006HUuFcYeKJNLgIh/PwgxtWQly
rbyS8p0W1+7IbjQEtXdwP96y2RmcdOLg0w77UaYdk8y4WHK9g1v6otHfaKHliDpFKa+6FzosavZo
FrxiBWRtr+okPEe55XRT6JiF7lTjSZrlp3hQ7lCmemlR+n1aHOLh+aer4jdM+V8pS/9xAOsy016k
PthnfiC84WoYlSbpue4cBYbUA4vsxvDyz8/4oF396yFQbnVEoAp2w7+e8gkobYz3EcCuJ/nqQ3GL
m5jyNRzcJoBbes9phafYUNrSQ3FNpVW+AUF/ZpP7a4Hy98+wMf9+4mZ1iRaaTVsbbrHuSDP3zE+Z
1D+q+X+Vt39/xAdmc5EPazTVPELYzd/CgGG0GwUgcr0neRwcjvjJe/0hpfunB34ouvJBKyoLk3JC
BidP0jxQZj/C0cE2T8j63eom99or6a2++szm64NB9p9fFeEC+iiNSSqs5V/f5oRjXUERbWA6YTOm
esSCzwXQQGI7BMwVg/Azf/kP7d9fT4SmQdWx+VV/WEPAsIlkzL2Bf1q064Jxt8AdfTPvJdCBwWcy
4UdO5mLeSEpVpeyir41XPP031jFc4f/8DB++tWius9S3g4EB4eQJdk4moDs/DQ+xj+xNPwkPRiC7
y06sPWU/7HL4BFefRt/8P179vz7Eh1VGUY1kOBm3D2HgFN7ZjQOJxjMCxcOB+RM5qbwVYB+X2M9f
+cMSG4qUUZLIV9bsyZOdLUFoeUgIp3mKXcPJ7/rd7MzeAL3O4159Kla3fpuOYvRJe/G7YwqgGEU9
Yjx0ah/qRDyHVkozthaDRdnpQ6+P5IWE1U/oo797uZvZPyuMdQ0L5QMZH59iA+SJl/tjlTnZrao5
vT242wYOC9uoP/leHwRjP5Y1D2Q+iJAd+v9HtWwahnNZNJNBQhNv15Z27U5jEbV4af/z4v30SR9+
SYpCAeCRJ3Xe4o3X0SE6iX7Fz/XZ4fCbkxYxP/Jy8Gwo/R9P+2meY2idPAiGQQYdJVbGT4CE33+X
nx7xYSMWY92DxyuGqwb9fgtWtTyNc0fcmd4nb03++/r/5ct82G0FyToMNnnSlgTAmM5Zj6ab24sv
u5/vts/e3IefKGkZzyaFZLhr9KLT2GDD9ckq2P4PH7bzL1/nw3VvMUWVspUntBBcquIG/5ebWpWP
KBNuUn26wMj75AT55Dt9lFkkC9q6sBOhrYIsZ+voFziQ/89+JO3Drg07MntMY97uwdGtb1CVBdu5
JDnzWT5+Zvi/ra0Pr3DzT7CgHG5/fdQvdX1l5GPDimir+9XUDmIx7nD8BGnu/hvf65dHfVgP02Kt
bRirBuGVBscvflYHwGhnu2Xaq8++1wd91I+jiKcZYDcopPDx/XDGam3YZ3HB0yTJrvdwpX0mPLvY
L4I1UG6xz3H6t8jVPj0Cf7PFfnnutoJ+qsyyNAdK7jSOwKV/VePqAQLp6oxFJtmJhhBjyxk4DlP+
GCVuNRTJKR8+Sw/7zSL95SN8KC7UGqJPjhTenTbDPemxFo27T9bo9vb+vmwwglGptWHWfThIxIZQ
kQqMxi1P8Y3hV1S+40G/hgzCQRI6/16Q1V8/5r8e92HpdFKIAQUme+6g+VUUulKufrY6f78R/vWI
D2eJCC0Bo1AegWOUL77SoUqZE7ukMpVHFA5e5W49W2arq5t9lijw22ezq2RAbPSs4ocdv5RLMaUw
NN1JOohLc2fQrcNEKJo/AUdQwN+blP6uptelnx60Ld6fFueMDkLoyDZwMaPbrmgoqC/Rw+ZFHH1H
EfypG/HvavpfHvhhF46FsTZkjVDp7Itj58F7dSy/cSLCtY+ha622ei3j6y/Xh/CTu277vf62Qv/1
VZUPKzSelnqKJlaoeEh2yaHdGQG65L8Kkf8PGO4/mvr+b0RpOTb+U6X+d5i2jIYk/9Wtd0sC+guq
lf8AQEexD7yKbB8g/T+hWl35QwVaJwIQ9ySqnk2j+xdUa/6xxXlxG3ETUa5u7gZ/QbXmH7j/sj3p
0lR8m+R/B6nl//Tr6tiei1ER/ld/pvJ+nDRIgkh+nB6BtjoleVibJZonmV/NyK+bL+l8LMOgwUiH
iazd9b1d9KdpDN2iuAO8mLC3dZe5sqE5F8WhR8hdmu+4mNuVdaMrQQUTcIM9nVg6F8pta2L++Ajw
tQBTqZ7QQ/LEfFY7jHOgYaWLLtBJZJxRHD2IO1fNYQbs4a9BTmLRKttWHbww0I6QPAs7/VJku2x+
bYcgQeKhHZLaW3amk7wXOTVdu2+QFcF34Z/sutv0KoVkZEOUTOBtn1YXzCoodjJ/0H5LXlt3cVDq
+sQ0BakTGk65by4C5At7++fCbkvW0Abir+32u8V/FeP18Jrtchc/RgdGrjvfzo76Jdwvz6tT3OfH
meyV5b5xs/vq1Hr6zfANi8q5wlbXgz8HnwuhY4d7v2oLTo7B6+Qqt+J0NL+vqMRkP7FI7byGx9U8
0A+vR+GrGWwRILAqYjsb7cVtngX5enTEL/hdmczEIfyQcL6fsiBR8NM6STQckbtEz6YzeH2325pr
PPZk3IhTX9MPAnMxrwgyaEj7dnHyxQn7QDIcCKTv43l8H6DztLsRKPhuclEUoG2oXdOd/Nnr7uvW
gWFMGPCD+djcQpeBLJP52uKJbu5Zbj16fRrIo12WQd4dhTdoVa8hKoMkELIrqzyIszN03zqnz5wq
sKyjlL1ny7kQcB5E6OLk7pbsxIhUuSwPw23jWJdicmhGuz1cC+lUQbSr31deedJewUbp5dvttk2j
Qy/t4vxcM26fVM9MTxPRpHZ1X2V2ESB7XOsgk221tq2rpt3p5cMaO8kAKAdb2odZOmpIBW6UF8kZ
Sy+W73GT0Ft3KnwNgnlU+CqoMmotr23s3DytugMFNofTEKT1ZdH3Keer21S7dnaUt8RXaC4rP91h
wXWDfGJ+qa+sYNkX11toVH0rPS4ID0anvS3f1JOwr67VY6MQiZHcyda+ddLb7h4HVGDHJfe1F6m1
ldvuVJ3G9K5V/dJysxOvJL5EDrRLv3aVm5Yaz6uu50fzTvf7Bzl0RIOQjfRsutGpURz9pprswtyH
3yAvM1mwVTaFaltvzeSXMAzPUnEa64cyueksrOTZTD8djDd/3jk/23d8uIl+nDWKSAfJRBarBevD
TUQA04I9uaBwB27Lsd9NPij4p3ftR1zyz+fg5oQbGjNUhl2/Xu5L11jzKqfbmSbcwafVneK2uiqP
WaCdhUcseSGVbAUar/o6faBDmhz9k3yODxQB7Fk4VxUVS4Qtn1MyPnbLkQaDD/9blboQbJRsNGSy
nuQ8y7Zou/+FoJ4Pdeifz6N92QyFdGC0D/VFZDZQcq1tanZgso3r2gbdhe5IcuvR/IYc7/N4uw8F
/t8e+aHA18axWIftkYTA6RfDX3eqaw5UiFLirOt/5YkwCn5zXW0qbryTYBvgLvDrTwvS0jda2kBm
CNBGFKsTVueMY3W9iqpDuZe9tnzGy9zFBzu5QHSZfcUvfb30FnbwOt0VIVarXq3erN4cxF5O9Mx2
f52F78PXzM/u80vjq7vqegzEo+CmznQAHhCY0AVUbD8S7jgP2e6MhmziXeXOj0MYWbtEP1oJLloP
Qn7Jly/F9L1QXuP5vp8L7p3LOD7FOcNIr46wuPe66uYLob/OBvNJTx2G6PAblduJMVlWvcEamdsv
kvgoxhOC0Mc1xaPK7vGtbfcSBSrj02vZ8hfZSTDHDTTy6bTByXo/Ih+q/a7WR5QwcYghklocBqyI
p43RRDLfXD1L6Uuk8pGK6246aSofobwI0YErpAPRKXaZnzLJBP5Ft4TAl2txKpAyXHWJM3f3mVja
MOIW5p7CQYfSYuzANDyzDLr+hKJGb7+WGtITHIoThpXS2NhVfSNad/h4YQDdILwa7MWEGoo90NpX
tkBzPc6Dayh2Zt6azQHFa9fD6XKq4gpefeFHyurAjyQ8A70DnrS25AjvGjbAYVCNzvjYO/NbEdvt
S4OLRTAcVk649wFObnxJ17P1rHtMpBqH6zDvdtj7Tk7Cb9kfpvKsDF7cfumngzIeDZJnjpm9+qPw
avYnSPQLuW1Qjrn1uYfsuTtkjVOXcORevofzqa4ukXCMI49QN8Sk13rAOTMtW6J47xJi5+mZlyL1
egrBivtDh3TCWbuDWT8NzoBVktfh43mViQGCS8Zf3zIJkqejoflK+Eerrz+0lDDwTy7yM7FbfrFL
dpZlN8f4Cp71GX76sVUg6Pn5m+mk++RSvFevloKgGZb7ARHYaeCEo/RpCrvzVMFrVXt40tzBg2yo
H7AbdZLK6dgrmo8F2nN9TyLBesejURzdS3fx7WBvxRN0u/ChGL6KTF2tw2rtauVkDIHoTVeMienk
PQQYX5Z3tH9H3NaZnvPqpmPlgeKewhdKkNGNdv03yUdH1QKvXVpej9btw4cFH+JAnlzBNjpXprzc
YGfZFbTL6qIUZIOpzsqATnWYZwqxJxeY0l2aCcYeIjlb3oXOsri54UiCp3BhY21gr0yp8eNCUvoD
as33SnZCcmozUPGJgikuy9Uwu/XgyeJVi7+ok3a7OnOrZzgKDvrRL53ykGO3j4F/oESufEFjBtHA
h0LpSPFFv8ofQpbQ6LJznU61+/RVkU+NQD8nz+5QeGMPU8fVWE1IoNzB1g2nW65zYd+R9SnDBLS1
7wPaDMkNs90yPqij238RX6hVmcpvPwHHSnsvNdeR6A1YaxnHrnFacHcofl5Yep1Ii3hU6msc8vX0
aTaCJLaL6Hkcdurgj8ZJKG20IEnszym1awua38BWtU147l4hPreP26uhYsipaOWWBc8xaqWnBMwV
n4H3JvRK4bCIe53CHXXY1zLa6siQYjHR3PU+e23ek8t8b+DUxFmQw+NyrW8Kzj73xbn+vsZQxJFt
PzcVVZW7qYAqu6XdpYp61HwI/RlDfWcpvAbgFRdmJsSZr3DK8kLQoRFIdBt66KhgRmyMprukccZv
w/vi1QmwqS3iGrv5Tdu0ELpwSrcjgHgPtHiOLl5N5VEtb8pKcfLwNUOliZwYB5xFd9Xye/tlLp6n
8dUwdmhlIwpmxV5E2xquKZMLG/6hL3sNRJJblavT2EFXYTWLTnfOPMgnOmKF7RdnRmJ1Tvg+K04s
nkXlQHwFxPj1fjhzwDvt0XpQZT6Uj9apHM95jxWubURBet888qX6U8ee0Vnz6o5oDkGBdeqNMZUp
2jlbfsm4chwc51f205g54qHbtb5hBorf38AkjaNgyg61dQX8IzvqI3nsxC+G6/WEqPmWH34hpI9f
oE23y0B/hVNALEeveWlyyTcat9vx4gre4BlRq76e0EaaXpv5XYJZS2sLwgWKNzKuxV+XGylj4o28
OrH16YUYVI7zOLqh08tm1yw9uiMVgsjkuobO6cVYn4PSQLpeO+ytpHZRy7EHSJ6LvIkbiXpkEexW
pab21cm1ymtST1Reozs1tiEck/WwpteoFsvnPL10wyXvvuizZwiB+KIp9JovKUOpl9oJFfY+RFvC
9ALDX94S6OumW+SHiOMJevKpV6BbHzvuxdwvTIwibNHL4n3jEKFaVI4wfmmQ37sa8iztHcvNVd3F
jBtadH224ueuD42zaJ1SPOMHPsTXIvckbL/vm9omvqoE/gPPkB3xCH6keBZlzzH20kANFm96NfOd
/ijZKGH5KsoJMbnqxc/xd/rgdi8uNq+HiL5xv5rbFsq/1378fTrH98g/u/O6727zO8FZnq2ajsvO
vCQ+hM84neNq5WcWTk1upHlt55spBf6lz+6Farc15rsmYMUudhy6lX6jWPdpdm10d2Z9avIAmXYb
0RedVeFmba5MzEPanVzYrAnhO7fO8ARTwLe+QVJZnLL3FmyYp+SqtfZcIxreTUV4ljHf0BmQGt1u
Wq477Uj1wNCSI2QTTix+aD0NHvSkOdxLhY/JhWndWUMwFAcQxCMOBhzAWuta7AWOwdHk5llexsIR
6+8jYjLXqHddyZph27nAA5xEemv3kZvgxQ6vA4kfXy4NhPjYu2m3L+RnHKQWkgXLNijG/ZIGiCW5
1NC+dZnXyw6ll5rtZGeLrUTECFUmdDH+R0MT9xDAA92irPAaIlJJm55e0yEwcj/VgT9sHVKUgaVk
c9F2Cm4rXE4pleS8RxVXBLUHMyz0Jx/V0SWDknQS+ZEpfCkB6LTiR90N94OPlf2jOtnptfm86Yzd
djcf89SpPZo6fs/Jhy/j4LXiy77wgiARuqw3uKqf7I1AMx14JLZ6pIl0EIT5pZe5gqvsMz+P7P41
u4+47S7mPj9O39qdapv2/Ni+sm29RHbJIhRDO73Q5l3waXEoH9XNP8SZvosUjjvMFI4ckjtUdFwQ
h+kLzmGe4QlX4DSsc6/1hKBj9N75xX77g0khuFH2dVSUdnfPinCMQ+WS8nCH/8A7LbxXvsv7xXwA
agn4RW8KrkZbAEaxIfLXT4ljrbtucJJT2B9W+d4In9BZI0lKFVqVG1W8aSHOmHhcPGQ9xaFb0J4C
PShORe4It61hxxkMXD6l7ONszOsecscsfRCj5SE6CEpAbLzdjiQA5ZxuBEF1sYcDqltKgYBqB61S
ZCL/rBxjtasFbeshUxyM9+T30kbGaVp2923+ut7KnVdjXErpOWaH0TobSubLd41yzihC4e5jdTBb
/rQE6oStiJP3nqJ5S36ggGfxVL0vvm25b8bollS7zX5e91XugD+5zAWSvWDYuFHoO9PGNjF+mt7A
jzo7FveJsZ89rF+QHeA0o0LAu125CMFjOq/kY3QnQAPqYWT1/bqTnztXO8w7+HdM6NFgcGXru2k6
bskO5J9ExIvv5urNrK6m+n6dIFtepf1Z0Y6AL/LkKEiqFhs5agIuMQpuEe1Vji/YBvN1F71KJP+V
d0lyMYZXPA+4LYhkXgY7QmCaDg9K+X0prwf0sSUbXwzi9MmgPxAWt+cG0Q4h5YAinMyJZb6ad1ag
nsTmShADzP/2evaCS8kI1kKITrlbpwJtJotlLbwhPOBU0y7XPVe3iEyN2ZF6rduYRPSO7g830KkO
mR/a3Wm45oJw6WNsk8MSNdQZ5iP/f2cub6L5LsSyhJWtSIcW9uCPfabUvnqiL0F56I0XiKPo+pxN
ScSVDsOE5ly8YUPze74UI6xAt7tCsQgqckQv/AVh9GETJLysTnleD+M7xbU9+KsDT0+nu0YRiC5m
J7rpAejtAVTKJ5jKzYOZ6RpbciO92/qNuK9OxtnEVsDWjtKO88lVLvWWQi+dtUCYyCPCjyMY84Pm
TKRixF47u6UHblSQTWODBkmardtsi9o2pXdYdBcJuA2DZtHbslWnu2RPyV6DmHoNIhfMH92VI/1G
bXYqoE96CB3jVL5UTwoLktsy+bZG+yW7lYVjOx9g/9UBjDVfhuSYuMjLr/tjD88J2UB8XnbFU5yR
6HTBaJwAbcBFmF3tOyeDveyS1Z1kZ5NnojuJX+MdQYHz6CXUF8atlJ2j6lZR7zNDhprJAqSlzgpn
mCyaxa8I0UMs4ySnNBknp3ZbApLe5srzAgtH9cRv4yPHUgsABg+9IJnNDRVsoo8ZqaSpfqzrwAD8
BAUz94MRbCyPd9PAZ+vSSCe1D3rLXehosjuUXvwO3FhQ+mKVM4RKr+KcQ1eg6EeNm0+gFnNKDkx2
oj89pZYtIO8JUCxr0hEsex28yZHLt056iNqnPn6Pu9dYGPm3aHHvQ/2SaW9a/9XEBSEXIq42GxRT
n9Do+MVbgRDTR4+8eVrZobqBnIJtEhzC4Z08q4rbw4weMAjCWdUrmwCkkyClNrctOJTTHYrAhr3Z
Ih23jkl/GID78tdeQ/SyywLaoMPi948KdfVxy6Xv9gIn2CH8Nhk7Vf8qXeqnyc+5xe0Onee4awRg
dRtIumx9Ae9eKmFfCZ0iPQKuxyPdQ4SbxF5osEK5WqFMDzsj9MwpaD0rJiM5SMHgBZygUCtfz/Wd
kdySn5yp7tC7ifXWVfeLeR0q32sIzZx4U8atmp1WwzVMBxB2DQZXdAuWkXkmlG4wdxuE2zxxyVdY
VkdfCxEEdxUPBLAcMzazGm92Ft6KWcoMFp66xkW/lhzi0wb4ads7nE6g6/Hr6iBMtRNXC7QDSV39
kSprfhKczhWkA/ezk/RslcIFqhUp53AWcND10SPDQR348fugZpcbcEGS7wpxehRCNskczugZByxM
N34UWRsuDR4ZFtmBA5l/VfdXMPEcdFy2N/j3vV1eFBifzvrQKadsCKp7p+1OsuqV0kEn/xh979CQ
0+FQXCFCDqqAn4DzU7QOjGG4f6zSza/ZJtDBC5hKottTG3KwbqDIdOT1mz5LCbcoT9+BmHjm1zTk
gzFDb9md6UNHO3KvMOqDoggMM9ivzBhGd3ZMu7mRd5Fr3Vuu+ZVbzcEJiNe3vX+ZPxOG01w+mjYa
PnouQJ3S2Wh4lQtSxBa0XCWYrAfZpoc0PaxecvBFcw9p7FXywqfaQ5jpaA9i7EovuRQsq69ku6i+
TqKjAN7Ml0NDbtVnYCzyIfi7G5Bt+X48LF9Wr7/EnnDTRYHCpUZnCX4O5APKZw93ouSEnpJwCvec
H9+00P9ndFre2AA/DUp/4Jk/Y4vbn/80ExaUaDKVvlJBcERnPcmH8bTNIip+H7rQXe5Ht5a3UClQ
l/nrYeNDGoD13VORfgKUax+IC/+XvTNZbhxJuvWrXLt7tGEethwAkiIlpaSUMnMDy0mYQQLE/PT3
C1VXJwWhie7/395FWZVZWaYzAhEePhw/56+f4oCJZJIDaucPfJWaWcOtRJmTEma/JK3jklBjCJdd
sTbc+mDdcAwfELA689MUKDwYo+JB5+Tn3/wFFbqNyCPbZ6qkN3xl5noXwZ3Qm48e6rUNeiag7q54
9b5241uNx4+3m7+bWzO3lDee2w+7+mcpY6BQOBTDSa9ZCmSB+k79dNo24Q3dJwHvIlTcDjewrS1B
0Lv6yr/TAXvlgFMYo+MNI59fyKiG2wtS2reiRXdvbINtszYOvIVLcQgDV72jXMHiq2X1mTO+pjny
rd1Ye6B96+H3fK19qo0Bh+jfH8cYtRdOqVSldvtWgxbF5Wajef9JG2OyhQCbLUPfaFIzSjM6jycF
9ZguLkUbg2CTFa6KJenNqmJncAP1XU/+OXMHpg7epU0B0Li4A7ocFo0s6usCLFAHS6d6bPWFtaGD
1tyHpDTVunmm7YQjJGdYCkojntSdIBw2+T1z2AUxyPThTlqqARyLrhGDNSOcht2gxhVEPfX+Q/FK
SbDUlpqbrTWSqBdCeQ59mGzC5xzvNKy0F3urKzjWnPcAl12i1+jyS8k8gqf4u3QotplLYPClyu6c
xwpnytOxPQO3RX/Ts37Ge30jrUyKJYzGL+iefTOemFKU1CVVpOML/bS520Ezf2qBOsIumuZA3myO
0Db+MTm2R6jGV2fdhY1iIP/42X1tfqr4Om2dE6T0C+lONBnCtf+sgRUpVuUNvYytdtMtqGwRwP/I
rCXRUL9yfsjpOlUe/NiL1bXElEtFPqo+Fe3CeqA20H6BmLHYm7BMROWK5jvzxoTeTOx/z7SlXNOo
zjxrk3yyNsUhI1PlpTcefFrBn5Ufrddthk23T3bOWn801M1wmx2yT3mylJb23k6pVfgrnn/y4fv4
lvDK+ERE22fLdkvIzaMQr6moruI1ec1W3hz3w5pm8Tb7IRM03zL6TYK+JeJqCaNLrwl2Oah3FwdY
98vTipHR3mvR53W1Hf9/2WDtUfKoAt9KHnFqSStV5IUEXQuYDXtIB5bs2FK+tVbhZ0hbXUQ2Phlf
M2txOkiHcCN+B1CDPLuTAQGcfkbyIvaCR71fDV+vXypNOISxC6QD+Pc3HqtH+FGaNFXEN9a99lle
mmv9k7alL7yQVpABv/LYrM7U1wT2/Lzkq6lfw+cOTENAQSGkJcNbvU8/z569ybsOOTx0G5BHOvLI
v/RFE5yrTCgXwcKzolXg2eJwPesrEd90h3A9616sqTaldWFz5F8sdCGHuFYIftEDezyuITJ0w225
b3fW/XETwAL22K41+k6v1bb8KbKM4LSWYB0kHkVQlxk2ht4ejmtDX7cgGyyohygNUbQT7c70nnb+
mmqs/9Te9/cQEp6ejxwJCp93/aF5in8m36i2kTfaj9UzqT58aRQllv4dNQVqclSfXOJoY3F2zb1+
z+XJDskn/T7YddqWCafuRr136OTco9wKdiv5TS5H9d2jPbOs3eCpp3ClePkDE1IaF6j12vWwKj51
N1B7MDy/p/4IrqEmCjcO/dez6z+ae/PrsLVuRB1TeSlv6u8ZTcazK8eL9AbSCNm13eCeucci8Jod
mT/VJlNdBjvtR8ODVy2CT9UL8fpw27uiELU1qPiIaJCqzYFXcdVscNlElW71cPLMW7pZ5jpaNYfc
O63q1+Q5WRGLI2U9iH7Kmkznvr7Ro7cTd3RTT7n3/bXknm6ZiuReMBQm7ShfQiW/SG/9BXUC4DIl
MrlMpRiLQPEIq12Kv/UedinXoPu4ML/0e+roPypq3vcCFOHsYEhawcqY3AVkybl3XGfP2p2zaSlu
UfQ7HJ+DZ/+QPtVrJk/uKRvcONtwr3v6Lng18F9rA+HOlyMN7eiOcQk3u8333F4lfQthKWfPY2in
ji2qjwjdAX3k7R9dlSHpAXqGjI39hdxjLBU0DpFzQD8/WpGCt4sZn6FPvXyXJkc3RVadrKhaTDbl
l9xYJumOUpTl7yCIcxr8RLexf1F86U9ur3lO/+jnv8vks9ofUDhZKa6yinbQKbXD2pef2F8ezei7
j/Dc+vRkFStzR871ubrRAHYazE4uVdA4MZJTCxrk20FbQ5jPtdNoSH6FFrhdV0/dL/VZ+9KTkkQH
KjxMn6btIt2RHzPq6clkLG746CzT5/QODSA62cWipug7LOT8RkZbdxXdkEyLw7GOoP6n+LekRw1P
//foh4agpkmzQNqb3yrqydzZZVh5+jf7IJCStMZW/O3aXn4+PtAHZAy0+6K4vHipgnr5gh6Mss92
3FY6HxtUsQkN0ACvelIHnrC+h2FsIWsLmblYD5rCAASVetsXjCeTvVXcMwn4z7qGNfi+vA3xCBTx
IMb6kT/2n9sje10tlJ1ub5zhLjmkuJD4hbykMeGFojxSDiQ/gwexSmtR8biV9RfJ8EjvjA3fawv9
jrrInwC1fT0i04vM961w9EBCvGifv/QtE5BwwtNuoEHDXOU6PVEL2yB5jR4ALFtgtnLgWXvcSv0T
wYD4NbLW9c/iJ/H/kcoifiqXbqwlqQk4vhBZ9CcL/nFwQ8jfajQytnjC45cetjpRaYO8tFuR08qI
zEI2s0i/AaECV0Bt13iFKv4u/NZ0i1vT8YpkT0Ys0DLyr/NBus2+0H+he96u6EKcqJ3gw8n7XmA7
qXiZf0Lwma2M7zROTPqLyY/gVt+FZOGifxr+rtCqxBATpPT/6RSFT3T4Gn4Rzf6tiA6oQ+5VF5Hh
T+0meOmeG8+Ib2V5JfOw38ku/7GxHxS+ddHtjy2bnW+6eHXcANq6L24hVG7gJKLmZcPM7YafnV8i
oNDuKGWc47sm2Oin3WCvM8ftkjVVDeg+64V9R81uHdzNjSWOlDH/wv/YJlAcpJIg+RRj+JeB9FFG
NrNNJR2M/2kLp1ZwY78OXzTGJJGaXnXbbGdvFU/ZMOOybN0Syj0QYowIk+u77SomPHH4Ydb34yPZ
O+gGoiwozFZvQIIZV/PR06CNYAMzZTxKVsGivv+pVXkSkp0cne6n7fk7x/V3Ih07rYHrrQePQlHh
PSTLmKJnTYHj+FPUBlrqsHQvDtmq3diU0xw61HDPe9DfxzO+UJn7gSKQuUhKGj+GJ6oANwaPX7/Q
QHf6u7Pnr5DuoEkgtk3MyBU/ZiOkjwgn2EwE8QVDXEDS1VFwnhZER6eAnbEegwfDVTbQMu70LxrJ
qLSaOzKqgL+9DxPfWdNEqnCxzMyO5D7LsNa41VbemQ/G1iBFWXarMzIu7DHBjbR2vjtcdbf73vHQ
QyVA5uOZNCkX+exs7ZtI0MdfhIAc0asssxXvfxGjzn0SWCC8hkfn0fgpFav4nvZl+0rvGRQtM//A
N3427uACJai2Ykq125au6dHup06huNojQcYDE9unp+JB4FmCb6cNaNnn2iXugKAXuBgYgVvmLNWn
+Fn6FOyz/kVaA4sFYwRtwlrU6XxSfzCaFHsX2VPwBP8kccLwaDxy8HZUk2TRHXtkwHp9/Wa8ZfKj
9TuIuDCJoJpCXGv07CchgiraiTc4ArQMJhjhK3jV+Tq5i8KD8XL0orV1a2yMfXErDkexqp67nfIK
z6yX34UujlHzIOZlHAT2wLVzoD+3o3m3JTvqSTbtWwMI6PLQ3aue89QiCDJzdUbSFcINCQik8ENv
IkQfJEutbkgKk2KzqCEwbvQreq3ABWn33U//IdyetsO2csF0e91eIJ2ru+6m8Eih3/pVLyZhXLUA
Zrs87rPPLSX6G+NB4eYBPCaSe0kOyTp0iXY/0apLTlQmCc0QVN9nbrTSH8SgQbLKf1MAfgges5kJ
NE39mDvbsJWgQ6cyamlAbfL+eJo69P2BWdCU3tVrIeuzhtrTq49evho28FQMxBHUSQjC64eTvYn3
py1Q0GTBBPcWwmUKT8As3PO38qneMMBGlvp0/mxs0q2IOn2vv62/F7QDtlTc1vq3wAV0tLMPzUpe
n6lrLrQvMG6twnt1p+wr+MpI45yb1rpBguT0BHznoH2hkhCcF5LvFV7knR7LFa0v5pyzdfIgbnP2
EKxgSHPVTyL3M4mW4m0t3wlE4jrZhSqYmKXt6dT4BmBvy2ZpbgGNAxbiC65OxdpmnKsk2Mvvm3tf
3p5WfNsMTCGILhgd/VX4VX+1D7Q3BggqqCMvs+fkgbhAjJwBXKcmR/Vq2IjvKXITiC8+DevhM6FP
cH+6pcXKNKnHWFqzOL34jzAsyq7kWZS3vyGgEbh+vQRf4aG6pbrlDrZIMglbXSQeQcZPkUEW+AG4
KIjChnXxOPTLYA00dFnvNRjl19VNuW5XynNE21tbOl6wTOm1i3eRbvuXwgu5NMAKFqcHBnWXcGxp
Z9dYnr7BHiHQFgqgxh/W595dinqB9r0HOLK0tmKKRlrRObw5r6iNgzha+Wt94z90XrdzPPBZ2+JJ
vzlW1BX7le2CG6TFGW4gIV71P+w12LB4qe/DYBF97nb158zz9/4jUUJKoLWwv+CVIKQQLXPbTb/l
uDp6CGBe1wY68XTL6lV0n9keLYRoqRwECyPPxW1zkFY6IE/ARvGyYphcjFcR+76IEua/SpT/fxjn
/6q80f9+GOcp/P1/Ft9D9ODPl8xJ4g/9rQev/oNZKDQk0URVmAATjFb/pE6y5X8I0Xc4ohnjg1NJ
NAj+OY+jWv9QLSZ1GJRhhAeGBP7UP+dxVPkfzFTKQv1cB3gN5d5/M5DzYTANiVG04hj8YVqdv3Uc
chzNSoNmEiKkGuQx7gkAN49+QPuffoy6FC2Hiw26/+s1uwTljyeA9DeLlB8ZVXeQtX4r4F+EHUqW
C/6FpHcZc9lGNwxC77WdfxNxh65bEq/lxWv6wZCIti4MSZpcp6Fm0QOFWRdSoWMPF9Kc8uaIOo0v
JzbwYjmjR6EsVafSWpbjsBxtH+36+2wbLBtvfkGTW8exYPBTg1frA61AoEnZuYFq3VX08iUxz5Bx
QzwHwdOzWsaviZM7Cy0+3cTIiOhpsry+naPynVgoMTtG0XMWOqOj4DQwnciUUHhwTZ40RftqGt+u
GxiF3X8Z4CxqsuUY6DqOxjV8Rl7NVsmI4kpgSXnvQnZ5qxvgFCvj03VT4xD/g63RXGsYNGbjFFB9
U+4Gi1pu9XXK+EL6MnhAMsjjoXSCB0RAamcsj6LuD5ZH29j0kPiEUaS4Q8K7rllojjIY0z3WSb5S
a0LQ9AThFd2zuAEHxLBNa8Hr+1BLlMAGy9XAlJ/zczDzcYXV0V2xYFP8e+/1US6ArkaV+gP70fXk
goa6YHx01ShfpewFbh/AFSkjb3MqeZMn6sLoKGdF7C072yVG5eGI0vHdYP13ytdvl/PdskYuoDkr
bXQsU8U17OOmDVy4MmfUXKcc6DsTo/tfq2mpBzmL0L1a4Azk+2qbugl4NqMJqIz+R6mb+Es/fC5L
SP5xKxlNGe2cFnelJks+iYj1cI6eDWDcMlx3QfmQSZ/PgIBypYe77rVxTm4UPgflXVOCLgTwAef7
odBhZy+Q3MvJ+sWkWXNmHtnuvvJBnq4f98lzZem4LIZnZAZM3/vgsNFjRwpaGbY2PVinkaIfVC7e
GmWbaCW3QAgMA8ydbWepZw5FNnOs33LY8UYpuiwbtuKQnMijjUqGY2kdI1V2e0LQ7+WWVGp7AIa/
/AV6GJL8n+wc3RACRTrAr9RE1Ec/WIF7+EqeWFKGpqczl+VNfLvLnzQ6k1qYR6foxE/SJGmfnR03
N4Bka3PDb1OXCzFUwgtBxgC75/udb4JOMete6piUZegnPXSU3q5/WzFl/OEUmvhq2IcpPTljCovM
OYWdrCmde97JyhP5+V3MyGajgjCiPp+50J4LQPaM2amFXVoduW611OwQNmMuXEqxDo5wBOSKupwZ
qJt6jC6tjLYvPZuJopZoRcidguxDESxQTVuqYUYAHyszx3TSiVgKFTEiPoa2x2lzgiBIpqIL54Z7
QQ/zFoX5Kw3QAVEYZa/5KGxqF/EdUB6IKJMhyffHQ6mjKsnPWOxUZmdjDREO4wj3fnku1OeuwnUl
Tv2zaaEJaU3vlMo3Wtvan5Kz5bU5CG4z8O9njtMovX57GdEF5uG3LJJrZ+RJWys5R77KT6q+iCI8
OEWbaWYmS3/Xm+umJg4uc/BwzEIERf1xHIKinJYgtHTu3do47XMdWUMoxs3h93UrE1v8zsrookMF
eEy1SCZXbSQ3HeqlVKer6yY+EE3xCRmnZ8yeNpEt2+OSxFk/n6rcqXtqoYx9kh6ffjBesBT4kGAl
z9yJqWPqMLfPTSd4/+hT7Ag9gLzoVLel+sDgXe52QMGpiD7DJEOJcq4gOrmDf+yNG9nSMSvt89DR
ayx9MJXSFt3suR0UL8DohbhckzV6IWCqwRufWZNQ8VhIP/xts2xXgHUrqPbmfNeUy3xnbXQmzhly
BvG5V10xX6U80aiBSRX3vwDluGsfgcwXdzk8LjPHZCLofGd2dLU0M+rh5cGsIO2iIXFDUrSBQeFt
IrryJCYAbDdy5zKwqTD7nV3xgS9SMAfJ31pO+IAt3C60CNcnYPrHnUXBNb7NbyEG3TCJpOeb48wN
n0rLsKwLXhcboMuHZCJV8hRGb9X1D743bDsqJW/nlHFoazuzu+KjfTxCf2yNXqRGOXYdEsXiCA17
RCtj0JuIcSzk/Rmml/Xcyz6uQwpH+W5to7epLCiTa/rAWIEb3wuEsL3ueA0XrYdCEQNJv8JHgakw
lpqxSu6crTGz4Im38dL+OFnIGr+GT7zt3Vyn1Q+hQSUf0BNeBvpMRjjt3v58xXGcW541tL4RDHG7
eiG4pGyqlvfMMbjl9+YQH5RZEqm5pY3u56BKTp+WLM0+ILK7Tm7yfGHdnsBw34pRGXkTH+BkhJF2
ZktFhejaGdJHN9RUsyJQNc6QcOTyARw2Fe2OsaGFRvPrM1LCTPwMy+S++x5atymA7htbpgA553In
n8aLHR/dWAl2acXOG5LvpiROzs1DbJ2e6nMx55LEIR1fGk0W7wjEnwzejw4xgiswAJt8WgFxEK7B
sp8YhFiD01pqoItVFC+2zj56Nj+fb+oZ61OrvDD+Vmi58EuJZfCiVBoA9mJVl59D+yvQh8WMW5g6
S5dGRi9LdtSVMiVSdRkhHfB+sLd80m6Kz8xfA+VQlsV9UoPmmOsiTbq+S7ujM5y0xw52T0N18325
paxPw0QQXzCuOBuLT70rl6ZGp7bqlbZEkgpPILW/Yc7bl1J26zOpXlTWr4BBl+tbOhUPXJobHc4O
ybzSKlmZcwLLXlWuaUaH6yYmnyxNISJ2YAg3P9BO6mmAUt/AV5O9ei2vIROXF0K3EtCyAAA33vFO
9GKbrzN2xVZ9uA8XdsVpujiSJzSDLFVhbWKeXzR6HHnhA3MXKcD5DrGguWdrcjMvDI7KbU4tdX6b
yRQTe2N70lsv7KOZRc2ZGD2MPqUjo9LEQ+XTfGGKtjzOlV+m3Iil6XRNEQGgPjm6ZGFjh052RHE2
iwV1xtLHX0CvsoM0A/SwztwVzcT8DgE2Rrlmr9qU1760Prpq9snue0oMg2sTcYOQbW7Mlf0YPIUP
okc0S604Z2503YYMNptKyhiip9ac0Emz1gxHrEoQ+KJrff1ETvlIKs3ym6qCyMneH0jN6NPIQFbF
tQvk4jrGdg8SlBDXjYy5c95imUsroyMSJsjChWkzuL0n2qPKU/5T3ZHIMAQCwpKiTL/0/gLkF5YH
W4h33b4y5cEs2hAwk8qODWfl+1W2qXYyy0ZvXAFAl+ioMuR3n640mIoWarq0vkkeXeZul5ggB+ce
28mE6tL66PwUMlWZNjkzkeD1xVJdDxsJTThPBI/asvMYq+hmFjx5Xy7WOzpC3ZDqp7OGfEKod/tu
YFC4O57V3WCgzZcxMh5L1AdjMEDZCXzZzGZ/8Ac0wuiDQUCHbA8Ij1GVWU8FTXHdyTSgpbvqHjTS
wQBzLDi3G7Z5HuPyMYAcWRx9XqM+1z5lWdn9m3e6+I2c58LxOi8/zAVxH9+ON2u6gF/pVDDGdQWb
UmejWw2DzOtqH3+BkgXo0i/nu77Qfzo70G+/UcIspcUcNOHjkz8yPDpHTeinUa6bA1082wMdsgRy
vD9ulcN8E+rDhRmZGh2gsocwMy2Qh8hL39NOcLrqw7Jl2LmGGc9Kf80cmSkvZAMqsaHspjw29kKy
0prlEeFsNy2257W8lBaQDSXrIyO0gb9hxs47IW4+6xcmzQqSQhqzBoWV0bkZglKXIoSj3Sqs11Iy
rFuDxGqOjX6yHGBfmBl9NzmrEHAuu9aN4mAb+N0mKfONEsduk34egHyodbhN49rNjHTjW1/V4C5U
AOWBAs2b08ztnFyyQRESCnGFf0Yftg2k1KwU5ucq5fWYw/OBYEW3vv45p7yPbSqiKm2JQQBxuC6D
nDCIdTp7IFDAuwhYjOIV2woQ33Uzk0u5MDN6VE5nJw3OxsCjYsDA1H0fomQ15I/XjXy8dKJ0emFF
LPZiMW3ZhU2qsxh4iOj8DjfKrRgL+08u3cyCzJHjTHX7VCh+gKNUA4bzH4vgW3NM5kJfcajfhaAq
/QJNowAr6EM/FGBFE/BUnjSNt1Aw1FbqutkonwTAJWVIYq7c+yE9GlkTj8XF9qVycczMowFEFfL1
AfCs4p5vtY1yBNgGvFeQFqIzE7mzj+6HOvPIsNjsC8OV2qABL2u4lDdaQNBICwPkWLybCy4+fLWR
oVFIn2lIwmgxhkxDoJAdplttuj0zGzm3j6M7ZebDqU50tIEhhl7loOCVgQeuAL4czx2QuQWN7pXU
qqqhpzXdPECizTbaRb9rWj7hQtvBavIYrMyH4ReI++sXTfytH4+laFZwMHHII19cO4izp+jNumYq
tV7RM0gcB9G6bilzKXZ7kwCzt5XWvW51elv/WB25Zr+303Nf6prbm8hy2RK0NCjBu3lWzziriaCI
W/fH0MjvwifVkH2xvLKEdc3v1mk+lyRNrgX+QiIvdMM+4IpDKTgnrUqPmtGOcqVRixjoUVOofIlf
TViVgI0AaE7Ibx+ub+LHAFdcgT+WxxhjSQlCP7bo/5YrfSd9EZSGFQC96lkiHELcduYN+xjOj+yN
zkph1XWWI0nsMrr31hCB9QClRVFjtxAshIvaoCIbCvnslbO5vtjJD3mx1tGJiY9cj1DjQ8aS6SKZ
mJfRjIXJ+2dCV46CiUKzZ3TVy6A6Bx1a7a4CV1cPZsJQl7G/v76Mj0GJ2MMLK6NbnqBcjh47t1za
WI/NSvpibIIdkMyN/Wh58t7czDcKxtNHRAPvbY7e0k49h0lt64N7lJocUS4V2swKpfJsa1VMwcQb
qYxXvXPPqLAbZtFGltJHsE+rUOtXmnpIGBG2K3focjgcmN1WhkWnGrAw3jpdu0/4syHDNf4LWsqL
THf1/quc5G6iPJ3M1+MZfTyEtSonBnAaLFLQYmnwuUYkPYQUY3hMm4yZ3HoBqUliMGmCa72+45PX
88+Gj+vpQ1bnUdSZuFU1ORh1flcOCZpfxTpPlRlXMGdqdD9O0WACIiMfsuWaaSumppJgZdU/TvmP
62uaPqo2vUICCYOm7vtH1oDWxQ9ODoAiYK4RFJb3Omxi1218jMA4NQYlBAZJKFDwz8hIrftqkmtM
GwquM5ha1sbtqSefFEMKc8UecQTHz9ClsdG1MOIyDpucFYl4RbupENhR1imEedcXNWkGDR9TFlH4
hynZ0ncSoPXgw6wGJpnfpQqhZQqfj4yOL5y3mraJlRlk+6SXFrpBf9sUp+YiIkrPbVnnPnk5Qs67
5CZddXD4iFiWrjgT6rNtQfHxP2ylBRwWOWM8zdvvubBXNbFRI7Unu/7vdDus0p+w/oE2z1TYUsSz
MBfyiXNwzd4o1EQsEfXPCHvDUV4bMiMG3b0k1Wj5fY2qmSBp2pYtQ8PMcBOtjfd7mRQaD3odE8xG
GiN9cXfoo+gz77InV7Fbwxxw/bxMvTpQ+f9tb8x3ASa00frgqLj4taD6nCBMeN3A9C27sDDyGRWt
417JErCS/3WeM30SL2yN3lCnHFiQzu79BYQ5y2+DA9pBkFD9R0CYie37U5JC52Dkp8pKsmO94ugL
ksCT9VRlM+H5VEjyzsLo8MWWg+K6zNPWe4IpWnlKv4h/62sxwaMiSsAwYoSqHxD9mQ83cc3eWRY+
+uKa1U5qFOcQZy+qQkJnDmkTF9o/oK3/CTDrerGNvRy5Eeo0Zqn3BA7GXfKgr4+w/b+xGQkk7f+g
U3lZ2sPayPnrcluczokBerQ9xctMTpCI8etfsh7N7eNEwvhuH0eeX0KPHo1jynq1/iWHeS8+/ixb
72x9rQM3kZhCTV/6oZmxKo7FyGe9MzryI+apH2KUvEAuOgw6WXu5/Hr9eEy80Bj4U6wUP+DidCR6
r6gRkEmXSYRVHsA0GUjM7DedMedAJoKOd5ZG5zANbQQzc85FvJfuenmj2Iw4CeJGYmSmumEUeq2r
NRxU85Wgf3Mm/6xydCYtCtG+ZGJb99J7+3tM1mMd2n35SUU7Ye7GTW+pcF+KgvrOGCKv9JaZtznv
jK0Gy7iGOiv5NGTfr3+3f7Okf1kZ51RFbUN0Tkfd7d/KNMU3fyUG5tpt6UXuXE1bnO2Px/CPsZHz
P7ey3NgG/lHutXV2hp/1YMSPsXRaxurvc3p3fW3Th/6PtZH79xO5rmvFJjAoTXgGQy/qfv/vLIz8
fYHUcR/boEdDH2YWhWQ0673rJmZOgTa6WKc29I9hTbYdyMrdsWg8rbWW0dyHmduq0aU6WUGQdwln
zWDwMfuUIK9xfRnKRCTKtf3zMUZXB5Hr4JwqWHAeYTSGvmj4atydmLo9LqtNCW3MowndeggJnIZo
ZyctnKeZXyA+94fDp+GkZLqQ/DNy8TESzHKp4qLg4S4ZoYT+D3VUUHo0i1J4Oq6bm9zRC2sjN69l
YayA+OX25r80EwFyI5vJvuYsjHx6WMHxK5EtuQN0dVaXPTTn4Mv1RYxZvEQmDejt7z1Txj22VHLk
0hDPohiT7p+VNxYYuLkfj1sxzDjv9Kb90YXFkYtA1+wYxxGXVveizVDsYD+GwlR0MI8FHMJls76+
xOu7yFTB+4dLApcdSY3wsv3nPEdPLZ3bw8nA6WJFIychDa2ugAHhBt8iu3QjhpNPa1wGYvMAduZD
mamw991HE0u+eIvTVjU6lE14iz3/U35/fuNdO39Jb457mKN2tGKub+HsKRl5D6WS7XOB5IkrJphl
KEYYIb8P9g3Uq4I8x18GL9ctTjrFiy0dORPbcjpNhRTCPaIVA/B8e8wH1zFnEMpzVkYO41irTu1r
HA3TL4gGn2XpU2rN2Jg7fiM3kdVqfPKF49XN6tkOzk+WEW7+d5s18hNJk8W9KnGjyu7W9pNlC91O
+HTdxpglbOwoxhi4QYni8pw5tK+QZml06XDy93KDCoZ9f0IBIz1CzgkBu2FBhj3cdukn9fSMrObK
jE+LITnfaaWyzFrnQU/UZz7vKnE2DqROQfYDnZeXIZBvs0JaRcTm9TFDXQ06coaztUafO8uT4fmf
o/WWv15cHu3c5vagcbREP6c+JOBFGkgZ413xv3ogIEp8f0s5WDo9Pwm34LyYUrhK87mRmpnzOy6M
6FqnBdqJa1kqrynaRqH5JWmfr394cdP+/aOqvLmGi+1Soz4InZAIqFPOd3ZZ3kZHae+jbjEY9lyo
Klz/NVsjN6MasEFETDPj19RXkRE6S2iVmfBnol7OZg7C3MJGLiaUOlurMgp0Fny1RbdING+ofxzR
4Lu+gVMF8ktv/ZbxX+ygEph11xkiMErc9rmGEql7cfqV9Lt67danhwEtNuil27n1CcdybTNHjkdS
2/pk+ny4qoD4OEZnCXK40PnanaqVDzP8AMf99ZUKd3nN4sgPZWFW9WeVheZ9fVsfw1116h8bWm1a
efptMMZ33dxUpelyY9+A7xcb26qFzLQmXxBYrr6TD+LhPRfQ8qZCKMq7bm16cbppIdvGBP4blcmF
saBwirOhl6J+AKV+WW/742NcC9G+YeG06cxWTn+8P9ZGhzM7xXQvzyK4tB6t8mAh1Bjri7x4rNKN
BBH/9bX9m5jMxkfJGgDr8VyQHbeVHvb0ooDl/xWyS0uaIpCmgXxiJGHuy007rj/2RgFMkSuIJJpn
gbP6S6wI7N4R5nKwVi0FJ6hyfzOfWn29vszpp/iP1ZF7KU9HuqeJCh7ylG2y44thHmequdOf7Y+F
0WfzNfOfLfyqDdVldTKe9cq8zWOjYtrBOtQqAh+D3swczbndFEf34mgOtnNqzI7es1kdtw4UlEOg
HqJy5jmbvm66DvRREE18GBH1g6gOsjP4hIvrpkA346ab+Wrk5Jr+GBvPctVxHh0rmwvQxtWqGGJ5
cXbQjjTzmS82Z2eUjSSSbhTgKnneZGD32Zdj89J1c1gpZfJcXKxmFAokiX8OVIm+9l8EjVQDvebl
9HikpJW+oinK/B31hf6m3pgP18/8dD35wvQoOWHmNjLLjHoy4nMgZtsHCHz5t7ZCcNWzGV4D6089
ed5hzu3s6I73UdsU6unt2Xvou9uyuJHqTzOLmwwYLhYnfsPFyZcatVWVjBtN20vfOW+p1z9fgPkj
OX0BYHJyFEeGC23cpDwPaZVVKP65Rbqq9hfWbN6bOR856awujI22r4UkJAwoc7gtnB16BjHP6cf1
3ZuzMNq87IQP1gpBRTDAEyWh4uDMRQTTD8vFKkYOsdPNII5O2DDu4if6kTfQOi16GHEhVIQOaXV9
RR/h4aKaAQTTcZiK/ghCL1tdzsuaAFK5C76H9zbQ8D5Y6t/LJ0R73Qi6M6QawmERibw1ge7qyLzW
9vqPmC6EXfyIUeAlq1pTpz0uRbqh0QyTsP8N+o5Vcy8419IfvmswpgEdPrBthI7qm7n25eTFu7A/
CsOUiKS2DrCvR+XiLENafIZBqpm5ezNWbJFmXVy9IHLSvCxxabJ/H5vofp7vktSZ+aDT54caFXgn
Ai+A6O+tRJkuGTpflfKU7VFK9LQHZFr23VrMgvb/PcBWnJ8Lc6NLN0RGnDRHfFbjwoVqQmi/g9FM
Oy8TT2hVqNBMZkLdcX7CXlyED7HzheXRZWROoyscinFuDEStHADbH5OvdTFs2644zoR7k6/Rha3R
peQdCqpONKjSZJ9AJzb0G0l/dAK6psajfH69fh8mD8qFtVF0coyGuteBkLqZdGs154Vc73TmFK8b
mfRlF0ZGd8459k3MeAKnUfFppUNBp80RGs19odG1imJNU7WCfKpFmfVY5asSyJCMFE/UhTOrmTE1
TmxoCZRqgrqMSxFs08kF+q4H3WzupHo2ORUX6Mq5e/OoF9cYNgcbsRfxSsOljIrREyzjgODSHxHN
WLSh1M0cm8L0M/rnW73Ntl6YLOJOgWbdIo6EhhOdsaWPTJzj5evc02Z88dxGjtxHndo2LTbeg0I6
fjLTX/Wp3Nntt7rsNtfP33SYdbGokefIcrs8dj29hxIRW1hU0p3QQxEqXdD6Was9Em49pAfzpPUz
12vMzNE6cqy1Z44lTFyoKwbuWXZWtv4/STEulic2+vKb2ZGptRobqcfwXfuemp1XyVwsLjzBtbM4
8hSNPjRte2Ipcp2saQEvAvjUYZUPTjtfmm3TT8aOFpAp2IYmRrm6Ls5C+WT8z6K56a/0x5j6fv9y
3TjbUoUxyfLRILY8x2kXQ6/MHcM5O6MDDzSwlquEcRvlsX09cZnh2txWKPEhs3Zc+F/QltrMNcKm
2xE2RHOO6UDzMS5wabmUMQnChTY/mZz94pbshkmA/Fl1oWmfbZtPXuoLcyNfb8phWEmiImkN4erc
3xvZQYGiVNGXM3dafJQP5/HC0Mjjq75/No7iUQm3KNww23tkUOr8U8g+Ods5VzX55eBFUuCyE/OF
4v9f3LA+6vyzLrMqJy2AwVAhz2ofSe1Wca8vS/zqj6v6Y2h0le3Wb4/FkY5fGSM04sMU7DSAYOuT
aqzCxoiWpS09Brqxhb7FmInn5hY5uuGZU8ZFIWIBSxNjUg81sY51fri+wMlY4GInR+cjLe2I5hjh
jR83COB+c7pq5n2e7oddmBidDL3OulYVDzRkGsA7FR9uGzRchbrMUehOoEw2S/c9s3fOKOAeYtNX
kpi9M2ud2CPfqkZ/X4Zfrm/e9FDin6U5wm1enMNkSP14qN+W5qQw8pZ7dI2EfImg4W1eo9oTwjjp
rIjFzFdzRh7y2GehFohhyAz8dHd+PUszZ+/fuKl/Hfwxdi+3wqxtAg7+eU2pbDlsUOPVt4YnAG7l
Z0lbzLHKiIN25aY5YskXW5lFjX1qM660gixgFyBdi4Bz39/EhrNQGiqB/4+062qOm0eCv4hVzOGV
eYO0yrL8wpJsizln/vpryHefKCxv4fM9q0qzBAYzg0FPd/HjbzYPjNM6xl6Q2OhqTq4GYQgI6Fg6
ad/AdX6q7hPQ/i53pMuDqaLiewRaBxbDzKZnGuD4hEwP+J5oOjLMzokFSPuwdepkparPy4UFB2J8
22a+/rRC+7+c1dWk6BGZM/g6P8fOMJshcmWKOgN4sghqo8QH8XsMrfqcA5leaDmxKuHNRLYyQ7m8
IhWNPLUwM1S3Q/hWZz/0DoLMCes6sV2crgzRVYHOaxkXwy1aRZtuI67DUyzX15YyFqKTlSW4rHqo
tnRyDrhbIT5KBhSHtLyEbFqV/4yDpbKjaEp2Neoliw/SyhzGiUVOtln9GQbYlxQVig/0sGeTT1Ud
dECy97iC20ugQGMbAmkF11xXMvTbtaBh4Gu21//TIpUoliHQpn7CS3DSzN8wQRNZeldfNZFxisL5
7a/c99MYlTJSeeE5XQBU+X+HRW+G0s+VpMc/OT6N8SqGQBdgzzhF8NRCZSzdZpMLj0UY1lBksMnR
145gihuRz2AjOUIwxxd86HCCL1ScPPEF+sG/JrCiQSAOs7p17XWj1U2sX7AVdda/gKpjAlQSQ0qe
VTl/wJBaC0J2oXfnl26f4frvlu7oN4pVM1tSW366tkvVMKW2aAZP8EuYaoQ8l1+cJj84gvYlhlYz
kSv1xIOWeOozmz9ny2FFtJ5BOCOgUUVnsEnohoAn5LGBCupopceLvxTfc20NkLGsMtnnSFig89fa
HJW/ymoWDBWAP9xpCcNi7uSTSfRkyYN8q5t/wHe35blri2TPVxnTCAe0dsHj7IbxjhDQc2BbNoUP
fdukvCGsLOzO22bFszZKOdLEa4lYt7gzjfsSSlSFHRM+aWjCm8mTBE1TlDuFV2vQbfQ5lxEVWEtM
OVOQzXoVjrDduUSSBJoL4PMnXgRFZsic5c8Me6wFpkNePkbLnKFNMVq9YxDNlr12bYg7yEN5GVqq
aulMhXXZ6FY2Xa8vFfkiqasL/eMNYAi8NBIswA1BVuaJxeBOCWTIJ8nsu45h9fKXYlr1qyslg8FF
xoQvVUMQs5RRkSODJO+XP43hO2eEwWMcNUPX4IgQgsa2NefWTDOwk0GGzBZdTTXne2MBNyT0fxjP
sdvh7z+xQKRhjeHQ9KM6IQCPmr2kp75Ddh9ZbxmXAw6i3tdFnIFgUlFy4QYMRYnmmP+UJktZWFeO
7Yj6+SlUnBlEuVU7EtZUzSqhQLnYqQIFUIvwLKvQ2NDA7dMfiXQmm7aIZZuKOJlRdEMOMLGbjaU9
g8k5EGsA2FS7B/QhsS+7C2vPqEhTDFJVCYTLWQdzZ5U2IEE58pV32cjmm8nneQND7tdNy8NAahoB
bN+yF/pVbRO0JvQ6ibY4npl15kslawmpmMLPSZTkGV6CphhqqlBvCyH9ruSpW8uZYqpaw+J126xn
119IRZR+FKox+8iDV41oGydAHooHckeFXOAux2zvaXqfe09yIADcMu7+jD2kcZD1JMdRSaKZ3j41
GIABwFxi7SDLBnX/KLNmqTQVhSnZwaSzmpf4loi3xA+6y+3CbxB3j0+sSdLNvvxqVT/8apV8MSfS
LpgYB/t9kNqdJpmznJhxMptTCq74qjfb0RNTAWS3k92oDwyv3YJlrq1ToWbpMqMMR8SzbmoDq85T
KxeU7zwn+mqXzlYi9dBcUOTA6hfFjmOo1Vz+AZuhDuhwIjaHcpamjej6pulA34KCVooCq6xKR5AH
iAC0P9KsYkS8zdwEJn4JYi7kykyd0HECTCglPfsu4r1F8dtW3F3+mk0LEMDAMBaIcyAO9zUGtHoq
AKuDG18nP5VxZ87Q+vj/LIhfLUBWpEdDBRYwLfWt4aEfAq6D1//PBuUTuRQEklCi5bWECsDDfrSI
jCphsymER99/Foos5Mrpda6se67AUSPKabwj+aUnQFoQFVi7y/YBlCBvLn/TZu9wbZHKOLIRL0aQ
IDwPUKKrHlqMrGp3MhQkIz9DwArt0rlscdsXdMAWUQXJYPX4+olV2Aza2CHrVFFlzRrA2yxMNcMC
HRO5th/1KkZM7HrhGIIuQSkDFiLyv+zUP5/xEb5WO4VH66mJa3yGeDtbHcZ7cktz5hPh2SXS3TID
ty8S5zq7/cif9igHh7QgL8wSDilhLycER2Ntas+QrUUBa+U73UWX/obozIGXxJlugru4tcA4wXLQ
zbiI655hQObwnNEMB7zQgSRHdkU1azYFh9ZaflWHUe4knWBLXHAdBsWub9DKmTQ8R192nu1qYmWf
yu6FPnHLjLDv6gZv51qVWlKdQekQqISwA1WtUkEzdeR0pw2BMU6hBttm8j2nFI+MH7IZoKF/JeHH
6OAEo85NHXNdH0NM4d90U5yMo+r9gCid5hM0DxlRziBi+HDZLPmvZ16gAEsEbCzo/z+8cuV1KSjJ
IbiBLgOUtwCsHKsrhcP5AYHQ/f9niApEch7XnD4j/8hpvguG7i4q0p8Gn91dNrPduFl9ELWMyZRn
QxEg4M3obUJ1ea9a81Phdm9h5RaHOMYzNRQkJiuTTRGzyjcRo7jZjBUr+1QNLHHS1LULvnOev5f1
9yljxFfW/6dyK1R0Wk4K8P/1trHExrC7NGOdCZZTUGdCSRP9343DXXw3P4GWP98Hu9CLd/FDcd3d
dh4qNBYAfXOOQFytHBXHx0IOoOODncNz5Lv2LT70j+UjcNpe9RrHNhk1w5Cjf9ldyP+84P40EiXl
VD5sIdXjRpDFsbROd6JosMu4NpclqSwu4+2ph7x430WsoTPGItNvGZB9a3IwZ+JVQWrtuHzgYmgV
x/+fN9JYlDiEhxQQInL7HC1MOdoJrPFD1meQNLMKIKoqpVKUIjcqs2JLfYMRjOsJbZbL+7TdiFAx
66zxxgYDZSuLbRYTMCfJVnhAzm4Md7hHP8ki0q6RHyamimEtn9Uh2HSQlV0qS06ShnA4YMhpSmVX
A50cN0HbUz/Ey1vPv/XzoeIyxrdurujKJLWisRwoXaAiI4pCBgIOYw8y9r1UtqwGM/k/Z75PcL4G
D7YpnYY1BEEaj1GPB6cY9IKoDVtLFg8R6P9Ia2dsHDZj84e7nZnURVmEbCxuIWcvaamqdpmEHFcA
pA3itQc9cnuLEFVHlpp6RC8JxjNXADhryO0/kwvbXF8dkgy6IRDWTSrOcFyYqUOElDcHaNZlvHwD
gPyrPsk7hs9uLvCnIfqdIhoGkYOGMQbk3rMd78zfBfAZt7aGl4M/krDeLiFXBqlbER9Gc5ouKOlC
6MHvY+MbwG7ucpfviirE0AlvEvnTyx/5X7b0n9VUqQNSKkGWaxEId1oOCn6NwReHgusfKy6VoMEa
WEKuHgR5fsMkwqnXBwlV3QIiYL5yQjl/T4YRv0zubW6aeFutFa/XxVMuZk4PugOlFu0qzFlyB9s1
32qdqBOGfpyujSl+M0HodbJFhHsCn5DqyNC79VgSZ9v7AvEjPFyr5E2JspeUysAnpLQDQV3rNDv9
NYUKfWrFs0uke/+g509W/eygrSxS1dbSYS6HS1DVRkdQox+IDOcngRWTZnCzJllZIydulQP4AsJ2
kK8QcMnUvd9E7EQZnnTkIFsBmQVG1t48wSt7VI2Fl9Kg77kIPheioynHyUGZxsGcQxB1X3Zv5tZR
5VaSj8IczmB7+s3AJIi4zv4jRfZHgrDkkF7aOqr4Crs5UdU+ITRFX3EAbK4C1jpSkXDodV3TW0Jl
pd2DCmxIvo2Be3kByfrQXwM1E/AnGxqETHnKNcowK4NyALBS5fvZ4roSYjFDhZsM/6xJYwGsCJQF
L5vc3LO1Tco95LzK+qVAB0IAPwdnQvb+VraFfXYNdilomKrOZXtbJQKmMmRRwRu6rNK9KImvhMhQ
kUc74Z2LPI0LQI8t4sXUK9X3rMbsUc7C+mxtHEhSQawDIIx8xqrWilIpBxoyyzLcC3MN3seTJLFq
LrJMZ1v3aYSmUoulvOa5CvW4KHyPMUii1/ucv5qXH5eXb7Mvu/oYhcpaPeqQAakY61d/HTv62zFX
YC/Ata3yMjj+qPOcRmlSqSVCFdT1nHqZbns+NEyuiStTCYxDJZQtwz229kpBsSPKH9qutHvompYB
dkgiyHKtKI855yosWvitQ7Y2QeXgSZmreqon1RUTn8e9KYbEpegr/Q8JcmKM3SLhh/aKtS0qlxn9
GEp11ROcx2+FCv47UajAxAOmSazQixSXSHB04PhB3+iy8c2e1do4ldaiMasHDeTHbgDN5W9g4bbb
x8Lmn1RE5e4Qej1sB+Z0LTjxzfSEhwVoxwmMsm4r2QHDwwNvpGhg4Kc8aCjHMMQUPxgpa8Fq++es
fLz8lZvxa22BygCtEWYQEkV5MlqaibE13eEspbBlU4D4jX4AY1jBILllfROVCOZSqyVI0wnuXOMJ
suatTL2//FFbwUSFutVvJp4z+G84gSm7rATZTWcHa2rGxlsvf89zRrrZfDoDNhBBEezYukTT9hdL
qIZhRNyzy95zsLlOiXC1pLrFD2jmZXzj5gHQaEZ71Q36o1R113WdZ1AVraxRjTWrUaLdkqfvTZ2F
rN+2ldnXv43yXj0cxS5D/nAlddccCee0DhD0TtrPO/Z46maRu7ZG4tKqKCuzYqiTHtZ4EC1WuSvZ
pVcc8p3Sup33B6Q9Wz60tkc8YG0v4Hs86nWqq9yH1+0roBc4kpoT74b38Zg5ocsxnHbbpT63mjqI
cqJMfYCupjvVvjGPVtHfdAHCeMK6L2yF1/WXUecxbceoQ/sZUacRLShwmDXn6QAnLeNiSnPPCHLb
Gyeq6MpIoLYG1dfXhVTEqGpHY0LtvhP3qR/vDUu2NQ9D1AiprJHSza6burJGZV+pgIxSwA2opZ0R
uDKn9urB0Ttb+D67gH07/Fv7nLbWpFiXA8K5YdyGINOKMWMIUyoyzduX95FYKEYbe6XggRtwfG1e
6ity/+dmcwQiKzMjv/uDgaLzVhJlmPriCdLbdVnA8IhLcvUgOoq/HCDUbGlQ30j82uXN2WcViUyr
VI5eAlGoBRlWq2Av7yvcOMsEWdKUX5K3ygddiZPbje4kj0w1nLP6lPpeOmOrCL6i2sUe7/EowSFx
5AZeeOhO0hHKMY+6DYnc1C+Kj5/AMdHTZ3GBMk9FvTCMuRDcULEXqqXZyz81FsHgWRygDFCBLqj4
ikuMJPHyxK+K27QqbDzPgcpb8xguy7JEhThDxUNgqUYBcAuSYM6WWFsteGRzS91V7/Ex3RXXzV3q
RgwOh/OIQH0hFek6rlXCMpxi7zedSGTNaJgQJbfd5A2qxURKEI/4UuNR9qiAVy+xBFmsOvbIsB/R
g18Ogx96i6WbzX70WYH8/MmYskeVH9WQGlEgwUXkW6W3ZAgapY+p1bvcLeeNOzCw+Sz2AZZJmmQ+
0OcuRwKJPf3qanSW3eJXPojvX4keAvuK+PFCfGFF6UsAbvSt1ok4/WiP6Vrkq4ShXwMj6nAjjE+B
cBPMoOFGIcLwWOL7l+xSUSfoY0PtR9gVb6WdfpU84KDbgz/dNb50a3jtzR8UHowDT2u3tnlbp02H
3RROhPwGeNN9eiWfNAyiQKHAAWUA41wyApxMRRgdBIVqmDVwH4/QYg5+47SQUWIeC7JYlxaTCjR5
ygWB0n+4aXNM/dYLf/En7orQb2ovLBzFWdHx9Ux8SESsyimjzMfZaGGsiRQvlMtDMGMsoY0PcRs5
CUtK4/zOQZmjQowyVpUq1WniLSdMXj0RykVCZaFF0B0iWuasmRqmQSrGZN2koSWMGENw0FA4tPNf
MajqSM+w2Pe+yII7nOEMqA+kYowRV5wWhXCSzh5AuGMaprxHaDPTPYiFfgNaJ6dZzAEyY4XZVmbk
MK+vjPxBd1SybG7SIseeqle9A/IOkO+b6RVnhdDnxE8gER1dTJucktCWdqLd24JVYtpOuxF+Xo4M
m+5l8NCzFAFMPbvFhoPKLxKP/S4j0Sz4NzEOzVx9E5bXJXm6bGo71q5sUVvdLL24RKT0aR3Brffy
Kxk5ahzd7I+qGxDUK+tVYjMErSxSmz2FAsYwJ7ymcvNNIedeVjHJ2TaDwacJmh9E5qdJKqSPjyLD
A4RWILAVR/NKO71npavNML4yRpWsWS9oYafDccrMsMJZA8kWdLdFh7FRrG+isoWSiXkPqlCcSUz3
cyagW/vUAxgE0u3sx8DNw7D6JqosHaMii5KWeOCUn9qyLE2l5jWzDJWDqBkMNPl5X4Ac/5U1Kkdg
2j6IpBzbFXyfnypXAX7BDa96F01ipyN7dsODviB2DcYl9by7SRmmkoZQDzNf1Yg7AyYgeCezlzd+
RyRZxDdWgtrMg6tvpMrTMgqDLKrg9SioArPn59SUxuR+SjEDXVbDcRh7DeyjIngHwNpz2XdYHkrl
jyTt0j7U8JkCBHT4n6VgJ0nIsME41ToVR8Q+6/UwxSkokgKp8H4ESf/lr2BZoOPGkOcVsISxN6OL
qRkgPmTKoG/W1p+bRN/uq2ZKxSbNEi+dTT1HC9oB4hizXR0wVyYvWZziDkwFyO1su7JKBZCq0ftC
BL4QXjg7qpXuB96EHjSow0tXS8xoz+ornLdqv/o9Pe/ca2iUfBRlJOhHkC+edt1ROWH+yK1/cUBt
CDPeW9WDgpRPGBFnP7tiPkyyFpuKMS03x5K0YD9HK73udsph6ExQtUO7jtB/47zf67l/2YWYS01F
GmEIQaFGCjfCJR0eqlNia3fG9+qVPIZmv9Jnhj1GJjeoAJOVYdTqY5l4yS7wQD8fmZh5uiuviLAv
6cSnP0BEtuNGk7XFjCNP65uEJR+OkZYnXgsak2HE0xr3GLc1A6bCSBM0ljzlB07gSOA2ksdMfJxL
w896JMGkcC4v5DmSgfJYKrwIva4kvIozArG86CY+1N+743LUX4HauBYrc3QXJxbM0u6eitZMrkm+
wNv2/wwLo34FFYJqVYtEXUAQL4zv0DlJ6tBUjF+XP5VRken08BhkxpU2yZHoZe+jGB6OlTsclgpM
0YLVWUJpjT6LAORybNV5KgQJcZ0MuQSb+fI61c88x2rTfiDmzu5n/wQ5nR4ZAzU3ZjxKbCAZK2ki
c34sPdEa78jczOKppwDC8KkNZYj0RT3EJ2P3d5ea1S+g4g3IpOWak3H2IQCte7LDhaYUmkZrTujV
CE60V0MTxAiXd/NyAIDaCq6tq5tirM5qVXTofykJbg9GD0GIkessJdXtRROhjQxBVIZJ1l5SMQdk
6iCOyfrEGwS7EMYrTsgYdRPLAlXLKGIr8pgHRsNE5q2qhvjy/87d+OWkAVn4dd2SuugmuYO7qLcC
+DJqC0nYr+0cTTVwWHiXN4lRB0JD+6s1cTTSlEc+Qg9vRMoXTCM0ZXA5l5h4YvUOGDkIsoNfjeVd
ORUYkvttTM3M/kq/Ue8J7gy0lF53xUJJXk4FAK1+tZdoUlktMXaLExtzCB5G/aTklc1Yws0r/Ofp
oick6nCSVENAKkh205H0eSCRhE4PXrp3ly2xPkf8+jlhF1VlSAzl4r5INFuNXmWtYXwOw8M/9nB1
bA1gc7uJ1JpJ81LoDwk0Ny9/xQd4+UI8/MgCKwtcJHZzUOEziJg0KCzJo0P0FoE0pXuufEy67kub
NzGhLI2QC/0rcODXI/bxBrT6BZGqchzX4Bs/yk5ggxv796yJ5Peyyb/2V2AMRUnmKPtWMOufeHPt
PDavAOP2p388zqx+x2QUSaLyHytR7MoWo+42Gk5eZw4OP5jae+Y3t5iltC5vwHbfHgMdskIgrwI9
0pEXiZQkhkQiTOC1pAYGbdhiEaK8ymIyIW8VuyomoDB4p28QvvHxIvcgQCHbTTpq2G2ocspm9fTR
wdvFz5e/jgQs2rvW5qhDEgQyWHtrPIZ0onoAaXCv87dxobtS4uZJbmVCNLHWc/sLNeCGBWmLiG0o
4yYJexIAYp97i9zU6pzZTnf9jozHQK328idu+o0KnqH/GKSCtiIuWa4XAqkopNgsdgKGjQkLv3jS
Hyar3sk+JtP9xmMFoK2id22Xit9ZUc+yPsKuLgDNK2XTFYB0J37WA3OZ2JIhZKvOt/Kfz6SnIDiu
izOIwP/2nOFB8fWdbC4Wf2xPfwAU2HacT2tUITj1QqREOg5jcKUuUFhV94JdQiaJc/iPKcH+x/Ke
/qzdhsnBJW6aBuxLJ5g5Ddjvr4F9buqBrxr4rHEPMtDkZ2u2aEpi4MPhgZi2hGNzRDPPiZ3qmegs
zDtJt4Tr2a176HNXFnsxyEaerfzqB1FlzjIHi8GTQ0RKVsnv8BAcwZ9Y1cemGSDegD8WNobscgnT
rMZvMxgl8FNvdMGHsWeZ2bxCaaKmyIC7AQtJX9YmPHOlRjslOC/dTntD3am5MzjgiZ6Sm9y1Ow3s
at17u0v2aPWNzxAM8Vk9nM1Du/4R1KFNG67FnNnHj4AkdrdL9+JL6MyPpMeSIeLXUBg1KvcP4v2W
e60tU8cW8KZayvORXMWFyOYd6PhexbcctHwJcis4pDsC4hgRNFgrv1leauhwKgSRxkP8+atnp0Vl
BJUA09mu2yGt4lsnywCnM/93z7WaboAbSQM8RaC5kbp4rviI15N/JxqwR4d4LOoQMYCe3ye3wTWr
n79Z0K5NUuckF+ooUvWPJkezq/fiawblSmIxuwPxCRtAv1UBru1Rd4MgFGJhjOFDYy2hTQcQsfgU
qTeM9LIVdzVItfKSCu5ZgH2+bhpELQp9zkGmNO4XtL9dwU+hrKY05kcvmvkqsnntX9ujVnFuBw6w
sIIcTxHP7HVqdidCQRJdq9CHWh65G1aPiKwTHd/WFql1VPRMAL4WrpIULwBTmj3XmkH0UstHffx1
eTVZpqhjL8xcKjchXGTgU0vkFCtN3sbgdphjp5X8y7a2andUkToAhkB+83QeWeI004sepVYkL3Y4
7ZtkZNU6Wx4IzWwM7kOt1TgTc2+VOQ8gI5N4kyu+Z7FToF6t/PI4PEX+aE+v4Pd3RRZJxCYoa22V
WkTMQcv1rAqJx+9jHxTjiWtYvY2ZT8xzuB/g+euGSbCyVe2sjVJhU4i4EBNvc+Jh1sedC1eKI0eU
fjWFuru8bVsusjJEgz6mYByCShlw3owW/DT9sQ3eDFx+1P6+ixkPzpuQj7UxqszhQSMSzW2CXIsB
N+GIQeTd7Kpux6xqNp1RgSiPIoqaikG+r1Gka4tSHqII43M5Hq4L6EFULLKpzYVbmaBqfUGJkmmO
4RagUuzDd0E/LWIJSt0TpzIvTeTn0iEDcHkB/C/yBkK/5poyVLkshQsqbnMfuT9IIpNd3o8eL7vD
9hZhrl/SDUMUNLp1LtdpJMZimCJpBnuiF4NOCegW2IXnZuTVkZzx3k64j2kp5DaMdMGIu8QzQPii
QICn5lNHgp5gFUp+1UEycMH9NxNAfDNh5q3JT3OX+FKL2W4j5t8vf/dmaPn8MTTysgGpnhiC/MZT
gCrtfnTiyZhfLps4H8PHzX/1wR9yi6sbtxAuWR3lsDG47Xv9BJnw9rG0DCd5mu4m4MjyF7y+ANdA
xrqZxdCmu64+kHJXPuaHpcxItWB8tGFjR8Z4gp1co1DRE9PAECYhxV1qM41dZq2y5cBgUlAghIKh
IJXO6n2Q9V1SoRRTuAU5VjIjvvdLNNeDvLWU8k4rf+kqZ0sh6IfL/5mBGuu+Nk6leD0b5AJ908QD
o5lY62YY7MaSYyQnaavQXVshG7DaXbBzTGWrI2KHSXWIkXbteELgaRvJDmOtNssoSqwajEYYrrf4
uHLapbrhZ/V+Wia/kXOoZhq7oRU8fI3D1+WuTkbfiACeCBqkujK5qjnAj7Tstc81tyuTNwH/qJbF
q3Rq75tu8sJQhpmqP4ZKE5t6o911ZfDNaNTrNhKvoXLOwGBu5SgDRPoSxOPQT6VHOCG/Mc+KBn82
qttITS1O9pQW0IGEURNuBfO1HfL31coOEtdkeoWVHdvGyof7mr+/fDJZBkhwWBmQo0QqAlmFd+pv
Df/SlXeX//9mqb7+AsoD50SM47QjuWKG+F15DR4XuzmU33p7PHaWyOysb0WztT3KF/VKxzEckdQ7
/loWdWtud7HCVFNgLRtVGDXBkhlVXQZgNfpNrh2p+9adXQmPuvMzphqlypwYvsBcSqowStOuW0Ql
hjNY8fVHxQ5YXvGsApGT+OKhZYFktiPXv51cACvgV9/IojlLo14k/bXhSFoy4EzGHSu/YbcKNiMI
EiGYqRQDnE3UronqaJSKgQtW1QyWEuUmKGGdQcJjcn4bt9dC/nbZLcWtnEAy738MUhuYyfqQZRF5
snLzay02KzdyIcjYmRj7tsdf2qH0KieChBZgAaPPXzdWiNTQ2YUjd6b4xspRrO+ntraAZHKG4Y/E
Kyb9WPa9M8d4Y8bI5aPS4N0SiStImZKwm078zxpgg7/ubzTmhpy2WORKPC7ZKUiZcjsks9LF2+cq
C/Qjrzg0nSrmOPyEpqPbgVjCbw7g2vZqN75nXS43++tra1SeF3RoSggt9pRgOqHbYsYOeektd6Vd
MHuym3FmtXhUh6UNl05QDGTWJDmOUWUX8kvVDeZlN90+8isrVPxXwb+Y6LlBLmCEFEPjzciOLfQ5
rj+IuEKTWa6wtoxKCKlSpaOUtqgYBFszJ5u/CsGqEgo2CDL+YC6N5YNUelig3DZBPA6NqvAuVZ6z
gpHfmE5BRRY5D/ooGxacLJCd4g0+uk/BdrdgtskkZATM9dusDFY7RgWWtFm6Pp1xqMg9jwfV1PTM
WfyNCG5JXJ0JdVcxAYxnLj8vuwprIakI0opBXY8c7HYhQPVQzgrk75ctiAwT9LNuzbd5KKUDFP0E
s9kVrsyZI8BEoRmllpabnQ/A8pG3idSh6mQeKsD5OXqEKl9gzQcWBnazr7s67fTzb8VhHjdvK7LQ
ExhjAFH/JT1LOtizoTeI1qPkyLmF1fYWzbm8EGQpz6OarqKrLUkgU6SOSJVFwTBmiGpx1d3GYRmZ
ajg7EAC1yfobXXGsm6gFFaymMSrt/7IFn6ap4xJyKV5QJcAGeDJyBLUG4IzTKziXuostxZUO5a8U
4keonF0ASg+9tTjSY3pihloS3c6WAJdkQQfhLrQnqehXK5KQFUpMuhmjM19nduikAPF1juHp7uwv
L5dXfDNbr8wRz1xVqRUvSFEtoAyGRKBVqk4n3qeqYurGYFcVxwq6myFwZY3a37Lk03xWURNP36IH
kP1jGrB3p3fSrGcLmm1NAgLEADYYCAvwEt5rv35bKQaggc0UINog9LEAyACZlhsivTTdTngoAEzw
oCYWM05tfKSBKyns4eamnz1Gg6w14RdQH3wMkek16O6D3YLX6MAse/NvBksljK6u7FGem3fqwBeQ
XPU6vLYNRwyRmfGjYSkVDqvqgmXHalyWVNcW6vSLUSr4d3Eej0EJv2ns/FrHCyN5CXdHL/3Ojyb3
BO5k/lt2x5t4f29948g9hBETF7kVqL78CCojiI1U5a2KQCUD62apkRViVihAYRJehXvdHl1dsiCj
VOPxS19Yvkx8lTqoX4xTaSExgiGSGxjvoCg6HHH7cjt/8n9UzgLphsmrHgXWNWXj2rA2SY+1SEnc
QB+QNDxOmL+yai/H0AC5NvzBDNZGSvpiizo8KgSOhFTCvYEoTY/XCnQxci/codFh1a56AOcEIwJv
1RNfLJJztQpFzWDMoaImZHqFOFPvJafQy3eqm58yj3VKN4qJL8aoMBuAlkoXSzHxtAmP4u2TnPdO
oL1zun05vm4Hoc/TqVABNkyhTDBxBZAN32fwAxQ/p4fcKYGpAjO8GytO+UD0Kpn6DBvXHnwfuF4l
iEyDiJravolvIZcs4oYZHdMnuTGNb9ELN5iQwMAULfRFRFO6xevGUwOAzp41H7HtO5/GqZ2EanHI
ZQsW1xiKm4nPD5XQPV9eV5YJev9qkEUlWRO4QjrcQohiNqEP+3TZxtZb75dFpPauEQYRmkYKbiJH
dY8BPT/YkWs6CE+YgwPb0eRzyajMOLdZoyCQIw+nv4YS95H6Th5YQoQbyf7L91CZIuT5uUQCTrwg
MW5Q40kmpwbWWInX0IpxKmj5sYIkueieB8nPz6LSRBirWa0vsEgGqmM/OzV+jnG79MQsWrcP9Kcl
KhegjQkZ3TlMvBm3A82t8Ybm/Ni1PzTFFCwJiiTBL+OnxKieWLtG5YBImYRxSoEIDsuf8XRVa7s5
/Lug/8+H0XMs4jLWGvpsBHCwHAsXc2InTIcDYR3bKuspjRzMC9tFa/YFQ65hvgi2ug/4YGsub6Fn
QKUn2mceCz/COML04EoYL0rX1whR+pSbWX0fho+Xz+8WSmbt73QvuR2DPq/4Bkt3NDDwM5ipk1+p
CuIfSKc5XFbrHW7eNhhTfO4nAGY7MmjAymsiwzNp9T6py8K0UrGoZEBHOAk3UKvBWeDfyTCu/oIW
92N7TI9LCHimYCmomMJ70hyL3dq/vCAMd6Wf4QyJUxtRrQI36eudWFduquevMovqV2DkHnpehZOW
vlD6Dy/6PXGsjsDmkEpFshQgZYp95OhO802tvb+5Pn3ZcirgLEBkQwM+SjwpEj20yBxIAF8tYDAy
qyB7hj68oyrCwxgL3qDUiSnIuVtH/VW5NKwOE2uxqYCU8xmvpD0ieoS7VJwGLugz7CJkQSdJiLl0
ZKkQ1AtTDvI4nCJeH+4NYbGD7G4pK8sIJxtvPF6/dHiYsi870hbiebXMBt3gLOIqCOsaWzyA+Okb
dwoLu/++uJiwwyir4XRmsVjpUSicAVznToObFquvu/XwiQdltAkMIKQkUaY+XJryHszRqACSJp7c
Ju/kY2kk0X4BaO5OmmpQvgi1bNhFmdd7VU6tiFMxT9TjQvhQzXp3DJQW/QX4iVVVSuV1zXCqK4yQ
hEMIkuVqUBiRfNMhZNAqSxrUwqGn8bW+zdRWiiVyZcKLM4YS4fyLsau7nLE328dvZYcqjZS4qdNZ
QbO2deR9FkM9HLJHhdm/EFQEge+2p/kwH4m4LPP4bSYQsP1BXwDvDWcKnmokdFxDKqZw0gEH4nVw
KssHrSklM1THAzdq19U4HgCluOma5KUIIbtTCe3LZffcXOnPX0GnTAh1g+UEOpNeM3VWsIh2qIcH
wWBcWLbvwJ8eSF/HoI7IzWOLDqvsBbPZ7tUrcQ/GZRs4yCfN1wLLuJYBg2xv2hwjACDlSEzRJ0qG
l792+zCufgdV6zd1Xhp9jyfTDn3lIbeSB/WqAB9na0FnD1gAtK1G0YQSJ9zaEqY/abVs7vvqJ1C+
zYtToIQVAHaTu8R45wnBg0t6LKJZ3/+tmwHLR3itNOFMKFyU9aUzArSetfvBJlfT6nn8tliCk7qG
zcxn5MCchdiVNSqSl9nQATeFgztaENxFFesS1Kd839vlTfJ3mEhEts+voyJbxk1xn0sANEmS02c/
tPFRChnDntuX7U8bHz61umxXUOMo8RJGggSZU44dITcHtNEFsJFzD6wl3CyBVtYoD5ULoVEDrU89
rebssuDKl16oFDNQ1ddeblliiJvHH2A+RUP37ZyacAnkpAlUoOxrqLoUsVXFqlkqLB0ZlpV/sfZl
y3XjyrJfxAgQBKdXjmvULFnWC8OWbc7gPH79SbjvbS1T7MV9ep+3jlZ01wKIKhSqKjMXj8Mi4Gmi
YlzB1xv9PmiaXcqSc0Bm97p3r77ZLhYjfsbFh2J90dWSATNxBaYYsH/q7U7vJQt1YivCBXbd2tpc
omCp/3vvFk/EMcmmjisEbDgeOn0HBRKE+Tk8vwe3iou7wxOZ23WTW/u4yNiUqSxarsCXQ0CnEwNT
PIlmjfP9dSvrB/5iYQsnroKoA9ysQmJ427npDreviwTl/5HubFWX/uEO/tjGhQvrKr4abVCpax3p
Nost6dg6ZgRHE+gL89vwWn+rwc5upc421GH1XfWxUk28yS9OTKEFcVcmwLSENULi3Fnp1njnemHk
wsTCn3WzJUbBRWFk3++HnyIcqj7eLNAF35KnXH/EXdhaXC0RyPbnIMdy1Ec0GjlQZK/Elb7kB0Gc
1FrpvnqVUZJh77Vb7Ju7/NZ04u8bh2f1Brj4DYuUKiN4hdei/60Cm5TfdH5/VM854A0USZTp/LsA
9pEpLrY3q4nZdJWW+DL9GWm3udZYdbeVJq6u6SJJWhihKrRtWA5aGAyVjV64izK78SW3122h8c5L
m+z+2/Rw+eTXFL2twhgZU3CePebOu97CyNpJvHkFe/31r7YGUwcPugL+YF3RoPO0iCyggYTyX4Jt
7F/Jr1vwiKVWCGS4ZNG7Eu00ATRSWwd8cKBGoqfEytztJpRw9E+5w8VvWIQdSY+LHihu5IhTZxnG
KRrfZiO2iXSQqm9TferHr9dXvTbY8MeqF6GnBw92WRZIxdrXprK1l+6cn8mPubYE0eex9pvvxZZ7
CBe8sshlxKExdCxbtL2QTKADYzdnNbBVVzz1wQudW0Agbaxx3aDOCCCYBJ3SxaUYmxFlZQF/zEyQ
bGLISPne75ij1JbyC2HI33psrl7CmDr8//YWt2LAC6530FPxhx7F+0KwYmAQrYqgbIWyMOYiN9a3
GsI1Ar4wzYDRZeFqVquZSzlOjWIVL4L1Kj2ELiKg27p4wr39B8DdtVtYhsQj5itkzIL+brVdXBro
ULR1FzSpn7cPIIktNEg6/0buHhJ6aDpMSGISTtSkNnmb1uLQpeWFh4Qql80Ooh3A5pR79SQ4JMSs
WPwDjCrOtjT46n1yaW/hH50oAIAt968ap1lY7IX8qu+E2EQS2DqIOTBnYSX3xPk9Mb0rQ7yYN/MD
EVyXHnPxI5bpt6Zw0gSdhA6JTKBpT/vXmSSuwek3/MVWA74L+vAoTcaDlvX34NDcOmFrhfnLH7CI
/nXDIEqRYRdU0Ks2N9zrd4pvHrZ1ndaO8qUh4coXB6tqe1KPMkb/c3QX9PF7u8UDtG5AA/+0bICV
wFjEgoJmRZvp2MqRf83a2qqirVavOIGfPxakNfDUBOJvCfmTM71ptA7vv7BAzsFzu9EOdeQX5miF
snLsqnHr66z6BOiaTUXoE2Jg4s9N0+WGztWE/Co3btq4sAKlckP+s0ZHqEUNqwfzZvHTHHJr6imE
sp67aSs7EJ/l05ovfsHis0WdlDOlwGej9+ge/tVXb61ISEUlLlgq3Y2It7Vi8feLYzJ21aDxASsW
Yy9AfztSAnXM0a6/JWh1ZH646QGrLiiAA3AxA/PKizigSWXVpONvDxDsqY0dReAJEUy/kiM9XV/e
2vtX/rC1LEipVSFNeHukvpR3jlmmFplPynQ7trfX7axGceBeNJTeEMyXGQ8ZAtIrKmJpXCYJ+EFq
8Fxyw5r0zfnT9e/1YWkRtSMz7Ggh3Lp2Zk/CkG98X+/exZBL5UX3Ww3lNViPaGX/vbDFx6KlkSRq
0QI4dMq5GzUOXlKe6KDXwMvVTvaQ7chuq12yGlk+jC7TmnwOMHE4TcB7zUHm1rJ2IpBPsf+rT6Yt
XL0IyMAnClBZpj2n5gNGeq0o2F23sTbcdrl9S+2waMD8YqM3olIJcrad1FqFH/piAkC1Q9e0azff
h6BsEgShKRKOyOb++DPf9LmNU6MtvLwFDL+bCyy2cQN/8OVj4JA7HRp0olJIjqC/v77wDX/QxBe+
iCpyJUXhVPcg283eOH/V00OsbFE0rYHbTAhuAERnQlH2Exa/zKdw7qsAjZ6ohBZMeigz/mUcyFkK
sYOdEttV2TiK0eAcbcXp1SN6YXvhhgqfKtS5geHT23sNmX6wdfete96FhYXnFUORAjUqCZSgmJNO
HFDbRFbg8N18EGDmONh8uK1+tb9Nqsvmktrq1CxBQOlLxZmlP8LGNc3Xf3EwIEwEhBFVKcLKnwej
oINBk5ykfiu98b60YuUHsrGta3z1Er2wsng2MDYDkiEwRmltlXvwxEDx+aydkhfJr/3hu/S/1wzC
KKBQd0YBnEKmW1m8eGNMATIaMEz9QNFidgbITY4nkACDGAHiJ1BeMO8F6/F/wDK9utQLy4uDqKpq
3MQpLLdOPNsMiFJM4j2Nh96Ne5vuNi+ELXuLY1nxOB+zIAOB6KH6pnvzbvgq0I6qXT1ut/BXD+TH
4j7Bmdkkga8UdDgdKsk086mWO3rhXT+Sq658YWRxEdRkjDJdzTH+NsTOYDwb0vfrBlYrAxeng4k9
vYiGhBs1Q7AAYIwaVhx36rkyg9ALEuXWLEhhZXJstzraNXWs2tBXPHdZ84tkUWHlmbE1cL2+p6CG
gVgdQ7dy4YGTPqVlCrF3v6fpDxUz7Xn/lvRP/2rJH1YWHhj1ZVDkGqa6mS/6Nv0Xilzl+3QLJVvU
JYBSqKX9dZOrXUGM/UK2Co93heiLO64YK1nPBYV079X7FDWu9nF6kdERi5/j3zed0FqRfqUxSEPF
P6L6Vlr6j+u/YnU09vJXiNN28a1pmXRUj9ED0R8Ht7pBdgvJ19atMc/D7oDKfefutAOtAWz/l5YX
HzZSeDtXJtYvkEnQ8BkhHImBx+BUAcLnhSj1DV9GX+z9JqJ9Nb242PrF164yk5WjEGEQMCW5h2LI
bLE74xG4Ojd9zOyteuaqy17YW4RbiTMlbDIsdUb/t440CBXdb+ymiJvLdxgVZSeqybICQtI/v+PQ
R0XC4Zi+EKkc9/Nx+sqhoPGXRBmgc7cBhE4NPJC2qqerDZNLy4toYaIRNJktTpB6K+j7KRSZXeag
zO+26X/w8VbrMpf2Fn5DIAjWVeLEMh+CbJklBC34LWacQbBbuoCU70MwSd1QZ9opX4eDAtjPv5tB
vvwRC7dJx0oJOgoiOSHnOtwIpb3hTuTG2m77WhF31LVvu/AUY+zrQp3xbUEo/JsVQfElfxu3u9rT
u1zUwi0IHopmrMEtXl+azKqflB0o9H/8FBoQyrf+ebvyvtr+urS4cIy85HVPIjjGBNIx4yzfTQch
VCYa56ZrhJjQB0jZIaf/YLFrMeDS9DIRIQaJhkq0izBxyn8094JGLj4Z4MBOgVvcZiEQfnDtKy4z
kbzFXWCgFi2YXDrQ+0L9+SyUvQsPjI9h6WypW2zt7rKaoGtFw4MKr5rBrgwbRN9OUrkaRI9dQTw6
p1btc786Zuf/qFIsTsuV9S5nRMEPICtDiG8remEatDXEjEmM8b6vXyQfZEAQft0M7BuesuwbdZ2c
0UgM9IiPKhBpsRtWFgVoGMwAX8L7AuTquFyEphAr3UD+1ifu9UC81gG4OFbLivw4SHU4TuiLj8FB
qs95vp8T1WqCM083e/Br18qlrUUQUsMwlUeCSDiApqSvZm/KU4dSUll50f7IyvTQzKDmMsNblmYY
8jGnQ9jVt4HpxhW3r697dbjo8scsgpSuJf3cijsVb5g69MPGkizjJb7HSFNtv3eoB4LFt7fiHK30
zCXH7d7E1sdfhK96NFRNTUCmJcgowfTmq76g7tt6Umyd60XMoj1PWiQQiFlSZfVde5a11zDF8QbB
9fU9XW2fX+7pIkbJdVeMEcdh0u4Fjqew9Rvcd/aw3+5crTZBL20twtNQDCkQGDhMYiYsxP61O7oP
9+rN9DN+7rz0SZB1R2jUDcd6sNS7zf7O9X1Vlq/5GkR9pJ4QkFPdYZgGdfofQiy6QSnBeKpCtwJF
wGwllhE4W5909cXzsXhliZLHgyrUYoJY1R1AMb+Xd0IMvgPsBVOHaOts5kzXj6qyJEYfiYnJ0iQE
KuWxPjU3CV7hPeptiYch91uCOQXVz74JHO+wSaW8WqihMoWapYo8UVn2QTRUeocyCdGEPcQvGoQP
I68snPcUkC3i5Lehs8X0sJ5XXFhcOGZSAqzaZ1htcK5P0HY6ClYA5oDCrLdHN8SpCh42rwIRbz5d
PxdGF25qpl0TgMICpKbPJpicXoirnprnwKE/NKAre6zVOA7oNDkbPrsalC/sLn02nZUGA/RI1mKr
f+1PYqpWvKnCPUUP2oV41LZk6GpqcWFz4bttI6tlMiIkjeBCUZz5GDnvyQvzci87b6lXrrrph61l
UjGSUI8JR+aLFxTav2gKzi9K8RxtDmKJF8uVD7jMH9B6zjWu4kIJb8ZT5wf73s73kHZD8XmLZ2X1
0r5Y0+IJk5GW601rIFUZGWD7+uiZUWuDPNUzNPLCdPVfTHhfuOCnJKFQWT6C9Asycp40/hqH59nY
oOtffyZdrGmRHDRNXxa9HMQYDRBtq8junhVMX0FN4ju4Ap7FGOxvooDnTIMaCX3Q99Fha53rF9jF
j1gkBWoxDCEIt2I/Nuz8QfDcqm/1L1FaLDdZ99aD+IWxRZgZADWuMCohbrDJnp14QvYXOMpZNJsI
atLu1rTHVihdcuYwMmNtIxLs1hl+D8cCwFIfBZWvascYu4S0YldsTORufthFgNEVA/MXoENFR40O
DsQluBMCNlO89sfUTjFIfUq+yIfyQQC/iiM4n8B2YTq1dz3ObYRXcxFylFrXlHhCupDKgMaDSbc0
rVLZwpldD6ZsmRPEBTODpERgG2wTSkX0OQEqVVTHuIYprGmHq3kjj13F4X74JoZqEJYuCmLBHJA0
qJFzJSfJRBYC2exDjsKCBh3A/qD7uCMhELF5bazNWVyaXYSgRo/UPAgQ7UTy2p3b3eBNmCzBbN3+
+ofbuI0ZWdRPyqEYNWXABdU69BDuuAedx5/8e4eAUN+wY+ykxCqHrVT2+hXFyCIcSWNah7XQRBFc
ITPUNkZwOsTgkYTchrOlz7t1bBZhJximrgonFP1p3Du55IEPb+OYXD/+jCxiDbQTBxYToKngXw1v
oROGwfgtQZT1N9XfEY0tBVHMqm+jTjw12Dl8+U12D0lDtg+/aQfuJRG4wEa7xQgU8NrAA2Ig/8f1
s/KbFPKf72C21Ejpq1AeezEhLwJcvy9uhLpy5PFb7avqTq/KIb7ju/DcH2M7fCr2gK54ma+5yl5/
nL+aj9KTuWcP13/Ter3xYlMWkSeuGnmaO1xs7H5yRXY1QrySQSXG8NLbLd7/LWtLxp2wiLs6waS0
P4BfZledJXe6NW6L/eQU3rZI2/Xkiv2+Ty+Cz6j3Fc8TBJ+pViyQMSnSucVMV48Yu7GLwsuvfNnf
676wlASTTM0eLx7iRz2YroUYhrGf/d9c1y3a+lsWt5a2CDsN4VOrEoSdOkvsIn4qwEU/0dmLso1D
u3Ers99/v1ialHVUMkVZRHkMH0QvujpDhqkE1fxfKU/5c2sq6R8cFbIiGKjRtE9k7yojmVmNSD1U
S/Onl8YqH9kLisIgGNHPXWzVN/w7KK/sbJe4lWzHW9jhf7i1Pn7AIrwyLUN1UY6FbEHgS3BS2VGP
YmJDMBG1N2yXHLanE9eD4IfRRZiFihkETijCU6k8ZOnXdvzeQcz++kFdD+UfNhaBNp+VNlIJ/K/I
H6UZI9jztGHhHxKqDxOLl6IcaVNbSvh4BEVo6ma36i5MrQY8mULPJN4PADtl95gZnp5AkuMab+Xz
1qW8tZOLnC4kGjLJCNQ8ip4C1zI4aUndKP15fS83T8kidCoMTKCSgpU2btT+1niWMDynUEcsVbcl
oIF9U/HSTULxf8jN/97j5YjUTKqJjyq8f7CnCUrLnW+ALgsSs0VsUQ89xuPWUNZ69Rv8YNRgKlPY
cm6v7lg0GEJ9x3w0nmcv3ulf+F5BoBNEWexJz91hnz72mOLb9MbVp+uH6eUbOZuCmg8TDm1wJqD1
l63QrY/mudmTnbLxlFxP5y5sLfJVWU6LHrzCIvTMYqyei96JPfvhE3v//Vr2NHfjGG0tT+R6FwFW
62aqZwlMyu9iBAzVHLBk+9lLc1f6IF7dsLbqGxcLXFwcpT4qLYj//2rW9iiDdpWlP+j2hAR5fOYo
kU2bUNn1a//C6CKe9hJwUXEIh6xqRPTyB6qQt5I9KVatIxqQXd1vbOpqnKMmhVwUKnOflCfUPhzU
OgQHGS++BvVbpD1d38at//8ijtYsMxBHcSkOKnO6cHLabmOmdN3HL5awiKNG2ld0KnAdiHGi4qY6
jEeOYfHeNQ8tYDtbowtbK1rETJ6NTRyD8MQv5M5WFEz1dBu+JcLhpxwJRVLQ+MuG8UkgE3nmOFRC
LUx07Cr/L7kAstvKHtYP24WdhT/FUiJ1uo6N+z9rJl8YW7hTQMESHuuAc0FpVIx8uZ03nHJv60Zb
/ToXZsTfL2KEqVRBbsoI+BHYN5XnASKf1w/05q6JuHFhoY6GkBMh+TEcRFVZQ1wXkEmh9568bb0D
ViuEF8tZuM+oZWqekgKHreoqpytpamms2qchtU29fJs1faPMs7V/C2diPJlDxURCN+WQBw87a043
iitbFhb+U1ejnI4MX6iKgQ0YTv28wVa6Grgv9myRbZgEyuBRBQOGdDcOL2mzL8aXjUOwsYjl84x1
aVhDhE0Mg7R7ZRe+0bv5ZkbMEd0qJBWBvYUz3VjV8onGh0RK4wA3gxGioV03lpxwb2C7jYWtvs8+
Nm/5PsvCkOeVic0rkSPdAF4N6fjcCk8TZIkwJxk7Rm7RjROxnktcGF3EhpRGraHNCER5UTokUq0s
g2vJ+lHhdIBwLmmsVFIeq051ChmIiDl6C/TWMWaAvgLimJnkX9+Grc8r/n7h45Fmcg6BdmBPVRRZ
GqV5NAPTu25jPVG8WPUikExpNPI+jBPUjYUWJvqs0AquLBBynuOzKLEU+xmcp2jc4Ids5oqrhT9V
QwYjmxTAoYWXSCzJeNCiOVaUx4m/GMp9w86tuZsT8kD6h4SpkiXJW8Ty4kr5fLX9bVUXv+piY7nR
s16t4TfDQb/9C7WD/P9tdHNnG7m/nhl8rFFf5KhZU0OETUxLZfvsbniobMCH8dRI0c4BSMM1f1z/
ouvB+mNxi/s0h6IgyVMU5xKKQWq6n9POUcl9qfIdm7d2cj0efBhb+EzYJnHf5khDVCv+NrgQJrtP
XRUDkxNQSdHO2EHg2plV+/oS1zsrF1u68IykVKJENVEp0m9/lzhsdHF3Cibtp+2O8dYSFw5StwVe
jj2WyPxyPzsShYBEbksvBgbFBwe4R9maMDD1r3z/Y2MXV24utzlkKzT0jrirdtQCi/1GCrG1rsUd
K9MsqGXBmIcnsaW1wJaHr2OzlRaLe/Saqy3u2UAv6lrO8r9wpOkDyNy8/EzdFL0pMWOAToYg31Ux
pvjvaJboxSlZBBejy5NGMdArgkhGZxNXqDdViaM9mn7u9fS//WbGIqxoPDLzThNZixnYPGudcHY2
Dr442Fe2cznoaoKKLoa8L2Zp30W0np9Ee50qQAK3LxpoR9DT3xqk24gnxiKeBOUEWM+Muzgpz2H/
3puDnZeVkw3gK+u2dOaUZWhmjBIGBQ7QmqN2Cc3OP0NzAdDGmHV1DJVZ6AHODbIoqytBRCd3cmCx
ugXW29RnF7wPzU1Qgo47zyGWVvYDfWwh43NWal4cs6K3A0l9Ues0+o7sVY2suKkc3ujVPpDzr0Ga
olaZEM9ow/mUsih/ZrlcYnSMD62j4ksezQSS8hawE4ofmLXpBE02W7UZbdy/wo8vPyjWS01GmYoH
Foo1S4hNWcxBFZtV6sVNLh/jugCN+jh9RWmRILJE7vXzYy7dEeYYuge/RR5Noc305/YmUmEWadGk
XtoIIftSxyhI0OBNPBchMIOz6Y08/6oYEpqMfRdYfCjejJhED5WUOaBLg+xfH/0gXHdKs3ihY5XZ
pdY0Fg+iprAwQ/Uw0Hqn17S0aW52TjsD3BIgNU0gHQZJ9sntmxCHlWmGxdpwCK04Y8dU71OLUqN5
meV8KMHDhcocgq4jaWZrq0OmWlGMf9+R+Y4OgR93ul00+muRp09RTd5BMbbLoF5ijU3jzARq7K2O
HC3cjyCVCdLxjoGXwFHyAjRvjak7qqRpzEL387nLRnKf5q1ypxTjgxwbv8zYkNxBIqVrMKn41tBJ
cSU6YPJKaXJL5ZPpTlU3nfRSQ8OH15Vd1+p4W43GTz0NpiPtc/zQPNZOoR6MDyyXZGecWfVtBvAN
LDM0D06m2bHnig3Sd2ygbGVJQnbjgNnUWY/e1GbWQNUQm6GrdFP3FIWJtpcKBaB7UqqNl9WTr5Ta
kzkUYPNWgIjfuBj+AoP/cSgxSK8bBPKthCErWwKkZizGjAaCyfE4RfVQNtJ9VuluiCv3wZTL0q0C
Rm1UF9mhzxSpQIuG/ZS7kVg8hUA0bwh2t5mDHR8H9TbUlHOg6pUr5akJ8XrJ6pPSmwtw+xWa2nmq
EKALe1AIGFNwotCiwYsMiJG9bhTgZVbke6akvxRe3/dwVLs2FQxNNbObRnHuK2mK8zIYwc5oq/uR
TTcqM8PEmrsRWskDqW4gG/tYUPNnxsd9nydnTW9Mq5VYb0/BKFJ6Qqw2AgwslEaXToPs56R6yhtZ
OtIq4rahU0uetfeSgHkpripoXk+mHFraYKR3o9Gp+yJo89Tq2+E9bbPaixJqPAYtU72AtO+63L2m
hjK/mEmZONBsKZ8wg9YSm0wJgHthNtm8MciJpFrzSoeUQBskJxAP796LoQREox0LV9cGakFU8b7R
0H1P0tscI4HSmGlOEkf1D5MaThIBe1AWaeQWpHntojLxpqgdXV4rL9DAAYVMxmMn7NojGjitPctj
Z8tytdNKLbovAblsRsG8Z6gySFjq9JElSXPbkB7okNQwnCDIoFCn0souez4e8soACUJXjje6oVRO
nEPUDdKV0l6lPHpIIulmwoDEYxeEOZojLPR0Gk1viSKnfscr5gCEEh+HWVZvMinZG0HaO8rctpac
BqNlkHk4xQ0EFpQOUSotMF6qcW5TY0y/RhFenXEy01OvSvKNAgkBS0+racdrIYKTDVY2gjwVyqG7
okSNIki/kzyG3kkl9c4wzOkO//FbCxBqRAM7CjpIXCsyUv8pkx3DgAoeGQ22j6shcCeZDx4B+utn
noeBX3PgwIo0Tne0mwe3zggy3Cq3Z1Lv+6htbpWKNV5Me/MhmOoJI8e1csuGUts1ZprsIK092kFI
MQZU1b/mUp/tpJaIT9J53rc9Ttf1YL+8uJmuKKYpNLYh10o/FfDMKZBnJYsqL6vavVzzfRXpVjMp
h7FiuLq1jZvsE8J3aW+RKCQt77ragL2YoBRf36UIDKr5rLJvat86iZTctmV8VsOtFtaaYQzHyHg9
4hrVQevz56VmJlDvysMchkv4UV8ex7zxUuGSoJ+z4sI8KQWGPTppgLbl1+ubvEzIxIUKoK2sMcwH
4C5f2Ab5uRHqpM08Qo3eZjnePkFWb9RDPt3auiwzOBKEyVSMcS+TBDWfVMiTkcgbzNIyK3BHZkm5
p/OvuZacdJpdpFQb74+VTUUDABLtYK1FtgDekD83NTZ4pChzBrmGkjzMqLfwOXKghLovB+Uc6rcc
jMHQtXQyiIVd39JPKZFOFbC/ihldnF6y1HYBKE/qqKFnnsYgi5HtNSmyNV5YdbJR4Rbf5s9rDgmX
wmTsLAWQepkMTczMxwDwcw9vPG9UvsXkRhm2xHo+lZXgFlQT7LvwQiS1y+VUyqRXVC1LT4oLr5IN
a6j5OxkVvzKfOnXyJJ7tiVZZkJm0WiPLLDmEShMYEpOAgpJ03Byh+3RkERdQ06fYWVMcqkUOKJnj
jAEoXnpqQQ4QztUtlHZ3aROHFi2qnzRETg3RN3ydXc17j/BDaUZ2pKoe0L1WZ9K7eigfJm1GQGFo
2LLQzcLxnvF5tqqE+A0d9kBXbz19Pr0M8LPB1aHiYOiqLC+9POtzI+4atfTMIrnr+z602pq6nZLb
uoGEIbuvGrXC3YwbgFZ8TzEBidRk41d8PjL4ERqk6gyg4k182j+9QuoAKAq5hrHxwbRMpK+ChnFg
3657wFrkvrQivuBFfSo11a5TByy1jt+GFoxz2VErTUeu7qJNtaHP3gYAvKLIcATTVAED+NMWXFCZ
JILTgJThRmLFbWSwH62curT/dX1VIJ3+5HCwZQDGrMhEh27TwtY4pi3UNvLSm7qEE6szdDD18xjU
D/3ArIQqbq0xfgD122QxrWosApVnzFg2KSpY4a2uZmC8KZ5NEDcew6TpjrMaACSXlF+6OpV2IUfq
HvEkcPqAN646Gk5DhgOJ+1OZpJOjjpDYrdHNeEghFP2Msif4t2OzH00rmuPpedSq0sH13p+kFozc
ia4RNyyCzK6hDunVXaS6hjHVtlLirRMTph+yvsYwWlW/k9Tod1mh9TBtVo6M2PlcG3JzSDD6b9Ox
0y0zL2ufNSlSsbQyz5LMMB+Lp+Fj0lBENzDF+EwGvrxNAD8cSjADF8Qb2nbPE/ZNB2bBjrnm5IVy
X7H+BCiTbnOwdYAZDU25gDpGEX+PIgqpj+QMJMu+Y+VLopg3aRG9qgZFMts96FWUud1Ev7IZgGMt
7R7GSXLDTP02KQMGoMzhljXBL0Xr78Na6+2qNVKrDQJu1yR55SXvPCJXtdOxXnOYjGA1xQRBmhut
ldQNFCNrgObLqCAnYHIfCrU2bSNQC7/FZJerF8j7oYOcWIxOpcvNIgelBGgFAaH9WbWhx/VCt0t5
Miwtw2hEy8A5QUotOaJAHeItmlUO07hssZm/o3CMslHlIzub3DDXZMDvGVR+x4Y7DTNutKEQmV35
s9cVYssJDXalUZ30gRzbBHMmxoBpnTBT3uoM/Pd9abZW2YKTemr9KE6B05onbvGyvdPm/jFA7V/n
040U6gpiXP02zt0r7WJcvOSLLKFBpdTdbA2adKeaykPdSA6P6b2RIKVF+RDsEqMED0vw/+fROzXr
HY9KMKdhJhTXQQFyb2lfy5WbFjqxi7ZwIUGy66VMcY2I7bqaWLmWfR/T6ckoh8AGM53PshxJFR13
RNVu8UZMLLXCUKSu9nseRz5lw6HiCFDVTDs7HIhvRnLuJYR+DQbZ0UhRW8WoAlOv9DV+Q3RSY/Yj
UAFaY3wPIYb9FEephbfUSTOaHefg1Z1k02dJnDqB0b2A129XUPYlzVGpL8aboomPPQtHt1cmMJ/k
wOqWAV7NNYe61DA/EyNrbzMt3LMp2NE5HjzFyHfRWL/qdXpmQVw7mjm5E/yfj5KbdORJNvq7qFAr
J6rot9Loeyj+1aHVFNnPKu6PjFRuAvVYRx+D7qTOY7bnGjqtSVODw6ApKjzRIBeh9Zj8T1Jt3HdS
yo9TWBp2TNPR0vvkhZqZ4mht/lCBdpkF2ntTZsmdVs+lnzE98OK8bwKMmGr8pQ7n2Ksx6wZZoDK0
WJxgCoMYEZ4KnQ/v3ZthigfhwOczCsbhro2N8lx0Y+ryZHpKVT2Ccpz+Rkd+bFTz65QMuRdrCfQs
aHtKSBT50yDpwvNvCkZfa570dmwYpTWDNdzSA6bcNJMBVniNqLu4NOJ9AS+0wbV4NoIJ3syVc1Xp
T13fPWdqCpSa3FU2TYbMYS2vHSMbdhmSK1yV6BdHqIhGU3NqptCDNJIvswYUYmChLwb2SOXZjqAW
dFYTAy8utMUswNPeWDXveyPK/EBTAKqfeijFdboaWhCqjq3KyFG1KXqIdo7ayzAZhl1ydXqIS8xD
RMk9G9Mt8YjPdxfyfahGQb4OAnKf8uIu1NSsCdMZSh3wbgXD3O2BNCn4FKatOvbn7APceYZGwTVp
amhWLS7+rAQHbN8akwceQmdyGwtjlbsUmJxkNx23xgc+tYyYDmugtQM9BgNXEl2kaKoWRRyZKTCt
h3qPb/wTibbQBhF4MRQHJIduCWR8Ir8SJoWYJKwhC4DRP/MAtYe4EesY8tF4BgooCm1IQkSQg+n9
Sq0VxEMw/wRapTppxQs766J7NS6hBkvG1NZQZGeUOwFKqsOUHakRvqnyuE+icYLY/XBTkunFQMC0
2yjEzJtSetdzi8+ZxR+/fikyoNWJFJt50nla81xoO5X9q8c0niUUfUoTr+lF6oKas5SrlVF6CKyn
HFDeHHIFU/gN4loujbesferK/n5Lq2A2hEYnhe7K4mtMNNYBsw1KL3/pO0s6KU+Qc40hh5se60cQ
JL1Xr818M52otT2uuJbjmgYBgyMqBzjuIju9yD7LukQpvA4rT52Z28dPc/1ubPKBfXZdvD4ujCz6
QmycirCfYARVCisLjk3yTW64ZRQbj0mqf7b059FYfDmdl6NcT3TysmFSnaEpTx10WRwWjw/jiLil
JyOw2kOBp0Q0gARQwVueSYjNwfBc6Fp6o1fzqStHb9QnLxnLHgDvTLGHOd+1VfaSFPmOh/NzjuQj
yEFhVtXjTRgZ4KNVlZ2iF43zP6Rd2Y7cOLL9IgGidr1qzczKrNVVLvtF8NLWTu3r19/D6jtjFVO3
2O0LzGBgeOBIUmREMOLEOWamW66d6Ee7MaHXF0FTKZ8+RdYcSHr8vUnlm1QvfWkpHsm4Hgc7exht
ejdBdTOtpcxTKcWsqCxfzLx7XVv1fljpA0qb1KsAEfAHk0BIBiI2yDSWB0tGjbWlhlk5qz7lhwEo
mvNkRyAYBh0B+bnIEmiTlCPVJQVMyyum4/L+kvXtk5KrHYhujF+aZH81WhoalXSb2bZfoZsFHLLi
GFFuI2nMUc+m2CkbRfCiSVxrVtjhlCWmOOvLJZKT1tLGACXm89iuiWMP6+eqI99lRXNQEoPIyghT
ydCe8O5tHLs3L/g5jTOhsHqbd3T2jDIGh681oqFrz+APbYGhMfvLRKP7GDoCeM4E4BVNnFVdXNuu
LuOs+BHA+2U5fJ1SiPBOeASs0fQwJBDipep5zbpfeKh+Gmh9inpFCzQD3R1KjBrY+OFBT3LrJC+o
M+amhI4IojJ+QgQESHQxOu08kfpxjSSvxEePBmgK2BHygHVVUIpc0kOiLy8rxFoyhgCXTThRvBOA
Cpng8OrOuFPLBN2cHg2kJtceMyXTfTW3f649yuCSee4s6zmOQP4hK6/qYtv3UZS9kpj+IsMSJARU
FUtpnMpEwdGb7fvJiMNk6c+6PqHblYBBTD8Ncdv5VTJBAnLtvk+l1jxKdDxBfSh7atHocnNqfx9W
LK5qTCeZ6Ek3p8dS79FBKBeHjNmtlnUnMlE1NCLjTp9ICy0UsMuRrJP8qo/vOkq+1YoKlDuoTtVO
Ps06GGik6mYmFf1hxFPi1mYXTACsBBMkH24KaHD6fYVmK0JLUFElRCr90FRT4k01sJEzGCmhauB0
s0rcBokxyg3TwcCzwNUrHMFx/jHEkn5S7fbLogLdVpu2Vxilb8gt/i/rCDc/mocqsr5ouHcjbiCa
NDRYjeyQaMisZZR1OtkcnNheW3cgGG23MXcxLPp5WEfNq2l6ztLmNl1rr1bMG7q2ljtGrNfYfzJV
4uGRelSK5BCXQFIY5gP0Y0ynQFRcEstTif4lKZXXqGwfJyn6bEZdGUZd0ztgg+gQ+pZHa9FcONJv
fRVl93rVaUdbXtzMND0M9rmzavkaaf3eGO5pX80unju5L1XZsz6AXlWS/tJHTE+sdQMWf2OOBHgn
UcjkyrULVKDaqI2WoG+8mRquOlrOx0GZBan39TUDiRIoNyAlZKGLxAWSQerayqybGU/S4mk16CcI
RV4slBIraw2U6jhF0Ilcnj82upvIbK1ykWXNIzNBJ3gIEswpJkeIyUEP0A6aEFmzjrQth+ovU6VZ
vOymONXPPbzec4oniyDy7MRwLF9j+k6GjTyOTxm6olMBmkzWAO+6W7CvE1A1xb72ZXT1B4KpXMZv
QH3l5h+IwLOYdrXzG9Pct9WsHOXkpZ3BOYAaov25CpGan6tPKJCJre1+ZlA0WihNWyilcgG2tVti
0jVdA6qNX1JJO0bQmvYx0XnMVTyDVD3xkqUK1ar69vGnvi6TYYPB/o4pTmaaT1TkfojtzkL6v1Q/
tf4u6l7s9K61qEdSQaV4d4kbS9yZMpV80pU+w0MDSh7NBRNqgRHIYk15kR3295vUa+6QxRYlWxGG
VN4oi7y0cVIDRRE3/qs9KE+jzwD4UXUCMM66Femc7z08UHcHOyuKrAQujnvmzLGmZkrHfgD0QRnd
c3MpcXY6TwZREx4A/3ryF88OFKItk+AAoSTI83HYS0HhOco1KM7WKT+1N/kZtJ8Y3pYElABXSnjM
kgqmQRMHRgXvJ0t7N3s7Wl2CMRwKRY0wPmSvKRQ8oHJ+0f3R1wKFOsQvn5IDm6sGaZp4AvAKsc3b
Z3nqxr69aqpEZ1wTiTjQHw/xdHLnk3XHhP/+APz0tzmgadC8Aesu33YYY2Rk8YiNZdTToAoPIo88
Ms2SMhgOIlqM/2Nxv61xFWtdQXEeRKPswUogWTIfMLYJjCMTJ/gHxGk7j3F8yt/WuE9JTEnOcvYp
+1c2YcS4geK/2IBjcqMchsPHXuZKmfRtJ1F6tQhQIdcYVeBQjDK1uzVgtFryy/g0xG5bHRvQqTDC
2OGoM7E49UjdPOjx31+/ups6bMAlI2TO2V3475/CA1eBBJFIyvzQCDDTkRG6Kl9KAsZKLYCGiLsK
3N7uZ0XgsjHZieEcNMnen1lpVozc1FCHMNsToxRDvouxSr9dL82xPYmfnjseHaS8v+1xfnZGfXWF
AtUYSH3Y98jn6/t5mdyOgApzEuqH7ETJd9Y4b1tKMbFjE6vrwBo53aan9fFvEsN/cB3ZkeQi8tYW
PwKoknQFmgQrW596jwTDrYl683c2YrmobwqAfZh6i6hdtRNP3lnlQrNElXXUk3QMxgAQgEN/yI8s
fCThx1fkCo/Lrsjmu/HM6VUCKmqb7WQfGBh4ABvIeqA35dGWfLEI+E5r+r01LkjV3QjgIcqjQQY4
iUpIYKvLVyoNX6pM+Z5RxRtk48ZeIWOcSJePVyraUM7PrTIt22mskL4iiDBGFzVkV0+E/hXcAz5W
LZKeAq4iDYgVUG4Et500PSvIXiVQSFDN+3hNOw+Bdx+PC0xNXhS1CSBiENHPhuq1g2iKef/sWxbA
Q5CZQlHrvRfR+qZcBgVl4AlFhQS0NBprw7gfr0JkhPsyqmQncmnANZpjApCSZLyCXPNbUkj//tmE
/AiyEZpO0NLnlQiaZelpnCJD0u0Dhp9AaPvy8UJ2na6OYjOgD/C7Ot+fj6smbfQFFuDkUUz37BtG
zgn4qh0CTy+eTt4LKrpi4E4pOoGsIeckspqsE0jR1CCafSvUfCDL3KIFbgZKqFUAJO5RsED2vXlf
uDXIvU7USErnNm3BfnBmQYUo76mKaqHe9d7Z2BrkDuBiVnNqlbhGUdU+LYA+OHUKutNKE6zsigmB
+cGtIe4QQis0opYyoVGF8cKsdIsf8eqQylHc5qEKMW8SQGwQlSHgKazX6Q6dtNIRDlTu3eftj2C7
sUk0VS0x5ylZxsCand4rIRvh5WyYP/yhtgHjYBPrt+2+G7Y2OR9iS11fmg3O0HKaPTOowtzVc3BO
TB5jIkbHUjBdJ1ojl5ikSUfbKYU9WQK2e3rMU4AXBcd0916g/0LY6x3pH4sFm32sSuh35wQ2sjMJ
/l7TGprh3wogQsY+ltpcXYrf1vipecuWIwRRHB1GEYQ5LIeN3JLvpb86YC9FocTF1LKLhp8Ruf96
9O3t3G6Mcy4AxbtszIGGCDp/Uk6B7JND6f5oS3/wQFiqJf9Avle0Xs4JzIOm1+iaroGRK6jNnbvK
ejDR7YzjF2NoTqshUsB6g+Jd7zCemGjBg02fT2YnoIRjpeyRpIDOZz2yKZ7y9dgOTvHKlB01P/WB
TgVhiA+aOBxfkLTmn1sP2NVPH5+sXXcESJ1NbALwGY8ZNOoeqkALPrVheEb9vRx1R58FKdleBgEl
rv/a4C7kWFmTguHBNZDl4gbYVxar7ms9OSgjisHLKvB8+w7ABBQSqu06K/u9vyxNhsHQcsEjST4B
TeMW9IJ+OhQa8OBMUPL0bU/JBbnYFaHH26m1dIRJC9UKtOXe26T2rIwjkXFlHsZg8GVfTRygPusv
+QM+5I/Rh0J97yqftVLkGnYj2MYy906Jo1LpVRX3hUWwFdjWsAiAozmvuC2dGebC0aL9pMACdgoH
Bl1hPiPU7LVpSLKsgX34D+X6esteKyPeDaKqzO4B3RjjDk/Vplmvd/YYxBI2tehvBtX0kED8QVNd
0Td2uA/YGaZdktVCIn+kn1jVAJVZx3pl6gfiMiX70VfXf2OM+2YLWmCFOiILLQtp9ZpYvlhdcWmL
Bro2rf0nSfV2aVzwQCsaHaJsYFyaZgu8Uwpd+a73P3Yk+7fu95r4egAppbHH/A0KPD0TODhV8RtD
GZguUdIK1ot4mnU38G4scpEiGaJcTgY4UWjOB42E4e/yz671f4+6yUWGSq3kuFNgIkmLzlcapE9l
azk9umU5UZ8XQw+kpf5S9SX6h/GxWTow3EKlEYmWqQVNXP7sJoDutFT0y3ZD1mbtnI9DorCuGXBI
QTs9GdF8iKx7Dcxa6gw4xIJDa4pGNAVH1mQfY5OB5IQs9awoY1BN8muSMehRopnA3EFGPW0ExR6R
MS5tJGXVMvjLGHTYSqt+hhPwSD+4dB0FT6grjjINyqEqQN46goVp2rxUJJqS00Cj1MQrWnZH6cL4
RfDmcJJvaCdCgeBNYU1wVXifhgABLIMCAD2Q3vpVZduUlxlD0QCcVkS9nVvpYlcTkBXLAt1GNc5+
TOqMQlpRZ5iiWc1TIkf2lxxMimizUuNbMeYHGq0PUta7H/8wftsxXmXIwIcb4I7Bo5IPYnlVgPyk
ilu0jCUMwqVn6HR6UtFQ9IpF5SCRLc4FmglJ7SmFrbKOzlarHhpMCgFT21aiSuX1br9fFef+2qjU
gMaUAO9QP82mctKAetXkWFTTv16QgvkEHeJnJtHAUsOZyZYZrGh1AzLCoXpFkaN2tGTOwxnQX9+o
4hdbllxqLhjFWTQMo0yFK1Wp6krL9AQFyDsVUnNgkqRyWHe6LEgSdraAwcQxy6rjXX2lcDRhwiZR
TCBcTLtwlGz+kozQ1plqQRC93gIQtmP0RLPQcMaQDxdD7Rz9oiHB8IstQ1NDnluXSFns6w30pDGZ
uQqO61UigvOKbgKBICjyPA0TKe990iwlK1gouiYYTkYYoWUj+ebqoJGBBgoaU63IHnOq27DN2Xsr
Bm58YKcUdr7GfYMSpqm6Jvq46uNyZz7E99DVe4CCtiA5vyr3M4NvOaWOZhFmJLgNtZQW867WiGmi
dV4CCAwfCGtsYpLKfpB7A3g8ozxJ1aR7stElwG0nGCnXLIbZjvHHguCPZadASHz2gA/tH2e7UR+7
ctIHR69mDWO9wKP3eQBXo4RLs8yj07HBsU5Ocq8b1Mn72MPwIZtfEHfrs2WJlFgbmkCSlN5pJO2l
jhr/Yxs7pxAsc7iHGuDGAI1xaUFBgFe0c+DV5rzCAMvXeMS1xxAo+RM7kKrXMIWBQWa+p460O24q
YtYYD69OkzKCmJQ+VCNEEqLs6eMlse/MHTworkHnGw18BAwevZB3RduTFkvSq09DcRwsxW8BxMO0
KGDwAl8hssV9ohZ6CMw3Aw6E2Yuy8qgy+LHxks8rOr+NwNjOeQC80zYwUG3aYAjkvtWKyWK9mzCn
p0rIZGLggV8+3rkdz/fOAJfAQQPaNkvKBg/1F6v8Piag4JZykWNg/wr/fQxQKWOGCc1cjXdEC0ZD
ZN3E98kMcI2OKRCqmMQ9J33s1MupamvAu87pVB5yBQPKkWCNRN+zb2JAGuBMA1BdvnNtdBFF+l3j
WinWWepqMFn0C/XToizAWJDNd1GBYZ0SHvRckuSSEBrWdtQcMWjxcwE8pdR0QEOSGiN9LcTgLmSo
gVBBHPLSUaFujFotvIn1uGRx7spG+1csdS+dIh/jcs4uWTG/NCk0Ri15+arG1q2m6dkhnpu/wVwK
agxObS1ODmSOV/fES1v1Ic+6e7mmAVLoZzSjgRMDx0KqU+B9rbr1xhTTB0uFcJWZ66EwDbAvUQLE
FGak/XLASJAxAdShm69lb+lOBORvsOTKwRz0JhwzYOVkLVbuU9Uug6YY700j6c6FvP4c2uoJOKDl
AgjeEVMgi1MOre5rmdp9asu5PslNYh+VcvmuyG0wVst4zte2PlpTXToNgQRfk5Pn2qbKAaCzApri
dXzXKo15G03642zKXp40ulN163xZMN36bW5L3bEyCMuuY9u7ctXc6aUd34IM5Akgq0A2yrOOuVGn
SzEwYJO0c8eeFr60UtOpO/sxKUAJNhXHbMnuJ1oA+DCrQZ9IgT3NP8oe8yPG1D7ENn1WOvJ5HkHb
MEmlB6zLMWt1NKJLLfFkxTzbCc1PA/gG/DYrgdDT7+MYw6nacswi2/Zkab5vVR1NnraRnULODlJR
JSAkw1DdnGG0H0dBdYiafJ5JFpRK80jjEmcnigK17/UwtokL/YbAzBP6xUiMxtOtxQcedXHAnP0q
Rxpxu3y08OuaxFETnThAK4kaPFfv0LcRR8A4NNvCRVD4JKTRlWXpqpqJD73x8YTGPXnUvOgJRNHe
dIhsweW/CjdspHJjj/OXa9mZmdFLVlCCQIYod6l5G883VTIHH3uyK7/M2eGSHaumVYR5rjI0cGgS
8g1+2QHXMHh4oeC9HD82dp1aMWuAXWOwUIHgJ595jDWFMq0J/phklF9WzTz0bFYcw0Jpob9Wffod
si6+YuP4rphtovH02pSaUJlS5v0q9yu4vdU7VAeBz8ygickoEtvPGmrPCkgS/22T8+3QbJbLb64i
ReBVsqzA7CwXxBdq6qvlz0oGQdZ8EGwti2nvgsX7RfHatI1KgBtOcGAYyaR+Rqv/rXj2T/QK9y8D
freCbqdtXw2qNkCl2WvN1pU4BRijih/5iRW2UENT3RaVLRGLGtuo68X9NshuyyZFXqo6prGaRUHX
kAGoY9CCVMVNUyU/l3k9FuX0Yy2Ui6bNokrN7vXYrJT9/cbwNBVqXiiRFUgHI1w97bl4LeAAND8/
WR6ILfKj7NEakBjR0fk/rsrvJXOHlBJzoVWBPQZ41UR7TT+zriXIKeWgQI9UZO8qZXo7Pr/NcUd1
yYoitWcstJzQDoruaSSiNNu1gJQMswoMoMYPFhtgW22irrKDYmlc9H+dKvsTX7axwH7B5mP1ialW
ZqJFmJ8+rrHm4M/OVNGwILVTys8fX7id5ZiAC5k6GtkqSi9cjtmho5YrRZyGUmI51nBph0KQxe5d
s3cmuCxzTnvUM5A+oSKunfIbJkK63CMauK1DT/++Jg5v9c4ce6duti8tMMMra/hAJXmIgfhCBK5y
0VPtCkjDW+E/Uhz1dVInkB8Go2dinaIjxIo8xgcAHJ2QdnnvGr1bFMvkN4sqMNbRzTP20Ch84zQ8
zIe2OpkA7lWgtfSoK5JBuHoZcJvIeSq9yxQ6lG2EBMaPkJD0mJeQzNj7/x0+zi0VFoFwSK8i38aY
SRGFhkwE+Yfw8HH+xyJjkk8RToNxuYIwYDBbrLYk2jnOAyWqBox9lUTB0L1o01PVhbHobb3jzbeH
QWWJweYwEGXJaFXV+DhV7pVq57X1vYma0gIcSjPngvu76yGg1owAaZv61YQbkDUWk8eyA6j7GuzB
9Dj3nSBA7W7abxt8T11BpWDN7IlJuT+s9uqUKQbOM0EBbv8SGXiEojAGsmy+nZtH0bBEtJUA2tZO
pXJBmh8aZ+aJqu7SCxU4dxeFcieofYDWQS/7/WeSaGZG1ByjQO4DMr0MNdx3J+Lh2/06IAcxWa8R
Tok7bmmmNm1ddVU4j8h2BxtyLOEfXFK8FlD7Rs3I5HknMC0Tk2pRaDgbPxfw65a9qLK+u4aNBS5A
aGAoSVqpoWEfZwqY22wMbWP85uNl7F6ajRHua4D2we6lpaOhjFkv0PT68yx5xmoGRGvCOlL8j83t
O56NPbbozSWlFibP7HSJgsl0GWohit0uBKEs0OxotU8MfywCFO0dOIh0gtwIBwIUb+zvNyatKW8y
W7XiUO5MR1s+NRlKYBiYEaxs73NtzXCxYViha6Rleow3ZJ66DLGehzYSh3vbBSLDR5MvD2wRP6lo
bVyokE0qxVamxiGo5MjwpJNTG4maFPs2QNxkgbwGfHr8EenjMUow/g99ygi82W5+SgJIuTwRV8EM
UHJan5fDv+3gszwCzSQMxaMvct18QLGZTlOy6qA5xQAkgnt8b9ut6JPtHX5DRyvPQomU4RLen4yk
WsATWNs5hlXiRwx5B9ld+53pDY0uSkrO+nU5DN8xXfoHrgPDIuj52NZOEbheVTPOJDUPi7h2zbj2
k0qYXbIAzr2pzK0NznlARrqO2mXJ8QqOQvMHq2qQgw0dvMmjN70P6jY8M5gap+jLXTVH3z7dZnXc
celRbNQTtDDfYEqgM/xeQqWGRZP8vnfryyREb++dz+1SOZfSYU4M7Bdtge305V6CmCJQPAQccR9f
cJVdYG5LWTsMNKcmRr+hf/7+tMg2/H02apAVzYvbss+epkhRD0ROKq+pS0AYhk8NANYg1Ywes1qy
XYz4vuJZFFZx9GtY588t6V8Q0TE+qhNfy6GObLXjPSnih04ZD5ZuY1QU2d6Ki2Wm3lgnLig5HpSl
8UZJOjR6fUOH6myNGQmssrTdSKelQ2zztgfJ+8eLvUKC4iu+Wyy3qW1XSrlqwatMcXaH0YriMEcq
gAzQM8vj5S+okR/msYc4Z5VeGpAvm9VwqgvMIlY9xsIxvdzjVQWiBPmxXOTP9YBxVjqiFWBGeX/8
+LeKvgvn31WQslTKmJXhon2RUJM2MHGdzZjzqIKPDe3cKYvIgBlCJYyAXZVztvWQayQd6jJUwOI7
AJiqQ2mxBFVDvEKwK/0LXWPBmdt7T70zyeXpUSth0raRgDQYPZCV3sV+CWXbNyS1GGa84w7fGePc
IerWk5LjPAVsFFrDtzX6sAHXZlsCJKbJ/se7yf41/jqxYgH2U0EWyKdoeo2xS3ukZZgVX/VyDLPs
S2y9KEnlRAumSvLGGXThTOtOkLYIDKoGs3w1RKf0FimLqctCYMMOw+w0dVABkvql9qG2FFTlZWyc
5bPIJ+5ZVQlWacNJoGHCHZzG0gt9UlFenhcV5FTkeVKFDn/vFmxtcCdFyw06djMOpxZOL/U5udfc
ZXUwj+3rfvopBtf7J3JZDkLx9R3vi87977Xxh2YyatT4CbMbnaqv6QO9yywnOtY3GMsGWLtFCNI8
Edx4d0fBPI0ON4F1Pvu25BlC3csIQVKS34JrxMP/eh+fz92FbUxwEdQuaYXsGDPx0CH4GUv99361
/Kaq1z+4Bxgy/+9SuLAi0TozQDCfI29kUg5MO/afjORczY8yj44yIMYOAdbBRBz3oRR1VsgUmxn0
kPChvinuFDJFdfO5PLZ+d6bsBqBIQ47Fsy7Yyt2zqaJTCzYrDc9MttWbDHwxJhmTzpIR2IZ0nivV
zyH4hLfTX0nWCID1+8sEZ5yFWW6EF34aZAGPWVl1MpiVGw8gmot5x3RG09N4WG/aQ3wkizOe6pd/
VsnePZYb49yZiSqMqYAFxAqUGgXkiPwVJ5Xgub57LDUVD3WGU75qG9sVXhl2GUEBCkSxGRkvGfjR
VjkWYNx2P9lvMzxsZTDMIQcgEIwQoJFrmq/V8kVPWkfOdFESzvaEjwPqxhJXai1LFWq8s24ENMb4
jhkwXHs6h2z8tvIA+BB6rP2P9N8dfKuHbE6jqfRA0oMkJDCeOz+vbyGZiPGSHviXh9lHtIMkhnDy
9a1Bc7VKpPv4j2rqV1hvo+zpEqcp+Egqyx0iDZx5w9q7vT59JiUoJfDiOURoBEv96mRLe+zN5sGK
gerXxoNmZ2E+VzEq301xIam8nihVcncE8O+WRPEzaRA1KwqiR4r2Objsg4WRYS9ZY9+CHRcS3wOy
TaWVL5VNPa1aXCMuvamR/czI/KGsX6FcC3xZ0eZeTAvrttYivMSJefjYpe7u/GYTuBhV57mq0BIZ
tKRD4SnyrFZ0mt6yBn6fMR6PxyoxdVAqcKG2mqVen221DPsf1sNwShLP8CEhibGwDLOquP6n9jCy
QdlLjEGJ5FF66X39Fx4mLniwLuaxFri+vSUD7AONBDg/8EZwrg/DhDoBUtTAuN1pALIimgQXVWSA
XeTNaQaxMMjzrMwM5ml5lcYyrC1N8BjYNYGAgaMCkSN0PN+b0Ma80NQZBINt8W0ZP1e2ULad/QtX
X21jgf2CzSIg32RLEkbiIblJmZ4xOSyZU/tyoGKSpX4Qtxz3ip5v3X6NGCZgRHw0nECFRxNr/buh
mt+kp//0Xv60pbq1xuPcm1Jd4qS1S8Reer88Jx7QpGw68Y0rQvJW0ezX3hdDpctmQyXAKfMB18hX
MPQbFdThNM3RzU+r/uXjm7wXhbYGuFOXL41URbEVBVaTnSlUSoIiSw9GlYzex4auWGhY2rK1xF3o
plsbmoEbNmz8+pge6oB8rwOm7mWiiEFc65DeKU6bO9QVZe17IXBrmfNWWV6Bznqqi7AzvO5XB3JS
uUlbJ2nAlPrxIkW7yaVmDd4quppbqEP9ohmIer8R4VDuDoBgu418PE9TK4ImWZdDpdIK9fN6IP87
fSMepmS/lr/Mm317e9NuLrM1WbNeUhPzU+gBdmGOqVEtEPcRBGecD+OrNOY1MkuMsCt24ixJFei6
qAGz9yLeLoXzfGBRbu0e2Jmw1JYwIxhdmHR/ofGnfi6/UkX0JBYtif39Zue6GkGtIzjreRk2SQsU
lkiPd/+kvQkqa+il87Xcso3jSTdnaLkhAg/NfQrGZ0uk67ijyc3u7G8r3DqUWTUkPEXzsPfy2+EW
NS3Ie45nw828yEM1ywcdp+7YYe9mD30I0PCN/QeZxvYXcGF3mNMuVuYeY3T1j1EB/geDyh/f2atx
zL8d0+9Fci5QlVZw8pYdGOuM+RsxobSyjnV7UQzFPJa1/axmxY1kYIpYUcsJ6gMxhKQX0JAUSDFJ
ARo3yfDlwb6xyfiSSTQCU3QVLon0AozyJymbb5SI3upZ9pwq+LfBhTu6ghXsIKXefSbOtSIzscao
hNsxn6BDhRrlLSP4yt31Ib2k4EyyHGiLQ2NbO8tncbXpavyR30DOvyZ1NFMzQfWd1WLUQ/YDmvcP
9SE6jq4clF9S8Go+S59E+te7hxMdc9C6QdOAqUO8v2R6V5YNVdFaYGO0ZlB4SRCdx+/0KT+AcSNs
/fJoveoAOtGLpLvVTfwkCiy7Vb3NT+CdcazTapToiie/Kp9qoj/pJtLwLg4UiXwCGyuUberhRx5D
ZKkYXufEFvSVd7Of7Q/g3lxdR9eua1Ca0R4MPLnALXebnydPd/EqOIhqNXsdAWtrjb0AN25Nh04R
CDyHAiKLb6RcDsO6aMfqDFyIsxyqP0hXt+Y4p60qUdoPUl+AALRztAnoVsETfC8x2Brg3Nu8DHNS
aA3yYeuiVD/V+kA1yIHpleCC7oWDrR3OiUlVr7VQ/8I8kAIEb0SNzx0IxAV+TGSEc2N2jVmybsVR
mFryoKxQJLJHQQdRZILzM3Ve2aqxIPcAka1TI1drkz9w99ud4l1JvMQANttRYBadlxTGtzmRHwTe
kh0bPq1B+5NJ2CioOPJF3CjXLGnOKL66BxrjgxpAVZ46+s2Kttp4mn9Nnn1iDbXITV8gtOXFXnnX
CY72rufY/ghuocZopemMiSIUC/tjA1pbJwcys1Ec1a9DdCMEa2Y383rNePGhFI9RAYM7HGtR2LVO
kP+MAf2ECsGsOM0LvZ++QrcAftL8God6GIECTnGA+oa0GJjFQlH//q2v8tGv4M7P0FWtVZq4B5O7
/IqgN6bhKTCE1V82xIqC6RUKF2nk2Kf2UYyc3LvrpvZ7B7gNb4xRLhWpwlend3l6MBW09ovQLEXp
xN4dYTzZoBhG4dLi6e6MAuwjnYE7Uow3Vf9azoI7uJeUb/99Zn/jg9txpZKcI1uu6nudfF86gF4X
LRjKAbMMmd/lk1+3kuD8iBbFObDG6qwS1JN5aBkgVrZiL25GwdTvbjjfLow7olbTaaOkYuMmF9XD
u9lL3MkHVek5v60/ofALWC1cwm30IwYAxMt8E55U4Kf3z8jvb8edzz43o5bkUxomQ/kyNcYhkadz
E2U39Ww+fXwjRZ+RO46kVaG4ZmJHx6C5hV5AOJ+kULsR1Uj3ngnbTeVypKo2qpyyt9WcnUEe6HZq
5Q3/lkaE5X8ohYL9lKFKrno40AJr7G7Gl4uWy2R8qeZAiYVtsd0N2xhhHm5z7hvIL+ZJEkuBdhl8
5AOdAzIqH1MHBhrSn5V7PYS8h5cH9Fkd/eQiKv/t+y5dtyBVRXbIsDSi9tBgRY5dnFfPCPNHEKgH
0m0XoEfmkJDeVsHyORb2x94Aylc+87ddvuIEEvFojVOTPcLjA5jWL9CzO9HvmG7sbwyPrbrBm5xl
9UqYA83zqAnqkrtHaPMDuBRzMmQpogresi0Y9NbOWaEPKEME8eP7sJvJoiT5n/3lyRaGdipo0Rns
QvTYYUSFC4uIk9c/imntRGtiKcLmMGE1ZbQMeNeaS3sms3EH1Flg0+UkWBRzGB99PM5Z222tYOi2
ZsLPEepe1gNYTA6Sq/wkIQOTyR5L0/M70a1nzuPKLJ6nUCI00CLnq4ZkysD+jfmZ0FoGhxTfbOtx
LhpHAZ9CbtmnZBQp5V1py725AAamMA0VSEq+HDGhU29X0LZFTkUCw8Vb7C5/jkM47INyKELLlY6i
Re7uLfqfEI4DePeqP2iSpJ2jGgdm6onqrWrrJXS+l2MNSouL/LIk2R8ghS1QN/zXIueCaL1a8VAg
PGT5eVSfJUMQE3ZPJUSgQDtqAaDHP2gJIe08tEiPKGp64IbTo1+a7QmOpMAI/2RdwUqhUaNBtQOM
5IbbXdbv46G/qcE1FbuFX96BXJkIYvvueTQZ1EoHWy4Uct5ft3FZxzgyJSS7I/Wz4plEihvXD8oQ
9GQJlVXU8d93Jsi90OSAuhv4Ed8bXBqqa4OKobXOj8I59WgAUTRMj8VfoOCcBqI6wG5s2pjjrvk8
j9q8ykjmmY/+T6FU7LX2MLdAN/5eFrePJfTWZXVELOgRgdTKUb0mhMj1BY1/Z3oSr+vtMFw5ko1B
LiczlbmLFxt3LMF8DkhZwB/0mmNEg2Sa2xeGD3GtcgRJSyPUcN1NxTaWuVRssHHV6ChHYFsAhSFe
JS+gP8A51T5hcBftXelUBeWTJYh1+8+yjVk+LbPXfiZSgi6fM/nxTf61dHtnCVSffhX5r92LuDHF
pWZTV1Kg0OQihPYxEO4BpIon2xSF1X3P/NvMGz5wE+okLe7baMJGGh2B3t2ovOhjDIIm6CMeKYHm
nUlay1NWCcRNrYzp4W6VoVEvX9IMwOc8/TRiqO+gTvF3Y1C+SmUcgqRlDcGyBlxk3aD7JWFOezRy
6NivFL3oVD/KYN5VE4jkqWaT+VU1OeASWAJIdN/VMtTZoGDtKHrlQ74aXKz29DA3IL/KF/0J8jHV
7RDdYaC7zW+G7mDgvDuQRE98XW9UIEOtF0svUX2waXq/RHLr1nOqelMf3RaVBVlh2USKotffqnqc
3UJLQLeSoX3uzkl9VuLyZVYzI2xTckCU/N7Y448EEdQrehVqiBH5olIDxKNobruNaX/paALRy0q/
QPkLiMjSUkD1S2p/SqlrU5o8r3ljOgOmFG4kdLH/h7TrWI5cV5ZfxAg6kOCWto26ZUZmpA1jnOi9
59e/pM67TxSap3HPeYsJLWZRDRCoKlRlZZqBWL7mTT0+kbK0xLQovawfShuUDfZUEfAQdEl400i6
pabzTVOKTgi9mFpBtjzLwrdglP4SPc0wzB8ngSUG0YHGxasENSItmc5ZmHu0jp8CHSI12tS/T8lQ
On4ojCiPqe8StNncIFchRxJg/H90M1GBnOuYnAo55twUzull5+p6gwpglYkEsAegz0vD+ymLHyJS
8TgiOH7g49W4Or4EWAuAOOHJlVY8xALw3KLsJDS4LepwzwmNm6/c1VVhokbaGLmmRZEG5svBUZHE
+Cj/vBnOiPYkphuAJH+QXq/b5G0jEzmoDJOAjqBRJBm3EZhxzVppjqA2+X7dDm8bmchB0rht8hL5
WZMdZ/VdAblUFv5QeEIYvB1k4kWW1UYgURVJvCq/pdl4N9Pm8fpKth9iq6/ERAYSJPoQqCPE/56W
+kD6TRNM/SE/qt+Ug29m9kLZN792L8FPjmHet2JiA5AheRBTxAbg+46pHdyrd9JZeOgtkC065T3C
LyQSf183um1TQ1YNVnPMNjApZ4lazwCKTlQk5Bs/zKDCeaP0hXndyN/EiE8rzMEH30csqino7Jb8
hewgN3YCuAbrwsTn8UNsgw/c2D6RnzaZkz/1aqoQFJW8ZO4scUjPFHzpIMa609TRub6+zZcCKlP/
2UTm8NdSKKtdrqD0Z9z6UuWF862s30JGSUn+XLfE+1zM+Rf73Ii6FongGBxHCmSmUpu9PnK+1yam
H/Ly4ANWCSjAWYnEVtIgqVEinyYBUDaqXL5DSswKQUBfBPmtrMTvkQSZnyi5iavqCJViuxi7k5RC
0EyHVuncolCipW6hS26QAcA1SSMCKu/sbjqDz1/JSiGiZqGXykCQPBroFDSJU4N78vp+bx6ilQmm
NqFkgRjUKYRAofntyC06+TsZ7CcDFNmuG9q+IitL8tcXRTrpqTh0WEzjzIVJD5JJkDr9XLqsgyt4
VWdGIPHjMipsJ6Qru8zVXBDZkDNF2alxoEmbmPNLfkxN4b73AsHiFeg3L8rKGHMn065UwxIpD5IM
iJeKeviNgFoy6f37OFZ3QzfanF1dfv3F+2JlkLmZWd+iA6cqIIzAOy3uzMKjEC/BkBF4bB0aQJ/L
JLwoz7PJ3NFiBoA5W+oGag0UkmqcwVckWnEWuAGtXgphdAZheO2K+nFRB9XG0tMidRe2BedRzLvF
LA10qFSSVg2y75Lb4DzTvTjvUOFzPxCs32twHz0bT43dauac2UBGAczKm4Ln3VAmorUREWjdYSua
VryHRvaun/wnzideruC1T8w8c2a/DOeWfhxg35NCM3IWxJfupTvgc/+xXu1HHerzQLHqJpNQq0Yf
B6kn3qcfKPzQDrzSaT8w8XyE1Ka/R89TISpK4NpHrrLKTqkxzBgtiJCLkKMafjOgZd1VmsXZwi14
h76ywnymEJI/UKCMU1QRl3YZBkQ9w4uhaMR7km7nVitLzMeSyJTLYYL1NA5G056XgV4oZeKf/9hb
uqe5pac+FI3Fo537G/f6fxvJvlJbo2qRBxcatPJ8L/ylaaAPno/tbvlw7XPzu0dtypu86xu7HT0+
jTLRo0j7sUwjHH8ahBZpv00ojY7LwNvzdTvb1+zTDhM7wE5DydTBy2GSAdqm1jjxyCm3LUC2DHME
mOChjE8zdLUBGxqam9mASXk8TqFBzYmAW5tFQXG60EFpQPkzgQiStYNPJnSQI7WEun3Z7GS8dE1F
IG4pBTxcy1YkWltbFry6WFroFxlIMxJ884XQR3qsf6GrZCn2/xL6LEhEEPrw6S0uVBsXDwLBE4De
wLeIbhZzKGhGVQyzfKCKRrvd5zYdTAhXuMAXCefgMDxRAN9Gp7kD5WYSmuQ1yvlidFt+Zf0jmBNj
pMMAMiVCPl6ieOPYqgCsTWi35mjFD0D02x3IQDl+ZusQLY8MMAwaG7IE4liJ3eij/CwaSG2yI514
2t6by1pZYBwZZk67uNERCwpRtnLppxwDJVbysorNs7OywjixrIM4ESjZkO4rgTkgM9Por6fDKLvX
b/Wms1ztFxtrSFvMBapYS9WXHtq7+lt6251CF2J60NSku/BAd9If/kS9zFkfS3EaqBUFnChbnHRv
j/sS7UcbQKw/dW7O1FzSB3Lq7OJxOSb0HL5lrnEAPOuY3bb3ATdD5XxTVnErKHydzEJBXCVxZQ1l
qfks+6/Xt3oTG7Deasb5pH6nF5qKJcd77T1z/Dv6GwKuiunv1H3jiq7kxFiaDtBOI5rV0f+RetwQ
tRWF17+BcUmkhrZgW6YY/OmPWX/TV4OZGrtaVEFaFViVciNFv4SMEzo2S/5rq8v2rxyhEtXhUOsa
SFYO0GKxmj9LQTo8K1YMZNJwrDi4pM3xprU9JpJgEKmcG2O5PGjkJT+kW2U/WOUejSK4H2ovFHzU
1m6A27d6OCOEg71xGHfVKbzNd5O7dDRzy4fOBvoF59atTwKEm3hAxOUGszkllQHmgXAJQOHsxLGf
xtpMoIXqYcbpFCsYB1KeZx2K16Ni541o0bY3q4yHDtn+Fp9mWV4i6vtlKgQGAeN05xA3deleeZg9
kGyCgqF44Q1bbt6slTkmEhnDUhieUEwb08Gp2/4Fw9Buokucd8hms2y1mwoTbLSgUatcQBrkJ2BV
sf6SzRwXOl7EOeom3HbZJo50bZG5zhPquVMXInNYcKTLsa6heozgphwkzO2VJ9zzfxPbZN0wCMaE
LhVaaF2C8bqSfDDOQqQTivNT5Fz3UZvRc2WBiW1lJml0Xr5WUgeuD8bD5t8MFWBCG5zny7TohfJK
q4LK1Rf9BI243EwT9CPSf6rz8JH8rEwwt1/VWhqAYRi4iGYG/8Wke5KQ7gXQG9ZxzANHbL0M1+tZ
4tzKtckCClU5pDW86aAeVGcRalQOSw/6vyijLGf4wmOghoqPL6nIrJgTN7dhBQDuR/lGMEwVxFiG
1XzvgcCobvkKL5tVG7oyx8YKUialKKLiqHrFefD8fecusxL9ic9kt3nuVqaYAEG7sZ9nVUs9ZUpU
exapnRMhtq8f7k1XtDLCnIs4DiJDGnC4u/q9Hd6k6qErX66b2PauKxvMcQAkR+7QU14qXepBPnQ/
VAcMPtCRMUdH8yH8xXvtLj/62plgbuxMCEQQUpwJAs6gtjP76IG00P5oGs7TabONvj4OTEaa+DGa
sFKuQZQOhw+Yi/o4LdwAXEKi7Zz0cxNZelkyTVJKA6xpsCBogtqws0xhg6r7hLFou9mDFtzWXwUu
WdD2XlJFVNCkABk6E6ugLkHIuBz4zO9shcRHEgZnYQr2dWxwDsrmgYfmJaAdeFKDeOSr21CkAUw9
FUoFSdlZ0YTecsLpbW6mFysLzMEo6zHsiZBqrpy+kLK/nZvSg8bPrFTflO5VFW6r5tv1w89bE3NA
ehoUgxLBFeYkdgMFyLCJO3+5+YkgPCNri+qM/iE3sXK3kAkDBBxjCB/DGziEZvUneQKDmni74BvC
exD7VC/++V9F3pVZ5nOpoUK7gKIlUit3CGHmPKb/wjktpBsgPNQgj6AxFoqxkPOkxObVSmTKwnug
/ul4JIGbSdLaCHMmMIFUCzPod71AJlZf9DfyJN+MlZaZRi4d61R16BCdKChEQz89k66UTCWPeo4n
ufyGuGGQDpKIrihU+vChq28YNVVHGzGikIKo7GicfwpRMe0yiqRcBQ/s9UN56fRh7MMaCksQDmHu
dF0DQZeFPRgEy/gRjLONbZDYSwuQ+vwLQ8AMIjRDx0ViH7R91OatWqhg4GzAbpMpFiAhFoHC5HUz
l5cMLCIa8HuqRnVQqDA5gJTpYWhkjeH20zFQgFqan64b2AhhXy0sv2D1eYDO0seur40P9emSvC9a
nfKeeAV5xzzFfyEltxFZYBHiMMbCZHVJn5OqYt75Enhzw/rQqZ2dyVAzGA507CwiPoxQdzDkClAX
3p1b7tTX2PnVLvNmAOFsngwq8kJCn8oZUyta5lFyo8b5viO8wtTG5ftqjflykVKC4bkD6zXIww9G
g8rwWNiAH+2hsE32kcvzWVvXTAUfLGilgCu9AGLOYZHhJI1gMfCBk4jnmyoBfjVoTnqw5xyZy8QU
S/s09fGBV0emUeu5GQJsZOMoroBSzg4JkB3ODtIDK3C1f14p/mqPudRZlk5zIiUREnugqNqg3Cf1
xImfW9sHynnQPSI6L+Q2X68BaQpBqyJNc1WtsSNam/P8GBaCGdPn67u3ZWjBHIsSWfjE2Q6apreC
WmUgVWuGODa1On8VwuEYN9J3MP16121tHkJNoljSIrYtsvGzHnQSaiIud3eY3QBEE7qTYdRyudj8
qtpGQ0QR19aYoKa3RAaCLkVnFK9wjNUu6rBuaEeWSD3fPM8nCwNqDmeJy4dhb/XaKBPk1CQQK1xs
NJiG2M7b5BfwUFY+LSyFPtRJKnCnp3EO0ZL4VvAnOy0L3nXg/QImEfLhzwRdgvLEX1zq/5FH6D1+
yroVDlaLZas5OaoEdZSokSfHNHekHGo0tOFlXZsnVF7CNQHpisJyJBehMYLcTAWpSyr51qSFkqW1
kuQIeq5a4DgMOLnQ5qLwQgc3Hp7xlyJ+aqBEJCPUHdLAbOdvpIk4FjbetjiZKxPMIQH5dx81Aviy
FwKK6bwQUCykoAPe0dyK25Z3XNtijkOlJ0ha27BA3Tfaod72Kr8q56UGiUbhIeXRQm4lPJ/WoCH2
1W9FQjxFSorNk7R9COyacpuU3zlXbHtFSwIOsmmZastvWPn7su5CsNwhlC36H/+UrmYrSmMeAw4L
OtPQP2DiJrr6HYgndeqirmNP4bcwfompQyEa1Gmcm7t8iQvXocoSEmG0j5DFfV1X1jRN6OsU7C5T
91s0ihFaQYZFwvYVmkuPYwAxrC4lqQmqgnvOlm5+tpVpJhdRywGSCHj1gPa8cwZgJUCRW0oPqA4D
GOhRQJzusx7jrP+c/RcXYWWX2V2jiNQ2wXPYRS/G6mbFGnng183bDOpkCLjIkCBmuY3qUKgjoCkj
D03JeTfWDRTFwpx7o5cfevnt/s8MO2ImB2Mul01iAP6nuFPlShitCzyDnpeaFT2Gh6Hl1Jw3D+bn
wnTmtEQTTagioBxL5N+l8FiNZ6F8qvzTzBvZ2UzJtZUl5nAYGTxVmGBt0q1uzrbeY5DUt6fbZWoP
TcjQ+XdBdGWRORY6BJeHHvML/yKEbWcJGIoEOZQOjUB20EsI5tbPoir+wGtANfYbBtkz6Nfq3vjc
Lt3xJwHcidfv2+ahXNlcQt7Kg+mJ3ypSnaEj1enm2N2FBu+Vu3k6VhaY3CcbJ6mQevjhwPgWo8AT
T63ddw9y8j403LfFpuNaGWPCmZ+HWW7k8aLe8hfSAEI+xBSt2Ua3rXQFzCDGyW6AYlIMHSGuoM9G
LwReZGWfCXE0EAs1B4EKSsWTAxJbb7gjZ+MkWbkz7Ygt3XL7PZs51qdF9skBQg15iMvoP3o1/yTH
4mzuRy6xOisSieLByEjkGSk4vZMs1u16gkh1ILdWJhueQEqowvnekMUtN0/hrZO5+iqcagylUVxE
Id7pUV6eMS4onvpZM1uSuKTHgKDWlLs5H2/KOXQQRnYYnLTqqbMGIPPAPT25QkLfUl8AgFY6BCE5
pBoEbgX9aNAc46mB2JmDaOzaYTKpnGQmUEyylQT5sy+hGCUJCAmyMZiVLrwO43DfImuWSX4aBbUz
QxWTtE2ooCeQpu4ohQ9S2Mdmk4ROLU57tZZ2/WC8inPwwyATKJYGEgMLWO+SrnrHFbTmBsXdWr/v
p+IZVQ9HT+q9hJOE19Je6kdHrrvd3Ev3nZbdp31mGVn6mIT9j7aPbkVwOFpJVL81ovg+ABBczaMT
qbUzS/mb0kV2lIn7dEytmVK7G8vINCL/pA1T9wzF8cqeI1316kERLSgwvCWQmHezSgA3qwBhp1QM
2qM0Sr9LDQj5QLtPVHDFpn7zXMWktQot35VDINhZgAYgGlnR3L+oSXKukdIpBmA+Y5ZZfgRueyre
qQnCOZquswjONmOakKoTcoNa82hdd2ybVxHMiJDbRRZoYNLuq2dLK3BzxqomuN2EpveIRAJDTeh7
A9IRF3eGN5/45ElbD4S1Teb6FzMESglYptw0SGoLX3av4k7UWm03tcKjAbkwJkGdB8TVi04pHrFs
khYPqQFgVVq59TSDcF7snnU63qCgD4lhjM1e386LOAFj0A+kAEeiiAL84tfdBJE/cJiJCnVXQzFH
MbCljvs+uMBkQBQXDMgq9CxATHQBSiuLdk6IOCNlCWTDFOocYOUQITBS7zRl+AH9z30Y+laW6ZUJ
Ol+Zc2IuMs8P85DWQzMC54XFiokDONZBGV+5avwnKx+L4dzFnOx245NhhZ8mGCcmzb2ASTeYgNzi
u1rpgFz02XkMlBEimoJ3/ZNtrgcyO4vcDqSQ2HqKEeikC1sZhAJh75FsuqcN8AB6/H7dzEVUWLZt
ZYa5Zw00pikplcodBYiePyh+s9RuMIYAZyr9jNvfCo+/5LIvxphkrplPq1DuW5hcYC3NQ5CZC6NI
QMHC35rFvujBHQE8zU/f/+fsk4tp8NeKENOTUUhnTCt1IHfxBNXrtGluk6EozHCedZPUINoJMabP
uXab3/DTHJvMR/oQzx0aBW5TPneLGqz6IKW8KuKGEZSbEUFFcCjhGcvk72VWq1TWcLfjah+Tm0Gp
zLTkDXdsfTRU98AngvMIYnVWz0poFbHtCgHCxrvquTj3+wR9ewn8CdJD+k4xIxB8B8X/XbW7fjwv
K30SCnwru8udXGUtWi+LWdjCbuOM9oK+TE4EQ4BAInvdruBZW/zgl9cXY43Jdjsgeks5hDX5Hgz4
O4h2nZrYjH9ImCoTd91R5lRnN7/danXM7RsSIYekFuy1w0sSAeYzCuh587z/32winAiIFfEwYd0/
FBEh7yvDDFSUzqoz7gwMyhR7qA6BUIsXCDZiDb7Yp7Hl/1dfrOsxLRWNMEYLwxKkApq4POzqJSE1
vhPqKAsdPZWMC5YbPL+iVJ705czXuhNn8ztkt6FH1ufESxPSOYbSeBFwaWeSKDEYvHWkK91cOpHv
f4eqZmoZdTLsAaF2IME9H0Z9hGbfTGNTCTRoBhupdCf2+vAsQ5smNNVZC7w0IsNpKlt9F0bkdpx1
1ZrjBCxZMXm5fug34gw6SBDFoZDTuBSZz/NaKmpFr92kONZadizyG0NG2q5x6Ksu7RBgyFVIC4vo
D6hs/astMznP9XZwu2hfqqWj6k6LgjMpOHYuH/7SYkgHzAw85Zc8XGkzq2mR94M7AwDsLTUh5efy
mEtBtgZ2xAWkeH0HLwuji0XUepcDIl6yrui9ktadng6IMaLVPnYe3YOL8Qagn38OZ2NMMR4qSEig
Zkk2uG2tfJ+61s2V9pWznCWz+OqXvi6H8UtUSULgqbCc6TA4PYDwoJ8vdx2G3cbT8FPhmbt0g1/N
MW4pjwwNQlfLkpAoWrKDx48pFU7p9A7GTk4yag0ck5eO8KtFJjALRCZdLsDirBW7OGndolVuDTXd
X9/IS9/0xQz73K6AhunUZWGYrxJmvIB4yOTlQ1z5UOwjO+wkuc0gruyOcmWN5CTUv8IQz7GpMRMh
ca6vZvtefZ7yD7+/crVZSGtgE3As8pvRbswcFCShraPmVOyHvbjjsU9dlri+HvWP37OylwiZIPrC
xzFcOEeToyKaw5+lE9ZBjjbNTISu9InH6LJ5NtDkAIcf5KEuOsBGl0di0ReDmw4vYoWW4rlpHzk7
uekKP22wB6OMKiWoonxwmwnC0eVd9VZB78qGerRbP+uTqVjarj5puslrb28dmEXBACIAUFe40EQu
9GacDVkZXDnc5917FX1P9c6EmqOlFrN9fZWbttCIwmgSCtgXOdwwR5meZGRwqRTjSX9X9oM5x7NT
QaZULDiHc+ur6UCGLc0OHV0IJi2FqKYIvTyKq1bGdo0mTujqEo8JjmeEeZGVqiQEaQ4jefKqqCcB
6sFF/P36rm0dDZCh4Zqhhw6dOsY1FQoJyiQUBreXMWUk9Z6shWaWOZU6cZ4LG3kaouSnKbYNmkJA
uKgrY8CoEZTJECaj0VzipOHlTgmZN855uJyvwn1e22O+kRxGmPxPfAxwYa4rtNRDd15GQsvdcvL7
g3qHo2LKpvaSguFeXoYcj+KOV8Ne9o91mesfwX7DUJlrqcGPEA/BLjlEYLbXXH6HaOMF83WxS9Bb
Oa+qyQVCWtjB3AqW21iV1R8bcKijpuYuU85AMdqlJ/NISHnrW2LSym6nqxPVUV50Za/eY15mH+1l
V93xOmCbV0E3oIVk4HZfqFPUgyjKRhtgMo8G9ySDQ5YggBkYr9dvw6VgowQ/BXE5Qilm8lC5+rqc
GAi/OoRaiat/ky0Qs7gC0OIyuOgP7S5wAkijqXYGukBMQQHXPVqymzrDzsebPj9MO/pQ3ocOOAKO
C/r6XuOJPmxcVvw6DAyKOubmAEP5+usSFKiEXsSvK9sXpfKa0KHdUeQVgi5Z1j824dMMswmdUqCz
P8LMMpsbWgXEWwVw1BReYuGVb9cm1OheqpfrW78V7kFCA1gv5mkAOWHHPuep7HXIU/ZIavVf6aNq
KbsADsJpMBsi/zdd1csqLNZJCPALUNnRIHTGOIjC8Meyissed2bJ2nuQV1hwSBFmjyhi4uiFh8rn
jT3hEzH+4ItNxh8EhTTL4Gns3abRnUnE05h61zdyIw5+scB4glYhZT4CN+oa4BKjf6LyWQ13LeaO
VZXb89w6kOsdZG6/LCqFLvuwNYALp7Kb0Mr3ILU6qL/TEEJVZiabzX5hFDBsXi76F5M0s5VAR1EV
bHAKKscsE6QfGOgglFLrJmPkttGMw5IadjJAsRCoh5yIr5UeJjaqueox6WU7TaDrNJaJ6Rv+MU3k
c4r04DjM5dOkJ7md+JhpxNVz5KR5jFG1N7sc7HcGmAQSDJOaPQXDf19GtuRLrUknybelKbaTTMvt
KBC8YurvY2mym06lhzRGtShXZDOdYuVGLhIkjwkcFulRvormQyOXXjyJutdSJR9NPMvtUU3x7kEX
vjC1ck7NSKJvuV7mVtMYXkJ80ZKh3IzqvbBLtKZ200oVj+gomlof1k5RZZAEgIuXhdmcGsjZxsJe
DgAAgoofqU0N4rGPYhWCTq/Tml1lSNVBk4gjtH5hRmGj7+Mor00alw4x+mLX+b8oJnNuSS15SYgZ
5ClwMffhTXQAQz7tbtRGDZ0SAn2xSgK8DvGxI6n9k7Qi0N2VPx+TVnsSyZxaStlbVU2ElzAQDQc6
G+B0niyxaeTfcQ0gjAm6S6i9+OpYmMk8ZnZfN490yFHHJH5ipXqW3ktBK9rTTElij6kvH8I0gdGq
foyaOnVLNKNpTmdzloJh14WTEzcCRqMat5LxZWOtuRmb6jDTRIagRmgrhSxZJFasRCCmgHsyCcVP
YUrqx4rqLlDP0d6vwBCiqA3EWo2TFpAdpNtRPJZbD/yLjqr1WA1yS6FMrKLSzUgnT5EB4cy2tlsJ
n7vDGJ0pQLPeTMTxnAi1bnWoUpnhpJ8mpXshIcDNpMQTVKG9WVbFSUzzGwG6SFZGtMkUe9Wq09Sb
dUze6oLjV6g1taEkm2WrNHYhGk9tHVTm3KPngepp7JSDclOLdEcSZPlNH7nVEL2LKVpLXdk6fQVu
6SEMUK+KhV1ugO5aR4NrbPqdD6gyOGbSgzrNVjZVt0QKO6/BluhZuJeH7pz6M7oaOj1ognKkOfld
CfJR96sWmizUSxCYwdUberkS7aU8DHddnQc2FufMtXhW+sZq9eEtVxetVlV8rcsGqxZiZ2oiYo/y
JDlVUGdm0CWVk6fRC+TYUntoosGWWu0tGVqbaMVrmNHC7IMiNsWOPKHhAymIoJvxCEW3Tg6m02hQ
1Fs0JTSVUYGSg75X5eghEurfeqinRxoDc5cETXieMMxplTJUlnHJ81Ap7blqRQyh5RTTeh1+rjr9
ztE0dca0fNcAMXXzQocDbULRGqUBrLNU/5YKSMfFYO9DNcT0U+lnUPc/awgbg6cwH2/HKm9MCEsc
hLiHZGB4GLvxAfrIf3q1eZ2iaLKgkXZX6CV8SdFkpjyK+zrSMFlN8DNKuQ/sIs7u4KK686gkugVe
UziQvFds1O5+6dHwFqB5Okzaq6Y1b3NnPPhxh0HlGfN0XZI7eZc8DcV8KwECY85pifmmcuicAFyB
9pxPz1FfLWIidAc6Lv1XhD3NJ4hD13lqQG2mtEga3eRN/i0QCldsxh/pCGqAqJtugmyAs8e4Zpac
C1l1pIwoZhCPf9o5u+/p2MLZRG9J1R/HaHwytK4z8el3tdr8nP3vCf6MafxdHAbBLof2Namm7+EQ
2aOv4WlItcTsRVQ9+5BaWSq7hSq+tG2sQ49HedaAnAN5Ym336WRNre80MTmRLKkPchxGniZ15yEJ
n6Bv+agFLTmmcuTUlexGqQi2/0xunkK9tsTRB0QeRFWmgVTPTOuoA6KqSTHaIDVWVtPQ7JoEuV+n
ePVAZzec2nNfBT9qNTp3eMbYpRa+zOp48Ct/VzfhQYT2zjDieDXigu10ErQCC1GC2GaOiSi8Vvfo
bXlSltxLkfLYa62tyNjERIzMJO0yW2xHeq93mmWodXg2qugkB8OppMV9SKI3ZUwfjCHblU0HwDam
jiUCL6cB2IBF7NOwc6q5/Sb0wylMpMxSw2iyA8jZuFmcWUqfv6USsMOLLxVCP3a1YHoZZ/VQRvSp
ruYnrTRMJcNInzobNfhXIfqedIFt+LSw/Eb/HfbgoaxBo2YGVUudkFTdnZwlt2PkR2clmX7H8vQH
Q1nqvpd0YEGLILK0JhJtIjTaoyHG4NkWYoJcFX6xQLwz+za5LST9bRTyyJqnGjBBtMN7L0u0/kbP
at+FDpXm9NC1sso2Fp5nRVFuRUQzUPhmWg3xNtq/QS3Jt0gi3am9Tuwhbme77ZTnCCxWjiTWgTkO
VW3HqK7sMtJqezjig58XnGfmVjH2S77FJOUK5MxrNBnBrp/a7Y1xXF6XZQq97XQn7niP2o130Bdj
TGpetpneDR0SLi2476G3TTLkrfH/M0ddMszVm05qep3OHVYUFqLpB78imVsLWFJrJnfDOlQARnXI
o2uUKTvkMVHSsa96QNzzvXIzH/+C9kon/ojF9pb9nymDwdqm4izpc9n07pgJN+pUWQJAlAbJfl9P
u//mNfFph3lNDCKJS6JiSYs2VY2w+ybguTQfJrt+aECZXInc8trmm2m1jQbzmqBlFtVFBJvhzcd4
u/iBOVROkOYCls3ig0iWhP7Kd2N7bShHCTToazwuyvgIUjHbrzRenYj3wZhHBYqkczL5OH7LZOl4
A76PyFke4rUzOt1jhfiKdrbDu1lb5an1kTSYezxoktY00vIyw6t3/J04/c74sbzwC5DpcsdYeRvJ
XGTZRzMvCHEq/fibOiBVpBzgK28XmUtsGEMSEwRhDPa4igixy+qu7x85Z/4SFbO8oD/PPNNKKZpy
iqUaezZGs6k2N+2Ac1fllgwi5r556ILInAAyA6jK5ljmOBCDcSCTmAa9GMJyn1q+13n9bvq9VAoq
EIdxj8ayjL8/9ToL11dKxPy8w14uWC1wRAE554XuQluKvkCNHp+xB/DIVcxhx6ug/014+c8WYwDp
qzOGpMMoGQJu3EJcmEF1Wsr2y0Jz1J1Gf8fZ1uvHEpOuX60NUjQnY45jufCztreu4UaO4RTA5B1+
tCcacF0Yb2uZaoU/yjFgKwhorQEt6h7dCbDaJdD/GBSzT5EHGjxOU47T1MVlD1bhrSu6csLjZSk0
tTcf7dr+HLoYIfAUx+/P/OES3qYynqXscr2IFBgcRdkcSWdlosv5bhs9zdVF1EXGnQwgHQmHBiYU
2Ur3EDWpLWlHbdpbyV6xQBH+X+CJeTYZDyMYfuzPy+X/K/j8L+D9r+AjglyFfw95Fhl30/SDVlOK
VQbn/kZxS3fcJWjO4V1Yo3zPl2DnxHSd1clI8gDjeS2WOICsZs6szEnT+0UsBgIP1qQ4tTXsjJz3
MTddNygeIXECBRBUo78eUG2WpkxIlozFrfca8CzZKS6RVX7gx2wfHxlaJ5rHT5W2Y+DKMnOMAikC
zHGC5WUKakhA8ZWgyC1Z075842/v5r1YWWMOEGB/tBd0WItUwwGoS5tSzlYuv/fCca8sMAcmn8om
UJad7ME4ROA7k6ew/pmiQXj9/vFWwkSjburB9dd0CLZtt8/FQ5hPnJVwzgTbPCOF0BddAgtyn+2n
ODJpgzm4xr6+Dp4VJthobZTjbYZgAyUGs5NLE0UHEEl2nMVcCuEulffP78ISQflzXg5JhNWoXn5n
/JLRZJHOGJAUZJCBj04AVq/wT/QtPCZ2ammoSJraSXzQX+Ujr7G0fcVXP2XxOatogCLyiApji08X
tQ8zikeiEoNa9YmiQFXQd1+9SZUbMYHGazqYo0RfZi19befq2/9v55cTtvoZdd4XAhg7cbdRbyag
sU5C1Iwzykuulzt15UYojG9J9Llo1AxfeBlhU9zhYb5dXg6aBRzHuJMfZ2uy42n3XzjvzVyRgjkM
KO0PgNvXFaoAwGhx18OrDeJjBnDbmN1NsQbwFznNfnqj9+WhLQoLdYvrW7tcvoslrwwzW0trtR4L
BYYFCdXklJ56UJYrxUH/M8Z/usg4R3iaXTe5eY9WJpldBuihSacM5zsrp32bSPfC3Lu05gmxbqcy
QB+AKhUykBIbn/S8nWPgcf56c+a2dASl5l44hTsIq+DmDDxo4mZrEIjq/xhkkSSxAnKXNMNeTod2
D7Xlbz0EE5dWaOvkSzZMrNKK3H7g+NftwLSyyzimOsjEkZZYKB5nwFwe0GKy4x+TDWHsf8N0tbgn
jGeAmRWAUpXtLEUhKcnYwyfofuv8D21X1hwnsnR/EREsRQGvQEN3qyVZsixr/ELYMx72fefXf6fa
HguVmC6N/N37NDccoewssjKzcjkHmDJXad3cv8NCViI4o9QTE9OJAURMUX+DOl8LGxzlQjSbuHHd
GSKOgUFSoLiYfJ1lrssgG7W29xJkugvAO3UUOB1wGTafUaa1yw+NTzBB6hc+9oEua7g1T3XGd2Qr
BRDNcweEhZEoGcrXmLOTHfKYfgFWPthizgkFqtGdnxe2GKVsaxICymIuh+Fkk1cYLyqaHEMR6f35
CdM6QE/4nF93e+0GXQdkbeQzTnoGU5xoKnMr11jLVV/6t44MRd31kBs3wTUZ6nuYc+JoNDXsEqmO
4HS3PMxqUIGf2+lAs9IlvQlpqgVvZtKnoWkS9FyVB8FnZL+bd58rSXzmkc+qtaSB0ePK0+Po4yzt
9FAfGme2xeOmr/FXz7MHzwMY3EVXF9TxGwppMhxMerR2aDj5xDE+SwZ4i41r1RsfGO+Kua+ui2MM
dOLgq0DhrUC1Vpj7kHO5YBPawE9gkHrlcdinJxCm7oHRIvJqgo/Ib81nMfq+Zo2PiIlrTESNxGbA
y/SWkSJHO7BBM5hZwROfOZZLn5NzPFYIDN0+gswlt+zc2seqaJti8yKsZmi44Cep01SWaOYA/Wj+
UkWyl+RdbAcJsEuj4VHwsbasc+2qOWH6qEZypyMgISXGgBVGdMyH+FO1s9gXq23t8JvymPKrPG3U
i44OWLv24tkOfGzRYmJk/DAdJ8CJpp5oemzTh67V459IJarKaYhEonHHc/1Hu6rUXQxsMJs+6H53
Ex3V6STUcrMqs4pO3LsJbaI+myuI7dz6cXiqc3tG5cvw8tDRwD12tPDqLqtbZccK28JyG7vjvIlS
rD3oloqNJsrv/AyNVGDIaTrz8R1mSErPjMxs1qqm1++5EGtp3HVvVdOa8w7SQgV6ttYpH/TKFpjN
lk9ZC+FeGeMUtGY9zni+oa5WeBgbcTQ/2ueeSJvNeuFaEne/8zazyoUg3USX/zACR9489W5lo7Mi
rGFvpp9rWdzlU9AwN9UKWkUnRmM2D7cJWOsc4spesQO1SSzkERGK5O5fVTVjnLCvxdbrCNodMbHR
brSLG0ZTEbqzaMBxy0evdeRuYGpIhgamwsFbALRnBaEzpSnapYKgs+WV11K4C4eZCozWq1ArbbIv
Tdnda6K1G+HJcTUKJadjITcQMYEhOHnKj8OVvuv2rcvuVV7vhC/rLde80olvvKHLXmZ5B+ug15Mr
2dp+upJg9cSjV5JwHGzzHb+WxiUOmNfBFSuhHitdDZE9g0rkg/yh/DM4dTs8iLAH/iAM4AJPxfff
lribMHMGFV+1McWXbesZu1aQcyFTiyn+iiLSMc7A8u9xRzHDsJduin0OdDpgZx+kD40T/4VxO18Y
h0TfkvMqbVTpXVLhdFlzk5aYKw7cACs69QHdsVTcjGPKXAgBfDMuo6OuzgPkde1OklAGrcBWVLsm
iJu6c6wVNwAFV9DiPIu5UJLVGSJ72E8OoFycwdhdjgIiCZwrMVq1BHwyrCXAdMteC8DpDrgGQfNe
dM8tzpV0RWrkEoZRPAuXILODRwMw/gAW6N1m2Wm71I2Ovxux+W7cWBUKdiLhJAFpQo7pFQal2QyE
4aNwLGwDXD7GV904jGmmrcFqAdFgz0P7CasnD5c/lLKV/zzftVdNN5qB+E6WcIYMNt7wEguIPqa9
7DHEB3gWYAcdjcrDLGKN+bFp/4bIKtKRS0pKJY4aizD7dwf4zsgZx2t5+IO6rCGt7sMA0AOVK3LZ
m3XZtd6cj1GLjFpDDbEMGdu8G3e902lOFrnNoTyWjrUrrrBOCqPK0BTobAImBmKzDvn47Tdt6nWb
bgHWbj3jtrB+vOUlHsCHmBUn++RYhHvBF992OAzjAatYBECZL/P6qGrqsQaCnsfIvOJ4v6BycK3e
9qfqOLYO8FuqyekFQrc/8i+ZPG1ha0SSZga4NUbf2PP8uddET7HN9wPmo/9RS+eiIvD7pSiVoNZP
/gM7vwOFCOt2MuoYDMVhnvRaEaF//IsPehbLmW8EhrfASKEZJvXOKGmj7jLahfwAPkgQ8gjXVDcL
hGtFOctNylyTykL+R9HIyW5/EGpj7+VWdE+2c8Jn9diHXT0Ci9TMe72GsDn3tTzBpPGnsqr8yybJ
osHrEPgshEuuKyJRdWwU5BaTvmu64qntispG4edoqMMd4DMFLAkieVz8G4zZSiwL36wN6AmewM7r
ApBCX4g5Opb65bJyQgvhYmGLAXutkyGNGSZbBlsaUMDFjuWX7gRAPeHLQXTZuLCYVlQ15wHfrDH3
coinOhm9yzqJJHAuZNaDparQCvSCUnWGEJOdtXtZwr887oDCrKCuqQLr5qXhTRSkObWGU2PjGaTy
hn2FJ6tLvNzL5qMw69tOb5/FcWfWLSYSXGYSGWWjx3AYPeMuv5ubp65F4XhymlCxayxZAFLeEei6
7ZGfhXPHOcQyQJqYR8ZIA8OlBWRx64NBD8DdYDSQAO8ghkjbvti/ZPLkgAqdoyYHEo5XF4/0E5YU
nPgK3PT++IGEj5OD8fDDG3b3BJrye0h6O0tAnGI3/ci85ctBChX9lHfG1mc9Of8MWocgaxtcBgtF
Au0UH+cPOQAzhvfOFFD1WRbnmdVRy1r0CZjNxnvQzJ9pIj6CyRqLE67kNoMgy/6Xl+CzQM47kzxY
4iSFQPbQDROn9XPMatx0GNpYdqGF51GG/38rMNftF9KzVM5dx33SzyWGw1G4BoJY/VJNIKUlIjVF
tsr5676cEhJNUJM9eHvdNT+ZvuL22c20X256d9lF1od5P4gIWv7Fcz8ryvkgLCToedZDLhv7Wdyp
uWXDmeGJfdE8v33DrRTdD84NyW2YFmgx/SMxAWXvL4mt4YunrEV+lu+uhGFo5RqFH1ARnI4/Zrrb
+jzT/Qb92Jd6Hel/nSjfYYGPrSgtIK0HPRGGXVlLnm0soyUfHKY79uR428EKTEjjssMaFPNSEUFw
RPesqoD9DsNWwI2MitrHDN0XP7gSv99EUjnng9WRpCtnGBAWTbEidexr3UmtRhQrt8Px86lyfqfM
ewvoV4gfU7PrARtxAMclq9dbTl4CaPOoem9RTiSVcz5mOoIpIVGh3HI94OUtRZJz2dNs14Ge9WLH
u0o+p6hLzDbH8RXzdzVcTtQ6tclpiMBI0oJRuvX7QIRXKFKKczXpYA2S0kHktNyUo+7IdBEo9S/5
+7NWnFeRelUbTOY+WUQab7Bf7Sw3P2OSuJYm8Cga51EkKlN17mD4WIvtAb2V74gJ4Cj1oUePWMUQ
qrBosTk5sQqDGpfOgDwgNWNWl2/cwC+wxPZFPY438TF1sAVMbGBwYeipJXthQ0AQmHiipkYLlLFj
r0wWf18EpgGlhTfEX5FAzqv0ejIHrQRrYUmqQnc1EvsRa2JnDZPwIKTiFqSphHMo+UKGdtCh4Tuq
sCJZnFdZAqVeFvZu+R/I4nxJK9eZ1i44yBZLMsxWlnt2I+hbCk6CG0E4r4KiT0aNBfev3C1ekXuG
B9yDQ7crcw9rsrAT0f62KMYSzqlU7MVOhq2TFLKsiHIWwnmXaZ6mDlMqP74aO0lbuTmdGJXAG2p3
IhPhnAuVEjKZAT7bfzcRgWPmq1bYS24Tk8WCsFAdGXsxairgxxZI4GtUGvB0aVng5DSKzan6s7Z0
3uV4dp4Zu5D+8DUquZBlzFNCBDmDp2W3QKFnHY3b333P6pyjiJWAFjUz8v/+ZUTmzcNZtJo5tSP7
NK9kic1b9JE4RyFlZQ2q7Z+yun6ngia69YMENLoNel+ldXxDjixw8zrnMULMbaKrDaHSFTmCDne5
WoBs6hi+6koRJnOEj1aBi9I5h9EEiaJ0rMT33mU34Tfk3EZZjmXQhe/6huxPXboEnNNYprDqaQlv
mCsPY7Cn5C7qsLWvP2nvoEPFjNUqFdG5VCRDLpIAwOpdIwKbzhBEUJhOxdwvOJpeZqvVAACmMcaV
+/+qNKxkcQYyDS2AlwPk3ljF8gp3wuP3jq1KVcfKAQxF9EHguES6ceZhmOAPMiXohq7XP5u/b38l
iqRxFpLSMsyC8F0nyf7UK2NcHSRnIJEaIJakGoxRe+ikZtdJ4L8ERC02QpZwtmGZruAoN53Js0R+
VqDOdTlpA0iMwl13Gm7DYzwda8yRlO7SA0LzPQsbdCWPHfbqESVFoBZScxym3HwzQy/UVfs3NeJi
TaHgRYMlth/tK7KLAR01AnGMePI+dEUAk9vPp5U+XFo6mcCHAYAyas/fFxi/ssez03SZOOO7uFW+
nU+txHEBp6OhYnU6+1znveOXFcs3rX6JDITzI2oUmUYVsQ/mU9+UdhrgqIor9JNyr0O3QJSdMldx
4QbwwwBTMpeDMuE8SXRNpgTQH5+SyAupsb9sJpuRe3WQnAtppyaeAFmCV2F8MuTZTuSH3xPAeY1m
LOkiDRDQodqq0tqeilCUwAk8E9/9j4K0URoTMt4xcnZZlsmv4hb5UoJJg/xPfC4AOl+6ibiJ4qQ1
ECnfEb0205tfpgBc35ey+lAeZSL9vFMY1VdXdVVrfENddTPlWAnkfEaWyuOSKLDxtFaBvX/VpsCm
D0Pboh9pHRwu2yG7n/9+oUx+6VYKkrrv2YUKDQ9zkE4x7Swg7VwWsv2UWKnEeQms3VkKEtMflhhf
LVfmSTsGV29IRkV2yOUapbwAsymGHb5K78WJ72XfZ8qck4gjywCiFyyDTUKgDabtLaDiWTOYOxNQ
2FMR5r7wGDmnIWXtWJsZlJuV45CTXbR8rPrIbppbKQX5RaDeAFjNqURDGJedrslvM3WVXuUpewhm
E9oZyTQ58gL8sKKPKofGs4iQSWD//C7TEqtT2zLfG/aZM2BEXc0rewT8cxXu8uXxsmkK7P/81Fgl
HCDBIbgvsEzLiO2FPoz0MZFFo18CQzlnCSshEQFHSK9BSD0fgBJvo7OHtGNQD9pxPogbFyKdOAdS
5k0zVQTi+uZT1lyZ9TET8a6KRHCJRl8Qg5gFs8T5j0m7jsIHC0DMlz+NIJsxz0M0q2Or4QgVs4Ah
gAqdLc+3zlADN7V1h8LXQLoqdh+Xw755LhavJFZtWTQ1ML68qTtqYDDUNRGhn1ApzmksSha1DZaS
/rV9/oaSgMApnsfqVmqNA1DSjAwH+Y5wKbJ17o2iR2qpFBTOgjlF8yuDa2n/+AHXYiViHyxQjZ8M
mAGUFpktxL0H5Wm7hf0cx/iJgDgYKA4THy8B3yPWdBW7KK5Z43y6Y21WND3Ft1lgk+fNrNXHC6wF
3IyEFTvk6x6bELn5/ffumcr5C6xUaUXNXrDvLeAIvMcZIXqlUt3I0Qi2+cFTjNtOOg3TwRBtWIpO
jf2ElQjZGsJmZHYhRV8bDIYaALG8fGwiCVymkYxaDgxKXKoacChAL5VotLssYbvOtTI3zldkXTYS
i733/weFDFPlsosizIAfmkAaG1xoRozXmIXNbm7nB/Sds8kr5ThHEZqLkS2sHP/8OmEswm+BGhM5
Xb6Tv2BmwAIfCeuigM7Ko0grPgNH9JQftF0Sfn7DJI/AOvgWfkOwYFGf7e+K+mB6Btop3ETstL1T
2LK7AFBNVIgV5E08eAMQdONeYsFLBmZHoIZ2CW6ffDx2GXUr6y+BbYoU5JxGBP64CDCVeCF7/S7K
cabw7okzOMMOeLx+hNVzX9hRZH/0wmtFYz9qdavnLpkHJYKJFn+yhCD7M0WfdgCRJEjYVVvMEC66
gTwsQwGoI3kEFek7nhOiA+X8SVNFutEzG40BkaiCMLMVFU8E1Shwar08PmnAxLFRwEKQW++N4MD4
5DtAhJ7YoGKCjQT3spGILJLzKMNidI0143MxLvJEesiqzrHMqyyY7CL4eFmW6Pg4d1IYtRXTHrpl
ymkYP+TGn5f/vsiH8P16aaoWgPBCmfdGSZHxEa7KIdEECxwNJP53Dyk4Pb5VHy1E0SOmXFiHdlAM
jpV8u3x+mzGfyIYBLhzAJ/GIBxgsTlHvQuqk6rJTAGbXWMJjEohgPzcVeRbDF6yboVSHptYRlbXe
jaNvTaIJ4v72Z1mJ4D6Lls1mpwcQESytbCupkdjZaHxvdesQmKm8H1t9dJeE3uvAWbgqgXFvD30v
ekiIFGV5+MoVKlL+8x2RFyAGMR+lWDB3vp3srvTkPHxu4Oo2LftiPoaaQ0f/PF3B2+rApwB2pq0C
cfog8hibpYaVTKb1SqseiIglKEPxehjwupukyTbKCjQPZmM5NBC+xgRGya+zKXmrda1J4XNbzS6W
v3sd2NoiNBiREM6xF71amr0EIaUa3ve5lnldAeReLdMEV0x0eJx7N+ZS70qCS1y3pteOlQvY4R0g
1YEUJWwMMdfNR2LA2aF5oesW2NW4S8BWjNNxxIeaUfcH9OKDJLmMPL7SUAZjGx7tfENtFMIwrC1E
292y/bVwzvaTZBmqgcWVwDpFw6exF+LpbCUaawmc7VcLto7OlTYGkm/G8c5o7mr1b2P+u2tVYJMn
x6n5u1wOMnmUpdKRM8X57+5y/QO4izCmdTQ3oCXAKsvVTHo7JN+FPYjNfGAthFnu6rYpWmmpZMBH
NMh9dehB4wXI+xmrY/XBmN6wrrqVD6zlcTdB0ROQjBRQitbKvikfwWvkyFZu99bHutF+8wS52xCX
ZZxNKYsEkuxooE2qlxu9nHaXv9Pm/OBaJy7HidD0SLqWRYOwc4KxuYmD5mlUgO7aBoVi6yYJbcNs
fEbj65QgJfStLprcuDIs4IXXX9Silr6mKHTZNMfqoODXsZtw6ZpyWVGnLFKWhPjCLIVghfcfeM6N
Td4yrCaQxgdfrZairmKtEuYUwqv4iL3I44gxacC6CxeHNhOy1clbvAtqSDC1TLfRcDq2CQkkfTfy
Olsnnuo1xzcMi7I/eeE4+b3yRgbtQzTgY8vHeN+OKEYOTrQ4qivv08+GqBAucHM8qHMEVDuLMGlR
A2S0qHqqrfw9aYShqBbofUDQBry9ly5AbQZltkILJQb6d8mw5rveF9jgphoK1Sgl6B1Y/KiJHLQU
0LWIf3X1s2iWTyiaSc58y0bojfgNeOybSRr0+SWUczUl5miSemZC/5/Q39fCuEPMeyLlho4PNTFu
jezvwtwxYDnBOW4a30olztPIRtxONMan+n9qba014vyGMgGKUO0NJEYh2S9Z5k2Wvo+T/GOTZIlt
SSCpL2a3Tpv7fsg10MMA5C5LP1/WeDPHeFaYdydyKxdzN+JHaBZWhCpqR4bfKrWdg1an/IyJ+svi
tvK0lc68P6kTgsleBeJMBYCX0l9tu7iLrL9jcHMthctdwI8iAYYRUvqC3ixV49R1/3hZEZHx846D
9oa+jOzrva4bipMxoTQuVaHLGKNJ/l5pm5nZyii4nKUOonlOalzsdMbuiLzDIll6hB9ugKgsu3H2
hvVDdn1fef2VSM6XNOZgKuMIkVJ8QvXpmGmH0Cg8M/ncLA+XP53IBjlPAjTMoZVDnKXU7Uhjulkd
74ZF9LITeBIeiiI3MqWx2Bn+T+yD8yVzUw4AL4e0d3SfLmmmyPjfy3AW5k2N4b/3+UiRLPbvq+y5
morFws7Pu/zxFk7VP16D6cV5jTYtdBVr4M953JsHKC7dLyaJ/ftKq0lJI4zXQtK7R8hE58j5DznF
SwdoPRv2IWwXXkpFmHKc8yiXuC0qHdcrjQ7YB3PS0RK8Oi56QyaCcxaDpXZNC7SO11FaPF8uOjnO
WyRpLtfBAHXekRGIZHHZR6hPYUmZZ/rvsi45QXaEnMMoBxBfxSxhTDrfkv8ylGNfCPzs9uPhp0+H
DH7IpJ7HfIrQJXx/NXfzcaRqqmYSFayIfO+4qQv8ilxijfHJVUCa3WTXMbolyg6c2aU7iiqh2y/T
lUDOZ8haTSSVnP0TOSrRlfpl8haXMUfkGNsBYs3s5tEHccN6u6ywEsy5EFWP51xmb4qkPjB8Qu2E
VTMn79847rKJCmSs5HEOZAANxxTpUPQczoJHBcSBECvjkQGW3fLuT9abfz/Xwlo051D0PpDLBGuY
HrmO6ZV5zPeZax50DLkDlKBmM7AicJrNpHilLOdfQitTokQB2UAm5deoUt1q9WiTSXHKpbzV424f
SO7lnGTbpa1Ecm5mxNhDl4YQ+d+vvtB2ODejKfJY60y99u8+s7tD7Qegfe0bF8aKbTfRvLlQN87X
pC0A6jqw/mykQm+4GZtO9Pkk+T50MMU0TVlweFfiJfA4fA+6TgqtjPof9/B57Ozt91CkHedw+tQY
9KCGvFd2Igx97LO8SslXB8m5GLCWAp1VwpWPtMcxpK6Jdneeyq4GAj51tOfxpkrD+9+7B3z3GUSg
RZiW77UV0dfjXIshZ3WUZZDGl+4G/w2NbuY2Lh0o51YQtSSSlGbjGVK4j5bOzbUrffwiUbAv9qOL
HvHYLKdA8jKztpUqspecuG3ROXFCdrWm7C6f9WYKsPq+nMsxKqBGjS2CpQHWBwlko9WDZglkbOcA
KyGcr8kLWlbtjBNm+C6Le96W+IGYAUSdNy2bM7O8dMqct9HaqGywLYRC0W27q2qg9no9trBrt8wS
DNoo1+KapSBe8G3r2WzMfG4gctaKvW6CD4DOx7GUP2oToOUnkAVLMxVEDMHX4xvXWaymRDEhMwMS
5mLJHnjd3dAUiRFlOHzXOkQL7YeD+weNLzNtEIWDIQU04TJA7LFdZrc7enPZOFk+ceErEs75xP1Y
g+QMzieIW7sPPXPpnMsStg+QUoMQsN3LfLO80mNrbpj5j3K8S0sMPgP6OUNCkY3+ZUnnAu8rZYhm
6kTFA9PiIVXkErzF8xSNvxp52dPkzdjj+c+gTptv2mfJfDCM5mHUuj4ez+FCPzGqGe34Fjzkze+1
EsTi1vpJ28g0zvJw9BIDTDLEbhsBncOm81wJ4AIfUB9pORKmSWllNuhUXYKvRZPMz1rrq+CDbfqQ
lTDO+qyp7wozhDbvfqBvRqKVRHa+q/MLspB0dQOJbKQ3kz0AN/nd0cQdG7DEKYbk2LT+lTz27yt5
w1hoUNFqPNB175bBHr/E505LckNv64O6T67LWyEcx2byshLKBUASpp2K+TmkZgCwVlx0fHObQRQT
r/FnIUCx6Ei5+LYY+RjMGixG9k3fAqZDZ4NawQN42lvo0kS6cYFuUYD7X2b4gO9KO0XSuCBXNbls
GRQn+d/HljY3Yoznr8ZHN8uoep3WOEe1uEqzb9Yc2WlyJMViY5FjmffW8pBEhn35Cgr8CR/ellxN
CNBURs+YPy9ah/au/psSmPmsboA+BJU5V+noVRkoYQrpqNemCBhN4H75KKa0cgO+CXwm1WcElkAn
88/kDMKdXoF3JLz70IykyqUc1pdYNwEGiagpgW9GV7wktOr3RM6VQXC+o8njmZIGWgX1Vy1VnFbP
nBL81pctQKQS5yy6qCnJcjY7M/+YdmjsK6lPogTk7vF7lofWJs65ihH714HMgsvk/VioMA/WV2pb
PsaySzfYXdZsOyleHSDnK6YqM600OYcXGcxEP5Pi7shqKG9ij9x8yq0Ecu4iAbu5qmnw9gyWqAeS
JIOi73yhgxfcWh4xZdT7fgkTOnrabfRB3TEkK/LB2EnXCCl2suuvhGwdAkfIA6j0KQjsQMj+I8H5
fTLtlZHwCCpSPmsWsZBxp8l1Np7GwNNbkcNghnYhU+SRU5qJ5EvOosg/I18/MkUKIMdf8J+AcXxv
2eTZRHTOgyxYaSfD+CN+kSOr60mOMgCF4C1U7iI74TxIPGlmZLD8KihyDG5Wbh53oku2bRmGaskq
0dG54e50no9Sp1YsYeRp1oUtj+2v9iyKu8+DpCFbVGCEWnilybu2+lblPi3AwhA8CVzH9sk9i+Ju
sowyrDTNuMm6fW3YDDw4c+9L5yds0EcR2vN27Y78I0/jm32aac5hoG+dorDe9C9u8VkW+6KriKyE
Ciq9JY4RxWUGY6LjXYa2c+tG/T1gIEEIJRqFFarHJQFFVAbx0v5S7xkMVgwccfnLaXzTr0TGthgp
RMVN5ujBU9aInsyXLR5rPy/Pr07DaapN3CpU0ZodlaYrcDFeN3T5EIWMUTPAJv00HHRTPjVDfTOl
w4OulMTNJjW4CSOjtqs2iXbRpN5W+WQvUTfbRp/Wdqa3maMa5b0y1k6cln45FbfluMx2Ohiegmo4
cPYOrRnsw8r62uiVYdfNIjlB0GS2oiSl3dWqnU6an5YaoD3x14BPudPT6i+jjkJRNH99DlTRQEfH
cH4wbsWPZoTK1ChdgPzk1c0X2ixzVC/9NRMFBkp0m3QCWteXR16WRitFDV72fXKd1Clou3dB9yi4
85v6aERHjksIJTwSQzfIP3Ph52T/rbRG5z1ETiEVjJoaxtUUC26TUyiTSZpmgTmdM4Xho1wCSqU7
ltfKfWafVC8/UC/FRYz8p+IEqqiF2GK4cqEj4MLDFA7NSCQk/wyQj0q7fwD58hyvtzfNOb4+Yh3U
B8+uh0s2qxREkmGLq6PG050Zy3am1u7cJk8kS9FjW9K7QOo+9KjHxl0uOZGWWq7gK2/XHJ5/Ahev
+qZKlLCBf5huGeQ32/UqMeMNwFZG9fmGcrRIZy5qGflklPMCnV+P74nzi+0M9Fk7Lm6ZYzulZgft
EnBMFNh77L32LXjiAqX4nnOP1SsrjqHUq7svDh4sOLy8Ky+M5hxcVvGKFOOstRP7YgDbxlA+Q0s/
Q7Qvu+bY+MOwF5iISCAXrZQlC6vYgmPTI5v68g5QRxXarwzqSI1sccgShcfzRV1pCH7BcEnTrdMU
elLRpT+vyqxkSUFfqzkrVVqy+2PvW53+AIaD0+ywHjved/7vJjc8+EGz4ALMBfPefIooVO91oHhp
K5yDGQeLNqkC7fLw2iKNnTYHgKbblw1EkGLwg8ay3mLnmxURS2XegRnS0SNBbBVJ4H1G1k2LnkAN
msQuNSKMqX6/rMN2d/rZFSucp5gwP92HBEbOKqEAC87cYT//NTlAPt9Z5LdvMY9ukMSknfsBKmnV
nXlUHth8e+yE00fVm8AJIHz8b3ooDIKrVEVqQikX3IZhUkI9QnB7juY/d7KFum1+rZUozuioWidt
bEA1Of5eS7ndWaKoJZLABa1RyhRZQaHVi2b0h6wdSdL3FJt0opxPS5V5nlgVI2ThTPEoUOfruvxW
J6eOCIx68/m2EsGUXHmeNlUAh1e1MOpR+mSlWeHEshY6uREdOmwh2vKQ/nHZyEUSORtI+0VrEwkf
xqy9KLgzyxulPGTydSmLbtP2B3o+Ps4EgHLVF3IWTZ56tzSH+it7L3b7SrdRKjSd7tH0qutadJ6v
Uxkqqwq+vM5Gy2TKCy3BOi8TwBsY8qTdz2W5j3P9tuy1zqFA/gnNwsSLIL+SzPRpWqhrLNVVmFW+
lGmerNIHq5ga2yiM67mcLNdqtF2dAO0pWx7rov+ohPldFBuhrTFARslCUmYUpt82Ze2MVfVnP6V/
pbmmunNnZqCurAsvj4rc77vYqUYtdEs5/C4VY+LO1CwcUqfXhVHsRiPS7Jp0X+Kx6TxACxc7mtSu
Zqi9PxnN4jVD4Y6Tlvpp1eC/aPpnk6TZIUsqLMZTCY+cLPs6Nxr15ql4yqzK2tVTh9StU7G9lmaK
N/XKcZkD4rdxrDmhElMnI1gtNXu0efSpcgILS1uYdZLdedZ8GkanVBHOrG18nRcpPpdFgBU96GYT
KX49g3/IKsF6wMLsgAP1s9iRQZKXf7ts78yeX2ZKYFYDhJxJ2FSeqnNuok8ivNNKiNTDbzQ3bGp8
CovEuyzkDGlySQoXnKwxlBWyQEqc2dHDvGstoPXbrZN+ycFItEsO6X2PUSdGpDaeOtRAp8clukM3
8Q2pBTvES7+Fj2KxlIKkxJrg5amvIlPD1t9eOcKrANFTWMZ47U/gHmWcMPaLUO7iY4peU2kcFGny
Cj3/LmcTfFaTKH4UVq5hhKarELN05bm4pyT6GBntU4GBNkzby35LlNFelhwM0lO07CdrBBaYKlGB
w9syANCUKLJJ8VzWKXccozFMxRDhB2KSRW8nO+18LHUL0h/2R/gzVxTCHskyNmZ56IWC5LiwM4QQ
vzuwgilLjMVVbua9XosxLBOLlBbBUhf+fR0uaIzJyyicvaEnuzQxd0qi/Y3yyZWlmiISu40Pi++J
PME0KdE1g7s4agT3CLo1ZHTo6SjLIalOZKhsklFnkvzL92djGR1uWwcWvIkCAIZnOWGamo+Lqc6o
vyl2dch3iUc1O/Q/EJtxGqeFfSXq0b6OTpBIMUYmUxMFm1flbryfLDRpUe7WKkef6hPmEneXtdoS
YYFbg+owPEvji0HBqFij1WKQRAPEaKc+hZHA7WyYNjbuZMsEL5lsUb46E4dzC0YNTOS13Z9DV7np
cjIaERDShs29EML57FRXQWNBoYVZPjZt4k51h/hR7RSld99xXit1WPRYWTfQUUKzMiHJmD8GDbEJ
KQUZHXPD3P15oQv7YisJQJwLhzHFgQXpcVJO8/htQrkyjP7sOwxrKbLArDcNYKUQd12tWNdLqYW4
xlj2VI0+mqZwwGcjpEIlAlI6RSOGxbu3agqGhbIyYPCdbclqLut8pU4D7lIXwPBCGKJtnX7JM/gV
nEwHDrWGh15TmU6ifYt1Krg27K6//kjPEtgrZvWRoiE0wzKERuGsPxVRd0j0+aqoZVuS+q9L3grE
bdvEszjOvnMlJ01hQKEs71tbl4uvo159iYrqUOit3+WLZksKEe1obd+qZ6mcreMSLXJEoWSZuYwD
Khkc4tQgeE4d6QveSozjOdPf0m3bSA/YRoQKQCxTJQYfQzqpstSCjTdEB3pszmUOxtFGSzvbwVwO
l+/0xhAffSGOHcTqa6Z5v4zlAnHz0foT1unTYW/cWMD7sLET76kgJR8mX5HsUvAU2IopLyTzMaXM
tKJdMliqB8ad3g783h/2SWObHxl/9nglenxsfFM8PExCTdDZUtTkX6o6znmAJip7L5aP8zy6JL+l
8WJHw8PlM924ggqocjWLjfQpJp/SzlNmmqpUjd7SqB+wQP60aPP3yyLYT+Xu4AsRXD4rx3nVFQGC
f6DeBd112h0k2bssYvO0dMRHmWoGtfj+RSVLbRUr7OlbdrY53KdN5Or9idK7y3I2yHhhgStB3AUv
49aoRx2COld2dK94GA6jn2I5p9k1X7P99OldTvKFSO52q3KQAQaiQ8m5fwIBqgNuc1eg1YbfV3By
Cso4iqJr/GBnJqtzYLYjMqbb9J5V7K37wZk9yQcOPJh+heBir2tHOEV8LJkhwqgyn+cvVlSEeYy6
QXKYa4fsSr9Tb1vwdk030iHSBA3FTeNYSWP/vvIaddQHYyJDWqEu2OOrllNmJq4aL7Wd9MKlvs2z
tAxiUY0gn+I30oC0ZNYJ8No9+oWhB8ZH/b70DXiowDb30Z3QJ25dYFwvjZqYDdAN3lEsXdHEjWUi
5GSegkewm4GmOfQVv3hUG2AvvWlK8PVAGAxFwzQCPh5ebLzXaMtWSXUdBqPfomXgpdfBvj7QK3EP
bVM7zD1YAIPQKDzUy2+Hd14bgmhw9EBA4mljjnawyPi33BN0ME1QplId5v9SRNvLIVhiFhZUJvC0
j5+MPVsG63ayB2LDQ4JAln8WXLgttdYy2b+vTNKQE00KsXjvkTvpVvcytMhQucBaen9iVF2xeHlp
Q6KqEBQeVdZQfgXCRDVz7NQxn73OsumxAImiLNnhScnt9KA8AqfICd2MiM524zJAKrIDohHI5Yvg
FB3nCTO6M56y865w2+vIVf9IcRkkP/eKT0piXz7YDS01Qoh6xg8hGv8tQ400ukzZ/OBSO3L+IZq0
3e9J4L5cGMsFGI2RCKTGB9P41kz/x9qVLcetI8svYgQ3kOAr1160WZItWS8MeeO+r+DX34Q8d9QN
8TR9fG/EmfCDY1wNsFAoVGVlPl/+91e88WwF/O9PPEPNFT1iMlYwlD+MyE+7m1bfuMRW4uGZCSEe
stCgehnCRFNMN6bSONrCgrGt/Sb0Ly9mpQmCKHjyPYS0STJq1Uh1/j38eq97y45flFYAxXpnWxBm
pfV2bk1INELZqAbGv750HDzmxUCbJQG5HlzZ/RMG8DfvFRKbs9UJ1aBZ0kxoQMCe2R5Me3ZDCE5P
jnGYApQcXB0CyYmTsRsrSI9/wKWxcrZg3TQ5LgwDGSLEYVIKJP5NiRhyPXlc/eFNbOI3+vLPtGZX
ru0zi0Lyo5qg4R0UrPff9xlXWrb8W76vTojKSZF2ymDgnJmT/NjOJnWUgdY2W4ybkqZXzNQOsznp
kLUf94uUfGfDsPV2/Ad/ev8NwlnvJlTDYxArr/GvLx74Q/7gq27tsXD+06FeFKWCzQ97vNlWW0tm
AcfBRc7HzHEDCv6rdkpbtD08iFPkXutO+1XZUYzQgiNXdv/oFlqNbnjM8GElxcKf59GNpbKqxfE4
+6Nls9ZeMGTeId3UJ1sCNwtiA3NZ4v2BPvvqtp4YFkJDW0ixQmq8Qf5iW/kiPoSFE1vCtpJ4mtS5
xbbyzi/UmDW0J2ZoQWOYPvOSgA/T9/m+BhZm+osZZRybd9uGWFGZaAaZFtj+PeZWutGh3Mk+mkg7
svEafwswF9b5ITfrKprSusITVTadEt2gBazV2S41Fm9ZKrBJEnvIA9Zfm9MNG6bIjuiTZHm0onY4
SM9y/jliir8U835cEleRlI3sYzUZMInCkbNIx8VXRkf0uckUfPPS+FZgFDXd1HFev99OTAhXqRRa
LJEYTLw13af7zON9GTND053utp+CKzMs+Lwn9oTz01ttEZkT7NEcLZFiBzCGLZt3RMN9F0dOWdZ2
w34y83HjHl87PmgUqCYFRBATOfzvT7MSuQSizghn8PLoh2WfHH5zA/6RLM9KTQlGNFPRUbynAPAJ
tkYDtbJaln2MNH6pfc7S17nZXYSn6LZI2FpJCdZMhciajqxRhFcP7agZnarKeIrOqh0uzrDYRuXM
KCMAsTt7zZ0+Ogj1Y4b62VbDy1hf67t1ISwthaFntY5Wj9rkThJZP+RmcWLQlbqA6JdurQ0+i0Yw
IEdJhio5a91EyVpPS9RAInpra1IKxsSSItVZNGBymG+FstPPRrkzo3nyrHxYrqop/loq9L4welBr
s/pnZUEI1phTaMUbvVPNukvmAf8COppjSOw2LGOnyAu0VYfWCTML/05nHSO8KxxVjtF+kEHoq+uZ
q+ANMTP156gxN5GqW70mjW3VlYVyu7prU2J9QrEmswvLsFsDdf6675ijLtGOKdJ1Bga8LlSyx0VF
lBxoiZy3vELD/W5MlMjbcOGVJ6tOdQu9LhOVbbz0zt0qBD1iGYUWQCSHfj9d96AupTaYTnabcKyV
xOzMkhAUYs208pL0C3/0NA7GRwLqGqGfw57m0B3bpXOwsbiV83lmUogLrBkBU0iG5b2g0sR3s8ML
KuzIuo2CysotDhpfsEBq6FGivyZYkzRAE+oECyTmPUHBLZIeQbJ3eUlrCN4zI8LR0InV0mpQNL99
Vg8ca9kublQ53XXx2fJmZ/aKr+H3eMfDAq9QGYu93FIQkjuXf8fKJXL2M4RoVGYpmtVpBRx/NzqG
sbhqsXGPcncQrtFTC1S4stHKHBqLTAsEoBOMbd/P5WM9+Gm11VbeWIlIw5w2SRexDHZUaKrYTchq
hxoS3XiBryXNWA4alKhbw0fEelRbqmGu9uOCmWM+FJYC7+b/ZkqA6E2z254BXvfGd4PCcasgRdco
co0vBKHk+KZkL0O7cb7Wt+7dhODwxVQUeVY2MKGxAdqpFbHL+uWyo3FH+uAGaKOg8w/OKlx85/FJ
HwyakXhGNjWXdpoONouA9oiJA0FcO1J/6nXtTeqG7/EfLhglCgpROMSKiraysLC5GJWsVCTmTyBF
TPv0mDT7DjJxqLq5Ubm7vMK198aZNeFIz2pmDfWYL/9JTjtnqtBbtCFv5vAUlddjMxsiSf/+CJ+Z
FY7wFBaSOmomSl+DfKgIlCzaL5dXtuKCsKDjPYOLBZq0wt0S6XKIR3qE8DsSt2UamCVnAERUjLhd
NrTmJIg3Jur01DI+9NuALM4aqU3ZG6mwskuCHtrg8uYVtrIevM90FAVBL4pnuOCLhTabRT0Usy9P
adCZo53MjxVVNq6RtVN1aoUnRydJZWIYQ5yaOZjGGL2S8mKvs4223ZYFoYgwEOyWqcCCFoIyAqO9
oWpsONcbmkQ4Qmd7xX/DySoMiyRpomXALF3RQHG1p7S0M0e7Zt+rK8VBTu6xo3TMvrH7y66wQmXG
Z2jeP5LgdEaqjkM+4iMBr+FWNxgst8D9vnjg8PeKoPYK3gRIYm/OkXb8gcDO2r11al+Iu2VPaVeN
qChDaC9IjpnXTJ/o4xI0lR3dlV4ZEDcHCMs4dFsHmscJccshJoDeCoBLKroQ51segvRr7qUeKKx8
uCaD6egYC5sy2W5TNILHxO6HLZNr7wTEZRns12izKB8GihIJTXZgHzVfKu3eHQrQ8nESfJk4yov+
owPnWO80FAHbNjY+9NphPLUsHBPSN72cFWzxZ9bZLM0AZUjsOif+ZX9aOytAL+EmkNFnoSJAGfqJ
OdWicvaN7ovafGrnT5f//bUWOrrZ2ETMDGIiSwQYyWkFuGgU8qZfeOjs5iWm9mj3drWvXPbUzpjA
2mo0rrnoqUlh68ZUo0y15sXvBs0esh9xOXrV0DgW6MU3Vrf2lahG+H9Uxwy6EGq0MKtYtmhow2Ew
qKe2mrmpX/a2jtFjKGvEtloDMWmkm6DJte92aliIP2koL3lZR4iiFXbTOAxWYl9e29bShECj4ig2
EcHLyRhfDDK4cfpUKsn/dQOFcBLXerYMFqw0QLx6kwfJLldGGQWsTHiGk8SBMl/v/MFwEHcCMZrA
LVFuQLqKF6KQAzEpzdpQ4pcENYCFhCrv2Hu4NbwwrTxTuiskyMkuiz0aCOaZFRB1C6u2eoec/gQh
MQKkWFuIgnZg5xWvco55aCUGnBkUVbVsJw5/yKm6Y/R2j1PiE/fy910r5OH1+L4DQjxNFTbPXQgX
6jzru2SDtV3+xYAp9qrSHa5jv/Z6qMTZSgeqM0wT4s01vkBWdX/5Z6y62X9/BaL7eVSP6lydmYxf
odAgK6DfOzVuoW7151ePy4kVIbXRJ5lZc4koJFmGR5gLkPDGdm6tQwg60pyZQ4/5In9AIj931EFA
dBp1Sypo7RJ8/2h4i59vF4pCU9gPuBaaRM/taqigL0X1ykbzt7IlghEEUwofLUC3L3+m9QfeyQ4K
Aaew1DYJywUTrdfsf1k/Qle7XpwQ1SXnD0aN+FL++YRCFOx8qUsrNYhwEkIDynJZTe/0qrmKu+Ex
IRlG0O9IvJ861UnLDMoXg43mF8qj3uVlv81PCT8COb5J+awTap2msN9DWmtaR0LmL7cYOJD6oGI2
oHZfyRHj/YF8uzj64IQPqH1Z1/nN8uUPwPgrvgt8Au+boDGmqbpwTq1eJ3GFerk/Piu+7hRe4sVu
hvAAvN0flkdXguOpSZEJhYVZOuYyTOqftMHp98qbYNPI7PYVVAbbCL8te8LxHIsx7Ru+xHgfIgpg
oiN0Gzd5ZO70IG1KiK35MpYHNISpYzs/6I3kiRZ3Vjwy5CTZzbxvnAJdqBjHCTlJ7HW7anfZi/gX
+uBEhqWoYCFBTid23KjMMs2yDAYiJXrQdnSPMVGM2P5NCZIopopBfg2Qjw99trnCU1+LYafz9EN5
l3mcwAZFs1+gKEPfKft2eVkrIe/MnHB/ZawoVJDVMt/MfLUYd0vyqTebjbi6/rFOFiW4fyoXZJhV
lOLifb1nNw0gM5BGO+ButNXddvK4etrezYmtNBoXUtdA8sbvamVnolW5bPE1bVkQnJ2qtSGnGcpK
shQ6afVTGe8vf5ctA/y0nbxNSW8msyFhCXUT/8oz666Mjc+XTazVaU+/vSHExY7SpDD5Inp38tjr
EKD4YUPJ7Q3Wx4MTh/pwcFN60+wJYoblbjbqV6PGyafi+3CyTrnsl3gYsE7tlgZgWTgm1+mT8olL
9rJdtVUSXq9jnZgT7iNA4sBDlWDJndfu2yjQEkxncaIh4imhtzjsChwk8WHzVHN/+BA9TuwKKTLN
GtUYMEvoL9/Tu2IX3ukuAOagpMKd61z+rOuHDcLOoPkE/+oHRpBU74smJwvzs1/Jq3EguxDyr9Nz
+YthEuAPWBxW7njUi4GbxNiOtUJzJIWRXoFo35c/8XK/ssNwlaPeMp+Tef8BY85a5RMVO4Cege+w
FCrsJSZRRp1U2eDr6KZWRoh3vNkEcpfUzqLUX8MBgpVW+hCaxrdYqQsbCkOftXrqbAp2Ezvso9u+
ax4sfXbGif64vPmrZ+r0xwlPkkiSzHwkSo+pO+aEgY5h10a3q9kO3W6yjbseuprljWrLtupLh9KL
vdBTX3plI9Vbu63A+o9qB/AaEKUSjnaYJGOHFy+AwOyOJbozKnudoN1i9R6LDrSuH/pmC8G39hYi
6tulbMLvLBHWVBcMPZcZh6t1my9cg0B7Vh3jNcEV1vkEeNbRCY89eK03SzxrLnhqWYiWNdFKPU2R
4em1w0meOzt/4IzyDGx2AJDFHt06ZGsH+tSisMHxMs9Q4dYZUCL65JRSujOifK+izy6FbWJXeZXa
Sd6j9UwbzOkpMvpbamTYl91trTJDdEQtGdw/KGOLrQdIgEYy0fCUiF6l2+TY/Ryf2m/pr/KL7pcH
VLTAq002XHwNOXFmU9jsoazzhpYYZ+LXhu4MQZTZBJBb6QAsarApQb52Q4BzCAhUzLbpptjoSKiS
We2s/W496E7nhPt2NzsWyBjKYGtaZC22ILLoFnDZugJr59dRzhj6Ozq6sXlOQxwV7amYh0/qaDGU
hYgPOPN+4wuuue6pReEC7CWzMUjz1nQbXdXpZICNTt5k2023rSUKVyBEeJKByTBIswoBIfXz/qbr
k8PQ3mrhFkxiDQyIJw8A4KqFUK2KmHqdWVa6cNUO+TDuzWPhjJjxbm9kzhWztZUrOAFDppqMkViK
m0Fsbi+JWllxDQSVphXuAG73nN0NkeKM5vNInxrZL0bAtatwY4hLXXnPYzQW0BrEWVQExKcB9Ecb
o6syXHi1rruz3DU2axDnFnnXduUNi0fDhcQ8Ot5V2tl6m3/rpTmy41a/Wmh4xP7d6nPoVU3+Aho/
n2joATTTIYoxBJtkLmlC0FzlcTBYJLfTdqkwKV+lQW3SzKm6aktOdOXu4MdNRiTH9frhBWI2tZRF
TSX7NJ5tSz3G06Eqvk4Js4H2cAo9cdDIci8fA35nC/nRmU3hGSJnoMLNJGX2Ka0P+vCVNocRCBXd
/HnZzlrAPDPEF3+Sb3K+pLQIGYcogVrS65zohd5B79rh/KB4YH2VHi9bXHWO990U3yIqp1pFoZI7
xw95GOxcfixRcWE7M3kohq3lrVxLp8sT0V5IpkG2Umkc7VXutat3NsFkk09IfSPk/PDRqAICe8yT
4A8hkowmiapFbkEVDkptp2kohNhbE6D0HprhSL2QbyTVtdxXN10NyAIeNDa0TQ1Hq/PKVRfUCOZZ
M71CQrOtI89VQVEyrWnrgAr/Rsk0d65ZoEzaTZMNR+h/HKVlfpWV8JtJe20XT9Vj1bfU1qsW9Rw1
re+ZOkqOZsSjs1RAxEsjekoD6FMGNbpa0vB7VJOHQleDzjCdMC4faq1EPpSONxZJjxB629Ow2HXq
MDkS1VHOnWoJxKDo+9tqn2d+aNapk7Z6G8yJ5ZRDkTn1mLk0KdmxhRytUs29w9Q+celQaUEzmGDX
MKTar5VWCmIpNP0u66CqIcdksiG8iRJmQzFG3z1ok7VriCG/Gn1nuGEIrtqMJDO418ZF9UBys58N
UvkYOcxuMNmT3hl1Ungjk3R/KGLzqqwHyc9G5Ld6SgBWmkvTphKb3X5QhyMCxVXWSsd+GnOnbofP
XYH/N5hMyhukTu2XzKzZfrHGn4mKMdukHA+5YvyMQ1lztEL7Qs0s8+YqkTxLUqKgN4cnVZPAj6K1
sadOOsVDrTQ8OTeDWGcVbsqiOUxKX+wysyW3eS9Fia2k0aOJz5PnRPLiRH9Vmh51et1nanJfgowk
rsaXNgI2HDezNzaVl+rqeJ2jiHUdNX10BAnPnulL6RsRHW0jzj/NoC3ulgVIlbl2RwC+r4wFSJU+
xziOMfixAga0ih2MWgdkue5+pHnnZUz20IV35E4irySPvkPHKrFHqd4ZeDDcyyNrvFmpNDcclPkq
PFYoKZU/O9Io1xEARS6oZNJ9aejpg1R3FjDP6jRptkpkVC+VdI4fdGO6x+WUOFKDB4miVo/mPH+2
wmmvZ2w/R7NyiEkLvpd5sts4w9RrtgPZ4CP+TbtRtUCO5FtqSZlbphylJ7OdBAIGdA877QapJQ3i
cDhMdNRdZg1us8T7qsXE2DC3AVqg6PkXw82i5qiLKSFkd2l2l8Wmr1vLp8iad4BwD/bUpYGBplZh
loZNqvDZ6nnPOUa/mzbZPtSBXFHyp2qCbBn0zHxZTZ1yRtkYEyfNEa/Y9gfauFlq46lp2nj+faoH
/S4cw9sKcOLYHA4xrT301DI77Qv5KqzjY1+DzX/uHxZj2XULPrceSjCXk6dlMOZd36peiLTkCVP5
h7Cg1aGUm+ux17+NFrRTDIPai1HYFmGKY3bAzQJhBk2TrpGvlKbewmqsvWQgY/we2YQnZt4aCWhH
F0Q24MAxCehFn4f5YDyOIG4pgGct/PDG1FyWOsUG7mElOzuzLLwfiRRqtaVjynZkR8BVbGV5SFno
h1pQsg2N2tVVEkNXNFCB8SKqYKsgXVRLDHBd8mAQO0Vres9Bu/Ux/NG46nP6mt8QjLRZf1W8NU4t
C9e9agEekUiKDAIGWw+MQ+Hxiff5fnjmPB9l0OwuX8Jrb5Yzg8K1X2d4Q4AoTMabBdhbzJ3swC0d
oBsf2gW0GDZrMPzqE69GAkJWwzAAvv4AWS1oIkU9yHIw4TO0tvWdv1tif7TxBl9uOASy8qMH6v3V
Kt+tCm7by0OpkRxvUE4lQIhnZuASkLwOjewq3G/z0GytUnAgo4m7xWD4jEb2q0OjvLNAzpsWf/HI
xcd7X5bgLeFAUyVG5AQqF8jEN0QpdxfjigTDFXHabW2StRSYT7qgb8wTexHwYFR8Jl0BtFza1Xv6
ymcD5sKuMHm571zVzz2wBuwoEJHNt8TfyhjXcuFT48L7epy0UA5lEKY1fbLDyPyh1nfUmMGE221U
MdZyUyzOUg0MIfPZk/NkWFFns54N3BWy4UL72KFmdRjiB6v7Tqr2ukeSsuGga+npqUHBQSd5XhR5
QTJMbLxzd5zoAvkfGH3lzX7N6pE3ZYDZQdxHPjL71JliLlA0BEASFW32imwJ8iuLE33V/6DjsHYS
QCuGshfgMehICTuptwUF4wP45mop3iPndJoEd0MRe3+xgbyMjNFcPoMlYlX6qGzDqcOi+DDUdLMc
f09zTLfbdVZeeBBD2KkpoTDRqHUoRbqJp4T8IEFPyUq/bSyGO/IlC8Km5UpjQWgbjAwdsv85OhrJ
oy7fjuHXJh8OJri9UW10lBTsYOMUqNm/FxHBy+VkLwVntDAHP7EEzqgjkSLI2OJotjumbDj92nE+
NSMEycrIlY5WCfOj9mYMX9T0F0FmN0LxaGM7107zqSEhTILCqNO0Ab7Bk5ZK9vSfDZr8NZRgKeZh
mMs7OIPuSBOKzpv10FVvwYQTWpeyYVIRdzopc9K2DYxzWTEFz+nOLv1xN4J+KEtc62fhbleyVhMY
88Qod7CTx3wWsqIdmbG8PeYHw9bcadoX1y0OOgmoza4Kt4eMBcYcNvFpa10W49S2UClkpmwWpiWh
ow+qbCkESWzsxvXD78mNxJ22z8tqjDlZrXAgq6Rn0hIBtTnkrkFIgCtBmk1/w4tWDyXyaZCVUV5Y
FjKlfm6HvMxxKOXWuK6GwUtoak/pz6q/rubDAgzTkNikWbwqfFCNYMP6SjWUew9IVsFsQ/G/8y8K
9vFMb7gP87nWxaWvChK10cFYK4alAFDZ7Bys3UgnBkWURKjRPIp4eab1yz2VoIhXBeWx2L+p+v5N
GxDLM3UDg424cd8c+sRhx4FaAw1h7cMs6/bKVk8kiqDIEDAp/AH2OkSqMncdmg/VL+l2euVtTtAw
BguaA7ILGvvNXu6WQeE0kq5QlIzFzKcRmPoq61fXWD8v+8eWCeHQRZjf0EoDd1I26g+YqfNTtjVt
tmWC//3JJ7IWtZNKUjNfYSCoXO7kabNps3bEQEWqcoUDalGxXlyFqZz23MnfZeFazwS1QvuX1ArG
iTVLAOexBZGKjbCWMafz6GH+wUMV0FegbPfbw3ZYXotTpwb5kTvZQWWweiPkTi4pX6L2qs8exi2+
5LWPdGpCcLU5kxdQ3yMUxkBZdtPXKdoMDGuR6NSE4GqkTaFNyD/SbwHG/5e+DL4TOl1wCJV+YKil
FbiCqY5tw6iNmxVPMoSOafi5LXdD9Xz5GK1/oXdTQqaQGFWozhpMYdrRzmN/Mn5J5cZFsvqJUFV4
o0KVPwzWsKlmLSESSIste0gqJyy25PNWr2DwH/zXhJDAqUuDVl0IE2Vl8wEOcgS9omQb7vyrvK/h
2USzL2/c2qPC5JPUmJ7QOOuWkMy16ZikrTEiOgCuolxV16P9HQhbrgnyB1WEFR88syZ8p2m29AhX
MLc2u29Qgp8cW8Ep86Z99bAlOr/iFmfmhMtXT/oE3DI93ILuFYu6DaYWhvrp8haupMMwwulddU7P
LSJCuzCPC0MFWkRSDKc3Oz+rOtQ6i0BtN0ppKx54Zklwj1Sqs8EwYGlM8HoZHmSWepfXstZNOjMh
uEMPZuNU4xjL8TvKSgDzxk4KxBQcAjw5X8p7SA75m1We1R20MEqmaXymX+xRS+pSpJUFo8boxqqN
CfLFLd3lGLsjpMycLPaK1lW8DHCtLRDkGn4KM9jvtoXbURkgBN6HsK0GIwihmM2+/MZPtV7ZOCZI
FZ95QWZrzaufEgNDsqVBgwiwpvMrZQDbqMTCBQchx8hhk3+Jtflx41vywyS8RrG0dxvCncLSvG4B
MQdYw8/ux33pxy4UHz+b9/p+8Gevd9IX62v8KQ+2MHDr3/PdsHDTKDNdqqQaVd+c70pNd0xSu7WE
Cuz44/ISV8/3yQqFjzcZHS1zSGqhH2WlDiF6ADDAY9hgWOGyofVzcWKJ/5KTFKBH0AZcFoEL3ZfP
gyd7pQ9ZBnoHCfQ96uffIdflbJjkn+fS5xNOu0STVho0uAifQOFUehhQfaq9BmXP6GGrnqytfzMT
RTMIVQFVLoTKoSHRNGY8VO64UkzpzzvLk7zkRbrPgirQvoHE8ph9jp+BSw5ab3INv/+kHzO/dNQb
DQjz9hpl9R8R5Ev2oVNtxaXViwNkH//5eaIGUTS0GoL3ANUaQHR4/yLOr+Xpjb8GMgO7qjoUfzMi
jPPzblM4o2UDllWzwNWYg0L2sQ1txKSdsS936i10TFu7vckPya2+MYm6eiMjbeJAVpTDAJg+d7XJ
hDaaLuO7TwfOUxbuiTeAjpIj7ECLt+Vla9/91JrgZblqdkamwLHH7xj5Tx/Jc7QDBbvX76bv+Rf1
eQC8xfkDYoq1AHhqV7hoaKsPOjgAfn9QMtrmMfJGBPvJzXfD43g9bbInrJ5htLY1ZKNQscN0+/nG
8pE/OZt0NBItFGsXV8fEgoSie3Q9OiAH8eODtSGwvrpIcA5iLhT2QPxzbnFKLZklMjY3zLx8Wjw0
UIONKMF/tBgl6LsJ8bmPTv0MqZ1ZfeuQyK/Q5QigN+FPj32wlU2tMf6Yp7aEDSSj1ZTKiG+mB/md
eaR7HeXn5m7bO9ZurlNDws0lT1NWLhb2DXtn2dI8FXYja986OQGCphlvSNIbtpEDgnh5N9fuk1O7
wsUVxtZsLvIMu5kCbZTk3my+S5CVumyFu/alTybcWnOV10unTijTyoeCdvdW/jOmcMnsK0Ev/7Kt
1eN94h5CMFlorqoZMAC+OR4T8rWLEqcLQWKUbM0kbRkS4ggaoFK2zIhaIaRlrCj1gLPS1dk1hnFj
SWuvpDM3FEJHrarFskxweYamoDbaMsadoAOeOKNXYmryPtnkRlrNEk8dQ3i3yG2Vmg3DNvZuPiJF
hHzNN/WRsyrSZ67CjJnv0FG32tkr8L+zhQrhQ11q0FIN2NN4z4BLVXbkBkVSxKnNMt5GoBIxXcQq
87SqsKXNL/0XnTG1H7omJ9oP7TFxVCCOtzHOGv/5F86BCO2qpAa84guMRhhqmYAx7hL1uJCXlr1I
w88mHL10eOgMy+4g9TKmjqUD+yu3Vy0UNDX6onS1nZlBZUEqqMZoR/irzTrHqjW3kGdbm4CUZgZa
LmAqHwZMw8/1nlifQYZ0kIo5sZGX38RFU9omM1445GPoIKVkKnstvL98Brc2V4hmLcivwrLFeR91
/dok7V5pt7j+11CpcBWqggoZxVjMkJ3fNEm0tFadIjRPgIsrVx0I4bN9vCsP242C9eD8bko4C0al
m+WSguOGani118eKaTeqNdmVzpxcrg+lae0ub+D66gDIA9uBTjGaIUSxpkgMKR0Ql/89CHD1Y52Y
EuIY3u7ZMraGCozQQdKVn5mp/Ly8mrURZzz53lcjfCtFaxqSyhid4X3ceAxA2n5IvwMAgLxa9ZPv
CwY7HiGVimomppX2RmRvPdDW+DrOfoLwDbUpo13HSYR6l0L0svDKu3jxNeS3o9244cME5a1X8tq+
bBdTVy+Kk9ULQa2iI4gdCj4fFR5a6yWzZnssDlOobmS23Cc+RJd3O2KV2MLQYybNGBgJ58oLW4Bw
elAv/FXGcGJFSIlqVdEmnc8BDuQ5LNQD6kN2m+cbB2BrLUIEWTJTigm/XNUEGB9M2KrK6OMY/k1i
crIYIf1Jwe5v0pCoPjFuiXwzVqS142J8UdpXHbx/l4/Bejp+Yk1IgzII/qKQT5AGgY87dvC6BF+f
Q4L8bZgI3ZzI7jb2cf1tdWJTCCQllKwWSADgdB9U6LxDxczpbTOgfnqw/u4Fj9xf4dLPKnhGhP1M
tHyEXBlcffyufB+vikMRzJ/aX9mjCj24zUoW/9c+Ovy7NWE/G5X0mazA4Qkw2SHaVQ7HvrVHoEEz
ulOvUryTt2ZZVq/wkxUK+xnXuZkBl8J8wMZiSGICYJmEMabUhqtpSdJg0nLJVowMsGEpb/zLHrQe
Sd4XLITqmg/XtJOKBcsgOQojLwZ8kYH8yHy4bOgf3ObdkhCxtZGYAKqYvx+rcNVddFD32kHz6iC8
2WzU8H/tw4fkdIZcSgFIO8Ga1XDtgRmvH174KXa5CxYnqTpU7Jlzk5XQAJghBIBKkLarDWfrjKyR
C6Ah8G5euBvkHujikWed6dWIGj0HPaQ+ZNIg5WB60mcD2tmcMz3y9Sdrv3y9vNWrke7EuHA7gHIj
KvuyQ6TTqvuiueuHyAuV5umylTW2dCi/Q9LOgAgc/hP8FgOlFrR7eKQDb8LiKnYo2aSwl33xUndg
Sh9ccFd9jnfFg2l61dHcarusZhkn9gXXrXojlqsRpdkCSl3ZdYG68+UV8o/0wYdODAg+lKm9WRkT
cs4+ze5B58Lcpp2/Kox9Xbrep339NKAxshHSVw/kiVHBc8pImRt5wqqyBJxUfQE4+JMRHuctjppV
J8H8FaQjUB77AGZMJzA4q7x4TkHSYk+KtOuT4jHr9C2gprb6AjuxJFy85sAAnOYHn+NPOeQVEwzl
Q9x4zecY1AUNKJViRwEbjcN5QDmOsv0cPYTO5EAbsvGk1I4/UygAPG0GCW75wwc++WXC3dKoXRgW
IYIfA+XYQfX4yHdugu8DOBZAIbbYq9Qte8LtMki073DFoZAQY6J+drsd4NUUMpzLrnzqveIxfaBu
+ysJGkCzJlcFOoouG069njKcLFo4tp2BUZjwLW19HpDT2bwQHLqjA2nb6A4K8fyVGlw+SOtP/xOb
wlGdyaQV0QgX6DzessTcCBqxtculn+03+nSnH1xp+rRleNXJLQxnQgeLu7qQWU55HxUzH7Av+0DW
p6tKl3y2eWTXEGfgkXk3I3h4iymT2Ypxg09OHbts2S2/NVnCPbxJV1y1sqcY0fB3Q3jTjXkc+uDG
J+YFNzbzTGrNEklL70JTBzRlkoPh8gAv/c7nPYY6yHp7AKvu1hznaoA8MSz4M7hKMszgGIhVbeTT
xCzciraTreiYcFbzzk+n7ti16eZDnS9IWDBSQgDRCP4w8V3x9yeNpDyVlnogxYL9Ht12DAoIThnu
MB25YPn4KT5gpmrDg1eO7plJ4U41ZHNQocyE990t9DrbfXYAN75T4GuDzmC7cbVyC5yae4upJysk
SgeingoTxySW7SHuUEG6z7vEV0EKf3llK7coL0MQyKGDqAbCf+d7mWnmnJK8Wvwkae0cR8TaGIT9
cAZVqKiipALQGTVB1y0gjdTBAumtVtVBCaZDUJGF0ReDbLZgPpTwBSvCSWfUKq3FIFEwOdCz3iMZ
2bNbK1iuka/v/uWOvZkCTyeU6bBpIqEBqN3wdxGpg7iQvX5Kj1bJ/o8mhIASpYnet5hfC8oFLbLq
CTSVl9fwMWQJixBihlH3YZXnUx1UmXw1TPOXqMJcZFQaxUMZ5986QEntGANHUgWifNJZiZcu81e9
lZ8igIitsb2WWn3X4o0SGd0Gc/I//DicbwszpB99kvQ1NKPbsQ5al3n9D/kl30u25XPUZ0IQ2zjv
ugwB8/2/nrPiu0IJpp5ACfZRqsAgvUKqRMW1mz2Y9a7TUMIBaKPVMOx/d/kLrB6Ld1PiCR9p0WFE
aIG4fK05g7oH+ZuNacTLRj6W+c8XpAnHQqVaTXIGK9AZ9rsWAkpZAHnN3pMCKXJSb9iBbfWyzQ+3
0ZtJvAgIQBkfBRhmcE8A4Yg9HOfjnF/rPcZGfuj9Y5LcXja07ib87fEfS8I1wPoGTKqRVgc8qxh/
LD9QbbR1aJpLDtY4O3/sJh9iJnIJ3t5/S5xx/wkxkzUptrVom6Bads0gO2Ut/ess7dyE6B4TdCOA
aE3jgEBsph4DiDj6M7Klsjyi6ue0B3k36Ftpmvzh2hGs/g9p17UjN64Fv0iAApVeFVodJtozTi+C
I5Vz/vpbbNvbGo626evdB2MBAz5N6iSSdao4d8nqtDSSRaVBY4B+sDHsH31S7CGE7SC17nW5P4bZ
eCImfQNm1MBuikfFqL7qVfyOhqUv5+EuNno/bQrZSfXqjdVCFWZUFC/KiE+0+FhPcezake7pafWQ
o0qTvnjQFtud0+6xphKIyscKV7VRC4JQDfSDOphXzch6HmzLzwfjqcXLhJnHYHNZigd9UY8Nnihy
PXqiJN8Xbfa2snTJ09JSOfaqcpNQ7bOmmDd6TL8v0fLO1NKjTbIDHre/jlP7mKfpGyMj73CbDClW
jHY62RLflUn2Pqq6QzOCbS0eMf5R9vt5tj6Wsu3GmrK32zKoGll28l6JvYGocRAnmK0Oy+l9b2aM
oKF9qEl7NMPqlNjjvZL2jhaWP2RMJVhT/1CFWuhCdhzcgsncIb+k4EYyzU+zbdHjSMjRnsMfYOhJ
HYx/S145kmCKRicrO9XRNQu8ncriT20DZd5OfcxGiIbUdMpdJYT4BqbQJV0SVPGtTIKwBVmhYYBR
xuZP+7ie0zEpSaOABNouiR4YXNi6adHVFuo95pKBYLke3ht55IVB5qurFqgN43zu55AGdh7dmy3k
lUK8Qg06vYvK6HGsJkHIbSRkhrw2NEjNAz7HB7VVKpjzD2MssHibTIMHnRbMub+5vqh/2cZ/rPBx
nTT6KAFgjAjzwgDwYSbIrdz1aCONgSlfuKYAPvH63g0xvVoXXwLyPCwLMmkUWVLZ1bgPdq0DdGN+
8rgVvSdC5QkNcs1L3/RWMxS/DNoYNMpdaXGIUziM2l7RBfWGJdsXhwG2Pgj6oAywOSd+XrmFVvZc
jBYN0thwlkTp3YbWj60dHtShPk4dadwh7H1Mr4hCYqPnfGGZqz/tOKOEU3goqz/ToXWn/XyvH63T
uFcOAr9hm3ZtlVzJ6SSpVbumr4NuBx0aF6itL50TH/RjcZQ8EUP5Zuj9s6WA+bwMPSAPiqgI8QU7
6rV0cZtmXylfmwZKQaWoXdgqOZfPZ/JDtWUa9iHGamlQyqUz2YOfT0DpdfR2Lv/ue+k6cGFAueP0
+HJZmt2blbVEUcDwb+x7sTNCffiT76Vtfy8LI+uALakgEH9pqw3Bk2BYcx2oATuT44LnS+UDNeqM
XuINJ3pMZKdT3Op8ZC295DG+T75bPlg5KkcOqpvK7ffNrv4i4oZmPvnajy6/izuyV3EfK2WHT6so
kOeoCok6MehDHAX8JIOsGV5Z2C6IMgX+u/WVVx3TebtWybzqOqPVB5kGw/h2UUEKmODtzVLxMiZI
sCJD3L7HOgQt9XkpA32eH4ta2qlFfZub9Fmdx8/XY3KrYKzXxG2lGodL0dp9GaSz5JjoDqTMmWdR
+hYtiHPa2NT62gxrBL4HPjfIJrWlS8kZ718foLl7aybOEER+JALOCJrcM9h19cm0RK3jskWTKz9i
UhrxojiYFXswfT0gu+GTeFp0cz8hWwMYMMDcrwQLljabwBaGldbqbQjIZNF+KYvFu/7RtlIbACj/
GOE+Gk2UwYrksQyk/n1XfIJus1Na4M+SFycuFEFpen3XivqwtsZ9PIUsIyxgSfk79lRau8m9so9A
vMkuqhKQfR1FMluiTWTutPpqRaHKvT1PJXqL/N6WjCA3kz3RGsHKtpzjrN+N1L2hspcWSdEA2Qud
dwI2ieqNmUoCC1sLYQM14KpUbR0d58uFhJ1GUiuSaFCDz6cA/XdcFodsfLruDq8f6lj3cDHDIxzC
rlXwkNPV53sjAvrX3I/uw33+SH3b1QLFtY/FJ7Jj777hsyjGBGu0ueNWWqhJCd69MqDGBzP5aJtP
0yJE3W9WIhDgqeA4BxkBT0KQSUUaaiW6lKXTF6cdIM0X5wivTNa9KMQDTGKd8glslWO5m0j7RRr0
Y1oDx3x9p7cCD2pY//wMzjGJNquZFqECRErnlxjA7sPOzxLFs5vmoKIaXje33YWu7LHfswqELKN1
XipYdnKI91oKTgl2JTDj4HjWqhYhB7YCYr08rhdUGwuCC5kNc1nihtldlg7e9RWJNpALCKPOWvQv
qNw0BTNGVzsjCID650aavWQQJf9Xb3YsLACDM9AlgfOPZ5Sgo1ZnCQaZgtwYPTKjaQ/HEC80Cqig
MzrgURLBKEmSY43kU0e74Ppat4re2jzb7dXHU1NSqnGPw2ac5UE3D76Z3BIjwyhRJLC0+d1WC+Uy
dJIZ46LWchnMkeFMw9dB+48GOL8vJE2GmCPzQ7tz5Pr7Uir+9c3advXV0ZxLI1lR67atIYdp9xh2
ALMuI72f3ASgUwdEkYKLS+ZnrzrIlTWWb1bfpjZqsvQyzlsk840y9VPzg2xqEMW4JcXogZKqyUQ8
kJt5cmWSa+qsZImJlhs0mLKudPUm1ZyMWME02iJajs0gW1niHA/VvB0zY8EzQtV4mEhIAjLEBylW
Howxe5ry6a/8D68uv88JnP+NBZ3kcJ6xNBTSGNMAy4/r3vEaKclCWVPxWAFyGBl3Cy+/l6ZpRjl2
iCVaZ4+l3QDurZLaqWP7NslN671M9S9tWkOMZ4AORj6qrEF/7NTsLrZ12ZOT/GOpTB9sDWcTrfwR
JrFx32rzsVYnCMpM8pfrv3fzgLL6uZx75VKCo26HK8h4QJskxbu024FnEZx2QV9VkAUVoQ9fA2O5
DeK9yyjsVpnApNr6YVAflz0FHRjOaeFp3tezIIuLlsc5WKcnfQPGDtz/1OVOL7Pv5RweogFv0mMx
BFOPQpjM5e76nm5niNWmcl5mQu6oskE+Fhi3VrCA50z3ozvFBfk2Lu5EQ3ebMbQyxmW8qCgXKCXi
6rqj/UnNb8oIN6qfFhskZ6LTnvDbsd+ySkbdUo+h0hN2LfLz6Xs2/XY3+AxVlv3nbeSKPCa/CbGq
84VPGJRQ8/Stg/0ZY8QBeH2J938/r3OOyVV8iItUpqTgvqJsw5tJNT9JiukparGfC/WuVup7lchf
r3vKZqa9fDt+RLDJ8kGitIwCEJvmAKc0yQd9zAWt/fYl6MoKl5LobBqpOaBZYhGH9p6NZf5zCcpc
UnQJulnlVwa5pELSCYyhE9oZyzJxkJBmxySL6lzfO5Eznpe9csZiAgWpUmFZ//8b9GYRXi2ISyNa
PgLKb8OUFT3ComMM6tEyD0mb7bUy9hpyyixBIdl2DR2vojhI2EDevwy1qM2o1lPkkGp8Wy1vKZIx
eICub6HABo8VaEdDSvHoTgPTRoI0nFLze6MQfSeW0F91MND1+7USk3O/SrPHrDQQV6a+B5fCDkck
h0LzY25A24ubVU05ytqtZb6XMASSK46G8nN9nf8SAZefwDlkZmcS6WfkregGGI9dttPfDF/kj+lh
8dV9GgqhZ6KN5WqcXKgGaESsOmhS85H0N9EoPSu1COC2nfkvq+K8cpqQi0sDTyiqlLvTnCB9fNfQ
WVjd974Nrm/hdkhfbLEVr4JNS4dkXCq5DoicgHJVAXZhf93Cv8TzxQRXyIrMSMex/pWmcuCVm9lj
TF7JCSyshcAlRHvHVTK7kSRFxyA+JEtu0ipz0kJzpow6lfFRr2SBMeHSuEomSYs0mCESInvNGwOM
ZHfugqWVXhGkQoCaKOC41KGnizVqpIiQGGWXXYQZ0T7a4dUXItGFtgOZsaDh2XQOokIqlIB+3+bp
RHIQT+MxGY44fpqV3JsiKtjAzXhaGeBco9cGWmspDkGR9m4kuW+HtaNLosHTzSwP0n1IfuGEoPKc
HmCqlEg2IkvELcBZbf2Z0AdD/5a0hZdONz0pwHxR+wKvZz/9VXZcGWV7uw6sJB1NLdbroLhRdpHb
31oHPOtjrIp+Y8dJ6kWBcv9Xrc7KKBfNBp6yY9y/op5lPhKvpRyT6UGzqDtavWOpQlEall+vLZL7
fjSOFK2D/ErQ0skHWsWxtcIfjH0GbWNpPpC8cORKD+xup+fdXo0F/rl97bhaLxftsTXbY0KxyckB
pJZPHXBOhqucTIoZ/mlPPHSwwHh079hcrBiILPIrLvohMGfoQ4cOvW9DryorZOgkDV06J/uS1Ec9
T/zUppFXdMYPgXdtpoLVwrlUUMamOnSsi2CJJ+sxmEF966bzAWcAMTy86/+mD2BNNLF1HbhmDZS2
XLEndVnizQtrtU3MBvaWF4rwgNu54GKBq+XRrFeGlCEXoGmh1HSyye/DUtS0iKxwFVzVEp1kCyJk
BHCcaemm9O3PlwRp2TMNr3E/q/tZdJh7Dd3m9o9PB1ZpzyRGszTsmkNWYIDa8hJIu59BeFIMJnA0
016cH647ymY5XH02LiGMdpEOuQU/kfubQuu8aApa7aT3PYY9reC/2eKSAQCdeQW0MQ1mGrlzaO2T
5s1CHqzhfsFb9HVb7N96nXguzsIFfmMpRUm7NArApf89Gttv0aSpzkLsz1OfC7IMC+NrtrgwH0Ee
BzkC3BhDytGxIcGh9p90Ayim3WgGGm7Sri/ttaQ65ypcbBedZBAVM2Tn93VGTJb1dzXmf1xogjNO
df1dcoRcxWTeiHCbgl3lCTxIL0tDAeQhNAG+2vGhmWsQQphuGkcCtzzjc67sqc6lkwUgNSmNUJJZ
GKrvQBXynLpK5erUyd41b2s39Iyb9nYABjFz9CMTBUhSp6CYqghd3VFB+w6uebcZBZsvSA86l4RG
mmayWiFe+mnfSJOLNhyYvVDgvdufGGp+tgr0M/Be3CdOqqzptBHX5aXugMJP/iE5rdO8pT7osHpH
ml390Q4MUGmL6M9Zmnm17xfD/MWE0mQoKjUa1rD/2kSQBxENe22+1dqQHwAmVgG0k9eJwggJGPsR
FQETfE/9InKWEz7iqfPJrguiT/0XkazYpteuLHLxmcemGQ82LM5zCqqe+Aa4tB3No3dgCb8emtu7
d1kb99maGqoKiYyHRiUO3dr63vfvrxsQLMXiEENJOScJUCVREGaQC9WMj9pk+zJt9mMpIuh+PXfP
0sxl2/ihnrivlQSSNzTQMd//humDQrD5GWIl48fix/CjPCDoUA3DO+mmFV4Wb+bUlXEuzswiJGq1
IH93LfpiRLLW4QG8r700TYK5TN18alNnkZbi2OXkMZ51H2IwnytT/RJp41sZWui6AVB/Jkf4YwhF
DxibeWD1+7g2QekzTR/NGV96Sl1Jg42uC6z6b2AU62/AHG51SBi0Vg1lE+CQSY8d3NZ/nsyHqgbZ
CAae4kH9i4EAfHIbcHLo7JnmKzovUAjrNkXzUzUHdoJsAaWICHLsAL6aqHGTnKm0es1xPgnZf7Zj
52Kbuf5qqYsqp2aBB8kAzwROMbUAJYtmMbfv51fr47qCZIylISdYHxOgbdUDPZLEN7E21dMj6GTL
AmztZrgyhS5DxWPPK4FI6M/JkVXOqBZt4eRgTnKt8STPiyDtbF8zrOxw0ZJN05TnDG3GBjkYgogh
JO0gBELyr7rwlSnO8WdFa6lVtLgPAtmOMR3kDqRXiyiRijaO83s9NOVci1H/+goE+k3q5MbH1jJ2
lipMc6yTeFXxVgviOuA0lqoBykYlUmqxC+N5P0HdrzGUD2MHwTF5CG+LzrxNY7DGmCOejVLINYoO
HZu+v/oNnO9DyrSp8wZ1Q78fvDBz2sf4U+g1e8OJnybotoH450GEpNjuMVZGuWBoZxpCTKwD8Cww
AmjU3+R+sivuqc9Gytscj9og8RMyo7N/9dp2c8U4XGSiJNUA4JTy0QTFrQyodC3tE4X6ky4Iv80k
Dagr4Dgg07d4SjvEelu1DDjcS90u0s1bpSYHc4Aq8fWqvLmmix2+La6rAsNaJZpCYKedtgtIfRP1
O3u40YfRv25qO9SRUEAJeCbI5r4aGbSiaghCnU0asSdGvKJOYL9qjtFReFn6mkWP9QAra9zXamNo
oVBw1wVj0e3taXHLXvfBL76T8uhk4PU4UUH4gNHum9oSzRpuBsXKNtdMldpY9lDxY9gYO3d6udul
7SiCbW27yD/beb5AWlUddo0ORT/MM0adcpNCsinJu+PUZIHgs227yMUOd54pisUCJfcI0GVePmJ8
RPcMrb0hjX1XzqlPsvIBSniQP9e83tLftXn41jQaSK51feyDKux5xtFmzvAoT+WpFrjvdlnExSfe
MVUN3NpcVwk9Qg2PMfjKDMMVx8fEy13zmY11FRkuqhURc/PmZqzs8ZtRmvJMZIC2M/CglGAyQ0Ta
8+2UnVKj2l3f+c1KAmJUQHNsDC3wCKsp7rCFJTx1hsCxG8XJByKV7pSFbxYJ+JbrxrbjZWWNq1sF
6bLR7FDwpfltXDzIyujJeupCr9ot1H43Fju1Sg9JJDTMyu6rtApFdnYRD7klnnUsMksNyqoMDIB5
F8aDrQxgt8UAItQmvKa6yVwh5+x2fF5MckXLAv1SQggwPFQHJ2mbOLOQsWrz461WxSW7IaxobpZY
FaVPRta7Ke0c0Bd5xiICzm/ngctiuERnZHafhaDnCxT90C7U1ZYnqD2J3EP0lbiU1pNRidrxnLxn
XyKsu/Z+PshjzJZR5ooubLYfQC87yONuFWkEtpvlNzYH9cLieQ7qDywK3IIH20Ka0oJIjVoGUV8E
uq74fbQE+jB8seYodKAc+Z4QKM1q7buqX4LBTDtXNYqjmoHklqqjaMvVrcAAeS8rlibm4rl+FSPO
eVbjmeqMgfiFJcFYFpoqoPrHxQtFBXrTk1YGuRTQDQqGp2wkHBLQvZo6dnVgSmu4rcIMX6Tuixzq
29Sj76+nHpFZ9verQrYMkLXNbeRwc3w7m10wt8chHffXjWx+29XauJBP+ykaSIrzU7/cJ+ClLOcf
1w2IVsEFvFZTgnlcdkXc3pR5sWsKxRkyKhr22HYKJpwM0jamB/Rys+o8HQYy/XodqY+lm7vtdNfh
MajcJQBwi2C+m3kMw46/7XEFL25B1dERLIu9xrQ4ysAh2FCnBKDMGwJNWA+UJYHtJX81tLcyzDZi
5RVqNXRzO+DCVoUzMnYsLZACdS+aRdz+bJf1cUEW56XezxGyZ6TGjg1OyKxMnFp0+SWywkXWMJax
our4akWPM2d3kCNMb4mgMdvN0GrLuEDqyrbX0wRrYc2Q3b1lzdD40EMCK+0P8z6Mdtdd/jwY8Kp0
rwxyQZXbUhIhY+BN1pQfu1QBSXAX3oO09BRJg4qJMftArfhTY82Y1dFAaQTSs3Q3d9Nzn0LWxcID
uVtCWtgrovwm18LYkW3746LVh1KuvpY1qjLJpzedkXxFBg6yef5+fQUi7+aCFsLhSo5AY1BS4P4H
iBDXz317yOPCvW7oPBv8aqsggGEhB9lQteGqNG0KjF7kONCNnbI3pfTbYNiRE0LY0onNxo8KDHl3
kG52wrw9ZH1DTxIB9q3qvH5OJp800mPWQvnE7NqPtK0+KwoYTSMKLY/5obeT74rUfyT1nDvqJN8B
ZpY7VdKc0rlL3LYiIOybhamBpZprS+JaglyNo7BR8PWh9ezZPYq0nZ4GpQUjYma/S7Cb6ChBNVlX
pzwVcatuRtRlP3kq5aJO7QSy6lEgWWXtg18FdL8gK8d1uXf9y20WjpUhLgFK6AGIkSB0bdAe0w6U
gN3DdQvbB+OVCS7VESWOw2FWymCwzGDKwc5fL0eAPT4VfQsse6M4ZfSmS5TDUusnqfxy3fz2Av85
QvHTP1VVhXo5oxlulh9dFSxZLPD97bx0OTSpXJroaaxMQ4u+YgIE1+pmpw/ygN4sLtS8QXvQBCJS
L9GSuLCW5UUHYgMGF+NrWEugxIj+65q4eLYm2ZTmBLvG6qKVnRgx3NC4dlD4bfZUuKJrxe12eLWJ
XLSN6jB04PNlz4rsfhtUn5GTg+nGcPobzY/vReQK/2LwcvzkqoncylJldgjvTgcreFs391Zu61AI
mFKnH1Atw04+KnT5ng+hFw1g0VxKH/rVuN6vBxGRy2bbszqdci6UR91gmgzbkByq9Nnc4RL30Pl1
+ix7gITsetHnZVH9OrddFs95UNOULY1QmfB5w+NQAYJSDRA3x6TTTXTUMRt3PQb/JQVc7HHuVAB7
DyYzrO8CDNZuy8OfkFOxn84tTZMx4K4pNjTW8GD6srGqZBJGxsyAfUBwA/UPOZJiuC8X82sdWk+5
PQn2cqPGwp5pM0gwAKQ8+wLUJKvELGswVbWjEy+ma4wHs8pc2g8CSxth/8ISt4kldFcLfUFNmOVj
3C5A7IrK+NZ3emGC2zw5UWMJetrVGcBwfq44MYKA5jjuhQfgDR9c2bJ5jgVqSXE+2ecDMCMsq8/k
EX/9NPLCFFfk5IioeD6Hqb7PQDX1jeTPukjYb9MPFAUarVCGAc6KyydpUsTjXEbg8s3Td5YtB7mS
7PFg78vC2/NNR1iZ4rKFNnV6ahSgfaqHm5RaeI8T0WqLLPD5IZ1rS6VNFUzmV9x+htnT9YTA/OhV
kK5WwLlyZFUTBKzRLg5mENvelBWeNtwR0GE2xQdjPGWRwKBoQZxjA91kLbEF4RxZr9whsp1xFLU5
Gzlcky9r4qH7hl6MoRwjEbCZjl/3GfM34khB5mN0VAQY3SpgL+xxTt2PWgyOxOonsxku+pjaUgqV
OT/aM1QajsvCQ6tgF022BatD64xX4CFK4RZDeIxk1YmpCAS+RWn2YlXaSxN1PdVZXcMEqxQFiFkn
f9kt3vLESM0wD0feLK7sdSa470Rvwhs99wvTbPWr1elGK6WYs0cmV9/Z+WNGb1VZcL8h2kAuSeA6
TcHFX1gHgGGaynwcTUvE8SIywSeHujAxIogUnh1UV8ILMOhWUreaMdGnuKEzBfKJpIJrFNHOceki
b+gixS0SUmmVjjImTm/tUyv2rieNzcoO6Q6IO4JOE+yTL7/PsthDkcgTitOE+E0SuN9TnYXuMOz1
4ct1W9u7eLHF/n7lC+xGNIHoEIQrpMxVhycJrDTXLWy98sLdLNXUIeyN/7j4pZYZJ7idYRyPys74
XHxYdopnDnd5MD8wODBYxWRH8kSTYNs1fmWXC2IlNo15idk2viAB+pMaz9L46zR/WSL3xZRGC+dK
Bcdm1FsuzT/LSzBCFLT9DnUWXDRbu+tbuv3RLua4j2bI4YCyhZUpoISxi4dO9Fi47ecXA1z4EhIW
KYRdUBaH05g9aPpJWYLra/iXtH6xwcVvYSdTNjRYxOjiqGGcqZNUHAYiSCUiq4du5V23KFoUF7zy
Eqah1cxVAPzRCQy/LjSKg5wmgo8jMsOV/GSiEF6MsXdW9xxZbxLaiKfntqYKXsQUV+abeiqg7zQD
6x4TJ6lAQk27NypZIlwx5G/aCHrLhel3SfieJu8Ad8TFVO0a2ck0rArDRuOPXC9duQ4frR4QFy0u
vlVU/W/7zQM5DaOMSt3GHsfK7A3hc5/HQSgcYtnsri9Rfs4CqwQ216pJJ+vsRms6YAY8EtLAsTC+
EubnC5K1LSpjFD6DLUaw9+spC9d2oPTD4xk0HoSPZ4JAP8fQyiAGdFpQbxDQesv0A8nDHwPAfv8x
P5/hsisj5ayWxaDjOyUHfdeAfHSPq/NJB4E/dENRUuPmQCCtZMkp4P/XQ3K7Pf4nB5xHElam2zLT
7HlgGzo8y9MeEqVy80yM3MvNIwXaIv7/NcPBkLAqRuditbI4kiUfywn3Y2cKABnQ9d/vn3iNZFMp
ouPf5idUFVNRLGhpavwwbUGLGpT4aFNI8j7CYHf39foWbt3KafLFAN+OA4WaaxrGnHArFwZd5bSB
BX43d9yRXRPk5V70zV4L0bEtXBnk6rkqpe1QNajn46zd4MHJ18Psa2Kq/lyCrdUsvsVL83Yxh292
0d7r6vQByi2F0yf6XZOYd2mUvwun3o3HbNd38vcSNxi1vPhgZD6AIRDjkDbSRM74XdPIqfLkECba
IaGLP3eAvcVUdaGV81w19G6u9E9F0eMay+oeZy31adF/NKYwGIfwcH2XWTF6FfmrNXO9RNermW10
WRPUS+uqHciiu2cljBxTfX/d0GYnAYkgYF8tE7BNrkg1JY2obuDAGM+FpwwTzryLY8eq20v3o2S4
TSY4zm2Wq5VBrly10VCTTsY5ZFajOy2CWI88PoWz6Pp9u9yv7HAVa2k6PGtUsAOq295XXcjeIfZ2
4wNTyJHwtLATSfOITBL28LGK9UkmtJgHnHNaf4V1YNRQjXxO18KWc7NAXBbJj6BZKYlTiZ1JSDBi
CMevEYtsyecRqimIjqYkaqM269/KJOeZamUpGUQA0V3LI0iNQ+NzqUuaQ4ExdlO5GRw77E6JZBMQ
gpEfcZwd9ND6/J+clnDtr60kirz0URMYGqZEouFJjibLARzyU901j9aCd/o8UgTQyu0eaLVylnlX
nzc1Y2vC6wCuOkCdzaYq9ZMNCQUwKT+HIN4bd7gwOhmlQz7gLPieerMtqF7bqd3SLSYPoIM86+UP
iGylzKPJKAP8j4fTDxCCgl7yX1z4YoJrkrGnYZ7k6FmZoo7itW4OJhKgLaVg/JZ6/f6vxh6Q3S8W
uQTU5n1iJQV45Jmc1nTIPAw4fZYaaLmwUhm7GBaV4GtglE8Cy3avO9LWDOIL61w2Kmglyw2YxoNK
rUuvHc0W0zKjr+bj26RIn8ZkRgnQNGfJo6ABvXeilp+ilGlN1FCaMED44NSZUDV6O6wve8LnLqVX
pahHm8IQr8TGUAL1R+Kx4V3Vm2tcGouuaEQfnm+eB0lt9KFgRRbPRBWIgP0yYKejGiQSf3Q62j4u
a6oM+Q5N1wg/gq6VgCjG7Lj8k+MYCP7zlbh1KgJRTyS0xYWuUYwLmSa0nD+djGl4LHd/xqe8Wd9W
y+KCVJrKYUQmgqkUAWO8j+PeqyQRro5Fxav+YGWFi9OlKbKhk2U06vN9nBzBdZ+DnnpSZK+JRfMC
m73IyhYXoZBZyTN5suGNueo3xo+KUteQPmWd6Jph2wlXlrhonKbGjiDkzD7TXxbQzWq2sshFWkIV
y5orWGR3Rb/FXf7s/Wwze2uWBYIbCzmHH3A0ZbzOjxYrH5PqEuWdLD1fT2bbnvePAT6Ea1ub06qL
QK+wqJ/xMv+VlgYkAhXR7I1gIfwJuFoQTJiJxytJDCFaqdYcTIMJ5rK2/fuyFq7LALeh1Y46vkus
d/dmaR2Xqt1hXOSeLMVTXaZEdCjddoSLQb6lSMrYtnO0NZeH1OWuPvzJsV70nbhk1KnNSIaWrY12
fmKcspa4iwgG9y8p77IgLg+BgoXIU3KOJUYhf0mvYgp50YK4ZASCwN4Mc5Twkshu2ciYkALoahEN
goh8gstDQ1P01AIDf7CkslOGg0MzwJ6U3J1rb6jUv4AOaHhz/B2v52HRVbsXyxm4iFVsICvC/zw7
/ZQR/JNnp00PJLrJ2CSgT8RPIsoSWeQK+LWVB/6eaBNeLIlscV8slPCSb0UI4Z/18Cdf/Z/Vw80D
5mpZ3FejQ9T0oY5lJUq76+lB6z9PauZU1ejW81ulGb3rWXAzOxFbwezDGazA+X1Boj6H+GQVqHp8
HynQWKJxIyT62txAaFuaIAHCqBU/rJ/HC/rkHlYudWN8qIG7yAKRQMNmdK1McakwrGMlXGwdCCvz
QKJjoX9oxsfre7ZZ4VcmuOQnyfFCqhE9CxS53bjP/Fz5OsaHIu5EaXazs9XB7mnqKr4Pr6+nYPBm
LC14A4OK/4QhL9ETe5Wx9jF4DCrl7fWlbfcUEIgkGrEx5c6Picw0mdOpqNhtY7yvzNsayOf8w+JS
F8h0ZrKu3OsmWc/wqjdbWeSCS4nkxArZzcNwZtVnCGSyEyOQtzP8yg4XWWZUQDrQhvzd/x/Emz64
MsU1ZqZtYTatAqyJMhYDYu/CUd3LvRlc3zmRGa4bQ05sCpIiLeUwU6gPKfjtk4YIvo9o43gsvKov
CiZd4BK/1VV+q3X87cnjsnP8bAgGPqiRGMXvj/SzDP9Zpt2M4pUpLlGYOt5cOuZ3fR97VKOOKgHk
p/lUM0VhzP6pKy7Oj5gBQWvOkJzFh5LexqPkYBYbohtv6+oGsO0svIkaazdHuRuqX+RIUJg3E/xq
mVz71DS2kg8F4CBpcxO1qT+mIgqCbazEygRfQ4Z+HGaCCRpq7mRNxst77dCudbSqdDR1by8/6sYE
FeaXYgYfytR6YUw9GUP8CzVd8BHWuEm+HhnCn8Qllagxk3Qq8wZJ5RcdLT1CC03yDSBhFCA3Ui8m
+31BvFHITLFZ7FbbwSWaobTNcZrP8cKuaNjpmRW7P1G32ewWDEMzbVwIoLiy+rFqupSpjCu90lj0
p0FvQMlZCo9NtPiZFLptX+7aLhc0DP+SDi42OYdSujTtOhPO/JtKgF0OsFouphLYXp5tKdBvN1nn
8HJ5aZsktVzhHkLpuw+oj27TJw+qIj3UUXbfJ53b1KEAQiIyye0oeP2tYVBQ2+OodtIu9ufstID9
dNbfUcgEZcnfbedljdx21krcWVTHdv6EQazvWkT3Optrg6Aani9UPHbxSh4TNYesmS28JcRYR1oU
s487pcKFznkwJpiXMBG4sSoa095+ArvY5QuIAUT1KDERVYwNZM6SZm4dtkfNML00Gne0zw8gGTsq
dpQ6lWq70HpF3g/DJ0FOYJ+Oz8JgmgU+FheoYGDnyiXN63BI51+D8TX3tghVO+HbIgv0Kwb5GwYA
XEqNKoB72jOm/isIrxlPc/mOZPfW+BeALkVTIAkI9LYBsZaXkVLPQ5lqIdoAtf2ygKmxXL5f372t
XoPoIMC0dLSGr95J8X6AtnAAr5A1Hqp2PkzVm9iq99eNbGKRVlb4x9K0llRJPeudARM0VifiT3uI
O1uBfTsBNCbHHsMTzkEqLNFbSXttmf39KpNqdmWXSTiukeF/mtU2M+jaFpfWJHsEgqyHX3Se7DYP
xa7bj7v+YJzEFPDCHeXyWSPPCR6+CRugwDWaW9yb4IBzpZ9APDbAzw4SsyMZAocU+IvJpTU9rsGZ
S9ECjz10XmzDGbPPuk4F2XPbCuR5Me2lKK+eeOy5qfLShAioYZ56tYZ61FH45CuywbUScmTbcWpi
MildnjVz12m30yRo5LcSMwGx4e9lcB2D1oVKNUkwMYaaK9Vk2NVDstPjYnF66KA6RtnfV1MqeKHb
bJLWZtnPWvk8RAwlXDudJ59Hf/iWfWBQzZ+yvQDw/nwVTWYgXEVn9K2JRkj2XhbMpeJEt0ZVmkuw
bh9mN30TgcwyugdzX/9RD8w79QnDrx6GX28nv4DeE8Zi/LBxp3uVOuVfnbFXv4XP0moxG/LQYIqJ
adj/esOTXDZ6m39NvSwIvwuSHHvX5svC2iCXaqJITsM5weLZdkOL7LbZgwXSx5nndN0Si7FXhtjT
pwGVRdYhvvy+RtMkRVggZ8/V4qj5cxILDGyGxsoAF+RjWzUgdEVyUUEraZZHqvuLSLbndQbTZNvC
uxc06/H4BVHdl6vIpMQqsjBJ4SvKVwXYVG1f7ZZ9ClpHCFVau/oANuT/kXZdS5LjSPKLaEYJkq+U
qUt3dfULrSW11vz6c9TsTbGQvMTO3MOMzW6bdSSIQCAQ4eHu8WA015OkjFnGRdNuGcJCnhI/zbr7
2VgeNBU6cWYUA2AyRND7nfVv3TD+KkN1H5E+AiOZCnhUAwIv0y00zQ+z/DEFVVO9SMBrNcY+FOLn
tm7t2IQ+aj9Gh9QwLmkQIyUSSxu9PTcws19Go71WuvH1titcn/XPy2HBFmqPOSDdDBJ4+ej2l+op
84x9Ch6nwKJk0pKt2cjP7rnzdFc+yNhlnN2Y+wZcctg9SNrM9uJE9mLlNUbqKnf6AwC9Hz/xto7u
zCe3fzdJGdUMHcrnbJo7qqWpCfm7wzT73g/2iq8fOu7045XzfzbDZrVgP2wV2chiPzRlt017V8zA
3p7x2onX2QJjh/mCQ7iEfSApKW7wbq8c/6IaNizJTQ5cSM72bv396UwmM4E6eDtBcCx+tyVhahyQ
Eav8Kj1CcZbG4vloRF5Yubedk/clmTgl51raZ6kKH+llOxyfOyG0DV4w5HiFycQqCRSPlTpHmY+h
tV177nb5Hpmsz/2EV2UlZrvoYleXaplgckBOSPquN4sX610LDzT2lDKNkkdUoMSMAUxzbn/C/yNK
fuwck6W0eZGpeZbGfp6Xdq+c2zL1jKGwUFayoPHizGSxRqU8ZJ26H+RfWYU5WtlX5Bxz8eixtjlP
92/blXRI1oFWjcgak9MYeQFyXiVH2A6E3oqT5pe6DBzH4dlgrgZtUQqzErLUT+ZXMc9BfcXjp9/e
zY9VMLdAFsRDDeLG1B/pcL9Q2WYyWpI07zr1ibOD1Muvw9bfpthR+6aXWj3I8MHGJHsYCFqCheyn
RfBG0vyroWrW0kOYeOwvgyScR5O44TjZRqZwBndk3u9g4k04JqoSTIg3FEUd2c1T8Kb/CCcLtQHB
HWzZS47Fhfx8l6xC92bWrRZsPXc8vvP34s6t78HEolFfQBmVxvgeyMuKX4s3u/15uO+/ge/RUSHv
DbKNwkJd3ZPcEJdXf+SpqFxrR7+f5Y8tYQJT0qmZ2kM3xS+T7jDHeKzl2RsAT16ULt+ConZxtT10
WXgHVrFDNPdvqVHshFA55G3yatTDPkzat7EnkLGvHxOltTO1eGnqobHEJt5HmuZBZhQCuMExyUJb
K6MBDzGhsDujQmO46e1ybn4micRJ27ZD4ceymFA4G0OmzFpHbxSEQj/2NV9yG5+nqLdpRsHLDCPV
EDJgGQ/CXlS0JFCg3IfmFWDPe6pX3PAjLj3lV46yssOEviaR0r5coBCoo7CUvtaS6UoAWmeSa0R+
HqvOHD7gAUUjIaY9bLm8m4pHSXitFqjY9SCX++fFBOo3q1/ExD7BSONQkACUHg/k0Pul/xeDgIks
pN9xwsZmDFzZYmJgsTRqZMpgJKVItHaxp8GSXZoet074S59xNBJX5fFZbt7YK6NMWMxnc+g7AqMk
b9Ewhm5S8CQGPHGO62bk5+/I0g7mpCkm6C2giHAYHNEFtlKwpEfMIO2SQ/Qyc1mKuAaZ2CfPhdIk
yZD42tPkdXtphwtFay0Mzz4UbuGXu2CxOPtHfeGG97KC7IEczKNe4JS8gxd/Y5xwKgGXpdwd04N6
l1yinZ460++YP7nL2UV2kBE4eRNklhpWaw3A3lnZs+Isu+pIIivdj07h5uC+iCwebci2WfB26jrG
LhTCfGSRJLHYopLv11BVEnJkmclLOf28/V2v4cfvvvNhhbk+hqpdsixNYKWxwGaxr7zIgfAwZZKP
7PSkNfZy6E8yNIiNi3kKXhJuZZ9auN7Zj1/A3B5Lo7RSNuPzig18qYB95THcq42TvAsf855a24Hg
wxwT1UWzMoje47O+dxYLqyH/dBSB+aJ0X1eZbRGSSc47GFByEyfR2FVRd5BK3hAvbx1MOAehgBZN
yEL8cAKcOdAwkd95t51j+zWsfHwrJkCDTWuJ9WVOUIFNL4vTWvGheyUYqKKz3fEzfRNLv4W99uu2
Xd7SmFgtNcI4SImY+GXwOkv7WCOcaMIzwMRlQQdXLYkRv1K9+r6Q6X4Wo5fba7jGgH92A7ZGL+by
AL2392+HOgbuXMC9Dib02R91GxJOwLt69FTpe47dzeOkQrfE1IEyFVmCEy3u50Ys8cJRfclTbcmC
2ICv+NWlsiOXF6M2P+TKGLNThZxVedQvCeioKkuvfxU8xOZmEFwZYHYqGFDP7bQgBpsXiJr02lKN
3CGEgwuV6F9zFYP+NgOdkM9nVouSRQY7WOynf/oDShS4Q0vVau4Sr7RNu/8aPlP61+hhOgv3vDfp
5ttpZZuJ83okF3ojw9uH/E0d9lW5i0w7K12OX2wuUQOmBjcJuG3ZCT5hRBm7niXkIg+0vJQ85Ydg
Xx8UCNvFIO5XbAXYJbc9dvg31yk5xtnDMHYFiMtMrDHZK544YZrH0gLM+AnuZEeXhlihXd9V5+BH
BMkCd94Nb5zVb77WPlbPSmgqI7iAmgrJ7xjZXeTUl+qt8EI3hSADiO0WqmLJOxvb0XNlk7la0Vqe
ekXCxTbb6A6U0BSyFWdCyll/7b159maQVWLc9qnDU3l/e72b53JlmrlT46TVIz3REeBq2VZAqlTW
3ILb5tFc2aC/YXXPyVq7xGGuIi2SrLZFwRnv7PYM5hR4E7rk0p+/1Pe4r83NrSSqoUEiTcLzgf6u
ld1RCMYmCFBxpkiA7K39LjnxQQKh98N4ll3zq+k198oRLOsP6T0oXE8ZyAcvoAW1KQ1aamVuv8N/
+5B24lz82yF/9cuYKxmcaOqCR1aCkkB66bzBKS9Q33ACcHl04K9GBBGcf94LpvfMyihzR7dqnCdE
RQiOTjVK5A424yW3xbfuFQHsz/tL8mgK/EoabxuY0C8g+YjKsPkrK453GM4X7AWDARalLakO4k7n
9UqvFY/el2rIJhA8GhVc+LzzqjhUYdmKsd/P8K80cEcFfbfJFA89yQ51En8b9RjdzRTV2GEUnFkK
XjNFnS0tnb4QPc84acQ1YoP5QcwRMAH5q5LOpE932qICIJjOlvXO8IV48zH+cftQc80xnj+1CziD
hxYp32V2cbEfmt1P3cccqD3vFE4E4RpjnDkrhqKJhzHwiswu9qoLNVm0xBOnRscvc1PBrv9NuYV8
7C7jyJ041GUukcSXuwSPnXxsrTFsvXIWEivNR7fTBScS0l1TcadPN0OZDnkLXROBImYHXpsllEGb
jVYIfeFBrceSid0+RB5xyn0fWPRK7DuLJxG2/YxemWUuiCqBGEFLsOLOq/bDcwVdKGNPTtFF9Uqn
+c21x1smc37mtktKGW021PbDHTkgbrqBM4GkFVDpaJd60UvwqHBu3u0H5mqR7BkxJLHrwghSMM7g
5NlOBKkxRjB1O98HX0F2j2JxuW+sxhZf+6N8TM7a8785NqtfwB6bXEDzS89phCz2yik+zJjWppgO
sqMidxxrm+ncyhpzbrQizMIxw7UYQSaxcUQCbKdFMGpJZQXDzBO9wKrBbzCAqPpflRJXtpkjJMnC
hGcNHGrKg9EupeDQBfNsVbP0IGn5OcjlQ6IkTjmZPIwETVKvEuiVZeY2ECGBhaOLS3nyyGzRMc/B
0s7tSXnhF2TeW9lXxtDrVoCxksQrFFcW1CoZFiwTyn6HpErvpqBzjEXyoRm365LmexHPJ0MbLhEp
D4uu+kneH8J48vpy3Kdy/HXK9Ydq7iCclxU7Xel/x4tiJYFUukoYllYsyFDSbRJ7FKfj2JBDXGuT
mxL8H+Z4Rg/Jz4veKwDhVUfhHEL9TtQaiNXoL0s2+UGbcQdDzK3Pu1ox41RSbo5GK+Dk0tfJ5OCV
gItmJ0Gqsi/sFMQmGCiuLpJNz5HgcC8eunu3PjjjVySfmnih5ts/AYrybvmubAK9dPNSuWjYZRhR
V9CxQ98HkhKcW5a3dsa1OqEXtVgf6NuB1scpCIxmNdx0fTOhgaAAkguwe5nsSIeoNGNcLe955eLJ
C+7zxInPVLCt/dXuO5/7KNoyaIqgnoSgAngoWVRymkkQAYuK+P1RtLROBjGDeBeCF7A8QcIx+yXu
Ig5slwZbdiPXJplgLFeVHNZhlfph/0MNv0eaczv68f5+JtR2S16id4Oi1Ji11izgMceTouJZYE6C
HpA0zeMyBg8lUOND6MTZP50EQFJH2XUUUySqDqAovuHqfaFmmTolQYcAnld22yGf1nl9AfpXXG2D
Co0ZgtQdYkHMk79v1VSVZyRyi9pZfYHeAGQI8/xxwf2ggR7l9qZsvksA5P3bHJNntFC66tIYV5J8
Rpw8ZJ6HVjsS1cGV7DfZiVyejMFWvKBAKskwFcWUWPoXM2vR/YvxCY32MSqep2A31HcGerW9Unhq
8nB7fZvWMOEoQxVMU2U2e1MKlFDmBE4HMUm3jSHvLKPrGkwWAdtgmT9A/5b3RTeP7sok80WlaTL6
IWrjd2gqCqO2Cr2LAFjA0cH3PGi/1GJ3e5GbyAVzZZL+pJVbykswJCgq0mQx+JY9g83Kbn09saUc
HCHTF9HrHsEG72hcRaStq53SJYNMQSf4N3Om0yqdZDKGGcJUfdF3wV6+oxgNeRdym9mbj461LeZ0
h4vUl1GdpkgjQCfqZHcF5UCZbAkielB9D2ZOvNp8UqJQqugYHRTRZ2G+alUZddSWEe3iBz75DR0h
z3Q7V58tAgxK6LQHHsBm8+yvLNIAt9rHSRtSIaEIM/RU35ZSOEFCy6vE9ltZy96Sw3U5jrMZMVcG
mf0z4lkPDBFABfFAhUhlzcl9KE6Cr0h2Si8A18yRmwRfYTdpDF3ZZPaR1K06q5VA72xahE4P5L2r
nR14fd1NGMbaEhutkyQKeghooQrlFIEFJNG70IjqpOfkznDSfX6fuPMeo2tQDer8yX0H8HHcaHtP
IY1EdFmFoiATDsRUHMuxBQACUmVVdirTysnNP3P6JpQ8/vLtOKB/2GI8du5GM9OiJfUzvGZAannK
nPy3CcRJeC/4qVPY4c+Q+6qhPnJ1YemGrMq4sVSVFYBUmlkYO9KmvrFAESn6MgudBdH52566Gcc/
jGhMEZ5IS6fqQLj5cRu7daicNHEGqWNphWm0C4zBFmeBs3Gb6zIkoqPnJ8vGewl3dRj7VpkDUYCf
ZkBCiPKx6HNXAjz39sI2sYkYXfrbDF35ykzVTFKbGlhZcO725UPomiC2g6DXneD8m/amCe1vTSQY
VtfYpLJok0IdK8CjemN0NTTLW4Wzms14YuKilTVQ2GNE6PNiDA1k4GkWAu0TZOBkIE+6mvL6MZsH
6sMGCxqdurlOBwGl8w4EKuOlviioawKtcc5+hCdodFrTC9VZ2f/zr4fejyhjrlujzwAWi5MonRBX
AaJJKBG/1uaHxmg42cpGW+CzDSY2lmUKCJSGs1SqX5feIgAX1TZmTVx5r+cX/TwAAezR11TM1Yzd
CB6fbTPRsipRE8ggG4OCpYFUBZ0JimxKfd2VIlt8otLxiSsIFlfM7fpsfzbMnIA0GNQ6p1iq+PsE
Ei4IuR3AyXXfAvQDtIFd48GTvmUPwmjxkKYbALnPphl/zYgWT4OKqnxTmJ21TOjqVf1LVLffxzT3
Sn0+9OX8MuTdbkjlF5MA00HQsUmInYSYsBd1t1+K1Grn+DcoBn3wgP+SowIy1CP5IasT77qm2/85
1H76uSyYxzSCclkwB4hqlf4EjEt/QYB/0XKr+EGcHgh0yIdnbnWeeBjO6zP32TDzKEG6XtVVS4vZ
ffPUCdohXgoX2L79aAyPRVHyEhOePebSHJumjaYMLhFp4Vu6qL1N8u44zokX5MFDFldfbkfh61j/
eX3MxdmaYhsSiHf5rYh7GrChIdkbg3fbyEYG+9kKjZ6rUL9QoC1JkVA2TmvYmiftwJ0YIkVXveCV
X268DsafzdFFr8zpC5RO1BDBeKqBfJVf1JwnBrP92TQdMDaQ1ijsUP4ShCDP0iqkctW0A+uKnxT1
79FITY7jb7sDaKwwhUOnM5mVTD2qlAPtpSwp5Nl6qBVMd7FYWUn/QpSUc+9v5P30u31YY4IwBOyX
SjILlBAbMllVrDzrFeifwqE9iI1ZW5OZQitcys9DMoItVWws6BpP4D4wvgmgXkBJteR9gI1K+eff
xARnkkj6sKA+C4ib4c+XzBPQdKl28YE46S48qI7SWBRyg5QdaGITFUv73zgvbj8J1ShDkVmkW9IF
WoJeY+B1DlRFvdLvrMb9C/3Fn7nc3PCVMeakBJNgRhXo7HxNl04GWBArcYDai2w3AmgfxPb59uI2
4+rKHONfI0bnFcjOxb5Ehscml3dzUt2r+fgcyzrnir+uWGIjZQIwr6LIEmHLO6nQgotLFFJfah4w
iU86t4dQ8RTcpbJmSRlYY1WeAszmKV2ZZIJpHTUtAcYi9rF91jIcl/lRVrgt/81bfGWFCaFCirRz
iRJULPv5W9BH50kD1xjQE1kOkfu0QBSanIqEDyo0uoAL8sDKe2nHtxjUWkH/NC7jISi+goqF88G3
o+7qhzG+VKhmICQdwFaj3f+p0K1cXtXn+FmzwZTIfQxte9LH9jKelCfzMkQhfe3JjVf0O7BMW2Wv
2BB15cREefuMmHgUAedAdbeZ8F4mghQ3OCMU9Wp6ZWpFiVVetMFa9gmsnoGd9hY3ODbnzg7uwKe6
D++hvybbhhdhJDT9cfsQbSeQCM//+UEskKfCrQ2QPtY+2kDhSx44S8GW7YC02lWd5MvoYPgvKC1x
xyvP0x28SovocQLNOjBMbElRFkOlgrh66nfNc4NuR9LzgCU8C0yKqgpBKZiiFniTHjh9YVVQOeJ8
vc1TuloEs53jkEtoJyE50EE9oIHovAcHrfUXYgCjY8GT4KOO+PvfxfUPu+xUYy93qhxCC4PajZ6p
gC2GyH7OX2knH0gY//YyN8/HyhqTSBaSWsxJgFWOef0YV+2XyVxAuNRhsFYZ/9WVtTLGBD6iU8bS
DuUQ9WECrE2ypB+0Q0S85lvMfVxv7x8hePxqwGWz0KNKWqCHKaJ9UnTpMYmQHkfSPcQy97c/4PYT
Ufmww2QnUp6G/SBI9JThtfQl+KN9Nf7kdFxBsDCEYoun6ZsAeM+ZV7jfzotWlpkcZDbDqRsC3CPh
n9EOZkvC0Z5EC4CayZ7+4HA3kIzlg4noLl2f7o8FM2dv0aq+FAsUSFq3O0EGxF524bmj72BXfuX5
5zvH4i1rzDHUgQVUq45WMCJ7nN3s+f1B6kJTJPoz3wee/jC4zcXAUzh+knggse3T8fdS2Tl6PVb1
Uadz2nPmEF8FJBCwoRa9RkqIPZdW8LO6ADnncbeWXs5Xq1ahZEAwJa6obJtECEupGusswzcW7fqx
ztzEo3Wo4jLLdvaQ+TxCm82AujLIHM1M0gbUU2hAxTCu3h6rsedAhjbP48oCk490pBLlXoQgixYM
3wHuWTAcRkw7NXhvx+17b2WJrnX1zoKIYK5MNFn9i8EcT/LeSQQQhDRu9qhhnsrOzuWrceEhOjYw
QsglV4aZZEPUhMFsDP0/DQo7PkxWai8+oTp1h8A1/ykfCQAVa3NM5KmmxFiiiJqrQhf89/tMfWvH
35z4tnncV4tiokzbd7GoLLgBadfFxBuZzpzMPymfYXsUOEuip/mW3zOxRQ6XYqoEDXWGGQaU0KmH
wSoLKFoJmjNhXtUQZCcMeN6/ec5Xa2SCjJTX5qRr8JhcmZ1s7j01HiwIT5e65HI+J+dks4XzuEW7
VZOwaY0zIRnLnPjBfKzcGqCF4pydeenExrwndRKCcWVJh/QXyxBFImHS43cnccPH6bk9Q70p/Vbd
D6fRb30qthOepoPuxnsVMU0CKWaJSnd+DB6hKB6dS0/YLy/jD4OTC2xEA1PBj6JddQ0TU4xXka6B
tHiAPvBQUAzP4xB+TVJO+H5/AjPehFa6Ah0cU5EhbsKEnGxUlWgwcXdQxjyUCL3cNe8mR3ESrzou
D1A7BJx+gfghOUlHHCMnfaajhYVv2MVL/kP2R6CPQRXz67YPbHjbp5/FxKfQNJulrVI6afi7655i
EOCK4qkbW8433ngBQvUZQC8gulBZYhtBoSBWU0mvTkMuL426i/EUCZre6rJXfYiPCl6ftxe2FQDX
FlnnJpWUB7KOkrV4iH6h523T+TDQ3xwUl2KdeAgZ6iRX+/uxQJaCVynV3lQk+pCeXprkrldPQ/cy
ZT7K9pyVqRv346eVMfdjTRbDCCJkAsOcxBaIIb2mlD0pMh4EWd2rmgZwZNy7umjsFx3ms4w48hLZ
FQqLlTZ8a5NyP4fVfRqQu0yrHjMMS0+1ckFRdZ8XFebwp9em1w5DYuxBcOMEWWej5uP0YfWnSPIT
GZMdRhT8MIVccCT/NpbC0VPlKEbdLqmTU2sQv28UW+yGVxODgKqROcLMq89voFNkyD6Dzhs8R4Dc
sD2XQQwnMWoNWnQCfBwbnCLVXE7DTnXABrmbBduIvbjgzldef/7PdpmrrsszI9RziA4m8vRNqsBh
JJqPHOfl2WBCkio2KrLpCq90W8BlB2ISjNvoj7XTf6ViZOORp91zHQM/L4q57MQ2i0pzwPtclXpQ
De1QlAGYmYMi4xlhrrawKNqwhaqx16fRmXS1XWEYH3yJtz/edUj7tBS2ERJHo0g0aNj6fVg8FQIw
NVPjG6X2uCzky21TMmefFObJqrXtLHUtcgQNctCOAhp9KxrC15hEkjUXkmdqwXkRhr2cqI9ExiNa
1O7j3JPnP7N+EJAIDrSdZhhHNUOf8k6vD3HzPTWAJTVETC/mOjS/bv/kjbgIvNN7kdYE5yeUjD9n
pEbZaXVSdKYXnShmXZIxlhk44t1CCQDxP7hUTxvPJlhEDYpqeol4IzEWW3TQByUKDG/2MRBgT0/z
5FLOAkDkMkztdpZpXIilerDOnzTc8AYC0XEVU1PAsYEr5fNy86nPc0HJcn9U3rQUg7UtqBL6Y1N9
53zXa+gKlOhXFwBzwYsCuIriCk9Rmkz1F2mnArpSPYr8CYutRwUIxHWVog8kUL4zpvpUqvIGep6+
2mYWBa6JSvElkgfZ6olh5wsafZViN6IEVsCnWql2AkQG8RZvX1LoEwiYtplRNcqEyIpV8qxAZnCO
SnD2Dk1mq315RPX1FBYV6sGik0nnLFXQr09LK2l78GzmgI4BEtNiKq0Pdw0UpzSlOmh665CpPtT6
4KoGJuWMzlGSyTKSt6pO7yEyYGli6xhZcG8Q84R6/WtTYwhFH3ZzHVmdkLijcOoA7Jfnn/mQ2oFe
OCP0Y2vIZ01zeSx08Q6EaLuwaO2h/NmPoxv0tdWRhyQEXUr7e+mqP6ERWa38m4Sgblk6yOwK7hiB
PwQJbX9SevVQ55EDsn9HkMECoO2m6MtgYEC0pq2j2BuIYM0oTWpQd7CEwG3xVczy2E6Tm+jpY1H9
LubAzcwnMD1DiwrPbcwkGlpkBaHuTmbvxZlwkiZcj9VkoUdgZdGXRrprx29FBV0Sof2uyqllLhli
a83rw25ciPBAFU8HQDgM4wpgoaG1NAcNXkf0rQlytB0hto4dvEv9dN8/h8Ox+DaD7e+248v0+F5l
Ph9mWcwFwCQNBvHxYBEPAwZD68kKvw0741egWBDytmgaL7/q94JjuNDrFe5LbBHnPb/Vq18vneU1
z8MQgJwcS6/dYt9eIluAVthL/a08U6pBOq1Z75WX9EkTrPJOQ17NZ7PZPpWr78CkZWagpfKizXgv
npCWEX9xml8t1P5KO/cpGpy0e8NLHeGNW6G5voU+bTzbap0AK8gE8T+0Ygipd4qyQyNlsA2KRvTV
7qK/caF6W5c5Hk2KKUPHAFxw9M9XlY0+KXJ1lKG6JOyI38zH7OsEAXfTo+3HKnOALRUu8o6H29tw
clkzMXCFJqxoAM7GxHOj6aY6wivDG7wMkFlIn0vgbKNshXNvj06GV9LIxSVef2BqlIBMA+dKM1iy
rXCZlaxP4sBblJ9LP1pxLbu3T9G2BeB0oT0HViM2mZ0hWaOqUxR4gHE8GG1xDDVOrrK5X/qHBXpR
rvZLDnI8F0JJ9wLpPMaiJZe7sv83NgzAyACJBfD3nfRxZSPpDB19+gmkkaDgdEZh3FVh2+B+qGNO
1HlPUz5HHSh2SGA/AiczZu/YR3vSUfaThRiePDjVPj2GGCOF25XI/EG06NzenW1roIFHDiGB7pNN
YcahzsW8DE2vPxT7+bLs6CiYZI8oT/BsbcRTqkWCeUa8qTDmzR6sQG1Bb9TNhmci/68m8VHWMYE8
o0UmoiBkyjtdEi/JqNhVn+vWGDS+PujHLuwOeVGiKp2YpVVFQWqJuelUAQE/i9i8RlP1u2tSzkNl
w6mIqFEGVBmvMHTZPjuVEEH2hmiG4S0ANzVfI8Ml3R/Ot79OrPA9NIOgNa6pBJnkZxtmABXIPpOg
8qF136cRfJ6kyb7rSfBllJEoT5Fe2m0tVNaoC+BhnXjj2fRgXHkanAzkfzicInv4FWDrU7OJY3+Z
yCFpMbXeZ+SlGDrB7oOMO5dNl3PLHPMSa0UdnF7pgPaaYs+PeP/dpbvkLngzTpU7uOGeWF2EUWHJ
xaT0/czZz40wRGHIRAM8TULFnwnq6RLnc4k8wlOBiZbk1s2Fr5ztpNfg1foMU6PjK6aMianP2ylL
g1wJfWJ6Ctn3rmlpp8QBhpHslYOBWVJe02Zz93BHoQuO4ZwrYvVFNkI5DIsAp2n6nrdghSXRGRoL
J9DwCbygRBPvq7WZRIE1OOqVfPGwGKHYJfn/4221bRGNbWQA2DK2s6iWS65gsMn0yJm+5mIAM/9+
zUXzf/Ge2khzZCIBsE7FyAw8qpj9i2pxjqoy1mGx/NIfFlz6hVPWllgg4Rhc0TF+ADbvcfON6wLb
Z7tMejXJ42jIsxn5Q28Ve8htTzZoffMXstfd6Lt+WM7JoX7rzrEzjNa/8Nn1mukurO41fVKK2ehF
w6PP1nFwqLBxD50jAIrB/wHKRk4JY+sYru3RP1/ZM0p9AGcN7uoJeHlFyuwML6/ba9o6FxLKsShI
gwcCuOXPJqQ4I63cCcQbiwWy2ooTByWYOIgVBTyh4K1LYm2K/pTVapIo6Zt8lg0PLNo/4yJWLBG0
SaqheLeX9N4CZY8fJBSAyNIhSqy8N6lXhupJlnJNhGvWmnIx2j9dU/imoOzCpDccKYAeRlbtgEy9
k2uuBtvmlskwCv1YCTNzzC2lJ0OlFOOke70h2qEevWiB+MhZ3+aH/LDBlrQhdmHWbdVCBeibKB2q
veKUfglUxo/B7sDYMf6SXir0C25b3Tx3K6PMec+ivocqMh4XVYNUjsyDhBc62heG8tjL5Fff6RwQ
P+dLasxBR7kG73oDlfQ2in+qcrMbZtQibi9qM6HD+Oz/bhdbQiE6ah1SBZ+kCd1fs/35PrQHHyRG
DsfWVoxe22JOczZmRrw0sBWdJsTort6BCM0NT4ut2NGMO4/3IOR9QeZst2Ggk7muAy8gpZvGqHb0
vPbKVpayXhNzppe6bmsFvUOvhIZP3ZW2Kh8FXOIzVCKUIUdtZV+PPH3sTf/H2DPVK1LIFUXZDJ7z
TgR02RuX2l3UpbX6qjjGWcnjedsskkorS0wSlql1mzZDonuahWH/XYJxYbDi0vstKhx5B2YR3jGj
f+NV7FpZZOJHH85NKA1Q+GrT+S0S5b20yIBEasdJCkMrTWvPqLm6zdtGMfQDZi8d5VHGUfQ2SIUZ
J9jrkZGhQIh7TSoekIo/g+pBsqB4+yynncCL05sHgg7d/scs4zyDHOVhXYsBOhuSVyt+4aFpA2YN
o7QaUCw9UMKl22fw/f18/Xk/TNIot7oaoGIyTEtWFJhcyfbCLr3M3yVQLAGfpNvNEf9UrlwBIzWf
ooPp9AfzVP8Q9vUPGfNqnMt924s/fgrjW5GqyZOiRNjpTnU6admTMH4jXfvn9pI3sK1ImFZfmfEo
YxGUWh1RoJHP6sFsneWooiIK0pTS6TVkaLxvvBl1PuyxEM9oBAtPA3Z2ryCjbcKfOpHDnc1xV5aM
TR7aplICvMTqqbeVObLUINpN6UHG7iltYCkqj56EeuKV25gYSQdcATe7zriNnCzNmHSIOIMHgPI+
qqyYACchPLZvOkidp2nfnQ+hw0vOtj6lLAJPT6v7xhVRSd1pcoAOQORj0sAJ+v0QRZwDsRnh1iaY
M7iYWTWrsWF6A9jsvotuC6aZ1NaN13QveyrqdlGw4zjk5qokFAlMlIfA6s44pF5PII1VAt0Du40N
bTTXfA0PFElmgDjaolgHHhnVlsNADxfzGiLMXVFzFI2pp3XQFX6kS5csmE9t1c9eNWWlr+bQVdf0
Z4xETi+chdKUiPWatVnm2woCOPmNtjZpbUo9iGfK4SOB1e2/q03RfOjKmikDvkJF/DA8zYS2MSia
ZYjpo/N/U5l/QFO0tTZFkkE/AZYGDawnn60FYz7msSTQZKbYayBFWi40cfqvKJG2HGZti8kEJ3PO
SdTBlvQkL/vRFYB3VGc/dOdfdIWVfM49LrvK1udUKK0Kqosm1snciao4N4I56ML7AtPjX6xPlCHn
v1niVnK9NsZ4SiCXZFAWZGqVir5QvtOCH7H605gAx+rebnvl5sdcrYsJZYtW5kpLjByMqNpOiRYP
cKSvt01srgYlMokSPiB9YjwRsytBDsx46Gd1ZUniSTGeWtEb4mfB5A0BbsYvVCBUVH5VyrvDLKfV
m3wpJb3wF1CJ4w3kgIIBreSuAT8BGFddXn62gXCWiYqmuwIeVEwTsGVAoRG6aiRT6WsN2NIhYv9E
tZtH5TKAEwGjFAawt7xUYWvPIKQI/XVa/7zqClRakmQSQqaHV5hFoqM4cWBpW/fb2gDrf3pYimbf
Fj7pdFuKE1cqSrvsdnpkOLd9Y7NupAH6RsWyVOlKLUuQonypTcxRJXvoMhiH0k5tEjt0dLhwKxsw
4q/6uBe4d+mWU2qA9ylEMzEEwoIOzT7VIfXQx36mLI6WCV6qQ3wtSc/5GL+aEwZy/8VCoaWFaUSC
nEFkkX7FVMpiXqEzQbNbTX/M3WAPtjA/Kt0+synMghKcJjO3S7HlLWvD9M9XOW6jdj1JK514SCh2
YmP8JEvGO3fbNnSFCk7AKdmvqRhFrRsFivExNDahDPgjL5Yvtz/glk/qqKL8xwQLdFfU6H9Iu67l
uHVl+0WsYg6vTJM0ytEvLNmWmTMJhq+/C/I9eygMz8Dbp7wfXFsuNQF0Nxod1srFVotQRJIe5fCx
A91mUccupv78y4LW1rLohGHXMgzRPPa6Fm3kaHqqrbC1R0PitDytRuELIexq2lhP2qFGLGBt5f2A
yhHg/PY5gAt1EEP++1QDsCLQ7QI0EZRKYGpMiKWGQzihIDJ9NkjLoz3pDgXCiXMHqC129g3tcDmP
4e9sG7/KZLNSYdvLo1zVIwqLo5Npr5Z6d/mczveQkcDEHHVmVqi+SpMv3ulIwCrbDmDI8g/q6P9g
D88CAEYaE3V0o6qY6ed6jqYBtLx5aznyTYnGmb1o/0F66CxIZeQxt6Y5ToAR7ZLeBykG+hgzN4ls
pGO9yCV2BmCoaddeIRVw7Lc85NT/srEqRk1R8EE5lblE56aW48oyJ78JGk8Nwg3RjJvZBIy4kWxy
azokiX49V0h1C2LxMxIxO/cHKKpnHvpzA05fQTdo4bdMfZoLvFVHvwUU7lWP25Xi9WEL7sA0s0lz
J3u29n8Fv0MFg7HYwOVAq3tMqKeQsWvNtBl9K9RDt6iCe21IHHT9PxJJ2jaZ4XEU+cy1MQLpzxcr
nXLZiGPw2PkRkLWfu133oBzCATj74VWNTl5MLQ2pIx6MN53zkD2fEWckMyeNcZpWlqsYk7UIlgxb
3uAbbikzQ+LHx/xJwCssBGngdeo2x+LIE0/dzpcnCpUO+mTk9CVJtnTGgNFT2hl5gJhT3TS7dkO2
jdfuGj5Zz1mpmJHDmC5yXGLcBVhljpE3pQRIB0ZfU79oku08bQF2bU/15AW6xAl8zwfvPgWbsCK0
h1BYqa8HWwrJpGY5bHi+CY7aa4QWEa976WC/xbXo43//6pz8xnjjJQqohp5v7Ekuc+UrZksio4dn
DORxp3emXUTYVmV7WW9XPbwKclA8+lDnZ59EMun62BTUybfy1s1D9PqJzmUJ5209dAMRzOMdKwLJ
gUUQ0MpMqecw7f3Rlw23fy9c2tAxOukj2Qt3/W7cVNx509XNW8hkNs+cTFSloqr3m+Km6oorBZ2U
M+EVLtc377Qyxsloc2HE6QTvZgiCP1YoWYY/Lm/eqldZrIPxKipyH4oV4njkvtrFA7FNHU33s+XW
3cNlSby1MF4km8p8RIvv5OcGRqHUWyN/vizgnFDjUw9o9yLqkgArYyzYDOp4LFJtQg9j53ZX1eP0
PoPbJ3GlYqfvaAeE7EqpF1VOimkg3sjXOSocI56xY7WL67pL4aiMB+KCdsvvvluOdPfRfgRvsdN5
w1VzZyEMiNHMKGyTnfCT9yJb3+LTBjBKqXa5AWAJARFcNN4J0ngf6jMnjXrekM2sklHJqiKBrpXB
5Ec74UHzFUwdtW8l2XairQSu5Q2+eKVv1dYBrFJwrbecy2jd7k5LZPS1tVpjFgOl8xVrrwRvqrFT
eONWvF1kFFUd4jLVVBhdZe4M6y3ROYawHjmppzUwMUvTq+iKHmAJdPiEcszTCkZ5RW+17MhzIVxp
TFhvGkMymCKUonkNjg3sgYJ+Fb+sTeHFvu5xbJB++9mloqPfivKlwxkzt7U1Bm3e9FCPxjVuhq21
NTcGLDB3NGA2h174RIsItM2ON9LzOSR1STJr/YlWSr1So4+6k+6ldK6dIBkFTDNNQBCKwJIgRU+C
LF1NlVx5RSNacARC6qAf56DjXz8EpP+mVdaAAW1FdfpJIU4hWKqDtJhd5Zrhqr26ifT2uSblu1zl
WzQOi7bRJLGTd/GHgQdMkQQfpTHcp3MOLkO9fYgT+Q3IxIbd1ZLXohsd/7R5bUAjYbf41c1oIGAH
k6ds3ISY/fPlrsDFJbTfg1Z5ksNuFxWSV8nA7BMzy+3aljfqu2JO6NiSaNoNSB8y2389F7OWAs1g
9tPhG3B4dj3KL2PLxSKkro85my9iGK2YMU5cW8pE4JkHr9lZfotxRYwggLi4fuPDavNWxahCW0dm
XBOIm7XwQ0O7WNQHXpGSD46y099zaVmMx9f73gDJAPC8kl3xKKG2Ez2oOzp82t82T7zC/JohYxNV
S0EpCfkNNomo9GZhTPk0Ixug7tPDvJUw+UKTy2TDx/ha38KTMMZHqWqslnlSzkikiDt5ONaluc1G
j7OBK9EHoFVoF5EhY3iWhb0eWqsr9FIHrr0cvKBq7MR5402BXF/nJPaVoH6cx/ZOaSonDtKdlGWG
08a9O3Q9GDWTsHZUKbmdpvj+338XMMxOXow52HjWEc4GeGupGwWQwPNBuI5T2/Dm/XCV+82eUqiF
zzpH7Mqef5HKXN9hmqSTYeHiUQCCgWKN01WJ3YDPgbM6nhz688VLcjDH2BhkBCoD4NvwpCv3wPrb
5kBnoV0lyTYEJzS/B4/aOGMsX1bH3NwioBJAXfz5jut205GmcAff2pMjvwR6ni+mQcri/JgrfO6E
qlOSZPaTK8xS5CApHp5pwxNlXgXchdk70Tbb88vYvNuPsRqpttSkEHCCVmmmXmV01wiu76Swd9RB
28RJ9mAJAwdqYDVcWayVud+rWghEwFvjxi1Cp4GLVXgdLev6QmdkRBmlLTbXqc1xFhGj7P0w2ZdD
4ExN4agVLyriSGGTnXU0JvpkQj9KDPhNHsbc3QAkZYgvOySyZm/cgO+Ux5i4vnn/LO2z1WthCqZR
54rWQSjJCwCK7YlQ86xtVQRGM3DB0sQ02wbQGfUUCjScFAEwTpN0mBzDmLF1V9myi9fAv++loMq/
EMgoYdeMpGhjC1xvmooW8CK/KnTp12UfwlsUo3RzL3ZtWWDfGktv7brJ3HTEpMFlIeeNdl9XYtKU
zeJ0WlUYVT1CSkbdAC8H/C7iLroPHcxBcfHVVrNMp01jhzTSolfMjipC3YDRTIxne7CCQy2YttUH
bqMmNySNAcHI74Zbf1EtRDPRSpaFSVGoKdyxI2ROdDu0NgbwAG5mOdrRfIC/kn3ZJU/dtz8YGOEc
pMncdKaImnyY46YTTYwWN+VHpSidW/elXDvtNBwqAyEyBtOcWWz9NI6QlpLmwEtCbRc1gPDRlb2W
q7twKnF3F1e6NiboChb3Q0WObaVddWX8XUW3u112Iq8suPLtX6IHRtGrXI2lWNJbv20RYavfmub5
sgKuC8C0AZgrVTrD9VX/8AqUgWNQz35cX6OVB88AHh35+fAho+L0ExYqrpBqlttCQpZPb2sg+vVP
GBhzhkrdkE75yIJg2wRD5kVTU27rUD7iNbcVgOdv46OfxxLjo1Ioo/1uMvF5RXBMa3KTtgMc5zwc
s0DZtHXzeHlXuGbJxA9zls+JRFMAmKWxO4I2x7h3ZHB6KdMWygBSitYDpYKvxEeVd9vx7JSJIgJS
6CFQU3Gz7+JtcRNvJmCag8Frw1njSmi/dKImE0HouEW1uobroexs1e2EPhxiEwwJio981s4VPYMw
HQNbSP8i0cxsqNL3pZkZgOtJcNRxoWGChlvdox98Fn4tZDAbJ1ZxLIkpFkSRuOL7AmmHxFXfKk+/
Kd5F0PkB1gTpB16ZiP7aS2KZfWyF0STKBP8iWLspGp/b+S2KRrcQ8h+XT4y3h4wzyLso6tWoHf3Y
MgQvTzPdEQOdl/1aV4vTSTH3Hqn0odFSsf8shRAwazoCSEA3BAwPQuoBaYj76uOcG1shHboyGpvP
CAWR+ojGKTdxwyPteE3fpKNS26QFo3PsA+rMvbyj520yn77pn8WysDS11faNDJZiTOtQjvb5EICI
0birdw2l63V5bMGcE2R794HCYKVKDA2NGjePJl9teJt5Ph7JrIi57eRyyolG8tnP0Eci/ADa8Adw
lbXr6Qagz2jgpayWh2IfPgTI/dj9tuD2Waz7r9Oe0k1Y+ntwAhczMBB8cU+51JqttkEUyEUuPe84
YlbKuJS2LaWaGIhnpsihFVHEMLk9ovjd+5KDeujT8GI9/o/6wriYqQddkEDDNeI3j0HkyBQ8EmhU
AvgtvMwDEhcnQPwvtyewSDDBhhwWWzoTshCJPvqmLCYttCcQW9p52X5PlPwuTOeHSpsehyz+mWn6
NhHKR3EeDFssC0/SLTcKBj+Kmr0MvIgqTF9HUwfej64f0Pfs6bOq2XIzcrLX/+XqPH0wc/yANc/G
NMRjAOHytWGFQH8Qk/04B/EV4H17N556DKQX8w5LTnCHg46+nrecc1p5aSFuOoU1TMBJerOZ5wQ+
2QDP2DOA6Ap/PFjIz9aqkz82z3hGgreYdwOtaP4XqYzt6fqkyTFpEWGjIdkkpQO4SttCpAIQTkdr
Gj9Ez4nIKz+eo+ygjX25WGbHhRnw20ox0uiaDtAUrjk4mGh2Mwo28EKJkkWET1cdyMg7p1HhS6vQ
sd6AdD7y3jPrrvx0+IxNSkJLwIYKbU3GQ0eI26flJlJFF+ic27nJOcZBF8bcvKYMhCv0ZgDrQP5E
Alt4Gq0q4EsD4GHnab5PghdwG3MyD+sZSeTvVNRdJQxaM7dha9Zm1hYw+GkvKeAdoESJ/esAdBTa
XeNzCT3Wl/SPPDZFoA8kk806pvnW8noAVshd8WBc1+4MmJDgQL6BI5OHPbdWXMY2nmQyb4CsHNGY
2BU0bsqvi7cRPgK4kTV6D6kfLR8wScB/jdJg5fzsTkIZC5UaXReGApgw9ZDEezRGPKeGitdnThoH
6D2dY1TiPs3qp8uegbe/jIlKhhLpU4/9revDnL7WRLYvC1i7lr7sJmON9RxTTw4ToAgcdvdIMWgp
ykob29E95Z/hkxPxtPTzhBeGMAIuyMoSrIpmO5tbCSi/1lFyEkwNhA+8EIO7QuYSHMF2M0lzCDbP
o76pVMro6QtAGAHlcGGLrnT8A5Cslaj0y64yQXY1yp1SA3PURyP44Oh76xD5xMajDPhgsEOeJ1/x
Y59Q7ADPQzoQky1fY5ghCc1AqqCdiXJfK7knFrWXBXijouEKKOkclVl5QXyRxgT29WzEYGBPoTC7
+B60bl50gwwJMLdxZSGb6wojsmhIDXKb+XmCGe+GDPkYzyp01TwmxFYLsH9CennUXWWjWrYFqHFf
L+1uE7o8mMZ1nQX8/v9vMZv50qp4QviGZ+60pyVbcoivzE8ejsjLHB6B6mo8gEkCjB4DDfGMbLHo
MgHkVxUKSy2Y7dUndDw7aXB3+RzXd/MkhLGLUlOzMJthhSJxYxHxtbYv2yNqPX9z7S0WwyhnrVda
YZQ4NV1ob4cIIxjx++WVrPXDQSMx84ipIHmFv3FOUMioIWLaUKSm4V7+5hY7wRZnm5JqhSAX8gc3
dOJXDTPVPOtbP62TdMaFpkTOY63PMVRWo64ulvetIbmTqfGeuquXwWKVTLTSl3TMK0S8NqB8Qh77
O+qpw90Mp6I50sew5U5JrPuV08oYFQmQRFSFBOm2zsX7yIsc5ZCCf3MHmGYkQKNroIKieab/jsj4
8omuvXS/nCijNGUqlBMxESuhrOgASdABOBylTjc2igdA9hsuEtWqx15sLuPUMDyrdrWAzaWV4x6E
ZKhR7bU9be+PPF5dca3D8MvyGE+W6qQAqCUMXLzrrurQ7nbxIQXUB3iAKY92dh1tp13uU5Q1zsZy
lPXTlBZ3r16qFsmEgabRRKe4pZT0yjYB5NZ8PTqyD+KJFFh3nOPkCWVCNoPSVeYiXA0RfFAOYa7n
R65lHCHrLhqd8oAww/PzDEixNjBrMA3QVimLtuh3dhoTuUKzuh2EXrOjWAydXjFGFLHyba0EqVPE
xn0qBSHnQ1Yd6+I7GH8QFkYfzJT3pqju5Cm3Nb10pKZxU7P5G9e6kMR4BE0so6zXobRdAMDGhpAX
Ux4kjpDVw1sIYZwAII9jMljY1la6E6bnRBTshuwuqyVPBmPudSFKeIAipjdIfQCgdKP1u6HxLgvh
nQtj4iSYrFglHd5fbXeVBsZBmbODZtUYWjd5aYVVz4mJGsBlyRra0hmNF8wiEbIeL3oLeHqzGzzL
mde5+v532jqtd0jCbCra98hLlK9v5UkydXQLAy8DqzcyWiLpCtHOdKDU9lc1iNQu7+X6K2yxQOZl
ko+ZmWUzlDwDwDwmgGc3ArCNWzrEDoPtH69u9Q5ciGVsq9KLtI9kmi+MNoGg2AHQNzkro19+9tRb
iKAbvNhAfYIPaRt6Eyj3E26f+EBBEOvsHiik9oSWwP/1xBgDK0alna0Al0EkpHauVHYlYvSxLLaX
F3aOmkATL4uFMUbWBbMeYkDidwUlvU91t77u39NrvPvC2RbfMzcAVL9xp2X76h3tdZrTfBR3Q4Er
/sBrdV+rsSJUMzFUB2wtE2MEX3eZKEUfAgEKLyS4ZhSr9kCg1Z32GNwWL91erV3dBru4K0Y2PoD/
Bl21kpP4M1jpuVfzqcUhR+KzrnxM6pYIm8v7vepuFiIYFxBFujabzWehpbWu1Vm0rZA8FkVzrIcg
4Eym8dbDWL3ZRt1kTLD6fKxcy/w2TPKmJLybbS1dvzw1trF/HDuTdARiMnpk+XW8Vd+V7fgieJSf
fcLj1jwAxMGbfylO6f9BH9GqcS42lbH/WlEDQD7hA9DSDXqHbeanR8PRNsm1gaGiP8hw0Y078wYL
gYw3MBK9wX2OeIk2SurPwxFA/Qi4yXV7A2QRju9ZvTUWwhhPQEZNwHsdPX7d1ABtWHvsw18A3nlW
yo/Q+KvnxEIY4w5k0JBVmoVO08GRfAkjahUG4h5ijGkENlo6boTbkQu9xlNT5grO56I1DZrobj0g
cKDiWW4KiY4Oo6FIdMen7KgNXELLtTmAL1rL+Jo476x5aHGGpUefMakHphL5bbTbJyQPMz//SLFo
gEIfhg6tLP1Bq+wgt+sDDyqH4xFYArZQBqR4TjLi96FsW6iPDDpa8nttW0/Evex81h9Qp9Nl274j
odfjbkSpcDAc9C+iU8xJ96YL/vR0hwR35gBwkieTGt8FW1FZJySJ45SK2GcKrAckyBsDjVXmI8G7
wvQpX+lW5nkknkgmDBnDcC77ChajCSWYmt9KhSeBo7Js1j7pRbUbAnicqLwJynuJdoAqD5dPi7cK
1snoyAGREmaRRHAt5l3Ztbyz4fgxlXEtkoTiQxzj8qfKgHmsvXCP+98V7jCMuuE+TFY13UQHMaaW
aYc041t0QKYAvA/alxmYjZSLY2uASL1x6+Tfs5HSqGYhinEpomLgbRWEn4reucFGesxewUjvqR6N
RkFC9DsaFWHa3Fh7/R0P8CfwANJ5SHaWTlQFMU31AN0HpBTtoYpeItm8MozZC632pg/JplGFuyRq
dnWImNgUnxIj9MdBBESC2VUuoAu3bRN6g8JFA1vPey++jTlxIQ6BYVjSltvYNifH/GwZiPxwg24x
8RWY/0iT8i6wz4LPmQswARoN0FQR3MGMUEkRMqkTcBoUiU+7oi3xyh4pdv5wPHXalyQxKpYYUysN
ekJwlYBWA7PdI2Vf0m8NgMODFRFNerTvv8RMeXpLx415ta9Vv7BYKaN3cqMXiqIhIWzk+TYrfMkA
h4zFgcJfdQwYapY14IifcwgbmRCbZYhFAqTR0dUrIeelZlYtdSGB8dmaURi1TDNRvSyCBvHWIrGb
qQ+5yMnRrqvjQhDjqSeji7rZRLhBr34Zxjl+164bb/QamyK81N+52Mu8zaM/XzzksrYOc8n87Ewj
uzg7YFjTkb6JfiPtCi/0TbRT2pLmXHbl6xawWCfjyzWrrTsp+CxuUXgDVGAPyqYHCRtvvop3coyp
NejN0VWwEPvBiEFzcZfG70Y1Ynzqg7Mi3j4yltYXdZ1bCc0yuYNHA8VYh18dHWFDjgP6q/oX3ojc
qm1RlBwJgEDnhMf9oKOnC69iv4sOyfQjMO+LmIOVs96GcJLBAtzJAvIIWTgSX72zMJNQ3Fo+2AC1
K/2buZFcaRsfxxclB/uF5eQ7YR8EbirZHQpO3FtkfX//WS0LhJc1RWZURQUjt8DSUmxn6RvnBOlT
88xXLtbKGPkIpup8oC9/Ot84XFPiX+A0XocIAnnMaWsdQEC7P62GsfNw0pGTGejDfkOZjevjHOFW
jpAbmg8Id03XoGO/8SerawUOPFH2Ci454bptACgcXTnSOU90qWOAHzAcSMGKKMWQxh0KFHzHxgd1
oMfZ3PXjO8liLoI4lMIEZ0jfUcQVbLTShLsI9H8gbKPVg8oJ3YSXL+XJZF40gxbMaYgZez8XjUeM
TBzSWt5y1rWuNP+si32tIKRqo2JAUPobVHc+/J5u+5PL/DNvcK6gJ1lMriQlAmYqNZTQZr0+SmGz
V4r6R27IxzmuD70ZJW4pAYd2zLIPpY13WZSrnlDg7m96L9fJoda6j3JSkGYvrnIrfydpgQoc+IZK
TQduThE5eTY+CLF4FUrx0ej0X0WUPxCK00b67KUWUEKOSG23QrKriX7H2cq148KgiQgSDQDlA+js
603U1WqZ5DLGEhtX8qfWVk0MExh49UpO/abU4CFFiotXvVtzokuhjI4EIEsbJjSr+RIB8M28CeYR
1Evvl5e2KgRAakC3BB28wYLEtX0Q/r7VE1Ad+JmOAdl0yl00P/BAntfiPVSR/5FE93hxm6fgxAmz
UUYZWUbbhiF6TZa6ndlsiDS5BBPG8ThtBzmwLy+QXm6XNJNxnWVqgeOugeu0Gk3GCEoR2nWp3ulV
+U0JlBdcwLwAYk1ZZOtkC4wDlQUlsCIFDpT45mZ0tSuKTAc2USf+iYYj9AHyOGrXznApkNnZQMPT
U9XwhkYzgGmTWHPBhYgZokri7OV6hW6xNPolizMEmZ/SNGimBBqjuVGu/uNS/gyNkSuNCZAmaaxJ
Fwx0xlnywQPWbtLNZw7/yvSzO144xttFJkoCcwPK5SNiljF9M5TXIPHThLeBPNVg/EhkQEQr4qSi
ChgaWWSH/5oChr6mFyfEOI1ZS2SpTaDuxNgF49EKbjseYMWaRSkYLgUkHNiRDJbkYhabvBs1KIGe
yvc17Dh5rUVMDEl2M+XeZetd27ClLEYFkgjMqBlVgSKcvmkpeNbN9udlEasB/1IGc/ClkAmAg8fB
C9sCZfz5YF4p++DAHyNc9YCLjWNOXynkTKl0QlAkVRx9KmxAGChpZafV24hcQiMMoERo/cvLW1Pr
5eoYhajRryqBiw7OQXsW1fu63RRcIC3q0Vgfu5DBdpGqciKoyE0BbWEzAEiYcp6A+0e1Z0f3xa1+
P3Nif45WsDOmk45BOTLQE6vfTNEXNc6luJp8XS6IuTS0iZA+iBF+lh7YGTE5O1ooIc4bEZhg4eDz
EdG5EplLQ5o6cxBSLOk3KwEaUukudns6P44yM7/piSuRbvLCl+ckGVszwXv+N/Noi0IpJCpHComJ
S/EPJNJdu6QmzO1hDpOBUSyskXZ5hcDy1d1xP7jgxsSoFG+SYV1HkNVD96ulneF+poDTLmSC5+Fc
Ilc3f5PClncbrjpCSQGbKSX7OUPfLOaklkAxSDMikq960jZ/Sjexh7lNlJhoL7OOOeuX6PhXgeFJ
LmtuiTLllaTBxyM9aCfWY6n8TFC8/wu/sRDCRPRErOt6GlCoby3wfjTtD5KbfliOD5fFrKaVKBYd
EDhMiWIVf1VDoyVjQSwoBe3uTQg6xVCtd1S77T+7extgCnDrHPTbzxRxIZNxxD3wlrqZdghoVRY6
4EAPMOwqXqXWYNmYU0xsUsxuL/ZbQFLv+1C/NqVhw1n3CjgeusxP62b8slbq6MCYZ3Te1yCPyxrp
iMFvzZmBYmS3pvo8DPldNyWuSvqQhssd5wPWXtgL+Ww/bJQrXSoKCnwokdxmqP1xtuyx0++n1OQZ
yqotLp5PjOHLkdKL02ShCx7uFPwZoJLFlF3lCc8hsZvrboOUZenPA0eFVwPI5QuKjR5maWhBvYIq
BlhDCBjId8qRpr3AbOZqHTd5TtXmTK0Wy2RUWS4sqQKdr+LHyqNYjZ2dN1HqSEb62kfxt8x6V9rk
5bIarZ7i4lHF7GxCMegBZET8KFTB8PAhV72tASdMBMD9ZUnrm7kQxWymBglZZ0AUxawMnikgIL3h
07cGZXteS82qxiyEMVtZiXqVjej694UQnMqS3ysTTynpjXp2WoDiA8uLgT9sh1duWhgabAX6TKNZ
0cxvOpsWsmc47vwGc7vbyxu4qh0LefR2XNy3adulYS+juCpbZWWrJWYJavG5lzEkprd3E1Fuwlrm
tLGtBn8LmXQPFjKFuCWaNcPRdbpHypdB94zw+fKy1k8KUJ4ScKy1MwbYvuomWUAOwR8x9Vf0Xtpw
8T7WV/GPCBZSa0iqCcgEFAOmRTJIqCz5WjUxd9h3EbErA23FE3HELtgAjes6NOrDmAMlLRx/WkGw
T3JzVxGdl1ZY7X9S1NNHMfej0mnmZJWS4gfHwTOiz3IlEqWPA1LAW/1WwyTF6HXOhMBxsGVe1Ye3
JYwyJUEgGH1bjT7ogNC17kSSh8ZIjv+kRnZuIaclMtrT11Le9mI5+k17N6S9Y5qvQr4z6tYeIh4r
HU8WVbOFpnZ1JISaSNM0cGSkfhPLZ7UBfWr91Ba8bDrdnEvrYpzmaFgBng+wfIpEAHpW1Ru384Yi
4mjPoCrwLhvIuos+7SLjN+fYyIp8HjH0Aspiu4mzDR6coqsYoWP0hn9Z2OokxVItGccZpbKZhjGu
deJPXik6qoo+JDv1ushOfgjfy43u9rRT57oyHOVJeW+qK14r/qpuAsjDUD7zpSyOM/ITUx1bCagm
JBdIz7bWoLzLzW6v+p2FFGZbtairx7RTBwTfwSYHfBj5zA9VnqmC9dJ6bjZm6Vqc+UyeUGZ3Y7kU
1LINR9o+B/wmF8AZHG1Z3Tyd+lJRxegQC5DSG1WilHMh+npt2FKgux3S3MPjZS1Zv8t1FWRGGFEC
+Q8TfAo4PBGtN0BQ2oNZVkE3CeWGR5Nx6NCuAt5bYjXxcRLHNmuKfacGcgsTCNBFnxSvSXjUEQbG
aLlogkOO5lV94DmvVbNbyGT8c6CBTCBKIdNK5tukLbcVGXxpbF0tzTg3+6pW6KaItyb4iXS2WcaM
g2Qucgy/W4B/K9PnNPi7DTxJoLHFwjuqUgb8vLaAJ25eR6Gwq+61izKbKIAZGXYx6p51z8mxrCvi
SSSjIoGWlm1h5KOvAQZ9BEloeaVpI+eGWVeM/wgBi/zXdQFoYKoph5Jfaqat6ntFSh2i5js1ax0F
/qp5VYr7y7q/rhcnkYxeJO1I6iKjYVivum1z29aio3T3wfjrspxVpcC8MeodOmpGbGeRknS62YRI
rygiWkGHqyLntJasG/FCAuMB26jpJmGAhM7XN2rr60AALQ75Tmv9bsNPUa2e1UIc4/v0CBS1ej9j
QXP4HbxvV1kh3CBGuBtBi+skJNsFanhTAAfi8kauJ6oWghnlb0wgViopzEs9gvngBzgZkCDQfwKI
6bHwIo/39FhDlABfLdCEMbmJo2N7pHsiSumo0n3FTPqVdaBTem3tWpvsDwix1yC2v0ijerQw7b6M
x6ausLrxB4WyG46d5OTX+MtHhKl4wcDMAsr8opu6oWv97HmB5Hr+ZbFa6gcW8qUiAmBWpCifRRbK
dxG5c+C0GMm3DjVC2MIbtiqmUC4f6rp1nPaY1d0hkeNshHdOTfFWLfItmC//SoRJme0kCp7MGPog
WVGcp4iErCQCID86lCpOB/aqiwS38X8k0DhzsXW1NGIQL5OhKGZiZ8roTX3h4On6N484OhEHNkcD
FVrW8DTqJOntqQGL3VFi06lKs3XEefQuH8q65i8kMZaGmY4ul3JovmUQD7AQtjCpTqt7CFONarLr
KT2KwdOcgChT7zlmvqoRYKDHMIn4GdZ93UxRqae2F7CZQtG7hSF5UWNx7unV81qIYExtzkotQOkA
Wf2ifGu0wGlqaWtpD5xdpMd+9rxYiGEsKp2acYpMEzcM4CknD2C3342n2XnXt8Oh5V0CVIsvCWMM
aVbCVsg0muJC6nJvbClt5FyhGb77gwz++hkho4RsrYW2YMakxoAmTSwUQPTgVhJ/joQX5/AEMBYl
mnI8iHqHZ60Z2bUh26264ZwO3ZDzDTutgXnUqhlsVtbhFobGDgsP7MWhMx8oNwiAFuLH6F3C1JKk
Uk6Bvwl2MNb6n91j1E9MBzENLQMPwa7coEPOHlrQhneN36WCY3QlIAdrTwlLjthVq6ZYqQb6V0CI
wgb75gioesVAEijZic8AYwdmL52AmR75k3DUFbGbuxDFBvpZT6ZMCoEsYcy4M/PvQLjxMgKyvEYE
bLzB8fCrdxf4tcB7aSngsmM94zwSEcj/leIngHAAL9kOwPg0Nmj2U41nLtLqnrVD1HxZhdaUFERy
IM6DqwIZLaNBrRloTTci46WFIEdRAjEAHcbMW9uas7JMtN4DKgdGxa5tmKtCijpICYzek/o7wKDY
yfDRIjVCCge8HPYU7WWpcwLtfWy2ITmM1bPQ3lxe65q1LL+CuRHEvI+ksRFRJESqTe2OwWtb2AW6
VC+LWY3xLBwipg3A06ezezpLsZ4NNJZVjwSYUq2xKEbK8l+6sqVAxhjVJo5LQUECrRykuyIZb+NB
5+jJyglCORUdQOxgWjpjK+4DFVGrCvUj8odQIz2RC0B04fkzegKMyVngRgUHOzCpRe1zZxdByIQ0
QqAZwoCED7mKNbt/b538W0cc8znzTUyIdM+l6nSGk6Euwe/iXzEGOBXDkGkiHVjWjDEoE+pVSgfx
dCyldaSDCgCwbe+O7wD+2wZO+F29v6wrqxKpPEmX0RzKGkZtTJMm1Ki6wna2eq+5A3n93yQwSq8T
a7LyAUpv1qXTVJmTdpxrW195TKGXEOTLADsBTRUbnJpaqQ6jgYyEmIjJzgyL7JAEXW2nofQzNJFG
kPtB3PejEtuFGMrOQLCv3Sz7wTwrdiMovT2D3XXbhXpuy1n7behkUDMZjfJeJdKT2Ja9DWLgoxgr
OzR/N7YsWPImFrKXIJRe2zG9lfPeRcWK2ErfRu9BPIJOpKxihwTpRuubxo7E+DGvg72WzS8lGDox
4zIjnxjOxm1pVmiDlELFVsLA1dUicTKSRjtijZu5Ke8EOGan7knmGrGIkm6IikpmOgBYtAGHdWzR
MO3IjXDs5Az9nBUaipUotEexOc5a/9IBWsIrygEwSESXfwEg2rwey8ihM4AbLUr2QyG8Xz7xlTsS
t6OBsEYFVa4osyX1ZlDHtAVjIpSq021Rn0A+mRxBadLYWtY9YuLRAfW4rSHhEgS9azUqxwOeO4uv
H8CEVuU4goJHCkQ/lpQduoRsUxxtQ9py1nmudxRdB1zReNjS/5jYdO6S0qwFUfyc8MMU2Z38BqTx
4iUp7Jb2LRibagaKl+B2JQb+PLSGcJFhaAz31WF9/QR65SwcVllVraRW+ITGnX6FaLeynHhX7npg
oPJh31ZgDr5KYx5PMrix8RKURDxvix2ytsnj7zeu5QAUWttQiDR+GHTuor4KZRwIuNmkNK4gdNTQ
U95/yHgfcg6S+tVLu0gPerGL4C00gJ0tgKXR+0T2B5eZ1w+IYilMEoKt24zXsk4/+oJEdt4iT+aw
zfpgRBLV75tnpQlgtndGv/s/0q6jSXKbWf4iRtCbK22T3ePt6sJYS+89f/1LjJ40bDS/xko67WEi
thpgoVCoysqMp6MSsfi6LjPJsy2kZyoWqco1kAiBfBh9krF+W/XeFYpAnni7U1hFkB1mhXNrxGc3
u1n3ete1CNPgqjcb3WpeP5zEJe3gBfRvz+Lz8p13I0skbEkHyEUqfpBj/II9S7JTDzr/KdSFWk1z
EYGAkpxQ484wW1sFj+ehdGM78QRPmmzBwj8BeeCxkTH7jqtCfBPCfzzmLs73ISnrTm07GJdKzhfR
OV1C+7rj7nvRpwXyCzY73U0L5uHJ8qJ28fQchWWjHYF6GQDdl7wsHF9qYUqd60Z3HgpkUz+tUmGv
q7MhW2ZY1Z6M70TOMLV1ewY1a/5VdMlGsgagdoqz5xapKFevY9M1FUJA8aoS2drG4/Dqqgt7BRks
WzyR9eHoMIdHWWrkWODUgvK8sceENS7JskDFNMAFh94gYbvgFYeHeDd67oyvtHcHbr8SFdNmpLcx
N8IEECaJtUB5tr7PAoDpWhO0+OmtEeRO7rEwEoyF0WMyeq5Pc9bAamcgXZU8vhNZ7rcfrP92P7pu
IosY75tEJMm9qxlmek84OnU7OUEIGsgzuB+r1HD5nsKLWMb0HQBmSIOBAjo/ZkaLbEPK5Mgj10P/
PP4gNHr6D9Awu1r2GwSWF3kFZY9yd3nS1A6swJEXSo0zT5VdyCAuUrljHr83xV2EzrP25Z+6C2WT
8nmU8qQ4D4vG+38Ajy2myCUIgWV47G+45+oYB9wzw+hF9vJhVDbA9Szpmk5/ShBd1ZlgcGRjQ6+K
0FlHkPyRg7uy9ybwRLFch2WPvpm0tW6SpWy8P2c3c1vmgFKaLS0gjVqogFxf38URpJZHXQCqtqLk
ETaVZyRIIuRDVCBaRU/XjVycuA8jOsaoZHAcizTJ8dRFKdT/4JxKB+6g8kc3MHZtfxV/G6Cz+biH
7no8i5GX6yGGx3IzVE5ZwxrmID59lhCdL+PjTbG5yvI1jhs5hSvE2hTw4vQCmMftoHNm3jTef9qx
j9tmY6pe5CYTkzj2pKSyV3ALhjLjw19eWFiNgpe8rAtgoEXv6zxidCBWI5R8kUcE2vjZGg/V9xll
wr4DH2vqxRzL4EVQJAbR0ADvJ17CF+WRvC6LuFxFjuDvxICou4b29yUCaTrAMZmZMWG/e16hAFoB
SRBeRU2G/H2ziZi1Vng0tRMkUcqhU3ULU4t2k7Pm3C6l0sjCNnaoWAjh6SLRWyyMwMLrL1yCIFFZ
/XEB6s9sfGN1QOUNvPvEYhO8fMVSlqmImPBxWkqd+uc3LA5R0C7IcgQLvAN+3NvXffJ/WANjsaAq
OMu0wFNfKbkxT2MCj6lDs3bnQ+iSicgCEy0uC0W1//E+jVFxkG9juZMaLG2Rjzx3K1VvPM8A9+xe
mgpwHH8tiAp+aaiH2SwgLsne1EBrofFQP8PyoAwiWbMXB5Ar/Y97SELlxifTqVySNeejj/A++4I5
H5e7xteP00Hwr9vau6KBpZBVTSX1Opk64NUEwXm0tROP026ysrW0sDNXeQTH7htu6D66a8fDdYv7
G6qjxgVgqHFZHIzLaA5bKIZ+xJQ0vieELsJtB6BdKd59NLRZn5C4AR2TFQiw45SLEo/K6/l+tgXA
CZkAN+mcySmKoHYLL0HphnTvF3s68Ize7H7Y3Bik/LKVeD4BlUjkzXpz1KLMmyooEHONy2vLTRqN
dhcWFjcXwRTpJ/xsW67nihVKyaqurZpy3FycUOqBXsfHqj+9qA3YXvQ/vunnDlMe2xmS0CO+QqEH
vU1OthortoXbAVmXCmoqQMdYOJfdk6+jE6JB/tgAJu78k4ayFveCpkeeJDmQTQtwIutBYLTy/8d3
/NsKjTFu1BoqMn3awFWTQwemaVR+P1gwCxDqernFknXey4GUz1UZlKM2a1z1YW4gB6r9VUTZlWNx
kH9kORdegT60Djwoapu0uq2QjXrezx83enQYvPFg3MQHokPCQrbv+wSyAygNyAAV0ojPXEvDBB2Q
yCMce0AMWEWG6YAZRD7Fd7iEF/5kBJZdh98YpK5Y0Lwn5aJPfzk8uGgOJGz+lsPv+t/GFnWp5vOk
aVyEEP3/Dp/bJpRWTrOFi5XMyWFD/5XLb0xSb23ElCJujDDyos74LhfaG2eUHp+GjC7EvtNv7FBH
q+Naw5AHHC2SqYDFurPG4/KD0Eh/PGaYc1e70fnTHt0e5vgJApdQePZSv/fXJoDWl8U/kYHDprFL
T2DWffa/HbisFFnAY8OgAmNf1FEkgLMMjjkCXEXe3VoIo+KT4qnucpi/xLLJPHh7ma0KYVcD+lqi
iFTwPGJl0xQPMUciVubCQaKjClgVEV1toYpl9+1vlA33wsnWJHUNqSM6G7rWJl6bzt6s6vezyhq6
3dtLVGBAxIhCGgbfaGdJFrVfIjjlII1mVhx7SEQm/7i3jgx2Y4T2kFRr9WZqyZtK+mZMpVsPLcPp
GcuQqI8DcAJwmamQQAaqPjb19Bznsl3ruXM9RF3SE5GVIPCCRg2X5YUERK6NqGYVCBtDOTznqmIX
c+moVehGo2yXae9za/3Y5uldlmf34yo6kSjeiJXwnurSm8zPz3WfuFHe3I4AKkldfQTHsK/x1VEf
F1fr8qOxxoxm/25GrwKfgnlZkQgnUsclj7RZWGSEVUK4QPKI0F/uDG+9mQ4sLNbe4xlupPMiqlN4
c1JRlS+EuTcGXE4QdgFm2qxX32gWU8zer38H8v/Ql6AKtBIoBkFUfCHx3uV1wXUtADeFpt5KzXia
JwPp/Cg/hUtbm9AGZ0077jqYLiDgaPj02Mjz08+NS9IoYVt5kXLkSgFHJbXC+fv1ZbGMUBcg6FKq
Hllm5XXtjylsTT0dMLT6yDCybwUsDzJoICWJDp9jJ0ltJSNeG0nyKibS91WqDsNUHsQ+fsmQvIwY
M8yl+BCJOmgi+eFnJfE/hH4+Dj3+MEnJYz4oiwnZZEuOxyCUEiviOCcql1NoNE/KlLh5ot6PkEfp
WsVRhymo8sEEw8RzXmVOG2IqLyxXq8sX8aDFKm/pYVuCb3rBwEfePEhxcSPwyT0UXb8IfAVBgPyY
N6KjZ9lpwJkz8iqxprxx+yJ6H+P1MQ3rQ9RCrVyTuRd50BobCafDhzXjYbfndujsaxqeBrp+cZIW
zgBn0ZzFXr3cJqA3lNZ7oY2OYrfaesuCTu5WHDQBJPWYGsHkBo2e4dU4xhMMjOqkdhNzXodiL2dl
ikXqDXhLHvk/5MThfFaesnfraMBwIW1WwIpEF/LKOo31MkNx0jBQ245jU4wV1ttmL2cAJhSje2RA
/EIxWC5jaM+IsEGGtXgHKQpvjqCGNDz5AOUHVo6y7/Kf5qiLNG1BiISJUbg8+oCh+D5iKpSXW8aq
SAJ3EZU2i6ICLZR9G7Goq8YbqumQ9EA6hKJxXwOIbWpa1DjN0PtgXmVBolmLo95ucxTq+ZrhTqry
5tTPo1+AeRUAso5VG9pzjO1HIz9kU9aoyinMZx71yrSFUpdqd6nB2MHLlh65XzdbSEVAsZPazMBr
3xPuZhfSmK1PJDkTS4ot/v1Ptbx/TClBmaTurCKK41QKyTEzlBsZxPOpBmKy6zGXuS4q94+abC5T
Fa4hE4EXos41fyvf5kAIBGjyoXcTmzKjiMFyCyqzM8rZWMOqq7wwd7r0V9+Aaol/vL6uvYC4+Vw0
emCUlaLK4rrxQj0JmiKzechuy3JiC1n5hxA2LCTxJbPv+ceiAQRNGqJVo2MfY7/1R6IxKCsQGYxd
/guuBJtk/9oPQFBWW/pyfal7zq/xIo8GHAhkRbqJDglSbWoGuImWzV4XVoeoZ0l/7ZvAtQwkANJx
Gj4Wc7KUTnzbeKuA8c5KNTmtZrWCWDaoSJikeaSsC87wqEvHZK09yF3/C8fTcMESlRUB8w2U4wnL
0hhTU8be1L/I+W1bvYJ16/rH2PPtjQna76QWn6MhbzEoB1mVYvwsM/UXlzG7GSw71LNCmyZgQHVc
+ITCevwx3rufhTFQV6OZZjPFQsn20LfIdm3UFxonDF4tBs7UnwIAYMN3i1tS6EH/HzOwrZf57S3Y
GWzDZpWvdotLW9vUDRZ3UGviqiT2olJ6a6O69Je8P3aTfgAIMchDgbAaDHYkSUGrxIzsdzdIbtIr
moKsSdVVFCe02WSvfMYMn9fPJyK9FZoKoURtTETJhKWjtFsu2VqlrpyQK8p8JFZTaF13Vg6pYXv4
grk0t/XEkCkiuBcyt+ao60YfMqFP0qXyNGM6lt1zIU1mUXaeqCam8G96sltj1LVTdWFWt2Uae402
PQxa+LzE2eH6UdwtE25tUMe9miWJEzLsX+fEz4KNmw1Tx7UpeJxXuHpkpn+wOP1Yn4zuBKu9VElT
BJNEhm61UQDCMDyAOIaH4W0kW/Z/WyLdE9aArB2M/mOJvAVSEXt+00CSTWb4ygfDLt6u29uN0Ztn
BhUBWmWKlTVfKw8TmHIKhMfK1Iki/8VFkPnM8ekdrPRKXcMJNYF21t9HJXlEMn5AR/euAQCw6duT
kPCHsSzuW335MmuKnSXhygjiu8vc/AYquHZQh9TaBcUCPjytU2KGHEvjkhzda6ukNtKYC32pBvSG
hUX72gIMbHOLcZ+vhW63a+5d/2q7cRtD91DKM8iwG5UdC9W4TJCTbzwebW+i8Nw7sisyFet3d21j
hgpXq4ahknCMYm/hC3MwXtLl4fo6djdtY4AKUE0oDFFkLCjWCaKfaJIX9dLBmPQv/fBvABCEp+Cv
LaPC09T3XIeHYOO1ognuruOqzoy6IGsxVHBSwSbelgl6aILRmaGuW4ApQnsivcsF9/q27d9en4tR
qKn3Jc3CDKRjBLg02yRIhL5q/6nAJLuFm98YzwyL5Da+cG84m4SkVNFQCsPfN++xnm9QHRNRLiol
9Orq3KzF1WmX2Rpq/iGcnni9M3XoOjZdFmgIyV2GKR9VYfj97hYrvCDpIoZiJJ3yez5s6sGYUTbS
55uxO4nQMUln08hYcN79i0aRgCESZYG/IDUe5UWZwwjJGAFpdWh5uf0B1RByzLjESp3hILECyO6Z
3pgkh3Gzwxxwi22vTJXXFLddBRb/prTiRXsUYVkcfbGS7HaQGDfq3oaCcALwCxldBpznc6Pj1Cta
pcJn26abzVXUn4wk+jlCUs+Yksy67kR7GS6GCFHPktBRvIB7DEk1TZC4qTxd610cRlRHRFMAuOq/
maEi8bKUY5yneD2hKGctkujUcWfW0cBYzU5wJMrJSGExEUlGtM63LpeypCgW0qOZXa5uMEzHnOAj
/wV16DDNhuIYBPJQBKQfaZU25POqzzWOeeg1wXqoCRpnstsAuESWPtAlbT8K6SLeGBgE04jnU4er
0CL0bFq99mR9vMmV2ZnH3gtHMDMMijMWib8Khlc0SlAPoRWL03Fear8ckpPMZcdEW36hvGjWyeDK
ivTaVaLJV5iO5ZDBjJDkvv6Ndw4LysmaqhvwWUyjUH6Lxq26GCWKrmH7TV6/xsIpjPxGiCDM5IWh
y7XMiLDzucFuLkkYL0cxFvqy5597zPSo7dNIdtWX5lUPiJpB9QKD+pOGRmD5wN0zU0HiqNTnB0G9
ghteRh/gYkw004yGk9deBumhGAh2aYcgCTj+qdHL3bMUiXcWiA77n6gXUGnSn3/RtVGfIdnkCrEs
go++sIqE/+eMp5DmRU8TERy4ApSUqQ+njk04R/KogLZh9kdxDTCCwlvzuMTmuMzGDVQ/arPUlHcx
qR0UhV+mKv4mJ9FkZUOKrBGw7jaunSoTMDxeifZ1t9qr+aBXgVFg1ImNyzOwigVacfqsgGB2cCRX
eF4eRptk/XHqhj7pNC92uhx+gzNkJzieWSaRehP+57qCiEO5Km550t7x9n1orPALHhqBCo359evo
xZnJAq7v5RFnRqn8q4S8Q1spMErySJCihNYqWwOqoCAyXFwiAsjXdpoyEqXdpUIvC7w2mJvSaRzZ
DDeswnhRXHk8NdNTBKyfzEDjMEzQCRJfZlDiEvAdizo2y1wwpfyXVHUOw11YZqg7QITmV9zOvOFO
quSpmNiyxDktIlNSIOhVDTepUkPAVJZvZvBBm302HaS0C2Zpgd63Hh9bEPFaTbEysqRLtUOif/25
wQp1A4b9KgjpyuMo55YcFE56J74A9gQttJ+IWPHr7EAOC8O1hctDIBhy7o+lQ0RKWBwtl+1gpIug
kxeIepVE+i/nTg3inTU0FkXFKNLop98JcQBBkyqv/QvzoX7xLYgtA5VAFcOJgNaTv28OULHK+aRL
uY5oiSafp/8ieFLDkU3pV4VB/t6KHVaEZpmkzix63Zm4VAlAq+NLU8x3RtpbKl+6172MvEzOrgFq
YdQh5VcgKeSyDV3EO92uQo33haF771JC4zUPd5jntfgu5f3rZi8LdJRd6sUUgU1mRRuJfDw9IMoJ
rUMaCOxhx8saC2WJejmJfMEX2YJPl5/A4GWvB8MCK99JNFuinMPI2y5ze1gT0VXnRZFQI9BXUBSP
QycU4KIObwR39HO7sGYoO39IntrlDctJLk8jsUe4d0RBRX+VzrGRXnfagiEhDJDyFsQQI+ieJmZ+
H/vcXXQE5zdpsp5Wr0ID3HgRnMw17Pke7IPO9Q+6563oJUCNkScYZZXy1kytkrxuJMVd1QMvP+ja
9DpV/Nt1IxdZBFmsDEyGziOuXaSsRcL13JzJCoj1fQWjBlxfs77f7jo2JqjotvYa+IzWOISU1QpK
0QdeMVu/dOdjcqOedIGwsGAEWTywIgzZH/ocbpdGBbNZNBJtarE0I7wp1sTnuFe1+KEKPSO3ZW0h
+fsmkA1NqQKsIOBSVlp3BGtSPbCGf/dNYGxCgmQPIjR14EoO+skImIqrg4DWwVyZJ2utwfhQDCN0
44TTlbQSQHYIAAZY7JeHdGY9wS7TtQ9v+3sddItOjVNhaiq4dIueiZiZw2xGjoGZW81LIPmY2Yaf
PpDIz/KFy3lfyjLlhDFGTNMGBTIc6vZUPlevs422MdoGzvg2vXAOYnQAqSnyI9z0JbORuYOlvPzJ
Qs5+PDMvvfJzCyivTJdE5EC6brhAosyQCxJsaM5EBZCYsQ1qhps56F+NAISIruFBm7s3MSvICCy7
H1pBIxE0OgpuYHJgNw7LKRLS8RAOq8aN1VbQpNFZRD37JmQIJegGkFh0IsFJqBOHLc68HOsuCquV
CV625+uha/caQnAE6FLHvCPoqM/X0dcZpLfbSMXYTXxffkmC8i3H5MbwXD2h1Wtft7bvQRtrlAfp
chpLdcfBd7/np+y2MzG6cRD98g1MR+0HZWBy6n+NVuU3LnI0wt3XuxAG/lYxakDMdVMuJKdj1YpR
CJ5pyNdMXhRkVutIAcEK/Mb1u5fObHeZfOqNt8RN1CtLhKRJBDMhuHrK5/o+fW/vCO9SS2QBc9WU
FnQfU8ewWfrbly8ecm43u075aqaqUVyC1cINX+RAc8u7GDP6gicEpJ+TQhOUheXd9dyNQerWbdNu
6dvZQC5eP9eoPddRwrgv9hOajQkqQcySVJFyDiYIwAnUR5bSo6/Yg4d+OElO7UFT8rrvstZEZYYr
is+VLMB15TSQ8LhSmfI55CdfRLXNkqgLSmnkTB0wFIDwWp+43JVEG7V0h4zcp4klvysPoBdEvuTy
R1Zov8TCnbvIB0H2xkEHDhqDwJeE2E7V6wvLAKubQ6g0MaJyEitzQmKaEclsxn25m9d8rpkuKKIT
z68RJuVcTfyR84YlLS8yC7DPskEFnRi1Rn2YOcMdI1vMKofv3ifoml53D1Zo+8iItztYTQNoXUOS
BNokNau80cx/xcDPJ07RmNFJeVCC+Wt6aD3DVuwekoihVeOy5ljTXCR0XfGjD4z15peAU3nlB3T/
ENJ5eI5dgKi9Btk+yjhgFHLLn6ywzvQeKsBgzmgBewuCKRkYgF7g3PkZJIBjV7alwPjVFFbZmfzz
bxDV7OanQNnKuCDB0KNRYaCQi1JIpI8zMznZY1qbOTg/Vi/xdRODJmYeyCc24ccl3cjHcfk0SwWD
ChLLRIUYz1O39CGRxDvzU/8EsKhFIlDyQwkUJGO5I/YmUVy+7mofUKjLD/xpnQoUXN4VUQqBHbz6
ofsJAJC5OLElHGS865AQ4mc4gwu6l8yqTkZgoIMjgYPlY3LwkADDNQI4sBygEe4yfW//rP3902h9
HMhK6FktI2chYTk5TGALuakPKniAXwYbuqRueaPejpx/fUf2b3OokXyUMJHEULd5BjR1Kop5iJwY
Ktu4DeZD4uXIiCWn9CSGtd04vTFGXeZT3GZKVsKYUY4WCD7MfDzkmPSWMdcnKQsrU9nd0o056nDp
GVQDRRGhWXuqgaCJgW0MIfc+uLy72KKNA818vu9nDBub9AUuyiBh4aMQxQnjXYw+xhUzK+zhSiD6
NPufOUZSGdTp+1FkY5Q6y0kCYFZT4FDN35PH8R7kWpxVoyxQmKDlM0lupKUml5ozZybf/pUDIQfC
xI+oY7LiPEFby6Zbowl3RKgBE0uitwjVo96Z7PjIpiva/6Sf1qgbyZDHVDQKw3AROZ0B4PsZZAEZ
Yz93QyOY2f5aEnUmoq7K2hhNc7Smqptcz9xh1Y+iuljlEj/+x+2jjkRYxBw3S1hQeRLc/j4FHfbg
Jve6y4P6ickSROLbRfzbrIw+EfPSNFKBVCz2U18gDO5H3HHfpON8kJEsCVb9mDuZ3ULEw2Ma380D
N8apo7GAoI+LK3gKmf5TcbnH7sKZf8LoUjN9CB/nL9d3l2WROhftJIqjHmG5Rm+YyYrDUDz/NwvU
ddY1UbUgt8Wa1NLuBYzuTyxEFGsR5JtukpIVupFA2+LOKmWMu4qKWbY/ri/iUluIXMqfX4YeRs7k
PFulBA6fvWp3s60HwknBmxIFcTx2Ch8KQ1/1IyjhmbJbu1XjrWU6eoRQj1lC7J/s5feIIX75C2O1
gJCyQNL/IzD/fagNKnJEUxK2Bcllyf2Kx0+HiRWQPt0NdnzAo+d+nUxm7Zjx6eharrEafCnwsNnb
f6LzuMgUvuk44ZyXB0lpDm+sB+RlX558S3CqkHYZmQSkPDLOm1zWc3zLJSj95jEB/uQLn5v9s0ZI
3Vzo3zmTW/lE2vaXHoNuv/XQZ2JE0N2LfvMjKJ+dBr0pww4/IoxjK0J3tOhA7aY7S9/ZXMZAde+X
zD+t0U+wKmqqoS1x505WGnnoCbyv7/GP0deR2kFnrbAyMD4KQf4YJ1aCe18EOwOhK2dFuN3Pvfkd
lDOncxEukYJVF5oN6XEzBNMc46SSq4cO4IQ2BxoDAJEoGrWxsSzXfNmhG9E52nfJ1dz1kFniXeXj
rWnGwb+p1W3M0Ump1mu1URoLalwVGFTR/tNr0f1vS6ITiLaLirCo+9Bd7wiWnfSThcLUbjvgnMG/
9pNFqbX3lQBYgQAfVI/AHkHd7pkSN5B1S1VXEV7l6qtSPl1fkLiXPkBnCmzPoP1BmZM6gQWXAhhg
1Ko7BPKD4HLvhivBB53IGU3uZ3YCHM6wgD85ARKHSIeiWdAd+aPmT0dmBNo7iNvfQvlLJcVTno/o
ynVO0rkc3jL4Gaqf+OMhQXNVdkenuVcIsSTLdXZD+8a0SqEOJbmQGhAH6whEkku6q7UDnkfoPTFL
MORcXRyKzw2n59+lnq/CdELL7B2v6BN6O4fTiGKWePjHSmOIrdslUXeIWFdgWdVJXbk9pf1NId83
3MN179nN5bc2KPdccBPrdYQjx0O0GLIstwPYnP5AQcCMiby1foyd6U2ubGb3neEqKjk3mzwjCpd1
aeRWdcM/hl+SKx1Cuzws4CB20BT4xbslHoT9F81njZV8hOdrn49KSoVhqSpDnTEhFTQNbivtyN2J
VoH0MLOad8jkAR4GmtnSiZ66J0Jkxdhx8tWu2afy0kLgx2EueRV6BcUt6Qw2tuaFJhBpGKJhWWPt
Mvn7ZpeleR3qWG5CV4IYWTn8nNbVNjIvq1p7bFhTQruhTsW7zAAtvCxL1M5GtViXfFbAX/PEivVj
mDcmY/P2z96nCWrzuGmWuTFF9M795ZXwXSQ3HwMqD6XFLJbt2gKCEpQB4MzGqPP53sVgKUkFbVVd
Ue2Coesjs46r5iCGpa8omCPkqpepRPdKqwJR69wVw9nXV7u7n5oMPhQD7B4CjQVACslloG7Q3bnt
7qqsMoUpYRUtdhdpgMGf1xVgtumckVciCZjUQsOG9r7xjVSSF3fw1W+TycpXdlsB4CDHJDWgMAAd
UEe+6dUkmwZRw+0wOd3t/NzdaI+SFx/GzCyd32CpJcGLPmpbg9QXDLNursMGBuOwPagpwJ7LYyx0
5iy/jjpvhdkNpNG09L5VjkK1mu1wc/0D7r50yNYCWwG5yAuqlBX4sjgWVmTHqLcOX1Wr8zhnfS6C
0BZ9BS3POJj/6DOTjf7Z7T5vTVOXB2A5rQgtgT8LfAQS2p8kPLEyVIbIGFl+q0CXPmK++S+JQXBp
be1SF8qq1kI9Lug9KysfLPxYZZY+9fH3AnA0M0kae5nlp1hcvyzDmkAJQ7G7SLwro/JLUVW8IxdG
bkZSBGnU6kk0xldNTINxAmxC6orkoZwz7pAY3BoBphLhjTiqrPhM8iXKaVCiVsBeJYjQPKQ55DNt
HGNJ4BJvWEy5tSpH9TS3eZFTEwjX8RC/hXf1YxmoLmgOmSVj4pHXjFPxTVOAimjSKPWieTXX+NQv
IHNuSpvhlzs5I9YIZQuoasgQ8aBO4gjCykxfdZReKzxPV1s7rqfCKZ+MWyKdw/dEXsni/H8TUs/s
Ugey7vllijUtgXIUyZwKbwygPIC7L7Fj1tnbiWxntqit7DQgfdJZN9zoFjyVyNLCQ3mLFufvoLZ2
rllgGgHJNSCRgHBNXbNhNI1cmEnwmWB1V3t6rL/P+Fd2OnAsJgoAY7Jb1r9BjLRXUMeIBGhmAfYH
4pyexta7ek06pU7/ngBsfgLLaVY+GsYPzD3dc08M2BBBImNHtUeQW0wCp3nq6aM9ooIPXoK7JBjB
Syw9DPb4ur7+Rr69kzDpeHri1sDIOcRzKGdN40aArBSYHXMf3HVQgSys0Sz81cHH9FhqdOQ/ow/g
1hjloVpbr7LOoUA6FSlmhGZ7FWf/+unb38TP9VCOKYXxkJeJnHhG5nZt5opDbYpQJLluZd8zNttG
+SS2kxA898nHlFCUWtJR99dgsqcf7Wyy9TP3wibG1z7obnkNWBhs7CbTBN1+VyfZkHiJ8McY31Yi
YPqTYeqKPyVvY/qNsbodc2fXDO0UJQfqHQm9HcIArr8mD8NNc0PIMEf00FpUWyB7dlNb0zfW82/H
QWAYmGGcOEx40DxhWllxWVbgXhW1HoPv6GWZTfqVsbodl98aoXnCtDlSY71D4sJ70S0ZooxuIn+w
ZReDm0yRo53LAEzFSDFJmQLlXcrlIRfHJbXGhy5kdTDYRSRurLh2FYV1s+6lYwhRYNMFup4IaJ+7
iIqxi2WAVhtqopPDmbHVNOgcyWYGoVMITxyZTU7y5qcOM0hUPg1STtLHUzNrPbZRSV7iUoGYWSDh
Em/D+1ocPtyz4VZzQWbP+H47R/zMMLWlwmJkBHeuoRI7OeFr/GPwCg9jC/5SmYQfucxMw2aVQMS9
M7FdLhVYwDfGTQkENl3j0NszCnQWbvQj6Jl6v3oYv5Ey8OJC7hhIEfmgv6um6BNywhypd/EWubF3
fRf2Tgo0jzUA3qGxhvfL+efu1iGJ5VQAFDbsHT7irWFSGRv9cRDoL7y1QS05ifQlW1aEgdzXPcWV
Mkv7ltoLIPbdbeeRiwm4cGd9iR35brFb9NbLG9EEhsuqA7ztQXrMzHF2cgEJJFUgxpOhQQS50fNl
R7U2FhHp0eQ+qDhyF6Bq0qas3wagxqdT9cNYzPwgf2MrMO4VczBfIKIGSLDcFwOTItdK7ZAgGcDn
H6zymbsTbPFFOKi2gpq4VY2AB2G4wmOteWfJ4IIxFIgxoAdwIVSYzkI09vKcetXU3AkGhEAUwV9H
1Rsj3gfpunPdsXYCFsQJMUSBNxVUOuk3a5Ki0o05LphDw7RKId0n8fUdYJhWJ7I4wPaq/ZCY0EBC
g9eAdvEcwKu+l1MQCLn6HL8vnAqGrj4sAmEaoUjEa1C5lB05VIAtUIJVVzkH+m2aWacGspRImIMY
b3e9jgMwzX1LKtXrlNUSQ5W7rXPOFZb4TocOcw4tset7tDfdosMPoDWIWKsgzz93QzhmxrUR7uP+
fbSb2xyaMPIPqUV7HhD+HwxjO5F9a4xmUQA7TxlnEvgFig+ocUMiewGIDQk3bfYbda29WHdmkTpl
S6fm0cjDInD2bnc7vMxv0Qve1A+YcD9wGKwBq55b3RCymNmJUAZub6I7MTLX+/RUvA0Va7t3fPLs
95AbfZP+5A0yx7IHQ2n2CpijIx3W4/wt82Qf1FYWntuB9gUNONbB2yupnJmlrtS6nKKyNrAN9XcF
2j/oQJnguXJzwgj+OwpKH0GbCrhnBknQ36yzGKRSqXsYlAYzU6HJW/+ILYKO7WwUjKPQHHxyn7Bq
R8Rbr5ml7pJel9IGY0YJOCWyQxbIfuFLThywkjuWGeo6UVLNWEXCM7uU9xjwNccCGDXwhbXGSda/
Tc2TqD0yjg755ddWRqXpRgYVMJ04MsTfcwuxjNRqkIChECc8YOomuZ+/sskzWFZJKrH5jIuIhtVa
ZAih9Y9WeZmnwYpZjdL9F8hnCPoA522MiGGdLHyKF4h+g5KpKxw0h79DecEu0IX6F9nG1jHpruys
VGU/NWRF62wRonptshifipzhK5+KxsDmXYKrt8anWoLiVrKjID8umENVQLkQASnKsEZO0jVrVEQR
jAZFKPJ+WwI16KzGq5+4Rx2tJtGt3OFb/gdTbJtlkQomarjopbZgfcZhdnkHHyy20ScNJOsJeC5m
b4Jljvx94x71WomdPsFcUxpebTyn3fTPM9Czu5s6zomihkbXtChXzNpzXNVfQYj8z2v0Zyao46sr
OTcYBhd7pYJx++o5ZDEL7oX4MwvUUcVUfKZ0K5Irwj4/3pd3A/C6vdk70Eh6FI8Ca/xq79ieGaQy
h1FDyVxpE+ikojZInmnZA2FvqXyAN24U/7qb79ybW2P0HFYO3rq2IsaiujMlzS+1QABdbqGxOBL2
clRFQEUQtQmZkCWce9tag08wkeKMgEPMboFecTs5evuAWQGnYxEY7sF/QKP6aY3ybT0zxqXmVoQh
a4VysPBMsL6jlSADxyuECOQo/2Lu4cwkdUXiZV0LYRamHsAAULf9mqRfrn+qXcfYLoo6TpPIj3qh
NX8uqr2vS1P1wTrozx53L7NHHcgXoQLg2YKoo8UneVLzS5d64sPgRAcyi1ofx4AIKBEJ14Zxkve/
GSZvIQ5lQFCEzpgVLpvrvMjzj1IqXm3iS2qjXYIvxqPeCNgEu2i2cw1DVvpvk3TePIxty2VFjqLZ
9DiWx4XLnUmTD4zvtnfGtlaoXBnjxCuUKOH65ECnX5LbGZXpyhNuc3P+hShi9S8c8z5mLY26vlIu
LoQiKXHe8kM5dGaa+2XKYtNhfTMaXdNV6f+Rdl1LcutY8osYQQO6V/ry7Y1eGFJLA3rvv34TPbur
ajS3ODP7orgRuqFTIA6A4zLTqKcyYXvGpDkwuxDt0+ePzBL8ao8DnvyRNmbNVu/j66/JHe1GzVDT
CHN2CiCF80/VBfGdKdOGsaUdtsF4K19SB7hQA3LCRMnxs9N39U4auSSNJUX9G4V3W5JBEy1pNgq/
G+HNynMMMwaK7JCoxzHn7o9c1nqh0EyU2RMoN951y9YNvGbANIHuRmUC4o38Xs0tWKETyCj6Ymy4
QhyEZHI3PH2l4Keb6EwweIEBhDfn6Y2GeTW5LBDBtLTem3Qa940+NfYSzZdIy71ILZ/aPn6JxlK1
SinaDBHX1/j3B3Ben/fptJSFyvIUFF9wh7hsYo5YLf7TkzD++J91er8smnvZYh1SFQBnJX78gqkI
N0Z+JCaO+Hu+KA9hYQHg8rvaC7uisNNi42pZc83r782dhbioxcmU0Efs2s4VlouSVM6y9bCtddEB
2EfFGDQFcCDeM1V9COuij5JP/veqssQ/iWHlk9UTJEmaxbSCZ9ktKwckmzNUMTdVKld29csP4B6+
Ic/qidAQWmk/8p8LcFo5vjHT4uwjdBtAWr3ZRl+JVr5Y5N4+CGb0OS1wGJPobJrvSeIiSxMizVrK
1Ns4NKu2JBlzLmAn0dHB/BoZobAXtQXzWUDd3uqfyxGagSSz0Hj2dHv8YHP6xuC3u+0sdG0WizFE
omHKgGEKD/VvhkIvMm2MfcaY9aGHQu2niYw3PonEQEW1quvkzBa00VHT3o8XaRfnfml2gd4CsqAU
b0Kq10ezVpy0kd7TIYE/6NoeuhwbQ79rt/6X9JK7HdVxKXp5xuVFwOplfdKAuI1b7vRPJHLhbw1u
rQVbXwxyPierg5Z2GZO8cXp3Qae1PaGVbEsYPACsdCv2Wbk4v1jj/E0FK7+xiJ/1lQ6omiFgBbQo
+Be6uStR3RdLXDqzpJMsC6ySw15sRl7VnoSz4TCJWeQXf7Za1hsVHb5d12ldLoNdFSrLVWI3UOyS
KSq0AS0e0rS0c2o+mN3WbOPKrXjt1XxOE9ckbGJFi311lv0e86h0ssplSyJgbWVXZ4enlyhJ24fV
xAQcfSagnvqKz5iaE//29bB69/09ojr3okFrNk9Bbg4z2SFSSnTNthLOlfD0y+fi7p8JPHK9yvr7
Wq5ZZdXeV6BGNKTQMvMt2qDPLjSXU3yxxT1YUxgRAHQIypcgdPXoNGH0MpLpSeoAztRolltCRgvw
GNXnsctfSV85aSYreL/DvWBGHwNUm+xwqQcL2LB9rMOhiFrYGOi0+x6jznG716lpOGDLZJRbzy0p
XKUa7azJdKvWkHouzegtBi6QGggJ6EbIrRxkRX0pCHmIqOaGolQ66JuhhTA+DrLu5mrzj9tbyo7Y
rY/A3WVl27XjJKHwApgSVcwTBkgAJKot0t3FER7S4u22vbUoHZQ+5LM5hPiSB/82utl0XY2RKhEN
ggKCBWwMTn+mO/2eMcIa5y3+9jVYCiwyAWuZIJb9No0QLnHJaP487T7ayXiw8XKCiXYIWs+4LG7o
MUXHMLKUPSZVz0wtIbO7rXx51bGvfgR3dFIjL3KzwLKBHr9A/WmKUUxhIqFIJzN7lJz2GIJFSoB+
g73xxVevoCvT3JnKF6nIM0gTeMVb52h7hnJQzmFw7B0ZKAfq/d6SU1gLIkAGqrNJR8BF+HvWzCTU
KmvMzeQisaRJuK9m6qQ55hbAz78FnGcfjnfgK2P8eERZGmDhb2Es2aEBgdEuhupT92y4aztHXw0/
r61xSYUso1CppbDWfXTv4z66a8+YV1cgXgJ2LjRbTJCB9QiSGHJ7qyGxto/XtjkXymYgDRIJZHmd
ggFxvbGmDKm0sTUstHbJX5vh3AVSbuJojiDJyYbazvTK6bZwN6sWkJd9js2gJckFGKCjNWIhV8Ef
kZX9XhWkycqbuXY2/P5bHCMzfljMNIIhFlkYPw7XqUXdm0oveaWuVifQATVe3oyxXYqd4WlCJRzK
aPQ7uXekTHttSPnwn/wAhkxWCFb5TbqkxmC8JKIh7k3tbHei19ezM6iZnUj3EwKNKnNoPlpduyVw
/u37soWriqRKnxS5PM1R3aLGUlNR8jA7ZHXVH11+3VjZt1eDs8AFpBC2EWo1KwEMjS2MxR3zl9nF
S2mHDjhSq/xTRTp/1w4mwLWnTWoc5oFfjjxnnfOfqE8h6lTCeu0aPt4pxrYCAkWmiTHcV6fNYuC3
g8fZ48LUuh5KEzzNAEljggfAuh7MQ4Ktn8on/fTPEq74qmxdot+vGs4qi/muSj2U9Bia6QAW67z8
Jf8Z7gtPOKvn5LX6VQSjVyMHExRrfG38rQxgfb0QqsG8AHjU+fJ4qeg1U8OTPHBiPmoR+TMajb/o
zRa8+Dsjx+cS/xpijny1REVaWlmcU+2TAWJCkPdaP6My6S77Ct3rfb+r/P6wvNdu4oOlfSua/R6K
cObZd7gyL4B2G6B++BEDpCuOFJjUKg4Ug1DEEwPhGD5sutK3p5EzyR0czNfpcaHXQDpVdvhD+qDB
BP6P0o7BX22bJ/JWPoG7wBkP/77wFbsT/n5q7szIWtSbeTZLGF2BpgXmwe0olrxiKOhGuLG6Qg2s
zCYYKzHYyrltC73JVEhqjFlH8qPQl9SqB0N1RaEvnLZpImuezWZjvnvVYf/a5EvnWlWFSgXQpSd1
tSXN6odp0LMijtbGtbd6sV7Z4V7/UpvpVCy4WCVtxwisIHjo5nbWnWOb8S2HhrWNU99aG/fqm520
TEMkgRVPtqvSBPX9HhKBWytbvVKvVsY9+j2JlCE2AP2LEEVR1YopOHlSf7DVfT/4iEsd9ffGx2Qf
69stfmWSO/wGyXsj0SvJE6FXvBdPCXSDlwGzKlkgbpLYfa/ZsIN3ZY076yr8ciyBR/G00wx1HB39
Nxdx8IkNPULaGlMq7sb6vuXknxZRpVQRA6NSz524MS0McxkQfrTg5y73Mf5kA+tKUNuGw3B+hZtg
MNnVgjHYrBitxj4g4/8f49yTRUhiVGkP44zKNQ7ive4yiBGGzIONZa6eCYz5aVDlBOaBr+RX5SKP
VYwzkcXPjf4PcPpYhaBbA0oDILe2QvA4y7Xk4MTM3VsXPRp1oMcbJNpbv4FzpXHsAGEhi+QRo8gd
ca4mP6rFLSr/72U4tqNXS+V8aCDQCqkhhY2ZWtAPnpnqmXbMd9Qe/Njb3MKtRXFPRQh+WjmlBtTK
K5sBSDDBq+OQgAMY8AoF/LzB9mWzGtddrZDz2YnGQ45yKjZTJC6NX8NKdOoSgk4S+IuSS7nF8rZ+
LK8M8n6aGeVidPikTM411i3pkGJwDBVHFlcZQbRXyN3/02G5B4pO89zXKai+u7dqJ7ymOI+hU+F4
TC8ZipzbxGPfUn/mNgbSEBW1MRGDo1/DjK6OjAR1I8kDF69XmIWVUYgEzLPdbGvzrTrNlS3ue+Yp
Ffuh7OCij6ioHiUrgsMs58FtMeybetQpN6rFqwZNNGSgz4gBU5XzUqiLG12GTMQjAPv689z6eiKI
3saesUfu21txZYX7hHKamPGYjRICxX/y9wgP0sOIJlruYcBha9xq9cm9ssZ9xLRsiQwoPD5i/l61
vqK8kexpY0Vrrx9GQgxgitmUNo8s1IpSQy6K71bENTCfBf3TFsmuERLFMWPNW3Rohfe0zwE0FE+k
TYJYUn/d/g3fOy5wTMi1AEEN8ebvqi21mOiTFmsIRp8xl12/CODiLf3lQX0wz+Fv+ZElVOV7DfgY
+Ikd6Cbdts82jd/Ua/Ns06/Cb6iwjlJW4iD2w2KZWmSb0vs4vM+S4gjhw21bkO5ZsXZ9Crljn+Vp
PGgz4ijNjNAyH7TBjUpTfVOGtAuySU5cLRJlq9cj0yrgcFbfYeizjIp+B5rNyxKGrkxCzUtbKBen
gkSdXA2dcBYiYEgqamlJHlkLzoNVJt3B6ElrjVJqWFM3dk5VlrvWzGwlNX+M6QjEM4mrS1FUKAaA
4/1hLIz4V1TN8mGI5RoXvepXYZs5mON5GfpxpynDz6iIw0c9o7ItC2Vkq4n4U5+hHI5/8zVU6B91
GYN6Tty8nAenIxHGwlq1cLtKAD/39BJ2NXwtqqC6XD/TCNNHoSA8tkQ6G+2AWlKhXMZ+pvaURLlV
hu0OyhT3qKZ6WTiETpJK+3LonugyxY6gQx8ijBq8SpVePsR95BikbCwtU9TAbNSgz5dDC3ZSKyHz
m953YtBREmiCsKvrDt84C//MOp6VQQLJ5tTLPkUkRAjaIhqa803e1LZUC3/ycLgX6Fgf58VUrQjl
0zO6+NWFKHG9g95btg/HKntIobrpUyED7F8FwGWsUtmWwvFUFwYWG0lOLnXqSUrB4WCOalBAFdrW
qtCw5UQE9WBHtEs/zqmXR+K9SYxxX4+qI9K4sea0fx50/Vgi3bmACjh9HUUBFRsT6MMk2yOBtLLa
jJxUqJNdNUW9UwzJjk7R4OtwON9oQultahIg6uUO0ddInocxlX8u6mT4pKbqY6xQI1hIpx4mQQJF
U6ZN7QuyOD9CNJMLWeoVQpi7chE+dUKluXmqfwi5NlpS3IJelkSmZ0B76UymTLZ0UXGMbLrMo+Ka
kKKx5FS9C6vyIE/1D4UIT+mAvlAlOLFYvMPeQRfLxCJiuI/E6ayLyfsIinot1fcLZvhRXlTvSjFH
cdNUf3TVcuyW7JCWlWCJaO9jWukidporoR1uJa3xUJpox8YtSLV74z1tgW4S6GCjz6Hbujiifast
okN7wQxySE9YmDCVvLnG+MqkGokVi9Ve7EpI78p0rwmTZKdCdRx7kKEK5KmOW8GSImWyOypBuk28
bwzR0XXxYzR0O62jJ9pnjmTQR1BRvBtGeqmUzMZk3x0128KaxeY8942dg1UcwmwPcgim016uLGMO
78DVA/ioKQzQ026e40Wzh1TZRbNhl706+2rUeEQEAa1WPRemcETv/F4nUr/Xy9nNzTr8qDvplI0d
cQ0tvCT5ONqhkOW2ispJMFJdstpqxHLKUjlm89R4taj/aruquCuayVeFBtSzhZZaVZ6aZyqXID2R
hF+qSBFbzi3mNFpQC0O1ZLGEAmHfAB3pqDxIErJNdJY6CMbo4l7pw+40R+rcWFK4yIe0n7IZY43m
4kaUKk8mJW/iTDULoD/DruN4p5WC4Kox8c2wfwwTXAVlPiNs1y1Va3VnLJug1e6pee4hQmTlnXwR
oA4ZdrKdLPTBjKfDTIgXV73xSCpZOZjLgtn4Mk6sMTHnYFBZTDAhCJ8UArD/WAZJ3QdysoARXR3u
5yYDqhzaTaleAT0sSYM1m9obaHBLGzDmoyw3g1V3U+GJU/qRinKnWB3NBQ+i5ORiZMJHL9fm21Dh
dI7wH0MmuacO5mD1RtlCSSd70gww2grDGYW0dwn/X0GKh7aR2C/qPAE7500VmO8nobHCcLpXRX14
FAcdUrdj9keUcCUV2fhGo1yxolC+l/rlqJTGXaxr1ALv12vdA8mnzhcZktt63mLHQ5yacZq8CHgw
JxzNwNRT3TYH4Oyq+pca9+el0XFOoZoQQG/gH1JKQiui+Z8IOb4XgxitWdT7KdVwKvUYGy6PjpKO
ORwENjJ0GXMFJAfG2EeW0YEVYGirAxzzVOpSoKbSpdO0fnbaME49dPBb/MyxOqi4pz40rMdaNBmz
cKToDh2tkqeirWRIVmWtkzdKf5eUZN+XUewLNQD55RKgZvOa9PHTjOzZRvaXOMM095ZeaItV0+it
KdAhFMv6l9ImuqPSPHFjJc+tYop/LbOA/FZIazcuJAyFpoI95bi/ijR0k1hzJtxL4EUsSwuKf78h
h+NFrfqI+WaWbCSxJUyT5iwEocDSAMjXFD/kESNv8QKZDjVUVMtU2tRRgTbzJjFzw3Iuz1JDA1Tc
YyvXo8coggSaqAy5MxIhDNBumHcTnoc8RkmqJe2rWCXPcl+qv8Nl8qpq7B+ivHjLmtnRVHqZyukw
5uoxnBsHcq/OUNFzKmf7RhZ+anKETqzwoEfDJVRFzPDWHfjgw0BOFRsDDzhB2UNFZQHv/TI65VSd
lpzed4YgHnUahofESHc1EWxBGN8SGme+CnZTp6qgk0OlbjmSMdZckCNQV02kxdLn6phBRVIZO8ON
M+2szskEdozZNRcVU2WTmuJyFIyHDK3NJouVQMhLYg0q3Q/1qAFZls2OUEXPOah9xarrMysX49e6
VnMX16MC7Fo62YhGwL+iFpkzRiBgJAIEIyIN+1crkj3TLHXqIrtgckewdNKctLB5mxsTqgON/KNs
5eepJm+3g7a13OI6QOSKUpo8dKMWoayHzNvqkrdxqzW8lpkBkKoAG8cYMPhaZagj0jcaGaTe4GEh
oAljrLmtO9X5RgKzllEYQEMCfQextm+M11TOp1TpShWh7nxJwhHoxKVwZ2nuNqpOq5/syhCXuixS
aJqVHrIyL6Z2dC8PY+f2pqxWQa7XwgXSYakl/Vgmsrf0JoIHAmLH1DiKYXoE2saw5EL04kR4ryHT
6GayTi01jc+VJAS3f8fq3v1dKc8PKJoChkgrOEdN3kNsWN/jCNZsrmIjTVltxFwtmB8klaM2b+iE
PKVBoOeK8n465veYinLQslR80dEONIEuUnUeL/9CGYhlQd+ypKt1clnSAHHFTBgqtGOh3oLUg5VJ
s38Y0Nqr7pMfWz2RDUc1uCPHMsJxXqCzNyWVK0uWUHqx2my40KqTAj0L9ZI1Wb2ElvIUURjRRF+N
R2ueft/2jdVV/DXAi+rVLa71JEMAkiJCaY7KfCLh020Ta+kk4Gz/swYe2R1rVV7lhYC7Kf+RC6iy
FEWQgnXRoEf0PbJ5o8Oxfuqu7HFuIEbzPMk1ljR4NAipHUP7JIp3bNR8Ov8LZbKtT8g5Aqiah9Es
CArISQBVVBtth6rdGo77ThDFKhCY95RE6ODp36Z5u7Y0McBRyJ6gEztfit/tTJ6pjJmGBohojIqi
vANWKHOgQBAX8RnapgcyF/tBSYJ8RMluEINEnU+zMCMma8JDVaKvloQHuW69tDQOit75I2Sd/Nu7
v/Z1EMMxjTJGectPMNDcjHHZUdmT50DB6LpBoRmgkN3/zwp3mZt92FQmxfNE2nYvVIadD/LHKGfG
1g23diAheoh8CW0KSeaLURQ73SDvkq+dC1XYCQzuFOQIIjR9hnirDss8iL/Yro2yC/6q/IN8TI1Q
+cHFtpNttHsFyKYg5MPwTLMHK802dmK13nVtkasilrGYAq+PZc7inqHZpKeTYWs/ql3lJZ7mSKir
6/ZinE2/2W/X1r+j8OHspsSKfZIqmiBJ+LrgvhJaIla6BHLWYqcc4/14p4OaZvD/BYmN1R29ssX+
/urjGsBmRYKCgyWfND8ZbMZ5zvBLLaggAPtv9ttl7s31sUNzZXPqjESbM9gU92xD0R7BR1Wh5hDt
t56p9eWBYkLGTB+G47lGbCREVG1orXplJNmh4dfif9YR/VtJ/3Smq9WIg9ZPNETVvvM0v8rBGs/k
BYC0FEAhwBqimw2ftUtFvyo7c/6xKLjZgEVBVWSP6pA9gv/fyn6lp8ptd40/nbMfmV9t9rTXqrDX
VjlPIVWXUQqkkRfL/W6Yu7NK+vMYN0FckAT5/ZS4ykIcUUguNUnOyygHU0l6u6qrVyKOx7ZoDpGp
PSTpaDq377/1AY2rL8J5VJSPfZUtE0r+PQZlB1SKpcgP5360i7LakZk+kMoYrGoYfIzy2nlV+6Gs
7rNp9MJE3gg4Vx8rAFhEHUMNhvYNoDA1cm7IEc4vI3BE9Y3xtSJdjd6jkcm32GZrEaiX1B4AnShI
lBbT80tOGWaLNzEhq/EAkImmCvVK8LzwM15VMgAwmEfssEEns96zxiBTfVbssnYKX0rcjb1Yva6v
DHLXddNnxphGMJiAHLRKPAzM2/ozTh84k2zRMnf1ZuC9ZZK/r+VJDJsOH5ypNiiAoNTKCP5qFQy5
MBnMRm9tAd82vyv35nZqCta3HjbDP59g3SAS0K5nnH36n2281loSAx5wxk0IFr1vo8ndApWkMS5l
r54u4WK6pQ6WNC2z0J/cOkurH/PKFBdAhlWhC2aYylAoQzuZBhHqo5i8zmY73Sl2nOGDbjGSrF1o
yHjZ1JFhKt/ozrUmFuKQtPDR6J7KVTAmPzOp2jiW31lI2LN6ZYW7wMY5byHYCdba8Dl5Su7ig/6K
wn/4Hh61y/SS147IYoktINrW2riraVhMIwSMVvYKdM6KOTDmxdM34r/vPObc0rgzB1jjiBk5GGER
g3pcAums7KVTvEn7th4aXX1E7qjJoDgPjQKNCuHQObNLD/MP9bCAuAbiWJUd/Qx7YIBqjMbrO+V3
UlvplpbsapZtEtYfx93KpLi/Rg9tifxGmbBWhnFSwDS++CzVZYLHlOCWESMr9wSnPUh/trNs5iPf
YtEr49zhkFTUbWY1BTlc/zbTjzGTNkLsdXf5uzrubR/HGGw5NVYn0iclKey61OxucG/f0VtGuJOg
53JGZwIjoENEOrJYVEdQLf65bWU9zrv6WOxnXEVGtdwRtVdxrJOjiFEqCSUJ/cyom7dBgav7gvkp
BeK/oHYjXK2p6xVoFEUwpc27MRGe1Fq8v72aDQt8qcCkQ1OiPSR7BJXaJAEn1kzs2ya+04axYwwS
YbBdS2B55gdACiVNGqoOOMZ15QlifBaJahttuJe0LMhIZ6tZh4e0iSIXQOYnIZQczWiCZuxrqzVl
S2oXp2qEQ5XP+3JS7UgByYwan+gU+oKQjGhotP7t3/z9s6DsjhSFqCIGgL8l5nm6DCm64+CBLA6S
0R3blG4MjqyEU19NcJebIshdWjFSgMboj7WQB4USP6v94vaFjFZXuQu76S7K87dGWPZDl18wDLXL
l/yhH6IPyGS540BPaOmfB+V3qua7rMiPydS9tH20H2dU5wp0QG9/lZVxpa+/mbsmxTTLjTYlqS9d
erf6TOLUc/82uAmcH2Hf1gPA7p2v99JXe1w0MqhLRsQhTX0I6vqim7rCeTlPtuCTgHryBq6VHSbO
GCoaJiBSCvASYDX9eq7RGdQxctbLHm2Nx6Kbj/pI/UHv9nXb/YjN9ldaNC+JKm8RN6z42he7nCPE
WUiloQDKZECRoamIEwvEub1x329G9YsJbt9aEkYDaXAC02K2gMSIwUgb/ie79cUKt1tpmYKCPMcH
ZJymTNAwdsGuG7BJzznY0tNmP/nWbnFXo5F1cdQ3FfjsxRYdOnpSYnmfjJW7xPJThsGG219wdZOA
umffEYgdnmcxyaYGWrpYW0dSJxMgnlb82xIHsgqwGARIMEIpIRrm/K+gEgU17SB6AmI6ayDKeSJK
unGEPy90/rtdW+G8TWaUHZImK56Rto1j5Mu7MaO9p8sQppmtKHVKof9lavJ7hXksVRWh6dDXQdQu
99EQVXZCTDsdVJfO0Z7k+U7I2xeQFO1pXE9uFo35rhOrB6VXQE2gdoeShLsuGWq/EFJ/QVm4D8Ek
l+ivvYE5ASEXqYe3gwJ30OUAhSblPQiuR4umJLblFjM1C+2ghFKgBFeVqdUUOZrBifEaLZ2F1NBV
C7T3QHJ0CierSbYex7Vjc/2tuGOD4TH85EFRvCVy674NQFS9h2xDtLEnK3k+CNNBoQwaZew8JMS+
3jyZKQ2paEx4hH0milo9GgJ0UIEdRNxnHFixZRG2bH7Ph77aZFfvVRSjLg2Vx0VkCbTJ6IfNY+rr
JtjZF1fs7MaH6FS6UcRnrsW53pdlckFgqc+DZjKTMebFwkS3Oz2xy1KymlbcWN7KcYUpwJsRc6gS
WLW+rk4aurhIahkXXqpbvfxr1L3b98GKa2DmRAXFN04t+Kk5AwNGN+pZkPBY6Ia/JNovNe2cRttC
dqyu468ZXh4w1KYJAQ4+2ZIhkasTmwwvtxeyFodcr8TknM8Izc6IDHwqIsYlFA4LUEODm0Wrj5kh
3YmNtlP06l1I0OoGXqp3U7lxaaqjmlpEtljIfoGJGgwS7ClEpJW5vENM86HOvW5HYfmriOrMEjFF
ASCetDH2vlKsQHINfBagNoiNQXTzdZfNSlC7qZOYiAobiwUr1kl1GXsCCQpb+H37Q63E/V+tcc9b
iG68ImUGmjUGDcQiJ/agiED3ULeXkqBt8seypR4Yd44FNUtLzJphw+nWfwJ6FCKTNwOokturBFTH
FcBLjDWc4W8g0w36TwZsaE5bDNprsR7EFHAfaZooggaJ83C1qscpTUPdI6f4hfUIIk93e0yqHRnp
onC3hQ1bedCv7fGuPg3aEpFI073J2OEBtIey9BKlOuihaCX9ltDs2vm9Wh3v9VBH05QpxnDIED1D
D8omfeEuUeze9pmVugJ85u9H5KUve52ks2bqOqtp3+dnFsKWUL/M7/UzuWCixcaXdCBF5yUuuBQ2
Eq/Vd8VQMXwvo8ImgdCeOx+tinASNRT0tRQvD2JXP+S+tvuU2/E6P0vdrZLX6oKvTbIL7epZAYll
rABqhJqvAaF4AkR6uGd8yyZABkx2trOgrh1a+n3y0GEgX9xKUda86No+2/dr+11aD0SEopkk/MjM
4T1RT2JIf+n5viOvtzf3O8W4jKT26vOy9+7KFrLmXptKrLVzkqcOOEbIpt13gXrP2oapUz2XqHxv
tknYNcO/otdWuUsPoBhxEdpWQbAQB8CnfFYg0GnqHYxO6qwMAQkl01Gs6Q2U3LeXvHZqUMtkyREG
eRQ+Cu6qkKZ0wWBZ3GVWqA33tQ6ForHxb5thV8u3JV6Z4ZzIVJosT0x8WOJ3u3QPcg6XeHKwhd3a
Wg3nK5EEjgYlUxWIPUQPS7xcIA50KstuI9NnbnBrNZybQBFWk/UeInfhnKAxAWuVreP1kNItzPRa
tHC9PZxryJUAfh8ZCwJFS4dxXv1pSdOn23vD/o1bq+FewXSOBFHK4QLRuCf9rjBOIwBaaf97NOjG
c7f14bgXiORjrcSQ1/Oy7k1tHiMighInKEBVcntJq3HE3+8GESis+eogxzWmcEokW58Ad0ZlQd0K
UoRQCnb7w1biuvqwXlvjHvEhUeKp0/AFGZye8TROgfbO7kUkl34IvPCG/912cyJykX5pyFTLBNhr
hvBeChE4JMnPLpXqrefm9n4RkXtuunYyyo5xCRUf2e7Hj8ge/xhOZ2mX9Inp0GyX7Vd6H7iB//ei
wLDd140jtOopskeCGIXRora+2XvpswldN0asHe1pYY2Y6d7yl9vnDFQ+X80arVh2yF8UL5XQ3dcq
q1PN5CLXmdvF2Ma2Be2DMLRW1LbvuB0/QMd9GjrBx/D3k5TkG2Hw7duSiNz9UkQE1FeSoHhqrUL4
uLey9h8V+AImbW8Ygi2Pd6G+cQmsnxgTKshQSlQAfuV8WC/mvC+mjABfOzjzT1YDbwLFN/fVPXW2
xqQ2rXEenCrRLA9TBcmfdN9nM+R4DkQ6FRBIBwkuID0qKQDZOSjD0TQj9z+5HK6Wynk19o6CXDP5
53Ft3gGb3sV+dGY92A5klsFtc59Vxm/365U5zqWrkhgDCoFY64uM1jZ6lHb0S30Q7zrMcDv5H+LU
R9GBbQDmwPBIoR5cvRFAlg7S7vZPWaGnwOm6+imcm2Nex6DqjJ/SZXZ4L76M5/mkYm4HFaAdedT9
0cO4q1M/dgvExzYjydVDdmWdc2thUEeFNDl0kqH5a+FNA2+T+Ls5YMg1dxPPcFonwYT/p4xz/jqd
Kl91imN43gq4VtoXXz8D96pmIzQb8wqjlIxhCUjug4RpMGt2meSq/kCcdFf9HI/k9+jp+8HPntuA
/ip/3d6L9Y8BCh00JJDg8bNTNVEkqYQjen147hSIVaJ6dtvCam5pMJae/zbBOV5uRLGaIS7xjLwf
3UoSj5VZP4wCltmWsjuHxAZt+LOcx62VzlCEaxrt6fZvkFeDi6vfwHlcPGV9M5e4VhgcOg3kP0AA
5JBBlqHHSJ6RO/kReB/zI6M5jfbya/1IL6VbOiOmT3ZbNDD/x1H8+0U4Dwynqm5NCb+G6arN5+o3
23GA1ATJ7omFfMYWPfGIzO1kvI4X08eL42L8OrkXdlvZ+P/hhH9/C+eEtC/6ONFwC7UuazpGdnzP
0jlZswU3DBggvrGTPfpidnq3B9LrkpykrZ7/euRytT1c7NfmY1cDo4YL4a06sud2AKEv3UVnJqe+
PT/xWb/5fhf+XTQXAApkLFQhwgVknMD0/FIAi2+rnRXeDXuQCI+xpf9hgPXM7qmlbK127ciZsmYq
BgRAdMLT5uXRMIx1xi5is3DiWXembONQr+bnGAxBVxQDMOiLcpsqAvUqZz02tThqs4VJUGSQtMaI
D3BqtvoCtN42hdt3OkCWu10Z5TaRtqHSzhm8ernE5xmtQifb6dC3SHsnTq3skWkViW/Tz+JF97Gv
D7hsLuXGK7d2zq9/A7exLe2qZiL4DVN331RPpkCCUryT0t6uw2brYmML4r3oyhiPlGj0EjT3CrwW
sKpiJ7oZtFbVFuNbA2JugJXs+E5y0dlIMea7dW5XQ5dr41yglBMjmiGTwlwYRSaUKJnscIZhkhEz
jf/+WOiXrTW4OKkSaZqmWmOgJ9aA0vulVbaCobVY83o5XDCURJop501EvPAkeepdijKkiFnX/hlA
RkTdAsQZR4/lMdszKuzuv7WN3PsUVb02lDm+5FI78nxfpa9AJm+8P2w3btng3h8T5yI1O9gQ/ou0
69qtY1eWXzTA5PA6cUVly+FlIDlMznm+/hZlXGsWxbPo4/NiYEPA7kVOs9nsrq5KyiBXjQdB1x8b
TbHNxLRcDdzLxgihwDLt/XiFbt4yCG4RSt8gTB7ZKhgexQwMpoMBWsuuu89b7TwpA3irwXaZdOLn
67+WGR4tNCBAIG8paENQv9bMGwzdFQ1+bWwn4GEcYxt+Pe5aD7jnL3jvwbORpgZl0PN4atl+8G6a
uhrFVoiVtsGZUoN2j9oacn9MynM1qBgIMOLR73aoCNmrap4lcYnjYyLTQ0poxzmao3UmPiqJ5aYy
/E4F1Y5RL2jVT584O0wOzEd/eDdPxUqxV+W5EioMUr5BupXPgIPZ5q3igNznaHGyn/9wHbxbo6Ji
miza2Ke4DlSA1qGzfZbBXnRXnAidZguUfB4svIIe85J7318a/gOi6y7VEphM1V9q+Wlanq/vIMdP
6DEhzK10piq8+UkPplsIRfjxjh/4eFunUZEPTAa1NXSwQxoj1YOyM/e113vkfYKOhWvtuXhS4uFX
XINmil+FAUUcE6FCucVUrf7L2EX3MfroyFYHv4IiW4MZ5aOwLzinnllh3xwJjYqD0iAYZrRiqT2Y
nsA+SWh0x8+AWuxRX3fr43qQPNDwPy4nNKr5Yw5c+1TUiaRktWSSBI7QLV/dDEblO0ygS5+No/SZ
UHvVkBTVj9K5dRTjlHOuc55HUZFnESPQwYtIHVIoYCvHJNACyUPmG/xvjksFHlPNl3RQ8XlzwL2l
3W8zGLbimOHFcI2KMEobplU+veX18qFbHaQnIPNEAQkzrCQ/Adu/U4EtQgv+giWNLILyYVwdmMYx
UclB+kktEn1fdR6mFrzTODX9vviWeMl9ezTO5m21l11xJ/0IHevuv5ank7ULs9SarVFtwLsDD0oj
TKsJia31nMyacTgvLFCRNG7Cfmp6WLCSkzh9FaOXfDoYpnvdRxiJ5dYKnViOajgvE3kxQ5npps8e
lhjTotUZ3WHcWbtZiDmuT07Wlc9Fw0S6qEN3q8XnsuTYEVpNs+e09KPKXOzrC2N1ti5WRoXTAQoV
qPug5KGfje/lXQzB9OKTBdCGn8UgCwe7sx+fS9XWH64bfmtgX1silV+GvdCi109cY481jifCGIhn
/03hmRNUVGs0uBpfPlY+qtekzxX5/1JsvFg7FV9BBZkLbYkAMx3AIOxHh/l+dlBjxDALUkCOC7He
9RfWqGgKXqohnQTkcDNEoVtdeKnj4msGfnh/nRTAn/IUegl6+9NU1K/TbAXoWjc2GIke0hrKuiam
QdLI73odCiHCfVp1QWzqg23J+VMU1m4d9Z/qLucFLfL5r30lKgZHYValukm2yBFMKC6QIqXqqpYN
VeXQVrmNOtb1frFLVKCCqGAKiQp4fuvWCPulL0Hg5qsKEkkh0FBxfzX2rX/dFRn3zIVJKkjNSo58
MsLhTvcAKu/anYYMV+QujXWmZdlSRMV6KzVQ37+Dun0tTSRS6QRDpMj2YvR7ABA5jsaYLwAQYWOI
+mZlq4LopRpUkEZbt/F+8iRX2aEZmdrgjsbTjcDX6yA8/kWXhhWNt6apryegS9IYGdY4Qb0T6usn
pCxEJddPb4QzKZtBBLyxeU9v3s5SH3BsMzxWQ/hMWN60ZhFIbe2vwL5edxPWA/9iX6mrpo4TOVEm
+AkUg/zYKQ4hsA7xC5EfsVyu9A7r5G22kmb7V9cywUw+rKnnEhU4InUi7vVbyfkrgWMS6uhzvrVG
FS/GxdT6WIa1EkwX99Ov1SUk5xhKaSElP3pKjsclNyP6SN164agKdfeIaFWmmBVBg3lv4uABUwFQ
Itr/R64l5vIUaLRbFsFS0WiGEBLxTd/AQ6aDdVuGNhkSLgC7XFQPiRjRBr/jcbcznXJjkvykTacZ
889ZnfdYnKodmwnsVv1OyniAcrZPbqxQQaUFLrGqI8Tn0S+fapS7kEkeLMxag3Jqz+uPcK1RkaUX
RMzkW1iTAM5NIqaYOY0bP0CjAQU1LqaJt4NUMLF0lIHqGanJ7+45sEUIJd/RZQbsrw+IljLPJDN8
bXaTCiTSlOblmuIUjJhHMURIfEfg7JB1exg5nADkt384bxtLVCzRkymZOhM72VeLs4w7owFfk7lr
xptq+HU9bl33fZmGPKyC2IxZicIKZjCdULkbZ9746vXFyPSMulrMWMqMC0fOjN2i1CAjARlYllg/
taxzjZhHcclbERU34lHqIEKBzbOsw6h96pAnXd8yVrov//k6IL64PLtGDrqwWcY1NpqAZQOVOMWJ
D97MRO9dDboa5sIFprBNQkYGAymGiFfTpck5GzFOJSNCJbkdP1U3SWGLz+hCAYmZ5H51En0TSMzi
lnAocM81+wO+G6c2VEHLCVMWHcnyROc3o0G4V3Z4sxFigxXFRfFUHsrM5SFtmUkxBiH+LJvaafTb
RQ2MkbgCThXYQEPS8H1UPic70oDroXATSqigg3zSKwOtcdSTirRl2PGCNatVgkkIC/qcpgWBIFrI
R1kwhiYWK1z4vt439xnmWnQnl5zqkwq4HXkTQL3YV/aRn9+vGHW5rwP5yFNtY2du77+CvvOTfqnE
KMV3GL9Ev7JnTXFAneivx/YoBUP9FtkzEMfakMlyeHAEdrT9swMK5YAtyMOalVyRsxrb9fCYTi+y
/HD9XDGz+8020zd+FiJGjtLyp0dil48V2gk5Ynq6WzHuy51yZ4f092VRDpYBYqF25UhcG8LX0He8
HW8jUBjUvwjvdgYCAU39C5X3/3BVvtulrv9MxURnlMOhDAV0hIMgfzYjkP0YUbRTivKrri9uluVH
8G7sMMsadNDMK9fcvb7frJcNRkpF4IJ11fggP9Rm4NkAXyqwBFYTaAM66eHnNb9XOsNG/beXSgzj
3F43yf7EG5vUHaqbRiaPEoJzvB88goIeMR3m6LdE8qx0tH155r3j2Yd3Y5K6TEcLHFhWim+c7iFR
lbiErr7ejbvEGT3JA4JgsUklo7qdjs1RPgwHPO44yDtWrVR/32qFvmXlsu/NJMSVke810MQ5td+p
x9wn1cQaOAY3euyd6GlxxVPyXX6NM4/n6de/tUJfwqFYGHVNXuoC2JelPLyVxeWpHtQfqtRFdhau
D8bc3Bp9pHOcjHnCVMgPQ/pBBhSQOmGg411TtZ2QX4jhXW4Kk2/FYG1WasRtg9uWJFfRh8RpY406
V6BJbVJpRIgMz6QgDjX20AUTqis5xnMdCJw2IW9tVHqtDqmpKD3WJgjzozxWn9FEGSBeaD2sitXu
/unovO8k+TWbJ0PTmJmwSAjB+n2/VzEUdvoNfoofih85CEVti59k81ZIJdlCBc5CwcQF3HhjZYeB
BAQ/Cn93I0oFg7vmtoKGeeQnr9fXyjQLQKEGXCHODe2t+Qz1xQ4s0X6b5piCRftiONTTkzS/XLfD
wjrpwEH/MUSlNlKizLk+IA6Lh2SnfSbNawNthOrxL8CLxNM/+ObGFnUS1CYRV5PUIZaDeABlMlSw
jQflXO3Tt6SFN4XLLKFu10adBRlCBOYqkZPnD8AtlQAzKxCWeNVe18/mXdW7RM72DY/rr3jr7jLt
DPI4zgYz84bNoqkjMhomJDNMBF+Iv3xp9+Jsp34UpM8gN4PKIybFf/4T6RcqBxuj1EkRkjiWRoGs
HMDq320xwSMvQzKPoR6HI098kbvX1DlpVbOYrPAtj5hd1dEPSFQJacdO/PRWStiPuGw0Z5yx5OmY
3fJKGLwDQ12rQli2ECtD5mRoBUZgxQAsN19mNY3tDszR178p8Ztrfkzdp2C2zqVUx5mZzQmEvak7
8OB/7Czh/QPSOlbmEJuj3MJENLlmMBiu4g9BdUYiJLnid+0QJuiD8/aQ+czZGKVSXDLKqI6kCdYr
q5NjULEYvsTZ99H8mQv761vIXSAVdzD/XXYJ6MTgoVnjEExr/1q+aq1jIKySkuEw+hknqLJQe9tj
8fb3zQVSxQJ48mfR9I3bBfMGhSftooMJZjrJw4uVD9ThGqQiUBMpc7GaJIyDSudNGfQMzWlnhog2
kWDhdcTZWTWexwqYljRVppF6JjjcQFAu/n6oDro9A5QItr/Zmb0WTRWux7CA0RjZeTdIfca2rps5
qqTfaIPfRAcoZzvGKwk31V5EWim+GviX/yDjLpa6TpJ0VSawRpLNncHhWBJAKoR83/ouJVdrknk4
UCCFlq0MMCTNEK3kg5ACL4wAo86uKQ3OMpzTHD2DERUAbl+JGc7erdHnX0K1Y0CllnzI5hl4ERQa
cj90o4BkcqTCTbAjvAuT1YLH1/yzxrdkYXM+VLCJ67ml/r42RliVds19F6xHsLSjyDDdisdoABKT
h3BnBtSNXcqLDCPpNTmB3VSfwcj+c5m59SOeCcpZ8Nisuy6Gs2g2kUEDjy1u4iogw4KgLzoqmSu+
8koGPJvU6beWKW+wMNTheqeEQohS8LiyOE75NhW0+WCRacpiAXJA0NsXTtns2hVFkXs0CO3J5FAW
sCaMLpyDyilkqAErGZEfVL/h4QoEJ0pQMRC6MEZAupi8BlOC+sC5J3grJH/frNDoLM1UwreD8Bvt
XQVJMJxJVEv2VgtU07JTb9Qz78HKStvA+QmSWIgyEaKTS7vyMLeK1OK4N2i3QwbCjWvZyUfT5qyP
9Sw1QQML1S/CPaBQ6zNTtch0E/egsNa6LYrJYmei/pTJ4rc+tYB7wzBTZIl230adPc/QBq0s69w3
Qu5qnfma6oVjKWAHsdQpQBVlV83WrulWTsbD+5VUdjVNaZoqAnaDTCMoOwJeI3c0LwFhgRz17W7Q
u94sXS8p8LHcHJ/nCL3QUCxf5jRxpizzza/1s6F392Vavl7/DMyv/f4VVGrsMSzK3mgq3NO56qHp
5qJD7PK7UcwkebM8+nrWFnUxrQTbqNyqB9nDkN5N/BreZffLOfH0fefOnvbcvpDuVOSvd3L5Ly/o
7Q+gAq2KAuqIqVXyHfVfEfDuvuCpdta6SeG0D2MQ+RJqpzyILGuYZftZVSr4lrVZxRDWwr3SqIAF
TiZ4DCDo0cVQfuoMkMu2WfoYNtPoNot4ahIMgpqmHashRgoXp86mu87oofOhoFATtacqXzHcEVeN
PVnINdQuRuGu8WpTOXfN+qTo4K8drOXOKsvFve4ozCgIiTtVljVRwl1JnYQWZ0tRwxS0+D4Y0TO7
O1efpB1qLE6114lKYeVMOx5MjJktb61S58K0hglc6AmG4PCOFWxwAwUVWpkkxarcckaBlseOxDap
QeRSxFohl0Y9BoRInIc0iaExj26+eJYgVyqgULn4ijd/IskrLwlg0a/o0MT4Y5Fyzjm0prLXsbWd
Zq++5JLujhbZFcaeQNjQ3JOY37miXz21h+rWOOA1eS4eo0ceEokZhUhlWgfXpa7LdKq36HoIOnLh
N+Ix9yMvCRZf98Ujj9aTOAv9kNwYorM84J/FPO1yzRf6/jjV9WlYwPMnyE6ml8c2zCCAwwnkzM+6
jQBUTiJnswXlJtw3rftFPSjuurtDcPVJB6d1LP7AKiuRRXHdQttORgmUHhAeVGOuNCK2N/q/R7xL
2QPXUUYGe0CYAHKIXLWj3i5u/wX1srVM5StNrCh5HCuohEboK9RfVlDUKEXicAICK8kzdZOw5YEg
ERHhMlFoiiKNhwrOIj2SJRLlxBxF15MSTG58rNAV4x0U5sNna5L6hmlmhZpUYmWTI30xfOACMXpG
CORz7y+an+Sg0066tUYVsOTGsNIB9C2wZgbSCQ0iyAFM7nAn73ifjLsy6pvlkpFqVoGVkSmDzi6+
zSTGndIdEId3vL4I83W+XRmVe3VdaCpQfsSzYxkSJ58sL5zL7/M8mF4nZA99jnMxrd+FUtiruTb6
7ZK9rFb7qNQiz4uIl1zbZOpaGZopU9MRm9xWNliu7eUcQdYD0S5B4w8kmNxoy91q6kqxQHtg5DW2
ujxlN7+xKsZZ9Ik27F84EYndV9ZHA4TFUqnNoXtL4w007sVPb+Ap4kY/Cp+bRrLT1T9nkoYHj9Va
T2mM3ZSDEawwgGqdc8C1StTuQSYHqZ7xufGFr5ob3fIuD9Z7xTRAnCmJBnIe+tocKggZQlARLUVx
r8kQEdxbpeXijvElJeJ4DTNr3diiLkwFyniaFkGYsx2toyFpXld8kWNe7s8+JhszdITrO9HUe+xm
vq/3xUPtV4GBYi4wb0A/u/y5TN4WUuEN6sJd1lg6vl6OUbKsDRTjlzCbRxwPO9ICTvxmhrfN6qjw
ZomNFgoGVhdhbqw6ANcRGAfCY88/BUw0x9Y5qPCWiUvVFCBCB5g8vQNFBcRHfPkXFE9skmMY5+hp
vSE6PsNeOZN4DkDJPx78zYKpqLeky6IoJJ73X6wF9O/STvAaN+rA/d6DX5HXd2VmzKhDSIppQRLO
oGfzrNIU0+r3/TH8WhO7vkvvZKe5X9F/7tw4cZQV4s0D56nDDAEbq9RWy0BANYWIgAPqTpTOs4CM
5fUBr8TDPIIbM9Rm4p1o6eOIL1qqD722Q25ry9q36y7KWwp1N8SlOC5hgwyDCDzkt/8/gMOreDAT
mc1SqAtBUHVLWiL4harD8+rOmXVOt1jm7BY9Y9enUT/NZqT5MQbWbxUb+qhB4UWe+rUFfeA3Y9eg
PK5LdvIU4QCWwQz1ywTYpg6ygzseqouVfG/8kh7IkwY9qwS8Pv2l1YM1M9y+wUDrWnlR0fpSpx3j
iEt4xLwG3/eYHs6LCYMlxijfMjdApDNPB30utEK6vQ7+EpEHPOTtNxW5104tp0HABWFB2XEegzTT
7Rpcsdf9k1k23u4kFbC7uFssYcIhkO9Dze6e4x/zaEdHaWdh8DC6MzH3q6MqXyCa/VsOt9lRsgWb
+qCZ5aESjnCpziM8kFOw7noEFiIepR8z/x8YpPTtUqmwEk8YadZH8jTE/MUwHeW4sk0h4u0oC/m9
fe9TYWWNkrEMNbz3yRBngmOhIr8n8km8ygLLQ7YvUOqVnyvSXMY5eeVPjV0bIM/JvwmYLeZ4CMvv
t2aoTAW4NrnDYwwP3Z0ZQKcUQyRgbXeJfBIfGM3EO22tUW6fd2lR6iKsEUybAErf+jbEyO26x4Tm
re6OHsBXN+3NHOT3kR9jnHD8+j+ulzoRvZ5ErSyTXwB1+HYAdDNpSoj0VspNu8huR5iz8+xxlSH4
HglgIJcRdibl4frPYIKuthtBHQ5tLcR0CeGtxI2aBxDmBzgooEsx3QKi3PcKXoxyb38CswfOJg8c
xDVPHZY5Bj2eXmIXjEbLnVHWnDrHTGcBRTXBeho1+SnOwRhjNX4kN0Erp7uqa2/STLir5VBxLGu4
NRrxroK6qBUm+06eMN81c7jueSeAOmpQ013Cqs80HynnrqvEwe4FZT+NzfP1j8G6brbfgrrFrT6S
8yRHdWtC8Fg628wWEM+/TlLmYNjJVkF0fd0gsze7tUhd6GunxxEEIjQ/yvGmjCHyE30C/ahPsk0L
PeHuJGPg1EnB7Gfc8QR1mWnfxvqbc2wC82RZ5WgZ+Pj5afVlrwkwXwVB893b0wETiwKEsW4EDsyQ
lcNsjVLhbE4SI2kTxM3aDKxet/u+5O0qzwQVyswUvaI2g7+E3wjQBQyJmBXu38JZddefhTvei/IN
9Eu/nS3dFBVMNoJ3n06gpUWDYsxYvH1HQjZCjCqY57UnSI7dSS56U65yo+LdIBzCtwGo/myleJoN
vuXV3uCiELWrD3jr7jkeRtZ67ZdRB3xtYrNQOvyy/m0Ysfhm7nublEprwiDDS9jYdVkLzFwyxFPI
oPblXS/lUyVmDcqlBKtGni2QvD+Q4WxensaICSCWRmMRhIaoXVpU+F7KUlmaFd84LecjtK6BK5hB
3l0MYPa/voVsS4S1G8VDBZ2JyyVVy1BLINbAty2Pq7Qe1xId6fX1uhEWyM8AcTX0A/AG0z4MoMg6
CGqHdoTPhnch+pmYD7Gr8rExAEfbCc33bh7dqClBHsU5j8QBKAe5MEwtr0WKLQ81DMfGz3FZ7GGx
bL3r7GnyOUtkhNcLS9SdD0DGVI11Dx1Irym8NvZI2QdivE73HeOqbrJPnpQgudP/omvJiAgwbZnQ
czcApNSpOFuV1ZAJUIj31eiXVf0oYl76xDFg0N3JqWhQPYPws7nutKS2Zb4WBvM7/VmCQcdN3SJE
i1hCpn0BDbCt5J97k/P6e5vO+OgM70YoZwi1UkzFFM5gPEpo7wxB4+iYXAaVzIMG6oz1aH5dj8kn
Ae2IEJ2B/gxE5pf4XrlLT8o+/taJtsSZMmNN928/HV2812SpXycRP2lwVl8Ej2HlmPv11cLooxVU
fn0OveXIq4iw8tMLq1R4Eeoiy9YWu03y02iHYZ4XI7HFX4rbBJNiRycg4EDQBamYEpUo2Y+PCZd3
jDVLc/EjSGTa3M+SEUsGtIs1v0zCY7W2ILYMDbyzhfqQa8IejbhbwWiQs4rKSVuil6ZT77VYOdcG
eSWUZulYRunVeeSZpXGOjXJ1rx9pZmh8P1YGdblUo6KrYT/gLh/w+gHVUaJOfsNr6PKsUHeKAB3E
PFkRN1Jr3Ykzqv59fu7DObi+GHYgfPd9KvvT0ywtuw6LaaWfGDE4mKuvLV9K7O91O6yy/sVnpYIR
mLdqvShgiLAjEgqVyknOqku8eTkqnASAs3l0VT8XNHEUTASmuHpKlMjF7eXHKY9chOeqdDl/aoxq
DVOsaYlRMALPh2d4BWZrSyDiDCd9JioMgIqIu9Dj5hyM8vB2P2kiuUyaC+DwGwvzFGFABohrb0F4
Inz2PD6f/3BN/3ESk7rD+lAO5VnBOtM94bXsUAxb/Nn7zTHC8RPy/7oSjE0qBrVG0c5WjsjXefqB
cBcVQfg0omqC4e/jBEjV/2iPCjd4/i99HGFtjTfhbga0sLeToPWI8oNoD6LNS5vZXgNKZlkyVQMj
7dRJiNs1W6Rsxm7iAWKM6MtGXvtqefmRDBzMWCp6QK75oNzVnMjF/pDvpmk4kTH34lRkCza3dtQD
keQFyJg8fOS/aAe/TR5++JSKbmBUBImxIlKxZQFgqZQjfMroZT71p/WUjvbqiuf5pFW29j3+IWMS
XQBPQfs8+UR+BjW55pTg/WU3T8Nt70Fo7/YvyC5I6Lz2u6gP0E0AGpTjWyhKXqBbiDs/88Kv2k0H
DKt6SlF+ICVB3pC6zEwF3/eDRlXkeYFB0QH7ke6Ll+m5/Qpygcpp8V5Y7y0PJK2Ng7kdNDrdCCw2
A3ro0q3phF59H3ugnfe4nkjO0pWNoGG1xD21JsQPivdhgGrUY40QJjj5kejBlWcdnC3XTxvzttns
AJVpSYOhDN0y4V3W7sesxi1916qePHOHW5hbrRqirgERpUGyCyvfJBHjGlXC1BsWMhnhFq3rNgE9
NVHDVoEqgZ+FdkMw4O7fdNPYV93GOLVKczatKo3IKYPmURPZuRvu9diGZvK+8C2V2zlj3nYbe1R4
rjprscYYu6qHj+ZQ7Re4VPoP0ndQcHrfUSouD4YRal2EHY0bgm81bywVz8/r7sHyR0MWoQYGlSSg
TqmcB+OngHwNEuTLiyCRI2fOebhkngUqJI1DpKHzIEo+VDgOUeRGVcxxcdbH2K6BCi7GKMZirFaS
HxUBqJ2W2deSx+vbxDpFJmj9DaJFB2116srqcj2MFwM6542mPVi5cGqywpd7UGF1Fe8hwrqOt7ao
ZLesjF4ZhgSax5Hbef2+r+3cJwzfuQTq4fDIZ5VnHd2tRcoJWiuvtXBIIagLvguopPiJ9jRKrbvW
sjv0sydknDWyfALsThL2UjK1D6KOfRF2ma5AedNsc9sYUaCK3OsfjIVUMDCgoaiop6j6h6lJoS8L
La9lSMQDPeS1+7egEIOFCLh/bO2Bv4ssN9xapGKQIZapVkQaRJaaXVHsqnayu+z++rKYNkxJ14jU
GSgKKT9c1Xk0wsLEcR1e8g73uiT6RfvfO7spQr4PQ8oanr003r2RiqzQE+LsC7R+81GB8nZ1D90Z
P5uWivehGEsCCBH2UNOEJNcHUcI8FwdjmnF6UdZ/GyaIUlQ1CddBFO46VwggQ482AecVxkrMtnbp
BnQOIU51kHIRqYEI2jwvOrTyLUkF5xthv8S8WX/Gqb4wR12PUDKvFiPPJT9bHIKc7yW7CwqgaCHY
QZIuqDx7132FvULIcUKfFcNIpkUdaylBN6OxYJIIxU8361G6IdMZ098keMS5qbzG1MktAo/BMBId
IPM5Qs+qqHTc/qLTP2UH/W3KE3gkpz7zkBasw31hjQqReQR6XnPFyuIT6fQmCziqQlc5kxHeGP/B
x1kyP99mfdReYsaiVlemRYjQ4xdwLZJL69qGUtdmtaZ93KlY4rQmXgRyAHOs/WWxMnfRY8WuEyTt
8WDkzqKqnKPBPJHQcANAB9eq+GHgPG3nUp2QE8iRbBfajaR+sfLddedkZeamifkNDCdbuE9pEp9V
tsCjM6c6ZEzUXR41R0ES7rNcfqq7YQExeL2e+m6MTgDVflfi+Fxk4XMkz3u5zR4VcXGjefQSEH3G
47rYo5A8x00ruqVm7YRR31UaGPMj0wryWoptzH6fp6Tat7UOILmYy5wkinx8+ltt10JF/t4qiyEz
FslfC4ifKI9a1DmmER/reQnCtOSca8blaeKdAGdElwCwJfL3TaIdWWpTmYOs+dZ01AcARmoepxPP
AnGQjYW5qNS6zuEAY3FaVYgBSP+rBeoArx04opGvS36KWzKEHtYwONcdjPUkuNgm6sTGEooMSYUE
YAn0IDomBwwuHqY3SRA+nI91ZLbfhDqthTUUmrlMiO4EYA5WkTUpghwf5/qiGGmoidEWVcLZNDF8
SV0iAChiXiYsIE9cYkZ5EuHiv9Lwi2wYvN1jWlLBgQ4XE9UPLPrCHEHPdSqREn4jIrJF5DSHubSL
QLyDyOEiEwrxzBZOafVPAp1YHB7C6IWhyfkW/Tfu10PsCVLZSEdNA9q7kSWf8io/tFHzXRfkDus2
PMWY7pS03Kc1YV1cl8FFwycohKm2W0vhbAbr41o6iKA1yIViBJDadTVpxc4YoXKu1GdFw1CP9qOc
Ks6nZQ2EQdcJZGwi2rqGrlMuZNb5mCcL5K7Fe4JU0XbpbRdMAVHWqncJQHL3CzRRZRTIjul+2PFZ
txk3zsUPoJ5RwGvWqNwrAOYYYEqQ08TNVPNHVQi3RitgtnNVvTZcZgiKrRknCSRrowLo1jTd1Ypi
bV7aEu8BSfsktovbmH0gyu1p6CTHzAB+X35cP0iMiA2DZKYHgyiIo1SEm2ZVCxcTCtJRmXjZ1P2A
wJK3KHg/DiDYzCLObfdGWE4vEAmuqaM5KAELTtlb6ygJIZsk+8tavYL1VfkyKb1nDCD/z9IoCMc2
3U2D0diCTKShZXVs7XFeJ3/UKz0ol8bXdethkSo7XaZprw5G4Wbh9KBlGOXPdKdNJSMo1NEbo/6A
99DTmMyhM8ZibafNsDfC7qc0rCezG0ESjdFnW4E2wHHUoAI4lXNtD/26F1QwOc7FdBjFZtiVSpK6
8zD+7DL5By7fL6kwzw7wredhRvFIbWv0jUXxxuhkd26H0mmBEdUg0+bi1obpKHqSctA51cWCuby8
fxWEfLCzoX25/iUZtV1Q4mEoTYSUr2ZKKhXn2wKkNT1+4BuwidTKFzBUS+j4Ekk2THQrb2zxGVDF
PAAgA1VzaZo6slGbLkq/wPT8ZfKy1VZfBmSgLuH6xBDOAxmNQUXl0/KolN5fTMh+vKYvzVMHFhpc
fbkIMA+BtwAqOpAbtGtUswmorXVKR+cU7j/GwQt79IupAlFy32o5drpv/HFN7QoOE6kzJxLyviiN
xm1KvTPaOQ0BJclH2/xV+9pnQpJ5yAhfhqcBywO/ahzJw9jRQ8/Ti2VkDpfrpNK5OoSs3ZBiX9/E
FEoMWOrugiFna95FACRzU33Wc8ZSEPQxpQH1YCh7XeZb0M0sF5xziIrfFy+AeOJd2NvZXv4i/VVV
nPUwtFSg8MEmqUOmkn4YDqtMssvmt5Kw+IlURQDKvQUg4swd2mfdKtDh05Hpm5ps0mvrQykR1rZV
3grepTv8RHhT/FfjCDWgXeOmq3MKv0xPfWDcaZwg/zGHwVaSLAlXN4pA9DKLJmxKozbRKxRuxvgh
62/naLYlMAVcD0GMq5sYIqqfhgY0En11AzhkaYMKQy1ag80Lit9GaaugPcKsEcr7yk08+gZwyIqz
lHZz14R/QdjDOJwXv4EKBmkpDksvaLK/Rp5UnhPrkxJxJFXZ+/lnmfQtra6ZnoLZDriaTPMS5ddY
gcEpvGmnp+v7yYqr27XQEJR+bsJIygRU86Ho9yL5/Y9VcKqfK8GO1zvCcZqCY1t67h3Q2eYOr5XN
ALHjnpbNt4wPnQyDulLSKI+FRFpxHoMFlFnD+Sk5ABzljE4JEZcehzI9TEeTE14/npRLq9RtkjXJ
qvWzaCDsjPsGmmEE5l0HPJg349a4WBzlKHkyCm0smEh9qu+d9qgXI+c4MMIZFoJYhuIrEUqlQYpG
pGQTipNYyCl7IXROmXpDlJzBMeBVjZefuWROjDVJpMBlgBBQAX8Gqd5sXgzyaCpVIwoW0IBibud3
ZJaZjExqh/nZOoDGgCvEyvLRC5PkJ21MlktcdGBWC30rmp4bK5a8Ai2wwCyV2FZa8N7WmOfeVUl+
0FDHcdTEArS2EnfWOBmO2OXqbULg32NlNXaZSZKr9V3tWbUCjbqBV9FhXWmo5ECwEf8A9Efnn5MQ
56ZSkGoLRLTANnG2vOSEuT0gfvldV9beXFgjgWSzN02EfpMq4wKdHPkAIQwnv4UecYc2hgmevfI5
eQLu2YMMdXPLHxlk3G6Y04cF0EODoBh15Uvr2qRKkQApDqCN6/10nnf9gYSM+Rz5PEgI48hemKKc
oNGWuRN6mCp75Ven9yB+rtbDIEFjqjOqb0UkPoXyeiNFqfEPhwzkXWhsGOj2i7h6LlcJ4b8EMM3C
RIxaZVsFmhoI2KCSbRAxA1mQOzw8NeOCuTBIrRU6qyvU7ZD9Jc1zZcb+nO/EiNsfJz/78qGEj6eB
TxzIXmQhJvVQypVhjZMuM8BJAGzIExitwTBDyFCGO8h3QdaZc9WQXO6aPcpVk2aas6JNDLwe3lJ4
Aush5IggJPgrIATBZ16zR10twpqYix7WBiJVeBjOPQRURBeu6XKnoXgro64TSS0H1epSspOQowSe
sXHGY7kjOIOFS8fNCMCIKgpQrxpw6bpJXypzKdRV2yFlL1KnTG518B78y5d6N2GRnd0EFbkXMAmV
9kCVQXCatGtGWwq6EyGm5k+qMg/2xhiVkVtinPZatCJeBv2+9Pvdb5Ij3mTqxzIEvN1UwZqvmIb8
oUNjlX2oT7qIrkmvvsx1fCcqqTdZgjfP0i14WmOXs4nko1Pud3FrUceryUOIlaq4KNVA/Qb2nMif
33wjBXc9oZPTnD4/NPve4d+YDBdBsR8pMnS6DShz0i7SD7pm1WLoi/lj3o5+n06c/JRj4QMlfGzm
+ogkygfV54NhZnfQerq+f4wMeLsGmvhdm4qqARQAGBdh8oZqCkQV5Df5FLSGxmkYMhdjyeiOSzJo
f2k4cifgSMkKFmMO0T6f6lfwK3MSTp4J8vfNiVJKaxnV0rL8cgSDkdB76qQ9Xd8wBqoab2lVhA9j
qgGlTSreoTwr90ljWn6VNLU9gY3VzsFbWqy97CwaiLZHS7LNcQ2dZCB15d4GMhYDQWg3x3YYdsei
tB6UeeHFfcY9c/G7qOgolJYUy2TtZH6kuBnvGid0SeCPfqzfYo/H08IAvF/uA+X90gi1a0yxWP9H
2nU1x40z21/EKubwyjhJI2mULL2wLNlmzpm//h6M91tRGO7Au/fFdpWrpgmgu9HocA5gKKRvmHo8
1FsBmCZoTwBVSwJwxWADChWQtvgb1ay/A4n4viFUmZVbetbolR6r83zFwy02QKBB2P2gFCsOFTJE
SeMhd/Vt5yZ37KH4NR37PH+0e3zVMU5PynBOICav74eSM3XBZ1wMaza5lEDuwYUWlwA5T+VQUNws
yXdi0zzrKXdXTEhYG93pujavuOsve0bFXLk4D2JIejnVGlmaNjNl6YMPORNI8kb7cV3WWsgOYTIv
I7OAv+mQ3ei0uSgypOMni9S4c/KkQWhSbHMndBRGQ856zg1YZnhCKXA4dNDccamu9ik8m+xV35XI
nLeEGQB9uVv/QMbJBEf+Bk4ERxgsZqRCLh36UoLkv2VTfqhVuUkPRpWMB2L2aEOwuev36BAfyeR/
5FYbdr1uBX6D2OOnTOoizKTUUCDTABYVbzW5Mx7k5+E4PDVP/V7cRgf/QcQTpfwZO7lTANDNrn/m
Huv5sHYbI3jHmxXPZOFiFgvAAg0Sf3BCgPuxAxDmpjNYWyMwSg5veRmZzLLHWqZKABYND6pcsHtB
t74aSx+2Tdq2gY/xfM2uHN0rjslmGM3ZzG7EO8FrHcGav4NB5tiiJxbkMYzBn7XUypcPoKw1zmVD
DhX/d6OmasU/4m8pGfe5I1Oo6L3xhkdU2HLme33VS6BAAGIPFUUCGscNsPZjomtEv3n/qdc6J+Py
m6CMntQsYdULV33epyy66biqZKOtDMgyhs4b+ptmYs3SrUzUkhT138s5v4EXTq+utMn3W4P0NQ8O
MOL2EZqII5Q7AHXgkqP7gwfF6pW5kEkfXSskU5ngVS974Q/oLAbqWoDmK78IQs4fjHiytpHythGY
JtMQ0+HnhmJ/l7sAeWzhh5AZnw7xbkaf8WCyxj3PYeiFM1qsknJGNZf5CZeh+BBv87v2oO/k55G3
07vhOdiTyYjeEj86l/RRpRu0jhO6VT8w452+kXbGTqnAq826qlf94+KTKF8150md+8h1uH0DxP6Q
2/hzawo1I+Bcy9p80SnqKVzLrSGhWEpG0XSPVLGip0BGQRBlpQzcdb0TWL1XPsWeZIqZOebWf7nw
FsukQkVlaISJtD1gdqG3FTfCAw8TPd8JGCH7Aljf08+qIbWnE19XXT0imxEmb20JmqhsMpueVcpi
SaG2VBDyuJ76SHUxwWw1dXIqgekrCSwFWYsVkIdCfyHOR9QviiwDpwtV36f6GfkEaMwmgbInMKQk
FcQc9V5xBF+kUY6g6jg/5cZShTTfAz3kbtwDcRpxK+dlbnBbvDMUYyVU/SKPcgRjJWUlN9QqYmfV
48Hd4W/TfWyLDoGs7S2wBpka2KqcbjPcC6/Xha/KxtUs48mqAu+d/P/C0SZl0SBXjp3FgxW4ISRf
A4QMl9XRuBJZ4vr/WwxdWjGyUg7iGZ3XgszdN7gfUabCRCWnvHMiYEPCKDtdX9faDfJFIhUJJGiQ
bpPsnD/kvqn32XFEzUG3wSV9r5vFI7CHmQBZa4/BLzIpxSklnhN9FZtJqEgEG32NQB+JHNLqiza2
wxno6Un89yMOSLIs9pZSn6mrFcCHIHHUi3jeVbk9crx5fTdZx0ddGlrY6/UwDLAI/lX3Q7sQUpuP
S0tNFVsdWBjK6+a+WBHlvOIm62RfOmenEuC4hDZYnTAcCJLp/R/c+ytO7Mv+UU5szAV5jPQKiRtv
qM34rjHJ0wD8sx/ZN0wnY4o+sEWWeq6Exl+EUpfBMEuZ2vST6ioPkzXawBrF+4fwyAwnwiXTk2oq
v8nA86j9uH6WTC2lUgN5Nsn9nOMwR3dy6tfKqm76l3Q/70SAxpE4JwrN+J7lAdbLFotDpT1NazTa
pMM4SMpR2rdnZFXBwQvIZgU5qydKsg3ApkTaln4FtMA0zhKxUt1AA3T8EO6HKX6T5YAV7K9eFAs5
lL1Lgp/6KXGeBBOkw3h7grStcZ75U77/gX8hPouK3UR+IY+y9KyQggwZAMAzowVIRVKFA0w0YXQB
RPT2upasDO7DqyxkUSZfQlgcEKuYhFeJyyuLkxSnbiRgGMuAjys26Epy8O+NPuhO2yWv9VDtu1J6
iIoCiCwEjc2UjAiVwbzVnUwB+DrGiQoZY7BZriDsEjrGJ686qcUXU16DE4eoq3xco+nw0EeDww+x
m0lPafmrjFjpBHKy106C8hkZn8tqLZIr+17dKS5OwpJujHvQR9v+kZVAYKkz5SvEUdD5hBQffP9B
kt/Cam9IjFTpWk37y3FTTkEteL2pwtAHXH9ymkOzA3eX3WJ0+Sih/fyUA35nNDPWvbIC0f1Vyyin
IOaKplQVCgTgmMFghWxVb4SYHqi1oKbnzXDHPV7Xa3IwFweH+Q30BWF8Cn98jXcCie/bqMHVEpVg
kpWetKG0e30fFazQmNjHhaDP+iU99hM2ZR4EEuKPpsy2uSZ5ChOOe1UJP0XQ/Wp1qmlJSkqkPvKs
YYyp79BWHHSaxycyfC2xLg7Gkui+NeS1e6DbCQTySEIlrCnwXO1cxRf2Yq69qEb1GmjVCwIgAHyo
yPo29WyqUWXLjfADWR/W+lfNYrF8yvuiWW9QwxJHOaYWnxcOV/8IDcO8ri8XQiSeMCCBzfI8+0PP
j1a+2Etd7wOIdKwsLXjl6nex+rd1HUoGZXt1iJ6KNIaMQgW/jNyYXH66vopLO6NEUHaGBlu+yGMD
yzCjo0jszAsqs8cAcYQyo4XRbC9lgbIxto5GBogb2VeUCTIx7GmFoWHPADZRwsJirO3C75/XhjQi
noeEv4G6FcfQmPvOwNtCB6GSM+Ld9Du525uDi5aq47z7TSPFHL6/uI4pwcReFm+nvoqEXkMfsQe6
QzJDcA9SLkDDoHu4eutRVU2QLEHWL9zMhpPYhq1FR+6VWeG/qLhTX0GOYfEVfJ5pVVJCe0g35290
5WSLKjITP/MyLCeS0GiImApv8IuwSqszYQxa+fd6z/Om/eY8hM55qYMhdObS1jZY0iSMJQAwDG3l
1BuuaOasHPUu9qZdi3IS+o7PZDzp7g9eARexHBa3lEV5kxkUk0MzcbHHp7bwjTA+hS7mEg5jaPHI
OJYeqxXkwpueBaoYBMH4CmZQKJPUS7mOxlmNvZqvjuio2iS1wOKxurjtvsqgb4ion7WhKcYYugEu
I9t4197jW9Jl3Nm8PTyo6MJ9GEzWua0ZPmm7/Wtl9D0x6JFWcN0Qeyof7edAvcsyXOboFmMYPmMH
FerIqpHTo5QXYq+160NemNEJLVh2CeysY/48HYIP0Cg5DJmstVHOJsPLYgJqH9TkPsfw4EnagJTK
CiLT3wTbHvAi4ib++e8bNqlzpDxNkk1cnXZT7IVbVJBOSXOuXwkv0c10qz7owDAz9U16z73Or9fX
y9piyrkMJV/XfQsLNDDzUAw9wElLlv9elXGGfATPEMh3qJBMUpVK1iM+9qpf2VFGIbDCfEHtBN78
a9jGjmEXDMVZtYqFQOq+DeoK7Z0hFqVl3Fbt3oy+w5v3oyxZU2aslVEmHvdg4ZsAPOBJIKcUg5+1
xuRUW9VHDJYLhijKKnqXv3p/Tc27oRnPFh5s2sO0I6llEBid1Adp12z1PUGKuq4Tl7VUoo0LmdTj
Z9bzuBs4LItgusExbwLCOIxGcAOUSSR7GACd878ReVCSKVXR2x4TU8SzEBiU5gSMY6SGuMQkmYvh
hTUPsn58n3tL6UlkgPOyr7HOon9XpbueDbBKPNSXRwK1HkpBkFLr1RqzGFiP8dE+AmDViSzjxvCM
Z3aPxiXp1FdpdIfZIHZV2Obn3SNt38mu+B7N5uhKbgq2EID0mMFPlH6+VQbgkiRL3DT7qLUKEJix
TH71Yv/UIIO62A05MaQEnFseDzyuxmyeSKltcnU3vmfhIJAtvLLFBnVJzKGfakBsJzHEeOi8ftO5
5VHesMQw7NCg7oUCw2ONWvYx5t22efSKq3yOnxl2R37j2lKIvi4iPbxaI6XMYOuKWR+S0++e2NTk
aiBIln9QQ7osZlMKQzmXQOR8hVCjeaQ4AD5ITOqj9IKctlCeGa5jp75PbivBHDYSc0qJtVrKy0Tc
0KdVgoNDB0OKBuBgh6LgfQso9XPp/oWplAxjpFu5WmGuOiPBEQLiAVsK1F3tRArA/TO6lTyWwrC8
qEF5lxC93eWMjk/Y/mgHmVkdM6fflI7i/Sb2TZ3phbcJahgr8mTpKuV1qgyFwCbEhcs3kjvW9Wbu
p30/NQx9JQf0z+qq0x1Y4PKYAhCzI2hRhUOP9IcyRpao+aY4NuZ107hsd/miqRcFQjRuF3yVI3of
P3qQiOs7NOTt6tDMfta6Ge04QsJmmNOhsEWQfdyEzrDpchT1WW9CcmjX1kx5m0FCN2OlRWjp5tof
HY95VXDAxYlwTPS8N/mk24uN/Hp98auP+8/7GIHNV79QRhLgbtIZvic1k8jSkESwCAyfbOpAlunN
7A4NL0wG5etaBAmU1DgIRRnDAZ4w3dW5y0M4F/1iLI2lQ5QHisNiDqTKjz1uA9QrjNpMcOCv/KuP
cQt7sCt3elc01BHNjlVVYy2PfNnC2WJ8OIrbFL5Pjl/y7kUdjzoIyq4vjyWDCmf6RIvUjsfqxuiA
p7cTCltN6K3rQpi2QTmaBJhEsjTh2mjtCKOldr7FW6nay96IYWK1Qp6XVJn9W+3egG+t0SM6O2gL
e2L1iF4Pp9CjRe2okWWZ3OA7uup7PmNciq8ZS13LBC0MgW5MaiIpRkNmnHiB3Dla/xjzx0AaTEVt
3XF6vL6tlxnzry6HblFKqizRpxLpLX4HChgyV9Fj64A5KVgEkH7as/bvsnBHSaSci4A2wjSU4eTO
XB+dxWXgJ868Coi3wvfRm2eHdDCyJ44YB3feiYUpSNIMho8AppBNvDXNrjQx716GJZxd3EJE12V6
3ZQQQRhY48EERjQhsoI21qqpoacELV+czb/JLDO/LEtSm0p5mEwOeGOOcUvFB3XXgVKHhKKqmZ4w
sbtlqAzjdjgf8GKVQcYJeTZjlYo5WSTwzd64k3jnb/od72KpVoQLiXQDYZ8ZohmOlH5ko9MsrOUM
ohtg0gqPAzTV+93slR4nW9+UaIjMveD9uliW7zkHQYsVC4oQjz154JCrCbt6F53kXXAkAAYppk5S
NJjdDa7gdA9owb03vNHjD+ysDfMzKNfDyQmQ3ku4HgyTRSZh6BAlE0iQ8mAlMpK0LZkUNLMHPHfQ
3ubUHwqa853MLq3/Z9gHzvqvXjBQxaYuyY7UtnHbVZZx23z/+7q+1T+KAxpzj7KbuUz1Y7jHc/Ps
4jBEI8lLLTTIU4jw0+ZuKjq+ZAJqR3vnnBr/tiR4/oCzeEwgna6rAsPCz/XmhfByqDGPUMBdisWR
8x8l/qZNWVVZlgwqEOoyDa+VHoHt+CG4nFnthE1hEaA2Zdc9igDNZueNz+d1JeI7P7oX61KGIVLH
Hv6DhPFdYwLvvLTKrWp1T9KLbxvO4Kbfg9nVv8Wb+kmLTVZykOGdRcqBcbkoDsKMd0TJj8CNv5sr
xrYyXIdIRUKYa8pVUYLG5jy4nZofXHg7DYZdg9juuoqwVkKFQ0UjJnGWkgeYfizCxwDdoNcFsPSD
ioQMsczyuSmBZ6IkqHA76blS6VwX8g83iiYqCgELAJTVVwtvy/8lN7SqONT1box8y1ALu0ncIhvs
sfxImztpdEKDBWDwD37uUzTZ4YUy5lUUzoaMHYx+jW4C7lKXvIGe0hhlqAnv5sjtYqQKME/7rfw1
W+jnxb1q2CxCpEs4oPOl+vkdlE4GbSslCcmG+I1u+2p3M02cyUn5rR4JyLgat1Kqf+hCsAvDxAHN
zSb0lV0rJ3upyrx8Dj40btwrhb+XNTijoHE5JbL7LgeRaH7jN75h1n7o8dPsRKnhhbx4o8bxDzEc
7gcO5J56sVWmdqvGoEEpB1OaJQ+ziV7bVC46LTeqgq7uMt+HurIb5PAo8phpLmYAKge3iZY6vaTv
MwOzWwXCkCyS38Q52aN4aoW13pkhAYgxph2wxd59UTlmeuQyNGjd4j63j7I4NVAbozHOiZ7eBk3D
tjGlfb+RkSJr7Gormv1PdsfwP2R7PqVS5sfNYTdmFaJnDE78pksHT2v0WOGdRZiSc08YzEkzp8Bs
WS9YYhKXTvRTNGWYpaAGURxhwfmhPmgg3TUAbkBmNQgvbMRkV1p3NJ/iqHAgk/W5BJMNopJMLE2+
kmNTY9elSTh+ZVEqddPnKR/nKCnGwMkDlUPphq5816ImrX5TrD8ggmYsigac7JQQILSjToJLQgTd
AFTMkwr0MZKhCaTMHsJpFz4xNJW1RvL/C4eTCpMxBeTgAEF8EC3kV/cfKtprSSMhqw3qH15cfx+b
SjnWEv08pUjC5+B5dvvHCkmOHoSioYrnwZ/00K8WvCVDFkTAYquCTk99z0WvVHyXR0hB6js0R+8L
zWlc3pUcbtsUeI4wdnP1fvqURyfoK6NPDGFOfx9hcQomW8tcBZZPBsFLtBCNaMX6D5PLxFsvxFLZ
eJEbJC1PB/SfdM0+8ZvnIBj/NUo6JYNSFF/BtIsflZGX+sNHNwFEJJn6F8b+rZrAYiGUgoTZUBh+
1UV4IBfPIBYB43PjkbHXojDDE2+zs7jEU1zY+EIideHGeRTzY9VHXtKG3jzmu6BwewP0G1G7HTLO
ylXJ7vKRcUGsr1MDvh/6aUmT5lera6ZJaaaqjbxSfzKmk95ur28k6/cpdxzwfTALRRIBeSPfzuls
JdK/bo8768PnEigXnGf+XE0+TCtTcqACIkzhpfrX9WWsOwzjbyG0B+5VNStbFUIIzpFkh67/yG/x
3ES/E0E5m39cl7euDJ/iKDtKgB8lduF5xpRURcksBVp1N6wehNXoYLEqypRAah5nmDZHHq2u2w3Y
xo8lCCbFcfjJC/xkXl/Tukv6XBNlUlE5KXWRQdXSIBMsvhCtVkLurpZ677qgc3KONiVMA8sSsN/R
PEKXXyo/qoe6RnfR7/7wyONuQOWI9zir/L+m3UtBlHaXVaK3nZDFnljFklsaAvhiDBYeOvmRi9WQ
viUNgEQIBSn95rpmEJUaQtQKgESxYTYS7xj6MS9u9UY2S9Vn+ITVKoAMeEggygKV6gKJoG2zKuql
GvlILzqS+i7BS6w33UfvkCg/95jwkGtVXFnQBcysqZi1VakoX20A6ifFODHtluBSzhsVlJiap2Ok
P2R1MhGXdrmfn7KIUSwCDexeL/k8mvwIp1LwPFnlY2PNJrju3/JnMq/415wGoy96Tf3B9sKTIWYe
YOGUSatJFwoJr0VeJOwk/uALB79j8EauquNCBGXOSsdpo8aXUEfjJZMEsxwfGZa15jCWi6BsOA7z
ksOrF/d7bYqe7sWvhgv4XVvdGk9GalcHtLHvuxeD4Q5XK5xLuWTlizMLtUyvBGAcw6JRweVAwWRx
zkcHiGpAqx5mB9D5AGQhAPrMVDnr3CjV5Azw+0U5SmJyaQXFfozM6tR4pM6Rf0+4XdWBajCDTTAn
FcleXujp4jQpPQ2SLE6HDGkuJDzJnQMUyBcJZWTxWwBYPdw6JcNBr1YF4DSBTYRhF1GiKTOEFJMa
agwPLQBMCnmvYF+647t0TNDPkf4SfsmH0jPuWIXO1dh4KZZaqIBHVFQGM8TeEhKXxtNOZIaIJC4N
Jr32qo0s1kgFPGMe97GRQljbyU40147eWAwjIWZ2cXAaUDwBBk4uIcpIaiXR5kyAkbSAkyLtn6Qs
5m8ImWDusXJ2l9M1CH/khTTKNDDyLCX+BHdW/AKTWeBkz+CU2oaWsiluULglWEWOcR8dwpn0FnL3
mJNiwvteUhSQj0BdHmy5BqEZpu4oZZJqIF2d7bN8JN0k46Nsleil1FwyeUpGFhVL8IbBFB/829nB
NJpd7Hn+PBQOYgZmLWb1DD4/iH7/qJE0o98QxiN7PQbi8gffHk/hdzBQYBKkHVhHvmqrC3GUcxci
LYvmCU5CTMo7scsBE61GLei1QOvYKaDsSUeSzc1uAgV9UlmB0qkKeGkO1YMMZYTrCrjmsRSBNxTE
8+oln0/LZ3j8IRPhhcgR69lJmW9rkXHVXKL04MQBUouwRBAVHTMNXz2yUHHoUTIQIxD0ueY0Ys7n
WNwbbuVxmAXgbFRODyq66fw9MOnv+X0Dx2VXj6gtOhXAc40tIEMsVl1ideWLjyJasbgmqibspWhE
WSL1WxOvT0BZmGPxcH17Vy1uuXTKvnU95HHWWHprh72JLq3wVbsFHS3sHCHTR3iaDuohfy62kqVv
gL+wYT8WWQuljD4xxgG0H0iWRDmqxMlkd/Ezxp8311e6KoXwjgCNyiB/fN1OQ00nIwXlgTsp6Nfl
DN3rYuFGYVUFVuNN5VMOXWwvS6kNcg6rkb1gk90LewKzrD/0zyRn5zvFhlVBWn3OLSVS2hsmvtTV
mUbq32dmeFe/K98jQDuHOKz0RmFdrWtxE+5VOEheA1sUPSumzGqqAV0e/Z/VnZE4gDY0m3i0/On5
+omtPn1w78A4QVkOnANqYV2fhqiviGRhOoZjo514p2GqM7llVR/X7lFg1GuyYqggD7mYORjVfvQ1
FKtyXh3NVkMjudYrDL+69vRRFDDeYP4WlEl0S3LqJ0ZQgd/CM+T3BCPNyWsRtiYAwuwxfe2L0/XN
Y0mj4pBcrYo+b5FYmsfK1pS6NBFz3gtzppmz1CO7O8nHCtmY61JXo67lIqmIZKrkVtUKHBnRfn42
q/v8gUAMxS/JQQBye+/BmSW62cr2dcmrR7jYXbIfC2/Z9qC2THw8F2rgYE8+CBH0/yJBFYE3rGPG
B5HBVwnATy66Qsf5SbluBmlmBiKLD2M1egQz0t8yKJ9faBOiuakhQ0u+Bx25nQNTup9c0Q53wuvI
qGCe0b3o4G4pjnL+Mj/1mGPA5Trq+qGqhxz1/7G+qw29elZTQG00U3mIuKq3pibZ1HIYAOSzf1ED
vjH9rgducREktt7E74kBuINxgrerhfeBz79VsegNCXI9FYjdhQoNo2kdmGLRvSqd8CbnmLHpDOlm
mkVPNrp3ddJu9MH/qBudRe+9WsABAiWwttBazQNu8+vB6WM/6lyFGV58kZNshH0JeJ9s8xs5twK2
GXmB2BjO5tzrOrl+F+jI2Wgq3MsF/cekl4KvSIikuI12S2bhpNY0jrOXbeONvEfgwCSQXq27KwuR
lN0rkda0DSkGyF5yMj7wwOy+zwgaQ1fcDt+EY1+bvFtAneS9cMO3zCGn9dto8QGUB1C1uBkNUkQi
3ViYcMRMJeZvO9TI0M+iqX/Sj716tS9EUrYfjwVyPwHKqtkM3vaPunzsq9uqOaT8oUleZk0yZxl4
CslgzpxiZnVrTYZvGlzG8PDr5rv4EErTgkgWCr3CPSJ75aMEvBpC52B4InD/2UBZ5McujPdTmEbV
0aShTYswOgsj+fweWLXkwmfdjWubC6YcTQQpJOZ/6ElfvU3UGa0c6KPwJ9whlalIu7j4zrAU8rH0
YpZSqCNUgCo/RBmOcHS7Zxlk1YSiW7jhmAy+RP+vCaKOiM8yZepyEryUsRnAAMIRrT11u5U5xppW
TXGxJnrQV6u0uE9IJzsa59HWBpxPW38VBOtxegt2CVoPIsXJv1d4R/vfBwTcMePCWlVHXCY4M9CL
XALyR0ai+nWLF4SPCZrn/pDhLWtYPOdyHjwAk3hyfcELeZTvqTpFnYYE9ZEgBao2wa4svPy2O5KM
KwdqnOFAGsqaW8XKd5HLIjhY9TzL5VKepyyBYqDhOGF9/i5twfUeWdEWFi8gsYZ8l828WtaCjqVE
SmsrpVXUXCe2MVR24x+0bmBcIavquthSSl25pKyEeuJQuhPDE2hIQOLN7bQEjYnt4DFskCGLnoqV
JSMfxbkgZVY0m742pjDbE9JzXgTUnfRo/CwLqwyslImHuepiPhdJD8aWShHjbV4knqr5VpVOO1Vr
zJaLHcYC1zzm4rjowdi4yGp/HOAxB0v56CXgq/IOMD2ETTVY7V7GTIvqVrkpfC+P6Dr1WAWq1cTv
Uj4VbmV9WACGGxscaEim9eiOziwfDaAAbWts3TR2cmFCXZGFDREe/AHh0Lq+gt9EAqgZwR/9GglV
c8uV44hGQLB5pSbmvu5bNMwAfbh2JtvvvfEtYjrc9cP9lEm+aRGYB4XY9F1M8vg1xqS4H4iHLENM
GGdLLO3CrWNg/H8rI1+xkDLNQ2qEAd4dYfym9Ko5cB96KplVnAMjrnaV/Om6LrF2knJ1Ia8pSR7j
KOOAA4u1ozWsxBdLAuXNfL1VgWoK36JET1XyLveMEo5IfuDallHOa+aKURbqiMAWCG60T23AT200
oECOtv9L2/tnIt++AYHLgKn4zB1sH+w7FXJduWcwIKNY30K5OaPPolLNM3S2qx9SilixHryKa+1p
aB0RUCnXD281Lj83CYB+CwMkdGIhSAY/BWz5/27mxopGdJKRyaDeSWdAChpbPJGvC131rqQx4S+Z
1NOOy9W50lpoqNDkVhsBFF0UrEbBfGfNyuCyRFFm3khCMPJGhISaAoS4BpxUSNGMWWby+ub6olbf
+8udpKxbnmawnbaIcWpFPyVB+TgJijPlKHkY6lMV6ChFFrxVloqltr0r5IhTjXCvqtGt1Ak7UKNt
W2T7rn/UqseRgICDpJisIYn/1RfMipE3AakcplxmD+HHDPiYOtEY53mJm4q8lPophr4uQ0yuZbMq
Immc9pEZdwA0NHRrjtNDMGU/hUy647v4VGjGJh6kgw4mu17pbK4tX5si+6aJ/hYvk2PTDZaq+g8D
ktOsC33VhSy+kMpYaH6staQU7Yn37SG/I+TqpDHMf6iAuYhRJuZFvh4BLiRSSt41ERKrHTQvPyTH
EKQ0buaALJA7YZjSAymja5w0uBPR5jeRYHK2wbIyxtnT5SrkeJPfEw2FgmEuCZQC2UNVs5jfVt3V
YpmU1keBmOeCFMRIrs2eGstmLQPWTnseNQHvCZ9x16x2TqtIXehAaAeV6DnBsbjcCiFrlUpTfifV
FCSUCYSP7KKr6j+1gC5FUZeC1iGNoksQFaTD0ZjHA5eF99fNczWtu5RB2WcDhnMpbHUoiV+2ls8L
mzpQbWEs3SDK9sAmvB38QbJ1HXWYtpkYz7J1Dfl7M88qvNjM1mgjYNjC9yvofiuVmy556pOP60tk
yaAMr1Y70ApniNqltr/jZ4yeCcpDP9es7sH1F96nZtDTI2qbcMMQYDGyNzyjvr1Hps5VADLxJwmH
dXfyuXPUtdLFVSMbZE5GrU/GvJ8TFp/6+UV8EZIslkPZVW6Eol9myJcZaueN0D4d/e9i4R97v7cL
n78tuNSe5mQb69qmTMS33g+3haGlwClJ0UDvg3a2c5tB3sWG1pkYKjLMVGn3ahPbQVhiyElztajd
V0HwUuSyDRCeJxUPgUInuiDOZj2LUIj+hYuHuygU9xgbuO/CCfg5hp6aPnjcprK2mk6wrivMP0Qk
n3tLNGqhlXGpBRkoGtB6/YyUXd7YgMzE83VyS9CCROj3JsSurGYF1oFSQWwZGJVYK7gfytwHTB5Q
xEw9rBhJ5n8IET6XRpzpYmlBVU+aKtUk2OrtetqTirphtfle82QMtfkO/9bes/v2WTZIeTIjFzrM
FQIFaeaeFOGpV/c8aCWvH9s5539NYSlXxs9tKWW9Fnv6m5GbPViV6sdmRs4ztTOPe1bvDKdD4Nyg
strYmLT6A7z89WDv7+2l2Y+qqMyVbsBLRAJqO7A+LaWQ7KR9lScWADhjR2kWpHEIxEgS8SKZy5vS
n01/Po7j6/UdXU3WLy4HiYogmlAMxG7CscUHQocu2cqmuwmA5wpIPtEcf0nOtOnMbvfv4aJJOCdj
8lITyRudLs+1lVp3jQ7BSVVYSiyYRssCcF49qoUIyt74JpaFHG0UXqUhHR39KFPZapNjUjP6Gdav
BZQxQagngUOKjoIaAI6XSY1WWGOTb4djtJtPhLkAM+zgVGE1la2v6lMY5bSBaDYFUxnDvovElJsf
4rCTosFCl/d11VhVv8WiaBcJhy3NGhRdzgY3aedjMsdu26aMzSMme2HSCzHUIemjXs+5gdcDqWCC
w/QMrcdOq7PEUF5RipMSTF8CQoS+2qLz152V+V6qG6s1UGQTQsuvg/c4MhhsD+ubiDoY6WwSBLqI
maR9mQ5kZn2QZDMOnuvmjq9YY+ssIZQN1+HUAgcYebbMeChq4InwL0LnXNeG1btL/lwIFYxoMXpT
kSABWEvS2+AgtPmiYigcSwSl2GVVjG3QA8mDS+e7PApu04R7ur6K1YfEYhVkJxd345Dr2QB+RZQ9
5NTNedQHEXjXbqNqaEr1rstaf5wthFGaPZelPoQzsn/owextjLrLO8AHOcaRZADD0CIc8kj1HAac
2Df0NH1jZujJwV/a1uehUUovFDEXB0NI4AzIpHVqh3a9rzC6h2W7xX8y5E9hVACQClwRceNAeGsI
r3K9IQXIkslusNpBpS62lYoBhDLhQNgFk2ocBKlA7VJN9NXyu/Ag/gWB7W+SwuyQ263N/nt5Px1E
M8GcxfXj/Qen//d66UAg7OtK7loU8+Ntu63uyZ2Jt/4tICY33Z7V0MswcToWAMdoOBkNHh5FMZmp
HplGlzlGkpjXF8UwQToaGFNgEA8JnhyV5vcmJosLU+xYF8t6JufzBGkStEAIAtBhI2tROCBdO0RH
za2sGdm5yiRcaECStyIJZNLxTX/DViDmwVF+phMmnisHLFK6De/Ku+ZG5LYkE4l3iQ108V5juM71
iHyxXsrrcJqsZ3qCx4Zy63uyo7yEt6kb2pj5BNmBiDgVUBMn+W1gNbKylIZyQGoraNVEcNPaAZAK
CvKSFWCB0+1/0Bn0V4FaTcf4Ht3uoWkTjy4IpCRLrQzMUZCQnJNDRuJz3Zl+SqF7cvuk6LGLuH8I
GU5/q6PbDn2yaKWvbGFyKnRLYvqyuy093xpv5VPHmyyDX7WNxRdQSQYjzjmlVODOe1+20P9gpRLD
g7IkUPd4UicZ76M45xkjZ3P+ISqZOJ2rdf/FIqhrPMqSUknHiSQMMXPk+lvtptqSAQjmpAxrMZSV
pYGaC7WAmFi69e+jTbJrG6uPUfki09TlW+rxLxorG3nJtkMeFYvlUZZmCAIXSBHcpOj1dnVUf5Eh
buE07jq72VZ3mc3vWVR7rHVSRhbmQFYdUkQtYxnbYf4jyZ6u29d6nX2xKOoWl8c8n7QJBkY6fMof
BDxSuEdDPqBi+p/s+eb1R7aiiMAxVzRAuVLy0jQX8qjBxUaihmjf9laAx+dgy868UdCO3z73v4za
VDJgIAaWuo+dpGdSvq/6rsVHUNFElgMBXORhC40/mMX8ZGS1OYSMSWeykov4aCGECiWQrG8nJU4w
wqjKZpXe8aJg+lluKtUTF7LyMsQ/XBFGT4HiiZOg7QeYfP6NvlNeCBtTg5F4+cB+7DDWRc/gj3Jc
KJMIMzD62BGn1Ky4TRuHVq3HVsZEPVy/UD+3UaX81lhOf1mdsVG93ywkZL71N2okKxJiSqNcGIbk
lZjT4IdLjNsD3j60ZTBqzr8ALPIn0/6rMfRicZQfi1uh1scBFw9wZtKtDmwuzpmP/0falS1Himvb
LyJCTAJemZKcnOnZVS+Ey4OYBIgZvv4uqiPKLpxtzj2nHjqiuyNKKSHtce21wlsDVd91iqj5Wn93
SRYGTOOKakohKrJhB3rTSLVJxRGCcWdUHjC06g90pRP8L9blz2unC/vVS2MY8Q5VpqQAGxh4GzUn
Ro4SBsboiLt5VmxtYPOyxfxYcWFfRJwojPTYI6c/+nDXJWt1n8vX36QWNNBlcAItbsg4NlHbTQjw
aHWY+qem7m1ZkmwZXee4Wku+LxYW9I/FFvejFFUsrKie6xfz+BmQQ0h71p/05UP7WGZxMXRS1jJY
GiGMU22lBF40tNwVP3P5pn8ssbgJOWvkPtIQlis1ecLg4omGMliWqlMq6zehBZIiCXGdwS03HMLY
qRrlCEHEtQnby2by41csbkfHOr3uDNyO7DBPD2fuYOf7EVwX62qAl7sAn77dwsmUGQbViwj5cbYd
vdqRbgd3DhiqQL3uXV5Cc3RtyOjy+/7Y3cLjoJ8zSdWcvGZN7WamYddVwGJkq0oggPVqusL+/qv+
S+D8Z8UlKpJbbBrl+TznwFk6yZ0Nbz7XAv7RuW5dGtvdg4Q5bbCzQPE6WaXZnu/NV5v28QsWgTNE
vGuZNfCyag+aN5rmgRp3b2o0BWKQV5KRfzFnH4stfJEpSVrYdHB9+ql/qO3cn2HngwNIwj+YxDU2
mNXzXRibJucqUOcjBrqe6G7W7GsepxvMKure0PqVN3izm1DB7HNn3jSSrR3XsDyXI6WPHS8MUEfC
PuEdrF1W63afGXYyaK4er8kcrRggbWGAuIJJHpbBOnQlqs2ZEb5xvfrvnNHHXhYmiJZmCeYrZMoR
9JZhscGZ3EGgj2+lzcxKuVayWtvTwtYM8qgVRA0B3MkeVR0TJqVYeX4rrkhbWBhzlHNlUBE99Pqw
bZr0kFgQFYuo21F5TxW++f61r21oYV4ERXG5qFFMN4uzlT9l4DP5fgEZk9wXn/OH+15sqai1Phxi
Dp6ZtGYbqJ9jxigT7xK0nC0972HZVExfFxmyhqzbTSawSFIk2HWWmebb1EexF3aZ4nRoCvkK1w23
iMvWnQzFUcfuLOnQhSkT7nemSDdpybJNR7XhCAGE1s0sLnmKklCfNmgSK3L5i07oNeYF88KevVgF
mK717kE3o+uQMtk31CrdDHrkjXV53YQSImFgjDZ0gGiKNvIOC7RbYlRZoFr96PV91IEcoBijI0mU
zK3U+H3MaGuXRCmcTGKJm8qc2Ri3kE8QGTzLU1E7So4xkwQ42m07oiuZt7zc08QUTkGlymmzfrR1
KUTJrqvOigD/QJJqQL1q6eNoiMrTJPZsmfxUgtCw47lfWToGy2M8YD2KTHfQgB4Ct5VdAme2SSzr
aSp0yym6uN6USWzYJSCfG1Iqt3GGYcsiCUho2mM3+VVBf0o0lCDG2iaeOvabNhNXlV6OLsU//UbK
t0k4MQfzwKHdk2qXZ7ljKMOujIGN1dvJBhTmBECTq2dlwEPqNFLtt2kcmKGx61vaOtxgTtzVDZhE
jMEu8CvKqNgXqbofJaN11LAwgK/t3keCKk0TR+dct7DjiThRKN/ALcmOmaTQ3Mu01uds9MCBe1Yw
hWvTMf8JU8M245Djeuh6tCMcxNty4RXhzMhnBXFdbFNIX9ljrNzhy/1Cq8VVecRt8J25oAc+5moR
9EXp91J0bRndvmlVd8yFW6iyR+XSy/Mit4uI7MhgBkMxBOCdezXV9kCl9DygzJpK0V5JME6QQ36Q
wptYqp8YVeor8eRpTPXTiGxjDF7ZvRz7LC2ORivccSxPQ4QBpKK67jJ1Q4zCtVLNlbkc0AHMF7mB
Q893Slb70Ugek1w85mz0Dd38AYO0Az31QyaDp3aKjwbybx3jNEakBn2et46mxrldWcnJMiNEYvlL
QYcgpyYGQ0GXVZTaa6nKwTh1zyE+BUg3ZnQuHG/L8lMmEQhptruOqMBdaK+jNWwV0u6LAYJ9erId
e7XCE0mflIS7ZkKfEXU6VQi59ZokvmYWvsTkTSE3pkPqaXLkLrrp6/5Zj7TIVbuhBPe62tpVGQUJ
La+7uFTsVpTnUpsOU85/KWi8aZphKwp76nWUQGO+US3osUUNGErD5FmRQTxedeEPTGLbzOzdrGmA
aIu8KNY3eTe6Q6zGnmk2mge8tQVjoB2TkSfbKhm8MRzdUmbvLVE8g+leV1mnKSLvJBxfpCG/h+CA
wwgeiYVbEWUbM5Jjd5LEKSwlT85H2c6Lwi+1rrXrqTTeOInRoyG6p/MQ7yzPmE2l987EzAxjO1zO
n4Y8Bkwwtza1B1LrN+XU+JYAkUgGYL3ZajZBYqUPPZJHszz1wKPbbMw8UVC71vUtsYiT6Jiw7V8p
GEKyMXWLjrkF5ANL3ThGMiTv85L5LDJSO5bz3J64Av2C2ku0I6UAdvcAHrEThhMcRc9TR81HtqnH
5jkehK+x5k40wCBWTWyPOX2UoypAEcKhoXruUa1SquJsFvrREMpZYTIHF6nUXxdyGMh42nXU1Lam
1zeNgppqkTtMAwNC2jpyCNtilX7ZxmdNqT2I4W2bpDqPcbPhxDyUg4r3jEZnY1xDF8sOs3zPGILL
HqMNWedGjQ47TKgLLVEvbmNXKuMgZMJRAc91yNh6HaqrdYMCr5SpfUCIte+xD4zdpHZn6fKOm8ph
rqSAaohsSkFwQ3QH9OrZvs1HzeblmDkFp9u8TGCZaj1zwMh+Vcs1jHiMqlZRxk7dh5uM5+1WMYlx
5Drz8jazbGGoZ0M3tlZjncJE/OwhK0lUcZOozRsex6ZlncND7uci95UsjTwtlhVblOYRt9MzmThM
ppk7VqaEnoJmWFpHh9603KganFJhvtn3GOqwdmHUHjGsdBfjjvlKLsVuo2kPIORID6lZ3QE1hRMI
oaEZseycdxTzPKN0hd6l12jGTT83/GXDH+v8LE3NThLJVQUeKbu3quZFM6vGmyajPqSGVHs0FIZd
1XwPYlHMlyAx9itF8ZBO7vrOckumnOWabJKka3+GrGAvJSOj5BHIsOaulFCXQGIXbvCgVviYKdnW
HNlSR9vSjXoJmqyGw+pZWgL9NquUfegkOKmI9kTWoAMh/Wig+miXcp06IH04yrAwvNRdo1Ics+9+
NrH+2rbJ5Bh1lZ+Ixt8ryh5klkR2HcHMsOhUq8NNmdZbXRv2w8wUVLLnqmGxVwn1XRJmwCYFbPcy
07ZR0/S/rJ4adiH0Iog6GbzLens0EougWVhafgTUO3KPZyNSrrVBhYiZ8tMyw8KDAKDwaNy+d6OA
tUyFus36pAokK/JSOrgakB82aAMPcciCvBPMU0zqWTLuQhxv9VQanTDXCxiS9L1ILA3vpX5CfAMa
i1JLQL+Xn6rSALZMsp4bhdwDvIu8T1CHcX0fZhpqrMMAaGsuruWBg0/SIqFvpNkBqSIa1U2QhDx0
hQRWqwJoHFlw4mUhD9Sx3iNq9vT4Ss3kyuk1/lom45lb2ckUsQsavbuqEg+W6B7bChN4faW9GZL2
YGTxWdfBR2uJjVUo12IabprMOkAv5Uh7DQIewFlHdXVsNALG5bG6G/rsLQnFE506L6mnp76tI8ga
JI+NkP22FhtixnDAchARNXIA8dmCQDZAAQ2OtFU2Yd95UiT5atifuIBxyNhOabJtabS3YVb8MM15
RlAjN0VRPQyC3urddM0EPaeIFdQciohmyhGZ8We1EXd1m4Ggw+DcbSe61xHoZcxovEbNvQkfBzHM
oW66W4F+ptdCz8LV1SeJKPs+rkswrrOXqknPRtmelCTzJNq0gSpVoy1XqXAoqX7V6rTnhHsxyXdc
p/7YFHs9xvj1KCOjNA0Y+iy1JdJgzK/TdiDpHWwlrW6a1pR24RQeepKZgYYMAK63TDHCXnR7iTOU
RYdiO7XxSdfTbU+t20zNznIivTcgfKFmCIHjSkP3lZBNIU2TrRgSGJtrsLNn41XRj6Md9XkSyHV0
XUvVloQaMiVJD8akuW5T2sHg6p0njFTYlOkOQVhty5GxB1PjfojKnZim50bk51yLtmoXMug5sycI
34Uwwpl00FL2NsQif5xa3CZzAHqBAr8Zt0l23xUTNJgmIcERYZIKpbygJYWKvcXXTJXdLiIeKbWz
mMbKri3eIS4GIbk8jXZs9g6a1oUzRZpPZH7byN1ta5mI00DcFCoBzdGH0vqNlpMbTdO9WA4RoDXF
tZoUL6rygkAmtKs+gtXPf6gk30qWdezrWrFZLYKSmyrYmMPbyeD7ttIVux+rI7DAt5FEYTFiP5RT
L2lCuE96g0L4TqbUY0npRUBA24aGYbTaCGqD3nANc2HU7HH3qVsm2uNYGx7vuj1UouGXdXyRsHvi
zHIhzeaGieRHUXttlbgRIX8O6+FktOOPQYBEuM7e+06/kcvWyaL0VdFCEPpP1KtpBr37gfg8IUcm
6ydVFGg8V9TTW22HxIq4ydB4ZZW6jV5t8XOjbdtIb31DH83GfBhLINoMSXbBFPSzU6TSVqTRn8AL
OxGJuRXS9HYM75QsQghu+ZIGZoOyORSR7ua8CSYjeqwVKWC96cRJ5VvN+FpF/NGkymmg0n0OKVtb
TtiBpAaQS9WDOkUBNIX8Xhl3ZVnvKsqfp4FajsIFUrfBj4rhuhvHXZiYu3REyjcVFHp4cvZKTGRZ
DDLoNXrrrZzcNXJ9HeeosFkTxvHgbpJJes8bcsBI/1mopS+6WcK2zmzdil97E++SmLe8KbZhih42
7+NfCjTgrTLzZYO4rLVADKVPnqwAcJLpd8ZUuZE83hLR3VgiOcBKv8GgMGii9Pu6I2+J6K6MvjrE
bfcag8PU6a32ik6hp8GnT1L4CNjgHRPNKVcsv1flvT6Nfp4zT82N6yrTYfz7rdmMsdsP9X1Xwwyl
heoXAmOMGU/tJlYLD0zixwT5qi3J4fuIFArzcgi0ANnLdCBykdo5WpUfdMQVjplmDiiM92GYxn6C
AR0Akrk/1eERgtYbnD2mV+TUAXrf1eX+0E/a1ui6Br0B1JlEOMvcD/xnHcbwK9aPWEmCKG69XjMf
R6GPrhXlgQQlmkmNzlwoxzqLcuRrklMauYtf4mtN9qgNE74ZarwgkR3NYWuG7BAZICAT7JBI/TZL
JIcy5OhNcVUibis5pLbjKFByGUQOZXkQavMrNBq3mQqnwFsYinArJPmlKNtrLrLbTEJ+ZPANZeU+
bNR7S5l+VdN4Hov+jpYoaJvK/QCPpzPm9YJv2QTpM1P80CT5veuzvWWB86rnQSeCIiyvrJxv9F6/
A5/gXtUrO1QtX9FDn4X63mIU3keHhMXYvIyxcS7q+DzU0qnOARbiivkopmgTieTUmRr+Oq7cdlkH
xEkyvhIufJYrOxLrzO4i03Sllj50ZTqitka3Wp629iSoJ7HhZ9SlAUd3FrkqRMhHhHZuHMNc4rW+
WE152+l8V6m1DaLUHwYtN0Vdh05rgdosN3eDgjzGUnq3r4zKjvN2Y6nE6cMayPA4PpBYPIE+Cez8
1jHUwuuk6byxYDAfMnkZuxB2ZS4VtM5AmOno45A4mpnfgfRPdnpDOVlJvzGEZuE2Ut+yhk05ZMQH
Oc17qamOpnMXhKMeBZd9NEYHqQeLiwSt5gYBohX2yF5GzAQT0r7VuQo6rrwRNuPwSgky6G4qTxK4
qoNQMl51vXTFXHbsKtU3I90u6hDVnbrFzAKeDdfexkl71Xt2p6ijcJhFXmJOAdtKk2PYVQHRpFcM
vwyOYFPoNIaC5BwBf5gN/vxfMd4unDbmcCBWfNum+VNs5dfqQHZ9Jm0APsmCQp8gdJaDlRrsx4At
x/zYdxi3V4xbUofImazwGST+r0h9YifXZbDH5eM5KkuEXwYrTpMhDn0vkEsqB5ay46jWP4eiHHZI
Zc8FVXdTk96FvbBQuDJrOxpH+XUy8XY6ebzS5GyDGtTPXMVXjHh51dWW22fa/dTLfiGTXRLqL5qR
e0WcgAujy3Q7J+hlI9P6mdQUqgBG6nSq8S4V5Gho6TOjXehJqr6rk/GEYZOzFkNtyCgsDJnkZmIX
YN1xU4kKpyzw9MgAblpucMdUZOTVUrrRu0LbVFV41IC+8DotdzNJcrUuP1NC8kNY1ixQyimDXoFU
OBUb96lsPqItvI9idtthbKOvNeTFIYYKhVBd3EbdQ+f6KFrZFSNnqa2bKHsZY/TcNQJER1H7qsrk
Ku8ayAdmGfYtJnIKmfKkG1WBghijNnQUQU9AohuUlRwAPM29mYAhhVd3Y6UdQ8HQ5YfO4v2gTkd5
RAIVjaWdN71rqoidklwJN5ggVZ3caCMAaQ0NYCao9hgdt2tWt3bc4L1Gk3HfZupTLrTriUZvPQs3
YIC6rdSW4qhomDC36YkL/rvGWSmMznX+r12Oj7LoovRqCqMuUdLATQQz7Mx7D7tQBZ0jtt0VsfOj
sVYrv1xa/rPgko+ETJDxHRsA6GvI3mqeGoi39MjuW/BKT8/aIfEgX+W2uzV26cvtho9lF90caAlo
eZQaUO+ZCo9HzObgmikQvqyc5+Wu0cc6i0aOTngZGnCc0DWj79qxcxWQYcaeItmzLpb5glJQCozg
GsrrMjjxo99vLPo5qkTUTJm1Szgm9tEONNpNPDmQtN9LXumRH1PlpFtUD6HkCNPynPprBDBrXckv
Sjo15tCTvJqptdxsSzwEObVTOPEm517nETdCuTRY3fdKZ3Ipr8MbktSJgn1XLop2pukUoI+ifj95
M0yMbSpPKWz+IiNuVd2k2DSbNvj+k88v5OsL+tP8+T1A/wmcXUpqprIBvRKyAyHipgHBDhiBg7Xz
XemR/KYj/bSMNYJXTOJAy7cpdyf6pPRrY0prKyxMQS9SoozyiJeJep+MxE1S1+jXVs5qCT6WszrV
OAXqjCm6Y1Smg1khW41+tBpytzvBf7btGn7pct/nz+dZQpA7bpmxUuNBQrHxkPuzDgzGqzezPPP/
dA+WIGStpY2o5XkhWgHuMKB1q1qBGONtXHVn6G47cZ/tZAW9j+8X/mLaMIkE5XeFqKppgLds0dka
zDwFKWEe+lmKXlMFiQ1uoF6UrSzzm3T9r4u+WGdxPwoZudEwE/T3jnRCiA2xrvHBeGqgFCEDckee
Z6C+5qo7lKy2ils9D5A5jgIEgIfhqjjV/99399fPsZYCuYDWNkYnuAngfrWFiZllPrb/xbtbLLNw
HBTtq0aTgGCZBnhqOPXZu3//Ab92/3+vgfFGSwV6UaGLJrUmjenQJdiK0TgoDKn+TInEjoA/I/Em
MCfr5vrLY18suWhZE4kju9Yy069QmTMl01PWmEO+oloXSyza1LohFRnSBkxWXNcPaeXM/E4d3OBo
bGcKHRKoZ8rt4vH7w1zb2OI1IKXVQVOIjQ3gXLKLXkfPIl2Jmr7EMIudLV5CjaYLB6o69DutBB0t
knTwLhsOOI5LO1Xmpkcx+d9v66v8/LzmTKOvq2BTpUt0GC0bJdaSaGZeMUeHvkMy9Zjj7tMdSDsz
3wSJ3OBovrqTNuVOdcrJrhHC/QdKSRc3/+mHzB/gkyMqRplIQ2xSf7Js44l7057tyTH2JAc0gbfx
udoZO+OBn9YQy18iq8UBLB5Ja0IhPq/h26uInFDD3KOcETHUUjO28h7Vixb10xYXj0MnY47pUglh
BCjZZvJqrzjqfnoj2fOkn3xA0HqEMI6r7eau+j16gOBZMIQ9C5A2XnzOcfgH2UPziJ2UvbRdiwW+
gkl/n4UBEnTFVKhKFxeQF7JWoUdA/Tlq768yP3TpgWKIh/ttMP34/urJX7Btf6+2DNlDE4z8Kdeo
X7LetVrzXiuAhEAgjcL2uBlk8T7EUeK0U307TP2haMmv73/BxTdt/dmusbDBWm5xdAZhH/MI3tty
hnxaedG/o9Olc5OJZoKxVSVI+xa3a5BQzxUI6/3eVBGo1hrAAnUA6pYHg6CIELWNlxGQl6py6dYl
nnkknYWpP8qWXNlaR280VTgkym979GMl0dzXGbsKWXLQURzipnRTK/UNE4VfJcVKiHPpdD7/9MVt
jQceqmlkoV4Sjw7mZEpQhn1//pfew+cVFpZczjuLtQZsT5reWipkAE0lINnd94tcvGafV1lYboMW
7QDyY8NXT7I/q8yiGYSUZZawW0NjK8oyaMeV/rzW4gHlY4qxf4p6n7YRmMlx0h36Alluh9fE0/eJ
yx0gRw5ii/xe8ZkjH4d7Deos2++3PK/y9dJhBEnHqDVIiBZJWw2sz0RK+CpF2SFEdfGvQNmcQP7m
JpPp6hw4nLbz/rdF5+v0yX5Dp1DknYpj1jC5rAb/KfL3K8Lw9xF/bG7xotAWJUSiWAfidtsc/HEs
6H/OtnPm0JOd8KnfpmgXQC49g57UGr75YkwFVYY/Z7t4FWrWDpoSwWg17kyrCUzetTlrmW1n9aoM
81b/26kunkjDhKzqTWT6ZDdTkMcbjAMCT70W9K5ua/FI4gLlJjkSBrbVe/RhlvnGDMhB8xtHCazV
qf2vWf3iKy4eStzK/SikxPBnXcQSSIrukEGsXd2koY2GpPogxVC3XHNwynzzv3kZ5pzVfbqkrFVC
jXSwafPlMQLyxkqfgH4RNRTobfvpKQNd7iy+Km/rfX6fA2a9rtz+lYLo780vCeAUtYHCRw82mGSr
Q0kwcl/SLfWT3dp2L/rzT5fVnM3Vp+3qI+WyNWTzW+l/o8cTH1hLhHLcX594vhRIfV5sYXV6uSlI
quBshwjgxMJSn0YhWtBvZ44ylj++fxf/Ymn/vENzYW5KSMTXLMYZthV4vihqYWjw1huxq7btJvLz
PQi/Jq8BJ8QhuY7s8nqdrWrFzC45O1g2y+nGsERzhQYTfYG8m8ed14hP1iyeuTA5dSKF0DSGydEH
636y2kMmv7WZkjoKGZyhg6i23PojBcS7KE9mnzqpTsAhEnltb9icoDQ48ZtUFldxU27Srhcbnvx3
TvbjcyzsVAcYqtVwuHKU1Df9Zp7pR6Pczm+adVt1KVP4fNEWtsrqooGaGjAI84DV5Gr32dPgz0Xf
OYrORqf3ZwXi/8B8XEw9P6+8sFrFJDUTrRHAIxq66xRbQjnfZZ7mkpdGOPnVLLJRvq0944sVEg09
BUwT69pX2ozSCiVtog0ATpiul1EVSdy7yAdbB3qj3WP4imo+Gl6YUdrMwl3MFXuzAb0dvWGP5lE+
vwIhuUpYcyl2o4YuW8REdUi2Fq/dMIXoKyrgkMAzHhnuAK2aEWCA75/52iqLV240qpUWEVaRwGHA
MrCqPpvoGX2/yPyXLJ0CNRVCwS2HI/59/J+sZD3ylEJzWPcJEd6UvclAYH6/wiV3By0+TGChmqYD
BL4IWvIYUIUCuiUYImU3QLD58S7ckq18bc2V48fqfu3OXNgTBLNMqByieAfxkoXlL8061fUQmZxB
YARy1TqPWf62sqv5L1kcHKAn4GWfawcUMoB/uxdrHFJJCvEc8oPxNNOmA6YCpAkIFsFW4EgrhdBL
h/jXcot3XxgtBVE8Ygb1BKyH4gwYMEOn7w6p8R2J7epqPS66FDD8tebixQtFHjPZYCZcdXVApHlV
3obb0oeA7Rb5opPe9X4INSZ+y1wl+K2xc7M2IHjJi3/+Db/9w6f7mQG/SNumgGw8YrPJnXnUjavO
sTbCL49rQyCXHOtfqy2S4hA67akk4NU6v37Wb/u96XV+73V3JLX7++I483pg3nkEP0QLwpaZ9L/9
xVa5BS8Y+b9+xuICR3Ua9lGKgHSWFQK69lyduMPBqD5AOBMTDG4OpcLcWdOAWz3shV1LwzxTqhZx
BbmOr9B4OXIH1Kkj6BS4C2Rz8L89od/luU/fdizMKEwr3OnpVI/2P4LkFD1/hyDyXqdp+cpxCFm5
T0922U0r5HZsob87Z2m6r7ogGnFVd6bfiPc5+Mjr6+4MBW9fDTQn9cRODWbV91mrvN/2pxxwHW+8
Rd1C2vxD4Yq5EYiS4bVvVs7lQm3or9+5iHmiNkwAWZWpD+wOBi03Fv9ZmteY/nBk/VrvMlRgpyCD
fGp9+/3KFw3nh01btt14KClJWiB3zobI68LaoauaupevNgI2kOqaYDJYOIMqi2Weqvjmc64FHMJD
uuMbgQ5f4xk7GZpuAtaE7FfP9IIzxZl+rLs4U6uaVBXIDnz763yrQR9BfjS37dPMzFY50e4/SXW+
sif8vm8fay5cRNdpRjUA3eqrmCaVUPHMIrDasNr+R5sWIwu3PaRHp7fsCHv2Y511fm3TC6dBQx73
ZQtz1qY7kbzG4X1mrmAPLuQBf53rwkdM5sQF71XqS+prWBO7VwF9HJyiP2dgvAMrUSWvXNJ/cYV/
jnXJ/zJYetaq+e9K8uB2W8mmACShVF67owttqNvmuFZTunhpqQkNaBQyv8oYgTowNvICdrGk8bHm
CreNlrzpev2Lc0CIgBj//h1+1cGcb87Hgsst6oKJoczwSshugHoJJp8DyOOelHvg1LZzSzB2RGyz
w+80b6OfZ4kN5YYE5RVSDmKvOYaLduHTz1m4RUJYifEWCam0MJwE8xeYrV2JEuer+CWc+rTEwuWR
VCJ628I2S/WISr9eTpjvmtpt2cTHCXyxANy6ZTeusVxdyNv/OuiFx2trGoUEYE6/BHe1E0L+y2AV
0MwR5CWtyvn+s16qxv612nzOnxyeBlB/2Oj4rJUr+9WPeFcFxUHaza7FWZtGvvgwPx3owtBOjUBe
CtAoQhkTrmwmU5w79GuGdeVpWAu7quWJZHZsCP1EDH6CSa1egpg9ecJA5iZJ16Lgi0H3p00tLCqj
JO8jHbek9sptczZ+dXsLTL1Qtyr+A3WrS8WHv77Xwn4ijeitXOB7GWDrAsI6A18fWpLb8gZY+gC8
sjrokkC74+CMHXa7BsS51ED5a/2FccUQA6jlarw7DRrZ4EdzFY/vTMk2vAHtScAutgMiYQKEqA0i
JacPSlf/0TqhN/z/2yGffghs4N8XlyjRmJkdfohuPbe4rkO5qr930Vf9+bSQg/17CVqkfYKRhNnk
1VfqYwwbi/hrrqSj7VeDVbt5G9ehThdDLUNRCLoFKlTiFhcqj0KRWDJWnSva1XkuomBG86Dt1yuf
l4woxmfxByKUxFimwbzvyrJIUMnK5QfAdZw6e/revFw6QUzeU7De4I+pLU6Q0JSF44SPpFqSHya/
JIM7annz/SKXzMrnRRZ2Ohu5bNIEBzZTHc7QH3Vj7dY5Ti6mIp/XWRjmCMQjuYSZZqRAsy7wPyCj
yRFnLVj/NBdPbqZlNYCnA+hn8c5qcDHl6YQ4KZkMiNBnEN2V0705khXhl0vroAxizFpuiqYtawa8
KrkY55l11rdONWFmAihekcn2999IvuTVDNnSZxZiUM0uSYjVKatLQ0UcP9fYk9buDtQRGwyQO9rT
LFWXeNa5+69KddrnZRfuDdxnuTbCUMA6g69lK90pm3KLnCoYfBVqFJFfggiUAK/CILsUYwr+pvL0
TXpWPXCx3ZFgTfXp8nF/HMP8/z+5W0lntBytCu0qA0PtUuoQ+iLCH98f9toiCwfYsqgx2lyEfqsP
kTP24X1cEOhLZcP2+4Uu2Y/Pp7swVcQy6zHrRkyf6bZhxa6GOaXvV1jbysLdmYbFkwSIND/OLGdi
GPxJ0+lniunt79e5GN5+3srivcVKVrZ1XwN2wkHtM2CqfRp8nVkB2ssYfsUUj8bybRo1BBlv1ZwL
NPg3TI4OsSUedLmUwK6n7AqLPWSG+gu0tqBVmBrIdxkAqneJnalJ0NUYNcSgHoZ6laAJYw+jmYVN
2ofv97LyVZZUbuAfC3WNArZEmtJlxYHJa3DytRUWZl0Rg0Q0ildVKGMwii0vJO/7PVw0tp++x5K1
TUsaqa9meyGfOhezNgEGfA76hripu65U89vKLUP9z6stTDsoH4apkOoQrRvMLaEFqjngD7wvNupN
s+t9E+LZ/0fale3IjSvLLxKgXeKrllItXb0vbr8Ibnusfd/19TfYPnesZnOKc3wGMObBgLNIJZPJ
zIyI7na4FXdAhetkAhR1lDKvStq/Tq4VCD2Env3YIS9GHfpkCHIm6sSXlslEn2jtAOSdahPJW7Iv
dz1uSlovFHXIuI+K7XYyASguJSC7akQ5KvJAJ+Pzm3qvHc19HZgCR+El+1tTTAgaVaBRuwXsLhK5
SRpwayjSoTJtQBdfVpCNX/ZKQTQymWhkDHE0SMmKaLSe9fa5kL7KoSCk8jr/2xuLnflKCaaToOEA
qBncMNlPmM92QWcGp/Sp2oE2OZOwHUJ/9wW/YCe/Kjkp9FXBYaPfq7pWwTZWndG2xb1YAFfvUFJU
GR2sSnaa/eUtFYQSiwklRgLgpYw20E621+vKmq6AxFwEn437aNk4icVkiG2ed/NKp2A7H0qHmGl2
TaBzrgdf9oExfNFOEAaUfONMWXrBEly75FBfp9fdD3H3+H0Q/dNeq4TImqorpsqm90U0zbVsoTpF
hfbSV2Mv3eu3xR3UjVJvZ2FQNqDqFvqX1U/94ZTj0NBZlujGvK520U3qnuJD83L5G3DdevOTGLfW
LEDqCEpNO/zZt8oK6CUoHQFAu2yGe1Q1/Ie0FhcQW+tuNE3Vhhp94lje6e1NVHxfAGmOvhqAJ162
xHWqjSUm/ujQhQjNEMlzPrgZaRylEokT8eM2dDPRcqUtyk/91tTSY7zgTBRSKXm9doofQB2EZlt/
L2570d/7yWc2xphLQlvqkEizDD1Sc/I6Mjpy9LDqZF+VgjRIuCzmhshtINVXFSOY4y4OHbRB9hn6
9wbtt2Se5P1JRQi+/vcuMh+qG9dOWX6Zs4+/nm7d4V883WgUubSBzC3RQim0laoRF9+Zfi0AX9+0
YLnKj+KH22eIFgqllg4yXkWBFiIm/fFbNin+KqP4ms/AaRiOHai5Q/CqQAMHdWftJEfQIbZ8jFXd
yqObfImR2zyY95e9n1uN3v4CJtw1JhieEH/AQ3YefoYBMhn9mvidN/sEtF87ydNehSqT3CO3WTWT
QRlLCPzwUqHoVqpf4k4/aKQigmPN7YVCwhHjWpgSxpljP2MPiE/boV6hDCBQwJwRRM72g+ZokQPq
0bvo2J7QHARVPnhGTupL9iLvc1cEMXzHmn1yJhOVd4x/aPan4YE8UlVpUDtaAoNorm94yXOJI+kX
0AvI7mNKUOtHB6DSDtWVcaRCwuGD8jNLHRSLhJzi3H3f/BjmBJE5yk1gahHqMOgzHvCyrgZPu9Yf
zC/yVeHFdxOYMyfBh+AneBurzIeYJaPKinjEBMyR9kjDQ3JFW5CgcxFqEPK9eWOLuZ1UQJWzQYYt
+WhVznqgU7u9oxzB9HUAIdM+ERY5uenQxiLzFuwWTY9CFRaHMdpZ1t3S/RVHhaNrt5kFFctqEdSQ
Bd/wfT5xEzEagL3TEQ+qXYFpyzWFYBfYXS/HBJEJJiiVpEvDdmytnWp2GOmX0TJu9L8u2+C/on7v
2/vlslnHEivIXnscjHEHVu/wiE42RqNGUL849T4Hwqn0pclpz/lRBM7UuDfkxjQTfjCZoOW9jHk3
Xc52jb086FEO2jn1elowjRWBo6grmqtyDeE5U/+gxq3lZEbSP2ghiGWs5jCA7A4In+dVBrFdAboQ
ov2wegvzffYPY05v8yT8uebJzgaNSNpJUAge2yPBHdnQ3hugYw1438gO1ydU7cHhcdt2PbhfWhOk
b5X88/JO86sVm+XSz73Z6VBGG8ACuSBejTa6AInfv9CZWdnP/Pmt7tF7xBC0j0sGuSyUeHdoxV1b
h/SgQeg1uREVtfjFvc3PYbKGqGh7qR2XX5VRY0d2UAodHVBpeqMLMqFnxL4VWimiZsRnCXV61W7s
MsEvMyNplBIM4tHOPViDd4N+DUCr6mdHydU9cl5940ndW+ltgjawSMCE+1SzZUMnummaGCRjnE5J
QOSYK4i95tPooZ2OSU8sOcMckmW7w624N8DLoLcGmc8e53oXg44UVD69O0+zY2vXMpRw0AXxJ3Bb
XXYy7nHeWmO+ap22S2fnsNb5djB8a291v3FD79cNuxysn5SzWJxAcWcUtnaZrxrncgE+N4SRBQ0J
mj5hVw8E8G7IU7VvyRW94Ieb/F7d50/NLZSLXZFj8VB4+vYnMPebnZaRZC94QND5QMXrAum76lN/
Lh/WE7kntNUNgsnmFiUNdNs0B5yHT/GTCL/Cm0z/8DuYuw98hetc0IgaH+pDsY+Otd8/020XBVDh
x2buPIylVxjgxlGS8BANBte8q/aAGXkZOl7lCyrjeJUvO9UTl8CoG7HpFAQrwR8DYCydXf0Yy/Qx
Bs2Qjr3OxsSd1spRwLO2xLLgBuR/U8WwMR5pW4bOPrwVkGwMCohQdvOuuF6us8jBDMNJkx3iS+dw
XzwWV+HNcNAB5Ov2YHMGHgnsv1BJvBecK95d9Q5Asw2MHGFG++OCl3hW9UqhCQ3G9iDvetu56PB4
0tfJQ2UJvWP61qrPoX/ZLq/4tzXLHKtZI1aNbp8NIq7zOmDSrLkrwLc+zbvMNMBQFlhCwS7RSplj
NDSVnFuJCadSR21va4XfAfxAlmHYGYN8d3l9fBemwL7/7CtzWHIds4JKY/y6hcxnkJ952R3NFcEE
61IYiQwxq2Qn/RDYpVH3kwNv7DJHJ43kprc62AWXnFe+/tKx60E/gDD1ABouYYtY8CVZegUIA4CJ
WUJglqq7wkSPoTYxCPAdBN7grtS8wvwpz6JFcq+e34t8L2ttMo68Cy0MGGU2Zt7pkL/ySIf8V4/s
8p0EjlUUCSBBDqEmXzTNIdhdlm9h7PtGHSfsrj4v4HaynER7uvwBRdvJXOOQvsEtvljIjZseDJad
V+kv4wh2Q+Sw8ugp/f2kzoLDKFoV/fvNdhZKlishiJXA4DaGrhnnmPiTM5FahcrzTBW0xbqhGZ9B
AUoy6FImIahPmNnCjMaJXKs3wORhvnDZCzW16D59Ogcba8yaUPaISaOF9N6mVX/wFe9ST3Ibj1au
27OIiIObddobe0wc7eramssGx0BF9/Fq3ikk0FoPIhIYoM0CUGJXJAPsENgqT3q87DL0n760VCaW
6vIkV8aE02CBfGAOb63ypRFBDbnBc7M8JnhWSmeA6grxWm921npqdPDifmtSYfGf3q+X1sKEza5L
VClqsZa+AdJdPtNvto4eCey9WEGIm7JvPxoTLNWqaJuk0fHRgsmHsuIx2oPEFDoKIzTy6vv4HsWb
ILymd+/lT8YDC+m/LavswFDfDJBT6Gxrl8Tz6LR9Hx9Lvd2b4/QyLnKLkWYlsEGc7Oh9mIMEjOzs
MWxObZGaoB0E7b0DmuwHZUpEc4b8Dw1GENkApTZyAnygTSxo2siOywQRLgYyeUCUW9PHjnyPQdF+
eQvoAfz8pX8bouFiY6i3JhXUmLiOQYgK1te3ORMMk7xPY1+ywIRSayWNNIDabgcdUFp4pL5UFw65
ns7VWdujGAANRgOJJBp0D+Djfijd7G05Go+tV+3JQXSEuC80Ysm6qugKBNneU4bNisPKrtXVUGhF
Invvrsae5S834HgL1FMeFIJCDu9Lbs0xRynKujBGNRsbrGKaJPzRNleKMgNuSdzLX5Lb0dpaYo5R
m8QrQJzTr2S23iV+tNefEj85Z0eCyaRfNB2jH0K7F4px2i0o+gnQaGJMK8+nNj+EBcPoE7rXaYQl
rzHxURT3hAQzvOuZWEjq8AeoO3Y8v1YSK7IG+JS1XpuQMsgXsI03zzaG1qXxawURC0OyBB+SG6a2
RumX3jhOY0IzTu2RoxdSFKgJoi7mVmNnIcr8ZHXS4A0ggobSiD+a4J6vITpRpP1bp1ZfKqvXg26I
viagXiadcjNLBbgfiSJwAW48o105GdNbhG7Px59ozWuJsgSuP1oDam8N2QGBParfoQP6iqPmA2/6
JkIjcb/2xibj4H2ahjWWYu2gKQStJLB6hoKd59b4t8tiPNsIwT0Jgkla7k321Z19GIGDQUUJVN4v
BVQJi0O6b2T0opA20XbtMT4KrwrOlfiOoiMmIYqBmPxxa41R1dKpQSYzHMuDdrWelGvTUUAPISYw
4HUTPthiPC0y5GSeNXzG6dh7C/rRJv6fupqzftF2oFbfz/vkLAHcdoyvF6/wstjJn2Yfz1OxaDT9
fEz4NugYIKhRdMqLw4RveyW5ATZ4E+GSPNQg9+vceU9ZZxLXCoZd/TzhB8R+HpDHy/GMEzg/GKZ+
tz1ueTXZdgLDoE6ToL61Zo6Z3oTmfy0TBdItdGtlw8ZtawLV/9EOeKynqJUQS8D48jXsiiCeDV1Q
aOCcETrlCJZOomJ4k2X5gn70mDYh+NNMiME+RnZrufjC6/7yjvGtmKhjEBlNxnduo82OdfmAkqQh
wUqhS65sUBr5Xv2DIWvQruqmjgUZsmUz550URJ/bDlBcNDRdo0KorXb/9To+WGC+SDxFS2aHhrHr
SXmlJ9k51AQ7xasLIEgqeAAh/8MXYfIrCDZknR4TQKOdyafTSOue8pTgZEFtftkBobM3T+CZFWIm
OWHEBDTHwgcCMBsf6aO31eAakrtpMVC9CwMNgJlwT4IWhQhx0ZR3G3ywxZwgNW+0VSXvrH32XXw7
HsCo71JQzuBBiIeO4v8Loxwn/GCUiZPoxNpNp4P5KMnkqwiU50283CRp4tpWv0PyrDpp29xb4Zyj
62KdlrX+NlPp9nEqbzLQ0whOHu/WfhfVpMB84LrZoYzQSqtSbiAwBi7jbG+buBh1FI2zgHzDcxB0
8/p3cP2gB2L9iyEDzpvwg3HmC2BgEQ22KAl3/VQ8LaZ6NroJ1NmFkPKGs+sfDLG73mvgLSuwSlpv
olqJYNrQUlf+sR6hM7KPkU5DNPLyMeVNNXwwylxTlT23hMSIBJOrH2PgFAsPVGm+Dcy8dDaONqAo
r8h0d4WHFxTwJ4JPy7kgLBCdATlvQjhJYcfEQJ+cpXaRAjK03nUF6JPAyNbHfxVZKUiruJsLujWb
VqM/X/1pOCnTOk2gs9Uh7Wm9poXoDuI9SixlY4LZymkal3S0jSTIgU8qJRCEGCU41kZd97py+BHX
IIY0baiAdOkZFOEIurICHXkS3oN1wb/8XXnLhYqKJSOHJxpY7D+GqCmPUxxEqGkDavDdLrJd3BcC
GWvuerc2mDAISZY8j6kE5Pxd+yKDCpr4yZVyrNCNhICv+KEvWhP9+83VKIGkTgUhOrhHrqBW4aEK
BT07MEF/MSm21a8DRXJq0SOex0xgGSbwvIppIG00GDySaSdaOppjFqh3qglmZBhGIdFBz+yb7ENG
x49R408O4ff6HoKmha9gvo/yGl3+nrwBLvwMG09dE2hmVWc+aGnO5lRo4A/u/OwaEhaaFx0bz75B
b2F0ciGlEXevN+bYb2umQPSuwNoZ3XFqbafQRfUpmgAwOSlGN2UZ2YxsW6hkfvyafVFX0NJpExD7
RuBdHve00iwGDXIDDPJ9TGXiK4Kp46MZO08gxxCGSdDM4RfNiq6aFgP7FYCuXSyIpZws20L5SQMp
job0QGdSHloBk9tcTQIqmVGPdwkax5p2Zy4zdF2OEI0WxE6BPdYzNc0EAV0qJ4E8m14xnktog03Q
CYsDO/uSw0cELkgfnuwX26zPYLcyraM4h4BEAHlK1z7KR9SCMQkSesTFYPu33k+/0S8oiwiSeZNC
2401GN+3RgvD01FExZkhrQ1kIkLNvXxTXYF4ylVfclc0vMw9bdulsu4/m20GLU7qnOpPyrhCm//I
dmi+JQlHoXhVnw8LZCKb2YPcHg1F3ByHaJ97RYMWZvsYI7iUqIuc2j14hCmcqT5KXneS93EQ3qtf
c7c9i0aGeed+u3DmVKqxlofliGSngWDPODT7xBZ4LW/G7MNimWtS16cqnGQzAccSBN0gXVy5+oEC
a2VQoFx2WdFqmFLKUs9dXLc6PiNllpefG/J62QD3DqRwTlnXQQEJsYuP4aXs9VRRQhvYUXfdxegR
NmfkMuB6QGckyJ+EhU+6/5/P4G97zMOtlGI16bX3TFh28eYBs6kjFSC1droShDF00L11x8HrqqNg
pZxHD4K0jtsHczEgLGdOv1z2GQkT0Mv3AJSnX37peFdXml/OjghowkNDfzDGnPhQUZJmXFOQseNy
kN5MCBU5seQOGG9D3ze9bnbz4M1PYeH8nK8hKiNMNnixbrtaJgAMimQulo78qSC3ifml0h4S09cH
2elngQu9d3XZT0pf4qiCKob1iabEUOZ6IGgIwYXafDd7GPvycjf5KV21OzylKJwRiHPX+rrcSj5B
wWbFpMgKdg/Q2Y6uduwTVxdi7XknR8ebGt8bhSOw0n/061Enc29G0G+3M9PRkWXVonXzLma82xXk
prgq5feWwyabw2hraFa9kgRtiLytU1D0I811ShrFzaJ4J/Be3l25tcacm9HuTa2RoDNBawWgk8P8
tqa56FMFEjj8zlDaUZ3xGyWWkl4zT0g/JFoss51NsgC7GUI7ND2s4Bxyddf+izJtjCD9LqHD7OZ7
sNwJvZg3cgU2u783mZ0ogPaeneLdkwRzBGZK2Y+uVw+z1Y8ZGE5Hw9FvyhiFBA1TFOkx2rVfp5NI
J557eW9/AhM3QpKZUBmEZsRInMVv7ksvOSJi0TmK4lY6kmdo5AkyFV6Q1G0A03U6EgRW/o/Oq65K
a6Ua3nqJ9opXGeRjwQcMoSSBT9HM/9PB3Zhhbu1ZByulOcGn0kN3DfVJTAguyGH1k4gTxuCeRoKk
Hxzypq6wsxIFGTCb3mZpoGUmCtaQn6QKiZ6lQhZsNKaDbBfeXEO3UKMkdMnyLamXszqje5SDIy4C
cQ2BbE2SLZ5i9/fAQ3ppO3nSPB5reTnIynxMo+GqRbdHG6JjVs1uJ9XAiHXznZ6sb7o6odDTjI96
b/0oC1I7eGQ70Uh8a52O+gpOHB21l153W5n4mKdEPV9BIpOoqMl0EF/MIUzrhKo2QcRM2dfQQXPA
uHu1WrQDGz0RyXTUieyWhAi6DvRcffpEm41jPAEvmKVqoJEdxOt1JssOHiIndbVcm9wbS+GjQ3tr
zYbA/XitDgyiASUEtlBaxGVur2qK42a0JFwehvOOR9/PVxQVJp8R3wF4lTC+4NKaf3sff5t9+yRO
Kbl1HXoALOgTG5AlZxITtRqWsmtwXdMfUB0r8Lz7yVcof5kHI2ivITH2gAbLj9Zr9nKgibbgH8z/
XX+wmHgL4WRr6OyQPleVnf6kvZkg70ydsKdjcH73AFj1U+2R1yECg9B0EkUA3oHZlCYsJt629VqU
dTsj3PepN/fw3kQEPuRVZq2NDZbjeETzUrKhHo4lTv5wn75SEROUSB9oEgZN5Aywif9xXWwSZklZ
W6b9CoHn5ru2XhmWqNT6D+WO33UGJqiVdq7ZZTrg4v+6LD7t9Uf+6JSt0+/j2Bn3UWDhtoSsmTPt
ww4Tq8uVCgCMcEKW+wU3BQjmITI0dmh2LQoQlT/ELi2zg2z4DTjK2l+BWrX+giBxIAjoNBqw0WJb
Y2FeJkWowKFVJD16IOdObO+TPTh8kXAOGFI2/LpzxFOyonUy57QHyiBZoF0N+UvznESF21aVaFyM
uy7kAaieW7YhG8xejjbJyt7C9YEM84pCY2PIJTsJ4KiA+O+kW+318kby7l8DjHvEglqwDCLfj/cv
trBv7DnPAjlrg3qJg1bCfEby5Q+sEFyIRAdYwJaZnctHQ4GoJkrHvdq7ffI4QN5xHg+XjfAuEHQW
/zbCLEWRsijTsioLKCBqABtpC32Qf8G1/DmXQJaty/Rlhe/0ibHHzovUjswBb0e5R/MS1baszZ67
CjR+zUxSXx60oxr2iWPlyzMIYYXNB3onffR9+gN0zcIctWp9ahHHRYl7cVqyoPLnwaXKApI73SJy
grEA05+ilzmnCgB7yEzp/YSe9OfmXVfnjTHDR7rhR2JCRL4Dvhj1XAyKG2v92q55Dnkx9bBYyXGW
Zt1NzEFwUXPKPB9/BHNRZ9liNHNXQ73SKaHBc8QH9tQDqd0eTwExXPXzWafmiIxKJKbDP012zCiY
F70aZoHUTQclQTydErsRLOrz4YMRpDzv9WpdZafQe6kvlFQ1siBuIxe9Swhc5sd+FRF50NP1yV82
ZphYOZikrMK5g/CkqjtlfAvIyoTsQlEepXAUvN5ES2JOulKWqTYmOviF9PtmXM61fRsJFZo47eSP
G8ccdalQTWJkUxZkP2tgU4hLEZ+F+30sIDvs9D4F7sse5gm9VtRk+Pw8BE8TnsA0QGPmh2XGnkMo
8hBTyYK1jUYnJhlxugpaZekCOmRbfbkc0zjokw/m2Ffhokxyu5TozVNaCOWqe+r3xSHf53ei7iLP
SQD+RypMma4wCfLxIjBz6Mf3CQ75mAMyO39Xm/u1/SuTJ4fEorkp3uHa2mI+X1i2ZkYmLKqUtfuM
9EcwlYhefDxH1FTU9xUN2k2f5ocKO0KHD6cYCYJ9VDMP0blHyjfiTkge6St6eYsr13i8/L0+30EY
3UE5zIZWFLEs1jvM2BhnbcaJ/tUpobRxmBkW8/0L7LBuoa95oYEkgNqZnvXQ174kJ+NlMDFuUPvo
sLnKU3stZaDfphTNotSWM/b9YZksEiGR1k5SVJh/V+3a92awZBg01V+1M4ok11RuRu9ckt6K7iLu
um3MFpjoQIObnqZPm0qUFSa9DafBVYShZVoZ6f1/04kSmaEOvDEj103YlYtNt7cHo3q//yUxIzpz
/H3cLIc68cZO1xpZGiYm3ccS3UokrUjhaSyzPd2jkJn1XFAs2GUnFZplLoR0qDrMOcNLKSPbeFOC
fD9FZyhL3pVz1V15nGRnOAkTF17mpG+Wy8QYPW0MjIDDbltJtaNWtRfH667vQV7Wx665xrshMQ9r
8tjJkuBe4oUcFG4xfE7wxobswMedjsPJUOJZygOQxR5t45vRDr5gV7kmDBM5rm1rCsj8PpqwU3tY
4KAFdZrRUTzjVNFZSeKgYrKrdnHj1GfRmCQvylkYMdVNZCro0FJH3jhQpOhm2lYhaCbW/Ax+cNmp
5GrflHEiiqe8pBNPKvSzZTwWNIvZQL0rq9SY5SIIIaqcvNOyz6f6FA5OeLP64mYw7wiCEgSD4SCZ
MBBSP65My4qpX1KlQMWO9pwzzD5SnizRWeBt4HtVm9r4rPWY1aG01m0P2iUjBfJRdqMWwXO9u+wb
XCsoppmQH+OICCopGgcSJW4e9eYV/LF+H6XfU02U6HFaXJhp+W2HJZFaS6VHnreAOqYBGhu8dufH
CG2YoYFMrA3mL5H7cWRYPhpkKsbtWJtR1KtFMLRO7Q0Yge/QGKVE5qlXK64+OPohO+iHlZbSno0g
dApPArnlqcOr6U3fVd50Ev0owWazTFOgs7I6zQDHUWk0ux4aipkueQrkvATZO++82xqmlBQ4DhTl
mBMR2evY9za4SNGJ22lz/kgkESSYv5TfJphEac5rAHFnsMioYJ/uIKUOkIqnxoZ32T15OS1UjVXI
6VgcRcZBtWtZybGSfuxezDjbFXF56DEDVZnF/WVTdFPYt8jWFHP1AP+r6/EMEYM8N9xy0N2UnIgW
oL7tzEsk+ELcR+PWGvOJQiVSuwnzMME8nVDbpHOIbvqzX/wZ0wi1UJmO6xGbfWQ+VyF1pAtrAzHL
fppWcD+3pigM8/fPMPESB1PsJx3DSdcyK5kUG2PxK7Cf/4QB/ZPiF046XsP/b5iufXPT5JoZxc2K
UyWn0ZVW2NeDlgim1Pjb99sEPQ1bE5XdWGUNuduJNAGpihdNKgS6BJwW18dlMP4nR+G6jhKuMSrg
QrkeJT/6Stn9skN3qL8Op0Xg8Jza80eLjA8C1gZ+qphAyO/G9OddsodcTgo4VreLn2leYKVOfCcC
mou2kvHERUVJHYSzUNDLu5eMDLeq1QZ/cpIBUSBgLEb3hAn90hLnECMB/AlyVDsria8MxTiqZHro
y/owtUK2N/qTP0eO3/ZogrLxDmiCx5VlxBTirey6Ozzq/Jy+6mJkrroDuOA7wPwGQzDDiyhzfZ9t
vWScye2KKY/QYodrdhlY5ecyMCP5ySrLcyIpAXpht0beyE45VYEdglwnRs9ETe+GbjnavXY/9mkL
cWPNN1TN7TJyVtbUjczqaI3GPmyGgwX6IcdUy7vRRH/PxLyA1McOaiDXqpSD+tb0ejIcjdr8CeBI
INn6oVaWEUDFdK83jd/bIAcxBgwhh25hjntb6eFUWvZYqmVQK1Cv1Ievy9AO7gCDclwpDhScBmeJ
+vuc5qpDck5J9EXJ0m9aHQPMhVlXLcG/p5xT2fKTtrlua82BdO8xadAYqmv1uHQot7fV3USS3aqZ
z8oAMVxZTQUnlnsFUiTMf9yMiTtDl4+xOYPkLzfM72bY9I7WaVdI214vu7PIDhN8DCj6TvEI95Lb
+2R6ndSrOd5fNsE9lIYKvIhGMErBJutpOav2JCN259qPWH6r1Nv/6d9/ryVtToi0JMqYUanqzHqw
8gdbffrf/n3mxGepUaDKDY5Kw5Z2kQ1ezHkVBBVurdn+vUfvN/pmDZDaiJO1nKDTCw3Uwy8ktPIL
CS3mNeDfBhtrzLGW0Wcu5AFFZaqopWFaGFQkxv3oNoc+KM/tOboRNcu497dhEBu9ZgPCAsxtkGmT
Fk9LUgZW+HVIa2+SI8fAYJASO3YicOl/WN5vY8wtoBlDPnYrHK5Har5e6b4C4pzMHX+GDhUME3eT
+AnXZnnMe9Tq7LYJqXbXmK2rkyjRg1qvXxSo2Q6JdmWY2lm21NNQJMcmNL8Yk7HPc1EPjfdyxKjH
/28x2+w1Vj3qswyZShqvXxUz85VpOoC5P4gV9RGX/y4nja9mvX/5dAi+LNvvbZUlCZMcV0QehyfT
Rvyu2saL2yWYctlfJF0QTTjtXyQWBg2LoHPFoB8TscxwLsexzcpAy13cuEE4ObbXeP2pe5XuzcPt
7erKV/TFHIJL1/BQfyCvorfWP3zw3z+Cyae6OspDY5hpPloepmuKdzKvigMoe/axL7LGD6C/jTGH
ZySz3FSNjC/Z3C3JWQPt5OVvyH0IbbaUOTDVnMqVVo1AxtdKkOaDY60YYdQwIKo9XrZEP86nhGJj
iTko/VCPFHYCcPOk4eTnJ63u/HWtRS8gGsEu2GEHzwt1TPMoLqBkhDpUkFUB5nnSHfELsEmtvgIl
9r36IhqC4h+Fv78TO32+QCwLg12QPQYarHUworCXFEOBfJNxPUZK7eTmeviD7TShVkqA9VOgu/kx
ORwzYMSzCO/wCSVVZCH1TVlU37NWEvTnuQ6yscMkoaM+gqUmg8hYaK0/ZuQmjpYlj+bcrI6cQ6Hq
8qq43R97Y465n7RcDou5acvAUAG41xpI1pc+8kj02HfWIjs6ilUliR0tKQTRjF9K2phm8q45heif
QYWiKK/feFshgHgYLln2M020vWW/NoLnn2hvmXiGsbaiMRPsrdSBRDHW79Yyd/NCOq1VJ0gq/2F1
xFIBDob4Dov/yNIqlZQWtIGdH4EulpxALPeaBHTgCeKKYvFGbuRCR+g/9thjqCyxlcv2AOIv3XSM
8CpM7y+7CjeeWJpiovCMEvt7x3STN/W5PplWDAY3tdAStHbR3Sqlt3JI3i7b4V6uGztMhISoX5Fo
GV6ztAHTBfaBQoH6QBRBRGaY8Jjai1FJCb1MoSeUHC0IwlDeO9Gwr2DXWOaMYWh6s61xobSGdmNJ
UJiT3hbZEFGycIPw701jByjKmsqZWgOdXfiFfl7UEySi9yhJWvdaAH4kL6s96ary5D3VC1v2wyl5
EPXORItlYldcy2MxgMlzJy/krqzmK622d609v1z2EK6rbxbLxKyyMIuxyvBgW3IMKldlMFvp3WUT
/OO7scEEp2yStRZ6b+ZuNiGrHp4SyXY6U/KmFTCj8a1JXuv2r0pBkzf5QTDqEOsiHmx+4rP5CUy0
ikYIo1gSqPSiRPH7uBscEhlO28n34PuqXDUvfeDLKqcf9eM4jueWQCN2LKdOcEdwt9sGlI0iR1Fi
YbY7B1WnlOqImrp0W0UPkfLwJ3u9McDstb02Y5sgsQdv+wwakNq8iXzTcA2fBOAxn17/iG4ame3G
JLO3VZyBan+RfvV+oLn7pGuOfDP6eNneWF7/mp9F2Gb+59yYZPLYNF/tWIlrsitW9VnNp8C0Fjdd
wCkaYu52aX0QHDldlnplKLtpNt8UsdClaJLyKVfb/AYmvZVGTMFaYOF4z6W1q+S43BaAyo+BOJPm
n6CNLSaOWwkJc8t6v94VAILzXdXf6NA4c2c/j0CPEHlmKsid+J6q6UCP46H3iQMiT2XS6jNYVjBd
vrea9sFczC+XnZXfj8I1CxlhFB8/SUJEAy77KKwKRFrZncBKY8NV2ncOggbAHErQHAUSlMKBmANT
MOZU97qT3VLh7GH/b/gnuKF/84OY01Ppo9SsaV8E2TOIEKBotJ6Me/sBpFBu9fCnfryxxxwddKSq
Ark3Oh67HvhLxVn3tKBhBRVlrRF1TzlsD5hxATCYooIM9DfZvLtF+3mU8iJoveIb6n/LN7Dge/YB
dZToSfoKYfLcmX4A5la5UO8S5Dy8Zwah4nxAzkPRju3pF/Pc9sNop0HTml8J+Li8ytJnt9eU2xSv
3UpRSv+yf/FSVCingPLaNlFiYIWBZmWdRkWj6X82/bTW+hzlEOkg3dGIpOCyqffhPzYabGyxvdx2
yeewrFbw4xzCu4ZizajWvZE4wLS7tjcCJ2B6lH7JuhufzcQBDfOx8FJf8kTtQeozl34J85H70Wj1
HliX3ZQ9GNm9UYGaD1Cdy+vlRQfMKNIJA10FDogJfuB3B2GXtWC5FoDCs+Sh0H3ZAn8Zvy0wIQ96
Ait4ONHlbNsodszWvI7L9UWqSu+yHf5KaIEPc52YFWSOYNtC83bOACkhYI1sqhag/Gh/2QTfOTRg
EME7huPHskSFRYyZ1Rht1LkrnuK+rB4JYEAHYiaqa2jLyTTW24Gk14UaP9tmd22mABTNxPhqNN2b
ulagOs6sp8XqVY8AOUzC1B+bcZf28rd6nfZDWdwNylKAW0w7ZV323wNUETY2P5+JimRaOmIUyN/y
pfJQcEGNIPOK7HuaXVnAqObF9Rrel/FdWglCBtcHNoaZb2NUxtqlBVjy1VZ9srTJmxTQT4rojkRW
mGSiSpE8LHaUBXXcuZH0LCmyV4oGUTmAwY+byJyYdG6XNUphhQ6P2Ueqw3LTPDf3IN73G08KCpB7
5H55ne9pMVtUi6On5VNQACEVCCHA0gJA9ceKyxzZY1KmqLgopD/35XRv5alT6cUxM5rbOFoinDBZ
kEHwXoUYBvrbpvrRZm4nJZ2ihkjHoL8RPTtOYeOUEUbtbfQbC1XfkRq4tTB7vHzc+NfcxjCTZHc5
hCUnBV1jDXkRxu7Tg37EVd47WdDovvRX59ELvbipXiJIPguM01V93mkb/X46dgXgwcdV69YcpWGE
oR79rB9J562nuYICgIxahRUf/wV5Cy9noRDn/xhk+0i1Mqch3i5Uj5ySGyFN8gAfBKuCipc+8YSw
U5E9xpVUsvSZ3WF3lRsTOVJzXAG2Rc4CIJNLJe9E3Vxusr9dIONH0QqhPeTw6FLsMEUK8m5UrYk7
QHYdMm9l0JSCcC00yPgPWfU+jSWzACvG5K+e6UK39EkJkJXhRSMigeYmKZvPxwTXIceJgLxMEdhR
G0QVmOwrP5prfyaZyDW5Vx3amWgq2gbGUZhwWi2GkXYNZgBaT/sSRY78VEBiiyKG1+PiQV5L3QP3
/0d53/+R9mVNcuJat7+ICECA4JUxh8qs2WX7hShX2YwCxCTg19+F++vTWRQn6eMb/dAd4Q7vlJC2
9rD2WqCJgc15AGZZTukqoNwUHVEY4QrGMk5SE+8Z+v6S3juStCUxsrrGC2uLw6KTLm6Egec8Srvn
VucgGBi4ff2OrzrTCxuL8wH5xayjoFj1Y8MAYz0tFDss1McsrD0Tc/euLueBOoSme93s6tKogWEm
IGLRQFq8IKZeDcA04KSIPLTNnjut9HDdwupLaOFDQS5MtQxjcUA6FPHiVkW5sGM7TFP0AQdo3Zky
urWDv8dEP3nJC0uLN3cE40WugI3Vb/IIygbTbVfotaOJ9LklYm90mFvWOuXe0jE8pGrnvtRPJOy+
J1biyCE0TiAk826hry3rgBgUIzp3k+5PlmFXDHXBBJhiG3BVOzT71g1Ndc/E5IOeltpqVqkulafG
Vs0EvfG0zF/kMfdINJzUYnDSdHyqm+JWNK0XlfWJJSq1Lal/Y6BpdjqlA0xysB7Gmp2boo5txYg8
idSVl1vKt1EaQFPVJd+1qg1UmvgjgdTRSKy3roDKTsTFvlbrvdoae4WhZJhBapjR3SiE29HZpemu
Lk1gmlZB2JZ32ZeoI89hWTyFkuV2IRAVpLgBWR4Ub6n8lpoVhkQhuCVTFhRVFIR9sRX6rXqni++0
OHNj0iRjwYEYjYSrCRSU5izccPUYI2zKA9pSilPb7DZ36Pv/fBQJymSoLOG8Gxj2/viMDoVCRtHM
wYNlBpMGCuy4KJ8VIFmu21khRKEfDC0cRiJE37V9CozQd/nAX8HKFwCm5/YvGgTpZmHRycneDX86
jXBZ7laVd8WVEMxxgqZPmWHoyzyKiybMeYb9nedrhg6UoV3qp9FZK8KAx9mR1n+yrxcG5x900Xmw
NBYVMkUn04QLs0mR3idpqHhRH268oiu+5MPKFnFQXbFQK/BDfJJ9b7PbfLxV1R/Xv93aQ31pQ5sn
GC4WozZSEsqY8w1AK13sNS9+NF35doBIDNocfwSq/GBucSZ5ZtDOGtA9b8nNwBNnMoeNl2Vj05Zc
dKlUspbFqgn5l+EA2jyn1AebNluqzGsoR6wE3OAGcl5Flxful4VZMRrVNENNFD+SPRHIX0gDFQjT
HQ7FuTMfhtM2++nKA/bB6sKZdGqv9kqMSNWsjYBVgHvrj9dPxJaFxekGlqWQ9BjdDJrnj3GYn6VS
3chq1k0Aeo2qJVAry1xeLSXWzcSbYIQbf0QywPMt2eoSgI8cJ3fxPmKr/rEy/4qLk522qZQoFYAA
Uiv5BoULHGtppycEXhg9PF35Jvp8RyPuZsQq7LySA3ksH4sYclvcCrop6Q9NIv3K1NwFdd1edH2J
UE/e10r4mFEltdsiutWK9Idkyrcdq+f3UPegInomRWnaut4/yGboY96884mY7C5EaJjF5NzzEQOH
5D1phwQNOP25aiH0YJCSOl1nHQutPZoTeM77NDoV0GpxhVCDrk8eSTxBKSJSHdCEe6TrO89ivHcq
YtU+aIxvY6m+qwbNVTQJQqUhu2U0BAcl6KpsmYzQHkSSOpQyKO1N+qIo/bmJxqc26otbFeNBR0Lq
QEtSn1u1jpd0AKHsrPmWGMnXtOKSLQnuTVEOKpQ6tSknX5LJvFHBhpoNZojaSqz7ZqWEvlKP/pTF
T2MkuSrVSruz6KsRqgFJIbdRoQlnFJk7NnxPu+q5D2XilCzvdyXThF0QXtmiF+9xONVBUrL3TNN2
hMp3Q4bng5uuZWS6IzfkXNFSftBD3UaIVThmPL7zOiSOIWOZfYtktQ7bN7UVmZ9norItY8KIXlVK
dp/K7R1te2ZHvP1iJqMKLkQLBLI82sSvr6TwM7O5gaItKvT0N2Tt4hj2cZJiAjWzfEsFiS2BNiVz
EnLGdoY31BvAJ684pRsfxtChT30SXL/N627qwvwiHk2LMO8SE22PeZwWA3dOApmvCr8BfEBvqGmq
duwNpU+2KG1X3fCF3YV7NHIdcmMpVIAYe4w1FHJ1YkvJBoPOSmj1YW8X3rBqIiaMDiCDuLq1Isy4
yr4ZS3ac5RuPyqqhC1+y2EWJ91XUhDO6XI7dtLtLdOHovQZxlg1E6xoc9IPXWuybwIR+Mg1Y0v+u
ArD6idBFAF2ejDnBZUEL3X9Fjip4+kGfIJwpNV7ILd1Rufxy/RCu+nuVgr1BnmfOPkFAa2oSDQ7f
N8J6rydDYYPt7PW6jfWNuzCyeLeGaYA3mHG08U2x19FLnM5zL9HYzaING7bmgPbT03JhaxGYKZbI
UpkjAtTuhZe+z5wl+YsBgsOsgtbbH4w2zPP3f2/fEt45yVmPAY4QR8JSQD+hugJI9esrWj0KF7d1
kY6PdOSxqsBLDPJLSbhNu7d4C+20ZWPxgUKpqqUwROhHylPRH6nlDcVG7PJfvB2EHcEphTbBEhVH
x64gERBQfkUc/W1yxbm4BfQPTV5nTGwQJDg9t4Ea3TgQq6EGeC//NjuflwsfjxkNxqYCpWGGQdFc
/EzKyLG6CeIITtSLjehp1RddGFt+K6NMeEqAFOpi5T6VK93ORnZCF9jNrS1yizVANTg1ocQAXQmU
vJYoKykEl8WUIogqIJJVu9rrPD8Efn9zzxvPuo93xX0VbGV0qyflwujipGSkjsEnhxlfrWhs0BrY
ScEcSjcgcateSTN/E67jZV5K/IRpRyqmAs8ilG9qnNl5vuHL15fxj4GFK9eLiGiYNAREc1TdJssd
fbjtKfeuX93/8on+MbN4BBG88MKakX1qussVl3+B2JiXnaKffWQn03lWYNrO41YPIepXwLQaOtCE
C6MsrQD1kYAbtljv5OhBWHLlqslx4BtP/Gr4NCtoAEFhmuaynoZATbIExybO8Dtl1/4fE/cWLm59
F82ZZAGAQjCQLG5VPJp0kFIATxuvRDfprNizjJhmNzdKbZtfUaHxtyB/q+cDxA5YHNYFtZCPXqOP
Er3RGdKgYQqhfcv6s6bzN4PHG8595Vuh+IMxRpD+qZjcXdhhMk9ktUXxv9aywUYSJJzEzF2wSCM/
aLZAPSvXSoPqGaWASICfdUkIUiSTVkVg2PP13vquMfaOOHDD3c73f/H8zgVcTLGj3AOa9nljL9xt
22ngZsc4hS8m1VFp7IY6nqw6gozwoUMYH281UVd38MLg4iY3mKm2ZkSj3zcI32v+iJ3+KtfmmXbG
t+vXecvU4mI1FVgbTa0tgrrNMTRPKzdCHdyNFH4YlbjdKN1B7W9jLxe+dtIhodaJCi9/U2qowKr3
OleONA2/xCl5l4coAF703orrwGj0Q2PlzO0sdmaD8QbQjYXUCz467yXNzZXas5TRixLxC2Xd/ZDp
OGRpjDdXiX/KFFDjGqTz3ZyKDRq9MU1W2WmJ9skQQzdg0JGhVXHkJG22SwbDHkR7rqdO9jOpD+SY
OwhWQSZNK7SW5RqPQhvG+zw1jrkA7YQxAfTUzflmeAJB9BlzDPj7MPfSVe2+zjFPWLdQ7zAlL2y5
b7TFLh1GYMBQr7GiH2nPX6oc7KJjdpsK62CqI7FHDgVTIU4Gy7/GQv4KhY4ga0M7TvlBGmVk2I3u
NsQMynn0RxLjQxL3d4T0YEWGLE3D0GwX/IFl1Ze0B9WIXk175Kf3EJ/2EkX9rkTGLo01amc83aUa
BK+GRsdvVnZoNX9TuvpMcdxirXmSLFzcppReGtCM1SxzU9QWdD0ebLkqmaNm9c8/OIW6DkQHwNWQ
ElqcwqRTEkVvgBpINSTQb2Wouxg2sMtR7K4bWr3KF4YWx89MolHtwRvrd1DRcZS02Hdc/pLlJbV5
JvuJARpHrVA3rK4wgKKtfGF2EcDH2liiroKhNFDoOyB4Ppl34JM7Ws+W03riBtQOjnlmRxMU9tPj
9RWvXrh/TC8R2HKmR5jWgPPSqYDTL89R2TwZpba/bsaaC7fXnORiibQGe1ucNCCu5fpXPYeHtNrh
pwxpsPeuVHu7JEb1KKy+cLU0am5qhs56M5EfjRl/S2n20hbKM1IBX7bQTJXIEV73Lm1U0+E83qUR
DdKu/mZNym1TNPm57c2THmrnYSKBlSYnMPZldj9iYlmqvpCxdgYuvMSqHtHxOTVKve+b0HKFpQLF
oKX6uU5qyRllY291g8vI9JSB4nynYIANF6J41uIwckszw2gGgdwAS5sKbqPzzCxGwprKT12l3zCO
Qg+N9sZg/Wzq/tBp4NhBSel1SNl9WJfE1kc5tMHZdz9w2R7l4okOww+1Ew/1kN2GcnrHZHESXHfb
tLvtS+1rqGc+kTFcGualU/RNsc8nJXSkIWMe6wWUawWDh9asHMAh1dOtophReA4YH35lZTTtGPju
nIaGk3f9866+shenaPGm94pGkr4Ai4sqYczIbAMjlm+vm1jLqHFJwASowmGCH23hBOhQgX5ntvHX
pNvfgoTi9l8gMFYy6g+2Fn6ggTZ8p1NAPgpjZwS6r5oehNQdS0FXfTptE1esxXtoiqEmZwJFDhqQ
+ZpexBBE0wdmgDUoUAPjoNzAz7ozVrbcg9oHtx+1wI0S0qqnuzC4iCGUHEygLNTRL7Akp9e/l4Xf
oPkx6ijJNrKdt9+vf75VP4NAFvGsjMh5OfDDRCWiXK9D34grv6R7QymcVlgb53DDynLMp46KMpdp
H/qpddIm5ozaz4z8uL6StR6VhinZv5eynK7TSaobbY8JMAMKjYHiNkEI9i5vHsRRYxRctpBeKxzZ
eB4uDC7y+UyJRQKK6AQMFhgjRjuzh66dMTNw7uF9+l0NOpXImbOCzBU7hdjd7g8gqPgJmJo3kZvq
uIUfz+c4sEgjI0Qjx6n8QQfrzuryp5TVG+nV6qkEdR86xCqG9JfDFNnI27xng+Wj+kR9I5dmUlUB
ZuNY8MitS/XQc0V7AIl3unEf1gD5l1H8EnTFhTypTMNDaCLQ/Y27Gn/GPqcIIEEflkPkFgj16ycJ
JGFrryLK8BjINCDrtqx55gQ63Klam34pUtBAyLEUNAJ9zyI/QWzulOWTM4BF0S4GjooAMpc0Av9C
2z9Q3h8NLUGjhJaOXEDQuTL8MhnQi5G6EPRTWWkXlsodkLYeo5RAE6cKwQ1dTgAq5OwUCu2Zk/Ym
lpJDa6poaExvNQfaBQ2NPBomm8r8Z1rj9Yqsx9gAu9TQ905tog1EjRLBQnhKUs2pchAJ58BKqPX4
Oo5Z4tRV+jj2EnTjrBIg6UTf9VKY2GVWAATRGbtpJJg5l9lB4y1SW/OkDJgPsgDjdTgD814jXjTw
euYJTrfZy35tID7v+uqRU7qLBMgVa+nYSf0pxUvXCXFfUa1C4Zsc69J4KQdw1wulcCsZU0FCprGj
tuYXiJbfqk3lUh7ddpa5M8o0APU/aDO0U2hpN4YU4zchxhPGTkX0X5qpM5rKSYN4AJjL7aiLoS0c
73UjMlxA8X0zVW8mWZEcpepqZ5RAyaupiA1btJPc0hKt12OjpzKu9m0ZtV4jhz9G9Mfw6Z4jbexd
nU+hx0V1aOTe1+pc2K2inrMkPHXtcN/3cmZnogQYRUYeMrApyCOggi3taVAxZSVa1U7CNsjC6L4V
yS3jmK+aiummsbIjydC/MqoAseoDz5QXQGPifaazF+CfwNbSVrsIiUIMsiSfqyCSs2ZlSrPP7DFr
c4c1oMJN1TyoVH5O1PQVveqnfBqCxgS5JSBSgLLIB9o2Dz3hTliNI4ZfxfNYaI9CVZ8Vvfhet+HB
ZIPXZOZBauv3ElcX8KQnOklvYLC4KbTEaVU0mXL0AI0SCcw8q5+JHcBKlj0Yui2lzc8oISKGDr2V
22kPCpVJh1QP+itPJLcGe8iJTUvzF+PcDFKjqg6RMv3UESnilI2NE6fK21RqudOO0kshNIjh4IPi
PbAib+TqaPdS4UUtQ/hY7Tqww/RhUts86o5qq+se63BFktAe5JycFSk/gcLgvsrMG7RmS1+RkndS
8pNiZj5YKp+0fjhJZvhVSzhEGmL5DB2Rxq5b+tyb6tmIUQdFPGmHYcv2oho8JezPUFnRHW6lft3x
s1Q3AoesdNth8qUo3qm09KdK8cC+onp9rTV7mqqlXSMabdTmdsymfRcPTywEkF4qyX1uGBM6etQr
y7SzMw0ER5TTQ07LHyzMdwwMl1Jf2TPiOynoXVfWP/KGnqSihj4FqP+JhoQwnsavZi/uwiwG+CrH
Msc3o82DocyOWdh9LcbwbhD9bhybeyrxhzBCLMkwmWUIJwqhEgOf/cyswRVJsot78UiL5qVtih2d
Jj/KuofWtG6kgr0TC3M/sXKuRtkLNQ58pMAmpwdSKChQGz9yWjw0ENKLprCGXIZlKznBRF/Yu7yV
zl2II4Feq8sJQ1k9Fy99CQGBIRvOkEVX7KgAUa/aBjqYkG3AB4JWiBuEle8squ5jUd02VndP6lkS
Md216fislOG+6ZD30ngPr4IqgIgDDegwR7LkXVWP+IFF5QKCXTg8hhZlwvg9aQG37AjAAnmxqxK9
8rRW8oQVPlsmwGuSVZ30qfoaYuKf9ICM6ZPAY6LXXpfDvQlrAjpj2DFlCsI8+z6V4Hqj4f2Ya5kv
DUVq15K8K0SCdLNpHcJ6T65lm0QNdzCk3dpJTiEmop6k0HyvCwYK2iy1s3bcSU0PSnKJHSUWOXqi
7ajEQHKi26VqQcUkHNywa27Bq7wXpfiixYZn9BazQebxE9yZ8NFF4ckN2hIm/D1c1iuV4J9ZUQZJ
zuKbUpdfwRp3kLvpnEJSxTG1QbJJpz1nOfuWFbpq61Cj74nxJHOwOXZS+rWj2dcqEXdNHDqqnt8Y
hXkqm/6uZRQIhsp6tLQmqDPwBJf6I5Xrk95az3qu3WdG+CD3HRiaqnsoaILEw4C4iklSoA/Ig8Qj
vEwT9/W6eVTH+iYKDdlJFLKrk+hB1UaPpj2mvHS+y6XuhkuVr5SzCr12jsPiFYPHj7gtLxPG+XlR
u2NEDlo1yXYWQkNeyD8AQ7LVMavdvDVHr84yfPiMtW5bydRpWtlDpWqj/rUV/sxp1kUWoFNoJYNk
w/IFb+FVrFszqU91LQUqF3YZR7dcTBvFS3U1dQPIFC0VNFXIEsw7sVxOiria5fsEHDpoDh/oi3SO
POaZB1ySR+PbG0ote/Nr/8Bj24KQ1glYzvJ2q/68/kNApKJjmkw2ljJapcIQg0mZ5KdC20dSB27v
rdLzanqAMrBBIVNAoXj0cX9z8CzmdcckX5cSnPveliAOYNTMvR7XrSEQMSbwj51FcmXEdWgqgyiC
ScHI2MxEC2SedUxTyMjP6oijq94AVjITKlXP+I9sM2dY20yF/g6hFdOCmsXHlZZ5h/wFRAU+0IFg
xvihbjXRV5MSdOvRCUEXnXwaxWtU1uqiRM1qpoPLjiVaFMAvH3tHuPq5eOx3A4iVAoCqjtKTvCtB
4/J92uhorcbsKpBZKgJoXf406YVSFWGDgpJAfNO7qkN7MDeHLjkZNsDvqrOdiq0dIJQfkKlbEIL/
NPYVl4AvlHWP/ETv3TCWzkPZPmdg5L1+gNYXBgZzyD2o0LdfjpyQrlFMDeoyfuVOvkGeZvG1atd6
XfaMcQJX2iwHrNX5wYz7t8Fl9jONfaIkFnZSx7Mxjk9Zp/kF6gGm8DeWNiery0IgonkgpNARRxVn
UcbhtNF0KaQg/IW224wASt1wHwVWUHixZzxct7b6vS6MzQ73wqFmMQRlE1YmgVXdZqLzWpU64Bv+
o88FZLMGhs45QV5062SrI6TBpKA/3uN92M/ku+1OezTsyavB87VVEFgthaFK9B978+2/WFaO6LoF
JeRfpTD9ZjoaNzNuSzklm9NPa45kxmvjuKvI/pcQhlFY0VSnxPKb+BcYqO2uERsv0LoFTQGZKiQd
0BH8uBhgFBpMCpiY/K8ItEVQ6kw1vlU8XEu0Idnyt5FlYQhcT7nCcnB19WOFMu1ZHW7pdJOrstuO
BTrFoBVIbMnYclCfzBIC3D7yekx3oD0tLw6GZUkxMzDwCBLtZFfez0U9Page4sOmCu9cYf1wrRaW
Fkeio3KMOa6C/XbHw/tM2A3eZ19GfvAHgKOFscU7KrdVmodlj6nzotqJJIVIIfM4Hjulir/IAo3/
Oq93Yxj2vl6qCMq47jCpn96u3+7Plbj5d0DiD3UpCx3rZZd8SNPaKAB2QewSPQyuvstOIeQ5RrcN
tqneP53ThbHFDtd6qUxsrDBKk8ZOTCBzJW+tZz7qnz7ixXoW+4pxI63kGUw0Xo+qk2M4+o8BTDXU
69zRDf3fkQOiheZHgQ6ze30319dnYKLZnGWilv3/QjUVaNTL2Mwmle2ak6DmzZfrNj4jorCJmMom
VFEU+bN0EnLwMg9TMJO1bo/RxsaRS4c/DzuOSfrRLTyueuNuCyD36RWYjf6uO4NAf+4gfPQwbaRY
hZzgFrYGJv6i0K6Kwyi2gvfPCO/fZjC0iX+0eQ72oxkFXIB5UuM0wovtx9f8SQtGCIiRF/PnzH0R
BepthznVWT+0OJd+dR7O8f9V97dgKp8DiPm30NllYziYgvjq42+R24LGIcOIHtgPR9SK+SHyohNg
7ckeyCmvPpUbldvPHYyFxcVTWxRlN3U6n4XTQOK/w9FFFcYFNgtiKM1t9cw2yaP+mqVZ3pfLVS6e
DjMkiTLmQHKa4Dmq0VFMczuU5S8JR56clONLEpFgkPhr3GUjptqPSts/hWCelDT2hWYzO33NfItW
Z2pG53CUbydTPGcW5hhLljxFA3uDcJrXAymccyQlLXazbG/GdAwqAMrDKXyKcmPfcwogX72zjOop
IdXOaJKnCb06x4SUz2iRJzNMUJdNXmXwYCbdCQWvV+S3d0mHjj5w7c1oBaKtjmUZeTwdDlYb36Aw
gV87OrEi3GYygTQwDMecip9lqSC0Nu4ylj6Ek6o7lUh/Yd4rB/SkfJKq/BiWnNiVYuyyfm4P0Ow+
HYXfAhOh0twxy/x7YtalPcSSg3ra69TnEPxWIKUWDUGEIkvEIZeqmSArRlW1MiwPzBCFbQwYcqfZ
O5r/jqE2b2ZsQlmxPrcJ3SVELmxZaXxBhYQ67nSKUstFCcXTjSnFLEN9UtKeuOGYEldt2C2QQbfz
w6CXM/uxMThTq3+dSZml2NTsySjsrJx+DANBLTKcfJ2UBxKOezaBarMx80DiIuBWxG04miOwRK6l
9AfK0L+SBYRzVcAmUJS2IK4KucBbSSGHrDMOjap2dhtWN9yKG4wNtO44hVux4Kf4FvcAGKD51QdU
0dAWz8SYZrwn0W8CmJkgHs2aXef3HqgADsL+E892aWzhchB3Km1jgKMErIjMIZBMs3s1ui9VJbju
uNceB8tAsjfjE4FYXRrKm4znA3oyQu5eNcV0wLV6f93EZ1WceecubCyyZhJzWhMTiFztZGJu2kMh
ft5BY7AVqFdodmt8hWI7/RfwwbUH4tLywlt2USK1RQaZh3Yw912uNKietnuJGRsNn1UneWlo4SRl
wkYtm2nhZycZBtFx1kFt7fjVgnIgJFAftkbtt1a28JBNWkpFU2L+18p8Q5E8qXvIo2ojcviUPH78
cEumHGboY5FOeGxklux0gXHLjmMAiD/GRNlI6FZ38B+Xj7z/48M2GqGO0ihcfvRr7oU2kFb+PcMi
wLb7O+nfZqlei8pMjLrjopl42ZdRZgPEYoYBdANsBbOuJS5bwPfqbhPzuRbCX9pZeA6lNizOcqCc
rN08MjDtxjtyqO0++IOsbn6sLaBl0WXVFRB1fdzFUJtQHQvhpKxe03eR2vl10Sj/c6r/0cryXLSd
XijaBO80C4ISNzokTgMhnFk5PnK3QO+/QWCfgoF/1vRbQuAiKa6FVoKmOZ5FtQZ3gGiR4YBXwqfn
t1mjjLkQbnHlly0GrjXHeLGTdH4OLqzKbdLHugTa+pRJL5qU3GUd28git0wskshQbesqnmr0w8vx
CwNw27DE+3Xfu3aDL1exOHqdybU2aXDEI6AFJSgHQ1Jnx4B8A5/jdUufaxeLQ7F4SWQwmCJkBWVF
mD1W+8KPfQu6T3cQPfO29ZHW3N/luhZPSowYp5pGnPOsIl4Lyk382wllc+Okb5lZvB8J2jlwSchq
aJtgbr89CiKg5m48b+zd1klYPB+KmsSMAEfgxzEQCoprKpWNxgx0wjEKlr1X51l+disvnP/Sa/dq
4SuIajbKyLGHMrokuR4M5Jesjk6k3MnZfZG9XF/jxhKX00WtAdwDn0nCmrx1G2Y6Q/zzuoX13Ogf
R7EsaRlNBtSeBCKCWX0vJr9LkFCgsWwQarqR8LfHpDe20Fw4iUiKudKBlxVqxcZhmDKnBUl2bKD2
n6PLGX+pMWh6fZEbF9pc+Aytxljr1OOZTFDHVWOvBolJGOdeVn29bmi1BnNxxcyF6zAYMwcomiK5
9pPXvzQh6ffOlV3mFs6fvZEX326+iRfuNgLBrKwOeFJ6H3DJHUh8wQyQPswYuS0an/VQ48LWwnmQ
hDR5UuGrzQ+K5uRuFCGJHxx8MuhCZi4IKzeim9lPXLlq5sKPAGhP5JHCj4CFJpj5o5Uy/dFwy8lr
JYjoZrKyZW/hT8J6QBM6weOViTYw1XRvKnoQSSrQteYRokMbh3I1kLrY0IUnkSFUj6RPoT5hSUCV
h049D02gZZOtq16a7xojc///TudvWPLFecnKso/Uan4AvoC70U8Oynn+gIaPZq6/FWyvXbqL6H4Z
geiSRPq0BGoUk4U7SJEzm5mAobTlThjxxrjY6um8NLbwKUNb6kDc4tvNk9QUrJR+bNqWh/m7zlWc
5g7gociNyq0NXXvqLs0uHItMSnWen2UBwI8lxSvEHspD7I8pCJPAMWC3rxO6EOkmQfDa2bm0u3Az
dOJ535qYeQFH5ZvUDl+ZBbA8JA4hz/6dkgayyXHATNW5foDmv3Z5Iy/NLvxNGFEe5yqWOzH9rNPC
Dkdjo+m/+h5d2lj4GWEUyqiy+dhE7gBCNFY5TSB5murMkNKicuTd1pu+6rUvbS48TSpFilmAlAjV
OhMQ1uQ3xZx2C9JCPw+s3fVNXM/skTqpkEilaJ8u4OG8MlIRjcBWgu8tcTRn/J66NHXUO3qSEbrU
gDU6JkDHzhbKefXzXRheXJIRHjwEfzb6qClJHCKqh7CXNsLz1RtxYWNxIwZ1lOKco3jArfKY8NKT
BWRgc25u9LC27CxuwEBSuE0JdgQ7crPHJGruFpl3/VNtGZn//MJf8rGJKNgpUIOJUEyLd0K8pGyj
VLzqJk1lbqHrGuhWFmcvG+toalHSDEKW2gSD0Ex6U6o7DCBuvDfr5+7C0uJ9i0VutPXMxdRCUyLy
8llsApkaOHGgoTZatvrej6BmVv5F5rF68i5ML946sDL3lGkwzTsVA2KGk5vWxuT1aioF4T/ID2H2
kP41THfxsXKd1mY0q5MqSdXakYTqrtxGLyw1Eg//+69wSO9IVN4xwzyZku6qaf/l+nFZ910YUkXB
EzSk0L1YnJcBA99l2/6VdDcPoDF/nov+MzcmOI7G3dYTuxaxYOTsP/YWFzqOoGslJQD1DdW9XLzS
ap+MZ6t9M6fn6yvbMrS41YWF3qI5IYAGN9C5kvgN66odxAYTuybVdy3bLF/Mv/zTS3OxssX1jtmQ
1UYC7dIYXLLdqd9pNrsx7dqeEQTqhiLG1uoW1zznXd5ZMRLJwpALR3Tpc12BYE90tZeH1jlJ+f76
dqrzVbu2vMUjZ6VQQqvAVRYA5G064h4xy1dMuoGIsz6CZ8iVH3uEEW8kGG9pELs9iGhCu5yVOJzW
Ba7v+s/5L+cWo+IASYHDcgmw6cSIjoE8U2YE0Q5iVj/B4vutQeAUOeh16MKWNuK1Vcdq/cfgEmAz
tEIqEx0vkRyfUoXareUZgIVeX9aKEYBqMDRO0PEzPymSWaBnY402j0jpqCFqr0U52nKx1XRYCx5Q
CzVQQQSmBVPPi7thpHLNyNhgSBcF0QK0xxgaAr7rVaCBi0nhLe6etcreB3uLqxFhogiqD3iU0gk4
lAJY1jF8mFLly5yqFFD7sLM6ehhjzasa7UeJNEkbil9Jk79GVv+AGuQR9A0ekKre9e1ei8E//LDF
NTLCKCnCFuWkuZxfxAGyGF9y3jpxnBPg8CjvzCrYsLlSJf5gc3GRtCGt0E/DiGq8r/f1bemAJByM
hmjEBZvZ9opP+mBrdiMXDwwVoTGpI/QLZxKbWRADROE75fDvJDE+H14NgDBA+XSAqABEW2ymGFNM
b9VJEkQxOp3JmQzPMrG2Lv5nRA6s6CACQD1OsdDP+rikEcjPDBR8SSB3id9bdiLbvPKm0p46BeNc
RnqUCT/G9VYkuvJYz4bR3qKgqMC1WbyUbY4EJtNxNyGsCfz0CQBbB8Ka/04XfuWKfrS2eCfVHARi
Y1/gNoIOEDgLuFTL6w9oMwWRqz1cP5OfXxMYA2GERVC5nTXgPu4puMZpws0xCbgIz/JU7jlJPZUP
mInNbT1KNxKmz08JwClER/Q404iS5SwaGjUthiEMUJjl0Zs85Cd1ABeHLI6qGF4pkV5lRl6vr/D/
sfZly3HjTLNPxAjuyy3X7tZq2ZLGvmHYGpv7voF8+j8hz2dRaJyG7Tgzl4pwNYFCoVBVmfm6O++v
L9jU0fcE+hysaezuWdIsj6PSYTLb8gzXPDWJGwfDafT7Y4PRiszLnySsMQbz19CJ4itxKZu7pQog
ZODxhfQFjsj7VV7B8wcQde+EcmSC/QByqXmo3NK5P2sIxXQg55zrYOgAMk0B0YRMJwCZ8zjMM2ZZ
lhxDjZENWLr+uPWBHmkh+Lo19GNf1voOlL5hSxuyIsodTmSlxjUDkBHKj8xeMaMB9t6yKh3czzYQ
Rv52yLzsaNxuEL8DOMJrAVAILu8xz4v3JplbplEI2CQoGbO9NjdNf5tL3cEyb5VGCYxckH/xNxPT
SAoCAkC/7Iu4bOImXQsM+NJeH5XtbLyfBGHo9vl/8dqnq/lmjYkGVVNNBPgJuprJYQGMJrL9aQgW
v3fVQ66GoqaY8POYKKsB2GjNI0oaPz8P7GcP1FGhRfk7fPm8m0Ox0dHE4JqFoXfmmlKTQXeWRY5R
0I8jVBkmyOINfn0L9g8pQqHPz0ZX/Sb6SL5VCN/opqWgsMGcj94CHe5sqHG4JsYJvH/ETXtZ8ZZC
Fzyy6ME+iz14J//PEHPjyy2G5sYVsxeSoThuDlyfN6fms5OR0E6Xwq1aVKR7YFRK8JxElw/FOZSB
RoGdcWZtASsqhnQGPARkIEdIoHkGqOwBeB6fpXKBmBORu6OuJlOUbvJdqiaBWg7I663FJ5URpC3G
8avsds6lCCNYQNxNUHDvomGuQ8EPPc9V3v9Q5q2fjPGAtpGWRqMNLaC1kb7kTVN4YCNPgjST18jc
0HRRoTUim8VdlxeQX5dQtrTT7IMJih6A8+6JY/1YVP1T2Zqmr25p7duN1btbqh0zcwMwdvhw+Vfz
g+xueZmgLsVASbUNev4/5yFrf57D7ns9ug4JqmMGTJcvfVbux5c0D/LHUpAN8TwLQBgHXAe4WZTX
V9Iuv+t0wymAqYJnxRoIx6ATnftL962eE9eZ+7ACKXhjCUVVzzPYV0amX1aZQKvnhTItuHX+ghqR
/lPs0VEVHXUY3VQxnM8s7xTLzVL2wBRpoKRoQDCriWjbeFFgZ4EdLEcNnljtYALqU20/bBNMy1mP
Cm4vcBSRGbqmu50CPsuczXSCbLlsQthldZtmc/NEFxx3zlMLe/O2YAZzUyjlEldVuzphLVk3vdW3
d2WqfEaZ6TGWKlCYbEiu2sfRBHVwFrcq8JXxx6xbgQw3jo6kYKIuUedbjBx9Na1a1NTk5tD7X8dc
K8oSS1Y26U6oysZJkin5UQnBrQ3DtCgn1iMIZElH7i0ngShY+jCtIhqbc6YehMP9L2B8VwO/HFYe
2017gsW3/Kh68lc6aPJT2264xsQlHUQavfwkunC4pxUEY0DpaTiubAKYrJXRrPR1b9g3S/I89odk
s1y8MAfnGh54nJJHQXSi63l2fECTipk/E5SEbHWvwkBeU2fAtSDrpakuFIZeOwWeKoUqCPTTQJSE
cTMHdWeScUAU66s4T2HSOdgROXYRSIlPi594vfc3QjR0O3fWGIdK0xZUYhWwJ/974K73lDcVpM1/
xdPKWGOcp16KSZ4Ngz7KqJInlSTAveoZJ+h4HtUHwebRm/ls8yAMRelWTEz0M/lJ1QFnmY0zddUt
VELrbjyCqcTXP82BElTXyKSDAuSwylFgl/fChibhL7tMuqKMaUuMxbZCa6k/ZY7lbqCacU1LPirZ
gDTXTMaIyLavDA3FUVQvAvvcULmzz2QsIKubKgjG2Hi3mFG/XrUvBFOkGPMAJAZMBEs4S7el8HCe
4yHp5u7MMvlHlhfaliSYXm106Xsz1weyxDp4F5b7Lh6UoLeUH7qaPa1qem2MoLEDg/PRmcFAXoC6
1B6mOzI4YIww/MSaPyeq9kAkElpze8T8zQcMaAke0dxgsvu5zM1oxFOaLmkWA3Ze+pMCtG1lgGgC
6F79kwL+GHQNelHxnoP+eLdG7GVZSyOYxdbYAntmdtjUoMdko4+hd0JBo3hGlt9l4wZE8yKAHq9i
sNsblrEH1d6qztTMDsumPElxfsSD914H5dHcSV/beL3KV4iuCvyQm+a8rTB7lRKzW1Ozx5VdXtsR
ZFZO1gMt1MnX6kEEneaUs98vLBPHpISQmsSwpX8pj9Y/dFgFWldX9gQE4hyJ+aq4edXu25hIlmiZ
rdeaXUe12f5bxapXb6Wg3cm/7Hc22Pglg4cP6DmaJtpRdkXVeK1IgxrvbwDa+HulgbWWIuGBjH6f
XqE2B61IG+UdaouO3v4srCg3Ylv88ASUlQGWcUhoMZlcDAJ8UJUg+62XFNPsIV7Jbj0f/sr53qww
12hWOlnTVUDZTic70q6pwJp5bUXL3W9covzFe7PFLF6vkTYrYucnGlUDGvV/iyeuZPAWD9o+QI+B
3VoF0e/7fXI23Ndm3SIBVP/p6s9ookjtF8HS0aVh703kV7qBWp9mnMkkE9CfOduIDfrJM/dz6aoj
FDEO4uFKbr6zt8ZsFBTAJpLVgPL+f8tA9taYrTKyplnXOY+RXemn4orq/MUHK4oxZC4Jy070or+0
kEyQ6PFty2gAkmrH5ZVFMgusLaBImxIbNIiVoKLG9YzdrjHRQt9yaRiatY5icC6ts5668UwClIkF
dQZe5NuvIJPdgC1KXscxa6KhIE+6JaEgY2/CLFj0NUwOU7ZtrdTgcIdilJd8U086bSzdgsTnewa8
FJqULapawuuZd5D338akMKaEglaWUU7Azh+vuxN4u72h852oPIjr2aKFZI6yZiyrjvccWPTIh8T+
lqrPgnMs+BqN5qm7J/Okt8gwJRor/qLhwvd19FxR0LUotuK9sd6cG6WXK0B0Z+1kkkdNk72C8vN2
/t98FpSKVAtPMoBMGddIrbG0lgTrRgPGnwlL0H/q7ACD6Rz1KeCrzyShx1rv7b7EJQLtO8MAtAzc
P+0SKjk5JPLT33zXzhjjfFAXS5sNggl4rqzB/O92kO+NKD+oh+KjMF3i+h6wL/gmsCic0Xh0ujwq
aQHXQD+jcfWgiRxPi9orWqOmZwv0+8IjLbJJ/75zR93ukzUlSDFo7rsm3kCOIO/2lnuKDVScQHvM
ws0K/mZVd1/KhMVhq+UJ9/O7Q5ApvhyWh9+YKqTXx5nD7KwxwXECeVRd6N3rVOEHO6oO2Qf93xFk
awGAyAf7Qfsk+DzuXb0zyBwGRUZSj/rEz8NQvOaIP/sMv/V+50aUnTXWRcGnW4EdvAHAewmQ8/rZ
KQ6tSPVRghHMyHGfSqC7/uWiTEBZG0OzUx0qK4U7hjPIbRTw2YDcZnSHcPNiF/Q24pjMz0ZAY2+h
2oPCCJuc6vFEcttBcOG0pYTj0q8zL6y7UGJT8M44UKJiQxnGq+osS8r4NUnNrrYr8Oud4itx2sgt
a9JRH/DpABFvsJoD4E8f7FjW49BQUciKI+VT+4LiwD1m+oMZXf8j8brjMv4GtPQV23H2kZQoSca4
DOh8mI2EitM0tRJe/EhrvbWFSnVC7icrubYx+H7bSGMXYD528ZwR9JUYgaRU9ar2rI1gU7LQ/QTB
Xm8i1o+x19TVyUzncJ6b1tuSNqw1DPgk63pljwnIoilhfnJt9tm1AYqKJgUBiJI+GwA8j3Z5cCD7
MYGPBKOpIKMax3vNyDOXaJ0cbajvtnJ9Wrb4sbCh6T2WYMYHGtjr9PIASUuvT5frEryNUkc+G0vt
Dj242/CafooT54dtEFDLgUuyglDb0IDlqrIU1xmyb0TRfam1X4qtuCqzSsYU5HqNbpJXqvNp1lcQ
f64PS5VDjc4Cxf1IVHCd2vNtoma3aZuird5MoNbWuyuo8H5L7QoIhRnoQVI+Oplzp5bF8XJE4SVe
OohiwD8GjAVGVN9H6aSYMxIvQx0ZyzPYItxcvlFBznnZCPeY6eDZoHxBaAGzrfXMTo3J1OIkomKN
Js41iEQfXulaDtJ1I3oL8m6evTU2Khf4r3H0JppsCFCVJx2Sc6BjBt+n6m9l626SFkjdjwndsg2S
ThV50MqDAo7Gy18t+hnM0oIVdW1wOpOoWUa3G6MyTwXrystX9h/KxGerNKtuXZ0EEJbnNn9aisPS
hEmCCNoJvoVbcNmbYk51jte9uoKwNvrJPPZfcNZu5qB3UxBGCiciBN/GYmmNFuEzT4wkwiCKl499
sCigmcpwZuQPyyaUCeRdrLqmwEdtBcM97PxFPm2U0CNtgQ9QwhTlpPi+Pwy+ikET6V7EHUId8CxE
7owxqRHK1E5XaugxJ0bszcCyzItznzrX2/bnAlKo0u6/i8mHisEYVbk0m0jS0FtVE8y+1r6VzA+K
3PvOeGwaJ7Ck+NOaRkr6mPXOlTke0rwR5GXcs7D7YuZIOnM3jduGWbdlru7SwnoaHE1gghvJqI6d
bgEvjzDzPpLpbbZZiOdptOph3ineLB+0RRacOO5clL6zQv1ol9WCR7Tb0kxCSpRAo2LKj30fSRip
q0+FA71rz5Dcvr8114fYal2jlKDW/X01IGFUJb5RQrO7bkAe2z6TOLlBaPcvhxz+GgC0JluQxQUN
zvtfRxojlcAKinJHd+hBi6zRisDqXTbC9V5dgWgS5pXA/cbEtdXONXlzcDLHBTqkq72VHlBnKHa0
LcRbhBQSvCQURGa/zDFBbiBJPm6dDjah2W+PIJWELhQWDpzUB3HU4RZhUQnDc9WkwGJ2TrpUjKkl
GVK0+IbKMYOT4I7KGPYeOtF/s1lgWDBNE7wpZ7KMutpJmjPOSVR2/1TKFWi5C0skw8uNojsbzOLJ
BhTW5VJOoiJX3Sb7kUmhtH0yJdSxBfUofnK7M8X43tLYlbIUWxyC48eX3OKU3RhReugjUVuYn028
WWIh0xNkbBVzgCVaEfjTRxB3BZFBY+zSAAUhWylv8jIpJK12wmSY3EaKsvUIHaHUvo8NkQok/5Ld
2WLuBUxv2FI691JIUXEYO8Qt5L/Y5JayaDVQOsjnD5ePMjdeWKoBKI0sU53B9/ECsxXaUDVqHSWY
sMAcawKoNoYTBUGTv2FvZtg2mLNs2mJTT7er+/JohEsbYjzXm4uPavg7o6PcPdvZY64CI143abIx
qdZiGNHvwCgFUuR7jG8AAbWiPAtmqcvryA2JO4PMrZCickn6bEWyolWD246YOGzxTs6LYG1sEeMS
35gDDBSo16wz4cTc6dQJSHcoW8fo5U2upIEqqIR49rfLH8W9s0Hi+D87zJ0trUmO1zrifG+tbuV0
nj48X7bAd783C3Qfd5ep2hpDjpmbOlp08gjWW4IpH3Da2OCavWyIW12ggnWY6YBY/NkU/JBi4COr
CoT1LwtongcMsFgUw7EgwwMp+m+Vl7nrZ6OkoVNhj7MBeNNwMiXOkJ0bahuYAFIVmyo4WfR8niWS
OxOM343OpFTmVmbRWKmBnYCBgNyq+mmO7SgeP7Zr4faWLrDJ/SwoT2JyEIRfGBB/v2m9VfezNKK0
UEnKydanGwIuzMvbxTMBemPkWaqJNJ+tXuhpnQ9WkbVRr3kYM/DHrhY4hMgCs3CbTQqr6yQkvZgA
7Es7JNLL5W/gndL9N9DS4c637dZK1tGBJHupDaCIfyTOJ0AHIf8oij3cWg+QAeBdVSkgkS24TKoB
mJAN6fLFW1BITmJ/AkJe9VIPKEzbb1eMgMi+CXb7q0EwVMFNl3a22Z7D2nRGk2BwFPQUWrgdt0MC
KRkMN/Sn9GT+3ab9+lCNCetgvlYHawS5sdbaD6U2PWTqHxOm47lkYA1VFOhAAcymf6j0OBPkBsCf
3Ctus9xBcc0jiXBUgud+SNBBV4l3yrmCZquSIQGXjRNO65HumuS2mqu4lBqo2u6diEpuidJN7i28
N8rG89HZBvR5azzhzWjzq4BOGFTH35sw4IX2vTEmShhrXMV2NeZRFgdLB4dM0qDfRIGC+xzbm2Hy
2yFtICk5UZiKZzuBfiLHMpSAbgoSF1xplpecaijWgi+zRc0atbo7qCUL7n7uGdj/BiaJqjFMMfVj
8zMd/bMGlWgPWVRlWaSqWaxwnPxaBq+ASsC8beN8pweD/I4Sl8BRX799F8UyPU7zDQy2YazXfWCU
1o1DCjjqYGrXU2323pB2kPRrihttle+BRryLG1J6oOgEck52qo/1ugRdZgS91Dxlik6ZKCdPBa0N
HsIjNEadcN6Sx6Gzg0p21r+4qnY787qau19vESjzxJkFhQXlJV9aHx1zweaL1oeJ8hJ4xDE8rMRh
phSLV5rOITMUIjDC33UVGFcNCgZQzWJuq3HKtqma0OunXQoKSyy8359i4OZK0B39ZY35Jpn0ZkGg
2oKuz4yHHODLxdN8lVzrruJpHoU/+ZNxIzxG3IixM0uXerdZ4IlUKruFhoR+43ycnnR4NkD+RDs6
3uZBIegK6OE1Fg5tcIDaVIjw7XPp79rZrYBTrquqS14rf3nuQmpqPiJBjCovi+KD/an43j3OLsDi
IPbtC4ihU02QMuhvQbEH+nkx9QvXqXa/iAnUnTYZQPwhwe/aqz7FfK4I68/hiXj/zUx0lspuGe25
StB7VsIqyCGh6SqV2/mbh1nZzF/RDtYWd/t8OSfiotzAEKvJgKKCXJ99b+py10CSrIREkIl7jyBJ
kWzce5TSbY5x7/Un8b3HXc03m+zjM7Zq0DLmqB9NSfFBXzEoU45r4l/+Mq4RKG6rNOUDNIpZ0LQ2
9XXsE4jKNLi91wdNz8LLFuhNxqb6JhpqimqroH5ny5sKyCvNFa4a2V2oJLPXjZ/l4sGYnmrraqlL
gTXuYdxZYyKOXULE1ZBXxP0u7GpoSBDHG1SR/LXIChNp8ryGpEyGd7oEHckV0z7Zc5sdLq8bPSyX
1o3u3O54D0MnS/OMsGIP5RdwPgx+atvA5TXNczabgnoKzxhKROgkm+innbEsqOq2Dc6AclsGv67X
1q2hLE8qHetnC+427qWws8WmAhhmlmcQcKHmgNTb/j549lH6DvXIqAymTRgmeS/NvTUm9x7HNVWV
OUafcACtgJFY1ezK9mjeYuCENBCLHpxAJmpShLomxQ/m0Hz88320gAUB8FqBGg073U+6ftnqNWmi
ApNGSqm4kvrBUb5mlmAMlzfXrmi4aYEQs20NbFrvHQZPAOgpdi3tBMkegWZj6YJhO8huqwewd+BB
Nfig8EkWrzgqpqv+owQNZj2AuLz8vZyz8e5nMH5rDDO4E02oqUGyKbBlzRvb+zGN/zxuvbPCXH5t
m0nxaHZZ1ONO69cvGxGcCJ6bvrNAj8zu/DW6kUOPBi8qqb3pj9ux9G3wyvtj0KtRBWEfWVCH5j0J
FB0m0Z3AXDNKPu8NtoW+xbUBg1CNubXM9hhv6a1RF2htl9+UovomreoRX/2h3TTgMRyQcQFnFcay
GtnbmrqGpdx18/a0NtZBy+KHVJu/QBkQ0o8g7bq8x5xb491PZaJsAzAt3khSG21d9kmF17mNnqmC
LeY5EvgoMeoN8hLcG8zVZPcr6p4xygNt90+Wf4+Vp6oREDNxwh64At5MMK+wJRm2uWrAh7CSIRjK
TnKbsnkeoIHngrFdEAj434NetKEa4GJh2RDaNe5LJVlAvgDNv/5TCyBDW0aXN4YT7fBBbzYYp0U3
SjUm3Uwiih+nOJolBLBazDdCYwlzOVE+ajqWpyPWsOWGojZjpyHITWjXmaqDVAUdQfWlaPtS+GU0
iCoPnJ3CMJCK2XXNcOyznlNbk8qRqiyNGnKTa3cSZNrMtnOnqhO4Nu/cGybKd+COQOPkrLXQzE1q
E9SHovI4HwH371y0u68pFKsI88dCFC557ScD7Bio7qL7aZxVW/WpnYZZUZJISmW3tS0XHL5uB1b7
SQus9FYBj8Nwq4tAGxxnNEzYg8CXpWL6jomfE4R14yVvO6BhP+V9flXJt+Oqi64kkRXGHUujiDtL
hpXRpxJiikuysPCUaA3LsLqRWxfCW5jj7L3k41C59N6S3cxvnjF3Ihrr5IQszMdi7ty0NQwMsc1f
kk0gbTXRFMAeuEVy3Yo4n0UGmFhCesyZxCY9enhH6+mtaf17+WzzjgBKpXjzQRURWnPMlumIU8OW
yF2k6IlbARqQbRANiQ8jBEUvW+J9yt4Ss22JYmZSWmxdlDqN6kHs16uHRcQxKzLChPdcgmIUBEHQ
pYEibloYVwT60Ze/g3uW9x/C7klJKq3JcLagGhqowHE2XuFpH6RojBx/FcReoTWmnuZAALw2jCR9
1RDTtmsww2U+qFhClLD7qPSUSXB98SrowL78cgn2iagOXWfMBN9H+TTq6VD6qW9fD/4WrJovPZWu
E3VhHji+sOXLO9l7y0yysmyy0Y3U8oYXkGSf2uIjGLwub5/A4Vlc3qSYkD4etiYCHNFdcTkjkoSq
fZAxL3nZkmjrWLKpLU+b2oAc8GvuDKlgT3kuIt21oHXYPxoCawLPN+jfd5llmdkY8is3DIaQCfN1
UC4vXwTfQ5efvZ/328PEipqUvYF3z8/7mRwVNz6ud7Q8vxxEnLGclOOdDzLBYgN0srSztYnWpP9i
14WvI2WtoOM9OXWgdM3Lqt4nRITv5/uGoQMG+DorTBOU3RpWcq9WzoQQpVfbtTwUQa1AuBuU3DgG
oyGII2efqFqUeMOSZdXEbA1bxgRTn9PLMqjupZ6kbpeun/ulfNKc/N+GkJOqjKfZgaJpo/h/uo2M
YeYrzc024wZSO2GqYIRIvvlvhOj3qMjOlpQxxrilM0wKRMLRpTK0p94aT2XZuY5ceUmjCkob/PXE
BBbKlzpWlf59t3nJKOe9o4EblIotKgc0ANHpaIXzNmfn7PWDfplhCw3LtBj2RAD07orTNGSuboyC
ZFFkgYmCw4zpbEedKLMQlMnHaFIH0aVCt/jdSWY+Qn2/VpgyGLfMAXNh8qM8gtnmhUoszZ5m/ce0
IOKMFH0S43KYOSmKWgZb+Vo8j9NHSZUEh4ne65c+iHEzSR31odYTK2xRibEW46O2Hkqzc2PT8tJB
1II4u6eY5WMCYQvWntTJgRFd+29L/1UbUSyWRYMt56UXxgoTA8dEz4fYxqJti3SzJiAt0Nv8piVd
UElN0MeD36kouify1agDJaCq1+0wHUAke+Us6QG8NF8dJ7+vmu3Yx6ZXF6kH1uWvedWjaDQcLwcV
3vqrOiABGLWEFif7rFZ6rdq2GPzsA1kgnzWlXwcNHJyx/jDWSCjBKi3KUnguvLfIZGHlDDkBexrt
UPlYH8m/6MK9amtXlQdNvN+BR9J/kHWxvUEmvtTVCG7z2LBC2giiysVpe+i8JFgWD40ZSNeBxtbA
q6PDjJ9XTOHlBT5vFsAbduZfmbp24Q38w1q+Qo4v1FeQjJ3GI7qdgPkj9ZQstIRs+Z6qvyifBWZp
JLjw1SzzYU5mi+gGmCT/U+x0ky8E3Z/XHOZGlMMIvOj1ROy+EQiBatigpBvOxuqOU7BC0HHrVZBJ
Sn6Ch+zlb+OdYowjQarTUixVY9OzQhtBD75BFFg2b6UOVJXKjRangmDO/aSdESYwxbrVZJS4LVRe
HLx2urn2JnTdjYMj4KGn7ne2UZQVEyx40FZlN2okTusUOUG0aMlBlY65WbqLrrhJe7csla+oH/JM
hLjghXVAUH/ZZK6RHJP7OpkWVGYGefbx1MdkV7n5l7fpvJZBPX9nhbk8ZKPoQeekZKjSdEGx/TPO
lTvEjl+tX4up9dbsgaCQN6SCaR6ue6A65OgmWlmAb2HBd85YNLEyFpiiB706FEPWU744njEZAv/g
LuGbFVahZMv1tY1NJ8VkiJwHyjw9x04huh3PafzoEu6sMClFS9lbkbPQR2R/NL3qS3UYP7W4+YtT
DGbY5AgW/JvlE/mCGVShsp1gIR3GSzJ9REpTQ11sWFRvBj1zgkG2AQO9l/2EbwZ0+BjThVAf23Qc
x87IsgnXZdvO14BqXm+JHjX98PGyGf6GvZlh7h21SWG9R9oug9sHbPRUygIjp5eN/D827M0K43yx
gxqDRqjooFw/ZFkGupDhsRnyzp2dbHLVKf0iKYXu5g7xYnN5MJLOTVMo3FqLZyxNj45M68pW8Xkp
lIfZlr5Ukhb2ZBItOje8oQKGqX1UNtGLfX9Ito5oUgOkXrRKt6B+8qY8cfXc8GR58zZNcAdyQ9zO
GJMQAbiTYsIODxerkINmXPzYWQKSpkBdZUUw6tldqZq2N5ZCLaizl+/r+Xn7TLoMu1iggE65yckr
Gc2fou7PqwbU1qt6M5AX56rmndZveGcjuYTEzhbKgXKAUq/taxHIM9LfmGqiq3Z2cezsUYfffdtU
z0sxgrkavHJHBS/RGCgsZexOaiZSAeB/mqOqdO6YozGe4NExKSs+bZ5cSqPcnVLAV8gKwQjon4bC
GT9uSNjZYyJPNUAUQ1IkwN+jJZDlO+1aedUMm0L7ZQNRQwjM66ETvEO564kcGJc+5TNnUUdoAVhq
3oClsNcCopx6BLxixix3/XQ5RvDvRbSAHVnD4PsZ8gi4XIybVaBMAIVMEK86xILAc5+Z7VWm5QuU
jkHhqbXErZPlw2gPnwTmuWdiZ54JhGOlz2TrgZVdPJC8QYpVOej0HoGaipCJnl7xrI9ijgDKwxr4
vdFheO+jNW7ntZgaqna1eiCjxjyS/bm2kIhiCAuS8X0eXP46nufsDTKhRtXbskC+bYXTpPuaMRzL
GQgNoxTIQpxPS+Kw7+0wgWVeBruTBqTXdO6VtrzSu/HUHYFbDbXj5U/iXVyYUwftFBpelEj8/Rpa
5Wq3Tt7iflybU9XoILmALOBfpDM7I2x1BEKRulb2YFRUpxfTAJ0cODkvf4bK9QUMPaASCVbXs6Yd
mH5yBekmzpc9gs13Ub7A3cHESXrfriDVXsvyDJpkaf5o5fLi663We+aQZmEPQLm5gTF5dYZIm7aj
PUCO3Mof1iQ7dfFy08lF7jll8UGxwOYuicTTuD61++HMgdGaLZF0TFqHdtf7wwSak/Vrp5SC9TmH
TVGXolT1uK4ws812/HtNT9SqAinGT5Inyi1OaS0p/TalxRAFWa5boVmL1r2uYJqNcStlqdsU4l5W
mJbLy6waICKwBRGVl2Ro6AkbmA7HxccWF1TSbI3WQDxFWa66/nqRoyz9uGrfM+Xfy74lMsTsUK6k
jdxlAM1KUuWv5kNrbBhp6Ts3T23/simuM4D/DaBKqF2cwZayYgZdkJXlUWFkV92YP4HUITTrvBC5
A73jzkInQAmY4bfxkmHTYgI+ByWtwOP/N3xm3AVEj1tHKmhh5ot+9S6XUEd5yBINLl7Et1v9UKS9
342oV+DVC/I2gVtwPW9njI3RRlkq1YqWpUFGvMx+yMOfMzXQs7QzwYTnss6cwZyQ95WW6U6FfoCQ
EZ4vkjuTu9b0hxxKb6+eH2VQstQEnW6uj1joLYONBTMWLAqfSKjbLVQ0aJSfMNtROKMrm8FlP+Tv
2JsNusi7HYuzQXGqGuI6xfyoa1WgJ0+1cjSNyh+kTGBL9D307ztbplPIoK+Cd9R66jnmndO9kOnl
8vfww99u0RivMJRy2JYW8ai+XgLF1w7VY/II/uJADcdo+Qbcv8Cg6KsYH8mlDKLWVoP7qEj+bdKp
DbTY8kyiXadl4RfpfNWViFhl48kYt5ri4asqxce6AEWs0p76hQi8hn8s3naUCWJWBaXYtMQC6PP4
InX590FKBBvJLUZqu0Vmgv6sz+U4gGA41D9QIWoHjKMhgFZIq8f6dQDQOEoCSiTBZ+kMn5uSNMC+
6SukCYvlpiqtb3VahJe3kvvq3n0WS3itQqCWAEpqhRVqZ4EcaH57l+Fhjd7IIWvCF9Nd/cbHhNDc
eBhPG6B6dfPHjPKvIefX9rFtwRlTozLUA6EUpvShjOe0lJWHShEcE+oEZ7fC2wbqNMnaHcVUxRBD
0eElRpyToin+qqE2qa4uWQ8mAfu7IFSLTqXOhJksm2sTFD941N5QMN6G5x7YrLQbymUFwhTxnLvQ
IhNs1g2rWIGnJdzu9Ej+qrgUGqR+NMAha1/9DZMns29M3OmKStbGEfu2RvqpUm+qANDqa5p3NcMN
ZFaiy74qiDo6E3WWWkrm1s5ggxQB6Rq3J7kr58KXFzd9AIUGZFVAngUaq/eOsra93uDh9VqNMCEV
Cw7xHBVDKk37W9UI7ncBCoFpPEyRnU1UteqcWPYMHY9eQZ9hxDfpDznpvcurx/cOQC4AHnAohJLx
jmkorWpT0MyZQwMK6Z42eO2VDqY6A8xa3vy9jrJvApO89zKoIX+ZZBxksgZgJfBxYJ3eK4A5kQ1i
2b9yD0p2hjeAjP+Z872ZKCKtG4xZ1ncZw6HF1ykT3DPcndqZYI50EmuN2QJqG27r96aYvVE7ze0S
XF41bkhG+R3QejCoQWqH+ZBOHdrRGgHxawYg+7J/2qR1V1K7ZFs9iptTjefOBO/KukIVJ5TVYDZk
d1yfQOzvJtonp3oq5MKFxorbibrovAYt5gAQRS0HTDdn3G6WJK91Og9Y3q12ezQh4690JBEyCUUw
H/qgpdENECoMJDaq39iPJCARBUldXiPqOO9juY2JB6qch2YFEn3GlzHHtOmlUVaRVKehpkp+jefr
YINICRWaH5dtnW86bGFWFifUARMCm+BDhyi3xgzFwhrkEUt/7LIUZWVBbDu/nGAEclVYUUQcnND3
MWfKq7mo7L6Ipji9k9osVMvrDdhxJbM8nXyTJoGTnacW7+yxMa6w83lKDJBxq4vkmk7iDsXjXyyb
hckUUMNi+dg50aqwx7TsJyksM/U4Z18xD/G8TkJeB/7CgadEBxsR6kqMJ9jS2uQS1TAbAvMENqL4
JrvFdIefhvE1edDvsmv7bvVVCPP+RZ+YruGbaSa6qZpKMFcF08ZH+wOdEh8PGEowARP8PVFQeu7P
nN6mRC0U5H8WF5IFkMAmntGG+bCFmPe5kjztQYd4hxLoV+Izxl3ZnTkm2GWlKecNuiDhstZup8gu
MQ9k+9FpxG/z0YsN0Q3F9cmdQWYrQe+G+q2N9ZRy7QNEUQwX723BDAXfBtA9eGGC9IZNd/UyHrXS
xDmTUfKHVMVnqZ8F+BNOyR9+AQZhzNjD93W26jg4fR1XW15EZFFetqZLA2epriEREjXDcL1uTeYO
SQV0BHT+OiO+R3D5DsE1QUTRaMg4d5dfP4OtSxp11ir90FlhMlvLMS3Gyevn4VEuU2CY1PbHPFlH
s+xWvxwxWTGQ4YqAJtiPyYqkcYh7f8LsvCW1X4uF2B7eP1KQjuCS0KnI2JxItJb4XWtAndKRu9FE
+lID5pbUh2meHTeZMcwlr6DMTNFzqNfTOBoQ/dhCI16ayKoBqiok5ynp4ru0yfAGR1/rcgDiNAve
7QMLXc+XVFO1Ii2iWSVQNDSaL3WLUTy0oq6GIrk1iR4RpXvopCn2k5x8EpjnuRrto6NOCKly+MP7
kF7bEklLwP7CofWoHkvqZYBcYHyFfJgAJE7X36AY592LyBug1wkJy3P2ikkhSj7VEATUSHOdLfKh
Tzovm0Og1AVlfJpss95F4R0y2s4QUrNo9Ni9phw5z1Qpr6pIG5KbYpUPayf7Y56Fi2IdqmXwBavJ
C357e+wFWclp30oThO39JTCuh0fybPu6K4eItY9N6oqySc57n8Jsf30gyzGWLLMcq1lTAQGEc7p9
oqoIllcd8wfnpLpUVFY0McjdPEoFh8zGxqoy8U+Z0EUbYxsHFjOWS6V6pnylQ6pX754vLybPEMqi
lPAVrHMqW1zOHTuul9GsIov8sDpfk/+PtCvrjhPntr+ItcQMr4w1uTzGTvzCijsJkxBiFvz6u3EP
rsZ00be/52RZJSQdHZ2zB+oIyJl1W9pzK08OS7kcaLFJaqrrmdrL8+U8oLKQ4VZW7maOuRbUoX63
acS0tikvx1tskiLRpRFcwxw0heaX/DXTXNlLfQtW69FjdItqmD961q6+2dos75WY5WnAq8rAjYLF
05cKPDwhqkE6rcDAUWi40874BhlgHzTgd9fjyuPPRHWsfeXhVnBtdwhwcM5DkN9R395rN+PBemi/
SafaS27awAqnO+lkfuu3dNjWroSLn7kU66G2SmLciXBkDqOwC4tQDqv9v3DRnnfqlc+x1OkpkaZA
XEA1YNx7AyegmzJ0svEhKfzZzJb6wCv3+3wLDL26+B9roM7P+ouIZIjGKDo83gJpgLYXYB8wnppL
1Vryam7xHNYmiMQPfw0CmCZYUH8fC3InDYUnvBlU1pmBZiY4eG2ArFw/pyt9P/QULoaZr5iLKRWS
DkWBToENvJqlYUO5wIBpAyJ+kd8NZl44pNZNVxjcVwao9g2cu3WkdU+lkqTo4ebcm1TtuS5Vtpty
sU+l/KDFGdQ6oakNSVbZlWuF4TJnL2ndfbv+69fuv8sfvwhntabAnDXRjWAq5VMrF74utko1a0t+
OcQc6C6+DxD9RgTgCAqH+c9JvbH5rmaFV0d4qCEIXJ/OWtA0ZfjjoNNof5ZfiAXT5BguPSjG8p9D
B8CP3ZePErGhNxRVW8I1ABHjty/P0OV4i+3ctKTtGxVOpYUJCFTRdZDl0LLCNysIDeHydZtOOvNS
8nI5x2+hpHLKBA+gUa4yd9DTFuIplQv+AfETZfQ6MR4qO7Vuiqpk0OtBcIqnR4XCqKAzvuYy3adW
8WK0ke6OfbwH0mNvRiN0yxonz370g3xDaOpamhT2EDUvIn4L7/cbdJyjCH+ubk9TXbtjEp8IVwOu
AR5Ms2PSlieL9m7ZSU43CkcniddzZd90P3LU7xIuOWYE6on1qqX6sRnesm501SLz1UR3le7ejN8G
0u4aQh+0hN5InJ2VmgQkOkV1f2woaiKid4YKmsV2HhZqlngNPKZg2Fk6avzDGGPmpNWDNN0n6eSC
F144RqQdACNzaUfQFIf4vFE7TSOOZfYmqmOe3XdmelY7AMrLeyNtHFUYfiUUiL5A5UhCzdFUHLXX
b2gjdkMLUp9CXDN7Htvf0uytn9hdU7ZBYZUBhFAfiuIuz2NnEGeSIh5VP+VqAHVzcGqt+clFcqMO
57SWHauLHb2Q/QElnQ7GtDGzYZf3VEMyKyrLHbeE19VfKms4cqM/GCn3slRzKmk8mnr22CgIqVPm
SLRx2j660Sd+gMCZ37DYgdkg62uXlijQSCgN9b5iC6/sdI9BeD4xM5eZpScRfSfQ+7LHb1znkHp8
YmW1o/i2vam7Vt04lvJcsjcd61gLqC8YykFlsQ9lAsBSG6+xJK+WxoMszgPk1Ymdfh/ErhcqdaJa
QKjhjsSGP3Tk0HY/YNTlDLPM6Aj87DA6idqhuSDv8igOulTzerXH8W28XoP6qcYegOo/qe2zHisP
8GY5dHw82cO+H+FHatr7jsWnxGju4jYBcEVyWYYUWztxGu0pgwSHDvV/A+A83j4Co+RoEB3o6e2U
tqesB5kRZj+w8NAcdcDJSh/JUMw0f78WJVQox/OQcxCXH8Cer1wVyqweGerAwLZN0cN2LKbsaImt
2sT9bdIlnki0wEx62+NDOuwrVXfqvoRP6gCkrplNbpWU9Fg17blXyulZREW2GwubB7Wu9CHK9ypE
6Ee3FHFQ0j7DeYZnoNb0ntEK+HlPwDiq1dSdSAdnKZUVP+XeumUtTGGznnybWHs7DZbuT2MpuxFG
KRr5qHdJ73QpDbO2jD1NRplOAV8g1m67CqohXex1mgSBi1LOj0WmPZnzm63S87vGwkkarTagYzU5
jciNzOsINe+J0L/H+F/7EmdjNyRD50MJd/pVF2Ma43VVfxHR9C1pB90TGveM1PJ0RfpiWK1nx9GB
9+mpQT24RiM5qsRPAQyw0hPZSfXMkyu+T2vewmo3vTXlKrDs/DTZ0KrDR03z/Css5N1IruCDBjfg
tLNVz5azN6p3SGOl6Vxb1WNM6K1h1W+WiPlNIrTk2cwBNMqbNlCa4TaKdMvPBGduTKW9LFUul/Pn
jLY+b6cXm0phlJdBGuvORNuz0tdvXae8gXYBkfas9alaPCqpdKco9Autep9GQ8BM+7aU0eyM0Wph
3OsoXCWtkVMwJLTaKXMOiKFlusSkP+KS+rHKd7YYgoHAq9BMd0pMb2OSjJ4KfcgswyFJgwgBC14X
h7jQYU4lfTflQnIjVZySQd03BbRW8NpuOuGJVIMcNpyEHCLKp1JSdlbNAa/QzTm2PuUFu8lo+loL
8Wz34sekwOpSUI9VWeaOtdQ5apbvp7F9LDX22yilrSs1+lclT4CkK/Ezit+wg3aJKPY8I/uC989J
bIdZw7xJIq/jiDAAiyjbiWLqy5Djc+20guIueUHz60Vro+9Zbu8TcyJu10Xc0Vj7KI3wRR/6b0hF
ckdi7BaePed+5McGJh6V6HG9ZLt8aO5qPfOZknttUd80OsdxbUlgFuoe3nthPaTxjd51+S7O213f
QVGA8fpXJSrTBT1pRBCJwGQUcuebUZl7kQzPz6ouz5qaS67EMimoCuUN7zw058zJwp4rcKfAj7Tt
qidWq6XHykgKSMmyE9Qg+xDQR9NJRPQTOXZA6fhkG7z0qpQkbm5rZxCvtNu2Zbc2Z1kIHeDXQSHf
qFYftbREWbBh5CknScCVEtZLMbHgQUF/y2x2n8dN5kD82cYN2eLq6kssnoZomddfzGj4kQx1606V
EpiU/xolVSD0QHPVjox9LJLITflwO46RL8WTP6Gi5Ta1hFeINd1fz4FWcxKFQIgXitGyTBb5lhGr
JR0KDQUdCPRKBaC66pcS3qUQoHWN7sf1wVbraOAX/TXa/Gsusjsg6HOOLwA9uJD8mtGWqc9fpgM4
2Y/bJpWffekhq3U52uKtahl10Yt+fi8YBTLi2s8mdtTV5pUU3S3MPxOHSNVdXkReo7V+U0HSP4qL
u5FLe6oDQRLhplD52Ypjj0bJVidt68svXrYQqgFjgnFo0D+i/AHVh0762Wfuu72ql6PEdCBH6g4x
CrXuFtxt9bHzsQ7LQmI1dkqiWw2Ibj2yTnbAlQfxsdy9vtyr+bWCaqmlwDQINIC/rzarO0UaOsD/
M0tzI7vyGU8fUO0Otaz2rw+1VtkGHvSvoRbPKkKqJMWVYwV1PwM5DDeq3lAr9eT6PMY/0nTwro+3
/gE/xlu8hDhKFrkmoyqny+c2Z65Ud07LvlwfZLXYcjmrxeHsxCSNuollqkafpYCad2H8annMcmH0
AW0nF1e9c33M1ScetPzQuIKp3Ce1s0EiGSUlnniDyiAJWns52ZrV5xYyjuXHEMvN18C+qa51VFFh
/qAdfjd/+MOhETIy4fX5rC7UxWDzj7mIOJxCTkqtwKdhk3wW5oQY0IbqsEXqWI9sF+Ms3nbciibK
cOKC1qNPqid2tkud9E5xco+5WyaXqwfrYrDFwSorZisCcm0hMoyDqHD1IXnPKt/sk931z7c10uJc
CWA5gSKfp0VMj/Z3eWnBHKv1RfN8faDPCqVzsL6Y0+JEMaXudRVyoX9SNN1aD2dGqhbkTzOUfKY4
QEng+qirMVidnbJkbVYlX8RgGqFQWuUmrn48a7sqOw6iKhyLFkj87Yk4DZW21JpWD9hF0WGxdgmx
O2uQEBSLSbh5YqJxtPEpV7f8xQiLNaN2MzbThJJC2bwN0CwEzhU5mu1f/3Rb81isV2KmCPkJCoJT
L70YwAG7g91vQfRWgBPYFUAngB0ya8cvm+ipnnQm3KaBTu1wCQ7uFMzgHUAl1DfxZj/krh7Kbqbj
pMF63bO9TXPG9Y/51w9YdtW1Hu8gI87heHnP9yg+O5A09ZV9LL9Los/bEqhg/h/gmH+bt7kIW42w
rcaWsDF1GTxt4gOX+03fWfvGS59g6YGK63iUnq6v6Pp18/GxzUUME6KAkgdBYAYKBfC2xm2NG8md
ei+HoDjSkd20VVDc+rqLwyCVlTYkgAEENDJ+kyLrSZfEF02JNpLc9eByMbPFkRilgoBLAdilCMAc
VYNZ9BHKQNEh3Y9B7cg3yQGedWKjobbacJqJUrhIzVmebZHuWqjSWdMkG4GUnFTqqqmjwKZVf9C5
q9mHGVU37sluS85r/aN+jLpIe00ydG1ZYMvKjeG3xS+pf+uk3L++WZT18/8xyiJ0RkwjsT1is6R5
95bgyeVJNh5aU558L0T7FcCtQI7Gp2xkB5aQnTSUP4Rio2JX/6R5tteodtfipemYIkI1I7ILn4Nn
hiLBs2VTl4Bt4DUtin95u4EXWL+qP1ZlicGdMtqxPO/RRA5mgT4Tnp39bu4DipDmzpZP7+pqfKTa
SzQLw7OtqMAmCRqZOXr/S1K/TflGxP+sd/1+ec5ejLJCPgupVhA3GOUJzSpy0IPy0NxUhwlaKPYX
OG2ne/0sPXRhEmieCc8okC8jvw5TLwakC56Vh2rXB1uNz/VYAkzL3LGGcuf7v1/kXdZgZlmMRByF
U+OLqMkD15Lbwmx2qhpDdlUWx1pDEZz2xo1da3cMKr6QOBm/KXEWXN+pOOZrdfeL37I4/RDYGEjd
wSTItqtnDe1zpankVxsVDTRLmKtGPQgQNRARrE7x/I6HXa32P/pM+UXl6Fbt7Mm3ORzDJPM+mYaz
MdUMhBDxTMeu8ZMOlYoccHlSxG4UWSnKsT1I4vbgFiOd3C5BXbfXK+JmWDzHAGMKDz8g7GoUjXsw
H30KwZEW9COX6OmtMCs1NLv6lI3pj6icQh3lgJ2RisQv1LhC4b8GtMGkX5Ma+rFjnqixA1GUaJ/K
4Cob6hM3h7mCyyneI0OIr4+qyoRqYrKbUlTaVGT3rt603xV1ROFQBrqppN2Xhogi6CrtNIJ87OVK
hYCYDa8S+DhOZcSPEcTqYUo0WruBWSqqfMzVJr3y4pzsUlU5JlO6qwCfcTUJ9pxl+m1S67feGqnb
9CNzUXN7tUT7Q9QxP6CLdFDtfN+i5Ay7+zPNJk9IrW/GYnTKmhqo9ip3TTG6uh4BtG6rD32SP5V6
c5swNWSKhWHpzcSTJ500j7meg4mLujSLpdQZjbkWH1WxE88eNroMhEapcCgodihSl5L5Cs7gG0in
0DpJe9kZUKlz8kjZmZX+oKFurYkBjk8J/hJ+VtqhgGOg+lIX6ZORRGFD+F5PrWmv1QmmVcue1abU
s8cKgBeO7XB9734Wvp0P9sXWnaPLxTGShJZyCK+DPAOMBPoO1i+ReFPqQCBjNy+mb9+kTzFSn+xB
8RTISFZO7G1BM+dQ/qlvdfEjjL//CD1tzApyBUUYQe1X3bXHLrAP2qbCgrw1zuK6nFLJVmsJbzXz
lj2xu/GsH+38aXrLwwqRS/HQxIplhyTO737q/+s0l/emRHg/oRgcJnvrwALYX4TNvg67jSfVOxbj
8+ecDR3nxjxZcg01KElkZG47DiD0eMJT0FLysapnhoQgkjz5dc4MlH/ljb369gb58I+xl6qI+oRY
0c1j09j/UzUNuewM385xLWzs3jl9+zRTqCkpMpDwsPBc7N50pENVQhE+HHSbemquP1I06pwIysUO
HZODRdED1zMhHMMwD6rV+41pQnpBivd5X/ppYXTOJCLY7FLl0BaTeZAa2Biw0k0ovaMN/61pIhqM
iDOP13/6vNaffjnk8xDfZBSVlrIpUgObNnVC5cVgEBKFtrxoHuUIdVze+np00pm8QQxauaMgTw6c
sAq/J/OTmRlRLakvhglyduiXzoSZAuJBUfadag9FssWuXcndVNUAXxMwXuuzrm7XMtR+GmSIGbQw
m+L7NE0bZaR5ZRff728jLJ4SZLCqDg0zEC6ah1g95tatrb9cXyJwrtcGMcE3MBVQCz8J9UJ3sJ36
HK8Ho2SPcBAH5kk3bgXLjiThkR9T85te214P5RaHteahn4C+ijpAHXX1NeqLX7SwHFWWuDtoWVjo
zQ/eMX5QytTLzXIvIgFPgVacG3XEdcKkwlFk3EejfDBp88YnOFWps6dUFqHbZFhPxCLH3uAM7XV1
33YordaKhhuzkX+DwO4z3gK3xZAqx3jU4EVuQ4MDpFn7SxXbr0QDTqgYY7cZJq8r+G2Zly5XrVc5
4meVWhOkZhtfr4z7PgZgzR73jdbvpLQK83HsXcELON+V3J9E+lujFTp6ztZrPubeOKA4yerSkURx
G6X5SeZV7dhmhzd7DV6rCtQW7StceZmrTkgmoro5oxn5M1W5X2VMctByDGBFFsLc+KfKNeoXOYHw
cq6TE+Chp4IWbCbIx75h1zWK2NkJvW6vzMwzTHQCammlEyuQWTcnyLKnvY62sK4WAenQtNQS/h0J
mT9xe4dquI3OlerqqMGg2Ukyx1Qxt4aiC9Lgi1StP/SJb+UnglK1PewiCgzrk1wGtfEi8TNT1BsB
SRlZp4cUNhcNpbWDnmXhZFLyBOZd7NqjBDqBNjkIJgAla+ljD5is24B3AIvf5n6Es7cql7hpk2cr
ph6eOEHSypl3feuuno6Ljbu4UPNyrIAAQe2kV045e5577jLUhK8PsnrIoaUOIWvYs3+ykKu1DnjV
HOYiRf0WTUiK+q2H1MplohqzEDgqNBoaLYsiRW3xROX9DIc9aIffPVtnX11jl27y89eQv6j+QHrc
spTZCHmRG3CzGGzbBlJ+1MVtR7XR72Z3ps7QjpIZE4+M6SuMVk+JRSZHJe2WK9laCeFvP2CRHVRG
FOVqr0B8KnUgszb6+S4/SK5xAva7rcG5mmU6kxv96foqfrb1gdYFagcawpsFFOISh1iCNDPRjkK6
LtAOqleG/IXtortZUT5/Yn56W76Qe3W/Meocn5fxGxsU4853ILoZ+PeLvHNCEzYbJlxH72ZCuywY
Baqxs2ctVH9DjW3lRGub9XK8xYmAddHUGyWqorM4/yj2FaLf26wIqLpV5xAZkhfeuNtqg61/3Itp
LnbVWBJhmgPQeO+p2Oy+FpMw92cpbA0mga7lxG6FR/NmW2JFMgXLejHyYjsVsBEfRYVEbBY0mO2/
Zts+cPbCbVLn/O0+ryXEdcAzMeAqMl+jF2up2LzM2wRpdU7s3SCiHGF0PDXV8JLlyhRc3zkriRPm
9THYvNAXgyVxpReWxFIwJY6wan9py0NrEbzN0MrUJ7+z2H/INC4HXOxUQdS4nxS40PMRXnUh3OEg
c7eF3VsrZ/xtWov9GffIZRIIlcCeei6Nyso785fcztw4gA3+k+rTvEE+PuRia+Zlm4GMW+Ea80ff
+E6eu7DfqaH6SztJ4WwFEJ23en/zn7y2URZ7kteVaEBBSEKOqqWjWDRAX/g5VaHdppMfqfH/tv+Z
Q9vFFBclRFZpuamxBvBezp6UornvOLL6PPGMrNX+w214Mday6MeLKCZ9Aap4ZTzVw3Mkho0B1sqK
YFEiEUUVzkLBa7FgcJAy22l61xidRZCoh9ZR69S+FBYBvTE2KEmrAfNitMVayRMkviFrCkaOxlCO
gWXK8/WDvBo1LgZYLE7HWW8lTQtwrPxUgNpTwVkhhhzPFu56ddN9jLNcGIuaPWiaMoTbZPlcxpPb
mBDgVMaycfWsFm4iNpG4G1NbMsbStk40DeIv0F4qnK4loaUWTpvuWhTjrn/EjVVayiBkg5IaTddG
gYiMW0lN7jOUAzYC4NbGW6ogtJpaxkUCWLE59L4E9keZRI4eATo6RtNZiOa1HcfGqSbtztbfIIgX
0M4Kr090NT262P1LaYTSULQ8RtUXPARyKM7Ddx5k8DOJ9/QZ5MkHxQHca+PJvLqMcPSaJepgEbOs
rA/gMHWDDLdRnQPxK5rhSHlzzNr+62RIG7q0a41I1YRs0yxTB+bwEstissyozAi5LuTmW6/rTsor
3ROfBxVUNaoY3UA4qAkvRbQOYjTLtq/xtUfD5S9Y3KwSeMxtD3H4oJUAFdWJ2zRPckO96wu5Ncri
OtWVqjIbBYwlVfkhsa+SfdeJjW+5eigMqAVb0D3D430RKNumBdlhFkdorem56NB4N7eobOvb8WKM
RXiEtmquCxWqghGE0tycHtDzC4UDiDLkDHFnQxmrheHDVttjdWp4Cc2qbjBFeG8IXmQ/wB2WPDZN
vLlM4IrV7yrhr9fXZ3WEmaT8LuP5SUVMh4djwQUyVoaqWSRit5A34om1GpEvhlh8u6aOUaXQzDQ0
mGV7g4U+SFS0gd1M1W4S7U4MMClWitaZmoF5jagawJ9AzOJRBLBGW06uxLPGL9FkcQSpyU5JE7BH
80n93kewDp4i23QkHf8vimGRPbFYAbAzNe7lITX9vqPDD8WQfg7J1Dt2Qb6OJgFEFiyCkdxrvZye
wTttHBEbaNrU0Me3jqqUPbCczLwG9UYegcykZe0WBf5AxrqgK2CEZyjQzEuT2tXr/hfrjadRjbAb
ioNok71tjPe5hcoMLhz0cDyiaaeIkT3A6qfRzB5BLcjxCqn3uigOTTzeZMyKPVYXeJsUHHbwuDwA
29dQorApfbAEPfQUEvJaYR4IxDtdnuqnYmKPQzN8AU71maTSa6bKz3mh79VKeobntRw2Fb+pjDwC
MyF9ur5t1rCQKtzIUPq1CIF22eIRkMHXkZlAuwZmlBBfTxl1jEo+xn0CrgeffhZx+VKoDD9fqRy1
SZ7MZriTBP1mxUPnRF2auVU6fOktehh7eKgnW0S2eVctk08L/G14tINwJy+hOC1BeazOkaBROXHY
cDbLG0XmTke/NCBrRltdwZVeA2zm/hpuyQUt7YG3aJXZwZj2YDSr5U6qpNqRynZXWuy55z0PqVmW
Tjpo6cvGYmwd4kVuNUiDTQYDoiO0+rDMhWpmkLpZ+W4Vv62lsv7i/DjW7zfcRWwyceAgcYj7g4RG
yItg5jRaJ/VQFUERbHW91x9MNoSKoQxoQQNjURsCagzModaaG1cEWqdwMkWN1LPxptaN4yx2SuJv
G191tWZxMeT87xcTHG30VaoEE5wdtYfzLBk5nQtAV7R/UZBavScvBlucJ1bGQ0zS2grAEnA6dXAk
G254QOhfn9TaMOgAklmKEPTeZYlN53YFloWOOSUnfTpaTVgoG9fxWhp1OcTisyUjqrEDaCdBTUpv
ovCFAG/fZi+TWf+Pk1l8M0qTPMmgsxBEkGpXUHyOAjsj3vUvtrrzLuczH76LbSA60aBwb2DnBT26
a6rXwYTYn0KwWzyc92005hrMR70ccZEzSfCryhk0YJAzuVZoAhEDihr6x34ToIAFdw34adAw0TZm
uhrCLvbGvLAXE1WNAU6js5qHRu/0AgB2fuz6lw7i14AjOS0NNXPriG3tlUXqJg+KZLTmrJgXqoHy
s/uCnkj8RT3PTm5FgCwY/uKlK+3/U6Hu4vpa4gBVTqD4wHMLtiVQXYxCHqTCIQMyjbB36ff0Rw3b
EBAxRBlsgW3XN9TF1bkQD5O6dBjjDLWf/yZFu/qeu5jrEvsnUQE2y2xiqIXtvsk9lH1ugFaAkXru
xd6wlbOurunF9Bbn38hMSmqqpKEi6U5c5TsZCIqMKZ7V/7h+NNdHUvGYN6HI8UkVDcykPktqFBE0
McG+AbQaa4rvWoJSKxquG2Ft9b6zIGn/52iLNDalvdlpMq6DucKqn6aj8a5j192ihbRR+5lDyqfc
BaWsWV4OIh3Ll6gmM9Dg7FnDdcweJIh8OyLS/kPiP5fL/hxjcdo1GbbgjYILR++jb5WcvUxltqGF
tloOvxxjcbyJFCUx6ljzKeu9/gnmFul9DeYeWGU7CJxAEz27gU5W+rh5vufQf+0LLhar0zssV4vF
MkHwh6OH9XP28mo8eHmpLhhj7tau35zrIgdLBqnQmE6jwNCCKKy/tZUnAtAsvEaHzEPtNyaI194c
VjYnO5+oK5NdEiBEIkWlmiCg/Bcx4zWgJjL/vzbO+zm5uCYgCtLnYw/tOR3oLITtvoM+hfo4m84a
qGIXburq97OudoL0LMoDw9ECbrp5sIVLXT/+Hz9kEWgiDeirSIL8SqFajg4+N6yo3KL5WjNz4zz+
Qwj9GGqRadjCjrRG7mdBetRJHhokAJqjh8mudsluy+9J2ZrYIuMAHpDXajQACgvwG/i0KYyzipNc
auXcE3+ZOnEuBcj8eCR/6Ts5kBqyq8Z8b5EU3QNadjemnT10Flg3Ywd29iRxKL7X5VfOinBUS9h6
EnDrWzl9qw1IT2URuHlltlFO+4d77uOjLdIYvJ9Hi6Y4/ViWKQDpyBUv5fBOSONO/wBDhK0R1yoN
l1tzEdNsAwJhllFI6HGI981omae+3Nl+6yex00Gds/AUcIpdqdur7Ub6tL5JZuMsHWZvprYsA091
1LW5jTLwcN969Z4FSUBfUHqG/tC/UHJdPfQXoy12v2DyoDfT3Cyf/WiDMozTu9oXvnUcAdnTlY3+
wOqevBhucQKGQcvZpCCg5saRz5A51WP2nWlsqjitvlAuBlps/g6WgWZRw/qp8dUAfbHYBkFjlsTp
/VJzU0BpPAU0XugPh9ezia2BF9u15NJYjyX6LaSqUV8BUARU61gT/vVh1i+KiwkuNmkRjdFg0jwK
+vGuRY+qPJTEt/TOkfJXbbqvUR5p4pOcf03HG9V6LPRnabwBrMzZ+B3rG8iEIhEknnTAqv+e7ttV
Iytg5QKQcmL739EWH34Im9fjnNR+uqO0v0Zb3lGyJGtdJiFXi+H56sZq+9Rr6kFRsJCMQ8igIuKs
T8ZJS8gtVVuxMdvVt83F8IvygVU1Gu/nHFgU0KIwe3CyQBd4UzmHxMhurL8qtdiKRqs5yMWYixMq
2a0NRjok0OeOqxnMhtHxT/h7O0pAff5lU2xya47LI6oA1dYXzfvF3EJkKnqmX+dApPlz6QIaE+N+
loJU3aHFbbxFjFwP9xfTXRzcoqWEUBRvsJ/mCs1FSxupAGrmm/f//AevbanFgbVhf5Gqco66soBA
FYQmSj4+/m+H5P0wXyQ7hiWZPKlQHq8gAR6mu17xk6B1TPkAvZzb7Tb91pwWGXOpl02eNqhaDgyG
odUR1qbXZ7Q1wCIxxoaEQnGEaoYmf8uTR/ATN07a+jvpYh8s4ooizDSOU+SHvz9v08NcNJuRKNsu
K+uX0l9B5VMJsirNEW6uBToL6W4wi9M4cL+EAXsf8+fr303ZCJfLAqSFGpASRZUdcL2m+8GuAtuu
T7asG57NqqAxwDUYy2OvRXec81uIfv7GS/JQk+kRkuSh4MkR5FDo1kBkBLIvuL9Y/8TiAkpnZrzL
omkzH9lY6vcZXezdIueSFiUR6Hf3RgjnOQO2rBJYxFUHHBLxphsQd9zrX2l98T/K4MtenJTCH4pk
OC9/FIVngBk7FnsUhbVNtff1QtnFaIvNbA6tPiYjHj5yxpxMHHjns9pyYKes5T+LtoXDbuQo8XMP
jooJfhZEsK14C5q8NeeltVAbST2BX8gf/HPyLucn996/cw5fD7Mfc7YWtwpLYwq5lBgS96+AkXf3
2eNMPTRuO/Smdplv323Wq1az6osRF/dKJelqHNX4yo0/1QArIQsDvSCFDIs3y/nDShqZvV+IYDvE
r+fUF2PPe/xiD49D0hYceHoo0rd7YqA3To8ftat+C3SzmgNeDLe4UgAMGE2tbFE2mO6MiO2KNpyy
cX/9kKyey4tBFgkgyVtbKtOIhRX8kyS7EYFWQe7n+iCbu3Jxk1iaxcYIQA7AJzTq2Mdo3wP+yM/D
XtttUVDmc/bpJr6Y0eIcovwWmymmFAAcctsrw6PWyb8xoe7gDukZppi1w7e0HLcO/5JSkUwRbEzj
iYX0KzvVKcz2mAehIRcg+/IrCUrvX4S31UvgY6JLX1pFSEMk53hgtqBxJS7fgwaJKgef9nY4671q
D//bKtqLvDXBeFNLkQ+8a1v8P2PLagJ5MbtFaLFThFEjB35OLrpHqNAfokrcx539BWVIF5qCYZfm
rxYYidcnuXEe7EV8IRPv5UjFTm1aepcK009Z+ev6EFtxxF7EkWqEVERCcbDnygDUpQs/2reHGW0J
TvO/SIbndblyIuxFIOFs0qqRIWZ2Byuce4cAIZ7McLjdliVaTYIuVm0RTug0ZDFtgJRqpK5zciXh
ntRNj1PEfuam6l3/kFtrtYgqhFUm7WLkFECjOJ2WOrzdqEtvBS57EUz0Dm9wg+EZMyJ2/CHnguv0
31HKNgK+vUhWgQ2Q+7ZEVtfJlldE4A7bbpwE1z/a9QtUIYuGT9IVrKlygIdio3EVASaepg2Znybl
yyDNvieUbEmR/sOGN2087WfG2XsacXFxypECjgzDxfn35vWch6ebLa31r/gx2OJ09RmeEUmiIuUf
HnMJVkJx+91o882nxRwJPp+qj3EWp6rWUaGZFE36o9A97cDr2Rl4084mjv+1sA4Vlz8/4uJoKXWJ
ClufoEQie6YjPAJxdskFv5EEs9DCZiF/PWp8jLc4XUkncolpOF2/g/ino3yeSzLyzb8gwGyNtThm
NfRrmNHPrwM4M6GdtftzrO1n2j/krB/zWpwygwx5ZigS+kC/twwM4aCE7qKMJ4fA8M8dNP/6kfuH
7OCvIZdPQ56ltNAIpocGUO+NfgPM0f+xdl09cuPM9hcJUA6vklrq7snB4/AiOK0SlSP16+9he9ej
YWub3vkuYMAPbbhEslhVrHAOQxcH0Dez+qeCxPvODzQjugK+bfQdceucLSXrZyAvvuPpu51GNNEm
YIHgBo0cnK5kLUbHpxKWi0GQDPoVSy+Z1wy+3MTIL1Bs0CIbRpVwcupEnHN2CVeCOcWxWkLI0NZZ
iEF3NrvAwKmMPSb+9suthjCT3i1HOdC89FPuD3vlLvJYJT/aVfvLR7xpdFbfwW12bQBwoYy7Ipyj
5KVOtX03GCaSqKLh1m1T+iqIVyV9tvQuB4fVyZenV2y05leilJlSUel32/2tpHERX9sUZpLHfzOT
/rdBHuHKuIBvWXJdqiOkanq0VbFa5ewErLXFCSs/ngLRM0Gksycw87VTUtEKYLexA2RMjzGdRy/0
oTyAFtnexbs2BiOU7dbqDTmKkpObMdJqU3kHpQITI0vwQGkpYGQrWg4A6XTulbyJXKd7VyVhJY1z
U6SUlhQypGDuHibkI4D/6vSye1n9NycY7ZUUzjnNjtyDyaCRAgXIytUHvaZu3r/U43OKOkkeoR1Z
1vxCJYIUD7veF66/ytmdZUgcu2xgy+u58ah0taRgfgF6bYPuksZySyLqu2BKeCYQqEeYCbXRyskP
/Q+LbFZxhTrFe6rb235jJY3b1dFsHGAqo4j3/qTZpnKuRHI7WslxTxsFvCWk+KyoADTWFHT/lahK
PAlURrSVnOkm6oDxNnb/skO6X3UCRVe1B6dhvEdVVgvjLLTj9H09AcshqGnzudStQ1Q1qZtN1eA1
WuKTVmbEArZglZtPlFep/Bsd8FhFQUCSEkhF5Nm9CpwbUV/LZuy0EsHZ6DilfTdoiAtZitvAsOWv
FPefEIlvx04rWZyNzkanbI2UZRdv5gDdFnfLPus8y7PCcofnhLj9ULR/Gu7jykhrk9qMRMfiogUA
8vHgpWVwWQ9PHvPCleZf4/20UEVOgICcviT3dVA+aXstSDDiBiqdz4gKX+Zd75EHsBID0EtcZNn2
sas95Qy00lQAfx9hw/57iUJ4fpxB6RM7BvoR7hwyODdK8OsJ8fd7VtyVLTo8zpbYUY20W6k7wQh+
JanYa4UIqG0z7Frt3ZkNobmpoJYagv/0lrbqsZXH2S0W0YjsFlQRgujfdp9/mmvTbDgjTaIAEd1k
e7Mfg6tgX3kA1wKv3Q7jIt5c+HLlVs+FL/nyI/hJ34OMuvoIEHW9vQxo/86WFlypQWx/Gou7WduV
feyCNE3kzS+bZp1vzAYKR6Us+emaA8N2OBaoM+oA4/cnfx59cf8IU4R/v4IYeHu7sLmfjaZWQI9Z
g3/YzQn91kSS6tZpbWKkQ7mbkiT5dPnaX9ZNXeYMSzSlrYFMFUSieSQmt2My7i5LEFw2XWafsLJd
07x0uQGOzr8vNqt7/xOs/4lxFq2IsyOUmFGmnrKz6QQNKfaLEAeYbcqlc+LMBzoIgIpYIvrpARqO
RkZwRLNORvRQ5AfZp39Uyb98xfUT78xqF82kTOpJxkG1GtBSkFint8BI/Zx72eQPvkJc1SUPQE/4
ITg9kU5ypmXJCRA59L4Iy9i+SzKgJpS26kqL7VeYrw61jALcJXpJR/rUa9FNvphP6M6HFeiv2zy/
U5z4mSbm52K0BEVzgcMATPdbvdIBCrT01imdy9AVVokZYS5t+1H22+7pfKfM4sR/Zy7e05cjOOrT
wldHraQZrQeKo5bpoUZptC9f8uj75XO9HN8C9+3t5tWk+PtYYzxRmu5rl93ORHUrLRcZ0W1JGOEF
EKSsAvvqrSTQSUSpbQGHCoMTDHN2Bb8xWp4JjxF71R/Bb2xf01fJnOFxgLfU1xVyBNHP13bj0Tu1
GzPvJCzKbvuLV4Gc6WnLskjaHmmC7GAE0+iTwNkBLnDyMRwSWlkozG2JVsgZImOiYxVVSBAQ7ZHC
GyM1sZN2ufbIciH0IK6hbKvm6wq5UKYibU+0Biu0IwASDl8ac/KA0nZZN//lZr9K4WwOWNNA99rg
tfCOUJAFC+e2/FUWZ0VUK9YzcIr8Su/+SrlqRyR3xTZEIMnkwpYqBUIVyEXBD26Mbm49pdXn1Hy2
ilsp/SknX4fqhzE9Xt7J7eOyDRvsZ7qi8P0xVuTohWIg6RHrwUR+FO3BWp4vi/iXw3qVwVkS6jSL
2le438w0vn13CTtZti/YqyzOlnS1XKhUhqwRry77JwYOD9JP4koh2Q2LMKu6HUm8SuPsB0mriCQM
QU9bgqRL0K0igu/6l9joVQRnMdRpGZ2uRzviuyFntp/JrxI5k9EqVCbSSN6TDt8OHV5FccYiV+00
JSzBl2L6yOvk5BH5/2+JrGHM28yOIOEWlSm37eGrRM5wjE0EDJislf42HMSf3f891HwVx9mOfoqn
ri1gDXvzRz/cKuX3y3dLcH153s+lU/pqaJk/mdKPI4riVWxU7jLqoq5YkSAud9IuDSiqSmg6ILIM
lyHbMAIxHyDCu4oGE8ZzgH/0B7U1wXnx3J+WTSoT3Q3/g/oLdJLHyerTLleWGNUgigFpQOk+q18Y
ybO+Ax3kDgH8hHmEsvbEb7t/CSF/K4vGWZN0NsqJRDjM9xR/RVZZ4wzLlFtqXBLEPv9fVhkuxrA0
YFXYBnfPUwvMupkJ7LHlOyYsABYBs9waoPVI9tG3qMAYkHv5XmwnhFcSuXtuTp26yBmaYuyR1NfR
qL0UhnRPDftDMUuukxd4DsXdnTFNn0ZSgqtxudczQF6P5dVMqhfB12x6pdXXcGbA6q1KifLUClq/
PpSf1Q+sIN0hSRAViPtE5KnbR/sq7iyOMOJUcaQehVt5wFNatx6Bnnrdq9RzANxUOzpID8CmqBn1
z2gqdT9ZJMHcycnwnAVNq0/g7IVsaHXpaLMdaNSIjl2r+1TSQyPXPKnPMy8tyFOpFT9jJ/7oNPEt
lazFr23MS6smuWsKK+xTxzea6RuZpaAt7ZdS6r+lJnnJIuNQxdbVSGJfykAv0EtKHZiN9tjn0hf8
a9mj9hOG68LLZ7j5SFktiAtiHHueOkebgLTVWu5ggkCv74Ooy4JIFtVqNqMKRwXiIv7oBt9ZlQ0j
Gk1UagWSWU3I7WTfGlvy3rEczDsB3FiGFJM7HwS1da0pANIcpQjUhxQ5204KUj2nO9rjRl6Wtr2i
V2nc5pHIkmonAa7j0hsuAb3lvL8sYNM9rZbD3MjqQazPOcDbGRFXKTle6QAvuk7BsLr4l8Vsm+iV
HM5EGyBwjKMRgJjvqmptuiLHAaQq+gXAUMWZjWFommFs0ZaN0bXJBV3hcVjqajd1BcC0ynpwq4qR
N+o3SaNVLhochl09JteZpvtdWc0AzTYHbxnsL5psPJT9KLjk27Hp6/fx0UcxjFI5tUBykEHK2M27
2A7jAqhUVtjpVwVA6Kv+k0m+Asxcxq/mIiJREn4Ap8XUmqfEbGBX6ZGhdo4JpldHVwuj7wbAFiRf
fbx8/sxrnFm11YI5PZ6XMiV6DT4epV4eZthT2ciCUab3c9p+LfQOvermeyJWR1ZNwL8aMnqaON9Z
qE5nJgSb/HsmOgXg7PwrScEWKXxDsV3jV7mWyPlOW5NUa2yQNpsxEj2Fy14tvrIZxfZI97ny9fKW
bp7hWhqn5GVTo3mVoHQ7BgUBbwkJIp+4crwbfNkHTPwfNIhdXqDFlweyrpolvUNw8I7QZ8v0vS4P
fHpvLVPVkHhRGA6J+gUwz9MOpNmSi66fwPLa7psTLjfi/vstX7WWyalplKTxHCnAvtbUBDzX1dFs
sk96XMVujf7Py+e3ZaPWsjjLW/SAWCt70IwZxegicAYndqA0nVuiBlh2ghKuaDM580uXdgKIrRIF
UtuFVH1KbBHVxmZ/xno9XFjcW0pixqYcBRaodfPHZbzpZ/Ddfe0rzY+G0bOcDm0awlF1kUpyj+4y
V+p0HtAx/g6VFB0Zb1FSIyWLBoDX7FDeg4Mh3puoTigfWXVu8k0VCVdMG4JgXUghItxdzrQorKGQ
RjHoHob5Rl3q/Mvcp7usn66ixH5s8Dp341E9ZHacHgabvCNKWJ8tZ2qmMoqyqQXZhG46D1qNwlne
p1/B6V4IoiuBnvLFAF1CP5gcL1GgtjVm+2NwptmNiFdVYDmt0zNgFfRocmVi8JBgM9HRJ7kJ+MVd
2+9dtPHtxsad3Hd1ua02kK8JoEgXZxXprSCmbn3Q/LHzhs+dn5guw/IqJ4Ft2XK3jmzKQKQDQ4LM
w4/LHRn12IF7NxsCdr0IreuaR5KfLcXcGPX1cRGc22ar21oidw0VmUa1pcWAoXXAATaot06U3cRT
dMx77cMSTy/zMN6BBHzxEpo8NkZ7W5TykdaGHxv6jd1ki6uDdV30Wcxgn3vk143gbqyVquqSxbAO
dnFPWOWghpPMPTo9qcGfOJBNnMD1PnD3dJlmC5zeCDqQ7pk880i//BpK1vzGyyAZQ8loVAiRBxFX
ELa91+tiuVuaoUA0VDqePwDadyf5zooGFzlqN9VG/7Lv2mxWWC3T4hLuSu0MWmEkKaatyvsmtA+p
qwERL/+S3FmP6mcW9BS124f2Y9q7mNF7EHU4bpvi32vlQZ6mCQhL3YhIRK4AvKTAawYqUY5qLLuG
I5qmPzVqnqkRKCAYKCm7UFws0qvdALZ4XF9SIvXQFUHfafdRqh7VGe+LbgTPTjvaeyVpQOxBd2Re
ng1VOZToBHcpKLC02LbDWrK9CNijXkoyZUcXMBoauQXSlbYJK7Pe9XJEBfq/qRGr7+biGSmVitKm
XRQs2fXUgoFs/E6Xzq2G+8v6sPWKdFZytLex2jBajg1CdoyNS0WQ1t130BT9JTcAlLgsZzNBwx74
eHw7muPwSFFGMinp0uP1TdTiBdQDd+mQjW7sLJ6FmS0JA9Le0pkvlW18ZHV0cCU/C75g06KsvoAz
dJpqL01WWVFQyy1U7V6yLfxlha1R+NV8sObcRVfnlaN2OyDZetZABXdv8ym93gPOphmGpBmFAps2
OkfmvvrazQLHa5eb6tAe61BEQ7V51VYr5kwa4CpkJcoUEsa64RlTMJLG66gCqofvpiGaLt70XCth
nA1zIgJAWrAuBWmxj8YvhbOPAfLTg3tGj/QXdcgFuymQxwccs4qGrNIGDjzpQ4Q4bjGC1eiamA+L
SUChTMLL6rN5UV6Xx0ceqpa1i5OVAAcapGOlTL7cKx8TKdldFvMvOmKawNsGq4LKw9XKpM+iVgYx
ompjGrUhqY/m97tBd3aL5RxTrTrUanwYDGq4ixrBJ0dB5tjfL3/F5mJt2wDJDVrGbP4B3vcRka0S
mJHElgmovzQ3S+tDq6uCMxTJ4RQ0pW1FmhIgn1pLvbJ7tnp0kmWfLy9mi3YOFgcwlKphyeD3Yl+x
ChozatR1N0wsg7WgrDE9/ipvYHVvyhtit74d+68k8ybHLGdQ2AC8sabKj1l2ah9kPiWAn6fEldPu
RxfX17llfarlVPOixBFs73Zst5LPGZw8z5N6bAjk20DO0rJSd0EaeVtL1b4wDUA+NAAJbR3Fz8zy
ysxALzf3ZuLGJHoaRyl3C1rcz0UG9OdGkgQeYfPsV9/Gnb2hV1mBwlOEfrHHorma26eJiubwNr3o
SgZnkxqgaWOMAxOnINb6EXV1H1KTPtRKGjhWLIRe33Qwr9L40EoHWUSuVYsTtMDJaKX4CcSd14kh
Ay/b1j+ii7dw80EO9CoaQhuzxDtTRnapj0Rdy5tmf/UdXMwjpVFjqxOAqZpWQ56yoX4cKd/apCF+
MxrfSFUL9GyLhXd9w3j+bJuMMaEyKKKGrEKIlcmjSwBD741tEbkAtwbzqzNfDdUYo6Eqtl27Gikq
YPWNNlMwNgxFYHfqzzbGmK5jps2+j7tuB4ai2z4HH+mQ6jdyrn1DrsBti/5mwGMFgysJwG2oP6b1
s9QVB4HN0LeeH6s95OIimZa9LJmYhK2/U4/u8Aj4oIPBWgJHM7qIKj/ZURHisUgk+31lpmTUgkpN
x4zT0LW+Vad+o3wTrIrp+1k0vFoVZwlBPV2RgswMHXBGz1nnzVegf95VN2AG9DrgLViHAeN4Ocbg
BkFAu/3wWMnmbOHQDTKIVShQuGdjN9Kh9kjcXqU6YF0NBbn8Us+dYyY5IZn0xkuHDkS784DoaJp8
g6T7xVAlTGLoX/V2BjKVrcBgNb5t57JbLZgJGSIhwpvoQnPmcxqXBalaNmITlof5sOwx8X84Na4h
By1slBMYRIsziHldG70pQeUY4y1D4WKEoKDXUDzZZ5ANg4fyXyDQCKbHlzSCs5Ap+NGVrhmBGW2y
EUxIr5LGByPNk1TVgWPKu9yov0iJ/nEGM5HdljfpkFxPvchmCTSTR6XPlVGtaAbcyuzAmHbRtB9Y
xz4UorMLbCMPgdORFna4Mq0gy/vYw8tqctFy3vp6unxesvkOeNZwe4l8L2X6g9R3ID41TIyOznUT
JFnW+UUc9XiGlT8tK1m8SdV7wUXZquOjq541hmqmAl5z7oXuVH1do/ppB7l1JTXAKOtkz5KpW6qt
qwF4OpJdZwrVPkgxzjDlt/IAps9GpBhn2qihdUEGT6puIgjFdXprjRqzmzK8VeKw9ZUALFxf1KPc
uQqqTayMX0ZPLP01ipoYRFLZjVzZQM2ZqJIreRLOBnEHe3alGnxceJkJ1P7M1nKr48y7nbZVDNae
ODz1zL2ke5RO/ab4PHsLcClrgO5mzqNA5tlV42Ry9n2iVttkhcNkxvvYQkUEWE/0Wwq8SJD4hEiY
NiKKuLM3EieSt/d9USVtpcZhNH1ZSHtv5Dd6v1/y3u+R39EbgdfcFKeAogUJTEU5myrXxySqAXSf
hEoSJui+TxTdAyD2R8yFPcrD7MvUEV2Ws/sM/VTQX6MYcBIO0qZvFaanveakzpQChHPajT+ir6zj
V3UwoRXv4t7X3RnEHocaprMQ9Yed1S840dx5tgTU8shzoLEESC3zofOig3ZjHO2raa8INvb8IcHJ
4g4ybkE9Yi1mHFbxgwSSvxht6bF51Dpw/LJmlgivp7tOhKFyavx64x04sZzPNtFSkKDLvw6XZT7a
k5pb7kgK1a+dLr+CY+7d3iHf5tY+QLdtl9TxTZWaP1Kb5l5eQRGiuLpeSHMkVgEqDEyO5uqoYfQW
U1LN2O8aLEBZ+vJGYqPAeJJIB9lRkYcBSp6cTtJOjfRjrxSL6yzLGCzF6BwI0XU0EUVPguu5eZyg
krItaNQ5ymgvmbWcD9hiZvDmg+IygABWrCxDZy+QtWHmwEv7WxZv4qdGoW1eQXWyQ1146q4BxkRV
ehgsJxgs1zxmDezWAzvuZcGbtwWNTw5QH5CHO5VXVuY1nQplmhWskY2rZNF+UD5ZOjLOsOOJIvIg
G9YA3Gfg4VXBeAVoeC56krJuaAa1anA/gPvrZ4HtT/fNjfnZBMDX4KvAx3UOUQZbK3Qj59lGKO5a
Nvu21UJnwNWD0GOJQeho4HJ2+WGanYORILpYor8Ak2B7aTsAE5uqgaE3t3Heixpnts4YLDCY4dLg
Qc+yDkk+2jPNSBLS/IcMzEU1AeOxKL99ni5iC11J4W5oD34IUqlwKnrYHugNQ0/FHJRXPmaoZYrw
vje85hth3ImCXtu27WEEUGKiu6OkI4EpcJKiTePObWicpcxywF5Fi+pnWQDOeMAefLh8C85iTeyZ
huwakC3BwgbCyrfKUdJKX0xLjkOq6K5a6B7Iqrwke5AAPokm2Km/GavdO0Qqmmli2gcYKDzeSqHr
GUGrX4Nj0gJtz/hM9QDjLwI/sXVAMCwGQ/U29bPqoVOALtwiSxUaZXQ1NEvmguDm539fyloGp3GJ
1YDLrI7icClVdAaCrMOSZ7eU9EBXSSC3yVMSySBGH4igE4L9x7wzMllcbJk4ubNSjtrLgwmEExjN
eGcojwA+7IxvYI4X2MgtFVyLUd9qh7VUVlPb0I7EAIUpAEFRpZBE8I2b93YthdPBLrVSqW4ghRlH
B0jPIWYHgfUeApNqnx2TWqDzW5Z/LY8LVrJcpolMcLHUvvYzJfF7Zdo70xTmlewNg3AOkX3/pcNi
u7wywClYw+WsRQTAHrOMbUFrnxyv3y0g6wHcD/GaSBCPidSD18sUWLWw+nGoGLFrVQ+6Tb1J03wr
E/QAihSEs4IWKE+KKVEQxztHZbrv0pBQwRjnloVanxZnBklNZ8XqB2Yu5msGKr8c/8RciFbCPmN1
SCXBmNfUaYgqlTBb5l2pFq6Wj8fLBmPbKP2+t3ywM+hUl6WkQnJQKf2h1t2uuL4sQbAOvjaTFFI+
gg8qDlEz97IRKX6UFjFZ4F0WI7q0p99X+2VFGXqIVCg144Y3vQxAhoAC8ikwpFoZoyCR/OGyRIEe
8J4KY5qNTghsLTW6lzh3h+6oyCGcPhIBe6S/roxEoNwiiZyd0PJU11sA5oQWnY6AuH+oojs5+myW
4y7NP3fdbSM1+8uLFJ0e+321q3kvj1UFWM1wYiQifek6M9p8xTO3Ij3kDIQVj8OSt3gMy0cHnUPq
gPc3MPLYI/GfmNvMBRf5dEIX7CAPfpZ3bVJiLoEFwVqg7/Jj5EfPLag2kNu6L29Ew6/nmXjENvD8
MiqtGnjv+fnvcgJVguUkSWho2l8g7yKeouU/2wKhgKpKmACxjP0wGjuzmdFWVOa+RJXUs2xdc50K
EFNSKfmVBCAH3cKJR9THyEKyy4lxyC2kXWdZfpi67L4vnLtsACQ7Wh+QlUrTq76YjB0xk/9cwnm7
IN56oBofybIKs26nxzS91wk4mRrZK/vm6bIabr4ZVlvHW5ExwrAXLWDXWyCMsQfgDJw447iALVf0
ANxUxddT4g1Jofd1tqRYlCnnuwHdsKUssFWb/n4lgfnn1aWq88lClQ+WAy1NgRxnP+liexVRQ0Pt
HuZyFI07bF7ilTzObuhLp3YyhWk0q+8dGuI75S8MYrwnNFsJ4SyF0idAAdCwbZFzj1Thc0u/FIYQ
yZgFeGdXdiWFsxPzZCMhrEAPJgzmV6iToO6D0EU5FofpLjk6/xlVmNNwLp4giaJNsoEr2+SLl84H
nVb+ZdXeDI1WK+LCiXmioDersG89kjTVuG+7m0ZBkESrw2VBIr3mAoq2RjEZw7RxCKxXr2vuCpBq
/k8SeIhDYpMisnsrRoI4cuNOdnNFIEFkB/j5cLUYVGkZcR7o6g6a47L/O4/YHqVDIuI+EOwYT30g
KSBmzoAHEirqDx0ExHItOJLtoOX18HkoQ2vRFjpFtDm1zCIJ57JZChCDhEjjiefwBJfnxMm2sjtq
Pap91OB8WIMuLo/mL/vT5bHC4T45qqKHtUC1TxigK3mEdnRYLIaTnXeuY+R+GsXwUpZXg9P4suqd
95G8vagnNrSVrBlspwDuYIGK96skQg6YqwwYyk0vn9IuGAnuPXrVCSJo4RlyJiJqGLDggAucHeJ9
2oCgLPHlAztCuw1T4TjMOXMet1LOYCSTOrZavjRh9GX0430H7Hj9kATxjb5Ld/mHJHFxvUGYkXvF
tewXyOO16p8wkAq8Cj8NFi2phEo8vMoyPmmgkcDU/PRJcKqCG8hPdFl9Plulhb2lxsM4hWCPtUAQ
0dHjRPBSrYgn248LvY/JFX5txit7+OvyF2x/AJCbDYyroRzCeTXgWKEslMIElMaHMSoORieaWjvn
6Tud56sIzqXlSlpGxaAgzay49XV9X6KnOfHbj/qhv5p7V/KkF1Q2D1KI1sQH8Oz5FHyX8V+ZR44i
aNXtI339FE6Vyy7q7dlA5a2fbrviUTOeJlHQLRLBae9YNTN6N+QmzEig0ZfBylGZGATWQCSEc3Xp
nNOsYAkOOe+uluGjptTHOPl2WTVO0e15LPJ7twyuFtyMuVMbZYxCSq57VLWdm8pI/KWOJTfPjJs0
zz0bgMLMEdpNrwiCyE3NNJC71pBLVG0+axnPQ5NWFTQTDUWYzAVZ1vBRsECBCH6BEto42zmGs2VP
6gLgusYt2h51DOXQQ3Ic3PK7qFlp04yzijauG7LADr+qlioSYDc7OL9TyXBRghoVH4wF1/sswOuw
3U9+66qpLx2ENUMWdvPnuZLNL1dP8n6gRs9kR6EFAme8Qen94AMLe/QYybGwKW2rrLWWyNXx28ac
pwUdBafMM3Df9jpgsD30wl9RUHH6guPccv9raez3lYssK0x09XNZh7lBnqcl8fSl2vU9eVQqIO6a
+a6JxpvZlq5MG6Btkwm8n3J3+RvYxbu0xdzLR2vnrM81h+XOmOfKQ4Ze0YaiMYZNn7xeKtPs1VIj
Ux9gxyowA0c3WlCgt+9o+6NnkCcKjyiGStqKdNbymEFaycO8UFSrTVyHJklusvplyVM/xiRCX74j
m7YWxDmLsZhAETZBY2T9isFITteKCCxQtBbOCcg1ugO0nvl1o/cakrsLsCp7e/RAvCiw0yJ14JyB
0S7V5ORNEqookJUBuFsCCQw4Ire2+WpY7xrnD5SOZrrcNfUpOHwtH0foBhCFg1uuZyWKx7qIZYUY
UqHVIUbQtURHsPJJrpfw8jUS6TcPl6CktjosZdIikh927TMj0Kp33TUYCY6xuPltyw9YKJQ6si3r
xllNbqgNbe6Y0k3eBKQdBY1N9+N+up/Rlti3GLmCzPk9YbWloS/cBCKiZvI9TkZjSp2tT79s43KY
r/Lp2MEWt8fUJx6ZBPI2tV7XFJSDDVU9KwKaMvAx+9iuQ8VxJ0vaZWD3lEzbU4nABG5mHa1XSbyb
mSSrq/R2ZAujO0n3WLSn3PY7zfvbzYgcm2BpBudlKr3vKfBC6lCzv2XZR5X0bmEDQVvY0bTtvVdL
4zyMrKtVORo4M1ZYGn/IX8gBVB079ghzHFA2s1RuRr0/8N2bnhSYBADzcXB+fD9DN5SVRgpav2kQ
qQ5/kh/cPsCVLM5qFfJcq2Oi1qf+NN05HWDyDUz0XkZ81s0kihM2799KIGe+UHS1smbG4nTLdtPm
Exp/BIZ420KiNcyQDR2RKo/xMsiO3qFB/lfcVezRfLyfH5rDH/VLMS04CwJWsjjnXFHgMdcm9q8D
oy3JQOKSh53fFz4j1iZhI0p/bum/oyiGaqDarcq8JTHNZI4y4GSE/ZLt5Pqr1mOItLJdJRai420t
bS2KuwCLBqwKkD3/MlrNcd5L+n8xWluKsRbHhVN93lb2GMt12GTDo6wMD4pdPV92NVv+zFFsGGId
nXxAy3ob2UhdZlpFatZhVf7AIB4lXxfj6bKI7VW8iuDuE1UTI6oo9MExF39U79AVJFDvrThjvQju
AmHwbZFzAxL0BayuzV9D9YFkNxJ5VrprG+O8Uffz8pK2Ve73kvhMaJU4IEkwoXKKbbpzyrrvtF3n
mG4rv1yWtGWNgBgi2xjaxb096+tsy6I2s9qpwrpCVg+EDBiIBrKzW6gwtn8EGrvxTsI9Uhg5LzCA
ztDTxj7uB3vJm5OVrzqU67KguJkfmQXE7BT9JhqV3F7jSiKnIfKQmyQjOL/cwdusig5d03/OFvXK
1LCnILC/6eToKBFyqyXZnbEMV5EODiP0mAkUSdnQpDdr5zRpTicDVHkRs12/hjT6g/4zC3IPfflg
S8LTdA9o7V3rkQ+i8uGWjV7L5kNLu1DUtjFw2/+pgUWH5bb5Ix+3ob8QpWP42JRBDsNnbi17xtOc
QlQ57DLleWg/DHHhZvnsXdbejav/Rg77jtW7qcVEUk1GyEFzlKcoeZCrIkAY0VI4A4Zp9r7UewR2
k9LddiP5hL6/g5qjs1sS9a6JVsOpaW/I7QR0nTpMysp1hg+laM5VtBZO++IsmxqtWOrQGH9OALVJ
9cfRmlx1+n75WNiecB56fSx82jWW1ILIswNMyQj8jAvAq7Qvuj67cfrZKAWtQf+i1r91TePCU6NT
qwGm5lfocSrtXtG7P2zVFpwQD9+ZkriH7YrQadWiz78EakXqKRmsZZW6eFq4wAgrQ1H8veFC3+wm
s6crJe8mHWrhYIHJAvLs4kCbybX6//HI2MpXQlJlkREiwuNItuLVYKmrenQRF2E23zjIf1zWj60a
BJZkg0sJzdiYQ+aWhJaFOWpGqw5V2bxequppLLObZapvxw7Nw530Q6l0DMJIrmTDN4zaV6ARB9FM
9jml6DdP9wXQiXU9fYgj1CzmYl/bZmBK8c9Kwwwkta4laf52+Zu3j/71k7kNalKkMscYnzybL7YN
Qm/RpfkXRX6VwPRgdQRDYRA7SYxfvuEfRWYxtFilRIvh7ObSDoYNYi7mEPNAIR1K+iIukW2tfV0N
ZzfnGkmMOsJq1DpFPjv2c+c76UaBJjGTeG5pXqVwJnOJJBKbCSwNoR+LcheVGGP7oDQEvbGzK0uf
LuuASBpnPzullOosxyWpSsdLu3Qntz9SWbvL0MzfJs9lKpplunxOJo/sps6NbTUp/FuHQWNASiFz
vbu8JMFVxGzPW61DBbloIva6GYrkE0Dob+hAUjzw5492WmSoPIwuuB+f0W/8WMWgybSGcNJT3yyk
vQIGTWO2/bLNvEyJA4BwJsBNcT4B6PEZs/GHRYvupVz+YjqqANpEtDHq26+WbAypABodAYZB3YQ8
5piTu7wxguuIgb23IkghRcYSvQmXfs2MiFuGtv3lP1qMFvK3opQaLAM2psaRbg5plfqyfOeYlWdX
X+JJBC16WYdNHqvFVCe8c0dEoCVakyQ0G6LXIi3uQXIS0vhFoUS0j+wo/v2KIh58uzhzckhhFDAE
rLKO5/oQ9nsk4jCWGWS7ONBFd0a0QM7wdLYGsFmKKMqgkzvSHDMGqVvNQTXsJH+KhS0lovWx71mZ
7XwaY2DSIkAE9eDB6p8Yvev8uGDYMG0OoOYcgvcopobXtI6qsn6GdWvVWUtUZhRYluzVT7THaS8K
PTZfToqsOegxkQ2E8rzFo7k8ToCxQ67qlGwEOZqn3P5d0/qjybut7VxJ5InzAFVYI6d/Cue0wAGH
JIY3gTgwAZ4LDK7g4RAYwK2YeC2Ps39A7SEznUkTkuQ2lf6K6UcH3F6ohwpOTbQu9vtKTQpZytKG
YF3sGqg7VhzMPe3htCrMoAukbeQz0SH6+9z4AKuKdTMzZ5wbk/arYvHrrVeGooqFSEd4Hr0l78y4
bLAy1lOFuat8N+5TAz0k3UFKT4Bqtmg0dCu4WC+P/b7aTFpNRLFyBGMkV59QOcNIikHDqmse/8d9
5IyXpIwzSAhP2hiFrF+spqcKa3tMjpWwwirSRc50OcqojWkMU/nPXDamHHYAd/lFTFDQYN5N2h+U
rrf8z3o7OROmKtliTDbkDu01exc60SfHBqTHC41FrRWbbnUti7MoSUtMStlD43Wylt79WZS71WGB
W2BpFqC+gLnEZ/W1ZmwSRcbp2c7HeWjdSEncqbjtumcFjH1mFky54iUiNp/N3VSQJ1ZQSrB0PvnR
ZkCpVx3EJlF27LKbvvzcK48kBuyBLQLeOMcT0HQAZb7K4vRTGeSWViUCeT1UAcQr/R9t37UjN851
+0QCJFGBvFWs0Lnttts3wjgpUzk+/b/U/jxdZtcUPZ5zgAGMQQG9RXJzc8e1VrCLKy7QMrZiSeTQ
XXIwZC04Z7X0RKagpSUdosHi8FbSKfYJ6Z1ZvzW0xuVytpitBUb0HU6XJyjmbCtTr2+xfTZ97Mb3
UbJLktuUf4im2s+awODPbWtIKnnniqO/7KmgoZWWpWqGOQzYTttJd9kUzLv4Sg16zLIGPGwDiY2R
7KeYLck60mFWBzdCPZQpYL95vduePPApDCE5RE7r1O7WB8iV3WXJ51rHTlf6JnWiqL1Nxwzaky9P
ea8/JYiljqat3Xf2cqi69aNKYYoWHlR2fqWX3K2NZaeqqd+W5hG4W766AYZoaCRY7e99a7pRWhzG
gbhDZIRGQbxUL6/XheyRxHh3+ePPPgGvWiimYqZEp0M2b/F4dT01wawjE0Mm57KQTb8u6J9InmKq
K0AjdVTO1Cb2SIRcfFl5SvWkraWzrrHbl7WkQWNTrksShVDAjiYVs+OYyq/zESAZmNEoQSKhNs7c
3GUJceq2dbXk8fIyz6alT+4ZEd5TTJYCvHCCyvfe6FmInn39QHSnc2Okb8HxqPm96eVwp33VU3fm
hLnuy18g22jBjhV2Are9wgcUVuYAydFVk9It7CvW545Gb4EkdlmebJsFG5aobBgIgY1u2Oione2m
yUdCrmkSMmNfsiGsa4krIVvh9vuJy9Jb3FC0Ah6Z0n9Ew69rt8AY7cKhH51kZb4+y7rP34Le/vo2
EMGODUNhAxwUyovpnoc5A+hKblQgO+qn7xUrPs1R2UKB2U5rysGtWeGuaY8semOZroXusahscsCz
qEdjRZPGaoMNCTPOl4/hvDfweosNoQdyXXVr7VfsytYzt+7jw4t/pbnZcTkqMsyn8ybD0A2bYWTf
Fp1iCv4RZVy216T+GM8fC8Ait4bEYpz3OQDt81OIcIGruZzrPoY1p6tvxLdRusvp6Ojsm1YcGeGw
HlfDKtEt2cKE66upc95lExa22MTV7feGeZX1teSK/oOReF2ZcEc7APpqRguLu+HqgM6Gf/E2+DQW
Ae0m8kJ0hSwBC43ojxFZ8Fa9ShdubFfGdhwrkP7Db9Sc+PDbHQZno6cTWcJd1fic19ChTdYWYTfu
78vaPvutvX9dlnBJaTY2vbFgJrOj051K0qu4VFtPzxaMZDZfUo3IUJgkCkrFnOKywk+eU6RMrfiD
OuySrHbX5GqOilBrjtqwM0mgLKNMeS5v6ZsB/8pEc3ibYUs3kIR/3ap6VpquwQMH4gvIuIRdzSMj
VrQtlf6z1Lm1o2x4L/Lc3Vsczs3M6jZASKmubYblV8O+8GlauP3igs9e52D0NPYFF5yPO+kk22ZH
3igOgZLa9kbgI7omkwH0eqvDMZoOBfUYEP8K3dUnJweXCmudxHRUoIRg6PuyxZaJFcxbMllNq/Sb
2Dl/jJh1XNTxw2URZ/3hk5UJG1qAcxW9ZbBm8Dm5ChSI96wCxEqWeJflnL16J3IEexah9qHoW89S
Nhj+3OlBCdKuDq5W1izOJMNXOf/UnYgTDFib90XbRLgByrSWrllax6Rn+6yxnIpRtMWTJCgB4Ap0
REAPjAQ9RoqsNfd8qubkGwTDVmVLpDQWUodmGiN7F2vU1Tr9UxwPQGHKtc/TSL/SznxKinp127r8
uDbp1xnp2xtbyfzL2y/TJOGOVgP65acG+2GR+mCr/LafdUkoJ9Ek0bvQ6GTFlYm3OJ6MDyglxi6g
+H0VGHSumqPV5PKCNr28cCONzSidenjmAqpFE0ZHXQ8FRTdLcii1VKK0kl0z9F+FAKBiGMDWhOTC
WnycWPbQTkxyMGc91VclMcivItKSwWGcoSR1Fz11/XwYe+7ZLPLUTL9LYhDt2apEpGxV2+8nW8dK
I120AVtnmaabW4BelI67nC10aSfL2o7vRAYplwrIuRhf4C3XUavTr6Op8u00epzJHDvxTHaDXe6L
1nKNYggNY/AoWr5VBfOOLLnXBgxxRdoGaebXDXeVznhgFP/qJUh0oiCu+Ac7pfvOIl5cws9G9/Yd
IL4nZJyQG1mzW62rUE+zWyN20HUBcJYuBEemG9vo3kVYqVbMKc3qqjOWIFJyQNuhjqClh8HKwDA5
XTd2ccwy6pZZ/dxUxCnoet/o9DiaujvmmceLwtf08WHgM+bp+WMe9x5Dd0dO1ysjmgOMv3/quOKn
JP5ulvFtEuXHxh6+EwrOrbwMJ7Z6Zga28BIov0V61GvI6tdwMhfXSjNv7stvZc98RZ9cQ+F+3U37
od9CfOVod/xqJeV9Xerfxwkdu/p0FRc5mDBjo3DGSZ+dRsUMhboS7hCrwJBKkmoBMdKbOYqQtCo4
micSbV+w8WGKY19d+1BbJh/h7p0d90gj5ygjK2Q4YHwR0HhzjV4L5UhUVFkY4BYyffbrsvdSZQgA
c7VfNHUro62w49ZhHTQXEwk4WsD9tADIVVWnrtZrK6kwlGC6vK0cXZse5p5873HcdW6GMyDg3bxE
uaixlWeeZhhXKtV3y/Ap4U3k9eCKYBH9rMTGY7XkzAND49fRaIBsbNqY26B27SUbYzhZnse8uAfL
4k5Pp8zldm45iZI/rcWkAwTO/GgmyNoVtZEGdWK4TFdMx+gWN6k0DSOJ/aO62iAxHLQWxDuZW9M6
cjWeenB9ABBfeevQ9k5E+dOkr3ttBIbtWn7Vi+qmAtyuacB/5boP3NHrQrUcVKr2cRk9G2ryJQM4
Fqc2GF760V2NzjWj1V0i3cdYWmiuTYC54j2QY5+GzswcJZpuMROzm6vB8rN50g/RZPsdknCRWfkl
yKhTPno19C0aDCQfx/I6SqLv6Cp5bmzTKYfomfIYXeOxVgboCd0YtaKv2MrnWUWSOVF4s9fgetK8
+kY23q3Y7CNXmbBsW+/MICYRqnhp71brSjx1zY8WOlT2oFXWXGVMl/uhMUOmznu1RCA7kH1U4GWn
6VKAJCzdo0LnJ7oZmBzvKrXCvKsHQBAXz02ZXfXmso/bKdAZSL6KZHjsF/XKbLRrlgFVQyvmhw4o
1xWhfzGrDAu7OVZ6ipkgzcY7WjAnTyLdq1aLQEPB/xykRb46C6990Ohdp1H5zurjm9WoO6fpTQT/
keJQNHgG/RQ9cguVwigzPHOIn8g0av6AIR1njZudETF/ntePVlaC3X42roZSSe57sLfXTt6N+gcw
9dneZBpP6Hzr3KZino1zztIpWBfzGgO2+zpSdtmy+lOc+GOqOXYe7ZauQatM5xJifDVHQLFkKjce
aWzv1hi4hOXQAU0+ae90fDVwKFPNm5TZ79aW76q+1/aT2viwIwpQKStXY9G1ksCIZf21vdgPCTO+
WmbtNsOyfIlHgpzcOoIkrsbwe3w0uO5N43xVGZqTKWAFaOhNAQo39FSMltsm1RICSRVGA8DVPXUw
TudtsEWJQViY9MYBIxbeVDR3St3fTHnd3Sw6bmlhKc8YtC9cnZZK5cScqYrTUuV73hR2yCu+BnFU
+k2MGFyrHpCaLK/YXDytJskCAwSbU54EhToeYMV2XQ5fc+Sj5hlD63djYrscn9UPfHTbETlZk/v9
YNouzTYczBwz8Ky7TvVxT7v5c14SryJ60GBuc7KGHEw0LVzzPN1FmBu5A0w2Uip89ZVWc0o780b7
5Q3wFlO5oY3tK9botZrtxtzYcYZiuZ2bfssINJ8BXmnsvXllj1HbeXAB+h1rtAPYFO8MZoTot/sy
q+QZbKeak1c1dVRVy5yoLz838ZI69VB+At8c6LSGsgIEz7BPK+BPo0DBiiiw1CqYSxng0HmPiOoM
3d/EICLqtTITdAFNZRsOfMDgBncWUjpskTUBycQInmRTlgVAl1OUcM3Pk/VBURrH1CVthuedor+X
ImJYxznrGck3TqAheyZlsUc39g7Mw0jcgQnNruZ7o65l2B5n3SL0zQPcTLOB1CyEDJo5aVa29VFG
uXIoMsz6NIOkkebs3p2IECKCAZjFjA3oXtj6QEBT59RlgtT2nzjiJ1KEE+JL0zTFhpRkgvwkm8BU
ByD4vT7yu5IDGOW/+eFCXLcuSQFEb8SPTL3ZgOLaooUpqSTe/vnS24k/KRxO0U9FkW0Zjf7L4K+p
k2ASxdVU1OCc1p/gu61O5vP30V+XVyeJWg3hwJIaEQ2f4CrTuCsca6q/g8bZRGPY8DEuVqB3NrIO
6LMqcrJQ4fBMDZyYs4aFoscLrFr0EBNyW1GJikikiGNtbOjrZGJwuElRfQS9utOT+bm0etmxnU0N
va5GnGYrCGmU1IZ2kFvrYO/oHUgiMTVq7VJP1nEvW5IQq83lkPUUxDBw9Z8mJIHRAOLo6/fL+iDT
Q1MI19Q6KkkKbK5w/YJhOXdUvfED5uWuAX7rAquT36ePsoWdtUto3sVMmQWaALFnsF97qysr5GLN
+TFObyxboguyvy9sHEnXTjG3fDYh8yPY2J7QtC7Rg/OpgdclCLvWMzVifQa7l2vlI2K7fZOmfp0W
1/YYN97lIzqvB6+ytuWeRJ4x2A8sMEKhuJXNa7ioBoc/bzwRDEhIVvUPyvAqavuUE1FWaqys3gaH
MtAqEuAFI5R0ZtupQT+M8bgg7Y9w0WX0FrIFChZ3jtS+UAwscCi+F8r9OuguUx7+2yYK5hYRVR8B
iBpdB62NmPbO7P8aZ4lt/Ycc3d+vvCWYuiGaVgODoD9grf9XjjLQ2f/n5ShgSv70joTal9a02awN
EJa1pmcgME6LPliYLGN7/nBexQhpqShrjTLucFkn/Z0xAlxLf86Bi3H5dP4hu/IqRbiyjalNaqK+
AIJrgblr7+J7dizfl353nd0aHpgAD02w+r2bbogNbn/NnqOH6vPlr5A4aSJhQKsCHt00YQrBbeVk
U+9aW9BoJO5YPdbZ4Np/AE4KIvvXVQs32+ZW2dUUo2xDWoal/SFe0WRUDRL78Q+3+lWMcKsTk/Mi
ImmLjpToPgoTVzvOuy+zO/vYy8NvUKZvp/U2lfkqULjQZYFxXpPhNIWeVtXLETfIe1plOipc7pyT
lZUWysBgnnA4G/fzYLtWLANyOCvm1Q0V88HgoSQ1bbdeT2tnaLs63RtReFkFNZkM4bqV1DQxGQYZ
W3cuijLelCOCCwDzG27YFGXurtOeeaZER85fwJO1CRdwHcY1sWz+48haFdBsZsA+ELDQXzeeGnA/
fuyvda+83QAe4lt2WPb17CxHmW8gW7/wsBqlBbBeHU4PpnH9pUyCDLnKqqx2kn3e/s4bFT1Zr3D1
rIoPBUjZfpjqv2EQTtB2ZL3QZz2GE4Hbwk+e1qFEWqpbJ2wwOHU5imzmOyt7l6mSQPP8/oHRVrMw
mq2J/fmEjUtRZTDXcXRXd8iKAM5zLWRASecX8ypFuOBqzyrON5eEWeC1L6lv0QeSfml6mZ91Nlwx
AYhBLELRsi5cB8rQAdbXwOsaSgwY21w5Rj1gMDHw4ChLtDoUSnhZM84u7USicBFsgJuYE+jHwrm9
BRLre2OcvTjOdgWRwCmfPakTQYKmozRbRzZC25DFfxFUBNLsKgMEx+XVyIQIam53w4hUH14YtS2d
oUWgRw+qlGpi+ytvLtPJUgTdBh93OmsT7D1lVTCkN2ah7v/bOgSF4yjEVT2HhR/nDwDacOv1OlJa
iRGULUN4RvphqpJ+KPH+j3+h9ckh4J++vIzz5v1kp4Tw28iaoh+3AW7rPUoqPgHDIQVvFujceofe
jj5HMtxTP8vIH2TXSHBMFUxQ0W5LzCuD5uiLfaiUT0n+vRioE49/MroHuIufd1YMxSu2aku3tdqs
06NJ76nxwCcJdvYLMukFjRPD8DlC6nNe8FyNgXVQPpY7YFbbLAD9SNC93zBMB0/1jCMeLTe/q8Cr
uUe9Vg68JblepmAs2trugR0UQ/HJ4Odp789MvYtXGTO7TIxgKijtZ7vLFGi//q1v/dT6PCaSC3Ze
9wFRgoEg3dJFcHAL+CtNomYAd5/uqgpg62gskOj+WfcaM0f/E/HSWXTyAvas1LUm522IWg1I1jHD
knhj7OTf+CMqbkH6HL9TQjBMAupONjZwfgNfRYvPSBtrCuVI8WZDflSH666n+6iV2Np/uNyvUgRt
6BJNQe0bxnZkztbahiLPNs9FTUx408KNnCR2hsfETzuJZMnhvfRtnOwsZjB5ZSXAZCXVfJzjOAbx
tTb/me16Xd72FSdSlm6ldlXCPBqf4Jx2AdhIG6dymTuagAxWSi92azdBQUjiE583XpSh+YFaYB4U
zPJqpOqQKVsCkXdhrA1uP6GaSq7n4rsOVIDLWnp+K1+FCQaaYVg+goGE8VJvKhwURhX+owTBFm9o
QGqvI8eioUUbJWKvQsf05UWcT0SYf69CLDfoHdLy4+ZFJ/MMAJgMDff7YXlH1xmM3VdlH/bLfa7+
Je1SluyeiHVk9DngPEzI7ZTJmUcdvqHUjGx39a3pf12bcMuKZqjTmkIdfnZyzgBs+D2sqPO+4Kso
we6i+g4G1AqvddVSb7WaK8tc3Y4mvkJ12e3a/talZQm3K8efrq1083ACUKINu806brhs6FBQws0m
ygKSszYRfczUNomBzhZhcZmOq7SkiIDsQtMcY5lSt5wU1RmMRlbsOKsWJ6KEtdFkXdIxRfINA2Jd
832pZW7uS7vim92DF6MTU8X7IireVmBoui2FSKL2G6YBADYXvc/XpPb7yGwci5EnPVaZO1TEVya8
bbVq7EgSX5lGu691njprbQJrclEKd5qzo10nQH0uAeq/lpNbZeSvqh0OtRn/NRPgNpW7mCvc1U3q
zxVQHDXACBtrUKd0N2fzPo8Jk1zp86f1ukBB69WhZRmrYTV6Hb0S5Y6A/hje/Z9IgZFVCbDs4MMJ
7yR6dGor3hC98gosixMgnTTU1BXvsnk6uxYK8juG02JUnAo20HdAQeYF2B19b4FVbbBtzJzJ3NCz
SvcqRZwEXkDjWgN5EDtWP9vGgVuS+O18NySz0FYOGCrLEgf1+Io6xsrgVGxDsp1TBxXogTGVa4ea
DyJgYEn4kn07Z/oMHA2Yd/GfKqKhFUUZW5bdVCGmEj9Py7j6tcLZTRujqaeMzA/MsCNniq3Mndfl
SLvoNhujj0M0o/GnM/Yzo3tqKbfrvLoFHoa+SXYtJrLIlB/71DqWdt6iea312lELM9UIWdplLvgO
7owku0njaG9HnKD7DFyfZVNrTmFZoFyJ1qCt2R4wnYeGzY6NTjPQooF7u50xnmzmHwgmRcjEw4by
YJrroOR143RFYjuGmezrekwOYGw0HQ0KLlG1F6gz0TCcbpnwnoOle6YI5xFwXYNkFnRj2m5+BPB3
WIbqY1w50aMRFL6euc1j9qkIZRfq7DTgqXzhtQcVCbo25hda9cnXPO7lDXqsC4eFVZA+mpJy/Fmd
PBEnIr8pNEo7wsHy1/nGQfU5EK2CDY8fHTh3/NPweX6WqOSZV+tUnmAwei2JWW4qFTh919vOmoHV
MraRO2DY67Ig2UbqggHUu35BN1NUIjG6YgBeczBmv21ksx/DmDuyPOQ563G6MOF1nNulMascepNz
LbQTY4eGq8srOudcnErYvuDEnc67Ka2V0S7Dqh9366x+sCYliGh63bE/mvM9lbVZ5BNZcwk0vWqG
WijciRsXXW3LdYFCb/aZag7a/fPn3Mtvu93lFZ7fQ1vXN4I3nVBBqg0m4jFSlypMy/ypadR9NCWy
8tR2f97e71cZ2y6frGzq7CYu0IKGiiVGpQ5pCBw8PznIMABlSxFikKln4H9qdYzv2omjjHcKMyUK
/vK2XlqJYKmGmWmLPpWwS4d0Z4WG4o+3DISMQemiFdBvQXa+4+iK9HUkNxbP2AETSfIN5yIt9Fn9
fWCCsUIqaAK3W8bDWs/Qyking5rPHs0J2C+W1rG0WgpZev4W/C1SfKVHtdM0OIdVSBz1UO/LJ7hj
gQ6gMr90Dc+6zR405qpH2eMtOU8m2q0G/HnaWqNtuY5jR20UJ9NBKX9Z///BGr8uTrBZQzOzVqct
gMW38UTuqMmuDFNXDaygUjzMpi5SyJVzvtXJEYpDiopSJfla5LgP1XDTRNyLp+pTlcSuZGkyOYL1
qhpaNy1pypeBrHRBT7GT+uW3NNwYD833tuHEQBT4IzBwNAO+bqlgUxajyMdsqbdapurSQ+J2uTMf
U0wtTd74ML+PPRkH4dlB2FORgomBZVtavcUpbrxF6lP2ZZr30wub8hH9oT6/1zsXVFMrPuR9GshG
m3XJpWSC6VlJl8Zo7izRoEOC3K/Vh9L9MgKvPg8HIHpgoHxPfQ1YqyUqdABE2nFQqLZu4tt3Mm9G
duiCicpn1FnpomHz42u9JE6krhhTWYLLuiWTIlih3qgLY2BQrcYAfHG+m3XmlsqfjIm9nqohzjEa
sRZTvsKi5/YITxZO7VEvRrcaiuyoNWohuzCXLQ6c918fKjVR0ohthq4dXOuAfmIkZnaAAX2pwadf
M6A0yOrVZ2cLT9co2B+tmdig0gWgPbA/yUekFKhjg6RpCCav8uoYYOHJe+VO5judTT8ZhqGpmqFt
yJrCWmtAXGomwkfkMuyP67sUA409hv/RwT5KacXOaouBHIZNKKY1xWDSTJs8yYBiEjardW1P627t
m1sGfop/qZSAm8SMJggBTFu1dSpsZcOGyq7yiAVIZLg5BcAqZl4sWVn6zWv4IoVSwzA1Cp0UN04z
8AzF1A5APUV8tSluC4Xexn2WOkZZfri8pDeukyBMWJKiRhPHDaYB0+2vZbFcIcF7KPPKM7m+W5Pp
O8vmq6blEq7ut2lyQa7gWgM3YTDK3KDBppUkCjowEKDVbNmy5ACNbm1XdXjIZWnktxGEIFd4svom
0y1A+rAgueL7/i4+jE60K/exa+1+owdmO6pf3DlBmvBQRe2wptGK1o024Pu6BCcwilNHcIZjPErO
OCOTJrxRLdpG7J5jbZs0XoIuKQvo1e9K207o0tqEJ8nudJCS6TbFTo6e7mo6SLwx33e7osah4n8C
mUV5c8mFzRQenplWGElqCCjIqgIQ3wYmpen8Cc6jd/lKvLVcgiDh7bHS1EaHdIec1IHvydV61G4w
PONq1/La4Zt3/VdRYjmsw3RPXy6AJpmQN8rbb7FdXZHuyZjQ7Da/k6xLcmIv6z4Jk+JhUnWTWzTY
2orGO1DLRsB4YvcAonUGxR0+y3o6Zbft5fcTiUPV8bUhjAZW4VuH4X7etdXBdpH38Ojqcfc/CxTM
SmvOCjqncOGGAw3TY3pY7raja/HmoOXMvbyhEoV8abk7Wd2Ix2jACHsa0vkWLX6eFmOoakkkntDb
AELQEcGIzOtaLTyi2MTr7aLBz94uGrn+30VLfJmRlK1LtCOWZuSs5GXIl8dIO3L9PqkeLm+dVDME
6wG4mBbzwTiozQ7nJwf1W3Z4e8Uu2KoX7/7kpKYOQBixDWkM3S/WIXqCFxRgQAw1WvBShv99CwUT
UpGFgmCuQkMnVd7HGfWAyx6weJUkV2TPqJjqSzs6diRONier3WMe73P8PrsF9ydGe53VtQJ1R+cr
WQQg00jRtSPox+Lqgseb7YwDJoDdjaTuxz3bjk9m+F9S2heOT0z7JalKo2w7vuQKORHXeF98nIPV
Y0ERKL6huxuDGzp180CW8XnbYvLr3Xv5/URxMN25lhkzwW7YePMVIAwCBLjuGlp7TMRSrwvskPiL
U4R0p+/UD9mxBcyazM68iRqEjxB9lggp+aaBjzYb8W7tuiMQvn3Jfdwez0tbLBiZaMRjDmjqBCH1
hrVdOOaXdo8AxY1qdCWZYbcHIAGOGIkn+SsoW6BgcKwmGe14hD4VhgXA+G/DIFmexKK9hNcnxzjw
3p7piGM0Uc1fV9OJMIpprTIcX5kYwUPB1OQao5kPQWuGVGr7tQMw12LIJvpktlNEplnZSuOqVWmw
HFBzummuyUP3ZUE+Ca1dX5kETO7FBbmgGSK0YJ+PQ9RxrgRGaAblIQ838k0DlkWKbiLxT4gQ+LT1
PDdcwTU3rkEl+tOjJNejDyyaBddbWku7rPQi/p9WgHGtLxWGi2U5ZXLoMwssObL3e9PeSxso+CRL
m2VGG0cIddYdhtO/FR+L/erFrUN2GyGkDnY+j2HMX7o8mZ0mguGIo2HNVQ5H9v+Tiy5iAKbarKZd
XpQhCOYctSBhBe6hiMSSLZXYCyLYi9Qwc81IexY02Yea2sCapc5leyjxy8Wp2YaSukVRAVWL7lNV
35eZuk8Ne8ctICgw77IsieklgtUAM1TZd4tmg4s4tp0o1Z8MMlghK5rUHShaqlYgdTuNdOhP4hSJ
2H7wT+C8VgjgZjSb5KZTIJmIxxSkRd72mlVkd3mdZ/YU2QxdB4Hj1sIgDkYVWTIgq4fwtDTNYJ3R
v1szJ5qO0YCS7Fr/e5N/Ks0WJqMqjTQZAD5hTKIrVXkci+8LkYg4o4a/iBDs1aROM8Aw8Gxpw4ZN
8jTLJqLOXWAkCdFBgqZ3YhviMNJi9YbedygHofODue1Krw175A4aNCwfcPH3oK3WwSIyxC7rytyp
1vY4F9bt2mBqP6uW/eUDlH6OYE+alTRxmuEEf/h9hYfhj3/j9515T39Z/vb7ybO9JN1IAFrCgjEY
lYO5uXvul6rzLQcYomi3qV3pWOoZYw2RqFWqBGHOmxZY6G0GIIIUJhMegllkvp2B4wjYM1bcSKzY
28wsKLNPZInxuDUa1sRThQYbMsj3pvZbIKeunkKdKmRu1OzrNlBfwhOZX3vOhfhF9GYbTna2X/SF
9QWg8LeK6dwcMmDyq49gfXb60eNhJLNx50/y72190awTebQqTYUUCJVNvXhmiX4VdePgcWOQ9ITL
5AgaOtVL1hudxYK4B1hLYu7qpNvPZiIxZdL9EzSzSActQvKbwimKDlH7PvaN3qt9NUBiY/maBuyr
5Oqdye39cmDCk0cUMk91B11JrmrEy+vuZ05KnrWU7aEQmpdRy+ZsS+yl/C4vb7QmsMeH/7gc4c2L
F2ZFcQ79e5Nik0ePsq0TYvGsngB5tUDWlmowr9LDevO7Cd/tswVX7/SUxHBcmyhCDW4lAE2azWPe
zYpjD9MDgwvkAZff8lqaGVe9JmuAeDvd+aspESNyq+7zjiRI7YFj4/vsDR3wVGMfsOpu8aCjWRrc
8c2H/3aGYlS+1BPH3kIlf5zhlmvb9nVEOkWaAZCYZTEONyd10GKGl0e/th3bUVeXe6k/IjS1AQHk
YFTxOvGlqmNIrsLLwOSJ2RorpVdUHe8vApMjy3MlGJN2cZu5/VgW83uixX2gLfY+ZdaBtpbXZTTU
+IYI1ntqWttO01Kf2fW3SG+uhqSvnEyr381gQMbfAphUexW1xa7LusPSrAfNjB5iEKU4baXdt3oP
sGXa3NgtSV2lUe5NZP6MCQiPlrKb2+hocTNAo0bqNGTMQt3M74nSxU47xA/g1418brK7jludf/nc
ZXuy/X6yJ1NO8skEIg94Rd8bfRBlmbvIdOusZ/X6Cr+Azp/I6Pq8zltAoobgZfO1dApjGQGBTIJg
5ABbSRKzzKKgbXN3RLvw8O7yNsk0VrBw6EZKYp5ZaRjHt4r5aZgeU4pREP1fN6AKN1+wbjxvDA4A
sZ+5uH/rk0n2TcwGaFmRzkXeKkFHl91griHLK9mSJAZbzANQTA9UTQuDPQMkuh0QmLQ7q/FGX/PV
3TiHlw9Kos9iEoBj1nNsYrKVWxMfeF4A6LfMIOpWKay3bO+ERIBRpSkeCKyL7fg+cfPdRrv+4zEq
PcDjye3X5edIjP9bpWC6qtUsADAz6d7VqjQTLDsqwRiUFemMroT26QDuw+O6wRZ3jcfC9vAb+Ywz
Eevp8yrG/UWvpgjpkEmpssPizh4gyhER8OxADnSXB7I6yD/EO397rWIWwFBWJevbrXx1vbjouP/X
lRdZSCDmAjLKx6Fbt1wReMnzYq9+4vvpJkWVerRRGtdQW42HfSuvHUs8FzEZkDcVbrVRsYCiRbpz
tJ3xXB7076qv7UAscLsEhY6eytyLfAw5Xr6A5+qtp8cqQiqohZmU8ZRsDhoNzav/h76tOEpOUtjL
vEe9lY9z0KXzPuHZVTGnskhZci9EiN0YSFREL7I/8TllWipi7aI3mTR2Dz/sl7SpeW2hj0LtXWBg
e5IDO5Oo/eXANkN38jzHdKonmsKQ/WlF8ryKIHXEAFJuovtGeK5NLa561ORZoIZW+NJIse7+10hh
7KT3/qydOZEmvN2Wxi2Dc4I+H6vASPY0f6nrBbRPRuJv3ZSmPnujVvcOIJmQt+3I4M5VvR+R7f+T
jT75EOFxb6YhrwYdBnwLXbZy9ujwnfXSITOG8sjv7AP1Kk6cGDRpV1sFx7kWpHfByFQlny8v6KxT
dCJguzYnijMjPRhN6IALl1a710lyO/b5Tq+1a6LKimYylRGbtUBa0HezhUzO1iSqu+gmPtS7rVyX
BtLKxaZ+b+K+k3UJL3sH4rM2SmG2J9v9UWBeAfzpt3uwm3ZuGQL3E968HkTH37iNZ23NiXDxNqqL
NQ8Y7H8bSwfS/oqzN/9ElvDez8h41uVWMdHDeg/c0iMmFQIDk7/gmw8j919PlmzO7Yk4Iesx2rww
JhBXBwrGiVL7pt2mmqTJHNkGCsaFmkxbAen3M635M0Gw3bA/M50nKxJMS89i0ypraEpafFvc0cuP
Ww07Kb5ZqNdvTpPMmJ192E8ECiYkYwpmwqtKCUA98W0d6bVudl+SWLkyBu2DsnEj9bb1fPman3Wp
X2WK/fxznKwFz6CRBtBrB+AH1rnTcGkdVHJuYv/+DOKxCHOMPxIQ081rn9ZvJCAkppFtT8aJ5Vr0
gqh2tHJAPqI+zj5abuPmYXpVTx51tmro/7F2XTty41rwiwSIynpV7O5JTmOP/SKsd73Kkcpff4vt
0G1aFsezF1jsi4E5TeqweHhCVeHmH/Z3cTvJeLWNHKpk2hylho6LvfOiEJeRP80YHGBtP73bhVp1
ENgT7ScHJDbRJmWYEO5+T+hMr8yQJXTEN8120HK1Ng5IeiCJ1PZ44dto5XOn9wn2M/LAXty4BOkq
UJO6/3F1HJageb+Txxj3AUt5J9ZpvpHfrq7qarInYdhRENSK/IXDFEro2kgr+ldbafjQSxG4ptXs
P4YHNgcmILWvtVpClKndRbPTHO0bptxoJI75KAfWQdzWtNWJcw3INocm9WiuaEZmm3g7+Ymr52g2
Gp0GWQdXCmeMqNte3PhU8l7AhHq+CxD/Kapsy/Y5V3d1Avu6W6rKrKNgWBu3KsE5kXRu3SQCP9nG
rosZzk3UVK/GMtPKUNFUdPrky42h9V9k9CoLDP3meF8scS5SIjtkyknxNR0w3bNkgIFuXXbgxLv3
6wALt32cr9idqS8JC4cWsNfj7ayhxzqEApb/rZBQ+PTj1y7XF6PnZam821RQc4cWOjpWXhuQNkEw
xsYBEDd8Td4OD+KRGbZ7v4ZkP0zyBESK0mnZQNnu2gVEEGV/1RYvzoOkfBOlQs7Ubei8WGP/fuWc
jTqolLIF/nmN4TeB7cUWdxXNxRSRZjj7Deu++5NwZTtev5jibqAomtQRI/S4e2Zvlu8b+wPFKKIe
vgiaL2a4i0caynlZGkYCwDdciwMwtjt7fsFdPHpftwqkJ6DggeiresVmwI23Fhrb2LRUKxgYEe0f
ByaVmlpDwgA6zeIAr0q0eOC6q+/IXAb7e8hO0N6yODDpQJ1qDilCLgipmqXltIp9ayDnXNceiKy9
GXoP2fR53+ZvLvHLd+MwZUqqAZoqSoQqKLJVKEq2ae6YGGdSXTyMgdKunolsik4aByVVHuXmUv2o
Ol2CPjFmCq4Cg2shoZOhYhBHxXgjLVxN+adT7mKRppDoFjA45JDkxU5mGaeZIYeK6iR74pMTuwWe
AcSC3TM47IByl9VZ4/R/fOr88A6DA4/BKoxKWuGSX7vPmEDqeUDknJdSXpyXUmwT/ELgnf2FzaZp
+tWaZ+DIr33J1UnsH9tXzMUcB1udXI+qnGJ4qQP3AFpndUjBoJUpUpx5EI0OimxxsFXilFGqpVFQ
V+SAigUbVWaqNv7cvNeWN/sH+1yn/hVNLivjcCvulbwG8QGCBaTbVo+8a/6ujoqLnsXPBEyFmifb
kBNBH2jnYFLrxTmNyw/g4GzGBI5OKnxJ1BXAYXHH4loyevXROoitMZjaWy0HY+UyVGohkTKEbMpD
1Wf/zlGHmZgc5RKFpK9Kq/c1Mn/a3+PfgOdliRyQ6RQKmZWOJb60OfM3gcMPi3x3Au3Gvpt70JAM
2XrXojo9kPHtNK23SDOigc2Qb6Ft+4mkkOuuSOGStRN052w/ii4/gMO6ODEKzaRNFJTSPfSNXEU4
Ybt9DV4scPgm9WstzQryxGweogrGQ+MzxmQRlaZwKzlsy2farulYnf3z+7sL/sleXc+oe7G/tuOg
fBuC1WhmTha4ykvz7ecW8j2LHNzUhmFA6hiYpkx5fKgq42jrQwRqLM128aqNQgin/muk0wwGXnAn
zNTMnE4pFmijReqhWe3PGgbFnbypJbABWtk9NOLBOxL9s65L7RhV+kZR7Rtb6/1ylP6KBrW+aVbD
cE2jlEKdaH4FwkSwsDv7h277Rr+4B4drKu0Msx7ggGsK4gAtc9L4Vfx538Z2De9yC/HDBpGc1A3J
EaGsgx1U2QRFrbtRP8rLIbV9ulQusZ6aZnKIcbAq0xnV2xr3Rz4Pd7WQZUt0Hjhok0vZMuYJd7AK
Vb4K7WnDx6z4OOqD20aqk2phOYWC5bMjtuc6HK41UVbPSwGTrMr9x89agTW+H0FtlF6qijOK/vkc
mcB9fmlMKG0wH4DYPpgKUJaieGgMEGMUNnOJ1sT+/eoxGTWxZNV2m/2gf5egVuEaoIvqw+STKqKL
2o4JfxwKXgW4tUDNh/kiZo4VShJ3/qCjkxGkFmEmuADY+drxDb4hITKSWTEjHI2c/t2oh9VQHDOd
XEv5vO+EgouGn0OYpQydWBGLX7LEXTEtLC8iZrmtuRikwi7bxmGJZjdqCkKHr9lSNkm+3iOhgjY0
Uc1AEPrxXQi5nLZmB3G6MEEvXzc5iz45snSXLYtv2e7+xglCIb7/wBzIiolFPFhjff2ryeKblGQn
qWzRuURML5mtf+0Fo3D7Rn/zBrpsJQcZ0IZCtXxYkXPrKFiboxwUHFl5Axpdt7fnT7g7/EQ1T/Fc
t445mbd6OT11KRiE93+HYKP5PoR0TfPKnjXcDmp2WKH41RR1QHAJVmURjIYp6HMSmeOiIausu76e
MSOqp9WdTIvJnRrrwTLaD3Eb3+tT/df+8kRBC9+U0JfI59iRIn17Hv1J4khoiwuQMOphLqqKW2Bs
rwN4G4OS4gDpjPI7uKJxLzEaT02CtQGYxxQToWUNfs+md221f7uW6QeaLodZ0gYn71fTt7L5qSwr
KKdCFryW6lMSa7JrZJB3S+fY8gypLwNIzSsQkcxsh0gxBCPBU1iskj8ni+bUjfl+JJlPjerGlGtH
l1YU/zHnBzcmorMh8hIuEtPqsaErQd62x3DAOEJP1h/QG6R66qF0odqaPC6B7EEPdQlF43ECFNU4
hKu6IouGFtFSNMa+qcfv29F63PdJ0UtTY8u/uutiuQAP8gyklkB3BkoAbz2idK6F8aEHIU+QeL1j
W6Bf0IJMd7DDwvqoaJFchBRbZaPLBu70bNV8eZkdTTRodW6E3vNODt6kOlX1tgauMN6F9chmLehH
9DUy+v/40ASF1x8mM6QgdIPcUH8TQxoYFM3O/laLjiSfEU/UgigzC5W+Zkf+5PizFe2sWOegLTOt
ycrR6xEkUtBWpzJ7pVuFI+sfaPmQ61ALQVvN/upEFrmYKZEhJQ1eeTvAYXQjEJAbkAqt7NcF1EIV
qClLBZ4ywb5N0ROel83TJ7uDxBF2FJLS/hNL3n1vgX+7CMkoBcGnzmHcQmZIXbO3S0xfZbN5HMwa
mqGi7m5RWKNzeDPbZkp6FZeEFsXZuxaj2c5i4cpPJqU7jJUG+WXo5jhz0plOlXTDbSPZkeBmFAUE
Ooc84/g9Sa8/QOEbOkTy8Su9ANTnxHRyzDf2vJXDIBsry0rIyuBgWGF+IAfTn0+Q+waB2jPI6wSP
eZ0DHHswpd6yVlC+mG7vdUco9KZ+4tku9lwJVpDMiAJI4XZyANSMVppoM6I66hMw9mcBVFQxW+qp
qLTLhyo+7J8LwVnk8+Y9BJ/B1M+SMFYEruHOsen6Ok2Vtwu0htVufkNmFP8aW6D4KLgp+Uz60o2J
NTZQ1zZbkPSVtiNDCblvFme1QMQsVH/cnrm5PAD4XHozrfK4ZOz0L0fWYwZCCtSRnCTondR+sMP1
TpyqFIE4n1SXUZ4GReg5qf6nc2CCm9HgACfWS7C5r4DUIv57NYMKEuz7fiLyS4PDmhxEBkY0w1FY
N5nmR8cRsrc25D9Y6UjEoSjcOg5UVsUqdJ2i8td5aHGmznpjvbPeEldxjM+Yl/2Pa+NAJZVA84cx
chQHyJepgyZyLzu42xP7HyNRvFx/r9WWOxeOBJXaSdQ4ypayg2gGhzEzlVJoGJIoaJcHo3iVpplb
yn8tiYAbQuQhHK60tWF2BJrxgWzKUED/Mg1V+N+2kR/jlvV0WkfGD7+RTRK2N7Jt2dk2kwtbDAjg
yVXKggi1Sxyyzv+qPdyxym8w6/YQ1YlXJ5pgDwVgaXKBS6liSijVwRlCEAe/zzowvIyTl0/FGtjV
+mGs68YpKrxBi8wU+ajATfjxckOSIGPM1tu3HusJUVqI/7KekNxd/m41DLS2R1AriINuUeRkctiy
LrJe9eyKYA0hpRKqmOaLQIaxZkfVndAOIroDz7Mhe9+WwxptNqo6azopqBXtn7HMP5IxCdqJFn5t
NJHfW4XsVrE8hSoGwhAAHbVc84YUKjNRjvFvXF1j0LQEfBN1EtgaSM4Ho72zRlWCWncX9KZ5mM36
iVaD7XRT/CZd9OVRLuiHZJls10okZ8CinSK3hhtC9c/1ZPlUQzhlp/P7Dqzpd2Qij/unh61pb80c
4slU7RWD8c7X86dhDdf1o1a82zch/JIczs1QnF+i6FcawG9VXvGXFD2nTA7czIRYZdHjxabdaSfD
dnNET9PkDEF8WnT3bwNlydrrQGva6y4uFjcrfHEDowD6TA767HiiUj3WaShDhbBe7uQl8QQ7KzDB
d+ObaV2u1Yy8H/WlB8Od7mImLWH/1fsZdUovOdmeIpSvEkSnvIbK0va0q2wZjBNlYwVxYcW3cjeD
7LTzLamoQJxUvG+pcizssnD6BiSham/5EsUFmhaiDl/RDnDYuKhRk4w1w+MWzHpQjo9zAQ/p+dW0
c0QsLk+ljzbtNAvwWzTJTdcmiRNRyYltzBxqk31Dsnlx9Hl8MNTq3qS6I5maR8CJDmYwMHenMTp6
Rssl/eCyBJ5WDH7VRphQ0b1VmzF/3eJbzbVZ+bKtPOq9Tf11ngISg2+li9VToiqPko5IQB3SI7T5
PiX9qH4wBjTIRYtr1dZhyunJnorbTGrx+5Tb3KL2yVz1JYjTavoSD9m/cV12TlnIGImGsKAX69bt
sI5LaGbzgRpq4Y6xei/bIxTDLVkQ628x0F2nwS32Da8SOK2yFmuVo3jeexk9zF67OmDjrsPcVT9B
PnHydIyjv01OorKFyDc4PI9aSVooovwAn9Cx5teNOrv7B3DTAtpNZU3RDfSUcNFA2dEqGhXmGkUG
rQ65aZ0mko77Rsjm/a8akNtBX6sBapyf9y+eYoLBbuBnZhyYmJXmlsVZFY8N7+MRWvi3CBLDpUd7
WuH+I7DO1vCL+1+s8zmhHGl2tZ8x+vAtTcsY94f2mX0Wm9fRlTFuQ8mQ0nVh/QetuZwkalBHTyN/
rfQXtVaAmseEhiGjoObuJK0tKK5pPJKon99jQ33yoQc9vPK3FihO9whhb8E2bq7syiB3JS1FOdRD
hnj7e79MdowP6kGKXMtTMRszdL446y0yynmOGkOxSk6QEBqGx9HWTyoBSGqp4BRsX/CXtfFdIw0q
2WPF2pR1xdVC6BZDPg6pZygYWOHqDw+JL8o7b2PKlUnOUSqFyqapMNz/YZKGmPTtnd434TGwKo4r
NoP/K6PcZdOvaZ807MGW9XfT8mSZ96X2uowLjy5fquT9vsdsYsuVMe7aySpL6pCVwWQ2noaqMXly
LIofNoHlygT7CVfA3C0KTWWQz4VjVDhjZyCEpX4v06NmnSpJ86UE/QbkuL+u7Sf9lVUOlidpnMEK
jU/HlG1b6Id440H6ogHByqAYPNF003YS5soeF+KSAn3l1YxDoDtfi9dSBGrXYbxhWhDkDg0pnjUI
Pt52JuHKKIcvxUpiPbWQ3r7qTouJ97zi1rY1XbUUWbZt8xeltC41YrTGoLf8mzWG0c/uhdv+gBdr
/OyWqc5Ew42IAbXOfC/1+q1VDn7aDe+Klt7arXWEmLjpdBEZ3SVbA8RorwbaC0BnE9qufgQHAK1d
yxDzw9xrnLwrhqBf7qArLfDUzfNxZYM/77WaGTajcFrC0UQ3OJ6/bhSfn7+2u9BT58ePI6iqC7/N
kY4SjlJuXr1X9jkIiEhfjRnFGllm47p2IG5UFX5UDgsWEBHRjBEZsNLPerymxX7GjKNoZRwGFA0x
rKzG4/77HNn3qoi4N4Id71/il6tN5I5/W4K7Q9agwkDmm6RWDpi7dwxTxcDHx313EXkkd+Tr2sjq
QsXksiTP98kAISTwct/nPQgG9w1tX35XS+JiCaXp0ULFqJyMR+o3aD2FS9ahSR6/tgAV/hq/fYY7
bt5IuolQVzZV6BhyC6x6mtcE0hoYl0bLrUuddrqToMjoMSJp1W1O8sFcnvbXuv31Lja5peJnZKMs
sdyXkoDvfvYmo/QWvXSK/v2+pe3Pd7HEwODqMiTyPBZFXFchKlm6jt5WGXd8JAgDtxHlhxG+7hGj
maOtwVWNcYjxSG46TJsrnnwjDI+2z9fFDoeOEiZRs7QEcvy/xmUubsEXOTJQmqkZBH9+5F9r9ytj
DSPUfyEmXlbGYaKcglRMI5RRkpLAPLRoGYVCwVmnJsxFDKG/OWkXaxwqdqusdqRHEIYCDvVlV0Jn
h1t4tQtJ5vY4u+0Rry5x8lPgi3zVg7aQ2R2ohjqc3PjpVDkQ7sB0tqitj91fv0LjZXUcNNb53JrD
iKomU6xSXOpWbyVE7cl9BnEoVQCPAvQwOPQARZdpShSuX2hvyujLIGRYEK2GgwrQ5nVKtoAK9Hsd
4MoPhUNioi/EoYUs9XEkyXAMpURaCxpXdhk7mizI/G9aMWQIFsuaqf0iHUtooaoYPZACQw5RovXT
/mSpq78PfNvPtysrnBtIiRyjxXoBg/3NgPSC4dIwDZUHVvwtMfgsPMKbmH5lj/OEdJlKCm1Bk82Z
dk/5Pdj575c7xOM2TvLgmZbbvJGdxCcv8vcrw5yHmPpgxmRiEzK29E6KJM2VlNXPcxsSzbJ8gFLC
Y9ZB/pWAfcQaPB2T5llivRZs96afXv0KznVWUAQQi+AaHU49QucPlTcf4tuZaeLo78WDCNs+pBGQ
KitQIOaV/pCuJb3Vw5xmIMP3RTZ8vVgF1xr7Yr8AiXGxwcGkrCF9uOamGVjQcQftjavEfxXdfZ27
ab16L9o/UzcgtKUTcPD+fFGveYMKbXfW3lkDtJ+eTL+8nbwYvRixJyoJn3kEf13axRr7mldhQZ91
7dqagOJklganTaag05dPsdKeRpKHVa35bU2OdSc5s9l6arpC4G+5LazioZ5s4rbwLTlr36T6onjG
kvtVOd/WNlor7MwfMulVt0rRsUeo79WRMjh2LAX7+7X9/S8L4C7M2R6IOSOyx1jYvYlO9BhtVlMj
HFLcjDiMixnOBXLU63Cmr5ghnh/RbwZRV6bYiq8+SZyYZZMpOMYj+bfNQSSnG26C7q3GvFVQosvp
Q6O/5PK6MslBJDXVxF41rI40YyCXD3YnnPVn32HP0ThULOOoLicTAhRQjmXs/9YXcgBTnqeawOHM
f0a3wzYQXT4ZB4dlUpUq9LcZk1wUan4JiufIUx6K+xl0HuJ2B5GHcLjX18hhd9AWf8EA/PYN82Nl
fEsAGvxGY2Z6CtA5daEX4ZfkqbCzcE0MAfIJfJHvByisdo5UWkSBZGvB2lifJQLdGaI6aq0c9Vh7
B+uLI8maoCq1nfK5eCTfFGAtCZG1CO7yErqzzdjtyhiHIVKPca2U3SG5hRYV606nj/sgJTLAocda
RWvRZHjRzhEUQ9+jaCj4Tr8Jci4uwYHGONeW2o8QhHjxgByb/d450CaHGVW2TFWL0megpHPrD5pW
ONUC8u8yvW9H4sVaHM6d8SCVCeoPufYm0WfNSXr7vSQ34HDssn/bYZxR9tMwVVfMuEtSJYHujtY4
UpyLHHk7TXr1jTn8MQ21M4wFaKATR46gxWbezIcFA3r4qSkKTeU/xScbFNWiDyNAIb5W3xhNq/fR
N1j4U5mv7UDl4gUcBlmZOZNiMFE26If5Ca+RGUPKIO1cdBmMlppVBSjafvhPvs0X6TsltvRegoa0
ZOerMyTRv7E2+//NBhcTmebQlJ2Bj0f0+ilOZAzDpId9E9sDnxcH4dnyCK1HpehGyAbXzoLI+Jjc
2rfzUxJqn+qbFLpX1Vv7ngbklNqO8Q4KR54eTp79etSd9pb1rYvl9bYHKa9+EwdM2kgQnrEmIUzG
+GrzwBqB2+HAMvvZgoDQPjZ/q1BbFr5hBLc1X9Omo9Jb0oCq6EtHs7fHIK6WygGYIqUYlW1BL5Yd
o7D0kwf6VxNkD5nsoCfq3InchM1pfl+DWKlwUTnd//zbCeIr+xyc1f24rhO7U7+nbHOInJVHyL0/
QxaVLWYHOy0OjFapL5SJhXhJ+9BXaCcJcxG993Zu52pBXPijL6VM1DKGtjt8R+88hO4p8ope4jF+
Eio9dE4OAUrRi0J0c/NKxLm66hGEGr7n5r5OBLBtFOe+BdEJX6mhQ6wV5YpL7/us+xC0R+VABdAg
uL15lj2z6vOyReEnsJvXdV06+fB23/lEBtgdchXxd1MRaTH+FxAau9QoglTY1iQIGfln8qg0UUVK
FLUwAW66i5Z+0Wj3xpRlyA5XRNCHLnBvmw93lkpWWgVJzJSgeoziWECTNLQHvJ73N2477DE1TdVt
VORkXhW+zmo6oBcckVv2lvFho4rkS349vmUUsctRnLrc3Mcrg9ypyicp6yQJ01qtUb9P28ql5nIz
SdVpNUeBVwgXx93mbTSRyVDY09ZHG3/+aAZt2B2mgOaPMVJX4jmQze/2Y3HkFzH4KSkqZejKMNUU
T82piyRF2Ff5f/tq0Ef/2d/LyTDNSQXWfw1WUWlx80eC21T2mAD8y7gqrtbFna/eUtVpGl/GTbZ5
c17ZYv9+dZYhN2HqtD/fnExrJcZoCxuLdp6pr70JHVfmuKPW96CWsLUYszSYv0gP8gDRk9zV0nPR
oHNAgXgilSBtuwm7Vza5q1ozh7xvGYV4Vr4bZAis6LekfWqKRxJNTje3D2rxl+Ccbz6ur0xyt3OU
gymwYQo232/n56dftue/rmxxl/NYEnQbzKio0mz+OMzZiVDpmFPrYNHlATx3bklkt46Q/VO77FGw
0M0I3jQtk9gELXF8aWSqIwviOOcwhE2DvlzodRvYLoa5HbZsXRnnBA/uuUkC3biLbdnpjck36sUV
rJEdt1+in6s1chtcthgoVuLzx0QDlXaLaA8q7YzVdYE0UCi6vrdDO8sipm2pFtF52T21lAtw8EI+
+iWVk23UtnVZJ6alW6rMnY4oLXNbYuwf64M53VhoNig86whJiNkFKR2TvR8E8YnQJPft4mWu0pTx
jL2M9Ws7xLtaIvcB09gcDHTVvuQ0buEbiu6yaRMQYZv8t4vsxqQJU2XQpw+xdlOtotz+lgFVAfWz
Ies2/uPwOpcUCRIXWMucQoMuDSFmJPB3kQUOolPbIsgtUSlQS/Upj7RjTkQFcZEJzufS1E6VvsMu
aU3qTTMakxIBj+Nm/uR6nzgfq0g1KWaDe00+oZTqvOiiES2L8zMtJ3ZqIR0e0kJze/I4gqRLgEVb
eHu9LC6eS9eyyMiKz5/EPuuAIgpaP9gjyXaz9RjX6LhkzceF3yvCwXuRbS6+U+xVXZrYloKhXl2Z
9otLQJ3kpkb30EyGt6SDHuwvd+vmvqzW4AO8PEGvc5u1NR7ZMaZ8MXQfQM/6IHLHTcS9tsMFeGOc
27IxoRuYUTr+adJrE46urXHhXVxVrUH7rW4QcWJk/5tBI/Pn8G5OxiI1FgwSt9rTuGKyQcqdXHkr
2YMbaUEsP5lN7OhFOBS5H0dvKhVdIv3sl/3rLruxtE7gv/snBM3zP/+cTlnHaOxwQlKk4ZX4gCyn
wMJmOHS9uxy2gKHZnqLGgpeCmna6/87yI+7RYwjChwXXhjiEaYdOrmbSZ6Hc/rPYuoMcprukqpuk
IixjP3nPEocrUqvUa1nBYaifJncaiJ996wQ6ihwTeKlbTSXINqQWU3/Cg8HcY88yBzea1mpRruGm
ThOXNSOUvmL588F8ZNEPUnrieWnRWjmQqdU+KSkbl9aKRvIaVf/QzFbl9EvXC179onN49qSrp8+A
3HK02LiF/pxeY3No5MpZzr/lypaur6naRQpG3aV4DFazbgJpAH+jraa5n2c01JaRuoZSDoehHUcv
U84TyF3tlrqBNoy+vs8N+naUJh+EIJYDLA5kmhMH3VBEcIQEh/SMlle/NaGzaSYrzcKlelXrlZNG
pbeP64KPfA4QrywoWWyA/AMOnUnB3CJlCmrSMn7cNyL8vhzY6OO0tnqDfERya4RMk2t9wxKkzekZ
Ceit6tL192UrvlrRMC9pgqw/bKmJkwxvC/1T0yvu2p0qKGoYqjMrFKoabwRLFFyQ54T8ldneWnO1
KtQKE4eLP61OojgTZGv89WC7KBPlqss6GlPkTbNT/JS9Fnbzbz10r9fNQRN6pdoGT2iMBRuQk8tv
mJwcWt1tJi0QiESQRY7JoVFt6P04jDCmoYJXVKMf0Q+CDWV/Ygfwzuf4akMx7rROxILvf20vp27m
5Y8lylKu/Sa6xWjh5CWHzp16Z4JWqKiOITgX/OROHUmSXiUsLqaF06m+lCK460W1amV/jbz0rFrU
5gC64K/PIcb3+LUz73k5783H3pWHnIeDr3YUOumzBf34KtRCqCu5bYjZ349D0NwrDiojYfxZ8AUF
HskLzy40i9WswEn8GdW1gzgCEH0uDmDQypMtZg7+kiEeHhCTqyUYRAp/f0GCMEPhkCXVMkmWKkRw
1mBBQp04VXbXL59pOQlg/zxkt+P7vIYr0vpLok84Xl+ZvVgupwCHtObnJ8srFjc/yl7VPKO/Vugj
HIr0C42MFRNWP5fv1DsWZcjPIR4XfTkOSRoiS4Zc42oYe8ySlBD5vVPsd/sfTvSqOFdwrzzfsPRR
qUBIh/1kWnDfie875zk6VQI34WlV89U0W8ueshB9q4+GUo9+vfaDQwvzr8jKlVCwNsEp44lVJXue
56ilbH5SO/2sACkighB5h8rw7GoftV4rK92Cjszkmk56KKq7/tCC4i/QgnO7d+EqwmqkaDu5d5ME
tiwlLW1WjWQ8QdQZmsBsQLPtIPr162P7T9m7OsbjcvGEnACfec7VOI0zY1h7hEZBFJ5J9fJQU9ze
XzzroBz68SD4mIIonydfbafVsNfU/E4zyS6E5dVX+q7nsPCLDgavChsbzdiRKEbDDeSCMXKY+9YR
GkgG9PbqYIjEOyoIk3hCVrlR2zGt4zQcn+q/lFN8oGHpxmH2XnpNgzwEg6mXvqq96TCCPESA36Iw
lGdolWJiThNEac/JhT9TsxcESLwmLMQa1xzHsg5H6dM4/qPagrUI/j7Pt9p2TatY7IaI9dpJbHSK
J6q774yCg8frvdqr0hn12KKblCaHKrUQOa/5vZlKDyUknvZtiW48nl9VkqdlNjMWvX5TTVA+oV3Q
U71vNx6DGNx44leu6AjwErByrJQxVQ124/3fMk66gul6CKDYfI/2lNEqq1fERH8+f7R9s15McWBt
mFGTJxZiohEnWpVzbyIfMtsWxSrbkHUxw+FzS+wRnoKocnnde6R2tLNUSe9klrv6bExCeAtto/LF
IhfslVZCS8rS4nl1LxVmEIMkSDU/yBZ15YjcRaAaMfugk0M9WxyrEQQT56D81+DsYp7t+/UlCOES
uZ6T+NweQ26X1gENbnNgFEyjL4HKegpU1wrKwPaW2Mlap9Ah/bx/XraP/+U3sLN79RvAMWmkVovf
kCy2Y+ZWBHqNSURfsI3VFyNcLGiQdoRsL4sFj/2Rhv0NO4SKUDJ4G2cuZrgI0FrVvmxysEuROgrT
5TUBb1Q6hQsVhdWiTeMSWmTuBkVXKrQkK7rXQJalVgSQKThyfHu1abXTmMy4vsfpqZ3ewgtt6/3+
lxeZ4BPka1WSeoEJw3wC27gzzn4imi39DRr/+CR8D7WuWZAaTtnr947Nv6nzK0iXsYFWJk+FZ0Dq
YaDkywzderFAtuAr8cRqymqXecEaCO2DjCiTvYrfvHv+3ORm+6CK7/4NkXk6tTSR6knOkLiZ3Pr9
jIWBzD9I3zRB7I9Oelsfo2N6295qQY7sjTCtK1otByZ0inVJVbDayY0gaosIl76rvCzQ/RFpJE9P
78SC9SIX4sCj1op6zlvGMyHHIPh9pVh3vfZ6301/81S4bCsHHiAYksoyQmeaHFZHovuGW4fKERwk
ks8Gkp4xPSe4Fn7pl66XLC8JtnI4MT4CyUIDTeR12MVpdMtA1Bsk2kUOTYY1raRZx02e69TNbUw2
xa61ChpmlO0s2I9t5HuklXhSM0gsgy6jqA7dsEBNyQxIjtSmRfuPGhlD1Zyh0ZAupzXOO7ez4w9E
w2BFPDkzSq0lUV5FNA8jZXzoE/DYaZAPIga6baTy40qUE0mlN7PVB4rW3Dd6f6N36SGrWlkQJgh2
iyeEgkqGDaou1PWy5l2SB/UcGPQ/uhzfh10USR2PORyANYdJDrrXmQPE5/4QgJZY0pX58E4k8AsB
WlIuRZLCoCyf8jn2MacGTrvTmH6SU19wnraf+RdHYEBydeOjDwE1WJJ/jTrmW/TjH0bQEGOi7vTC
VPLFFvuYV7b0xNA0sAtEXOLuOckSkV9wWJQuSkxb1vSmdr1rdQelfD1H/+zvnQBj+Z7peUyrupaR
/ZHr3Jn0t2Vu/Ufv5kIY0FX2qKKApd4uPqbLnYVBoPHN/iJEvsbBTRT3VjUwfT7DfJuWf6/RE6V3
lRVKuaDGKQjH+NbocsUp7RUZ6tJ2e9TqGfAJLWqvsaPykFFFoGojiDH5Dukll2KtxJ8OFfkkmfSY
QfQq1cFFAo7QunZi8rfWikaeBD7H65FXhpz3C0s51vboxFLvUBrWkWAbf/Ou/HGI+Pagaf6e/S4h
1HuE5sSCylpY3LAykGl8ENNqipbFIQTIXDKcJiAEJWgXSyK3kN7PUSJwddHFbnPgQG2jnHSI/AUU
2gvgYCfvGIlo7hKM+fnWTS6knxVa5DACyVTTimNEo5j1PxorSEsjNNkgUUQ9xZHBUjWI1ig4bHxz
eATteDQyw0MYqz3y7o/N3ywbAYXYw4/8+5lVUAS9osPHAYlegrTTKtCVYYKDPZ+sh96w/cEqfUvR
P+8Dym+yYRcH5RBlTnKNKiqg9+fyzHNQft+WLfPtQ4ox9SZEpKuQDWVqNCj9DI2b5RFdjZrwQbn/
fIE17o1kL0vWGxi8CJZpVZ11Bg1zTkK7JuCl7oI8Hn2QN4LbrHPXEsOHc58dIPAYQnnusCaRr6+y
b4NXrtKTg2DPlb2IAb+M/fvVzZqboy7Z67c9129bd3bY0+brrJAwUbIbM8Aal5rJEloos/mda+2r
wv3KSsLPERLaBzxY4/BHrXLFzliIx/zpT4mydsEOxjgUqkezpRaL9dT649LXvo1UKxFN9u0jD6xw
yFOqqAGXTC6cqc9QgqJpFqRhXT0s6H6TD1b6YAkyCMJd5N5NGl3RWcJiypekI3cjI6yPg5skztHT
N4JwJI+e+ljzDXU5/keP51BmaWNrNlnCs8cmLj44PVCF89fQDmsvngJhR7PghPGtRBnqfGkNhalQ
MaC8ts6pfrIWC3JW+et+bW/bllBnwkQveCaIQwd1RCNeJLtqVfv7Kxfs7RkSr4+6sijJUCB7Fhv3
Wtc6HREl6EWoevalKxNNnEcVlNBeUs/YvRFtzP/9DFyzYidWWiBJp1Z3a7V6Sw5u56pzCwOSTKQV
PHsFp/vcUny9sFHr1VhrsXd1H87a/CbPMn9dE0H/hegTcSBSlRhFp7Jcho1qONDrcpdVNLIgMsEh
iEykNjIxxh0MJWbFl1upEgVk7Iz+9hGKL8MBRjLR/7F2JU2S4szyF2EGSAh0BRIys5aupfcLNr2x
7zu//jnVM120ii9V0/PmMJc2q0iJkCsUi/vUzBqio7CEGmoRXmdldcWo4tYpdfTKdNHpKXFt2ecR
YCOBPl2cB6B7LfT3o3lXJ9e6TB7jYiCEVQmwoVlsyZUVNtr8zMPiAA4Zexg+KKPsRpbckWKjD1O4
FnILeEtTJABTy62Dxlvmz10cIUdiOIxe1bNuJ9Wt0ku4liW+IXb/BKRKGmvB9dwFyHgb3/s+ti9j
kOw2EVt+eNZ3fEmBEGu56bk54HWzyVJrAkioLK5I0QAkVMg5Qw71X2qPy/BP1HZGq3vYYF70jyJY
yb0iNv9EfZ0s2QiHXO/lNXL7pzI/vpE/5WSeIaBGpNNogXAY2gCKxAEb6HUNDZX/6BoCbuTRkmZW
87R5P7WGN6xw0u53yfXxlObcADpYOirUc9Zn/nRoCvAeBLVTzacm+KHP/xEQxWafsIqDLCbIlIxW
f5qr3guSHjWSwYkIOzG98mqd/KfHPlfFnp+xKzGEQZ9i33+/mbKwVGz5mTWexLOKc9ah98YZroc3
q/AM+kzbg+415+ggKzfKTprY+BNUfRn2NXDkiUe5BiESGJhqaLZnR3Cbuv/NNUVV5bymet3MIKZe
n9/Tqfb/laic5AYQm3wGlk1UXwmTn3j8f76SwOOPV5L3irXttyf//eqGpwgxR24OtA1NFF9WcoXp
pB1D30BGSL+SpRIkGCK29rS5ZuYJxYwQzT6wdvkIpSTJ/SX1QwFCljquq9wEhLCbGa1Z5vCUcCc3
vfvULChPuEuiArGBx+ysKWNoBvNo3rmLcQx1aLuEj3pY/seLU+zfmTFmG1chqoKda3Lb8GI0XqKN
27i3bNVVj6pMBkESUon9PN00l5mmgNdjDBri8l49aKzz1DD7I5bAX/VOroptPW01FFWSIOrITjl0
HdCgnjpm5oP7zqXX87GlvuQ0r7f+hQBVbO1B/17dNQQ9ZvUMndr4qOsorYIjZXBRvnCRRpNXOCV+
Ivb0kMoEl9G0pkKj1KnN68Yy7WkobKuQKQVc7gbBdq7HcHOzxWYfgpIW7S/KESouiBf9lWyBmDa1
Zw8dIahge723OOwJTEaAswwuZa4jIEqnK8RoOfBLb77WeuZq9SMUmiVf8XKZHOsUQhJNU4MujvEV
F4xP0AgilEtmW9Fp0M5dN9mj6uMlkIWTzZnfpRH6eI9180UxP+DM2oqVONS4hii5DTkPiX9J8JsK
KNRnBp/mDECHu6k6/Yw5X63Dsv+90UVPCLdUTIQL1kq1MtUK2itek+OxWMUMYGf2X4pkma/6LsoO
gWaGLq+CayMxXM7He734WoMQ10ZPhQPVy/faYqJZt6uYqydq6XaImu1EV+/qib9btFqCZLvXwOb3
Cm+1tLK6pE0NCLMnpU0W9GWxP7quNyaEt1puGZNSLQh+/iRltevtv4yBZub389bGYMSLVDR/FQPv
QPqWHlgeQ+O6YDK/2r2pN5ZWv9uc7J4V5sAwwejlWWBz7Us+vZn0u7gm3hDednN9YCN6EuNFkgG8
/MFMMUXcN2PJp7APfavO7LS9o0hVS07MbspgszLhnab1EO0mJdqa+/NKFTE9EnJY5bQhrPVTNryC
9CUmGSsTIwbSWHL3JbWxvm7AZl+LJs2NQQEJyICeYzRV175Kbld+4zWl2o/vZaM8+8HrxqAAkMOo
QmMIKiB/P93+Ee9+DT3X/szrxpYAk1lG4hCdDjHmpJtTeQ5O63wNPb5CdGD3Wt1YEoBo6SZ1pCYO
tvbGtBd3AY0c6mI/JzWi18yD7g/ybywKUELHeOkKvQlx1dGzfhgPmotRZVzlzaGpnRANFtE7iafu
YvvGpAAtmcqtZUlWX+F24Pd+6msPLTrEjVfMvkgOnpg5LtqxzTPF4l4+gJCvHm1Gw/8ExuaTp25c
n7KhzLK0LXxLb274yE7lony7vGUSfBRzwtGM2mU5dqEP+ZllvukRURJZ6kDiemIyuC3SSde6Fi8X
ezxgJMOx0vcrreE8Xa3M6CEQ8+PlVa3O/CKGfPYDMSFMoHQ8F6zGdGXU2EtRHVKjOyjTO0x72unw
/rIxmSMIeBHzwcrrIMHJUrLMV7vuqDGNni4bkWCwOC+a5ywt9AH32NwFg8u69pOeJm4dJm6VJyea
ZKc6jWXHSQK9Yq6YlUHOkgix/3pT/9TNWenOiPMaLHya77v00QS8SPsgAu9GFmLecD4odvs5r+08
t/X37ed1lpNVIGgcweFsMif/1IDKef4QqPb4QcYzup+X3HiPgCIWxXtH7+c/C1Bk142YUVZnpjaW
Cmv/nnFKcizEDDJXIt7FJQ47Cf5SrFWaBZ3waed39TdDOpskcR4xl1xq9dRlDS6c9tDmrnoA9aTf
MTziFL/xaSllmJd9NnF+1IySemp7xJUZOEc6xRmODGoA7ak5V+gf1QxJ4LWfznh2EzGdrPf5rBkE
/tqeLUypL1DqC47r+QgdcHHI5xgkMCqmlDGvTUlMEJf8RkGYJKAgXJzmLKcglLmLEJxgzsViTEXc
RxZ2ztHkMNQHBZQuxV1DvMvwJjO1/vvmphuTUW/HxIBIn5kXbsb167qIbqH7G3qLmhpHE7l72feT
OaiAN4jx6pwtf3jMV8y4AG5iljlVk2pQrQ7vfmM4WPPwuSLRB7PW/EqfD1GqPOjpdFtpsqqyzEnF
TLMOOSZt6nKMzJ2gJ+nE58glod1hZI9i5IQlUlpWyW0oJpsbZiroFkc/4MJqD1TcTqRJI3TJlxPT
y+pEF2rWEx4k5mN2MrxsbRFgb19LxSlb0nowN85phbraRKAb96cRHTia5gQG/yNKk2cwEbPKmOrv
i3CNw9ozPf8kMspPK5WjHEhkyxHilSgukyZpgCMmUk2z5pT1KDta+3G4gXwHNyhVRXJByAZkNEsw
ZLzJsTyRS4Am8iDLXP+PG/TZmoBT4xzTnpbIaPUA4ly/KbzEy67IOW9v5DIw/+NEPVsToCow1Ibr
MUMVUQeFUKXEn2srfuyN3rcW7f1Q6+eimUtoVENGpQi/UMoPYczu+rL5chkzd0m7CXn+JQKADaAW
MiOGUv76MoYZjNhA9MItkC81DiT5oHqhk2Jy6Vq247tiLlvLQoSUBWk1MHMlTrAGt1b45yafayfD
nC4l6glJzmsexM4S0oeAWj/6cDxm8zqiQq/rgRyiJr5LaHYzsMob+8zJZ9WfV9GiSbEVrkI7A+Ly
6cCcJqGtHYEB0b68c/u3za+NE+euprHrZqtUcLE1GL2z0HAbLrZl5seSj14QRP5/MydkhsYiMROd
ov6WcowcksquMdEApaI+drr57WVbMvcUZ7Fok3bVvKp3LfVT+hxCO/82fS61KQBkEfeTqhko7Pw9
c+907AaUF4Obnta3gnpc+k+Xl7n/bH3+givGbSA5y1SiMRVfsJ8/UfNdOHkllZSr9mHy2YQAk3md
zAVf54NMDWOZ/feplsQ8+0+6ZwMibBWzvmhpX/ilecUSdkoCBT0rD1pB3ZYSTFr9xz0TgKuMuyWP
dFxjEEF2CL9PFa80Iwn0rz/6ZZzzvCgBk8IZnBWhBvqF1rhibWyHNUT3gse0kQolySwJGBSriVkW
vCr96GT5xM3exPfspOT2SlxNPagJuuZJGR1FcsAk2CFOWNXTlEMrCW5Rhm8zNXQUM7FN8H6puWqD
jVWCVPu9yc8YLw5ClSNjiqkAOyzqwQjzVmIjRXU6e8BgnG4XDner/lp/TcpwP8z69S3FAamelYmy
rKRGCurq6TE8p07vmf5K5x/Ln28rSFzwHHE6KjfSLO8KPN8SiDaBqZtf/yILQX4yOXA3nf6kb3Cz
uQKKKCPLYtpF0GicuE3DI9r4wbn/R80eGysCkCAqCFudAqtWVpCnnPkvVpDm/ApWEAk2WgKuIAEV
pcbaCxeBvazWr/UGOTDVuwzAEnQUh6RGaFjUSlUHHg0n7pTt2Dm18vGyDckJtwQsSTKzrfs6hFJH
M/kBM+xkjEGbp9th1LqXTcmWI4BJNs+qEargqSC1iunI3qHBKIkCJHAvDkqZOlov2zYv/CYGhUlx
5lyxc+1HqU92ihe1JWNakACVOCrVToEapsB7v5wbTysCR8fLc7HuqDk6rfX28v7t0yQ+O7k4JAUa
GkyJWnC6fwg5OsjWQCd+Tfe2FabBqa0DmZG+gyrEK94AEvQQx6fSLC4ZZJ4Kv2DTmbTd9zxB0KlM
w8eOIohEqv69krSguDPG6yicr+JVNlAzPgxckVyzsn1fXW0TmrRjGvWpjhHcnNW22YbXoXXW65NS
eTwM7yTbLvFbcbpqqBSkTDU0ygWfx0P+UD3G38GDQO3hh3YovcrpwZAj6z1Zz8IFoOYCvlhsalKF
43FnFDe5ft2yD3iP28XiP5XuSz/ov0lWKbmIxCI60l491Dfw2mrm2LesqbWDLgztqO7IIUjHYzJP
p3CMvi899OPbqfWDFAJ1bWxIpg9luy0AUkOCJltSzG1W4OVqTLSzmcU7yVolT2cuIhFlozIGUeDh
pXQKWaO4qam9m4wShCGTOrtNENaOmfCbJVSviZLdxZQUkqjj8g3yQp7DzOsW4jogjUjj44gUPJ+O
WZJJjPyPfO0/4cULcY5wqdhstLACBsoZ7b8cHJRARg2tdH/MQfkLoTSxUI6uhiLMmJr4WVYd1Sh/
1PPm7eWPd/nC0sQBKqXqZnCT4MLKmvE9VdHEEhauwT9oc3B72ZJ081ZX3aCMyuqAljniwvbQnMBd
sDKJp1BiczVHd5VTqUk/12XH1MQRqskMszZZedkbrzgFyhNDQ4Esi24cOl+WYZA8KTVxlKpRSBWk
GZ6xAdqBruj5Z5/O4qMx5pVdpPv9G8/uuOL6dkfnsMeDDE3UAb+zyP0YozaC7l+dfoiKb00N1t8P
oyHb1cuIookTVW3PQlXTcAbq2rR18jhmg+SYyXxSwBPeR1VhdDEo2/I3Uxcd8/nOiHKXBY172SUl
SxHr4dpkBiEr4B/ZxwGck0Se9t31QKpTqnFVVy1xTjPrEp53HDXQteCyliO1W+38umLL7h23MbXe
SBtn0Ayd5FE1wtSQHjBR7Kb8+7prRLd1jF2A9EKxasnTed/nN0bXGGdjlGRJkNHut0rg7OGVx454
3cnk03bDlI0xAUCirgqGYa225pwfaMZv5hxD9KFOjmo3/0gNaYS46x8bg8IzyDByXYOaIjionorJ
ibvYK1fhJ1AEvaacLDMnRCm073tezujpjGg92Vr5zUQTguRs7WdgN2sSMKOtk07pRoo0cOaoUCGv
vPjzcNRyuzsv6HBJbHQovZX3RD0VOF6EYBu7QiBCuubvhBvlqRcrxJ7D+jgl05Fa5VmhhgsNc3sw
Fxf0LO7UNvdDlyMest4qGPCKiva+tSZvbuvbDnw+M2fnZkxTm6pQ4dHIudLN0zJjYF6LP1n5DImK
Mog8sxhCe24h7Teo2o/KrPKrNpxV2SHYxavN0gS8GsZey6gKNwE7nJfxr4WX++qpPM3DGaniVaBR
X5W7El/GrSRxGBG/WkjzmvqiF36A2bHR9KN6kqxtv8PheW1iPw8vK6j4dP8MYtwQL0tsfiKP1ck8
Rh53rEcNXrOOZhhgTvOCq9g9SvvpVhS54DtPkcUGZQaGg54R9C1Rn4CMCJFD4HY2Ke4gkeusVJo8
krxSdsPJzbIFXDNw6iEW2ytQxI1tVn+f9W+8ks2u7T6vN0YEPAugBRlZI4YMWVI19oz3VzoE50Yb
r62weFCX6joDl9TlK0/iq0/KmJut7ArIzccV8kfVWByC+noa+Qm6QUzLJJ4j20EBzKw56TGojIKn
1b9rrJtkfhiKr5fXIrkPxF6foVeNOFlp9RAnDGpsK4w69XQa6t4JdVkbvGw9An6lFeuq0MBDqm2u
FeNdkT4WpixClkQL4khoWRd1YykaiNqY+0/8ODA8LrKjvFViPx5/dj+xi8cMlMRqC8Qmv0t/Eec1
9OWSbyX28Vh1SYJEQeVgng8crOzJcJyyK8WK3KD3LrvFLipyNK9rhsoR3qy7vHFxnbSEq80ah7PS
TvO7fpSOpa+xlAhIVIWqJqdE06jY11JrPeEgVY0g0ti/T4/1jXkIT9ZXlADBrmecLq9nz/OoRg1u
EgxVGWIfRqjM+IiErWHP1dJcd5kv7XfcJWHDcgjVdGqBvETYsy5OmyhpeelXqnKT6u9CY3pnRLVb
1sEhSxOHL+WbBGmapo7PPUYdYo2do6k7R0HXgYXtlMXfqla/DRgGbBSMRrF345B7Rt2/VRv9SHJ6
RZXiikf0tI7SG3LZzL2jQ6lh6BreHpBDExaQJEMc5yG6klceCwyd2dPV/KY+WVeFn0uy43uwTbmp
MtXUqUlEgtuMUFSMlLj0WfG+MvjbRvtQEhhclHetEdljLpv/2HMAA2wjnDFuGaboAKO1Zgr1Kvbj
9qEKb1HYU+LHyz6225BgqFiNBWFF/YW2IkoKUF4xk9IvytCp+uCq7nG5LoqL6/9YGsSZhuwmVTWX
NNW9YsyHy/b3riWDWDrXqaaa+O/3M5tkeYiPO0BiDl3eRsEPUxzHzkjLd3GpuZdt7QIfPEUljKgM
Di/EawtY5qrW0CwvG6E405HkykTyig/BfbvkxyDSEMD180O/1PddFnwnpXUmjSX7GXtuZBgWV0Fs
RCC/uH71DUyFjEEHaxxMj2lRaQ/z4EK5onNJUJl2FE1uWnSZ3VtSxpc97DKYYSKeVjVqivCINEuc
LZoV+dPHwI8cyMverL1V0/vOl/fw7w5VGSYEMimw2NLEJHevxeG0GBkGeTEvv7ia7WFAx5yvS38e
EDQuTwzKquYMvbtQ+zG5yWSzILunZ/MLhCiLajGKCuaA5pfgXdE+WIEvrSxpe1fOdpXCtxxrYKeu
QGCoxcwAWtYOJaifvoPJ0Jvd7AAqFi08y4bi9t0YRwZSdQAjQ8ShPB+1YWx76ykq5lfBCVPFNgjD
PAsdWJkDQUfZ23HXdTYW13/fuGyiZ5yYVlL8/R5e5ctf31y9u6cbY0IIPsfhkNfgFvH0+kFVPcP4
k7kxw2IEG0jR0iTCqhEvRYl5BdMD4fuhosN30xrfX4aa/TX8MiG2MiaKYaUj6yx0/VV4rzQ2NSST
Csa6DWIoAhSxCE4z/icWGso2adV4YqaXlFl3bqPSciOV3lh4SdcRi6Cu1x0tS6H2CEBv1P6mMvn7
psy+1R3afzE2dMibxI7AsFqQ7D7p8rs2R91yqokbdawEGE+NMxjMsg2jGd2kR9UvHfi5suJDFE7n
cczelGZR2Tl6W2wyll6qj05KdRDvNi13Idn0JWTlj5Gkb/B7Emec+6+GOt1jOdRJtPpAopUJbiFn
ow0wXZobo8eX6qEtu5u0ZqGrpN0HJZ++wvdkLrB7hhjB1+fMtJCgEzw6GLsgXAa8LEvtvjkF75GT
9mKn4o+6V71ikHX3mt3aE5za4JoRzeVseeFC/wpzziCbNR9mDPwdaoJvpEWJnSeRsyzdl5RCOX3I
pePRex6z/Q0CIFZZaWUpxaQJfxyu69u1O6P6gEG8U/qt88M3Mpzau+e25gRsLMGqVBrmYnqBMT1Y
bXZiLP42N5atKN2nmi3oXpslh2I3LQm5Wp2ZnOvQihZsJmHT0VGZQJzP5rejNZqHVjUmEFT1nyrS
QMLQSq+bNHyTZMroFXn/jTbFx6jtMD8KYevDZRDYdbLtrxGewlUxoG27oT+1eUDAB1EXAkF34lSg
GZclSZ/m6F8AwmbtQijF51Ef6QwO5XkwPiIGuomG6mBU+m1atDdGplInWBY3bKK/yoy6s0ISO46L
YwbOwgxCr0VvHCnh13EE2n2ju6+6xM2i7KgQdCiV3aFORz+36spWE+ucW13sVgvIlpWgcKDuHLil
YRXOXA2KzWl7KAjIRyNriNzOUgFGo2445jS7DMTxZFndP5Fx4O+FktAeNUwcJsJeqCKH6RDqDeJc
z0gjr+srp6zaA9j0MMQcSppx9h61TMPtYVpIMqKp8/f7kFn4swZRLU+bJ9uIwI6dPQ4aP065YluJ
d9mN9u4SRlBWIqZKifnk85vLF+OkKhlq+HRPM9A09FVvV7GUM2cfHJ6tCOCwMBKpvICvruQd1AGB
3Ii+SDAZrH2R1fkVfZG7A6XbhQm7OJK4axZ8R0+LkIkajPSbEg93yOa+r3FP2XHUQmBCyxSbRUHo
cENxL2/srsNsNlY4nrwpmkipMedQqjfq0txa8+RBovcQUk2CBPuf8Pm2ER6pSj+oSpswPEnh+Erh
VGPlXF7LLvJt0VZYjNYkJq0x2f83YcnfDOG/1M3kbSzr1xHhBi7JCd4UOo6C8JgqrdwEvEOjRC+T
wc7ATm4XiuUXurx0sRd+bkwZazl0cwKmQTcDvQS74uqbxeAQdzoWx1W3zcB+yse4159+YWmG8Lmy
okLLtUVNb9Ls/sfs5LfUoRTyjCdQA7nr0FRXO21pz+4qAiMdGZHsrCHEJrzQFivosNyapcH9jBvb
zuahwGgaP45GvXwmZh57JJziQxhWrQ3Zp9w2GjNz8eAEMzwZ8U3q+yGU0SHsHhiqAYOYbliWmHdF
eDjWQ5+YHjdS22g1txuXw1RCAWH6KnHnvbQO25gSsq459KGNYQGY//9MGoL13VJxcXCkkAQYMhZe
9hEcHdRu4blqp6NW5T+C1vwykdxNR1nX8e7dsTEnHNQgYlkCbk5cUzrjRwzKOUuZYvQhwWNYnaKr
Ml0eLm/mLvpsLAqBgdZMaHgPAA1mdROB0ETLvl02sA8+GwvC1yryqCGjhi2s3NQuTjNkcDsbXWWY
CnqNtptsQQL0WF3QMkVFf5WefI+sj6Vsw/b9/JdHiO2PzVAbeRivZaf8sZzuJ/V+6D+njSSdKLMi
oMyUck03RmxaEBp3fcY+6vrwPmnArKKCufnyF5LsGBcgZRmmlFo6ifzeCP7Kq2G2K2P+ftnGbjJk
c5DElE9eUXPiARbUz6ef0xUo2a30bcwtlzuQjoFBXVYJ3X1kPHseXxe+uRp4NludicSiV87z0cgX
5dDQsbTrRY2cKigOdWt6CIplS92NljZmBczIKk0HS/MaLZnO2tUEfcG1q+lXMfQV4kHrJ3pxKRka
XjYGks943fy+0iRnZjPXQMR1gsr6DmaCk/I9s+tT7vUgKHMlH3N3hYahaWtqHSoIwhlbMA+Wp4XF
PN6cO2jOYM7vYLk6Oy0OOH3wJaVtVPsLtGCTcgN5LQGmdIIG/iQ0rb/LUquS9r+Qh9xroWJM45ZJ
GXKxYiVnhhp4UI5R6atn6Kc4yRt6Mn2IId/JdnJ1hRffjRlUR7ZBx4dbN3rjoYQkE4lbvBXKqHPj
UHd73TUUyfneR2BT17mBGheKOcLniq1OJ0WLzfspa4XwD4OmDoNADFStuteIC+7C17NFMcXFq6zI
tBIbSG9WrYTWDw03Lh32rYGEaImpC/PU1TiI8vho37JhEjzzUAETM1/dQMNyCp5iA8jCxofqq/40
hjqgjcRZB8xDh8SvKZzuBiXms2HhmuNGonR93v5DlPqf2XZw1nHeCbFUS8xk5LUVkamLf+YOVl1f
65qc0WUh5S/dh21Lx9MZJU2ui5SUMc+qhICKyQ9u8Fw3IAShONXRuGHoXoyOwQc5rdvubbSxKIA2
LCKNoQeY7qL5PZ3ZnT4HsgOx6yQbGwJCmwpeJ6GF/VvhssYr5TNoFd30KnEnG2pvkzO70wBSwFEW
vu+edySVNQ1bSYkoA0uWqUp4BT2IqtFQ3YltNEPYqaw0uJtbwsiyaRHNAkOdqCWHKcYxQnZt1UYu
TtNpOTIXOVn3dQJke5uJUgMDNusWCkgCurS8MEvI/1leqyq+oWRQntCW26mpVbuL9D+5ejbWxO6m
shuaLFy533+qdzzzETf2n0aTeNGgY0A1VHw3AaBpNbbZNHN061fZWxNsxENmSvJFu1/L1Anq7Phk
nImP5ZnwFlMIY+HXh8XTDyu3lOWqb7jPjn9Wp94YE5/LTZYoQ9IEJoaqMiQ2deWgZozbaFx4CGal
sGuyyiHz6a8/CBm2doUIZcq1PBtqdNVOs47sftwfZ1U/WqNyytXBGxbuFWp5yLXATZv2W07Nh5Gi
Y78LZeqe2ouokKDoiBIPnnOYrdXFHdC4oRkTC5MnFifdaW2c+i/GMf6MUvp1cRxwQzXO/KEEt1gi
A54XgZNgW9iFuqOBWvUcvfuxHT+0iAvz75gvdzL8Chtz9lJJnxdoKhhc46pNgFEuLSo8yZj4CTp+
lfQjjWUfdv0Lv4UwggXhhMzZXCz5gJkW6te3U2zTAyZZv6wQCsqqWK6KtG7RJXvC/dAEIEcblTj1
5zPaDa+m41qnLt+ug6NSPaQXcC2sTbgn0krRWTA0CTQy18EOvBoec4c77E2ANE9yWAuqinf5oMg+
2Iq2mw+mqkXTRnMFHY9ZebuM2S16IP7t9I+wKiGWDhujCfpxSPw+a9xCIX6dp87lVbxsKBZsCNFQ
F7CisWaQSNJ7di7c5Sq9Cs/Bt9XXiRNcdX5zY36SVTleBrqCVeEq0oqxjBYO36gPgzu5mhvfB9fL
ubENVFVQoPYlq5R8LCbkHhOjJUZdKvD9m3Wq81tzlx7i0GkVW88cS7f7yE7fZI757bLd9QNdOAIv
avx9S4ZCR7e2wo7IkoOp+UNbnZLmY7jIulFfBoC/bykTACQ2y2rpVdgay+Yjm8gbHTMD09j+AMeP
rZmlq86RaoMf69Aoy6kmpjeQBbUOcpOy+sPldb+INITfIkBNtBhR15gTxudyFAqHKzVs7bj9OOcy
SizZd13/fXMIW6IMSrzghEz0K+jqUPcOJcd89cQXn5CtdLoYQEIXn7CUeIg6pUlLDFD74XFlFCO+
dpATQu+fw40dYSXKXGQRGkViINjgRp8GxV1axwztwVbegcgYk/fHsLCre2xo2EpAYBc9N7YF9FTM
ylLCDJ8LtVy3r0+ETE4qa6Z4WTxfnWJjRQDMlnULuGlx/8yQv1WQUkpcdvqp2C0TWdqNHDamBOBk
bRnrPCOJr0GikZZfq6I48LF3eH6bWMj4F7JJmn2Dq8yXauBB++LhXlQobKQwSEj2aYlRPeX8NkzD
w6JPupNX5HuvKrJ04D6Ksl9Wxcd7E0TLSKcq9ZuP/WH1zqr2oae4CjhGZ+sBPRzqw+WD/dRg/vI4
PJsU4iJ0xIHwblJ+uil1WqcoT5EbO9GClJJlFwfllBnOWMrYqnaDl81SBXRDmYSSxcTzdq6cAOQb
4b3+Sfme6zY5zNB36D79yTrRIIp+RiTwX7BoM71YgqJD7En9Qbc1N3OT1OmOk5PcjjkGQtZO4fyK
SVrId+FsY1W4jFutDtsgRdMUxooPljraKibJL69s96xvTAg3LxTZe7ACzDgaee5gqseGPLNjFe5l
K5cX8oIEu+j7Ug9jA9Es1e04uTM7GU/J7tX6ax2m2PI8herckBrryJPwutLo545M1wPNPmqD+hiC
ZvLygl52Qq7otbEnOGCejWoT93rstzOIfrU79b4a4Bd41t5Und0cuL8SzE6H4iEN7KeBodPlX3D5
w5niqC9DsqXLSoYthTpwiOEpXt7x+MdlI/vne7NM4Royp4BMRQ8g+4dYqancpT5Mx3Vt4IFnR/3L
Smn+ILG7C6Abu8IVVJlWzzMjglt+zRt7atYsDxg8IWcIIn9bbQ89WiMJ3irr1sobXWWbK9xNSZ9V
4VAgjgjCwA4YKuExhsBS8h+PhXAvQYGHpoUSr4dvsCv9HWX/msBZcFMBQUwyDQYaaBJ/6Q6FkdtJ
OEsARHa0BQDhSdtpcaDDQ6rQg5RDh2ZniTNITIipIzUvQBky1Ii5btRzeCy8wKXxLbQqMJraOArm
GEYnloSsEjwRJ+XIVFm1mQBPlOmupG8X+pmH93T5mEqrePu+ZlgmYBEzxWJOeORRoZLVkmW0d2rN
jjXNb6KFHCW7uPv+Np/tCD7dGUtfRH2S+LxWD8p8LEFZATXk5Xq2vg7Ub3hpq8N7c5Rd1evffREi
bOwKTh6UaAZCr+kKISNYlSGoiY45JbRjZzoHj1CtPYzH1rTZu8vrlW2r4PldrUZlMMIvCT/n3eJM
RWiP879vOX06YM+7Krh/06CFepoAkKs0wZpmZyfNHzBS3KAbUFZ12n8VPO+lyBuo9nwkBuih/4Fj
G+qM6OrFbKzTXleLTX6U6F3JnLGR3HeS3TSFOE8leYjcHPC4ot8y9rkN/iLj28sfbP+U/9pJkTeQ
aTHnpbE8hXRGUoJaXKptKTMhPN6Qw4uSgOJj6XrnZ2rnKs1S26lFH1B++xFVwalIi/uIWRB/SW8p
DW9U2oGoli6nMjLu2kFzwfTiDq0Kmk0FQ8A8vbWsIrFH3lxH9fAhaidniShYfnTrvq3D45Cu08x5
ZOuYzEsHFFgXkFDT4qvCozdgl7o2FONNMNHrcJwcSG7eDnl+ACPDORmUT8EYv5voeNuOsmtBcibN
daM27+R6WEZ1JD32uv06Y8w4Qh6zgrpSvcjiMtmWr461saQEKQuNEjdp2hFQWdzNo6zh72XH4e9H
0BSArY9CPvA1FKM+RnuO65McDN9IHLUyCF2DugtQJs419WFdq2GExajn6BtFFBQ7xr3qIZdyFeLU
XT4PsiMnAFjUN2FfmCbwWqvAncHPbf52UtPDZSv/I8J7PnYCgMVpOmOUH2vCID/k+Zpr4saHmNrN
F9OBWAHrUXpFO1rjy+bA/0cI/cuySGQYj9pYkRAXknKF8gmStOVNdtJR+IqPtR/7Kreh0FDa7dvc
g6qBb7iXV74u7OXH5ARldXQLoKb3u2dSbnUhU1CvZPF47tktn499dN004QHiQNBXruy+kqVX90/D
s03h3PFZtYxRtxK/bkw7VD+Og5QR4kULxNNpeDYhHLhqZrkZN2AZMsKisMGbcIUc/4OS1W9KdfyK
lKAT/B9p17HdNrJtvwhrIYcpIkFKVJYtTbAs2QYKOaevf7vk+5p0CWb19Z10r24NDqtwUp2wd2m6
mIR00zV9v3ylH+Mql+6UMcWsUaY+ERDrx/f1Rt1L7pDZ2UG66pzENRwtEN3k0D/HL1ZAAySfh/QP
OnU6PZNsEGUUpFZE6arHyvUM6Lc2g+hewCKIgXyxuB290svcrgPkR1fa/F/whxB9+gWM2aJ1ZSmg
KCfB6BdHWijACG32Wv3oD51bfqN4yNXog2+MmxvwdIsxZKkerSyecXR05dyMoD+Wu+aLgcI9eZmu
ehAC8Jri2yU8DAv/x4RYEsAaVG4pXOKvdCT/XnhRqMJdFNg84Q0Sqdvu8CSLyUC6GEsIulDSShNt
6Zj7al/sJLRdU7/fYdHVra/GsHHQhgS9TxGgBYkA6wxueaz8ZVcf0UkAYofl9sF0iOzCRd3IK1yg
tN72jkP8hhMr6Ge+YAksieBS9phDT+Fdlnzyc+0+IreJVYfjBKC6Ej5V4jlyzudnKQQLE1BsiwHT
k0f9hxhBuWtleODYN/WJn05lyoaKVXkTo5TMR8jAVi9bJXRscrBdY762fvVWf12/ri6GrXzjvgmm
+19LV7PhpoUbvTfw3kZ4+Wdsd4LPfgZTfMH6+hxZC35G54mO6pQuQClu5gMCFqbH2z2gS9DAjByL
O/a1HS3PJLNBQ2ux1tCg7og64FVb2/K33DddwB16lOajC8XkX/iUzbfomVAmaqhaJNcC+Pd8JbGw
dqsKiSsJxeskDJW/1mvkRSpyf84db+rTmVAmjsirCDpzgMuj2149l9ENrSejQmhX6VX/bXjsr/+y
6nImko0eejeQmbasROxKCyBQmegiYtP5l4+2GfjPxDAxIp+SdJyiEpWzsA/LG7Al7T/ILnlaSn/u
Z2PRsfhoyTImFhiHrE9y1hJakkQLB3iuP7ufRmUnTo42x6rZy+CM+I9n3a+DyHIvH3E7CmGN6T+y
2YeiRJYV6zfI6pTBlgOkV8+x5fSP+kcBDVaSO+PPWQ7kHTdH3nYRJ8mMi1iaSR/FBqXe2c8f+zD3
57d+t/i6X94Bwo67IPcHizzJY3xB1Q/ilBuEToWMbrxDI1X24r3qls+tN7my214LIa9fvRmLTEvH
iqmlg2KH0SBBxyK/1muIRdrXug4jPSyVv+n1n4lg0og+GQQ1iVQSCOsXUTqoC+8JyDsDo52lhonk
tkT7bVqwppU9zlVnjzJnGn67C306BpshFAQAuNMEbWhdK3cA97TXb6X7HkmC5Mm7OaBu+rLqc87F
Qocss1JVsobYIEXf0ohmwEArEnnekWrVZ9v+RwPY8G6MkxRh7Zb6ELJrEzt5iK+tDHV/LIJ62U3c
BP/bqdi4U+e6oJhdGgCQNVxrkKEV/Us9/a+Xx0QaQwOAokI7v0BtJK6iJ4HcKHtd1mfOBfK+Ev37
WVmgi7PVNJsGRc9x3EXoak1z4Q7kv8c4oK+hM/1jQso4gQzIHHFvFEgmBgRdAKSivegrDjpQ/C2v
bZd/UgvGMZRo2IukMQg6r+HUoQOqY4RlMmxjrTkX+DHKfkkDGQdhGuDz7cERAcvKjooLwpnKzh+L
e5SPPMszwzXQQFKKh6yn7eEFg+RV9EsPOTDH3rZDjYUxS4DNoI3Nrs3Gmdmiag0Tz6/ItwoEiwn2
TFfsRevue4FMxaHclwBMuGwQm+nJmVTmw+pm3kXLoJNgaBa/qcQn7Blw9s63X7NnMpiviWXqTh8K
jHT1/tTaih2/TQ4dTmrwqK3Q/aXWPj12V/N+9rSP9yzvhbVpJme/gPnIRCVxIQxw0hL46gxURvrO
XSvOHCvvKplI0ERl1PRodoDks7SHnLgxammXv9bnUVlqh6eDsC0c4J0I05Dq1A4ps7ldoHgGMgd3
fJ6PfzGKzkhjcpAhppsoJcxwwk7GXIxub3AOtGnoZ+eh8eHMf2lTVhbVjNdWba03ZM3CShsdbQDv
0cCDWOfoADvJPFhYvl2jDKFGF5xm7JxVDFP1vyejY+6Mcf094OoxjCPRcRzJx4D9LvJ7TNTS/ipA
0NzL+sBRuY+k7uz6pmLNxXVAejqVna2nt2JdcfwD79YY/4CZtrlKaeMzn6U3UTN8Ys3Hnuj+5YNs
JzhnisD4iLRLKyUlUIQ1k78WMlS7M/NjlCxvipqodjFNoWb81Obk2NbgiRPGGyWTiS2ZZm3Hk9By
js01NMZjZFGbKeaCx00iUUtzf8FWA9Nc9JeQv9/Fu2bGd5iruYpiBa1pxHDG7GTT7sfs7fId0yv8
FOlOV/xR8ztTlrbSAWwIXC908jK7nzNnrJ+q6U2NoqD773EZfjcDdiHPyjI5zy0cyJCfcwkZ3fpy
+TT0Ri6dhvEcxiQNWaXhVWjc9KG0aw8T3kb5nlcv410akzAScS7VpENprp4TNKxyl9Sx27Wa3aPF
U9YDLwvYtmjsQMimCuQ3dnMlk/JUAqwaLclo7wsmNRrUXYkTPWJaw1c8dMB4VaDtDIiuXfxHJOOx
5rXSZsOiceuVgpH1D8YXuEXgNzoA8wtFyc7zDy7UFgMikVO/Wy9VaSs6BvaXHW9jdfsZevZjqKGc
KWk1VEsuAiAc518rG5butphvfzTuUYx8pPNhgmsWdtbz7H1bnU6XwPg51HsbvayUX/ztpZ+9NvcG
biDx20P5sz1gOtXBouBsVyh46ionCvI+OuP8pgGQF6gyAOevfmlGcOhN0+6ytWz7l9PxGHfWdLpM
uh6BIu7utRZYhhrQdlT3spA/OM2TFMaL5TpIrmSCZw+2O+J7ze8C1PQeKUbKdMPPTj4QFT67gH/E
sY2vTNITuc5juIDemZwWi16dM+/qQ+31KCNqHphq0FMUXF5tZjtpOcll0qJ2FlJgfCGflSqyR3rk
dnHkDMP3dug5Nypvu5+TKMbLAdyrUFvaKdXXa0q5XmKPWjqqt9HL8NSHxL6JPRJEO/OBoq8Xbvkj
v8OUFWXd+DtHePoljCM0gFYYo8meBkRTbUMpnSmK7Xl+sczRXsQHjiZtdt9ObsBkfFIvRmuWiXC7
dDxc25khCSmyiLhL/6Y+dCaI8TeroooijhD5ZJFdVez81Xz+H8/CuJZSqlrsq8KljZhOM7PWlq3Z
Hqy3Xp7sZthl2PuPn7WF97L7w4Py9MUYr6KVC8Cl6JTGtAen0PBKea3XQHid96NHJ5lT53vNg5ni
eDKW6UuTekMiOdxoVEkeQb9wrX3OdVJFu2T1jJNR00YBsAECf/9ehiCEcuYvSGUcMIrJHxtkvLcj
z6t9ArwYFtI2sU7rzxJlXvbGg3xLS2+qn+4VhReJqElfOB9L9zXMZoqGYJKhJGaaTnubupWTYcZL
/UoU+y+Qij4StX+0hAW/iFezjMQSNdgCGkqAvNKI463RrZzHMU8b2YWPtSJjq1cqLQLkYXXUkdiA
zjQoQfI4eyLeR5mbBzyQaI46sgAYc9ZnRa5NqG6AbK7uj3n9g6ONvK/F+A9NqLV5jOCg86s6BGAi
UGNze3xGhP0X47ScwMMSduUjkWIzRcCbUsNwl7VTHZ2IoSw272098XjntlMiQAVSMCMdeEO/p2Ik
MuO4yfEEGnq8x03zStOAXQBE+WIGBDagClM5rBOOt9w+4kkoE/CEcRFkax0gVK0fa3HedX120NvF
tTKZU5fabruj1Pb/B2RC2rzUKhgN4CBpUZMcmic06QLT76/zgDeE9If37UkWE9CsRVOVXkdq1EKW
5MYADBm/GF79bPri7qEMeCsP8rZingQyitktRNCnuqCV9XT1k1CwbNp6BLm0iyFOR8jswRUC4dr4
2dr9UwTz4w82UBmfXdnpN9CPfZbMy91KamPBY2bVn4y1AxPuYuNlaF+2QZ4UJs6lq1EokY50LE2v
MmwilT9Hk+O9eFrJpM8KWaQsneEgzap1VDI5CUYJhRrbd8D+vnyabZd1ujMmvIGRWzHiAgYwVQdB
NuxCMzj39Ye8+R8R7AL4OFUZqUa8zdOwLRwMbXl04NaI6F7clDt9DNVowsptK0etvYVHO8izBRZB
DtzcMWYmMVKchhCcAANJgEaui12FGraKY1e9FjgfcHun62TrLGzc0pDZiquVjr3QII7msWDTxWm0
Nu38ddhVnI4dx3l+ABSfq34BDNaZJu4EW/2yeCetz7UFFGxjcbB87xoCdCfiVg84Rq8xXmae9XbU
lASjgLs6lD0Col8pMAI6LSVwV+u535FxMYIM6MMCZTvwPYDwAXvv1+ZjDGIYW9sr6JDoHnfelner
rENpO3EZJeRGQNwIdVBckXIKoiX+iqn7565YbC3DGx24OLzh++132MlkGB9TCDIAUxpcbO+OWLLE
lI4rHLXOqd8ygOogr6cHTp/mySneLvsDjnfTGNcTW/lkDCkWWMeqe1TrYl8O0g5Tx7xguCUH208A
DQKuDngVGL9TRUIlyRUWcmn/n+yINx/InVhh3G/xRUA5Jq8grpS4gBBbGnsmlm1oROpkKmKMbF59
XZzFMw5Jab9jHRDBwha5ta7N8tK5OCaniYxO67QSZeYRPNFQF6DFhkMglWFvF4Mj+7Fil69j8HeV
+nPB9B7O/AEB1D5ZEzyfSyOzU/WbmXDBGnhXyaQzVl5IcdPDrYJBwTXrzJ3EOJCj+7ZbbS3+Lkv3
whh7y3rVpqExB5fVdDO/Pz8g43qAxd4r6tDRBKe9oitmfZhMdupji9abvRi0amgWyzteWWIrMp+L
ZXyQ1EiZrhYR6vRx9VMX+90KPsQqFu/Tfr67fMQt53MuinE+sYCJ4K6ED1ADWnGmyaLkidwS6Ga7
9FwO42sUa1WMHshoKIEuoE1QDl1na5VdAEXPF47DZFNsETxnXiPKXwg8L3Gnpw5v8HIzSzj/GYzj
GepFxSwLIiaF8Ft93SuvKJCZ4Kkunmx35sPqYaD8B68Pzrtlxg9JatR3xIKF/nfAABwxbDPEmJtW
BR3kLzHKAaOvV3R4jXeLH7vibAp8dotsH0QQm7HKajyiqnh4m2S5tYVmvMsFPJ1K1Va0DK0egHGD
dR3LmNHzIE+epVWpr+sicZfUusIG241p9G6Sa4dCxuTtqDpaPzvGoLpG1PyMrOxLKkRPuTKmNiZA
DgB2dNMmchWsdF82gM1KyPlhWCemC3pZaEhqOo8mUXRSdb0bvXS37HIn/8qRxolIHyR8Zy7TKMw1
a6wGpm2FMvk+maY9G5I3T8DnHGpbFWAT3a2ipsDwq+11zsGrfMzGEWQJPEAxquuXviLj3MR8miVl
humLoGg2qveCXI/mg14fQUzpWFUbXj76h/Zdksd4tUlddV0HKDZQi5zyqjpEmV08A9jyWUcrNBid
3lO/GqDhsbsFXCo95q55E0wcvyozzk4SV1DON3jxgCz4EE3d7TRlXr6Kbh0lvAccTxbj8IoMntUc
8YCbly9YO8cG77eyje1q4S3p8wQxLk0vp1asBRPryBaSmnLZD8LgmOKRyBLnC2694s4thfFiMwg1
12KBe6GN+cQo8YzjwVTQW7mgIyxKRbqYbbaY8M8CwWZG/y0RXTE5LEnl5rzgzrk3hcmapDaZsooW
uRLL/KGBWVmT0f1MasElI2+AgmP1CuNjBFXQ66ZCQLemxenS70kEnjWDu97D+UDs1pJUdiXmrWBh
wiF7FnNk9LTRWr+twexITr6C8JXb29yqXJ8phcJ4kVS3yKQXCG0UncncJw7Zx6gXJkeMOvrDgWfC
vCMyTsQQ2pJoBJWEBEDw0nwzNZw3A08A4yM0stRtFaOOMBrvApaRQEtw2Q9u650O6j1D1wAWyTgG
ZVXLuDRmjAGKw26OEeAKpXqcmuKWWLydq80KAYAV/xHGOAdtUpquUHOYrOHQ3KMdkG/R3nua7UR3
veb72O2ocpLIOAnwOazyohD42BQpXqlMt1kr+UMrPeMpFi4RKFn6LuNd6h/eQP+IZdum85oMMwEO
It6ykm+KOxXVEHDOO/UCHBYhSBZUC/LAKv3LH5Mrl/EiS2QskjWjp5eG0gNFxS32KQhrp3eKSzt7
QMXlg+VxrphlMsLgn5mlCSbY8NKT3vHWu5t+gA9gDaTlI43G3hJaxFjip5C87uUDb5vH6Z6Z95gB
0kJ4f5i7NB10fMau+3JZwIeT+hwCThLoLzjLkISxkducQg8uAKS2ewOvrBGcfW3ZHet1PAgz6e04
Wm+nfAr6WNulDfFJDRDgrHyQJqC0pVW/U3pyJTbJS1E3frJoYS+Qd0LEb20vPIACBAg9WuWgzhI2
pe6nKbmJamVXr4o3DUiGMA5231rrN93oOCGUav+lwzHuay0xSaeqUBc5iIIag3RSIPsq9wG5ndQC
jgisOIolGR8Lc2eXOJAO21gKXub/D81CSzsq6GVLQCDxyvKbhzoTxrhMsJWBy0r6sAGAMO/pzozk
pXseMN9mED0TwzhOK+pGI++AAdAssjOaOvgpAWojc94Dmz0G40wM4zKlqJw70kL/pn2Lut+T8i7f
Dehu0DVVU7FrySGDa7q9t3r1nY4kqMb+sxX+VYf2/HcwjrSxxiZpKPiSGlhfh2A8qHbvCUGPYjJ/
Np1zt2z1fJ1aPS/GhgTt2H5HhHVntbrW2+H2snHzxDDesjXGvtekGdF7AN2Qdidrix0v8t9E2NMX
ZMvifZysQyVC+TMiD3bSWU9KJVzRFjTIbAvOkTjKz9bEk1bOil5DQjLP/gQ6N8EwvahKnAH7XGJj
2oNB7kz0Fy9f5GYScXZExkmutbrOqooFvFabHHDy2FaqO+38DbMsHIfP+2T072eeRMvjtRvhtgKx
NY6lFV+B7vu4zGtw+UDbmcrZiRgnIhUyaRKM5QZt7M5+vEty56MuIzuTD0urURDixbLt4H0mk/Eo
MRniQZh0Wt6Lv4lOdySHLuh+CB4FsKpuMZrQB7w5q83gfSaTcS9pBbrGucQwidy3Lhoqdj++jdmx
7m9b9bFb3jjXyvt8jBfpwchap1Q9NVsPVFqNBnF6oKc2qNtAleeKrgbQ21deBZN3tSyIqioIq5YN
eF1hn/2o3tXhFNSJHYEvA0v2YJX4QObiVos3HyOny2UxVFW510qZIHkXFszIlZK7zg1yTnxgsnzt
QAJqj7FxNVvNFfDvH8gyvBQteRZalWOenFtn8VWxI1EkZg8/l7ahXMt21GAbmNtn4KiSzuRiVi9r
Fd6saFWpxmPbtddxUh/nuMIEVjnv8gaYHcoocuLj5n71WVzSGdcDPPj+FyigFa0vSWZel2J5O8xY
q4yF+whMWraeY9+N9F/TPj+SuXMqWTwUhvjYp40HNN+ArqZlJjhCteSBo+7yVn51pgCMt4r6Qe9V
C700BS1f1LOza/FhBvxRskML1rd4DVh61k/p3Jk4xmmZg6aniYRBu8mxbiRf9ZKbDHxhRrACfQyw
jz5Pw6lHuiSQ8Vhk1OJujjBUK46zI5c/xdxAvVV3Be2lzt45l8kJMjrjqop+VFCzRhzF5OvX4luP
QnnhtDvzkc6JoYa374981hue6TAOq1QA7JkXiGy1kYTohGC+Yn7IhZ+cs3G+HLsDPWFbrTAo6isl
qwZD7n0UDEBl7O3FF7IdLT4OvKVaznWyMFnFXGN2ZTbgEhNwfqnoX8mpjSh+O0S8muD26ZD8y4DD
R/rNeAb8r7qsM1TqMqV0jeRL336/fH/bX+kkgP6As6ygH4tBXTu05RLFGfTYKcrUWUReDZUnhbHm
dMF4v0hrMemooD9A7ms5crtS5Zgx77YYK9bytB2KFjGyrGrbAoBymnuXr0vazhJP98XYrZR0Maki
PJEqHUXalI4NLXkwTPqLTKo7zMcESmy95FO2x8W+LlrlD6Te1bnyMIGSXhvzfT9UBz0VvFEej2rP
G6X/w4Px9AMZWx/BjgxebEC700654Wde6loe6NuDHH2QhjNHwr0OxshTvWqXrsOHRUKC7YzOyW/6
wyMA+CI3DunWS7Kr74g7VG5yx01N6CPjsw/956hslyxp2mHt1hyIkXfYRbHJXrmn1OamDxxk3nfn
yWIePHqt6Eu2woWqQfpd//ELobS6AqLa+CRwbHI7HTidi8bGM5uMZSPBgnacBcCoKx3AZdwsZgxq
vpSIdtYYP+Y6ua4rlfctOdbDdrTAHL5aMd3ezKA5FOsFs3ACsED0dzoAK4S1yxtD+sNb4XRSxvu0
ozqNUwr3NuzjI0DqZW8Fg1Hnt1gTv2pu+fygvDMyjsgSk6QRclS9QNr3oxCyh7TWOU6IZ4Fsc6or
EiKVJVSFopwp7gq+U1q1pxMj/Pc+70CMP+qWStXSAcJKOX/BBOOVUU68RJFeymc7Q6poYvkbgECM
7kdaJzRmi+So98tQcjFcIOzMF4IHAHB4nOR1iRw1tnWeyW1tWRjSSSxrBh2glCzaZqQTDSVKbJP/
QZLEfclt+/STICbIyoOwmnGKJ06l6Nj/trC0qQu51ybY85xj6zqZgOWkm9oOxNi8u932KyfZjAXU
0kLXZFHurhbsCMx5a1dD9F6q2VWFqXeUPPx4bnet1WLKQum+Y2iPMzzG+7iMRfRNJoCGBwGtm77F
2bNJ7qW/Gk05+5BMWM47rS7iAY5FzvpdMt5KBUA119nOGxQHvo5x9iOfQk6c5t0rYxe6JvQgCYRd
AMPqitBdObc8UICa7IYbh6h+XLIPJuRWltAbkYUUdEgAflL6wr3uanedj1K212NaS+JUqj7Gzi4J
ZKJurUSZmYhQ2DQs7mu/CNagCaMD37twLINdLtGMflK7WP1V5abAbxJAN/mwb9sJ9T9GwC6VrIYk
NfpCDTC+UddxpxmV0wz6w8DlluNJYnxKAbrgqR3g/7XU79ocKInYG8DaWspxXttu+XQixqW0UTes
Gh3giecIwIQvlt76lzWcY7fs8khadX280vFWOfpS1iEw4u3G4PgG3ikY34ANZgWEjaigA1fTnwc9
yFZuvkoN8ZMuy2BZUTE0hOjC6HI6kQyjuqiOl2n7NizxlWoCqjbtyl2VofiKkSEllb/oCWi8AVph
ddg7avvHQhSwEDCrR3mIExu0j55Rgq+Pc8Wbhn36bWwxfYjVeTSiGiXhoVfhf63UTifzSh9iAFtP
8lMhFG5rjh4KVL4Yq++xMV8vle4nkqTacaM4dVn4qmgRO6q6vSSNz1KehWqPtkqp7eOy9YA79ZJF
6m6qhusuBobMkpgewEiehi65XpLRN7IUM0XwISBLLooqxDPxqhOqwklaMzTU5dpSc6dI5GNlZo7Z
qv6QzIfFAr+3gNZNVe7NRth1YpKDhxzQlJrmdSWMaxRbu4uK+8sX9pHaXPiY7Ox8XhSxmS0D+Bl+
WjdY7Xik3Vvw5dW2cozvtAOl2QU5S3qk6ZB8IDcNfaG7wy5+4M0XbKdhZx+PMfWxmpumV8CTogGt
RkGdEn4Ss7vtt+WR38rdHos8k8YYfGwmWSWMc+TXX4tnyQeMgWSbwUc+Cw7lpkILWfDk79IrVgkQ
FIY33izf9ojr2S9gMom5zzBmPiFdagGSSZ7Lq+mZjo0InuG0i90vCEY5Sme8JbbNx8qZWMZHFNhd
m2VrwIpqhlpSrGBeqbFoMwhEhXKzCvbUk50iGrzxju3C9JlgJquYZmBykw7nXfblY3uLonQrOSlt
nEfvsZN4AIVZH+QvvGi/CUhgnMllMgs8HtJohh9CWmpS7rS32gewFfib6Fh6FlBuI3QdMATbH9Wd
CP2uHcuVA97v2NxvOP8dTNaRznPWJtGcoTC/eIqL4sNDvKe8GUZQ+S2lquHVLLeHbmXFAn+BooJb
mjl62pprqbWIalXUP6WpYU8rYKdI+oYW522zYCFHmp+BMuSDtf4KqeqVClabuTWzXWV0wEsgQ2im
0ovcqc+XHc/nYKgaqmoAo08xwQrN5ikKltdKwJ2D2nB+kLRvRtfbnfJ0WcaGQ/ldCPMMkgxEKd2S
UFsEeR0pbHMKaRukCvMdGZB88WaNN677d4GMBzPjeZ3F0ihg0dlRfMY8Q3eUdpGbQ8cbABesHm46
RoWT17L+nCX9LphxZknclXJWDW0QS3tzjVzS936FcX1rKN85l/o5xfhdFOO11JJMXVWbJYAkJV+6
Wo7aG7WhEgzGVxTSQ5lsnhrLn13W7zJZl6XVORgq1xIfcvKyQ9XYlmjLTxj3+TLeTIBTQw1C/E7f
7LEzX6f78lp4nA7Zg+aM1/mrSPyOU3rhXQLjyoxs1iqjrNpgVRVXIJ0tFJp3+aJ5FsKYrqLlcrRK
SRmg2WyXy+zo8uroFkcK7yCMT1KyeRQMQwAws1TYFgFDdGZ8vXyQjZrR71+PSRhJDaKiCJ1XWIXk
ty/ktT00mIehA1r627DjacvnJ9C5OKwe/V6MI0NUwevMBdx9vFN2PaoQCdw6z51fvjmNxVweo7kQ
cmsAxLU626nwZV7uLt/bRoaCgwCjFmx1qql/wu7BM87I81msgv7rgmeq9Egnl6r6Y7yu9qpwXO1v
+vu4r8IPIJuUj13+OdX//Rcwti41wzwuckGvsg+/Nm+UUJns9Poqnh3UqDGHA/COibh9Y/O4ATey
BRVb4oAvNPAvShf9+2cUi14dkq6rPopysmOteKfPu3fgBN3LAM4FdAEf6XhjhRvo2ZYCpVFB+4MJ
rt+FTrOl6lWm1dhImLw5zEGKM99ZAcBSdryR7i2zgCyg7+mqqoDIhIlOY65HRZot9Uf1tl19WniU
w95LdV9DNhQ5FcfW/3C6k0QmPKmNEg3KiNNRN0rRbaJwudH25mHaFRwH+Sm5NWEREljMDZTZTNNU
GMeSj4PeiqT4tf9XdMDvoS8LPK136z111MuD9IP4vAgss1bJimV8jbWsaiPp6DBQQENaEi+O2kN8
32LNkuIH9QAjF641r7iy9rqdA31+/kFRqC5b7qdM7+NXYPERtBHqhwX/rkZGQ+I1XXB4ZHpB9dyH
2V7wak9/UPa/1it4wH0fs97n7zhWIqNMwpxEoyRB4uIYdrWL7uheMtJ4EB2AlcsFsuN+fQOnxk2L
tVrdlfHWuQFB6rXpWC+1G11XuwQg/HNj/wujYh0y+9sYtWtA9zcZJX6bcpOH2RGjumC1BpePkwE8
gDgFsTUPTKbmDoArf0OHYGqSJKsyNqThSzDiyaiipafW0NQlWIznwo6Tx0pzFkHwUKsCDUWzK/sb
M39N4n0x8SIfG8NZyYw2GoMCipNqyijoNugonSQGiUvhAANtAAArMM8+hnGw+RRcVkCOXHYLdtLq
RpjrqghiVSZ7AaxNlhJLoTLwVrg+va1M7GSjBGSYWM7WwL7LnHBsZaEQEtxtEkaBYBuH+nb4qe/H
78RL/PfWS75p+6wCcFa+swIapqad9tI/8QZUPxVYmd/BAlpHejF3WEfNAxPjbHZDAFIPSiinInHi
IGPdd5F6r87FbWMRz8zbb5fv+9NLg4q3dAomr+uY+WVn4HWzihUzofTDd+Te8Ned+AK6TiBMDf8C
qIyNyqwwxtZT2ayFCPtTgVVdZ6Kyy61wTFEtHwZbtHhj058d6u8nY4yXiFkRp2JZBFKbx70dtR2m
tjutf7h8g5tnQshVJV20VPlDz846qFVrRIpsjEApiq5j8TFXwknaae2bqfIw0D7bBg50JolJ3WeT
yJUkxQWexHJ6TZJGdKPGyK+6qeTOHtB04XevjMBuIgTQLEZUWM/T1HpTyCqiERA+HmcX839Y9M+/
0IS0RJOd9wr89P40UdEEvBge/JohY7+F3vLZLVq91pWGAHl0oXL6afjSwfKsJ82LAzNUQPODZa7X
5If4evnjfU5lAPUIgaaiWpYBwjlGScpRVqccgN++tVP32QFIj85yiyUhp7XLPX8T4tNr90McJmzw
ISWwnTDHzDW1B84vOm2GBp499Wioo435CTL8uHwunhwmcIhGrtdL0Vs+Rha9Mm3cBIkM2LF3DQ/T
+g83eDoS40cxw98XSx6ZfuUNntohGWwCmgxWhY+FbLShea+kz/n175fIzmKUU1NVVVpZWL5zMPar
+ACTx9ivg8kTtKc86Zo/YPbJSxuMTMZzWeXSZ2uRFsE01l86rehtdZjRQ9JsIrdPZSa9ChOgheZl
3/WJffljso6Mlc3oqLL0TUIixYSaFPYyhdXKBfllzZ0VQf9+Zn56kqripJPIX+6M6WDuVzwggPg+
orho2k3ho4q8u3wojoZ+pMNnEqsRDNgpVCcw9Qxobp34DjSep6Sp/T6fOet5n4IcezzqWc+EdeIc
S5gThzmAXGEUnCxYj5jwDM0drV1ySQ/YkPAhDnVmUbdUTVdMRpyaoFbZNG0R4MlyNJURzVrpulhQ
c2kw3Lr814S5VDfPxDFxYY2NotJkArwuSfCXKg7EL5e/1fb9KaqkypZk0drn7/enz2WuzklpwUuW
4XSkHW79qghjZ0TWy52wp7Z0Hnt+Xd9JGvN2J3o1a0NkmP6wx1DLFdkvt0XYghmaj5y6qYWKoRmm
aSlgHWPMWtEas0gF5AgKUKBjqXaLmDgrFrxTXeNY8bajPJPFmrGwWn1RIbWV5yp25BEMuaX8VegM
yekioE6J1U5fK0+YorvYEEovRsAPxwSQZATT4H/1RU8HZ75orNdmBfRN1EK/0hHkeL8GC+AHKXAk
32NvOjAQ3UsoBhn4BxMiKlNOxkiA+kwDYHDbBcBh3uXzbH7HkwS2KD9pjRaVvRz5VmcBhPVrJDxU
auOCnJgjaNsUVOiLbuIkn9K9UiJFK0QCBv+uyjA7UOX8lS7oOz4XEQ3TnyzhTBhj2R3lIkJhHqB4
VXOD90FoFevTtGK9uJGq6yhXn7NS5Djm7VB3JpTJUfR8VuAqQTSXdlhrrwNSHs3ySze/Z/U90Vug
PuTXsc7FYtu0+jOxTMoydnKRx9Z/LlaD1a9H6mH+zbV+XkegHvNMFqOQUWxGo2lib6j4GX8bXdmR
PYkyH/fYzAvioMCzL/cxBoWJ2p3+OnFx3zbVFY9OWaaKpLEQoIZFFtLMtQUlwpJL5dUZGBZXdwoI
OrcFmF6wvaSBBgj8gpftZPvkZ5IZ35oKEmgE1xiGskPL2FGfamDHyk4v2TT11Txwn0xua7cGyA25
jp16uE/qfCaciYtxIRJFa/GJ0yt9H82o8CToX4o+nF3l/wXfLf3KZ+IY65l7IvdYN478YZCdbnoR
FsHW9YBzo5up05kUxlySArzNYoIOz/xOcakzbz1QkNrskS5z8Ptl9I4+36FJwzAmBBWZUV2rzxPS
liqa/1gEaA3fMr5o5Mg507Z+/iOERdQQal0C2dyCm9ure4149TtlyLQiEIAmqMklGpRk0f8F+8Nm
pNBOgpl4LOmRLhpqbvkor3utBBg54nLOtq2EJxFMGJ6VRqzWpKC5jBlkOwReb96jpPWv6HY+F64/
dPAkjYmzrfR/pF3Zcty2Ev0iVhHcQL5ynRntlmXZemF5ibnvO7/+HkhJREHMwPZ9SR6SUg9AoNHL
6XOshKYNCZ+fi9/zaqKPxl1tBRBEuRtxMsruToJOmTldTNPnUrk/v4G7n4hCc9ZkVaN3ip1TYmgD
OFxNX1UvxywEodqn8wZ214GXVTN0Hdq2fPskLeQxzmrZ9EfjoTcie+wwm9bUTpyIELHsar67S5ai
o9SN1+Ad01+9Kp3cGSBFLpav1SQ70fxNHx9SS3UqrXLOr2rflg45K01DsYMvcKxkHZLIjExMCpmf
+6nyUQnp7FCffmRp60kLxgzPG9z7TqYCkICmYJwHkmVY/CbnKeq1lXNtsnyMvsjyJ3n6cf7v732m
zd/nQ665N6xhTWuECdEHpVKcUPmrV57iQZC7icxwHsEyqjRaIE4KM3PnzYXxrZuTIwaJanfVso/n
1/Su/cFSD1OlioI903QIEb/dNK0tdKWrGXOEOzlm0N6yVGe0A8YdOt2Ic513VWjeIPuKm69EkXNn
fTdafp47CcJ9wD3aLy06QP8onoSTw4A2kxtCzID+1TVujkZJgMwVwC/B6t+h4NnqWXono3kJJUru
KaNK1y0oUVE/hKhwA+BhV//swK9tSrktlxfhODl1SmwalgLL75pfz9uwscwFfzRTurIhOivDGYGl
/5DBfTvYw6mHACdwTxjx6W39jlXlIPPgzKE3uJp08wciN2wHkA2qkHmhhsy3xicgGuclgXPrU9nv
6jJY0+gardUT2Dmv2zESrHv3jhoEDXJLJxqmFN9+fWkC7V1cptSnUnYalfWjOlJBxCcwwc8sWmML
2UA1K4NyecTMH2b+f5+nn23a6yr4GcVWCSekDCVDScyIYrtnOvvOB07CLwMh9nAvTzApzgIxqcKi
oLd7lo1UTYz07+rAdL1ekGuWgJErcXVgd+82prjLmY5gnlPz0fTzPsjLj2YsTATYj+VfoO1iuIiY
yHplLnSkmAWWHSO3IQYAQlbIPyufmYZT4ufCBFZkkjncjceRZonMHcVVQ/W088yTCcFp0KbZOkSu
/RW7KMo59pLY7Ro5r1KlWlOHjI1HMTpHb8LQpqXqT8Tw0dy8WVuUirPYP+/K9r+cqelQjpIxUsJd
rDXVFVNnMYQStU7R3MVl6Z63sPsu0X8tPGfRm20cqryjTYvkIpF0e1geqHyXg69bMZzzdgQreQ4w
N3aooUF5uc1CX5oelZjajRB6vhujoq4HuANUDKFLxB1C2UjGeWXQe2p964ryYIaqE8kgvppyG7M0
ttEMblTU3jQCQF0J9nG3oGJBzVpBOUVGF4a7z5IcSm0cI0KWT8mhWMGEVTj0gUB3XZPB1d2OAoco
NMh2fLOj8VS0S0uRALBi8Nw8G5Tv2XB6jpl4VyydvXfjtivk9jeZVnVUc6xQu5pRa0jAEeqbbnTJ
TMYLHnLRjds7m1uD3BUHCtrq8aSGfqR/iayLtfqZdpmtW6Lh9P2Ts/l23NVGEcWa6Ih0TctdzIWc
GHmaEbmK3wMGJCof7N2E7aq4GGGKhkkuJ7UI6gSMi8ohV0Q0K+zn8t54a4HzGmVFSdqOqFN2mu4Q
0tlDcZNmP8v+Nhruzl/r3Wrwv7aA2uKwfimpwxq1RNhCkbu/ZZJE/SnHQ9ba9S80Hs+fetjj4uhw
1I3Eqg3JLxaHjYqWMjgEgwhV/Mrt+kfxmML+CtETxzSehYYnjxKDSoRp5aUc+hStzmB18++EDdy6
KnWjX0q2dw/IxiCX2WeVojakrkM/bVI3kw3HkATYMJEFzlfRxJDDucNNziWgvs1Pq/ZHx2KzBs45
NVSS5mLBsTCumAQhoTeguvb0K+YrAAIRB/2iJXHOCX2qMUkyVA2maLbHonHM6E8yUWuzJs4dGSTP
O5A2o9W3jnY4ZAd9zERjirs+dmOD80SRNNVtqOPqalebBiaypX8bmPQouMF7geh2WZw/ykA9pQCQ
gYcrMIK6QOMbiNqL4vhL7dJ3AAmWIW2tcb4pjUAwaqHWiJLc6qNU/EF5mvFvJI44HxojvNL8sgaJ
oygr3HWKrzvLD6ZVctcX8qKiFlj3B0NpbLnSbVXCWKN+36d/kq5slslPdYVqZgGPlIZ+OF7O65NR
iL7aXvlva4BzEp1kRhNioJeC3O/2b/Z9oElA2SqrALbwE4d5W5uQ8qXsq720MgsnPLx4+V9pZ+5C
IyzT1BBImYC08Z3nFMq5xkSwOg2AaxxNlouNNo6HhpdFdWQFjjfyQcJ+/i4wJ/Hu4dyY5W440VIj
zDFHGWhJfiCaFVhrcUlb2T9vZj/e2NjhbnlJ8aKuDZbHtjO7gCb8NdN0qXxx623XL1rIWxRU7ACF
4u7b1CHCnyu0aED4ZcdNY9eqENUssMGX0FpzAZuVnkXPoKewQaDNOlBVYEEEiGW0eR4kN6Iwin0L
7lvh+WfRtkkxv6Rze5hpeaFPcYRvtX4d1cSupMHX1h95JCLi2ftabyxxDjKtNGXBbHwZTAaiw9/U
jd7ZSxizZIA6FSi08WnEWq69qYHqx48kclGV5KE2FVFbZNcGALk6I5pVdJ4pblH0Ru4HPQqG5Tg5
LJbPdMguAgzhptWt4ocXv9A023lmAEi3VAUfC+ebL8q1Sbtggkgvg1rW/Fhu7HGQvpVDcWfqVSCn
t6oh211ZOOqsXC3ElH6/jPzGPPcRQ1RbSd+mAGBjhN3K/4qVw/lLvb+pr+vjLlpnwWcABAFi4uV6
WkNHtn5fcg7JvoxeKyjtMEhoGFyMU1WhSYeqhTusncHDPIqdYdbKhdbWHYurwLYhzsF2ns03NjmX
aBEC/N8AlyjpEJiLNMdMftS54Sik9drq6/k93PG/b4xxdxr041YPRFXoF3XuUOtOsXK7b0UxlmhJ
3FEw27CfDD3BkoiNf86gfFIP42MeIqgnju4oj8Vt/ak7toEw1tp5td8skDskIIvvOiMzooChLhYA
kGabwQNYriR2/XuvKKyhbAQAFwrhPCW+VVolKU34ktkPA1PFKxrjsPz9ikIgMHJlO/KbJjj/Ffcd
JkIFCg8GzDBfDlaqHn0jCOsEL2DUfyAQYyCJQVY7AbMuq4YOoh0kaETljky2koHOeQKwWDC6i1e6
QwZFmzWokA+yppEjhPiKLHLHB7QGREuGloEeGNghWSAgC3EWpDahjcDkF1zn7qnZrJE7NYA3jQsI
YJjFPzg1u44a7BQmmifAlvCF6RT1CGMKke+22E/qY4zAlb8MvhQUIG9zBEdlp1WD2bpXY8yrbopY
qAjWcqum+HwjdFiMQwJ6hiT83veKnaq1XUPQUu59tf9y3i77Ru+Ch41ZzpPWZgdvHcNsm9+U06nP
i7uFgEN+OJDophwFT8NuqIKbyAY00A7mq7hQr6mRfLCkbo5cKY/dJq4fCoIWrap65xf2nsGbvRGv
tvh6blfMBSCCkuTTG/OUH7vDcqquwaB9IHeZg7FdRtHJhnRzr3+QgtQWJ1q7TnzzC9j52nzSuG7l
1OoAUp3aS329MLtgju/Or3IvH3mzSi77aSIZsrIgTfAl2e08Xb0kzyAc6qzh46/FL7vP+2ZVzCts
VrUWGeSCZrMI5Dm5lDrdX/NvgkWJTHB3QTfCKRlqVCGb3GWTsx3FrAKGlsrLEVprihsNF2Iczl5B
7c1Wcleh0Wpi6CG2Uu1RUCMMa2hLXn5BoYWmG4/iXvH+87DZSi6k0Epq5FacWs/ZT/IMPfwbgyuc
yn83BIlyw5vVcc9DFId50WdAHsqd/rWaw+sqkUpnREfMiesidIy+vDXr4uMcJl6KjcAUgxEUqeWp
K3QLw7m8VI2htaHDJ6om7fXo3/w07h3BGSrAW4yNZ179Zj6+QDBNG6gN/1eigf3jpRrIOzHLjL7w
2xNMgcBUgGCNMArzIpjaLZhJeWb7djPTNh4jVyR1+R+H69Umt0aSqZKe11ijFoBwI0aSYR6r72gL
+pVvQe7M/aMr9GqPeymjCQpXSd9Kz33IZ25NCsXUUAb/A4MDmgfQXNKP/59RfvSsCGNlzkZkNvLJ
guwQej9M/xYKRNlhclVnBR3CqIpyuN1XWv93pTzBYNksTRqP2Nk/iLEEJ4fXXJmUKkaHElxjL8ki
lCDHW0wzXbHRg4VpMlhuox4Fu7ob9OioW4DlSmYolrfHdagVE2TIg+RbdYM/H7TGIRvAPhZVziR9
l80nUw0SknuJmduL9f9a53yUnA2aGoHLGyyb5VG/fA3UGY5XeGz3P+brWrmruRbAPRndM06Rldde
sQC/4H1395VN9bOwC9Nb3ENmEkxPjgtYl5jbeZlKYAyw6i8hlNl9exdnbYyxk7V5NZdJ0XrITsKY
HtlZXtjGSB3F8tIakkHjRy0M1kLU0d4PDjZGuZMTjRYY70tUDZm0r+bETm9cmS6GgLIj6MVO6Wkd
vpw/rOz7vFsm2zlwRIA8mx+/MNS6DxcFFpX6R9RSTzOvmpLYErmfZkH2unsXN6a4yIdmS1QAkB36
ankFieQ1FDZDd/MbEz3sZ+yiwRfWWmtIc6k0kR7LblxXkT3rP5JJtkmd2oM0BziobtjfSXp9CA3q
xKp+pVSrIGTeDSKB+TNRAmNFD+4bylnbdUqlxUE6tfZYfSqLi7It7fOfbT8S2VjhbnlJO7Ucoer9
/CTOR2IzOoYXsglLsKDnohp/RhgdrKGB1QLXmVtRF6s97SF1HcSkusnC+QaShR/U0Po0ZsDtdonX
J9VlqCW+NKteU2YeGt+BVMnf5glEgq1xB9DlnQEcTbG2fkHpcY5iV4Wk3rgSL0Fh10yliy6V3HLO
XH1Y3LpSL/uuvSMJqKXV4rRYYNZCJ8m0LHcxBy+LjMatx9iTqO6Uuvyl0PVHKQF76pBeVAlADIR6
laXbwFAcKFVdLQsve9K7SzV6XRy6ad/1dlZjeF6rLtY0ueyl7Cqdho+hYj0RCFgFaSVdrKo2ib7b
XkK13Uvuu8GrSVlYxFVAFu3BioorKwrZT0fob4S3Uq+6dR5d5qr6rZeh7L2kF2OqHDtSPPbEdBPd
dGe1FgA8d93O9kdxTtxEJWTOhyn+m9uD2POFemU3R/OiDFwRd8meGyCKboK3BDEA5cHFSpFpU6eg
kFRg2CucHilUNs9fjr09RhEaVRxMTVtA+r513fI0o6JfaAgXe3+W76pZttVctbXq8bydvZu+tcOF
iOrYZWbaWmVQ4RjSltpyfZNUv8vKiTRAITpB4VlHV4yvaUBKocrTCRUUNS1xuSBjbX76g2VsLHAv
XWEorRFJqM0u5mNougZ5nETszrs7tTHBeRA5XyAvWGHMesg6u14mZ1Iu82IWfPfdc7zdK+5ylX0a
5oOCcJaRRRkobikTmn0DIlkVwmaWi907v3V7Z3lrkDtpS6lMc0lRMKBo2afQiVVV97yFvXGhN9+f
O2RmGY9LWCIvGBtXO4WftCuG5OgwTeNVDhqL9mIGE/SAUBL9sxL6dn0sSNoEQS3GDNpZGrGhq4wc
RMp0b7FCr2ogVhPnuWLPMxEAPPaPCkqiuqLKGvpIb00SrY1z2cKWauHlut6H5K9FVGna/2qvJpS3
JsIozbNYBadjjq/WlR9LTfDRRAa4QLXW0iTOYta5TECj33qmmjjnj4Vol9gv2HyYKgYTrj7izoIP
3iEatC8i0CW0InJ70UK4e6vXi7yMBZrnjPFSczq76J8qp3CWG8VXIIF1I7l4Vc8vbTe0Ucjr5+Fu
cZ90jRkpf5YfsgvKhzZbW9wF1rokStMeX6oD0B0iWyBZvGCEj4xvKs0wjadpHnHm0f2F2rhoc7mb
nUbZGoYDaqvyCThgW1rdCoMGCHMYUiBEX0U+kFLwRdnffLdexgpHFCRR7+Zt1nKmUrU0ZaAbmZ2m
5Z2UFldyIh+GLLs0EsVNpUbwPXeX+WqSL+vqeq1LcgYutoGUrtRrjpwKcpjdy7CxwLkMSJuOqyQh
aKPr+pC1o98vT3WsXJ0/l7tRxcYK5zUKTSrKSsVAQsbYqSEOYLd9/dhUqqektbBzv5fKYAbmnw/F
57pr0YNjQ6Vl0OVu7xqn9HMDIElv1y0GU9sTKN6888vbLXhtLbLvuHEpK2TJtKgZ0OCLPBmzhsPd
fGirU4JRl9KbB1fUURSdC863qNA+T7IU9iyLPKbJ+CHOICv5fy6K8yUY3AZ7lxGGPo774DEWtzCF
CmjnIsmIwBj2BzAcfbuJnD/Jpi42xoKgQCwXJwwdOvDLoJUSinSIjgfnOzRlnJIkxOYlYE33Zrfw
FNObD/TBQDkkXf60lbddGhcLhDTVRrlAh1s1jgugF0BuYVS6TE/qaQ7EvRjB8eApZsKqCOWWFFFQ
13dD+7Tmx/NHQ9vfQoxJQnXERPeV+1QgjNEXabQQaNQrtFnnQbZj5Fp2mUaQiw2RlURAr84jAR4i
TNw8Gz/oSfsJT8a3qAsHJx7XJ7AyQyxbqY9qAvmOJCwu4ii8oLi8UAn7nJDBblGlbux2bm0t+l6G
9GthLY8LOr2ypEy2pS7KUV6W40qIp1USXlVpsaA8Et3XqPprXXcdgf/UXmrjh6kktU+octmixykI
J3Yr+grKkkCS68R6Lzy85lbWG20Z5JeTN0KBz6J2Ldvf1bvBXS7lQy0JqVb3P/CrSe5qYrgoRUZg
RsFSLHZcYeJdhO7a99ivFrgvvKSZ3C4TwEIhhY5j8nmWvyYEkiudMPFgvv/9s/pqibuOSjErYaxa
L+CI361MCj8WfxMjfe7aGfltU1ww6gQYRBt/pB8ThzHjmqH7C9gBwRJ5EGpTpkrbmyoe2fbERtHR
/cL1z9n1/5VJSMHp4FGoQ0pl0J0DiGEisDXCQzR8Pn//94OGfz8ZTztGE2jI5ooSBSu90dcvknFd
0k/nTfzHk/pqg7mgzZM6rLFigt8sAgUuRGnWE4vvrAcGeOpHl002Ct5w0aax/76xh9byHBs5gMJW
MthRcp1Eo+hBFZngXu1krFJqDbi1WqD6UfpMSsd4ey6f4a1eG4G8phayIez76teN5H1FCJsr9MoA
lSmPRXnPgN7UWfx1fgAFA0wK0R2i48H5DqKo4ToSWJwcgL2lG81jFlUdzeWeglbCOtbf60Doh0W3
jHMkRgRKEk2Hy8KgtYt2NiuRYaJHR0e7Vn1xT4Ut44zj0jlXYimJHDYp7DXqaDfKlaWXT4tZnrSi
c1RVVC7ZL9C8PjO8vPCYks4aC7QAGEggnQHrqhyG5bxefHSqr+IT0QRNB9Ed5BGjM0mVCfhihJlv
iLNUEGeJ22GCF4cXENaXKVPzDsakKXNW9arKgyxFZSj+67xnYcfgzGfjJYRbPcxNfV2joO9QC1Kl
Bymy/HbJPlna5IHd8DhnqaBty07CO5OqouoWK96+0ybNFGWxpghlW5I2PkiSr+sa3dSl9XUI3ExW
byuWfqf2psDh7N5DAPctXQYF7zs1ukYdrHpUYoBflcwfVD+Te2A7RMxgu/u5scKu5cZx5lqrr126
xIFh4hmIbKv9UGoPRfkEtJOUCBLJ/SO5scY9C7NkDpY0U+hX6B/M9mkiT9DLOKxJfqKL5kQ09+JZ
d7QC4pYa8cGqJYj2dn34xj73TGSSBWFTSY+DOeyIow0KK8ta/+eH4x4KpOFyFpEIgukjpMSay2pq
nJD+PH8P9mZyUCd8PR7cwxAmkCtXoJeJZvfLTE79/WUmhxzAc/YbMzmic8m9D9mwlAnKVAlEHIwT
iNVso1D8dP1tRXJW/d+sj3sPxqYLu3VBclEqs9t1jQf5zCPTlD2/j6Lzzz0DnTZJYQTEkW/plauE
nzBpYTfZxbhG3tw8ZKMoL9/1k6/L4scushDaMk2Nz7aW6M4utzTDFHpmK7UoXhEcdV5rriFpWgx5
WgcGvdbKwUvDUnCZdqHKm09kcb6D0pg0ANEkwUytCUtYYkfRQozXR3Pq6ZV1q8/Nz3odvCpMO3eW
mhtNL4+W0X1pE+hmFHVzvVRlLrh++1XUzRZzTsbq8lyPNGxxTNA3sC4Y2H40QPUFJJEnKnv8hzWW
PqLphtY3d4BCE5d91TH4CcI8kEn/rC/km7j1w1uSfZalJy2/TDv1cP7Q/ocf/dcon5IoupUQuUaO
ALCC0x4LsIbn31rPQr3qT8u16qs1rsqYjInUVvWaBKM0IuKF0sKQWAjjszC9KrXiuC7I+rM6b0GQ
rx/aOLlI+/yqjJF7tgRTPoViCrzfvg96/UXcyZOMkjQgj44D8MQ/1LT6rEIEzc5p+vX8Ru9folc7
3FEy+06mWYH3IklJUBuy3xDRaWV/4n108WqCe5LCNlEyZejwWmjKp3zN75a8ydwllQ5ZQg90Sr5L
UXmCA/wQ65Y3hmagGvVnOTZFVCqiPeWerVaPTX0cpTjoxuaQD8UtjfpbIpEv57dUZIZ7t6q8qkfI
8yVBB+JTgkffRCVPJGix+93Ad2Fg9Juq7wS8lrykbQwl9qBp/KIwoRkQe+eXsX/vNya49ylqSGdW
HViLfx/LJ1oN52L6CDoC0GoAUqkq75cku6a96Bnc9yivy+GLjlBSzEi/In6fobKG7JYcQIfuouup
+YVruYYsejzYFX137jcGOadStk2yVAOqKukxOugyiLtZcXrVmeoQI+6uRR9s96JtDHI+Y9XKPCt6
HY76hDsEjk82DstQdL/IJCyyx8VJRjqQuaDIo40rVqp6Zt54maYP7WfmDeFTtJvSblbIHUm5GZWq
YCOCC2oFL/yaLCRU3S6AxMJLSDj1GNMWcX7s3mnNIODqx0HU+cnfEdLKTRZjaxdjcqVsDGgFOGTX
iTLaZ12Mc4eG7fkmW2mrOWsw4mv51Vx/GKykBWOKHLld26aO1UWDO8dQb23N/inpx8qOOumHXpqf
x3G4JTleR926hfqOJ43Kp0FJoIE9Fd/GdoE8aX+vROoxU7XvvYzJi45kLD4hblWO11DAsGypbgwH
9LvUmeLxJ8rqR6OXrqMexJRpJH0oYsNZyPTYWfRpZvwPGTrf1lx9QW76GIfaT5kUKLXlUE4eklNc
9Zdhqv21tO0picFw1s8lmOST1Ovl6lQXGO0swBaq6dVJV7JDooxfhpXozjq3sYNJvtghqnRdqsNt
PmkW/iRqCq3ijob1OBPzYoVbIsr6tanbKzXtVluJkoOsJ43bpeGB5OQ7HRfLrrXCqzXjoEwmRCN6
AD1XmJCb74ZUf20V1Fx6itdHqpyuGFe/aMv7Qq9vukxPbpdyeCB6dVNlyWTTaX6S+uoHYsHLxBjn
L4tSgxA/k781VRPak7bcJQq9qRr9S53lileq1tU6UshfARpjg0bwUaXD10XTAzXuDn023IJ4uHYS
NCZaS17QBMBvMZqTrre4O5Z6lPITxpqyZXXH1PyYm8sVbbPuGKcx9GK778oIrHqa3Vv68NUw03ur
hU2QCNO6XF1TTnJ31FF2L5dQdVUrG30rlY/n3weBz+Yp5mtAi4qM9qBoWvpAm4nTlCL5CJEJdis3
lyE3jEwGaHG/9D7Ygphz/47/+6Q+S+JurGlRjW/VwbmUyqcKTP3dZSoCXbB37P3tfnUjXGiQgx5u
ikiHPludeqXh6frkDcUp6junab0es6wR+fAnn+nVJOekNV0rGz1DoFDnH7T2aM6fzv/9/Rxp4xo5
n9xqdIxzGmPOIFnpoaWldFwhaXrIaIokYTShmI0u2UpMv5Wjw0jWj9FMrGOlN9FxkqLsxgR1p1/T
UJD3Pj/o5zabCyqWXqnqXmUFO7AeYiLSRily9ljDnR4I2HnS/roGACS0k9l/ELeL91s5OkZawCwC
oTMefj00XZp2aQsY7+mZuO9p/dZjmFdnJD0nxY1Peu8qWiD4HLtRB0YkCZPLMd4Rk9az1sSFqoCA
4K4DwdihC8AhukBXavUKN7kXDQmwE/tuk1/N8dm+XElaZC4M0iUnTq58KXWohWA+Os5rAVhyP4Db
mOLiqUyVUwjjAc7ORgR+l1tk1xlsjHGxVKsiWlQZgAeCbUEjn+jwQIGA/v8+Fk+roFVyH8blAg6H
1fhQmFVtY+TEGc3CH1d6HMl4ypLlwlz0w9RPX7vQ+qjUVFCy3HWym5Wy/75xe0Mx06yRAZPK6Q1p
Qf8ZKX8SCSPTYch9KIKhyfHWhAQc7VSDjgONpcUrDlUw2uoK6VvMd3jLQRNG3nsfb2uPc7OIkzJr
NuU4qJdr88k4gRzDt5zoWJDIZmyW83WCNqoqQsLuZkxbu5yvbZNMGa0J62SzbC/A/fW6OTKVSBFw
f7fdAkEnVWOUghRDM2/3lExqaUg0hI7iDfH7jy/U4fL3yYV6XxC5QmLQHb8CxlYoNmKORLEUfrKL
FiXp1HlmHLIvAzpoggSMIwAiJeIByZ1A/4017vpBciU3rRYMk//Uflc8j/Dc/U2M2VPDOHauFPwS
IdPO2THABqKpGgVLLUYh3+5rrmYqGaIlCVotsaPqg6QgWZMj0ZUQmeGO6GTk2jLoieSvNykU8gpv
NTASOEJsfDqWpzawvhjXtXve3ey9iG/Wxp1PvIcRZMCWF+3NzrDbj0NQfejs1A8xcTm5JirDfne5
fgUTpTscRGKUO28FOPXBf2xAz0pTNM583OlzVBtxHkw68BqxHZarbY4TEgERHfju7qqgdAEzHlGM
54u68WkgFm2sIteyoIodE9TjpYyp2UkTfESRFe6Q5kgXxs5SIXdknXLZV5vWTlbRwMPeTUBjTkXO
qWk4l9xBUaqKhjSadV8e8X0+aOZo5+bg4Iy6U3t//oDsPbHG1hj3hcw1A6lK2uQBJo69MABfLrg5
5OPiG358J8rmnwMgLnZ4Y42LHEt4gDhraRaYT5/7yiY5WHo1p72BTPohm+zyMKI5Xh7Wxdb8zEfX
GtpZgk8o/A1ckEjVyqAAsDJd2MnrbyF9e2u6+kVe2iipO+QnvCnMJigRMere4bERRKk7r6+hwoUD
D89IYp+/yOakkjUjhZFLmAoMrYucYpSllsmn8591995tbKhvXZop51kNXkXonI4IucMEqPu5t0d5
gSKssQhQyHuz7RDlMnBS8ThZ9F1THqGMPBLcvcxmRCQgNB/9LD4yfIxxP7klaPw8yR3VeyGuY/eq
bCxz97FfLcwdzmYGZWiCChCjl1EPjDR1hls1IJo3e2i/CplT9xqVBptZ1TWM8WCKnXsy6pgWsSx1
uDX3RpB8ABL1CXRfQG2BHwEzbHdgOz1h1vskQtk+jxvyFwiBvmmBA4+AkY67rgtJ5hyddSx4jo5x
pX/Ii/F7FJd3OYmPszJ6datizlTH6Sb5w2zEj6SfgfFfFsjByJYL9P+EnsJ6MLTxZs0KDUq4SBNo
78hq/s2Ih/tZw/9hkPGADE+Qbu85G6rrBKkKtCgMaLxwx3Iy+rzp/qUaf5E9Y+XKX5EC2Ju1oVAL
R0YEZQ2Q73PORmlKHeB4CMmQQl9cazK+1GVyFzeYalzNgPTU6xlORrMSuxshNVOrlj2k4V08Ah+a
1j/7TKFeE1rXfV5JQaSHokxqxxO8+YGcJxqnTjVRZyyCfLmQw95eTUGgv/NcbQ3whABh0lp5aa6S
35Z3RSc7dQaNZU1Qs9nxNTCCQ8mEHtAu5O6CIXdDMemgEZ6jxZuGEXxqprtMTyQPzjs1bScgfWOJ
exgtQynMdOwkP62Nx7GPnRxviRcR9XJq8ZR03RpD+HA5xk3v9hSSC5VZ39Nhuu8q9Tpk06qTlbmh
XlxLS2rZWRn5vWa6Za3f13WOsiEJ1h5CxUOIU1HlX8a1gUIwDXRruOuL7LKI5tvEIodpNJ2hKBM7
V6KPiVpc1O3kV0WrunE+OR1mrxOMxdKCPFll+e38JuzsNsv0/3UA3KFeuwTawpKZB0aGPAoMQVBc
setaDQrFEryUe6aApWbEl4y76138L1l9SIwIZfbpwSpUFxwaTtTPdho2AkvsR3NeDeqtiN2Q3mDE
k4/AQ9R4aT50UIlYIvQRulNFJ3vKUFMorQME1D0x3fyuL4IYjmlAzgWqYfwkZoGUe8gqsEt13uJV
0FpFP2Hw268RKtzOL7A37xBMgbf51R6XdFujtq5mAtFRRFs/pXa+aKP0MIzDYdSUQC5SnKY5P0xK
BKmmSuR4WaHk3QZvjHN3lHRZX5VLkaBE1B7VQ3YFUUYH6dRJDC3eKXi+WSd3Sdeoi+gi5zAVtEe2
qckRQggHUSi59wS/scO9hEjlOq1nU3mMCyStbfTk6WArkgdsLtpu9KnWfatwO4SXQJRmgmu4l4y/
Mc/dw64y1TIKK4yi/N0Je0u+JgZl7PlyRQa1A1PSec+aU6nIeRIZ56c2HirZa9PPw+Cd9y27dwIK
jApTjUbPS+feZ8yom9AtgHhOqk+ml/c1xUOY3ydVlNut3mLAXpc0W22kgDbGPbHii9mQs/tuMWX7
/E/Z8T3IGOF4IJyBmQ7eIyRFqZp1BW473fgwJkowN5O/NJnTt8LS0d7d2JriDiwjQ9BnE8MSTCnb
cLpgfEQDHFor8Z0uavbtOYGtLe7QStKwLgo0zHyrwjBRUTlh6s/V1dz4ZnOYUOPA8EQ4+ef3cu9G
bo1yRzWLrJBK4I5/humytimjthZXv3cPqAkNPaZ6AdI+LpqJMnUlTTvlwWBB4DFR84AmaWlnTd8J
DgfbJd6boapAoEVIQDugcmXhqkbLZiAgVdSMazRvbcsIpuii0b9FrXY8v3d7IdrWlPI2YlVWBAoV
BazDaJYPlTX4q6ULgrRdExoGOCFvDMl7nqQSCdVUNTDj0063y+FHGQrys727BJfxjwFesSiv03ZI
S0At1KU5LXLtQpLLA8nPochF8LndtTCII6PLJoRfSwLtXZkkCPDX1nQU6a85/gO0K1VfLfCLGdRS
6weUev3YuhkmKGtJhcALCtbAqy91VhgnZV5Ivh4XTmH9ICLKjL2i8Zs1cIcKpZ81TCuI1v9TWGV6
zM+IDXFZlbnsd3dls1+cS19olHZmC1ujP0onnbHbO9+rDnpfsgs8QOaLkpo9N4CCkgKlPFB2vFMb
1NRlKOikUF9u0tEBGuYgJ4DPkzETQNj3txGSVZQxVGPkj3M4ROolvanRiPpbL8Bw1sPfegGaON7Y
PRZgPEYp07Lez9QVBQRmQyany5SlksPf890gc3pldBPOd//HEl+Ncm+TFcdqB2zFC7naq9pl+QuC
Jvvrs0wUUKn6fiJAJnEFlhyYWuXMaVbiKsbdeV+6VyeiKGmCmYoRoFB+RjNJ5nqpc/BKLhB4QJ3o
IzT6Zl/3ycGY7tizFB+K8Rcov/eO5NYu9wDSGSjArkcbMVcSe6ZXJI9tIQ3F7rcyIEeuIVMi4Ivj
blr0P9a+rEtOXOn2F2ktQELAK0OOlVmjq1x+YbnsMiAQ86hf/23cfdppOm/Rp89983LaGSkpFBGK
YW8xlZ1eg2mk79xyz4JwTxp3TgiN2/Vo8Gr8eSltPs6LLGKcl/U4dehYD09gWE92CoCxqK/ph/Q7
uqH8bJXp+JoXgSIivWchL/231yAjY90zewBMtTCEl2Spl5eW8KumTbxYpGtPwuvZmwt5CyM5idIc
xKhjKGYzzyczz5ieZiR/7kpnq3uGGweZ1+eeXSG3uGbErkUYl4tdnGWCN6OVYy5nQzviM/22AGnj
GD5WKXAV+evH1+Kadl7KWpwkENsUQXCPKSpApPCAZV+ZuQYJNW/W0gtcyph/w4W25N0Q5tQayYZE
tpsM9LE2yT6s+l1e1+dEc24Kp/FyGps+QdoG6PGbGJy+7v+20IUxM0thWejEyrdSWWfeWEHGhzsZ
OT8+FjOb/Y/WuoixaxKPrXC6aGt01c4K4/smrd96U6FmKsMTYJH3fS4wfdeC7/ljyWtXZGFnUpXU
hamAaNgOyScbz6gizXfpaO+j1ULUNWt9eaAL34dMVJkYCuP7tl4yd2R4+qZ98fg/rWfZ6dGIZsz1
GjxDOi2DuN5mhXBL415klvexoKsPz4vlLAc7QoM4ohwAizTdz3wCSE3vROMl3gyeXo5et1uRt6Ij
f5vyaIG6rSnAQf6Htd2J3bm9tO7AyF14KUBT9Xozg6aCuH3deq+c3rIJJOojjN81MC/jdOxTNPkP
a4N2axIWRkWzW6XwssWIbf5My9rtmu3KFs4m8INr5ixNSpE6YQaklrlK2fpmHMwgO/N064hychAe
1zty1w5tYT9GIiI+Eui8GEQA4Ga3SZ/NuvdjI/IT56nkR0k+/4+rXBgTgMS0BsZSMDhs/Z3csz78
g8GU66tkDElJRNFsOXuTxL1kWYx2YJ+dTHf0p+fEeZmpywCAmflRwH2JUsEIbIB5j9dwY647vr+k
L4dw0joeTMXhddEi5PYVaBlU7WrVbTQdSLxiqK/r6C9Zi2d8oirS8bm7S9LSc8oDncYVu3Ldtf6S
sIghbEwoC6KBUjtRX/QB9HL8GOf8eUVHrjvXX1Lmm3LhXEHorE/AHphJlDD38RNGfG45AkYIZrPW
ytfXw0wAPoFXGrkCfdmXPplVPFYRehwNwFj9SQLUVX6xt3fr2nj1iADe5qAAgJfBkrSpH42UpAUM
VYeemGYMDKJWjuhazyQYZP4SsXQygERn6F4E7CJqxmfHnU6YzD8338wGfVuDX23Ia7VGZntVLcDU
YdgcLDbcXPhpJ4uIoSoMP2vTKe+PFGii7L8v8s+8OH+JWPjnaJLgMLOBFYHqmEvj+0k9fKx1V09m
zkBryLU4yIL9rnRMagg2Wkwdt/W9I3XPac2Vk7kazVxIWLgQMeCR0ypgVmmsOUTGlzxrvQopqnQk
K5Kuu3/0CmpQah0mb2Fl8wHgy+3U/wFDYeEto8mvMx58eJxcACHqXz/eu1V5CwVQDe6Vo2DV56GS
ca92VpDsh3/Ionn1qWZBEwyGTkHc2oWnTHin60oDjkcd+eMm2skSSeZLjkFtt/Z+uXZ2lyLnzy9M
klD6MADfJdpSYe/z7lxmepBPoCdbiXiv9ZdZl4IWJ8f1/3TQ/9G1xz7l3+bXGnHH1ptZflANtvBk
UyD6qKodwLOClaOc9XwZhqB1bwa7ZkB+WmadAQOMGj9h+VbcYMo5QwPfDvWtrfmFU8/42cOztrdX
z/NC5BICLw6tatRCOlee0KBFgnJTbIU1P77B2SRnjuVVIJGVVf50ChfnWXWVUAPRBaBQ2WFeodzO
/CnxGWQ4fuTra3WKay7tconz5xfyeClEgVIzzNe/5JCeff0Hx/hzzy8E1tGoCmmhmvffTx5evf2X
i1sYtrBzQDpn/0SkzPcDuK8Kb+a++vcjc2g+/EtBfw5TXKyMKlKMNsfK/lMoBFn1fzcyt6Ysi8tP
LSOsuILEBg19LBBoU3yxvBk3twWSnByeV9VzTV0WViCs1cjbFBK7Az9M+m2+kdsKrNU9u2+36yXm
1Ru4sN/laOaDnqNV34yK1mONddv26Fqcym2KJgK7bcEZKx+nIbwxKsxfdv3TaPGnyI7XpnuuRmOX
p7vw82WvWJJI6NI8ofArQTuTM6zu8sq5/rTFF5oU96XBZfQn35fh6Zi/BL3HX3xf/6BnYeVWLudZ
mhhbV80S/8O2+gdHHNix1gsVa7IWJgdAQnJIjX81ezyrxwfGxpg3+mIjC1JGY5+iG4IAAhTzkhsj
Ui6tNcDul1rhhvApGNoxGm/FV12LOy+UZTk/F1ljMmJ0KtlWtcwDbte1F5pgDVGNZXiq0TGwEEUz
/U92mKrqThq8dJNOfyyi/j4xzfRuHHLiWjLaf/zDrsWSl79rEaCUCZdtN/NUxP2L6PZRuwbIs2Zy
l4N2SmRdmPaQMCvSL5MLLDg8kVYd9Io5MhbmaKLZZIW5/RNke8LL2TlGgUQFyne2M7jdWgyydqwL
axQXk4jKPIq2dn60zQgwSg9F+m9m8y/9iLGwNGlO9MiZvdZ/b2nmr/rb/UCOX7N0DA8AxuH3+5Hy
rFKAoULRWzd8A6yo3DwXYKHKhr1qM69T34e2X7kcP7/070IthiCZgoBm2VIbppVorUrJrQSvxwsQ
yp2jaYxbZyTfOy1FoGVaAuCc8Vf84dCbpuMWojp1vPiMRpHKNYXNNhnt9x3+UxylxCvNqQ5SzbEB
xyBOspjiADffcVmnv398f66rN9dsCyykmoNmyN83rCB634bcFNspDMp9jniQ7TGTvO3BCOSzXbP7
WN7V+3ohbnFftRqYpo2FvKxo82NuD+es4isirju2CxmLIEIbpknPewv4DL/SDH/eoPV86OoGLm7s
kIF+EW/y/5/24WJtywsbxTWVJY6Ln+bEGt4Ln5hLTmTbolPMWem+uNqohkTDX8qxuLgThraBkZeG
mz+GUsfHS1CrbPLSvYYW1H9ANK9fvce/JLO5G+nCz1l0oENv4R7P8IPxa+6LCnawdePH6hMAr2O/
dW2QA20xe0R+TLu1XOJVu3ghfvb4F+LBcNKXLQeZ1MQ2TPvcyNt+WEOEWtOcnz3DF0LyWEk0bCBh
KfbJLrYPM1HhX6CcxK/74OO7N2vi38zUxaIWtlGB8pKTOSOWmOmncrTPjt5uQCf9rFF94zRrEw5r
e7iwLKOeDqOm18V20F7Rr+eW8kduVu7Ha7qag7tQ0WULdz4A7Qk2lmyq9pkmn5L0R8pyf5hyb0gy
17Hv6vBQxy9D3Hgm3+pNu83G/HnlR1z12uDp1U2kgcAHvlAXoZpmLCWQ5dkWkOzpbtw5Xv0jNVzd
KzCKAzimjwVet6K/5M2/50JzsqatSm3u+ysy8tzpYmcW7P1jEdcm5S10GP+1poW2aB0a1ou5tmty
EJzPxgZ5Ed2Ngh59cfvRq2baunW07Z8piL9r6S+5C7WBw5xKq0d9i4rucYptTIc6Y+g6WlJ6Y2Xd
aJp6moburspLQLxq3Yoz/38o1C/5s1pf7K1eG0UiRti8KRK9m9Rl7ErR73iEiZxsODNEuUYL2IDC
HPbM6B44sE40xcWmHp3bSp/2K+dw9XFxcQ4Lb9YDGsNs6Aylu2OHeZD8jwc/2wGDw1+Rda3H8/LM
F76MUpmwkiG5qOiwx9Cnrxk1wFjf9RxYD/WGVcdU29rmWlfZdcP0a8sXTs2SJFLGUKJyU99Ww9fY
uh37KCi1g1RvKyucv+oj7Vp4tEyljg7FmmEagefiIen3eZ77AsFV/icL/JxsGOXdumZfvbQApKOa
g6Z9Y5nus+hkmv2ES2sVxq5ozD2IylYs/KwLf1vdLxHL9F6Tt6zkPQosdtO65nAO66eqSW8rVa41
sK0sZpnVq/lMEiUAFzXPXs4sQDWoX/7gs4RTnnGJufF1TT/XhC7MXtiB7gfoIARcM73bGl/LYUU9
ru6fg5ZD8LvOzbkLm1eHiilnwjxQKNVX8MQ1bmrWd6VdVecUuCClu6KN8/ctz8uZMZrQbWhpGKr8
3daEhqS5JqH4M4a1+KzvTMttiEu3kw/ubhBFvCXh2h2/Zk8uZC7LpLWW8yGlDZqTiteoKv1xunMy
6kcRAGQwbZf0riQ7vb8p8tW+qJXlLqHUp3QaJ2ucyOaSK0Jujad/zBVxTWMuF7vQGDbphqYkRh0i
QU28buMTHfAW+/gYrwU6l0IWWiMnQ+VNIdAFldHXKp82eVT1blc5/6IwdylnXuyFZ0oU4UA9h3Vu
mu9Gcuxlu7KQ67tlmoyjMAJE34X5V3yUiKTwuMgwLsVARaHWqtpXvaszQ5IxWAg0Qy8iJX3QUmJk
ocQ719iQZtx13Yz+pGHQBS3m0jVUKnyeVIEjw2lfChsY9QWzBcY6I3PfJUn8aE3jWnrr6gkahgUI
GqQO0JH7+85WOvxPg/kl/KrenQAriVf5KoP91d3Fd/O54xfs0YvAwglJ12cmAOjs4rm2LdcK1zpn
ri/jl4RFqDANQL0mai6dAVqsAA4sZjO0VVastXUstCRkqZGamYy3WfVnYEhsV3djgJYU6g55qn/Q
P3PNbaOQ/9feLSIE2fSJHdpcbLUIjJUZkLAL9BsKFXqZHW0ojXP0bOvev7jXF0IX1nlMy5opDWld
xsuvXXtDzX6nQr4S4K1sJ128dFtdyopUeJWFluZqwyPCno+XcfWdCYbLuXwLPAt0nf+u3aFklTa1
gAoDoE3l0Z/Qjla2nZu/x3N8iMftxwKvquEvecsVgWM2Ax4fopA6K8Ga+t2kG5zfiq26Wki5WNVy
kmYAFBHvf9KAxO7ckp1903cgLfOp9bMYnvhr7SvXgoNLgQtfMlGNOBScrRsq87MYzyArdm36Xpjj
5uP9uxYOXwpa+BM+kdomAy5Yke2c5KmVvUdzsafTNjXX0I6uat/FWc2fX/iUKiFWpZM43sqsBsJi
6cbjWp5jTcTC7rG2tbW+hnGttFMpdbeIizVdmLf+b3HUxSoWhs9QPcB5W0SjUoASBo1nZ4FZEV4f
iv20/3eR/OUBLSxg0YHNvZ4vlBYBXBvZqHUs77UVLQxeyyRv85ks4t/Ah6FZZWUDFybCYR1tSxAf
bFrNns4ZaOw80TiHRIKCLRHd4PY8rCu0r2fIPLZ4F7eifg5ttJabdWn7Rg8wsKHshmAMjQMm3wZX
77NXHqHn3UwArG6JF62qn9EXv+9CgMKYsrxLQBRG7eFkx4XtVShqBVZce6UWHafexkeSK5BWdfel
nvyQ3MLHlcZcrgGOw5KD1zWMueHYfdKKuHOrWv9R5qXw8tb5Lsp2mMct91NtY7oWwwb7jpN3ItkD
KD03o5Q/pFaFG43DLMVV91Aw7Y7WxVGYd1wmLrBGa/bc61T3+2J4F1O/KfV2bwKxwcuG/LbuyExT
AkKEiQBltHdFjgaO0SkxMjjZqZvI6Iak2UaX1qOyuvso1B87DmRS0te3pkGYp3RwaaUDSnhSZJE3
6MXkJpnuAkj8HRleNKaquxBMiK5TAXssypMf0Vjf6WEnvQrTkGFHdoBsR0BEMcyTcnCfARN1yzt1
LLX+2dTHg8VBX21YaLAo0VkS5tkhE9FByC9NWAcA6DDcKtTs7ZCnj4NpU3/AyJNvWgX2NEHF3a6R
rwsHlFDA50HrRnOLqW32ZjoAerVHaMiLfZfKdzbyyRc5+4Z78BWTM58o0c5WWd61argXYdLfNMLa
T0Rpbi5jcJ43T7XZnzrDbtwsG44A9BbuYFeviVE99ll4sg1nG4/6ruidd4O2N3lE3ZqzYKDNoxpl
iNJJvoNB8a0y/dSx3NUyWbltaeyaQd8pva63FVG3U6rP3NqID0xyBBP4uxL9oRPihjANzfQYJdDL
eB9pyGEnfE9k/9rY6cYE4IITxc9Okr8yvIh0qlWeTfRPdBj8lPBnQ4yvnMajy2raBKQFM2ebAsYV
qpzVPHazAlmFjj/1tMdtYfmLnjrHuKNpkDjWZ0dkle/E3S6MwEE+KkO6wDAD0htrqddlDWh0J0D1
yySfiSrGtXfKFUNsm5ShLOZgFzEM87utHx1SkKJADXeMiXRhxB6NrFlB1Ljiu36TsbBbVZSEUSqs
aJv1L0ncuIoIv+Tg8TZ+WP3Dx37yGhzSb8IWVovrtWbGmLbZJj/Sc7tnZ+2eHSS6RswHpO820YF4
poVG/H6rgsIfdsnbxz/gSqBzKX850BlJ0aEXmsdbFaEDtJ2BbvVT1PT+x2KuBXC/yVk8T2yhVY3W
gV5A0366t5nwEPTY/9S9XQl0fhM3+6aLmCCUOayxAJo/LGMrqJePzr5hp8hiu48Xdl0hLYubjslt
APX9LkiPDKcKOc7PnrKHgsvv5mS9/E8ilrEoUZ1sqJ6XM7ZapfVeaf0Lehns1l+LWMahCUrC0mgw
zTZZnlG8MVQeVPj941VcV7RfMhYnEutlWKInF0+ukfq5uZ8K6pFx5TSuRdS/rWQRdyIR1ccqTcEr
Acx5OKkZ40g/g3bR59g4L/LlSkIDOClXMs6/yZxV5ELXVMJzOHNgDNeUHzsSPtj2GMGBZl+b2HqD
E30HmneQyuoLSERA9Ez1U5lMXw2rKFyZTffKtm5tKtBLaJAYAGFkOxE83tGyChwckT2ZPYEvkRVI
MQvJg85OEi+1RQYPTO45hdHo49PUNKep7Tes7qjf8fwhjflbWfBHo8s2NtMk4oxwG3E+eNMEY0aG
di/M7o5r3cZgWbnP1OAm5kTRLg3zA9TA16jrv3RN+8kxCGYbOX83e/FtzLrSZ46ZPDohf5gIHbbD
VEi3ykrpjlkjvdhwNsSuxa3IxTewJOSgsON1gPfb5LYdwioMxzxmNk/coUXiTOPHcADLS1W3Hu8I
velbO76ZOZtGmcT3mPhsf0xRu8sdnXtarr+oafJ6itXn8o2W5F0Xzm6si1dR2q7DGk+38DlQpkqj
8zO7+qIbydYK5SNomoKMJbdjxzdmIzeNRINeUyUeIHGOReEYrpzy3GXgBW0e2JgGhdBvjTG9KRIw
3ujsU6HjcUsBt67FBOOQKUYhC5n4Da8eUj1+GgmpPVaZQd+CtURo3yPBYuSU2+M4Iktv5TuUJm7K
SoKz2XZDrbmzKx2IAxQ93faI8fCRu30f+aGdHFWWPJXd9CwrFtixCCjpyk0aNn6rZQCSM/Uzzfgb
gNA/AxLRTzKym+xpxB/ybagBzxyUHqYQO6WSnSTJVycF0HVZJO8A2zha6CPpe4XACmPUcfkQhvp3
ZpLST/LwOa2V28fdc6moFzrisxjbcyPDYzd1933EbtJ4emNMHep6BO2vhMg4fBhCAJghHPLCbhg2
wirODcluDT7ti6Y7WgAhUIO+70OJWkzzkKCxwRWGsbWz8aZL2zvQCkduQTXfSeKT3pEbSw3bRpGj
Zs48Q3xLxtQXo+W3bXNjiuw+oubblISOazLrBSBq0jXHOETzYXkwebsBR2QQ8/Y2yZPbmETg/gpP
YWePbliXL0Bq/1wou/dsGe4zURRenDqN29XTp1AmqW9QtpNjixZmp7lFS1zr5gqgQanma7Wzpxil
l0DO9kz0a3mYzwtIleO7xgqTzbHcZULzLQSsJM5PRqrf5GC4MR1QP1f9fV1gFRO4iSyzQ1qcDMYm
qoqgMflmoPoxHzBMXORHoiOqbvXGd6YCZ5FOpu8Ii0OR0pOBkTK/UvRGoyw+1FZU3Jpl/Kb0lLmq
sB0QJnEf8//7BnPBXsTlHkPRBvIX1S2tyS1N4w1XwFxzTIb3jg5ECuh7DxhEE8le3aofRiu6sTR6
MKNwW9dNQFV+HNCb5kmduYxhBoqW2SZ12LmquvdIhrgMwrjpB7y1gE3ospi992YbyCkdPDNpPxHJ
n9NEfrUm8cbHaYd23N4t9HJf6dm+jtHqNuTWdrTBXUjrmQX4u13ruBCNLtEuZLmg5QMkC8l/5KV6
MKoED9UmfOPdcCjbbg88p30zFfsYLA5un1ivIqUPDMFsR2Tn8wm2Hy+/DQB04qMzgmxB0+ptnTqv
LItOndDfHBIFsN3nrO0PKqsxL9SpLbqrtoU2QJsrL40iTxXZGZWWx57M6GXZ3pCYxqgLP52JpiaW
lq7swsgNDREY6KNx4zR0fGPSvpus+FzCmkrdStG25eRuTDrfrqwISpfcaqm6N/Jh7irIz0nhBJkW
fbNoulM2caM2ztzeFtuhBIRjz3YEN7RSYUAyuYsxSmzF5SHUCx/P21ek1WGL4l2V8cpP4+FgAkjI
LSqUdQ1slUaTXdMhES5ScUgp7GmDpQ1lckRQtimM/rOha8o3SY5nQGKchj79ZEcsQG39m1X1mptq
Y8AVORjC8Yk0e5+39BMQg8+xU+3CaYr31WA8JLL4RpTAYODUa94QkmcjyiyX1wO4Xka8ywXqa0lX
HbIkzb04yRo34dPD0EigjfVGeiRtXYCTPdHdbDK7jQa0bheH0OKdA2CykZhgUk+1dDOF1gummX9E
FtHcobNqX2+1Ty0ptgAJrDO3tJPACdnWcmq/pZo8jkV3ckjKPTtvYbp5/lpG01FE6t6Oky9Mb0+Y
tPqcGQNQxy04nnrUg2iidtCnal9oZrYxaA+q88ROb8pyes3L/pHW2UOD5G1qaKdMi19aA1+vl5Gv
IXuXNkOArOjJIIDHacg3ZxQ3QK1/zTjxE9XcoLfUY0MFGgrdvIm4gcPKcXMN280ofQCwi6vMcF9n
EikJLvyJmn5oTMXJzGPqaml4zvUpKPsiUGQ4gX5km8nIdywJNCN+TAxgX2ZJoI1oUS4G4toxcg1a
Xkhw6iVm0BnqbDXEvp8ac96/JGBdfygG5ocj6jEsx2S23uc7XQsPmHzak4LfNGM2utIaty1tkGTD
IyxomibzBK/vM1l8UpONqUi9oHuqTOobtgzsxr4NoxYeqFTmi6OcoJX5SZF0kyfmp6ypcdHipx6X
rnG6LUBLdnkenuBkUYQ1xq+1U9kg5RgBC6fNNoANaIYE2giJp/PQORVoJZsfNov31Br0jSyzdwAJ
7sAr9rlDgJU29UFow85M2NvIMCBLkEXJcSqjUfoZevdsYQqQV7egabCb6dbOtOYQ2giBqOA7jQG+
uBbsfhhickhgYjyjp5VXU+u+rcM4yLGs2J7mirFfdJMLNMJD3vdPhXQ8gzZ+Rcf7rJg2XW4cwxTI
67a+6SlgFDgPBpb4A5ATMrhYQ8tzXw025vDbLXeq73aWz90KgE2j+fjNCPVgbGO/i7M9i4BT7xT7
MEmCmtHdmH21MwOop0aMH87BMSNBrQUjApYTJ9feGTe8SHZfFAqGYTeeIw6TRguKcCb2x1r7PAr9
+1jnWPJUvhCd7cJERzImLE4WsPEThCRAyr2JhzbyaNnqIFbpfBN5lUkUIhgy9Q5XvAOX2XOmg6Fn
6DeRnX0qKnTGt2WQpmJfWQbGxzXQsSRFDtrdbNyVI4AZaxJ6PCKTF3U4JHyd15sVMmK889uK7kTC
bsYYwNyReGr7/HGYkrdsdF44xgVbqcPeWE/FWL3nE/gs4qkPsgwjQI763oUDCFho9N60KE2RFOHu
bPzr6sFpKq8P60PsJGeSgxpXG5+LrEWUII40NeDQ8mNYpsjSVOPgx1pZeegy7Z5Fa76NERsK12wn
a5+n3b6dUJZSSLtM8qFqKmSgQh+eHQ1FQ/VuMKSGWLJPtIJt8h6Zw2yyvZYNEVpnAd2O6A5g4Gfk
G49tOO7iWvhjAlxMHHwzOQj1JJQM5HAwgA6Sgrw/sFrVXuOkd2Y9dchfNWVQmgXIfTR1i5iF7roa
E44czLWBSjMwgnSjyzl1CboLRhK64BCy3EwVj1HT7BDMB5Lqz3baksAQdq25nYlLikxlXSENVdji
IS6MO1ZQ7HLaBc5gPyFs30QlfWSxlrh5Pvn6lNxaMe19DLd5BhJ9hVSPBhLieULQ2QQgtYbQwKiU
Vxj0yJv2bOvFjvb0Ic+LHZnR1wDRUlj0MWPDptP4Q23wWwHiJYxzBCZFlmNKvcSIK3eIEePhLAsj
9TW4LEbVExDAvtGYGe6YOwmGz6W+j6RSASpr7xxvZRfkGNlO1+O7jIVbu2L9jooejLf2c0fadyvK
/DScQJ5jpdi4vrnL2+E0MpW4xmic60FhJrU8tCrclZJ5Ja0/kbS5A2nqLjRq7EAb73jS4C955gIg
zbeNWMFPTE8gTgU2PwLEOmooIhhzcofI2RW0+JIjzmMO64+TsAJihpjQG8wn1Q7fE8JPhlaoXUKT
G5PHQN5mabIBGucGMYxbgRuqKsAYCkPzjebpVlNJoIo+0Ca4OICWxWG351V0w3PzQZVtQJNmzgbf
sFJVgLITHa5d+GrxyHKBo7xHafw5LAYoaYt5uRTcTC23t1qMiNa2xCni7M7sjDeDNHCVDiikit6L
GrXRSB76gAv86pBhZ+XMdkk1uDUVxzaOznbY3yRUvWOmVw80p/qCNDCywmP2MNSIUmILwdnQx0fY
0UPYFIGDPGkbTzVInsDKHZYjssPxTV3KQ92KF0d2L7KcNlTHjYh56mq5djdn4NMYCRBgd32WGu18
q8pv88LchE66t3l/UzPtxSTkqY2GgNbqGJdgQ03aCj81775AT96H3DyzvsCYydi+AcHnxrb0cwhH
1+sAsGROKlxbGp8rnKeTjC9h4ZzwoAVJkLg1suyQavY3Tivm9iLPgpZbX7NcfSE4ovOUImk/SUd4
CNz34RSWbmNlr1PaOsEotTNzxF0JKylls2Uqx4xLppCKSKLc5QV5UY59qnV7N+Xhvqjwfiv1Ekzs
cf3WNSOowgyfGPq5yS0f7QXCdbIBlUFO8U/M8Cm2jM9ZVe9jzbxnBQNbp5DmGzL0AmlavEYVooPe
ar4PAk/vNA13TYFsPbNsn6IOXFms8GZOKTagAkGF/NxpHZ4vcexJQWG0SWft407cduCFcnNenaVT
5O5k4EyVhh9WqsdeFhxxsLxJKwp1dewgiUGAY9TWd2yXN+Y19NcYbkyrOiTcMoOoHt7KqgsQ/x/D
ZjyMw+hOqo7dwYlBSl2zz+ANOdY5AqrS+ZHmTuTbcVnjiRFttFG8TcScB4bmIGIElFTT7MmQwEqg
DV8H4oCr6eEDGiV+WC14kJohGTwRfgea+GkQ2qbR9CfkyTsPYLjDNzWEo4uA/LkFtDEW0Qs8BcHH
UjrQrKE9Vzz50odT62tlX3q9MtmJi4zseVc+au0A0m5pVOfG7PrA6nKEGCKfPCjuDS+nBDRkuQfk
H+lS9NWOSuwijX/N62SbOjZ6M5UvJ3kzjhF2zj4ZDkU3M8rzmXUcB7oHzuI+ZSCOI/pGjd0LRvVd
nSHAchSOLf46GnriMSVMr5yAf4zRDdoP9xU2K+x4UNjFnogB4X7nFYR4QoGJu6m4BhABCghC7kcG
ahf5WN40xXhuWf49zernPkn8UdaPTKv8Cu9HjaWga+tg8I1n1aqnrjQ2moPhYrBL4TH6YgzpI0pe
KASIVybxhEsG89FC4YJVqA7EgNSkaBaM+QY1jDuo4j4Bailu921ElQTvGlTRirQDLOuesfBYxeHB
xKSIWeD8peXG8XhW0kaFq7cP3Ix2Ua08FMsAIV4epGZsGqM5mclwS+F4XCOUN0mefhc1D5Kq2JU2
+dpx9IXFAF3UNHeM5thajzxtYjdDX95PUedpA3eFcrbCKU+dlLsWLdfgJ/C7rnvs8SZnVrMdBPFJ
ON0aU6u5UlK3U63fG/YOGKzARc3PA74RuzvuRKofi5B8MTWyaxxtW9njZwMI56Ujj/9H2nVsSW4r
yy/iOfRmS1++2psNT3fPDEHv7de/4OhKXY2mCk/SQqvRTBbARCKRGRmRhsRCXuSlhnDEf07cG+9A
xbpc3u7RqbH6JAXXueFoeDibSci9B2N0h8EtgC1Hl5+Co9ImT8s/ABbQJZUTUGPkD81Qb3Mi1lYh
JC6U+s59MCJvrtwSrMaQuRPQpOIky0jFzIvaLoTE3fDWCsN70un3KtQABVIeAwCRzRjFElsDu70V
VqgXIuUnZi/FPBqT8y95qPddXfpDFX5EOv7vSM5QPJBaaPGNGWcLQEwd9akMrLpJf2kFUJUi1Mjk
BG/wOvLTcsyQ1IR2X8pPdRjMZk7qzDTQV9kRlXMKTMybQS/ZRd88ZZ0W78pISFAcCY9kag9C3KVW
PWKCXwRliY3b69BxtT2IyUkYASbu632JPpay0Il3miNJiWZLkYCqr2L8DFo+RFaAvmeWnqc0RZW7
7Ty8lWe8ZkjvRE2kbaWqw/N2cuq5W+jV0MciEEkBU8F2aY6FA3JmQCmrDNqDato5IoKOGM1PZYSC
p3xux2nT1NwrrzSNGYJ9PIr1Y1wZJ17i0EIEBjIct6Aw+YG/e4ZO6Uuv5g+FotgpEtpQXx5coPet
JmOjQv3QIg2aaagtPmK2wknFypczGfVICY8NowDULLvlyhTsNAHnSRl3Iihn1ZzxGArdZiLkZx5G
KIJlwO+p827AcR8n9PUGNLlnwCPVFPlhF2ePJErO2oh6ZdHeKtlsGQlkG/pok2eqDUHI+1HtnLHB
S0g0IGhPjHk/Q3IhHEWHi/MfZag/VMu7hEf9rSyVXZxK7+EsnUcUAluIUULu59zit6NU5otz5og5
lCOnAJg/dO/K7L4wyGMrSniYcxaIzp1ZR+rEJzf9nLlcG5yUpH0kSeYmymypxXTf8QSlwFIvbJ3X
cguifqeWwzmQJacQw9sStQxTCmqfV8F/X0wpSnna85yPqqUZ+i408jManjavZL5QKh7m7yaz4Hhv
Ag29gWk3WQ0eha7HbTBLN0qExxkn5jeFKGR2jkSkzibofk6veBO9oS45eyqIv6B6gPrgAK6eqeCf
gkS8lWZ+1xZhhzqHir66Me8KSFTZ+jzvZGhJm2IS3YeSdq+FNVIvfIhC7Q5xL0L9pOA3mhLeJF19
akI5tpQsOfF59CDX0SucHZTTC5tDeozxmdKhfuRJVZtzpWrAj2VvajCi7Z0Xz01fQoIHCNy4zHeV
XltSWO7UiLhtmR6ClN+GhHdy6EObs6H6YYiHVpXcJoOy1afllcdlGdj3p5+yIpwnHGzOmFHz1Iml
EKQKqq626PKPPgjlj6QptgRED0A4oCw0Ghagx9CdDzqXcKXfS4bf8fqzakADBFOM4wCWhqIcfxrC
7PV4dm2EqrDrcHjOm3YbS9wHtDBOeKGC/Aucf7mgRXaI+ozZoggT8wAWqxUQctVRDqpjYfC3VUvO
fFO7dd/uRTUw0xrVsTGwELnNicT23OOtFifFW054SIfGpUuUBmPqvBfVzXaIOjuvQitXIHYeYiKr
GB2Nu0mD8KYrxEPacMcqgn4w7ioiDNteKh5GTTe7EPVpI/HVVt6j+W3FXf8WozZnjcmAZrqGcjGC
W0cAt5gzO+OTNz3pt4qMny3o2zzNUQtLHrkx9GtUHKQxwzWqAxHSo3FRSLYqTruiTtzaWMCJ4sIi
IJZnsMChrZ7HGFAurClvHU6MeqdpZTvNq84EadRRlvnTMMs3nTQeAhG3ZxM+gw74aSIVIKj9qddI
DMl6CAXyUnZUtOROTmViYprKHLjZx3vBRfPmWTACtNbL/sgl1Zva6Sehqd4G3BYZ31izuOC5B+WR
9GjqpNMLIaGVVQ00CTjuHCXqz2GSWmjXZsd5UFAIKV1ZUB7TqjgXs/YuwbMFZdzgFr0fguRHoZbW
kHe9qSZNbEu14XVhbRNJ35FIlM22CD7CJAcwAvmIoqPgOkvlNpwSvy7VW7gI/iQKDnWMOuJAJjeJ
E7y/xOKuCpMdGJpQdhXMWJM/UrA7W22FwooGmTVM4cU3A58jtvHjE6ckP+ZS3OQRj3wZBWcxAgyo
NlQbGesAcVzo2iTqKU+543JXWNqEzBwhcNOowCGWClR1p0yubS7XNq2Y3LZceWNwZAfyTPA91KG0
E5L8nteaE0Qi9+Djnmc/lUs4w/COAvtL0HA3UxRylqDP+2wSPPSSn0Lo5YpihOo7IMUFMMZBtkEt
dpt0Ko8TP+5QcvIBKwY1T20B02dO7RG1TgsoozugR7ZRXPolAKbmFGe7MNRmvFYq0Sna4VzWwams
4lMfxHcKQSO5FQqraGvDzJWkcqYKItlcGcmgchH26jT5KCvhiSYEZy7okMbkuHzlZK/r3VuZ1ZAT
5MpbMunEVET9l4jAYDW6UjltJFpo9j52o15uVC44y1X5a+aHozSqJ7GWISg37sS5gAaUnPgEdLcz
gWh3PhxKIdmMAlS0lQ6Fd/RkZLvJt1LPFSY/V08cj7JJgRZknyN344ixGzkMVqYlhNTyjDPRZTTO
Ut5+oIa9l+WPILKk4Yfae7h0+uaOZMEWevc28C9omw3FViNCbMqq/pNHN8URhS6xJk2ZoBHbohgu
DP1eLgbko/nA30KpuYfmrpD+yCFsflenHSpsnB5ZWlcmNtfFOMPxqPsy2KUtBQFjMqtBls75DHTH
rFpSnI5vEx56Z65G3qsHITq1leCKiuhrxgA0tVq4gx4UfsQpG7GRNuBy9seoCs2uE1BtaMInlJ82
ZDAqa66lnc5p6DAKhmLcVBVEV8YiL4+6Ohc3QECW20LqJ38Z4jknevYrhjAx+KPsOGhkWx7L5plX
JJxnvObJA4QwEkeZ8V6ytW7W8ewLnjDoPULiRFVtDaAmm9PyjyppHngkgKUI4Qwi925Tz2DhGZp9
oBUbA/yAdpHIyKFHHO2wH1xeDMxOLp1eQC267TrRI3PN2Yqczn4ia8Ts2u6MDgrgdyoiBvhoJ7ST
ccSrEIqjZBrNclY7syUqOqYi6mKJgXZL8ksh6Nn9N3wCBfHsBhLyGPEnXjhElRlK0Qskg9HaU3IG
NJaBGJEooGdehGUEOQDidTnK2nh+orN+fSl/A7b5xFpQKCmMjo+4o4CSmpDChzleaI2lkruhegU7
6hwfZqS3XXs3ZCdRebtuex089WmaAk8B3iZ1PWmg5qjjQY/ofjL08iEC44YpB8JPRe7P1w0yIR8U
AqeIaxwODfAYVKD9UAFLI7Hr0vkYQUDVemK5/Tf0TJeAD3qwW4bOO8JMUYLdU31tOw5kyEbeWnhw
eOhohoc6QtI5YZ63lwbUgFG8AZwm2jUizxhuX8PUYKBAQ/cRqg+KQS1dRCta6iMsXe+yTZMMNwFU
yWutYWDE1sBUn2YgEvgV4DIKfDT1RlJ4ZCAuT3zCT+D/f85Qhbn+LdeOxqUhCiQ2jW2g9Q3qI8gO
HQW3QENSxpatmMB2/TVIQH87LkqaUSaAWavjDVd9TPHz9SWsTwddGKDWgGgKotRRLjD1Pznim2AK
u/BVPYPH9pbbQhC6tNXb6yZFEft/BTpOD+FXozJXgxYsdGGKiwmMHJW8p3CrnmePd41ta007yQJR
2cnYRzYIm6CuqLKGKZdz/e03QBQXKqM6pBVp/pBGD7mKHyqCZc/uvB8O2cEwbOCgtNfekRz5CUt3
VUfcFpAA31zfgMXNr9mmImpioPhVqkiY+XgGkQ+aN6Fol9kjJ88mFKaUJrUNlRHF17/zMmWmywD+
QaTr66FoGxmoF+AlvAa5v7uM30Yjxm8za7xZxm/JBGodlurSynnXjAubFNJsQuegjSKIO6k5t0Xq
dQCIxAY4mTVts/gotaE6Dxki1dAXSCMNapz4NkPuIC4fM/DmTbgNkVyAXy/eTTs1t69/vTVdgktr
NL4xQ9CqjHIkvxVB+x9p4va2aEEe2+59ZNrLmD6/+DATurcW1y6WScMe6z6Ys4zAsOwFHuE8pG8g
UDYM0E9Xm3prbIK3AA/gDctf19hdvqx4OdAXiEFoV3WFpszkQrZ6Ohne/0u2eiU4fLFF+WmateAZ
IiDh7V3JVfazHybvC7mnvOAhOXsi99c/58ph1BWoDSs6j0ktnh4RrGo1zrIEQN+6U3xN5o55Z6Cx
MgTbMVTdUemdnuMAfAhElh+tee2lZSoMzDUqG10Oy+S3vvPoB76yFU10200WL8h60nGxSirDijB8
DFZdjCn+wWiQ2uhgnP+gHV7I51hT46tZ1YU5KqvSjVwEzh3BxsgeSk7FRYyyR+oJwHq20cQ4/iuh
HOnNJ8aeusGEzogwWxGWXo4WXT0BsJncoZFznNGpyVIEV8L6cosP0vHm0iJ1HsSadELY84sGWOA1
tZW6vY9jiDqHB/xe7HR+x+K8Xzv7lyapY1HNabcIjBJPLyWw+N/h0TpDb1IRGPjglZD9ZTPlr0dd
S1ArCXrAnoN5Qh0WkKfsNi5YWpEsK8ufXwQUiIAkYwjwmVfzTx2winiX2UbAuGZZRqjzlbddAP4A
PFyUelu1ialHHxzQa9fDx/p3+ev9IFPOB8RGbmQajKQDeTA44TwqjVPJgx2JQ8ewtXqqwHUDwR1N
l0T6Ck9QACsiFWDxclCdjDvGAUAMgasJuV1X7vV1rW7ehS3KD7I4DxVJjSOM96GCJITZjczND1kQ
MeTMWGuiPIGXSaV3VYf3Vx07lQDWOPXU8w8z3vcaazBhNVBcrIlyCK0OlE6ukCZoQD1o4VEkJ7n7
UBLkDdmpHZ3rO7h6a6KD89fnomLuIDdh09Ywt9xkmUNcufMb0JzqPmawNMb3WsvvMOH/aY0KuVMT
9aM65Mi1KuDtuQLV4gQCdIYcP/XLq73ms01bITyNhkGspht+GLHkDBoaNo3qtTzPEJFZPRgXv2e5
dy+OuMQlbc0peNNz8nsLtEoq3IeyVyg/r+/y6vX9aYZ+H81FbPQiJhqgQsPzKNmI731vgMQ1MmSr
qzv0VOf3oqsfi1C7u2559fuqPJikBXn5xgr1fTFc2WMIaUDmYAvuuKms0Z+PSyI2+MwMbDlu9I1z
aYv6ulqZt40IERfPiF75WT8pag5U3fQ2Cm2EWqbgVSPg2BCSsaKysWU9fVIENNXa37AHVr7N+jHU
p+WLJh3Q3ChRPZhz4OC4lyFS367v7lr8uViwSr3hex7KxROgdF4ptOgDeBX04tv4/boR1iekSSga
foz6wfhfKj9uGivYTKdqo+/Yn3CN+xykaX+5i0olDZpQ5Jweolig5WjdcuS9SXvtSe0LFcXkac9r
3QPH97uh6G300DmwEUu15APWN1tEK6wI3ZOaG+xU6EZnHjWvyxKEf3n6N2Hr8ndSmUYphLEKXaI/
njf/bE/WAvKlKeqS4SANy3McWDPAKeYBHmGl7a9cgUBR0ZkI1g4zJrMMLl53EZQwIRIFmRYXXoAe
zzSgDY1itQBiXQVgI4Co/HBmlU9ZjkxdOmUwCIY4wcUE7r1MoVednefunuHHi+9cCQ/0mGnaBOE4
pdjIpaIiVFugAWztYaHRl3I791oWreFqBBBQxVu0/0RoAH/dxzDnmjwqMOEFvIXJl7eYW2bkOiwL
1LbxalqL44zgKpAAlN0GWhOMQuxa5gFWmL/WQIXvPMbMBrYNziembjs/yek7Jqdwc3oaqtDXPxBr
NVT4rkPeaNIlzkjhA/RYTH6S7OsWVqsSn7VIiIJ+/SRdmItCOyO8YEYelQF0igt0g0ES0+8IcZe8
o3Cj4N6wC0bAWLvoLw0va784U70GOGJP0sLDgIoT4V0yYZxE6UdMGTXu9UWunqWL+jHldqgNSFJe
w1Qzhptee20NfVuSiPEEWg0SF1Yo18tIX0B7ElY0oCgLPga0VHMwpnjsZMUm+rDBnOD1da27x2dd
nHJFrRKNqUzkEkPNTtnk+1gOGG/k1QLA5VeiPLCVq1HWarVE0WpRR2ystLTbXYPCSnsEfgWY96fr
a1r9ViLKVYYk6rpBX61yjG4+z2FNU4WK5qiYanVK+FpmnCyWmSUyXnifWMpKUGBu0Iu7CjLCL1NO
MA/J/Ucr1OFSKmVAs5ePvFzE+GfePfejrxsy6wyvVYTUiz2jjhJa+KXQpfA8pO9bXd9puI2A48QN
dVcF8qYUZrPluI02ZVY4Mnxw9Rhf2KbOVklUiGrUiB+B6koBWq4NsXP0YHnMZfw3z6DOF4A6eT0U
SO3y7EUPAfQSH6uZ0TZhrYY6UWkqc6RYWkA8RvG0E9ejRKs8CiXP+GRrz4/LL0Ydq7FqCEjXsGuN
4GvdpmxjJGk/p+mmjZ/ljPi54F7fPNbCqNxbqMaGGJCO9Ij0AZo99Hv3RnCMYxbX02oQREVdXWqi
Gvgrvp4rIgtGDAArQi3IPMbwlc8zIEd4yAls0h4lyunH9XUtrv0tgxEXvW8R3AQqrek0VVOTSAMe
y0n2lEUPdXF7/d9f47gFAdynAepL6TNRAokIaLq00C1teNVfdlFsuF+hkljgBHnW58KZjOytHXqP
YXz9q30ap3ZzRB1SgjwmpBwcFeORH+JWtngJ1zQmf5+AH7Oy8F00MW/LMrweUf40rNGtULkmcQEl
6j9qEDOkq0owzMOevOc2hElTt2pNlRHt0YjRUFP/6jRKlqUg+oS1wVpexJhc2CwvYn0HEVfGJb0a
91W0sURjIff7fd9dxH0oQ/dTaWBHpSm7aad5BzDKUU9ZTBPr9+aFHSokx0rbFPwklljSjMRKsCsr
O8w3g41ZJXvaNf9xWdQODolagJ0Ry8omP1feDOPMZe/XnXH1pF2saPHVi52Tx26u2h5vIAgIR9Ng
9wL/b25LTRFBripAyIymWE01TFgGQGXhGsO8Q863jZthEleMKxab66oXfFqiiVUTMIMDAoPtGnlQ
PYUaYDxir73z2cwIu+t+cGFpcf2LXQNBiwxZcORPi4oX8iczwSOrN4E/8jBZfccSCVkt52G25M89
VMSv9niM5/LC/D97mNG2opvmENg9qHXIrrZAQ/5v3OLCIJXiTBNGM+IGNyYqClIKLy8Sxr2/6ngX
FqijZExBpXFLhkGCG0PPXHD8sr7SsivfbpELE9Tx6TgQlRIAkH83ZhYsHbTdGruEeh603SCnxxI9
XF2SrqC9pEtg2lKoTQMJ2JSlgoFKWH0TxBhfngbGpq2XqC5MULs2J1rc81q5wIUk968IPjr1dvKr
yb4eG1aRWOihSyqQETi+9LWf9xUpkwlal7IX+poPcmJrMLajBUimB7Tyv2nRXJijW+lcn2FAnO8j
r2g0gAZfRwz9y8YNY1HfryWDF3RJMTSgPVSZlgqQ0oSkTTgil9HvGlSZlGawKkzyydKPpH3Kw5t8
vM/wBFL6hBEJv/vHV8vUKU60IhVlMSJoTbpSI9yVASuv+R4BDcD3dU3CNAZGS2lyXx4sA9GsE4I6
qQpg9VFHqaRMGaWSFSeEFYQ3XoVnKDJd6g5bsHnoGLfBucJI+peLnVnqXvtal7aoRA2jGZhHS+MF
zDHaS/1x9Jea7P+rrL66exfrovKyAtOxmHJI/wCOKL2VOGYPCDEoTY+z87uVG3sYWGP44/fc+stu
0rXtvBHzANPslcdl+jEU1U3d8R9LdmqRDlFXBEmClWJ+ywIrgo257/1YTzdip26bEXxFfFu4c8WX
fj5GB1XBLA4GgWdWIGB8Bfr5TiY+w8wPMFp/NDf+TOUwbQwIAWM/1mypCnqogg4Y/DeN4raL8lws
mvIv7xp30wnzHf+PKvz3RNzgL01Ryc8ywirILaY7Cmk7Zc05SfYJH/pRwrrsVo/MpSXqBRr3GPqq
VIAu/3TjP1sL/yYX/roo6sSQDFxl0CguUdXWbaL4A7rBScmoIK0dlcv1UEdFqRWMbDVBhfpA5kYc
UPCl/gT50uu+8Pud9/UG/7IWWt+ZECwkDoDL09Vipzf9bFZVvG+kXVGVliZjBJUEkiWnBgaP4k0n
dxslVQqQgMznUD9CPwNjN9IOtS5b7id7qn8i2d1lieHHy+hTANKA/kMTiWUEg2WoeJ/glHdK7Ndg
7AThlCzs5XmylBGDTeAnyniC+QvdHkLxAG2HWnjTuuAGw23nTu/dPMNOkAep2uPFmtfgq1EwS6Ni
uhazvY0XQpiviBG/Wn0LvgpTEzAbbpzyqTUXhsyJi91C0twWgPE0Hl2MgZgiRlxKMNLUZN5NWuMo
cXFUNSgGDT/aXAY7ykIV1DviLDrBnDoNySxMKZuqWDucAd1cENCEg7CNo9kcslsZfD1D5JAYoyLq
dmz6DFoDk52q4VHi/bppoKrSYQLIQKTJsJFR/8+rc1+/5nLyL7LmNJcVQ81x/wUjiGaaGZOqEAYX
JlZEXbqB17yGumeVGhQJhQw7GLnEGCGvOxisflWVdteCldTko+RWbmSXzOkeIyOv131WWI7yNetU
FiiUnSCA0TlEilZvCvG0KPYsJH6jgzJ/8zJaAehgoNtj2DoLSLPyLvm6w0sGcrHDSTHymPPhKq+r
TXEruZKPst1OAxYpuRecxCUMvMZaRnMRBgwqw+ZjbRR5HpCJKRys0GhNzMVf306WBSpEFyTuikHA
ilTei2XMvdciIytbacV+3TQqNmM6CqQsPRrYUf4xYhy0wZx+52jLEGsBigo7nXEYQD7h6zaIe+tX
0LrYpbJXw5dJeejAVtEQhgevLhplDAP4XLwj6IcEkq8apM5G5dWjW7cVMQWR/Li+r6sB/MLE8hMu
PGXkS73uOTwkRuPNiDDdDM0utWYUnFjroNyjyfs6qdoQjS6+vCsb9cCJLPTBustfLIRykFAuIrCV
qRVu1gAE59YyQPEXZ2aCZx6r1rR+l19YpPwlLdJm7lEg/434/WctcdZXou7yVJoNMIXgKwmC8BRq
xn4OxNEc5X8+V4AjcLEk6jrvCS/JmGUD4awBsnY+2MAFGRj7tTT3wgSd5hLMSxptAFxmKUm/erCJ
zXN9Z0S8M4UgpVPy12EoGdGJ9aXotLUBP0SrgXHoogK5IJUDpJLNv0mIPneQxnMYzdiBPQVfSuSn
+zhvQdabnLKsZITD1cvlwgx1uQDg0xQd1Lq8kpvOZZt7age66sGLtD04vBmfjHF8VSpG9GNFpDrM
Sk/Sw5MYd9sM18r1MMQyQUUILQHzbJoh2ed7EGoQzdbBpvrfTFABgm85jNJiutbrsxHqCsl423CR
e93GSr/9ywGiIRc6uLPaVoN3V7/iDEp9833qIoMrQVxkpm/Zi/BLtGtPO6OwwbC8fPFv6caFR1Ah
YgZpJJ+kcLxFw7KaUYfMLO0Bs60WOIOX0iBmYq+bFFlOSEUL1HjnAERukMdo9B2oasD/V4FcMxAy
twpyIJ9FCFRPAYq96fhsDJ2vAeaSgldCUquPVpE/cIlbnKRhdjojv8hC0pAZ2WgWhuSHAWhZh0g8
liFmW/XReOXrqXWKCvnvMMgM3/i2EkjBaaJk6ChlyADGUZtXyx2XiyMXezUkTSfxeepecuWuDQKL
S2+v79r3i4qyRe0aEVuu4xQx8lq3BC3ApvEWOdWsMJGpO7EDNjCPYfFbyP1qkdZ8HwYpjLIGmj1k
U0sm4PC8RX4YbugknuQbtyDZlG7yxp0ddZcfFFaViGWdyvalQAnBzNXGHihp5INQmooJEW0z2aUn
8ENPL+GmKcz6DRyBHnvk4PtUGbV28Wt+MyRFAJXQBqrKwha1k3JTusGm3cqbzgP9g6WelUP5BtJk
dxLN4ow5Cze3WHo13zNL6kdQ0ZozYnkmshzjKdBuomOSmSpafZXXvgcAmDnzFoVoFzRa7W10Bj/k
U/V03QO+pQ+UfSqAS13KxUk6oGoVPGQhBBJMY2DdsazPTEXwUpbGumxG2MikGy0IvLxR35ustXBX
nQIOzCocZETUul94frZ1mlpEwOj0XFWndBAxFz6A8inqHDUpYjMJgA2+vgesc0fLx+c8pEGCMoiR
IKrQJph3qmTC6a1mk0EZNn4I3q4b/J3JfInI1K4vQecitTbUoW3GAF99nsAgKM8HtUWVeSw3o6j4
RlGDt5r3u1zyhFHfgeH10ILfbiSNHaT1KwEvlRkXoPKGLvyRcJWVz50CVj6wslWNtOWN5KSN2kGA
LjIZegfMEHdZjUZ5NeL1BUIHbQA0SYzsuWxCU+n6Q6fWt3odOT1m9MGNb8+ZYgVzte9y3lEGYU9q
FLpVTt7xQu7E9YCRFY1vTGNs7jkCebhErcAYFbk8huT1QjoAinffV5ig59LdQPhzpGU/50nzOwi0
xIk6M0L0dxncZTslHmNZii4K6O9+3U4xAvnVHIYRkrjBEWywCP1MHlB7Bis+NN1fcwsU0z+uf8Il
FH/7ghcmqXOrlTHAc/GMayGArAifu1wItRSRBzy0EPJTV3J+X8tLsvx+3fD3Rh+1WOrEomMkDXM8
JB4Yan+Rs4YXfGzLZ/4ENtaNvI+3TEzAkv5cWyt1fmtQgQg6bHr8jbSpbXkr2fMusBUHX3YzY2wy
dyK3YjS21w/lxQ5TSVlSKq3Goe8MCMRkQZ0M1GJ4ty39TJCu/ky32oaxsauhEPO9OppnKi/RnRGM
pU7GpKEXiDSpMRfIW+HpP8A6vSiWiW4KEPVNaLNmdL6lt78/56dVynf7sqiGGTOFXpLwxyxtXSM1
WCtb/o3vH/DTBuWskK+BQHEBaoTanhwZ79/sofUVB60zVwR9FeM4rh+NT2uUg5YQhKwGSYIIVQy2
1z4yFnrrvVb2T8pc/pxHFBdl1ZcbFqJ11e5npiZSmVoYR1U5dyRBK3LeC766aR3Q8m0bn+En6xmh
JgsqdNoldJ6+Rhs+lYRqniCy1bvp/fjROZGv4AiWpSObHWAeEEl41x4jN2DsK8sudSCyBmCP1ggT
r55SSF8KxDb0zhagUqQI7c3c8XfXF7rqmZjJ/HOd1CUVRCAdUkfYS+sGYbSJf5KOVbv7Dfz+5poX
RqiPBrWNWAhSGFk0iqEoereImN83Fuekp+lBx3SFeponUwOzQG5ZlW9swIrzEjjXl/q9DPA1qNLl
tDCJRqUQkAEsGWjk53eB/ZFsYr98YEVTRjBVqNOhjU3apTzeE4n6khh3aXrg+s6qB5aiHyt+KpSb
KnMK+HPR4fPtpQ+8+zz5RTqAkUXzRHvyNXv8x5ON1B5S/qkHEE+NRJyLaGwOkhZt+Ua09UC8AWm9
e/17iUvE+uY2n5cD3V+WWyhCjMHvjC3w+o/ZjfzEER9GW7UihzsScET4ChSloFiw707lQX8ffNZ5
/I59oBZM+S7JpExJwUOLtGOB+OQ2OdV+bxle4XZPin19ySy/WaLfRcoIyPz/DkpaSDeBEoHoT4xM
navf+tFgOc9vZoAr+0uX4gqddPUAnTN0c3ubv22fB4d3FtYCNLE2Cx5c2wn77CazegusvM+tY7wi
Ya5RUsA7CfS59sKGwRpKX/bz2o+inou6ElRJ2uGjh4nQ2WHXNeAZRk5b9oHdTRgKbhPDDEueERzW
d/7zPqMOkgDpgRI5OWZlitqGThXIAtNdGXx0oMw3r3/kv8lkP21RZ4jLIxW8WHPggpZ5D4IyK3nV
NxH4GgxPeCstEGc/sHb1b9z40yYV5wdIfcRR1sVeDkK1x/Ilv+OOvYWZscgaTsRhjfr/Taz9tEcf
G202QI9pwN6+xpu798Gmj+c1iJyYyRVzbdSpEeNMyDgV327BoajIfHIwGptL4lN7OujHGUnr6pUJ
nTERlSJDV3XKXJDVfZWHWBrmny3QjlqJ+njdQ9ad8S8LdLsbylbj3Pf4WHLtQkym7X+UPegV2811
M8LyS7+ftU871FmTh77HYB1KUYpZ7sHcl5rxufkFvjAVHCLqJn2Meb/ZhFZ0P9mtx8zFGRtpUFkx
+vZGKQ8S0oJTvhEdcMNaUAfadO6Co9V33Ea8ZSx4WdC1BS83zkV8xUT5nELVYHlulBvDXYhuSic6
1ybkO3yGLdbqlj+/sNW0hQAqa3zE5JFs8o3sgM3IwfRiahboAYtm6bEOHcsiFcNKVDhbLqxBtRxm
ZjSfo5rR3Fj1F4xVS3B9qOnR02RkmCHNNIFnfRkobA6Gk2x+l7P/lV9e2KG2Th7GISRhjHnXRa8S
vjk4qWSS58gBBugl2wtWbaIli7rGA6j9IYLG+HbrVcOLH0DtpIokcSoLXPqNU7wFB4jwmY3XnxYd
Pv5H+giW4W35KD+DhhpZVuGLN8b9de9ZDHxz1IsfQF0RUjbMLfT3gIotBVRrivsyOkgzq/m7Hjk1
BYBiAA4xrk7dCjyAEbVaNVBk8JbzEGxKf3ncgIwdIoPMVGrVPy+sUXdCLwzQB4E4Au4E6a5zQr/Y
LicQVLy1zSOZyA+syivL4uLQF2ewCJsYurkTMv5u+JhyMDwmFaPw+bti8O1Tfa6K5hqYuFwaCCZe
f78qZhszdLpZbA03QXm9cZVtjQmO2iG3YKHB1V6gv8Dq/aw6y8UvoMK4InGCEg+4kFJAVyGroku4
43mWaO3q4b+wQkXrvM7amUC7y4032S0Gsz3JK+5ln3X2GJ9MpkJ0SCYytxLqUF0qW1MHyu7Uu362
viNzlpT+YiXLT7jwCtCN1Vo04BZo3daW3Nztd9WBs6oDXt3OElsMNOs8zlcYcY31naiogkE6VapL
eEqrQtNJmvxa5yDjZF1f3mrycLE6KnQQTpzEPgd3ZZdAYWUGoW1aHArQtDRVwpinWy9TXtii4kfe
Q+slHJXlcQR5B+Tlfu4GtmqDpXhJv0BVy8wsWZtIBZE4FnXIEcHZh8rtpuc4f4dS1/UdZJmgoobG
TWIgVzx6RuNrVb4Di26GVcX4TAwj9JCKQvRskDD/5SnZS5h9hOq7PIaMlwbDFRQqMGS63Ka8hiOr
J+QMrv3ncdQ0KyyIZoEyOmd4w/KxrwRCejilbdUaStpN7GnlSQ2euXCCTtTkCeVPtDEYu/c3Zxii
pqooKBgoos5Szsthm4x4JkKAXN7WP6YDsdK7RHfUc+0Me1AqxLumNGMQp7FYIte/3Kdp6oCVwMeQ
ZknsqvD/SLvS5rhxI/qLWMUb4FeeM6OZ0WVZlr+wLMnmfd/89XmcVK0oiDvIblKpbKWcuAdgo9Ho
fv3eD0G9jYubPH+97oHbW/lhgjlXEpiJs1pGhILInFcWsTUob2V1B5plrZKc67a2n6PkwxhzogQN
nOwYBF+eo5ILQmmHvmcecSILkFJb3JFv3Y3CiYR/k3h82GSOmNoN5UiBsAU1hWxBUASpv2CBg9pT
nOiWV/jbvlL+MnYZAl3Fe8igNyMGmXBzzcpPtULfPZl4L4vlB391/g8bzFHraV7EQQCnEDRM3Yqi
D3qa3AaYlgKYTFtkcVqh2RBMcMQqtiDf8jLJghkZ6QuEgXYCSM1z/O/FcnSkMfsB7Ufv+lfmOO3l
g6z2QAwKCN8IOJxVjw+sq1A+mV2SpLxzqXD2YfnzlR2hThbxatSUBkv34pfUBmtGaLcANwwAO5zD
AwSar6/sK+bmcp1/bD1znQM70siRgsOCXv8JU5mgAJffE1V/0cMelI2IDNVsXgQEQ/XoD+NpaOcd
xJeghdt5yVTYcqR+u/6bOOf3cuRWu5C28iCEOhrurfZ7MJ4rEPRAkDckriBwvutXEA6zeiYaQZMJ
RMDQe0RDZOmfVUgCzeq+sqInAwc4udsLSLCLyCR/qvfKXd65EoQlrBYwk+CWV7/crkd/xJJL2F4t
XIM6gpQsjS7xAN1nZ9xB6hbPJd9srcg29hXnocY72UzoinxpUgbI9Hp1huY0BE4jnnf9TXr/4V1M
pDKEBuSH0LNByWBwIFbgRFCrLKHT60ZP8TNx6JF4Gtgdq2cAOIJbiNFB22XmgGi2fwW0vEArBjkW
lTDHimSRoQQVrjtoeKF3soyIY0YtN8ebfifvCSaPh724o4546EzghCdz5t24my69+gXMKeuTJFSE
Cl9WLyRnGg0HeiSeDPlcMwih4KfkT//iCK3sLQFt5UkSpCaDsk0TMCQ9ScN34h9S/1sDav8RemXX
TW160coUc4SKZqoASMVpJSM9iagjDpDpuG5i+8Jb2Vi2d7WcyvDzQJHQtxwxL264YPVympfBXYA/
cWVKL9fNbUb7lTXmXGj6rBeNgRUVw89KBD9IgEKF2vIir7wV7FdmmLMRiZXS6Qq8kpZWu4fcpm04
wV43tUO3rz1eU227jfhhji7zHqs9rGNxFunSGlDvy73qYSDvQT8Q17+fHLKLDrptnNrv5Vk4zVBo
3g+2humK6hli8hx/4ewuZe561QiEOlz6iNBVlMlzXL9KEDm//gU5x40uW79aa6k2mB3J4S8CTrIa
QL20B21XC43p6a1XOHW97Wx6tbNMeIn1EDyREuokRdl1UIbJcwdPhydwnLgyBGDDINwnQndr5Oqt
4Ld3BW2cWke408KfUSI9FAFYb7pwIMcJ6p7XN2I7PaXA/FAJU6aU5VKVY0mAvC52ezk5IOVAQyg7
tLsB445W8k20YydHS/6V95G5dpkvgHlXTZ8MpMXaIzIlN70FQiQ2y9fWnK3Jri3xWRpM3lDBdij6
WCzzIYRcD4NiAal1UMesoETSxtz20+arcLWhTCQXpl6CGtmC1NsPTu9qPzqn3WPs1Kmhh7fvndmJ
fgDA/G+u6pVVJp5XqRhDJy3CDVYKd0Iz7dKw+H7dVXgLY+J4pJIUaE+cmaKERruf6mcI2bh1qJoJ
puqu2/qbG/njSzEBXZoVscoaHJlkgvSTKRlm/B48VGcf/9Uafre7+RC8Z5qTZiCDyFCQu3RLeSX/
7T7baluZSE/muCwmVQN7rXDoGtHOKYZEUu2kJeN7qP/oA1HBTI/vCopqa4n//+4CcwMQTQoVacAu
LKjzVDJn07ehZGQbZ6jvvZKf8VlamsW3IARMXuPRTP9diZcasq6iI4EiNvMLmrwtZK0eE4/WqQXi
3kRVOYvcPpN/WfjyfJTIBOUeaalIgjUqx7QiL8Qtv/HL4/FjDZePvAr2Q6CH5aAt0K0fVAMXpIW5
wKUZZkn3CdRg74VfwX50NCt09MDsWxvqsNe9mbdEJtbJVZXVoC8HqiMB/XuAx1r247qF5exdWyIT
2Iweqk1TZOD4j/JukjOHKphqrbvkZICS9rotmbccJsIZs1EU7Yw30WBF5xBQBslODvFt0NlQJ0Q9
3oCXRtZFC2IXOwEQc8K+O4AHhNvr304VPnyHiXp9X8hZNiIkNbpq00Z2KvKtkl+vr/figdc2d9n8
lf+ERQ5VsRgRXfXGo7aj+9oxDvkht3gwAt5ymKA3kiyYaQFDovSS608FJP7aieOLPBtMRKOjPxIh
xscTi98zVDMzPKFLHoOTsvjbtS1jwkY71R1GquWlw5fexfviJt3Px+mc4z+X3ob8ON0V98sRVM0B
uFCEL0DTMMBo1ihRdUdfMuszdO1sKHpzPuZy1q78MnZao2r0Nq3b5Ql9PwDHmRyMh8QaXJjzApcH
TN2u4BsyOMAwOiiDbuGz64wK4LBhg06nn5jFr/kSvPvX6Kl5yyVvATml3sADdm0ez5VN5guH9SxV
E2QYvTrBu6F/qyNe4Ztngfm6etgqTa9iD8ek+dV3/i4ao6fr30nbjGgfq2BfI36W+ZNeoVEVx5ha
iOOj0EoexPEsccTEUtfTb7IO2L6upXdjIb5Jc/59lvNvlRC6eVcfyo64BHm2QHvIppaZJSdzAnFI
anc0fm5V3er9Yq9TYM2jbjoiET2UcXcbtRIQLZpudXkGeXsjs2vF9+RguBF9qHiA9lQcQFojTOAL
iEINXl2MNxBNheBFZQ1j91JnfWorqvCziIAtreYbCI6cSqLv6Zgc8piWJurNnjwFezxYQ7Nq/T/C
rB5yQn9d38Dtut1qA5lnlJCXBM0jHHTN9O+VW0DQfo3HRb2GQqYH80gEsieYQuVctrzPthy/Vays
EgLC/IniqTOOVttAbtm/q+valPXE5iyQ44WUufNqyDXEaoG6c/2m4lq/E6DqFqCuTu4NAuhVi/uc
yxC2GddWm7r8ptXy1CASmzytl6tvBJIPGhDwLlQAoW1v1/fJI287uV+RueHA7WfE9dKvNXz/bjba
vZ9K7gLQDkl8olr3Ezx9Z4xtYNit3DWQeglKyW2kGGTA4lHUo5MIlgZeDN28Q8AuqwC8rYkGSzkI
Lceg1yeMT6gQZ52sHAi0DGU71KFHNBtCe7CDy0wkLx3n2WUuYgPt0DRdiD8j42yUPyYBguwFZ3Gb
yeJqbUzEjuQiQ4KP2Lak3Mkh8QY33PEHQnhmmCAdQOkjVo0m9pSWnjC81pljR/Y+EfGymuTGFOm0
H3LNHsTqG+fcbN6AqxUy0Ruwl2ISJ+BEEtjycpyZ5JRDB2m5jobnfwU4+LDGNmIzVe+1sVjuCumP
II0mjQXn+oK24UQrE0ykK6IcCt4Z0DxLCaOxmlMrmvErPBLKyIIl77MjOvU2vUkAqoVkNrSKLAyQ
lw6vpsFxT7ZDGxg0aboqAlq8JfYwdFAY780i319f7nbY++vwsTD7WJ/rVi0QAWj5Jo8vBdE5J2C7
y7DaTybIFX2oQGwNSUsL4LJsQZ1wF2Mj3wrA0bLbf8y+uXRYVtaWXV2FVNAnQaNBTnASCIJa933E
fHMu8ELH9r30sWtM6MiDHLo6BCVbtcB0SSF77UTOGRjOjJxzA14mHb9kmKsFMRFEnkVI7mIoFbhL
+Q/mW/aSbOZ2d1pQn6oTONROXYxm4M6AXm/1Up6RrZxzB7RGXLQ391MyYWbuIzGAlDMwi4+TAz5L
R3hYrqvJnY6xGR5UDpXBdlVvtXY2toQJrWmE6x+IlR/hsdyLyHst/YUeJzdr7MKGXLstuNdPBOfb
skD7VipJgbIbUvp4n5QdxMvfSftSx//n4lieizQSSCeOCGXBLx8TIdk5fmnMJZ9SzYLuRTtxm2de
TFmc5YozsWOZY5GOQZcuG1rUPyNoSgyRBPVBgL0bed9mPH08hXM56ExS1fkzmaZBRwyje5DyS2aD
5moLJLaij6MpttGxHjAzUci1WWESuZDeK0V58qETLD4FQmZVZLLCObH8EJPo6T5Vzmgr/CD+mQD+
LMrh2zCgrOtHtt+SnZSXtooZ7VF9LINfccQjudueDP9wxy/UGk3QdkOGRGV+W9wfITnrgBIw0ep6
SfYXvVNXzsz6yX+O7OZVDUzx/3UaJrylUiTmsoiSc9i0j4oGAfY0ucPIy7GRBIcG/iGiUAHN+ue6
CB/GCG3zQXsZ8+RspNGTPBS762eF509MHFRHoQ/jDP5EVCiMGW+D6PVCDEIpw25DHghru/Gx2n8m
FM6KoBmaegH6dt8VxVLegp2CWVDaOW9QYXXKQ/8rsPrK5GUdXMtM4Etm2RATDdDbZa5IuFUKc7ZL
INLB3Nib8ffsm28a32sruOVSaXKyAJ0JgRm4wSYZt83lidCcdUvaBT8FjJ8oB9lOD+1vPgMC56MS
pnOnV+giDTMgGspcO2R6LgIE95HaUn9XZ5xe+Xar9eObEibbmociwhARIkSRAeVfguei3UWaFe0F
T70JHrlYpuXvuxIByRKxVvkBIG9yMXR94k0XLNPSSXnTMH8XH3ivO05mxaIA8qmpVJBpIPUXn7Mi
t6uU19b4m80zNCKD2slQLvf1ajFtLpIsTJCqLlS/g5c+hnb5LHnL1hmCyUPE/s31/2GOyeTCQE1G
0ccrQwIgvN5jwt5pkMnNBxnUzHgeW9eDC3d5TLDTAJ/rCk323d6VXMWOXfWFOArgE4oDanVeWX27
O2N8LI8JZoriQw+kw1GL99N3kPC5PXiAZqt+4HfH/yaz+bDFhLKpyiS/X1heli83BZasm5UHsR8M
myjf9QgFzIKa/JLwdrF9tUY2kJU5KSf/koxXYHj5uWTkjeWC9+inCrkhi+71I720v+Kf3V1ylz9g
bMLlYfz+5ib9WD4T1URod1WaBkRhLdmtbHYPQY8+FEjSbhYg41ly/JviGNyNv8qH2KxPvKO5XYP/
2Aa2bDs0WRmOyhiDcplUlqADcjWT4behRKe+H/fAfddmH8zf/FxpwenBw4FtR9i/ln9pV67ObUGh
vZdQAZyaomwr7b0htd6kxPeKnp9SHjbnby6vD2tMyFMj0JUMGb75Mkndma3d/Crd6DDuEkv5ufRV
QPvyO3K54WL76vqwyyR/gdHNc6siXNDT9IceZpQLA4c41THaT5G51HSmHc+zLsLzX+P7h1EmRsnS
WBlhkaFEHmOaY1QeFNqLrj+338Igf/JF8P0P0PkWwmPUdJ6ekcKUmmI31/7PQM5BjEUHGwDPvVL1
pdUIHcR79GNgAE1WtHdqN+Em7EIzjqV3IVAmZyQyzqmcYiZP85+iQbeISG0iDQdM6BOTNPGfqBHB
ztKnz6McSE6uBxCo7+qbZPYtP8hOWq85qiDpvOC5ff18bAQTPOWshNbwUikRPfEPOHfRolToJaT1
aE42ORZi8Z7FS/S4tvlMBM3B4WH4YLv3RH2yK8UFQ6Gtpy+BKtmAD5tdXnGKC9tvtY9FMmF01tLZ
yCLUM1O8IvqhMmvQeg5iaKrgN7t+G12I7K8tjgmdZGynLE9gq3ejh+SmO9FzbZNbw652qIZbGQgn
fLzdNM84l7vgRO2kMomjvvmmbKbwH/V/iOe8I8bEUaKDzycxUCOKBTSf8KSqo1Ma7K6vnONJLMN/
VYhzR0XABobwJIivdOJJ622OtoLNTVVVEYyWEC34nJRVc5JK8wTY5jKZAshQ/CYdU5cCIibVZrCX
AEnFONYtmFHQ2rvlVsW33HZlni0qShVJYnDb4FFVmDjhkY7RmJ+lG7oYdtsHdwlSqXvtT4syX/V6
fWs3U6q1aSb9rZJB7fMWU7XLyg0MuELnGnlAC1wPiKKDBFUc3iG98OOxjry2ydwHAGF0oMxO/otu
lNDm6B4WumO6p8elfxpYIjUDV7MDLl8Kd7nMlaBB51ps8JRCI9eH/JWZPyanFkdGACoXHR7B5vXA
uRaZ+2A2YjGKwTMOixgM7bHahVxZOMkugvIhTrhvxa2QtN5dJu76dQWu1AE1slAC6f+3aHjG7W4O
Pa+uunX013aYWCsOIggaUxz9KJ6tvg5vMIJqVWnHmZ/fTMLXdpgQ23Vqkhc9PtlkEbM5a7t2lyIr
Ng7tiZ+f8hbFxFh9IHh9hih25l131rPiRjeMQ9InHAgl7xsx8aYBT8eEFA8ZkUEeNCGxoxpJryEd
pXB84Jzw5e+6ctrYcmLRqVEFDW2M7RtBYwq08WroHBXxNGBUWHQaXJFjr9qjCD7uRjIFGYxw/qEV
QfqO1GLWf5YTUEyxaOFL7Mep4YIKluP+5QdCRBWTWaAPQEP1c/CN45zWAclwJv8saPXUrn6jFbcE
AujCcidGtw/kyhzjt34HeR+k1ksIAO/znYRnXf9KnIUDZ64Qd3jr23SplT3Gf4cUTUf4FKIdTcwg
em+L0Ey7f6qUjq4DJHf+2kPGb2uQv9WSXmLuIPJRymy6vRyMz3Ph27Tl1ad5C2KcN9ZJpQwiwncK
pUKpR95TniOF1w/fPCIfK2JZLRSlHCFk0kGL1niSAZieI+AF63Pi+/b1A7J5PiDVqkFDmUoS24Dy
lSnXRhlTIUuHNHcXrHC4kzEdcd3M9q59mGHugTKTmjrU8AjqAwyApImVj0CE/7puZDtYrhaz/IrV
w06ORCElCq7zdtGTfxxG3KuGle0VRwANErchw1sUc5bivtOj7pL+QTkVk2g+MkDf4JFxbuV/gHP/
9YWYE9RR2adyhJozQIFvahIds+ZfvRXXNpgDFBiCoYVZkF6iAgaT7cJSIdf3qhTgF5TfdBfKKOMR
4pXXP9jm0mQoSxGIPBngEv78vYpEGsRBwrntW8Hxp+ypU8v76yY2Sz10ZYNJt8pJ0X2txmzMkoFo
bnFIEnMpnMXncNeC6hkEjiduSrt5fFdGmUTLoCMZMYW0MO9JtU3vxQEcao0XPqJ0fDP8iKsz0PHI
t3jRdhNhsl4tc85aTB2hraOCpOLnZFFPOdaP/ktmSQ/ZkYSoNSwsHIHd8EZ2Nk/Car3MwWvHyZeH
FmwqcmncSlMLgUx0na0o4rYCNq/LlSXmzBnirGs53vUeyXRrhMfKGQQyUwItJ7ARCNkeZEMQeFL/
QPhyMqEIdRDFktd32b5FV7+COZNzNYpxIKEhEXyXD/iyaAYbTn+Q3xaCNYHbE92sja4/K3M+M+Rk
neHjhdZpGJbt78IsNP2u3osYTB2M+0kXrV59zuabRCecM8r7tMx9p/URGdC2RNO5ohaZFNls48FS
x4Hnu8uefUmEPvaUfeeKwJlpdYGDOrdeNdzqwyFLQ2uOngX934AqV9upMHGnEeNZbAjqj0ItO7MP
njTZ4YQdTmi7tGZXVxGGnmY91rAa/0n3JicHBRB6dIMLEMnsIOO1ic1tVvF2kIk6Qd0WeT8j1xos
6EP+kDHvNe90u/6TgRnkTN3oNrYMEEbqvMUuf/G1T8dEnbJHK6TKcbsvU/FLDgvypocKyDHR7r3U
IxzyhM368fr7MeEG6jl6YBAsNN7XICfvd5emy+5/oEtbPOHayphw0+WFYEwNLGkggl84IwXAnLO9
7oqgMuK4DCe0sQRDOdSuVdSKl5tqcOhBATY9wijDUnwprZhDxfP1WCuQcZNVUPkTVSWXCLfyz7Sb
sTKxybwZwFU5+q3nt4n8xlnRV7/4bITxi2ZUBy0bIsMF2vYAEnu0GKY7IGWs2tR3fAL7jTD52R7j
F3M4FT7tMGLbHfK9cowO0x0uBKv3/g21ymdTjGPMWqcoNM+Bu8sCsxRs0MhYxfDO2cCvLrFY0QyI
NKtUAenU5wRJikYVLbhacEll+95Cx6+cyKk4TigT8TnRNnKlz+aY75XEeivKhkZdzdQxIR9aUwXA
T96arZns1ciMzdgxYtNvOHfM13Tps13mu0W+D/q3oM28TACoI3mH8rwtLXOyKrepueWSAPDromiI
FEKJzM1dp34pt1npuwNgxdCDTXOr8fA6JRgbmJ28tEDiYV//ilurW5tkLu8pRVbWpfBKSTaDTIe3
9JYIJTuqetcNLZ/nc7CCi6zWxl7VRhI1qZYa7jTdZ+RNmP95MeqTAbaYosWTpiRxghH2Y75Pbpbz
9XGaeWCprQhFRFVUdIpYL8uMU4iBD3106JG7lXxqil9kePA1TiFqM2CsbTCneKDzVLc+AlRfgRlH
PMW2YElQ3PDoLnF5b+Cv1/Oyex8LYlxPoEKlGmoGtrP0d6iMEM/FYEyLBmvn+rz8Y/Ep1hVQT6K6
jAAviSzvZt4ZIN7sBMEt48ALFG2fywKULcOGHKIBczhxGsn32RBzCjEbrQSUYjDoaaBXr+HfzBrn
udcoICUZNLCT5ymXwVBP6PSsRkZpBsm4F+XkKJfD/SiVhxDjZWosPpW6EXphV5Y/9GhqrTavfs4T
ntJjX/4BX0lhxVEYcI7K17LH59/JnElj0DM9U2qwM865aYjPSuoIw77Kbkl3UwReJ/mcELfpauud
YQ4nDVq5GCvJx5D42tWgD7HjR/LN5emahG6noegSSz5JCkrVoCxzTwgBj5bumwTDfM2DEE5enR/i
obTqjvfQ3rqrjJVN5vKQg4oG0pwESMoWmiJhRqlfF97AMGWrx/CQEN6DYStArA0yAcJIxqpQ0N31
GiSceeLouhPqk3M9pm4epNWqmAjRCkZHSlLnHvUDS52gKiLtxiQwc3I3V5OZtTxEFm9VzAkKY0pr
oWkDT5OtyVpKwvrCVRPaxAk1sL0qVpgCnMoLTrx1MgdiFMROTCMd7omIhBlhPOBfs+i7UEDVpE5c
PeL1jrcPBEAguPoVyYD+9ufcRs1TOe/b6r/J2nSed/+9TNr75W10/SNuXYzGyhTjmrM651GvpWDt
Er1GAEOdIVjXLWyUHhFQViYYZ5SSTspVzO1fUB7zsb6FMgeee82+eYz4bbXNs7ayxnilr8UG6qkY
VV8u4iXRBUZ3Rzz/klbzLuKNasfntTEuWWJiNq+iSxNved41lgJZewJKbOKB++KVxxm3tZeSiERT
RzMadwnLYoEp/R78L5gF+zdpxoZvwJhBFYicKHgOMYtrlFRv6lTx3VGV76IJLNVl9+26c2wc6U8m
mLM1jaA9VQRcxjpGkJRmB7kaU57/eVdN+WSFuWD6Ke/CmACuh+6nrZcPoQYqPP2h0jPeVbaR0Eoi
KtJgEsQk7Je3Y2eIRuRj9titA3u6MP2rIDRAzbg3e2TVFvrXgI57/HnEbc9YWWYOco7KTe4j98CD
knrJTtqBeg/kNQqqmvxTtvnZVsaYI93pqEZPKUKiRk/SfCNEzwAEXPeMraP1aSvZg6xUcZF1APvW
9giUpeoUJ31BsRygPIwhal4g3Aq6n+wx3h6p2tDqI+5MZCGY51gnvND18q6vjreBjN+rRAhG3RgF
V2gNs6KjG+jOVPE68ZsHePWZGL8XSslv6wKfiUgRCHCPqjDzgvvGo3G9ayxecZKGGrJwFXbtNGFU
lIh2cOhU0CIQr7C76sBvLW07Bqqhqq4SiHWxvEmZ0cboPCMGBunv5YyhegK8ryj+1k1qpjs+Jnbz
Y8kgDZJVFdkhCwKqxQAE8xhF84IWRIyDF+If2vBvPAID9BJVZRk8IIz7JVKSBiXcwlOmczF963ww
og2/r3vdxpg+AiGqL4aoEFH5ogTt64EoY6I1RBm0twvlkNukNf19D2irL55btF1Sq+Yc5M3dU4gi
QxNTRSuVqSiLWmBkbQLOGD1/18DA0MyqU7Wc8ZPNuLsysmQFq5qdryaS1ldi7mn1PEHKHhk1oP2x
o7eTbgf96HA2csvtJUwE4zsZKtFZl5Dh8VFg9JE3h7lZ75NdBQSpYQ30FzV9JFGYOOeloVt+r1FC
MdsHRndZvXBRrNbYREU3irOGpH4BDC3SXJg4OzYI8bVoIXOzucXkryVeOD0qDHh7a6pIRebTCT6G
ouVqCi4YsHEvwVUWweP5NOx4I0wbXgJTeJYvSA9DYqdJBhJWbafMgefrbpPnNiitg4kHHdiIh2sj
7PyIoul5MoVV4fX5bdZCvEFW/rmza3AskegQGITLL8tcfaNcrZOIynLgUf0s0lM7OiT7xfG9ra+y
tsFcjB2IKDrF9wN0UBU32wWHegLTgWSpR2EftvZ1axsH69OC2LCk5NXcDk3haar/GCby3TxOZqy4
Mwkfrlva8gBDx3GiVFz+xTjb2ENHOUNfy+v7m3A4+MW3cebE2K07Hqv5sMGECVoJxRR1BfSt7kc7
BMspvUMFF9Jv7YknS7K5cfBoHdeUIn4hlKJN2XQNiaFqjCspHABqdmXyAB0BTsq55dPGh51LQ2jl
cS1QN01YTIUnEun7EFIPrTVeLXCZq2JKZtraBvNp/ChMDBDdVKhf9Psc77cFGam78T0vLdqMcWtL
zAfy+zgvJRWWpLd+T34g6fM0x7hvbMnK3v6HQZ6NOP5pZcufr3YvixKfNgRK9cuFKDdLlulh3tSp
ZrdF5mzYJec88T7X8udrg1KjqtOyQDHcG82fIeMRrG6AaJVPS2JCkB6mNKp0WGhtCuTcogwN9tN7
cQ+l2KfJle3SS63CCZ94Q9EbA+GfLTOBqfZrRYsXy8ZO9nrIRyY77bW+7QCeOxBMn96UO8XTf7RW
fYZQ8k23053gNvdSJIkqJ5hsjJZ8/i1M3BKUsB7KAb9luSwXoTf/PYSCuGSVN5qHG9MqEquCOKjl
W9xrc6NghOKyaCiioqJHxZYYQzo1PkXJDwWPwamb0mxgX5fctxFwcXSnIApmDvo7ZM+AcuF1nDfi
zifjjIMVczHogyEWXmK0z1MXH6NavW0pxNYGjZN0bZ3WT7YYV+uELsukAAtdEHLFiCdTZomPs4VC
nLzD6DPgbNb1S2L5bEwk+mSRcTExLYapjKTCIyl6YPNb1fReWf2BCobVSbx0YaNUDGMEyRZ0XtFn
ZJ9PalYJRDSWi7bfSzf1bnIVR7z5N4nd2g4L7yBx1idloSyJHXhKOtQLQpseW2eCuPIOs7vcxG7b
R/5aGAvyqP2g0gwRT12NKD/bUqNWI9eFiVzZ0RoeBe3Gvf5pdUxIF4Y27udRwguxDs0OE6DknTSc
5spFr/WrX3ysiInjlURqvRzweqo0/zxHyu3sk8FMA3lfUfqW99VgKpE4mvpsYNTfCFNT1ooD/l9u
XSetXYihFcv+OZPFb91QuHrVI7Nv37s+OzZyddR8+RsZpgdhxuhfDFUIuR6teWpvpkj45xcEir6q
AXFqDcBGNhFuA3/M1JoE3gy+MS06hYnmXj9DG0g4ZW2CTYNhWRq7ZF5iI3BwNq5Yw85FU3jw3Wy/
6AyJopm9UjCG8YYethxvtTh2prrJQPnTyUHo5X3qJML4VlfK0Y+CR9ngsjduhYq1Lcbv8lRQZyHF
KsV73VvQjfHSdbFJbIHG6jHHEE1kdfb4a9jriFWBrZiyF52/yw8lH/S4kbJjx0E6DCi2pGgsfqUc
9G7oZbhnaw/O8pCCANlttac3w44LdVrWxR6FtS2mtBSX/iCKKhxoQRylMRTHAJux28xW3YWksuQJ
Om3eAlDAxssNVU/JYDVUSkWIdK1emk2OWL63+9RdEkSS3XT27PSi8z8UOzeyKH1tkrkGoKrTdWIT
Ibmui/tOMMAapnoRmXYyBTdXWt3MoXQXdYMTD6PbCRBwqBNKTWmQHiCJyDtPmzu+2gAm10gAl8sH
A18XQhiGZWhp7qqKcR/G83cCJKQJofedL2mBaUSaG7bxUSX9fasUz9fPNW9TmA9fyd1YDWR5F7aY
7/R/KCrnHbB1HyqQDQBlNToQX15ojdplikTK8nLd5y6gIYcQ5TYu5HpzISs7zMlNfULrrIGdAU2+
pWHqB/vQNSy5PUw2dPys1IpHztq2bqn12pgLRJCURIWESggJiPopkCsPvbn9NPLWtmVGFQFfgPgC
4GVsIJDSZuxb2pdet6AbmnMwh6bCe7NvJb+6CgCbgqQFzSKWty5V64KCsrnEiZycGISje9/rvPFm
NCFzOKFT6gOvhJgHXVPnug9uvbA/mWZOphaHVA+Si+nRHveNtZSMlkiXezyS863LBDtJIV6MJz1K
pp+fUko3pmUL1gAvIxRDzvuO/CqjH3X5dH1JG2YI2l9Ek6kOlALLDK0M1KcgscOrRpyRKJRWrt8P
oOAdBx4lH8cS+5RHWbjrFS2oPD/M7ICCflNxBVJ4Nc9BNryQoEiFeqxsKMaXiJ1WWl7kg1p6xvBY
l7tRgvy29893bW2C8QOgonOVzHPp9YVoSdBYy46y8R7HGs/hloPJXHef1sIE3ywAPKZKjQLBYuG5
BQBABSZvtEC3a6rPKd6i1xemka3PpEvADunov+ogDP/sdwTkqkh4YTEqRP0QlZIGKlUMWZlZOt3X
TSIQs1XB/ASppGlvGL7xvcynyu76EK24ZDwnndFbXaI4ykiBncDQft1rBz3PusQiyTifg1ZNHYCU
6K6pFbozEj+5KfJEs3swYZBUdTKaj1Yx9jtNyM5SVR4TvSjwpEyf6ig8VmNIn0JDHWtbFurBxAgT
pFxoD2gLMYrObUVgGOuyMic/ivdVRdVTP0SpNYAWAVeULFpCE2ZuD4Z9a5ImAwoJgvG7kMPC8lvB
0jLpVFG87Aq9vxOobmJ4+tdUN4dswl+SoPpgTQ0Qgz5Foy6rM6+qxccILdF0KnZKj38mmA7DbKMZ
z/ONCAwukOx4E8jNzzDo7ozYd/QwOdIZLNrDMDmgSrDTWr4TSHOudfl7QSJoeQ9VZY7B6BW0eO30
6QRU1HMWD2fJjyanr8aDLOa3daO9yEoemo0PYFeQV0+ypD5hGu6HZhR/JH/a4dCHdiaU3+UIGDBZ
8zq107xGGSazA5mViXfLSz7hbyD6dNMHHTFj0rtCgtGpWnWTRPyeixiEbKbIwpuBQPugsPNgvsmN
7KWc+skywvl17kChpuV2n86Yh8t2QzJZqugfZKl5LzPcNU1Gd3P8IBDpXVeyx9Sff2lARJlNP3pC
P5zmMMKEt6KV5gh6das2MpPII4RWfRQW9bSX7ByuJ4yVo2SRq4hApAiZYrdd/ziQ/CEK+qOkz4e5
FNyh6s7ZhO4B4J62HsaBlc6xYAlJ9gDZ3/m2z+LHSB8z/Hn+mE5d5/2HuSvpjhTX0n/lndpTzSzo
09UL5hjt8JjODcdO2yBATGL+9f3hqvcyTEab17XqTZ3KE7YVCOnq6t5viKeCQk4s8rIpOpZSwfdm
hbdfFujCAlIPg4R2S3VjLxOym/IsUOsQECq4l6makFugcDp9XN0ZggYSRgmDoVbYtV3/mrUSt9tR
u8F32LeDAix3mlVuaKhBK6S36FN5E4snW1Xkx6jlOWzy5CdV6nd0aG+hUOOPHYyLJt73GzlJDkMl
hlbfyJtBS53QZAFT8sek19xSgyqv0RuR3UtscCiDYq6InRZ3ADayRLzu9TyzlVEv7BpCWhvDhBR5
SkPFapXMQQvaqbOBW5TlJw59Y2sQuWoprPvBJjnoWiK7kIk9RtL4HEvlgzgW2yqulSAbK1fPuxjB
VWz3TQEbq5Q+SqN6HLGvK7U3rE5nbtdW15NEnVINv8nRCNf2VIPPVpS/hEVyKjOj2xdSnNgtodty
ku4FvZE8Zqqmi9kCEb4T3NgE0yeJTvDgPVRTvZG7cNfy5N6MmxsAYaC/KEGqtm6gqlEnEnE7kxzk
qtjVarlNNaJaYcjvVTMMKp5449S4sVgEZWNQpzaK21Fkz60WbwVMdiXhLlHSl6KgO9rmdm7mtkKy
nT5QtwxLR4nLtzYrXDYlbqcIrjmKT7JIj8P8oLp+b7COWVov7pRO+CYUzI4l+s3Ieih8loJVGvnN
xHT4omjGTdUPD4NKb2MYYqijeZfl2XtrNkFVgitboPnK29yN4K8kZ0BOdp0dCSUFZDS1J8O4lkjo
ChP1Wrm7GrPJbwrDU3Xwl8OS3A803Y+hdKtlra0JMJjkjd0lmWOmxqPB0Bsy/QbfExs64fd9rXtD
dUMi4lfGQz5ZSV64USOUltjX10oY76jKnVYZWyvMh7veQLG/18RApd1erMiVJtWGW7V1kIVSdBAz
+baR0uGppMpTbZaPTcFGmxM5tWJowSRD8SOUjde5ieTU+nCfENW0dNY8kSo71qGxy4D9JLXijIm4
H2hxlA0AjcVqUyG0lojZkVajbYbnCcNdHSbBqEQPo6Ccop7f4m6wE8p6Y3Bo7ZhwAhrik8mNRy7q
exx3fiZqfqhMQd0cxZHtalHcRJIaALS66Xjtzr/O0Ddr6+a5QRMyqvr9aOqnio/eZKCDPDIvZpNT
lS9imLuVToI0NpzKgM9EmOwoTa7FItoqUWmBsnU/9C4rcFnTRVK6nJbEbcXSKcPYHTPBlTr+Io79
kerJDkLFe6rwhxbfO9Gj67w1DpMAhEafulI6+abaudmA2BgPtQ2HFhyEXPFbrN+xIBZwxVajx5tJ
wR2wDe007ax2APa2huJNOdpFWxzDQr4emOjmoRpkkJhu4s6WhtBuJ8Pp5cHvtWQr6vw6Vfq7yjA3
MlR4xKxz9Cl8inN1m9XMzSkEeOrByQGTGlUUQksgzuTGRZ3lqkkmP2qZKyEVZ0rpSH12UCNo8feh
0xLFVkPmpNPkmgL1jMq0FVMzLQXSsB3CaW5UjknGHRXFa8hR37ZMDqDxvpXC+KhI4ZZT6vRlbcPr
0zWEEOpckmPI45blzJU7eFakposMxWsYC2TYn33Q02jTezTM7SpqPSpPnlipJ7UPN7w3Ay1l1ybp
bZ7WLs9KZyKDozPTbdoMmnuTL8mIxZqyVXR86yTeJRxN23A4GsZ0yDMoXDbDSTWTq97ktjYlO8mE
3i0MC83RvE/kqrNCYoKlR7aTrATtWG7CiTsjiwI2CV7ChGMnJwgl3Ynp3VPHSqcohCNr65OojXcV
hQ6pmG8i1ExtgCT3ZSHfrSR4FxLKj5uTBu8QdPYXCeWYAgWkyOhDUqM+cV0sLLTIbxOhzKyvB7pw
zSXAeJpIIgnRybJukpmDEotcQu+pKq6juNrRVcTspeQYF2kNlURZ1M2P0s1Zt8nkZVprEqh2IypP
+R1qfQf9rgug47rpfMhEr13/LjySgdutTKB+ARedJXA1zRqam2NT+EWMRBH4dODRvp60C8k3LnwA
/8wo+hnU9zn57luVNyYann4x0aCdRs0fwtAWRjSZwiYi9tejXXyen6Mtb2R5wotSRt7qI/OGG2vh
taK08kCXymfnT/Rxoz57R0ZqRpqcEkBXZKmxgG66icYWwhqCjsAhuSUruhuYulZXpaAfKDIonZd+
OUYvhpa+fP24l3qHRFdgKCCLhqobS1hLy5qhHydtLhzA0+u1GB3NGhzV5lacoKonie4MYaTtpkRX
Yu0+f2GygaRRP3ggM9pqvrWeTcQ0DHBVQB7hG5kbYQaaZuUmvzbAvLbOBkjT3FRyjoKBOQm4aSlO
Cj3Pr2dwDg6/3Ea1GfuJnW3oS3KJDOvNGJDZ0hfHHPYYzwLxG5zudV7YuGitBJBLSwdAExR6Popl
+hIRJJpNmpPxo8kJMwTRroCFl47oTLh6hzbjeuPo4gyeDTh/fjaDQhc23Bxo5TOcOGUlW/HofD2B
F5+JzFUrOOPpeLrF7XoCfKZISizBzosCrj/N+H7lODPQOH+arXLW2rWXXtn5gItqowAL366SsSqE
yRNwORuRKBAvyR8K3q+sjgvBixBNBW0RywOuEotng88BlIKTrvIJ0HBKZ8ciCVo0WSQ9/f71NF56
UecjLR6qystwlHKUkhR9vAZLATKe3d/YTedDzGfP2VpA6mpEhZHVoMkyMCHFJxyla+CWy6vhbMYW
C65scfXtlbTyJxMsY8GaNsgNElvRLMUeN7WNhGpNeWPtJS3CUFUDxJgzExduvbTC6n0AlnCSBjtO
/4bxqfJpPSwCkti0TWmarEa4bfZzofujRQUnYNlZt1hZWxKLvCbv0L3JRDxXrKBUFYG3Kq6Qz+eZ
WQa/Gb9nGqqig8y3WBHSkBZCmgAOYKheS+GAZWaQlar/Bg1oRkGCwaUYqkiWSQarKFM7nJp+HDvp
UXapm/Yu7IzIYRqt2Sdwxu2IcKTcfL2ntAv9D5zUBGAumOyBYblYGXJTN5NGpsJHop/gTp9+66No
8gAad8IUBhx15imjuIuFcSslpmqZrL+mWXunxJkblszpJwF3DfRnYg5tpErcxxHDUTvFkU17xj0p
kVJbYFLQ6dK9Pui3wOvCymNIPNZOLsn6k9RoJ1EA71PLoBpFQyuT5WOaDpEdooTYI2BFI1yjBGrY
Ug47rIKm3J5M6LrIPBKsrhtTm0YplMUGn0oZjBRDfgVIZGslxSS+i4NxHEY4SylwZxWaCT3hIhWC
QagapyzRFTbEyeDWKCQ3X0/thT33aWYXGwHHMuZEQt5IyHvaongrQwsPRSuo4H090CWaxKeRFrsg
qQgu7npa+MqVvtUHS9kJLsygXeV+eGbeGgjwwp77NNqiJTeyMTQm1ha+Ecd2TDIbgoruyhPNh8Zi
130aY5ERy7FG2dRiDO6W0IV24dMFZUok+Kd1vNzK8yz1KMWsHudmZ+FPxkZCoU2nufP146ysBG1x
RDbpALmnCCshV2RfNhK/qlCUVeC61PCVodYeZnFGJlFfK1GEpaAnj/ncbYxi7+uHuTgC7naKThRt
vut9PiIHtRFEhQJvHJrHkHAHHlcrz3BxuoAV0eC5Z0CmajFdI/xkUpQuYijDuH2heWgdnKC8esWM
ciX6XUKNoPn1c6jFdOlMrquW4148tZAJtqRN4wiKTbz8KtzoDmz+aO2g0ukLzirrbZ6n5RKfWSaA
uaLXh+bz53lUDLGrpBoR39R6W8668JCjbB4gbkmbskydPi+w5kNU7rpGqUGTlu9KPrz0hbDvGigg
f/1WL+jtKgaI4xooeKL4K8ibdFNkNmIe+1nXXo9adNCYEd4kpeFoDUCWce2mXPB7qT4OQ8Z9CMXz
09im3wpByCwpRPe6A00GM+0Ouuz02WQbdV1ZppPtqxI1SV23axBpqIBav2yg54DrNgppnWFrWb0Z
WLeSLF5aRJJk4LqiAsWgLCFHMDhsta6R8WbRteJhMJL2W5uibcDrlan7uDD/8iZ/DrWEHmVKBbPG
XokBqRvgkGlsYI8hbNcD76XE0ZBw3UI1wsQ9YtloN2re101WUrDHeuA/MweibXNbEIYyABCYTrSW
NkoXsp9PIy5ifU5JVNIQtZZkIwSjzY5zOtft1E231SFsZOzWuexrQy72hQxOeTHFUAuNjY1CFRtu
azg2ixVti/mL//LOEF9meQZcW8TFg/VqXIpJiamM1feImXVg5CeAq6jdsCBu/KEHHu7rHbY24uK5
DAjfaXyWPebjFSnGU9r1SP3HjTSOW7HAqlQV5n895KVQPRuX/vWQy0oPh2E6yylEa8ywuqlbxY9I
a389xIWLJhbIzyEWsTqjSqmJKt5WbVy1OnfKhPqJVDrtKNggbq7M4aW1AQihSDRUIQCQWJw9dT/R
VswJNMPMlzR9iOMB2vBrCmgX06nzUeZpPbsE5mnBzKzOU18IZnf7yi+DWdxqltCnzppCzfzalwsR
BRRJBu1Pl1D2+DxYOOGoawcIcopbxcu9Lmg9wElXhWAvLYWzYZZJzsB7qcHFM/OnsdpOWhy0a3nB
5Wn7+STLLCcuZWMCFWkWQVTfZTcCSb3b9g6HIhOStpuv191HBfGLeVv69dGikHWTmhoMqv/U0RUi
S4WSS+EJTnz/9WAXTAoV43z2Futu1M1cUgwKRvf39LmEdC5I8ci2jwAopHZ0Kl+k3eyGrMJlj98V
TnSlJf+G+/GlvYakyCCSiloxsBqfl0qVd1j8uTmLk/1pJDIFvT+Xx0xQHctj5yruXB9TXlee/gJT
Zs6Q/jWu/HlcE/jimuVQI2S1pYEvd5oFKmbpnNLVryC+76LpCTfKzbxys61wrTx9/QUubpGz8Rez
D4xE21OOWD143X7eIrNdkRys3WsunuPnz7nY9yRvG0EYoOI5JFpq80neiUYSu1VY345grsaEFnbZ
Sa3TxRM0pQd1JZZeUtP5NNFz+DsLPGjbjaQ3MdHF+2xQi049bK/mlww4h80RgsyHmfyenf4Nrfh5
8fyynyDADQqmakq/KPlUJShmI1JhfygZKB0JmrI8K2I7qsPYKsVmI1McyTEaeVmR27pQ+23a/o3z
Coxa0E8VGQWXpQTUJLTCWIwNZC+j2FY5MJFTt3KCXH7JhoKLC2BOyHQXiynmrcpCfUD3KO+P4aRt
ZcJeWdynFrAuhxriTMAozXIowqExkQ98vZQvOAIhkpwNv1hjkh4hpcowfANvyfGk+vBruafHP+tk
eMlP9a661x0Knf7GNbfDEdrWwSoj7dLLVtBnwpmjaJDjXUwCcGzFZORa6pt/6sx9xM5hW+2nh8Zf
03C9lImfD7Z45LpXRrXKct3rFHsYJs/Q9lp/wi3S/XpuLxHBIZoHPvbcQgOZeBEfYYqXlZmsz6rG
g5OCcTKIlryp3dKqrfp7dFusW0pffDbcU2fePjqDS1ZUVA+tyAhlHxj4WQmzlT39unRNlwMn3vii
Ux8EAEdWIuLlRz0bdzGnY2QILFUTBoAgnB3s9gDKe3IVQr25RZ4C9B281tfe48XrB66lkGqZg4Sy
vH4wSWsUCC9B4PO23sT2fEf+ATj8w8w4WzcnuPyMZ8MtUvSyiEQdMPgMhkado4HFmNyaR+kGJUUg
tJNt/Abzx69X0KWD5vwB58/P4m9tDr0iZDTz9UEKDHUwrDaE42U4REAelFZjNFCL610YBzhfD3wp
rz0bWJ1P4LOBCSBXChmh7xOy4wRiRytYZrsa+uZzehniz0dZ7A9A6VgqiuGcP8xyj/yUOHPWMtn0
SV5NOC+WVs5HW2QNkcxpWLEwQzoI+oQTfZ91JRObAsQ6u61Gt+QJXLr91K+8xEv3rLlLiZMMAve/
aGhmpiwIlRhBkq4llZUZFZwyawsdOEsbYH+WVC6MUf/G64P8BNDHGmQFfgk8tZy1REcUyKTSzQwT
kKvpugSy8OthLk/p2TiLKa1iluoai5kvn+p9v40mu9lA8NupnOw5z+Driis5cwRwFFcGvpQBIrgR
FQQVqDUsAQpqMgL3LyLcZJsGRoRdMGwNBFX4Bqw84hy3flmiJpGQbYsyAFpzCny2EdI81M1SRyOg
5n4HHGjD15rZH0nEV0MswgovhiHmgBX7k5RuBn3YT0So7ZYB9SlXPXNMsdxEfTJajVi+c8G8y/sq
towhu9Nr+RGgOltJ023bho+jFk62HCduD3M/YH6PfRG5SdzCNYmKVzVTvLHUn//Wq/g5Q4sYFZPG
zBOZAAOuK9+RFeu2qsevhVw6Q97iPB99mebPKjxoozpfK3VdPO5+vh5jEae0dOAd5E0hLZAOgVZI
cP9NIOGq0JbakzY8rjzr2nCLgDXVUlSN48cpB/mia1CfcmhNgfCIq8Z8H2dX+b0aOsCNt8HXQ6+s
Q2Ox05RGF0JpTJmf8K2uIPVGwv/1CJdP07O5XORgI9eFTB3mPRXRDQQPGktNCbyFYn4jS8Wx0Pir
ZJiuWY89uNUSumF500DaRoIZsi6ytS0+z+VyWxgzcsvQ0An8hc3XkVg3eyjD/A0t5Uv3WPAzCCzI
kK79wjWQBX0YJegsemkxWr2kOkxT7AZuYGoY5PWaRuklBj+0gX4Ot3iXKUpGWS5Lc670J5miOCjE
EiEE7KFc4EvHWdN2NkoQNoUrbnvwCYV9c4g8eVrFkl066M+/y+Kl51NicEgVEQ+yiz5Q1AfUfh4p
V9fUFi+NM7u7IZACfgTUyec4SuI8M2DWh8M3RWtTPYrhfPiuXNcuZmjno8z79yxa8wZX4mHAER9v
0udpP2v3GE60H3/8ecRnh7/DA0V7/OdzLc6HsiobTYWMlD/ChiG/bYLBHr1ZX3xWT5Ouv96iHwWV
5Z44H21xVKhmRcokxCw2ju73W3Wr2mDc3sl2DsV7wdX3wztu43CGHr12k3prQehiiDgffxHrIT8q
xEpr6J5+EG3VlhD8XAGFAMnWHv6uzuT59C6rhPCGTkVQnDC9p8aZLYcb0eoTi+0xog1S5NphvPaE
y5phqoZlI3fInKCHB20NupsMa4DKX/MOH0fHmJy1BONiDgXmmy6jaq0j0i1WUKKUadgbGsQmN8ZW
shKn9bmfOPUORi0e6zDqGIg3ypqCyaWrxfmwi6VUi1ljji2y0llVQgpAw/QkFxiZlXPr4oSej7NY
MvkImAXuK5lfDhq1pFS7CUXzOeMw+2pz7Vurq9+qfmIWE5PKKxR1A56RpQrkxoy7tWzhUpz/+V2g
vfA5PICVIoUqF+CJoQs7ng4PvAF+nCErrw3gjqCA7369YVeeHiZDn0cMS0BaOccsz/6OKgRKCl9N
Pphzgl/72dtahLiUJpw/4eJo6dBjNKsQT1jqyhb+ckEvkxXjhtVnWhwZkU65wAXofBLc6jfYEW9S
MAcBhcz3KIS91Wx//ovLsKcBz6dqQAXpv6g85XpRcVYjyAJN0Fu86VpgV8C5582bTKtg6JKjMoAa
VwytlSXjSxsPp4iAGDe1K9eBiyfM2VdZdrDkKApFOn8V0c/2ICe8K4i81Cffpa251ex4u+ZofLEG
q0OJTAJcE6nJsqJTJABqQraEzUWkwspexbcMqN0PE0bFLrzsWXSYF97kKLXn9t+QuAYf9+fg83o7
O1ChcKB3OrRFfDmWt1GaWFL5o47WfAMuUak/DbPMDlg3miwugEMBInq2/6ogpzA8pjbukBvZqTGv
hhtv19RIL+2WOemTTMgLmhCh+fx0bVqQoTIykCfbzGL03dCblSx2bYRFlOUDuAFRhpy6FkyAxWq4
fTtfh5hLV5LzZ1jGV4i6h6qJK3ilF7UdSuS2aoZdR5U7g4ivX491KYn7ORZKqJ/nKxLqVEdBmvmF
esf6eqMWWHPxmiPgxRV/PswiaMqpUCli/nHLCk/arXY9F2yMt8xpgg7FGvO+CRoXvjQd9B9XU8iv
5xOX/s/PKPNOMLoUS1Hj3PQEmb+TkjMvNXCl1igHeRiMMlap11NNekuKW9kqKhHEurrdJ300uWI8
HqQkfooj8S+l2f/4Mfxn9FZc/xny+H//F/79oyjHmkYQOf38z/++Kt+QRtZvb83hufyv+Vf/9aOL
nzzQH3XBi/dm+VOffgl//6/xnefm+dM/3LyhzXhq3+rx5o23WfMxAL7p/JP/7of/ePv4K3dj+fbH
bz+KNm/mvxbRIv/tr482r3/8Nosj/cf5n//rs+Mzw68dn7tnzp//seEoG2HN/vkn//l7b8+8+eM3
gWi/QywDNSFDRy4FXTDstf7tXx9BSwNNSshr40Yp4qXnBciYf/wmGb+r0szOx8kyOxzO6DFetH99
hOYxCvcoNMGWGiJjv/3zG356VT9f3T/yll0XNG/4H79BxRYr5+cppmkaAALAV0EPQMHWI0t8lcSB
aALiNnRNcjXgftlatHdwhKQB06yMu7pfXtPKTnwFi8lpt/oR8vegAKs2gdy5ANFzaQ+/ceqasg07
ngmtXuJU0DA4gnC7G37Ip+lW4S4AXILFXBo06AqLEJsPpaCGKaQBsnDXPObkQPhGghzt0IN8u9WE
+0G4U0DYhlNdeq0jDwLNePY7CU+g/hVBFD4IHcjdyQM1b2SwoFuBWiK6car5PtE7kDMn1RvjH2hU
MTD+vHwMmjGoqu9pHUx2DM/b0Sn71z6/Z8mu1+zZ62auuxLQ4EenE22ztivNLkWr1QOeA33lwiR3
IqdGsvFpN1oRaEE6tYgYCNkmAcsw3dXDJvLIa23sU8kCyT67iX7okisd5v+3gZ7NTy2ykfxUdPC7
8Mrv4Y3upV6P/ssN2qiVV9vYvYWDUpnmG0cR8F6b3wJ7O1KvuOpfKH80bsr76qqWdz3QwQDBg+ex
EXDe4o3RJzCitP5Q3jBHl4BzKtwKCJMNc2R2EJxqV5ROA844uvK3ufBQgKaXnYA/EeAkfh8hRxks
s78TQGAN+pf6oPR2eSgeZeqlomU+AWvfyV7oNvfC9fBEBKtnlvBavhkYp3CG0mJ3Gi558AnZ6WhE
GGwDnfX+lZXbovaVxJkwh4oj6HtVuSpCu8ejlpgP8ynrLe31L9zS/ykm/a+R5lN0+jJy/T+MSSrS
gf89JtnPI3vO/wpJ/Dwmzb/3z5hk/k7QONZRYYEXCsCjCHN/xSRD+l1FRieClyijy61rZzEJv6Xp
CGAmmlpz0Rln0D9jkvm7rEMnz4T4BTykNIz1f4hJCyYaQhIwJPgPZIcBOFNQoP182ImMIViNherl
++4Hf0+PGoAU2VX4VO7aH2yP+j1c0l1ynX1fS2u1z9EQvDdxLtwjIKJNCRrckoGkj0lcjnEtYk+O
O1MjTkuboIjCZ6pQB7oMPiLlgfT5HQMlt1eUzKql5vtIwXovilx0q0oYPTNEyIkYje7yKN1FE+CH
Ch33nBgypCDj+oqnUK8YDTOyuqw+JjNaf9LGmzChLxBEczKl2zJOFAeyyBw/IhceGKTfuomkAZFq
CkxFUriKSTtbiBQ028bedHW57bcab+61Xm02XZoqVhLGdRB1h5ZlW70vvqOFj8arbreq5MCm05rC
9yypN2fr7a8T5vxEWWZjmEFTlmXgbmaFbPkjqT7LzQWTlrUkGKKnlYBlZPARr2s4j2be18N8oJt/
nlsfbwq58ewBrxBZg7La50USkY5VYSSInj6mxMKS2gGniO4ua7eAKSD0hAeDxnbTEGbrpfZtkB+L
RDj0UguCIdkU4OhpjYGZNWTuy2rmdIa5lWOjPSQEUNi4EjHPferArC+xIxFj8IG5alw7YVGeiJx7
Sp9WVq4ksKDOsruq7F+iWUXRoLhLGzx7LSEIFk3F5Jboqrmjnup2A9kyVUwGp+HkXR6Mgwh8WanD
K6+t086pFMHLaFI5Bnj8pNC/5z2M0SaCCmsHyQ0m/5DGzo9E008rVcXdgN5Mw6bI0Hj5enaBq/uU
FszTi7IPPMYAuMPaQgHo8/TKQCL3AkoPXtMnmpXrxAmFRzZGEAZstW993GOKscRPIQUTZUinUzJi
U2QHuc2oO4jdTWhoz1C9cyWZPaVKhwa8gn67UaX3ID+jVqamtSWLfSCI5Hbsr82xsw0o72YFcAl5
ZMXpsSHcSrP3UWoctDBvBbxB2oNaT0R64kTbRfHkKVUhWiTTGk+ZZLgpdHACaImds+m7wFpw0msZ
WhvJdRumEMPoq++1pjIQWodvjTBZedW9iqy09Bxf2bhWB8GttWLH43x0kYD5U5F5elbvBtoBJFEc
WNlQlxuRaCdTVtlZHINNg8RG4btEyi0RXg4Sh5ZgJcs2wgH1M7V3MqHwx6y/Czv9tjNaZFYoiard
1aQ0JyiFwACsVFvAwqFfBD8wm2XixlDC2tFoWEIFqkmttKF+qvqxxOximMBL87NYe49RuqkTaFtI
jxCPOozse5EB856XD21CTqQjAQRhrCq67st020XIP3q2j+mDqL5kxV5IkIMpvT/2sIbvBYjWy6oT
Q3eA9M+NXAajsIUnPay/QEsWQBvr3b6Mr9rEtBIkirLGrEmIj6x7nbgQaMpRrYbdlOb7XtiaElQx
uB8Je7D97VQ9lIPgiBNBAmXc9zHZzeRR2BpaoehDFsYqE9mqIxGvXLKo/M70dw7hGHPg14BAoYvY
vqCVFph6eqsIza6AgNoInC6XWltpcmzdHHZpocXJQc0fzEjfxBDb0PyoRAo4oqollZ5Ed2Jebdqc
eRkDmpiW0OMGaWxS3ElL0PXWMcnjHYkg40cM/Ezn1jqzJ6HAMgjdPitsUexspeo2mda6iV65VJaD
XB39Piz2hnAlQN9J6THlUGEgNVTXmmcuVHYL92WC7Q6FWQt64NjFx7HI7wHMsSRd3Ji40BEJOsAK
tYVG9gYwtvDHLQXfp4w3dWNams62tY7utUKtYUZfKbsGCkRJ9TaBxgcauMV6vxAzq0zfiQRtBCgH
CQwtIi+OG+xbKLf0PoSHrKEAjyb0J47+ERxBIsGfMjaHFfysX2aTNQypZUrQ+yiAAsgswwwaZHVa
l0DxZkuh/C7On4QbpreohMINC8ymBmpMaeuGD1H5SLJ9Nr7MBhYvAvSS8JWmDW40VlTtMoyfGe9C
tJMmkDWG3AL3TS1yoJIL8KO9qMTmYRgo9HUdYQFrA85DKAZbjL/X4SYRG4viixTg5s4nYgRWNa4K
+DyF51ivQJkmh/JHbKXxnQZ+ytg/aka3g47HQZEyWw51CGF9U8bRRiwF4aLagpLxlobfwk05gb9C
s0NDFUuIgAqSn7MYOjj9vcqhYUG2MjgbjQQBgHs+MqvEKxHpoRjBUFYqm0uhM0FmJy5eU/DKzfK6
E6AHom6S5jRBV4aD/01a/IGCWbrq9QoNwIKwVEQQI5SOpoTIb/bFPaQsH3rtVdGOsoB7VCx+MyvN
ivOHCvCWcdi14ynOA2FoLN7ivO/vphEy5a9QelGqhxrGkwMaPEIDHZ1TA7+3WobginItScEU802o
mSBTQ+3LhMRQqUH25BuJzB3vY5cmbhuBAGfkOzPqLZPDEbm6Mqcf8SzgYTyWRR8YsKZJtBJtVyVI
BSjDliOaZG0elF1mddPTqF7VUWVX7d1AtABnMm4Gut9UaAV13AO/xCJcBVn8KY2m73H6GIavsFSz
eLqJxx+a8KMM74vsRe9/xCCUy7QFZ1G0yQCJtYxYEcJqQlHH4NtS3EuVGQissOB+6Mi1AY2U7zSp
IYcCqEf4PetMXPCAeS9xU6mum+FBUnInGW5C5b0YCGJhnTgkx9DtbZJDl4TadNBdyK75nVw4AlWd
LDTtKTzVJHVph8ZKdsvrcSdhz0c9CA/5m5od0/FFjr7J7IVI6DjTBkVt7D44j+d16ychmJZpEnQa
9IqgIQahHddIcHjkbth+p0juYgi/xppVFoXNGxBgevoRfmu9cbsosiFyFiYwfH0U5oMKRTrHbDKH
jNw2tE0RQX4HzUNdcNCC3lVkZ0JYAAktCkH5QzRuqvJNxtxCFczS9VuIFFutuYfoUpxtlLCy4uZR
A9ihIpUn1ddChXBMOpuGmG+ZWHkJPxPTgBaWUQfdhEsaoLshiFYOQVtfT6nFqiy1xswdkm9Rgq8+
2oaIzntk1SIE0gRLDJmVSFCtYhCkaywJuTpQHjGyTSwbqT11TLWShoKQ+g6TwhkUYZWdEyXZHKQY
dk6V9tt+qm8V/V2PmK12yGifa+J3ZWyb+i4Xv1FtsmLxYETA/SqFPZSK9T/sfVdz7Dia5V+Z2Hd2
ECQIko9Ll94o5fXCkK4kegMStL9+Du+tnkpRucqpnaeN2Ojo6IqqvoUECPOZY0SZWUqJqoLmpm25
66D33EM3rvKcnKJnDUE0zfBtILMtufRy/2CML4CN22p5StPN0N+YslUHsgs1/qE7sRqPEVg7hr+V
/EM1hIdc9kZThXZZ5whJPGtF+t6IN3O466oTVOds0ZZ2AQ0oA7oLWvoxZtix/KY0PjS5wg8xXIlI
3DWE7g6g+3O1RChYekOw6WVApLEaEMxBkI8rD1RcPXpQYF2DRXK67CaNpaVcT4JDN4RHCwIxklh6
CDvqjlXpVclDNGhu1oB1RwJPaKonJ8FLwgYHZE0rrv2tIZ/8mns5UE8AfDpRE2wYVxY+GKNFf5cm
xG0M4ZnmXYSN3wCN36FIkRi9gwzMrmoJ2nJHTfPtFnMMsnRFxNsoRqvOasuIErusWzfKVctEhhOH
e511rqa4Zlu6SXUcU7IIUa1J0l2tP9XaMdOVYwmttyIxvAZiZYi+NkGRouUltuYIA2CTe1S7A2/F
zQa8l90v33+tzBWRE0cQ5EqQBMPDKPTPjkMnDbKKQt6UiWYHoD2X+BKg1llDvSqyVSlA39dzYNFh
XNelTgVjoJzu66GzWqLZQ/oSShCVKh0t6CA8peICFzsYGFgCSOoCAedI8chRlIWqkwTCtFVDY3QE
lbqGvC50Wx0lwYsNUSqlfGYaKlbdbRwcuvag+Vslu9NNqNONu2HsbBO11zh46Uyo342NDam+QWcQ
mTU2UZLaIwfLD+0hqtXczrU1V+IH0nF3TA51XaAKVFiBfmTxaNFiAR04l/cpjCe7pcz3mRa4hXjw
9dQtGfSrulVvrIrwtk4ZpA23g85fc5T281DYSF5vBcotdKghl4V3PgsXemz8kozMyeQK8o8RgcOv
iF7Cqn0M5fAmGp4aqjVQNzMokhV+iArxxLp+0cD8wA7Szq255NE+98B8CyxDQamUIZYwCSpdiYaq
mW8+1iUC/TjsEc2rOF0VDe+KsUWUjggyLbtdkIa3Rig8CKrseL6SB2hRhfY4dq4Yn8pqL2fECoOn
kWlWkGBTq4dE2sX1PaJ7u9MJskp7VInFuUOAruK1sYSZ7IhoDmFfFHSPUCkjSeVkZoJ3qlk1oPQY
NcFp4lZCAVpJMwyRPFAufYwsxVKjSIo4BDEVFmdlRLjeh9MQYXdmpwEiDa16D1WltdZDM68TC6aN
W6TfuJzB4TeKo1weU7m7R5rjyGbmVpCIDxM8yilvViTTvHFAnU9HDrnOC2VFIAZgYIIDVMNwW17r
8U4tnK/pMfI3GNhP0k/wS5v350JzcrvpQur1KpT9OKR7IH4mJyjtYjcr6VLOrjRgv+f9XwecKitn
ef+oJIPcEwzoJ/3N9JIppHJT/5rm65R3fpuXhsIVXDAhEzQnPcdJUnVdFVMvkHuY6b4n/klDkVZp
W0vXDGBX4Ytc1O7P6fCsIvVXNnw26qz90pcpk0AQpJ68NvGM7AhM4LVNsuAOXxG38HxL2MVRLAKY
elwZeqpjfJ8wegFgfKBkN6/Pm0kWDwYEqr0BMpZG529BxsABjA+9Ob6qGqR4+naHGG1DSLyK9dDR
MsQMOAY//45LnxecWmwoQoDhn9cDDJIMIggz7CcqQQV5Z9LS7oboyijfy2/4on+PYs5aecWQsa6m
KfUiUUAX43HMHv5H0zBnTTzVLCVfSjENpZ88rUNy16dXmvGokH77YOdzmO0VABOlJhaYA8wb/DhY
jiWuxQBYlvwKiOXSUTgfaFYBM+MMW0BMO0PKf2sIohMKoKCP3NxsWydE+w/VM+Tttz+v4TeoxVQb
Oh94dtSDUR4ZD7CI4Fd/Rks4aTlkIVxcyFNP3L1mHHFtU0xb8+xmUXACQp3h8EmSCj19aVNF1zht
l3c3g7LcxIhh2qzlbnBOGlmLqJcZyLSZQ9SXUb3WQVYuHWWionkLPhW4W/M7GW9BzQOOdQs6dKMM
ZAz+Wvjo40CNrxbQrcTFFafrGISKLvGk5qXmioPMe2siwkXNw5LGbYlmUT/u/GDb1fuh3LXqFcb3
xaUAawVOfHCq/yaBGItWmO30I9UCVj5tYqvSdhz/qVfe7y10NsoMgcDh/VvHFKNkw4tQXyP9F4Qd
f96ml15AcjbErIKp5QFpRIchmgbKs6xymfmgGtBYSJ4gzYAE7PTzeN8oc3/mBN0yfFng/+f+f3I7
xpkKEQ5vQlW1h2iNatKiWVX3V9Fr0zU4fxMIkLqAt6PXglfh64mIoc5QR1VDPbpIj9DXXf5iVnK8
zoa+uBcwLRlFcAMSc7NjUcWDX6XNQD0dItV+B1WjnCw1SAP9vHIXb0ysGjrQ4EzBVenrdNAYz/1s
xMKZxk4fFEhejI9BTyyowr79PNLFq+TvkeY4qaiKVJoqGIkj6JK0GxY//zzANwr0701wNsLsgQkD
NBaYgRGC14mNlaxr+IB1duMquUscfcnv/RVE0j0BUaeHElW3vby81sW6NsvZCzQkZh8wge1RKpGV
VC9SeuUFuHyTnc1y9vQUROFByjDLP6xyuCnush1byatkS51+o7vZtn9I4ZeFeseW3ZjLSLauect+
g2fNl3r2DJG6QA2fY5qVIx3q5QTHUZeTv3wPnrfYqAtp0S5C9xo865vYx3zc2XtUE5PArReThzWY
4oTINVwUfV1Ix6/6T+OpANow/bimf3D5KP7XGfmN1z17BGsIsIPcgMkqHV9qxF8IgdQxSa+YaV2M
dMnZl50fedFrJJFa6mmH3+KfN+RNLMlNsIggKyU7qRvd+ra8CBf88eeTc3VZZ09CL0FrJOhrxE3q
DazgnWRge7O9p+2etfArIJONNcBVSkYcvw0esk5BIxPICtnhzfvPv+XSAYJjMUOXHK5NCHm/Xkig
NI48CBBxaIA1qiZ6OVflO6czOL/CgeyhgPYoSGPmV2sBUbBUFPiek/lksJmK8w61JooF1Lt39ZVH
/dJbeD7abG0Dk+ckVnqsLX9o/c+GJl6RN5aW3dQDX6FIeeVGv7Rbz8eb3egKVbSq7jGeXEvrML3p
cvSDiisZ58Ue5dkoczqoOaZJbpgYBbyDypoUSJgDDlIEfUiwVJz/mzj0fLjZruCS1lejwGtYEqeI
36GE8/OuuxhXnw8wu7fDUFV7Le4Q0K+jU7CZJCt+UUtBYQLzuZ5aXnyrzseb3eIdZAqY6mP9wBwG
dhkOKrXdblAYWUtW4kIvA88TvIUVJ3iqt/wIEPVVv6crG+U3Ou3sWsMnLAqzwJrCsWgt2iOtmqXc
HX9e2EvH+XyeswubJ0NMZAnzLLlhBzHa+dz5eYRLEQz0UE3AEBDBAPD39cIoK/wH6vLT+XrNGifp
HtUKJ5qxP+P8f1jT/yIqvsoPuKawimqRvdYX0Ja//+gfaBNkTP+FEgWsyQkARDrqdf9GNk3/RIMn
FhBKE5nO0DHcX2BLichAWyrwa0VlA0Z9U/b3F7Bp+keIsykD3Y8B4gQ05j9DNn2N3KHGNEn/4lWh
KEaZ+H3z51UKRKJVCllSedz7VINQEtpVtRE+DQxSWr6ecbR31GXEu6eCZS+drrsE1gNZe5Cq6iFC
eYv5p8Js0WT7oF26hyDquovH1wIYC0sekwyMvXQ3dCpaozHKjfFa6HzP+nzp+wyGLcRoLFUK3jTz
oTXErmOBq8lwYWjRhxDhMVRTPHpbrc03/Zg48BpCKipBqirYUnTSkCbbWfxL6DE6Nu1LlnU2N5Mb
LUVB3u8kCY0u7VFphSdp+bpo008Wq25WIiADiaUwmeerwycKWVYrKc8QMr0lJYVXDizfS9SF8xjh
JOxpyl5daI2+xwuCzqP52AndiQN9Z6gjmhQDmDkbWYZOeNQdaJaFdtaa94Bp3NMsP0ZaMNn+3BER
uGEprUsI+Lt1CdOOqvCfsjzJHVJkpzGAZ4QyvGW1uS1V4y6Ppd6O/aMcyTdmShKLxNWWGc1Lb3ZP
WQQOZltseQzjti5O34MhOhZmXQMDCmZzGr5ynS40WHWB3G4nEHLNmtjhylYdAYvVj2EJDEbzkkmv
3QDIaqHetK1w2q6CYQbMM9DVJyaCKnROsxZ4qSLwSEsiL5C6ZafmXhGITUWanVQAdUp0SCDDMfMw
xoVXqWiGNzJHixQWMRApkdGYMUvQBoCbSqymPFIO0BFguUOd7QEhX7HCX3XtcNem/kJKIdYQmNCj
hTb1Sx+jj2OiAT8e9JjiFX0s0WvK5TVBa3FodFiv1CXY3lqHrq9RHurCeI8ivtJ7X9j91B2Uk+K2
y/6yFfhHV97/bmpRvaYRkI0AQn28Nv9RfP7HLbxGcCdEv+r/B5DkJl6M//Pttmhe3z/Soik/zhGb
05/5C7HJyIQiByNEhpgbcvEpFPoLsYl/hKIVY/D9AVsPDF78qX+jyNm/EGHiTwFS+Rspjj/1b8Sm
9q9J6B8WcBTlLtxJ/+hem8K5v4NZQMghyIay8GRwqsCcQZ4FEk0tiSQLgtahi2AJlMCi85CVLa4S
Padn9O9xDADUAcnELCmWAqTueRLEU9IFBCUWB0ZAPtxrA1ctHLGOjrkbv2RXEhLl6139ezQdFUGg
XXFHoM4yPfpnsUkUy1FKFKN2lIXYDmu2NmzhBEu4YjmTe+zoVptkW2whuA95x2vB5ryaNM1VBzjX
UOEQomLGsxC6TWSuNcJHPIvITBwJVjWBahrYpVeiI2R335cVQ01CgQzVF9T9vk5UEugoQlCidhLo
uQz9utdPrE3uVbN3dRotCjIVI5VFGvm4DEzPCLtlFJmLUunh1bLSm34Xoh3fyaiqJUqzkmJcUaJB
V1U346ewGqBNOdzHRbOO23WtqvC04fkmatUt/rtS0arAQ2j3sen46C3z4VMu1S3jp5BJwBforj+s
h4BZ1YACKDroprGV+9d8pLYCr9fkiZdQ9UzWkPyw1OJ5gmM27JGOhzgEqK1EekXRhxpAV+jvSxPw
IGHHGvQrzWWSMtgRNZYZc2AgwKNBaw+OrRnwA0YJrMl7VTNLr3Q08VMraCRAoyDp2T2TUMH/aRvS
1ooKeEc14OBGr1V8V0mNywChKaFSWU9eFmZoywDvMuUJlp9HGvyqKtMetF9txmxeLjW6gv2TB784
O+H3hlah75m5kq6ghfXSBdRq8Jxr0SqJ0q3AQrBkH46HQYG1F+g9/SpP0ez2R3wMYKVGYHLwvwDr
8EZxE9l8GPNwHVRHeKXZTXdM2kea7cQIeHFVw54osASsufC8HTsFdnomSFqDHY7c7TVAK/zIzZGB
hNAlJO9jGx4n9ibpeluUoSUR+IXLOtwAdatoPwqhLAujhv7wrRQ1AEw+9TBfUoZffnJDm7UWXWmw
zCsFfx2Nv/fr7GDS3o8T3uFotJ7qZe64VITT2+kr96QVjBI9ug+8a/WXuSLZn0FBuSEEKve4NGch
fhSmitlDndoBvgzd7xPZlI8N+IBt6lgE3rQTJD1EK7AE2xGZNRwL0PZZae9n78Lxz113jq6++DMU
FZZB6OpOkezsrEZjlPjldAUCCrQCvsuDu7Wbr+r9ZBxv2p03HPlWtdkmQWOyWvzJHK9Z/cz5pr8X
A1Qi0AdQwTB/EwjOr0bK2KBnjYyrEbCLqjfsFr4CjWlYavwkwaLRzB5FV56Y9A41IGdA/Eb4fQvG
7JU6w1yl5tsPmaXMqV73embih8QVHoTgvQa8SxIHQRWrb4I3fdyEnQSsWGMlNRotY2WpOdu05T4G
OiQb8lMfyW8xh0Vt367oqG562myq2gA6rF+PbbryxcPPXxAZyOwNMwkYBuakIQ2c/NzpRg+zvK0G
AIpL+hBT3Sqjyv55hGkLfH0lTWjV4ZXEu0XgxzB7OcIIhn60ALhoJMzKi13VUoen/7BYgZX/Mspc
A0HEAZwZI4wyvfmZK3J4yOsutcoHc50dQmpdI5Gj0fxtYuCeQA0XQRD8YUCL+/pOFXJYMzkvYGgO
+1qU8i10qhwZmQtJt2oJ11LpwCg4arzzhLIxBHNoIZaZT9fAcJDsrceugAKQp0BPZWB46qJwBMKw
sru+eDdgm5Y8+Un5QblwtBIYklgYO7XPTzB0cOXCbTr0pIVyUvTuJtaEzYcAKujETjtQBVTub2rx
ggTp0dAAtOR686jwAf8OfSF1tQc145DK6wLCoDWeRz8WwAqmD/oA8e88HU8QoN8zCdAcZTBPXZ0e
GNCPOgA9GeD0Wey1DKAphowuLLdDjdTPcGJUROUSHNQcmEN0EyHD6HRFfxqBO5Nz4oG+YgM4aJVK
uK2jtYkLHb6AQEgJS6bAoA8MyNgQpDmghmWHdaZV69suZh6NNwY4X7rpFWG5DMkvGPgdYG3ukHaP
R2bTJA8Bf0+6nQIBmGbf+M0iy0ZrZAcprZy47a2h1b0BcBc9XkbiRRoGIIS2fvWRwGBHldcCf4OM
m5Q/9kAIVf5jInBAWyR6XmzCqlI7hPIq5KvMMOCHAdc4/yHLHlU2WojXrLKp4Odq2LJU2si4rYSB
2gboYmg+t4XY5rC7N4fihg8AQA5WLitgpwHTrd7VSbiR/dqLimZHoo+8i1d5iScsm74HPdXBmxBw
4O17sJZfuHQvBDtpbe8DungiAfLJfji0AOVPcLo4DWu3hiB23psHIxL5Km0D5MvxsBJa6WAfV65E
q50ByA2vk41eIAMX+ZPCk22mvibJKSyCO/CtLD2HX+Um8G/8Nnnvgk2my/sMljethrZKVj7Ljdir
of8xysZr3X3WOohC40NrUjdpgVXsclvWxbaS6YbCFOWfXyXghMJ9WgYlTFdnL+1QJVlmdqholepn
bigbBX0clRtX7pILtzgYrWfDzKoihejqABnqn7ukthFidDt+IoqVO+Ny0t4D0ERbcBUafNontToH
wDwEJjbwddmbciW8uHR9TsrZDLRcAwy02ZwDiAVxxvFjwmbBpE/gdfP4Sjn+QnCPCSOpUFUT8irg
uH29yRTSGF2OF9Sp49uywVYW90ai2wKIdjRBvD4VwKzeB+RKSnPp7UFCCLYMRT6DKtnXYQOOprKU
6sLhxaevP4z988/b5cINbSIi+K8Bfs/7LGWSy0QOAjDiYB33R3o5usmXsqe6+S5c/DzWxbloqPWh
bjelR7NAKAG9Z/SDsnE0RdiV8czKa8HFtBrzd5RoyLU1FV4P6Ol/XS1NqaoSVAlYXeg+KCZAeCHq
qh8oaBBcg5b0wMDIuv/ns1Ig/KCDhjjVMGdfSIHvdtCq4CGYyjZvA0sTV/we5l3T3+82ckqCrQ0z
st910PPQrSVDFEiwAkecTIAXtrqP2DPdft26MnjHcC53Ik93isM1CYNLq6nCGh3lcXwt/NXX1aRK
RyVN8WFFGRUeDYs9mCgweJFvJAOoc4UtCj9dNsCR/rygUxn521dEj41Ndp6T7O3sK7YCKWwD/y4n
XOUr1eJvkFAqLOJk6+zeX/rvyCLchlr9W7ADJci0e1tfi0XzmG2a7XTNmM5kGlHe+G6xbD2+/Pnn
XVqV81837fKzA+M3pEVSoQK9isSs4cit92PYWoyD34rOZqT9ogm/Eh9eOjnnY85OzsBEFY86xuyp
G/LRkYLI+XlWl0bQcXXKpoJqAyiEX2cVGGrX5AGOS0IDJxaqlRVP/6MR5mcTJc0iCQvMIax2ISg7
+dvP/35Idl7YN2dzYLPMopJjOEWWuMpafRVqJrx0YTWadiuNoaSQgDY/ZmALhtpK0qAIUCgAW4Qg
O07G9eC6+CNMENTm2WwndPZDKeoDj/3diNJ3AaGatogWcqg7VcGddgI0f8b9TS2DcgUJnZDfwhhw
CbURwJY1J6WTucc7pSAWZU+TGWkDSkOZDK5ediA+cARCaM/LpRVNnNbonYIfBi4MmEumkzfRAs3X
HStPLRu9LITJWNQvCmEu9Lpac6mzAFkue3g8q9mhMx6DAUGjD2cssOiyDu405Wc1RpbfqK6mv1Y+
XH5UFwhHJwI3L6lT2xSGRbRTwiUQGRo3DRSvyHKvaje+BIkAnsZbw0iWfTbsEaTaEgI3wRSL1ih8
1Bw/XkkXKc/vm9xckDBcqoN+w8t0L6O4oQEVHqrRPgh1u2mGdcoCuCsPcGauP9S8tfIe1Wy1WsVG
s0+LQwFPIhkoWL/OnZQQTzTdg86lbaaobmAivM2TXVSQTYQ4tupqCwRcrxggU9egACSaQ8KKHZR/
nR4KGDoBjSrtHKKPgLejNN8Ekqv08SNN0UBBAcnPF3Q4auqrrMEfELxIrCeK/brd4hoJ6vegStwx
B6NRAutyZLYmjgqCfjl6auNHP2N7CYHlkDavfpMumoZswrxZNuqwVHJEObcgBqqW+tTz1k4AIEWS
61T1ZizlBROda/JoL4H1lOfjqe1rQONdkRlbwm6qcnANJCE09MEyVVehxPe9IZ16aLT7NLCLsncJ
aJQUllRc0zdUFluKRMjOCh1c3BMsBJZ6UT00/A2V3kVC4FRH1DXUVAH3DdCwMNwejt9hmjusP6Jj
BGUvBy73dPAheQ+/DPCr095YiEqzBW+XvNCfjLL2UGS668wUFjXcLmK0vdRTJ6oVMeHMLsfo26sD
rDClu1CENooKW2g7r6q+tor8Q0jJSofNgz02gc0VdaW3YHPARjvpFkJn6ISpbow6XgOTdOj+LJAG
ZjFEQgLhtSF31CK7J37pGYPq6Gw9+myrQ8g9DX0UzhR7ALWsphqUa2/zGLWszJYbaGGQ3FZqWOMN
t72RbMKit+UCfuxQMqlkySHKfROfOn5Ciu+Y0Q1jzSZn4U1O+5UKQjEQQm6HvoxZECstE7vIjjru
cciwrBU8f+hROm36CxAJGJuCC5bcxRFEicd7JX0FeBhVVci+KS9mnLojiCMUWCPNb1zkL1apPQLA
hm2LXlA53ij9rV+HyzApns2cAqspv1RK5yUju6tKXFiFsYuDBpsDTqC5vBQ8sAN0lTThKlXrJY36
RDBbLas3Wh14oxKswdt2hjKw9RAXa2r7yrbpkUDL0kfLXk0FuV3Xr1ga202q2qiIuYGxpVrmlKP2
UY7dMssCVwk/VbQIszFFSTaHil6kb0VUgIkdbFXjlJMtw606MewzLly1JDegi22CyZU3ES5MDnd9
lu8Ukr3IHVlQDs00LCx8K2207LqBOmMsQZQGomvNaWgelAalNslwmqZ/K2izSKvIgRCUK9Xil5CV
XY5qJhqzHu/Js9KTNYvJSVB1YeqRZ4Kvpqmo16Kk6qvawRcvsolkOR2sUeRrLn/2JYwmsC0oMJCl
qOw47bcV2Wc9KIPlWu0l8GNfRdocDNCPqmFPw08YV7o+mKJoUI5gawvlV9y+Vyr0VUByrQA9NLPI
hnDMBKkE463GeUjF0fAzO5KK9WQiZvRL8IMstX1qpNIFNNmSOHjrA9DWAeodypqB8FCnLxRiv6wk
8KHMPA1GaA0fLThVWkzC3R/cazGCuyJzCEr4GujVJd2CoSQGsVDQDNTDcEW6Ed8Jfc2w4BYTKOyW
sIbn70MKxiXRUCN5gfPvgZQrRafAAx/H7K6Fil+YrOSuv8tMDXWCACnbBBLNVz6YLV0if9ZA++Tl
rzYe7yuptn35syG9A81Bu20Mp+cgzjA3IGLDh3YrGxPoOdvmSuTEE7dH1h0tDBcZO3Yk9nLunwbc
pG3co1MAQ5OgBe013kpj8RbKz2WkbEo5POVjcJKYPfjglt8wH8QmRyF7O4eeusaPZORLldAavfZB
A3lMfRLmB/fRzq7As4z62PE1xaq1leaDIA36YMl9B3+9y2h4L/CRpU4voCAAOCfAYGpfOlENgRtc
z0bOrTZ86IoOxTbiVc0ngnYKlqRs6E+aGNYGfecg9aoEHm7RrdncU+0zkumiJD7AyDAI8B868xBq
h7R+LcrM9jMof/DY0/La5WzSP7Ai0OYqgPsDqXxOw6c0fu/A3U/x5vYBplDg+oryFTjMsK6KUNXp
FgbUmaIWxKeWrBUGkPmIbZfhOixVcysX+qb101Wmky34cDejrmEa1JW61xiUMyUDiXxANSV6Quzg
lWCrA4rr+vGBwf45wVNUJ1ttjG0jcuNBxtftLVQHtrzutlJRHHn/EUws0dwA54+66CK4o2+is2s+
EKlcRuD5ZmjlJ7q67pDkm/DDojDZCFpmR7jaox7Ger4NTM1uMEZcPcLqKlg06p+ptDCLY9mXth6l
HpQnbBIfdOmWs9bNI7D3AHvIszfoPuMylb2iym/QszjhzXBg7eXIeXLIGwXbm3qjDyRF/lQpUC1U
H+h0FcEGuhxrW5ceIwiI+LRa6BBfyAPoUvWy3cSvZhjZdNzEUmhXYNi2PHWb+Lmi5asi925V7npU
QWUz9tKcLmF2t6plyEI1MH4VMGGG/1/fpI8xSkxqHrwMEln4NdsIfEBBtB0XN4QMpT1ktwHetfxk
CmUX02POlL3EATWow9UAAdI+XWtZcAMCJbWHGOzqVDI/4qTcKp35nJQoOGlW0z9U7W0Ge0KUSOEo
mJrG0my0UxHeTAQ5s36qA2VR4EKCK6wF1exFASq/HRhj5AxF6orCXIRQ8jLLckN7shq7Du9Xv8QL
Ck1ESx/8K2nvxYLIeVV8lqVB2wPuK9B6QzXZWE9tlT/K5df9Fi6lg+cDzRKu1AcJl+RK40h16Prh
Rw76OwKqn7OHOTJxakuY6BEBrqupAJLqs2Q3YXUU93oN9VH0iiZY3QjVSPQ9YbsVrqUr1stz3OB8
tLncfJ1LBYkgV+BMormpMz7KR4V4EVDQxJUh47a71gz7nrVieuj2Iz+C94A674X1+TAANDXi2KL2
P/kcqIv/Tr//N872awXGAAJRAZQLu1T7JraecUk1eK4gUoUAp+5V6DXb4tg8ECdyg3voSdpowwI1
s0J2A2Lw6TrY+1IWKKMSiHKJoTA2z2SNImfCYKjHhIGbingjg4hfl9yK8u5KTfBSznw+0gyiS0pE
wLmGkSpggiqQZ8WVKuulnS8D+AZRQRV+ThMA7rzU0EN8AIbqeeMYfmtjua1q1FDBfr6y9afc/us3
+9oXmpo45xUNpEJx5OOAcRdGmCe+TtawwrQQxHjQ1XOzY2VLTrG82pK8NL2zrpc2y9fp2CcsbzFu
9CC2sotn1YNFuD0cyJrYAKEdUJ2/dsynW+mnuc5uLVOqWrOtKJZ0V8LpB/x92L2d0o26zt22hzaf
trqyutPq/TAimzArZ6urZvDekfCwAyeXbameL6D349bDPomeOz+xJEYsI3w1E7Dmq/RKxfXKCs9P
vWEEeswhZuxIiaegm5qKX7l/pR524S4zUR0E5B5oJmzS3+W8swnGfVE0/ihqp/81euI4cQtrxz9o
66mT/d8Qcf4O8vk63qza73M4YcU1Hp5gP2EJ2iVZmIt8DTejK1W3C2/C15FmRTEGXJecIimF02+5
0pbtEmENnBXgggJs9zX40PcbGoMBPQQMkYIL9Pcyny2jP2SJ4DKWETo1QCxNiKxJ2vtaUffC9aig
nEt0GehYACNmqxcHEqtHrYRegoQAtfgYGqhhQuQkhzfelZ1/4ayBG0bhHYTasWYCiPtl51exrrfS
tPsqBx3fZIkygt08T/h01VU2+VUAljGHx0+VcgWgOh23v47ZzWuMEkVtqJaBLQEuYF9D5QSmNtC6
rJyA3icJNCGQOqXpG8/vOtTR8yjZNMVq4O1oxcZWIYGTNPIW4l63opmSGNy4Nd6vGuWBjkV2n7wi
SnBUtuXafSS/Gv1zPECKqjsOTXisdFQca3ZrmnAHjZFADXfJUED551M172m/7ePXDHlLR0w3rYFD
QuCr+j7C7AEd4rskfWygplKirtKVoPt35Kaumse0bbdtkN0S/J6expAjgkSVoLnd1yiclSGxO8Jf
MmSvVpvHdzLIkjyovQRaQHX8XkE7dPTju1RVvEgDRcFAjSN/Rz1jESXw4U5DoKTK1tWSEu4sywyl
RdFCT4vfdwUkaSAT1WQ7rqSbNs6RBPu3aBK4ENi2CTQcEgHMQKcf+tF0RNu9s1DbmKTwJpUECp1X
P7hJhn6lQA5I8gUqii0k1bNbkb1ocohsoDtocvoeIQe0wBI+JSpFuwZQ5xCaHulUGs0/Cn3dJJBc
LPX0toGFsUVD9Kma5rZgO10db4QKZJNWLyotXJXsV8Bw5yBBALMEYjD41yLQMKNo22vNJjJhubyt
ALBW82Kds7XPR5vme9V4MSpIzUTv0Ht3Ch1GQ5lkF+NzpbLBhtLDTmHlIpSbhygMViVnWJbELTTm
DnrrqHH4SKrq0MperXanvoJ0DGvsgUNinR8KtVyC2r1Uw9wtfBQ/Id4BKnABmBkWQue7JELVoxJe
H8YOxDqm8hPrdhGUabSSrdtJOGekEHnqAX1WwsgbUKNKK+ltgLWO0S0AIj2CZr38T+7OY8lxLMu2
v1L25iiDFoM3IUBQu9O1mMBcREBrja9/C16dXR4MvmBnz7pnZVmZfgny4opz9l47bdolmgqn14nG
qzfNAD3XDJ1KkbdDLDhWalEJKZCaa7YeZ+uuvrWATUvac4qaITHdgPsDUdJOHSa2IG59/GIifhwj
sBXrJbQeAj5Hz+6RgQXyrGDXBDceqSslWIpcr9yGW7VsDqvCCg6gSJcBer4gADFsyNtEDBbB1G3E
ZlhVMcEzpfRoWYUr5s1bgZbckG7SMP3hYacOlIQS8OhGE0osaVdSd7HQuBlytBuKwelxG0/C1SgZ
K3mwbtvythOHI8Sca83qUAqqFAAh+kT1Mg4GsMDdCvjLqoUDJg2tm0zXSawvp2jTxtNdlWQ2hjkk
+nsh0e2p4SVuyHopywUdxE1DntxC9EnvEfOdz429ISa88h9KUaRSCeeOazWv8LUVv8noH1qunFFk
2m3Z3Ht+7w6YYsRpUykAmrUYgbe87eXUrcyb+V0344+iejb0x7a76cNxLYCKb8P6gEVlMRjlLlBj
xys+Qu6YSaQupY6FyIBIYlCSVKKPFn5F2tA7CFGc164yfLb6S1G+G+GLblKM8usFxbl9kh60GaDT
05BnOYksb8m8d2TtJ5JSShWoAqH/maCLva5YRMJ9CBksLnXU5qJjFcQDxnc6b6yQFvwgtwWVwMio
ll72Xo8slqHllmAAa5MIOqNyyMxahNp7J6mbxjNXbRFRwHgvpogS/H0V3UjafTALeJCw1P5bYkxb
pbiTSqoRc0dgZsJl3oIa7iaKnvqc1wiCYdyCuX+kCrZo5hKURZbQqw99q4l/hslj5B8S/Tqfjgp1
kqS+9ft2aSRcuWkZsuB4cHWSYskL6NSTT9+GL48WYiNaNAbIvI6CrTxJPGizLFD+RJlxFeJelix/
aWje0hwDnAOfIqXTErOoNe40f7SrErAbtd+gf7eakPXVpxHaLM1sG4LMyhGqmcGHZmEF0EQbPaAt
DJbbj+11ONyXQnZv9HQHmXyT7oqdtkgAc/podqaJh0IDpzZPHQbJhg4HePzFPKs9z9xXqbUSAD4O
qbyYxUZCdUwGGiDatZ/RzVI3fSocx7HcCeF14bfXMNKupS5feSCZmnUbi8tGX5kCE2+MN71WvTPp
bF18Cj0wF3hSwg9ByT9ClsuIwnhsTSvTzLhfj+ss0d5yA1cnQYYy0oaWl6YPFhA/hw6XBmTbooDQ
SYEubny7Mf2bwSi2wtB++oqKOoqim1xD9x6R0YTySs2S61imn2R04p0cyato7NZqNVBqfk/oXMkf
osGGo76Z5kNkUBmDDZh0ZMeD7lSJsLOaCQrPAJ5JefL9F6Go+Z3scToIhcA9PRAXSebf19O0VML8
PtarVSb3ixKNsji3bdp92m1FJIScd1ROCHqMvGqlAg8fG+GjVeDFBZ1rGvdlyMOo5CDR1PXUAyii
VQULMB31RWj1sCEbO8ilZR3sxkbhjXrQTXnbRONWy2vqLO+yntP8Q9upwA9Kt13ZLiBG4ILNPodh
ExvmGkeaIycD9Zp24dX8DZ0kK4pb+bjzI2gwbN56CCNw03mHMLwKYqr+hz4wVz0ByvP3oUysSfCK
+FWKDMqtWHIwOAaNfs0L70zYKdNKXolsoqO+qq2IKVDu25IIstecsYJ1tXpQ7BTVmD3VFIGPVYg2
rug//BGpVHrX63Tc1duEetJQ9jRuWOwT2bUS32kKbJvSWha1BcT/vr/RpMqthfuo3jfg2GMKoV64
j9qXREjpCgXOzJMES2jVrzWQXQMUctx3WOvdgCZco5WLXLrz0FG3rW53Nat4TpD7MUjTlRgJzqQA
CaqObVNS8+KlnOpFGHK26qP7Rp7LprWbjGhoA86y/jbPfmZawpSJ1kn8mAvrsgl2ntI9VVLtYug9
FAnXWXxIWkxBtOR0Bz1qtEy7FLyVx+LsU0ws4JyP+Q9dqtjdUqcc9l1fH/J8OY2ekwT6RhhnLZm+
KYqfBvmbtRgtRYrMBbhfz5rozxtLluF1lsakLu2SgUYosapFKbkophZlXT0pfrWS0mkZmng4i2Oj
PGlGt9DkQrEBwNpeLSypL67kivOD5z8ifN0YypOqUUwXsJZ6r+IA3r+f9l6r8uvoTqW/h92VWrx4
YQ0jP7cnib5TLG56n81UTe2B0qOudMuo2mfs9Jn42sl3cXnMfJP3D8Z0ZSxCEQ++H62amu6D/OKl
QNIyV/bLZU7LQjFapzHbx0T7LMZ93pi2FdU3k6huPdaNhA1bvtLMzO4EYQOxSy3uoiRfanm2wugk
mr0zSJ9y/6MYnwIUJcbsYS79dR6nN6M8rLIYD9qPCHNaSDG0g+KtJB/6JNNcALDS6TRclFuoksto
8mndijtdus3pjrBTdoJ/EPTwTbR6N1BusUCtWAcRDht7LeJEbf68cK05c//ErihhoZmTdIih+/Va
Y1QRGDFdb75qd9k1TgDbutGpEv4HER+W/fmkh1Nn/9d15vtIJwUmozCpfecIpuplepU54Ekei424
nMnqAMs++ecbHIhttricmn7mNirDKiFcECw4RqaTOkmbwXVD74aWghoeq9i6d+tN6l6i+Mzf1Ulx
5JdhTmq7SpMTo5Vq3LArWi3pOms4SXhrOXoTdWNx4Yc7U6+TDQ3lmUGsB6Dsk2caykFpMM60X/6c
6IVwoEP2lLwpNhd6t91RiL90Az77eFh00I7LiCVP8UHCYMi5WaLcGtz0qrlXwc9ehdi0i910xTE3
e4uP/XX0iry39y88rXzm9o1HbHaZ8byAEU6maRoPUR2NjM0CvpnBEKU97fQNjaqV96JuwOY9w/Jx
vSvz0O9SB7nf8lKt4cwk4ms2RPBJswpcPSnwZX07+b4yEaCx9df1qmESzXvPpWHOXfuVOebAmIVq
+m9F507PlDTQeNSKNMP5UVvel/ZqrjcIdmf7R3MDJNZO7zNUjfLOdy/Vbs41Q375BCdvqjZ5ojHN
Ej11Ncez1StzE2+E7eVnPVdt+2Wk+Tv/VibKm3KiuMNINQV2c8vtZa0faU2vZKf7cZk4IJ0pIX4f
Tz0pX0YNRSkvYsmG/H0VQjgYFhvDXoLld7BlLTP7Uon2q0hzsib8MuJJObpBkCqYBque99CRPFMT
dqddkYnpTHtOZVvtigbuAmX7U3gond7RXWT/2/Da4Bup9hCq6w0tuofLse3ymfWD8qbEK0X2z+8g
w0wKxL5Q+Opnqay/Lhx5ax0bd6JeB9B7heV3CXfdITNvKbvZcq7fyetLk/3sBPj+KU5eKo4Zstiq
fArvMC4h94KcEK8ne+YZiuvLT/3l0Dz9OXCwaiwjbHqKeDK1JzwLaiHycwT7yQ3X4iM3Qie1a7is
W61ajADkkle4qMqFBeyMY4kMpm8Dn8x0tQzolpsMbKQvEa3zeJuR5GNE+0B5a4Jna5K3qvegBgL8
VjfOOFz67oUd40yx9PtHOBVHF7lEPKHCRxhZwLh1Te/eZ/Azu5KdYiXsxT0amkPyMN5eGHb+Sv/w
lX9ptr+94x0X6JT7deskm/pNcwe3XxZucEekwGYm9hFLbTdXKH/di5iysw+M0hx7sYpd7bSAGuVA
PYZ504j2o93tDTe765oFoYwue9gjGPRd6Oopbrk/P/GZfZLuFuppiBxY1E5V7mIS9LQpENenSbBQ
M7Lex8jWe/okMenQ3Gf+PNzZF/nfw53+rIY3tsR1fDXuNiqBWWN/KYjw7AhzHo+iSdiSTy1j3qha
RdbB4Ra4Ns60aNm6//MznFuXDQN1IoAMAoG+1u1vcyTUOhEuBSOYKNIiEzEXRtw8vnCCOdPPZV9F
EsdRQrN07dS86Hl5HPUyLRDZOkaIE9QOvE3/YPjbBBh7JLkJ7Mq2Vm+CIL5LqV7rnrwOU23vCamj
JemGjvtRbKnDNMFWmerb9iKD59yc/f4R5///2zeRyHUkarO/snOFD1y6q/CBCvgKMxD6eFqXL8Fq
vGjBts6dbTCZmxpGG2pm2slhshebriIAgVsAlO8qoHDhbyrf8QZpFZMB1tREdCXvHbIknflbE24S
fJZcuKWkBqt8Z4itbQUffmbNvOmF2VIAGl6sMl/nug/FnVRbtTO4lPPOeXcVKqmY8p4afYgU0upS
dwT5GHjm0uxvyrbcdEazRoR2E3OBVUJxbZg3sFglDGJyJC6NnPC2YGdSbhbBlE/KdVZGC4/rvKDf
psqVYIhISYYACScov5Y0Qov0hxDn9euYZW7tfYai6Mb0H7xZ7GQKB6J3F0MorEKA+oXwc6qQDQ8w
K6ZHYL+EtJAogJCXbsRQh3NxXZW5+cLKVDIwT5YKPiPWHMsQF/SH7AB3ekuhQpYcMCUbS/W3Y8Lf
l/VliiMcdaajl/GH3NWbkQLU33+Pvv+O85v8bfYYLaFOqoVlJJzWyfQjELNF4f/88xinQZTzRY5F
AIvIvLhhTTmZLJM8xFYf0LIs9Pc41j4rb6kKFjf5g5YePILeGnwLw3EKB/RilmuFeOeNe+zLdoFD
3ONSlHvjbWZGTxc+mHxmp/n+wU6evqXw0wYCs7hedo7kzAgp8nBbt9yoa+1F2fx5uNPA+t++h3lR
+/Zlt10ZW5XccUxmMqdo4vVqWnaQa9Ta2+DDfxrADMgFcQNU3Q2QxVgt5foTnmmTPw+6cvA6tV8k
fbwcZ4hu/D5MoR2k1Uo1Rwzxz2FukLh3aRE8t9R+/5JOFhhyPeI0mPURIk0zrb7TtNTWyrc/fzfn
XD6/zJGT+5qnyL0yxhJVFqf/+Zp8Ei7kmMdmEee454K1T1KfuIgeLjW5z+1U3x7u62N9+0lGMygp
6WPLQKFmtqmNLPbCHnLh6/uqcnwbQSraLKKhhMwjCxayehtntDbyS6Occw3NQXeE8MxXfOzav84t
X+rESp7Panx/CLjKm+A4Xx7KVXdNPAuXCM8pAA/+6NaWPUP7cgfX0G2wpRa7tl4Kx3+mDHWVLLMH
cXfpXHXufPPtsxknl6iAtCK1zThWFeaqIugxVCg6DJA2WZXlS7/o+dXm39+EcXKBMptQJFmG0YbE
Nq41N3ie78E08SzX2yAO3Q1chpGLE/HyWiIUvbCinpvJdKsUaebLkPl8eog0rCQUrJDx8Xq++WvF
qR+Itn4IbWWF5nKhr+VdsE0OFy/h8yp6cmxWwTTT/gdWqPyWL6dNCvXbrJzHFe3xTVt7VDn0+T7o
qrvLN6MzJ4BfhjtZO7tRbDl4sXM0hbwkrHfbVOVDRICcXIKreyqGZCVY5oUl9NytSJWRNygKZg50
difLRGRWupJL4r8ekpNDYMfbdNVgcGFO08N3s8P0cmFpOrNL/DLm6RWwmJWTNaKpueZguPQ2yIg6
gJJwcxeDg3r75/HOHOh+Ge7kTTbFSsChw3qLTyiNj1W8z0itUPX6wnd5YZxTZVYQdEXqzU4+ZQyc
arhm63WEnlSVQr3/8xN91YRPp+a3X+1UiBW1YmBCtJnvVcLd4EgwQGKUS6TLr9A3ZOWyPsyqKWxE
TB87W3K1JLi1v/HsdfTjkoPxXLXq+xd8ulTqQVGrqKxbR+4LJ8C4Nbz2ZMJUGYad7sHIbidFWNUY
pP78LZwrXXwf91T1qqWxbw69NxdQ5C3yekqRJrUrUiFW5m5cXzpunB0PMa/J/kb5kVjEX7cE4I+E
oZjUHwN6v5ITsLtRy8ZbdKVpO+WngtRW//tWdPX7kCevSuQX2oi6guoMiQjR56h+Gv7nf+Nr/D7G
yftBhmnbdL7FhedZR3kd3gg2uXLXsps61eG/UAI89/pz/wNpZVEXoDDw69fYZmpqePlIz/TQEgdd
roA8heB7Zh1Xv5YvwVC+/t7py/JtPO1kt9S9SKgimdOyZCIFisJtnTwHJBwhN96aUb9Okowpq7h+
jUC0JuWl1nE7IgJBImPlw7qPgXgU90OLISjAlYBcKk7zq7CwcHgJy3A06KL6dmbkzohDr8JJMNLm
x4z83ErhJuX/ryLAH/LPMuno6arhrkuaF1VI14Wl2KGB147kGrObZmrFcuppwRKJHIX6Gmm0uBxz
BFxyurrws585RDC1/vNn0E62dXqNfdppLFdFJtJEfTJCbVGGySJMNmZwVCo7JW17IWq2YdMBu0nH
zzZNnTFUnAsf5Nw++/2DzPPl24GuNCuxD2rmODPQiW9BiRzmfbbcaLa6vizDnKfXn6bDyfFbasfM
zOuaHW9rbpV1s2tdnLL/rcLqL9/vyWqRwRTlZ0eoG2z6peZKjESXZjvL5AlPd/5jpfhblMT/aUnW
M0z1D1DEuzci6/+xC5um/sdb9vmPqx9dWH/nI379938BEmXorjMFcW7F6aT9cn76C5Ao/9OE68pB
jroOkk6LUf8CJBqAX01RNE24ADIsP2bLX4BE458izS5OnHOJHh+79bfAr78dozldKSKJ2iRL89b+
Jsj1a5qJoQnWXNYbtzc1VzCsK6VvVHBVZGAWw3oa45XVZjtFCcEJBcJyUJXXdggOmRLsqh78oELY
m9lt9VB9ShIEXulox7l0zKxXrqm4v4uHNlHXAj70vuKQbgg3Hke7IhXxqX1I+Wh7Qk2lrdv0uBjI
atoGY3sk8/W6y9C+lOJrISnwgapqVcT4mXv5OCo1V7kazZpAGnI5XTVKuZfgfQkS+gRyBUZTPExQ
bBV/QHcVuw3Zpxko1RK79VAQI+hJq9DAcOeLNxnSvUzNubYV/jHsUQ5U7Jxo6JdSTgRZrj8Fvkni
XLVI4epM+TLuq23r04dQDKpHPGw17JLpPbTuZ8eboqPdmFR4QUpUo8RoC1RVQ4XUMNuEffoSZOQ7
itlKkQcsdcQsNxJxicikDOtpyuvtWL14vrj1wsDJBRUQVCcsW5EWlNAR29jz0Z8LodoqOhZ5379u
B/gP8p0s00YaWCSJWdRxFUcV/ZsyXqPwuLQyni5VX1MG2JUCLwNSxxc159vKWCfK1EWNOLEywjHy
VuCAbM/58DalU+/nVuRkVwt5ETpUhC+FHJyeZuexeR84YFnYFPFe/boqq2HpiWLkTVRgl4O/K+DN
Zne9tPz2Qh//tex+p9n9dqY6HYa39vvi76lerdWWxVvBBVsD4E621Dpb5LDreLCLnVWSyE+W/68B
Z2CpwUuNhelkWY7gq1g1Pzti2+TO8o9W3Sx7o1nBZt179YeUertCtraItkudYlIj2mFW4eVL7LEa
r3NKapX/MUbIlohmLKTJras7LVRcIzxOusUBIpk1xGiMG1yR1l7IjiV/yiuXs+4w94bbQBIfTe1Y
tc+C+VIT3D0JzyLBzmKb7zx23Az5qJ7oCzH42Zpvg3ibatpD5nF2sTThR1OiAVc98vrypW5Gq8IQ
UJFLaBEl+BMevnOS6mTU/uIsUhad2GvvqjS/G7PhsRYAmZA3KGH0LaK7xE/IzI3KV6Bqy0lsCIVD
KISWVQukK1WmtmxGV3n4U5kCV5DrO0GnH6qRZsolasgJHCTYWZSDo96ihI7Q1nkEYwPoRBXeqS2W
WaK1x/g2yeb40rnCyzVhr9X3besRDWeuTLEPbQn5olro65rkbRVBp9pBX5iXDOIoFVX7KItometc
EMvgJzKM68kw0Uoiwowt755wLXgSQrEpSaQpdGmpkHplxUgZSTsOuOP1Jqra6XEafb5SpE6JsPO1
0slYHHVlcFoV+WAB6LJsbNjtN7hI99Og7ofW20gG2vdGWwtxsfL1j8HzgYgJrx0q1qlmuDzxj1Io
repZazz2e70W7awYbykpOzHqWlkqlknfExL8KAOrTVFM66REZ4+6Ge8TrMWG7DuSV7ljmmzNecWG
H9e0iM9qzoFx+aQxiCjLd0FOGdXQVoZOpKXh0SxJQHqHhZOPLJRdXrmGoG+q5KoocrgxgeaYYvZa
yuVeKI+J9h5DZV60akSybIy9YJBHbylVSL9HX7wvjXQlZJ7j9yW5dmgk61Rx8wbqZ5yjz5R7x+yj
hVQUCzC18LeEW8EX1pEvE3BYbMaseLNKZVuEzcKIcRXjP0Vc3LKWVs2rZpHOiEIdMYVLIW0hVYTY
D89UyHeGSY6XqH7KZbgsDOBmVwGccSTVdgHbVe+vNBStcUHscIJuriHxSm1czZiP7j5Cz94RfWNn
dPeVyhGeme9XLIzdJ9GfKKx+6rG0apH+y8Q+qeOHgat4RB68sACGlgUsk0QJXN/wOaYjwJywKchx
Dr3SEJ7TQgfwGm8RkS0nCV9JjuqDHFyOCQs90tYN8fItufGtmu4sxV9JAE+m3nRTr3vs1Xg1Gh+N
Xq/R3x2NVAZWgGhawU1s7s0ouNO87GDldyQQbb+W0f/dh7+5cvv/J2L/6/C3bz9CKt8/siZsxs3n
//0/LAz/ZmKL/2Rfkggg5S4OpHk2NP515AOXbVgmFExqWuAWFf6rv4586j8l9FoqO6omcQwDfP2f
Rz7ln4Y4p3ehcpL5u3+PiW1+sfx/vWoocOQI4aR+yQc83UORTI2DEdUJVX4OTGLwGGO49NNdZEoE
NfvHJpdvtCxYpnhDvKzf5krzANl/66nFvZrlV2nc7aqG5HivCdfNCOm6r+/ztNhFnIkINds0NUtz
MK2DQrm1zHThhQhIO1JUq2atl8J2ggeoys+yEuOVb1dZ1a1FVpGeCOihM4DVC3AyrWd5Qqs6sIKU
hhuQ7liEH1r1ps4cBLrzZv6RojU3KnGZVf66G+SNr8VukRrLEqZhmvWuzsLZznV4w1ixeOKf8Gxf
UQjGXuqR7BgB6oIuwWFUcQHnRi3cZd1jVd9PyeRoBb3D/EGMom09dtse2X2nvsWc04RWJ29MWMcq
/CiyL8U+tQkdADHbL/363SrWMCoWSnOf9K8E9DimBW439e9UVMFjSOpuJdh+dRW3zWqKmsWIoHpM
R8KvgXfTFGr6zpXjpxJFte/lTgW1JxUm22AHBJZECxWyr7+oa31dJITGjVzpIRlhqozM907EDEJF
tta0/ewEq7Q3S/0A2mhHkH4kukpyyIGAwz2RjBspNVH9x45evTXmeIsKYdm01bYQ6GJOH5oPCKkZ
WM/TZaK0h5QMeTm9NZpHWlYR1GW9kYFjIz6HapBn7xonbSmDlKIeOwVlf0aCgL+HZmPjDHI0usW9
crAkqD0or6VdOiiLsfwY5Z2eFnejLq5IZbclEXPNjZCJtlQMK8lHVS2am4D/XYpEDfoxvo+1SHhy
OGSLuQ0cpp9esmtF5Pr5pq2IZq5fcp5zqsKtqvTIfYkvj8K3wHzp9Ze4bD6AqSzawD8iHN7DFPhU
QgQYiX8jTgMnZ3lFA9a2pmuOCV5U2RM6aihOe99Prto+wMRSrCBd2r7XEdlt7Uzvqg7GhSKlqxC9
upCvrbra43ip9XCbs29Wfel6dLJ1IeDmEti1dxWo6r4NoiMuKMHrcPKwlWk/tEJwMb7ZIXp0f0Zq
WN5OA+3jD9quEYKNX00UZZBjFdp21EkzLporOQ1f1IzDRc0Lpk2HMgF9JJP2Tix2ojNNe9+2uhRU
l7+gITkneR/MdHSIkUL5Hy4GEp2iaCH40kFj42mjXWKtxraDA/Y8caxsOV6GgBii9j4tjxrADz36
ofRgufXYCf0fgGqI8zhGyj1y/k2TxhjEr5vxRz1M7LxXEcRS2bqN2G7K8LWKvaMn0hEFmTOWP8KQ
BOQsuE8oW6LRIVP9va5BWobbQH0rgwfJH1wB98zY+auUQIgx+Im5fcV9s4H5YRCHXgrCzhLpc0GJ
6rU7RbRWrbROy9dx9gc1+XLA3FAO21EqyCSX4MAKgZuYSBaHxzIy1kG7U7SbVkFZXGrLMkTCLgCh
GrNtA0KtjPptTWc2l/lDLe9St/ZMERQNmaZ1hy8gc8eeXuy94T8nyaHD4ZcXAq/AUQVnFSeE+Okv
0/ikIHqodIO8d9oY2rQdm463jmUkqg4CHbIc4I+ivBeajK8nWvjyjRnpzySJDrhIcv6JIhzSXOIK
KZAkj3MwfBOMF/y1SBvg6/KX0+BZqjonDfwtl1fmIF5LkldTOH3KxPcx0ARTFgXnllaj748zRs5v
vCg/BkmxSbvnCRIJR1lreuDnsNgLZHlyCmsfdyiwUo9rZGjTpXcDFjg5f4ixEowiVinUG62HTLtJ
D7im3Rpn+RC89dh4Ir78WIIQFnIASns3xb/RN6OtaSuvE25ECE28MahkMmxWXnMfJYaTeTqvQuaG
+qunUmlLZwAgwfMT0HDl3sRCE4kVsBkMgUzoAVFa/GxCFWq867gIyOxmURweOm7kkLr8QuFDJFjB
W1hbr4GOBwWjyCSLtlUJr0nWLyzoL8IANAQ7YygdzfDKCG8bGGdNcuOj++uLN4KVbdIHwjJdd0qz
DpJ9SfGVaAt65J2rtfQX55yVXrgmrWSR6QWWUSykxNW33ruag9syC1aJu/zLengtEUGTFvz7GJxG
sgk87SYeZO5I6Pfro9ngTulUh/svf2ZwsK1FC1OAYteI7WZS8p9o5fg4CuR9NhLjTsxu4uA2CCfb
8pRlx72/DBX2PbRkVUnGTLMomkObGFe+oS1by9hRtUdYyN6UprkrSP2dF1THbMxJ4SlwXGHoNUyH
KtGirvK9JZHSnqE2pAoRIP+MrfXY3KRy7mQqgha2TWUkw57rS8wm0dSkarBU6l14jHLVaSPpMcMO
AkDK10E9CRX/mrBWAylZjGbsqB1Y+qm87nwyfeJDH9IRMkSoMJHxaKYNk6LYCEG/65PUNnQTI1Hv
UBHjLI6QxiB1T/2RhR9lC0chsLgCZ1tTe64q/MDttCpHdWnKeyv4kXiSHWswBwDkDCzPVlYf8xbS
dRet44yg6OquNqNlq+hwiLwbpd82/bQSITSFiIlASi/K5rHCwxIl6TLArzZW4kKStGVmeLY3tTto
zSo2ShXnDhFpN/4oHkrO4bIe2FzV8+qgoTkyM/w2fGkWRjK5vAnBRxVqdhNi5pID7DkWzcVEXGXc
GqlEjfp+ZOrhXa8L8z2Lb3v10VR9uGasu7WnY6V7FlXzkGY5p5Zj3W50mc/M5x0wAqpJ53osHJXc
/kym+6bxVon8XFJLSvvSmXglMzxg3NqLJP7opWRptYUtVJ7Tmc8Cwraq1V8HId/oZNMPsrfvMtPR
9HEXmtN1UEV3kdDYiT+tfNU7hll2MEPzQPt20Y35YYrDpTize0y8SyodY/g1WlDONHSYj24s/1Rx
EAlG5oACWbD2/1DUYt+Oz5PcLgbhZypKDsK5nh6Mz4aWEQeBUmpbm/ouMoDPtSYhFFZ3qFrjgTX2
w/cibF1SsdDUct1I4T7EjKem3CjBSU2qtjc44yn+FSvee5Js+r7fR3DFC/BMZau79Sg+eebkqKO4
7ap+FcKPUkrraBjSzzwN1rWW38VFeFRxm+Vsoh67Alt4ea3AFVPH6EA0LTO2ih/VRMVfZDljj415
1Ml/zIT9fNHKPPU9oVcRG8labim/FLGrsiTJ3fBqdvqNEGAq8oLrVr6Fv8/DQa6JXZNsYCHTXiU2
4mwUXa2Xn3wvfkGUTe1y5+f5WjeSN2uqbhQQVYOwFbrpNcXDH7WZM+gWyYaNm/j9UZ1gN8tEjobV
ZhyKQwEMsQEs2eKUbJW3fmjgxBV2qKI4LitX9fYSEUtwp+YPy4viqKDNBw0hyYjgEG896Ux9GcMn
SpayAP2xhnoVGRhyATAFowWwz/zQQP6J4H189RCU7VKJOfnEZrmpYzbzSlinHTk1MMdwvzmmIK2N
oVu0Zk0eGIoGkWmvFh/frmhnynlnNO0UDfFOiMhmdAhAJ00lyVfZZU0KPjjWMU5A4dwox5kRpO0o
NiU7777ZpVS8kcyIbmObT11um80iW1mXkEhz4fDk7gU2AKWmYXA9VLWTLmMyxVobJ/38SdI349lw
wy3uz4X4Ed4XyHKSlbT587OfwXtwF/33iKf9/9CKgCWVXyOOSy4BAD6y9WATTrmynEt63d8Kp183
X1kkrI4WKgjxk29aDGTs0pKU0EXlLYbBhNPzdlph88OFg2n4eOHpfu/S8XTfxjvp0hEemvtWy3hz
GtHkJE6Tr0EsdD+tFQ7WJbIjeH5/HnMuxf72EyqmyBUeeYr6m4xbJ17Gn6/PqTSuI0GwW6u0oYEv
dCVaRhyk/jzc78IynvDfw53KuHkLMR/VDNe1o12gW6xLJ9WLCw91fppoc0MK07aqnz6VEGhjndeE
xojb7DiDWaqlsoW+AWP6v+AkOvezEXaozWVvS8b+8Gt9XZxa3YsthYdyw9tZwBY5yDJiO1l8ocjo
4Vx4vtO+wTwvvw940l4dw6IVB4EBa1FYtNJnDwVCQpppBsLfTH9F/slQ2AlRTeNx/k0zLefhJA4i
qRQj6g+BEOb0BzJpleYBEIqbNL/UjjltHXyNZ8oKZgZKz+apVqpDRJAoHuNBZXyUl+WqesqeBjt7
011WfOHCdPyyZZxOf/XbcCfaDwuXPdmFDBfht+M+O3uBbG0VraPtpWbPuan/faiTxbLV6qIYQiPh
NIZOdIR4EN3m8sOf36+zM//bKKcLZNkPhLyPPJC2GG3mIqwsf2ssjZWyDLYXQVmnzbN//VoaWBCV
VVI+bZ6JuWC0vILzgiXa3b20yF8JCBgcEfMLGewkuKmJrT97VIPdbJWv//yw575R/A0Shg15Xp9P
2kxowGOl7isuTxKhnsOhVtjn+0uL8rzIn04RgyYAr4IOzf90LUmL0QhVQZ+fsXOGfb2Qdv+PuzPb
jVvL0vSr9AswwXkACn0RDMao0GzJ8g1hSzbneebT90edzDwSI0qs6rrqBhJGnkwcr9ibe1h7rX8Q
b4eNvFafF4lil0YE7ok7wNJU+uWz5Ri4g5KaEWRuXiL9d5EPaByz35Ed/uG5eyWu6x//hXbd+ZbT
ofGoCgYM2DCcHZa67Ef0SNCvDZ7cU5mtkp/tleqkDxPnNbgSSdMOZNwIy13hS76ZpDBXwjpa2onn
ucSnXzG/GZoS6mvmFcn73Re+DCBd37dicGtu1F3wEC+yFi/sFULCBpkK2xqYhdn1XgpqU1jNVFG6
mqZaObr7yJ7QIxkydotQ1/ND+3O06TN8aDSjsStqfjul3j+mtM04kla8RDay4pONoz3s4sMy4PU/
GSMFFMC11uRc+TlqFYnlmLYNxB40MgWgp8gEHqfzIHX8u3+iFP//bpFMh9Z/3iJ5LIM0ePv59g6O
ecx+/fSyT62S6d/+FzpG/AcEPPhdXJUaRLK/GyXyP6BhgrfVFbj5dFc+NEqkf+BUDAhe01VKLROT
81/QGPEfoooHKS4lOj6ypDL/LWjMWY5CPwaFTZHnK+nX2SaXehYBKbxlw+vGbxEQgLtOd9STIFz1
1xBWnA+zdOGVwmg/n5qf4823cxhQgU5q4kXjKY7vc5OGSqYvPEDOySlTFHkCORqTVekcLapb9FgD
XSNKvEqO6T67jl/it+HkvyC2sbac1pYhab1qP7p1fi/Z6k3rcA861S4sVktWORdH/OG3zM7u2KwN
GiL8FqF46ZHd6rNtMowL03rO7WbE8AQMhAk00rIJZvXxFCnkMMjl0aBO/EN51Q8yjyDoEjvNGV6b
tfTUb3lxL8R8Pwc/3YCzmLORRbKvjNFAzIYartM49FwdOthP1usI3bTaJrbFQ9zG4NOfoPv9iT7z
0tUon6dqkBOQZLCAs6KNoM7d3/s2D/syDl07j/rfg1I+6JgT4XMWX3Vpji8YCmdDfIfZwHFMhjvT
VR9i2RTWCU2PdaiqP1ItK+6HPnr2AlVEXwpdGr3U7zIjbO0+RYDOs4orxFTuLLc7gVbBwK7rUXVj
0JaofqMHDzGxoVI9yGK38hLoblU42QZUqGnJzTH2sBlBTRDAeJoMe6UwbmQpe63LLN3oYb7Fg+HB
yGi9W9JGqTBRxBQ70bVNkCMp6qtdjZ1ZnIPvClE8rxBEi4Xqpquzh1BXn3KPbpEwDXzw76tMfkwB
1BZKhfQg3F87rsybSgup1cXYtYWteu+K0QnG+bMHjMNswRYMSX1SImw1VDH8Q0KPj171krfB3hgT
aYX3cbEaTeVbm3TPnu/f1TTMokazM89/9AzzNTSFXxp1Jq2vnuNSuxY7bxN08nWZ5zTMVO+kmlS4
Gk8FpSCHp3AEW1TmR2TY7BL9c9lLn9s23yud/C0W3Zu28LeUV55IwLdylkw6e/JRHYRfXejeiT1Z
Y1QE0MYa4HOCVK1TX/2FQ8JOaIZN0FNbxCgvAf2e+VRYVKwXoq6enkCk8M24MeNeX+Hv6W3Q87oy
pexgNv1bZwE9GyVwZ0GGRZGUbkTBOtDspGako62kVwV9kfrakzGusCje02T46TfZWzeU68EzT2Vv
/PFS41kYrF+SFx6tyHvEbuml7hJtXxv4BIzSyWiKG5qOx14BXlG5CNR7uAsP/s8qNjZqHyAvLt/i
lggR99537yIFRdvUt/vGCO00QOXK6tRq0wfjOjQ6dVWj9zjoSP5XIo1QxBNrNd6IY3ljUKEdrK4C
3jd9Q5STB8P7zZ5weh1bBVHIyp2mu6BP1H3j0Q6q4upXH9D7atpNp9dvNYYYySij61Tv/Tr0HGTl
WHmhxhroUeAqM/rpffa7jqV7U6yFiRdKB6EVH+U2KXbgy9GOMup6KRE8y7enfc6hDgtJV0CNzrMy
Ly1SocVWA4uZd5Fyb48VgF1uYZwuxHp/n8xONrwMubUnPzVcuqcz/UNOJhYFgusmHWX5BPHqO9Ad
MON33vWUKCm/AAY44T1+wavkm2EbDv7HImoo4jE8LT1lzrLfiXklmsBg6Q6CYJ2u7w8/RFGqJJIQ
SbQN80aiv+MX376+j98pe/Ohoi4JFUCjbmjMa1nMtTIOY0rJFMGVcl/elvsshRmEFslavon25qt1
UJ5Sb1Vul6h050koo/sYe5b6imOSmu5A7Aq7BjvYjfD5+gOmkp5N4ntcemmfe4rzOZGEF7n50XuS
5i5oXgrEViw91243+PTQfdoibdmsJvXo5uRvJjkfOgKwG/e9Q2Ud7vVSGeNCusWTggQOB1WRhGuW
dsdhiKS7EbOIr3QEX2BRmi/5bjy0T9k6QbiIOv/C953mcPZ9P0acJ1ygW9mfOhGzEhRr4iBuQmcA
ehJN2Zv0tCiHfzHe9CTWsIidltXnFcs9l8uqR7zpWfxX0avdVZtsT5l/K2wWRndxPv+ONueXGN5A
F8LFHAw5z/XgpJvsm0DWkVxhX7rpnhfjnT3W2I66JGEtQLpFWXR2CLlWMpSGBygNdbPrqFq5hwjN
/+5bsjXsZJ+BBrnTd5OF38I4L5wDn+LOdkojmb2hB+9xO2eqomBRu6+n8o1NBfhg7Bf1ri7MLBEn
2X1OBUY8SyilOu5Ht+G4nboJXI4TBbNetY61tf7UNpjzpXrKhYXzKeAsm/QGT86bvwJKmyTbKhSo
gGKsSm69a3m5pnJW4Z4+5UQo4/UjSmdnfDNg4uLHFQPkdG/sJtopEPn8jebkz/2d/1MpV361Kq9T
J1p8BV38nGxLtIdUbE7nd5kAZ08pOjaiZp1UxGhqMF0LK+bS90McjXFNcmWcKp/34WTqELYteDCV
nNepryb8OkccgpMcbpgnrRfX6KUP+DHi7AMKaCaMddCyN0hdbqd4yda7oh08xfsv7IlLe/FjvNlJ
0ySu3g8h8cCVycNK+K46lKFt+Ra4afxH3EhP4zdh3+z+++0tCf0k1Oc0dgbwwvnXK6wytTDUnK4R
d4ueKArZFddHvov2SCjdB9+xShLeFr7nlHLMznEDqgy4ecruBl2Zz98Te6e27lzFtdOrfj0V3NHx
1hF/qza1o28wmEKk5EVbOnemOZxHRcqHMhFV04kz+DlqReeH3AAcgPfkJWvAVC0lKu0Ism0LksLO
sSi8MX5MxYLJWGKpNnZpzBIFEFPjDc9/mX1huSstvUNZHSFPUvBgI096Jv3265m9sBcNyYCBjTEv
qNP5xOp5UDVNSxBFBbyWHSrx+X8WYPoBH3I4k2qHKUeCa5vVr8L6LSylcEsDmCWr0qgJOlk3WI2O
E0ylRyEtuKNcOCrhb8HaID/UJ7L65xHUvmClQ+4JtBkpc2d7DSt0t5wwU9odVfjV1/N1YV8bOA+K
WNtAfjnLeVN5SMzK8wVeGebJHKOrMlbXeY/iitsuXToXHhVYD/CeYHjyuZeOLiC/WmR8m3D/rixx
AHT5LsAHAHL39bDOu8aUoj7Gmt3hchz4TTjF6jfqYTLR8dfmmwGPaNJuDL/931yon+LN9q7qNZ5F
uCmznwrL8Tr6HdjDuxOFt04WFvmFrfop2GyRN7k+hOo0uFzr1578PebZKrff/4dTOFvquoRJQ1oS
pQQoYxdYHuykXXAyIrSrnUmPsnheOu2XBjat1g+7N0tGva9DQoIcXiVAXKmmCPrCOrywhXFHplKp
UH3gjTJtwA9BXOBjpoZ6D1C79jTWmPY06sLyuzSOjyFmt3Na4aRJUQH9t6FEaBmeeQr8NvK2X3+i
yyMhI0csDYaXNVsHppDjfJnEgh3WxUaSAmzNXr+OcK5iyD5Cu/DfIWaLwBr1MkCpGag8dodJ3p1c
kIGBVxx6V7w2w9TEecHcxhkctggatyuENnYtv4VUnwSrx32auVsoDwsDl6ftNLsqTRzlde5oSgba
3CKljkJBMruMiUX0x9tB3gd5tyr3E6daA7m4Gp36+P7ERCWh2oOwouK8VA69VA01oWNI1L5lPA3n
tIdcbXMpE3OBHWLQcMVx8VSSl6BTv1s60ORpVZ6NGBtzChToe8nq7FsnsVHBlGDERZ8cMgDLwAPH
2xYhFQTC1F0q648WaNoYWw9x9NCXC6FItLV3LVoFQEHdeBwL/CE7zbgRlfTalIKtW1jrtgRUKiOh
vfFdEYm6FhfLaDJZAisvubdpWy5cb5fqEEza3wOZrahSG5KsKgrBjq+sV9kJDuaV+zAJeETr5SrE
pYqLOdkrmRMzRT1LONS0MELLY9rk7bhx/0xSXZ6j3YfP0p1ETJCK2MDntnuf/FrYOZc+GA1xEasg
dIxZqJ+PmVGUWgnKP+zV7+a2vXIxXj6ma38j3RdrbVvs0Z09KYEdbRaX5YU7HdTNvyNb4ufImeXF
etMTubcaC8tTaSPm+a1gAsnsMIRxWyq3Badr5Q3XVVVt8JI5qUL+BBXyGPjROgulN18ek/XCjExx
50v44++avedB0zVGX0wzspE2YGZomSjb7qpevv0vvI7eqfE0AHUqi2eVPE4cBZ1KxJveG66I9N3p
a3VCAq27Y7Gwoi8VMInGEUD3UJ+6Qp/nu0rkxI1CovWkm0OsAjlK9dHuRvUWiDAS0YaEkaX0YOrp
DkGNE/WFLSaUR97ge0PsbAka69CmdM+Q6+Nt4XW21/btXWRZcGHwflhxIHwzwfHrPrBiALDj0qc5
S82oOuBib04qYCYZ8uziHVQEPLgVLQoQ0maC4Lj74ErYxk53XGrRXVBi+hxr2jgf7t8glqKeM512
FTIYHDVOZmPrZGdXwzqE4h08LPXOzs/p2ehm13HuSb0QdPRBJ9dIUOvOBC9CSN8OD0uL4eKBo7MG
DFMFtk3h8/PoSsyT5MRoyS5+WlfT8oN15iSHcCo+whhdhxRZrgGE/hLWSwJmHGfzHabS9Obxxprn
jzMQnJykiaK31APzKpYcN8/cZ8vN9PVoKKhnTr+NVwVEDquGWeArvX+TVLr+C8LzXRh70alUC1D4
TW1chQBSAKyGuZOOKQ4TmAYdseMA1W+G8aqR9XStBJq5ar2xvlJ0El/V1w+gZuRDE7uYykdaMGH3
pUOsRM3WtOK7SmwLB+YdhoEIXe5dqKoPaBNax8hslatYw1o3An2yrYL2tW9wqchkRcNCyh9uCnkU
HdlztdU4MaiQvL2VFC+79kzjR68htWkWaryPs7J23F74mdUVhDNgRLeeqkKywnAddQY4MnDORKxj
SsXfxXQJMRfJWt8ZRhPEfxbpW28IXgVX/YaGg/8w0jQ8RjH+bKtOzOlf5oiOSgJUaq+oYMYm8n0+
yCoNsOSXOtChcMPwbow94dWAFbJvI48WmTD6HK79EDhGFIo/cl3EcyULb31d6pzSE67FEEYWRL+T
qTdXuSuaoKOD8Sgo3sDJYA2a4oAq6aGiKAIqQqa56auJJqFF3bqhEW0bGsArfbRquEUNRC4N/SlX
qRu8lHzIR0LVK46VRHgtkRbsEKVAws8wkPEpDDRWwzLDpkLHpT5SMbWCMNH1pgGZDy/vGlMvhTCd
i5EJHuSnBBDf2k2tm14Zhm1f0JBtsJ0YvVRY1yqtqs7Cc1es1IltrD2WA74TUo31ZlHYINsPaZmY
tqpET2oIicGSCw9KtyjszQxaDKY4z3BDVEfv1KM5lshUDKm8DvrujY6tuGrzaJ+K3p0Rio9CGtx7
irdWBffBj9tftdqFR3fASI511ofGtVAVriOY6l0CW3MdusN6jJJHM2hhZJhA08XopzBg/dXIyrGP
ZG0vi5iAxWGNq0b+PdTSnQVRBFcrVrfYe6LtNcxgEw7bNIfKTh1jrzfdWxi78EVSg2qfV4nrRAi/
i00Nz96t0bLTaqC1sgA/W0yfWiQu8DVJGjsaOhTXEbK9TdM3XuTDXYolyNqLKwyGvApLKWMvqeMz
LMCHGD6nYymJa8elBeMl6ehrGg8ZSip2VKNvmgfFqyIXj82InoDqh7uxRtF3EJNTWyq/oolF7uaI
4A5YyDdRhnyGJD61dX+lN/Vdgad902XHMIH1PSTJi5zTTvRrlMmNDgtwpcH+VXR/5kN+iJv+h+dZ
Tm30d3WOqApm0YqabTJfvlZiZTIgoQldZVG/Tqvol6T26G+WWKY03VbxASSmovWcNRgSJXl8o6pV
assT30fK0Oj1DDk4Rn4R2V4WfIsTTOBpC55aEy8f2s9wdQ3Ue9vwuohK7aBkEAXiErZfk2O94ncn
ddBfxAhSjF613/oqgY/bOR010nWm4/5CZ3kd9cU2yeLXJjF+lVp/p8eanYSFU1rCj9Bt/qQwPtQS
25fRrZ5GNx9gZyj6Kue+Bgz40wgKY+UL7iMfD5d1TV0HrblpkhKm0hA6VoCFkilc9aOOfokKT74Z
rqTEwPauVa11N3IUme1DL0S3amTsctd6sEb3XkjrY6fI31TJnbRb0xQTQ+XKR4nVRA3Hy1BFlIT+
2lM669AX4U+jz36MrnKn9ygipJIhrL08Q7MRCdhVJ/Q/dMF9KQXIM7oYPwrUwlZeJuubIjA3OdPl
pZ1dGPnRjWiimPVtLuHxPvAAqPP4Z+lBxuSRgelNNv6WEri4Qdu+5ZJ28FzJcLQS3pwWDt6O5ggm
lHnxU/OqcEdL8SEopZObVxuv6/ZWi+q6Dn7CaEd5X7GIqGJF7cQS4Zxq9GJ6IO6DPLZgz1WNeZXG
KhpBvv6keNJNyORhZK/uehe211hzi9Xt2gQHLzbag9BYJ8GQbhCzvJE8aFGjUt7lNeipIJfQ1waw
WA5oKxjGNUkVWUUf3QRqq3EwwWPuhdEpTGwKQ7MtoQNbJ13jlWhEvxoR5IWU9fdNHzBsf7juY2tf
FEq+aqP8WSvEvYQwOT2KIbJzydy3Ywtb0k0Qrm64GUKcg/yytwtYKXY71s9aIiT4nQsaeO2owEYr
iLNHGGDFdawUpZ2OHe5NRtKt3cm2b2jVQ4pj+qbq4CSrA1oMqaduazlQVpB3D5y2wRM+tC4KxxlX
wYA0SAq4IxxM8BYStC75LeyEoxqpj7o/4pZrgYRpD6nkbhorvTGrca+UpfTDRQPnQW0E/XfUcZ7B
PUvt2qRLyRWAIHqvO2FSxxtetTi4WbDITCFsHlSzKG+yTG1Wga9A2VaTk1j7fwQD3pUG3uekWq27
Rg+l5QSV84W3/uV8EXCAjBahyEt7ll57rWjKCRkP+SICGB7Nsc47eO8EEHmlPg9w++DLLfnAvPdq
P71WpqQR3D2QTVFGlnVW0cu7Me7KVIdvnSLDoQ/ruvCd3nhxofyPEmzknKvBnJwfF94T5zWXWeTZ
Uz8wZLy2IqBeXKOr/DZeu+viwHUIBqK35U14TA/DTluoii1Gnb3Ls2oMvAiqlz350rNe8Ap5t5XO
HdT4t92+emiLVbdb6npMX+98mlWaAcjx80qf5ct1K2VprTPYiTyFt5xTO5Ny3OKjeJq0r+LMCsKK
GSlNit44hYDsieb1pKGJadsOxclVd4Pb535JLvQcGPn+Hf8e2mwF+bmHESZeBLZ2Y36rN2aJsr0N
Bn/jOfIttZbv0hajsjWXrImGabIPMGNbjSf0/vfC7WLHcHrkfDUBs1XllbjBBgq/ZrJ7qffxJjpV
tNIHhZyaOny3lpD1hCirhzbdtiWUz1k1ZJoLvIVB304SdPPukiF1bmc0Apu4RcZhLETHFOStwJmE
3s6LnIw3XxcbLn7uv+PNsQpDoLdjZaCtJI53ohHS0FrYL2dPrc8D0mbr1o+DMlUUAqjYzuo+zOHv
tbT5ehCX9+SHUcwWrdFkBdUaMDRTV0EJVuFL/xg4k2xp66APUl53+2wTLIJNF+POVq4ij3IrDHwt
bWXdBMcYwTIkINY+NRR9FT0il8xLfRF4cV7Vnc3pbIkGTZF0TchwufuuYI2nb/CXgUY16/apZtiR
owNq3ajr4sp7qfJV8RDdVBQ3FxDN70f72Vb5MO2zozAe5FIsNL5t5Zhb3cF+YVMcjCvv2t2Wt9q+
gVxmD5BtRihmwNK06xoZrsnUBz3eTXknv8VIz0sODqaLrDP54jYG8WOB9wHEPpd1q1PB0xOPOSqh
S0noKZJw8QcSCcE1nteqjW/yDsrgq7oytvUTGYTxR3pClKv9Kf2p9gij2dXChXV5r/39k2blFVHJ
y04O+ElJ8RrK93Ef2F/vg/9kYViQY/gP3dHZBxnSyu8QQZ7wMdKGJyYCA4CgDWmdXfMad8y1+oAv
CPhE4Eg6Ijer4Sq/ExelTi/teeAIvLfxZ6feN9sWeRRQJqvQnwmtm9K/LpGpiaylPX9pNj8GmW2C
2JXdvpYYq3lCqsDbgS0HS2KyCTrfmbB6vNUX5vcc0M7G+xhzNr+qURfhMJ3O0/xiVKztsCxZ62vx
u/sdZvoueghPS9fjxaociM8JEoQC1RloJolCGbQ3WPLJFmxco6ayk/cGJdp8uxjrrPQ8DfBDrNkS
jS3FVUudWOIBIWaWTLCdkByADvdfL9Xz9sZ7JCQsMaDEtmSOZs273HezCSQX7v3bCQGowXqVJqvE
9X+BWXRxsUA1/Fe0Wd3WjMUwodc4QfLQgkIPZuK9CvYrgiX+tbqJnehmsdV96SpHTwwBWguZ2TOY
CmzzsO57gKTWg7kVHdVRdvEGQUOuBl6ST+NTCU06Oy6R087L7NPMfog72xjhCD5enOIOh+TaQ7vJ
mQy+vOOEI1OulWRF6XA9bJQn37Fe6m28PUS3sUN1aWm3XJp04IicAga0VCafTOtDATscqyEMBWoy
leNueXcOTxO7GR2+CSLd/4jWYbRa6v9d3KKgkWj0gpw4p8HHdV6QvjH6Ccxa3XfbkDNh3DbrbC+u
3WO0ttaLu+byQP+OOUs/9Kqs6kCeIMO+3SKRbWP9jYndO6XU3A7rbINI5sLsXnoPqBrYc5FKlHj2
2uuFEjeslsmd3gMV89pNzLzF98DZ0KiUg0JBH9VUJ8Xk2VEudm5UVQlPuSr90wrfK30h/3y/h89y
CFFETAw4JyiyWX6I526mo3lsoXdn7CI91XHCRk7Li44DaqWFle2MIPuTFN2kBGP3yH+u3AQXzDJ6
7a3k4HOjrkBRoWhpRb+/PqMuTbH44afNPuvop7knJu/tEHebbnoYaNqh3i4dhWdTzH792FOabRNd
sHAAmnpKTNJKpfbSxv3CYrlYG5ikBRBGmRxszm7kPLdQmmaFTmINyqbdK8cAUfWOF6viTCi5pVzn
HFjEqFAYmAD8Mmtnzv1Km7zlRstAsHFrtXBmXoPjuDOcDLKw46Ucff9sX/23CJ2n4LXMquxP/R/T
v/aa5UMZeH79v//j0z/9PyeLPtVyvqB9NmX0lyC6/TN4zar/ta9i5NGrz9xP/op/cj8NtDBNLiSO
R/ian9ifhvwPbkken8D/0KOn1PBvmUxZ+gecXOSf+d/BprEg/03/5P8iLeGOU0GDyhPE/r9D/5zb
7aqqMoGf0Yxh+RjneHYPT/JED2o4LDxI1SRaid3W7004P5T3vWo7VGhGlY+1dy+jtCpKD5n2G/3B
XozWXtA94dVticHeEr1b18IYcPzNsbOQys+X99lvnJ0NAkoCULUqwxEPYgxF1TtEIGjCa+uAAt06
WESdLgacHcRMk5bFBQErx3rtwOc54eb9xUc12aZ3bi8VQuZMyr+GCC+Ej0DGcFaKAC4gtUnVGQ4e
hO1K/FN/9x/LfbW1MjLeai3Z3b67GQ/htfsqk7UtGzNcHvPfv2BenJDQM45ctzWcdkQ0EkVkEoa4
UWwvumtDVJhw1db2GtrNpYVyI5qiNXJqH3bS7V8X0Sc98ulDfrif/poFljXWDRRVz3j3PZ0auh3i
VNc/oIqxgqe4z4T+rerLFf3TJ2yYniq9+J2qCg1XBNKErnr6+jfM7qH3n4DUDox8kPPgZGYXhJXJ
MtDvkU9fbqog3yhJ6vQ1/QAwOgFyrAj0WfKSlsosez0LOsuYRUEW1AHyrjMZEIsOxWR1FfwItv1h
Ys0Ik758uGqxg1nqzk+jmU+4xPEzpTUgD+dvWGizqljGmuEI6u+6f5PUl2wJYXtxQj+EmI0NhefB
6z2dsUU/+PQ7Qafra1GEEDN4rcKqMn7hKbf5+iu+4yXPBoZwkYi/8wTVn+3gUYrFaGwMw4H2ewgs
cyVq8rhKXIoSkZyvRL186MNHw0w3EqjOwPAfYnpySllsZbiMZY4DjGqgOS5vLNGpO/n75Ai+LssY
cbpmNFZyEisrSenB16RltDLDwJFEXByyqyQNHwPdgwE5bkZCVdHgtKjbIvmLWjqyGcOzrz3QKfGQ
f/PR42qtVVh2d1HRXgW9KaywCb1PPfNJiJMOWc4uWnWquVPV0YkKsA1dtKur8UGQ5StQlmjJtyl9
bnMhVbx4L5C8SAbGZEgoz5FiQVePWVbI5BCudAxcJN/NHwhPBhHog3QT69GVTpc97VFO06SNgVCk
V1a7tktuPLE+tgWFwXYQVmO/d2kZT2jWSKYpkicLX/q90zL/0jJrF8wjnxmey+eHz6T0klY6Z7WJ
uL5By8UXacvK1U6fFE8hbmpoKaBxfJ2jm1jLfwaFOatB8rbpKpF+qGW6TpPQUeQbFYfVuH4KNQi1
NUq7crk3Te8tLaVNi6JcW7gbM9PtemH3X9r8nCkQD4G04kA7O3GGpBVVjMsMp2TOJIAF9H7VU4US
dOz+/npbzFPT94PmY6zZZqTvm1RaQ6z2VTyUe4pya1AmyI+eWgdVeXi03q+FkNNfOf8+oI6m1B5G
LVoyn79P2AURbEgWkgInf9Nt1e2ERa/s5PdUFouQ5KZ8lJ+WeivvtNXzuDRw8JCBqDNfwJLU97UP
Ncrx+hKr20NUDCvNfMzdDhMphLi1Yy4du0Fcx22H2v23oVQexfTaRb1NGddd8U2Da2LSm5e4gpVf
Ps22EKnSKsbapar3YZrvclVYa7KPG2O+ykLxqpZVp80NPE98DgdhayCDCl//VvCPcbOrx1sqCVge
APGKfmpuvYo9caPHJ7mtr0o9sRs6zzYyP6NdaPKtheIp/YLvqvqaGl6wGlEo9roRDTZdg/ztHySz
QHYoNpC01TRn4atduBiQTbKwy4HjZJ4J3MlKUndW21hkQPQ3j8muoZv8jGwzbAXFRsTgG3z+MVxI
APRpMcw+GmQ1FNPI6MRzrFhrFrXUVqLluAZSqeDT09i6hwpiV1m8UmVUYf2ieJUL6TZOrPuEv8VO
+VpKQcVFwtDrrRnztRBqq0SWTsWAJrX+Yqao83IueLW0ksQAPTttF2j0mPvC6QXMkbFFdvSc8sjA
dVHkdxXSkTENaEl0rxrUA3JY/6HfP2pW/meUAidobqymdDLlIQHVZloHV+8OadpDV3mx0uJKzR+C
nAsA4dMUjKdeHFwFjxDMJY1S2vWd4iCssFf7Ztemz36vP+qW9pclAQ8r73d2+9eMfcyk5kRnlfqB
zPENjYbuJe282a5rrSE0xdAQHGzF6MfnjzkwdEg7GYBTO3eSK48yLqmsfAW4De7WlgvZ/noNnS0h
KIw4PtFZkznazoompeyVupaxnyLxRooeY+nRkLyFGPPK5nSgwYtHFACfHvLm+emPOgYOfYqEveJ7
60PiQ61QrX5H1UY3/sJRPe+//zMc5gUQVbEUmOdLZTyWHk1pPDza+EGpH4IAPqWoPQS+ulIb72QZ
zbGQ8VkCprAwm2fT+T7Sv0PPju46URKpS33LaYbwoFrxvTGmz8ABq5UFgswa/qRCfjRq+Q65jbsW
kX8jB3gV+DdAsrawJWzPz5ycsz7EWD4D8tXX1jGNyp1gdtt4pICvGrsJsJUMeOaqpV0gDYrT9caQ
4tMYJzh/tKtETNa9bz0orbIZ1BLnUMT5M5cNpwL/MDPaIHJZrrDNspPuD4SAHWoaN9i2XFvlpug7
G2WWzYT1dotgHZPnNE+aQZECy5ivp2tu+PXXl+INAXkQt4kzpHtca2UdD6ILlozWTPiGD8EO6Pk2
jIa1HKY7QVJ3YeXRXJ7gzKB+hodAGXDo+S4bnOg1du1Rv/UC70Hu493Cj5vqbPNjDmAzEpQiOA7o
Pp/vREE2G6uWFYHaTGYXnn6T5WB/JKkD3nYtj/2uGLMbtRiuG+NUWktYjksr6WP02UrSoklkoyN6
USBggcCn8BrVd18P8WIM2JQTeAL0+by1LquNbBo+7lWV+9wBKy/M3+7QLJxyF54WbHx6KChXTffF
rJwZUVKpw0Q1naksq+z+VZZtFj7X+WHK1vsYR/78uarOjK3OaFlL+asx3CqhwN5H1bdBjkMYD3H2
u98m/kqs92i+DM9lszdRvo9ldc2eOdYl8skkBF9P8KyQ+b6+ZW5nGEdwMs8KBq3ljZrucVN62oAO
+1uHIvXXES59wg8R5gWBPAjTIkMCBfl43fGxEhoxXLKUl6+jXBwH+cUk60Ix68y+lmp4mqns01p9
aqsHK377+u+fd2j+mqi/A8ztupO87wc8A8DwrOkV4NFkZ9FKHm2fk5Cu1FSXre+zPZg7O38aHXlH
8z54q21xhcD9Up3n4mgNfD8nCcdzTr4cKVGl8pjgvY2YYBtsQbV8Pd6LN6IyZdSwP0xUTmabok4T
VFmLFHtUTnBatVO7Qn8AOTsJRSzj+y+tko/hZnsjVXtoPyLhYFiDpw7wwkLUEx35r4d1KQwHOYUh
NJd50s9eeVjDlGBpW8vBdXBVWy9QwiRtiXdM6fT8XP4YZdaRbeQ464KhZMmDpGxw29Hal87w7hQp
eqhQPnfTl1p7Ltpy04vZvgzHlaJCaNPjTZd0W48TolR5s5uabXKhxpl0ws1uMyLFnwTf48n6Amux
wGqOolgaeHe4oQ0odgDeRHFAbDtKPRnE1lw1V2kwoCGAr6ShPytScTNBGQTJB+Lflnd6IT4FxitK
zMe2l3DT6FVOcdBbo7ujoPBNpf4Q5Kkt4eOTtzgX+bIdKgnAXO9YWvFe11/V5sXs5Y2mYPEWlBxo
Qe8UQu6IfrlRquCxxl1h5ZrWehS0zdDQs5QwKMcQ4Rv8iWsDNqMnoznlD3aSAg3DK8k10Hjt/WtZ
C56VDjnSuF3T7+KdIkN9jGvR9qNi58r+NlB/C+6rKUUrT8P4gwzYMKNjZeG/YYwLkKgLr2t5UoLl
bY1AHO+Kz2d3CSy8S7zBcgqzugt1f9VVPHdjvBuxGWrKh6+X6cVoqCmiQ4ca3VmDDS5KpWZIKTgg
hlcqmU2ZvYU9fXZgEqU6LOz1S6cJWn9UP7DZYhqn5fyh5+t1LvY7pu86ScYLRQxRMRkWLoGLeRQy
JTpvMsRnp27DpxiZ4ulobnELBGJY4avhbXvsbrDHW0s1hkC6vh7qymmkflXhn6FI3brwTojybyIs
lzSeW7V0MNJfATh8xQ8XEoBpP87zqKlpQddbE1Hinf04D1XTJOMFwPMNkyr/e1WqhwwToZyzKI5f
RX0hq7mY/xv4400wg+nPWUBeGqaeT6upU2GoWumu7PEVyx693PoNzH4fe/hnxq95cv/1urr0pbnp
mU5tKmjOn3NwJHiA+hW3PdmsWOMgFSzck8p0UM/n0vw/pF3XcuQ4lv0iRJAEQfNKmz7lTb4wSqoS
vQENaL5+D2t2pyUqV1zz0DEd0TFCkoS5OPcYbK8wfMcuC83g1w9ddEmcAEcz3RLRrxLZ0Nr0hLoJ
EohZmuek2phhdMYGgYCZZ57iPk1Y/hgkKndaSFGUvirtMPPVWkZaz8TdlKVoIpHAmlIkzgbRNg+R
Q9SEO9bdycXoiaID+RTZglJ0CYwGWDtdWR24B157JBXXT+AJCCFYkrRTrtZK3Mima4bxox4Ox1Gk
fyYRdAgPYo9mQm/7aWq9Gs6FE/7fFpIlDQiR0d+ewmhfUFgD1RwpYjE8iK2kN5AYWfjGBEdwRbuH
Oavbm5eGtA9pLp0yGO6l8O9OlBH1aNoYvt6FkI5kSFUxIAjXhvdUZ8dGKoVbhNp9N92EvbENDJho
TL0TCSjTxhQ5bu2fRh7u+YgXPhXnROaujKCSauruUoFMKzR6/V4eXV28x6nXdJAvBLdKa2y0Yois
Qe6gCAomhjSN9hQn0yGPU1ctSGFPAJQ8Ne8zC4FHG9FMiLRHHBSihUKC5NRW1Ihg+hUiTLI0L5yz
Qy8RwFoscScgFkkBKTmii0wWeHFguLnEd1ER7EJ5x1vTnpTwlE5/sPwtTidXzRqPIoSm4w+lDjg2
TFVPK+VfSBVJ2FuPgM+wQVO84u5YwTFee4Vszxo4RRQk2HITEG8JWXUA4bWos6u6tcIGChZErg19
+nsYTdsEz10TDfVIXhOcJ/pNP6b3JIzfK0kLrDb83bbyHdo8TtXpFpLfn/oSUTRV/RxoSWeXUIt1
xnM7wUyT92g0ZXpxipXuCffm0evHSQJDwngBEQz/omW/4UD9qzTmurHQ3riZVE7WsdPcOoEFI9Li
ZSnKLU1m+zqADWgnay9Czr1caS5V1gcbcH4RMCrOETHuk3D0tCbLAFMDPmshRuJ1nyD5BwElpR4o
Vp+bwKaQqdM1sl1lyRmWkF5lDNuKKV5YiDsI915mwdOE4M6qEU7IEPbSNkcqTQcaJ2eKJLEiDjdV
igzWGgo8LT4KjR7AYqkcFIb7hMKNzRxuZbm7rcv6CbK/V7nPbmLSew0dECqmK71FTKTudp2ywwJG
DleWeLwNV7oM1y5wBswD5h1Hwi1uUdXVQV2pgQT0JjzNPPt633uyq+7XeErXegQgY/wzzqKuQykl
5KTGOB1gPoXeVgX9yEWr+zyBIEcyA0AAgVfqd0QHYtEeFbX4w5v2WVZCFFj0DtlPd7IAP56kiAeD
7QQW42hepsrMLBZWd21evDY5xNJjm4GFG6oKmoS6lyJUcOU8vnIQIOXEgNWCimvEN7ZnI1IIXuUe
B4F8m3YShDxrNptX8HokcczXsdlJ+JtBYa2D5KMNQ+BW5q5X6RZhRhsdaGxFEud/fahhJNhO466i
A7pbfJV+CDlQet1wTTjIBs9VtfaylpTx+e73ZYR5/n0qkLSEE1B0ieEKDxIH7OGJJ84Kt0pfdRBZ
HliAcevHXLbj+9V72ILduRzbmP/7p7HjbJKRrd0H7mTupAmNgOIxFF1h80K8FkPxWLBgx+asnrl4
+/nFrj33EhhpazMfIKo1XZ1v0J8Y3ZkhlyPbu0erI/O6d8RruTMbUfnf1ymfX7gxFxmfHrrratJE
JRCZomNWSE8AuFcebS5DFmXKlxHmM//TCApakd2Ql6bLkBU2qZqbj72Hdi+Cwc85op5J4kYyQYTw
XREo7srg88//afB5dX4afCQGG5QMWEJwbLfQiN9GHqS24AKmKClWaSjqldvEl2ddVJtxRbMOrWGg
zZBDFlVlp0ZxPzHZaWvAFRM0Om2eubTATU1ua1eHDjCd1L2siodc9gOJHavhEmvIWutsKPUQRdXe
SpD+Bm35kifxASjgoxEcDYT+qcjBnnjqQCru9lm9MfpsLw/PEmSKBp3u1SF9TyaEcktdIllRcg9U
foPm+wOSb6xEk1wpuQ1bjtbLXh9lR0cY48qrv7rx/bNZGAvQUmNEHllHDeBEg1fIbyndqfl7NZRu
H8J2HOx6eFBrUmANCNkb4I/NXwtdrPyK63vjv3csY3FekUZwxCbggwzwuIKo2Yall414YD+HBuTn
B56/7fepNjsmKGjlfOOhVNJU1nEMXCUY0R4tNjLcjPT68vMgVycY4gcAF8kM9uKLxdSgxddm7YDF
pCQeRSdxTG5QGTg6tCMl7/yfR1vST/+1JcJFEB7DaAx9c/NrOi0a+gHHsHLU72cr2hCQwwYUCnuA
+778MbO5kOobWmsgwPWRtfn2hLsi3JkW+5LR1WPcAy9z2Tnw56iL+Cg7+Ymh/53acWfLaIYh4JCD
E78yZa5cUXEpnNl1OPHnQ/XrllEEcZvIJYDwIUZmZty76MZMSJFUiZfMGeX1Cp66VDD8fcm4qEuz
aSMedgmoGmEZBSjfA/C4GD6k6on0MQzg2K017mw6Yc6htQkc2aVnEwmQP39iplxbp5+GX8KtVB2N
qYFlowtudtMgY3nM4fKkyAdaGWcgZ45k1NusU1+kyoAqeRd3k1t1cCUh/BbMfgf+8Kdm0I7ZqD7C
JXUv0eZWhrhplGOk3CI4OoUnAgkGJ49xkFd1sdcm5SjT9MzRsymNl7SFKrYn20wn9oi0UPgiIk1Z
3489swshHmBReqipftEEfWLj4EYNe8+U+GXM7lqju9Mp4k5bpKwW6AwbceVourASwlp7pJKv4iBv
jepdUu9CLfKbvleszDTeu2BXwOXfFU3/S+QSAgRSjE5HNy9Ad4JXxd7MpHeSjbewOTjFdfZCYu0+
UCHMzyuoBOCX8RYwtMh4CRE1TOVT0AFiOFXEx3R8lyCp6thwrBFub6JCTZXCDrVp15QgMxS4VSL8
0JUgSefxTLMBIT66R6uCFGgwBYnPpPowQYHOwMDoBXPUPLmV4XWi7AaRQ4Veg7qU+gXcu8I0v4Ud
xknS7qQuvgVr9VSV/D5vWsxfYDk1vVfazI4JesYmIiSHCcGkta1HJqKdRxvpmbuxDs5SOyJ4dz6d
dIuomm1UwimUFCEQj3UmNZuU9KElhspEFGO0SZu0xfEEyTTnaAOEqgXDFlyIDkVb7Eib34QheUAz
AmChek5y8yOH4STJEVQOF49SU7YMrg7N9JzCHT8vuxe9mN3aa4AkFD6lIYhZaY97t+rh/Lg19PAN
NMt9YRh+WkRekA2A+1NTtpg6trtSILS27PQdDeI5zHq8bfs82QF3zXDMwe8BMRPWZAbHaCZAxs/t
+BsUIStVuw/d9JVqsKPoCNOKe6DVdg2jmqCAEK7e83h8NsFmL2UERh/1ElGlT2PBXGPmmIDUiWjn
qP8txGyg9p5E+0qQXcmTTV4CIc4Qft4U/H7qSn++7CVV4ifN6GYKPhmCMRw2xK7CEVgQOpOcOH1j
nIYYOc1acIPe29vIb6scKRZyutMTxQ7DDi3jAoHusHQn3OOVjHSD6EIqH3N+n9Nn5GkcUvhelDmA
HaL6E45VEhM0eyVwVlJbNWAfQotd14HpkOMr5EyEjhkOJ4Qku0RjthRBC8+RhKVqkOurh7LoLK6+
92m9y9Jqbxj9s+DkD1DyR+Tf2jgYD1X9hNi/+bYPUen7oM0fczgUTeFAiPvIUnVbhOGDKJEpos0+
fqFwSJrcmDpDcitywjtYqjDtiCR0cO007hoZ842kBNabWW3qkZ4iYhXRxcjiGMrhTIuHsuphAzGK
u6iXvBK2E1WyV2ngVQCluwDxn0boUfYAyT0SMOpGsUYz8sdBux/YdK+p4X3UhU5blPDH5gTTE8Tn
IVC3KYxrQFnwcrxBkf8q1OC1mMgxbXp7YByBsNPNFAirp4hNSdQLqJmIiEif+ZS4uG+6CktAS0LW
hRIe1IDjs1VO0qaRg4l46Nr2dWh01NaxZmsNRy+7ix1OMh9OGbtkjllPVH/uu6JjgokNbBix9Dcs
rm9zzrCaeGqZDVKsau0C8Ltv0j3MynKHwjwRHh7PkDM+aXVyynIZ+ILwDbhBiIRhGomzzi8poaAI
6Pdp/TbCcxk+YQ9aRv6ImN4gSAUL7YIp43GpPAeCbQAedHagH8O5siDIwJbq5iSyaM84sxi4AWZ2
E+mKK4i2T83yt4ZUdpJkBwN2NRZsDFOrJfqWdMieMC8QpbxnDUreFP9UdI/kUSekqiUDWG7l5M4I
5ZuxqC1tbO552G20NthoPTbhTjpOLPoNBeNWB7iVNI2VldK26HEcAxsaSs2KhnEPbLomYIDi6i7S
yZr5CSo4C3TM3BA8Rjm5DBVAKdNo7/NOR2yJgYWJC+QAwKrnWwnm+jwaHw1D2/QI1BXJtq0lP6zV
WxImL3HzLpL2nBHF7YS8zdl7N04P4CfsyhT0T/Ruq6T0eALqREafRYbzR1TmhkZPZlt5GgvPXSC5
Udk6qh7fVgMEtApOouTM4cc7NYHLc3hfD3AsCmh6APHtpVQxiXu4d7RzwPWN0uCkQ5EaZupmDKDt
wV2BxJD3gHM4ZDcD8oYpUlBUPYB3K31GfJ8N9MIJZGQGjOk5BQUKedGPefnSxHCDCsFhozqe/nlA
24nUT0NwlMzYLRFaLtESc2baFdS4r9XsIsLbJDLegpzeRYZ0LmBZUgXxSifgCpIEDqiMiDz076CA
WVyVcrlGhoaGqieQL1kN/lYRbdVgl/WvfbGPFGEj42elnL1a6SAAdnbbnBsji+K5oEBGGAIA3ba4
RN0bCzc/11LXKkeINf/99+fxP1021bSUtHzATTcYzga7B7Rklcj6CYKnuZuEKmOtdrty4/g83uIV
6lUcsibF8yBENxzuSHkTTCsi9rVXtrjEpeVQN0hxJ+6g/mbTE9QtK9X2twH+pjLoxkwHm5vsC8An
iHueRiGeQa1rJwOTW5Hufv4q3xtiX4cwF7hOI2rOEBNE3LqBRpjDuU9CY4+EnZtCKpNRlGoyceoe
jp4a9g2NWhUAA7V862H+HcARTM1v2zj36157Cg3GV97A3/G/XBwXv2/Rx4mRnjqoaNoBcQbhOYQC
F1f+2A2Q8eK0pCSbTFBYT1B4eqEibktEuOvDYyAGL80Lu5SDDcvkbRVURxPcbnlEenuwk0TmyYnY
swbbXlNszaZHHxA6mOkSQTPUSdym7bk10f9IejsS5wlbfNemAPNftfTU8smGP8AxRg58ON0noNzr
MrP0HnZaiNdRdchUYV8vYLFVm80vESGSnlXGpYbfQkgG+CtUJrWbfscKGF61oVfRHhUlKsz6qUf5
MvXdRu3gB63cSNpvJcNx025x+w/Reg0G4eJUcqem9GHo47TZU8IlT9GRbEFqsYuR591nidMkfIMG
3Lkt0RKRR3oy2tEbovauqXs7aagfgA826fQG1k43RJbcn+fVlZmLaxMsGuFrq+nfeDCV1OBBE8xc
RdrNnF7Sdysz4xr5G/x4YLt0zptUlohk31U0xnmBPbJ7JCR/hCrjhGQxkFQ1y+SdNarq0aylF4Hz
oZq43wQjgp5jtxbdylazNKT81yX1009ZTNLC4IrZd4B++Uf0gNtNsOv9/hi6Ofg4rZuc8tf+EJxx
kVsVgF7DVcC40xmqxDm8ezHyOJUs7nQgAYQ3sPCKLcqfh7FaedfX5BN41/8Ms7z297TOYWuKzgbK
pHvkunn6s9i2uI7CJwJH9Q5uiXaRO+UDGmv1k2KhWFsFEP+b1/zPr6Bfj5Ai17QqD0A3QnUCvx9f
9+S9CYXE/dgBDk5nn3sFN0t39jkOXKNcmdPXsYhPb2Ge9J+OMD3OsMrgJemOuxnuGTazWdQs6113
HaDX8PbPb3xxfBVlJgdpirGGABR9Wc/5UR76Z0jIHkR4g6biW9l1F5Ra20rOLpUkv5gFyMJhn3is
+j1oLd6EDqqUPNoqMPOojlMLlpCo+OIIPNjUYlq1AdnusWLTbQnutc3hGxi27L7MeWVVqDF+3hGW
6vr/XCT/fL3FackySej1OJPFNuFpwrnizknzoHS74zk/6B8KaNtr+ujrmwTYFMjBgCoMXfOvn0zA
LX3qelwgzEx30LhDK7zaFWbVgZGknyOwfFuu7Lt4z2RYLSqHqTqRgr+EvLZ+fvwrG+KMSsLqDOwT
uKsssNZEmgRoNqCPV4I6sMnaJW24tg3N839xVn4ZY9GBgmG7MVRtEnmqr+1UW9wX53+RSFufv64H
5HwrUiHq//xIi+qkZOWo9SyOvGQrubM9A/X/JzYCK8NoiwqFT7ScmhRPhSt2h6s4dRUy2Z1c2Cok
4i1p0LUfrGLs15b7tyX49fmWFJImo1VGR3wyYsLmAx2JWFVOLIT5/ATzJMZ8XY0PCbhoYtj+vybL
N5R1jIVZ9njkai5KhkMOrt3PI/zFwr/NFXCtJApYFYLsxXzU9S7V+iyNPD2EwUd0FiPcYsGRSWci
S/mK27M75IcpMACESKc6GL1MXeuYXv8RIGIhkBf3AlNabAn9yHhmdnhOekbv14peuD9TWCebfBQ7
BA6sPPS3fsf8QT8Nt3jmrjaUuoswXGZsVYNZcveHTY9qbq6M8/2gwEAgMsO+BYRx9AcWB0XMmyGn
BgYKYaAS0J1AzPmoAHylJnhH8NkEWNpBvxPosQ1Shvfzt7221UBVDJEjnhUdt8Vjshp9/ZK1CAEd
Lj17yCO2spX/5UovJw9DYByIeghbhqTq665aNHO4ThyGHk4wKw6FK7NfsHSyeABf9pCfAAAByhRe
JLpDw/LJgjLrEEnhB5I0ps2UwkvSDODT3jl6MNlmAa6fGbUub4NtGaJyDzQLzCsryvw4nO7gD+ME
bNyhnDxCBYfzLfErHGUc1q+S9KsSlz76NQDpnAJpH0KvwWEZ2bLwlRN1UxaSm0+Np+IT0EyzRi7c
hinHMup8aF/+L69egY0mzgpECy3jEE1sUZrZSgDaoNJi/NCMbz9/2+8HGqYW+2eEv5S+TzUI67Uu
qjqMgF5AjtIrdNVXzaG3nUNtxVI24Vle2Yzmj/ntY0NUKrFZkfotV07u84EwKhM3kz4EyosOitNe
TVdG+d7T+vtg/wyz2AuKUa7kScKcYpay0yOEAqbutA8RSKpayUk8QZf2nNz2m7VE0qub0Cya/a/n
WyyXlkSgfxYJvpm+xa3Ka3sw/dLxGIsMNnTc1oo/rMt8qNqtWHPTLLgN01WB98o7XpzcZlTGiQx/
N09FiPMUgm/DSs9QViCY78qPxTuej9pPkydMwrBttCj0uhyRJnX72oodmfgekWGOpIP6XRdW0T4J
NgcsC6+W8rushZAWTSSZ9bhZM5uNxG/BCNeTty5O1o5c5ef3sBRpyFFWVHTEJJhdAevfeuWE8CQE
I8IFzl2eV8vD+dt+m9sQVOlg7VzJ4J2z0nppyELP6MCoKcsP5Ln7PM1f9NE48kn2Q6U+8qj6KHIw
rF5aJfTBWtyOfexXReuAH8KcOlkxCLm6f+PODBUMrrWIvfj6lfQAcCupscTRYslYbCeQof28i3xv
a84T4dMQi8UWgmyHRIAB881PYxulIs4nd3jQ/mQOOXGQiWb1NPNlaCykTXEH20UEAe7W5RbIiLn2
BT79ksXq69jYd5kG/KlRGnTilONUNU9dHV2QxO6mdXHQSenw7q7PpEOoE8MehuSuGSmsypHZYcjb
OBncht83U7mJ2tw30J4NZLApcaUIGyQC/EHSsyUhO9zotCOMhbFxRsIjkoJeD+IVi/i1qCfQTuOO
AG3O9iyQUFCad5GKpoZpen2NEFREEHQ03gHlt+CyawfBaMXZS9DFdtyeqhx3wUl1phElC0lA4gTD
s0XYehZukhbaVHPYFGluZbD3thSYzUtqCb3+ew9hi5uYjZOU6ik25GP2FyAC4x6pEBKClmRQl0Hv
TeFcY3AfDtX3WdPu1UyHklGrewD+CKPM5MEjFMQhBhonCkdnrE7QjwdOjXzwePRpCdSpLEO7Afhq
8VYDwZeKO1lubwOzqHzKlYuCdhJOYNh8a37Eq1/4IYU1TqK1pEB/y5IOlpYyel59qZ/NNjuVXNwM
ZNwEvVzDqHF0pEbZSNLgp4k4VFzf5NqlEcwtUFTWRXzPkIWgZsVWl5ubBoyduKa2wfdjyWD+Ljkp
B4OzS9Gh6KzcHF4jgYyECOarvYadKINBi5qULQCd2qVBif5Ydkik0C2xHcvouPKqhK28+hYzdKok
5okApJ/2VxXHb1qDNnWiOVGUvUTJc4/cmCkurbSGzsOYkBFfodGnVO9Jl1spUASzjF2KcIdu4Mcu
v8vBAWoCqOHabjtlhlsjS7026JaDy2t0/KgHzG1TcdQJd9LUOJvyQ8S7l7k51BZYVwM7YB+1KTow
LEbbk7bJaagMnw0MBDp4qwvWvAVU2Qtc3aF+tkQTbGBR/0prw2mnBxV92gZmG5MhLF1wX+oMP8gj
dDE1Swbvu8IrsfrqQYHjQzIFniZ2dMjRd5P3SjQe5drk1ljB0hI6FG1qNnkL44sIcGWYKh6ByT3i
NLyuGu95hYAAM0R7a3wvxJSDOjI98C5FR7f2JA02ORpHMjhEL00Qfihw44dn/jMMx96h6X81pMqp
wfWFnRcYV9Rh5A3J5md1TGHI1oBvnnsiz7ejfJMECtIMym0nMQfkVEtNp0MU0y3oye5Yl/eUksPY
a+eprewJcFNKYFtT9D7PIeguocSSx20Qm2iLBVakJ1tRKLs6wSYl9ZuqgdlIi76xPLhSOpxq/Q9Q
uZvUZPts/OggSaqiEWkc/SlAz0otTgr+aKgJS56Um0ioHzlrfQCzj1rdYdUPFhu1d8K7bUtkaxji
TRUbuwwN+DRLIUGfrDEFQK5jD0kBijclou3jy6BytzXJU8aBG/dIMFBUFBQJ+ATUUjPFbcS0RcyH
XYGkqyYPlfo7bqv3kWqbOhq2yIFQUpg0acFJYnCTUG9o+wzZ4qZiL11c7hkEMV2Lv8IC7D/xLjHw
Ucp7Mwcrf2ru4MXsiCzdKCHUjebwVkap6rQQCfG03wcEbrk9AwT6J5Tkmxy5EiPeiQFksok3sNf3
AlbtxIA1VpLbgDdWzlX475LUnkS4rVT5A2kPoDMxBNRkaKUnjDygkeoLwqyUlDueCC81VR8RlIco
Nc9y0t1K/NhwnB5ZHnvTEIIyMThRY4Cmin2FT+RukNvKArvz0EkT6OHtSj1+7SYGow4Yv0Br8vd/
v56lLbRmphzjoJsNUMM9P2JdwbRXcdLVCKQrJ9mXoeba5lNxFfSKEVG9R2UeIo6PO1W9CvCsDbEA
QMd0UAoe4WmCxyJG+jkS5Ryo+x7RvXEHVzlAQbFSMn5H7WDi+PkFzj/p01ONJEPKkJAxpAR9cNdO
lhoPp1E2sAEqbknEiwCjZ4ASlYlTqRfHqc+hXUo3AwOTVF/TCX+XLC1+z6I46pD2GBYtXkG/a2H4
knjtpvfILtutuhBegX++PPmiRhpSqildiO/JeX4gaILlcEdoAxXtGygAKeoRIYvT1GQbqM1W5u2V
O9eXsRdVkcHG1IiQSOSh6WQ1WraTC+5m4Ro5fm0+La4diZwjdLodgXAppaNmryqoXj9Xmv/NAkTI
s4mEQPgXLK4c0AenYJeKuaKHcdR5eq42aPxuQSvAOnR+Hmz+IstqHvFIDO5yaDt9i6QbSY5QGYov
1jFhTQWFSewtklPgWbPyeeb38m0gwMlgIzETPkCLSdgLqpIuxHvr6C4sql01KRdDRoYSx9ZMj8NY
rzh10CsTQp0B7P8acTEZUe2N46DOIxa/p2R0RxE9qEV0w8C10I0G3kOSgNnP5PcS36Q1rJ2gdkqC
5CUk1S6HV3ki0BvC9rStuYIN9wli25tOqn+rqWw1Kmw2eXbLjMYBcPU0tP0FiT+9mXtBix6HGm11
swajBmKqUrkVOltppH9XeeM+ArcoGNzgIjbb5XzdZWBVI2txhseDpetNjlTNMEdSWUFtbXxu8rM8
/iJ5aXeV5KAbaLFOXblyXf2gaLPLEhSDYIEuZmlrosnSKhg/l3d513rl+EeDgknDmQeDnGjtIn5l
3eHOOSvmwR6GndHicYWa6G04z58BGT4Dvsxovv28FK7Nl88jLLZtqhOK6TKFXiIpfoDLD7kMvF1Z
b9fe2udBFsugTBS0yBHd5VEpe4fG3CHNsTFiP8qkP0Ku7GEtt3uZ0Dr7AH15cYtlwHrkiKkhHiuI
qsdKNX6NaQYCEERqZHjTONtmabeHh7OdNWArRBMwSW0ASblqT32r76VysCnHTWK2+pygcgA2vklB
QwqLyYlZeQOfW1gkGmD0QAyet34sv//8Xb5rtxZPsNjZCQWd0Rzw6SsTuVrgIcHuxscxuskgZiHJ
WWQjxI0Rd7r4IBOY+g5gAt9HQt8piA2NSWtV0Y0MXi0znkwUAXkXwbHug/bIfMr/0JadWy24i/Hg
JpTy8Lhf2frWpu7iyKB0Jirjpovfv8Nl165F6P78itam7mItaiyCbWeFWaUPvTWVo2U0z+P/gZ+A
A/bfx9KS1x3ECG7E3w+9mpyFhmzhZM3iQZkX8eKQ+DLEojXPEuRRDQmGkHbkpT+Vl8KLLzSx2Zup
Wyl81MHMtpv7YF/b47NkeMpbcUtWex5X3qY2W2IaTFJgvbskCLAqLHWiAkwiwa6V7ugE2P325w92
rUb8Msai8o0A5hNaokZU/VHZjeQepiQ+Yu40ix8SJHE23hyJsd7PuQaGfxl4sY8y8KMyOi+mUEHy
IWvOcl2c8uRDS0cvj8wXNhaWMjCwZotDH0p+qcR3kpptJGxUK+/gyrr48lMWG24CjxIpq7AzgZoc
5P7QupEtb4hrHCrdiZttsqltXMLsn4e9gl9+GXWxAxtgy+t1iVHVIdzSMLqPRnAyRDci3C73WSlW
NYjzrF3ManR8KNggsDdHvOdidZaICqvDBiOiHsVtf1s+4n7oN0Csnyp/raC7tlt+Hm3Z7SAs5tkw
j6bDo5CGYEnlxR4xs+9Qi7wY5WRYzbAdtOIhABLWDaUT09uoIp6gl9wIT0aV7MDaeENDCaFIul0E
40OpGOBvFw/IFNpNMrlEMocLIAw1kWlplxLECq22smdeXyD/vLS/RfKnS5TZKHSg8+SInwJ/eFD+
aIWbebkvbEnfZI0F39PoYjr098+zY/4W378VqA8wWaDfXWYiUSXtFANbneLKzqjpKSN8RKHgANLh
cDXxZhNGDaSyn4edD+Fvw2q6pM0dSBX5Ofjvn542BZrIzUCZa9V9JxqbxZUVFxd07p2fB7q65j4N
tNh3WEOQqQdLD8/QXnpuAMFcu25eqXAg7vrnURYbTJXQNG1iPEoaaQDnfFDN2qndVD2AEz13M23l
ia4Vwl8GnB/507szarDpIrQZvOCY/kKMij9XUwAsJCdxM38tJ/rqC9QlmI0YSAaHQ+bX0eAJrgzG
hBcIqXxnILAwWJkK1weAbBk+RxBv/W36fXocPdYlmLCroQeZUA9tNwsffp4C9LvHpjr/3X+GWBQk
idzzEeRZbLwCAU1Rfyqi4ZlrusNT3SoIMoNB48zMxDWQHJCDLpYooJLn5g2P4Ek7QGUjJG7B3SEK
dtUIP+SoeKk48lai506rTmmenvMSWi1eu6nYdX1sNeRRJr/jxnBSOthdcaNPUOr2qrZJ5GhTI/dy
HHNfpf0hA3hrw/whBnyuRhiEWLESn4NMOyrjCBqW6YvsEkIaEHPijdqTgMkBVeKdyW8SIhwTJNe0
2miwakhU+H2YJHUIacmph2GDM8Wz211WY6jRkXPuwj/HR1gkPCBgogRVy7YzdDeiv0MwHLTiI+1l
Py4ruJ6Ddaq3GzSZ0ON6QcN+2wNvVVWo6CjZjBSdv+zQtNhcFeT06hbg7bsqpxdJSs+a0goIFkKH
1I8CLqGQlfzWIsiCeEJbq6HJiyDGLTxItoGJa+OEfmYS4TdGBILBoJWfqoqCyTq2cDyvLy1MZ6yx
nDK76OQ/Sg9KhCnbmcQPRlCB8mxqwD0T6uVmqrwO0/CBICy4tylCsyAqAbBJjG1U8yfekP1I65MC
L5tYK54Qrol7cfIaQ4KksWOMkr4h07mtxk2og2ZWyzd6jtBk0VgphCt6gr5yJwAQ3xf5Uyd8M05R
odVQyRk8dyPYeEAusFHBAUoi/ivI8zeIdQ6DRrdKptwOxk07ZRcG3mVjKL6qiwejqawRkGYnGxsW
ADIa+TYRhc9V4ndDcOKQ4pV145I0O/DqXowRh0Fb7Ush1KOBCWdKhESVT7DURusA+R5MTzbQP1hx
XtthQu7geuh02bAt8NLHDpKdjD2mvQpjdwXIR3REP9mp/5o2mQDm4HIfBo5SyL9HI7I55XvZ3Eda
a3dN4OuEhTaP4PpNjpD5b4oK/iny6LEptPsshglg7UVTcAr653wO35ju+n7YTxKEYaBKN2dahlsj
OY8QM8qi/xgyLMNhxvZhtGRN/8HeefXGjp1r+q8YvqfBHIDxAFNFVq5S2JJ2uCG01RJzzvz156HU
52yJu6xye64GGBgNo6GWFrm4whfeAB2qCOplWuKBWDVX2mjuURdflBEPnmbHKk7tvBu8RSFqpwqM
Yp99U5QfoeSu2yj8giSgg4PFcmhHZ4Tdl2mYdNOVBqW0l7PiqhOjivpHqixigY2Z+t8COUTcQe83
HZ0LxbwtjcRu0zu0eZwca0jdU2lPaNeCSRNNDLW7OK1uU/ZmkSiL0KANowb3ZQgGW5uYtCm6Id2T
JrOY/JMh/KQCvkTV17GK6FqVEHHxqARKrFiPcJ48fnKccFGnmfxnakM8WUbptHq67LtkhQExLckH
gNH20P9IzZs6u9KIjS3vXsX+Xasq6O4B/s6atsjSr0ODOyixgWagw+4+9vqpnPgykpPJL3XxY2rt
xFZh6wkbyKX5Mro7hX+aFl1Uo6QSbAZOHW/MUl/U0sZIkkWrppxQ0ffOSo8GdcUGNVTFVR4jz1jH
anFd0qfs058CXIMS/HSUCzuwESu4KLbLRvFTiIPhuoWKp9fYaEfgGEPch/2cPimMe/1HpOT3qnUq
mh5LZTCnKI6Xnn/hSjmXV3048GcRaNsKQtrlwPLibb3Nt5LdHEF0ffVtX8K/FZViujd2Bud0mSGJ
vvK+NPiENV8vxabqmfwOaTSw1TBxCIXnIlYlgnG4kpP1iHD3UIs7mua1p4uw9QyW9+AUbbsFbItH
c2PrkrSngbeNxfGUkfTn+otp1XTWrtRAWjVG5/i5dJ+xUWuvsePkh25ODduHoXD3rfolg8O5ckPB
Ay8FWdDAEBwJeO3BjTtcK5sm2WVu7aAofCh0VGxbST8E+n0WV1djWG1RhlpF0ngh9XjFXc7CPNRe
p3Ir+QDxwyz3aOSuoUYO/FMdrKewKFaJ2aM80z00lnpdxvfSsGuKbiWXCJVLiDn5tMJEE3V/0aCL
7xpr0y8TtEQNyIBeCcJGyIeTX3ikLuhtxZKNEOumNsaNQDeY3toikMS7xi73t+oib8K1IQECqKWf
bTau5b6xU9M6cq+gDVE3FZSH+rYiHsQIO1/6/Q2ShIvAfQJGQPPTchCHeKnKOz8dNr43Rmu4lvCq
9RKpD+yinYQSq+iSsJc3mW84ef6oKG+Ry/+3HPq7rBKD/WvLoS+PQVr/7SFIn575f8yG/lb7z39b
l8/p4x9B+lx9sB6a/tSf1kM6TkFUiYHpUAY3J0+xv/+te67qf/5d4EeTQxXuGMhLyBKV5P+xHpKU
f6CmK1JlBUozOQ/xW1XW1P4//y7J/wAgiW4DnQITuA3YlFezp1+a5NXs399rlM9xZJSuAVtisYJw
IQA99sTHYDpJmyKuhRIVVoq6XE7fTBRbBHTkKrPfGy4eN6UMiarZ1128jarcbhW89LRL+/I1pn63
L9+eAxEMC0QtlfQ5bDmpDQ9QSRPa5rE9RM4dJuS+/aReCcfBvteW5dqy5bX0/d0nvH7785ffXtUN
ELa4F5Fxfnz7UG1draHeZSMO58iOYsMJWQeoyeir9MdlMZlZ4ePtJTEqxdQS+Cea5B+HQ+y7qStz
gB0ebCXy/wKJRKMJVuokXQNA8fO3m/7ab1P6brRZ2dkFfdoNCJWjN7aPRJSHvG+qcsl88dIgs2Rs
BOySejWDIC6FOwceSdn3GlL9568yS85/m7hZuhTJUVLFEMnsDJ6S6NGab/8wtQD1gPI/GomOFRwB
2EnGbD9YSqNlfTyGCMciTJDLe13gOA7zUxh8+fydZnWOt3digFcEn/Sbmq5auEaaTIvhzc+wpSNM
HnbRz/D8Dn83zmzuwl6IRlBOaE+JyVUAP7gMASurwkLMWPeJelC9kjqT6/iusjaRpAVf6Iz6JSXI
eZHg7X2xASLumExJ5+1HN2k7bDdEXCKPykqyq2O9MY7SslykN/H6kuLL+bc2VFnkf5SRX3/+Locv
QzMJoxIhhii7zreT3SqiAIcKFBVOnE63jS57Y5/dCu+G5Mx+XwXRypASZjFpP2A5aCHI8Mq1Um6s
Y4G7cj+ZpO0vkQP+xaz+es/pod69pxjLRGsxg6prZWX2S3LrZbw31oqjNf+GK9vZRfvuHWdnSt3G
phWh44fF9KT2bm6jrbCWN9r2870xb8D/uVh+vdbsWIli2R2EgXHEXbSh0uHbAQpFylK6j64uudRc
eqfZBvHRrNHMaakAodxIfyrYJ6tLsN3zwxg6Ivk0NX6jRbca6EpTfP1SOB7sovW4I7S86DM8b7q/
TR3A8Kl4qv/eFYatLhP9MQ6IkwfR95cdGFUY36RswnUI/k+in16Y+c4wUIHWblTLO6ZV+9PzvU0t
uEs2KjxizJc73GbyYTE2qKMOwIcnXBkamv73RvMPnm9cyxIhrlGtq0iwR1pGSdTYg3ibq9jfNqck
v7ipz14DaI+ja6Oh3vEaRLxb7Amydo2bIAkfPDQOKkLFsv8S7DwndwqQ4TK6EosJTpQeo5+fr0dj
2rvzu5QGO6K/WFlMYcrHbSYJ6Nb4LpM6yJNJmJ3n0+WDkVJQb0RDuMfQlZQG/xE5dNw4Wkd181Uy
Udwpy2PgoaGK91rSpCsx808eGXFYWvZgpgsTbTjKExmWIHkkb7P+p1oWxywZ1mC5HzomtA/7F3qX
i0yBIkIGm0P2M/P7Sn6YfE8MkIoDEVnTdXYY+46hF1vT5dMUlu016ckLRUcimc7cKypSiKWMRxlx
0RTtkwSVTLC0qKoUKwmIpoZOiwKWwou0o6eZiM90d/5w6KeprcLjEDZHJWqZadDEfQja1zyZVYLc
ke4ELWSZTlx+PulnD4F3kz7vo2Q0vpPY4MYYwChb4rXo7RJKFUNbb4bmyTsafXMlh7HdU0m5MPR0
zf/2vfnSOHxi1WXNuwFJNbaSr8IdI1PFKSteEQnL14g0QVepnz37oqbomdCQowGqCm4PYEnmt6Nu
dEKq1QwYSe5Kzg9Rmmz8EaLe0UJK9vO3O7OYYXdhcclxo0NDn8U4YlmESdgzlts3OFnZuXzpWro0
wuwqTMH1hCZlVTsEXmG8NIl64QOdH2BSHbcQAIcH83E/lsQnuRnrxLbBV7NM0ASuLq0++fclwCz9
GmL6+bvDJvYkKZWmIdS1u1aXkZMc3VVlazt1g7/QBSjPuXjlw2izb5JDVdL8aTRx3dqQv5zi2bsv
bHPhLqor4fvFC/bMUfphvNkXMoc4bnyM78m3EHBeUC3r9/REd/2D9QOJY7jowjb6Cifg86V3dpm/
m9RZuBLlUm62A8MK7o+uFhYN7Q5dada9+80I2s3ng80JI9NVyBVoQn6f7NjZXLNPiCBnBv0dXQnn
qD21K2lb7CdrdnANN8k6RaZtkdznTgCsAc/yP+BYH+Xbz59BObtSp32NPi+cw3nBzdetqkakM7RH
EiRM6IJCWouudz+ixTb09dUQwR6p1whRY3j0Ap/MiRAazVAMjyJplanKpo7LG9LmRRA+qfgD9ybl
pAgFOaVahJ60ABG/zkCdF9RUjSjdDKW+rxHyCD3+KuofeYDmAYX0z9/rTLCL9jHGfuhQE8vM83WP
RCktPaa2Fo6mh0h1t4eLdWGQc9Hth1Fme7CV6rip4aTa+k251faeM9mKDav8VGKnfQk1LJ/dE+/e
abZcgrbMxSHlnXR6MxJd4GzJ/C9MLPC0Pl9EOIWoFt18K9xATT6U8nNLjwpVbTtHZa5PJScUEvgG
kDxqjj79R4gDnZh8y1IsQxVjFVhfxFi6sKPO3ZIf5mi2k9vaG+Is4KlLahiUJqfQ0jpWW7S1LqtZ
zMl4b1vq3RzNNrAsu9koaHyRBv0/ODG36R/9l2jTHpLJnnk7IbrhC4nxsrPNVZdQuLkUrs9xCW+P
YFowS3RNVMU500zWElfKXF6YI8TBiSa1A+h2xECHcedeKcvE7jaXQs8zyx2JKWStcPSBdDc/SdIU
BLffVpEtF8rCRb3ei7KFxeH1+a46s+CViaA8AXRxHTfmxkFGLuiZ2vu0H2kT4DrrOZNBp7KTnAJx
u7+Ks2IqJ7PWV3s2U6JJP1vxKieTJHmEtUV2LWCraibZQraEC2/1e+bzcZTZCm1iP+egJo6TgkPS
dCc/uxlkZDGD+0AeIJggPKNfENX9fSszJDbeE0CAeGoeH3RGa+HvyJDZuNUMaQkXCkuFe90dnQtf
7DX0/xgqEiaqk7I9Oucw52epqugpcj9UcminKt0BUT8C4rxr2sjutcpOOIBTxA+TLCA/qNZy/BSj
jpDo/knQ7zK8Kit+MXhQm+yk1CPSmBBLikdpLK8l69oMVfQVxbUu6LYUihtgRYes/DoWL7GnLAbh
pGmFDbNo6cZfPdlcW0W1FEJjPSjfqrR1yqp2UrkjbM+XrlfbmX/XdCJ2OBFN/BZaRAqdVlm0sL7p
+K6H1Fx21c+sx6LXEFAe8hcKR54FntNSv/nCQ1SLe7aGYzX+VzeA4Kde5Vq0GoLC6ZBa9RPJ1qx2
Y8qFHcr6OhhfoPDgvdzAZLuz0tSuLBk4AaZLIZbiOA2NAY5LtMbFCgxYIl2FJR7RsbzOA3cD8+5o
Re4fblKvhjyDNwf+0FJ4aovUUtzLRQ+BSch/NvSW4gDzwxgtCMQghSi3tQxv8qC+QjlpUfcARLRR
uPThp73x23fXqJxPrkYUmGbf3ZO73m0FYtz8W+dgprsGr27aLd6sJdeTuL907k1liN/GYyTST1gJ
9Ik+BjNUC+tyqEl+LUiUSVcuR31carmxFQcfylmFAdWwvbC4z20jMhJOCOVVAnuW9tajJ7idyvkQ
ZNY6UbUroc7XXZ86gUtPXUWwqPbt3CsIRhTkI3cN1MzGLe0MexYrWMf5pULwuUmYdjRO6ZpObjh7
IMTrxKzwmXQ9v07AgA39fVSfKjSdEIF0KBtcOLrMc1/514BgjmazLmOLSZWFHDS77mlPaCLd/rbZ
dUW+96qDpz5W6nevTVY9G7lVrkfuhhFHcvy4hpSagKfCf/NhPmCHGppLNaXZ6H1Nx36NbQjcQ9W2
IhFhzsZBxPctzLAOsRQ7Kep8+ngXkNwEQ+ZwLy1KdeoG6ifqO/vGUxw9+xEX8rJxLWRu66UbRrep
OGyxOVPlrd4/VpDjzTi201giMHiaGNkypOGslPETBWPYmCsfQUM1/B6nB2re97Uo/fDF+E6AbOk2
eHFKS58jyAv61YC6v5Fz2Wom9sg0SQT67fVNpU1u6B0Cz5u8jVaSqy6xiFxnpj65964+X47TPTHf
Ae+/xSzpk9Pci+jkcFsNI04vL/4lAcvzAxDTwvqZ0GWz4AalFVlwU1YXP4J7cujai64Q5xfwryGm
Hfcuq2xGpEkGg3eobRNkHKcv2V4ZrqIdZHLA1TXM+T161nSfLiXlv+deRC4K5A3kZKbmxmzvqBb2
UvqUDdVZZQuUceLyQQhuXO1ZMh8+/1Jnz41fQ82B6niyQBvVSXry/NgA1xRyVE/bYtVbyYUc761D
OV8VU/tOpacPGWf+WnWC+6gWphGs2Mrx4qdCsrZjzcr1u9vW0AlCx5XqyQ4tpGUpTz60YFBMev/D
MvO/tliJuvjRYBkoRua+Q/heyUCdjHCtY4pcIIFKpdnkLjrCvrhuStc2JGeof44o4iR9gtwLfu2Q
sBVPhNRsLX1XPHrBTQMeBj+gAs/HUUqAJ4EQCLPJM2mXAYBp0AcAE7IZEWI12tjREdaVEKFr+pUq
RI4WdbcZ2q7qiFQbAroj8sBFAHwZSxhJw/QbpoQo4kMofOuN2xgoFhRjKs8ocKCTNopLSyqdXDad
eDxJeXHyzGEhKt5S6b9o0pMmCou+lsH4rbIeXyM8izwtgww97GJY1IhJroeQVok2gK9qvGoZh4h5
908uJA+xMn7mioCYNuLSacz5IEHBjRZERx5kbGAc7rCRYxStux8U1pwu7059jc81hdKq9JeWdQjy
wG5R6TZVIEaQr/sovIqiKf0FBCiJu8mB3ej961xWthUCA6WZFRgmAw4UUifycREz1GuvNa+iBjTg
N9+SbaOs154+icfxJw3vbuh8O1MCW1NQh/PUVe/dGpG6MAxvM8QoYBjxtSry02DHUVpXPrLokbRj
6+NDVCAUY2iXKIXnjpZ3q3S+I0pBDfxeTiI7DH7E7Yssnj7fcXOZwddQ/v0As8OxgfSpWAEDoOOp
TVxzVvcyvFbsapmsazJXYQVjxPzS2ZPQoGCby88f4PcMaTqa/2cbGvLHg00K1BieO+ML2V0Fpqgt
kJpefz7GmdTv4yCzGKjJYLNGGYNQblnTU7XTXrP9oV0myrhI0IEZ5HVnXSnmjn7EAaSYjz2ZmvhO
LwUXLqPX6vNv585k7oo4OAyVeQXEmqjTbsWzuM3kOXUqFWmrB/IyFY+N1GI29zJEOyB0F+ZZnSby
s3FnE13JzdBHWoyxY2iik/C1opZfm8UpVrBfd827Wr326RVEVmNrCXQsxKnNOrWlErMLKUV7olvr
5R9B6R5aeO+iN57SgMZBvXM571St3WQWJNcCA0cNhflcWQayeUQo1w7Io+RM+SaOGFn4PeoCP6Wo
+QrGlOZEYldRZzcKBoTVUQWQ+fmXP7d9aPvQebTQzkU79ePqijJdjYS6jHBZdrBpW7ZkA/9XI8w3
qJuElZbJjIBR8aLED3aIbj4f4dwO0eACTt0/3EjmdE0/S9s8c7n69U5euoOBujgXgp9eWCBzqOHr
SfBunLkckaL5Zgaidyrtgr0dbfVx8iNUF762THbtBopTYxfb+kSbSoRpdMiP9X1zqKmoXUIbnn1j
XpanscAbzq1BU3+szVCn0dCWquMa+zYoN5lk2Z/P6/kXfjfMPKYK9aH3MQywh92w9LI1uO6AsHZd
b6VN+RNHM50q3bLcuV+0H911Y7sLb5n+cNGdv0QiOQNjUqBwi7iDIu2r/dbklfWqyvsqi8AAuNCZ
1t5eO1RL3y43yg/h6F6ND9pS3qRr64/P5+Dc8U/ISnpoTVxTUCUfN0ilxYUU+Qys36NHo74ghLET
bg1xOXQLpIBeeiezxcWwacSFniwuhZbQIn4/lVBlNE1T5gFg7E0b+F1cq+bEnXqHHI4lK3Y6nFTP
ICRySU6+oapM7hMh9nsHMGqRePXSA4A6mDDg1BA+prpo23LbhyK6ROkuiBCm7c1lFGxVnRQfDWyp
gRZrSAeTdqWZPUBrWRepdB3jEi4E331Ur/pOuIl6hHiqeDUY4TJCNjvx5H2Bp0Ipd8vKB0UtRo5c
oKsi6E5Yr0s8MfV6dMpe3soy2V2b7dpc3/UVPl8dHireDi4y0ZSy9ivhqxnhudGIAOIwA5DqjHT7
RiKCkasQQZxyM5m7TElaZhRXvbszEnenikDc9fBYxMJ9n3mnwXSXldYuLdV9qULxNMaVncn4iHjl
jQvgVCkLfSNJEdYc5dafqBYKUkRxkRPzVcj/N1uhHF5q+h2LQKvvtEh+llEUXbQ0wlMOZZSt97Un
qUtVhnHrGflVHvr3lopNi1WkTu4bthkEe6kpdw2WHmFcLAWt+tHq0hLW+opgeVG65mr0fmod4tcj
ekAqJfCuXARWiOS3aefCvh6AmUuNE1Ye5mT+MnGBSujPdXOU/MPQeNeAVGGqNEeobIsoEjaqmzpy
OiDZlm06P973gN89tUBHP9v72n1IE6aWFCzx/gAgBPxauo6AuyIF6aSY8lRYoKFylkjPetNtO+Dl
dUY7HWMFn2C7MxU7Ep71Qv+q1U9juU8zyLGTn0LrGsvaVw9hhaG1jsxVZuG1iedCIz4qdNvjOr72
EFUKAgKiSHGyvF12/XOpf+PllkmCuufg2lUjId0FWkpfSUa0MvL4OJho7vj4LRAbR0W2Sg03Xopi
2WBBTmc9DI1DhyFcjgS73h9cBR0jJjMShZ/S6P4RmtBqsCtBLyk7daF1qCQdB6YYwqfqxJ2FUIn4
Teb0SnowWESsSIOXISQMJLmb20FCuZ6KaXJlQA+tIuKfVFsFZmlXBbAj/IBLDVZGdJ+pfP/RsMeT
p103sq0Ut9CG1xaZgdf6UGN2/mSAqC1xEtcXxm6g/Sen2KEIS2l88j1toaDEEJXfDJ9YvaeaE1pL
9FScNC+WhANeUyyjft9TOfTrYGPGxdaSvwu+RdnhhwXeJM7NlSDBuck3QUIIMdmWR8JiMDH5Mh7c
eo8LqxBFGNZzKJG7JJpxNBoYPgicZtS36nAyiowxX8/vIxCogtYt/ArCTX1fuwYqYfrGK79kvbtP
MnOJ4ed6cqiNii9Wd1vLV9S6sb94ylPYymK5VIKXvgqAEbQA3sCwI70faIh+Hwvhq0I1WkCsuoxe
xlFxUkTlfHyl88qwc926rRHT8iZdfoOCa73zg2d039b8l3yWn62R2noD2wElS+PRHP6I1drZY3qS
8NUoinUo5+vCMgErrrlPBjoXxl1ZnjzmVyWAk4wH0chXFjFiJkRrwZBX5SjhnyWxfMp1EqPOH7t7
v22xmoGgG4Sr2M1ZPj/1/qcRQwXJvufyIVSbvZIHy0pUrqjmL2sKS2pDHTn6JjSHYriucUzVJOBg
SAa6vbptlMqRlbVsfDewNsoS1GvVm9GNbNqFOx/AimI2y3oQcWPblCYyUvVtY/ywckxQRD5ysi9G
vH/UdCsGzT60AP/E1GVbjJnaK1fIHkoxX1gwuoxMdvS6/RKJ5oMpUgTTr5rsBa/NpYL+cFo+dlWz
MtBA8IMvrds7aZ1fKR7uO0Gz9nMgJQHNpPrFr91DmGfbCzfmuRuLbALtDKJKGi7zYo8VBcjgeJh/
Oi0Qj8SJdt56wPs2u2ouRK/n8hbIx7/GmkUoNX3oskkYC9EGfRFs4pVp+1+1Yt18rx19Va4rc4Vc
2aWS8ZmKD1cx3STaE3RDjFnUnEPBK4SgI2oOyA1oZwrD6Aglxg/hQ0Ld4vMZPRPtvR/NnJVKzajt
tHEaDUnSiP1rFQ9SeP35GGe6nZTmdOrfIiRMyzJnXw0bIFnz8ZkGlZEES2VjnZ7GZXbXXF+WeTw7
Fv67EtErsieyMYupUFlrGzMNYnuS4Wq3xZJunIO+pFMe/5Mv9X6oWfgkBKYosIdZjLG/7LN0aQW3
uaDacfRi5vUl2v/04LMUUgH1z4o0VXDZ8y5jnBi6i25uRMt4jFfaqlrXm+apxbyUOFneYNH8tjT+
Em3kKn9Ov9Tl83N9fMz/1/SrT1k+lIHn1//7479CYPjzL9uP9eOHf+EMCDCua57L4fa5amJ+lT8E
92H6L//dH/7t+fWv3A358z///pQ1U+Pk9pnbPv3A4phKGP+aEAKb7TEon3/7jf/mfZj/wI5IpUNt
GvSqX3Of/+Z9mP+ggYGqPxZJIAkBff3ifcj/UPgcEwVCwmFasSgf/+J9iDLSYxZBJEkkJPW/wvuQ
X9XY360BXJlBRUP+kGU4Kb93mnNVFdCBpWXXiURxRpfgsEjisgy9AtCC5wYLXwhvo5C4NEASp8EJ
kbjSDIASZtZS4j7qMUaryxIL53sF/xfBuMmU6KSjtyTFa60ej0UTU3bA4z4Ivpl+tQ0q9Co7bad7
4PYqzNNrF+Q5KPS4yR0yyJWeR7sGpiHtTgEP4bGNuFK022iAiqKm3KHfpMpfjla6UQYYwMqNgaDV
yhohBIyxOHCljC+GhBCmEr/07iQLnEWHMvftISzYtWnd2WUbbdW2c0a82P3Mrkx05DPdFoNsnZjt
UsVx0Cs6Ow+mus4X0R1ukgBjApqWQ/AtkpS1iHZiT4SS6+I+Lqe0YlBv0KVFBnN0vzcNLU7obPte
eOwp6DLDe6OqvlS1RiSCp50Jw69Ob0SxOZj9l1x5LIXkS5KKwaJLCxMr0vQ5GPuvTZIPWySyjoY2
KAtF065BQ2/jWD1GlrHPUJxctJ7u4Mq4Ry1wPaq1iR4+oayyKQ30dcizcM0x4jvsa7834gOnS7y2
EuQbcLepXOu5Fg5Wi0a/7/3wvXvB9MDV1DtNIAYrJH9h4YlIpy1fhoG2iZUr9NBXZgXWgyafXsW2
SVbddIMTmMJSpEUlDiGylEV1X8s3luo9KJ2+jXz/C0aYJ6WPHH+898Z+1eCBkPbtvpBvG/Nn4L50
KGgtzJYcVapORRSvVVRA6mK41RLF6eprv7zVMB+MQydXFLjm5mE0IB33Aj7MxOZA/BcS8YQXmds+
7qeWIN56vurjPIh0etn8jBREJ6Vg3cTFk+LXaykzf6au8NVl5Uee+LUTgoMJQmuZCO1JySJESZJg
o+fY0PVKed376AF20lbr/f3g4RyKhmmWmPd4e99lEoYcOLnqi7w3vqo+75bHqIdaSviYNYK/akTr
e5UXN0nYYXsXcAM/Wt3zyGd2R2oQHXqkff3Y5fna6oYpB/OdkYZ12OqHXFTufD3dkPPlubtPfQ83
xHghKVTChW8hktZjKiwbOb1TrPAZyfhjVuCMR9nJh7GMAWnvb5uh+oETaAqRESs7xMLztVfQQc+q
9J6E5UFvEX5VqgdXiiI7Msk2PJAn/Lj4Wckq2ILoR4LKrJbId+Q4zrvD8vrtoHlPvZqFJm/Hz9TH
VnW0UrBc+lgvqMQg78DUSHaWPkftpqmwzRw2k/5WFl+ou0135/ykk6fLDuYJlti/lUa8OunSnKE8
C26EDt09uvv8ZV4vzPkQU5xFz9DgAJ83DjHsNiu9VcA/GPJNqE+K/+EJzZ5bqU6Pnpxto6F6KoeS
xF3JXqgHXEVe+qgk4c8a5qufVdUKnePtIFh/NJpyZ+gZNP2+XnRa/la2/ks38TF4KrMqe6k/Xruv
V+mvO/n/tft6wlL96+v6/zRVXT7GweP7C3v6lbf7mn7oxNOkdCdTXp5u5LfLWoJuif+3ZIGUApD1
nqMp8BuTaqOFU5jGnfy6hv+8rAVV+YcxXdamAnZiImn+JZbmDHWnazhTTHyH6e9oukH3+ONuaSsp
0MqklO49vTARGBeGHk1jITiJeS+gYzvZBGVRfC2KGcLUQWfcejh4UIpH/0FU4mzVSVr4VKmGv1Pr
xNohvFYezLai0h3g+2yagaxR9Mr0C+E68/Zu6+HtBZoNjxT2nkqPhKhl9txjGAl9B626QxvhqpMm
c7uiDK+oBZkXDpRZBXQai4iJbI54C4aIMR9LyPValENXuldL3zK2Ko69sBGjknjCE2QqeR3gFcNW
g3z4qhZNgzttnzKPmRHwQ0Ppiy+e5Gacv7EiPZqSJT0qaVUePLc0j4hGd1xMQaM/v1uFF8/Bt6ee
psggQ9OwXZl9WUXLwzik7XBPNRm7U7EPmhdP1weCLTGTTwbuSKfQzev8LSJ/C4b/g3HnCYemJD7d
vOBeFdN0aWLIgrh0RMnaGDunbVg39BHSC4NOae6vY/L1ZWmXsQzg5LGX5gmV0JumoslKeC96FbHW
IFePkBDrrTk5RJexonf/wYDQoCboN2sCyaCP62/UpECIXNe/N9O2W0UDu8Nza9fuvAC7SMKoCw3K
cy8Ii1g3ICYgHvS6j99VwVsl6BqR4OsesXyq22AEvnSNH626DHBPWGfyhUzu4y36NqE6vioQpien
Mm22vwSEDQv4Ov69qtfxbVe1E4WzM4TvJo4xMLsAf2IQocsXbtTftzVStXwoshqNzqc+G7aMo6RQ
ciO5hyPhXkVSIcEwa0L5KGBic5GIcW60qZ9iisbkufRq8/duUo3Ay7vOEON7sQpCyp/gVYsc021V
MnAiBt0ZoDBShJifmE2PeZA7dvJO7QxUCytfbOQbIRvidJfpRiPuS1TFJmERViGe6RwLxoW5OfNJ
FE5+4gyuBDqVs7kxqrKMc57mvoqohWZSkG3V3vU26mhNENFQvA0L7fbzQ+TMDDEmVRHyRh144GyZ
07VwU2SWRGLs0N+wUuJ1xmVHdf+iV9C5oTQqIuxTEkcMQj/uqNL3grwXq+TeDCUQpYTT2LxGphMm
ler8lbcyUfgCba1j+DFRJ4zfhJERYHKVtkj8QyaV1QqMn2FjL0ZzCK+/C/v241u9DWVMV4dEBED7
bvbRytQXOl2Kw0PV+xRgk2zYia6lboS2u6TheW4o+F0GAE4WB5jrjxMYyjg3lNzGBzGJwq3ZFuhK
RV2zxmis+Q/e6v1Qs/IfYvxlq4+AdSSrzHZd5tXiZjQ1N1qpZZpf/eWvpUhsNipzCgWFeYgSDvjO
BXqEB4Ab4zbQxsU661nySnjxqp8F9NPCUNC3g0aECvGUQ3ycwlIo9bZWZHiQBlOYRQ22IWLyF9GG
b6MY00gWhzkH7GyUzpcD0W/8A/4hnKq5jywxXdYL3+jjjfG68ihoojfI9wXa8Fvm0ERtE1p9cKiK
Onc6rH5XnhbQ1FN6qCYjmN5Lno5nFuBk9DX528o4H2uzVaGkKaZQUmWeqkKlY2rm6njsRJdcNu0v
HhfzGurrLCJlYuEzC4yYMPbjLKaGHiGUVQonbxTwLa4UrXNCJQVlkpeuv6xUxRfQeR6MW3PIw0dF
H3H59NyMPNnzrAsgqXOvTi3chIJNSE2N7ePDYM7TV0BUYS/nkrAH24fPfRxlqGHl5iW9g3Mfloid
u5k7kmU0Pcu7W6uk8CV1Y+ueVOSx9p2JGp/ZhaLdxYOCyFmU2p/vv7Pj0cZgtU7vN6Uw78czhpEW
ctRYp8q3ULJ1DWuZVUAERZdqWurRjvp8vHNzSbitQW+C/vVb4FqqeoUBd+CeIjnWNh4OcsuOttj6
33i1aT//Chvf9ghRPUxVImScSGefrZVHnJD8Pjx4QqXR/rRycQNbXfnO43n4fCVU5wQ9vcQxPTej
kGNZKrLBMTqHNIT5ODaQB4IDkGMfljeVOzN3g62n9YiICYX811cnRU62JAiKSWN9tjFTGjgxHkLh
wZQqWBSlVu2yklJqy8ws//LHQ1lZZmpN3k2Zx8VGrMil5Ev+leih4lUlHGterHewMkGefz7UmcP6
TcT5T7bx7AAQEgE5MKPIT2qfD5DlrbGmzTkkFytKZxYk7o5kFSwRsm55Nn2K6gcl7mCIX2o6hIyq
Fx0vJDIBXltvP3+nKRyYLcj3Q80rSqUGNzywsvRkulYu7aJoYoNVdIKNhYeUneRUXgJeFZRDq+6m
yMy7EGT+tjRhhtFdIFLRJjUJZXY3GUPrJWkZyEevpT/dGYG18pKkPHSC91+cnVmT20ayhX8RIkCg
sL323iKbLbVatuwXhGZ0jX1fCsCvv19RjnCzyCCGVtgOzSjs7EJVZWWePHkSOsho+ysLPvttN5YF
Of0wClm7gcvoD3kyyHIvGzE8CrfsQIMD87atHPFw+dueM6WU6VSMaTE2RXvcPTNxw8TMmRJZYCrz
YY75c9w/G66xNsn1xJT6iqhIgN8QYiKGd+wyy7IuZIwEz5bhMO3OrNOEBzjrHtrJ7T5duapjU3pi
2BZB5xu2MLcdXPUfZpAxFsuKqZ5XaEJeNnVy4Y5N2dbxqjzUpyvDDqdtFx4CTNu9LZvN1bEluRhN
OOwTySctwBpuMVZMRwn7ctpGIYSvCLzxQSaIBpXTahh75rAjiqCwHTojA2KX4wUZY8sfdML4FSL5
DhFzNQcxcqwqiW+uf7nV0phaQp05YA6uXmI2JiSgyjzcbLMKP5w5Rf9sRlb+JBs/eloaS3y7vGFn
juGRPe3EL/VAw6lVbLZ+O027zObEM6W6/FQidLzyxKgTfeS4jpbmm9qupRK52zDJ7RcG3Hh3Zoip
qE5hK6ZRAjNoye/HgGvW1Y57u5jBWq/y+ZWSo/ILkqCjHc10SnK/LTfzNgIbhxcl/Odqg1EjXQ1P
TmIGtVKV/FBmxUfqbmQM62KpYCRuu4Yhb7sqi6f3sjS6mRYPNQeqKoIxViy9sP9x/XYCUnA7TET9
SCiPj6s9Bx3lk4mhvv7S3dYGMsdl7wqYRatw05mrDsSAOiAhAwdWZ1wwNU2EKbDoVoaQkvzapq5p
9vJaj8ynxALtPLDd8czaC976zpLL0MCKcv5ZLm0UQkv/sbSCZcV3nTsgtCfBGKbc5B+K5h+D2NHq
EMmhCvXS9TP8POVVsjxtXkfkku8ub9M5r+IwcAl4ATo53IvjbfI6Zxo8G0SoWgJSDm5G/pgFVU3v
/mAiJb2szZ05t1kOTYs4TdTPwPSPDdp2h0KAKM1tVvTjkzDqhopXEa1s1kloQkmf20Vwh9oENGDN
mTC3cqiCBe8vu9wJnttaSRJERh+Uv/lumbVvVZKYU4nqsNXSeIZwdXD9Hqq2fDIfdf8c/ebZThou
5oacx+/87raxWKKP9tUzT9KVIhRwgOhko7LALCLyWUsXzWmXKjPNdE53wnBd2KEOPdJVM+WeOpti
XPm0p4dTKTcq1QEa5nn11J9/zOjMrrbdPjBfqroCQgkWemtygiDc2hpx/szhpJwBPQPOGNuoYw+2
PSXuErGLWQPKlvkAXp2blnemYSfbMRyr6/cMxMaHeMJ+U8zSTs0i4mHum26zFWkQUB/Fh9Dd7N94
S+s/Xn3v0BxicZxPE8RauwZL5chm8oJp67vgRMI68CSN7r5L0+hhpAL6dNnemYcAe67DQaEiF+g+
spTxNJZ2hfcqoVX1kGQ/jYb3zbR7gj0X7t1AnnXZ5OlBocMD7g+sH29DkqV9zbYcximLxnkL/Zk5
ZcUkHyiqN3d2OJQrps4dFDwzkQoPKn5M/fmHM8lQ+rZsetPcCialkvDX5lsBZQ1WetC9lw1o0tVL
85jIo6a6OWTkB1bRB3vwRZO4itTlbsj6aXOJ7kQBZ9yorLXE8fQrct0cPqSHSwNU1K4bGvGoIdMo
vZVxyvqU9zDLKn704tWQWVN+UXUUC/iNc89fpMMH+bcPy6K7qfQ3syu/SVtCCwlfzArpo9IuH+Um
eJKGuzPn5CnbyIeo5vdTeCt78Snyykch/Cef0cyiUb/vaWpM76uA9i8jehWD/2T2zrNwppuW/nEv
mWBKrZEPjr/Tr5+dc+YTiSuxKv1daYfQy8IgGN4rUZlPfshoYr9HYZuR39ftvjKlekwc1eNBaAOQ
dnza2lnaKLGazmfPKsrf4xwWjkDq5jWdSJ0uH7Tjg/3LFD6Wi4RBdDU0U6WVNG1NPZZ5gYAv3Zgv
j8JAhs6AqH+zLO11Qc7f9qgysPl8wkBvX/SsqK6YUlp8k9D50ApJsum3LGnjHhJRv1b01VDRg7UN
wDLYoOvhDE1tdaOxAJ+FIQogYUF3DBOSmUUESy/80W3y5ec45/N+NCso1WMvrC8M/YJLL+NNC6fJ
n1aFFc98bNwxd4BKKT5P9yKjXYTTRCT97oso3VYN2GEEtx9WnBfdjUEcrHiRc/YADeEwEqWgGKL+
/MN1S4uQjzKM5rcKNPo2cphdbboJ2feQdw9peeVz+utzf7SnOeRysWRSpo71LsM5hxbhW8R6k3iL
JMha13dgNZdP7+md5GNCr4StCcMSAFFboM3EggXS1LfI7N3PfEvYeUZp03G5CmJo3W8sjsOKhjdw
NhQUOs80W0sLXcRKuvS9SySoTHbP2HRobcFTNARPfrb8qHLkimr1t/zi986bEOOXiMyvM6InMx8f
fHv6sbTus126u7aqPpdF9TjO4lMK9bLs5ErcffJp+HHJIxzYr2Rl0FmOP41dk877ol6+Vj0MlW62
GIrihsijle4alKRu0T/Z7q8vw4uvDjX+SuiKKa1Xp5GnBtBHRmUUNyCqbfAaDV1l/WQIkz3cmY2q
Phj2RrYvKAZRvr/2HLBYIiqYQwBN4FlaLpgipr4Ecbx8lUtdGzdS9vaOafNjjBJB3//3ykOHvAlk
OmqlRP/80ozZkTNA686qdwbAGw+WLMe7wRPDfe4jsXO1KeHCfEJ0gZiKr3u8iS0N8tIZo+y9Spbm
iavn3prB2FNnuBJoUpuoQlKKsqRqPgwslVZ99BWiQscgaqevFeMzEhQROtg6USdoN/IHwqvrF4Yb
ZPoY+pjgW9o3bFMGZ/jBPH2VWUcNuMoZdy+qmCkxqdtEP683RneBD5XCI1TSN2yJ243BS5C8H9gi
B8Ra5G3zlI60/F1nykPOBOdAgZH6gmpPPf6KbdXMcCDs5GsQ+xGNJn3TQgqLveRrmm+GzQotRbvj
2FDEL4stY9v4H9qeeUOBkFkg/T0NIR3D2kknmHqHRvyyCqxqTwn3SlFCKDAyvICAVGjghNeWs9E2
I+WFxKVCG5VDPEw30loSmMbZJiv/O6ZAKFcVu7lkAAZkZQT5KkKBmXL8OVPHB+dPwvmli6jaZmbs
EOjV8sEL5jXYQI9NsQXKahJuYxHPqZeheEpct8hMRqtlUz9Q0EtcWjAju3CIOh0BUVvk7ogsIYDs
UwUmSicTXOj4W8eP6f6ozLD7AQ8QbpVZOHbT35rD4EbIAfthg7JWNrb3MPji6QVycMWUQcOrA/cm
sjr5LbKavn1eaFwcXhhI1kzg8WOy+YNhiht6HY00E5553fvwa7l4sABchgq1jsuMm4WpUIG0Xkyo
C89yabrPFc2tz1BuurerLgWmwOng3qlUW112PQqL2rrvE4ZvdlEDbbIl1xXMh3m0y1WkTt2vD0/R
wRTPs+/QIg2EbemmqLg1cdBXVIOHmb5mEt4Mqa9P0IAJ13PH3y99bb2kRc/UrYVg9/JKD0+dbp+w
lrYRC7+GJzg+sG0M1dryhmifJeHPqh6I7byetlQ5GjfCn//KegICkdIEUm2obrYx8kCjHwU3ckmC
m8Wq12AAPQQ+fBFwKuYtQl6DKKt7JH8uG7PeGC+dNX73x/BnFntvibBmdKzo0xWb4UtX0KjbCeYB
5QAgNpnAirfXNDzUPWZToCcAnSoANdDeMQYwBIEhi/BFFCmYWFt/zoIEJj6T7G87iwtgB7+Jihqs
LbL30lstjp44SspPTLmENA5Wh6vUtoW5yrwBQxa++KKr3/Gn+VMWd+OXtK7XxHCVz/1wAnziAq4T
OrhECeoN05Zqm7Mz0aCb7GTNO4E6jj2698YIPLjyUc8aIuQk4iH6gfB+fNTsPA+y3imyXVZ5+ZOw
ouChzbppZfj6WSsQHWh9EYyXP/HAsxz7HPW9nZ+RsoisKz8tDqfk8r3R9ufw0cgJeVgAIAhXtWA1
TRACk12dErT59qeuxkBmpONTmizjl8umtIfsYIpaLnLF9IypqFH/bFZTLVJCctj03edOAq3SMdQh
owO0Q0Ny26wynM6tDrt8RVwDFQRtp5hINnhmmLK6sKoehFd3n6N0MLbL1K2l16erc3nEuOV4dMgi
esBodzDOghZT1YwEl5iR68kKyhXE5PS/CyQnL3/N06VhD01Rj1gEpqIOihhMNRReKJJdNYDVUo2n
YD2nFWgf7TqXTZ1dGieEFxoVU++EfOmQII+G4CTGdfWQpWX/zKNs3ndL33z1JAjZZXtnl+YTXG0O
vTOnEU8+N8bYwBjLN+4N8/lIYRvUC+gmWcvTz5uCMcXKoO/rIMyyhE4xRgs+A82dd1haMNS7UZHm
x3kEi7i8sNMrTdkCjQp0sul+BGI/vgFj3/dLLdkzOl7HJ1VieBhbWByXrZzbLnJzBC3hgSkO67EV
TxjGgBJIsouiNvgps2b+PaOkcssoQPuvxVsl+J35hpR8gJ45ikBm+nYtCeN1ijnNdn6hqDahEA9+
Vo233rxqSst3ucpUfmDqcy6Q64Rhf7y0ctzMVeFaLI1jCrNvs2kfpy7b3GcW3JBoAnuQsuxRdyIu
vv5UErAdWtzR3qJN5di2McbdNPhZueuswXrxJ8vZZj7Ms7Ro4hVPeeaLQgSwSXJJ01QUfmyqrKZS
iiAuXmXO3a5s4KkMzfR7MsNsxY2o9/f40YTAqNh0YFU4ZV8dpg/J5zhmrd8Hbr4TcyQbVBiWks47
R8Iyb1vzexVKou0ldc155Xk7PaUMaOThgc0ND4bE99iwV7dJ3NZTuYusonouRUjTqcV8XDelvZWe
xWXl7m3OGUTIjHgIKVsKXFo5dCnQ2m3zvtxRn/ki4MKAymzw1EP2LnuaYaNp+lJZsAQQlsrh3nub
G+FAwpBG+MdSLT+MkHKYgYLN3Tq9/QD1H28D7wboM9pZ6BtBnT7+GmWI3ssUjXgGL/hJKf9PkXu7
aAHiEszwtJz7aGS+08zfY/S7H2b8gIVkwJXvPFeeoM4D+LWU/xVl8FRF5X9No/zsG2F1U1XlY9SV
jxDuJubc8G/M6b3ZxE9G7+5Sf0TwZfmxOMP3LCnoMB7im9QMb8s4ebWDtfdfyxDUO8wvrg51U0Ka
kw1oRG6X9aYgoIGCLnsfiJKsDT1kXqyOAOpGBqCjo2/+ZQerkfDpQSciVKE4tAxVstJ8b+mkdIoO
Qb5Dyc18yzpPGg+DkNl7tlgubdIyqv5D8wK9VJe98cldpjWHUjjO2IFbdlJTteclzxtAn13kLvE7
Sh3yvqKV84+0WC086qYs3kwM0J4JLAvqrN3ltE1tcwjimmJxkWzuJfNwukeRzZH3YrQJKPzllZ3Z
T3gZ8JXIZLGpx9spsX0VmwxKzjwmfPZe/shMFAY75OhoS/9nJyqKSXDcbsaYtqtrbeOtXEbYEeez
pzoFrN2IyO+NJMN7hNSz+tCF3AMNv3PU3XXKkQyn/253dfdQ+quI9OnKoSCjMEv7Bht7kmuWmTsn
YBk0U4TBTzNFb0j0yavvDt/NhJyT+cU1IonGb/8DweicaUY0kcxROkQtUMNlltqKnQkVst2hjh01
hJnmwqjfyKD/KgoNBqULWs1Si/8v3ZD7Xv7uJ06UC2wpToJC2yj+ardolLxMLVDODt1WECm6Q28j
uww+dUz9/pTKMFmhc514bXWmbd4nVbJiZIBucMFjT1GtQiaGZ34iW8h3ZlyUd8KJ06+ZA3cgMlQl
oN1UqFXXtD9W/Zi+gImrGhdcNtVAmt0asHK3Y2fTPO5FG3sFLNPDEmIsiMZkGGB0PGqHAsaHR9To
pFcyBdpnKn3yJD0Iq1kV1L/LBnJuR8vAzTJ5I3L45Urypu+GqoYoMT7GAICynnQbem0r+qgYwm0V
MSHXd4Z8J90lfyxDHrZ2WlWPPnYwLJHKIR6KYM+hW43alvZKSbdwA17pF2mpfiVB5J/R6cDczbi/
v3zQ1PP/z4P4yxTLouDL3AEWp36UD590gQGCvBdl/8y2IVJXERJwzFpaDbWOn4WDHbI1RpWCHIjT
+KdNkKiLgnSzVVFBZ7g59BoWIyYh78ZlsHdpI66moqheRjaNMBJRJl2H0zZzj8kDtrlFiXfYomOV
v2VuKJ5scX0rFsgLBIMNjy3KiSezsEuL2ep+G2CqMuH2p338GI0pSnUb6nWXN+zM2SCz513l9hNk
6SBuaYdWNI3wJkSYz7cZinQPFYj8fbqsAj1nTCnqKlk97WXgI9o7V8a8n97QbrZwVudb0dicD9NH
5KrF3V9e1fENU8cD8pWLihBQTxAAhx8fQyOMh8Qr02UrRlDCKqT4Q83afrRxIkif4HOvt8fSiIh9
pIZxeMf22tibZ+mnELYV26UjOaChCP9VGWCWhgPF5rK9009JIMZ/hTZEilzAhJo9n3oFYoIQedwx
fjQbhZEe2jinaO1Gn9w07hcJoqeKlYQMeojrZaM3ZEaBKOBCSZwhGEwktjt7Z2Ze8txO3Ox2Gb5f
Xp6GwWIJEIFM0eb54KLRTnC8vrS2y94y2nFfjZu/ot7hpHjik48Oy003IpSBHtwCrRQ5wizhM6eW
x8udVN3nyz+H/pnp2qCWCLyA5hSZg/5qgwO7kokBxd7MaQs3R8V2K4v8c7q08VVvglox1RTCMoX1
+hYMtOMVG0VGG0EmrM9R3oKCmh0x7/2Ics5LFxjivRz59681CdWNZju2lUgXkpF2iJZWyM6oM3PH
Pzt5b5ZN9Z+IhoPqRiRLG35S45PX0jn9YoKfqFwCNBG4F5Bdz+YqOyyowuWvvjlON2aX2iQ7dBUB
Jkb19L2Z0rUB3vr5JXYn5vOBH/BzvLpaUp4aXTjzZ8G+Yp+fI8hqIKVN/OgOqfMQTHFzNxrSuPKt
OCxTgUVkTXAyhebqRiYbl6IEn+ogoX0xrYZekcISsHdXsdIzXxTyMwcUN0elSO97LqsqDLyiL3YS
4e87Aovszo8m0jMDBqhtrgKYp9+Tag3SBaqwSY6kcxeWguEyoeWlr0JkwYMPVLuNNoF8jXrX+oPZ
cdEDYfC1TR18SdJrHl+iFzgTjoY6LJT7MyJl5PgRnMAXEL/KWrGhN1cWpBUjQ1WjVGymeiwopx5f
ROLkvt+Qx+6yuEju/Q5X7qe0+XiVsTZH9HTrYCLjVqiwcxMRvjs25Y3OLIwhK14ZfGIzmmYyv2dz
kOy7FN0JCFbpmhjzGYOM34W3Rmaret+0Z7Esljhosjh/PeDqUaBkNRz8pz8t+VM6X4m9qW9pHdnT
rkGZ5kFnGlH+atq1ecc0g+TeFDCuvZni4pWuGlMUzYR6MGj3PojTfwg8YVIlVjO3+Sv9EzR8WpW4
Yf50ebcE3ZqrPnkVMAV3yoTZBOUOp3K8bSUHtRsWk9zGnYOd2MQkM4NIP3tRs1Yb0+qAv76gkqfB
jVCepUJ2bMv2pyBAcrZ4FX6ZPWQ8CHeG5E5LUr2HiiG+YNIxbGUDATgo7xTbmzxdeY3PrZd4nnfi
oG55cvnKkPfeGNhFpR0iJrRyEKqzUWhcLWudO6DKEGGUKnyfHNCIxi0ZO+ADHZM9/E3LZTc20W9R
mmYPaeSI98un5tSZKSgCFw2Ep+oW2hPI+Uwmz6zKnTCJE4UZh0+Zauq7iSpywMUG6xmbdvUVPPNF
6VgkP3Khfav63fGuernPxOYyzl7NhspMBbXmLhMcVr7q2iN/3hSZH6UFAm8dcVlGV/VwWTnu2k5f
JGpOd1Xlji8l6fvj5Y95ZvNgRtB2TRxMl5HuzmyTRlPPzTGFiDGAUgjzWqYwJDK49F/TGgjteoOM
taNLmHYSB1LG8Wdsy7Rl6ntV7EwHxr50KcnINCdIlbl5N4qrcyXcGakfMT58dlBBU7M3bpgwWTAM
F4TXCl85LcEDQ/bGfdqsliXPbJsNSmeppILewhN3xtsqa+HXPKsI+plDyExrJLvVq9BVK2WLM5eA
HhWEJAKkiHjZNX9m+OHU92bh70Ura3S56Ubwh437e5YL4DkI3s//7ltCLqAuQyyhmNTazaPxM/P9
1LF3oqTFtRoFqLIz2a+Lana9fEzOfEuyJNiWSlnU4todH5O0aaYIB12/+jPTxBlBAenLjenQDFfj
FBWHfIQ/OCE+THRyMzjRPLLaCaEwUhiiMe1d1SHNUc02UjfwVB6uXZCtRHz4aKB6vOdqwR/eOjuE
LzrlfrzjiUcltFGiMEG8PBqjfx0pVr0/mEJ8hoIP1HpeomNT9AeS0CMatMsSNSbRp8VVOgPDHEUU
P129Kl5UwEkAAtAq3VN5GSltUCNrAiAm7k0u8l2WMVqqnVdbudU2HG8TOYHSNqH2Sb+V3iOcTvZU
zJY/f+ncPPxSqTl1shxAIq2gu/cyp16hHZ7esAPfWkESWKNsdvwVjbG2EhnWwb6PzPuxQN84ovNn
W5tFfjv1c/jNy0lgL3/OM2sEYkcfUNE4aYjRdi5lFI8XGXnyeuiojYgcnioxmvei4B/eGDnXbx+M
ZtUWhj/mlxY3tzJinlqwoazQK5EIn8CcDjjCymsLJupQKvSD5gR0wggUdC6s0bVUCtqFtHyg10e2
tJP4y6b7VK6jH6cXGm10YCSuG9eA7k9t5wxYvn7p5bturpGiKKgl/ovWMxbE00KJDXevCBuah7Lt
Hqcb+hS5WgVCT1P8RRhsE5RH+f4/VI9PPSL6BSwJgiZYGS/o8apGhm7k5RyH+xoK0y720HsXBeov
/8r5IjZGwRWlcnJUJFk0U2FmpfSt279UE3wEXx/8lkoHxJv88fKJV/+p41uNeBCYM0A+mSKZwLEp
L3JFktQ+QjMmmnqUU4KbHkbqw8bMfngNsfn02kXuyuOpERgPh1E1ehJFkg0Dx+l3W8RpWncp2UDp
M32AAlT9EqWtvfMtENSst52vUR0u2wzJk+9pCCF3HOvpP0bUmN+jnigemMVeKdKf+huAahduTMBF
gfujPxDZ5Pt9klLbmi3vzS6wJ53QsShxtQzp62SXRcx7c4v/u7wDZ24LAjG/NhzuoP78ed60eLM0
4p2oef5on/HZ5zxbef5OPRt7yzsO4iUOGqbH+1wa7sYc+yDYEiHFv/uIGf0ElYMiy+zgF5vewufL
qzpnjzYWgF022T5B49NkYEIhGvi7ziubR38Gja9adGPMkngllcsa+/eMPa6l0lSlf5g2Ze1E2Tky
VNkmb/aZN2UUBhsC5y6cHGQYZvvVCIlwr10giQHSgLy6yNqdsKnsscNvVz1iBG5pPgkvn79Wpre8
GbEfoJsxrXXrnR5PPiSlSGQoyStPYAgvXtopaUo+aNFTzo/o1chvhWtFv1EUsIM7fy5aeW/wnny9
vFDd76noApPQCdDsUCnR8clpVYcmXOgM8h2CAQyHQeKuQAquNVYpT/omHky5iipDgkU/neZi0Tjr
7LqzyWRTCLxZWPBQOYpczRiBZwMR+bvLSzu2R7VIifYpyV+SSqUQoi2tDCcrLGVOJ1mPEK8cnfyP
LoHHCDvI/XOhVWUlpNEmhxwM0tWgmpd5QoB0NW+bSkvUU2x2n1VnKsfzm1mGNKCDCy6SHXTezE5s
Rc3vc/rZerrAzPKzYVKem7P3sVprNj1dPwEdTGkyakbz4PeOtzZdwmqT9Uv7LYJgeYNibbplckXw
JZJG+Wx3/VrSpPl9tX4wc1A0inTqHOu4shGNdpfR9/sN4Br1/L6zXoRcjK2oEnu8F5vc+CEndGQR
N2DSk0QF9GvHrCfGviYWGu5LMyLKBI/LMh8vnwSteHL4yRQ+C/n4gO9bmv9Y7NEqgiKovmWDzGVy
ExU0cd77VkWoay0Ns0SliuS+Sn9I/I6Cs1WIN8OIWorujmAC+ojAfHQVIn74oUiHeCOhSoGx6yLI
pdWbTbEZqm8mLT+PpkTFQrZN81SO1xIp1c5Q8wNXpQ2M86kTXJailuyYk33JcngG5gi7sSqYmUUT
evw+BqtybMdxh1oa5RMaHUGsUOvm9Ts+enZmN9mcuPm3KiZ6Q7gMcjmSd0hoQhTt2rH9XjogPAyD
uE6I9G/LB81EEjQ6FrU7aFOOZtKZVX2Tm4ouvqyheivqNutvkdFcu/HHXvuXsY3Lk4TvYpV6hapt
+qwepyD/5ptR87s/qtB7AmbtkOT92g2z89Wexubp8mHWrzX0DCAppV7PlkKK1VbYhpFpF7B0vpo9
5LNulgCutMred7Ul771qlVd5/ELQZE86Swzp2LwzHFO9Rm1MRVxVRr95a92ufvLKxbutw2GEzhBN
K2HFcbD0yxTpp3oHTfhfunrN4gT9FIYl7fFRxdCKjiGc6W3bOvlazU25/n/iYmWIYIIb5ygxJ4Br
Dd8p84wZVkU4vGVy+YHcAx1FA/wnm46eqkCMl/EZn8sof/c2qxR0Db/+ZZtwDISRCicBjeaLDLOw
wjjpR6Xucpjl8Ebk+leWUMg9iED6pcxu8bBvZQOsbDer5aqTDVXq9KobAx0CAnS9e8Fr/XpeMo/F
T6AKGQDlrfAUE6Bc1YXQLwikDehdG9NSuSKAk/adF7/OCGXy/o2KHPUpOwufug0ntGdox6vRbCZk
nVfrxqfr49EjNlJYGs+R3tFYEkjRlVT1b10L0Qrxi57R1HW+W8x/sZnoqfHeAWAoZg/Eg2NH5zE+
Zt4UcnhjpsSzDMiv/Mn80QXzD0o7zIQo0PhT/L3WZnup+Px1pS/APHRFmIvg5pxl5Ss+wF4otvoj
YwWHN3PoifbrDGu+m2yrVsleljQZXrZ3/GnBhlTHC6Ahnb4Ys/UeKHuEwpZkjcerOEaM1TSRlbvN
0iz+gshc/PtlY8ePyC9jdIZQYwGTIjpWP8zHxVXNwKSHwt139hT9pH6FfLXpRk+yMvwHhMUR/6sZ
rDdCl7zqZT61rH3WNpttga5vuO+mwmLWjhffhjUcUJtK3f3lRR57879N0dFGAM5IkpPLaNtJWRhT
be3pBoWWk4/zs7SBVIQbTl/HdBW9PGtPlXHpLeQB02O0xQ6ps8Bh33ce9UcxuBQkGrP6UwRjeMf+
r+W/5zaRtIIcUbHCTxpFkPrvUNYxw32UU61DX5dafEn2hvjBsM3KhHJktGS3dr4qXHHurEIgUWNC
gJ3hkRwfH3tMZMuEUmcfUa279VsKZ4c+FcPJzJVrceaj8iqzFlUO5EnWTHmJx7xrJhPtxWZunmiW
yp86E7lbP0LgRdVAV7LTM0sD4gZ8Jt0nBtBLoJ6deHVsjR5Lo+Mgcqvgk58lzWPKG74iWnT8Uh7O
JxqV4HBcRIjAeqWTCx/27uS4ezGDm6LXP90IOcj/M2Xn/sezxgaefU5mk/vOV69aE8s/92E/Wtc+
rFGUs1PMhrfN6BjIb4CIc9BaqLAMlKp/N7JVufLjB+vv5UKu513e8G7pjMa0dpqsMwxvfyAlm6JY
HqtAmg9SjRZekLm5L8thLaI7t52Qf2C9wnxlFrUWLS+ybp16AZfOLKrJvk81hqqk/2w09HBcdjfn
1ucSkW+AopTim/rgH3xqahjStKd0+mLm7pvwJvyOMbt/Ukkfn9p25Bsv5rVabDwa5KA2Thx7PMja
G7nYjc2slyXcyj5ARDKhM7eqUdSjlfBakTlliscfLiWvP7/T4g3PNWIK1kO19xNiOmmrVsKuQs9x
Wq1rnTuatJtSlFf5Ne1px1+yDeYa/rXf7JG6wL2weih4aGvIAMrBWKxCuecOCauiG0wpzyNDcWxv
oSeka3ND7OkGzv8gR2YyrmTURnnjQe386/IxObc4pQmhZAm5CPqWpXnHaGs3C/aZXXEDPBxMFdFt
v/RBdFcuSPf9C3v0V9OFoGQIdUg83SRgBC5ISWUn/b1fpR6iXLKjqXYw71MEA1euwZmPqboyFadY
NR/oIfASSkTWzazbR3GIoKRfzH16Ry5gf7KzDub95dWdtYYGCxxfkDYC4eOtS5uklaVnMkyYROsx
2vD+gASh2tqsqqOdNQWrAfcF5o9+yLEpjxGQtJn01jaLULJjaBuuxFT9dm1VP/6LVdEyrtp22Tm9
Ykh6ESZlvXj7X619HXctkiCHo70aJGk508EtA4qSq4EawlfUNd+MYDFmo6ncPXQ4eMQDs4FGb2BK
lUVlHkSNCxHz/nk2MTdAV/XgMbn44fJ6tQaOXz/EobaG/AAfWE+8y8rzmioEhDYHBnlFVvVfgy79
Wy9STStCfjnAHFkxfhcZX4BqHwGHPSrGM4NQOFU/I79Ib4AlOdINP+jlH+/czgNRKaIXnE60fo53
ntxtsrswbfaRTf9SxISUe19k5l3qU1+6bOrMI0KzEhwFyOlEPK52nkdjmhJkzvgQQLpvWVs6v4kM
nX+/LZzfPGthDIaxNGsVnDM+CVYnuTrXFnRgoy2wFUXsZ5ZovphGSGh1iOdagqzIN3zmKK6yHtV/
7x+MQG03JU5VO6OsAqCln+82T4jBUOzdyQEWoumm9fsi+yW62hXxIamSwdlRrTd6h6zhj8Nmgvmx
j4QSz1OdKOCB4t6oV4Ob01gOU4fefsAH1Sp7fERab2g2TFYiIjZpehGdmvAGzeXejyCYiCxHf58x
ouDxMLvT8WpuJ7Rq2mAOrfAouKNfd2xeichZosqnF3+R+efOD8hTQ698ls1Y/QmZNfl6+ZieHhge
ZnaOWEeVAfRUh7JX3hqgHVtpmuGrH6PqQgRJzFENXhbdetnqFKRzFkmKFXkHTg3NmccrHKfChW/i
tfsMwVnksmlpE0jJPHRB3DyO0yrr5Zw9ujkAHknliEGUT/gQzY2tl47VUCSvIszkS2bB6zRl3Ly2
E890KkGzrvyiXAWiKuSiaN5V7Q/H9tLZzFvR5T4i/DVwWRZZN12LxLSoG15Ro1/Fj04WiEFuB2kj
y4MRoHuaRUYMY539fZ51d15QxQ955GR3QZp4j/+DPt+JD1XmoHLToYc6FXIvx+trjSgOQjrL97j5
9KvfkadKx0m+/g+vyZmVgfoT9DPACqqZHvNzilJI/0mwl6n0Hv2UiCezGTnTzUjrtvF4bTsOPAPF
b2YIE/1TnEwtMDAa20NRSgougyw/SQdVIRi7aFKUjnxv5WqxT/+UxFRK1w6qDWmxam44/pSUFQOR
9api64abHxWY9V1Uhcn3tr+azIYp/DQuTUkGE2JppxLRdrpmbG4dzH7rJauGCNUkn353Y0SP87ob
QH8w/oTMCQoRS9NVNhjFIjtpjryyk0UDlWvIuypgwoaYYOLTnxutBMannxF7dJujOgfedqKfkKbJ
FBlMC9l3kBW+RjQ0ktW48rcUxPXh8tJWTJ3E/KOiKiUGRfxmiL90OVQN4RboYMarvWhnTUEVZ69g
RyF0dHw4EApJ2hqnsTddKl/QHRUHSw1siFeV3PV7pjZMiS0rPiXAjO6yGH+Gag7lqH2WR+X/mXO4
ucnShueHKPWZvqlgBS9Zs6ctzQ6y4dcB8azKuCegaW+CfHxDRrJ6GYvV7nE9FNOWF2hBEQgvPqsn
C60GpYzfmbHHgI8m2PmSAR9tRjHKW5UFPcC8H0Ojg1VGKMMqUur/+liykr7FaAn9ljlByJYWzjaq
4j+7ATrGHL50G7HtxPzDNOMn6TMfo/SfutJ5xg3+hLC7NRzkSqld3YwiXulePvfxIewS/qp6N2/w
8bkqB7fxs2FiHk2ZyheZyfmZnHn4Q0R59xnQc008XA8R1XeAOkGPEZ23INTq5/nw/pZRItx+s1T7
aCaEu6VrOWyJLuKoW3l4zxpCURO/A7ngBPCzo8gx4ryt91XmKhFBq5jzW+pvDFW57ATOnSfYLqrR
h4FzZMfainoQL3pGyr1Rmb9Nm3xz5xvclgM63I5FeO/JYSVMO+cMQDHBh7mm0NT0G9PWAThezBGW
9vDIwcpuI9Ex70ApeF1e3TlTgOwwXug3h+6qvxQeZcU0sae9HMBszMF2toKxb3dKAOL+X5gCOWG3
eGypgh1/yMWoQYPSCnioyKtnk3rUA7Qo9Lq81UTl7Kr+MaUjUaPhiwRBGA7HDDIkbUBDmfJG2NNq
P8OaKc3dtCIeuzIzq32Vo/Mu49xk5k40fWrDrlypwZy7y0qY4u8PqMe2RjJ4YREbEDAyqpRdAPQq
DAiZHap/z+l8pVQX8Sx3meDIVl18ijegoZRpPkETMh1id4lIXcb893spGAdsT1dKs/8yRdsJGI0S
tUJh7fhspLLxQl8U3b6qEK6tcl6FboIX/C/PBoqN5OmK5oUHOTY1BnVUKfWqvZ9TQ6sa1MJFOETf
vGV1momeXaoP+MGU3r6QBm04Jf0w782U8c0tY84zkxzSbM1xP7qwPbyRakhXJk/r8hHnziW8RyVE
Rp4Ai/d4mUs9VGnLNKa9YEQ1ElpQx7tI4b7tahJ9zpSiyNO0TyYAN+LYFFPUaqdMunZfxQW9gjbs
1a6ijDUWV7M61ReF+u8AOkEctfTNSwurDgV8RyIyJkDJJpruZEYLT1WAii4MwXm67LPOXTlFXaOi
rbo1dOGDZWG+VmMm3G6znT+RUyOKMS3td29y65d0QfT9sr0TRO3XAv8xqL71h/dzJMtqxkmQv3rG
b93gvkkX1acAdiAu7YnMYmsi6IQI8ueOuu9BA71jWoLYpO+tK/6fszNbchs51vALHUQAxH5L9q7u
ltij1jI3iFmswr4DBeDpz1fURFgsMoih7RvH2O5kFWrJyvyXD2OSlEj+r1Htj6fhJ6oHbIhH14vU
Bk7j8a8q4ykx5TACY1um8slJIok7BIVNP4T7thhw7S9Pw/Gd+zOeSk59VbijzKlVDcpuNtt+Wob3
zkUOprIM2gk56T0wYaT1XNSkDLSuVsCKahD/TeF+BqVKqIpbCnSqm9wZmxks6ew7704EopXKHd01
Ize/SUFn5lD8kVmS7Ep7tUejFXMPocGEKLgUbWje9dp4x7wwukXM6XsVoa8UAUizg6K7MzPk5QPD
qV/MdrQpaaCuPUoOX9s0vl+e8eM9/PMXUAAz0bSFm8cZfPyFbYrhSAsGBq5VssWqjnc+QMn6BXUD
++Z/CEXNhEecq2zR9SXeG31UgoZ7r+Zp+rOKhZKWr5bNfjQsJHwuBzuzclX/kGuMZUSRWst/09hG
Ssq0s/dgQSQFH1vaXxaqNmlPUuUP12ooKZjfYd1SkoWoQcn0eB7Lzk69Wpbpu+MCXpBRhaFBXKJF
0c0ewoWrhedz383hbEIIxgTSeEKndCVaocuQvstBKb5PXC8V5mO3bYzv3/VTyetUHfNKLVR/oi7m
YHWG62XvTotTy8HRxqnHbocmM1aaxSrK7tynY0A0h0LqC1Scj6dy7BqeM/invR9UyhGSAwO2wdHj
0Cn1xZVcqMMWoH7PnUmxklaGfsjxLk7rtMtxvVgaEzByGGG6gA9yssVZxf6+xA3V0qunlJDgMWBg
8JTRv16J+WRrhEa8PzjgFZM3PyZumSEfTVoH8uQ6/rsaInUnaC8Kbg4yy9STgozX8Wa2xHs3WbiW
0MDMrW3lhqr2G9A0vXJ41NaBGDOd4AkpouugjLSNpRjzjbN3FmjFGdSbu05u7CegEeWf/4IToW+G
Qzze31RjOclAEB2vGJ/ybpIWaGlUkxndOEoH3RplucMeZo1GdDYULWe+2YF5q52XyxSzq5Mo3Aew
55DVAQER+KAUS1XWu26RULJXUhpUuii/kv9ol4PfO52VWrG9R7s5fQyqyX8TLYTpcu7b53G+0l2Z
+514eBJw/9I0ZTdoQ2spGOCT1W72nQUTtuvxs5GDunkS4NGXh3Y6i2DYqGGzNJQGhL5AkMoyOLeC
zV6iU/pU0Y15kDl+XGO76h2q3+5qVK4C6ClsoBrW8dpoN4xj2Bj2vrJD8Q4rO/jm5KX3yQkg+SKP
bT8FZSORDwirL5cHqZ9jh8gBgZHGpF17UtfGaGFT18LdmwtN0iCvh+8wVnEULHkrtp2fXPVM/Pn9
8Gmk7atEwYDUHo90jPps2KSOxUjBBrn1Jtr1teN/kGlbfWBm26t4ZId4qq4NwIRSBRq+2hU7VtLv
+7pz9wfFLoHJ365ryIwdf4w/Vz0oobRu/GblbDmzdIhJnZulCtZUp/WPS1LaQx87ewwixocqhx4n
MyX2sinrz5c/4LlQdsjBSaFE4Xa0DWjXQV51VW7+XKUkSNRme94bY7/a1j8XivyT0xm0LjwyLRTU
cNMYpItnVqbEgYPYfJPUnO5LNuv95VGdWZa4fyCiodj1NHW1UOhmZSXbUu4RmiK3TFuk9Lver79m
c+TUuxTOxbDyzc6FZHTsdEi5IJH1lWJ5FBToie2dUQGEEOT+rSr74IWOL7Yx6dXJETtPSVfTl6Co
DvXC0XYCmGpvAse3Nxulfz/lyMQbFNX/BYrs3NCA5FJl5aY7hc9jXtI5cZiae2fg6pGqQWCOTKOY
3XDXRqsvpHPxlLKM4pQqZpU2lWWJ3ohvTs7+IG9ciZpiqyg5pf1NK/5Oh2wt+zuzMtndJrkfWEAc
kbRTZcGOmDJJLuHL+DaCEykpEhf818Uz1nRB9dcfnw05C3IV1eThNteOaj+DEZX1E3MZzSZGIwq3
VtniS5CCEJI5ABM7nIOV19+ZCYWCwPDA//PA1e+HNMusuKGytQ9GTuksmnEWcQz5ZYEffzOAWt1f
3n5q7f362mSQPPSovKpXH50YbW0aSZdvsiU291lULuCtygIWp50iqrbylj4XCK4TskcgdKh6aR+O
ldIGLoWofRdG3VOXsSiN+WqfKzUcmNtqu6k+gy4PMsZ5Qt7QWXthsf4rqop0cPlcKTDklX7SmZUI
9h1oHH+EXpV+cLWeW3BANQwoQXvLGZQN96T4mb1IV5485+aOdyMoFCVVS4P/+ADxLfgYNbr++2wD
sb+zeH2UamiXl8K5pcf32YC7AyUBR+M4ymLO8waX0HEvkfbBnlMilu0u9K6yIh0+GHVivl0OeGYG
eQdQa4WdiFijXm5Ii8R3Ciuy98Ec1C/dEHvuLTTO5NVf7MS+vRzszOgUtAWNNPYyKDFtoS9O1dcB
uNB9lgKiEQXOlEKm887tm+AJVdHi98vxzgyOZ8fBKgyVkBOuy1JXMT6QMQdVhi7jbVf3cbEDgG5U
N34MwOnucrgzwwt4ApAvU1MmS9A/XjQhnGt7w95pBzBRNWsQ+erysSq65qGtqzWC3bnhKaMwBT1X
qC8tntGFYxL4ybKvOrzr2M2oYSc14CiuuJWT40womsSoUbPbOBT1KpwRLLlp9kG/h06Q87whpzvY
K9ncMzdXzyJsXDqHqr6o5CaPt4AfLlYeFvWwz9w8B8rGlph2vBV5kpqlibJlPuRr2ci54XH4ekjk
kEJS2zyOaYCPhAw2sFDqLH2UKD8+ZgMSd6XCbV47PFWEV47i6v0BE+s4VDr505hOc7AXEZSPrkXi
TqbIo6JZDYXdEdlfl+OdDk019MB4UcujKORq2QH/1A/lnDp7MUI27aid3MtWmA8pkpMrh9fZUCSR
YGlQuzt5V9lO4w9BHlj7AOzOU6aMuGRIHmJ4qyy90yccowIPDM9D5eG6bHQZNN3iRh0P4aY0i61p
NWBbfPC8MPnHFx7i+Scf5f9tG69id04vAuTQSe8oWsL9gId5/AEhcf8TWso8vJPjMtyPm1Vxo9Oz
BHQQD3z8sNXX020zFgxQ4llw3VQBmO96NoZHY+NWN1LiMIq+zJqkw5lvh+AVEEM2MOC8k6PZ6pMl
MeyJSxu/BtmbgPNsHjZIna4pDxy3wtQjkfOfCiXJP/RgDpXjCUx5+7exkzd7pwJoaZaO+8FMverL
4foOnN5+9Ce/+tIF0D1oj4Urb1RtZmH7+wQGD4X0Fi49ulde2Rq9OjmxseFEfZR0hN9FOCFg3UFn
MVxI7VdtwEM8ki611SFd8Pg4Hu4SYPtsWy16qxFSz+YIOluMPnAe5O4eLofSlqYKxadTVBnFRTpx
HEzLZbTsArmKwKZcY1qLvC3HKxtv5Fv8fdB50OU5pFX2dTygsbNlPlZO9ix5jOwDF+6m41X5W5VW
7bPvrPpGakvzEE/pSIMyJrPkJNPieU1aGa2RPXct3RAngSuLyjn2yu6VYIGfQ0PdkBobH4utp90D
S9NyP0wzQ/PAJXSharc0eP8Y1arkzpllqBDNSmOOf5+U8sqwTkIRpCj544L1QC8dcqw1/yF9NHBa
0a25FJ6ZRCck9SL/gh0PSeB4EksZ9z3Sv6gO8dr6iIOS/IzORvLhX0jAaWez+l5wYiid068D0ax7
Yvte74Z1F2bPprksu8yqvleB858qt8dPZhvGT3YA7qodKZheXv36EFkjqLRBE8MvhDqGfokjVlvh
hCWwzHCQpw9SiGLBUNa3VyM9YKrgyKGqCLSSFC5dpxvZhrvgZNpjyuYt5i06DQhFK3aHXV7JbPoZ
ik3GvcVXg7ignZZlV9Z958UJThzotGSJ2d90jtk9UbpcY9uqNfDLO/QwKtpUCBIqriZH1vEaWdLR
iqkxYJLWFs4P4ZndLliodpF3VfF91tnVFzqha7Cjc1EVHhaGr7rqXO18hIhqWKmD1xfnY3STBT03
ea308MPB+uMnh7mqxu3ltaLvPj4gFHhlKkA1lgxaraVfe+smhxhXE4eyrMctLIP61rVa92NfWvad
H2Vrg9TXJiaSCg9BWkSVDQUHrY6RRv5QN2UHNjwcPH8r83TCKR7ktL1tc7nq2q4Pj3AomfDOAq2j
DmvtyLSl5Wf2HALgMlV1za2smyRdZjxcKEEZ7mr2wL19vHY4NCgeUvOixaM4anpau1TGgklLtLzz
TBc+aDUjdP+k3I+TcVZ1kfmlw34pfK82VTXdLS0+DNuN6Gv/awaIt7qtvDoXu6aZN+GHmjzku1Xn
i9wNjd1ZL5AwIbVKM102uzq2RvdvllPf7roCHvgW96zcu6MKG300x8lqt00cieIVEwUneTG7pkj+
KuHGDLteWu59NQ3VNkyjdHmPR9LwrWi6sVXOLeirUTFDZOcuj/r2D7eX2ebODDvw2T7WBTvTZO/t
xgilHhwm2y78bHlT2SOiKRbjueQop2PRTIX/sRTCrp5tw4ljwHpt4+2DKfblFnFO27kX85ziSmy0
pbgdLUFha2uXctO/IErbZk9yAXS+I5dG56fxNs142+Z5Pv9eVabZgQqdg3hbjDn8ImtC8hjicSc/
RJPPrHhDgp0aoJt6vs/7eAg/tBxP4kMQgfC8c1qMxx5FXozjK+SOItstDbvj71HmrEXHbbmBhKOc
TluFxUAr1C1y9OliaXjvAdi25Ek4+Rj/5hj9MlAgNuINPXsvLUigUlC1rxmihO5nJ5xEdV9n/Bfd
zjeKznC20hOih5hQF/73VCboXBR22r5VfkuZ7cZsNr7xEoF38X7nzqi/VvU4Ve9dSR6ZoRKBpMIu
Zsl15rbu4skoXjPTHJbhUXQF9hyTFVFdApMmrV0rzZJZlyaqWUhZlZC8ELYv4j3SCGn4ngiH3HlL
f3PJb9oura2vXTLbzoOcDYk7cO8ZE+uV8ge7xzDj+2VyyAm2RiCz+rml7Vt/WTwKrvFNI3o3+BMY
hf0fvIfDYJfxrJo22yKjxfv7ZnSbgOuHeaNnbJLz4lXIX28e6i5qxVvvlpsMEkpQhVs/mZz5djMY
pfVpofjU3zt5X6C6V0tV5ITEP2/7Kfc2H9JmJhDQDLQstiKNDe+bk8TGtyQZjVzclkvt2TdB3/f+
bWioSgDGNpa9+780w9kvRHPw3Zuj7D1BOSGstqQ3Qfo8ml4CDq3IfeuGNmI6OLusGaZk5W2opabq
fECdjtxU9YG5qLW7xXCWOC3rdPnkxI2T7kxZWKwOWK1X1m5VHEpLilfBDXZC9LO9KEQ2IRo/O2jG
3Kjdd4PFyo9uBoSWGqu5qXZ5HYalOHdQOFDisE6eTZ47RsPszJ9hVFYYs9birhNJ8hT0rf2YBuT6
dILXHCq10/0QlMGp6iqtE6gdx5dXWaRVWQ29fJcdYB1s0Gz7I6rnYbLNPF5PNh3pr1ddl4eI3Jb0
12CKIYqsftEv12WLMsW0hOb0SZAQ7GTfK06HwFm7qjhZbCfmk14bkTIofBylIQ94XAfrGGBrktZO
zPdD0k/WAoFcANZxMPzctc71c6qEBbmi1Tfkua3T78oWEHdQld7+gDAR0Qy9OqC9YNb5+GBEVzo2
Ab9Q8ZD+4uOgXEzT8nhG/abfmJhdeXvZIOl5cGyXVHo/pOWV1BUVivIgYu7KnEKpGWq5R2vMmzRu
g/bNDF1qd9Csdx3UuIeDWv2VX425g0rI52BQiluojaqrJy9Jg+LtoEsrqTTcmDMkXzFAVwd1dfVO
IB6xeIaS+FP+12YxlWngVNFUvUkHryHAp91dNgGVMcF/3JT5qrKnlsYxlUodmVlEqIrqjA5SaPFW
cDt2Ag5iPLBpIC5oik4w/4dmzRb8ZJMTCgsTAEGQClkg6uT5ZcsZBa10+P3O58xDisZc0CeUI1yq
ygqXtxFfjrvLn+7c0OjxIpkCRFhhBo7j2dUsAO4W1AnLbPoojHp+zOAd3LfuPK481M4MjdqK0sBF
3pc8Vcv4MayjSGiY4b6CcIAAFPA02QzRjVHi++ynq+Tvk0NacTZ+iafupl+msgX24IL5C0gCegAX
g4/uVT2Ez4JHKA8OJUQXxdOXy/N5cuERlDIv/DR4G5xiWtDUb2QMZDQkqMVVF3bd0O9EJv0fl+Oc
+W60tqnIg8oHlayXy9MS90FZ9NbnoJLTc5BApcCDhP6NdbV6oCrcKa6Ykg6jua039vzOIiEpK1x1
K0rJciD3kmNR7UfnSmbfzxqhUrSFEM3ZSEXh+JOVsd2LBTTzPhup+SCxgXxCT7s+9VavcH0C1agU
zQCSkkJsntTnxt5Oo2JSXRuEQKvJHe4zJEkpwrjXtysJxYamBMpZC5TxeFR+mIZ11Y71XuR4zgTo
yd6T+zpYl65qTOprHkdOAMSIICHvpGQZ9LJ/LvvALq12L9OQIp1Uhq0bSOS0NUA7qUvU8NHPvbwW
1e//pYDAsI6C6mnCOGOsiLBlt8/KfuhuELjDIDXLJiSkAwwKgW93i3OdgI5aKgSlf07LFGQ+xS1t
UscuXjC06/bAqWjMqtTA6VEp/BfMzHPjU+qSCvZOd1sX7mzlSO/JDNo9L1dnK3zcX8SCgaRtAk6w
3dVK+enSJDWgF6zYWBSbdAVNG3XsxvC7Dr4pLlaOw5nstOg5tOEqPubM0FTPRhVEABYiYXc8i7bw
kmkTFP2+mqkYiEip/9O631ULS6UUV+t08tVoonC3AZJxcV/UrpsRySqjXGSzF3DK99IGwi/h/WzL
opsfx8hf86U4GR+vLiovmJWw70gUtDKaUbRiMxVTvZdeN1o+mTJoyXfGFU/vMkNT9lNX16Xz9fKG
OPmAWlQtUx/jKTCSsW73WYBvj0zxdRSVUkXx6dVeH4pnFY4bIdqZnq7NtTRFOMRRVf6EFopBKUpG
CnBUJ9c5N7DjGBXoBB4f0MGAjWlzaQd56pq8hfeH1ASPJ/kSFEj0lw2y9dePimcofET6J9g6areo
7RZ8zlzU+0NCWfFM/yBshQotVqEX+oXNqDDgU8qfCvMDiP54B6TLlCbGlHf7Zoza5baJIWltjcTP
u5Uvpf7Q0SmpAqH3yZEFDALUz3GgNmhwDZFdu++8MsvuRdoZzVOG/BdkjiCb8HcyZVPzygq9+QY/
UGuNy672lv4D1L2gGqi8x3VbojLK+qKuZhpwLr6qova83+EAQ7NzHQeoWjnhtq3suiRdiDRcJTad
2YqqOaWQt5CCT1UChryXY22zKeIR34oe4Y/MQ47fDCjWp/bqI+HMJqRIr+TxNwBvgYkez7cde0Hd
Vl2zr5Di5MAuYG81ab9Nw1Vk3Lmhsf8C6GhIjpL8HYdaKr8uXHit+wCsyWPmK9XaKFIN6dB58Jfp
2kxarVlaqRDtaHdAgdPXbJjbEVWyas8zE1htlWWUBKtNgSfOGLgfSGuXdKVyfrxNFPn5kClBUwAt
6aHMczxEYFiZZUSV9wxhd37K4moESuCtccePv9nPKHhmkfvxcuX5r0UZp3LpWt9cXjIXvMlB98cZ
gRLY0eole5wpqVAQvJT+AU0P+qY63WmB9ukZFfVX6HUudTVpkuY+mTaGGynAgnxjeFtZCr/8Iuam
9R+uOeB+RgfLT8GeLBf+urZiUDEOvMr0JlKmIhFbOBJDcY+8Isp1i3pXrJw9p19PoVy4eKke8WzQ
tTjTTpSydMGmdlI6A85uSRfssMIR9c3lcZ0LRBrBNX+ANury+raNCNZYYiBf1S2kri62k+kGWcBq
Xgl0ulJoN7BSQPRjuEMr53g9lt68aYLOSHm3jt2nLA3G166x7eJmtLDgWQl2vL/V1wLPSHPBY4OT
VuvwvBQ2V+GlZfkWuF3z0cQnequkQHZBDO26jK8kRRziEQp1E1YHtUw9K0upJQOZ66YXYSSxMtoA
CN4Vm9d/0bU9M4+E4uFP9YsNd3JKTi3pWBZsXg7yV0ENVrNzJ/eD0azKxJwLhdUAu1sBKdlzx58s
nRczbo3E2WOP0tIKpp3p3KA/Me7L3KK7cnklnvlmYExI29m+Ph1GtVJ/ef37m8hMR78DuEkfZRt4
cxnfwLRwvyBIUxXbtl9t9p2LyMtLVfeUq9CJNpqH7aY/pJuXblYsDy8Pv2Xopu/tfK4+LJm15v9y
Op8sfw5j4KlAFnwdB1guYuhYRPaL6mN+NoXs5i3oelCjYx7RZbo8n6fnpYoG/AnoIa1FvVJqW1Ve
tcFSvoomIASdhPGha9N/0tusVApN19Zn1U4gKshDNalgi/WO+7Ixy0T2GeIlsQkQPAL60TXo23XD
1N8s/WpV4PQbqng0NJExwrLk5FaIptlC22DZm/GMRRnA6XszNpJH046ch9K3ryOR/TM+smraWGQO
p+IsU+aJNnWcF67XCvcAFBwyf3Y/lGJVFedACPhv/vdPLHI5UkAlC3DCpqRD5hWL6b4EaYaPd1co
Glk/zV/tAQZZxaETbxEZdeothEX3NzPeoGaehUMW3iBZwwPeFMgZAEOAigq/Z3DewwLs/040Zf+U
yiYSaCO1jbNt3Cp4aicj91fW4NkV/8tq0A59SsKGbcVBjuORj0OIS/N1l0Vd89tSWPTzLy/4s8HA
hNL3IMlCoOL4ADFAcA2W6DwO4U0MJaanqCEiZAh3/tKIv/+HYKr/AP5I1aX02mifG0GI0NqrKbP0
NXCRyTxgKMcYcYrLoc4ucR6L/Au6Cr3n43GVXjb7SxoErz9bLBFC3KaH30BGoWxX+l19FRDun2X3
Szw1z78cxGXaB9XiZUCqIJg793IzJRNNlg19K0DMs/U/fDbA+qARlJY7GPfjcG0OJGF0h+AFOFBi
3ZL4WOW2G50IrwNj9N+un0yAQBTPKWlwU2srEteIlO7sbO1NbNLcW9mWsf/S8T+cHoAjjt5DO5AC
XvU65ppmVEpWBMimaiLpxj0GXWKqopxPkN7h8GZRjyMIrUf8g7A3StuVXXduwYTKMorNgFiKnv0Y
4INkgYAePBVcMEW9BC9ZhPRENhbzo9+Za/famXg8lOmCkCVw5egiN7ZX2Utp9NWLnJGaEHVdA0eo
6vDZ6Grv09L2+VXQ0MMKJSC9Y4ZIk1onQ4xt6bUODjLU7BFRlUI4uwr5tTtzkyhoKEyFy4tG84RS
HxCNG9WawzjGQkJe2xKGtHo/qBckFaXtJ3dVthHRN1lvXPe7Abyxo7tUmeIlEFnoL9uM3x0lWycD
JX4r5l4iJVtN2SCrHTfxLL62sDLzlZT3+LpXNwQ/k/8fHBtQyKB7jreRIdD1Xfw65IGi5NdHVC2D
gSvftMRyX3pA+cZ6tfx//OUJClKADw4Qk73EftKCIjUJX3wjls9Oj9F9JtFaCbhituZImSmlTnF3
+UOov/ffG/GfeIhNAswCsHjiaLwAwzAioCifAeUjP+0gKCAFzbbFCNYouYfGnR4LvBtoPt6cyv76
eEJTE57/Ysfdp2p0b6mTPHSu9xhI5OFQdTEL71EI8Xsl+Ocb9xFe8r0ZxQ/Q+z5kSfUpqzFSKbxn
9c+CRiFvXeM7XdAHQZ6yo97+KOfgoU2SB5CWD8aYfV4C97FFdK5d5j/Gwr2lJvBRacuVG0hG5bz1
jfkPOzG+2E705fKknn5ECrvkMyRR+HeQ1hwP1O+csbItIT8LfLe3maEYWgKBHsBU5c3/4miHNDop
BzkUxQmAbFqi3zoSh3RQTlR1AWWSIlZ/ykqVzMdA6cCHqwIf6g/+8iV5K/F+UYRLXrm8xfXj158m
12ynoHsR7kYJszvws3jjhvXXyxOp1euIoyCDHBBsBXCteivYbubei4ocgJVUriRm9VdWLH8EC8Lv
Wd5/qzAKQ7Zx+NZSflo5oU6GyC5UqQ8tAbDXqLQff0PcHJCfG2z5OjdBf18UlXeTgjJbofFpK8Xb
qCjIkMJkombGQ/44ih3WWZFsRvmaxUqZBe+7G84iGIoo0lERXLXt0La7igdlBD1UopHU6fFYieEC
3Q1BLOVxn4H1vpM+kHzfRCP48rc7M7RD6ZEbTOGSdYRCi7U8onpC6fdxkrF+MVxrEGUxHNSZgAzW
t5fjace1Ghpsf45NUnPeZnoeki6ghUuZtK9B29nwVhVKuJpG7/eqo9ltkmjdj92q1PKZCVVQU7AY
FFi5JbStbthlLUFQ1q9B3Y+A6bryKQO1f8dBUz1eHuBpKFrC0EZcMlYaA7p0bhnlRYJeb/PadZCM
BD1H9KB4KNnOKlXrXCjaARtVo1AvXW3xwwUJ+xnfOuCGoD0yhR47CLFeT/bnsx2IZzCOaUGjZ7Y5
3gFpmyBOPyqVQtA1j06YQQ0TaFUvtHZXZEBPt7RL3QXaNl0VUhxd08Pn+kE4F78FJ1OswRaELm3G
tXV4Zu7APCA1imwg9AZdXtw37Nx3e4H4Z+7gSjN2wa1T4ZhuBHX36fKKODMgrhcWHb0onKMDLfVO
06Cuw5bFJ4YJHBr0aUCSaT2sahacGRM5NhkCllssB/3mLt0yDs2xxT/Fw/fDibjLgrIM0NrmP10e
0+mxQcuCECTbNPSgJh6vh8WeCyiPY4HW9lyB9bRbtNam6LswcC4oE7NqVg7603ODlEs9XYD3kXfp
reYy6oYE34XiNUhDrpUSmkGWzfO8M3sKHm2PrpNv9jiQXh7nuSmlxE/mSzGV00P9rF/ehONQJr1j
zjizm8pKxS7nJ8dWKixRMVz1WKK2ScWR6xNzGAveHkvzOFQ7IipZh1X9OiIW+1vdzfOjl3jt89Qv
9coZpX29g2gUtW+l3qF4uTqWCjZD5Dh9IZ/hNJPnOWSS0qB2K6Qwv42zY60p4GrT+DOgB9CPG0YZ
FWvLxc8np4CYK587tPHwEKeHVsVohRjearvkTKgDPZ2cAPkvOHzH05g24YRUj5C8ObGXC5RSpgNO
7c4AAn5zeXGcmcYQkEBwMEc81ewo5EQFDA+/Z6P0xasIE+DuxHqcg764KeDr3V0bT6VZqmfBFUbZ
QFshZWpmwTI3wzOKldPnrC+XT10RJI9oqiVPabqKpzoZHyASRSClvUVLAV3m46k00l747SYvnoNI
ATPjmTIcVEScwnAM/xfdSfX3fslXgZGow0SBV6iIsd21S6Z1ByBD3WZ+7oSM74OEzu5oXanfypIg
CkmcIsjSAj3VapNpHCGpR1Fi4+EQ0IkM2E/ubJexlysfTOukH0JR+iCxgh4IpkM7PZalR8aj24zP
SRkXcgv5IuOuGfz0RxD7wWtQxemj6BPD2qYz9dzrzi4VnVNFQdTU451H5PHnW9zG7oO6TJ+zgqxV
DHF/a/ZB/GQ00Lkvr0ztdAZISCtBKQHRLwcyrDe57Cxx4sGe65cKXTo4H6SSSeNUfyXjkr37OZ3Y
bTmtlif0rU5UameKDskCZdNraTn5zjy7bVC8/FSrahEZ7gY0Q9qY9Xl5gGdCUWXAxwJaKdQzPatL
o8hOu77JXjp3lHdVg1eGcLDU8inI3F4Ope86alfMokJEq3YXzMvjz2YbHfW4cnaeK1B4d5VnUtNF
pvmmyqV8b6tV4ZCToVHboX3BU4M6Ky8ObZH6lpwo3kZoUtkQ+MxuzJ/BxXZPJSCylQrrydBs3k4U
TMhZyY2pDB4PrRwFPAe32Tw79WQ/01CLP4sUYC216vq2hWH79fJUHg/tp1Tzr5K42tBGJ6/Cdjo8
NtCToQwhbzCUBS/vreqingvFuayMAOHUQBY8HlrbiE1mNdSkkZsHpFKSsB7k2v6F6eiZUFQsVIOc
7c0jUQs1BlZrL6NJPgkdAuUJzEeUlvwT7KU116yVUHqWbOci92knIEBdoEpVIe+FiatSSZuvRMEc
vpVqZqEBTUKO3Is2qlaarSTRJO03lQ/vwVKlh1AxelcSxP8JxYJXxwex9FxyydGbTmbevALRsg/U
7CyAzzSF5CbJ7tIEEcHLy/D4XvsZT8GYDiVwBSvU1kYNUiNasvm12gyg1iH+3SLVeR3q7Z8onB1U
fbhAof4eR0HuKIhF05i85Ht0yU1gPU6lcqw4vk6U559QMH4pm/GlSEiOQ41zbeD7mjMgRS8OamXL
MeENX46rOMxzKxDFExecukIPbrQjY6nh/vRDM786o4JPODhkdPnYvY1uu3aJqefyf9OPf0alvKZo
z7G5dA82WzROYMgx+Rj0qhGfjsiDeMplq4Tem8G6uwWm/WY4lJRpza+pThyfjT+j88DhgqESqSR5
j+c0LQzRQ2+QP03yzAZJ56AZ7UfYmxDR1o3hzy3KX+Np39DOXTur06l9lVGv2KNJTDlmWQq/Wnm5
nfuCQJhwZgK+SCKiJeS+m9Bz71IGFiiiSKsIAMru1s9XnXXPjgkuClhM8kcayMdzCI8y78Ywk69O
tDE+ODHvGlvIaw1fKTY6gL6ohdCTZL+pAf/yJiyN0jOHPrSw0UZPVXYJDhEBJCKjmq61siYUPV2Y
Q6ARFeZFC+X3hesPQ93/fH5CIgpu5YbnZ2tf2WI4rD8Y2ciOqki8QbVQZZ8kNjAh67VKcSXOFMxR
LOjw/AtXnzMbzaV3rOpw5AD0M44n0LaaJa02jvhoZtHfqlxsbOR/QiO1tlUTfa+aQtneTO8IOK+1
lFci66ivFDVvin9m/PEnQ2Rp2Niu+1YluG6YAq12MajgJp6Q6Tz/cfkaOLMROKxUtkrSSnVQO8oM
hNMh8HkWlUGVIij5LXNmI6Tl6kY4M06q8rQYaOGQrXpaKPabqHPDMijPGF+EhVBCl5jetrKN72bZ
fzNHhroI7r3SL/66PMrjN89hHVHK4B6iRQkYRgcMtjEK1AUi8a+HpJxL/ZuzIPcVtON7EE3etvQd
XiD8k8thz0wunXheHkoB7LS/bTtQuGXbc6cbQ/5mSrSVstSsvhjmatn1zEkNapAKtjIAYYTaRWvY
yIUMFvaz3RRbO/Qs4f7grILoCyTCVK5CfU6HBmqQBzj8SPBhtGGPt0sadV0Z52kPfx2sqdmVnKJ1
vNynIwoil2fx8LeO70BUCpEogbVL6wGd9uNYZVZ26dQkBh6IdJhzqkK3dibIx2yl1r6JvlTZsmwl
wilbE7rAfVmI39tI1CtP19ODHBQViDiOMfR0TsiFgNOGzVD53mtHJfHeaXIQ6ItMe+txZbzn5paT
nKcWZzk6FOqH/HKW273Tp6URZh8RVrvNFpqbGx6wByMs+pNOIvfYXb4jh/FZ9S7NZrxrE3lnmM4T
4n2fWt9d+0GniwsPJeSJVTtNYRi0KyzdQNXkDMk+Kh8WZc7lCP/ZGSdwG+M31VlFKfBdWuKjUwcP
Tu1Swivvyzb5aGQ0bPw8fFm6aGVvnflNvA1RP1EajFAF9dQEfd3MCntkGWacTByfnOhgkmtyN9yj
wrgmMql5TKgzROnjkMUC41B6HVpuko4N5iBxHvHs8N66pF7uzZ7jC8LilyqFilZZxbiFaYS6asdL
fN30/PQQ4wcgkhiStFMu0vtFY94O6M+XxUc5wDtA4cy5FQl2QiJDB7uKoFRh4C3ubEyUf1tZkWoy
tR3IDQFuTdH+VKPseEUCoKjoDabeqxir+2xm/JH3WPX+c5ZltzKp7qVjfEdh4VG0LIAheDB7Fqad
wm4JH8ZC7g2PBjrObZd/16FZrP8u5al78N9CzlE7hVoXAZOybmy8DMO/HZssuXU/ZFLeiQXC5WQt
W+wxDrgA/JO/dSY/NkNHY64+YZn9ORvdtywsP3VdeitMvp4JGXonYuepbLznVmIoV2IuAFovzfEw
kHs7Kf8aU/PH5VEcnuHHowBBT5GRC0rZQ+iV79GBD9cui/Ma2BE5b/2patwnM/LeoA185lStt4Ec
vonAeRaz/ZTh6YtO4oeujh+WJcQC0Piiprd1+ZWXf5k+v6oCQ8+LNgPPHAW80E+iYAH3wddHcHqz
bDvHe8si901M4quaw8q0flA2ekOp481ZeI9Iy/pRpZsfQdoCi3OV73DivqHo/KOKFdJCsDyRqUOf
I4s/dv2U7dKMO7GKRMnxnf/VNRzalK/fjOLaWghDwen5QJ6BEIXhh7ZUypYCCarZ0bPIkzz7LlI3
qu9EUQ5o+wS5Ud9dnjptx5yE03eM56FXh2TOc0B5srzjOK88cHsYf7BxN9NtlXV9+iCgiiQ3/0Pk
QypLI1tpvx3v1cVJcyst3GRfIE9S3c70LZObapF40DutaOfbAbF3cdOgpfLlcmTtglRjJiLZDpwQ
OFJ6PRJS54zQY2l+wtnaiPGkkX2/BY1X/OdynENj95cNc5hcJfOo3qSUMHR0ugHSadO6LEsRln+J
Du5lNkV/C0ftd3YuVLsE0S/fotNiAMIF5aFUtu/Ktl/7JWrVnP4S4JLqqlYk0OPJboemkKiML5+A
veW3GTMOPWRCEp5ljSrjxHO5BBw6Tn84sNd29iZGMKdctXo5wcSp1U3dA0QjPV0kJLTVDcvcQKtK
Lp/MwvK2yywxB4rkDYJIP8xo+BbI+Q9QL1BKZM+FHX3PgvG9cpYfS7Dq6Hxu5Susux+Sv4A60Kak
dOMxi8tevgC8GzLyFqMz/Q9QmdHxCewcrF1lz9XvprHkyafLC0NLnFgXSkWLy1Ghb3hoaK/60SQt
jcTofuoGSquZAdbHCXH6ADe15qKrpR9qCW4gYdBkVmpz4MGPP7xRzBG9rZAjOWsW993pxSj+Y45N
X2/RV2IhbEe8u7M1hZfTEVJDo9NMzkNM7uPjsC3ZfdjMnfMMADEctp3bV3+aXuf9adfTvKwc/+eC
ITQB7Ie6P7H0099uEJ3AeuNFCHzpTA8nXSena5nWuFtd++WoI3BuMKlsaRjHx+NKnez/OTvT5raN
bO9/IlSB2PFWpCTboiXRlpOM36Cy3GBfG0AD+PTPr6nn3hGbLCJMpiaZqtT4sBu9nD7nvySuJxHQ
qgeUXYIUKVPHXrBhmlehHFoa9f7laNfTJSWh5UFxGspvJynNofL29UIRK24ClNaNDsG+2AJitPRL
+92w4/qz3axd9JfWDJU0ggL74amtDXIpDJM/vnP3Oc+Mz6JExThuIFai6Ire7xjKm0ArCpkL/Z3K
NZ0hHmgUK09HasgWU3qZWKzRIfwi7XF4tBVx9PqnOz31VdvJZSXipA6wjxNZR7uRMsNE4rMBzcyz
5oswpqTeL649bFawCKfTRyAfTReyI8ibVGhC/Qa3MxraTu8530C5Nff5hPwgWisoysSIyfwDgN1p
veIYD3KQgiqyy6keaK+eri8LwAqh/JbbNO3N0vw9xqLimPDLuMzuao+UcQmpk2Re8Nf1SdUyr/fB
UiNhS0D25xrXzpfFEW4HoBr7Ehl+YtrRMEh+1uawjT3y/DT6qv4ZmON05yglfze/J/uBAkOe6Cv0
q4NNsRJ487J7ld7W6XgQY/W6DKRbsNTyTXZ/BLz24dcOC3e7cVbgiceK43+vxvfpU4KmgJKhWPFy
Pl19PnrB0SCxuVCPxjiNfzVTPCHkhDVjPB3qDQ8JEnVZTrua1DqWEoKZ/BFIxZQZH44PCZm98bR6
hGvz+/8OQAzjwxKNDwBCvvhF/br+sNTKDe8/XMmoIyBBsYiK1ekPH7N+SsqoGFBD20QvcRbRz6oV
zyPDUBVxBv62xO6neqDeYPRo3GJu4NxnKK3sri+C0/P3+EMUQhb6DPcpp5X2Q7og9i3RmuIt7p3h
UfgKQE6t/gFMwG01XRUKJJjDamZrUXA9A/HDX+/DxhrejkRGE+zGvZk1FBXqm+24FGuGMjXZAUB1
jif9Vlk8aZTWkn6PMyx6QFCFD2YHNQwmb31XtN2aGfTZsQHYAEQ44wN0gJqXFi+bNpWdpc703UFj
bitgNWLzR7eLJEXsfMsoDzd+NeJBRSMT48lEEqLFo4wV1e3gZm/xwkutrhSYOoioCgyr2rNnC4RQ
qkgE2Ie2q6vnO9gL+KkfCx6JKfizo/6ajA1xv2xWEfjqV5/s5tNQuhVvZSG9mZDPvEGDtb+wg6Nd
R8r76frc6d9KaSCr9gUJToBasA6zxM+voKpgLi+1uzGeAkk/Em0meV/OmxFKEGSG6/H0CVTxqGaA
EQEpco7Utit/kw1All7gONhfpNt2ewRVmMB+1b1bn8BjKBJFWgvvSgf6qVImg7WYzkuMHTo0BDhq
WYyh3+0DQkuORIofTAagHbpGSM13aIrpJbeN9EnSovsS5MhEIAV+q8oIAwJWTz6jqJ4K03M6IDsN
nEy6vfHmBPRbj8Vt0Y/9brRuTjHALR9ZyOB4+ExmqG7qDwXRjv3T527VvYrctOEMdBNkLSnqTXDz
eqC6hZgzeZPCl5nalZ+RRnlTazQ859CaknGS78y6cu59axW+f74eeLIBqKExQE8EDMrpmLDuK8UU
mfKFpgiIGoE/WZUt5sp6ON9QuMbAJmFAlA3R0TqNMnowVYylG15Mj5r10QNUjjXEMw9cWSZ5IN26
/kBcUQVgDkGCgHY8jVcZdYdo9TywgZXPQwK8sW7y4H4ERbqSYJzvXRUq8KB2cDaREJ6GWrppHCnq
9C8mEuYPDu/dnWOhcO+j6royi+pbfDz8OMZ5lwRMJV1P0nftWy0iiMIWhb83xAvM/FV0eBziKSFf
JMjK6TGfNmUFekJY4ubzkJUBogE2GYe8efYCk5kbl30TsJ2VXfc0ez+DEjAZLCcc5tI5+/3657u0
XD4OVNvTiO1CAOqN/iVvj64B2FyReImt46X0d4fVDOdCPLop+DUr4xN1SZ9+QxtoA0ozzvIiAW5Q
efWooXSkOUicVJ+XfFjjKl5YM7xTFJSfFcqNqR2PmTG1fOPKfAk2zKeZ0+0UFVO5RKuIubP9TTMO
4DuGJ5g9kFapf//xzOoqO97EvfmCNCRUNFcx7otyTSL9bAI9XgcIoaAvCBIdlMFplCwJIPz5xvAi
/CXcH71GydvCfZ0l+JiDAl3ZCWcTSDzuFvqMAakN2dRpPEgcVlJZzfCSz8AMzMgFwVYBUPoHQOa1
UNrQxpZDd2w78VKXOJ5A4KGcNRXzZ2Q81vq0F76V6unBR1Ou06DPT0eVhW7t5vRPX9xN7aZbqI5G
dIdIyq2EAf50JewCA4dOJp1Evdue2aNZO1FbvtVqyezioPD6l0BUIKKCvpHGbxCC5virPXTzGrz+
bDqPocE3gsVSgGZtPWYyYuCDZ70At3UeAmwcd0EM7LBTT5vrp8iFUBzHZHEqNaDZrn05f+ZkMiY5
4HLoF4+xP2UvMvXsLfKUckW5Wg+lam+8LekBwkujIqatR5KcDghvXn1zPAxB0JzPH/IwqXa+wLLp
+qj0rUaSrTA8FjhR1fnWxZUrP4+McUqaZxSHkXNOy/CvOgQn6i+O/bKkqzXds6GB4EctCoEeskae
L9rQltAV8QgOm2YvHyxvE/eTs1EqblQBVoZ2HooTmKcEm5sUC3G40/XvDl7Gt4yr56FGKeRzXI5p
Q4kgCNufbojK7I03N5kpMtw2hBJ2EkPUttsIr6UDdehi0yTr+B7LJHTuhXTrbgf4ZVVV6dgF/HB9
A9z0uLhpiZDnoxyn2yzYsKBHpxoWwMRJUy5bSBEw4HbtZCTjbhR11KFx0IRRM+xMN0kNQBNmZfyQ
3qbMP9c+8JjukSDjMw5EORpellfi0+h33fAk5mie5F1eRA2+dbTik8cKGS7jjcdK2j2NcRlvfg2M
0Um/j4M1T/scnEj3H5GKyvleeWnjbesS8ZK/pBlV0GpaWZhvaNEY9idhuhhdGI055WuKTNr3VhNi
MSfQ1ENFmNLBYqD3+ACowyizGdAvmA9Qcy0m5ElG1O3WpPu0jUM0QNK8h1lZnGpY752uLn+0PUMk
9bSv8yz6JHNYbcKR1KOc2X6p5lXQokoaTj83UAUE/hDtRlzizEoH/eC2oEy47AMBLF4a1Oyc2eOE
VULzuakcbrLRqu+q+UYUHscdYGuyCorlpKUXZJMkHj7wvzb7QKr3pAnWL09if2enIAJuOo6AMiFu
yltb1TawotSJFH4TYcIw5C2UoiF5dDqqVIEXp1+coqm+jNkqwOhszWBQxLsSxiUNS+RVtVRt9HNj
yDYCoyBBZh/MQG+Y/XiH6cQaj+9SKJQe2a4wVCAVafdH5xQbOw3tbE93c/oZxKVRbo0EaicQ16Fa
OYzOVid3snob8RijjH2mYoB1sqjHwsjg99jjAQW7pVT+IAgaxIhRLTi83Xg98uVAoanR4f7CC1pn
TNlmVYSGbJjJ2TRhrILjME2894BqmiuL5MJMekAKYMArvfczrZNsY6Vl1GX5PsZa+anOec8K0pPn
Za6X1+vr8VIo4LSK8gJPEKzA6S7vgE3IjayxUUNS6MWsAITV7pB9HaG+reQXWrqmJhAxebh0pDLs
ubNQY9Uk4N0yBB3gP6JNa1LLFmvgEr0O/B6Gz6SGQ6FDL7/6ZGU2JL1sH0e9+ZuDZNedMVFdAz6Y
PNYVtIr3Z4oDNj/G5OS56kvzk436xMp4zw40xstD1yMHUPqxuu131U/dhM0N+0EA9LpzaOMj751C
XaIRsD0ySHIbp5a7RbRLvBL80mTTcFEmD/ho0QY5/a5ouRpGaqcER5MNIdDefPCr1f7fpSiK9AnK
j7PszLI6m8ohnLw520tA7BsFgkE6rMQl4O7mVUp6T6kb+Rgl+avdRaizDv0Ikm9fT4rsY6nuW6zM
IYMbO8SsS74a25t/ckDDudcOzAx3g2osJ4Y0jPOvMkUcOuipOyNnT9KIFO9Kt+/CBmT2VFggcXRc
tCSus+PetiKYdTKAMhUEHNAiQpLdnuLo0/VZvHBmknIrvicXHfeCtiayRVDfnrJs7wxx7W5laaIJ
KND8/BU5eHTQkL6J/4UXH+Rx+gaApCDg66o/I0/SqiPo3sxCrtaGtCE2R/Oh81exrZcWo8M1TjsT
rDI9g9Mlj4pqP7MTcY+bQGHeYcKXWdux8lYzo0ufjOc77CzyYC4gLdBib9IliMx0LwwAU4ybkq3L
k2LEUe7z9U+m/qiTpIjVqDSoFaOOW1zfxpAdDTFjR7WPjak+0DOYXo5PahHEWGTbsITrCaFtM8HA
F3iGt3I7aCtGyYwqnQtVDmH/kZedTuliSVm1adviXmUHX0WDx49pGs2LI1Fmt52m+HZ9uJfiqfXJ
aBkGD43TeMZEXtEQBggdPbycAjZIkLl4dCoz+Oxn1o2bT42PEiHN7yM5EkT0abwMb62gp8H6TViy
eM35gGBdjOR+4b1x42NNheK9S32fzA9ikFpUHwpLSztnsyk6uNYdSO/AB5URh4A/8cC5TV8RuxZC
gSqiQg3+Q7VkTkNl5jiGTZLiUlpm/b2UqFDEKc32kff9SnNf2wrvoRRXF2Qr+0E/LXnH57Xnl/U3
hCzlfbzA2aqNMHjIJttdCaVt7/dQGGtRVwXdeAaL8PN6DpfSKb/JzgYzE2zYFw+4h3ZrxbnzMVHr
QaMEB2nkKCi2adPXDDWG6W71zdxgkI22EtytYrZ3drjKOtbQyepTcfK7vKtp/KiPpd02YzAiKrdE
FEL6APCXYjzj1JL/HQ/u2N45QR8hBGYCDNt2VkkPRaD/8abkHd6ub7wLYwatwD7ngOQy0iusHUnv
ENltTtcfpZnAgLFDr6vYd2QOu+uhzvc4vUbSWvj3IIAZ9+n0kvHMTV2X01u9AXsXTHC4RArezyxU
rTW/vazFFKPjzZOSVIftp+3x0fNkj1h59S0fUbZRSOlniuPRrhIyuu0uV1+TG1yJLVEbR1NBDf3D
Hs8ykO+z7Tbfjr014VLMykfsRMdp1TP7wgejpkWxmra8anPoozIatDzUqEi3sBRKILbmDoazRgSv
9voH0+4gNSrM0ECCMIH4c+iAmqUUmdt4bvwNVhNwCiGhNuW8zoMMZKKzAVIjEufJgNR4xyP+7+vB
j0f+hxvwGJ2kDxYJ1Q+asNpAfXsuZr9qokPuh1/jOavAZqLLh+0JTYcIaEodUDOvh/AXTO35ZVIR
LAswNSTnd8KsXp0c5BbS/p8Db/xB6oiIX1f9uSiB2+s/9eyTKCU2KAYUyVQDwdEuy9ESZWkuVXhw
EONGbmvBn7Be3Ce/X1Uc0h85CnNngutWQAwm5UwNIkuGSThLIX/krYsggpMawAqDujCtLYIaL5kZ
4d5JwzBPR+dHbBjBA6YHd1W1+sg5GzTRKXRSniPnghesvx9tt0Dg1KpfRVhGB7NBlQ1yAV3/um5v
3V0gJQDKgHOBj0YioB0cSJ77dVsnxatcFKs7reIHyXbbLey4G+vTSPnRlaF6y5KjUq2DYf06zZu5
cpJXE2mZrRiUGgRAAEwpV2lS5xPIsrHpUx7vtDPZcyzMuYuCLn+ltmd+y9Oi/1zHmON1tlzTbVUL
8GQrMSp2MhsJyDMZnZb/G62VWaVXiR95xkaOc9t8OHJvhtKCi5A2UPhCay0ZOQsKzptzHnYmRDdc
QLSgI3ZB09gE4iWXTKVEK3nn506zo+nyt3TFT6uJ1+AhZzcMIdFJoQDA9lDaF6fHcBfGXj4YY//i
LCaCEBWiBoBGh8dAhObWaFaz5LMD8hiP+wVqbUh2oiUMBlg0GXJ9veEn3fxSO0j//5QlWFRp5lOP
lP3Gae4qI+B/I/3r/YEo3RTeXT98Lk0zMEsKVKrLwVv5dMzIJCWkr418g+FBW11ZnDg5To7xqOyh
ZJJu/WYVHKMh+rnpIJWBVyFLAvOoejqnUY1prCJkW8fn2IEbqhQQAtzXASywYcxW9armyNvJESiB
DPAM911kPBe/r6lYT39cn4GzjcRvgWoPwYqDkTxGe0hX1SYfjToo3ztljqAqJ1wqnTiDrTVezhcY
oRR1wASwjoqL+ikf7vlxU2UWwpv1m2OhwC0x08F/qBqBlk6kidGqwdn5AlPxFBOGhjFdAG2a7VKE
Y5aN9Zu0295esPxFD7zZml3jD0AyeQs8BEQVP0Ajxx6Xclsmm/uqCfL4x+2TrGAb9IE48Ckano7c
XzYbo+ui5hm0fL8zCx6ETk/Tn3JhdGueSFuLYg9tCCVJT/ngNNSygOHdVOn4EuToLIL1du7rgePJ
Ftg9VVbXregOna8fYEKsZXpqZBtoy5zGyxIzsty061+oMXF9T0uGZnzc0BJCG+vWWUSbjaa1op/Q
wNbFVKu6DejakAI7G5hFTgYGRvl7b5UB0Uqd/PxcoJYFUJS0BCg5RV5tVG3gDVbjybd6UI5/1YZd
gSfSZ2Gm8cOokFKG/BefDuCrelarkoFq55wGXcwpdSnQy7ccheldXgTNNph9ZIfwStgu+apy6/l+
JB0Am89/VNNQb1WhThUhnRCKFxEqeEOoJI1HbNXiRpF3olX/UC2e+mLwVcDmk/Bx9ukob/xJihYu
eLQHdtRjQt22j8emkcj89LkbwhvVt1ThjJ1A2wQMgNIb0+bTHnunzkc5v4oEwKjsAGUFG9ShjWxV
z0bbBUq6lUnkLY9sFC9tXch4icrEGDuzeIEak01bsw/HZ+WiY207W9xmAACKjqyRZjmNFapMNHK0
3AAP77JIwjx94cKefokHA7gSYP1qgxXYQkJ7fdfpX41o6rlJPYtuH7Vk7Zpeyi4i4Jy80Mucv8Qh
tDOR5igxOrTnO+9WEUY1OsrHnGFIbStNVXWqf7glDNnLaPTq+CWoUGVzJo6tQJbNfQVA8bbK7jEU
kEQlI85RCd34NFSmTCoGxeSOQfw+yYV2G5JF6VNdznAsSHBXugvnU0kli8PrKFkAmk+LN4rQT6bR
Mp7jGJBPjjQQHNei26N7Ix6yfFU76lI8xPYp/vCyYqlop1jtNG3PoIznpq38B5Hgxi1aUFIotJhb
iILR461Lhdc7CTl0fm5eYD+n8+mjiWJNY2RA7fXtl3gDiClGuugh9z1ap8mt4Hq+HyIpYNxJJAP4
0PoFP4bOQMHEip6rslwewiSJ7p0KUCQaJiRNFkJF18en3QrHeFTKOZwVqIitfjo+I+Z6aschekYF
0n0SOJg+SS4quJgI+wVOtfy19Ba99utRL3xFJDXgOVIA5fzUhV4pTSB5FtZQ8VMKa8JQMhDOIFBg
hYjRdauv5Avx4DaxH44iwGz801F2LKU8M4iHukRwXwtginIkg3Bm0jQcHm4T81HHGfqBAGQU6Jli
mr4LuxmYooLHP5sNRDEZsGpyHHUozP+LDa+aYSxMD94k+Yp2tmDTAqs7jP3nemo8/86RkQdJonCT
cpunpeve03hJ1+wRzucTHK0yIKMORD33HCXczvRKXUxU2DgQxS1K2CkyQvEIlPAf8CTOVyk2BShB
AqRV2EUdSoVDUBVPrcd8JhygcYxMnSPYezIKsp0BmeFlCVaF7s8vQB4RPI+B2vEhSSdOF02GDAMo
ctt/jl1AVTtExe3/iGHT4FGX+5vfr+8IdeV8eJGriitpIK81BWrFslE7Z6oFWosRudXeLEH6k7fn
7nzHc2u+HbzASKh9KkkbqtqhNirDRG4h8kW1r4OlPtRpjf5Zn/af/dofbxVmVJNGGg0ThHIrVoOn
E7jQCisrtM72ZoUA7X0dLrx+TYrL/ROZRRFvUVAfp5UDW/tqx4mkCkpSTe2Vlpn69x/u2myaapu8
gaAJR8tRGCxvKIf6yAP9m1DAP9BI5/FHXnYayo5jP0O7mans6K6YkaIyGnT/sqYZV651bQMwEqp7
UIb5L5c6Uh2noRZSzLZb3HJfy4r6Lpn8V7x1x09xIIKv+MnnD5UYbjzF3oMecTXkZbQktLvdTgJa
jbmDUq9QlWWljWcWlE/tgXLCrctfoZJVDwSCjSJla+ML+zIXi6/kc5Mo2NLvq+Zd5aCScz2OmqfT
bUYcKvvsNIUj1ws0yK1umnipGNIM3PC7HMI2e6zBfoTPfhsOy8P1cNpzXc3gsZwHvospBJ55Oixk
joeqpfpPIxrM1UKVcSsr8qS6pQxjzja2CEjp3oGM8nek2jd2GlV4rlEFJwD7QW1Y2+t+OglEhgxG
qxCodPntnciO6jqrr4Xz8+uIPgWFyrOZedX2eoYMge0nsgTSI3ijB8A/7OJ2eB6NRXIUajq8FRCV
1ebTNgIhzUBpR5t4DNYz2S0ldvuxE21yuP7pLqwUamgcy8wiUES9S2s3m3ETWwYueEm/vEojDh9i
S4mUjiQr/yIUx5VS2HRZ/tpnqkrPmCoMMzhH+nYnwahi/lMF20b5kd8SChYK3ROwyHCvkUOifq4d
WYiUTsfC0HNcUhBFdttEUMeVu1EJtV8PpX71f7caoag1MHU8sZTZ+RlqtOvsRiJZUT+LwOz/xOh1
eRSGevp7PQgTf15t4Z8HBPusVMZUPqSkbPXNZjlT6k8UOLDG2MIVDe9qOq3bvA2QwlY+FrcOEEYv
ByN9aFK5M+2i0YsL6BMZWbNLbcNJlQ7BwCsSVyoLTvZqEnu6IpHvUh1ZnB480APg9HQ1gIyS1Ox5
hfeUo8rx2WlAiMZwljEixsnl+tBOrxsVClgCr3+EKlT2oyeVY7ARoyLlPuUjalz3GJC3A487Ba2u
ZA9rLx5wf9jbLbpi99dDn43yCPmgUEV8dbVqlw6w69ZGdG/zFBhUcJxZVcRARn3+B8WbS6EQrYAW
RhrLRtdCVWY3VrHwzCdRN+1jUFrFJ2egH4xwxFqdWHWkPm4GauMEULqJR6iQbv7qg1iBs+xSUoRs
Q0O9al9UwWM7I/99X4VjvZPdOH3xE2etgaXvClWV56FFT4L2MBAlbcePmOXZzRIjN2UhuoC720QZ
jrWJDax86JpVQtPZpCoSDrkCrXZltaIfZt0SOxiGxDMScxa0ETfDi9upw/Q7NR5Z3nRyKkU7nMR4
/1CEVhvQVz/mQ7JXAaIeXWrtTzLpgMz5+DjKUmltrlMITy84QqlyG0IqPEEQRwIOeBoKeZYYQRN/
ZrEMzRsYah5VvkTG6NYhEYczhSSII5rqulpJH4aUwanf+NxyT2bT8hbfKPC73xlPi7yxlvI+JMpS
tI/pAapH62mopVeCy15sPR2LpTIfyO9QRvzu5OZyhwbQqov62dpgbIAHkE9RIirIwp4GtEskkDE/
YWxBTXPT46ITBvr+o7z59uFzKVoigXh9UOHSPpff9P5ULwGfSxAq95Wg1FQCWjOodv8Lz2riQYAE
YE+jGN9JS6tL2XXUuw3EoqfcoEfBgaLaXmh1dJa/5qV3PoskkrDQecBZShRBC2WErTQnkZeINCKc
VW9IEswGIpivVLNuO4z50zFegJ7Iuof+oT+BFzNbaApUwXNuK6C2rdhZpuzppK3SIfQTUvkYkZGz
i7nkwA9o634kF2mxNOf2lrDRNzS+t2MjvTsxcaWKZCPvu9qV91l6IywIKBCRaYYrLw064kAYTlel
34CfyKk97+WkTJsmmoS4bAWPS3ijK8I7mwVCi1Kk53xky52G6jYJDLcZB88cWhD9Mi63eHLtbZff
fA4DFgXKSK8QPTf1DNEuN8Nqwr71wunVwR/bYp/FfpjcdXhqZvsqpAO80l7SRRDRKkAVhJ6z2mzc
pnrfGcU6utlxUT1LG2GbJv0kDXRFR8QQIxeZpPATuOlDXaF1MaIQU+JQi86o0+LJ6OdvyrMRVZRd
5Qefri9h/f57/1lkg+xJRO10kNkSbFoJ/Kp8FsOQHLh5AZm5+bQPKoRmgc3eZt/DXYv7Ef1gFKKA
BCvQ/eknHrO0k3NcYtmdY99ad0rHu+WqjWcAKlm8mhXqqZoqo6LeREeIyoBysT+Nl0VNbydhFD6L
Os83yCKWXf4SGJEX3YkeTMsPuYR9te2kTc5xfWr1g0gRRHlfUvrgVOeQ1ZbYktZAmyJLHIww67ZT
1C9bk8v/EVb/mnir/hXfi8XovfNMQvVLB6xARYyExJTxW26CLs3xK93VG7CfMO/G7T8wudSH9u7o
x2eE6oiamU4dyUDBDcniBSyT1uTRjDC6OakzCNTfyoV/NjTOWNQqoIIBUlFN59MPOHq53/IwTL86
Lce5NDhZzQ31gDhGxySzV6tWeiKjNgTvc446uieIAWu3vtHQ306iiQ3B0vksUgZklO4a2EefQD2K
+vcf0pgFjFhcdFi55dxhWwRSod32Vvwjy4bbeofHHXcyIO2q7yJQGBVdOwJghCEDLqnAwqDuHxCj
j8yk/+bxnstyUEktOxuNQk45LZYdlq41N14GyrlH0OtOFPUsj9D7hGSGA92IX4WR+NUfwSSbChBM
3Yi9oqj5/xFhIt0vdS7Vuh3NKgAvUjQlqF5u1zshgjAFJ1jE8If2wVT145+Zxws6vVtISR1liDt2
4c7cSEs+Cq/m7/6mLfz07vquPl2PDJFnl+J50mhG3oTk8PTLZUi1AD/pN4e6w3ApsBSUsqaFfmzZ
+/JmCR9QbRB76R+CgYDEr0u7+3MXJXRnzENdUv2oNwhOOz4MmypaNek6HxoYEroHKtNAJUPHZRpl
BSTSmuaD6aX4ysaW+GaGiNhKuEQ7rNObt+tTeboJ1FQqzMrxNiSDOst3x3QqFc1+PvC5uHZGMnhp
/DMFhItDA3WvhM05IPVrp8rdHKj2OB+cgAIxPgvGfVUoO2+nEA+GCz/4+tBOr53/PzQloUljFB1Q
PTNk+U7LJjTm91UiFmCEcNewT8xQOJYFostLeuNddwxKOopsp6V4GqBrT5dmhTDB6IxLjwE7Ee7M
LsnQmGqL1ylsm8OYFQn+UvmaX/mFqaUhQybFRaeQ6toN24VTEElrWQ5Bb/nfsHrqP5upNT53JXBC
0uM1duSFVUP7F149sVSxWt+AfbPA1DC8r7k/o6jGNVc/stHz/zHcVVLwGe0Av3eWC8U6XuoUVvVn
bZe0PiDTIcGtQhUmwrK/Q88ofzBFjs/hxBEXpwmSV+Wfxiy6fYYb9/WFpJXIqdTxA/g7d/qx3Kpm
/8NFUVlL3Bd9C2I4DkEMT/MPWUFIFlH1mi9pf5dbzreuWn6v7FVw0qXQdH7hy0JYpHKt3YSkxQAp
pB0ezAINbDzKsBLHdCj2jf/EUfpGP+IvkSKv+w/yizO8JMOmIARvWQlVKU7C6bANM0yHJDaiA4bv
P50CcUVKcugWAEXJA+CSwuZcqhvIVaOs/syj/jdj4GQca0Dt1z/ApSWgkmNVciCtAcp0+lPGrsxD
M+/5Amoa6M8w5/Wrk1J5kLa7V7reWENmdxTLfnYdmur/Jr5HCQIlaLaZ3pzP7NKqZsAABxNR/jtY
28il8/ZCyoG7ppbz33C6EYGOM+Wfzm4z3PFw/SeoHfzxVlfSIwj8KCgjL2ssZLQZGF1ZpFUeHZxa
XXlI1n42E6QHjrQzwDTgd0u3xNwkvbFoTfoMnYJaK4J5tDZoS2nroIqTvjbd3GLyGyyMymnu0N0u
gnsfwZCDj2jp7vpYtdOMKg9vM4UBdPjeSA5qYzVGkH+OM/Gkj9zpp9xwXOYJBeSc9+HBt+G9/Yt4
sDVUMQaMjA7YGY0hMQde9zgAGQvKHFZBFRB9fAinOQXYT11pJf3Kkro0RgRseIJBaAdybp1+z6rq
LcPMM7wwC4xhRYlKXzzQJjI3hblbxlV5sYvx4HXDj1QgE11Jzw/rMnWHIXiWLXo5bPjhvi88F9N4
x9mNyyozWbshjt+QfAIuLcBYXrXaDTEufNgs6cF8JOg61xHfsDaX4rFqVxmEl4amsHI8TRSDXW88
V7VpyLiq/OcjrS9oCuhgIyKBsgXlDF19zUH7QjxQt0oVA1gxfDhtaFVnDWaZ++5znoP0kAJAtZkB
VzcL19t2He++68vzwlRy9DEyuiskhvrhUxVlEQ6B8J/FRvm2VkgfOiVEJl/eWJFR9dWjYI5iC0M/
o7B2uir9aXBJkVIfxx2r/W7SG/sss0y8Im66JumsZWfHUIqJD+1TJfNnlmViNu3B6sJnc4ADQErU
vCqq/E6kRXLIHPK0xVk9WS5NJTeaklTmHUv6cjq+zkefJew3LiAriyeOJLkRd7ltosfRmUKsmWir
P+7Doa3GSA8T6AU9TR4O+soc64G3C6CT53zx+cNxrAEn2gVTnd16mvDkA+Wk0HFqTnXzHGNylnSx
sdDGjy15FFzWD8gLjTxqgfd365p62sdTVwK3ERVeuoqU53VMMd5mo9XGvnOorWb+Xo+baJe3RfsY
N634nV5/szVioEjX94E2m8egGzYdMBOFxPW1stXSuLIqijg64FICP6aH+uwHBL0eRVsi71F8hcID
Waxs+06XyOLX2WKXrnMQA/Xk2AAXd5QnzIzuRnDOMZSlcNJAbvloOh858/p8KqwiOMRNN38xSyOl
Arg0X6v4xuLU8Q7nIkWJKVTMRFb/6ahGrwuKHlLiIWZF7iiBcoagWrSt58T89A9EYS59K4AdSl0M
bhTVqdN4BQ+rwpciOAyzmXyGmBY/uJvMXflWZ8xClZqwDlkR9NaQgNLOK+ze8gLXE/+A4FyIDYRv
oVBimvDH72JAF9FDMNbLgNlb2Fs7afjLNz9dnB8Bvs33hteuyYVe2BYqRSJHUpWXMzy64YxFlTSp
f6CiTwkwUTeRpWjZGRsyryfnx2LeXJw4pmcKKaSYTeg1aS9OdARzuy9m60ANuf3LbKzN76LrofqM
ft+toWIv7A4lFaewLXRsz5ZsNfgAxYfWVSOkFb1BqkY1aLZhaRjb6xvxwmSCpGSvo+hAMVDHW9kW
DSO/FO7BsZsovZMGLk+KQVlUeAfeTVbsy23mhnN+21mqdiWFM+oGPPoYpX4xYUQWbqKp2RzyQeXX
vVz+yhc8g2q7awEytLfVBo9bU8H86VxBPAQYoh04drfp/daSm4NjeOR/M5lE7sKvqcpV0atLU3qk
g1Av5tA5b7TbmJM7/XIQPFcfa5/ndJ31HeLytvgi+o39hXbxmsbRhSVDMBiO5J2gefRnpB9lTd6Q
vB0CbofHGHXlnSpcP9rRqirbhVOHUEBwsQTAnlcvwY+uI0gFR+vgTF1mbqloy3yXhcO8xnHRUkC1
RrjUWdioQ3F062uzy906nRHWw1IApZPa7Ukm8EnpfjNQBHnIuER+ub4ZLjz/sJQiW+IUR2dLNyEb
ja5pBDQhYmXTS2210x85iE4Qj8ogoKV2NnZT9NKh9LKyDS9+vg+RtZuDxk1c1GUVHYJB2dENBIht
qC/jslpVuvT5gGNRkKTHCqFHq2JlbR50yij0UCtY7mPcb4r8MwB9v7q/fTaV4QXlOf7vXIent1Mn
YjP3fMM9AGEjI3PiqKRAjrA0bQA3MsQOB4jiNUPg6QvF01sleY6rh/oueBeq10ARtR1vdAX6rAnX
BP0aRClD+idBZzkPvrzRXPx4uKim9f+F0r8ejtU0PPvwICIqrXj3pfcCu06e7vaNuvrowKNaDYiT
ZwrtGxqsp5M69llsjW0bfxUuMuACWNoWrgbeIRnKsx1kut31j6gtTOYOOgFIDaX3oBBg2izaiRC9
DejxqzSRZZUSnGBepfWDX976LDqGAj7HWxbUkGrBa0MzWwJNbvz1qFETJBBJj609RJySlZTmwqjA
TFAXUDAUuojqCP9Qa1x8ShAYeGEh1yhdBg8meFwo6x4D7sKtE0jSpADbFBhVfUdbG11qCWMY2wXE
NHVFqv44ZVA8faDZba5UWLSdzQQe8zM8ZEIqimclXGOM0rQo7GWfC6OPvooiV34xTp6tUQe0c/I9
EHwd1Tkhg9eh9Xh85KET5ciwKtpc5dXTH0jDsBxN8O5mZbnfY8ts/src1arA+YdjiBAJFACSEstZ
Ez+0h2Hpy2V/RCoJH0iI44DUI2FIbzuS1SC542hrU1chR9Hbo7YcNoP0i2VfG+BQnBD3D9POzR2a
gWulMS1jUOk1UGZqHSrdA2GjrZEFTfHRDVLWiM3Dsi4AntitbWw3WMVv5zHDtsYw12pjZx9RBeXI
oiygAAM6emihhDXXYTDv4xJhLVlRYKnH0ntFF8F4yltI+ogdLa/MjPXn9S2h3etquKqCRKGZFo6S
4T/dfV0WTqWcrWkvw6D+eezhB3iDPOQCIlFXruppnO0LNVIAGFBBFDhLZ6h3pjfTPIiXvdPxpM2n
Tj4s3ioz48KoqFqz1cmlqTXqjTd7cQp8saN530+e/VD1zadm/h9/HpcHyMG3wbdJvBgSWo6wvLCo
YTvYp1M4uqbcePlm2seYFP5iSqP5tQ76+qdf2ctaH/hsz6nPdYSYgWXh2tGugKWcmlQk9rQ/Evxh
dmEH0WMl4Jc4T1xfGRfWpGojKtzMUcJaSxlsSzZpk8hpj1JO9hViEmCBrsh+E0AEd3bTmr/FlrII
G1c1ui+sEfBfLpcBADCXhOF0QpFRHbM8ZE06c278zkvabtH6bWVy63XAZCLgh/gnaQPwTvU7Ptw8
nRfks12OE2K/yuyYM/qhpvu3XeLb71NCAYcNUdbiqgPxfxqqGpopBWYk0SR0XLp5NhrGEoDY30tC
1nD9w2knGKckhzF/uYpOw4GirZHKTCsxuoIsHfvb4g7H+yF58PvMAHqPmPGnLpqX6c6OivnX64G1
XXcMTEv9nQPPGLUVY8gszPuhqQ6kPtObzA3rZ5z25S424vxvG42Mm6BOfDOyE+ScACooXATYmdNJ
zezeT4a4ag8BcJ1dgPz1fS5Q3l7aW7/feygqcOqlTAKm5892P8u5NIfyIFvH+xn7E8ey1/jfMKZe
u4AuzCJKLZQa8QcGnK7fdT5KXSX9+uIgHQHxJMLOK0eRAnmcNtyPyvvl+lfTjpTj0OAeMiiuHgpY
2oU3LmYzhJ0oDrUPUidwOZFly3PHt1crjedDo7wBQpbKn6rK6WpUGeblxTKm5eHYIonFUn3JBSXv
ow4XQla3mimRL/Ak5snKXyDSdR+DCWTJkDVTdphFHe/pNpm44HG5FdKeH6/PonZmMYvgOZX+u6Jp
8OH0WbSFR0mjjn/ILu38bR6Wsr7vCrXTrgc6n0P6wlQ1ycpRuaBge7roFyrFgCtC7y0IK7yHNulm
S+awPMUucJlqXMVsny8P8iDar0r8lhxdv938nHeaYfiIW8QUhwKfuzrYdOMhA5jxcH1o53MIaYcF
SDaClAAo8dOh2Qak6diup1e4k/afzRTOOEK4ueuvHJDazca3QtERKAcPAOWYp9e7qtgpi//H2Xn1
SG6ca/gXEWAOt5NnuidJu7KtG0K2rGLO+defp3p14GGx0VRrDQdgbVdXscIX3uAXxggIFidFup81
xVrdqEOAxr6k2HtkWihTxZ710pRGEe2cuO0nlOU2INyosEisn1zyr+9Ogr5UBOnrW6khoG9PjDj2
8UwpasG7u9utl27XlbI0VW6pvoQGhXrCvcawmtjSuZLHU5FoHmjH6HnBQ3T5Ayp7hdaBdHPiC1Ik
IkVVHwAQ/JTDymD4ZiNM+8IZAF81o4RrFbvKu8oaMhSZB7JsMvyiNquW2wthOmnUa+M3dxzax7kY
fx4b92iXMlZYhtbfy72VR/U0HthwSUziFaCftv5mRS47lUVRfwgz5nNVBj2FxYPHVlUDEhfYWGh6
u6eir6JA5KgS7yfvLymSqXa5PDsGPmw69Uc7Io459lQuRUEVShcUT3ycq8Al6LDNmtBCDoLNm90X
g0h+vvxZlf1DhYN5s2EpCKDhQ160nvuS6gV4p2V+x83Hzu90wS1/y2H1mp2DoRxMxDzoDMmGDdRt
oEebqkM1u30+pjYITc34Dd0X8z9+jiQLQK/sfojy4raN/PgtSXcTBmXnMjJz5HqjmEpqstGi8OrU
W0KUiw6lK4UrixZ78RD9zMHfRXcpq3kaCkaKbMlK9YtN2lxgNN1XIXyblDTdrkDGLqDsd+7ScxPi
9aNDdLLN3Ihgz7OWu0aP4hu74gHtrOypxYn5qRl3hXSUo8iETq086KTERuBFlXBdekjocx4YB/LW
7h7w9/JRdoTRKF3od1pIrn55O26nJsGwtJk5E1TXVf1kZBJ0s+1t40DlElKDE8QHXatxVTWs8tfr
h5IHHqEgAJwbHP9QgXwIuoBVXKTIWWdVr/YIexWlhD19szOriP4jWxBlGx5AtQxGqIDi45yziiRk
iLBLvnEEPTYNQbhbGm2nq6dGMCsP2imjVJOsxMLjFO3W8WBXknSM1+mDPWBDjh10tzPU9ljjhyOp
F+C4JEdKuT+S3jBmonMIgTaa/W014eg3DqP+sBRL8tvomeO3QYSFuC+AmeU7b9KZdeXRk6JEPPTE
FXI3fXlsEw2zp8kppwMtZ1RmrDH6JmYEShoInm9/gZJ4ZnfKgEmG75xwXvj1eAV71nB7azyIBkdS
QQntduT9ukXde0+C7+xQ6MhIH0MOhDoUblyDFRnGeCgdmp92nuAgc5JHz3B4vWq3nB4ivHdw8SQK
pFWhPH+LNy2TbaT1h45k1b/EoPfBbUNntAL8qDlXokh+jCal6aSEGxB0dQ0njJ9yzys/hCelwFKk
lq43xKHKRx4i64lA6+gRqmGYF7ujN6UlgrXy3hrxiHqCE1s8nzC1l5dP2YS8oBRoedwoZrCG7ML1
pkjaNrNLVDo+xBhP720alN/TzogP5MnGb429SyfZjkeF7VQgkihwqgDr8TynSrwFWZD3k/BD61LG
0+sp4waDdV+QW3xeOz+q6Tyg4N5QVCMDWo9XOEvfhLVpv+tRhxZvAicQO2rIvz02TU0HUefa8WTD
jKYnFRVo97qM1r4c6qYoF20hyMdtoQte0j6v31P0vm+bnofUm3YFuZSTJiMg2CzczBIARMwu3/Qv
42l1EYeiT2cceAABlCLANXEou3vqY3v6LttPRwdeB4gsawCSQb0eynMypxvGXn/XHUm1L9AkEQ1v
KOTH+Bm76D0PiTNTk+IFlDCpr0vmtjKeVblm1g2MF+nB0R676NsJkWktu0+cEvmwirIuRRwJYJ+3
VDUb8Tpu+ahvOABDQIMaSTOdfGcxuLwub49zA9GWkxoh1N1QilvPaXCqyjFhPL6LdqSa0ZHeDShP
7GzCU8/7C9gNJUsuX1qN5DoQ+aEjKMOEdtIiJ5y+tzFUQid+hy1EfIAGejo7B7Fov4D0+2jLqLpJ
a5sHwb5vMxTPvfBfYkQulRsbMDc+yL7zE0I3oKDGz2YZdn6mKtEufyZbSlKkiN8RAlZ2lNUaUe7z
W9+FZr/olD/GBR8DnDH5JQ4K/8Hvej59F2iF3QgNMfYIYLdPlbz14gwJRv/3ou5vrXb8TAD2Ujcs
HhPD//3yF9tmOmTjJ8EOetR0+1WFiQW2r+OFQ/BGdPSCR+Af+sTvA5N6O5YotaOY842eNV5RIc0l
7rc9iOvmGBBJQveDeyeZeFBo1t9ycRpgtKEDDrRCIdnvibzgPJNOWdd2IbmZ5VA2vA7+wPRXtk2R
jUFm+0nzNg7AX2xTtnFR579PumvLlrLNwkcHhSKBu4ykzGqwu0nM8WS++S4CQFDaHKg5mgsGetfK
fruA2JpA4pIIOODWanPag5NORd+03viS+BGGxD0Y0Pj3eEAld5c3y+Z4S+S6ZKMTVUoRIOV4J8kC
l7etmFUKQCOddPvBKnYBhNsJsRXg8HHzy56x+qZZCxi2rHPqN1EjDqXXaGaPc1Melh5nsssTOjeU
1OWRwnay9iX//svzkuAlmaNbZqCkx/NJSwYlRC/x75cAOPL1Q0FyofwlRd8pwq6HakRfD17c6eCd
qSiUDSW2Mhtp4/TXahuz+bgSaaRS66U/xlW8Hmqo0QWcxby8pT30FSpq1T8gUvaHYgAxhIJZcYcZ
8F5PQP6fru5k2Qkn6JEdXEj9KjZQi5ImLaJ+fDtpuuh2j3qZTA6LJAqfSqf4T+Hvonjkmqlj0tnh
+mAzcqKVNR2E1QVZ4k9vaTvAyyzwm08blA/buqzum2UXX7bd/8BAoG0AAaFKssmnlhmya+m201tZ
SVhwi1UGRVprRztgsykx2Caj5+YgRpb68evP17Tl3OZh4r7qAXUKsCmoNrcAWwpz12dnOxQZDHo/
Ur9SPlbKNWX1XpFkc1twoGXP3aMR0DYy7Y13pVzPDiWlVVg/vpVaNxxGp16KTPc+gdpL+AwHzB/R
ai6AWe/kTJutCG0ce0FJmggkfUJZwMW0wkkP4+k1yYz0vct0pB5Gjf7NKRRviyJPbyELX4mxls+K
FMORktsUrOhHrL+bZoVdQolkedUzz8aABHArrC0BGp8GeDTcX75PNnv/9IbxbAIDCYIN62Wx/Gb2
Ot36JHIElGGMGg5JhKuggIcnLanaj78zHoEM5XNuZtVvZrEmg/u+zKCiBJmUqzA6E16iW8482tOg
PSRszz3ckPolqUrKHtKpQwYtU92fBb6CkdHMzmsbEf77Bu90AdPnGWBA9xGYnfVReXRXr5spg1Kv
4PwRlkvxIeX6TJrYTxtoJK+lRZkL/qf+lBpDeutP8KVALF0nDScVchiPd1WaDzJftfuCFHbe2eli
v56cQPgvIx/bALMsl3R+sRaCsMvzU0+iHI96guwTyC2rxibJ0AchItz2K8jE9qc0FXrO3Zll/Y01
4G1+eTB1m8rBWELuZrT2qOcpi9kMsY89kmlxmYWV8Q97iEzjAWSpkz8txPD5nWXm/vL98qDnZkgN
CFK05ANsuDeF6Cp9BJ/yehLq8YrRufXcebpPol1b1TNDSTEz8kVEvrjWlBrskEROE2aB+dqCm+hh
q4Kwvmn7yf+nZxVeeXt5YuoDxGq6tM7oBQA8JlxWR7O7xgodzXgd58B/FpMV3Fo+miqXR9meOsZB
GJFckRoGd9r6IrMiy46W1Gpf07i37+00aH8TKIvclG0qFSUW89Nrd8PY7dRMAEo8ReQjgUODdT1o
YblDNywBg3qhn31Le5iZ/6Cnkl2bcNAhozhP8wa/A6mcqQ4ULWNlR2HzenL74bnPnkaHuiSY3Hnn
JVeTKxn/22CuqClA8iHDkbvnS3xpNc4UA/IPDq25/NZm+m9lXiMAN5F5lGb4Cybp9LBy/3drIvK0
qvTb5Q+pbE6GZ2dK1S/qJ7SSPbnmX4bnGl9G1ypxycyCACx1gvqOnkD6bJo9gVBlz/wYinCFPjw9
QWo166GaGF5naKLa6XcAjf1GGLeitQb33ucCe/H0rjVvijwrr6RQyHGRN6YKgKomBz1QvqYXGZMb
4qx1TG265KVjie9iBPDSRhCkrQj1/+tehx8DUq0xqXOAXVKhFJaRYmAPJ/nY8gjd6FEOAMbHCjE1
qvHBcnZzLrXYcRqQvgRYVprWKK4oK1vQGzWT1kQPNQB8jD0JrDRDb3EOcexvKXpGR9/CU6yk1fSZ
1sixinSpfj/JuOekNWTuCxFWiFAG312CCKKWGlBqEyYA6+ez0K1oX6ym2jMeUq7+Hz+cG1GyW2Q1
SL2s8q7Hj4oXxXeqNMOeg150qsUlyKjWRQGxi6ZfLu/3M5uQfQBkgsyR6FzFVBKjDHA1RgxoeYxg
ZzlF0zzpkCVQRA+nKfpe9h4Qe6vItXEn5jy9ml9ykdNsca6BsU8UiCq7Olu7s8J4wK/4hxtgESXP
GEsjaZzKmzqsJW1DuN1yxx4ZJSCALLOiPpuSAvxbWt3fJ+1ufqtcqqcfJWvgwEfo2G2CNuLDFE8t
Lz6ibwnD0JeiW4BbHi4v+/qa4fVDrgZ3FA4+7DggVErgO3AA3dnQjI/Ul5XTwMoeT1oNCQK0d5eH
Wu+p01BEE8gYgremvKiy8KRQxLiAz3ot08x4hTsxvZaBtRyotMbPg3nlUyjHgwhDwkeCSa+VGa6v
Nc/I+2mq5+lzhJHwGCWTd+ycIbtN54wkvquqt2XaRWutv9qPQWn2cMVQmqB1oVzbljsV7kgl5sNG
s2Z4trOxbR4KP6x+v7yY6+Mix6EMIQvrPE6wtFSxNNDWYWAuJgbGPQTou9GFN/hQoipR3Vk2+ul+
NEAz12oHofrLI8tl+99hkUg+KJSSF82+4Y9a1vdiLYvGLPcPpQ5N+pFyktP8UfZFaONP3Y9Zf6cP
ILDvWjo01u8iw65C4KvJE3f1fiLSkMgZemyS66Q80EtcZUBdc+tVWAvojpAuho8SyYPdAMQDLbGn
3LZdctnSpuRE4AHoQlXPWYpuxMpQR3rPzbobm3bRjU8U/oLyREstjfpMYSI3enm1TyDXr8sN3Eom
xDRFJVdte0CjydUR1dY//Mg56K2UVgkJsUL7oA/wMWjFgYxNqZqPSYbfbEstRVowpxoF6aai/na1
N5XcfOBGZXTEw02NRK2H0RYY9a630tdUS6CtSspz6XbhXSnglmt1uUeY3V5S5DqEQzR3GJZYc32S
QeT2dlob3WsL3WV5aqdp+ExzvcGgIG0RFrq85Jt7ilFYam5Fwj9Z9FBG03vL15zIh8zQWRjPLfFI
58owhY7esBMfrNEc9J2wfTNDOTNgwBJmx/4ylDEx2bbGOPON45jAthxd6YY12hXuaUOw4wm3uaEY
Cio+RTdsgOg+KovpleASPbfR8bJoyn/AzfXE/TAk7l4/+tyUHFk/l/0/RK6U40npcCyN0B+OXEf4
qSzUmn0jqh//AqlGIXizNeScIHdTcObJ3OJAZo4krtPDq526kf2HsPUKM5dGS+sjXQIIBbYM0nWh
ty96gUzbHUh5xBwWLarbm8JrHHNnD6l3BcVb94cODlUe8nUltNWW2uyd2p+/+b0szsHAObQhms5p
2Ew3zWTZ3610V//o7IrLXjk1fk6lmrE0wrNiHK8dfKsQbxlzkHaCjt6dNl9Z55ePACkm5SSysJM0
gTI/KzZKK5jDFPsCac1ZAtMoWV6Ue3eN8LbvDa1xOnEuAu4kYirhwAvHxQ+WNjraUZ23t0Kb9OFD
IJhtWDdA+lx4Pn7e2uWjXttsZW80s/i/UN2H3NqJE9WLQUKVAW7JPJ4WJk379cVQ6FWwiN7Ojifs
g69Z2GgNSUGFN9afEgutq8sXkfo9JaQD/CAbSYrlbypoVkb5PKnn+FWfkGtD7xkfwCqu3xeeg52h
1P0qi1c62ghSaQg8n8o1hZMZ51loII7D77lNhYjuRAten7o8nhTyGWmk48Hl+W0G5Q3lTkcYRKLg
AEqu17PJgzIO2xb+Yj9ZR5hHy6Obj+MNz2/25BU39fzTtQMSfgLmBXXhsKM2CSfAWDMYsuotGMZ/
gA6j2qN3GCwE3nInBne8+wvcrZMZ8NcHnGId/QZebro5UC/U4mvjVJA4wn76Xg7B02jwz9x5OSkK
B+6zv4wPUGhokqXfhJb/p6WTXXq0vCE+Ch//7zx68pvoyUrmG6sITv+etMHrELlH/El3bi11w0H+
0omjCHNQogdirTwNTezCee5c50B7UJp9oaVAqhkC+9oVNVHPEs0mwDZU20kwA2rECrhHA5nR9uAD
fhIDjUIRgtzTF3qSBfCOW6/cpUdtx5PqeKQSEr4k+03rvWZNlvUDlNjGeXwvasYTi8BsKKS3kCS7
Z3eztykqkjbL9hb/Ak5kPV4zFpEbV5bOCSJOFKhcvad46Bzgo0QvbabZT4vl7tH/t99PQgbpvHI9
ASdXEVNe3GNXQIHqIFj1R93kmvBtadaG69LD5aO0XU80k8lxZOEGQK7KCrZC/MQJL/TDqMvgu7St
97THmXik231rdWLccS8/Nx5Pm1T4gHrJmVqv5zAB6sFcJvk87ZexmN1fW4OrP3EpCw9hU+04fp35
fjyhsn8hk2/InuvxEiTcG62M21cbcczsrm2m+ue2bHlgRMOi3DQL7O5FTyGsXF7YM9+Qoyc17ejV
oEmqXooTxtZBY7CwAR0MXTazW5QUDqhGaofLQ51ZU5JIzjkdUQ78JpPLxig1F9v7FD1oItoy1X0Z
0dsGUmu9aDqSRpfH20yNpIHOF1RMKhqUKuTv+VLSTNANT0K/1xFiDOfqzm4MLFh9yCu/JFq7/H55
sM3kmBrlYgC0AB+2OgNN0AR97dXdq97h0e4HiOyEbpTchYVfvgxRuEeb2mwYEgawCITxxAgQJJWI
KEly6mij6D5Fy3c7VfT0hEE5FcFnOsTLY9Ps3mrbQbGXAaYryzf4T6q3DP0zS6A5iXthBDDBy6jZ
2Cb+XFDYrXd/7srvRU0qcXll15+RDPQHOp75cg4ZWtmhRWdnEXyt7M3vNfff5GExRix2TB7WhIFY
ds7D+jv+ORpBF0df9oQ2VZy8xP+oQ4Uer6BlvBV5iOU8Rql+85j6C+cRK9i232mYnpsibW7Qz7KX
SK14vVNxNsBQGjXZt7FMk59HzRi/2yiqvhe+nlx1scn5yQgIhiSIZPjQgfIQJhOYnLC107cxxQns
VTRlF0rkG1i4eCZBufGGMC8eL3/C7aJKXDesOykEJTtS6/k1ae+lmpekwHTapL4xhlH7dSn8+kA/
sX1AHLTdibzkdfm/IOg0S7aoJRHDsDfIPtcDekEmJrwTkzdR9ukfeOtSJhqSAVfkyxPbfji0lUHr
Ud2HvUikvh6nCMa4qnoretNdLY0p4NpJ8qs90BTjpRjGPbjHdh19GU+CvkBjAQMmOe0vN5pmR8iA
xJX2ilgfokVmi9xvDeYD++zsuDi7UcV2emQD1MjpyzpsHLXqZ/VtUqSjrSEbjQw3Pp7dPWxN/cGT
NN5rV1Lemmh+YK3JSOrVotVzN3VaIt5KuqOfbMuW1QTJpfW7elPy7f6yOUC+0QahLUOlFoACvbb1
KiZzk8BhyChx5Zotw+BmuBthFadwxIxwuWks2Cr4bohfEqxyfrtmnrAAwNchiAYYlWhFYs3Xgxel
S5yLifY7vTzMlx0WUhRR+gDgaw/7uv56cijpbkv+iGQm9Ue1qVIkic1t7KI0vuSxca9TSs1v/Ty1
xIPm6Xs0nPWR+zEaB49pgSskhVbK3wNeoYjtBEirkoM96l4qHhqpH3vt8iEAShBBp4hKDzfYevmk
vYTT1ZbU5yxEeKubsSloUCV0ijxt92Nt58RoUucNjQr50soV/nremq5o46BeoHnnFKxas0POz3OW
aYfCtD7Xcu3oQhHGAfnjY1FjXo8zNJ0RCt1bPk9sqZO9UxljpTbakuyTheMO0mK7MxiPvBQcKPR8
XoT1eFoTAKfisnpj/apf0G6l2Ts11rPmo9Z1+YOdm5oMoilYkiMA+FOGmjwb5gttpTFrg99LrUP6
poriF9FpQ37rxfOeJPW5uaGiRclcloupL6wHTMJ5NkpDC9/E7NIvGCE2oJLnTJn3aDXL+P3y9M7t
EKiQ5HqEmpTqlbvEq6EuZUaHKHSXhxy0pvxsgij8vH4U2Z8HgScDEzWnXzQHkycLk9dxxhrHj6nM
oAYqrj9byCBBIOdrMSdVY7SYBmIe+IfHMZeecNKRscWwjq7Obmh+ZlewF0BVkHfQ01EnlKTakvba
7L6JUKt+FzEGau3Uoqqd98mrNyyg7i6v4JldAbRCIotIslCyUrZhUvdR1QV9/EMxyC7IwscCxhco
kj2tLLnB/ve8cJj5w2Em95eeO1j8rDcg5d009XrsnHAgqRBiDoEZlIv7azqI+pEuYfnvxN31ndzM
j0FhP8pmEQ5ZdLbXg1r5LOxa06igCY10ICMKbwscfpJoV1Fts+UZioYqDDmaxGfKaK2nRT6q7m+j
U8LG6gL/AZW/PV9jpUkulxHsDboy8nBJ+wglA186YNYCef0fclJigVgsyiF8F32CXwwHL4FwEOG8
oAvnSfRteRiWmZC59NPuVmsi/acFhbmdZsZm31LlkFJhiMjyi9i562XuugyJRU3kb2aaP/vDFNEo
R87bc+rhqRvNnaKAUoqWS0DhkEUgj2X3qiQEa8abxDKnCsMhlLXfUa1wuv8ArAqtB11zm/6YZCUF
gbIJ3eZO+GbVP2iD3Zi/XHl2ELAgFZLgd7m9VJpy4xdF1nqDfbS5vYFKFPr0qzDyrrtZyrK/rkjA
nIHOUySgJoE89QZxaOFCDvxW6J+j8P1nriu00bLJ/AQCEj5J1aGdIvv24LDAUkKJ/gUPoiphielX
N/ticEDGLMBvaY4av/mdrgW3ydyhGH15KRX3CrmrKQQDJOPx5Q+dk/UGWsB5dGA/iD1hz9NPSKob
YaNTPYL5vB398JeTbUOMU2BZwWFeXLC6S0siv7iIvV7+MWemfpIopCpOck04tf4tyEygdTrb9jEV
UjU31eljl4Oj0TGqcdq7PNj25EjoMXmSpCCS6SrPcjOA/8UyxT76CaCvMnKBEhCdfLb9bL0vw7gX
BmzHk+E1NXcqBhRgN4QqxyqEl9PDBefUxrd2Ho2vfmMH2c04+MMr/fPr6hTy00JmQPBR+r6j9qq+
aXBk5yztqUQKs5rC2y5YouAui/mfPWi6Ja4+lJLkSFgKdAxpLJVgP8x9I8iZllc7hzXWRoC5dC/C
7be4Eo4vJ8ZhpGwHz4biBCH+ep8Ump3Fmp8sH/7oWy+l5GYI7P+eFvNK5bnTUKSbXHvsEuAsqrFq
0keRUXSz/mG7+E39RmPGML9b+FntAZs32wPcvQUcjqiKjBOy13pOQ5S1KDAuxisQDuN2dCr3gwTG
f9P5VGi8eP4/r9z+VLHoSRNqMyRaufL3fMkkCtdoLauq5g/R5ll321r0LenIek953rfZzVJQgLk8
4vZ0056mds0RkGWeU5/oy4ioVQRmprfDazp09fs41/UdberipRGYGFweavNOrRdTRRN4s4ZUD6ko
aZLPLSaqAl0JiVcLB/ueTSPufG12fkb0JHgoymIPOiv33yrgIj2TaRr3Nz1Fzvx6bb28r7HaseIj
tcH0tp1m61n4RAooeNRPbcslXmT8ONBX1bfLE9+ssWwqSSQydViJp1CKaUgueZm/+PXbSA3qwV5A
4qchdzf2udevMcUzl04pDRAKMqoK8dLXbpBT2Hj1NViCdmqFj3o0/gz/YL51HS0C82RAG6WHljxr
fWLshCKb82JRs6CSTnrAVGAdrdfYskcz15zQOpY+tlbsX0LRu9Krom+WDtigcXsezysXlyGBpxBx
gOgAG6ocmSTUaboL/HaEgPqP5UEXAtbMsg9UIZz+qrIoFw+VHB4n5EqkMT3P4Xp+C0N1RtBOnyf4
c6kTY5YV3n3tXNnkWrveles9y0Jyv0EBQNiD+j2NcGVyDVJ1jpVm+NlafM40Q6FuxA2A6leE5nNZ
WccmSJZHr86Xx2uW9TQyDG/A+vSbaKVteAGQMBtEFf6EUpT1kryKMEHYqtllOa03zZ9DEeicmoPb
HkXTN1Xh5HF2tMO8fG4jnovSHcR3qwUd04B7er48tXPjkZpQ35OeSdS91h9R87S2QXAxPY6eIN0q
izs9AzWvBXRftdq+ri8hPyGtVgJC3g82qQon8MyybwdhkqDk2QjriNm1Ne6ZWnmtvtuPoUCkSOVS
gJCbIoo7QFLRi/RYt/P8EIb9/GCWXXHvVL15f3kN11faj28GyBL/D+5U4gplDYepw9Oq6tOjHqUJ
YqJ8KXuYs3uok3uf68wZkDLjVKKAbdH8VKpQyWjPY6DV4PFzCVrq0+7eB8oZ35R2GX1bAvyq066P
MGfa7Z6d2ykmnvSkl8AOQGmsdwqk4TDu+E7YLFPYFoFZHmBx4r8o6w8F+h+/XF7Vc1OV5TapmkXA
ppacNdNrJpxWk6PApf7Bp6d1b8Np+kyngH6I1/Ikj12f/eRVxd4btU7Xf3xQPiNsGUg6dHmVm43g
DdxAzNA2F2pD5Mb7W9RBvSfYd24ckMjQZZDgIM2Rf/813sgsbcByHFB7yI3WtlSPimpXx3ddXPlz
NtKok/IRZXSVUjEgGz9mnpfIlyC+961mOqZjTjkxDcWTlhr+K5Iqe4Wxc7tFIhf/f1Blatbkj0Xd
sYQlfpZ3At3i5dbXZ/ffxdBVb5Ik0Vz19v2YJgQZgJMypqG4uF5ML4oo0XpJcnQiYz4UAFKBkaOs
QPtgr6J+bnLgG1Ds5hGUHhXroUi9ALOPOVtzQNNKb4r4fpQmCi1+nm8DVa6dFPjseCT4P/xxNoK+
lpWKwerdmGrC0BztFu1unZ4qLXPIP3/B8+fMhQZeXRbwEY6AE6PMz+qmJcbAPD1mdmHdLLnobkvD
E4BU0K24fMrPDcV1JqtDBIV0eNZLacVjXyQ5Q42iBWSUUmT0A/Aw3ri7Jc8OxXXCQaMkBQx1PVRS
dkEAi4pTvaAMRlMhexJOr997Npz2vzErFCookZxadMpQ2F4bFGQNhqJB+CyMEUKa74x3Wvd33jkK
XSewJ9hA6BTrWXlD0SVlZHO6c52oAde6F+Ba06NXRn/jnQPeQyVCtsYA3ChDacw1b7Q+P4pRggEX
s/zVFiS1xQCg9/ICnrkZoc+iWwiDgvKAugOXmtZepc8soJlET7Y3agfL233Szu0I+vo0oflUgP+U
svOAfGcIv5tz7IBwS0lk0b1EseR6wx4ZjlD+pdYBV0AiXpQjVcTDlA9pzVVfe+N9a4D7gqxb3Jwq
6uYIcYlapHN/eRXP3BtwPaE9EyxI1X/1SsxxUB28HtbgMCHb0AAZXSaR33Wond3+hb147quBN5NJ
F0k79bH1XlwijJ6sVt6LemION6MxUfAcR7/aqwluP5xEiYJUQO+Wao5aU05mE+GcCiaa7iK3MQpq
2rxj0YuWij0V/G0YIqNwFGDoCqOpq+4RK4bN5tZkyvSC6fsZGNXqUVTcCQNUrPBT/94SrvnJ/Xyl
YhZbhj+ypAOVR0LUld3ZRMVoQWYg64hrOrZ+XIiHNg1JWwV4zd+9xq6uyujkE8ofCXPhxEEq3Iw4
dTyuVQ2h1YyDGzvL04cx5glNmyj+K9fkdn/K4ehVOITpHEBlf4Jhy8DWpPGxCsrs1oy95hY3R1rU
Iy00q9xFMWwjIVAgkiFEQMn01PGSxopmRCo4hHaZjz+XWdtY77Cz5pEKjGMsRyh8dvSErLuu7eRZ
Z3YsJ5CdiuWFFHdXzr8VViWd6ZijAVoe6IQEtyJUeWuhevB0+dSfHwpAAeoKCNuq8Z5XeskkKhtW
onSs011U49qlih4b72+8c2QDHEOag3xIZ3OrdaaHpnXIUKijPvKRKVsNOIItE1fp5Vmd2StSU5pk
DjodwCE1UEjSOiW1jI9lATu37JAMtt0ehc+EkgO1lr1m2rlV5FWFIUJJXS7k+i4jvisQJPeio4hJ
xP0Emxlck8ms9nV2ZCHof8W407EDWMbskPyjSaaGk01Ok043ElZRLK5zr8eu/0/UpZYJ2DtvbNoY
EGE0gyT5pQXU99FoOTLel5f37G+wZBEZ2DdVUOUoegI1SqP0oyPuiwnmo9Pyu2jg553WeNCpQloT
1tRt31rPf8Ec4NxqcxNgREjjkgMq//5LJrQ0bZJMvsbXnVltfbLblzJIC2Dmu/TP7VDcAZSvMXeU
hA01DITZ3ASdRWjhh/Ao9BLcvIhA0P+F++bcUFL9h5Y2PUAUSNazSnx9GnqXWZ2GwnhKv4cHYz2j
UXt9iuBT+eNKAykk+w7K06vFrZ9qtiiPZZk0iFL50sWY4yjqQcJhdnvN6lWKEM+pDsE7z1JSYF1P
bUiF40ZVbb2OhdQ+CBBLxn4XifcxOz2J6Ecm5W5LQF1QRgXLARANDXbZ6FYXFBxYPk8C+65C0r5z
KaMXMt7QXB1XM5TsBSDFJ88/xbH1BL0lKqzOm8aD386Z+FnYpK1N1Cfdd8S+tIfLp+/MvPhsBBj0
HFBnU2srmu+RHvgmROsYlb4ylCbwDts/6XazIPUelfPijJ00xGAvGfLvv5w0Yvg4tZt6OZQdG0WE
JRiBiNvTyooCe1VKqddPjXaiIaFFZJMq+sxzxGSUoTn/kAX368b9L2Se4Elzo2XPPPncMkraK5cI
NUZS2PXcNCfLIKq786GM2JSjGzNBi+cBWtgeueLsUARKOn0clHc25Ip06ItZK+bDmIy8RISJN2a8
JC9GbiZXFk3lFwM6wSGT+wMo8HpWw6AXceGxgmVFIWycuZXBb7i3CPnF99d/LJYNPQx0npEVkq/E
180xZAOmOt588OE4PPiY7UBREcljou02Z84toFTpRtKADI/q+noodLqXOtGZVZv4sKYRsL4XXtDe
D/lu4/LMUBQiZdWZu0rm/uuhirRL+9Cs2YIuSC3hNyCnQAbdDsaVDW3sZiCuMQQdRHxFIAsrt4YV
ltzEC9uibI3yMFpGdl86kC5pnu7pWp2bFV0XJEUNCT3b3PiGE+W2lXNnZJnz1M5S2t/N/ceEus7O
9XTmsicMwp6R1wVW/caLL0lE4wIxOwC6p/OSVPV7W4PCbWdMBtHeAY0AiWFnL565qGBwkkSSOUNm
V6WttBaNOSPyJ74aOZ7dcoRBitMmTabuzqLytRMBnVlPMB1sFFS0qB+q0A4tcAZa6dGE2AWxrB1j
qmOHnX6fOLtWSOeGkgoFHGsue7SD1htSg5thBFo8HVrKDQ+lTj/SLrL52at3kXUbcQJOlk+1mgdT
5wmh/Lseq9GbiiSy6DHzpOX81hpNb1U3retinK0vTYRgUhsDEWqp7t8gZo862mzm2XSjx4b9AKT2
jyZqzOEumEZRlyCGrV3fmHWKTXyEmqtUX5c1GBJQlYbeQNFqrTgN307NaFvXALM7S/mriGBb1kn9
OIR6dg+gc0/Af73FfgwsdxfwRimspKYvVr+EdpwN0bu+dNiQoBD1QDkSJjxdxp8ae5cbsD5Hf44n
LaKA2UgBUSVIS8CA62WVEWSz63+yvb79EAa6v+Q9dOHHEDDRYhbmVVn9j1FBHRLck/I6VILWO2Dw
qzh2ilJ78xtOL4yE+LYdovLBd3sNIu+VSeGf49FMJMpm122z+qbJizhzxXvaom/mR6gKlhYHaYh2
X+EzH5CwVyIL8UKgaaocpGRw2qGw4vx4Ehvj7sU20LEW66ZcpHuM0ejdThq6PrqnyQHCPXlnoJTD
f1ovZpEYZTBNU3q0RRo9CSOdf/adguS6pje2Ezqdmx3PFQUgMnkyFaUAVPhRWkXY9x1P/A4wA92d
bkTRJ5LWsGKnck+D8tzc6NhQiScJRABH/v2X13/oEQdJwil6LyugGaV0LW8F3VlktfcCjbNT48QR
Fkqk1OZW6itzCgCYvVMVycBNh0hmhbDXRR22KLXt6i6cHw+lNh4SYig1XUnSJQPd5sKBaJv+UJoQ
Bewm9B8wDxR3hZkVf2ObUAeFsy/RZpvH2cIKp0/zJnhrRa3/6XoScOaKYdgrE577agQeQAUZB2UJ
NZBqkVYvvf9fypR6yJ1doHzspbtqjNv7SwJ2pGQovlvIXilvyTLy80nO4AlIxrSeTXiDNjDQyy6f
nwsBLRzn7z3zrXODgqDjupT0FaSP17vSInlARJe+nq2ToZRNmf6h+0v7E+oWLUVJ1JeLqtg7CnIm
/yvJIOLPt6MeA1ebS5PMS7mpm544WIqXHvxZGiNMaG557pUy5n+OAnSXo2byD1V7zlpoDPtIyhyE
ZNiflIp0kOLoA3fWDpZ0g6KVM6J7D3MFxQoCb3Wb9Fkc6VliHvyyhweqB03/RxoN//S0YgBH443/
9cFdYk41IOGGuk2LMV7WO3eDrY3vRdVnxs7tpuxbucTg7OCbYNYD2sWS3/3LbaM5gM6TfjQOulkP
z75HrlG6gGqIBOad06icfoaSqpQk8xBUAZ34ykWqoeo3Tl1lHMq+sm/aBfXE1Az12zFDsc1yrhTO
lt/VhEhGhxF6HhAGdTyvEz73W4U9tgvnVxbc3/SyqO4TG4HAot0NXc/Mjx1EOGlTE+GhUI7IEE7D
Ulhm94lUfXmwZyl+vgz6vcjm/lHTd3WtlSN5mp+8tyX//Zy4VGhbo1NnBio2QP9v/FAKmabOkn0I
7CEPVeym0T1klfb7Nenpj3Vl+wKnY6Y00ZT7R5vrxA3aDFpzaVjPg01Y2iVAYCxA2XeXhzrF4Osb
gGAMah6sOaktqpYJtXhIhNaEy0faowGSVB9l7bz4xfhPX3jP+PH9asfuEbGpn8a0eGzt4Xs7+K9j
qv2rmXG8mNJv1+qNnqaP4JVskqMaC5tc+cxehg6gG3NdoMuRUprFvAXZpMb2hsdmHlCdvLwEZ74y
uR4bmcSBKG4jOJO4k6Elaf8q0krLb/y+r6Ob1gnmBSU3TH4Kventm8aOdW1n8bdXgym79MSqXA8Q
GpTzuoSjPfXQFo9jI6z/2H42vdtRMvp3WrxE0c7lsL3qIQfLlja2i7Ro1Chrge1T5Q70At0YUBQu
S3Qz9ckR9s5yKlkOh4ZxaPzC4ELBlYxnfd+R9tRV0ujtZ5lTnGqHCjs5IS0sNGp8UPuQ4Bv+j7rv
WnIcSbL9lbZ+Ry+0WNsesxsR0NRkkpn5AksJrTW+/h5U9+x0scYqp+0+XauyyiKZBAIhXBx3P17y
nF8YS2//fCV/lA9rni8aCqOUC+bPvTySanVU1CEbz2k4h+8lL2d2yy3lVebChkD1fNXz7cedo6wO
O3qrIsoGbXO3UZuygKkFeBgoQQ32az5pwIMqiyNIveIESa9yPY05XJ1BbP72YgImg2BArSYcbJhf
30/yoo9JgJ6WYOrhVTBuA1VCGUwUCF914rmjHl7P4pqZtrZ0gU8Ao+tOFBVgBNKNfIr3MrgP6Kig
OU45QCAMsH90MKLiXKKzy7x8akOKOttxfvm7SwpUemU+WMsPEa69OyJFOcd9C11/lJcKOCo/ouhF
HtD6ekRH7P1/UIzy45nEDeFqIa6Po4KE3+9nlpuA40ZFAJIHA1FFGX6Bydff+Cu/dMt/2D46cLo1
rIDnArvDvR/SxEGxFqSXe9gnQMPRvyYm/KIF8M6HRI7NVIoTNwmG+Ss74d/eGPQnqLZB2PQHpLXJ
tbjsSr7cl32CrhphoLutAGBLb9CsU55QL1eEX1b7/jCx4AcB8g9KPOTEo6zq3jBDITNS4aNyz49V
545AtgCJ8pkzlH+7hHSl/0bbOYAsEOsIvd9t2mTu0RIF0cZ9MGgXFd0trbFMDK+vstZBZnz/hcS7
n841mgmEd+3OtIJ4yt3tOPQYiuRS7S+6sBLXTqjZShUkvpR5BEaveu25Uf9NWBRTiMw/ZIfjOdGJ
CPN6d9NmVvlejdTiwusIZJYi0jLGBUlK4Iv/e4xsxjcjDxVT2KQo/v2RSJYLp17ropZ/KAU4sSDK
RS7gGgIvsXw216CVbpP8k2vvv96m/w4/ysMfJkj7j//B67eymps4jLq7l//4P33bNS9Z/FL8Qvrm
46X/pfz85dy9dHHbxW/t/6wX+98v/+P7l7jWn/diL93Ldy/Moou7+dh/NPPpo+2z7tsoMKr1N//T
D3/5+HaVy1x9/P7rG0hlu/VqYVwWv/75kfv++6/IEPqLvFuv/+eHu5cc39u+9E3cQYL98J2Pl7b7
/VdV+g2p1lhqcKyjygEG2q+/jB/rJ4r626p7wOmBnGEeewAhjKJsuuj3XzmB/w28uCjFgFWxlvyu
Nfxt2X/7TOR/g8xBq7iVTWrtqCD8+s+n/25N/rVGvxR9fijjomt//1W807jgckCy11qLitDhikvd
7cJyrOFWZNpEQRrR7MMl1kzASrPJobEAgWkpOl1Whlup0WcoByUmXbC0JBl0g4iVvjf6bIcumBEd
0pi0afaalYNADC2WSJRlhZPWEVqYSUqKsF17XIMOB1GuS2cEzMqmpvwqiHdfWfztedZOgUj/Q+8O
4JffS/+MAxtAEsGRiKRCtvIBR7kXpshT6zEjShXNRyOIFODHlTPm9Tlt62arcZ1CEpClPjaS2H4h
W+6sKXgdSIcFKd3K/G9g2e6sqUCJp1qSs4qB5hJpAt3i12O7yZreWozxs8tTMxbS17/swT9X+a+r
eifP1nsqMCqge6CZUE90Nwkgz9CnKNQqlGJOhy7PPgoxfc077izy3U7U2y9w23uX/dv9gJ/CcMQj
ws64e8ZCqMUylvSKJYFqDT16KGjDaVFNADM1yaQGcEt/TJTBDZXsLUnnN2ng6y/m+YeVXx8a+QtQ
UtjI6KUofr/y4awmLQ8Ui2mApx0QSb+KTSaRRl2uPbjBjF6aaNHpfoFqPXBG6NegSeqNXAQjrY2v
8mq/z1IBw80KlkC0f7OlV7fs+8EoSFGJwKbTMTDBM+R7g5ZSUEipGmTp6heu5196LfzMeeHx5yt/
f5yx5RHBXlFftOlbkfvv7yui7kAQAAkxI0sVMnSBbubp9NGJ9edUc8MXRixqt3G9vzifeE5EvnA7
xKNQao28ju/vt0TcJNep2jO41joYhvuEapkx0mWotyATy9kyhgnp+biiU6vVNNSVD0GbmJjHLc3l
+SZX2iWTlYwWLR+TTOw3WMRdy0+o7uuSV22R1R2af8om1xf8ZkF8jxS8vo2MQbZlI6moMhQ6ybP+
xGcD2pNPPUoumo42upKRpldMZZCfYk0faDimF2GI/apN/LwUn7pZdoYKjLaIbBC5PCgLj6zatlhI
siw8RfL+k96pb4kRX+Kx3qvi8DkMqWHrRiiyetA+2wpshWgA1REhSi/IwGhp1Uxg806lp0BrNxXa
VdNoljpSN+JTW+sLFZaYt2A9fYCByC3kuSRoKMoR5EpdRkFAR5CmOyWjzLupznEs4o2HSEl8qN6R
aoMmOsIICt62riLS8HFrJTBAmSJPoj+hLBlNqmOFKHz8GaOFtdXo2kMHmJKlWlOSnM8XAlrvnHT5
UpliK2pIJq5Spxrm4tOoDfCGCrFOkN6lUVAGxuc+STIzmJOGCB3em/uCqC2yB/SEy61BrR/noEEQ
PDrmURGRntNdLVsia+rAcRY8BmriFnkt7SIht7teeUvaES1O8ojUYuRnMzz0IuUju03SxgtUvqGZ
MAUkU3JslFanywwbE6aaaBV1sUfFSUPSRXpphDawmzU/SZWDozGLBYmMCtyG6iiZUTA4S6+yNk0B
ZWvhx5LUBSrsmxExQuNjQQdlaqjDGe33aIA+dXSZcuw5tY2sLon3IABeG09OEtOqJqY1YjQKHCc6
1GOMKj5k8IRTSQDECySYDQs8AhkBzcmmS2SOwsY6Nn15HdEPoNd0ENeL6OhHpChdzDlAcYIW8RoB
KGQlHXwFwAPEgAdPMk4PSS/rG8gndNZRQJHbJWAH1yrdG+qwQV2vKNpK2mASNZ6A+h75G0NkorRJ
IRnSS0y5FJsd0uIWE7KRFEgQN9Gc6iFr5Ld8HnuWiu2+kPqJBH13wiafrC5v9kY2F+Yw73UxxxlC
oyvUfstuECEZOhcCqvb9huNks5qDD6ELe6qhpILMi9yih5/2AhbtxVSCzpKrdfn0UAHvG6ZDKRMF
ZSbtZTCUkCpdX5mZjo0H7hwAQDmasGQx5reKedmuEqMxMYxbh3xv0rXRe1i+xYHSYaoke5GEh6Ht
CSfqFGkl6H8Kag4vN55ksQztTqwe5QF2qxqjriVSJC8woi2g6+2QpIe5LDajGmFp0YPC6me5ZZkx
xFRI0oEtg5ZRkJyEREyWUzsqIo34rmQ/l8M/aiPk0aF7GMB5mGga4mLfC8Y57eMqD7qOIaHjqVek
J5GfRaealNtQCQbLASOTAPuCcmPp4lI4HEqbEr7FEc5rnI6/Px7YHkgCAlEDImf3dQpGPfZGDjIj
JibGPohb1yjaj6Spr+KkoRKIs5ZQPehSBo7AIrsshZDSTs/cSJO+wAPg2tzrDJiasIfWQCgSnEFJ
9P3UAGdP5aiXDbYIE9p+BRUB6k6lin+S+sRRW34mRso7Si0epnzaoheEGcYwm3hhr8XKQIs+UQgS
r9FTFekr5eoxDRv0A+nIXKoWQqImF8hUHBcTWQJr/aFZ86WphnLCpjqEItD1lPaZjtgCWuaRBEkr
tA54zhkTwc0Cfqa9ZBCgNiFNuOQ5aCAzdeymRaN9pyR0mE4xfEJ/CSfZk6fwPET9G5SPpUvg+ihr
yKGQxfGckFjvqyvE/JuQqnu+BssetFOr62Y8p06ifcq6jyTrs6hym2aOTqIRHHIFOQWF1XWxZVTF
+xAes0I4wjvcgH/gVE2N1ZaZK7WBpSEuUFTyTloCU8iW7RS1boSioRRJ/2Y/IObUoZsjCRrlkhtB
Aq1W0aWa39tieBhLiOxOa80GZNFkSmNfbYJjPResqRXaRLMNiJFJy3sntW4CWQVdnJCiVXZ61T2I
af+qS5VXV6KjNYKZT0JHOq7a5EppTWVEseheHvFQ9yFP4rEYSb4ELRXC/s/w7N9yMi9ljr/fO4/f
u6X/2MZvIBUsP7uf/pb9Ua5e3f8PbimMXHiOKwwDokNEUr7Vo/3XPx3BH9zUXYm2KVn6i9tmL8X7
X33Vf3uhP3xX8Lj8hhp95DoDt0OcaEUo/vBdv32CQBicU6T5rdxb//JdRR1fQitWYHCrMf7N4/1f
39X4DS4mmivAFwKSvbZx/+eQ/xPfdQWc/mV8/jly3GK1c1ds406QFFkxCXlQxLfeXFjGkn3GYj9j
EeNoTKvP8almPQtI5Yl+yJqObaFKwq8E64pf/jCIf63DDxBypVVoo5jHt3RXdCTfjgkJrNgtzGBX
O8FXjM53euWH1bp3J8Uo5NCgIolv8VW8ih/cSX5XcZS9IjfThck5USRo8C8e8o53/se73pn5kZjG
3CRG8a1jHSvQ7JaptvGmWAIrrMTSTNEglameF7Pfx+8d7R5C9vlzBfYtZPazeV797L9EYUELWaYa
egrfZDvwQBLMgh14eNi0mVhNud30ypnzE++2bGYNGd32nDKNxbefj0L43rP+cSLu8k5lI0LyeoPV
7jaBJ75oVujFW2Sm1W/tprMjb/SF92qbeO0XhC/3PeTvjjsKAb9/fG3Os0XLcePZ4+3RrpzFzl6j
ffRq7EJPMSWzgulDkm2wQxxjtn/+2N9ajNxPPqhm1uYoK9n2fWavrjSwi7M5uvWeamP1w5C0R5Ua
t9YuPwyztzpTfBQyMr1Mu8xr7NlJpi98TRSy/ZuT9tdB3O2AXIjDtWEpThpBXuVbCf7Yt3on05aE
5qQRbpdYtSfTxjX2UWYFz2kdE3RTUmcSOxEtvYSVNUm93DOs0AeSpQ1kYYMb0bwmSURKvJ87/Sk1
Uw+OXXAwdhGr7YjChDSVfXhaGIAvFkC6GHTwNNoR9RBZGcsdcLrb4bHfLhvtsXGHg0r7l+LQnpaO
ypR75D9nL6E8zc3Qn1ickQqnSH1W9jpVDj0VmEBqOzZbguvQdod0VVOnujlS8SRvBWs2s4uYEWkj
4bzpn7FB+2voa48yLqj4iRVZMcWYdhpVGXdSMUIdRKavvNnTwQq8cpddMF8lGc0eV27eRtqbtSnu
1F3xzDGD9bQ2B2sAnwYRNqlZPxT7qSAFMx7z02gGx9Y0NgHGE1raJfGHLTy+fZSSxOSYaIEzNaDi
ViLSPjlITN9yPq53U7w0geAFr3ZEUJMA4InUfpVRZV+5zUUZSOx3fnmqDtmhONTH0O+d8agoFDl+
6qnlwaxIcWVHGilnw0viSWGmVgxUg2Sm+BqfAzN6yH3jkj3zG+M4b7Sn/NyQ/JAyNSTjMb2OlH+W
9s0miVn5Ul9lLz1h04rbKiZoFAxT5SU/NZscvydu809dIfJREchyiB4CKuOd3lvexit893abvQtk
uMkHYdc5octppHIAbG5jTz/Ebro1rOgJtNdW7BuPDdMp5JIpkpQVtHeAhhxiC01tdkilpA16PpH6
KlnSprLy43JLzsETMr1GgpBqbFaHCWJVPaYvxoZ713fcE/8qHVJinLFu13mbsFTF9gCHxniNntSG
xKc0RCcPUl3QD62vaXFY3MiCD9453MngcSyKV+258BOWmzz+jCaoBgQ2YmfFDDyKbG09SGqrDGiG
+drBe3qcrHQnYJ8J2IqZVdqpLb+jN0gKJ4yCTAv1XQYVnmHfiXsd67JfvJ5pM4GfWVyKQ29Xe4AT
JeVOsHaDjQwsmDa3WKXCqbl1++AogtHo2GL/CruBdhoTbPGQ7SMWP9QcyXx5rx2BiqiP3a7YgRho
U2Irb42jTqaS9izDl0ao9JJJtCBPCl3ogoLTg6GR3pQsjgT2whp3sbJDamZWgrOqb4BMD6ZB002w
71lV085UezqzGVwkdhIwEQsrbWumbjSTl0zlWKgkOI9vA8VzKyhSf0k3yW0BfeAh2kNOxGZw0A/a
KX9YnBoLf4PdYaFAukhp+ZBtRJvrSZZTtabgAbHbCHtetkWKBnoUgauhIZEFR7614Z4CQz9Ob4lE
Fyty9aOyF5/1bTWSPqbZ03RebvoGzJgdb2MeJTs4czNVjuEFRJi7/NDspBdPJJHPbdutsJsA/Zj9
k3xQL8Zxor1Bgogox+hk5IzztJxhWpWjtNWotqtpf4L8OGbueFVe82Oxx956kHZZhOnKbtqJl4iR
E20nnWK78GUCPkwiwDtl8aEzM18zixu2bHJeXhuMUX2b3cYudZIdIye/APbILwFWUPcbWu7nC7Sx
y2/agiSn3BX30lbaqe50q/b9cfHzh/IZW/Oan5YN2kUcB0c9BBcRS3mRdsaDchxGhjo/hh6B58Qr
HoynMGDRUT4bL/LeOFYx5VtTJlJCpd3kqY/1ud6jHgki/fjSXMU9R4dXOJI6BTlggX/UfXrhN5VX
lDTyhgfVEVoIquwYs+RBPKUQASk2zUk6CC4AyeiaZSSkwFueAhpb+Olln8G5Z9JMREswg4FUp5nl
l+zamJK3mLo14liw5FpvBIgBXNUGZIKzaM1+YvIRSQXCpfhvcayO4i37iD6yh7UzXE7ahOYFMVix
DUzjkNVEZPDFdsU1u05blSfDEZBVedZPjcUfAa4fKlve4C3dyffCAZvkWL4Edn5Kne4SHRrdhYhQ
jz1F+oYj73KdiKcS3StOsh/4hYduC+fxFpzCs/BQ7uUTNq2T7gGcb3WndUMa4rqRo76h/d+TQBWa
s5DKMZnZYoaAXE51TgOS4ELNtnkeRZp5wNog7eGGZzLRd7XP2/kMVVf6xnvvGAf+dShBZk+6lIhk
BYX3jY2HqgnfkUImxTgQscVMzzw0SvaF9fBv7SfQpKOoek0JRWL79/aTjAzrXNNgwWQbw4qd5jK5
ywY+LXdrHwZf8Iya5ofODnRSeCJG+3MD6hvT6A8GFMrlvuVPwm+7sxvhu1dZgcauN+lRxxKJAKM2
M6R6ktPsUu6EDeCF1+hcYaNsYgiPx2oXIZPJz/foQ2flF+6zs6sHSOzTzwd2lz32h0GLKflzYCjz
+H5eUCGYo83bgnlxESCDCSBZzUE2c7O0G1Ozu2v3UhlUZF+R7WrfeMh/mJLVFUSWHAqz7wvTZvQX
AoUFLNpH9zUnMXk8b1+vVryrYXo4IIGgg1+SV3f7qhG/JQYRWE5xokzPrkhEDi7MH7oXV7PKy8mj
aj/DOrNy+0JqGlknM6XOJmJWSnJczz2YMvzCgbxeQ+uck33gotEQtXxaQCu3RCLbELdoyfNxq1l+
aT8fU7Jf8F2FWBpRmIytepxYtpms7R4dBUwYiAzShNozO3xYh6fTmwkwNSGiuVgx2e55qhCRlsQf
mOrtt7L5fIElST5TPOn2+sxqcrnW+P9bw2a63y5EdnPilOSSEdwf5oREHq3A5cz82wQIlkojhqu2
uOpCPvbPGgZ3LFlOzruZvG+fFzwC8zlmnvakIZuMYtgus47eFZYf2eJ53mExWA/Oe2jB7iQZrYjz
0NOAvj8G5vU5cKEP6UEhUJ70jPartKR7zOXqVU/+K9YjJAXBdl21O3EVctye2cC2bkcu9kSeZ/vZ
p+8A9PDW84SH4ukCM/e58w2MvLX3z7AFTMwytXJqL3jCdNsRmKs5nQ8qrpJTmcF9s3D9jkCidzA6
8J83UzFNWyd08p4Scja9nUpS2z1YE3lyHjBUidoDdVtyAMIMf39z2539jO7IYbMABtg4ngHNWzPT
23jmaaMTz2CPNfGdnpwb01XMDW5CWwdrudptny86LJ9TDMuiIvaTTGTsuENodp5O4NVue7IriOkg
XozFFWlPd2eROGZE3hdLwYRK3lvE7NHiPMmDhnghu4eZIcuLPMPPsFVMnHnCj4p44bp2CbkaRGOw
HmiENzcfGjW9yg580xPoOrKPklqMx2YbqLrfbXAjjJNWdLuPmflpMs/+OEAOm7v3bU+93jTIA/xi
GNAHszDtj4UmTm1ue+840+3AVjNfsDrmpMSBzS5S0bsCFZmxrbb7y8Csmc5mwx6u271CHh10RSAD
023eNp2OaeS69Y8YecpYQkwwb5KZ+L25v6YMFtmnRM6P79jJ6zHSyGfOTOfhSs2DB/OQ7OwnTF9O
Pq/O40gwuzO0+sumITrZPYX0abYm0zO748x0spiDCbOfRdAvAWz/Cn9shD2gRB1MduXBp2C46nq9
nhpMYdw6oAfzAaPrTC+g5+Pj60jgbMF3IRpZfbiWNO7lymPFVBtGOj1qLHvgofRQLe0V1Gudn0vW
b+wVP5NvK3r1F8BC5FDALNeQbxrEyyPnPy7sdYt8Z8xiT3Fg4XhuAVNj6kv6erE7M3ff4EnX7k0n
GywpjNbakui5/0IVfqtD+GFgYCpCyomEOoz7fqJZVAvoY8VFNwVGc+QOrNiDh9qqKeqCFgZb7MTL
8JOjs+7K6JtoLVD0Isst+VUlDY2eoZ/xsz5HZg9r5f95eHeoXqwVSPOSphVryHfRYRoQWiKpM7hr
MF8gYk0aR/IUr/MqPziUG5g/72JAdCt1Q7veptvereCdKqzajr7ktj7qu77oe3GX8PCn1vzLFN6t
bSFE2jzxYnQLrwOsXZmo2KFcSpqX+VV4QnrBF/DPtwy0n63ZXT5BMVQjPwTxin1UG9mLnjK2OCVt
/PGQ0ovmILTh6yylt8ZrGajFIbhrD66O124jq/GnY/F6eHmbjpkZQ7wn9BHYAJOedLhzLJqAG5U3
8dT6Iw4bZu2r/Lq7NIE/5wtwMUjaQFOIRO3vzwKahyEHpsHwgU3h/DUD2aan8tS8dxVZx8qZb8BN
6wf9afEjNu+7G2LynBlDe8z9ttMt1Z0P4hl2NanofAtZYE4AHkKiuZwlnKdD7SC6Gnwk1HgaifLe
yKBZMo88qw/9e7oKSDL6MEZJDiFyeBkhvb847Sv49MMCgYkOWYRrPuY9PVwwZ83Q1EJ0q838BbkL
jmgXsONstG6y4B6KVNqIpgTz34w9QEYwryQ76Uhj8lb3qaOozO2Bo0peYYpstpLrbKmP7QWQCwta
MjqRnbnQUXYcIfcawMLPR7/SRXwx/jtwbQybJOc1I7qhqpbEL01oK/CHdFpnZFgOBVxy45B/ytU5
eCk0N7vU0lGMJzI2BJFd5H8CblhKJ0NgTSZ9SOPMTP1+IYU7w1DhicIRAXk2/lDBolIjyn+WWPWe
5EjrTkiXML0l+oMmEF4h6Nw5RzQT4cDS9FS3yCSjEwAJxI0PGcwKoGumSBMXW5gjxqEn9S176LEV
dKtE24L3eibzTBCoK/HLGkLIfnAqGdSViRAWHewXHQZSYsawUeJT8lieJtZZPEG1nVXQaQsnkX6z
Gt3G5Wl2gM21618qiJMZ31t17WDrtwpcLCQCBJZs16xmMmEoSGl4m3Gi0HUWeighDXZriZwOMmH5
CaqWG5w98cTbw2O/QlpA/xIaQf+G2Nch7I3BnNmDQF8EWr00GUwPw25ZG5MJEdGdsRA0SYAZIloI
TBLeiRm8LCf+FGE8IpeBQwKeHyQwZVSedgqd7ckyABK2OGGdXycM/nFIqtcW4TnSuYOVUPkEsBgB
zZ5Mh+UwgWADcVgy0tfYjFjnSehqDQ6vkSYJrZxw8njYtwlR2bJTYDMDs7omMGQVoqkmRhAHvvau
zkw4pOqRi23xpKF3WkOnJ3lXA1VTkLRgCYkfWpA4vMOLZvRcbHugeML7bCP9HW2EyMQWBgd2H9rc
Lffhut64996vFbt4iJ47efUXu5R1tu4Pu/TdsJGzcAltweHg/gso/j7Ck7wp+TfbcTXhAqj6woz8
GCJjxqMCQdkhKeFaigSNLva9UzuZQrmLXjhYoBDZ05DiGTX4K69RNKHKATW15shTvbEW7EEAy7hL
a6L7ozqb8WIKMMwGswOc1poK/kbrm7HOjJlNGlOnc5ebspk95SWcS4DBNb6CGoNP/NSgbrNLv1AV
lZAzLC2RDiXckI5lA0k2khtakHJKzURSPSKhkoMhAaDSliOqvcl2B4PX1gj2qCva2l5/lo9IF7FH
vEaCo5dwJNHMPKHcKvETprglOi9LpM9JecORBDaJ6dlh0Vm0jWz1IQYq5QgSqRFKo5qrwZen5bUD
jRzlfKBLZAbkQ8PbOs72Co+I8nZtYrqAIxZU3WU2srioARci3qle4EWH1QmoNjPsDIosp9pvrL4h
xn725OMj58x2SurXmGluYst2A0PtgqOkw53RXMPF8eodxUVUft/7ebcKdzf0V7wowubf8g/zBMwb
jWrMYDtSoNqI+zCc5I1+NBxITcDV8T7Adl4sDJdGlNvzt56OdDX+YsSPsm33kQM3B2RbUNEfYVAD
YMYrDQ6eAASRk2gGc6hvSXcBWr7Vt+FuKYG6Ru8RhWMEoF11FSCSzTWlKPlB/AH9IfzZnCnEWnwV
DiMNjrMpbBZcL9yB9rjE/ubNCN9Nt40fvQYIWw6biIZmuq0/4LjSIKYKh5/Je8KA3/pZQ5TnxlTf
pJ22M04pcC1AvQSsbMYJwHH7UIHzqzzFx1z0EbXIcTZ00kVk3gqXPETiDUk6Jz11Oa06UwP8W5Ju
k1ywwXgvz0gnn6SQSedEYIl0Umtr2RcPyRatlG8aw8Y4GkyCn7AzWGyBZxtnG4msu+xBwxZBWxpr
edLNP36xA5Q22RgWLMLeFLA3aWoCeYY62FrDgTcnuBCjN6HWxc+8EHkBrPBG4oSQQ8amNhHGA3ob
wWmc3HQHnoktDHSgTpDZjgA0KocE180KFr1+TOzxiNOKc/mJYAZVKmywNQaM4A8wfCAD64QPcDpb
CBRLPiZQwssap3GnNxi5gMTOvYcQzHHAjlljMuFufd2bM9YGaHQK/LrxZTK/dR7/pB5iU3EMqz6p
dHINRJNkD3R1thIR4R0HALAJzHgNd0BbWK811/OG9KIzB7VSudlBNCsY2PEJWDGZjupT7MU0dHMX
8SOy7OBR3zS/g/ctvQok9NfoAHDQlLwWuGLmFm69K5jgSKyDx9A/tASahjSH0Ok2OFg+T2c/oOGO
x6ZBcxcnsZqCCJf1qUQak/DYEs1K/XAFDgQkWGK/SWwhywbEmky/lWftLCJqNn6sAbKYGFa1V3wU
BLjdZn3UkASuYSK1xoKXBhbQreKUzyXVbu0WzwTERXIwswhDDEAIMPsC6XeKFVEc/k+NIO61gR6+
1ag1wgpf05NWM2QjIgrDz0SHZgR++t4/S+jCimxVMvRWeGwAoNakFy1MQv0c+nJhIlSXPCKwgOo+
pAtlyF90Y2di8hUPB5fqudovAYbenOfn2JyAyafPCF14yy1FtHKdGCwD+HOhjM0YYNIcwyFEMmC/
04HuIu7mhqcCYO2p2uh2vMMApX0EJD8DZL5PEWIs2GvppbdBQVNCOiEfT6Eiwm36eebdRNsumocE
Lr2kimH3kZNwj7LmLPqhOVY5GZ9GgegbnRV+1JHq1idQTiWFx5AATxJHBpgWxwUnNXrLChJvU9hK
z/kG6XSTNzKBDlhyFtA2J5mNt4/JqWcyaxkS5Z6h0fUDTnx5TCzFj7eI/SEKh8W3+N1kjaaC+OTk
6AxMGlDoExWo7E+2AMdAhbcQw4HgoMm3H8JR3aMozP6/3H3Xduy6se0X8QzmcN8uMzupFboVXjik
lsRMgjl8/ZmUr20JFpvn6PEOD3t7aS8BBFBVKFTNmqV6xQl+BCJTCNcA1VOKc27KU+4mhJNY1BzC
SQ3NYJ/tudm/wo2JCMmRP+LGhXPQbKut6kWiXuyr+8LIIYhv3VsKGleEbLK9AqXCryHOG+sptgId
0+oD86pZ3AFpnupt2A4ICLvIpRfw+fTwk231Chxx8Dp6XWh07Fz73DJ6+HY3xlb9jCdDUOrYggzv
vc+618dYH9Uzj4ve6nIXDlNeIafEt+50i6Hi2MWfa1xS808V4O8e8DvHFO+CDXvDohLOLJBnUQzm
rMA0wdEhOgufPJtnwepiyfF7XROdJHHqAWKAh0vTHoITUx9kc+z1QrGQNYEY52QTiPdVo2MrOHb+
vDLRw1Yfgf6CPSx1kej4t1gS/OQstfArmAVA9PEDmVfsPv46fo8rLe0NfwkQrVl0PyJijx/xk4IE
4EsDzdtxUNBuJzv12d/gbjbxFXYHN+tY7zFk+Bh+Bh8qQokB1iu9+DdTaWh3DeIN3bwkpAp1pAUN
7gJ3XtbFTa23zuS2k8sDZH3EUvBAkUErqbfAKW+kV/4eGbHIUe74I84LQuwQO0VYszACt4cjMBr9
qIcA8O46c7QGPHhKvERVj7jjO4B2PcKaBhCqh8NkVDqRgdw1hHNmz9mI7MhtCJx2i2z75yN51O4u
kAckxKfH1Df9ZyY2OBcJPYR+35PKYM/koX7tkcga3EvggQFMZwVDuVX2uSt6g45ELT5H1oHQiGbl
yjJTu7R7tUfuVk1spPMyeOdGBx/jI7EmPJ9VNEAyugkJwwyeHCwzB2snGJojWW+Jkd/jXjDl137Q
MwdmEtEo1Eo64V1+x1lzoEo79+ZgsB5g5bDBkyMf0Y3VC25LQ4Dsbwr8QnPud/hLm77X5fsGp/U2
7YrJCo9tCtNc64MOSAMyKGbhkXO9gycEOIWsX/gjapddvIeTDwSkXzJHukuA/VAOlZvhY2FAETnS
nMkqvHaX663NenOmWj4iyS4bPIeYuP8gwmcSdOZu2CJVKtVGUxsKnGQn+NDuVNM/BvpD8sLcEQwL
r0LuIdoZzhXvcR3DSCakESheg3uEVXAhdpvxAwlNvXc4XdqmIB3UeeAlLhxrIHRkQHlBQnqskYhW
vSwwCmT1YEu87i67oNuEXtgZwJHmuE3dwUKCyYt28SevYa3w+2Uvwn87/ZGx/J12wo9gmXcw6m58
o+HFf8DBYZPfGkiL4FwSwDi99sK/B17A4CtY78uicXdItvL3/q4zxucB+fvipG5Q0sQPULLASu8H
Nyp1ArS+HnZIa+NV2bjAI8MDuEu8/pIB9qgjg2fiIWurTzJ07r475S60QX2aNohB73ivvHAOe5yc
jx6etI1863wYrYD/yRFgr/BhkcN6nfGRv7WSEZzUd7KFydyLnoSgJKDwRoFA+y23Te3eaU9FgRt8
GE1cGgni7L6dfsXbW7inDSLYmsHOmjFrlGJFTrPtAEC5NFtoePAS3mRO8DKeUlOxa2N6AJz/Ln0O
0YFOtn3GYs8j0v+i9YA3BC7wHnATWGds5wUrf+DQbtrlVVN8FV+Zx/5UOLhoYdJhT2GpUrwyNCPj
gGnVxcCCMahTO32Nz5BJ+Rg/pp/Mfhp1Fpvh20OmX9jn0ITNucge701Op6vvUqCzR+UQPsbqbB+D
D+YVeVUet95zbqlvDaqEEtRY6kjbakRX3hETSCCn+nvhtu6nD20BqzRe34MTmXjQw/E8lUhJhwfU
qD1Evp75+qAZ2hlwajztXQG5ivits+ZyXMTQO0fbkHN8h/iACRyKzfLQbnanbDireUWgeQfbc0bO
UgdgSDRxwvgndx5eChQ73OEF1m5a4Pk4GUHuxCQbeRu7iaA3B1SYFEfeBLuSIbrsdoa+60aF9GFp
y9tmz+3zDbudXjrQ92NR8Dk0PET91ig80e5gMBQnO+JXEXtA+FIHgMoYbWETdbpwK+8+AIpPIDMa
/FzY6kdAANoLoAyCb+WfOZy3VyDfp0MkGLCbAtI22J1PciBGdcIuCih5UHR42YjmsLclILkvgD4i
PcsBx4M0Ds7gLSz09rPSHGYb74UjAhSPhSUSPBfbTeqM2w7e5EZADLpE/Iy1BSuza1fQYwdvxX0B
TJBwkyCLNEqO3NqjaKcIF/vHVNs3QDLfRod819hIKhv5R3zq71sEMo54x+J0fIB5JNw3uxFlLJtX
HnEUV7AEo0HpEMIgjSHbmWiIqFnB5pINHgCb/kb4COC8hC6ac+hwvmA9ZkxQ9K5WZu+Vz6GLZ9AT
a6Ib8FHBcfVocWMO59hF6AQ1HpBZCa+szOCwHfBat4htIbgB7XjEy0dBnGZPHNT4IPfwiiS3ekkQ
+pZh/7tDDCuQZzq/a28ko/fwerfm0yOH4qa6zQ/yBaUedvSgSLALgCPooYyzfOUR3UE10hYPQYAR
LM1MdBlPMQ+ND/YISBgVBDkzRVv5POHferwr4words9zyCLWP8N9hhzWqDdOfy+8Dq9ET57lJ21T
eozDWaoOc1RKlnoT3rGX2uztWkPeGJcnsp4wpee2NarXSn8uPB+pUnEbO1AoPMz03FE8AUF9oFiQ
XNmjHzr0gyB23iDdwurCqcLNnNmy+woQ5wwB2CKEaiN0durd+XHfsvr4mNy0N+ktQSSNvPAI5FQI
ATjqG6RQ1InT3bUe3DuXGJyFxA1uSERs3xITnPdmcc8k1qsP/SltaPiRLwAJaRirOUMmXqvXyQKT
xo1sizvB6l4hAR0yEqM+WNGDtAF+RcVz7Gl8EpEmnGN43Usj68qmeJ//QKCy7ZEbdMAQyL76yJEk
Gx8hJAjb5XjwI84h43mKnNE9oOgI5QHOgaKncBNvoht+mxsAtVlIHDQfEyrICkP7ALjBIrevZDOd
g1k0NSfzUCeLN/q9gCh7c+7O+ENwLD0cspXcyHeIdL0En8xOPqlWdapOITJVqKnq9hzyWc15suDz
vEkv8CdcgkcJsmD1rvQ43IjzNwqIwYFTDI8mhO5wXp40/wcRLGIcpj1ECmRA7ywcA3iUKHtycefc
xHfzAbE6/4aDHF3/IJnVZEifzGfxLJxwzohT5oiF6hUDEQPmxAE+LjBR9b2TgcNwphvEqZ+EG2SD
T7Jmi9vsUtzAHAcm4zV7trenl+agIdtSesXxhP9jAA/warFP9Y6t4Kck0LrwrvZElwF64gSMnq15
IfKoI3wd+QbquGNthDA2uN2hXIhepvhn7T1yxgUuobDX9t1GQHpXcGB3cxjn5kPxUVpkQWuZwYLB
IxAO7jTgfdiaI96Rqs1jAypHi/XsUdC7S8zrPB6TjvrZDmZ1JEe8XRGYiJ3AhogaaPthJPd4U27D
U7FN9MCtDdz8NgKXu2k3x4N6Q3S4I0CMnoj8borXO0INtzKCUgykvjkhm7qNvfqMt1pvwYU/w5lH
rGt0Qq8AklJBXJfDQVU26REGwwanAdCLUDd8Aq6qeC89s4cA+VHyVLjMTnqW3hFReZcVW9KRvkAM
oQUAs4QBv2kRsnnjAAh85t94F0FK4IykT0jiRwlb/gbaRTyNjjPS5kZ7loAUAywN6YDKVHbigXno
3RFfXJlINdzkuxDxa3HfPCHmMqMMxH1lo2LrrnZzR62hzbiykGuFxZ2M19o7MYA4pQYYAi+MC9NY
IzQzmyrxLXfSWzggNzyM9wSXHfFUK3dkPPkeiSE/dg60CVti5QjrJrDNPd4w97kluifcN3v/jdkw
Dsr3jj2O1KqjQ/3MnEab+4Slrd+nFwCm8lsZ7xX4+wA9wVW4RUwF8X8O1bL99r2x56tkdPJ9YmaX
6jCkEBQo/r64TJvBUjasmVvDS7OvL1wFA47xECWO7hk831C6g3fcCzC3Ia/PFg04n1nfcqd8i532
EbcDRLY6acfQ8g3uORvwRwTUr+dXuN+KBEDXAVpLcLCAEYqqBpOIqEVihexQABTobtpqB+ElhJPP
b+cE1spkP3k6vpJtwPEIc+Mb0COyLMW4wqB7tizGTfjIXdC+GkGWOWDTPgOuKT7AqRBvoKW8BeFZ
Kzvnfkki/ZiZSt0SUIJoqdzPaVHuosExfy0AG8j0+VjO06G+l96VZ3GtOuGrBSmVe/sxLZWNjXOu
nVitDB/H2+Yy3EgPNRzTs3IpPxFoaJ/Cz/qJeYnfGli+ZyRnVrZ7XtS12anUbC10IdhvuvARcRwF
5uoZwSsOHjx8yAp1xXqLOwAgRGFt3p8l5v84ZpDMgygCvI28/HUY3/AF4ziisSznY9VOvENVABp3
nhO3dfDUKkwlwWXpDBtuw+7CjXDUdkRaSXlyvy38+wdQRDsB38dqnwHTll9QxwiyLcQu5qjGpNcX
eNCIX4mI2bAr6xbWpqV0iRc7NpPnMgDpnnviz8m5fGMP2j0L+LP0mJ3wsuq2HZ7GkSMcfFvY5594
qiPgNRnJsbBbBDg/lCMSPtYf5ICTwNkhgBEI1FUUxK+USMFrYMV/ROuUO3XTO4IbvPg2+1A+kI3m
rcz2SzEEWGv+NRtPZdSZhp3aWoLMdxdR0su7wBl2KeCMloLY7h3fItxQdsYA10zQ/X+UcP6viu7+
P2B2gV1crpj7v1Uw88Pk2Jp/8MR8kcHgV/5RG8dIwn+BWUNEVxkZOjhztfyzOI5RwPmCLkHonieg
nQa6CUCC/8nswnP/NbeG5dEoCYRRIObCr/2zOk6S/gsMWYDkgGYSB4ub4n9THffzFmAwPnhBAUWY
1eebWZDQWn4MZhrqpitMP5h2VWWQiF9R/qXRsSHfRx8Vph18IY2tghk3SVGf8l58y+rp4dteH/9h
Pb8TmPyU7n9/PCXV6Jkdpl3dhlatILuScv1eGAHcRK26EWUJWTElP6+rf83yH5rKKH1XhjKgxuA0
MdA6AY+dYLVn28Ia6IbZaTISAiKYBJTENX8Y01R7GQclc7k4RN6+GRJ+ZRlLE1FFeYMvtimYskJr
qEsEHwBwU/dt+xAG7P3101jap3nib6LUidrES0EKzwi0DYx008TDyqf/LKf79wlQVwda6DDxyPCh
1UuF1UbDMwuaEMQqcySgciRpI7jA19ewILD0LZkPYNFX8zK2elxX6EssXRoBHmM1KPb1CZY2iXI+
mqoPmJYRcArBazkJCWgWEGa5PvZ8dfzbxfj3NvE/D0BIWKDiRznzxg16WrrNtrdbVFrEK+V9S3tD
KXNa+kkNCqrMK0evBb0HqRFZJ4/Xv31pcEqVy1ZE4/IhR5qzv+cEvOMLxJ/ytWtw3t1fdma2vj9E
M0hrNGfH6D2gQXPxbzHHnWfATGGTvXZUV+zdgqDSLOpDUrIj+AIyL0iT10pAdGGKT2IZCIiEIlil
ktvru7UgRew8/zdVK/OuEpI4Ix4XAonkI025xruwNDKlxGrYNfEIGmwvJLc5uBDBmrGyNz+hb/+S
TpZSYlASs/0gAvCSso3VDhpyEQkqPkbgTo1QqFHQVSE8ktSs+bc9mlf4bY+SoYnLIWpii2/aVpda
8T3M5BVNW5BWXL0/xpa6ru0GFQapYPtDmvQfEYPgiVD89dspTVb4pBeEnkWEKYKHitRjr/xxVygl
Rpc+fpQydPLOa9SwESS0kzy5/G3HKR32x7bXClBbWizoLjKAW6RmBdj6+90l0PUwcuGXocrDLLMQ
dvAf1S6JyGeMnoa5H1rXv/73MwUXKHWmjSK21YiLOOQvJUERF4PKRH9F+JcGpxTWJwmbqA2EP4zL
tzT0EZxkEIUtQK1z/et/19v/6P4mElYI+DFDLK0HuI8c1XbFMAtLez8v6ZseDaKgNJWIG4t3NCSA
c6A1OP0G9ZJmgXRthGRkbgLXhyoaHz/pgFGd8TdzYB65MEStCercQQRsJ3Zy83l9sUu7San2GAtS
BEpgEMrnqpvkU+mQHA5gmf/RD0C73p+LTlW+YYW8Adu3Wh9JEyNdNzaeHI5revj18vrPKwmNh3/O
IKZiMhRdjfpkBwl8/SFGudGM4ZwrWXC36veI1ulntwX86PqmLUkIpfnglu1VcBilVhqyp8zH689X
BftvY1OaP9RiXWUc9HNEZXDIA8MqK/Eab/fCadPNu1CFp/SiPCQWKZoX0s9kXXnz2kOhrOtfvyDh
NNmRlPgaww2zTzZss5hx/GJ64lvlhZH5lf1ZmoFS/yRDHxdZqEK0AlOL0k7IGJ7B49wAYZMqBJkf
ps7/ul3zN3zT16YhFU+IklgSUx4nprlFZ3pU2sd9u7IYbj7VX0SX7lYoo/6P1SYxtri+8diuMgUZ
8fDQV8CHJ4kbZeL52zFX7VJOTUZkVyzcwh5+1al8W1eSozF9kGuxVyG1KojvRYEuGYJTlitSsCBm
AmVUJpDm9HyI8RPxKRSBVtYA5FoNPv7umwsCZVAmpgz4QRiAT70FC4nZPHBu84ZSREdD6l74Aoq7
LPKaAB4bazQkCxpPs0r2Fek7Hg0fLRAqXhim3ZGoWCMmX1iPSq8ny0DVWMOagBTdEZkSOJK+sGW+
sCPQyrERc8ZeIiDfhms9spdWQxlMdAvk6jKBwWxGpEmTDEWxbD6Y103ArIi/iTRlHDP46yCRhL0v
CgaFrC0YPqs8cZIxIY5QtY9qy6yY4QUxUylTmYAWRazQ/csSX8fkTUICTjxeX8PCyAr1yEHF8oje
eTAyWsCUXoRms3qZoeE0ERnO+dsUlI80lmUclAH5euI7+TQaCTKoTaa414enQvT/fCMgVP3TdrGV
Og2qhmNoAQUHAHT/cIcoPO7FyyPRP1n99U/vp//oWVBl6tQEgTJ3pGGA1Ou1DrwBqvp0fRkLwjTT
XX23wErZl72c5qklM2PgtIVkS1N3jgMkJSe5TwDsZw7XZ1rQCWX++TebmGpy1cVajv0qJySOw8Fp
AuDQrw++tAxKxdEmuq3DGvIUqYPXA45XpsVu6O61eDPF0cokC1ZdobQ6b6aYSUM1slTCmtlAXuKe
dcsKdRPgp7q+jqVNonQbrOXxMKocgHtD3m2mnAUxSDJq99dHX1oApc9cWzJhHACYyVSSW9aCHQWA
7GvjRout6zMsfP/M/P39kFuJh7Ed8Xbo4waQYQDuWjlZq0hbMBp0j+4CPI9dVBahpQyh6bc3LHfg
UBF1/cuXBqfU2c/LKBI0sPgFXLjPmWbakR7FXyIXrDXTWtqb+VS+KYCmtUnbNAgwT5lgqMwjhMm5
/u1LI1NKrHYCL6NNOpycoFCNOmRFC3HyFaFZ2ph50m+fDQrJBh3HESpNZO0ychMILl5aHjUs1799
aXhKc8VKyye8w1Orl01RGY0YpXd+uRZIXhqdUtkU/bTQbQEfz6Z8YalBc46SJEMwAQCtv30/pbEB
espAm/LQCzlzah4H0CG3KxZz6eMpdYVnzBJGlUJPmEZgbrXwoyhV9BBdZRCZd+EXT0KitDWOJBH9
PbPQq56Um8oDzacHnpwBxFQpaoy4v931EnUR+xoc4Rj9ILxKOcVA36AMhFuhaV/YIYlSWqYJ4kbi
09BrQGPQGEPmFeVK5+cFnaLpxotBEv1cFUMUQYy6rH4q/IqyLhhhaV7LN31q8rgIQAENfq3B80GW
KsjDczkhna/5n9dFcunTKY2thXRiVLGMvLKJvVACdgaE2n8bmtJWBT0mWLRV6By+AC6pMUXAUa6P
vLQtlKaGoKENJwbCzieho4aAcKnB6Ch845Rj+nZ9Diq//y+fTaKUNQqiWqmULPLAXo8aorlazQfi
GNhUK0Tp1cos82i/qRWlt0nJgxBXTiNPvEUhk8ugKjN7kIB1A2WScX2OWcB/mUKkNHcI/Tovwyby
ZB7QzQn8YspG41F+koAHTF6ZZFbQ3yahFLfgh0lRZSbyevY2rGsT4YYUhc8ExRuksDKuWJln4ehF
SouTvk/DoApjb+BRKzDcs6ivqcBe5pvXN2velN/WMc/7TePQwQiBRpLitZwfIj53BzwE+t6q6mOH
aq0046yeOf1tKkq5/SokfBdjKiGONg2qWeVhMKS0cJE5B34hB27kMQ/WHrZLG0cpupowfSVWmC3C
LDDl+pB9pIgzkxXLvSRllLaPVdNzTYnxxawwUvWuzV/rsLPr9iT6D9c3bGkKSu35fICrVQe9k2jA
PnOh21deCTyXgr4WaMx2fZJ5P34TAErtxVwdK0kCbT+IGoxCGnVujcJzaWRK1auC8Xl/wshZ8S7k
Z7DvX//ihYttxlJ8F1mOZbicjZXY88VtAKBnd5/37vWhF7RaoLS69uVhlBo19qRB3JP2IDP3yvAW
Zo0pARxa/zF2IFBK7QdKDVkhscejV2QF4FhecCjA+t+1KfyXJf/KAHzTaSVGfwClxyqqGjU72Uau
wPSzRu6xcKpfOK3vg6MfN1GZiXHJeEhKW2r+eP8IlCDOYJs+CfLaQb2wJaPuqprMaN/bol05NQgK
nq8f8YJdECipZIICXkaFAF5DHpj+HQ0tmMKRhZfroy8IEE/JZsKihS06rjBu2Dz1wiFAwRlQOLqA
0ujgNpBXZllYA90XHj0Igl5mg8ArGSsHsDZ7k/lzFa4owYJ+8ZR0alMytk2G0VUR1bKvobwla5nF
BYtGA2LRc7EiGhuidK87CdNOIhdJsBiUHK+9sZe+nbpjmA5tb3yCCQRYMoE75BIxhMm6frjc0ufP
OvFN9qtaiaXYh+znO/YMZjRwj+Yo1wfvOAo0gCg2qwNqXcAztTLf0jlTd0yjdH5ZKx22S9KTg/8i
ADmNemvVa1ExUu9EDbyMILV01pJZS/NRF44k9pwfJS1K6kSbYDXKg6h6aDK9spwF00EzUCki0/j1
UAdevcGC2BE8GPP2aXPZXCGCEkcAvrxU9JXp5q/+5WajsZJpUchczWL3ppsGhe2145vCXQ/CsQKE
nmtbxs1n8cssNKpM8jttZPwyALMKWDhB8KNV4CRBdQ6IM8FFjhKMtd7t3IJw0xCzWPWVijQ4HhBf
gFwC9QyguFN3l/gAOh4D6H5LMv+2d18a8E3SJw5NRfIOU6Eyxa5vQeiA4kvU7oVu5TAPxYqlWVzR
LIjfpsn4Fm2I0LjKQ39C2VHsaIPyrWDGUYP94ZYFUa4NhIPD1GvrWpDwrw/5NmFSJUk5iliXciNv
0KGGM4G5sXwUyo/gQ9blrWjPGvxn6aAshpKjffNQaIwLgpbXzArtO9SYlV59D+6fFSuxJBWUkRB7
YG3SYYRUaMcqt7k00Ke1jOoXXu436aYsAplbMeXqAIsA/gzUpgLdXBioUv2MzxnKGTMb3CDeiswt
PA2/qim+nU0+iY2ARi8BaG2IBzaDDUjcdc7gIdvKyhwLFugrE/ptikJU/bTyMYXvB8YgAHa12olw
vuF/2SkamjYLcpR12CkUsfCfDLgkUKZtgeEF8DT1kh9Ue657eWJt1Y4t31J2f9s1GqqG5tNBRHoc
f2dHdxnoVgj4W8HcB8a0Nb6wpdAADVOryjJpcwlr48CR03gcYPb9c4KiyPn8mZWVLMgxS9mCdIhI
ECZR4DHZczS+5qmvC8OKoVlQexqz1vXcVFQhG3hyUut5ZCkIokqJGwin66ew9O2Umvslp3BAGsDt
UNETjAFpTo/aZn/t8xcPgNJx9NHLC7HwQR/zic60bu2EpvxePLUoQgYh2FqtxeI0lLYHUYsGjRym
4UfwBDYeuWeMAqXjjmgLHwSM1td3a+nOpEuV8kYhUZSq8DD3oE+1S4cxWpTsgHISVdEuSP6eVyZa
OnfK2c9JWiEICsGVwEJ706G2zESGyquftT2qirfThkdB6kyotjLf70aAp/Ftbak1nBYrhVPUKkjD
GC9kHobWt9hJtIqo2AbVDvgHRwNQQBszJ0tHYPVRSax1VhiCngVRqia9lcHPWA+I8lz/qt+FE/2D
fl6yfDV2sihVodeDsIcDJX1jCMXn38am3gpRPQidr+AkM+SQ64uSI/Kp2tfH/nKh/tOk8tp8qt+s
ddzwg4x9QHBcA2Uph9MDH6HBbTWrIob2gppE0EOhsstHwen/5NZe2rD559/mFfE8H8tkVgM0T9Yn
HoYb3dRNCfz811f2u1iieerPCdDELx+DAbtWIzbVETNNA7cL7NJfC70srYCyF6Pgj8zEByjL7h59
lN03B1ZcOfEF5UVJy8+P9xVfUtAVE5kXTkf1GVwC+PDovhigh8KMww5sYeW2/gq7/CYAVEhAykqO
KWIx8ADqQo+Jxt9qJLVz5SNPh9fMB4vwmKC5CIBXKRs/oc8xOjMyvNGjTxIYztFoeHA0lIUGeTbo
clC6icK9R2K4HRl2X3UoSpa6zwEFyHUOFoyiz29KfgA/kYAybZQGq6GF9xecz+QOgCV0jawOkfam
oEvaKLz74riGKaVI2f8Zr0HL4J87KqDDURXn2FG88l4rD71YZtZvf6e8yCYg1h6aZM4Ea+Jaj+IF
4BdPd38W8wFBnK4OvYCLK70dQSKmdlYtZFafJeCozIP9COHxp8SI/fhvZkimZBK9//qU75XQ81Ew
mESf6GKpB5V1XaNmzflFUubaq+8qCwzpUMjovOmx/b5VUY1B3q4PvOABo+Dy58h1ozB9GxaRV/Rm
uwkOvCHZylviKPugdkf0U8mdNUFYuD1k+rYqmBRdfLEILckMxd+0pc0wT3Ko6hyoyorbgHu9vqgl
80BNxGVT1jEjBC7LHKV5SiWnBzj9+tgLJ0GjPNGEAW264x65QfFTZl7qYsUYLHwzDe5kpS6NiyqB
2QnvgvQgaie/W7lolj6ZusR6uQLiisc9Ew+PbHQI/1YjBPbdn6ITtEPIkRBmXokH9BthnkhIVpzl
pU+mTEYjsrmatAXax6BzboAOk81a5dSSfafRhl2mdOhXr8E5K+3c40HmCFuEviOD1YKVrrBBIvH/
2jlehv/zezv6pTOlTELUtb3SVsAHlP5xBDGyAMoFNlkRxCXNVSmbMKpsFcVKA/fBbCJ9RJtam3Or
bY5uN/cTvL/EZp7XIJoLN7pKWQkp68QxJcjjhx3aSAWgmYi5fY21gAF7xWlYOnJKaUMy8lGLWhKc
C0gThJdJWxl46cRpwGGc13nQTELoyWDeOCjon+SbyQ4cwMWT5oTb/4Hjv7AGhXJFxYDRogRQNC9s
JDeYIgO9gXdRHm+aKP3oFckOEnRlm8bIirXACWL0OEqT7dCQJ3k1c7twVDQ2USl4mTAawAtF/8IN
9xwoWIFtrbgVY7Ikdgql9Y2v+RzgmjBUaviaqedGwk2qiVaIJEbHiacATctHnvN1pmieB0266TNi
c0q6LcR4xTosXCQ0cLGJWsUXiQb7zqRmIBsVGOpA1gsuDEnd+uDp653rxn5xsfNBf3OVWXS0lQal
BOXIrQ/2FDADgh3wDXRnYH8EqzXokUFysxbpWnif8gplL3hV5QWhU0NEJTlE3uennPgwM3ih/6+r
rtF3LAkIZTfkLkcB4ziEXsI5U3+QOaSHjiJZA3MsGD2FMhVoJh7wDLxOT67tlL0NGhBxr9yRv+cn
eIUyEUFHxLKoCL6cAXMu2kgITwUIZCdP61ZARbOi/uZnzRL37bxFQQgZhgV8RhlkWwKV50jAfDui
PygiaX5Rm3yXPfxNtmhIY6OEgI8lMBZaqHK6Ut01LLEKERxoeVnCyc82vNSjB3ymRHacJ+AeD0wR
XVFJOsRGKk+3K98xS9dva6bcA1mOmyogX+55BGJHe04koGvcC2h8EQAL7leDxQuSIdOWoxDriK8x
EVh8PNwdpQP60QQYFvs1MO6juc3rCMr555V1LUxHI9yijshaGeQRnh3N3NRmbiwZWfzz9AY6MbC4
oB7E6t1SXLMVC9JJY916P1WliXARIpXyJrfLPX+WkUMDhXai9+h5VqPaHOxJILJbm3FBWmkIHArl
C0XGpnq9gtYEuvDAb8CMO9e3PYEZs0S7Nv59JpxyeNAnZY/X93VpmdQpSuLUcB0B/MiPXYLw6PQc
ogOPtk/XalCWJpjP85sOcniWRUxb4dwQEmkLcGCHoplNIPyX0coQhIjX17FQ2cZLlG3vpyLNWwXP
kdgDqY8AMmrf5LZgWUEvxvoJfRSR4ELrhNgA/dTd6K5mPRecBImy8rVG/LjjYkD0PnMPnSaIN7Pb
9EceVHSvHGoRc2Mt58Av6QBl69suVRu+ZPFuxCUstYxJBsEQ2xtV2LfgJwMnPgfuuhKUhOBDriuQ
wQZ3g4KC8/S+y0YHrewNZXzuIy+ULQK6Ys73ddTl6lN+X4A3//pJLFxINDJPC6aybQQg82rtvokf
anJbaYYUnv82OnVpoIN9kOUKxIlBejkANRmYz9hjvOYPLeggjcarWi4J2L6MvUZunaEe9Jq7r8FD
LxAIbHyQyYqyL0iNSLmWyjRErcj7gI6yoAmrNmOwkrZeWsCsht/VbeqHCUBjAKQkNCTyPxW5Brfk
Fm1vrEzsDU3tV27vpbCMSFsOBlXXiAqiodHAn4uBADON1uVaYihd7PgimFFKwUoj8E3JKwHrBVMi
UqYkbEkRM1njO3m/VdPOTSJTBq16ig5h4xqSekHF0Pz9x/6VqcR3nIxgSUg6oMvSfptLgjOU9cq2
LY1PmYs0UzOU8Me1OwjvAlq+gTlVk47XdWPJ4xQp+9BUbNyWkhy4/O0MSpqL/TRjfBrRm2N0+TUF
n72nXzwMkXIJey7qJTDqACmHnuJsbFbkZhw2ZXEg7FutTqbWrdz5Xzik32ailD3q4lFk2CLxwkEI
NLSCiZtCMhUWpwTnIumn3CyyogFJczdO8KXEsqozN1ciUOr1UaiAgbTrEqnw8rKDUzZGSgn+Y6Es
QCbYppOkgh9w4AKj73kFxfFsmUu+o2kEPfmaRCR2R9g2vgli1FW5YUiE0OhKIrEuIWJ/j6BGfRQG
tmgtWWjacNclRdJaK0e54MbxlJwg9R9lYliy7gDic7CSCG5oa2gPzKBdCyBmoJ5cMRgLAklTMZVy
KUdjHHS4U8AL1wMEMr4gh75yGSyYIxpEk8bBjM1C35oWDYWEBn2bardVcTmVyCmRADajsa/v2IJU
0viZiRVb5OQlrKP376Jc8DQVOSmOR++DSdxMaXwSGvSqlfOVt8XCvtFIGt73uyyahA7UMSAtlgbI
oqyAfLrh69G4vqQFe0cjaJqqi+pewpJqMNZ1zRaYZHMi6CDkVerH9SkWMC08DZ0Z5TAUc1QieqgC
qEA56aFFiIu+B+AhVN87g5xlO96ARXOtterCxfeVVfh2P6mSqkXSIGPbKpAQDI7A/zdnV7IkJ89s
n4gIIeYtUAVVXT277bY3hNsDiHkW8PT34LvpX1+rFNHbWqDSkKnM1Mlz1vD6VGQbsv/+7strkba2
Nu+rlZ9yC2lwB3FTx1KYiSSqEWG8Sekt2ajD6ZWIO4we+he/Cyc2KpXrlti7iOUt2JqmJhgxTx0g
gNgGemBnDw9VLRSNIOEMOYDPRR4impfM2+w0WZKfZuJEOFd2uyi+LNkAEchr2BbYz5jeRVsB0vcS
TNLNH4M+X99d2foLu9vqK8t7s7IjxiEw4NwhBIQO1Z8l+2wB9j+d+HSq6jx38LZ55H+zBzDsgFgE
JZuQgNPa+6reAdk6Ca49zwraTBPJ4rUBD+85T28nTXFKZUGZiHduK2oXTW30J6afdQaa7vaRQ2CU
jYj1nxsrmsenlaseT2QTEQIBj42mVq4Vi7e1PnlaGnYlAD2gnbq+5bLPC7e/Swrurk3CYkhAMWBu
Sy8LHRW9nuTjIvQ5Mcup63BgYw1Mz8tr7V4yO77+v2V33v77O0dUeEPhVMY6nbx+upsNsMTX/aUc
07DJwXsEQvvVsT/n80TwM8Prb0fR1HmanRNtLjM9L6oHUNnNIKKfp9yqhyxZQFOPrngWA3cIiZsH
/gCJ+nBHcLL7UVNqiErAyvRfyvtu0WzcopVebhOqSZCsgyAgJK6qyHywL9WpfhpBJ09D+62MOsUm
yWJlKgT6dT8mRWHR6TTsqIAWZRYGZQj+ix53UIByGNkdLgyzNgs6kCnu1xWqPnf9BSXnW8Pxh1/z
YfkJxn8jwEru7BtINhRhs2zn/r2cvFvLtkunPCs1hAklxD2hQBVAs+vQviUkhHgLOdYolBVvs8qU
9ql8EKX/W+F3ww3jpJNKSyE7sIBjfs79zFJ4ANmp0AUPg1avRRvsjJ/aXwAqbvfDBhEz+OWovoHU
x4gYEv2tBkCXdZQp4jrJRSOCLjtql2bZYvGwbYXv5dALgqCU3WwQS+9L5W2zp2QfLJoIwEzThrlZ
iUXTaH5cSiCkCb/0JR0OQ74958Xyw+DQq1nTr7mx/rSyzAlBtHC67qEkOyaiMAkeW0YLAeyp4y/W
+JO1n+q0pSLy0uw5KzVW8pPrlq89WV6K9ev1fyxx1yLcMku7JOFzzk9g+4whvYx67wKd2sJUvEFJ
dl2EXPYlS4asKfip1spAnyBjsoEEHYTxnB0/NwPBEczNvOWJjqOcd95duSwXzqbbrS9UAeRuEh8d
KCGqGLLJA81WzaHeATEt4JHXeycaAepPIT1+fQoSX0b2s/zO0HvS50OaYnvXTLsrHTxPa3+YvfoF
ns2KVhHoyc6mYPLmlhVZbWInCoYS/2SE+aI4nbK/L8QTaVG3GeuwQmSgQZtDHWuCnu+wHJMeCEhF
jerjg6qLmEogvHLXXTBIMUBT2K2D1XlyVAiEj2egi9jIuR6tMV3XNu5yG6oKUzij3cxIgnHXI1Je
/PuJ+e9J0r199HfbPBNwtnV6BSt+gfzkeYp2DD05VZflMEKPRIUfkq3UborvhrHtkRm2jZUamq9J
Gvc58LTMU9wcH9uz7u2Dvvt4b9ta5TUtPzlzEfQ25GaLNO7WLqBNFly3ho8Pqi7CIhMrsQaHNdjp
Ek9Bdhum0MW4/mnZ0gi2rBnuUGcEn+ZZDu2XcZu+V2v5Z7O7UuGNJGhVXcRFct6hFGlaEAHH47T+
bEfksL4YIdQOoTu8P4XvnbvReiExJHk+Oy/BtnFUyzZ1S8gDseEP1wwoATgIIqvNrBQ3m2zlBBsv
GhtpaOJ0sVHuclsD3QJUc81j4xgqRy7JsXQRM5Y3bmkNvYYxzCq0dMTCyHcJkpR0eKidx7YeY6e5
eJaKllUyJxFL1s79kDHD7eJRz4LVgPCPbvolxE+uH7Z/wdQH9i6qwrdmrmljge+jbvIbraxH72A+
j393sD60l64PIjEWEVy2FvnWjKAGjHPjV6J3fqNqr5bE8bpIC7huK+rBfF8dBLt4qG1eNDgrwGT3
0BCyQqqHPtku7DN751GSvOv0scI4zDyiKOfz7blXtsVQfOSjLRAMvps7va2ScYj52T5DxRFyiOll
C7YD9bOD6vnk4wqpLiLMFjwcEo1jEBqN6C8sor1Tgsaq7ivJ5SSCytxNd/XW0/sY9U/gd/K8Cob6
p2kNfkF+XT9F0s0WzNu2OQNDF6awq2j/Y9RGhQZFcbSzpkdVn5/k7hABZlU7VU2V4ayiADuGVG+e
DAvo8cYtbvS5UOSfskGEIoHXdDxbq2mIzaSMNqjyjQUP3WK+W8zm5/XVkg0h3OPrVBTGTIYhdl0j
IotdQecacvZ6FeTWwsPrg0gMW8SP5a1p8XlLIFA4vpnGt5E9X/+uBGaui6iwoZrSwSQaeFFvNwge
b9ALdm664P+bH2kFaUQC21ChWWRrJVh3sybtsJoNbqbkR2N8t506WNLHjCuSStkqCfa9pEkPMZis
jzsNwqU6/zrbsyLwl316dynv/FIHqgeKMESLOIQB3Xz2t+VRsQX7tfyBVxKxX3Nbl54zGdDFGqZ4
MJIvLLXxCKe7wTaNB2aul563oVdAl3oEe9uapOH1kSW+VkSG9X1eVLYDVzKPkPdmEE5uHqxUESJI
UIC6yGyXVXO7Zb2Jvb7HZdSjyyoPtcPyiOpFC/m76sjjRlWPlTh2ERVGTIvUU4YlnI97VpYfObTK
fPQCHdC2+1sFDJGsly1Yes4SY0HTYB9b5E8HGP7yZPZfPrUVIsqrZGNVzC3tYw8oiLwLJ/vNTBQ7
ITm6YidJ6ZgzIF3Y5lK/lHsPqq5Ydtl67AO+swmbaWVKhnaINweyfBzaOU6QUBXJkexvC8bMPeKa
zZr3MRg145VZT/NKVO+lsn8uWDOa5ntrrguoJnv8kCwgW8nN1l8sXbGdsv8uRODoj3G0bdaHWHOm
yCnzLPA2oirXSZyo2BGCo56VDE/wsbUcTe+ylK+u8+LUqjYxWaAqQgDHCuRzXb0MMZh495Jtdmxj
68eelapZLCRzEGF/S7dZlIwLIBQUQF0bIqgsCdLEPHV9pqhDSPZYxPk1YzVUTksQ7GVM98t6hMox
hY73J4kYdZHwbmC646IzFvsAmd6t2I4OFKPRVKn4/5JAT6S9y0dW0Y1U+P+lewZ556qh3wuiiPZo
HkyvDa87Hulu70f4nRGvs1nmJCPtiePxIX+2aej0B542QWJfejTEowPArcGSb/rXB5TtvGDWmdfM
KakxLUN/4FCoKOuQWmdOFQGfxPIswbJZwUbuOAAWkbX9aZo2qLGL4Po/l91oIuSOdgNDf9Q2xOMx
rUAeUh0qSH63B4Da8doE9A94pz7nWi0hArcaalhji6G85S7X35rtTmsUNVhJtV8XwXfVQGuiM3x7
OucAUkDnGiIPyw3eFG/SC9Ap3iPKXahApUcV+lWy5yIMzy4Snk9jncYlxTNJHRHSHB28WiunJAmh
REI8xxsqrdumNC4SsFq6GTdfx2RCkg0K2dCj9QRch1ddqnmqjkZi1UfwQwO+4pBWUY+U4GJ1Eabn
bhtN3BKLyv62U8DutlADKc/O9JDEziNIMlrIiY+H7mReeojRqs6J5LiLWD0jtcHMs2LYuSCHimY3
TOPH68dd4n9EiB7pgbjdagvHxMPxGP8a7gNHFYZ5X0r+ORdnCr6gQY9IPehbGhNHh2h5du4HvzF4
NEKQtMoU85C80+kiXM9Nex1kxWsab7+0V9TCFr8JnCdvA/N4hZzWjV2Irju+SgFVcu+IuD19WMk4
Fu0Y291DA7dJk7OxTSp3LdtwwTE4Zr0lXT7u8AloLh+9t6nzl9gJ5gOBA4JOO3lTERdIJiJiccjq
Tl3bYCJD8rxUEJzGc7GjEiyRnC4RiGNBPXCYTDeNzZLfpTmKDFCu8xsIRvlW0n5JNUfhtWWzEIJ2
r9YM2ljInAlYJG3UWkvdb7jCl0ocm4jFgXJJZg50muK8sED6+bNcOkCaORS7vC/XrVDSh6eLyhi1
5+RzkTZZvBx3YrEmSn53zmF7WgIXSuPaaRg/l+GKwJzUcKqxsEEoSarkx0LorYvuV8UmyHZbMHS+
juPUmBRMmw6klwGet0f3uPAOnpKlUVKMxeH6csl2W7j+Z6pV6zp2c9xUf5f5tUHG4LmKO1lS2DOE
oL4a3T206Oe4BmjdoDp04F/wUuQnmXVxi1vT+tWNusLOZQsmmPniFg4gt5DAAtee59k+tlzr2iO3
D5SpwPGStRKxOcUAUvKus7Hh5Dbtn8jkhBsKcNc3QjIBkY2wLplNS8PK4swYD3Y1/iyLM/Qwlqq/
1Zki1pNNQDDtZbTQYFv0Y7yZ8bg2gT0zv5h+X5+ARK5CF4E5xjKDYJl2cH+HneFq/TkETTDekO+o
LeDVZqdAXuNFgzx7/tJrimWTlV5FgA7kSDytBaFbDD7BE2jIzkgtIidC516oKdnBJG5LBOVAmoNm
JZpXYr6ScEleGugA6hl4tTLVE5TkmhJx1V4NEHg65AiH6tTvsherVd3msv8uWHgCVivizNj0+dh8
nX4acWEHVVDHJigqTtiUYIyKZ0Cg2dv1cyCbiWD1INfOvZLOY5xWdwu9b0wV7k5mIYKJ64PluGON
LgK2/OBD7ldjddS1iwkkWz1+/9SfF9HTtabp1arhfjKodtwSGk7G1+tflmURImq6njWmMWPKsA/T
1xp4px8WOdIzPXSRG7r0rgXS6i+59IG6eiwzjn//5V2uSlY77Q2uTyd08MUayUKLt7eQBw4ISQLT
A+BqqmK7LC7N8IaegqDVVOy5siBSBFSv6TBBWLEl4OxLIobOwUP2PKNb0Pbnr87f9QRw2dPyyaPx
70+8m2feggKBmMmGp88cMoLWcWtuquVC9CfP+NwF8y/HfTdEXeLtGy0YBFLE7Fy535xBPxJa7Ecv
n39cPyOSC1MEyKWTbnMLzKiRO5Kw7PmhG+lTQ5zzAlIEv01gqwb6vfpVkU5IXMO/Y/NuTqzQJmtO
LIR6yz3afzvzdZm/Qk5V4ZslnkBEydneYCdpwvq499qXnN8nE1Won8kWSnAFu6b1yIeyj0nngRt4
xlu3js6A0V6awGvGLxta6sHf2EKa2lTsv8yWRGSckc9mYrISz1agW9th8CkeKsGoDChTHajAJ5Id
ERFwiWPn+eqgRDZmzdFDO2QB2qx+utW9z8V7IhSOTa7Rk61HHVH3YtNdYjqyKGcqTi5JhCHi4Rzd
YNDMrVKEYfzbonsR2PC/OF6pOLDSTdjHfXdi7YwkrlcPPbxKc1cdIE8KTtUBjCrzXXV0TtfNUDrK
fqDfjZIBxOAY44xcK8KVf5sdq8D4wY9g0YR+Z/dJIgZd1M0tFr5Qt7f3gmvg/dpJ9fYcOCQPCACP
9MZVkfjLNkWIABrbQUuZi3FcE2SdK71PwEpS6yS6vlwSM/8PD+HEc6vHTRMP5jF1ulCfVCJ3slor
Eeyc9WxAWDR3IJ/Rj/n3CZwB1qFf/Z3NnCj34eMJEBEbZy5lCioglAhA+fBzp7fRgvZgRdVpZ8bb
bVvhQj42biLC5NZ6LScNFEkIv7VbUjrE79A+YMxFHoLuUJE5ShBURITJNWgUTq1hc6Lh4EY19elZ
uy8B9scNnIS/gBAxG18HrTdQHNNJ3T0iKfYSkWfQzlqz34DMj8jZe7W/lscsBPECqAxtP/Gzm/pR
13yiqB5Kknwi4uiWubVYVeVJ1NFHVr6uwxp6VTzP4TDPPqO/6+wb2xDgMgvyYEeqK2LbHQXx35dn
ImLrVlYmCRRk3MjQ7kGVFmS5GSTsaTLjcjbChCtixX9R/0fjCOk/2A+MtNNZEhXTdldNfzOaHABk
OZjZFiRzQn3Yhe9sPALFIvMnkPHZW+InUE1dVygtfBvPxbA3pazRMutH0yV35lAceDkElGsq65Qd
Z8GtUNLWJKs6Nxrd+9a+TzXcVOV5nT/XxkM8IZHYmqnamrZH9Ni/2fmNSRkeHB+u+yzZfxccSzdp
ucEHfNtKX8r+Ma9u7QzYDUvhEmXGIGLxyGjwrtG6JFomUKZuIVSi38zv6NnS/eTZPrZR/kdJbCBJ
vIkIxNsag+nGiNNSvoLx5KDHeO/6uisPFX9S6PZ8Bd/Ygx3XyPcr3/5UHEFEcB4CVK0oejuJeH62
klOKuJSvv65vzseJHhFBedvo1MWgoeV5BMXB7dh0L+68pZHXGklcj3n7VOMlUVGQlHBXEBGn50Ii
smtzJ4nS+o57h9JawgYKR00ZucPXCZ0wJX3UObxYdjaSQ1lyv9RHv+i+eNbkN8497xGArDfJ+jZo
XxLv3rb6MJ0rnxRfrq/Gx7c33vD/NxhJV8NLB257kenwEG3jOtjqOry9k8lUXBmy9Ra8jU6gijcY
qRalaGObksVflxggLWipoDzk6Yrik8R3ijC/3O0dcEqmfdygahImaNB3oX7o9dUl0SoAVbt7W1VM
kU1I8BwTJFCKdd2HGi8OGGPsAU2ZG1xnh4Yj/ff1fdnX/wMfLUrXWpvndNqI7KYY3gZIOGaFwvtL
KgVEBPrVXdGRVBuQBt6CbvlSxCWQQD3x2xt+RMkgrH5B6At4dxWwUOatREK5yioyWytnLbL8OWRx
85g9I4/WwBiPZxL7mJ1nLVZ2gUnWTWSOK0x7LNaEgy7o0TyzuIvKt5r4AMbuRbs+SJ+tB2VdQOLm
/4MCtHJI2nadFk1004PVRaOj3U6en+dNkNlckY1KkNdExATyFj2CQJkijwZfkZ792pZQm265i2j+
mUJMEd39QUEV1iqbk+APbIOD/CEhQDauIN9/aTSKTDcciYohUfZ9wRuY3Uo7raVaZHbHDc397C01
Dnn19CmrERVurdrirE5ID54R5jfTjHYRBZZRYvQiKjB17AW86/jfaftA0S9J7r2Fn8eqO1Tj51yY
iP9LUGRqywEIPbfrgzl/3NpTg/6/LEW/znKDBOL6Gkk8vggE5DS3t43rXWzP95AD9ufizfTC69+W
WJ8I/HNoYW/aPwjj4L04KUhJnUJlBpKTI8L9Bgfkz+O+PHV6QIFz/bvHPWAyvHEKyF4E5U/sDTQK
U9CTXZ+MzFOKKMAuWwrSoDAPtSsSFBvotfKjHZarD83C5LJTbNEQnFrTsXtTvS/KFnDftHe1gR73
CfhDMaSTlL7Li4CvCtOQbbtg2OY81/nU4uF10C6E/ZnzmDav1xdK9mnBpoGs8zLGATyEDtKZZeye
su3BWkpFwUT2eSET6AqSdGW2tie9oQe9eM3MGUwqn7QG4TKH5mRjM46s2bRvePfSGV9r89vnlkXI
Atacj5pToP5ZIwBZ2ikyef2yVJpKj1myLiIwkFnjtpS0QDXPeZl72+fLNw0kM9f/vMTaRERgk3Tm
ZFlVH0/jhUL1lupfGxp0fFR4CllaIeIBs6EEc/8IPCA0AiO8pCcnm91wCzVVfwnWcJcUslg0a34W
ab9VtD8S8xIxgkuiGdkEimq8HoFCo9fLxy1XfVu2Hfvv70y3tC1PAxdmGrdj1NaAofUX0ql0a6XL
JZjvsqV4nVpRmsxPGOFZS/z6u3XpIu+wBKgczn4T1ufpYfxBv6k4UyT1MSKS/Dl9AWqpCc0IJofY
U/UlHUOv+z473/E4Meie32/x2Ex+lite9GV1FxEtWKF7f7RWCC3kJ+2eov5qP7Q3elScplN5zl4G
RZ1XtlOCzU/QG7eLdkiB2MWnXS1E10XAWfV43XRknxfsnjhMz80BlE81WOj48joZF6ZK1yRhiAgW
TA3EgvmKWKClZhl2GlrVgK+YHtw6MSJW9U2oMV1xY8gCTxEnaOiLNTq83cvh1d0UVRH4zk4gOjio
RIskKyXiBDs6QbjK7nGomyoetgYoMzByo45wfSMklXYiogCNrCo5s+Dc2WJPR2thz/a26qDyqPRX
c5wf5oWXN2WVF76T8gokxby3z7ZGs8AB95riX0g8qYgJ5NO2atamp7G+6Bdeh7xNI5qCMbaLrk/z
H2nZB7miCA2seVKxZkvHmIPduVlCB4k1ni48YB3183RxoiUwbr3ICnYGNXrL/flWJRMkcagiZHC1
hxyMSsCN1UYw2GsAWjVFIiJphSIiTtAwE62jaDSNS1T+TjWSVPqys8GRez1I/KkGtSl0gY6f63Qk
Ik5wXfVl8nRviMspC+dt8GfIRLNJ5dpkp0BwCpzbBeoQMNzlXst8676sUDMfgn1CkIjkv8q/86EJ
s4OqL1FiWiJaMKfV0C1mMcbrWN5CEjNcsi6we3K4fuYkD/BEBAw2FijSWQU4TvqVnpPzEK2531qo
fxyLS3dqjtMN6ubZMfl5fTzZdHZ/+O5yXbZ8QhXESmOtngOLIZXvn9ZStfcSryriBiFGutRGDVAf
XcHfxY+pO0Qlf9IyO3Qy1QmQDbJP7d0URq3uc6Y1ELk8rIfxwT47MT30kFmJimA7W39z3LGPbcRj
U/GMITlyIoIQ0tdkS0nO4nTE48yC4pu7HDqkTl6hYp9z8d8/8DyGEPk32JU8bRYWt5tuBtRE7ahl
X7rCgUAAoyRY2PbL7VSwRdlo9H9X0KiKHqTNK4stTlFkQbNCP4VpxY+rZ0bTAvx8/blePCKCC5fK
qpjngORLw6MDqe3YBhijyFQ4cdnNJCocAzQzQ+CAA4/Xroc1S9wATyyvNXG/dY13GKhxTnn7y0VD
QFZOh3ToHj2tf7huSxKfLQINWzR8LnjFG+PSnB6rFCCzmVYqiIHs4/vevTvlJbU6m3TAIW3JuRmq
oFlXxT0q+7LgArK0bPMuw5Ix/iOd7AbuxvtzfUUk3kXEFrYm0cGICt9f9/0lIeCI8rKsPFq5KmyT
/XfB9o1cx5EdlixOSATGvaBOVasiMXIRO+hMYN9nBWj1ehK6lXcxE5+UWwg6ZMU9LBtAMHE91dxS
12h/ykClWy6/bXM6aKb5ja/s6frqS8z6X1jz7si0aWt0LG1mQMUSPyVJWHW/cjxHtuQ2wQuT09Xh
9YFkD58iL6u+eFNSp4Ajl9y4qbXbvqj2yC9sof9LNfB/LKgaeotfrNVxdKBu3gEt6dw01rmyxnAi
4O4c8EID2lhj+mV6PEwoFOfL1tes7nD9P8qSLpHRteia1usG/Mee36wZP1uVdloN7bZ01rBHLz4E
7jgIaZIHkytO/8dwJyKiElPI4Vh9BWzwfNwZEhBGQs+dxMo0cnfPH1wSIjSxNaDvMwDiijTinxb3
ubgtv+3twPsoU6PYXFm8KKIRaz0vPUYGbG7jL0d+WEZoL2dhEdg+eIPS2U8f6gMeNg7p2/Wtkq3b
bjHvzi2vDAgzWAWL3XzwkRhPzDon+dfOm0PHBl1n+otam2p2EhclYhB1vdPR/oHB9uihIkEPybxD
8gWEr8A/zI9L55t45lBCkmX1hn+POe8mp3NzIJpXgNM/4Iee+eRAbrsf0Oib4zaG2N9fPcjj7rnC
3yiCTwatIkIRZAReYrgIJ4alPXfMOhjcuINsk8KVyV6i/t3G7ybV2+u05eBUjY17+PmzESffq13V
1Lzf2wXLH3nnq3QRZfsl1Bhyu2Lu2nksJm3hj3VV+Zm5gJQ5U8EfZQMICcW2OVperzaiO9OCNCBI
ySm+bVhEUW+XXFkiIJH3GeokxGVxrt9N6ADKFd+VhT4iCHGyC5c2GroO2N/pUD+sL+xl+j6ufntH
Y+fB+n3dOCXRtohEnBJvcUjhIFakiLQLFKsGL5yNLWipdTRqHl8fRnI7iohEKO1UU2ZhF9rudXRu
B6BUujlqG8XVKNlkkaCvsK1ynJwsjx3+TJolqKCoN9r+9f8uy+HIvvXvzKFrcqNH0sti+we7I4fa
8IdouSnftmjXhVprf3yC0O3nshERjqhrY9k7LB1PS/JjROxpVH5SXEz9cH0y/2qEH9wyIk1f0w6b
PvXrcJpdt0oeCAM9hBFqs+Zovtds4Ery297tzbA07YnzoO36Btry/VbUjs+mbkuDUfMgm9dOxoje
Di9lyTlzIVkBXsoNPaq5DmRBGQBnkLftcZi1TpsuhKNXEi81vVmDjS7XknZa7yFx4ZGHcnIBeOgB
n5nuR6tv0bLXWqur+XbSd9PrQMppM3AveUV2MyT6NNKDVlU2/DlkqqEXbVrFlH01ydLS19yt0wa4
EENfSw1so4nGIYLq5lB5Mv2q0LizBTMk4rrbrDbmEm2ntgt0r2HaOQvcqZ6aQz8XKEcODZ3wP5m3
2CB5NtDsea/p80heuhRv2L41k43TS9d5SZsojtmHlgi55f1svztla7di5GRjUFe8das7F2/x6U4s
NGtB6ah2/6MQA2MIJ7lN+65uOUiTy5ZGTKvA0UhCzf0U6z0+L8TA22C7Hl5bWGwuP2qI34FFzmdO
H14/uh9fS/g8/d8VWgjYidotzVH27r/sj4zpCy6lIdQed8IUWoFvOIsUY33osDCWcC9ZrNGTpWE5
rsD8Cz1UZwBloGfB/eyvhUbzMcgf2TPO7Zgrtn/fgv/YJQYU7ilSO64+zHkeM5woewzNlii+/KFz
pDis/7tsjc4H6ky2dXSnp3r+Y7qntO8/+W3hXw8tKW3Id1rHvISgsUeeW32MJr1VFIMkf11MwTmq
tWSt8NdtlvjolT9kC31BO/zx+i7LPi8k4Q08k7GO+Dyf2GFF1Rs1hZE1ijMk+/pu6O8NOgE+oVkh
BEl3PorJ+17kaIRNdRVLsOz7Qlw90nJekkG3jmv/5GSbPyCKHujh+tJ8fBxNsaFPq+q11jN8PNOO
tKv9ijxd//DHhmWKibhhTRXxRgQXadL5Nb1jtnbYwwEKkcLrI3yc4VDzX1r7buE9x+ucpsR/d577
S/bgHHU0QQTDhCYFFqyAbs1/LH7Aa4YqdZPNif7vTndVazpTQqxjMv5sypNmRpoBwqJVcZD2A/Nf
12CK6Tjnm6nrGozMMigetLa/vZ5HaIs7ZrP1ajCVHqJsFoIt644JDZQOw/Ale2qm7OChQSFdQAXR
5oow8MNUkJpiCg096K41UwxR99PZ2uxHrSl8AJ3ukmz4Y2/LxZig2mRVioWTHGIxo87Z4PA09aCT
lw0oWDt662dKJlzZXATzBpsBhbAQzHua+OOwePejY1/yZYuKog7b1TiQvsx9j6sUmCXmLrbyFUWp
54uDtdOXOujKN6f5VaMmed1mJHsvps2ZlRVVA1D9kVdI7oY8P+tNfu47+4c9aKq0UjaDfZve2eVq
dYne0wTbUbNz0daoffcvNqWdn3j95rN1Ci2jO7HZCir0qpfEDcpselvMCW14DHyR1WdAajiGQpzS
6mhV7tByd6SZ/YcWUAiGileddcecoNLFu1QRy8smLPqFdeYanVL7WBP7bBgIiqkXJ5/CQGEWwr2+
rMTL3Qa31w6g8am35P6yJuH1AyH764IzMIykGrmHj1u2/svdLL92stutUZXvJJ8Xs+ZudpgFCnvc
XcyGeHD16Gwt2lTsWrHyEssXk2drAnc61SzrOFKUkOfUvrEXUMJfXxuJsYg5c9rkFC3EsPw2Xe9M
SwsJmlyqKQ+0TdUvLhti//2dqYxVNqNFEEPkHf816VNgtv3t2iGFYpsKWiQbY9+bd2OA47B37QVb
rBdNEw1eiiysqkZ/yLY75jiKOoZspwWjR0mhaNIFO2FaAFCjYycxmnOX14oIUTYJwZS56w7gm8Ln
hz7/nrQmSkfJfebojW/2tsJxSe5fMWWeaL51XY8xynk6j4XxzKA0wavtFR3PX/IsOV4/VrKVEuw5
weK0VQavtCslxIbrdNAzGM2zw7dNcSHKhhCsulgn1yUbhnCbHGUFsFvOZshMFdLu44UyxBY+FJXr
ydjDdWem0Urdt21Zj+NaPEwNHg1SqnDfHxu3IXbwcbRL54aLYYo8v+iWftDXXBE7frxAhti2x72u
GNPdp644rW3O/0DC+NDNw/NnttgQu/PwNmlslYeTNDt5HzTZ8FJXjj/305fPfX+f1juTnrppKds9
hHMd/jCxLYBI8VOXfAqiQw2xfFCnprFAjR2N/ZRADpCWL3xc/LqofpR4FvncFASDJqRPFuqs8Hze
0PlNkzSHSU+ygDlWF14fQnZ+hGvZHlbwjefYZNAfQV91Nm+MWakU9rFDMsTCAYjNAPmwd383WDer
QaKKafe1WftIZtmnLiBDrBVsK6T/DIvZR3OrqiderAWyY3tsfoFle/qxjblKj1SyUmID3TwZxB14
aR9n+y2hXhdUUKBWeFXZt4XkG7yxBD1z8EWJ2z5Z6/xqFt3D9Q2W7IHYFleYaU7GBJ+eaf0XffY3
eC0BjeaOMKaKe0fiKP7THWeBCqqpETD/e7eweUy15chclWC8xJOK/XDNANoEu8HnS6RibYU0rAy9
rfaHlPiDtyi2QDaJfWveuYskydnWGxilmqoDiJseHWC5CqrEqX6cIhmuYMu5gRaWOkf82zRp+TWd
+98rbfGEtAGcVECSNWDtkoTJmi8BOkHLC2idH1M0poTAHi+Rm+nothqRj6wznm20NS8CiyxD0Fsk
PTKbqQIh2TII/qCE2tJYVDCnCtz0aecz46/Xv1w/ipKipSES35ummYHPE2tg/+i+GkcrzkKULb9b
d/2BHsdoJb72+/pQslMvXO7eWA/z2GM3B/u1JOadO3f7ogVVoqIp203zv4UIQ2yJS5sto4OFEZKh
D50BUeJTa7tQrusO5Tb7/ayCAUp2RGyFW8EnR3c46BG8zP6CR1S0zreqOofEtsTWt1w3DP5/nF3J
cqQ8s30iIsQgQFuGGu2y23Z3270hemQWIJAQPP091Xfjn88UER3eeQGFhlQq8wytxsMZOGhm+5pa
d7j6KeoDEbKRoaxMxZLxhjBTwY0Fk97BTKjn1ZkCIUGJ2M2QrPqn2V6y3YS4GvFchygboV1dGllk
OmJXyupYT/Tl396xiA9mS02/K7m7m+38vsuu+Gz4uKmGB5NbbFB/16Z6ESOSYRrG8XrEwDM6ckFF
Q7nGn9VGPvdxf96yl0y32urTpMWBvOvjrgv9k7zvfntf8zMY4I9lKF+HL92jvrg/rCT6t2qgvaTA
ValhWdVUujuICO2sCgTqNNvlk97R1nm9PTErJU57yYFzPCdJPege7sYQ4hIQkI2NIoRzYB66D/9v
xCTP3UP2zdq4T//1jPxg6y/ZcC18yYvaKxDK274+U2XzwOutX51v/FBS9xHzofOjhO0Hc8KawEqz
pzZJ5rBz8gweeQSm70S8kqb1g8RHD1FqiwXDgIgh2TBEU6mtqGwrOFdPPDt6rB52uTXZ4WiP5SeJ
UnrgtDDhvj18K9tzSW+xC+oKWWPv+DBc4AbAB5l/zMp8bwNzdvsV1y3ywXgtZbDTklSatDhT0PDu
gVyetkLL2oMXezJBG9LlHR7sdRp8gOqLKquNVbX26MVWnHSXF1Cidnepdn4oOHcEo9Dx7fFYOTr+
Q1kpTaplhvXT6q/a+2TbQFMCniwNOM5mO7Mh0e33rISTpdj1aPByZia+IakfpdDHavSRiW/sgo+R
ANCyXhyxXm4Unc6uT/9sv6bfxVHuy3vyOD2we4DcAoAPDluMgZU1umSwcMg4/n9SglPDtKt4gHAL
L57L9J8Ai5a9ZK04Mqt6T+Nb6nRMThryULAzTI2ocdIuhE3VsFFzWDlul1xXS1SDampEYHgBB7OJ
w8R/RqIcEKgy996GZtvKtC9Jr1VLB5nDFgQy2U1Y99WeOFnQt1ttzpWdsWS49hJNTrfF6gUMIQfw
wDhY2T8BiCwYkP1vEq4HSPHOPg5ZwfgLAtI5L62NoV8blUWsoFZaWlJhVOAu+UScas+77FtRbRkO
ro3KIl7gng6QKC7SO7dtP0+Z9auC99I/bWN3kZJnU5K5/YzF2bsyVlP9NLH+jzQhr3P7+Ws/fVFr
G4kaJ4CNcX2zjc+W9M6GVW0M+srGXfpcAMKhatT5kZhlzhMKhwFzRSBlcvF7lNFv//y183/Jaa26
1sbEotAz+HtzN0fsPP/QBxbLyIKc9h+2twDUM6ItA6SVhbRkuaaCjP0scaFuExa6WXryvToaWR7d
/pyVe+KS4yrHDsjda8NWMDPbFUk/AlehSkgUz5B8KcRnquYu1Los7ic1m7vbb12L5ktandGXgwE9
QZQJXM8IXVz9IjWyJ5+L5Gi72RcuyasstQ17SOg4OYUPMlpmQ7i87qaDdCtYgEgyR6IothSLVgZi
ScTT45yR2cGylJMXNrYV+M60ByPmYRjbX2wkvyGvHFGZbMlpfswkxSGwCD72ZHRKGyiFwVxsONCi
B+jJFXYMV+Um0kL0cesinUOKBlAKDM/ujXnUce4qd0fG1A8mv8p+3J6OlX2zZOf5MIcrdUrx4Fbp
Ow/swuGYpuP8purJ2xd1JvON2s1KLrIk4408T4Zx7nCKW/58sTXN7ty2Fido1Ft7uzG+C0GnF0H5
VsNo7YWLaJZ61MxKAy+sPc0lmpoQOvJVgrsI7csnnvnZJ8eUQC/pvuXx7eH8GD+KqV2EOGXgSs4c
nCtdPO/MCDQNaHTC9OPq6leFW7YBa5+2yIhUKTxXmr2708a4dxsg5wwRWHxf0z6quX2m8PPc+KCV
mL2k6nkmlTyf8CoRKbiW8yjjgfnDCBWQe2EakmA8bNJzVgLekrY3CzUpNFTdXTnFpP/dinzXU38j
8Kx9yDVTeld2a1WHJZ7gcCssRRDpwFPQvHu9PUxrD79ur3cP7xNuMHmtDfcV64Kaz3ekBAXs9sM/
Zl1Y9lLWHyJYNhhseDo5JXsOI8r8zjuJkONvy2JhZUUt6XiaEocThVe0IJ6IMtRQFMncP93Ej0XL
I7IFVlwbqEX2UgE2yqCOfL1ISXYpen++N8imPtDa0xdbXkiXjX2KC3opCmCqvcBRX27PwdrSXOzr
2laJtn0sTVvEWuyn+s38J1kgzO5iM8NuohH6+qOTofid5G0fFL25ISawtnSWWD7dNg7LW9wDcHh4
j62NuRzIVOx6j1t7KkoUyLR6dkvmRoL1VeCJzI6kw/+xtfcfaX+Z2lQohnjI5x9EOK+1J56Y6jem
Ze0o/Vs5ebfxgC7iZn5tdIvuOMFstqRw0sEGQc7wRAAYzXdb2dhKlrCk4ekxaRqnu7aYIIx7tWq9
EpHEfqt+9bF2qWUvsX9QejW44QF8wGj1lg3GnZV/UfkQzpbclY11VDQNers4cZI/lXSqQ9cpg6ry
rgZJUSdqOxADprTjYTGOnyvlHG6v/LWsd4kd7KjSpumibkN7I9kjy7ZDK2+Moz9ZyHeLBmrTZoIG
iZnkp9ytXYBikrPP37zG9wPGwFozHcl2LlEwDsiL9s/t3/XhXrfJUnpX5igL5AZgz27ThMQeYLfO
6MazP4yGePZiSw6pbIfOAz/DTcd91nk7yA7+6HP1TbfmXipj507jVs3q48jClu371pBED1cuTj9V
0eyFBruTm14q7ocFMbZs2kNgWedtig9JZx12Rh2asgpm+0CKMbo9DSutFrZs3mfMtwsks8BOPFun
6QuiV1TvzYs62afiAA3hfb+RQK59y/X/77a6sv3ZF1fOz5h8nbkb58Vdq6tgmNVG9fCaCfy3esiW
fVeAKMzeGAAGdzj4P20IA9oYPjQBSXaT97IxXCtfsRQs9dzW7FrGioNxHiLjJxoVn8pP2NrpnRvU
L/2LCMm5+vxPAlIWW/Zkbb9J65rXAO+n+6aeg7G684uNnGdl4S6bsWaBujNhSXFoIajVNHAdkMWj
U5YbTYS1gbq+9t10u3VpG8ihxmPa9ZfeOnnCfy4Q4Pjn2zOx9vOvceXd8zuPz1nRSXU0HegC6Eh3
lwRshtsP/zA4YdwXaY7nEVBhoAsWl6Mwo2yiyNT0FpBy7ZcvshzIoA5tl4sqVrBNAesZbphNpqB0
O2dbxO21379IdyxWSeXOQCP3dXXfVtX92G9ssrUnL0KrXXv21HQ8i5uUt989vzXvMjobW8LJfxOb
DzbxslsK5S73ahSexQpXMBrMu+ol+TTGTeDtyvgqA+5HqDpETuAGX6GKGrzN8XARlzkmAd838e3p
X1m7y06q2+babws5HnWHu0bVjm1IE8hWT1N1xzx4Wdx+zUothf2nqeq5RjeOejw2YwYsTQH4ZRr2
YBF8TTyavhRORb9ZXQ6FcDDpqrAVbnFQUL6oSwucxqrrkkvJM1kG1OoDavju7t9+GF1sLlPndTEI
cz5mTeDSoIX73NWtwLLjfld8aY78KqD2a3q6/bqPUzNGF7tt6JkqZmbjbQMM27yMDXHNi6horbvU
/zwN1658e/Cr/PH2+1YOimVbBTKPomIN3pcgf3YkwVXDiBw//z4zcZw5jEpvv2dloy/bKjm+1COZ
NR8BPgGNT5neUdtJf+j8zNsYupVXLHvmZa07aoNyeJzNX8N8afw/fvNPGFS27JWnmZEzp07nI4RD
QziTh8n4PENU+p/GxluuMGlkUiUtPTAGE5I8YiOYzO0W1mslSnmLFdWRwnImakzHof00tWAxpm+3
f/bKhYUtW+OUcqDFOEaFvw5Rsr8Kl7Eedp867I/WmUVbveO1ELSI4PDBNkrP7eajUtUvbupHv0T3
HduAiDra+Ja1dyxi+YDycaWAZrru8nnHAii9B+pcnpIoD2f4euwHGDp1P7Z6ZytrddkNz1wt/Ybh
kzovIvZXY4x5sRGwV+Z72S5LzA5XrG6Yj45ZksAs3AZHKtu6hK+M07JPplwgdIccP9wUMT96u/RE
L0keFz9GGbgP1g6CVIfm0NPA3MKMrn3P9Ze8S2603YgptfA9E38k7HeRbiRlK8gOUBH+98FZ01LR
t/gU9979POzEXVcFU3y1mnR/QQ7lGtmTYIjn2NqW6Lgu2Q+OdPf6ke8+pqZKIZ3COwt2X2H45oNz
HM27Ibbjcrel7rAS093Fjk98PhPo12Nx5V9L76tSEF6Ayu2cHfpmq6G5tg6s//0Q5fiTYIbC3ueQ
hyuCeYYvQXKq7e+3N+Ta8xd73mwTCqzHOB/H1g54GxCvCyk/z+4GamilFMCWXbaSWNPg1Rik6QSZ
78A8sEvbxn0EfneM/DMyjlfnnn8ypEPv7nrcv5t3aqZjKSZ8TpOJvV/5e+b0G6FrZX8sW2u127Tw
PtDzsbRATSTJM0/GjS2yMgnLtlqXdGSeRjIf7dJHYtWKGAgesONn/65o7V+3Z3olFC6xNOasxSBm
DE3vnls1x0k2Bt7WzWhtcBZ73EyZqESBtCODHJuDI2M0tu6jK/0RtsRyzBAx8OfSRKD95O/bXR7D
hPgIM8lQnPLdlqvRyl5eojgqkJDysaLz0eqA868/QacxgrhuQPIIvfONI2NlnpdIjqbu5iYX83wc
fHPfda+p8703mphs3SFWZmHZJ6VwkINVizMfK1IcJuV8lsrbKOmt/fTr/99tLEuMsKCAmMKRZ9lh
FDJ2xABjJEoiRjFMt5foWmFo2eXsWeMQYmGqrX3xMp3E3bVsasTGF+fqv1TF6W5Lzmbte65D+O57
hOWmhhixYKsS5MLD0MKWJ9qUjXf/inp+cAAtW5cF93o+NND4dhxF2wfS8WIojzWbIcx20rOtijb0
UnSKHxVXkj76hZ7GC00q6n+aRmU5AahXDiqUkIEy0++MoKEcDL7reN8nf5jphWRVBsMcvy1riIiT
RjR+UFeWcO9omusGgu4ADTnAAZQWMNm469S6COVUSuXfa1sXBLpqSV6xKehn10Tvo4Bo+PyHoirj
wm4Alsr9xa4B7UhCOy2Eb4Y8M0jdxF3ZTuqtEUYJlkHesOJi0LIeH2xupSqyW+17oePWXncQaakd
6IskcrjoIclkaFalrL/CHtazzoobY3td/FR6DyaOtxya97Po7Pu0lTLrY5rUmXgBQ4xmoXA8XYnA
KKd5PmUj1EBEwIxEJHfWWLggDZrSqHZKp4l4tBvZ0wYagDDFOc5D3ZD7hnaOPQWj1B1urtPILPsp
5yjUPfU16UwWQffR17+UbzaDH+jcLy32yFOaOW4EVqtWnwc9ZqoLSztz8iJQj6MIQFWH8RSYL/S1
QoX9nHmDQeMk9R05BpYJj6Hf/pUi89PwGzgIVqmV9CefkYQ/ZqT08zIelAvyTghpU6aTEInSoO5L
v02LOxxbMJbxUicZ96y0CZgFptN3NoivlWpOLpT07XvHNWZUZpnzq2hQdrGznDxlZu5989yaAbil
zMSY71jeR5k3jZ+bBED+fsAF8Ty1FW3cgHGzL74QuyvBVyxdPZM2mCtU5U9ZU4oRsq59Bk5bYBe1
0ezZ7LV1E0jBTfa76ey0GSNn5lpN4Uj8Tk/nkhBq5fca8CL3TnK3URp6iXAQmUIHVdipiBK3rPsM
9FdtOpec5dJmccuKLvGCsdSKnrxeJ/6uHplpvcB6mTWfBYzg0ItymF/uqEkV7IRys53oawGFO6/Y
GSLtNIDOZsNcrEimaPkgh8ou212aoz3pBSUl/jSEYwE0kYgdYmW4+Flz23XfueJaGDHpnAwgAp15
vLCCEvQ4521SCsbb4FqPEEfhVg7HeDX0xSssFeuLavvholTXWHtRt/Z58hMoFRiFaH3nReQeFkRk
dRKNmPPAjG6advDxgFxq3PiZZZYRZLNmpEEcFwjzXNZpOmOwK7PpZUibiVxXN7Swxy+N7xDnl2dp
l0CsME+E/AJHE5tH02DYYxbXJRuHHe3avDv3UDVPIDPQ5fopoX1TvbrU9S79VKO/3Aph6Dooy6xC
ZgHJnwwWqU3TuQ1cmpK0c86j6+rrEp+c0fDG15o0gzldhlwZvnVoWJZUZQiXdRNWN67nE8eO6CSl
74SFPRvQEcIisnw3kE3Zm2k4DzBRANp4FqJ9GLg3w5gz40hm29B3Epojy2xkSj7ZZTVQFCPTuZrc
oORQS+tCngM3nceQ3oEY68GCU/bk7AxYwxAAUSUv0wusM9ppDEbHVvNd6jB3TGP8qG5CzaNkNsQ0
0Sduh99dAm+xbDcOHugdQa25RbPYReD3oQDnDII9cFx5qm80g27SK0lFQb57gFBbEq0xn5rQAGaT
Xx5zMSWdFRC3s9nPahB282kwgC9NIT3EzbLDmkHNaN95Zl0NgWElHTibxLDnwoqB/e+930RmdW7u
JtObJieUpt0RAysznbgVsYno2odLFlq9qDtC1g1MH1I7qF7309TurNybzBeHYPEECnRZcPpcZ+zM
B5g5D6aMvbqrqnbXCmLVICJxjjggKRlxzwKYhR+oaTreczZlDvkBaW2v7kNWOJ6ogl54jX1SSVd7
n1zRdPTNY6ayAfgU9SzRWh5t9Z1AvQQhzWylMZVBngkDh1eiREl+JqpDbyJUlur8i/awDmEHlgzW
MZdVSilI0ECCBC4qC3XgTK3mlxoKD+J1UoVnhVnvp85PkjEMfJBWVg5oa19MkqDwOnhFn8Yu80es
fM/3Tch3+SJFfItdXbleFhi+mdpn0lqln+IYGeUIV/ME9TQrkFNnGN/azijnk2P2XvulqxqnQkTE
UfctEa4LYQMsl6KaopTCn6Q7zxo2Ckf0LQWcJ3CKjSSwr/on+yTrRpaFQ+X4zow5gtHgn9mBgu0Y
iGnwtYyphohvGdh1RijQV2C0X6SStXXdX3b63aV+1uK0HxAbhn2OVDN/UiRL9XPRtUNloEnq9wR6
A1VOvSL2bICdjlbDST89jCmfKwFJv5JPxt2cG6XBAttzDEX2HcJ1NUR6MviQRFVnqtEL6jylZRuO
TmmYp77FSSCCFjVkAx4zackUcueiFMK8pCOZBOQBDYUezN7suy5/m0mdShmTUoskCU0rp90Zwbwo
L6LTvm2AiWx3tPpTMdyBuh1UuJPsxfFaG7HTz+fJVTvo5XKIEbotbDoDzjNr+jF1cwtmn1VO5FR0
sGF84dXcq3uHTM1AwqErITEAXZlm4jicdUFT2Xz2Bp72dqTSFlIUIN6mQMYG3YicZ4ZeKQQ9sNGJ
QfmrgtQq37dWL2G0gfPa4tjZnt37JKYFpYkZVirr/LvaKJA2hcz0UjKEvErM9KwG26thhalM3qqA
64zSZ+1RMV5G2s3lS5lp6hytkQpy4rbZ6OdJ2k4GV6wpn0pIS6W5B6cFiSn/UbfI8/ZIDnwwiTJd
jRVgkZVjFt8tCc1+gBFV18/3lU+G6U8BxjJIgpZlD6kJOpYWze+saInzg2YVV1dXyNGCC5BAAv87
R9TxsNiqvodEQjoUV2ijcl0j/TZzWZUI5y03mztIcljlM7U8DRfnDEvOhJtnCkCoEc5T1pVfnAHC
uinGzYJk1q7P6xpEjbZqe/Gd+tzIzqDDcPxsYTVMflYdNFMeJ/DQq0eNE804VJ5pIgkre9CLPxGd
NqncuW5GpR902WwNZ9tl0+iFAEonCg5vHCbusTUn9WQFCUTivNd6dE3jZSBw/zqZBaDuXxzPdL1d
wliqGwh6kML+nfa1frAYYeM3w3S74owZLvJXfINLf7veMBlPszC4fW+ansXfRqls+huF41GfcwLZ
pvNErol3odzMOFc25+KF5cjN7uiA/YyWx0xU9TJ3jBSf3Tx3h1+lpyQ7tD7w4q9c5o0wA3/ycAIG
qpdpExUcqVO640nCjCZInN7J8WOzJpk44P4pOmuBtGekEEFTYTR+9gbi+wkSPam8jIDplzHTtKbf
akHM8RUCeHJ4Fto22H3WACZ06UeDsqPLOdq8wQiqPzlVrezE73H0Jc5bxvK6OlYcsJ/PGK+8+Hz1
mci+mkpZ1aEe8KYIh29Nn7PMZca30bWbwQ7KSqTTpwrHP72SwGHckESzZbdDRMfauRYSS9xRHtpG
c/5mlbUEgBQP1zYLSun1qov7qhvtu55JRO3AhBYg/S08f+TfW6f18herdjiwpYonpVkHPVDsE+xk
TQdZD88NVXxDBi7OFcncJlY4Amoa5mZWZFZgu5MpLmUJQ5nD6Lf47QDrqwrtt2aQ+q3QOFHmqLS0
YXxhWsoBJFN37ujBNuEUeiS4hPCnpOxm/cc17JL9gDDW2OwcLiz1WJFczX+MdraLi1UrbGTZMmu4
awzwG8Khn1Ksa4afsa9lb3cywDya7j2XrpW/2mPn+eec+5rsikwgbIXSdxN9aEiWWHMEtdWyesSi
QoJCBlWQO+FAnPMLdjxUw+Yh5WPQ+1zzky7NzA00d0D10xMd2aOdu9Nw6ovRnn+2nkDC0LRlT/dW
jq+SONBqf4i125EpTlywOoE4LZT8xJA6DnExj1W108lQt8917ZnkWz23vfsy9a2rgkT2ynu2hDdW
T2Ofm+k9/H4ZDlcCmo2MQEIf9CPzlSjOQ1OIsQsNOXAZdXlW8L3RzDzb1W2hgQaFtI40Y1G2Mjs3
A/bGyeZkdGMct3VylyU2h80dFK38O5y53XDsVCUyHPWITPkTjLMtBWv5oR+Te51Qs48sJNnVRc20
7Y8ScYLtnKS3qstU5ApUP1xZDXpn5K4Nm8u5nLo9dZpS4z46+zagIVRn41n5Ze38YMj0vVcJ8rP5
YOcCQTro2toxH8jQS7UXWAT0V+F07fe5IQbBqCt/ulOVb/v7PjGq8d4tBod9m+yUVTEihgXwifib
iejG8/c1sYCENQycQUfiQEVyCAfResNvbeaZdalKbs0XRN4CTFEwojSxiiOdUseYI+UmOc9DILRN
PLorOtOKbhdFVup2fysM7yoVM+52Gn4OxsFh3puBDuk9zbM5Amkv2WowXYvJHxUrFkXgBALryYRb
5tGU6LvKfRZBzBT5jb13d8M9fbOebn/KWjHYWXR/7DKRtJcWynde6MkAN6agfSii4dC/XRVaG/AR
d3rf7rcAeCsIObaEIjf9UEtN8WX+PSie8XwQbUwe88/dz+4uCURQ78aDH5NP2YlF3T+ZSFhsiUmu
Z91nNRBiR0TW35kz7vTAn6zc/+Qp/4wyyUmm/8gvYfa1nvludaSO4rTusdblyTm1uw5zx3+gxH7W
KFDE155583V62gKRrxQY7UUVEJdczWuk68fSRbnjpZs2ugQr1bglWnmYgcLNbYccOzv3Q0s6eUjL
8SGvmRHkTbUlMf2xsRBmZlH1m7Qzlx6i47E/qdf6CvUgsQwlFMj7sHqe3kYT0tnmCWahd9bOgjEU
zEg3tvHa0C2aRe7kjs7kiuGIeBKPaIRof+PJKwHCXrSI6nbslezc4Vg7n4CWleWD/U+21RivRWBo
+Ti6fVuYyIHjyX8Y4BOwxWhZG49FKBAaLsPVdSoG76iQVdnt540g8yES02JL/PLUlNB51BlaWqGK
2GGI6ku7M56kEZDH/q08mjE5WFG7r+BFuTEFKx+zhCynFiBbWYPqeO2Ocat+md4/Yp+WYGWnzdNs
btAyAHgrSOVbpzegkSurZolNbtKhreoSD/bKb6VxJPq5TDYevdJLWcKStTbnTNiorUs3/9VlNB6S
NsBt4lwbTliDkbQx0SvH1hJlbBSGAxDbMBzJif104ga+Qw6ukfDRakFz2DKAWfuaxcZ1DJbNQ0OH
Iyo6vPwuDXKACGGannWzJXRx7U5+cP4uDUO0N3RF4+EV1L4b4bboDjKe2VevuEDXYe+Qr8pnwe1B
W1upix3dM9TOrRHBwqhCwrBgzX6jibnWp1safZiJSHs1Ykd3sfEMd7gDYHM6oMgh2n0SbgG31o70
v/9/d+I5cF9PKoFZR+kjysEzuZ90UKE4dPRi6yF5sOM8qn4buDVBH/MxizfR9itxZSlSSiDJ7SrW
D0cRtUfcqPonS8Llkxzzo4xgWYnjAtYR/YO+AGIQ3p6utUFdmoBMkGbvK4WXItNEZzXWhwF2oriN
4R4ebVsDryzyvwnbu0GF0SKydw9pRGXdQZGmrn/7ThZzN+qKrZW3NnzXQPTuFTYdaqGVxpegEisH
fyfNM62HyKRfB5MHUm0g7VYC29/e4rv3VI1inHvjcETBDB6+eBWqJd6GsMDawxfBgELTwTQFto/y
v0t9NBVubenv23O9NkCLczwpjJKgvIRnMyikF2WsinBUF7PXYYK4gPLW7feshIC/vJ93A4RipZWO
iAMHN/GiKYthbPZvx+Bf3813Tx67Gpc/khuHQaBcbM8Ym3/EQy11SAczp06N+ueBWWENn4304IRl
nJ6SF4Hy8LehC0kkQiPSG6toDXS3FCadS1EawnSyYyFD+7V5qp6NWIX8e/Ulf8Sr9lsgopXZWGqU
UtPrkvk6Znlm7gHEect1u7890SuLdenlMc/+UE3+1BzlpM6FmcNf1fQP107cVnRayduXdh5ubmdW
Bx+zo/kMB8hj+ZRdLYp2XmijJ0BgVDRG1ysIk/HtL1p733UQ3y0wJ5vna2Ud76Mq/eKZ4OlLU7QI
JVZ5qSgKdrffsxIOl94eZQqgjA8ezJGippe1TUQaI/JTFqXsMKF/efsta1jspV5pZc323A1dhqOM
hN6ua3f0R3py38ClDK8XYRdF1HLvbG38tdFbnP1ty51KG5lxgIRPnfcnp/jmt3U0F97WeriGqg8S
mSUJyqvT0u4drIc+Bu0rrvdQT7vaXwM8gGXA6cZ7Pt4z/pL/RNG3S6sSr2nqWPocpYQtC4YV8qO/
ZD/1PJGolf/9AnNXx2ksKXjLY9TgwrBJWl7BufhLAlSb26SXM94yfbqGMr4zYp899ZGGZapxTEQ4
1TBY31hmH0+7/x8tUyVVbTC8zJA81HK8H8xxbyrrroeTzO2VvDYh1wj0bl8medlgH6b04NRlciiT
qvjEGjZv3CfWnr7Y9bIE9ALNBOC25fh14uJeeVuK/R+HSH9phALPzUmlI+rK7jjeeTDmmqfpQOVW
Ye2aFvx3P/hLI5SqKpIEyhXjETy95Ft5AY439iNLxP4z2V3N2+jGcbU2x4utTSvfZSaQIAc2AdEz
ciukhtpX5fyztrdEg1dyUSBV/neW26TiwCT5zgHQuL19xe8+Joer653AXfrfSkz+klFnoziP+qbh
HHRmoOZMWuiJiGmDX7AyTEsmXepr262NxDmg+aN2TmvdD2MFDROLeEG2aWH58enhLxl0Hvr0I1Al
zgHqyt/h0/SsSClhf5SYAF32d9T/c3vXrb3n+pXvdh365cLObLyHj/Qwe0+O8KIK/bfMe7Ssw+13
rI3YYmdXCfAk7YB3NLn7jUFOLlC6D+a6bCPGpt3tl6zsQn+xwQfHrJ3CBviSCrSeEPoEsDZFdPvh
a8F2SayrrEqSNlEEoEJzZ0fzodQnmDtXZ29/rRRMX2GFybYqZiuxyr+ejO/mBJrURUquZ6xFAwCr
Appt+Q6tDdJii4/YF9aY4MkG7pmoB+R8lzO5EcDXHr7c2lwJRjgKfU39rPVDmkbt+G+H9ZJdh9aS
Yug94iLuHT1nevDyeaNqvDLW/6HMERNtPcDJYs0I7M1nFTWG0Bsjsvbw66Z7N5GO7CUkdPwyLpoE
dBvkzHMPfPztNbmyq5YUqrkmQGnByywGw283usZbUaO1qE35p8mhkfJvL1lsXc8rvJL7TRUbGf0/
zq5jO1JY236R1gIECKZAUXY5dDt0nLDcCYTIGb7+bXzfwNa1SnfVqN01kFA40pG0A+ylvfQZYqcA
z9n5FlWD83i+FlU/7b+/6acEj/B9AcDkwZxiYDnDlHeH8yWr9huZUVUTjyxgxALStNt1VlGR3ooj
fajhxm4MNxAt0HSUsiLrfRv6UlSzt6Ki/gAyXgQXexAPbWzRdUwiqtmiVamlLDfqGZntsSTda1kP
NoilWR8Or66x3REiTppOU6QcsuBoTcrMHNKkiPfrsQRYunjClZGHYQ/z/Ybqk+5t7eNLS+QX7zsN
UI1+GxhQt/YRd6Mn/zDHMG0+6oTlFAdwT+ZX5Y1jumANlfH0fT7sDJ4pQDs+bVAQ2g/6usF/vS3+
IEeTmVaCjMBIt7SI55N3nK7/Y7G7hMYP5zhH+/8WCJ487Ojz+QqYXCdYoiZMI5B9LhsxWbOQVYAd
FT0+YIjEfYk3Su95jPsqHMCPqVCpobsPUDx/eTITKwE8FTL9rzUZIeAVh/rudxE0cVUFJGwjSG+c
pmMaZWBpoZPxl26uqOa+zMfK6eAVeBSv0MnDtf8LOsjhroUyPnHtQCoWIpmNZdtONaym6x+S7SoD
BGFc/5wfIFXB0upQeC3NcsGTg2/BGbsq5gTYiemyPcyVdnXH9Qw88EBOd7L+eH0FVnWlmVeK7FAm
Xg1eNlMgZ5JDLRJgUaflU74037qM3DVt9TQK3mmWT0X/yJwr2+WQ3hty+FBXKTLDP+WgOfcpWiAz
rgzL3bzSFP7BdrZbu+u/9BUgwnX93XbsMC24RpJU9f3STp9Wlj90BarZrUR4a4SWzp9ZkVXJlCvD
81JA9+FVuNb3DrGgnX9iji6vVfWOtL23DSxEnKbujzTf/vVtD8+0woYogrBt8ish7m/gDrVrlGKx
l8n5zPfxwtxB86/8Wk3BFg2fl6fyBO9XDt2kNS7uYbYOhasQOvm/8rtaMwEU1FFPZumDRcNY67X9
sdrdrW/4qRTB1EIqZoy3EJpCQfPFnIMEGrXfcObR3PGr5oMU74DJpeA6VehYS5wsZwUPjz+eX0pU
E0KKdjvP6hUwzf5obo0TFiMMbIk7fksKwCXP16D6eCmRh+uH2AAjhNhUbxrRVlaInsoYNKdBxffL
LDkmCAGIdO+aqryaty6ae+feyrTiFHsXf7AXywS51QZAe8294Si+4m7svv7CYWRy2Ll++0aofa5X
5Ra2FPJkHswM0N/+yIbQu8v3GV3BptYPt+qeQZIV6tA6WRdFqi8rhSZLAj10u+iPWe3cFsMhayLP
7Z75ZF+fH3FV9iqT5vIVd24eQWMKkEd+e6fyRA48LGCNBGnZ5qh7ilTMLFn2czYhQMaGvc9MHFUy
PySeZg9UrGQyV84zAazPe9EfASA9jdkTbvlDo+XXuEkGFXPTRIbqHkAG0lk4O+P9Dg2w6Smh4j7N
FzzYDrfQf78bpylgxT8Q7w7JyP7kSI/y+t7CjeYwlZpbjtdnsI9mtxT9qVeMM63xAWVLTlX6y6/F
dbvaoMiZPDSrfxaQ5Qtfb7q21sknqwJWWg4cl1KcAzP0pXffeac5+5wUz+fnnWJLkKF1MGb0spIW
+bVRYXOLyhpcmDILQCOfqjVIlhXsMU3PqaraX0zfnDEnd+w5bFWTeEnz/m4s7SEo18Z5NOqq+sVK
lh2XcViuPZDL4HZgJDrhYUXsyuC6zMElXu/kJKYsQ86H25zqNx2wBbmzZlIqxkcG1FltP1EqUENn
lUWUgc6RF2YfuoiA86OkqmD//U3XWZUFDoOHCuwi6nAVLOBOOP09X/YrCOGDCS3D6VqBh0WA4Um8
xCBe+d/Lq6mJCBgG16jotvoKV4hrbwCmPAa68rItiO7n3jcNAlFsYKODOovmeZl5QNM7Y3s83yBV
Z+3b0puyh8o3kDOl6bG0knE7cVCR+qD0xrQ5+GNhavJNVS3yMtAs4A+UFol9dmSQQREF2GpaGS5V
6VLEk21yBrcxSeyVa8CwgooMMIJGZ7GoKF4G182WA9/tvfhpuSfD1VT+FbkmyhXRJoPoSo7lFlaj
UEq0+wPd/HAw6M3WQTWk7TSTR1WFtO/PK0tTCotmHK/766rBHjbUOMn3QZI0GkehfU36ICZkXN1Q
t5zXNkaX2mXkVd/M5SUZjMBZ5xCvV4a9arZ9VT37AL2ZqyApYOPvUU+7/fT7LuhsM/LZaei9E3zy
nDKNzseEqsv2dOBNPbhRHUderCQurfVb25kW3BocikfxpLy3ZqDIzlejao4U1mWy1Sme90k8pFsb
DLZ9qBzHx2MDWMjz0h+hjsED0B40o6SaxlKkt7C03qnku2U6jav6Zwfs8eIfzrdFkSnJNuB+t/MG
LXQZRPyG2KUghLX5qstjVD0lBfiwuAPFiRtzGFwXAUOeikRDQrtHWrUADlGjLgYoBxps55cNlxl9
MfnFeinG1cJLEInnJg2qKR6zF85/nO8vxRSTEX1mtVrU2GYSN9MToWZUFvfO5l/146KZw4oBkZF7
1Fzx8gdGSFxn7MtC6LOdJsfz364qWlpRsgacMrOck9jactBRCp7+Szy/0EFEVMXvXfYm+oTrsT4d
uySuxT+2JLsEoqsTtFGk3a+olDdlk9TmQ201SZwZbig6YsZDl/1LNxdygGt76gYdXEN13JIheZnI
uzQBpzSGsh7uHXsjxHN4ZD2/wiYtCC4nl0Xe6we8aRJrN55Rs0zibdro76bOR1DK3fQyiTfv9QT2
pvipFUVmgoEbi8X4Wxe4P8XYaDJBVRBIWcFWFZ2RMJS9EpAQjOQWfjM7vcmEQAe09s7PVlUl0tqR
u5VbOqvvx5kzhxyYKWMVt9RZ7wHejc9XoZhVMlBvwU3aRPc+6pIHKwfV5boRftgnMVSgNV2lWAFl
aJ6XVIMP3qYfNyXIIo0PTc66P9F6O6a2+5IBh7JLJ2k2JkUEyvi81lr5Tv73Y2vyukNml2G6ikLT
WarC93F6M6HsuoeKAUHhMIghkIUwki46PwyKDU5G5kFvDaE9MZRs2t9hWJQGq9O+MLv/c7581Zfv
v7/58kbMk83goBcPhXAPzJ12fj9QS5eVLmUD1CndLstRurUuNCjoA+9BGr2sbOv9l/vNZvgjSZLY
HZs0mnODRk27jprLQ0WEyRLjmZ2xEUYtSSx6HoHRH/e5eHBt++imlzmpezLILplNF1jqDJ0zZFAP
Gj+bPv8EznyUQJL4kj7C7e77PjImz+UrRR8lTrUeJgp6p8dSrkm+Pl4imIyx42XtGgRa7DFjuMsf
hi/wma2DFtoJ2TTDprq6DJbGZORb3rWMlwuSFmitBLS/MVzdTvBxeEEl/n0HkS6DLJNAyTm5I7DW
5t4vmFRpZujHc4jJ7t1r4Vl949UYYOpfgct9iyuINkgBGwPfudWsa6pBkEIszb0K0iGCxOuY3QtO
7/wq+7omkAZp6yYE4/6iJY7JEDjH5WPJtxKn3d4MCM0P9nAZzwjCJO8HYTDAncYJF0ettQ3r8hfJ
r1wCBat/nOkQzh8vc+y/IG8cSiBOXiFzHOpwHnY/eN0D98e7GJOBblBYyrp2xSgnRhPloMZ35HbK
0yAxPtegs5ji6/lYVkxVGfNmjcZMQE0nMccTGmjdDni3y5TcphUrj+erUFytMhnxBtm2uhsoRmJ/
q3di86pMr0CGvoNTbwRlMRFAvMP8c74yxZB4e9S82XnA+sqTtt/rgqjkCKkL8P8PlxUtRbVJKiPv
aiTzVV0UV7TvshvHqP6eL1w1Dnt73nw3hRUGoMW4xGxm+66qeRrMCSRIvFJzilKVLwU07eyNWQmW
pB5+NpBj4fFW4uFXaPFEqgqkjTPBTXI3wXUrbscvYoBNbzlGDDI557tn31r++96EyfbbBevLyXAx
TQVxAqvJgqGIU/CcMteIOKUhAZVn9jV9pTiRQBnq/WDMmy1SSE3ApeFhgSuffeiPXrTd7yq0y1Fv
AKOIcRn7BnDp5HQjkl9Q7u68dQp7KDhtbvPF5vw3pMzgmF4sF72iMBkNRzIIAeYtmmQYV2Y9HRLw
FUuobsHNJ6zwqn1+mBScBby/vu8538rKLRlwasyv4XgB+5YDgXF2PMcUb3TWFYtgMZM3tzrWnSLa
ZaScN40QjCtb5FPUCVkxHmF9qmmKanD2ef4mIP01d5eSjziVQgN8plNglQkG50AHFpiA9wxeFWk6
bY/BDya3rDzuM2i7+BRjs3xyj1a4T7ckWh7m2IjaWD/dFImDDJgbuqojPsN0Gzfn4I3+kQ7dUz8C
BJY2lzZFWgXqmoGHVWFAlk975PhxESfR+okeaeheZQctYkjVZdLmTnjbJUKgLebTfyLUvIKO0f0c
b4f/pR5FGiTD5aa5L7bRw9XEOPoPQG6HFWQdRdkerBY8ptXUIBkUa6cMloPKIGRSV/Ra3ZpXayMe
UyRaQzpp6HGKqSxj5bCazgwE9CRm5m0Dt7d2PJT+TcGc0DWgf8IOmnm8D/IH81jGyhUQoc+MCvVU
Ip6AL/Rv9vAvRVxfr9cGgv98ParmSFu8QwtrNfEIGvvez3o+1cOXfryC0lQA8+OAT5clRjIarjGz
1YJ4DhZnKl4YzyJu829JrUuwVUO+r2hvl5fCGVre4C5qcX5X8BOxf7Ps3/n+UcDpmIx12wwjr+2m
wtJlMIhJQLazHubIT8T16NBPxBgPvJ5feLrdErF8tfrkSlPxvj9+NAGk6AdcOSXQAkvitI27HA4p
63zTldcCol75FfR1Fis9OOT6fG2K2JSxcWkNY/nB3nuwNsIKLw/T+rfPpxjiYvCY1eSur7fyHzVJ
SgUEDoXAH2AbsDoo6VY454amN70IauNoBJ+FtK78aKibb63YvnVQ7AyYlVlhAfmi0HO84gQ0WgIZ
taKO5qxPI+IOTWgIG49KC7RfII9X/05wx/P7fKco8iQZbTctot7mGVuJbTSPdtVHc0t/eAULnCG/
bsYqsgHEhk6iZmVRbCkyBg+sLmMiLpZhPJ1dr+YQun6CJyf2qSPZ0/kWKQAsTJY/r3CohTIvZvN+
i2T50ATu4TTT3Qz9sbM++fVxG77Q7MFK8aIxx+crVUSnDM0b8yUDewB1LmB4NnjeN7yvdT5rFkrF
Aubstb6J/UaAN7PVWMB4nWzBuhgRHaHzuFhNWNfT4zz0f3nHP59virL/pJVmgjKwYyYYI3lVdk7F
lYh1qZgqaZbReJUtZqiiYeptT1MEFzLjlez7n2v8fA3/B9mmfZP/ICZlt5zMS6tygvgaINE7ZSdH
9vfEwMLMbiDUZOnmnaoWOcUotwmqkqhlbSBEvVreD+oUiGy3gl8Oa8D2hm4mhEvWCS95CTl6K5zw
OGhcuqc8ZY9Kaw9rIQkEac8knh/27fT/H0b6H1AgDf+nHt2nwgcdKgP3tqZNkmJ/GOkt/5Oo/dgc
R80qrVghZMweXod9bnTYErzsjkGKYwEzEAix3P12fnqrPn3fHd7EUkHX/9/r3OI42F98oht+RTLz
X8g84vezwGVC7F+5R2g5XLmRuN1hpWWkpxcolmsZnJdWHTOmVeDUnzwYlheSDb593RoYHfhhYxP4
HUQDgQU931cKcRSIGr/vrLFrnKwe+H6udY/Izvv9OAZ0zsGPd1YLwb55gHIqppfD/4elQbGaygi+
rshBYoISwDFvSTRvdWD04lPSC80mpJoCUtaxes1kjFuXHoWDVJOMV43FLtsHZPNtvq59vrU9is5P
Drdx+5Bcw+H8QTMeiiVGFryr56ZuaAJEERjfgVNf44QW1BmP7O6zl8wRtQ7lABkyvkTMyXRJmmJi
y8i8eViburXQpvVkxrtkDL1zgySAsHlUhDrdCtXaJavcNWnl0tZDLZCu8ML+xX7dDXiYDMflMGA3
0L3Aqfa3/4Lh8cVN2xE1zWF1vUSvGhOR8XmNYdr8pGuPYo7JSDwGEB4Vy94cSMX344/O05H9VEEp
q9uNvZ/ZPkXR1W3b49zkVpF1XL4bEJ3LPzU3nEMzFYsADHHS0Acl9eholmblGEnLQQH91FmIKT32
hyUyI37o+jAFqBoP74fu6LCDjkWl6j36ft3prB64MLBuQGRjOABUoWlfmN3I8nZOiqetJUXRO+vc
Dfmhx4TbzYPQAjcPaaVbO1VhI6UDdpe7ppvP6bE9zAfrUMR1CubcGO36VbMX60xOFLmh7N09WQ18
HQtUg3ZNWBP+5v3PKQGhjP+BpuehXSbNxqnYemSoXpqVkDxPgBDrTbg2tM6fZeuQTZMTEbhenZvx
aJgtBmrQsUQUk0AG8BkDBLI2B+g6v6m+wX3k4CeX6TTAH+T9/BqsKdtBKYBUjRAW2exg9iDf2WXH
8+v0XswH6ZEM2oOOepYkK0yaebPWUO8mD94038KGoAw8j2YRFLguOxnI2niWnZRt26GmTeyuGLl/
M3H2fTayr47f4TA3EUDfbc1jtAJxzmSFPJydF1J6O1h2GH4KPkMovVidUKRgtriO8QU62jledr0B
j34mueZeqQM2q3pUWhCSYpiN1mGYC1viRs1q0IBAXTPvAZ+GOtTVuHpfz4+dIveQxfNg/jAVeKzG
Qybs8srIEc72ze6z4eeSQSw5Ol/Jx81xZe7uanAvb4rJj4etOfI2C7qEx6T4OnWPRfb9fB0fh48r
X0XaS27aDhTm4oxYnyHOfsID86/zRX+co7vy9WOVpcihNziqD+kjN92obMH4HOZ42jTfrugf+QJy
KdmcDRQVdPxnydZoTfKbqS4Ca3ypxfNljdjrfnMQIL7otrVB/xSmfVcP/eeKTFdGiSUsaTSJ5sf9
xF7viN5UAV8SmBiMiJfEyL7XhXu7WeKwJlvYsv7pklYwWSUxXzZrTWsXVZQ5UIis6/gnv3LXJnAM
G/celFdi1Mzaj2cUk4GVE8AoA0ymSFzNLqwrnOlzbqRfzrdDEXYyppKZ1GsgjI4AT6fYgZ0KXR6d
ytbksIqBeGUcvBkIe5z4DKg28BU4UBBrhDNoZ3xv+uavw2vdfvXxpGWy6CHr+nJwR+B064nbgdO2
TZTR0giI3+CEZI923KfiQiyKjLY0+2wpBzzFAxDUPHijeCb0Mvwsk+GV5ubPDuxw8DBrW+2xXOrl
4G0g5xW9JaJ+drnmhVE15NKaDmsLe91NymOHDHfV3P0pe8MOgBXWwb4UqZGMr6wo33wbThS4yJrc
0IAEdLC6qR+umUUOMHZ89OfECewFwMjzk1gVIFLKl8yDlcEGB5MYbk/Ql7B/5Un157KypbsdmmYN
JOQBfMnXwjykswurqGnimgclxZfLMMs86eH9YaKroPYwfoVVS/845EN9PP/tipGWEZZZPrZ9VYI1
JFIzJuKLX/6Bl9ThfOGK2JYRleU64sy9AnnUO1YZjnDCCTqvWEOIpoM0oeMJqTpor/3NCrIa+P4i
3SerKW68GnRViz2eb4AisZaxlYtPRroChxK3yXSs+vqKdlBfb+iVU8Asz24eJ76FSzvE56tT9dfe
wjctMalBigbqoDH8B8a4GFsfLMEuAh37ucl1Pq2qSqTYduCV4ooFg9LZePl2MiDalrAd+bEHhvp8
O1QjYr1vB2HI31mPKvw8/dPk5IUMl+lvMxl16fbdVi6waIsXGB+FHtwf9ucQzXcrtgkZbznV3gT5
UQYwZOs1jyvM5w5F6zmRNXrpPZ5d3chehe4g/XHkuTLy0lysHEgqC3gHsURuO16RHM5wi6GJPYUD
A+yz3g8CzJV6jhdcEhundonod+ECghLQCA5OZQtP8f7WZzcv/QT5D927gapJUt42glHALYqFkFoc
Fmqz+9v261PCdHDSj+eVK6M8jXrawHpHkyan+Fv0A4uZ7TLNSqgqfG/Um+DzWujLc3svvB1PBdtO
c9pplnAFas6VcZ4ubXYHY6zhTd9eDzMOnax+RG3hmJEoXYDd3pJn3pBjC5UHoDVPXjbeLbX9jzul
5htUzZPCvloNGMdlaN5iut+yzP+cC92wf7yiuDLwMy9xk9HtPdds4tqZyigTd+Y43WyJZhn+OC6h
b/h+aBAURkPaHutil0V2ZtUxZNRjCJzCtL6kc1CKTLMCq2awtJVPfl50o4maYAOViWB2G3EsirE7
TKKd/p1fHRXdJcNBzblMXcPC6mjS6tlI68MCnT3umb/AWdfkb6oqpNi3aLWl0JcBwRKsjLGzIzeh
kblZsO8so/OtUNzVgp70flAE4IYT3ed0Upo/t3k6kgbefh4xYvjvHJi3/mxBtS9qdw1yAwZ/Bpxg
vExn8KFq4f77m2jNtqaCmyw6ESZvIYdz6TR9afEgtSwP59v3cYbqetJyQKyuIWW3T2pveapE90v0
Aidq+C9xKwngaBnC9zU8X5di1smqiCXUAqrGw6wTznrKq/V+nnoABitd8qsqX4p9D+rWYvEHLG0u
qYLKLq+A7YnMluqeNxWLi6yF6E5dtQEzjb0MIL6gmokIvMLU7MqqkZCiP4PW0zrA7TE2yTwdnJU9
jH39BcfF00pHoMHHuzEhJD4/FIqlRoaLQo7UguHc6sdGXx/mrPg5zZYRoPq7VlTPcCDWPeApxkQG
jDZwXiSFN/hxZbgHp4drNNz4yiDbTKPQdJwiRmScaFVt2+Q52F0S0w5svwwz92QXkNbR4aoU6CRX
hohS2Pr2u+1YnJbw4HXXsLJx8wR8TJfBQZl34HmmB8DuYlLyg9cZv84PkqrvpOCHhwHcvjw0bIS1
4ki6YIODXdtumkxAVfz++9u1BSBBk3HMAc+OHfqrnp+8RJcaq5ZNGSAqNpfNtonCM7xqnao4ua7W
6P+lb2p4VDHd4Usxk2WIKE4tDWsnVLSYf0cO4ooP59PHOfuVWjrlTMWts8us9z1l4hqIuQbGv8xy
L0iyhnwpmAdfSdDdwgIE5bshgxFp57FgWGCnW+u6UTG1ZSU9p8UVcEZxQzghIzCMNOJkvurgfDuX
l63JMmYQl2kjLGh7P+YmYLzZenTpcpdbOsSbYsWUZfKEayd5D7/seB45KLlmsIjf54NDMe4yYpD7
kO8q5w40RnjxWGkdDuyP62fX9WoitdVd4Ki+Xxp5WKMu2FHQPX31t54MCMJoPl81stJqXyxNmg4e
Cs7Sz/Wch8ny1PsPDgD057tHVb6U4fk+hUF2ie7pMw/wNnFFoFvfDdUn+ONqsi/F+iED96BZn8OL
HmM7QcTcilMABEcd9l+xGcooPYNbDgxwUfboptDgG7KTcElAcgPvfdWtbUJ+uhKuZiFUnVtkvJ4h
2OtY+DjQNTdlY4cubJINB+SisXuqMzMkTnnNoQaH2/rQbyG4PHS3o9n8QJunw/kBU7VYWuxLywGl
v/IxYPuBb1xNAEMcsl1Zs+cFw4YZTWCnHDQdXzShr5jbMqavIGMJaSjU2CF3Hbxn+LKfb4oiNGVt
vS2HWWjlggTc0e62K3ngWfwTdczjBqMLWBpqeky1LcvwvVU0ftelYGYbJdRMwbLxqRWUbAHbhj5t
9RhtFC7VG4lcMd3aW6vTh1RtbjKar8DDGeQ20EBy09zubgcZlNYKmJNHA7j/OpjIx7dy8Nl8v+ts
1N+oUWL7Z90J6htxsf5Lna8r/1yXZdj2p6zQvKqqAllaKwoYZrudPyMR8L+13g1zTz6Mt8/PBcW0
lnF6rmstuBNAI9bqs5kMQQ0dOoxE0CQH6OGHi/n9fD2KzpJBe1VmQFi5RRoA7TgwDvMmWI380BJ4
lnMYITTFfUPcn5MDq6bzFSomuay4N/S4mct85ARJxgcSujDb/TYayfKjIrD6DpDu5knYGQ7THNQU
9b0iYt5kaySpBEPuBzZUCf9Ns8JM89bDhmdoEL4P85pl0fmGKWbD66R/U5GYW7iMz4BwVvA9b8oN
TNEpdFim2fgUxcsgxczv287a0G+9YFd9glyGNo9jBaW4iz5fxidykwylkxt+XFMg20eLPtF16UJw
RTW7hWLZlBGJbelDI7LATHNZEwwuMnNfM8SqWKHvA95pgAxdB6xn4yS+uUVth3D3/iuWIYR6wG+I
2X+Gbuzz+W5S7XmyeCCkgvLZhjN2vDqGe2zpSsF9HOlhgazxgfJeXK90gVe8xepw5NXLXDZp7K2+
+4nNeRelsJuHFbTYNBR6Va9Kix0fDBvqvujVnKZPdeIAV+pfxm13ZcxiJWogngdMCbvzxqBb1pt5
yx/dVWimnOLbZXhiuU7M8DYcCWc6PLvl9Jl4hsbfQ1X0PlXeBONmbYU11VC9AN8iAXODkpe56+cf
5yeBYk2RcYisIsNmVA5iJWO3o1Pd9X39AG7qzdqmnyt7aDU7taoVUm5D+dRYRY25tnle8mwshfGU
UGBOzrdCkerKaMSMm5RwilaMVn9fjZC4Zd0PN0uehSF093CqXENWBnRJCt+xtkETptl5dnlffBIb
nvLTyVmiisN+A9KNfWiJEa9NjAzYg0h/1fmwtzjfSsW6KcsEwue86KwGH7AmTQiZo4dFTNEwt0/n
i1cNkfV+ojXzXG7phOJxoRW31XLqiHV9vmjVl0uhDR/QYmsyFD2MZuBPx6z9ZTeabV9VtpS6LIbo
3MksEdp0cAMAHvn1lC3bY2e4ujO4omdk1CHragY7Gnw+8HR5MDZWDXyO//OivvkvhCHLKIUYKCBA
tv3Fns0fmzAfWHeZ8rMrowyddSNlWuAYtU7bryo1Xrx2i85/uWLtkBGGg20BvdThy8lchSSDX4lb
0ierSW8gAHtY/fTf+XoUIyzjCwe7KtO16xlWwL5pQuEmuz9a5bhIGppGxOdrUawhMq6wLcAm8ayO
xUYbumk33bhl8q2eCT9s23o4X4eqJdL2bhC/BGW6ZfFUWfd0TpbTlHMSFmWtA/WppqoUxBYjtTmW
6KuJLsFGoZdZUcgNnf98VeFSGG+GCxGdGoV7CQ0HoB3xSKyzJ1RkPjKGrMjY1KwWmCs5HgmCesuP
aV5OQVtmB4hvXVnNekuNOdcMhGKwZRTZNlTe0pbgDgGFD2mywohsA8jotYGH0mpo0kTFaMtwMm/i
qzEArhynYN+7GQ8g/jS3ug5TNWGPyjd5AZ6gAOxi4OMta0qhNAQtCeI48IhIsyLMoWKriXLFwMiI
MndNrbEGCiTOdisuygLLXSOYqN8kzLYCpyhC+G7r8jRVo/aufNMotyWp8AucPFJjOBJag+lhOPPB
Qw3hXPkaSKRqK3/NiN9UQ5x5I7jIB5exvFrzU7k+NNyEt1U8zkfXeyzySJAv3NKdgBVx8/oZb6pb
WN2MhKM63IksQet36wN3Kx1XUlW6vAGaCYyd5p3AvlSPhBvP5bj9Ox/wiuGQEVkOE1vRVaBeCcuD
ni+MhFL6icNsBYq8mrFQfL0My1r8tGsFA5lM5BsNWG/l8PVwNVAARQTKsCzYJJssXTF3HT870TL7
16TNtTXYXy/rnr3b3oyr3RewxdsD3O6HoPftQzfEtHqxR035itCTQVks9zKrgUtLXCYihm8XD8ws
+8ISfsI9+l2ytt+61dMsVqpx2H9/0xZw92ChTF3kOCW/8rfpb2oal10uyc6zUFhNzY7gBOOXztcC
V1eB0UCepFl7TT+phlna9JqOrTwd8e2DIz6tlT8FtCiPHYEC2/mBVmQ6MhbLI7bbWx5a0A1QnrHX
QtxtzkRxm74uh61Mx8DA3fCFESHFc882a2QmRn3iTegLiNxzoomHj9vhyEgsq2v5mggT216Shq3d
h771UvS/vPZIC53OnkJB3ZHhWFXK4D1jrSAAh+t6EDwEEX0JN+jbhzvHqUpjYwxX+DjwyIeQVnh+
iD6ev44s5jv40M8SAutI3VEvLFo3yOqtvrBwKdBrHO/H3jNxY7X4SXcwvGppAZfoue5w+fEMdmTt
PW9DZj6UuD9IMudlqskSNLt6M0weNTNY8YDpyMCsbROk7y0Dx4xkt9ExMIvTw1CXz2OKV5W+DIUP
Kl/Oj0lmX/Q65MhGtPVSuvM6oUrfnRwoXNT2ScxsCtLU1SEmPr7zdWRAVgNWtsnwnhB7tIxbtzhl
4wYvknkNcOgJ7BJmNPlURZ3pvZyfZqqBklJgf7LtqoVkC3Cy3yEU34nfpRdfVrQU995IRZPiNSb2
oNbGEf+G9VV0uiVM8eEyFmtpmrwZa6yRgtJrt1i+uix58o3l90UfLyvyVcANdcOIGxi2bWXge/nT
6BY/qrG9aHtyZAzW3DW0KygCpFv9L3kxfKV2/Xj+0/cg/m+inCOL79WbqC13vwIjFlLo8dSL7lpM
N+Pqa1YPVQX7kLzZWsEwGIbGQgUl0CnZ2n9Pt+1ITf+Ki/HC7pF2b6s1lybbd0BG07+sKx8T6lyd
7x7VxKHvv74whpS3OaalGF5swYJ8QK5jay43VYVLO3fulSBy5vhu6kxfSSNCY6OfHKbzE1P1vBSt
FTC6btuh+LKe6mCi7U1NYUW/zt9wU6HZU1VNkMJ2mpYF9CqMbiP6KM2cP1bDv5HV1IzsxzmgI6On
POG0Fm7GcSue1DyYcPhOE+fGWqZ/6TRMAdmqKnLgVXPRYMtAqoI2Tl5nWE+XiVtRvSTHra4eacF0
oAQFfduRgVSZUyfE3IE01t2u5mAfdg00erfLxuFeUKu1pkgHZI29JoEMBrHxmMDyFwB0W0t3068Q
C3SYFM3wCjcXvLthQHZb1WBKb+sQr5iPdmCGSWBYcPJM40KHOFa1Qwpst53GlpborqX0g6Htolw7
1sqhkCKbQel9BBHw7VB4UXHj/I+yd4oglKFT1rqlmS8QhE5/5LvRpOXFU2E/FDoFL0UEykTWrIB1
N+ceRoQUQWUV4Yh/GZw2zseEImmWOayuQ+lmzCgeyMUusHl1JUrnevTWJ/BkDsum025UDLVMaDVc
I88bti9WXhHN1vrC0ub5fBMUFx5w4Hy/iG+l1y2j+7qI/ylJ8RMPSDeV3T14mXs3Mv7H3SBAUCdZ
KPLGCGahs9ZRtWnv0zdbHx/SZfUKrF5j0j8ssFvv/cuEbR0ZGFc1WWvYBOsuNazAauco0W1KqlxZ
RsRVkGRptw29tfBhPDA+3puZ8w9EnzuzXKbAt0kWtPP0f5xdR3PjvBL8RawiQRIgr4ySnNdhvb6w
NoI551//WvsuXnyGUOWrDoQADAaDmZ7uH2ve3hvKBLTE04tAOcvI1o4O2H/HDc1t9zX9Z1P8GMcf
E5qa7fVz17kImhv0Gli/81MWTVBf86KdPDZlITPrZ4Wpne+9D8IpKlzpe9OtU9+42HKrIn5Vka8l
zSDKYFw3WXpDbaTXdnprjWbr7akZKkY93+gfjSrc9HrKyr3uE37cXY8fhlgL7Rv3YQt6/9N3ChVu
+rqaIKndYIzRvXGHAf3yighUgiaCCNC/xwTv1mbsB4fGAK078ZneJrnOmQfuhKAOt0OtYjCQHEcR
U9eZrFnMrbDigZxszCCBoI5iA2SfFk76AkhAmfCWxfvddjoTs0xxGrCQ3I0hiZpATZ0jG+h8zbx3
KRPd+mljNGbZc629rirFRtnFLoLhqtnKDdanSWzcjQEayCjIf7Ln5NoKwGZjQKK7PEE9WlVLkXSt
2SJELt+NakyKhMX24x7NR/PK4af9hwYZWBcKIEEe8kdQdaTUVzJnyFZOuO9RSsmbSesYWGcggHBf
PaTBT8tbsT8kKO6WK1UqRnLhi9i4xR25YdCZxSDq8PIpRBOD147XCVUkyGSBiwiLq0AVWfcpbC09
ancs6uLCn6FtP4eYR5T4jcJVSscRDjy6VBPa8qU8Lqf0HqfyqvCbazvUz+uFcVzFOJL4RQTIGXYx
NY1RgkXZOJnD45A/VyrpDsmWi5i4meur3pNsjGvQDbQgGySz4lEr0TG2RfTbXi12RerdjmvTb48V
fJZGH4bIPKVX+sH8Zj46/p8yrP3pYChQBBLAki0Cx0y3ANY4Mymon/iXM/VTFSfXQ7T66F6An58O
+/1lbyYJ+UQEWd3NNrFB0RXz5sXMLW9y3ECDAFZlf+e68iUh25zz7+88GeGLCWhkw+L/vyT0zksC
5tcvZ1qzNExC7V5FPixJk4lcdui1dIt165O47Rev1ws/3X920LnrybdmjrQt1Pjvyysnc2siqAx1
yDxDktmNgfDs8WDNPAvKWPxEv9HWq17NB8PPD/xVWzxLcXtK3I1Id8ec1Go2qifxQgO9hWYPfV6q
B9o+KmYkO56CF2hyVoLFBIuXvDnPGbKKJzPYD+A8rJk3n/g9CVAsCVTOU7aAIpSsHI2uA8GQC+cG
nsPsJX3aA8PrYgdF3p9AOA9HCCAEtZ8oDrIk7BQ577S6Q1crDDxewULf4Mrpl+qpr4YbtAV6Gdlv
7dwKPreUItqMQuKHQigUW+Xrvual/n5YRyTqD/XBuTPD6pGtsdF6KgosWVwlEuCV6zLN44q5dX/6
I5jpAuubEXfHJspDNR2m5BiL4DNjMZO1qgvw3rD+acqzr1RTMdNLTE+EnIHTrOi7GabnFOTUMO2R
TY2fDJ9TjMQ79l8HhJL0nDg9Pl+mDlrmjwNBRmNQ2JXsvwvvgCHvKR/AAxvzobpe8t+ORe41ZOEu
m5J9Pn0fBPymEPAPTZ/kbWvgvxtfxz7S9p8GlBT0dfWsPUMJ4Frj38f2NJp/Mrf3hkY/Lc10XPfS
18vYae5dI4NGVmBWNKrau2Z+1M08mNyTBeYXnfcQS3/LxgWSNdDTBl8egYw1N+PRnMMWRPrIDee9
vyenhDzP2ls6NejMe3b31665rVrDb0uOjvcfJnirW+P3ogduo+Jhlrg7kWtv7LNln6a2ORbL217q
3jQ/ceqEzfRHsbIfL6wIdlt1ztelxxk1tNOY3znJKdVfL3/67+Z8sGki1o2a41o5G0VWcUYKE1zE
93kXbONt5wRg3fSmIcrKFcn3r41W32YVhN7QUm0eWLJ6A36cbsv9zmrLECRA3syOenNcjCetOVpw
W4V7ay/HkTMPX5s3RawpWW0RPscswyEGMyE7kb5lYHXRm+cs/T64qneT7Pvn39/HAEXeuA3qGjEs
ilD72DehZhle5apafGRBrIieKzXoJBUE74whbI/ohb5qfHokd+cHTf6Q36jaiSWMoLaIn9uZDrbM
PU/ixgEhJ1pV8+5nsx6zBafHvbHLB7N9MdDElXxNCRgfrnPnmJrxkCwewOfcedxVYaLE8RDBq5X6
tLWDnTqxs4Z5j7N6bw2KXL8sAhWJ+Rq4eCiSZE7cBpu/hUbQPp4bfywsJziWozTUni4fFdkkBPeG
DpJkaZA+O+ztDbNebBAOFJ3iGpZcWCLUDnsD6BYd0LUENFLSPTkrV3hlWZ5RxNXZjpbYmmn3hywv
Hxy79tOqyr2E2A/uXsXuMAZ9n38buR0wZKH8dKlTxXUjs3MRbbeCEwzd/5gVnIV+qp9I2Pk8zPwG
PLHg7lWngSRH9i/u4d2RRYl2MXjfTHGLTuA8QxqrBsM2McKSrio7O9vqB45SBN2RSXN1B52VcZ15
eliE+WP/w3kaAtJ43C+C5cpSiR9JDE3kcGu6suBZbvFDzwOnu03s62VRvKIkrw4RZafnabVYVTsc
SpK6wUrJPXhnTrbGX/OZmt7SHeequtqYKiMstT7h5OuGDpWCCXPRTwSok+Kt8oE6OVrX26FT7Izk
ZSi2RjGWJIM9YAiLBt1ceN0++KD+Cbr9pZoSxUNXZmHC4c8m9JQatB8OS2m1Ydv24WqYL5PF+qBd
dUXWQbY7wrOGdou7Eovyw2r+MfgpH58s+0xmyjzHLbwSPbfJ+uNTzkyEEaaLljZojoONQYCo5feV
i/5a4JMvf1128kUIoWmNJAeTxRQ3UAdLwaeNox9nsY0YAbSgR4LkIxQrLg8m8Z3/QRRqhKWrW/bx
CNXKnD10s6oyKtl0XYgEeLda7ZBXE5AB5MCX9q7v61dqQZqcldb4yb9/9gLvfBcqG81C0n2KBz4H
xRaTSXWpSA6Gfl6wd1/WFxSY9BEeK9cQjG7tYSXfhulqTNsg+xxnkS0CCSFhY4xJgiUqtOsMmO16
2r2z3Ofntpb8OwOk9nNEI/g6YVV01mnpVd3lEh8rwgfH3alMhvIB3rY3zvqkWUjEJbbiNpc9ckUu
t9xqaF909fQ344JEXBpUgA16lreHTcAj1WP64zyBJWIH2egsWVNjg5fia5sAvbcxkIzaB/1MNbk6
HlsUr4SPD4Il4geLvK6GwsRqrbrhO+VVpoFhBUKxeuIoluxjW7VErODc2eOQuGsXt+y4jPMBB26s
HtNkCAbj+2Vj+njLLZHAbeUTKCOsDanpuQ1M7cpFTXdWceDKtkI4xQ7q3Ca3dPz/cQVt85BCfD7p
Y1aBiJq1XTTp5RiUnRF+bi7i0W4G3upZUxyHIvVon3ttFa+IeS5/XRJTQzXg33MHRc+utWuj+0vo
j67tAVmh5Bfzvw3XZtg+Y0wVmEJyU1giXLAsTNpvi93FQAavgR1Nb/OPLmhftqD6Nvp1rKocyExY
uMDnLXWzGX0syKldr93sTdn9NpfhSFQ8WpJQxxJFfFe0FY58wGm0YjOqwvlQ2qchQKAbl3H+OUJW
S8QMMojF8vx85NfdAJc/ytCTinRGskIiXpAnSwtxVDbHRnfYaLQA8eo6X13kYBRWdfba/42gLREw
mFItdfQNggBdOIU6lA+SwPxixFZURW5gKCJcySkXoYN1wi3DSk3kFBPU7IFmrhceErYpbmvJm9oS
qdnAyWAyDvKcOHuBmsqxcoPyiHoXVG8ADEZ8Ux3nQ78Fqw9uZ9SJi0axehIHKdK0pQOb0ibFlWIC
0zZQtNWiNrH13ggix1xJHy07jo5w8l2WbhDbw/TOBUkjyAMkA0A/BykPK+pj7duuIqqWzUe42iEw
R9HeijIYqe832oCVpPGK7doaHtJRJfYrqR9botqvZtlW3lsIHBZ/CdfrKuThtqB0FOqahxLVz7MI
U5keXBXs6eMA3hIJ3PZS68uhnIY4T35m7hRua+4bNAuJzbwp3QLXstEursiDSQYTYYh6v6YVK2Hp
+XE8DvF4WKIUYkuT4jEiOUgi7pAUmc21ScuPrvMdpJckeyaqkFey9yLgsDJMamwOLkstW0EtXRij
x2hWozt7fxq2uQmZ2/LP3ZQi6jAFA3RSQ04xzq3nhhPf5hRIrk+u0Xnt3kXYEMNj2zQgpLAgkJkA
vW+nZ8kNZd+GxGOKfG1u7zgbctddbHtzwCL7axqMMFzDN27a2FQ8bWUbLRx5c8lJs2wmLvsysAcK
NeefRIk2k1wqItIwtcC60BdWF+/g/rOmB03XA0pPraN4/J8Dng/uFBFouM3uDDQ0xfYuEO6C61pC
MruR4saSfV14kOPZB/rrBf/e7gL09R/n+yycE9+CdFNg/wHL8JUWjKpSnORUiGDDYc9nsK9gsLnL
TolzzbY3st4zYLvdXeEyJAgBSwQdatQcCqNPur/VvjPGpX48jl87Iyhcb0cHEPhrAvfJPKaut6gy
kJJFpOf5vjskU6elNS0xL41nFH0t7DDZzptih85G+sH+i5BDtOPllFdaFyf5oxOzaD9MeZBakfVT
v0Y/kK8u2EssWUQgulk9zazBSKvrza0BUTXLo0Xtm/bXy3ORrdP593frZJcWSZeedTEf3xaCIFVV
0JDUry0RYAg1TeBXgVqPtclz3nQfJUW/OBWg5Fq82QfWyGse18wnB5XKmeQBbImIQyjp0lrbMJfk
BjJ9doT2SN/yeIWUfBGgFuhfXjJZzP0f7d6y3R3IePZxSaHXBuHrkb6N7r22xsDV4RkGBHgZd0BX
tLZqzL85+Y9MTnAKRVsvkHBGg97iz0F3C0xaTMegOe0zcBXZiYXuQ3GPupT1WnI01E0jbD5QzFdy
IYioxLktqr2zcH7z41mx1DhY39CT5g/H8jRd7d8Uo0hMXcQkkiQnYLXDqtpIc0LVMfXT0dfC2c+p
x2evRhoD3E1RoCLzkMVpItUfczfbaJPzgLjnznniloT0uPd+Ca9Eo+1Acr/TvV3FtS85aqIsb9Jr
WdJuWEar3jykBaCR/ufy2sm+LEQEjC5pqpO0h9FVIdXYseafEydD6PqvfyBDNjWkwJ/ubPfYdc6d
YWlx0tmPl/+55PoReftoZheApOOft2w/WMNzOoI1V/MncpuXikhDErGKKESgw11wNGMIXgWNA9rR
tT5QMJ3vza+8e87m7QqVCNVDTTYf4cFvUtaz1c3xaCH+GJDOH68tvwiTAI7up/ZgtD4FcKcMy2cV
bEd2bATH0APlYIDfjIK4KQXdQ0TpVbrknglQ0uUtkkRqIioxn0FbkKMjHH1NkNpbG4hrDZ69qepO
EtsVkYl7WyLc6W0aQX7da7R4B2vF5T8uyY6JwESdNWikKCiN3KW4W8fq27qDGGhtnAIiCtN0z9BT
fxhIv38uLhdRiVVadzTBHQQcSXm7l8URJJ4PU16q/IfEtkQw4ow+r2wiSJK4g916ebk8zxWAtclc
H8uUI0h3VJ2Qsi0XDj2IRYeqJ4xG1tz6eOs53erZWXB5W2QfPwdV7yIOVhp972gOjXqXOVG21tzX
k6E+1IyqSigymzpfZO+GMPJpSVia0Cgf+9brRu24JfxzCV0RZejYRmnbK3Ihrk2Tq21l6bVD2jLK
pllVQpEcaZGkjjbEGI0CG40WjeIhX8cpGPiq3W7V3B77gq5fLu+EZJlEhCF42MopAz1WNMyATbFh
NU5oYuTR5a9L9lnEEw6UpQanO41Sc82DFfwVfm/p9wVxcwWfhOz/nw/Ku20ek9RxZojaRTxLPIiC
zZ6uG78v/3vJYRMRg8s2dWlv49tjYV4Zep8E2r4hTwDO7cn9rZXQlrk8kGwS5+V7N4k1X8aytGw7
auvm1BtAD5BW4QBlczgP+e7TQ09SYhFiR6NF0d1T3br25Je7eRj1zG/TX5cnIOmSskT04Mirbag7
zMBgheeOB5qTICO/DGD8ahP1IH606j7QZ8Wuy2YlHO4Ca5WATNyOqhXuXG/4cJv16x7QTJv8bs63
MFlqR+HTJW8KUwQRjUPKXDChwJWYvnM6t4KALcFzeHB+tn4WS2KKeCKj0tjEwXUZJVNqhUm2FsfE
tkEnwhaIi66j6raVvF2ARvnXJlrHLJyKMDuaIzMC7Mc48Fjn4blloo2V3aqS2NoUoUWpPs3NPKWI
Spj227IbCKNW+lNpFjyaBwtNQS1UCfUeT0PKpiXMxrX0t2V3PMdkfTiV9hy55dofGlL2ioP2cRyI
tvp/Z95rI53RggrHzY3B07vsMc/S303fvhb58uKyMq6JFZR6pvAgH4cfpohD4pPG8zXDEhh1Ftdl
fWw4Sk11+w0G9ZQO5b3GVaSaEqoVU4QipVa226WGue3d8oNoDNLRmhuXXR2VZeYlNbvecv7aI0cI
DYEg09dDDpzStFS3O9Gvk2m81lY99dwesPnLXuHjO8z8D3DJMjhY7nBuoPMUWVNy0lgV19bqawP/
cnmIjz2nKSKWVqRr5xXXYcSL5ma38ljPVTQKkuSFKUKW7ApVjnzG359MSBXRIgvSrYMupJODVfwP
2kKDXJsiiGwGSaF/WYvxZBhr2PP9K3VKv9bqU772Cj5cSfXH/Fs2eefHudPZPcRZKNh66KHOGxR9
tIBRMGTlADD3KbTVc44HzbAdtD058Mn6klrj9y1zTlav/arSzTMMPH4Si3sAEx5osSlumI/veGQm
/z1TjVW07cARDBFrv9mc+tk1u7siW18v77DMiARnlbZ0hVX3iEMX+7tuGJNHnDSEcGkV1M6kSObK
5iA8oAxnGDInqTGHuTptg3so5+RVt1WvEImVipgnzQQNbbXj86vRln7JzW+9q+K7kpTMTRHxNJS4
miyzRCzdL4VHcrfw88T+MTrW1ZIC31v1DyRbjyBv82tnued9Hjm89MlGwtptFPQ+EscqQqE0YlUQ
KsAMmzz5RapN99ZhMUM22Mwfzdz1NKe0Pa0GK77GucI0Po4CTBEltYOjrOEoHKBpCTSEVmN87YgD
8gizNh/mbmAB6ScVl6bEDEX6NatG+0jWYCy0SXOvPEPVk/5lr9ujA4Wvy6Yum48QqxWp4fYZ7XA7
6RApKBv0fo1tvJm7R9E1nY6qdIGk1mqK2KndmLmVDRhIM6CGWeegK2bMvrdm+7Ys9Hhyx6PN2xvX
XF5pCq4UyPeh+zHMwUPwuZmKPqNqakgYtljNcv1er2nqmRUSYklOjWA1hhs+LorgTbZvgvuw3EJH
Qxhu4Bw4Q2ulB9bPAYS1X7OeKnhrZKdbcB47K1dtWs8XrzW5Xp7MC8RnPgdzIyLSanVqp6oGfJy7
6L6y2BEEQpVXmfxTB5eIACsoFtVF3eDgJnl3B8nrK6R6fGPdAJVuoTKmedxY46Ro48sbL4k9iQi3
wiMBXRQt5qOvYBtw0aHXO56+Xy3TDV9O02h5eX7K1l+QSvhUFEJE9JXBwebbapodEXO/Bi9c1K+m
T3h26pgRKWb1sZVBweLfO7BuRrsrIXCIiHo8GvZx86GehHdCGhS+S4MBcV9QBGgM5Aqz/tjmiMjg
lqQEKJkKkyo09wud0iuUIQLFZM6H8L9lBiJisEbQW+ugKEXqYa/DBD04HSsDuuXfTb0Do2JznLIx
aikPiyn74s7rzTJwxT0sm5bgF/BfJs1KcVqddHu28uVXb7BHxbTOx/GjaQmeYMxnnm8E01rs+XVF
7i/NjSDZWECb/TElJvpTR8T/hXaq6kThGmR2IbiGqtotfTMxZlnMfuOWR9cawgbNwxn5HFqCiLgs
A/kVwwZtVtS6m1eS7LbY88O4T4o79uPIiIjYrKEyaJ22mAGIuZ7duo11GAXb8pfLuyL7/PkqfBfW
1qU7pNkCRsDBfp2b17qf/LbmCkuWrL6IyHLyfdKmER839BUp/8zr+zvLRgl9VNmUxF5FTJbR62lT
juAJ7wMjon6JNPMv1x9DC02lKC9Mc4S0l4qzQTad8594t1YzM2fO9wJoDIdm3t73wwOQvonXl5Be
R/leVWd0Pj4oIhLLKWu3sI0Vk9KBkGsN28d4L2sPASViHgdIdfv50qgYlWRLKBz5wSgSvdUNFlXg
Ht1jXlgKv/9xNEVECBYhKdMY6GCjZQV1hp7G9vxznBxvWv404+/Pma9wvpOJF2PdYEvQNZNHNhtq
r9CdLsiabD9+aoj/gK0ykloLxxCz9bNzrvvuZ6vqkZEYlAi02mqqOdu4wHUMre03W/E6THj8ZyUr
QUxd99HlGUjsSQRd6ZqT1po943Icd1yMCQGEpZmQ9YF+W4S+Wuo1bHC8grTapwJpFCn+PSnWtKzj
As3JqG/1JXRzwLyW9G+Tfl979p5t1+frUzGYbBXFu39KAPTaUHyzCqu9oqv+psOi/XrOiyt3a1TK
5hJzFhFZe9ZBOp0ZSCWxH20NBkDNc2wkoo8b+3V5n2SxmaidyTKQC9q5iVizs6y4N+YkbHr3SwVx
n2DM+8SzkWg9zH1ZBtp27u6ojdRjRVkpghrZSgquoG2tueYpFBFSPDiK4g84PiEqhITgSHsFDkly
34ioLb11aLXtGMIcupvKrh+0JTusrFbYguzzgj9wirQohgafp3p72rPymjvlDzKrulIknxeBWlRb
gToBaQ8yUrq35eaxXEo/qz9XMiMiRosn7VzgKKKVw73tsp9ucX/ZsGR/W7jki8Fl7rzVWBWmPTvW
emua7lFnmqIYIHnOEhGKVQzmqBtaxcDCOB6LMHsji38GDhv+6AM6OuieSl1WclmJUCxtYi0BdgAb
QHNkAbXk66zrCjcpsX6R8s2kEPwaE8yipCO6Khrfne+gvuNvKiC3pI5BRDRWs+jpYnL8+zUy0CeQ
Rib33GcW12EdFz8+x/BORAQW2V2yshzzaHl5Yu4AbuztB8C1wWVjku62EMf3Jk21wsL398fsBc3X
0BK2srgNd3DJkKvux/bl8kAShysyvBUTS1hBME5mfOuWLz2Q1GBc9aGQ6a2moQhSJAYlwqrqRl87
d8Yg6XTSHag5frv852XfPd/F72LFtDH7IuMNFqmvj12hB7jhv17+tGwD/oOZWpsG9wP+M57o6VN/
rCPnfv1STH59awNkl9+odkBSVSQiWsqxG7ND1g0GWw7+vKIDDLqn3K4C4oYDKiqafscAVizow+Wp
fZzFJCLr21ZsbKrBWxetnRZ2ThVCu+iqbCA3Yu6RDjzhbqOxQlORfEtSt0QEVlWARhJcurjTafkj
6Xzzhw61Kt8YU6g6L6FuWgGt+6txGe7bZbiu2+HodPSmK9dPuk4Re4XW9QaoK4SAeeNtfn88FzeT
4Ofi/hUvVdc2pUYj3O0lVGC1rcZA6MAHIeA5NcKfR496QMweeKQi65LZveAchlSbkq3FME5XeAv5
apbx50xDuNmhxdWVujMhN9uuj0nZg9t88lEcaqKyQleasWEBdQeViTWfVcKyksmIqKvNdrttbRA4
u0N/z/Mm4rkqayC7C0TIFcidq7o3MB9IfMf8yjiwsLheAg7GYjVKVnKlieircanNCX0wiMMdIIur
/QraYz9m04Csizn9vLwxkronutT/dXXFQuZ+rJCZ19GX6DkFLk5agagVyrKoDR7Axo24lfh8pz4g
Lt5SgbYLREq3Tm0cTKMKd9t9SdzxeslUfeHSxT0HQu+878QciDfTFcU6p34BP9AQV+5GAiOrek9r
UEwkja2DFwXsQ+CxexqJ/XM3OysAWHoPLy+LzHbOv7/7CxwkZS7PcRAIxBAPJm/ToFm6TvEolTzp
RA65BlSCfK4xwaYBrBGV0Q0P66r8YtQvNgv35XP9OgCq/DuLGvAOBwR8MKAaLD/anETonb6iFQU/
EEIjZlmvl5dLEqKKiC4jz42EAxoI3aTRDtcKLJ9Wi9bv1IU//twQggfp2DhMfEfNozTsgGf8HvLr
2PFO8XiSzEAEcjWpnQy6jUQ+X8v7LpuO1ej4LR8V0ZDkKItILkqpC7lLEGR1ZDpyDZqwe4NkWvfQ
NqvCZGVDCM+EBh3Lk52dSxHuxr1xsvymzaO0dCKrBqro8i5IrngR0wXGSLRtLBiEFPPRGhDFQ2Dl
KR9Mb0LXdLoXkd6zH0mWKiYlG++8Xe/O4W5zslsJ6vbzPGSBPjpvO++/uYOmh9ZgzGjRrgGCaVHr
2/plij43SeHwMyOl3Kbny6pMcm9OrLPWZgO46HbLmR27xgZO/+WVTURRRfoLHfoguS7iv8pdHzi3
UFGEIFzYD9mtNmSexvo/yVzelH1xWPL1XuvH026igcWtngBt9LtUP3B9eMum/tp2B28oSJhx43Zy
4KFZeSQzONUvr4gs/jAFT5Jk+9jWA05fBTCMZc+AcERtd7QTEDh/5SAIoZVXtj/dJSLdYZ704PK4
MpsW4pGs69FzSLD9lcFu2zy5dlrQRKZlbLFSBbORzk3wLFtG9WLYke4asuMYOKd88cogjbpg6h7O
dEdZpOIOlWC6iEgItzRDSt1pwz5DseHtjfrGIYvNB2DwoOGE/hpViVpyfYnkcDUZ7NrMMQ6kriOH
7G+9Y6sw1Oej94GtijRuNrgr6NZhuZKBBPYGUWC7WJ9B+ff4qT0XpVB7W0tL8JUgIbjnwwPVrTWq
Ztc6JLnO465Cu4PCl8kSdiKdW0ocdMtAxSSCsH0Vj4YVjtCkbWr7VNgT9XOePSVmU4K8Zw7MTPfz
XdXcKh1acDFDo5XWmiDr2UL07nHeyQ9EX3roOlkX9Fr9ZLo1Pa5Nm4L60AbDJ52rGGx9KspHmc2L
mEyWNcBnMeCWtStwJaNxZ4jp0bo7txL2vqa0Q4n7FjGZlDczB70FiobGYqCTGnQz61J7XC9/VbY7
esaMhrZM/8JR9L9sPTLLFzzG3Na1O3aY2NbQtyaFgHieKexFErWJgMxWy12b1Ughlys68KjtdYke
reDMMdgIasX2OJsq4KNk3f4DtOR7VRoVZtFU5GkjNvrFpqr39YzPh1Sviriy2u5gnSNFp1UqhsoS
BiLeUivhOCAwdp7hEE2dc1WmSeD21petL74YdvaYQWXAyZITmZzny/slc4ki7tJa1imFsjhcIm+v
APyI7TT9liXFK0i1TkkL+iC6HI1iifV686vCvgYbajSCCa8sEVtySJNd/iOS3RXRlls3pQXLEZNn
HXjogFT3ecVCJ01Og958wVMvbrP2c2n0v2vxLqpB5zZb6Iw5nzmkrU6LaY/mZEPFRSubiuBcRsuo
k2zEky6Hc+b9hlqEXvtz1QVdDVqIDaKji6saTLqB5r8hGmdJ2yYgeAJ4AzSIQUeDMmj82Rs6kGmc
Id4WO5Wx8evyNkltVIhEaGouZNQQKlX2VJ2ylgBNNsz+lmahnUwB601/LreXdt5uUIlTdqVJIpG/
jvzdloHKVjNZhzVdGT/Ms3YNpJ6ftCD9LuurNsnA4QSBpNkJrQ38Lrvlzcb84PT7A62YX8xDTEz9
++UlkP0VIV4x8oo7HKisqMya05wFY50e5+YPKHoUR0HiQ0W8Zac7Q3embI/6ZLrWqXZoXRVtkCR4
ENGW9uygW97Fu7pq7VdKTGjQ2YnnpKMCASP7vvAIAuC9yqce36dg3d474wlZoIBVypZsiWMWMZOj
azLAM3GhrZrOfGBifIjovQA9lHngLIyRuPBn3oNEZi0+OaPzTN8ZnrOUlNYlXo5ll/wp6yWwkvQl
sZbjZWOSRQIi2VwzGzWlHPjX2YAsFnCoowd1ySuTr3GX6SGZ2uNQ2503LpU/9EuwESTwJ8vywDaj
SA5K/JWIpzSZrpkG/ka08f1EGTs5KxRPdgtks/k3kBuhFbMfFYdHZiCC+1iBxWNthukahsvDxC43
KM9CscnsDFUdUJa/Ejnq1kzjTd/BRdUgtQWDYhOz5OqsdVGH8xJydfu1xBOIdHUbI9oycjyPOjdN
vA5dIC3VuYdmuruq6p8Tkv5MJ+ZllXaDMxeYNL/rHHZIwP6s666fatYx2VRIi/MR+++7wBChlsa2
Q0E0wxMxn8x7PS9pCA7Dl4kkmc/0tPWSxKwVRisb6mxI786EpTubUZlY4HlZtW/EXnLfccnuDVlr
PuST3vhmuinVZc6h40cTE3xKDebQDYquCMZqYt7p7qQfazRNRGWz1D46GZvDqK8u+CSQmdQGKGi1
0zB4VmK6vy+f0Y/PhyHybxHQFvwfBle4esBK19fwVOgINFuWOp4W+ynbcwXi7uPjYYiYr77a07WY
cDy0xPg99cQJ0Q9fvGVMm79cnozkdBgioDRJNuo255TOlLc/BmqwY1470cT5cZxZkGnWS9KeESfD
WnrutBMPetFof2kUz0tJAGGIYFOn6amTzbjJx2k/IgF7Z+3doemae+RzfLwfro2KxkVG/LZtni/P
+eML1RDhplo5N9tY4Gh0phN09vSws0WxnJINE9Gm65ZWpT7jKDRt8nunbcBmeiAWf7n8zyUPVUOk
+UOf4ATODBiEbmUdFAG3cNG2m3bO/sfedy3HjmPZ/kpHPd37wBqABEnwxnQ/gGQa2ZQ3LwyZFL23
wNfPoqqNin1SOXNmoqfvxLS6jpTJTBqYjY29117rIoRAuNGDyTDObqy4fnfs0bOnY5o4PzZt1Fns
47I+BJvOrChAtc6LCL+A8t0mMvXVoI7VCxyYVkveP8mgSCdpAl8hShLQfE6FKLqIQGolBVf4ZMVu
zgy20ZU60lcHzNYSa1q1Waawo8E614RbrdfFUFxA66IdUXKi1kc6bHa7f2CtlojTqJnsPovxVEk5
rbU2OB3yyg8JXYXEfIEunjd06QvK1mbKqFWXWOu4TeA5O9731z8wHpeQzj7o+ipyqLVKWyk6s7qS
OjuP5bF01Y/9L7pk00tJ5tipBv+rD8I1oyum3/YTJKvsdz4HolpsPI7ROh16ksW+ZsrToVER9uDQ
2Gu9rMluqiJ5jSLDdH+uqRauiIXSgAnFI3NNWi0G2YppAOPFePv92Q/YnCV+kySj4TTjvGGZDC8M
C+HUx2zCoZZZbEAmRGVDq8CpEVphJ78JzxZgy3kJY2GuoXzjkQ2F3sdRwfUDxmAJ4uQDyUgGuw3M
CkRHOGg6Cy9bTaA3dCahTpoX04ViyPaobtCBtlsiO21bEbCE43rg2D/j0ChqkW+vXhmeTjshIgE1
7BFP5tCVFr4FsPqQd0QtzcqmF3ZxYqfHgpsH+miJ4SylEcXxvC4MGqrVpKn7Ec0vW4hFfD+8Dp1/
fv+LC5bFPVgcctx4M1cip6vaejGOK9L82IYtwZoxqps0oFfQ311oiDCrGmFAmgrR5uGImTzU7ovJ
rU0qDdIaK3JQG2dSZWe5Vfjft8whB2dJncfrqKrpZ46s4amL2khdcI1dASpCfXDNFsJOeC+Kopu8
pCmVAGuv7kW0uh/kxDbf38SBpWYJ1Bxi8AyNPZ7PjOjTWLIrTRu9kUDQxWAANaWj+P46B9bQpaCv
E0GGSFL01BBr28EqsAu2wCWentSNXBUVpB/VKI807IEht4RvdpkxOog0IUInoSM5+by6srJjJLoH
BsQSvGnGdGBKx8lp82j0e/MYc9+h8y4meDgY3HQ0nLfVLlK2M47xVR1qjNlUfpl/NXAQvLGxKSGp
TE5JaoMyD7w/l6jCPVYBcMDqLtGaTTX2k5wz7sZkTn4kY3I2DCnIeRvQDGmszO++H0MHcFx0Cd2E
qdWMz3pK43L0lQdCONe+DgGnMYBABa/hUcN+IM9KlxBOLQYLSWzDKibbZps8QiawLl0gIWb444zd
gejMCXkkyIFka7VzKmGPoj0yJQ+NhMVyXzNL9iaZr40tR7IbkiO17YfOu/CUp0bLaia5CZoAnaMM
oSFbA7XrRwzloXG2WOsJKbH35ARnb/hJbJQr3iFj+bPc0nSJ4MzLlhWDNMzV6NpiFoGv3Wnj+LPU
RHrJ/e9H2AErteTFK8omd3To5a2CPN92TQIxkLwXma3exzp3qx4Ev6ZzhNny0LUWE55TNsSgYwOE
Doku21CeksE2ySsvbM/rAAQH9ZEV+EC/L9GdZW5GskP5GvbGmTtlYwNsFhzJ71vsQLcvoZy1rToI
ymAX4Uh+TQIZQVkKSFjZH5vzh5ppfqov9ksWVRcoGsP5bZy3LFT3w6i5UJ5eTSHbjYF1FiX6VT0V
KxmQbT04e4X8F9c7H2XPPjRez3SSebSudm2oH5PZO3RPC6egN/t0qmoHZD9xLyoTVbxBXT/yqYIR
CJlrphUIB61h9X0TH4i80iWrXqY7Q1mCqByYzmpL4dByb9yBm1TAqG8y17z9/joHXAFzYR/yRmsz
zkFXE9NwG0KUqC0CYbcqE8MUnBe23h4ZM4fs+Ke+4Jc+NaXTEBsBsZUp+vAcyaAVZKuvka6zBIfW
Uk5FtT4KpZjN5g/2uUt0ZxdzXiQVLsbW4UZ7QDmta67HM0g6rY7LLx9AR9IlzhNc2kWUMBCkQKuh
coMsWAEc5GY6ezG0+kERfWWU9hvvUwAF5TPgx5dp5VzbTfLSRt2NqtLzUWZ+nTZHLNmheMwSEzro
zECqa2ZsqSvpgbgOMbLuXpsCkRbyggOpiUkEPGHk6sX4bij+/lOjaAkTbZyMEdXNcfO0glrrm62u
G1p5fXY7FkeyogefbTZGX8bPJC1NOckcH0koENzWiRUPF0SvwZzAhaKVj0rXTZxDiQVgVJAQHJmI
B2IKbGGKmCqkTeY4UMmtbl+YzTUq7EEMY4ZvyumHcwrNtZVhGefEquzd9815wL4uEaBJBP22Ya7j
11v22qbdrUXIvdkf8zUOnX7hayDIVOtdBOtaI7Xj60wrgOptLJ9P+bGw+Nw6P5p/C7PC0s5ouznt
WxQyBelxizpXh7MjsZFDZ1+4HVJNRZzMy4NmpGBQj0zpZ3Exed+3/gGTuAR71oDflqzA2XGJWJSD
IgLyaiLpumQl0+BksI7V5B14jiXuc1AxA9IX3kBuI3Ja3kZBtfn+GQ6deeFn1DnirnYMdxJsA/aZ
QtTv1GHR8JO2fAn0BFsL410H5x94P+eR+TF0zIJTqxKo5vCoTzaoZc6Qbj/SIwcGrLGY+mBmmqJs
ZkEqnELbto42umZgRr7pmPzIIx26xNyQX6xLyLiBAB4wykAR1+uu6IZtnASRwC6ZHumTQ+Nq4UCY
aYj/ObAk0iRQaYwfk4ScwVnZpUbma5Z2833XHzKUSzRmnvbE7hts/th6+twuRat4ba/RLafHJKoO
Da/F9EadDHesOYeZY6dtozJT1Kg1P9IVB3aWS91disRZMVQYXCmiEk3Gsd1Kx/Ogzc8Zb49siw50
9xJqiUyGg1GFB4hb+wLkXj7irbdJeExP5tDpZx/yy2jiTtdysDYiREWMkykA6UvFT7gW+9938YHm
X4IsK66sjM7Mn3nPV+a1PY5HFrtDJ5675Mt9N1ZjE5LMJ+YFEGyQe9+aMRuOTIBDsa8lpNKIQq5I
g9OHL0O7bWcgLRcVSrGABKKOW635kdKruZ1/sPwsJXLtqMcsmAGUcSKvq9j0zKT9yJvCbXvpszzx
gd3ef98Xn2jFH11rMa1HDWCIbEa8Ah28jjftpvUHiHtDXQujyut8MohEaC7zGPzcOXgwnv6kXVwC
KAdW1u3Y49KB/sSnc61KhJ7dfv9cB2bhkseS9VxOCkD3lQRdkVV4nR2c606EpNFPmtwlYrKElZqm
yIj8wZis64RMd2lvJG5q1Mfa58AwWAIlUaABvoiSYaGAuvtDaGr6NmAKFUJplXc+NzJzh7JEUI41
YKg5tk88MPeXMMkBhAy5btaJnwBUDbq0O66YayjtyNw/sIosEZFIuE9FlLPEVwzl1xCha/2syC8G
e7pFWeO2JcHb9wPggC1YQh4ZyspN8JNEfh/eOFHl1/0xPaVDLTS//8XKaHVIS3jyYPxlUDdMMyFB
udImRwbuoU6fn+fL2ave1osA8Xu/rofTymIIGUWjWjUpIDzMoI+1hPiuzCzv55ppMf37INNHxjCK
Ib3rRkbQupaTH5O6OtRSC09dFRxJ0p5GfmmVdvI0tUkAVghidB1/DI0kN4/xeB260GJB7xwr7Lq8
i/zUSWq/GwPQkknUzI7OMYzkoeG08NlzAhK6cOSx39XFdW5gbsT6McKuA3e/hCTGSnasnozUl469
I4a2C5IKfwN3+X0fHzr/PNS+DCmqU9ZFA/oYFWVI8OXYRxexM6Nns2O8QIcusXTYLWSCptGA1bCs
9Bm7dxa6TFXvCeuPKUId6IElOhFMdGEeN1nkc8p7zyiKJzX0Hz/XQvNjfWmhLNBAdddjYbWSjGXr
SuvSbjuldVf7djmW1ZF1/dAjzO9/uczMnTaCVzNCnDSMRGS89jFKi75/hAML3hJnSIa0SYvKTP2s
5BD4Y14xkfeQx9fYano/d4nFdNZIlUDoAesRkvtcgPs/9RoF4Wy9AJkOFqefu8piLttSUT0oetuP
TUCmzCYkbgl5axckkI1XD/axMpVDDbaY0cTgZdWCc9VPyyhb2RZI3qRhkCsFAMC2TXTnp56HLKGD
vZkArRDlkW8ZoSmojbE7NFepUT4Oifb4fZsdwH2RJVWjpfd9rkqV+VO6Sm6rFRAL1F7p/SwmgoKG
1feX+fH4JUuCxrJtwzxlKWY5ts+ntSL7yqb0+vPk//I2/b9wX+5+8znbP/0rXr+VlUQ+LeoWL/90
We2Lm67Z77vzl+pf56/+9aO//+KfzuO3pmzLj275qd99Cef/8/W9l+7ldy/8oos7edXvG3m9b/us
+7wA7nT+5L/34B/2n2e5ldX+j7+8lX3RzWcLoXP8y58Pbd//+Mtc7fUvX0//52MXLzm+JsosHuKX
5Rf2L233x1800/6VmaD4dCiFpDLRDfTJuP88ZDm/WowhVgD1YAKMNowXkj5dhG/hCLayBhI8BNI8
lMxeEMReP4/p+q+IWemWY5kGCNhncua/3NvvOulvnfaHos93ZVx07R9/cT73tX/bQFgMhTomeLwd
jiEOZY5lWR4fh0YfAXf2h76ZgD62VJmjzgw8u8N5Ecb6eKvpqSQn9WCggoDpLaQnm5Iy+Wpi/XsN
wyqwnzvaYTeLEInWuYYFYknROUVnTS6RpfHcNXr2HHS1JVekqtI+Eh3KlkJBNEILQZ0EIhh1xjvH
VchrKGE2hlmfaa0GFkTQ5rRRCs49iDVc5XrYvVeR3Zcb05xsTflcz7BVdFVXwyPthlqm91lZ1+mW
1UiwrRic04+gjpOnpsposIpYoScbrtnAcZLeZht7tJsS2qd85P40kiQSUudQwwXA2wF7ZNYNF0HQ
gFQ9lZN1WRlBtepAK35u13bdoaK1iZ9ppr86SQLlVOSO3Gycpit4TOo+j6tWPwEKX76khpEqF5IN
0L2qIPZlE2bf9aYeoJjHHvvpNqZTRN4lq9P7WEYmuNpGu7du6iKWWzh2gXGC9KZtvLd9EnIv7HJT
c1sjN0cIKsUGc1bYbXYdtNktclahOpljqxnW0UnUc/sGOgMFzTohtSFLPMrqmCKNPVAu+3Pescja
2bJzeOnzlhYm/6hI2El5Ftp96+i7iIXaGIJhHIRM8UnbmFXhMWUPs3RUDueEhaq/DklVylNeEtp4
WkPC/q40YyQnnHaUEIQDEdIoQHs7AoXVc1WsRihZXYBpz27BnVkFmdbeG6kcWk8Hhq4VfQKeJ64N
CPPlFjA2aZCktZjBIwNYZaXVvrWFCjvNb2ugZjZkrHVTIPwxAeFsGi7TNOk7kV6JKA7q9qyt6rDZ
tFWTgDSnmAL0eJlK59WJ6mADTYKqd8co6DpgAxOurgjooK9LXpBVHg68ckE7R6RoWc5ZKtqgt8bb
UlOxwp4ROlouR8UN0oAmax5Zo0C3z9ORr8PeQCl4aMvgko8p7p6Vo8JoB1Qb0EfUZ4TNgPsYB5Dp
e+WQj/uwzUtkjEotPmUxhcJ7GBXTbVunlVwH05hqYLgdemTTHSt6AB036s6tMh/PsSSp6NnOaclX
Uz7kXm6HwHEWVppQlGsqQ3Onmql8PWqD3pbIWuRcxrUfT4GVz5QVqsyGE2yGqwRKU6PKk6usmdI8
w4DO6tSlUieXLVAW4OsB559xPTFongYlN9w+Y+2ZFTRmchcaUxWj8C/VQ1GUWuOq1OSbQfFso03I
pW+tNtpSsJ/soPcOLgAGJvaqRV2UyVGoPynLuq8kTS+jLgomD41kXI3EoRN6XW9q4CHkBpsS+0km
FijYsgrVHzEMRjwUzC+ySK4nFTc3Cq3n43pIx9IKZeD2uskwpCGboKzr0M7IvmYd6dy8n9q7siP2
W5oH0L7qRq0d/MxmxQbEzNMtYxwpnbrp4/qaSo2AUy6TT0QnZBTJJFmDVYGFZ8yJeoIqKyZNUeqB
5SLZEAAGqNF0x9kQXZiF6gKhVZr1WimaszVXkfU+hYg0XqF76bbkk+zPjHSitpfrGqga8wxJkbVu
Rc4ZK3WoPxtNG1I/jqrSWIOyPNonZmn6Y9En67qOMtDt9FiSu3FEYS43CQg3jWyCLDGKgqirpenY
TALMNqHlWiObdBGwkr+hUzPpYYgMSFFKOG4itQ15Fzij0XvaFKfaWTtY/Snqne2bzJqMzjNSIs8b
LA5nGu2aXCi9tJ2rjjD9Wa9GCNUP7Zh5PIqg6pcXdBg8zTZyN4chKiFUPE5+xdRt0JsXCMfZl60x
FDcg9OzB6240oTsVE8JXnV7G+h0ttKn1gtzhHZz6RnfBKT4Rv9VTtQ4yQJNJbF6jBjQXZSTleRcr
co3daSHkkLzwwUbws6jXlaPH20pZV04RbbSqhsYLJDQE6LlaUaEORaAqw0KCorjkTbibkPt3R0jK
ziAMrTnPBpa+KFJe5HaxBt9v+E5qvX6HKFsjAid6TaH9TliUNMKOsvy2KYa6FlWb8gY2X7emLeli
L3aq8r1B2lC6WaNJCIpCcDGEkGQJjlQvjUwTwcii1FG0ritueDrR9dil0Ezb1QYIGLaJlLYShCoT
PeSAw8SNWlBRAqln14HrjKFpr+1Q01pB40yFp4VMqgi53eIE9Qq02EQazfmJOUaZBohfEEbuQPX8
US81o4RWEG3qVdOPWuFXUZDe2gmQDRtjIhTyjDaYsQQxOYSFdGkABTHQ/s0ysYlLnDF44FkznCV5
ctMXfbfDCO5cpVDYM8ogeO54xssNuPwDQwTxkCEEOYTVMyCHGjtJIzArbeH2YKcsJyfVtlMQZ4Mf
lRMBqDmPtJu2J07r5jGfpnWiB23m07QeIr9jVSzxEVRLeGaKFJw7jUkIQaKIancWDIQPrHnn9bqd
ruNaDTfNqJLJ7eq871FAHOuFN04QjxOsCNmbmvKSnSmN8Oi044DCC2ixY8x0nc32qKE0wXxDs3cn
mqp7qPYE5ISXfT2rg03sOs4VIc/TKK1raJ8kj6Nd1pXLkBaOvbCpYdXDvCAG7D7l51jM6gDkgnLK
T8NpCDV3aBv7wrC0VJ6OyomrdVtNTbNlAaeG4HZuPWHxTc9plYYvmV7DttoDVOK8uMKuV2RS01dR
idYQxcDkOxvj3OtNM72q7Hpcg68+mlwjaNQuiwGMC1LdutennHq5yoLM57nlGF41dMZbN5DBQz2/
ISKzek+RoLf9hCj6gghZO51EVNdPxlF7jGWwGcIiXpVdiU1KQJCDpliggyDfGEmkREy14LzqOt0r
FAndyOoMHcxIjebpSZdswTbTbVpbO0EUwCJuHGbjK2Tvrgz4LY7Lk7KCFbZVYHg5+JXtIKUYHDwy
dA+0VuBYKnUw1Lhan6odZaPtbG2tGno3xafBuNID+QfgQR6/k9gyP7gs63RdBQXW61xfqUqFLqJ+
xhUrqoqcgN2oeK3GsHHWIW0k31CCpAnj410rndid+hJlccoZbVHpMixvDFamG5PNYs1VXPjYP6De
0IgmrEGKm4bHyYivtV0IC1JmejDB72H0fDZrFwaEIzf6UPKtlaT2eVTY0aOe1taTnQ1yZY9NfBpo
cbiiPAg8VEiHqZtqif6eo2zUa2usAOddRXRrG0bAT8BRi+9CnXXdWZu3gXNTtbnNbmDHnOquVLJ6
VB1JsdMPyk3ZxQHY9YL4zIkTDcGFJMuvYpZnGaI9qR1ulQLiZmV2qhxhT/SmEpllqvy+LZ0ie+n0
VqtPh7TvGy+ylXGG00OHC7TbjCmA6ntCdlavUp8FMMgpZ/dZBPFFa2adC1mnuZwl152ytrXZ0XXa
RdVV1dFx3QwKzwkWWJKkKKKcn0hMxeABSxF6Q55AmiAb3CmFREaeBak38eBiGvi9lpap25H8go3y
3CTxG1af+yAMVmVvPrecPmuo3XIJND38XoW9Dy2KSgxRi9lqmf7AwviCdfWNOfJiNehD5jaI117Z
aWSvmCzhuROZgdOgtsaLPpkmtzYHIjAZqatoXW6czsFaQl5KEl6Cz75vRaBYu06dnqKqPLqQFt9q
qNxBZBm1oYMVhC612h3SZVD5QB/XcIZgrsVUkYssjCDuG/BsZ6jP2c4yxIgbEM31xQPrbAS9M4Y1
1GYeR+YIzEXOptCq+7ZCTJYrcEBVU+Vb+Tig3bGOhUoHARpsHLhbZFH7g8avMowcMTTRbVinuhvD
dRFKQgS3ypMHs493NGw+msGhp1PYZuuJNRm8bjZC/whO6iz7JmxpaCedQ8Hr7HNIOapzlHFBmehq
MKopy3eN1mAC5HoTPwwTqd9GW0aRrwyykoo1V0SL0aghm8onm9khynhBs7luUKIcuCB4AzGSCXGn
Veo4mFaQR8M+p4yRdDX18ZyWLRwYBkal8zickA9XqClzh1SNJ4VtaqIczUBzqYngGXzKdkQ9npPG
pxoYXO+0DpOFSqOAlYzhSlq6VV5p1dSDyHlUMCQTDHQdKqdy6ybWzoyoQzlVcTmYZDXAXW6u4sZB
AZSe9md9CIU9ZfcV7rWHr1Oz5iUmeWZgNzSqwYPcwDhhWDfljjHsW8LAggKGjlrrQQ/G2wbbk5Na
x+0N2YA8AALRND2RoP52UB07TImgpEV3BkZo+FUtHwys3comJrtptFJ+lKASZSLIzemmA6SWnQ5I
8AbnYQAX1K9zJXPRKeMG5HuOvW0Ho7fPNdsKiUBqWZ11ZU43VWeXk9CctvWg5gcmT6litwRQoxeg
apr5KO32Y4qskfqRluuD52BtQ/44m/wRO4/ELfU4d8ngnNE0zf2Ro/MFsDs1DGA9Fu2qtKqmdccG
st3XCnEjPxhKEzOi5Y9k7Ongm4yhkq0fernOkDfGIBghFtcEDlju03HIVjUFs8fa5g5yYY1Jyjsn
l/BnTNPBeFYTjwBXkF3Dz+wupLRdgSHHRJFP3MjUPkucPMdiw4JpFQSlA/trGtparxIQ9ifd+EKK
CAqqkJdqPCNEoPu9IyMfr5Elx9aPaFFvvTMJB8qPB5R0JiJSAQo/WTrVgEQnlXVCGWH5PZwoZ2fG
poxdCF2ajtvmWj+s8mSsdoSGFOFajDusAXaa6BeFynQUxU5Dr+5Z3HP+gfUfp4Qsj3JSf7J1UOw0
UKjDDB8/7DAm20zDArlpGcTHEwmJN2405sUwgX/8PrECmXihbDE7TcukmhskiQUllxpQJ8QP0hj4
vgzaxKNqWb/mSVa/BWOWiskMqQsBPO0Fq2N7Z3InjF5jJosWG04ska5mGlXl93bfOZ4Jy3tfMiMn
fm7ynPpUBpznbueUyYOOrBxdFRmd6A5fTFrIohZZm7l5GJm+NrJqPK3YNJl+UNngf6knmdINxmqW
uk1laNQvgmaM3KaHIyvaYsQiTHUCoSKj6yf+biZB0bq4DWiqRIhrhC5UHhAFkTQbL4KqsW46YELt
8zaUUorUGAvdU1aYBD7FiBmR0kcMARFtLZE9yOCNgG4RQgiJb3NLVpucpATwfSB1tzRKoUkUdNmV
XoFaAMEe63aS3APTnv5OkjrI1xN4ylxQ9Nulj0QUnHDR22WqaWJsRsJ17Fw1YxhF2VWq8nO4sR1U
+JpGuoBsSbIpW0mYh5D7WPl2g+SEIG3N45XU7eGEaOWAvXPhBMBCWqbMN4BLSSR3kkZzZYvwE5iH
ilNITWew0na217FXzkQZa7sUZxRpxZPc75OoOWVdPEgXFFfI9GuDCSZbK8iyV5p0jLsoGglSF+H4
v7Ls/YfivAejt7+L+H4bDf4njPPOQNrDcV63fCvbP/yf0/0eoL7w//5h22YvxXv7Ne47n+C3uK9j
/QosDwK7NiYk1MFnDMBvYV8c4Yi2YrFDTJXSzyN/CftSimMMwWATSp0cFg85lL+Efan+q064jeA9
tWzHAjb6PxL2/cQIf4n6OkiTcA6uN+YwalHQ+Pw+pRUxZRR1PbG1LWxx7j2X4jIWkZuKUryGIhRv
Oy72eypud8zb7R6eGnEXiY+7k0T04t4Wl444vXpPBF6H3v2XZv1ziPprSHoOiX+Bz1h/d2+LvGeV
RYM9TiNbl7i3Z+xscT+lWwvcZO2WrhKamLwYb1oCDgVgLie6579EYpzvsXIl/jhyS59lRd811wzT
/ZIBxLYQESINzUVXNZoIMBsRi9dXivuaW6vwLl9bcavEJHY5KoX2odhf5zi0d9wHIk5eLi7uPlDQ
LxyRi6sCtwjhSXGTrvDP01Mg7gr3HiKCPhF3Unz8J29+iXj5p7r5T66Ab1p+CQia+KBpeoGWv3+t
xStGgEBLP8+d8AjqLfGIgBl+7lPxbov7cv5TivlnxJ/EfYbri95BYNIbxNnD2cMkCgF7CiqoUOg3
64eHQjzY7sPDgyWuMxwz3EqY7gWGO7oN3YHRbYtXSPOgv+fOG0UkGvcjc+/vP24+vh/4C4Da3w38
JbBKJ02sVIdnDc7JSdaLS1OJ4ZQ5wjpFSlgESEL91X79YKIdvd4CRNJZbVH280Rra3em6XSdi+QB
IcjgjedCM91kfwy5ebQ757n/ZSL9f92dn9CG78buAp6AvExamQz9+Xg7YfykPn6Vbite4c6JbjPA
XKTu9W6XwdxeX+/3g8BwvIauldh//rPfX3f4xA686mLPvcDbI5SPM+xfYCYiH2budBQ3oXfleDAq
9+/JOnBHEbjv76N4TwV3T1Nx+v7eeKe9eMcb94awoVh39XElxc3HbNA/+iMwhqNjyvp9B/8XjCn6
KdvwXTsvFjPaVrksG4zjecpfYtGaF4f5Zz9sSrRYsoqxcmjiGUQTni04FhYEm85mc4zc3xr1navH
+c9Po26Kd1M8w3SgDhPFf8R9tHHW1peug9/I2PiPxJ3/gD26f+9nCzSbHYJSwe7sN2tUCua+Xqa+
Eg9PlRi9s3Xj52eICq3z7ZNynywRiDMu3jocLwDPnP97eug9/FsJBQt0VggcQN0QiD/E5OPdC+pS
9+kCb2J3PiM6V+YJW+leudJhkU5i7+Mqc2/AQ3Bx9Y6bAkoFpuoYNPp4Sy+W5v9t6Z9t6aO2Y+Fx
/E+wHcccvyUE/x/g+B3zk40Fqukf6ScfM7XLiov/rLtgzc/692bWAjmAwT+hIr837QZgfFOazq4Y
gRYqHLHb2s3d2xAOOpzhFn4W3riePaXcL7ZwvUAjIXJ3vzujbiMq8VLBmt0F+Gs2T5l71QssTB9E
1PCDpXC8m5s7fOrk6KL0CXD67s4Xjs5gMFQu5LjzWlDvmc4OXb1GCAk/8+0qlAQkq9v5MVo39uff
f/nBYvIKQ5+Kq4/7e/iXl3P5wISnCs81922NNft0frW/fkFcAhQzH7PvGXr4NXvznRugxvQEh8Q9
nvPuBvv71R3YTmf//+oDCzAybOLmLsduYPYsr7538A6M3r/12MLbSpiWhAjIsDUi9+glJcp17t++
Xu730SoUYvf5vHgb25adJQb/Ivy8YdxmvPq4iub91Hvowdk1xP39+/v7UfH0eb34rmMWHtI//AZ/
K6b97g4X/ozqnICoAE04ewHxtY3FHpwAK4nlfvYiTueX80Zkfjl7BedwHRw4FrP3AKZKvGOLx9+2
2fNHwFPp6a6xggK3V4ren1bPs+dR422FN3R811rPTko5b3Jw7LefaDd/phYI8KO7rq/hMj6BIQJT
6eklENidD/fKf7qAo/DkrPnsTnD4HeV2fgfHxYUlHlDzAueCiwfMw/n/TxeV8KmLtDwOYIriIw9w
UhDwdov5xM7J04W21tZ3F8ek9Ix5vn3XqAuHrVJI82sG5iPyIMBHTIYfNhBEd0fEJBO3gLJLIzie
Fhz0Jly2fI9EQu42a8dCutOTN/VWckgLuEhyWq2rAXdRI+znkjN9VcAdO8ZYf/R+F27Pf/f9Hh+1
C+/hf0ftv2PUHltFltx8/1NWkWPr/pL28J9n3f/x6gKwLEKwBgfM9fcOC0XsHnDSnq2dUjTAvW0C
B8EfZKuRh/1+pf3klPp7i/a3Sy1W2qqeog7Cdmx92nnOp0Oh5mAllobLGvFKbPxDvEvc15lO5nr9
uY8D0HX1Oi++2O3v97tCvNw18w4QESaBcOZnSMvGq8o9acR+h+p/X4p/Y+/MulPXki39X+qdMQDR
6VVLPWAat9svDNvbFhKIXgj49feb8snKXT6ntmtU3jsy814OxzabRlptrIgZMyJ+ojJwLAMTfpTO
x8/fd6OqA/27bnw5j9vHVlpmtUMrwMNpdm42SG+U/ahlWpRjaLg1IGKStpnGoGXq/F25xbAdLry9
kd5E7pPQb/Qzdx0kXkItyjmQRW6O5kLhztJFznsEXBJ0SVEpUw4sLFoLfcMyy+nF2wG7tcl2VHcW
o52KfILrLj1VH0ncnimcwtTjkuc1AAxUku9zdtQVOPC7vn856e1eu7mbF/R956493IXcUo8jWYB2
7tEvQACgGFMU/OKfXMtvmt1dBz246S3CRZ/cDy555k0x3AZzP/OPYY16pTM/5TztjU6mxcKDU0A0
Ju47Fwqvl/mZm41S/uZD24PxUA1Tw9QZqITETxaDASuO1IVKAkWmEncZsg5yktfvKMmoHz1SfzO0
q1GB7MEjMx1Pz36/MKo9/rvB+XJid1vrtFPsWN/n+Gye8Tu7UnmeeS5Vp2lQ/1+lM/PrAkwL9D0G
cKVMifAsQTEXZ/Ta9qVtr2UjQJpw8GHz3QYbIHGOoBoHD63lx82LNJKb+4O55z90UP3KnPsXOo/5
wNoIVuaj5pZozN3xz58Pv+/p/0Xa/X0nfznriak9kjfi2EILU9eE6HQd2BD8JbLdr6PrtR0woee7
tRm/jRcmAL57e2uRhOBx6YynR2f6Jvwmvl0ZkKQKnZ58oGGNGwbFOvOwFL5p87ez8+W4/+87OxUU
+At+/K8wO43vJEu15H5p9P8oydJs6Uz5k2hp1RtNuwmy8KeKsLUWxNv5etMKCuTszq0jf/ce0ezU
7oDKBTZ74W/+cKLEcSsokcFgsfEWCX2oPtcKtC1PWGQXf/2yihoUQu6RALbJedX2dVrlHgWkvcwl
+CLsTo+hZHMHGdxxbf6m5hCnHFJHDqmzf+SIggfkFS6PpwvWUS0o3Dw6mb17JCFfO6j7DdLl227P
K01pOkEWlV7t9myywZGzoeRVYt6AcmVDXSQS9i6o/g3UEmSYZbC89OhxHgyC99z0xkKop4tgPG25
lDngMcXZGZx40nJOcQfBgXtq/EZoidwDaA5nf4Bk5cl48AiW/IKuQGouIAaZlxdf8gnd4Wf/QdIH
sLrrTNooIm0HwOWnhu9DLbwV+M/7ynG34Ell3mexybyFn/jLIHf3nFZnv/A3nkZu7u7vt4wQWRrc
DY6GmdczXQ7i34vfyv/92+Xw5aTZHbPeag6fCBXkb4fw1usNS6PpLjzKavpHKhjoGG4/LSNMcY9A
d9ci54h+W65s5I4pgqWbew2y5LZQTPYBVQf9HL1kydF7CYlzQjc58TehEkISo7z4+2AbNF51LEuh
WflaMutgfqvv5QaXDZ9NJymLaRtk7nYoLSfzG6+6QiPMfAJigrmbBzUv54iH4YvvLg/0qc9P7t/1
iTWPua/fSbz00xjGYcBf7ph6Wype5bQ79VY+vCiz5DeBofzk3sanTfRRasbSL2hB5q+5T6VjBehZ
Q5gr9OfUB9qJM/cSrtUeX39pJz1Z8yndufoZzf1TmPNKzdRujmFuah7PvC4bgghOg9risiW8AwCB
NoNUl8Lfu3W0j7q7uKv7teDknQxFB702r1w8yzR9FJefJy9hM/aoQFtUm/hEggptVpJhUCO4CKiP
yXzBNPCYI2/rQXZGY1kGa3fprd21e7i5eHV3ZdjQXpP5I+u5K4Vr4dXZWjNvg26IloiSlE3bpsH2
XLhkyBynPt50b422HNRQh6jC6my4McmS/Zl3DpcBzfLO/tlFjwoOPmxj7YQW7ZSCV5h5YLtUbDBE
DruZt5pKUz3Q87N/oYcZOtV8OGPBp/6Of51DPG1h6qvvKseXebWoN80CCt+gmUJLqtS5nXdwKIxg
Mr9murxS94XJbEkhmvCMxnDtNaJkzzgsox0iZRMcvD3ZO45eggaco9+h59Gzk0/0RqWCk/QScSci
QptR0TfJ1Iey2vN63sxTi8he4+yCHiNLp9GdNQxwDNUv+mj/IDjXLdhNXZdAPnq4jjouVKWJbdb4
qer+wbM9G3FIMBZ9TejNjBGgChtt7gb5XdMv3K27dCyy+yzuCvf+ZtBCGr2NA4TdyXwaM4PHrTu2
TXAUIUKcDZJooiYibXKnnwN+DfG5/QF9PSfyaiHl8H9SqAkYCqc8sRw+PrIXQKr7+6UHQwIf18os
zQfO9wkOzpW5vb95QTEET5Vvc+bxOu+RbQVqCiyVSvJVcJm8ptAz1IQtTz5hNhuVTq1Bg7TDnSv8
Tat265WhPU5YNMwGIyf5wtizStqM5Z55l469eFzzrMsYamRn3o79wWz5NqN1ZpS2UTco3YXBrjEr
DjTN2JqZKqljV+M7y2oFkeCf56wm1n7OHtoicg/sKiq4cdRodxFjdmcHTQTuKoBEaW4IFOFlbckt
tyldCDBs0owNlPqpz4XN2ls4OIJ5ZcUjQZZr6gtj8SrNo9Edb87Fat/UAmpW6bv/dJAT3WlbVMZp
9b6WEshW83o3re11SB99inQgreEiU1aS1QsCXfBce+7grqIVh2YyXUU9tOxeMHuoexhU3gGfKZLw
fslfSUrJqxmSTJJ56X/K6lMoR3itklCENI47GghMLR3k1rTnLgId6p1BOd54DE3MvpukxiYnDuxx
Jwk2/UXQ46C1jc2/bXD8Duvf9vTNmXsMD4+S3/pMTn71RXDEdIPX6VaHc/W8a5KgWz3juGZfE4Qm
6VjNP7vWPzDHe6/JrMuIzhBHK9bAKigRQsuhfPRFuAraP2ZMyYF112JnY0gyAodBD2VGe5okhuT4
7Xkdr82USYBl3jras1/3bjo40LNdZTIS30Yp0AIZyj5nCSAJ3YSxL1CTOCf9aiGYNuv46C+jk8+c
sOYWqCetkRUI8rfiOktq5c3RCoIStsDM+/i4H7znwXT8KD/NbUVVkn/i9gNRhaZBg1hFWuo9LjZj
w2hNLY0dFaH+zYN1WG0OLzO7SrwinL4xSb9k9PyDLfP35fYVjqs1ZzNY1tjr65zgJz8tvXSYnhB/
m4vT8Q5YzBc3h1XpnL5LLP7XdLBfbv3FK1iQp292tri1/P4151UMtTkMIxgH4mfI3sUVJu8K9rAV
pnIb4XIS9QP0vuaNHxsGqxY97FZ8tY2BbYQT6P7+du1SoFpjvjITPPkr+BwPaG2/V7KqPGO/2alf
C6isWuda+0SWx+BADqyuUyDELo6VeIdd2F05p7nbrDn7jqnjrSCE8OK06CBFAZvOKTMkp84Ltw5q
A6WCBN+Z2XPuL0xrbw4QDzrfTbOyU/yurV9BvMWsviyPjPU8R6lrN0yLg9DPHrpxEW1tfz8qXr8Z
nfZfOjp/md4vYF65OzYbTd1SSieKC/px5QB7OJuK84e2LI/YxuXc6UM9K/ltfTJuSohhOacMS2Jt
opNgjy0HzprpFzJyV0M1ZRUAoeFHlOeUlZJ4+FBBRU7OjJfQ/qlvyfkr5yKn6uARiXbAXICihh4K
2PAOJegd6GHJi+Px21tlIDyOeUp8vvN45DPjmb8Kx2Tt1fd2HOezgW3eFkiqNFoP9gOcR0AUn0bK
D85dTl7sEXmA3t7IwQugARLJV5dO8CP++AC3uOXIpbc192cKgajiEuW8UHCCng1dbjs1v//Q51wZ
FBUFKZN/FxANGfiwcx/QORzpgAwZZzNLGkgPpyLvaPwmD4xmNcpc+eDzi08k2gTfLf1vJ/cLxHmd
3H+fyf32SPgC4f4nHgl/Tcb4RWZ8MVsJ5/0HxdS3h9BXoDJd2IselbDwTOsB1w80tvROuJGBJz/9
/TqNRDNEylycDLXnLWCfC5h9RC+veYmD1QhNTnQ0YZOpK+bsJAvw+f8EsIAnyL7/4KDKPBwPvxe0
3/bgC2y5/JfrwXc6r11Bf79Ae1edF7DoqvP+/+q83+wYu/4vrng2Gn+pWv0C9n45fWdFq7ZIe2u8
K9iCAnPFdtlDg5lNTn/AvTOwDWLOq3faTzMKa9XBgeoeoYXBLKgb4X0r0C+QNvN2RDWS+WaTaj+J
Ct+adG5LAIoLBnWKeS7Ld2mWwdZvOqQi5vUThtPREDiHriTjEWoJcJuF+X/xV9ERHNkCGgMG41Pk
kgbvLQBC6m4zTDCvSLgYHjDIdzdnlLRelV1VmaeFB5Nyg7t9Vx+k/dfenV/G7Iugb2166eZ4krbu
CyLfVralsFDhV6c/bOpTBZefngSFC39b3zBqFL9uenjd3N1d229gaTYGDfDR4ibpd/n3IcLuhisd
tjA/9cZQTt72YOOjvhb3gJDuagR52tsDSgqG3ANJrvxFXARYN0Cpi8n5vgh2t0v8wPugAcNdnwPI
DBr9dQDMCrCaAaBiEgG4zkHgF4EY7TK+pdTKuD7GO4/fRvDinvkgetDt3FpDzZI+lfLT9Q6hnkm/
3XhEHwZg+FxR867362MbjFowpyBWqdYVgArouwik9HYADD7vK+CAvC0O5rPXwlTP3TPz2sNElk0r
y9V26/0GIMz8ofRlZIP7851yfDSd6NQHdA2WtwkaNe0PUyADG5M8Z3WsiBVZAuxh3j+Wjzu8BltW
CGHlwEKfdnIW9AACMoGKT/L2Cv5L3Q0IpYx+Te482L8uAQg2bnOCfyEkkwRIfBYQzgjoRJYicwZG
6vEXWAWAYedqC4lFhp3iaANpOSxZxVu81fJa40dhTbIHgnR0DldAE4m/4nSX7V49sNA7AA7SvXdu
Ua1x6w/QlyTC4KU2KNPZX6ROk692ByWoRbfCGxM2BW+55Hfi9wVwVeiVHCcnBq0QkuVdcCbYdNFC
99ftZp4N/AoKiQ9fgB0OBGON88eZaUczk4N3MVUskjwQYpNWS0RToCuTPIytWDLYFL1gqDK+LYui
GpqwxjW7P8p+LSJfJp/h4S/jI7hyDmq9gzAv0IyMC8HZp+Y8bRR2s+B36VtxiXNndttxulpUNzjo
IznptWArHKhCzSu3PctSbiNy2LgWP0LQF/ezqDZFj+rn98fw1Bf6jocA5KrHsrO5opArPA8UCEzD
Ojj2ha224HVSTXgNj1pWMCG0GMDWQyE2miLqX+pcpc0gTCzuFB9AGcwN+WJApjQyvB5YiCPhPiv9
GC3l/WOPiSe6m0kVvpiyyA9BDjiohcUSZ+w0E63pvEKq5cTZPmomwL+DuT5zJ1FWu9Nn9WoP1FPP
21EWNKfCyNuI1XlA5QaT9/k0kOM/LvS+6IZXoXcVelehdxV6/85Cr/kNE+IrucWqkcvCLmFCiHFW
4FyWjrR136Ti2GYqB63NYYh7FNEtfaA5bLv2N6XbukIq/gS4/l3d/MpWqde3i9w+oaKXhkhUFO5N
JB7GamCNpH4e0DlwI+BcTGECtA3JhjjgdYzA1HBbUN4tXJMEv6EryVHzqfX13LSCMW2O3EXQjKTz
tYdyeLUctHVQezKFBGV1xIsL10OpIPwN16fcw5VTFrUBlwhUwN+jEFbXEiz0px43/zflq/MF713X
e3nXsuD41/qNWxyAqDjSrDqQDo6+2CjWqDWsT1A0BjJamBu0rizKUKj1XKqNRuaEp+PzwJRmJp1M
f3HlmH0sFUgaXjYgCMVbgHsmL6vBUY7ct9mzzCHuyvge+NbBdVsTKYQ7tzFK+KiapEsVpnG7edp6
jVGNcg/yTm49O5y9b1w73Ljn4JOwuHtqTkSeaXKNxQMeJn82hEpDoDx6ofRDHHCD09PiQc64Oa8d
/dnzalCPs2g2RI8c6ROfn4TVEol2QV+jZdQK6rFe10/ykr50MD4KTBA5lvRTePatei2zpKiusf/o
BB2aYWFrVA99VUOTP6wGsl+aMdkFBwp31pdQZT8UqyILZhmR26weQ/hwVoMl464LiFTQG84jRhIy
6Ocl1Rs5u9RRcYAOTzu3yXj2hp/ORrWo8LqjM05cuWE/+UKfn9ZznGSRvaXDdsM5xyWhFP7p7cxg
qK2zZ3WeWgEaKfiwkVpUeJsBV4qbUCHVogvm6gUXJ0bXw4WGk72Rd460tjM5usnNp6GWRc14NyjR
y9UKsmxh4IrYMAvSF7Xx5FtPJdeWo1SW6OqP6+hfR7fFfRWn2uIauwGO04muhfHM84YPVcJ039Sm
HtfcRZuoFR9ctaFHq4QJ0pp4FrRiPmJBUpKnsQGXsUEDeoG8sRV1yes+ZePiYRPNgrOH7WiaD2lI
kT4MRP00ILjaPmRqwmJxV1qYl0kox+3SJzsTxJS6l93RoV58xlrvxLvI8ltmPd2/1L00pLRROIOY
dYgu7iLMvRrxMZa/iZpGFqqsU9mjMkbr+IOlJeueoh/rVcxzNxvruhBvo7NgzpsDfy8wRET3snyy
ufAu/OqOY/nZWB/SG7u7WXCBMJSEJze/WdzsohMf1qU2jFP3aROt7jqx7ajTJ3cXdeKm2T+cGRAo
RqnT8BfTk8ulEIW662e3ewxm3VvfNM3J3dxt7uynHcVbOx/cTswkftfeGv5xoNEVbkGiJXNgwrYP
uyYRxA1/faOL0o6fJAeKyJSn0V6Ol+NZzD8Z8TQ8RG3/eNdgZMhj4+9v2uAg6ykpbPh3Ewxk4/ce
ZLbrX3qQ3M9r8626t4ItQ6LDoAlrqHgW4yaHw0BQnptAVD4vYHG3vEtUBhZwAHkA/TbTUQQbv9s/
D9cxJCOerVz70epj2QfrycIr70VxkvX7SSzKXEhV0JWSeD3M/C7G9cR6FS9qES9ifQmIYLKe7LFz
coECGOQWfnzeq3hSjTDFSmqEn58Uz2npX/qCGLawlYjNq4x5cchFPCMrbrwN9sGRwljD9itf5pJi
W5N4Kii5Fd31D7wZWPScbnEn8b/2XEdAwGblbO8zaFWN8AIuQQh+kMbpxOKEssLNaEm/RC/Y0rcM
yoGoUFrRG0g3arqqv0L98vLEITsh/C8rbDAwez7eIL58NVrEDBeXsOByiW116QuKENdMvdVsiNm1
pV3qs8jyGo+VrxnR7FDJndnRpxt9scBoEt/RffaBmGhlIIAKsn3VH/zJnpq+iNeT1R/XbzjdEAgr
nEVE+MGVKIJuCMeK17jKIyy1x9UoiTXCe9MF1sm4Gi1gSLKq470H0lLBB/vkvS3Y1i1An0s41QX2
rAwmSJeC67+ga2o8TeprYanxbV9jJXSIXIcIFXHa08l8dAxxyQ8/zehNf0cNXQzXcBcuML27UJ2E
8XRGhW8PZeI3vMLvYgif3X1FcehCUFhEZGWGpnCqaFGlTwi9a3n7QRdefBNc7uSl43XU9PXIMVYL
6SYclgdfHP7S1IN5tOGEyCIJctC56oQWT0FIjc2hao2gV2FqH0E7WnjxO+g0pDIFjxK0QZuAHC4A
GSCAImTxrW1FyuCkjwhFuN0EQgWX5GAA+UFXaYYtYAqyfdMfkeYawR6woXTbgegoovd0Ke1cqLch
WZIJh6gDFKzRjhIi3GSkF2FpkPC0gvKFHPFi8WzcMtzdQ6QDMrAhFM4BRGpgk2QnhArS9EtfWpPw
KjA1twVoIIoK2zKAuwnqI7xHKsMMHEl8oLxP5rsKJGijSbY5fcSUo8IFtDO9v/ZLQTjoZuClIptA
ZYNYWAEZYtIeCOY4GLLM0nuNpLQ0Ur1y7X2Y0F8SDUJ8KUOLM1zkE1aN/6zJ2TMtArj0qAf6nff1
7/pNpSjxvhiBc8At4TopHXw7MVo5cRSiIlqBWqParV3GEiAmFkal+Io6mmRKOMnOOdNuanT7utAy
aLvrsACiEMjcrG64DkXuP9BqvUpy6GgesHRSeH9ixMEKcnfEGEjF3jA0gHoMB4EZIRVwvZnTjhVb
CfmKxZoa5+3ENB0EQwaLqMuy2THFmgTwKtiSS+8yhK8If2fh19wCdEayrvDmcYfpWL8m1fCTvgPo
BvAHjM4ruVmO3gtJrGLgHqAXWYR7tOklHv02oSELWGSED7MXzP0Nz22GegNmRGpX/xisQMCICYma
xNawqP0NF+/0KT/Gop+znOphCvCZ+Nv+KrB/8MM2QN29IZ2qn/Np4kr8Bct975Z+q1/ewm7k5iXN
051oMcuEKAxv1gdb8rr80OUdQyCstHGTDLROON1L5JuYDMIDRVYjqLQHpqkQnnRUi1K4aeXjcqh/
Q1RkLqTmCtKTykumWaaElU+jdsE8Fo8tGy5uU4ZxBUgm8I8cJ3DZSHYPdJVgKyyYqKQiM2k3Ejqk
FR3o+wsodq2wE2ZhtacjCKuiWDJ+66jutxkO7gewLqqaSMWfOtvWm90IH5UfoQxnIlfBSZgxhNpP
lfwIdO06tgpkSYK7yV8X7MOSh9qp+xPKxHAW0AXhJgYb9njurrwm6/UTMt2DsJ7dI5O3G/IOCSbO
fYaYSfkESjVpy+D8WAOphh4abOiPvt1C9u20SJFbezjheVSyVxVidaY1nxFE6q0+S4Vc7rgfLflG
on3O1SlIHCzvEyhiGr8EuBQUm8/CL2TpwoP3O6OWIwB3w4KhdgiLC7rr4PiwGCtM3ELykJycUewC
n7YDJTjZuhv8MECqUPSOEPVYQBXxGFnkzqJOJLkkeh71zfutsTw3gkgpgjBuc+3cb4Yi8SJRRpKD
JZLkzCtaBct72sEnoOqDmbKiukbYa8Xj47jWwU0mfgTAgkNeGgOsU7GxMT874yROvPY0eZ7jDkAY
BsKlQaVZkTZHzBZmoA3fshFjnMKOzgOZpY/aCi3Wc8EPtBnkImWqBt2b1gbW4Ck89oXtHngGiM/S
O4cMIAsJLDdeQvzHMPa30REUew9e3WXJwtTDJOiZCflOUVRIYebjbGd8KcPpd1hbOnVaUG7Pj+RQ
jrOYbLbhjhWTebm/I8hrMTrDvyGpOCOi10X2061niEzl9cGzgMSj/AHxYyTvF/jLfjj7FuTsz+4t
H1puJ4IiySwJnoY2ziCJQg79UUKMkxCb3TsSxIeYGknSa8hKoP10kATvuDoi3ClRj5Gv3edRYtYs
bjUjYUG1QjGW/5hCNkTpckSxoGB1V46W/WjunftabAiAarvuAhBs4gEviPSm34PzWxJ+gUBnOYB/
I+ByFm3bFIMmbqMzS16OvQ0OODK6B+3AQhbnkTjMHAgctMldC3lnGcpfVkcrRDV43LVgPyiZh3ko
4dAJtz8RpdUGrUFc7GB3tjGOFTdXmHNffemZWgQLnPk9cFdC+bj2IgKAYfnKD6G2qnfivUvGS6h0
aPtn6xNzjuKYXLZep6+pU5wek8jI2C5rWvC+zsYNsmPOmEMJ5mYK5CMRJFKKFJMcNLrogeFhibHD
EbPQralyi6ugS8drLFj2O3uN6aj0oyYdrw3pOh4nnYG9N6QKmIo8al3zhmuNcaLNMSUwkcZiKDdh
l3Oe4RHRdj+ZzUPhprzbQvLv2dKla+Guk6/hUJ0FC2AbyXItCPKr4rTb/0CV8TfcphvUJnZgx7Vg
HjbdnAUq3ro6kyAopEyQIxd6uICfGmoj0Q14SRTL0EUPPdy2DNxXlMvF5MT+1SK0SS4iYbEkw4Fm
uyElBDWQK6CKNtBgT+GBnYYi4kmEXlATTkiGGqoGOjQqhzTs89DmmXjF0swpCgA4dYk+40QUh0Ba
fHRuzS8bHUVKc6u4glMVsyq1T34YKYcHetFgvBgj1sPayNJRlIgOO8kCnXManYMjLVxhnpTfZFUe
mbo8kvqHx2moECKNnx6kCqwEgWyDJCZe1keihHJZSp9ALMpDxBTXUXs7zENS2XhsWGSUmNHk2MZT
xXeQYYLOyH472LKVZVdhyPCM2oCubI81DlPcp7yyDhS6q6gSC8tyjuSc89m9aQ8yLDDGnlYQRYKN
oXgTK7wwelJOYWEPycvO8lqy5jU6Omx6TjHQXt0S1XDCQMQl7tSCtNp764jgIdaR+rJAWi+x/Gex
ZPGZz3FNhFAP6ay1hbqt0SeSg9KMrLeddwn2Pu7eW2qZ0rs1OxIPFNriti9FoOhzSJipSNcUAqPr
cpRpccifjx6C+40COdLcq90hQj3KHf7PLJB1sIejvGKB1kOKdFYe2hWn8gX+5Y+M4weNCfHKD6zt
Bbc4u20p7rRNB+iBwxXFAUW/hKHNBfE9Sq5lMUd49Xm42qwhtu/DhZksWD0lu4sR+yCqBI/fAYm4
4sZaZxgxbPo1Yl8xz5JriolOTMfP+sVIdP/PLa31TdwIhzOqDML9WMFdOIQxIrRGG/crVJq62sqn
VoiPy4OujZJOu3NUgh766OmFvMQfRwwTUqJznz1S4Iy6SVkJ3PSIesb6aJK79DPgjXWKmMG0mNEy
7TMU8P5cOl0o3fcQiqGP0SSoBCBhiemM+cye3bKy5+jHJSZazVvHi3BFMJ4wpdOMFDxsP5Ydnnx3
xlLgJh7hcaH0e0JKoll0NBYbSGACqdx0FBHthL298je3ubeeKHpIjyX7W9QFuPNcMOOHMpjYywIE
9mgH8uDii0UWrNyNT6QVqw6agtuLiStCN234QnGU4w20ihEFCkRFqwHVnrl65ouXv0Jx6bGspCVo
b12Yj4R9TZNJ8NNhXi0O6Lqj3CNaF0WEScYIIB+wxEU+kHzUGq4sC+QIs0R6HSwM9sGCfcNRPLA9
60ZG4dlPOcGgrnOaytCRPLHZDw3km9bBfMrpyHzJwFxX8rxwZyMFLRaD5Y3NaSuN/xNO78Ybp/ax
c8rI0kmGDxg1tI+igaILHswakvKH6nxvR/YYe4FzVREEUjdOnFnS8eXbFxBPTEu8jS70zMLukREr
+gQmPKfy29ZtjpKBNvMMWs4ekTbPnLTf9GxGENwCeydTZAVrIwM2EHS0BskQmFAOBSFgJfBJIViN
OzFQ5shlIUFCsc43QrgA88AEW8xTHT6LGEHdUIADtHrgiJTXdB40wGMO/eRdxByY0sw62hmoxgny
SOVD5zAs3XSMxjbOptJdMqmvgZSuGicW/nf26gz6hzzyAihQe5Ca0jSFk5yQzVJYRTVZgWyC002P
Lg4PsMtLhRGWINo1MMNZgJsEtLDFOlwPpS0pRuTzjAEOYJnrHJMWi8nqzn4I9dLYkDMLAFkYY7uv
+K4NppDmSui/WD2fUC9YJ4U34ubLiYMsB7tT5oWFt7sV8wbwLJ67VIlgYMTS0SsKflyb9X2TKZR9
0KKb4t4ImdghnLQ4rWAd6aBF58TIVFhdgymWaFFAGeKEIZHOv5yiYCHEZpUFfuB1fDV3XI/l20Dt
ao5QL1CL50xzE0CWaFysbYI16dwmOjOFZ+8A8ronR1hC23V4orqzUQVIsTw4FuGrM6kQlZhYxBJT
IKxIrZVMJ/sPi7LB5DQQx5YkO7YMhbz7aZVJocI9uKI0V32v57YJDNK5kDLMmrgzGngrVrHsGUdf
AzGm4d8SqJcCtTJxDL0A2RaLSNO95bDSX4kVeGaBJu5UAXktU3tKpnVveyOAuhO3fUGeBSj8np5r
ybIEgNwOaH0HFtjphW2o5wgfIESiAZhyFngZ7BGZn6qDxgsZ6XexETiOWX69gYDMC34MfA8A5rQM
pB+BiHAgrZMhVRdFiaLEGSkGhXgCYeE+/17QaMBMxY3iTtjSsQL8/DhQPJbYHZgLNOMEiikpIylX
wUasT2myf/sBcgq2QG5oWbwmPQiQzl/eCH4qU5Iwo54jwwkS9Cip3OLs05kj3RlDRIb2UydU1OYJ
A5dTbnC8scz+DvcekuUz64flnbCPZKxyNvo6DzPviMRau/MdhyFFBb2sryOVH7eMZFJAmyF4Upa7
EEFZrhYXk7jK2dZYkqjbh3sd4kIc5nGrjgE3J8IScxIjnsC4EUwb2SIjwWOifn1GeGJS417dh7W7
KpipMqTaY5nvAAquGEs2KMgnkynh2XzY5dUZQAQRXWM971Uji25gtqG4TXt+b8PagCAo6hqAW3AL
4iREYBIa1/MoZ1ghc1Bx8HBueFUrZCNLj1UgzG7fXz+qSVsiLDLTApWYB+2IaCxUFCxCeijFZYkK
siZ9CioBOzb3j0BPjA84VLCZyD7d34JGYXbIcUugkafYWfGkZE5irWA5NbBTZIafUY0Sv8RawyoC
Zln3i28ie75LNlORXX/hTv83SjbzTWKizpc4hX8gMdH/g3f7S2TC1bt99W5fvdtKzHH1bl+921fv
9tW7ffVuX73bV+82RsbVu331bl+921fvNsjY1bt99W5fvduVv+Xq3b56t6/e7at3++rdvnq3r97t
q3f76t2+erev3u3/6d7t7yrCdL5k7fkXrQjTVnrNP8VGW6TlJwJaxcy/xEbXNpdaVp8X1LBVokdS
y9nO02dGy9x5HuqVo1uV5qb0ma2CZXvK4QVjcklSwVSVxEhGefBuHgfUPYWm9vKyUyJ8MuKab4pg
fNvSL6ml/nkt/S79au/L0vhnpl/9Nh9/R/lZf2FpXPPxX/PxX/PxX/PxX/Px/7Pz8X9XWKfzJXP2
tbDOf+fCOt+m3vya5eaaevN/db9LhfRFpfx3T4X0bQKqL7zU/5oEVI2/MjnsXrfX7TQ6dave/TLq
i3ZzsbWtlfIBncmvsifuraMkEFXsU0Juw98ngGp2lUvwq43z6w2/dDvtnearZEfGqw05hsizQxho
jx+FXVhk/lGS1b7S+ZxJbdEgg04JCV+1SzakklESlzpRKU3CFTbEthCLEiqZiGJdlGVjT2YP6ohQ
hsxyuyQVUZyKqP7ESRH/ViVXhZ+vaCPVc0qpTUXUEO8qsUrPbUZd0j0o+5eiLhUZSPyKop8C1ROy
ggaUdwWIKuKnij1VIggi1WxinBXLcvA2fL9r5mHWXxJZRmwZVHmlzSBKjAQJyr+gxEKkpKHlKZlq
FACv2kvLSDT1g690GnmfOk2jTpUxqKzSiyqRhPI1KFS/RwDemiyTZKI0zf6OFs3Dwq0N20Q9HUl1
odjEnrOFtE9EQBVXp+jfjCiCXfVeit9RIRaK1pybgugui1gxQirIqCA2ehVv56yIbSPMD9Z67iuW
t0P8LbVC/fxWWS+VAECxemW47is96me6qLpRVSUV8kwfSPhQVZg6Ee5CYlnapnSyik48MFI1GLIH
0katIeOT19ITi/9HlVmYsB2bGJkO+S6ov1AQVKAsmf/oCvzC0b6uwOsK/E9dgd/K3C+QxD8qc8mt
91cy1251W71GvWv3vuJK50atfZjnCHn36UHx90pXVo87ZMq6+Cpn4PZLQya37kiVZt2uShqolCry
5icvPFCC9enpbIZPzyp66G8dfzjklzt69gGiTu7Q919H/rNPXOFwNCTGi1ivjnn1X/3nEW8RVqqS
K5RHCCJF951UdkUxclOqTpHmee5XZWtzlfIhoQRpnShhpjBG1RNL40i/Lv0LF5GUrxJkE0fVcEZ3
Vn+k/NN3r3cUdbk4q9HWcDPu6VMKaHSXetWto6lz1z440V10l3gRct+ZRnNiRqdUEEqcKHivmfep
Ar2pK8QPr03fZ0RNUkvQJPGpT2vJxOVwrSUlIVfOeqH/l3Nnv/DsxOnepO+9jdPKnM3rbON0c8em
ZC/JMnJnljk1BnJL2yhPMxvzZ6pAwcyPchOpOFFAvQgVcTvxl7i5qpJvELwHjvM+JVYxmr4rnvHd
9t4jakc4TuBQu3JhmmNC8KZUjSJTNoF3b847IbxT2h0d+cj0qNvRjUgj7/Tc9yCyDfeOovGU8SZe
U+VvPv9Oc0L/p3fTdy5HOUyNRUJjIkL0gum6Y5KNny6clBB/Vsur9biYbCcNYte7UzrY6JN1/Pny
SLHH9w2BfT0vIQcZov59f3J24JGj/L4V1SOCcikORrIPSsINU++8Ju2WQuIpH9m/9IlBDpuZsyCn
UJsAPGLvSWRAkNmoNV6+9n70Mmc9XCRmS+YhQvjWprw5Hc2K5AAdJ6Pu54q+OMuDs/ogYNEv1s5u
56zHu+CydZLCaTD6z12Q0NPeaR2d9kMnXI/qVDMjAPnkbBYuH9vfnhZOa2FWaWzdFz/X43LQPJIf
Y+fNwg4QasHZXca9+8vPFXU9SNoyPWTOOXeSi9tdmQ5Fiw/ujBwqxBqTTqCj8kwURyznhNhdzEud
Kh85OS8KshD1psv77cLs585h4ezfMkeh6BQbdxZn53JyDhkBd8u5Ke9ISKMoMHu8MesGAYcrL5h/
lLe5W8yd9O343Jw71v3l+fB8ek7f0qcWlcHf1M/2+9IhG8b97b0hIff9Kahzi3uFu9/EN5Q6v2mb
OL6PyVbkvSQmvknMTTxzvB88jAknS+P+fHiwnD6xyyTmpDiQ6z4MNy4FT8I+SohDuT9e6bt9N0Q4
UE+Icqa08+GhMGTy7FP4zvRdd7hGquTOsD/kK2H/JwmiqGiiLCpnh/vf7oxxjHdjjLl1+5N+f+I+
uC5CZvj8PHx99afR3Z0/Gj6/Dp+RLs/PIN22Mwuez96wbuqmEz9TKZCAVeTU3/JqkltqWFVGUqHY
h5JG9NskFiV9mPOkJwefdwsHcdZXrVZl+VSpqTJuBk+qyNqmdJI68/DUJ/UkhZb0Itfhs5RQbEsI
5kpUGrf5B1fSXZoBb/Ku3pfqxh1UZEnX5eP6X8U4H3qGYdGwMjQz06/dKZxx8nPy82Py0yY68uNj
Uu+fndvcv6UWmQmpQA9buPM6d0w+UkaaMKR8GWWhqGB2dvIRAxncftwyoKScUXX6eVxzwwkZaPxJ
WDr8PylJq1VzJ6uhShLyJmVllkHpLIcTFbIv+3zgY9LlSzyhyuPZSVzeIDHWJHHDkGkhDYeJWRA/
qSsV9p/6ffchDJn7h28KGX5/Nn0xQK5n0/Vsup5N17PpejZdz6b/4rOp+Vf1k2zMpV6rzq9GBWX9
6o1tXdZJ65iSYJvU02eyI7dIk5OhPSvDSUquKOVoaZNpjlOW3AZt9/dIRaMjLOxPWNnfG9Cr/5/u
4MW2vWyuV/NWkNycUmfxYo/KnjlTxRgYZekcWuZ413s5/ZxR7fm+uXWKk8PvGtniAGviza1dd7bk
JrwEu55jvaZxDoo1cxu8ep+/J5MDmS/R70mec1+7sbrOoZ/e10uHZ/xevB/DZf2Pf5CG79R1rNwp
M+eUOAVmzUtzTHq7wtmdHful3aX8eufHBbsn7pCzK4+6ZJK4u8RNWx9Im875qRHXSa/yUuuZy0vx
s8SSwtxrmdnSgF5NZpSufCOfie0k421u/oO9M2lOndvS9H+pORE0Es2gJlt9C0I0hgkBtmmFhOjh
1+ezODW41/nF54zKuhmVGRwf2xjUbO1m7dW+bx320506f4OGCOStc1vu+6VqZmrT35WGpiswxPOw
fKgW+n237ty4MSg4y9WytVazlllBR16uC7VaHj7zz8PncatuK/nfOKhmXAYbnGWo3sBw9msVdQl2
V3u9s1roQkO+NLWFFnqxSuv4DgHT6u66p7ba+vUF7/OKtj9Qu9aq+vq5+7x98Wob/f3o/zb72j/o
x47/5bPvRzLCe/b9D5p9rb+IC3Rqdb1R02u1RqvV+ZGK9HjWn+dLJjxo+Ioq6grSObjoxi06Yg4P
8/QUCTL4zPwGmczK1PcuekGJAyB2GZ6GYCH5GwVaEvjmNch4V0JzC3YvSExPA2HiNO1nVNiAxyjw
U64AYAmyDEAxAvEyxChyMKTXycEpcrVNjqXCMK2EJdjCf7/Ifn3Mn9bHf8/HbLRluH7sJJ1ao15r
t6rNmqY3foSns8u5fSqesJ1UYTA9mkL80EyExWw9aDo6pH0IXPvkF8HJhzvjoxkd7WpSLM+fHAfv
tPtgHpyJYYwq9lfpNibCBAYbBpg7O0zf9lBwa5KZlYwyo9ZrWg+/akQ2uFkC4AUmlNC+70BxAhkK
3CVAjCH/OuPKEpeeOAC/n2CcPYm7HKzvY6A1lDaAZX7wXUQzU7BrcdE5QKm2rCtRhCauA+IFwC0B
ddj+wr2VqRzOsc8/5PIgfrt5AG8dlwPHGnfSZ0+P1D7stc2WpVu4wqpgRwtOHHiXCoa7s6qCgtfi
bTBz+bsDdtUszMcbbghCeb8Vy3Zfc6reeLs8+xd7DPykz4N8krLeNMPJzRzHbSFwfhrjHg41oM/G
Nb8AJDgH3ssZ88mJW4XjA+Gg+RAkR05p+JnoD1W78HLlx2mSiNPhbOsQqgfi1jhZH+KTCL7u3R2u
mD9YimcTb8sXroerLf4MYjHGlzgc9px1ZFPcQ6nxEVxUREwJP69EWvDt6t2XK8S8d9dhABsIwTbQ
zuy1d/OvH+XycVSHAgcITByAt8NeIk4UQjk+yEn2vVdHAdqGD7/RlZtK+wR7fGbg/WnwtVNf8UR3
Zt22mrtLIZquJhsT51pVqRL225JHF/jB6oc1AWKe0M7VKryJALSBGenf7FZER1fwSQKi5TxwaIAd
icvit9ij9hfq1D8tgh8yrbHd1Z63E4vANPFkTw9g/UdTVAfzA78yfl+LUTqZ7e7EEBoV5aYp2Fng
5Jpu8DA+XNMdbpX79wLo95X5QwK9V+Z7ZQrHwf+oldn4bXv6kRRwuDzXzZqsTB2HboYMQrRENsi+
hHEIMEHRA5+L2WtBqF3zJyfPqvkID3DxLMP8xSP5q5T4ER7+r5ESv2zfPyKGx3NZnu/HV/+IsJ9F
re7Niirkf5fGtAYYYke6y1PWfP4IDeAl2aNkS1z1QrztyS9d9Otw/eCL/FcOV0Me/W80G+2Hjfwv
7pq/oqbv1PRmvdEmqabxJzHsH3wGp+alc91tdpqTCyh+FePamLmaZtaWAMqyTT/Nyu0XJfYVvv13
XfAP9/xhqJ2u62z7vHHPj4+q0e2uyN+ZTIZp+suw1/8ijPxPz/ZDibxty1O1etyKTXD/3N/NTjcb
lBtDB6CZ8OnGzMhAQXtsqa3bgKKjMdjBkPIkqaOcqexuXk6/PfhvDfqxof+/6OxfO+HHfv0v74Rf
G/RDdq6O9/amLBiV4ql2/fVNzVYk9nTsda8G5qRRFui1R4pDNkaeHPyyeySEphmtUs2GLe/vtRn9
twH5ITub+9auvrkzEyW61ulWjZV7JdS4UXdTmL1AgB61yDZq2ZplDwZX9GXB2D95AsN9gGfmFh7i
XM3nw4qTxTUjjw9qDHM46v1R1ZUrumHF/PpPNvqHcP3/otG/rvkfIvhftebrP8Trv3J2/RWf/T/K
n5fH7B9kq75eNTv6ntmFVTNTTf809aoVsko0COUy6/6rXP0L/+8/3e+HXP3P3u8vd7JmU9eaLbzO
9dfW8g+PV5ChU61XcDffSqjWCnIk5qeLWkf5L2KzLqvw3+0X/3CjH3I8P+2am+MGidFpkPuBxKhC
4DFTt6cqj0YTLqSrsYIsYmPiWL4qurj6cYccoexd8NdelZar1j3K5xl5D2axIy/x7xdkXe7/d+37
IdZX+6za2e5p3wPD0avAhr7MB9fBsbtJyuGx2wbhuO3WPw7xc9nu3hbXCDzjaNP9pRW/9dIPQf9f
3Uu/zZYfYv//frb8Nho/ZPq/ZjSa+itl/t/PClkZLVhl9dYPMZ09Lq1Hfik1Z4cLAreIpHaYI3Iu
SE5IomA00qKTP4oISUi2irwdmZBWkbswioLgwxxB1fonKYQ3OU0yPkYfF8PkCDIcEi1yyeWITGov
SeIIXglvhSLBzTYjEk8ieyro4ZLmJn+SAocP4ZJxALo31ZgdOVSyVV5ZyqeYzJVd/wBBJZyhHzl8
pPDA2mfS7TZxOQLzHHDwh3hQcPU08cm1lOa3lKQD5yQwmWvx3thagvcGt4tkq2gO4RO+GjR8j7Pu
wQ47IiVnNi25EA4isvVKi4yTK/kspOTiqSnXQqtLxsrNJwHmYxvWnRounJufhULYB/2tzccddwtS
/Aq0f+fwkYWdFPdgNMMTheNI7+qEVwq4WnH/cQMxzbbe2hNH0Wyqq7W3mmcw64o7aje62jVot0Ih
pYXMC+pYzZHD29HDL5dQwE0rNVV19O4DftWMVe3sRo0ug3CD+TYL0V1baj04eO21seoXpVGj9+cE
o5ab/jnMBrtY/1i5+UBoVCvqHiKbPLw4O/fuCQz8U+190gyhQtyaugtrJEmIwsTZCIWbEQrOi32H
MLC6N5633mN4ch4wPxzsU9No78Eoh94igrglAP/dPI+9zXDm6XtS5yrWVPW++6Tj9UnSw0GlPHLr
SGd0PLIWMbk8cvVsda15zWMwq8DsCO76Hb6JrbBWAO8/nA8B/sZl2TD8NUDhfjqvb9QQ8geyvoaS
ErVKcXyTWQ0FFWpOPOmBnR+R3ncxPyG1mcw8UiZdx5nPCTeNb6CQE+ASEqqLm5D7A2K73/wQ6gDh
g6rCgTQLcOdh/JEiCJNfb28cxxX8l5lyPvfGpsRFv1EVVcerv1GDwiAnzhqPeZiS/qrxKRn0zkpl
qWQJwgSidMD3hapT2OUOVmV4hbhxw8Wlc3bG9yT0Hwo3ZIFHMCMYuiSXyIjjcCZEELAJnEzLwksM
fRwEixxGMlTFvhEvaxGVG69L9fWgJ/zJJyFB5af4op3t942Up8P3EgY6M5seyZCzxJN6ghrrZBa4
XTfRMejENUD3nXZvF/GExj66nxVxTWtzJ7t0nTYAp4dwSxzQnx1L6qKH6ZcQ2P0hk1tPCfStCBSm
hJ133SGEZDAWQJckX2vzDH/mVU2stdqlq+7NLRcP1E//DxvIQc0ZMyGPFE6am8oNgOoJUZB21csN
I55cDd3aOPUt7GXfTu8JU8P3bMDMU4tIMm4/unemVh/OlaR0agFJlf6RZ2LGrj/g2YiKKfUBivRF
l/xWWCW+c3ITIZzIzYINsaMGHiRQ4xVO6wMOauE9Ecas2+cF1r+aEacBReJXE1/9xZXk+ow4J/D7
6SFaqybTbGsNYRIzhxq+aObkcPKwxQnXk0Gte9lY8/Jx/aBm9srR1GSO03NjQlrS20hnZNPttAqd
ljCcrJW1Dh7eUZVXlPcMpz4e9UXFuAYb56ouUF3g+Z48rXlhVyVxLdiRz+bvJxUnnmSjMQUTnNZU
PWFCkE6HxtzsWxOhDoODQPgHSFMULtBU0tSEipCKAGD3yxSWHajc7hCTiuFQtx+wG0C3c2ABzfiC
2gA6lSPMGpO9JxHpK1UaJ3jLcqltoWh+45OCbPZoQAldXzvYqkknGTfi+uTqwpjlnMdCqVFTNdWx
S7/0G24jEP5Z2GbVCuKLY9CkVOFKBKGCmb/Hyl8/uHjhFeGk44hZQ67lFg/4g28/jidtmcE8MZX5
/hCiAAj2jpAJyKS6kcdHRt9WaYEExLQXfyCe58mYwv4XDxCMg4UndGwHCDFrlOYQcXOEhE2CJg3o
ktbxw+bil49wPH46n2OHLv18kT71vxmCuzEWqqGGI4soU5/jsf6yr+4Qi8zU0E+FKI0shvQWWmQP
uwPvpGzPCQVY4GQS2jjytYXYyDQXUUR240WVrmzC5D9+YXBC7ZBFwpy6sR/qmDC/5vx7Gv5wb0KM
UzNghDsoi9Tk4XCt3HlsOfRZ6EH1iwzKbNKxSWVmYEhiJpWYZzN7nxktFZqMndEL78snA13DGX8z
YyF7paBl3O6OOWR8V074+Tm2JuNx2PAxFz/Pqvd5oItyJDdCe8W6WpAxLnKvP/O+1+ZV4Uh0PpX6
5o7I9D5r1HAcNWCxkhbOPkIGKouV7yc54bRub3yK/CcORYb1YCCkaZ8dY0yiNPyH3KHfh/aFnHLJ
DxFmYR2GJHiUI1Rq48/XE+azwkDevsiEKbPacvgr551DBkLheFXffJqT7Q5HWiLXYksy+jy9Edoy
FmFsIGrdZEts5itJDxIkkU3DTeGvNBCjENyx1fh1k4zegxLmIBLZybs3+pAFq0G3K2EPMuAlD73f
X1nfV/p8ZzjWhHt3+F21maQai3I8Zu206fGa7zKPheNiJYFbQlccMe59f/ZyxamEdzgf3jPEGBn6
1BHd+T3Axq+FUgiwg4Es79aCE/ccsF/a06ox1awFpNCqCv31JdnDm9yhGunpdeyTKnyoxTvC1Lgs
cBrI6+6C7pYCAtjfuECDHYmLwASCEKp4CO/MSGG+k9xZ0qORy3DHsuhyy0++LgSREqHyhGGM/RH+
YBg96aLhTLn+jZUnSbVHx/djZKBl+OkXic8OvVQzO8EmaMF0tBiwNVaoTRgQ1FY7q3unQoEtEV7v
k5LyshrfksveYHpBLUQnMMzdW38B89K0NDyHydN/pdVbg5oihxlKGWshHM5rEfkRBWk+wxGqmHRb
w1zSGHwgcDWrlWd0vFfzGdQ5IoQu71EGcEeAyczcTaUoIrdRdSB82/COCCxh9rnAcCPvDtaURDz/
SC7azt74Z8+nhVeX8zK7O2BBEP7qLk4Qbk8ZN8o2BsLbPZDiiMWezb/bVyCKfIbhYuDBSvPpTFjM
3qKLL5M1wsTawoa9h/iIqgl0BtEkWCVUU9CmDUfQEuXp7pOhJKOGh77R3IWQU0ESxpPQwY6lZGrP
DLaajegx0DLKBiBC0xmcYNiWRxNu7yyVZAKHNPK1ZAWQOr22Tt2qHGvRYnJ83JJ6BbqhM5bVKBKG
dewNSMs3vO/BABakoAIXkAYZVo3jPecAteGY2gcpL5E27aEavDh6gNuKLziI1OD06loZ8rUxWEH/
8+J7gs5QZsIi79VgpurwqPJ0NO+sNOW8RoqKjm9qPUpDdxfwDkHUC90UJX8V1WU4BbVFgsRjNvt7
2FWqk9S4HZ2/Rz54/QyBxQKGZAh1GeI1Js0TtYrdEgEi/IpovdG9wsbJQ0KpzgSk9yMa3PW60hg5
cYCrrTtgtOU1ExgeL4pjFoTnoy6vTszWP2/ZXY6UIeNo6TZavWIfGAz6nKi6Uj+JMsIT0p9yIAU2
BPBN6nNeUq7gpwwnn3icLwr4oLuAKYx+kRtwwwU/B4vSWECfpSA75IZoODZt44X0cXdAk+TF68hB
TikPpQDUsfDfphES5EBc978ZGM/rDxBmItmkOIYx9uwBlUjTpjG1qSLoLmxb6m2kHgjmOsMbE56H
1flkeAhTVlKP+UKVkdtHi3W+yfRi8j7pfCGFr7Ea7szxacmQzRxBZlsMelerksBxOUCbPI+kTEYI
r6SeB/5WqSAS2bATowP6u7sSHqu7rE16g3s8A/qNgZvqVXWBKOwPj3zJ4/L+xh+I1o0UdVek1fC4
bIx0LQYHy2goWizclwmr2e1Cq0dXLzSjY0sIaDHY2v2N0UPXFEEp7FVsQTymDN9TXb6LBFOIebpz
S+YqH7UC5C+ccCIqDnYnaBp60Ao6SG0hDnuaPPO8g43QYVq2fWRVBt2f1GWtGcOB2FWyGk/sbsL+
J1+yt71mKg07UZsrnyMARS5B3Ymc+j4H7DHy/P19JNuOxuR3Ya3M1A3adjgoyYWI5wcMiKRitqNZ
dFmOKGaA0hUVbYU61fFzCz3Evzvrl9Vz62LyQFpVfglJ4NH/Y/TM2LyEG3ks2R1e5TX/ka6QC6tQ
+YyOCj4+GvaCRUxayTfTg3HrwrhohWGIvh9bVMjEWzU35pRbdbvdkh+D72/HUce9+kZZ8JhwTPLX
PO8zMWUtMFysOIbM9mA2k78GA6SVCGTWItN40OUXkZkBxmOfi8hA7aKr++2h9yjLsnzqcgxqdkSs
xexjseX784fpxz6lS0MSD6iHElNv6J8xMNAvLZiZ62zXMfkJvgXaUxxzmbniAbgMBqcfz+PYt4Z+
VS1R2I1kY6d+zHnqu9dHJvFMIqbQ+DjR8LcqZpdJ2QMtNqA4flB1Bb1i6fk16+bNY6qFHmin0pC2
vXWFEawc8OZzxGZ6M9fxWEffuJBy04SkjKSbPSVpG+dAtin7XcumQMkXcXoODi6q2UiyxsabHnyz
WyqLex2r2UPSRi22SlF8hAiyd6EK+W5QPMzEGRwxfA6DD8S9GcnkI2toDTdr2zy6R+yNDG7dWVdU
xIwWWPEpzHm6M+OCCRVIKSGLkyQ10S+53NZ8RGvIWavzKw6Coi9EiJherBkxzaTi7+RcELAV9TTb
TgNKGw3TwqnCXHkMKft6cXDuAlJwexSYebVwyv7pdnhMbseyeHoaNZAsbcb7Ylo9Jv9G6cEjFlua
3cmEs3Fehw9Ttt2GzTXgNaxa0zaiRigyu5k5jdr+xuVlU0rX2Xi2k6dXn7Ps6YeneQ8P+ELk+KIv
ZfF5b9d/WB32kY27gdBQFI3msowfVhsPzvnVf1VK/Css7MMAscMnFa5axlwPnjvh4Js+iCaL3Xn1
pEP2VmuMFhNlNou+wxVv7F6PuW7P/JZd0qPe01xPnvRIB2dMGUfc0a/Shn1/5uj2jQckHxllitCP
X4eiETbC8IE4FXGsoTmVLBLK8gxuYy8aVFRy7OGrOpI6sIbZbY9Kxq6E47HtawbCy/TuYdYTJQU1
8ei1/ZULwzCUfk1/ewUe7Wlew3tYnPBu7OmMth/pBfK7jNeTo3cmh1GX3aX7VA1K0tWgooQl9zyo
G4tXO1E/u3UIE580N+81wgpjs3J5NnOW0M0KuWrv3MUFWlONnrBl+xGtX/wg/RUTnR2uIo9TKBnS
3MNl2LKnu34N04bZs7h6Mp/ukKBqfhWGxrYToJP6Q6GRPSrfTHBNinNPwBg+sp5wcD6QyXf4LcF7
o8VR9xYhkrDuN/0px8gOvvLRAlAXHtFJRRdrR1LYYbghmxLlkSI40BQK+iNqKYgbg5aKGuAqnMNK
t+20nYvVUg9rejOCBBGBbBGKwNiCNtoIn34LE0ArlNBrC8+fH2/jKy55daBao67q4YxMTsJ0cGNb
LeSvUHnilMcnILTURa+BxGjae6opNSTG/uuoNj0de/Dk3UeHvu+vbH+Cfe444Tq+G68d2LG79Csy
vPTmDbh707WVmF84DcHD03CTPlmIZ7pPHLPZVc2S/ehsRvgYkyd7PJ1xCElma2FAgK2QZN6e/DQp
/yvUQrY1UeAW3nc4sXp9xg59g7Ryv250RQR4+FPQIxDobPuPEUPHCJ6s0dGWHDeY5DOH5tB+1zDB
4zt6slnO2Jj4qlqn0c2SVk27TK8Vb2k0sqVG+OgowAuCrXflrI/kZZzc4+HJg1TT6/j3uRSA0pv0
Z8dv+bKZTe6C3ifuA3x+O7PsYkZjWDtCVL4XFkFcIkejtHEfbuBVTgv05a0lThGyaOVIqBmrJheu
KhAdzsbQxw80+mgy3LNk3aNw8lXqmNwCPJ9k3KFGi8dcPOK6anWZV+T0ublTD7ZgVxzgbz87s7G0
8pywTwmFfNY/9PH8xKVQ8OKj8Y2HWlLdSLYwOyAdG53D69rU/MxbxTjjqXRcR+24ZVJ5mApdIm4R
9rcT9KInr+I/aC/7TxW/zVG2IplODeMct0bCHHvoZ+6x38Rt6QN30QOeInx48Q0zF0cRjgGhWW3j
BYqNgJLQM4540cY3cUtVcEh7T7vSbX2SFMlzLv25mLHwjvuVZFL/bPhPCFdJ/LuTx4xZMx820DIq
zkFtuQHq4ngsewrDQQUteZtOSNU2HkWh2f7EfsbDyekhmam4/Brx54yi4aYaT+aTdJi4WyfFr+PP
hW259DrL8pUS2tLxjQmiSGilbipEmEnqz5s2Ho69abnGKFjFD2YfABkGxv7KXq4Vdq1rxLJfj9d9
lCXZYYtQU3qCpqMpQ2zdtpBHGlRx7tL6mF48+HMWJJtzW1HnK1OGiWH7c8V5E5awzI+dnSYXQD2w
pTG8qmOafFFfAkXyQbUJ02HL94cAskhAQuzpoOVdeHkwP45hhK4dRe7XwSGM8Uwbygh0wgbmF+7b
dGbxIDgmgkDQZc5mi0xh0lQjaoUllI9QYdhjcdWJ1rdMIdXEGyUM9ndLBqDlhDpaGf7DeEPqF4Nj
uPUIDBTW+wm5JTMLU52oCrfcB2tCDRTp4Bt5JYvfpKYVrk3zK0nSlDWA0zbGlbLzQhIPUNGwlM0F
wscApEUowWUqNdEn0XvSM45GaF6RhdTlSljogzDPx0JDFlfxm4NAw250ZDNi7xtsgnvYsKMyLlXR
L+LrAFAVPuiwbb12000gEgILEXJaDaP/0CNtq3/3mkQtNFSOi1MZX5zHVA86wWxUBUCh8BvmztWv
bD/XVJhzRW6duDF7tJX1TvEz1EYPlCpR2IWymf3IuLKHXweoIWvusnHXRntUw3e/4II8aWUMwbMt
JnSVQiHnDN+pdTigoBd3o7bQYb0e1/BxwhI9pGjfH4i7+dA9DQm5GvoYiyWzs7baT0uHrTNPD0Qv
zHK68/E0RHs/My8rDsOmce9Q4FIowBaLX7s1ho7cytNacBnS36ngKDTGYktkVBA8vsUIgsWajsBW
ABhAbBexGWBZhkJcoB5O7NPbKj611x84S8SwOWK0ZvaRS4i1oQeFvxCZC2oEFtPgvsb4P6kWLM3X
tINmgXnqdxYFwAWyRV64vg4XckGrj2t6qDQomZK7ZXZn0cA0WhRTaeLl+4aiWESiNZZRA7/WBgOC
rmhVsdN2fmaXdM4dNdNoubp7sK89eQ7RaDCRfD04p5Co26fk5hy6ZZKbrYB28cklys7GJXoML4w1
oSi+GZFubjeCy/QS0aUYbBn+ZxGke+u6xgnNvkXTmBAE5oFN2PvnbpGI5VWSBlFSbPEY3qAo3qOC
0mXwtgswRmvH5Nonh5zYmBjluY1PEuNUl06hq88E791zjuKac/dzhc7Vho/oTGuFKrym7ik6bNJC
CxbK8Ofg7pVKs27xjSkFoNEEBaqXI2Hiq/eEljss+rrNlnrmsJp5ibu3OB9MCaB2iZFiSUeiWnKE
Zug2utCZhYCRXvMXe7+cZh6qT2C2kUSqcwDowmmqImTwMJcK0CvYmWV3roHkoEqUqxxnhw4ghcya
LAUgZHF376q5lf+deBVVMEjPLsYmDv16BZfZSlPXRQvvkdsWdbwH5AH+zI+HueuxGRvsaGoz2WFN
VpxjXDWPaDL4rtkNAEPC5XyOO36boN7F0+ymfeLnEzGF/UK6lXca3Ee3lDVgaPZBXbwVnMsnjz2t
agpTMpKdjTQjrlE1t66YPJlbNSt+x2/adba3h3foy1E6EqiKzrR11+68BvF3Xc2fOOlpx/IwJw9q
dDLHelTD2jla4314s7cjMaQntFK2tUuo+8INLsBUEoSoQGXfYc9coWKI7M+t4bAeiM+4N5Qdgab3
sC3ZdmEkNrAUhy7wDEY6BDECL2ldYW8OOTdOAQPAOE2NtOwe2K2Q79iKohZWFddJJYwkZvmR66Sc
So3cJVd3Ak6C8TBE1ku4E6pojjh15TXClVAkqgxU1UPDR4FwMws1hsAOV2X7kFP4ISFOyoPsHD/t
1hJHtKiieVJA7b1Diyi4wMG4OlpwjuriLjCGgGPtVJ5oaC9np0TbQHr5ZXp16u4WAnNyXPhEXg+b
rhZobnP8h8N5Z17lElzwtFbtBR8FdbdgI7hGRaoBG3L/bo/PEY2W6A0YXPeoququaEd7u71gM+XU
kn0MJUa2W2kEQA7c6EzTxQF9Hc4WO1PjHhmd/QLmEKLyM9TRPGVNXaeFTXsg8ObbOTvXiF2cR5at
kfqoBLcooF8aOmTmX1HZqKBizIbNgD+dNqeI17Qw75HmXjkdHvAk50agjdB7VRSCzJKbH/zCvvL3
pVvD9BC1i4sLDzi/Zark/mMgoyVHCrv43mwHbZfRJua2ezkBmsHw/FJHuQ3tOyRHg4CimA91s7TJ
z6FlDaY8k8wkEiYXqVnXuA1duUCTZXhfePHwmvZc3pH3ZefN3KJ3Nq59IccWZ8eRFYHihY5gxMI/
fnfoVv7E7yBrDRMht+Z10+dwJmBM5AO9jS5YGcMGdz7QF3UcFQ1j+JQf/+fEolfnUWW/5x4z0Y0s
YzIjTGfSSMvHzllBzS3+Dt0Q7YPoJuEs3pwQZGzaMUvSive92DLO89AaTy7meO/hW3wCE0esJuyF
kNbjhaK4KBw3nN64h48n5FuFeF+MnGSAOY4d8dJI512ZHPI8Q5+op2H5ChuAADountjBKabI5L6Y
eDPE/0/oD6GEPkcjcVHN/Xo4p3+HRIaG/MM3xFpTwyMALwVLir/QA/m/N3l4n6EFGYafdX7zj7n9
4C/5iJOkPRz8+iGH8gFQMXIJwsQgyTRdIoVDXqasf0wPUSc52vX5Yp3T7YRmX7MpfUkHWOHRWV+C
IWXypMIJvzNRqMAxYd0I5EnKi6WRpq9DU67Da6744FMu+TKVlqzuteVy4IOl4IpCJmuJacia8Jfc
HDGR+mlqmPVARBDwJZxLE7m1HMMFZQU0F+CrcMYfSTQ0aLwx5Bml2+k8xBjCUV4isJihr97jcAHL
SXmfl5xDNyL2+CVCQmQY0lI+efWT6xcm10SeyuqXK/qsSMwxOmdrYV6nBk9mgK/imokbgLeCjW4u
BbNl6aK1u6aRJG7iuolBNJaXRIOSmwpeIa7EfOUXJObMyiTu1xFQl9fvdpw5lE125ABK8NzkS4z5
mfElttZXIvdqErEw9J57cYVhHuAXgumDYuG6pmmY+Fu/COJyJ87nt8F70iZ5DUAMbaIN0gw0af5G
pf/iMqjwUqwpH5oJf7juMnVpGQ0nASThn6RDZFR0BlwrWPLRF/fjAnzLL17zrNxrJSahueRPHshc
8j7fMwo7pG2u+8V3IOg2XAWN3l2aKe+YS3kynk8uIpg1FU/uh7nhZA5/SyrK6/60gQSN5ZLaRK5F
V8rXkgKzHNNZmrd0Ja8A7Bzs10ewrDBBcyePSDXGAE6XS8k5Xq4ZRYm15sYjALCHZB0JttLQB+FF
tTwYS968uWnuyFsbHoFhlXMrEpBM3Q2gPS6fyD3EHZBwYwH+kT+WXIE73bghLVvliuI54prcSqVy
rbTKfTiXP7AWU1eCvCwEJjz3FeAgJpagAxE2I/6+w5KTlsm9chYOL3b2krF53UtipEy/Aza/66ZH
+bWWxXu4G+vpTHfKSkW5UfuY0hMpnUQr8E8lSx6MpvOIYodyW2nx62loV4XkBbkXHifHT9C9eZVy
ivTE0iB8KaBPSwCgkuqChAfaSTfmxsG5saTdPavTZW/Crcuitu8U3/s7+4j9te8ehwdCnd0mNaBs
fJgdOo+Y3Q3SQLrHbykPziNGakxFxeFbkLIkIQqESrqWzl8yT2Tk+abnMDATBtrgoTY2PxI+T3i8
Vz8vl6+wIz3Mu/JDRpsXMrEQKK8/H8xwRluGxV3Sr1yFQcd8ly4maEE0EltaRoN2uMudiTTD7kQT
cP1hhtLhN113KHIDaSXgnKhFOcIDQYOcExklV5Yxdg2ZpkGSLIHYZCYnuJ6Yp8k2cpcsNxEVwDQx
x/hIcKSWGOyyFli+XyRjyCL+yo1tJEICL44RLLlAggeoxAHI0gxYmi1+j/httmOTk0BfINHYNFjn
srRlTcv1XASFXJEF3e5zo5l1kfZw/cwJvr7wFcjJiB855WvJ6yXi5LX2L2opEi45yQnIh6/ga+vg
nEiCL/6DhoU4INorIFj8fXK1PmCgseQxyJKnYQgKebqvwA14QB7XDL4u4l4wzSD4pQTgP5Bd+iOf
/p1d+s4ufWeXvrNL39mlHWLU7+zSd3bpO7t0TGBn/M4ufWeXujg4MSDSd3YpMZx3duk7u/SdXfrO
Ln1nl76zS9/Zpe/s0nd26Tu79J1d+s4ufWeXvrNL39ml7+zSd3bpO7v0nV36zi4lBeq/YXapZD2+
s0vf2aXv7NJ3duk7u5RksHd26Tu79J1d+s4ufWeX7nvFJj+f/vf/0mt/BSXbqFXbeqtVrXaazR9Y
rfqmcj8Vu2bDET7YE9/ydYaFp+lIZS0cO+B+StU/df/+ydqGOqh9J8AFdRLhJeF/PWyZW+MAxZy8
dzEgbgGL4fYCB6BajrrOBnANHaBc9tb6o0E16C0GK8LSrColpgKRsO1REk859gVik7ZxMa42X2b2
uo7gMshxgvNCxSWoQTr1mhlXlEpJPZACy72gylCXubPO6YEcgJMhtYw51Y41NzMPKUiGBq8oYdQX
W3ASqPqkUFFYvMGSAiAMjCl75RdDCibdmrsGdQcwKh8oDL+22Mg1XmhQUnXacHdTeKUBNFjnQsgN
gljhgBQnb3CZ1wUWWQonuAuU2pR3bQ6UP+AUH66sdQryCBiObbO6hZwbyqEh6GpcqWIAFml2rBaY
PXXQcmAY8oSOSPCUNoYQEsE8HW6MpgkCGrBzkAEZeZC7G+Bk4IE2n45mViGz1lKY/3wN3Jq7Ad+0
LTyAJ+D1zlYjaTiQX/O6NBtTwO+5bhO6I3m1Cq8UBJ3VPdGUZsKdF7akilwz9QgmHC7CZZwGZN5H
qHJunxwKnEpT7YAvvEF0IV9nS0+uRmd6sHah3OSTwm9uS7PlhhSUc3uAiTjvFHacOxh5AntYtW+A
stQ/H/YpLMMHWA0F5YpUQLlSiVXaBUVdexMyLrseXEu4hR9URKytG8nzWyczts6JyvkWtR4VakeE
T5jyCKfjyauVzbveiuIJYRkGANAkHZ/8e0oBhHnY7Hi3oOJJOcPKXk+lQECO6lSoEbhxk46XR7cg
+5aLbKdyorzXZsbDL2S0AZYW1qMTM1ZL/qwPoa0/WVJOnlECfjYFn0G4inSTWnmgOKW5Gc2DP8ym
nCK4kdcvjd7YlZ40H1hRVtPrzkZHmueuo4t7GVMWQxVNx7sEmXNxt1FnIg9IO+KOx/ob3mhbNpxZ
LdZj29D6HXmM15W38ht0zUYvc2Zccwb/lYCMStl+ZaBzdsWr9Na+AC2sultHVrFQa/89WPXvIuYH
SvNbxLxFzFvEvEXMf1zE1NqipfwzAHsHDly92my22lqn1fhBSPrUttvs3mnUneYVrJhrsF25m2PQ
rnf3e+98NJtUReZpllMNrK2UVnXvZ7fZCJrPq3oAFlCu/RwIHhCigQtbmwc2radbBa6j6R/btnax
mprVBg7jYJan9Lp1GhWnMnOP6BEtKsXDfX2ram1z3bRbW/+Ye41bOGt6t7U1uxg6iAiUYN+Dw9Pb
FPbs6m4eg/0RlJJOUs7C2slbg4pdAJ9dLA/HpE3tfTvQK8NDvVfdRLv1R+URZBcP/Iq7qt3sziqu
rwbazs0y+3p0K6WnVZ1Z1blqZtY0W7mlrZ1HM5oB5KhbOtxUR3M/roNzRq1/w97erQalv09n04LB
gXq2y+P7sTELYNMaqriYeuHetsFl+9ncNdSzdLbP6ARQ0tZ+FN5559QASLhMssryQTn4/rZWdzS3
h3nmNk/7Ao5W3WnMknx/UI/6x2yV1mZebZCve1plpFFHvXW0fFFsl9mtlzWj/D5a7eJze8L/etO6
Hm09Dw6rqNgMO5qdtYLiFFUfwWYfatlQewaNzNGf1rEWHWvexfs39r5sx45by/JXDD93uDgEp0bd
C3REnCnnQUrp6iUgpVIxjyRj+vpex3aVpbQhlbtfuoECBEPyyTwxkNzce+3Ftbi6ZNPBZG/ceFPo
h41feJx+3HbqQFe45rFraXG162k5SncKpwPGikMQYjkIekmCyyC8WZv7ovzXGp6a9AdeRD+eja9M
Iv57Nv73bPy/nY3/9rz8z+ylu/stCNp//jv+/dz161hkuXv1z3/+L2/d+LEuPrY/RX58+eh/6r78
9Og+usK64tn++/nL/vOX//ntP/Fdv18Lolwfv/nHrnWFW+/9y7g+vFhfu1/vAnd1/sn/6oc/vfz6
LW/W/uUfPz93vnXnb8uKrv35949On//xMyzOv8o6z9//+4c3Hxv83qMfixZ/+9OvvHy07h8/B4L/
YlTIpNFSmpBzgSOU88tvH+lfiKJUGC6ZMsxIfNR2o8v/8bP8hVASEqM5I4QozrCObefPH9FfYKCG
nzeGE6GYoD//x7N/MyJ/jNBPrf/PIlyqc0D4Y/sSkipqmDYMziFSEq5ebV8ZY6MsqYQ8qBxK6Oj3
vd/PVkoYHASmhNBpm6WnrkR0rTbsEmunemgdEQMhJVr3t+XAoObTlBlsVyed9VEj2+Uyba17ruuc
ncJy8LdC2DJeeD0l8xIup4E32bGqN/UpLGn2lFe6zSNec8ggNdhltGPu1KVp+oWYCvpQ9Vpd0oVC
1aNpKhaPXWGuGzr0MZvCDEJJwhX7csobGIAYARFGZdsynnS/Xdpgyg+kIDAlZ5i9ECfLA2j5rAV/
Vqa1l2k/b0/Z6OfnsDf9czqL5nJVmn2sNw/nH76kMja1ra/CTPLdJlabpFKTYztM6l2uZ78rMssf
YL40kCjIBTuQJluO5RTaCD8toP3nMjjDs8DMSVv4/rZbBv0mXyxkWabRHtc+68Jd2S3jofXBPEZd
YTM02+AyPSROqgnVb9AoFdd6DD/paVog6tVtOd17Kav+lFnl4UJN1nqIXdtu1X2YFpuJXCbWZhdm
LoU5PePDrmdB927V6xxT07rdQMPwPs3z5RgGW/OJ1iWL0m5CSd+15C7NYBrVbhS1rmLFYa3a+rT1
7XTpl+xTuq1kl8sl220cm+egtXxY6z57V1m+Z27dtwsymxziTtaMh7Svt8jMcMWbaCVuNq7YjoS6
vCYLLaDrW/O9IRBuZ32YrJWdL0kfiuu8CYddXrYk5qnWO+7nO9npN8ZRiEGFTXsSg//CHXZ2W3sP
6SLN06ga0yTtaXAcN8VjuvnypuVZc0zzbNVRoElxK/w6QfRRL+PV1EMCMzAh0I51icelsrBlDroJ
OjF6Cy7qUaYQ1bJNFZuhBNq/uuLUr/OKINdvkZwryJYFLP3EGTcfcy3kU1gis3HDh0a+95PgFwun
270ps+qezhziZazk1+lcTBGraFlGwxwWd27o3L2hg4uC1KpdqsY0atohh4mBad62eWYSVrjtslu3
OjHDIq/pvK1HTqx76ucieCmrpU/I5hqIefkGopueT1HnSHGR1Xm4G3kgr3PeyEcxTDGZZ3GRp0zp
JFN0vbMiQyppSHDdpmR9dtMEYeZgXHeN25Zb3436JGdYitl8HXerQjLJF0ssnr7Y5atmcZG3xSn0
Zf2+5ptM1jkDpmJ43UdtI7M9C+rhQjaVvfId8xd2Iu7a9nOFq2hR3C556h5yReo0Imu7Xm4BXsQh
aI09bUqVcJjg0k5x5VPovVXCPW7NbK/tMKf7vlA1tLZUWt5Yla5Pnje8uapK+0wDNRVRq8ndwjMW
+Yyax7bauptZK+ilr9sI9RutyiyWSsB+mZp5idO8mJcd3UKa1DQs7W6wwbAmahuWPAoROpOATqJN
5mHI91OTuttGEYjHrmtz7FsTNkjXCeZTIesMthrBJLNYT2F1mXVVv897B8t3D6cdW859dqQsFACS
vNHI3ef0Ha3SkSQF89Vtp1kDGZohJScdTPO72SMV3XgYgD5UTsEzW+YJQI9z9pCO1KdJa8kI0SDv
skOebpDSVUMG9GbsvI7cyOrnLLfVbRDSYUyyxn/WpHZwhmNUZRd9xsrp2gddGKMq+OwGkc4PWd33
wX6SNWoE1Zv70rL32LPyB2KV+0isVHNinRuhIcmzPGmzrbVJ2Wb+MRiG8ZMvyyKIe1eNUOcbBg+F
irULYKwdcFdDCQpx20HP1jB3wyVN28u1yGZ1UVVmhJeTpv6Bl0OzY7qHsvC2AghU2VIeFsv7HWkl
O/l+3CCqpEZIaZlxW6GzEAadvydraXwXlbwPIdMti20+kiDLb/pOD3PUhF3uon6wWXcwc6DUVWow
dgOZUqiCEZJD+BMOdDRKZ8194rdpwEROW4QW2i4XAyLleNssBdVxw9M2Vm6EinNo/KGsShfrQBUd
iruuVmGSDbSFC0zYIzqayjQ3ZdpWUPWvw5LsljXr6a7mKSeRpS07NEYjHtu5KkUk2o0vUUFFlsVT
lU1XRdfYFOjjQ0u3QMWN7CUsQ7Vl/W70lDy6OWuzZAyy1V7OY23ftIXDBNVTA0P43qKKDGXm9pK1
9KUL2vyWtPPqItbnE4D0bSOQkCsqE3H2Xg7qxAy516x/mOdSJNkUwskuWzp1a/QqijhQaaGitEZx
u0kPcLoN8/dtycd3m9VuF6wk25cmDd43q10gU7q281UVrB5oc87ZZ95pV0VzaSZs66E81qYrY4+0
KS5MlV7bOkifi1RkB7ak4X3OAgil0gFC6jrQAIu7IHzmQVf+K2tSbFMpIW94llXwotpsux9tz4+B
EM21kKs56oU9Oz81a0S0EbEKJhET5vhjUQbZsWu1PMpmm0/B5NfbejW6ijXmwL0uR4CjaEocl3Dj
V01r0puubefqONPBUBiEkuVEA1nctUS1H9JptlniV988t7bG3FjGLYN9fVGfyklXt2uo0s8wcOan
Sftw120ZSmBel+JuMLLaDqakDcHkQV5Udwx6gYOov2jsgDlEfFUGC53Z9Q8Tc4JDNm62SW87+eDr
ub9cbQpz7Kpdg13IUwfB6mGZ92El64/Ei07FyyrgEqO6D74rmiFa+SaOi9IozdstK27LsJXjv4qK
HW22WR6tWc7g/EDsct9kLt8OW+CGE+8craOc9D1UUcXSoXugVrRlpvQSc+5Nrapqz40pLvu1hKYe
bylMJ8vpSOXCbiYbLCQ2HUZT60nunBjZ56EoBqiIuXC9bUVZPM+BnMIoL0b2UqbMJYFcwtNQDl0W
z0sK4U9N02M6Y1PLUzW9zblP4fW2aPvGT26KA7t2Oz6Q5UPjZblbGy1f0lr6WyT+8h1fTIuKXLXj
aVgH6Inlnj52ZoU2Zb0s82clByRnduPDcUkncUybsf5sA6duO9qNz8aHUEtXyEoStpLqRo4KYoFt
BbEaNRcnQgMYLM16vRd9BSkpUXFI2yGzqk51YNHAmKb6eh76CWpteOWn0I3zS7EQ/0531XxstHcm
2TzPbysjsCpVM7HDGiJjQ75jE4IZxCJVifrAwpxfzHqDlnVl4XjU14Dba7gnF9MIjybdmV1aFeun
SvTIz8KeP7t2HeOJi+YG0FR+6XxdPKtN5sdxLZubUZDBRJlTB8Hrq0WMaNEsQX8dWtFfSKPEHrub
iPOQ+ueVerR3kLFfsABIj1pc/4StUJ+yoF8u1lIHn8ZFNdA39eTzOmXTSbWpOBVBEyZV4Hmi66LY
y2GCQVfA5tjXLDhNRkzJMAlxnESlL3SQIzRkeS15NNeqP4nWdzHPkRIy9cm3DB1AFCcirtyYwWBM
p0ssSH5LF4R/knm4USmIKhsm+XPdy5Mf9XGT84fAznUUDGaPTfVoVpekpYairAsuwi7cZ3WwbyZ/
Ae/mpMrH5rlK05tBkIdqdIdlFsV6tEbABrCYOnccc2ueslJ2p5zpOSnL9XMzhfnJqQmRm8opf7PZ
YL3SzYCeUi/nu1yx7cbRBlrofZ59tkQvt5QLl16FtoKuerP2D4EfgotK2C3h4dje9Ujkj924oVcV
MHWQ1TrD6Knz/rLHCtk5r+ghyJz9vJkNYfursvX30vDrUvBs3PlHIai5DDUHiKlNaAhD1v7K2LMr
6lYHEr7ITT98oF1srNjn3br//lW+LTc1V/jyUKF6DTWR+MsrfIpbXm9zZru4FlB/2mDpOP72HH8L
dbgunsfOdl/ct4DCt1DFP2/7l/bRjS8v7vpj//onvwEm/t9AIhhchv/tP4r9PwER0cuIBO7j1zjE
+Rd+hyFk+AteN0f2rUMFoSeG4f0dhsBHcGVHcnUeewFsAR/9DkNw9gs3lCAVRlGmmabw+v0dhsBH
GMgQmLcWlADhYH8Ph/hm9gnBiSJUSUkxEakU+Laf+uePD0WbgTpA/weKl0D2ixv3C61OuagOvYZ6
VprGIbABBil98cCURB2w3mS6OjaTO+CmIreh85vT61JVB6QI0bA+TVsVUzvE7WJgLQ+zRwexLasT
HQRIeVFG8c+h+2AU/N8GOBXm2bu+Gt963+7TQe6zvDxSeIG3c6zKbr/0G+pwJD8pVKZLd8hd/i4L
IYsux2TroJxfNlFaIMqAxVAu/Ko6ldwcRzkjMZFzbIoVG0OTwaaoLd8Az3mfmulhy/MDirddZdyl
FAcOxNs1VeLxPXQek68mwV8s62/bE39+sa9cjbEKJ9mkdtyj1rzoV6Rg8g4l224axN9a2n++0qul
3Q99lS89htCwuwCOgfQH4Hb450fR2hBJKVWhxIR8dYFBBa1l5TzudXZdADVo9ONW7SuaxjKMKvIm
Y4ha/Rzpobrp80veIQ1nErH61mmoY7tmx6GAO9b5hQ1EIqd3nmOfpU8LJk7eoc5FrZvh90vXxefv
csN6ZUQWSZdFit8jw408ktYS0tAp8o6173a2tJEPMxTa4FoE1bHtqoi3VdSJi6EL4u8PJT0/4B8h
+vyG8QIoAyqIdawYO7+grxYJoVIBskK/YkS+kXfFYXkuM+RY/p3vpmNF29g1UagWPGMatXgpNUv3
KW7v+/fxl+Pw1W28aqo3RHK5ZhgHpPuRNAbZJYTcFRxTBfvBnDpvOt974lfuxl0fTibPFoQFviWM
kigVJfCuHz3ROTD+xXVkSEFDUkKSV37uJh/72lV4s5a9yXtxKgkKrbnELg3d7fzdaK4k3WIXXozE
P2zBTddNO7u9Y6aItxDvuofiMngR6ad0sj/Yl88Se39+BX/c2iuANrR+mWzpxz1RyMkWhWQFnlUe
Vn4DrK/scJgkeD1T9vB/Msh/XPZVQDbBsqb9hEEeJOhOHTw8WIk25LSvU/uDef3X0/qPS70KUa0o
ij7zuNQ5M7djG2XNh+8/zI+u8Cpy5H4kZ4Rh3M/rh1G9sf4HoemvV4RB+YSn4Ea8WpjA1XVfKgRZ
T2/d+uwVZkcmIpM+f/85/nI5nHsIRnBA+ezVciiUM0tjcZ2hhvr9dOj9E9kev3+NMPzLGadByxMU
zQ/+K2/vqzADWBA9iQYzrkHvEpjVvl+x0xX6xDaSuIokrYaf2Aabs2beF/LSChJtWVkgSD4taARk
vfrCAPAVM4w3xr4EIra8nZwHcliM8DIq8KO6mOMKLemgFlfN8rasyDGs231OYemb57dBbZPGwzeg
FwfSf87cvCdwFfcGKbV6JsPnIMTvq/4i6MkFzW8mXUcarWzhACPBOw0a9PyzDd8ij91gcSRsVIZw
jNnMaWpx/wqre8CqCUwM9uI+29L93MBjdOtP6QLRVwJGUwFn7+1pCOgFn8pjTfzRAdTuya6z9Q1r
X8hFQbtPxai+iHB6kmJ7RF3ygKLKsZu5WO59rb6UHv4u0GGd6LhLS/KYT3hxJQoyvDibq8utg6t4
DpFaD2Ochux0rxKUDiOEwIP5w1iJKAj5Qczi0AF17oFGV+jCD2aHKXLXuOqmsuyqGj77c9P8qO7d
8AxcIcXeeH6EuUU3hG7RGjz47mMrn7Ptgw/fjZXB5vRRFM1dusAVbPVJuJikmrcEHZ6kmyHMbsxu
XeR+tuX1tmgA/+ww52+Bf+6HqkONeGCNjogfYrKV1+U6A/nvrs7TJShQ4zf7hZQHFeYPGJ5En4Ee
7BTNClSpE1drzj5rv+xDnT7OSwbqA1E2ymh1xRm77sJQRkE23/BpfuyH+eiB2y7DY5rXkVkvGwYY
ZCh2HrUkI/Ky0cDdArhoyyNBB2g+bw8FRhsIlEINyxlMZdIxWUiAufEpaFBD54jjQO+Gzwt+qGja
aGzhk/PJmWAns3lXGHoaXHhS2WWHVSYUHFTKj5yfwVoCb4ibNkMe6q5D8ltGUMOHLICjdFbGY4Wm
FNoaTc93TdckbjJvmunWCiAIMEZG+8gi7XP+E8t3YwmLJHbTodtG7gggn22AxZvNH7pm2nMeJkvf
wNB8el9mIXa/MOoWrDKADx0aHiiD9wBvo9QbxGN2bXLU0zXce7r6ZlThx4qUH4pwu21ld9Nt84Od
9VWDVJaEzzTNLpSAnxGSUOeffQhbsnZ84kGdpOrtBJPQLu/jrPvk1pc5hBdcP8XhAst2BZdkt8bB
aB/Z1u5yssW1Qf1254sxsuVnmobwD8N+SOmuwO0rqPUDlg5niffQH6hEJm2KmyUIYlqhCwMcaYN1
Hg12db5d9XV1HJm7bFCA5qy/XrL2Q49v84ztdHfbMfR1VFTSMtIZPD4qKFL6eafRsZRy2hdBnqzl
Uy1QOwzN0QdgbTqxr/oP6drfpZ6jYxXuOzBGxqyPnSuvtX6cWbdLiYgDAsfoBXZJ4tzTGaNzMsls
LLP6fmzEaZ59XKz8VGXLrhhB95UB0If0CRX7UZYyQVNtvxlIPcOAai124bBcmVXdAs9EigYD1h6k
lH7DtGzga6Vg9QjgeetkPNYbgHL0JLV7lHY5TOzDNIPO2z4KuAdjcPr5xnbtXdEUp7xtPugxuC8c
jB5tesVWGpfZfFiCq0DCdKcEpr59KFmVcIyCQLh2aNlMYo6xxlzf7SkuRPt+HzbzKUxhEmPDI0/9
aSkMlvAEohF83S3MF4EloXeCRDPhcLKbJdxdAhavAFAy+Klm8xXXAwhJ4SGt1GU+Zu/Q8z4ElQMT
6QtZTGTJXW785TrlMcAE4IpXosjuFZtu+PBBsOxh9Mtpmq57bRO+wgq0qkHZAYJb1xFpTy1g0K6u
Dhzhbi6Xm6Asn0YA7iXNL0c53VLVXG9VdfQCHmOigINJfSrs45hNx+/vgvS8lX6TdqGoVfiDxo2m
5DeizVebYLBuNi/QA9uLorsoGaoA+LwL1sedhq8Zq/dNi5KQlcmywhbOV4kkZhfq/LKayPWCXGnU
012QP1Wz+sGt/Wl7fnVnr9JvhXZ5jYRs3MtGJ3xMb0kKZ4Byi4R9qjGWxjZ75+rk+y/kT6nHq6u+
Sj24L9242n7cBwt6ouGT8yBVsfpHye451/vTa6ehRGBmWhp6fvivXnuuLNWEVXg41UfSy6MIkG17
d+fJuOsClXSL2dF5Rk9rjsscJwNYGJnNo0ui32cYipqj2T3E01rFyl8y18dCwEALtXU+iyjEvAp9
+DYc4GoVumgUa8LxrQP5LHJYea0gz8kn9+CKN47yaDFZXFkcI4BLx5GjJJz0DG+7WKBhRDqQ/MP3
PUjOIbKTzO58H0a9Bi09Fwcr15uRu7tQbXvNX4oqu8sDe3dec5JOTyJr3ge2SoAM39XW7GoDb88J
5szZ/JRLutNmvrc9+zA3cDzLH2W2wf9wXPbNuj3agCT55I/tmj6ts3xfu+xhQ2lC2HgIGItrVGO9
Kr8sAxImj15vA3JAVyUWovIFNhJeYkHnPP7+/KA/GLlfS6yvRg4hMB1XUp+n5Q1BTMzHxzDYn2Ec
vekrNJyG7clfeNsdEHtT8/z9y397lgSlMWXAt85glBQ0xH++nTd20MCxQ1y96w628Pv+lN8Ujbhy
rf9tiv4tfPFN1+DPa8jwGyrTfw2CPLx0ZxrR/w88KP5d9PGxq7uma3862fpj+9l+jUKef/E3FJIq
8gvFmiYGMDDhwHL+A4SkQvwi0PgmAtWTIOrMufodgwzELwTIfXjmQeH/G81Qvf0OQgYUAOU5ToM7
ha87B4y/g0L+Gl3+iD6AHQ2aBAyVD2OAPRV7VWuP3olUyUY9TtmdaNEauRrGDxOdkMSnyYyMrclM
7LApVvKzWbKk4m8bdxGaNCG6iJfiDi33Q1H1u+9P7lfAz+/3xbVG6AM8q88I7ddRkdMmL7u5Uo8z
XHDP5rh0S5q4V5Di3WI4+3wQsOEIfhCLX61oCbiJAmOiikkFYDhUr65a+rBYxyFgj9vcxkPvjtS4
mKI5nY5fNqH3VY6DUeZDQcSRbQ366PNRg0Dzg2f/Fpr59S5QiGpgwwotCvHrXX4dV8Z1DjNw4R65
SYvEkVLezMIQVADrR2th22dmCrc6Tcq9HMCARnPrB7fw67B/PS1A8aAG6HnIGZUyJOfQ99UtDPNQ
c5721WPb6PqNk7PdFUB246Ax8tjx8b6Z6/e4yUNhEHPttry4ARvwvCAHRMPL7MxcVEnd8xR5KBqY
XtJ3xVpMu94NY7RO2x49//4Hd/0qgwFd4XzXAmA/pVxTQV4NX6WzVZV5VWHSLO9hgnjCATVYDWIC
wykJXpIXDQzbzmYjafz9Ifs2QfnzhV+hIXQrG0YqXHiCQTHM9Q5oC+/dwf4gD9J/eR3DwJTE7DhP
kW+HJReDXG0zVI9DkMPTcanqpGzCXbBND1M5Z0nebD4ali5P6la9owPg/RR7Q0Rsoy4XpdDxZV4m
og1gl9nkyzvQmeBODkLKQdOAX6L9UCZiXe/Z4L4E5ez2bdDDCMx25x54sZN2vHYkv5EDmCcutG3U
2wHH5AzIU2q2kcmKBqm/EzuVwq0F9R+ONfJ8OhRhfwvkhcYFgwX52FXopo76GlgM0GOV35WpuxGr
Gfe14ac+lOFh8ozGzVLehCP4SsMQPmRgYoKu4i+LKTgxX8BefMivhcmvl07uC8FhlrKhzzACosza
7Yg6DEccU7AL0cpZ4sk0n8EvOxYDfxjQUY47MAn3PshQexjz1lXFsJtDPyY8Ey9pr17WyoFOIbft
tHkxHEFNqC/y0qHp3m23q9c88Y0+BsQtp0yAS+Krcv83p5XSinOFBRyCLKvMq1Vo2qpbS1Ly+/Aw
nuwBCdkBDe1Defj+ZV5hwZi+5+uACqHBgkK3krxKQRdQvbYy4+zeJaCSgUQiYec5wW0uEe+ag92D
wjfAmJDhTCCFKgoOsr35/h38Kdyf7wAtDsYp+qVCvJ7YpAtbPmPi348Fx+pZ8bA6lBcq7HgXZeC1
XLhwmk+egti6ohWGYyW+QhXYAMHgnbg3vmyPaTutF9+/sXPE+CYOagkOEGUarGWqcdrl2wVn14at
Dbbwh9bXOzeWVQQk4VKarvlBBPk2m8MQnC/EkCgwI9COPnOmvw64+VymOciW/AF1Gfp0pboDmYFG
IzFHUMjebFPx8v0nO4ekb54M5QagWzCuDUdxy1+FEgF6XtCwoXwUmT61WLZTBata0aCh8sMN7c/D
e97CkaQKtNpDI/mrwMx5BjaK6YMHWtl3oIossSnrEbCE+JduJAUmpS86S/eNnB7n3j7yEfxFVYPO
abpr3Xfkogf19iCDJosyn93bpfdRG467oKseadk/Yg/7V9/yx9bSKzWAHcSW7alUGQwoh+L9IBS6
RFP4WDT9LpPUR5XWt2snaexdE4sNnnrEB8Dv6jEKN/jvtgFcl3NeXDRIc0C2SAnQqexSrEW7K22B
A8/B+hSmcxqleryYMo1OG8fpJSLLSGj0C0Y60pit2aHU4KF2NnwP/hPqO0xTUC2neB2XJ6vGPFIW
6MA4HFs8YTQHE/DZqgGtj8w7CaIXSAnNQy7045q3L3ldPhdbeQlyTWwrkLlSkHvCBa+khO1vA+vE
Vsi4c7xOWFpfAzf5QsX4BpQ6HDnu2VVnLd11FY60Ng6e5ny4mzAfD8Us3k6VW2LmxytLuqsFvfNo
Yut16nDPBC2hCMgj2MOjx6ksvYIf06ZnA+DpOGX8MeBoJQYtfUZ7uUdbktzItRIxCCQXwruT6gP7
g9IcrbfX0xcZMPI0bPNI1c7982/XS9CH1aqV1vfFons0nFswWHQYXG20CRJdlWekDEgsfnWNpxl0
4zxvii8TmF5JONUAdNIAbcSVNx/rNA12ABR47NtcP4IrNx8878q7bMQK2ruZ5uCYo8XoFmXX2GS+
v1ZNT0Db0+MlLfMu9gTk8KKhgEa6aQN3F0z5T52c+jJmc165hPRF8yYcVnJUzOBEMNt0XFb1Sz7T
7l045SEA+1JcZCj33+PkQb7jIHLvebbxN6T0oJHawcGnV+do2XZketuSxkV+UbdtvzRRPU7uWHYO
p9FAnY9Mbu+pNt1tU4NRt/C5ux5JG+x1t+Fcw+Z8koKdHAGQvgrCxX/SS3bKQsBQQ8n4rl628iqv
6/FiQJq8p6V8r8v5dq7ohEXSYkQBIFqb5YdRyTaa/AKSN9CgWA0KjqYoNuKxJ9jkp3zHpIVnOo7Q
AKwhaOHx4SOta3azBW39pvGdTtSwXMjzG9Tz+Fi2FsAhGaYLuxTIvdOR3SxNs11ZAX4C7UdYitox
O9FlUNd0uAdpgiRsM7qJlF9wJX3G9gIBA7FBs31AiQBWCnpZV9c4Z98XLk4xNLu2Decdq8F0Wttw
SUwqxZUJ02lPSGoe0yAsD2AVI2sqi/rd5FVxqWfqsNKXBt12uryvAoAs3w/HqOi+Dcco47HL4DgK
yCrktw7VVwm3FEjtyipX2GhwiILN9Dot6OPfvwbO1WjOsZUxnNz8ds20qy4pAasdPYoMQGVPH1AB
iR8k4X/1IF9f5DVq9r9JO7PmSHU2W/8iIoQQAm4ZcvSU6dk3hO2yQYwSo9CvPyvrdHS7shzl+Lrv
duyKKhIQ0jus9bw11PUe1J6nsifKhwsoA/3y44ny7VWQoeGoRB3EO4/0+6qkfla7/Cj9tdvF9kUP
tIRYyzqBh7K8gbjuRBbwfth2/joz8ZIcF11CHrjwDNjnyTIiy87OR45i2YthD1OHqYTDHHKcLv9+
U3/nX7gSAnyKwgChHnPPXpWYURWAIJUfc6dCc9XBIaWhQx2w0Zamg87V9dtQGRVJ11hHL+iHeGz8
S8ShF73Qd0EOg2nVyG1n+udJwMQ6dRiG3SNtz+vFC+3MvP77F/8dKP35g89ee2bm1gqk4sfJgwW0
Ce32l6N+eiwn8dVfXwn3EAIhYEKed77rt07JdGtn/AjWA5gnDgaj59divWC0b/My/pBt2d+97q9X
O/35l2/Sa4zOe42rudfQtD9jkjxcK0U07N+zu+EVIniCymJYHH668N/PkttYZARxJxI9n5wtMzvz
e1/hNDtObbVDbr4pVf3hK/7DK7PP6wyIOXGEYnn5INIg/jw7QwWbu7nkKTvWc+efOktrBpsPBmyq
vZ7NM2T3V+m8bJmerp0+W/+nC+Z3ncX2UQFDLes8t2mHIpgHhZtU8rPrHwvnzkUn6t/X+HuXOF0j
4HAUQkIAmd2fL9DOXaMnlFCPcLNF8+CGUlQ/7NunD/GPMPr3M/yfS5xW7Jc1MlHkucVweldQ8DnQ
wOp+66evgQ8fk/X879v5bl18vR3nz2shUCbBUnJ2LGdMtCcYdw5tQT5e/vsqfxXB/v+y+J9bOj3V
L7dUKYEzArnDMQB25255rQ/pjX9nDoik/HcMpN+lbfLDJb99ip6HeA41LxRxzlaicmb4b/zcPQrV
0X1Qc/dobA3vITVjgsToHasfhQ1D2ods1Oj5da4XQUnM9mqun3vftJFuzIemQ5KVwxb6du+HpfTd
s8fx/Dt9Iej2neVngbEtraWH9wwRvmZ1mFMT0uqnwtt3lwkoJQ4K+r7z2x/79dnTybKszsvx7KXe
VObdZemKm4sfHvc3Hz4jPjIm+ltZyM4WErHguYRNxjmmU4USB8yp4YKhvw5kmuhhjisErRh8O46r
xlOJO+jih4/mm+/yj+ufrTCWSoqUBnWYuinj1EBrsDTv/77Hv/IDH1XLL7d4tqJ4VaWl7Y7OkS2W
2appsCI2N+2ms1xkClTK0J7ofT61FoKG+oeqwe/1erYr4OqwP592Vtc/L6iMg2Z2Vzd4wC+1iUhi
A5OFDGFdoLRy3V/Uv8BaWmeP/77l3yqlf1z1937/5cOFo9QtiwmP1Vpmb1sM7nzXF26JggnR0ZDr
u9SwOlmQwF2R3He2hZxMMozLJ3Z3J3IXZLqkLsfImrptOsiEs+WHr+i3qPlfP/FsRy5pPWvfrx0c
4FNMkubOiQ2IWmlc7tVHDpSVtz7VmTqFQfVwP2AmOD/++yl9v/b++9X8DjG+PCSVlTgWUJg+lvWn
690NP737b77gr6/+r+L9WA+OMbjDclKfysuhGRMtErNUr/59I6eI6vxRon/EoIsN0CY6DxFVzTvN
q8I5VkjUrqU7QVI0SKHveeseXRjkngmdy2cH8rWb//zK2KJc7B4BhH6/g9cvjxD+j1rMy0yPQQ5t
2HLvk/Kyy7uNN8iL0qCT1P2wX3wXqTCcfPRU34dl4zxSqeBRrQZjKE6FcS3L5pPWznvQk3fvpCJH
KYRkxcbU7QejwdW/b/a74/BkI0AHD8Uy/MfZkm3LUdGqmejvJau3zhvq2hFy6LDbiXje/5RjfH+v
LuLOk+rZc8/xBF6PEgb1SlxvkHGWextPppEp7AuLNOFIgxUJ1FUjlrBdfvg0vlu6KHFCZk69U9H5
bM9MRZq6XcPtY0GuiG/BInZSSqn/xctE4QSiBnRpoDbhp2Dgy/LhetRzZhQ5atbGje1tp4LvG5c8
TUJEzuSEBXRegQ2bQ+f9tDF/c/Jx4qPpic4iEu1zsYUoYCVEgcc9ej0ggYDzBTSkzNs7/C6tXFiN
/Lj1b4fgJ1U3/SbCQZWKoq9LYTrCyfTnTdd0dnxYSxHhcBISvThhRbIoCwIedvy9tx8y4Sddm8PI
YWJLuyHN4UrPzRVrn6vKT+AaD6fCu3RoCfiEWbnjy1heig7e9xSQR5gyKtM/uJqgjKP/Q6XD7+r0
KZKGCI8S9nffyVWpOzSFcI8BO0JAFQ/6ODcM8w/Jvk63DNAijVZxIci2Kz6lNWyHxfthu/vmQMdP
cNH5tj0fSfjZAyxsVRO4iNnR6Wfc84WTjSjGbGu/CxuoDeV8HObpf3FcYaEi1kUTmsMjdhb1afwv
nS246YUX28zc+ELGrPHCTnZR0HSvfu1Hefo+w/A3iS7JIeWzHbMfKZrTJDs20wS/TndZL2BqwiHP
AzA2ivmCKPJD0P7Nqfb1hwandf/lmzJB4QZN47DjCNzDNF0Lsv73NghH/vl5A2hLgErLSSONV/B7
hX+5RFZ6g1vxAsmUw37V8zyjKaec+7GkN2U5Drt2AsozkyYqjb1ByZcB6pVRuJrmPZ+6DKJY4cPP
KD/RJliVWQ9Ox+xcLYS/+JQsMUOxM2RsumLO+FSlqB1x3ojQzntUSf3rJgs+pKVX2RTs+sCrIfdl
zYeAKzBqjeVEmpTgs2jHjUThhaY1HDVdMFD9cRsMyoUa1crCeaoeMjo8VbpZibabr8SCRrTdSJgs
xo/a1zfW3ICyoILIZ44Ku8IHsGI0ceuoMWIMPde+Cdb+AN2tVQ2xsZsb/PgNd4NL3k7bjEB708ju
MC/2NYUnmTfDu9umfWhZ3hWfnRUoDs+9alELTdO9x5Z1UI2QarV3S6GSKbBWKi92ytGvZV2/trm6
8R0DHShERnsGENj1KAh0EOlktnxc3ojbP9ZTcIW6/m2R0b3k3aUj5zYu3OwzG63rVBRJQMbiRrkB
bDvTsmZeEwddCSEZKkkc+DVb8RCH7ohkZhwiMpoHr04T18o/i9a6gOz2xsuHFan5Duk69ucC1dzM
5nFbWheNzW9nMQwRnve29cTTAPs0/rUZHQ38PXAxokrTMsyb6bKV/mPPvCJEmJk4C30V+BoimcP8
IJdmrYLyJvOLKUozOO+bQqktR+odI8I+TGV+rxYnx6dTkq3dtNlK1QNBo8Ni8ThxsZrhiApsfFzT
mMLJJip0gX3kyBC3dXOAZM3x71ztb8sRHXOwPsY9Q7dEE9ZuJw8S69x6IERTMEmyBRGxvGGivRka
Z0eLnISzhr46D3LI/UuxmYnegQb0vGQFHCnSvA2j0ZFXehfl5K+VN64cV2/TstEhwkwZ5pZ1Z500
q6QLgANN7SHmPr1FIdYOSZXf+ia9cz1ZHIe0SGYUFKCLD3ZTXa+1qO76ZSkummLYgOHzGrQQrfsZ
u+mn4moGTuiqqPMZXr+xOzonjTv0rzH38oM92Dd2zquN9kV5rxW7dYg+dp57gyT2NaDmrRvgAPTM
HTM0KWHxs9E1iLtpxpr1/C4q3BxKVHdIUDkHV8IbnLDra3bJe1VcKN+GtoNUUD73norm3K/WnpnG
GKJ+lVAN1GyRDU96Gtt4mlBWah1I2enpARbL+PnvjenbbSlAJErQOPVR5/lz52uBSMhS1H+OnYZA
0BKJWmAyh3Ht35f5O7n67T9DCGhDfuHDOPrndUhhN1PRLfQ4doO/TvPOivWo9vlohtCtpm0/egm3
dFLMOYA3ln4YW2Ye4P4wWzjH+M7KxsceUvTEBVRib4T3n0blqEgj32RoiRGfoHZ4llSbaWhFNgt+
gK90jFJpdkvbQCErb7DdxbKR9679UyLvnJ875xc9CxkzCy56k/f8YCoXannf9l5Ejzdu1flH6vMH
hXygYOZ+8vk9hZwhFuh+44PK7/IFVMXAkvblxIE1ypx5Sy22xqqKLTrWp8bZNWtR4R59ONNKX5iN
KcyV8dEzJdZsoGlBs7pGpTvGN3Pf+eUSKdZ5CZmgEbDkspvS+SelxF9yuVO2BR+ie6paEu6fRHtf
z1ndBIosrUOP/mWzFZty36xsQF5Avs5PoOjb4LK6qjbTfXmN1pu7/WENnv71P1I+SP7Q9yQQSrhI
R+jZWp+yaZghaiHHwbavhkJXkQ+eSNjReYq7nNu71NX9qsgakRj4Ihya54l0+//Sg0LM+T1C7e9P
DhmuD5Cbg572yZ3650OgDL7dcVLL0ZlvOVkSjjNp7ssfYvW/8tsA2gTb5gC0Edzu+c1ms+5sx7L0
ETLbPaQKa7dftiar4TbackE3lgh+/fv5/naTfn2+p9XsIDtAl9JFA+Y8AWIzI3DHOOzghv66fFiS
E/gcSoAg6bbuRpQh1BEhD5eY3C0b7y7fuGu+yhOUevc/rbTzZ3z+U856D33hoMbZevww6JUKgIOg
Jh79n6qafzVUzi9zlov1s7I8fK/+Yd7J7XCd7cZVdmcSGp7w2D+VeXFSnC3g88ud/vxLDElwrJDR
q/Ij4Gx5PA5ze8FBeEpkqz9A1oghX9jldQmqUwOBFnReT4UphxBArb1D4ShpuvFCib4Lc90+BUNf
J6Mvrp3Ceeu6yQ9NBV+AIUEbI4YdE3zCAGMtQKwZ7YV0mt977UMN37fXRCL1XLpbqE/udGnfsDS7
DETaJGml8WvsW093t3XJ0e1pvJeK2x9Bwy8JCBYRUmeUSxt26ab+a2UpEZ7Oew6Ql9NX0cLY02Cr
C6Z8GM/H9kbk8N0X2obKvgM8r2MJX5aNXXl9YmlzaHm3g8w+yRbbDqu8gbNbsIPwi42Q7HMZwTyR
BSg0vn0oUx8uc7b3CXY/FI9H9IX6q2WoDmAr1bAlUmutJpDf3BLNPp45h6wKNkEjHkRtnXC7Ylee
kFRtkbOw1v6uJEDEYi8bu3JjE3ebnaxR9jIBOd+q3RQ4cNBouw0dMV1D4sfh956XSLfpGDIXcisF
1kyLCCOcrOUXQnGUZvTY7WDZNntfC7aCSyZxJjNHmWJWKAZ9KJtxZ/cZgCz2zhvm196xGkT97j1A
SHRdkdoJ62my117rfZjSFvAlLfWqkmzNZHZQgm5FB/yXzL2dBF4xLqh1VHk1Huusfw5k5yZZmm3o
NF3ZMng54Umglb2FuiqP3GDeDSDLZXMbLW1XRXOp+1DAAjVbCPFBfbypcviIQBiMZ1sCsgueYeQL
3a78mkICPLWA1BG7j63Rw8YgnLoKmSjzy8HpxIFYznrxzMsywvQYTI8T3E3E7wh4VzoFPQFH20A+
xzydkdMUaQjGwu3S1iDrCRNPKUJlw2ADSm3AnhxhPbVWVq7avoPRsDAH2XQQ31LvpSzZrlW5fQW5
nnOtoB3ZUK0PRHd7ugRlGJxghNo2DwxmecvuL2sgmgBlZDSeeKHDJsuus0DRUOv8MqhB0WsCTXGb
dhblPXxYNlyrCVug6iVsufVoFYSTT+UVpWojuL6XxcxD360gMeVYa0sN1hmOIkAHahgk+xF96dTR
Y2iC4WClMCFqY6VPzoz0K+CpHxcO7ILC4QiShK1iOaVqZ5wRSwrVHtmmbVi541ufV0GssBbj2ctq
uE7yZdupCojICmu7rkQbD2k+XjQODDDSBG+BBy8IkV4ZVfBxb3tr5LtMwSpJZp5AKQDZILycHfSj
2sRp2b/Zdoc1MYz8Ac0AN0q5/sAa7+EvR8JSB/30Jur+tS78Ieo7ARNio9XajL0byUwGoV9Va2Lh
XQHi5CBza3c2rbxwWqqt1bF3CMWhzy3lvSWwWxQWO9F9hiuR+ciRunGTy3IESuM3oac2iRQN5jCk
3gqMijvD/foA/hD8aqMBVkwPBg8RaCRWamRXvO1CVQ0PLRBTSB3lvs6sN1617GR36SA14kNY9P7a
G9HbqdXwMPX2ZabJJxwyT3WZPja5a0fzPL015fiAimsZ5wu6a1qB9zfMXo5Phu30wC5ZGwzbcSEM
xrMGXS+IksOWWYBC+6Es9EGD3grEnIDrRV8BQXSfc/FmlbRMRIlsjRUd2aTleJ02Cl9OO295Bbuf
KAjcoPyG1tXW4yVcMkv/xmD/sxzxJDQkb0NX346N91ZK9yNX5aPs5gS9ik/uDDnMzeLILf9l8Oxn
TuEidpvlVyYdjNhwOyeGjduFFI5B6FCCWNf2KhmK5Wnqew20gVoLX14qLmpIvFzcuLEv2hpdvKLW
LwEfXtOshX1qEltaDgBUkRlS4qL5ACbtwZGgA3F/z3MKLl3qIAC1KBom6aV2/V+pgAmzh6TMOCiE
ef0vN5AfskIRBJbkLs0OZQ+IBkmLY5OnfjQvVhv7tFwD6Hc5pzruOIyWaYD320LHXdgVnhoE8vMi
L9OSOCunqC8JGnQojpZj4qEAl2fKClVt39qAgaIdnO0JEhKEy3TvpexedPmhbnpoPTSAdEiakRyl
9/BoPhmvP7Ydh8FBm09G4Mkagb2CuqnB5arnrFlg7YM908rFc+GeOF9TAdklgJyhCujlhJ2WyuDK
Kdur0keCS+rgw/PFpquc6z7zHqsSCLdM5gdhG1g2Avheq3G5R78T9WtBq2hygPijcAuQ4V5YSxrq
iv7ymN47BHLDoFMkou1JNObBvzVM1gG03CqEF+fgSDg2cwKHlUyLzyGo0T6aIUxzi+FUeAEKbvZu
aphgpdQPltIHHz2CIZObuQ7wL9vZAmzc9FITcU8c8ULMcldmcEGTwgpTrmBp9YcmchTLsJrmbaEw
5SZQadja8spicKQBfHuD6l2wttPRRygwwXpeAVnLYcg2blBFja0gSGqrMAvcN0HdHRgMu3nBu6Ds
uZnmMgk4/HvSNM+2DWCC51YX7dLcoL6BBz1OiN4J+KYuNlxLFGBqNrseH0cMym3iaC/dMEBeIgDe
KMLB4D6DkbRFxBoTjBaK1IQtmGcCHlxHXhUqz0I0RTQelhuSoL/JR9SfXb5xjHOrewcsQ3vPNZCC
wLXeTJ6+8wLs3AAFNpFtk+t6Zi/AKEXA9V3a3L4ag/qJB5BSwMPHUHUlsXH5qhd+Ho4d/ewMQAMW
XmiIswkW8aHequ7kOW+f+qBo1nlOr5amvkjRgoiWRUXUhT/YDBeWnz6wQe+zWl+V03hZTPyub4ZN
hi03nBp5gZK9Fc/OiO0HRRwlhsSnxX7C69sPlID3AkJJoe4G3W/AkZhiK82TvhsuFrA7Q3AF1yQ3
cyjSoMGsARuAPEE2xtcDjjgLTTNYW00Pr6vjVbsRu/Ec2Ouuxw7WuRY8kLhFhbpeNZcXZZrd6aZM
sgINZKjNZcTK9LWqg81s8P7m0lyDZ0pRJfMrwAvkp3LnVwiix3VeTU9U9YAzlfwWsi8n5KlEKY7V
z9Djg4hLV1ML5kiF75Io+xMqzxjm6EgN020rwdn1JR1WYyrxrCl5n/EWFuYgtJ3zCE1CvEdeRVqm
ewoPZQ+GMKIUWIYC1EvDoFjeWlVsraJ+H/MmWZbqLhcClIqsuATNeoNg/BNnzWfVojwh5b5QFizk
EgXI5bAMQRaio3E99AGcWIX+gAfinRGUK40kD3UP24+zIEiqsPNfNAT/7L+zsr8qL6ek4Uth4zwr
m7vOnPY6dlh4bFdRcO096Ys6yZIg6p8WrFcV923YbwEP2DrPP1z8vGF0fvGzPKwqIALXLVLCapv+
l7PHWndRnng/JPen+tF57vn1Ls8ysdlirDTGZQcKr0edYM7VNlizzf/1MmcZmJxrqcGudg8e6Jfp
3CZ1g4JLAHGNF1yVjr60CVhfP5fP6L9v77xmYJHMtjJPk0OfeJhLlu1sqPaWGGbjFbzu0Q9v7bzb
dvbW/mrye0XTeaMhh4zugGlMvMVHKKZfKsT+QldNOHTpRxcgxbcV1NivPpYRhMxHDryitFS0mL3r
F8m/f9VpqfzjDf9uNH9JfquyDmYzteTgVi6YEZDxT79S34UBQ/z0yXx/KcrQsOEAm//+pL5cyvZy
UoO+II40FaAGl7TYzI0jt5YHyr3VOyCKtmKJmwGoCjZOVTxKjsFjRZMm5dhcOqJ+MprwSMEsgYwA
O+W/HwVGAZw/DBRSYTrl2OsJVF/nhbRl6CbqIHs6yA5+EzaWOxg+g02b9RC2D+ytYgrMMZdflY2F
T9zA7lmK4kZAeQ10nHXoshFOpUn+AkHssndxBDnC+8Ahl1DhNGgBADVdZubas9qrgpBfAvBFKsR7
MFlhBWJlRB1cKZfqhhXIz4RmG1WNdzPja1Kqt2YpEmghcwAtGjCnJrpzZH5iYXWoPXR+g4CxvuFd
vxuqoVvnWb8rq+zFDBWiR89AHeAPL06Ng0po6sesErfWZNeJ26Kj7rX12psMpDdCvORtsfIqQD5A
lTHHKZL9jYNiAQBtMqqGmYRVgShzIM0G8VNU9VA2F4WMy3RB87pw0H71L3gP653kQEu0Ng6toXwF
Qn1lOeWV3bsfvS3R2OhA0cZjQio03zQFBbzf4xoSgua5W7qj1MvNiBKID7Ne2Hlcoq0itzhxgTbK
yXUxQetQCy+BqXnDvfIQoOdTVGD2KN3BkCswFQ5lUSw0cTvOzmNALRnnlXVHRj+PeN7vwVNGNsju
EH3BWpxp4BuCFkjMwp6jri/A5Mlte5fV8r1o5nY15OjwoazpRKkqYSY0XnONvtZyoVM6vRe99a5n
+ru1ZcUqR9hBDLv0FSCtxWQYyGz0VlpNjTE4o0p0DwJNjXFEaQklmw/HY5R6wBJp11mDMmojNcnl
PS+LXXNCv7aFiG3W38BpgHRZWgInPzoXyJWtRPY9ah5KebsOOTF8kXLb+wAQgMq905m3qfqi2Hig
NXrd/Cr71NsKjnKKBRgyGpzA7udmnJLCLFcgxWIOXzsH+BkLWthMwl7t7+CM7RBQA1o4Ij4ANkb/
UvBFWRaamx0IgxkUn3NH9cFVywJUUj/G9lx9zDiGYTlqllXnzBUqpPAnTFmGyYtSIx3CBCBCR0C8
C3aRG9VEYyHtAzo787Zx3F0xQ29AOGg8ms3pJp/VKzxc4EKV7yjSC7yDGiyUYIgBFRRRa6WPi3G3
nL3DOlNGSMuTZe62Ikfwiq5k0lf9L80ba99jyQM+lCmUNiBDU/N4izPgAkMNfi1eIFYVhERhjnw7
di3xbCn23GmUCXynPQ5j0yWDZ9B3U4UXGWeW6KaROw38LlJgjoau13VruE+AsGrLazN6y4UYvLep
gYnUa5pbpeCsgWYzZm2JapgsRDKo/s0fqQhFX0JSk/G3BV2sYw7uDZbFBC7tNPONmeUvkG9Wmhdv
i8f9zaiKDZzHU5IPyDICN0cSVnlHWTUAuQTd0amdTx8y/W4GR4d5/hs6vqjHIw6lFE1Iq5H7SkAr
Xkr6UGQpkromxd8EtjfFjJSYG70roXxANkGvJyfYUrvb4wu96Q30dwJJbzRQHZcDsKBGB5jyyOlj
13EnKjqGqU0nvjdYGwBsySSVyyOvs6elH7YzjsBQT8B6gmkXnGzYGOXh9bFHwTWy+/ZdSnXFgewv
h35n2nyd0jRqHS0jVNaSlmNEVrA8Di69XZS8LtNTGOgji2KKPtte+uwzXYZw12470LcwzKR+YVXg
JqYf9jCEDYkFqV00DfnFPAJdI4S+DXi9mUYw/SU1K8OzC7CIEn8W8JwFsAmXRTIOZmvBpeTaGNql
hYSbmYuyiwDUundTuPkce3rrxLy2kSWuxwrUd8jUxnWVQpFrF+hiT67/2DIMDfGhiwEqWQQrQeoX
SmS5gQSeRpLkdVwox0EShW17Nvqh7AFUJhDEJloQLAwXLU7M0NjPjbxz4MYpc6p3mZ/eD5AXVLTC
BFFWPUK0DLwT8yM7V+uByQeCVmyAySHhmNf7wm12UFqG7sz3s2LvtMwuxowcoIR/ohXOY5M1/m0O
0Ltdg7PeSMiCtJqLWGrh3C6lsg8pOv8jlkhsu7kTN5h+EFoEUT4qZgWSC3/l6oCEXdpi7KWvlmSB
cmh0UVgrbXkroe1H6kMOJb58OMe8O/j53p1+eR7S6ReSPrJB/xoEfrj7YkxIIFGB+ROokpAQCFfQ
iaBywWH4PiLFAwfWQ7rDusdgsHBLvvoAKikLIbGFKGnw27hcKDBz+TZLeQeXGNhBLWYMhK3sa9RN
QQ7CXAbq6qT3xgu/g2uSm3FT53Vi2S1qvRI8aYEJJQGKYg26mGFaOInFvNfJwL01FfoWB69Zd1qV
q3xUd9zCELiR+r/cJf0lYJMMYZW3EnvEOBoijqWcr1tMyoHGA7WyvFpOWgycM8181zXTjhfeQ1fC
7zbo+jjz+oGM9Iry2Y0D4a40BpjJor0YLHfV19UH6cmCR+LreDQM423GmYVeR+88y8awO3c1MQOe
WfkM89bJ+g4qgu2vHALmy4JPqsFwH1QzHGvXVNmTcOWxLxGipC64q7zEALxAxm3lz7Co59u6BKlc
pBuIIEuEoZgJN3koICzYsWbRX04VxZ6gnuiEhuiYAw9q8uFt4fmFg/IfqqvDGneu4sxyUXEM4FUr
g8fWssrdIoojPslrK5WPaSoufZQhc3uOPT849SbGeBjEppmlXNPBXuO135WWweubg7VxXNTuEH+A
3IXMGV0QdMBGB4TxqTG7vJHweqp7z8HpwId5V0MkEyHGaEJhxEPt1Vu7BTS48Sr4sQAgCBETQYiC
MRAa0K2R6Fi6zuMi8eWy0uaAYg1rdD9LHOEoxUuDGRNVBvCV1PfWgo+gRfFf5NYFppjsUR/Bs+uf
LBeovTYrjq2hQYTZPZfGTXdpTTYqW+5N7mwBhdjITPxKwcN0iXcoFHnGLWd72tUYkaLHWw8D87RB
d4lmrooY9xI4ml6VN71A5gXoCEBiwyk9J+ix5Ca/Nz3Cks7NttXAr9DoPmn6NPQmlgyLwN1gZTUR
tTr0a1IQ2KrhyuSNFZFsuplcaGeqBiYH9WCzejdNXhvWNs6xwbTBFifCoa1guAflqQdAKF2JqoDv
kXGoqKiNd6rg4UTRn4DGIREFhDbqtiCCWG9OieFGAHpAqgIIfa83aK3BoGncg6D2tcC6hMZnusqa
4VO09rE3/j3rMc14sfJwCgBTNOMvUZhto+0kb5YMNSf/ESHDJ+uHZ3/B2KpiwYyTPtWhwzDkMe2D
U+unerBL8tn5eo6rxUdvxdg4gywAlzjorUt13Qf8Bv2HCa24/o0a+mBXoxOJwX0njrxE3+jWon1+
ZXfoPvGpvlQL9DusBDaeygldAzd/sUAqAYfPKCQB8rkUYo4xZ+RVNPbrnMl95nfr2XIubJs+Qli7
FdQPcwPX8mIY2nMsgzBIsU1DJhaihY83NzZt6E2wwxWMPSzcujcWfecujGusWPx1Pxg79APnumrK
eyryD7v0E9mke+0Xj62m98Zgxorv0YfMafdo7tyTXD0A54/JB7VYVtbI0F5TCgON8ywLm2pqVxRi
o160p6oLLEJOjx5CjeFOsI8vfb4xpDy4Wt40vlDonfTozVT1isDG15Bq2bAChR8l59uyNXvLxdzM
RpdJiT5QObPnvOEYs+HS2BuzK5hIrZXOsynsRk4Q6rkWAtD6vsodjIUR3avbLruZoO8GSzeJsjJX
YeWNr8oewfALgLFzDEF3JsB8KD7zAyQst1LNN1k+r9uivGWDxIy0/0faeTTHzSRp+BchAt5c2zct
mqRIUReELLz3+PX7QLO7YqMRjZDmModhfMquQpmszNcYxSZq+vdWjV6BFkGObYU7xSq+egoKaaoT
Hso6O5RJr+58PwkA1kpPkS/fymWzb3BLyArxwRi0x0wP3jQ5xZI8pZnXVl+RsQzWcLO/o0aq7sMe
kTc5yG1481g++/GbWMn+RjMJEvQ5l4ll3Aue8ton5nsnNMg4Su0XanJ3ZVnvCy/dpaL3qdDdEwIY
n/NcBqpWitGu84VN33THVJNvard+Kerw4PXV2DOheotxs5UM624oH83axbPSvUs0bzOo+bPEbybN
MNd572Wbrgu/aoq3g6tZYUJToEiSNMilpPKzYBZ3nuwf/URveb5VvwqEEVbZmLZRY70tmuqE7ArF
xwjx3Dj/WVliufVI9c2e+wZPCLzRM6okPqzwgj6o5sFyRifg3VOh3/PoRas1ayxI3R0KRXL8swe3
tPECKtepWj84/agG0FjPcSQ2exc7iI2q8pTBkuata5N3w+XQIE3lzgv9HYnQQRiMr2idUOPv0LXO
lO4lEwVkWiS4GK4XMlbL2lWBBtCJPdX64j01lngVixqge+Ouo3Oz0lPr3UmqBoEZ2olayQUfCMFt
q/fbQKWU6LnPhpHm+zbV3hJE2ZDTFg49LhFF5je/siCraQrX0oG+S7fpAvEpTEZzkKZQ7jwO6sQJ
gn1fCj9+n2VapzLzAqgA0/Cf2tztjqHOZAta/9PSCmddielPAy3tnZRIN00gugenA8dWISl6dCk3
o2aA9IuTv3RDdB+2NWXmfG9E2Ylny/cC7C94UQUPoqa2PV/apa3+NfCzQ+iUwq4HlrCL8L41y8za
hYFlrkLDp4SiOnfBWB9wUiqk6EJ+KSC0rzoaSatOLd9cpY9WpA7P/EJvN4jqRnAdaUVl7Mb0BmGb
C5QEhiJcRSGtfcko6UKrPskyKr9+JPMvGVCiF6oxFyCusRaDXy+qW6pGDj/B8wiRwOS0bnDKh+Bn
kZDou0myUJK7wLMQA66IZii8zkyq8NSDPlSkGrWNhQyC/imX4OvRTIR9b5IIXq8r/a6hndXYxjCS
CGJAQm4Eysh5GN3DRBPJn/CEAO4GE+F1sBPgXWGTcAQhsVvSrbmoM56HG3XfPo6KxkXqDKYUnLK8
2+ve587v1yVPNMkokFjeXB/c7BQalgQczpIU0ZqgvzhVaL9ZAlCDrr+Fn7HtNGCrrf/034UZV8uH
L4XeuiGFuuWfOit6B6a8d9Po2VWLhdHMLToQvKKij0vuAk6eQmp3C6orJ7FkAyB1/Y49lr9Qcr3E
N40fiFmBsjmSxvXpnAHtaBLVD07mvXzjH/K9sNbvENjeVHt/Yy5Em1kNMvkZHAkW36icdj5zg1B2
OFtEwcmx4l0SCMoK2MahSstw7fn6vWksifj/rppPlvtoI4JIFDtKlpTJcseKyQN/4Qt2lpbcxw8O
r7+hSe6U4il1hPuWlxHGVLeq+j0Y9teXyQWUC+I5UhJgqEYNeMQDzwfrKVItVWEZnPTYR+larADp
edlWjkm7TCDjq0yDNt+U/cK6mdkFqFKI2LcyzSPT7jxuU2dWLqUFNUjA4jRvq40kmBSlsD68PkBp
pkSt4lWLuoSocnZNafgWjOI+Uork5KgKFtwaF0gZ4nThDRXWiXgP7qXAgWrRDDpZI2lenQHSoNRt
3WtikmwpqZt7JcXYS29E/1nDWmhhwc3NBaQMjaUmapo8lVWydNQANS7wkyPpd4Wv3qpu8ubm+gIS
czYMZ6kO5hMSyFQM0NeEtgLE451a9bOkfVVVVlVjL8z2zHmggqz9/yDj3z8cOy0Y7iySFP/EUxbw
yi579nb6BknnbWxL22LtbxaZdjNL+CzkOO4PIctEj+TEJ2Tz3X1QPpcP6EngynXDI3KnjpJnNLCP
dKg2/mapQzU/Wvp9IvIegNbHo+RD6M4Nnc4IBMHuQ+dJgImtKpRlr0/pRUdRFVUFCjR6MhDOYO6c
xxhaVHPoX/qneGjaXYtvWctbOIc6YOL42IAHiDGyrnTzx/W4s8sF0TQVDU1To/t0HjeyaDqje5qe
0G3Glxc5pgj1xdTdXA8ztz255jn4MNXSxSmNME6cULYcU7BpdNyAFoczmEW20zTfStf/cj3WzMmO
CD/Jy0gCYL9NPpdLyS2XHVWwZeG5hNClAPLxGjh3Gs8ZJL2uR7sgC2p8OU0hiYGkiAbA9OQZKIbJ
baUIdqGGeKJ1q5xjD4Acqs5VEK314lXqq2DNEQ8o0HkR4J+0uFZWZn9Tq8rjIMOdRLfJGtSbOHMO
cijtwTMdyKFtR0dHv06f27T8Isvhu+WPbRvp8foI5i4maFzUUmhBygC4J2svB+/htoHu2MERaWp1
696Aatxjp/qCc/XCOp9L+gg2mnLp3PEXqq1FkkCCUvz0FP7CmqeD60Xhd+09t+/Ba6qBgVhjeSAv
pElzh4dGNkbWDPOE5tv5KpcES5DAtLmnUb+/H5zNUGX7wijp4GVH8ugQD62FSZ1b8cbIfjYwZh2V
e89D9qlKtaKB3hPc6ad+ryHTaNw6R+M+vM+21Vdp7azkw18D0VmLowglC1KR5f/QAj+cVDx8PbWW
8vAUS8q2kj+ZFU9ns1pY8rPf8GOYybUe+q3Zxl4q2NoqOTp7ZaMcgg2aDaj9pj/kRRjE3BkFkQPJ
UejklxSGPA5oD1aEc50HXtyrgNKXr26vf7DZIEj+0W40EHy56HFrYjpIuufSLsW8oMSbWcS4MUoW
DsKlMPL5smha2WglJRZsqJFmW37KRHHXp9LC6ps7Ag0V2osic/6hT3IeRTHxWMBMzLElRPBckJp4
ayYd0FVLQ4stWUi+5u7Hj1neJFrF8zmpojI8NZjUAI827gS4wQsTN3dBfgwyOdU9F5ajWrXhCUuO
BCuf5FYtrOcqNH7hQH6yuuAubqWHwgKHeX1h/OZiTfJ22OcqKhToeKOxNoncoEXXAS5k+SUkU47W
PoTBRsrWiYFq1wqTEdyvNa+9GQpuNLrrEWyYleVh2R1WFP+v/5qZ9QO9ZqTYsEyZxclJFrmd50VO
YtkDlATaLLUTrIpw6bqe+aJnUca/fzhH6tAMZCmOwhPINiQZ5W7bkWEvfNGZIJzECrppVKA5l6ep
R9LVQmZ4IdBTkUdXpW8i3KYX5mtm2Yx3sqmqpozSnTYJ4iRCgNG4E5yoht2lVgQ+0IVfYCWWvA1y
ifJtN3xPs+KHHEv/MD7esgail/DALvSfnbYSjLYcgpOBAMS6Fz22Ypd8vr4eZq4ZxvcnyHjzffhS
2E9WAdVXx4Zmt2pT5UVWuwOW1Ac50xdcxOa+lwVoBDdOyWR5TKYSuXCzIk8NThAv0OQMmns6Gsb2
+njmg6CsO+YiCIBMgkSCG9TIkzh2JAAAs31pSWZsLtsZjTv+P4J8PmOWEKCjTcnRroT2Nk1G0o2w
CQN95Ufazk3LdQwx1BWkO42mW6PJx+sDnNnA4yMQn1OVagDEwPPwiecL/P9FcCoM65PUqBLgCH9E
9Qlv/12gyThLdQj0thFZ+ZX8FaGLG89MtFUk9At3zeyA0FugXoM628XLxfcUvKXQtjllHXrUmh6+
txX9jMbr3q8P6EKoiUx7fN6zLkSeSuqU1etXguP0OLmdIGMLB+Qktumn6lAGq25d3lFB34i3KBcs
DG+uskAdVIRHyi5GiXPywVB3MftcDByb8vW2p3xReOI+QUVS9MS1p2FOjgF0bX1G9GaHw/Te6TB3
HdytHnpYqIZbQFELS2hmz/OLDFilvHJQBp1cSGYiVk1YUs1xquqgC/5NoCpH0up7M1ry9Jz5uMZY
sFAUXYFBOk0knDCM1MhVg1MwoCwuBCd8p18beUnGbmbXk+BZYyXYpPA3LVrUchkHEdoAqAcI4OGt
wlzR/1v4kjNXwVmQ8Ud8OCrFrm0Mc9wQoRFpz6bUb7UCQQfZwFVOz9u3qHb1bd6ziIOhMTfXF+/S
CMeJ/hA8yoK8DFvNP9XVb9ifAiydJ+L1IHNnm4GiB0VNYzTFmJ6eWaNEQEJF/6QP7jEZ8DF0X8P+
pW/EvSt8laFiFGnG8x7oDS4914PPrUrqBwg/GRI1xqnkiBlit5S7ko+eRvNZ9VJ1lJMw1yCdYJrl
iLFfDzc3oaqK0JRJh4Ii+yQRUvParLqsow/SOD8ESdoNxvDjeoi5dw44LkUEMIayK9Xp84+mlibU
HzBPJ6f43mnqWlEh/gnSwWqBpKJU4bSvjkgimL80Wr4RwnSbm9bCqp3/EYjaGPwKjumpCpLsNUNH
7QBxk02LNh0WbsKq4sgDkrq3bKzi/iEgfQtLM8l1ke6ZijTUoo76RpRQ3Ds2xzzcxz8zHNiO+qOz
UtbyoRF+LdXiL5cOXSC8k+lswVVH6P58niPHGkwddp9Nl8EGtoZpSmKh+lwDigQatvB8vTzTKHHw
lBzfyHSdpnkMrNYcx65Ssbvwzs/rLZ5weIrurq+dy+U5BsERhn7GjEdCXZlZLoipYmdFc9eHsJZE
Z+EamAthIg6NCANpxEUmUdRj+7WtVdtX8DoW8gMO1wshfs/F+duHojq0fvR7af/w+jn/MrHkdRDx
ZMN2PjWbfqtu0wfEWfNV+hOAzA80Vbp19ADZD/8UH/U/rMHcpYbneJtd+wnj4vlwcmqenoATjvyT
mo9iEpD7ZXmHVPw+F9JDUC49sC4ZLGMf4cOQJ7dr7hU1FmbxuPzdgwABc9V9sx6yg4OhR7+BiX7y
d/Vtp268BVmoMVW/HOjoHIIEEboRk13gDqbKS3PwTwHiVSPllAIOQNJ9478UEbTsxePtgi4zjpSq
82iepMM9mIy0EPTIq1EKO0V3xbG+N4/uEaz0OtuXCzvu8uYlEPVFjNGhNynaZBXBCo4aQQrJefP2
JWv9PcoCIINBeUFS5MFuNeJDEln3sgho7/o+nNnshKYCR9eNvuVUmGIA8OZLqu+fkjxbDUpwkPP6
xi1P16PMHGDceVSdJYWNeNEf7Wp0GWiJsEZb6SBlJUzbvjz6YfydYvj+eqzZZYJag0VxG4HD6cUn
u8CuCpcuaRoY1TYz/TcfaYFVEgT5RpfzT/GgBnC2zZfrYWf3hS5qOJmJeE7KUx1aBwCvBNqL+x2T
r+hHuda+oQb6rjy4R2HPVbRJDzUOfphkbBYijy+VycbAjwTRTB2QFqn/ZPk0XVKDd63J+/NN+NDu
4z1oJYRpdtY+3SEvtbBaZw4cFgpDpJaqj6q75weOF8ht1Be0YkQjyCDRJZu8EI+AaEbUH2qHDq/H
hVU6GxJMx/jk5dE7FSxWtExugBuZthrtM+zCqgh3buutGfJDE75en86ZHSGT0/9fLG0Cg8gVwfU8
jeHlanXXibAJJLA3uZX9uB5nZk+cxZlMo6YKvQ97WreLrNw1YrzHHAW6gLur4QVeDzU/JAr7dAhR
OZ2W95FLMrK+4CBTfVjkgX+bCrtCDz5djzJz3zKgP1HGv3+4iCoTUo3cOf7Jb+NtWPTr2F/Y2hdy
ohxU5HlssFFT2uSpex6i9/tOKyjA2IZW7rr8XYMpIhfAkUKr3g0gyflP4JY0P4w8X4g9O4d4dY0P
PWvUUDwPjShCJpod2xunli0o23YFNYb3fLbUql8KNO72D9MoO0nWagNvPbHv90FQHlIDOKuZLoxn
Jm9mLjn2URDVeS5rkweC1UfyIPiuf6p27VbZgW4DXYQY7K680w/9IV2ojs2gV4g3SnpxRFFvnLY4
6RGrIe3F4OSOvHclTqN1mMXqnoqPuEkFD9xBJfxyK3CbmYrUhVvthr5raRM2tFyvL9XZOf7wW8Y7
5MMc15HvIFIH1gCzOFjKOIX1KEWrSy/q2S0+Wh+aXAlsu/FnfAhThkULLVAy7SHP0dzAX8kItqSM
20ZamN3ZSDzzRugM7gD6dGNoTm8IMXtvwNSx9qj5K5us+ErR91+Okj+BjMnpiCZap8WN6Z9QzwFB
rrTv2L8/OkW0u/6F0MZicqa3Gluckhm0fPMite7V3sqzWGbDORmXih4rO8nNnEfcufXbDNctSm62
HkujSErt37Sm4xfrvuZD0mZvbvwMB/c8zF55j9/VXT2smzLMUGcx7nQnGk7ggPr1kKF1F0uwAAQr
eez97mvQS+JxULJdIVjfQyXV91oFZj7Hqri2ML+Vw/BXaJWjZEKMphPpdaabHQBjd9jqUOlUsYbn
7nWfIIredW24CRso9CBt47VrFM4e6cpsBWZwFFRBS1QPn8yGH2OmEcAm9FTyMDhoSNDVroU+qIxR
UmHFN2FpkLTkav7iuRkjj5EhakuctQwHQQrNQa5DbyFGitVwiOPi3srgzPW99TlM5BvdDMHyygnE
vHocT1Hggh2FnzOhscPE129dpB9gj9bPrlPf+06J4FHtYGOEfCbqUS56Au0Tx+JDkeEoVcnPuB0C
LZfVnTSoX0qEGVs9eYkV/2uReGuKL9GWPqK80pCaXkduth+TAt1VjV2elXtHUbJRcgTWh9bFHNwo
ZlUFLFeNNwXkDJRVKrWS7qjOvtWKApEklQ34PN17GVRfxKZYOAeNuWU21usluhCjrdv5HpUVqxNL
GsMnNYqUleG11toVvV+aluFE7UdflFysF0LOrmwZ+WTjdw9yWrEo24DOhyjrdh1IOx05TsSnYKKd
An3p0rowER0vTDib/xdq6upcqYlmmLXunbzMQIa5b5NNqqGCrcfpe64YX9BDuG0apdtaEdzXsCtk
usfBsaewg76L8qOOjW+uXKab3m8f3aJH3zSGPnV9r18mDsD5oU//RmQx8MnhpaCZSM1W1xAjMXcO
JUfeIX99bCk42YuoT0gKxoziuAo+nMQaAn9+Pk65qsTwK80HX0AIyG8+/e1Izqd7kiQIflOhSWoQ
BmXrSm3vHc/5p8WjqaOUoIHw92S96pkcQi4SvNMge6tQPQ36F7RW13G9cKNcqEP+Z+n8CTSu4g9T
FhSZ0YqQ1qmricggr7wfzVFHQQ4jzVE5cFjH8bo+VvvmU/7u75YeNXOVFZkbE3yuDlDJmppo6pXp
qUaW6jaKZy+RHR/KffDo3ydvhrtSN9U2v4ueMEw7+I/tIXzDxXPBV2Scx4vrB+1EnuPAzS4exi4k
ZCOVCsVO3WE/FOL3TOHsNOHLXl8ys+cP+Bd8YgCfXjyNock0qab7qOHln1OczKLKOxaNj5LBM/KC
m+vBZgelU9YbNwOw08lOK1B5Ewo4mTj7oITWPIQakmnx678EAQ5APwrJ+Smyxxgqy7ewQLWV8oSI
F6JJKvXKhZ020+xiqwGR+k8URnO+PJsGlK7qxYqdb61nce2jWgrGZmusyw30BdtdY0/4L7OHlwDp
MgUw8P/nIc3KqYBEO7Jd569h3q01WVip3ffrszc/MFpXOK3rpMlTuxWn45IG6K2w7wxpEz90SFmi
i4Txc72LXvOjr7Dq/x4YxWz+CTp1W2lRNAEKM1Dzjbp9Zd4Ycn8jL5VI5u49i54uIFFIE3RBzuev
qAGQRlWu27JRw6GB2iYgoKgha+10P67P4mwoLBnQj0UEVZyileoe/TWlYxIlNVzzfl8bIjxkc4V0
1gKeeD4S8FDM+0DBTAEUyFg1Q+Vnil2nP/o42Je4LjgSrMJSPV0f09zmtUYg6v9GmjwMhUgNgzRs
FbvtRYQAhtXghpveGhYOpNmcAfSCPrZzNZ5qk7sSx/PaiF12FloHUOqexG247W5X4do/PkHl21Zb
pG4Q6t0vyfnMDpDXNbU7EdXwaXeOekubiE6t2I5Kd64OhrUTunu5RIfk+kzOvn2tD5EmUwnKvRo8
AzBbCU1rXfUN+my5Uu+0OjnwgvBvxN48kAhFa89V9bUl+nug71uckIRV4Ye7hZ8zU2imVsmFq6JE
zJmmnG8MV0rrXBrGY/mIMv09qsArnTMMCt/xeqTLTIv+44dA498/3OlV1NVmLBGoVkQa8Noqrl+v
R5j/hn+GMtnjpi8ICIWy8XrplDvWJlM+B+ZCjBlI8fkwxj35YRh8vDAZSNBtp0zXsD/RiKzk3YCs
9gpMB662yg1cilOJVfPKkc0vUqHto6GXnrFLeiwCFzPNJvhG2dsOZJppGQ3Ex6zOn91cvc+r8rnG
m71USsoSsXAjJL1dgfdat2YVbv92tjjyRltEIEPUlqZXZaWKbeyXom6Hlvzat/qDGWuvTdDa18PI
81+FZJEUQ0WPbZKXGl0D7TKUZSjcoDZjTkcSevMtiakPOKCo0b9Tn7NYOgDUe5Db8o6WyDox9WTD
23KlOemr5havhYeUC4npo5ZjlxL14RGR4c8IzW2bKkeuQ9rCDeaBITRfr//+pZ8/2a5l4Lg4e0l0
8jTp1pDjt1SsYiTw/IUO01wuZil/pmmyDwcjy3s1UlS71eotnNida2SbTGuOaBDbEYT2vx4WXdYx
naCgeAnET4JQiTMh1O0s8o9hJQmUoFS4wIP263qgudrbWaRJvcusqkIXXVe3m1364N9Kt9Y2bsmU
nEceuRQZF94oM8cM967MUhsh5VQZz/dn21ZNO9SqZstS+UPIpZ3jqwvp+Vx56CzG5AzQkLELlKhT
bMBO+GAPGzQoVxpyuJsS65UV0pHeBp/rYq21639IBGF+gjbA1BaF7GkiIyKIaLmlItuAOnDJfnCd
YaWV7wsfbRzB5AUCSN0AwkEoup6TezjKEpzs00y1i8/K9wYKaHyQbp+eKnQ2eH1lD6hW3Sx9uZkd
cBZzslAkv6siJS5VG642uNZhLRWvYndX4stu/UPNEsQptrD4QVN4mfaRkhI7jUJkfKYsPSa5c8zQ
21bjGpGQdOEAnEuqiUUiCAcF7Lo6mcvKF0ScpAbZzn+1WzRCS2SItgEuB0D+nMdhi3yuvxkQx17K
NGaudnpJEswlOiOweSeBXctAE1YpZdu5dw/tpxD2LpXIh2K/9OXky033G65BpZlXMznU5Ix3O8h1
gqUosFTECPHbVfDCo2hXHRq4FS91ux4TOIpA6REg4CFA9mAt3+tb796wl/bH5coFsUw1RddMsB0s
3/P9PxSDoCXAJWxdQngj/1qGzVrhbatDG7i+SeYiAamE0IGGK8n+ZHqlOI+s2io0O0XqBRu5qglW
TfHg1eLCh7y8griplVHgj5SYVv1kSB0iUWmoR7oNuHcdGvJGo39BTXNzfTyXH3EMY/KS0AgEFuB8
5sQ4yKhQVbpdxiKyaXF4i4T5kgjpzFI5jzL+ig/5U9ig1S4McW/Dp93kcbgeFbGpc661TDuiPLfy
cOsrPYT8Q2r8ovoY18E2QHvXNeKN4VZ3sZLuQsD+gZWv0kQafept9EpWVfmi5u62kL0lnPrsxKDq
gkkkPKULt/IQOejODRyuFD/9VmCG1WbWEpJmPNzOD1ymRUU3AMSHgjPbpDoi55ocOLVPXRZBfeq+
K5RV9obrbeLilOEtLw3Rgh/j5XF7FtEcT48PH8INdQAopcXyBUZToaNroZRbwMUb2paG0RLt5XK3
nIebHBGja1+Y961m59yRRnSnCj9zVMdwIl/YlrNfa0THUaVkQqcNZ5RI4l5PNM1GK+bG9dGd0L2F
d/f8IuaAwUwF6jbE+/O5k8pWMhssIuzaQBFaixW+l4DIZddoCOhGCjpaWvypQc13FYattCtyBfcH
N4dSF3rBBvmNYQVmIdpUPY2HTAeGWXiqHXY4sui4d7uo7K1wLfssduKNrKHXrNdyt3CszE/Un0FM
dqJRa0j/jIlZL2UbxaE1teSKshRhcnAlHnontFs0W5CQnMs0BcUi6N3/cGx9+Bbjwvuwjr2s8bLK
TcAy1Bh0SM47taSFevTsAcyFQuvdovZ2UZUQWoQkfU7GHF66nD0hXo5FXrO9PpDZHfIbwgMABIDn
ZFEpcdC4gW9qdqYfTNQNvSTElqlEuPvpHwJBpaMbMYIypnCCUC+kKqgSzrMW0TSemhhegJiPocB6
m38JxaSBjZVAB02OtWYw5FxVA9120Qjl6bcW3BbYcbD2C3X3X4XSJ+eZ6MltQlFOsxuIlaAvMYoM
cOer1glSfP8QCskGINVIvcD4Ol9yZty5mjnunDhytibue5HcIPQY7cqg+OvnJ8fmh1CT1V0rslX3
Ra/ZZlmtIqValeovc/h+fTyz65vVjZOsYiF0MFl52GTEiPIPqi22KjbiyjoH9VB1n69HGb/1xRX3
IcrkvAlDIc3rmicn5wJuH+4qRIPXct9Rcd2Jzt6qnLW45JQ0e8lxxJH9jkXmqecw9InBLDHws4cK
CVwy0Ei6CcphXaCN2C45q85uYLJcBDXADPBlzpdFq+VxrPQ16YjVr8osWhX5m2x+i9DBvT6Ts98L
vuNYsRtRf5NAhQmOI6RzCXzrJaje9ELbaK7218eRoYm8pGnh0k+nO3Q+Gl9wisaNBdlWBwOhQSQW
8eUs0p2XLyzxmef0eaTJ8rOCAD62ywNJe67qvbQbi77uTdvt3SPGkTv/XfqJNPSXpVfL5Syeh52s
xzIzygpAvTwCujArsjX47YLirq9/q5n6x3mY8Wd8uJ+aMFbwLGd0MrDzlWpCdG8sRDF6p9jkVXCf
KOU7U7yPPbS3U8n52gR+uDKsbKny/Bs9eL4Bz3/J5CxRTUHWyrF04HyysnenfddVMaTRk+3RIvxS
ko+LKlV9sf9RdOEX08MMKAK04RjKWmnMdVmuDASLTYxDkmY7FNUR6cr3AAUOnj29hJyqA46q73Z9
UKfIVipfIhHz6dIFM6kF3gY8f7lJmu5Ot1C2dag1O+1x6GMQqxnoVAyFnsKue4FT9eqGlbWq0+QX
1aOvrV7dd2UAPEQtPgdiG2wj09HWCjrWaGn2zsK6/w9K99o8TR52Ofp06KYm2PGWkbOuhehXGGLu
aSVIKkf90URtc1do9U1d6w9NF9hCpaH+X+ZYs2KPhE3LLrUGO8Q3IxDjX16ooagRSYAaxHSVSKp7
kBVjwL7V+4FU46EolE/85R03TH2daQPfXi43NEE2VGexgw/3oprfSpmPo5csg9REMLbKArTejTx5
y0v5Nkyx14qC79LYM8iMXcyfcVhVnmIx2WIguRn84SYxMWMthefcM795rQM5usFGJs/LG2fIvgi1
92gZXnyje6EduH7KYentu7y6MerqlrNG3mRBH20ysb0LeyU7oCj6Xci9G6VvT0YpCCu3rk5tJH0T
e/kxsIadGkM0NGTppyCNZlWGsrcUQd6qWbzlKd1tgALdyClqsFnr7f02cCkFBusmy2/EXPY2uhoJ
qwBFsK2fJN0GevcNZt7hSqudI/CqR7EKo11oCeZmKJqjKLbPVSucfNHdBaZyU7VNs6IydhAa7HrM
BjlwTT2ktFaxGMWKpA2/J7V8TPu6wulWeoPbzLSn4bYN8g7TKkHaiE5430u6u28MQQTi4FVHlvNL
NGb4VsQ/3yeBtXLT5gszhcKc85j40ktrkERrdfnaqOFXo1WxJzMKBLkG/gk5/RpYCkZ1CJ7XoSKt
o6F4Eor+F9ar3k+/TfobRRLB4CNG0iA0CPAr5mncqD+iBGXRLK2Oeou5bJwMrx0mPuveMT81qEfx
dnC/y0ZgW4jh74dWVVYhMPGVXiU4fKssWz9vb8j6nrRW3loBWsJDod9anoFktfGepIa8atzobkC3
VvC8gynnX1PLehGRgKkS6dDlDX5fbqDtWif+0eF0txYqih4Y3H2LXaj2kh48aoJxNDN0P+UC/oBH
1cXQhvseWxjcb97lNFzSPfuNH5psUx1OIsUXg2rsRQMDeGri0NUC8JLTkAx7t2PRuw8OpXTSS5dM
Jjc+9VlEW173kBI1IlsQsicvVL8jovq9k4R3MczQ1TXZnyIYukGxUFws212u5cVfJz/QOLhIoTeT
DFMkO78FFLgjPFWp4QxWtPPjG1Hfobav4o0xZP5K5RVcYQL3X149k4qqIGAljbq2/BtGIyPi52/T
dXVT3iXb9pAerkdbuk4nI4xdHABB9CGtrH12u/tKuHPTv+6RnF1gU3N2s7RwWm64wIxMXJmCg7xs
u7K6k16p624xy18Y0LQlrJdDHGixQd02Q7cqE+9zruQWwdT/at6sSZ6VKZInBQgS2lpjfDNy610J
k50als1/GWeSZdWDlBSp1ss2pgkezyNL+yx6ykK2c5lvn3+hSU7lZlEjNuMiQBP4E/CmdsWp2O7L
FvMPr9GELZSxYSHmZdpNTMh2vGdBO5N4n28tV7UaiVa6bMc1SscicGdk7TB7zLdJG/69MMZ5sMkA
u0rLxUZgSwU5JY2S3tZKHHhMXF8TS0Oa5IxJrkdq3ziS3fjNruj9VY2vWh/jzV4sCUyNZ8DkFB07
s8hgku0ZF8y22PSEMitTmbdE8T1Xayz81BQtayxYhXzIoC1V9Y0l9vENDdCfWhMjPS7F0qpXwNIq
ofsU9giuZTyvXBdbbCEvYPtn8dP1CZlBTXB+gqYZuaG6DH3z/CMLWqRg32n2tvZYvoYHbva1c4jv
2tH4aOM/LiaBMwtZNwBFIAILvkud1kiQ7q4NV1V6O92Gr9mdtPMP1XO08zbFAWac/uja8p18aG+l
9+sD/d1Zm3yPs8CT48AA1t57PixDI4vqjVwBKCsChM1zcrqkwdp16L52hvxTKovqQc37GDllc5Qp
2sFQREitVe/SpnzSEyz/Os3MsEfTNkWe3qReiDCItW/pfa0MMf1UVEqOKG97O3jWKjdHa5beewy6
7icoOjSWWmfHczbGmrXf5UJ+KpT6s+DrDzpQ3t31Uc8eteB+TAkCjWJMVRPi3JEaMzZEHNajH7lF
5wE7KV9pv10PM7utPoSZ3IdKZGJNjIqBbWXDsetdMr1XNO6OQLkWzqTxGJh8RfqzpGs0xEbR1Mll
aDo1T1rcbm29dY/oca11x32+Ppjf7btJDF7/WLoB5x8TockzBannIeWVwqTdRS/tQ4WJ7Up/d+6c
g7irHrq9fJC/uc/pm7a5HnjmY53Fncyir+IBhji5hF7gU6MPq5IsVWuX+CtLUSYziAWraUYNUdpI
XpkltIHga+X/fYUakuefOZxmFKjhCRmEeslOVQNYYL3FZ+b6bM2sBLqNKocWxCOJhsH5wZWlYR62
YiDZiO5vhPZOiou/X2tnEcZf8KHAkJaZY5VQR7hz1S3UumchsRYSr9mP8WEQ498/hPADr4t9BXtv
k6Vc8orChmgTFm/Xp2opyrh9P0TxZKNRWpWBlKB29VBZtZ61xVpt4YvMKHGMMpd/Pslk43Rhbmmp
FhKnzL9UcltudNd4KTXj1pdRrGkr400o8CD2sgypeNjkuScsnETzqwI45XjiwTqYrAq610Kmh+zd
wv1kAGuk53N9LmdgV+Mg/0SYroph0AsEp9k/ACnldbLBkRJrH3GVf6GKrByUOywoNii0fobCiObh
1/wZd4SnJL3Tjv/wNNBFgyo2/wvWaDpa8CqDEEDCts28KNdRLGxU/GPWtYOs8vVhz87rh0iTUWPC
U9di3os25vUQEyykRyKM5f+HtO9arhxHtv0iRtCbV9rtjbzqhSGVquhJgBbA19/FjjgzErVDnJnb
j93RwgYIJBKZy/w8yI1r5Mt0FqdB63AW0q5G4DXfmfN7yC4xrisjWeky3jwOEOO0sEFQKFmWk4nC
8V+GXL4k5RRKhE+QPoQbs2IWKwHk5nz+PdBSfH2q4L8Nnw35YnIkGZkOc4+6VO+E0B5gRLWGAFiZ
1hIPyAYZiqxKLF/4UAWxlG7MbLprs2FlUjf4ujgAUCyBtjVgjt/KA/1gjCWFGPIlIx3Q+SwPm1bf
48KGPbAOZ1Dovtd2/mSR9IiETNv+vEdubsR/jY5C+tdY1klVA+dlQ76wON6CK/4M343w5yFuiB9i
hg6o8AC0A727hLqMqiqZpKOIY5M/k2iLwm28pAmpD8U02W89yY/1KF5Z2FvfT0HKAfIWzOu+SZsQ
KYFFcitZFyYJXzLjo5Qzl5vJ08+zu7WASJ+APQMFBm32RcKvJHml2UUrX+YuEcsfGn0lBN/cIDhV
AFxAu2AmZ339RBlERRNDHeULGnwQyK5bFDFhKuwaIJbacKSEMP37JOxjpowfGkgr/8s6fhp+Eaom
6GzYUIfAFeA88mbYOhROKXytJ3Xz4YQjAI41TgOAUYt1rOzW4CmNxaUsxhDixsDb1vnezOCt2RIg
0Kp4fKKizWdZn31a66h3WqM/sRKvAWvt6r1ZswOECWIcM8oFGfLXNTcLHYEs18WlC8i2Vt36QfHx
CDkWQRqSoH1Kz7o/BnqY7iHlYrtrz7pbke7z8Is1Z0AjDEOGT95MsMci6EEqI5otSqz8artmpa91
86BYqE5C2QwCbcv47YA72hBtEpeaaFc+WRz6pAr3aB2vHJXb3/jfIy0DeNP3BitijJRvSezqAdsU
Hmi3V7rFCu/+A6HoW69jcFYhhgFGPZqQ89Q/ZWrTmLYsrpR5wPoCKL+2z/3ssd/pZycqkUe7Wcii
fCdt14KPquIvLx89eCYCSgApjpkg93XkMUZL0kwn+YKKOMzh8wfhzzsoCcSdFOD1CgevwHQnn17g
wGOHRZjcW5c0+jk23V5w254lqiAqAEGur7+iMMlkgneDGEhyKYTdHDxROWxYY3PiPrMrxy/MRHMh
1HUy0uSXpjWg78VPqCvDdZxLTvDz77lBWLTwvlBRxEH3Hko+i4xWAE+UtCUXl7Zx48j06nv9j3TX
7nUfOHnPCjqf+6rb3Gf39TXxYTa4xnG9tSE+/4DFm7DTh1Zwi1kXCgd1NpWhrNbUTWH/pvXtPs3W
KsG3DrIKSImtoEUNS5JFVKvlWke9fy4HFXclpHak8hrDZnnK1x7yNwfCVrMhFgZK6JLyqlCznqVi
xUWuHA/YsjBXfknywYIV6s/f8OZAaBGAdgecp7lUdktiq6hUpRcXR/nrEGBxymNaKmGd/vl5nFv3
KkhwEOtBZjSnRl+3rl41UNiyJX5BKWgsHLAvjJWZKNrtMSDsBMwUpH2XgFXFQFsMJ0Fc9FQJAS56
iWEWCk6+9AEnPATA8qEqFCOsQKVxrVp559QBzBtedZr6WGnGzoalaTWVHqng1pRwI4yZ9qRK8Cnu
yp3gw18gSHy8ty9428Occ9D21IJkZM+7IKHoT4+DuOrQRM5AwKPM3GodDJL6hDzpwFS5FVyaXAN8
7UBIsuUSrduX5khgzjmDhjW/KJS7sSNDNCXVhtmmz8zyQnQ8Jarh3OeV4XZx/MRVuu1ygHAZnDeL
XOIuGacz1NAp0nRZ2RtWdVIpapV6VwL6JvalDVfGWoexC4SDKPX6YrRdmtlPlCXbXNJDZo4BV6ut
EUMMQON9oFlghMFyq2myc96KY8aguNvaUuRwtJSVelfkUC7p7SxsBpJ7iiLe2tKMRFY8TmaXeg3V
H0qTvFtdBbK0DBRh3bbwKbOBIjKcV32wW7csrY2l9W9qBwmliaobu7fv2GztKkkWNCrHREeT03yI
EzxxzLw4tkL+o7eEHEz+p7PucN1sxC+mGSFQkn/wRc8CbWvf0FMKHR4CxzxVDXpZFCjGA+8ImBig
jh29F1L/Fk/OiWaI0zr8IkUOT2mHoWcOHNB/u+VtuCMBugdSiC4DBvR1y0+OqACPd4YLU+RdonXP
SG7Xksn53lneS+BL/GvLz8f7040Is0Qpg6g0ByWYlq52Nnd1WB2lwH7oQudXt6Vn/mz8D2+Mz2Mu
on4MmUtY4TQCCax6RJP2YZRJ+PPS3UKvgMQKnwT4dUDma0k3selYd02siQuj3TPrpjJgQvnIY+1R
y51Hp4JrHOSWBp9bgiNmEbiXWnZQgkW88hq+FVOAwYZ2D3QbNVy9XxcY3gJ2ymBrfMnz0ocZIYym
6UrgugHrBYsW1wrA9iCqf5Nvy3PDQd0ctXepUHsoVhRwHDdHdqlrk2zjrj2IBtyF1hkPBoSE+9yt
BCrzFtsbOfPGCtyGFjagBdAxUsyzHbUBiIEVOugO6qiFGUsugNhLbqfEv0mv92tZwJw8L/fg55+/
yG4VqxD6qBB8q1AL5bdi1+75q+UNfhdlKKhBuED27Y26t/zpCktIv3yEWsvHzxvm5mdSbWt21kDZ
e5n0QsIXbZMYv2EUf239qTBW+lW3zhmuASi/QRsRKnuLPQ8y5CDk1BAXWODdTzIEO2CQ7id2t1Lx
vFld/zzQIqOBbzQb7QITyYDgwi0J1M1gwcCc0RRPB6d9TwoH8v4EJK8Stp2FVQ1Q+ZFbH9vjDoYw
O8NBO4bCTh0Ku6gqVvWqTNGtlAEUF+h6Q5D9O2cAJTRjcAYkQcPOONdbySXhcEx2BTpjDJH9REN5
DwmvFTD07VEdDaBAOBB+ezZ3HM4H9SyOwY1qJwzxqhY8SuTxNQPSeCVy30orDeBR/2+sxY7uhlSt
+9rhF9IF8P+AXbwGgvvBae5toayFultbF/UGiOtCo+I7LBpGbIYkSTq/JE/SGTa5Q5SG8rbnbv1W
PcCFLEr/6CscjJul6M9jql+jmpxPldUhRbmkVbrXjPzcc6gREahDQ0kmVNv+vukM2PDW52TUtrjg
Vhn3a7NevMjzJoaIgAC2fSxYD4RY/FvhUxJUpV2dcwtGy+5ITAhHqvy+0TMSNVBuC5RKHgMydNmd
M8GnYcqRCfwcR26d888Ls/jyVSyPaS53gFgr4OXhodc+Dd3KTr65u+By4eANB2L6EuCRSpqSVBY+
eMXVpyKG1JWTnuE74WtS9g6g5t+fp3RzpdGsM0HJU3AlL0IXXF90OFNjpSUT8DgFC8vEWtS6uWyf
xlhErYaawBiBL3QxktqtuiQ51cwpKMCVibQpdaAGY83CyxnmsveAIvo5wuiGQAA9MAa6kbLmyZ6m
yc0UxlYu11u/zJRRiJKhfw7J7sW7Y7KEBVs/AdJBDYunVgsYH6OBRD+v8c2X+edhFgfKtPtUjIkw
UZnQdzOQGLdv9sfyhCf7MFNX3+nKJppXdHnpos1iosIGVRuUK7+e4CzT4lRQBfrYzvRMx+S+hWHy
KAPQOmrwq2iMl85aq43eWkvId81k8ZmNskxoG5v0ssGxk6ZaexKcHOJcPUxNvjK1Wxv20zDL5ijQ
kaAo5Sqir3TO+lcTrMCVr3XrBH4eYbEp0mI+nA5OoB5pvyXAKaGVe+k/xovYFx4Dx+Y+3dBQQyVh
t6YkezOz/Tz2Yqd0oGRNIwBrQE06f3nBz2bTcIBUBRxopHGTyBJz89rAA9KJZJkJd9BsyS1Rzvn/
XITFDpLickJxqMWWPYgX5yV/JWGqeuw5OY47WIc7u+7S7nrm1qvXz62rHELy6ErDBRTaA4uHUaYQ
+IqbHNQpfpn6J7k61OxNWutj3dxG/x5luY2KTFFg7KIZF8fS3HQ49Alf2Uc3zwNQQWCwzFDQZdIp
yTytVQM8M6bpR9H/lSFEaWtrLdWbKSHqbP83zLLMCnJfRbIed5J67Q/j1thoG5iLp65SuWxnRc6u
Dvpj++hsMc+f98jtCeLdA2kaoF2X9VbwmfOWm5V5sfHwh5e718b3KrbEz6PcDJ6zqcJss3bD9Bl+
z41MZpCVeSTbKaJRCpY681AdcLmb+WuzurUxUDwGUwZeaM43Er4qF6iMc6wnHSBvpjLiVqa0BqW7
tXSoEkLPysBQ36BFMs/bpqG4d4BL3CT482anBsq0hrW9OQyKav9oc8GNdHGI7TyjFXVgk9CU5AJi
beTQ9GWU9ZWQfOu2QcCHZouDauQ3n+IKtFdLaD2/xDXKY0MK1pkCRiI7Dqh8FzBf67vOW9kVt4L0
XMabVQSgPrbkuUtctbvcYWBx7vsXlcMXkt7Jj+I9e3TeECyrB3qhZ/W5fFRW6hs39yMuOQuS+5oC
gNO86J+KKnPjFpWoAcHJS6VdsqG7MrR9EyU6sAU27E/iK2terzcXGM7tjoFSOnxFFkPKoNnHY6Lw
SyY7m0Kwq6Ynf+Ex5AEQ+CaPeQNoebv5eYVvngNkEKiMQLDgm2dQ2zgkNXNw/DQk2goNlWHlivkH
ArtMUtCt/dcI86w/LWSitGmqEmJdgFx4BbUoDvsW5nQ9AJBuZY/miSd1CKAKhYxr+cFQIPWMoW/A
x6Pcp5OheknNwXE2Im2W5XiXxwcC76WnUSns7Ug6ORglxo5FKe1FY/MjMXrd7QHfcoWAXquJEqc7
tFWxmyrgmhNt8tpO/ltaAsxzvXlI66E795YDKnRtW35FoLQz8gd0oAMouh6UwYmEFh9Riw/iKj9K
Yxc1UnXUch46Ux4RVh8kvFpQwbWawEFWzdkYUjqQrWOzKSq63vQazQ46nj8A6cD9VDe31CKB0TmH
chDbtu9VVCEJ2cD61m9z5g9Ze27SKtswM97zqfrbSPLbz5/9++2LsqQCrbG5kYbscXH7ylXF06Fy
5Lm1EMnlq1lknk1BjazWfHBvtLoxlKrMvqDIVXFJfv3+ed72gvTxcCniEgeohUmiKopNW5fUZ0l2
n3VO7wIsqrhWmz40g7lStVnb4YupGm09qXabgAZcRQNgCmV1+Xktbw3gQDNOQfPLho7CIpFkeQx9
S6iPAU/1VkxHbXj/+e/fbFx/HkD9uoIQ/W9TMqs+0wAgwR17qBUX2s02GPweRdPtDBPPQMYlqUye
uKRB7SUrP2Feo+UZBtgDydIsPIl/vv6CIpVHUmSYIuEwN8MOLw+GSZJtnEzjOU3ifU5KFsCnGgLn
2hoa80ahAjtIQ2AEFhbir/9wOD9FEKVWORPNOOJdJXxk6fezDitsvcPivKZDcvNc4EkOx2Zwe0B+
/jpRYfQkm7R6vJSTtuM9HMuBxVNT+6WTVm7T731TeHoDAKLOMo0yemHzT/k0K1b3wqoT2b6mBzPK
IHFk5yfSuwMK2y6NZrlBG+y5x8xP/LH3Qd+Egw5Y5WseCd/fIovfsSgNFH2fU/gF2df6QN+sUGx6
yEg50IHwCEA8w0qe9+2wLEZb3AaTxmPdKi37ak0g2rVpMKypba5OaHHgC3RCyqYynWvd6O7UKQFJ
NyQ5ZUpxl0L0W3oVLdnHMOpr0rMK9fCfT+v3ePd1hv+c5k/fNRPMyvRYZHcp3BLcPktfkxistZ6B
qcHy5kPhRXtk+fAolf1Dr5rZyo3+LRtcjL8IR5KKyScpze5IRS+avNEtsufGSkfkn97Ll4iwGGUR
k6Dwr44Dm5K7FgJd3QlKmRv1dfQmX/bNjeSjnuOv9fnXPuwSwCN3WmtNNWbWBQzIi9Jne3Nr4ZEg
RW2krsGzv8W8xQznnfzpO+ZaxQqtxWh6lGzq0N5OYbdtVz2Q1HnHf11J8IcgVY6GhY7ewhI/kTCo
7UAIXr9KG/o3eVNCzW+iOgSyhQIkW3h9UFWhHJo+gv5DF0mIfciDvO4y3Ld/pnfp4ef9+0+W+dPv
WZxQ6DJLCs0786qa4xGVChcJhA/pSKMcAfarAsqbx6ZgftGhyjeOfzW99Ro5f6TW6GVqsU0yZ1Nr
jlfLHFYM+X7sNNcm2wRao2LsQesg4WTIJ9Emfqd0EYM/LZh1ftUcBJSYBGRBiHHWDHFqU1t2tdjY
9VriNybz87Tct0UWoKPro4UFkmpbRGhno2A9rhXHv3/9r19lEURGUF0KQ6bGtcn6S0qkQOpJUBfp
a0ksXwwK5kTNA6wNTlRPf+eijaQOiBfaRXJvbJ1R2meFdFTj4VFOTXxISVvJOr7fivD8+7Rvln49
HSq9NtWIdB3D/ELCKpp1zugWPVHfWBnre9CGFB0s/+BIIc++YIuQQnQZVgjQmbsWw++Jn/Lsz8qe
+34Evvz9RTDJ7Qw+HrVmXBX7MZ+exnhNNPF7TPw6gcW1juwplY3MseBRNUKYzXPCGaYGkS8DgK3Y
RfbUu852zd7sxhX/ddhFCDEVSoltNtI13co7Hlhh4/ahGZHRnUHx5b0TaNE0eMPBiABbeCPRWjpz
YxejUwZOOzrXCC3LD1dUpJXaqhLwdOK+ARSFEmd4Q43PuXLOC8tlnIS8LFYK4d+SKOh2fB518Tkl
XjMQxGavEaf+NXXSA6cDoJ9lL7tEkXT/582zNsfFtzUlkltVx/V/fPmKXRYVWyWQN2sfU/lWiljM
avExs5KYTS4U/doFStiBWh5kvxovh+XmbvYbm++75D7ukYavXny3zt/nBV2k3xCwYr2aTfPQ9Knd
EuJmAVQ+PR4mowf+/PE/gFnOH2lxDXz5iIv0VHSGTFoEhX9s3Zo7ck7DuR4HqY279UvwVjD7Mtoi
Cc05jLYlghkmb8w3PW0DUGXiWpGGmOuufsq19VxccZDzHXsCHY+rcz/6DmAUGxoVR/kDFe/qoiKA
1n+q95936Xd18cX2WVwoRHQ9VUbDupLfs11rFwGauVGeIRMXZF61JScV1RBXe/wPPuXKeVzeFA0a
2Y2tJHhpbOvtjHouguLqnHS/OqihtGMYMwn/a6be1/kuX8UGm0wd+aF97SpIl/QOZKRJpK0qsK3N
bRFr0qzgcdrL1tUWeaSRl1pXglKnm866rnzAlU2zlEgr9JayTFdivNfSBwD+Lp03C6nqLuzgQXiI
ymhVRHXlDBqLkCNSWaOaymOcQXKwd+2ZbTJ0E52/sDdcfZndeLh8CdvLR74iNLXTFCQUajQjyNhG
iUw4+66rsX+vrS72xiK2aFxWueEU0j+hNN6ZXh6Oz1bAQy1Ayrc+tVufbpYshgEW/OEB3/maylO1
maAuOurX3Ek92m5ovqa0dCvB+DzC4kvF+ch5rQ76lRXdBq1Lbyolv53clT14a0N8HmZxEWSj3Wo5
1Q1AqCAJ43dAd/nW0fytBXzf7fvXn4e7dbY+j7b8TCaMF+xpMK5aDJGeyi9Rq22uJRr5P4/znS+I
/fB5oEX0B569RTUEh1iPCKBEzc7azLaz4tne2rULjrSnglGEcsQlfYRtAZpBzbk91t7qRTszo5aX
3ucfsrgYJNpzYo9zNLFQdbfDvOhc+xx/sGcoqtXxH0v8D6nS5wEXt8KQ0L6h8GS6lmPvafK7ZWpb
m5eeodyvrPHK1JZlCQgGt2mMZujVcO0r5LbiHZps4C64WdSFzwytFPFmePre3GT+WiCDEMb3hdVg
Iek4Jpp7BrhVX0+gM0KuuKOGwFaqyoD0Y+I6Rh1VaJy5Ttp3bldXVtCUQ1SVhekDtgAIcaGj4aNr
d0XV9i4sMeCEVFkgMxTQtkpLL5amZJM0mborWOMhzyWe1Vu/Woj9AXDNwSMiHdB51aZl6X609MFl
ser3qO4DBQkcd9K0Hj54FbZZt69sem50KbTU4hxbZhbUebrtK6xTqjyDUPAqpfGh7dlOZbCy1Q16
4kb5IFTUzR2a+1puxy6ethFPrUNH43DKY08oyrEZYBc3cwAN26/l5jyaxo6xOJq0wvKkilwBlMGl
pd4zMbzAnCPQY5l6HTzuwl5t/jhd+9jm6gubhiP0nn8TXX9QmenprcAzWJiuqMZXS0prz7K5dDBS
+lcZJeoyWzoRS4FZ54x2GVC8UOMikGyj91BFAQ59kEE2rqXKi9vk2ajtKSr7/plJ2RN10oNOikcp
cbYmhJ3kAjoMkGm87+CGDs+I1JetPnHh1fRmCekub5xAqjOfDWi21ELpNglRAKmQ9U2V0A3L2nec
KeLVmgAfNg8hm7vR7DgNh4yD5hybo8eV4SWRVW9I9FAFFt+Nda3x0SN7RMflPtb7D5YZ53Yo76nc
2eEAgqybN8icpuHDiKEe3BX5jihkb07yHlS6l7hEfXpkAIex5rdIxI7IxY5CFQYG9oFuCgjXZ60r
8WGTGeXb3Lzw5brbNcBGjY48RQIwTzcnppf1/JDn4++MS26FdhAgBEZUFw3E84y3XhgcPatO8Zhg
vsOyMywz7garvvZT/ORYxW6IQYmyCyeDahwk3k3tAOTqqenKRyiiHBtw5T1VJ7MdaEgS468KqZoA
FeOorTUFHAMUWLQc4ndMNY+snXJXSHEepnIJ9jT8Qn0CMJfXjPY9NMHgmD2pZA/HbAU6k+pWz+pX
zpQ9rC4GAPpHA5BhtfGVhJ/UXAspPBhcteyfwRQLbUPIG6zGifbihVN7N1kNxNprFWBnOu7QSoOc
pNSENatfJI0+JSrsZ80cwmtqLb2q5vAL5cYnMcKYTZOx6iAeQqKmA+Mhqdxpap6sZJIhRiyidpr+
SJNFt9qoH1WVbhQVSEemKq6UqltorLFTHMevXEuvtcyOtTB16OzRfJs1zUmrk/TQ6J3pctkE9lbU
r0kPaJk5oKIKoKsJwnxtl57Z6L2b5hZimih/14w/cRMnQa2G6VJQSFGNw70M0bRobECJQhtsgyh8
x2rjVfQQSIDqEnhdun6naxlkOiaNfqh9cQWT88JU6SUVaoQrxW+F4eYxuUwWjCuz/lg2sDqVh/sc
MmhwOfRASkpdavGwTcVjAs2jipUgaSHzcBq6ASVU9sy+SdwEvEvPMXsX5pbpodXVZ4lax6yKT7aR
XUmc+wOEugY0DHEvbU0Ngp50gDwlxPM6u3qFT+VH4ZgPTms9QBYWBi+9HYxtkfhQFYtIXwaqwTu3
jGvTbWXtBLIULHa0FFSYKvvDm1Q5Z8BJeLbdjXtg5wJeG7+GotzoeXxqRJZ62OX3MR8/+ia/hwnx
HE23ENu95wOR/M6W8P/SFFx+gg6eWcmAkSaM+JTV2GVJDRIczeMNVKs3IEh8JNjOWp9tBxNs76qy
tpOTkSeDJ5LHyynZVYbcHm2nae5FzILYBCW2T1p0RCyDvsW86LY4FdjrEoMcjMoCCJfvUyOm7jij
RRtRPGvq5FeIKC6AEHDM0y0LrrNT5fFMwVPE0Nwa7lGWaHdGkoOhiCPqKlryZIpy8oweUkcSxBG9
SmmJzzs99XoT5OmGgruKFxyqfg1FLCuMxwxqHcCQfKhJUxxY2h7lDD7MUw+KDoMJgOtUajQ1zZ0u
240La6nXohPvs+e8z5V0cGsgXiN4qRY7ZwDMV2mMPEosDt0cXX3CYXiRjbwOYN25Q5gYA3B1Tw5k
gbYD0JFeXpa+wm2gCxXo9ck8M3H3KJkrKUPYFrSFd2q9xazPuVCDKSsTLxVG66mDlgVKlxlRO9Yv
cVJ2EaHSk11qmdsNbJ+rCdmYgv8yyiZgjhOocXzOJpBkcgEPsXKq60DT4LAK5wfdI7GInzoYooe5
lQO3BhaQxUA6aGrI/41ltZ15TC7vS+KqSUJ2KaGnHAfs3CRdflKJgQdv1cJ+WcnUIFYI2VFagEOe
8CAbExCoKnh0iqRmISLNXkqK3/0odR6VBKCUk51FigXMCWDoe5rIocybcpuS6k8GaHAA05w3GXKU
Htr1fcAseMcyE/Yhshm/T0Nle7VZbeyRpxDCky4AGuILOCPHBFLqOqS5M0l2HTNH9oU5nUeVaH5n
9MWMREA+yo1X+EPqW0ab7mjnkgy9IocHDiTOYFqt4y7IW3ZJ5drvyrrzpWoCZAZqjrWCPIU0ZJs6
DAJSVSuHCUmfysHQQUWTDM8ZGurWjkXfx6ZEG66sjnAkHb1UY4o7UHbIBr12eQMrSFma8l0by8zT
K2pu0rYr32jR7Tkqz3rVZy4izehBz310CWugEF3RZuskiJ19S13NafzYbPPIZvmWquSoG/E1KRQv
VQx0yMrC44l6iCU781pj3I+896uBbQxjaD0lsUJr0P/0A2xu1S57oLZy4k61FRlI3LQWbkVIGsEL
LwIR7K5phT92wwPPk/2QtKnb6mjCp6C0sYYfWkt61bPmb62qh1lKVLKKo03yLetApeMi2Y2asmvb
6VBVw9VR8lcZ6qYm/HfdHlYBuD2lEz7ZoRprSJyWBXGbzox9W52iHlqKQhU7aHqh7NgPr8kI2w9O
wfg27Rxy1o7YDUUK6EXSqB7qkru86YKG1XdKNxQ+cYqwRMLsFrV+oK2kuqaiRl3TbtSSPsRIEhJR
75mMnEDK+4PFpTiYBjloJBOtD4UciEOyk6owHRMuueuMvXzE3dEEwmmPDYiYwNKBEkN64UmyEagN
6HTQXuPbpGS/8KNTVwJN/y2RQatlMEoKCxXRR7Ndjr67nKFkBavOP+iXZ25bx87bYFb3rcMlb3DK
h7YdU0/Ry1NOtY0kSwT3a75ParvDNVPUdy2IIm4PYlpQa+SMiFD5dRGHnULu4xFi/5BlDsg0wehC
0+pffVN+WJlyiR0ZxDqt/QtxS/QyU5DkCYDGbpro6RFc9kvci8cciYmMXT0KvdnLrIToJMpLdVdA
ErQUOIFsOE8KujyT5HyYdiq8tAd9RXTmNrbxQ8tSeujLrt6JKt5rvD4JimRsKuvR17ISf6URcFVm
1l2VNB9MJR8Ul5RrOe0JKi+VmxpwlHCsvvIbTi+5ZeLMSO+6ide4ngWdTE5DjoaJ44A1BnXbXESq
Pj7WevsnNtIIlgGVx2LrrhnwQoEiQRoUtcR2skTHsDB7GuYa+UW67NmJAc8tRrqpzfikJAkUhptI
QPyIIZN0dYGbXUmQqAPHHJAWgXAypueuAX4tLp+ADLofVFxK8AvxdcAm3L7o3x2m+Gll41axHgcm
qAvtnmdcmLUrafWpjtVNV7fnQYY4r5H6faFvp4be83ryGVFy10ihR1u10NKrGyRCCMeGnIVlpkI0
uActsCchbPAgsWdyvEgsJHmgV8Lr4V10sxuaUHARTpbjFnCIwAWLOxVIqiieyH7K8srlRe05kxNM
aX4cTbKrk6R1zUyHtqt9ABV27nWhFpaoETfbTTXUoQbc3KDiahjRv1PreaUrH7nuQ12M/giOpm5m
F/AgXkmWv0O6T/NTOX5PGyjCsbyAPTOFAq0OLH0HmrA+pgHN0ydUWcJC0Z4IEpeu4PeJirdIbfaP
7dCGmgw9IQ0ZnatKaroRTN85OWwbifRE2zqKZ2ppTvuXWGO7pKSeLWePeKRc8hESw5WOX26MoKdD
mOKk5VAArn7nsxWcVFd7x2QfWlagKpDGjzGpjl3CgppzPOymcxHrlzxNd0Aa3+s0Q5MJfqmIR11+
QNnJiwdpQ1R79KlVVfA4sVtQpIjeVf99vebLI3tRrwFN16SFSMyrWfR4/SaRopuHEXA0iL+ulGxu
VNS+DLWo2FipVU6WSqyrIt/n8I9crQn9AytelGK+jLAoxTQkk7kuSuOKRnHrqtrwUPISpmoUpgo0
f2G0vcuzqg6F2U24zvFWinOpxdMJLG2IVRYJRbhsSchs9QxXltKluh1oUjKHfrQWipIqrkgHv071
wGxo7JdFDd2RSkKhaRyjBlb2KEnty9LpvTRttroUn7KJP6Z6c4LtjwQsbyfhrNoRgYvsxpBSxeOV
FFl59WqP6rNW1dsCtoKRCYXlgFQa6JqNmuH1jOtSt9lfI0ue8C+Bu9OGk9X2AwTYGY5xXT5bLRKW
wZ5eVF0/cCh4FHSApLLceprV2h4e9pKnA9jmJmairsDlbhT9YMtnAmsFteDvcohym5QjaSZ+1Qfn
yoX8S427SNPjEB3aNYjFdxUhSA4Ah6hDRwhEAMtaNJZLeCuhr15wFIJlr30wPbGx7jLohyievSmv
znYNfvTd3RvmyXA5gk0YdIsAt1iUgvuqgvKO3XOU1KeAnpB+ooZPj/0GRHrU8mXcpvDOcy7yqT2u
if7fAM18HXxRJR5ZIeQGz6CrNrgwPFJ3ajBjPEbw50+Vg3ZXuRmP6+Xv761LEBOgvgO/EEwaHmlz
bfATlEVWMgoV9ZSjdcH+H2nnsRy3tqTrJ0IEvJkCKMciRUKkRFIThNyG9x5P3x/U9/YmwepC6PTg
xBkwtrIWlsuV+Zv9vNf2+T2SVMvI03Ny6m71vXkGUxHcb4mVfCiLL4GxcYA6jQIQdKH3gcPa13LA
p6On1a9D/SKlZ3PY6O1/OIlWIVbnRFBJaTlGhIh7kjX9BxWS65XTi1+Pb4fgFChw+Hqr2qUZCJGW
T8XkRV+lF/JpXkuab2vnaJdhTt24KOu31SdlF+4CV99dD37pA76NvTrSB6PRjbEuJy8N0ZUJazcy
M7dJKvd6GEgPzMTquH23L1aDlOYgtDLaP14ZAYcu5C6lSmDccGPd1JLY3ff9ENpz2Y/Iq4/7NG6+
if0UkQFpDkYLL6UkP5ZK1N+JZfB5alq31cpfWhNQe2rpuXSt/9L2eeAoCmnSaGSK3QmS3Yd6ystd
3YvzIJ8MREUdw0pehSHZKVZyb/nVfWjmn1EIplw8oZ0/d3ea2d2bUXROO//LmAo/ui4/56F52/Ju
VZpicsYk98Qy/h7l/Qm9mwdjSh+1Vjpls3TTmz0aAuNtGub7tp0MV6b2bnetcp6ywcuy5BOsrT2y
A8umDJ7T1vcSK7lr5mR5jeU/ZzTdKJvGN+YUHhDDOQXm+GqZ5u04Ycg7Tb0rZYUDVka1FbP4Qge0
tatWeI2G5MmUG943ieU7ggl6Vx6x62sjTw7j7p8mEL8JdQKNWRAPlUymXw9IUeXVMZCCxM5jswR9
bkynSc6BzhfluanTn0gW9G40IAHQAViPjPST1qagqqL4axmosl1OGAP3VRuQtPX3uYbMvObnRwNf
i3CcKNnEwifYg/dTMt/pYn6bDOURl+SH0hD3ozjs45hhI025NyYEOhSfGrFQfy653EJK7yS5YNTi
oD1NRfN5FKTjoBgntrxnlNZjFyj6PgyWsulhFsdPcceFkh/7MIycqeKpY1RnMtUYOLx408RY6CrV
3pSz4E5oNIz4uvjXXAXUMmdfcUwpvdeU8qac/RPt0IM6pK9JUWl2WAhOWulfNMP4R52aF6GLXzQ1
7XdGU1AuHU2npa7bWJOLzFaP5K7KExcwNQmD/1AmFo85vmcgGiBj8pkHxvAyRd0NVx3M66X4VCch
Cr0jRPvQfJx5KNNvqHd9k/xOkYmyBX9+CdOBelFUf0Lid3C1SRAco9ARfrGSEWsOTb9RLF5byTDO
WGtTR4q78KeZw5EVElZjLThSLJ+Von3OCrnayYNwm5j6vSyoCb64TeWkkvmLN84xs/BliGItPc3d
lN9HfvtkivGrVAGwk61RdFosjLhPTyyyyUUCGPgnRAoMi1PmujWle7mTYVfHOHOIPvA5bFKek8HI
2ZX5IS0bPAygVdtS1PVPsVjzqPW/iPXAEhbS6Jhh+uP2EtYYfgwwY4oaR5iLM2XEJ/QF7tNWyp/A
wZ8lZIOmgcpqZJifEHH290Jp/CcQjnfn1epg1JKub+Np0j1Wi2ZHYX8qejnYj7L4UzSCs4THKkfM
gAHSZOtVF7qQje16HnblBIW8EzcuiSXch+PTklhnqMDjtLBKZMRBb4pBK1VvoJrZdG5Bx3AgncTM
5PpJvTQErwVaOsRvrvISufnYqi2LVql5oxyTg3JoTrwMj9fD/GkHruKgS0i6gB8nyD9rdR/EYpJh
MVOpnjFhkxn8MAPxdpDSQ9O3R135NSfJ4+CXR9P4ouqFm2WNo0vN11ALX1oku8sC8YJEPLFH3To0
nCjbyFI/yqWg86GohgQRDUoA9Ir336Hq+1quI2HytD6mxLBUcn8nUrbrEEkRkvJo4N896OJ9ZeGM
Q4Eu+SlrVHRR3YsgGJXKN4wCbImXt+Z3Oz/3fI0i6zA5gWyBGWczbXzPZQGsv+fb37tK/SCnG6KY
6qrX7tOT8TM5NnfGTsRK9S75bTm8Tm6r1Bn2k1vsu2NLK8F3jI1M6UMusfpkqyk1BTMreODrXtfe
mqgLq8F3g2rd9YFeQpG8m5jVxoRY4WtiERpennc3g6idsxip9073FXhfEgJMSXdf6AkNlN5oDp2v
PV7/ARfwy7iTAXkkz5VhcKxVWjji/SCU9ckrrWYvz8UvSodOVv30pehWSL6k6YtMPa4uZNcwv6Ag
cZzilyLODnkdukgV7GU/P8xczLVwW1mCQ3Hbiar2PqlKe9Sze61Gd1D/nvb/tBMX7oRfvNCj3mA9
KIh46pzLIg/vZLS1QLxDgM6pSBO66TTP3S4oZogc2WMwCnYv4MNFteT66D/O8fvBr7LhxQGhKv1G
8/qsAaZ8hrqC2efz9SB/qCnvF/P7KCvUAlM4UmpMDE//xmWEknNhG6gwmi5FTT6rR/rwdTyUhy3e
/B+E//8e2For26YpcCi1Vgyvw2ZjF0WR7qA4IbCR1OHYlahLzC1UzS6AtJNGCCOih+QVuMyXpEdu
O6v7LjacIawzLFyKUyAlv1IfL18Z1JMiiD8ailtZrWA1rrRbXNYPU6NQrwP9oIsLtdNYXxFBPaIw
Jk+Tp/vRYx0bpUs5TbIba95dn54LL6LFNgIQBiqV4gdp3nTQtSmWq8kz64kl9rmM/rke4MJIGIuG
+ywHLxqjq7M37KAI+CWPkqKs9x3Hu29i8bRFUbwYRbHQKkFkkUfx8vc3N52IaECt60TRmp3QHwbp
UYm2kEcXY/CRwKXQ5QdQ/z5G6zelqln15CGr2Bd3gXQ7b2LPl6/xbs0qImCHf2OsbuywHK22sTJi
HNWbCKRpe/T3C5BWdGNejFs398XZ56mN1jk22nDb3w9p6bYWCe0QL5mcuaDbsUnVvxSBb4VO5B9z
knUJxRpEmrc1H61MxZ1CNFvp81/Xl9jFGKjiQDdHaQv69/tRSHAqa3WIJy8YOEHF2paEr9cjXJp6
yYTxDB7JWqBJ7yM0sFW5KJiWFl25qR4/0y9zsRH8cj3MxYH8G2ZderH8RKwqRRk9WW0/d1r2sza1
DeGdD7knCwzdODTPNObbUFZFFvwwBH2kouhh8uhQ+rVr45wLx3jc0kz4ePwSScYDnmB/zrBVJE3L
Ih18wfiHRlFQPCsOCN18l3fp3nfR1HfhErsIURymI+KaN6Kb7LdqaJemDQE2lIyYIIQblr+/ORWk
MUwSIBajh3aVkwcj+JdjX5an67N2qeajUJiyNB0WKGCc1fozRhx/AnHkDL3rXfOm+yQ8z4JT3JXH
5DS43Wl6VH6bP4bzlqLPsupWhwXCpWiwIq+P88969yaVUoltz7qPT8GxOfRH5RAe68PWV7wUBgNX
gygqpOU1zdUPm4ombUvJQzGepE7Od7WYekM/3mD+dCdW0Zc8q76ZZf3XOFk6lyazhsChKqMisZq+
hJbNOLTS4IUGunR0YxFKRj/IL6l8X5/CCxuPdYpKBUchLd61vkxjGiCJFKp2ftPaBQ04BSbBfxJC
hUXPm0/hTn+/Fif48+kgUL0WeCPRXUjp/PzfIqzSOTQfVLXNl9JjkbhFRs922HhIXfxMCmLGKDQA
kF4fHlKIFzfcBK4L4TmqX1J5f30EH3NFZpx+AvInTAVgl9VOQoQQ0ILBiu73+s18ixfUXf0MROpu
3Ek79Rzs/U+G+9cOCO8L3uvDfbEVnrNx2Ua64AhK64Wm8becOEJw6oqorqLOzP+/n/xsMGe56oTR
E3P4N9Gwq2Vx4xG+zO7qMHgXYpU55L44tVXNFRV1+l06jv3RVCPlCDXnCK35qyDHDfLxWrtxM358
wjE0WRJ1RAcVBAnX4hBxriRQKiipN11p2Y2Z3pSdcKf3iezQuRR3oRWOt7EyKPspV6E+hMP86/qq
WXbOeuRvfsGfX/jmlCexSHM9NUaEtZ8g67t19BqkGXodgYuWsHs92Ede8fvx/iEnvYnWSug+F4Lf
c+hS21duUzdzFulS86X3IneLk3dhx739un9+zZtoMZCJMir4umhogu98EcbX6+P5CKdfjWe15Qoh
1K1smT//S7dTHd1J98q5umkjN90Lu3oHAhmqaGPZmBzY+jH2KGo/Ronza6v987Hh9eeX4Fqo8FhA
TG113I9B09U9wCVPu29vx1tjH79EO9/F+HYXz/bwRNt9k/P4vyzff4Mu+dKbDww4eRAkMeu9prG8
Uhd+IJhrkNiX9zztDVcXjL2WBy+i3p7lPvtrQxuGTJLEvkHdQUPv5H30fhRnvOZ5fQ2h4IjNZyO7
K8bCbWJhY9leSPs4UmX6a+xSHYWM94HKWaxzMSpHbwbG40svvW7aWhLaZlRu3HOXppFQSBvK5ESL
XPX7UPow46mR1qNXacqh1eVvmlRYLymkTtP3DyEYtzxG91cbTzgv33Z9/tQ2FJhKQxHujBqYU2Co
G2fjhTyQn2SpBgL8CGgqq5+Uj9FSq/YHD1I40OfBTX3N9kd/Y+gXNqtBrmuB99WgD615C1OSlK2V
BqNnZSNWAvlLGvQbAkkfT3luXQTwUHxCmVNd16t0v+xFQe1rb+xfMrO5mccZHaHUiZXMqacSvN1W
3nJhPgnJq4emLBq+xnpUETW6qAAJ7OF0bv1sT91htn3XauyytjsXts1tuqOWvkVf+jhnhCVpF+Xl
i36oG3BvyV2TzbVXCA9l7jWqZGda+9fbYgmChwF3Mu+DNeUZoSEliCe59sqk2ANHROo0Nr9NFh3a
RN9S7Lo8on+DrW5oYVIjid5Y7QF1qtQAQBFon6A6XT/QL82XitUE/psUiReJ4Pf7DzJIV0pGWf/h
y/0oAcm5QMlvh/240/f+uYQapWxcIh9Pl+XyZ5UYdDUovqz2F3qTiVTT0vHMtDyHGeozwNci/6bK
240c98I3fBtJX4ETaM6Ffp2NuadGwKKMEvC9JgNRDbPd339GjcoIViWyzKG5VtpQC8mKw1jL/jxf
zZv+1IA38U+WI9wpTm3/Z9RDHFroUKBzqSOcJ65vQEH1A7xUJYoltWgXCGoE8caCv7Q68B5mOCjA
LpKsq9URCnoV5hUhWrd3SwRMU/z2BKd34k/5Z/0oP+eHTRjNsrDfJ2job7+JubpjTfZxn3by5GE4
c6dHyCf0mfStl8Zd16g7Uw6MYztHyve07n92oMpzJbptIqXYMrK68LyQdD4r1xK78OPzIh+EcWjE
eUEQ1bfJ5+5TdtPpTo+IEW3a3eI8o8o71KQPf7+WaJVwHXLxMrvr+6dRh1oo03wphXS7aYewvoMe
J4gaRD/2YCKOwX6LRffxLpJw4xM5N4Eac4iutiTyfQVy2N3oJUOWOxEidHWz6Qy2EWStM5pPzRCa
JVlFsDDw9Ieo+fsSgIQEtY47C47K5gcXJfCRhZDSYPca/7lLzpUW2Ua8sdUvjeJtjNXylNp4mC3w
5Z4Y3Gllv8v8LWvVC+fju1Gs0rwIbf1RnXib6U0HJrRyLWt0JnwSJ/n79aV24XzEc2ppGmBsQJ63
emiqcln57RgAyCtqVw7U75Vu3lpNvaFHdnFAaLzS2ZGXhGo1oDKSxVlRmZZU2Df97MSS6hR+QkOl
30jdPkohoDwIvvB/Qi0Z0ZsEvUonv60mRmSqVYMcS8EeSgWO4NSK0MlqdiGvP9eqamDhbftDDXsI
iNE8OEqX6KcxLYdjPwMrSDFujPzYdyuhrm0wF7+vf/lLnwQuoQ43mSISBfX3vzMGfEUCEfN6USGo
Nr5dNdDI5C+wzjbuwEvrVaeqyf+orNOKeB+p4P0kC1BdPFV86qzbydpM+S5GWGj3nFiLUuw6QtWO
ilgaA5dE9j0JyCDiR/MJKqzkBE6xj2hG2VvFzIsxuf/QudNwr1ofWBHGQknfWIOnV7+oVyjVl+vz
89GQjYUEqBEFaYQlwQOs1mytoNBVCG3jRaIOA0kclYOgG/c5cr5ks3IMbWrKYfd1n6IoeNETo3ET
OQr2fSjtCimXIDsBqctN6bFtfBH3oKlxLCm9azHOzgMhcw3wbXaqwte6/ssv7em3P3y1A7Jy7Ocx
blvP7LBLyxJtJ1mgjeIK/Pr1SBfnAF82nTovFg3rXt0cqEHiB3rj1UZDn+Yr+lkbET5CapdZ0HmI
ijTcP6pDqZkZdfEodt78qNyPbv5gHiS3TkBN2wF0pmN0Sp7K79IONBeeIM/J8/URXsp/iM9TUCYl
EYHgvN88ugnmO5J0lhlAoM+yI/+uFjPS5OAf9dRRnOpX7aTfxE2xgOXfXeVA9Fi5ian+Uj9dp3aJ
CYkGgZPB8w3srpzks9E5kgsq1OltOq+TuhM886V4EG1hs8B5cQEtB4VO3qPiwvp+zKxrVQsRZ/DM
+EZuvwbqT63NNyb2YgwqnDxNOZrQB34fgwRngFSkDV4vQSaKffSNmuGzhhf6xgReeAHTIfs30Oq2
RoVfSOKhbz3M5B+wZtsV37rOHRco+G34WdlVuV16+g/YpuetWtnF7fEm9GrtWG0KFL7nWDTr2zAY
M8dMIPJvjG/rQ652O21OuQ8qFqh6gOT+NSl2ytH6DAgF8dbqFL00EAvdzdf21tBWS0TGSEBvhZDp
M38OlddtSuQtV8aH9Y+gA3UhjVfH+tJq/DJMUPOtSYFFRyjw9a7PICfc4hd4tP8gO+HtSxEKXyRS
x9VgxBAQZtD5tZdW1p7ekV1Ov0FAPBTW/vpkXbrz3wRaGwbUUdgYhbgE0uAHKRo8Q2XXx2cl+Hk9
0KVFsVgh8ooiqyfHeL+7UkEscdAwGi/T8ZKCbBXDteyO14NcWgOGpOLBS2MYBf/VrV9NWhdLEt0d
9DT2ivo0j4N7PcLFYQASxDgS/Up9/fgs4yaec0UdPbjFZywTHxrZQrVDUDeqZBdH8ibO6oyItDls
MnhzXtL7v2upfAjGfGPqt0KszoLeavq0iElLczV67hrUK7Xu+f/2tVYngSAJgzBEQcnX8lLrqZS+
xVvZ9daErHZKMrTyPJht6Y2jhQXYq5E+K8Xn68O4dPMtyND/N+nmqmTTqqnSai0NhkCn4joYQg+w
XO5clHdd2QgUSJOI3V6PeXl2qJJiugryZF3XC+Ixrc1KHr0wG75QF72Jo/LpeojLn+7fEPL7LQlD
GV/MkdnhUs3R2O6bH6W6VQTdGsfqURH0YdMmU194cpy57SKosfU03RrG8gvePK8KEWFhJDoKT5st
t1aOTadAithof24FWf7+Nkgrqnlo+aOnI+ouWGcUPHfQH65PyMVvteiO8mLB7d1YrWWMWmdB9tvC
G7TgJEOEFpRsY9Nfyj2wofn/IdZL2Zipq6oJ+JwKlTxb9zGI0njNOMD1UpcqBgJAsdLu0fnZ+IAX
LxpuMnHRxDeldfYo6ZPM04ixiQIQTbNxs2Bn9bnbhluQ8YuRyBOxl8NpzFyD3Pqx0zEiYT0oyFlI
cBXl/pla/E5TN00sl42/Tglw2PqfUKsdRGO4NnVYOFTjkk8mwm5jbqPa9Cg46NbdlN9Le94pu+L+
iBTgYP89WYo0nEECvycrtj6YhTQWC0Za0BJT6YqzAWgsPXfF39+pC65kwWuDPVfWi3IqOjNDiWDy
rCR1w+kWVMVGNeDC3gJhRXdLMSXeVetkx4g1rVD7qvBaBScvHSYxOKpmC6l96fVscYSDTITcxjNm
lRzESpFQQRkpYSZTt0tbZDGwZNupFUBt687UakQk+JDZIEEMiaQb9KfugrmOHWWeX0sD/laBJA3P
vDx36cg8ySpGiX36uwzjGoGp4p8gRLL++olw6dMA/sKlGmWDjw3lDCeirmrZNapS76vRtJs5d0ar
2Th4/jQdVguZDtW/cZY99eZ4m2DMZ0bXFV5lCOeiEF2xFs65+aQBFjS6x0z9rVJdl8WbQZ3uKpgF
ST689HW5m7DxA0ABfWwakSkI670mKIDKx/BRS+c9hc8buVe+4W5oz7qcHQxffNCbDAUAXUbhSP1c
mbNt5U+D2D8XwuiWnAxy0u4g9aPfAHm5y2EvDOgc+HYcjacaKSLDb0u7lvEHj9Fhh2UWFIqL9I5k
+0jkKEGEG3LkILv0jNuLyy9GC6n/bJqvtV594hDa601yarZ0+C8c3nzChdULOhELpNVFpwSjrMFx
BqkXJc94Hd7MhrUxTZdXw78hlp/wZpYKuW6NoQVeIGHmDUa/C7+bm0ZxW+NY3XQArXM+cDR6k8xh
LYU/h7g4XV/Vf55KH5fbvwNZLTf4U02XZdT/andyMF5/EO+ab+PJePlvaKX4CwWE8WuA7uFD5k7H
6hkbrus/4eIoF4lMEMMLrnd11RbzDG/AksHAyOkv2eie2iAKNqbrYgxlwSRT/QVAvoohlUpVBwEr
Iui/j9FTYhyuj+Hicvj33193EmuL1ZZCm/daNUS3JbWD+tQJW+fmpXoXA/ifYXx4VKU55spyiD2T
ZOcncXSnu8CTf0V3kdPvuhOlrhsT9wz9HO6sBwSnrg/ywm3+Lvrqiu0zGUdxlY+YFn3nBaHyIofd
YOfRhFnalGwhELfCrXZxM7SGhaEF765/Rk4ZVf05xa9b3bStiVsWzpt9rDSyPsYDYI7M3+HGtdct
BdPXx+sf7mIQsBy4gJrAvdeMNvgqUPc6glhJj/D54KACAJ7tr83YltPuTZjVVu7maa7UjqJ3kj3n
en2QgjvEQDYOjIs76U2Q1VM1S0a1qxJWutE+csXEKCpd/1gX0mJGsfjtUFDVPhQOqCO3tVHzsWTd
VTGsG7golNj1hWmRbkIiS9gIeGlE1DGRgBAXX+d1r2AadYy4yoZySPx70o8tWjLXR3ShTIyOoyrR
3JLJt7V1JXzMkUaJ6z9n7IyWj23ca3vlGN35+/ir5TVPxT6+0Tbm6ePuISYoMCDkVHnoqr1f2GUg
45NScVSk0W1cdQdfP+XibPNG3l0f3ccXOQ4i9KoWvgQQovXirvUgztFdqz19Lu4SEd2qdAxvei16
NAvfjce22rgvPu6m9wHXy5wysNT0LHPqgq4f/ZbkZkdfbyPKx1Uhow6C/x5jUwBgrb6fQi+ryVOA
SpYI+l6nbIpi6vUvd2Eg70Kszh55AcIropl7Y30M6If5xhcZQvf1IJfHQf8FBUXwZOsnmIzgWzjW
BPGLxq6Hn4O/eSt93LHLp0LgmqxKQhdmdbkOai0KgTLVniqk7qwKFpz07IyO2DmSm3MU6sjLpb5p
y2KzD9Xs06TiV9Kj9WpM0n2YVrMrIkfoykLrQb557Mx+a41e+tILkQsNYxE79jXqrMpNobHKuva0
0uQdqr7Spb+ZAn3LmmgZ6ftkCkjwmzirpRnorSHHXfXfaCnz94y73G3ihfvIMQ6DWzZ28tA601FH
U+IYPW4lUn/W5LXwq7O5q+IhEQLCx/h69U+SHey0XXFbnEBKO9F/gAphtDhvmrBFZAoly1d/c3dm
WO/Q5AQbNuZZsuvVAXFHI9pdX78Xp+5NkNUn1fROhRJDkKz9NpSvTbcXtuCsF0PQTVtqigubabXV
8xIVObWOarbIry7y2ljC2n0LQnM5CCEoImpcBqsnr1xPwaigj+z5deHkM5jo7B/k1zYIWRd4UswJ
vcE/tZ0FPfB+TpIuTyc1NhMPfWuYvlmJNoPZOMGkwbwuuslBgqE6Ij8LRsnyP2noGmpZ+GmYe92p
8uRRr4Auot15FNLuzFV/J5eGas9SdW8Fpo3yQeSkQopQVYPM3/WZvnBjAdQWOXRxwKP1t/5C5pzp
s2Ll3pRFdjI/JTTfevZMVz/+3wKt8lgtzax2TsLaS7SXrlIORXbfTZWtYQd/PdAFeD+zgeiRxD1s
wupbbch2tAqpkoeOPtWwm77Wj7ELKBSrsjiw5ePf57KyAqbW4vsZy1tqNfdm3aD8jGC4h6H9qe9L
txGsg5lsLLFLC/ltlNWtFSh1RPEwLDyjf2wD5EJHmNdbFKoLSQUpi4qxJcbTcHiWH/HmaImnrBXS
3M88MS5Du+v8yomnMnc73IbsIA2V3dwj/3p9ui5dlW+Dro6accBMEzm2yitGmqUGxjp9shHi4op4
G2O1IkQ413ErZmhGnejaAwHt9svx/N+Oh5sXwqWb+W205e9vPqM+w2Tu/a7zihCZPGCiFRq5ptP5
udOkxZdAEB5Mka5mE8Gk7crvYmA4xiy644gB/Kw6alB9qc3wdcTGadzQhLi03d/+tlXWICDLqJXV
hLbqbD21g+IY9eMooCQalhsffWNe10TYXkiFyMiqztP8cl/on1U12IgAgowvub5634xmLSc35eGY
9T4pPjaBJ0HIAkeOZHrsehZGdh5WwKriKrHcrvQRmddbXHvD2jqgqedNlulV1K4/FUp3QjzwU9uI
6b7M8xP67a+kU6nNSxh/1QKCrcr7yw4r4dmUqlvNHGH1Dl1g96qGJLNa+LbA8a6kQBxNpMiDVnpG
ryBwyxmdwElHNGsi2xrQAO6CrrDlOP2n6IcId+fWk4361cq6G9mcHoURU6l05OLIhuM8+9LNXJot
//gAm1FL9p2AlG+eiXdpVJ/9GZ5PZGpuW0OKnXAq9qOdnFoHX50bt4uKW0QED3mV/Mgs7S4skQhW
6v6rWacP6tAftRhx/8EKXCOsPnWVHDmFqnaOCpQeaEKOTp48FN8NlcJT2/oL3THJbiStwNAvGE8V
L/gTngS9u8BHv9ZxIe/CukW6lFbUq6CVCDIOneqgcpSiBoxLVkJVMk0oBSk56I5UQEU6aYPvmhk3
zqBlw2QnixZxF/FA18o4cUprZn+mRrOLMxlZqkL9ja5pddflE2Kzka+mLrYC8V5pmvFMVhkvmtrl
DbXb+ZhL+rzLRt+8nxNJt6vM192kL6adWbcLvgvp5SGzkGtXh9dMaH17rA0U2VFE8veoz077hig7
wVLLm0QWMONBDo5f2Y9Ok48BqygrW8ecDMydNZM+ziTgfziis/XJHDo0WMM+P0P54gwNsT/TpvQr
Jioe7+59qlv30lBle+pW5jmN+gK9yAlWbKeUpVOjZ5raUiYdZ0oOe0vvcBsLKWyV8tTufLV+mPxS
caKx6fgPVJS1BkgIpWQ+VVpySuvql1pp3VEQhtZJcDxFACq9VTuUkUUtk1zyRGk36mrwqiBCts+F
enaQRD62Ily7tAuRcR1pO6gFnr9VEYt2aASpK8zjg1rq2i5syty2uiSzhSL/NgrWbOeCwXkW+Ydc
OUTKzp/+SdpTNpXZbgCN4mRN871WjZt4MhQ7TtTEluZyX0blg5KZKKYMUF2QTREPViicOxQ6XPrx
bo4fShsZcJWVL1lUBUdrocRI9dKAyGnVjfF8TrD/2EcByrd5h2cL2veY6PbIVwPnWDClXWnHDbmY
4Fu3YgJlKEQ3yFar+n7A3PBGm7tnrcbIQuwehiL9itSvRHbFoyhUm6M6ILsczxrlvsxvjr403mpB
dq5Z646fNL+jyGRq5/5B881DgfqTWeI3gKp8twuDHmsCqDgux16KJOx8GNvxJA7DjSr6XtuKaA6r
CE6q83Pbh0fVr5+mrroVA7Qw4zKwBVNPnDpBwp+2/ndDFh5lLDN2zVzeIDVi7qMqqp2hCOtP+oAh
veJPoauZ0zPC2oltCE1xAL0DLs1AQk9NxGfEq7AXEVDl7TAYV2IIj5Jh/Zj8JN53i1xNgFjsboDi
ZmdSjrh2CE9Pq+v9FKX0EKQq2neo/x1VtU8dA/MP3JF5VYaN9pQbgC0za3rpQFK48Ad2aBWDwrOy
pxaYiKNV4yvHyc8iFe66MAt3aoz4tZZEnzjRMrcXNRv9usKu/eZ5FOvPCbporR0beQVqM4MonnUP
1dBPN3NkJI5RYWhStMZxzPPPiJipp65C/Y/0FVG6HI0nxFU4GasBehPQRYglfo3ILwvBLNqfXZPf
pnmquBayz66qBPmTkMUjqL0ur16jOlEaDOjFrEERNgoO9Pyq10pRxEdl6OZfuFFn58AqjAfByMe7
QizS0U4FXf8i+5P6CQfU+VfGqXUwS6tAw7g5N8psgETHeqCaxfwUTEplt/6M2XIRVzdqlU12J0ef
Zz+Itp7DW5fiKtFOQeIX0WD2JA/RzyAabcoITi/dDuNrlRaI/ne73kjPmXquh+rG8LVv5rIxkdHW
oP0gx4xpY/grF+Uf1xO9jdRjXY+L4zlNoPy0XgG8u1BKO4tu4b/ZvbmR41zMlf9NY41Vrtwabayn
udl6aPk7dZ07k0BJwNK2CoyXBsSbCawVWwoO2urp5PvTHJstmWu/V/9R9pycwnNyE3iLL6v4OKP3
Mo7H/MvWa/PS8BaJnKUEsAiarB4c0jBhV5OlvRcIld2kP1MRSvrT9bn6I2WwyqzgJy56QjJ9abA/
73PYpjTiiPpC4TFrAXtWHI+zbtzWef41DfE3LZPHeRL0Xdmb96qRCA4U5AcOUNkOfH8v4fbSYuWD
KPev1m+/Flp7zKvsvtajc6D6cDiN536y7tCrfpolHGHwBc5jn4pi7j+OcnWWquafLpjurUS0djHt
TsyhihDQIQ8RnjBfsFlI3Zobyw1TybC11PgnyjIqCGmfoe5GmuTXuepYennfV5DL6gL1rUyufgZZ
/1M3q09pWj4JUgsqwTgOw9g7wLQKJNIRR2yLudxYkX/qDB8+J5XahV5PL2wNXA8rI00THOM8XKmS
va+aB5yZ9nXenS15RJktxppEyDBO7CWFl93Q/mgG6/X6nF44F5DF+Pc3rJ4ludQjmG3omVd1/r7t
tML2iwK3iKF4lUycjXiCOImiNRvb5MIugTW14CcMML908d+vJMHsonLujcwLk+AgL8YUTh+ph7w7
/QfDexNndewZZSEZU8MnRl3ewV5Uc0JzIn1aSvAKOVxFjWVo6r+W00AXi0f/QkpDfmuN6mzSHiOz
MoA2KYsPAkJ4jorv2sYnvLDjNSj1OnjLRQFn3SvRhcLqpAQeI9SIg1Tqv4ywPCNeWP99HDQ2pUVJ
ioUirQEilThrfRjpsWcFmtNFvjsKvoM1g3t9pi6sCJ1qmSJx8SATYqxe472M1uw0o9ob1iOWOD/h
SduZTuLQbzUzL9VmCfVfpF1nj5xK1v5FSFRRVcBXoPMEerLnC7InkHPm178PXu26m0aN7PfqarXy
teZMpUPVOU9A/gLkGmSbaRpTuxZpA/w2eAU3jVHCYd3ZNXDU5JEBuVygsJeIHjOHTGA/4MDI4CJf
VAJjbO0WVjcx9CUzZjRttUoTtTEIbh4EDkhE+oQpwev1+ZzZHmcxJ987BrVC6IZEyTEpgtVY/Jdo
/9Q09ep6mLkqylmcyTfBcz2Of1l8LDIBH4ygwD2OgjhGI7hm+N3t4Ol3ie/DNw4izG5wQ6sBkvvd
33On4DZ0MsXj9jopr7SZRrNAVuKjWzhvEJqGcUruLNnBjx/RScIG2ROIL3BNQdOfdleGvE2TAc4Y
v7HueBWYqWv+BrVBxy386Lf04frkjmt0JR6fIGxjv9aQt+rgCBaTWaoPxSK7Y3b5ToY0NeitlNjL
0jIM0Y4JnmToERpJp8DNkGtihbSzqxLlRwbMi+E1mYtOEf0Vd+Ejvq8L0P7ZQwneDup6aPDhKj75
ItSdJEjVQBYg2LU/2ShWkqLsYQyY2gISXyZArEuVzRmNEODqTmJOvg4ZDcMRl18ckXeMGjKSeRMa
TklvYnC9onYftE81ngpKt7m+rmMum6wrBolGjaAQDUKJ/Xyz9pXLyzhoUN3MEK/+xdX3mMD0C3ZA
erEAmZ+7ZYB5TjUdmm0gFk4/tXLlBnKv6/mRG8O62rWQE6swrclDtVlSHZyNhWo3cH5oQV4KICus
9yjM2HJwXNxtde+u4C2AWNI+Oi5V2Ofm8DTUZO3USII/mYZhOW2Mxww+5bQ1Qr83UGOwUklaOIoz
dFWI6uFaP341gMmclsEp0ByODuz5sfpw76R78V3eFT/IVjezFftQ97D76b5lC82aRamguTN6FnqS
2xQfjk1SnuZHcYtH45ZsIXd+GPbDqjCl3ZIw0eJAx4k/yaRM8z09iRGtwW7xds4GjMFtAMkgYZHN
YNI1zuUKBXlraUXnUgDGqcIYFkrOKrqA55GbGC5zio8lzSIz28EICFBswF4f0xtiVmZ1W/7SF67g
M+jXcVX/F3JKdE+zUtPgiJvDFB3KMf1KsQKrko1ojeNYP2u74sBX/k4/EngPx3iObMiuRAVsIR+M
A5vmgxF+oMEIBRozU2UdSYRMaGFZHHutgZlz4NxULrBr9F4m5Inn4iGv250DjfjraWh+Y/2JO63G
0ygQIG/1yEMe/9nB3Szzdjm0kDqOulcjgJxjXx6p9lnjPdE626bRElZ8RrkBCwB0DEGTEUlqqqAg
MwjreQHWvLDaFV/7EBD21uQQAyoOlzqrtqvn9rDYjBmTw+WE/y8qm3xY07CDsj28Oo8M1eAigUDy
sSJw5csG+AnHFtHWBJX4rO9XLeUm7cK/v+yejnpKYymA0JeaIcmPesW3IXj2CRxOndZ/hv74whr/
bplfG+skUTactBmVYyTKOvhVKWgdF24H54h6A4nJB7/Sf0BF/61PK+AGHALzG7WIjLLrInhduM+V
VB4gzLpzlQjKJZpkK04E69BCjEWyPjPKHkZIqbcjqSLD+FdqjaGuCN7e6a8AJsam00Moe0CRznFJ
sU6QYa1aHl5Ij78Jj8rSUlr8kaaJnaoPR9orMCUo9nAgvpVYGxoZjBbMqEpuaQuPI9bGexl+sgbJ
UW3UNbJ2aV0bOax1azWHwZ+nQFxXkrih5B5q8WFhwXzkV510HxARViwZrsMRgce264Mn3I7mx0Xl
wplB6c266t8IXANTNY/QtYBFEwnYPYBdFC9iTTEjzvxdXxG26XjJLVgb4Hob3MFe8pk4uQM7hIwa
tQN/urp9qyJmO6r20Af1vuyjZpuLPlolmX8oa/ouq81n2GSPHifPWhg+1QpK6yhuHmD2+Zjx4FvX
USgdCH0uumotOh/2p3lbGIOrw38UPrCl7nxranTTEL4OUUIVPr9R3f41DFvIT0KiIFHjh9QBwzQE
vcxTXrqw+YSW6QqWofYgUMP3c/HYOwDIotiLCriUvze1OJQc6nAsa+/jQn1z8MI0VE15gtLSe01B
onYLZCU9IdxouipYDYlqBxlA6tCHNiS/Q4stTDpTcJC8Q/x1vcvESu3ZP/QQzw7PtNQF7EbhyVVx
VDu2Bh3M0pX19UMzc+8+izB5OxVeIMM/xgFXpnwLmm/ivl7/+XT2onSS9qZP0LT1fVgY6xlehGiY
wHnMM1EjSuF9Lm6Yx2AUEg7b1i03TuzCzhnW1HHPXodmOKLNA494v4WvWYm3Y5OpKx4nsGUYAVwF
HEtiL3GxbtIb9+hrkDGUeF1y35Ge3oa5VltkQDU6y3PYiHmo+uo68aygbD7zHJI5ERqextBoP/xe
c1deXtmxIC+wfIXEusNvGWms1gcmpFTga5HnugWVfR0tm/anrir9nQhaGFnD87oJ/GJb5vkuaWBZ
xMOk2EptfIukCzkGEX24VfVIsqE3lJ70W0yCb6XwQtEESr+kr140H6afTrznSfmSsH6j5fwhd3WL
1dlKDOyQchAzU7RlCTyzAv+euP4ukPw1vLc7VPn4g05wDaz74TmPvTeoJh2kBj3XgLX7FA7xaRGu
fQWNFY9qz2jBoIg4QAKxgBuXyB79zoNUEbpsdar+qhIQDaP0MYBxLUhUL3Iexlaeake5k/d6Eatg
PlZwN1SdW5U0YhOV4hE/+qODC42ZwOE86VIZdp+qnaQ5pBbD8MNTPbGJa28PK/j3lKEu2ThUNZEW
3lwX9WEdtoMaZ3dw5NnqHcg3VVHciqiMDD+U0AGp+x9ZKrlAyRSwWU3yfer7wLNx3Vt5ypgqdfQ/
2VuX4f4G0VdDrv0td+G04wrcLmJeGDC938O6cM0S0N0CD7acoA4/FE4Qo/XXwTzSe3HgeCoCEVqk
dEwWRjj0pFJNRtJb7FR1A9qJDjtIbS9DPhFdonCD12kCtJb8BYV7+KHCCzdyYphLVumDltDQ4m33
zivlCJ8OsYbIxb2rjmU/CcLueW6JxIX1jusORobKmQn75VcutT/KRHrVB/HlcQgaws1msNyWWlod
36VucSzcrDHg4WfXLXwVY7h+tEn0RUR+zKOxO8jh6VY293KDuiaKAl8x4Su5ZvuMy0BghvG9i7sH
WmzKc+hGv+BvjeoP2lqkK2+FS15LJdaXvsczda6z3DK5zOt5FvsDLE5hAZK+iG9yo25x3dnQXfBS
vOj7/pFu2y1ZoBnOPZYgszzWuuiM0nNNvBbmoFF4JLmE201wnxXQpAyrg9oBGOnKsCG4nuFmM+hJ
wEkGhXu6U/uqmx/LJIeueooGWrpUMbikGeLqeBJjUnkSxIMJMb5yeGymd/Um3HzwjbT5F9WB8ziT
FeuUxOkyuJEfpcJ7TOpin7cDtZqMe2YSF3/PDD6PNnl+Afkgk6wqsmNRKGbcrgYYw19fm/mPz8nE
XdT8KxZmjZMds77aOSkodMAc5VyH+cGm9Pp9z+Df3ZabbrRNGrx04QiM63JxIQUKDwLnYFBeVNEC
mXQ9ET4I1uh3kj5+qEhtek2/EGb+OfknzrR6lnk0BBg+yo75EN16vVJb8LhGF0BrDySNq1XEnQLw
gBwFnsgLzJRqK/h0IVEo0kYDLdK4Pu0Lw76otLlpwxWfB9CR+qA9MyDvZrToeF+PMn/w/je5fHLb
xwhpAU2h7Eh0bYVe+NFT1OfrIeYrBCcTO7mAOajityhhBZDFd47xXbgNVzA1I2hwQmdtFbzIFsyJ
NUP+BQ+jhXbVXMkOh/7P+CaJBe/iuHZC1O650a7cw3+8r4q7fz31fwKNy3lSBoF4lKoHZDyHfr4u
NHRyI8lK5d7K5V/X53N2ySAjiBcI+nAXAvJwslekHIbwx0AO7LxxbS3sv6+HmN17JyEmJ75q5NKB
Rj0GgyJS0q/VtLKSYVFCe1z4i5N9EmZSwPHVVjRogaTYGPp9YhMjsIpt8Q1dCBOvn83iM372Wwqy
NzxcgV/A5+18jYC/q+AIroGQ2ZvOZjSiiH75R0BfULPRDMXM3oN3Z7UEH5/7mKK9r0K+DmcU/+c8
qgz0Vk6YWhzpALSe7q1b7yfkVUx1PNDqQvl2bnOgYYSCKl7ZkJmcTGnfQxusCJTiqEgMpSD/Z+nA
auf67liIMdVZB65IG6CKhhgK8ICwbe+NsgA97nqUuWnD2w/FPZCBL/uVKlWrhgLZBKkbwLoiWNuX
jgIKSNfd6A2X1qqLUvv1kDN1NUgM0rGkhqbiBZ010hJfcyKQMGB+DZu8eOPv2Jot2uSxmQmEPNZI
Jxz3wwVtDUAgoGtK9Hsrd6iNMmn2RPVk3OqlT6Urv7B8Tz3IKIbKMoCkAHM08ZZRTBBh8GcUYKfB
T6xgUPe5Ag65Hu/ajG/wtP7QXPE5BPQRNbLqGYhNVFcq9Vi6YfABwWGBr2bKAWwVa6a7NnGCjcKA
WExi9SsKtR0+8brlZs4hjmHOrsj3nu/cC/h2mZxXhaVU+LsyrW5Tv8M7omvpwvRfZB2cEh0sC2Av
oDMNyt35QWnSQgp6gd5Sl+OXRn1xV1MYpjQdW11f58tC5hgJUVSQp0FfntJfMh9feiohkrdrX9jK
3X8wo/d/d3MTcyntXKz272AqRb0SvdwLAeuyYnrEfVymJWffDYGhpwsfhMubCziQslABjkO/YRRe
O584RgMpVCt85FrTvfPs0S5KMvmqTY3/dBiWRnSRR8d4Kth1FFoTGNgkoxVonHLcZ330UvxVwQG3
C1DRqR7qdtheX6mlSJMPkQY6KZJc4B9VvbBEztAD/0TdA+4cCy+emUUCVgE+g+jTzvj/aYHQkpQT
/wjjrWeaAz9a85/XxzK3685iTAbTt0QJXMr8Y53Vn21eJ8Dm+r7ld28xdRSjL/V3v+y+UhS4Dc6C
n1qa3tRMW1//NS5OGfINiuT4F5kH0InJKXO7LJaGLEqPutj2YWE2vWap6svfBkFlFi1ESGbjnwt5
eq1UIsdpA3pECyzd1yAzrZyuxH4Mor/ejABQ8hE8B1wU3BN+H46Ti5ebyyVsEjqC8egHoHpfysS9
VYcaXk/ZAn/mYpOMoZCYoECMfX9hHxCyqhXwrCbHzpHBZXHcQ6Vpj9dn7mLH/44BojEYwPAYm6am
ogN6h3MMB6hGQHSzna6+565kF+lCoMvv6yi5A3V4yMn9BkKcJ42kUbseBZXimLS5wcp9q71FsGbm
EDTP3aU70O+UcH7VO482DvtklRLSRfhdQNSTtsMapp6f6T5YNwdn7cMZi6yGd7aF0Yi5JLsz8/YA
ZQ+2cxgnmB8XmR7dfKEOZYTSj5Xt4hfvSV0nj/GYHt/FEz8q364ZWmVp9pslXaHLzXIeeTLizHV9
9IYQOWoCKyX8QQTu1/W9MsNORwz4hoyuO0jI07NcARcD1WXMalHsOmqU0DFvtLWzxYtx3e78T5Tk
oK1oaAvfz8sUch52HPrJYma490EcKABvPPUN0cdmx25j4Heuj+7yJCAKuucayHc6LCPH3+IkCgoM
gydFqNqh4mw27AaUOKv2AHkQ8kKk+Xk8CTVZq8ANMhm2KOMuIetiJ2A2DmuLci0MNDb33aoys036
en14s/vjJObkI0qVhmlZglZynHxmCcqzvkYXHgP0suSFKURWpLh8QKxsysskSatFeHgXxxw693xd
b5rSbFDBxTOrfJPXwTa02q18E6/ddXrQoJf9TxN78gvQ8zWkJUd7aMAvUFhsr6zBHkkMdx+a6LSN
EtLgO1rebbgwszNNYjzvAJFlZNT8g87ueVRZ9eMaZgLpsd9nO2rqa77lryO45CZCjxhSrfTgmJ/X
l3NG4AVBGXCPKnQu2MUlrOdB46fakB/lTfhCUqMXRrfrnwGdV++qffPiPNY3wTbalvf5o3dkDwvh
x9MwTbCn4SczDa6ZXlOZjYWOxhosuio3w29rAQFxVW2bPrrW3395MWJokKojchXVuclbU4nDnsst
phnqEQFM/9LBMQu3Xvt//zJQcLvlkCeAXjMURujkrIQV12oItwPs2TLIc7foXrQd+LFwAbg+jTOH
EvUIUCshZwSc7BRVGnQNpw6BUhjk8u9xC7DlPl/YnRcLxVDFxNMPdxUYpOBScr45Bx3y4VEDfGwS
MPTD/OZd8ZXCoC5dCHTxmmV4S4FPDLVAMUIQx+Rwkj/D0tHbvnK4nWp3mQfkuvrMg9aIZVgP9LDT
KlWjQKPo+gReJG0EhfklLImgPo9HyTj6k6BFWwySJnvCjv3qJoigX9Y420oPj9idCwX9pVCTpO03
3UAiTeL2kCZosncGjLrMAa6eobuQR+cjoagCLCduztMKDiwbRFzEhNmSy/B8Dqwg/2iKrzh8uj55
F7vv9+T9iTN5IGiFVCY15ETsKq6tBMOxeJotWR3NBiHQE4HW4e/K6PkK+XoZ9045MDvOs50b+/dK
QJ+vj+PyezoO5CTGZGkEhSp25cbM7j74W/Wkr7PHTjbYD/ZUfKNeuSYMzDdr+HE97OwynUSdZAnS
55lPiljYbeKu29Z/FH5napH+JUWd+Q+hKCShIMOJauJUzhEksErS3ZbZfQFjJSmpfbOTfWHBueeG
RWJhp1+mDEznn2hTuVEgP+MCQqPCFn7w2PrasWibQx7LCwljnJ+zT8i4aidhJp9NVrOCVbxhtu+8
hkoNPmsO+ZzSwIPUcv7aoGQSbPK94oWQBzCBmV0DCllAdVBmD267hN2f3ewnQ5o8doN+UAI8TJit
dMmhC1MAzsXu+lYArWF23iBCRSCjA8LDZN4Cp5dZSZGIqry895Pivo7Za67WD0PTqoYst3eKPzwk
pPiEPdbPNmBbrZGPkdZ7RuBKitHS9GceyKskgPNBG2X72gt3TQWr2wTd0FzqYgsOmtBj1HSYxg5m
k/sbJ+1gDI2TxOvScIi6Hxtiaai8oki6pW6rWah1v7SueuMJBaKPqbC0SFmnbIAcYKrcsCx4bOKx
0RqA49c4QJMBiuM0NyL3VwlzNg30cEzi+ftoQIligBUiZbtY5TZaqE8e6o4gYKwGB1IYUnWDK96+
grUB+B5xamR1+ggEKsqUnUzgaEAgZKUIUwL3E9way/WDzKhStbXiKN/3QWplIZBhfSttnEp+LHuK
Nh+expshgCwjdzzn0GT6twMINBh/4qiqQFw2NHrweLaLNHk/uPlL1lSHuhs6lKOg+e+oG8UhTyAL
qwZEaG5AebF1luDa2W77HrTYmmcHuW/XXgwvpFCFSqZOn+GxvInabJMLfBojCWVXqXXtsm8OIovX
nAyRodb+N0nFvqXBF1HTG+C1a0x/uQ3kDKos0U/HA1NWB9XfCEYysCYdGlKvh0I8yE73RLvgU9bd
VVwPt4T7b2D2vvW8/Kg8D3bDumTWrX4jOel92WFZK8eHy1gbgX9U1EeVDqHRtfzX4HnfoRNDLXVw
/HWlgK4eQXBVUH/VhfFt7Ws3hVIN68JV1lImDZbDya6C4VDZNAApUvDgojjahgP9kUB41EDWDAxp
iPZ4bhHoFQC8VuK5jutcrhiJkAylDF2z1PVdICCk7foUeD7ARBo9A0is3yhpl5s+sCmG3IlP4TrF
JgqaL68Kf3oNxW0wMXNFEgaVQFzl7LWIyL2S47tQ0yNIr7c5yOOhTLbukG08X7N6Tn8yKbmNKDX7
pN52Xd6iwtjcel59V0jafaMBiCapzE69vDOKTh2J2fkjBPjXGfiCgCNDP9h14m1YMVNlTmOKNPoK
pfyDd+56tBobFCBTmmLnu/EHwKSvUq9kUL6KtlXY3YO9vmsK6cYt4vckqQ6odt55oPM2hVjndWMy
4FXgDd2sgdjfA2LynHMZPnB6s24l5b7QWpCFfflN9rrQQG0lNMtCsromfVAjjMEN8QcRdCyL0jOc
VgWTWovu2rY2FTX4KILgoLoaNbk2QGewEmvZizfMG25KiCoAaTXsHRi1E116ohTT0uvJm9Mkr50K
oE8nJ2BcRV5869BKhmQr/iwoWqydRCVoWGhQrom0LQ9Bi1YTSKN19IZX2ZZV8bMyBDcQHNhrTbWL
pAzCESVgkzUD9ajD27RUsavhg4d7dwqDFApYTaY/JbmwPI2/aUFz54b1I/CewihJC+WIgnY3mguZ
XV7rGE2hbiUW7bkGuJgqDbu+0ffE83Qj7YuPIZJ3nZzHJtrpwvBF946uxFuri01SqiDLE/kXEW4D
Fi65J71yEB6kAmJpR0UJvTK5uYUoyyMAlunKjyDcqSotAG1KdytE/ymA7PfyGI6VSXMT+uKBQjYV
GrjNIRad1SnlDbQ+cERkaaHaO/vlATob+ld4djFtchnxg064ci4Um1b+jaZVwArQhS/PTN0fH2z8
bAjljsboU36RUsU+cTuu2ChLmmFSriAAfaM29ZcGaw2Qq+IfXf1kASX1nIvs1/XP3uyd5E/sKVpC
yjua9IR3tg/4YKQDIjRsi2KJQjV7pYNXK6gvAs5pvx/dJ8+JkFR+QRW1s6MSKjN1si8lecPSwNKh
v77w9psdER60wAjBZAzt0/OLsRLLca9KuGVBs8EklS1wNiPp5fq0zW6LkyDjfz8dkFSnBP8wGx24
Hffu++TvfT/Hm9VJiHGcJyFkSGurjlA6m248m5nAtpnePaRQVt03LgIG9GWRTjf/MCzoPeGVDlQC
qvDnMQG7xPUGKgr20L367mPgv13/+bNX05OfP7ktRrkcQMAWPz+Q0P50huxekoMv3RnsOEisrpf/
6X7/50o3iQd7kiJwajySOmBShedWhj/AHLZlyLKKs78+uEvlt9934T/RJjtPYnFHmFcxG6BG34DA
KsLFCmDnhbJr4Wi+6hRIEek57m6q5zxGBX9LsnzFa/UugWohKGgQ5h7q77Jon2Ot3WWK+NkmVWFg
sdqVX+rfXqpQU6jVQtds9sigSvLfm+90NwdxCI0VrbNV575EHdglLz51VtenZzYIcC7ayPEZoQDn
e6tl5RANnaLYTajdVF695XEGnRf583qY2S12EmbyZiW9m6jhIDpbGfgWWjEbEoeGyF9y9dGNlyRK
6WxiO4k2+TwAruuGTU07W4LIzksU43/oXtsTC+4A0JwUiinv/FtNMsCuAaWRWgxSX4ZYVxuY7ln5
9vrYfz9RLp5+J1+ryRw7vpPQlHaKDQTcbaSnfIsrTGyQJv8J/OxRDbRjgOt92w0oIPWdt8a5WFjm
2cx48itM5h+4f+guwK7P7nNGDMGKryTpFx7S84WJkzwyOWmBNkAlwUdhonqrIyN+aO/4q+4Cw2Ik
L5qRPWT7gRnQVlz4Us+O7STs5JwMLuFVXxa9HQ+rDDqbqZf9y+ydRJgs4FCGJQzHZTyn4ffJQgaQ
vYJr6vVtMtafLnaJgIoAep+gwU3xU0EbNHJbhMiKMc76eE2EI2uwSaDLuWqbVIVrQK6YDmv1hari
UuBJOo6AqZXZIHV2UHtWqRS3estQOk3hs9LiTpCWH9AxKBYWbZyya6Od7BVBO9jBNmDmhHW4Upq7
IXdXSb8Ec5rfGjACVIB1uixtN1Hhp2HZM6TQfdmC1wNft+urthRhnNyT+0AG96iqSzGOTvnyVXuA
Luf1ALMTBf9XSFfgDgpD6fMAQcsVN4xIZyf+O3ogBi8V6E4tXJzmj+5JlMkwkqqL3YhHvV00FJ1x
SImh+4maCZxhpOAoAbIkqvC5Uof3OMZLWXIcYSpa9yz1HNV8/w6wL2r9/waunw8cTiWSRnNfwJde
v4N99R3EyNdZ6Kyvh5n9VqgchEd8BEcQ4XmYWsqSlgwoYmkR3GQZWK5aYrZ4A+tQ17gean4pdZSx
4JgHn6LJiHq8YlWkKjytHRgojvSNxFSlz78PAh1wXOtxbxgtOM/H47lpC85PLmy9i1aQtKOOAwGZ
7fUgl71PXKpOo0z2i+rXiUIhD2a3JgQG76RfY+MTKGObHNMdWoBQ7qDQVsYzchs9Ayn393yD8RcA
4Ae9a3SwUbE6H6YuR1UIMyqBrkEPPYQKtDzJG8B3c18ziAQaSsZWKoNoHoya2aZviLawmHM3mtNf
YPJFdZyB9V3acZSwoDnY6D8BhgAHAYqKsH1JV1lY/sN18DTgZGEdR66Cyof/NxcdeJlKDCXIfDXk
ib8wMoapm6ZmqJVDYgbmVJxPn2oQLISCNQ+FXVHxiCrEA3Ho6vr+uWwi/14+ZDNZH3X4p35KkHiH
3UOJfBPsmp1EzHjT2uEzFBrN7KfwoFKAs7iWdnp9vB547gjCtfu/cadekn2RVG3UI6loSQlR/uom
B3W0HpS362Hmksp4zGVIx6JQNW3e0tSNQ79Ke9sFfa7Ni1vHjVe8/ZWm8b8M6E+kqcEKSaRG7nmL
yrGfmY7am6ryo0qjhY/Q/HjwAfoN9rlwxozVXrQgr+G41+23HBWbcIh2PWO3KCm+Xp+6MXNc7D54
ov031ORcxYqkRA3P0I5J7xh8Cz0HgmXhnUL3ZRSvSd0ubMXZ3X4Sb3KsGkZ6Z4gotzXtTosBGh/4
wnma3XMnESa5EvX/dCBj6aNSoGhAn2NGDYUs4f3nlwhwbuw4SDZMNedihYYdboi9XTJuapnY+iXk
tOv00CgLyjuz4xmTLtPgDnJhROJHVVrqUdzbSgKhU/haGnXprSGw8teiWmOSOAk0uZhCQ4T2kGvn
dlTn6yYRsDuLfgC3tL2+4+bHwwlu3oAFgg94/imJuoTEjYx8J48ivoq+oZKDEveSGCEdf87Fzgbo
/r9xJsNpCrkOoBuH3PNcWc4GmnoWlgoPJJAjnU80pJTNyJOgRrBy1zFZ1WAx7NjC4s1uE4C48NKH
iceFZ2feh6Ck6zheMm/QUrhV0mbVup2ZQ2L3+rTOPnuV3wqFUK+/FBHTIjXPSRoI2+MYm/4xeDFc
zu4d146ful8EwGaISmhiKezcCPF8gn4HwEmgGkwONGTNeFv6mGZY3+0hx3s7gGuQHOp13MACCncS
S9yBm7qE15nbRShrcgHkLy7r05I0SfJSzYIOTWtVNt2OPFc03bBcXXiszd68cHuEpA+wpWM59Xy3
prleObHAJXK8eWn7fhVu1UO4gl7Eq/akv+c31c9gC5Gm5x6E6q8lqOlctjyNPsnOA7oaLslxVjJH
QJYDzapaWziOs+t3MsDJ+nlZ28HMC99OCkHwcq2QXrXwbmNWtSTHMbtkgCIp+NZgn/w+sCdvt16r
qoSoaMm3YrjTsj40aNXtpar8cf0kLMWZHHy/AyE+zHJmy9k3rRpDyg6a/9dUVSRLbDzsfAoztwvi
Wi0SyHkKFF9SyMM2zbdLPv9hFEiQ2NyEE7iLn2+8SIK7LEDA6BawzsILwwrbR6Ekq+tRLjHF4zg0
eCahJAmi1RQk5kgZLvNZ0NvyPr7rbtq75jHcQ6T1l3ILUcC9svLXwS1PzfB+qcw+u0xgDWGEADhe
OAIRFhS+iBNmN/mOttlaK4DyrZfy09z2xr0QXnvAS49I9/NpbHICX8HQZ3YEdr1S+xCNsGv5IxEL
akpLcSa3DlSqSxRFmGJ7arPSXHel+A6azR/uoiXw3LzBIQa5FiazIOJNRuRVXijhPaHYDn8bih8l
dAvaYWE0szEIdNNgZTs+SiblIick4CGAlmcT7V7lP4vkk6JbcH3rzeU2mJH9L8b430/SQZYOUZcV
OKY5ZGoqrbVj8EauhxinYnoFYGBtMFQbNB3fxvMQXRd2lS8RxYZwOfg86j5LlRcvdg7UR2FDaTfX
w83O2p9wU0GtuiormkVoYarqswzDAp3EAED8tSYpTuzJoKb3p0zre/iAZczG7Yyij07pdyyer49k
ht6DIGNmAFAVGq5TRUIlzmN1cAJmu6VvFhCKRQEAPJ7YhF48DGeNNH6rE3mV6y999O4GCxqyc4cJ
TUvYNaMCB9bkZIsDKBGggYKJ5EFvenDLSPxbXZe2PlkY59yK4daCu5mm4gk+zX5D2ZdQiSfU5qli
hlKw0qE9nLn9wj6cDYP8o/OR03NRPZGHsC16DbMpk33cvGdshJe8XF+y+RgqSFC4i6FMMzmyZdS2
4DmjR89di+FFKtDdyLtu9f+LMjm0chM3aRDhRMk8u+n9dEN4dGBwcboeZu7ggs/zv8GMgz3JDbKb
u5Eq8G0I6tIieXVb6HdS8FE6peFzdeEGNPtSOI02bseTaHpBAbWJMXX/qa4BiUW28a2+qvbhzrfZ
ujK9lfYAeNKmeW9u3cclCbzZ7X4y2sl2l1QeZgL0UNvpdyWB+LX0ERQvcbP0LZzdIqAYaoD0g2ej
T9KhE7VU7TxNAUzRf8yd5Mbl8a7n8cP1xZsbjjrCSVGQAY1tmjsSryBZ4eFqFKU/Yqj0FPV3zr+U
cElnZW44KEVSoYztBthNnS9b7SquVOCBaePlnZf9Rso2fbyIQJgdzVjaBQkdktNTDhtF4YxJMfpE
wU39rb6F2zo00tsKbK94l/kmW3cbemgP/7InVFBdMIE6FOCmbKg8bdMCrVo0MfPiM4dPfZ14WwjW
bCJ3d325xmmafiRPI02OdOZDPR8lGWCoK6T42iCOJapN738lyIWVeNSWGu2/uc+XEWEJquLNyC88
6HpgtjxaVIqtj1A1t9E+/AIOIEDmSVvosQfWIIUFSsrtV0kGW9LlduMJSBMmCjBYiRSuZA04SzTJ
jEFmMYAB+s7NSLvJ/eoR/ZvaKnMHgghpto0C9wApi6Mg2qtP48CSXf7QOFVqNHL0y4PJj1FqgfeI
d3q11Xn2D1h7EBL/N1B6vkM5fsc8GtNYWD4EQK4KdEsVKG7zhVfqLHjqNNAk+VNR1WXt4ijQjbYJ
t+1t+lwcihUEhFfkuT8sEXTmrm6n4SZbBkhIJgU1zkRZQKFQTSB++Hx9U86+u1WID+LtM8oUT5mw
Aur1LAw8tBIfo122y+8UKze7A7W1nf+cbYuVjLQM+6EQwENTWlvXw88WzE/DT0bYuDAjBwNKsbO3
fCX3RvFU2aUZPSqxgZ5LiVKSbzgH9x64guuRZ9MN7vZQgoZDL4ra51sm91FxyGq8V4IsM4YsNEny
7SaQZ1u44c8uIajGYOUif17UT+BjBJeiHnFSch/q/0fadS3JjSvZL2IECfpXuqpqW9VOLb0wpB4J
oHeg/fo91O5K1WhGISTFvMydG9FZCSYSac+5Teuvl/XY/vvYlobPRKNTzCAc26Ulr5ClqAP21OjD
kksqa9sC4JXXIXV4EuHRXOIBRLCQjO6eimnR3Fe1vxnWAXjDLxFCTpcUzWRUQKw66sYDCCE9Ft+N
xevlc1r/xgdfeCZDeMSG2HFA0gA1kuabpV8txaEgylVcFl5pAgIwlVHQbtrXb3lijrL0iau0PUUR
RuPfRj1/BMU1BgTtfZqTp8uqbb7PZ6IEU65apaGpgih+nL9UPbZXeIPhyi64LGVz4AzlThgBlsMI
psDe3xgtx4SYM2OkKvthnZzdcDMdln22q9C7Dx/YW7crdnHU3ViAxAis63ZX3ppHVRLybBoj3BSg
ik3k5mJOxibgfc41IsiavDjFFQO59mUtZQKEl0TPKTamDZhJamPqsWuBePg3eSXm4XFrcG9cIk4+
ZBVI24EWhnCqf4vZy0BuSSOTsVmkPhciXKnJHV3uKvhYJjmqy7wHUpfvlKnHHXqj0NYzUK+rXNuj
yQMzZJA4mwZ5pqFw17KuMZg+wieNeQAsFcBBVh7PZHWNrdzlt4q6uKo4phNJaQ8VW5hgaX4xciC8
lTxoUHzSUFe9bBiSEwWcw3vzL/OKMidZTU/7bsaKN+UAosRkj0q/xPr3cThh9MdL6jez+hsP/+s0
0Xl4L5gmdmW4KQS7ZexrPffY/Pmybpe/l64KN7vBKhKLUziQluCVb3g0ZAfFmv1/k7JevbPsDwOC
McKZEf5jth4apWT+PMz+sFBZh2b7Dv//BfuQSTRthfkKwH8cY9f0Te1k9m//psnq+8806Z25afgE
OBm1elPzawf1NIZZ28tCtrUAczS8rYZJ9vWjnQnBGIwV662KJLI3T3NLHlkqG83TZDIERUqbKmzs
oUh6SPbVVfeMNTM37AL2wK7J3hz93PJlY42bDzGqQP+vlxBPDNbYKRlGzY9DbkeJ6wSLeof+i5f2
3Adv+w7U3JKT3DJvtHRNF+mdijhJOEnwZnJshcXkqCQ38XRa+EPNJNPYWwd5LkI4SBAbF4adZvpx
cdswX8h9HusSNyDTQji33MZ+VlVTXFKrvaGoF4Na8bZplejPze5cE+Hh0DTSWvlS4ZaaoEPV7wcp
I8q2Ig5WvS3DsD80XJq4Mixq1/qRlktoIhGmztsIgOrLesikCF8kTbmiaRj0O84g6eyA9A7CGaWl
Einb3/23LsJH0TvWjw1GsY7GPEdm2/uL/nRZj83GEUpJv45L+CBszGPaz/ggYAQGwtz0lB6VezvC
WpwHhlvzxB6cqL2dVQ/WIJt83lpSBWsCGolYokKkIqgH8HttcGY85KkB/oIB/XSj0R0A0/AA7dI9
GOWuZlJfjZbix71ss3irXgJAjnV4AbspgM9+7wA1AjC3yiohXCMeoKMDl35ua7ztZIFfOs3N4MWO
bEhs+7jPpIrHrVPTIAVykeyle9ESz4zG26UJaTh4fWReTS/9wcIYxf0KgiIFHlpVEpOUc5WFwCku
dGuskUce8xsH+IgWeJ599bl5pl+yW+PQBS5KL4H9kmKD7krmlzcvDDEx0YoiAPpdwnFjwrBDSINv
nbVv5fzDaV8p9uIuG/N66T7q91uGcLjOXNq5YUNGV/WfmD1dJ6YRzOn0nTJV4sc23zasVv/SRzjL
ClsxYNWFLB4MgeFjxhaLiLvE74MldPbtc7//myGCM4k/Sy1nL7Zb5RgzM1rE3E1+heXAqNHnw+UD
3DaQX0qJrf18MiZQPCO0SZx8tzJUjtgCGZoJTNdvetpLIjbZGf5ktjnTaBqHbsiwC35sXwHa2X8d
d8u14mOp0g7SOz1Mr2JfNgErMUNxStOKrZgZOeolPbIVIwF5MHuxxia4fI6brYjzb7U69jPNapa4
JUuQPCz3wJF9dHbYWL5pHw/aNQts3y6uJx/TmlpI9lh8c1Eh+nz5B/y8Th+uAlC4nHWYBw+hYJ5t
XyyLAnLq43hl3/ObdSKgutKuh709BPSJPaz1bnbqPv059jfajSAcA7nazwTaWT/Amea8MUEzquNe
YOsZmP19Ukou+eYXPBMgvLytXY6ltebozVgHtbmfkVTYYHK4fICbUtZhCrQ+VmAc4fyarjQ1Xuvk
mIELXTE7NKzidA+QcUmsv+myfssR6zi50qv1VPdYjJxRfi2VMKmJ35FpZ/ey0WuJSmJxA/2JAgW4
Dotx9I6QARTr1wXPJX5Rpg95//nVhi1gpMXaYAZ2C63RPIourDGAwLaUYbFt2/jZ2envZTl51yAi
h0L9lZb7zm4tLTP1IbtNfB0QEZ4ezkC1qr5hlF7iJzcXP37O2vyveejC/dZBp1MqCQKzLpxDLQB3
T+XTK+eg7VYIMcXyxz2TDiGuf/TDnT7TV7ha6G2TzJ2IcVSz/j+8dG8IlCSJhsxGhMs1F4WhYZyH
HFdGOojxsUTSGYvE8csUEWIBu1xom48oUVXMAvwm9caBSexwc/Lh/AsJsYCdz2mzOPhC5NT9oPsy
YkHmV4CZAnBeEskY52QaCe4CBRSwTQFq4djHFHSvyUGhP/7JIYl0X2gu98XAGxCb8GQHJqY1Ou8c
WUgu0UNEqTMHghpyhSvVzbdqUlwpTiup90sszBAcRAd+U2NBjxbjraPPJ7A3qRijrff/dlqCa4gZ
rQv0JuGGQA5TAFsiaZ9KYIL/m5T1NM/eOqPV0mqKkQRievYGkXUwWtodV1hwWYzMlsVt46TRAY7b
1pgh1H2jWKNNzUuuyNHwpmw/gGi+8WyJh5MZguAIVLVoNMY5nnGafp9VXnipXsqY89Y/csGhiSkY
HbOl0JIOg1YO80yMVFuD7nMyYx9Ioo5MkuANEofaC1pA5Lg4OzR6w74fvNElXtXJcEhlkgRPkHM6
5FqC6dilYfdGX4bonDxgKvmRa60kf5aIEuEuFo7FlV7H5B2AQg/aAgShFFCahAQkiS5b4HY8+/vp
EduZigF87WQtROQHMzI/aWBoajwrC7svK88h9+YIbDK3xb0N8rY87HDnuD9/ko2aSoxSJAbpc5QI
WhuVtixrbnpaBzbvJA+gTITgOPQO8PhjjyRrdua3OgHSTmZ8unyYm0nW2VmuP+HMa7SdChiiSkXj
BDupQ3e9uCt1VxNqK5QNprcvS5MpJAQNGmsMJOMNcmLG/GIAZ8uo/9tzbq52eqaQOtiKgqYgHg1o
5Ftt2fmalFt9vTcXfIUpxAzgd3aAho5AOQWdax0N+7Vckl/9nYkBCBPddOAqiht2lUESUprQZey+
5QuLanRxL3+Q7QfwlwRxl66pgW+oNApCLEycVwO2P60f0/L6b0KEbpJRDlNSKAkqPQBUR1nSretI
qWSp2EcmmzXZM37rIjzmTT1MbqKhLp26oNIDBEY7HQGe5sHq/GFEKfmE0wybVnKDtm36t1jhkmpq
1qb2iHcXdBFeCVAorHMG/3aAwiWlMwAl1Bp+oHZ2qFh7VH+pQdp5WQjZtAWMk6Lli4VRlMXe3xwF
FJYmwPlAtPl9vsKq3tfZx5b40wpMXEdpAF52LSKjZyGv4OESqjfTXXE/X+c7WVl+O6E5+yXCA1kt
maU0LebUunBoA9XvyyAL15B58uGeAGqAHaAvNLAeLp/A5hMGQGRNBSo/2lCCnTYL+C9jG2LN7gr/
44rrX8zR8AbFlbxgMkGCpRZdzcEPgQB90YsAdMlwg41P2tpLhr8JcM9UEozToBRjfusLohYMz+Cb
C6QG0kme/s03xMJEIUrJOm6gGGX0IH0GxvoK2YRAo7+tQfU1LXoYK7vOziX+fdNKfwkzxU440NxJ
rqWYVIeJYGf8lCSpX8zfL1vCZgMc45n/p9KHUXWlT7LWKZB6UGN6YKl5MHsn8xZzHMBOAvAh7Tgv
8zEG3FLJvLHS/lFJwUCa2bJHRUGMTfrnDMiUnWaENX28rOS2Ff7WUbCNMWas7ejqJOfDMDr7OU89
0rIoGzSJ/9p0kWenKfgv11n4uBRrHWbKUQrvgaO5/E0L+fyLrXZz9u7HFLx7P2dbgda4N4iCgU/T
6v78uwCRAVByGKwGn4xYkjaGDnvVbj0eY5V+qp382RiXg0FRLbv8aTYODKw7DqbusWWEzTbhRmkt
lNCVAo+Wgc6Xc7fofxEmYU0GeHHAOMbih7jdDtiHuFX0bDw6JgAHh8SbZIhkWzpg3wKwdDoAZDXx
Oekom6dsWYajQS3PMcB3WsZdLzmorbIbumag9wZpC/5xBCPO2YJiRGGpR3ZDv1bLvXLfHkio7+OD
FcRaYCkR4DBf+iO5ZpL52A1HBJp1LLMAdQ+bUeLKlDZXmCEG6/ixLLqIZ4fcnH0u2wDbOkQbm7cE
APIgPRY7BGD9Ath6UY7Hxn1Eg8ejWhpeNrXtE3QxkghkXnddnn5/cfrJzbNcr2BrIIw3fOZb9BEs
rSyy0T4C82AbAnDHxr9e20dZA2Sr6QLWNw3RhrrO44plYIYtX3A/MUS4Ppou7PP0CIzWT+Q/wHGQ
FcyL+q50rm7rw53LFJyragAfP0+RqZoAIyiS65wvodZLjnXDuUIxA34CZwoMe/FU7Txph3I2juuY
6V3uzhzLM5oNlBHzDsuLfx7GQxquM0Y+CNDsV5XPnV+fzu3KrnXE4oWP1WKs9A47zmQoaFvWeC5m
VfpMjMtZDlr4UjvWg+v1vQqi25fL1rgpgaBHZK0BtSEynAFuNJ+XZCFHm1Xct4bmqLSGJB3Z/DRn
MtbfcKaFntlGy/hajlOxc5ZW/qh8J07qYawl+DdthM9Soic6UHccj73tfhs4v7M72VbbpjGfKSN8
EjVppi61W1QhOn7EVtudbfVPA5fBPcq+i2DOswHKvXXoG/CVkZk0QYtju3xWsq8ixPxGBRZyvUO3
Fxyrfoc/r7tZSG14gYzsL4uSKSO8rlOqYkMPTv1IJ2Brz6b6BsK+fzMysULO48ZebIDSHMEBcu0C
k7s+jjW/tWTcv9u64BHCSDfAIESyDLM1ShOMWLiSxktFAfCr/sXAOqZiwOWFCsQaLgifvjRLRu2E
jcdkOYEvA8DOALNWd5c/yfZDcCZF+PyVXtj2xBFZTVG8AyLztAdp0qkLEHA7URZggOFL8U0ic40N
hCrOO80EO6DzOICsDDJXUqPcCksUcgZ/DMoHoFz0j8mf88EYmATEYjzBkjXW08X9qyJ11GXCkgFq
EbEHbAl4HizB68EgpV/Y2jXR0HFC0A2zQJYk6FZoVm8mKgIHVnlTNAXZPq78PCh8csgqb6Vtmh9p
7yWRNHlfn88Pp2quq/HYS9U+oJHqVK0QzvyMJ6bgJ1wn8+hu8pVdfgWAbRlmx2p+l8QJDrBVp5mm
ZQvzHLJnwDX56WA8YspLQTnLups6x5a87NsCLVCKYU4VayJCxNkXdtONZj4eLSv9ZHX8qnC7/wxr
CKzceuPOJEmuNx28+Vvc6gDOXqvYWLRWpTDS0THvjcG9Xdp89hrnLwg7sJBIHBtsYgQbB0LxI27M
DJDt9nCkbeSq7BNfvlHV9co6fbl87TY9FgIizKZaaFiLMxlxk03FpCO3acYvFvmSpXlwWcDWiQFj
AEkNgi+Cde/3J+bmTc6BAoyGLgdLAb+dhsUzl6d/EIJ5/HWa8Oyz5DleQHXALlfHHzJMFRTmi8Il
G+sXFYEM4ZOAKYKYU4m5HStjJ26MkaamB63j0WVVtgz613lBjBAPN45b603OAAzWFAdFfein+MpU
aaC3vVd31eHfpAnXp0a8kgMmGu/84ARuP/punATFjNwJoJWa/nhZ2la3Eqnn/xkDlBOujzElvTEi
ezxaOcWMGrDpsHjX9AzgQYsb6I0aGK0KkH/sNPbp9Tjnj2VPBu/yr5B9yPX/PzMWfUgyVPLXmlV6
pTbzVVeXYU8k1rJ1r841FRyhQ3WlthQMWamN2ntubt2PiYxnZ/0borM9l7Ga0pkiScVzgoBcO/Ky
Bl/CZ5fzK717MScZEtp6Rz8Kcm1sAyD1/YBPVvR2XioESEy2SgDpjUlYgvcrw9Rfn1URqb/k4IMo
6vYvIkO0PzXdttacTUw/DCcGYGlZAnRaL17aagooZxJ/vvmZzkQIBjlN+oTaHhmPKiiKSr5co30o
uWJb1UvsOP1WQ7A3ova6MbNaQ1Y9hvoNUuq9Hc6RHhqfOsmJbQYa57IEswOjAZ9nskCW2tY+RsTv
HULA2wumMQpWwQRwP40WGL3jLzZ3vDGb9kadY0Yg1XZJl+71tgkqu3++fONkpywYKnAqmqpSOu1o
jbbPMtfv3ad/kyAErG6MF1Oh+I4LYjgrb2/VSZM45k23cfYZhYesTmyVZ2v6WLTafhyy02gXzzUr
JFu7EjFiqpIbgO9vVA0RVI2JMcuJRpVFvRtcPq/NV+a3MuIwz4odz9t6QXfJ1Hc8/Tq1QAw17V1v
NKBAkdTmfg7rfvAfZ9KEN612p642etyALpwCNcwxcBU/AYqg6e9V9LmvjZ/wpCCEBU1TUO+cB/QJ
584vdMn12HSYZ79DeO1oqhY0Y4hOqwQwI+bIvYE6QVK4AcZ+JSe8YfME3PCAsEGyhgVjwVzMrkoX
zpGopcYDW2bPnf/c5M8FiIbiLIrbUk1HTqGj4klJ5reVIhtj2soE30kRop66VcYW3XUEvL4GPtQk
dJQ96Ml2atBepSfsfrjBJFvi3PhMeGawMwWfidUPEecmzRJsueFjHVvNucssMAs4Q2SCPcbLJ/Ph
8kXY+kxARgVkD6hA0DAT9GMVy/U4BpH6BPYhdbpKh2+XBaCC+PH1RKgDEm4UdVFGE0u6nZOsVSc9
OSnW8JYUpbLjjfsj1ycALHOzPKADvCuWpvIoaBsPTZrVfqnqpdfMCq4I9hMwX+Xe56TkHlKGAMuM
n+vY3negP/PqfDQDHeiUHqZwbhMH1EBUezBLpQA+pEG9uZ6yYEjBtxYbp9GFSL3HAkfZt15TssVj
U8w8zhJgMCU5uLWsdeZ8XHZLkYJka1oCgFuWUWqDKCnu3NfULB/IinPJB8UvMw5qB6xSLBNqUBq4
syq3/DwvsenZ1Ko9ViZTAPZG7eS48RXNSuS5VV9g4qAzlKupd/JPjs3MHV+GFVSaZ9dmar6CTO5W
weiAx6kRpUr86pjLfVyBeB6bvdc6Bf0714zXmTQLOoC94k+Llfkmh7IT154zVt/r4CLfz1P+ldVg
j2vjxmtaI9IVDka1hgBm3cCI10yMJwcdNy+vsoh0Wu0PFOdN+xpgBm0BNquuYv7Y40MALHXYV9bU
eAWo23oyHhjAbx4AY/KqD+W3Bd3/SK/4N7dS7q3c+Iui0jv7Ed62wlYA+QmAu9PQAsvUZqCNMiXO
auPGAQPMwh0A6pwL4pL3keRcF7FZG2p6qhrbU6y3MTs2hHjgTPrz2BtdElcDf4CG8F8kSFq6KXPY
BBB1ndRhNWL4u6T8OsfSrESjrfkTAG5bqAug+AEMIUGlUa8VNzN1wLU3/MZGVSIYmpEHZVsit4A5
22ODZUxl8BpwSEZ12SmyX7C+asKr9+4XCN8tWVLWLjpNT6Ov+kvQ+TR0QNKtRlWURLIFro2w4Z0w
4bnJWoZ5iWlOT1oKstJODeoEpPGJrK+7JQYP6FoBAVaqI5Yf68nCdrZlwFDU+S1OOMZzH0Y9k21r
rUcjHt25GOHonHxwVQOMkifVVPpAa/mbpeav1ehMQVp3JyvPGQo8xJZY59Y1cIEkCGYLG1u74jVw
tAGEwFbmHIfxk1LU/qR9TQBBnylPl98EY0M9kE/oUBGNIrxy769bPLImVhYjObG5QmM8+zy03emy
iK1GInDAwCmOf/DuiC0vkxPuFlyxEXNpUREmYf2NOmG8NzwNiFaAmY3mfRwCOKCXneKmaNAkANpG
NdGXN1cjOstL9bLgVZUw5wgwfdDTN5nnvOT3/FN5XfQ7dwFicBI4oWX7zoPsGmxVGFbW7V+y1098
JrsFlLCetFZywh7jbt1VtcPqRvPBPhnIGcU3XnbXBcsFslMkXTjm98ImpauXsneTE9XiB6CC4gly
52lvteCWchwT+ExKLElYN0wUJNyAfzbgRNeI4r1IZ8q5U2rUOYKMMGv4k6EsO4OoXqzWkqj9o3Io
VAOSHOhuK+yKCM1gc+TGDnhcT4kRudXo5fNDjNJaU9lBQz9fttaf3vj9hUfxFiCeK6AcASaU6K01
a7Fp2gDGy6ynfW/E30oOOBewvCah1oF6cqoIqg0MWAE9FkKmZEH8YfRKUFPryWDJvcPnH6mjqIGG
QkVkNsoYtGZf37iLHh/Mgdl+w4wDn0wQQyI/9EDOhdp73b8NKr/qWIzYUnV8fWIHAo7PMu3vR73/
rLcES+IFyVC5zB4dhTlXrcImf6moEvC8aXYLSIcJNW9BZuRrStGFSsZvbQehmU5z+gTQ8zIctFy7
YeVQBhwthghbZXtQT9j+7Jhj1LhpEYw5VT3EjnWYmyX1Lx/uRvplqmspeV34Q19frPGSrgHZEWbC
TlAOEMAcBBHDvX6dP8YHN0Tc2ZpeEyx+fzCu3dIn3Ct35lEG5ffRcN//COFiamxxnNQtMJNmfRux
11OUz7XyCK5LiQ//+EJBDiA4QemOVcIPuLZWkYJXe+ndYzHf991zg7Be7yXFvS0ZeAR1RObrvImY
NCguqYFfUScntwb20JzvhtE9sGyRjAtuODP4TwvrkijMr3vwwmXPy6HTSQ8fruytnRk1OydYMQn1
n5jrsh3iDYQ54OhrMBCNGEAX/rAXSuslHWucnOktSPXyQEsiBCzBFKZ7zAdTAOpIvtVGkAZp5opw
7AAn+MNkFUZNWJaVCG0BPQ9G5dhPbHM3oCag0us+fXKcwJnt/Qgy1ctXYuOJAuicqblrCAPwMnFc
aJmNdiZ9ggz2VN4Mgfk4Aa817NDobPfT7Ctf05fugBHy77Itqo1r8E6wENkQopQ1cxlMZzAD5rS4
fAl6Y+Vh1iTWs2Gk7yQJESEyk6XNco7Mlo33yHwfMNyzp6UjK6dvaoTmIjhgDFw8cSgKjEEji3N8
wzIBkS1txjCuVeo1uo0Hanf5u23Jsm3cBMRM8GPi6m088tjiKhh7Zt0IVJJHFXdvO3U5tLn1clnU
1nXALNsvWeL6LXeSocsmzQY70LKb5/TGjrsqJHl6NVixD3bLO9Vhrce0JvVTty9WUCvil4V5GJKU
ywx262s64CyzAP5rmiCXff/uD1MJZhy0P48D15nHlPpFA/BlwkrPGG7rMcg1v/xaKCTsdX7dtvTa
Kob7ciB3nIIsSnI0H+NXvCLrlB2xVAeQ64JpWeVoTY5LV2CQMeSDZ4Tz9zRAoQIFtTD5z2y8eW/L
kL43T8BC6kEQ3iHAE4RiubUta90AKLYGtF7ntnF+6I5MtQ3NCBwSmqFgV4FnEOKQvkGYwnSsICKe
+t7OzRMImf8cFAgoCkBHXLGvMdounp7K2kytpo4cKX2dG+3BHZ7H1vjjFAMDZriTgAwB/uoH/JQZ
nWLeZqOFtmvuKXkeGcMQXDaDjctIsL0IuilbA/2JCG7Uz0OD8Ai0IE33n6LG924bUTrdZoOMtWaj
gwJl1tFYGP468yLkSxZr9QS8NeyU57TaZ8S66wFH5Ol2AY7xvDfA0c1Awp0geGkp8RtHf83HWFaH
2TDAd79itZ2z1CJPlwXTDHA+pv4Sj5W3WNepJTPAzUM9U3X9EWdCXA2k5EBwso9jMvrxAmfajZ5C
S78bZTyIG7VdDIZgHAWTnutcpFgiyVWdOy1KbSc1caKumV/atPdmwIkZneN1QxfarRoWjoH/mA1+
NTcRK2iYJSkgbokkr9l6kckKRmEBBAaxjtjsq6im0CaZgMRpK4lX2yhhUJq4ntXpVy7rH+I0uTHV
5bs1ptduW59qVmE31LzvWburKD+4aX+rk/mrCcDLy3a+9d1xOEgrQTAACHnB9dZLbTIyNQToycSv
zdZn072p/3nRG7OiZ1LI+w8/KqObgd+HHEd3RNXU+YFBsttijk+VKetIbjk5ACitd8lwMJQkOLkq
A91UWcEBgVBt8iyr/UqLUeIctmXgr2NAHx5b/JyTPeuguYcMV88dv+dLoHWoLV7+MptCkAfDeG0V
QFXil0lLDPZlmB2tVO2UD9ZDbysPfywCxVcXkQCwgmGgggitneqJxNCjZF/V9K2S0TBsqIAVp5/f
AT70w3yWqrWaYVX47ENjemNLO79T0Zi9rMRWLAMwQhWwK8hY8G/CF7e61KWWCS3aoL0pHrAiHqLV
7WObKuz+I3vZpuRW4qKveHc2QOLXUEE4taFEHRltZRgzAgT1Jbuu/DgYfJR+Oo/vpF3vjRv6Tpxw
d9YqwZDwnhzTOWrBc3hikaF7gP60/sue6WEKqe80oYJk4s+t/J1g4WFq5t50bc7JsVfGcB5KYEqe
JJ/uYykUH+zsKFcDOnsQ9MKyerRPyXG+AgW0GZXBoHqa6vVVhCF2bwyqADg66ifb8mlUhTJ2sy37
RDLtAH0ZExgfQr3eselMRkw091aB1d1A0WXrlBsvHqJ5F+QcsH5wLQkvXrZMDlUoFFxnA1otsI1b
lM7CepBNsaxG/r7GhG3mNSrCi4cFBzGEzklBESwV5Di1BHQjBhqZtaN5ue6cMEz9WE1gzZR8vNXO
RZGY+8Qon44xPozPvP94TmJbs6NBN0bn0LQ+deVbrwNHznjmluMtdhIk9iel/Q7qnf1l0R+/G0Z1
0HhG0QDyP0ycpqmF8i9e2eNUP7lK5eWKJD/6eOfeCfiZ2p/ZZWzo82wzmH6zzv7EqEmkfZTNP/5J
jZ+R4ZkUd06XIilnDPb19NCYS+otjv3H7zs0sQD0h9UoDZPAggHGU1+rmolN5RLthRmgwYr6ebKl
JYfNAzsTs96DM1VmK++KuMNm8kwcr9UtgOiw5g7xahIo3CGoPWanJVXwVlavCbWuNIwihfNSXhtO
M6EXWyyIzaYvl893A4QfysNLI+RUXSyICZ6a2iXIxwasnHPsG+X/1bFn+FlY3c4jIk7graGM6o33
xh7OMxwsH67mzyfawRGBw0flF9CsHwI/QhrCMSyBSKEpnzntT5oa39CaydAOPvqZVY5jOWAKWz+1
kD+qecXK2IamTdIiosbScva4ND/mVBbCr39IuPTIi9BzxCof3MyH0GfRamCVtxoAMehev+b7OULD
5Vr2yG7q4wIsAl1O1Cls4csZs47a1pxh99V+bXrHKxbHI/M6vtP98UgSTu5MkvC80nFK2yqB41yS
IvaSBbUON+sjkAvsLlujTCXhOZ0m0yp6UMYec8auB+N1yZ/nsd/3paS1sbHS/l4j4VGN5xI7AXgn
UOocgvZJwcr3nmEc30Wryou97K313XQne0s3DePsHAVHA0h+o4oLWzsaO7rvdxwUF+5VKw2HthzN
+ecSHE2hjBXTLUU7atwI2wpkJOyVdFKcs60X5lyM8LYNmqo0dYVdz/nKudKYB/h/VwuBr7ZbO9xj
E5ZjKG+5yaQK9VNeqylTXKYdU/WlVm8HSiWxskyA4CbQ45mAjohrVfVl5rHKqfwZaO+SyEBi6Y4w
sD65aVsueLgxTA5odYuVS8Cz9nWs3CfWqz8uX6ufJdgPHum34YmRz7jMjdVkWJMffeVeubZ2aliC
mPeankw0Yl67QI2yV/IJQHn+DxQX9wSbKLL2gsQqHcGJqCmPTbJA44k+6OaNidJNo327rOjmvUZN
A1MsawMIvM3v39jSaPMYzyys49DdmdfNbrqmtzYu9Q2Wnj09rHf4rrKitLZRSEG/GVS1Doa/EHKJ
Uy16kmoxa2CUJbOxJ8lrvJOl7VvTcJdSege0LExXYlsaAwVG5ad6sZ9L/r3r3V1hpIpHRidCsPbU
pdO9bgH2xcZkNbqLAZ3dB7BG+0ybem+KUYlEt0RFrXd+7hL1uJjmK41ZG4GAMQcsx5T7Y4mxmhaQ
AfGyPCuNY/s0a3es5rNnO+m+rpLXcckfesPAf2Du51pRjl2yYO4yNbOonTUVcRxlvmpOj7xgz2m/
fO0ZBUQpy/eqliLvoEl9sJPy1klj9Ea17NM868MxsXgYu82IGTp6P5fxoVfHT2OKnX+3TbBs3jWY
6Gr6qwbgSY+LbS1hlroHXaHfa7LE/jB2B11bK171ldPmr1Sj0TLXvVco9k4j8TPrU+YnfQZKx0qP
aNl+zYz0tjRq1zOt+GFZ8nuT69Hcl1/mIvYNrUv9rJ0ee5emnsPjzK+t/KlNyyxsB+VklWQK5wqM
vki9gPRhza2/MLXftYU6RUnvOF4WJ+WxmmMW9Elzq8/6Euk2OtFtnqlRzgc/I/ULdstubcOegj83
ZORDCMx+Yl9jgvS9IbuKomapVRFMb1itB0TmfACOcLNz/TFCxzl9qO/Qsib7P4coQx6G4SzQkiEc
+1COoEunujMtkW3mSTACts7OLc9yrxd1kLz1G/4A6R5I3RCToZcg+iQ1bnnJlRzQ+OpjxQs/4ydS
K3/uZt8JEZxOk3fpnCJVAdSFGXYjj0oMOWJYw8voX4SX70QJrqeJXSTpkwsfi62SpPOM2Y4wkBC2
ucTJre+q4MwhyAAYxUpM/HE1zMFFV9kajVk/bDIcjOwmmd8MeAA7lj2G2x/ptyzh/MqCUKB3reZg
Vt+6NrnhGd9ldSlpVcpUEs8uSXpdcaESxY5YY3zq42e3U6IhzfwBRG6X79bGA4+HFcEdgnNM74jp
3mCCllZZLOwC8/y2KvRHt5ct1W2sYawPggkuYhVTApjTeX99zdLFCG47aZiAGoLeQk7lKv44+Wlk
BSNqD35fRK2fTh7mLWQrmBuhhY42vrvO7YB4whAPcwIfLXdr9UjaiKnTjTu+FQpAXgxXcoNlgtaD
PktoF2cp6FKNWHaOb3mq3VTYqCJGaJuKpJaxaYVnX2z9IWeC5nq0+n7UUEXJvijDa91OXuH8OfAs
vN2ZkNVGz4QAec9uE0LJUW3rQ9GrQCprdENiex+LeauQdcIW82LYOha+DZ7xdKjxn4ENgBZ5vHyp
i51b2HcFuUuaLqhqCRLFxid6J0/4RBmLbZ2vtt6PXxYAaHZg6CQp0EMcGZnl5hU+00yweFfLiFsq
WPPk+FdvUVCkrDFX79sKfVmWBm+Yrj9fvshbZmGjwIXhEeBcaWJDuGqdKp5QtDvmQ3NtDcM+SeIv
owrM78tythzG/5D2Zc2R6srWv4gI5uGVoSa77PLYdr8QdrcbhBCDQAj49XfR996vq2hO8d29X07s
OB3hLIlUKpW5ci2weCBWTEpxqKpdeoZR0NiiMZ5taVUnvtDBK87j03UbSx8K2SNQ0RhzczCJe2mj
1iq3VqaLiiTPSUqjrESlSx0i2f+4bmhp084NzTyCeF1VllAEP2nORw5kv1oGtZqt7NhS/MON/mc5
c28wzDbLUywnv/2fqfPC1/dik7/KENTbuyywj/8fIhZLxwsxF8TswEKg5zQ7wyZ1C6AEUPTsNsbG
DvL79CmvI9CR0gfl0Yn6QN/ku/6rqG5FE6ydgOVP+Mf47GVqMVfvrBY7i2zzNiMDGgI8DYsKsD+X
KSslmd9PinkWcL7UWYLoFIxoJf291Go/fBhmgPrg+Fx+Z1szJHvjYATZENIKxbvuKwnXmJ6WjjuY
EyxoWOKGwZTOpb8WJs5ZN7bqybBeoaJ5h4kM6XyNFdDFDf0H4R+3GdAmaCXiOp191T6JaenWMcom
TRJV2iMXZeSla0x2S6fcA80vZOQxCvEXkUDMWq0BcaR2Ampq78T5Tbf6UFw0YaHNAT1jwBnmXTjR
04T0jdAwE8xbfyTtSbeB1v+/H3AkHKBDQPXfNOZYCU0bRdtz5NVwjn1eIRqqBkbqlHgNaLm4mjND
s0jSa9YYg3ZrEgTRX03u1cHYm2nw71YzCySFS8A6X3McKuphdqnqPp1eYcFoF1/XDS2dXgR3C5h8
kN4ic7p0aNBoF/owGuiJG8qNI9R7NfaMTaX2RVDF3ZpO3PTX5qcX9wmaXtDhAFx9Hu4VvFfV3J1a
UW7gDa9pmQclRqqur2nxC51ZmX0hhJ8ilkA6nbgzhmPDUVNYQW0sW8DIBCC3ENSas48r3aA2VQy2
foaigHSLl4K4KyYWgCEgjoAr/6+N6cudJWZmNY5mYaA/UEf9Ro2g5PAlt3no7ktEOryFY38qV6Ui
XIuxS70Ra3pkYUQagFhgMy4to5rRpEk6oje/6TfyNf7VnuQHjaB/BZFi/Z6/xm+yCTNUOc07cbP2
FF8IsefW5yVCCIxIJgQ80hCe76aEHJLc2THXBrpOwUB31+bjSqRdOAQXJmctBaLQKTASLK4EHgEY
INROukn/2UpXLC04DjjFpue/bXsWAI2XW2toNTAonNundnSPemuEqmArRf6FMwYTQIBbE3OZN+9s
jaj3lJhzttABfcjcYwr8vlzJ2pZX8ceEfrkKygqSMMWyTloav2tM23bVQFfi+QKWAvQHhoEWMhbi
qXMV5EYfLJfVzAIxaPuq0tZ+dgQE1FuzJodOjzdtXvV7BBtMRJmld9drGbDEIFpMtI//czi5+CGz
BIfVhtaZTGI0gIEEOH8E9m8lYC1+srOlzg5cLfthyAthnVrT3VXiRPpi21pqdH0dC3BCvBhwQWIc
Yrrt51XiQY8hAVogU5NjEhbuUXUsyAqAI996MNw7gMwA5X1vEhHG6drc/YLH4OGHkXAbXUjAQP9a
YcFSOwUtSOx9Y5YGnNu364tbOMIQbAXGAQh+C+DPWbIE/0tMVwWNrC5jTKjQbet0fsecYNSe/p2l
mTskGVTHDKUxT25j3WAMLBQtRvvje5e8Xze0tGdoEKtAkUH8Ax3iy1NWJph01sFUcyLZeCAV8NVy
xSPWLEz/fn7FpKrG+onFmAgEO3Nb1WtYy6XPcr6GyfPPLJAsdYZSqMjKlEnC4lVXfxpp62dy5QQt
tSKgrvVns2aBVQ6JPqq5N2nPWT8wRd1g2jqQ0v/RRuyEsVeysQFXX7G6cFVdGJ05Xee4ooktOF1M
ciAkMVMtXkt2avQ84v3wLz/WzO/MZBQd5qF7cCz+iJWfSEFXIu6aN8zOKEZQbMJbCUgES4JEeB+6
Ojxcd+kFrUdkSwCT4qVvTzXC2U07cttRigw+jWZDEYFPGJMg7i8tZDtyUCIn4JH6Vjd78lOzfbZZ
U3BZwANemp9dXPqQsEpOZNPA+L5NU5p6pO3inyD4C2GQbtZymd+X7SzhvVjv7AxrjVQ7dQBaqB16
y7fdUd3ZiSG/91pHtiR3Pyu1fOJOfqux5MnlFlqRcXob53hTFvmjQvssIEbnvGixVLemaN7Lokx8
qtXHOu/YXcziNTzufzhJfz7RLCi4fd3Fcd6hzi6trdKbh8ZwUbCl5ittaRF6tLnTerv09dH4NTQ2
C3uqP7dI5BXXtoMqUbbXfWYKEbMtRAXKAzQaY5LoNc5CCKb7hjJzcXXw+MVxRp/Zr7n57bqNhTCF
ijhYCoFdARpnzryRyjE1xxzU4J2stk3+KXN11xRHmA3/naHZ5vax6SK3RoEI6LgARDShq/W+QZJI
h1juvzM12zdPthQKBjm07Wq5z/Q6MJobWvEXt13pYizEjYvNm4Veu2dKTT2KM91vshaVF7ZGeO4s
lX3woIP+CJhKAP2xZ5GWi1YrLA6iO2cg+VNWlv12sFoQd1TySQHg2qdjc+c4AIypJTijucCXVLo9
mB/CinlHzRweNUmbHS+ByG7dBFwSXTikqACCYx90bO50Ls0dMJl3ZeUVfjfE0KTUnC+ltI7Sxhu/
cUK9TPuD2gKm3wEZHSSD+plrclNOXWbJB29D8/xNcb0N2A92hOHHSE9EKtosrG1fvHbcdFb6mmnl
F5hlo5qq27q0nhTyRDL9tsksqMtNpLZtxnyqqp2PMcHHlms/OjEcqJp/gHLxVtK8CJssA0225gaY
O7lVheWAkhEvoyTtI70Ce0esmZg1z5XvGKj41ZdDmFQghpTlkXXKc27nURkb+6rTHoucf5q1+UAa
TjFKPaKf4cmAaj0LMzKC+zRzdiN0Bxw7wcBVjPEu1Bp/NLqLIbSi8BtVRoKMjyKrbjQxKj4zy3uD
970/1KQJu5hEjLKtXo2b1DT3LidbVtdveT3cmpUN5Ee7i6vqQKS97Yv8IKl5alsQcQmehZx7SqjH
8kW2uLmJ4QGfaKqxr4zxpjIUEknCVR9wtyhTkg8lad4Ms4/itPioMyuqevIBkrgbxc7u3CrHfB4j
8cbE4DjKXRAY0A14iimesqw/aINst6xSb5SBHS3Fc3y05p/irnL9oRsOAAfHQV5lNpr5OgMVpWH7
TVbv87x/cGvngKIWAATykwLW6PeMf7poOtBiBOqhnThVRg9EriUNZA5xXwxYHxPpqlBWzp5AvmQE
4H55qQwNmOYcGlG9jt6/0ZVHAWlNpiXomLUpPG9EXTwdqx9qA52O2BqqwMvTXaFXx5wkd1XDXb8r
moh4zS+vd4+sHSrQfQw/x8HGe8X8Eh0RWzPRN0Oa/5Se9ll6/ENQBaIfUDKL+JhsUwoGsdoIaqOM
csPeoQnq+JzLvVS9n14GFEAdH9HVvtU9+0ddtve8H8FoZnR5mKj6xrVl7ef4n02hj/e0Ij0OESgQ
NOluSza88DJ9AXGvASZl+wVSh2WkxeoreBjBrUy6MVBHWQZd5n7vNPd1LJHCDVXyIt102FBjFNE4
qHUIwOqnIgDgp+NPZiaWzwz2NHjO3lKLm8FjEQrRtxhFTPzW0UdgHIa9qw4Bjh4oClLvnraAMHTF
ex57QcZ5WKZlpCjNT0txWp/a0C1mzVHq1oNjVY9mLgJn6Cy/1dxnx6FqSJm96aR523c0aDxlp3Ty
GzchW6BZ3klvC4inGQqOIe5LoGJ+9tQM9JIJ36XmC4AU+I/SeB5wzZCefiT9uFWTsQvVpAztovvo
yrD6yAiaVRj+8T5cRcdg0nifCjAA5ErxBEGaZ2Hg8TkK9FNHLfNtPd8DNZr4GDy9MVKZ+pU7QjO1
5EGfWr90Wj6QWn2invZqluojRsbKMCVpRFl6b7t5GqBAFmWCRZiH2o6GF/u21gVFW0xh5JhweFhr
3/c1/qZQyIdXMBAW9cp7DEojL8ZSkjHMc/Y6cunsWtXbcF1RT043xmHWi1PlYRpdK8S9VhmRZ7A7
u+rAD+BJ05ct++VVhEIaQfe2QgxZUEAD3C/r8TlJsH9qjkvL0svD2GDWLEn0Wx2w7psO7y7SV0qU
0fLRyvNfbeYeWmCDSiWvfOh0ln6GyOMBQwxgHm02jt0mvkPIoykSlISZBbowbkEqFHukC6yQGfWv
WrCtXRbgmQX4AFJx1RGQa4CO8DoCEaflHqHS/Qmc+12TFECGxBgwZdXBIAQzhiOzUn/0+L3EC60o
DfwUo3hmGYLCWLKwbtCG6Qh+V2nWx8Jtnz1T3HAmi9d+UB2/V8BXyOIcnyL1jmbC1aDCCGOEQvpD
j4klX+Xdg9XxG1uvnqk6PvdFsXF5+aawOvU9TqFNMKihUOJNzYpQZNZPafWqb4LSasPacdxMolcY
DeySLbGlulFFMWxaPQH7g2V8WKJs91YpLd/S6RDEev1T6/viACAqhcYvjUxaPtOGBE6hWH6pIvnk
Q7utsia0PFKFhA7HIo+PddPfaW2BARtclOjggeZElceUe3Zot1Y0qUtLau0p824U2b/3yHZ4ld0z
FY0Tq/qmZ90PaVp9UFp0Zw4W4kpT/6Rdl21j1j06tHkehXXUqbZJaPliU/EqsxEjl+6dbQwhSHCr
yHSQe9SeHpKRfsS1GCLwYm0TITa8yXVfMazvpYazEo/pN7Rw3gFjGEJSFnjHKx8dOq1hI3AuShWu
wxXuhmzs6qCoyo80z1o/zkDOivl1wyxeRxknQWGYXwq1igPGl5XQSIrjKMgz1EE35SBfSlV8dan9
w9DJW0Gcz7Z1twI0Za5gB2obMhwzyoOk0Ri+PN2BNGNrakns92K0QqbY+SZD0OvByWHgtIJYrALL
mbSjlDYI9Z3zDQx89ja1IfwjuADirDh0TfuG5+g+0+q7OFaAKevqyBzjLbKqKLbcjREXSC88a0Ol
2LjEfRyz8Rcl5UNMgWTth/ot1lkVtp24yxNT9XOTABSfebcCqmVazV464eHDykEEo9U8KJ51h3yd
IfrUmzi1MQiUR9LOXR/kciGUNp4gL3UzEPWHWvJP5GM3SQMXU8afXOv2hBI4XryL2+JbliAENcMr
NgeFm3zc97lxKLpRYKVWhZsz25ncuvdGPVKEeKpY/mTx9FtekUPMvQ+1AYdv6e3cRtsxp4pG2k+U
ahEbkj6IM3rr6uMxU/vnBElfGde3cZfeCgcTU3ksorLNqqhI+netb83QkPzOUZoNmYbaXT70fpZL
NbKUnPrICBwfYfzWbOzGL4Ay8OtsSoNGzXq0eugUmlq80RR0y5vcfW9o95jlQAhrCdt7ZopZMHvc
IW1TprT1Lu5BQYI66htROCYORuNbbnvfa509GqIwAoWreHU59mOCxNcHjR7orWJsME30xled/nvT
s13pDV9Vz4qtQvB+LYmsfIX1IR/BTZgkKgog1ZfZa49uX9Zhy9iz5QGUj1bjy5A6D4Y6vnOjGX29
BGnWgDm9e0NP6AQyec41E/JZpKzBR0fdcHDJiy1FvKWi0cK2EM6N1/GjkyVdhMo5O5E4htqmZw53
ic7BOaTgIjMqiptYQTUOmeIgkGXUANdl2hNvpLnNnCJqQBTmp071UzG8G7Xqf/EGt6mQ7UFtxL7s
c9zdGbkHV/jEiMEx5Y8dFIPMAwpAagUawIpsAZXSAh3p7p43ECrqS1wfXU06ZDLmLxLr9wBleIc+
A5DRFt1D0+MDEM8gUSISew/GRQ4mwHLt1br4bD17sczKNURobproijzpgOWKSn/Btu8c2dZ+pdDI
0sTOlF0Q11mj+cLFe7qEU0L0qdgkdnoy9QT/t9Uf2pbsBwJmxJJ/83hHfQmJHn/Us60xAtzp2YkX
YNDllMfjqw1Apj8kGFPgcX6fGDwC//5Lp5m4hYwtd737Is00v9bB+xYPW7tqN8YoVd8dh6hKQaYp
rGYzmF51sFj5CkmmMlBy57buNQUVO1YEMVF2BL9kk3GteWx7RdmNQseMdo1wMFIHzqLV5UrL/++N
BJ0X2oWYkcHyMb97WUJkWmzHlWcIxGmGMFz1L17Who7XrHJ+Tn/pstJwaWlWHYp5nUEKCFpRDR2P
WgImLQSVTm0iFLKOCjV3WHUDeE+r4Z411chN0pfrb/bltbpAcdvAsoG973KtheHm0IVBDjVkO7fs
92jJJ41Ycc0lWPzFY3pW6FOyjqV9zUwU4fheh8gR8rz8WX6xbR120AIHPznYM+l99pC9AJePeOqX
9+QpO8YrJYrFysGfM+LMpwEMe9CQZfYnVn258q1Lv65v59rfn7mOqVUy9noVuYckGwKhMcw1QPnz
upFpty69BsWps0XMvGasPSd12xTksAbdQo+19Fuo8uIZb1QBrdxjrOI9TJpKRg7Gtld28G+HuTQ+
qy+C/u5/imNmfGtZt7Z1K8qVfuISqOligbOalXTa0oZwHt7mEMHUgyYonnolSDdICrdGVD6Jp/RB
3Kz5xvLK7AkpAJw0WEkuj4LeA/zWpqj4NMIJ8u5QoMKou4/Xv92Sg9gq5lMx4q5DM292EljdNZC2
BW047T5BPbut+JrQwNIy/ljAf10uQ3ULjyGsaiclYYE5PjDFC2zl/foylsqX50Zmfj4kTVtww5CQ
g8zvOot+aQ5qAWP1ji7tisP9Rv3N3R1TvZpqqJOAjDr7LpaX5GncYZ5l0NU34qAuwQjGMjL6rSXd
g1YYPq9oGmK8sUK+U73lunuyVaRyrf2rdCUKGlqBxEYCaSRM0Fn2RA9ArzsEIzUiIvpfOmj8NRdK
1gXH279ttXHnSds7xMP4Ug+YdUDSc0dU8J0zJCVOXD57fPi4vqF/fzUX9w3g5hjM1gBnnm0oAFcx
SzHngaGdHKQUn2MjArTzVyLHkhVUtCfatt9qjrPDaxeFVDTQq58Uq/G1HhKeSCurdmXUddkK6GMA
YQA++ndP5KwFl3solohUESfLtCM6YOoDQ5xblgKuen3TpozmL8/ASQJ1G+j2/oJ5Na2XuWVN5Alw
WL9qjMofwaxvkfIWaIQb0+MvpFJWPtTiAT6zOcuyqOpSgVFpeSrG4TZH9TZ34pX9W2oagS8NHBgT
fA2zrTOPL6D36LQENpClh+ZrkYANnEJKCNPMj2AzrLZrTYK/vxjgvWcGZ4syay9H8ROqmAoor6w0
DXn6kKzT4Cx+rzMzs+CXsD538WgBsb9/IyMU3Hq5uTc+WdD5faAF5F2Q0N7RTXwHzPZ1V1ncUwfk
fmi3AEsJQMBlWHRQRRKkx55OzPhV5UOrNwWvA2ap/Eb4NEwPq2QZS0ES4EOQw+KydsCpdGnSECpB
8Rwmvac+34wlJHR9/SXbKJj2blCWsvz4vu1D+0ZZVdxa8lIPebkL8lMAFObwdzOXWlMl+KCQCtEH
lKBXXHRxaWd/f3ZDZy0GKTmiycnt7DCVGJZyThndG+0a78diLgDEmw5WBwjaQBn2chNjBZSeVZJJ
zHjrEOmEIEQP0DvmO0wQaY7QWg60I3lqPtc67YsrPLM7W6GFMQhIVcOunn0Z7YuebZjzrsvNdbf8
+zuBSwdcWyD1QuECmK/L1Ql3KGXaC3GK6RgodXHrpvWKiYUO+KUN/dKGxuwR1d1BnHjFXwY2bnmp
74aWbAAmeBJtpfmdmp1YMkALTljbhsSoB41mALGvT6oUj1WNRzG4FPFqV9KtYJa1csOvbcLsE3eC
Y8im1gReQd3R482dOZU5r2/0FDIvrwpsAvr/08AqDsYciaT3SsnbGG+6aohvBrX/zgrnjqPwr8bD
bSLpyhNyoaftqroOyKkKJQIH+LvLTXcooA2OaeEO9MlH9tPGbobEDqa70O8jK9DotnR9UOlfX+Z/
sPubCQqJ7F/0vjFzC5HnwHCq4BLmu+5tErFPos6nnu9oD/Q5CfTd2vWx9AExIDfRT/02Ors+aEW7
QdFSgeE1PYFufHkSCRpn15f296tn2tE/RmaXh2KCnQRMHTpm+tu9tvMiubE3dLNG9rAQcGAHDNNA
rmmgyfiLnFWxS0pNyIkMB8d3XfAZBV7nF2G6UU+YKHNDC1C5QL+pvxn76yv8+xaGZUAPMTAHhT13
Xnegjgotb2KMEz9PjUia0McezbnrRv6Oa5MRqJ/bCDgTDPvSMYH/1YqxL7qT1utbk4h9Jd2gdtiu
1TE4fN3W0qE7tzWLodU4FHXhyvEEzv89OpibSmdfdtJueZY7PsCYK/YW8Ia4ayF997+Z58xgTQfl
v9kmBkWBkFuBNEJXKvlQ0dqJuNnbIfjYIrOO272duea+6iG0KjJurh1/fSHc4NLHtY93yzSEdrnL
sT6i72ommHFw6pvcqCNwDgAywFFvp+iERCqY2/f43jTQMg0T57rbhQ4ITvdl5Xqf17/CApQBE0IT
kgWuBYXD+VgHTZI4K1g1nKoWiCDKntQy922OQJSkr0Na7FzlQNyJj7rwpf7VVKXv1tBtUIsShUIe
dv0I+Z4ygtiyn8XFw/Wft+CQF79uFjwMmbeKmF4+UuYoKKcoDpZhrYApRKzchAvn68LS7KMkaZWC
oo+i1jXJH3VDqI5akGnqihcueD2+uQmdUxxhBP9Z2gdFBTQUfhNn2Jlf99zxuxbQj5jv6FifTHSl
r2/g31k1GAZB5W6DhBEU2XPWRMXL88IhtXUypP2UOofS6SLFaP1S1CHh9yX4j64bXAj3FwYn5z97
3/GmRvtUA6S8F8aDqfFHJoqVA7S0h7bumNMsEoY3fmfzZyaMrKvQOgQ+We8cyGW9A2qAOjQADvIx
RWvs+nqWPPDc2CxqGE7pNToh9omJDw1QGMXkoWk/jiQOrxtacsBzQzPPQPxJ0Tqr7VOHxndiPVnQ
7jHstUf+2t5Nyz3bu5pbqWTcsJAC3BhMiVLleazjsAdwL6uUlb1b9IXpiYqwMsWXWZ4DcaC+YoNt
nUr21NQv3Hj7B1t29vdnvibsysoqFd9GqnqYqaC2KF+lslZjWjxCGBeeJhgwhDJH4zmyMazRoNZJ
4jHWjxuAkg7OeM/NclOWFqahkhVPWPxGZwZnLtc246g1aWbj/cQDMeboY7UArij+FHNja01kfOkr
gToYxJpYowP+k0uXEK0BINmgYBZV57dq6u5J00bXP9QCw/w0JQkLuH0hmfG7B3Dmdo5Af3zoKxuC
xCy+Be5G86VbfeiDClwCpCbUqgJiU2gVLhZxD0WTfxAywONhgIN50gSff0O7tmSq4t2CQUk3oiZ4
dYDLS4d43w3uwaTeysD30hc8Nzf/glXF7EGnWG5WCsCIyltmVTtqFlGRFejLuu0ak9HCfAp2GCOT
OoZD4KfzslBJRgmi9Gz4zSCn+DQCbsALplnbduu9r9FOLfgMni3ApSHnBnXtfPB0cBmnVp+Yp7xR
ToPyi/T1ys2/cOrOLcx5362YcYsrOcROi/dUoCSTEJy8HjMhe+754NNacdHFFWHsSgcxnQOmnumT
nnvoAHI+6LWB17whWxXkCaUld9dPwcJVooPSHKSXmIYCU9zMRG33AC+mWNKoPOjd92ZsA9o8lEAE
XbezvJQ/dqatPVuKiUzSSBh6Fcm4t5o0qK1/8GC+WMksWRKuTCEGi82qKkB1EJXQnPWtBPo3trLx
qjV18d+NxtkDXQcPDsQiDAzVenOcfle35gAKVPOkFP8tirGBd7t2kIY0aCNy4o/QXRx25gqUeOFK
vjA7u1+k0UlRKJ1xAgT4pszdUBPttkiy//vT7sLMLADnmoJzzQApb/kbWCcH6fnaGnnH0sv1wsgs
JEmNZJIoMKJu1YP31tx1T9pNHJrP6tsQ1qcG7VVvv1YnW9C8cS+szpMar6AGzQCkVQ+T9Joog77w
jW9AdTiPyW2yb0K2L+4gebOj93Ln7O1HAo3Jn9fPw+K5Az0FJpcQUv4a3WulbdRqA8xXB9iw6N9B
TW7LiNKP62YWgr6unpmZHTvLG0eajJhny2r1xaXKqwnkaRPnOxvEXk6arjjn0ilHdRAy3VN5/q9B
hBED2IqRYT7GaZ+H+EjMleUs7dr5359ligCOm4qtYhprQJYNOFZgxSJItDrA4P5K7F06Z+emZoFR
525qehLENZBKCHX+PdcKvwUd2fXvs7ag2fdJ6gLokhYTCDLV7sv2pUgZBkpGaFiuxPm1LzOLjmU7
SAloZn8yc2C6NNMH2PxfLcWbtXGNBsQTMsFItPS+4Y70e8/cqdg7eF543dKSU599Gm+WwuPTJKzg
GGTTARJkWvbaEFzGzATYkzR3SrGKX1jZPG8Wc0VSW2YD4thTXf8wae4X4/P1Fa24wTwVLIoKQMSs
108Vze4y0wrMyjhqVbUZDDDkXbe16NigfzBAXwfRgr84ayAFVvQKhpe4dmua0ufacaT/IA6AJg79
XsNCs3NO8p4TCBZATtk+AaVOUUBqn6hpr8SCpY8CLjpULVA/Q2I7O6A1qcpYaHiRcEU9aI33kJfa
Sso8nb75Ff9b8AoTNXgwzueq9JRlXopQfZK9dl8TdNlNSgKPWEpoDeMPrDLMwQH0DyIP6rlQEfv9
feas5wyVBL3MUR7RoP9kDh3oGVmQJ7+uu8HSITJgRoXWFSad5+PGXZpy22ACiZ/jPMQ97ncHY18b
BTCyKO7InZXG2j/wPAM1agwYgstdm1dybQrAGM3xHOhHTAtlzqnrzB9krUO1dJbgdZh0NpDTgrf7
MtOUNXG8rMDTEZmb76lFoFnMz0mx6Z2VGf+lk2SgPDL1TSAKOtdgU5DwIy+MkSMRZa8UyjGLAWIf
hmYlsi7wXKANbNsaaksqyuzzI1u3FPdc6wAE1kIPOcutjam697laf1oEPoKK1M7QlQ+Xs0i64ldi
ejsIiWWhpNmek8yOugxzpA6X23RQAFW77kkLBxHgQ/QCkWiAz35ePrTdNEM1CjmGVQInCrXFA8TL
1nQqFo7ihZHpq5+9HzRReJ0+ZP2plKh3AQhiQY46a7858qVHad7CCMH1VS18XFTDITxpuxO1wpwr
r2TgaioGglli412pMKAAdWklfrxuZOEQXhiZtvZsVV3rAestcbE4EmoD+lPeia0olZ3Wmz4bVlKA
tRVN/35mDLh/i5YdAn9tkh1oDoJKv7dGc4WUZeH4XSxp9qHGIUNlHgxcp9zdpjGYE5JkD7njgOja
yrFY9LuzLzS7AEhjc7UCiuGEivi7x4FVb6t0TcJubdMmvzzbNOCGZeKJ6WYGwtjQwE8M6qxuJZBM
ydfsnrnYs+nfz4x0amwJoWI8NC3cXZwZfl4NPliUgqR6FN7RTb4rUCC97norC7Nm6RpF0U2hZETw
qvmn5wkwWwzV7ah70XU7K/4wr7cqBqGAcGEmqQbAjdS5L2s1cKx3JAXhdUsrh8nSL3exrGjfFIOO
FWX1Vqp4xhk/G604FN6rRVZsra1q9jxmmTJahYGySUKSXVf2VtgUtQwKwm4azAZdX9hSPwz+Mcnl
TKSGUIe7XJlaVOjap+BTLzQI2JpMA0/owB8w7qcGdRyrG8IzHjDOn6WXHmnT6b6rAFubFxg3Eg6m
w2oZfy9HjPhBlQZsyLw48IHnGzvVV1x5qap6/lvn3ETS1m0OxkztJIW29YQe9nXDMLPDbmrw1QSg
miaBVEsSCc/ZdVImK1FuOSr8v72a96SJNuq9aXPtVJkCeC2CGcAevNnXv8jy4fljZOZqQ44pHJEO
2onxjQ08p1EPmJJ+/3dGZj6Wg0kbkRS0c7meYoKagtI6f+QafbtuZgluA5U3UPbZYOxDtWCWMDUq
2nCDC5BbD2rESa9xqoWARKvZNLfKgR/YJn0YIGsZrpM/LBXRDMMCmB9Ewuia/SW2mjG7MVg5AQcn
4HQaKMpNxsFlDXx9VIbqpzFsrXKzVgNa/H5nZmdRPQVxDA6ICvigbDC+lOZHjVcvqr6WuS0645md
2cFN9QTAvqIChq+IsqYNpDn+kzBueyjGWRjxAUz2MjRAiLR0+TjCwtDcAd5c9NkWI+ErVpbWAZY1
QM0BmEGuO+3n2QWFkI3ZXBRCTnWTfzP79tfYrFHlL5uAKCVQc6AZnz8ZOaiJuiIFNLZufgj20aK1
/w/8HMxHmJSZSBD/Kk5JUdLS1uDn9rGRkLQZQ0jOa0F/Q47ao3eM7+mpvbNv2i/lVK4kRYsR/Nz2
LCvK7Y4m3NNAzD8ku163x2nGd4ep0lNRmqAVoGFvizsnA2Inqw8pV8EXFu8JJAOATA7tJr4BtVOU
o3Lpu5Vq+bRE3n99fxY/AF6CE5st8Ivz1xmQNWOpylqC3m20bjJLBKbZrr2oF4jzwKKIZxkenFCU
Rtvt0pNqR7cVr8Nnlhi4Dcijt8nD9Ike+Q4Csdy3QM0fiND5NewnVC2HJPr++jIXwx34MaDaB+n6
qXI/+wVUVgLsbMBJbmP0Ie66vXrM7oHHTr/ZT2NQs8CIeADeii/v55qKzVJHDKEOZQu4HwAX844Y
R6Knc/P38mWkgIKJPuAzY0qkiNTPNfmkZa9DzwVCvHjBQH3icqmorWMGMMaxte4BVTEf+L7YgAT2
OQ4t1WdH+2f2ilYcZi7CivrkXn9c2erphprntfAkQNMcS9XgWJf2FRVFR89L4FKYogIe4kWYvh3y
yBh8iII9eCecg+smfzdt/7PJ/yLtypbj1pHlFzGCBPdXLr2pJVH7kV4YtmxzBVdw/fqb1LkzpxvN
aYw9fnWEqgEWCoWqrEyTHyaJtIQMmQEUbAoMITiuIPEOXbz5prjBHPrk9AcbYzll5JbbBdQMORov
/6DMlTxRZXcFv73whf5r8SYPqJykCVMzkGoNyIKoVDfdtt/Rbk+Pgxe51Ju+66p3ffFrJ1jHBANO
F+A1AGueb3c0oFpWpPjcXaNCSG6nW6J7c7kX+d09tcCFMT1LazOsATXMwFJR68c2f5qh7C1n1B3C
BwxsXl/Q6h6e2uOeeO3US4o0IWQPrrKZvcyPPdPtd92GbOgmf5E2AntEsD4uL+imBgosNnZwSUeW
5tD8pvsGZJ+s3bQrBatbe0OcLo47HWPYWXIyYnFzw/ZsNIF7p6BJaA9TMgiOhcAz+MdeUiaQsuvx
3aTxpk//ytPP6xsn+vtcoKmz3h5tHQed1JlvzFnh5y1J/zf3vnjfNWOWIm/oA8ssHXX4RAH6D9Kc
ky/CX4FFW6Rtu8w/TPr0LZXKVzlORI3wtdTz1MaylSepVJPl9kxrBChrulXsZwJdHAKCyevfYw1V
DVzdv0OBzoWCqc3MRJ7gyNbt9Jrs4Mg76iZu+FTvidO/iOc31h7fpwa5yBCxEbQ5KjJdK53y51SJ
gEAei/vELD7qerDQkCehYOqS20mwZIKUGyjRZTYRiFUe79HQNlGGYmgCCME5U1M4VvoxVgKQDr+T
f1vRICWArAiMv3x1MzVtysa0bILhUOz1DbsHw8oOM/Ee86Vt/9i8KO+Cb8fdmn9bxH0JsSo8ijBk
d+4hEOBpQqmiDXDjFuS4qk2/+1yeQ5OHWoaQoJE7un9bA9BKRtNWXcFwx1Irg8KmBuTZB9zEsYDr
ur6gFQvIt8Btip6doV+w7VoK0HY9kZpAah4i45iFz//b31+C+smJQulXDhMwRASj4qS08nMikodd
8bSzFSxf7MQCpIhmDPfDgkKhcjVGWyv70DS6vb4O/jG8fApUmzH2gbcOoLF8F1CHgHxjgqEdHdTp
oAxghhoglDV9A0OiSzXtBbO9AKY5UvFL6TG10Gog8QerFFgiqVEJrsK1JZ/+Fi5M5azMul7B4Roq
14h+9WD0CAWPojW/ODXBxSiM8Y+12bEmSDTNYSAgq1vBji436Em6crGhXFCaLUbt2IYFmdb3ZsE2
Vph8ynr9OeX2cVJjV7VrxxhEgx98v+bLLgB9y8QC2NUID6qKp6RRkirB5kHjmgXsvn0B3xO7Mf3o
OLrSFrL0yWZ6A422cBhkCQ78kkFrg7I3Aef6hYyMps82ATlpg+kzCN8jZbpdEph2nx8kzfsTa5hi
xbHW0JcCoJtLYTC4qECnjQCqk5BDSvwi28Sk3s9zAi20Fg8L5sattQHdjh9b0++7KGTE0X/DI07R
0FY8P5VaX2sdGK7rwMq3Csu2ldX6LBFxRK4chDMrXEqYgNFubqqiDqTk2NMHbQ4US3THLH7IfTT0
epcrZqnkXFQmoqKl6JPTGogkto/Rkr/vXtL75BZUI5vpSI7DE2GYB3dEuiRrEefMMHdATIy1FLOe
1xBjiQP51dyBkk6vfMnFY9zv9gNz+9v8hYnSUdF6uS830NDoc5rVgd3fZHniW6j30NlXZMm/HlJX
QszZ+riPFwJ7avZqCv8k9BArpdMLdd7X1oJJf9MwgXBVFH5MF0VmvBqkuA5CwA01CS0UFDMy/aEC
VeH1xax5IgQmQTmOvGDhYjj391itdHBpaXVgQie8LTDvSBLHnIkgCV42n3fGBREAJnLM4KCxcG6m
bSo66mVZB9Tsb+cxvcE4q6cBrhlWmAKu364vau0LKUtjQ1kAFsTkrta4ARObOeJ42d2TpLyPkijf
Xl0OnuEgEQCDBXq558sZNGvOwzLCcnTZ0+JfE1ABeQTEWHujEgHsZdUXsAggazAIcoEXycdIr/NG
qgIlkpw5fNbVjyh8aECxfn3T+DLScsEAqwvBm6WABRkK7huZdVulPRTWAJykd5C8eLIfobfzoB6s
jbzTfpOZfrEG3l/Iby8eoeE7nW8hqUGIWLXagN678ssuYwnAZ5GixvI3OK9bRvygxwAwBbJ5LiTU
3ZCPVRUOgdLHnlSrv6qBHS1qCb7QhRmwE2IZNgQTQPWEtZwvZSrlcZZTWgZ6r7SOWdHAKloEn1ow
bn7h1rBjyJppKKhoL+pE53bSCcLpdCRFgJkrTMxUTtcKDs7XNz7bMaTsgCWoYF1ARRWp+bmJogqB
3oHORGDeQ93Vvq+/lXd4GDfHESO0+ob6tZtts2NFHsK/HPpsfGKCx808seDTpTfil+iL3CSA/mA2
5eEphp4WMdPUPIiP5n2yyw7GPkU/zNM2zTZ0Z0GHcWVrIUwDOjOIaxiArHMRA6y4ZWd3DQ2YZX5g
wOcuUuTf95IzE8tPOMn3Oy2tjKppaRBi7i4x6vuZFZtwkAQP2ItwgX2zMNKKex8MKhfnCgzNlE5h
mweyFSVOEtrUNbJkS4aebLLux/WYcREHVeDw0L5BRoYTcEEn0YPjmVWagR4HfVdH26EZ9GoxGV/r
zI2M318ZgDOIuCjxG5jf4XwzAdGqSQE9DhTI8zaxW9hPhaE4cvpwfVErvnBqhx/IAKvDxLJazgKp
PaRsdFgqUvhb+UawAOVmGxOS5ALjpU6h1bbNlAWx8aMeMcOtfk+kHxLegNdXIrKz/P+Jy0WNRFFs
wkrkDNXGrvCyJKBq7qcieR2RIS4CdlE7GBnDgprmr34MwfV5x7qHKBI87lYCrYHpevRZQF4A/BR3
Z4xmIs0Q7EgD2QTprPKd5jI8/P23Nw09Y3wUxQDgDzPU55uWxlQpbTPKAhVcD0b1EjWJE9cKGEB1
/08sWUC4Ab+Auhq3a02Fxw8N7RQE7rVHtGo3tqBijkGiDF7OPzCFFujSOYBsOP94bCnFpIxqpUHf
NK+R2WtukZkvAx3f8khXfzenBLHp0m/9lzEuQR4zMNykYC0P5sr+CG0J1Nj0nhEokVxf1Io7wA6e
iBCeQaLMz/PVdsu0tNHTIJv7W8toqVsicqdG8XrdDt8xgGgG8mOAEYHZA67ggpaKYeIyM4oahpLZ
cFvWSB7qQUFX6AlMTrZTFf3WDKf7MgSlaAlMqqdF/Xtrx9mmyH4Tyvv1a4B+RrquQD4Qiz93UAyk
FwAID2kAPesHdcoxIsQ+lIWR9vqyVw71sqvIAhQCLga+csS0Xp/AsIdVgzW1A6iXmM1BkuLMqRtj
c93WSsw9s8Vdjr1Z1LIpYYftMdtKku73gyH4imveApwTRjKRTeB65E5bnpPaLkyaBir5WZFPLUQX
r/l2fRkiG5znq1PchmNcpYE1QqtepX4jT7sIqu/XzfB4qL9dAB8fzHmogOLbnLuAIillqk1ZGuRV
sVUpSXYjCBC92gRRKdjHNc8At79D8Hu8MmE3yZyIFONXPxheQDjkGPOHVtj5L8gmJe6jAbsJ0etb
mabemEvP11e5ZsJEaoEOAMjgLjDXVdvpERvyJOjTzimL3ulywU3PM2V87eOpCXK+ioToIMltYCKN
PTQ0ttQNN+DjUNFK/S+at6sLQglWA+gdnVT+ZtGlotZltLCCVtI3YTY+1DZYYfHungmYfkj3mVid
H5PhtpeNvU3o4CSJ5WZQzUhBCXR9c9c8dSkH/+u3cCvvB6blVQPGozzC4OlrYx+r3xSQWTYXqHLA
sPAE+8rYzjeXmhlCaRvGgYFpuKy1NxBBc4gsoo+9DFMgMgJHgm1aYBgCXcq5GVAVTGE9qvBEFVMN
mnpT9VARDMd9nwr2bIkQ548jZB1APCC7thEYeWh+BbJnzHZPKSY3JEeV7pVaduYucgqQMdetIA25
dBYYw1sEACz0Hw2+0x/1SERA6pdCm84f0OtKdFELZQlG3HIQQjDeCrlLyFnzjUmW2XpZjAhWQ5rO
fjklYOFWw9hvpNK8J2m7VdsowgLNUXBvrywNeC8gA+EfyOV5sEwDAngpxbRkEDNVdbLevNHC/vt1
/161Afk2vP7R+zB44ZoZzGy2hIUFFY3eZTPb1ropeI5fVuQxdgJPMPFC1VGr5mNgMue6lkewgYlI
tm117UYKS9eu2W1SgCOpGF/GobjRNXZfD0nq0jzDMCaQM24oF9pGnswcnNRz6mdlCBWMPvu8vgWX
R3yRpgaxGloGi/wW96ZNU8gvxNCCCdTcnmCdfZ9IPvmRHQku75X8CJYgv41OHEaMULw/P4K5ncVD
GdsYT/aKfRWAVHM37mpv9Mdv+SES0vrxeBxEloVjATQbi6wiwKXcyhKp0+KGJMhMdPZjgQY7iYlW
T1Uo3wxL2qRtaTisrVO3RzN7A40/v+v0womtLJhYcavIzeSQND8y2j5VqVa7CNfU6UuMLyQlBqyz
FG0wrRs1n8r9b6cI+O2AxUKLEf/QyznfKyWTiwZ1DTzEygkzk59pB92G+On6p8chWjncGhhBl2wf
lDgyFxXlJoPCmTwlQWvYo9MZ/R2qrvFxYPltmbYbCYgmx66TZznLQDDfgIElpT+MotuCNe2+t3pI
QgzgGJnqXVVOH1HVRd5s9veDVn0yUP03vQaAssZaV7abD6SJ/mTLRyOc0JTXwf6QU/IZ0f4usybq
Zka5KaTsoVez0pHC5FBA/qQszG1XlJ9jqeR4YjMX1BmqO/XaX91gZm46hJVnKNVLrRLE2uSxlazQ
M1u9cW0reQPivHYpSx8T07ppam2rVOZNnrMHO5UwGyijqsxKtBdnFu8wln3Irf4byNlfIXiymUwL
VKKD8V6B6djJQvqjgFiSYkIwph3gC81wEybTX6Ab/1Bp3mOWUd+hmPlYjYYMPSNjOvRGeyihw+pA
TueHLdWzn3fRroFSpHZkrae8ofrsAC6+JWS60WbjuZojAkZRBrWVupD9LC5uqnxk3yClBQ2Rbjxo
ZlofJS3dl2SsvEXlSo+TXVwk72xpRKnqxp6lgBXVa5RrLyhRQM9bystNV+RPoWYmTlRY3ds0lkeV
RfsQKoiHrEkLj6bWA1jotqXcPoFV7XUElsabx+7TUCT8mLB6TRaFpaSo/wKW4hjZ5kY3w9mJcAKc
qVMjr43s0aVTMgPun33TjRh4Si2eXyoSQiRAjyAsIqmPUakRbw4L280W7YHr3rx23pEGgvYOLLog
/eCveGZTM09aJJsdVdtjpIySP5ojcUg0ElctgamSzMaDssbPdkjb58YEq2OFNqGdV9tYH3OnDme0
KkFm3UMGqrR2eVN/FnP5o2l12xmt6E6WhsIxzEbEVrJyDeGX2/jxeOWjfs9FRlo1nZVmuOrSRWjE
rjekHwRFkf+wO//YWBKkkyoPhKhmba5hIxwwhkeN8Z0Wdn3ThrLHWuMJ32j6nmU2uqZqrLmQpUiP
RpbiJCJAuKZsTJgTn6eDNNSTb4WN9Yqw2x5TVcsOAI4RZ0wJJNBMKagkObsL7UgQEdGUuQhWiIfQ
hAPZIOphisY9zUwaQQLE7lPoGvctZLjMzcyAs2S1ajnW1G8nkLfWevdk9SByr5vksRnsF7mWtubc
bad4BovsAD2UPCOPXad4cai/lKrmE1MyMPQ8PUsl5B9Sdfqw0bOHbkuDxmc/Ps1W+7MymtdZpT9p
GNlHSUYwLgcWNL2xwbEvsEcgW9KnqfBQbZ1di7DXHqojXpMAZdqkI0jFw+kGQg7JAYIS3VOFrqsT
N9AfKzMIeWRGNDmtot2aTRLMOGUOqrap28jdIarBeAeNCLKHdlrlyJjHcWJSPeqp/Klk4D40hqE/
lFS9BenoLzmKJa/RpE2fl49V1ZFdSuXnniXRho2YgQoRg5QJkztZEb9Jxnwvxbrb2I0XLUIi4C7B
1KHt4Gh/t8Yi+aiz7B4ySv0jyaEtngPaz1rALfOGbFH43A+qiYBupUcIx+iOopuBZtoAtmIQLoUM
y1RJkq+V2U3Fwp96K4PLyLLu40L5JZdE2dCEMjAMtroj9cpr2Sajn5bDM2XKt0qeMI3R9ncxHUos
F/2lod/pakZ8qoC73yw+MTmcgrStUjZMSb/pWrQfrQQ6OpZVOKWFqUwtCd+MOvuQZm1yorEW9M1X
TyyaX4DMGDizfCdgEbYOwYyDpE5/nPLHWr+/HsxEf3/5/5PTGiMz7Sc9SgMJmY1DS4i0xCBmv25k
5fZf2PD+vQgu7MjgP1G6FJlpl3skTx2oMTgQPvKvW7mEsanKmRku8iw88lrfx3hBuPOm+2buxhsg
aV17q21Un24iT6jrujxLuTfLmUUuUpAmg7SVBouV7UyHat/dZX5ymKCacShvzUf1Y4LlzOvecODL
TY5M1Cc7IaW1aHu5Mk+dsCgxSvyK2h83+TNwMV7pavvs2HlkE++gxnQjQsWsvHLPFs7lc7QpNbBN
wy27PvMl+XuTPc254ciWKJdfeRWeGuJH7TKidoSx5ZseNISNv9DVYUcFKOnxhrxb4KWEBJQDHbrI
lR0x4lNwOvixMUj3xKxicNyE2fetUQSxTQQrXPt4aCcuM74mivz8dBjTCCYY4zmGkIK6N8Z2J4/m
PTNFPERrZkyZLAVjXSU6j5uv7TqU6maKg8aEbtR0sOvPqhbcnJf3Jn4+3u8LYBVd+y8kzkksyY0x
n9H5jkGVm9/gIdo6pELbVmLVvdl0kGiTHgUnfhng5c8fCo7g40fJZdm+8+hl9HVM9BKbF+up6g9E
AvwtUb9rlECrRh7eIyhfOOkMubdZDy236dK3679g7RwApGACn4UKDLAk5z+Aylkzs7aLgw5KqA5V
GPKYRvELsz2WYfVy3djqN1QBi0DLEZM9OhdtBtMCGDgeY6ijbpP2JWdHlgu6wmsOD8pI9DBQmgb+
hjPRaLUKdccqDjITylMysCQ6+HD96+u4NIL8CnV8ZKDLoB0P/m17hI8pROFxaNqbBi+3SqKCceJL
V1xMmMssH3wec1Dn34VBSzRKKOqJOqR2geyQECPsN2zg/TRD1lyrzJ/X13T5bSALATFzA0VEFDg0
7h6NEIPTDG/8YLJDl7E3vfws50Fwj15626I9gVMMIWz0afmKLfgzzKaOW6TvLSR3JaZjukybMNUe
DZCtMw2BudXvdJIHc/cK6KCBMOnGFDEDgqHq3s5F3KurFoAiRVRYgIEXfUBNxedIc5R9a+gT5sod
iTtB7WFtz3BkdBQeEPeAQDj3BDznO4wY4qaqzQxSgb3qhq28CbvkV1KqivsHXgDAA4TtUYK74Muz
phCJflTAmFX9milUeKZ+l8jW83Uz/HwfKk5wBDxcFAsFNRN1rvNFxUOqyr2OfRtcY4vBN5+4xSZ+
sjQnO6B14Ma5gxe+ljjVh2765dt182tf7dT6suWncb6AfnRawnorYf5exXs82Vy3sHqalEVO/GtO
lq82A6pPZsOUkiCOoT4dFqjiQMu0FwS7VSuAFhnQ3QEluMoFbzM2aSEpFmpfVnkn5fazYYcyii4i
rPTqfv1jR+NoKOwRVEcSqgBBV7dOGMvQJhTRha2bsLEORFVA8ziHWChIiZkTdI5CsCU/SOP+Dz4I
shQwNGgabHBlQry0UQ9r8STO0UsetR3a4Hvwx/7J8TmxsqzyxLESRAAStR0q8fW4tbrUteTGH+bv
f7KWf0I1t5Z5KTYWChoNYVhT9LRq3wzVt6FWnq7bWcGMnYdrcr6cTKpkDPCgY72o22hQTIt8lO38
ej/eDrvfZIr5OyQs7TNceqhL8RjQVCt1zE8g9JRW+Raazb01CvZt7U7FtOe/LPADdnbeMymF0hcG
/asNNBq8TAL5lFL6bbTrpIfrm7d6Nk+McZldIYWompYwFhYU5cTKvoUKGYP2eit4YIsMcR+p70KC
mmIDz0Y7UIJqbafUTsR6gWuvbh7OJXA1CDRIGc99wWi6uIhMxMwSEF0Ez8ZpzBC0HQMw2yxLHYno
qXN9C9f978QmF6dJBEE1e2lsLSMai/8B+Y7Ok2dvyw2o/EWCI6v2vrITADZRYuQbUGCnbaWyUBJQ
IRf79rGrnXEHCWdPcWnqyDv1XbC+tU93ao9bnzz2VJIxaR60ZQRdeqO4a0dya+fFca7LZ0OzITQx
Gt+bdNpHJv1Wp90N8O0/ldJ8nyblZzGBAuT6T1oLwwsV9JI8azoapedfmQ1TlMYG2hzR/K6w73Us
WLLo73POakIgO9GaGX9/xBjtGDkxNHD/YAno06iQHgOWkge1dbMuLdW1JAD1nNPYGyn+k7RSg2gU
LhI0W/GeOd+k3qZTN4djEmQdAPfGSzVvry+B5wT4ioUogGqaDHAeGv7cZ1jo6dMqB7oQoIXaGbRF
+30yPQv1XAevqFvZShIf9S4of9FpWxXgOmTWjOmv+mcrh1s2zKqProzqSJK1l/r0mDHrpq6kXPRD
Fw89f7+iV0sIkinU4gHk4q6isJgldZgkCP1uo11db8zv7e2Sv3VedQfg3XwLfRI7yJ5ErAlk1TBg
MtgiqA7qfNtPzpmGGjpFShKjNt9lphdSupUpPc52/wL6EngYVK6BAd3Zaq+4klF71GS6Z4E7ounK
Q07ZJiUNznU0onHYpBWq0dljpPaLdJvd+h1yexSDk9a10NHwDRa2+7JLBE3v1XVgknBBUS0TKtyX
nk02NLkMxAyTKuboIfmVpuRGr7KHqIzfrrvVmi1AO2AKnB4gKuf8Nq+7JDSrDrYIRUF5utdry697
402VJ/+6qcuq1xJDAMkBmGkpa3C3RVvapCOtnARyR7JNYykPUadLey2dQGCuQDLCoDP4HgWtm7V4
iicF3v2LIgEc4/xganaXkQadjkDDXraY2HeYhYa2zEQYmVVDuCIwDYGZ2QvExTgNeqEr6EEYsWU5
IB59LSSodStlJsDRr30yBBkIN6EutRS/zleks64bJQNuPvfyTZ7W+76cwLikFHtQ+DHBaV41hoCG
AVcZwwJ8Dm6oEEhrawCM8sjcAHHBom4bZ9AoV16ue8eqIcgIAloPANFFMq60vdHQEvLguNzQ6HNS
vXI1kjoZ+4MHEloOiKBAz+JtwXn8LIGEMu7gELOOTh49KIS6TDR9vnannRjhK7x2WqmRjdZRoPbN
i1bJB0D4/sSx/1kHfx8kuoWuJGmxDvtg50eABeFrj9c/imgZ3NVc1F3NbBQaAsCo7mmVPpthInAw
nkv+61473SruurA1aL1LEyKQ2oGOPym8wku9hVunMr1C8ZXt7Co+hqPY3W8KlP1teSk2yJjdvJRQ
yEfAfJURJxa4hG9xY5ee3qi3PZCxYyiJkGDmyq0IjMi/jXF1pzhiOsioawRao/f7sP8BSrfRSw2b
erI83zWNKSJCXT1RiEQagMx4PvEIHjbZZLQWbKel3VC7KqCslb8WxHqoO0FEWg19J5YWNzp54up6
ZdfStEQkDAvQTt60GUArRDT1umYGUnmIQnhyoEDOBT42VviMvRqjRKPctJ0VOXkxPoSN6I278qkg
JoysGfOA6FDyY3OZmmg0nMwYI22VT4uDNk8YcZ28uOswEiZC2C/xhkuXzqwtn/Fk88IchIQ5lJSC
fh7xVst281y4kyxv1TABHgioIUv29NHyrh/tlc1cQHtLhrHMFvHI8yiBFEAzLXX3qXZa6dECL9mi
hXbdyooPnlnhPMMc5jisbVgxdepF6S+7Db0uCpioi7ASqMCUJS+T7Jjex5jt+SamfQUGVqlBJ0gB
abJUvbKWCZrKqxtmAw+OFwRqu3wiYXZxYjYtltIa9BA181NNmjcGVVzBlq0uBSVCjAguw0v8W6Wf
1VilBoU/xPmRzsk+ofXvX4HLvAGwMsj7bDBOne9WG3Yqy+YsDqTU+tYVI0oQGnms2kbEML1ykmAI
9RVA8TBpzZc8DW0ewZkT4yQhu6Tt69y8qVrngBHVYbHokbfSKieLDB7GD9CyW/pJ58vSadoppEli
tIw7kAQOdyxzQy/cQGl2z9xWcsUkLGv+rQE2D84IvPkuZzkllFloN0XgFrgf2+e5ZG6B+YBq/uv6
OVpB0YMWAq9TcFJYeFXxFX9IbvXaiMd9EN6i7OFHh3BnbolXuYkQ+smtCdhBTGieUBBx3lFNkPFV
DJAp6en4DbjHu1guvTIl+3gc/OvLWjeF9Byc73AR/knAemOK4hammkZ3ojD2BiV2Lb1zilyQLYks
Lf9/EmWZnZAxWejlrLTak876PjXzi6WVB4PFgjYdFyj+f//+WRS3f6oam3m3UDhJRrYFRvqztJvH
RFcELrG6IggXQkIBPcELrhIlAo6MpQvnFY6tKafOEMabWQYjy5wJ0kC+CPb3kk5sccmLWdKuMxf2
Q/kAeBuNnMQPPfvb6E7eWHjTTb277hc82vnCIJekj3XTkAjDqCAg1A7jkT7odyBW34OBBQLqYnuC
vfwivzzxDrRL2KjUEBnP7RelqbYVpXu1NHatqMvEBcSvdZkLHh8aESho83NlOmN2qy18bqkaOdIA
gkH9M2OFp9T2NpRFOefask6tcU4vyYM8zYbUB1VnuXKmAINNn+3SdG1V1NzigfoXK+O8PqwyHYh7
u0ddttgbvyTqttvIl9+j0QmP9bE7dj8ICFTBDSoi/1s7b6er5JxTJ51NU3WQgynfMlvzTExUJLEt
uJa/YtFJnnaxQM4lDUgllI2Kzax9yBclTveYgNWwR1mr/yYfI7dy/4sJfcEXNLguWzEmWtrG4Oer
/ho32V38Pu9zz6aOdST35VFxUU8bnoZd/y44fwI/5QlIu4kZZr5wYNa/krv6zrI8+hBvTF8xv0rf
pVd9NAA53yaeqOC+fK0r22yQ80CdW1VV5HojB5aZvuSz2nso1rZ+1djTToqjF3D9ZR/Mqq2tYMnL
H75mmEshyxHTiynFVre+stEsD3q2ruS2QJvRDgA3EdhM5E/GRWosmbltIxSAXH3wVS97wHxE8qLt
wXcKeJ/8jL39L/oZyzIul4lsBQ9DpBJ82UC2pzy2kkwFINntvWjHnnBKIeP7ijrSw5C5w42IlOE/
rPQfk9wn1VB1JcAodMGootBKmmmbqcVOkaq7YsS9H6tgIB3jbaylbid3ePhPdqAY7BM5Kt5bZeco
Y/WX4GtzWfbfpxmtZRVzZvIlz0esJdlQFqEc6E/FftzLL4lfm8fuc8aVptz2PwF4J4173eiazSV5
W96uGPnlM/sQ2GGoodZ9kCkYW9IIBCnCWcgguYQE/gNjFmXh+4YdgJ7OD5CtlhE0vuHHBqCZNqmB
m7C9Tj3qSemi0+JW9saWO0ceXq+vjk+/v7b01DB321AQYkxQs+mDZtP56gZykTdJ5tFb042C4ai/
4HFJRGML3OP5wiZ36/Tgg7N7kFIFKSge1V2/y/YLGlV4WNeCw+nauDtGs8MiafOv4DD4+XvyYIHP
lu6nff8CBK7AT4Q7yV01rUmbwmphbb43trKLaYEd+HP98qj/AuIcnMeioLt2hf6zPMzZnftMZHRZ
rSExCUJbd4uu+DCUZBtlIq4gshZ8Tu1wL7TSGthYLgvTHblx0Ir6MT00R3OTenSbvhkSUoXy1oCM
o+XEu35bPhWHaFN51x1VtFguHJW6Enb1gB9hSXcjVASgcOZQyRBYWbu5T5e6bMVJSklbvY2YOfWB
HVEn7EqnUB/K5oaIxIjXg8q/jjuag+d2mGToVTHgtRHZspNhIECNfl7fL34SnjtkaOqdm1CrLMNr
KZKDuO0UF09HZaOkHXstzBofkWgDSDWq1JeqZKdB9BYMgkDJCn6DyHO44MLkQu+kJSGRp3vZuFPb
2qkBdMmhtcPy1374bM3W09PIUTLTTQESUxtRuXgtMzn9olyskeWaZm2LC1sbfRrHDrRbnKGX3b4w
QU9XOTUjolWLXJULO5GSsNauYLL1w+2UOW3mDR/xBkIsm4445Jg+WCFYRsRslCLv5SJQw+Ihg7oR
vPfJ2iq9gzmU+/w+vk8esi3dt8/SCN0cp7sR5fKrucLJJn/54smxaZnZKkmMS6TfWIf5qDzjpRkk
t+yAgYdj+dT8xODg/xZuLzkDMEQtTRoukUVHJf/Ud9lDcpu4hjN57AFkJGIIvnCZXAwq9MYApOnr
PokeNZcFQMzcL9nm4LXP/WPqF64o+Ap8iW/LR+iFhWy5KlUFmCNjLpDh9JgNN2rMX14/rQLv+brf
Tj4i60uwU1Y4rMaoeSOeK+P4PWEEvP6d4NsJot/XPp9YsiuMbeqGNQezFjmT/t2gokRRtG1c4EFd
U4vrCl+KfOi5W+1Vr3bDvXpnPVk2+OUbp4J/iELN6mv69Bhwsaadq0GV5K+DD7DCAK2N9L5DW+x5
PIA7svBhVHfBEoPJppY5ogREtKtc2EmaJLNKECOgLBe5Y/Jc59+uO4hoU7nwwux0NCowqQSQ/d5K
VuHlowF2E9E2Lrv0n1NhgObPL64or9AzUFo5oBhuVMfGIeW26TKPddpTMiUCrxcsiicUnWPSkKkj
CCP6j6aCkjgmeXpV1B4QhY4vlewTl48wtTHTJXTERw3JoezHbvrU7DTw9sWPkZv6kTA9FLnjV153
YnPM4jLsNbgjg/yO9mphOFNyI82Jn3pnea4uoiBzvAv7TbQROaPoI3IJTi2lRTgvqbdu7yKrd+bW
8MzwacSjTRFxBgsyb2gznXsM5r/suobILq6f8q59zEHhLmHAbYvm3412E4FyyvkTNYmTo/6FajrZ
W8gH2mrX4bCRLnPGsHb0g/E9FOYSIu/kIkrZ6ErbWCiAk7ACm4ruJRCVs4G4uX6yV0vFp8vhYoc5
a3VKZh1HO1OfCUkNKNOyadsb9ifmtTB3L/fPZqPehLP6zkhcuSFVtnlXCbp1ghDG4/E0uaIKjmMf
JEN9H+rlDlQNe8FSBZ7Jkxga7VzrTWX1gVQ4+X70+me8eWWn3Op+7U2tD4r3TXWI/e5Nfb5uWvAx
Ve4dNXUVuJ8Bagv6bPI72XjG7f5oYGj7uhm+68Rn/io5Pw6FmWRJYeDc95vJR/4ZHSxUPJf5z/+C
An31k6F/hxY/yIzAwHpuDCP8ZU6gFou5xE9m38mzABQt+vvcYvTIsCdz0TqxAe6w2MesiaD+67H5
ZAnco6/S5c4mKUxoW7YfIAOAkfgNcGe1Vx5Hn7kzZlnu7XeZCk6daGnL/5/EkHIsxlEzZhT6U8nv
4sgHS+5W4AvLwb24TBVMTgEGjN4Ff6KMKQVNQEfnwKKhQ6xNOaZHytixn9jt/5F2JUty40ryi2gG
riCvXHKtJWtRqUoXmlYS3MAVAPH149kz87qKype0Vl90khQJMBAIRHi4j63xfRohdOjTm5Q2CU5G
1BIdlj6U2gy+Edy3I58ZsVLDA/h0Vn7bxXwT1M0YgUcfFtHn4/IDwPqsOVDiRGXvhE5V3zsY+Ivn
1DO2Roeh/5WtOHvKla1YHvxihkiAhPLqyWPBE7FeuwxQ15IdZeftXC32NYbkMtCnghMm3Y/WS+m5
8cpPuLjkv7/GMgKkU+81ZZFqdOT8Q7+3kmIT4kpmofckEjtpt1OoTmskzBcD3jujyxMkTauhlTOd
tKwOrHaOsp8lCGndN1BNf/Jzvbu+ystu/R+XWwJ6Z8fnrSQoS/lNvZ84CGE6+3TdxMVI+m5Ji5Mz
A51gGGdtIgbVjkk8alC7DOYfVX7fWVmkFUQ7PR58TJ/ooHb1OGyHteD2X0LP33u1eKeMxCW6z3Hv
Wtt2392RW3uHUloB2bYpxnBGG/Wfqu2/dsOzx7wLPOPsd+BO7/WpK5GMjs4BrFK3Ttp+xXAiMAPt
AbRZp8nuIk6ryJbZo981D5pbb23GYmaiIk2GlSfh5Qzk3WYvMhDXYZ7fy0YgCJ8l5NiD3SZjqKJh
328df/NHtdN35hbBxy8at9Ngd4OQ5xnZMu4G45abzea6n66c9+W43cSKyih6Ik6uXb21zrw36uJp
tPOHsRhWjsTKqVvOexil2baY9zwfCRb5eRvPxcrzb83CIo7YhmqaocKhk/kAeoA2mYxP17drzcLi
IjbtvOO5tJGF2v6T0PK2KNN/F5yWw9Fn1tyJMgQnhqmxptsWzFjz5LPrXLlnlvwGjWXmFjC++jQV
7YuDGcIwCHibCCL2vqG3fOi+TboYw14X27TgkWrEEXXPOIO2elqXd34LbTqQtdVZvhGO2CmQp6/g
atY2ehF2PJdlBlcK9xAKlVFjVHMEOdgVRA24B1Z2YhFnZoyUeLOWKF6BUicUlL+aZffADbaD9MDO
oGzf1Nl3a6p0iKkOFjeAFUfcSI8uH15rq9t4qryjxD5IgsuSOF+EqhKjKvY4sHFf671V0Yh3JaYQ
JvFdkuBzw9gdWOxtwNbm+8kVCpRDIxiDKgEhJ9vKI4fUwJP5GcBzpX/w8u5na4LZtOxejaDf+bze
oaDxMJAsDvxuwtRnq24CbT+mRs+BtKy3kxT6DPIck9YddOTkNRLsodobkm/MFNotOeMQckYjPgGp
kBeaeU2TMeBQiHQPSvdPboMI7+WJj1mKkNdeHqpObECDuBnIDKI4CM+Ion7ESPIpz9Bc4bI4ElXv
zMq7A+Psjgq97+h8b2SsDI3Wexpk88Z95PnS8m7drngZLV6HdSCnaGoVWIqkEWOwcDfb6duQ6s/j
KF/dwY+go3LrFPLg+/kXaqNOaxqg9c7Ll2pQVVxXoIvraZ8IU+1cQcGBJOZ9XgNP4M63JPUPSpoH
vzaPSOSQK2fmV6mBfbUyJyHFdMDMU0LK4WAFyKhASPTUEeWFaK981X19azbplNBBbv3OeaqJjFzQ
PdkOfwkqd9M4/oOmRhHmALSFEHB9LTArVwfTo5dSvDzlveztjcp1BKwbKBvabjNacl+wARjjcu/g
RaWd5j53wSfpOUfRBzGQoYm2htgfbOBmLWT0IjPLaJbevs27x+th7K8K1TICoD/tQ00O7LzAIn+8
X/1srokCOv7kf5EJSegRt/qWvPVHJx7ixAdDTHWodn2UbfCm+JPiaoB0Hzk1BeB6iaeUc1MQU1XQ
Ph7yJG/9xFZOeH2BF3tL720srgLWZe5UcX86uT0gSuMteNZACPYNBFpx4D3NBTIHhvZD8Hzd7qWw
BVUZTNBAtoQGy5aWy0Dby4wclcG2inTnhbpeuR5WEktnkYX0dRZMRoeUz0gPnQn6jDbbgJcsvr6O
tbRgkXxMMw5FP9j6VOcgSJT1SXr+j65kXx0P6g3XbV3aM8xR/f8DcDkqTUCtDAZ3pCDcQX/fdvY9
b1eAySvLWVLfgOCQ5pwi9XD9r0Z3n5XgjvTtsJAr6cHlOt+7tSzczqtL32Agk/trihgEBnKb7p1Q
bvxXkMaipJ/drynwrtzlSyZg5fWBANwVxSIQ0QqR4dIGUm56Sfsm6gLAKg+GtVY6vRg+IFYdBJi5
o95vbMrV3FSl2aPOTg5sF1ggvo662/TkvNVQUR5i9kwf0tCNrN2MCZHnvlsdn/4rQC0D2PtfsMgP
XJqrxnQN+1QH1ksPbkmw84HWL0j9X0XjnGlZTdw9LlorU2Fk+4b4Sd819x1kNA+law9F2BTNl6Eh
50tlDp1Me+GUEgVNitGPs3psXoUn29jsASuCptwcTx52k9rp7Wg5d7pFqQqKRKEEvx2GYbIwzagf
1YAX7XRQuntQMD17w5mavHEcXGTz06i7u4JnD4WXHmVV2REZSOKCEjRqHYhxC+YaCWvso9WBILTw
2wkjo8MRAmLf9Og8Du4cRLQ2ttlU9ih2jvUzRt6AuiksdBRVK7YlqLxjS6f6vmbU2hQg3/IM+zZT
nN7Vqr3zzEZjsrcgm+vH9+LZQsTzPUx7+L8RWdXEGTprqMRpFjosSJrQQoVdfSzISrZ2MU68M7T4
5O1YWaYaSjidAP8/meQ3/UdwblBT/Wcxi3vRJnmTFnUNSEJw75b1prN+snmOzPzX9U1bW8siigMt
VzB2fkvaM58jjBcnGR/kShC/aARUW7YPvQkAuheFT4nkzDPrloCt4c52bkfMwl5fxcVP72NoAKww
wJ8tmXWUl6t2rmZyykiXsMBISOV/t2z9Qsw1nurLa/nb1OLj52PeKpYDK8KG9IaO6O6xanN9NRdv
1nerWXx75qReoQhMKLC+AaQaqvaHrNbwvmtWFl9eB8y1BIcVIp24H54mR8dTl/y7pSyub2P2s7Ir
kP1MvbyjWffQg046Alr7x3U7Fwv57/PI82rf1WlAeaU6PZdYDYQqy4c8/u5ui7/yxrUp/PO+LAP+
e0sLB/DGIS8VQY2QzsFzUJhBmBnyfu7dZ1LYscj6X33ZfLu+vPMXX9p8f8ksPGJseMnPpO+nwsVz
xzWPY55/IwFqlJn3lvpgUrxu76KTv7tWF74hMruYWobGD670iNdV6JFsd93E5Xoe+JXAJXfmZV7W
Ps2s9jW0Ac4jF0aYR1MGQdYt357x18PefZFPvAmJXlWGvej278yel/7OUYxeyqxUKDl4dI4HvP58
o4zz2oqvL++yGYzqYdz7/LBZhDyvaPjcBJM4QdQCBLyoMdXus/TaP6lOWH+bWaR5ddpYc5miJT/k
XTSP9+gTrCzk4smCBAdyLKgtmpjY+7hhI+Oj0VEUQGznuy0wOiLpnubBi2mkselxPMmdr8Uo7gqQ
AnhErwSQi56ISwOCAJACsZeTfKqe8455AgmzUl+JhtB5/kfh9p2JhbP31jCoeXanM5nuTwsUqWFK
7KNU1ac/cIl3dhYbaaSucjBfiaLgeFNJ8bkZobpcltvrVlY2bFlHbSBpoAcHabjw7l3+mU7tyivp
omdjmo1gJB7Py9+Gh1MzZ7034IsU4Cbi7mYK8iibVh5KF5fxzsoiyhaiydhUIsfSbRbV+ZNug3+5
jkVMLbNp7rjJCfQf3MiRTkjMX6NhrkTSyw+xdwtZeFeVqrEnOSUn54GRHWSvjxgbAmtiLJL5pkUH
MZ5X0dxrm7fwNJcqaKMoBB/UFPdBN4fUa1fC93n/f7uR/l6Wv0AeqZbxGTk8sPDOLwZqxtL5SUkb
ytWxpJW1LMc5ZgfMCQEqUCc/5zspUAb1Vk7MpaW8L5UsXI0LD8Q6hoEKr80TywEKNK1fQf2fINcr
V5zuoi0oybognTUDsN9+DKYA8zts9GCryb5YE7A+6ruagL0Be9n1MHDZEHRrPCgQ/s5RNBeQcGAm
3v/U/Q5ahtiVedih8tf+QybkvxAUCARQWAVDmgelt48rAtWymFE/nU5nuvlWQkDFUpFaGzk978vS
3d5bWXyjMjdA72+O08kxRKSzl4pAJIKquNbgZpzWROswJbRib/Gd5q5qXWPAqvwqn8JRVS+Gk75g
KDtB3RoS8piUD7XvyNAh/DimAEoXmm3RnNcQTIPgeytuDRMA4qLN71tu5Ak2LwYj/qMYjHtpTE/9
5O+CEoNCo3NSDl7Uk71p56Qn/WEGs3ToWTzxs/wRFePYSrMvUlQHZ/IeRW/GmR5fbDEmGZLBmsmQ
GigXm9r1IDE57eYySxpkwrE5VAAhefatlOm9n1mHchZyXzKRpHmXWCbbjI2OMkNABsC7cxuyc1u+
yYH2jvO8/Wma9UuVBtsybZPConEvDBlBjfAks4qHBfQVpnw8QKbQjXxa36jG+D7P7YMvDRH6RWdH
tjtboYS46wbBaFsp/upXvAur2o7ElN2SGSgV4Cr2nQusudF1YhsUuYorH5OiQf+cz/5d7Re7vK9/
oWa/1xoq6VVtognTm1BZsenX2u2mENS+9xwaPaHy230GzCVIkEYzBDFEFxkUUJGCyFPZjM/CyVCl
LNljprTeVgMF87/kZeK0xe1YjlsZeECeyuy1mPWtcPMd8+unubHuKoMM+5a5D1BouBuK6qDS9gfI
dcaIZOwzGE5uu4YBLC6zRA3NQbZeHiFrgah3Vn8bgvKRjQUqT352AwWUhIMzMGLkryYE2ncVdN+F
ySpQpiDaQNClC/2ebnxA/GO3Mn8WrMpR0wkO3J1AK+bUDfbUekO+V4apD/2VMWhPVqDVseisDevp
V5Aan8DwccTM7w5zE/1WtkOc8QLTnEW+tVu6nV3vbbagymFbYkbbxQBNmnrLdVHBg1y2yVwrqQz3
p917wPNwfm817cEehq+19HatJUg4B7oIraGUoUKXKBSyuG8c/SZkdVvYZlgEkCtUJFdhTbuH4awO
CkL2KslnATLI2YEIg/9tnLHWJgueZWDMiZ7AuY+aK0NJAqIx1U0jGGR6quaJDtl9X8vHdOiP6VjN
YaHmGoweQLyWFXQw/OrRssRnSMm4oZNTIxpTdFsgvxRawkiAf7iVrXqG/M8U1o34KdEntCr9FQIX
29SdmmhkZr+TPb+XLh4i9iw3Vu36cVla+J4VKKFKC3AXZpV+bPKB7FI7vWHAGc69jxPXekPoDc60
mQPWxxwdo41f6jzqLciAlGa95zm0Y3RlThugdZs4MLuvqJJt2sZ7aMGzJgfzUOTWvimc+5TZ35GE
O/je/KeZAXDXVy++wb+2IL3dCjr3IYja/dDqml96hG4SNHogYVAVn8DL88so2H5QzqYBz9iLSq2t
6aBlSkH7E9oBIgkUe6J8lrfuBIVYd4Asz9TiA1oEhfsGdOzbsg8iq5D7fmBPjY1h7UD5kW5AM8EL
f5vPwd6GRGnNLIEVV2+q8x4MCt2cRn7DUENsaFAbTSi2GmKIe9/qE13OQ9gNQO75qjwqOR/TLgNx
DmtOblpWCbT/UDPMin3mjTJSmh31WB7EVIBggrhV2IzFjla02YHM5Z4rfT8hU0dF1ff2JW9vEBnK
qHJTFga45ZjoZDg1TEYdBWHAnPYvaZEOocqDx1E4XuJ1pAtr4mMTXbYdLQV5JS8LEFOIewAvjRnm
s/4K3EYfpYb5DfpfL7wd9ikBtTDm5ae44+QhK/WrUxgRGNeNEJRezU0qWh2ljvqeQq4W3u1UkcLg
VUm6NtEsrTZ4npVJ27VvIiD6qDWuK+I0G2YG4DevUKMExuSBp0pFfhdkCR2znZ4MNLtBGvsoAtrt
wUO8nzT5krpjGhGomUB9yg07G/Vk6J0OCRtT9EcyTOhI4yZP+c+mBosBWky/6tSIS6iyhPZYNRs3
gECRaTcuxKPgRkY53qZQowknn5O9mjw0iX0jJpweDcY7XOWzLW762kB4Vh7wVq4X4+Ns0HKaDsLV
r8Qpsqjrsj5UWftGGkNFfd8Woaa9feCIqTF16inigAZFFusOpvYfDIs+ZzlxIkumdehIZR1LCHxh
2AgtVQzu8jtcp18td9jrsT0Ww/DJZtMQth37lrPpBcLyIqJyeAEVfRnZgCWUdcBifh7+H/Vw57RG
GXkN2TLUA09FOwQx5gww81exO8bGaevN/QajP2LfGePBFai2eyhFHEbD/4Ft/ux2DTRltCG2vlbV
lwAw/k3ll+XGFM0PdwgeGwOSAbSzs2e3pRbmE4D9MZR9nxrWoXXqT6ZhQM6+czZZVVZ1lI8mBlQV
+ena9Fhwa0MNAy5X4tx2E247hxjfTI8dgJ0yUfInbyXwDGEPnritx0GA73dyDpEwllEvUyesXLKp
5XiYs3GAVkK+sYLqAc53K+lYJo2T/qxdq43KuTjN+URCi/nmDarUadxazQ869HeVJA+0t/qfwvTr
JKXu0ZzVtg3gzvbkbNAT/SJak0QQLcfdAq7tyK7B8gfN+W3rnTPWOoMkEdwnMf3+zrHyN4mu3FyN
u6LAX0bT4sXi/kYV0FYTlS/jCTC+CCKvIJecUxU5QT/sZY+Jj9pB150G0Iq0FEQ3C/bYtpazt0p6
YNIhmz41MPKC5z5P9Y6a8gc60qAaqQ/diIaWGOydN6kuyirihqM7h5MhYkw9f6FFu3X67H5i2aHw
xS3aAG+WSgE3kHYZknSOvalJchP5g+V+dzrjfizdXWtjkodhMIoX0AiaghH5U3/0hfdFuMUby6SE
5lBwM+eCghyhuqkq78RZu8cBih1rvBMDj9OpjfnsxlXGII7n3GPWuwUzcQ81iynbmAYDSU9p3gya
xBb6NZ9xNZS3tWnOIR/nqFPOzTDyV1uN9+7o3piZuFOuOBInfR1G/ahV2caqxs/smyde6WaTNWM8
By3uNUWTstIgzR1xmgWoN/Q03k9I8WjbbaH1nEaBHqI+Z5A6MwwwLkGeDQrJUzhxQCo7u9xI1y+Q
ObEtEwKznIo/G1ZwA0BAGvIifyiLYlea456O6QFibnEagGwU6xE9A1digAzOTZt9N7mv88i7JGjy
I1Q2noLa+9T49Ul3/ienH2Njsu/hZoc0cw5Zo0hk9FCsTcUWlZ/PbX4elufldmyBw/AM91gxYIz5
qO/xxIG/4xWLK6MMdQq5P2MwnjPbT0rTho57MXnh0FXHsZ/3LfCOODNFPOCZXZRsC/jG57kt8RSG
ioRk3rEqczMklTpxEBQkbp/d1ba4bczhKQu6e3NgVVw5BKMf1H+dbPWNi+yV2oCbNI0blW5J0OTj
gBsp99gG5ktnBhCKrXuEWv5DsG6rgZCJRrfa++ZYhsKYn5BjPLVcvaBb9OynSMwkxLNKcgex5w3L
vR4Yl+mm81I3NlLvm10iOatAmTK37IYRPCSYsqBPwp95Y21KbwaXVbnhQfXNkMNt6QwBLj3vJmtT
/DNgTXRQ7GrmffVmBCYoKbZ0uvUgI97sfIXQS73mQfWTSJSR7pHJN0DdqJ9gdaliPAcAJczwILGA
FfU5pA1bJLLF9Cb6+ql1089N3ewpWryIA9hYnoCV58Ezp2DrIQ6kvIjzIX9mOcAlA90GOeZHu6qD
r8hEMoPEreY72vGDRLoSEs9Hvm/bIWm5AM42uC9LcmOO8mtnzyibwtcUmEhMpAAGUZ/LoXjOyPCz
kAVm7ifIo0qkRKzDNGzVOG8kBRYpc7PvyFfisvN/TG0FDTUNSutJdDuvapMMDLjh3CPFEjZJHLd/
bPPiCLxQJKkduxANwsuL1PH1x/jFNvX75+uiCKTLCrfG5ALFAHb0nQBJaNxblYdtt5EMUIMeDNMe
EhvyWojCAASIZjhahv2pteutX86vVcWRs1nNvoZuJqqlToQbug3rnoEtmytjZbjkYvXABXvPuXLg
gEf046MevVW/TUU/nQo8ZYq03aAcB+2vOSSDXKmInP+r31/2/zG1BF20nTMhsJUWwKz1Y3nAydjM
N9VhWKlXXQTNQmLc98CKCSLgJTGRleVW6ZzLfdVox3lhAAvW3hesSTpCPqkug6jrHStuxg7P5zGr
Y1d0a2iFi7uKj4OZPCCeQFDycVdrMzMGm3XkxK0Hh8oQOP+bdgDFu9mtdKgv1WihKfwfS+ei2rsm
h8MMs1JGYZ3cHJK0KMrkNh7lfNhc9+v/sql/21kUf+xB8Vp43DwZeAQ2GoVGDD/VVfDD9J6L6VtG
8n1fIWlk7aFwoPQJCNzKL/AuVmreLXVRGdIwP/TaME+SpO6NC7EgROFaxcZM935jWRExrM+64f4t
2NkQtUbyIHxQTrAsRyFhRrJu9vcANqiwFcNzYSOZnNseynNeO+C96D8hrhdh17Lmfp7tNm7RmA2t
VPVJa5MXyDve5IXNEowP0qjJ/O+5Qbc6HR5TX37vtPxm+PaTjwgduzy3D3UmZFS1KJhKkx2h1MPu
sn4QkVlgciwABWwHoqywtFy98wsPACT+K2/mR4hy8og06gnopze/BrtJ7TYRZIAPhtBveJt8apvy
kBntV7s9a0cO9a4cs60zsnmjZI57a4C4jFWmW0UsULYNRSxKEk2oHkazF0StNz/R3twMNEXqlG8h
N70Rwxy7QJl4vPiOhudbUWM6vuBfqe73YwY124KXu/PLpFP0ZDX6G+rBX11XihBAALyXgyASstz7
swauUkPM0Zo2bl5+Nwx09bqBRBnEk1OkvoVwgIVqO+Sz/msnyUE6GvKh1lvqOo/NjKqPL0pQoaKK
JsGySDXZ0AlCtx59cqf6BgUNcJiCKMCfDn1jbKU9PoEP92dZY2QzwEQOh7KX79wws0kClPxDNjkP
lgseND4+U+3Tvdc6xqMMZrAp5k7HT9qc+BNgO15IZXsiM4ALdeXwZBLWrnGg6DiVDZ5aHt+bhsgj
qdTr6FnjtjCHF8/rb9IA2JtGBpHd8RESTPJmlDlKHXgDT3V+UJ3aa1J+wVeoom6c26OycgtyTVTG
uZu790ju21tkgwLwToHaQWZVSWVBvv362blQWQfm0gE7Jhglz/jLj0Ei9wzfA8CenIJSbGlt7tqC
r3RxLkQ8mKA4nlA7os5yJJ8yj0JC3UMVOiMReNg3kmcRAmNSeCuY/ks4yw+mFiFPqLzsZIpBeRPv
QpLujEyH49DDGW99eVI9j7rcj6BOtLKLF5cISgWCyyUAT+GiUmwDaNRXbYD6N6KKruzY8X0whUBe
ST1e/172RVMgr8TFjCvMWt7Klh1AVVEBE1QA8d53Zjw3kGLNK8DtNGOo5vANQJHbio99CIC0m1Sc
gj+T4VkuMBwYIuWj4ZDbd2D/d2I8NtMNnrADxh/USwuCjxs6t+7WQZZaoo5c0O4GjxtgpUvw9Xaq
Qqo3OyjrKm3HQBo7qJ5CXTqdyiSQduxBphBqHhSodBtSsdeX/tvKIfaERgaIaamF1ZPFJoMkTeu5
wJjmHPB95aLEh6hg2qL6Is2h/Hzd2FKIwoWk2RmoBPgVmBWgTrA4GDZUD2jXgkiijQVKfqF3EM/s
2D2oHbp4qKIkZ840O3KO43RP92sjR78dy4X18168u7vVzEZ/zmF9aHOo2z6n9J8mBwsDi83spqmg
rcQglWxRacUjLAzKrRbWGqXNxYWAZBndLgxU4nB+XAhpLMCjRoyoTKC8izyNErfVrGF2f4cnnFfz
zsri3AdmBhGQEgiI9HZO2o3apbtuj3YMCEbWEK5rC1r6hXSJ3WM25ZQimpBA4nXdl2s8k5eMYLQG
QTBwsGnLDiEaIrwHyyT69/YvAyD+jTZQTLru4ecf+iHnxp5RCwHrfKqC3wQ4cdCasTd69Idld5sz
8a0DnBLvtnlt9P/iYt4Zsj66QKl7KO3mNRDVrnPknrvLc7ryfriwFogp+ATnFbc6xEQ+mggcoVud
tmjxmPNWNdaOVWqAvnc+x9c37cJabGwDTIGCm7pLRP3sK2cOzP5MY1DdDnUT+1W3vW7i90vMg2rD
OxuLs1+NaRXw/myDtHgPFRQ9IHsub0xfvwwOuUe1or/VngeS/SyPm6ZcuUUvxNkP9hebKaXpaKpg
v87nR4IahtVkG2X6zyxtnv/lWhdv4sq1VOWUAzjg+lcfCuMsaKKS/cozsYcYbRm8KcsDNpon1+1e
8hfA94K/gnsA5u6P/mIR5LPBBLOowe88MR8y3/llaHvFLS94i0NcG2KPkEMjIEX8aIa70Hsn5xtL
S/un12lofaTOPxTiPF9UH4ws3EVNHIW8FIQCBYh2DfW9Gf8hvf3/WfAA83HA1v7bhMzQuB4GJTED
aI892gsCXJWGp4yQabqfrFVs0eVd+9vcIl64MyMZ6h/iNNp4mWPEFrrmQVeu1AIuuIBDAMlzbOhG
UOSnH79N4XTQPPNwZZCyjIfsM4OG3IBO0XVHO/8viyALmSYKAk5QCUBnYeEBJernkI3guP6CE1pb
B6PkcY3a8sz7pGvy5N9ZW7jC0Hu9e0bfn3hzN9YgHAy+DHiKzehOapptrxu7ECaQHAU2dIChCIbn
w8cNhBIP+PXPXHUTefPY04gWEjd/WbkRX7dzwR3e26ELkBHKyqglT4C9GlUaIa//Ual0jcH/gjP4
KN3iM1Ef0WCZpfAqL9EnBQDekjXoYm4rDlm//Oc/XwhFxMF5AvQUF+/HDZvmYBx1BTQbsGb0gXBd
xrZEprfichfXAvVkuBsUApwlpNYvh4pWM7B/tve9UpBZr4do5J+ur+XSx/dBaO+BAN78nZbdqobJ
aXpAutERqoefeN+FyoSSbf3tup1Li/FdeBdEhkFiu8T087o3aVDh7Zi6JHSDZxR1wx59hutWLrhY
QCCdBfSShffp8jqwMYbD+g7gzyxDhRXsKVuNSdoVIxeWAiMQbkPSRc8y4B8/v5ST44JJYjp5zvPQ
iAOw6iGFNPOfLOVvK4sLVTSO542GxqSh353qQvShP80P1238XvFDwkiQ0mPHoNAFoZCPS6lZqcy5
V/87V6YhZVTdjzt3622KMyXHPw/U740ta8PU1yw3fQkX4C/QvogKdpuZK252wZ0DhGkIa8ANwFm8
WJClaZ5WFKXuGt0YS5mxR+Rf5R0j1jzAS/r6Bl5yBYtAjs6CSKOFtPXj/vFzk5xRezy11Lzrc/D+
d+aDU/Z/sHPwZ/cM2LaBylvAzwn6gLj6OuDlwOBLEQmcIkytla27dHagRkLg0i7u0iWXWGuDZb/X
+XSyg2+DHYTQIlvJoi7uFq5QH7cMbtDlx1F16TTzQMdTQ3/RR1m0kVn/Y2oheLQNFULTPD8f/CUb
hGwlpxQ8P6cSlP7CbaMzguP6R7+0UQgv50kAxAAIPC0++lC5EI/GRmWTAADKGBI/lz+v27iQbpyn
IAHLxpsOIqALxxJAm5pBEAwnx/NDmqE8MZLIdGtAzAHFWhPrvPRhEDOhOIhbE6OwixXhl/RzN9Hh
xHtwEeRfOtAS2WkTX1/TpX2DING54OMiai73DWUlQSbtDCehaOxZ4JoCQuvfmVjkTZNfiSobzeHU
e489EIdoaaz00tYWsQj+dm0Peq6xCOAdN6DtOJpdt0L8dfFr4DUPITQPWdkyvVA8AIsQU8OpAeIg
hE7ZrUSCENpCro1jrFk6L/ZdcQo43ABgTzJAcu2Nk9eCHgE9/JNPgkcTMhiTEsi/fLRBaeUBH9Nj
NdB1NqVI2tpOrn/1i4cFXVKErfMo1zKBBetbrXjFB9T1RwDwR9FHROtHqHGb24AVz02ZrlTCf/cC
EHGCrx5/AI+NgvvHRRX2kBpFASobKMntnW7wQszGro00XDbieEjMkc6Sv0hG3n2dovSyXrC0P7H+
qxjpPoOw4T/dOKwAAeysP0ttROaPy8gbgGyl8HvQ0ZZx0Nth2v3i8jlAFEht/Xzd2O/OBmPOOcs0
8ZFwe3w0Jmgva8Hd/jQDBTKRfOf1ElFmfrpu5uKuvTOzyJuYTaYSCNX+BFzfkQDb3JD+T77+OxOL
JANY23FuqNWfqkFvXCBTGlqsZGaXNsv6SwYRlwxeAIsvgxQABQ3L7FEZSuyp/MGMKqIN2k7/fLMs
y0Hm4qA9DRf9+E1AjwcAuTX1p8JyItYaMYSFVqLZ7xmZRcBZAcUvnM+zkY8m8poTVNoGrMRyEgqi
QUHDsRtR4FgT7L305SFUAVMoUaNZft7Td+eloUBjuakeTxaapBHlM5ChvI6u79il5ZzvffixhbfM
MmPmM2Dk8/+Q9mXNcfJA17+IKnbELTDM5mW8xE58Q9mJw74LBPz69+Dn/d4wMjX64uQiN6lKj0Sr
1eo+fY7e0ZOpXqOLdyiRXZZ6u88U/7KhNQ8wkMLYMhL0zwUHCiLQsAIAGahHc1MFD2EFVEv5180D
VUbUJKAWgRq4zT+X20QbOjIU9GTVO0AcPHTdAK4RsX6sL+WPlfnDLT+MQQhAbBk9IcdAaaY8tPKN
HReCJHn1y+ANg4OJWwBkGedWqrqsJajJU8y+36AUtDGHmxR4UKl4/cKHWdhRz+2ENM2lBlnGSTWP
kWld9fbNVNjX/2aEO//jBMBrY8KILN9WwEX3+iGzB8HpX90xCxeAhll+ndjc6cfzO09oFrQnoBtB
CdtjPF0CBQV9Zmqzvbyez1c0HA0fBTHNlPGH+zh6XCdMCTRkmEDQpZV9rYza714it11DrxFCN5fN
rYQCjDDJiASoNnx+12ZRg4mPCfczkLGYlnNNqxDs3YpPKzrIX7F9szoOHzkjPTJAO5c2p4hmByP/
3qjalTzeX14G94FMWcXtj9qmicIMbmi+6IjQOU19D1KeNFMd1Rpd0Ge5NjIB+edlQ9x+fTI0/5DF
Ca0NTbJyHaSAUBK+MhMK1M9fvv4/meDuAVNrMtbaiM7Au96NY/oYFd2jxFJRgOY+zCc73P0PuXGM
J5ART3LMBxVGjAcg0CaZIAXgB0H/1wxQgOi64TXDJ2emhOSpw/c5Be+Q23LVVxkQ/538kLwOG0zi
6E51LWJu5DvZHzahxAd2DRO1gE+Cwknd5sBgyfQUPxWNN4Hj2HSL22lHd/Je22KQjYaOsQW5uZuF
bisUu1jbWQOZKOpq6IQQHv5BmkIhdYzRccnuN0qpHcOWvRk9fb/si3PUWVTa/1vlwgx3W8hxkzeD
Wk2AENJ9t0232jba/X9oJK0dLgOHCq8Sc6WKqwdWP2jWNJ3G8RbzMK7iYKAy8nTPHl1VxdSAU6J6
5IjVEtYOG1pVBAzAqCJA8eH8sMVybUP51RpBrWT6wCuCWqkXAOnWPhXqLCqADyiEAyB5boIVUxOT
Sh9ONihVWaJtB+pHVCSHuroQvOpUgI6Uz3RNoJbpyox14wl8yYDg/bQm0Xv+8zoIdgj5AZIgVA0I
FzQsG23EXkLFSC80PyHsl1XM90eZeZd9buVowRDOMWjjgBIBOcH5hqloSwGloU8g2GpiB7xJht++
AF4OdR5MZfwIQm/0xofiBRk4Bn6s9/hWdLq5GxJuj1+AzwWICjrfQFed/wItogGLQEWPVKwGnM/Y
DRZ4+iY63OpZ9L1sC0Fe/nFcz8/ZuUEujxnDYKprBoP6dnSD37YfHmJX/mlvlU3qFd9E61v9lKAL
QgkTRSaFB/3ICWqKZURaqNeH71ODUTkGeRBiCgLzqhlwkKA3g6IIOkDn22hVZZqCP286ZYCR92EP
WP5+HPO/Pl/Yu4UV7r7Um9HWAgoeu6S3HRo8gmTJga7TZaf8UOD49IUWVjjvjw3Mi1QtIqGJGV2P
jk28yUtgSHI50FyjqDRHgYq4mxZa64Ql2aF6u6ea7I5x5NtqIHuWMj52IS6DJG6UB0y09m5bp1vD
BMWMztS7IpFqwUkS7T93/Saa1cVThv1vk31dDG4A+Gma/V3y9d9ZWWwMF95qBIAxMhJ6gjTatq8H
L5ULjPHkm8sfQLAWwjUsp6mqAvCs4YbI3wvwE1YV8PxCyMvne2j2JbT5kB0bNvp85x6rlxMLUptN
J3WCenoox3gfxwARS814O9mWoOTzUWX97FR/zM1BfZHqIZ2NB+iuYVEHTAZhEvEuK5zIr4DUZ1ek
d2Qnf2COCGz1+VLHIm0d3QXUNGWZZ0o0Ro0woEanE7Fvwl4/RegFbUIlPxFjckCo6SQRuDNtzLlf
/oQreRrqjrZuoOisyCoqaefL7dSaGi0r58CuNo7ip0cwQnjmI5jxareB2gUoUr8QgsDJS1AYBH34
J+3zMs/Bt2shmS7HH3p1JwE1bwseBjy06OMEoOeEDgeYdGzAcc+XpYLN36wZehCBRW97FvdeV9XX
aUcmp7PUXRBOt7oCHsHInm7VEgNFl7f1o5bCe5FuoHQEwkG0vfjnjwx0LmYFEABDkA5Y6T2mE30L
c/rGZF0P5KYooIgYYpArxSBwGrs5bk56KoGQ7uzgl932G6JEm6yLN6BKdHWtPqAOaHfZrpdzVxub
HeS7BeWBtcO8+MUad5hJTjIMKSPrwniqV6aNS8hvRRcNpsyn58K+8DoHSJznh6c0nnKW3QPN2DlB
LqKXFq2Eu7ghVGGPJniBTiYzPT06mBgnbRtBn2PdCMAuwMcZKD5zIbZjGGFS8gLJPhgzTMXH3JxD
Iv+yG63ulmnYwAMA3vCp/ix1dKBqPZ8U5a4ApUk8CI7iWmzVFwa4YNc2YBONLFQ4elA7O7VVDL5N
gAzBNA3czjZEVYG1MLe0xx9LaEG346AgzNXZdaPdJxPgFBqKnaD8JJhYmFCUJOX3y7u4+qkWi5w3
YRHR46moMecHo3pwZRhXpnHVlYJylGgfuUwkxOSEURn2eAKEDYN9YOfATI6Fg92iQ3V5Naum5rku
VKRMSLtyAdvOJVoEIYMpkvtlA+GeJsyulShNHCqB0uKytdW9W1jjHCSfbIDiQmSlhZEcp6E4Dj3O
bF12IgShaFmcZxhhTyF4gx1MZeJp5nVXl77GMNPk/duCOGcwaSoPKIS2J7uQv5EAbAJp+xoOVHAB
rJ7cxb5xDjFRiItKtTyejBiDRxh3jm3/CwuZn8kywAhzCfzcq3up0UejqsfT0B4SDRBw4heVSLF0
9av8MaJzl8Kkyo2UsplawNwp3XczgVpxceoiUQV83Q76hPBoC1z13NePG4p5IBCJnMDk6/XVJshc
VieenIkaOqv5DlICzUBVEv0jfoAFvT4dg+IxPgw0szMnw7DbXQFQD4kAVXTYFXtsHyDEqAoSkjV/
WJrl0v4CVNi1amGBTCscJAD1KIJ2rZ3UpQXOH2RzsP9rVaRd6TK1+MYUthuZSLhk9Vm8sMMn/dnQ
B2GiNhQs8sbeZE3vYLoClCYA+Q2WeZrs6KFBydcsUW+LiuyaGEGE/Ga8kvRCRDe/5jaoMEInChO1
xicwyzhaU4oizwh+sXs2bRuVukH5kmPe7/JZW6s9IEFGOodMDrqT3N72UBZI8dYZT5o6eYNyU6CQ
aFuZh2l0BTiNy8ZWPyTgWZjcReKIpsD5wQY6R0tp3+O66jQnBr2QotyS7At3orEwop4bUZXKphqG
CU5j9xpXr5b6GIeCAopoHdxFBbaYpqizEGdaLzxJTpyy7F1wEAq2az45fEa5XMl88ha3u1FYVlPo
JT0Faf1II/lewukGv8Zw02DOE5QzpgtNE9E1snqeNUWFrJ1uotjLBazUSpVUz9TxVJWBC8TGVRLr
d5f9QFn17oWN+d8XK1Npp05DgowcTAtP/VV4BKWKNzyH1xpKUCMepbvEqbYi+WSRVe7mymU5m5oS
VplhYna/cRKqOamkQssk/MIliTIUMJyEzGAebhNHE6xlo1yOJ6tLmMv6wZfCRgRBXF0P5uhALo5O
FF6E57vYF/LYARcOI6lfa4lLIAA6hgN4m0TRaNUnFpY4T8x6MgWahOUYefxESfScEzUQePvqoVrY
4LYMo9qBxOwckYj0eFhW6oNaxFdy3Deby963vm2Gjea3jG4KjxkCJxpmq00sRof8Thp/x1FwoiHf
gIFD4AX8TNvHW/0DyAfYG/B8fMALwW9SgZp49vPek76z7bCbtvSpu5U8kXOvBQtoUaKIjYlS0OZz
zh3UQwcAJJyhwfRoldTQ17B7J9ENXy+jh4wMj6NZv17eybVPtrTJXf0MZMIh+O9wSZHAicN8I+vv
YTwKdnHN+RCIMGwOXDdKf9wVNcb6UEYyMrVOk70xzMGd//CFdaC1BVjnPLfFw0f6UA5Ds5xPq/IU
g9UNdHeT9YU7A3gupICAkOADce5N+iIdSzXBKpLUY+WDpMdur4gGiVZzGFNHBxxcDih28whCVQ/h
9AU2K2s3xb7EsPamP2KuHox2uYumhpdHTrK9vH08K8p/br4wyoWHRJqAWa+14aRuw12mOVbpBLGb
bqQNapmjC+6WwtHc3M+uqy3Y2dRjdS2qvqyWxdDuBzhfRV5k82WpsMsVKM0COhmr9S6zoAHVNBJx
mB08Ib/51dhy6haq/j0q2luGrqAgeq066R/zfI1pFnkoA4rPWxTSTon34CT2L+/y6mFbWOCSp1qS
e4ysSsNJyxNXa1S3i9CvFyRPa7FxsYsalzz1sawwgsGJE60eh8zwSq31GMYH20LxLi9nfcOACgMu
eGb94C6vyKqsTJ6G4TRpWueECRSzMPn/pa/yxwjnmHbRdANGXIZToEKG7ZmoggC4msgAlf9/q+BO
dYKeQFco8Pz4Kb0pTtpVeZce8m2w02+JUz5aT8XLeFT2l7du/SP9MTr/+yJ7GqZUp8XAoPxV/xyG
8KgVB1ml+x6ia5cNCZfHXSpgoJLUGPU/dAxAkHYIj+kGjSh3FlY2v0uH0ktxj4nm5ldvssWecreK
RbUys6jJkKalvi3ljpVaJzk69UzzVeVXA9b1y8tcPVlAV8wvZ4RMk1vlOFVF31Z4OAfFL3CoehjU
dqRAFWymyAq3rDoZlShJxuGUab/6joL5ANwj8q/LS/mYQOLfDCZSAOCfPqao51+x8A25y4NBVhD/
B988NL+0q/aueADfy7bzy7161Rz66wYMOeL4O4efS4Y5p5yoTNpOVoeT4fRevDPechckPftxnxwi
QUlyfSf/rJH7XnYqGdQq2+HUjxEgG7pLQzD4Jn/JVfHfrbbYSu6DRSRRmNXZw6mxX8uyAluz4krG
I+YMBKFw/ZgtLHEZziBjXLyYM5xZvBx1m8rPX+bS8Ub3TFyc2ibblOY29kU8VoKN5GtgIV5gfasj
2sfGY21dGdKDnN5ddkiRCe7WKoKiDkCK3p6SXPbjxvA1qEtIWSzI4FZvkz87qHP3lhkG1iANUn0y
aORJTPudpCKh1vkjXHBwvlkL8HGvZD1WMsndqRjoXqVAFxZsJm8D+XLdavdhr4SODvLBv9/DWTAc
CAq0UtH3Oz/TGSvlgMl4RUhp5XZgB8TTFURcXzACsDGEl9C6xITDuZEuN6JCTWdEDx6rEF+VMuib
5Y3/91Y+Xl0f4+6YnDu3MpWgvUlGinkNULzmSvwDE7T7yWaime01t8MFaaDhrM4tLC67SM1enkDm
OJzMuFIcsLjfQwS+AzxC/gpOaWmJSzGMpA90rUVaVubUG0bmsM7yglEk5CNaELdxmlxQlH2RXzZZ
eRUOLXVDRlqnbbsfl7/Q2klaroeL4+jW1QPkfPBOGTELHNdg4hYVR1bXMiu7WTZa5SDh4JxAC+wy
U2EirZgvT9ZzGIY3QyASTJ+vAf7AfgjIfZjBHNK5GSykSQMJr1Nqgg59CCBEfUM1lEcsG+Bg9/K2
ra4J2kcaJpwB7eMLPk0ml4EMIYNTWirbZgh34EL3a+kvRcvmO8lANQmTgRhwxSgN59eN1qSm3cEN
QDuYO9VY5w7wtJeXMn9hbt9mvLaGnNxUMHvKXa/Z3FNMZCR9Fa39oAHCiMp27BCN7fLWFDSbMSsr
MMddsx2IpyQpttmJMPqrIuDXBWEergmj2eQQvnAHFVK5XZK8lSE7BCR5LTE+Mplp5ClZo7mjrB+U
zq2JX1HroNb1LoRmQ5eXk1u3beiwMvHDwd6qlQUuZJQ1R5n5MQrrpqre23KRbUxGbogxs+eGyaGO
6SHIAHKdhVAj5UkBLaKTR7Rz7SJEQ4AWQMhF1XMOFKczk/NLqKMeOrnZyJHhTbV8NRXaLQQijhm1
n1SJtLuORMcs7P3EDFW3hxijIwGPWVvaPpr0GFzP6mGqW8NJR4W4aqtDZVIBI2qXHYu23NGquVPD
ZNeqENWmYbMJG2MDzOQG0lffqlxqXYsN2zStIqRBk+rqIIElWXWNvvOsAd29jpq6Z1V3ZZp0U3eg
wmcZeNDzTLkOC/kmo2GwkUGf6LGGNLsh0V7CJJhOIAKGZFfXQMggf66zAtee1dFNETHrvWvRW+yN
zCsjdGUTaDJ7pl5eAXc2bIoSpHBtqh9ymj2AKH7PoH3gJXJ5LUfVtugGAnLm9nqyje8xgchyV4PI
PGr8vIyfDCnbWVUtgwS8Yhsbz5mR5Ikjt42rg2y2QeM+MDs/giAyUFNvqt49Kb251ZXmaCXqNwMD
c0ChyK9pXftjpT/Zk2m5lPUvdkCPgKcdc70yXClMN+NMvS4HKDQb6Us+dXdskFunq/JnRQseChVK
0TadtuAjGkABXryoQePZVr+RoMGsxMQNzewHxCuSQwcSEGw5ezfwyeywfkSJ5xhY0mGEdCarwgda
sKOW19/rxrqOoxEqkzbYYvUhdkrJ0pzaSK9Io4PLMAQ/rIkWTM2AIrfDAziqflUsuh57vYaEdHI9
2tI+oeCUBLdy3Y17OaxvBivbFiVzLWBlN1ZGH+M+2CbleD2GE+b4DHC9TlW2lY1iV3RglA+Hoz3i
R1i1coR4Gk5OXoCdEVTtaIGWCUaA9DYu/GCcfC0w3oewm6ChZRoebfM31B9qJzSSN60Yj0zJwNUb
gZtvzICXzqYe5P19fbQZSOZtQkFSNw5g4QyPcpy9h0PyCJ7e2ynXoV7Tx++TTuHNmD4DMeKtpkT7
erKeILJAHKMGa6xdbyhrw41eNq/41CcQGqqe1BpvLK0Lt5WsFznt7o243ES6ti8hkOLWgd39ffUA
gdC2UFOaJ5f5wmMboIo3THD9CtTFWf1GB0FyvHJDLQ3Y3A01EUz3gjcFDxn23DWhQ0foDvQQJAeH
ZgTW9stxfdXa3CfAKxfcVDxxbi2lQ4HO8XCS7QopkeKAj3Q0frXwfL1+vmxr5To0MFoGml5U4yy8
q7m71wqtjoT9cOqg/i6l4HVPIxDxi97UHy3ZT3eVhnAH0gJci/w0LpFZGFI2V6CLCcOYpG/2UCIE
TeoUX8uDfGhmmZksSb/poByPYvatDsE23XRp4EiNstOyPr/JsiJwaFL6kqGFewyqgzkgh6ujUOt3
Jnhqspq9p7rsDcDxuMbUHLshuId2BarEpW46fakCSUjZ7xoCwJAOSnDYNHC5DyZ6CzEBPXAS+4gW
T5MaMlcmUGIEWyP0Cguw81exot4kU8P2INyPnD4ovvUVIn0wjXSXag3unWB81wM13JVWEnoU9KWQ
adKcXJM6J9LhJcOkjC4zaHg1pYOXlIYbDN1haCtEtLR4Il05XuWB+Zs0wFnZVvkzQ19FNwNoSiiJ
qzDgbEZiP9Am1j2rMx9jqXoMxxgCgWTYasoIYXOEXKfPgtoFl6koG1xNNzTTRrMRUxEo9J+7Sj7l
ky5PKByMw60UfGOQEGDkW040wWledcmFHS7P0GOMbNEWhy0xrG2kv4VKspN00WpEVrjc1uxVdYyq
CUe6SLwwUPdj/KrmohaWwApfbZaCuE8wK4S6Jq4gVNh1KDP0UuRdPsTrX+bP4eIe1XSawPUszcVN
SJpo0VthNJ5ZVw4uPkFoWl8PRmvn2ISjzO1am8ZIxFJYkqxv4fgYKE/B8HR5MWvoZ4PM47v/2TC5
YFsrTZ1Q6HGjyePUT7jHUaCFQI+nQ4fGVVyIz+Re8tK9iRpz67v4xy73sIbcZaJNBDXorCi2I4x3
VeFMrbKJiKCOufJ0O1sh971U05LbmER4wlfyjqBrH1QoJl3eRpENLrDLzcAYMzFeVEfZbrClG7UP
/37C4mwZ809YlDD1eGBxBSwbyA/cfpw2nfVSjf94Tnm0rmSGpKwaVGNV5U5NnxLpexr+qw3ue3Ry
lYd5jktQNaDhhb5bvIfwj+CDrB6duSqE+dq5JTD/+2K3RolIShJ2A4RjEXTMfp8jvKkYB7n83UVm
Zi9fmGmmPGFaju8u6aqj4taBBJ1T4kK5bGb1sCxWw10GSaAw4GixZWy4xXsQQk5XRYyXjfHwb3a4
y0AlBBrTyFBPVnWd5qDzqVwpfQaNvCCEruZci/VwgW0mbwUlnYHLzc48E0IZPfQOC8BO7OnRkjuB
tdXD+f+sKZi1Pv9INoqehRriI7Va4JuDejP0vQBWfdEPYIKLZp0sWY3GcDijpPiWWckehA53xIh3
l7+PaCXc0WkKpAVxPeePfXWDetQmt9SXyyZ4BrSPWgoGeMHkBwYEKHVwJyc0oVSUtNitZK9FXr+f
jhA0/z38xuznc+iRzWVzayNdYL76Y447QXpeT4mcZmhQd0hxtFTyiyx7q8fkmbBAg7CD4hcgnHfA
k4LU1dh3KaoabNg19AfkhjWnMVBq1hgi+sDCFymW4btl6FWz+mLQZyKB09UvsPi53Em0Jt3OYrXC
h5YANWveBunp8oasDV6ikIWQRWTMuH+CL7GoCiVaYVJ/nvbtb23Z6Ux3klFtcsLr1oNmztUMWCD3
7BnlgEDZiOYS15plZ79g3oNFUANwyxrbHnEzfBp/A+7Z3ozX9bVhOeMP5a7GUPUTvZmu5Wdwlsih
INKtHqTF6jnvo1lk5iBgbE6WfdCNH4AneFUpGmNb/YgLI5zPTfZEGtOSmlPQ/iQtpDK/Xf6GokVw
TgJmcN2E1l51UjE3K4fUqawbK3j/NyNcrB5GNYMWHWJBgFpd/tRZ4PUMBd2P+f/49I5cbBQXp6OW
dIYUquBLlipXC76X7McYW5tevjeqp04Jf//Tkj7ALAvHq22K6VGqVxgvNA6QBko8FXmiEwVfAI1g
sBCENcAC4dXP13KBTIzBGEiRgqg/LOPFnKCPJfCBNR9bmuA+jx1IhRwHMFEoFTSMKKp0aot369/v
2NIK94HycZCkXkbPNyleNPB6ErCVaarAiGApKnd/Qm+1hKSThXqTpX6PcmQDyqjLgoM/nznO1cCD
guE50K6gjM9zAFgatE00vKiQeT4m9A4SEQAppc4gfIqKDHHRDaVaKL8kDNlACVVh82Bauww6YFT6
dfnTrOQ4Zwuag8TCmc226KpkRBQlqKVY9xQakUpgegl9sods+2+2uICGOsigSRluJd3M3TbeNU3u
ZfaDlfyeVCb4UCvecLYuLrg1GLSMAlSsUfk2N1Oj7Kts+vts6swEf3agJtbURY7EPesh0vq7AGEN
wNf/uBDu7KhxC5WjCcluND5ICVD31V8y/c2p1HIdPJCgl7SyT1vcMzXESqAKGA4iDpm1bOHMBJd4
4k2AhopR4mXgDt74OjyM39K7+p0+F0fjrkbNCFCT1EsOI3ATv1rr37aQxxdIefu/vhCiNpdXP+xa
EEXnQ3IhKvDoAjraRq9SCBkyCQ3+RIHALbRYitQWoVoEXq1zUSGyIjTU6IR2W5NcmQ3bJEa5v3xI
BYGH5xQtAAZtkgwHp4CyndX8aIfQrdpftSrYs9WlAKkA1Xc0kUF3ch54AFSo5IHB6xrMsRvqj2QS
ZAWrkW1hgDueRZAqSg7+d0Au1V+Npb0XkJOWe+sQqvR3zL5yyYHN/s+CuIOqAPIUB2GDV6k0vnQ0
fYRu72Oiy7vL32fV1/7PDAYtz/etHnrGIBrVnCpQxBjTe9ehF4C36WUrlzcPXC7nVlIJ9Ukm4/rp
TdNNlMlN2ZFFgzvaj7H147Kt1RWpGEknwFeDy5rbOHR+x3nn8KHs6yA7xeaOTU+XTcz/xacDqoJS
bB5IVD4xMBlxlY81xGtPtlQccK9C41O50cH/d9BN5gSlXm8muzcfQmh6C3Zy1c8XprlLb0gCYgBd
gLRkiu/0zHzIRTjW1RO7sMCdpA441kIfwQaqW+3GpMpRTjKvyQ1wPX0pki5McWcq0yBLW/QDO5nV
UavD350JtpbLn2rVGzQTrS4wE8007eeeJ0dqHsUlavCV/Ur1WQV1wLSZqPC2umfAYgDsIRMNFEWc
lUGptKlAHgcRik1HsztlmkDCZSVbqRtFQObVJS2McS5gFzSnuY0mSWVBQhujA5BFrm2Ro61agRwA
+OBBowmoyfmS1AQys8C3sFMckC0SUz/VryCu8oWvszDCLWWUGpY2VQ3AVB9DSBKVl2JG6PuXrSiz
H306rwsznEuXamvX4RSDrRnceXeKL28MgFIVwFKbo/EyudkN611MyrjZVhdkdavndUadgV4Vilk8
40nYMBK2RofHZPjQaffUsAUOvm5AR9YFvQsg3DgH1ypzglYTzlDRIClVINkgQrWtDRMj0v0xoZ67
AoZ6m44GZQNIqvW9+pV5kd+7HeTS8l+4zN3QEzXbhRa5zgLTizCiEnbNeAjv03vdLbz8G3lM98ZB
OpCjfIy2l11k1dsXS5x3efFukTJLZSRDJsRmSXH5ikg/p/oLZR7sI6hvoGyGz8UfqdRox7RTkXvT
6Jg0D5P63eo2l9ex7g1/THAHKgw6K0PnGQ/KKnaK9NoM7r5gYFYhwWwN+Ht4dwPbDWQ5m56dAuVx
As4oN/OvODTqgHMlEEVSHq4JitrGVAeDnXpF8aBT5CaiQvzH2/1TPFiY4L52UAaaLmkwoUh++jpa
HtlmV1bn6h9zSrXXkW3PQOfsKa7mQqDkLvVFJeDVD7X4CVx4pY02WjSN2akMHxXlLpfvL3+nNRy5
CbZQzJaCcRXMedwRQl3BwuwncpQZg6+2vpb7s5AebkDoIfh651bADTvZBtOHov1dPb5L29z+mllM
p34s2Knd1NJGCRzQvL1DkhAkZRBedHTVsys/9ETFh7U9xbQbbitMlIOKkMv80hhKH7Uc4Q0wDbuW
VQ8kUL2vbOsfG5/Ui7JJhwLUDC7Htla5G+9aAMbcxLfd1gPmUHeD43BdXYv8ZS1ALdbG5zFaNLUl
eLHgL+mhyF4taIBOkshn1tJ0DHorMw8w6H74x5pKJVNKe8iotZtqnwYbstUx4xN4SrUtbXy4aJfd
Ad5yre9EY4NrI3uYMUcRzCYqZjv54iQow/o+l2t2yvag+7wOPAoOU9Urb0XDgatOsjDE5ZxNC134
IQ2g4SZdA2jgBKYoGVxNN5Zr4fywMSYgDlvcXtKu3bCN5reutgOeruw30Vv70wI3a7KREge4vOlH
/Cbw0LXHycI6X7jMlS6dBh1AOfOOuJg33+hu/wBifzAfTYWT+MSDOKxnxe7Ybs3n2PsCfmP5Jfkb
gk3M7CQC+3n5VHWp25DH3DYF1dm1ht2ZFfX8wmapRWhZIe0JroMteYo3kI91Os+MHXMX/vOauGBa
ElZKU1g1pxa9DZK8RRgdMAHevfzpVr8c8m1I8oGlDkfwfE2JbGSZnBE2c72HoKmKJIeqQeWANUj3
lSK4bbvgJmiGQx8Jy93r98Uf4wZXCJjsxML4Ig4g9ezbJHDKm3yTeHjO2jc4ii/lXntVoWG+EZ38
1cA2r3fmmAAlDpebDyXuCgn9zJNpQKiBIq5BvvuompA2vry7q8ENmo0Y7UZlANn4+e5CEA7SSQ0E
ApvqFrijqxQo7www1DG+qoDCuWxsNcqgrg9kpQZBR56FniXo4eWVhkNA873W6TepYd3/vQkwB6MO
NE/Mws75enTSR2mcIcqwBAMgsuE1ovGPtQFytD3B0GLNtGwodpybSDC+0gcVpPoyHRdC5Ud+cGUq
znA3uLqf+7gKBGsSWpz3dZGHjzGenVYCi+ApReDstpEn/4C2mjNh7s0+fWHoDRO7aIjZeOACfss9
nnQ8x1SSSj0KOcy3kjJ0AmvbB9ZfakV91MSXdtTzZWn2VLX2aPWnsYBsl/LeqIIn7pq/LQ1wXyoz
DJpmJjQ2CZoGGErMoOl92d3Wzimo2CCvA0geBkG4c5pPUPlNByhYa9k3uTHcrh6cphPgMNYioA6Z
ZJBJyxbkaLhllGVXVnGAzw8syT69o7vRVzb6UZQDzK8gPv9HUQMIQNmQATfgQkEUTy0ba8gx5/QK
p2er5M0taP6fY1v0dl77LktL3Huso4pmp/YAS1MFALJ2GwW26Fm5emiWRrhPM1RjSzKD9UjbFJ8q
TgByvkN4sF1jKx2UYQ9Ja++yM4iWxSVRGpEwvhlhWVYZupINUtVC2l82sXrDA8U9hzhkonCJ8zOj
FiDh6C18JIj3lMjTtt028My9qXjDhrrVVpS3rK5pYY9bU4hhDAUS3VBQlwLXLp80ReDcawwwMz8j
hBY1vMrw9/mKMKk/lnYB8dj/srIMNY1pa29Lv7iWBPFg7SAtTc2LXcTRqhh72oC1DHiacNeCPZ/5
ut9sRZf3WmFtaYY7SFpqxiHta2gVx6U/xqPi4lbFGFCvmeBrjHdDEeZ7m0S7y76x+qkWG8mdqjHN
VWDwYRYsnq4Z7gxIff29BZD1oNgAKpi5fHe+fySNrUCPoe0qyyYmA8ofuaU/Xzax+kpe2OBByFUc
a1Bhhg0CIazNuMHgK6hI4g2lzviLbpL7WAN1OYbZBWtbTfWWhrlbT0q7ps0nqOMme0w7VKpDfueH
BPz2M/F7NUEByqHgsnMyd9xeXvPahwPOQQYucSYn4vH9QwqRelJE/UkdrY0Z1MSVukEEiF+Nh0sr
3EnuEkXrchVWcgCRXrttvGnedM+AGNRhrldKXigid1q7UExItMyp3ky0w8WqnuiB1oSkO5kdet5R
8k6C6G0iOt5dkaiD/3HT8rcX7mHkLJDgQMeOO3SYzwCUK7e7U2kprafLnUsbAv75on1oQ/3ZUpqf
atl5xESu0YzV61jMcxzQjSaFtRuJ7pXVuKvU8pCM7YscWTtzqn/YOVovWUO3dde+BvSQJbdSa22N
XHLjWtsbWYiSZXFqU3OTqW3pqFXgTYn5phvNcxkG7+Ok3MURICUAuGNQMJIGp4/yF8yalMehyGUn
aivJCRWlQ9Ld9k6gdZNLEqctt1Pa3NEkbLACDL+1MOdClKNwmJlvlLHYp2lUe7lmNE5AyD0h+S8D
LIgtZXtqAh9YUmkfjHnhDibY94p6PELQ4yZTy+GxDJr6IGOE1Wc2A99qIbf7UWO1l/TKU61lj3HR
PGCysxVE31WAArwAE1t4x6kYNDkPH1BTz+sR84kf4Rc6d8qRnLqf4YZgwmDOZVVnPBpu6kuP+VEX
5gMrwX9OnvCiQkcKwzScN6K0yAydIvhLO/Ou2Cte5k07+b24Bb/7kflqh6qm6tUP0V17FGbw8zuR
804wBuCVBRELnAj+iJe2DDb+VOowKFJuChmU0QODhkrT3gEBf5U1mQ9AgFvrWesaci/a+Hlpn6yj
NI0UUjYw5MBdsZk8C57E2Hjqt5vJD3fdHd4rz8QL93PDItpBQOGa7UQJ5UpcQ70Rf4g887ryqh29
3cpJEinQgrU8FVNeZi0M2itXLeSfCPJiNDLnQHPuUvH/cHYdy7ErR/ZXFG8PDbyZGGlRcO3ZbHpu
ELTwqAJQsF8/B5Q0jwQ7GiMtXsS7wXtZQFUiK83Jc0YQjGLaokGQN5g2U93eiWztIffrp4nQJT8a
FaleujWoa52lcO8rIJ5v6/fFZ/kL55045KgPIHLJX6xVM5Bs3V9ZN6bPPOpn2+TTaJ0UYkRb3Wmc
/HbC6gYn5Vb2l4Q9zhXXwFCKEUxoIE88pTPj1ngSJG2Lrc52/WO1pi8dKln76Eo6CHt6W43EsEVP
3uVO4Zf/ftiBpc1Je2lSlpvP9fNIjlmYtc2xMe24xvRwIy5czWeSrB8rzAKbQCqlvsqhjS2zjOTj
6BgYfObt+vItfHYPMSiJjih6A4AwzL4S3kJgpuK8ARWh+GlcVWvZHdfxteAG3uBBU+QFnCkEUqDL
jb3JUOaGNPXH1Wl5UPjNrDgaDGryDitnu+LW8vptait+cqpI7gmLVbtzERZqI3+uNjNbWY4xBDVi
teCu+ezuIztB61I8hmv5TfVKL9osxcPnzu/7grONlSfoVjlgwS7gHpOPwoA6XhYt8CSc8+8GALCY
GNHxIcwrP00v5ozqBqRCTJQjeVLHdtjnb3KQG44g49aHPJJNNaRJfElc85wXQg3NQF0EVJioVP70
QuA+wFB6AZL5VuHuKL6ZmI0dVIlQ6zXXN+qSWsM5v/p9udkBtqFaaT1ULI5x8ckgvSIvSrefXwGK
6hp6ZVO78ecLVSNodVvL4se8zt0sr72q/w+GTadprH8tMY/zeQf6AEsPxCP0wsF+8BZlA6HKQBY+
6nO2B680fdWTbPvcMTJJTVmCHBM+uoD0HLp9ua++p72d2syV4RIVaodevARhPruB35adBdtm30Fx
J8rGo5o0V+AL8WC0S5Ng5+ZlDFMGUsiC40V9aHZKAqvMAr3z8Si2ycaSk9tOAuuNnBWjw/O2JqbJ
n6VYuKshjgv14vFBTGtH7IqKwIE+BQn/MJLEshOrBuf5oK0H2kpuFY8vA5SDAjkOFsCCZz0PZt4R
AkIf3gAi8adZhS0E+jBWP6JNGATu6KCPdi2gQxi3ZMxA41XZsbcUIpxJQrBJFqqY4IOZ7ODnmp3B
NBM6F9Bcqk5hxtZm9CGM1jqjD5ct7eyJQ45YBY0OEpD5rFQmJrQX0GQ6TjoG+hCvMqtbojM+a8wT
CSsIbNGKnCdUdWqMVErxLk3MtlXd3qqRekWNJcnws6/ybZmZ8WaodhbKtIwmgBWkgG5WnS1MsC4t
MbOERhq4MQLyeEQ4QwbhOswXJn3PDTND3O//9moOuDYpTeUI+lHHtKWuXNJqPRpo9imCuG859cQY
NNAVNW9CEIZEvQTxr0ECTUgmDE4IIXbIr7Sk4srtZSs5d4IQdIHgO2I0dBBmNwU4qpI+k8TxyEBR
GoR3qnToFgzx7BITy6sqTWmwMdtaJtQKJjcZXrx+LTiKkODXidiSX53umHnIAkKCf60yVwJIYh3N
9g6r9I/qp7hPnMCx7vTH5jhVEpYSibOvhJbRhCNEX+frrL/X7fJ8lHTwFR1zQ3QUq3PjPoTywIJ7
OmOTJgCyFsbtFDineS5hCHIDZUj4bKC/T2HfeY1c/wf8/j/WmF3dhZrTJkzgJdTSExkGXa3OCZbQ
5ZNLm53Nj0Vm8VZhSH2vZD3kVzM/4q2dFem61bcWGBrBj/bvB+egg4Y4wtQo0n5dQkk/BAEK7eBD
ymnk60pDaFxXPqYRFkzujBGAKAVkuAAYQ91r3mrpapV2QGgATVq9mrQBhfJBrW7+7c/TnGCxAAgZ
6m8dxsGyunjsJg65CgpckeXE1r5k7D/YMoSKCEYmyAw6vD+vJAOqoEktQFw1R8NcZIXDegxUgnT0
8sucq6xP3PoI35CeycD//1wnihtmmpNyhepbldP4+Z1409taaUPA1TWWXMK5zwdgYqhKQlh6Ahv9
XA1023EOKavqKGmvDQjIAh4t7NvZFfBxIsif3mjuBvoW5T8F8q3HUsfUBHROMfO4/g/2DFJ80IeF
zgl+3WSF311NxZPOitT6iGjftMuxpY4h1zpuh+Q9KfmU4koOJl32HfBldqjpOwDzlrgZjTPe1bSg
tYqiCWh+gQP4+RQ5Z60Asjww/Ss52pZKOPigyzqZTYJCuJBEj1Wcv7VK53ZyG3iBlCGhglVvMta2
LiiJ8WdLLwC+GoSTkmQdwG2mdVe0erxhYL//NHDD6Ua0NoDFToMw2KpD3aygpY4ez2BKW62KRIwi
mK8KyvF2ataFDTV3PAn4LolkWes8a1foe26tUXAhQhB7ddO+4tuhPtd70AnFj13SyQSwDYEYNX+I
hNxVQ/WqCCJPCIQ9prmegTFYpV2FyYraSp1SUu8zIJKJJNNTkqJWmQX+0KPHLmgGRKrNDDEsM0JX
CA3uJL2wz1jxXjJ6S8XQywxq0xw8YKYefBgVCF942u3RVVyCMf32QijV6TBwBOwqABMzQIghiDyn
PegKjCS3x7wkcfzC8rfLVvg7Zv25yOz4E2gSRKUMWq0oz+0IKqZy+orddvmQLgCxf18VP1ea3Ucd
RtchOxtgaLRVP82muQois0EPYjxRg4/2qLHHy692fkHEPlOqrOrzmQDWaOAaQGh8lEuDpPw+SS3C
QOjF+F1fvFxe6+xZmRCVmPIjgMxn33JeRbGYiQDRCGbraHSl02YldEuUEmcPy5rUepDUYL5mdlhj
3NIwNTAC1XUQNKzfWdETyXjE4gv+/Lf7w1l9W2h2VmDmAcHdNELYhtDhqLNxXeTSUlJ59ny+LTLz
4nFvdQGivuo4agmJu92kElS8oj8FIUvTuXw+Sy80/fybrx1KXYk0EDgcdetGhBivspQvnV/AAEEd
cjJ8tbOjkVmh90wGGEhr/CbiRE26/+hM/lxhdibiIHeN3ACAqminMtVOep2fLm/SWSPGhM6/3mF2
ICAW6/iYDN1RxYyOJjyBH9AO8gW+8KWNmp0E6NGSpJ6G+62sWxtVt2PxgqM59xqo0kNhDamr/ktq
NoZSUw0uRABMwT2XsjtosZExWOLjWlpl9h6RkdGcidgsudKd0nLNPrlWmmwpSDi3jILsSgZMZmKA
naVYQqRnZRBSTAFBsdJXMbuHch/JffHY2xxQSIJKP7ehX7fUcjgDCJ6+TZATQnoUYda8mjFSrYYM
UDdhkTsUUGq/XVVut+P+Usp1zqspioS7HNBjdBVmr9hiJNrsxLw6ylZg98lTjRJZXj1R3HiX7fuc
6X1baA4dhwBxWOgqm9B0Icl5SQK+YHpnVwCLCVJHQ0FxdvYFhVHApB4qbkerNaCOs+kpdy6/w7QZ
PxMunIoFzBwUGcHWPJeUGXhKR8gb9kepCj55V2wLS9sLSvfKDZhGY6aPY2qIsBEozFxe+awlflt5
ZvAFMDXIiU0w8IutSDJhaipK8ioT0wU39HsTJ3p1kEjq0OIWwUv901c3ZQaWoAoM61Z3U/UfpfX2
774Ifr8J5W00hnFQc1wTrbRBoCmY2cz+WQ1jx6QtuHw/Li9ypk7/Y5FZYasPBxPqn6w+htJ1CxmL
MlL9Dhz1ndn4qYB6kMBWl1f8fT7Ta012h3AH1Yvp59+vuEiBuK4QlNDcoUc5Y1dQHb2BEtVCtevM
6QAejfEODHPibOa9DwTHiLZryCPEY+xlFl+JWrC+/CZnA4M/A9+55GiYxSqG1WNQJBi6rQbdfZ83
sV8NbbzejnQpLj2DxgGyFtUr8B4hD0f89nPjyl4smyCMy6OogV8YhAaKl6+Uh1K3jQPfRIesJvlT
/5zeaAvv+fvEsLCJRWWoSv5GdPa1GhQsttgkrWpYb3HG7ERd8HnnnKupKUjNUaDDfOK019+sAqTW
CuS6Agaiq9iBRJgnteWJBZoNBqylqPELPzd3TmgRKGj7a9JveVVZ7gK14R07Rrscbc3ypSkPkEV0
Y9+4BnM3iLx99Vby6a7elbfyTl+h8uFLx8vWc6a5Cjjxt6eYtuTbK8djFmUlb9nRkm1zH90mx3hV
eNKDcIpe5dAR3yw/WY138U29yhdqzWe8M6J/FZEHHsH6NWwKlbuqUDTagHje+GRS0pOgiSW7LPU7
UchsrS1kUKiPzO7rJd2Sr87tbPN/rC3/fG1VKjSLaXlzHEblIArKLWYkXoNRdoZMv9MSzojQF7dq
UarEaKLBBpX04Jet8qZb3YmF5ZMIsnw1x6RazSCPPQQCJWMKhVwIbGZg7mZeXI53raHswhEUzIki
Pwlq78LjGOuY08dC5E9cMdDuaocl8U35t9fBpYY6L4ol4E76NfXYjpEZhya6hKI/tctVV/xoj+PK
PEZvXetMMzWaD1Hdd/2BOvGT/tq893fC01JMJP/26j8fY7bHgSnTqgG/EoakjJjE6RokZQdgMJze
U2IiOXJoZ17kpHZGLL/cWZ8QMtYbGwzvTiOTBuHbJltU0jzT6/r5VLOoI2W1GVOOp6qc3pEc4I+P
Y42uY+1M4WF5Y3VEuL38kX31z+bWhrolalfoCk7FxZ/WBsbvxjJzjQNwB/kk/P91qgeZI8U9hMJV
8JNTYx9I8dZsldcE/LhHFtTr0DBQmulzRzeDR+hWl45C5dxhVQMUJDWflU4C41wUA52liT6riyNE
QsG5B4Rmy4ikBYkd0Rp/Nx4wWVvmDQTdDUcdtf2ooCDTdLrPBMsgsQadhK5pE9LxUCJdqvs0Cx/y
TrpDv3wVFBMtusI8uF/UmKRqRXuREZpr79AO3sQRP6UhED0hTV1DHldWlWr7UqXPoZity4E+9Xru
s9wAVXMr7VItegPrfulq2giSZy64fZhVpAejdS3TlaXXm2IQYldsKsM2wk4jhs4Rsg9j6iZqrpGR
85dUkfiDgVVJqmkFAaA8tSOLl67BAetrC4NIeID1yIfYZUXVXUFdGqrS5YAhEIENJDQT7mjthOdk
TU/kRn/rRQBzKJVeu6xy5VYTVpUO0S60PJgTadYu60T/slGcQYwjNJjwl5oIQRFcqT+NAujBHCT4
JkfKUN9PsGfhkEKfrHOGW3kR8nXm9sRi6DsBZwckxHyGYKhQ3ulViR8T0XLUCA42JUH/fvmVzlyf
EjREUG5BnR48I7M3ykLJ6LlQNUegCT2eRHetjGuz0QWbUbi6y4udc3LorQO4N836qL8X68w06+DB
k3H02vTRUqqF+2lphVlUCgio2stChjsC4t16ZpI2XbCBpRVmwbtCGQj6BLyDMgDBZOw10bu8SeeO
HWkPmN8QNCEKnS2QGGUktJ3B0THO7KiNDxWGhsxOWljm7Hv8ucw8VwRhnCEOyhcsJfXqEompZSwE
KueXmAoU6Jgg9pzZVqXoYLgT8Cbl0BArtsDk+3l5r85cVzJCIajUAK6Iishsr3JwiBgsLoCtabhf
9abiWrKxLgvBVYT2o83Dwi6EJXQCCtT4zGd3w/dl53ibjoZGlLEcR1RDEi42ik0aWe+gujo0kZXa
cmOtjSRa93KwlVOlsHWubeIUzlssAMGPOhO8q+IgbsxwAEzDjPZWl2UbYHi2rCgOEeY7PNnMrqIq
Km1JkFxdHTtiZKUTdyNMOjZ3Wm60REi0U5XXt0JbnUBA4ht6c62GzVsc5DexZGIUVyo3FTDjdVc0
rmGFO0EodtJoYraqqsF7GrTc7bREJPEkPABJuBDqKAV4p0rVlqPQMdocEXvaf0Jy6j4vauBcok2h
BU6q1rs4Q2ckh3gImKZB1Z53JSYyRu2oSCVywuI6ouO7UOe3dSlMJLS3hRxcJ32/Sft0NVZWf5uH
saeM6r5NBfQkmHgr9zquz2jKJ/uIiIlc2CpoqZRWhEhN3686ikmJtjl0Zfwkm+2qFEv0lvk9pj5H
2wqt0hFKxU2z8HoMx/tQETZ1zr2EZq8WhkfMlPVED8KDrrUGEXGrkKZWt10InGWEKpSTBJ0fJ+Ze
rUDGmkr8uQiLk2TFBRHk/tHShTszDFu3krpdVhauPjJXSzKXdZZKyt6KSJcnVzK0WqTe2Kdj6UKC
94Dt9SIa3YdZWBKLo4+jpFKxG2JeudYgR0TIAF1PJHPbxnFmW1nqZ3K+M5mhEvRtEWaB64NAbuQe
4lKaG9URBIJC+U0bdQ9jheBXiDjinxHX4iRF0zlKE31kfY/woAIAumL5mo1V61k88tUEVBqJiBbb
qGqYCJHiQ9Irrhz2TxYd7puqvRIthNFsjA6dCBKWtIygfRNr2IDxQFWUEZKsujGy+lrtkbS2/T2v
+ZNgmK9aVTZuGOiAJyt2FgmHYvr2oEsB/uAoxbSHBHszWnZtjd2NlA7iPqO1AFpv89UKIVWdgJEw
6tlet0YNTJtRSyizJJcz8dMy2a0uhXtjQv+y0E9lptliW14BHO+B6f4l6NK7Joh8YGBcOUtgSynV
7QiN84GahwZu9lCESU16w8TPgmwbxYpftOweuMeQNJXGHTMUVyATfKxH9B16lYsb4LydqKQByZIS
igfGcCNKJeId+VYqmM0k5VWWKCVSKhy1VtmkOWp6tNZFt82VN5NptR2WMImIiWDeQE8mQrBFrHQE
VC7BCHkh9xuIPt3FMdRzUEcDHda91cJVJFDz7Tk/5bKyUdno5ab6NEhpdwXM+2eM/MiWqMVBJTKl
PNmDHGfvQsgku1PrmiBCBW8tpnZd0O1d17WgetEolQ5vJAiCJym0boJe3wxd8ZgDu+aokLLcZ1L+
hOqA6IC/c7SLkFlE6cYPnlmPl531mVADXhMc5EhwUDqcR9RplBcYMIXXbKQnBQZqqBsxPFRLhakz
9yeg+QiZEKRhPnquozNIQTbKcYxbJwht9FvKHpeAdnP5Xaara34DgA0JKHkMAmjoVv0MBCFH1HJM
r9THljHSapNGnq3ja+7z+4IvlTjOVaplINTELwgpABuz1UpD6HM1B7sUMPE7aSW4b5oPdOF+CVx8
Zq4JUIpvC01H+K2ywGnLMsuIsNAuPVHRzTepP4W3IneH28oetkuA93M2Aai2NUFKMcQyh29oTYbM
RAhAe8Ay8LimJAwjMkypZvbvIx7wbhj0RPdqQjTPGw1DLxVCK5gQgdJBhs6tp2xMFwKec2+DJF5H
d8yaBilm4UgkJSMmy9sKoi/vcqG5pbVJk5c87L3L1rewzpe9fDumDNRVFWaYqyNlUL2VnmUp2Jjm
OhnLhWD37ELA8APyCVP/hX8DW4Pe6V2FhWLIrgE1dstQMyU0iTuSGwVzLr/XmYARJHoqStfoyAAy
Mts/pHAjlZusOupduO6j/gCNo9XlJZRzaxjoNuGIFEAH50AeJa+RsY99dezBwJU0OmjnUqg25fng
y32uEy1nmKbKow3UQ7cqk08Rbm67YHxjjp1FcMJXA+aFNSPyB6kmSfNiNtwbY8kL22Fn5Zo9ifqZ
sZlC5IU3RA4624KynqWGwNmNErLYQpf2VojEXqaqa+nQFqO0lP+BwPuvt/6/ww96/Iczqv/+P/jz
G8bpqhiHPvvj3/fxW0Vr+sn/Z/pn//fXfv6jv1+xjwJ6Sx8ffP/C5n/zxz/E7//n+s4Lf/nxB7fg
MR+um49qOH3UTca/FsGTTn/z//vDv3x8/ZbbgX387Y832hR8+m1hTIs//vmj9fvf/tCQBfzX91//
z58dXnL8M2T86V/WdfZSvNfzf/XxUvO//SFImvFXjG9pIowNdWmAGv74S/fxjx/p2l/RVAWbFUxe
VVGJ++MvBa14hH9m/nWqQoEuTAPNHjJlFcWxmjZfP5Olv0L+FV+8iuYEIG9AIf3rCX8c1Z9H95ei
yfHZFLz+2x9ftLjfrhfckOBPh/4uPiaQFfxCteHXQ2Gxq+XrDuJgjjk+YwADuoSatk5HyEYkHobI
xey+7q5C6O6EtmHso4IA50P451jt1GnGhur3wKtHSm/TfqslsMJshZis8gXqpclGElaDukaGCciu
jHiEWO9K4wzNNsGvc4QledR5ZXF6JYzjAKiHBgSaK/O5OcjwsR64Nv2YZkQfV3rtyWB+Yq2ngjSs
9RhzY7vDc9Ot4jIfMWxHICAO6j/taQSJND6rm6x3UH7cLJE9T/bz/TL/ejQMXE0X0CQjN0fbtU0g
6ymm4o5jfpVV67KCTOzatA5y9cbN1wg1K8NYKyaEKaAnKKTPKjvkw50crziQBMxrqkllUEGBD7PV
xrFFWxdf65WoOBI9shVGRjXqNJ7gTxNjiuzxCGMSjqn6VXVX0+cG8aQWra3sPuV7LfQgdwRw1pNk
bKc8NjPFr8AiRoA8TlOVJBo3XPK0xF3iRPwanJxZHbz8n/swuc5v14oQ60UFalkdLIz0pUFL/Guc
6abovHHYDd1tJGekM1wz3GhuBZHbVQJMrAuWtcbtDJjkmmbXMhrpY0KM9bdv+J9fyPcvYt7D+nVG
sxBIoZYwFhGerQCPdIlBq9KOtYfIKeFOoW65ziWSenKxgkbJMpXeF1Lx0s5M9+S3nQmhmYlYGauX
zDY1okOAO4QCxboz3Uzf0/46ASU0uCtzojqj5EvpBuPSg5M7Fg4/dhp6TFFLlR2OOSpb+QiQZ79r
oZM1dnXHpT2UDGjp1ktaYPMhYWyaAS8CPzK1x1B2m92nAtMltcoE5RRXyHOQ4BN+TKFAS8rOhu4I
NdwIE55+egxtkGbHjkqdQnWyJYqSr4bzz+3DcwD5MH3fwDbPh1eD3qqLmOM5MLyqdk72FNl143QA
usuHNkAB1boeHGQEMSb0TLfXbJO6l+3nq5z16xEwKIDBlYnQaB79aVqvNXoVKKfO5sjuh8Zu5dQO
67fKfBXASJ1XdPqBAs3zsMEIDxqIevNaFbWdt6+q6Zi9HVs7tbu1+MFq38XoGbVsJwXGQqAVqrPm
WomTXTVWHjJNpmxkB+LF1XMcQpdvfB+723xY5XlMZIgnIot3QoP0BTE/hhfljUJcWX8WT+ZUoHhm
5XX8EMp3UrSBiqQukx7VrA3V3gvhMER+2qzMZitYu7S4zaKNAa5ZugDenw/jftkNEJnYLh0il7+o
zgOh1sPMwHl1YOiLbHF085xoD6GrRR4CHAMBEhr9Xr3OvRIB6Kv8IL8Vn0hYvf6uQR78Gi2hQr66
7j/OD3IpEgYfFYxAAyQ0nz2zWN9IDfT2TiBzCPItNM7ouFLMu8A6GJguZccAMqOZcKXLvtruJNlO
M7+Lsd9sxyHeUab3rPKpuQvDgcTDBjN/JBK2co5pXswzy6Af8BPrQS2d0LrqhkOZ7OTiKmx8pOKG
/KQVvlX4B9y96WNi2LmAT2WlBLKLWf+NVkonM9trxakqTn28VNGeWm4/3xxchRPEXYd+ysSU/NP3
aKE5tnXSS6ficWxsWVwXu2AL6daJFhdtSye4Fh7VgYgufTZQKJMNN7VhhlJpI91ndsW9bBM70R41
IMUubgv0gV7EzomQPJDspW6J9llAdHuirbi9/NFps1jbQhT/49F/XShqA4oCNb3hXjraEioqqh1a
JuHqTkTFSjyo6CYKbuUWh3SfQYVasHu2qp4yAH1Cm5aEbwE0fAtAC/fY3+u3qFSCugT8udCfSsFz
AFFf0nnZSW+JCn1UM9yy6j2qyKjb6KTJ1MkSv4Ga0mt1aPcdJvlADb+QIf32sdM7InDA0QAwAnWv
n8ejxmOOkkknnRDDrCvUrUxbNe0gdXA3RB4+ldrpNW+EJkpKugKMuaTwhfVS43aeuf9jq789xqxx
W1NpEKDwK51kv84QcJB0VU/sFzGmn83GxiD2fvFOnq6PX5b5bc2ZZVqDYHRhHMmnZJ0dzRflAakO
Tgyy0qjcgQUWbgMDOQ6/g3Afm4a9o3bBrSuzBPXXa88sjDV4XlkbJTwCg6wuAxOerRcHCEpXKDoy
SgDw1B8iiJz0+A/DnKmtQtEMtLuJ6KpocplejGpZesTIla1VXhtdQ7hGGq+EKHeUche5tPuUId1t
BKcG+u6XPxDjV+Q5M55ZVKP1EU/KHt82xB1ACZenD0K6q2G5dnQlwIKNXcmvUn5loZgPTR08fyMQ
ZY+t/Rxa0sc412SjHyBRXgdOUTg6yOwgToLtBnkVZJBjglhzashPEEfjjSUkum7eEVV7pq0kO09H
5zKDyZLqZHrj6Cr3kx+Y2C3FDa/2oBIvbvHNWlcWWnZERv25QgSayrYCZCZIVL7cRvlweVeUpV2Z
RVsqU5WmRMP41KleKvvpSLweg60MMV8i2CJQh8wJUld5MDEQcYeB10JaN9Z0T9LIBemJo4WbUiIy
nn4gKF550XZ6KVRo28xuDJKF2ACh85FiXH7yOe3zL3Ocyobf4sS+UFmsIJcH3MTp7MCH+LJKoZXb
4BHR8i9JDTE+y6Uo9E+kXOi+A9muhIqHTohAlsZ1fwf0M/OaNvrb4/CqwGh7OEgnjXRuDwkjyGL0
TvWeYXj/Xkcx3MXF4Pce4y4F/7kLCfTerwUSr0trrcBjI/JAyWeR1Es+e6d98xyzwDRuhYIKsZLe
ILVTwQIakAownolvhFsetQOneuDT4YX6a76uiI5WlivXNjLXoPSXfOfSqc31jVul5WlhirimELRX
6K+h/w3nQTqVJA7DnWMAr0CQnIqSA1rriXrEAPBashvqgHLosg2pCy7tCwb17dAGJhUjZRqeRrE5
cl9nWFnvjZ0gEIxxywP3co1+GZrP6kfNPHn0KfQmckiqEBH0M04FEPOU/5s2eKHM28Zrdr1Oyobw
j4yin0ZqeIeQKC/sxYqQUCJHeSofAkQAS6wEv8P+n+anTFbw7U0stKYsI5fSG7DRDSR/aWKw7FPf
dHqMmyGgBPsyNJTu0tQWV8HCzbB0L8+Fz/iodiD6lNOb9g1E9frG8hRQPjOnVomybbeaO9rVS7Qt
RqKaBFmrgg7rApJU+p21znZgdj3FYqQEXY0dQHW7rHeqYWOO3XzGA8kIQ4Ef6ZJ1XRH8tH5tn4yb
zpWAQ8dA2bjuS2CuggHHdV1Ad5M58j3+NKDJ46Y9GnJEgSdpSLXunusP4aA45YSfT3PSXikrcNbc
97eIBmPDBtqUlAyYoYlNfJegb1T7hmrT1jFqh980JWi0SPWkZVeN4hUawEB+aBybbo38pk5Swh4U
04MgfNOR+k147l1xl1huN+6CISJ5BDmkey18kKlGqlryBlAKpxAfMG5EuL/w0Sg+C7rVrat+XHFA
nQxcy1MdI+YTFDQvH8TngvsBLl+Mxd1F15CHp5Vb48I9mqf+SV6i3Tsfk/7peuZDiWqj0bCgsAvo
maDHSSuvAgyQEuENQRMi6fuux+XLVnwro2ccoxRtVw/iMTpooNQOHf30xFZ14kiWI6i+oO4jyaV7
JSf1Iy4fAZepo4OK7DpScTfGTmAbu9ZCZ5iMiTv2vspcRu1GBVTJLlAukuwF7zHB0i7EZF8B07dv
bjTMyAoYPGvlNS7tnSyAPzuhRALyEcTgaBQbmhtb23okzT5CfLhBzG2bV+jt0tYOVbsDf35mKxpJ
AYF80Hx+gP4hTqXX7e4qCqfTK0a7zG0g/4rrZWWO894YpDqA8wIybM1h3m0JUeEMLAInaANVBHLM
PfzgOrbcvEdfH+F0IDmKbW4FwylO6PaOd4VvrIXCu7yT57/db88xj0LiQamA9sPlKU00/KptbFG3
M5FdIfPI7KRwVU/fMt94UpdImuaAx3/EEd/WnsURTQK6k3BKKuTrdkru6hNYR5STsQcyIXgE+tbp
lgnyp2Dzl+l8W3QWLbCClmY/pRCtNwykKe2JVCTd5Ha2BUjWwm1ss+v/B4fS2Qvv27qzYEA3o1rN
mlbGgQv9gxT56J276OXngqfR+waHnZBEP0RuYCt8YVjr6za98NLWLH3TlF7K0USXURcaOidFulCT
ykFR5WXKQBkAmCC6UIWV2CKl6vaJwhG/NeVjHewVu8/WEehowpvAHjgQl+1KT26l8bEPNzmKS/le
lVcLVjmd/KXnncFSUZUJMkHAIQG0MKB+RUZHvittTFWrkBFxAwuUAUTwA5Oor5nPFiPcKae7tP7s
Tm9kUUwsBYeFCqLq8sYXbX4rDQdJ3hmqq6FA8aJtYzg/a3KR4CNBllBdj91dNrpUcZaZlueYzPm3
Mm/o9XlomnHQpjf1J1/T6/hDfkdVEz6NFO6w0pbqMdLCZ2LN7vQKUoMAHaTZzVi5gJFLHgYANvra
uMNQ5AiKOGRRLl9szf9uUkyhxJ9fiTVLFRP0iRI6dulNeJ/fQz5Pukqdws63/K2ObOlGPhQ71HcM
TyKRozvsFcng8/iY7ar1sJdWyY1+DDxp2++0VeK0K/Fm3Cib4l7g3tCuagBQHJA2Bm8l6DF3/b0x
uMOufk+uB9MTDaIxoLHs+Kp5CF8v27O5ZM8zL9tSMamYhdML78HHT4NDi/FScc8f0xcpJuBy5I2d
I3g07VR0ok1gC564wU96EbSPtvlkyY5qIbfxMt3tTKgCkxE6DXwd9Z4ef2h8qwf3XNhSecsFW7DL
R9zqxUPZEZURmAlHEbZKVhjJxb3XYmieiK2fvpVP7R2zAVkyLTAC2BbudLtmLm0OZX0T6Q+5bIva
2qK21cMz2HLgpaJXiw+qtaajN94Pj3Xo5DKRwIKZOqgWNp6xk68xpp0bC/nC797EzDBmd8X/knae
vY1DV5//RAJYRfItq6ptSW7jN4THM2bvnZ9+f3KwG1vjx9rFAkmQTJIRy+W95/zbqRh2Ehh9lp4S
wSuQbQ85fmZiWU/5tNUMjwiB0BZ9q2SP+sM4pXywy9RutV9Ja4+Cc7Zq5Cv+y47/21vVWQWSwNDz
Q0fQEZebTWkLxaqKXL/eDsLDz29f/LZa+bSoL44cmVn0er/k7cdrf5MT7kirFezoXqAAM9H5+deU
817+0951cdCUdaUvdJkvdzRMlX7cmsobNRzs2X9YoOVK/XVDfl+73Ej57tx+Okq76UUvRXEjrONk
vTxfWP83SKzRP3XofkxmMuJQRUK3rQwX3U8XubViIgs4E5fEM/x8Ax8KqcsbIMfiDDPiwSHyiBv8
VNyhGK6FbpKAgg1mAwlWHXqBtOrxPT3PMAo3orySfqXvxRrEdMoeqsbuX9TF48KWf125ku8e5ecr
uXhxkRR1fZeDLJzn46aZO8c73Ts3p6T8NJIrhi6PqzAFmTEOg77J6ZlP12vFb5u8z5dx8Ub7sA39
4oxAKl60wh6qSzj2XKFft2brLLx5L1C4rQLXZzmVcFumn133EX93JH66iI9l9+mtNEA+eTJnEkey
75V3zLyhP1fuBhhfaSsrN/l0FUD5FiT4/JsX0OsYiG3RNR1lPqpq1ezes1dqAeXQ4ZlgH3dkU36T
ELWYuS1PO33deWA7v6a3cjVuUxAWxCkr1CxMJ6qe68EebKibjYBqwEAlslizW1rtsWbrSGyYjT8/
r54Pvu+Hdfwhf/j0xMqsTphS0CanhAL/NVUsetno2IDvhXZkRam3pCm9zaBYsX3rbrlKYGOs/vek
O0PsZbEn3eqn6E8wwNeZ6UuxsNTYm8BNBXOpbdi1wDqcxC0oZH9n11JL/qUS2XA/P/uLk7gKiOFN
R549vXyVmlJoTe/BTJiqyZ0E0PUjcuC1Kjqd5Go3+i8h8aq9jgIg2Ude9RA8AFuW2/h2XleJXfz1
Iost16bePREg2Drpb+GWSK5WcZuQUzjeTrvhfjjRfyWyuWzNDyATJWuQ02Y2t7h8cPg6walabshi
m1tbi03ibWqa7PPRcw1U/KZiliTMIrhSUGlhn79YelnQRbEQ+sKppUyecrsa7aJxUewKitvX9uQI
6Y1/1zeWrztSuArdGhKnfg/k3ZLdAO+Yb/KPQCDN30acEo+W0GzD5Po3cv74v66yrxd6Uaipid/r
JZNsT1DfZ2Blgepe2oayM/de3HvFTYhhq9giKZ4qCzm9P3k59cPYS6Y6vU3xzdAWZCuCnuBlHOFu
Z6vvdvK8qQLsh/aYOHmK2zEFzt2Fc2eWqjsIoaW/ncMXi9xsVoERWEvO1LS1s3ydG7klMKtVzO+z
/son9Q3W9vVmLxZl3TeS2vXcLIqhGOcBxAfTH/4m1lCtW+0AU8BILnEvrMI6N68qR/49x7/++kUV
V6lqxbLg13MFxcqqYEdxmqUbpfawPFcWvXVOEcpsqTqkmp0uyadMGW/3cF655fIa7PbPiyd3zMBy
QpCnSMLD5ZA5Q18s86wTwpPiQV60YF3R6mOAl6OYlHs3hM9HYD58IOVmKHE5OPKV1/EhJ/iy9i4u
4eKkJp1ba6KaSxiKPwZAxjtQy+IptqO/Q+62wu9euV1YtbiJ9FUIGfOmzWb8Fmwm2VTOjIUtKpvQ
iZS1Erqo9FX97887sP5tLfR5E7t4Y1okyHVXQc3GxX1q7Gdxx+TaqSvhThxbU4jebTf+y9S/6slm
7DzjFMF9+6dY3mXJyi8exZbdxoQ8il6RSUUigF1tSyo6rttWsn39zDWIz9LCWXIi3WMbZEoIxjIF
NHpikgDfBkjUfRzftK7vyaDCUbAhyh30/6aE4RZdWAHYUpvnJjZrsdmLpV1XuaWj18zM6mZcZ5ti
NhsrPbW/EZMkG9/urfx28Xtep7fJFnW7sRWfgoN+V267fRBYrupiFbwpbxlX4zDCfZA94VWMjwWT
oe1qT0qrF+/GwYQkG5nfGwJCSAsTe8usmUNs6uvppd9F23TdWSFHpA/0A2P3W7mRPN07J+CHt9ED
nvo8N0nhFVeyaE0PDK8BNHpINqW6y+/kVeT5v+Yn7UkiKvZN34S/lq89khJTBngjkmbX7eenptiV
d8MeA1vGOV14xu/2VI3W8BBt5NW0b5iHE5nlfbLStW3UxCaPNZD2C8mee4Bs/AGo0K2MGYpLs9Gs
bh+t1NasHsqY8FzmBDQHTeSilnd4FGYGFEdWlXjab+FBc6PNuVfE/0xr+Wu5OTvbaan650K3q2S9
4Ou2gqWb3kFzJyR1WZx6DTYQjA9m69qLXWvvMQ/Y6OHknWAteDszIWIm1wXAaqiOQPjA/CT1v7uj
9NjPbnHsbs5gT3esMPUg1neGG3U7byfn3OXBwzA8JCBn/3UY7V68S38Z8i5WLDLFLdEgK6Y5QHyM
06nHZp+5YY06mRwnF7+wqSRroQW4nDJA3dQOHCQC5siQn3X2WjEXAkxadSUBWa4lPJSnnku8z++y
zbw1mOxgBYdksywsOTTzP4ClEfCfaFLbTg/xKXO4UHpuc1xVdtWbwWbBkbaRmMu+G7fCWj4yVMzV
BDQIpiJueaxPWb6KHvGZdNboEtTmNH/Hp2AfHJRf2suSzhFSFzaOL1/WLPL4jNaVBivRdoLMSA2z
3ck4wLWbfkcYt/pmK4f2TRRNJJ3t22IXO8tVuSdhSr1vUXUor/tyna77zhTX0SttTpR5lFnN02Ij
rR4eQsew28AWuMDOnA4wk5UZrJZO7EAL7cVHjKz3cEvifK4Nl88k/ltsCvmDsi1+Ja7vNM4Y2iA/
1XsdOOEOP9fiVwUtLVq9N2yBvsvSzctdYnermJlAkZu023lPrTIZh9EbeQeoG7fEmm6X2WFaxS/o
/cvODqYl7JpF6RaqdnTb/u3gFt7y5q8srpaki+iCmbcv6vLMbatUPNS36SZr1r3q5ugpFrtmrWyn
p6l3mwITDfgog4kyWnuzmFYwLLAT/mvBmSiZi8mlVJ6SVdrYzSs+onZ4zn8hyRL2w+NgMG9V95ZW
tc8OTFpnKQvw65PXrykf4tvEcCpghDKp7OEYLz39Tl31a9GsaZb5aHJzKblyuRnnHUKWwNi1uRkc
+LPgZWBsu+QWcC5MXPEmVAduNpooXhDWz2gThuFX35zk+LZnb0jK15oPo2Q75e+yo8WI0iV/Z4kt
bnoWCjDwfEBy3sno1REELF58lyDAYRf7d4gVsuCoj66qbut3kOpIsiMEEdIGgkI7FPe+9ttvuBgb
Mr+/qROzuGtkOwD6yRYPUuiEsxmNFd8eqE8D9t7yvKdTKBROV4MdnERryQwwr00hjkZiFF61xZ0G
w/ysHkUvu9OfMG6DQ84I/WYccmsCM0xCOswe6uuZcWFLTPs4xjKnGrdVP1mh5C3KmzndpJRNxd5Q
beiGWneWZ9rJ7H7Tg6hMfFI/XvwtYdMqtu+7UDWlyKnOKiZ2vsIT5sqemn17WLwbj3pox1AuS5N/
syjZjuBzu12vNjfD4lV7Nw6yJw92UJqJsVq+NfrKuJE93wSw4QM706bBQTuS9fnH6FzIIIdADaYV
LKD0m7PJ0RERelJA0ODxx8Mqiexi5/urM5nSb0gBYdR7/qAOFkswO4UPemZKv1O6YFNDejBvhVFf
5Y9MwLyTux0/mtgiX4VopSNDbDqzkxyFsgABYmghZVKyfVLa6UsZrlAk0l+f4g2+e71n3FZAPjBR
OE7DDg9JjogzseB6FcH0b/JlbGeCHTOthuPAqqMVs56i0FwOVCCb6C1y9RsSBJa+FfKnuERPEp/f
AR3mjAT8NXorbiP9LNwJxOOYbuHkpt/y5M2VuVQ9TBJV5Sik4II0N3Y2b5PO7JfWYuCNDVwQaUBA
wNemj6v/Vprn5kvBdUVsLWXNRZ0bqoVWNSXaEGEjh47CxlxYjWo3aWLKNER2pDtU7rnqFYMTu6O6
omDI+t2iGEjEd4skMdX6BChARzI64muombga8t5WpGOS7ubmkQFDIDhWbaKVGekvnfpvntit8CwJ
x3zJ6Upb+T6L20RdDbg/7Pkabf7hefpSO370l/+9xYvSbAqMMspIbj4CepbryUB/aaqCXXk9i49p
HeF8nBZeajK5EA4q2VYzp48MZTPOxwheSNuI8W2W3LSiYzSmsc/QHddmstZNFoNZ8z5t7U+NVsji
OAEwEE/RKYH7q23DCyyE1C0Cn7LgTBruG3klpHvkuLFiZ4utGNhUSOJD4laNVeZHJb8iPf1Wx/b5
/V4UznKG/QKfoHjEPKndlmt2Yit0KR1Sa3Raix3M/rkU/pip8sPjvgQj6ixepoxTTk7aaYnM1gxT
t4PORXqEYvpwvoJoUwSu8Ki51BsrYytvq0Pfoiuzkg2sz/A3ejnD7snB/1X/ZhdXXL+3hF/+H99N
fUs8VP5GIvYCdtgDPnzHr8zbQKVFA4zFQdiWDFHCIABMs9h2utnhN/7lH1U73snryLevra9vmYRP
j/iyPVLpE8NqUUGYMH57hsjNrVmxugMDsea15puGZAoPw191tuvEErGJvySbwgK6wO5qqR/jzWr0
pnfBToTzj1fpgMDdjB+Xo6s1png4YxmlF+D3/SUDiSYcx+cjPkHuvCqP6ab+WyHiRO0N2VbvBsHC
YS0Gq+Tp5xfL7PJ/AIAve8UHiPYJZkoqwSgWQZ2coslBMhyt/fxGDJzknX8Z7eFVI/sacZZNGm5U
EQWEh9pGZqNsPorxKrC6owLbTRLp0krnXXZkMY5mppghqiXWZeZp1AkG746SHIckeXEJO7zZ/J3V
h4FHsU3fiNl6aOECnaUdPrZOdJc7TAUGchsdFE8rGAFtTTpCOhFmszTTm/SY3E+jm92U9EIzVs/z
zOnyVXhGmXyvP58husSlvjHuijvSXyQn7245K3nEDN+IJxvnmASRMb6GHHEAUflewL7R2YXhTpJj
ILmglSGpZ3brpVvxV5yVcUwvi62eyCzBlNdX3sIZCf7n86IHVwRGhpOadQEXyULTL+QWhWZrEwSQ
sUnXATKKTDbHbUCh6DXNprNDHXgmtQQ7L2U8dj6el4erUt3z2fDTpVwAQkroM9iC6wS07lQKNoiO
Z4OkgcJTgsJRioPhZajiCjcGQ9Xy0bpmyLjMD/vgKomT/z8P4+L0EoRWqOsBAD941/cLQPy1Ef9S
sATl+8xbzKbxgPTnUVu6Y7QigkVH5Q1mzYx1H3zg/yIC8x+k5HzUfLqei6OmE4uYXCWuR9nHk1u/
CaXHuV1ZcmaN1UZG9+bU7wZSEsnuCKVyKbqg4Z2fl8j33+mnq7jY80Ndq4JlniPVQrZr53fGNmLy
j6luKy96SCztgFr3o86SnmqY5SUF3/VBo9/yyJ+fxQWlIVa5MvgxV7Hc57v/jDSt3ohtRsS8QCX5
8z1/vwl/uufzm/m0N1WCulC6qUhO3UZFZJCbyWM0O/nMwcqZvJ5lm7iP/Jfw2P9KHlGATI/zPc1E
fDqnXo0OqoPD4qBSqgGGLHd5fqcOdpa+kJOQhUfljRm26rzvNbd4nmK7diZ7uQ1O4bihH9ahhmsr
Cd0m2c+Epu04yzFPGP5K1JwAEvsaGHblu/tQ/Hy614YOYu5mnmztzqAwqSsodktBIq/wEvdmv4nA
wDtb3ZwJ+yS2iqeYIXPU1NBx1s/P/UP293UPAKnEAY4jCpsnHuCvz71ZpOXErDnxJLDxEVpGnhQL
3/dUo7WnlwJpXdiflPQxdn26LSV+i0DWX4qJKwRa8U8RpDCbN0gq4aqmLuxaVKLpzL4qWSoRtgV2
kqXPOXJN6v6NHunrlV/sXrEaqkNQieJJPKXrlmalcePeArryNEcGNbEC/hNydbTE1/at5b8n6dff
vti3EmlRqWU7iacGabBP8UxtgmJMUKGXjFUo2E1wVmr7YIROaaBCZTQHfs4OJHPBfFk4C02ZrGXm
aktOOYCx/F4a9g3auNCMXUVFjbg3rLrZ6dL5QJ5QAoTrSd/VdCSV9NRFL1G3b9gb02fCMrrCPdsL
Sro7DtGSukXTdyWjWMcquZMkcAvxWAm7cDxc26r+h5dwzkZSDaZ5fdTun5Yyj58MmKziQThALWBA
Uwggwe48rhSE5tzI8rYdVw0EDp2afmWn/EYXdn4P//3583v69PPZImcy4TiIZ0Wto+FCl8xiM64m
omywNODupQk8q/d//mik8wb870fz35+9+GiyMBa0KB9FKB9EpPfVUV+CS9bk3zwlD8s1/j1vvGkn
U37RvPPoUVLbGy7nt4+naEXdlz4oV3KIv+c7Pj2Ji6+hT5WqaFSehHoKjv2fjMnGr5RlUWIyCAaH
JouMSY0E8NEK69pVaf3Z6/3jI7n4IvQgb3xJLUSUCxhPfNZcijX43IqmksPjEah8yVwp7eglQLHL
Eb+gn7dFhMa0nJj/CJakelyLQNxI75t1W2wlxSkaR3DpvlndDJPYLrWDYtwzh8LP1oXKSbHvKu8a
WfENi/51VV1UAbkxT4usnnm9LeM0PY2wIDN0+8muaPcsnKxls8NMIWo3S1NhuqobO7QM+ZVVdvXb
uigDooWglJ3PK8WSDsoORgda6NsxOvvYaezwBjXNGZo4iwnwGA3/v79/UQDkVUIUTs0qZ1o2lAe4
9nCDPc0KMFCZsW9V2ko31cd4U7P//Pr5E7u6ni/qASWMp0WvlCKcVcHitRPmMuHwMTrLYEgmUoJ5
P0JeYjfwI7cq1shLrk1K+UZ5+2UdfBDfn3aXui18QnRZB5rmyVgderLNvOkoxSvQvF13ONPzBaJo
hrCDezCxBYIZsPXae/hXW8JlsNloRG8yH+RyCGoyKX5MuB6fNiV6dwN3sgLqcIrbqwa28ybxz772
6ZcuFr425suiCEPxNDKInLDV3Mt/kemIITFaHrXa5atlit41xOEyv5cu4OsNXiz0fk4qZdTPDPpz
TxZz480DJLP8lPQHmWft9ccIjCYP/gTar4KBjsRcXXnG35TcXy/hYq2LXaT3ah2cd3TNwESQoBWH
bioDjm6a+Sm3up7Wc7SI+KLhFLVdG7DmWhQlyXIzL95+Xv7fL71Pb+Ji+S8Lpm9nzJOjBQhWROhV
lp79rvr1iFulTp+7/tAKsMgAqwqAaeh0yT2ZKucVGi5XP1/LNw6BL8/m8jNgbLjaM7eKz2D5AFSP
ryKUsY25SnJ2BwGYTY8QcIlhS9EmTlyCYJZ/6eGM8b2AlcRtxxxodvpihdRwzNf+vXKf7OJ04yvY
J8LfJQaAACcuL3YCKSYMbGQ+j6f4HmIl7ZD9UboT8DugSB+Xdqs86ZXXBhsEHbgIsmsJP9+0pF/v
9kJQLGRyNfrN+ckbG2ECcMQJltuxnRYrYeEN+S5ZrNTO9WWnm9wZ/AccHE97d5NOXhNbgGSD+v8O
An69posyJzWCSB0rdoBEO2eVk1F4kwSQbdS4SNCldhssrhp5v+nIvv6o/LW2qgtf9I2BB1ElmwZy
Q9HBrBikmiSr7LHvNl10kIqt4ORupN5kID3Z6BAa2N8F6l2LXseR331TL9dDZCOiMiz5XZwcXKSi
ZsNwxLDQ94uF0/wCcOWukMnYiFa9blO56eSMtTs0m5b1EFgnKpaWcCH+SsUtlmvwnivd5//wuekS
ETeMXSLx4+u9zlonEnLDDhRLu94eRnjJHq2XK67qFX7KpHuWk7WRrJRhCyfJK49f0FZdC17Rvy2i
yHz735dxUcSJeSwnfs0jV1uLXISKiBpLm87e1I+TBfNM7aByLypga9QFFqMXG0KJO5UJ7zQ/aN+Z
yAeDq6u2KDmUX0n4HtOsZ4dIc9nSQMREayF7NR+vycCKFv55NaGaAleILJ9Q0mQ1gvXac2UJ0Jo3
Hx7T0A4e8JXXdj+e2Q2dyMHiJeucVtrr6Q4oZFTJEnS11kxPup3SyFbr5nYeCB88GMQL9ItjrT6l
M677q/v2v630eZH+94ldlJ1JSnQV0AGaJhUtRWQRWCU44j0ygzk3YevtfLJS+EH/llRuMjW8pWFq
B2C1TYYgCWXCw+LqyO3lt+3Bp4u6OEansSKBtOWihA1pWH8rGjlLWPfvaCFmVy/v9H7XpKsFdOFv
pFeKYcHIBQ8kfFlcnX7vr7HUnABaRxq/NwhIVVjJjTsLq/E1uE/2GYItU0djYKh/Qkt7Glf6H7m0
Zvlea9yxeF+2G9kiYlHiszHpQ0Vn0szOEvCvwJ8h6P1bMQ/Qz9f0AQqyuPufz4urH9PFcZ4WVaJJ
Z53ZuSljHG4hrJFB1P4aUhia3eqdIH3QwnMM02CTTyOsGJ3S2z9fxfcF5KeXcHGi53WSUDRxFbgG
jZuFOf6ZWydH+MDmfWxN56mjYZcBWK47pb5dlJ8UgRdHyJDGZBP6/PQ0OmFVograBJwMTubVjgwz
qUIWdjZ5pa4+7q6Wi9d+/eKwIN1rSrWZX08y5tmhCmlLU6aBsY3aqmwRpsLwVEsGorcxMVx56v/m
klwIvS4e+6DWk0zvFJ6KeHMeq8fLL5n8p9XnUaHQ2B/hTrMZJO84EurlWm3qlSwAu3etRQ4qhEJh
yr7ukk3qllFpolk0l9iOuvGQYiXQUTpIIRYIjaCl2IM6iBRnIPgiJLNjrNpdJFZW0q5qen/Fx0o7
OblxN/s2mAyBs4kFlzC5+exoM07fbHCLiDx1c/BtMbAMHG0FaJZqNbf535reuUhJzujcYN7J7a2O
t22wCpoPyC7Zk8gwVvdCvsqpGKXoVrsjrlRN7lIwM7QEyZ8BXh9KcjclL37jYYDoyvtawCB5KOKt
IN/o48aPbxaqt4TatvzJiT0A3+fsWAOjIHPSMVCRBtIDtNFZGJtl4BABojw21kAkFThwYxP4Hk22
ojsNXxq+DOSyi/dK3S3rfUnL2Fr1uJbU2xyV7W2HvT/l6WbzsR4Ec4GlcVG9TKRzDfRVj/ryIMbb
OvzTx29lR+XVYhhC0laGCZTws57s+/Dx59VyOeSB0XlfhYkXVW5KVVPqBarANNplmY1bSkY2Gtg4
UCfUJRamS4F5Q25u++vhbsSER7sXPM5LewEXnd2duxEY2StX9W/cz9fL+uDcP/V9xPAJQ61o4ant
t4PynA4nBWXAfBekpxxT6Mg/Y069zisDdA+hVe/aNbEU21HdtfTlaGzyt2724mex97TMIhorqY6R
vG2GVRu5Ymxh9kaVAmm4OGSZq7vK1rhDDRXcwg9Ku+xO3tSv+TED9YcGApFlf6TThCpTtgGcdWWW
nKWQhiWhCcZstbo9rcuN/zTKW4a+qBwdkbUI+Zlz1EqX4TtoHE7B2nc04V6onTC2UMqkmHUx6hax
I99o/KWp7k6aowEOQWvGVsDHpYd/ltg4KOoqum8drn/ymDjP30QjxgZuLRWzwHV0Bv0Az1fNYUDh
NhP6a0U32u0s2tgER1vDq6+ja9K8bPpV+y7522ZCJxPND5CEub4n/Ql+UG6dOLgrsgHunQg4D1N3
aCC/Gzz5SWnJUz4kBCaabBhESoVuUOZmhU8LERAg/pq0v60BUjHZvht0OABXycJjd+iLR8Z27HzE
1sj5U1uumdFiLeZ1IqGesuEJavQ5qNdUkqMQ5gb7St75iw2NSCDj9zGXoVcbz0iCfIZlZof2LxKQ
keyKYrkffMmaqMKUTmLdvtOZCqqXaYM3N5Othkukf3/rclcj6hoTaigB02h2CEe6HSuF7JvfhG1x
4mscmM/Strd1+rseCTCICaPGOi3fzuFjs7k6jfpfAPNihV+cEb6gx3mtiCGwbTRby2Sd1HeNsmnQ
Qc5A0JrTQ72Yur4ZpEe9JXeIAVaL4dEA5xiYnYX8wRFZ50KCAETchfHNVWPnZS7p5d7wcdB8+ghL
uQqDIVFCCKHxLcmdApHTUXOHPWdZ8Xep7yLVLuHN7wl/fwlvNBLG1NEcP8Qp+5DOEJPssX48a88n
07BjMt59q7iyV3xoA74gJhcP8qLUUyI5MsJFJx0Z6zGSEjjalHp/EfV7er+vfSRVrlg6UmnGCULV
tdzYEg2ccqKVF5G+691t8AKBPsV31bCRvRjdFnZV1VWzJ0Pfkpkf2ZLoyJG4rRSvT18J1VpmK0CK
N+FIntNV4fo/HQijjxkAqJI8rEqkwl3UblpiLNtFjwGtPzuqECFsDJyIkxXfnRMGswfoNXGyujdm
MIuOsGrh0s7E1JWML/WyhhEV5OrkIJOCrEHI6hcu5ECbSe4uSgXrtdahNVUeNPIAyWz5s1RJNTMJ
jUpd9XlhToGLZoEzdMq9qX8Q/JslflPBTtV1XTKymPR7IiZWWORzQjyzPwXZaM2mknZGsF8kK2CH
1M6xh47rBl+UwdF+y2AXzhT5nl0IJ8fCQRoqxvZAxEjkwtgov6+NQ/yg/D8vosu7vagXNezD4xBW
yjHdnX0Z056kNWz16r5Y66tMN6+1u/8Abpc/ePH5p9MYGyRNK8fkXU89PDuYln0TEGdpyVssk3SK
HFC3Mnko5wCHYStdsZlfveWLhlsIYyORCq6AFLZnYbRzN4TDKt/VTVKSYFB61ZUl9W/2yOVNXzTX
yyYaAkSRyrFoI4Lu/oTRyzzPtlHCK7chwVyPzeJuVv7q8iHJVjXe8XBVlEcsmVZaMzUoY0ayClcR
TZYIeTGq2qqtQOay38Gwwkv7d6nYNfomjXlYpujEm3hpIe79T4AUEaD9g781DgtoQAISpVvooQaA
MbOFxjYQ0iz3HeZceRWWViHY6rTp8ZtRI3h6u03Tt3TaCOh2I/V21J0MWCSx9B7hoeP7t8lir4PR
T9rvQlsljTPpt4mw7UO3gijpHQOZbnJHspecOgvxvs630niTK56oeNSfcbFeRC5Hqdxtp2gVCNQI
tvY7dBU7fzTYksRNP99G81YlOG++l9PHivxAkrDNPnhvk45BYam9FFNL6t9+LsSuv7KL7n6UZ0Z+
RKySFv/MWUA0uzGc6bRdFh6RhgwlH5e3le6IjZVMG1/aZuNazg6L9FmQT0XC48AzYouMEFPcYLHR
EaWVDxVGuHhXKoxC208B4ZG3bbEe4m1JSFvNFJ5N5e+Leh8WDm9vQWJJuh6E1XJeK8ZNHTr1m9qv
5WnDC1nIT1O+TuSV2HrycoX+HGXpJFkFmHm/l2M2KQJGVoNTyrahrKrKnRaOnnkRejfd9RHEK14b
3emdK1RegGJ5dhbygVRfdP9bHeG7JcQrAYcm7g9KHZzHyqolciRPvSRkcpsbGlboWyoZKsGOCMAF
KhEASJs/LkukgVXBiBB7KXsVEzVGC+54QoR2rdE+H3E/7V4XR6BRyHorRR97dXpHUZA4FQeg9Edi
LFnrVWtK1LsCrxUU2d2VBXJ5WvFJy4SiGJLE/NDz0O+vsF04T3G0LNP/rA+yEzHyE0aDdzNz6bzW
V37tvEFc3OiXX7vYs8SFsQDYyJWj/zcHILQXZn0K3RR4hdbOZjLGKnPLwr3yq+eG+adfvdi2kkqs
hgQtzrErLVlb9fFO1dYA8IOT3pU4VwOOv9GJsVdoNRG7/R6qwrxyDd+84i93fvEd+sNyVv1EUo6T
1QM7Npb4m34arb4ubLvn2WL8zDmwV/WP/rV8IuX8VH+6/4vlJReK1k4575ig0xZZ8mYprAvZMxqE
Dp6ypDcc+xth3EvRIUf951sCOdOTJeB6YQhfSbQpBS4QJhZ3LH+S3U/O/C5bZ6Ps5KH/66m+StuQ
XWODMWD5zECRvyUJB+G1AVPaJSx4uVovaqtiZCALfYNyVF6IoBrei/z8Cu9kPvynKHWIldaEs6cG
AeW8TW/LatPojlE9TXptLkhKKF19gQLHlOjJrET30Ejq6XHSPARDBNOkrji+lKQZiButtPy053AJ
Tb9akRsnnfpsW+I3IOpqn607ElPPLhZgBex+mjPmr3q2nrJ1mx3F1mLLwSVMwanLEB6bim5RcyvB
i2iVciv6Lca/M2VvdGudqTrSOpt+i9JTfG2q93c1wpdVdwEllQOjotQsUY6LxI0yu92Vbr8VXwhL
017iY49bRjn+vNDla6/oApCYs2KYCzGjRiAHujwU+c3odquQyCsMU2Qxr1ROV/9OidfYNDpPdHHq
QRMuXhcvOo4QxmJuIDmi6KjjhMKB5J1HQwbaYz3dlq80oNtrlK16ZQv8AGM/tUmVbKhxJ7M9cGFA
e1YhrgZAgxQvlxcSsaUS6uDMtHUqqj1ciI7otsTMayvybl9nW13NKypNKHXOyfQgU+ypVp/aC8ET
U1sftmVjaQ+cjx8CNMW38gdtJBOEhpkJxw71M/LehZVbk2/FsfPz6/hHiHHxxXzkP3y6uSmVykzU
YuUoo/YlO/WcH7nAZUEXiupJtYa38BhYUuwC/sXnjOn8ZVgZ16YT/0MOX17GxTETDF0CF8YWFBtA
ZnaM7pvWgzB4xBAFBx5evmrbEvxsFc+AZuRCZTbmt8BcXLXyCh/y+3/3Q849XdcIE75kY/tqXg6j
UYQnRNs5th4JXNPyVQyQ0gP9CtEwj/VOviX5eTMw78vun/N1uV6cFd49iR3gLq5ywCDi0Filf6TF
XfHY7/yDnjmaCHsHWlMcyfDB/Zme/+cjJ83CyV5lhBgk/uNbHHHfpTxqydSgGdxGdbXb4pWLwHWo
eDSmojd5i1O9/qAGnfZZfMvXgyVi9IuO1FKbIrO14DyQziYFMWxWU/Fn0uw5eE3JE7nN202CFZAk
M69e+87/Iu3MltvGuiz9RIzAPNxiIgDOlChKukFIsgwQxDySfPr64D+6y2a6kxVdN45MWyKI6Zy9
117D4Gmhgcxg9JnfMI3Nxbm0utpN0Hmdw2uIUGxX/jT9/qdhI519F7c4A4bpFvUu/7obQ9G0NPOY
L7gkAUteUO5PEOM2/c/RVXb1gq+zSAN9eXktQAhC/eKZemDCG3zBMVl1yHH7eB08cWMA6u70ZfWl
hP2NQVvvUvKKyBg+kiW2g1W9StAIL9sXpGus14R+iq9F44zFHJf5dn3a37wZ3zgXkMtOlueqZ8yl
EPUg7DSYgAbastDQUNPiIRDi1RMSl8ef6CtezxoiQJe7EUpz8IX1eZ0GCYrWdf5ihDJtOoJX7BMF
lFgDGpEOBmnjnPb6FzkWXZA9JfawTJ+VOeJRhonly825rlPMTyEvhXwI/NqX9LmZlA4YK96eVR/Y
Pn01Tb/7kWIKRN+fOFjmV7Z0Ruu1vGpPecYkeM6QbfzGLwgK+znsjWkQ7OfuJANJTxx4+sX0icS9
81508Ca6GdZpUbOMTmMoVZwsulRYr6g+9cVsDbt6WYbyZDhDOzI8QQLxz/M4LN9RHOdYRc+bH3jP
z0sG7qv+EMnskMqI2nm2N2GMpMgj3/td+sQ/vWWb4pNpZD4XFxrEvAOa+7q2gDSNwT0dbp/qXji7
hJkTs3FyJ0FN5GAYjF0L42uHTLcN/6wPdKSgoet8p/rnEulyfLa0IF8VT9jhGxx5xrDRlkUb9XD+
zYdXT/U3qVcFMjT+pqRGqiVP207qajm1sU0ccIMhLFnDztiTocvOEBYxTnBaXCpgd3/K/bZ44kE4
7+pvXeTlxsEXUNBq+azKvR4MxQH/n2HrQVdpepdj/p77JzdWJj82I/blvRnZt6NoISBOsQ0SMPtm
4UchmqVWbcfv8aKdLjxnXqmbKzNidWV0TkmQUQiDgaRcPNOc+GLvU+ziD5U/fJZYMqK/SSYZPNT7
QFUC7Kzr9CUZWsQdkAJkN0NlZVc/K9k/D74kLtRsVQxbTAfw9t4ZyQuKmNJ4ufGucxMEpp6f7IwI
yOM4nEjPcexGb2j/Xaiu7Wgnn9zK6w9AXTPe0BkD1nq3UEOyOOkXJ4cmvVjrrVVUbv2avly32Ufy
MjLZQNsZ4yOSz+vUUQVXzX2ldzVozVwJeHM/ATP6N0ohYYtdIX4L7cYkYmWuz2c/q9nWcAa7DASc
wqZKXnMUPOMQTq/A7rzaQ+M8x+QIxRXQyHLiJOCGGcBpgWA8DZVrhObLITRdqM8aX5gxbrkdJhSS
DBf4Atzg0elehGc1nETNqZ/jweBdlzCoofCdvezAb1ndHqXTHjc957QlgtE9v3UxpiGfIrN4d+z8
mRgUnaeG6clGOip4OIl/I0/GnYPfVl1sW+VRt9rzvtWCFt4SJpHDnDCNPaw0tC8Odp1eHcSccmdf
DrIGRdMr30rFjlgxVhlJt8yNm9zXhvmAtUdrZaG6NXJb/Rlvr8HpR1W6BDIwWNbPwcW06x9M3cKh
cOUPgG48nloDsCP6ap/PX2NQvMhXnPSHdbVWkDfrDovoKlmgv8d3A+ML7FAwaxMs8z370ENSI1Wn
fEIyaXgNpGnwb8Wemjh0PONzVtvVuplHexOH3DS8HaDQapWj0fE2jNqURR0oeDDQgDU2XtYw8rC1
XsIIRwuOSdvT5WOyHs3mhauiOKMzvlh+iUI1XqJ5nVxMPe0Yf3V7fErd5JvOoF5qXmUXK7nnKuJq
TLQL/j8HKB/xE0kDkCCA/4dvjPYx0kbvjRL0eA0IQjCO1VpbIBDG40jvnSFzpWPpzXBJ5WmgLPAw
EaJ0txj32CiD/fKpfc69iTMYrbTDiUVhL/ixyEI8WYxGbhJI645jaZiz1p8lou/VZTVNj/mvnXho
VqajPquxL84sVXGwgy7W8EHDBKI3ATwJ3kUTOQyvXf+0ScLpKvALzng8bS5r5rPuNZRya7SLQNnX
n8OhD4qw+zaDNgRHdatVxViSWJQnU2YeMRkl15/mwCWaBLmxhUeNQboNgzpymPeMN4gTEFGfLvqQ
K3x7ydx0N2JIYVdO/AWMWeyyefyiB9UqY9HDefi530iLfnE+Mq08qDjyj7586A41CSy1Oxt9fll8
yzcgK275iYcTQjPyGw4UVm2YrapVujY8E5MaDqG9n56asN2UPBNvgCVYHVQrZSEwKygsfGba54EN
PHI43hEG9KkKpNkiYXiVILULepw9RZtJvfE52878lPWV9vD7ij8eDkpH3qwTKzG735l4MrsZ3QIm
JPKjFAUwDy6P6+WjwvvVsMWvKiyfCpwwpo253jQrRIypPe6GcnkTFrf+AZAq/wUpJ3JRJd2R1F9T
vy8HL7XY1ZokUJtAB5sipPgS5xcTS5Fgcnlg93BypATTSsMykdKO5Iee7FCmFLE7I7QEJQytNJJZ
ZxaUm/8BffUv4MEf3/AO3SYUMk2Ia5R2U7FTF46I/Z6TeZHCd7nsYX/ZjPnFbD1BbQ/6h0cX565w
53LdSmW8SbvJIYNSEXwATecntxcm59XhTTeOZvAQLpH+gln8ccp3SFFuXI1quKrSrqPg5BVBHGDI
1gjzHbPU7gpwSQA9+IUlMMwn28CBnrHuSAAjfOQUXEsXwYdozsHkJ6MLk51H6efnARGgdbshRXYo
SiixkFiyk+EVM+1aeEh1zDnfKJeG56kG0JwbDX/qaMozqbXh9BdUf/1rRYhtRp1HMgR1oux13arH
+D6cyAMFfk6Tl0IopWyB6hxQEUeRGBMIecUMm5gyjsTIWj37EElU41VNQzLLz7joT9QaYzntnoqU
uXUETRpc3cZVpnCGxdAg02Lda71c8NhFdHEBhf/SxIi4W79XNn23TqtDdu2ZaWELVR8fUlOm3v2u
cfrjptwBaWMnjZJRclNK4e12OWbad5Y/T+9AhWWg3aleIr9daptk38kEXiv9GS5iDyds/5DV0Uz+
8TXusLR0JuXDrP31OkS0kG/45DjIuRV0DoV78tCbPXgJ/gJb/nHAOwAtzfM6PZ80aZcFdACzLxl0
aRrk6oath7+2v4cvnqH/5aUHu/nvLvXupReVEuVgppr7xpk9yRdPR+mN8wb2sGwHeLBm7DjGetzx
vzUXexethF37os2Vd1xPjUP9oVu0gs8XLwkwvW6vLtL8kQpuataw9fyAeFzCiX6/eEUAqD7zofW4
Q4BA07na+msyZ1NLXGy+1a9sib381Y2hqqqyXf/Eyx0KB92cRD/VUxe/pMHodsHgEBsyvvTu+UUL
1Y36KiF2h8Nw9U40MvSSEOYiF7enurEUskReB5iZ5pF/nIlW1rpVg62AnzZO2gTtT75ync/VjfKu
zKFI92G8LkpYePwhP8FyEV+HV21OTod7nceE1CBtX9M2USXPlhpcAPIJgBV8ExD9I3mOQZA8EJCk
8ZPg9sq1opH/IM6EtlsvN/BlGOPT4D8DBMgmohRQAMGOF0aoW8w0HCgYnmR3SxWmko3PnhUvSAOv
6rcO8/PYksJ+DZ38lV2xcAfGShgd1fwkZ+3eItTvF+/iTPZCDFx/FlvoWOe9HCFlt5pn4QOfePwJ
sRJ5EWIcqjGpqhATY0AJ2+G0V73LEzacdtG5JtRuhsVQ5mPLCIGr8Nd3SK3C9cRRQXaGqeMnbyIY
52NsJ19wnAqn+4GSSIVIE1ntroCQ0awxJuXHx/dJXnfjx29BGVbbprdizaHbxg+LjhgJv9ysTqWL
BRQtcbFNXmmDVL9fEdNKpCBYq7BiEEi7/lNetu+q1y0Vu4i84kdOJ8MFOxms3PVqM4NSSiyqYTjI
mqAhCIf0h7BqwFu0j3yHMUzAQMjXeJO1+dWVDjrt+Nn6TLZcre8OvwQol0e4qC+VZPdr2aecC1mR
33ERY7G0wVw6HHNKuyJQLEUG/iRiJAjaMpdcOIPf7SoP+TzRsPRP8i3IGaRXlT3Fvi1w5fcpa1wl
nLIju88onOwZGOGuVD/lhqfPABVzgnCdz+nkzi79uJVsp5Y38arPGkaFifwUohsgwAcWTp/9xcq+
aMsv/Do2N+/F5nRZZV8s7Q5NuIGHKZ1he0Ei3iFKVpc4536WO/FoZq85LDQCN6jEhymRAd2nQD3K
R02WVHv1tNEGXxcPGX03sumRKq6Mvm/nlRLtq+pY9V6bzgsRFZjXYDLT4w3TLIp2gfnS7GztNccI
ysFl1nU5NvWcnni2hvsBSxvV3RU+mBf9uNJcMqCFOVPVx2oxI1xDHEH339l96IhPl/mtdBItjMbQ
/IgS/MstYykUdrw8L+kysdfcpIYdxTgNjU+DuhAJviw20KIl8hkywaIPEWRSQxa0NsV4EGZh3Kzq
NmhvHv7ApzeRlqqg65j9xLiyIWQdIawlixu0/ZUOHdGSD/VW/Zn5xJCpLxEfyEjHpTQ1sRmlr1L8
4VvT5nUTVth15pWFD8uVblK7UA0wRFwJUXDtAgFmLaZiLKG8M9WCuqAkP++8r3hHVZdIxXM0P+VL
wtlQ/HW6bbJQMt8mMkUDmtT8ZKEQZbDPXjCHdZvva6DQXsfqUlFfZtKqHl/l20Hio7F9WRVMQZks
a2Q14GxEXpCLXcoGDcp6+O4gUbmZS2L9i+QLR7ysRiyp8dNKd4CyHvwbN6OJ7pclDlZaPjkrvBXM
xWfPxYpgxTVDDHae81O1Uz7FFU2UscB3R8Ie6wRWXS4IwLDKZ4qdJ2OPQ0OQhkUoU+CaAV281dBJ
UTK6P3nOltxcD+9fqHRTG4AWjC6PeBXafIiOZL01bDFNKKFHZeKDPXAAg58AKQJ/8NWiH8CUI3ak
9e5QEGtxdio4kX75PCl9irn4dvWjY+JPnZQeHC7z0xN1P79P2sMWomc4g7En0VAmbrpqwnwTI1ai
AQ5HLMagmAuW5DW08/LM6jcKJHkkhIvk3XwhDYOveYOBrmGtSQGuLM+etk926luzio7xE6L+leR3
c34JAUx0jPY0M7SR+oTl19j4Ju7UdaTzJ9mlvhIsOu0tJrXQULlEtxUX3LttwHDnREU1czhn0ZEe
svmVM9MvRAhcONhwkmB5n9Vh1m+y+ez5wqvFZxL8hbU/pis6jt39RiAyl6c7YKRkbrU9hCea4Q2e
30t181JvxgU2Zew6m/TA64Op9+xZWs+22Gjb0bvpq0G0P6X2LFCdf69uyCj+Z1n3R6VxV0/VFBlp
dqrMvfbOYcWnuJir0K1YtMPRNb6NQ/UNwjqZM2orDOET6Ts9vxfRJqWCjuIV+lM8ORcpy6mJS9e6
lN5qFWXAT7S6SQTsCz+xt6tZmEQsYx71SqN8s+EbP9lxGUyBm/oVo3YeyYb9TF8Qc54ue5dEcKfU
vAEXdnGlNrsiwUvjjS1FqBbjxWdMw8HZTPp5xnZU2s0b+9RlEnUMkXdtPVb6A7JTfDi6IZQlh9hJ
1nxk9QiOx3k/7rHQ/JLiDUFgAihRtYi7BtuOX04Vz2zp3AQUOYVzPTTK5MCL1vbyI/lSP7sfMv7X
dLTQKRz1E1PJ044FvWfFYqHTaI3nSc2ezEZ8WlDw48DJQjCw61Rw1TB9i2rCXu0Lbjf9AgNE0REM
VzlwtOvZMbBYtGXBAhmt3tpvdgbcvJ4xa2yeYMGmvRVcYTihT18A89qqW2yuPwHtMOLHguo5ddpD
pvqXig2ruTlZd8zMXafNTfIPI/x0ZowzTxi4h+BVuJ+hXrCyF+2t4P6m8+gHBlHlNMriTw2vRTQy
0MjZ2HonG7yaiODWMlgAblbF1k9UYmrnr7fP6DKX3roWPK878rUz/B52zScoKBuP/H5+Px+k4KxY
l/3gTzTT505dxUQr0vKzvD9dwIw+1fdruUxwhiIDYpUeqyd8JSV+/COlu3vtX/PRnaR7RSCur6In
QTZxxy2bFa5pjI/4CIa6+kF5Ru/T2tobwDAxq9XxS4QD7iVHJvxZtJAjG+fy1Rj7yVEjdPgHi/YM
znvJ0s8N8Vvct3i3DU9lPBExsLQgg0hfGbI8UpHUKQajoLQW8SINaHbA1xLNawe7wYAIGgmqH1z7
eCZY+sCUqSZqD0MHBSI4D12ybmeHy7sB8yb1IELNhPdrFJDu+W6i5sIlEndRQD0guH2xLwlRE+z8
OXdOHhmgHzNhJTJVAsxFCwSuMrCaa8dG2PCVDOvjihdf57HblCc3rbY3LLzs7F3rgptm6y/GF3Uf
zowYuPOK1h5xrzDca79T0eNiuUWsZFi+IXSpcj+7OhU7z7J8hssP1vypEpIjQKuxdTZFWOV2w1P6
qb90H7HNiWL8BoHrrLnZu1l5HJNN7wLWzoTUpogASUw9UB+Vy2PC27Frb8igAAVNNhcGPvD0NBI7
ZQuVc0YX7JvwgNM3ssS6FR9+8ko2RvGF9ViAEjSz9dHPzo48bDL8IliaSj9q8SLEUpGa/7IDkmol
F7C9UB186UTyV9qn8ikiWQrY31WhuV7nbBiqfaqJdFZ5nvGe+o6bo5a8yTO/GYPEWEYqigBy0bSI
Ch4Vbd7CScLdmfeXC8ZQIQ7l5yTd3lZXH48jiessWVCOoSvPWNb/fXEW/z5O/+8u8G6CL6RnWbqW
afLU0IFM45WpzwLJWCnA1xNQOYHj0sPkHvPRnnA3xtcjRZfGahZjIG4RK13T/alejK1i9h5R9GIr
OHSrKiJLY1GrT6qwv57Jkx99HSoX/pEXis/4EmbnVYneo1gWi8aNc9s86Csm+ntlA+HnRv0kDw6F
Vw52QLP2Q901+IKBHQRUgqE475HdzKkQJCvLCcEOi2LB73VXBMa2sIGUr5wOyY2y8OMqLyfSF+Y1
H8Pu1FuqxPQeqppjQm0nXrhYZuVySOftiL63YzVzo0ay0tO2Y/WAxz+G2GCwTVGdc9OXOlEgidfk
tEGzeazMH9zUBxfXuGvt0zLvRTGPJ8YBD5rk3nzQBG94Uam1qLweYHj/UJP9Z/j+f5+hX5rJ3zgA
WpX3507icANCeyacto5xKwedASj1zL+TlfE0OsSK4PKSvV6oHR8hR38Bjn6vMIw7NG8cUrNKzwm8
nXk3efS4o5f4/x+GS/dnegdQCZV8MfSEM8UJnCFpizZzmihNuBAqNe/Bbbx3Fbg/2l3dpLaZeDvn
nFUaDMt+ns97jwcKMP3R5fsb4vXH9bsHoE61dJIV0rMnt5TxQ7Px9X77KoNy8iJ5xG3WHp3XHctK
mTVSnRucV0V4pQ3iw/NyM/xz58VsPszuC+El7X3i/mIA+ncKgMqqVZsdshLn7fKXmcfq/HR5P781
H4pDlg4EGSIkPRm0ArkPdss2obFPRONcSrfcnrbR5uL2wfV5RvGEEZ6XUhiGaPsImwhJDdpO1qDw
jPsH2oNHq6txv7qeS/OkTankScCbMT0wuPGpMm/Gr4uLAygKgcuH4U0Cy39/eqS/4HuaCOdSFjRd
1rVf+N9vb2WfNI2e54CpLAKYjEZPnlyiDLa5skq1uETzKA+7J4x/vLRcKGia8gFrILejKptCVjus
AP0MP2JC5ofnB9/tL0/AH9/t7gno+8vlNMNyYqe8N0uy8RAQGsv2wOwc4HOv2/q89mj4LoRNMEfs
LPG7mD9SMPztof/jS9zdnDFBGKLIwLzTy1wpduVd/Mm6MAc229CBPrghf2Ou/XG8uy0vUmbjWAuc
tFAsjMyRGiv/2QQDFFGVtKfRjRyAK/bcKWFCc7D021NGWrfMQqeWepaYehUBLdAvoD2cuERkhV9W
19FrMnpK6YFbkTTtEfdY/G+Pz72+g3yrXugKmcFMN08gq9xsoLF9a3d6qDKdQ19FcpyToHT0xqW4
yq4+AAptb/z0SEH+D+N/1sHfL9w/trNMFM7tjBt1oYjM2+WpXbZpmKn7k4JuDpwvYWwFYUXblHFw
K31Y8+zsXeQWZQgpYla5idOPvoAZjSPUDvMbmXCx8i0355gpC+RkopLL7eI9kty89rMdk9Abub2P
9sm/1Fp/nMe0bf/2Rp4ztGh5zBs5qa4rvpkxB0rv9V9ZjYZT9K6uzTssgH3dLl54HVNM0XnwB1vN
Ar2GiGUVzQuMoXniDo+YfIY5bZL3d/y3OeUv/6jfvp5sNk1eqEKLiY0UYtWTLMdQ7aYoM/zYa8JE
UOpqq/gT1iIh3czBnm8okBhgnj2J5kW1Tj9x42jxW4R7+EFLrh3EGfW4fUXfXrVkH4CMm7VfM0+5
iI5Bl6pU9gh3rGE05pqCczaeBDLOUQhqoKnMIyCGMZ/PnOvufDx1Fk19HxZQjM+W8q7t0mWm+cTF
nSxskDHSIjP853Ufv0wPR+PDEKuvNj0+HzGReXcIPHoAbaZsK8hoyA04KxV5kpUuOSH5q3o1UvgE
VoZQoqBfsnGjR5eguQjH+l/sePhnMRbiMHmtdpEe1EDEbgQrZrdmTA8XbIUNxJuxgob72aRAWLOZ
VS94bLFkggjbf6KY1fbiVsc8tnb6lKE4jMnFBDLJvStLNsNpqA6fquzkqFlkxyCx1TsrHk4bvvjN
6J2v2hTL2xsz77bwz7hu5JZJX2tXLNqlBwv2nIY1rBPGZ8RKcdIaprUvsyfyZJQVPoWQZLvXYgm3
rIEYSoBZkG7jvRl/9GmghOYmfQZ0MOYNISetq+gOcQnRrneVNbn0RUAxmZkBf30DSLsSyIrHsW9w
0pJlNk4kzat2hQ/z24SFSxN8gdGFjO1saw29W3fe7Vm5HW44DSu7ihoaV8h2XmiUyt9iRWDGPEu2
KRdiOUBuugYtUNcZFfyLCYszsm6MPvQj9mQVEKajbYEnPqvGHb/jnbrXDPemv5sGmluAEua15MTD
HAhjgHTJ61e3oNmkzkUm0GPysI8cZQvjCx6T/AmJa8rhOM/hhJ3gyxmE40LpouGHDdYYOJx+mmvQ
cgLpZuvTjs+Pw3Z8TjfpF0OOz2yTrzQV8hjmKpO1oT0sIIxdjoxJQfthdfGbC0kerYRF5bOvrSkQ
Y5ooFscICtHTmbUnMJZY0i2Kmkqm8K7r6Z9xxSTiBCgflhafBoa5Np6bY41JGyvBzI62wN2Rw4we
dc3tyGXASmCigaWb6gki3zkUxuCiBHxzTWWeiP4XBdEJWgdEYbzGMQhHksMQAMmJ4WYIl6J0kdJu
z8EWSrxU3dNOG9zu9pVjAD/8mmcTYgB4tsHAu4ieJeFVJ7gMh0/YgH3MMEDYZ7+Oe3aGz2RjxMFp
l20IvifJBBimdvWTJ/vV9le+18gJ6SS9ISu7Hc+TCb2Nua5b76bYi8TjXoFgFxY7nowo9wCY/sys
wD4pnFgennflarZORjhzeAlA+CtMjwzP3eR0jcXxKmfC0q7rXVQfBroQcITBJQVA8Y3Uredn8sQi
yK7nbb5qjnh5vAPaj1YHyiOCujjSBdXBPJrNhSeeL+iGLVFkyfH8XR3bt85VwzyIfGWbbMx1DK3R
1hwMz05YJH8AkGNuOcUT18uYZQF74K8zpslIj93TNzyPIP3EbTmGtcpAu3lBtFY11iU8MfTbkJhQ
+AaWLvEKhgDBHLk7hDnT19TKX/lD3GXrW1i52TFLfRJpJKIdLBrboqFuZtVCcG1jAmSuJJa1s7nK
2mXPW6ZiGUPKJ1TSV3gDl7CIthpUPhCgNQgKL43iYZanxcxv9DXXurQI+UGi1Oq+KIZyGuYyq2Nl
o1u4FT90FuPGP8cfRcskN9qqKHrIGimZV6jtXmnxcrm+dwi02b6YmLNrZDMXJWfGhLe9HpvqWzrt
5f5TMj+HzC/1HylMKCtD0FZ3fqXsCrAsXFUuP5OPGrrEGmokQH38LAubKN2fumAk5SBep6JfFAT8
TPHV9ZQRQzS6NB9vnim8GzCfIYeV80GatzAFY3If/BJOWOKMzKkM9fskHLNh2VwPCMiHDoMJ0CGu
iFWtz68ZVgCyczEcSG76t0bKWxdMhDICuHzJazeZX2CUpHnazeuI3ny+kiT4Pj4DQrVYWgYpsJqD
LOFtXN4OzIckKwQw6naw+my4gpLfhOcNfwPT7l1jmrTK/Jh5L42ARAsJnIeJ4tc5mdhNzGsOJEW/
a4satu97x9BjJx2ZwGwwq2QoAL0JEOu6IOE4GJ+6w9U3jhCcMDoUcC4oJ2PNk9MeE4uwFTtdqWc3
Wkt+cZA+lX1zKA7MCVQGHsbukr4M6raa7VOwQP7GTxlDFH4Dq45dUEtRhcUMUfoFqpNraivXfX9M
dgSkjOed+gNbAvL3aOlnPkhIF/tS5SqsrXMkukm6mHqsVbEr5sRQH3OAMi1MvyFu43LTVqFe2Bdl
bcjBiIghmHnpirhD4LQ8fx14uwkvJZ5lFavzG0xZ+FGXuV56/UImaZ1hB2OOY3Uw9WVZMOKPfspv
JMoxwF+eN7pT4+jOBNOwh69mPnPMJTw6UCBQCNwryJFQVtfF6ZgcbpWlMlwTrH/vcf5hfDpVrb+V
U9pde5Gdh2omCTCbuq8JKxAOPKYzwAKseNf5VllAgPzfHvKuw6jK6pbJOR2GxNDKw2up2/CG2F+s
JOQHgQRBgnzoLzthHv9SNup3vVx9lhIpGi9TL4f2kxF7ORFx9zf4nZOy/7x5ZCn7N7zp9yur311Z
bM7jLG6oo5V5o7qIfAdMPuTMq2CNLHno4Go1qADG40WnRqGjgl1LsM9U6j24x4/Ya3cXXIt0/YT4
deqx2+YLCxoI8RDFPkhexW7i8jJ51T+Ga+S/9Wa/PVr3vdlMkMZTKorSLk8DU2SEvvsPGiV/Dv5X
72CMsVEVZl4Wk5NOsvUbZgdfyYc5VwhyoZgKiXFAc3fmxYi9/PjvF+XR7flHu9ZHXZpL1+miiN4Q
ZN4w6S/D4vR8ozCfufXy5kJUjb1dqvkGEjFMZQ0vLx9Z8j14MO9hyVOVRnKl82AS+cD54rX1QsPq
XHbMpBh2OKAv/4OsyUdHvYMiS+VmqJ3Zc29+MtCEML9mV06sm25l8uGGc/RPlentloCW2BED4piy
iR/IwI7Znl6GxewNwIXO7xeo2Hc3T1OC4uSzmBdzWqAH9+ovwOnvr5Ixnc1vPd9JlPuqVWtpx1R2
3w/Ld2inVF7ShwS3/K1BOjAV0nLvicfoOf2ASV9DwlupwsbqWzAKuNXOqQyhDhSzB9/tb9KyP77b
Hfwp3MxEGbth+m5SYuNm4bSXgNoeYxviyMBpdlP0qs6oPAZIBFT+fgTZ/BUi+v1Fu8NF+1rT+rGZ
cKr5BJ7d7GnEevHl9wogsbBnDAWdf78j4oMu3LhbTodTTT0zvduDN5ktDVa/QuViU0hhMNStc89k
mvzgUkvKo6PeLamyOpPjQdPpVSdVpH+R9zhowZVryBgcneTkkthcC3bauBcq7dS+AAxyTzJP/yks
GTgmPomUEFMsciqDWeaIrHt+t5hELji6GR/mkcE3PliXLjjHXl+vsQ+qnk++dFCXjN6IisinIAXs
bGekNZQ2P92RQf4xo0hFIPOBBx0UHfE85bDC3Gk1twTHNZA6zMkIIdyJRMzmEpoDmSzmU1R+E/Gq
vAxP9ep8uKZwN53+vK6hwLEPqE6U/jhDNGBqTvpyROe3qYkd0O2S0txnrWgC06ue5CUxRYK4GcXA
QEqXs1Q2drGVPk7qTkCNwnhW+KX/GmuvhRoUQlQA2cXQwK0xVrPQ+OHomDypPt8koIh+LY8EmMNm
aDmPaTCvkXsXoxz+Sl+jsBUD85XwT36QB40k4R5runyJyZI+2zQn7rqXVzYcOyPZJa8l6e77AqCA
kkzFDWNhGnsCQ+V51/mDuD4Xzon62HAkMimBE13jAvkjGCEhDJ8jxXCx1cFArBvzTbqjrfJj1A9S
urzSK1RsHB3v2Zgd5OGzNb4qzAoEW/0eLoR2PeP6Y83M17LbXcb9QCLuNVlkOvNv7NvyQ1xmjplZ
RUlC7aaP8XUzLFGgT40+s9Nr1XzHkg5SQJIOfPbmjc8VnsvaF/qFQphIVJHrvpSOCck0jj7u2gn1
QdD84B17tH/ebdtyN0ZKilcBrzX3ezNlS08Do0mY/3C08uBY5gSF/7bC3sShjvKJTAxT84WOle13
6nXd64DWpPcfnNmD3cecvs1vR9OrrrycZ+N0tHwvjfvzdTWuElrYEQ90Ba2YAmfr4Tn+bdTw2zL5
a9j7+1FJG87EFP5yJTooTqtn0Tm5vwIoBldYxgR16Dj2wb97OPgT/4ap/n7o++02k0bzMm3y55+T
GRIs1yHATfFE4YmZ44CTZSMGiYARUu8/rLcfrJrm3e55aS/iYFYoO5R51mHZBhxBfYEYkiyeeQla
h26JNubf7/E/LPnuGgvzbl8cZtFF6zrK35RFZV/AUIy0xRmrGVi1k1ZhZmPtryD20vYpYTgYLqwH
rEqwTYw2MlqqS30QzOdHfYD8t5nO73fibq8s23ymxAJ34mJaNxzIrzo9iOCW74yY3oTePh0uE+K2
ZvGD8hsTRbvtVx1eIDNIUevxx0xfXM9L8cQ3NJ1a2/37VXtUTZh3+2rHtOdUnKgmRmxWJzYwEtoG
SI5yHc9TNZgs1C9uZw/mkkBCJgK0wd2DzV16tBjcbbPdVYVx30y9EvRgJLqxfz1MPlKQl9Do4fq7
wJPZvi4Z1Pt+e5TVRyvfg4bFvFv5jGQ4D9mZlQ8V+tQzYBh9Cs/u9B1gwDswNnUbD80H5/2gFzaE
u0Uwv9x6Uy2oo6ZRG6bINvS0qXhDQ2P3W7w83h49juK/r0mGcLcStm1T37KOQ57RJLgDReKi2YId
4q9MEw7fiDDtF8bNj1uAh2cr/bkIC3JRKXn8q4TDng0+7hU1Pgpm7fnqVeu4puPBHPLhKvzva78h
3C2F+qBdii7jCf8/F3lERUX+EtXj1ZNdvULl+Gim9aBcNYS7JVA4ZeU1NlkCW3dIHFLpFbddYbgx
6Xwd0DeIxd4lffA8PVgCDeFuCTSvmlbKFUtg69L3p9F8FHbyVrai3P2VsC0P20Sj8JwojA2A7WUa
FEpMBtDfEWFHFsejvUD6943IEO6Wv0jphsuQ82oLMMYTpBjX9yuac6/fy6i7bz9ZmVntMH+dqzg0
QHiL8YQB0IdfSuRQ7s1mPhrJw4NV79/fd0O4W/V0NcmTpAWEwpD3hvhfcUXfYDICRj0hURDQx83p
cVbDtI79vzEhQ7hb527qTKvqScjVhtqU14hJupy9K7g4zLxEvMCEUF4gmU37szhPo3UOefxLSJdx
sSHCDk52g0OU2FqocdF6PlgEHz49d4tg1ImnTgJE2cl6gPCHEpCxReXl78Y36asXgmzRPQI5MvyY
R5FVb86pd35FEE4uFDrixf92eRTvlsfbbcj6tv8FI2mNl9y8SX2J0ctEPQVu9aJXSPmqYzyY8T9o
bw3xbo3UuoY6uOPpSCcJpBVN+bMm7DhSWEeKtYfn+eBp/PV9fqsTzQJCga5w4UkJvrD7QDOeGK22
4SjYR0M0BEKf1AAn8cEtFx8d+W5tnJ1nN7wqWZI7ZKbwlp12laJD/qV4JD70m5ojiD7+dy/fr33i
t9ONxETQZbWVdtGhWUahecx30dZ0W+f83OzHzZREI28fHPPBJvDrQvx2TL2Mbjf9+p/1mGDC1vkv
0s5st3Ek67pPRICjSN6KgybLkufhRrAznZznmU//L7qBLlnpNj/8ddNoZFUlRTIYceLE3mujVW/z
qdhB1/5LdgXCgkNH4IT45wt/Kzf6p/wzPtfjswtrLLe+ZHzWV3oMXdHFbfbBeSBI1ZP0nIP1xnKK
eFy4YQayx9jmtNRKOdHPZJJKVxWSW7VdmTJZcOK/LP6Mz13E2Y9LvSYcxaljnGEnKO47cVMMD5pP
Xje8Dc9Bg/xMfBVmIi9F10AFSlxpyXHqv/4CLibGLpSHNkwZh9ACpuo47JZiQRJb/C5pk9RHtCe0
GecocyKamY0SMYJfixK5lutUmpZMJJLoM/Jr8zltVzjf3Hw3uMkx8Fd5+ejRsZ9XiEqfZcAPC8Il
A0vImrBvms8Fu8MEGjmaCShoVTm1ylZ/7eOribc96DdOrD7TjNTskCyuqskCi/OdYq3zdoJ6QEBn
1WvU/f1Gfxreahg7ZGvCLUHqV62nDKqprByedc3NC5g9G5Vy+kWDw3gEAc/CW75U+6lHE76F4usC
UgiUhMBkQuBfxTg9OsNd2MbYvuzF6XoA580+EvaMw1mYZNEIGesrNvGLeLuY7HoMnlcaplaSWCKU
JG8lNG49/Y3kqqu25zuJ8CbhxwrAUdQaaYsnxHaeran+eq7gVWemuM+9x9kY705K2hUNXz5iFumo
3kyIoz+jsqzdzlFcjJW0dWC7DPtJHgFFZbLXj3vcTwiZ8W7iUOfJTIa3zeKjmpadFQfcFjlidNyg
gLQcLL7CzygWm/4BtdS8YvF/1M2mNHV9TUO6LFa6oDzFuULzAm4WYBj4Sx84H1ewUqGnKNZp2R04
sJiLE/ofa8M/l734JjOvEHJRZeZKf6G3alf9CSfNZyJI44KkoQwwIYFPGcarn+fM2Ru++CabpG26
Jq/xfQ+8JNmSeMo0TCk+kMGyY+HgClDGv73sZbkRESqcdXkj3wTQ5qkLGf0C5CW0lhYhrAT87elz
ruq5xsXcg74sN/Q+SDzP5/0i2Te4LO1WtsBUGh/TN9Q7BNYAD2FK+pfP+bLuqOI6ibOa2ly/k3Fo
83L796nu1rZDO6Hg3P/v3dh/R9Xnxunsc+QQyNdggcg3C/ogimVsR2gfaubSz0QjnzoQBzkalOda
+XNj6rLoaE2hU4eY0zdxKzxDOof1tYK6VDvG8zS5i+//p7Oa73fb/9ztNDmd3W2ap2KvalxV3ddE
rlkhMdALvNE+G7AF+gYLIhLA2wUQ5vk96Pcz3z8Xv9h6dd6k/59O2kF+4dheSpzD9jvoy/jpHfrM
E9+ZbLLZYfX9lu+f615srtJBruo0Z1iBXd6cViP0y2Dru+hYHGGPz3qduWg9sF3+PG38j63mP9e9
mLASVZAXTVxMr3i8ivMlW94FJRVrDLmlB2MzogmSVulooaAJ6UZy0qjfD1YCRW2fALx/xvbsPf8f
5rOpsfH3Kv/PD7uYz4RF1FV6wpivn0e3u56AJT7JDvwwZk9lpuKcG+mXNYUsLqTALBlz8XNNU8nb
maCEVnkCOwzdHN5CJrE5WfTcHHa5ypZebaqnmFsU1i0JXpzjfIJcjpBfUGS5MSAkFC+zbZbplf7w
ZOWLlpIXKU1TxAxxhAaPwhJAQ8Eh+rLbT5L1YCMR+J3QOVQxH9M9RbT485D7HzvF/75Z+WL/dCqq
aOga6tYTMIOt3zgVNYRg+QMEmjBz/g9Wm5mP+nMTfzajeLmQeL3E5imMLX8CTbZHpGYSy1Q9MqKI
v5mapObLbKE83cpPj/piKstCr221oWSTCpsHqfNk2ngAskPTZsodwvXtzo6q7/vC/zzeixksigs/
j0O+6Mm/1O3/046FR3ct4sueeZV/P1hWHV1a6KYmYg75TPU4e7CSULTNEDX6UTTuGmfypEjjVYZO
F+WKoW+ocpdCfJ2u2tkD/b/ny69XvniyyAy6BZYU/Tjp34cp+WpRuTpyd+X6lzSuJSuG4vGUAECb
CwH5Zq74eumLB1zUaVIvBm6adMxK3MvZZKlAaEGeTr0iSSVejxkIelQEylzT/5sp4+u1L5YJXSx0
rfK47QnNDRFqAoHgSUisQSCdUnV9WPOc6jfpeuZN/z1pfL3wxTqhIUATDZ0Ll+PRWC3kF7m5zUQ+
XRNja+YGYN9Bysn3MKOlA8KOIbq/G4LDzK/4uyPx9VdcLAreqUm6rC/1oxeuEWxJR9IZYnfotyPH
LQ5W55Q+rdPi/5m7/7+Xoy9X/vSVnI1089Rlk1BMPwbh5hRv2SKSDiTt9JaMxA1g3PgYrwZxrtU0
89TVi6aa3jVCcKpShtpKHA+Gcm9EUB6psaXWJaE2zx6V4SBimXCi1MUjXWh7dQKSujPPfeY7v7Rz
lJlZiJJXTF8b9SemdkcF50p7jcAFVM3llDQ+YSflYaY++ebo5etzv1gskmFRaVVS68fa1livSClm
s+hKhYMan1yrBHzwpMpLTVJ3bBiCszXw3K1PQ/LsxQ9qHRRawA8oPbvy9ki9gz0YBJw12TpsXChz
ymN0Ii0Uot1cd3nuc//cp59dvDcqyHIdz70m/Gib1e+e7pJ+4zkqVZAlpMd6POhE0VtRRGbH3LOf
G30XE51g6qc0DmP9WBFD6gT5riqOER4Ne+g2wH584bnRbvvmqjnizfedrHxKMYn4M4NP+3Tc/rSK
Xkx64pDo/eixooWbYrEsAHipMZHw652/nUCjJR5zCV+f7d1OpvNiT0UTOOWusA4gs0YbuPETmCRX
4OAAjpIi3WJL+SM7OYBMWhcb/6W/kw2b4340OieIAEuSzV6LfY9Drlyh6kmR/lQB8qNhtUDe/AS0
F2KDJr5jpzD6FXkwFBBOuUaUqzWEX8Qb35RWI3ERKZA/8zEernTjfowzu5iIHhwQgCdGx6gBEjPv
0wAxhZs2iOqFW9Vbc6d2g35fzd5qjQ5a/hadHntQpsqbkUGRWLzSUCJbUWquFyIAqsVxENH6vGnd
x0SeIDO82wQQIY2ewMvWVcXnuHoy6M3gIkG00Wi2jMFiyG6RMGUPiyMunrvwUOa2xNkxqdOsZECe
JavjSeC2UKgJbwJ/S6xzW64Gsm+0Ff2ckvAkTuMQRssOE4GERxs/HQcuY2hJ0rvavZy06x6SPH/D
k/TuRSvp/bQg9m7nLZ7w/Xn1q9rtxZ4cC1BFGuxBCIOLFx7QUKAjdwRCCThCyO1T+Sp5S1PZkFx4
m+8AP5GK8LveAWkun5D51JP3fVn8yiR7NJ+8/gmjx7gh20EWjzKgp3rLGVBU2XG8KTDy9QQPtyvU
3O12IqWW9mCNZPKtQIyuksKpP1RtA1bo4Ld2BOYnUjegcLopjprGHhT40tZ/DU7OK3r1f09Nu2R1
L1sTMA2YCJ3BCbYIS23r7eIrUuS2wXVyC5T6ETov4QL0Kd9k6k92NOBYJ01rsgYTN5nTcrvAnXkA
NafCpbZKyfZX4nax7/WVdy2vRle9Rj2P8QaQUt/Y+V7bcBrshpa5LlHNww6CyzrtTs1Nymu4lojt
I4H2Bp9Y4l1NVFqSBTfoVBkJhts/tDf9Q77F2Q5BFW4qLPI1lKRuTbe6K1dKZOOlsPCi0a6bsA3V
XUIEJc27Nc/hAV0dC/+V0Fn1BzFrTnEQbPkd/6gnIaQvt59U2wlaRA++C9ya8EDIG3RmPjLKxAcs
0vyR1k17aWkpk3TuIn/E0lB6FiZxgxluQkvRxtf8j86EymGH0GfDgwFIatViR4A5c4hNZ5Ft+leI
Ev5WPdlDvh124dY6nZAXLiEDEyJPqtEeN0S3kUG0MHRoGSgdxMkgBGq5AqVbJ+88t8W7gIvSOt1i
+Z4sEPoGxEZwGBmN64ETLFI+7ULgL1SOZNPXlsqs8kGKKPAk+ojohDBeGRNdhP/fgWX5RPaKwDgy
15tO/BbGTULwEvaABXhnYWeGdlMhLbSnZxI5OaiPEchTxT/ENaOtDNbxxaSE7VpXHCeUidatIeAO
K1wWQIG7jbkR0ivvwD+MWtJYmBS0awFYb2/VHMbiKESQR+Cv3F/FlvZC1Gea3QqcTHlbNZ0AuB1n
k9ctHF5OJrLW7fMHv7sXwHBvMAr6r7BDCKcaWyeJb4LkOYHG0F/xhxW5D8ItP5I/ydQNUehSuxYN
t+4ASbnoQHBH8H84pceMsYIkBTC9m2wf8Ir5d/g7w9yNmPFQMDRHYLkNQM7X0+LQn67UwElc+Ckg
MXTQsc1SNLZCvAtbjv1nN8F/V5I4Kkj/prowJEW6lFsJSnnSRoMt4aDtDMBvpM4RIe2phJ9Cldn3
jky/A5k01JWZWurvncvXK1/sXIY4CeoopUVcu5NPMrvtVtIaOPqaLcwB8xQA8uSu2xVzFezcHV+s
5rLkycGocse1vUgcEyZktMUhtpdBdL4t3HBr2vrVzL3OXfNi5Y5EwRPKinttdJI2ncW2nACorgRA
JHEIsIVuu2reZ1/u3COeCpuzsikyxFCMIprS/oYpFFhkth3Xp01A1J0C0SVcY8C6aXb+auZ2/94k
fH21F9sTWZGbQo5o4k05xBvcqCAzQxIhV1GFZUs2pq9m7hjw+w7ef0eyfKmHkoXMiJrpooCGYWA4
pxGAGcAqlRPxoXmnfFya7qhviympwWGmlx891YmFpzR1ytEZ82MMpkH1jsHiIdKwed6d8OfNjfqp
Tv+rhjv7lRc7Ga0Y+ubk8ytFti8bUhs5Ni84R/Ykuk0r0a5fc7CFM6Xj9weVZ1e9aHWlYiCmQ8hA
IFeE+J4AR6y0izieKh0clRuFYFMUapu5vs93mG6yLGVN0jQNYIZ+ed0s96RMEMWbscZ37MKiro9B
vwQ2pKWP5O2yfTO1g5j8ksotAkZdsIbFsYz3CXTT8CbssCAR9nQFg6QHlG+6GUta7pgK6AT7NFwl
NeVhfCMutkKziYWZYfydsvDLr7/Yc6mdUOt1NIjMFFNAZWxjcc6X7RO4shNnzC+qbGmvyVXvZAjX
OS616tAWB9sMnJnv6Zvp48sPmf752XfsB35NaGQvInqQ/+Qo7uQXAvDKJ2ydgFdKghhcNVnOXPS7
8+UvV72YoAtdzOIo4+Vha2d7T1kKSV1YtcRFwOo6opIn3D4rrxPdhaRNjGZ83z8rLq2QeqlcmYkl
qVeNR1V6tfjoXjXxl5dPEvwFwWkUqh6fmpXhZk4t9hp+aoHJBXk7vCm2+NGw2E4N2QjozDPnWVg5
AxzcMt13x7tG4bk3thVkhCXH22HgRPWv8IVlC82R/BDIrxyWkB4j4s8nNOuX/AiekKAUNAHFCtYV
/FuiSTpS0UP/QPI0OGOO6zTowTlHu31JqNKwBp3WVo8SE0My/TDt0VPIEFotArfT9kV0U5L4cVrD
Tfj5qX/Kui/mhy8P/WJ1ik+n2hMVWbyR44Fd0V4grcxDWOrzwgfpRYzvstMd2uRTc2tIhC3eBqJj
dLTlPZZR0eQ/+QX9EAoETs6as8BqF1HZeLXd6GslXSGQS8M/mA6KgLCrtXK69oa7XH7J88eWeB1x
HeSHTNj2JX4Suyip+/pVqq2KbqOk6xYDdwB/7s4gIWkYjtBA8uw60N+V7LGR8P4SFebKv00QemhB
d+36UxP6J9xJW3R67EMRrSGbFGsn928MrAyNkzWEWj7XBAOFJDuCZNtqvr40gmhVyYZrLJolAKE+
mPmyv2u9f3nK08J59kFlYZFEmc4HNXVNJzkCCoc9e1SXOtVVb39+p8r0zn56pxfLsCmJiWSofEi9
663FDxFQI7LJt/4wECuMfMgG7+x4a74NEQ6xTcR49wKkV7slbEd4Emon2jUPxgsW6RsyQ8xdUm5L
wmEoHRPS4n/+sbOT3sXaHbYLsfZiBdY2u7KxthZ/hrfm9j8Oi/DaXJHKHqY2ZyNTpsa978wePWrT
w//hcV06MWONpbrIeDkETKka2Vh9t6wAlez8+94+QSrwpnyih25PgNceUCj2nykEc3Kic1RX3ShE
tq/EPxPNW2ofIWpKJBgflb0+WDK6PwIDWfAntWjIgKvIGLSr8bpiZwRLzSk7Ggo0E2wPkcxz6K29
958fsDKteT/d3kUFYCx60ewMbs94qFlUGjJt1+prD3az30ZPBN1CrDz2v5sH8xas85hj07aIfGLl
8f9ACgBlifCfL129EwH7YkmliVLbcz9T/rvfp51/IpdOz2asxdLwmYjAxugcdsLlZm+sOYZup7/x
G5iorWjZwPPsYW0W9sJzaDaIZH9hjKENpk/BKTRhwwi3mdvPHnwo31RSOhHZMtsXBXHLJQesqxQx
P0WIlINxg5eRsjrT3PGXch9pK3MdQmgn5AGIim+rQg6MEOYy2/q8ai2v+aWJd5qxVZNfCsz0oAV4
C8UPTAOwHleuDyb/odKfnKyi92Lci+wFvdMfE6TEkD2E0oMhXxfNTeI/yN2Tgn7V9PcyO3XAEqXZ
unIGd215aty0fQnVa7Js7MFJHBFoSgctYxUi03ggRvl+hISAII6oa7bSLDg1/85WF/ZttdEpTRVy
Kh06LwUxucKuDB4J5BZpichEC6DOJoYI6IFfIO9E8Q/bmiDWgOQnR+TXGlbX2dJvslrYqvZMtGTU
maFT4gYkHzdVCU1amvdrASrM+1CshhNgnPuGfhQdnQqfyW0uHbCj1f6zAaamYS/aRxtfvdckTkpP
D5Jyo3o7ut0eDY/4BuKaONv0/24eOH/BFzNRGSBwG41WvMkclqZjcZsf4KDrgCpB4BLqMYVIAUH4
oEXhP/z8kX7nbDkfXJcOs1MvlKfFwOCq3egNxrirIVh7T0G7BavTunSqq4EwUfWJVln6INzPXP3v
o0u24wuDgQ0AUl18Us/Oliell9u0DOm1SwcIl/nvieWS4bVvrG4DGGpuzv/mbr9e72KB6vvByAx/
1I/Rn8awQDl3oDoUcPYbU93k7fH0+3QnTTivkbazd+wUzuP3WuvMHmcq33AMv/6Ui5euSG2Wtjk/
pdt6b1CSiXjYxWSj5OuOzrWB31yhfNgQ+DDawU79yKgdD9UKBt+Cpu8E9ok4e+V/WoBq2VVCXb6w
TGFXhMBeOGDP8M6LH8WDioFlSuQjEmbXU/5hg9WeZBXSMr3Mg/Q0DldZvwxezVuzWnoPQIcIq+uG
FflxA9cqlvhW4VejAV7cUwXTz2bplvB5EgGBDhfe+aFE+P00bhLAxBsj2rV0z+HU9O9Nt48i8DE6
Rza0kO9L/KTqmhRfMX3XWrflUKmx0wMgpUkviM9QPUQfLLm3CZ4i+Rg9YK5iz5i86jukKu7JJlWu
ffL89WIjHkiyfFeeuofwl+I2f6Y7NAyoN/sJhDda6bV4KCeCUq5vx+oOD71KmxPYpoGj0C2mBn69
lH8Nh+mv3EUPNOiLSbjobVE5LoJV6FZ7ooxswgReM+M6uFbc9lhPlXOxpQFOm1wCKALE9cYPXTE6
glgyk71O/vtot1AHeb6aXZ/cYk9JT5Wa3bT3U3TFLUfm8HGz19SuqqUiMPFN2ex+egOvqNCoK18z
kniWPJP2SXlPbnJyCzsnukFjN66D4u3Eh0FWembJLPugSj8QZEZAX2BQkvDUHsd611HlQWQyqtdK
fDab6zjbBBwNmEVtERcU+WuBZDqOMxZbUdr1IIH8F8YQ6YN+9XTixACH85LjBlBIjvgrVl4EVpsF
nWYkqASnPZUPevirDn8JL7RwC4LyhJ2QvdG6XWivUcu2h4xZVA/ibRldmyrIqvAxRFdTendxn1h9
rC99BNyyh7Y255ITJltf6v6fItTWRedK5IuLv6gWRX2rMhssaE3vRt6ZseQaBhBYxNY0jjk0IMIR
X4PyVsrEakaASjiPdg0KyjF5h7VsinhHyYwPX9RQt0W9XNEXb5I9PdxkoUzt4YREOgrUkFUzfiQq
LFdplj8vlAfavVGyD9m3LUhFdkO66COJAeLtYriqI2KT7D5nnGirLstsXd7xB3RGT/0VrGmskjfl
HGBP+rsI+DJdXB5H++agtGHTT0dzgzMlhMAAe/+F0pYs9O59ro/3jR746+UuajcxjYNSKwfOoRe2
doLo9Ig5Fx0LwlorBzqlvEX6EZwkY1OJSJyEQM7RSuf4L6cV24zod5bfTkIU+ImWQfaRjaFVU3Y0
e7MGLpA9TAcXueFwMJC+6vEmKrchYHonW+xnT/L/3pV8vZepTj1bZPRIE+S24tGlMoGqzF0+TAIY
4IfwvXpu4Rpr9PNfJaaiVdnPbMC0uYtftlaMwkjqChkBjEFQ1d71cFNCt5L/nIZl+DsOnNScgnSn
ubY+cM7NFwJ1zal6h8etv0fqEvqyHY7kQtAqIPRoXxOve6Pd1AS9GneyRAIICZgBUtRjcswIciTP
xd80GwotvvEXQiFSx3dKQokQjN62cCtndvLfn1n/s4irF02bRNVNQdNYxAHK5JtaYQJ8ZQrCDNQ6
YfG7b25Tp+NztMFCztQPc0/3onMjNu3Jq/vp1bJgbFX24tJo50/DkWBz0LgThz4ir2O2jvi7Yvs6
pKbfdT6k9CBJjYzrwpZ81H4xs3N/ZBryKtoNaa3eamq3xE7LSSIJi3Mt4O8VSWePfPp9Z9cPc6FY
KCXXb7biZ/6ujjK4sm6BW4Bbe6NJt7id8wh801v9etMXxZOm0nSOMrQJ6qqagK6+JWp3/T02Buxv
1i8YcqOVwZ0crwLmzpkP6ftR9o/y7FLE2NblYEphzqyjrwjVcvKRPgs8l+E5snKNmMO+2E1YnLif
QwH9vY/lvs+ufPEJx4kem62OJkeWtoR91KVz8taptgzDTdhcccAssdo7RePODO5vB9nZdS+/Kz33
AzOr9KPSPfnZi05aibSO7aB+9bP1oBxHqhc7Mt89+bq0uuH3yaJRN/Mb/t4cf733iw/MjEbwDB3f
NtTUmoB2421SrGqcYyK6h6ACdHg5JWVuZq47d+8XH5isjoWvNNmkPwqF7QlrF3SCBWXbiqyccD3F
EHJkWFp1fgUVw5q5+vRkv3Yuvt71xee1qKNwrFWuXjlNfUUkMeKLKWWTsA2yr9QrfoxoDztTmLvt
ucd98YkVtamngoLorue8Ql9Hxq4USYg8QYOgXC3WvuaKtk4KG/Mr8Jm5+/52Oj0bcRd7Eq+S8HSC
vTpmpZvF28FB2UKhSnFOfU0P2tsLK4WkMKwIGz2cd/rPXP+TEnE2rflCXvpjzWLJW6+3BrkidloA
vEHuqJNAku7Y6cdronUJHA7nZ/W5y18UPe1YC9UQf772SNyUm5Sd1MSBhTpWrwg4d0hOAT5j+9H1
7Iw+PdofhtxnM+3s1uteDKkykV41U8yc6Jj5M2sqkvQ+xdEDgS+PNl1/h8/FTqqn1PutwskN1M3s
GJgZ+5/dqLMfoqR1UWIrmhRopJMF7Bulp3pNnIWBlwtNFAIlV1LmFvJpDv3h9tWLL05tRVGXy1Y/
itSbiG7uRSJ1bGldIT2Ur1DwDHuUWc6/+87Vi8/NHPVFKeuMd1RBOlGpkUOMO53/1pKskl9BZpdJ
HNO//MzUi89Mj7tBlySGubpK6Hy23o4kHNNlB6aJlnl6hgCcXxfoO4uHdCTtrNX/5Y1rF57x0pNH
U1RYWox+2UmkGnIshfqjWDX1asTaBy6LNJp52I88PdHL96yIqDA0WZY08fLCQxtz35kx3sVX0KN/
t/cCqlqUpYhhYK0/+vWyffduYOBSu14Hm97xEJIsK9KZx0/Fz3v8MXZLRJ/9nPf5uxF49ssug5ar
vC3GLkTknZ3wD6L5/GyrTwvdmO7gfROxPXuU/01rVxfPL3ox4wyKLsBTYStF+1jYCzTKY6u2A4EW
blMvC3lTElznyBxxoZh7HkptaYiPY7wflQfJvPcAhKAjY5q0PIJqsB4XV6hwIAKfXvLFUzax+CJp
vvr8bpU6/9UXG6riFAtjPXj6kaRhjhCI0CGFsoiAhRZ2R5Tif2ZJxE6zs+R3k9P5laeXeDY5jUUc
n/qpCOwsSGunFSUoe05scengVBvV52QDPuvcWeW3tef5ZS8qMT1oE/Mkc8OdJRzC34u32CYNU3yp
sIvBdRgfKlhA4WpOVfBtmX9+3elFnN+uH2ZiVU01L4RvbwXZli4ekG7MM8lpnShMjP5g0YaY3TN/
V3+dX/mi/op91TTFSf3eR67vcxaz1Yq9Ym7y0kk0RF4uZ6BldsQlJl7r5IOZTkPf2P55fv4GBvr1
87hYFSpZDoZ0ZJpiUawJtxacCTvEiTpogOajfiLZuUyAYNJCm+wuy5YURacCjT93CDP7Sy5WCr/r
i8hbsAdoBk6gVyIpwafr0F+BljfFZWY4+hRS5wTUJjHnKts4W4kVZqPtoK5piM1WqHOz1cUS4kuC
Vgs+q/R0eEnGqy040m0JH6ZGl23a0dPPb+LbxvnZeLg8qmyLWCrGkvGQVs9y8JQrf2JI2Po1Peb0
NgqPkHLIOUhf6u5BKBFOl4cWNBTbsbTdzPyUmTngkhDrLUioMozpo6i2I53yNQ1V9rt2dtqinJ3C
2GokhfOPfO66F7NeW9ehqA0MxpN57GrghTtODpSpo24tTi6zsJDtMhO1NLWpM/fCP40fPyycn5L5
86kgiZJF7HfTC59ABFeDCDQSL/LUNvdiVyM5vqHzxrKprFVkp7SGQVMgQWVZR+LR9EShe7Qtl4TU
xJZUudmwg6wfbD03eqfnqikcJx+a7lHz8ALSDxbmV/+5edS4mEfDU9xFeeCzxk5RHyR6N4aNXpx0
gZBgA0wO5NVbWelw9XY9W9nOLFvGxWyai0EbDinlfY2afnM63ZHNzADNSQYoxN2p2/WOWm/84src
zNta5i5+MaEmshfXVRpScZXv6jZJ1m1yP2IzTjk5sYzyBpY/wSEEd8/KDL7t25x/uxezKAV91Z9E
thZG7wTiXmwbC1cRBwsxTVC3r4+V+qvU3DDfZWhS210ZAS6a5zzOPYGLKbTwdKlJTPa2FVpEtvSU
nGJE4AJRBiOFnpmytdFwLMwrJufWUeNitjQaJSillicAahHB/vDh2+RfEMm7AcpPKBqhuf3Lz9PU
NyrNL2vX5cFqIISCWvfUDMMNS5cI9JaG2eQ0EehaSBZHW6YTYZjkjG03BG50p/3BYGTSVpEsQIL7
0wLDwM+/6Rs10NffdFFu6mkw1FrNIKztkPgi0gMA9mlTSyVZLRa3ZA+QPDynLvzW0XU2/j6VYGdT
lyC0SaEt+OojxCgnN8s+KB+q+2rc1qjM/Wh5Vai3ZXKnWJ7/KnEONldHfHt4cv4LLsrGWKmlph15
FznGppUKEJiqGrLA5PU25KUMqHeeGzGzRF8KzjN4kVUkmQsedk489yonhiTCPZJMNtnBIJNnWCvN
3Oo4d9WLSU7ygsRf5LziiVQpRVf6CXKE4PQ4N/233olKDgOy4m5mYM1d9WJ2k7SgrUfts13XOSkB
9ISUJJBqzRtu1UdVT/LDzCVnppNLJGcaBY2YaTiM6BVxcmx1r9PBDvG+WBVkWhUYS96xIcyh+tTP
k7a/VmJJNiVJMjVF/Zxuz4ZzkOe6p1ALkJNDnBOJW3mxaU6OhDMjNFQL56AlUAzp5sIF1AlEK67R
Y3UJqKJNz5EyKs8bubD0hpTntzInb/n2lJLIS+veavx9QVjLwPwbUFWf3sU+Jq93X8YPUgBXeauc
DgWm0MWzoCxIzL03yAHWvatOgQrcHXOCbciu1wmsXRfXsKC9apn3u4oYGuKxB7haJ4PzJWkH5jlf
ZSErn+nKq0BdyZMRbgl3/hH56+CEBB71rvqBTlXtbdmwJARB3jJ9BpT7DMlbtRBviSAAf2FSreiR
WUK9xyo61SGSwC0SO82HLAaWwTY6b0DTFFd+uk+oXSopX45afe2l0KIhhzY7E4FLvzRPXMuqkCjF
jzV0gOS+ynJbxLByb6IDCKyid0LlvRY5byc3xFZ04jgUN0BbBBBUVe9GzoNlx9COJuyOiOwmEzSW
huvsvsaMJCpERaYAxNclRpxTBCJct8Luz6k+VNmbN7n9vE2ZrfOnxe8piTrJYHEPOSK5D1XgJiIE
F1KzkrNJUj+mZL8giWitsUTqLeuO57durO1MdVcwLJrwIcH231uyG+4q38YcaCn4Y8bW7tmyV5mr
a9swuommyOvuhojKMtq3W/FZ3JAcFGP+RSm5sMgzZK/vawCYhRX/zYtR3SwwFGnh/QkhO99Zm22w
F2LDEw4HEl0IAaBss1GoTSfE91M0O8nlZXBNYEoiWxOssXcVor7AnEyfC3qPZi+mLvjteNxMt52L
7yOSshL1cJEhyNoI+cpICbG21GZtPmg3ZXWddldJ+8TcIjr+HyVH3P5G9DSRN2W2kuI/gXerBTfG
pB4JVoLneqfcaQKG2/XiKiUPjmPM3CuXLSfDLZlDyA2Qo5VrKVzn6SpKXDl5yMBeBuLxxcsPpgz2
KkzdAoXXyXNGFtEB6lRheYW2UZL8AZq+Se533ykAyUlpI6qk0q5E8zUsbwP94CnvhK6SkDOAr9ay
+lZdYOC6ypNHsXvuItPtldDq/NbqFI44zImiJEFAQf4u79rqVSzY8I7EM1N2TwfFGoAsjGS9gfNq
0+j6so9P7kgCup5fyWnGfnxL/LIXHMToJtBWTeDGVuCzyloVwQz43WxO1OuX/gU5W7gNV51VIQsJ
14L4WLa7sDrk2YMfHL32MfR/s5OK89ewdQb/kOHFIrlKBtHsH1vJFRQNoSKo+H2qPul84kO850xA
gdxldivtIPulI5uqrUIrashQM7B9qasWETqRGSnnxgJexNOuqckhasg9LdyR/EjkMHzMerP0TkxG
7klee6Fkh6qdhJZOe4XYJtKKZUxv2dYgS4gkoWK8zcfnBYPEa/+YxxAYU3bVx++qrCyD4TajWSCJ
Oyl76Mzdz2vA95uif6biTz3y2VQ86mk8+vVivJPuBhROxMbLtuo9a8BK9WWgWwiQEUURSNZg8wJQ
kS+rF09dChmxr7CLj95Lv+qRkxQEEK6Gp/C1hQ23yt80ccOQGe68F8DX5DCdniBpGfpSy2f63t8o
pqnI/rmDzzs8u4MmDuSgybTxTsUl49+eJASQ14p65cW/feJwkMCE1wmpSIrT5786O78mDMxCSTO1
OMbY6vdSx0iCQ7EpTUt4FX9DAixIGbOa2spE28ACicxmphugfbvcn/3qi33cCCM+KHqV517YSfbb
h85tLunOLJDMVjdNtsJvHOt/9HZbcCLNhITCF7/BxGEz9V0i26fCziI3MX/rr2y3/sROTQboakFw
HqcMu+ZY3lb3IrGLxEYaGwS34Z/FwTv2j8XReBff1ff0A0U4+Kvgabj9eUx9K9g4fyMX25Q0ioTM
hAp/RJQdVUuNaNdDuw42XoAJeJW80rRGMouMHiuCm+KrJGkKl46LFJiZB/0yHxtivvxF/EBnBCyw
saU/4xtxpzpCDqa3rlpp0rbGQ0xSJ1m1pNzHS2GFqfUjrbJl9I5/MrYQcLWKtQDEjl53lmg69wIv
NkRNFuRyH9HLUIe1Gq51b4VDPrOG1mlwfxgP0cTWwApbSXNbkO/O2M4e7+UBgDRQuHgqZRuLtXI1
1UMnwFdOv8yDzVSOSwsXl75tYGCxf36z33cf/hm12sXup068WtYafSrIa7Txtt4yMtHbJBvsG8jv
AZwxx1O9zImAvu+enV35onXUxalitBpjSliTrGUQJenQw72NtlP+92iNjyEe1Gsf57X8NDzN3vi3
nauzy0+j4WySUWQj6eupjZoHV/Ayh8Uycehfg3UgbAOWtFWxGthorueK5W+09V+mN+1iosiEU5rr
08cUX2lUoOY1IbBvU461lb5z1IZpkezBP1SydnNMXA8eAWJWmld44l3vVzyfyTP1On4o3rWL7ZGH
oEHXPdpotY1rUgt4EpjcuvyqfB+Upbps/0iWQBc536JANO3/R9p7LbeNtGvbR4Qq5LBLBJKiAiXZ
suUdlNMAIHIOR/9f0Lv+ZX54tdRTMzVb46kxiEb300+4g/ZLsAffnX9dfYpNoeS0XdrVBs+3P9ff
FU/Xd3A2dKgFUGKKoLK8MUZXcz44n8gGUqpSEC6Cyukd4sv/+1E2/aDJxF5RN9kOMjiz6G5Vjlbu
EjhWzVHDPxSM32uMr5R0HqSznNxesmcD96hx16xtIeHmFH2RTbzt20lrC3bJuQUWqGMrWDR3bbkH
eBwz+5IOjfowjl8S4ycGq3G+o6uOJF0Qi/BF7/drrr7MJiTKw7ggbLVY59g6Loo3zQH2WZAWhl/t
vqFV9Gjmz1bmRgdIfAuT9x0Yr1WZtT6NyxlFHJopWNG/mPhFj0e72n+8cd5s6T7YuG9w8qszvLR9
XZgLgEzk+Y6X1/go/RohK1pgvDX0B1C1UKI9HQ0Os0uqcwlWjXZnr70U+k3lG6ew3GvdAVIl6AJF
Xed1n4E1eCuk8KW9jVyQJmbgZDdgX60brl4kNkAuh15xKGJ3ncgOrvqzQwSCZPm1/AqgloGt/vsS
n9pv5vfaffMnrObVrGXJvtix3z4AbGxcm4l2/2h1s+giebf+//O9zE00z1Jo/mHCvHagj5xHiPuC
iF2bep2v4EANtZFJCN1UK/j4S6hv/gAffYpNNFeTcsztkZ1izse4fKAY1l1Mh+XUCwly1rBv3czc
OwDPmy8N5KGmviHgAeveF39NVM27HrMXGRGKOMX0M8JktPs25V+T7KfdGQFbH1/o7Id9OSXTq6wF
5eSHCBk3xMVL9zwPdwPUbsxcqyPSL3W6o5k1YEEEmTNa5WZmy3ecT2X2swkDtbqd032FwxZIa+OY
R8cSN994N/+mPtdfHWuHSLzDND0lmwFtQuMAbau9gWrELo1vZsSTUT891zbVf/pzGO5T8z7RAueU
GMCxDP7HweR/TAKpnzwJP1pnavEsfk0HrIWDcK/dJo8SvCLmwvm34pz6Xeu2d/XnZgGF76rkhvvL
Q/1oRwjYGs+rtvr6Dnvbk76EtatwY5BTNrvC2TkRqZOXnY2D/b19WZlw6UE7RTfKaayCuHPDo14E
xp2xz2/tWzsjFbvVmkD6Zs136a10V6oUNKj9BPHwhLWUbNymkTeR7JN5Lnu7O80Y0+O96ujPavga
R8eaKtFEfMpJfk3joU1ey+40AIFyqu8Zq3KpCdkcgDSBPCrph0VOPyXRbZFwoejdTaRMPlrp8G2x
C4HHIxVUvjmLG1MTI4DRLOkhGkE5IKM0aIjZeTJUK4s6KSjGfwJfvMq4zM3t37VDXWWatjbKMCLD
DHBvHrtdq+4axD3/hoSVINswt3e+XcVKmNP3XBXrTHS00zduhzH55g6614TIZGW61T8b0l8FhM3V
flHLvJUU2zxj3M5wSUElzltouP5mtuSYXjwhiaxLYAaZLYluMVMUjTb3emEqltOQ2p7lG6gWl/wW
XkAWMa6OaK8B2pxxnm3m33l8qFTXMfdoZU/4FyC27Y3Y0KLtD1D4tTnJBb8xQG7KBMYbYUX1i0jm
o0lj7aDBhsi+xV6eflZQIXcORXbLQbQBXvjWZ1L3HJXr/BLYnV873worgFM+vSbyU5zDU58QDIpL
dFjolOAt3+yy/T+Q8f9/Mgtzk1noTVmlyki613mSDVyhfxqApsPR8PTd5WmC3IZLUbNDzH81mkL4
xqO+ViF+uaq8c16pZwmIsUhDcL0JPorXmwyjuSSVHSrkXOq+OkK3X5lENO6QFt51aEF8fD28P2O5
2oabPEIJ284pB+6ly7HJ3X6/fJEwbehopAa5B2tFlLgogpRyC1zK9EVX7DAGxJa5+LlqjUfZCnSR
NLt0aYzlzFU1tzcgYdQ98D00fxBiEmJVBCWltbmP09lp07ww18JO+sn5fmb377RvC3vS+j0eZEGd
Lspit4ob41wukWbz2ioW5JdvsR3uFvy8l/SzOjzp2gmxBPv2Uu/pdJW6b2V0wiHzFvXL1P+Q45OZ
PsSzuMYUlLfWJtgqdTzKwwKgq873qYG2gBvSDR68vvfMzvvZomQ8okx2MBy/mnCxbUtPsP9Ev2AT
fgtbHntZBRmSq5907VV3ZfwEUE4AQqbjeqn/rtWXSvILf2b4vM+TT4LnC/J5axOGuzg0KysFKRPC
rFcfoQn0SL8kyIth0u7FxamHh/cX/WZs5qmw2lm0AOsLfnDcrU0ops695IZChyGWuIDvlaBXjpbq
D/ShrMfROrYt8p1FeLtIT6Jr4P1B45/Db20CYNrEEm4VZOmr0jK6Ia2bfvuPQSSnP0LWSvhE0XJv
gtuoN3G01Gw4Wd6nTJKzm7Ux5alqoOtgF8sMPMWxxt1CBRo0Vwd8g4UCV2vC+9GKb0KeHdpmW80E
2FVkAhZoyzuv1llIgeEivhdGPMFluwUjNVnVVe3KvqkbfFAK8kww4qDiIJm7coDDKzJT0Fz/xmoL
gtwWe1SNjIHs/q3o6JpH051Xxmjioqhllg+rSSXqHsLIKtjQW4ECyYzr2lqX93Jr3jgdyYE3HcxP
Kwdiodf412V8onm4F5zjdxcZASuFQadpG9vOdBM6rVaZYCbm5rYKYee9Yq+S+qUaRLon20hTvi6+
w8zHdaKDEKnw7jtfPX1TY9XWVGm9A96smhAVkLtbhbof8RIFF8gMd1sH42YmYPM/3FxXT95EcL0L
F0dDiR6sCNGb+/RAOb0aHC6gpRjicbqQRdyJvvIbHOC/DtHVc9cVuSrw80UaUglt/rP5uen2Cdo/
DG0ehvlX2n3TDNpAg75DnnVnn5vDso9isBrBxdwZj1G5m187f/bI6NHfKzAQ3Sl36m36E211m9Tj
aT6u+8P+jDllEuTFsdF2SE0qfv1j/FE+O14TWA/IVt4jpMDyUjTnp8a1bi61C/mEf+UPb9XZPT1r
NxH9uu+Y3T5G5wKTL8bU63+Um91fq7d05VW3vzBnp3sNkGuFz/8NENkaTT5aqM0FEzqJXqU9H6iF
bzd5LZJrSObig77oB/qpyuoFNn5HIdhC0bQ/aK6qvr1UWohSPdEm3dw0Y2L1teRAiFuWc1LfX/pD
ON+o0U1pvYC3AJNoHxu4OvFfZXUTWq8fH9D3ofRXG2Zz1+Tt0vRabpjnSn1p5JdOYaz7xXiGLBYu
5BcExdV4O3D8yR2NJymhpvXr8rNsHuLyFwWqRS7uL36teSrmgXMnAtS/m4hc/b7NzWRjjlRNJpgQ
xcJF+0uV5S6KV6NvFi5DhoaZY3+R37xmreWBPVvt6/pLEis7wTq9eztd/Y7N7RR3cyzXEjG79YHt
KmqzM5mrDum3yZPzL/rol/tht+inOEFGK8iKn5ENtPqvpHmcF1L2hJiTiX7Tyq/4YA9vpyCZVg6d
UUB3QeAYKSp1L+c3hXyP4PWKD6GxoCKvEBjNT3M6GW6W+Vp/q/4dE2LBYdrORAopyuRBSsA1m6jp
PlxavPwsBM3Iz9YEwvGRmc+bo9zvR4kLLu3W+ch66AUfSbQgm3ivOllZy7AsaW8OnqTdNvKZvjDy
nHezS38EpSDcvQJ0gWsm8extE+HZ+zcruovo26iCjfs2/byKxLJV9BdMOsyzdAqBiMjny1n1tZOq
ni72roLkgO9PY910td+WsBPXXAsZjEhFJQatxVOtnhyMkabxRenMwBx8xdp1X8LhAMy1vjN1+Hs7
MIDTj1V2w7iPUfLRjxp6f+FLNZyn0ENpWUa6oI0PCj0/2faVy8Mcw/07VihJT7t63uPGhZxc9QCC
BMgoghwPKLsBhjHrz1a3msI19o1MAOq9Vt9Vz/N3at4zgKNl55yqZyzTHhCJNMz9eNd/RqIhIhrY
u2kFkuzCs4mHA1JIn7/0/UHH2Mza06cccYj+ZH0zZuQAXMtVH6zPKYN9NPD8MaiP/Na7/jh8qy6/
I2QmUjznD1qJ1O3OQpgE/0Bllb2FJlF9wzbXzD4V2TnB62TmjTTfPFhIgdk7RGKr1E+CyAlqdA8z
VusByeFSYpJ/pG+m54+JBqohaEb6y4yLmckX46eUxcN5wnTXWalxN9roa3vQTxS8Gepd0t8P0mF+
+0PadA4IgAe5O9etq4EYUQIkJQp0kw1P/4GQk8FA7i5MdnG7654mrAWfL9+y1L/81u+xklfvVoIO
esKQH2E6I/Z51Jkgoa36AoIq/bLqlP2efyjjEYFg5XddgTlpT4Qb6RaxDIYbtGeUeldySSNnUbq6
dqjX//zxaXqDoH0UXja5xGz1+ZK30VtRYI2nor8x6PN7k/OfomCqXLjLbXtY1qKgmigKQpGo0fv1
+Z+wa2yu6Uonk0od6vOpJsEI21ucM7ito8BBBcaDwQzUVbmZVgW+odgXyhEOxwpuQL34H7GYkc76
/3PZt5n/1YmOEmey1YyLelBvw70K4kU7XbiYH1T112ST5aRBNd8Y+n3mhpc7wccQhdjNPW0WCy2h
+q3/OqFnxrCgeogI6EFnH7ArYwJNH9zTM/wFMJp3cBcUBFft3Q7R1etvbmJjnAw1VSnJM8Cvly8D
2OfLwmYGeTRA7KzLFvjPy51etVzHEyiuizuEPzJkco4Y5hQ3BRPJoIkeDenZtmLXsL86uK9p1tey
8x0Lczv6LnP9SUZVf/oCZGvxdfRz0KwXg8jf7eVdvcrmMr9YhV47a8rVedrX1QulkjH/XVxkzfej
cFIquAm2QzepzetRv/Dp9G+yW33qb5SAFnp3nJHoRCQHgQ6Qjn/ZxzUI35nnHl3FzG/uGlwff2Qo
34jgQu8D2f+8/nboNamLFrcIEpy1BLtjPzmgMkSH/YgoZecXwMlXMyXISN7He9gQ7CBzcz0DZk+b
JCLnduZmp6lcx/NZng8odOKaObwR0iKsESRQMKdEOuYYNUsn01Odu1o+6+pvu7zrJYzzhnNteohB
DfKXxDp1K25X/ZxhZYEoERjlm6j5aqGFOwLIl5yvzaraDmDNVarHEGFIbV9XN/l4P8SPLU6L981+
zft3qXTO1Fsl/NV0JXKgovP7bs1/teabgrAZDbkCsGKeMxrzxwjP17VX7zVNQI/eVT6ngbD6FYSM
7Qjl0ht2NWekrKF+0m+oBBHesUqvgj5wmmHqln7/1X57eFT73DTtDxFyQ3SFvA08rkJm3wDoG2PG
8tT+vR/j/qK7uK5iRO6anj0FinnqUliYO8DzsIzEdCvRsm+Kq0mxOvUSvTHcQmieGA8Z651RIGzF
m+NV9ncgQu92066+9SZWJ2k29HrJQxtPCTLNy9pDs453Ez/B8NFC0MaGHIQLE0MsJimiVX/rD35w
cZubSJ0nmZwWEuHNhPBYPjTt8TLsNQp+wNh90FM/oWFe5mATMypKz0QmFDGwKEhURjo3ZXqojj04
lkl9CqOgCx/i9qAFF80HxJ1adGKRx3mRpIfI2tGcnFfqrHU/uLr9ORncAqB38RhKr1r9uSWHywLg
vAghZurj6xjtNVcCz+YA2gsa83lZ0OCIqKiCSjm28O4A+Kj7NnpyulvAxHl9N9tHu35EKbdktSoX
7wRhi+r9+ts0DbzIZNPRN1skahNLkyaiEpXbOhLGx7cFm4EiMEMmc7f4WBWi9i0Ihv9HEP7z2M0m
WWzncmlDboUO33G09SpydY6FXTDRwmoY+2p6j0IyrPCxm71Bk1drnF43176HDkVvXwWK4oZe3u1X
4JyU3WQ+8KlZO34c/N/n76h/3nd758pKKOczmZw9Iwj9RUu+a9E9yZqNDB7NT8sMQR/4jvKoWCdQ
0JiA1elXwW8QfOptwaw2qhF1MweDkDMHS9CuASHyGcNfct9icwJhw0VEyIN+vwv6v+++rY9BauWm
XVELgnRdxU2humM45il2IKMfSpMrKugIZuIr9/1Rwp9VNzZXLoaN0MdWSk2S7bD1cGE9X4LkLoHk
7zp7O0iDVBbVDaJV3lx1Sms6hmKyyjE9Reru4dc6p8aR1Ihx2C1fuZBjMTtLtMbrr7q6amLbsvpW
ftvYVusbQYG3HuWKtVt7rs68I88JKKxEwfZ9POjVCm8qlFF2Flsq30hLanFSPBBn/W7l1itgWpaD
7NE2nGmH/Mv4sa1GyhGX3TSicZfkHhwdVDtlaIEGcxNv9MqWKij1YC6Jslnh+27iVpEPhtLVvK8D
CSz2ZhsNLzzVVHce3QTdkfPidxiLBRDb3X95fDexa9DUslUmKhD4Fcg2fVpdlFEszb8qf4W70uvQ
9xfXCqLdvIlbklVHhdxTBYOO853Yh08DyWk/gvxxpX2ITGGwLrMjetn3q4b/jRnbqiGcDK2dSwAw
deWiFiDdYaBeuMpBwczdjVsy9cVPE7xyaHOI7kTt/bTpz8M3Y/goRUE61hWyVeRVevlYZhSZRf5J
QVydm5hTZRTYAgBHV7+TVk47yf2JTXsGss8koIW7GVGD6jaJvq1+SnhUWTdafVujL1iJZy1rDPvv
dOfPj93EuMSpm0ZNuUlb//IpOiirtNgT7WoPiS3hTOl9MPKf874FQg3tmPRoMf5nOAs4Za/9SNgT
t5C7IsQb7p3pFhFcQPoQrIanCyle5qrKd7UPFt1TRLfq+6nmn3ffRD3FaYpmWBUVOlLNVeoX/g1t
6L0z7IqggQO80/ar93GVPAMTSESgmHXzf7T0m+A3JHCBtZ5QH1Y4vt2Z5YvUfu37p9JGjKhEbAd/
T32f9p+S8G6sP0Xhw9jfmOgRT3QpfUF4EG3aTSKXN2bSAapEF2Ahg0XZgGxKYphbtkidYzoS+7T4
hPFfdE438dBKokg2+zdCOk1etcUqUAHnCDYJzR/TY7Y2fl+9p3MMT0UxQhCbtom+7oxhVdU8m8w+
vBy12Jcjqgy0JMoE0uiJhCbxF4ZY+0RIwRB9+k1c7C9tckmUt3svdvbj5dgnx0TClwFks9btnCd0
XsObOr1V1/y9BfgLEwQImeCjC5Z/i1tS1dHBZPXCDET34WMAW2CazvVb3qAtM8/3fYwnNYDeVcyj
pOhu7wU/QJB3/BdiqdTDJc6IBz1Cd+z5ncLtzxeAqkTEXAeYLhjNf1za/u/R30KX0h5pnfJCApDh
VhlAFkLV52B6NN3z44CWoyymgAhO2H/hkvIMbGTHBYy+2eNM7lw8xF7/uqKzlrvit2ia/T4o7U+s
tTbRratCEzAg4WUp4QWbC751IB/xtaFEiyDB258U46tSnGl7Qq6MaCAIj5jolTcRjry9yKILyJhp
Oc++htgHBFh/wd2FifBtjIuM36V+JgxmgqO9xR+ZjhxnVknnJA+Zquwn5mmBCWn11nJbew+ndrhx
0r8DBVqTqA9C+hZ8lMtNK1vWW40k0YnzZdSUGePl6X13IONpgiW9WfUmmunIXe7OIjqmqEJ94zBc
JfL1SuQwCg5U2Nzq0hcs0YLoGyjn+VCUZ2dv0vneG7B4RcFUdJA3AU3V8/+hkHS4c9CWs7wKBT8w
QTCcJfWQLPfQqzpaVn/nMAsevgUjqWFrD03BNoOuB7QXkw1gKsWP8dXcRQxSCZ54TSKK+y/D5xaK
lNX9UCklz82YmFASQ+Zy0xuM2MGD9F73otmrjh8+jcf+8O8C5xaQxHygzhYswxjWIr0w+p2yA9rf
nwfL7YjZ7Vk94ByJerrY301waWxlkEpKJ7lyiGNat7fxvwu0ARIBqvVILl3Q88glHE7V4k0HzhK6
KYm+9Saqhc10yaSB5Ho0qI9Vd0zQdKGtTffFLZ3dxfYudH5odf3bmnGrXdTKbaGZ49udnfJAT9pp
hzz1x+6O0dFXJMxhNR+NRpQlil54k5gtsd79R2Sj83KD/KhHA3cdKVszc6HTbCDPCPkIEFxQCWVj
BPHb3qRnRmWVijGD46xa37yZ7ROhDANBiDaIN+3qHiu/DGaWJ9jcosduStWw72ONMpm0JHPhy9+i
tU9mtm8zCgPZc17+RkNRtMqb+KXZ7CrdIBm0dPqnX4dwL5MJBRlMLrAqMyThCOhdf2zcWj9OIskY
VVCFOSs24ypsq4lULLVFFRZdnnPlsQkf5JdLd2wXX/Mq57HABs5+cUhTmAO23c0S3ynfETkp2/3Y
388dI3MSJ1FMF9yizqaOzcd6cWb0Wc+w3MmRdkyOgFoinYA6wb7+tXIAFxFiSfTMbTkqd1NmNzwT
Mr5hHcoSoesD1Kr6jZm8ZAcJMMVeEysPv68p8yddctZNefUJIk1KJwktWArhiuV/xAqYDTBbtwNM
vBENlxu081GTyYLVNeTAvNEePmmYGu2qHngQ/deTSf/IT+8Xb9UFTk9ddjeuDekaVbgG+7xjcnnC
yMjRTtl+ECGA30DdH6Qeb+DGq98vj0OSqKGM+RhI2DbIISk2yAfzY5rf4XQ3Xn4r2UPRvpoWk9L8
ZVK+1O4F2cL0AfWM3Pacfk87qjIZ6E7ZozIXt6Bt5uqpqg5lBn1IoiKYgmxn/uzhwyD4kUGr577d
XaYjiBBsM3X6ZjnJDfCgJH2lAz9BOZkOkslPmbGQVNGGwdL4t866VAe9Itve26TB4MD5mwDJdS8o
+u/knfyjICvEWWdwiG2StwjRGYI8zVnDwdVi5WPcphed89ZcbiW4o75h4OiRO76FxMfFh7LWLUdg
Q4XPD6oyv3AL+zYXtvUFgc7ZxHZNtjvdkMhTC/Og2eC+Cs/Qj46f5XsF0XOQnzPqEb4gvIrO2Caq
J2Usqa1G7bOg5RKoLsOT9Ca2g3V0MjGBouvijMIesyp62U1ULw2m+IsBmhmhCqW+CzFAMgAwhw8L
qJhDiMJ4uu/L2ziENds3xwz/dek8Jk9R+0mP96GBEC9ilsIWhCDyO5vIP1hzI0f2WwuCIedqqaD+
TnyKzgWis48n9dqEQsFEWHx/+GBLljcxPw9x/6x18qg+febj51EgoUnnLckn2m/lA1JMIIQTwI+Z
K7T+/Hi0wcM3sV0ZVHmaRh6+etk08KvlCRXA+St9t+8glXH2EaGRhI/chPa+kpxLucqioQBIBBmZ
ahiOVyNX8qb7gL8Pdb5QZlu0ypuw3lqGUShrQWTspGfMo4ZfKIgA90Hx8Wf3fT52+0gMHvhwq7O6
6wm8Ci8A96O56NnqjuYnhZ9hp4jKZICZU3jTrtIwUCVo9LqCg71u1f/zCuCx61pcPbaQ5dDMphVJ
at9X7TE5pMNtkz4Mxj4sbnMFuYXv0kwdmswnrfBwAdcOh1z9PgsJSB+mM/yQTVwzmkyxloGRHQoj
ZyyxVy6K9LJKcdmnEBUjT/Dioo+8iWhRPc/xsCr35zPYVbDmaIZReLYr/SY/tiHOWdW+xSZRtOIf
hlJedBPTLsUYas1MAF8lvXRwoewtLCqpBB4vh4TfAA5IakWvu77OR995E7J0p0/QE2Fa1zRHoz+s
IgQqdOtV5icwi++SA+3HrF4x1WOPKaJk9eMhliUrm8CVGnkeLyVfd+UalU+t26xCmrixAEd4jdjb
0mvoI1Yl+MjvrbVu6bqMYKNhWttq26CxUhprtf3mgzL6A0xbHxM1Ff48HEeHcZaX4rO8Fzz3vc11
/dxN3GoHWe+VdlonJIj0vw4P5WfHB2NFEmwH5peC+Y0YevPeJ75+6Bphro5ym4SlXEYLefBKgVkT
g0t1WEg7EbSL2sPlSfWaffWb4Vm7eM4gWuv1r9/usOvHr9/i6vFNFMcXreFSNNANJIdMTspBcvtX
o9mtWUnxWXiERU/cxK661mPUWtdu/PPyde1R5t+agw3aCmgohNmzcDuJPusmRiXT5PQabcIVkdn7
OrrmFHg3q+rCWm3UX0fPVr3ObapbIaJB9K6bcNXKfTVq9lrfHmGM4JhV/8ZD8k0KVf6UPuuiLrto
M22i1Ahbx1lSTg6j/fpxFXyKkR3xh243V3DgT/Yuzg7qriQV3MNNL4J/eYI28SqfhyadFKbAOvet
t0R7CHR0q7K7CEFGt5CPekC/qHLbv6E7LFjrbWVdx5UqqRXPxsQTR2zsPS9w4cefDfQkOF4eAHTB
2wpWe1s2F3mogU2iEJv1wCgf9PSAjbHqW1+i3xaGcL6yHArlMQ93mh+2LhA24dZet+4Hp9fZRCw1
GpU0mjlLEbyNyEf4GC1WROlcnDxtr0+DTEYpx0bnDQCPOHYJTta2kjY0dTAa/B4Zvr+gBN8dkbpC
7GDpz23xOcMpdWUtKoeyxfgUjUdZIEn4bqJ5Fby2lXDUmz1EIk72ej9pw66lzPSKGTgdsQSWk3zo
d2Eh0vgQXE/bklKRL45cKnQupsCgAYvyL6N0GUJq7q36XivXGqkP8eBWtNqbOJYV5aWqE26K6aeM
7iycIQRl4aDcO3dAhtJ8lcSzT0jNipZZtM83USwcHVWpLF648WRs2JKntET9HkNUnFlRgun1n5N5
sgk5K2oRkc++PWmmLzhsoq2+CW11HJJ+GdIbOGwKUsCYNeIS4+A7hNO23zNs0d40VkxLmP29y6+4
3mibuGZMs1K1KySb1s5BRdYHQoO8GvdWIU6/q/pTfjS/Fl1QYScs7Wp5Z6HHCeHub7hRfLwQ9raa
dPTMXpZV9cDYGWjv3AxnBY1bV/L1XUJRCUq44mqjgDYK9+NvoL+X7f9ZBntbS1qdZkctPMNzfLtC
QNv7+mVeYTeTN30yUeoyVvLyLN+NvtTeYTjc/DLVfV4Hq3MCAIc2UFu/hsod005Cha/Vbmdn73eJ
q6eoSNwabQBX8C56LjjN8140StE+PkCYvG9yHdlwYsXk5+uP9IEQPHrRf+tVMH6fjll9gJfVZ/70
3C67Rtkph+EHt0eAZkrI2AUytI9i4XgYwBc55Lx41+L34zbw32t4VpK4XfHxqbPl9b67ysyMUJvM
Qif3t6Ey2ftGPVuoiS1QWErCXbj2cOLqlPxCXxVuPL6Mbmm/fvzBBQHW3pa3l64J4ykGjq/jDH9U
85sMZYlLcdT1JwC/mKdhVL6v86PgsaJXXz/k1atHcqaNiUrAaf28Oof1uQjG8imrOOvOOu2EAnhr
gKH2p/R+0u5Dzp2o8vo4m7C3hW2uanFsDOBw8UhDwB8YGXz8Gk9kL20O0j4BiSqGaIkeugm0WZvH
4QTTmZsl3BeQLfzh0GoIXzsNPO/Um5GZEeYQH19n9raybaUegpFF3gTfznMaChCa/6j4oueBVGTn
mt3fKXtEZ3ETUcchstRo4iyqxk4rd0ZIHV/eZSfEZ3f4wS0763u1kv9vBVtLEMK2Ja02D2GerdUH
O1ryO91F0a1RED47hLsVpeg1HKZGEDhF50jZNOH6LKymxmA3tSQHk7d6yWSVZ9A4hy7ud2uXiA66
6KmCL/umnnR1jHQty5W0ovVXO+d6eZile+7sctV5nOPPnd+hDgyv9wbC5r8s8uy3Bbl6tB3lmZZc
SI2hOsPYxIidV8aBggEboIxfY8yeEvVo3uUSX11Pb5CJq4emyVAl0jQzxHQeauNUIvbqoXWf9RAU
4ue4OpafaYU/jT9XC1v7ofesGXYLqttEsdQbYGgsWItlIKBFP+1dtMb1T9tENKDPRaaUnOzOOvZ+
5+zLhlF6NO8jRGhDFBTleN9LLmZSQjS/IKi8MQ6uViVSlb7XLfs/TRysXXnH4dBRKoDLfctVQ1/s
oL5mY/93YWIrm0jWOY6RhzFBJbTu8/TZCW9GX7dOTRHE88vl8mBmT6nz0C/nInvGPLo6md1JGV4j
+5PgvAvizBt26urtK1tKLuNItqS0N2ib+OCDMpwYYvWz49J0QKwnPhgTYjJJ/08mnNfffBPiDGUc
J72gOinQkuH2pGs3kpf5lY65270kH5o1tmb78d/en+qmb6d3dX/pL0zzjeoRxcwEKLbpNrSRYGfv
yv5TIaNhYtiuGQBPsiFxLz+cUHSJC6LPW059tfK1qTgIHpC/DNime7p8hBAPkUU6IFOU+wN2QDQC
mvEobOOt6/rB3lM3aV7d26oUNmz4NP+t4W3Qa6+qqyeHMj1J+p1V/HSMr1rxy1JQ9ZFXelkKX+vG
StBp7KKdYP+JVmE9nVerkE/tpeliypYM47zjlHi4b4Ye/RiEb8EMNa6OF+k/VPq92nzq+ruunus0
TjfP5rimUAoeHjvzRvf7u/AoueHBekw/IR+KJc5K/RTdsIJ484YMv3qyimDM0nTgdrQ0KI6qH+NC
tB+gLUUUJxhW4hoZLBf/X67zpjiWkPhwCmA75xEVCQSL4BHiiQHWU9/b2F349knFMl7cAhG97SbQ
zYUeh53ERVdYB8Q0IKddxkAFQoG/ki+tNltcdP9Idu36626K4WxsInPuyGJGd553+GmsCAa9oLWI
K/xqx9P8rV616GU3Ea0sjVgpFB57mQN7H/614rEuNOIRgKCwo9VH1TkJHXwF1YC2iWaRWs6hGrPE
KR3UBpAhHePwBej4Xh4O+hTUx+4JO0o8QmtmcGLNR8ER1jbJm1NVw8Wy6XIpU3BZMJNBYq8F3ujW
0mpUTS4B8o/1PtZCfUHBgmubUFaEmRUp0YpegFXTtXg0R78xEHNbCDYBXabLDvfBf3eStPU3XZ3f
zMwLq264PBSorOV9c0wBtuIDegPsrnidvdJLlKd/6Jx3tae1TcSKgWmEs07Ynl0QtWUXMAmxd09P
hkqk5J8C4iEIdYM5ufWPRCuuH77Jz+qL3TYo0az0JXOmj6q78dfELwe/85s2iNzwhNpJYIpG5e9a
klw/dxO2hkZtYm0tMztrDy+HKiCzflKUGOg0P6Tdz2l+XmCtIR6x4Hj0l0IAh8cU2N6CnQWeSOdR
++3M35aC5ttYHtPu0MBk6b4a+mnCt0M+29LdHN9LdCum5Kdgp4h25yb2mX0F+Sljp8QRCsxHNHAv
QeSnwzEkyfXQjKvJ9sSUYEFK96bAcbVBmy4xtVhfKbLTztwnUZBhHc+8DDyJiY3z2ltClQfrNSHQ
XvTCm/g3dmGZXnqAodCILrdWc2dcAqneJ0jqVC8z4BZXb/aRV/7bLPYN0nb1yupiWFUeEngzHfZE
QUp3gLdES4LOIz5NmbkzA3R9W1eosCtYbH0T/LpYKxdt7TauELNQPlz6Xf6ZJIL9BN66WGi5GuPh
HxIKr07GWy/y6pW1Vo1xgqZ4HaQgqu4pzf2oujU9WbmdIFKAl+litHSEKCFBe1Xfhj/cstAFeLta
cRKU4f8GaUSX4EAbBDEGyODu+HDx8yHocSYLBEdKcNfomyA4d7FRJ/DvSdsauqRrDGSL+RjPyYq3
qg62mKvVzO4EzxXUa/om/vUp7Ri0HrnZsyCbnseSoFOdmUYH+owPHiStNCed6rGqcENCkZ+2z0j4
CHP3dTt9kLtvVQYSS740y2pfaeK8dNAOManyhIkofajVT03w1qLV3gYwCJETDmnreZ6IGngo+MqB
5C0DIuePK7q92YNhFHZHRM/dpG+6MS+LLFEaYY7T78P9AhkNtVjam3GIvQWlYRlM6mkSYuoFAUzf
BLCqkBvnEtNYHV01vZEXFPAS/6IfKn1fLA914rdrkmznh3+30FtFgUnNcqM12daa4pk30691YqaP
7OlVP9LNGthfCcM0QSrzLhDxKoZsBQWmYfkfRP3oGs5uvdUpB208o5Wf6XwYkK/F8y3AGCcfcbJY
XvIpKItPRo7cXBDmdxFK8oKfJOoEbpUGomr8HzDCpXerN09kkhxY8ACK8TIP1MHFmsdrBtEXWJPk
Dw7WVmeP1nJkOhZQHvUxQ5xu+LLOD8Kv2Y3wxhBs7q0N0bSoTt3JtLpGN//emsAeagSHXP1TfqTX
uSLiTOkkRFqInroJYNacOaacTuukIjrIn+0JMWh0DQ4r+m9gorOqhCwiKLbwa27St35cpFi1395V
du7TA94g6MwVAaJv1j4sd/B6y1th+Hj/TrZszXI0NCK2UxnTtNNMWkW3L9iUGn6d+8AsdRzSGvmp
U/wZmwx1N35K6kN4eRCFaP2tf/LfW+nP4zdLrUS5ZkRE6fPwtWTI7zzndDL+P9K+bLlxJEv2V8b6
HT2IDQFcm+4HgAB37SKlfIFJyhT2fcfXX4eqbqcEqYWuuVVmaakkxSBiOXEWP+7QmytNAr30ckPH
o38gW9iTwYaOSFZAL1NbZ9AfAEmtbrErcckaBK2mp24BWmjSvfckQWAP0/Ajx95Hbw+88B9K75T6
NngaL2Oczs7spFkETh2u018CnasH/QKaptWzv+5wVehWY0VPgDTb3a/E1k/QQ0WxJsWfbM+w+cAd
eYkvjNJwYw/lZZ6/GMqhIidoL3Htfl0gL90YR1euEx8ycs19DvVkbTWgzNXctzl620BWapxr6MQF
56Z4KKrWlIVDbiAhAfZQsLu2iemr0HF6IPVrljmk3AfhBcQuaWvnz8k9xHLQHmlqaQJO4SHcg2AK
FDYRyizhmretOYlzQUs3fNHd11C/y7LDEIIGEppwmAQndFcx1CebY9NucDcN+BRR3BpZbTVQIzUS
sx9X7d7VTxqECr3HVjUTkDVjSLRCQkSyBhu/5XUb46YJV1oDDF/jAP5UsicCNgIwWhpQ1lRN8tzu
/Vv8hcGl9SzCL11wVXAT7g96IBTb3YYQYYV2xE393D9HR5KAwQ7jRngEfoHKJCX7IVyNDASbFklx
qVwStiXtz0jaNdr9AcwETDNc5WzLc9P7lbr7PrzW62OpXavZEa106YDGd6tipzCwhNyj/UCekpf6
mu+DS6TnMrgB1c7wTX6T/qJHA6jLu7DcVsFWHnxoIj4nxopeqJCAcZQNCmXjIwlNqWw71WpyG6wm
46Xs1tACHTuImqJ34mLARN4lzy7b6toOfc+1t2lbwKUuDWXb3qdH3Y6kyVE2eQS8CMniPWjvYEX0
GyYPHkglwcCugbVSB39At+324bFs7bFeQbxVMcHsgS7v3PZ0B/8at1txFR4zvgWPtuuZY4vDaYnH
8dFobHKFrokK9JvSbtWHZo+bsEF7AsQJTfRHFNACK9Z4DYqYfmcZ6aE4G+EF6KXFz/EqhwLtq1ft
xWOGLQM4PyQnYn+XgkILRern7IznxTR4qHFdoEWwY5vhjE9Mf7Fw3UizgioAtgJycz/B7waWTPYo
FNNLTT93oIeWVBbmCNyeWbr18h019s2mRz9cbmabKWHavwz1hUcshr6ZI0byAFxEqWfDj82uK03/
gPYXNHVkbAP4VQSW0G7Nf4jb9sHVVkVspofuOjhjnlDBPfBrZa84Q7brLwuwM1xh6gPQj0OK87qC
Iktmlz1yeVaEbGm5w0R4qN5063Qx3/S1k/Tbvs2MOiuaiHgNEhHxFrAEcIkkRzjdL9iyFmpDiPwW
fIJ/gy75PeDMDY3iPm/FBCLn6+IJosrNKgG7FNSrfOwj0Po7vgNtZ4gJRBuawQHvtHUe7z25iyD/
0djf+2r06/T5728zc07rXJR138FH1O7rFWReRbXRdQsdia17bMkrL6lVujvmQNExrc5Vu43i5yK+
cfM7VV+jYwzsJZp/U8oW9VQ7ACV6bO+G+HrpHvo3JbXf33Pmyw4lSeI2Q3PLJP8NtW1Q+4AYeJeE
qwCkJhA/RS6lWS3SBX4dH/5r2HkBedDTgOQTiTPIafPYUck6wc58RIZMA1mfCy43ZSc0mB1bhazy
YnPqm4v+ze07LyV7Enob3lTUrVzbQ0OFo7hg9XV81eG6pRgmD4BHayF/ZRwoKOWsqN9Aw6wX5boS
F2O2pe1lXOxIes3G09Bvkbmxms7y0c8LBQ9IuYvqXnW3WXatohwJgVX30QW4SgMJmJNVhcW7CzVf
9SUy3OKCRQz1K7YkbUQWtuC8cB1HasFDCIFfsfxoDE6Ro3KFMAnysOCfh4mqL2p6OeiQdl17jV1M
ajsCxDKOy9bfH4alTfbmAL7LQihZz422BL0Q+MgI0DdOf0s26BXV4UYMTlADXem6SPEzdSkTMB36
79Z5cnjfjazDKPBwkoTIyarEqUcqAOJO0DcDS7TZJ6sig44t8NIrXBbxckLga3/69zafOXmaCN2R
V/AxK7uBjvkK+W5AWENbW4VPIMKDLvc9FGvzJePzdZjye9iZ7XWLou/1if6usmOwPqY2K8DQvgKF
YrrqvDcC3wzXEzTX6526Umvo4tlSQwf6YhizcAvMK9hFMtCCBVj5yqbRxh2R9Pcd+DAtapd2okLv
y3PSxTBtmtbvVn1mfGnLKsFqQBggDD7h6vzHBATOY7pFk9pU3AExJOr2qzZb2m5LZm1mTcfQa7Ie
SqUgCVml8VuPy8rHfGvsVrG88WoaWjDUHHq4MQt5mH8Tp/9r1ef16qCt+qJDMwjmugaEUXsZUV/S
VkkPScQhdFSosE9wT7RHiCOEdAmFSuFt516W0GkfyboDLUG5w3bUl2aFfr8c8xp2yYeg5x5OQe+0
4JYAs3u9USBjaPsbbZ+Di2BpwIVjN69d52WUumUGwB2BXm22D0BE/wSFRs9JtlF486ZOkFvwT5eW
YMnQvS3RO3PjhUHajy5uU5APPNVbbAIQ1L+x86iZWd5M4iLwmhes61uk+s12n1epO5GMcT71C9T+
veojuwlK8saqfTuEVJ+EewfWV8O7N/oL6Fro40YftylSVpXVv7RAUWm4/ZAWhGRAfFNWhylQS6ub
XDm47CYJDiOExOV9n72EfE37SQ1S3mpNf9eAny7ydtAOkPpd03SAVEq4pzyITD7p+rXXWXMcNJCu
Qh05tXER8j5AnFSZr6N7yiIQFloaHMN4nyirdB3j0l1rrypUvO3uwj2mD2DKV+htKYqVKH+0fKVW
ew6mJWUTt3dxdk/a7cjMGnSaEHfJnSZ5qIt7H06MoLdDA31qp+CO0Zwb9QkhdIYuSmWLKLmHH+3u
QXTDsmWA0oLhmVftVUNXm2BihwvA6bJWogNE7cgGObq6cQrDRADQ7JgNSF6zmFF4qyh+twsm2/Ru
76W0ktyLkbupVx3gQBCUzddQCXBtlFn0NbDA4hTIs4jA5I5AdgjWGfHNfjjmAMYqww/dXQ/aJQ3B
0qkoW93yxY2WXXTUJjG+MFIG/yvWIS5/26uZwy6EqLroD3yqu65atMtDXx7o1HTvo7HahvDjM6Ro
6iVy7CXjMLscKpL4cTCp/tXQQb3iVpXZqL9DgfBS9W9goG2PwOMkwWnhmE6f+936zO6GpGC6UU9G
yatvVlUGt7b4WdebFHJgKwGvQFjwQ0sEi9sUisVtcIT42SaoltoQFr7GHAcgoZzlUgWBSZNeFPFt
L2zkvJgZvnST6GUAGczq4GdrCR0Qgl5jtIIGDmLVhclYOChzNIDmEVenPS7KbNqf0OdNpsqUXaQ3
CThMTLRVg+IT4im7RRO99PzTZfX+mJR1KWMFpThwUziqd1lD4aK3WhUX5roGJ0W3ZsE2fuITur5I
j1K50ZDeSfs/+l/++6X/P96v7OqPha/++T/4+SXLB1DN+/Xsx39e5r/S27r89as+PuX/M/3qv976
8Rf/eQxeyqzKXuv5uz78Ej7/z/FXT/XThx/stA7q4br5VQ43v6omrt8GwDed3vmfvvhfv94+5W7I
f/3jby9Zk9bTp3lBlv7tz5e2P//xt4lD67/ff/yfr108Jfg1B0R983f/eqrqf/xNIVL/O2UqZzro
zDklOj6o+zW9RCT/u8aIIEKo1KCGhrOTZkB8Tb9F/84BgpOGrmkqhTXBglZZ8/YaJX8HCYym6xrB
4SJ4/W//74t9WKHfK/ZfaZNcZUFaV//42xvL7e8TLKTOCZFUSCYkNyifk0hpekmMiEv3RITWxmbM
fc/pu3pDwsKzOiaPQ1+6iCT0H3o0bAnPoCBZqKql961mhjy96lOlNokcerP2460ugVWVBT9WVeo/
ijS4MEJ+qspknTXiMtbFYx+wn/Go3aq19xBlIVj3XIWv4kkcpYrVFSHlryLToYubMIAAW2ULygjk
cFVkGPXRNZA77GPTU8Jjpw0/Wm24oaiQhEn+WOoxglCuHGoNDV+0l9d1Arl4D1U7BdNgKXUZm1nd
VPfSLRuyT5U2uw6kx9rzu8X/c44/zOkHo/g2pZA4MQwwKjBdF/PakqzT0tf1zDtLBsG6EIwx/NnN
FgZ542WcLRylUnADC8Nw5czOvC9pVfGY+mcIz6qgTXSJE1ZtftKFn1m0y29kSJubkpfRVu1AGykE
OqKUhoK1hoOxSwHoTgu0awl9o4wlNjztYVuVHdridCClons38ci67hvPkhXk21oPNzz30R/rNtTK
GDjewsAIwJzi7mIkDGLI+YDY42LwwU0dA7vch0EJ1wAdhjq+vTkKvdsNrrjvwu4uHCSqqR00KkMf
6bpsBH+ZGrJDarSrWmBIBQM7nerB7TIi9PK7wTkPIeoIOz8AIzrWDqfA8nU10rJjlKK4kQhv39WZ
btUj0H2tz5u1JLp3kCyuIeNMQCKU61cKKsjYDWLvpTqz/Z42ewTSSfDwV3aAJihVGQ40toKqEVA/
zK5FXgW1XoWVOClyTeAEdtV17958P8bk+vxe/z/HgIXQhaFTWJEpSn1n82kutTzOB3oao8ysdRCC
xxCQG7dK2C3gNueJpT8e591Qs4SDlLXiRrpCTkZtOGwsn/suO7gi/Jl03g9Nzc49OsOhQo9GwFWg
D2Ais1V135fhYy4K26hDm/vC5INc1XkDHA4ahfLxwPghVtZqfPKREi/4dZXUkHVoUPAstxl/HWW8
rZsbX2wUws0qlFZR+06elTaFKFTbS3CE9rZIIwtGFJme4UJFTVZX1kPWA01eHLy6cnQJqe/v530e
D02zwYWUkgvOVELmHHBdk7dqnFfuacLPSoiKk9bJnxsHdaANujXof0DcPXPvpiGFqhtSFYIRNNfN
vMrIU3lKWU9P0SAtPQQfMFsItD8/FWGGwab/NI3Dosy2k8GNQfHcRDnlld2hpSl1gp1/OUkiCQnC
NXhMfzlhKuhszMmhereFGzisESlyeZoqs8o5uuaP+iE2yY47yEk+qxd8vwzjmXlpnwadhRQdC5oi
dTvlNMA0NcG6LQLsvu33m+TNxn84nbNHw7X//tHGHCa3VyN61lvN7QZiG1TP1krdgC0x6UiyU2TV
l/u3vyYUNVNouLrJricg1ti8+9dv3vvHu4LU4C9//HX62OT3zzqqz6CyfRvs97h/DPbHL/we16tE
++e3efsef/z8x1dCs+GfH9OPfVnffv1F5+99N/ofQ8piKc//yQLCuTI4MdDpyJgUbHYqeC7QAovz
eVK8xox8wFWyKzbCaQhfvl/NuZg89ow0VKoCBaEyCpamOdStyLqg7mpxanb6mhyCnQZ+pokVHDLP
zpI3P29WehsNPhkRXEfPHZn3zlO1UsTIM3GaRBjbO4qKig/wAIq11RNKb4holKNymtJu9Q+YOUBf
g1Wz9y5Zt9goNg/A8V0gEKpJBuVhlX22PKrWajSt4+rcIeWo2vlWs/R1cdOsa6iZuysoR5n8oUDL
ZbmG+Mtm3BVrA1jzfhI234hV76RHfw2+h8UE0bS4Hw+YDjuM+5Xj+oN9nF2xRR3m2jCm8hRCSi6A
vs1Lhl16H1n0tgpMYhm/Ergxx1b8B/Jnn8wx+TD2vNBDvCARfVq7JxH88EdUeJd6EZcGmO23fCgi
WhitcvJ090kp2Z1X5uu/vKc/PsTMf8xA36oEZKzO6m4iPBvPifXC3hI5xnYJlyK+XC34LJzrgvBP
DhFcfGHUhdKeY63PLtwwP9adF5rggrO0NAJBgqC2kguo2YVZh7PcnFjcXKWNt2tb5blHhknE1U0f
cEcP2IlpBVQea3XNGgL3ctSoSdLkPsvqc8D7g0/qU1cl0apIVcuPIWIgXVsHEwdHiTvICQqChrYu
4uK6RgIvS5LHUo2faURuPa/5kbqopDSU7TSG5m1Ng0ohDa5bt+hWIxKGdJQOa6EgqOuodKUZeSip
uu6N8KFvizVL8n1Yhk8qbY+qrlB7YdGmXf1h11Nc/hI3NYiOcGMYM5MX9oGL45DQkxuZxasPanYH
opgA+xYv4Rnu9jZBOh7ppvXEWKctcMh8ujmnwXVODX1iufpkBZu4G+I8xrZvklXiRbaRrZOBLzgi
bxTonx7x3SizfRkYwm342LonaL8aoJ3Xu70K1XGeScy5pBAHbqlvMgEyBX8Qod1W7n1V02wT10pu
1ix1UnTdmIYOeA0DA0OUEpsjtZoH8SFKBjDYNt5F2HHLE+OzAlGNKtceVJBVN7G+hx6M01bac0j6
qyqIdpwDDskyNGICFUOy6rYqDRDDVoqj1ZlE4hd9Fmrhvha6WpkiH18KNX/wNIgSFinfF5HcG/7w
4ivtMdGQgub+cEt4uEq6GtKjSXQY29xFUGagCy4NqWmQEcsZwYDhYvAtow23Q6GmqyHRNwA8PDcj
O2kEUPqyevXj/NrX9OpYDupdX0OWXLSR0/QJJELgzZkLO++TSYILSgiuP8IksgTzLHBitAaoGyU/
SWKqO9A6bCsQgr7RMyVbuWvXylZxvh/zqyExHAeJnW4YdK59xypfrXXXIKdYJKsy5ae41K++H+Kz
CwEj+NsuzdGnnlbEpOC9dtIZOuqN4r5Jgsesai6QIbj+fqg3J/3DxsatgbnD5HFDQ0pydmPBDST1
4Ab6KX2oFWfMICbV3IgzhPy2WQjMfAOx9sFEGs4JnCUDPBcPm+7x94PPVR7ImJa5nxjGiV4nT2QV
PoB5s3/W75IDseRre5NbfrTq9kuY+c9235iWjwpmME71eSCcFVILmmCQJwbAQERykw2Xle/QGqI2
2lISfApRPk6wwakqDakx4OCFNrs1o34cMzfj/NRZxOEWKnKtA3VbNDOD4DE1K8itLhirtyL/fEhA
Y3EawUmnkjfEzLsIJnSJz6u4ic6V7a6BM7BL0GMrtnEP3lhogOZ89f0m+rxfDdygCAYZ3B6cxJn9
p/qopEGM+czC3ajcqcWD6h/kEqPOvOqK3fJxmFn0IsIwoYrW47Ancb3OExqD/jg8KkP+0AbhNhKj
jvJjS6xAAqxZRMNtgpZOVyv2nc85ECdJZ6mA+8JWMyhL4wyblEEP0PB0wM/Kh4Z1IAkm6bkDUPH7
GfrCVzc0RrELKOXS0Oaxsj5GSTgMcAwZMeUL9BULbqo/+wE+oXoHNaF+uQ1w2lizXfBhyNl0hQYy
iX5GqnN6qLdsH62h2YLOsMkvX2JcmosIT0vzYayZFWGD5vmpItzTCNoA5F1xCzW53qA9gOsXrZe8
NJG/0xX+Sy3lvZoFN2UA6lHSohXS7X/UoQYwphc8jo1/PwVVZhcDNYkg/F7xwBBWxt112uk7lhR2
qYO7OeByneZBtIkGwD/xLxAgrdlToqLfY5Sq5ihhu+maANQzAyoubPDUHVdCtGPmyoZXyRKueo5B
e0uFIC5CUhxWFI7ILGcQjYUvMiS1T5HmSScZG1uDEwvVLDgFGqW2iDuQPrUEWSig9V2FHqKitdSu
B8S8eyxksRfhsCeTC5OiKywBapDm2ioHErT0y42oyJrlyAxoSLmsiNet40G9Zga6ONsxfQ2F7y5k
175w6XQEWJxqlDOBb47N9c6ExHEbax53w3OPrJKZVT26lEWFngRRvXQetM1BkqyuuObdqklZLjiU
bzHyN1t3jq9ooazcB3Hjn1HhPai+GtqeLEHcBMnZbd+RwvZEh8oyo49UFgncsToxMw9ibW2cR1AJ
xsQAj8wg6KKw9DJPlMpEMM32bal11qgy+cMb4lu3rpRdO7qpLXPVv0s4+vK0mshVVbXXyHBCozlS
j7RVQEBBNAZdcHCG60OZbT24OHZaBc+hKtguMCJ0ePW0XzCrnzwN1Fo0ZNgovpuAFZ+Z1TKKXGRZ
BT9FaMOvcriRY7vkQH1xOxmSYIEpn4D5c28GOvBqolWZfvILEMXG1eXQhboVxPKoQ2sxN/aaV+5o
AYauUEKCLE2vOvXse/+L7CUuD65RoaH6pM/jZjJUYa6Cl/ckb3GEkclXbchkr7DpklVve53Z/oA6
zPZ7o/xF5PB+0HnAXLEsTF11ME4sUI6yBMLBOyNxs3CSPq0i4hMUsyQWU2pc+/Ro2egPeYvIAa1y
B3cMrhNtSe7l0/07DcEFvAywz6JyNy3yu8PqJSq08iqunIiMDmRIVrRJNvhX2/cWmYG+epzprGjI
MqO8M+e65VWjKpFB9FO8nfCbZn8b2MmvEcHpanydiNycQFlkuv1ipcj7QWfRF9KHahp5PTnl+nMW
X+Tksfb9haPw1SRSlMUEwjXknOdOUx7JZqR5b5xkAKDUCA0J1Hkyt7b7cImsa7p5P5g3rBfcMyTv
sOHpJ1q60S8bYzQa41SWmk295s5AmYyU6WU0tUcoAoKDjBULz/fZBXkLlBGnI3OG3KScmfR+iGOi
sNE4RUjggS/Yan65q5fBAfzgebG96ZNdwWCgXzOwLacq83zXV1KVeTUE9FSgHEHt0CEA7N6JNdp+
12hsEFtjwYR8tXxweBncUFBZohLy8QzUaT4mVYAcRJAOnllH1b6Q8pYH4ujypUTYF5cjEpC49CkM
JmNzkC2wNFpd+IScakfbpU67b5zJm1/KJH+163WBugdHPZ5hV358JFI2nMeGgoTe2K9VANqLptxF
Hl2Yua+GMaaivRRwdz8FKLVLUq7lnnf2RGarkbCTYS+iYAkNM53R+aZ/P8zsDMdtJ8emceEiGmYC
nZJVfGvcFCsJNKTZ/0gXEcFfbYj3482MIuuVYpSJTk4VxCSSEpRCgboh2i3plxgo3oA83z3aZDPf
2d9aaSLNjenk/Y7GupcdgHhG1Ts6sj3NoOQPyD5CuQAdsllAq/tcBLcMcQycqfGubxiUPEaQYNI0
R4U7cyKdo1EpB/2N368joLVKwR0SI8ekxC149VimmxTEvb4X/gqK/oB64E1fEHStRVp7//0V+ZW1
NwwJa6iCcQtZ/49PxkiWlJXWkVNXojBdgc/d+Ku60pPvTGHdVcoJMBMIkT+O0VVu5cctJacE7XaA
cqYrhiZfgLQ6Zo12dVVC53J8/P65vtjzH8acNs+7FUMuTu8jEMifhB88KVQeelfZD+pfpd6dno0J
gVicoEAjdH0+f3HMGzGoCqqybxIeVWWWvuk7pIWcbrVFcaI3I8VaMr9fPB5DfRnRuM6FAedg9nh+
1ESGh8osIgNrQBKOAI2MjJzz/Sx+sTs+DDM70mmsCdflvTjp6KuMW4BZ+4UR3gC1s6OFIXAfc2w+
+Sm1MDHBFaOotRMUkC48w9g0oHr0FB0eItt0IELrAFzTQY02Gje6lm10cU4jzQKe5qLR+ychc3Tz
xsg9thvPBf+mCxCrAWCKNNZGTy8Krqb295PyxdwbuNQNdLviT3Rzf5x7qCuT1s+96KyRRjPHatLC
UqfcfbfA6/yFgUMHtIbqO4CEqDrN9taAAq5WDalA7jO0mYs2uIsIlEqRevP9A32xyu/HmWcjo1ry
us2rCGmR0MwL33Llj+9H+JyEhOtK4bly3EI6cpCzy7uAxyLKosBNZ+rX8BcQK1u+E4EeRe7EBUhM
X2oruZThcqrsi0lEGZEjS6wKkArO41zEuESrodB4RkhbnIJ9tvN+8Cu6ndTWhdWumQ26tUUEsfaF
e4R6CSpPDCtIjTl9xUDjigwRU09F5P9ganAX+nkAhXkNvYm8MNuYOpIARJSOr+PYeCZVCs/kBYFe
yKAzoIyNCyP1L30XghqZ9hzQwanq0W775BIM406gARgHeRlEjPEGuu5HrZaQjoIdaEBnD7zfnQgM
k6KpXk8Awo3WRaZeuG732DVoCkvRpg09i9vBCICQKsFi5abGoVCjY0XJRdCD4EeR2Ukr1Z9ZKB/G
tL6ui+oEiRc0sYajqUTjLsjzdTeIuzj3GzSYoyHI9SlIxqfeUNbwVUYSZnpVc2mQFsCoMDp/v6W+
cLE/TPC07u8MvNeXBuiGevWEMAbGoUe2XsRmHyYbvwfYqhoA6Ymocfv9qNM+nVkrVBJRH5dI+aIS
NrO7hASiNlI9PHcRcIEZsg6TpcoAvtGpWf7VHpjpdvkw3Mz+DjiUQePK8JzZaHUMzAhVwSdx9lfi
JgAfihndkSf5lFxqCxbhi0OjI3uuoZ1f07VPwJ8gQkGIKcAaSTe2KnJp+FC0MQZz9F+/n0/yhTGF
BwwgIdIg+H/uG7C8C8u8IOHZPdIdhx5FCDJCFXWsN97wdp3cDht/IWM/2c1PiziNxVGQQk1z+k7v
tk6ajmrsMRae+TrYkH2wTrZ0FTlL2Yevn80AjHa62oC7nRk9yt2oF5C5PjVW8DS8ehvgZI7FUYfw
BZAKPLGKS/dmsTbw5RZ9N+p0cN49nZ96acKmUfUfKhRS5WbctFeF5a5yOz7FF/ENehCO3mWx4P5/
cYkAEvj7YWeXFY3HoVASxk55edeDAlCAZHdhr0yHa75uGiGAN8opGTJPsfu8E02Sohl/mFSHTsHO
O9Zgncuvl7nfvnoajcC3UjUNqe95wsUfB+7qBrKjZQwRPs3uxiXq+jcX7dPTwI9AUg6e4yfkG7zx
pDWigqFs1NloYIcIeLmfdH2iy8Uy3FenDOXGf401c1m0eCh7r+7xOCtQfraW3KSX2ToCyq632xEa
4CDcWaZF++IO1FEPQww91R8/Fe5VSZoSLVzhuYX6SbRBd8AkxgXYqLLW9u4Fcv/Owg758jknZXWg
BYRB5ie788ORFoFCEc2YfJffSQfslwAukTUw2MkdszJnWKSW/spYau8GnV5/d+DSvisyDfDyE/fO
QXiVNcREsd/Ug+uFp/vqZL8faGZPDIF+ACo4UvYoQFg1VFwO/S17TtDlDQhLbQdXcbKpkUf1nOyv
pxDgpKsgRCIEbUT6LNYu297TWySyTxVoSZCQJ+mFh/7D7x/wy9VD4RZXK2KbT/5uJ+WYI9hyTzoP
LqVLLwWovsLOe/j/Gmbu7jaok49Ulu6JhYcmfc7Kbdf/VZbdt5sbDphgFNcbgpvZHaMkJEQiFTDp
CArZE9FySoETW3ePwBE7ieMDiOGt2AKsgH3Gf8IrAfwfKU7krTh9Q7m824uiScsob9PwrNbKOqQI
sVvamI1XXcUgF6GZYattcouCwdlwtdTOPSKtVFaQyknrDBSO0RNLtXuiBruUp3dqr9wooL5RvIA5
TdwIM1DIq9/5qdllHZLDKSq0qYtaq4gqsdHcCuiZora6IkxNRaQunEs9McFpNthVA3qCfoA+q0xR
Hw8iaRkkfPJ5e6TGGJvNqK70Uv8hBco1zA3XlRFFqDHyzElpqW+YoYitC4sJ3mz1ZyX7l0Yo4A0p
0SyggRJGTQe0i2QAIaHbY8XcCAKWOYh7agIdwmrX5N4rgPmXdR7t1QSAmmh49LRwy0UPSl69Rp3W
D6+8lF43SXmLuPusGeFt2chLr0yOesrpKgtU8Nbk0XGU2ZMaMWr2JQgvMxx9q0u9QyUN+OMFwv8h
iq4SDJgZGTW9qDnncbNJwtG1M5HfdGBWB0w1MVs/OFWdcKKEIfqp27swgVC8rOQ1b8u1EY2XQZ8k
NlBnU9UweGxTeesP9ZH4wy5ttY0KZhjW0HWMRTdlOaKgWkHVKAeTdZ9lwMUXxLOFQT0z0DDbITmG
EEdRXP+2FcNr1aSXaoi8FADBa4QI9x7pV2nig9JlOuEgKYcKSsOgXFi2zyHYYQKPPPFOc81KwvmN
4/wmw3WMbg70QscuOH88DXpasgBfH2Evaj0WZpAnF2mWBJY2JlZQwH0lXsYsqdKNElbhavCrY4jm
EDOp1aPeAaJUwoRh22t20+FiagFoNn0wJpFQ7pUGJD1+29uQGsmPTanpZpeUN00X7IPIeFHQlAJ0
XrfWu+xJp+HPosgekziCIjtTL4YYFL0CPfohSIvQsxhaCkdcEiTA74dJualTH2QzYXtdNeM6puG6
C4zMGnX3KgYQy8rH/KcQys86AvGQVPLrmrtrZMivRtRooasD4RWoMG0xC7cFJEio7wJzkk83AaOx
Rb2hQvovLKwoELdJrF4TkR98Hf15yB/d6yFSy2Bh2xHC4lXOawcvMXOoxydtrMGexZ67IT/xpLon
Obijijza9Kn2QsYa8B1B7lSPvvQpvhm6aVayBGYM5LE/McExAjvyWKj0WeHDY64oQM6xy041rusq
/RHk/kYFwWtNb6owXLNKOwKyCP2BAvZwjN3XvGShSTv/boRUbunmt16mvupoAmDRcDXEQ71ySeCu
NNU1zMrPV1EmVqJNVgiRYhD/1L1j8OzSr+lwI8IakElNhV3QMmbXbrWHJGtqZ3iTiL3aLIH2WEF/
I1yLXt6RcASRcaJ0aN3wDpykgdnXYHIVSmAmkriHevAQAEn0QpMBMtd+BGofv3oIXXqvyeQJJeTr
MGhBk9ACnRcmvbJlow5LrMqfRoXOMkX8X9LOa7duZFvXT0SAOdySnEk5Tsm+ISwH5pz59Puj98Fp
iSLE1WvfNBrthmsWWRw1wh8IUYHnG5d6oP+Mg66GzZJJUPotVIQ8I/uhtQImL0ZRupIidgd4IYnT
ZVWyS1DfsHMmO3aB/dW+FcVDPfY3Q01/zDOmP16hchrS4abkvEFrwo1akas3STTTR4CbSNhMSnwZ
G93g5GVlOFPVYepo+APGrMJ0MsRaQzcEQwrRo2fB+bkSU+NND7vnUUifSx82ysQ4zhCG2PGqQLYJ
2WD8sugulsM7OW1vuzTaRZXincxRTm1E//HKzFQ4mIaPVFUkY1AlIsH/r69VMi7Ig/D5qFqX85mh
hKwvKal5FmT5qALkMPv+5GkbtdtnRNlcd1sSt9x8wYFT/5htFY3G6CxtwCirHn5TTetaTfzcBu2T
3EmKE7fFhedr1olm/A9JgBVI6/G2FYPfeWzeSDykiYlzkNS7r3e/VIiZL3xLkWBEzT1Mmcbgx98F
azLwGyEWznFiN6ijyDYm0nvJRbnCt/WrFq3UZDf9SU+Sk36bvVm/Xn8ld2Kkqc996JlW+QmEJuat
0edd8qKMgpvkc8Mn2emI4v4Xy5DKM4OjOSD/xe2/yy+aPOVPmj55AV3RJ/Ce4gz857evF1kpvix4
oUziAWpI4jKJqcR8EKRQJs8tjbc08B9KQ95qSK60jz6ssaiIelHI8HMV45fgKj4Pbv8DJysEm/J7
A744ynnn6Cb91dzLL6W4bd62kshbijH3j3hnTP8WySHIxDxLK4lxfon1ix9x8wjx2fR09MNq65sf
aMmesZJ2VdbNPuxzpyukQ2I2T0WqlntR7jFraS+rKX5OBeOo9MluDKR2TwQ99h7GRYCA4bcq5gOi
1OA8+y63TWtyq77bKPpXT52hKgwiRLqcyzlpp/U9btNUeGFan/roraorPHHLjbP9Ge44f1sm1SuN
N3A4S+pbC5E0K/w+fmmQfFau0p10iX0bzWMJ5ePm+b8YyyJiCTpKm/t8yhIxKwhFAAIKGkSvm4Er
FyKid35/E0Vis1Gwrj0/IscMHzH5cJdUIu4Bne6rIZw1tb2oS9PxidxZq258tX87TYteA71oymID
z3Hg1IsDF+m+EPqFF7+EOZzYWqzvQFwc1Th/s2JGF3ranCG8PveWd+O3Gu5yw/QmW8o3iBqPbZE4
o1pJjkz3xfbKPEOtEEy41V5PDUqMg1ZyHVr1m992JmmjNqJSWf+sIqaYeqCdwlo/8+OQ7p8GaUeO
d6PkSmgnQ7zvveB7F/jER3DLrlB5g513wJJyqfipyPFzmaGk1ZqYLvOknlSfaBpot4NEf9fPyrev
o87qzfL+IS3q+KL3+zaV04R2RXEyf4e7+DA9wDG68B3kfQ7KyWNOudWuW4tD74dJi8J6bENJ8bIw
fpGK6zD+VWWSI0nXQv7dkx6m8fD1Flc6FbSyNOpS3aCvtcRsxGOUx2WWCOcc9nNopg6IXs3HMHtr
3rMWwYGLzjGBxg/X/sfLsE7KoZBUJX6Rwb167b3cbPRC1j4cXaGBO6MaTHPZjzBHpa/qAk5IbT3K
DNuBB9Za7vz7x0W0mUeTrEJb4OMu+gi7MjlrAXYpgaPJDyZHf7RQXBOCjZVWoDukToAEaK0wBIVY
/XGp2Bd0r2sN6yyUboVpLWLUp/DKf0Idj870pmTg/Pw/xoMZbWVKdDa5Z6lTPi4HEnGWh6BlVSkw
xVF2Q85WbA61ZlwEjfnHK7WraEDWoDR6cIN56nqxeASihZ9Mj0z3v33MH3+M/PHHGFE8Q4wEZipm
7STTWW6+lXVht9G/TitYh3m5TCfeBN22eMZ5QIU2Ghrr5MVlFmhI+4gbW/n8NUtEczqPmkzT59OJ
8Ss9jvkR3hlAKqaYiTtyNiUIlFKws4oJ3q+0Edo/pxISy8A+UABFzZCzjw9vkKogb+l6noMI1zLE
jENDcBJK0LwDLLj7+k2tTDSAtUlwSWB1MNlUFqtZxthKnlbTX3VEpzsFkp1eoEHntK5n5262o+Tf
7q+udMpZdT6osHGQNFk246U+0vqEQcrZ7PJd1KCkZYWXphDcVakk2Wbi5a4sdpRVaB1pU1A4qjn9
/Hrnn+MN4CkTkIyuAmP5NKbKulJpYnBmZ7wfPBF1N2M6xGJx+r+tsriB0qRk3Do24tnTp8ewt15r
le6CFW6JSH6+Bz7uZtFIroTSq0ezFM9TJB4HvS8dSanvm1a+gLa4xaxbuVc5mozAIFMBlhb/kjTf
1Qx1N7WhN2jGGR2v++qU7RUDYJQz3qUnbKEcqGzJQXyIrrfoJGtB9cPC89f6buEUYG6QxxPa21gD
D0815OEE3bDgWD5u8/s3V1t+G2ViDOC5uVFBXxr75Na6gVOKGPZBdsdjtukvtnYk3z1WfRaufLe7
qjYSq+WrOXdYs7aH9JC8iL9SGCC52x+Vx/I4HoKN/OEzRZxb4/2ai3vDiH34cvlonqlODl6oXQSp
jxhkaMJmjG/0coygpNbp3pzMWyOVAkcdlMdIQLpD8eXgZ+IpZ3+SfEcpxOxQ6UV10RrGfS4oFO6p
V97jotPjRihHV5oMJVHLBOx0jBARd1PYKCqWGsdz2k2hrnALAn7jvpvvyHfPDx3FsArTtiWWzbSt
cIfARcuAqtvH1zQs7X72lXpsHPlllJzkOz5eueRspX+fKU+LX7GoQ6s4VMMwn+a3GNz5PwrZNnid
6a4/W5flwdglNNh/gJObwSrNNfTa4yxlpm0MDj7naxJyeogazDxBBoWLs1v7k9W0go44RYjO0pAe
Rm0TV74SdN6vsRRL87ui6pK2tM4B6JKf4MpPHCNYUXv/WbWh3EpYJd1Oz31j//veCLuTGMTQMEJq
agk+SnrNzyahlM4SOj35IDtF9NoaW8z21f0BYYN0CK7w8zy31ApDzeeivmD+gDxjVslUOW9JPm0Q
DrZWWpwZn0q5m0LLPFvTpdxcd4l1oYSg5CRtI7lYCTE8uH+2NP/5u0+kD3K98osEGHuNApOkhNd9
Zcgu5pEb+e9KFgOcThQVPkUaS0uQllQEZp2rsXVumA77Rm7TJs8l45A3R1OtNr78lXYC5+HdaouE
Uxwy4ooWWHz5034WIYCej5dc6Ax/8LC73YKi/k3eF9n2h/UWkaZoza42B7Bgc9bkXxqXyWN4TWsu
fbZ2KqYnBvpgd7Mto+EKR3PXcVshD3rTX27F79XHjKCGSg4KCWf5mJtm8rpSYONx/ttHm8tMWzsv
C3ucsJrutlTk56Dxadsq3VA6eUx0ltUmaLF8YjwgnMULZlwX4QHv+j1+XRuX0voy6JYoiNJ97jvH
9TD6lVnGL70mXxet/jMUGmdqlDu/Ei9KdEvTsMmcum42cv3P0kUAQ2hR0vuCLK5/gvgNelo2YYhl
R482iep0d/UhP/jXM7BQwkFbFe16o922GqbfrTgHhnffo4YhllKbaAhlMtK7vYB7r/nj6xR0bQmL
GTKT/pn8vqwMhVJPhVGUhbOpy+ckDR5iMuv/2xKLz8/09UJX/CB5KUblommHP1ouP329xFrgsubC
CLgEbNJlB29A2EiSeon+g9G8Nb54OfY4n5j6tHEGNtZZ0tsHcZDKzAQKLEO9ucpMHfXcik1V6ut/
sSGmCkiAAcyDt/nxzZujFUQKSM2XQml2RtoCBbTAccVQK75eaO1uIYejxtFmAM0yRFg0ldEj4P0j
i3ZXCs1B8oQD3ELmrc3u66VWjxrkGoYm6FwYxiLp8MJY7NWZxC6k4akyhoeh2pIO2VjCXOTIpiZ0
EziTCMg4RPycTue4BVr5XPLDbqDPpQNoo7W65BgmU9SGvhYnL1IsHDN8cHz5GkSAW/ZIEUnzVPL3
v31sHxdc5OAAeIUmLcFmMtPPsThKwo0FPh9qFoBnRcWmkBx/at7JbV0nCviYtJVdWe/xECoPY7Hx
6Xw+aB9XmV/du1gWyKlvxVKObW5Yn8wpMOG9aNiMSLsu1b5//ciWBlHk+jNNA0FUtkOCu/x8vKoR
DDxUxDn3rK4GF32US/kMRKK69U6zOUf6rZmc6iK6uME8xnnELMvd+AnzUft4G869C2oNwIuc+WWr
vxHGqEBbVOO26FzJrZ3peILpkP/GAWl8jW6kHyjZ42BgOup9i7jf1m289rx1lFZ15oMqU7X5rb97
3lZcWaZXdsiA6A9Ckl6H00tSCnbhb2lFrB2f9wstLqmgktp4qk3zDB3oT6U3N3qaYpCgbBUU6+sg
0QIwDY708p3KRZGUYEdgFY23gfHbx/KorOKNxPRzAKGJPQsUQlCQoREsPjY9k60izBjQtCi42lWL
oGYvHr8+Gutv5p81Fvdh7BdaIOaVeU6B1VjmU4kED+oGcr77ep31B/bPOos7JCxC2jBR4L9kFuDx
ajC+632DZ5e1MaJfi4jkewYyDJy2T3kftvWqaAmkD1MXOILU/6pN5bobTEp8vbVpBN20lrSRBH7W
p2Ah3hBUIgo8Ttac+r473p3Va03W86JEswZwY6DXGjSRKwWK4Sjj6Ihe9Iveve50unFfgd6wx356
9T3/zip93RZU6BNSdpoqxGEroC0u1RsWM+Rag0E9InXhgPOYbO2MIIncYRhdWvm7rA9AXtSdLUxm
udOa5FbLjfOUdwd4TdeNbt1HJRoVALxyLIGiwY1L+bvWdJvioPO7W0aX99uf38m77QNkDqKqpIDv
6h2MVTfa45Qm7GaDDgvka2Rva/v81Wj4as3F/V2URpVYyOGegaPeaLdzEwURkvGgE9dsDfvI/Uw9
Di78mpmwU79E37eA/CutxQ9vfSkjIfmB13YNBU3jWrd1hSdNuiOm5qh5TtW+w9uxvB2PYGCscCOe
r31M7x740ocjDbI+r0dWDhC7HEwaRnHhSN3Gp7QWft6vsggNpZEqQ5C1vNY+wGenGa57YTx9HRbW
ws/7NRZhwS+r3s8SdqJanlP2b2Hwu1fKU1E8f73O1l7mP393RPtCmLopZS8BTWdPdRv8/75eYaXQ
npFH0K6QKdKA1S+itVeQBaSiIJ6NoroKFf8UWgq1Nc41jUyP1Le+xT53nlDzA5RhepWHGK0gAZk+
UGtPoY7VLXKhLlP0yo68TNw3Zl7afeOXV3FrXQhlepxKWtcd0sCOMIlUzinK1V/vYu1kUcYyd1R1
Exzv4rNSB0vxQIP5L1pX7GTLP0VVu6+GbiP/WluGfjzEOIi5gEAXr33yrUanDyKcrQEH6RSzwbY/
MQbdWGbtdFloCM/8Yh0prsVu4iSOzQL1unOS1DhHj05RKLYWDvbk/Td39bulrEWyP8pa5kvoV55F
DSyf8MrnufFq1uINg1F08ee8+LNozphTTwgD9K9wxOmRNs0uvkhu4+fQyf4Imi05waVIc3bYaM+u
vKsPyy7CQC4NLYjVNnop9csW95uil51UHLd297k9xOzy3e4WRyKPrKLsS0k5h5N0mynCDwklExcw
+BkEYbWzgnbfadMpl+vHIvegjbTWqQj5l07D6QxIId6QiG/FXvg4mv3j15/FStfu469bxI8gDgQR
sEL0Ioiz6dtPIZhspLYrER5E+DNT3rLkt6rXD5VY3hphe1L0LTreyvMhviCtARJpVtNZPJ8i1RqM
FxAG9HUNZwAZNzrW1hDNyXV7HDZP2/z3LS5YVFhmnJhCQcYE7WPEpMjzMwUw6Uuzl/aKG19oXKN7
2uRPoi0ehV/1xre60tFiHkL8hKc7D0WWCsBpWLRKKIji/xKsJkeggY3HWLuXLka3spzkuN2+W3mo
KqYTMOhFeVYHWGyyMQZDr0q6hAJUw0K+meJro0FCREHuc4vOvhKMaJ7gOIFQnzS37T4+0G5KQl0V
WuWsDTfdqNuMnPZt85rJ3saTXBkuofvybqXFYQ2FtBNxw1XOzTQkTtC1d0UQn7R6eNTDqnXVST+1
Qv2zq0KADmUGPD1TbWHwbidd9e0gac8cizPmKv4+zLHSGU2fXwsJH5D+PbOHLajLWoUMDAlIjcUI
CC2qxWvowAZmdKmjl8AYrqVYezASvIoR3r5CVGSfC3lhp1N4VYbVWznkL6WKrawQJq4m95d+XWno
HHDNDkP7WmdYHKWD7bfx7RgSg4MwCW1xggqxERFWCo0Pv3kRFqU8qaZByGN4nPGsEs36LzJYvZe/
TuJ28wAk4ZDcW6fwcaucXztJCi0F7BbQtOAfH09S4edxkwY0loT+UWofExUraD8BHVdtbXLexCII
aCBJCMwot3yW7wTiPwRDAelRvkcF+zcirtC9MHpEsw1b9q155ApRn/kV3CG6FABlqK4/bmyqRisO
qzF6kb+b9/5RuTT24U4g97yr98a9f5ccURi+1O6UjSx0JTtkbkandm5vf8axCFIbZYVJdFeC/pTU
HPnCf/j6vGhr52XGVunM51CalBc1Yu8LjRpi5nI26kF1vVTDpS0/jpp5I1thaQd+EjpT15zEaprl
+fhPcVlcjjJGMy3iushIZt8QN3DDKQNxolaPVpaOuyLLi1sjaa/iIfkZatFNIE6+G7fBm4X3qmJg
BxxK8Ws7NE+dAaB/LKRLTDzcxmteG6w0dsFMGUJ98aCI6WiHEIfsOhygKIRVREmBA/dgxK5WgM+K
65cm63ZDjtkubZG9NKqjbfQhTsaUsnx+Y7prBFgTeRuc4nDA/lgOLgI1e0675tlXzJtIkZ6+fqzS
ymNF/JkDwxAdXOGy9PYkpRoE3ZzOhcIkHZFX9JLmHeGQ7Oq2f6fvy8wWX2ZhSuG/OrAfVp9/3buy
IlUMXqpgTFShEmzP8VnV7aRCj8p0tUPb2TGOeb+5omeZWc/5eusredmHtRcfi9VpXVNN7HxI64My
qOegSu5kId0Y+6xckcwPyczmhjz4p8Uykp4DtLYC8ZwMN3XU2FF5rfWvs/wbws4bW1r5Dt+vtUSV
TEURyiByxXMWCKcxylyrVTZC2tYSi9ip1I3JYRYmaJ6SraR/Uk3e2MT6kfznielzUH13KDSzTabe
YBezPq52NWXkMUPtYPUOMbe5gDa3Cy7Em8zYMav/Dw7lnEh8CtrA+/G2onX4CU+RmH2SCxY0zHpX
n4t9jjlBvzft0SU7dv8D7NHKQeQq4uqmYmSeslRRGGMR/GYF29R4jH/kJt1lSAM4lD6lIP9fPVsM
3VlkCb/Grz+AvyFzuVFtzoehWzNwW0IrFLPKBz3JrbN3XV3lGEUkv+KbyfUcZiFXeHIf4wOm3GfM
I3fS/Z33WF41P6Tr4vv2zbX2CHQa29zGs4zQ8pVnVQbfHKTZCzoz143kzwFyHwbjRkdmdRng6mAA
KZw/pZARIHQmCeAtu2y8aXup2FUCuPDW3JJIXVuILuo8HUPvgCHzxyNcdLRrYTfJZ7GDzycMEwzv
Mf4RKfLL1+9wBbjGEgxLUVoXadsugVBR3nj0JpXwxfyODRb66vFhvEXsES+N7a7h6rYwEKOeAflE
n+Pjtqyetg1sO5rDsOsK714RDbRzN5KJlexMB9eFWwD1E6qZiwgzjEqbUSlK5yJAazcsTTsp6Pjq
unDbiWG4+/oBriX7zFSYK6nmPF5a1mlm14u1lOiznxANyIvy2rpR71Tb3/nP04FYw8U3Xpq74RZX
7oh/3UzaVh7qhx+wCHdNPzSRmob6WS1wgHf0g7EfIYN+xyn9Sn/MfuQdli2Zs3X9rZXkczkMIUcB
J/RJ1UmV/XJCW4J6CgO1LCn38EQPsto4dUkG5P3Os+HoYdtrDv5R7S8764q/yv366f8dsC5C0Icf
sUgA0KvqfX9CeARDQTi3yp2pwFMZw+CmHRTsOM1LNcEFLFL+6GO9cdDWGkIz+BrIEtxVBUT0x+M8
THk9uxe05/A87fMHIIvhvjvGTv5zcOR9c2Ds7D3ob1tclZUDDrxcYez894tdVmtyHgkIMtQdFaJo
x2E8yyLvSj13C8/cukvXrmvIV0R3lDd1bakQWBgY6g0GuHzNTjA82QfeIXDqa3+nXw2oGhyE0PkP
GAor41JSXlD6zNYhey7BQ5LYCaWZy+K5qdxMh46MPLMWP4pSYo91gS3zvYVEgHK7cZhWLm5AioD4
ET4CAmPMX9q7xMHrVTNWwvR/E4ex2StHYVftJKcM3QHREoGb7esV154uJQkNRZwSLOijHxcsDc2o
p96bzrzu29yQrwJN//5fLEHHg/dnIGC+PCxNpAhyGofieWhonGXqK6lJvpEIrGD08WcBB4LvIMo8
NHw/7kMpjSZoQpI6v9pnJ3nnXyg3peTOfgTbyjKrCfE/iy07vVo0jGrckt4xELwZu+TUicVuqkLH
EuqbniPy9QNc64u935y1eEmKPvTaGLO5epf/CH7pzvjbO5XgvBTdti4qp3Da48aSc8heRDXgV9xf
ODqaOM4sllSbFD4vZIRz08l7c0TLNxscXUL0UMh+piYYdjX9kXXTLyMf91FfuaHabHSd18L7h9+w
uFb6MMjkoh9EAHwNnCRagTj+JLZxwCfP4Ro7fL3nlVvsw3KLWConQ405FFsOJiwG5MFz/FCtnTJu
NxZaLQ9mwgwRBmwibbqPhzVvwygVVb+bPSxHG1vFAYxLJiLRkDxXXfMYT+OzZgQVNI/yOTamnZHE
5BDeZKJZUos2NP2LUsIbtNIQw7aeIDS+/dtnAT51hmOTjqm6qiyeRRWItH00AnyaXwbU+FI54nO7
1WH+HHzmVXD0xXZDBj65+Gjh8rexRkZ7zvnrR/2t28LH/SX9fzzGrEBPYFZ/BH2z7LiakyQLkVF0
Z2Vsuak0A9SrAcacUEhMFzt0wkz9RdKCH1NtXWXQsl1jMr7pyOs50O2Ay0ajYBOvZymZFDsmWbzv
lbpzwinpbbXosTLUp70Zd4ifVN43H0Srkg2/lBTSZjWW10mUZXvB8lqX1Pe6rkbFVYy/SvDtVWeh
RFmbR5rTe0HvsJ80CmR5Yv+OHmZqp2GLukuAAomgqbWrxP23wgpov/kdppStdt14cvSmB6XsAOE3
keWod1E03M1fomcpBezXMHQ7cbhTm/ql93LgmgaGUjWGtdpjJvh3k6C5eU112vrybylq7hO9uU3h
sB0DWdwjQA1SvldvW49WVBHmO0qfn2bTfkPL54qpZbyRyH4OqygI0Gvkm0Bo/pMuXiJBoJI6aToL
9FDC9CxJz1Ft2LKMg0rz74GGLMa4zlRIY0geFwHO6zIlrQQfuh9LZMkDczUnNWokBreAQp/7U7MI
0wx9miUGP/ka6kUdwFLVhrMe4ZPaywx0Raf0nhXvj46ITralU/c5OcPNFNwz8DnETj8pVPhJk5rZ
QHRRFf2kD8c4wJA8OKhbo9XP8XJeh6Ybfw8i4ssKMZCKURIarz234UnTzlmN5kp8/joOre/l/6+x
1MoSo2Y+E2Z71gwPOdEHo3rMqwIf7I14p68uxAuin4aDgrVMUrLACDsrF9rzWPTBQbGq34IgX7Qh
Pj9mmd5VNd9imqff6bRfaZVwHU/KqZL93Sgr3P7VTZFJ+0qQ77CPV+3KlE6liYmZnl6IfXuXJuo3
JU5OUyDK9gTy/TBUou8A53S80RuOSmK+iqV1qqOAyik2XZRjIDElhmJ7OgI5atfEdhT6l9HYdjtA
dMzhQv9+0kJaHlFzmsIIhE1qXGZwkaWwHndDOr0o8rjT2yBxKKGeJpH/pcmmZ2RxDoOpv5ojJJRU
euhi/XoUBNXJW0UHrIO2vaFW37uqYKYoULW2ae9mYR/ajVg+fv12V3TNP4bn+YJ4l+6GRqrRJ5s6
8DPjH+8iuMbr7iDv2l1w6J2ss5HtcirTTp3GVn9KB8kpbsqr9gl5m0OzK0+I1m/C+VeEVObfZHGq
+WI/Tz3lFD/2zCTrUA8miqDZrc+PQDwo7CHk1664z/e9eqzf5KvK8feb5eTqnfhu+UXSA6LQkKfJ
ms79xUzEDvb4eQHnh6YxuqkLCwyRYuPp6/ewwqtlz1SRXMKQGEj1P74HPUe+exLmRf8yROKLmoZl
d7SAb0kOoruP/XGzabAS7T+suXz3ohjTIk1mVoqBslHwMDsdBHv1l4cTJvy3rnSa4FojuQ03u/Zr
D3nWEZz7lSval3U5IGBsTUw5tV0zMcKIQ2fjkc7vaZl5ANIQmUxoK+KToMsRBAiN4dz99A4zIM54
0K8YaR9y2JjSVqo831afV2NwCjOaVGqZSaVxljeYik30QaV9sR+O9T65Qe3+P2j2rj47msr/b6kl
50CfwANNCUtZ2TcN0k4ybJzG1QVICGekMCjwJeYVsGKEgNRIHi4OR0Mj8Aa5uVFor4AHSQcREZrR
u3+1lD+eeL/sIzH3ovn04X9wl1+Eu2JfXqeOiZrxbf5Ek/hgua2DUnX1KleO9mvjfKzu8p8fsMTt
S+0UKJkUiGcBEvuNTkdDfp61h1XXuI9IQ9BtPP57/s68aYAjoInnvu6i7tDHFAm/POpQ0n6Msx+b
yP2VTEeEJE+9ONMqlGVOpQ4UawLfFZO4hzAa7H7CnROviQKpvKidnCnZuLZXUhDWIleEmEIusuzS
gPA3QMRo7bnObuqhsxXlqRw32I5rL4q+CKQ1NICIF4vYmJlqPU19OOKVKYT7EsV0J+lSYeNAruQf
NEj+WWX+Fe9uQg1mlSSl8XTW++9iGjOBha0u+XYXCxvTvNUL7v1S80N9t1SCon/ljSX54aE6MbHE
uOHOu5ed4dHfGTeRR4ltHbJdErtWfxTcLXzhSllPyj1/e1w0gGC0xVbJlFotMaizyUle8x4dvbbU
nhSlcjGvOujjTT0ad0j4XeJSexnnxm2kKG90sH5tfIFAp1aiJnkyAuMiHbdPomWDJLYyhn3GucjV
djdXR00VvqCIA5K3874PunkyhxL3mEE/RwWN5DoRX+K2+W3GnGhhKF4zRIZUsbYDPXoVGvkq6+RL
NOj2chTet153yKbSsANDfuwr6bvuGZ4TK9Z9GQiHzCu/mW0DZk0qL40Oo582fYty8RtwxQtPSS/6
2lCpU+NDi9rkaIm+O6ThD031GlvTcrcd6typxqzfS0WX76tGhs9WuH7u3ZYexsG9Z0a2p1W8Sr6g
Xa9hOmVlmnxphGa7M+LUHasRl188RQ6+Jlou2PyfsqTulU46aUXfH0SzeIpjcL+1QJmSIhseR12y
Sy3xCKLqhFbRXZPXV2TTujO0fXGZRn67D9L4uyiXf6QcZdEq7XeGZe37Rrpv6pq/IfWv/FRtHSmJ
9noA51rRx9+K1NujRMNO15E3/N5TcXsRsPmc+rNtLFc/VLKjAjuwRiQL/UNRZC/ypDBVnSv4ETi/
LQfC8xSFz0Oq/Gz98qkW/QdUUy8aqSedaMcnVSqOatUcDCNMnMibngNruDKhpDhCKt4LdfrdUNHL
NCx6P1Oj32lid1HJUCHIq494aXVu2Hu+nUUJPx5jsrbmlAxNep2h+ejIUvwQm9OTAErBTb3Q8QNf
QX0FG21MgkZHG3TcKNG3QqyyrtypHktHsUZ/l5i0FsxgemW4iR1e8aL4/q06FdcWsmk7KQrfgrJD
5l/Uup3cK3+UYFScKBGekDWFqjyVr92AvEQojM4oSi91r57yVnNjhNJ3poopi+cPZ6HVyVVzAnKo
52gZeE+yjMujl7ihXGGO0CoXvtFnl6EGUmqIA1R2zHhnFqRhChb2fdAcJiPKHOxRAJnXmjuhiHIw
LNHbjzkiv56XQaFCs7QHbqVYkBMaoQsvUJesWd8zTkFdBDsshJ4TUcTsXKJLohp9YZcROH2tzke3
VwvN1jmaiJVqomPIvVMIteWCpd0NRXU5YjKzMzP/KRbzb0YgQ0A0u9ckjEinhu7RH3x9J1jmzLjI
bytfY9qGYK9TF8DjxyDGs7rMu7sprhHS6kDj+70IMtsnBHrJ/VhPueNFExPyKirsvu13baZozqCD
OPW1gxBAcQdTh/xrDd/WSq1blGh2DN95VIPuO15Xq07R45BAK44+ghm/Wkr51hehelQTdAZmmxjo
meUpz1B2gHqGEm+GFbJfPkZ1cxkU9a2idKdm8C170lJSgjSpsLoFtCYq5AKDB1w5tJBE0oTyOcBo
pxnSt1IWS6ftkEMeu/quHQzL1Zp+H+vK0Sz7Y5YrmVu3vTuOSNwWOpGjKEb5GPvGsUWoz8FQUHQm
U7/0ZdphVWxxstTvSdUEDtmZqxYTUhkEF6NCDTTV/RdTVcp9Hhd3qenBacbV3q6y7CIezLdSKa48
ubohhPxSO95PUmGFg2VmbIu+l+zi0N95JZqv0y6XD8N0ZYqRY3naTSyGjmzuGqtBJ7jrcRHWfwYa
mXI7uaowxhSA8UEY1StwaMdSkO7k0DiZdX0U0uE45Ug5lJM7RtpZSzzfhRBzr+VlbAMw9dx+GiO7
z+SLXBrznSaVN7QA0XvNSkfXaSXk5VGOC8+m3XUr5uno4F73x9eMEh9K5IwFXRydsJMlDlvb8OgD
N6iKHXOjaa/2cXehhRraw6mIc9YUX0WKL9ooxLauNqFJHRG6bGNItJ+t1z56PdLlU1ymV2Whhzbk
08rVpOmb4jd3uebt29r0XTHDAQdfAAc/1vggxTriqsJ4WxXCTw0z0Z0kekcUTxqnHPgHCOTrQvZe
2xjapxQJ3t4YrTcrQvNYU78VAU2Dgt5FMQQ7TxvQlYyE0pEzZrJjTXcBeoLon5pC/+VFReT6dBIB
XNYXotyi5yBEO3HwbkaZEN1pT+mYP2mZDgq7wgk9zrtrqzQvvBbMVVcM4c4aO6A6ImqnslPRC3Pk
AJVaufcew4KJzGx8zCtAHr4vfw+KfIqB4UN/uIcUiZEJLlJEhd6w06r9kWj6Lz7waxmtSd+3hIt8
EG9j3z/nXroTcqBdsCg48rV1W0XyIaZfWqTNtzb3XwsT8FqqQvP6H87ObLduZFnTT0SA83BLco0a
LFnykuUbwiXbnOeZT38+ug96L1FssXcBBVQVCuVYJDMjIyP+QaxSWFVx7WO/LfwYff8kNHnoep71
FS0r/2gUmrkre7k/huOIDExYN3eJN76Wo/JMV42Oo0Hnuxdv68S8bxotRLgj+aWF+rkMom9pzMBZ
FapXuVJeJUCaCOBrF6ETTUwdhZ+5In4PmumbniSzN3D2p7ZQOCjy/llMFJRzW3VfS9PXJM9vpgIJ
qSoltXTlY4ONbJ0ZL2BfEYevfxqiQYNaa/dhGr2BjEJZ1Sq6W8jAThh1+l5pul/lyAwg0r/FPb2B
uhKOUuydJL1Qdl4LVQTTzhpsLLDUOuWlGerwWhcKB0oVHMQ6wuxycCfIClWdPNdWey+PZP0IiIs9
5NJt0Q2HCBlgt8rDca/KYW+bfdg6VmzcdmYb7BKhuCQSutpeNZpOZPb7QDLSXadhWBui5232repg
f7RXKvkYoHvshdOXLFd/tV58Gzbygzlp9HoDhLvqZnB9ZX5N8akrPSrf1i6EHMHgKfb3ihwe2Y0/
pKE5T8p46KTY7bzUscr8Ccu4N9ls/5g1KXUc8u/6mFt2UsbkDlG8LdIpOCWW/00SZCTO419mHI+O
OerjXlZDPHu66a2UAOxTGCAOfxCl+GbgvEdNZReY/SESEs59KbgTI+UMchp4pDKeKqXdeZN69unB
ddV0EdPCqT2MfIXqpqyEvWZVN4ow3XSj/0egGV9ZdLf66a7NrO+TQTEVhYZv9wo2Csno3eeI3JW5
5vhTfgo7/ykY8p+GYIg2umrfk1YcbNkAPhUofoIy+7Bv5OzFCrEegoJmw5o4qmH8nEaSo+oBa7BG
r755EUnbuWccGqE40MZTXOYfewHhMg1bLycru95JJ+Pcmd0fHX6pE/RtawtV9uJlOv/TSZGzr8gV
X3yj/qoBVaUAO3SWceOFNTbmMhlOvNGHGjHr/hkLMZdu6U1tludRjXxbbCtXlIqzPHD2CUFp2RZf
VS8QMTSnzHdak/RYDPyrWvW1403dt0xM7uNUcsVe/1W3OUrviYD7tqc+Q5LCHRDJkEEId2LDJEZs
zTcSLAiH5mcwDT9yMz3noXWSPe+72Peq3c2DDd9Ih/3YAH/LyYZxA605bwGKt5r0J+xUz24V9a3S
0xu1i8kxTG3iakJhsYkPgRFVtth3vxJ0rmwBS2zNn+6khJJQhaXlIJUg7Rk7z4U0ks6d77d2Ypn7
oJju8FIcnA4WS85E3AW43mHXre+wOkZOrUCMPRZhZKpJabi9HA27IDIqRyxLfxea46PB/Yh06Peu
pSEQHluGmxXi7RANquOhQOrwrc54FQRHrUdUn22J3arPWYG3hefiH3AKgIzbnVrWzpALt5Mkgn/R
qRe7PEPQtBhdscn3Setf0JhMz/gHOnCkwIuUk2KbSvUIs9npk+EsAx7uIqTtUsG6r2PhRCGAV1ia
PdRqkZ27inKeW9I5kdQn2cqDk1wVza4WYygGTXTjtdVrhKoEXDUlvdXE/hST4BHXAb7sSbZW1S/e
xGSnsAqOdjPf11yvbUrcfWgmravohduQn9Qww6dypNjws+5XMZpPUqU/C8jH25HpuWykE/e4EHwG
T10wmLYtrdrnY/lWCsMxncavZY8bC7cgtfELN5KFExr450KOX+XY2FeVL9len584YanPGebYYgyF
VAXZ44yCfxMa0xlbkF1R9fOzcQqHuNZod/RSmcalsvqlKLDgahGqZGmnX4Ow36tKffAqb190JlYW
reG2OveJIgZ/NdXpnVcnD6WUT04hBZ7rm/OfiKBtpwVId6cUwBrNvD11HlsH2Q1mewhzDeVx8vRd
YXbYDk67Jh52ll89p0MQ2VmvvtUqnCy9tKAdGFLglo11G4fCzaBG/aETgidJ9X/4+XQvBmDDLfFP
XLzGpvg1V6XHLp6PVUv6U3fBSVT0b6IwPVSdKdllywAyCJrXRNK/p7lX222GKFhkqvsoKJ0qQTjY
j851qO8aRoQTJ0cIAMopxZRzqbvNtTK/M4IWcRpPy3Z6U+AKlRnBDzTk97nM0INO0qmjCJ3q9pRN
iU6hbMaOGkV3am4897G108ykhtEb+89qXnVnADihrWrTTm513ALU4EFp5Se1oWCsda5vSlecenN0
6mE4oLVJVa/7X/Uwh3PdlU9WnzxqdaC61tB+HRrzDCj+rsAOfleiNMWd8UcUqpkd9QXViqLsC398
ma/y7I1H2HeZIyhYm9D4RWBzfPNMgetkLR37QHtVFRXtncDkfpS7HTcRDCTiXZ+Yh6wZdnJxEpsH
3XSa/FEYKjDU6j+S/tKGxW2dqlD6oA2iKMkVFoZ3nOSKXbfGP8aIzHwZe89MexQoAAjfCQ09k7KU
fqZp9K3oUC1mItxDcSm5qlSK/8LBgZ36VGHvMHg/+17fa4rUOSn53QYt+zqMXr7Lp/Qfr0sqGynS
R7SS5JPcYGfQTFDFE0bJ9SClbl6J33t/lu73jC8Zdb49WZ0Td+lLBC/9UKm1ZkOM82/zOMrtPImm
E2DEYV9ZsejGQvZFt7qzpSo/TW+6BzQDQn8MXnwx65lOI0yqFirlX4MGcCN3DNQTDY2UoZ/22gja
QFCDixjUI+YCpp3rHidbHh3NrH1hvI2hB/jXi885HE/Jw2iMCraExm1Wo1I30EIFeWG5ldrmMOu1
o+i3teuP3c9y5BJLXiVBiu2JrUf7v6h+QZi4L+s2dgZvqF4TIXJ75mxHcFottz4qAEqg1IYnEgLT
EDi+YtRiBzX/mbRNZAP5RKqGOx2NiObOMzOXnzEC26rTg5DKoSP2lv8olfpT5QfVHhV/6otesxVM
QA6BwtwwL7kYGqloK/X0EgHsiHv/jSvJ4yTF1S4TxGfL5H4niy1eK0Mln6wiwe8hwC435Q6zq6Py
tfVREQGUcCzlLdD86ogICqAGugrULFyZ913DTIuMFN7h3DDvdyqGQkO4x1eWeRg3jHO8N07N65ZO
8FpTVAMbzIBZWpG0i4awF1Qtly5CE+xMmj89JUPFkpWKza7k2ryGMTbKvDge4mi86IrGQyu2RT12
l6i6Q5vfRR9mV0+6m0gwSjxMXOry5FOrer1wNJJqPw1b8/QVWJACYpimNc3RFd8B2RutEbMdk9Ff
caue86/l1/JcPA1HwJxcBKwD98bhnpnOvtyCe63Nj2aGNF2m2Qt8OT/KpIThdYUMZOOKzrjLXP+M
lc6hxK5sK9Zazx60PhLFkL9FxmzvF1LAAEFIDMDCY/7Q+iPN3+cAtMtGc3flc4Lvpi3GDI5h1RIY
myUmMn6hPl0ybTpGdYBVhIY+YWTobgwcAyuY9FGXg6OSNcemGRS70RtHV7dE2laGB+9+xqLXrcsx
Pf1JAZaoU8h2hY3Z+udPKq8MXYAs0EafZyDihyflUl0FNKK6S5DWJpdSbkwdpRSze3rLo0V/WtYB
zIbF7MEy7EtV/aXJxln1wr0VQtryWh+ZlIbeJlisL2XrRfzI+ps25iiRtOMxCm6VfCh3yBvfC1m9
96Um2nnRgH41pCBoltGWGuPKS2NCMA90ZKTPP3L2M8aZVQsWg5Otof0uRFt65yuJ5TrCEsCpcK8w
U3GGrpS5E2eXWMQImM6cHj1+/nU2HuUDjBIjk1DSCdQZv0T9Vm22+JmrARjmiXSFANguOYXo23cF
qbm9CMaXvoscur2fP8EK+BSYz1WEef1djYtSqZiquieC8qR/K06zdTpeW+MvtK7Psgu1YBOCsZIh
iAjskEQIl3i5dwWjaI1IFNtLJf/SJCYO9ZeQa+/nz7UWhPNMQukCgtQH3rdWgkmO82EC4Zg8+HiS
NZ1/yqfs++dh1lbadZg5T129PYpmDvyYYVs1CW6GRkNFj0CP77p2gwqwFkiT0YiyxFnla8mClIxI
j1sJmHwyFDtTvkP1ytZBG5rh6+dPtFYJQDyGdwxIEn3DZQKvs2D0gLNNnBWzcWh/mLSD6YonDaoV
U7GzeKwlZ2jcz8OufS+NNaGKMyaHHt37F5mDvlQx9+su/eTt6zB0+KyOV2/tp9XXeBVm3m9X32vg
Klp3XdVdvLg5p/mfSP4n7uUnL1Y2nmfttMdA4j8PND/wVSS6+gmNj2bGPs0IBCTXXmiP7ctvM9qp
3Y+u7zR3Jf0CYdMAaOXIeBd6fglXoashiesojWTMwaXDFHB9R6Emu5Oy4EaPNAZV2saaWRm0vgu4
KB5FAFVCJwEnjow3KbTcwvxadNiuqIFTVFv6X+ufkGoY03q4V3+t0a+eboxktcYbChgpnfgmxSvS
r5iUhrtcbzbKjNVQFI0qwSx2wuK5mMr4ksiE+GJIv634q5eIbjndV8EWxWt18V/FWeTgTg81OoXE
8fF1qPxvCgIsE72Ez7fY+s6GRTHjOcWPanNmr1apgEv7RXoT3tp77SaC4o2i5K11197qR9zp0sDW
PUf8uhF4bX1cQwIWm7vkap/Bn2B9nOZLnN1faOfEuJBYTnwK/iBhVj9UDlpnAGgPn8deQwKRzADo
wmYyEZNYAIENT1LDNBzn823A+6Q8g75oGD1FdnuX/26O1U44mDdcDKvxkO8ZIThb8jr/D0TEf37C
4pBQur60gglcDhOePVYvx+Gf6TH46oN94y636T++tv1nYTxl5kEy319U4JSJU+OPUgumwURt3pAG
uwuFH6CuSpqQglsJ0T8JqPkNSNxaqXIVdll04YbaWQ3N9ksm/eF5bbR9Pv+Ua7vxOsDiS6Z5PYiD
VgOCE0rbEv9BrgDZglvd7zc2yuqTgJJE4YuW6gedGuxoPRpHMmAd1qqk/ERDZiPC2oan/pm9DqiB
cDV8n6E9S5tCIQHYNKC8a4+id46BifRS9/z5K5s/9QI3SKX9nziLxAJPUsecV4MOG3Lr67Unq+0Z
X2jHKjYf0nQ6FsGjOqUbe271/V1FXSxA34uNyjL7llvRd3P4XigbEKfVP59GrY4U2+y0s3h7mZX7
ngCS9uKH8o0+6g+VYmyEWN+zVzGWb04wQ0XPiBHhBYqKe3hsD6JgU+BboIcuZKvzFilr9WOhHYIC
A+zvD9rIuTAMlYrEzaX1K3syvkbyr6LSnbT8MzXmfh7HBe0GLG2FYM9FCR1eA4idBPtykZkDo9KQ
7QSAP3U+GPNSPssCvrVDJNd2V+SGm/R0sPRMf0ibeJeV1T2jgt1otrndl8XggAi5sTTIqJXyIxGZ
OsVDiKdh3wDKkd+0vH32B4V6B2nBBuSTjfyEBt5Tu6OrKOw+X+wfNxXaQkhYGFQGKxqdtO0zWY4b
61IPuEaKMeQeGtntljSj9KGZwjWcRo4KqWTW6FkS2j1V7qt0LpDndK4A/TUzZ/wy7pXdeKQl+flD
faQAz9FgV4JkNkBeLrN5XPZDChZhuhhZnZ6i3P+NTozv+kF0skA+mEoGxUxRf+lZ+yCITBYl8ymz
RlycQZJbWvlFL+vniGblxu9aewu0XmaHLwUo0FIft4nJa4gHzZhyxInu4/PsfjM5wVHeZO59lBDg
HUjKzHcxsDJEo2SRLqe2DPseTHLlBg9QGc7dTfLS7hGO2le/5f+6WllEm9PPVYE5cIx5TZtCjlMK
SBUICSS9edKE5LG2smOmGse6rH8iC3pTe/pNM+2U8ZH6ocbkoD3k+pcuMLfw33NGe5fHFz9pXvpX
P8nQjdo3/Ha+kyWdXXU2Ntrlj/wgvr6RkehZlw/Tb2YMX3x3k7HwYVstYi9uE4M+mNME3IEPLZIG
E1f8NkAd0KBroGD7BeEb2/pvMbmLkIsEX3STUuUpITv1KzbEcCI2XuiHE2QRYJHdVWPAcaHiGogC
vTZFttJukKLXl6xK04ZkhLTOErrcV1mUxcZ8nx1QMpwYB+gqXXQJmm1e9/dhmtwEnvk0JNnoSBn0
wliO2r3q6xtScWtfj4YB3m04ZdBxWRRNyYicZBkp4yVoGceD/NLEVzTqNuqZtfcJ4RVDRgVxtw/I
c+Bpmdd0LZdd4y1uSltOvn+ebj7UfnwwWucYMiq0wT6YYWTCOIBn1MYLT/rTz+qH3qt/V1r0W5Lr
dPd5rNWHuYq1WPBFIYcA4K3xkuqq3Vpf+uD+XwQw6ORYJHWeavFNBDMLOnCTw6Wm52rE8oMSTc+f
h/goW8ELm1UWubcyCDOXnrY1AkVAVLORw9D4JgMH2mcREAksttAlHDUwg6EGUzHmSPabxA7aYavN
O++hZc6Cr68YfDEZV5hF0g59VEWpsIdLkI+3XSWpUEk4mAejnOwRm/iuy7s9qC5l4/Ot5Up4zRwU
+F0a2nLSU8YYpVvcFS5NPgDP6W/0uv1aRlDzJNNvXfAY6cZZuLZgqOQxC0WnCN2AxfdslTIOYfAP
lwoEKAbiX4wp/7nxPeW1t2nNMHbqNCxD531+dQL44hiAeCl5m55yDuPRBF4xPlcTB48+ipNdDvU+
t+TejQptF6jJvotzARN3+V+sXRUtJkos6FUf2Ke1pY9RMKUDPuRPk/pTK/2NVLJa8FxHmN/E1ZOC
oRQFJSbCfN4kHPeJa+0TF+zMIT4Jla051SEq7S3C2uqyuXqwxXL10hZGfB4PuF5pr9oIrHxqxLdK
VdHjM75L2mYduZbSrp9zXlXXz1kGStfqyXDx0uoHPrAo6qjBT9TggTxuzz/XojE/0EmhdH4+sHnj
XB+CeArnt9rvJJr8YQzawJ4ih+njgAMreo8JKBz8lv/F7riKvOT4WoVXwHsnclehf49jSbi5ZOZv
s0g1AN65Nc1bHtLf4sKpCQKnMBB3KnLgjs/9Ady2Mzjivn1OzslhS1Rl5Uy9DrfsdFCIqkVoEM5L
/2RZ5kTgVRJlqwuxGkXHmHT+Yh8N31AnsDrV6PqLPwwSEmvKCwO50Wm6clOAZCW5UMJz98J5FPTP
UmGqalo/r6OsR4Pn/ziWlXfxIXTmK434sjX1/8s2XX6t62iLDY4CYJdO+d9oAK7utSdA6m79OLzU
P/xd7Ag/vLfkT+9WtmyHpGvMEYXTlsDqSsqeLy3AAfRZmWxJbu+FAQiflPaXLJFpxIcw2TLPTDaW
/soReB1lufSzCnhJbBGlLvNXOLhnrUy/SKAnHatgEg+ksgzCwf38qFh9NHTdZGTXmRkvJ0WNKFYt
tkf9JTKDC2KIv9RK3ajPP3Qq6LnQT0UFjwk8I+nFfqu0rJCmgi8oFdkjmpK/uGWntiaF7VEDg2cD
iL8ABzRcETvOrfNhJVFfB1fF93kzjuqyKqSw/9/7SP9NHZzZJHiAy4wTRXI/+6Gm//x/6JFtRV6c
8/okCLmlElksQJ+HpsmcNEh2ZTjchpIfOl2J8UlrWk5TwK/TBjdp07sJZdZdFGs0u4EItolE+8QD
BxSF0Z/PP/zGV1EX+ypvioJWDz9vPIdH6VjdNDt9Xx3q4+dhVt8CaisUIjIwlmW10/TgnUaP8niQ
bzv1W1u+TdMvT5lcPw02lvLKoUXLg0oOwcUVaY0CalzUtll3ScrnXNTvIjSgQHaXr0k+bnWXP1q8
gM5BXIpmLNAVUuGiwjKVSW9onXeXGPKk7VsD69iHayX61ZcMyy07n0I8sItoB5kzBBk5ndqxOPmx
B04rMqddFbfnSgm/VkiRO4BymZ2m46+wDPDp1sCWJjUcJz8tq72YclokUcXsSkdJ0wuj36UUHL1u
eIoR5rG57X8DxnvysgG0HuyknUVjy/biCtpwET13hfxHL/tk48t+xAIoSE4iC8UQll7Lh3MgbbMm
MEOz5hyAD3eM9ukBpxdg5dz2FWc2/t10DVrJVu9CLhYtEFsNsKxQX0Sf1F9MjpltPNXHc1TVcR0A
sQlWiKQ4r+erOsuEVpKUWWZcRPyakQ4U/8ien0BWbnefb4yPI1+I1zSktbkLyVH61z/kKlLdIf0x
eESqd1DFRgNx6+nYKrb0GGDgYtnU7E7s6qCIj1ArnPhlI/7H7fI+/vzfr+KPaudNnpwaF13dd26X
YgYa78rfxm5uEfKXthfdgvk9BkbTRlZe+YwmoyaJq7kKRmHZRzawdFO9DL69OCVf5TC/yQJp4zt+
bMmzQa9jzL/h6vEif5KTymf+Y3ypTsAk8wMAxe8VSkonz05d8QiM/PM3+nHpEHGmMHOVxsz5Q10U
WYGszOLPUiK4oPeDhAJl6+KxHoTOBkQihkHLUqTtg0lu5iFzM8BmQy5ccUZumk4Yy4+fP85HA5v5
DSI1R0JllYrL0mCUtGacdNgskl8ecnGodohZfW8QJIEO3rdwgyMQHqUIjDeLzn4De0YeEChpIhGe
VXKR0xTCrFdcgMe7gWkiHJuOT2Gm7sUkPPfWUNkVnS/HNMMbpZDJggFD5c8fYq39znuaUSKzAqu4
7J4Yedv0uug3f8//+r4+dMfBad32lJy10+exTFbUolJ9F2qRnDyzl5re9OrLlH1pUVpiKELfG4zo
kywI+HVv1YsfJ/RzAr56tsUltConz1KzuLkUQgpFoyiVnSGqtwzukabkVRb0LG01h6iR4u3bV7fK
EJp2UxjAc8fwDfLym1mPxf7z17D5yhc7T2tVEPUVSTq51c/W3j83tm43F0in28qEH5MYr0DnAGYC
ZmK7t0jXsSpNZlzwCuSDtEc341D/hgD7HN9Vux7MDCQ3yufMKbcGfisZjPECVTN3cp1r5OLVS4kh
t+j0N7PKbmin9LlnL4TZ4SyAEoO+9baO93pImka4+2IcsOwRC3KRqs3EcasrAgr9ql3KW0fSvEI/
rGDuIP8bYilDEjHMMOP8f0/04kE7dkflkJ98Bz7ScasyXN0uJiNzNP80JEIWr1A3PQhQQFguXtC4
GCc/BKkgubE/3IdZ5WICv48i7evna/Pvd3n/hO8PvcV6KaIBxMsYNS9dHtS27yc7eYg6IOQw7wpF
Cewik3+nWoR/T3EMAgM72KRzvaw8GmoyKzB06iE11D9xJnacktAFILMGdj/6T/WIZmDBgDMV+vvJ
hMsuVh70CKiajpoHD3JUSXDYZMUtqia3RXGQ0EBP3vRBp4nje4obRNFbJhbJMfTH6d6Lra90HwFG
iVCS8Fnl0oIOwUHrml/V4P0C/4akl1E9jv7wq2ytfR11b8z/bho426AEhr3sVbiQVLKLjc6jUfZQ
qhv9n7TOvqSJ8qVQ+9fKymA2GD+wdhPtKffdxEdpqayzlynwNbfpNNcThz9lCYVdyvEviA3clCKY
YsLb51/m4+p+/2Hm1XJ1XBdpEHNPwJBNSfLbUYPpqpRby3u+cS0/vo5GMX10lCY/4CjQfoL0Tf/7
b8Hq35QOUvg7atVdc7e1uD8e0yqSvVBJLNQsqY8Xi9vsIKdZXt+9dLC9kC5F2q28y6utGm7trWFQ
L4FWwuIS3NL7t9b1WlQlEKg43TTqNEfeSUc1c2aBMBjazvAbeX/n8w/1UTFmFgy6irmoGyWpKI0x
EBGRPCPBLDp96DRPYEOOEPVox3S7/oQ02UND8Wq9bnViVs6899EXGziFSQ6lO/Eu3R6OsX8UkLfO
MZesXXBh2VdEJXxHPWbOfz+zeh93sT4VrVZgOgLYnwZ4RBqkIQg3/+bN6mRDFg5ll7xolAydKqlx
nNQv4rn/qdwqR91B9uyFFkl1DE+m3Z7Um+QQnUHnGw/6RmpcW7F0uP5iZODlL1dsAlW9HqKof+mh
eGph8K2NrX3XjhubcC0Mhxcq2gx6OKUWz1g0UZIgKmJcgsy880XvNqlAHiTJVnG0tjOw7zHAGzBq
BDj+fmeoWWWIhNAuehXZXarvRGMLuPS3AF7kE4NJFW0t/maSv97HCKI0k7JJ0i4lIoXVSXXiXX7w
ThZ6deIeSibHZrDbnrGvPNq7sIsNWEg1wwCQYpcGR+9hPG1OHNe2uMEEFcFnMMk4VC8eLIJt1leA
zbiazuRJB8rILA4V7kzFLqHLuM3ZtBVHi920c3ARge+1sRXmbfzh1V79gsUzmkHu+eH8jCi/3HqH
5Fd3QjYP+zf/MJyZQBrn4ZCcs0O+kVFXlid5FAkog0b6PA19/0knOUu6bAi8i1nk0OFRDMrRTfr5
+dN9rHwYNdJG5qr4l0qxeL1pgsqlH/b6xeykL3ovtbaRRns1He/NQC5ciDgnbWp+fx50BWPwPuri
laZ6pZvFgP5MckoeMowBmvPcNp9Lu20DlPkPW34/BPtm9pyK+ely+0lm0bVD3HoXQeYeaOBrCte+
B1rKFOnz51pbKXAQZ11FJDr5+/svZmlpE+jTiORsgQ+mWYx3mZmd86y8M3PJsuW42joBVyPS7gK+
wMT6A2IWvA/LJJ+0C2WVU+oBIliew/3kBJjqjDrQ1l1DXnmXpsHthoEcyHJr8YRqJXSCFhNPPHcn
7aZkXjVPW/R993tbkG3lw1Edgcbi+LEoYRb5eUwiqgxPsC5jQmfakFy/5uCRNDeFpfv5l1tpIFIb
/SfW8rqRizE6GViyssln7ghyJ9/8nfC3elGc4jHcb1o0r+y8dxEX23smAHXp6Htc2/wJ+S57Flms
vyNHcJgV9EWX0uFbfVNg1fffN254WOpBDDTnHvWH6w4aoL4hC9olte4Hr3VqnWuDvgUkmtfCYt/R
A5fxm6Ehy+R28fnyLFHysEwtoErOONr9T+Om/F188VUbN7nAsQ5q5/BBmUJulIUrhxL9cPxBmT/C
11omzjLT/FbyTOMSx5Xdy5Ar08L9F+sFvNBsbkLHGWv191u9iYO+roVBu7Sq+lAPyX1i0vGWi+6n
X2As3ujyRRqUzk1VeRejoqwhgGb7OqSPLgv9g59geLPxk+YyYvm+kQycqSXQrT5QZWVBj6pg4qTs
nWk/dXZ7EO5Dp3fTh+iYnbdf80pbExIkdxRiAVdRl13jPFEA6uRoE6g0PCa3QpAYPZP9sKPZ8US1
v/WAa/ngOt7i1OgisdSzCENuk+7NTga0eSoP8bea3qPkJjezoVDlNCwvBPU3zuK1Wv/ds86J+OpO
WNYV4mqzDoPq7fpd9GsGd2DW7B8UwEhuYDk0Jg7e/dbAfu2kfBd3Uev7iWqNmpdpoLlNECR76cjo
1UVuDbG9nb+p8rz6inGAZP1QF2sf9JbRqeq8LMY3PhW/JiauhTrAyd74Zg3iYWO9ruUHWN3/N9a8
ja9eaRI2pm9VIQ7Yp+IZqcoSl9JiN7tN7KxD+yC/KL/7o1lvrKK1qIjNgnciPTDpWHxIDst2yGks
XQrLcroYNwRZcHwknT5/urUcdB1m+d38fuoTUVAvSp7fJrp8VqotZ9C1mt+8jrHIQUEYx3qWtCaH
8XTb7M2DwJ4fbhj/mU/9LYpBcJIqRKrN/xpJhZ/Xf17h0goxazxTmuVLLlbxKqnfBXVrs8krmWxm
ijL5gsn54TIzpkZiTX5kcrGe8M1Ujv5Zu1e5yGS79EnZQNT+5VEt8+Z1tEVaySQTWg52WORN4cvg
pjv5UXqT9ukufuxE27vV0kOI1OrOPBYAcuQf+HVstRLmRffZT1gsSqRkPMubUGozU7kFH4fJRzzp
D20hIBHQM8vQxi0ryNV9MNtXzeIKfM75v1/vvjhrpYih4EUp1Z3Ya3fIEiEwuVUSrxZWylWcxdu1
hnoCYymbl+HLsI86Rz1Pz9M/9Gl22BjMU0XL3XLmWt17VyEXb7MrlaRvAtG8SBPIYflVSC6fb+7V
0wAkIzAS3KZJJIvazRKnMSwE0uT0pn/TD7mPEqWrOxHCI7BHlejUYr0i2tt3mdVHQxtcghquww5c
PNogy13d1yhxiP3PTHz2t1jh658L/Rn6+hAkeMT3yyLGEkdC4NJi66nnGA3U2xK/TNXNb5vLeGqf
/oXxIVIKtN1BefNA5odOUyB5qLMOnOqDkKh2H+tuIcUjOk7txuVl7WzTIL2g2wJT6UPJZtF5ySAY
82gKtkZaY6NXaQfSXaz2x431sfaZrkItcXb0zONM80L2890g29nr7BBlONJ5OliPImWiG6AV+C9O
HCBhbGcKe5AQi9OAZl029HFJGuuqJ9Rx76zY23iutcdiyc9AeZ2e4HL1teEM+bPy6KXKC1inyMph
DL3x6uats0yFM7twxnIAilwWlZXVoZkFfv2vbXHwFp7nZq6yK2IuCpvV1VrJfB1skZwGSco8LVFV
6DnmYcaWeu74OnesMfI6WKctPu1aziWlohqEVhuDpkXaCMLA62PETC5e0riydJOl1MvFBm9itSy4
jjKfrleZHeOX1lT72rgIx/n0pL1SQzwaVRs1sZvBqX7O9gultS+lzZuXvHZyX8eeX/hV7EKRatqg
xO7P/S7DEC58hK8M9uDsP47fwjNSjFz8lIv3kjL9PRQH03O2DlNz60fMy/jqRwSBJ4SSlyUvajmJ
NvLI0bNcwUecKgllMB26YCEBpUcT7FB2bMfMa18ty/9lAt0Os9qd8uAClsBpK/j5UiswVM3Kn+Jo
VQgFI+ltWINbtFpo157qdmp/whvxOUm64EYsxdaWcL8+d2L0tZuQZ2+bGK1jI1NcOUE9WxlMYz8k
VnNI9OgiS3m4g/wSuWIUNk4yYt0IbRfl4x8xgoro3QiHQugexUp6UeP6OFrJnypiHldG3q716hrp
ytyZ6uaLlmkxkpzxa951KOZ7TIKbtOfOgIgxqmxHOHq7EsKQ08sjFraFH7qpov2OGkvb1bUh7VID
vb+mrZ7KMP4ayPI+zPvvpR6iu5/+rCBm3yBDzSUvoFweurg7NDij8A8AiMtw+tMYY3X6PBWs7hYm
wDDfkcL/ME8vwZIN8dySQRb5IFciSrSjATxN2jjN184F/SrOolRPtb5pyXbqRUXAq/JIzso5sPBb
UzcqzTkDf0htV4EWGRpAyjiUI/V6LbaOoSClWYXHQESCLjyO+SHxnxAv//wdrj0bjgUmurh4B1Ew
vN8KDaUfWsPIZwEBtdWBkCJUGuupKzc7ImtPdx1qkXbiNBpiNSLUsA8exJ8B8yLrvnrWHeUleIqd
6XFy5BwBA1uVnEC1t+gd81davlwDuhoORVQvH6hJSGGmYt43c25VgcgJA+Kd4fdo0EOnLZDbGMwf
sz2m+/n7XTsRzVniCDIUWX3JqMWup4nkTlMuSgOZf9Q9rKkkw/48yGqj5TrKIqFFDCDUKhwNGi3g
xw7Ii5LSm5vSlffjqZ5taBz16+cx5zpv+TqvQy6uB1mTC2rfmzxYF+0b/WIUA8N/Zi+APbJqo1W4
emz8D2fXtdu4km2/iABDMb0yiZItZ0tuvxC2u5uxmPPX31U+F6elEkdEnxlg5mAG8Fax0q69VwCK
DJBsaLwB6sXtDFXNY8gR49IHMbmwInt6HcIdWzUjfInit8hhIGmo7j6kTufXTiJAmXs1G1iA9xMA
Af/9FXzWNk1Fo9Icv4K8FwfZzn9Q19jOj8UdheAHSupeapvvhgPuOOA8yQ5i1yHUwX9e//ALpx6q
lijloysjgkTBJeAQisxpoKGKF9WG3/bN+xAHdhvkK4fe4ifHn8fHBhoebDtugsOxkIW6bP4peKN8
5oDLk+50v/wZ2QVSfgaUMtHEuGHGUPJR77dTAR+UlaW9dD6d/gr2/59e1VWpQq9wMg6JAsWdotxI
XW3nUPOcdO/6d11ASbNXxp8Bcx82NFQYWIp6cgyZthCQJncVSQM0DsPGivVEsUPS30I+7laFiLyt
6ZWxFXol9UgA9w1sFcjq4tFgp2J6r6WGakszVJ9hj3Mzz+ojUgivi6Q3WSkhCpPiqpKaG6qbgGRD
OHism09NjdAqBPib1tJLL6dHLRl33QT3esOE5i+U5qGMmiRbQyh/9rmWruTVS/N9tq64W04DJbyI
ajzsph39GD2oPMeNpbwRe9hUm+67Vdx8UcBRYyv4Grb1Y7Irf61p2iydZCaM58HVQSOOwQvO51to
y7mMoY4NPJ6x0exhTyGIctfbvdtth+d8DxOO69O+QMpDF+Cb6gHUKAqaXEYaNj0dMqQ5B/W+3M4v
eQ6AFQxbYNiLNMjN3O4TYNBWhR8ZVMyvx164Ec9Cc8d2PnZSb1DUjJl4kAIA2+AJG3lVlW7pzX4W
h/uoFaTEp3zCCzo1bB0zCjDRHop7eJ9BBAaF6fK9/JV+Xh/bwv1wFpPbuFohBLAPjdRDZEARX9hl
6FqlvR2Kz7Hx47+EMiG8B5Kjgm7g+ZrpwzlpailTD6EJtfqmsvN6dAXBsClqLUL5dj3aUsUd5CZA
pgE9hKk7rzhaBZ0pQC+ZXbaxL/9ixC5pl/5kkNHcnv8+JUQwPNvBjAUMhceMDhAzasYZwZKt6nUb
iDVsmu26d+TibJ2E4TY/9EvMbJBTzBbtCrsMm5+FIH/NQr3NSQZHBU17uf4Vl24xcPYZlQvgAvzn
+ZxVnT7GYWuSQ47nXwbbGCN6neNf14MsvXTRP/gThVuEWRo1cZYgCtFtDYLkkpVviZs4cLMKf+m2
ELjZDd3GP6hTVqs120uPUGiIAP2K4iV4AxougPMxJpXWpLREOt9F4Pti+txgo/rhjWSFu/SGvgsu
nla3IcQH4aZqGff0Ad59drZheO/QUbbrfd0lsAxoDMhGAZdRwGfgDrt6kmKUkQt0JWEeqIcbEqNN
FXkocx3ErbkHQF/f4bnqAyLvCS/qyqT/j/AQaUVkkA74nSrG4FIISsByCnjuCjiKmsfuV/guPqS3
MBfbolokOokLy3CQiOx2refCppvLWaGvAB8f7F7Iu/CbqVagNysZ6JWFcLKCLmfXb0VjA0+zlXN9
cXFjz6LlKaI7wVd/pwmWa5KA6p4eeH1EQarrvTykK1TFxYNIY0qWgK3gzjS5TUvLeZb6ScHq3oS+
Cd6d00DmzRbfNK/clMXtWtuc/T3+8zGYEfCo8CTXNC5BaiWhUhJl1A9TQm9anfoSTTaR2G7TlvwS
sNUspKz+9S3MrsBrMbkxkig1u7odySGEq1+QId1PppXZWg6B5aCBN4JXGvv/T1JMJdQSw5g15SBo
4b1WZvdTGLl/PwogYkygjCDbgDDnIVRawOwe6L+DATa8FcdQwcrylQt3aXZOY8jnMeCiFAb1mGiH
WHqETrUfwsqgS1+j0vR71VWGlUt3gTlBMB6gRMArwAHOyzawlxCFnZEBNkMNbd1gG27NTQKI1n9q
arBPB4YUuvviBc5nloQMfILaOBTFA9yfnRnJy/UJWtqxIH5C9gEEDaare/7xiBBp5ZyhlFRmAJyI
MewR4QPTr3VPvv8Ov5x1omOlYZ3hrOHilBWYlCUpwqPcqpkvCGLkFpMEMWJhnu1OK1FfKlIF5kQo
HgIDD7etPr5pdADR+ozAxiPQdk2EJdQaUerNI6y4IziZw8NK99UuK91YzIDJE6PbQiO1HahC7405
LKCnQMcjRkXRStVJcqsFwYNR96FTzwT2e0I9WmgTB/CFiNypxFMF5oleGRjUriPjpm1LtCRQHLml
RZluYdpRuvDcmiB4kCb1myKlH5UirTzHls7q0y/FXd1BVlRmr9HkmIGW1sbRTdgFO6lMHeifrxwA
i5OvAkYJvD10NPkaTdJKQVCmAjPT/NFHt2rf2WKw0ltaimEwrLSJtw0gONzED91sGOMoK4dC7zQn
6oE5x0VtFUW2ont3eZqpQPrhMMMFCyQxX9ALlAwqCgKOgX7ogN0KYmsu4VF2fbusBeHOmpFWjZBq
k3JQE3BIlPlWiM2Vg/8yI2VjYIOApMellLaCTWgaGVUOfVk/Vhr4IIYw3o417Lbm1BaVeAWzsHCe
qRDsBqQFcDSV9U/Pj4BK7pPUUEL5kCs1xCLU3jPBg4aF3q9h1n5L2fCkIKFDCU9v4O8D3Qpdy1+v
f9bLIxze7d+6WqiTouvOXbBTFZhDh/UJZW8tfe2hVtiLQu/HOe1vhpIAjdL6otS8XY+qsdk6P5TO
w7KfdXIBqmkOpclZhLsJ3PxEeIkZ0REfwRKUwmmyDt6npX4cu/BeqN9oT25VPfQrkjM7gl0+/kiL
zsln3SvCz3rS/Ky9zeLQiubIp3S8CxPJgY+PD9RQiY5EDous4VGEB2Mt/siJ8KTBxouE8c9EhCi3
BLhUiCJi24Y74I7hYZvemxBgtOIC5jP9eIAABJzk7ohW7oUpcyMB2TyVnoIxgGltte2S6W4Kfpra
m2IkGwiR7oSwhbmb7OVB/VAlGeBCoVtE8LgZ05UFtLBgzyaPK1FWhglFHaABD2MEhR2awVxzrCDn
WsHHzB4UiYB+Gvy6PnVsTV7OnIYXFDqhoL9ya7YsFZiLwt7nYBTZXmgauPfWr5q0ujeWxsZKMsBq
4vjCvX++QgaNzjVkr2WU7oMJZqYuXNRguOPUk0thDY91+l7ayatBrex9tSS0tDxPg3PLM+nzOsfx
LCE4FbfQU7ETOO841RvI0aq7Xi5ZwPsA13AyWm4mFdqPozHmygHgW/KDqOoXFn/k9gJt7C5SVacR
FT/Jx20sQLAGgrrBwzTEyiMmnjlVdRZu+Y2etj8EYSasuVB4cM8MLDUsg00fQv06S+nz9ZWw8Bhg
PxqvDUhWGsZF4awr2ywCTxB6uLU/g5loKb7pNtItZMH+wRMIwuZ6yIVLABEhDQazVcgx829JZSxm
wFwqdABocSuP8TbNifv3IeDcAz0OXAJQIePWN4wrjZnIlXbIcPJKzcMYrLyhlsYAMgxgfjKufqDI
zxd2J8gVpCkS3DIAOcHq9llM5vLvL0uCqx9NIGZ0gQrzeQwwHJvE7DPl0GrJXuhSp1TJSnbBfiZ/
DoCdiic1GKGXEljh1KH5I/dAUpMITJ5ala1JpnBBUXtYJ2sQcephLKtNoS9miX99jrTFb/gnOC8F
VBDoF+KVah6KPPip0tRvoAAUwAkO/21Xcw0rL2MPpbw7kt7AzOWuHl6M2rRzcm+SdhvmD0y7URrz
TT3eGUYPiRCYZFH4zBbuMDR7Kn50BJ52aEjremYNmbKJAuLN3S9YALrh2G80fdsXkpfgqmxbgsbp
bCdKepCD1snz6SFICy+KxX0kt07ZKladqL+moHZR3tvlvQG/ccVRWvT8abQpQP1Is9kGBsAzU7hD
mQqcXYObAjKWtNJ+ior+qwY0oDCQmtdr+lFsJXDTyE5X1A6xSvDM5lZjFbYU+G3kPA1kiK3YLH0p
Ij6YG8frU7awXE7j8FyGkOipoFAccJ1UhrdyF3ySjtxIeVyCZiBq0OlPqdXGBi4vHbp714MvJVpn
0bnHsNbk6hSUnYayhbaTHMmKHPWOUUSK+zVm6zf56+KL4mMCkwRPngvMUzhCaqyMReEAczkrCmCA
WYtOlgc4xye8XnwayJ5g+Hq6p+N4b1QxtkxpTXGzM9PKo3JvdxUgBSV84iXkMngsBePglGO+H2CB
2Gsfpu51aJWH5DhCHaJXfsfQ8dOrYKuQaVsCXti0qp1IjZXPT2Id7iT0M4Q2hQ5GscHNsjXF7DUf
jLt0ylC2nqlD9AAMK8GegnxfgJ5AxcjPgNBPuq8cVqJ1SHcQi9uSsdRtpVU2AygITqlENSzo8P7r
uhYekLOjwqvNJCHQKZmtF6CjqZ0ztdpxDHOb1sxMOZUsaSy8KpB3ggQrtiRbObyXVrMG4hEIxYBr
4XA9P/dK04g0E77PB9ooB1mHXBbIOjB3FoaVx/t3hYafZeAO8bhi/MYLrnSlBFpHYLB90NWU7AZx
1pEmm/cpnEi9ho7anQTS1VGJgw+YAVp1nTxVWrtTszpxxqH/BcHSYz8KkVWZtQwVWT31DTBP5KP0
e5gl+Ecl00NWgkVLAi+gIayqiuZVl+GsF0FMxII2pSc0wCAH2oNuFk+pLML7xIjXuvyL3xO4exjZ
gfh6AXpmlFddnlL5kKkgx8ifDQzKc+zR69tzIdVTQRb7Nwr37q6SsZuqRAoAPRojGFom72Kbf4Wy
hldPzSytBrLmRbJwgQCRyGTHAaJRLo69OegHo8SZcIBOwX0wjJvA1Ffu+YUuH1p8f2LwRx6QTWIw
600AmWn6MR1Q3cnAptJZX/Fl/JC9f7o3f19WQlQQqHSggAEc0Lm8GQI4ppBWRMBBKzuhcJCTCYJp
Kw+PhS4Hi4K6NpTLsAv4l2ubgEwUZDDFadBgmO5MWK/7rD9PbyGMzNr0rKkIDSqiW2sV9aU1eRqa
Wy24p0FxAmj3EMNFcixnX5i7D0E2f/39ogQVDRI/2LcMj3l+lNCRitA61PVD1YkYVOQnGE6kQi0F
z7u21VZSmoWG6XdDmLlL4F/A/p/HMzXF6NK2DvBFYRtg616fWxibLUCkDMQ7BVxG6NxdH+PipwT6
AHkokzG6sInSujnNIRB7kPGoEKPRMpMcGII1QMVaGLYZTx77cMnRW0XEYpk1yKQSFKKJYQXiz+uD
WdzSwAATyBWjzcNXoegokKBtY/kQTh9p/NquVZ8vq4OYIHQgAHIHnusCnDJF8PKSBVM6yOELyrr2
ELqJOLim6PyHcYC/B/4/nJKgfXb+tbQIBoxRoEqHPvxIQC8f1o7bxekw0E0xUEcHxZpryFGF6mNb
YiA6ZHo8E6KLXtnghC2lga6MZTHxgjsylDNBbLo0ScpDsSVNIBkHo50OQdXvxaiKbKMIbxtZ+F3E
xLRLJdtDmXBbTfojcEaGd/1zLiSeqLGiL8ZE+PQLGZ0i7IRBM0ZcLtFb2L+aJdjkcQdH5Ac1Cb1J
+5ppuDLqS5ckhRGE8QIDDVGBgjV3BhtREPTCkEmHSLGN1zF04auzEw+MoQ8RDt0qvnTdLm6jpwDv
ZPTwhVW6ycIco+7D8H94AAKwzv2CvBOzSVfxNKfkLctmp4s2Kvm8/mUXNgQ6zMw2BtBGHB5cDExr
E1WaCi2APPnRRuGvoc4ocHCE2IYyPv59MDxPUCoHlQCbmwuWmRWFXhwykS4v7Nz00bzZEYM6M2y0
r0da+nRMiBNRYNp3UQDo5QwaB+EoH4b6Y5YeNdWP1kC3C0cVCmhoiGODw9mHnx2hSgqhEHr5UNSt
o5iNLetrDYYFVBNyqpMYXAkrx6IQRxmHLoRgXDAZIfHHqLDJgaFvTMNl3lzXPxz7i+cpMdSisd5A
vpVBNOF7Gm0VK2EYiOkRy6J30JZ8luv4fqqa14xWqKG2AbqDUVr89SWGng0oY9jcsFq+oBiDWRXr
uTEA0SSn97Bo2gsSXrLAzv+XOMiCDRNoTOizsHVzcovFANEGSdWCwZXFm6GddlHavEfq6swtfUbj
20MU0CL5IhEAz64gqRyGx9DsdRtovGc9oTghtae4nSIrh/FFpRQrc3e5l2HLh2oRQ0jg33y1NRML
RWnUxAQ2Bs6+ueykenoLG3rBMFfOY7ZRuVWiotsBtBJDk15Qq2gw5iQMAmDfSqYw1szwNa9R9RBq
Yisof0QdWZu5hcEhJNCrcMPEK4YfnFYFZVwJQ3oUpccOZaAg8NXRcIq1VuvlycFoSLIiIvuEwSFf
dQN7mXYDxH0OKd0McC6tJ7+d/p5S9c11wrmBI/cSO0jqsdabPk+PoDqQ/EPWVpp5C4koAhAIZgHl
ASohnx4YSFDzZA6SI9mb9/kLw8xTO7WZGLPDcLfrbLvLJYHvhVYCCnrgal10qGmplhBtE8WDEMAt
OSPUV2qz9hpotWFaVUtuf18/qRa0ZeF2iUoyJBlQKrioExRZ2Bli1nYHcHotDYZ0A7nPBviVA0Nb
ihLYJ+gvgvmXyRB6FXYaaCgmqhoCKFINgGPKFKCyGD8WcrlSVV1gcZ79sm+A18kpA0BAbCaC2B3M
ZzJZwW/W9RDsjLkS6fCVVCHeta7fvpCwsKhQo4FAPnYlv0P0Wgnw5Mq6Q7QNnzpX2co7pp1AIJfG
bOunwpJ2xKtuQclx0M9fyZcur0NDViCUDIwWpuPi4qg6tUZbFrNRy4Ebkl8GbVYOncUJPw3BfsLJ
Z9XCetDGmnaH/k16gywgtJrAoIZKTG/Fj4L9pW9EiFJq6PNsVpaafHHescExxyCCs9zk33WyVKdq
q2NCmYiLzCSwXlurcRhvXHDWRMoWNi+LBoAodCMhu8GTFtqygc5IBLdKEW/IBsxVV1QsmCRtaySa
8hFQZv3Hmkf9YlCINDMyDyt68s9IsHyUCRfmP0OsX1rY8xZ2uGcGZsLvb5LkWpHjMqlHVnsSkZvO
IJIbQcJpe4jRqMUb1i3hw5QoFtQyJbIVzdoh4xpmawFJeB6USwBSQaRNNCBo46KHcBf7FRzXt7nX
HpmDF1z7vEZC3aPykl22X1MEWKi4nEdnl9zJChbiOWzCAtFbB8ImW2MH7WBXuDNt4gj70WWazZEL
++O1evZCl+88MJd5l02ZURggY3c6sHyFMlbra/cCRBwid/DXijsLRTMcyBCmZvhVVJb4LAu4K8gK
EBNulB+z15YWzj/sT/JTeQTB5YdsZY8QRMYqfrm+TS+vbhYWQBm42kroOXNv4sjMdL2f4dyYJvJ9
LIsbeVbBAiDymtTHQl5+HolbugDt0oaaenfQ9tquf2ACS6WbfUwO+mfWdPP3ugN4ZaCxjC4Ro7Pz
hTpgvMx5VmDYC7FvW4y/QMdeyYvZDz5P6FgEDdx8IEgg3cR9uhoQki7qtPkA/Q2/gEtMMKyc3pcZ
8XkE7pPlwWi2caB2B8V4TXLJysSNGtwm4k7rwSF8ur4Slq4KjIe5GwPgAPFdrhBXosFeyJHWHYL3
aC9vJjeyky27Mpp971dfPZqMyIMoWh3OGkt4aa+hZyQCLA3eHozuuCNmNEo5LGrENp+BVHZnv8Xh
3fQWwziuU80XZ+4kGnek1KExgB2Jy8Jk/kzpcxL/vv4t2R+4WBqQf5bgNocuIo9BFQAU1oMam1kO
SiuMQquQf8XwNsnpGvx5cYmcRGK38MnpGLWDNFUGdlUhA20D7MQmksXXVu39YkgqW010qE6J40oZ
fPEDnkTllv4w6WYpTxgfoDdg6QLhT9bSh4WbDtg6lpqhA0PwLDwfmC43cY6OF266D8EvDrGf7nAc
vlQbEKORkIPbuU1fIEUACOy0thPYz7+cvj+xuY+qDOhwRSNiN5CXGu4kpEr9Jy4ciN4UkD5ddRdf
OoRPx8p9TrD006TICPIIDNR8a+bCkfrt9SW5HMOQ8fgEjv2CwB1LUzTGROkOArSbq+yuk2Wrlle4
o2tB2Go9WY1anodJrrJtXO6LYfCq4RlSou71kSwl7Vgaf4bCls5JlDQToEEdI4pqGROSS90rc0t0
21scWI7gEtFT3wGp0zwUDCRbhu66aK0KvS+vz39/BO8fpFfohE5EZmlJDfEBLBTZbSPwAlJbvtfv
wlumgCYCyeBBc9hfoyr9Uw2/WKM66haos0LUlc8XukmHf1gww3JZqDpYzMT7PKO9lYXBLxoJd22F
3UGNfWpA5meiIvSSSmPTJgl8LuTBM2LlVR2aO1iGTs4cJUB8EigDKvqwU8R+tqFmgLyOqrYeo0NC
JgjZy9IXFRK3SoXewo0Iuq1kTc38czSrj7YRDFD5yG5qi7u8TgCoVgRP74Rn2IaGdtMqBCIXjO2O
MiecB5JPWkoM6pjgb8uQ4gcZCt6OVqJowCCLNwlyzpu6D2A1oqSmryTjJ+3SQ0frn2E5DZD2I595
UD4UUvADm+dnbQSaBQEzJP5Era0mnOHrITaD042V5AGTC769ALKV3sq5RdLhswvDx1TMoBIkGJ96
VeR2XIIBWkT3hNLCSs0JdqsinC77hr6YYviEEd7VY6tZZZwKN1Qlr2NMByucphYuF8AflnEPIMKk
F3ZM0q0WFi8lpCscHTojThI3PmW/e4o6L6JoiAZFDrhCLDvCmO1LMSy9ZiJu3g6FE6r9mubx5eMa
bWyw2jTc7awmzj9U5qSQNUaPem2d6CUMLfIKrM9G3Ycvkh3/0HxyNJ01993LfIIFReMBZAIJvBy+
LzVMg9aWY9C+Ni7ZqbJtbAhkkNsAZTbbIi+MuT28tBuYfYOStXJGXOxOLjZ3gkMnRK/l2Wxf4163
dLJVgqM0+zW6iqGVf+i9YV0/kxazWwBD/92OXEoBxszUSS1Sisad3PqHdKNtOweHj5W4cL9b97Je
vPdRr0ILApXfi16WIpgt1D8G9vTsHQNOXZWdvrc+kFbej/yOSXnluBkfpRWK5P8Y55+4XEqqKLUU
9BqOHXEzvime6huDBbGTAZkh03sWHPk/FPSRBUO/12TFZ9avPT/uFZ1GqAeiStJ+C9ANe8xha9Xu
DNnFfp/9WntjLyZvJ/G4tYP936Vo3OKhAocHtW1+m0NfWX08MCeINR2spRrC2ei4ux+M5FYTREQT
N8aj6g37+UaEMLlNtxDQfITI3d3ay2h5DlGOxbUBDOuFYQjM6HNT7JsOoLA5cuObcAdl8ntQykYX
VcB3iK0413fHYrrI1O0QEd6z/FtMN+a4F6D1iEdmB4DWfYfa9/UIF5XU7wMOdAK0qgkez9xbPROG
bii7pnuto9Yj/VYrQ7srILWk3pvFSpKzeJoC4oZnOmuvXihLj2YflDmcXl+1x/o26mHcyV7rbnkD
DlFuAQIsfYCx/yis4GoukiuM8TQsd8QUUgUllRxhIxlad2KOxrWSPdBMsq9/S3IxXVwg7mPKnQEb
pzHpXrM6ij2AvVAS1hVHbwHXg8rS6BXwB3OqqYl9GjY+wA3hrkvn57wxCMClRHGnfCSOaHbDzmj6
wKEGfYIaN8jiCpgVuSh8Fan4XI8pCnRzDE+SvHIVUNX1WPxKxrG2qRGnbhCb4WOdh7ck1zbBpL6n
KEPbGfiPQR7tiyCP3bmEm5FigEYB6mcCPZvkmHY1u/WrXdQYldMgOVn5OvzbgH0csHrRKDCB3OLL
mjPcKfuehpj8pnxqdOWha0b/eoilica2RNsGnXvlohGbFfifCnZ5qUlvtWa0mafUZZYy18NcProx
FODXcayiswzmO3ewdkkw5W1MmlfBaC19wDNHM9x8aKyCypaGdaynT5Q+tQGe/+Ng56sou8tdy+oz
0FfRZVW6pAHJEWmrzDCh7l2lrhEOzyMZfJhc9lYlg9Bbkl/XR3z5YREPrXvGC0UXmC8STwB1FXqq
Nq9x+9SjkJj/rtOVPsbF5cFQRX9CmOL5ZdXStK3kmoXA9xOgTSZmgIYHykbIV44DPr/CKaeh0o1e
KUEVCh1TbvrkjIaFERD52KWNhU6GbVSfUnefho9N6CMdtcIBOv7VkzJCrKeu3ntJ9yOJgNOFF8kk
P+sjRIzBYlhZvTz05Z/fBa1v0DqgAHUh7UgLuUtpa0hHkGTtMGhcRY52UTFaoxptxr7YAD5iJQGx
FLN46fV8c32S+YLxd3x8DixqvBFZR+B8CmoxzGNDy+ZjOXZ3Yje4Uwr4Vc3kvkuljTwFEl9WQ9KH
uR7UbRRGr0Cbw2lqjhTLpPCcquS8dGalT7cVbMph0bmGtOAOWO4Xok1w/gur2JjgqCJMR9z8qV1q
0mNDILW88h24KsY/UYCgRV8JqdNFBXQIa0Wu8mA6QsfJAwTHI+MGHb9wo2+Yty1YpGO7ctFzWelF
SO6Kws9QKhmQ6GMOI2grbft9HECTRy2gIxVmj0GT+EqQrWgscrn+RVDuuupVUOQpPukxmYrfs1K9
KBX460I7yK5YTa0b9rMAdbdpN8/CSjosc9v9/2MzzIyiAYnB14CnLAtSQvvpOL4Nv8nv+j72Z7/a
McfO0mNWGmgF3QVvhVNvkKreqa/FVgKNao3MsPwJ/vwMtuBOKiJC2kMYt8TPEHcB9IN6v/OG23W2
Fp/5/DNcDZA2U8Y/QwrwPE5G8iKT9W46ks14W99Xd6yfiIrLvbkL7kVnrKCyS1dO1G+48Eml4yIo
W3Qng9OnPtcpYHTHZFtCcI19VBCtvHazai6zuHxPhsedHCkOizRuMbzBDh6nzeiBW4miBKTG2Dym
D8r7BO/T1Aue/vLNwY/xu+R1MkZ1FIJoBhr8qBbZM/gSIL1MH3PQgBg/fl0/FxYPnz+D5K+NUhXn
diqn6SgUhgB0Q2oJElQqrwdZ3BcnQbg3VGjkJKcJ5iweqK0Ah6cQVI0KYwO/47Vzjv2tK+uDl8kP
a1PLJnmYjvBCh9VZY8+Q5Qfde5u7+SZau13WonFbLdVNqeuFhq3G0YFUmyeQDbTrXcmF5QCYVGvZ
+Nqe49nsVIliEhEsjcnWNrMD1T/BZjXwwYNkrA/FZCe4Wysvrq0R7hxXaJghgUDMrADoY8w9QVT3
11cI/wq9WPLcWaJAXL3IipFNW+90d3irwXRP/pLsGjUT1BGeVuKxdOh8megiGoEMnwd0+4WwBXBF
FV4eSnkMDanY9m2v76q5beEOon6lcnWXJqpkwzabOLMWdiD1TBmU5tTn6z/ju6F68TPwaARWkAC3
x+90sRn7RNb7/ogK9lFX+qeylVBhxfMYtULIVuqCRlCYbwIr6YxtJSUZ+mDQe2zTorHSInDSvA3v
YxG0paFTUTLsNhFwhza805Bw6uIurYQPMQ7v5rqBY7yC/7Wdh3etlY4prUur67ELhQq0pTKqqA3f
y8CHe8pdBV6PLQzSLVxEH2qgey0tGN6DnqqQ5M0exhw9EJnAvTQpD4befrRFJlpiFT9nVfBRR4Dp
VAoERmnlkgEyU2U+gXXY/TJLUqJKD+HtxlBaaGZQuE6SFpqRNSpzTSlvKQn8cBh3Qj/veqK+wXwe
z7lavDNU4VYW5psgGg5ik3Sgw0BwI2pC0akKAh8ibe2mYUvubG6wKqBLh24TCqX4Z25J1hpqW2j7
0GN4kCGZrNndXveY5Lrqas9QTIXAp3YT3q8d/vLFduPicjecqNVlngOEfpyhVmwXebfpNCLbU9J9
tllWWFX1CrJ/nqahq4bhrS4UeOuO8+uoQxGxCR2ThrcalDQUtXTQSno2mnpTzyro8NNt3DFlEULe
1Kkd//ro5X44d2EqEJltyxYfbIDoVvKTuqNfOZo1fmABrHv6cs83k21awN6QyeqovaB/e54ISGoZ
JhMWLRJa5W12TI+m+DQWA+mxWmsk2tF7cLd24i9OzklUdiGcXM1FXMjz1DT0WOjUDtAACYK1z7g2
MJbJn4QA534uWWkHAxuddpt542f+Ge5iYGtYCTkQLYjtreZVFwci9zm5m2weIF6dRSU9BnvZBqhm
l25aS9kZXrTT3Oun3uUlxsViX+BkhELS5RRKd/9MnbpNtixi9pxujIg1c7/Yg4SsNKm/M5mL7Xwy
c9wtNk2jabRs5iAx8jY6YK68tkft0NhMPBbsZkd/VHf1k2gJDpzmx1UE0drK4Y6TQh0VoVKxXunw
EcMEvU3WICg8auhiS3AnR9Uq3QxePT22X11mSVuQwTelV2zyTwWwxW0B0GJgx97aibW2YLl9D5Nj
6OsULT3mSIbTZ9n8bf4tIJQfGs8iJBoOQzGpKZ5WNLYlZxphShQ5cm5/jTZ8gA2vkO3hMz2uLFW2
2a6smu/yxslSHUwE7hvEHXZzYdWoxMOIID+yrSi+VICbeavvDvbevxaSO2JwH3ZlDnc2PN9UL921
vrAnHluWay5FKyuSf66WZpOEoYRAWYNMYPDnag3mtRwBxzSImHBjuRDsVCo0A9MCEaAEMImCrZCV
5/7/OEv+DaFz1ZNUCkjD3vzfieP80mykI8uHJ6+7be+gU+Pq27V8mO/S/P9i/BOTu3oITQ0t7TN6
7L3Qr+/z+6h0CBNS3BRertnkCPevl5WFuLzJ/sTkVgUI8p1pljifycbYdbAZsDIveIjt4DmwQJ56
VF5TaLOsndTsr16uxT9RubvI6M0hoWbKTmqG/ZL88hj4nRPBbynbxJ8rY1y+g/5EY8vpZLOpbQia
TI3lIqKFmT9HzhfdJn7JjqzN9VAXJZLvG+hPJO4GKmkbl6KIVSN0qgNpNac036U5s9Su9Ij+OI3P
8po8GA+cvVg13AXUxrkc9yVGp01Esmoz/K037VvQZ06dC6ZVdck26QVvErRd2jVuKHTuUBDTaZXi
w+wSl07DUxGqqR12sk/T+G6sdNO+/l3WVhl3SfV4ILTZhJWtgsCsFG/TEDnSsPLY+3Yhu7aquHsq
1MTGkFGBPZZpKe66mhrOLM/gBM7kjiTVDemh21qnijOk2WjBbuO2H8ubXFH8TqpdPYKM7AAb8cj8
nM3JqebG1vp8M8jFSzQJW5gGvYZx5Y/z7ARC8NrI2k2fV9Ud7dp93EbUSuccCieVBM3iUPOLWrqv
BRPihnAm8Y2sfk5bfRPS+SArFE7GFWqIBPr34gy+ZFyUlgyl6saUC0cFGc/q9eYhjhvwM8pBss0x
2pehlG6hZtPZMQQyoHLa105ugi89zEm5k8wSWPSsfcCWBi6PYVX+fg4hPwcmgQZlKmA3z3dRFIeB
WfRxfpzDj2EWbdzPVtitZftsJfBzeBqF20GZ2mYQVIvpMdE/e/1+RnMj11Rv6h9gqXl9QJfFAezW
01jczkH1QZEV9PSOBR7hO7jF+HSf30AqHo+w7j56FFdyRb4X9r1VTwNy2yAZoPKooViNg6j7aGGe
2VtfndN/NPd48q5sucVz4TQYtxuiAJZ6k4r5GmxkbRhi8mB6mdO3VrWhjPgeOL2tb/qPcQMWgaFb
a4zFy94R9325BE6ONSFvVHxfsvk/0q5juXFk2X4RIgAU7BaWRpRvUuoNQi21UPDefv070H1xmyxh
WHdmVrPoGCWrkJmV9pzBBe/Jc3JbPC7hlWnrPyPIrq3pie5LnzcKwPuybFiXtm0ApJj/f73JjbrB
avDXQgqAdH/yV6xWX+6zu2bDOTE2C1Q7cdfLC1M9kP1yRvEF5XFQHi3RMY/7ZFHNK2bypWlnT9qc
jzOau0J6QhvZK7o7mXzG4P2hXCiKNc99fjLmpe70MB5CmeYoDJJ3wMLmFvnV7oGn7w7P+hGrIXa3
5yrO8kevnY5xNSQPgHQj4TprZ3CJV94PGA4HX+HztK390OGGxsvfuyaPcTpRM2ZlO0Ke9hD4jf2F
DYH5MdTjd8vmgI4xAbd9ve59eDIZ51OLqpAVQpiflLH4UWfTXWjwHsTV3PT84zH+RgLaGs0NaAkY
aydLoEDaow65DY7Rg+H0O2nXH2trBm+OHdx22xqb8tz9ljV/Lhl/IiLGBwAPl6r4FtlJfpg9GWnO
uAn8HLxrqC972pNkV/c5omkQa1y/3r9IWv8r2GACeADuAs82heCFdwIzu+8ZoHWdKsbI/8I1W9vA
Ver2wj3P96wZzNmB2QUHojYalokyZK1hsFsAvzKUnkNuwX7NRM7FLBH2mQPoZ70dMh0R9LL4NtwC
mG3ZPx93g4MeSOKFBjdoZ/lE2EDTYFxBqXZaQXs41aXVKx7nbQrrHFxAvlvJQ7CtXaRGD9TCN9VQ
p70LHe6E6XoK++ebMn5BbzN0ojGBjAcFPAbofEZbAQjVEVdt14zz/HYZh5A3QdBpCW6XALY5i25F
kTNXwRPAWH9TNxKhy0mI8hGgoVtz8lcWQevbx2JMX2giqdIMnKDDwitA+zrdI3Ubbstce9cHMlhA
pUNUQAMgh2XJs9FjHlvJww8ZyOw5kTqnziK/64zcRxzhoXbwHmj6fdu2J9WMvEGrbkJBf8MWtZs0
0efc5yDV0wHm0ObuOBuOgBlWC/VlV8ozbDgHyQ64Zb5EefVFrlIyUU6c1bJCAyhlmFqo/6NVvEu9
dqshnOsO1NPA3TR+1m/yTXaX79DPtfnRBs/iGRcnl9Oc6SCGOBXqXjH2BuZNIs7n/D5ucplYshM/
2EGLUwM580lGKAVEYy8BIOljdKP7mP9/ng/gIreHTRbbvML0qh/984Z8Wz8Vja4u6yXs770eREGf
X0BbAJxI3MzuwXER3UeYaMG951yPs3rqc9mMvQ8J4EgVFcnAgLluaXm9PHKr//rydOiUjz/hxTfN
jtvFW77YX8cDGGy5dK6TYWY5BWI6PJ1WW+FnHllYcKjeNLvyFxyupLODjYGNLluTF74sfvC+5h/O
T874h7ASQnNu1QwRUOBHxVPnZ36PWfaAuhp1MmfAkDlf6vWoEiuHl+duW4r1vADnHmx5lzxiGDDa
YEfdxeCenyNHsvJHJAvccH3NgM4Py9hw1E2NQfUwO0XpTu4VwFZsZhCCcQIC3pUyZgp4jlIHUlEK
RV7We1UMs1On3ryjqbiUuoRX3tYrN91jQxCqRBKAv9NTuu00TMRZxS7zKyynS5q3ABPxgq3rJ/xG
SoGiA9j2SphqPou7NtV9TZ6312+RJ4IJO/IyzUN9MvECF2OPcfXwVGFT9LoM7r0xgUaIZVu9AwDe
V2xDXxeMDOpoz8Gd5gFFjbfF8X305zJN/Upjz0KpYpzHKZaXKLnbNYNoKT1a5YMBONhNKLyqwROe
Qrvg8qRzrvIrfz8TG8yBSY1ZR61QAJK0tKukE+cer9sVNl8vzRkDz5IOYoIcsTd9zp/bZ9NbBiCU
LcCxDCfe1P/DY8jx2eBquhTaNVRXih55TUExSoKpUH1jIjYAOFfki5JjwH0ucyzCaOcPvESOl/B8
RQtndxrXVJSnRlgcGGoe6VbyNDuV7Rm1jmW4Kn2Un5Y6gPAwOXg8futOPvDcDO/SGeUdc0xulykS
ZvSPl06r7gEcNnBG08k/pZ26U0HOu7ChhrxRTJ7gRd/Ozj7ERmboA6wmGyMXoxK21r40vI1ZjtKy
c0KjaCZzUsBVz9iq61u8iwmv3cgTwTx9SVG2upYi1KEatQpCrbC/v24YPAnMMxc1RCcDgYqO9TYa
Y9voZZ4W8EQwT1qi50Kagwca2WcAIN/c1SpLBSavP9x3DrHT0sfyYM19SeXl7/515IL1gUsl0JtO
LbMB2hdvTYq+omVivf253qLwN5+MreQjP/RkD4jI3uyL96MNZGwvBdiW1ftLL5BXyuHcAwu4kxGR
EhLgqoE7e0uGYafH0cf1r7naqvsTPmBP9fLMAIKdaJTjzOh+6+8Sqn0LHWJ8kvzgKXvGZMMvlIw4
QjnGRph3MGyjUY8M2EFYBFYUUEtFd07m6CnvIWQB+aO0wZJMDZPOb7JbBaUT42bhd4ytfAfsdOdf
3uPyLc8cSJXIOZiA8K3oTf8yuKJL37HNuMdqvxM/Zh/gkOf2y3iFWrLc85nMhmqDiO4QZG7JS7Kf
NwsBcLYdboCTjeVCblF8OcMV+yCMc6kKQUdGgUe3cZsjfc4wWzz8mDegqD+on/VsYRXOvX6tvDeJ
BXKMqN72uYkjDjtsOce1QySrc9uteqKYuvNrcISqhl0DQxAErX5q1WCgiHDXvKYr7+iMS2qCJiuH
DGHOgMqXUHlS+Hz9pLynnzDOp2wV1ARgiifjUAKyGC2+ZykHLPMyO4Wv+oy4ihzrXR/Z/KlxzunY
TXmlycJ47HHLYfmZjDuqP10/HMfgFcbJpJguFPMYCVlZtBjPyPOPNmleh5Rm9r8TxHiWOGuJNk2w
QqU61pFkBbNnYHbz3wlhghQM3dbDJGqYNBgikC+A91mf/DnjNfNW80nUJrAAChhrXWNUjpYNFjU6
hGMUGyhd3jtBoz7DVWNF/fX6gVY//5kkRvUys4/maUTr11RKPyszS80H/7qIdW/8RwY7EoLl/C7S
lresckGxtkDW+IUt3ks78YbueHNl61nJmTRG4Ywcb7lR4ERSkDktqAg6MF1o/S89zV08qR6AITbU
NOyER2y23jg8k8xo4KALTQtG3AznNPxkT99DkB3co5QHXgeU+wrM0k0KJgbF/ZIkccF1193ImXxG
OWdgLmS9ECw+uprtdgswucqaAeZvj6fIB0eQNWUoejWJvVF5+I9c4YuinT1ItB+lcioW8/Px5NrF
rnwyb6tlQ2PEKxFtBwcroILhhh73i3Os5Yv64kx0WZAqTw2IFp5kW3bVffpEO6vwNQy7Tg527hwy
ImPjVfhWPdvZdTNPYtkH0kI6ipBeBhm7LLyNsrlppOiFYz48OUzUXbS6PsvBEqYdhzcZ2hQ+ZDZe
ooPyElhgWXeaEy/6XA8vzs7GOKA6AYJKGEOV9SfDj1+X9pf0qD2NLuBCnkKPi9W3GOW38OJMHuOG
6IQJTG3EGVWrd8J94yf+4DVg//2nocwfWWyDC29DT2OKs5Uv+XZ8lnok2aErbysYKF5fG0MFr7yt
fs43ZJtbbR4JXUgUlCVjYGWOxKkAjSJ6HE1ZHMyVWzQYB5TGWgN2F9zitGu32QN1UH65WRgdEmew
Cs48/tfmzjVpjLvR47bTtBnuRjugx+1FIFAuLXI3e0D7AypZ4ZMaoExgIAKASfRS3E8vaJX6vMkx
3s0yfmdIu9TIqzQ/teadFv2usy3lsiXz3hQWAC3P+6TRGgjRpJ2s37SbSbPCTbYzu/siPJL88V9+
SMa1jFiU0YUJHxJMgOgTdn5812569F/H29w3n69LW/zHte/I+JdmNGaxWyYVSnD9YMsm7F8lubPK
5lccH6+L4kQbBuNWelDk9GRGMJiXAPwTWyO1tCbgZH+r5wEBHNbWFQlDV4vGnD8HFMRNbYhSa15h
KUuavBHwzVQCieVk5al//UTrnvJMGvOpegmUz0oNaQvUC0q7KHmaGAQtXVO1JFuI7MTjJpxrJwQW
IHCjwcwFCDYmxCGCFncYv14oXJRdeiPeLqtn6ibBHtJmuktupN3wrGyyp39SJz+Xy/iXVhIFM1EU
kBbk0x0JDSABV1HOieNXyxLnUhi/kiR1Gkck79HCMfxsoaeJQMoruaCNPEw3oR3/TAxP3PAcyWr4
di6X8SR9NJIBQAzFSeqUzqLi8FwoBtajhALjw90obuZE/i0I+eMsFbJrUoSWVdohDR2AbJU37Wae
9ehNzNJmZ7RZ6mVmMG70cm6dLiuMzXW9WyyFNdrzH8souRaq45hiPR8PSlNhlzu+mZO5t2qw0Fid
WbvhBPa+oS84Yr/DByxo7AsEpCIDhfsb9VLRhNU0Cdl/WgzdrbpvNwp2NerH2m84D8x3Z3EpirEs
eZZrsR7i9DQBxYhGuqPpvC74d0O6FLH8+5mrSLu+AR95kp7KCWRgoWkD0MmOMYwaDU8wP+v6N1uZ
drsUx7i/WiDKMElpeioG4IqBVc9qCmlPNcDSKckjCZu9WQcvUpBulKChNojVfkVN+iTPIH4WotC9
/nN498vEXBk2KRCU4NdUmZ80uQMcMo4pf+Wpl1q6HHhZRwcZGeiDGFMOwNJdFGoQHGMp3phT1Nkg
9ptslRSIgCrhPY5Kp88B/VZF4LrV2vsmnu5A4PQ7HyXDSsbhoVeyN0yZiXZVKu8DTT4UknyAfktH
okoxpNDHrmImqPzEXekCXC1HNUj7Dd6l5xqwsAC3UO4BdqdZYjp0fj7Vfhm2W5KJv82pLDHGkd9H
rTbaU6++kR6DgECQuQ8MGSB2EWCllDT8UQxaYYlCi1VzbR7tvjTwy8outtA0vJ3HeCdJybOuZndR
V90WoumEVVh5zQxAhS54ATDMnY7aVa92WH+mPdaasKi5afP2Rp3DAIiA2rELFNVSlOZn0fJyo+/R
0eUHYHyaFM9Fiemf9BTJ8a+oTw546f28nT6uq9JKgHQph3FHZpdRQxphSPE23BS7wsZqiU83+Y7X
qVp5by8lMV4haIu+lxRICg6GH+6XDmcC6Fv5ZQFz47f2v/vZS3GMhwDDrDalhZGc0jaK3T7U6UbT
JXBCgpx522vBDCB+1JomEvOcxfKYXrMdxlmMbdSUcYBnUO+swQ338Z3uNiZ8reRiTM3hRYGrB9UW
voOFK+IbbQ4YGZVyTKEprZHInpYLGy0mN0YbbYvaFO25CB9EJeRMc60MyYAqQRKBBAN6j2Xj+tIB
C1NmqlVNkLFQO9w0gI8V3uK7wOlel2nyBfw+xLyjXfNud6W4fCmYuV15AlkCOLXyk15WTiBXgpMY
0V2cqjlefmDRGGo9+T3+wZ37+UEcn2cgVykC9t/L9ggerL2UDN5colNJ0uKV1sN4A+CpbVESxRYl
HnLLSkx0+XMZX22kkdrVIe4pR3AxubOTO9QzbXoUqN0RKwcfhItx0B2vCL/2RgD6SQYZEKgYvjFS
JGNZR2Pew67lTzPQfDpOnFfoL1TgvyLYTlcEqjfQ19R4hlzQ82DxdAS3Q+kZTldaPSJMlDhGzS57
N4ihCdf91lcnnzWys/OxLTAzNLqxTQhmW94lT30BPfDoAEEVlVYMTmzNwxfsnuwAxwxkpsTexC4v
7PxKyq/9BCaojsYImHmkgeGZWyP5LKu7SkIrg07xS9OEHu23cxgeFPBsywRzsTdGk+1L2u1jAAaF
XfJcZAbA9MbGBtz6pgO5axdMN4JUvcDYb+biM9OKhSRw2846+AgSp0WDPzCJY5DMIXJti930UwRn
dWkCAhVo2XfCOO3FbidH+yGTDmafWLQFsHOGfaARJZJiejFL0THH2JsnAjAC0TUKLETAU7SBL5n5
WxJ0ztyJFu1+JsprUoGHeXiZUgKsq60e6L0dZPeq0DxlFXlNxXxrDptcKn2jA4QjlnCsogYfnwSI
BSrbQVL7kYwXF7ADFZZ+EDgoQ/0xACVLK+61qOSo42JI174GE7FMcgk7S8alc6h6ZL+UoRT0ebvN
dcX7C4P+o/XMw1w0RZXUdblMmLcIL9ylBIV0/5fqRvfkmDnmdtgJzxyhy4+/djjmlQ5TMZqVFtqu
ZOrOND9rJbLCHAkymEYByuGCP9KKWtUigminxlEoTXuivHELjkthO4lmGZe0R9XmVLf0ZjaKPcY6
rp+TJ4F5VKgSpFqgtIjq9XbfxXsa9LxJq+/1ysUf//l8zPMRxmmrq3O1zMRpO+IE28ZTd/8bcyrv
NIzrb80ZKEAE9yVlwIrGarUSe9fva6VBc3EatgfY9oDjUnR4+RH7s4kb7krJ7YGaA6jIjRS70va6
vEXNrqgh2xIUAiPpANOTnmT9fgaIkl5gBTDhLDWuhqRnn0hh/GoL76H0GT6R4rdbUIahl9q6moc8
lWfLS8h57TyMz1CoJLcB/g/MGC9zU5VvwJgTe37oIU/c6E56w1/yX1kSu/xoi96c5a4VQe6Rz3g3
KMZTPMWusDQLhIjZMZ6Btm2Ntyj6SvbivRtLtWv/H9TsL38A402CqIymvoBiLjX7FpvePUoBs13c
yxte1L+CwQJZoMYCMj4oQxAuXh5Wo5TUQojoVLrrHYzFyZ/UXjpL5BZ4Jngs79TbJRMAaRtgcodt
4Q0b/Ub8+7xJWA+4+CFstNKOFHB5AZLm9gXww17jhz8IIlUFA/L89bg1xVrA3NAHBpobsDIuT51V
U24GqoroeJw/5Mp8E8cytJIYUPG5+XLdKNecAECHF7IkiYCriYWsz6a2z8SmiL8KmdIN0FuWLtPk
yQ62HNFF5eQ3K27tQhyTx9XR0I6mkMenyUSRLRYCzBNPKkfIWsXlQgpzg3Eep1FhZsuhDH++qUDb
s4yKDE7lAUzZpxyns/LBLsQxzwJpMmWmIu4wadG+KtBkTl4n1atz3vuz8pJfCGLsAUVFjeQ5bm+w
gXN2M/2On3RX94dt/VvZ/w89sxWXfS7vy9meOZtOjgdSDjhY6+jW7DRWPXjU0zEFBxfzEwC14j50
eCqy5sIvpDJ1bgEYdRGqUjGqCj3GfpZxGNUnrnLiBeFrZc0LScxjIcwVMWsJkhZfFm0WWV9YB/HD
vxbFvBZ1HI9ErCBqYaVQfsx7wV1WegGHl1i8MHP9swHdHzk2vCbbGZfkMiyERU3IWNlNrLuk2qfl
T47nWNf6P1IYU9bnMAXvGbgfg1J8qfoIXUC52utC+q5Wuh+1wLpVtT34gDf6NCdbpUrdsvXAJe2i
s/2gjFjk4oUYvJ/E2H0pzPE00io5JaNglVi2Jy2IrJQGw1WRd/34azmkDCJpRV/wfkHXxWgpqNNN
gQppfMrSsLwvg1C2u6C1qVkBW3hQnCDHIAKyOXHql/Ga8aYgv7Mx7NxGDGJraJOXSdB/9i2AymWM
u9m4nx9CkN7NpNU5kfHatYDv2jABOEok4KNfPijEoNMQ5GOCqgd5kczwDVfkyuN0L5iUU71XV0Jk
2QCcn7Y0C1A8YGTFw6TlKLbSUz52G/QMfmQFQFiVE7gR3Cw3PEE49uj/mYWw6ahi99kv0XjRVQDT
yopTzKEjZY2bhnszq++0Erx5pR44kaQe4jJyyl7d1yPZJj3WjFCoDePbSPoISuw5IYtswY+pkI9g
hh++laKHKBfdtDpNcaRZAPNyMCnzpjfwYP37TOi+1qsfJJH2WfZTGMlerRUXQ84bUvCmm9euHyRy
oIEHMw0IoxnTN00TpeWI0lMqgd4nvB+DfRoCvjF9vK6Si/dnAtKFSUhFvCQrALxmrt6QGqkyKjE7
Ta2qAzYwRj9IH9+zSRytWZgQJfbxuyRihXFAE9+5LnzN5wBwV9f1hQrxG1FZJDeoigo0gvD4NQci
ihGGQIgvVJUTd/MEMT57KYfpWpJGp6Ioe2eYC9OKTLG252bgjf19GcbljaIoKimgT1+8KAi4Lw0H
CCxSB3aN6KTFMfjROy2wBrEKnSEC7Xdtqk4zNboloZKR0uY5wCxEPeRuG5i5LVDp0IzkOQ+6yiqi
VLfoUOq2qIALM8jumsm8CQ007YjmxkPwi6KeYxljcy/DRogwbsIoR6HFNPZpq5WoUkqlK9Ag9YGs
Wm7HxjQfx1anNgXewJ5O7V3Sh9o+Kcv60LU1yAIH4ikkv9O0/rUQ099BrXEc4PfvgLuRwQICbZOh
3Iy25UlazqEy0JOovkxG7JCuthNQQl9Xq5VQ7lLMYlxnIUgd11I3ZiP8CSpER4JE64tzzJpewnvB
h791eX32lSLxIhKMFWBMMkWFbV+NeoXKl6xSpJBo7VjFpnUKjJMPh7FFcNwj+gGs+z59m13ZUk58
Jrzvdnwpn0nxqJoJQltBvlpjO7cusf8Gz3Tohy1piKXTXZjXvGterOabpp+dmfmaUtRnmgIs+K9I
qLvFwqyvWKo/3YgYWeSRZqyUwS5PyHzUKus1UsYGPWWfX6Ohx87Hm0gBECymCC3NFNPskQfT4ijT
us7++bJMfNDPWlflpkJPjWAe9F4FAjqZbMUgT2D83YQ9kDKRPdJJ+mkoxWGqeq8oDK+LKl8FwO/U
Y9vt+i/ifWomc8CoypyCh5qioASwkM1Sd8TgFn/I4fsTdHnhjCObQQ8UGYtKGT/J++jIbrUDX+x4
0raVUx67G83TcL4ND9qOc99shUlMtEjUepGehCh1TONVAh5qhunU65f4Pae8OBxbWKrmYixEFV9V
yHtbDcFj0P/tx+1SwmI9Z05oGqYZqfpMT0Ug7OVqvplKZCSd9reftkXMH5fKhJR5mSuaRid6qlKH
zgEQh1/Ef2gDf4QwZ+m0tg2TEn77q36zpe/SL4DFO+Id4p7qfrG7bhPwAM0Ww/ruXv4IZUIgMQhi
YQaO82nqZ0tpRHuIaqeswW1eYdcBq1f/RCP+iGM8aJ5QMxRCiBuoZutwml0/clTiL3zYHxmMLylr
o+zE5R71p1hFa25Zu+3xH6BEiZ7eoDKU7oYNr+q4rut/pDIOw4j0GbEAThbL4AmpHjSDU2NYFaAt
NKLoy6I5y3iKKBDICC2FaxaUPRlQdKtox+n/rnkj1dDwtCJ50r4tXpfSOKqyhhBOUIqX3Mwe63Hc
ysn8QIqc85nWjnMuitH2EVUzAloT89ihJJp3vyJuL5sngVHtEVSLdZYX0anvhsZBRgz8wLSKD3IN
sl41BXQ0ViyCoWp3uVb1rtmJuV+oirnJulg91N34GOa09a8bwJrjPT/28qPPHBbQtZquE6LgOMvJ
k6FTrxlrt8Z7d13Myvg/MjwDVHemDvA9nUUW1cE51aJKFKGqEfhgj8GALKAC0APEdAY59G6o2MSd
C7vVwCbInUpblJ31KpoI5HiiYZIAHOyXp1QiDUDcVWWA309EQQzCS2/EwGx6dOWXBbwkceJDag8W
t0S18m4TCYTbErjTTGQGjPEr+YByjpEYx/olsSYbjF8u9cq9gTT253J2Bag++WP5AGj4jgthvNID
wDOxcKopAKzXVDZA1RDgE70ao5MStLEjieHoFiAA2WqVgbm8geQ2ppWmTWwOAZCOaHhQ6ybyjRSQ
lqoUY6VcKLGyn0YPWSs/topE7VkWZ0ubEl5fdcXS8QtRH1nolxRTZcLKOgI2pqKGwlEe7wZxcEDc
N3fvWCrkVDhW9J0g79SQfaL5o2uMEeYduIVCpEvAimxf4Zb9iYxeL8scx7WWGoASW8GHh+sCWx/j
Toy4izuzaALAUBpP2B7/VLX6royA8RwMgCccsqVEGkaOBJIw2sSIKQ3gPIHhwGr1xM9V8b4cwgdw
4okuVh8wzgMycSeW0MbHxF/sodUxuBwTXY7OGAmIeVWoiYg5ayyWXRpJbtBRjNMsACnlF/iU3YHK
AEai7gpPFq3ULv++y1XRqoFhQqD67QUxez0VCwCXHnX6I0M/IdYVnttZUSv8YYJzmYCdJ1/DJWfu
bZzCQQ60wThqgfg7S6sbmvUPIe0Ps6Rb5aA5AlaQSpR6tMnYjGnxK+hB7ypiIUx877LIIgnP3y4f
nrllVHiQCwPtkyycrpe3PGbNMAhqIRwRjPqRIW3SqAHnoGQEbjoWcIbEOOQGZiHgs6yWyi8JdGIa
o9+yFO+rUvcyBdyzYYfaIfldIwmRk1MzIaM2frRk8JvoUEi5U4epXYNjsCmOqgD0uQYHHJxGFj6r
qvaqVPAVk3q0aXdYIzikCr3VJ1C6quGmy2MnFfQfWFg+CiTbSUJpjeFYW+XYl06gYai7HsHKbCYg
IyZl0gKDV/jUap3XpV+x1IuLYgKYIJy1apJH6QiusldJCX82RutKLc9SVzXk7HswWl8SaSJR2EvH
Xm6AUS5KkT8lBJu0OiZKRgPwftfNjCOPBZwyW5PEJIa8dgBUcP0wgbgZlCCywoN7+CqgftM008Cr
BwoxkB0yri7sM0GmWNw4ASkU7HKtA+6NtyktH0y1/hEW8S6fRzco2t8UlNJ5Bqb0dD6UJXkOVeOA
3ptfYRNQicK7JAfnFfYEkwjkzOVoKZT+JAgVxlS/ISEnrFwBHpMR8KEAraIQLaFqdGkgmQCO5igm
xnHqzdnKxuBFqX6NafQ2kUMwK+g2jh9KmeRWCBrHwEwOozTvNWACxkKyCZRKtgrd3OmFoKKapgMw
T2szKzQARNRUL3nPS8xXojq8WEsVaMnHAJx++XPTWhb7sjeNoyIObibfp6j6/W2NuZDAGEI1VzPN
IlxIhAk3hcLUARxnkMRKNIGjnCvTs7j8s9Mw1jCpfaBMqELjDRBtASFaBe7cha/3GNrADfDH1+tn
U5brYZT0XCALpZNEZVunJDaPJUBJkuBhLqRDHXyWWLZrgQw0JB+F8BFWCibvux/5/DQoBhDRas8A
to9O7yjgw+byox5uW+NHiad8yYYnEAYSobxFLI2mAIbAU2y7SjVmrkNLCB6HAOiKQYeRcNBMUdGJ
gsFOip3WYsostJBjbgZER6IcWJVS21G31czqURI7JxRMl+T/YDP24s7ZbR0TuP5q2sj4vikiRNkG
bVljC8VmCQ/LT6BoGZElHdIH/Fzg3XI60hz1ZYF92kIvchRfcP+4rEgE727bckIungjGD8VBUkRB
IRlHPeosUfnosofrSrTm6S6UaPkFZ6/8ICX11BBqHs3JLB40TQMYaTg8DtIoItY3LbHPSksbh9d+
SGurnw0DIOn9iZTjZki0Bw0tZCsb9LtKLECqQH8QA0QORZOB2n7Yq2FhK3Vgj1IXub2gecaU//0O
qfw1NyIriArAHMuYnWgKYDbVAfrVNI81wGXidvYaA4jKo/LbJONsxWoN4I7mGSECdjEKbx7Tranv
pTQfsD1E9kWd8lZS1+oW5z+K7emLYmNKNCqN42xa04Rn3p5BmLYM0ciJN9vhR2gPT6nPBSPl6Qvz
AIzSGEW0xtfsPfFn62SaRRxp02+aV+VdjKwayM/cpvtKVAYN0jRDxQ4IKG2ZD9DFcdWVRWgeAV1/
swDCKI5wkOyFid3kL+Ivf+270/uvNDYGiOUkqGUD0hYQQh0z+6lVPjeNNfjzPvTTY3FTPDf3Isrc
XuyWB/5k1rrX/fMDmHy4LAV9rgZYvSIQP8dlgzx4iD+ztE52StLsw7YSgM5sire6Ke4BbXoza8VN
axaPRTz4EdAzEk150s1UwUSu/AaS+2PfC8N9kOs/hk7B3IceJpY8qo+qUT7JQY4umEJSp0mj2ELN
6Fdfa7INYItnk5qHtNK2Y0K0hQDtx0gi0Z4kPbNMtD4VIOY7utlvJgosKZIoiE/B5NiZAZaJh60R
Kb/HMf6tRXrnFrX4WcT6piiFTZp2fiW1rRNp4uNslHdzUB+0tIImBULmlNO4mZTxnQjBz1SrD1Lb
u0ZMPTXIgUiAeSBHKtJPNUjtuEr3oj4flL43QOnV2JWQ/SzE0aWZssG+0KHT6k23vCim5ITFfOoj
3TWkypOT/i5WitytBJwgbm0laTGmrPeRMwvjrypR/KYiXhuG+iZJJXE7mhOWNPPaV8rs2CuNm8Xh
ZKVBsNdncMpHWvIkAhlFoaFqFxrdho1mxxOw9EByXtiIzp9Ereu9IJRqaxD61ygpgXWQDaM1hBIs
uAMoziR+YDdBtKpy9jk+eMG8Y3Uam6YgNTYIPBg7SiJkoDBD3SgEGk/nohiI/JZa8x7Ng/+M3WEz
4nbaKp70uRgVSOq4sctKZK2d/4Ll389eASOVwcKW1iFG7+oF3xzTdzZCejAWP/e2/KJgXdRTTuY9
b0lgzV+dy2UiQE1MhKQc4xB95swVuscpqJ3rl7vmL84lMBGgnvRqLA5VeNLqX7KBaQb5WQ06e1kq
ChCXS/IrhgZ45YCV/OviOhmX2MYhwGxGCF32LiYXmg/+NCv5HTzrh+qmuKe7GbwYvK/IkcqCLyhN
jyQ4KcNTWd514RPpfs0SZ/Jkzfmd3SY7jzNHDc1EzBUD4n/G3l18K+jEnwzlkIUHjZackJrz7VjM
hcYU+ymS8YqWmGsZitGWwRhBUWHoitgRwc9IwsCRSccJulbWZhBS/LFHFlR8rgOzrkNopeh3KHqW
zx3QxMGF1VoSoF7yW/JWoIPD2wdaTSDOxTKhGNYZCVIIRDLpTbklGKjETA4wqtQdiJOtfzIBK2sI
l2QJlV3FEEXmIRPCPpKMGIXdooQtaMVb2VFLj7M7JUo5BrGmmeAthBiUYDTwtVy6l0CX1Lg0Yoga
3kT6RJobYwo5yrKCLo7z/BHCQiHFulRHUznqxzLObB1RK1WSuzgu0ApTnjIxd3SywTg5dl+K/qGZ
JweVJFsIQ3tEkqvKky8V7SbKZKtXEB92QEd8lcK3OqzsZHzRw9vJfGuE0lfj4GNIUIU3vFDPiT3G
AF5WGrssnnLKayR+bWywT8P5oZiPlKWqqrV5jhq4VtiqWjkkw54Q4u852Oioe1RttkmMzyCYsNok
e0p2Kyc/Btl8FPCP4TRhymuXBs//x9l3NTeuo9v+IlaRAEECr0xKtpzVbr+wnJoJBBMYf/1Z6nNm
tluta82d/dDVYVsQQYQvrGCJm66+r4QRuawNWriaGiosDeHL+VH2+7Q9jODHumIzIm2TR7PRnAR0
eUxT2P/IdPP9mXxhObjHiPLrbVMvDbcmBqsOkCKqOCxq5pWlfWHRnUO1/LEgTpInLBWza+KKHyBK
s0tStPIgdqAqNIpQMK0SO2Bd8ZSbdG0n+0pZASrRIe+grSLfvn/ec7fc15d4srEHokyVHM8x1LUR
jLQeH6PvR7g0o8d//zKjY02qrqjAK0qyX137nKRXHb2UaJ19CkJgbYeJQ/3/ZDpT1WVME0xnFZLt
HNKArhE7/TjqcAPZ8EOtLgojnotKgHv694gn89ZQVubw6OIHc+XcJWsV6d30BrnJW7o6OkDrVY1S
42XxneOeOt1zXxIacbI8B6tn+cAR4dMHcaOjMYRnxm7YkM9mlXx2UX0wViBEby1YMkEuFRCa9fcv
8xiSnI4PACnOZIHSOzntPIGLlPHCsjn6ObBCzVO/qIsoNaoVhFTXR6773IsL9/oZjVZceSYsvB2B
kj/e758LSLK0qma3dg9ml4QuM3+yaZ+V3cY0x8go4Y1GtkZ7nyeo/Zi8AEV7I0kcNVOzo90DWPCh
4+YvQ8F/FvF0bYyVN4A62ZV3oCFEMoNO2lJdw9zhbumvLKO4dGGfDaC/fPuTN9bS0cgclEMPUAEO
Fuq+t72B1q8B8comR82PeqkRGVPxWOOg/v5lnVujXyfuZFcMTWrZ6dKjUuxmgWN1wVwLr2WF5+SX
IDhng68vT3myHbKyGaCLUAPfoeGXZZqwVW0geCWCLv/pWpe6fZdGOzlSBlgp8xQ2uT8ALfLxzjw3
EVGS5B5z8q0eLglsnZ1HIED/VcY5GS5JqFWNnUQm0PMgNT/Z/ObUZmjZD9+/r/NR1peBjl/ky1FZ
AUhv5QXCnvIwhu3tbwFBaOgZd4mvV1lwsTxy7mg+8pr+9WAnKU4C0O5kWjj8ZQatAefXuGp84Xpg
T/50GTT0hnuAUuPQueRHen5Lfxn4JPNBvYbHYGAnP8q67+GGoX7Bztxv3OYXMLQgALNfCXG3tdTU
GxLIPwtYR8BQfVtYRiCBbBVchLFqHmpk6Hx0wmGBRXmToxlgQrNgjP1xpk8pr6nXNQ0AQBX0mGK+
lYvx37yyr/fAydows3nGg+AeUFfdK7uCb5pfh3JfXqElH8Cn6b+5rr9cOycrpHOSzmQFYq5COR7j
EN9nq+8XIT13xH99opNFgYOdkum4CB3E3gkzvKqA42gRP8LsPoB5pqcEhB15HI0xmmuFPw7Xs6Yo
DdWeGjUKR4e2BB0QdX+oywejSBDr3Q3xNXPc9bzsDQ4aX2P5td7PR8pI4a6T+kXzOSgqNypS6heI
h9Vc+7LpPIHCkm1c4m6cD7++TOPJ+su73HZldwxdkQJPjzIoEn/YCey1ZjM/5qBoeOLj+3k9wxdB
DvBlzJNEoyuLpayOY+YbvYlRgNRQ2X+ftuWG7aejQ5y/hPFOveBstj4yaOCH33+BC+/1NAVnVKX2
cgw5K7kuGfo/3VWTfcziCWarfo/86vvhznCr/nje03wcZITaRQqAuG/fbhgKve8LPGiOHvSXaKLn
zucvM3uaizdOYmsT3m2Hju8dyI6OfaC628q86JF2vKtPo5+vA51cqGNqdBLysmgK3h2ptwCi77H+
oRTQPeB09r+fwAsxLT+5UltrVDrlKT8MqPzNOdiL5XjhHV0a4uTwgumVNNGnw31TJ1E75J7A9v7+
Kc62G77O2cmJBWEl0gzQaUXrsc08+QgtiaPii+FnPqDXaIOJrb3+D4z0ju/iu3d1coy5mYnMd8B2
YzfxatlMUEp3oJZirBLUKS9TJS+twZMTZYy7Meuh7HzgxvCSJ3uesChO63Xav38/oedrCf+cI6c9
ja5tTKqP+ZR9ne2XABopCsXQak9Wxu6opGJ4dG1FqV9u06h6Nt+BD9lkt9Zdd0WCdMv3TQiL8Vfs
w4uM+AvL6bT/URwLOjlJ0FmSV0v9PmWH7x/9XLjyZSmJk0Qg70EeLqHyeBggj52PMJqsF7+33r4f
5WwU9nWY4ynwJQpL0m5iUJriBw2RB8Mzr49Cys6VGdGwTmAjdQnRcYaC/cdJecoPa+qxl4ICTPib
rQwg8ZHibm/mCHIMT5cyuLMVxK+Pd3KuVIsJoZMOh9joL1GFInC2LrZHzncJLsCCSwjN8ejSYXZG
NfbPZzw5atzG5E3SYVLzzEsfKYFAdPHi/GyuoR2D9iNkf0Cz8KxDvGMvsKADmV+v4n06XLgEL2xT
cXIawTIe0HAYvxycjkadXDU9DMKsD9WqC+fepbV6evwMHXPGFLdtWsa3epA+xGS36aWy+vkd51AB
CCwV/BQA25eGw5sWKwdipD6y47ixggu74dIQJ7sBOOIxt2oMQVAIu7fgS1RV/uAZh2pDBu9YbEgC
3Bzfj3q29e+Sfx7s5KaVxICquFyw1aMpGDtUprxrvRnDqvOgGpIHceBixQ5hcwtZPtfvg2bwsg/U
PIr/RGH97F3i2BYHWNWxwKP980SYrHYAOAqN3aPYa1pG5TrbHgc12FFOAEfCJXzxcXX8dXn9M+Dp
SZoxWv8f8iF2PzhEFFNo8uSaBCNZj///HkXYml8GOzlW1RLXXBnaODjGD15eDeICaPbsVgDky3E5
0Gp/iYkRZoD2Tlv3MMJNtlDvBf2AMLb//Yo5O2P/DHIq0NG6VtOUNgaxsQRS294MTRs4yB0L462b
Lx3Z7NyugEKHBW6oMCnozn+uiNYVYnLimB+mZfxBbID9eZRD9MEVNygNhoUtpWeI+a7R48pWr3Fb
3ao+XqPTEDiL85Bm4i6WwMsLbSBMiF+yFqjLUvmW1YRpdgclMPBZtc/zLRLitTBhIQs+qCT5vjYj
oqqdFMVTTahP1YR2OQnxyG+uuieDEybFyyhNP6ZTaM7LThRwm62WnZXF0ZAuvlE/wpMqsObSa+e7
VFWgE1LkZOr5+zdyaYqO//7lGjVyw0rMGG+kQVBpmSu+fP4XA9gAl9uMiSMW8s8Bqm7gLZt1fABc
xhvbl1JfKt6drVNgy/97iJNn6OwkV6NZkB/gAaTXZYx38jC5U7uE3/+6LHb/r//z6099/f3/fsLX
v/n6+//XJyy5nltvmu0j/q2x50ZduCHP3tRfn/m4nf94b0mamKPhHkjB8u1AW+T102QErR5WhjV9
6hyODjoTa6aNG2BeEKxUrlo1c/GYE2trxOOt0RY/E7ncLaq9mataQs1RXSdGVQcZ6jOQ1SzWhmPK
u+/Xw1/nDLjnFgDnVICujeVwcuUWRu2gllWxQ5Iju3YdfwL+ub4krfq3OslxGHicAuIOEgDEmP+c
HzsZ2lhbwNPTnEHMYcwPbEIRS3P1phJ9u9DW8kqXBYsNVdpJwMTn+8f8+wX9+QVOAVzjwHi/ZMhs
Jmc4qEaEAE2uCL4CnIcf9cjQXUcNNq8iS6ttR0ToTsu1RIkv6e5IcWcuQ5gVo5ehq+U2KoCQKV7J
dh5ijwJ3fuHLHsODP26y45d1od/EwQXAsjrZpLNMC5iydPaB9lW7BsFEeItKYOw023a/5r39NMcp
2cajulds7K7d3ACaUy4/rRxy1vUCi6lGtiFfFHzXUgEOQ0PkrTE7azMZPkxiNGFdjOhDDMulKuVv
jO933/0kWIwzudhj3bBDak8LYNOZ2paNAxTqxFi5/f3n37/737/858+///L3L8ZibEwJ6Bskn8d2
TfL+EkDn71LWcYKhomoBMiXcv7SWCz3TqSIWQ2wS35nAc1R+6TuPNrTAYvieGQG9oLN/ccSTQ3Gm
GiLpDbhl4Cw/2vBXdqNlLUB5Sm55pLZpeAmyeHZjf3nEkxPJyUFYdYYZqbyUAUePUiSPrmNd2Fd/
530nM3nyuls1UDolhKG31of2L1Bywt+GK3C5AEj6coHn77zvZMCTAws8rU62C16dfc3vjllY9lT4
8A9ACrZKgkvGHcdz6a/V/GUWTyoUPfzM+mLEaA74OAsVXmHxAABlaOyTYFrigMXXhnr7fv//lW8d
HxFhEsgKAHOI0wRFxEW8TB2KWG0uMQDd5YD6u/mwMYpLeIS/c4aTsY5H0ZeLq4Mjcp9AU/YQu8nd
IO4g8B7I/qNS9spRSzgn7Ys5wxplYEFJhlWqXT+b5KqihZ+UsGGHV4SjsHcAuyPGEC6YGsN29rEs
/RaAqNl8b4FM+H5+/gqSfn9nBDCgScHRQZxcJovRj/acxe6BVfPeBitPCfL0/RDnX8G/hqDmsUH5
ZVoALpyJLd3+B5mrUJMnHQ+QY7+mxsf345xfzsdg7Pez0NM+bUYGWsYVniV7Pdq4VisgJh/G4P/A
thcm7uwtCCoeBZ/ENbHATi6WWI31kJK4h+mNeoSOUIqscHgDpQ5GSYl/VHuDLDPKzSOUne9pmEVO
6c0K1WfzYm3jr8o6XqJtWSbaaLbD/5K+sWurttxYxQfeuXu0poJpdIcoj/XGgDxLkEFhzyuREfiF
41zlLPlgsb2BisBb33ZpNFu26eWQhQVLc1kVA49aDkCNi+K8cDNIV3H+FmeQdJmXGWJWywAR3lTc
dsly02X8o+26C/nauQXz9XFO9pFwxs4s54kfBBTmkiWwjtIQswpJZ154iX97b/yeOdsGuhRCs/y3
mNSXtdk6Y2GVgsaH7DCv0luyGqC00tyb19118sSvbI9Cj9gTMF2FztwlRPq5AwPYMmJi8dhgjp7W
E7NmjJ2Y2u5hTthW9ShCV/U+74vVHOOJITU8oVflzCyoUfJo0mPBegjsfvasoVwTOYV2PUaV8ekY
5hZWipHBxVoZzUNZkDvEiF4yflD3Ahri3JT98aVP3g7qE2Y+6hy3r/T1s9wMEQB5QedDenRlKj+7
0iH6LB80NAN9scJ77u7/Y/STXQcIm8s6O0M1iNSPJROhyK9tGyKYPQtcYq1cS0WTC5C5RECQQZo8
M73Zau6ZvgD5OXNw4oswIFEoVg4QJ3+eaplWTltAQuZAoPLbwY83Lt3owoHG/r4xodnFXKCKQPgF
COVkjCUTCzJPcXCuk73xbvvuDpXSFWxfBga9UQ1hbD97sC7EV+dGJQSXJtYkqnqnmlPQlDeZIRJ2
EEntU7BF3WREbe/p+4c7N39HBiEsjLBkHHESe+SIY5fOBBvDqKA7pa74Ml4I/c+cikf5t3+PcPKG
UIJWjjub9ACmUNAQEphdej1TFPAG9y6euB9br98/098tR5dD9Yz/3tJgnZ9GG001G4MjWgPN+GPP
Jw8gKR81m3j3Hxg1/31K/jnWyT6Ew2SWNo2DmqAzAwqv+9SX6qeZ3c2OERiO3trZvqjym4WPUDCX
K6hEeO1UghkOgObIyabIqtU49c+tvu/ieDW3NYRDSLFyxum15caqn4ETFciZDQmILcFP5XLr2Opm
aG+12wSmMfhOt3Nr22/leNcDBVrmUQq1MR0Du2hewVrPXxjUqSv5rstb+Pjuyl5e2CSXpuHkQIgN
l8kSFvIHB5LeFB729fiLa9gGyksihmffLnhUR0VcBlLm7+P8y2UREyetzLImB9VDnbzvyL2SHRz1
4MOd3VGAjwAgKfxUzYdp0JGJ7Pv75UWP+/3PCPpYwLRhBmUzaNyddrRttwMkt8NtBXeISP60t2gr
IsJciXeUxaPSZ8Bhd09JqD3pWb8ULAV+oTC96YLjWQFgEkrFlw08/jwuOJAyzISCIMJrqKmAEX+y
DgeSaSvpAFit0yQAjhllREQb7qWthU/64+l/D+Qix7QYNrUJzbeTN83kUYADUiqQFCGVP2KZrnoJ
HUkXjk1espgbrhNjXYjqY4rpp6qQ48uWcRTJFURATc+N76fauIG1SjRCIQD6gFqHomaw2mpxySct
I+E0I4tvGyk8ORMOplHV+6pMcRtb1UZS8mon9hvJFrJOFvexn13XF00XOLTNXxqSQeGElNulcgq/
VDa6ZyMFj31Itce1EwBPErlp4gRdnTjh3Dobt9fPpi4GvyHLAxPlEqETJz2+GHWkB9J6sph2MBoM
nLTH/yQIwOjSAFGDplMA6hCg19BkA2bRdwhZgpl0wh/IsOvNxWeDWqEYHsWx8lzyWFNoB6pSvow3
qbUxmN9lFDqCw/LU5kUROqzbDzEPXN48sY5tYMkb1NyKimnZTr34UKapPJOpoE7puwAvKmwnyCbr
avxZyRYF4uKqaoywQ+MyQrlhb4Ii7VeZiVq4gjUdnHFB2CmX2Y9nCd+cweA+VwXEymmClHORuTf8
rhpZ6Wuh5EPXHj0Y5glUPaBNPSbAZSCTl00amDSLR0UJyI7MDC9J6c3Yum9lW5heN7ST38T6E/2E
jeWQlWtnEGik2ZaOepc2RgDXeUgklvQlLYsHx6jysGHizegBCoCa4sGCN71vdcmDZgu5SuJGeWRA
6sVi8BL77LEyQFOHamoaLDL7NUzlsu20aqI6p6/OYL+BwZZv6DS9a95Z6AU1KxoPtW+NFrxkknHa
CWN4g5MQaKHa+EwtyLuJliIbilvPKDtosNYExUoJLyMoOZXlAFFQAiHZZIGp03QF27B+nehCwYBc
ufdVViWPjlUcZUuVPzf9z6Wptd+3+bq3WOel03QzLxY4+gU4YXLxUp4jKKwFmI/gNHhGyh7swpyD
hTnLHZBPN3I0wEAzyaHo4fDuqs+J6uvWqJ/HiQgP9LS9rftnzekqr9HsT0nl8d4aI6nkgeT4/iBV
FM9NteBVqYVuEcu2oUUk89KYWodEsjoYaX7VLZohcGXCw8LZ1bNGdtuJbUwgyW3WdBX39ZPBzd2k
xzs6uug8DTbMZsb3qjf5bdvNEW3MLY8hu2qSB+gDPYq5Rd2nVKOnjREfCx9GvEi6GaCp5y+xCeqg
Lh5JJa7mJbtfUih+xazIQM+1wqSLw9ZI1/FU7xbWQ66Sb+Nqz3lnBE4+3GvGr6ZRoTyJ9QvQ9YaZ
KYxakAihymnWfit46yMG/6jN5MGd51cJoi8OCHtl83kbw3mVtlJvIE+DJSef0pZG1qw/26kdfUrS
rZFlB5ugreJ2OT6MvFNL4as2IWVx8p64JSaMEJ9yumztBTTBsXwlJAc0sUp3dQZlgmSy1vbgQg2S
FrDk6a2tBhXxns3OQ17Fh9pof8i6+lEqWQWNLqKWQPTXMqbrMTZv5yZ7nBq1gSgbhCpa9pnm8WdV
9oA60ytXu9tpcAfPpelDYcdrmskysg1CX82xLVdEZEbAtHxPi+m+bmpQPGfiN5ZzBdwxaIb16Fci
mbx46vqgHaGCYrnkLink25yIl1SlUdaVkM9Ps3uh+w22y3OZo2aYts9lSq7J4n7Yas4jzqu9pRK4
NRnGY1tMGxMu2/PCcNH1NAVzwXFgO9g+DKldBTRrtsqccEfT9Dmfkx26Uvepsq5UN72gbVaGZlK/
UzevQlM2wAli3QPIWG8NMj6RUnxS1W4cokBzqRxPMhE1hbixErmZoR6NZ6HvgHvdDNayolUJS5uR
1EHl6MLrTLJEVLESvj0xcHQ4Kf2UZms6m5uE5BujGiDJYcGLm02oeuftTrsDkIk4twrXHjwme0jI
oAI9Ku6LbIYai9FuoFZpRY077MvZuYcr2GvmprU/jqYdECgNeCZkxK/KvHzLbfKz4UvvGU732vHJ
DQ0nzgKFAbxCwBZ8rrrbUiEooPcgW4agyz6nFRqIy5sDToxMzNXY2Y+JxQvox6pfMU/3FaufZrN4
Una2KXIEkWiy/OTwXVvxuYRdq+J71g6dJ6GzPZbOXWlo5ue9up9t/j6MxQTHPbAh4tnAgYP2eZvm
t5CkXiWaXvW6rALtql0qWeYNuVEH1qAflDNumlmIW1TWnzoJ2JkaxbbqocFcwMK8X9wXaZVP6BFZ
vrU0yL1iyNvahv3C87GFO6a4Ulab+47Un5k27kRvfUIX+sboexB/NP1kLN42bev6HYX1UjxAuxn0
4MxndjfitC2Mn2U/ivu25p0/1i2w8Y3bR1CNKnETm/U1yvKhXUCMM2/LZqOyBC7jnONMKIY0cvJU
hWZrOGEsSisU3RD7hbZsTy7TLXVGcG3aHKu1p24o5bzJ0y7qCndXGf3PLqYRHMXzyC2WXTUlH21j
rxJoMqneliEcP1QE9tayNhujWcHBSvtVrHu/lu6wzu35xkaJ02OWBC9LsDIwJSZc6znqhNofpdK9
mch5RWIBrSg8QAQV58RTBtQLYKEOhJ8xgxEFZ2owj/ELdYDsGulbicIhyOQ4paslvU8qs/EVpHsy
KGI0O6uRI2IcaGCUJr9bZpS5BntZN3H2VvJGwMe0CSrEylZdPrlH7XXd+WLqWTSmde/nAkxeDSOq
VV8NdoT+2l64Q7lKeIKYljnmTVe1sHWy8xa6UXnta5XATL6ibVDx7kHREXFR5a44A2kNgQeKAOmr
4sVPJfi9mbG7ZZSbybWv61g+YGe8ARMDe1yj3sUtLB/zBd68znK/ODwkynjSqku9cjBfGpU+pznU
vyGZP6/qPgkzI/3Us3WVVzZ+dkRQkvObKksY7rA47K3+1aDubdKLV4NJcKlovodQBDQ30PziRa4g
EVL6M4qhAJHXflbiFgbq5z4bjVcFvtww9rDXKwCfK4dDY+MskZO7sk3nJbFnsMFZ1JPiZywR1PMW
1qTslcGh402mLExI0Xm9BYLyOEC1oekh2oTuKCTaQsZd8P2cclqNmeMEqDS8Oylhaw1FmUmx+ZV1
E1TB28lzBKGhsBdPUrFaGMOKbuoDMdFhRPMjyMZmRcbZ3BojfXFRTwsyoZ6Kid2SCnPY0mnw+0Wv
JgZPriKbmjB3p3mtm6aH+XHyvIzlD06K18nFisTBdgvt9dKnRW+ssmHJIEs9rbXd7A3C1xSlAb+N
B7ipkPoKSsRlCLlcEPft2QkVypbGUcCddMvolYT/nCrVR1IPHOmtDrOlsVD9wZqrChhtEvGW2N2a
klZuYmvRMMwtVpObR5QjnCuqp0nkU3AUjPLMqs/2KWgdoZrGD7S0bosCSOWka4jjQYsNqCOSwFKn
Ye3azeSrjdgmJt2NHJzVBLCsJwZcLJWFkNfpILpHjpRRGgsvxU+ETKagmvqSzhU8rlLmxUpjTaBe
vLjdz0ljOcy9vU8Ue+yL+KUollsDeIJuxlHRxM5WmABy0CmFJWizzSvONxnnQ6hZbHnL2CHINJur
vkjes8n5UbEF+vTL9Jgu7ba1Dek7M2LVPM0BYMqQjcAKoHMLCtYkIo6627bldAc2hhWmbfE0lOW+
6yAKZFF4EQqr9azOhDyICJCeragejkL2160zbKGocSd5/HOuzF99MWxMN35wOISy44w/I1GB1gCI
YI0ZNnV8VyTxbph4iFSm9txR7tNF/1gU2aJpEgDTD1KqLLazTp4Tq/9wMiBKq0L7hjNmODTEz6Fc
AN3lRPumyiDiKqYVF+2CscBR7eAxGisLYd6MFZt3T9lkXKVV2qN8DWjLLK3JQ5h/N1rN3aTkbgJT
x5u48dTUPY0kxfUxtjIAaKQBnABBHXH6CBqlob0sm16nsY/MHM7Gmt8KjhkkZL5vl/E1d9tf7qAd
rxgMtDxbFaXjbKxNFygg0pr3ppm9mGrE4Yh01Znp2rC7Y4IX7xw+reM5bfw5hlCbJLg1ob6bB41V
bHhcwVB2aLDLKF9Js34V6XQLamjuLwKKvLBDhowx3Y4zdC17pCOmudzwSumwWBrHA8DQ9fIJMwqp
3X1tkZuil3dJmzyzMdFQn1lQK0qq2zkz7ifTnXzR4kPdEdFUJ/qVOerFb1oRZCnfgTr5vOh0DFLH
hoLbhMqyM1qePSWAh05GFSiZLwHo2a7Plmkz5oYL7kX/BFD/fWG37zZx4Tbruvt+7qOO0U9tYhe2
CMLgibG0YebC9tixJkCPzOYxK6vDVKVb2iEUT4dtnkEJuIQxt8cb1FomMoywhuuRrWX1myGnHxxG
F9YkELfjFkpq/el09R5aGg8Zh1j62Ip9MUMmH0oHG+40V0Vir4dWPheW2PQu5JeyGlBsUwlf0eU6
XegPFDkG3yjoFl3Ja63o5NV1kSI0qpuQmO4RWjHdZh3uSCgdQgzEzhi0jbiORL786DngTpMyAxvP
ti5w9YhUh/nQ7Rd4pewWdD3XjuLrvKR7ZuBnSFKF0tEfqSK/iIjfFBdXEGiuPAFjL78uij5M2uIZ
OrkS9tpIq3JIgWicUThsLIQqR9cJNcXE6xx1ZcXzVszQUtbGtUzizLMx02OH6iPsAOyGfs7NnK+q
sd7Evbw5ei7hsdJsXfcDVDvxIXnM/bTob+D9tBrxn9fWFsISHOHWNKShhW0pl+w6mQ2k1VW63A5V
MvmG5qgP9mUS2h3S5Kbi+9mRUSsoelBV81YNjbNd5kRCW52kfsvtInAyY6vHFKo7EuJa04wcKW9U
vpqSFtcDItOjUM9DZ3TPcd29MztGig3rJLM0w8JFb5TZyX05ZrgAULE5hiFkA5CfJwcLcstZZoRD
loFTo2+wMPPnZkRJquISUblBHrVC2lqKAaliLoJUl6OfsdInU90/xGN+B2mFxHOyFCpZuCY9WFWv
qs69qUr9oJNx1bfue50XHwAeRUzPgNDFzvOQ3aDzHXQqR6A+9yCG22wzoqCUJjZDKbB+sBqA5V24
wCXI1/oa5ae5nL1SuZ5JxQ9SZhsYQVznNjZtU4GtYqc2LH7ttSW7+yFRYVziaZtCrlJsPFfH1wO0
zEJsQIFq0HCN8kcR9qCOezFJzdCpRpScs+pXNi03S1qIdYGQ3INPdeu7iLVXmSiAqBrBxazgHLEh
s7ofsgSMO2e4H93q2YJyawsNAGtAlTOGUEAz2c+cVc9pn20mPUA5QCK4zUv70W6gWr9IhCL9uh/N
m7xLcfqya1va92np4lq2TFiqdjFZdaXzALOUmzrOi50Jbuh6hO1amBFk6x0ESn0+wbxKLqWIUtd+
7uMiW+mJ5oELTg26XpiTOmdrkdFybR2BMDQT982E6MZCyQ3nUphqY/L7pG9CVI8erBnDO0Vyy1QW
wstw9CqhH7B4nnCtPuU03fclvyN29UM7sAvSGgW+xl33rtFcF3X2ofGlPTX0OKTbfj7EvWGuLWEA
4VjeymyMrMZ9sOzJ8mojfW/K4tnS1tYC7nFyi82c2wdHjXshywftJK5XVtNVV1dY2/nzaKePFoFQ
q1uYN6ogN3FvhynPtg1WgUmG9ySNtywZGJRxcV2isIRoeirXTjfc8y67bRexTpwp5G6ygwXIcUNs
Zru/Nk36JmF8oxvA5hrHgD5Zy9/NQj7EOYIHxtxwcWGEVJpOEkDEzvQIFB/qccB1DR92VJhgBsvL
MBGIsK1Yz2DftYdlNu7bhGkcZ5BWgAJ4CGWRGZ1jgf62jQKDQGVwarLcN40etab5jiTLPTHGHw0Z
c5+NNrRJjlKsZlaDNmj3r0JPgIotCN6zcoOq7oB6pD2h0zpfo69wVDGBFIOpP/ksULxVvxZDIxrG
ax16g4YSvFEs+4xDWWLa4WwFC8rUHwl6cD7vnYixTm5MG9j6vEAZvhDNqhYNDHdwsOjkoakLZEnF
TAFqzXY63yX0Cmad3sxe0yQVXomaXFbRGlr+y2Zp1PXcxne1YqumtzY2ElivpPa6c6cXs5l2o2v8
gEtZaOHGRT6zbOIYNYUUMTIeNylXQz0ngUrkXdkC5c81aPkLNCd02r8O/0PadWxHjmPZX+lTe/bQ
k5jT3QvasIoIuVTmhkeplOg9Qff1c6msqQxBUYHurmWWSgLhHoD3rpE0rzBr5PDL78UAfO4Yh6FV
E4LnyWh4xQCVJVplMCAmJnC6RfwtLlH+xeMss2oTNkpxsKY5xIyxM1KrR+bTKCmEtAQa2o1QvgEo
CqmpGc8YmcqSjSdG8bP88j8v4/+Gr+XxZ/Wh/dc/8O+XspqaOIw65p//OlSvxV3XvL52++fqH8uv
/vG//uvjP/Gbv/9l57l7/vAPt+jibjrR12a6fW1p1r23iW9Y/s9/94d/e33/K/dT9frP35AMLLrl
r4VxWfz2+4/WP/7528LP+5/zP//7z26ec/ya17wWL9Hflq4Xr22MOsXPP/r/v/n63Hb//E2Agujf
VQ3ynEQxCcRbVJQrhtefP9LUv4M7AGQmkWRJxP/w29+KEray+DXj7yb8lwCUI8Bsy7Kso57VlrhA
4mey8XcCqRlYoSsaCj2q8tv/f+SHefg1L38raH4s46Jr//nbx2oJwKHA1EsApijQPIUy+jst7qxY
VcXlFNJGyY+zNuI0ug1HHrPuY+FHh+MOnutEl5euqJ8Nlzqd0rgXa/kUFC+4qK+iIbAgQsvRbWUr
/p+aYepLYZqUZSeUaGY/aJ65iezE6VaNi1cn1rXglxD94jnw8LrGlJrMIRt6pe7kkxSkOwHg9752
pJgnYMkyoX7vGoHCjyYbeGIy4CvSm70Gk3P5tKiiSrvBBRMJFq7hXj5INm74XvcacmmdDFHhvVEs
M11DHVHUwIj7CCrANYn0HQn104TKVztIq6CgMPLGlUWs3K7kGQGweJFP7THzl4aSloW9qZ2KXbMe
f3TASXnCDRhXR8EO17CPvw2+CAN8jISv8AF3z7bu77vifBewYOlPrTMzOaLANU2NoZ3USXSUxPCy
MnbKplmjkrCKcbun0WJjLnhSy4MeX1pE5wO97NCzHdhreM2lMQZam2o7h2GXQagbBY/Xewi1/w91
0Z/78Lyd5TvO2qmhLlsIlaCdpj566tLoEMiqRSHLVSluE94apWSJISzmw7tQUh1okKDyKUPUKjvF
UbYSSbxq9W2TpusyCt0BDHoxyTeycFMhDdfIQIKahzGM1gAG2sAhu2E83eZz4QRlvYkGzelwmywq
grSnDA7HbdEmftPkjgYveWl6CQXFKqGXVMCYKybBbdTmN4mCxxNRd6OAUtwb7vUSLvoWZAxvB1lE
ugp52bHOHTWDDaz5aGaKpRQ5EkZP4CNvwvbYJuXJjAW7LL1cuIPweiocyXic9W9BKjmNlLk4GBz8
aFS8WHLjNnWjzAWeLFR8wEAtpS63yKLuocB6M2QK0HJIxCAnn5iNRfM0R+0KXlDSTT8Xa+jkq8Z8
N8LrT6aNJ06Fl/fTqqFgoGkHQ5KeEuHUBdtRgo5K9YQkDdzVrUpH6YNqltnSZ6pgcUu5JeVPqqS4
CuTa1KjdBCGwIeJXQMCcaMDjN/ITGYWiFmnNHmCC0aXhAKg8DszsPusNx2xeaZC4YT7aXWd60J6x
M3FaBTEqvChw1J0b6i+V4aJslBbPDViNfb1Rx2lfN/1KIKlv9G/IHrpaN2xHIE5b3EVG+BTVqCkP
yIVE2bCSEQUqMYEgTXfUJYhV1gHWi2IvAEGtCleyONkGfcaP8FSEjvOov7UjgAe6n0KWU4IbnIhH
aVzXTxQgzLB4rWO6b1TUyE0khaHMmU8JnosxJnG0larYhbKE51PolkiKT2HkZahX5w09NkJtz+I3
gCv7+qZVBMhp5F4oQBchS5yqT9attJUVAzUEzUmgnJuHKA+brjKivKB6gPwC4xNg1YvWMIM9Eg9+
1TwsidtepgBhSlZctfaMUvCYJy9EdIpB2EIZzYmotKry72pj3nQh2Q8AFiBu4zdA4xrXyE1aungz
NYlr0NJO2uybhEgiByf805oa6G1Ub2O81SZtRZGfD1IQvqvRT4rQ0STkTErzAflPK0ZxKQ/sWHmV
g9sGC0BNTPwVXLUDvAabO+gyIkcDMiotgNbBhXt4Aj1uL6ErbS+vu7C7D5oYBn3ZsRsqvJcbc98p
t0rl4ZNciOQc1RH6f7nx0MXUC8dp22WiA2kXaA0Xdo48MHK2q3wInVGvkfZ5piJObnqr6Ikd42Uq
VV8RThxzwmUX2/Z6vLoYFXEp0mFdgssRC6KZtcCo1VTSTqHZ+UM5r+vskJKYE/cvt6KCkiq+37eY
2NvMotmVOANPZbIehfuh+BqOr9c7cvFiApDcH20s33Aed/uuDXGZ13B6S152LLzwJNjBbrTDI+p7
IMNYkc9pcjkrzwBAP0+zsyYXMNRZk8EsDfJQT9qpfptcyLR61XfAHK3uES6+vvT1emsfb5Dv5wq0
iwHrUWGlgXsCg9ATWmnQIHetnRREd7B6Or1f/TctaADM4YpqAEj0sTtKEgUVrVTtRJU9kb6G5L/q
wa+/zwxXIZhULhr8fQjYgdJqBxBxv96DC+sMY/SrBWaMsianOeDXuF4s1NWXYXxSOp6DFItrX9wK
wFwChwmeJoA+sezfsqgTPZcn5dRLO5T0bRHMSZRpbQCfNijtA1cEJO6i+0uQ3KmQbiLO9V5KDPAM
X6BqigK2GW78ImaL6WYE9mOqFqJyUv38Nnf7Ve0EB8WWrcjlsUTkZVI+rHGmLQa2KeLlkhR6qZxk
HyoWPky//WANfXDoxC6879YbbdHRV4X1slCMQnuhGEV+7fJ0CnjfwVzOMwH4KE1Dn00KwxSAZMwW
hRZqxdBHvj68y1/68x4D2PdxGzQo3OYhJIxOhnHoS23d9CBICCNQRzdp9Q1PxUM58jjXn98eH4ZZ
YskS/ZwYKszJlFM2Q1A5KrMN8HCbtEailMI+S4N8hhy54BWsU+2IkH3U4xZIUBRFqKLZfbodlIGz
zD5tJuaTmJdCrupZORgYcRiEWHL+PdSBCdC+XB/sz2GbaYV5ERghkOMKUkwnUJo9ydG20JI9Iitm
T8CrZyuA5jh4am6LzGFkpLEMHi/6lexMn0CDBm+8RQxGfIpuNfjHhp7GGUnu7DKR1SBtZDQFNhF4
Da7oKqsAAFEBR4W26dx6nbmCA6LK+vrQXt8xMMNi1nGf6mKvjsqpAxavSW8LVHwI0owECTNOS7ym
mICkAXMYVX2D/sElyDWayS7haNRoVpyCoplCuAv6GpA618hamYznRu++pdQsLNjSPPQx6igqCkcI
mtFBaVp7DCQfDKwQUn6g8UiRDJjB3D8VMkydawAEJmDppENjDs6Qj5u6RPLbhNyFML0pgfos5Nlt
UiuyhUqCr0NPEQLJex3WSAYMiYdyrTTEHtppB3inLwEKpwqlrQDPVgFVpfWlW5YDMr+No9UQ5pqB
0ZDNcd+gHAgzBkQ9qYFBSLwyShXYZjG8CWNiSSaG1KiACJllJ5iQjqM3ovz9+iAvy/JaWGIC8RAD
81dA6+dUttpGS1MHuFbOPPJ2PBNjzWma51afEWPNOw0vGq1+gWw1pxGWRsucXuBJfVyXEGIqO9DS
sC6d6F42bTF3MFsLvRL4qP2ClIdR1uOiOlPY/yF19FPbTLalNKS5h5q0cgqqH3H3rTVetPF0fZ44
pzOu1R/7R9Kg0EcJmz3YAx0CYZvQrbawHvOSDU+xkTNh7xTWswto10TwMWnRnUH+KqS1AxkAFM64
xOclBn9eeiCywflIBT+ECV+j3qZT35o/E2NIO8BzDFp1gFL7iosNwqdi/cka+dUiE7uGIKB6C5Wb
9xgtOeSLWNpLhuqlmO0A2bjObh6CWw3Zds7qZGX5fl8hv1pmQpkApXGpBHwb51F0pDcAfYNE7YNC
KNjZW2NYO0BdPDxNT0tB+IRo+uP68rk8pb/aZ7b5NAwzVZHcwSU5tOiEsAOXBQHV7uvNXI7Yv5ph
troiyo2sDmhGrT1A2eRy8qJRRulc4NymLoetPxoymN0Ov5tGyuVAPtXSKVZ7KOwGnNOVM2IGs6fx
uO0GZVJlgN3gbnkPfCqSYAJnvFg2OLsuDGZXD2OBam8pLHtgdOCQ44CSmFom3H2R8/bwmDd5LfJG
jrkZJYFQhEWMFtNHgH+9eGMK1qz56pF66CFqTBtjsMj99XXxJ7ejX/O1fNVZSEkoTnIA4Jf1Xz8v
ez3xdCSCoQQGjc4NEPj8FPiypK+EF9ZTJER9WKtQ2j2NKCg3E26Z0a5KH8wxtMtwtqS65Q0tZ/Ub
THiJRiMiQLljUbpw/gt88Cgaf9yOhtVDa0x2pIduj2o7/U8N0D+tIia6RJkIVSkJDYfiGt/wVhYA
FoXRI2cSOQHbYILIkKmJPBTvi3X2dDuFIK7Tb+P9ok2Ze7rpmTfXW+QNKBNOwA6K9XxGgyNQABVZ
Gf24yyPkzUqeTR5nV7CypWE8VDkRELgA6LMi+qqnPDVp3hZgeV0CYAU0mXDc9V5+Q29gvUJTp0cJ
yKcOpB+kxS40+sZ74P7JI+GPncfKljbiMBmqvPQMJ097o21xytavgE3h5LGoIzqB7IISQNY8o6hl
0V3ZfyYTaIhQF4q4bPl0zIG7+6p1u3B+EjUgMu6uLxPu0DLRJcv1ykgKDK1Opu9Titr4pL6o2kY3
HTHS13nn16bXNaHXjaYnDeZWhxQp0EGmd/1DeMc8m+uSGi3UZ4I+957uAtuwLrw43d4HX/O9flwI
e4MT2slJpTd3w5ZnJcSdaib+UGHOVdHEMEyb+MbcQHjnCzD2gUMgIgeaWuar22YPnBMn7i278NpE
M9Eni0mS5yAGnLKs91qQJMKWWj1wsyL5pgUaeCQdXkvp6vpYa5xWmWAkCsFshmDMnDKKuhsQsya0
A4Zp/V+0Ah4mEqTgf2usb0ucAQ0Mc2XlBBgK8ieCXcl+OvFeuheSf0i9/WqGvc6gQpIBllcjOXQw
oVSZukDsqk68HnbFZliNPEXey+v0rD3mclPqcAUYlQml77T0UL+yOok4AsBipQKqcBYCCp1qt0HY
bPoiGq10eiNyt807ySNgusmatIrU6Thn0oMSieupTNegXXOOG+5HMncjjdRlZYIGiruRg5QKtUxf
8ajff4c45KaHt3S8w7XdwtcHX2BGZF+f+YvXh7MhYsKX2RHASAtJhuHty5iITj/fTeabGoZuUmyJ
yrOz5i4BJoYZIFCFHZllZEQHV3ZrH7Z1sPlQvcbXjgpnWV887s46t2yus+sYsuU0AMJLRlHzeVRF
AJrero8ea2H+80py1gITi2I9FEsR++rUOCCx4q4AZxlfdOkp88p9avf24OyiFT0qoX2KHV5qjNc/
JiTFqgjT0AStI+VgAvFNcp4m6vL9n4LeWf+Y8KOTXgbTRkT/wJGf/S6XoCh/7MrJuT6QF0/Rs3aY
KxBphzlQCmyCKAahC1iYKlgDqQ1+VudkusYJ5ReD6q/W2GsQHadRSBNw9yp0i/S+1oHyBcDb9T69
uzAzg7cgiozFKh4SeezLfxrGFEQ9XTjVmgimGkT8JYkEcJAl8Nozwy+00hR/LpUEWiidauVQloCO
VOzlCWACbZWBrheNe5n2OQIXzAGqBM80kjdeJKevUiy+ytOGqqJTR5BtTe9r2tk1NA+a8YUEYFKM
wgycJmhwOp0Awk4ACAjkoz7JIgg9KnQ30upkDji5ROBprVjq9kLa4L0irRupexbBEAMPr7mnScmZ
7AvL9sO4MJumo2XYTlounKQWgocIsfs6Cw/XB19ewua1wWf2hpRlbS3JIMyNXnaPW4I9vJKb9kbZ
xlsdnsY+gePa8loBeXvh1kADew8KNy/HdOnOBg97XEegbwh5AX0Zi7MQRHKAZIewzA6jh6g+7as7
TJBLd/Niag/v1MSl24S3az8jhaB3ct4qE/iEKq2nPEiyw5yphlUUQPoCLzx1Ijqao6YW3lUqDrQQ
67DgYNwuXJM+NM1MLpFBIBRokR1aUKYgpweXMQVM/Nytptw1e2BCgAIJXq/P9qVj5UOrzGzDrjZH
ghetiifIjKtIhwbOdJghNpdMdupxMXUXjs0P7TFxUSvLJE/LKDsMpgiMN0RKlFWWeuCr/VC0B1CS
Q6dtJwfVVJCE9WqfInmjAsFtJaIJRNA0JlarwcYthvwnRdoM9j7KplHmH+G8002/rgxHVSGdBBeB
GjztVtovelVpJtwIoGpYoFHbAj1EbQ2apjebhyR9g5cVIDdIeRntQ6BRoC+E7NTm/csE0FSMqnGm
AbqegqvSTeU6iIbnushsYziksE/KIJugQFE470Nb12NHrrE0SbGCGiZn83Onign1fVegPBxjqoaN
6Y/reQWjLxQ/ge+C9jPvevMu8MOGgbOdwF45y1meRq3F/gv6+tBPj0MPPiro9UMSAiPVebPagt2h
Oi2Yp0bgNwqI1pTaMnjcAoZH6WCrkM7QmMmcLvCCPLTnPnK0eReOuh0YiV2OwB9F4FxF46bINphf
//ra5mwoNkNXEarWg0CC0ySGTpPn3iQaGzWA0kRT2tjCVl21nhDqnGYvPbPOlzibs1NxaJlCkyOG
BPrLGHwTygZAL8g4AtwTjCCmQ3x+gieiIN1XRg06R2oNg+opAur6Ezz2OGf2hZvIh89hLqoygcmh
QbBsYpj1JOh2AN0oyJCBe/gXV6jBxOySKFUqY3McIJCK3CHQVcgidJtyDW7Gqlxdn17efmATeFUM
2QXZwDg34PsIuo41BwYewGQBGJsdAmcs5paufa9UeDAnqdXgnX/9E971vK9tEiZmG3HdJlGNTZKs
AwD9Ni3k/5ov3d280lwDuggHZW8Am1z5nS8Aw0shGnqnPJFDBRk5iH2cJGhs8jK4vGXPRPSqSE0p
H/FNlaG7IMh1kEwZpCe1GDcEZu9Tkp9G6e76QFzKU2ORqQqedhJkymSmUdkEiEcsS+EdxFwBBhV5
Ke4Jhh+tGp+seWKHy0L6PO6/mmNOEVHW0xwKTcEpECA1qzwGLa+cdukWdN4hJtgmfd9WTYLFteC6
BIv6i6dWt0HOCOAAXs2c0x1WNj4PgyLLjRRbVJscAqIIbnecCVoKHldGTGFe9H3btUqXYsQqObRU
4Gb1HuoFxb0GNY2x+NLBvgX3VujTeNcbvvBiOF8YCvNIhxa1kSHSZ4e6f6DdC2gqVkI5KnzS5UvF
H8tBYeKOrpUiMJDoXOdAcb6A6Frc2OEKPKDEi/f9RvQM2Z/WoGILo5N6vLsqb/qYS2MMcSFgttBH
NXsrwEowecv9cgj/1T8mzPRTH2caXQaxLu24BjkILOvAdDuVt4+XZXBtmTD7WOmjCuJuGEmkKoF6
TWBlp/pja7qhAlUFaK8TWfQDsDgDCTxejuQnb60wu3ocyk4Vgyw7FGMFDHoBpSrTi5Sn6yuSN1vM
zqaSAJzFMlupDIqumjtdyHm/XqrFny96lak+VpRUcSyiIyoyUsY23IwA7LqT0x6GVUHX1/vDbY3Z
2m2vRyN07LODOeo+RH4C5aWWFZjYTZYe6HZf945Ypr6svEEMgHO5+JMH0x9LU2X2txlCjg5yItmB
bqp1vgo3xbZcJ/+G1CG3m8w9Bq4HeQaXzewQ7Yp1d6xt6G/dGD49Ri7vlfInj89fvWICyih1Ffww
0CsZonkOhDVAHc68bkXxOnHkzJshpRe53Lzrsrs+7T4V8vSKqMA6gBXdRMpNqLUIXWxliFbpIdBB
lSPKrxUstuPhjbNuLh4Jv1pjT52J1pkaorwMcZWjmB4rpOEN8TZQX2YxgYRAaANm6vRBz9nlF/ff
WbPMchXySclUFYSJMkVyVkEeCZapf7FrzKrUGqMn5hIwl9ObbMeVuC7X5r9xcl++7JsEyCEdFD+J
xcIYtIJQh1AWB6WIfRXyu6UpOhGZt2a0r8fKnqoWHJb20AyQUZvxKJ0teUiduNPdXNGcsc+c632/
uIYIwNom6hHKJ8B2IUbJpMdpcejgci3Bn0OEWB1NV80o3+YwXLje2mdiFxImwL/CjBkCa9In9HYM
a+ou1If8UD3FtQ2R8r5xCOimxwiX/9yvHUHaRIBaQXrqXtikuArzTl/uJzCnYzrUoFHmeXGoky9D
GK5nEtkk7+y0BPZvhuRjRjZFeKPo39oY+jRk8YTfdqYIWoboVb26nfWbJjJsmD7710fn0lI/Hxzm
NBWKNJ6gT5AfwACOrcIU7oWeJzjPa4M5NPXSnEc4WRSHUlpBTgd0fsKL8UtkZcLSwksE/hsq+pAA
Yk7MQUKhtjTU/IBUzAYyLn7qmzsJZenl+aKtZU5V/9Kr6rw9NjCVahxWUj7MYJxBWGGRnA1Kqyyg
il1uTOSB5VJcwdHRkbRnA8pdUmvcRuJdUyAxMf5IjDdDN60UPKGpfoUqEAhOt6q5N6VvFbLVNbw8
iCr4QWfegDl7oBnUAg3YJF6f+UsPog99YKJcBIGxeoq0/ACNwQxgbkuwUheqHI6Uu6MLJBf30Hp/
Y12ZJvaqLZVJKAutnB8gaLeBVtAaDt9fFEveyG68EcE/s/QD8SFNdh+6EOu8qVaLt1/qtV+Kh/g7
p/8XwtCH/jOndRRKk6bW/XwglN4QqtiDND1QqfvaJPgSiPX17zVZ6QYqK5YafC9l1Oty7MmpPUrz
aCO+rTLwj65/lrIs1WtjtOyms6wydJmFfK6xlFuIV8nRANG0ea13j5kUOUP6XTaPgRJuwqkC+6yz
ZnBrWkg3RccIkOAqgvSZfF93jzPpXRR89y0yl4nxZET5Ohl0pwNOIhse8kXAQZa/K4Hhyk1pUVHc
pkPr9Uj0RFNzI1NxL5gGkl7VVgErDXpJnG7yBp95kCAPkuuhgMUHwxKs9sovVIxq5ucQ0xtFzhFw
sTGcNNDwJor2k5l6NqRqVZlTRfMcuxU2Pk1h91Vq4wiyROjFqd3sX5/CizN41hwT7woIXWux3Mw4
UZsH0qu3C1shA7fN0lUokMAls6GWQTkx8FK9EuLDv3rJxMA0lmZdjKriYIAPKr9nk3pvUEso80Bu
PxdtrWhWKXTmwwxleWDLBQP0TnJf9NF7blRRT9Ro7M5EgToBF5LuCCQfrg/NpYzY2UfiTvJxdQ8p
VfUyReCsjG6fzPMJyt7Qx4STiAxJt3xexfFtLf1QkYgcICgEmMlf/AAm6sWdNlSThFHqvMGd3NTF
zesIZSnkv0CpWHNaW/7ap838x5wAPPqxu5lMpx7UyvmQ1/naMFRPys1NAtGVDoYIYWsH0AwTRrLK
u5UZjDwh7mUTXWudiXCGXI5TWKGvEEix0vnemL/OsE653sfrqx3XrI9dDCqS0ZaO+SGDXXft62vN
1z1xxeMULn/mWl+YgKEho6dGUGI5jHO6a8u7MRBP1zvCGy3mkhaIYp/RBi10gJrNkEWS4lMVr643
cukq+GEDLLHqLBYVotwWhVIXuPdDnw4etoK3DJy0EuzaMXzZMVzDV4Dj5hdMyBJ4ro0hE5haNUoL
eW6Kw5Rqm0l+ngMAdaMANPDIVhvFGgLVmRMVirshSPCtXZvqSm5eBXGHDDL4Jjipu10DEwSRUkjN
gkkCIjbsSryu1lBauamafTBsyunQVIILX07E1uOov046dcv8NkSlegqIQ9vwES6+Nkq4ztwmblWv
lBTCX7Rz5DF9hJ7NqkoLl7a5F5WhhUK7JWX3YF/YqkBt0j+HSmOTIfMDlNBEQ0A43Y2g0JdVBb7L
I5wcO1K6kOB+DfBfhAGcKShONz8SiKSOEPgZIlihQT4z6eUdSVRn0p+jMvdxItkScTMYS1JNcNRq
lxWlPRLBSlRgfKWNFsg2hHDlufbAgnRpXB8zIfWyCVRtybQLvb9TgVpVFkZ03EJGU9q20BXnrJ8L
q5TgGFs0UxZZFxafJ/RzNqammh00Cx4rMM88TKBNQUDNdBo3vQ/t4X3puH+xWWZz9GI5SZ2mZIdw
civN1isbZgsLCrr2BaDkNs28npwS5l+8RMeFNfuhv8x+aUU11yh08A9zCsK8aY0BuP9h5U5EtbV4
A2TGkdPVC2+JDy0yu0QMFVMoJHR12AxvmrfszOko+cmzirAW2OItp70LSY4P7THndpKoYpIv7YlQ
EG+CGJf+xklhVdhmFBfAfI+k41ZOH4Tkx/WWlUs9JZDdgX+wCi1UlrCr47hX0j4ebkf1R1Ksizy3
c2PeiYCJTBjupFoZIWRQlZF4koqrYVIUj2FZRlanN74cNd6Y48yKhAlI1CSlS/x4GDoIO05lcJ8b
0RddBHltgkYBhLrNYB+0kE+Y1331nAc3SkztRjo1EuU4/zArBmIxmgK/WZFAuESTQWT7GGHLxtAl
heryrTCNvlgZME6sbage2jJAkDgO3fI/Rj9+apM5BHPwERKZUunQOYs6DijAqUtsJOKAKo9GO3q4
PnPMhfZTc0uQODtEpB5C8ZSa8m2tZ8in7ntxWscJvI1mYkEO7npjy9a+dmow67OZyjxuQgkH/Ki6
3dz6GbKNcIICTZ1nkvKuqvCpLR0+wUtqSFRZti9NlWKC1UB+KHrZzzPtqJGhhTXC+FDAVkqQ4/sh
HU7yACI54kAySqchrVYSxCrwmX49dt9kbV5B3RAqKPlrOOMVl5XwqIBS4tBDJCOsYcSUOFrKo4Nf
vAWdfThz0VPTGHj7LiqQTw9XLdIPC+4x2fAqp+9FsGsDxCzuxMiGIYNBxQFmJlaldtAF6tzeLA7Q
g9kAErmWSpj8Rj3Y5n3txkkW7To99TTojufwXAiyEN7Y8VNMcf2QJZuESMHLtLW0Gt6gctg/DjIq
0oMXQa28aY4KNA0VyOCM3SEYaxRpS/v64mI26wKyNM2zcWM2TjpWg5CnxXwQYA0RpsWmFJ/GBBJw
Q7khyAlKypfrDS5/8NoAMltHKwQDJhFosG53vSne1EnKyR7LvCaYs7LoAvgCT918oNNKCI1Nl9ZW
0n2hYgN7OApR8AcoBVod0tdFNh+JAiiKIllt82KChVvWyX2T+UWymtTU7sZ6FZbAD461Q8XYr4SK
c7LzPpY5X1N5kE0NWKVDCsvHTPjSapxYdTF8nM0wc5zGWSBDaqicD3qza2uvH+uN2D0hmbK+PrGX
81lnDTFxKtcDWmYBhl3dI521hhyDo7mth9MIFxN+MutSted86bJ0XZ2qoyn16NiiigYcEfVzn3rN
Mz3GXFDapSLWh8aYZysktCezXtbUEl+mfQnWJUw2vOJkcIZxWf9X9sf7A/7saBHLXGomMS4ODZ5Z
Jqz92u9FxoPhXI6WOoEJpmmacD5lzq9MEcoI4rsH2NdYGUnupql0yLDO9Nhve9wmIpR7JE6oAdfh
Yt9+NcsE6TRVJBwlSK11U+XmzV0rFbho5d8gBjsGpZP0BBYZDWg2wklWdL8s+o0AKb80dFBe8PMB
GmWzB5moYIYJSn1M0k0m34TTocokmBkYTon7aVOIbjytJ6juQlp0KOlhrJ8EA8kmQ6x8MLxxV08B
QiseWw2wXbGvvoQQ6YeljJXXEeQ8hV0MdxnQnVyERog/5wdhoqsUYk4VRKVl86FvdS9o8TwRj0kw
b4NhW/XfhAhvAb2KXL02/bKp4d6pfuu11hXMdKWVQDvlkB+sBqhUEQf9Xg+ErmYttuP0Rzw+AwwO
o8zQEqeHBne23FiRQHHrZl8oxK315FYYe6SwBj+sFWegcLSaKz+S5K0Y/6BC4UB8FVDF3i7KzjVM
WBcJd2ZqOF3Wb7QWmk4pdPYT7RDnuqsr0zollaspd/IIFmVReEqrf4sgRDXHkkPh0DNo+zhXrEL0
oZJvFWp4D2TkMemidQt3iqBxqnxwuvE7XnCWMsxOhR2O/LUi3lfzJqpuxOENsvhODwoK4oVldB3u
f7orNd87/YtOnjV5X9WdFUy6VXa9K1NPg39WVW6rGIqu4Tczih6QHHcazNKkHyTR8IhWfslItJ3M
6nGMA6/GZPGedszy/HSrY84NvY3yQhgl+TYwBF8wwaLIcrceIRjfm9/7Gjs+Ba4ifhaD7+lkullP
kH9uv+TA0cPN3GvhpnE9pDJnw6cPYs4GkosthKVwq9Xhi46Uqdg1vD4v9xU23BBRNQh2ECR7WPGm
pE96jTR43sm+uSkc8GLs1AaI2gEqy4YCIudtcPGQOG+POY3CHHw+rUYF4j39siuceQVykL3krOoD
37qamdL36815c8yZFM2QwxAmdK9p18v+yszUlapHtSS8jjFPAraldyrSWdyGR6WqNyPBOzkEG3qY
H5MuhRGr2EQOSar2x6S8FVUyWWojwHMNePW4WNx0j9BMzd1AD3e1ApsqMYN2W8dTYL2Y9T0bBlbL
UyaQ4IsSE9kDEBBiCVKLWNFjDgB1AF4S+AKwun7tFNgU4eqjLoYMfRDwRujSoXP+EUz0n+CJJBsF
pj5bxyPK2pb4TLb0IYcu2WoEmae9b27Jm/Jcbcq79I5bA750sBLY98Jv01CJxCZuBhqSmoRzjpVu
ZHbUrvRNdUxdgHx8EHbTdZzDcRtZaN6Bfgkpgro3KgMQUtVV0FU+HrZJAlSvXGDwIwUpxxEpR/rQ
r4JmM4K5Lu5SKOyoPETvxTTnWaOEyfMb81SYRYLlKJ7MvRjZPbXrZ9VeND9ifzjmOyjWlyjAPMWw
no7caH89cl0c7F99Zh2LTWOS6Nij+QoOFNCktkgBjxqVEx8vofrOh5YwS6qAkU/bwOTlANgsrKv0
t0X0N1hrNyiintA9ciLI6C5+luYtDXmxc/nrn2LnWSeX2Hq25YU+UMSBvsdO1QdXH4hW8Wu8E/xi
E3oSJy3GG9HlrDhrjMQ0VqsYI6qP1Aqn1QAryiZ//GvTtnzEWSNias6GYCzhEjlweJ1l46YrHq63
cfkIOBs25pjt4TUSKgV6suRqZmfwMydyAthBS/a8r/bcGhBv5JhTdK7Fsut0LJKg2emnJeUfuyZU
lDz5ED3jIgmrdb50BHN0/zwOzjrJnHMwLuiNqkYnaQX3DP0b6V6uDyOvASaqKEMQdgXBVLVY55Dd
D6Pv1xu4PE/wd4Y4uAG4tMaOWzz189gj0z1sqKt4hRc4ujMcqSP4jR+4hPNsvxwnz9pjhqybAwFy
q+hRsgZ55WV5QZY2sXHXi616LTsg6LqcLl5cGv9H2pf1xo1r3f4iARIpanjVVKrBVeXZ8YvgOAlF
zfP06++Sz7mdilyfhT4BGmh0gA6L1ObmHtZe62LJxSGmlYmgOWIzClN6yZzkHgy7+g0693ZlFwh1
bade4/FZO1Zt4ZlJGKomE9gmaIFfdA/yL3bhGifiMTt1kAD95R61Ra7HZKisYXAc2M8bDV0iPALA
qW/kyCr8CWD1FlDM+LRaxL8aeP0+WW3hmWW8831dIcOUMis5qDNZEejsdmID+Z8NuccUwEHGxWv9
lS965Vr8Ucxf7DamU58j60Wk8zQ4aOuFVnkDWuCzedM8UfAihS6ohVfWvGJFf6y52Cv0NqOkZLgo
xo10ajUL2LLnwTdt+R3l0kN7VvfcK9eiqflxWTw+fyy6eHzacchow7Go5COe8udhb+OQv6S4KMUm
fa7//ejhH8stnp8AZNsDmBgAvC5OYwiQIMjv9jVqhlWROdD8PE2RtA/Nf5kBzW4URYp/OiTLMCaU
A53LEkfmXzNwmUJVSV2xmGsf73KFhcFo2cipPIb9nZJFDq8eoVBomfz5axP56Hn8+bWYLCsGWoYQ
nyaQWvjzYYWksNnx0kju+lq3IfKC2m7pSZR961XppxFF94XRSci/272SJa7eoDsDfZvehNpcU2y5
kkONRbPTrndEmULE6g4qaiD2VtJzCQEjnXU/0WJ66moO4qUIKmcGJFTGGtn3bdhArLXdVjN9fXvo
MvVpzEKrVtpZK8eCkuY+r+vHfuY0R6nf4gyMgQz1n6RoTyg8gf9uyM7gZ9asYSqBjYzvgKxxSPBm
Ft+pYC7u2qNaqgfRReBSBBsa7Uubj8GJG+03eRjv0zF7FjImnAYooUXPCaRmkN97tVy2uIugkRYZ
QyfRcBJQ30MrZSVu0haJ2ZxEEwWvl6ZpKHQr8mwAFzGNFI6gUxkpPemx4atm4w2ReOoUdkRZYpuL
xskmFIfqOAq3ReNTNNljSXaH6q6cfpViH6dPSg1hagm97k6FZJ9sd+w27r9lPXON+C2bnrJsL8wf
Oe2gTXWmYKOXxvckuglziC3zs9HflCGcYPF9oJDjkiHjSgYbcuIP6JNZCYoGpgC1enQM6i04bjII
wpnDdiCPPJBuNHJk/RurHlVM5KG14umQjOxz6KR2ppv2SNYnpOrlO1g8vZaC4QjAIR1vlkmY9bUJ
L2Pt/5wjhH5m0UbdIPLChPOxyUs2EHrCQD2AsBCJQoUuUTYNlW8gIuoUmPZsGyhtaOBpn6A8X5hP
vQwrBpl8krLTqP3Q6gSs5uVm5ZfN/vXici1/2bIQzCqFhhrHL5O6fbbVwa9tuhKa8wB5IfqHts/a
gotH5tOCC58xylnYAC5BT0Zf7NQM2P8Yqg2ztFgN2/4p1/4gH4IQgkblL604pOznhJnXr3f94fq+
2vXi1UkgcKqIpKanTCcvqYyNllsM2DkFa+zeZG5HQsNptfSFJsxXRASqLVX3IYvpk/FBlerCM6Ix
cAZphEgbH5Cp4eI2ooROIvRHaWNpEoTbx/G+Q9gQkudUrjwmK+9yB4Xj3G2So5H+ACqodwZ9CJyu
ZBC+3cjtTkogdVf1+z45GEV6DIaTXhyDsUvsTtmaEXNLc6/nXWWRGFK4EKvGBXD1/nsFDrdEPIvh
R0VOXZl5qnbbja9hTqDo9aADZFLFUEC6USHR2CoJYCEvZvegqi6Y+LnJLUnFtQp+dsiPoIeNaWy/
13cT8VUUZPoAErJqYWOYx++o/FICdNnx9jCwWdsEk+yA+HZYiOuF9/V3WsZ7s7H80Q5fhLXFELC8
HlDEmydeKfj5jOwOQFBX82IP4JY899e4RJflnk9LLq4qRkKaAoKqoKJ1FLCsCReUqehUfoCxk8fp
29c7XLygy9WWjB+qCQZdo8NqsgI0UucP+c82WqGcWDvFJfVZNJAqrI1COY23xquxgYSBR875C1B8
W+qizbfy1Zaz7fOmAF/AhARjJnjnl3XRBmwsGQbqACjQMKpgfKPNc6Kam7YoDYhs4aHQSX2raSdh
3uDe6dWeNbdxyr6JJjy0BcWMNpTMBLdLEm4UorlhXEDMt3LTAVim4FFSEco0aCOIYKdHE0TQh4ev
v8py7OTTDhZ2J/VaPnAZO5iBSsQGmgySwVZxLx2z77jc1ky4Jyn7NbzQMo1DlEgIm4WrVOjvGjqd
3+OL9xZz6mNJRw0q2vq2MhVHoQAFKI9l+QN3HvwYnZWVkje2ynsVG98ikHU0cI6AGK0Edp+c9OJ3
LPZf4+SNgZLxFONRqqq9NqyxEi9ynHmnFNpIuqEY2Cnmsf7caQTyMFXmfXlKc4iJFwFoyiDuIHeu
Bt3Nla+5CPc/rbWIvwHwE1OgDuUpUttz0yq2Jv2Ke3DaFBgqz0KHKN0mC9WDkc28/sSHSuJWnsLb
r3/GlTP9Y8eLWGqQND0qtbE8GSzwkgzqj8q/flsXhzof+oX5RKyB+nI0lSjpeSDU119mLrPAeTe4
01ZOf+B2sVmz2Y/p3z/e0sWiC5tNyn6Iyj4vT5UIQNIRazlUTSK7B2IDcS0AU4Vkh1DWK4fcgvYQ
/KkO5fSH8LUkYLsAwweEPfRuN0ZoAuVePP6MyXOQ+H1VYnABwZ1+G5QvQn2cuqdaDoBD198NcSLG
L67P2t3Bvzf9Pz7TwvTRsOsGoMJK9I2EP8XFvtTbFYP85PQXJ7Z4YkZCmQxV9PIELWI3UKBhWvm9
8Xfmpi7irJBU0L1GC/KkKZBygLiO1Lt/ZdDL2dSS6J2oE6wQ4vdHUrKJ9JX8Y+WgINb3hz33g0wI
pt/KE4PcapiQjdIUjpaUKw/Wii+aVQYvr406aXHGQ/CwcJCtNFRFL0PfQ9zLM4fI+bszWziBSUES
acyf3qjAzBZ+Z9Ka3ouydmgLJ6DwYhx6TJ+eBnqnNFAkaF7krhKY3zAsVqGH3VNn1stqRo7429iE
sgySlHcgEg7mlNpf7/fjrf/CO6gL71ByrUV/typPaqEAKxQlO92YvEyu0UEBfBlpZFIhcwZAs5o4
GME2elr5LXWLwMQUPOBuajx4klirAM1X7KuftbjlfaMmXM7wHYBK6B31GL8l54oeoHwMfylsTUVj
HZxIW+Ol38aO5Kyxs36Oyf70AcuiBuInCFVjVur0QVYMLdTm0G+M7QjHtpE9TFd6q8XM+ai/2DNb
FE9Fk0/gfYJni7ZK7VeB1W0zJ/R0FFDzh8Y1rP6UQtDrUG1WK4srLzBbOCOe/l46PxbejDUyN4FV
oYrp99aaf115adkiu1Oh597U88ftQnmD8oanxyuu71qgdvlKsIVnStJYSM3s++gJvF4nvo93MZQ/
QI+FENX9gFqvDP+sbWrhpHpGRZZCef4EASM0sO77YVhxg/+H51Ax1GyAbvUTgLVPed3rBgyEWRiq
oC+AZWwM4FUsmjjJm2FlrrRNn9VVJYLrhvl73cX36tpONAHFuvKuf5M1h9+pCLgjB8V9ZvEbeVsB
5+klbjLYa/zM153l76UX3zGUBoaLiqV7ChX4OrXn2cmiXfH6n5PKj9v+e5nFxwMH1cDi+WSBkqqf
VHvu2oEgi7smaOa5t6aGc/1B+73c8pUJA9oV0Ks8pZgLKdC76HDfZQmzMmL7P/n330stXhu9j9gY
NHx2pMNHpqT1fgGyUQek77CfAzw5KurB6NDcW2serH28xdsyCiIG0OmXJylob82g2Ma8vTGrVQaQ
NftcPBaJlo+5puDrCYERopQ6Kp/sOpEbL9TQIQkZ5mXeZ+hKZICo+LEQhdsWYBQXEE43FQ7UbIfh
RYwnfn321z3C76NfhJF5PzV9Ban7U1BLlhzeScWwssK1A0bBnRFUgAkw7Qs7EkIbRFxG9MT0LWhI
rB4MTUa5Eg1fe4ovF1lYUCNqwNVyvThBAfhA/c6nYLVqNv/LTb9cZmEsU8XSOqIFnAwwhUzcNJNu
Q1J95T4sx1I+cs3LZRa2QnMjDfBPcQqDaSOLXwqHWmXnFfyYT73LW2jydrpNBsMKVGiN0J9Uy20W
QhW+pm6QPMtKsBPqPtIgmzNXP3t7Yg+iKa0GmOBpgkKy39a/Rr1xw2ijl16gncGz51Rm6H9tXVd9
1uVOFubVqSJUg8aEE3mCXKUDpYqz5oxeuwWoc3VSasUIlmVoDYyzYhBEP6ubBr3rxockBiaW1qrP
Kwb9AYu+SJCFiOKmSsryFKf3nJvbfgD4lbHN10e3lNdbGsHH0V4sE9IQGTAx5bNInxkQuIZOHNYa
PgMT7pipvlE0dzpX3SyHAm9d7bMM/yYiscYSon865u9iCrLbws6DfjOyYBthVjEUUCSEaK4a5w7T
v4P1Cw32VSKz+a1dBokXX/0jbr346TIflaibtOKkJ5EdpprypKq1q+q1bkl645sZewNK15cDmHda
ITYHHYoT0P7fYaA+neDiwcyiDuSSFB9KjXa5MP1aPZjhGt3y1eTkcrML/9bTBhxcQMWeyl/DmezU
XbfVwMiLsWYXyRCgLR3w94kbvq7G4nPA+9UxL5yeMlAKVUs4PZCpupif2IQO34wedcPbtbU+suSv
1lp4PgLKnBFs2RSthzc5zSHulL6VAQQwQOpomdpNbhaH6Aw5QAaZ6rbRHMxe22O5F/QVw+ZOxs81
EjJeHlogtersPu4Mh4aYlAv69g18pfcBPUxNhuYph3ZuYOVDYpcSeqLhPEHXdo7U1o1FeJ+7avkw
ZDU6hmVuWEoPkTczRu07je81GeRyd1/fw9Xvu3DGU58REZVwxhG6/LFbzJof1swH+jN+1O18q/mF
3fuYas82+sPK2nPk+NWpL9xnMDUiGEu4T4CDN/2mhE8zbekV6sYeoPQ2/cv1lhhaTdBMYawuTwmD
XJhId5Ad8ZKOPaV9alNp28meJgHmr73TvATRNPSlhZS6K7u+FpNc3KglWNaYjDgsFdyoxlF300MC
QKHkChBVAhUEXWcrs9eCwLWP/EG4feGxeB6VUZ7iYU8rNPEhqxI8RjX6BYpv8MrWkslWiX4kFBre
HQrq1ML3JtShLcbKQrT5Ujn5X8ImwGQhuEsIaDgWn54nAwqVIilOHGUXFV1lGj2LXvO+PuurR/3P
Kp/YKGiXBZBAh6cmHbRC6akO+pUVrsW95GKFRdbOAmHGchUXJ9N4lBIIUEigdc88s91kyfvfbWaR
Ak4Rz6Uxw2ZA6YSS8E0+ds7frTDf1wszkY2hGToWFqfOtHpztCGEuvLZP/e9kOVdntf8xS6WCJqo
CjDgUiCPFT5pwbxmAS4CQTH6PH2HArk14yfxJ5JbodrCbdUfn1uLWjNirs63XHZ4aLFva1zT81vy
yRNdfMbFK1eh3V7kTC1AxgSylD4ilomX3BhrjCyMyfbrY74aYV0stnjYCCGjlkcEUSMbvSpVnNFA
XrhKU7McYPtPgHCxzuJRGzqtqJIJn7MGEYpq031+gzGAbbdpv691OIzP7cD5w/7Og8jCduoBmu+R
NOjnIInmPnvoQTXBHSnULbRoN2vGF71tDOExFNJ9Xr+p1fRsyqPVQOjM0BMH7BxWKsepiw6Qoxn1
sWs6LzYOAjMxRTkeJ5VbOon2g9LbVJXszqB3SS5b6AxbFckhJV95UtQ7eZdbTQVsJQhyVHI3cBfE
DQ/SNB5GZd9Mwq26F6NN7SkgJx1kbEMJWImqOfVAnLqEsgDQCSoGt0gq7FIHaImD5j9vPsi/CNr+
nJ9SLpypwXxUWzupWh/aiR56MwDwp7ujwXCrYAbdzMF5F/4KdNUSEL3P0YKcaGYrUfo8JZKnU9M2
RnJI9czGfdko2WsFVoBiRPaYJ08jiewC/50U0FholIcGyq8lwXkEQOSIwE6N3OEaBdZF98owsFXQ
zORCs5u83mpRcq+O5CwOyl3R6a8VG3ch+Z6P9V0F6EJf4uGZ0E9kaCTJv5Qo8rr8RydQVe71bVRl
20odN4k2HSO8Ayp0Zjve/zRiAl51cxs04NaTiyNsaxNk9L4cHk2Q31RoNTfyhlNAITPAw5R4M6r8
pwEKAD3kgOigfk0xrzwZrdvpkAZNINphtt8NWfJEoafWKF7rofa53vGNoQ0vNRl/Rs3kyB3IwmPu
6maPibztWE92VmR2mbwSAeUHFfc0Ka0uqGzVdHCY9zWNNuD8Ejbc5U9FUxCFgTKDh4D4xqiaVZi/
IOSel9wRYA3gqW6BY/MxY+Q15INXk/gY9ZJDpHYfQBOsFviL5MlvUekGP5c1jOPRyMjeqIenRGRH
kuuPA8WEiVbM7EZ5apWjI/c3KWs2rRq7EU6xfwr176Yq74wCrThMrIVPEngn4mYbEH5WQPKvhc0P
DjRdxn7lAH0xMFEU8R26hJveoFt1UnZmNt6ig/g9zMEUBzCQZU7g0U5Q6EwYkHvlQdACvCfqm15F
HgXveF5nuTsE/HFoYGOYlkcaDDiXlZH2vZAAXwowHKJrfpp0RwVhbqi/zHzwgv2MQA0JZpbGwI7K
jEPywbwxgb8zjNgm0pyig1UFIMNkqi2Vg4sE/msy7itl3DKNPzXRfWUGNzI6k7OGZ5hkdt0pwPr8
GNCXCvlBrzOvTnU3ZqABY1wFj0T/SDAxaRpHfW7BMPS3yfTK1VHdyEayA8GLDZ1Ep4gg/RtX2lFm
+h50FLdaJDatiM9JTPzZaRAKxYWU74O4sMH/YtemfgDyctvy7KnQEwisSLmT5ujgCFdwQBTq0hkh
bx4Nj1MfA/GGO2YS/HG7k9FoD9LuAIXC/TArLciTrVOxL5LGrSHqUPPAiybDFfEsndxYnI6vAb0f
2wx4xW0DDF+bSVaKbxCO/Q4SHn1YHAgnRzkfwIAlQa+BWC17ljgawfmbAT4ajIrbYRiCO9r02ij1
mJmfM9Z6TXFPIW+js2MRyF46PfXAXo5tspXaBmrQ5UadOTtuy/ZXqYKmMHEyFEKiftxNUut00DwI
8tQOlMkpg85uOgBCiZ90wmKR/oh+/xEH4ytds+EaASVPCEoB0Flw0MUDXahXwF0VsrZD6DR0o83q
wRoy0C2wyVLhj7V4A30GINljsFwGm0kfMKNqfkfXyuulXWP8ynO84ICCR0W+laPXAVOYCoSPeWfY
VQyl5YNR8U0DOgC5KHzwwHpV/SK09xFUd5BMdSLlVpWf2Zi9q+oTgfm3GVSmb3rpIUhPQE74MlRg
ROsmwRPRJYFtm7dNC6FrfMn+Rx8dyua5quWDwoVfM8yeNsewvEdRErK2ho12wZ2Q9pIMTd++c8yq
82taPZXh9Dom8aYYwmwL6M5Go+03g8qo86sKaLaksbPIiMy/UxU/Cs7QS8TgprRL1ROXm5ux2qZi
fNVJ6SctvyV64pPkkYiytbLiVxvI72QythW6I5Yy9B4kNfy+Hbe18WKKG4rmCAeiJ5NgzrkMLFy4
E80NCdR9KshLlH83menEgXgfpOR+UuRNziDCxcOtPvgFhW6uBsKzkFshK8G6B6Rtg8dB82rYlFrf
Fj+Y2AdwnOV006rGQ8saJ0pxUzFExaTQrUQc2IlaP0/KS59jWhKCFdUE2DU9G1FtCQqKsQpYU6lD
1xTEQAV/Kfv2rA/13YiOS6kFR5VDwJdHoHo2gL9rXIEerg5Fc8PoPckEwoE1d5rKt2XSOGDLGxPD
G6bKF5rplxEg7XnhSvGEMe3ACirVkapgkwBWRLrBNZNXlFcsnfnmuBviV5JgRDeiiCo07tUUE8aJ
3U+ZpxWKF6ndt0Abd5k6+ChAQ8elsmros0VFtWsB7pKIlSbaRq6HW8hUub0MWjPwNUhGYGV5eWMM
6jEBHgOdDxcq7dtQtFu9PIb6oSXHZCI2Ig5wSIKGJOXFT9qEnqi5OyGrDEtuh0J3+1agM2NA0WWw
6gRz1ZLuhnq74WN/jFEfjpFoV5zuwgBTZMM9wjRLVrGVeADk9hY5F7L+A+m4MwDEO0iKnaLa2YWD
lzbsJtPQEc5fZGgWp7jlrADWCmWZHvoeoLAEjeVsqIM0uABs2wUUU+a+djHe4M56bbEVTPgiNm70
MjlH1ZswOeCUkDJCIXUsZbz5wsK9tMFyYWHKz2fgDyzEfc2hkpzj0YXkkZzUbkxBKAKCEh0c5pkZ
7GuMheugxYGS+n1XlHNs4tDRdEFr0c4XBsyIEMsyhBUmndVOdzyt4SzArYWGajopLoP6eY+et1I+
q43fI2CkrfBUirQUOjz0dWLDe56XTwbI0scIdGVkgkevbMRHGMMPrZQ9ReF7NVI/ZtMDl2coTaLf
U1iVzgBuDkD1DKFAhlxDZNJNDWnTpKufasQHdRvuegX/QzzmO1GXNkjuLVA8whwzt9JB9SpvNYJu
TY5YU05tfXCN5lkqfmgNQPPTUQoB0Q2z27bqbiOI9obGsyih7Cb4vs0gFjUkjshB5iAbJ96/CMFP
OYmsBsPoEhLsfjLtsbmHXCTu7VSiVJTZfYs3u/kVRnjKIRaky5kdD5LVyBCkMxR3bKEfOrhZwx0w
voCSbAAzGn0yE8ChMcRu6OgdRxlC7pHfg8/MLamwU07OOku/NfGwLQttM9sISyGNQxS7g3SRkjy1
CmjSGPBEWbFJSvJclW+dEu5TpIEk/RVjrEBh+UOX6G4VIJ8YQ0tt9tSE227BkivpVgEonDEzquUb
SCSdmhBaCDR3MjS2qDp5k/TWjE+U/8xaBh0amMIAWVf+sxT4NmCJiEsDlAJQyommbYYH9Ou062qq
fpGhLFLPJurSuIvQqWlNA4xueW5PzaMupDu5DFrMMDx/vdz19OtivUVOieplUKbx3LSJNQvIZi/G
ybCk2CB6rTrZzsOnigEaDMIlhF5fL341xZR1U1N0ykxQcPyZZtOyigiVsHbavjXTZMv1tu1+fr3G
Z8T+R8r3e5FF6VC0NcNVk/SzvBntqUJr82P0sb9FcdieIaBZ5oIq2QL+O7lda1Nc/5q/F18UkIqM
D1Q1e9Sl20NTT16JsCjXUShodmDPWznOJffqf2vt/6y2nBPSy7TpsyEEIh/yF3HSQby6wRyMOfeq
2V2MlGQikiW6H7OHDAA5zw3fwAxDr0CnFI6qbkDeJ96knNm5NjkDpizGkK7MUC2Hsj/9ymUxyqSa
1I4psI0Z7ndb21Jxk1SbBHPnBu2OchluTAj9mvdVx7aRtA3MdxSkj7HY9SxyG8AhE5DMgim9XJm9
nD/Gp/LKb3NczlETpQiTIs+ANtHfuLjliFQN9BUZFNQMOXRr9XVs1kgJVgzEXBQkipG2XTHhMAqG
cFDtLQkFCFr9zACY0Pv/qaTDdKar0LE2lzXdtiNaNtRtcQKI0KD6Dmjj0pxWvu/1aubvRRYFwFit
ZC6TUD9PSuPUpi/+LVvXfytGv1dYnJkUIrdXI5SmGd7oFHMZYwCrNl60QPK1RkCeMtl87USuWob6
e8WFU0aEE9a8EPhKAKob2UNFQuGgNmQVXeD2A4owVUEKKyVr8O3r7vli5YV7Hkf85UWNxsdEG5en
6SYQwiXKhLQZXJTMSUNoH4LLBp3qwJJQ8vl641c99D/FuU+c1VmGLisw9ijGoJeZIBJsUbwaslWo
4+yEP129i3UWThrjeZTRXCkw13+K1dtcxmGCj6jpDYYKgPkYoVIxaZuiSzQbCAM/x/RaJkbEdhXx
AL93gAjInNSEN9fWBkm+PgMqL36b2VU1khScgSiPCgjDkAE1kbRiYWuLLB6KZBoqXQlRcWZZjqw1
9KPkOao0/+vPuSTw+u/V+f8NDcwB/vniFiGJIiIH+cl4FWFvh2CKlVDoK43OqnCAaA67bXuvr6E0
r/oEjJDICqTPGESe/ly2l0EcZXIzP0n0UA25r5ir8KX50n+yoIslZkd7UbJvAHzpR6LlJ2DJA8jP
FNkPXukuS8EwHjxkzQEUFT4d9nmAcYHK4+3asMxVJCFmPv7Z5MJOkBhi0M8YjHP5odCsulAytE1w
v5WA6xMrvJVW3qurNnOx4MJmOr0cRCup+Qd7PTi9TpF0DBr1r1ZR5YXJiNhsc1lmOXgEbfRhD218
KPW1R+Oqg/1nK58Ai51G+hDqzPlp6upTYpY3aVm0mFPLoAltWBiH8HXN7A+h1K90lr8+Q3VJjY4S
qIJxDoozpJiFM81zVf6UGnXlTbze2rzY3+LJyos2w3w8rHNm6SM2XBUQkNyedV9QycdrvEcSeSy/
o2205r6+vnugl/nzYgg+DHHdwkpAP4A254kn3cpY2mzY//fVU5fgsiLGSNqYIqzIUwj2+GgVB8Sl
KP2aInVJsmKPa/tZ+BJTDnuWx/AlvEZxOUb+ajpfe8kPQcyvNrTwJdqkdlWM3gmUGpBes5xpeGOA
YJdI94jW4PeabutosJosUm3Ak78HRRYcwCF2MMLEz4u7TD2XrX5UpQKVUnNvdAj4u31V3+jQFFBA
s2SegZSwygrlHql3JvXMSPBtPjmo+qIqm9xwzNKw+tswytDQ8CJIEQ5RgeQ1tjWwzHJxSut6b6Tb
Ou6cuEzsDFx7RK3QRwj3GD0+qJJCNtDQ8FIzfQRBQeAVmIgIqgfNGM+9wK6kDFmBZHQv0DvCVwvF
E9Pym0CHbAwFxa4NuONtnei3EOg4l8ScNtEAQkC9C5z5hR1MK63vvz72q0j63w5UXT60RC6UocXU
EaA04KwAkZ7VGqYFD/rBtYJ2jZX127UM7To67uJqLrzooNV1xGpVP2OAYDfzUs2CafJ59DCaelpb
bcXdLN/fDMrkYdrgqkylw+rJ79KjhNn1rw/y6g3RiEkhSq1Da2vhbLrEIIWR98ZZiBSN6LsGCczX
K7Cr+7hYYv4JF69tweK4rNHEBOFF4XcMbyodNGqXpv4UCxhrDlFbujUlnlkViuO1To5Tpw4Y+UKl
MS0GTGo0WgGVXRQHM0N0YLWgNp3UvVy0Dyodtq1xi07KvsxQ45qIR2piKyLsUFtKRwdYWZS50mQf
Zn2LPrxmQ6gQEBn8rRxXbape00C3O8B5K0hqJREGK1ETk4Y3OWIWgxi1iT+ugGui2SZFJ7ZTM5AG
GOY7xpTtVhQOJRvaQfIeJeKvD+6ajYP8Aqpjpq6D7nxp40WgEMVIBu1s3iue6vKPYYPWGVwMi0Ns
YRVTcyUs+mO9hXUX0P6ggcKn09PNPP8KsTF/ozkpxoWFtyaOcQWecLnW0rjNeAK3uRCzdEViAZzp
TQrzopKgKDjZK+d4xcb/WGtRRIDS51ijejqewm2cOm1pa4Diow9ko3kzjRaKhcf1wZsrVv/HoovU
NpH0LECbAFy7LYFoykNZoIw+rZnIFUThH6ssrm9jagY1dayCCOg/LN6dvKkdamdu78fjykmu7Wlx
k7sB9NNBEk4nsHW7AH24cbAV8e1ffq75V1z4C7DpmlLU1sYZJQEwdVWYV8IgttvsJvOoJh/sY+tK
I2s2sogU0jRtJD5haxVocyL5ja8lbWu3+SPsu9gWGE1iLdFL41y7ladtyrt4Zzj5C9sobnPz9xta
ZBhNLwmQ48AyCErpTVBa2rgSXF2dHAI35D9vx+JDaUlrohMyIB4uQMCbbioG51ntaX/W0MYrZSci
ujW0IxANm3ACjaJyAI1nChKJry3millCEOL371h8O8GmRO6Tyjh3xQOJUmcouLeKVbv+9l+ssgj0
ZFXUAkO8M1gdTAUqVJiUY+9BW94q79FYdv5uT4vPlySmYCTukaISIBJMsqtAgQNIo//vl1EVCN6A
aRME0R/ydxdG2UPrstPAXnPu0x95ulMlCiZW9+s1rtrJ5SKLvUTQpx4gbKCfG88EbbVFnXgX3Uu2
2LaHbMKA2Wz/awDoq/Cty1UXr1muRZ02DQKrOsZG8piFtH6DuwDFcQu0J8IGn5s9rlOJXHlFwVv6
z5HSRQ5cKVrdZ0LVsK7izSwSIBw7AgBmgVT6dtyvzpRes35VURUiK5oG7sHF6za1JJhKrZjtUuEb
9W0mLNUcdNvfDTTf5vFOQI/XEsVr3gy7/L3q4nkDuULPpbaF4UAVMQdNMLgOO3uyu/lcBQha12SE
PqZFl4kWDNzAiCKUNtSlHrlUgk5nInl0S0i0k6AXzETwIPTiUCcJ0BPhRlb5ixzGO8bBuRZ2dj+q
mGcMzcAWBoX6U6mBgoTtAugB4U/PCgLeegCARuoRUpqvRm6+pmh3lqBDp8Xk6gX6epkbQ9JmYqkr
YVIwOiSscGrwiDVAIEkJ8bROf1CTYDu26QMwHjteR3bV1G+tLm95JAMypQApx/xJAgIU+jKAOVF/
7sXK5Roy+EpERSEfo7E5WtRVY/E4I9Udsr7C+WTmtjMCR0p2hXgX7a+vb/N8WT99BlCVyOAqMaFY
s7hWDTr2OldkUMinHLVNgQTzoQ6fDa14bnBcUpestarMK28zwt9/ltQWN4oISgQfp/HUihrTfiVQ
cv2hUMdDlmvfe04ggzsMkZ2aSQywVYg4COqJGB8HKKPiBVSmyql95Ho1uZUJkJ+sOzGjbqeNttb2
N2KA0sqsrAFuXzSwOrCoJ8Ifw+FlCNutwp7BXPGWG8OtNEalHehIrXXDMrj0rvJzXCv+lL4rMrXz
1LBqZOrhcGiTb3Wp3YLgzi8SbduqAmFtcDtlBlopyv8j7bt2I9e1bb9IgKjMV6XKrnI5dHgR3O62
ROVABerr75D3vVhltU5p7XseNhawDTSLFDk5OecIOxMOl0C4OIZVO1Yhn/oQFl3HCOAWpWyc6b9B
Uv0SuuW3zS+WlU5kUlcDMGGI3jVyaaXQCSlxcgK9AuVFWFciHgp+gieJa3LrPWihqdb8NJrxsbGi
TdZ+GD0krV5pXuyDobF5Okn/1nZYvCSU2q257SztkGcfMnSwcqik3d8wi3Xk2883C1AIWQlJA924
RPC4qM/BDuBCO79CcWXlMlvcJ5aCjBei0RRm318TR2tM04TjZQG9NWD0FKD5srXcdPGQ/TPE3IS+
6qikmXpMpyQu3Mhe+5Pty21sAZ8C6bTCheNMuzWf/8XjbGVy2mwVtUxKqkqNYdGiN07dfKvHh7D4
PapQKhhKwMYqW45/WBr3GzO2SQGZshaqx+Ay3f+aCz/j9sExrxAaZc9buce7zayVjWEO8OlZ+YpL
9c8vQ0wX3k1OUkpdb0Ud8v9JholCzYZ5w4FsI/c9Q8vf1h35oLsA96w8bpbSlC/jztJII4qaBGnq
5I6iqs7wfSIPMezVfjM8TlLLODrKFuCsfo3SuzryLLVEW7I1QFL9z4yLh4kpXv3JnPfJ5NPwgQTK
N2uzXcgabif72Xi/XeQupVZnYLKm+IbGJC6zhzJ/u79XFg7L7RhzcpKgJYOLO/bKOF76CjjZwGMm
s8cw8e8PtLgpVRh5olltqhBr+rpjhjAytLaAcFXYMkBzWieDeN39IZYSHt26GWNK+24WDF1HcL+7
zLrANsQfjtU+9fnWOE7azsOmPOmX++Mtfp+b4aYp3wxXmm0fohApzkX5G/h+YsByW2nWJrW2cLOj
ZohEA3gqEOcuH7ZNLfBxlNE1GLJkq7lUuQT43jeqg6Kape8hbR9JRTbJkP1qmL5y7Nd+yuz0wQqk
gUmaKs6pMthjo9iduSbIubgfb9Z0dsyYNCiyWWFN8+Fb2/3Uo+fR0uwgW5nJ9M/MMqQvO8WafbqR
FmWgagJNFObk4x+eVVut/J4GcLHQ3fvbRLm/T8i841ajlY0sDR7UeG1857vMq3ftQ7YvTs0JNXkQ
TBMn2SUX8xEVahfVysBDHvq+7i11//MReXY9WTSDLFRAsF8JIGHiaopVQbe1IWannAaKRlKtnQoo
CWLkpNljeiHMEhz0x3YQpGpXS6Jrqzs79AW8qceBS+KsA4FfTKjd4ULXtMfWBpnmfXPUc0YLGJkg
+o9J4yTke6Zyx8hWqNVLHeebXfmXqG8cwUIprrPpmRhdwu1Uv+A22XS42MAQOKxnLEsIsy8jzk50
AShk2bHQuoCQ9BxU5BqoliPXynXsyqdIgbggHm7UZBC4zUzkuQa8Q61HudLeZYu5FBa8qbyvus6t
JpQ16gatcUjDbK3dOr0e/ufjSuRZVCgzI8oZJBjPom6dRO8ACvf0st3qIboJNTsYHaqPIZC91u7+
2V0Ct+mWpgLkADFEGAnNPnzCi0GPVWxo48RgsX7uP9C4gPq6/oscwWN1VYiefvBX1SM9KvBrGcDn
9fvXxG+GnwX/0QwD2mXYEYMfbuEH1l7bn1NdXHlKIfyu2ImbbyxEjeRJ2inf1kxepmT879EN05qS
dQN5wtddr3LI45SlRrEf/1O4rr1mV68KgCypMmCR/xlndoS7Low7AJ7ZZQJqa3i6G7yHwkZ5zcDV
7EdkeNsK77OBXfsmOLGueBj7yAbD19cq8FWs4UogaVqMdjhAxkGDF2vfxPZYBJ5sgmrF8IjMqp1l
rrw0Pitv99ZntjkUkYRqW5vsEoAtRAr9RU/AKa8+AGQq4QaKNlbXbgJR72u12EAx3E9htmiqv0dm
2RJ9lckvKwifDIbKk3YQ2SlSdVg7ulYt7YYSMiMtVJ6rP2PQbO7v6ul2u/e7Z7sqLHOKMG2xC+tq
oM0paDjppjYIPGxDuLrr/uSwe3/IpVLfl288izSDJdpOL9NpL0HLE4j4iXe7A1obwQ1Y+NzuTrkT
ndi3lXEXI/fN3pqFjpZKEmoTEGOZfFnQypyI77HLNoMDF91L6MjbdV7v4i14M+Ysu6Ct1o7CSMxL
FB/LFC/OcM3gdPrV977g7BkNNK86ENVgl6iH3Rwn6TaUFAdEJIkHA+znVl2BptzgzoBzKDI2s9AI
Ht2XyVFt0olr/Pxhqs7+C92A6bjfG2sWdtoQeuyDgu3ZA3MiOPHqeNgHJfD7wbYNGls2M+BEwxSv
6XMay844yjYprf/dIZkjeTncl7tMUemFgXeo9PA8ZM+AFx2G6KViv8bYtO/v1JVg+1lhu0kxJJar
vR4QdoFdPZiSgZtOuk7E7fPiRFRzR1LVDxRpTe53Oen4Z7PSWTCIAzgmt6KbUrbeq0B1y9wMiUf2
feJf+MMmqDfMXWO+L+Fgb8PBHEEIfAyluqSwS9PBGRgcCTw5I+i8XQSKuCpH5Ytqp0wVma3DBEBf
tzeZNtG9TTaLC/IAph3PcYLC6qOKfxigI8moA3Y6eQrosemfUGSLUXNrNf05Et/vf+uV40tnAcJs
AMPVk4FdaJS6bTS4prEHK1LoMWhE2/tjLddqbj7wLFag/BTCElNDrMjB08JVWoMBB8yP0g6wXwbf
TkfzUUK7TD2YFdtOZn1gObpa3+5phFqZHvuDMFdSummG//PyI7fA3292e16PyOhGnYLixxM7aI8g
abtC1AceKXsjwaEWmX9/IT71Ru6NOVuIUuD6aSKLXtRz8Ch9Bw7LBVbvZLjDQf8W+ZP4g76fkHuZ
T3eAAlB3DVGxXKGw4Jeiq7pm6XO5TVRua1MqAnbp/PYVhiMg1f6xUGztXf0VJeN/YfG7uM9vRpzn
VmpeQ2yzZ5cytexOGrdlCauDXirBpKJOJCnPGkrmJQkiENpBtm3TTdKP1/tLv0TagSfvP/OeBZmm
KMywaym76IPPISO/ndzs0Y322uEA2u30zqmoPTqjl7lQHFirOi9WFW6GnyUfKs2pnkPG7AJbj2el
VCEr0MfXMSxdLWVsJZAvP6puRpuFFmSySZP1GI1RPBY1KEToAVj90iQTNgA6MwbtVU2N35HR7FMJ
dNMC0nrC9LNYO6KFYmsEtfEYvjHoFNgGOMNlG14YwPq0KVZKWMtlzZvfOjuHtaaEMOzBhiT1zpBw
7KB/Z8rfxs56gLfPScmMHTGZm4QU3HBpE0MeIEclA3Rdl4Cbf3+bLIbFmx8zO6BmDMh8xUt6qfqX
gri8PqVwl2yqxqHVy/2hFtPCf4aa96uKmteqXIKWlwBxWSsPdMAlH77eH+RTfuSviHMzyqziEkWx
DBougwSQV7waezQ8g7321tg4BEcKkzTTad3yATISaEx04Mv54+DWm1WQ2mLydvMzphhxE2zB7WZW
TcAj06Xqd1/8ToPGF6nhqjKa7G1i2lCcceL42oE0n/Hi6f4qLGbDN6PPIhCkTc00zAkwsuU7i971
VT3ElW1jzJ5hQVcZWUMldjHiAv72uj3m1S5rU6fWqr1mArs8ajvKIeaTJU5QpfuW625twtoZbTi7
SKDZklbxi+je7098+X14M/NZ1LNgfxWSUMaFgy5JvaOHagPllM2k/d/t1EOwmzomEKVQ7MFyJpSK
fAAbV95CXEQc4s2q6tpiinnze2ZhkCpjoooEv4e7MBIC7EEKnGJTn/Ut/EUBR6jf3sprt6E/zIvK
3fuLsYTNub0CjFlUhCxdWsoUkYbG1ndVfoXU00ZpzkFsAX+U2F2V7apE9oLkWkcvnbr5Xw4/C3Rp
V2l84Djw/R5+Uzh7yg4hDE/PGj6Zq+ntYsHqZqVnkUyOYY0GyjpsaPX4e8Woo3PYkkHcqdd+jzUY
zRD1oyhapMVaCfYzc74Tc8zpp90cdlL0A7fUVD1nMsRKyj0xJrlINKfxaEroq0mg7d1Rp6M/W/0d
VF6g4GU7akZXTBqnT2akQ6VnOKeDH4QwpaeFL+RsBwkDJwdyw5bVJ0PZF9ULTAntHnWPYjDtEe9r
I9SPofmYmdKJjD6B+hKQytZzkpaHWlSQiD7qxQ9SPUUc6QZ1Wc8c6GG4MQqHykig+vBIpKMJ9y36
Vo4pyOMPqrUrrA9pBC/wOWQAxjd7Gpzz+pcknoL2G4chU8U3BtkO+UMdQiunfW2gDQElkiI5ZHlg
J9FuyA+G8ZSH6GaH8BbLrhIFmrQkWwI2vhXDnVJSDgXo0SLWvLqFc5FJZDA1ZcklhPu9MP/wlv0p
A+ttFMFKErwQGQGQNqmKTFDRoGT19VNxSwoEgBrK2Qg88Io9yRIr236p9/BliFnwNVqW6YzKChqm
vUfAit42Nvxpj2lgU0ijR/7EmDb39BFaD/CC21Zu7yrH8vr/JfP75ZfMonSR1abKW2k462ADjVDD
2hfGynoqxuKz4p9zNwdahTSB4vVo4K6JCSQ06YeZD5tERnmk5a9KzLwqavY9AFBIeWyT5I4F2Qki
H3X2oTSNDfF/Btuz/pQMKljJigehlIeus46Ed2cNXd8guGrZR8bTDwZrGi0gsL77wyCvyYbOqVoV
gPiLDievKq9dA2pArZ74IOZKibKLwf0IICxuIetrLclroexD29EttGJjDKFvBuFb32vQ1JFt3kFW
CsookCYcFdO14vJbD6kAMZQ+5QP8mjLPQsNKB2CeunWveCCwOlVePvoNLj87dEdKjgkpr0OcHIBS
9BkI2YMUb5UoRSjqYF2YHnumPFccwUjIUD4vRIIHsPlIxo2AFyKkbAjEYNICVJSntk89NniVlAB9
mG3LHpfFED4o9C2C9EKqovstoIZTRggiNN2aveXnQK0URH3M2x9dB4UUchxgdMOs2Ddjtg3kzknM
8ZeqGhA+7Z6G8JDp1IMeGJwdobQn2KE2kz9oM/6AqsRmVLVfALr5eZXapK0dPYa7dwXloqy2RzPx
4b7okAgY1kjaU1BMGssAH6bZ62imVXIGYax8p1WyH+sUok5Q7IWP6wbiXo4SVah/IhYPVfZgxqGT
96CNJXH/KHANmj8MclEzMA5CSJ1gfSSwDkqszQB7OvWHgByJNj7mkvrcUwRVEHLa/K0L/YxtMxVV
FOuqKJGdND/HobeVuHHMkjhtd5Z02Q7M5Jikb0kMGZL0W1q/ClE5jcE2IcfJTKHZSk34L4TD1jA/
YskddLGxgsqv0H+qhQljkGG8iDj+XstgTdUQFsvpvqHsIe+PKjZvVUAVjpXHoEyI00BXpYFjJokA
MHqwutrW8/y30IzvWW6GXmqChq/0MJcDhUMvhG2k+a7JgcRUS8dserceMl+x8GQr3sdGtQFq2nNF
cSCsZPNsm/TxoeKQnkRb09q1FSwy5NehjAq7ZqE3yC06QrHdFAepip1cqO7AH6uGH+RfPSjBdRpv
6HRwUoSewfA5OFFBnDh1JLxYzg9wR9tI0kbUAj2qi2puA7o1GZwH+gSGRZcYikAq5NVlAnqAyb9R
2u9GLlY6c+YUie9dqrNIXfTy0NWDqZwHcsz64FgkfJ9ku1QnQI41v2IJyl5Z1wo/D2jswykMgrYW
H1wx2Vdaendu6Htu6Cc1lyH59AKQWBuNyE3Tb/nYvQhDg7nftS4g57UrKhh79aVDBbEhh+ar8iWA
QUucNk5Wgf9DNDdNIEgMv8om0A+gUdrj8Ih6ilMk56g8NeZPtGHt0RgOonho1Dc19dPyWvFjQ35B
jq+Bf1ueAHeKqKVkEV57+as1vA7BPo1AWRGoQrSPmg7VHAgdtXBWE2A4ErQoBlgPFnBHgCodk5OV
0L1WIfj0mr1JW/gQa5CiQW6qbZq35E31oUyHSPZT8qbqCH9ojhAZ3GZniBo791PDhVv4NjGdt/gq
YdQj7nt2sYSXWL2NspR9f4TlB4olK0RVLIN+VoVu55axbsxVFASSVvVZAlGrkKj7XuLQPEPlcyhk
//6AyvKc/hlx9vIok4oIc0DVBz28kxwFCZiIauz1SllCfqr8YDX9PirNTjF8VDy9vAKIqVa8Eeo9
5pi6mhw9Cg5Dy6xFp6Z4yqySuYaeHQwTupiGpkLnqTtmZMhXVmpJqRUf458fPnslcNxDmSRhqXJ0
83Wj8zoVyoAQ2Nr2ap6cx7xF8lzDtjeFmYteuSpnXi4Fr7FOXso2cEJOgH7BtrEUT8oqxBUDSp/I
8bJR7FLQwkjut1M7O0oc1bScnF9qZAb6z/sfYLnQRy1VgSetDNj3bB5KGiidzDvUtz2CS7k/AQQx
+dDAVsRFgkova7t4+QDdjDh74LQiMBXIWqPEhrSmaWGOXHaX6b4vrF2kQTKw7RNuazDyhdioXUyW
Lar+IFXRJVCHoxyJyJOgeN9R1e0Dfe14LwbQm183exAlUgpUQY31KInhwCZx00d/AOWC0xAhnlkD
2QaEd91C8S8zXiXQ9mJireytxVoXxacwdEUBNtqaHYo2MFiagWOP4qvqI+uq8WSAzVLzQ6H2hLBQ
SldW/kUXf3Xg2bu7tPJBanDZXeQ9pEUmuaJwP1EcOrTTEam94PAvnqBLFa7b2c52ILTkJSkuMWjj
BZsWVxEwRlP7M3KtI/dy9BzeKr5VVp0cFh/6twPPNmIqupLHpoX2nQNZb7exYTP4yeTbaVsOO43t
/aO2Ns/ZzlIbEXElnoKrDFuPbpdWEzat3N0fZalhha431cHhoHgvzY2ijcxq4XOQ1ef8GG7hIOMl
G8hO2tL+X9TrFqZ0O9aceKmSRpYVMXUJ1PqYZ50TQrg/CT8U8juFHZJtjFC7Up7QusObo/MjrXzr
6m7XS/KD3Em/78/8UxR9lvt8+TWzIubYF3E80qo+12YocPXXpdMO5ejGY3zVFXEkVa+dEjM9BrQB
nLlG9yyG9IhG35haf5OL4ADHQ0eYD1UH+rwk3AKqdLjvf6rJoQsiyAhzu0RnXhDLD0ZkewOB0OLG
yP/kXN5KwNvbQ9gb+D/0bafyVznAizVqobrY2DEDAFlAYQX2lWUGaeLCb8PY4TUYZumDgKMArT/o
GKPzIYPSDFquLIMN8SpDNLGEvHGSjXZhnDXlCXJmdg+FZqUs8Ho7BuaJ5Smy9ittnnQltyd5JVQL
CXaXaDqnrJJNBZ3k1jzGKFrF7wJOcZ0Fx5hUszNhegxytpBD2+o1Qx6XASWdhCepj39leIoZ3Ymp
r136wvi+aq9dTO2ge2OhaTeoE2kd6lIKMhEIqoGhYv23fmUoNkBjRwe+zILHmjk7n4QHWl/hjXDG
9e2EGoU8zcv9LfN3CJgNMTuTcHsikigxxGSxMMHY0sPoBBBWj7zU+e95Tl9Hs2YVr8Dsm6GgGK0X
jhw55U7zIt9wmerQk3TCXjutVdT/Sq9mI86ORKnkEfT2BZaQak4pw17OcO8v4doI0316kzJCPVxQ
BYS8c1EzeFbhYbCmVPZ3ijKbxKw0NEpEGkOtx5ULz/Sd7pMt9Xo/fwXvn3jwVvHW+JLTV/8SSGYD
TnO+mVPLhlKSY8wphekH2bKNDuS8vF1rsv6Vbc+GmaLrzTCZLuFxCh+XMxzttwU5VsqzMpxo2G8C
wAXvf6a1nW7NrnZGW0UHKFqFrQZRnf/48nGbA0TpTvz/tSxvbQlnlzppLS3J+s9tESJd66CvCSZJ
6ucq3O31DVSrbUv8uT/HaQr3PtssXoR92ciASmOzQ4PaDN5IDgDo4BervJXVxZyFDYjNhuAn48tx
n7xPiMPA1T35XbjgPMGZ5f60/m7Ofd0nc0gTL3ggZwZGy1J7/E6fdOYO9bbcGTA4zP5oO7aDdDn/
qHUbRovRa/kabTMX1kPn1QC2ssJ0Fk6kiJAu7fBLtDz0O/Mq6h6mUh4Vuzbo3Sps3XbIPN5AXoa8
6pDSNROQQVBPCnunIt2v+wuz9GtwQagwAkdl2vgsKd+cHyj6mwzCyWhalg8U/VehGo6uHGSydkus
DTT9/WagdOyYqYWYduMNLtU9AE94tyn9CQ0A4PHohdqxcMvEFdu1ULQUXm/nODtHBeulvJuGzgOY
QaBkivLa/VVcOqm3I8xOjTk0ihW3ODVw/YXC71budI8VBM2tbGOZhg2LJVeX+7V4NAXt+WG9HXZ2
hJIUfnPtFNR1SNKckitU/j5be011iq46jE3WMMIrKzmnUqPy1WS8wUoqdWI3xoOQgrU5rewTdXY8
siIIk3SKsbqtvvevGhASqa1vQy9x3pG+1JKH++ox2q/R06eL4s5aztszQcsEvKLwCYvgmw6tmgJP
1yZfc1lcW8DZNazScCwlE7ODWyBKzwDC9isvpLURpr/fnDMidK2WCEZIO2DGhe5W1bf7m31tpaa/
34wgIJweWzpGMLluV/o3WDXYHBLi90dZm8csXohggPNhMcULU3Y7eFaF45/7I/z9ysOdcHN81Flc
GBXBc7PHEFnvpvhfa4B4wa5R9pxwMNCNq5EHaGXCja2K15yv/+oZT2OD3aQpigH1uzngtLcypdTb
Eot4nuSyCgfcbS/apvs1NNTfpaLZSLMNUXU13AhkFFv0ULLsVobd9wDnmFbfD4qXFtZJTg99Ap1t
2ZWtBsJLx0KKPVMrn5UCholDr/1Kod7Z53TtC0/rOz9yqP5pGlU0TTXm5ts0Aw+hEnUO2cwzNQ34
NaALRfTJ7AH8tk0V1JCOukzmd1Z+raudrtcwvdl11dbSc7dPgM4NHAGwd/ZDRBKkRsMn9FNKmHu0
IWDEP9IQsgSekT2oRfAR6s2jMRL0t1N/bFI0wRvbNGKvqyQv4NlGFmTfGbUrcu4nZvSWATjmqSmU
rcYYXi9BT0KYEsgrp3W6GGZLgDajbBk6uIOWPGd9DjkppSRTyTnSroZ4LvrMDjU8OFkNi5mD0NlK
HrS0528HnFNAG8nqCyq35Az7PW8Sw6heQJuG4yF6CStz+xuLCs/Om8nNFYt5Zw5gDmOsqR09IVCC
DhL8OwC4kz+SN27IfvTwZobCV/TnvzYfn42tfA1SZmZoLEfpET6zwP+Bqq+VK3f+4sG62b767CUq
i65oA5Xn59J8CVA0SNXAS3i64fw5llu4IJRuWsMzZ4TKCq4tmmhHMIz8qgmeakj422qibjJI65vx
7/uBTV2K0Le/bHaH1oOVswQuOGdS811lDTsZqmpEglBm0USPZVX9jiw8kCrq6gXYKaYOA/Wq3MUB
OXc9qubqqZ6wwGF7kFrLhj1MYl4VsK4TSBXDvS9LZRilaZ6KB0irKltL+yU1T7DuQhkm+tag7tlb
pyhBD9NEtn1/bgvXgirrQMugRKNa5rysK8Y+GNLKAsTBcgJUoGK25oO+sHhfRphdPFUBHjaHGTPo
i14s/WizY1yu6CMtnPovQ8wuHp6LUAZwQTnLMXynrH1oXnOpgyMGbC+YhErQWjV8bdWmH3RzZXcs
CBuhoKNplZcSbiw9Oj0r32XhQvsyp1kuyuqkGC2ITJ9VLu0oDG9KHbYesKtt4bIhw9Si+YGu5o6w
bpMXnR1mP9q+suXmsUIxD04lzPrWjJs++Skb14qdgvojgrFZLTHHIpCOyZmj5QSCf7ItG+1B4wG0
jo2t0ZwTmkq2AJ5dyYTDQ/nSxRJ8ToE4muRdWG8935/p3xwKXb+d6fwpGXaAnYSlpOAlo+21zAWD
PvEi13BxgVROcaku61VibSEt/jLo7EijcheIVoOhXJirXtVbT2kibTuIf1rYO2BuSlZumzBJ0qLQ
i+AlF2iSp3QPbUDdHtepkv4KEhBnGs2p4gvhxDXkCjq2O1E/405wYBVWhj8z7bWojkCv+VBH9YIh
8gNJd6xgX0HIZYT9DOGPsABC239EXgStvvhpyN8Dzu0a7ePGZF487BTGVvprC3nCl7nPYnlFykZA
JV45V6nmdMOr0Qi7yAqfoT8JE6b7n3dtsFmGLgdhlFSQND7Hza7LIzcIQ5sjIBYqAHCv98daukK+
zGw6tzfnUpEjeEcxfNWJr8YviRdeJ1CkG/uW27gQR4f7nws/lvN6y2htnrMsXkZZIYhbhAQiUANp
iBPwvRgAwOvcPgzd+xNd3L0UzXCkOch2Pu3ab+YZRZ1mACSvnJX8wWzh6GTZaflRoh1+f5zPcsUs
n4LcxD8DzRY0F2MdQQxaOQepBROx6CGFx1hIHqRsx2FrH2yDWjhR78MvkgN0buTPaS79FP1FKAfa
XLtip5mJW3UbfQD6MfbThtsS2nh9vfYAWHi7f/mls/U3wyZVtRbXTOOlzxwWVGAVHxKQJEZYRT3B
c2jVzmQ5cN0szuxmIyVnMTO4ci4+QJ/muwHGwLh/AEsPAP/5V9jYab3vfY/ZTdeYWaZFET48heMQ
kfdqsiZGtXhd30xqdrU1qjVUMRiEZ+Cl2jaHpcTvVKw1tNemMbvcSj0E/ACVZpxT2eng3vlJ1tee
wGJyxQ5q1v5a02HlxMx1jZKCJ2oP+7cz6wmMxMI/Rhw/Ez3fhuNayeUTJ3nnI82VjEqmNoORKuSs
RxHIYujHgSMldXD9GizzILFC2nE2PkLabS9qvp2sMJHWH8KmhuNoBUnJUn/lBOiLDqq8QydT2+Tq
i1FlL6J6plX4YXSbVNQUG8DNhzhyeLpNuva7WWe2SWE1ZvwIc+Mt4HA0UaPHOgKiLPiIh+BphElh
o8EjbNIIaSugOCPom9UvgXEQivaARyL0UsCWD+MTpMVD4MvoZK0bbKv2u0BmWmhw65RiR2r0Q9Wd
CBmcoTz27aME+9UB7UQRHc34m8XeDQnePuE1aGVI9TVPkSFteLAW7hdzpH/2qja7yPqoqivOW9wt
O75rNsmGbOAVAXW+tafXyn799KK/ibdtSkM54siS5fohVXcKSmj3A+1S9f42fGmzQNsNTTJAclA5
s9TOj5CEhdyg9bv12W8Ekk3grQw3pTf3tugsWo4aTzvBccqtU7nrN9IDRrpAZs7t7bVWwdrazaJk
F4ZGCE9YBdDlCnD5zG6Dt/uz+RuwNWWQN/tgFhX1LojDkUvk3ELwco/8/6Cj8uTEvvwb3qpb8RNq
9Q6SXuxElzWuDLIIc9PTemV89TPOoqfalkYMzjwmC9JKcSXbbgunOJ943cv6yv4tCzCb9yyMVq2I
e4s12P/JT2i2p+ET7D731pSqi8zpjdRmyPXrXLEb4KL1oMQZpbZcqG6QnNpw7Qpe+dLzB7waxhph
LaJ6QOE52ODx8UTC16iZTPpeqAFcLYGP/SQjkF9y86lULXAqzLWKzNqvmGX2jPNShgHflAjAq5pt
qw3uF3dSOBtQ6kZj9sea0MjaiLMwpEspXHeFUM4SROrG+joCJnZ/h1sr2Y0+y6KbHHlXhWc8xKPa
R5Obb6zHeubUBBavdAwGsXYgW+mPSDmJ9oeiTy6bqV0GoH5zcWVRe4qVncnOpLwIPPkk0BVSOQLp
Ax8lhnW7UvtDvm9asBjoQ27mcN8a7Fw8CyDWLRCMRoSlDqIBYI7A4tGJR5hAEn+MZNuIrpL4YM13
GBfagd74nDI7V+EIWD9ZNRD1zYGI0CsNyy2BLB8AJMwUWNkqeGu2T9iTr7F0GUNYHjNbtX5U1aFv
ziW8TkTa+pGsorAIzknxPRDAWuQvsaUiy8wPtLyAl6Y0xCZEcYpgLEBz7GVPq+A3PUr1pecy2Hrh
x/0PMZ2oO3FTn7bCzUVQaGbNh6LC5tJkx6qqs8GY20UQ3oSBEKzOqx7kODwZ74+6/K75J8Dps3CN
XF/igutT5S94JNQuj6Nb/4aUjjO59uEej1K7hSh6BxOuzVq7b/rH7815FsCh9GrFcYyrSQOoaADB
wHqIlXJlh/8N8/say/RZDE9FmbVFPCpnyBN+SN8N9DDRextNOz0MiNwmc0B1Z+e1yU0//t7kZgF7
FAp0vOl0EY5ngYwniD7MWoOGzgpuaKlQrEK9TNWJjvYEQK1fd47KqZXBeBspBGwXZWpBq8byLflB
AFfFCZwY1H1OIqeWnR6U8vv7Z+kL3o49C1BhWGthDlTcOYy/G/DMjQH2itJf9wdZOhq3g8xClF4X
olMiFVWFhh369qiapm3mki947NNeAR9buBpZk5Zcir0EYtQ6hWGahsf/12XV8ersQZDH1MCjKct3
Q9/cn9bilX47wmz7a+EoGxrql1D3mox2o02vAl1QqB8g2fhMSL6KyUntpi7+jHjW1nS1FPj3Fv1S
9p8tbIribY+KHzkL/pNHJ6t7vT/Dhd3x5d+fxTSRy6EIVVm5Vu2vroEN7ilZL2euzGH2mfDt+4ZV
eH5JdTIRGOO0dO/PYmH7fZnF7DPBvF3vJA2rBHo43gITGksDPmrtHbl0jr+MM4tTiZqncWNinP/X
hLEg5OPRDUhe52olo1oITl/GmgWnpIHBRqKjmyXxTZHDsx6O5IWobAWiXPdXb+mG+TLULJWEv+7/
7WPJe7Acew+m1l33WTWbaL4BLhkZVs+2/KveRx51ye7++J+9yVkc1jUTzUv8Co1a8/AvqVmZ9xGX
zl0r/5CIzGxIEb9LJlyagVDNzJ0kNDsZS1y6um3AyVtGFSmk5yiksEYvnbTT3Bq9ouy7zjQnNADU
1wrHGEe3Y6ObRNW2SYQH5+gLj0w3UugugTZSG6l23bWOpPlCfUyiKwGiJTXfSXDoRgVqffDgLmO7
zfHWjvlBzbkb6lB3Gb9HSb3pclieG1oN7H3eevcXZAlg9WVBZt9+aOrC6uJWOitG44n4d2w2XkdH
t4p614LWRAGlD85rRwGVb+gUx0BvIDbgbwsKWle/F8qph4dxK32gIbwBYeMoFw9DXnl5v6ZGY0wB
6N63m+2dnDFdK/tEOhOe/dGZ6bOygIV9+4c0z7IsO1STfkdRxOG4pg1P2v8h7buWI8eVbb+IETQg
QL7SlVFJVfKtfmGoHT0JevP1Z1Hnxu4SVLtw7kzMW09HZwEEMhOZudbSrR95xyyfmNhis1ShEGjN
eO3akGKNyDMYx7xuAZeoXUERF0MXdLFv2sn0F2L5iW080QFzv4Pu6Lry0+6Bct5ZFe6EXm1B6O+Q
+lvH+d7Aq6PX/lBjdur5RwqhcqMGa1nzxkwF0n1EP1SYN45ZfjRV7kI/Z/Qr4D9cbWi6fQewWaEC
fNkbv0qELfDGegXXbge7ukvajdKgcp82bhgXfjy/t7YtiTkXgtr5txf5NaySjkvNcBlKdUJplQVV
tf13x4sK6chIWwaarALfjDMUd9kfxpGRk5+sRf0UuPfiBFlPACf3PC7dPIoD0xy2C0QlYoO4mFty
LfVXiVua0W2SAstuGW5uFa6VyzzTxej01zFQIXeJ4zmquxB70Y/JdhqIq8/Mq6Cme31DLoaPMzNC
kI31TB1RFVGOddVtef97mkFvY5uBNZ2UCM3nJoBAs+SOX8p5P31nIfKaYzpl1XrHR5cd06f6vU4g
3QSUr6//HMoNhq83irSWJbUqxGJM7/fQeawU9KgxfD3WTdBVL7wmbsNjrwTEgE4VxkBMTISAQAzx
uhrMrUqAFp58Hj1d3/c1XIq+AymxRTSNMTBjCT+G8HAoULeH36fUhwKCYb60MR6nM90oYSrb8AsF
Q9BG/bUmJAl5bpo8XGCNZmUwKhOyYAxK6gUIE6g/zKkftze1ngJJQSWykBed5LlpIW9A9qpYVJ1h
OioDfTQj1xgydxxLjyQvbZg6FfB1Iz0MfeeBtjRotQEqHWzD8Dfmsnd1HR7ThmoHW3yrVJxigRaF
Pd5peZ46Eyjb2xAdruoNszdAZmMGtjaMrdak96giv/akey6AC7Ppc03eQv3drp8KkOqb3xb7ianm
NmOPRa57yazuh8S4BQUG0Blq55sMFfMJQOzIfuIWNCiaOnkrYr4x4geq3S3qTYl3ewHIdZLf8+zA
9I3dwo3Hd42Z3v//HxVqE1PTgLzAjxJ2MM3jdBn0ND6WzLgpip9hCxwumLwjs/TLvJadFdnJFAJw
G5U2OmwflzN+in+ZKJRvY3eVgbHdMch29S4unORN/SfjtZ8OqRBOh7LttKQelKONEfUKkhWgUri+
kxddwNlhFDFSkwm9e7Cd49YFfJd32+hm1XkESSxeaYfQsSCoY54MWY53/ap/ZNZntZMxs4uijLAu
UsUbLXw1zEmWxV5KmM/XJQSL1rRRJ17XVR6yO/qHutrNAsLSwuV+dEonVH6hNeWZ0uLFGi2veDER
o1wriVVUPZYWW5sq0Vw1fUijF2U2/Dy3wK4w+KpeQP0Pjqb+J1AUnBdbh/8ELEkXwd9Imi2DNwhd
rV/u0IgEjgJD+Iqv7qqdCh6XQNo9uJSfnFsU4la3FL2CurNynHQo/zTt0arjTaTdgL237k6jcY80
H8koAGH9qD4Y071azg6zFO/6Mb4Us00dc36mCl0j1BPwVc4OFAEchsycK8cZFe/OqJ2q/hUa4MNY
vquJ7g1d3Dsl6A2uW734Ajw3KziGiYzZiFFj5bgo2bEmIzw3ALjFD1Ih++7K917HtY3wkKjRuHdG
TiU/4FJTHsUyvMg1lVAoIQkxU7Hp2Bk8XU9bCABfHNTow3G6ScpTaBYHLdyaI17A3fikh5mPwZSn
nMU72vxuk9GNzFdk18EC0uK6y3eDAeW8Jio28wy20r6o3GZafvTzz+ubtv4k8YKc+W6xJVrEYxnb
VhIfsx5jBBa4XcqDNqaSObBL1//cinD9rZTNbcyz+LgUyP4JharsnTHCWauS5VwqCqGM959YJDYE
kY/aRZM1MdBYq45o+QhWdZdt0i13x61slP7DHV/bPeG+WcQea4b4dzRX7IpNAqb6LM6DmiZB25qb
3NwyDEAOvYS5Q7afwkHDrHVqNLyKj/MCBt8q9xnkDdMCcGhbxl0g3VEhNYsVPEDGBd9uxbMQME4F
w5aA1FL5090nnqzsKzuPguswjTFUtPWkoPy6YlkBKuVuV8aSlEW2gYKrWEIttY0OH46kj4kyB2r1
oObqZmAyHMSlWZRPB1JIGkooEC9FVsfHrlPfIIQQUOO14LNvs85jUY3Xtbar9QQ0YiCMVe/qCg+7
PBjABXT9ol/Kms4uhtgD5HpemKNlRUfOk2dGKo8tBLKwz6xvUVxvC0kIuFgmObcnvGMtpVn62sCH
XBuu8dtSHzVcxZt6n4KStg30YPleDS6e7uiGvazj0exUQUBQii1cr+CVK2oKrqdWW9C/F2F0zOlx
au94R/7lxhqfgx2GB1lqzPCg9jIFNib1RggT9rWXdKnHC2mQW3/vtfUILge8HJ1SAam7QmgdJftJ
G3SYqhEIbeZpyVO1Pv2hM4eBdfQrDhNPJSNCkgsqdrwKOpppteA8D+pr2TybS30yrUHWlFk37doq
BaeThFRZsi6OjyyrHD0edlmNNCLTk51pFYchJ2CG74MR7Fe1icQKlAEoDSGnsAv3+rWRHR/BUcQj
aXMQFcVHJXnv+ke1khn4yt+MAf7ziyI4CG6Z1DBXj7fWrTEZMO2mX+pzf/ehxoW7UntgUb3ToOKp
e82eu+2Pf9RJPP8NYl2LgrYprqGvDE3sI8jaoUF4Ssdue30rL0GzP1kRXIJuKuaUrFbWlaoY5SWH
dlNsCDqkPUGreAcOU4nNr9R5n3dXrFJlI9XUtkQ+wI3Br1QTNHmDExd7G432ZiRbkGduiWJtcyW+
neJNYm803t/WEFtTihEjVi+MUL8178Mx3wwgdR8006fT3gSCygQOgMz7pbZ2zZxu6qXyW6N0uuze
YI2LN9UuWdINxAV4BYRd80TDOLCnapOXtyba8VAO28zKrzSytgPflJz7nQEqExXUlF1mubnROFpW
OyVDnR+CkYDsvNDwYcye4qHyNYIQnM8BEC6o/sydY2Y2aHjN5Du3E8OBVKVnJui7tW0Nmg39e1aV
3/7l1xT9XlaZU1EgB1lHeul7dZ/si02CmRrD16GwK1WNkTgeKji+1ArR7mN2dJxR9NcHcOnwxQWd
wL+78FRIrca5SUpuwJ0vmEkq0MdQZI9S2UIE34Y3iqHxCOWSpRgwg36TJuwQFTJYoSxvE5lpq2hW
F7PCyQcLrae+rOoW3d5yZq99lEsuydYkuMlInVOt5/g4oXrPtZ95PDraLBtYkyRtVPCUVqoXZOjg
KVXlUJvEs4tdpmJ8X8YoLPH5ItcslO0HMC3BT5XmQz+ZwULS3fXLI1mJSOhpl43a6UOxWoBSDAi0
7e53qHRgXHm7bmjd9ytx9IMB8OwlziZiWS3FJR2BBGzC3ZRujWjaYNTB4ezQj0tw3Z7kHIglDwK8
T1x2uD36vNVte6cmpVPpk8TKf4kkEOYFzaxqEpG2SEtCYDzBDwnaYw00PXlHb4YmRYUnvjWN2xKz
AOnMMH4D1KM9P7ZcOjt5acIPsew/v+CjFnG2sTVVNa1mSIPWVxF9iW4wedojmHGwzrmTXwW6l/pF
6Ujb3Jczo7+GhXxWM6OhX8BvhiA6eIuHihKw1Q7mk8FEQ7f2m+zSGZfP6l+Dop+nIFYzOYuOWVIR
NylvOIrKMXhD7RzSxcU9VBjQrjuYA2ldGhlvIcNYIVg+S2gQVpjh7s136FNAzhHzY8zL9cintIWU
dbFVwgNpdV83IZ7MbmMd/T4F4westny7fwCw72fH6fd+sHxz/kGHvW1KyhIXK0bnX1GIKXHUG0W1
bma6o3sI++2bG2Oj+dNt5Mlwml85AJGJMMNkxDBRC4Rg6Od3As/zvtZqHkGnMAxWrG/L1D9ghgo3
YTw9dzSfbzWWpU4XWiFQh0BzGnkxOzo47vQ63sbKuGUVBLW0PvPCqbuL29Lrh96xKNMD3gx0k9lG
6EUpvYnq+Z4MSBbRTe9UqJArPMiKwb9+1y/ewvMVCU6/GcfBGEC2iaNo/syfVq6dDNO8+eIabuHJ
g8ylk3huT/D/XRJCOcfoI9T3grzPdmPv68O3hTKZe7n0xjozJKbDy2jqY1O1cC9uuEnxpOtvhy2c
9GYp9rG+BSerbCtlFoXUuFWzxUoyWFxp7cCn7PDjsG18iHkN+6rfynsZF+sS52sU/EjaawRDmt26
xslb1f8U/Ue1WTEyIPyJ3Hy+l/P8GJci67lRwZfkekX7ZsbjNbJHTwN+os/QyY1RuwpfE8i+9ltM
+ymgNafzXotWlaS3qVQdviROD04zTXkHzebTAqp/5RZs7uCu9WpGbsBE6CZgWB4zAtLpKqiM5nlM
m4MVDS+8+V4tTQro5Y8RUKfrV+BSuDtfj+A/7J5DTasdkZOCxtlKb/TuW6jG/yBZODeyXouzUENM
eyjrHl+qUGqHZLOz9HCntPAqRZOdQ9mCBCelx33f0GKIjuW33ld9yLZHgW059Yae1tNYq54FUmup
ko3sXAiehI4Y9OwI9jG3xm33Z5no9vqHupgNn2+i4DuUtJyavPl/F0yhf8ZbC0oJHzca9yuTwpou
cgKcGRSTyGnJxjkZPwxOXhU51h/1OdUxQ4DecrD4AME94wlqV/+Hl5JkN8XsEhjEaqxWZ6JF2TYH
eKSMNte381Ix8XxxgvPoUj3pcoC7j2GLcYA0PDXhI2RWDazTLjLZobyU8pxbE73GUpoapziUjCT3
IxppDblncexb4G/O6nfObyhBr8SGEgRHlos3eCkfg5b9COGqg+QfhKcMtxCN+AMB6fkWpVyvA4oR
7O81nlSyhEEWXtl6V8/uvdqUjQnwcXQkGyOwwbGwVk4zd3Ehn7Stylv4Z8lOSwIsEzxN2dI6TFpY
jLrcadXRN/TOScBvPieyFqHMlOBoINqWGbGCMxqSbyMEBxi8DKGzr3MiWdR/CTo2yCEJSHKtj67d
2T4OVWx1XGnzY1yCEje1tLuqa2+Iwl4qCp1qTGeY4XBb2cuxqKLYgeC51y/5xk5e4zJ2QVrqYtpx
C7Vy30p81ap9Q602CgeRcw0IEThM9RjKXyX4pZM7i0LBlfqjDbrNWt9l9Flr220Uqu9ttzxdv4Tr
9xffdsz4uy7hazU8RZHXQB0hLovtmGdbph5LReI4v2r1fqStf62IHypcQG5iaogIxPTS+aVcqru0
UIy9ndEHm2Leg+5B8+YOdfnS8Bqvrhj82URjrqliaq9TEeM7t49aLy9VN5nA9V7F7vWduEQagNz6
748U4geGkjLWJ0N+LNLiZsDhHYttCKrtodrWmCa1801ZAgoCHkh6kxiQwqueTQuUreHshcZdDumG
fobK9nauAEEFQeoISRgrCYHQwjxnsb5rQGpONnzWIRxxkzUHRaduOUEoYHmdl3oDDOKGGIqbKVAf
6iDWzROHa+xhibVVxmFbhC2wokUWRBkrXWrWkqNw+Tb9Xb8Q3WYQiA9tgaOwMprbA8Bc2hsvMZJH
JQwF/8Up/ceSSIy2JNnYKzly/vC7DjnLbQ9wJ9gsgunP5GNMKZD1Ay/GMmITC5/XUu2PV9XZ5R2T
idoQWkDGuHSbFLTocS5Jry5eo78WxBWZZaxmzYwDnnJ1r8xgndT7na7KUvyLn+jMjJDhU6jX8nRB
/w3cISAEBDM3K0+RwcBNYfyD7jA7MyVEZ2Me4e7sPj8qKdQf0/c+2jaWsZlLiZ0P3rAvHujMkBCY
Yz1qup6V+XEwDtqsHOYWIgCdNupOo9eTn8+4iYqW3PWseYPu3ovN686LSzB4LOH0sKh8jdqlVy/h
dhhfJ0wfhBH9zcqucVSMTaCatKfdybTxEgBh8N5amj+sIPdKYmOKZZq9ON0oyYTtLLuNavcOG4yf
y5Qc5r7+lbSDd93LfD0olNomASGPimhki1MtwF5DX0AzqtNixK6dvLEOQ6EgYb5u5YLD/WxG9GX5
Eqf2olUnzfyBOVRoz7d7hdjQsEAZq+icfpgg4LMr2FuB2mQ5/C4Sa5f03wp26EzdY+kjH/LbDnRB
oyqDO16YT/v84wRHk5G0KSxLr06jWv2oOwuaP+a3fpqOzGjcBBRLUJWH7Gqyi2qIGZflK4to0NPu
ZgF9CsTOr+/V1y+CksrZ+Vudx5lzyBkbOVTW0Zxrao/TnQrUYW39vG7k8tPhzMr6K86sZOYYtvNa
217zMJyqZN9sJ1dz8206oMohK7hddrFn9oS4XvQjTl+KYNZ5Fi7Q/0LOQcwGXn/+gtKih3lUGd+l
1KgQ5rm+qB2Zscj4gEU5lnbM0TBYodlolgFtkX+XQffXo3LNeQjnnA1hXahrAUJBizcpE78td3N9
iOppkzYvUYXI8o+wG+cHRji+WqXapEZjDA5r8QxiB3RmbgFRAQg2NHfdEJ2sBRpKbZCA3pzqDIDV
ZGtRiMtFPfPLQgnqEIgXGmtOlSQ73cj2xkifONAqCYq9bS7xsJIDLpJjaBrgPxb835Goe17V3lxv
m1rm1yQhVhwBU8KJYSJwTZ4s5QakVntVBkSRLUMISGFX5+1IMIMRh1DeqlC1hhx31xmSXPUiVurs
84rDX3M6l2lKa5RjUGWuVL419f6l7fXEydXklqjjQ5ntaPjHAJ8HaW97Wmz07jczlMDOsqeF60gC
9frQNLIm/8V2wfkvEzwVGkpzatk47KtwSvgyRi6EQKrMg+BA5uYf+ilUfcjGQPFkvDGyzyu4LyRQ
bCkSPOpWFrkREB8ufalemt4/X53gsVRdUcEqiYRjacMNMD6a/XNBJlAAkTUCck/D3KXQZlLK6fm6
b75Yh/jrKongtYqQzmHMcbA06MktyehYcekBWdR3YGZ5u25L5iKJ4LCSCVpv5YJVFgwYeIdg5HzN
fYFnKt/rHabB/23yK/KGJrNpWEuuoPDBNK8EzqwcJIuSHA5xKiwNWz1sc9x9vademT9D21VyKS9a
wFSubhiAkei28Ik0FOpJnGPX4jjfMwsP6UUykfRVmRoDNGisUEB20OtQxXoXn7VqSOspPzZD8UJV
/gpYPjQt8KQ4lHO1bxv9FrW/7UTSg1Yg5wS+g/mxBr0kS0uDqEhDV6nDQO8iaOElv7hK7xo+7+kA
ZKc+9g/Xz9ElUhRqIJE0VYwrrPCaz/kEtxWrsOMEol9pFPQJhcJf0vyMyLztquInXvQrrUIH8Tnr
vmjzTTK9cUv/oy/o2bYdaoZqNpyqbJkcKNJsM+OAQcangi5vodaBb6DUbkgEbUKz0F6u//AP1h4h
YuOHQ8eKEtPQiSU8YWzDsEAt3xVHkCn4kToeJo0+ZlWxKUly6q3ZnTl5D+fu91RBxQ0EH7T4lTDk
ZEVh/B54vOHE9iEi66ll/cKgJAJBHYC0v6WAdOloiE1jeZhRwi+q7rD03wCT/A7yCYiu5t+mBS57
GYtvygDuONu643RxkmjYzPYM0edhW2fNSRnIN8XCeAA+9PWlXwhgFF1m6F5gqpthrv3zJ2M13oa5
1hfHoZm/JYC38DI9NJZsZuPjMnzeYUp1nA3Qx+maRUT6ONrrahRlZX9U5+xVXWwwsmg1BUIyArck
A2lv2yKn7yJC9nhqpW5vgLgZdPO/Z3C6EYWoTmMy4O27rEgO6WS9mC09to3pdYXtGly9q2JtdktC
cvwVSElPhpXtTTvd4KFRe505+1Aae+vn1nSaot1T0v8kGWqrKdMB021PKgOb6zw6bWJvk6behCHm
HFn2pENL1x5QmNUsAJTBKFiCFQsClHF4q0D9cK5OOQTPdLN7ayuQ3pQzMx2F+jbF6ClL99k8P9Be
9Yp2Ps6NivpmS7ahZj1G5eBnoGZIeB4HGjjV/iS9meMG1M7UGb/6Lg8gIvR7rtAjLki7OAVROQJB
9JLM1OlI/BA12ptlTuDjoNAAHBuMm6rW4M+8xNxNCIGwLQZwwVASvwKp5EHjHmNVoKJRwTQRDcEw
N+5MbucML1CjgEvIeiZ5730NYZ8/uZAZxIY5kqTDJzdzwKszN8LYzAJFyinxMVEjeTB9dcYwBhS3
DkCvYQCZ8fkcW02CLY6r/sjGRzDZZvT39XtycTFn/74QIovFKsKKYTELv40xwIZSYKCrr8mQOLYi
cUdf3w+f1yLm8pChb+oWaylSBWDr6SmqM6hw65sBarycD40TTuiUg5nt+holeyjm5NWITr5hw24V
YYHQ+pxk0MsLvdlPSxMz8sxErC8ibKN+Xx5AQdw6rRv5tssbJxmc+dA9hz6TuDjZsoQcfUSiMWsh
lmV3kG0qfqQoZV7fuK9O9POqjM+HL7WmcUhj3h+bGjysLfOrHhAdoJb/nZl1oWfPdZKZbRhb67lg
hasVt3xanI5KBpRluyUEhLGPITG8HoIENQCtRNxtJcdbZkHIqVH4sI2R4ww0iepO1tOqrnF9o2QW
BGfQNFpkaXhnA3MLbpHnVH36d/++4AxKa2q0ZT1R2VL4LdKdSsb2vO7Bl3D5192I+TEPm5zOOvYo
n09x/TYQkEbMhVPmkm8hsSNmycYyWpoS4eQuK6eX1ntK+VJY0GvDTPr1Pfvgwf+yJJsAdaypBrTT
hRyLMcjS9TqfjiG0j8hgH5dKbRwG0UtaDe+1vfziQ32yzfq1ofyFNPVNk+anOl5OyDdflrn/RTBb
4UDt5kEz86Nl9xK89AWQG6UWiJKgNgk6ENUS/C4kWIua6aQ8GYMdaL3id1YWeVZm7KIGStZZHT1Y
sepBQWUXgWNX1fctCsIV6NiNx66dXR7av41wODSU7XkO6cg3PfwxQ7Vu1OtTCGB1E8soaC7gtFC2
VG2QERJdhfiA4HqmqYx4U9LyVITgqLfru0j51s/WBrhNBNziuckgX9P3JzWR3IELJYlPBVNrfTqf
eaMuLNQiTZAAqbV9MszM06zoYCm1C+Va1HONCJLGKjpTgJgvDxobb7p+cNpUd1I79kaVBiuIukBB
fEll1JYf1JXCWWMaUylYkgyN4r/Pvy3LhoEqQ85P0Nbx+5Rtxwi5l6qHv4pZgVubkk1cKt6gJtD3
WYjTTiFxaNMzVyuzTTlDjG4YX4Y0DPDGO/Qx8qshvSnCBbnSWmGxqTezxjOS7ySr7ytd8bLo3bIh
R2EmNwp48XSS3qqDk99GfzAP1HUj0OopeLb0ft8ouadCI7LAoH2CYt1SMpCoccnj9MIAIMUWENBj
EcyR4pn6eQsqJe97tOT4SVPC3cIaFNNt4GQDyl5Snt/GnO3qHpCaYR6DmtsSGqELQyIwbxECpmid
gmhROJd9NadoBWUwPwVmCpJ/BelEa4Jp4U+hP4cND0Yoklup5VG6GzSgltv8riGmb83GjQaiOT2W
7MgHYeHnQ4Hklul4UINEB7wbwo70CV6AutH2JwpmlzzJQPFjYRArZ/dAOn3LDGU/lCxQx7wFPAG8
lgmPd5x0g1eWpc81cLKgYW7gbKda7XQ6wVu2BwQBrDHW6NfNa5cYAa4ZOrZ4W1NnqO6hquqMjY1y
WOnn3UsDLj+X4JFhLtxpS9vrQ8h3qOYuXgrX5pDSLhVIoxw0NELAJaTepyGYntTiTWGRFy3lAwjk
UV0jz1ZYPOdZtSnD8jZeUk/iqdeE6MtGWTqehID76mD8/nx0yiVZjDBpetAd+ta+xGwG8eijfd8f
oC8jhZp+Ddb4LGfWhHSgLVPAoUJYM7TktSPhQ2ydJAv6GuU+mxDygTrWQwNpc39qRy+1dortLN6q
JMzcqN9YmqehLgHKKWjFyWdd1lN1bTOFXGGsWqZBrLw/meGyHdh9hm+Z10AJjXUwhwWa6KhOqxvo
+Xh9M7iK8T6CYjMb7vEgd1rtxgwtRzc0qKXaknRStivCfcjCcQh7jvsQVb8nhe6tKIFQiHnPIumc
k2QTRMkas6SsD1WYav9Yyy5EqnE74xWzKfw0SKBX5JrQW22ckfiLS4PuGRNQksVeqHF+OgNi+tGr
PWNZh59Q8fFO5T1GiE9LOJ/yzPSq5Hloj1rWv2rJ41hWnh29zKbE/1xof37+BcI7pLS4HY5G2p8m
UKs1gbVhQQpaFsy4jwEe61lQfZu2bWA5oVPut4pnvF2/BpKL9oFrPQvYymx1UEXDDsx1ekgSdVvF
Mq8vM7H+/zMTZl5BjrfERQvn7fKL7HW/fm5ulNuQQSmIBJlXujLYgMyk4KyGxE6XKMWqOozMonqy
6Lp3fd8k90QXHBRJmiish6g/FQYkHcI9ZO3TMvT6VrZ7slsiuKk8mcqwxZTaidzb7V7da0HvhrcW
FBaXLXOt4+RTL6rv1aDycEH866u80AD/fDwFRzX3cx8uEayPrgFhIPpgePkHGx/I8MzCq1GQeovc
6lHWoL2Qdq+GwSphI3Zpulh8bWY0GhcThtGs24YmBKbBjtSgJa0ON9FwSMHsPJcGUD2qU1Zbc37s
EvxJ9MTG50g/lpjMhI52AiaUGbApqzlkbBNrp3Hq9hMK4ZJdWvOWr+78748VLjEDPiGr1byHJr1u
BgTT5XHsZGCxiSdP2UPQRNoqufBw+rw/Qio18aGcW+XjwwxedKNtFVf1x9sYpEDWEcEBdCtgznEr
dNhkHfvLJ/LvaoX7vDAN5DkEq52CZrey3a8Ml/8HaRzJpgp3GE+uYiZreKjGxuMg5mtlC7nsJf4u
RLjDDVHVKaWwoEEctU89cO5JAsz6G68dDOHyduBrZVMD14ey7W2UY0bETrcLkaUysi8i3FIta8sy
ritEUl/9A2o6CoZ5ddvfadtos2B0YwnBOc7eMbdp+AlIYj0Z8/iFhu/n47j+wjMfn5RhY3UztpJs
rP3/isJh1Pu5+D04xKl2uT+/ggpTNlNx2Qn/5wOKik3wi7NVMVhlISRaoRMfcww0TiESJ0m58MKT
+tMCRXXfdElDO866dYuHw/9ygoCcfIc+gSQjkBxKW/AlkMUYtXk99kUG3LgS9J0MkCuzILgOdYjL
Manx/NcafafFod929xKHKPswgovIzcZY6gImxr3plTsNiXVzgoaWa8MpmhbS6gZp9b89hbbgMiCK
Nc6djo80tDUmVOxNUYJRzrrnmK5BJ8i37GZv4U9tw6vt5tVq9R3nxOMphpzrBjJCdnB9Iy5tNQXb
p04/tO1EVkG1QsExXV+XEeRHxhRXoZOMzKxXW/Qw5xYEH4YpXB1svEoHC28TG7fVSN0K/ImWHXm1
PnnZnHn/bk2CT7MnGpqgGelP6OU6NhoCAyh/rpu45M/OFyX4MxMzliAowKLIZhUQ/zcR5tyM4LSo
2aitBZziyTJUr1e+h+af6+u4GKXPLHx4lTO32KgGWogq/L963/vRNtuD0DL1CJhSwNRcBeUtOl8A
slZBvM/dVpe4kkvR59y6UPBK5nhi+vq2MDOAysiOgS5VLSVG1s995QB+jBOeLXEYm1ofJiTCCdg6
LQiv1vEjKi5eY//OobZ7fUMl9+njPXdmzAJII7MmXPAQjUmVt87ct5vrJiQX6qNZdWaCt1ppZwwm
UlPzLOs9D9NtzNMDUX6gKgGONYmvvDAfgZrkXx8hFlayTFFUvoTdKakaDwMl+xo9cSdR7QduAU4Q
I4bOKdQxgHouqVuXs8+q0q9AhU0gol1jyilVGWRODEdhp4mVm17N7+O26N12GJ5y4JMo+pHXN+nC
kOjnHy24HczP1e2w4GCPDegWWJDtFbd/y3YGHHvxKKM1ufzZGVhG0CQArEWIWJHVGmAdxBkzw72p
0UCLIomj/i8L+mti/Qlnn92256aIAZBGfAc9d+MaW7ojDsrDB6BD5fm7bEVCpNLYlKP8CieajPZ9
rNoQmN/9o0/0d0XCJxoVvS+6tYQ2KBY4XEyIuN5SYt0oQ3iYDfCoxMmuwaNp7M2nsod7orJBOdki
hUiR0rDlSoxfYBovMWhi4sfrS5T9+0KYgHBmYpEo7k9l2vsLmgi5avvXTRhruvXJvUHWEOwXmDpl
KirEIgmHsbAsV6d4Pqr6eB+i/+4uOSQjk7CI4Hygb8oStu9ZdluRFE7WaPS9ZoL5puBoHkypOaDB
AJ46VWNen+mh2zENMMghe0l7K2h580BA5I/b293SMsFLrsg2XQNm+YTemClYB8q8cCxWOGQpPRbr
bs5l4MavjAdYoqnphqqhCg7FcuEz1QbYrAcglY7M7gOWmZtpSX0ITBhuXdjbfE7upjk5KmZ2z9N8
a9La19vupqt6Z7KGow059cj0QZ/uGJrhcbt5NzX22o3TQ0m5w1okCAmo4FuUxefW5aQA7xuDJPfv
BmACTVdPXfE4givSNvm2CtNDmjWSq/DlnKwLRApGwFapGRhs+ny3lQ64vsUY+FGvAwAtvEqNJe5D
YkGM82qZl5VRzbCwQCtV90stkRzEL7H88xpEAg6tTUncclhIE8gU9b9anuxzpZH4dZmV9TacecEx
zGubKiM/NvOpi36Q6anC6PL1KyWzse7lmY1KT2qda/gaa6c/M3AlkifwUEvC+HpoxXt79s3FqDr1
ddkAk4z9Quel0e1gyEaHQBNAgetr0pfra5J9f8HXGibQcxqHtQTjgTHoditD8v2/pCXC9xcuaTHQ
ijGG7z9Ub+ZSbGvyy6SbfqqDkL6nym/JemQfSXCtkGXO7bzt+dHCkHbSQXsit4zvURz2tyaP7hJe
bttl2AxAFzik0EGnsIQouYG2HP1oL1ym302WBF0yHsNuqJyqUX8tNtJPPj8p1bzHG22ztO0uWdud
nAXQrDGp0v4Pad+1G7kObflFAkglSq+KFVxVDmW33S9CB1sSlSMpff0s9QD32LLHwuC+HKAPGs0i
RW5u7r2CY8FQI+rbQ5/sZnpIbCWcMmNvy9bNE4SeIt3lsnN4xfZaT0OWCn8qXzKl3WlwdQCm12lZ
uwG3/VzaWK38KnrY/WgXWi/rS87gpWzthOEyEvtzWnoGC0yoILYVnDz4EFCpuXN2Z3Swf7RvaWJA
YTbd+Dkb+2DdNNEmlN+0FvtAM2vfAuezzAYHzeyA9HFgMCVU6y3hk88Z6r8VACmRGgSxe80EA3pj
1HLwsS6dJWD0SZ0pg8x7Jd12GpCfUrSLS0/JruXYcYc3uQ8Ro13P2giEzMgtLUhusB4iczDj04ww
0iOH8/KhjxvlMbUghG0psJqnW0jDzynd6mev9nDeZWbUJ/hwyU16n+5mlEhHV74ttYdt+vrngrUJ
wCyec8y0VdOka+RD3Us7IinQwgZHCq4mZ60WTzXpT4SNN7ifvAqkrRI23m5ix1fokVwGy9qlkbjP
m6iAiKW4VyCvV87xviXNru4ybzYEDL6zsLFszdUlj5xa4b1TWe2WlPMXxx0cV0NHPRJoZ3sNjYgT
QDGytCYXAGs6nR2SMgQZf+MatpcouIrJH0ZZ3S4my1lnzC25qHXv2OpZy29gmQX4JzBMICRndQb/
A5QwlfOst9AmLE5G9TtLJkdA9NJGAQkOgcwyAjzb4ffxJtXJqWUK/KvmqnConQpgKQrpFI3hZPkj
CMJOFzO3mqzLVCH6V428jCrUepqXGUR/FRzlqoicppUumS+tgbZ/ueRArhK/jKjVcAqmyny0UzDN
b1m5I023V2rpCPnCNXIwMpz6RoB8051z1jqqtB4GG1GQ5YC0m9RoPSA5Xvosu6ONtpeZ6akwoxVN
uY8U6RVpsgPO2rHrM+o0vmYfYt0AoVlFD9L4kUgLbkdqDD2pWBd+zTOQRWv9mbPIqw1yF9FyP0jy
WFKASPLY/lM07S6bDIgowhwh7YrCoblReqXo/o7VxZjHjYxH/SIxBgLetAGrNUyoDKwuJFazXObS
EAtXyyDzPrcCAxjKAi1T6LGit+ubgP104pHnmhuXKjjGmV+yn8ZU+SI29xF/JI08d2ntaxM8nQbg
c6He+P09hiz2iz33/meugkCZ6yMeQpq4lLT500cAb9g7GtWoXCnyYexShgAKqFFewGnY6h6irHvJ
UlhL6PMt6SFMZCgIWbgAW2+kYCWgSkiVImhwR1W6Di3q+DAMys6e42c7ISqe49ek6y8meylv0nH0
rLFxBtbvEs1c9B6CDvKa8Pdxuag9TfldF/ConMow77RAz4BtUzxzuHag3+Ne07N9Wl1TA94oZeoS
DSaEiYOGnNfzR67rYap0fqW2J9nDIGuYEXn5bWlY4AtwN1LYWVSwaIrqKvUSuJCBilLZisNniu4U
s35x+RLxUysJjGxweZiAFph7m0BMBLraBWKZQwwJGBaQaoqKllnHcrfSNVfMfGdYz0r5PDYayOMn
CgIUKoD50LuCUhfuiY6lQGa/uJvZEbr4cIfWIPzy2s139tR7MKrc0/6OGLc8B04uB8e0gDT/7JiZ
dAxz8iwN6kbq0Sw7r6pHCKwAf5FfIli1Er/IGycu2Enpm7AEH3sj/dU+x0FKbQZuDfBJGrQCVxUz
SEYnNtErekFV0Mun8jBpnduAl2BlU6jnpmfz1rei7gA3ICemTxovQZGFkFnvtDX0dchDZWgXOJ7c
EP3BFoVPGPGSgZ1K2NPrw0/KHvToB8ztZGyAFW/4Rq79AJA77CBl2oztRY6wpq03DWe25rWKvM04
jRFLMa80A4g7ujJQXKW4fn/YPifBHxdvVaXJza4hUVvC+Q4igZSc88H4/y12mx9HWD0dTCgcUrUt
KA4ztO67sBkoJCl+w9JCafd0C/r5Reb3cbhlVd+9VJSs4AicWLUx0IL6hfcnbZeFf4QHNIElj7Gr
7hLL5666Mc2vFxL0G7DIGJhHq4wTSmwzm02TX4b0rZ13FVLe77/U19vhfwZYA3zT2ex4OVv8kiYI
QFZMcbxioOvMjR3x+RG2LOB/46yOEzElUiIF4yws20bep+mRC8AlJDsV3Zb/yBelmo+jrTZ5xKsJ
0jAEywYdYi3SwzEbTnMNSfZhCGknjkPXPSqL1o/JkEZxk5gI7/hPZtLSE+2JR9EhLeKgg5NRMhPY
G4ozh4CJYf7pzfaaD3br1tT+qS4qDmlf7WwG5T9S7LQZpn8FgZRD5UOrfOsSW5bpY970cWKrg4XY
Q8pemgRSwKGKtFu1FKAFQY8WtauZC1Z2OOo20B+tqjiduVV6+CKR/jj+6tgNSjTgGomzS9rdN4V1
hbM41gww0cKEUXsrXJrfpsVD1/yIsggEpi3rtc+w1X/n/r99tDqINOVtQqAfeSnFsWwqL1U1h2X3
eheHKm0CtYAd1XgBy3EGzeL7o7K1hVcv+5JTa+gbhV/0nD0NtHCrwQCsg93wkgYSkozfD2d+zpE/
rvUqrYo4I4rRI4hGsoSZRo2NmIJnhloijFxim4TzlDm0f660yTUAL2cmxDnaG7akBmrjFMPvXM2h
pm24SFdPHaxXkF82TaBFF8jl1/QWNZ2u1wLc2uaohhUBmlkLrK7Z21EeVDPF4xaGXgl6H5NyKHR6
5tXPEkQtidd7VoCcxw+leV8osxvDYMgoYMmFdKXSUQewicvmx27Coasd1OhdTQXCueO+yGscPuCh
mQGzFyibFOwOhHTYP5mhpRZXtijaM4gDb8S5rY+3Sv6UcQDxsMXHq6z4kFk3PHluYkiEan6dbTBk
tkLqOmYXVUE7hfKLUcHdXmV7GfkD08Pvt8fGzbBW6mxiSJ4bacTxoPlLsj6kcmu/b42wCtkaIazJ
UoRsNT8AGu+aTPO+n8PGDl9L1Kui16xO2vzCIv2qF/wgCFw6YNzUw6zp+6E2vv9aQ902O1CDNZVf
QPFwFKg/N6kK7YPRp+kTEIL/y9FWUQoWNcIYUH6+KFaGxBai9mqKLqUROTqr0R5jbONi2PpWq9jU
FFVNVRjyXGRcuIgR6FHKjVTk/5ED/U/oXcuqE4XbZqEg9vcF4Dx2CpvS3onmkLZJEOW9T6DML6aX
gcPVlVkHXUIOjMTsSBmMrwC5YKbcff9Rl5P0zW34zwLhfVaGf1GpBiSB+d4IjGO/W4Cy6nELgah9
OY5lGyDYQ2UVz9yP2R88vQo95iq5CHgggG0Lp5P+bzpUxyo2ULQAV8JthJ3sSBo3uzivuDPP+gyU
/6x5aGvcJAN30rYFTHJRdP2VlZ0TK4+DiFQHMGIF5I4mCiGx8BMES0erhLLTrORvpVvwWKzsF8s8
svhBjPKmsNEDMhq83Yzkj+wAt4/oviIdkrZNvOcyqU+L+27Sy5Z7t7hjZg5DnmcU4j/9Pund+ch8
q/FgAenDa/Fvojv2BrLqy038bsTVqWnMqZRjndNL272A4+2U8cZ++TIIvBtgfUqihpRFjwHMFh4Y
KB3p6K+lQgC7ctW1DcG4rdksP+bd+qlJXxfaMpsG2v3OXO3bRGz5sH99Jt/NaHWtiQrO772JjwQB
N3nUXdTSd7avO9NzYjpRFsAlJsguIKmRjezkM1N3ScTejby65foms6IcnpwXXV4q2TsTrv0oQhtH
fR7JaZx+jqqEJNURDBW1Bx+mUFFrGDYg0f/a/d9s0vUtKLNuogpdfgUSGQ4fq5qeoVmEEgcMQg5a
EZ+G/sYod0ptHDr2mGpHUlvBNDCPJ9GBZyJMx2sHl+Au1VF5hHNn/aq3gNg3qcPVawU4c8KC0nhU
s+qg1gOqjMVu7FrH7G0cPhhJI7fhGFGxEOBI5UW4uQgAGHDS8LitQrvAxv+fPbuhnqFV7hhpTgLK
j6oMPlrtp5gLt6GVg17eDxJBI2QgSzkBaI/U1H/AcM+hyezo5Ww6Km8YPE2jx2jMXyBrcDdE45M5
FjWE07WbMaG+WcPUkDaIP+lM90LVX+Ih+fF9zP0qAwf2gjDNAn0L3NvVh4cn7DwluUYuaLh78Sih
iVAgAa2uaEub8qchd82snRZnNizXxthfHOD3Y6+lhW1dDgMY/uRiKwfQy1wGFqMGSBUwLm7fpUEu
H2XypsFkMeqPInszrfvZzlHMhXq8yV2FbHKhvjjlKsrkKtWpZhhk3VAuWTSnDenJufeIO4HrNYaZ
X4SwZ74x4yPfLQ2GLbDyZ66KiQf4f4Oue8ydYsa1zv4NCoDt7ONt6oFwAC83B0afvbttk0SNjYmu
u84KPnSuth05qzBkzMUz6vGG9lrnPkoGFByzZB5CAaUTG2qxIEIeJbEDGxLMExBLQ/u3Z7dJexHG
r5zjU81D6hgw64RGhV8pWaDACk4mFc7cqPfeaM5wv4MDRmjUoPkl+gzcTWO1PtAJlT9FcvQGy5z2
BO044GLT/mcUjeOhtgf+OFE9cXgOpE6rqydw7W7smF/sGHKoIxAK6SQW62ICQfX2trS6H4zflDAF
ZYLfxWhZaoncM3TrNFg/Z1McxPFDAgwVS19Ks3Oz+dBTw51hU5Cji9DOl7xTXCgvIQ2KIfR0YzW5
Z6rwOU0X/Sct5Jn+JPSjPhxmyY/VjML4/Ccmj9Xwp4brXc+KpyEGtam33NlUbroCEh9dTr2Gi6NZ
77KhM9GCeLCLCzpyt7RQvUmDcs4IkqxVuq09uQ1pXTUKewMF6k79rQ79BNGU8ncvwEMUFboW1l/d
aIBWG8d9nAuHVMPLMMNeQcj0Nss0TxLjPupRo7ZyV6/1m9Icg8KYHWuWb5CS942i8ZlQ3tQMwnFK
eyfyt7zJrlEBqyMB1ViWH+2s85tsuOmz6o6gCNAZ0A9KNfBTVHaTlfZB1WrDMfq8CDRtKFG3zW9S
CLAA2lY8wU7kb9z6Ff49mGQFSxmqm7cyxS/eZB9OjPrxMoa7hKhA7CJnk7A3E+F/mIdzGT19H5++
eM98GGWVJ+YTqM1NhVEilgXZrDhQx4UYcB/KMt9IZb6qxHwYazmv79ILK0KnlagtOQu3h4rgrgkt
D9LDJoBqS4IGkaDv5/ZFDvxhvFVyFmloseY4Oeepk0AYn3l5rRv1mFM04DLb75TbrNu4ar4q430Y
c5WvQfWmrxOKmKO06X7gODDoQ3RzckzqzpHooKXlvV7ecQ3WqtYfnYWZpQfSfm2rdK/ALkAZeyfT
97pynpKbmhybIXPq/K/RPBuL+Zm8Dik04lWImbYvY49CEoWPR20G36/cZrheZ4IGDGFKBeEaGUnq
oIuCzCj1FV8Ls1sCJ0j8adNNdHN/rDJDCjMaxRIjORvNHq+2Q6rlnsQcY3LKBrEHidc39IeqRF9L
fY70jeT3i2bbxytqlSXEel2YxYRPl6FzCju2Paicnn3fyQPua8WF95ML8JuOmcPj44DQsgRS4MH+
/9/F73eQuhIhSJiAS8ZyPUMjwSkVP8/evv+4yzKuEtAPA6yKJF01dvPEsMyW3gZ84Lsc1LyoVXZJ
cyrJAS7DG+dwI5L9a8a+P/cTa1qCp9/ZMPeNWT5ErV+z4fr9rDYO+5oKCnxtZ7MMgayXQTJER0WZ
vbRgQaf+HTXVK8xfU/zy/ZDWEoK/W8lVQEsmOiXjktTwQR7bBryM7Hlsfa1vfiyO1inwTkbsM8Xy
iFGGBVoyQaJe6XBFsHXsrnjW+c6s96Z6baPzwqhHdzGF/orsia+NzDMnKA1AJhgCs/BggrPNCJcm
XIjTDEvuQrllPUj24DJy84nm0wG9ajiv7DqYWnWV5ef2cBqQpxOB+umRj8jEJWjKJuK7COp49LmO
XEeVrlkqjjZAtJbKQ0fu4jScir92xDwy/7Tmm7a7G8w94KpOJwA86CHpfN+2ADAYHkMJPUkKZ4Ym
mDUE6WgForI8SFq7Vju4Jrd+6eyKFtBRLYajjVbk919gK2T8w7W821oiwWtStrhSWm/yqceDwp0A
5KZ+G3ZHZePp9nVUBC7PILC7gUTiKipqGTBSEJfAldz2N2kfeQZFnVS1/X6w3Y5fkmr+3fKjye/H
+EDb0xRtbPKvHhPmux+wipCQslVEQfEDhrG5tELd2/PdKF6Mun4VkG/ZWNwvOjeY63/TXQVEIuK5
yFuMRq1QVaq7rAW2fHaTSL0aPYwKCcg6OTT0YX+cKhtR8Mu85L+x14AkrYFUkA3f+zN6R0GryZPI
XvtqUdUSG3H/q4LE+2mu2+bxWLfp2GMoVthnqNS5LHth7YLsGbysP7YAN6NaNTVgXZnHmY1O3N9I
+ailtbu0rDYW/cs49m7iS8x5t6NZDym+kiyfmF5BPD+ZtPET3DSNgUdC/LvXcqcEYAG8QbcerUMF
M/raMlxLfy7wN7rsUEShxW2nplvp25dh/N0vW6WKNVD/bbXsfhhk/yyzoGYCaO/XSDWhqlbfpfwa
FzpeGgZelC86g+I7MBEq8vgEJnPfr9LWIq0Cb2W3FDkWfkrE7N8tdABtiGw0xt4SJmSCBLTV73m6
UUxe/s1Pwf7d9FfZpGIAEhct01fLOMiFPCht9ef7aX0dzt6Nscoe0y5pzWnGGFaEtAslgC7yFfuu
RNU6V+hbND4meWjB1W8u8FTaOHKf5Y+WN/q70VfhDU/TuK90jD5bv0QX/VUUcKM1w1GrF5wMWdWv
vXqCo7RrtH960IGbOrnq4wHql3M8uwAY/oa11/crsrXnVgFv1jJTzZafVEbY96Z+QsU5Gcjr96Ns
rvsq0lnTXBStaaDsCHtwR1WtBxq1nmIi+bY1FN/ocBOXxjXO5NGgwi8WPr45bhGhNya7JgTnxBj0
cYnuU5HfjnzyG7O6TyAgTxW8VmLINPTUGSQU/5IajjX8Lx0NNzd3Vi53Rtbtv1+Uf4nmNxv+E2lY
yUlec+SJ04G4euEtpovi3raD2G9/6N7gjU/0Sc1cvXR26eBs04w2brs1mdhOy0Y3O6wHAIsvJrZY
MSSdM5R/tfh5FOH3090abBXd+iKG+nWJwRLgLjRzRhJzr7dyB5zXQdT+94N9+aWBxQJgVUXdap22
5HUzjLGBl6lpPjfiRJL7pL7/fogvw9W7IVahJI5KQHd1DNFVsCUoHrJx4xnx9Xvp3QircAGCFthF
OVaM8fwh03hoTNJr1fwp1WGio/yay8qVMrlPy9KV+b4FuDSyNJCI8bwqQ9iBjDQUeu9QtucKzNor
L49Qdpk27orPNNYlrL37nasY0lipjESGlZAB+LjikvrZq+lJF51uCBTBOiCYoAAFMMIfbOZ40wr7
swrJavxVcAH1JSZjgXUapvy+t95yoO9AkCrpvRxvcrytTVlDCxfCduNPtbuPIFOisVBJ2NYFvmzh
Dwea2dhvwBhTTVUhDLZaiKJkooIks3Y2wHq03ozdUvSNb+Fu46hHyNhsxO5PKdxquNW8lXocWoUV
2rmo811TNj6noYVGYdZviWN+Ok4fR9JWT+bBZgl4aC0mxvZ91gdW9ajU09byfYoQq1FW7+a2z1Ue
xY12pvY0o/AC1/ZZD9UhuwxK6c51tEtj/sOaT4WihB39k0F3PspzH1F9p5KTZV76lmys8efNtfpR
q3Rxkjbtux4/ihymJ6lLZ7LR3XUgoezWPjvAbMwCDBUlI2+rxfwpwKxGXgXMVFPswq6FdhaEXbkW
3Xci+D6EbX3WVZaXRBO0AIHTPRNkIDWrXRbFB7mlF7r1WZdf8S7hFm1cdVmEzdPVLiT0dkSgBXWd
Z8jzqFtsxWXLf3MC/5EZ341V68AVRfGyZvVThlLSXKBIUY7In3O3gSBBo7+l1fP3q7j1nVZhulcS
QKGhNnQuld8iA6Ng2PIR/5w+rbbCKrAwUUNqSccQS99dqfEMNz1oCbr8SKEitCl8thFY/mEf3q0i
71VSqHOvnVX73IDLxSzVtQsemngmfb92G3tjLR8dZ3apdgQhLB11T+FNGON1oxfkOPRGKOytgvXG
hl9LSfMsMioeVxocDUZnTEBDgtw6KzdEYTc24T/ngHfLlzWwb83Q8MXXSiHqkIUGXLS3pWA+V0s+
7gp9FSAs8ISNocPxlYF5qDqnDqL9CEdM1rhLPNpWUNlavlW8GAYBNjj4sueyudNtebULcVNk1++3
xMZx0lfhIudZlkPdSTubAMePSnGcNPXu+yE+y/WsVm45AO++UGHNFm1LhAl1aY6nwqs6VOCH3C/N
KRTqlXTwTTknycbUttZvFSkamuYdAVvu3DK0NZGlRKBtUFg5b0xvuZO+iYJrbxYeCVvkKSKuDCi6
i0ftCAqBpwZkPqo7sftf5iFrQHotsoKUFPs9NiHOXRWuNLq9TKN9FG0UCDcC0xqZDpVWKrQaG7AB
c55LxY1E5EbWn6mvw+/XcGMXGqtcZGj6uG8kzlZNrB2NnazbUtvdGmGVWNRtXykiwwgzyqpCcyHp
4f3v5rCKD61WVWaSLHPojLCDCYwxb3nObcTvfwiBdwepalJS1SkO6ySLfSfvJIrpGTyd8Miox/33
0/k63mlQ+2OqbVqfdKsHMuskrrCtR7wzgDkGmS/yUpefqc+diLrl66YC6JcfiakGtZZ0HhzOj4Ei
b3s5pEasn22gwmYu/KSp/SSuGUxMIeJnQ5OFR9jwCjvAPcfvE+uIAofqjky8tIC9bKzAcs+/P9gU
VjMWsCwqquM28Aar2DimY5HBRoechFvudbdzB91pHotH3RNetwcw2zPP0650q8tWMgowz8bYq5iZ
UE0mca8Ax9WQg86km0Vgase9b6pHbk3wOXyqpOoW6NgBi3I0B77vAWYk2kmnuxlwLzWHxBdFkmkf
ivmXPr11zew1FXhjIHJHwC0oHfGbEm1r5TrKYGQwrGhhPas0vWsWT22eoecUQfJXh1VK7khzkc7+
OfadRwd4FlkMQKw/VX1UAALK8qdhLJyp1a5mrxwNUMFnXjmKUuyzpgqZ6P0MgoGt8pM3L7aOEmoF
VqgWe0mXuPFY+VYfyJR6Jji2PZrKAxxDwQr1yy5zOyUKcwYjGRj4wjyFQFiuHIHw0pSdPuKvcnS/
7ZtksSTKmBNHyNBKEmZNCqWd+yi9q4EPNUD+05NHLt4ynrmtKAANGV7hdHGrsBtwx9GBuirkbqFz
zLI4xT14fAYsFg09GHXm2ATWluJ3rkH9o2jd1iKOJjkcP5X9nCRBBlfORTI64TeFcU5q4ptJ4StR
dR61xOOt5k+k8JOU+5YG6O74R80Z1A/wgB+EG2ePoP3tJbTMaRao+ghfnQ4fedpFWucNlYKFgPp5
c0+K2GX81yj+0OyiiMchPkSwbcltWP+V9Faxf5mluOMS6ub1GAjwaRsrCRQLrJTkR6u/dDFgKfl8
m5P6ZIw/WasAfKeftCoJFROAEAJwD/0lSePHMoABqSv5K8swzciyXdgb+1rObgp00Sr+logZCKKX
EhTTKYHv5vQ3pgY0tGsoi1zqCA80s3AJXFDm7PcI21BOZ1jb1FchdZhXq64edUFW5H7FaoB17tK6
dzNRBZNRB2pytGiKNmAd5KjE/5Nej+9HdAVHg3m1aoJkApE8SHIrGvEZyJeWcRpEfyjbU0uFZzbU
0Yf0RzTPgYYnSA1eBEB5ITWvjV7faTOBlvBvJHJuLEp/gPuimtieDps+kRzT1vLbJAkbnIEczcl+
EL7VGV4Nh55EDVp5Kqm9n0bTMfmvhGahWdxp3A7L4SVnQQNOOaRA9x1aPJWVOpS3MIGGFR29aSoC
l6nSnyEvM+Bq6HSKmskTn5Dl65nLitkd89DQn+009WL9Pm0Pwh49MUcw1Rp8Xc6eCTaIDpWgkoyO
pVEvJue6nYIsbu8tY74yEKebvjwoGn1sEuLm+NyKroKB9BIDNzXoKPLLIkiL13QuL2M5BFoJBQiO
9hC4nYpOT4PU98kgoGcyHRKRe3kGHhXe/N8H1U/6BQiqCyEfRDRi2vYnuF7UWJUZJTo5GU5yLQt3
OC9oPd2LXiBJ6aFqdOQ/OoTX4YE4eWjet49sn6JXtJFx/FOTXgX3979jjeCzR2C34uV3dH4UJm79
0N7iUDVO/VCFcHN9iG6kK/0eTtvu8FuK/XYi9wnAu1qKNaAv5nrckwg/gd8sUtPpof4d700PNpFB
HUI90Ne2SvJf3CqYtK6q0M8Em3HdG2yFSKN+ksuNRtz42LkduEyA4nEXTol44YIDHJAjY1AI3brS
/s3m84L/N/YqA0s1TW9V699tSlygTVz+YPgslGEaNBuJ6zqP+L8L+99Qq1RMH1lmqw1A0Ly8ZMAW
ptOW5to6Nf43AtiUbEkNiLVOwlNlVMumrsipjIbAghRCi0g5D5ZXlz++PzBf7hJ1sRhEAoJszF6+
6bukz5hNQZOhXA5Me8Ph/PjSwJAJwclv5oB4GWyAt54Y0PP4nH5AukQ1DFRYUW1ePwtnJW5Lq5rJ
qYaJYY3IwJGNUYSdlFxt6Ap2EM6CWfSSlezipPVEdSxqJVx6lxLKD2NHwOlPPWq8MlCw4AjmFol9
mOvhrqlQFyqYw9vY1RGkLEDz05iGRNouMS3X7KCjNx2med+laTDUb3Y0uEzKkCp/bVyz05Qexxla
HBy6eyDa1fHf3LzPVLjKSd0Z6rDsbvv0dqIFLqT5oMxPOi6KDIr2w3CWVhlA0PUIKl6jX9PkME2w
B+J/O+MQt7dc2RfTncx/zmAvsvqm1hLH0FpYH49hZ9dAfrtDe6N23THiSFZwQYzsdU5ulczezeYi
h5F6eXIb58khBfSwSMnegJNOg3JqT1MHeCzAOAHOjmc/Nn724G8kpHbUaNyRCvUYlcLvjcHZ4iZP
6kOZpm7eXaNlicBi1atXuz/PhQqvDrk3kmfCrxnAdRB18RpFDQrloafU4WXnihyN8yE+RulOm5At
dxT8TChx5M+JuhetFoy1ijTrp7BNR1CYzKW/LIgZsubNGB8Y5C4wbYqGGL4J0hHRSJdXUI+ZObjw
HVzH3rKsDcexfwbL/ofe872R3yQcEQs1xrlH/b89d0jGixQIYyNzbZY7lqz8rBcHFb4tBpw3MugH
QXsspSdZIVHRilOTvuWQZYik5g+jFdpSCYok80kPzDiurhiEm/yGVZ6cKoiIDG4yoIolI5cCuEuq
P22j+Ipi3WUT39fmgeFVxPrM79vqgXCJ5a5OaLB7RWt5I+rJaSKxX2cnh6dDORde2jzDf/E2bmu3
wCYvddB+QC2N2ouuXrsuCaH+EmBNvVSfvCaqnda66vVvG041SnOBMjbsJzOvipDxjFqQqg9jzv02
a24zWMrE4jS2NU7QroRsQzL/ZHF5EWoHvjOeLhMq2/VTWfZuokRuYvyYJtuhxiFBcmsgXYc5DDbV
EQ9YdyoQtmPoWwxObB36anIMnLd41H11vDNn4eaAsSSVdZzmxdgkMPXXKCZOg1SeW4rfJS8l1gXm
N4BaAP0YJ85cwxwvjp0SZolCFWHe/qIxiDmVHZq09ye4cZQwgTHtfjdDCQJWp+5Y/tbRyzXa5FDN
DwZUOGVth2piHvLxpkNrcZLxTiGHBukOxCGIOT4KLQphn2hAB0VX8Qs5PYwVAkZlwNcjdWdRhfpw
rGwkO2JA/yyFOu+MrSDgbHYUFYcY6w+B80Xme05PHC3trk/D0QaHA8owc9y6CfI3QylclOj8Pi68
xbiSmQ8E9rU91BRzs0RtK3GUOsEDotybRIbmxANCAP/RDF+qwyve1vg7ONIc9bwGQrAtYky3G/H2
awY8MUwnbfexEjb1qRiBOZOFg9VSB8stxrdR/MgN6pCmcrX4NVNO+vAmlMMwYqtBlKuVQBdorxm7
TFO9Q5QgGmRsCIAHYOzUkcvyGIb1jUfpE0x5/FiJd2p/SKtdG1te0yu3sjqxQj0g7DpCoWE33qe4
b6b4bu5fJqjuG5EK1QVwwDtM0HgzzNw3ofTUwg95imzfFgwKSHCohHJKaSU7psM8Kws0xA/I5TvE
LsAeP0F3ZzTvBz1FOpjfJvJZHeedKjYoZptXy+plq4AzTnXgaU6kDbomfpYwL08HRDExeLp2zG3k
g3WMbVAiNCKqd/VRbX5w/tilladBfCU17Y079p8H1yo3YaoFTg3uOvj4rhk1KQM2RP8/lJ3HktxI
sGW/CGbQYguZuhRLbmAlobXG189JzmLIZE3Xe6u2JtsaCSAQ4X79Cslcjilffyx3fp3SzhaaV6mV
3+STk4QVjlCsILwRu/VpXWfXZN2p01sk3BZYooXtuFGGnNBT4zMzOzfRnsXxmOr6zaxbgdD7qXFr
6QlBU/OdYGxxC7iXW2KIpMJREvTWyewbdAJdlLihgHApuu7zp3w1HWLY95WJJYIYgSrdWeLKV2/u
lal/HpOG1pah7zAHsqFf6emBARon7RKzsSdfA2EbuS672kIag3mMzNWX5cYpKt2TtdKZJqgXVWPr
095QlLvKIKJb6DfCLAZC81XTaEeF4Frdq2bss7V3leYmNNdnMxERg4zallB1R8trp7ZwhY6OedWD
K1CZKIs/YvWUFwhCjFO99p9dbaL2+klx+88knCLsz7d2qUU6l3lLXnXiURj49ByMdden7pTtTHe5
qh+0m/REs+dnv3R/PhLp88Mw5f9z+XMZTZAWQ+iLwkypCWZqq1o8nsdEQ1AFw7Hw1n12f7bZRwPg
5LtlQ8sVM47+qZr+psIFllNFVdcsVu3laCUzUjHEb389KvKb2dw0bDQ/lJ3ncvyfT+KPK1yU6zU+
7HMt5eJRuVp9mtvA8sJNgadw6pXOTz773z5LIpwNCfKIDJ5yAbVF3dSlXG49yqp/xtrUxh5hNox7
6iLElHAs6hP6zVO9a/A4+DED6rvH+eflL/akeIxEsVjW9Th0CZDGe6M+/PfjpAP/5nmCmEORkcjS
Ui/LeLVJjXWc2/WYoXVcOXvNpbSxqiSFwm9iwbF6on+L+jBmUI8fhOyl6d6jVXMGsKs4m9xs1AOI
H34TTTtkuu4UNRS4GoXfcc4lx8wfJCt0l+wlTlDTYogb6/21PD0P8sFirk8RelKH/lVt78vhq6kH
p6hVwrGbR9VM0EVNaL5yv5nQRyoGzpmbsIAOmXe3JJx5IblLcW/aBTTSwZwQd4JFibSLXUaEubzT
G+WgcKaF2tM0a/u5I6i66vwmDR9a0pkH5JCCNjpLjh9n/SIBJmXAdiZJGIKGLEycNj3aVczZN1ou
Yq5xa5C415XX5oDNhZY4kZAGQ4rFotQCVCIk6Z8nLfSF9K0ZdW+VK69CtqWLAviceISfHwhjSmla
o45cH3sKUErEhfBvdVydPEdnql1l5eg2JhZasxT08qFWvVqjFE3ewEbsBXGK2L3P+dsS3ied7uXk
tE9aaYvz4KTy59llwxK2/O9sbTJIdaxHJ4vKFzl9TrpwW9IreGNEa4u7fKP9iqGbNfM5zk6187BB
zfret2CL0l2Yb2Jj2aaS7ohtc6+IvlyxFiKCY0BtOLLsJEn9nuKHTFabjX5TG0T8yAXkMYWTKbFl
Q8GC5K1vjtHyMaYUSybay0mwCb532l5w2Zd9zFddQeh3gp76Wjee//4QZujVopYOAw289SyXmltU
8MTmGrBztvVYDcqGa68WJ2KJvEh1V3iaRflizP2VTJRBOQsoatEAWY+VQWh2RiLW4I0ZQsjImOxy
Pq3rTRHuf5+Pgx5EYxswWEfjRvIEtXzSCf7UJC7zQb+aEAILqp1J7yQO7CNJCKbOQEtwdirG1Eb7
6K0bk++ElG07V3FVoX0yhbsxecfE2RNxUxvDT3Xpg9jUnQX6lnpOxjUJkmvSI5EC3SD5NeCd0qLP
HFDMRvwRorzVessmzu9av4XJ4K36gGlg+1ytFdWw+FAhoFQhJ8uW7CD194RldeNxcuuMJ9z/6lpi
X3FaljBnDqfutCS1O+l3tay44Zi5RTSDUH/1eelao+ik67WqnzPNOHMpds37CGe3JJQJ/XjO8Y9f
4mVbl4dW2UQtNnW5uBEaRg4JXtd60JHEOE4RnnB0Y0Imua0ZBWKOgZ/agX1b9mRBvhO8GUVVKL6p
7SZtV8jd5d6qDK+mVlDrX63A4ZSF+zVfvSZ8zxsWJs5tnPteVv8KR9nTtJtR+9W0JaaQ1du4RF4W
fQppvdWiK9EoSW1qjm19KIDE0ORW9pTfmxJnXXEXyqm7dPl+Gcu7ZVLdvLxul8c5jr1iMOwZH/y4
dzt28Ko8Fdm8GTBu6s+GpWbnxRPdoNXYEk+/7wzbWA0n68lSlM8vMKN9GBBw115SjQ7WeNLyJqiE
4Z3bj6wlGFQG034IoyNuvEAwD3r/YgnX+gLnVO6dAZeiFPU7fhh3TcyFVjYNc7laE/naUOCg0wRh
L1nEpYOgbpvF0y6ZPvRm3PVdfEUQ8qlO5BvLSI6rxECEtTconlWrgCPAHRl16kyKpExku6jampQG
WRIRYXSt6eJZxn6FY61HcJhbGg3sqftWyjxZ5gCQsZ2LXlIjPWYhr9ognD5feYTRaeaWtfyryJm4
yQwsxV2UfOSWfpDlu2iqt12aYujR7CwMtBXLtfLRLfDLEqy7spIp+2HCYfRYT71j0GO2RrjRx30u
kIy75MeWFros8YLt5pMwXa3IhUtTY6VU9FyGu+IOqUen0EpOdT35CxBF1D5p7RDkSskwAbvWMnUM
ZieTfsyH2I75bLFW3Ep0DnlcBForY5T5Ma9CEI/9qckJR9DRRYshQNCHec5FuIvBQ0wAZiPCETZB
yK8KdsgLLbOY9vkGEmlvvkXZR2lu0ylilCE6Q85Oszw1Uuqv6/hLaCVmn3pQJKmtD7czelpr1X2z
1QBABrxHFQCJ6HleH5r1qZiy66U9pbFmY/HGl/eyRsTgrn1w5jDifDny/oUaZ+Pc+vjNRi8lLy/I
A+aNSjNxfyskxwynufrZMCO/rr7iXj0VxXKnZZZTptNmWd7jofZncXGnxfL58o/1qB90OUWEvbpz
fNIgluenRXzQcvna0m8sofXaCD8PXfHltj2EpUVPJNm1TtcfKW68vOScWaSieEp3g4B2M4uzQ8mG
XxQNqHSj6e1RDHfr9IlDPaHHMdaphRsXtVsZSL5z6VbWZ68rX6xF3dfqesQKmvMkelEFyW/hawm6
5ssK2xQ+lrqGndQS0Trn+07GIiFnopbQb8pfC0bQ6YhDaLYBGXP7cWC093geRBQDrEE8EaxqcjA9
9VRapNho3SGdN4veBqt0DIcSN6z4vu0+TaCFUNv2Hf+xtekVOuHCjsf7Knpo5E+dtycjJBNXy4aH
IgmlDf7qRdlzzSsrzGSrt9cGz0U3BWeOxz0G6fY0TZ6GT+ZcJm6b+kraMjxENIK8ZUTOjKboJk2N
oNGJd25lT2D8F8PRJRLYbF9aK3QyAd+58WVBBaqM5h0ydXeCN1tTYbW0yHlkerUKlWM5tiG1aCfv
aPjmutiOKk61KVbA60loZLdJ7imiqAimW10sXFqz54rNvRtoBDCo7hYM/OnGMwE5SUeo9prbKwhB
WqA/me70KbmnJeaseNWngSpoD/QC4rVvUtBrJLcFe1Qi3Kza4HXVk2KOtq6+Zt1BrTr2s1Jlb2Oi
Eyl+a2ZHAvy81GjuIjV2S7DUXh1cgD7XqjpPKH8hRtpZlNEGXsh6H9uqRZ+YiZkjS6dM2y3pIZRM
L6aIWflCw+FJM+pNXn+dA8jb1GCMGzorR+iwrB6tCUhZZ6/8vl5EW2Ecw1YnexeEUd2tIegtmkX2
fa1YTlHx1IZ3mjGC1xzGOnHqbvbz+EtAzT+vJvj5TbziIKeQNKQ9GGKM/0yzCyfW8joBiop+slZO
TI0qTBNQwGOqGlcVv0AH7inqmr+6Uizd11v7jD8rd/KSBMN4bWDjmTVDEKarO2A+NemkC4ebErvV
3DwbQt3IykMSDZtmKLxlIvS45S6zxJEUKkiGtNJ0Db/H7xmVaLm2HfPMkwzBR91AhcU5mBp2v+At
K8wOqkg7MeFr4XFVx37JmaLyfxhgDorzO9QQ7+ww1A+Nn5uLo5ydja3KVuPYrQX+va8Bzd7X4t1s
PiQzdsXOr8LaNbEu+u+G5JI1J6k6bmGkktO8ijReFxxHLVvMwoqG5Zhvo83ZSVML4s3PuYH/cL8u
r3NB6Zgzs1RLFRu69Pd1xg3r3sEiCor6f9/QN3OSv+7oUmKXR0WzFEW/MNua3frD2KSu4DBudY0v
zBpufiaEX/LLLm7tcpgWrtOgp0rMtlp8zrJ6quPRa/ufQk/+0fNdXuaiEVdiuZZ0koYYVE6eRfnm
lUhWBIfJnRcmdnUV2v8Ti5PfLfffAMDfz/NyiNZmvVihIOe6ki+5/bZ+boLwGn+jx9DteYtWQCb4
S+7A/3BxONwsLs4rP4ZrfrtQ+VzOSAe8oEuRqjXpIlbj8QLKgikIDmMLAZfp7kcE4l+8g9v94zoX
H0RRp2a+JlxHvkEeROSQeZ05ZzezEezof22j8/ulaopMjadrhnI5XyuXIZ/lXJuP1Vf6y/DDY79N
dqRquhzuXgXZwVvcyo38n9T4338lf1z4Aumw9F4KhUmej2Kg73AEuMocKWgmm1GQi2D7Cp31T3p5
+d9hIo/2j2teAGVd3iRjzPzgCCeIvSxg+Btg1R3E/ni17kUPW4RNEshXi880zBVuOL28aVPu8vv+
86e5/z8Kg99PHvIBLGrDOPO6wGn+GKfOpalMRCLOR2szeGfcLnR1t35LnJlsTvRnO9qcH+wof7zm
GX7645q6GKlFdL4m2anb8pnRN1vTekvU0HYMsO1wE/fH9fztQ//jPi8QtbJV9HySuvl49kvW2Awt
rzikxAVjd+FI+JMw2yCP9qfR+zdIHi/7j+teLLC2r0sjSrgudOzbaK/4GXm4/WP2UjgZbGnJ6Wpb
20H4cctP/ScB/bebxR8Xv1hpuqioqWmm59Om32Y7nNbZLOTNj4vovEgu90aTSGRZlvCENi+Zgaax
jHFEJNRRvam35gPeS27jWjf5LVG/fLU/zeO/W0CGLmm4n1iWaTCZ/3sBDZ0pV+kky8ewUwCnmEeV
484SjoIgX03Ds2W+KFCIqvWg5SoRPj0USYYLWv7elKv73+fsN4+Yn2JJEB8NYpwuT71iLCQ4mIrM
+/3fxEF+QxdhDvPHdS6OPUCBSAYaOV/H/Dpz7QH4bBVzCJ6w/sMHqn63Rf11tYsH3Ec5SSijJB8H
WXXVufTPfPFZSDdF/gmXxpvS6z47hGO9j/MbpblqhENh3Fnx1Tw/pVnuyvRE6nwcjF9YolNRp04Z
fqyhubWK0bFKLZBB2dYE4Gb+TBls6uu5IfUjKsqyfo6zxbFyggJq0e2N91RPoPqtjF39RUZRcx7U
CpKN5m87iZAcw1hgfjftM20fzYuLrfc2qTG0bOpbXdGfRXwF1rjaFeWt1I5OuiiuIYw45aeuIT+M
QoopUhqg3PFLnP776qVRmKQSC2ZpoJo1IKdwwjx7OxtUFvO1JrUerj4kdhS2wscbalhlgVdaLYXj
9DXImiPVhVNCo5uG0a6So1oBDHQpGXeWPQqvgyn6av7WgcAUyujUUr8RDfoyPNNWzYfY6dYwV2uL
TJjspgXyDYUnPW6DqLeArPpTH05OaJyywZtJYVCTXZoobi+oUFs3IVS3sgIZlvtAnTYFnAydOfA8
T6B6qi2qrQfjLABm7Xknyxz7g05yS/+LEFpVZzwGrgNBdIhjJrrvavUcVQJo0mo3YUw2xH6WwUo0
eveVJBIwggrUMQHjU+XFy5eK0f+uZvrfrrnXprqjVJ9yD9OEZipcnsYpt9WmcVH321L3rirbKJ68
Obsbh2lTJ/OumWDw57ChekBGIJLG2MIr8lf5ao5p0t9TwNUwHbZKu9gq700xztHYmDBlRGbAJUhR
CtXhdJ7wI6p+xMx3U42NvaQPUwcaFnmqAPJlfghMy0N5U8N8EJrTCIdBFmY7VaBL7NLuehjBbm+r
UToI1ka1VLJOKl8NVV+rrodcc8duOo1WHhAyZWv8lFTM7Wy5K8xDXOe4jMU0o48ak5MyhL2o4Q0F
qlnkztwzxiXGOxQ28wqOqb/NMRh8x2OnI23k+xG7vJGWNi9bN29f0lmxx1RxI3J5hvh1Wd+kxPSY
13qtZDnaekTrtcnNU7/c69Zg6zkYVqEcMt7jtABCdHt9bmyDZrCniLH0EGZkt5WFs6/RNoMVa00i
TebCyGXBjS11Uu3U5pCiNzPBy5Nh2J0FwYXZSaQ0GMhCDeosTzbSzVQeNDr3SDvC3fWLWd9pNfRk
iZ41OiZ9Dzm2s/vaL3HgrsPwTVYacregF6X6PoTVivzOjZbbtT2u5WtsQX6OCkbvD/IZalCvK3g1
RnfIoWuXLLJWgxmtNXY86wGWbVupeFuaEZbe5MMpJc3msc+CmTsW4sgdFYWZgGWbXeLVxcD39xyP
s9MLEduQ5CoyVk8qRpvMgccVakNOlVU+iiD984wpeIGdHyFSqQkBe/RK2I7W+KbkMF3YgGr2pBWK
6HlRVQtclddy5EsPS9aPDEn0MZFIfQVCEBm9oLbxs4QDMC4hzMpu19/inm4P0ujqafZUgRXrbbtR
EXVqpQgocBz4jlOVGNX5Iyw/B6a4UEGeDRnkQ2wJWdWgmLf23D5gHOfl3c6UcTKdAmBteIv0PJKM
l8NWlW6seHCGZQoE5WHCTq9VsTSwkF/n7kgaqwkEWkr4nOScHGns4VAPh4cRkWVrA0BLGoTiIQV4
E/tfuB/xD3qbJnVx5FP008rynuGlTXJgxHwe+lMb69uEqNUVL97/Plu/q87/OoYuCkWlkfFnAIH4
zc+UnRhC2G/RBZtxsGzUzc+lhXyuxy5Kmb8ueVEnKq0kh4PKJXtX8qsHYtv6X+l1G7s5dSohwq4S
NLHbe5MLPAsx1F8fIqfw+0+4RsKPZes3PfVfv+aiejRDgzw5Bd9Ia4XsoVh7eJxX6vT138/5/Bj/
654vykStZdI8hwPlVPkZmyt07OwHeEX5Vzvyd/ly0U6uA1FFSN7ko3HF2nGGB+3QnZS97qS/FL+4
OaMTUF7c7hAFA2xn4UZzSi+0Le9dtxc3x7W0e6u83Kkd2W2d/4E73U913Pnv/+hJyBQc+gY/dkrl
+TB5JPftkiABasfFUMMWD8LTGVao3MxPfiSY/mO2QBf253u+9AbpEyVJx1D8v6tuhACcb/OP5qUm
nZ7indmTB6Lce6sH5thcmxt9z6TZVbb/vQ6+a1YMHR4FNFdLlSTzYvEPUzQVddFNsKvIfTLHrVJw
wk7jKRevzsoPfTZvx+VB6tSNAfVWNrurpWlslcAgveJZWdW2HiD/ScTt6fVPa+hfygAPifYC3IOW
irzUv1/RaGWTJCu/S23Jz7dYGF8xfHS6Vwh8/voYBfPGcNQtxcPsURj5mV8GKYF6cGDveWw+p4nz
E+vlHxuV32/ujx91sUWllb6YKRHQRznITmdoqHfLbXld+/S0nnKcXNE1bqLr0DY3dfBj4/Xtl0va
tWloJhG54oVQMFmWqpu19bxBwkf2US+R4l6csTBIdLaKGOun3uvb78RQedC8AMv67X/9x3ci1ga6
KogrR2Ow7JbDq1YTJ9NnFyGrHSdEH2EzOBo/JEt+3/78cdmLx6xFrSXHkSUdVfVGGsRdIkHBZaoj
E8ypJp+hKO5GxCRT/9XmP6kEvt2ETVVF22VoWO5frDuzN+uMAca59cLc2Mnd6CYLqk8TkxHJYfO/
Yt6g/XBR+dvn/MdFL24465TUTPP4vB+FAYk+uwxD1eK1u4XalL1EnuW0Xnki8MsmAv6mOAC925TZ
5TFzLVdzp82PUNnZZuOfU+KPX3SxOWRQ68JpjvAw3rVbbd/v4Y3Ywq4HOfnvbei3U8l/Xeni1JsN
RYBmwZXOWI1i2uPo5z6Flou3y3Es2ZOL4HzniIhsMHp7OqSb/j5y9dswZGRty4/SD6/j+52RsQCY
qGrBz7/40GgHZckMk/PNL47odc4KBgxw5YvHiHj5Dgmk8SoE40vi/yQD/fcbN0SNxadLBgme8uW2
Jy8KtXaersdVo9zK6Ix+hF//3VnPlwBRNlC2oke6LADEvuhKLVq5u5itK9p1vv6EHIoN86f94/u7
+X+XuigEEikaDLOGWqqYwVTVGF/+lBf6j9EZn+lfd3NxlNPPTUq0LCvfq+JHTEDvw53uZLv5jWRw
BiCrRy0VoRPnK/lp7X5D5/3r4r/Piz/2x1YnoMtYlJW1q+OoZWyMTbjLAcSWay3Q/f4eN8Wn5GdI
7F+8HjSMo1FWDURDqnKxSfXlqsW9OEjHqTukWkW+Qm6P1ho04XhA6O1ZlrAX4Mjp+ssYZ44JQea/
v1qM9v/ZIBidkS/LFA0qB+mBf5/PujnOQ1dL4rGxOsdEVqtn23Rg0dZnSD0QCth5idLa5vReMHSe
6Lsr+L2DMsGpKfCAsxjPHrW030f9W0VXJSZvsLqSMzcEjM+a4p2YPZbDXW49iyWNpGbnZXdrmrVL
kq6TdTFdVY6dcUsXTdE0Md6fpgez2uty5GczlIW+O47a6qTQdBU2igpiv7au7hhXTkJWcdowvU70
A3QD24yH28LEQRdT//ppAk8UaJeHufUzcdlkeemYg7K16IyRrbl6GB5FVCVNbN5VsDPC+nVU3oVw
n/S4CmuHMQws46BiYFhHtbOMEcACHAURz7Xz8JrgFFOC49k/6spTl0GfKNvNKpDcuGh2Ot/J1hKI
FsmMra+FlV9m0zElzKDlvCURwR76U5FiN4YD/dBiM/urLVKnWWs/gZ+nrQcTV/sI+vZknoay2Mfq
h0CUbG+9lvSNCDdQKNuFEG/ICYcS00NHgQdXPIXlx1pArWwapye+Voe8hea30HskUNKGsK2sE7wy
w8AH0jyRsmXXk+OpOlgLQOn0BWwYDH+Bb9Dhk2SitzbMHMUUE2GFPE6Z5NjkcayUa8JIt1Leeimd
t6C/NEXpmz3fSCWdmnXdx9OdWjT0od2dNk72oOWuokb0/Shk0QKHEkbu1r7Lz+pWnlhPTDfUmwb1
jqolaEzfQl1G9H1MOtiOk8aWw7oQDGfUHuqIcknbL2LiyGwJRQ+TzURMKlReaTUHWnunFKVf1MVO
gmYlTq2nSrgedWPbZAs5yE/Dep/XxaMl8TbkRrvVidcVKtGzKjaYNrtLmwieZ+PIwpVlznSQeemP
QxbUrHp3JTjcDo39aq2+ZpGbu3pWaG7SJHlbjcqPoLU0fbw1dSlIJetQj4sIntGDTkbNjRUeGwjP
0EOetI6NzRL8pYJYpUF3WZB1xblDLKq9hmDxWoNyTEntIgqvU4uHHJnXbVHvK730ULLvpkx0mi7Z
iiPPUk6dODkoam0b6vVZnmxK4raWoL9Pr1P8bMW3bXdnEWJRdTAKp4wktduYWN3FyLfjADWiOeKr
c0Ir6/cQDsAWbxLcCuLkVm8+x5D1eOb7EQfzoY1fdd+4Bcru2Xir1RJrf8PVIstL4+ul2A2Z2yHB
r2EBTMM2lI4WCCrqMy+HG5aUk5+Nw9bQYp707Ors9EmNMl26lsPKEUvS6DAAUEm6SldPEn4ZMRP9
0tyYLTHV0WMl3/Xy8wK0E04Ey0lFsESPCt8NKQss+Y82RPyaoZ4etb0YE2khmLgk43pcQz4d5GD9
wB0Xgt5T1SYbTXqfpNRNEegXFaCv/hb3mFnVQwDlaFtD7gQdfUjYLAxB3Vti6qnjeKhh6abgsAq8
IrInxCR1cgxogcs9TZ52c3hT5J0bRjVcHnWvI31r0nzXxi1niNwEc8wfwh0ViGCiXvQmBCGlQhRS
n7q6cjexiSL2sfTWKyrfaBMAm5ezxaKm9k4nYcAuo246OyIcZnJzcfuDaozoOOZDbML9mQoTN6Nj
LEQhUFrjCHE3Zlcd3idYIkvRvIm7dgceDjbVqdVWrG5DcKfcLLfaExynzMg9Jsi3JlUpkrE7s1ac
TjFfmr4LjPYWw9VtPeL3uABj+q1UOkP2XiITJKYRcijy+boAt3wM8+VQrw/raL1k9QnRrCPoudtG
KzHO7PFmZ53IheEPTVvLTuFKyDTKPHXQHvJ0A9onkUDdbsg48/sYL1kL8M4Ay7yd0apVZuXX/Kyq
fV3mAToySCyqqwHUjy9zuyaabfTbaobAu/BquhutXd1KhTkqP2TCas8kIwNPASgyh8kGSDU3qtbj
PfI6Yk+0luecQXtiBzCXzyy5nY3rhlTEti/tAQZzuhZ+CKqckLBtVvEdB2as9ZyUEbv+vZwKXj+S
ZDKpQQvhq9bXMzn3IJPqXK2KL8gjUOwKs/AM1w7XEir8gbsf0IuGilus1bW5IBgle7who2SObrs2
smuR/Q5bcq2DwaARFgmFd0Gx2Z/PwfCQQ64WlWA0fCRTtmZdz+FzmjzVMjJMRgmtfMbpYeI181ZJ
5ocaNnKjrb4ph15TPZOX7op8vEg1oXX3gSGjjki/kmkOBJiblc7AKmbIWuhB3HYCWPF81Ef5OUco
Cfq0LfE1Lg0UT22w0FyufQK7fnHWUOPVkEgmhk9Ncj5+e6ePFEeo7wRThG/3WKkcg1bsmixTWf5U
xq++kRnMfIwFKKmSezM4tFm8DOriDNVzEkrPqU7zUB1l/ILajPg0Iybuu47cFZaVJAwHM/0wcBye
ko9erT09I/tL7rGZV/1caPCA2GHjNWHttprPQocFR9Y4TXvdWEckUGV7ZwjYPTKm0g4Kh1mbPUHm
9EMzdU3tc0JbRO7IyDxmULVgkKtHHADsaEbUYIVXnKm83GcJtnfUPbVFvy9bBjvJq5RknqDUZEhk
npHXUNdO0lhcnzeVJlddk5lWRbVQ4O5A52jPiQCNVPwclaFiOEU4y/yWkENUwdhu0vlKF94rw1f6
grAXHRvi/SRAkc0xd1uuu7OQOHuC+etmtekMK7f7SYQthwZ09XzeGcWyG+LxQVpeY0iTffJLwC5t
jVPPKHUMeGjcZuzAiKMKKR7yHChdZ1gyszCMArniTQs8r4YfRfgKAO6Ny+IrzAdWS7GbUdwKcuOn
bevM2Jcs6UcPq7ZhbKcUibvghF8w34lKpPmpwVa1emOfEIKHiT7jjoQ0l1acdnVPdFY2uOTlLNpt
kj1gBHBQFmZ28pve3BtE+3Sj5fdhBfGPCDsaa/0Ui8/a3D+UKiQXtr3WbIE2vnCh9+d18MTmF6Fc
rgFfuBOfFiySM1P31PhFIEpUSUfI8uOptiZXgyuHu6A7iBiPskii5SuRgM0tTMbj/Sw94y19s3aw
peHBnQnbT61m4YpyHWsnq7PuulKngHhrIBFqorpTm/YzKoKp7fxIKYI5SxhJLleqcJ9m6X3dCyAg
+S5GHAFKsq+bzqtNQoWnws+UQ1zke2QXvriIXiTGlLqmW2ihkwjpoYtFIqoJZ5dfo6H0YoMJYdmy
EmGBiK/wWx3JHH01vZFCRqrd3swXTzWbXR0nHhly9jL8kpKY7HH5Whpmv0zTYLasLZMKl0N0H42R
A1fJaziPGs5XnXlb1j+F+ms1V5uBNlYyNC8j4CjiWfYRlrF6upvPIwpjcOgleAEMmeYORTekcmZR
Crt0O7QOApBNjXkL2pxArnN/bKFvWtpWYjQ6NZk3Jp+5FMhTjc5HZUzIelFQT2cxlG6p+KUafBHh
grDgq9BBdeE9j8aJKeJGLaW7XjB8WUM7lA52j7hWk0ZkOoanayps44mR4aey/Prv5unbtlEFW8Ck
QREt07zoWdtC67XYyOEEba1D9wVbw1OAOwQvOfT7eafb4mE9/sxHVIzv+vE/LnyJPPP15mRSNDNb
IXPfOrSj6kOPtz3j58aovO6sglxxMEjB3WEzy9qdQGzFZJgEe2ouatSgVuSNcVZFJ+2vWqwdQYAT
3R4bQrG0Bm9gZdiYCIpV83lZeYU6VUyDwUgYTAYl8ExHQAMnmZu4utW6ci/0uqPLrzpjLIgBK4PZ
GYloVlPZcpiuTxMpFWKKBKLFcknLvXq5NhCa1/Vxjp4y7bWN2ByUYl9zTKgTA9j+NRVK3OBydFLt
rrQ+rTTxM+mmMI3NIr/2EpuUaWBwPnmKcg9h2KZcQcBOdjpG3MOobsZiwP5lX2sPi3GXVPClM/TN
FWzofdSFGxaHHanJ7fi7X3uq9Z4x3tko6FCkjxV+XNX6HkNaliDiilZxKyKTMuXktrZeF+HKrCtX
h1av56zxnqTi5nlsB8/ocy+eQ5i/Nf0jA/P6rSiybcwEFt8axRQPrf61DKsnR2SALbQqfLSwmNex
3JTj/yHtvJYjV44w/USIgDe3DaANXdMNyZkbxDjCe4+n3w/UStMDthpnVzeSQjpidRWqsrIyf9Nc
yVDIjeixyIbdJHAt1iogce7mxrhKJfgvSnjHnWfHJi9Rudg30kNEspsLiR2Hkz3NvqB9hzjWdBPL
x0SfjpX/4ksyKX1Ast4+jvxBGX0qRcqQVfgt4AcSD4cmUveV1NCk5MnjUwxX7svsZeyozkGpSwi2
JSwXKSw2sedfawCtBWO6U5pkK9HRNaSbSFG3rYD2DwgCrYwPHaQ4NbgTQ8DwZuwwGiQt9sGMQ4/S
O8jxGFQ09xquANjEwwoer5pS2klkSBEUCJ/z2mrgLUQwCmDPc1Gz4ZtsJqMERQDCP0DWd7zKQbBM
kZsKL0YEEQkDw34MnbB7UAUZUaTATsSfow8KRfzIEu2073YIdG1RzEEvaYZAmHSmXwrROwSFdxVD
ukgF3a155soEP7ncp6lhTwn05bi59XGeCPNHOXqs4qMyAVbZWc2NXGnfsqF4rXnDxgNFxvaYhaoN
9/41Lt88ygg+0JAUW7T2zax51NF4yfrfPvKAGneg2d55NLATT4MvH9tRwfLSbk6D7qbj+gwH8r+9
CYnZC6OjqE+89YE50kmGc40S1vRtFPaFRReuFm4kLgJJGR09wG4CqAUXQcpV0YfBXo/vW9zR+gkL
p28NHOxSe69yCQWF1DXHl4Ae8Gj+zHg7MR92Ffk8H73pblQJ9arYQxDy+zR+m0Z1N9JU9cz4Rsa5
PqqueRZ+nYbyqFTatifa6DHZFYIbVqM9CHq+tQQD+3Z9i7el3fvfNARIFNrBGRy4xNA2Uv4g6ni8
ISsRyem2CiV3Up8CnpvYa4V3WXJTCghgQL4xsi+6Z9oVSl1NENwWWbRr+oepvTGyr0kDxKPq3M78
zuvKmXIULAewGZ65MZRka0xvLUTFFIEiEUnfmjbcuI2E93G6m8rvSajvp/B7FiBHV5l2g7cCt2DJ
P9noL9LwNpEWRB1RdhW9fgZWDurqz/WxFPPPqqgsyirFRwVpvuEmvtIP1q2wy4/1ipTQ517I3wPN
ZciT8qY/YY4XxxFw0aCzmX83DQiShO7KdThXK//uAPw9zKKaGViT1YUZw/Q2kiKbb7UdPMmHGR66
D1xhRYJhbU7zFXkyp0JGU0SsgGjqHSy7mbfWKK4sBrvLk/rcAv97Tov+yZjEYlG1DVDjEgtu/WsC
7gLJOTsin6vyyBE7eaUke6ZrMQ9p0LeQZ3Smtqzry8MgNJE+gVmP74iWTrmLgRnPucVcko5nkO97
dxfzO3A9uzzd/5LS/Bl8Uek3OsNDYDQeGLxzJgbkXii/KT+ERxVYt+ygt6b/oJZ5u9qsOb97/oy8
SKbKoJI9SYar3zjVDahMe9ozaXvGdDePWEetzfRzr+6vZV56/qaSjiuoByBr7v9S879OzE18G6J6
W960NzweaDgIB+WXsO+v85UDeYYP8ffgi86U2cFGLySOysyHqO8yJ7+FkGShEtC9FFfFl2iH+eq9
4ax83ZU11heBYMwMvejRvrgdthOotedZhGteYoMc54b61NZbiQnnugsne1lfhIRBbCM5130kuAQE
LPRfPnKCqi/uJeq/l+e2NtIiHph+gMBE7/W3CMnu40x2fPM2137GYrcyJWlepM9h7j8bdYmblisA
b+FozRund6E9g2CId6g97jJ3/LG2gGu7dNFVDQdFDVQvmJHo5tVMcVKgOK13b89H0z9zWsScNAe4
5gnzxlB/TlQW0lpwitFcCaZncFpse0vSgZyLooT4x99BuwrboIwbKkiAYR+y5+kAdeN3h2SitcOs
zdlJr+EXHZzWeKNfVzvvzrix7strKnArh//c+wmJDiTjTDAR/Mvfv0PDTDYfRxOCrvHL0+5HeguX
d+MHmH25SU5HWJw0C4UJDGuk/lZ8mOMo3IUnD/39yc4e9f26jssZRUo6mCczWhy0WIXG3jWM969o
lj9ETvglA3Gu26HbvAZb7VE88kSAldKZUEg3xldrbx3W2t5nv/Dp71gcw2AMC7HqWNlZnJFso/+G
QuPOugPSvEmfhyt/ZzyWtzONonXGm8YWvmbfil1ym1+jcXr5G5w5OlAN4CaJwKNMkDZ/f+S4sxQD
RVjQJ4D8lX2zn4lQ6xfJmaPz1zCLL621oZQMmJ/d9undmH9R1YZGSL0WdLRP3X6NCoMqKhayUpYs
LqMOCbQSN2EPWwN3Y0ESHmi+iCmCa2LvFl3+3VSyvah4TpGkNr32W9nytk11EOfGiaTd4mVzM8jv
nm7d9HBP1UxIHGMSr0M5ee5xCjSy8S40iitrujN6yPqhuEcJjocRjQ5dAUQmRmDL4ic/nG6TqXgL
dSp6UvCzQl0DcPBjaQjXFXC7cgJeGb2XFKs8wbzvKhSUVdzTa1D46mOlB19kxLq8MXKHVkDyK3H6
XrfrFDbehFJp1bxILQ7OUvUjhsqvjJ2r6FBvygpAcekO5lcdh8VwFLbDoDoWQgRJXdpB0VDMRQGA
jhVMgU0MDVzKf4yB9iVNkyv8e68iT/yRFcXdrKBc8E+EtZ3ysMm970g3w1eAU20pyd7stZugVh0l
Tl/1kD4l8pBBSlm7nja6Rb8q4SnKihpD8FrIKCWNhS1lPV8h3FZMHcE5OymQBJUR9NW+WBpYbVoz
UqfuPHRZBUrbauzbk/UyBSV9kOqYIiIgibkrBObdlKR3kYR9p/lmehMUXBDDo2gbmOwOZgHn2tvo
SnAj9tNDq052pQkI3w1OhAiPRSOgT2mYl42r0gAqRVTxMiScQ6lEeER3OCEvvo4RJrVjLweeI+ec
yYYqw+VT9xlbN29U0ARov+mixn/4+9jl7OCwKeGRNM74Lvwc36Ub1OkyDEgovr8BPv8Fi5hM0mqd
DLazu8qh/XTu+QGWqOkw43DyEpf5s5KWuSqG+Zxb6VezRmt2CGmpbvs76QevUcW2bgdXcgPXf4se
9BUWjv7palmMvkigx1xLMY3LIEXq5n0fwTRFUblNhTuhE2jOZuJj7sX7Wj4YwoQ8BryJIaVPoY33
Wfk1apA/CPjKPUGbGrSuKlAHUBmqvutq7SZKs1Ha1556SluKti7O/YGjOOrPXk4/GJQ9WM/bemwo
k9wJw9Fv8axFY6iYa+FobCv8u2BVW1CkqLpIt/n0mvnVrsDgfVDGnRx/1xUEGrofIfU0jXZ6E6Kh
6AtzSfd3OQGRTIuDYIIo8HqnD7JDNClXU6bva4HXc7lmAjov1V936GIpF9mCJlh+Igh8SAI43IKj
t+Mj4ihrXccPASr+6U39xlOMAqf4uvo8+JRPaqQomo6Av0ltV16K42p+S/0c/UEUa/OX5tmfNqA+
bocf1LxBI7XPxnv9T/z1Pm8fhgUbygtQ1mVDXlxaqZ7jWRAr3W0INSJONFerh8PlE7qcmahLp95r
ygLxI2ilN5Ty7CGoFI+VUOy8elfOVsahuWLP+SkLWg61mE2PIlpQp9i8zdnADPuV0WTYopZpKzbt
F8zoVp84S8DjcsjFdSyJSZ1kaSneJdVXk606UFuSlG/0oLFnpvNZ3Dc1XWKKz5dX9RMafDnwIu4V
uSWbQ8+ydjLKj1nymFpflTpHQhZiDMcMweC3Mm/dAPq7Ae9Jy2hag+0Sqbz7ROzWeLFgIglTuR+a
b6VoPltRcI0661Xeweu4/Gs/vfOXv3aRpxmC1ddlwK+tFNvcISo892KArOa7AlnUDbeI9p1D7dvV
7h9IMy8O9r8Gp8Mv0d9RIDD/fUWMnqCansbgHppK/rinvu6szG/+E6exYznEYn5WGEie7Pf4m6On
OFUOHL2dYLPKydaCuLt+7Zw/VX/mNKeJJ/UoCsBGUEYMKCp0prv+JaQPaxKOS+nHytyWqeBybos3
Yd8CVrQahkrxX522wLD2s5ICxgEtEtXbNbz6MsFdDrd4G05CalbePLNSbRFD/tbSfo/b95VJra3f
4t7U8jw3KvTFCBUzJD5xEL4D5Ce4nT3LUOa4q+90dxYofl0ZeW1+i2tmEhMvHWfj4sAAZiPTwzau
FeXZR1i2yUnSqp2qQvLG5bfzQRtyiwv5s1c/DBzmlZ9yPnj9exOZ4iI0D5KlpVY1/xSzQQ7QuKsq
AzrHtBGrYI+7zWEwfydBuQvXrYUuH5hPryXJa+TQQBwGtI6LSKBTp8Ut5LEMKB8/alP3OEpP9beK
VRkAroi/+uCXGvyY+vjLKINrDxFAQMFrRCXWiHjyWjeCNqJMxH9tjo6U3GWt8BDiJpTAdIxbNLCG
GxHvjVAbHVby2ERU/JBnFvoaHTYETzBAsXQZDisgUr+5mlJrZ4LtWVlx+WKcMMX5fz85tq0cV42e
M20RmbDQjK6m5qhreDj0d2aXuY3UXSM14YIldCUwUYr3/wqt/vt0Id/79w8QpTGl7cMP8BCWVAwJ
ESHr4fIklznFcohFLCySLKxKg1vYir/o2n0u/rr89z8x/pYDLGKfpGdKF8/Bdi78N9CIdvr38tZz
lFv9pweD/1Dt1rL8tTktYmBneSg4GISLIDU3KiE+XSvhLLPP5aQWYQ99vVQcvXmEMXrsfdB32l1e
Y/LcAMUc6PivPR0+FRaXIy5CYGjUctILHyFwTnMpzn7D6t6VtwABoZPaK19tbesv4l4L9VQEzyHi
Oai+j7fTBpItBaq587dbV4uZl+u/X8igT//e5z0i48Y0T07vv3XR8Atjsa2lQoRJk70QtWuTuxzU
TWmRebaemlVywJacebSpg0w5PZuGcndxDSMvPtB4Fx0R8uca42ZtnouAMmVh14rzxvTrraJaO2/8
KRs/a3Q8rXrtgXQ5EUCh8u81DXkbebgAMJYqO7BOZ18ivAmzrZXjLYugZW1gvaSCeab7jh7E5Q20
ckA+osJJ6ERBL+mtgtGtULmHhLOhywi+U+RkPPnWqxCuvCZWjvyHvsjJeEmtZr0xsF8nbuM8vJHB
F/1vM1oElahrQDGYbBovlN4G5UtvaCjTHwXlV9U/esrK+q3NZxFgBg1EF7KwWCABv2x4n/TV18vz
WTsEi4AyFHIyWTjl3CGad/RDOoej+arhAHJ5mP/yzPtP2vLR0Tz5MsgIoNrQz3cY2sZNZ6Kmjk5t
8SqhEjeB/FE7w7HUEeL/PRFuZ6TBLojvV37E/HGWAYbuwiyvJelgsRaT9Suk7YtEFO8aB32KA95Y
bgxZyfYQC4qf8YOwRc47cXS3MvC57/hnYNyg/j6FVeenmRp/3H5z2KZyk5I10sUY3NTJgr2a3Ea3
q9F7js7/fbrWsrpthKnJ2WPNpQLAnrhNVHU7NVAbs30SPPhwTESAxmmWPklZa4u4wnR3aocYH5nl
hC5DhQSpalD4LR5X1uNcXDhdj0UEFCKpMYBI8hBupY2i5DAmEAWc2Q2qct+khZtNOVIp0a1RmF/B
otmjSV222gY6oiHQUfHcKLSKCSlr+3T+EpfWbP6SJ/uUSkTU+RCC7gb0EFJhdIrq4AW6U03XXrmP
668yBKtUKw+XV2RtgyzSo6q1Ihn/BR5Q6N703i0CiSszO3fpnC75InCpnUoDbz7oY4XyRtBeN3S0
sMTdqLNiJRXlyxP6JOU0ZyqmRk/FhE6s4WDw90L6BYiSkkz9OLvW549T6Gg/8rmns50ZraD6MeOL
t2s539kE6XTYxRGXMF3JrECsj5UzgBHepG63/0hZ3obbdX7/6iwXCVIa6Umpp1N9nHna4uSqzVYt
N7Ps2cwcBemcmHDYXLrmK5/zbHXmZKJLbEJD0Dawsp5HxnpnD12+O2JBaXtPEpWz4XZWEP1dgZV2
Vlml58Lo6dCLxCmRUWntZW1e49GVUVp78l2Mr+063wT+dlZT0N3sEB9Xw+i5ZOZ04EXYmCLeYkrG
x53bddVxBrpADXeaO3G/1v79cCNfBoLTsZS/9y+uoRW1Bqk+RnigZLpAIe56RMnGy/cdNMyUvWWJ
t2G4b9vIKayvWc5GF3HjzG/FWU51uE4+ei/avk2/VWJtN7Rgcu21RyxJK3elWW9En3ajkO0lFa8s
WJ3Yh2qjbNd9ao8GSNX0p8xFKWagdiuE9/khKxiTD/nFS5NcRLtW0tugVzCzVIzHNgptEPEvmjle
lwkwIhVZZg2S1W85L/aA2WHMPSb6uziU2xKkhorEKyWHqcGmiH/cEh6T4tVUTEce7yyMXEP1XgMj
2aWwxB69KrIhq0X5WyfvGg/dnzxyJRNlsPIBCWt3EoRdq/huQu1ADPdSCdqmu4dHjApvnK5dx+cu
xtNvu4i2dYjXSCkP/zq1lE5qu/yNuK9JaXUj/UBziHpStMdrCfEbBVLmZg1Dde7+O/0Bi2Bc6gNw
cZ91zwNUXFFlSSUPowLYBVp5TMoRI9Q1Gu/ZDOx0zEVAVkF7S5Rz62ONobCbP0ob3zXc5r3AjWyj
79f57fpanFjEYrmxfMQFVJZ5lHaJtuv6Rw12JGZ50fjiz8wk2rcw7xr0m0U9sLvmfeYyDSiEhT5K
T+wq0/qOKoWj94IzgRofosBuGmzmZtl8DdoWtiISoKHcseSvVb2risYZJJZUaN0Y8Kzhq7sU6Ho0
fgmBKmOx1ZY3OWyJsPLQcc7wCAAX3fcbUcEaMtimeGZ4uJqPT2EzuYpEG71A+wpzAFNrHdoibt8B
c06vewOdgqBx0z7dp2W6S+lcm9kbtLsAxDYOPf/bbbo0bpL0MB4akWhUuyK0wo3C0x/FbBAS0P3s
HJNmFQ7zfmXUOZ5eCA9L4ndXDx4eswR6bdO7JZy+neC22+YF0ZNX7CzWrrSV8G4s7hVDo6iIE9K/
wnvwNuPO+i0me0/+qjDP2mkwFlcJHr7pkJcG4f2QchRwltgru9EBOmzPT/7VO3NtbovrZMZoSYra
1sfsZnSLbbqjRmqXh2gDT3Mll1yd2yKqawjRGmbDZsGv0i2+As9MKdukB3NbffknKr/yJ9OfRbJn
LAIqyteVKNfMLokwgtK8W9zeHMG0EGQsdmaDqyE95gr7B/JNxDD2g5++q5OXbvO0rvcJDipir7+o
5fCY+92tEeCdCTIHvpo6/ApS4cbCNDuB1L8Fq6JvIhw4NrwhwLynMB1GZNqHDBp220DMaLvnpCn0
feypyc6sh2MhU5ceo5++AYEdYm5oon87zbJnlW1J8V6QsMken4rxGddEChRITSuQrriHCsXpK2Nm
iICFsUfroddpJc9/rUAIMlZ7ZyhR/7PeQcZsZqefMaUqbD101m4My4Of/sbTaFB62zSa63HEIZlg
16GwmKNlKJtYkkgPQXo9FrtGrPcNsPmJvxcrblM8AEaxo/RnJaSbgnZCUjwY027EYMiHkx8Iv1Bj
8IR8A1EaVv6xhWwzaY6PHiUswTqC6JQHtpK9W6XhBrHgaqHnNnGzMWOkpobZv+K9hhmifjVGycG+
z42Nq0r5PfXf6+HFwpwogXUvjgc9kndhEO1Vuvz9BOGnJUHxsSiKYiRREgvcSOb4coIe4zXH16mj
N7nChVpKDjFK/VpKSoiZjiW9pn4HpAiT0bk5kraggKAsWvxhnJ7bTTcZ2waaRqhBI70yO9WeqLBT
yUn3MtaE3nhMMXtr+f+n9eB4EfpiguUoXRU5k4TI/vBkaU9okGK/cmfIaFGickE/z7vLBHMTIsnX
9d+rhHSjfTMjGZWHR8peg3LlQ4GQpQdYLuj5VZs4/VaqKTTLq0Fwoy5B3PBWKe4zQcC2FPpugMNG
sBm1a0O+Gi0sPGHEpcpV2B7aYkBgnyaIkZVsiV9Dob6xHZ50CMoe8g0qzInYv7VGEwGKI48jO2cQ
767IkrfY4gKZHvssgSpb3iQ1xJVMcKV4V0F0TKfwC/4vdpl960R840vxKKjN80qoP/c8NIEc4dyl
qCb5z9/pLljzFgWQoCG1hvOMg4kz7fEw3VX72S951otO3P24We3Fz7Ho0xVzMu4i5g9qX6iGx7hC
SbCanNSd9ZCY/A4SWXnQ7PU34tnk62TIReivDEgqcRA1Ry8UvyvjjdE0X6wxcSY0VtV2nOVoLy/u
2oCL2F9UhR91VtgcS5RRfGsv6jA5o6t2il21F1/K4f3yeKsXwCK9NCO/KxPLqo9pKbm171FBn9yx
wyWQMuI4AKlAXaAhiJbC96l5LjT/gGzF0+VfIa9lD4uEk9K6ZNUjCSfGiVu5uTdK6bkFfQo1liiF
K+dbhoqJ2sM9wi6s3E/p00zJ6uUXhfTfh33tDddlKqGDMOIijwwdIjCXf+NauWBpD5GnGCvGHheX
upNahPfDq9SWn1une4HWJO7XoNpn22AnSbixqBeMyE0JsJvmPE7adrWDaMi+3bYQfx3cebf903q3
Ya1SYC6OtuKrVR8ZH2MiyZi7UnA3nzCKyU7Z7WbuaTTa3F6yI2OUvpJDnqsvn0x4CaOux9wIo7kM
ZKC30/SoS/e2Hn29/BnVc1W701EWR3qSitDUE1QLoX/qjJAo8F3xF1ZDGPt3QfJVgyfoTxUKxAXs
csHO5AFfUFA0CtIFkyNKKpcud1X16iHzMcTPknSLDU9UvSR4cE995Qg62eiI85sec3uGt1IbXo1a
5SL+7LbJDGEdbJmLVCii96qDoo98SanzrL881bUdZC6CCY1oPTOEjwJX7zbGY/A2vwRmrHSMjHV3
k12tV3zUs1H6TzHPXGSUzYSuBWpP9bEc90MhsYY4CjbiQcXjRusRzvVqp9YbO/K2ONJT2OB1pW2L
5hXmpCNiwpjzeFOp2YzdZlReW+FHY33rTcSOJTCsdUvz/LEJJuif71L6GuUQvk07D2ct6udJwMVO
KdHTv4mDBBbiCx5jOMpcmSUwACrW5pdWqJzLy3x2wid3xGLCvRV2Jo+u5gi27ruoW1fF6K0McT5K
n4yxSJp7r/MS5COaY7cNkHCiLLTFjQNvjH64nhXw1kPB2mFcjFgg7pX0ORHZsBBHj657BKxzda26
cva6O9ksi9tHK3WvCVBMPjZO/B1BFRfyC/AOgW4LbhBXOEL5NjgJHUo04uer3dW1mG4u7p0gQFJi
DAk5c012eG6hxsGZcoVdTXRda7KsLem8GKf9Aq8sRmhaXHIov9T6Y5zcq+Pvy5vxoxP9KUk6WdHF
raFXAs+BihlR3XD0l2wLS/5QPmcP6w/j+U9dGGopG6DmWSYWNfOZnSVmMhF+8GAzVksLK+/hJbHV
qAQLmQ4uJXLe+/kW/DlukVnEg2btC63V6K3F5ZAqk651Eqv3lgLx9nCDGfY/58c3JgS7dSHEtf23
hC5mghYKZU4ZY+58eO8UF3fdHuVWt/61LvSwdh9Yi0hlKX2LvVgzZxTeDiD7McH+DRQjPPh4o78i
GmRrq6bJ8yVzaZcsAomqjNjVqyyp9KTv8NJE5TncRS+TLTqJux631g6AtQgpU9p2mVB8FP6tt/n7
NZhkNN//CQjlk8rkopZhLcIHlicAJ3tyicbBOfexmbbBWwBDKrUNu0fCenhp4FNg9bf5B2rV8178
tLC6JUm6qsNL0BfPIT1I0YdSjTl2zeZe88GgLBVSoSU9dOTHlcCyNtziaJipN5UNJr/zq48SIjZJ
yOA89I71bm4BfbuXhzt7qZ5MbpG6yKXni17PhafL6DRJTlGqK9nm+bN3MsTiNKR6EmTYMHNvc/a0
cFOwgPNewQgBvWh7FY91NlyejLc4CJpVt6EIsJdwKWEvjKn2HVYhOvDPTfH1Q+bFhp5U2hMuJ5VT
i6zq6hP67GE8+Q2Lw+ErxhTHIb9h3jO0peZNM0v4ls98RJpxqwF1bdcsTkjVJnqNsmJzHLbCTyxA
dzM/GFaWW9nrwv2feNAf5/FkeosbFtyg1wJPnNMkNM/Qexo3MqtJNtHtS4c+GQnFLH6XbJKr/7+O
48ngi5u3C6PWUnMOiHhVPVMi2P/LamnOJNZKxPOqXTj6y2J76skKHo9s3UJ7rPvoZ6s9Cpmxr/Nu
OwRrstsrn3BZao+nKMwKP27IBOutWcrXmp7/wsQx2yRdsg2D7Dtyptuq1vcaNL/IGq8nJDQvh4O1
w7qswTd5VyjmHA9mKWzVlvbzTppt77rb/99r+c+nXKp9ewXtKK/hU84tFFHnmAz7DprJyIufUK4d
Ls/u4yl/6XsuQsPY9YjgakJ97EIKW11nh3WO04y2sbpiG1iIZDqp+ArqxlS+TqPrz2Ymo+JGELLG
GtdoLNwDHKN7bH4kCB+jHh0yWrMYeDsdWD4JgSbao5OHmHP/5te+HfnI3OXFYYobtAfbPdZ76OYM
2xK4tpiEB+F2NK9NRONkHcYkXtSesrFahCEVlML4TSL+rRF6vo1sOJHXHgJoorp1CyAaBaBbq0vu
FJkas5a6aurZUsn9mCFJfx/DQMIg1hjMj0evED0GuYBm2lE05X0FvulH1xibUcRMykTEF3DECFMK
/SSok8Uvpev83eWl/6QzvggZH4LGp0m5GtTQZTza2jzMk0DAxvd+EH4UQmSHBks3KG4hHMPoS9kK
m6FJsOnVNkPAjatfFayK0RsbnMG3LavYYPOiCN0+l7dKarnlmF03Pe7VyrsOQw9HK2ntWKzEc2MR
XqNI12uhYqPOKDXa0v+O590LPJxXYb3vNu/ESzt1EWFHvYXva1GDpSx5kK+MfCP/nrHZnc0lgskU
HbjAXb22VrKBZSlManpriBvOh3iVmk581yE1ETgWooIbcTt6m+5R3K8OOt+FF6a6rIVhBlaOo87O
iA4yUorTFqLvhLtEu5vtFTp7cCNpnwwwP1eHPvvi+RN/lpUwVUW6JBqYL57ju/FuxgjNrq3D9/Vr
64MCeGmai7xODqUQWZr5Lql62h8YDjUFSA3rIYeIHEOdwKrYxib+kI3he1I9CZ3/6vXPU4Xpk3EY
GnObDJCi+2kjle3RqqB5tZNlXz6m558uJyuyyAcVGRNhr6NMXbuD09LGpgCEUgaM5u9wHG6RKVvP
QVcHXWSIuRb75cD0PzJEYhDmb3OeVjq4zIK/wa/xH3S2V9JEc3EX6CYiHUbP95hNRPTUGb+rv+fd
Pqem+pvoVDspdWbKGeLQ6wWRlYBiLhLEQh808JZMeYaKkZzSicwfvMNcFKk7GxzeP9jta2Mugpgw
ZoqmUvj/GFN8kWePB3xTdt5bM20qlMJX09Kz8eRPOW0pHOKnoiLICtnEGF0lZDVTF61c6Wf5m6dN
ssVCJkKu9v7wkYr2LwBWcIDH1Qtdkvhmkjeym8JcLVyUcuhfRKYjXKXbzMYLcfWTrsxVWaxuqFZl
nmfzM0eV9zD2g6xZeUmd3bF/VvPD9+nkCg06aWS2jFAL97J+T8aPbMKPrn9VsIiUcvkx9NOVIc/n
gydjzr/pZMxWiPxonIuu3TbErX77L86in4JnnEGFaxDKlUX8aCqcDJcORhHXGsNJTfZaaOZTQ3V6
JcSdbUz8mdLSXkTAFbydEDs4plB5NSmFBo9kbvJFwy0+owdnbjUY1uCJV6TPPgnHfaRAJwMvboCQ
3DA0Vc68iv9xSwEKq4bD/AReQ5vMW+3TVXMy0CKIU+wd5XT+aGoXoq1f7a242evyThlzN9TXeARr
oy2idxT/u5UqxcUeeBbgJFcOrypNfinRRb789c4mCydTW0Rtxa9TdA85AwBB3XpQHM3wn4qguMcJ
0f7fhlpEllL49yqGfYiJpAUVR7Vrz3SN8NflkdZ2/SJ0CENXTvn8vSzwbs1EO9D/H+eySCdLcYh7
L2HZ8Baw/eKWrOdeQtRYqNfIOGtzWQSMokKLti0YSW2Fb36SvXbJy+XVOp8u/NkD2qJ5avS6F8sG
y6VtlJ+TeUB1DpI4dZ7W9gN824qrcLuWKs4LtDxSmDuDw5gdb6xlZuylUV528wJCRNhIcmYbKXYD
mjtN5nWJErjureCAP2ZxYcRlWtzTLfHb1pTvsLP9Zlh0OkFfWPp7Xf7Ma2FXmD2In7wX3tNotJ5V
Y/TejBSz2THUA6dKCNHpmFtXPEa/BHX5GA3NDsNLp2iMwvYqAX9QpPq5k4W+JOUECORDeqnRCs1w
D4BmAWZGiPRg1wltuc9C7Zsy5N8lsbOTOaJMJaZ4XYxJjIGzLw4zVmLYI1rTm7YVjMMo/VSGcN8Z
FL5lg9akhHiOdFUnE3uiXNnc595KJ99mmcXHUjQhjWHJd+OEPH++UdXfvfD18qY7F+ROx1jE7s7E
Qj0w2XPdJDwoZvgEXS+Tfw/FD69e0aJZm84ienvtGMfdxHQaiqWReOOjlKJ1x8vzWRtkPsYnF62B
q43pzWmTFnl26X2foMsHPy6Pcbaberpoy2BdBWGfzSAbbBWwFJM/8odwZ1EBRbnQqZ/+QbX+XPw5
HXMRtXsjomigs3rxS3zn72c+bnqrIw6phvQ4cUhfLRKeS8tOR1xEb4yERdkKCQ2hYm6GjqAUHSZQ
fwi4W5IrdMFjghLu5aVdm+Uink+I/qZxyphtaN2PRnwzhOPKEGd7dKfzWkTyIFbVfJDnfbgN7q23
6cZ7SR/m0n1HYcxO8PjdB1erZKGVjblsduI/XhlW4nGYqw3lgNLfjLehC2LhabCrF/AU3V1KzNoM
95dXdCXAL5ufE1mhgCx+c5xq2Q2k0slrxRahPKo4dCreY1u3u8sjrnzDTz3Q3FCxYpnXN/w+UVOK
9DWZhLURFpGkVgZRKzpGMLSX1NiXzdP/NoN5/JMgogC39Zr5yVNK1nEUhFvBP/xvIywiyNiPMWyc
+Wxp+gE9730/rWXl5zLKk22+7GNWavR/P3xvl6lT4aed2v41wmfHEBfYmkr01seMIHPXG8Vre24R
OVDglhNckAjCzU5AcybsE9fK8k2lKzt9uM/DzL28nCu32JJsG5m+FJkft5jyKOggO7V6q6rjrtNA
/Y5rK3vuoXW6sosAIvidVtdzWhv1T0W5q/VoJ2baTqylXai9Wr1wpU3dRkzWTAkvbnt0uRb5YVoZ
cZoIbHvfQ/dBeYcmcnkZ1wZYdIS14t/7Xk7GR0vbNXW2crLOdtj+s3bMYZFvpJaIwGHLHGY1aeEN
gfl98jRcV7Se65t+bj0H37xHbWViF4Mvoy4ChukFgibNrVqpuM0Myn2Z8pABUb+8fBcvTEaZl/ck
bGRY0f0rLRhjzIAkvIQGa1Mpmes3spvnwa4S8oc4XS3in58durE46ooYiy6CSWUVQtqEgXJnPZXf
PV7gc7kPZKHtHfPn9oDMxCr39ZPA6/zmt6Q/Yy7SkaSKjbGoWVG9tx4QIEaqXzhM2FXFwqzFN7r4
RO6y1LqqsBZU21vNv8YU0dWlyh1baR9J6VXa69+a9Do00i9Th1W3vheTYqNKWrcp43jt0J4PEX9+
8CImNXkkJ3nAIklHfSfauAhRkA0wXzVc8adm2soVpVEqP2sPrPNn6s+4i4wG+HxrCIqvYFBhq/Wv
CafGy7tubWKLaMRrt2nSnIkZ/VMP4UEs6C+V4ezPt0mUr5cHW9lqyyeq2WkBhmt89sD4YpndlwgF
Bzl7uDzIypJ9aM+enKOkVsQu7xikFo3niDvDgmp3eYiVRdMWYcjEunRM5yEGxfw9KftW0b6GiVtX
t3Q2Vz7Qf4l5/9kCSwnSqggDGZ9DBvspHP1rFR27a9wVnPYN9Zd3fZse86/x6sv+LJDp5Ihqi3DU
+LIUj+Y4Y8P0nbcz9v7VTAQbXjBeP1xezrVtsYhARRmVgTz3HKw6e/UxeFP+D2lXst04ji2/iOeQ
BMctR0mWLHl2esOTznSC4DxPX/+C7n6VMuwSqis3vckuXwEELu4QNwJCJqLXSWSEczng7WORth70
Sdlr2r0yvkBd8/I6hJ+K8xKSTAFwgwLoe8dmndZ9YQ+do4fA9ECOxVsr7PU/CJi+xM2ffyvOS5TK
HNF69U6Yx7VC1S2+QR/aoTfmte5jLOe+B8gZHSppa/iXVyy6CJz3mAagdM31ZbRN6DVbhzh7SPt+
E3V3DFNGl20J7jVPI6DWIEnu1gK1NCa+xfzK1t3LFkT7yGPaKnuOs3qNq+ed1r2uZX0WNpjo2GMU
GOp6Xu8BORSWAEeKEryvY96/LjmvZaApbWqNMyxDc92JOwiNJNeDJnvVWHsdhDKtVhQOfokePDs0
vJqBBa1EAt6q9x7GLSkdu3SKe/IMbmhInXiGNwPE5A39nrw3GkXQLNHX5NzLRCBZIa0Va4xThiRt
nRgDNX/4OTm/EhUlNDEUrHB08+/x4Niaz26hpAQextpj9yCBSNqg3KqeeHJLtDzO2yi5/t9HyEyl
JzDyPc5M8JaKLHC+ZrTLqI/Wt7Tuq2DKFl9WBZdbZIHzKmqttARCr3h4VuloeQanzb+q6f0+9Zz7
qLqiGpUeFljEjlV8Df77Y2MIkgbBMni0WlNJrJMnGMmANXCmsfxpgon48lET2eBSH3SWErVYP0Yy
TetE5NZiwZ9Z4EMOBjjqsloAFhcqZgD4TfeXLay34VNlXdVADy1rKmQAuY+RIwGVUopHJEfTm8ID
aT/IKKivrn/jgg0+AEyiVsqntV+gZZ2nqJvFxLQDIBuD/t2y5lMS3+CFFrmB9a5dMsp9nDSK51bv
EUPrYHyFcrULzuIWoTtUKG3M+Ljg/ADkFtwZtpc//dGe8oFinvdzncYwXWZ4ggmEefFCm5Uo7lhX
cGmFBP9+FvJKGEtnRv7fuGMliae7YrNKuKwss5dXJNrM9SacmRopG0gRSep1bbeuXE5bE9rElELC
lCaCB//LLjvIyv//ROrriT2zpRVlYhs2di/bt4/gkQhNf9oNvgHiHkizC47Jl6HMmTHOY7d9p831
GmbH9nTXD4cU4DJZuUqk6aExZcEufh1pnFnjvDfcqkXiHEuLHuYZ4tah7EMzdJM/t+HKgBCru+47
eUwDsK0J1vlJ0uA99z4zzbv1Im0KWYPppPEaIMFBu7wtISMOLihU9SonfgSuzQ6lHSoquZv5zOuf
hAQaAmejc87GQNPQrBb8CHvT+9W9AVnT7X9mA/MVRDGE8pOZOOXr5cOrqIKvzAeRrJZVC4zx8jEa
9BTTkxL6lWw0rrNiPFYzdP3K+WExfg3ZDrjmRX1upV+ycptUu1F163hP2Ld6hJaop8mKE8eSB3yL
H9fUY6npVhhXLiz8/6KtjGl7Bch6RtcRTeJZy3QwF6hrwEKWMahsvBUDRD+hGN0tNwSCGVEONek2
aOm1YshQe2ZbsPD5GlCheXocjHsVTAYjsdwYiiCG8gSuGq8bIgf658tyWJXA+3YXGYdU+5nlplNI
+76BZKIJOes66KNNKu8taVsVdwsk3FWg0+Pme9Nd9+ZRBZqxUKCKW0HvERI2IzTDl5d+GgE37n1W
GcD5Wn4tQRR+NL1KJd86BgKbPRDfjsS+FeBHW5onw3yO2FshgZ7efFXkWwLcrZlD0dXayMML2Bp9
WX4pQVk/6TuSyEEBDW8zlR1Ti6AJAb9MoagOOcm8gxuWwVFhPZM59/SsD2PIM0gEOqjRhOXLI4Tl
69eRaBi71y2owY6Cl1ZwNPkkoC2X/4Y9aR7fq82pisl9pIlKCF8G/L9vIR/wqyCYHPUEF6CkGCSn
dyakL0pw6p0aC6wT9iy49V+iA858KR/taxUCUUuHPeNlCdBBBS0FYJ0DSNi0Zyi4Qi1NVLr6Ohs+
WyL3VECzE9W91cflj2hyyhkAAiAkcjX/P3wNZXMD0XqoK/9IdqJZ7i/jsTPT3MtR48wkmQLTWZ64
thlQyHJfdiUiC9xzAek5aRrXxcn4fpKBwpkI0/N1p/FsEdwbMUDbrqIjTMw3M/J6BA4gB9liRO9K
95XcV37Rb+1xvhJ+N9HSuAfC1BOz6dfNA0/JXY+Hd200mi7dKjvtGYpBGMP/s73kHoNyZIWO0RVy
rXXUN8BCYy6iKRLBpeaTgNkgHWUmTKzA0glO+R46sx4kj6HK5EghGDzd4kG0k4JYiR9dmeRKiSCV
DvqOejnYmAZa5jeTtDesFHUoRKESP6Bi0ijWsgrrM4/N3gygrRvE1xZuFwadhHBE0c3mB1R0iJ7r
ENhDGC+xo8VUV1VBRwfSArmfPR3Cs3P/TVU2uvVE7O9GCgqkwj6ONW67kTzVyyIiHft6o01dBdM/
1NHeo62zQJEqZTbVCoJSXVadieUQke5cs4ydsn26fFS/Bm+ov01xlwPM7BN4eTHyMDWbBM7MTf1o
az9I3yG1q7iYTHoRVUe/Dll+W+RuB2t6Bp42tP5rpQMZo+3JoJhra+ZqoCzqBgEv9d9Epn+Zew8f
z/ZyrMq+GjWYg1i5tKvbQP8hP1ZBe2CHxu9Vp6Qh7fzIkSOQooo8wd/4vN/WuVwN1M6RHTFs7wj9
BNc6QI3cBnPeTQSygekXREHwZABjK3RBX/uH33a59JrphGmmAbtDPW4LvBaqSY+FITg9gnP6jto+
29ssxXR8ts7oWVa/nTD1nLPeiQfDU4QOT3Bq3jtwZ6aiplLLZlyvBAw41HBa5rbX44QRgu7KdHXd
6e9ZHHbu8maDBPXyLfn6Bfm9m9zza/dNjhwDxhtckXF4IqrglIo+F/f6QlKjZqWKQzp1pqfFu0XC
vOoUXl7F3zjV38tY9/hsD+HkCtrl+FxgFlvAXIuxPxd7qUL7cZUSEh3+v8nMftvjfAuhZsdkTFde
azfGzripfUjiHJLW0zDTLfltMPxqv4GrBTSY17qrvSoCrI9oUzlHIxGIfPYTgNhVqm8nfTOW+WZi
d5c3VXA0ePYuo+jVNpWwp9qi+ysL3TJt/swC50KyVlcgk4VlJIm+b/R+K3fbP7NAPp4L2QA5UtLh
eKf6szKc9FLY81u/9OeCzl8ngay7eHbyllEZFitq5feZFPRzPOhZ3Gb1LvIaDB3l96C1DPK74k2t
w1hwtUQumHCXNwW5WGT2/238rRooeqBf0V12lYOzGZmbj86O0OjXFazfC+YudFO3SyalMNqOHt0U
waqIxxpv8TOfBqJoSXDQ+ZkUFX7eKtcnLok0dwI6H8A5kC9dPiQiI9xlnkw8ZGO2OmD2MqFpS0jh
1aZANENkhLuyOtg79KVYZyeGMkwhQhdp9i7u/8wKP35SEVsFcTissJldjWWoke6KiIT8ROeOH0CZ
el0vKg1Ux/KuRJemvFmuLC+5WyUKRy9y1BhEmkJ8heCZ1Lh3P2Jpgrf/3R3Z2xEkvXaeXVuqv+Bk
xJ2Iq+nrpvrv6FHjPAcaUmSRBxxzeTcjqMpDaAqDTGbCFLloZkhwNN6Jss5cCOtNLW0pzh9W5UF2
UdIqZ15+/dEh57FDajoZQzzBiNmCNLJ5oxIB5YGQxEXgDjXOO5TyejCiUgaNQ/wz/94AZ4vsrdqo
xOn8eAPh1RfZIaDB+wc8/evfvuCKNS4IqO1iMM0KS0zUfZJ/jwjmx4tfhQjSKfpcnLsoMbcwKiZm
bqVudk2ZeIlKtrUp6L+IrHD+Qo6IUUvq+sQX8lURX2WmctUUgmT7y+FD+/cp57s8a6dqTNa4ySSA
SEH6TCIvRYIqE6hdifrKpqfcRsHEfCR25rRV7zinCLka2PYc7cdMIZWmg+GwBgtJ8n3IhEqsghCE
BwgByFVBkQCOBkSezbbALZS3WQDNZkfZLb6Nqvu/6u6fbQjnZTDumca6vgZ29lOVPUQQrckBZbPr
Fw0EarVIvVOUpPKQITNWmwxcnvI7DgXVDjSIN6tOKXjr3isdrqipILTIBSxx3WTRnMJi/csKZeji
edTH/zrACDfX6j+4ln9T0PwrYuCbQ/pYS/m4cg8YBwL6xNlZxWpWJoB8D96HCYHDPxijENwfnXNE
UZtqsj7DqJ1K29KuQfRZegXLA30EYAJKxtqQ+WkCoaz2pdLanTFIbtSBVNCKwN4o6qKIfg3nmhJ1
mMZRxrHqyM+u8ZPqR18JQl3hNnN+ycyWhmEmBuUAzDD5YwFNoCSQfPshVZ3mO+pLL2IetM/uHpoC
iqJgmM3QdEtd1332dI32CP33MlqOEKNw2LAdQGRpkV+ybAdjhj2Xyf9czP1okPus7TS3GoD6oCFv
lIPdZte29Hb5ofzignw0wX0rXZ2LXMphwjyyW20lGsTtyLfmDpVxjJiLjsYX3+2jPe67qVYUzV0K
e61PencGiQxu5EqT3D2C4QkC9ACrirzAF7Dej0a556WiSqcWK5FMWkQHRfoWFcBmg5tlhpB8OaZ+
yjal9L2OBoelraurhsuGbitBpqMbcuiE46LUewhIBraNBFT2+v6Ehwok5olrSqYg3f0iGPvwa/lU
tGorsswr62+ybbbzYSXxh8KXu07SiFJ70ecnXFLaDxhMtFZexNHt/W6b+lbtsF0a6qEB7pZ/0M7+
7Bs+Lo57cvrSnAalkJZj0UheLU3Q1o0dlWbh5XMtuKqEC2hTsM5XpQ5APmlqJwZ9X4UeYkFfNdq6
BJTOWj/4ly0KPxv31JSxEbM0eqcRBDHxHXRbnOUGspJeRMEgeNnY5+Dv4y5ynmiJUtluGng/W38d
qtm3op8ShDpKIxd4oPVmfIwyPxriPBAUQKu2tnBzQKl3bAjUTobMmW3ZMSC7IrPrtMp2UbNsLi/v
i9n7j2Y5r5QZlmWoaguzyp7l7KDLpj9T20MA6ujjVYmBxNzQwduQCs7NF+jDj5Y5/wQ6eggGDFiw
Frbf4aEG1YHMALqSgOUsIRAI6rN5Q0/mTp88eZO/Xl745xDwo3XOUelUN205T5BQFN+WRnELUH1c
tiC68XzSbIC4vpsTREQrOSMm5N2xwru5hHZYBsTybU9U1RC5fD6BVmUrLzWCLV17XNTy0PYEZDtz
DNthp9Xjp3eiwFa4Ss7NtFbcJimxFvjQYduSKxQq4URrc0NcqrsrLdIwCo6OwOXwObSeTFFr67j/
aQ3UilGByot5ihF5FsiKosldGkHS9Jke3rQVTbE127BsGarFnPNuqaERdcyjdWB3Gz9LICJ7SN+W
VzCYFtBGXAl5wF8I6JoD4SwWFAeo/KRHUTdxvYsfXAT3K7itVpJKMWJNk47qRIKY0H2rPo0k84vc
9DVWCc7vp/eDs8Y59jarNIpem30kWHb30smYVRaFXeon98oZ4Vx5HeWRYRm9dIwO5XU7OUnAwrWp
tS0gNencStTJrvrEIe/qtu6AibxD5dqedKXe6EAHPV2+sp98MPdrOGefQeLb0HUi4TN32zbsNivB
XxoICYVFq+Z8PSPtKI1diY6oq+304+xD0iPxVoql9lkO0pMVaJt/c1W55a3n6yyqVqeGFk3U2Vge
CUCff5AwWrVtPcVVnaV2aDCLHrXPfWLOJOfkjRJzqpNB6KkGfcyIdClJ6OzSurySqebkGcptkMky
4z5U1cjJospLly5z0vrVblT0OYefciOKH0QHm3P9yyK1NcpU0nFicriUHeBNGHBjoiHjz8Rm69pV
25LBjaFYJk+k1ZMyUdQqX7c7Pqlu9IipPuZbWySoW4a6n6Q7WtCFCFr0+7VNLw7Hv1zp2S/gzlle
Rt2g5VN8ijE8lluJBwFwT82T4PK1+fI4n5nhztVs5UyWyzI66rnpyUm+65TJVTRUfaIivGzqXYrz
kw88s8UdqIoU9kyb1D5aE3gPa82xjNHPACyQVDQLakA7lNmC3lq9KaEUksjNrpflG6KYxS5hqPK3
egZwnDKAtUZp8SRS83ujDj/jMn8CPKRwTJX+GqpxoE5KUMrUjembAtAaJNSGNg3a5t4eyJXO0qCz
LbB5WDv0LEI1OlTG3i6e2Ei9OmoPnRWhvmuxDa0BCagpBAWMIKtGECSin+iOEsKt9DoBpYqLHD5G
kSQZIRMwQziZdamLcifArk3NNoTovtwNnmAXv3pIzjaRuwEJhC6okiv0RMF5QgZQACvUA3+s4AX5
+vb/tsNzFkSmKc9KhfOnhkoAlcQrjLZMT43srMOlk4+JpAdARySPyiLLn8K7j3ePZy1gU0Qx1ljS
U2M7K9l4FazJHdtON6uOcQn5ElGisB7yCweTZy1YJh1Be1rbxySW/IJ9GyXTH2TNkQvZ75dRkJZ8
jtu5BXKvM9XafjZUZh8Z2G9iifmZogZzPG8ljI230kNmfVsiyChn/3OZmjPMvdhLbi9519fScTHD
xN6pcmAtAoqfL5/hs2PDPcP1PCmmIePRiIf0qk5/5CaAuoXiViWyZnSBYqiPaZOw5fppLJ9bGect
W60CSVPVSEc7frCyxhml1K0xiAxNukTR3bEHba0BXEgsSoVEh5XznxXErKg0mLiOyeysCmNqJSwI
y5+CZm51nOMc87rTInPAS7yWYah+Y7Fi1ytD0HVW5eZ98QbOjatJMq8Vpb+dOpAWQfMuiuTJ0ePY
Vwscr2TTQIg7Uu/mJPLmYVcmxutUSA7rxu+06kOFsauBDUEEd9JIi7vAjcoJ+ncy+JU05jY08Qjg
3awNDbMJVOhVdoR4UWSARhiCeLO+VUi7yq25PUpBatcfoOAKenKpfFbMXaGfyCzfVcVVlSpXbFwA
hIh8uShcJHGWPXl196SNvSOD795ofkTsR9oE9hQ7o5b7pWZ7E32jFXUUK4wgnjn3jduUM7TTokPd
3bftK51+SQwsUGujTE6dstGPWmq4amnu4yq/sq1jUj2TYWPJRwvYnUw6pPWxa15Jg/8IvMFd95TS
fdwccgvUREkBXR8Fhq2NtnwbM9Uxkp+zXrqdAQEjpXBV6yB3ucC3X/ZDFl/TiuqhN8sij0+9fdLA
yVxpMlLrxlXMIUiG7eWHRHRyuYckBknBRBFWnibr1p4iqKCn/p9YsHjOCjIVePC7lp4WkzlL27ng
wBHsmMCXAkH4MS4GTliaJQPhOMvuGmUKdCsOlcIM0uZ5MkC1OFnBjFjBJqL5usuBE8ipPxqmyFur
SUri01RLXoeLQZPM7a02xDUUtOQ+1wY+3H/rE4WFSTTwMWn01Hn/1eAOl6fI+0F2wzU0619FBc/L
sSeC4I9rkzDoZROlQY4j7cdkuVbN22zJBOfvM0CLWxX3VAwYYLWVyaCnWQUWsTZfR3aXa6dKW6XD
5sdx2rf10arrY14VJ90WHE7RGrkXw+wWAl6QKTpScj9k9JiCS6vto5s/uwLc85DN8YrjwxVooBY8
tlutKQTRxOW3wXp/O84SQ8vszaS0sYtT/qJMk98DR2InObh2Vh4tr2Hh5RV9Rnpwn43zG9Sewaev
ZzZQEM0WsyjjI3iFAj15x0LE1+aCWXnJ039eNiu4bu9+4GyZSqbaUzZI9ERQNJEmAypkkJwBwCR9
vWxItD6+XhQvDNRYaSsdu2B2Zx+s7Ag40Zmst2mFMlzsU6/d1YKwSXAa3+/K2fLipFZGSZcsjDFh
jvJ6ZEB/U4EbEW0hF3Ym1I6JVln0BAKFWNknExTmo8hVTVGN73Nd8eMRefdnZ6vJl5lYWtrhTAYk
AD8roq/pCtwNruJGV5O9F4+rkNXd/n0Ib71/1TOThbHKcY34akNQ3MuLi5m4eleHyMJSVwEUCaCT
6xpT8QAi+6oHvuSD7hnhvIEajWOGamAE2lWNqTD/XxX+/gqIIeb20Zfqklpos4pn1kgaEOXMYTcs
D2P0OgzSYxTXweXTe/lR/4SlL6rcmKyooicJ4gvysFUm0aP+GefKfVwuGFWqaobucUJPq/QN29h3
VjgXXoYSWBuQX+aNBUpC65jdDmEWskA0kyu8nrz7ySsjo8sYn7J9t9fc4S5PUezDeJ1H3OVQHmsI
MAb/e0P246LfN+XseFGppktdVNExiieMuVkMfGZrAHxlDd8M8hOYOo9AsimqPTpqjq4lXo/ZuVGo
eXc5z7He61Znv0Nq20kzoLt60uMhRJsY8hj5t3GwfVodc2vcNFkMpiH5QYEe8+WTJYhN38vsZ5Yb
acw0mcJDmWCyL/rJK8C7nJ5UC++amLJf4KveQUpn1kAuUZmVDvEMVBmjcAQrSoxrjJBngs7R8Ihk
xoUwo2CJgsvDo+4lMzML0NfHp3L8PqtPmWiAQPT310fgbFHIrupSpvh4WS/58TIG459FG+8V+zMD
ndQpBSs66Vi2Pw36c5FbQbAhikTfJ3TPLFgD09olxz0AuYgnP0YhBC1CqO4+l/sZwgKQDhOm9msE
f8Gzv4uwnJtkU2uU+RCf5smHjIPT5pJjzqqTNT8Umm7b+KrVXuJJdu1RFHgLXmWe6r9cpLQwZTRt
5KgHEAPj1hNYBsA7cPlqfZ7a+ehdeHyBUQ8JMxZ47QUYSbZBDfJJoY5xKsE/tE7rqBAQTMFq60Av
5rJpwQrfn9WzzZXzzmw0oEBPDXsorZNsof2XjQIjglqixeMMyphZjTHg4A/BIO2q5JZe/YdzH1I/
oVmEJoCE6BiAN1GoxCJa4HonzxbI9CqFRiiKiamVu0mG4DS5MQZBTCwysv77mZFYTsoijWvk7fMW
pPtj+UDs58sf6jM6hzsjXBxhJp1Me7CJncrFCNsqciajdEFYhTN5zKZQlq7TjDhJmmxiKfWV6tc8
HFrMpo/aXIInY8Gc97zLQdXTVT8rU94UzQ+UXNg4OxWq6oIfK9oQLu0BH+E8gSwkPj13XrfVN9OG
4rHcRvvyR7cKHILXSgFNQHJAsciPbrNn07NP1Y9BWGoVOA9eXoImMUbCJISF5ZxvUf7cNijlWMUj
aFcdeYYk1uRoatBphQOcvGAXhMeeC1WMKrZZ3LfxCaLfAT4OpuSZb/trGEy/GRtzh4hlcoswFhzH
9e9e8Jg8eKExomHpSYFGRYymiLErEH9Hwz0135LlTSMliCMGwcMgiA549IIyJHrKsNqTZcou61/K
Gt+1vKlr4uWa6HiJKgc87n+geTtUKS61WXtYXrDOGqTga9jqu9KrQtE8+nvKd2lDucxJr/uIQF0a
D/eWbfSryQFxfaD4xlUmBP4L0nke+G+qXTcjrpOOTTv+XEDZbOLqWultOSdggkAQFAupxN4nmS8t
j3NfFOQ9TUxr5NYxuSkX6gNN6SuokI6R9dOYoCM0QZ/QGacGwxyEKo4KprUtKXdJBG78PGYesZSN
EWk9aML713ZQv492c58zNYV3qrdljrHXqgLr/s6e9zYYc+tso05QC8lemukgG68SJnJp72VQDIoL
PLF9FfbkJp4PtVo6bVc4KlxD26iOTWEDNzWrqdsvQEUOsleCz9NcrgfQakuJXyE27w1oe0Uvnak4
pN8Z8bG2luuuUreGXT6U2TGaN0YfB5MeqvbGWqoCxJlqABoeT1LBWd380Fv8yRQ6QlO9iVriM+Vk
l3sDuHctBuMKuyZD71YKcceVHBBcJAQERBMIJ4iJzald07iejMmblI2pvFlK5fcoOc99j6mUzini
xFHTyG0syDJlg6PXBbKJ57jY6wChsORJz1BU1BylUwCelLax8tigGNww4jRm7mjtvuuCWrm34lti
/1qAtDShHd+0qTPYbzUNwU3hxCMDI8lLNbw2te4iK/UVZWtB+q/vbTDUHVN2m0q1Y0cnOX6tWrR+
p8JtIB1spz6mMz2ruZFlPzYtR4l3mbagzfcg5YBB257axMGYjI5qRy4lWlBR5tTj+tAkm6l8TdLB
iQ18mfJZip6USXdaejtoN7M0HuylvrOADYkBoW/UX5qSbTBvLnC7giibHzcpzKFLmarTU9T87KpQ
XX5eftxEf5972+o4maXUxJPSmGgF1NuJChBLoiBb4zLsagIkMyMo95pH7WYJZF+/YjvbtQ96A04A
7UoMOBbgHSyePszI+inVG8AA1gqzCrxblF4vm3xy6U331Ab1VvGLXXZTuVWN5A9kL44tOaKysyi3
50dPZtCi6wnD1rZ+/Vjdp5jZXQcRICN3PzxSiApRTyT08xnK+DGu4udJhhmj44WCR7oLxsYZnpWg
vkX/qEJjH6YnV7oBQTAEm1RnOPwpysPiKcaMqrHRcEOlPcqKTS1tVW2PaYzt5RMrer/4iZLYaLpi
LlU0ZfUfg1w/WHEDyqbEnccfI/Rs8/Ko69cxchxpSW8FtgWh4CcmWhT5/3OYR1fdvafxskOdt87Z
Ly7xMasvFq8QFA/44ZK4TaeCWCi6a2kN9Ot1b70WS7Ot6EawNkE1hh8oWZa2aCq6wFAIXTao2D9g
Itpdy8TCGETgdd6xNWcphlL0egqpUPu4NOnWJNSrZPPPaoc653ZMaKdYNQPio1lO0nidT4rAM4uO
AhcPyxNUf+SF0BPLU2/Ub8x5Yy7CjqDg6/MkYZI6t0WXyPSEwpRfXi9bXOXhCUI+AfHTQDrN2/9w
+V4+C4Lvw/NOlWY90VxHWXJK6rCnqIkS0WkTbB9POlVKAHQna213HeuWVv5yr5MdDeiGwh1P5bbw
2Z1JwKAi6E2IlsZFvwthebyUQBwVveLkAD22oslakYX1388Od8TQcDEhRYvc9rsh07AbS8EaROmz
wcW4XUdGeYlRvoQe8UltHLoZjjUUthBm7aBHH6inAWLmpu5AjQWqvW72tnwrN/1GlJuJyucGl8dL
bdL0fYvkTAvHR+mOBIUHdpbcgdyXj9hwVZDP9ypIEtvYWQ7/QMZddIy4+EVTCjlbKjwGGSaLoMoZ
xmDBgQhJ7zDmZN/tX6qHhzYWvu6ij8y5l0Yt87k24CzZjKpWBbJCUcItuvmcf6kL1thGjVYorU40
e7QrX2s2uSQSUBelnzwdVWJORaJp6IAOw+S00S14/jOkHr0D2nXfiF4gYfvQabY/RMCatMumJYog
wxfBHnhyKm0ksQrSSxxl0FdQG3rqs5I7CyQAopLtIRZxz8je1q2fZW3IglxfVNfg6arUqJBrK0W+
mGyrffRSbK3dOyGdT14muNn0ft53YSu4waLgkKetquzOqCw8tyfjJm+crvWtUPNXNWWW+OBzTK4V
HwB+iNh5lz274L6YnHMqMuS1ywBw4MxyzwLjrDRtCwxoXLaynv4LObjJ+SdNzk1SZ3gb2/iGQqCY
0hSg0tiTkIz15q0UL3eXDYqatLx4eaWiKtpW8/rcK9eLegLbhbvIL2P205YqSMRngQWAVQnYp8mm
IJrBbTppgqMkqFSZnC8yh1ir4xK/QWXbhWYOqdDZgQZIEW+n+jDmKMtlogamwEuYnB8qoclRtDmK
0fq0/KL5AOqB+jimL4kuinfWX3/pm3L+CBy0XZuDA/BUzLE3F0A9DsC22JbtkNp2aZkIIgTRI8fL
Kw5KtdQ9BbBUd7zJW9M4trtnb3nqxD+UJ/sWRIfFZtmtnZr0mPQeyPqwxVbyLybKP2ZVvHxhROgC
kRgsfe0TTZgMU0BAk0J7Kt4UN4XQnmCnLfVjAJGOrZUbNdLXfga7K8S1HAVMqIShOm5CH7mQBbd1
vfMXvqzFhURl0o/tWCBgacfXof+Z4upcvp0Cd2BxTqc1sggz+TYQFKq+wUEK+tUfxFjUhHJbtyie
ISyriooA/NBDYlUGhP+QCg+AbUxysJIsKmEUGI7iggbw+1N6GFw7nEIGMYxphY4KEgTB1eQFxAGk
NzWNDVj1fGeVLJhnddvBCY29kMJZZIr3PEACl4uNWQT9GN2AUVWnYXVf3uYbBnGWwV+79zEAFMjk
Iv/ypxW93RbngLpi7JpyqKNjjHouHEIzNEcytK7JDA9V2Hu5rVFkk7Zplr1dNq2+7+Clg8u5pDGN
JGhJojjGEshUma8xvV+y1p1Bqm5V20r7VbDaK6gWQKqj3KObhNJmS6Eily5vNWhTnaXrQ6lGEXQ0
M3Xf0961Uvklr3q/NK5Zs07XEeqM3Qz6jyhYMNhR1eNVVmAaVfVZpK+cy9e1JeuOVAIU2uf3tTG/
GeV9DjbyHBTJC7V/SZqkuJgDeFgATNblBgATBFiTD5YpCihnhqok6pRKIr0aoEsGBfTNlLR5YMfG
LushDcF6OLZmzL25WvZlh1JrNzlS30EaA8wT7jQXz2gMNTvLemzrBbqwsTeO1uRPBAKNY3yAklui
7spBdqU2yp2EaF6WLk7FisUr0NXxB10Fnyt6aUbiGbRxzD5zBjK4Leh/M2UzKjc0zh173GcqGuKS
hUaP0r31UxbocvE6GRCljTPUX9jwoy9a/KkwzxkKxACcaXFYGJ0/0MlTkOKDBMitTUxlk/JWg5I3
s0fXKlK3anytKl2mN76EedtxIL5Wf+vKI0Ryvb7R9oq2ofPiDNWpTVRHmpmbIH2TVcWboQxSa7kz
9q+kOJrpD2OpXaYurtGUbrag3VDUYKkGLTaVMEQzozhO0FwHM4gEoZFuYHtTaa4YqwEAKo3HDn/S
Vg6NlTqLkQZxnDpMKzzTMn3Clju57g6mjkaUPclOntQnkhXg5gbz7pGQq14rNhoFfKXPgeiTXR2y
MCDuA5tMD+h+NndBTksvTlq0Da+WykPzxSuWcatKi1cN+SaK6mupQlm7exjbN3B77EBDFk50rVQn
rqbtK6JfYyLnlJjsuyyDd3fctGjik1j3KWmCfsn8pB2uRyUJLVXDhz3ZC+icevCBTngt59gvOxV6
gnUFGVSAwSH5N8WBUQa5GVbReNvVZWAqx778RQo0osYpSO0qXOpycAbkU0k7xl486/9H2nctt60s
0X4RqhAGGOAViUEUSWXJLyhbthEGOQNffxd07j2iR9yYe7bfXKUqN3vQ09NxLVfu9lNwNvpzUlqO
Yj2Tjjq9PCLOwpXBdDJEfTfUByYDXlXT4HnD8FemHyiZO7vopAMYgpxKPTXYbaQOw+ozMbxSKvct
ugIqnW5MgAPUyeSF1cMEJudEx7pSDtPNtppyUJWzFJ0ZRvaD9nsF4AZdysEJ/2MufptTfD/D/5Vg
DSNzAiRx9HiU2g7q1qnBFmrBnCaWe8smOyGhXSuYCDZteew9K8HKA1Uwot4NbjL2Tgl08nWHdT3V
0DTgKGMHjyr8w64U5jTnlhmdG0/xa1wu3/IMZ+G4w0YCMKkdTGExFIWHUCD5atR/IZh74WvSSHTq
0/g8JNusORvaL0W0jXM1iLgQwb3xtGtk0HRm0qkqEjvCeHwqiXapRNUGfosrTzqSVJa2VBvGyAUo
a7lrd9MxP4V3kgdnGjvGgvIzHNj7bNj1t1i42H71ID/nH/ltrk7vekO28uAUt4ndZ8nWiJ67Rv27
ySd+g0uN5RrD25jG15VnZjz0pugkRTV0izOIudWyHh076TQUllNVd0Mgw+MSO9Zbr0leG+tdllA/
aZ+MOBSlvoI6s8VZCrEGo5Qj9EWi3bIOB/gZVIgKX1w5VwQJmbV8zYtKXDNrE+szTO4u900/xKEd
lXYMZD2AMoEl+cNYGPAQUCQz8KdNeRcLgWg+2jwrQQrPXlvUqhz1JnJhBhiNRrq3gIHbm7Mfx5hu
n24G8piz1BvpJh7fSv2XlU2JHZsoPJiPea4c+4RuCqtx8+GZKPs4Rh0N9OwAJNJNhodvsAc9dIFx
PdInLblTFfo8aJktt3gh9dBRSsUOyv2IRvBYwf+Wnjq+zS3aP02xKTNkMMZwJlr/ltczJtA7HJLU
SXZuRpbdV6+ZrPjrPvDqBbpwE9wnQaylMxIwDKGBayul+zSq8cAyQcIh6oNZXECcDCRHVzexTlGt
Obr80teKHeeGPQd57IX5RA6FUtx3BOAX0ssQqV7Q/e6He4VafpVET6k8/qg7dJ0RLPzP7El/JpNf
GH7Vrq5yE5WfIH4hyXMnLIVcvV+fR8w3jKZBiptcN8xTiDY+646tHO376n3AenCgzm5PKxshqWt2
InCKq3nrheAlS7m4bkkYpKFKllcmj20lmH1QZ281+T4a6bGr9M26JV1/DS7Ecd9YDZsYU7UJxDk9
hsI8LCqjfsbwBrTbxllqadh5fVWc1kEUsdV+rov/WF/7cq8vxHOJzxjOfVtFKH0vW72Iel+G7yAL
yd/gOp9zPz2BuNZBUjC55hbV6d+oabqph3jtZ3UAYrldPkXEFqFeCR5hnspGK8I8AbNyfDZiXHEE
2taY7Nb1vl5p+9Sb70gVRawoZWotc2DtTmbYlgF5lQI0L9mVMXqyDZy589ZlXk1vL0Quc3EXhlWW
OWMZCKNPhlnuG1YeQgNkecazguxrXdL1dPZCFFd7MbthjFUT0woLiEx1G29QAwbTorwtBOWt63X3
C0ncEzzJyqAFEiRFhxyy5pt4Q29nB6yO2EMXDYN/jJivWKvBPbpaQFTFUgYL1gpUAsUdNs09Ct0T
Gm/L1v9+CZ3o7/y56+3hgT0afvuU78UTAkLr4fx/MQ5m3lITo/C74gigpRLVFz/yFzrXoHaV0RVj
mQu/KeeXIloqcmLhpFOEi92GbeIdaDa2YjIKkZ1yHglJt1pRFsO1z8RlIyoR01mVX1rWCd43kSDO
9xSTkcg6w4UwsUJdROCzyAFRImFeXQC3fB1v6MJKuRKLjDbF2CzvdRfT7YS5qh2Rn4l8r7SFoxWg
5MboGmNPVAY0ntK6eRI4OUCTg72JwQGZIt3L2MGYUf2is12YkqNOv9Dscf/u2vJNrEpu8lAP4YyT
neYvYMYKwK0WfFEqcn9XZ3A/D4TvVRWsKwj6RdJJU9VNw+beMefcS+nRyIdfIdUxln226kOlEicZ
RAzZ12frL6Rz7imvpk7rOmRZ4KTwW5++st/1LvPmm1RGYcOuvWaX31m/Ik9Y51v+5xUHwjesAjAQ
sAiTlSinFscMRCPkYcFuBFuTKyZtuJ6fXOjJuas+CZgJCKzoY+yhBSdbuO/eih2GfQHcIwgkrgeL
F8I4n0QAK5rIy0teu9NvbafZ5c4Aauxw391K98xp3OpQxk7f2OWmErwCVzOUC9Gca7L0iLKZmeZp
ygmouyVsDmAOgnZ+lAW7Wgc2SdHeD2ojsGJBnMB3qhJKkpJ2EIu0o5cPmfVj/T6K1OL8kzXGVGk1
hGbqZkHQ728Gv9mJPfvyYdZscvkZF3FBF2PCp6wR7mjBtwgzqL012CPQeNaV0QTa8I2ouQfcWFPH
8blCQulowE13av2gG9l9afVHbZLswAJuH+qThd6ds2i8qdLqIe+elGa+yazisQ/ZQ9GAIS6JH/Wp
fKvM7lbRQk9p9L2sZa+RioJrvaBDnOkM5EjQdeej5gGTzMkwu1CGud9S6z1qK2qHmnKOWkXBdFst
OWGfPsn6v+rXfFol3++q0lxquwbBArqqXhCjOIUOX8YMtGv20Xxq6cv6CS/v4sp35DslTMUemTIx
RPIjGP/ozxHwR4H6HJbeLNo8EV12k3ujtXFEcU6DZ+lq3HPNBchR5FpO+Rz/Kj0JJDSym7mhm7U2
5rkEz5Tg2vG9EqMhWdC1sFclxe5Q/67SSBAYCG6Eyd2IKM4aNcpl81RlP+v8ldKHXsQsLwoJ+Coc
MfVUxgKKhL6s8greTlTR/dE199W3/JT/CM6m2/kUmdAxfmtBTDP+fwyafsAur1gMX4erSWtmaQaX
3b4XnnmXP1Iw4XjNE4qAIMFy9dsW3zI6Ti5q0s/TQccuX7JJfyV70Se9GomhLKwZxKKgK+ZSEykd
MyuQ8ElD+toOuKs1aNWeLRGDh0gM9+5jEigOY6WKzwCrO1pwdbNcA+AM4AGqKVisv2pCFxpxeUmp
Si1T8iI+j7VXDjhWVbfpkPnrV/76C38hhnvhW1CG523exGfW4gsG+uvQS29K3W/1AMjH0uDEUmKP
bexmoNrs5vd18Vc9zoV07slv9Radu3KIz2nUH8ykBvVKuNVa3c81wzXKzbq0q/f+Qhr3yrMsiPso
biFtBC5oBAxJS0iyJbIQzq+lWOouTIInN3wGQVS907YYp+wSz3hcRiQqP93nt8m34UV/XNftepH1
QjnurW/HZE70LAesq6ugA2XPbnbXHDHPiboAkrpTtE1Q9rB+43KIsc6u55MX0jmH12nZWGUlno50
lz/OLr0pnkxwKZp2fezRuhOStAhux0eueRFy1GSsJiuHvNBM3a5J7EB76UYR3df14tKnWh+350KM
xahlSCi1nM04/D1Wd20AvHR6TrGyX00Runmdr1O0RpPUp6R1IqL8SqcnEtyGfXc02uqUg3I7cQxU
+I1hp0XzHYAtx+ZFzvG0Me3cGvNeyfNj35KHtlLhR1gvTFZEZ8U5rVAGyz22dJYCnfaquOC1OKM7
DzIlcEbVdpMjko8O5F5gj4KL8GExF0eHfaEiCpCFn2+RfUaPNTJ+yZs02+w863ZALUfdWktn0K5F
KIMifTmXJlmxnmstPprSeMyMboy+tLueihQUiVn+fqFgmCXzKE8BkIZKsPa1wWECxvFMEDimqfEz
rdXS6cpyG3Y/0fZTnKYnO3NObipgrI5pujVQrBMc+fIhv7zGF9bK+Tcd1NAmHTHf045+2WLeJjQA
PtI1hTOYyJ8K7PyAHLKtyGsN5jhZcxgoCASRj8DHfmTOF6cyhuE8zQoOP5y9OELYEQvzRJGanKcb
piRvAw2ervcn9G3nbYEuMgihMGK8kR77N8GpLg/t2qlyri1G229MCN4o0Cb4mhvujbO6C7Y9EF9Q
jnyJfwjkCU6QRwUhqiwNNcHFiXbJOX1L3GJDj8QFngyKcuYPcWtMJJCLnfQ5BmS/imcRy6+7dDoM
2BcS6CS4Kx+x7IVV5Ho8p2qKT9Z4ZA+upv7wH74LpDK/Faf6aW7TvchORDK5AKomQxICOzE+W1pi
N0bmpSamBS3pbl03QQjzMT55oZqRVWksUbgB1gwbHUVcU8ajZNkGZuyyOtitSxN9K87pEHVIOkmH
UiHmUyJskFmiIr8oIuTxPiyw2dLMgELLRkh+Lv1++z471WO7EcJeXy3ifTosHvgjNQwyFAZwLkew
eHWNy6x03+uYsdFN5dUya2TkWGWYwyPe+x+zXhvu+mkK3igeBaQKizjUMNx1HshrEpvfaLLPjPie
Tt/X5VyfOLlQlPMhqpmkalHC/uPnwQPMQoOwTHKUTXiW0Z4aXN3JfElMyrx4whXXxUM/Gl2oYyYZ
riQ/JGegzm4m4KWegfDtz3tpQ26GLQWzvIsBUDHZ3PVy/6fOPP6IqcWNXBbQObg1sU6/KKxtikd1
KxriF9wJHm4EfO5mY6h4cnrFLbERPma1v/79BK6EhxqpMJmHGSqco5SGt0FzzMFoorXT87oUkR7L
3y88SUXjoJOUDHGL2fhNY2I/XRG8zoudrRkE5z6smhWjRHoYRFB7KiYIgeJq65oGhiNrYxjGvhi7
J1iM/XeacYHJVCdWTkNk5zTTN5aGRVxruy5B4IU1Lu3SYGqY7sBNluo9baWHySDfmGE9zdXPYix/
rgsTnSIfgFCAAuVLWVXe6/7CCqBviP8vtzMvLhDnNDS5io3EWKwO8LCh5CfD/boeoqyNx/Qoh1EF
AsxHaKP4qLWDjWQ6EwzkGH65KV5EdCQCA+fxPCyaWf0QIRGp5QozoDPYgf7VuinmualKqEJ1gzuz
Lqnm0con+IJEd9r+SUkF3/66S/2vgC8dLmuQxwz73WcrPyX6aM+YgDMAlD41paOXqaO3gaAXfv2R
+pTIhWcaNadhmGRsc1cNWnnqLiaaMyLl7ar5TWAQ17/Qp6wl9L5wQXISgHAyAyDmEKZ+M2FMdIrL
+CjNSOVD2UeGejc1z3F3pzTlaQqix0yNNqCRKByigrZg/deIFOcCONkgrSGX2KmZ9Mk3LSx6RDdq
n7hhKwTDvu4+PvVezuVC7zDE2C5JdWC1ozXdgmX7qfzBfi09J+J/sAbu2qfkNjEcU3AFr78sn4I5
h5wFuAKqIqNDk9/M6DeBUgZ4vyJWlesO61MK53+ppHRTLM2YR8m1HduV/Tda3ivV8ZgBFeXX+lcT
acR54rQyzKFJsC9JSlA1Bxj2lgGwoMe7dTH/EF586sQ5YSVFg79HR/us6hlmFuRdrMy23jzMBSg1
gBAUMRUQJYOjj4LCrOiOcC6m6ZhEgd1tnSqAtgy9G0ilu67bVR9jEgpMZgxpG3yPNwpjlgO9H2sk
Eur31fw8GJ6FucN+02sYDRkEDuZ6dHohj7N+cyRF0+X4ZMHTMppR7FnotDcAi1M2k4/ZwC1z4wc0
uEQX/HrN8kIwZ/2tFmSRKqlL1bB8zAwMj+XIdvOTdZO4mVN76TEGK8o+9/pf042oZXDVUC+Ec5di
SPIpCWsd7cT2YGqT16aNbYTqZv1bXh8VuBDD3YdA1cshmrUF2bg4Yvb+pnpqXxaGKLTR8cpGt/ld
APCVv9WOux6aHBvYeIANYdXBIfK5qh/kRJD6Xr+DF7pxV0GdUTEY0hi5xR4Ag5joISf0lzE3pQhu
+9U79ymIb/2qCWmlsZyjM1rNdmQtFXWBLgJr4HutXUetSe80xCZ98mjo4Q2Ky/ZUNf66OVx9aC4U
4R7YxrTaMMkwUj70pc8S7GZNvc+kH1gFdsKOCG62SCnuBdUVrQUXEYwg79BZqRwlk2/VoXtb1+kD
OuhLVnGhFOc/aNIDhdQoovNC5VCW/T014/sJc64N5nfBgpLbUZbOnqbj8Z66yKX6hK3ckWyJbGwt
cEyUFTgSEGsk6rfIktypqCU7xZ5SPgR7ddqV6kOlBy6R32Y5QMO4tqd62PbaodN8oEwas58mN5Py
WGiVXba7eilpA50lw8TgvFEY2U/teDDkfA+am+NI36fIB29iXkmikfrrjhsAuoZmIHDnYRhkeQCD
bUwWgicrRa2wPVW3gavdGrbmFG6yl+3hoO11ByCK2/VvcDVWMj8lc16mVbsO16NNzuDYxrqaz+gx
J2+MjAL7vX4RP+VwbiXvmcrMtGLnOol31Oh2CvbZ1lX5OpEJfskLrl8erW5INGBt1SAt7H0FTQNb
c+ctqHMwIQkcBAz/iFzl11kETiD3DE1KgGFToMicKq/zJi9yVP2BVh7Aj1HYR6NkAXkx2ClTHQ1r
QXe6wLl9+Xac+OXvF8GnlhRmX39Q5JJpQ6ZjidSlq8zbzhKCTHyZSedEcWbSTVljtQul/MzSw5CB
dlIDAmCfO1WZuDJT/CDVN1U8n4LkVvBVl7fgDyfBieYsZ8grOdYi8GRj8N6lEyLPwtw1LPfV4UaJ
jgwlwCKgWIQgzqjKYO9KnR4wBZhl9yUrcjtD9YNm9BNK/WRuRdxsX+ya+3XLr7/4BmkC1ABkAe1p
UNuNCWqbcRAcwAfm18oB8DhkWR8YWqlb8ykE730aPtaq8aAO5h4z1a5GrHkbVxImfdPB3GHTL9q1
YcHuLQPQMUVF4A+tdrIxincDUrLNnIxARYyd1nrA8PIbq7AlFGBbxB4lhIxVXSQnVsjFJrJM7Q1E
FI9D00h2WCo/rSr43qgaGMruGnoXaY9JwpzJ/FFmryN9sbJXhl2YtHSpRb0C/MAs3BLlmAXfgwEt
TGzuYBTbOFaKCDJN8AE+Tu/iAxC9n4I8jeVTZiGRbiLH+N+LX39+Y517e0uQcc19D5bQ3ngfgKSS
0tDTpOdlJSJKn43gEGWiC/flAeZEcg9wUCRWnALZ5MSkAwYPbDV/i+TH9Zv15dHhZCwne3Fy2K0K
2CSBbzkF7ERa7DT2rZVyuzew1o893zFV3XWBAn/FL7YAhxHXdyEmpmUfYncbvtLcNwOy5VbY0lyK
G2uXhvONgy4lbSzhmwW31mu3WYrI86baTQ/iiPlrNYw7SM45Fmo8A+exkE/ypnflJRVxrKO6I/ay
FiedNYHbF303ziHWTO/rEtjtp656HscD4pxwfgvS73loOFr+9HffjPdvBgMzhwIjSQy6aU2Quqgu
a8FqhWBqXZLgIvN7KR3tp5GFXXPKi3nT1HuwOnh/J4EriMko7WUBgf1Z2akt63M2WYLTElxbHhRt
NKqh7ZuFqHk6lwq2t8gz3OG6Fl/3pv40N4PzDRGoQpPAxPev36d7NtmzZS9F2Pmmv4lvsfwXboLt
4Ft3NRapHObnGxFBoehL8Y6DMiXNF3LoaMIgO3Pb2Dqv6yi6Ul8A0sqZJuOMLcmF8bo7Ju+Ju0wj
De54HB7EDa/rnokYsqmDC0bh12kBg0ADy8qbkxkcrH5PTcOd1HM5h4IQ9frV/ZTDnVzY5FhQkiGH
EON2Kluw4g0OohMvLiS3r3/PwySwFk2k2mKyF16+oXI1lw3eRxC47TrHOPaoFbq6X7uAUPBS7O5Q
R0acSh0DJbfMpke7cVUfe/Yv+RMDa3Hp2aDHA42KvH0WRdCi8+C8tDGZshSUNV5WFUnzgJ2/Sd7K
aeOHJibfMDioYP5EYFoimZy3DuW67EkQ4vrkJSIkBoCRxM8zabes1ZJAdhPAJktSYGdWvAuIbyaF
o9MfMmCJh7GcgNeBKsKs2DQXDDuIvhTn1yOdlVGhBjAOwD80KaiKog1l4VM2/BYcweIhvj6On2bI
OfWoaEYljCCp8UCag+FpLNwsRKoyRoGPFYpLou+8nOk/C1R57r0gn5qpViBQx6hdYiAGNaJjHdbH
IKLnORK156+74f+n35ehXk0PVTZqBbIVvPjxq9ZkXpvnruAUr7vBTylcWCiFhZT3EqTUr4P3HwTM
BRAbt2XGiE8NgGBRsv4PGe6nSM71S1M1B3FdNSc5zE+lQr0S6N1S/26oaMJi378LNzK8iqkbzoBb
FHTP6zqLVOb8V6xOalTP+I5WSM/UfJz6RgQ3vW6bqsz5q9KaIsS98FcLYGp4k7qhJznvAMZ0AIK0
FZ3o+p1T5eXvF95xqE1tSBQ4oBB4EFqXo3dV2XMi2awXHN1XxMCPZ/vz23F+x8zysOgXo2xdEMMC
Q2eHkUp3nsElandudyje4jfxis26t1N5Qj5JjiZTqSHVBCokiUK7iACcMB6CoQS46HsnjQL/Krp7
nG+RpqTWEg3fL4hQ/UfHERCU/SwEwBB4FH6OlzVVPwDVcnFhmOX73mNdW3IweO50j/Ej8RPw4iVO
5Ylmw/4hMPnvV+QHe6vSRMVnwg2oKmWDsN/tsEYY0NydtHcyqFgs2mu1fsOKAkwAGZowP4e4FETK
wh/BeZ68QRyBb4pECqAbzwsCjXk2kMM7/ffQAdKSK0pHRY7n4xdd3JM6z9ReLRHyYUfiwNQDaSab
SL+peR9IxTZND6WcYL1Utytp3va9cr/ud4TyOcczFbJZgAgRnxvsvm2NdvlcuV0UHonUeaVFbS2q
NyFAnsDsDNKGYVM25HX9NwgM++N+Xx5B25tREuIIzDS6m7VdM+Cf0dvfCeH8kVbLNSsVOPhOvSNG
sxmUI8gEvXUhAqfHj9oWihS2RlA2JyUfUWoPPRXjvjkC+S7WBcUrkSgupkmzbLTibkkVAmtPCpAn
N6HTx+22B4nwulYCT/fRM7z4PrSq5CoLYCJ1Ie0KKdgHLF4gRLv4ee6Z1xTN73WBIqPkB27VrKnB
q4Hy76zPaBu/hd1TG/2YKoQA2FPHqqEUtR5Nf8T5N7MRdGiuvsQqsRSD6Jal8XtLLGSzUcvgzpCl
9KZWwz0RrdgsjvpLzHYhgXMylTUHE4qb4EJRnue6u9WS8Uz62tVUzKSTI0BYjtEoXCta/tc1qXyE
0wxVbcQwmMZrD/L3Bein8+vnwA5fxWgGV63zQkXOq5TBEnIPUDFsANpFwDhAtiXIWZRps24qoq/F
BTW5xIYZ7LvtKcLOhkKi2zkU9sSvVrwulFmUvbD/sJ5iFkWQYWbnTok9lTx0MvFKQ3GD7rbPo41O
2t0YR3d6MglGG66+xheyudgmtqyuM3NUwTVjO1e9v8BJYjcyAV6nLgtkXX/9LoRxPiWLZcK6EIou
mOXLOPiCBNVjcx5bIYACFWGyfAUiXQK3C3lcRKOlc8OSeSnxIyKV7NKPAhsYdY1TnpI37RBjXxGD
6R5W7KR8k3ryS+BIAt/2Ff7jz9/AhztJpQ96uTRBGm/wyLN8m0abFIiAQG9hTu8Ag2sBy/FRum16
pOoqSAZGO/XEBLJXveznYfDxjwkkwHDS8UNY91SakVM0u7D5XWDLWUv7XVJ8X784X0dMOMU5LzRF
lESJBX/wQWoRVE56zrwFvBcbAF50VBwAGCY3YvZNkZ6cH9KMNlfbIUOmI7tMUSEG4R5m51JT9cIA
jFuh5ApUFVxgnqdY6koA8yxJ8mJn5BkEHptlO0V/FmcF1zuXF5+Rc0jWDGIDOnzYE303TAc169DJ
NrFD7ximouystBFC+5qt26Evqh8K3O7HN7/wVFiJKUdiMXzTOvo21aGtl6YXxjS0q34UxDqCV4yP
ddRemkhLUiR4krYrK6yGa6mdAsvEmBJvTlLsqf8ESL/gvgr8/cfxX2hoDZFmdCNcVBP0W8qiDasE
1iI6Q84pGVpUUgUIo6esg/uj92w+xVa4i+teUIpdLGHlQeaDHGvsY6CwQpUgjJysM/3KMm7aYBKk
jYLv9OGEL06sG/QC6KIQ02rVjZQ9BcE3RZ62yniH2RO7BA6sGrytXziRZpxroUxNMfu9xKaW3Sn0
uBRJJ/l+XYjAEj4c+4VepK0ySwLn4ylb4L+jhzgTjT0ILIHfIyI5LaZuCWJK3Xho8nuGAYuiNZ3K
zO11XUSSOKdhzPVcaC0kMTadalh1HJzBf+sZk8C4r0fWn+6JXyWqJMD4ttqHeypmh/rz1nCLQwUA
bDtzxXGgwNnz60TGVA1RmOAjNZHkTFriNE1wkw7splRzt5spqPP+9zHUPx82foUoQLtrAVyFt28O
bARS8ZzZAWCwAbu6I+kdVc6ldhvPAnMUfULObeijjNCwwsGqU3rbBVu9VPcSaDOEiOYfhaUVv8Gv
EKVV0xC9TJoTy6fQSSQJAL7xXUuyxiYDJmDrOPpdaOOjmnSxW8gA+TXrOvD1kLQ47l7bzFFaux1w
zw5TMWHXL8Ruem4VkxPlCtB86slw4wwkwWOAqZc5keGcxkcKFBekXKAhIcxsHy1rOukWeGeLRt6r
euNPwwlBv42xTZtRZtdla5dJaStgMQxQV/gxjHetiQU57Bfo0p6i1K+F5VYfz3po2ln82Kd7owTi
sKr9jhTVBjemW5ShB7ayfUbTu1xt4hddsn4RFk6bdMDcw8gU3Z6LTV08NQYZbUUyHVkDrDK7GUGp
WOizp6jf2qYg9gj4mK4EUnft1eZLK0VeDnKa0drX2XBu9RzYMacilkMnZ9auqtjOKnrikHHY4r6U
oEDvChtDA9PeTIBQzjKK8RwVjLqx1tgz8u1YGX0aYgxGLrelMc4uwGmek5bcdUZHAW/dA3fUlO6C
/KQmJ4kBEoxI8Xbdh3ylE/zT7vntrlEH/lbYLY4eq46Z14MhAVhN6D84qe7TzAPK4pb5ogaEwNfz
q17qRP7v82JpERjiNS9I8tugfllXTuBH+HWvVGr1YVyS8rrZMxkuS3tts5+gFsVT5rdRIcgqRcGx
tjw+F49LFQETW6ZLyQPQDelPCtj85+pWwuTZ7EQ32H9wgZ//1zmAxr0DeqibqbIkIxkBC6y0WZgt
OuMNa7IOlkAcUxP1BETnuni1Cz3jrmUh0aHnUuxtjuYvWtjzAcazhXryTvXZOwOKWYdBElsUrAoe
cH5BTGrqyIiW1N2AelkPDlfRdtPXaWjuSizqX6hHs3IcclSTTnF4GiSsq4AfoJSOVj7bVlzZ2Xwz
lZlbG4J+43XNTE1XiaZRLOn9KbaolM6oSmg2ZPqeELaLYlGqvoRQXx+BTxFcXUBJjXGcY1gK2RAV
O2//4VmX8hvNSTwmZvX6uoP8cZSfArmjbLUek/mNOZ9SfXDG8NB3T9lcoSK9T+rY0Sg4UlvdNcDR
G5BENMW75IRr2nKPa2PE1OgJtAXNDDg8/IUmddzjsfBDZxluF1Xlr1+L/yrLr5SVxMr1qMVgYDLo
bmG4jMnAxSh93bxLy9KX69pb92//EJd9SuQmaLDwkefW4rzJphu+x9tqkzmt3Q9un2+mwAaNj8jF
CYyUZ/dKG0UxZba4VJe+98CE9JSthfWqYPLlGJWOekGGEuQi1x+LTy253H/OSnWh9kL2pjF/ko7D
iCmITFDAFZkqz+TVxWpV1zU0631MX3+UsVAt3i+gl6Iup+gQOYetMElmzfLZjDi9S5vqFGT/M9vd
nxeP5++yzFJqwdKBM1vAa7L01mIbGTDSI0DT141Q9HU4nzJJitlVS+abtN0ePBMJBnas8GFdiOhq
cX7E6hO1Ii2EMFD/BjWqws2+0jFlXcSYtH4O0+EvteJ8R1jqYdkss5FI5CfQSGQaGsOlv66VwA74
bZip7w3K0ABG8a46yeN4a42PfyeBcxA1uM4bw8S5VZNxm0oKxjuNvzspnoSjjakVGilE1Em5nZNT
kecbHRTCf6cI5wM0qyq6iEJKJpHzXAaHmAqimuup2H+9DE+qhaCpz0DT2p6mMvTD7p2Vb4oZOOAf
WtdEcF94Hi1NippiTvHRFXCvNOOrNAe+xN7XhfxDDPOpDRdMqOFcJWyJCVtwxE+/y6c4eKykY5Nh
BBwTfEPuRVPqrgtdbvrKe8tDQZJenitraQRMzb2U9ndycYhCxUGtfhcUu3VZ158+w1CIqaDjRvkO
eIv+d4+uYoNNX/oKqkeUoIGO9g705P+PnsP1HseFtOUmX4SEpGuCSkuXioSndU79qID/W7mXvqEY
ktqFO20zQfBy1UouBC5/vxAIUFT6n10SWgHIZ9rUsrFLwxfBIV61+QspnJXMVTPH6VKr6pPGkRt2
B4NyrXLbTea2ocZtA+4nRrX9VKs3Ovh/Iqt+QJvzOM3ECxSMjo3Fv3FYF7+Ie03kTCpztcBBa0bx
iommJh2e15W+aqUXErinhBoa1ipaSFCN/qFgR2JWd0x+zybiWkREBSj6jNwz0ms66ZkMYaS07rro
Ra7lJ0WEVbgY35d796kRXxLu8tpQx2UZyCLqNsP6rdZad391aHw5WCnLoY0iiJiU5C3RD6mFkkkw
/BwA0muBQntdmkgh9U/jV0lUkNqANKzCHVAquilU7+8kcM9JjHGrNtMMsL6MNybtD0EngsoS6bD8
/eICZ6CFA7kSdIjL+UdHszu5FgECfpRd1z485yR0M6CDMSjzabR2WASze0VxI2tGDaqTkptQA6da
yV5mVKisgrm1CcwbswSBW+IrVbWhuVfXHRg+QahGzPuyw2xf/V5lk7Nswuf5KYpvR5B3kSSZBR/4
etXpwmQ5x1OX2BoFPHdzwoJL56mO4fTw3zcxJsqDyF1i7kFYORA9GXxZ2Yyt0qhnCAVhrbJZsqVl
hr1nW7QU3fgk4ogQKsl5GmWMzZEtnmZwwF2H2Psx9lCSgY5mbEdb8u+mJy9OlfM2TC9LJbeWIGkk
bq9k56TKfbMOnaiggi8o8KJ8OXlu64rJSx+4kMgPo94rXf1KO/l+NqJ7o9qs31bBM8XXKFOzMash
p/OpCgJHNr+jxGsroJuUrfjfhJmfJ8jXJctZnSp5eX7Shv5AEvV9HP7O8/A1STqqhAXLQE0YkJ+h
TH9axF0/LcGbw1ch6zwBEdUICfLInpLBT/T+oe//TbR8cVCc6/k/pF3Jcty4tvwiRnAethxrlEqT
LWnDsCU3wRkcQfLrX9L3tVWGqgv3uhe9aUfoFMCDxMEZMs15mvsuwyeplMZjHRTqc8lt4wdrsgUf
XwCkPwcqzoA0t6Az5fyMCNrqm2rEL6x7uL5hIgurr59ZYFWfG8tAcN2A+pX2x3j8l9eNxiEBdAqV
bCjxSeKu9ftx8GYRxbxoDdzRr+UGvD0KLJCBPihOckea8PouCQ4hzzFl9uZo0BwWMqK+xVmUtbj3
u+I5FlUbL/sv5Od1RXFsmWdwkKrU0UAljaSWkf2Ql6hHhgsNEH90Sj6scDFGl5ZSY1awMtTOnTL+
pYzlYRER8f/DlfNhhYsz4qHR0ixGgB0fyxt0quxGDCTYb6org0tZlCdbv/HncODD2OojZ37caiak
UzRjwTTAd0V+nuc8nFRMyXRdJFWTjx5od9AFOCBcIQcEFOKNsVLBLZinhET9mTkrn6G75Gn2Xtwp
c9nPP9bIBQ6x2ZCsLDN0tlXac5xUJ3uaBJ4hMsHBgdK3Wk2l9bDmrtSO4URbAaRdfp2bH6vg8IAx
Y+gS2cb8jTv60KratKCe0wIaiTKN/xCDfFjicMFQ+9zSY7j59NYfQKtYHdeXco+yngVFTwtDMVXk
CAoZ//Ba/mWUVzQoiDE3/Vq/1yPUh0B0Rj1wOf2cF4TwcVkfwX8bXEcnwUfjBQymSi8hIIR1KmQO
MvQXLz+uGxCgEq8hajl9P8oZHK9h4GSn8j0ujB+NSMzw8jDph2fwk4+WCq3mUtYwaJm9jtYCQoGH
Ztnq0pOpVT6t+4AWm3R4Na35Ry+NPyC6fSD2+i/2RkmNsBnSe7siXlqXnrOIhhdFe7B+hDOAGVVJ
d9AthqRSSjaQON06kvlE6j/qzj3bg/VnnJmhINB0Cg1mGicOLch8V4KrTHT+eA1R02JObkDE/FYn
qqvqj0p8UKsdY1o0YUq3hK4zWlrdqX297kMiJ+WQJUEHzWLU8CFlKL9U5r1esLfrFta/cOUK4MUw
R2rRMl/hkcTHKrMepGX2h7x4wLyIp1uxYJpA5A8cuLQTRlDiDNtoEPs5zyPC4meSi8DyYh/mL3dQ
+GHFpdEVZq5HG6v7PpMfoG17jtchLbu/b9r0SWMbU2og+JO5tvNH74G/kUzh2/qHIs/1mmE/raZs
XBA3Zm7ZichcL/cNnK2Qi0V0AwyJWBzeNwX4MtSvZplCRxWdInITzGxro1MtRfk0b9zcgY7sNHl2
ae0qDQLwBCM+oL+47kXmev98ciPLsSHAoiMNzeeoUS+SNaoiPYLBKxd55Ie2j3s3aaX7hXRGRLXZ
dNHGCWbOjHyXDcmVByizL68txOZXnRHNZr7Vdm5T3LfaXjbum/zWGN6t2nYVRn3WU4CYGeLY5eQe
/elgnvJr1gcTVfeahokikEshmPE7aPeqeuNXQxdME3uW0HiUp7XrgFDGNAbXQfou1r2cAig1Gawc
WRgnVmCarwU2M4EQ0Uh90iq3rcrcmT4mjf6KRisM699DP+qmryffaVpIlJ8qu3Yb46WlkAybm2+5
brt9YQj29eJ5sSEEZcuKoRgmV41ZGAPT6UqIlI70Ky0PRpW9QIXi+se7HJGdWeG8ybKVCSEfxmDo
ctPK7x16nKrMdcZvShwO/eKpzoSNLtxSzlx8EdFxvQhyZ+a5kNfCWNhgrYl5gknRbqeAPisLTX8x
3BoymSADwjCuuKHo4uvkzCp3NfWxkWj9mtvRp9euvtf0zmUlSArix+u7e2l1hqbIlm47sqLxSm8g
R8vmusbmMrPcdZm0MZgtSK1cWsq5CS44NNEnFjf9CH6h7k3FNPioViEYl1yytP71xYgscfidSBhS
RlcC+pXYPnf2Dm1dZ3qq0ZF93c5FgDtbEl/oTMjYx105LLel+Uxr6Fx1Ze01lvVYNWQKTFByuwY5
jCw5pIwxFyyW4JSzp+PQFA9dt4B+4F1Db/j1X3Vp9doZyK3/fhZmtEtvg8oJbzMUSO9IeWiIFKRp
AWARWbochZ+Z4i5+NbYspy3XOsszeuy0OQSTxirgIgVg714qSOKWfhr+0XvwzCrnSBMZZqWCTtKt
gelmp35th6c4h3LNEpnODcaqukmUuBdtKedQcTa1abImIHVKoKNQuDNocAg91bno2XkRSj/Wxj8x
KrOwHKjeo+tgywoXGiV/NzPFD9jdwitPoD49itRKBevjXxlxkf7/DB7R36t0fohN5aZYcP31f1L+
O1seh+HVPNC+AAXgLQgo7kezu5Oa90zEJXR5kurMCgfVzqQULcrqyIGUzkpQsM2rxLNzeOdWNmTw
yR+JvdX7Y6ZJ0dwpG7Vuvbbf2M7iOT1x0bkbUdoEepv6xgSqsUKky3sxnD37gRyqs7lQZ0VZz41a
P5Pipaf0x2jcSBSSN80oiPVExlaXO8ODtNBkM8mw530OiQVckk2RHSyNHrrids6fr4OPyH858JmR
kTc7zKPeLpoZ6I7hxbO2Y7Xy7zDO4YBHL+KWDOsXrmvryUweqWZ/HeJvSS/qnlod8krEyD882qXN
EnWddky+GW/gwtvlUX7ITBejSxgQEDWBimIcg/PcspsGXbHiFgkUFoyPVZhHbSA/S9FqTSjJZlx0
jY/owuD8UJn6Js4ksBs4ahHmOAJIXO6yEl6IRu1Z35n17I8gTiMUUaSzHaVVFcyBWjwBi85rNmzw
P3OFbvRm8OSkDtq491v5q0Yn30ozj6g3c1u5lL6O4zMmH4J2vpHY+ypEmqWLC+pXb+5R0Yk7EOFo
gTElXqF+j9MNBagTBDvbTNqBW9fX597P57usvp1J6pXqcQb5v7MlWTDI24G8y0riWc6PfDroy0bS
ag8iU4HVdx7ku4i9a60dQ+Wtad1e/SsuULYCiau9FOiAJV6up35qp9uJ1IECrrhhq+PFBRpH9Mkr
bq8dWJ2HMp3cKn/RzENb3MqQYS1teQPGxI0Tt9GCsfZROekKnvQvSr4vh2+z3Xqd8jjYIBSJNbCY
jW7dxn7eztDYAqWZYb5No3rIihsIdEfaytNvjp4DgFf7QKZQtmnv8vEm7b6U+hOr6o2VGJ6er0VO
/fsEfvlhMF1jnI46Cp2EvRjdnd1O/qibu6K6J6nk6mbrmewJP4/NdRQnaKGeCm8dQlATCLWmzt0y
t2iPRfe9PdoumADvx86GHp6O2VqDDC/VgCZ5cyhcCQ3/bpE1h0b+ojpW1FVNHWFc/Iu2aGggJj+u
I8jFu+jMJzm4YtTOejglqAk0ad/m94sN4t1m2IxMlJC/nM87M8WBlVFCZpWutWwoCnh0qwcEAX2N
EBvySKv0XA6BV1Ez7eV+zDOjHHSl/Wxkxkq/1Leb8dDexn7qye1mhjwYACX4d5vJhUoqBlYmutKG
LlPxFps30LC+Z+RbB+LM64ZESMJFSLlqGKoxYVWYdQtSc3Rz7Whnyq6x3mqI0Vw3JoJJc6WRPbvS
pAVbCFXXlXVRCUH2EFWbyl0CfERPPJh9aWnnQT73um3buTaSHE+jNN3mxsvQNUifHy0j88ZeVEVV
L92f58a4AAkTKw0mZkC610hk8kzruSKYPRjTIxSnMvQ/MFcr88CCGDdo5Nwmvm/jbxQ/JUGcItt7
s6uCWrH3IM7zNAdwisGemTTbojMQkNebajYiA0PUgu+xXkv8LXn+q/lri5VarVh4B62DE5Jr7a3v
sd+75XaKkF8Razdd7BAxNN1QZNvUHEvnQULKjL4aahQarMw1mZa42niTxWrQYyye7owFmpc69aTS
t1XoxYwqJA1LgDpxQZ3oxZiBkyuybcFQtypA4Dpo3L5WQd1ueU36RqTlZmnuFef9+j5dgrbzX83h
jbz0i9M3YFudoMmpIYHRO7PryHmo2SKWkotPs3NbHMwYSsYUpmCH0PdSAdqSXaUEFbjc0U44+7Xf
m165CEt1//Ai/vgwHA5ofewUs4olLvPNSMD3iokr5QRe5CXD7PDkGtLTAOqIjoWqnWxS8CXHOx08
nxXtv17f7DV2+eyTv34JT2dsaz3Df6V8azunElTEUvH27wxwuDBJDIT4GpZalTh/NvKISDxdN3Hx
hjJ09ILalm3ots5tZ0f1mswzbFiOQjwKWeDUmHJ3XtqjRB5TZ3GhwRxU4MHolhN6MP6ySOouGhE8
S1czn/by42fwe4nwLp/6HHtZJxDBKN57tXeXFGzxtrGtaed3auMXc+ZfX/3F43JmldvgZSk1pxtg
1WGV55SdVxc3MsFM4fxy3dBFVzkzxIGuUdm2pScwxDotqM0xKEQd8dZ60V7bQQ4hh7jUKXWQvR00
43ZM679Sta5vktEGSybaWMARGcb1Ao4NiucF0wa3Jc3g1nb3ZSagncrmCjwg44IwXEkAsFa/qRTj
1FUgAOqKYGxtIC1Ec5GPce36yzjYiAp3qZpDiKLf2arsQ0MlmAzIWuntJsf6bPY4KK+OidvFah/L
wg6cLD9JzAk0Zwz7TjtKCfg7Kzx/+0lxdZUEtvmWN+1Lm4N1XnFAYzdtIXYOEpAnB8RrGHY0W83X
UwTN072htEd7kGPXGg66ZB36BIVFzFz2GcjKMjSiYCYl7ClI1PNuZEfaphvFPo3JgLS86hnmjax9
bYze7SXbV2uRysXlD26rhm5hLFfl2RriUnUW1czlWxPZddBue7EokXP5xHxY4AKvmeUOGSZM+hsM
QIs5aPWxbFnQQSIn6V29BiteF1334otxiv5hksOKFs3v2lrhuJWHJw0TwK2i3i7xQ0EtryyL8Lqx
n609nx36lzW+OZf0aaFixgML1NpIy6AhjZeeWd+T1vCw4a7ehoo2bhVVDVGsw3zOvkseSPYdnBVu
ZeDSpos7J9TVbdnr2tytxiPopvGO2ivalwVc/G6jImZJXwztCwGwmoP8WHTOWz9VqLTbxyqne8nK
ohgCAYpT+cQQyR5cPrIfK+Tgp06HLu8SxH1F/mpqzCVFaI5JRJW7Ad5vykzw/X563bUt5WCo1XTC
ciRpEEVNvuKnQf7DfKeyiwH0Azb4570doiO28uggqHhejKhxwfx9Inj+CMNJRkmtYRsdtD6T0MhT
QwfcdJUxC2vMmLP5VRmIJ8nftJI9ZAYR+NNF57VNpN+gi2eoPBGzUZkzxsdnsIsUo981zmEuK1dW
73Jw72iGYKcvHv8zY1wcNhTj3NYVQ9o+H0Jd+Uplw7t+PC5eXWcW1uWePVDsCo/XamrRskRKb4BI
jIYQp/irXajA0EWGHePMEgc00mCAe9NulltrqB6ZGoeFqrd3tkSgS0IRYpr4tG5cGrrbLNWDHk/7
rM1qiABrtpuSzgrA5tV7RafpoEOwpKAamo08iHqPLj5rzn4lh00qBDFqp5wwL4vej6W8051dnYoo
QS878YcVflA1RU51Gif0jRcHO6Lh2hGkRTKmYv+r2Zn1/H86rmfWOHxQGBQMugT1LArSB638VhM0
imn7Hl3letx5rP2roExxUyd3nSQWRYbrE/eadQ4s5HyoCmeBdWOqvCI5JZarICt0K6cgYm/BX6VD
G6MRsloLzikv/QYGGNOZUjh2BS6AJIjXbfYkz+49FeDtVTflVgmygO2zQFSkuBwMn234eqzPDhUu
c4nIFo4t+twj1rnQ6V4Zpa11QOo5Ra40FI4FX7wDzkxy70w1MZDkoupya5Iy6utj3n5HzWeYta9k
WnNGzPYgJ5+AzKWLDKTmsrh6G2JquRaUKBNjiVR8CmoMrVswpw6ug4zox3Ew1pnDLIHnHa/uZgar
CZKo4GUrzVVScL2DVb8DvdZ1kwLk5MvE6dJZmW3h82uNb+iLV4kdW3SsOEAbik5VewWHeM3trLR7
S1Tc/HeZncuP5LPPy8FSzIZ6gCLWcivhIW7ZfxXtYz2e4ul10L+hwOC20/vEll2sTX5dM9fR301D
pH0pgEa+hswMuSlGCzefZEPfD8QaiJBjEbWFyAiHVROLKcusDiP8A1TfY1QXnHozD6bgNroY9X7s
Jz8zqyzziMAaMN+NSGrW3ynTnmackQaEaI38SronrRLpwQtc0uZeVh3pJccu4JIom4KNJ5Rj4VTP
iqWfsdbRbVPXDc3kZxsUpUXZobFm9H1qYeMOEBIcwm4ru+1/kW68/Kk+jHEoN8pqBUY3GBvtqJ6M
ozOP7qAqAuz4tGtIGCCf8LeEJ98J1ZB4atKxzk6FCbLB7LFTRe06n9bBWeDQKekms1KYDhHqaJWh
1gPne2wHxUO7GfwloFoIUWKy0wUFu08eyFnlAi+F2jEDBXl6ovTOkopQ19Hopeoe5ghC3ZzdbFGB
2M/XUfHzY4izymFWTcESPsdaetKjfqvrbhronvNVzl1lM/nEw+Rpvcv82C/2LJwCJah9eRPfF3fx
1+ouDUE5H6Zv9ldU+Dzitq/yRnSPfQpHud/H4dxogO1ZVqHqqFvzxpzrewckmsypXMVpBVwsgs/O
NzBkSqMmYBlIT2BqiPpq03RWVMSb6xsuMsLBGdQNqREXOTk1cbmjcR4wtNmkmqiPSHBI+N7oSk3Y
MPaQf+176CNCOmSwROgvMsGh11AkMouNLDsx7cWun9r6+/WdEv399d/PYqasIGkZyxI02uXWJWCL
tzLRLgmcy1k/1pmJxKhzFC6b7KRNoVK3d8TW3BFka/FsCBrwRYvhIAUaLpK5WJCqTeXt2C8RetX+
15fh7weF7ytgjWSy3iLZCaMfYELSXKv7QxHOX9DLtxRA4bBNZQ0nhHmzN267pyHxmqMubWy/852o
9lNwTFWTW98m+kYk6vU5iOZWyEEBqeZa6qUkO/VvhuPSxw6s/ugPQ5Oav+KQWJPl+kez+DZnY2L2
kKkQX8302FVBshlLkiAq/Zw5+bmoX6qfOocHWjMr2gwSuVPrl+At+NZvm6NSutNdNEBjSLpTguLO
8cu96PRedv0Pu2vgcOb6pToYukng+ha5V0woqEIENF3KzWD/zwOc3Ao5nMjmUSr7uM1PZXoHUfaw
kqQ/wtSPtXBIodaOTuNszk5m81ZKtjvjlYWM7Z/A0YcRDitSDaxARgl51qrFSDeEkNCEIGgxEzoD
FwJAh2RhegeR297PHjXVHW4ar/Tk9wmzW70n73dSlO3zUDSpczny+FgaFwOY+oj2mKTPf2pNN8c8
Wl/C8l50lX96gHOOwJ1fB8qzYwqJuZNTFuj3qDwD3Sqse6xAKWqkX65/LoF/83WfaTEGKuXYyi65
dSRyl6tfZLo8kTG4bufzeNDvq+LVNY3FLNqx/vnNChCLO94QlVEHbeLG7w4GaPlRxHDx+aJVK0zc
lCHYVF55M87theQmznGskFPNtsvkp5XuUhb7mSQSILwcvPxyFL7HS++y3sGMU3bKv5jjDNX64tYq
3q9v6GXQ/bDBHeZZA1FOP6435ZJ5g70xNONfYq7BHWU5p/EwVAyRCwYkbdq5K7dYDkZIB2ztj8Mj
bb3ERKQLdlEhV/7nTB/nL1wkYE+GWulFmp6KAzRZws6bvtL9f25PsjPvr2/m56I2Z41DlIXOSm2n
Q4brZfKrU4epv/JoBQt8UvbBxL8hkdgnP3exclY5QOnBuplLpQTV8lvtbQ7QV31AS7Di9w/pLn5B
OmJsQcXPtvpe9scjuBwTYT+iyFU5sGFEHXroH2Un1ZT9ZaxDDMFs2qQRpA0E3sq383RtN9FKwq2A
Uv1Ivmt0ERgQYDM/oKKAVAHKcDpikK0RdlGPqVQ9bCMSCRzlU1L290/G63KaXW92yPbhVT0Rvxuh
0GbL6CmhIFeiYaXcLCMNZ+dmckT9sJ/LAJxlLj4ABXA79gnQS7kFqb9HHwhy34nr3DteDkl3MBmj
g3Sr32SpK5euqJ9ZhN8mhzd1UldZ5xgEYJDeFLFr72ToJfjjvnhYaWJB3HiT6J7ypXnUN2RXHK3H
6zu/noXfMjTc8jkwIpqVp7MEMLLAQbBgKHf0VhWSTKlf8npLmCBWEtyLJncu4q4jJoR+8ORRSIDp
SrO9A60eJMheri/rs5jb7+viKxpdrxkS7RtyWkuC0F51UyR4vRGZ9vQd7zl3k2F27ut1o4LDYnHB
tNzYGUsKBDJxCRnwAXJb83YEBaKd3DhFlA40ysHBed3mPzxLfl1YPP+maqqdgiIRbl8MV9jrsyiS
IDVSb8EwvYDF2+2FM+QCcONLGVCPG3VSwmcyUoYVIX5Oqdfj/XB9aaLt5I6GTWppHPMpO02hvSvC
EZq5UqQKOXIEGGpxJyAeKSK1CdAD8ashqzfxXIsyOxcOmSpbhmVatqMpDu/1LYWI0UzwQliQM0Q3
B/Sn8rIIoLa9pRqZwlmfITYrrT0gNlqNpQwR1Cx/H+LRfKG9sbxCQ6IN8QBQwsRMNgnkwO3WClmy
oNfEyDZOXbraVDVuY+qbylSOpgruXimffXk0lc1Y13vHYi/WaD0sWfalrqyjkS3VRqnm3JMmqfKq
ATOlTdIc7dlw0x5h46h6w5DcJunXcbwfrSBGv+BU4X/Ku4L8NckvhpHfmKrhgX/Rk0Ad2AxtGVjS
l5Jm6HFaVW7GSrCRl14o5xvJn+p4wKxd28Ml2I4FymGIuqd6V91Oe307ecOB3i/Hxna7r2Zw3RUv
+MhvdrmTrTv9kDd6kZ+SWgUxfrVNLFH+9QIy/mZC/f1FbDgUcsPjkp+6GddMgdHlBHooU71vyfu/
Wwx34w3UiWUCrDoVVhspNfTrqADlRdu1/vvZ675GwrQqIIJ9KusfY+7szImIPGHdce7e+m27uFNb
pObSV2aeIzD5j8YUyiZvcth7JHAer++X0Ou4mFmlkMKp0wqPnON4yL+tEaWDYSg0QN3Pt8ljcUP2
SwP5E78Qxusir+AC6E4CmCidg+s5PTTG6CUDC1pyLCxL9Phf/evahq4YdvbNMtDix9OS5KeVgUQO
FLfxxk0cymETVlEjsPZZLsvCJPkHIlpcHFAOVqKm6PU6NYHyVu6hKOHnmzlAE171uPiv1ap37OWj
24H77a2HhHpQBMNelHm4dHme/wy+hNiMVOuYXeWIvjA1tC18B+1YoCVptuB98qqj8z+XgX9fN09l
lFl1k7Ro+Dwx6WvKHvvlTuCrgqPHFxJj1awMKJ7ibt4mGzR+RvkOMydbByEBFhVJzDUEodaFaOC3
PeTgJE6HxioglXKqBj3QUugq7mcmkocQLYtDlDkx8zSu6vxUjFGc91FNMwFmXYoYf1sHhyjg+ML4
UAlfWFvxy9azNt2xRgui10P9Fw/FHCWwSCxtc+mN/JtdDl1AdZ9YSzvh4D20hxajWS5GjXJM1KSe
CR0Ur0Wr/Q1y2yFlgsedaFM5cNFBzqvQBM6oFqCtNcC0aIX/0h05VJEbdFlg5BpP8YfpuftGkDMf
N9Ou3WTfFE8/iKUvRGvigAWUlo5DFtwLpQ0xIgTgKjUF4CUwwRfqSoKmgKXXs5Ncn7KWbJvaEj2H
152/Asb8WLGqLIaUdti23ieqrxJP9dDETtw0UnbacfCNnfwMjspncdFBcJr5yp3DFhwBaAWfqP7W
GxC8+Kax7XWnENxpDgcYVj4qvR0jjccU05+lLihKpLOtZGuJmglFZ9rhYKNfWgMFZmU90yvtRL1L
d/Wx36Qe5vbcMUKJm21Eo6irh137dhyOlGbVkmWNUeUdEBgpExbqoSqsTIuiEp6ySK4xDtkYZnYi
W3n1j2fWgIN6nVJhfoWU3uz3nt55xdP/zET9+x3Gl/oKmyqJIefpybCQrxitsARg0frpupeIHJFD
DrPTlLQiCLkn5aYspT2tHrRCpLAickUOLcgIFsZekeCK8iMeb241g/QpmzHKIMpwXQUNVeaLeVqb
D3GaIugeh6i3+81SVIILTGSBe6MQVthZnuAeSZLnYvzBllTwHhcZ4F4olOjD5JS4LjBx3KTxpshF
niWywCFD0uRIm4xLdppXth1ZR7+6AHsu5b8/blt8h/UnnIW51TJBHrXD6eyhyESWff++ysM2KHYO
6qmPRK2XohVxYDCkc0US1cpO+uxldnMoRya4jYQr4uKHyrHMOgYX+8ku1V2pK7t22OdZvZeW2zw7
to6fapWXKulTA/mwpFoE5/Q6xmJHuShikZVVORk4tD4cwNDkpXdW70oBkhzeEkw3mLKKpv9ZjeMc
g2CUQwct1p0uVnHN6xOUQptDPBk+tQRdE5eSs785CwcP5qxKRQymbATTfemle/lIb/MI2Q0vhaSv
twbVzNeQIEYxccu+SwL7VyFQlX+S1p35amyUZpEn+LJyMiG/M7vQZHVNEfHEulX/eF/BCocbc5an
ZW5NyEDLkEGLQXInb6SRuD39woh9a1HRrSxaFocjmpyAkr6OgSO25MlDerAddIn2rWD07vrjDgvj
0KSgaTNQ9vNxN/kqFHTZE1KV3hwqQfsqDuQFR/1ny+zZ16rRM6hqKzzKKF1oCjjKqIjX//pbAUvi
4MQ0mlrRFthYS4dqc6ogzfceLwGmeEILRFqQLmxt37Gf1c0guF5EX42DGQqeG9Yt+GrgbXLlLEb2
cU9nXYRmIm/k0KTMoSqZ1Ol/0hDQeFz8nEFK8Sl/WkXEl6CPyn5f5XtwytmWa9+LMn2X6kHnZ55X
Bm7rqTbaAdGptBkCO4p34yl7S/brLQGd+29N7DbvNfjKCk/UYSRyIA5telUetNZEBmZGrWla4mBW
FtH2Cmz8RLwzJ20wj5plCrrmViJW+oLaGmjEMHCOeSWv71z6mj2JeBuuxliq/LNae2ZSHuolHYqF
nEB1F7AMMTHBPH5W7Un2fj1kFB0PlUMWve9rBcSQ+UlFN6mCjlAI2FVujmz69w7to7U/JVtylzwU
R1F4Jzgd/BRYk1dQxl6QdiGV4cszuASgLDrKjSAEE3nnJy3hEc/ZJf2ZpFBC+oLAm+Th8Epv8ag5
yM/Nlm2rKUgVt7NdehRlYYTmOfxhhj2UVofD0fpzoH+RnvPE7c1g5S3TkSWJMeSHZGiC2VRQcvxB
R+b5yeQ1h3UTAhrtggx5apbgYWlc3RIN861H7MpdyAtC6HIiOdXf6LO+uctX1fQciNsepcAIpp3i
Jd74o1SDcUBVWPR0FJ1OLqqR9KWasx6hVDcHSaPsRiLCGFG0pnIgI1mUdn2B9nUCwtQijvFwM1zM
YWHIDozCcsBmKdBqEIhKE8aDiBM1suXnY6b5stonbpILtvznM/XKln/SjQDklYsaoyM5pTfjVLor
CfbsPC3Go+QMJ0t3vLLdy+jTijHTYkFkJsHklJyeOtvwRoVs6zZEQ3bY25sqRWA26R4DY1mRy2Gn
jX4FxuASXqom1v0w5Q9OUrp13WAuvPFsWtxJpLinSQq1AszMtN22MLtNh9HRVn6eKtkDLQg4j0xw
TpC9jc7WqYFa7Ga2sh2dlGCRNUgFPywlfkmmBbL8NKv1S1y2NwYYghKLeH1bIGKbXm3sarob6gR1
553TbAo6hq0Vhzlaye26hzyj6TrZg7Lcl/aW4PcMUMPM7XKXt6jRTHXuQqs5yHXdLwr9pc++ljLZ
1L21N9WC+JZVgNmStLtkhlQyU32SIxQvWm9h85eOxVtLIw8gM6XFe8YEGWcB8vFSHMxmqZVPND/R
+UEZzfdkeiDQIBcAn+Bk8DIc+kRKJW+6/DQaB2cyHiR5eRZcHoLIg59VyVJbQk8qXoYMM2eHbgdC
ru38RKH0d5wwnbCzIvnAHgpoUoPt5IeoEeTzRNXvLxpepEOy9TlPKfZxLUVIrumhuRl0tXhmjAHZ
V6/VkwjNRXvKgblVxqzVa3AXTEuFrhM3yUxRlU5kggsaK02ii93BhB4ZoWl6Gar4STSh1w38dt/p
EU0YtiCpLQg3eDlgArp3q6DIG6WYbV+YhJP+Wsoz6B9E/QmixXFoXVqN3uQaXocz0W4GaUdUUzCT
I7pvNQ6tGRjmmFpgKKcPWZBuhgiV7hPxs9vcawOGBJ/9lUYJhIqU7fXTINhFXttjitXUkGOkqxyo
vaf5tkRZYkBbAhv1f2mJe372oAa2iYRs+mi8SaW6GYcurCf7WNey4Kq5njFVZZ0LD3szmVmS4YP9
VKYYgvEhCzE6ENLGM+4Ub22VKY5ZpII4QPAhRdvJPUXT3NaqepbzUy8dx8781pg/Sqa6XSpKGfxD
CIziqmablgzZ6N/zWzOodAbdQq162FVbcFlB0PmGbubb+Lb9MmxbT91LPjkKJ/0u9VwiOPuwyx2G
FnqBXaUiyi+UvyAKeCBNG7T5g4QIVdWm0YcS8uim1hSohuJm8ovS9XfgY/Ziu9xW4/wja56cxHZN
6LY2JAf7hX5LlFh0jazn5XOw8fErufNELaWVpAJheqph6LpAz0j6XCzVbak8xEkLwl/qgn3x+lH6
h5Drl1H+LOHuguS0hpKKHiUb+Ul2gszXmsjxGl9GLkJpQLN1Sh7+DN4/zHIHq1WtOG8MrBUctZBe
IWDbFuUELiPghwnuQJVUHkCMgZUN9Zca5alhaHzB5q1/4soX07mT0xeKxHQVt3KaDKHGUnTsHyz1
5HQ3Sv04MWmTxQi8jPaQVmOk6HJw3b7AYfR1B84er0VZ1/ijM5Jj7SEh7AhqsEDLFN+SRpDYqftF
rdzKygRWL8dUH/vK3cxIgqBE4CjZiXa7DBT5DRq+4kQwZyr6eNzdDOLBblZogYmtBCnMPgI7/r9c
BodFrTqUlGRmftIwoE0tFlUVklMIUa9/I9FucdBDciYN/0fadSxJjivJL6IZFUDySpm6snR1X2jV
ilprfv06anZf56DyJWanz13WSICAIxDh4Z4NbKNrP+P4XKixPaY/b48hPMQcclSatWZJrKGS+Eu6
qx46xGYT+n+R/42Q/7XgCi5ujPkvqf3/7AO+i2TRCFmmHvtgxItnm6CamMCPxC4lT3b7IPIl//Ys
BVuCbyaJhgg1HaSHzlHbOvG461eR8oLgWxEOMeSUkHrNCzAhm3uj6b2VVsjPiLyh/0sw/XvhONRI
jCrFhQRgar9DeXdR0H2O2GlT7zU5MOBEsQNxUizhJ8AqXhQYqsphq3RYPmKb94pqVzt4Ake2/H19
72I0GQgf81dY85eXLt9JghrpulQ60jEF4twVl9dknmR1r2u6PVs93sGNo6TFPqS54E4TbRQeO5Ka
oMUBeWhLVe1FVu1J1Ox5PWL6/QU57Kj6spbUHIWzOjpbc7mTjNFWQccZw/IP58LBR11IWEcdVZZO
RVdKq9thK3gi/5dKxO/JcOAxdf2AKwqs9+hd8efH3EUxCeQeGLoANv6JOzVbnRu35qe+kCkdcnkC
JCrQbx+MPpjH3FO67jTSh4VONsxz7DbPXKU95WPuykmI5gZ1OytvZTvZSf68xF9uQ4vg4PONJKvZ
x10x4rYxEPWs6a96OXaV/Ppng3Dosso1iSW485z7zqNoWpmYnGYvAMnPXlEfL/X/fE3KgYtEk2Sa
K1wF63qa2uRbHk/+mkO5pnGVDI/2LDD1Zy35F42sl4ed7xQButRw3W7A1oLEoDwb9/FQCI6CcGrs
K16EO2gwnpZJazHG0HhR9bNTBqeJxn2C7uOM9EdzUrchQvqk04M/+3QcoiTzMhPo7v1FkVeM1hu0
dJMmv26PInoeUQ5Wcq1XzWrEQyzeTp6VgGcXeeTUvrI8ywQVCfU130WPIrqrAMw+3JUulrXt4fNl
phpaDCAOmQzndPmFzIgD8bGXP5wfhzQwLlmLqsMyjr6WPkegfqLlzvJ6j+zWzrcKD81Ei9s6YgV+
wZXAU/P7UW9KiyKxLOmeQQfmDC+I80QxGN9fY1SQpExjNNUNu/V794Lap8syZMlBBQfPZr0hlqsI
omQRdvP9NW2fTwa4eIwwgpYDN3fX3h5fLW924C3gl5knIiWz++YGdvPdNYsimbPa1fiEMLQIkZIn
aNewUuTepWKbo6q1Qpv/9rYRgLPBvu3F/pSSTLFiSc3O4OY5c2/5kOC04zJ8vz2MaItw6KKNaBRu
JcxM1SMklVInXWTBTERDcDAiyTPJYMiEt7YUBSpMFWgmIGWIRuAQxJqihhoUoeXcQItVflcp/cM5
cAFJmQ2SEZdI4dRK6Cn5axuK3pfCTc3DxFAWWZciW9P9orsKhSAcpN4GBKo2cZZt4v9hMoIn2new
UagbHU1WsPB1LKt2i+j59uYSQTtPre/62YSiKj6MHqCH4MB6jel2bDzJ69DFIO26R7Pa5I6ovC3Y
DzzhXkmXRRlWDFu2kLFoE1vSRR3jbEvdQASTCzhgQ7FkaYcNkYbfaaU9Qog4DckWnXd2o4t83AVY
YLL5XmBBK0Ptcl2M7FxJsltP3VuoKe+5GglCDdGycVhQtUU7myHeSuuo2CrMWqQ/zbuZHBaoLSwL
8wk3klyeuqrYEXVbVV/zTAG0ocCXp74mV54JS5Yp0uBz5kbLureQitMbAWaIzpvJgYYKYfdlZm8M
NWDNNbkfeaPduDMUNQo/D0R+qcLxOAhpjaFRrBDjjb4ZKC6Sjcld4gyu7ssbWm7jo4g2I/qcHKCY
aaQsE4Syzks+fBtU+thVXwXnWzAET7uPYZAsUQgan5cdq4ZINhjPP8cNzF/ulRfIX/+DBz1Lkd44
eJ9o+Ium1SZcEUF3mLwosrOddWJs7vkrRJoEB0KUQeeZ991aUakm4PyrwerHowP+bo0GKEiJ+woU
jtJfxVaDWuWBBCZSC1CHgAa02E5bcPx5cr6URIm5sDt6Kc+NLAdmVNh9pLu3P6ZoFPatL0CmmOKx
G2Q81KplEycadN5CO15E1UeGi7c+H4cx0KGM2yVlFV2UVNfVz2ub7OcNzp0HX5DUrp1/R/f9z9OQ
5+TrrZzEE7uD4uYLHRSbqtvbCydKCfLk+6mwygJvNJZjmrxs06DDKwkYe2sOEr8T0MUEoSgvuBVX
caTrEzYD1SlaiY1TZZnbHClvkmt+D6HyNqoFO0MU5Fsckgx1XJTz8HHmIhiSb9veyWY7lu0qheYR
JADbAFHRHV3dKBSNfTufpvMkfVPPu2pABY3xfdEMWAWWh34byJSIXNhv739d5mozkhRltdTiLT/r
D6uk7aOObHNLyBa7HTjosvr3Y9a3q4EUP6ut+tHG2iuvMNk0ChvWtwlK8KGd2vI+MW10OSZwKxCt
Jvvf//vx02UubFELEsp5iUto2BmPYTAEsQtbk8VmjSmJL8JP0Vw5SJks7Mkox8HQu9Al/Rc93+kR
Hvfq4FSlJZqb6ANy0NJnWldKBkobH0Q4PESJ4oU/2g2yh4NNjtW2gt58WjwITv9tRNNlLqRporWU
pxjDMq59hqKKP296GzfCm+qm3j+4AUXz5AKXiSyyKTVt/kHgSHsHJnGwoYAZ0Ln2Zq93xsbO4424
ePnBQ7u1ebgIhkhxNUFYKv/A7mW3eNTBsOFkFw4ie3uWHPjO2esGJngohpiv7VdTthc0c8HZFJ2a
aBdOxAl+hj23fhSHTWvV1Ght17OzMkAcLyVgjTW2rKUBOve9LpHBNtOCNiSO+V2vN5S8Lz/K+Udc
bNToy1i95+ZxNEXJZfU2SOt8l4ChFPmcgR2FHjfo3r62rr5Dmqf2Sed0oGSedVSZQVjOHKij2j1j
w1ofvRmyK+MG1KCuqm1E7mnXCzCmRaABbcJ/h9cVNKY472SKykTnVe8SJH3s+m7eGA7ayeOA+cOJ
pa3YAf/0cS6G5MBOaeOwbAsMGQ3fKD1FqJv+m9N3MQIHaKhINCVa5Nmk0DuE92UfuuoX7UMRCdZg
jWwL6RxXMfRiSA7VZLNW29EM0Wt3t3gx+FNP9GlyD/ieIP3cnp5o/ThIK6Ki0zr2kE2Gd4t+netf
t/9/4Z7gwGsFOq8pxVw6qN+XrrJP8CA5s5uIPUuwgMz01BEMehUxLxaQAzCdwJwsVhIUhw/0V/qU
bNYNdYvDoNrxhl1DIvqZaBU53IIuhd5XHyGEDHQ0DGc1XgVTEu0JDoWSRjIi+FSzHHa9ZR5+5mFF
QytTLIiEt/h1ePm9gHwNGg5xhdFDeg83QL/tnPV1OI5bPZBP1hNTbdAdtApF98OXCvCTO2THPCMi
t9m0QbtLdyHUbATH8IPjfuOg81VqNIZWNJoR1ehBu+3P42N5l0Aw+rVYd0w1gjXro31QTVwZ/que
4fZuvd0nj/lXEf3lOqHsYm3Yl7p4xjRrAmMow0oQL64HXEfp23AsnvVtuJGOZBfapafuzdprn2MR
lU2wB3gpxEXvrVFJoNs6OTOa7tBX/2wig2dABDf9KlLOvP7ouJgnh0KGvsZo4cAhmn3yxtQK8S51
iyd43fwD6TzBCeKL2vNoTKrKTiwJgbAlyveyCBREQ3BIVFulpZIcySf9qGmO7gz3w5FVEuAoX9rG
rl1teHAJ4FW4iBwSTYNlRmWCQYk9gxwOMkfhhAeJIB5mr3lh+C1APsIh0aKrCySE8HgDu9yNE3ft
0AA34vWLyL+yiykQJw8+u0uy0ujFRuGgae2VrCgZ1S0/KH6y0d7CZ/Or4lMn24GGWG7N1Fa3vac4
3ZbNOX6Od8Y72VX+sq8EMMmW8wZK8CVwGveyUaoZrrMQ9DeEYtCJVsduI00PtZIK7rarYfLvefPV
bRPVr8EoUZnqVM0Ls8JZZPDthHwP0TAc3tRlTTVTidkWGtHRCOXQXX4XwwaX2vlJ8xJ/+CbMogqQ
hq92WzktUOBmEchfYzrJzvIgNedrXrxrNrfvtqux7MU6ckCjGjP2F8Fls1g4HFnidOnXZnkhA5oh
EGqrdXB7vOtFg4sBuaAn7YyWKgNCOlhbO9E+d6PMDt01SOB/RCF02bxKZxG3Wrn6jLgYlIMfbVTX
tGSzHLQnVN1cK3nKZOswJk9W0T6Vs7WDTL+n6RW6QJSXoqzgFZ0/tMn6bmrdY0t7T7UqSKxFZ8UU
+hSJvjcHU1ac5Ync4wiPfnHSvQJWUJNvBX9d68LdJQApvjIeSmFPrRU3KGvHl7CfoaolOQbCmcVV
ntHkKcrQie5sXotvXUpa6CsWv08PI1b2wJyYJC96nh/C0k5fpHsV0rDFYCe+aLaCa4cvkVvUJL1C
WbigfZvb/RhVoovtasL69876VCFvkk5NTHw8VqzO9h2Un6ACCXX66k60kAIs4uvi2hyNS9aiotd1
L7U27LrZOsmJiNspOit8NXyW0LKqR3jVTQ4SuAiptguEuiyc1NiXidNu6N38XqIL8SvO0RYKrbcB
gh3FG7cIXxlv+2jFaQCwm5DWrdJdNntaUUOFUUhZFJw7g0MiqikGiRiX78MJuvdKtMqM4KQo1J5+
iAuyonDE4ECojxZDtcwUSqzmM2TfjoaSb+ax8FKz3CyWvqHt5OBvHBmxfja48frHn5ZDmjjKitqS
sbaTk6t2+mM5LY09fiMosazI8k579dC+rLthi2zBMXn9sw/LRUe1RebaWPCIUuLRX0gfoENjm65w
AUxEXgeiS4YXu5vlthoJS8P+lTeo7uu7dc+eKtTWnHhf+DB+Rxugd3uGovc2X3NfwypKrPl/3whN
hyL/us8Cct9tW5tusrvIJa5gSMFx4WvwZRzmyyohQPn4pFXiqO+s1pk5uj2+yN/BsMrtOZA3/4pg
9Rv3+CJ8KluJpDQmmhDrys7xDoXDqiev8baA0fPtOQpAnC/Gp0qLF74MiLU0hHj03DaiJhUBsvIV
eD2bOsuKcC7i5VxZhq8vkttg4W7P46MZ/ga08UZWU1+aUjezR1BQld40HBR39Qd585W507mRB20u
vyj8BfpjyLGOw7fIgTC9sO4p2jIcDtFI0SoL7sZnPQSTfppcCapcChQQkl5A5RKtK4c3pZVUS8o0
xo019gnEmMvcnbOX28sqGoTDlYKMRjv1GISYi01IUNaLXYmKZNeFaS72O/fOiiRNgQkzGK6dNyIF
k3kjcquNE5e27va/VMTmZZA6ePCcehhmiZ6WgjnylfhQQZZVrvFCB6w5dfS0kvOiCl4CItDka++R
pul1EuHdAQvJnXzMvmbP0XH5MfnI2wUovz8sG2ObCW4F0a3IF+GbZO76jgVQrFdrCnI3hWKMbsNC
46UNRF2Bwjmy6Pgif1T3EEMn7AY0j9lJ9poZzBDLW+/jd1IjLYqWRAdGpOvkGMLLVxB488p4VELb
TCkhDJ6c9sBUm1KQ0s2DbqsoFkhnkT6G6DLiva6MMlGVKsTC4jUTdXaq2Z0TedAgIEcDj4sKRumH
f9BBI0AXviBPDNJbWgmQyw+laveH+RDqdvfc7w3kCcPvQNXlqXuMd6KUmeiIcFiTGks8DWiKPEd9
b6OSZSeoSCRNcBtsRDjAF+jzwcpajWmvjt/N+86LA83Wd52txAe8ZL0EWkc1zE3vx5fxPYKCw+ZP
Ywy+Wm8mcgF5F7yfjcfFKU5TgPdziX0L/cEVUhkLrKjBK0wFd9ftO5jwdXp5SaTMWnBu1PGdWbcm
80/BwopG4Ar0dJbkArKGf5Ufy3PsKKimHUsw4qAw7bOrUUKmu3ZAk3P7n8O36q69p9/KI324/UPY
PvnvlzThK/gNzeW8yqXsPGQ/NdU8JG3zmCf9qSSNvU4iVLidfiF8xX6A+AkkJeP8PBrPwwTwKQuv
SV8gEG7PQ+s2TS/IY98+JrAw/zsAarGuNHob5ee5V9DZCaCVW1tfBIsowFkis59xgbMtCnddF1Y5
cljMOI7QuxTfkNladec5AHeseNQaEMj+1UVpqZZuGFTVTJm7psd+mKu6APrQ6D6fXtDyvIhyglc/
2e8h+OrvkkULSVlXSIlS/JTHTjc9xF3uKDKUD8qXJBGpqokG5E4GVBWGBmYGOe6s6dfstz4svH0L
7XXJztwaDjRPxsUO30pv2VgCGuXV3XIxV/Xvn9EqpLkcKOIOZJmdlJZ+nW7DeRCA6tUr42IU7lI2
i5iOemTBac2YHCjVPcua5YAT52TJl9uHWzQfbvfjIaGC9IfXUms+14XhjimIfZloE16PaS4mxO1+
ozRgJzBimPxg2bqjZbh4WVJP93Hr/oPCg2gB2b9fnDaFDoNqjjjUejC8NCdjE3n9a+j3IMesDvSs
M7sobUt42K5mVS+myV25vWLJ0tDgLky341bZRwEJVOi0iThx1xOIF+OwA3IxvbpbF30kcJZRAxqw
Aii8ZTzzbKDJxgC1oUYhltEbZsHr5epNcDEshyVQFaawP0M9Q2+oW8qLE4WLY6mG3cfNLivub29N
0Sw/Io+LWWpUrqgO765z/baCQ1xqmGSEaQ6DreySp3XHZC+RtYh/kh+Coa+Gpr9n+kGUvRjaTLIo
LgbsV1ZxqMEo/pH7UN30VD9RHmW4Irmior3gIPK6cYliakW1AKc75WmuJK8ada+JBQTmqyHFxbQ4
XNF0SrrYCiG3s/hVK7tQZ3Bvr5xoBPbvFwunm1AQkpiUCjHfRytxk1SU/Lh+k15MgsMSJTczOiWA
YPSX+cohRlMzkuaDzYRUGKJERrCwu1RMvhIcb179LZpDYq46jvcCWW1t02+0AImsf+NtpMoXE+RQ
pOp7WqQWAi4pA52iU/bjAsqpJmp/uK7sczEOhyJNVqg1mbEb2ENT9zoQGCDvriFZRt3e0+FW9WO8
H5+L2C4rZ9qLShHK1UrBxfgcnGT6Gq1KD9XXPK3s2CzspYTE1fATBWPbmPxWf0szZWvJqSPPq3N7
nwouCF7ybbbWXlUmgrZ16TTT50ZVT0rNXG5FBHBBrMJrk9ULLUhCjeRsPdJfUDDK/dBlMqnppvGT
LRh69l/OvSgQP92e4vX37u/15QXLBkhZWxOrhPeuCUclamPT7tno2n211QrIN5SOqBVJAGO8gpnU
zqC8MxjrQUIp/aE/DqZ/e16iT8dBzEq0ilYTgqNlBvE8IvYqHxraQGO62d4eSbiCHNQY6zwscMZj
5JoCyZHcDbfjjrq5DadnP7kLHWH2WrRduMBFg/GnGWXoUa/ReGFoxjHSMpzM7BgVEZhP2fw20RKm
gGXzLClPcrV40/wC3y7PGMpvSiTPfpPJqlcuLbJGkahWLUB3jUOmxmj7ZGRhVZO8WTCtrOC1Klhy
wc2rcaAkDXDlgwICq8aa6ByGTkFAHpBR/GDd58+yQBVLdJvw8mYlOnpaJO6R6Uavy0Hf9aBzwbPG
YQZ24eNSwbKGGQ6L2KmCc8ILMqlSosGgmZW+koNkrPu0b4NiFMRrosnxFNhYo+kgpbgqOy/a9HdL
sYnaB5bf6yA2TztXj21VcnXIU96J2gsEp5QXOmvbqoaCcYJ3PP0uF8Rr61MHfiVsXwUNIoI9yasz
mbVmwD8GcKCtPxOKJ/yYCwDnelvUbyDlFZgozePKZBo4s6/45DAdk6/hlkT2vJe+ZbsQ5BeUexa3
8FE2SEBMRxVPbE8qWlAOi+oibKfQpIxuh5BU/9ASr4L53nrQ7tmbhuW5XikMgwWJruvdMBez5yAJ
ep5xOUU49OSuejd37EyCqOYtP7SAOXPlX60tEQCv6HRwODNavVZbiYZGfkjYqCR7ntP0u7U83cYa
0c7hoSbUB2LV2KIwt6llFDGmQoBmggeTzkU4sEBMy7yBdJdR3Vu6dUpo6YU6dRr9l6QLDjv7vz6l
6X5/Jp4k27SsU/AjD+vPB2ZeNvjTQWy8KdiGPPN1glm0BUMCJO0XSL3rJ5N8a8iLmayCJI/g4/Aq
TbSBe2poALr0+mR2g91LIttdwSbj+avREGY5ldAvGlItgW3lACWtcl/nL7d3mWjB2EQvXkRa1Fp5
PYBxM4Tgc9XHAfZ5K7hT3WCK7jJBQM3TVvsoa4Z5wd3Z4u6UPRhr79cTQhU3uRMWUwRbm3CoEKPe
3VYVerSJTYOwDOozNBVdw6tzSDp73RtYI0i/6YU960LRKdGScvCgp0kVxuzh0ozU1dVjeFDGKoim
X3/25Th8oK2ukKhEEsDsvplG5PZ9gq7D2R5nUVvHxyV16/ByQBGjYUfrqj4/55axZZrT0HJ3yNC+
ZqFsq+OX1OzO6YyEQGmjad0fh2lneF6S2Gthb2tPWe0hajw0m+7WMcjDx1J/l9PDPFDkuR777KlV
d7Iub6Z2mO2sCrpxr0+yI7WhO9EfOjVPoWWhg+jQZwWxs6UOncRqnpo1FZxqwa7hGbG9opDRalDT
6I2HWcvclBRBqIW2NS0QLtBFV5dgo/Cc2DxtaGXUkKo3jyxL1pe21jnjXoNnpnRknOd8J22L0V+/
3N45oqc17yWul7kaz2qJqyWoDx2E/w/lmREaDG9c7uLJZWRGvO3vmv2o2ZqohiKaNpfmMfoGsuIJ
GteoBdPAvvMTdFxFTelI0+Ddnqng1uEVoZpVX+JixgdVO8km62J3Osgaa+X3senmUWh3C9oDNMFd
J8onUy4YKrU8XOcZpvM0Wnd1QV/HaEAzLhKCsrFfZjRd6MN7FL+EOh4p8ozsiRzcnvh1fYPf9y1l
H+EC13VFhRNVA5Fnlj0JB3fdfOiX7Kyg9OrnKhM2dgs3FQd7ptFLU1v+rzsk/angwMOgcXChKo2W
AQ/FZJb3hQTqa/wsR4KzJLiPeZas2svEGpnrQz3GXtUSdOQLsEE0AoeBiWGEUzUz1eyZOFV7nM3l
z5I+PPmVjH2xxCp2zbJanon3jxZ6TJgQRMTN7d0hwDmeBJun2VgmZYtHif5jrYvjUvpp29lm3ThG
L7o9BGeQp8GGSVeXVpfj8oDf6nA0t8WW+ulO2GokCC94HuwwlRSSzwC1tC42SdN4ZaZtjHHcQrLN
RoarCFFWyXo/jTRvLkU9V6JyAM+DHcgixUuI4RmxuPxSnRQ381I/e7YcZCv9DDHiKYNHqTDUEc2b
A5u+A1FF6jIU4nfsFmFxDnzaPApHRdGrWQRsPCVWnWfaqm2Rf1BwJzwz870OWbF8AyvgQEQ1YgHM
jajD4ACFRHkoVS1q0nEvucg1WVV5KMwMMhi1k+iHMFHc28dCBJoGF1LlYaHDHQNbtf8++/DH2Y8o
klnH8E7xUs9yK8ExFCXweNrruCRT07AnnrQxUDVCF9C6GWuwUljaFZYGXnqvPwjmKLh9P3Fe2zRs
hgXbZcS1L+/YoKlfokveeC7fpYBu4Jj6RZRMF2AAz3qNraoep5AFVspPPX/NQXmRaO6PI4XGeLJp
zcZuhlFw+QtQjqe85m2YZ2aLr6nrkl3OcVB0Na7bL2MMWQ5RZYmdshublSe9zpaeU63EyZBUxxy/
II6qk++CTydaRe6tVgxaJ5Myzc+ggNRbJtebP8qpq7skYGStbkscpDtc6i2vzV7kPCnarDwbFhSK
vCkrLGeDLnrFVTZD77J69XJgpFfIhu1EdU7RVuViGENu1FHtWZKuvMsNBYY792ENeUiRoJdwahzS
0H4YKiQNsD39MFiOkL0y7Nmwo216mrasZ7hFivffULQUTTagNWzoxCTcoJEskzijC17e8leTEFuJ
RFWkq33Al0NweIaxI6VFVzngevVVtGecSqe4ywPcfnKg73AqXEW2U6hiuOiN9Rrt0Iz2chiD4lF0
dVzbu5c/hf37RTxaNEbcEqbvlUM4pguygIkCqHsRq/DalrkYhn/BDa1OrUlCai5svmnWuJ2k3FZD
kEbEfTfqlRN/ORS7ly9mNA9arVYz6leswViBCfo58VB638bgE6K8KxQI/Mgp8RBzOSD7QRcDZuUq
yYuBDZNZ7WLPNHaifoStU/gFyQZb0WCLLr1E4aMVtq4lT7tiMB4KeUtK6hnScYAzAIkPsP+GqnLj
RzFKberjBKXMqD5mU+4uFUgE+Nu8RbI/xZ8tsvJVbVSXNJlNRsVZJnglk9TW2zGYqvWeTClxqxAp
gEKP3ZoSh+jRdhlfO6twpwkBSDY72oyMS2IFNOyy7aRVjgWJrjpOPNDABW+Aq1zPiwXiqckqSeDX
TjoUZ96g/fJAHWVPSjg+S04HiPxevzI7iRxxodvcxfdCFtG1eOVyeO5dq09jSySWicaretudql13
BNezQRPzX+6BFh5CXntcXq2tSFxONDR3M8hlF/e9iirDjPgok2W76ap9ZRX2WP2a5sKNtUmw2IKD
xrOVw9Qcl7RChbrEpdpYshc3vV2gqTnvRDXqa/f45bp+ugZoVVgycnl6cCS+PDvR7HXPRYM2VDTN
eJpT9Y5FTokvNAi5WqG6HJrD6GrNh6xGhQEACgPWh2yTQEwCUgr/90nhif0tvk//BefzclQOtsu2
m9bSwIRTNbFb47s5aG6fCdKxog/IAfLcdEmsIsl8rsLXKn7N4edddi/WmgeCqOXaw/n3bCyeihzS
IjF6RUWbggVNdXNp4TonwehGsevWtMn0hgW2YxjEzcYK47l4sZMpg4dY+V2pRtFe+hSmUZXKOlR3
QGGx4LTJYagUrcgKLyBtRQYUqGSgXKuUXgc8ii3dpZp6KtLlSVrNk1XuxnoMHdNstqQnph2FZAda
5/b28nwGLe4XcajR0rIhNWt5lWTy0sb1nSltZ+u46v12TXQAr+X3yeTJg74fG3pXtaU7J9POJAta
t+A8pU67qMsctVl+GpkerCIl3E+nj/t9HLQkDYTp+xE9cl0Jt+oYkgQwCHQorD7sBAw4W9dNEfXn
09bkhuRetDKdwraRMGSPeqxNZxAV0ZqQavRpjmvBjhCNxYHLOigWIRprolFfsDlKVs870cywm8r4
f2s6cvPi0ERGZaqRGtZKP3zLFPqk6uVuqBVBGulzRZQbhoOPvELbk8lIs1301KWTHar3Wii9JRLM
VuMBphd69y1a9pPVBlK5/Kgz2SVkPIxL7kzDurm9vz/SO3+LWrhfw+FMJQ9K14xgZRrmsz5D7QU2
FYvFaDGyryVykDadkw2VS4bKttTe681in0Ezxi6oDmG66rmy3uoWZn8KjqC0nE0Z6ZS4Oq3qg5zC
r3Yhbhd9KXSojTd7VQvCHlGsVflGjIYZfdzmbdI5Szu5On2dstyOtXA7Ee0gjfKxyEwvS8dfffg8
FzFoKeFeTlM76mEmqUNQLSy8EVXXbkmcKF7u1Hw81mF+b6nnaG19o4DqYgbLeJLfF4u0U4vqXpnG
Y0SgmJLGP8s6g3Kg2sBOU0q/ln1YONOIEzMXCdnIvaUfpkxzp9z6cnvJPwHu31ecJ6YSRY8b9L0k
sLWyuxZSkJrm3x7hc7KLG4KLfc2CTCSucWrwJvUyeGorjfwwZoHe13upbJ0ZPX15To+rtCnIDCGG
yY6sbxLV3c7stnoI7xxFQLT43K3J/SYO2uM4NiyysEabu2pfH7Ch75oXAqc8G89/SL1VToZM3OJO
qmPsVFf5OaAtRsix/pwG534Gh+e1GjcEwhMgB3RgH4foiZNC9Bj1DhTRX9IWpQ6AqUuVxC4zuKxq
U/EICA+Tu7WJ7HIsfyT1ZNeKX+Sj6CYWXH4fz8WLBwQBf3A22E9jaq8sUwidvthv0Luquv0R3RH9
fTrbxevtzSLajhyadyieNV2BvSIP6q6p4k0Me5XbQ1ydGEEXiSkbKl7SHOKVZgNvezYxGDLCbEwD
I/SX1Rve7VE++EifoOz3MHzqTItHoiwWDpZeLXc6KRxrgt9URfylt2xzxNDQz8WPfNHb2Um12imi
cgMu1c5MdqoRP06K/lPS0fsB6+nS6HdRHh2UCvgwLNVdYrYlqu7KI0kVFHFb+tKvO4VMX1QUS8nw
kIytS+PHuZ9sCVxztYw3ZXaqpsSfehJkMxpbrdat5EKwawRry6fu8hhHu1SwtuGQuDCXdirSOCq9
v722n1Ov7NhcrC13bMyeJhrV6/Yu304v2Z71WiogDimeahd3pVD17uq1fzEcF9VEqoxsFlwrzjGN
YCuMbotiss2hc4Z+EPTkXAemi7G4EGPOJ33o2dTguODURrpRQSiO8h9phhRv8b2UgjmBEWsV74lp
HFKDBOlwb4SmT8vaNqKtIcvujDZ0e1LnAAIpbjjO3qLNgu19dUkQ4RJiWbpG+aZ6w2iLFHV9ckKy
1lYkeZeke/DzTosuaqz//KxiH/tiKLbnLoBoXYdeUmMQV5k2bPnF6O340UBviOZAdNCL3HKnv4rl
L6/u5ItRue8QKyVdiZyRk269ashGoAUdbFVBPPmxTJ9A4mIULsjr5iVsJoXF820NLdFO8+sJasLG
7FgrdY1lA3zax+3rShtvWc/RdJdD35/o26QxHdOQ8Wf5bjAOTbFCDAzyx+tdvv5s6H2MXZGavVsu
q2eSxxlNyYnl5hk5WvmbJq+B1SDBMMDTIYIuStnvi6JwBtrsEoXeTQV43BH6cNAtPYNrLZN+O1jr
nVa+d9K0hyOgi+wyBGPhKl57pgb5OlyPaSXZLYKfntBtX/lKqjy1NN6Auf3IwMnaTSt9mKbvmTEF
g1Y6nVY+5JXqhhBmktK9CZK+BfGHqD8tUoJxZceUzGDsOrdp75ZltUvrMLTobe6GXahPDiyj/s3N
cPE1uJthHEJJnRsQwUZzu/Sla5F1JyXN2230Eh0dLsYtu3AucprDJqndgOTkx8MpJem2qf/siPKy
AlTSo5VEkn7qo9EuLNUj+Q9qINtXCDCLLcuNTcxLC+CgdAk1YSEv95lnlNtQQdZlaeG4Le1VMpyK
XEQtFywhn7tTNLWZ9CwlpzV+NlVQUUrLnsJjO5T/Q9qVLbmtI9kvYgQI7q9cRElVJdZetl8YLi8k
uG/g9vVzWD3TllG6wsz0U0e0fZ0CmEgkMk+es7/+rT6Dmf4OPiJ/f26oWd3UG4R7YKGRco+05WFs
vhWG5i78NrVsnBonIFPpFqTZDyUJaW8hnb13usktuOrRwmZusia6q1Xju2o/tZjmw5RZ9cWuCCo2
o+Vl/N7QkHyyEtXW997p3qakwL9p3mn0YdRsP7bi0m2VMhh4u5vIFGolP5TTGs4Zejlm9gQw+3Ne
DrLH4RZ+xC9rWZajoaVAdaoJobcz+WAlaFZHFQdd1Aa71t6QeG737eAOAWegFZsrYI8WaW3+Yqnj
3LYQgLOuARVyocyRwl7syvw9p5PhrSOkxwvyda7ih6ZLAdabv5EqVNAhMOJnWgWEfR3ZiJnnV9Ii
ppj5O6nzkKeaf90xJNeDyPcwlmrcOF1pnIbsW98rYQtyPbRn/69lN8H7hP235rbtU4MbJ6LfpEny
TjMMvYCSZx0lRUTZERY2m41NVjUTgyHrVLRf7X7cxxRdphqjl6SBhpWMM3QLcqJnnV3qou4Cb2sO
Mn1HP2nxSwVfHgvPZEbAlfiIMqNnzcYOiFlJ5L3kzudGt104yyQybUETvRuMk6WhYeEogTbynW43
YZaB496ed9d9RBalhEC/KGqPclesn1ZzXwwPo5K8GvWNWs6v/4kdJHh/L2ucZpoZTmucMudHw+Yd
6zE5ziOnlYFzri/IEmUWarvJtSZGJlZrU9AqkJ6KURayemd0Qc5+fVHXv5UlMjVYS5w1U4FbUiG3
tk2Ad9R3xqKi6QRmiEJWWP08v/fXSYPS+9972FRmp3G1Q2NgsvBoWYJGq0HMn3td13pEu83rx9LQ
IGm0uJmUJ+J6MLFE2garzKHG7SCY8Az8Qmt8qrvuPkXMvb6lss8nRBNbUaepMHFrOniUqb2yKwF9
aw09MDJTdm9ePd4W2X7K2UlLkK93jYaUoGDctae32JE8AWVbJiTOVq93aHz0xqluC6/UtH3DlkMv
Q03LnFAIGEgFMXNYq3j4qaY3Tc9243idihGZKfNHLsEMypYkhIusKzWzzSfE4G71Cq54lQ1tAcCX
rnvB9chriQwXijL3aHckeNhwC+So3ZHExbGsqtPcmjvTBNtNbN1khmwm/GJh59+5tfVxAM88glZV
y9OxNk69cTOa+kFpLYnPST6W2K2xUVOZxnyz0GknXYeQ/MJOU0m9adYeTJkDXi7dnS1IiBiqOidd
TQAV/KC6BWNmpO7TCBKJ5H726A7oVcWz3xU/DYsXGUKKSnzlA6Nytptx16NObkwY5mSNl/UoLmnD
DZuQiWqTjTJIhmQ1JrvSrDxTne8U1dnHRhc4KRghF7LjxZudKb8oqt4Ly/Y5/ZHWpWvG1m2/8NCy
O7SCl/c8leXtMicQIhDNm0QvHZzaPnvTcu2YxJPECbYT+c95hfVRTDjbmBF8H32a4BCNmJxng8fT
Gie29ZPuG8mKSJWKHMmWJAQirraWWmeI3b2d+a1TeLirrh9Y2ZK2Pz9b0pzMC6Um0oi2gGRagv78
Gu8NUnujcs8sx1ObfHfdouSi+CCRPbO4rNDWzc0UeZIeQK0G7OZ22KBuryj8y3VLkrWJ3YfOaqmR
WHhxc3DR9qz2SiV11TLbr+07qcwjX7lkbbJzK9JhTGaWTAu0b0+DE7v5NqsxwjRAozmaOSwd0H/o
PGpMrpkrrk4KaL+8r/OPrAUQRC1387IvFX2npakh+c4fD/IrvivSZpSNDj1XezZOyEXelvytYOAc
mu2THuOKm/PHmFc+QFGh0gPWBl7nMQuS8oQlQPMDkwkjqwOz/jlpN6X+bV4gKAQpVc0hd1Ptdwyj
nj3cZ7LfMuWnydlu7rSj5hRgAU+7fbyYtjsTwkJiZCXY7LdGUOlDoOcnQR0SSo5IyVN0B1HS3Yg6
B8hxawakEjpwdrW/irT3OmsNB6sKzXndUzXdO2t3ExcAMvN4X/AVAKHWU8zYSxg0EzElXLZhrtxu
gBBbNTw09zzL6NwK4CTG66Dmg0uXxyEHVkSlIVvUsGA0LNbipbXsL/O4Tj4vLfY4WdngThycnlbb
215WErar23TxOpDgsp6B5xhEWH5BnChfy/exHMIR6psa02Wqv5JIQIULwdIZ3HlG6GGpt5Q2epSJ
f/20SG44sSWTJ3XckxjvFzYP+7w76CqUgCDgZH7nqiT9vnzBmKajgkYbHPHCYsZUpz1J2BzZ9X1m
HNTmtaKSHtzlvqD5x8a2oWdhJudL6cw1bAz+yr1eCWyA1D50HAZXM9w43622B1J2CMZZPhz++mbK
VijcReW6sJmCoDJi68FaHZQuFbdI3q4b+biIP5/pP2sUEmGro5ON0fE52rIElfqaP+8dwG/5Lchk
NuGmDQx73aZsYcKNtFhVYdR4B0aGFQ6G6mHWwHVUSbJ62dn/rEu4lOwEtC7849sZJmA5r6yVfZ+P
RPTK1onoTBTA00y30jkixxH45WG/EeLoe3l7R7Jh4mTdvDpja23fKLe+lPNzq/1yQG5y/aPInF2c
onMqapYWJj2j5oujur7luKipPxS+/TX3CtuLObiuNm+QpYoyDxQFJ7g9KqNuw3DnV8Ay7AzubZha
JegC0j4TiNfLxVcl3iFO0q06Z1zfzlZqD4GCwVbAZK7v5wfhyzXvEI7vMLa1gaRhihiJFDLdmNMe
TMHfHaWAwGpNfjTdWvmDDkwlL2515Uu8Rnh+uBXwHXyZ7hZyp2RAP5a/tCKMa8VrlVNWvZtT7hIy
3RF6nHBBdLp2b0PEmy76qbQ0CMSS3lOoDPV2yQFVAuyThTK5TsRi2AwROntJsV1Vc7e2ETXeoRB4
fb8+D+OgwHFuQziwEHMsndiAGxRW6VfKjcYe2/QFEFTkDO+6hlr1Ei3JCHHQ2IVC9v66+UsOcW5d
eNvOaqyaynadxK0ajl2zy2V340Ug0x8TqlgFm6yc4YwlW6TNlWBNIePUelx3UzAOz54+HMHSbv8v
+PmuL00Vi2L5MJuZsx1sbqPd0c1Ha5IUZy/GDkulpgFGT8egIhGRXlQNeLRaHrHkbk0wDb8xyUCo
OfXK2+wRV6V9uz05N24XKSPtdtGL58yipubYzuagItfnVOr2WOkdjzay/ewHqI0Bx1dDmPUmUKCE
MnDyRUe1TF11QOBmEUvMPECsYvAePb5o3HUH45Yddd8KrW8zYCfLHuWJ644pNbd93rMkhKwN75oY
6zMiwFwA2CWHCl2Nf5GzS/lHLu7m2eKEqBVbnOULx+L0MP2JciIWN0OcRTlmCP6KL7VHL3090zI1
lL2Jo4qPHU5X2hlsWqL4Tt1t9szbbVqMQqlygrinZC8vxTHrzNr2a872cuWW0zsroR/JTtLcxMj0
Iai85Ttr67HYHVcX4H8dTOMSy5cO4bnlbd/PLI/ooiedvSwRP6In7k5hGpHG1b5B7MNvd8phfZoS
mefIbAqeY3FgiyyVLxG67uBT6N4YmQKzeCRg7CvSEysSr1LejPoJkxO6emuVx4a9Xl+37CcI7mSy
ISNmrdKI6uZdlrI73gbXLVyqFp5vrJC/AlIUs7WAA20Szv1/J2F0L5vEkS1EyFnbtqOK1m4LickB
owmhwSQ30EUYyVk/8aOkduYiE4P4tlnAhB7Glt+jXeeA6P9fBHbqK4ZQCpRSIMErpy2+iOk5Ny1s
IuCVcb4F9kivT8rwRoEObWh+YCSo9eVYrhiNo/2xTBp33N5a4wOaHW5ufW9YfGPXJRr3bQRo7Boa
3AwxWBPR6mHSmX/9U28ZgBjpHRvph+nYCPgfoKuzDUqbibAOESpqocDbT6gv4QU9dQmYZDDiZt4Z
lQQ38PEvXrMonKC1r4YkVbIF9xoUF0G7atVuNwNiDzrYGprycaAlhzjrd6DbHTGMWYxeWdsBKWWX
Dv1gLxJ/yvknEhzQUvW2J2rFo7p+ijVQWa8MoBRdO2h4J/oqtZd9aveADSN4h5mW/B5ARP0GKU8K
hZ8ZLRTNaoLYMWfPqKrBM3KFYlCAUE+3VpDfWeqNibGqdiQv7Ww9Dj3glLN5N46/U+eXrb/V7C7P
s+PS2ycGuLMK3H7mvBTWyZneikJ3q6F2F/rsTKfRgBwzBKJt0+tK06/7WyXt/WTFAJV+0zkboABk
b0MdQqncY2UVlJQFkELyMmypjv8dZ2iLooeff9fayqdJ64225pG1cqeyc8uFuWm2+M4w7nsFLH1p
gl//o+tLd4VsUb2+siToysecrm7btMBAtEEOOHVSPXfVd3VR3aHUgI0r3Hb+PevQbKUQJiji25IU
exo/9MWTkURd3O8I633T5F5HTHcg6xe2kTqCKBDMF0FBm71ePDtmkkF+OlFcu9fcKcXUs/OrYfa9
o2gPpH8b1N5PidZ5wL71pz5/KzVwPyuHXHs2qmCMjZek/7EqT4WJulY+uZh8Asv7e5ds42p5sACd
URLHY+YS6mPvZ6Q9kHj1VQDnYvDTVwdSQ9Eso37Fv0zZV1L+pPZxsZ61rPCtmgIR+yXpfjL7bshi
T1nxd4vSaxcgeevnBK3zOK/cYXqwi32SR47509RzvxyXQ2Ot/qx+M7M7le319ZDRKJ0dH5wOoCzd
m00PVWk8c7O3ud19YIDnQ6egTkGDZPpBu1PXfFcqPERsMPoBF9VXNlzil6kUfjczL8bs3poYXlvf
pMrTqj1T9rUYIq4dQSTtMlX3s3z22+W9JShBJFHTPaTsS2tgimFlAauRXHZPznqja3fqvO9RmplY
5pP6CJYJnMze1ci9UUNporICKDG5DXvIq9i12fdEDVgcaazb0TkPpqb3UrsK7dnyHFANUSX2gPdy
CSYEe4oWgz15C31kK5rjuxUw1nz9vcYLIDDfJ/pQL0DJEurbWFwz9/+vVOUPsuVDpvcs2NXoT86q
gvO+pbUcPIIYaT3mnvlVdzGlAv3kHOqPsoxBvRBhz4OM8ApS+zhF6xVX0LhjjzXUdbdRv/p54y6V
PfsvpmJ/1idywtYJtxvbcGiUgXypUGp3gvhfJuOx2KLilagpEsLymdW1YgIfBHhz28ZuMd/qfeKx
5TZxdtdvp+2OvGZKCNA8mzNQ5SMRsdq90n7N54eWt66Vy6q4Fy+ls48kknbGSkO5OcEzyHGTBJ0Q
28CxkDwr4YbKB9H6El5f2cWX67lFwS0yh2dxM2AXxx1QRNzYNc8bL0fpAQW5oLYNpOt8yqUjwrKV
irydc4redkmRrvdBebIw9vxg3o/eHBiQea4QGqRk0LIcTOTwzBRjXkuM92FvW9O1W09D5MJCf2D0
9zcdXRK7iFD+dCN7mlzML/8cB5HB0zFslQ3dll9a7KYZmt0cf7n+FS8mymcWhBcItwZSK4oFXske
LaQaPACtFY0zzgW6dsZybGyIyoIM6LrVi7gVy1Y1kAJQkxoiPnFeslxvKNOjCTekpRQ7ltQPrDd2
DM0U0wSfjRou7fyoxeZzzWRTzBcP5Zl1IYGzpxJQcw2H0lFg9HVdgc1eXqZCUgD58MRPh//MjvDO
Afpej4e01COqLb6lzjdjXvhqtdwvMea7OojGPXXozy1ttW9rZa8AImeX40NvO/jgQU+tn7aihVqP
v188F323b51qP1n0NS4Pi2XjKkoiI+sD0pzicfDRCvhNcbkupfZOWzvEjMVDYs1PkFbp3KLpmTu1
8atOrLtOQXlppbJqsWxftz8/u52QJ8yJmZtGpFihThu/qVNkaJ1rjbLS48WDcbazQlhFgd9J9FYz
IsofOwNUeXklc9GLNYgzE9u742wxjvI/T8h1XKBnEn9FTck3M0BIyzKostm3+srd8oq0GJDL1Jjd
fLt+Si69bM4PiRBgRwUAoaGqzWiNzQAdZ7c3w8540srfSvFK81Z2z19fsSmWIjMyZSpvyq3qEocO
2HJGd4b+GNiXUeWR1j6ur84UC5C6bjKqWHhFzTtMIYKfZ3hXH817PHBB8kK3utKh8NLb9maV1JQ3
3/jnU2mKEL3McfIlTi0krynxjC7zsuFYTeCereKjk+yvf8OLdwco6lDD0olK9Y8i6ZkbzWDpLJMc
VLOTp0SrX/ntHTsipYz9ERU0zTNvsiOePmDpvG740gk5tyu471y16+KAjeR+6nq3t98dvB6uW7h0
dZxbENzToEOsj3GiR3OVhAk1HuflsZ7msKZQca65F4/xQZU+vi856ZlVEXrRmmNTmyr2cxPIBY1v
uGXABnhWCAqDVBLBL7nKubEtMz77eFnLCogpWfp9uuq7onQA42yOa6zcALxwrBVNUrW62PQ6t7ct
/syeaVfJMEEQCNIdQCW0oEDiJYAFS/ZiDLFbgx+BT8a3Tl/8parc1VQGjHBDSScFrabS15IPLFu9
kBsYRrNMmKvV7+cy8zHZ6RETX1dPwx74LOB5Zav/TOWDZs/58oV7WYkT4DmmlEZlBhQaZ+TU1R1m
5PrkBJg/wwhh3PtsoE3Qj5Vzx6rsdY6nJ4y3jzdqaoVqdlv2w1sJDhmvjts57GO1cw0byGy7U0sX
ihMnU08AhEzwOAfFCw+6FoikGc++xb5zlvrZYmXgFHnsORygtAq8LopzmvLyjagrQCDZcJNmv8rh
V6EnHlR1fRAKVyT2m2Svopya5IY3qBiVtNz81YRgav42zYCv/J6r8mkqb1rVeuzBRUgM4qKr5RXz
s2G9a82vMQNdV/LdYeDKZGNEIDe/UG+lT7nDvHYoPGN6mIjjkoI+LI3mx8PsOyrqGAyVkq7CT2lc
c7IORf5rTbUf2XIo+J0StxjpUPedkf5QCnrXjcnOogg5LYroOSBDeX+nIa3dZRglN5MJVWdIRKF2
tu7qij2odXoy7fZGHSkYA/RobPbLcM+Vl2IEzD5Ob/AhoiHLdjEmRShLAIRSUFhZb4u5eO7Hnwax
3QLDTsUSaBirgcqIW9mJ3/CTY0puykuJBxovGiIsYMjIJ/8+N0tJaMUTHQl6Rx8V0CBxUkemESyN
LJxvoHTx8jizJHb3QUVMIXyh0QhkSyelP/Tg/nQYin6N3+FxB/6GgLc9Km8S1Mmlh/G5XSESKSOK
2U2BFWblV3T+/b6j6INL0BGSbRSb/YM5O42qYHEDSv5NN2MbJw86XkebS/rgFy39uRXFqrajKGND
51SPihoQLIL5uQqN7m4Cx4C6u35NXXwvnkeV7becBVU9aadxTnQdg5jgsPILf+g9+0P2j/h0n/jU
ksRNKlvdFljPLI6rZg/gjFKBXVghkJTv+5d5n/yCMu+X5Di4hQuAEN457KB6VaAcMs+IUK16698w
V/IsWf3HG/GTx24Tr5AqMYglUtrZfaXqY6osUYEJ4Kaip1Trf1tLCSA1Jh9BVo4nSTOut6pVDgF6
UdBBV2IQCGdJEkyObR1WHFwTMn/xgxkf1fGuj+9K/Xtt/m6UPWQi3aEa3Co7WRbUJUaXKUdADtxh
VENu+hNQeb15W7Q3lgVlUBWOqyvvDv0KxTuPrlAh5yg9F4HStc/6oEMLHSBKAEefswmIOrD2AGLg
2ut9jlEztUZXYbihDZzFCAl/BMzGVRv1dqBPaZFBnOyBLT823OfUdu5Kwf82YLytT1Gcn4J+fQNZ
YW/OuyIB3WynuFpJXaWzgnoB15F6asCboXWlS6DtmeHpWS+A4GqVb9udX6JQ1JEvIwhPe7z1G0BP
qL6L84d2xBbmL7Xydanuex0IugH/KNxZy0CGTFC7GjpvLDEtWp80hF5q4T/H/w2aeAzOG17cgIUD
c6ktp95ILLfhz5atgJSjwGgKd5sk9zQTDygN0KvywOI8pMzAY/WpIdEY7xMMdtfgvJvylwKJQq8O
BwtaUUo8u216ICYYS6sf1DnydN4RcB/YBrjxCPIFyB7h9SJzNUlsFPIFPqkdZ+u6RNPR/ODdgwOF
qa8AxwDJ9++6lKr1YoLyJ+yLeB1j0jrUoBCvKK1DoAE8VYOwfPurspqjmiyy9VHJ+oTnfF0nilLZ
MGe41YF/b3Z1iNKrC/K39U6uRncRSHYe8oUogukocOkA9IuqUwwuSnZsbqaduRvupE+x7cN8ChFn
+yi8FRzO+3RKCD7cB2dGD9lQ1zq1/hwQyFcocOT/dCuFCxtDiMaaT9hKcix+TmF8aP3mFfItfh4l
UjiB5O4UOacBlLDUcruzyViAirUArMt0OZVWDCS5gSXc0ath6Nzc3LHu0+cyTf0UA5ajdXSq5GVB
rJit06AczKx/lBw8iWN+0BOd3Tck62LOMfMRLcf0fgODGEF7q0J4uUFbWNYO2Jzhk7P86beKyJq5
aTHHbMFYofrdUB8HpHglxh8nG6Pxqk/od8nqtm27ZlC4vxOqD6bWAueVgVsbl9Wb41l32Yn6TajK
aPsvFibPuslEOHRxnecU3HT84yiwG1zZfrwDaUPAIlkV8mMe4drChGO3KK0KiUHspB6S3+bRfGWr
m++tG+hohCC/XIM5xKR17ZdP+Re5QOvF4Hn2HYUjqJfKVNvAS0eQD7hX2yMEKar0WPH+rmCywuDF
E/jHlji8VdUaqN6SmEdpQ8KhPGTpg1lXgcRRLoaxMyvC+ZvYPPN6Cyp6aK7RSv2tPOCAF7NQ7wwl
yIAe+v+FzjOb29E8O3qtWjTpvACHpYf6bzDM7xTvByrmj9CchfqrrB9wcR/PcjnhKGA2sWcr2Lvv
DTx4598cYpFKJktfLyfMZ1aEM1BOeHmrOkosXU0Po1PftrzDJAf3OCnuVJt8bafMM/v2EOfxDRhA
QOBSTfsKHD+SD3oxoJ79EOGAkLwmq2lilr7Qeww+a5BjAUNlFQ2mEuBVkg/3rfY6SusQMrPCyUgS
jhliEPXcEy075OiF2AXaSurik17HE/5+jiukoFkValw2qnzxA+vUNkGlYxq2LZge6ike+u2qaoza
T8GXDjpJL6FScpqLh/+PnU8kG/GwAjQ56vfJ+BKj4DIAqEJ6c2/r6uIBJ/BaDOR2VcBNpLPXRE1u
HUA7ULnwUu0r197SLPd6Y364/r0vlizPfpRwfhkEV6d0uz8X5dbq5n1KZJQfku0VCTiIRtXWsXBa
+YDKTvXF1Hxler++CpkNIQs2i7FqrQE3SKfdFkMXqPM33stUIGVGhEpZm6pOTGoAMEqL+CteKGo6
u2ol4xG5fEWdfZLtd5yFt8lhVpU0qCJzs/dIau7KKdnlacf9pu2OaZrc290a5kBczSqOZrHs+kW7
Z+YY1aozgK1r/FpZ3ZO+Id2NOFB4vr++25eD1dkvFEJiqeXx6hgDj1QFvOZw4xWSFKBW8QrntBEh
s51MGe/i6/7MohAeB3Xuc8dZ9HuTa3hmNbvKtrxYJXcGP0gWJ/vMQgA0UjDhAMisg1Dc/A39KA/q
kUfLa28hzfu92IOTXo6cvhj9zpYnhKCqpnj/b3eMOr4lS3lQ+rd5AR3wmjUP9tK7dTLsSZofVC7r
Cl9f7ScS3clYtKyEeNq9VTTAo6GkP1XhOP6nZoQwMxhG6zTbMy4t1wc6Vd44PnQ2kXy7y0Wgf+8j
eHj/Pjp1ZpPVGBFraBiH6+0U9rNrRKOPOkFYe4M7xoH9zA7A9u/1W/MGcga7jYUfMzUPYJmSONLm
KJ9SzT8vPEPwWcMslxjid/+COFf8OINrxvZosLVPCpc92/S2vzV+a9CsH01pliSzLrhxn/RGQrdb
Darkd2wh7tpRjMrxwFa+FzHd8UQ2sf25k2JZNnWIqRPAhRxDvOCKXC+bpiwcPInAiAGWTK/0lFfc
Zx5A6zfMd3xlJ9njT9eXYFLwKyxktWNFa/4bgcNNQOFcPfvIQPVdFzL0DtDnlH3aT1e5YFbws8JJ
Z5KmzMGEVv5KUSoYD80OM6sBPRijb0bOcbxjEd/L2qiy5Qr3HNo0XT/O1Im4uk+QA67zl+sbKjMg
3HE2SKoHVG71qO+SXUdfMq0M/jMLwu1WaPGU5LbaRB1ISlNycDBPdN3Cp7tC+DjC7aTbCx4+3baG
4RGyYVBRB8HW3aS9XDfzMRDx1/kW7Ajn225rbR5t4GmUxdgrOiiD+yc1HXZ10QboS6D9BZpcG9IA
4PlaAU4dvk7qftD7wwp9OIO+zSa0ERi/GRNlx1oT/CcykjrZ1xRigK6NdZYwPDft3AnH0kHT7fv1
Tfh0fQh7IFxc2ZqvimONemRXzCWm6iYWc2cZ3cn1dXwGSajF1DkWOl/T4gGss1dmGYXtdZ/5BIyw
FFqtRo040gNUChyUqfywB+jGNxKn+Qzg+2vDPgEhoBQ0Z4zVzjb3cuy/s33ls6D04l2Pyl/zCMGr
UFbz+GghfXZUYIxMW9Ms58ORzxLKla8xyKhJE2G6wLU1xwQ0fcUkGGr/btfwu8L+ZvQ1XPjZSX+u
IPoYyuPYfYPsebBOt7NziJuveq5iFBDYu/ZnVUNbdX5t4xel2Weo1mdL7+nohI99EXbsi62nAXDu
3liNQYw6v4V6u6b0ISejp1W/WLshTAFcaMPGYH5TvoHiWQPN7AQuuwVThQ5IU42bFWwci+n4WR00
FUcf/tBNwC8b97My+Uh+94uT7hawjS9HM3+cuSOZOLjsc382TQjxk6WmcAlEEebwgOiTOzmyUYLP
efSHM/yxIYRzddE1tqZEx0BZQ90CfSs4g+33fpnfOkfQwkiBnJ+yAsGiEN+ZMkFecIHFRW1/K+sj
iHYCc3jUzOLGLJGV1bEkGMu2UQj3jKRDW6irjjowC5b8tW5lpYMtxFzzbiHcszxL8LDO22i2zZt5
WENSs2ix651CtBMmLi04DfHGQTYDI1uZEP7VniymCkr8KKHog5n5rlX868H1H4LFH/8Q4jcIY3qt
yPhHsPAwTukWu3UPfZJmr4brby1owuQdfb/rVv/hXvtjVYjp+qDMRJuyNlJBfZfRbj+u74xaRz0+
Mp0Di5E8TbP6MBu9y5L1ZmLoPKLNRuYiBHImBAV+X5MHrYN4hJ1SVBVKPWzwlyQ/U7L/Imw9p3be
qfYCOKtnFR64HpcAjeZdAtZXiBYBaHHnBD0oyNXA3nUPxcPyNt6VPzscKhlf1eVL8N8bJkLbq1wf
FtLAE2p2qBvtOWlfyl6TZGaXU84/RoR4tK6g32AdprvSRTuCchgR+it3Epf39r7PVQlW4DP1zd+B
Qpwj5kuiY5gG4W8jo8Bl+NvSvbwJNzKAf00iqK9THFYJBmWA/paNEsu+7fbn5zdW3Gg54pQeaU7v
xt2hbCS7+Q9vlT/bKcSlNS/YYnHEpXlXfq9X8Byo+3Hf7MP8YIV173ehbG5R5iVCnOrrnGu83OJF
CtL1GIrrgA/N04/rx+JzM0X4cEJYmjWas3FAfl3cdgdtnwSABxygSwCsvEx6TRafxPmHpM7mmmyv
hRFlILA8O9Rvj/MNeJ2DqtivryhnYj5pFwfX1yjzDiFAmRA5ttttJ23jptWHkKtEQrYtu5nFeYe4
LQ2DZXDATZ/JApRgxQBoGTKP7BR+u22mVGZ2u+yv3GPiwAPm28hE43Yzqe2mcEsEugAKNWG270LA
4N6ub+Jn0ty/HUWcc7A7JaMkxRLTw/oFJyCHvNx+E2Dsnha8zHZQfywga4ZS57fG3G3UH/rj9Z8g
+Y4fhMpnp3zJYmV2ZpzBCjRRzHmd9YfrBj6384U1CnHESXtVRfrZRiP91YC3sMmei/ZZg3K00XbB
klSAJt5aSGYldiVnXReiS6stS12jqhbVhUs8KM9vs+1zCWi37faNmzw7x/lFTuAiMyuEGF7Vc80J
NrTfBpRztFGzyY9VyfGTxU5dCDEN6kr1Cp4TeOoUdCzonjEks2/9/pYxP73pn+SNU+mBFFKhFKwg
8VKoDgo9JUMRrdgpJ+u0USIs/rC66VGXQa1l3ilEmbjTaF1VCG7qhHlLfm/aq3/dTSQWjK0qfOb/
4DNbIGIEC+U2vsx/D2yWWPhMWfH3ATCE+lje66ZqTlODa24KSshGL5lbQVp58rdWfi3rlcpWJCQp
+cpKe+TwjMkEcKvws9YJr+/Z5sJXoqRI+eGwpC3Nunci4NRiwv0iMfAyK/0EMeq6pc2Lr1na1nr2
dRba0ozGSIPLFVDBpj+27W6wyY6xwk/sUhILPxO3CF9KCBkYWRyGycHZHXd2cgfOvC2ZtRtXR9CI
oVcFQRG3OiUeyPyk8JLPccP+qNpCw9TUNZDH/L1U2o+WrTHNiaxNxStbfmqADxf27P5fd/RvM0J4
Ssmc8WJ7fM58gHrk3tLu5tr4Ple7rpRd4Jtj//31/rYlxCi9jZc+5i3A0j6mTLwKfCYbpqSGULpM
VfHCIfvblhCb1LSpGnthLeJhHGZfIPnnDy7/kp7UoAsT2Tzy5zP2tzUhLoEKh3Wrjhpwb9sAAX1P
l8P1z3QhM/jLgojdQu3SUJsJrjj4+QlkmyCy3gTgWw8V29zjuwWNMMCtQ7JD/k/dGGP/krglcUgR
1TXr41qTbmhA1+U7ZqhM602+zJIKz4V77O91CtGqaXiemS1qcR/pK/fm222WNvd0l3e+hfqL/BEg
+XiWUPFp6ZA02fZUnDvyMv8XaV/WHDeuNPuLGEEQIEi+cutNUmuX7BeGpfFw33f++pvUOWfUhtqN
+42fFXY1gapEoVCViY7GrH28vHsyC+vfT2AL5HSxGS1tdax64Md826fN9rKFr+NVxq/rJsCFHnIV
HORNhZ7M3qtv+tDJjvwWpXwQqLlrqqi4OI055F4cieXVty9EtSEgiBVjzARXDpyYa29vdlU2M3hF
cfUnR21OPHQYb4u28zDAcVdRzEfF7pIMbtffze0d2IQddNrbXXhPm9vLP+zrWfHrighoEzas7bT1
RpKN5dGwDhRs6VPHXKskXp3KGuakASoADho20IKNt7Zj3eh7lZbvivrcmfsSDB+Zorgdf83JaKdQ
OomV0M6gVbwY+9ya7QYEqCWIUNOD1YIwZA43Zb5Izk0ZHBoCQPVKHZCmUqqjVSQO3kQgWRTlpq2O
OxrDP6YWIy3oXQD3dJ+kqDBlXBLYEvQQ5dT4ZAQDH7AbLK6ezHkTh+D1kJEEyYwImVUQ6NqoKogz
ZXwxKvU6S0FxNljeZceSLaYpYNTAs6ZJS2Dx5Cedtz4eN4dhvxgu2Bg3wY0iWToJepgCPvE8MJWx
QmiTOr+eyEbRdMl43xqiF0JYVAMj2jz3A4F31DPbE4zwQEjJyzCc2acygTSZKQGntGQO9H4FW53c
ZsP4CHGrODbedfVVskkSWDIFWIrYMKAHcr13eWnrW9G93mybXeGvfILJczv70Q3Eya3ACxd/5VOT
t1vL9k0AIMW0JqKvwKhV+auu7qMkebj8kTJ/FzCnSNoxKmN8o6FC6SI4GKlm96YMO2RWBOwIjNTM
rNXK0tuAd/CroO6ieMUhvSqv8sEmzv/PXLQEvi3hIsaSBNLDI1YvDsqnRem2ytg9k/TGbJDHTbJT
TOKWogYW52qf5AuszUvwWmAwxexmhzflPp3/vrxnZy4Vv5xLYu/dnAxZU0a5dWR3gFzraM42dcu7
6YCLRYfuTtsaXVTuHxsUI4isQi/7TgFL9JihgsZxGVTZXVDk4CfHgE22YYFkTE/i+6K+UsYhD9RU
QOJFC7yB+dNYby6vo8yCACQzUZUlSWGBDpuAoneIyHJu6U6ti3mSti0kndvWqhhums4EolUo+h3L
G0yxOeW1tqPmQ4y5Noc6uOlKyYZkGyWABx1IZiUm7kpm9ldXELcbr6r6htWjZKPOFHF+dUcBQ9hU
G4GeGiamCkBGf1i2potO6mk/eOu9NkQO5/7ZxglwUixKZWGiuzpG/a4Y/yLgzLls4GvH2S+5MBX5
G+qgMhMChbdjjDR0yN/qZkBAl/s4jzCiEUahp5jDu7HMka2F30LIvfcxUcGfHzlMxeSbEW4j7dkA
C0mjMcy+jaCiZKNuZwloxQadP4FW8bYiqbrhgwaGn6T2L3/BmZee003BOO+vnteBmUHvIgubgtIv
qNP24f1KmZB+B0Zklsseur/bq3aX+zOodto/u6dTsWMvDKJ0LEaksmuhvbtdGX7Cq3K3XBeb/zOx
sLBVAh719YLhxR64O9H8ORihV2HpssVc/4+v2Q06ENFaZxIuPpvprdbrAdNNPJuZG7A/gJTWU3Ch
JHvCcVWuHC57qDsfvJ8WV+w6AY62zTFrb0TIttvIJ9A2UL3CV3h1aDOC9qPGZkZiD2s9CY0dCVqS
CFqSCG5Gs/aGd0NJwP0Gxz5/jgCV8USTpoxLdmzel8yBwOMG2Z0b+dotfMkynHwHXW9MaeRvk7Th
UrYU699PlqJOJ1ZEfW4eMSBrXrcYEXRzL/yO0U5XBVmjzV6ppx4CT9b4eD79+/xmAT+tBJykVapR
SAyDkmCLJ/APagzZA+KKjpd8S0BPSLSGURaZ9KiRI/q783hEnQKiz1qwbzJjO0unuM+nRZ/fJaBn
aCZ9tFCrOg5zdKWl411PjeNU5XYz3tDE2l4GojN9BysQ/WNOfHOLk0WZkxpVSHZNe1vp7fF5ubL8
zA921UF9yNFg9LdX7sar8THyAi9x6O7yL/jNZevzFwhQOFt4VkxVE0VD/k567kfKOiV9l5TcG2jp
lypYCq3RnzgaS+K9kc0SNDyfZ3zaFy57I8WDPqhrqmPa3UPT+9iVluT2RSUxIr65LSwiSDWM6oj5
CIyYa23ltGXvF+14LKAff9UySBPpsQNRPb6fxskbFrcPDjNf7ErxKdt2JVS6y86Bu20VTryiKNx5
CtxGi69NC1rlS5ocTTpfLU0Llqx6AIFGkNxEllFt0iVLPdN6rLtjhzrFoB/TyktSTXIo/6aw97mO
AiZSBeWhvExwi4Ugtr40zxEYRQP9e5f9ZOguC+hPvrzlLXTpx2sl38YNaFeDWgKFH7yQF+JVfATs
NcMA3yp2s9NbP2eNv/QqJNkrw4n12o3ovsbbhdbAlw2yqUbiV2gApdHjmEdHRcGbE4RdJ/1gWVdN
W28M3XQtc0/BiNl3YP+djH1VlduS5AfNjPxhmiWuInNGAU3V2kxKS0OdedbwBmH5Vi9LnmSHhfiQ
SNocg/GkQcR/53fFbrrqN1D62Ux3Wm/TazCBP68v7VNiz/eSSJeFgYilXZi1i2maSDvqYrOiNibm
79mr5huwu4rDp2hXzyUJ8Pnb7adfCoDKK8hGNhwewYpDZ1m33fS0sFCWEawo8cXvdIb+e7ThczBQ
/HoMFlE08qzFpS98Du+L23RvecpTdBNtEbRSNu6zC3liTFhIayniBWRbKINNlr3QaKMuk41Ln8Oh
q3R509b/6tJ3CatnUKp2GYGpSH9K6eDT4JnM9yM/hpCtp/9nvtI1W/z8MPE0GrQ6nCtdKcFz0AMd
NKdJwCHa3RsRlIyLfnP52856xok14eTJLKYYcxWUR2T6YCqxbnUdbWQy6dKzIX1iRThfwjCZGxUM
r8d8Hmzw7UKsRKqZ9mWUSVg3IcvWSq2IOmaUxwQqTRo6FEcMfqzklnNtYHa93TUoB1TQ6OoX7d8c
nyefJ8J+g8aOocLnrXd0unhBlv7hNgnZLV9VpuEY8PaFOXkH1myDeBEewP7MGwTopcVYzjlq2Md+
KDF027l5FPihWUjg6PxDzsmCCUjRTprBusAqkdTpzwt4pFl3PSzFJh2jbVE8Z8M3rXhKouWwjLPX
6xBLsHpHmRavmn/Mhmz7zkMJiJrXNnWdiCQHQzdk02LS8lgU31pocoYmUoQMzzddJjmaz0fbpyVh
fdHlPOtVy0uQ7FNvyR5VkrsD/Tfnp/5pRFhcCi5AZVLwObqp2Eq4L41vl73kfDR/GhCgd2YFsUxi
8GNTzN6SoOMHlDuXTay/8SvkfpoQIFcd2VhifqQ8KtYxQeNsMmwH0OMwdl21st4RyaaIfAVKVyZG
ijT7WCa7Fu8C+vSkIUG6/EEyIwLOmsNQQ9QAZTbz54TxhLCA1EgpWbR1US4s2sct4+QayjIz53g3
AcpaL5FKoFlY+rkOkjnyBFbhVHkCI53ksySh81F4OzGJYVid0bwzjpaeXIe9AgL12sec1Y3aKpJT
+Ot48gfA/+MTH8n3ia0gKGZuRNin2utBiF7d5tv5OjtCVVK7bcDIYC+O6iaelYAmwc2gWPCvMPjT
/rrFJ/a1So8qYrLymGpQN+r8jEKZlkmC90zn4Hr8f1oRIIJppE0Chm5MNQInCJ5wGd9lEB3UG+bW
qNapUOBowRi16KX/Zy4q4IaVFwvYBeE+PHwd1cHP86uhlQW2BDs+ioIni6iXHUFg58axDUcnpGAC
qmScNTITAnbEiqqBLBKVoK7ZNRm7nvJR8lh5/r7+uUkf7+QnX5FTjPtWBVwRs/g+iEec4cB3va9s
ch/vGRK4lYT1R/nixBiUL3RNpfC7ZHwoLAznBJbbT4eM3jTWbW9o9owL8mVXOBvWIBzXNBzSBhGb
3cJ0aQY1L1CAaa7DQsVNCC+KfNdKK/Nn9+rE0Pr3k2+b9aKBiipwns14iF1fS2VS4meT9xMLQtRG
XR7pWQiGyJm7TYAXNjpgaiR0NFhKAss2cCW+vHjnb5cnJoUQJgUE/lIVJqGz7WhO7jU7KHVcR261
Da9SiFtFaKxuQdMv688475cnloUQbku9sFIylx9FbeZAuTEBa1nrMj/3+0E61CVzEyERCNqqhYzi
UkL244jZws2oHsYSbGJWIYFemSEhpGmkV+WUw03y8DrvZpsVum9Ui1NabHt589YV+nKGfq6gSPk5
1CWUfWfclKH+nVjvIca59IRDMit3liF9vGzs/BPIiTUhK6BlPA/VQtYjjW2aq2CPzlV32Gp4i8nt
9KlDC+bqK0bpty+15EvPZiQntoU7WVBVWQZlsPK40NSJY+XAWGTXdS7pUDr/9nZiR7iXgTGIzaMy
lGh2C7epV143b9nLAKpx7lcbLXEMyaLKvkuAlL7pqVI003pM70mS7jR+hOaAd3nnZEbWv5/glhm1
VBtHbBzLPFT/wYt2p2WGxOtlRgQcacFToYchUJhqf1dajmFJ09ZK2QZJYosLmEGnPsrmFp+S95kD
vmQ3Y+BMng4gh5fkNrLvEeCClYtZ9iAiO0babRLr4GJNUN+L/MtbI3U4ESzogNngBB80gY4VklHo
rHxiLrqYqdM4xQZzizKSmA8G2wuoITauxkby33f6rh9tyq9nw++UxQ+p4sWscU3DeAwwPq6BOdro
XjEr6mes2o5N8dBAwVzjD/VEt1WyjaOryVBso1e+k7K7DWtSOER/qDqZpILspBAbXSEenJgaxV6w
DQacj2vDEL1bm1y0rXEro61YQ+7S8ghQk7ExaMD1Uh4hBAht3zfNDL3Lmy6zIICMAtZfvTIR9LrJ
tkr8kqTkX9UsPnHMEHBFSVpr4phzwdm65nyx16l284Y2RwtTZ9Qh19oh21BQY8hoJWTfJmBNUhd1
tKjw57JK/a46lCjP/9nqCUCjTDFevywkLGt1iVHPDP50fwSQyaYyKoYU7sYXL09qrxtySdhLwMUQ
wGU2x9BkCnysT/eYHz0Y+cY0K4kTaOfTA0vTTZ1YOmRuf8X9zjJSNdVxmI0O8UHT6g3NAy3d8hoK
YIqz3ASPuJk50aE8rtdQamPU6s70jGNqB56BcpouJVk435Nrff4kwS+ztFrSBn2A/x04gByeCq06
uyPeqDtQ+t03N9k29futFtrRT+XQY25FVkKh51f/80cIPqqN8zKUoEc8EjOxra6xrWn29KJ2S7JP
CQg2SbmbSm2jKPVNE7w31XW6PPZqAs24wRtm6vYZ3Q1hsle1xs9qAi3WAooykHaLYh/tXH4OfowY
/M00sMCbGbY/A/zDUG1/pFm2ifsMXS59/o1D2Iu2ncS1zoyb4k5+ssRCfGSYbDNVo0NKYQ+QbMb4
ude9Gfdrmnad72q/2PDGCRpJwUO2pkLMJJax5EaOjbUGttOSp0bX/DiVnMm/OS0/d06IGy1R56ih
+LY8eTGT53oMXLPBaqblgZQ/WyXeBtMNGahdkVfN2MRmL/nM1cDXw+HzBwjHdduoRI3NFnfpOXUU
1qF3fZ0fIHYeVfZs7pJYZnHdrgsWxQF+6JjlnKQ9glg/DAzcgJZiLww6hWEi8xwJXogT+tAy1zhq
1ytegApil+8TLC0SErA04dRYy1VB4HDTN+8tasuYRCQO9CFPf5KkakYTT70O42bjM0vbZaWX97Kq
2PnT6Z/tExuPRmssaJysrQMgJYyHzFWSPwwEKiDc1BcRw0gVCiDR96GfvLC702d1c/kM/M1d7PND
BAgDLQwhy4BAmMGLvUA5oHRI6Zr9Naro3cEAr3kGGuJ52xLUvN26k72eyrxSABltgNrtUCIOsp3m
RMgv0p9q50L47qq9TbzQtbbkqN7Likuy7RNApumDJVmA3ejfvkmSxlN12dTu2fLVJ3iKs/r9rAUx
zfFdhcExc9FvCqbb4bAl1X0aU3ueQOwxbCWbuZ7Dl0JcAJXKaANdj7CZ2mZlSQMTmxu4xVvslLsS
0qK2bIheEmrio60RFamiU7hoYW0t8Okg1MxGNhh6tr3EUC2do1uJqJDS+zX7UMsqT/u0/A+aqN46
NGYkTlRvVnUpFSTEQQ7Wf8nj5tnT79Sq4Jj1nIcNtAkQfrvkNveW7UC38wC9yRXAms2WF7t8cUtZ
qnVuC0/NCgdTYY0aVdLWPIaZPTfomLHJX6vCsAcZ5k2M2oi+0SCPhnZy5bvq96+zj9QS+vSyrvlz
/nv6OwRXKuOinRQTi76qi4NHbatv1vFKWZPdufA/MSMeSjQDF8HMEpSC2GPVpRgrf5rCo6IXsgN/
vWyJoXFqSKg59apWBSqtyiPa7Jwof5yX70pn7Oj8fc5LV+u+TTEUfhLckpctZAJ2lyPzHN6cWheu
glWn6ugNzVAyRLP8CulaJIl9mYXVr05OPVUl7aAMcNd6tjVLcfX63zR3n36DcB7NZtK1XGvMY8Eh
iKIflOr+8iKdQ5NTA0LExcoQhplqrgfePan6Tce+jdPgXjZy9qXp1IoA/UVshDkN4dg636XGzdTu
yfI+jKnbLw9mjOfD4tG0ZC1yMjcXoppVVTRDNhm7Q2uPm5qvlY8pxuh11EMuf5/MD4S4RSNbuvQ6
PM3IoSue+FEc+JctSLZJBP1Fn4d24vC0UrltmmWrWA+FLvsMGfyK9Cx1u+haWQEHR+fj8gGpXwOE
Hlvm0v20n90SOYlFZc4hQV+RpEUZ4yUhDYfVfX4DgmcwqkK1+yG5z130DTqyp+t12y+AktgdGmZm
2ioEIRXOI8at7isT1wHQwPP+qrFwFeDvl7dO4hxs/fsJSGTTqAdNia3LVsEfdp8uhcQ5JI4uNmES
aIGYeoYYXjJluyidV0Whb82pNxmDxNTZYt5JJLP1t5x8jYExIfB5Fqiv7eMtsgG0sHyfR/Af/rfK
HjOJdpjUKQXsmNOBULOBxcYdPRVHMm7E0LcizgB5dWflPoM6ufomqzPIFlVAjyIAkX1s5bjRGA/t
dN2k3EvCu2SZvcvuIcu0mAAeDeZFMrUENv6n2Jf4nPjlU/FWeYvT7/BtgRvICtfr/3khBkRWlpwS
07AGfJyOgek6f0v7EIM8uTfUh6aOnHz+mweVJM7PxgHB9BDESplpWcJhSfSsCaMkQq0cPHasCRzW
SFUzziYcJzaEWMunIpv7ujaP+fPiMwwSryod1p2OarziykrNHxW4L6t4Yk3IkctOL3vahIg7ft31
u87sPK5Afg2vsFUGKUl1E7D3GiJHYKeNoutI+YvH33EJsnu0WSZN7hlrY/YETS0KgmzyTrPWA2fu
Zf+S/kohYofEiKAuFf+vgQCzOolj3talT16Gl3gDNSbdVv31upk505F+q4+xD270SJEckmePsJPV
EuI4DrjKCo7VwllpWwq+WHuKSlm7xNnD5MSKELYlSrOdkiG3XSWnNC9xowfI0/Er6GL7yb5Excm5
vL5nyOhQkDuxKMTvFITFNA/wORQ7vWCfQk4Lgpfor1a3kSShPnt0/c8UeOyFGV6TWEuQDAihYTy0
fLRzI9unEWqSk5esI3njKNmzsyW7fz4OFoUMvtWUedSMwTz2+97TX6u/agf1z5nitXiObf25jGxd
2lpwESlgVEzco7SAjur61t9f0b62WdiCVR5SKZrlNkbikkl3uwqfn1K7HHV3WuhNZSVuwqhsc1en
/G2I46cIoNWpTVAaIaiYdJRjV/V4Z3kJQG5tL5t8t3idk+3nAyYuMAUnXYazJ9DJbgtgZozdGIA3
uziOzfuoqhDjS/3ogcxbzp4T/WaGRgO/M1p/yn9wBa384U3WQQBgineXPVy2BgLMtdmi9ihyFOhJ
9xh/mTLUTkGKUw6tXVRSsb9zvdWnHifAVdjV6DGKdARw2O0XOJkZ3KZooDHDG0t9NHtzNzaRgznA
P/tIAZ2sMre60URoFUYIsdl2a9J3MlhXRPeX4e6yrbM9yaffKICUUaTzwlNA4ao8BrrRm2XDdoVq
c7fzlLvAXuf/+y2RVY7ODkad2hWgaggDsL2Zo3GT6PlL3BYAetQdqYHMd8Rscm/uh6zc6+r4V873
6gLtwymrNoo1OiVaBO3UCH4o1fSgVuCjxstapGmHGMp0u3EVRaxUKDnH1nLft3p8vYzZPY3UH5SZ
hzFsrmsSF06nssNoKa9Y69Am/QK2L5bYjdXYDRQ6ZLF78cCxUNr/NVWdqzoEITiOAk3djBbUhnbQ
m2EmsdkAsaf7UeG2UoZuaOwmjMAt+Waom53axbZktyUe/XGAnKTMpInMtl2bfqsAgqZqYEdBY3Oq
H+PM2qqm6fUpjgrrttJb97Jp2QoIQJoEBa72ODWQcqVOGf1U67tSe79sQ4IOHyfIydcZRbmUSoMn
4zwbN0qJ9DUy8CI4QZI0cugsI7GXnA1iZ+60JOU0gpzxmFMwRFN/aGWvu7Iz7+NCcvJFfTxZDMIX
6yvnf17fx+LecPqVjcZREpsHB1kmKUH6D7w4sRh2E02raG1NHH6YFJS5C0j/Js0p5RwMMpcQcE5J
1KQP0tLE/Q3CyJv1zqF61bEEAGV/V8/jDlSzkiTi3JaZXDXw7mNacDfBpN5a2TxYE47zroAgrUNq
VeLnZ2+lpyYEQNVTjSwp48WxcldmWdD1Qx12vAV5G3SapCO05wL61JoAo3FgWW074YMoXUD/uK+L
W7AXoVX6uVHSbYy3BwbGk0aTdWfIPlPsBR6ZxifeWAU6aVbaGNTHdW/0zVfTRweAKyOoO+eVJ58p
NgM3fQ16wRazyqvill5H0PPp9kpHDtEkjbk1jxTzrFNbAlJBIqAvQgMEDWwzXemHyB3s0W93w7Wc
Ruhsz+ypLSGns0rdGEaOVZw30U7bNzuG6f3y2tyZf2nZ/eBMXuGNW0xkLuXTZaw8F3ynltdIOYlz
k/UYkcXg03Gmgc/TeTMHmd9N5uaymbMlhVM76+84sVOAII/3Ob5wJa9NdnxPt8FulZBkuOklIcjM
pTEu20AhbbNaa0zj0ijQd/Xa6ZbfkcJD9wWGNHfFBEWqlNj6WPjdjN5PELqPDDx12yimrgZNWfRo
5f0jYbWNyXt3YI8zSBt6PbV5MjtTBtGh7j7FFFpef+/YAwsNmxYPNYdiBrlKwsgOMKVWG+9jDMHr
ZGNOf2cQs8bBZAeZdDREEvwfbTsna2uhg72KMVd47NXvCQe5ibXnluEuGJlMIw1z5L2tVeghif7N
29jppgoY12YVpDIDYFyy0/30hjmtM4HMPb5qPGVT+uMbdEQkKZTMXwWgq8J2rDIDr/pNqD+1aXYI
jPEFY6mSC8ZZgpmTTxMfpFCwCfqqx6cNvY1zyY2cdLL7e+IrePTAwPTypnc2VCGcysPgstPdw2+Y
3z0vPzA77S/fJOGzftYFMBI7KdSqHeNMxYtuQDSQ7up+AMmHrDXueDo1TkaYgyFTcLmFTzWDpA29
mZb3TCcQZJjcdKogT1jET0tZgB+FPdFBRkkv2RWx1wI9x2qZdWsXllpDLrXZLWXnQgpXhiIrDl5a
BgEnMd5FQ6Nc8b9GNE1sU1ftbU6vo4TvtW65Clso3xY3ZRS4/fhSduhExeOB5F62evWlHyFA5jBm
dBl0hFvXms6sqnZcs33OmQMOUEfTbqpcmkxIoOyjAe0kwiNijr1FgZ5KmjhzADEIvXeiJbcV69Am
vT1g0w12PWdXcxFJIk6SK33c4E5sK5EVZGOKjD3u0FA8QxuVvkm8WwJg4ui8WmukABkcygroE4q3
md8cZsi/p77MTz/aLb7uHSOmrnFqEFF0NkMUBZyhykwNiKNXeeGFGqSMO0xiKaOToB0KAzM2i+BJ
wWtWouNc+QZt2k1Xb838ei6hBaMd+gFoj0a8ELLgRG3sJC7tpVLsdrKO6aw6FuhRa/4KbVmP5LWX
Zg9z9RZxpLZ109tRm3wLahI4RWoatpkGeKhF16ZkSc97zD8faq1LfrJrhZVpQbdSgrfxfE+Q+xn6
QU+v6BLdmNVLyzlOqCt9/ibjWjgfHJ921991YldDv25Wx3g6oOi0jPB6yzG0b1amn47NYSWST4AO
l791TdYv7KnItjcmSaeW4UpeyPk+CdF2Wupeou9pNN3lsVQd6Lyzfn6hgEHMSpqOFlpxbMCVo7b3
Q71sqsrn1V0afYsCVCG7h9pK/k0V2eSfZgXUsfI56adVGUaD8AZkNvtN4MaQoXdQCL0i0CT6v8t9
mOqpQSFja9OgMLQRBmkMKRoT0fJvyu+nFoQEbV6mWIGSJKQwCH/o8UwRMnJTpol32T9+c0f5XDrh
trfkfAnylfA/2Rnvhg+uE2SdOio89voGI3ulk0WAkBSxJVOnVmMF5m7uBvXK6oq9UR2CrPHS7tgu
s6SWI/P+NXM4CTio23AejQj0qkOf3ACnUJ6zGMM/2mPZS7qSfpPF/28lNbHa39fq3KqMFEd9NO7M
aN+08c2cGpvcMHcZ3VtKelB4YefNtUF1m3eBQ7PbvrEkv+N8uvH5MwSQ6YlZmLxGxWUx3uppN2G6
pWEvl73mfMb1aUO4/tVt3Daajk9dC6L08B92sdyXvQ+eP10/zQhoQliuchQyoWZpzDYPd9SSZczS
TROQo1gmjfQRHJKBcQcv8NvgLx2DZx9zG7k7vgyJK6XHu+yVmkgqoZjEXKBCBkfBI8Xa0EkO+T5w
b/FEMSBDXrl4y63s3ety5GmqgCes6awKD0/AkwDJWBjsUViySwbZ4X7wlql5aMPby05yljztE8I0
VYAWlYRNP0B1EZ0A89846ZLBzm7nH90tmI08w+s8tEm1dvcMHuJJ8RoU0WP5lUi22ALimHE/0mFR
i2PQhR5txvtx1h4jxdowvPvWwxvTydMSBLWtR0Zq61n7qiVXCo/uyqB086WxTYaRBWbsp3rwRzqh
DRZ6Of2LNczOPJRO1E9OPaPYzqkbdo3DGfd71jv1YLqxCkaWHkrOyoyhUdCHREG8q0A7W1nQmEUb
1VBjstmyIUuy6Tn3SRF7fU12sXo7GNSfzNswav1oXlku7suJ+LUBQnkNbGH9ciBVsA0gPpoZ4/3l
jZOFnYCabZJyFRkfyIAn5iaVa8zMvWxB4oxiqZ/HER3qVcpqib/3xfh9qvYYnP9umAdVaXZ6KWtU
lWCiWNLv0e/VgKUfX5QfaADWYbIfLU1y2Jx9uT/x94+j9uS0CaxiKfIZ7VhR3e+N+Wqs9f2UtfaI
kgedpk1YXOkLWqTiG0LeF7yk9PPrDBVekikemImcWnmI6s7hveYYC2YP4tzhCg5IXZWlL2uw/z4r
1L48Akx5gbFerEebdN+S8moomJ20IFdVZGmMdFEEgI1zki+FAoBdhUgKdzlMidPZTbVvCNrGJgc0
YG/cJg71lF2OJzXLHaaN7oZul0icTuYE699PtqfMcyRVqwYz76kf1m/dqNldXEma9SXBI74N9HPG
y1HBJUqrDW/sNkYvG9DU1tP10u4JuBoq4KuH5DZkecDtblsutfnd8j6jfUL7iQYVL3AHyPPYaH1a
X7zrwQ5s/A7JxULmQiKuIpWpGcOPQIX5pYPCJY/aR5VdZ8uPy1ghW1ABjWalMxkSfJC8t8SpSWOr
eS25xUvgSKzT88XgXUoRuAbpHL3CNHqnbwmYDzntHNI/ztHmj77pS6m+S7TesoCwVQTmbn5LoZ1+
2YLE2T986MTZs2EgKcphuIh110oFUAm403FV0uz3lU+Sa9wyGfiJLBNFA/HtralrBQdF0yO6+d6w
wajizzUyGoxpueXr4FFv8PrX2Inc9ufw0tmDp98Zm5VZezykIJPuJDH+NZ8TfpCQ5hDVHMsoNHo8
Bha7DuT8g80delhlEjlGSyDV7chvg19yDMGoEJABH2o2RugaK1uK5rDYb6EEM7+zYjqEaiQ5Zr7k
3oIxIfAs3DbrJsq1ozurmquD0W5KKlsvK7+Pwo0KaR3Zmn651AsWhQgk4PQiqc77Y3EVbvXDKt+Z
7qw9O0grUOctGTrVMMnCwBP5K0QvEMYY8nnmR2jWT+gh4t9Ts4TiZFzdtaAGzMPHiiBTW2p0s6zi
1Ld0sfB4l7qDuWu0ySst62/eKnisYPqxjPghaDs7GWsnxdxpQRYMgYzfIDjm1SSxo3C6GlkI5nw8
any/HH5f0PFjyT4/ZAW1k/BjJFRjjOpjunVabNbdFJZh1wt1h+bpsqHfOPynJeFUM6o8a/jqe+x7
MHsthEChqLfqdSODYMkTSNLRKSh7ajzvg59GhSjTaBNY2UC1owpR9Dnf9vWjmaKLrgBXadW5Tfbd
nGQEhF+PPWFNhSjLVTUyq6HgkNDZNaBhbd5Ti/oMhPULu1nCHpra+wRkLFNauASXG5oc+umHMoF7
JkdesdgjLWxmPfc0slwe5nZQyqjGv5xVwk8UYrOdgtHQLaxLrUb3BqM70GZJwl9mQghGjWhjozXZ
fORRA6Z+bpeZpGvxPJr9s7miVFGGZVHzLuXHHOtWgmQZguW2Mt8XxeJAuUCCLl+H1H9dM1OoVwR1
OSUp6KZQ30YjNffNzC5ynw6gHbYLKK74AZTruN39WOimKjdgCS0HR57PfDkwhZ+xJl0nEavOsWFh
pHo+LuRqKamL+ttKMn05WiWbJ0oZBQnTDLOKh6PFS1dfrokl64CUfcb6C04/g4ekzKG2fEwzVBPo
m6JV+1Q2wPC1aCgslgA6E8fYiRVq/VHd4Ba8jt3hhE9ejE3hRXtZsiT7JAFsmiFiVrgG1aJxZ1AV
N261nbE8Xt4amRUBXUitgdrCAGKnemkXM04X9EwaRKaU+HW0Slg6ASJqFXwnZEL8VtFGaQfbzAN/
BF95zu97Aq7t8WGoY7vKZMTWsu8TcCOegyGPdXwfrUynn74Vavj/SLuy5cZ1ZPlFjCDA/ZWLqF2W
d/cLo93dJrjvBMGvv0lPzLRMa8Q7M6+nT7gEECjUkpXp5sOC6/hMpL+kJl9XN++spB3Y4SqFx2dB
xS9RDu7QAM1dfOi56kJ/+NEo9R+lnDomuju16Bfi+IVXd65ilJdx1ocNQqMx+2HVkOMNMQcSOVGz
pBq6sJnzrkovK0PY9kF3CrTC7423pjTcYYl0ccFZzAcwAA62Eq3FSTGr3wXfsubp9olf8PNzjSJi
RlIjevx9Cw4V2c/RDH9G7QOpV7EWLLTcplN961xMG3rhlmiMICw0cYclI3qBOpIjV1C/eFH1eKWS
0kvEr9trWzoJM58xytXI6w5ukGBgRsiaUyE0ofozr5aOwtWvZBnIgUDVZBnGzG8MGvaxhQ7OqVFX
IwStCv5xeynf8U/TnbqwMPMYARPtUAdyfK5d/ay80u2EQU78+wKtGusQH1FhCh22XWKu+o6rnNmd
eQx0YTNRtPhm8QaXiP2mXrS1gKvsGwiw/38GdK4ekr8LnQceRkS6VtYHhLJ45HVpcHol3w7hYIdi
8GXRuuUSc9PCxzNnjz7k5oG45RU9hRp0Yw23yQt34etNf+Lbyb9Y1Cyl6UgZqk2CXazdwSXSqVyx
1YRO1ZuN2dvlIunP0pKmf7+4aUooOkrNhp7a8Y+WuoNeLQSgV2P/iwXNrrJUEpKGahufpd48iHbc
EtlydGxgX8RbkWguY8TTrbeFfZzCwFv7OLvRtWxZguolnRhLipQ6cWp4sq44aUpdpZIOo4TEsOVH
ybLsEKwtt82r17OPi2XP7nkTgUWegZboXCjRyVKa0jYBCmT9kel3Yw5kF9oFSQGwuh6s2p7YhvFs
0cqJxKMympsi+xNL7/IYvkac+JbYBhhtoiM2jtU+sJo7GoEwqjc2cZs4IVoN9kjqtcHELmP9W5KY
zLa6ZsOBhahQY5AG86hIga00+fNQgHsAg+wR0g25P2oiP7SA0oWRtjUD8TjUkPEq4jVSp3VcaL7J
ZTcjp7Gtd3mdu71BPZMPjlqGdh9U9znQfqxC24t7Rp2tgsZ4LFEEy2Ic3i52xgaaK1lr8+Kt61s/
4wCy9mA6zPxWy+4pKGzE2NmE7AYAF1XJISYDwT5yMQHwZoCJAq64UR/ZFZG5GxfUswL0hcRYoZCh
v+sT94eyi4B+R1fgfcD+qBX4WPWHIqKuDOheIRsrAbBZxsKnuIyQ3McgkyqkhwSkUCIjz1SVH8sE
6h2FtmraJ9GeQJCPSYj+tYOeZyEOeiBhJho4lnqId0D2b/pOB8zfAKGQDNKmMgYFFnrfHIpCcehU
XWQHY+e0Y/VkcIBdx9bn3PLquvSonHhytBnqaKtrum/1wElqEZQSCAMVs0CjRvECDdyCtfqgJJmv
moeM3mOCw69AZ2REH0rVHCoJNBUCiioAv2QDWn915pNSsVPzLpC1dU1XSn6H46XzTWhlp8iEXFer
ro0UmxjJfK8M0VPFIxyFMXvmxHjWstxOrJ9B0jxl5rqXLT+UTXtAYbbpXKXwgMVZNya3rSp3KI5N
LOFLQ6heYYU9kHPQP5m97CglkFvhQZJ/tcWwUxOxZjV4PcJslXexjTPsJuDeGNT3YNhpOeBWAfEs
+tbrJVJezW5QdjP13B3Ea6NBujp8icpDEz1Hzb1oThX/IeHwGqbYpByDJVGzLtPhmEHJkLbczS3f
0NWjWfRrtYHou/Y0ZN0hrLjbBMG271JbTnE/8NZWyUtb7wE1ObIAA14k81oz860cjTE5W2lQZ0qY
8SYVf0qOuWMpwW8idijpjtn8lvoMTFbPXMK4ieSZpV8ruSOhbB7lhR2Ze7nntpDopsg7z+AYWBPA
3g81ZGHPY8heKxXAYxW/qnfUHrP9L1kRvOXQcBva+yyR3Cb+raiRK9WYCgDvM3urreRDjgZHyfYs
lx5N2t+bRuhIyk8l342a/qNWQqcPYqdjkWNJ3GbsNSm20Kf3SK+v0wAl1FJ672Xk4wlxJMj7Cp0c
UvkHaTC8kZO3SqnfuYX5f0ldyaLwOMg68+peS0YnoxC3D1M31d8s5ZgF+b0U/rHy3I4Ekhze7ITZ
4RLEkBfnZ7AjPAFKbkuV6poKcJuKgpE+eBQzsIHuQyNeckPzrQiajYpuaU7svB2cXEbTvAjxaCcD
ZtuqdR5ieJPV90wanYij81NRj6XyJpFGT6TcbhjIk2TxqLeA5zE0Ps3A5QLACAgylynqGuM+rssd
4G+OVO+qdJ/rzXvAj0YQ4pZIXgf5wqB8x7jjWgHmp2GbqAS+1+ydLK/3wD6usrR7zNiII5OcGqm8
47J+Sqk/YjSRkt+miHzTCtdhwF/aKCB2JV4i1BDTtrnjdE0q5R3gjG0clJ5mGTtFCV3BN6OyUkiG
kbN+raCLb5d95IG23KEJfTelwE0kQhxaJ16ePmfBTw5lKsxv7I1Wsq3+jSvVK7fkY1prC6nPZ6V9
9j4amPekhm4i5CRzUoFUBYdSTWh8jp7l1A7XOiie2arcaZ74VW0gNbm13sjm9qt4JQ36YnP2JoNQ
WoFmFrK9ShFrytAXB3SOlQsNoGsp8xczs6fX0LW41xuin9oohsyvtJp43/r0x1CYeyORIG5cPSaj
9VSW//mcg06/mJ7F3plSlIGhi/isBsUdo4qLe28r5q8m7RxBnsfotTGqYx6r63hJZvs7oeTM9iz+
RnEAMmRKq5/gkN0iVN6L6lUqR1e3mN0n+i6xin1aMlz+ugSw971Qh3PU6xti/mYxRHVFDCdSgaf9
rgy3KNbYFCMhTai5RG0dHkq4Kj9KHSCFcCljmWLaG2dxTleQsBKgzakKoKdu81FuMi9+iHydgkeW
3etrtMOXJq2nk3bL4qyISKQeBd0WR0TrKzeHSyoSNNBDyYni3Lt96L93tL9+F22WNOiAj5r6OOon
+TxAwPEDTgfnEjSP0Qt3xtUAEsjGjzAbYblG4eU1SKjGj/ZYALJrLvyWb7E48k1CEdNYhqap6pxh
T8h6ZIzjZ4qGKapVv56EBlp/qS+zZGaWU5SpUEgn9/HZMgbosRK8SMdC3+cZc7MMws0NX6txubC2
74Xh2eIm73ORyYRKZjJ9jKbCMPfqO9VTduxXCT99kI6RI1aIOM7xuv/TIiVNbL5ewip+y6Rm9mfe
TdZyg2RT3TEg+sE0pUNsWgtpxXevPbMxc22D2kulADD/bB46iM2qXn7KfOVedfVTs0kBXLU2yfvt
87u0rJlLswqF6u2AyynnxIuRsWjlElP+lYHpr+dy5ro6IM0IxClQFEHvzsHz2D5OpIkTu0fymAU2
fbW2mbssp/vNDXzdzjnt0gC24obrsJuBabvIJLsMejvrIfXaLKF9lj7dnHxJA+/rwCpcingjMAT1
qQpq9mvdbTqHIg04MK8K3OZ9EbL4LROeLXLmf1pm1kYKBaRTVd9zI70XirFC+CfUDCmW4Qn+0GjB
ShLmDhIn7u3Ds7jqWTlDH7msSQQdWoPYQPcP1J6K/0DW3Qf9BLgenkOndIw3sbjshXM752UaMUaD
AfFSP+UkXk3P2Fi8WUbtFFCfDE1zZakfkP2z5eiXMPSVrEVnlv8CSHvhyn4GUl+ems/tB1m4ZlBM
yM4pNkaJoXA6duIMpryfedrmNm/FU8zFXd6yJ0KK0E5KAm05plfoM+fvNO0/ajW768v6WFbiLJTO
dFuzXMVJ+Ub1D4P/qDvgMJvW7eVzVkFsMoBDM3miurQhR92Uzl3X3VlZ/4M1YPw0hdNI3XMcvWY6
38aEu61gpZOBEcjmAyQ9TPVghfJPsAOxKb8wjWPXvo3Jn9tnYfJN3zZCAe25pVNVh7z0V/9sRAVr
GVH0Ey/ugrCyuWTsKknfKZXiG+0iPcCSudnJG1GdGJNeku7iTxJURLfoLGzKF+KPDjyKXT+Zx2y3
lh5vr/KqS7lY5XQsL14hifXZ0BaqftL1nRkFrirveuUsqnF12870mt3azdlrx0um90Am6KcCUg4V
A/31CP6bsloA5V6Ryppc89/jO/tqedoFJh0T+ikMzQ90WCuyXTwhXglWE17H4l5yygsHIe8uO0nu
fy7B9NX+7DMqZtwPtKLi3HHJrsffWr6EAbq6kxcrnH2xoBhpy+Q+Okfa2zjey8a7rqTOf/G1LmzM
vlbCdVYZOZx/IOv3ibRJY3EqlIXE599EQH+/1SwC6ZuaKLje4gzk8bNhy2vJHe+gB7M1Vt0T9CMc
6Ue4NffjB/KDhyWA3xX49tcvNYtN9ERvmTZk4qxhrssmK9WpT1OfN3GS/egYW90FkssvNmIzAUzE
Nnm5vcffu8wzTzuLVLS8HFXBBnGexJIm2uXkR7tDpXBbrKQ3beFiKNeD3L+bPYtZmCl0Neq76hQ2
EXikf4V5uDEkgGPjMXusJVTOMIZn81HZalYHUi7T01vtpebxT1EPP0bA3lSm+mWko0SW+pleeMQ6
Z3m/ITLKrCGokHTZTjBeIFu72LyvTRQOLHWlKdC0TBO7MeNTWLW7mCsQ+UAphGWoU2ZejjRTdPLv
23t7RZbky8edI7BFE41ZOoQK5r/LrTowryfEraXMBW7AK9RHUy4nNVRXF53TgQ22ZZLLNU2xzVF3
mvohtTDCjeJdagLMVyqnIMUQgWFbjKwzy2VdcpaiJbLvKzzcX3/0LMsLRiuyqgCwyX6VQhLAN0E5
7EI/q7Itr1mF1M42zT6o3W6jPC2z/U5+45uH/nvn5/BuNctFgwIX5PcUsVLFK1Qb3dtf5eoTd2Fh
5hsFj9Sq6eCbJUi/xAriqizzSIUhm/aRN0svzveWxtf79Qktu3jaqGSkuko/t5NQe1iVTu6VTuBh
XCO1JTt1Qw+FNxcjYYcSOE6Wu8up5dXn9WLJM0fKUA3sA6OKzy1BDZvHu8w8UbC2KLl5vr25Vz+f
omPeX9fQKphP3cSJpHRy3YpzjtLHCAbgYYle+PrbemFi5q9DGSQ3IIqiAEoWR3EEqcFUg1OmeaIp
RkHBsj1WmxYBcvpUtPZSwvqtfzp9zwvzM4ddVIKIoJHQaizZg2Q+MnqOm22ut79KhnJwt+BDljZ0
5p7r1ihFq1v0pGggmtWcNiILr+z3FvRsRTOfPFYkM9U8Cc95kGxCsZUbyw8s4ZSl5qpl4+d5Ypf0
LBepF0rbpM0O5pIKxvcy3NffMPeUlA5gGg+QU0KGjdoYzVg1yNRL1ekflf3UEYfEzwfZEk9ds3Wz
4m61qe3Us7a5l6yWqMCvv4l/v/F8ksUcurKHKhuFC5xwV+UpdiE/538irxJ7Ced51SFdWJsFi0nf
VonUpuapyqGxUnROTTM/i8EUpvtBvQCOI+qSuZn/M4cgKtHHCs9tLfaEKG7L6zMrBruWmk2nhS5X
9LWRZQysAtrPZOrZocSHuXW7K4fnGHDFGN5/BPK1SjrHgAxMkB6g0QfS8iReod3mNuHoVbqwQNlk
2taIBllWgT2zfGCo4qn5S2VKH+1AUD4EKkt/M+hJi8k+KbOHPMP/2/lFrrtF9x7yQ9ui/Yd6d1v2
Xjag35XwdQvRZpHjfGDokkOCW6oqB2Ogq7JGj7Fpkp2C4cIQ9GW0e8FYz2swFHhVcz/i21IC6SVP
PiQNLRRe+4SeK81Xe5xsvXVy9GACDKMB1O+GoABord2ol46EynAUsfdo1N+YADMLy2yBtiU3H4c4
8ixA2OigOlWTeAhY960ZromUH5J4tMcoeQ4tL+eZp6TcCUZiW5yjuiet0UaPbKh8vpWxdmgk4bTU
PIZoUEbVBwNlsd5CX9xct2XnaAoagz/D8NAydGOsB2M8xdNUf3CHqr09Yrq926IxbHSPdfiaSxYY
3CBQa2aPbTp6MrW2lcqcsUxB0mCh69au0zp6V4zKrptkzcc3TWkcxF8AgpZOp6h3wwBdAxMsqEO+
VfQYtJLJRx4Ez7efiuuBxsW5n1zfxcuIsQ8FQu1wbTx4ISVKuRj7Q/oXJM+GnNt5/VQhYjLpEzUS
F/pbO46RLUxvDbLPOApq7FXXlzKOq+HpxU+aPZRRhIHbkY7ReVhBM9Rv17X3qRW6vr30q8nThZnZ
Eyazoh8bWqKNVCd2UWUYO2f2mL/ftrLwdHxCni72t1czEZkkgBfDqCtN3bwfF56Oq3HFxTpmjxPY
a2RhhSiShR17bMZjPLK7EIDbwr+9kqUn6jMmuFhKGRuqRCaUVL9qfqrPSJBWrS1WuGHTQGvuLNXB
Fs7BZ854Ya+KyrYeazgma1gFeesXmbE2pNweitQRIfO6pjtIqBzdXuaS1VnkTcAfoyeYNj2nnwyY
+oaDgkReLz5vC8fvM2S9WJ2SFlwRiSzOCaZs8xCUpRnoapIRiJGSAXVh7mjNva4CCkJjeI0ib+Av
eX1CV72vhWHfXvX1X/OvCpcxu3MCKkljaObGqdOFHzWNU0WjnUt/blu5flT/WpldOfBO1xmNFHEO
YwyyQM+r94mC6FBfIqv53kj9DGX+WpoFiCmpq1g1URkhpXDyONqmZbFi8ZvuesBIogJEuK2psnd7
fYtmZ3fRaFSp5AKRd6KGm1p7wm7aeb7tqEciaifdRh22bWEsmJ0+zrd07W/hzpjFjmpYFjJkH1E8
EUdr/Gia7ZRX3F7a9Wvxrw2dIxZpk2jAxsDGxIMw9d8UX/Lp4rWYNujGUuYjEhzTj7QU6G7qir6p
CvQbgXdD50ZRmW91fIWK3sJg38LmmbMzGQoFgLcevechb6Ai9BDpgIUlCyWXJSOz41iY9cAUUA6d
6JDbxPhVBJZj9gvzuEtGZoePK10sACWKzgZiyiBxFf6jkZfo9JY+0Oys8UoZVFqgJ2CSHP207A7i
wnFm2DRgdpztBo0txMrXi3N/T/ccaG8AA5JnbS7O01i1nNiJR3aTqjdzLSfbTMOOxNEc9QWZ2S7e
hq60QLmzsK1zqL2VF53ad51xKkNgze5yYE7Sagl1uWRkln70LE5LtWvE2RJ3upz6JhOuzt5u3+Hv
MwtfveIcZ99ZJutiQOHPbGNuyxUoQNZTkp5gBn2p+H29onvx2WaBpdH3kFXTcFAm6o+pdgV29qJz
wWEtnwYn+t0faz9FzAD1A5+cpN/G4+3FXq/5XPyAacsvH1gMSFQJNDnP7YpuqyNztJfYtMn7NGQV
H4mXbvM/NZQspo6K2JE7iCIvhBL/JmL6l9O0Zr4laiukddJnLNFuoHrCiJMCPwFx1BpGkdwNmCDs
vYWFfxstnX3lmbPhmqph6BpWTVjImj9NLlxiPlWmCXQe0LMmBbk1BUNedGgq81ix+0LahUSzq96X
0tEuFAbyvsCToMG8tCOT7Rv+3Zr5KEYGAvk2MRW6o2PzEygjX3LKFJl9AoYEdj9xMVlvxoYuVlQX
Yg9r5rgUDNdHmcCu/IOKBhEOZrLtvvLJPdI0W8E4FwTcJiTfQnxObluGzMjXg6i2vLFI3IszFZj7
U9wUKN3KZu+pnTwmwFhBAoRB2hBzukGz8Gp/n5n9chaUeQs3kXnCNWO6BGCMztapqxDsNDlPLrOt
7GKVHowFf/lvUsp/nnqIxHxdr9XnQ0z0UZwrr3eFl7sMFteS009IFsdcZStpEzgt3PV/VRY0DMXU
FEUH6GJ25WnD6xJxH6aiOvV+GJ7HBGIA7Kjnmt+k6ho46M3tu3b1014YnF1wiXboiEwAhSy27kKy
V9VNb/VbK2kXPuTkLb/dmwtDszutVJbO28lQFJaHTIkPLFm4mv8gY7plY3Y301QpRGnm4bkqIrBh
v7Mm2Ob0aTTVlTFAZxh8c9nwg8sg1SxTp+s/1IAAR06YR80trX5HZeBkuvwcTBsRQ0klBT6aWaqv
ddWmT6OtLIGxg2N6Gb3WgvmxZOy7odzT6A7KyD9FVByJjBlmzZRtoeVrOQtXDLoWbKjcUEu3LVPW
gzH6LIaijSZ5qnhArL1uURxpgHI3OsMNTH0zxB2olsZq1XF0sozmZASS0yr8YGrapIADNP9JIRjB
BZ2IeDEBMegzP+lBhQT9GzD2YbR+dCTabHWhP/AEZ5YzT5YYsXndQhRn2zV+qRt7TNTYJebtsoZu
jRqAf8xAmMGBqls0x3rkbAaYhUtzE7BqXYIeQe+PgRHt5KQ5D0O1FfK4oiBHbMbRrShdddqDzOtj
RnMkCTFGj5R9ic5TH64FjBQ8WyW6uU6jNrFlKFijVGiBOCDq5LtCNY4A0juDlTthEdmggf2ButZT
opROpJ3U/E9jxM8oqezz0vrN0AChZQT9SpCCgyRuAlAC8uXw9IklgPSM9MFi5m5smw0BfBFQjm1Z
gqqmAuelTDwpCd00BDZOF5BUeGgj7SNAC9rRWnGnye1RjAam1A1ocHZ18ZLrlmdWMdSuCTSyiDI6
fddASBmSgXXYgW1TwxTCqLw2Se4NWrSP4/7HKOUY7ejstg7tKFJOGthJONQ2kAnIBOhkfNW+xny2
CVYpU9mlheqWHbQvw/pP1dwpcgaBoGHNm8fBSrxayXa6Lv6wTt1rJjYt5Mq5qNWnsS026mitQmRo
RtcBEh35+Vj8AUfgxBWGwZvHBkXwqB1WFGQTSQFOK4OV+95aomRZuNpzYlWiDCRnSQ0fou0azJC2
2ULycT0M+es85ryqvTFJD5lswm/1ewiDaztzM95nGzJ6YKN64Gt6f9stLi1p5kn0ti+7oETIPgbv
sryCgNTtv3/9WbtY0ewxL9RWi4WMbJQBGlOpiKzKyonpXSftArSuR2LaqXDH9q6smC2leGnDykfo
sb79OyYzNzzmHISnMKNnrMY6J8m5ZIsxJqiisu0Sh9X1Vsjf5c4BeJKIi4L06Bb8U4gt8eVNB6Lp
GnSfS9St1xvmF9Zm7zcyYp2CCn5K9bVVuYq24LwHeV+FUQD0YdKV5amANQa/oF3mM9VWthgDsKfM
q1rY3sV1z7okvBhNHfPHMdYtPOJOfE/kyCFxS9ehK/83hxZcp+AIg6ywPucE7otaL0Yr70893Yep
YWfpom7S1Xvx18Q8leUSTcAZD4InhP3o1Agbk1uIf8EgzpzgNHr5NlothtxXY5QLo7OCZpPQvuYN
ke4m1gky9bh9MJaEhVPvulW2qR7B0L7OAkcshdxLhmfnKLL0oYdgSXcacUlB1w33nKCjgqREi7OF
pGeK7L7dxItFzk8KEIhQgyr7UxBTXPjcMdjBwJTb7fu+9P2mf79IKRuVBKRIC1hp7ifa37JeDNin
Tbm1kFkIOxYaHzXVis4yc9DCArN8DyZ/TNFOlz06LU0TLK1oFsCCR6loQJMenWn+2+QlWnwL2cDk
6m+tZxa4JrSIkkHSupPgoy1pP3j5gklDx4J+TBBiTFEJFpzG0oqmH3TxjXqMQ/R1iZPQFm/FyL0i
X8KuLFmYPT4jlAcgEAxHUaGdg2GIAHHY7XN2PWX813HGXM7XRTS12VRSLXefXK35KrjTflEdQ792
/h4/VxQSfqhhM0/Hrb2/bfr2RTLmCWOraHWUl2DAGqt6rSoeDbs1qhS3jVxPES/WN92Ci49UJBqW
N1L4pG33rGoY4spXzEX3c1RQ0ZtelNBBFoAoEoVszEwu2L/9BY25dl5NZWioqmSKLfdyHHohX8Rz
XL3Hfx9ROjskjVXnQQ6e5HP9CkTfvnFAjhXbKko/409gi/6rIulfc8rswIx9FgMpr0h3QzA8FIHm
pNSC4h7rzg1T3lOpiDyqobQYWnYHHiJbqAjFubK2WtmWKCY7IdQY1AJMUYRt9UReGVBuqDCCmC81
K64XBi9+6uw9KlkkKXKJ9i7f8o/invsTrqPfVk/9Tt00bufiHfSylbwTrY1C6EI15ur5vrA+O3lR
WXDMAkfhWQTFpk3eIPh2KLqFSvxS4DKfVgq7pipUmEGxiXugg4cyMLArR8NXPOhSLg0tXb9OF4ua
zvvFdbLMKgXKHnHoxJshPNWBlgE2VZ1AWa7ugoveJYf2kPtLLdql3Zy9VmlE4mFQUDLQG8UzOqi2
JpktU77AqXK1anjhLmbrE6mphQSUVaeIqjYxf3GOrmj4DppGjAdk/m3ndDtsMebouXEcBBlHuPcC
qJtYB+8xRqjpT8p1+38zNHt7LYP0tRS00TlUK08KIk8026SKHVWPFvzd9fNoEYIxDoUSqMJ+PSC6
mhdBVMCrNx6SWmM1rnv4ojBDFXAq/i9dskV7s0c4jsacSNIg3TXccOoodCLZPKWtWEvVPs57J0Sp
xex6lCfAFQBITrYkfHH1xFwseOZ+2RDplqQy+ZR1ws/CP62+y4YK3G6ZQ7P/nPlkqrL+tTYHzkWd
qTElBgdPvInWOnuALJSj70FC4JRiE4Ekw7t9cq5n9BcGZz5URq+PjQrrP7XOi/DlnwZlF7QhkzQ9
xjRvm7x60y8szvxmFga6mTNYjINtlcU2jX6F/dKrefXqXRiZRfEYNdG0jsNIqQd22bY7cFl7ReyV
zVKcfR3reGFq5lICw6pHDsn4uy6U97SeFkT+gFnlnqUMiIQ+Ad3KSyyVr7Uhebr8YbalH+eY4y9A
KNG7HFP0iV7tea7ZcSnvGYb/ZExsyvQjaS2PwctLjWr342MXkwW/cb36cfHbZ143NkOlKXoQnKmA
rFvRWqtbR04wAijvA/6A2fhVqKqY1d8ynqLW99TFqMYBcbz0O6ZT9i22v/gdMwcWRHGWNDLpToDH
BT6U3NwhsxUfmcqZeYt57NVM4sLazIcN6RinsYx0svH6dttj+hg0TffE5QciAxUvVnzSa1uHTuwt
Y5Gm43BrqTOHpmVdXqikwYNuvBdJtC9Ca+GNW7pgM49FDFrkkZ72p9H6Ochg1H0b01+37/DCIuaA
qiYreG4YyMVyoa7YAHH10lqKfBbOBJ15pngstVwGi8GpzRuXWD+EIvsR5hdIvm3q3JbqZqUVx3AA
tUH45/byyCcD2Y2vNMdU1Rpo/8RodadI7Q8iqxgIA8y3OoheZCPYF0z7E0rShyqTeA85UIjndLXp
qzLoUJoMmFKVmQ9SQw1bGFHqFPB4exAS+J0E3cVA8jGl4yam+lOjxJbAE9aWIbFjmTzFFHw4lbrP
jDemFqvGihwMuLmNKR9Hna2zcPADDdwaHbdl/UeaYAKyhMQVT1da+IoJE2scbQvFilQt3UDna6sa
PZ4gLNiDLhR4c/z17iMIfsaoDoPiJVPeS4CDCZoDcDF5dpfEP0KhOnxcldImTEpHxV3PtMRpSkzp
HELVj+s/QwcqHcORm9IucngnZF0YtAeU4YmBCAk8mhjFQ6072MdqCJzq3Yg6aq7u2wQKiPWupT5v
JcdUfjCIX8lAiY7Fe6Ki2hkd0hr079WzrFpOHd7LyrPUF6Au/2DZFnyEbps1thWiRMt2CvkohWKP
EgZ/MBstQa98MO0RONky3dDuD6Ohq5gfNBht0RwxEWVrBANg9I5mu57/HOJfpNmMSWIPUIgV2YpI
L6SDzMRHG39Q9Pp4KXt68yccSt+MkZyX+5qtZAwnSDy3lUh1Ccd7wvWVoJu8/iMXks0GIADGweXd
WoBMQStr9IRjO22YM5Sq2wwg0m6LlZa/ovPh6wWITFPbGpwwzB0hpU4ZpLso1RwlSHyivWtg5ukg
MknVjxyqfHxR5HFyA/MjrqhUIVQ2QQQ2LyFqtNRIoObySSsPNVg0u+IlE4cQY0rmoafPIwNBnrmW
+EePqneX3hkBcJoaaJraBpNcD1JbYfiELs6DTM//rZ81u/YN4X3KOmTU+rndGLtwi/aczY6SH3vi
ZQk7ec1VXu7BPBaRLFFpZSOfgiED7t3OIfmVrG47k2u+8tLGLBSJkgYIyAI2oMzm5co6lkPvf7Mw
i0CaVO5NqWjlkyTHXpTulHKJvPYqBOZyEdNGXuSFxdCrhSmn8kk3TNy23O4AMzWgUD1oTlCAeiyN
7NbcqqDaGotHAl6sPP8pqaObNLFfJOu+v9Mr/ZG1nTM0xZvCu5dBLGWv9BP0cevwzOIICyS7VTcg
ERoi2TagNtPgFkZdelS7xMNz4uqZcegjN41kNwgztwCUSAFLFB12iYlJjUI5N/hPgdhGBmD2W6sS
jgQ2KcsavIaGntSA7MrCKIQUpE4b6G8or/kVbX1ZR+WDooiL9qrN8ldofXr9/5F2ZbuR48ryiwRQ
GyW9aqvVLm9tu/0idLu7tS8UtX/9DfkA4zKnpnjOHWAw8zCAs8QlM5kZGdGD4qMIG/i23NlZdbxt
BrC7jUlY97/bLt0oegUtkwFt6BaxenzVyQ6DEMc0fYzM984BZ3zXhnkFVPSkbHpIT9oTpHUKiPl2
ZriY7UYn1nGenibU3BszfjTGn1AWtM2gNksXWB2QSIAhjGxzsHNpsXKj2XoQQ3etyoiX58svYjo3
jTNtGqDJyfCcJu0xXvqQ5Pkv3g1PfIx9bpX7Cikga2pvInU4NSfge09t9NPWlM1UYzoz1TA477i5
XexZRp4TNQFssL+3sngzN6230IAvCrBAfbY3oumeVS2odM2fusZ22pjiXfNu1w+DAWT20PpZMnhO
mWAmwrqxhmcTYiBGlLpz90psxSclus/WdIywhVVWu8ra+DXUMF2ibzUH95gNbW8wKybLAyZxdzWI
5CaYG4HFiVrrpVwQmtrifiQxhD50aJAn3xLq7Ean3qdps1d7kN/nfKNNCtSLM7TF800yAd67jBuS
pnu9R8d8yrYjyfymA2cNnr15BTq6fDPn78zekG7YtxkPLYyZkJ57rWNniD/6vhm5C1oCN8NQsFP8
joZqY6bhwEL0MB56g3rastJkoS1V1HtK5qCdcp/EYHDDfJxLbeoWKdfdDpFaq+9KflNa912TelHr
gLnH2pH5ZY6eRhCOleApqgg/WCXAhXb5fWb5ziJAYSBEVgXGkOHpafVU2Hvalp4KxHiprcq+3E1U
vzSCxKTPyWyHuEnHGKo/vdoCOdDcWDUUoEb+q0jand2o3rwcFqu60fXqz6TXxw5KpXlzh5qYm+AX
ZCVITIi+W5KfULTy7Tx5mE1MBg83mpL7pfO+cOMxRvxLkztMNbiWpvlR77iVqseuEeXgYMrDKlcf
lJoF2VTvRm49VEr1FOfUM/mwt9Mi0Jc4cCh7BArsvqzB6TEAo5NNIQaL/JYtmLp1vIqjTDlGkzsN
+YFPde1Bg/5YYzSq0VrkBQjkxL4Zewv01U+kuQWB6zbL09tlWY5MTe8a5wfE3r2qBM/c8qTCiOGE
tobUpvdnexP1kEqMIC5lovAyZM/X/fpFEPi51xUfKj2kdiLwQqEaANyjWzxagYnCHy6YL7G0BqG/
O07TAgELSFh0UwhSJi/yeNYYOVXVcJe0e2AwOvNbqX6DHkPQRR1kQIBRMSzchcF0tSULMkj1SH6E
LOMXfoQCPL1q5/FwKpTUU+nBGDAh1v5QtC1zFr/vUfPGuCTGHYIMdF7XjUvehJoQQ0fFiIy6xKOp
J09dTh7S8lk3hm2r3OooGSiVLrF3uTHz+QgVEWZ5T9W5L/T1Edrs1GMVKhjHtiwXLVzPCIu9sqMP
yp10oy+lV2cFpg+Z6rNArgLAkxcKSdGSV961IN4bfvUMMhR04GOpkNyl1OfcmHB+mw7o0JSvpZEF
zGnpbe1IKweXTRgmNSHPR1QqnBn04I25Vtq1Pj74CXhcIEeI+/qs3jsbaNElbnEjK2BdBj87nzaF
s5I78zRbZY+aGSU7LetcU7upMNe/FIciBatDbgQLLbYcfROn1PzrB/WiUwDJwV9fLKRiEZRHsxZS
1ScbvAsdCGzzKfJp9uLYXUCVt1GrfW6024JN3nXL6x8WfcS5YSG5YgWvhsoCgXtV4HjieWCXym4o
JU5v/SvXrAhnJm8rR1PsDkVzTPY4FfXU8tfEDlSTASHXP3TNkFCIqQvMRPbDOJ/65TTkzJ9aZAs6
yEbxXC0LWUHyH0ptn9smVGUIqSoarcKOxoZa/ioaq6CtsvzJj+b+o3Z+kmFYZSfFElp5/ag5A3S6
0DHXraBEn3ewm6AyegwnWj+cvA7BkueBhlihstrNZS/z18dawiPObCe809vBODmPSzhu4j0P1X0E
yvX/ZkDg0rk8i5K2cCGYnsyjMxP9BIlVn46gE6voixrVkrLaxVbEuR3h/McUnHYTw8sU4DfUDkBl
izolirUhANDOsfpWb6/ft0uu7dyecBPqqdPt0Vr0U19s23Hyy0pGyyhbOeEKxIy3pF5wo0t+HPhT
HAcTKK2vf4XMhnDu8ZzvZpvgcTrFPyh9tJUC+axsay5Eb7SiyAde2zAIETwyqRRVAe2Yc1I0T9sb
QfwGMrldvaF+/zrMbvNsfgDjIZF4ktFJXtilL6aF07eAcGeeeg5ZyLj/NVLEuEmWm1wKOF9sCCcP
nOgYZdbxecameipXwd2tDYHCdo+Rl//dyX8xJRy6pBhMJ2UYza3j9LYACN3Wd4X1PyvuWNYXK8LB
q3ga9W1M9RO4qlVnCVJrm1tSsOOFUPLFinD0bK1Kk8UpQD6DsfoQGeSmOq1CbHgZ/RhfR1/zs73j
ywh+JQfiwyufZVicRFajLNBmmuPlkEfo1Guv//OVwncZqmWYABnqVPiupR7ioQRa+aTjzduMYEgB
EbWtBtetXMICnJsRw8eizgqrLLJqWRCg4Pwp2aD2GoK3+X0JzB/ODYrZi5utE9vfZIW5S5yJX4wL
EUTJMYvesxZlwJvB/2DDRY7j21DphByiV91PN4AaSrAvlzz8F6NrWDvbuoEYdVwt8XwaMJWQzE+d
85hFr4QEKXkBjTkq1GW1jSAQZ7f+9cW+fGj+2lJRxG9qFzKSCYcmL/WbPotvE5mfuvTg+PJx6084
+7jSVArTKSPzxJL7SfnDNR50euiokxslsctQzxjBIA4tDDA3mOBrvp8q9qeetQ0xF7DWy6Dkly/n
5xcLflObq7SKevU/TLXNsFkByQ4Ql6+VX28cDPg07TNoFNJQlhZdCEhf1kFwplZhK+hPYKkzdFFM
lEzAROAOhUxzTmZGdKTUTmunRgeaO7caJMua6C6OueTY/ENk+FxFwZFyzsqeOVjFFR6E2BcsB203
hzr4CGVXUnZEBa+TVDnIzwqY0jgEsewQOmyytHF9rAkp+fnWiKPhcdYtKvA5KwVu/9zcMW/Nr8zN
8AxUeCCPdTInI86Io7Foz2raQnHSQw/Y46iKgpo1DRSPh4uXbIsAJHP1z+tX/dJL4MtXCl4mTkmR
g6Nmhl+l+/bJ3E7b9SvLwZ392gc4wOOy/Ei2sOv/P7v7i2LpyB7XJAW9QxDF7Kqw3ID0mx6oEYC4
Rgvl4oCS82IL/oYbzVDTCZs5UNSVi+HYp+H1lZRZEFwI4QO0uKLSOOW6fowpFBNqCeZYuleCs2iY
lhsT9COBsycev0URbNhCgMY1991t7vfbZC+7ZrIgZAuOYwYnu6ZCKBBvJ/PdDFfgNgq9hbdOd6a+
rCAkW0PBgeiGWRRFhlwCBSlfK1iQQmXx+jZdwml+OfCC56hLohQTs/QPOaeVkxLUSvW9Co2KYPDo
K0aovc7rvo0vxb7fKr/Qs73+Ay6BnM5/gNjqnCu7to0B6aaKRr7DNzTuPPCHg0Mc4hzxsUyPvV4E
M5rvGehPoywwslySV0vWWZz9NzuHtjlUbU5F/MCd0nOotHwqMyH4lcKkJOsYTGBO8pUE+rZ9Mdw2
qHdgjXJX+jzZ2blUYPiyroJb6ZahzSsTBdtsF23QQN3FO7bDOLgnQyVLgqkou5fFJTrjNfxXHQV0
XG6qdrNkMjZT2foJ7mS2K+qwNTEYbVAmpK+zJqO8kLmTv43xm3Fs0DWGGhtlOkTdcb3fEGxygT9t
ihdljzlB6dzOer2uRFVHcCjdMMJR0g+jxd1/CFeaWzkrpSzBFCfyDUw2ZiSPKeoweggl2LG/U4B7
vVuSALK7pbWfMCfOS2UTJRro1p97TKOaC5Arv69fd9n3Cu4mHwH3aCHodrKUfTb7ZAJWxYCcVjO7
UQGMh4N5YYlJiYdBBeJrgB0jIx5AMrNKqBNvzSTS/XRYC3wO5F3TxJVl89ezZ+CMvtqjc5RN/QqO
AuHMhhjpNjYjN2LVTSar5a0B4J9PjyHO4Bd5Fo3ZiKsXzbuExO8dGR5H9UVXdq39GumFzFdfuuoa
AhyG5zB3jyTy65c5SjorSYpXp30DTbEcb6/t+urs3MnrqgA8oBvMzf4XJJGXbv+53fX/n6VIdj/b
DsHs8UeQan6pYeLl++bn++SpHigBkQhKvcHqkMWlPTcpOJwSkiixVWBpwTu4b0slKJcNnfVTnUaB
HW2tCrx9KGiRhu2a8QHa6N+vX5SL+e/5DxCyGyDWaV+1lnkqCAUN5C6dendAJ3eBjhcor1yL/tTB
UUi63O+St4RydzTrvQaMhTulssRHtvGCmzLSSe/1vppP2lJhuSHPkyReokpqJxfTq/NvFhIerQE/
96Iv6z7XzwScEuDuYFB7yg4Eeijmk2SJZcdKcEZJEmmJPuM4N6lrb8ziWEIOdLNWUXrfIbuo9MYB
vbd/t5ia6I+mWVs4+jXzifXHpX1h6nPOuv9HSvO5kprogxhreYkqlXMCzxaYPA+lLkuaLnnycwtC
RpMU86JahWGeOATiVM1rzeJFNV8nEnk2eHp7shl0mR6yvp6zf76VmjjS1ZeqNVmVrZ4MCyPJHYqG
A/nZr1CVYSzju7qfdLc3LOB/yuW7Yxc3fGreFiN+Kh0lTLVuD1zjJuPOE8gUN9Pc1ZiTWtUNVwxi
e5Nw261N54UUybeh0nyQc6K4hjnQBJPmukW/G3l/Dyr++8Xmnt4BVrmAJL3dxZXqZ6mMrE/2rYIH
SmuTxemgA8eVRQEne2qBYYllfp7jTWqOMqXr6w4PDduvPnZsiRrp6TzjvV3tuh2UPu/TTeGip7+t
pfWK6/5E+9ukCui+UiurZ4z61C4dvxMOaulZ9rK+FB7Pj6jgTsDaotG8H9ZPim8xK1HtrDAN0m8k
cwdvDGe/DaZADUo/9WWFLIkr04jgW/o2rxmzNfO0rGPgeNMPh3REzjFiqpNsuaw1cLEgfPatYmWb
6XY8AD8yn4DV2ky74bG/bSJ3LSUYeai953cYHtgm99nvkbiyF8ClhOfctpDwFKppoZ6Octqc6seE
vtk9IMa0fOjqb9c99nWHjaf91zOqQjxr1Owcw/tgJCgzzTMwO3rdhCTuItP5agNyoElspv2Mqh0G
QCj+pSEoYPfAbDT6s29RV657dvHxcb6EQoajzmWc0aqnIP6sW7/MGr9cIEYGzEmpPvYs3Tm1s+md
+067V/PMxVw1L58YkfXdL99LUzct/IMMQ9hJtVAbRHckWg4wmI7tQafXo8bm+hLLjAi7WCw6Uhq0
SU5KegR7jZvZAFZLa9iX/dnnpwj7SEvOsiiLdGThP8um3yUVxmOUZwoIIIiN7jnQ65UOhF1tvas5
iBnGVFIxvYTLtTXt8xcIe6q35tSpa/dx1XuLDyih25vR9orIXUku1voK6YHG8+MnEg7PYLQBd+h/
QbB7OY58/ox1O86S5yWfqzrtEEeKmYVxmrmmbrgTz/ec7hTHkvQOZJsrhBG2KEOWZagnaXPhYwjZ
683CNSZp/1BmZ/3qs69iBcqmaPr3sLMFl1Kgcq/crDSR6Z2+KRhGHteKnMzNXvZ0n2spRJR6aHXD
SDmaUBHQsypGl+vcbyPLj2WFucvp1aclIX50ELtsltzQT+OYP6M9FEZ14xeWGjS9HhgdR79e98dW
NlF52cP+ZVbsK1KF9kbb4swmELsmmBRPTGd7/fr/g6/7tCE4mUYFD3HUrfcC/O+g63XbJw7FNczi
uTx1p8ACcaI06ZbsnCU4nUivzSSG9vjJsgGUZIUXsf1g/5Hu28UF1E0KzJtlr//5ei6NNFFVmi0Q
0+QPMUaInPzn9eW7eJ3PDAgXrAcTewOeF7R5Su639huxQDDT3/fAgXapZKtkHyNcMjJYpmNmzDil
5uCq+gANAP/ffY1woSK1oiPpJ6hD8sJLRhK0BNM2TeUNxni7spBdN3f57J2tnnCtSBcXoF3h9JTk
GdjNCowCKQGAQ8cmfSqqyLXR5rTUI+TgraX1reU1g1aMVAdEv+i9Pn/Gx4jbmfcivE1LZmTpPVtV
BtPmkDrdM8mqaqcMGN6oS/5N5/2OVvqPZujuWBMASVV4EILdjlBwJ32CHjg4htMlVE3ncQLP55yD
BnT+rqaJ3xBrNxXpDEHD3i3K+gkyDi8zd8LF0L+XvKTelNVba+5einxyXJJFlkubWHJ4ZN8obG3X
834o+hltc/vWGItNkbduLBUuu5xony2lsKPtEJs10pQU3JcOvmUlogwbrBdkS4ogB0J9c/0IGRc9
yadBsRGaW6qit4RBersDOz2LIr8tLeYvfJ28iRFbU7wU6yxDLXWpHcyrdJk7jfOht1u3KfWjBXZj
rv9pVyR8H7ll3IUJhtYmBYB+66UB6TD6ZmDkK9wkfbcNgB61x2X+ntvrZMFtjxEYrd6ZPQqlzw2U
/NzRaL3K/KnW+R0jUGBfCFU9NlgPibFqO5Rgeq8KtE9LNnqD2cr0Iy8nzLqjQqvbhHKvyIKRR6Qd
rYom9/2+QSAGB0awgkGwDpBcAucqePUPg7Shsp6ev1UCzqyuruvsBjm8szRqg0IcOBy3aNKdzUd/
qbqbrjiNFiQ+2IkaINCva9sbEs1L8+8kzjBvoDleBG3fDjMTaWx6LHu6fj4uBu6zHyb457HTa7Wv
G+s0Oncg/3dtFICLobvVQOHINmYNGmJmPF+3+Q+X4HMPBEcdW8rcVgX2gAd6iGbr3hgBVqeusilD
jgef5Gpf7BpqZx8p3O1sLrG4Edy2mWDmyrKOHUMinzrpD7vbL8t7qr9jAvmdD46rGhj6zK1dgc46
cOaPdEKpf2UH46VbZD+5OfyepJOK6+5fOx2CU0iteJi7HlE4HRY37gdX63aSJZccQEPoKnBtcoos
xZJ3/uRPR3Bl3q0ExwrHskfuhA7+AhZcyI/dzjLY5uXH/ufyi0yBcVXXuZVUxmluQ6W4SZPJ7bUG
OKEaokZI8BtwYPA/Wnm3GA+1CeB9bXq0u18qFiz9NwjMHgc7Ca8viOTcG0KCNdHWWdKGYMlVTABh
Srcm9wnTH8pBC6eSbqexvSFz7l63KtsF8ZU34Q2samiRpxYeUdV91D2hwUWj2qPtExv/XLcmOVai
ZC+3xsTstc46JUsLX18GfB4lhdvLUfOvm/yh1nvm1wqtg0NNGgPtcIhnt3uV1xt7kOyV7DvoV+dp
9IWpxBSrZjLFjwzf4bZ/faVknyE4JNNWDbVZ8Bl1V29m84UwFjbT9+tG1j9y5ZYbghdSOEkW0x6B
5qSxV84no6C+0pS7WJ2ChspAYxf7iGdOzxCcCtjgDNL1A+C36YQnLbgDwEC4yknV7HnAK7eMtqVS
KO7UhOPQhiS5aZXk362rKXidpER5htLBOrXL3QxElMWPTvL7+rJ+zFNdWVdx4GycQE04O2ZyPyOi
r6026q0TEdNDeQP5aYo5ZjRIiD9tOlD+hOj630zfR+iAnWTPbckpMtdzfHYZGKh7dZrjFJW08Be6
UfMmdFJZ0esiVOJsY831Z5yZGQFtq8YB0cLYdDv9ANEuF+qQW7JlEhCr5N6Zwr0bLIexiCNpccDQ
37PBqyeJh5KtmHDv5lTBLEkzQsaCtMexA39qVIS6qksciMyMcPPUajaZmSP4ZfqRasg57dKrILZz
/SDKlku4cIzNdWaCYu20FJkfNZZf9pJq1cdI3ZWjToX7xGlsZOaqRGPpf6K5xzwrlCXzzHKT0b7t
eKKFRawiYUmUgzJZWsjm5lWfWeDkmtv0gMP2/Xs+VlowO01YjeRP0mTPSY0gnK9I3XJCr7Sre7cs
sxD6XUG0DC//apHEkm1XkCVKHSxS4uT+TEaMv0ssSNwsFSK7ltDZLEGMduK97jYKlETQ4+M9nqMU
Ki1gEL/+QbLrKI4NVhQ+Ljes5D7HY0pz+K2Wzxs7BvxTfxwg4YvjDfeeh0msbK6bXu/ftdMg+psp
1VACRw5Tj2qA6YTcU/Q6MJAzgeD06bqt9fBesyU4ncqpm2jmyOHAelLXQBKAzqBqDh0oWnTUpVvr
rtZkzQ3JtaWC/yF9maujZdLTPFhepINsPp9vCxzr658mubd0PVBn/jRKSTVwHUeyxRB+p1pAcAfX
LUjPiOCAonmatNlEiCpN4qkL2avanQrhAaoeqbEjLfetxNloiQxWJ8k3xfEOVe0G24yQa1g9dKKV
+VaJW1dJGz+J8QKfdrYpaWJ+UCldOSdiRRa8vUZcEQz9LGDS470VJOWfSq1BCvHCrNFtzdd6Qps2
fzQwHhaz4U+qvzSVjbIAXiIpQKmQZ0jRNs5s+pSq4NZo4ljyG/+hqvZX0iqOFA7AO2XOfzodeIJQ
jCzvULAGPjwFOPw2ecjv5BpikrMsFnRVai+ZQbETc3lIlcckUlwm7QYa6/vh2uoL7wuuF0DC9Upy
Xxv9D8rf1XaC8LBxPyzVvoiM7+oIzc6seVvnFQb7ng7jH9Z2xzrid5PRfjcjzK4y5U9cZRjlMNKb
eh4w5Zlvu0GHCCiL/Vmvf9JW2ZsmyIo6/suJfleV7VWQEdWZ7qeL8btMo+pgAlHhtjMrbxqLbdXc
YW6nLxlw1e3e5Algs8oS9ssCRggnkdy2i/fZAlc6dahBiQjF19ohtQcNrmoCLkcFCRunEgsXHe+Z
BSHElGPhaHYEEHDaRccxVTZWObmFwj1rrCVJxeULdWZL2FJjLqMiwtTtKYHaxEP3FIPbz7cxK44a
qLtsFo8AzOFZG1DMuRWgrFDxdrH/klTw4vE9+xViqLFjh5AIAJ0Z7DxLuyfFj6WVZDfqJf5DW/u0
IoKrE/iNnkFr9xQT83UYNAxQ5K0BPU20XOumu6vrGrrH00OiN5ABgLyoy5PayzFA7zJTA6EGP5ol
SFXmWHXVofgN/UGsj6WN3hLlP+28BF/MKj/OFjaBYUXJNkTVPSXKvDwJK/UtzjBih9q2n/cqcbuB
f0urHITFaWBazduk818lpz8c4G0LZ/xe66zZVRyNQ2ZUb1Y9H1LDuVXbyucaaH1a8I05s8v6O5X2
PtTZDki43Iynv9LE9jrCv5eR9UCG2OVtcYQ6uu9EzY+YEjeNvifqd7ACBLzEu6Wd9yydN0tzTKfD
PPwpIalSs31VbnT9kI+HyChQsX2P9W9mdbfkh3l5JfkJojXJfB+RUEXnugvrHPoyT/pwrFFk76Ex
MvIj3nshRVeLdI9GAtaU0b5hQ+GSJXdBMukNoEEbZvR4naNSQ0qmqMJ2fFTmp5E95crB7m70+rEb
iEuRSlcG8AbU9maslXFD203LXsYWkjGY64P6n6a8URDFmWkGsSkayTz6Rb93dnCEHl2SKEM8VZqO
J9FwNAJ+v/bnzDfwNoTzz2wvg8xKboMj3H+9TFJM2bXsxHTrqe3u1Y6+NVJ5JZkV4eb3swLxaIbG
Yzll3wcW8Fh9YrYMSHUxXT5bOvFmm1DG0tmgQ0BX+9No7nLUyHa+XYAln0MwnUJJl5sB4vB/0Z++
XKM4M74uwVnqVaMSTJWiA766Bx0hWbwsSlCT9Gv+zWi6oFGZD8U8MISZYZW+RCruFWS2JC72Itr8
3O0IeWaaRiRKnF4/KdvZM/bNUw6tJgxHZyH1u6C1DqaHSyklJJZEERFMn2qFOduxbZ1qjplbpXWZ
AjXC6Cc4Rb3r+afUsQr5J9MHOlBF0U9zph1UcwRb1DTuGKsPJjzk2pLh1gMICrUxNPS7qn7MABbu
TQ09Hd2N48PMKsgexSBcUzytS/F6tmyPay9d+qrhgs+zEfTGczQyycWWXQHxSd3rBPRNhnPqrYOh
948E+T/IBa+vzodG9N+ypr9OoSoiXCvUSPFixHB33eW6O+ac+8CHvTm83mZRfcP5cl+ir1oDGZJY
LuBjz6ahp25svTWYLJy+U/MdLxOPgBNzAVmU5NddPyboW329I1U9Z1WkI/SiWaJ7PfNidliFCag/
BMXkg5iM8VUvMyw8WZ5zPZNSRcB+CRgCXq3A4swdmnZG6ZXILySfd911qyJGVrUn1ZkGQNVB85V6
iTfexPu1YJcPABg1npw1V7aegsOrp3EqrDpDDR6qZSa6oJr9h42Tuziyxods+QTvlgyVMg9dxk65
am8W24scR1IBuH4/8NT/ejasrlOoiZHeU8WDBKzwGc8heivTgZU4SFXEv6aJQWslttcYYd+nYJAr
gVDtdtTLfFBN+UX0SPx13Ejmt9TrwQn8aV+/D12xyFEoUvnWtzerhsDS+KbirVPdxwozrtMb5OyI
DdOyo3+x3vHpE0TsZpfWRaawac0oup16cIJVcb3dyFqTkg38CJBnAbCa1HgxS1zusfzTGN8g3QiE
tiR3lzwh1I/38JmRZTHQ2WoR37IjitIc/V0PABndDChWEoVyr3wCYRFNQUfpVjao+yB00q4auJIw
JLkPH635s9+RYzsNs0RC02TDvZlpe+L8vO5NZBaE+1DbtjbqLe5DvpziTHfVQlZ9l1lYT+zZNwxz
aWo1GCBPeBH75tC6Y5rKKoqrR78Sjz76qWc2zEoZnTaDMLeRW7emM4VEhQ5D05xKnW/6VoNqyhH4
CDdW70inSRyy7EQKIRcDLVFRKljCEWJVeIKo5UbVrfBf7ZNI+l21U9uAAZudrHb5pnL1wKk0bkp2
6uNWnK2iU2OA1apyEJv5Y4CnD2aBl60BKRfdA8+Jkx/IcmxvZE+Dy8WlT8fxAbM9MzsYxZLQxlgb
7cRLt9yDIuf0cxWaHf3Yqx/b36AD/XerKTwU6mFiS6pjNUurbt2qU1wn0n9ctyE5FiKpYa9Ew0yy
Gclq/tJVT6ZzWCBQed3GZZzG2dqtP+Js7fSpBaPx0q3T3Q14QN25cLsdvx03+s/h9J+0IMIg5oqa
rUPFpw+pxH9Id09wIE4SGarZwR9jgOVPflgFa5hvbepfmktcDOlf/2DZERWcSbT2aIYJDtE2sr2F
yYdifLhuQZbbakIELfKlKZllInRnveKSuN4MrXlg7NFkv6GjqyaPK9BF77HSC9vUUF3iCciaCtC4
15hSeoyTBp3ikzIRyWbLDpTgZyIMg5JUwxs6mXU/UyY/7VW3dxpJhnQZa/R5pv4mQgXgwGzV6TrK
nj+sAybv3M/vCLZTTlIpNSbk6sbMomUZ8ZjuQrpn+9pDQwEknJCxcuWsGOtZvBImdO3rbalAJ5H0
hWGdoEkMf2a+WLgvuTnsIk0SkdZDcs2S4GCsPC7qycEz3SlPJlSFWXQHCXm3tLvDSAyPGW/XT63k
bOjrvTnzAyqfUHQ215pnmfhzt9fxOKZcMvAgKT6oH6jXMytFqzeQ5GbsgyJGJbfV9/+wxEDsi2yb
GNmeDIy5nulr6yh4F8NsHQfk1sZpxexq3ZMCcBlbdmh+b5quuGe546M8J4m1siRaF7wMj00G4lQ8
QwCo9A0MlDOKRkzl1hsLDFjEr+5T1a2KW4zm1pX7b79ZcECp1fQOa0wb9y/e8k23NTd4LGxlcVfi
SnXBnUyKStJ4hjsZxhdCo1BHoeP6oZTFBhFC14+sM/MW7chBmd0lfmu48sBNilmctyx+bPv9aJ6G
fs+mZ7Q0HAuNtqqSOM3L6NVPb2YIDmZQHaWJ1jo8eYNYKyC6xp/0AB37IHlJIQheu/yp9WZXWiKR
3EgRLpd3LdBRuuac1McpjAFaNjwK1d0PWoLZY8dpCYxD7MsyAumaC54HfQCSlAueYetQkuKCwvXn
6lIBKlfxRGm80ZWlABe/1AYuGExatmGIsKmi4MNoaKjKRcPbrN10g4HC5BT8f87SpxURGJUNS2aB
PGyteszB/KbmmChx8BKDsPyBhcP0X7y+JB9mCkeHk6WyB4pkI2/ftdbZFGVzq8mY/i56uLPvEmJS
HzsD2KgBJ852623PN6C6266C0JL1W3/s3zzpmR3hXKQZGKG6GYWBnKJhYvDiwPP6WFgv5gwRt0Hf
jxEU7x+n9MDAxP8vjQvhCcOARYKRCHZqKw3U8qAVh3TwCO2HUtmnIGbTeeeVPRS/IZ1Tt0RWsV+/
7dq3rxt9FrdAe+rYbVVr4DYPibG36FbtX4AIc9PR9Ja49/R43FnWvVLfRtAUUGZVUpW9fCvPVl+I
Y3nOMdPTg5MXvH9H0PoNT9BzQf883xmv6S/DwEDU/8u/n5kUgljbqk5dxz3wJ5A+IfOrLeWWkt0P
MVBplmJqGYqdQ3SjLA9FfdCyk+TkrMf/2taJUWpQYtMheEXxSD0olLmGsxwjknnzMH7LR7Tz9CWI
muci2TvKXlelWtEXc8bPZRQBZIutZnlHo+a0NAr6c2OI1g+ah49jPvwg854O3wqre42s6ZCZo9vn
P0sN/JGzpzqr7sVTYpu7RaGbXs9ADxPf4iZAqBQzSFEwt0VodHDOueXVg74dp0fbuYsnMN4rhstm
deeM5SHhd04xbMvJCgG6dRtAUdSMBpG1NzBZF0FdxAKfZJq7C9qb2WJK7s7FLOHs8wUfCJA9mzUO
qA9Dw75kOyuT6Yt/5KZXtliEn60bnGp6wk56Nj6U8LE8wdwS2VbJncWywxx/06u70TG2LJt2jkK8
Wr2vlSewJTT9SYHKZtxBlGxyNWU/FvcqJEgm9h4lJopNBbpD4DmK7guWu4yEdtNC9u+kjL87lXhE
6yQZsuywCE620ibdMXTVPg3sZkAZYzZRXYBOdp86srxGEjeo4FJZrCp5lHeAeGOCvbO3ZHaN+2q3
StGrpcvotlufUB6yrfFXHTYbGVBKcvnFOcgcNdjOqOBelBh05iPIOn7Q/yPtu5rj1pVufxGrmMMr
4wRJQ0VbfmFZss1MgiQYf/1dnHO/rRE8JvY5frRd5R6A3Y2Oay2qs23+PO1j3CZ63wNoB+A29SH1
aPIqNVwOa94nY9ykQBSiLTmcWOfJqGAsN/RU3koBeZGc2k0OxmFFPeKhR/A+HuM5rbQc54h0xinV
paNk4OETUxvMW72d0XeSy45pdDvCi8d5n4zxpaYgZIOkwZbTZNxVU5gmuhtNPQ+2kfPasgNtaSM0
fTZXgE5fbiVdd1rxXVyoDMa26GCRF6LHrt57tfSmiLK/SJPoiovkbysO78FlJ9aIThalGuFU0IA5
IKa5ReDt5jfSQfLawHKJ23zZlshRVXZcLS7lzLTydcJBFt1YCeZx+tszMd4lzpdoBFupeop/FfvJ
ClBtezSxMw7ssXUXqbZLDDM74EzaPhn3LhlXkzWakLXFWnhKEhD0aE5ZWjsTixBdKTukFK0U24yR
27X3VrF8H7QqOS5irTtKbQHLePnK+TmrcWy8FwYTzclJg6zVtAjK1IPbPaQIZO3YW7fhohM5tt7s
zqAEt2MfhLqcQJb3kRl/BMqRuaINUh1xXGxqYB/U+MuAh90cJk0xF9WSo791rwf5rnmOnoBGhgpA
5sWnJNi+S47zMxg/NJEMvDvr4B+u8qbV9xF2ik0td/9OCuN3FKnPqGzE5qknPxbFckj8qjavU5J7
23IUTo7Dbu5a1EwHET2MUw7i3qoZsBj7c158s/ueG76K0lE3LYi8qoMyW080u1vEO330pVhDSO5H
05tRaIExhs2sO2aj2bE+2/194jZfBTCkYx1ApC7VwlIGEZz5GglP2z+f8zHYKcwxTeJKpyg8k0w8
qbEZWtLyY5xe0jTnfHaOGptMzjmYo0RkA89quUIWSRhP5zUueT7DZHxVI4HZugYjIdJaGTMKmuQA
/uEov7be4Jn+vJMEGxtF2xd4vW37EayyqMdUWpoBCxzKyTSP2bQrstHVphSEMip51GQV/Y/xi0Qw
qqQ91OLo5Gr0Nnbyt65qPS2mp7Qr/FSwdvJEvbiVUa0FhWhUZzXnd159hy1RV0VTsyzNZKyurOkS
dyJCjirPnERAmKgCFsPgPEhXY4wLKYzVTSBKVYV5XMv40w3xh50SrGPavH48T5cYb5zqYlyMXYGB
I3TI8yp2qMELKDg5oMl4XWOsTHOayQrcqvnq8zqpqGLvnDzUj6PNUyLeeYzPtQJStYLWirN+At+v
XYhPUs0xvquw8eBD+b96Gfv5pQjsBvmEl8PSkbWRwpui+MtkzQ9tFAcigsF5Gp1IpJgnNZ9pYnC0
73pF9EI+oxj53GlJW+P9hAXcdV4UzLfj3dq3A08uOoiuCrK5v00X2EFloY8wvpA1wPI23gTzndLF
7ikPFPH61N7H0Vig5yED7aeIFXy0QyfFWU3/YWU0MDwp0E9S8LP/aa6rjvlzDlhvK9B3YPZNgDJ/
au/Lk+Bq+22HdFWXPkyQ3bM0JKMCSBVop/SpdxoTzoaTnV9fk7mQsP6Ci8oWQMN0FZSC5KTpJY78
lkfmfiavmR6OJiIUzGInqAQvvDz3epP0Qi5j9TUYTI3Jwgsy+Xr1S8Ba+lpTR+eX/lIOwKK7w17d
gnlHNPD/zVzM9bbhhXzGSlFJmbJGgXPT7BxIhrvCx2IcyI1s4wAqSW6v5GrIeSGO8dgS8K6sucKG
XCa5Pco1E2iiNUAaWo0BFAwjINbMs9L1BL9FuRciGSsFumel98mZsoxYQVdinCs6ANtCQqy7DtlO
4k6qAowgZTt5x2uz8+6XrXo1WoxypaKRExHEpykuAn0wAyHdp/M9aLhcoojumFqeKfZ+lLq1whsa
ut5q/Dj+b1uPlqZmgggFGx09cVQcu75VQx3wikJA7/jVUq5AJiZahGROZIL7XodfRIQs4DF3qS0d
dF994/dp1s+38XnZHUi161RjqSRyqg3Xams0UBeHKBh3SUsvjb6noByL9djf9kfXA+SLW2XcxbpO
hVBcNE7gyrVyr80B4lK9Y1IRiEPVs67eiUqheCatXmis2xaWSCSMLa/T1k36mkeTY0q3sdE7egQu
sckpmicNGxpl2vliHUgTZlDHaHGkDKgY80OVPmTKV01qOPkoxxjZypNWF1OkdYDazzXqx9bXPO2d
QfnZC5Lb0topUBzevrargfnFrTHxR2SUTU9kOJto2XcUpPeoqEmVI/IQd6/HrxeCGK8mm2qcGgJW
AcUARIXIMg7FU3pn1eBFASxssBxMu9unT9Fj/ES/m/+i3X49bL/4BYyjG0SxzqoUC7LzWGIu9qUz
nhuL2PIILLXFa/LHCfzbFSiB5V+KXrnZpPnaIHLum/Ns/raDCRZKS0zxqBkR8cvFF2deN4wjgS1R
KXKnSYpgEHzR2VvMozlbnDNcj/I+bpItQBllnheRoONlBjkQSiV2fJD3IsiBqqDZbesnVxbju7QO
I++UYApsnVcgZ5oBsFs69b/Yyrw+G3FxLuVzxFHVhhSraPgiGAeYf/4g9jeYRvLXkDzT/AaEmnHq
DXdApko8k3Op18fdLoQz/ivTTBmMf+Ua33W/pNmfvZUxKP2ZPbZfqA0Q1XvjkHyX/fY+d4XMFn5s
XzRPbZioB1WFPkHmTE5mGflludiJIXM6CJzc0GB8DbYGCYrReHjzRN+P86Nc9WCfd7fPwTNztsg0
06IeRiBlQWHaG/2guI2DN0Bw0IjaKx6ZbP4Sgcx58dhaU9yQItJWxQHhl2t81X8B475ygKMU/idC
HB3RmQab/FA9uUE8uSKStJ5q7qP36WX5ru4qhzcswfueTIwl1bS12h5vvmKBbL64B2IH58Xl3TRb
kjLUVAPVrboyrTUl8itnLF3ZO6OtOIN4ix40VkN3CScv4ASPbCkpauJ8BGmldWqNfQMS+xhT3UaV
gB6+siPzdVubOM8jW03qm2UURhFWAfowG0Pexyzd6xSplcixDV7WwRaV8iZJJ1mDcYiHleajyQNq
2tNRdzs/fqruytcYTKPGq3pbewbKTBzvwzFNtrokzFGTT9oakjbvZUXxKB6NtOMEN9c3Rz5cHEuo
O8qZDIpwmIlk2YW5S7FMeF4aiYOVfRHrhe2ZiONfrPlwrIEts2gAqZhzC9Ywt5ZTdsSuDM4H5N0g
E9/koir0YGVH0JvvolHZ9cYuQadyWx1/F7LSl4iGqoAjQDN/i6wFUoA5TEzDZbFcC4vDubEAHEH0
tsX8flufxaz/fpF5U72W5qyWstCM4xup6cA2Pn7dFnElJ/ksYz3qhYy6NxNZEow8XHu8i6u45LFE
HXX2AV7yzN824cpjHp+BLFQwVDUOc5vcLC7iO7+8BQ0taJZrP624RDq8T8XoQ2qkeaNXcRbG5Gec
Y7KzLZ2C8hTiig/+fI1MUNtNY5MPnZidr7HCllx5qHwBCKKYMl4eV8osfn53JSb7LJR5W2arsVpQ
Y2fh1FuyUzU5yjFNMGU33Vzv56h2Mzl9zEeMUyQNYAQrwqmacu6WDXG7sWl0qxIwuF0FwwwOnbhx
B6XYb6voeorPaeynU7JRblfPUiLLShpG9XAkomQXo3VMltcCSEJRfOjTwpVrxd0W+vuD81koE+7m
XTGaohylYUaeyNwF9dx6xqjYM2hUtyWtmrF1PCbY7QoZkykCFBRBXyDqZNfoMloKeMtVaCsZ/LKy
OCJ5343xK9JCRiFNFNjEDPDZxa4nv1Lj//op+3yDjGPRxDaptJGmYds3gOc/6Mq71nzfvjueN2FD
2aIFQDCN5CzsvHbfxDaAY52ku1kc4OPfzlgmSLiWztMMxqEA/ztVyhZOWQ0AEpnvqlAC9ofl9D75
UqB2ZP1KRKf0DY4VrN9kS00YB1PkhSBNFRxMKwP4YbRHsABwLvP31ubnL8a4E7oAA5ksMl61sXF0
7RUqAijtBJCYEhpp9U2+4gLltipqe7OeeEHJqucbB2SjWFkurQlsB3k4AjDQ8Jcdpm/3nSsBhT93
LVfj2MCVJPPTadn4tUtUSgCEvH7HeIfuXJM8JS3QBUwUPjEzgsQLA3YTEk7bmPYYz/E4t807L+Nh
sqSiIgVjRwiaEAEg4hnCPbPxowor5NXsCVrqCnrnQNv8hL5rkWV30vP2b7iS636+g/U3Xjz+idWJ
olIK8HIThrfTuRJ3ZT0HE8pvZoqBt52qzLZQ4MeR1OmkwlXoXacPTqGrSKViCjD3pNth48WuxAet
eUuznnNNq5fY0grGVUXF0IFVEzo5NhFIJ56zugM1WcFR/StVsc8Xsf6Mi4uoslQV4z5PwkoB7JQ0
BpW2y3Gy9g4ocjcRUH6sXgDocz3fCnUMBL886OQE1PaWDQd6jAQXuDpBLyNFoN2bgJRLwLfc/loc
D8DGznJaiUPVmnlYEPQhml/LdL8t4Eru8/kWGNdm0igqJhPeFA11AWzTlYu11sSFIYK8G/y0wAa0
c+Il+Pszy4j0dz6O7VrSvKwVOYdr1ZRfafQrld45B+RdIePhstqMo6xSs3AtYqW7xKECWne6q6Ml
qQMKvwFDHG8O70qf49Otsm1JQxstWStwqtGRfBoFqDeCZGTwyvgIehFf5AEc8D4j26FM0kEbMDUN
m3Hql/p7+TCD+j2o7w0R5Ma9D8yD4Xv/tHzLcpveI5nledbVc/3ZZi0WG0Nr9XSeagRsnTe5klsg
wNe8wm72JdZDeRMt25/UYtEwgMQ1CYAeRv4SF2gSVUEXxRwftB2hWSwYRqN1DZ1KZHtzL4ZRCh72
qNrVguXnYmvXivgF6FcckdtuzxLXU1/4o2IQshRoB3logDTZAAJM5rRVz/F6vKtjnN5gUhXNqKoI
RXKHZWU3zbmqsBrUliow2R6lKSGlWRchdQ37W/1QeuXo9bcptlht1ZYQptHbEobXu9XPHW/J7Uqd
49LyLBYhw5hSs1CqIg8X87smCqdkhZKv9/r4DUROTtXKjjL9sOLF1S2op1Xapf7WjHd5+ZCJGuey
t8NGiwXN6FttJl2Pm8jFvWIUOw1zEBF6miXh7YHwJDFObsJJga1brRn9uSvgZMZBeDAeOr/cq0iy
29v5WHeg7/g7nT3PEVzobGrlPUkMnLBuJ6dvsfHTNQiimoDjxDnnO2fFF3LmPqsMIMQUcC+DG+8U
tz0JDwpQfh6oBjps6YyTYZa2MPJulmOVZ09/IZmWCWksqcxDjH6gVgJuKt2prPsSOP3Nvj3EgiuK
dm75PEXmGOo5C7qQu3RVg0ARN1vNv2jyBDBOzpVyPPa5unEhQG9LuZxkCFhj4eYe6H3O++IIB3rL
L9LzDsN4nXjUWyLrbRFq0zGl33L1jXMYZdvnnL3CxWFEaqQVqfMCXwkL9P+XSVDwpK+ZROxz8yaO
kztnGhcCY6JGXb2a9lI4xT4LE6dxaofaGFoBi8na4Ucb+6E75SfQmnLcCs/HsbAknTRqJpGKIpRO
ZmD4mOXdt0ftVodzXZGaBGz1Wm7JmVG+Mt/1ybOeQ5CLI+cjLVuqZ0WY7IsBhDkgN9xlX9TM7nwQ
Yh/mHUbMcqC6b3/aNf7ceE3O6cyF1DYqy7wbIdUcUzdPfy7khw56LCn91YONZVsW56OeM4YLWQJo
qgux+v8mse5MAoTNBxHKblsM7/uxyCSzNgK6LE6KsPwF2FvJx3IN2o3JY7szvpmn6SU7os3o8pBD
OZmfJa9GdHE8MAOB9FnC8agbP1gnTAG48aEJlpuV+kjfy6fpV/GgfKdB8dNyeU0W3ndkopu5n2ot
SqCzhbHv9Ucdo6mx2titcCd1hGcgHKctM/5GkcZUoSifnEtEXVAG1ZcO84+Vo7UoMKwET8Vtm3lq
xXstOO/UGTb+4opJMhEqiul6xaKzuN3a/rTuqsdZ8gdnQToFcK7EnpUdF6OSk3JY5xnGC9FyhEXC
pCbwsQgBlJuisv8DeSE5qIod9QeODvOumKlNCWUsW2AeLZBwjB6QLoLEQSweCHe5U+6zHYAM+I2E
6zoEFDULw4cqKDI/KzBKApkhLahh6nINuOhIccq42ikWfcrVxM5jLlfP9TfyQ+D6uS/utBFzXaDx
kp4r/PLLfAuYNadzMf79vQ14w3HXH8kPYevpL4TNXd5nuqxhyhEQhq20y3TJ3v5oPAnMN4sa0vTA
TcjDdHwuotoG6Pe2gD/UZj/OwMShsraAVmCtWK7zv43lrDAvyD5/zS51pJ/g/OBZOudILKgMISMa
f6Keh4OPNXe7/5nqzrq+b9pYJ3oUBLs/8sa2rmv+P2c8D8NdfKc6r4qUJrjFXiGAM8Z+pFAdei7W
H+9kq25eiBkVLY4UEWIkJNMaCFOUiKMOZxqU39/Wj5MwD8I49SroKIs0TOSXUfhJWtVOipuqq20L
AIkEgLOGWgWG5cvZU57sDeG+Qys+Vvd5m/3AIKkT5SdBvR+1/Cbuu50hip4F5P4ERHWgeXe7Aa09
C1RaGVrqsa2g4KmpsV0Os00w5yZEqC+OSrD0xnstCj+NEUSl0698kb+ofb4z9cjugEZUqvVuVBDX
DCCqLDGNo2e7rB8AHJYkdxHSDaWhodZRN1tEf1udz2AaWxe0fqPLbyD3sZx2U3Sam3TXSvWOaj9H
YrppqXzBeuUd6B4APhrf1lV+aKqDDIs1Rqw6pZKnCa/SYr4o+vjQFY+pmR+nKdmhDNV0ha0Uo5tn
XahF2g3VdlPlz2np6kL0pJH2dgTXrpnvhky+t9TkOFvyoezh44TiYEj6t1rosbPVyq2jxxmIdf57
qNc1zvvQCsbLmqLU6kuJ7vBg7vqUPBWZclfLz5yrxc1t3SzjWdVeAQp9vKDsaAYtsvB44Y1z/qHY
/3EOxp9S+IamFuAagGf6gAUPrzohd4sQms++dRBvsNu8E4/RHW9I5g8v8Ydgxs3Wk5nHghDFYbEf
X8yX1IvcAVsBbWevPWFek+jKrP7n78X43NIUs3IAnFEoSLHd5NkBfwoM4IQPWCQcsInVWM0+al8X
IKVvf8Tr8fI/B2VxeEaMcjcpThsa0o9W10DklxVOpgTdnOwW8P9iQAmjLDqnA/2H8PlD7NrTurBK
S+honus4MF2TvWG/Tj0Vxxxz3IPTvuhYSlcwPWHz4udVJTdUlkXe0Yqpp1OLJLYBl4xphALtnbG5
L5f37Vv9Q2Pi43yMW277pKgr0CSF2uM6noHU8harqMmK8XMynOUtx/smo6ijv6UnYd+9qZxxGu4F
M25PR+OvmiNc8IjctjlXXLpgNRwtiAOg4we1WwW8nVGuVMbvtIZZCQXeEtjrBHSswqdaIKtuGshP
oy/cx2siL3tAsie8KtZqkFtflnVGkVlNVQTJuVzhmQJ/b9ccuvLeANADaaDDFa+HfTWwBKaRCbJx
ywLC0WcVTgpxKGjbYSJGetJ7bArNnZ3UBYLanoZG/mSQ1MeiuT3FANQFGbqJYThO6HQ1vvj4CWzk
NKKpLc6DmIcABCHD4Omzzns+r13rhQTGTqUc+EOAvM3Dmr4hRnJox8VDvhqLXYhggqQ5MSbV7OY0
pJLg9yCxBVyrbVbA0K3MsDQxB7p8J6PuJl2xi/vYFcrU1sUEo6j3WcJzELwbZew27xQt6jopD6ex
cgyELjW41LZ9A08EY5lqUssi6aGpY/kY5y9CyfE9143w4kIZI5ybrgSuIASs8bQMwuHcLh6nL0Zs
E28Ed18qOyogG9+qW17f4Kp7vZDMGGEZp0hf10h+NDGtmyS/FjMctNusASfa310iExiYaU4nQcB3
apPFtmLVywpr/3cimBCgLEpjLnNcIx3B//ZjbDnr/Fc91sVlMf6jKZHFxQn6i4M8oT1bA8SEeH35
OqQJTKDx0kYN/upE7FtvDIswTQqCGq2t/aIMxqFz/04C4y5GkuWkRcodGmq2E8byMKS1ty3i+vTc
x72xb7g0WxhREtcRr/1yU99HmOFZpx6nZ37N+3oufCGLcQdqnSwYmTCykL7Lh3Zf+emz/BTvqbfW
FLPn/2FbA3HghTzGNxRyoQ9JRuLQ6lew3sB0MSyX788Yjw8CxxFdrwZfSGMcRbzIgEKy5PzcPph0
r/u27k8rgXZo76a77qQ09nzkYY9dD60vpDJOQqyMIUsXGodmFJLoXUxnxySRt1RxiSF0HFfufQBQ
OmA/e+zmfSfwwKw5D47K+I42kvSaGDh2Nkl2N6iHJS8Aw8Rzhhw/zzLUVmSxukWYsVgvDzbNHrDf
wLG29Yf+FvNc3CTjQSLRtIBNDQ9Ce7KrtcTVmnDJsJBnULfjoVZyjsOCLNYJFkNiimxvtERbkg6R
9rxt2JzPwkIqprExNouGx6NI2hsAty6W4Clz93chk8ZEG5OCHd1CVyClTTyMkcgGT8F552B8hiEb
skgzhEw6uVtibVeCZkytOHEZ56Vl2XHHepmVJIKj1eZjEv8EUPoL0dRD0nA+CkfFtPWwF3malIqK
qI5Q4mV5VNX+WNaIyxbdWWrhZe44nGW8m2M8w5SXAib7cCgdHPGTVj6YHbpg0c9tPbteVPgwG42x
/2KsGwTKEJPtQdE0ITlTjiuBO3acPMSWY2qjxu8OP4tnXtnxep5/IZqJKZSe6mKWnj0u2IZ32IRB
dwrTRC6v9XyF3PbTS6IxvsFK+gjhGAKkYi/5wCkGVjAaRE50L3rKcV6T0eqUnNq3daIJfFSH5SeG
YZJ75dV65RZ4OUrEbozL1iKP8IXrO0P3CQhxv9XPeijvl4MVSB4NsoMQWq/Js/qw/aU5+sQuiksj
xWauAEtE9tASELpKt8vfpoEsRGFX6OmU6RBCXQkX3AWxJzjpzZrcj0edk9ZfQbH49FnZDRYLK0Ad
yRCUZnuUYkcPuP6K3wedatPHBJHQ4Khf9cf6ZvK6ENzJTgvgr/FL/SbfRc684+kz78My4UoyNGBY
auGyMeNEwUP5Ssb0TjYeTJEL9LJ6zY23jt3sjnUqJLF0vuZqv+6fANZrVwZr37o/VYHMUR1OcM6y
5erUGgyl7AoMcjX7pHgnqeWb/T5Snqms+Uo3cZ4ljj/XGZ80d8pUdim+q4gasuwbSeVZyzew3HPe
DV5yqDMeiAr1bEXrwzE6k1u8To/gvwTY7OApDjkM3orJAUj6L9uGyIkd2K3tyliKZYpoEWblNxBr
H5BYcyYbOJrIrrRoeV8vsBxYoY6yJcptiemaUXtAldGjQ81JDXmRM7vbkiQYGxFnaGO2jw6lhybJ
OnsjAkdmBqxJBDoEv/Z4CHPXl5U+Xg8WR1BORRNvF6qX6z4sthztOrfXkt6X0e3C3C2C/x6kZvU2
BsYMFFUxDJF5/fVSEA0yT3hEtJupSFyj0rxtzfjDY/whgnnz60QU0tiS4nD6ah4MEcNZ09F0O1f0
hYOIPfEpaB9qt73lPZDXVfJDLmNw/bJutCVjHkb5fk6zQLPIbvtoPAmMpZFhWWpwbq+XB95UMP9p
XIDS617q4xDMI59PMKw0xvfJbshNpAHOkoTKGdSof49uGrea7eTO9PU2GI+8WaLroygfysHODVKl
M4tuGeBJgEYRiPejt7jghJecFU6zDtat/3IvBOqbeEMOiccbKvpDHeCfw/82TxhFaVRPcYKoQocN
Tjviif5KDfIv6gBr3eL31+dDFpM1KJMuAUShis8RDHD/gGlg3Sa74Sd/O/B66+DiXpn8gZKSqoWM
REsNxpc4c/qHAhxix/k5OWFvIzSC4kEvnWXxhgAjRntjj2mU/y13/Tgv87DPitaYygjrECrFtfRH
tW3tbev4w0P0IYLxLXNe65gFqdK1Svkwf6/v2yekFTvtDo2CQD8uXjwiduF12jhGef5VF/lMU8Sg
Me6gtFL6INBnq+LEDX94GT6OxfiVfDGTVlRR3VinJ9Tv2Xuv2gbFAH+KKpXiCeMO/MpgZne3r/N6
qPshlnE2S9kMU9H3SJ1GFyCUx3hWnAxgwdtSeLfH+BshivpcLQC+Hc0GwNG+qsnAUQvOOdhRwTyq
pr4V1u8D9HJJO6Xozme8pJZzDHZGUDOiAoMZHbTbCFK0dLFUz7sojsNgxwPBNBzF7YxnzVo6UELT
m7KbvxSm+bRUguFXQ/VtIc1z3c+3kzQDJWtwzSGZjo2I1bHZMpCMIrKXCShI9KPZkF0u39DWm5Tb
OX1VlMRXu+ikRcJO7r43wIIqwcdW6VUwz8JkKxFK/YlkNU5bd+9trd9lovG4NPLs9LXpqVRd7GZK
wQQst72TjPd/pSTsiOIy5XXdZlBFIiW2XIL0eBQ4M3o8LVk/8IUVSy2hRowlhRBdcVDIlOnNQr/9
3SkY9yR1mBGaJSiihs3lOkq8chg5MetqLRuPCjto2C8RqijtEIeL3PhCmzvIIsHShp57Ozhk+VGb
tTslBUcqT/kZB1WklpSLBly7abgIyu2eJhzl/0PV/B9nxNKkGSbWQdVciM/z9qPprgijA0YKZ7e9
s/7NBBnP2hi/JFW0xDhXkYSyeWdhLMlCsGrTCLCHNHLTZNpZQ+kphkrtVosDfXzZ1hWOOrJt2GkG
lCoxoPGNgA5389MQ5wBQ3NtCeLfKzqwNvSQUUdMliP4lv/1BT4k72ANIbtTBLg4xly+Wdyom5iFm
2w7UpJiRK9xFfjAb9V6ezWfOqcRtI1DYaAf4gKLWiOt7qWC+pwnkH9HjOv8BjMptURzFZ3nQUjS/
VBEPWFjQXWW0wQTy1r+TwPgM9AsjDGgjHB/0FxWPLwZreOk777qYdClVxjrvsgUvcEF8AI7bk3xf
Vm8WBusk8xtKzRom7Wbe0On6v254KoXxGeUodFIr9vBUsUtK4yBlmZehBrJYCqcnxZPExDHCaCZL
l6HeTK2TYLaBtrzFI3WMkfdC89IXluOsURd4v9bsTyikS5jVE35M+YDxbswHuVLZu/NS2zGwO7Em
YtmjJPuW3u4jc9bA7QjurGR8nYVvDan9SUw9OSmR7QBev+5ftnXqD+2yf5wp27QdlaKcGg13v5q9
oHnrOC44u9wUYCX/BkiNF8GyrGiilkaoRvX/GZim+8kVbCwZeNVxXfwrdvWJn/NwTJNt6dJ6SIeO
4E0So2QXmeAjo1xcM447UxlHo1W6KJcyAGzWJTDMopZeZdpYhwdLgo0ZIQTnjgxSlqDkcXPyDrf+
+0WwMhhLTw0Cr5DnIB6mHqBf3G0duWY0sqXphihLpqGx8ewsGVgbIFYSdpjfy2vgo2WJLczzayl9
35Z0VTkuRTGPglUbi1GKWKUbfMUXTFt8tr5kvuVQUCsUAMt5V4+Cy2sgXLvBS6HMp5trNVHaGDPO
o0Lf1br7DjDU7XNdC8UuJTDfCPTk86gASwX1vOZOOra7ee3L3HJrFuv1sI70Ug7zQphpp2qxDjnr
xoXq5J65J7vJ6bBiHfsdJ0q+2m26lLbqzYXmEUvvzCEiaZjSm3pevjTUeIy7zI1V8Sip8S1dVC/V
0LPgQdtds7VLwcx7kZZTOxG1QYxZ947UTVjSnWy96DmZxtWN+Us5zGthqP0QC1O2bszHD8aJ7FXH
eEMh6DE+CJhjUA79PjnWPo2B4sRTyqt1mkvhTNDZ6FKDaCJf/aR1MsC15ddoshVwzdWd/Kj5K6Fj
dNO7am3XqNO0YAAzOCHNeUtwQ5/YyBOVoioBvTky2Z31CEDdr/OL/GIdpWN0M7+3QijctzbWpU7C
zaBwZHOMkg1Hs05dFEVHEj01t9MKKG7wpr85bk1hfE0BvykQLNSHhpI4lYzlL3nN8yKsa2xbP0dd
2Rg0KyUp6WbcotId6vhL2cCL5k/bMq6+4xfqwoafo5DVKVKQNdCV/BUWNXKVc62rDWJ3ed2WdmYQ
31IMxtEYmZUTsUJ1DUNSbmfrc5AWXmYCMso27obD5GnOpNrdo+Ca3jrJBOojR+wcUKVh0dbb/jHn
D7X1Yxg/NKQZQZtBTsIUZQdQZ0R3g7qACKnfA4TMbjSs1QEsYYywiAEEIyEHmnDXNWB8RHWikgIA
aflZo+6FKL8lMlCc529T+aRLshcBKA2Pt3DXx1Wo9f1zYgIEz/QB27GPhmPanjLSf1Uqc+YlY6sH
2zoS4+G6MSn7roH2q8HsNQfyAz5nTXPl/fiO1TJHPmb3rez3wNbcb9/m1S7QpSKxTk83o2Wa4FzF
g/AuuV2QnPIAOFbu7JavKzIJd0+Qd1jG06VInExqwD5yYA2mu0H2+ulpeosP6xT75KFK0bsY2K8f
4sfmbfu0HNNko988UTpNXSB61F4NIMortMPwUf6wLYUX1rAxrzYKbSWVMJcWvFHw5QBlBrJm9cW6
7fbyTrZbNBV4DwjPebNRr0YEaqLruzpvPYgCQL868TcJ0BLYQR/9ckC4Ldv5oxVqocJTomsVkwsl
YqNhRafVpKfngCd9IP4EfBn6sqID8YN7jhtXmdiqjAtFEtI6DUuKtf4l8Sej3MvLshML3otxtUZy
eSzG7SWWPOYioNLP8ZUAbPQ+x1504yotZnrg4d6w8LatOjwFZXybMEQakEoQBagA8FXpbLfpnswK
x4XyXg92ZrEUrCwTIxxs+iqC8iD36uc8EKCdw09+u+v6mSzsXEqAODJNxt7RDLZoSbABTSyMjic3
iQyt4Kng9fjhHyEsvJJOlKXvW+x3z3VYZIXXgelg+9Nc7S3L1oeI1Qgu4l88KoA6jssVUWL2NAzn
FHh2Tfd9BRsRsc1aQtv/R4S6S7FM3JJ0Qq/PAq7vPy/9/Aygd0wEeCl8tOLMT/pRPib30R2vB8S7
USZNUlQijikBzIISe10tu/gNvBu9Vn66PNr6Ey5utFHFoW1SbEDS+a7Ml7tZNW7EiNiDNNtFRdFM
mFw5MgI9sjizgX9w0R8fkzFtWc2ydtBTBGm5sK9q7MnNg/xs9unNhDVKQSkdq9e/gRrEUfLEiXpw
3Qx+HYu23kX7lDepff1J/Pg1jNljdl9LjAajt3UM7t7ckYnhmQuweEVsWCTZ/1BYvLx2Jtoom6LQ
hCFDS0We7XQh9pyp/raxcGzeYqIKlcja/yPtupYbx7XtF7GKIAmQfGVSsGxZdju+sDoygTnz6++i
zz3TMloj1Jl57i5vgdgJO6yljzxCjOfVvjV+sjHcav+kBHt+DsGx1J3WZmwJAbWicCA8YzlYXSTt
jevnsNVVg880NFVZo8y5AnjG5ajxCvDLpqOZy5frX+v69f8Blca0pWs7tV4RnjWQCz8oYTCatsPQ
rcwjSUlU4sb+gEqLida0bb5OXqP2OAfrsEO+4S+RghaHXx++3nHfVbcscloZJN11j/IHgtpSApQq
Jzhm144OWLr8VpdRPMvuS/AoJhYsMrrAaZXlD71ptqQNvSJKJFohO4jgPFgfdRlbg02XfFXKPbMk
CaTs7wvuIONNWJACik0SuuXtt4aFkmLO+hf+fHD81+H8gYk2DYVi6TEwHhf+vkx3BGCOrOb7vJJk
hjI5gh/oc6W0OoKYmWmTa4dfKo27Zaa7JZcUb2SfTPAFzFDCfiwB8kZpt++auzSfN9eNdP2pVz6Z
OKBk9znQDAiALEo99CiwUfW087vuZbFmoDEYzmArb/9OopBw6DwzAckVI6Ovv6SFDUyxKiiSwYkw
jRhXxE9KU3JGifl85I1n7q6w56hIekDygE/T4R2qy53upEzxrx9MclkfefeZGD1Ka8R+2E+SNe9U
WR67WKIOf5O6/6XgH8/eMxGpnml6bULx/rM6DKry7drgbPx1Vbl6aiUeQeZVP/KNM3k0s3ottrv0
Xn9csCfZb+pbCpAL7KEDAYxhTTpE5aza2G8IINc/plS04C20xbbaypqAsILOauRxwCavAANTA9GL
6Waoafiap2Jcmz1dFy2x7o9fdnbotjdTow6RSOS8cTAw6w5N4VZ144Z5/fyvRImTPHFqYj1pHaDQ
Lf7GsnzfK8ZusuwtOMy/XBcl0U6x/9GHKkuspge+WPO1aJCOzs2oyS5tzdqveJM/JnoUs4jqtQjy
n+Hb2C2fQIvpmNDO5FGWystURByi0atqGtIe8+chX3f3W6d6a98bDDV8wyRpD3TtXHeWr3WQvDUb
WRtbZoofxcUzLeHWrCx1hc5/7TfgegCbCpADVq6Hclf4+aPsJfg3j9u/TF/EhNJVO6apjk+78usR
rwAa3rrJYG4KHwycsslfSVgQx2444T0xJ7SYhyyYmiOZzF3Vgf8GmXvcdEFvSCoEklxRBPWixdAl
WbYWyls/BcV1W2NcCeRQywRYGBltkeSZZIuzN+kYFom9wrH3LdnE+QlsdCikgrQlnTewE7fubwp9
V9InI2E3tAT0vmLeZ2HqaJb9ct0sP1z2NZMRQjy2E4c+H6FHXWDsp8PK25RvwgP1ky9gpuwceyeF
VZRYqdgQiUpqIC3H5VJndtGmd/P30PuOB2nA36V2sobzK+cTWyDznLSKvbatbXKvATOoGK2ndIWf
GLNtHwFIrX/SMWbHoztgjkjyNInPE5sjZq0pi766o3zOg9wAqZEMsFViJ2JXpLKsIl7WOb68jXyb
JndF/iOtUeIeh42WfrWrXnIkSXASOySKvlRKk0JdzLx0OjbuVaVAJyDb5NSWpE0Xp49/v0RtXXgQ
LIWZ6stM83ubql/qfGt1N7bZOlpTgBuCeUWuBAuOzUasy40sKFUM8ybzrR3/DEni5uooYeX6m1bm
Xz5QF3ICpbDjRmmM/L5OX9Se+CDNAvtGedQANNw04a4qfsBneYRHYBsgrrWMR7Pvj2By8VT7RLr9
pI9Yne42Kiqr1+1YpmqrgzsLBz2aNHGz9Pl9r76P8yudSklslQlYNfFMAF6ZcdHPdX4fW19jTJrP
7Zd/dwLBEXUkDLM6xG3zMnR722lSGT+nJA8X+xRTQu0F+Ar5fdKq9+pwU07THUslx/iI+lccjtim
CBfANS6RmiMHAQPMw3yr1g6rnepxXe1M9qDB9XoAfGg3/Mk4RG9sm4xB9STr58nOuvrg8+ti3RIy
Nuf3Rnifm9a30ES63ESSw653cu2sQjVzpnOLdAtSbPZTzctbvY1co2h9XnEXPIgBWVJvno1/WWwR
uxVaEfZzV2j5fVPHfqkBn3rKpk1n1LGDYYa9butvS5a89+TJMLa2brp9ZO5Dc9zkhu2NURHQmDy1
sSwhlH1zwV8x3UjSxZ7ye7UHSDdVt5HSuO0c/jtTNwQvRA3CjbyAGjc1/0bIe9dNkmeBxNbFRoZK
ZqMrrNVQyuGXDnbw0UaT9F+Zu4i80DULGaMRdzgUQG4OY6dsG/+6CFt2IYJLYSY1QB6HC5lmkFKm
trvyxNKGYxG37u+GXH3gcX9jZWQ3zH0Eior6h7Ko31VF2dWMVY6iGYqHN0u5n8Ei5fYWOiCm9prz
5KCm2EfIIixAMGbvdYOBvooVO8rv7Ei7pdmIGZMJHFoDQ7x64GqQdvdF91LUk5MkhRvRY16AtVl/
5uOtHZk3tMUiXTfc9fqpySs/SvKNlWc7MmLXIJrC1zoeHWphhIbk+8YIb1qSHqc22y4a3Rhhulli
UFMOc9CoExrAJALnb6O9W4b5PpfPGsN/Dt+LanY6nQdleAzzu9nsD8PSepVCsGlQoAD71C+po4IH
Ui2DrCWOnj/2KvpY5Zuhf+M6fS0W0NXMMd0Vbf8MpphtRgc/NrFmMpRuPRZBrPS3c67uy142r/6R
p4muRqcqAyUgCkKGKtzlpCwdmuptd6ea5U0N/vLQgEzEeVKDRcnoHtWCb1Er2OdauqNW6VKup04R
T9OuBVyBV9r9q0GzB70BhEA9uiCAGMB/XIE/S50MNwYXUUUGp+Wl7lANCJnlHNSF0d6kaXdUbJPd
RFP1XVFayZTCByGkcDDD1Cxdt5lNNZUJXkOpk5hFmGg9DuzbkrSg+zEzRzG/E9W4HbUei0gq5kOS
Q5irB3U+LSCoYYz8UlH/0MgXUK4AjHD4mqnqzykKQ8ciTbCAAMGz5xCqdshzbIep9bRNp8TruvJN
acdfHS3WLYZqy4fFAcl3y4zeWeobHVtdnLpxZBpuzZTbZUH9Px6MnRHqX2dzCBY+vDXZ+EbG5lkf
Y0/hX4escoHDdBNzMxjTFzPNHd7m38COvkmY1npFjAZemOh7tQTxT6w/Y2Ea674DcxVW3y1F7y3Y
YMUQSbk3EnUXM6120Ud9DEcMSi76EPsw0mc9HIgz513lAAdx2Gd5Z2+HFkgQ1GY7I445OBfSOFhi
4mc48DjW1EeZ741nxTabZDOCF56Lhm1YmqGpYFtn4nPRokWF6yTa0Zwap1pezNz0Rj3b5W3t8kKG
vnbBHX+SJqReSIRMgKDO4KC1YZghcdN4lHTuZCIE64rjsjb0CMzlNbBDRnvfFLK1tEt50fkpxFef
ZgylwjVFO6bTjVLHOzSAAn02UfSNAjXbNs2jWq0EaK+hUvppCMgPG/9AA4WjvGja2BhXMFUSBmWX
7GNzhO98H/tjmmbB9ahx4VNQMHNpxMSwMaFizRGTemTOsfJ8XPQDo7pr4GF+XcIaoAWL/yRBCOBR
znCdNiRw/WBappMCSaW0bs1Qxvt2If59EiQ8CpomxlTzoCxHLAcgFGH9PTF9Hcxz189z4YtpqP8Y
xCCrY7aFLHAK2UiXAu0hlrU3duvSwZIUgi8c5JOE9RecZbMh1ywtM9Gt1yfLNeznQtMAv/YPtsnO
jyE44rDobNDKQ0iNSTH1jcnIY2SfSbj2oWz6bCyA5A5nEaqVE6PscP0iLk4rnR9BuPC+AJJ1U/8/
WHz61p4AedneTjd25KzU4M0D2zbv+WN8st9kD46Lo7bnsgUvxe0hAU4XRt4QfoPqMXHaU3tbVR4B
tW4K4AW8P/aFj+HFYnL45CI6HNtWOrB1wbY+aYrgyLiW9lENXrt7gqm7uH4ftA3h46mThe2rGklU
sYVdtqVJTRWlHRUktCPf9MvdNNoSw7q4Pv/XN4UUoVc1s2ye7AhFc+w1djWQgfAJw7519Ox2qe9o
Gz+ETe81AOkeyml3XZlkJxRekGM6DqqporrdW6FrpOzQtLbL0ti7LuZSXPh9Yzij4D3UYpiscQLY
ibGZMAWr7m0erDwv3DNNJwMLAIgVfLj9Xel1tVPf6xsjULeyiC791IKLWRo91evqA/8of+g3ip8d
6h3Q0DH4K6v/rjoo+P9PJxYcTd1GGqaZcWJ1D4qlLduNgEbke1kN/WKZ+Vx7BIfDKHCjuxbdutrn
O0BXeis/XnzsUUc+mqf1K8ZP0j7BVQPEdQouaBqmuqstvOvW3fokd7J90znRzjpqQGPE/gRWT9b5
VxmpA72Qkn36qIL7MYzZ7rTExJs1y7xuiX10suo8/KYpw0Gr4sCsLVCvD36l55uctdt0xoRGw/1+
Hv02C7j6Iyre9QyzdKPuG7rqDxhLQj5apYpnjIVX1cgIyOL1xh0dRvTlHkLTcnKdODQ+ZYbi0yLc
K6TeTfw2mx+qguM9eeT0HqBaHlumL5wztzGoO3dL5y6t/lyA+A6kn6Y/sP6xnqYDS+Knyer3TZyC
2wsYEhqqKZXqcD4H143uYtX/XDUEN1mPrJqAmpTfW7fU67xqt5IMVb62WxGvKVqqstrI1eAHwClh
5CfKbIuPKipFvLf3AzaAO1tSnb0ogWgWMh7LtHURSIy3FTciCm0P85/FuIlVWRp+UcPOBIgOMewH
POvhIWr1pDRv/Wgfxg6PEvV7rPWShEcmS3CK+tCaYV/CReR2u49BSgYAmQdq5fsxM4K2WCT6IPt2
gvNTozhKwDsFT2H1vhJuOiqb87js5s++nuD0mL1gmKRC7Zw+Jl/VXxi8SBYX5MDg8LJd7RFjeagB
ZYqTH+yvgIp97jYA3HMZJslHSZb0AVL52f+apm5Q07BUali6iMsYpUSzlQyPHbwPkw6b2Qbt3vJJ
Td3BGr6FPcUP6VrmlEv5UgHtwmNlX7hzQnJHi+gDq1ARi0vQbi76ESxEqICA8nSKH/uBHdnyjD1Y
p+Htgc3ZWxjHfoptPCfJD7n2NSv7Q8qBhmvRTVK0uacQ083xUXQAjrBpciiZn5Mx3ET8caxjdwSn
kpV51gIuJyV2Wjo5YBJxRg3FGdtyu2y4adreL7PX/9k/fP5Ewm01nJYpiIixeIs+yw7IzV7oNbNn
+4bD70A/5hW3tqSq+2fg+Cxy/fezHL+bjcRQ+jY51Qr3shk9rETxVaQ3Jk54/Xh/WtdnUWKsUFls
sJ5pxzJ9wUV6vcaQbNg7bu7LVEYtfGFM4LM0wddqVZglNTG14wo+CPxcBSxub8bPDE3Pyqcnc9/+
WDInTzbZPyA3/CSaCV6Xoyqkg8IuOS2AvOdj75hE4qhWRbhiS6LXBcMaGwEkoh7N+ks5qEFNmdO3
MoR7yYWJ+I1lD1IIJRnUY40SJs0rV7OGu2ScttSK74oy8v6VfogAjlGULyQBhfixKlvPzqkbYaoz
r/IbwrqnutQl4v70vp9vSfC+UVzXU10r/RFdO6+qdhrtJAr/AU147ZoEe7bylKSa2WrHOMIua2y6
cxj+AMkX+Epm1emL2HbmapodXc1NJzGW+77rrW05DU/qWr7GaojT5EWgjeOzPjc7s7E9c6JbcwZ1
TtmcjAEzIKqWHjo7XXmLWHjXZL3bWACipV/76oUrTwu7V40vFSOOsfg6vVPyNzsEI8P4mkejm6Ol
uNRToFHj1EfVRp3fE8Bbx8jAQT3WgFJu4kDNsZ7s8KHvD6Wa3PJqwbsn/EEM7Kap2QOJxkNmvXXF
46T2mHD/lir0NsbUbzSrT1b4dl1HZJcmuKt5yDGBOfXDsYm9PJ63YdFsr0uQmdZqFGcOMVOnKssb
mBbjG06fl/TE1MfrIj7mA67pheAJWUl0SioYlrEoe0OxbpgF1vXxKeanZg6UOXHqGr5pQBw41YDF
soIUjHCkv5/IYZp+xvTeKmxXZ7c8fgLqBaBwAHeSmQiP2rYZFXAB9/AHhXJfI5tuErZT1ccWrQy1
3Vw/iSR6iOiVbOQ8HbVhPmrNc4JpC85ujDl2h9qQZA8XphI+WauIYtmE9TyXEdWOhp2BiitxKm3c
aljjsCf1pQm1Pfbgb8PprgkxSmT8SPrHMMJElvmk2t+18fv1Y19I5D//GqFCkEYKXpI9chl+oN+1
2G0ASL+yynOwY/VOe8CI4osMcfKyUMpUStH3WDOpz5pZG6nCVK7EpxZcCB4Nxg1xkMb5mNwtgE6K
7EBa17nwmMVBz2SKmjo3RqeDrPC4MhN/LFe52b50k59tsLISl4/o6slqWheKAp+FCqEbCEWtEZZ6
fxzbQxnqu4xWewzC+UTVXUzFH+sFyHsq26AmvSsA6n79ci9Gvd9HFqP32Axa1w6kP4KkeKM1WMyb
HykHFbOB1fklk8AWX3Q3Z9JETUqqoR5CJEXU2iR1fAew29cmMt3rZ5JJER5Rg5K1oKyrhmPIfzVg
DYiwKK51Erd20RmcHUX/rJ+zoQ/TbJnxqer3Zre8EQuwKFmF/bgquH4cmVoyIXYv7TI3JogKT/Gh
2CkOPWR+8hNt/+wDbaNEGPLsHdldlyr7iOu/n0UGPbI7PBLC/phUVtDz5zzsN3Ylycdl2icEOCOa
rJChlnos1NhdhgaM6tRJsq+5ubMT2Xb/xWh6dmOCdYc8s1KWW9qxmalHx6AdYslNySQIplxpWTLm
lKH0PdVeNSnOwmVoCxK1EyMDGoB4dppwUWSynTy0sNieOnZa79Hx969rwAXYkE+eSQQ3Nua+qyJa
DkeDA51d6Z2M/TB1jGvWD0b50Km3ffmeEYnUy9/QNmyCiTtiiTPAmKQsCLdYf7RSAgaIe0K75+vn
Wm/hj3yE/pYgKF1D1aYzGj0+GZs1kmUb0FYCfF46Fbp6gGtyhAjWVTFRtcLuj1EP0ipkcbWiOinH
bj6rN0h575rJ8mhv+jXNUZiYgrAGWadhvlw/7uW3oY32v8mYpoOl7LMlq9Y86Pr6QBsCCwlw5axv
RIBdetFp7lEaIXeTG6MobrjdT1l9+AL9AHToTLjgu0BdGOEZ0CSn/wDdQKiGDN8Fi/LddMO8ye2e
s11/iO7nXeM2T/b98tatS7rOYHiWbMdstfA/buTsxwg+rVxqMytS+DRTeZ+05U0zwfFQGUGlRv5A
gV0yTKbEJVwA6v/8AQRty5mWzXY9rHkMeKN/tD9jL8kca6ft4s75vgC2T3PU7cpsb2KaT9vr97+M
bfKYBZGUC+KiaZ0dX1BIrrScI2zFp5rso+Q1mW1JMnFhgP/zYQUXS3K1iJNkSE5h1N1nA/gkLH6i
6LFH8cNkNEFlgebstcz2dmPfovwj2Y27HCnPTig4YGMK9XJWx/m4QkFzoLfkzozFgSDbWI/1rnH6
xq/e5VzW6x1e0StLKIHEAx4xNOqSEygPsTMUb6boTQlbtxikvA+SO7SEDGqMJlu31wrWak/ZTeJH
tQPkLc/aZW6y6/bpHSbc/QRoLuhfuQ3Km4A0Tx3Z2rPsZwgpVl92tMmBVHuyCXOH/j7EQM11t3UB
ueaTLlmC25rqvBzGECJGN7sDV8iNhlaPl4aOjgfjPj8paNhhPjz5QlzqquWK3aaVQHcAFjZOff3H
rI7h2gULXgwjTbYGynuUKls9yJPQq1vNj0HkfF3M5Yj7W38/5rjOki7DDKmBsaX1zCvASvuUbOjG
AgCZzC9LJQluyS7HigDL/CMobAxwew83+gYUVVtZGLyY4p0dSXA6qU3TDpO0yakvf9pgxqwoKBGa
u5Ixn/BFkk9edEAGGoKaznSmaeJgdF2acztiuu+0xrjYpVv7LgEA2EdfEOBXkutaVVBUi3NpghUw
I2wJqtjkNO7DEw3Idl0Ei3bmBmT2nhzb+8L4g2meyxNMgpZtpoRDSk4laKd7twZgoQbIfeJxIA6p
u8Wt7qzv7Dh7M8zhGWg1gDuTmcKFpbDPP0KwBUMHpZAyj/FpAKd0kpS3OdizYoYBXro4gCn2VpQQ
NbwB0JyjsWNmZU7PZa2+i97h/FMI+qsQRcfiS0Fw0cbefpwOyBi8tdONSL4FdM7P8DCCGdr0195+
47SWU/zktzLonktu8PxXCMqdKRXFnKetnoaldksgInWNd13HLqUs5xKEiJq3jcaAjk9OtoU8rYq2
zLA2gBkG0kTLNmwaN4ld/c9dzs83LETRxYyydjA5ORnV81x1Hsvi7fVTXfKnZ6cSOeTGMlSXluK7
ZaPmLvMz6TLfLmXN1EuJ/rkUIVamBV8alcNcVv7TIrAwAwEwx80/8qXncgQ3EDUmSTQjISe+W5uN
H4REOyvIpKQFMtujggMYdb3nBLy3a1GMA5wKwvYWkmhAC6KhDsIembXLPqFg7KPNSWPEGTmlu5WG
cgBPWbuTv5Vk5izSy1EL4w+kh1OpENJzq/YVZdvp/exPTbybjMemvE8KjsGIV15Ubt3ld2Gh3iiq
uqFNHLTLoTN7vy93tWl4Q1EFtQL0CHNwRw2IXTmXxen1Rq84fipYZWeReQjXz9IBJgzR00Pvcmf6
61pscpQCvV0Koef6JdhjaVTzQrBBsLr9Cg5/v2KS5W7iKqcwALZlgFeEr237GypxPhfr0GeSxeog
6UuDVbFBTvoxuat2uldvmi3H7bjfV7Y4YCe0hcNdafFX8n3Fjt9Uq7bZFZAbPpGAeMmeecpdBuIM
bOA9yr6vxMWKjT+zpFEJQiNyKnruT1R3WJZ9a0HUDTQqN1oIPnr58A/8H4rmOqEUWa4hPET1pmwW
VmlIn2np2fy21AHPiaB9XcpFvTmTIsRILZpJbCkwqoU9mUXrWhZ1VPILXbOgb16uy/pYe//DJM6E
CaEwiXk/ISFaXRP2UsihvY22C7YVHcXnAcM+gfdBzvs+YDLTr4/zDUcvWrb2ezGunP0IwS5BUJ7a
QIPCd8XMUeIb5tdB+wfNaMwg/3V1gjEODUi1IxPzWKn6KyNblqZey18lH1Nyc2J8rKYYU1yUrO+A
/GtxaPemZ2yUgN0WOxvosoCY2tFbA3CP0c5InXC7uKHDgmaf+vNWk+jqxRzn94FFOlZiTCYaqgy/
Jb61qtypADZ//bgXez1n31TkYs3aoqrQ5P9PjSRRXWD3OgogJcGasu+PTfaPeHKQ45ydSoikg2Zl
PCrWIuDEnQL4p80PM/khOdf6R67YhDgElFpNbQ8NdGVcMPiRqZ6Bs4xj52hqtOnGl7pov2XWPkte
sAKy57T3uvT5+m+4/GY4O6jgaqjZJjVNllWVRn98LltneMSASNw7KzbyGCT3gHw9AZ3juTvlR7b9
J6jdnz+14IZQ9SRV3c9wQwS238GNl7N//ZQyexGcT5UopTlhIBPliMaJIiC2JMch59t5nQPnEmHS
Typ4GR4iMZl7xGNseN1hEY3v9cbTvcTPNo1ffGWvc2C9Lr+07/oepDf+Cq17/bgykxR8UJRMamfp
sBdqsaAOQx8rqP9Kghj4dYVH/VChu5WPid9Q0+Gz7GWzKt4V4xBjfEgyTEetjrSxlSDCpJlVqj7I
aiXORfKtxOgO/iVaVnTC/Gzfe0Dlc5ZO8lxa9ffaQQRX0jTtoGkWbsMg9i61OpeZlqul8WPZv1y/
lcv52G9jFjuBGUAsaZiG8UnBN8sm6ldZcRMP1KmbLOiGcEtVE0s45C3EcgmJMcxCQFGfqivqh5d1
ysGc/nfOm0/WLa4WxmM5NtFaCVxSw4mn70ZWOLSQVVpktyj4kKwYALI+Q1lQ2J2dxRs3+s06DaA+
Dn7jGIord1sy/RR8Sp5xDHcq8CkEbouYnZuCtGu0gutXuvqKa8oj+JIwI0OhD4j0raliRnRwWR30
1gQ6+mfAToSNbA7scoXsTIUE36EvaZM0lrHG2sH7L38u9dO7Ohi3snnLD0KYK8cT25UqEOOqLENC
1njMrw4dVvaRweS3/Vu25UF2W92wR2WD9RancKqX72Az2Ue3ZMPvqIs1IuxFkN1a/A0fqKfd8k0p
cXPrYa/9PKFCoHYTCasCocnYrMhfKKLvYoiV1UAlqiTytcZtZqfUQLKRm9hjbRRn7jaWOv+jV+nv
qxUbfUmDGTEAhManaMS0/cr/aX2JX7BHHpRe+i4te0iyG3O12bNiNaEsBxcJyitITXWXHFD5A4Fw
51sNqG9VR16Fl+WJ5vqdzyTWZj/WSwZPm2LVZF5pcJyVO53/WlxgnoNbQVb+uNhQOksTTcHvjFOW
NTyHd+MHa2P4y7YF6tcPwxk9wOpu85fwTt3IejwXJ4LOhQqeB3MXTG3meO3xqG4LGpJsw47tLoNE
WR9n/VPXDEBwP8qaHaYM0dGIFBfo3C5Tn2e21wwQE6SpJBRf7IWeH0zwPQR4hHMU40GqvS/B4sVu
+6QA34t9iQwvOsCbH63C6V/XnagkmIATsBkCE5jn9S8go9+VstuV/R6xb9dTps0swu+Z94NHEqf5
MvvkdfFW+jHMODyRLSgag9Jdgdh7L8UoqkP8/lDk2/Amle5SSWKc2NpLDbufygXOqFV3Nq5iyhSZ
h1j92ZXrtrTPBoSkpDHmDAcuUJXXyu40TqCSRSM6rEDcowZNVB9I9GKwQMPQ4fVId2Fx9FOmIDb0
AOymmHoN99T62V260TYrYf06RzihCZ67g2PfavBUUSBrFkjcryU6qpC0DIvnEAzCrq5jgI257fra
l5xv/XjXPq7gnZLYaKZ8vb+VCiKHr8B3xTwdIMfmrX6vSUbpJFmnJXimZrZBRW9DWpT7SQe8SAA4
krF3O6AuXD+YrLRjCf7I5FHYqTacoLZZgtAHciO2NVZi5z4YUNwpvNLttrVnb7hvBOs6I5EgB8jO
KnipOmZDnxBoDk8wb2qA5WNxlPRAZLuwMkUR/NMwD30bqdN8zPLQocPkgQkOk2L/O7ftJ0MQEe95
nfMhrfG4ok3tFCAlKDHLRzfXb03iTWwhtYGRx5EdQ0iRHniYuFnIJHoh+Vr2ag9n0biMgJbYrBqo
DeBR050s3pTK6/VTyF484t5/k1nUqhMVWfj3dXNXqzEE3GzXALzOAK/0Nc3G3sn6erJMwxZcRpWT
rEQ2Hp+6YPRVKHnoMW8lL0WvJTC29F4Jrh9Udl2C82BjRg2qIFFWKAAqxiFIKhm8jUyE4DEqK7Ka
aYLz70DQpqiYiY2kSy2SAGMLrqKqCTBtBrTC9K7YZMkv2lMn40C3TGcGlJvmRUunXbGQ10SrXo1w
eunt9lvBrRDwQNrgWCZ5ItkU1LoetIQ4IfAbVUCCZ5aL1r7Hh9th2dr9l278avX1fR1WvUP7vWq+
aXnQtbPbLRjs+jF0VVAu2Y9UPWh67hT8JhwUxxjgMWyn1TIXU4tznLv9Yr/lZv0w0WlrNNG2ane8
3gzqS1p+qQrVsdRDY26r6mdcgmAzUl2MqgKQbzoMvb1Vme7odeqYSutkQ+yBS9rtWH5Uw8YLMcFW
yNagZHUnEZofm9ZpD8VMP55uDaB7fZTXa2QuN+tYPDbnnu0a0zGwi9GpTuMLymHSvfLLSmQYwLVC
88L8SJjPjH5MpkLr5iI9qZ0JWkw/5K0kSfmbcPNbhKCnc0kyI27y9ETbcadx/UUtkpsGCzqdcsuz
OHbQ1A0qbC72VrRNFX6orWJPVYxej1MA0o27MQPVi7a4WtjudOAoq/2Jxxjjn+m360b7N5n6758q
qLtiE1rzKiInCL7H3ntQbJN7zYl9eSf2cgz8LUqIgbneG4uWRemJ2JmXEOwCtduIP2GcXuLWyQUI
yjU+/RYlhMFRrVqD68w66tlTQr6ZDBvtbeW3ofl9YnqLVVFgeDW5jQcQt19HYFm6Td52O4uDxhwp
pjObxA3r/MvSapuSH4via5dgny56TogVWMpLGx84lrmm7jU3sPxFQfXlj1XiNdWDOmLzc/w6gh+M
17NrR8M2N/YxmzHida8W73Fl3CB3A4bPoe9/ZeVjpb9o5jGP3vrk1Ry3rP+aKanTUUxH1z+Bir8Y
D3N8MMz00PTWJhwLZ5wWJzSe7CpyhxY0GlYU6PpBRcV4vp11K2ijGw6awky/pyF4RB718C4k6Ao2
6GOpHGu3u9IwHQVDmwm2KeNHmz8UvHcZoM44tnd17iR66VjWu2I9F3PmDibYm+YREDzYvzWeENCc
doocOj9W7EWPwd0aHjqU5LnynOo/u+HYs97BejseAKnTzg+ZHnltdpsVQGczMK86pq5p7eso9kwd
m76SXOuCgVsqLJuBPklXMQP2OarTXOXFYhn6cTAMbBTpbj/ZkjHNVVWFRPmTCCFxAOZqOXW5SY9G
RIAjRtwhr11jAQ7H8tPULcfWU09iqJcLPX+ptAhCbja8rPKkto7oXT/S0ikGt20dpET2y/RCfXOT
bit9MyGquCj0+fxW9tb8m7rb718gfFcLqEZxU8F+x8YZfeAvu6WLbZ5uJZz1u58yrIqLU99nRvzh
Zc8cNUmz3EjzQT9qCin/j7TvWpJb15b8IkaQIOhe6ct0Vftu6YWhlqF3IAmar59k34m9q6k6hZlz
n/QghVAgFhaWyZUJe6+ow9TI0wcE6MlpLjFRuIp50AGw/hGDu9KUhA0qVOpbWYKigYB0YtYnr9Gl
t9tnceX0L73L5xD/xQ9TaYuaUdtamAFa3MlSgpnXh3FW3ZIaYdq0dl/PAoMT+M5P9MnFklRLusgq
WnyL6leEpn5dl7acUtuqRcRen4a0se0vu9vEcaYcpzKXGnqWm9QGlj9q35vqPWY15nun52x4rIuf
cloAN6E8YhLdlxSNQxHVGlCer36WLPFoabyzemH3tI4qezIMEYPT+ijd+omb97Xu86ytxkY9l8kI
jSRqDzIimyy+W/LEbiJzd/u8/0MN7V/L3zySiV6N3VAgZNBs80EFQe0AgcRDvx8hgpW+0xANAxBk
CqKI/1Bt+HfVzXsJ7jUw4FQxPWtEtynN3ELyNRYsPA5GhpZnnR9mZbHrsrbcqBveMlC3xpJk2HNM
qB8thssj2UubO9OqBC+syBw372tqmXlcxMVylpPIS6IHTro9kJIRFcksfZK83zjqLR9ePvSLAskO
BZ9+8c1A9uZ9flqL/u1d8tQf/idnnwEfMHeAye5nlweSW6B4CwVnV5TiKFTghbc86dKYsbpss+zB
6N+1pgnGYdrNUXls5MwjuhXWUR1kHAEGi/0+iRwejY8pRSw/DMhfK0fqai9HOg4liRDzfa5eVX5a
N79Bw3noFjS1S3C9T9zFKHrAoiw0p8cxCXHAxETBvUhOeqyABFK/79nosGJEb9jykgTSvCorbbWz
0C9jYLfEm9xVH7y7V6uzplYOr6ZD1pt4wqkB2lTZZbgwTfWM7k1l18qfeSxDJYXMS5ycMNG0G8E7
v6hZalvTUS36cKHTYzzIex5l+0p/b0cUNod4tyTNg6F9A4b0kJDuUWcPcQ9mxOYxmuNjOjwk8YfS
v47IMaAr5LUSih8S29XGWVEheWoi4yahlGECuWhAShz9TKTUM6LlOQJPa7QEo8FsAvLUIu5OqloH
tUZCo+NhrmR2akwQBgCZapwFCbhikxiCrxGMn/5WV1zdt4ZTm0X7Lj5G6u+UIfwBFeoEuuw5T1y4
cDsiJUb5kYDERqDUdyQvAx3Kh1oGHRMZqROak2x+YGh4WCA9SaIpUJTG5dkhzfl9LPW2FiWxg/LB
nZmjvsqs+ywFYHvOHCVPX7iRuPGoPhKIAco9PSJmsGuwqgpck/q3K/wSiax/f/EwoHqhzObIKOZF
Fuamywqo9Cwk+VqOkZza/6+6il9WXMOvyxXLkcQR0YC7l+/15kcUv0SpqBF0ra79ZZHNIzTFsdxL
pb6C+2eoi5f7iHuQgt7FdvZU7jEs4qoB+oupfVKd6CCHQBfdkZMm2dO38izqE10LKAmmqnWNGCa0
6TfRnjrSTpYImCeMsnN17cTH3BMc47qfW25us0TctupcydaE6M6C+HeFLmLjR7sKiuqIxokNDMZ9
EvwvF93YTtzLcp7qknqu3juv35X7eN98LI+tKwXJYVWU7EJRzVcURG6VEUCwbkENBkFktqsim3pT
yMBLDvBX7baVLZ6IF4QK6saQODMTE4KA5pn2NSoaYCnLXkmBKljzpy+EopKi1TaBicmg6tjNZvqg
TafZIc58WmGu8hP5BmQBIG4hBsYRnv9Xl/IyaFM3sUKylFph9rN6Vhd4IaQ89Fc/ywJnQz5Tp1tm
unn3G53AcefSdM5AOdUkR8tYwJPtlwBOyM3kNmSyo0I5x4BUhKMO2u+sVxGKl934buaj5U6ptDi6
VQUV9CHsQQcBt9kaENokcWdLCbg4FfZYtkbrGDwdPb6wFP+xqewjNYucTpXnANMKpW2oqcfZ4LVw
3elYe6wx7yA/7CmQ22lbFyGnWyODzdTxnFncZda4m+I/8zLYM3i8ZbBtpJDTbWMk1xL6NfniSvlP
M8JT2vEgM5awrpHLtaYLZiBPI1BaUF9JvRxMngWKrIGFfUHlbHLkxLhbTP5IMSnSJtnicTOzJ1Cd
S8AARjJ5TYbGWfs1FthXGjDwK/QJ+hBODJDLtAKGCoTYyKSNZAalDUGF4LAm6p2CqWQA4ssToSW2
bfpybTn9sGurh7xv3JSWoG2O3AjzKot60DI8eFprx1zxErVwaXKultmpF91m1WMxJb4sly5Iwdks
uTprHXPKvWZiLot7m71QZk+oKBoDKN3Pi/SInqKN8IYWx9z40yaVp0ZNgJDCbbk/4QXny95IfjDt
V1/ooCk1bLMIUvrdKimop1tXyQCfSd7JiDkzvfFMHbgdA1JI9I9p7fQid4nBvIHgVe0ykJ6EchSB
3Ct3Si0HL5Li0DK2a1Vx81izjWxFzLeOCs4OQ0KHDSFVgT+bQbGV6k8DMKfRdO5MQwk0g1Kz2ApJ
bDoftAinPptuHFNP47MDTQdVrt2hakKJh1WVOQUZ7MJ6NdvakWjsMql1+7nwqgqQuPxuso5VGjmE
B/McwpTcPim9alTsHvD1nILsbCRerWMuC1yGUv1QTEUwy5PTccvtQR5L52DpY78AszdRfnKThVVU
hTgYOpjgXQQYHPPnPE53UZcfBuvNBGgbhRRHVh7y6qMuk0Diu9rqfBy1DYIbGEHuyBoqpO1pxdcA
0KPXKNGNLbrck6t237j2UA7pdznxgLNHWMN8lD6RGBe+MWNgOi+9FtwfRf1CcARpNuJAEFO9zuZD
xv40xmtXVXY2moir2LGF0N/tt+Y/VH7/SWboJmoYmR4nvbl6RtQOyKsWtg57i8MONQSMfxhOvONe
+QuT1Sg9RuCZd1tRR0TwxG4R69TiozLgO585LCbV5BCksS7tCv/2TgWp0VYVQiox1rW0qP2qiBAj
GFCVol4xgd0ztgQ1oStxyaXT34pDQGEQ1AlJkj0MS+UW1XRqDUWwG1F9eDuvw4uptfp8XpGiuFH3
/0M20JxWPUFRmHV1ovOi4LMFGw+A2dbVoCoPJh8Mt+niFqSBbp0XqmdKKYOHMmx9/gPu/JXGXmSh
a4i1edvMyyhvEw1FBubpp1qxzqhtVATZ5vyqB2ummbhw3KkOO01QGL1fkUG5P++y7/331BdW2a7Y
z5efsbkoHVXiRU7AGsTc5BmyqFCRxB2RMAUIKYNMR00Zgt8sKBxdFINeMacvK29CJapIYP8gvX5G
3Wd4XYCGqp3msDYq2UkG96547uwat8KXJdePcZFLTCBenxUChYA8RbmacMgCyDYAngkq23IjOz1h
Xskzp9F0u5xGz5CAk8zvquZbYZZBPL30MnBv1ltStG4xvanK4Mst2P/5ct/r+SnSutpRiIgaU1Qi
o9tp+UIum6IpLbAssV2hAHWT7kewPRwL29ahnexn+9WP6bEdzqG1a0ZBICYqDW2HhBVFNxUtRRxm
3knn2YOs4d2HVoIMWvJad/kzErcI5RD8wQdRCeTTf22uyRens8lUTAIctdHAkU/qcJzw1oN7zVO7
JtvN4+BNs4QUrc2IA44k9AVG4IjBe2Wk3gBOc7V5kqoFGijLYdbTPR7mvYmgYuwS0NXH9hKBXaT8
MeqPSvbAlcaRLclBTm0PhlHY/WTukyL1qQryCZV85zxltlSgEjB44KQGHyBaG1WBhmmVB5aa/InM
Z5QbAtVbYamikqAg0tc2lyVmepcMM3yVvE/D5kl36mRXBzpEqxYvkpylBf4LQEyE+iK51yvX9PIA
tM2diTs0m5V0wkxoH0YxdsdFZ/zJUHPjjLfMZUReGq0dsYSFYNlZwDMaWh8GrpadAezUvi+O6sQ/
zQ8CrxC98YeVsKB6RGDki+YERK3U7Zzi1CBYkmT8lOqdu1C7cObfKWhIQBQNrtXGi87KWuS4X8nN
ymfZFZODXp9Y/beXqG1ynqnSOa3IuIJEoVRG97D2MA9GP/6V4Hg1N/VFkYooSd7OLqCKXQ8xw5Lr
SLj8Y60EAB7lFI/sAbwYImdy5eG7NKjPpO/CCUcpyLtTitXMOwKhyc4pzuYOVTyXHsUuX2C922EG
azZaqSUc8YSWAprgQj1GgLQXxHlbWlIJijRTrwyYbO2B38gdtfZijDTcjvL+A7zmn3h2O8fQa3I6
LRFWoQH5o7+m3jrNOvrLK/Mmrwd1u/UsWFHQddqOKTS01xG+YsWVMl6L7P4ce8jaHpZgnZ8GnNfm
sVMEyA7PIvih6NA2LgccJtHSSbiExQx2GMutZiFf5BV/CsUqIiuWjM4tSPe/RgKkHBazk8u1jjm8
IkNw7p4/1toJyO9QW/CBVf6gB9Hc7LUW45dVN48ZBltZJqcVPddetTPe59eBH+vKzYEN5JjVVeUQ
vJ167/GgPieCoZsrdvpl7U28ScqoI+OEHUOpyW21dzpgblyn/m2zEa2yHu3F5VYXyRpAngU+ofJQ
FqeYvGam4MJduwtfdrJ5C/mkphkd8BWRI9R2I5+og5iVoh1h67bidPEJXCLCoWfRzjZGaVSTiu7/
pJ7NZadZpm+kOxUd8NufT7i31W4vv9/YS8zkNbqhlhUq9G7g7xP46moddXbOg3W4X1bxKnHVZvoM
mYM6s8d2fkB5wXQFv2W1iM2z/OU7b4p8U7GYastWshZHZyCEWJOx/FisZfDZXX3Of3Hvvyy4efri
WNVjVqFAbJi6k82oz0Lc7PamrriWyyW2T11flS23UnxfQAvQbT6yVtQsvsbM8GWJjWtRjGiMjKpW
YZ7t64rZz/z0BTrg0DfUg3ifOqvQqNw74Hs2fWkVQUfpm5ykg2iIZrXIG+e3ffvkhIM9OsvmM9ND
nk5opnmDOuxjkdzxtaT9y443rgU1OVplMTGxY9lJw+pphf+v1AMou4suyPr1bm1q42AWo1U57XCA
rTRiiA8EOnr8hySR28X6S6U1dwYfnJQzIBdY5kF6wr5tQAI3sH0WUXpeOmgaq+eJ/ob6llfxI+OD
4Op9alDf2uXG2XBJqeRywi451CULVfktWbHXVqvkRAHhvlpK7VpToQRqckcb1T+JgVJsvQRa9WuA
GFBaoaOjP1tGZecZ5iKG8mAYj5NkutKE2bCywnieFkC8rrCnrkW+wlFfL5PkB11mbqPdDqaMKWmA
dYj+/0H4X0xl49+6opH0guDzNcvkyukx0e2pATZRFnxB0TFtfJe+zCq3CBrnlfERyYWraVWYAeJ2
2xhED/p2Wm+2pDiP00I9Zzu2o61dhtqh8rOnFd1f7mY3Ve3xXD4VAUgkby8tcGTb0TWz1dRlkJAQ
Rv0PwjR/ykXjxtdqqJdntR3lauRBYnmCCLBtC/CGx0oIYkaQ13Vlu7b87bYY7pI0BFW5AqwfOhiF
dcxz8FXsUvOjUFJoltxX4x1h0SExvSSWHhNSCM75Wu6IH6mB3GElmPhLwobWzdKCC2E59xqB4HBQ
RvouVtUIvPXxnz6T9sBPo0IAlBr6IF3+nnd9qKuWm1mAApSpp1kV+hM/krWCA148PQ4G/mcArbNC
2l2aDcC7tILfvD5j28tNVIA8FaIRKm9jz1wroQFdAGjDjJcGY0vRyL6D/tYE/AFVwUO6SKY9qIYg
bPrbYEzZ1KliakRXDbJFkeljF/WxPNJzPJeOqf3KOlFQ/fe+vq6w/oKL2IXGes8mMtOzNGDSmFeH
VALyASK/ax/biuR7NLxM9nz7HnyO7Xz9ml9X3USDTbqMVakW5jldQr78JPro1jGS5BrlIFl3IApq
jxkPVSBQKGPOTNBOAzAFVDkURd0ueyu10TYZ0DzRs1w/MAU6r91+oucBirbGsQWWNFXerRya2exl
AeKoakBfAD7aUXPLFqPViKiXkAJXD6I+e0E/qDXzQ9mq/pgYNpHeIaH8vV6yoO0Hu0o7SOO+NBN0
iy0I7VGKJlYvOVYPctFjkx/zCnTtvHKqobGH+YP13w0EKjHAtwQ14ngFyChu0wKIWyNTGZAt1D1U
cS07zkCGbi6PUiEBcQsqeKcrZLRYOLrC1uSmlrqPszykce+TaQhaCDc4RvxLNd+yNkrtPNcFKavI
GjZP2KhUY61JsIay0fZpEtt9ho708Ci3IXAzgWmU0CQQ4bf+dvtfjWHzvFRyNtWsBBCbmPhqmeZT
zasy0eDaFafzdZnN6xLpDVQVNdgI91EEnE0H3U+M10YBJFPrU7eWrYI4wNsGQSEQC3p0cKx9R1E0
yhHricbNriQNX3/OJm7uCp6DN+Xz54BJqOw+QTmoRATZDykA+5gDwMru9rW7Ann/suYWKGdIhVIV
Gq3OK4Ub2BQ/pOk4hQs4BpRTfdR9SCavfI4kGJxKehS2LdaS941bvwXGJS2EX0oFaLNCf2TK4k0T
9Kqiu6KEtp18mPrRs8jOqGeB61b+jqm/bnuTwde00jswDFYoxc+e6k5hJO1+68d6R1wcrd9+/EI/
vRUFnYK79CkYcuFZa3AQW+gWISssku8Ud2mEDDWBY4hk0ELNxSOk8exlFi273pZbH3nj0NMiwqqA
I53jljlZ1aIXEqbdoR2fylYAOBbZ8BY4Awm3abGGzw87uSAw8wAplE4yBhNs015JCDHvJ7Si9bRu
bXDjo7RUJdySynqtJLjEUUDxzUOoToFBFj19ke2IVts4p6JkKEcRBQhJlFmJsxKKl2CmMgLy/1BD
uxKafrXUjY8yI0paY33vNVsHbXvlVk99Ypd32uMS9J9FQ8y1vYwQBha5hr/rBl9X3rijWq/Hblaw
Mg0wIt7cZ59qcgPozBZPfk48UdlA4PS37TFWG32SaHV9rqCdnkvSjquz3+edwETXD3bDWLZNMN1g
ckwyPGiFhoJIXvmF+dr1IBPTo7exNu25frvtY0ULbnzNMg0IpAwsOOmvdK6DrnWH4k2DkmY05U7D
Ou/2elfUAL8cHN3m8ZiQkeWkMc9984CriMk4OJw3s0akUIxeFv8oxldUEd1pTlxzfIbAuxNhMKAs
AUJCiKcUikvJtywuPG34IfcaMoKs+UllkeKBwB1uwR0DqzPgtPFhNEVyUqUGPh1kKPkYSJo3WJDv
nHzah7c/jmjNTZjZLxzzwZBLPBM1sDhiWsiJkCR/yLsybNMzaxGGAaF1e1GBA6Yb/2Qy3gJxAb+v
q+V+MqAzqQVKe7KU1yl+uL3Ulc7X18PfeqeI0lju4ICTXbVbwKXd+Pke7E8YH+ShxZAygKp5wAQC
VAeojXk2Y5fN+yL437rJLcwkY4apQAKAfj6x1CuAHbcjH7oLYbbXvumPt/cteng+IfgXbyt4kljB
+6zGcopvHdY+nwZG5MFvQdtqnuKzqMe4vpo3/MiWqjBR0cnmDJGT1IBvX6/uSrMRUC5egbZ8Ocxt
igntimZhI6xVqbP7juYnDKA6hcztGMi2aUm9DBp6BAi10hR4SYEz/ouZMJU6Y2AIzCApFCiqeidB
oY4XiujYROtsfJXWlLM0L2ts8jr80fdamGjn9A6ycjvzSXEgFvyW5adW8F0F93GLGIrnJK/KCfdx
UkzgRgeAKvMHIlu7fO53SfIkMM2rAYNBqaWuWTsxNw9pGU2azpOlAkp7Rls8cdI93f38jE5CETr7
6tb+XWtLsUBza1RKKldnQFCR1NROPXTAgoO0Iv2R6KLxwqt34GK1TY2cx2ApSJEinuXh+5wdpUyU
E4kW2LydrVmYjGkctYj6mWqq00EC7/bpXM0ELrawMUDeAVZSjDicxvxIoWcoERDJaRbGM99uL3Q9
57hYad3rhYeKlahXpXlec47imTrgDwEuroSYVVPY5rH3krC/kxpbehasezX+uFh38+QVjAxo1etr
iqf57bLvgHPxlofBhWd0qj1m30pgNc7jETBWscyb6Ptu3r6oNHWU9VcXVs7HYlLsqXgHZhcCh4Xg
JEW2snn5FrWTW1YYFUqI0MDMdtokokm5HlldfMr1U18eIea6M9bDHItd+TjPdn+U94CX+c3TikeV
Ck/20VFMnBzcoslec7NjBziVKFC+/sZf/IyNQwGNxQiqCZwoyql4Bn71ADS3ID00lfek+sjKyEkB
L6t45y9UDvoEYDzoHC1F6pjKc4VSBqrAIThSXjJOP4aUBOCAsNVFBEi5fSCqvMG7xWPVYoQCP1Mi
1AHm3BhEebzgS6Bx+/VAGmRGU5LiEa5iCMmu41f9aZwQ15TULcAmaHaAeqMwyDA5r0mjYza6Az4L
1zSKMFEkN5cxNKes4PQlWOIRJEkdKCSG9hxDTPr2Pbx9DVV568p4XZPFhKMZqt+sifaVJUG65Unn
pxgD54kw6Lx98VR549g6iWkp2DCrswmx9rmL/L7qnTledhIX+dCrQfU/9qjKG88myzQaGxSSzhJv
7ZmMbsIG2zJQQgXWqdQLPxtyXyqIe/uLina4cWyT2pNMy0x80QVo+4q6vbHYXVy44xQLIoYrcC5E
Yhdb3LgxQqNSokVUnae8c1CctrkaO7Ro7jv9zUQUPbWmA01WXxn+pDl7mdN0R7tSgP24fqEMi4Be
A8qXW4CdOcqtOVgLppJ4aePhsntJkB6JVtg4uEmSClrMMNKiy5y+dHkv/Vde+p89bDv3Ud8WedvD
VgzzowZ5a11M/m2zEOxhC0yrwcwCYXrsocNQC1AkWi6SQbgWtOIIDELBy0MMeWN4RqR2ICpfE2zD
ep1R/ZbndjcmIhp70TIbm6Nz1Eq5FVvnqI09af5J5D9a+/v2x7p2dS+3snk01byLl4UQCyKsLy1h
bsfrN703PIiCn6NoRxf+oeXdt9uLija2sbKq5V2hpoi/Myn+nZBT15W/udEKLO0KnsGUL/e2eSYt
pRwSbcLeYrlxauvESWZDy9qNyg8JDaB6NANV86sR/rBPYu/2Hq85p4vFP1O7i1AhV/v/m/OXsXys
wT6epMZLBaX4GhrPt5e6guteNwrFMdmkmiJvm8jdpLQGBtasc3KcfH0fHzDiD2D8dx7CC73rqU1A
8YhRyTlc40vBdbuapF6uvt7Hi50mBctZDrTruZytDys+jkZ5T0cvqpUwIyboRohbt2B6l6gAhPBZ
Qtim4Jcrr3Z2sXI6WKa1lFhZZdZLGh2Q+jhd6umqcqcz0800DGexu0ST31KZWXaFlopVPvL2Vbag
YsB3nVw7rC38zsiBvo6dHiTcS/fTNOO7rqW7rpS4A5zKIQLdmw2GrxbMNOUHxnTCQZnDuO3BJclX
wZWodKMhciGP8qtX0CuhIZ90mwzfRh0qLs0I0FBZlomtjcuvqDffCTrd7hRFZpB0g8Aarl+uf41h
4zXmWdKtvMFASlu4mUn28dJBnYo4t21OtMrGbwBEVyLZxaenjQJu2DDNtEAoAPxZAbx1wBtHoZSZ
kSdm1NwTCgHNHl1WFstBS99bba68KJ08Wo++obOj1skr/VLxXErRvuB16YxtEUTW9A6u9fs0gigG
IEdtaHD+KzP5s0bAURmj7NWlz9Xwxxhnn4+/IKLrJ1b/ay7TfdJlx0oBsZgug37P6Hf4py5Ht12t
MXHSsLmwi0zPbatIDwaeSyj0Aco05Zpsa0ue+4sixKSt2731OTYOreJLvtRcLc9c0cEb1/hSgpYK
eKdM+VcEMh1LFjix656FWFRfNVR1ZUvN2ssaTEnXoI/QgZ2P1V4yl2CNw/ArHzx0nPGVGYglvvOx
P+XDQzVVT0tpOG0V7Rm4IED9HBi5si9rQXnqajyGOOifH0a+Xn0QOWWl3E7Wuce80/iDn1OIOkD+
7GghK/sO4iqBvV/tw1wuuAmnoZ+Mk1UWFdn7CGqBdj83x7z9wRqQCkAZGPg/OmGGdDnOb9mdaMhq
vU1/HfzFbjcuNu3zodSyqTyD+3RvmLHHzMHrOjAXD79kNrm37/a1AOpyqxu3yqs+HeKcl+fROGgg
4JhBFHZ7BeHX3DgpXV4GMKdhCe4Xz2k4Btoh/Y4JrY/G46C2XHKbBcl3474WxPGiD7lxW+DRJo00
jggJjNG1Yqho9qAhTX8YNTRSJVGDQ/QhN+5rkHRaFMlYniv9V4UPqfJe8CFFK2w8QmtmUi4p+I6T
/igb68S2cJTzqqf/1/a2FcW0XaQJXGVYYoDkTtEXTyWYaJqstuXcCmIUo+vBtDOz26vQV0Lz4TxE
D6aU2ComhvVaEaTRq2XcuApbeldjUpQqA7nleRmARqrHgzGhyTxax7bc3TZS0cY3LiZrEDh0Ci6d
Xv1q5CfUTFwj/q9SiYuvu3ErbZrVOelrE18XNMYyIgzuZ3Iscpfrb7311VY7uoiUALUttVSejTMQ
m7vGX53lT2pPr30g5s647ptVYsnQY5dRgtos1oF8beyA5Dib3K3AmNw6CJEO5bt0Z2DAcUbH6fZB
XQWxWBcLbhwW4rWOpZm8ehPV78/Nt66zFaB34hdurzKYxKZhVrlAjb0VLyL0wVWDvFh848rSLGuA
3qfRyQKQw2gSsEF+VydQO2pMENkpVya8EOhfWMtmo6qsETYOeIQAu8LcnAaESmf2r0OtEycHRQqY
JdNdJfWRpzDpTpVo7qf6EIFwAsGQ0mOslaSkOFh6m4COIOPQ0MyJo5tJ5rQ5DUy2/KTUkDEuPaB2
1ra6F/M85Ml8384EAMuuQYZIonjXTPwuGlBk6/R5l84mqGbK6KVSOscqa79WDW+sorAuDeIv4zQ5
A2HcbvuqsCOTTjbLa/yARAfQrkbRLpGpWxoUzPdAngOvXAx/5kI6jJVqFxRMVw00hvLEk5X4kMXZ
uZCUw5Cy594qEtvqUELXrWCalR7RSPQUFRbQuqqcen1KXZZbvT/wtvJ0o3gZ+d4y+8aGXtr7mLBj
lqYOq0EBtRT5GzdAexb9bGj8CE6tN9It4OWMPF7O4YABpmJQDqmSBhlqW5Sovd2O3RnA/G8c0GwD
01tKAyYE5HlIZKUaYjgTdGjrAylTJ9YheWU8lCzU651R7VMJJBJq4fBWAqvl6DQ64thvEU8FlJaf
aJtb135jmwonepEscnzfyV3hzErbeXHe+GUOui1t7mv0/Ydzy8c/ZjuVmEEuDFstSeZ0ZcVPap2o
QYf8yDYzEzOUTXWscvSTs+W1BgKUpnt50T+SHiO4hChgXwB8zVcH1fQgVfmgJ2Yw9PlTroG+E9k+
yOAztIeahqautnQYhEzT58QcRJ5uffFubXnzwkNIIMukFvM9zC127BiH5uKsvJcQBcmh0ZFHNvB8
HBy5LqgIAPcTFecFL/KWqzhr5NgcGrz5dR6OwI2zXKgat74Jt7a4efQVNSozE3w2AOaALAVcSJGr
xJh3WwFW2d5yU1nkeG5/VLKt5JfpmOGO4Sls3gePH+t9+5K2dvFEd+kO1d5QDwn6HNougwC7aOBN
4PQw6/f17aoHBRSpLV58yQp0A3IUcx0ubR4OGXfBOHmaOCpjlssJOBfayJZo595+X662ff51u+Sv
0r1VR0aZwu0CMBSkJxUvGHPNgN2PzuBMq8YuiF6g98g8yXpalc9CEMsFt3/E1cj132dmi28w4obp
RQfyALZjT8PSATAT23ocOyMXcVpcPe1/l9oiGzCbwxat1aJTkfLjmJMDK9A9IY98OpPCxBtThFNR
+bf3dzW3vVh0c8pSVki0rdsSqofV3dIsblRlIKgBenCI7SZ+L4xasOLV+O5ixU18B63JfGHdjBWb
GBDxx8lMfGoJEo4rXBV4si9W2QR4LNVaUlFQKXM/CugPNOP9aHIt04720Ow+jN8LX/IwAeyBn0C2
lR8ApKWK3R3ZKdvPoShYuV6su/g5G/dYllrJqqHGpnU0ffWTPs6erNcYEQLp/NkavSn/Bf4EkQNZ
v+VfLuti2U0mNBFtYmWMctGQOGyAFtbKGW45GvWTk+LlvogFWGRNGxfZxlQCF+aALEEFgeT4EYN9
K42exxgvUPQ0kMW7bb3Xa83/bnDb1sjLnJBIQZb0KagFXH+o3qEC6Nc+MBgiLofr6fPFapvLIlcR
GbWMctBItCcMzX4v8bjlmPbX8QhgnPthhOWMobAIcg2ufWHM21HEAnSyEpvZaj0EBPznNHmV+zcZ
BfRame0q8VnjW/Gr4NsKDnM7mt+lCiMZsDXnqt0ZuQx+z6ywE/6imBi4xGc2uS2ZNcYyJaczHzsK
RF+dQsbkcRozr4rPS/aCCVjn9q+6+s5fHMEmyYkIHBYbcK8nE/PK0uNMZ8GlucKZ8sV1bGcU5RYE
YADA8IeOqWCP739FjCp2IyknNefQc1CQhsNXO8xYMC6QjvdmrD61VYZ9Qyo3uZtAfqRWdbCSlE3d
ftTfamnY6TK9r9LByVT0AnqMCQ77lIL6FlwppfyNqQ/xQIMcxJk0ys5xM9kgkbPj6cDrJFC7HERt
kN200t4eMTnDU8y50Obn3D+AavpkyHooL1PQFiLBOoGz1jeRLPq8ehr1iHmU4T0pLJvEL5T8uH2k
gidW3/jGKZ3RNSgq65wz0yfd7IGAHnTZdr8EWV8KXp8r88VfT3fjEsEXC9hrCgNCfuItruWb+2LX
PMse8rBglVaH4IezZq/S/yHtu5bj1rVtv4hVIMH4ythBUqslW8EvLEfmCCbw68+g7q3jFlbvxqm9
nlbVctloksDEDCMcmD9hwPC23st1Srb3diMwm0Kg7NfZnJWe2acSDR3H+k3iwof1Y6ztb79byTqW
ELHizSjU2JopqaXtWrIedeweA6WSUyjR7aWuUskuopQovIoCzUA3hcQP3LQCNkHbmzlfmWMDJKPq
gOt3meVVNT+1jfJsZQuGOK3+OBr8++oYhzXTn+N+wDBBSd5jY3BZZmEoxKDlla/zuzIkB0OdABnk
/Jha+aFsJr+oLRSam6h2u+6M9E8OdeAV4iGZmkcMMyQd1Y+VQd9wBqi9+lWrv5a5hfj5fVatoNUM
+xVS4G0CL2JiBk39Gleg5kcoHNY36FWZ0OiN/1TFqzLNP5xmCdeKPE2z81LGy85MrbuqMPcxrZ4g
a7nrGI36Sj2qBD+4oS8GVOv0Ab8sWR7jvI0Ulb3Mmf2Ujc2hrH7mKgw11hLE2maMQ4JYMHWrO+jv
cYGfwAxvGsdAx7BKzaS6BJIIKtoopqvGbCNFmtk3LAJR2lNsNdTae0JeSTfucwDkC7S7oVTnJjXq
90L1zfa3bf26vV0+0tkbR0A0V9S7Slecdovki+GX5SMmt67ecKhUHxZ7P83UnQBf0WbuFgMNrBnt
i7aDcDN463HudibkO+E2UKOtAUtBBKZsx4stHt+3uQPptfKblZ86SDw7/De8SzAbWSBymoRO/RO9
aJc6iVe3g6druLsh/kzUJw75smwy9imDPgNh/gyLQIhdtzqBWulD3v0yClBBeNjTt1w2U5XEWZEs
nKKsbzQbMbBrMr9ZvkyZ7hGp/LTs0wuRVrfqERQMdAjps3nOHqY7CHKHAIe/dZhVhzC0lDpHy3qE
lhBuV82JDXtbkh+U0/xS3xWv2mEz4ttoEUGxJ888XF5q5mY//ysDz0/B3hLCrFmVdaqWA0ySzslT
fDBecx8YIlg0df4UaL5RwCybvt/e2JLrTDR5VKzU1NoSyRqmBB5fv6hoEo7m/dxM0POUccy2B7hx
iMRBodPzSV0HYzrzcvYGNqJN5hxHSLKjbViUw1GlqDPIf9cK+ZuFib6OiwE1N2MBfHyp62h11pOW
nFQV17bdoiymw2sDHy5TSf9M+X2DLMdsH4pCkjZINrNo7wg5134woGZx6vs4shLA5Qv/9pe8Sm64
uNFEI0fgJ2cQ8fGY0EbW48BuHuNoOzKWt8SvSQ/lbfNYyHGmkkvb3oLFxdTAnOEE3QJUcYrn8XXM
q0PWrD6dHg31ZZ3vbVDwtak/Dj3HK86CuoK5Cz9a9V1GUMHW74ryu6xUbzCgjM/uYCznxckTh2oF
vGzBsr5rWCV7UbJfvP35xS8e7YoXEMTdkDDIkCHajJo7yE/xvvDM0mNv6YMTxa62k1VksrMmBLQ1
nsy8rZCeEr06jN3TtC5BhnFZAswpXEckyZSsireFYJatGRrwDfYDxdW5piTiRXbgo/68ZpFh9R6B
9G/RGl8Sy5GUPZL7QeQy1G1GJ9NEYR03OGTg5w4sbFoW3t7wks8ozhydcQAVTGXVyci/1SakH9Ov
VVy4kEuWbBjJ44jTxFXpDI1genhyBhhLJS7Pn7LyfPthroKUL06v6BfppCmFZhfeGT9oB5DLv89f
k4MOSpYWmKC37zfzV8zyHV/d997yoB0BQ7IfZIJ9V8KUiofRocMNoTRdBIk1yTSD9YwI3Rjxwf65
6LGs9X7lEHxaYfsFF4evZeVM45nj8GEcBGl+SLV/23hYPxd4hHl10H5tn+yTGcqrmGs94k9LC5EK
8y8tziY0RGZvQ2cwr7Zd2x9DLayhWOLJuF9XbrtPywlhhuR5QpQOX7SDv0J7mLjpWawPNIqqWYOY
LPr+JZdVjFfaIJ8WFWJMktZ1NVg4FEXO9qkJQjWma1ZHIA1feU5WQUpolZz2K+fw05JCnOF2OhlZ
kgEJEk+HnKkelOw9IPr3CRyFbp8S2fbcXvnF5mFQDStURpCfQci9MJ9taMvfXkG2ScSECErildV3
7dajg2+7FXYQXmVv1T7x6Fc5nVnyQGJGtFgDy8wZDW0L9gGtEY5JJ4mSV4LX5df5R/JTt2Rgzuqc
Gna3orzjj4X2JHlnVzp+n9agnz9LRWmfst7cOo2Ayp6GnRFxaEa2kewGvXanfVpJiB513WhmsWCl
Vv+lGuUuWYqnTZ6/GiC9NmduynetbT1qRAbBkGxyMcvpahvjWrg2InG8m3I97JT3ql28BhQRycuU
hI2PxsXFHh8dE44NK2oQPSorMAGhU1yelIBGeohuwSaPC/9339iPj0WYpO76Lllf9qRCBNGtAcwF
AlmV8o1iiH2g6DHZj/0PK0C/wzpPgQmBBvNplYyhZY8tRJHGoQ7p07Q6MbjBLVButtvvawP3Jprs
Ffrc2FFnyqBXskcVwomiOqM1FbgQsrl8yx0GkEON1PmAGPB8+61KzrmYqxj6GjvEQpeWs+W8Nvt1
4pJDKFtB6J3pUG8lOcsBbyG1ZznwMEExdfshro04L0/fP3KU1tQ1o8PdzQK9d4d9AsFgLcq+r5m7
WTZWEUQLMPPEcGHTcl4MdwnKoHiW6QJeMW6DBPnfLEW0vc6abIhLpNNndcq+2vMcdtYGcikwu7eg
ApW2bpaCgNMbT1p5N6A7XUGAqIjvY+3r0LwUEDfpuvsKkBd7GcPWge8Hhll85a4zwHkUvq4c2AtC
ljub3o32LCHoSDIg0T075kbGZhX35TSlARhYbpvNkKFqQ6RGbpr/uP3RZPtCSHqqjDfrmIMfUjW/
RucXZNFv//uS+8XZzthFuLLHimvLiqYF9At8RZ13tf3OOJG8M9lTCEEpi1Ub/r7YeUqfeDAtnkuZ
7aBsBSH+wP8BrTOC8zN2L0pnB1otw+du/4LQ/bjYtYaIj9CZnfGpK1D+wVlyzA6TRl2SHkfj0SLw
eZHpSdx+IMCOP3+YnFlD4+S4+C39a72e0kbS0bjWb/j0PNrnBeqO5nNvo77Mnf53uewb/Z3HT+1U
Pg3VnckgsDPm8OBW7yclau2DDj1WV6kNSVC6vf8gDPj5V4CzEYMBUOK7AWkS9y4tDjaTgepuXxSG
yF2k1Ww4OlSoTmToILFpdIdSJ16uQzqQU0uy12/HB0MkjuEeHGtNU8pTNloevKTcvGgDusAe0PgC
HLd7+/xqshcoHGCFjSZdOuyTqoq2GRO5h39iU7jqK7gqUIYfXmJ3a7bGXheoQfsQay6AqIG+S3wZ
K0V2QoRTXnbM4EqPJKuFlQ5rIHoOrVcLHlyW2gSaAVvphIa3H192SoRjXyhJY5o1nr5lZ6YBLDNI
8hrZ1hFyDMth0MWhgOQs1Ve0tL2K7dbi0S5ko2ZJ4WJ8pM4XgXhcV/BXiLNVt4uf1H4bLrtNf7jT
PfuY4PPdfnFXjGsvL2HjA+xwsZ4C9wRSjnhzhqsdisxT7zbT5gLCMd2eRjOI7igAZMA56VMKQWdZ
zXIkBVaF5TlM8Db5PYyxg2YPFa9dt5M8o2R3fICYL54xNUyYfqBlBuERGNdMd2MEXwzYhKIjD3Bg
WIUWbuxIsqjkQH7E3YtFYa2lDXDYBZLhDYs2Dyk6FdORvyNVedHfaLC5z1YSBNI1OPZlMP/42heL
xqgQs45jxLuEUNDIdl1U/wBD3lOhHtY9VqFMr1r2ZsWoU0zcqVWk3g1QaimkLc3sv9ug1IZapk6o
LWp4aaoZz1WF+6n354AEVQBmGLRKcSTYnjeuCu8WxR9l4KnrX+/vqsIGJWzpYA8E2mrsOIEWY2o0
5w968VWySa6X3H+XEa69rUBM+wrpCthGfo30thuBmW8BbqG/Nf7SDAcwnw6LKQmX/+HS/7vu9l0v
9gkZTDIZalzipW7SfZs7UPXVCiZPicpAeYdP7b/9jNsLv1gxSzP0RQlSvxzik5C9RqJkw51F/4kW
vQvh1/432qIJCuLbb1j2HYUNamaGqumOXZ5M+3lpwU6gQPCssqGNbBXhxssLo3Xg9gPYanMilPkt
fYM9i+SK/w+H++9HEy45halNCbVelPR7/c9wN33JgsZzvi8ecCOJlwayAu0a0A3R5O+CwqU3x828
5rFVnhI139PVeGiqn43OPZPkD86Se3VZeBlMOJd5iiDAcfvLXc+f/ndxEZlamrybmxVbNG56vzWg
TRrb3qiRyIZMMdEzGcEY+++faf3f5YQ8u5z7lAN4hHTNCJERemDkSx7omijQ5esUdbbSSVkB50Db
c8qAr4138dg8alb3TIcCVAVIsvR1GWS29orW2C9m/Wl0aOTNSu6a3QgkiAUTzllmBHDFqGy7//8+
txCBxpE1CvRkdJArwVKA5NKq+frBxOga6AigzScvVYIEXGsA0MqN+/god/yRHB+RRFRjujWvK0qq
dIymGY0pLWJUCtu8npb+fVIhAnV2opk9cUo86RyoPqYV+w7pVXLevLCVqAqT5yE0kWPJYp9sJwsx
iLJyWCY4dJ4YmhcbGxzQVFhw1g/2svhDW0iC+3Yqb+1kIRjpqzEqSwxNhyE+QP/aKRYvYT9b2OSQ
BorXMDedB9lhlV0oogkXlqt6h2AbmWcL0l0PG+tsQdFhnJUz8fFuQ6no4PXc4+/3FKITay2uNQkK
rIJ2QdtQT5m5l45KUCTnLnF2CwgCKuxCeFB1uFAhr11o2avTTrL0UrKxRDzwkFhpDVVf1AYhOEYE
8oepD11xpYscr0TyRb0qVDogvntA69+z138VJ00hcNlOpyrViluhyXeEZwEvLBjsvPMCzz1P/u3F
tq16Y2+JoGCyMCehyoZ/YHBpReecG3+G4TCaf26vcw1KfxmWRBzwROHpC82HEvOOHyRHQZK86Y3q
a2UagZ7ts0IP4+S+JbMHuQCP8wwGkFE839ka1NoVB8iFY0sxlK83vXT9vivIubYnAPGyqt3IaZU7
I/9vteLp9g+XXdKi6xcfezQtHR2nD4PCzH5cujfH1O8LXFwT7HG0BMnqxqGtfmeO6qeTCW/pVPKV
/kNR979HQ0QTm0ASQxwNIWAK4Q4XbIQouE5jAgGyQQ34Uell0naubGtsf36R4K0OCLNQBSlPhg2r
5RmgtcB2Mm9SZLM9yW0hQndbna6Nvd1YDMbLafk+U2A86i+3v6N0AwrJFhrTbTcytHeB/Q5oVQc5
AvVYW25POm8agGCsimMGEl0y/0hhnUwqUBx6E7Gm9nj7asyA95XT/eQc+3x4VOfRLZwxc+v+LlZ/
p+xnVYK8Vcq+vOwjCDHRLLne9eOW7lZoSEOuRG1+mdWXJs1lQU8SfUUblVxZNRPIFKCxrO4driK1
rsPgcge58ZoBSNv8rpWvBUwPQP17aZvRK3TiTuTb7a8k+xFC7FMmnvfEQmGvsafeBngzk7n4XX2h
VAcNToUkhqMLSUO/pnFSK4iulPfuPHBXnahbwW6Rydxhrt4iFysJ54d1qtPatlqeWqibrE4fFJXu
FZiCJu36mLUdfCn+q67ZxZJCpgDYZwdrLQ1hAhk2wUWlTrKyT/ZUwjEqzZZVa1UpJy2afPMMFSbo
xNdhEmQRMBShAUtOA/LEchjm1a1x8WzCSVBZrQNWQMsTyUzfHO4HQqLbm+9qnvV3BbFAMZNlnqmJ
Ryv39oEeN8NPfodQJDlpkjco6gJXlqOrbYyPpDTafnRUt9GgP9NUkU2fY/Cb00nWE/znq7M++fMI
pypWZ3VBkaWdcjuyGupbrUxRaNtYn9OIzyton++KesQYdZ4L/dSauVuwzRCv/pajArISx8s0GbTl
Cofq83pCkaN18GddtGkFqbPe0zRYIedy5IW7qRVstvKwHFm/l+ASTR5EpSUf8J/75PPi2+u+uBjT
Ku3UlNsEPqBGuBnyzeFmjiBb5p/X4udlhEjFh6nprWIkJ9Ar/b471HGOscPz7T0vW0QIUtO89EXV
29ppcO7jtL2vaL3PnEYWNbYddmt/CIFJL+nUOeWSnXuLHikq8SYpwhYwiaIjLtN/xRj0OjNG1faP
fH6//Yiy3S9ErHqlcG5NHO1U93tUNLtkXiRdWtkKQmjKwHptY5hZneB551Xli0ZkdlVXEPCfNsNH
1X+x55pUycrcwPil93lgLj7rvZkELFKCzax9K3htl0J/wW06v4PyttTI8EpB+PkXCEFk4GCApoBn
n7IX7oE1HVb3C9SWd5v7tbaDGsQs1cOWbM4PbObFQ69d2VWpacKLEjztksJpfDd0ffivtscHuOJi
EbvSjXLt5uycL9yzJpA6oHt6e4krjaLP706IGInWqWYzLTBI8zGe/EX9PLT3M3gD3uA2+zqoC3cw
fOBDfMnCsjcoxBAVIIyxMKzy3KXlrhkbjzPkczx1S4XD22pf642nar84GLbWYiPKrBAmGTwtqXY9
jK4kv0YSOD9S9ItXrYHSCVHBKTsTYPeC+Q/wKeNDFcydW9xbgRKguoaGTulmj8NT80h2UjUCSRjS
hDAEf75aHwaDnxbyMpTzU5OXXuX0mwzczjGHJ2egEV/qnZIdVkdSSH5gdG/EwA/0zMXT84SY1dji
2kgaNdCKHOXOELZD0bpGxcw95+P628YUV6s7ly0PMwFNYHmHYZhvTy9Jogd0oMBvQtuFD35mWEHJ
v6TZd+i6FbAEqs4GPIUdpQvbkgd5nUNO2TgOxV4DaGJi+8mpo8KEiiHkDfM1qJntMq77I/49Dde2
U7hVDO1rjYd6urHOvlqZ4eUpqtl5icz8S12Wh1prgsnmLvj2EH/VoU0JmAEg8u8Ou1+KI6v+jN2O
1+91Qn8am+HZ0EYEyg5O8koTJPMQUZziFh6Q+d5R8rAbvtzeYLLdLsRhrVqdysmR56B/A6gR9DWs
nU5k+GFZJBRtt8xhTIvMwTZmAcQANL8K4r0aNfvhe/EO3iCKcRlE5Z9Fy6f4ITptjXodq/mc5Gdj
Ul3dsEK82EGp/Q4ukLdf4ZVB7uelhEwu17mVjhMuGuBsf+rQJ3E86PJFaLwc/g/DasnNKZpqWWmj
dgtD8N2g33bla0EXpaHpj1Bjimgwa4EczXAFrPr5EYVoHE/tUGbwpzyRg+KmXoM5WbPvwiyUWVVc
6R19XkkIv6sat+ZCzPLMSn9Muy89oee5ArGlXL6a7Rg08fisc2f00gpE1GIJwZJ2MZuRfNQrJAbL
vnS7FD5qNtsNYoyyQqhMbUPogLwragOpy7S8WybtLUHy19RGd+c4euGTnP4Ycyia2WZ8nEz1aGfE
g8QQrAbmbfBtZX/qDAoyNXfeYmXJwzjWDbc1RwneRrbphdRUpcZoQZUzO7fOvR21zxm4vFYqu5Qk
MYMKVwIYb23cE6ySNBraQKDWl9S1wcn/l+dKyELB7odnnIbYtBmPke/DqfEUbwzZ3vmdhTK6iHSL
C5GwrqCyNxkJ/DWjaa+6kBHYbRZnhdRIRxYMReOvWGVZO6kwKF/eIKpqvqiY5WfRGMan+KcaYE5w
kiU1klpTxA+Y66SVesuzM0e2nWntrkt+LSpsBzWfQ0j19neTLSacHKVMHVplJDvb+cHWkBxqv7v2
iWqn2dCi20t9yCDcSBBE6y99sgHiVcf11CXogpvEs7Ua+CooEEOuobNco7VmdKAZ1Eo7uM632uLP
7YrWr1m9Z6tWwpm+SSIo2pWgQM85lIwVz6Yw4LaJ5loN/sp8TvTaNSf8/zg0aenOzvBFq16J/ZRo
fs5KO2QKWSAc1wWTyvxVXzZl1NGL2eI6Nj0b8/28MZrRA4b5gtHpNVydU29VW08DLr1OvEWLv8Rm
73cO3InN0opGWlYwsIJKTfrdRFxXsh/qAANU4zsDX5xDqA18bbiIA6owfKvUaa/YUAJUX3gsS8M/
Oiu3XrAQ+HmaxY3V46wbWhENa33s+/peL/iRadbzqrQvxrh0UBUNxyVGfkPzewutGa1/YhyKsZmr
IiXOYbjGFvTwVK9qC3eNv47sOIF6DH2/+3pUfG2909bGXyGX5zh/QByBL3PhsrIOHKs5zFVoZ+qx
j8HadxZocgzhqhys0tyNBT+nyJKUsoaHruVOevnU5e2eIWnj+JLtAH299bmFisjtfScLFmJLdBND
SdbZIWeAsvfFoYp+bg0NeQkpCbWikxqvF5POMV7/UHAPig7ebH2Jc8mtIau1PoRZLtJsWndGaZM4
O1cLyqq1t1XXQg7Y692hK35MZHxP+jIy57MGtp2rVuq5N4CgnGjUZVCtqp3UHeUk4C1O3Np6Qvhn
E9LRdoa+Kp1ntzKom6RogoCIVeo/mAOmPgqu+Kha+uOkjW4CK3nJR5YFMuFGsHkPdt+64TeDdl+4
cFM5UNvtCjcLbN+ISIb2AXyT6zPinGxtSdklNlYrpK5Zla74JFzz0j71FG1yp6HykvhYqnulvNen
V0pRBmaS4v5aDqFZpu2YmMlBYX/bkheboR+I2kItxEIPzXYntQ6N7gftwW10ZB3Qq/vucikhXSEU
CZ01o1lBIgyOocfy00n98UHdQWI6UOtIL0Pi55jVtb7k0147V5crb5/+4iHZXCrmaKP5quZ3PPnT
1C8AZj33zlkdJsA9R3cg3GvHDJIq6GczFtL8eSC2q5Wt5ApTP/jyN/a52NyGbRMI9bXD8cJVXAZo
SCHv9deujpYEuVXdHduUv8wkAe28mxKv6ez6PklfmoW444hmYFUkumtVv/nIfgEgVUGy6F4dniEW
nATDmr4aIyZvDSaufjqY5QMM1b1aL6xjoijNwWlg8OI07EFRoNgG8RhKFldfYKBg6d5UvkDGIVCJ
4bVz48Mi03OS3Ms5HCTU9FgoXwz1OR24T+ZvbR6HBfszF+sLXd5rCAipcDsxDtoaI5rQxxJjnbV8
6HMWUdyFhgN/Z9bsWsvwdUhmqhT6BalyjIcmcBJzb48QX55nf5qfgAWG1EgPQskhZszlpRmMHCcw
YW6lnR1YWCa0cbU0Gi07zBnzU7a6fY3z0jzNZeyNyltvMtemmafEMC9P8iBF42pVbZ+PL0Nne23+
Yppt1ALXtZUUEDbwmqx/Hdm7NjN3ZmaUxgACD9Dlp3BObyEogTeKfoJp/Kb0d16vYN1izltCHX2B
ARaQ7jAk0JY0KJgZ5tpeLaBEOj1nxZemH1wj1/yYx74OoIazN88OMLF1Cj8BzYtRntZz4UGgFZRa
/P2XNODkVSejm5U7W/cwZ/Ub0Kj5ZAcOvmQBhMcEZSyjmsJGS6G5nQbMNnFcj0qWuQr84yfjubbM
gDStF8cgnFhv9aL45sR8nlOfYGXdOiEngVIoPIX03O8doEYc/gzKfdB23C/JnxbSLUX3I04VSOMQ
d1jOsJB6HKc/koMpCfoiPiy3+AQaBArNQjHccVCDaeyhrQAVI/u+s/iDhXZbqywutSYvp0Zg9pLG
9BXA36cC1BDmJLEzsYLiK57Txd6R+FQ7sb8Md0k8Q0e2C2b61Bg70pThukiGJNKlhWSrb7iiDNU2
Elqs7+o0H7WpjHqzCizgWjTr67KMe300dxwteaqNkqD4ATG7FYiEyD8aEIaE/eAKwWGYgRsgv1Fo
us7pM3gVqjcB2+AyJMIH4OU2hqqv2LkP2Jyvo3ffosqECZtXwpotRzvUIpY3Vr8wfHQ1gwVQRg77
6R3sDL9IS3c0RzeN74gC42o9QdMr9ltVh04ucjakvcOiB41mQO7cOvAMPXoddJu0CqcR2rbJU7P8
sq05UAbI3AKXP/JA54k/jcRLKXizK7qDrMP4OCidwR1jmdON9NoSEhPerqRl6khRl64he1ju1NSn
oAygigMiW03vcSr9xJd1tK61gi/vLCEdGWynSgE00E49uh3a+mOBnP/C36YEThRDaNXtvurS/e3z
uO04cUv8XVMlwpqtU5E1bQfttPCHif6YIfp0e4GrxfDFCh+Z9sVNXNSY+KeE01N5V32HeonH77PD
plxs936Cqbi8g3YtrbtcUZjKjMmgMHPpO9D88kCjPwudBSOh4C9CTJuZskHGP+HtiCcwzzI1x4Bh
n9hAX5OuGZfBMJBqwJO46KHXEI8us3bVNJ/m8WEekd3C4mIZJTnkFcW9zysL+3Qx7ViZKs04xZMR
KKsSsiZTvDmxSzCRhsNk6orfq+0Pczjr6HHzeA+datdSXswKqcZ47Ltun/TvKQGcUFnAUFnLr+qY
4G6Yh9Au6SGn0pTwat578baEDQdXbE6HqTJP85oE4/htboddCh0lxUa5nLXuNKIGhsT+BDl4mcnK
9j7EzX7xpcQmdVtPQ58o1Di1FYwy+h42fiAcJZNb4ZrUy8mrEWJub/8r0ONP30hsUzdxhwK40ekH
JYB4+jn/gnDmMTcJKky6iOOq52pPfMwud4W0L3TteF8+8XYbXxw+I2WqNlsdeI+zgU2ILOft9vNd
Rx38/Z7/6FZXZZLag5mdlQSIYyv8UALzmR+77ZP6gGLSSzyQ/0MZ3+lagn/5ZOJVmtBMayo8GQyK
o8S2jx01HvJZWiNu2cCtPSPcmbRK46oYe/hCRcnib3vETzCUY75B9ukOzTZf1su73iG/eKVC1aSg
WbUWuH8xANh4Y6lHX7eh6CaF2x/gwiq5Aq6Fy8s3KZRKwP8lWa+gC5sqp7Zr/LI/tgzZaBPpsYzo
JDuBQsSyCaO1umV/nW4/g3yEGR3gqtTve+o7+nSoNPurZINeTTgv3qYQcEZM6JHy4APOXn+npME2
v6l3aMsiBFD3/yDdI9kxYvc3R4bXWAtGYVNoclcL1t3k6m5zN7zgJPhJKEPeS8642PvFHMMCOgUP
SDap7dljpJRcNJKzpotRBAOpHnAVA2fNS8mvMc8BQa8kkVK2yPZaL0LVCnkLbaV4bU6HAq8+D2Uf
6YWkEybZ6x/+bBeLNB23SGm05iltY88xYVhrweaU/alqCNxTCdtGdpDFJiKJCRnnGo80e5MPWxIv
wVR0Y51u+IYspBL6rmwjCHFDT+DU3nFcNZnywDNk2Yp0hiK5vcVGIkRVM01pEe23MS9/QEoMlUt6
oEH6TUrMkhzcD7PEi2+VxInq5EtvIq9yfpPyMc2Zq5eWD78r/NdwnRUaswAqUOM8ATFICsnV9pG4
3Qj9okPBbMSosyvEYaVI7pMRnocDoeUdSaddm6aPK5qSMancxC78zKLwSfldKi9Kf87gNQOeXLii
9W+OSZjQfYb6StU2PxU9VPXk3mTOUR36vZEXY2AU8TcFqaMk8EnyUrHDWMdxo5Fmy3YIanoUTakR
9vnipbx7GXMIyOhfexvsurR7l6wsOWViwwvz8kqpxm3fH2BXyCEa4vb7jWeFcv4nbuz7Yu8c4iNm
fJJAdX1S/zfYi92FjBWMLVnKkW1tF2dxgFhbgXua7Bwp4+lqZXNxcYqNBDavsBaecBi28WUBGjIG
QvFHiUh8sCDaaDz+y1gvksgwi1kIIJD6qYvJvnYeasxkJB9Pcn0ZW5y+OHYj9H8Bc/9IeLLFb+EM
+av2/z8939lT0yU76VGXpAWGELlqC/qIiYFChpybl8VX0Ad11x2aZGd98JoaEVP1aMB3HHamirsa
kqtHEjhFG2pn6dhItjlAz74oGneVmEpWkF0FInVsxFSwhzx6ieGz89YcYlgbrB4gJLtNIGt2/+0+
EZIeZQb5p9Zb6GnCSrSFIQVLJW00yXUt8sHUNBnQwTGyc5acYQroptVz58iEbtQrfp2fyidRJh9i
RyxHybieVAVqXkWPSDu/c21ydkYG3w0ITP/Sm3H28mVRvL7g5cFZ8zVM+m8mjBDV6RuBIrlKFjhA
AUHWE7deoBZsoqUK1x8onw/Jl9EqfZ0aPhtXWJ7C4W3GlBJjH6A/olyDMXoDUQ8ctaoPh6F5aCyI
ADSOpxH0r8Ekb+tdMmUehdKPqv6mUxF07FlnlqtBDa0l5ykdgpVDG02tfeBJ3K6yDtaivHQ2uYOI
GLSeWoDPVwhkh2X/Bktfj0MMu/859L1v2HDlQu+8UIeoH3JXN46YIYRjwdx1vOO8iUqrD03ylOKc
5s3TqgK5ls5AD/a+OtOwZsQtliawa2XXl/Dmgr464GgTbq1yiSasBbPs/QDD77Ie3CUDwRl7peYe
WPMuWe/y5XkcYAtvvE3L9wUtdp7cEbgNl/dOPnhxDtTOmHnV8MvuUt9caEiHFZZBSAySem/Mz13c
erSXEdFlUV4kR2UZSc1MQbjY8qpNHLOJsuj/ZVV1JDNqkK4m1CxDM3Uw1cFtRg5okXhQ0N+qMSsi
kA1MMcXe3Q7AsrRDdDAoQXMsKDqn55LD9QM0BW9i/MFM9QdgJT2DWLu867/Hcc5dYmNqMg8URgdw
NJrX7BlTpDuWLEHMMLdc5n0/AkC+dBFnRDsqtXOu4RbqOe3Kw66tv6pDewcO3xcj6WRXseQeEblT
mCb2trFsBIt9fMBMaYw6r34FmdJ3fhuNJ7dp3C6JG+ma6MiQzva8AsuKKM4fWiWNeJ+5CYe2W9VI
qojrffy/aYZoyJA1uVooPbBjXTuHtXo0av1pHTqvzUpvrCffptX3fs0PbWcEM/lxe4NIbqsPTO3F
Bb30WTI6GJefrBnwFSOGBZwMdiMJ7qKTAVdWXIcjro8tVUyco7Pu6lImRvAfWmPwO4fsiWnr4iA6
GUybxagsgd83AaxEJDG9HDEWFpf5Qw9hzg1Ej7btHfT7QJ6aZZfk9Q3zd30h60jmEroj5qqd4LQW
kBqIQ4XuDcw2dHWW3P/bffvPvfl3KaHHkrF+UuxVz87mOnrjWu43miRdcMnMDlxDeld3VBhlyKzs
r2+Vv8sKoWv5H9K+a7lxHNr2i1hFMAF8ZZRkWXJOL6x2t82cM7/+LvrUGavRauHcmZqah4kQQGBj
Y+8Vlkgq+nGdYTeAHH6UdFGqL1pDLtGA5XE05PCmRA4s7yBb4UNzurwtfYgTDp8zTItQ/KPb7FqU
6Z/fof/MjBeplKYwZwBlmscF5b8UFp0RPUB67N+ctO9BuEYCNDCB/44JgG11dTWO7LorBOa/qmge
XGkFTaYgh8Uwgn1IvSWTjmx1fiLpAOf1oHjpDcntKEBtQ5Axu5yply3dJoZeFWxN3DEsX0LIgGbD
YY6q22UBSyHIXViqgMK5DBsDrjSAXqEHkesfYw1eBW0aFL6Ul1RFQSJElc8ISWaVbYM/d1MbOnN9
f3kNRafcXO+Jk3DVziRnI7jrt3J2H1WaWyQ/22A/JeEV/moPNxJIt0loDcqvsLi5W4BObzQvG5If
E17egXSTypoFAa/IAn7Jm1IqOJnnnx7f33g9Qic/L6pztaqb0Tj2Vei13ViAvTw5Adoi8A3xtMCA
OEku2Fd/KZp/D7ruipNBzapomwpK1LfZdtjDe/0aBJT7yIMw2Q4AERdq49C5YfBdv/wtzjOmyPe4
XMRrokYHg135n8ry4gCg11nD1Z35HmyVG/V23q++l9UHPA6YLYpFgkhhciGwmoxRL7UWz/9ysIO5
t0nTogQgCd4lRDQOF/O0QIuiIk3nI/pLTbtb/ZpDF3xEoCwpkBLIWCH12kFJKINZ6uX1PaNPuL5W
vteXi4aQeyNyDGk7vPK6rVxbAWAvG4K+SLzp/chRblB9uQs86Tp4Gbe6rVyB7de9lu/tu1CZ7fK+
/kPBk6gDLcYYP2UVv1opTG4+AXJq6eCf2sFDtyO7GZIlUeooxO5h1FgIDtYZfYbTxfhD1HORE3mW
S2y20p3tGLU7O3Z7P9xRCEOPuV2i5SWWobn89XXe2ZSxYomGUUHrPsPrLTKBUXrsB3aXx4qg2vqX
J/3/fuw/1DzhiwQjhHyFQV/DTBjlY3d1gJxwfmGOpX+pUF7eXufLat8D8qGqTFBPnkh8q5rLLi9b
d2gSuN2NNoUajRaKZBb+kuV+j8dFqVQuWlj8qKABtN5Ys9gyJbxB1RYhCuaI5ajsSx3P44HtSKoA
vCPCmV/OXnSZi1ZkWKqxWQnNDVymmvwhgCnu5RX9S3nhe4pcUBqLRhtANZ+P4w6uTfACLg8rdx9m
I3bF8C2B2geVU9tIW9EBFU2OC1M6YHJyWOB8thrsHNI3/V82VL7nxgUjMkhTVYXIOaGX4QfyplQm
ax7HjWAJz5fp/xmGx3eYIZthpTyvla1wM9wnDoRrnOiA3qhv3oj0kATH+2vLnlycGSXVwtaYokaj
M6WF2xQhbEdku00eLs9LOd/q+J4Xl5k1DCZ7w4jjLe+a7bhbvMWZF0uBj96TukrNON2nvM3wyHZA
60CB21bedUGIERz4rwh0MtsmwH2iJjLAOUrlArSLl8O0a1M8hozazZHKXZ7yep7//kjRv+rdJ8OR
VgPPAbZMt/MS71lcWPN8x4pGsGHWbXdpFC6q4OWc6yWUSo/dAJ+Y5UWSDppKrMZI7UiXHcP8KS26
KPERbVIulMBfVg2iGSup+cYn/PcyJ/cHe3TqB/Kj8+n28kKKwspX/neyklJehOFo4mWLbmxmhXf5
ofmlfYY5XNsjL4VCUQzXdtOOWitFW0aoaaiK1pgPLqxQq7lQs1ujMn1JSy066k/TKD0PKv0IQnnL
QPKVdckZyK2KtruRqj7ebS9ZbFitrm/wr+50VJAiAl8kAjROQxwt9fTxTu6hihiEKJiOliIfOrgp
LpXhLEF8g7z5x6gBHDHINiXM1hMUQBq6K8dyE1SA4sp3l5f57PGAu6sqGwStTf546EZU0pkqypEp
wb40jz3wnLrsEUB/M0kWXBVf4KA/9u3JaGtAP/mmSxgn0PLP5mOKpv6u2+ulRRUr2zN/bf10mwH9
it5hP3svvh6egUsEBEaxuo/cSWMXaBggRf5dafLkN3FnKZDToZ+DuofwTH4ApNIfb1bEDUjKyG6F
OJH1pXZpBbhDlCty1dd5BZfkPnTDJbGD8mZMMxgUwN3VfJi0adfofgEKtFrBrQjkyMactwndGCUF
MzKxSu12qJ9JCfW8R9K+tJFqNWBElVC4Daph28MUVH8Z58A2zPsEIruKOjssTvFKQXygn8q8CcAg
6oPKWqbEaqSfnYKt3cIOowdx/90EklgdTRC4UPRrZltPHwjzu7KxEg3CYErqdM3DpD4ii3FyuBUq
6uscJhaJAfVebtvutaGdHYKCCvqe3cUgo0wVXtNUm7xBNz41OcN7EAyspQ5cFBVvjfn98oY+GzcU
VYedlUKZbvA1U1ODYyjN8UYCDNlVMlT33LrzUjeARYVhxQ/RXWN45a8sxHUjpuauUYH/vqejc+WO
Ru0pSZZ4OIKSe8UAOe2q/sZgiwcTOjuAl2kFG4rLM/4LhPH7luWSlFoqw6LTEJhHe/4cIVS92L1p
S8/NzSpb83OyQcKRX1Rbf9Q/19oxrt/CCgbgdv5bRQmWHb+f76ChUmzESC3qDGp14HZLN4r64/J0
v5Ihfom/H4j6V9JxEkQiLdSaliClxj20gw7opvckf/ALW1TbFKSXvExIVSptoRRYV1q8GjIg9fHk
CuYiuGR4kRBaRWoNvzngjnxllxuW6hn2sqkAVAO5Z3DxrezGl6153+CxLQLJnZ2fboB8bcBkQFe4
fYPEtmijZspu6wVVk0mCrfUs2Jvn+/vfY/Bw0chM6yxtcIsn20ndo/R2BCvGIuCp3MEJRfP643+e
Fw8XXZmYbaMjAmT9iMA3/9KoJOqqCtZOXZOlk01oJI2iRBruzSCIDvngxmQWlDXPkuvlk6Vbr5LT
IYY8bfQVNQlJk+qX9DOC5U6EIIbwnZuovySb17a0wACBbKgTQ/B/8GNHBCs4n8Kf/Aruyo6ydNGb
FS3RuksJ32sbmYwdvjHJij9iINDBebhlHv3U7XmDlihO4a0oqpw9JCc/gb+hhyyJFxWvo7KnFpQV
N22Q7dNZ80Y07NrmmhKyqwvTunw2z37hf/ICxtfagnjJyAwNhaMmVZDU+yw6kWPL+rv/CGQnI3AZ
pkFqPagIHs5Fmzhh/FMzFHS2hcobomG4Y86SOm+LHngeppUuoRiuVq04VaF5m2d2MJHQ1QwNRL7G
0ZIe/erKSkeS2DLB6wgCwagaN6Ls/nyD9p+5m7w5TjOHI1QFp+FYzaWjJs1rMqK1H98EkuzS4g4W
xU4IzH/VRvY03NXogtBFB0l6dJhU2dqgwPYJCNi28TT5pcjuW5hA9aa/lPRabnKglqIFog6qR5PZ
u7wvzveyT346d8UbE3AhmYaEUfPjDX2O4Jry1WazAIwQ9miEo3GBZlDMGfLeSJknJbLDBDWyBkTF
pX0P5Oelr0HHQ/aFvz3JyLuwWhWR/tNBMP9w3OnYqLAWVD2qRUBS3FXGg2BFz1YkTlaUizGtMuBy
ahGwFR+8QlAJcmeUVuVtb5UVpyX8eY3IKb3/g2bL2dhyMjQXW4gWzYOJ5xEEcFWveS1ec3cGcY7c
JVCLWZOlurcYmJXActeb5k3sp3y+xHvyC7gXwaAXKjjc2E7A7v5IO9lZyspndWURuYXQ5mIPsgmx
95/SIHkmtL2KwMTpfZJM6CrrquBbn7+vT34NV8yLozxbklbqj+VIrXGaoCYWX+cjyl7y2H/07bDp
cobXNysP6PYegqnfhETfguoFnlcsUje5HINNmYuQRGmmyAgRg5Vksqr8SiE/L289wfOXp26hfFgS
tQUOQEt3clX6s4ZnlDG4dWZ6Yf5yebAvHsffA77Jl/m6vtSzZn1sdwDrO+EdHI/kp9ZqbmYQ5+/w
wnVWuaL2bn2sUFv2hrvYMXECRgekHjwJzU8dnjvaygYBdU7kxiRYbL4uKJtFHvbQ0z7S5TAqMPSJ
MlHoFA3B7a4BDlczSWm/LsBe9VBE0vfrtHtvdZ0K8MIXOgiJhuS2EGiXpGU1YstStz909XqM9MfL
n1V0Zr46hieJmr6kqg6jsB6y7t22uu8PYH46ptu4o5MtVudn1+Xz5SEFk+LfWZ2+tEVcNP3RVAI3
gd0F4NGXR/iC31zYq/wra8nHcmrbCkdvYr2VaRB1GMP6Y9KVyV7mtLSiWDFeGFnimywIrqUl+6H2
cMMALJ96anPbJOgRdr8IksYYCoAa/LoRSQHcTzcaOutPfT2A2q7KDlE+qHKrLNBuN1Doq+pDqb5F
A7BzRv08tin+IwBKX5mqWkWEqx8u5s2k/lqx4cCAIDLZNQhgs8yeOh35EyL1sLyA74o1qe2x1stN
CR0SQNvJIVyKmzLV3pqx3aftBtJSdjhcEaV1pLrcdDqx6/SqT4vbGr7wRnusxtmhzeJM1QBCPYpR
QS/aO4L7h39jGiTuxiTDlwRvuP/UPhW7eZU/Io+EFoFS8IBOWH/UASuwNGbFnqh28AXouvSZuUdG
kMcaMKDtfIym52IAWbZCIRBiO2VryTSYd/X4KiXhXqG+Xu4z6YYZu6H/XDGXzbhf8LMlUPAzm4EM
r46veP4fp+gjil4lZVcl1CpTPPmau4m+SfKbhM+gkt5KZL+sEjucPk3zkMbHon/XZ83SSOEG0Egc
YEswv4T0UUHWlxGgQ/c0Xq4WaVPTX7V01bF7KVVsaOVaUN9wWPEw0rcYYI86rJ2c3OfLBwHkIRqt
LtVsACqrYl8ACZ0eDQgdRmA7JNLNSAW+mOc7fd8351eV5iQKpCRRiVojCqy0ju5X4aGciS5t+Uu5
YgJSzFdZ4NJX47KWvMlhNT5i17Qu8bRHQFAh+dm/tL72lIOaVbmFZe6yQ3SFh+ER0hhOBu0L53KE
EMUgLm/JJqVPlBqKVUaPbKGaD0QW3JfnIR4nS8pdF/mktTNly4zkzLjV73tXsZOfta1JKCEsOzSv
3PSVXKdCszJBPsorahpq1+oxbMaOKY2vUh1wjuVWkbdTJviOoiXkXmYQl4Hg1loOV3tiGXQPhRFB
Pnd2BMgIqExXNfiZcm+VOl7yUkvxkfqU7jWY5taGdPwX++BkCO6BIge6mpUKFiuroivViK8yETv8
PPzpZAguSI0RScdZS4yjKr1TCRxO1dMWyZ/JJiifewOKM2aJ/GiyJs2ENfhTo15NaW5N8ux0gQKY
xFQjoH4yyW2EOn9/BnDYIp2Iu3PT16Ni1lkBG49pvskKepWXT/oEL/Rp3LQy2p4jDJLNSrBxzgB0
fh+VW5EwLlSVEA2egebi1eOx18DM7J5ZHDpN3vtJCdbOqlUaEAeOQpsu070xkmxTDn2mQIMtFSlx
nwlJv/+idSeehL+CkaSNJcjos+toT+CxA3Uxe3abm2kLJj3cmq8lO7aD+3ZvvHTQLNtB2QZ+fKIL
7Qyi5PffwYVGVal0PJ5gRfY/fEEQf/8Ha45OrFPt0qPIon79//0ein8fjwuD3cr8nTKo7lfEUYEj
0XqfgBN7+Yz9GZB+H4QLhDhV8DgL8blZDr6LqbqyDiURLbB0CLtdHko0Hy5fxjfs8ypAxCBpc6uy
hwb4UMa8y4OI5sMFvnmmKG5OKjvOUPSvC3VVqrFIfRtSQzAdwfHkKTbM6PRwCqCqFFeJNanqTul0
e0k/Wwje1ssnDV8JKwWzW5fowpYwuKDbk4KOszTAW6WHkBAYjnKfexPawl0MuJYBJ9M+3Fxe0D/j
/G8bhLdb6itjkYa4lo5DmjllX9lp+f8PG/l9CO6A44Vv4i6Gi4VstDDzg1QUFANHQ7JJJmK4nyl9
/z4Wd4gl00ggKFtgOl586J8gjePSI96L6I1EeFut3JF630U2OxIXeldXklhAYI3blz7iuoVP4pms
Z1GrIJ7eLNOVVD/nVIHa2HLUZiSk4KFDbE6j9LaVDW9RYi+KO8HGFW0i7sgrYTa0GWrQRymXXRZ3
fjHg4Q+rHO16hPqZHjHn8hYS3SkGd/LLKKAmzWfcZPrPenmo4ic5vqbsg8jPBvUmSbou45eYwJ6q
ZJ6kDRtkgJCZMjaSGQlyCkEQ4uk7SwsEaqPg+8/aS0qOqDq1qI0L5vsnt/e3TcY3iudWLcGWl2Ft
mur7EC12hQ77HE7KNdyIUvWdwBS7AjqQQmDt8tDrt7uwt3iWjUpMM1NSCds7fhzLu6aJji1JbkLz
cRofLg8liH88y2Y2qkqToBB8Y9INiV4jY0QPfNzBusJrZOOjSLYtZGAvj3mmpLmuLDVUg6g6xbPn
97MjBSk8sOmElS2t0VUdqEGuTtHZE7lbG0YQZroCqS4SAZTOz/V7WC5ChbkphWGYAMQyZw95O/pa
slMX0+qSaFPFstvlbzGoFZ3c1qtwrKV003WD765lV0H0FCfkGlrKiRfNu0GJfgrWZA36f37z7x/H
hbSRFHlVGR36n8k+7MA3GAeLGskmkNIr6A5DvhatXtTvR3MzKkRwI/3lbH+PzkWzFjZAfRLhi7Ru
4NMrstfcfAe4PNqJs0d3A+qP2+mxfr486TPIhN83AhfEGlA/IqPHsHDZS+LkmiXwpJB/GdFrHz7I
pLSa6LnXDgq4bKR8lCe4o0HFrB1MX4U5oaYCxZJCApy0FmHdcTQVKARk5haWA6XYUP38qfxeIy7+
UQrmezXh2k62BAppr9Trw5WpCMnGBKBkMFBdXfUAneixR4TNeNHmXf/5yX1jGEAA9RWi7wp7L7zU
J367hfmPANovGIavHMKMt8wrFM6Ocg54Bh03KvMlNBlge6ghZdeK9GpU2/vL+0A0KJcQmbEGrfpE
YljZcLMaG6lftDRRr1oUd/hiGoMTH5mTHrtct9InbWd6tZ/bylZy9cNgg/usWIqYeC842TyGI0sS
kjUaTvZSKL6uhFYGlQs1ie00wxsIjQs1rbcdfQAC+xrcSgG+9UyD8LczxtedCC1jbezWSbuybcbW
6hqxSuXQnXElX4mqPmfwAL8Px8UxqUvldAoYO5poPDbmT5kWVrqEjtkiwDcbM1CgSHbH1MVi1VUA
WTXQqCHIioTlXVKfu6q0MhPtDiK1NxRCOyUqrf9ts3GhrlMCSF+GBlvFpjZkk/q6T9zGF4ESzjRz
fl8ILrZpQ2TMRV+ZR5nA9vpxykbIjb7rZERoh7rs8mKCiQ6fsLntLYDddFBbB1V2NfmYQ8tjCTdZ
szOHTRgHrmkcTdBHluhQF4BAFvdNQzYJuuIQ9bxdjDczrG6TofPCZKvNvy4vl+hq4ItdsxynUp2t
l/XLKqqWefom8VCpXVU4ZE91E8hqW+Ju05mizu/rxwU8Iqtzn4RfAQ8aGVJppVA0BP+/s1J/QstL
drJdu40Ouj1cm6/JThQtzueY/4R7HpnUpDXVgiYzjx1FBx29ZzTY6ORfXl3RIFzkayMg7bUeh3PA
NZtO16y7htDw7eVBziDifltKHoyUDDmjRAoYPJXDTXnLcP6Z1T+I/bfXs3Mhifk6EyeX1KB1CSic
qYmUGecYon/ZDEAo1E0TIapRFVzHKpfNmXk7kQyW2McZitOpkf4Y8h6mmpJTSAZe8cCeZ/CsMeMf
fSq7ao33WJk46Sw/hFqKPi7xZuNeXmZkEZOVx2QfZUhGtZ2CpqOkTDsVaBHJ+AnhCtQBDixrXCiy
Wkv5upjjJiYwIYi1rWHulMbcmQHQwKEhAHgJPxsXSruWJZpUI5SC3e+v79oVyojCmNDxT7SUXEiM
GzmagO/NjoqSXY+TDOHk66pVvTKpr5RaRFI8/3L9PlhcYFyaaDDbAnlULh0Stl/g8jIuDGrQKBV0
aHsHomrSmdbL7/ufy9yUINLnqEUoKVR26MKPvP9phqg+qk5n7EJsi47iVYc9UCai2rTogHNRzIC7
QqdkWNoRujqQ/Yaox3Mzl4JL/i8FkX/WlNfDi1gGPV2jMLFVtB170jcgQiaQtLYllx4aFyrEtnYl
ewG6zeYNLewevFeRcNl64C4cfl4jrzKaCawhXBRx8dHnsz8Zs3s5kAkWk9fIG8ysDcx8jZaAArTx
7EtstEpVVKsWbFDeDyU1lXzKZDz8TblEbrJYZQMp13j+JcmlP0B6QoaByOWZnU+bqA4WDtOoiYcx
l95PZkQGRV/Pejo5/Y/uod6tDgk1LOBrP7VXj1sozZq7EWr+MpgOxt3lX3B2bU9+gPL7D+jDnqL1
jXSF4p4fXvPFM0bvvw3BPfv1RZkHNYjNI+B6br6U3qjBW7oVVU++/Dz+2IgnU+FvhrAc+iIy8M5H
bknl+1m6q+lrN3rNAvDbhEeiIuWHNt4ZjWa17VuqxHaCp9SibuEPsO3VK2jgO5H01Ml+nY+OrkFv
Z58H6kGuZYeq1VU17tK6d3u9B5i+dXMIwnfkQ4a3AVGJJ9UBwJGhoxezWxBwVZRXJQUIcHqTspvC
GHZQt4O7mUQiL6xFegpn8zWqyarOdFMh8hd/+uQOTuMQ40sFwzH8XLCXd9GiZo5k4M08JUfS1HeV
Cp62uWwb9o7rMynZzxQOFUNpPI7AzVvaUIn8oc8ncyefZN19Jz8Knrl0MUbsrtHu9pAcHyOoCqle
a/eobLhgpf0wfdOFHYiTw90HmHaR4s/Z4HTyA7grbpLaWhmLGtsbgky51oLL8nR5d59/XZ4Mwd1r
BfSpgRdTkDDCbDPeJA6sJaQDyS3ti6cEh777qLZ0EQdcdHC5y21Mk7JZ+oodmzreMuoHie7PSSeo
C5yhzeAOPZkdd5EVlKgspviCUJ7CEbhOyleFgMyWQQRLeu+H96WAGmamWGZSbsC9saIScPT6aRwG
V480x4Ak0iAsBJ+tHHz/Kr5GWzTKqCqAfX895v7XElnZCB9zgkXmK7IKWsWdQnCoCmjJhL1hwFKD
wjKjTMsr6FmEiBYg64VdlW3kBNiivh7v0XOHiH4XjLbURPeTCuSxNkAlrl0VIveGDrWv7GcVhj8y
PY7sRplwLQ84F4YcQY7TWDZ1NMa7sEMXSul8GG7dEbmBpq7p5VKNF4nxVDYPcpT6l/ex6KzyJeE6
bTM5UCd6JMfJWUG2RmjLH9m9hBKtdG368j6EoLYN7XA4xy7IlgXXxPl07eSjcveEQhOYIcUTXs67
YAehG3RzVD/a1PfiV6YgLFDuqijzIZHAEsCVpAZQRboa8kawnKKwQLnQR8JRhwkuUjN4Tx1x7bRW
C07SKjUt+fWe2KsPn6gKI5oWF+3yKGuSrsJhTaAnR7JrBSisy7tEdPC4YNfGtNaTEQcv+yrZdZvO
1bz/Q/Hs65l94TKnXHiTNcLSUurosZbDrYzGwVYJFmNfBe1LmNPRimme29USyZYay36qkTdFgT1N
m13lM/PSkiW2EaXh7Viy+0KqDj0rUFyHtNc1g3ugC3EqMFTKDBiRjsYfva5DVHC1wM1CfXyEAh70
ZJfhR5IUHXCESotb3ISfi7pqyoMMUeNhYU250jh9Id3mUW4182vfLpsAPSmmtG8aZTdyEe5Qd7S7
PHLHXNnUphukxEpKWOi05KoiAO2Ppbckia+AdlclfsTuVvegoDqwQPPKGi8jNu2I3F+ZMiJsHHxk
faXavQpcSzjoxCoH9lTHQW111S00m+7LStqpEFTsqLlrCa3dUClvwwGl3NxRWQqcnRYeYNtnmRW6
tdWk1vuYjZO1kPRNbuCimOemiyGAuc2hnLBWqNR4n4LAI/Wo5/VgNqNBAgWYAaZlcmrNqVZbZq5c
F92wQxPpoKfV4JnoiDp6ALK5X5MPiPGs/OXVhRR6SEagGbY65RaOu0dkgD3VX0UNlnSS24We+JX5
OTSHjj2PMQxSKmBUAANo0+IxDqOfaIy8h0FmaxFrnQw2RnUvbFIJzhCvfkXGMmvNGmdIvZ88aG5t
8HOvGNDWGrxUwLuThGK35y8ZxgyYphJKeb4dDZoEkDaUwXXyMTXHOgPmQeRFcr4cTP8ZhC9r5VNX
zSTCIJ0zOKi228uVss23hlf55lYEGT8fJb4H4141baOkKHKjgrE07pKhWlgeIdputUDeyj18btKN
KRIEP6P2tSYq32NyDxlWlDGiQM6OeVs9GsbzSHYDVS2D/DIJseNVoadunvNBOsi0TxwoUN8xHZUV
Pd9HkgQnXKiqEb2wQtj0OZN0C0dru4ngSFDoHhsh8aGTQxE1+PVtVVmlUkpbImvvTM7xEOj0z6is
9ky6nuX3JiS7snm+HHjX0M3Hw9P0ngvtkip3Y55W0lEJbqpZAd97cpYYjtiLCGFwdqucDsXF+JhN
RqRHSXij+f2Pysv92Nb98ibBxS9W0z0LzDodjQv0LNKQXjbNek+uQu6tTd9zn9rUBxs7ssSS/mcf
SicZLeUz2jRvMpYuJnJHqLg6EAhL3bZ34uvRW3vQ1dv8nEFFU3g5n1EI+y2VZhwLWhoMakQ5Zsqg
Pao09yXQ0jJ7kOZf0JwETA+0Hm0/Nh9hd5AY3bfxlUaLT0j0+iP+A7laHKnD32qcyztLtCCMO61D
HS06xO3psXRxaJot2WeQ0ohtKA9Lj9FdvG/3CzolokL7+S7wd77HuBPbjJDUlRtE2ipLr2qIiCV1
dw3jYqeTN0H/pNTQBdwBE3Zo55tS6u8rPLfZ4Lc9SOSW+mboIHn3qQdshFnjuzXTY5AqG1x7gpxH
lJgyLjFFD0ZpghyJaXCtfVIv3I03GTLh5S0WGk4IPwaXmaZlkxVMxccIf4RPyluxrdBlLp6lO80J
czu+USBP8G+voH/KULxcKFWaJR1T5MMylJRLY/WzwXNF1PUga+Tgg9jJ0WNcEAPfvGSDjGFgB+rn
TzrkF8j7om1NAECpu8p7dfBKhEGR+PAJrnXGBbVuiTt9WutcnWmZsKiEb4idOXEK6Th4D7pp5MMt
RUwzOl/MP9nkXHjLEbijFo/AYx7InqnC5zb/NJBPmZT4ZT5uM73YxGnkDovsXz7XX4XXS6vNBTpa
1CGr2GweU+inMbi8NWGDhn7pRukrhHVbCpwFhCfy/aj5M3vJ5zt41axK1Tpcicf0pRzfZQZ/S2ri
ZG40U7oyuh8MWfCgOyXY5nEbWjkE40c06Ua9ugvIj4E8F3XvV/G2ZFBgDcrqPp/T3jayGPavxup0
DjQ7EXAsRHcjN9EikwpJ1yO0n+ANXcJfK9GQqZWPUM4SxMovAWB+TU9uqz/SKHOO+yYp1COcyWwz
Z1bUq44ymT8rSdmM5bwxcgp7PlTdkkLbA532DqnRV1Bm/HooJEeatNxW+xm3altOdteDSxAWzK0r
8tjUzLRoDAUWeZJAhWqW10WFDHjWJbuubu4DeYJBwGR6atjediqKl0UFxFI5BMjOZeUAalYAOlOT
wxIaGoCUAWOtH8aqf1L14rrKzf1Q3UntC6DQoFupquy1FDzhap831I6WXToE3hL0uzgvdl15ly3o
iKn3ZaBdGfPPyZzcdqIbNiPbGckWuexDZoZ3BU29YDrAWNEu5jdZ7Z0ItqV19J6Bil1mIvL92dzk
NMvjQnHQGErKhllCBBmcBdKAaWqtXl/UV93uQ3RF/eXK/k4quWg8BfJiTHBWhIwyqvOx3d42v8pb
86DBYUDaIWz8kr3ukHs9uvOWqPr0FXX5zaZDfInqVFMV9tUKPamexp0SBWFeSscUBnJxVN9prboN
53Cy6TAhY4gAJMlRzHYp1XIPPdF4o/Uwl67r9ZEW6XZT/IR0N6zboVCMppAJZxI2z3aiXKES7eSa
7iw6jLCAZ5pmKIhXYPtPL3l0k2AnElLbDK/fxDwEOXRh1Mae89aqcLRMgBmMTPMk9SPEO1uaKyeQ
HwmEXRgKVXoBidww1x0lyG6r+XUJwLJjm3qid9VqvgyKVvGWmPAATQcnQolwMHVfiiS/H8HVGj9a
5XZWQCgDypzZS6w5i/qq9J8zeYa3KHLea5ktlqwuT1K0ICI1u0UqDwRAmmHVzIfanxLCWdr4RYrg
UMB4V08p+sDG5nJ0Pd+5Ofk4XGCPhiGcpaoMb1Zel2YTkK9R0q68pnYld+XmhjZUvrAtQg/XDWRa
pNfAvfwbzj4cT34CF/cUSLJD4Mdkx1RP3SS5ndraZZOgHX324vwehG8x0to06mJZ+wrlL8Kee6Gd
9JrmXdjlfP8wKPU41BH8IJmCvsmUXgXJk9ncVg3oeYq2ukbbGR46ajI4cQK3HfNfVdJPZsjloaXe
9rCupGBR9I9xgjLGYOHau/ypzj5zTs4y31zUy4DMaBShXJ/90ObA0vLQi4G1Y62CZEgn17D8sMoS
YN/pJgf7IUHzpujI0+WfIfqYXDzTpgBemxOm2pmAlBa5bdSCrON8snyymlzdkwHQSjuoVqKjudoE
VfdQ2bZmAIa6R2F4PptPnozF5ZNKGpiVWWBRNT+DwOiqumy+ozcMebOj8ROG907qmDeRK4rMZ6jd
eMqdDMxlk2NtQCs2wMlr3dk3fMWGsumueAY52Rv3Cmx8RE3288sKLX9CKP5QeMZermRRRLs6vGEj
aI5d6xlQM4mKoLNMBGmmOay3h1TbVpU8wl7k/fK+OZ+5nwzPnZGeGYFZBmhysWtq4RqAP1jw9OUk
xJwGelQmxA2PZYz6WOxoIlbb2QhxMjh36TM4vOOtCAF3XQdqEuKxifKu6p7OdqmU7aLgIKH4iN6y
Yb7Nki7AWJwNsieDc0emb2I1G2qwnWpIwwEgm6mD1XRv/3F9uVNDFEkxoUOPq/4peUhUqzvCz8AJ
CnDjIObErK7FZgZsXXMitxT1+M4eo5Mpcseo0SGQ34Wg8Gh++zTsu4dVSnNFNiN1sCt3AisPIPRr
0fFdr6c/Av/JsNwhmqdRmyeQ8I9l3jla+5T/P9K+bDlyHFn2i2hGAlxfuSRzUSql0lp6oak27iu4
f/116t7bYqHYiT51xsZsuq1sKhIgEBGICHcfTZ9BiSK2Ul8230LA8K1BJBq73dBcWeXidlvRuAJP
Kg4TesHoh0NfDFh0NzFt6312zFfituejccS0xV7UntnOGVa2uYANPaN8jBPg27pF/Xp2QRx+BnH3
20LgRUBg3ntI/EMwTAZe5ZOTmLpuOwx9/oKP5+oqpWyGaAwaLZUWx+WpkNzG1LX+MIM6pL4Ep+go
8pRbAWf9XuJqS2Gi9+FYAqFoAMvQmYMT5IfrV2frfq4tcJ5JMfUxMuvQAoAicNQaTDxxD60psrtu
ZrOft7bDOaE57DtaNsiDGvLL0lAtnpqLGc/oqPy02LOU9pgwedNwfGuMdk/6G+YNMO0wi9q0wt/B
+SO5UzN1KD5Cz8InEIc2ZjhAKQDa8OK5PIROvhteQtm+vnzRLnP+Kc2JivbbMhUb4GlqVgdT+a6H
kXfdyubxXG8y74mMJhtUPaMfeBRs4FP0UJ2YqziQqTn/FVkBSD8/h2b4FxZQbZGMSWvpkuVf29g4
dqn0F+FjbYFzN4WSh2RsMRo7hWdTBXuVLNtN8nx937Yc+NoI51datWRdMhKkdWlwZCo4XKvvGI+1
Rwt+u5cFN05gjX8RoGmYzdKEVpIyg0h0Mv1siqEK13pT5pnCAZSt4L9aG/88YNoYVsoIfw34DbGH
swl5v94Dgc7Sj8iE5J7LCeOD0toc507GBG06GgIxS6JiV8uY5OhvqPnVRIJz/ZuJzjr/IsgNqqKh
igGeILyPM8xfBQb4fsP3wcR0yLQrmjObI3ue72hYOqw9MlN5vf4TNuPRerGcL9ElqdZJhWpW6yo7
8p6j2Wor31BmBttyDdG+peeZP4K1AGOH6gxknvwmGtAS+TNeyNdIABisGkwHMg+0fDt2XzyEqbsQ
vC1PaPTLVdnOfopC8WZddr10ztNYdVePQ4/Z+F6q7/MiO4WqcrCm6DhozI61bicbkhdXzLWaSVCu
FPhSXug3GeRJh3qfeVn4gyL5m8ISW+5/Xf+2gsDLK/wOVJ+bHEUlsDuCHqi5WLFouG9xKtduCud0
Asz8NlkAWCWIyO8LaGwRTH+Bc9jVRqi0leVRj9DZEZULtjcPMwxow2oW5SWPlAbQiQn5+AVgnr0q
Hev2lESxKA4tacmfa/u0wl2MwZzNPskR7rqe7nJwYg7zj8pC1MvBQpgcU+V7O93USeKpqn/9u4nW
t/z5KkFThrbX0xGWUW5h0b2RqM6gChz49pf7XB139tNC68yUoRE5xpqjhKEztZlblxQI9l+pMhwD
+a4Ic8Gp33asn0a5bD/W2GAgUUMmONV2PnUunTAX2zkZionXt3DzsYqK6T9nhIu5pYxKemy01qW4
gUJy4FNX/blwRqouRcH4AHm48rE6RkeAuGdBuBetkrsUkUQoKu5oM03Z6MZFeaYy+CEN7SxJ7vVV
Xj8o4PD5/aDo8WBNtYqDMkVQga5+qcV+7vbXbWx2Iz93UuWrDkkwDvPUtfSjOQ/pYKe4zC/Rxfoy
+/mNumt8kPpoX3XBg3/bd/3/7weG8t+XFhNotg5pQy8zm92O/pqkVHDBRZvHJfMyZvMKremwLnaT
Q6a+Ch5K8EZc3z3RMjgnAn3MgTUUJz4d3lv1qchGwUFfzvG/eylV5nwFlCRZLOMtcIl1emij8KGc
XgtMtKOw7imq7HVgY76+pM3X8/pAcK6j6JilSCZcR+2hzxU+0wM5guDmlNQogEFX0uuhnBpidqN9
kw4ikPJ24vl5LjgXkplB0+gGfL+h2Nb4osaAKo8oykCGuA1F1QnlI/O4tr2cGxlJBhRWwfD9dOkk
M0hOdGrpaFOl7rscJHYKnQFEj7TMb0gYOFNq6ug+hqPdliA5nExpL0XduG91hparXpcgIgYTXWmV
6B1BtxN8CwvgtTFkB3ogh8yQMABiltAfoJWBBDc5GZr83RrnL3UpJ+c8n74X3Qz696l8ULTedIwE
yh/BxJB4JwEIQFEePOfMAL9cVGbOrGGObCTzwRy6Gcz+EbSWkgSqKEFbo+87vZSK8shiC9SifVxm
Ns01zPMVVQuwd/MUD1F0knXqxXQu/CY1D7FeuJWcxi9A9VaXoEUZLGmUb808PdQqWj/oU90kSQOy
I5TP9fGt0+XCnXRQNydxjoG22knkdJ+32a4YWjuaytIZOwOtLK0sQCfN9l3/il/6hJmXxGVj7mca
xLVzWQJoNiyfQR7hMD0+Q3Rzh29xUGmBOcP2Ra1BzVpb+Dpg2zQdsytbh4bBodPHAqyPcuTro/ps
GckPpmV2Uwdn7NMeRdTdIMVeWuHD6Ro6rczat938IIWvOTRO6h/mS0NRuZ6+9lGe2l06X8IxvEhG
9dbozA/l6hyW0ndGNWcEA2JhNvLBYMl71mpvACUeLTN4CmNzX6VFA3otfenxD3bUgGdiTiG23kR7
Cv1rvUh2co1vPs4mUm1Ufw8sxr9OJt5w7Dlo+r9xfJoKfIhqGuof0nVpVLRMYhO9WKABU7ATuvZj
HiyBlc0EY2WFq/o0OZlbdUFdjORHNWHCAmWZLnufNCe8a6OfyjwJguFmoxZTFv+siwsZgwkdE2Lh
FdFCEVCCIh/meU3T61/Ybili6t+C/eiou9wt/Dxw9b+qKq7tcwGly6SYKASBEuzLnvmru196EcBL
eyoGvivQm0BvF4xW4MEXMZttYgDXprkww6RsKGcDLllDKRMp+HDLzmFqt3sQm5b2CCnC3q8XvZzK
MQ4V+Pkz+yTGvauib84Fo6kJZpCG5gCKFF+ZMflBZ32hNQv8WAIxmU5zF8UzN4veKzM44M1VZbd5
OUHizq3SxJWT0o2ACNXrYxWcI/lYN8jXgHTPzcXlMjdm4KQH8lYKnLkN3cxUvSaXbaO/6AXox8uz
DtL/aDRcLYEyrkzh/wjAEse8+l4XNRrTjVPKz5A1crMbKzhb5o3BwCOfC4fFlpP2R9RYnUQuQhpR
QAarVJeTsMwzFu4MyHywl3egOPFFmIkPoMs1a1xIrItirLMssC5Ejm4n61mt7gLzPOs/9Lhz4Kk9
k7wo9WMZAcPct4ewyPc9Ou/Zq1pmZ6hInmY81BBEMVzGMLYCOnPKcHduG/OJDrlfhf19A1XcLKH3
uVl4bVI5yDncKlLOLPOqLjyEs6+rEI0Z93S80OhLl8y2Nd+q8+tQPJNuPk8thtiag5p9T4fSL8DY
2t9P0ktZWwdFAQkQvWUBw//EhzR5jcCxVFomZhHiI2aM/HHsMcqCOJtDi5gNQO9KqMmMFnB543Oo
mF6uUk3gvTbTjNUX5OI+0aZ+CiaFQqsncgpgAhRpRJ0LOkkW9SVDJA23XQFZ2ePeDEabqYSFBr2M
Ze1CJ+iNqu/tKKP40QROmVQoMRd2wwo7B2VjXkA10QJnIelOiOeeBI7/v8nxPn8P3yOIqmACTgEl
y+4YvM074sVeogJZ3Nr5gR1GP7DBKLCroDDKRM5ss7G6cmYfbdDV85dBp5sp5GNCcPAK5vYVgLCm
u6Bf9ZMUgvNBckWYFlGezu1/G479ULCeXtJmV1qTYwyqIG1efN8ft/SfBymi1O8PmtkIZQNs40jU
2S4wqldzfigU40Hw3a6/PdU/9k4GBLAI2DLYHO5lzOilHsEzu99JwKAAjUh2mcemHxTjZrIterOJ
lsgF4JImYTwYFb0o9FevssOQv3aJqGonMsJF2RKwmXjSIUensdc8/REGyFjze8E2bjrw1cfi4qlC
gkRNJWwj9HUwUpB7mdufDG8ZYcjehC/szbC5srYseXXgi74EEG3EZSM+KJfiW7qDKlnhgijeUe3g
O6ZE6xgU2O7gUm/a08o2BPM9m95u9QO4eDWDUDHtLaQPTQupFJSaJSAK8JyCr0dQBY+HYHtF9riI
BeROUrUNHvcLEEV1PiaAZ7wgMU+5zE2NHvUaDHApTqECpSS4iIKr/vG8Xe02ynpy03aoDAWtddaN
QxQpAorCTQv/OE/V4pbXs5morLPgzMfb3LAg+i70z5tHZmWCi09Fboad3OHINK7yPd5nOwntASRL
Pr0lj6Nj2stJIbkd3EK7S0lc0YkR2ef8ZaRkOWXIuC9N/zK38yGNtZ9Np3mY/AXEJ38JdcjOFIJj
KsrwPyZDV58uMvOimppxaQ0u8FR0ngbbBCbXZWRXfEtvZqCz0DhXLyhAP9Lkr1Ba68jE+Z55BBFm
lsnLh41uJMPc9cZ0ImojiL7bPZl/vu4fSrF9ncgGiLSWdUqqp1g2mAqbwyJxbmJ8+lHzGHUU9OuT
exAp3GS3SxVO5JU2I8nqN3BOiRRR1BOGHDYM7pLYt5TYjfSXirxc9wXXD5L2UX1cfVKkp0GAdy8F
4DfeA/LsTzsgM/f/czloNHlXq+GupFbPQ5lKpYp+CyhT5cQpSmN/fSXXb73G+5UqaeIuYjARYYAD
LyFbnkQTYMut/iOHWK2Cv3VGkNACcMxLUd3TkToEOnmWylBEsSDm+dwnIlVWwZo+8OKrr6NIdT7W
yE2h/UowUKEB09Z417dtuwv3uaiPy7CyYQZoW+sEkvJFKbn4Ny8Zh31lZj4dMAMFXvq8+F7UeFCg
qHTdtOCI85yAlAWz3ICY/EJ6yQ60h143XTl9l42v1+1sopwwwK1RU12kdHXuLqW0kGK4a2tR8lhG
1osdKoTQqEi9yDVuQ9S6XLJTzvVddoTnOmiRjQPqVPf/Yfhns6u1+ilcqFdmdcrCGJp9kfor0k6s
HW4nEDlIvXxCF9gvdXoa5s5umh+RJijpL6v88/R+7gJ3B5sgahK1gqBlBYbyrtR/1kgwCFj/ru/2
dsNitUQuNnZRVQ2DBKhWxu4VTGQHcXszxt9oheKlorhJKX/VJevenEdoaAV2JlcHradQWVBjUFeA
uDgWCu39S2Xkc+3czQU+Ow5zuUc7SgceNbjToaTXm4dhkO1UftOnu8j40hd3YfJDTl+k0HKLugan
xCuuXl5qnpG8jSiWqiT0c3IzpZJTYSi+Mff6RPeNcu56UONRzTanMygHB/0pJcSRWGNjJqqM78f+
3BmhW2oAdYWn0HxJmkMIfEjUpj97BZTdRHuQJhQpKRR0FDQ3mzQXvUyW2Hjl639UMVbXfIJwmBQk
snWRSGBPQDyNIZRFK3JI0HwMZGgEJ/jnbHqOSOLHCj7XZUp0wZjjv0TWf74DT+YRNWWUzwRncDgC
63irvys78MJ8j35kIAG9C48Wph7G4HYy99GeuMv7VjQNt5zya/uwPD1W+0BjJNtwqhCd0tVz2YOy
YETBZRdFySXqBNRSm1CZleP5gDKtjAWBNRszQUGustADzT3wyNnS+3xv+ZmXnUVBdjuWf27uEk3W
1qQiQHCCNUZVuwiBkA4x197tGQG1MJEgD6f6kYhR/4PU6NqGcs5VSdtx0BlSYUmVzjoxPbUDf7M+
eNGcnxTzSZV+DSPz1KXCDkRJFAPxB5h3cKCk22us8KdeO1qNtGvTp0X/WjJfyiQHnI0S1ZmqHmpH
k2inRBHB4Nwwtdo0zmOcAuZZIGetnQkaTxmKWrZxmXfhvvNNcAg5SWt/n53ZC18T1Oxelvrtf4gJ
21H+87txjnkeBj0t40oFpf7UQHw9gPqug8aIH5f29GrCthj5K/LSPLlH1VtBxTK842PtdUYIVo9o
2Thl8Av9bEfNZDdsMpDiHDronA9TZdf1ZGfUwFy7/CU0W/d60BDEpj8A4XMzWXmcq5egfJ5Ju2/i
YxCXAiP/8n75Z6P/QH/rEqNzi6oiFCVfUVrI7KVFkD3keOcDXn9Q3Wk3HMiudCchj5Fow3mId8Ok
aOwlJCGqLzF0bh0JmEyoQ7XQ9KqWsePaMaDaew7wchTJZW8SC60cEY/zjnOiRXIL78+8+jn+Ut0p
jzWocGLHOtdgYQd6gNixy74hAHthIRSk2mSGWNvnXm5hB/73HkjYy4R6wmgmX6LEuAxG2dtFJkt2
FCyZ9BCw217BwwC8oCMYiweHFlDmKFD4WRq+SQY1vT4dnxrpULaHoGgDQGrB1VdQd2pS2ygehhDM
LOWtJl/SJGNOQcpDrmO0C1JoN1NUPKSZ5ifJz5oOR1aIisiCa2wuf75yv3Wc9qydevAISvcU3rdV
OsEBFlngXO2U6alRK/BaU06Au5D8XAsjUfomyFB5gHg1pDKtAgy1KAFm0unrLI1eiX5DJO9kdKYJ
xEdZVfsh1KrC7PG6GxAFTB4iXsjQOafKYlyxTb/ajXv5rkMjf7eQpGRO/CKwJ8gGTC5XNYYKoJYR
VeHG6j1T+WH0hqsublcH6mKanSFsQV4bonN6W6CrrUlvIyh3dCN3mDo57RCC+FkkfLrpCy2NUlXB
/Kn1MbS6OkcQIbW0ahxxjtBfb+SLCc6FodtdX/nmUVoZWf58ZSSj0Dcrw8lE0qM7ce/nYS+oomw+
llcWuMOapumQJx1BAmyBZTZ+C/qL2qJelN+b2mutH66vR7RpXEA39HjuaAZYR0Ru4ro85epzh9b6
dSOiTeMCtZWrpKxqPN60MfIq+C0zE5XYljbEH9nUate4A0lpndIpUOCow8ZWJqhnaucadVmQGDgB
y1xzvsMFvRjlLLj3os/FvZCsygitieFzRRjQU/RfKcb2Mh0cV83OIEeaCB6jZPkgVxbKlzYYwyon
M8X7KjkUwVejS0F93J3MkqHoBu1RVhB0qxOkgfU5smqvbRGwtMc20k9Fb+7AIZmHmtvI+6I2vbl4
yFTN1hsT+6U4UKDYlZjbiGIRg/12c+zz+/DVEi2fk2YuLTioC7iaXXJciOxNd/bpZKMg9B9k0z4A
ENd2inuxzFqrtLRuzQuhjzQDYxfy57rRnUF511qCGSZr2kdQIbPnqe5fAnUEVK3skWJQiLrNJgZ9
RjBtJFLl0z70AR2AvsusuREk58dCk+1AfZIMv1RvJOl7p92oU3GcIReYVpg1MvGsZZVtNT+hvuEa
GJaadcNONXoCF5P3v7pdhMsRwNlfGnGF2xUWkd+Fg1vPgufnh+u8tpWc19MnWUtJDa+3iHPmjYPR
MOiHeMtoyKAfqrdwJyoZClzGx+tp5Wf7gvb9XGJRucE8EoKpQxZ4csHF/bhoKwuRCXbMpsTFhZqQ
A1JtKbzrjcoOMf+WdMcyEngogaMlnA+U0ZgOMbiPLUQ2pmJsScn9VI6/XD8LwnvG+cEh0QxrxIP1
/41wMEdW7YUmBqCIQ3ICScxXUY4sNMl5QDLPcW51i3e3qxv9ONwmbgkYhm6j8Bk6FVC1IpObD/ZP
Z8IzmaR6OaopwXFMDu1hoaZMD7OXCeUUBGeQcqNgCugJ+qrGCSmss2mhAlH+1fNttRDORalK09Ry
B6RD098xPGSm4RfoYQUR6qN5fuX28hIHGLeIGG3wgaDd+bgg7kDs7Eu+fhIzlAmiE+UcBZHjSlJG
fJneeIpAmWd2QJWjp4YT6QpO+mZhbrV3XJ6kMLWoah1J/QiMCAgtMa60MH9BjYvt/q+avOjYiRa3
/PnKY1RjGkwFA4wyUDDUUqnPKkhJKA2/6AAYCVYnssW5C7Oh/VAm+GbMa2IbIL9H1asuoad8UW0F
lDd2/FXdi2sqoiPPuQ9dKRsMnyrmpUoGj2CatatF8gKiYEI5fyGnE/6D2VfcXtCgmSBvcUNPd1vP
CG4xNAeG3r8bzfk8Kzzsj8lJWkiLOCdypMtkLCSSAA9Hz/UNpLONI3iBhaxdgp38A/uHRl2FXFS9
lFKPeVsHrwZRlXQ7pJiGISuqATwU55+MUstJvgR+5kFlfnQNYrfzQ+6VYD0cHZbeVOZpPIu3U2SX
81og3ddk0JvSS5Bkd2goYhS5fe0CyxfcgeXv+dNvfa6PS2waWuRNpYdL0XveyZ6yH0/qAcx++i7x
9FshlcC2Q/k0x/sufVIqZoKFU/XzW5BIY3oLufUX7OSB7LWvooGg7Rv+aY7zX3WhKKMCDqFFZVeP
MsdQbvMGWOhYNNYpMsS5rSIZk0xaesglqkOyki/qnnisv3dZsr/+xUQH4w+npTOzW1rJpplCc/CG
0sQ3RA1+kRHORRXaWAWmigyninu7bX7peuRqvUi341+yms/Pw3kpGpt5OLYfl4tSDI6i5rhI5jG3
zYBDsAN79MWKedtO4x+jPIFv2I51PreoaFvt66JdR1pRsU1wGCzOZ8TaMCb9cqeU1NhpGdtZ5A00
IcBy5qIQJrhPFucmujTX8ZBEuFzEBcKTYmsvEUbD4gMeTbvUtIWol+208HP3OH+hSUkIyTJ8MuQ5
4CF2x50qH4YCap3JbokvffeF/UCfDFgKewmewkfuZgnQ+vwBnAfpiaGWdFmxBck840FyZwAE59jt
48TLCa558gMy5naUCpB727MIK8OcLxlVpkuQkjQ/qOWWlLjdL/Tz4uka0bWwOGfSRgSdcLxjL5QO
32pI3kFqdPpK4p9N5gFPb0f00LfljxBiw25A5CMrwfVT1IUbx4/Xnc02nmu1aN7bsN5UUwh/XKKb
ztN/IT/aJa72ZX6xQMc5uQWIKo8hyMtCdxTs9/I3XwlMFueC+rTtZSUp0f0ZIbOTjeG3lvReKOcV
eiMJsrN2J1ir6C5x3qhNYFA1kcCMO+0192ak8JldHkYPgoVo9v5VwmTKlmyYsm7i7+UOVDekaq5b
BUKvUz9PGFqzoXDyTQV7QWu6CzUVXvyeYI1b13dtkztaTZJ2PVrnyyGWnYVNuTJtcHCOdoIQ6VhI
aRaOVaNzWwiwfE2eoE4l+AWbja71T+CO1FzLLMWIIAjj8JfHRl9jFvk+6KJoKUEMtsbI2xyUIOlU
Il+mDLo5I6RfsmAAh6/egppSqjGAKg2o/IxDfpKD5yrMXwIp1F3S98BfR+MlSrLh1myn9yBtdxlU
vAgF46S8Z+P70L+WICbVzdJAO8bC2wIHOVUf41YFzz2DEuUt05apD6O2AafL90qBGr/udTn0rKn0
muKxX5OHuAbJFT3NcusQTBhOue6NCtnVdetWs2oPYPeU2+9BdZQ6xYYGFzaUYmy1nf1UD0HIWBzq
CQPX+L9mMaiCk8nTljZvd1Ck+EgwuxiT3Aux8LH1AwtnX9qbSXvWZ6rbRim/pTM7lCTXnLxMK5vE
tStB5hEErTtI+PiD/mJiYyNJdlpMXcbSnYwMHMR1WrvTQQTY3JVR7abK21R/y43QZijKZAb0PGLL
VucHmX2BFJttSsd2OGbWKQ0IiHkeKw1QGtnCfe9jqF0/yHLvjT1LXIWBWlXIT7vhAFbnxOKuo2yN
DQhTMYHVhIGfzGepF/HCbmU5pkIwQymrREfr9fe3JugukzrR8JA2QH4ptbE9ANonidOczUu3ssOF
LCaV+qCVyDhAQ3cHYfrMXfg0wn21w0yzQx7qGMqVy72TK1fsZzaHINbL5PwMgADlADrZZYTc+j6C
oQ2laTe9xYzL+3iTe9EOcdxnIMp2mvfCRkn/0HwBSdC+/ovMdf07ON+Tg7cuTBjepKAx7EbjKcuU
nTKI+J624sbaCude0rCvgsBc0jsQQ+bVHqMaLrjRjyQp7utYFDS2ksm1NS5KBVBMmOgysaMa2kWx
MB8UCZoRy67wcXBtgbsGkhmNMdVgYUr2ZMzugI2M0voxEZJvb4W/lSGdA6GEUV0G/Yg2uOoDjfWU
AFazxCL5pnGSIzSIRIFgSU2vLIyXtusTIyCTOphgzHP043IOQ78/Js+jR1yx9I3gDupcopyNUVWw
FgDMBfxC0RWJD+ouEfKZbRReIBdh6WB/1CzZMvhVNSrEXoISPiV4mpxlVif8CfgioNM6SkoLxM/q
Dtcj6kdV+/eN/N0ktzS5kiIjH5FHdHp4Xxr0kJrmqctJ4Kb9/BAqnd23vZPGPxVjD2aZzM4x6WZD
PcdVowodFpCBsVhyq8q4Gefiu6YRt5jHZ6WevdaC8jDtbs2R+HVh7rVEOiazJMpK/jwKv6+Ac8Sk
zSxUt7FpAJsvWsJu+RT7gHfgDROEmHe9vmHCb8T545BkKdpWGLhcWJtnFCFSHHR7dGZnuinB1Ry/
CAxuNU5XoYzv5Mvgd7eaEinPImSeH1OsDXLwkGkXPc82ncUqpeScxdCpkyr1eJ3loLss0PwYQYib
Jw5yDvv6mjYd36cl/hUdhfCnvYJDJ8U3tCN2Ef+6bmATt7zaNP4VbbVzbdYdNk0/T1+yg7YjP/sD
RPrekktw19qYCk3PNXBP5MZS7fFn7GKNlqChtDnzsf4R3N2a617VJ1C1fzz6yHOxw2ign92Cn3c/
CCehNvOR1Z5y1wCZIkCvZNlTBi4AbCpYkgDL/ZswvLLCnf5ekaBZupTgcpo7Msj3GyNxSqE+uOiA
cFnHzCJS1HSJjD4BAc0h+sogVfxR3AHI0QYy1RWGFJFNLsNQ1IaqyQybix8B4RxmycEIvl/u9viL
7IzCW6jYr5/Tj8G8392vqayPCJdwsCSVhlFBOV/qX+iMglxeLPy3s2LnpH6oUtXaozdEbMj5neU6
gEyemXV2AaoQK4le2hgVUANqYYWU+E0bu1Zg7EwVzk/+aY7Po1L5GHq0ew0TqoYfpl/7Zl/Vp1x7
BTMaRlkfCHhWVGV0wO0L5WtImKKfrj9nuuHKYBQf98VwqotXAgE7kyZeXabAzh105duQ7mMyOzU5
J3nhpvohAbGZYil2KeVeAP5eSGdr4bvK/GCEZHDylmIKHY+uuX2z0JMuQWxRh24+xLfN6JZNmgGW
d4piAPPT49jTbteT6awG7KG30rNMVV+nxjdrEk3yiD45l4DlSs0kNQLsxQCLSF29k74VhYs/Tfwe
nbiTTGUS5FEqmxd5xHhZ9Aj2/NtKA6FnINH7ySJ7qYJ0grxTihnjg+lJH9hDS18g2CM4aqIfwh1v
ViE9GyOUfsPqZ9Ayr4wMQSTecLq/r5U7zBoqsoa1dH2jA5r2QJt40dfC1U7jPrzJb5J9dT5Kx/IA
Gn+y05zsGAtLFB+jFL/fp99/AvdFg3mypnGBQ5hvnRN4i5BDcqfeTyhXgC/VtBe+hNjBSIv5AFnM
2VHQlQYRmiCr2kDd//4zuFAK5vAp0lLshDyBf8cL94O/9NxTBzxQUNox8aqHaXmvUEFkFaUnPBqi
TKw4HlVswJKqovn5AgreG+YCyHeMPMsN3q87sD9zhmWhlrYw5ql4AHALzXowESUWRvqYXp4CVEWG
CejIBeeT5u51U38GOAvU5BbECFWIuRC+SW6mvZaoKhidW6vZFz2xg1zaW5KIJnY5pPwJWptZ7tGq
h5xH0JOeKmihmUNua8381HY/8gaOrw33RsgE32vrVq6tce5BU6LAKPMSecp4USB1U2sCyLBoOdy1
N2mdDNGAXQssdpQ1zYf0ixMAGB3cZjX1r3+ijTL379+I8wCBEddWkkACIDmw22KX+i3oxZtbca4q
2jfunk9kCmtqoJCfVY86hPKo4AaLDht3rsHRGUptje9CrBrqaM+hVHnzeH99uwSL4JvehqQoaWnA
SGq99HFt11Tg8zcGS377HnyPu1LmqJ6WO7PkNN0t3ff7YccOqIcJR35Ei+GSXQU873XW4YuYqLBm
GQi16NP17RJ8E57TVmahLBnLYhKjAaHXOa8gXy+iBBYZWZa5uv5lPBXGFOIEN+XZxGRgigKnbBBR
WrDlN4lC6QLclBX893czcRiAZ1QGokn1jVfaH0HdRdE9h36Tr79W06G4lUCLXzgiJo3lXvzh3VZ2
ua9kao1lBAV4VQdaAv/6DbRWJwJmmN6cIH6i2SiZete/2kZDCmdwZZJ7mAxBFpbBBJM9lKoDs/Zy
EANpycLj07S6M2bHVv42hPkuayeXUglOt3OKWcAQusHb+fvP4D4ss1galznQXIPxGi4M69E9BQRY
Yj5LXvD7MA8c24o0IwHOXaTcTj3lbmbUIOFjTjs+yZkiOASbZ0ADDRHG4QnVNe4MtOkUWBYcJkit
HiMLit2NL0t4HEpfr3+BzSO9ssN9c+CCwjhESx7EJki9raOW/sgUYTteZIX7zFROgyjLZ+PSJjeL
dhZ9kbxib90CmOzVB+UZE9etL0y0NsPbam3cVwWT0VRPVbbMDfU30cH0dWd6mveL2sLsVZ7lV0fy
zXItkWMVrXb585WbmDHfrRZkcRMoxkeOtmeDl0S2BLzV4Mpu3DrogWVnURK/7dBX6+XCOS1VOFkN
I9Mt+CClNntS+ia3W62EQptuR8WFItqGkNTC1HsNqKRg3ZvuY2Wei++6YbB2tCRo7xZ4F6eabVQF
4I7lT9Y+9KXyFErDw/XDu9FExr1dmVx+0mqnI7AYSiaxli8MUQlHOxF0ICTAyzDat8z/6NhwDLHG
++pnIwmrKpv59No8lwjo+qQNfQfJTB36oL7qJbvqRT/Ubvg4e+wiDqPbKdTnevlK+mRU7ZBUuEcQ
qvcXBQ22k/z/MkkouDp8sXlsMVDfYm8vGgFd3byjluKW8aLMrZ6rRqBBs5kdrFbF+SDWgYaNUKgo
6lV5G1OnsVRBoiuywPmfQCfDHJa4GRUqNZ2lHyGHbQvOosgG522ksicZLZZv43c4jcypnX6vop5Y
HsBQbhe+Iphj2ICVL6df1ZYJQh3CTNyF6/VOrxtzNC7Naw9iGuklvlc9sDx4oOVxs3fLYyhioppy
JqdhjxqmJsiDN8Cdv/8A7vqplgythygEphFPafYuewwAC1y7DIk9e2z9/FLdS5BKEOz0dmz8XDd3
7Zg05lkd49rN30cEE+uEYT9UldxFGnd4lE/lfxJL33aveMguUxUGlLC4kFyXNRhjTbyeF37F+WaZ
QaW+4uC8CgWKtj3LyhZ3JaRJb1p5AGx2sdUf2kvkSk7za5HLkQFZFdJTbd73lT3ugiihaXaGATkS
okD0yZTdNCFu3oAhZBjtIXoUfMHl5/+Raa7McXclj/QsaqsPJexhdogHYWMAZMEuVP/4IEp9uW5v
82quzHEBuVWVatQwknEJ2XfZuCGtYD2i3eMCb2aNZZgvereWlNlMQ/5KzAPohZ6CoLSrcHd9NSJr
y5+vgt6gMECaa0m6dG0Miv7KnjrN+T+kfddy5Liy7Rcxgg4E+UpbRlLJtEz3C0PqbtE70PPr76Lm
7q0SmlM4M3seJiZCE5UEkMhMpFlLNye7ouyKEMu9LG7b6ZztHnfLO5qhHkPB3PQxr+HEeLmToN+j
52V3WdL6Q5e0grvXS2WGhtUAQqU0s4ACwy9RczuMNI9E812EXltLj39dFilaHD+Mgu5aoxpGHJ1W
S54x7MFJbmtV6SjhdDfT311ZHRtJBxVIKvIX65W6sFp+PiUv1ZapZbLSeOLOqegKWyuTQOgOdB9j
6cKW9nX3LsnjTIosodFptEh0qzXo72mC1Hiv+1ulAWC38j5Ixi7GoIxgdwUnyqflsm6uC5C843nn
L37f2j3CUNRq2PMKt8fQ/GaiDPX6QZboivg6BNeEH2YJ45WkIIqjWyUBELNefAMytJsnL9UUngz5
8fJKN0P+zzuicRZGSgBiLjNsbttdUeuHYtUOEZXXtt3tmRDOzMjSoNbJiM9foaYxv+xZ1B6eGQFq
B/DLHNASPZDhmuw1QaAh8nwfs5pnFgcpc03SwdlzwrjpTUM1NME28s8FvEi6fEVVwNVIqqO06rME
BiMHhy7w+JsO/2zhnAUqYvQ+tJSA2XPQwLSWvnbISKTxcM1U2bt8kNsZCcPU1tYthegmZ4SmYhn0
PAEIZ23tw0R1iNE6Q3s34Vqq16NG/Vm33Dp/SsvHodTdUUYbYVMIFrxRHUZk9fkVfBFcjzVgHLRs
RcKd/BVpMXRLzMmBXNyRhP2i28r73yXz9XDUBCnt0iy6BbNnMAzlgYJCJEf9VrC128f4KYezQFgQ
bZoB1gDoW/p7VSNCDl3qhKd2X/xUDiHmDUGsFQiLt6L1rZb4TH0NUgy9gkgVpSd2JXuF1wSa4nVo
nNHQTJ7bs1v5eQB6+svrFYldo5IzsSPQMGSaUOuU0edIIddLHN0NiiAYEO3p+hFnQqreLOs6h+Gp
AVghlcSpkLgPi/BoMZEV2A7aPo9v/ZQzUYlOCysLcQtrt39fdTJ2jW+jv3ggGwhEE8Tb3upTGBfk
FG0oK4uso5Mmla4RYB2TLn01podx+h2mP/P2aZap4BkqvHScmWFS3UUjCjIIumdnLVEUwYDRWylg
TuaLgh3RAjk7k/YstaTUiG7RW4themNf4JkohqD8mwDnPxv5B+9CkfcY6CwQ+6b7YZ+fkqC6Qo8E
iIIlQUfLqs5/xhefgrjnkaxUGJxXcctywDlFQwWmjdfLF+pvXkWfIjgDMrStpOQZ1vKfbq71qQue
WhxR4Ud+tRPIu6zxwO7/qvF5MRksWh3u8KL4K2oRLWzqoURm9w+zsItVoH9E5gwGS6N+zgh0vnsB
jpiTHczvloOinGc+i2dFL+sf4Sl8lNJQKyOBsjeT12cIeOtTmua/F3mxjea5lr/VcSuwIJdtFZE5
A1JTpU6H1VY1oBkHBaHfguBkIQfShaLAczv4+9QUznyo8siszIAyGpk9+aqDEgq7Jbs6tosADS9r
nD29apMNZuVM2GjwN4Hap3TOkKhRHoeVidodmAVfJtdwWGlXgXSj4pITp3Oq09AAM0PYfii6gpxN
MSupNqVm1Ve/3qte5oGGCahi3oq/Lu27xzwg7uUrctnHkQ/rc+YTMJio5mluWqci37O6D+r4GwgO
BY70b+LP/+7nx9/PpQBwYZEnnKYM4BHpbW32Gn10Of4QT8cKtvDjjp6JMpYpzmMNSCd186JZexNv
h8s7JhLA25QotYC9hMyqPFBHVksQ/BGR3Vp/44Ip/ohxzxYRsoYVaQU7CcQ3H4lIPBAGJwqyPcBl
gtDRvl1eksCUfDS8nIkD/+u4IslHtwBixERI7DbRsVYAEtW89vHgEFJeL6Le5M0ums8I+Q8I52hJ
QIxhQOg6bzRdIQ34lvxIAhqsA+HGW/YgNpkiZeeMigaO5TkvEb+OGLph5Y+O3dBUub+8mR8Zh0uH
xxmPpNPoUKAUh0fqy1IBoi+9GRvTb5dXTR2IQ+k3vGqLg1RUiVfVMRD0wldFD/2hsG7VMLTHvLaV
kOynsXT0CM16iYGBV5ofiZkEpVz8zNE4aAMYxwMa/hEgLTeNNxeYFskbEU3cpkfTUcE2ZEsxgO3F
rcXslggMIx/1mRC4ZhjkLOGt2ysNLOPVMxXo4WZ8cC6Os38kqxU5W5Y1U1V/AwtdMBz1FUUN6RUk
VHJHlGLYustn8vgejaJU9WQcivAkMylI+iQY4tC/rA5bd+tcBBdVxbWKh/eSrOHbX5Oho/9/wV0X
rYSLrKxuZmpWMySHrCLFHUa1wEj+OQfC+aOWfMzvndmJtuwlDTAPwEajx3kFVhpH9/JuiaJdHl8r
Dheq5DrK5ms/fH+dBet26btI2BEssAV8MaAIFSKrPRDL4mT0yEJ/RAxOV1aeLi9IXW/IBWvAo4Vj
lnCO8gTuwsTkXl2x24VEDyr8ekt3Zn4N1FCAbhTzU90XTwrBfF4I/gWLhLaa1kdGsqDA/9Tp73Nj
JXa26JgjivqjRStnaEJXUVr6KklTerdU4Ws4xmh60OXRmZP+7vJCRPaax7ky2rac2xjvnQk+KTs2
19QzTuEOXR9IA0p76qb75vmyTEEQ+AGHe6ZvZrWo4TQb8OUYVKCzJ3VjbJP5rk6+AZpfCCEpUon1
72fiJNothZZ/JDsrww5Ri1uO2r12LfvVrep3wFLKH6lI4df7f0k/uJjaULIUbTOWdAJVmV+hu1vR
OrdQWzeM/JmCvF7R9rl+VyaVoy3CZJkg0FA5j7hkgK5UVeSw1wcZdNIpH6bd2udQ7ctDEtuhd/lE
N0Z8v5iQj+tytsfmsCh1v7KAgksuuVn7dpvH6Dcrd+YVCcBj6EYnsjdbO/L1Z8s1BOLXzeQ3+8wY
f/ifM+lxD3wHuSvD04iNnorYzXNQdivPSirMlQkMMh/CZSxCwRwp+4/OBtlrIrufAAVGPS0ob8gj
ywC0I3w/iNbHaXDc11GpZJjhble82jJ3l7hyTAz3ViXKupghXfTbJF28quvtBiwGTpL1iDdyT4tM
WyVeR9rg8oGvEi/tOKfebT3OstFiG3TMVI8o8gK6vkuFbWhbenx+sJwezxIi8pm1qx737+3NWqPI
HpUfNCi9OrPFcOybfupcIBcYTeXQdFqFFqHuA12jDYz9+tDXj6ImKNGRciERs5QQFPeadGqK9yo3
7DZ67xGoECrI/mzZ2rMF8Y43ihZz0UJcja556dAW2WWxG8ZvC4KVQtTHLrgbvO+tckXW41ZCYrWt
bmL1ezsngkzFZhXgfDlcPFRK5dRpvblOKyDscpQOowEdeGJGQPKCUhWzPjAyl1VdtIPcw7Cs25Y1
JAtPKh6Fipnvouoxkm+VWbYbZdxdFrbZ8Xi+wHWPz0zZIseRVsYhSLwP87sG3i86XxVAnlqTW+Gx
arzcM/y12CAyMqLD42yMrNSM5VoT3famdmMAobqLHwRr2/KJ52vjjEasz2lvpIiZ17YUHT4ivF2C
v2gwRZPnohcO7wHlFvM6Rg5Z0m7yqd8E6PjxTPuvQs3/unec1eiUYgY0CwIaI6v9olSOmJUUuDjR
8XD2QqOGUZQLRJQRbDzYTDMmGnsSKDpfcgect5UtsoIhiuJoFrtpuiWmW4JEdc5eBZogsOt8jb1J
MEOvpkhPrUmCFZQEF3mwB8cKhmBGU5TogATuSuPMRgzU8L5L4Uem5nthAFznStYDwZpEMjg7MS25
Upg9XlFgr8Ka+hv2oLyBDnunao506E/A7qockXkXuBG+mI7elrYD9DoycJppU6u4H1rNK005qHtR
sVekHpyBoDKJxqTVpdOAZEYbHrIFbQLFsJtm8POlo8DSC/Rd42yFrvYwus36hJ+d2krQkKAI7LpI
wrreM0s7z2wGSD50MAREcbvW0BuBhM2o+Mzg/TH8AIMndQyXVr2eiwAdiI6O+Vsb0+6YKtPZYSV6
Gu7abwBqvu13onGYzfTsufh1B85WqIK2dFIqKEehVoGa6g66ORGlqcGU9lclqR0NY0VLNVy3s19l
/+P+6py+sG7Uq2zCCdbDgc1vHSLEyzduMyN3vj5ORzKrX2rao0d+heaZZ8DXLLIjj8XssrStnDDE
kO1g9qecKIccxMRtA8yy5rpGDYyuLXRUd5Nh8Q199MZ28BarvB0IejPn/WDkma3rERJ5s02n6xyo
cRXaK6j5VqFPuzDDRLAYkePXeXXUk2KeSvhfC6MLelS4Xam0dp0Pfl+l+1A79AlQz8oICCfobZSn
oO/1g55Nv1uGlA16UO4VKnkYI3Qu77LAwuicbxvVHCR5QDM4MfU3BmN/kEG3+/klr/V/k4nQFUu3
DNOSNeMP4E2NqVQ1YECHF6o5mEnwzUBx+0dgperuwmwZqHqBuhNF4ptVoXO56tdrEjGzjUMZihrv
jWBGA09xB5HKMURyfkEbKZ43eNaJU1XbBuhzvZzDiJsuYSzso9vKfI6Zn1Ui+7NtsT8FcPc/laq4
WuZZOlFj8WOjOoXAZ69N7OvQHYV8nNuK8imNu+9DFtWSqWM5CvNijLKn1F7CW71p/csK+Tdm7VMQ
d+11uQvZpOC8RgcirtaJxWS/NgPEnghdY3M6+lw3uFuJvn6tX1I4PUyzv1fFh+m27jskr+Xvras4
aAm8gm6cUofY0kPyE5yFgvu3HVZ8rpa7f2WMWlQctkg4dJo3luUviWAITMmfLu+q6PS4+DI0jHxU
TeiKZtwXzaFpfqfyqy4iE/l4bv6ZN/jvavj+qaRQ+6pkePZKmKZO7BYcx24fVEH9Zjy0V0vz//uo
Q8fcqS+6L+9EJyrYTr6nSo3kEuESlIfmP4CaA3478EsMojK34GrzIJ3SUGhmM6XhaenUh0jbafH4
NCqNV9LcW1jjJphJHhXTUSvrWk2lXa+YmDxSxxt003qXD1b0KZyVMeN5SdIQUX1bZnYFiqMhEaiO
SAJnZsKoUGQ2j9EtkTpbG5+MvBQ4R9GhrX8/C2S6liyT1CCJodUgvV0A6WGe0LD2eHmnRJedR+Gs
tBoY/72+zodhaulJfW2Dxc285pEdFbxTKz85aQc0qD3KNlD4XMsVvVpFO8lZm6JR2qJLYUKzmtph
s7MWIQSlwCfwIJutkVqthTLSbd6MSCWGkaNn3Q6sVi9gTTCn8tboyU7q0Q+BIYeKPUSANqlL3VkK
YA42B9ZmNjEFCiSy6DzwH5lMTAgbiMH1AEAbgNLv/fJmpbcTO93VXP69AaKyzKnS2NV9v6ho0gfB
Xkae8SDEOLd1vSjMH8A6HEW94CXzN6mI/9g8DAV9FVkUeRc2YENE7cs8sBNSmBgYLoEohDytK+r2
2q5LfgrjghkmK0O0gGIBLQbmYSVxWEfHxaP8giOjfAtWpDWjRWckgCmYa+cIqJqV4g6s9YkMjvif
aNizoxnEpGZ/HC0Rccple0D5hqwymYyEFcOaFjaDtX+oCQB95qg/zbVVFUCGtXDy5/LVxGP36yHm
MlOkbs3XlowdxhT9UfG8v2x/RCJWF31m5aZFSUMmQURWUDzTYpSM3MsShKrIGZhMHrM2H+u/xpfy
XzXArdaWq+G1BN6fKOkiWg8XuWTVkmVJD71vLeRbwFleGoLk9t80FnxqOxe1RJKe1ypYPoEYVu9R
19vFbu0BotRbO5bFDCmXgyTKd1XBjyaIYFQk4RTrMIVgrO2SY5J8b8m/sIg6NSxCFQ0ALTrPkGhm
qRR1mTWeyqQe7TJGHadMGxcdKKc+7u04B0OjIdvpUB/CqP0tKyJysQ07ie5yTZapRohsflAYnylj
EabjyORlPBVZeB0bky3pGjhJXxl7XULzAYRIAh+/sbfnAglnmIeONHBH+nhiylMz3y3Gi4WpOsG8
6Ybh+CKEM8VSq/djNEHIXABKnFBbqX9ZuMz//Jp9EcMZ4TYeEyMZyAh/pvlGYxupjQSnua/R8Vf5
bSWsqIvWtV7Fs9NalKEA8gEEVsohTmu7HB5BZC1Y1oZr+bIqzgQya8xilmPzuri8RsJh9JtY82Tj
cZTe9CQ+Ln0S+4reCozWRsTyRSxnFuNyIOHYziMSdIpb1LIrW4e+oL5G3ij6Ny8f3YbN0ikmABWi
UoOg6eXrRupto4IDkY2nIc491fg9AhPlsoQtm/VFBHdWGEis0sYYIKKMj5n6Uo29k0+t22t7ieR2
SndhvtiaghTyQlS7yRa3Yd7lj9jc07Nlckc5sNhEXbAbT22dA/0JRFZsdkfjKUupHwOA87K0zat9
Jo07QU0xkKmb2hExF3OoCa7Z6dosZc/QRSMlmyp6Jonzb0SnrGP5NJ4U7b4EkLQ0GgCCiV2FZbaW
3obFcqsVIgi1zctnAk0aQ9+yrvFlT6lOtT5La5hKAwneBc0WFtANClE+dXsXP8VwRqWaURmUa+gN
iJ+W2HIj/Tegapy2FuiGSA53BcCqMDUDwR6yztzp0xA08eME4tFpyHaX9WL7sn2uiLsJVWQqUtE1
44k2d334Q6eCjOKmDzs7GE7LG7XVx1zHjikdsVP5XlX85KVn3jzcgRn3Xyn552I4Jc+X0Mi7aTVT
puTHFnMNAwn3Ejizdele3rft2/spitNyUCcP9YT322kmpTtawG4DSjvrf7Z15KSSaM5YpN5cGJcD
wEkrhnE8qWW3wwAlekVXQAEWXF6USAwXyqmLypKkKcdTkzxHCIAxUmgbreDl8JFF555/ML7/3Tq+
xmlG41hTs4DhQzmk7tJvLNaAxS+DECADv3pykIj6Gs1l4s4K29dZjOY+hmFxjZKfTAsLW7Okm9Bg
t4VV7VCUpW4GsFinL+PZ6WM50Avrh1aj3JDLTt9JgAVNrZs6RuWgKeqbKe9v2qx6AHzYXWXsy6J4
iNrlMcuv4jB9nyTrZU0CD3H0XljAlRuq+xa1NnmOfjX9MZwnvzYxRCYlghu/1VWBASRYLmrIqgJu
qa9eLy2tDsXfSD7NKMyv5Vj2ELsdBv+twEAODgOXAie4YWO+COQOm0wRkWsll1G2DH3CDuFoBp2W
HNOMiNa2mkXuxM9F8Q0wZWnmGZVqGUmd7Kbbg8DhaLor+L71lPn/Irv4RRgXX6ppLC1gsZBP9XKT
15YtzXuZLILN2ypYfJHCeQLwNC1FPoGL+QPwwsUcLN69DfBFVjoe2U2pozRoDfs/TLJsWOwvkjnf
oGV6OPRWuJwsljqSVDhxJjovkQjOKWjAbAgrsMIiuw+UIr/wytKOHtdKDFqWftTX/U7U07ch8YtN
4A4tAuRzI0WI+fSh8sweuWe1ERyZSAR3YlZZSrqKaYxTV38nkx5YZi3wpRs36ssiuJPJJxCSyVO1
BiGjRzFKFSqyrVqPQ78IktsCQ823HJQySSZZwlra4bUvB5D9trakEYE73Uow6ZamI1W1YukofPl4
ZkA66guciiZlQVmT/ZK3TsRA7KIcyQQQlHi4SsPZDcE9XHciA7V1YOfSOW8+WEZt6BYCZMl8W6Lv
gwjrnGzt4rkAzofPxmJ1zQKyo17JnvMKtd3U0H2S3QIeYV83hYv2GJuqpT/G8anLQy/K6wcpqSLb
HKpjVJdvkjI+RUYUSAomRoh2bcmSl6knpY73mZVezQhAafdShmjOjKodNUzfANdLpcc7Gg87U71v
Zzc346t80sF9k++NyPBzbbwGgveRqbWXaPkpp+peS0swxKjPobHDbKxTSrggecWuJj3Z0e5Nn4Eg
kVhPDKZgqMDQRQAm+89Dg/O94twT5lbrCome8TQqkWtFtZcu34tJVIEXHTnnk5KQTnG0vomSbLIj
vbU7EOL8TwvhcxxyDoj7PkVAGpNynyu9x4xvbfZvMiln28VDFKY5yWeS4rm10NcZXIGk7X2z/l6m
kcBWb9mcc0GcVcOIOx3nBueCJ6OvNH6GiujoTbMQplBwNPyrnEVK2Kcpjia9Kvc9cs078DcUTlq5
aM+ob9RdjzrN4IuMwKpXXOgAE0SxRCAYA0+Os6kamO9aNmfaKZ87JxqpbRD9WGJHu7TbpewVMDgC
P7GZHDgXue7EWSJnXiYTjTqRdioBVkSz2nCr9Ncgv2vl3RylQWbtLGsoPBA+GbPmzi3ycnMk+Iit
Iu2Xda+26+wjCtSgwhJQF+hBZYMte+g3fzNTW1Iw1d246ovs1qi1W99zkIh58w6MdQJntm0cPzee
s75JNlh1kSfaKSkCQ+3duE5AYSLqd9yUgtSqrsqqDN4WzgRrKUlDa6HqCXC7TjNeF2PjyJZ/+cpv
3pEzIZztmtNJlzHrop5UEwOeSOSk0V0xaCAHS/aXJYmWw9kvtUoMmPJZBdIumHcNvClkQFNXVPBO
28J21K3PFfEBtdoDnLqHjI8u3mw3gv0UXLVQhdimIfraDLC4jL/YZMtvsXE7P4tGawTr5NMtmZbk
89DiiozVU9vMbludLGGz41al5MsqOduGcbW5RqeSihhbdsJ3BSDMK1ee4swPmS8C7BMtiTM0lmbE
o1Yo6ils3mhuuXGs2GAuEp2cQBf5uasS9Cr6RKAh5DQAqUiyS197Ho6jn9+sQw5rOdK8FxnRrZGK
Lzu5Lv7MmigWK1gyw5qQFH1qyRwkVe6DmSKIJHZHkud27U0Amt1iKYJIdduQnakqZ0cqtatIp0NV
tYfkHrylByOo7ssHyQn93m33pU3xrJivJs/0M180E7XpPT6F8z3OLFPbMUS6EG/B2C37zhnQoTjK
xyjTnDo9ptXr/3T/+R7nRcvNgtaqemr02g1ljJQoGDpu/jnVLcptZ8vidNVcaJImyqSeBi1BYUoN
FilyciN1VeNfpO/OJXG+UJ0LbRykRT11BYbXpsY2qQz29PK2kjpXwsj1YomaZQQ3hIcLG/VoHqtR
V09WeJiH3osGIOYqp5iKnmtbb/gv28ipZiznGWlKLG6lfDAbezlGgRLML+W7DJQ55vRvpsNeZFEq
fnUCf4Q0Z6fH+Tw97RsTM+y4EVp2pUlL0NcExnuw+0oGNkBtJ5bkl4XpXtbNzQDuTCznBa3ITMds
wEUkdDzE5FudSwLjJjo5zvuNhCRt0hK8f9BEFjepT+YFtJnMpYwJHO26Rxf2kJ8ur6uqbkaAK5wS
Iw5tI08PRowh1qIFhVOB3ewEfICCzeP5AOJiBAtgBUMyxKkrWcALGPzLx7PVqK5bwGqg1AIpiMUT
085hUpdd3+B8MvDVZea+mR+z/j1j9J102VFl1MvDwmkZspILeW6l3QBopAwokJ312OsaOER1sLgx
bddLIhTiD4f+x36ffRx3VbLaMqY8LtRTGT9KWv5z0R7JpLizCisevWvJY7e8GMBJTEoJCFu9yxrN
R5Zzl6IcY+n1vRQdwuRYD28zI3Yvl4LN27xSZ5/HXSlZKqTOiAb1JOlZ7jb176yqvJmZzkTRyY2J
CZum0d6aReXYzaDhTC53p5aU4h9g3p8wHOpayV3DZFA1CQrm23bqTAp3r/R0nGLZ/Ij2ZGdBrjG6
AysUOxq13bp/9VmQ2yG5bYW0wWuEdeHY+VbRRQqNMWEwVa2uuur0fe7xtrSWfTj1jjlaV0l0J42t
TUfqRE38nZT/gv8bru5z7XyvaJcoyZxGiXpiBh4+s63Qn4P+qhJgtrSHrqqPyvTDkDSBPm0HTGdi
udBTXVDgrNAKfwrlbwqJQf4yuiXR3NCKT2P6Q+nTq1bFFAmRdpfNAPL9gj3nnHuiSHGHPrz+hKcE
dnkG1ITVhakd9h1x1AKDExOJS3eS8K9yvmUG28VWUR6HyroJZwl5TX3yklGmdjbl11OEKyoV8TEc
0l+ytExO2iaPqlRjlFEz8mCKpAcpLb7T4Xk0284uurxzGCYEAyLjQaEWpj9lhS+F9F4h5Umvtbdo
bBJbjZO3vh4juynzws0y83dtLDckyXMHFVrVqY1kDIxQupq06THV5/tsWvCanhp0aRPwJi9ZvNhV
DYyWAiVOMwEsvjTKI7g08LReOvl3wmZQXTH1PlerN4wH3EodEAl1o78i+jLarC0Sm3XWXRkrexUt
qaRIvmsKxCW3RSs7sfGetV3QD4uTWq+lRZHDHLxCeokwbxOjrYUuD225/KqX4m6R8F6KQb6Gcadd
3/+0mojZUzv54JJOM+sGeBxO1esPIaN2NGl+ZUx7YPl7LMkfUpxMSmpAaKV4II+08YYJnBh5l3pj
dlTSm5gllR9LQ+aFuXbVDPW1rpSuqbP9HCq7HIRmndm4HVoM7MmwDqwndq2ndsPiW3Cj22Ue78JW
Mey5YoC8+TblRWUnBJhdBcHnKOQ2ztez10YviofHOddTR5nIi6UkcBNl9b0LB5RAK9MxetPpQXqc
5CPMc+WgNdBtLBl7amaumceNYyGbZOtx6kT5fUgHNzF+ValsRx3QfvsAzHRSrH3Pi+bbVM0tuLzh
eC08pjHvT6b8JmrIHsBlK+32fQKGqVxdALQheWaj+iPQCZv5CQDhbl3RJy1WbtOw2lss8rWpxiNI
VV0pU7wBTUd6AVDt3iZ9Yff0pMw/8S6zx/Y74OacJiJPgBmyFXkOJParlvSDhv8cZ0Bk5M1pmRfH
mlAy0zFjaiGSkgGdHdUv6Jky5BuaL1Co3Anzk5knj1OhBLWB35rD+7EdAkyguIU07vMy8QaVvF++
16uD5Czpl6oN/wJrCgPEcfpyatTvPSpsUS6jg6x2JRFz8Vb66ouk9UvO3nqppQH3BEb61FVhkPfg
m0V6AF0sO9I2TiMPDqq6fqOOILPqXaVJ98WA7hbRKOZGwPTlKziPPC8SmdoGVappKVz4/DIPBfHs
hs//IoHzvapVzkOSdQhJTLQTMObUlWXT+S2for2B4ktuJPt0FLHhbJzjF3+0rvtsd2k9S1KrISeR
DcCPo4mD5L6jazjM8dCn7W3Z6AcrAsg/tezeuq1ZjH7mFRGi2GU5Gr3n2b6sWNtZkjNXxWkW6Q0i
lXKFnNN+fQ36066z0ycrWEFVogdRQ+lHfpxT5C8bwKlX0RDVauViQIorIl41JqnT1cQhsX6fZMwt
9N9Fr9zkEfAhrPFWJ6kn94otd7KTdPCYkWX4pLFQvtAcheX+DDNlhWhHmlVPHenTtGRISlR3k/as
o9oB43bTRbCEgKkGlXgrf1eM98U6jM2xq79RRbqb0SZPUSmpTL8Y22MkSbdVpS7eSPrEkeT6eUrG
dytBG0DaZk/gKcpsCc0BAwPX3uWT2AgGvygkF6YtcYlHclTIJ4XVdsoWP2Gak3eijp0NDTwXw7dP
DG1RKHqGRoFCfyH673QZnamN7bYUNZ2IBHE1WbkiNeqMmXyqxiqwtMXrK4zLktcSrRSXd06ow5y1
kKXJMsYYL8fRvErhEoGF7FhovKvzV1PHjERk2YtuulX9LewlxyxFjFJb3Reoclo61ahsmLLGBV0a
G9OxSizlYxiexK7mRgfdVWKnvSJoYzZvEmFl4wPV6Y+bdCaTMyWSjunR2goVIDd2e6l1QBCCvkMM
DIQuuoyJbfRAX+7AZRb58rHfSQ+hg4xuPHqiLNn2A+PsSzgTkk9LnMrwG6em/DUN802BsZoOJZ4R
PNZh7ZbxfTcB2WZBez+jR8Jaj7RXIXDN5wYF0lL+55b9y2FwJiaMwtoAy45yqpMfqdUHRAK/h9rZ
WSrvshTsERJCk9EX6OCGun+RyulgOZISUNimctI7I7b1WbnrJgWtYzp7NFCszebGZkx2TCxZSQ6Y
tndMkJIC2N5yOwWBUyNRJ2a66GqsPdeXtIRzc+jl1QYDjCunYVacgTxZTL6u5lPXoi01zu0u2Rep
6iltJRC8at8luZw1S4e5aRI1Qjqi9eIK1zEWFdoEG87ncOiEhq3OoD14lAxvBCSEtHyXieKShAjO
9gNL8cJi+PTNSKa5rhYZsQK4vYEbZ1uo7mupZBuxgh4xyyun1O3NLjDBjki/JdpdDF5leb4GFzom
rccAk7RXMsXsYB8UxeBO05M8JnbCboepBWl4ZWczxUNA/dVaXgou5qZL7zUJA+5T2h0MPXle+jig
RbBY7JplFMX8OLisvxve51x9dfVrYDIZRjYlAyxYtFxjmDlKUltDauyykO3C06el4NEUyilGonKA
VqygZlNt68HkSjZ9XpmNJmfw4rfpAMh4tziJ2rrW63fpCDlrmcyA/MoaSGYhBsKlyaWTgQekDLNk
eADx/jc2yFItGZPwsqHzA2MZXaFr6KjCOBO/xDicFqwzXKLB9807cCaGOzXM/GGSY2zRGTfG7gjo
hGIAgzlSzhXih8tnt6kgZ6I4F2dmhay1eFmfiIafT3OnNG/oMAv2bbtn6EwMd04hWyjo0RT5VF6p
joRh7WmXBWjG3Ik5cdaf+kMlzkRxbqtvKbLkBXrwQMBmToh2x9i5vGfbgcmZiPX8zsL9VNLKStKx
mqmrPYrJ3SZn+0lzpfyQNZId4ylghy3ycFQD9Ms0YmYsEuyo6Nw4vzSQvGqrqkcYFi2eHpqO3Ou+
0ok66EWbyfkZkulqVM7o0Yzxhs9qXG0Q0lzeTdFKOJdC47KkjTJgJe19n1PbzHytF/X3CNbBz4dZ
RQ9ix2JE76KGSgrb5zimy8sQSeDiYoRBuayECySgE2wabjtdtIaPrOYFzf5QyzO1y+hA+6bWlFOb
d3eJOi3HKU//H3Pfthw5bmz7K45552yAIAnyxLYfeKmbVKpSSd1S64WhltQkQYL3+9efRc3YXWLX
Fs/Y52FHOBxuq1sggEQikblyrYeua0Y7icUGHdKISQuaeAmykM6gQ5JB+t+ColABGWONx4v8lfQN
WE5LXHBmVfpI98gKNBrMaQxubgJW3wyxsGt0L4RM3VhNF9vWxI4cDNDSfgx0vgvQSSqi2qYy2xVa
fdIT5IqAN0kt6nUkuhGadY9vsLsm8CAnFNlFm9qD0G2N3nZgr2+AE8o8wjKn0egV81HZthpHpcCS
jvpbNN2cSQNXR5rqJqutxlbC10QGDp71q6wEands943+JP3sauhyXKl43oZK6sTWuGdhnbk6o3sZ
tYdeb91B1x7ymNwaY3vfKelTBTVlp4/HXYcOswoFgBJsB6WAoIkOUlhRr2hPN2Un7arBQzRqnBAk
W2nxg1ZLYhYLVv+erznbS85byPM0MEiwqhBkfNi4KZd7yi+HOD891fsL52wYwDfHqs1Vcgi0zC5H
uoUJbUrlKqCGY7TlntfMhuqKp4vyVGfjU0yRdpOK7ftwnNS8ajV/gwe03ZTfs+772G5yS9pa52PB
Ki8AZLsHhj6xFat3NY7eGu2qKK94GwKMuFO1I02eWAjJHwV9+WZgj8NrUxrApP4A95E9oFNGtbwC
8XIxxHac0FsjM07QDFyR6J4CVGo0NwJ5dcCeHL1GyoqEN6rfrnGPgKCi2/MGkSF7GMRrJMGcqlxN
JKNxfmrbe2Xi7hUdQoHBLsMbppykwMDyVukfmxYicFFk91ljpwjq62Lno5tAMbc1oIsj8jG+eOXj
I5fJzigKjyFxTIfJiXtd+QzUwkqTo5MNtW0BqFkU9TXskIEI2ApzRw2/tSlikELpbjXx2nRvSn6v
92+p8kZAEQrJZNCSYhT9pZbaqs0eIs7XVT5cN7KF4Cx6lNShPJlCq3fDSL7WGiuAo+lar7ayY9dP
0sY1qLkt41jp4omH4tCr/J6GZe0GHaCqCsiMRWPdqmlwEzJtR9Lx5JedDj6l5MvnHm/JhKefn9lW
EAj0/mUIHUYoUWsZmKoKa5VVS6wyS8PMLtsKPU9jivfNQcn3bOgcat6hKvqfXafv5ZezuZSmNuQN
w3Wqstwpc2onyuC1QDJ8vmSXK0hn53F2n6qGLDK4LsRBqEpIM3mMNGMbjeWV1EM77UiIVBhqqTJy
dd//d94CZ2PPLtqul5nZlLjLfWK6NF9bY+PU8UJJfPoln9xRcwwag75FrSkD+kcs5WsUi9ewMpxQ
Ce7T1jjpVbTPR7YJyyX5rwUjmUPPZK/FKcVD/BC2cOTgOTX3fHj8fPOWxphF5dpQtiGJEKgU+feK
vWgp+BeXCBQujHGexnuPo8/skI0lCqsG0vRyLN0k+9r43Ob5l88ncolZ/MMos5mkeWf5bYpOjswT
W3EMruSu2ANHmm+giufFrpUBRfpv0CV9GHT20ii7oQ4y9NwcUs33mgR1qE7HHfTy+dyWFnAK084W
kFBRElZjlBryy3kBUOee9533Hw0yB3TRGNLFpjTGQ8mRi9Zdq7oeQuWvu6Tz9ZonH5HeaWhWCXQs
0d6WVepSDnAv2iw+n8uFF/SHYWYLZlSmATUSlKCiChSEgMHmyaMornyQhzSGteCCLjxsPww27d7Z
7uRmpMamQP2nDtyggYxnf/Ct0iHi/vNJLY0zuzNIYjRh2CAbzoLUbpTKjZC0lYgJGn8pv3/B4X2Y
0uwhpudovFRBXoUWiNZWtdExfOIFo1hZw7UgLXbOAEJ6oVtyadDZNRIn+tigrXU8mDld16T3BnGd
F8+9LFC4NN3OT2w1EKv/bFFn90cdm9QHqeN40Bh3FDE6RWHZRn+t+QuOdjK52R1yvqTzFGApQ2k0
KkoMou/dMXut86Vn7YJ9/JL5GzrUlgkcoDneUnEy2m+x+qrRxSrc0kxmjjbPwY9VKOg6nOgm9Ov0
YHmQ17gHR921vBP7cLtEMrTg/uaZODxyjWrspuoM+5YZDPf7g2+W7ueGcKky8GGDpmmfHWOOp2NY
a7ilKsi2g2xleEYID2VKfQRlzeAiiim/dOh8XKTCXtq3mf8o9EGLiRXBMhDRgqvBk8ErVwBeXsyL
Le3czINUke7jLYR7pCC+I8ttK4yFVby8VQZEfnQIsZp8dh8KoUFVSKrjwTBz2wwNt/Kf21hbGOWy
e/85ymyrygwlm4q248T1qpLBi8lxAsAN61ZVvM/N4vLm/Bxqtjm0ikKWls144OMxHqtNnB2MNPeA
dvl8nMtb83Oc2daoykh0Qgn8UJ26SX7TQL/j8xGWtmbm00vLDJMx7OFeewB3WpfUOyBzF94CS8s1
8+FdzWKQ2XbjQYVcRGcgD1GWdgjtc2sx2bC0YjPPHTZNqGo6VoyhJTNQvyI9+p/tvTnjCCJBQ9XO
xGR60CZ2p5iB+sBswa2z9IJa2Jo5FW1oBV1b53REvtprk9RTi9ucNgv7Py39rxfQvyxszvHkh23W
NBXWy1BMwx5L6ykPFJdl1TZQAHliQGWZ5pJI/dLMZv5gZLnFGo6ZaZC5q0FTAYEpr6mUBbNbcAjm
ZCtnvjtQeN62oE496PS6iO6GMXGTMHSG9DEaFwtDF8qUuCh+LuQ057PBtNKgeVTC+zAU8wYkd2ly
m7GvkbimEszBEUQWJ4BdQ1afH+DL8dHPcWcuoiqzyB8rhqA27VbAobqFEOssOJpNsUq6wJ06LnP5
19s8Pkx25jWMNhBj7WPQFrFzRlCRR17E7PzN53O7dJh1C61x0I5UiTmvQQkSWWhELN+fiE5hDQCM
8QUbubR850PMwpZKxKPVWQmeag35og/Fnlmg8RaZl0bluk9aV2/Ft3YRw3IRpHY+7uwIQHiA+oZV
jIdM70+lSl9Ykt768PdogjA2Ay9UVODrH4Yf36Gys0kHyJTG2ioFnu8/W+P5IcETsjJQFzv0FLnN
Gkz6xfrzES6d9vOpzk5GDskNvxAYgQUAwtFVX67Maqm4d+mKOR9kdgxaSIfweMAgVTvaTRStIlE5
OUdKOxQLK3bJZZ4PNTN+UaMNXDNqrFicXZNoH5rWumoerci6RfPBWhuzBRvVLxspN1BnQ/wEpqqP
vkU3eaLKMcQ5kNUVGwanbvZaSTeFKdqdVYaHpqNXXa0KNOoa+d2ok9dUmF/AwsnXall2AO82rZvH
tVtnmqPVFZBi0UopRwOd7Nxmg+mFaGsCYeeUdYyK0eVJNkHNuWsGSBtTpq7CPFxl0rqiNVkFMg6d
Nuiu1SwGDD5ZUVDR9+VL1Km2CVA+46ado0BXibsBdPeKvxJAkec8tXuefh9o7zZgBQgtYQKLmj4I
X3daUq+5CWbwhNp6qzp99++Z4b8Wkc/u7YJlBUcH93iIM3NXW9ZajPIQ0qU+8cuG+HOYWXFMjYPe
KuJoPCh9CnmscEOafqWn36uYLlzdl73jz5FmrismMu/xUwSh/mjraANvg+HfcsA/h5h5qRRkoLFG
sGaqbJyue8iVpdTPJTIkXbd+DjHzP4BzS6MfMIu+n+BuCdpH7ngFOGlbrEY9dmKwFcmv5gAKor50
AWVMpivHFG+KgDSB3+tOk1N3BM5aTZL7kVwL7Y6lAyD8lWuKwVZTahfdS6KmWxNCpkaBwsmAFxvS
JvaQ3pH+LfDJMUApUIBanYtw0/b+Buy1WyVCv2Rsstsab3RH4Qpg3hpqDmNdJ15D+xUS2Quu8pKi
o24Qjo5Dy+KaOo/5zBbccZGR41rIrjL9xg8glNUyrymIm4jcLZv+WbNCDURi0OAM6a0MUWoKUHnU
gZQrPZ9tw2DqUwf/Skal3Tatp6Igb4zdAw1MbqtjBlH0cLwFcORkRcGmoguhwcUX8/kUZmaJKg5J
OqAgDrkWOkYV4VZ5k/5dVjVeWOWOX34V4O8qrRNLoT8SniJC7TTVd1QatlkvwbAvdZXpJuW6BgIF
ijbb2XnshdYOfteyG5IHHorE9iR9a/jJ1iI+OhS+N35wFQp5zHTmWFConuDMvZI7BkpqRlJCe4is
rQZgEfRmhOZi0/Uld3H+ebPVEj7CGubH7MZHefbdvRN1PUxE7Ao/KSNqszwxHI46H5dpZyOxfAwy
CSY5aJzZTVHknlkCcJ0adIOO1NRhvPmeGsVjS1D5y8SGyMJpWrHtMm1N1C8qWkJ8DSfIF5Ybc1T7
qIbsJwWnavJSheYXFC3RZpQmK2KpV01lrHxZbsq2tg1FuanA+Ac2OU9htYOnAhR3hofE79ckz+5a
YSIb0jsNWhHqPv6eKc+tySaM/W0owQPFgyWV53eSn/nbxVS5CVIM8N2a6iywqAp0JfKkYzcA3NjY
eg9Vi9Vg3kVoT/Shb14hbIKWvLguwfI/Dt9BEFIVez850jp3M6O5ApXuA/ijvULXHVoVVyqw0XE5
2NNLASStnlVkqBvVYosAcRe3uOtUFK5x6YK5Da0USXY0qrfPg6VLTv18TrM4Bm1AgZUZMNeR5+vq
rab1gotZGmAWvQCOnacGYBA3ubKLK3Ikqjy+T+G/Xvr/E7xlxz92oPrHf+PPLygql1EQ1rM//uOQ
v6V3dfn2Vu+f8/+e/um//uo/Pv4R//LP3+w+188f/uCldVQPt81bOZzeqiap38fEN0x/8//1h397
e/8t90P+9vffXrImraffFkRZ+tufP9q+/v03Ezfbf53/+j9/dvMs8c/s5/it/Nu2Sp7T1/m/enuu
6r//poC17neNE9WiFIx74GyFn+nefv7INEzONVBIEWOy0zQr6/Dvv5HfVYLGRcuyKNE1nYHW9be/
VVnzx8+oaZm4ByyuaswEAxX77Z9f+GETfm7K39IGjipK6+rvvxnTafh5WkwNvKPIvaGVkFlMV3U+
hbVnD9SyUNqil4ydNPMBqYsRWE9A+8BlVn1XqkcopAx0H3JQlY6e357y8auRfoeAeZE/M+Uqzq81
pbdbNbGt5k2BLIBi3DbNnoPyyb/m494P0DO0q7TAnmTG6/5LW2dOtYW/heRLACCDdOENWnlXaQ6y
JXx0UMGsdC89DVswqulug8vAtK03/0HctulJNG7ju7jpACkb02vtRsGrOs42TSL+KDD8/zPXD8a7
j15KwM1+1B+t+H+lUcOmPrPqzdtz+fqnVf8Nlv23/Yubpc/JP/+/6tzU33/XH7bO2e+TLVNimiCx
pCbHKH+YOn6iInKBpXEVXavqdBn/aemgrPzdQpzHQWysEhAH4x/9aeiKzn6n+Bl+KW5oahCEFH/B
0NUZ8sDEQZpG0gxtaiUnpj67U2u02Ch+HcS71AwlamE5AFc6oFltDGHgUoSmDfZKkvW2Tvkx7UA7
xgMDKDJlMBzGCtWxSk7RbgoFYTJkNoF+wL4tg3o7NuBfEoqI0UqTKAgYtcZr6aAD9aPQdWyG5Dky
CUB9ehbZHBoI6yGLtKuoIvmuQsuwZwF+vW5pfQUChNgJNGlscRunB1RZV2T0tStt0Ap0i4bKThGp
8GjRGdcBVToAfMPgKhjJKJycMYnecvBc9ZTYSTlu1KKUdhB2ADNpTeqC/5N4Q3MI8cx2GQcMEMFr
aWstmI+bog2ciKa3mZX0bt8oFG1yWI6yTlqHGhC4M2Pdd/0CClsUX2N3CgBxVUqkYwQpRknDDPTQ
vHRSaaH5taqeJYjxnJ60eGbm6jPaXiHeM1iImixNOrXRPeZacc3NbidkuFFYgx4t3LlJUO6zsNhw
FheoW6YorbS1AoZ3q7c7q7sHtn+bU2ONx6FtUbRk9tfYmmtE/Y+9Fb2kOn1UC7O0LQ1zz/wwBKQo
V52ykDdBDlKAqsGTJeTALMexYptBdCcMvbXx6PshB98ZI+2+bYujpZC7Cl1Vml7dg9L2piiVdasV
VzHipfffOtTVSc+QE9K1b6lSuIPU7BQqQWg0pgkqTr6+7QKUrIMcn8DRxuplRZS6fo/Yh0SPI7ZY
pM2KD5rvKHR8tHp8V9DksccVgMX1CHDD5segd3s94LdSgd6Coeu+Q0UK1ZemA8yrBT0GpvSCd8Nd
JZR9bDG7lMHGSIs9HtJXCkHHsFTWnKfrNgdTP+8R6Hyvdah89IMjWL8tLHVDM7EGxNWLDHFXpMFV
1WC9sg6wvzYBnDwFvZ1XY5khS/eFk0y4hsrW6nt1vAI+MIdKuNlGI4wGZRVLDi+WL3acZr7d9vUq
JVFq5yJbRxaiMQW85l4YQ+zHL0C3jdZbV0tUwxlVGR2IISia4SD9K/IY/KdyyFYQlQMBuJn8mQP+
S979f/TZHzz7fSbxn7lb//BX/sdf9CHA+d8R0dAJRfE/hzRXURl9f66jDz5++if/jGd0MjlluGSo
3U1eHuHCH04e6affdZUauqrivzkgOv9y8trvhmUxapkMjWRcZ2fRjELp7xpcMoNjZgRqZpCj+itO
Hl92Fs2gkqhRbmrEpDoYgy0IRHyMZgxovJV9JYu7loHfWJWbzCpaZ8gjyGiSmKO9MlVWRY2uS2aB
ZhsEIi8a0dCtOvgVAOTsGdwAhxK2WcIz8lJNNlqvyVVUdYmHcBcND+Cmt2uI2KO1KNS2Z2v9Z3B2
HozNOQ7w+aquguDfAlm7ZiKx9/HzQSyKPHNCxV1JQFYWazdSRo6eWfwpkpPzqtPcbofhkMfWUfb5
2iCa0/bKj7EU4HASleGWYW/ZMhqOscJ6+/PPm2Np8XkMHVUMOX7wAxHVxBafx4qxpaoV5UQ5lQQd
XiO7DjWoalXoMY54LMEtH0a22ZX7pMnZauwj6qrxSN2iBY8kyXX9oBTygVpp7WQRecqMJITQpYoe
slqWUPLNkWNUXkwD/fFRba7aIhy/tEJCNQKNRNIQlVtKUqwUY3hrgjZa1xFJ0PLixy7Q8/dIE5pO
Hu7i4Eh0cANK3OSfz5/OVbimBbAIFmCaPQ6BNTOvDkpi0DmuzVOlZFe+peJOCuUuItF3cG0c0VQu
rttyJWUMPIoRgG1fQOs+FMweaPodGdomsJvRus60kxVD1LThpXCH+mvbyx9aAY8JUPjKYPna5MVW
h5tskvIGiVoIN/vyVIr2KiABqBDi05C/9EayG7srraldybe5fh+ohR0g0wx+OGBdvxgoqFYtfPf4
0jN/nUbhxoog96uhqbI/9h0FmXe4KvJj1v6g/fBgiv1QK85U2pNyQJEDibYcXV+43LOv6QBoM68c
MOho/XgsWy2B6IvlgOzmqvH1XZRpG5mM64S9NWbs0dB0C67+SFJ9xeAPXIBwudOZfIPIZ3DBPLhX
rW9KG4CQvLKBZ3BTeQ9CxbFCS36MvDBMv2oJ+tDqtZYCGBpnX6K82Wa0vKq4eZtFxU4H7QW4fVdd
mqz1FrwLIK9ojcENSx9kf2CSTfpDl9C7pMi8xjRclXE3H1sns8APW7sti3HZHMOcoXU0QZpREW4y
UHFtIOuzYDfvisA/H1mTWwLBFDVVgxDKoLY9O9cRSw2/iwrrNIFrm76Qdj8OdhI9j+GLFTaQ+dOR
qkgtJ0fvWJin67BpoRrVJMfYrMDtqYB8hHcWjKPGVTiU2jNoBJ4GwVQnhgIklGSl18bNdRvqkU3p
U2EMSJopnaPJsLCroPoWpdxJtBKyuvclXlATO/HY+NCMF6tSag6IVFYSRCA5+dIjRrY7vMoMJX/y
I2xktNfRLJBmN3UiVqJO3hL5ZMSBHYkbgyfb1Ny2UY9UUBHXHhpAVjgH+67UYrsAwoKbD20HV2ua
EbEHDmKJUnZ2Zea5k1hWaicIlotw2Cvp1RiGO0afCDgik1ZzUy63cRgg5NXuDWUPncATpLVyu6b+
PYuqI5fZjW4lpUcG45mECBIL063NyItFuC9S/tAi0BSZaqtdvCYozIAzGRwhBRvsXgP3XBaokUv1
InG75mZAfB4U0TEd2Ssn1ZVQ4yediMGRJg+xU09pRvdtu4W8wW1nIXAFPPpgtSx1qiTUblr/h6Vj
ucm4H7VklWd95xp1em1Y8jaOwfBSCeTFcMdkFZDVpUA+iTgI4+ycoimEDdtEC7cV2pj9Tq79+J7l
SwXheWnx3QaZySgeZzrHJT0lAs4e+qY5UjVIqHlqV62bvLbHCJSpL73jPybYytUSFea8Rex9PGQV
cN9zg6FOO7ss9BgXcZKY/IQ+2XvovTmZk37Hw8GtT+V6qZlklr6aDzbvbtJN0RAzt/hJhiVIZlRU
n5c4mOdcXxhD15FN1ImB3Axn7wt8toDNmJVIGpfsBNpWW6Vfgliu03b09BAIjDTd+iR8qpFXrZLo
ygdfGd43Nw3aQdhrlVGcPiSXWwi92wXnW79Jd2x6+fmJt+Bspn386Gs+fua0VOefqTIpBCkY9jm9
b06s8ALPcmpP5y5oFzbJE9TU3rrbz0f9df0xKENGXSPIACOO+zhoEeAU6AbWhlXpOsPTt5QLDCPv
z/Nf5vVziDmuXuKE1qGSs5PBvg15+6gGHUeDAl/DdT8QtXiRDZjgAmTwq/4lVqeqCERMg9Swa509
pnLNhsZOqnhn9eTF9/vvTaTd5FZ/yvrhjScbvJ9tS9CVlQzIAKQ2QdFJiaDg24mVZjb9BvKUztDJ
U0XEjjJ/l3V4OCGBFZGvDXtVNXEkqfVUtyDeqKpjFl8XI33OSf2QsHrAtRbeWqPu9cW12QcuCNju
Pt+CeYXlD/s8W6DZJdMmUANR44qdKtD5UnBSDmnjVE3xKKLVwEsPHgx0FWAQGvWNVWZ2ZZh70OU6
PjuWxeuwWJ+eg+x/+aBZwkUvETDTFkbRSS9Kr1Ko4AFW77LSMYwN4MjFNvXQhOEqq89X4tIJsIB/
sybZI1jkzBjbIWro9EA4JRp6UxH5m1+YWGKrvGTxZ4PMPQ6J0y4tINV1SvIWvVl30LJ2P5/Ge2v6
3OLPh5htaBy1qjQQj540NZsotNwYSY/AEE4ctLiT+tQDFMZGws2z1NzR/XqVjK1rhnj5VAJMSv0p
rIOVX3O3gzxZ05d2nRevrGIbHeI8htz74IhKm/QmaOmJ9QqKJR1IsYzB8eW3cBy8pLsjch+h6ZXU
KHO10sa7xO5AMK40JTSSC9TBCvIE6v8FJ3bR155PfWY6MtdHPwa5Hl4aPySqLYYunYjsKjU5Eau0
TYpmXGJ8h94AqL5OkY6EUMJXNAalWGXexOrolqoKforIUet8ncjqW0yjBQrfi/Z9/pGz1wD4DIJC
y2ACYotwuA295Cg94aKLrbzSbGudrTr9ELh/lRXm/VzhbYsn9sSH+Yv8hKUPqEGTBqZnohmsb+yA
8FWd3BjKVpjdHvghTxPSaxhFnFcQMKJpCwCAi77GQkCLe9BEmW0uwVgyrZGkxCf4XwYHk+9O1Trw
zHvj0Hpi49914DoIvahyPj8S08n95UT8HHYuUmDqll9FSq2emLGlxmHMbwgNnIZ/TaIjXHWFToPP
B3yPij4bcXYGzbLMzMTCRHMxHlOgUKoo2ivsUQ3rB1b3dgVkdK364Ads18HAHKEGqxxRoa8Yjq/L
t1wnq7ptr2jVebGMXehduKL8UmSRpysjrBdYJNn0C+dnzkfxh4lYDOUlk+gckcvH+7iPynCohkw9
DT0oEfEKtHixilCrTqRw8Oqs7QC9vwGwc2huD22ipGh9qQJbQ2emoYZ7TctAPRW4AD3YOZLLn6/q
5ZNz9nmzcmal5qbBAP0+5QW1I6O804oainGqC8CFE9SpXSmDbQXpajAOBpxe1w02odLjYX8YSLlE
JDp5k9km42VGuAYcFfAAc3hFCkosjeehegoi+hZS0PIhilM6Fw+KJ8l9O0Fpqo2z2FaVCCyqSEtS
trQkF+6TD98w83ijqadVoMXqCbmQTaBxR5TlcepGqtPwyPzBApUK4If8zedkOyrUgZTXCm9ZpNKV
7cL2TMXez9Zj5tiS1NAz4mM9DHJbR0EBnunrIjVts3rmLTuak+a2X3pUufZRxhOi+R5rWziJbS5x
yfQl6M70hT26uDyqxqF1MeUe9Vl9GmoTIL1POT3pA5SlcOfQx4VJT5P6ZdJnI8wKofVYJEqEpMmJ
7Jrn7jS9jjRb2VvrHnLfCqiuPh9vaUKzICXTZFEGHBNCz3mqPSfNEh5xzjgy+QBIpv1ryYwZsi0w
9FEGjU5PZVB5FSinwxF0aEb9xRRQKkoQDethDMTN4HC1WFvRAqLg0h3xYfyZ6/TTwswz06d4iJgQ
qx9u+vvI8yftthKvQOpJV96FT4vvzoV9NGYHKcwMi449FlbZkB/o5XfHDff0284Vm0lFYHG8aRk/
sRtjdlg0Hw/DrIDdGHEa2DEazyTbJ0xDfMJ2mgZKWKiKxvEddIsWLqdLbvTDCk82dv7US6DGnRIM
jRTgc3g9rsLX5pSsAOVyDM0zMlt3yGYJm7S4r7O7ZSxGpQxBI3oadua6OhV42CsOMrxo4mHrzlXd
YUNBmNE5S42G0wn8bKVntwaKtV2aViY9RX22DwJtq2Q7kx7BbamZ0E2Q/kKP4dJ4M5+Tt7TXkACD
JUXXw/hl1GqnSL76k/zSEHlAvS7t50VTYhTqmygxWwBkfNzPgcb60I6EniC8tMnqqQwA3DASeODQ
ajSAFpsBmXaJtugl0NRFb3Q28sySeJFGlBaUnjq/3ya83Zmo/33u8C5eKmdDzMymjEKlBlCSntQ0
vPeNwOWxWIFiec1Fcwp8uuB+fg0VoXiEVx6x0H2h/kJUxWSgUKwXPVF/J7MHSBetORLRUfFIEUiY
qrrGxbbw8LwQLeJmAgICtRFqqKiSfNxA3RCsGqySnoQYXA6awEqtV2FnXYUd/xqaoHKDwB4b+nUP
uc4+za479akODxww/lzKxxq6oj1SuX61Scr6njaoYijCAcuw3cKhSD3/WqX+ohuZHPHHc/Xhq+dR
NbAZ4ZgoDcwusO5o+VBqYh0OTyOSvgkONYFo9whBsEZo13QpLfmr4X0ce3ZJpKQ2ihC9Uyffx7sW
SG/qL4VWvxrexyFmF0LZKrgGu46eevqaZAJEPxYIOyBFAnIRyER+buUXIm+MplIKTD7D9T3XAzNT
GTa0lAgjYtXmzQMv+udSFiCJMexG5bu8xhNbf+inIoDRfU0NiZc5wE/g7+wg/Jm3+9x4rMWwENNd
XOezz5od8FKJc12LAdyqodnX+eMa+dmFA37pxJ3PfHbAQXGB8hiNgA1T4y8UrVQkNZ1CvFptcUAf
uGOgSzEwFtKCFwdF0RchoYkVn1dWErCFDikPEOR0BOCdYBUIcRh1rK0k64ooTqMgWC2VrwvbfHFc
XSUIsoiqau+wurOrl0CTIgyIT06FCZaeGH1xYNE2zARN6L3dJwQSAKlTM2IXUDBn/DZDQhJV850y
yBUvvkc+ZL3yQ0aSrz1ZYiCZIZ2mchNs8OzjZhdlH2Q+OolMcgIB8skIHyGT6Fk0cQyqQgKx+BHn
pQtkiF0X2cKVOSdv/WXo2Z05gJc9j5BDP3VaviNZ7gY1iIzTeFvL60AUXpcH+0plO1G3bizSI6dy
LclxTJGm9tlG0W5CnqyiTF4bMnUKqrltyG2QS4NPafP5Hk72+Ivb003cD1DytNR5G1mbBuDJbwk5
6dYO6lN3RaGvkzBZuBMu1F2mzfg5zMz9cG1KHygUG5F1q4B+YWPqlYr+jQBR3qJ2JzjbNrzfJBoA
+V3lpvlrky+dzYvH/+wjZpFFXiKJM6gjzLWsj4U+upkaep8v50U3C+yPBtE6VH3m3UhpNxhGGWGI
WPVfk+CaVeIa1yDe68zOl1oA58TE73ZmTvqHzNRw187PX98PaZagbRLVJTw3VUf1CvADt+jrtsPT
4CLSXyQmnk7N3F7Oh5ydKp0AiSXVlqAvD0xFUXPVp6/CtDaCLPi0C3E9vNnZ5GaHiEFKthmnkXwo
VkBceD14U2LRctrERfE0sQG+9QCeX6qi/Rrwfhx3+vmZUzPKVqatX2GGNYi62KHN+LGVtxGvAYaR
Bz9cOBtL401O9my8wedVT8Q0zwzyGDV5ljLZBAQKhH39LeGNlyw2dl54vXyY47zfC0I8ZW8AW3Aa
LVv9UR6V7+IAPKIdXyNvHjj0TYXGVbxcDl2wHj4LdJo60ZnZYdzKi1G2XkNQ3O3tiR2WnhKbOsBB
gM27XJsLx/LiZXBmTHzmf0hT+1IjPTmpdXtVmiFo3gXwGOEtpA/CgQFO8y2I6tWYDafPHcIFNBOW
GsgHZCAt/I+5g81RH4gaSP+cmqa5/7+cXdlu5Diy/SIB1EaJr1oz0860nV6rXoRyLRS1S9T+9ffI
3XPLVhoWZtDoHvQMppiSyIhgxFmMSl6VuMs0062NMnfozH2hmOHY86ORZc8oq321uB1moH8s2GAo
Vjj3aLYV+40f9Vmx+/5HrV+HiomQlVVIUGKf0SdzFM/RlMAZwXbm7iVv4Nqsml6sxyVO2wYQ5LMo
bC8oENXEHQFZ5+N+Bzc6HUYtJ+dJza8TddpJa6NN9llOe7fCupRv60Zmk5Jid9s3wrpNRoxstqRj
ttZY7WQ6xlPZo/1/nuCN0s6Llctwio2tXv9n+eT9o6w+1CBpGmt5gmUaHWqMFrQ14QmTVUFrljAz
0zc2xsa3WdftdaZWMpvx5nRLCXKg1jJ1Y4WtB1qV4FpvSALzY3LO0yFIxa7UzzPAepVa7Mp4ow7b
eprlG76PrGOhNbqFb6Tw0TWiY82Js3GQlpLhIh3+3czmKh3qphhGVeKFST95sGCvIULMgbzZ5zAG
AMZg42KlbT3SKinWja23iSrIua2UHRv6W9apjiEKV4PjMVVOqdWg1Sa9XLsrlNkrUsacrJZuOqKZ
3g8tynORu6TCxbxJ951mwIa8/5mUBPMz2gUdmP6ADHRbDPRPcDCIHTYluoVCBXyd1e8GWAImDnL5
3cDdtA8Yhd9Rz7JccLA9smu3lFs+T3CM4mJiEGDr1sxGqk/prMfmfFbhpGq4RecsrezWmWMYikYO
pDM9/ZZcbemQfxoV3i27Oq5Qks+UuDbmc5YlgHcerPyK2nJz03226xaqO64qgA2r2iqE5oy26six
TJ3udVgipUUL+u2fDmKVHFUzboCdE1vC0cU3TdXcXAzXQ5u7GQBnvpLh78o+5F3t4frmFuk3bOKb
AjYrqTjWQ8RDWzQBGNRPFeR6Z2M8qhVsV+ZHKndyGqmbd9cpvEXiuL2Cr/xjqdf3aneYxuk4sWpH
u3qnl0aQd8kT3DR2IH2dMHCqwGNYDMHQ5KlnYNviTKIBPltB1N/PUgPlab7va7RtdQIjA/0RDjqe
TEbXlCocayQ4lBNFrI1cCVS8KovvWvu9l9o+hk5rPHzPCnbbZTlgg7CIVrKrXP/RQAuA2z94q8Fk
Bqq35LkGzRbYo10KJb0Whgw1GK3d7ZTDCRn/16wvvgPKAK1Y0TgNzYerJO9CS15XgDQRVjwo6Ee2
qXIwSz1M1H0GhCAf7F07yStJfsblg2aLzpsiDhSpCXQvJimOydL2uuUwV4rI0GJ63z3Bo6twEjvs
BcCBkE9+ZINyJfrck3rkgHIBmeQK2rc5Zq2OrY1/JuWowRoNciK68GYV/lTKCKeJEfxkXY+83Aal
QDOjO2NWnvtmS2jn8o6x9G9sg2oAp6sLR+ljEAW+Q4BVZzbnoc0cuKbtxiaDiATbEal4fc13ho3p
AlzG6GmyXjsg/AgnPxODhF+H2k8iH5jToOrhjkpB/14Fc6sfRjNVxHyGjAP81yz0gjdS02c3Dgvz
VeDbwI5SrfW8OMl1u+AzKJKDC0iFOPNd8828amOn39UeCWgcVicoMWwt+8mTfVh2lUOSTjFZHGPZ
Bp7PYlcFMhTwIUK06gBWY7Uj7jfz/BKIVnnLpgzUYFslaBGvKQJlRkkyRrQ7i7g0wXzPXKXKd3QA
dpRnGPFqd1SLvIle65hi1CwKjVR3+oHekKK4M0G8qrIomBQLTHujDyZJT8wAJdHGLU3pZ/CtqFsS
SAnVQZfNS115PQB/ymeIZky3uYA4PjwGpa0EvQJFX60MSbHvgQNn/GfPs5e0A4gxjW5zZUtuDVyM
Tx+dYr6A8hMX51Xllsw0NefU7M6lcmobgO8XHWgbvhhlG+bduem7u7KAwgyHKZS4gb0MC5Xxio/0
MWvuKgplegaQOnxOsyCqoXSt4c9ytam9ixlsyCMBrRB1vlM0Yfu6DlaA2dswweD9ObF1OJnU35n4
QQacF1CGWGE4UaEjAdZAgCmWFtQJPB5QUKRenjdjmEhrD34WaOgcnaC81O8pBZdKxPivagvYZhjH
eenUXINFB1NdR7dBkDCuiso+UoX7Rl8DCTO4GYH3nQwiQ/GsxIITNJAj/UNRvrbg/1lR47HK3rMR
H76jD2UDuAzQ1g4kkp7IXHqdNt/Go3mVVxnsiNUAatOo485JFjagF1RKsR/LAsSREjhamgLCLQ6i
Vz1d+QH5iLsBLypX+bUFBN7YpE5ugA6g165tWDtAC8O4OvMBMPaxgD5M9jviI7QpmNvEDNaVe1GB
n56aKXSGADQhGHo5NLUnnP7Zb8vOL6v8TwrxhrxsATyGa3qceiWprrSsQIfAYkBM1QT6gFCm59n3
oZB/2CS8qoWWUFU/RTl1CxV2cNxUELfU64KV0NmeQ9V+HWYkBXV8zkH2j6z8yQJexDYKn/SPua0f
E/uHVc/XaZzuq6Hw9dFivsrAQEkJOiOjFaXAi8HsNuMT2F64KvitDotSgvIAlMoWDoVCcWcdE41e
lT/1PG1dwHavCrDP57660iVIw2O2EWsu9v4SzBkuXiq1GQUw+WMwxxjPgqkUlMUNQB6JSF0Zm7Cd
MzcqlKX++BBdVsssEe9d4Z1RPSmjeW4AnTDuuS79vJYY3JiOkpl3ff/NiqYrC4Hl6wxxWWSull2l
iMmq9CrWhwbFeBQO+OKar/gL2Jp4Y+pN0t1qK2y9zlXkpo0FqbYWrxOAWuQVr4B+Cu83n2tJsV+9
zlUK7gpqyarRm3Ns/jFof6pAETUAlWjGX3yCkbaoe6cxn3nUH7Um8gr1pKGKAnfe19+w/pNvpcL/
+mWbF1lr9bJXbbJ2SiC6VKnNeao1z6DVj3b+rTWqb3Kovwvs7R6sdQDEwoKzW7M+Q3oXeiFQWVJL
4FF/2lwBPXUCR0f1LMDXmulklpY74UDmejgNh95MDwQA3Q7lWT+/RLPuQ1nJa2CbVHWJW/dnBVZN
ilE7ZgEEmQ3csgKKTRfqMcLZaKMy7HcAT7X19ww80t4ww0VjWCuvensKS9xvbbhjdDr4VKDv5GJL
Jnf1fhgQiQvRGy1l1aS4Ia7SjOxVIlkHmhoMHpzYfIHOivf1J1gPWi+WWJL8u2Om5B3EKVNjuin6
W0O5HaC2KFAt2+11baCvNs/ok+5j61qA1WPXiEdK4se17kcJzAE4d9QaagT5ryb+k0e/hXri2V1T
/RTafKByo+nzSZMT9cbfpLv6qeC+Zig0kHQlHIfLoX6YO+pC8570qtsU8kTHfPf12/nsCmhbRDd1
oEOW7tvq1OS9PWd0Urtzq7vVNVCGAKVId3YiD8SFF0B5u+vWVQ5N+D9cAiHjagCWugC1oFLx8bMU
o1pTyo3lWe9YjwSp7TKwiTce77OggDIV/lMUXElM/j6ukulFXqe6lGcB1xU77dw5eRy7b6XytPRT
DH6fUQwgTFAKx1OtpDcZfNnpT71s9nByPqpDtrUbL3AbCAiGZUMUxwTgQF+PPtIi1XDJr+TCDLmf
xBRIs/OI6CyXZTLIVOOUZOMJXqQB+I08AQVqYdDHcBKO+GNlEz8RPwe7CauEvxBenxqibbFXVmcS
JBykP/yT4NNAcISutgQ49l3OkkSeafHLTm8ndWvC9HkKerfCKioyTH3zoRXybISoWwD1Dw0vPtkO
xIZAL4o2NsHbRf8iM9Blc2OnqRfTO6aPUu9VLs9snm6JiN0B0RKjp6DCtTizoa6uXJVp4bIpOWJz
NFy/VVB68anzWHFLePE4A1Qq1QqyDEbQLn497Rio0zlvql3U4xYPiTqWjtDSKg+D8itXX7/exhcD
geWLvHuAVVxQdC1NRjVqzonC3HzKvLYZHkGk8jrZP3291OUMYLXWqviJu3YCTkaBrUqb7xMlPoAm
90xEhOLghdW/CqmfDAX6p7IMvl7503IIB4OBBLaQg1YBYYpjNdMV2pzrEZFOZSH4geHiqQTfuqcR
Ftz1RB6jcYuc8Vl1gqALGjjQogby0McIMVQ9NKk0qzmnSRcUveJzDF46mHN//XSfBSIbtCfwgTHj
vaADE4a5tBxR7Ck2rgVqGInqNJv9fdXxoNM29ssbwenDjmfY5gvvWEOQMWx99RGhiNFUWVsOd3Fr
QQ9PRRtcK6ojKJEHMOsf6wzM9HG2bbgWtEet5j+H0t5XdvKtqabRi61qRxjEq6buWFnNXRbre2FM
+3oTkrGOBIu2iooGnQFZI9PGX6tYU421btQxTW+7RHGVeKx8aGM+VXK6Ne0W7pDQPkKH8BpMchCI
yxmSuG10X5Nhi5+xCstvRYKKlivaN9BfehNRel8kTCkI5JCxVm4kwfVsBuLKHq+pdQ0bZE8rygD9
sQASLQ4zx40M/LbB3n2rf+qT5Y69lD9IDasUVWZQFcFtFfqx/MfEzBvLFI+8QQbuazeZcr8xZmfg
6MSaxYFl8WPJSWDXsLTNXs38YPRPav+aDCo6TL+SoT8JTEM2AugqIVz8wlUBz2xlKqoimm6U5DHK
ZhAZ1I3TsZ7//buEjqQHyjwy9WrD5uBVlywyYcqq5E/wapJD60RAzvfpU51o3pBdl809qe4Ih94C
gaQaCrNC3xu47c42fLHxqb4+r6tS7OIHLe/kXdVIFLi+2BJVI3S7wp4+0YwdM/G7ggCOXTyQqgu/
Xu/iJLxVwvbfN7DaBlUWTwlL2XTDzaBSrsYGjmGKIwH96urB08dAYy9iGmHrlqC3PGzsws3lV99Y
AVJXQhMJhThcCmJX+Bb6tkcDzTXVb8JuKyevoS4X73d18CMc7BayZvjgHlolbuZRMPi9EYYImtP+
jnztv8PQX6y3KjmGvoOUR2eBiJ1BjVD+4Ol/a3e6/oCr/IVLbpeMFCvUOUz2YtynM+rl7Bfv+sXT
ySXUH1t76+AsB+Myevz/tlkj98G+yHTR4eCMcnB4IkDj33HeeAkAVLAtcmT1lFjxna6PrrWomFDi
kWFz92z9ilUSbWebZ7aCCNF4owfkrK9bDsD7mCFhSHDMXGiNbhyXzwK29ve4rKH7MHTJTdlh/8xa
7cbiezkLvyv6XV59n0ECtNsoVHXutkCEbaysbbzxVahqogJ3JhUrLzYlsOcK6BBKb9m3xLFu826j
LFoVDuuNS1eBqKujvOajOt1Y2beOToEFM0i1OKWovzrjx9fPthH01rcllXTWYEkdLxXbFyD5QOts
J9JTx4SSGW5Y+E/mf73kViCgq8CTDPaklhO2jgACUihPDRxiDRgOEu2hKFpfAPyXTVeTFh3mifu5
WVzR3nA3fsTnGe7vKVpFI4OTySIzvulkBBMsOt1FggA8ARmObnzWfYG34WzRQd78ZS7O7t/mx5to
97scU9dGmo/pNN3EpvocW2UTVGgyx112GO12D7BzBJvPzAMD1xF25yu0f4Why4ula9/VpH7sSgCu
hdyZks1eFxvBoAs3NYwwjzUoYfdOYQxO3/4kTet3gocpbcJYUXymoBtUNuHQ3VJogIj+1+L6q8wJ
UJcQsbCs42Tx6za/F/NPloKk2fzMernx3T9943+ffR23rKIFayzWkO6iZ1hTuBTCF19/1NV94p+D
826F1Tnt6mw29ZFMN3oatBC+BcoWL7rxlakJ05K7Jhcvspo3EumSpr/4puvjqnStgvE+xXFFid3X
T9QIje7p6yf7NCS8e7JVqaAYvMfAGe8uhf6AHMzAnjuY4nBPpvBhjMzw6+WWE/jVI61OqDHO4A5W
iEBq+t0aB1efXq1Bh9BJ5X290PruefHJVscwmwYE1gqfLGfQ19MMP4Hcic1uouHWbgQanYMTIzRE
Ed9a+dOg/u6VrsoDmgnI10scRenrKEeKG6jYAwfhKmETGqX339r7vdUK75Zb1QopmkBxNuALKvW+
7o+Rdqr7P1+/zE9jOWQNcJfWF1rLapPUbVQKDDGmG4DePc14VvrEw+gMkpFIVNkYcDv4esHPT/Tf
BVfbBEKTfQGnRPRZCbjOsg1SGJJ9vcTnd6V3D7XaIF2jSSCJsAYG7rshfWZtCpnDb4Tdt9G3afQr
zr28zzD8moJ5Oov0WECws+xeVSAe6vFF2jddDun2yrJdc0g3YtrnZ//vG1htIsOEPYCtDNONloEs
aT7YPRwQuo0A89nh15d+LYayGgR6VmFNawepiEiicO6f47rzFNgTTRp3JnxfZImNzPhmH/fh8Jsg
7quLQjYGYvbF7dTimgYjTxDoLUyodeR/h9nJbkqI6pZqf7DiON9ZpXisRHefK5OraQJyZHEEBoOV
uVPGvZnA15pP6KoCtKHqL6rdPs9p+mtuyl3bm/ctZIzSgj6bXQZ18grAlq58HQRBP6405yCSJtT1
DBhR5/4IjTDc1A+TGDAEb+noMlpWYVNANKUu8lMqMLD4esu9mTF9eAE4QGjaQGVPg9we8B2Iju+T
NIhOFhOivJ9QwzNrsQIvT6yEOBcfB2vX1IKfui6P/BiTDNB2YrcBqbOV01U25W6XxAgjqgpi1ilW
/miQNqOozhvV8CcVVQWoPLBP8lM579AfCPHojl5LwAPUuxgTEWEMnlEieaWQW5vZsc/gJW7WGMZ8
w+3pNreVl1nDwJAmnllDIEvcd0p3rgzjt0mys4iAAmoi4MGNItAt4Y9IRZmR3AOjAw2K9hBLAk3P
Y69c9WoUpNHwI7YMkOyBhqPcMaExZU6aR+vJKztoCkLgHjBgcjXw2Jlp7gJ746pGfshBEGiWWTtp
0jBN+A0ogrg9msCf05rrIdobJLRBVvv60ywBZfVlQKeByp4OBXfNXkNkeWfxeI4YhIQ09ZozUIdn
LWzm1ovTaQMjqV8ENwyn3q21BstyCchRmWXGWfbiqmXTn8gE+ayRgAlmen3QqPFnKatg+qhD9FZD
o6q29kkLhQ3YIuesv4NChlOm5Q/FqH4VxLy31ex6EvJOMfoHs7SvOVEgdQpXcEhSHmMl3fG8g+s7
a302qr5e9hBWMwxXo5jTD0CnBaWabHVh3oDlf98oSFEgKOFPQddfx9j7EvTRqqnWQvnrnAvIFQ6a
F2XQV8serGre49y5VYfpLRT8NUGdQnkq+yREJ3zxkhBwDy9VtmNwSrjqZmCJuTqm+yQGMMIqFQrw
DANCCBKFyjmbr/Li1Bq/ElxIW3jb5lDt7aHcp2V4eeOJa0ZYl5hwzhCZmKETV/2xy9GDaLJH2itB
KkDFqoeoHc46lO/6xPBtBoU4mLMvar6DiG/GSu57yFQMSQTDipbeCdnd9XP1VM3VLUGacsZ6anbw
rDfdiMF3Kq99c5wXKRTAI7L7AkBPkb4ygM2ttnuAeJ6XsRLBKd9IaB+T9NsLZ8sMDKQUHG/0vj8G
l0gWNVSmlQoNZ35IzN8TIIpqe5vBiF0Z9gqTG3SRlSrlfxa0l97wQjpdROvfRzNZ6TEQprw+IwSA
S/qrpNMOnhWP0xDvUgDBR65DFQhulNiNQ6rsLPYik8qFjt6hMobz3N9AxdoZq/OM1zeSgNinZLbD
rw/2ReW+HDYT/F68EATXdTNQsNaESLSinxNr9qCDFkRaAcxOHsIr+86qDmr0TI1xo+F3kbxXiy4R
4F2c7/R6nvI4Ns6TTB0W1deieuBtvwW6v0jfq2WWn/FuGZtPrQ3DCf3cysRTxS/Frl8rDDpS2X7L
ITvmckU/jaQ5ZAoPJhOBdegp0mdMA6a1t1Tr0Q3V/3Qsw9WCHqHgtGcNjGQKE2ICBr+bSAF1bKUo
HOiGByl0moUJ+yTqQOW563QHKqtukqTBqOeOWZ3KQe7TTnVnq9hpNgzpMRBrLQhGJxCqeh1iA+qG
3/p8uBaQGYUKpGdqfF8RJRwE8CqSnytoUUfsKa5PpgLtzUb30MrdOCWfBt93+2FVWeomHwY7EsYZ
TwmhIB8TpI0sv/XxV0mejCkY+8sKZnkkI9jNceEAzXT+el9/mrDePceqPiQV+HDJzA0Y1hCv4CeL
RHszavYSIpFfr7T1PKu4otg9Ih10Zs+aBnVshtGNmV4b/bCRFtewV6CrP5zU9S2+gG4UsHc22Akw
cfZ6goSfdg+KPQDvR8OMSn9gv8e0e67VW9iPgcc6QFgQ5OW831ROXXqMf5MXlDpWv2XVg5xFXmoR
1HnOkNiH/863YZHStNE6J8X1FFHIMVcu47rLAY9maXn39Rvf2KPrfuRItLSxCoQPUpTH0vwJsPBG
6Ph898DmCuU4qv/1oBJ5TqtYv5Q7zHAHYoHMAEUfKLPPebWVJi66q2/v8u9ay3X5XZQyBqCErMzS
z7HV+hLDX8q0A1pkvl00vrCIo482rI90r0cjBZLLnoHOs5VAx6w81uZpSoHxJMzvqFc3aYAabWNe
t/UuVmnM4JAaUyNNPw8TuQO40ElR7ULgukvMjevW5WBk9SpWeWHsI3UUFbY4/FhAu4PzQ2zuUp06
MTR2Y6V30hRxb65DhaO9VqCMRsfy6721luf5d2v//RyrpNFmI5HGYOhnq7jpwD1M64PO/zQFO6lm
5HfKLwNEaJRaoVC32LNbb3r539/tBFZVbEgULC20u3hmVxbw7UTP3KjeMqNbA8v/eUpYf+Bai1Hw
BTSmBBTSwF1jPIsEptjGVL6yROyBNz9Mmjk+dKz5VmppOAx9e2sPaM1ydacNAmjWWZyg9XbNiyje
ePX6Zb5mUKO3gUsk8FQzLq5/qgYAHdWaG3iTBoxTiBJJKpyuiEOIywUA4sOPmIuzUSthWdhXFiFX
cdyzU6sUKUrf6JZQEea98QgAFpqQcMoMtMn+Pk01GBuK2e+BQ02cGINmaPPVuNDC/EOP3LSqE28g
0S5KJAC2/QC5C1j5+kUGkXq7yn4DktGBeFv9UlIAQjJ1C47xMYUsleIiCUcwDddAQIFA5scP3xdx
Bju8rjkLGMICxl7y1yLTNl7v1iKrjGhFEYyG8raB2DWBBwQkK2Xs8YRvdDHe6ui/ueHyYVb5UGvK
vJ9BTT7zJySDzAFn4VaH2cTNwneaQ1x4Kx8+d0E1O0J1pl3+vHGCP26j//yAxbpGxQa/AGSMoCjl
piqbM7nrfPiQeDE9ZvewtECP0YSbitNA2+8+O1bh1pRha+VV/FIh9VrYI1aWkelW9A72C8dG7KFH
jVul/LnxnJeJg6EphXMCDi8e9u04vQsXcUUgzGL21blnQEnNzT10Id2a9KGdSPQdE5D+Gs2z7ORP
XqTh14t/vEwtBQDTiQWiBsVcEDCW5U28Wzs3aDkWqt6eew3Dc6gqj1J1gfz5ZUP2v69S4G/VrQvc
J6H546KrHZzhhh5nIImcVV65ll2cRdcfcO0ETYx4KvDs6aihNWQ7YijvU2NrGrlG+iwPDWQj7koU
rlwM5/TjQ8s6ha8dycszFA4otMPA4oO6bEpzOP/kOSgqsHTNIkW6rVYRZ1x8//R+b4x9IBdlF9I+
mkYZNtCGc+Fk+kg7SoJmsu94rm4dQvPjaX/7QDBtWSBJ0Pi26PoDaQYkG5WSVmdDqUMdrgKWXR/H
2XyWlV34JYt/io4d8yZPAxh6lrtYsaA+jE6bBReCqEQIVOLKJ/OcemmTYiI5NN11wsg1+GawEEM7
3RzYDn2c2q9G82ZIDacce0CYY/MxxuBM9saezYcsHqCYOEJGyXaJmVwZ7b0So6WsiVuzIt+bbt5D
EwVKMKCuqIDDm/SoyL0NPlqbJseZgwRXQbgFvjj1OPnoTIVpXZ0MtOpEIQO1VADqGtE1g8wZt70q
q72ekUMySqdqx6uhglZij8ZQXKNLxO09SfPjPKDDoA6PsLAJ+lw9VBoUagfgvos5bGg17aX5KOr7
GkbnKssOuTn7udU5MEH/0Sf9DtyZnUnLXcUhFdpn14Tl52TkJ22S9/3YgD0PV7Z2sfvgUeaa3U5v
tOPCsO/su0qSU8naxB0WjmQe9bjedTXGryhh9X2bCG9Ec7PH/NVsnmzzuoKoFNwZbmP9N9TLMY7W
wz6qPEnQg1bi/Nip8E4ppeHoMb1VJUWzMqsftZKeSgEYCaTNU0DM6XOpmWFRwhm4iHZNaT1oUDfK
SbWzLHiBKGKnaPMVRoQ7OQ1BonxLyyws8+xGzPQus+CpojXiNmNK4ZFEpYEdZdJRCiUJUzXGNNHo
KQQw0TCbNAU9txhWRKDFORTmDl8HnSV8fsgsKAmgqwxxW0uFtsi6HV81Q6PIhhX4phKKXON1Uw/z
xiRzNSNH9nhbBA0bRm0I4qzJWF1WjMpYL4ugMSh5fxTtcJen3zOj8KwWfID0qsjz7ww2rpV9FkME
NpwdbTzpCqP176/AMAkaKroO5+ZVfO2npInqFCHOOM4vHOH9qQpib4zAHXKyZ+mNvi2cxsU5ifjm
sHxVHV6uvgq0I0E01zhWb8H/K88QEta9cZeCAQWusnWobxMfy5IN2NCq/f+2LKjYKON0NOkum8wU
unGjGI0Scd1MnYZfD/EjAw+rVJ/gSVY3pYv5CMhJN3FaOiP4qWYDWphuu2Nv+rguuHYEXLM+eonA
tMKKWchwu3PiVtfQT4RM9mhIEN4or71OlpqXqIfUzrqQ00nbsQTKAkOhKuCit4ENCd5ItfeaqFA6
JtXvyQZ+WUsk4Da6dJMYAxKV+ybqRD9X9oyl8BfOIT+THgaWe1GFMjEDrh9GixlHyxH2xRqcfgUB
ixMdfUvOd2kTg3YmE/wbi+EKN5Y/x7p5ogOEdasov43V4piU3ABvGjTEGeq7MVX/QODnqS7JkSdo
H+VNgYGDOrQwPNO64ZrO6HyLFj4W7YweL+2RdeLSnzCN+/okroaD/3yqBTuI5TQUABfpxdTnBV2I
HUJfezi15goI7AS2QxmAD9VoJw4jrdeppHLSBEBJmxxboZyEZi6ecoiPOiB3wwE+z0+TQn6wBo51
E5sdvYOt5Ne/dS399pa236fC9W6ukWeZQCokB9imzC+aK50sAB8laj3LBSPAKw7weZkfjdfiuOUR
/UnbBiQTQjULfjoUGoSrosG0WhlBbrQ+V0BSgvIRFgH3qadTD6RhP/MVz9htEXgveTgLs+Xvomwp
Hd+VZ8rcdNIu4vqcXUOlOFCv07PqVffTMT++iers85fsVR7hHBiMrhbgVwxu1AcwBGYb3bGLOy14
J3AbgVGkCsA+LjoffwkZuTnZEr+ktUIOg+aGwd6vpb5QNvpjy3v8mxxQ8KwWWtXe4BEK0o3othsh
3+lQvWh9I9im0qx20z+xEbvewEQYbltgbXx8IKvVWNcoSXme+EOEMRQO2mEu4p1ZmTsVBuBNNL3m
UXHodXYvYulFg/who8IpRvsHCL1wM/9uKcQx2mGjkbTiv13+stU+n1DxF4aN8lTLrFPexrcmKgon
qqCoVCTTMaYwIKiqCXTQP1BUdpK+giqe8CCMuWNjHNi0woRxfoxMup85+nZtDa2DQzcPwRKEcbHB
hRntaiv2Md1pZRzWBr1ro6esTg6wzcLdPLkxWOdrkP8isTfkD9Vguln1lMJQabirrbuifVWs1ILS
cOc2kDSH/RRYgWhxdRaa8RK8a9ocpgRZxgZTz2TuXKOy+zocfFZELDw4DfqAOsisq/4ODkVpTG1b
nnt7X8azO8p0K3kve/rvVvz3Q7xbYtXHyS0NCDGGJQZ38LuTlQTCZ37rTxCRcyEsr3hbEN+th1pt
SnikoPQUXXluFXHuKxAxlfHhf3lvFKkZmgsqODIf933ZZTCHE3155vYpwiV+3NJuXH7j5Vv7u8Dq
rbHUEhOP8AxjiuZA/ggIfiwTR7FLH0i8jQuSuXRVL1ZDqwlyA+gRXGg+abh8DXLZBp1yP0Z/cH/z
h7E8AXKuKewm62uoMGaeWnOXA3lg5/NV2QKbiAgKFvfIz7P+I0Yt1k8Yvudh3Q8hR0lU0+ZYgEdq
F9OhJhziCVoCx1WoPaGX5JDc3kUx4CMwLZdDGSYiHhxLyzHbToEYhugYxXQI+IGBHSdCAmuWvsaZ
b9WvKYyVS7VQw9yKcy9B584VuHuBIwFv5r61u4A0xcY7WkHEsI8xooZgDbrHFBP/C5YQrfQc/e88
gxY6vGqnh77ND2avOVC3hpkQ2JqKxJiQhqosNw7p6qp/sfTbT3uXwIYpxXUNd5C3I6Q9dSEuXi7m
C0/aboscubrW/7sWnm6ptRdayGpnN3Hbk17BJB6R4RUOqRhbRAIWuDMm7P0eIpk1+s93UE3faZbs
HDql5zlpAy2O9Ou2BLBkIt96MbzA5ceDWsEPa5gh1pDq5UaAX2X1f34oei5gViKXLh5eH48gMuAo
TDFmAEYA6BK1gAHIPVFeMGT30VPI2sXPDMPMR1WDKDV5AOXRBZ9GtNGJW2xna/Vu7CDBWsY3ndV7
DBCiiEBUTTVex4i82cH+lzEDG+j9D15lJHOKIpVkQ3Y2GoFBNnVJsqXtvJoZ/OelIElA2hdW6YuJ
9vtSBwp3OgeeAC/Fl5kjdgD3PEhvdmcfwgibm+Ui0C5PhEuKCVdfiJOuyV7wztRhXNhgApI3btXD
S08+f/3OVgXjvw/0bonlJ7zf+mVRc4aGCAoZPbD5Tax4ENRw82vc+SKn6644vDk2iZuXN87Vk63e
I2SRFXDO6uxsOsRVNaeqMF+E8uku/235EBHyYBFoaVdQ5BCJAytM/+vH1j92M98eG9EY13p4Q6lQ
yFptbiOJjaGyqxRjVLZrcmDhwZHvrOyKd7MNEihSTjrUvW9CgimLfgIM5/8faee1HLeSrOsnQgS8
uQXaN23TSjcIaomC9x5Pfz4oYu9ho/sQM3suFEtaUrBQQFVWVuZvlBDtJsh0go83pWvduAVXQDN9
bLzIrj2EXWJhjYOKbJvaOikRkRHgPaJM1Hd7V0axSGKECMHQOsD6yowX+mZXCuGgpUh6RQ1Fm6lJ
dv4hU2viXg64gtbd0ffguWmS9NGq7W99NHLMorpDNKIGInm1BLIGtZmqsgMropRphYehGDelnvQr
z4UfEEMXWquFEWHH6r9+/+av4VT+kjtQtqeuiVrz+XOqnRYW+Ab83UGv6rY5+Nt6le8TDOqirXIi
A8NAlLtKtqpfwvW/JSI3BYKz0xjhxYkR8D+PMFvzaigEiRuqPILwNoYFRZbsEZ45R55/8rkRKqHo
RP7bgFwJLku2jk6VgYBKnyLdFo5vQ9Vv6J6ukki3C76zkiNXAk4P6wcnL3ZNG58iqzo2OvUM900S
luhI55ecv2uXx+eOSfdqonHPvrQqp0oWJXp8Gs3grnB3oSGvJDyB5bZfff+xLq8fvCm4m2wUSOOE
otk2tboCrSBXT056bb7RNKL8N9xWI5BI66hPR1cU4Jv5QxoB3+5zN13FJXLxeuzkmUg3uXkYzQeh
Cv8sPNaVuHj2WLPkbfSiNBtCMzlZ7s9WQ07md6+vUXmzxeLoya2TCxhvcBwlHqKReNMEd65xWniG
6S3PFxHfQKSDiE0Dr+h8HbeSbyWmpyan3MJ/TedzJLm3yqoQO8HJqLhc54YEpPNx6CXb65cUpa8t
AvqKioXYMsTjOQjcD6SwNxO+TG99BFa1Eo3XBCE0JHcW1sDSQLN3XZcElTig7Owbu5Ev22oGbsK+
Y0QLV+orA4GY+xeAbbYr3RCJeKWbqgjpD6M1nUYCyirqK1H8tfDpLnJ/jbP7y0izVV1nUW/IU5EE
NOIHx3jxQWCMCEDmqnuwHnsKoM/9S/EbgM12YeiLy9o09ITABHIqycBbz1eN0rh9FFtq/jfTHFfc
kXfmXrXBtK854bdLSuzXzlnGM3UKnSKepZPp+tfj3e8NNGdkYIg6dh5urvxI/V+tFNxZPZ3pAN9w
X35oXJQSO3OdWNlBlxFwMmVb8vPEVpPkjWLxRowW86jz+snfGEbPXaXubSISY5iz95CKbieOdZaT
R1n/6Nv2fVjjP2wCuVjlyS1OMihjcgHCdLPc9pgWrZeap1dCyNkDzJJFMQWJoCs8gCj3YG48x8iW
JEqWhpjV4joZNkuvxPlJbhVbbNBe0auFzbkwxLzyRoIrZKmRMgTOTiYYiTgoF4a4LM+zZFWgMroE
7FBh8Z4vISN3jSxtzKm+4D/3LNnKUWqbDTOpVjvDk370NvHCZfBKliCZmBfIyC5qjDnHKGhJ6A1C
Q30t0PJDYDxr42tCg314ox4GX7FYj2mJWStOTiixYX2+k0PhNUyqY45LszoewEGvFcFfCVn2proy
hkRJ+w+KKB8L+/niYs9WNlAUU9TJA1KdZ+hRlGl4GxC0erBnnmiuIt/44be/mwZ2yui/+5hPhsY/
DfL3teA/JUCtF57gMmzyBMR/Az9iFaO/2Q5P0P7JPJ83BfXHLnvLKVSsfqOqtz1VBAgQAtfPNmGm
vlp4rradSXOxybYyV7EW/9uqU15MINkLTzUtivPTEckFslCd/BncgDVb+36SZq0wPVXn9Ks2cZRV
4SSf1gdxXXHMI6BuJ6rtJWr/lbX6dVhLnFWijSpTCzck3IXJjy4Lf0cyUawP91qMih/6Rz3+F1YI
mFHpUKAbD0H66dG9RXDeD+qFqsLl3jx/ltmHGeQ+0qOSVxBq0irLXySoLgtv+drq+9dbpll5vjUV
YRj7THDzU57+ALex4VTbSIi797TOgsQ/ymULCZSrTJzao3mLL/X6+ydYmqNy/gA5MGIvmkDnVfZb
DN4zmlHfD/D9OrLE6QG+XE/xmU/kyGSGQtYfo/TDCv7U5hJjdWmQ6e+/DtK3liCnrBpYN0dXKmw1
7nd1uHQeXDZ7CRZfP9cslRIEoR7zjnGGPtu6EiCv7Efh/RYQ3Rhk/Fi2OuqRaRPRQ7yL1UPtZUs9
Tyby/9+VXL7OJxq1lVdalpWfsgIZT6qPQWFutfpYh+1KEl4lNJK//3xX6iVMGYrVZAgy4VlmC6RO
I+QfewNWQb+JDd9JIqC6xZOb6VyrXo1Adwpdes2ERyOSn9V6XMgprwcEKq7cXkjVxXl0VARp7ECy
klRatm6sLDSpHICtEwWcfTJZLijjuvqdbJbIfFcKK9PM/zXybG/qTTToYcrIjXQoE6c4IIG8gjKW
hnv/z1ThKOgXVfnChlwcdvbCpbQzXLVljVmW9+SGD2jN2X4b/JwQGqNgbgMt3RvgXY0SCk5VOqpW
b0pV2AeptVBAXHz3s72rttzAg443UEM8cYR4M6UOsWn7q4A+aC3uARVMHclkKfJe32gInU3gKb7A
vLpTSpkqV3/jYgCWYQQ5tfI3gVOvNXE3iTkIqyVh+quB8MuIs3RSENoaDgavPW81m/ZWBopiYStd
O+jBiPzvpGZHasR9IgpLtlKjbbRJ6qQ/Yq6+ziWE7YXPir3bjNGuj7xt1avkRZgombkTBOKPTh2P
jbh02F52AKdw9q8H+ksw/RI2m6bu+FuiiRzUTuVyzCQewt79Wz26xzgm8ekhlSkG9KNiI+UjWroW
Yr5ctAKEyqUGP7s4XadVc5CrfG+JxSGS7nV0KSTjFAm41Kcb0hV6mNrUtxBXNeh/VJadAvUPT36v
IuTL6/RGL/ZQ+JzCMza4nztpHK0svbRj9wmI3BqQkIYtpqKDk0Mc3CxUuKvNqytROflZBR+m5m99
FHnzInnimv+y8NGm7XYecRUD6SlSaNzJRMma7YE+01qPvu20ByYd/mhtdn8TZ2E77KNVfBu8fT/g
FMFn402fBFlE9LsJP7OkQ7GCJnbVrDzBTAS/Er6lvn4YDY2XJpxcTVkKN9PReD7e+RqYjUedE0ZX
w7oP8RlFfpTKpjOuAOAWL3SSbsXxrgyc0paPS86510+WL6tvFl9R/itLpWb1hXuhXCkr7xA4Axrl
K9qRjvffbvC/ih9fFnsUJ0YuuwwneR9JF6xaXdh+/+lmgp3Tnfj8Xc7WCv6HkTJMoVv+2TkiDoV2
2Nkol5LB37TrCMkQanw2tVzfXqqHX17Hz4eePvOX2eFBjE9PR5rlBngvSdZNVfyJh9GpgmyDJ7Zt
IuFtSv3PhRkvrZ5ZQuTXCO6owd8ZA1YZ1tVJ2VmAMI/T+dj+ye+SFdzjpau/fLkpz2c7T4OyoAoi
j9mmFv2FNHMs04M5PTDrHiHtW8t4kkHuh32za0JKM75xR3112xq/x/qhKj0n79ybVufCN/6MWkgx
eb8CmGmXqGovvKGlR52dKyaSo2Ju8KjlKvfQTbSjNY/rVKsGS+pXZIMXWyOLG2t2zlSuq4IoYaX7
8GclrOkdcdjKw5OEEn+lZathyO5N4173fni8IENbyFGvlKzOvs6ckD1YXRlFNVNmIDQD/XVkHEWp
hbW4k8TgBCXdob/BwfI7EN8TYG6FWe88gdyyAI6my9TBFx7pb74wj3IEcAnNcGL5hb+k17sB0qE8
ktQfA7hZLX46WRmtxTTBQjPZjvpBj9+srLmh54TiuW6PHRZbirqR+/ugFB/jIH0eR72gruY+KCV0
Hv8z7C06LaOdWbcd6LrQJFHLVUdLoLlDHvGhZCZSSMtvfPUUIIjioD5r4WjYVlE9YH90+n6pXctg
vs5xFk97I0KjZYrkumdtE1NcdWb78v0QV6s6X8eYJ6eiSutnysvivVva4h9fdfiYkp2dACcmu2Dt
Y943bKhHEsepQnIxSh7M3b9Th52mc/FJ5Ql+C8JEvJDCra1sDLWRwk2Um5sgN3aDl23bQhM3Ret+
jrlyX5kGvAJxF+S6bSbkrpW2aUPlTym6/De6qeWWtpC6aYfCBhAD2ua1dQc8IAC2CY6iHQQ1nQxD
HAWcexjdZ7CPfbVf9zBQ2+iH3rZYB1B8RJ5io8T3rT5urST9NDOkJ3qfH9nYBbBcx2v3rqDdBgnb
XnsscnXVUH5vRzCbcrZy/2hvYV38Dut8ZejpJq4KWw7jUxxC4Q7V35ml3o9BJAAWGenNw9yDgdWP
+T050iNg/l3l3koxTV+PhwUponPmtNWDj1AH9kS959/mffAj8dJtqbYcrc0nTYkbGdCPRoOl9bt9
Hlo2FE1Ixr/IgjaihMGQb/6W5fq9lrX3OtE/e2vYWKF7LBroGnF9L3aoXCqeh+HdgI57J2p7sfPg
ZnsU99zcddwsQyCrXoFNT3IoDilaAr2UPatycTDze3HkYUd3FYwmDIMdlsjAQV3bGFFczasPM9B/
h154EL07YJ87ZI8dUTLvsB6AyHoPhRplBxq6Q+XH4H5/f7/Ir8RP6FWotCKrgozdhSaxl7LIy3yi
5ay7tbJKV6jzrPOdcui36csS4PNy1yqcAai7s5ApQs5JInEYil5GQ/UkJBxHMXeA+HlhPpf3jrMh
5uAYzY8CBWoA6r3rdN991E9y5kytkmbjPvWv4VE/hgc1XLT6upIOnY87Sy2DMYv7oGZqxlNI3bnf
5/eTmqS7KlZFYGfP/rG+HY5L+k1X7o7nw87iIHa0VW2Y5fT5+tVwN3y6wHbdewV4h0qle6kjdJkC
nQ83C4mG2Hc46fF2jeK5bzGV71+qZklTcWGV/C0afE3vKk/NrJw5af6HCr208u3vF8nSALP8sR7B
fpYS36rUFPS37xL98fsBrkC0zt/TLFUcy8KvffHvatAPyi68R17H4aoIRGvJAPVKfjiNhXg+25iy
/hyiZXpa6FYylyi9/aCCZdlF3qzz0ASOFrwrdbZ23cjxlczOStzRLUHZ1HhCjeUA2U/Jj6qBrr5B
zVs5xo374qnde0rSkkK5dFzTexkCacks9ur7V2QKbQAMyU9mGa2P23zR1VA6ueGFGOtoUIm//wDX
1imFvMlDlMssh+b5DUHTiyyVkqg6DQAkJA6XRqXEZO2/H+XyHoJY8pdRZptvoBVUZPBiETgKsQon
KchRyhXiJ3zW5Ehd4wK0aQT59P2oV6BupHbTpRmlHX7Npfu9Wot6rgSUsdf6uJM2yn1nOsOHFNgS
2H15HQBN0X6ilp+1TvZMpWPw13cvB1K8RWwtMLLLzAS5PAD8Fg1KXEJn37JWcr0ua1Zfk+QfmhH1
FC6DHMM4udkJFqFW6FZD3wMd7Vx/q0k6GDvJxRGzLtM1GLiDWZ3kpH8xmt9NQfsnstJtJMjcdjrK
cF4B2FWo+zu+tAFEQceDwMteDR9OAroid34Q/0irdq22o+IgYvkamwnST3V7lwwoUGsnKJ8b360Q
r6z3jdCT8LQottVgZIo05ZLixQfXSnWH3h4bpFXvYyQMG7G/izTJiVP1T+i6xwSnOJxNSPca6sHc
8XIEXoNcQQoIbzwzhlMikJp0sHkzFSZD4j3WfvGpNhonnNi9+4V3SroyXGdo+9SWhUUsxkhS0Gtr
ih7IM5qaSIKCtV5Z5I6pDOMaMZt/mh44rSplO08tPttIyAB1VT+wezQ/EiVCELTqvS3mqaiaqXqM
PWDzC3A3ncQ2RD3eitLbOsyPsaZ99m7/Iy27g6RS6MuRqLULVdylA6qbCoTnKq+eM/AxuuU7jfkr
Q3OQc0UGKJ3CkSm01fcL+ApOB3F9+uh0vPRJeH12ivRqHUZ9iJ1Z50yXj8CWPwpnhEOVr817a4tQ
1SZ/xc3g3ls1S4HhMj84H3uKTV8Ol6GM9Zpl1Jx0EyV/REKSRv+JTMkrCkjHSkU4Li9Qf6JTBX64
3OJy9jlY8Zo/P6h98VkNZbmWR39de3/QE7G1/qmKM0cd/tHUAAesu1S+r4JJtyjfisH4WJmeyE27
A8kf7coBWH/QHAKhhhgniVvZE//E1N6hO1arOOtI8KxiI9btNmqyN11rjlEDecqEHmPBa5LKfq1U
5qqXxsCp0iHFIyZvqB3K+4pIaKtAe8I+eHRLo6ScGSyd/tfiNmDnia4jU6ybG1mWoxGZ/NjqlJb7
MP2ZDNbC17mEuhFQAdETU6n4mvPm/eg1OLR0XnXqY3/TFJbTROK+lDyk79/BmDloby4sxSlEzy5W
Z0txlgoUWZD1cs9STG+yu3Tj7v8BQXkCxOks28FeSdYoqcK7x9AEmX1jDsKS68roMgmPm8nxChtG
LGBt7yU9DhuJfM1Vt0t1/in4zmf3dcBp9l8Wu1rge1AmMrOTPqPydxpiZRDX6nFwtbWlL5V/rmQi
5/Ob7WuRmx0Yb23a15n9sziZW9dR7HEDcOeBWhXViC1NrOFdfR9Ww5NLVWQ5D7/2Qb9Oeba/G6+L
ccjjGdRt+qyuk+3USOlupj7KcjS51jQ6+6Kz5QPlNynSltE0u1vDnXMsib5Z6+i24mR8VZxTHxc1
HC7RwOeveZZctkGUoRCmNKc4qRwRptqwN4TUTroWYLvgDNrvXm62Y5c532+Wa0c94pNwjInZGoZZ
56vJCss0SiqWb9q9cYS/+PFTWwbv4QhHSVBXlthsqa8vIIX/csYu1jCAEQkMLFIgc+ggJiyDV6VW
Q/7WPPZABFxV/JNBYF3rdYY9Hf2SxodyYAaoyqvxY+6hmJsqmq1UlkxNglA7GJW/M8TgJpNUjteq
xHTZF1EiyP4B87CTapQ9aTg2MJhL91cYWpuebKCKnglBmx6pjvC1sUJUuAeAUdaqKatjl+5D1b+J
wniXJ/k7ddVDLxu7tgo3haWheE3uglljM4gIhgKlHhNr5abuOm4oEGnRY+flW02Wd2mOi4KZb7o+
P1QDR2EclfnawmCbQx3V1uwTtUfbNQFvTwIW8S8htlZ5+8fMjXdPQB2bzAro7VozAwWSAvidMkF7
UMqQ5oRLlz58vwQuTwCWng7DD4qFRJN8llenQ+F30hC0WOhlLDTJRvx09/0QV+5O52PMglYYpcCg
QsZQt+ahOCDnZU8KyNnDv2HmOkWki8X1ZT6ziNV0TTrEMLdoyyTUzQbb2Iw7Yz3lzvJKc8I1Pp8L
pM/rp8CXMWcRyupcePYeYwK4bVekEpNPgb6PFNrMBW7fq/AgPH//Ti+vQ+evdBamGqGojLTw21NS
DwAp/Y2Fn2tJZ/b7Ya4UQRjHAEiFG6/FvWsWIYpUG3MjxzzVyKpVaI2tLVbufhifh9FzBJoU/dBt
mwGxBVN/EYRkXeloVvnmPijeNKG2W0VZiFmXC1am6WAhAQPgjfvmFNO+nICN29VuiqETtfDgLvKi
G6H970aYgxrrEb4TVlXxqVG2Zt/bPlNdeK1/mwjny/RsFnNcrJuVSecG8HgaBfKd2rjvadmOaPfU
pa12umsXiGsfNNCrd3EhG4+STI0xDPV6Y7VGtMly5EpGjLscq2x8R8ubW1EwXj01fTLq5CMqUrT9
azvv4nRjCPWkX5ptuuEuIRezS00+jn23C7L7RBPvZdWXYfX3v8T0BWTyaym+iGIkbkYxv7PM5tT3
VBtiObuLYXFrYfNbidwTSeuvUTM29fhm8SPjvnyUk3RlFYfRelKq5oa00pbRNZZDfdOEujPVdVPu
Vl5ymwpooSJGJTT3alrajd+sjSTHOu0ZDLZduOZGaGPHiIeVZQ22qTc2TgYbV4lxl6IZBOFQCnCh
rfqfWKyeZE+5H+rmLhbTX029FVsklG/lJFsl5IAmtup71azxMysRWMt0wACDew/T7S5L/Q9XV94h
kx5xOIER3qjWKsP5YDSl4mfkI5QSWp5mu3LTbuveGp1USeCQQZNeaWNBt7dGb6TKb0tds00EXDsf
RI+QrgVRtJMk+CiyZJOOzVuiI6oAwneye3QJ6nF3r5h3eYCLr4RwIf9HQUhdHI/F0K7MHE0v5alL
blSg0EZTcUAhXOUnUJQku24EaMQtbxGvpJCKddw+Bq77BApi71flrrceqkE9aL67rmpZd3JsKb9f
upfb7zyhn6UqoRCFlYJS3CmNjZVO0VeHI/WfDnG+N2bHRVy1WR347A0MkR2F8kIgLZE9L++M50PM
Tgl/aDxdTOX4VCJdFI/GrapWNlzpYwjH5L+bzexwSCLopIJHNMkoCfT9qSwWuoOXX+R8LrOjwEBK
TfZSBigwZsdpAKVwefv9HC5vcedDzD56PXjQfFu+iBRtNHMjTwau7WOuW7tB+CFg0/z9cJeHG8Np
6FCagEbhrM8OHVP1G6ifhHhKJeuRFGoCOyCZ/F8OM+ttD5hR07lhEdTZMyrkNvVNe7AWkp+rK+3L
XGbHVdgTqgWFQZpi2JpFuY+hOrdIX2rJEtZwYSh9Bj6Ghl96sarAIh7r14TKm6tK6yy+SYqnKOBY
aZp1MmB+JhSOgHKKzEmdGC8tTbfQ7x+qdgnUsfAZ5yVb2iej4nUszNF8SfEQMEcV96aFeLQ06Vmw
oP4m+rE4rRW0ucLhTp4UwXO6uIO7sFwka/pZs0PbhOKITpKhyhZdtvPUI8DQUxAQtTnJPvjmVHJa
XiFNv2gj6+NbZR4zM7sTJPkh8ntEO4WdHB/DYq+gsG+p/EvxM4+zNbpqNEAPOMVvauOm8DQZ1+Xe
xELDMtEJnyj2YUopj80sUtZXJP++FkWnzMJbtKnRvo3TBwm0OC7pQUEfNG3bFziUdtXDku+2ojb8
Qp6732mJ8JhxM1Kq4E3m+K4G6yGU9R8RJKq0kysb+ed3xftsVdI3lANsXRPfZfemKZFEC/ZSrT+E
6FEmyE/GHgxVblvYuP9ICWOG6wXbqvzZx08yV4Y4O6o5EEf+tRwh+yP5tmVxhayC7QjyO9Lg82C5
4uefvvBcdt1eL98z5OHcytG1RyOud3H/i174c+09ZVXgyJm607u7oPrlp+rbqDwFRngMqtazR+Tn
4PeZTi0Um1Aud5X0PnbbEGpyMMKS3ENQV6me4sVTv2uu8eYBALVjuhHVoN1Y3AUC46CC9dEmMcys
XDcmpbrgc2zMlWccBAsjBu3Wd6Wd1VV2KT3nkXgr9/FW1cZHI48fKvVJ7fuNW2691r8ZG+9P3QdH
EP3viTfggaSte4SBE0/eK160r4f6V4iPgyOVyToRlYOU+iet+yerd8lQ/KPm94MAlzGPbDdp7yiV
vcRFSZoS+8ekGlcWHuoYwa6n0IfaEDpqT1YZP4TooK0GRb0NQjlFtMF9V9ObNF5nA2lW2lDq3Fpw
izd5Ch5SduPGGTwTs+8PU4LvVTzUivRutMbJHyRo8HL4xy8RamJpfijyu96kW0Dk6+8j+pWyCmmD
oU/SfMgoXbBuGzORvRwR/RP+HKmT5kMIZVHBKcnbot/itEXo9LgOCDgDGGn3bpaiDdNm62n+TVeK
98MgL+zmy1MT8q8sicbEK9K1eeVzyBJDAxAPPDqvd6Ge7kR1//2cL0eQJ9NJ6iu6JerSvCbe4ewB
+HVEc6NwMurufVcsHMt/2XoXAYnSqmbqKGNeoC1lvcxZmAxRdiicNpbbHOJ4V0zCbQb1Vbnei8Ez
LF27DfT1kJgflfVZ6q+Kf8c2o7bCprZ2fd/YbuPBakIuyU1D28jz1zhCTFbpm7VKq8WW9FE+5BlG
HQuv6MoRMfGgoeBBGb/UQFMLuZWKNgBTjAtZ1xdrK8h3fuseADztEpfGjDC6fxKwsUlLCizqGIek
Qb2WY+yGlB9BKduWQepegnKoYMcHxTpKzGfBbbZidBeUnxisrGp6NHH81AnPGvqPUXzfKcSZtNhE
wr7O/0g95Yjqnza69Yp7rMxB8pZHz1XWUygaonJdZ6BHcIiztIWz68rtmiXCp+NyzZGCyOj5geLV
pQF4bEAEZtOv6udEus837c5wVNv8R3Ekc+WXdo9P1FLZ/wpKn4ERUFT1qe6j/pUn+HKJzjS9LKoS
9ZlJdaH2QXmGybs//gXG65voPlffVCqRS4ndlUoQXT0aRAobQrQu/RcSKU5Cg0an9eTtJie84LZc
+7t2Kyz2ha7hYAxzUjC1oMVNIiLnLzfzwlbJETs+lZtxM66iY7hKHOE12Rcb/9FfKGpekT+gf0sH
QOQmfqUsocaDPJoao1kFLIu1kjhopCKd96Svon36AZZsg8JURkfXEanq2tlTtZT/XVZzz7Heswmr
eiDFbVDCxDsEu5S9fascvbX64G2bjbCtt92bgVSe4+/CdbxdkjO89rontUp6xpquoiwzbfUvS6ob
OqzDK9rG1bp4RR+PvnH41qyqG/ht0cZM7P9YBQpsv6hQRBYpIk/CkecDSmnvoR3ilacs/YMukJ3I
Sz5/l7nl+Qizq5sbISfYhYwwBui9+nB1OBjVrHKQ/N18Hwkvv50pAp8wsd2iqnVh4k35rfDCpBlP
7abcT0Gg2RT75fLoZbw9H2Y2owwClsh3Gk8VGkdyEh59wTxUer1w3C8NM1sLpoEpZD+24wn/l8Aa
921947v9wiv7q9RxfvqdT2aWjieh33opqo8nr2j+UZXCRaItelE63NcSE3G/ph5DBzGE5iBVVc5x
pw0rJcTYhxz/Mx4Qr+sO+cixEmTw+0T1xk/QRUwrUJV/D8HnsW+erfgO61JHf8oTR3bv/Ka0zTG+
yeV2J1q5LRgbQdN2Kq15q5YeZav7jXgL7U1TP8TU1SnNoR6rU+MT66a7zRIJ8ZUkcEG2Wz+LwYKw
IPbutk0wrmCPdJ207hTzrVe6Zww8V2MwrOsKGAqPEJjaStTvlUkJpH4tJDwDcGbxE8rLA950OcR5
P3Qo164rXzrlQf2mST96VLNy/d0Cv/z9gr0sCZy//NkdXQ06Xm9aj2iwDXYvCxu1wtu01HYpZvfJ
+DsVFi7SS2tqdlt38T1zu7AbTwN6vFnRkLrcW8XH97NaGmR2Wy8qKuC+yTZEWSoYHi33rVjyvLyC
LydioRKJkLjOb+Ydlz4sTCnXhoFDH1Mp7jJ/6WErfOcol0NH2uCjbAcr7cGCdrT6fn5Q5omK802j
kTHqqPVYBszo86hZ51aj+XE8nHRdeO41fW2iHhNK0lpqlQetS9/KBoiLfodZld2Yyt3o+79Eoz4F
tXmMWjPFBSv7ERvBo1hj1DdooHnNQPsYy9LdcenMS38tJM9J+tCHHyU3zQBvrQZuguWj0/Wu5I3l
ILCNxl2MHR+cKVsq1kOpoCp8i0uV0aqbAneVKJVfhFZkq0WbopSHFfX4nSJiohVlJsypYlcVoMzE
wVFIT8tm7w5vhVjduNyL9cH9jEt9Y7i3QipsMqyq/dK3CxTnykp9VPvygabXpqxpsqqgmLT6g3hl
19JgW8nRwkrQpe9ptpBile6l1u8b9zYoX6ImXpeWuhKRXarD9Mby0ROvfzZjtvFc1CzM6CET8Ics
XxLLJwWgb1dTtPUocmvJLmuVoybtkibeV7JLseVd1Nt7rDcie/SU265b63LxQ8/jdTqiAChQE67g
0atNeTClP33+R6eAYEaVUwDoLhOXS/arEP+jte0xFKpdLP3K0c4aJThdeKU02bCaNH2jWLB9wmHQ
4rREXSHIDwjp0tv9KGinBka7bvJi3QXcPzE/Da1fkUUmiFzlGHJ57TAHbCBuYzo+SO/J8EP3lL0u
vY3jU93S5yLHMZtD2+mvBm/CVpIDasbA6jV3J+faW6oPpN3Zpy5nOymPNUcLX79fzVfuPxNryTCR
h5C4ZsmzE8CNXCyvBlE8gbCWwMlZNQIeD9YJK0Sbt7BKQHFvixtzg6XiyrjJ/vjbYaeKtn9b3cPS
W/0fcFDnDzSLihP3IAx4IihUaWZ3f4LKTh+o8TvJttp4nCAxJwl3jbWyzrcsvu/fx18o9Hxzf30f
sxjZg3NHuX4UUbH6CNpPoStYBopTszyjMaJoYqwVFNgnqfaFkac3/d3Is7CSFr0SKtPEa5y0fSca
bPXQ3HU/vUO6U3wnZJOOO3Ejr9B1X4ppU4v6m7Hnlxm/CVUEmVkFWTS8yVmw7StthQHIXW/eJ9HJ
dy1nKO7bJFzJnbpwBV+YtzJrnwfA87TMY94CAlhJHeyGQHwwY/eY5e2CS9OV2+LZ4lKm8uSXDFvR
fF/TOuapPLWbjiZzcqi2XEvRQcmevQdoYU6wyDu8OkFU6rgumghHz6+ovpoqypgy6KCK954oPwAH
evQb8uFuSaX02tE0qQ1aJqoreMPM3mU+WHIaCZ14auOfvUtEVZSFpXItafk6wuwNFkmXkZ014ilq
FLABN57W2i2GdjQqbc0cDipk/O83xtKcZpeU2jUjT+lbdqT8w2tVO4XE9t+NMD3Bl1WRokXm+xZv
rWn+0YR3LxoW9vbSFGbJfKsjAekWvXhK5eioGGBVxP33U7hSHWRlf/nyszjuF0qQKg1zULfahgqm
iLKP8MPf6KuBkFEip2Pd1J/xdom9cnVxfxl3Fq6pnwlF5zG1KpQcFW8QYbQN46cRLsbHqfdyEaOo
e1BxEZEUmiO8dcq3pVTX4skgXW7lJzeV1j19YZOrxmRp6/oPgx7tlWHplnx9iv87sDFrCunVWAcJ
5dRT3avrVti5nkup171V0tP3H/Fa6gyM7H9m+NcB9ss6bIbMEEq94l1WBkkH0oScNDqthf98GGpH
RCIA82gLzYIEVrCtKnbdcKqUZzM1nEqW8QPJFsL6lQIZgovITE7iQXCo5sMkCpVoTW2HU5YfhUr/
0AfpNAjafYCU+JBtstizA3QjuubWcMMSxhrNvd4/dKPw+/8w3y8PMgtZVdx5A26/PEh1Y0qJPYTN
qi/Thbd6LTB+ne4sTHkopRWlwHRDda3VIN3CF5fir6h/CokPLl9fqFVdiyk6/AI8uBCOQl/rPGjV
dL3aocVHXQxRyHB/GcJSSJl+wsWGU7GnB9qGd9NcOVLH/fj/sfdly5HbWra/csLvrOYAguSN9olo
TsnMVE6aSy8MlQZwnsD56++iXLZTlFq03a/nwXaUsyQkQWBjY+81AByBkOLvyr1OTNwAgIt3wdlD
btjZYDoZm3QNiTc7aGzqKAvjf7rtzoafRTTgobuxR/MTFJ7MlovvGm1NLj8W4UIJ+bOJnCQ4EVTg
14Sm+fuJ7IOBl1GDXQeBZAdqyU7096znp4wD/0xWBroOwZ4POpNDUuhlD7W8y6wG4IM8hPCEy6PA
+3qZf/4cf44yW+ZDj/pepCA+UqFaG+noQm37nxzFZw8ymyoftmBGKOPwT6aQ4a/zprS/fohPtLXf
z9X0lGcxMKh0RR2m075RTR5Y+goQItewYr4ZnmOL7+IVvZJd1EZtdsClrQNP6h9s5PO3NTusG6Hq
Za3DNxihyUrWPtgYrPteKJndIkKFSynpp0H/bE5ny3yETzsTKiwO6Mp1rwEa27ZgdjeT2A0hDqRO
JCtHyr90qC2tltm57SeFWiQKnhJ25rYGojIVlmgEn2/gPxfk7CoFQlsKJ0akBiWQE5DUyc32wnAT
19izFfQ5XS5soH5ggfC78AY/Iam/X0Sz2Kgwrqglx8N1Vmun22BNVr2NhWS3nrGdsKz5+i5cEYQT
U7VkL3lZvFBNm+1j7Pzj2ecXqpSOQgF7DdxiV/WF5rINXH/WYMD8pQvGp+/y7A4/W7F5JWc4JDDR
odDAkvtGAaTh62356VFwlplMj3u2K7NIGPyQl+Jl0awGpriwO12DcGDmUDaJ2AVrVVOVqqWG0Ge3
UpRI0V0j4IV8YEYXkTjCSi6SLpU43ORo5PkDwJktbsJydzLSW7VP72HvKcJxAYwp6errZ/6k06ZD
b0wFWRINGVQtZ1tECnjNhiKXLtv+LmH5Wka+hDVwoypqA496xeYDevAjNLkhPVRKZgYcx9df4bPY
oENtFqaN8Dn9wGL1M3loKrGVLuUCUl8aEPkJXJOq2Pp6GPJZag3jB0lBQRMMtHkuoXawqkh85GeN
MHhBp7zUAs572H9Cy04isRWV5TFoVzQrLS6G224ATqPbpTUFWbCyS7+3aq6c9KC0JH4vRIMtM7TP
E9WD6YPTZ/gYKi1iWV93Rg+cp3rBUWbqs+yClOmtLkde7AdAnSQc4cHnTpVOXet2K/baSxdJT02l
oSCwtEen1zffomcPPU/r0yTyR73ppEuRR8+i5BRqbIUEWC+o2EtD9PT1HH9aWDofbpZ1k6ZIhljH
HLcuLEa91sNN1hQ2svf3MWNQjge9F9sGJ742h2W0eWOgsYcCvJA0DzhdUDkCSSLVFsL7J0HnfJh5
hJP1olR1Cd2LRJDcLIOvbrmU0CwNMZuyjI6izEU+XhKD7/WKWn2vWEGM3t6k6d/Cx8EjZS7v2jY8
jlx8Kuu2MiG1AJg00a/FUQjXBZk4KgzKajBgC0u4F1VYgkBMOi0TD20nuL12XRZ0TRhyiiHrAIwW
T2KqVnZQQIkVCgb3gd/cV1xCqTaNYCdJIf8nqMLgBBUg1WLoqjmFMxyy/qhyDe2RQUed0dA28L+/
XkOfzQe6XijuTFa16D28j8KdoDYdfNqGy5Cna064i+C4EHE+q5ChUvXnGLNDWw3qNGx1eXiDNTS9
WcZ2dDWVXjvYnqmP9SnZDN6EfluIQW9Ygtl2hH2hhrs9itDSB1uOnPRSxlFxv9RASXNSeUWt7AoQ
OcEFA4TbGULRIjHuswk9H3OWe8liHmZ96WPMKEKB87ZoQ/frV/ZJBH/3VLNXRoORa3qBp2rEweUB
Hk2A38/r14N8cjq/G2T+zsaYgB+g4zFkm3QOuH6yibVyw4ttKN+1THHkUmPO14N+OneSBM7mdMXX
31rLZylBSP0uLFU2gsSN1hS88Lp/MnVnA0xf4GwARiJAbFoBT0XZoWoGj0Ux2ktLSpOfvqGzYabP
z4aJ1DLVISQ+XmbRY17eRDF0B5dQSktzNVtnYxgZUkDxKECgmdR4jeKXr1/G9As+bJ6zh5gtM72V
O8MP8BBFpF4kUDsSRNDr8ltDTuyvR/qs0AiVGuAXJ/V7AHxnQZnBuZioQTTC/KiwDfjs+t1Fyh2J
HGO93fWBXlk8heZV2D5AHwHo1QRNfwGmv5J0ydpwIV7RaW2fPTmwVwp40ZDdU3UZHm3q7OsIPew9
AOCLj3AI3upJ7tY0tAyxt6t879fMrpVyXckC/Ivo7aDHWz1AA08aN41YdU6ggvuLWHtZJtAYKiAo
qQdHqutmiqUWI/T1AMIRyCoZGb8OETctnqhbwxgLFHQg/lsBs6DGgjeovtXJ8tYfTb/8QQHEK1MF
EFppk7TBTS09tX5ux2PjFiFMXbrvE16tVmEhzw8cqMMUnVoi2V3OT2mfgZQcXxZxDsfdrK2PAAwB
cKSEoOyOADaHYrSPgGUwszrYNXH5JGk1eI3amEAfMukcMU9e5DZmtrJYD1qa6tklQBKEDmhDCNKy
FhXl4qAGht0GpQtcomqWtcfpyU+FJ9V4UYdTnmzq9FYS3TpbEfRUW1wxfX76ejEiF5+//km0XZZQ
YZHR7jDmAHk/R4Md2kbVQezJUYjr3AtJnbmZBiaoHx46YhyiFtq9Ch19lxNoQxh5eopLqL/1BcTl
EwF1XKpusHcAck4BV+zkEgD/gNXOWPErWopIF3h/ndbwoy8hPyqhCG2KfgtBKgHiglmtmiyXh5WW
QKyBKwcAJEusKX+0BD8tvTYbOofH6dWQco+2zRXMc+5STYk39diiFhq/dhDvsEQCSWOxVzeqnozA
70qGGeQljIaSg+7nvRmGVQ5MfOfJ6tiZfULvEA0IOFFokEOg4QmI9l3JldQU+haogxIKiJVs2IPU
62DPDidoZ9EgP4KO/FTT1JUaSlYNEx3OpMShAweSwK/uqwpcwxaVY1DI2sLzDbDP0ggqIn1tGrBP
hl3layKUxCpk+WFQhpcg8k8U5tkXfpasCloCqBPlgyf2xm0Yy1dJ0q1wTNzQIUFXgAtbXDSgyFDh
rsb7urVZhFDly49BJjoSasJa3658Gp96CIKFTgfSINM5eMm3kv4sKetRLxytao9hCUefqNlDQBQK
IdRRZbLSBGWLPeOAAjg6cBtf91Q48Tg51bAfMMek2VVVd9dJADbF/q4K4KgeopUbP2Ra4rR1DGUF
2FQmxOZFYQKfbvc1CNWRCXF0lwXDdmgKpywkC/CkzRhLcDa+lya6L+OQvBBtOYE2LEQWxx5ZGe2u
Y0EF7nZwhsaCvuG1j5+siggAJewCLQfGXEY+AwG9JGmt3ui9LqwvsiJ1tAyegAlKTUhr07q0DdD4
KpE/lKSzNOSjRrfjkz6hIe8rwrGrnqh87JoOCVkGQJSXpzAuJ/pDLRK3hp5aowClIACI32T7qoZD
lAqPdl9aUfFuGCtTINUu6ArYJdEbqj9zoq2kPPwulCC79AhwgNiIg4LvLhjrgUNzuR2tGPtjiFUv
kWPATiBJnQLMLwD2xdRTVcHS2CcOa9aw0/SqaGcAPyHl4CDW26ooXSMjFtaW3WYyDD0lCHawu15+
Hv3AQTILIHu/JSIQtfQeRoOOoasrAacxhLAtAqrgIDxGuYazZZ8J+OEmD+xc/FGFkSWDnVwwaCpI
8PzzW08ACTTATtBl4Em4uBXGi6gr3CSNzRbC5YjFnpHHpxGK5SUEVsZglUYP2DWCL1kR+MBlLcH2
rrjIAewQuXibwKsZ+h92XRWmGH33g8eKGZbfV6ZUsG00+DYrIHXAO2gMSic1I44fj0C/bKsexRIV
QnWlk0BtT5OwOZ6y7I1YChrjBTxdIuySDKy25pBVsGciOCrQnsZ6yoeLtgM/1ajRItFWtHlmLHCj
tgMVf5IDbi4q9Oe7pDB1FGBQq2xzAKHy2ikD/aLI05Uk3uiwgOtZ4Uixf9VKlUvLGJybe4V3ntHw
FL7PuywEuEIhe0UcvAG49zqUbZ4jaI1eIcJyLL6AWJaZq40FUmoN08oAIiQccRFG0u5IfbBQyY/E
F1aCpFxGyhoeQDC1L20aBK5MSneQYwD2mNV1iNDBCr7TDlD3FuG1yUH3VmPfSqd6TupqqboiZGew
fVC4eZfZJNYuMkxBXe4ox3YdM1B2j52Yr5Lgoar1TSrBL1qVDrzMzAnTI3cA3WgWsDNxdNPUAGwA
UKCkwsVEqibZPhkPKJJtlJaeFCBSh+bBGCO4fnNvLJVd2EnmqN1JYPtWJFoNxQNcTL4X44Dd4Bc/
/DZxGAo9vbRN4xtf8hFodOhCvqL5bQfivhC2gXYz5CiYkGt/EjsFHU5mN3oEb8/NkN1WmKSiUSGk
/mD0O4D0bRnguLi7KjXBkpLnuEMvcywhpYlz/D4U7sI2MEUN3tN5aUv4vdDNfjEUXMja7BpZyDYM
gX4i1UMOoxWTjt9himY1AItouGlAWdxDm88KctkVJh0sCfxZrjoCqzBVAqyt29ugKu50g5l9pNp6
STYykhLmPyd+YFVgG+eCclmDBxzz5C6AOAQbH5V0LSoMyp4MVl3ZiRK2H/R11bd70YihsEb3bWCs
c2Pbk8wi6JKK9SljsP/pES1zudvnhQLJLUyvrTU7eDDDpA+gTXz9JsRJSx7aNLzJw+KkRj9E5Dtx
S37UNXG6YrjlKWw/+lS/T8Zjo5fQIWoBnOzGtRpye0iewwBSbqxxq4q5Yx56oS57nZraUkqsUJL2
oVSxnapAEoQniWGFCrixkA2lCeoEUYrzkByCQn2Us64GlkHK3WTsCSD8UNXoOpwuBSQgNSyVSKi+
K8jomra7CHiKXKvSntMSuf0oYU8mChSIXzOyE3VIXtb1uiIGzkUY0RvGNkzkkwEvHpv3ChBWVYQn
KHA60RTgOX8IH6jqB25cVBCi01t/V+g6ABYgQFqynsH4NRwpqOJwO6HE780u0F4FuGXjupdHFhxd
oTXa+NDTCiGnjkoGAFSJEDqRMD6ErPadquy0O7lOX3MgqVdDpE7S/Ty6avrmpmKBuFJ9OJ5/naTN
Ye1ERY4GeRT011DERYo+659nhlJADiBrDiWTL0kf2nF4bP3aZYO2KSR0uvmTXqC9KLZgjgEwN/jO
199gdj/+8AVmd4SKA1KZQ1j+MDl9pxt9DYPqjbhdpIR8loxqAKhpCpIv+YOUUUCrGmo/GKd1tYNx
GG0cOIBC2myNo3YyTRfhHbFYxPh8fs+GneXlaTcSFkCi4BCtqzW09lb1lpg1OCEx+kaLDzm7y/42
mWejKe/vy7pcFRCSwWiTHH7e27LDNgjk9kSJ3Mt24EQvS4pNn8+rivxe1NGnnQNu+zYV634w6oPs
30EkFtmIimNy/fUimRegfj7YH6PMNStGqLZoAL7WB9jxacjROkW0W/WYVdcwFtqq2YmAEsVIvYll
2DiLB13w/9FOgRHhzwedS1okIUQ+mwZ4V9aFwABnqxKww7Lc8wSFHf8GShapAp+GHjhn+OOip7xw
m/5sog3wcmFVO0mVzPk+ZByMTJfL5lDEAE4nd3m0UZZcVT5bP+djTJ+f1VtCNYbKWR80CLU7DOh0
bEne5NM3eT7E9JhnQ4D8zmnvI58iYNmrAhqPJXzVxpSvK8SXHjZuWjjadUt3XH3khWKNw3eS9kua
NlNYeVeaQNwDTgkgDR0YdVyCZ19DVFJZKurmEFeV1ZTE0ylclmNygtmYM/TVPmVbETk56tTAekJD
++sF/VnUg16ZhPrIBD1Up8/PZqGLMsFohwFhN32lyNJCOdyw9F6L7vLxvuHXqtj8PUjK2w46G3HO
ng9Zp4sFHbF8pQI83RB87CU5tY8X/qneAzE8NMTwTJo2e6oB3otRlbP4qAn8vtEZA1mZMwee0bgs
SoBfk5bsaw12GbKsHvSGQxUlj1/8CJ1KzMLD6Ld3uf9MdH9TIzuDgIFFGnesf+iq4JFhsPoB/6cv
baEXX2MBpDcqrQtJxrUns4JMsMJJ9jwB4U7zGDVw77zLOLMZUQ59WT3I+mjndbYlmVg7kuihC21r
cKNE/dbK6W0mfqeZuhohYzIIYCMXsuNHvRu3PW6Nvt0z5nBolBTBrY6OWdCnFjfwwxAFCltlFWv+
HRvSp4Emz9FQbIE59eRRum4l6M0XED2UYrCVVdmVGDR3ehCmJZaAh8PoqeUhMjlwyuAA/p2oLbGi
xr/Sxwmq3xavJD2UHFqMvrLvRd0cINXikTHe9HkkbRsI0EAZDzesOApu4jDobVXMFpq9H8LC+zoe
mb1XP6saGjEhOnbkvsgfJJktBdeFEeZpSNn4AEwFGEEITLqit3wHo5Efwa38pJuRJ3oo5iyRNT/E
0/cPNYcW1Tynqe4b0VFtO0uJIJUvQxNv/P71RtenI/ddoJkNMwupqczJKLV4sj7T7328PxG8cApa
iQzOki4USO+NTQ57lxJNfLOpndQ33AiCtBAlsUJVZ6tRGSorr1q21hOqmVofPsQKskfG+WZsgiu/
yFWXUvmuFk95U60r43sIPmS9KlnjASC5asRt28tWJjyL2YvU7qQUoL/oXtFKs/ZfZbatk1fFl0Cw
hiYfg+7RqidsHYnfIwkKBnq97sLGQ/pk0iK3gyzxUrmwmhaVWMj4Frq6q4lu18WwoT1QQbXcbIWk
O5I0cdsmQIKsBQ6u/0eJD49DVD2mIFH0frNDs5DjnExuskH2RKX4MXLdC4FiM/wxN5PJDkMfza7P
NnGCWkJvrL5+NXMkyofy9OwMgJYDbSMVK6B26Up08k3XW6B1Bi4I+w4OHliM73BrBVkJfjcX6pps
M2sJDvPJKoTtJ7jK2pvF5RzHMARxBxdkhExJfxyU9u2CSOKl40b+ZBW+G2bWhep6Wa1aLUQlHkQS
A2xduPEa+9YaLWoBwrXHDdbyzWwzOXeJK9QAgKJdLQrJTZ2O2V549y1mcQTvtehgojV9izIxQy9x
/e9lv6rNxoa6mwlDclRNLaiKnpY0x+d4keldnw+tz+45fswl7ssR2DO4u635KjgkhaOsgFbzhMhZ
Soo/CWfvRptdahpjkAXBwGi1to41AY2/v+tN+fOBoDcBXIiMHGa2eAGWTHpIHmIIO95PQp48t9Id
kB2r3B4bW1t/vVnmEInfxoPOMJhIyJfo/AwoOoOhkUHjo9zKYL0xyZTLeB0pRxHen70GeTDtIePr
SGoWzoZP5/LPgedHAzE61FGqiX7WPGmQjo7VRV7Rp+vybIjZ6xr8cQQRBM9Wo/jhSi61rgHpQdkL
/7ZHS8H13oT4bA27tdUS0mXes5tPrDq7IYpVRMdW0jCxq+QawEp/Vbj9nQY6G4B47Ah/oGSzfDH9
NO6cPfLspmj0AXolkCo4ZrXsJKDiSuUrTbqFNHfp3U2fn6W5PTLgQuUYJcb0xQ2S64WsdukxZrug
TaGjDjeU+AjXNqsAiwcNAt4vgJA/3lmm4HE2WbMWcRyTbEg1PAZZBb4pOiLkeNCDBEhR2ZAWTAAI
1f9duYMP62LWNh5kRUtbikG5Ez8iq0ut4QbeVNA3BKP7psS6BJ6mN/3DYPMrNENAA1vY8kuTOzs0
fJY14M7jGyTreo0CGnNCcLF6/HsE8BVwyRWsXv5R6Dyb69kZEaP21ZTTXI/9nao+qOXlwlMtrMn5
RYgnohLSGEtmUmvNFAdyB15/gkpYsgeN0FZhBZf9XQO4ny/TQGkGqm+gfs1eZpuQAHmbER/9Xb2W
PLbrXOrCtc9ZeLgZWPDDOLNXFmhZUzAN42gHnAmm5MnHSas7PiyVmqbX8OEo1/58oNlrCnClyUsD
A01lO8mrPXWFYdzFc/uTvja23h/jvEHSzyJIouKmJKcYBygGV6wsuKsCKpxahXTTWtDxwd0AjX+n
F8xiRxeUB+csmflszuEUcQ0cAUPp/ChukP1WNt1o28BtC6c2K8dYRagQmEv10MVBZ+eBABeQHlLz
2HWJVawnY+8A5ZDndspJncEr/W13twQ4/18OoT+neXYcDFIuiFr2FmzyR6BUAMZGo+TWd6mJtqqZ
PTCX3f3f1qo8OxwYFhAXCWY3ve1tCM5tsjt0OJ30sJS7vPGk3y9WokGTa1IgAR0Hcv3vjyFJS4O+
zev2SLj0KtXddaFGIHqoG/DvYQE5hmiv4QIG8AeU3wK7hLaHkzHJRi3u2MjKUREgO6mMqWy2dXmo
+hRtNM0SIv0I5zroE+tsrxdxCNurPAUor1QBMal+FiD/66n/f+wlP/72ffm//xt/fsqLoQpZUM/+
+O9d+FTlPH+t/3v6sT/+2vsf+veheMmu6urlpd49FvO/+e4H8ft/jm8/1o/v/uBkdVgPp+alGi5f
eJPUb4Pgm05/869++K+Xt99yPRQvv/7ylDdZPf02FubZLz8/Wj//+gtUys6WzvT7f364f0zxcx5s
JB6z53+t+fSfDz/48sjrX38RJI1+Q00FapooPUHXhmLfdC9/fiQrdHJowG1cUnF+Z3lVB7/+In4D
PXLyglFFqlIwgHR8FZ43v30GtLWiiqKIBFvH31PoL79PwrvX9efr+1fWpEfgEmv+6y/Gh5CJOAZg
loibwSTINgflQh1nqLjf6ZeQXgjjTQYdP7ieFEeBwMBtXftmbaPiKq273vaLbU0dYXRzCCP6kIk7
peFppA5BFw42Kp05Cnbru73yI2/tYdwEUBPMgGYIcZyljYWGXzxcx9kP6a7pYf19HRYXMT0O7S4g
awjeDxSo+PBg5M4Ay7bK1QYL5P2Yr2H/Izabsbdbxze7a/0HuldhaQNQoEn3eeemNTpuJ9j+TnXb
JipdpbegSzmg1azaNIZNHOz42F2u3gxXdWz24VWhRFYI+M4QAkJDvFq9Ggx3RG1PdkagV1W76IAl
sdMfKWp0kSle6jfC9meo+c/W+QW11q+2zvExSYfq8V//U0N0/93OmX7u951DxW8qNNB1BaGRgtR3
tnOo8g04QhgdU0XGzQ8Z4s+NQ79NDHYFfjgQGVQmPds/9g35htvoRMqAsDq+n6pIf2fbfDwPNVGC
ujooHtA4w1eZJd8gz8QDCwSGywNca+AvHzvxDdgAoTnuud07kC0pzaX05mPfbjbqLGHjXIZNGTfY
Kahs5mVu4BaeejJOvVNbf0HjYYYRRdR6/5CzvI2WPtdIiuHQvheu2ovJB4S7UmSx1WTDhiqUx58h
M7aUL+ItvU/jZuPO0jhQjWslToPghKfcd7dobEvbyQGQPrFn2ZR/1KtlyYWPycb7Qec3+pRkvdqM
aXDqLMDXULKvYWx0YhsDxieoA102Abjj5l+QBVyY5TkeNaipYgQ1C06gscCfEql/EzuYZHLVoiPL
r0LbT02lNJPVUpnvQ+yfPfIsqYta3iXorgenSbsu3ND1lOmIy/n/wvucF7XVUPOVKME4dCe5EI0x
8xV5M3UMV0BrbcaXqcB3FlF+nnPn59rSVlFneZxmNIIoCzrD6+yc6tisYqxZbUXcyvoLffylmZxm
4OxCYPgIYXqGcIB3uIZ6/0W+kWXXB5nQBF/d1jbVpfQi3/Uv1YsO1Qt74WGnh3mXSs5e5CwaJSQK
m9DAEurd4JgdUwdew7DBCI+BN3mHM3tJWmHpeWeBqEHGIkPoNjjVcifABDd+kmELHXS9OwjBamwy
pxkhTQaC2sJ7XVpKs5AkRRG0HMIkOCVomXXiS9JRWwgWiEpztbB54Js3QkMxSUgxLdjJzTUfzagx
W4/vwlW8hl6ylZ3Sa9wrUYBnS93KhTc5rwOAM1xlXVUEJ5IAM0s3o7C0M5ZGmF07AsgadOKAERKt
djJwlIHf+3o5Lryj6eQ+3wypquZ1oCF8577odNVNJOjWGAzm16N8LJ6/X/R0djtMaA6UDix9T1Mh
qIfRz5soD/TBT+nVEgRhWs9fbLA3gbez/a1Dodwfkzg4qUBxa5J4UfiD05dQhsgKN9Sjq6+fbekd
zcKJno4pfD7y4KT7CnwnshHwEQz29SBLq5zOokZMIqX3OU48tJLXxUVvK7bkBTZSipW0El1mxbaw
Fr3FLGZpMmfBo+iKuIHi37S7svUAt2Tg8rC7Uqs2ywtjMzH1u7vOWzrtlo6EN2LI2UukLQvkIsKu
BvF40ky3QPTyFDUziXHDBLgRoOWDdnioA9IvUJsHP76e8KW3OktrUsMHrUvGfA9QvQEGwRqW2A0f
+yHv98ScoVp0dS70zXQQSMJ9WIahU0rZq6woj2Ek7YamddSylxwjKnQzbLuFjvzCqTBXo8nENEsx
MDsha980AHrLKgTw+gBWikisYBEseCoFtVcN3P/TzM6ZZTpMfZiO13uiZWVHMUzB6cIIS4tHm17u
2eKRUl7otMSinUBsxTGDWmy70eFPV16xZT/YKQh/EW+0WQCIsl7WgEedklHNlC3UoU6ao60iL9hQ
5+u5W4qj2iwMRERrlS59y12Ep2bVbhs3v4ZrKdKGpbNncazZ1je6NKt1gueK1qHX7HoztuJ14EFD
bRF2uHAKabNModCElgzwEoJ3KNT9ufwcjQSYl+5+Yfqm0+yrVzXf1Q2Bc5/xlmiCQnZUPMOZeNr1
/q80yKZ38cVg84axqFQqA0EsOAnshxhHNm1faphA9c8LD7UQovVZkpD6NFTD6TLEVGDWBZ6saWEl
hovLNyBNOY684UbgvSXkqdXr6P0A4fqUhlpi1sANePAtAzyDi2YmZpK98N0Wwqg+vZCzndgrRQlD
QWz2CTXADQv+gCOOraceV1JogcrFhGFdSGk+NtveB9Y3QM3ZoFogwBFsfHvLEOG0wUGoVhMkI1/X
l2JsDd6SPeXSU06fnw3YKmLR+xIyjjBorkkIlw/gLNcLUzmlSPPlJE/VSXTrqQStofeDlL0WxbzE
ILXdOSrcVILTVFTQLNGNFTTyRmf5vvummDgfFKLtmgSYAKCOb6WVsydLO6WuYhLQ46i1QqEfpm+A
P8K9pA/Go6iPVAMNZ+KbaUdDN2RA9CWSC8EaVjCKscmyrte3igqMGgjYHOTbmqngrNGmJT48hXPw
KHMJQvs27ANA3JFTYSgv0LCRdAdIfgoNIl7loaUZXOqdxlcEwWkoB4jICElQ2IRVYNcZAkZ2Rap1
JL9ORG7orhbJMpyHm0ovQd8KeASRN+23nOw/NcFfIMJ6tjg/lNP3YfPyrhQ4/fU/SoHGN00jKLPp
ooLk2sBe+L2ITo1vsH6DgzvgH4oK3ZM/aoFwU/oGYDQ0l2EHokP2WcdnP4vogmR8gyMKfqWiUQgj
iKr6d6qBwJq820iT1Qg0VxSYLBCqgW02j5dajZWZaEJx4xegyUAA2knLVrPTiZ0ABz8Qe9ldHJSw
AtdCtwmwjMKykc2xiS61BtaCbdPkFquNE+89H3eyTAdFC/ouvuVr6sHQLwH2PcJ80r9IRbrq8wSC
kNVzEFbbqCa3WlHeaJFXZUkLgjEsIhGza+VCISOYx8cEl/Ch8Ygfoy8I5/WBsGPT072utpZaXhPh
NQPMNN4oOXGLHliSzJNouQ1S3KuSco0aykU0wMijtDPZI4VwW0MzXfaBiCt6E14am0Zu7KSB76re
g/53o0ySGMJDrYdHzsNnQ/EPWQJ/BlgM+vJKigGaxAhReQM6XW5GZb3H7r9OfBfW4RDwUmHuChkt
WKdowKkCBMc7ZxhGu2UXGsM1D9Yket9aHWzqLY25XSg4OXgtkzF43KAj8FhUT1Fyn5a2VkNvrrmU
1SMzvCSOIbCXmSXeERHgDaPYuSxYSXhS1Ae04syquvClbeGLR4reBoR7E19zWiKsovJHKRcOcP6m
2HZmORYOLfjkS2jmfYS+/I6EW/BnTcG4IwCr+MDfFnhJgElYBWRpouyohvehfKF1XgnfWr/ltq5e
qNnVSHapdAnfqVx7yfkh6y5JvSvFCyljbh94GVAcMmUwULxo5fTAGdsrhSvQa7/E9yXhIWlum6zw
BOle4MUxpx2MWUBD18SHtm9Kp4+Ly8nnqgNqEOaGyi3TqwPYezI/acFzXz714vC9Eq/D8cmI4dbS
HRiMmerei7on3f8O/jRYu5qpQ8MyrsEE067z0IGrrKnrl7S7F+MbKJrHfjXC5ggy1MVVMnEM48tG
G17D2B00dGz8xqmLHhretPZGVjYuEzIF3CnohCiZ/J3C00nJ9NcYMlv1A9fXfX/SAbA21H2vAEIS
jqYEGjiEwR6aBB1g2EEkjF2PcX5XcBsbDUSwQYOlWkifDTi6G9J3+DihTtOgkfUWj/4Tmn+RpjTy
v35vIn4MzY9N1byLzdPf/y02w8UJQRZHoaJMXRBluqj8FprfPgHxRpcUGR5+6Nf8GZnR2YFGl4Ee
Jho1oF28Sbf8HprxIYT6ZTQ/dUmVkSb8nciMZtH7yAyjHZwBoFIAxI4+qkpmN46EsDSnQeYfAY0y
2SNg6YemCKHns8pjOMZcK4eiMwXQ5rd0z1VzOCmNWXqGArnyfNudgL5mt00Kx2p9L467OD9Sfilo
awjZWw3YU2nujh1xYM7OSy9/5eAnM7OzUuGubUs3U5hZqM9VfCPx9ZTLjXBtMDPFpi9p4vRX4Xiq
dNC18RVG8SqR7AlIEjuCU8JbYlirV42DUIeorkHc3jJ+RLZxGcggASSnSE4colYuPMQK0SmhkCq3
ilnTS104ppXk0GA38AjZyp7oINH2rsGppcXEgQeHqbUvInibggzeHxCExjVjDGOodt4hEAuA/F9w
aduHBxW7PfVfwvCWpmDsm/BPlCDVwXwvaZAi7tu4tNp0HQa3/5+989iOHEvS9LvMHnWgxRbSNaVT
bXAogtBa4+n786iqrghGTnJ61l2LPJVMJ+FQ95rZr1QRP91mMwh+jZecgLuTCVt8cHJxo7euVMIg
t+06Hd0BcXhd3OnrKZeOOCME2q7RpHdpyLEgOWrJ6Hbm7NZIqdQ8dToc+OXsRWrzoxwF9YnY9I5L
aW3V2DOybREHnOvoVIfxdUIu+amiX2zZPl05dtX37J6QhAWdrL07X8a1qL5VX5Eextl2Wtty3tsH
IgNUttyPDPHEOxIqZ3SK7eJKR/kNdfFOc9R94iqlYx3yrfpphRsoWdIVy1p11PZZoFwQhTfzkL4u
h8IV3PV6NNhHvP48B3IBVf5QfaAljRgTyO4YNHe9vE2MwFJtqXy3pNrprvpjNPvdx7DtDp2/nvpN
uJkqW3R7p/ATFw5R48m7yuDLj5GT6ncmILXmLuF93aCgd8Ta1cmVFByFCmL9CBN/nmtnlvd9ZthC
5YfQ1YU00KKNrGxgjuxzvCHuYt0x03uRRy5L/LY+L91ewcz/pKLVvlENe50Rj/v8H0ug9hhuhn3q
NF7vitL5X53O/y6sLKz07//3hfU66d9fk7b8F4ek+32N5Vf/Xf/KKvWvDB+ErCe4Gv9ZZJHHi/8w
cBtkAP0bEC7Iyj/wpqXmtSSKU3B0Wr9/r7Cy9g9cClXLgi8tqrj0yv+TJRZV7u9LLCSUS94XoDrV
tCXjLfx7F5nlVjibSSyfphaH/HJ0lNheGlvzp88lvsLz5sW6FvyYGOq79Vxjx+YZ7uwjHXcQKb2M
V+Vh2eje6Lbb6TO3bCncTdge3JdngiMc8TNqHJo82HQIR8OjuRteIm8EQuy3XX+QDYw0bLKtDXOj
jUFN5vTqLaRfVx7hmxRigi9Uh0HbLalzeR8oS8qdepuQeugmyoaVyVfc4kZ70tcFxPcG883RhglC
YXHRX1woYKWP3m8h/BF/CFYXD4HXzvCbwDgpL9GNKRPmhmLEwWbhcfIuuOYFiKgHH1Js/ExOeLld
3dKPbkjLSm7rCqJ/6XaNXZ1qWu12n23MnbaZH6Mf0UEgmOS238wbxc8+m4VfVYHytFv9oNyUG9UV
PNGb34ma9tEKuERviR/ys/lsblPf8DsoeYLXXklvQ5D64fZWcMpN+2acrA4Da1tFz2B56xs21vV1
eGO+qMGFyJf6lzz5vfTIHSMhhi8VXRjmaeZcWPuKJ2yj+xp/JMIwBwxZ7Pjhsjhx+V5BporMbRMf
V/VqsuvH9jF66TKw+vjO3K63F+5luuuu2Abe20143Zdsfs54X4ZEtFU39QejBoBfF9bEbPMfiVhq
4WMTBuoJR35od69EubkXafLgckfc8godDILamylQKyc7dj71fL7PjthmnC+Wv+LVyrB0dHvfvMGq
yZH24+ZyM8q74aUJMme6tm5WL9nmrsRxY1ypq6BwJK43DhdQiKdt4ed2IDjI8p3VW+E5KG9Uo9Fx
DfpN47Z7wl6vEyfcouS7sbzmMNoX4Ybirr7o5X51Vl3WdkcJdLfaSgFw8za8w6chuNTZdraPdliv
+NYZdN8IXeNkcNDQHrlQaoi74+Sad2Ah2+IGBNcZ9xNBJnAeB9/clpvweT1gRVM5NQNaw8k/Ychz
v8ktBFC/XEU0yMuR0+KaGYW9vpnb5kRiIwGDY28LNpYQjradHIwi+KqS5JSPk6/6yVO7Wds70x1c
kYTVCw34tB7IlcWk0L44KetuzqWilMj2l+3xfXUMjyeJhyO0rQfCsFKkSNPW5BZlJK5AQ90bTnqF
9sqbPeM2xIzP2CEdgKQttHb0QubrdjiId6HqjnbOhQ7t6Ki8tfviIH2muhv60BwNO/XxrOHA3NVw
1zylOH4AxiJhhmHjNVerI95JOx292cF6Ef361DupF/nCUUU7kwbh4MgHnOFrT+ZXnhbinZor6pTD
xZOwDQYuBRvq5PKNYtp0libZ7smOZwgFvOdEnCgSTyeqbeLl2xQKyHTIOINmG35gsn9Qr+GLbcTr
4ZlwwRqT3jZomHZqNkb1bunVP7QzB57TbQWVBJWlo3iXebp+Cp8gyLG9ajZ1Rum0n6uTb7K75irf
9K8acWM7U3VUxos3QDVOh7AydGbcfyqbSWtG3IhO3rFtlA7OsfG9cEetpd9CevearWyrjzKiF8fB
Ktm9oHdlcCN8SB8Vt5+zIFW49Myd6jWaGwbo4jzctrb5IXxNtyH6KtNJXuXCpvJ8XK+WW+0j8fsg
ukNeso238kk/Gc/a1tpq7rDPfKM+R6kfKWeMclzsODKX2VsQH2DLERaMs0R6GFU3JfV6HKg60j1U
oa30yfjO6xbS22xL4vmRuQ/iVnNEVuNqM7Ec60H0Kq2nsHbK91F3+he6S/1pIJfT6Z2c5fFM/+4J
JAXb/G3zsT+XDv25tw7B6mL/YsVe9Wokrj7Q+1c+OVhSYxf6FsJQQzqR5sTEMHLHP0eqXGSBJTuF
O0+7DnudGTUssIcw3RN4qsXbrHcEmBNWbJfBcFeeK+8S0uQymclOIs94hFUXoklSxe2m+sj5jk/M
FSOC42oX6yHifyWJsumXEuH6n3PSvyG2sKN/2W2/4Br9WlitguHOKd0uD4U3b6TgogskoOr/gefx
Ze7959G+TIirUC5UM2dvTwHZx7vIw1HG/acvdUu25bdn92WQ9q+zo56BEgspVf5ydlMYykpdWtLp
wqxf79ll3yLWOIPS/+frELnfkvl/H4L/+xT/c8gvp7iMSzJbmSCdtLvZVR3r8bIpUMTsqmvZjnff
wt+/Y3t/HO8r49bUzamPWm5gvp3dzk52IRl0GlttHXwn17lQIX8Z8P95rC84zipESiYPnNvkiE5z
Sg+r39wq7uWiWl7vvRdnHcmOabc74B2n2vQP3bX69h3V/Qt4+ufXuNyCX0b+cVRmXVSk8kkOzCDZ
Yx7laF7/INuXF/+7Z4jZ7R8nLTNBoN+HXc19/XLSxlibo9r08lG6I6suEbdLSvaA4ihPJSIajH1F
zZcLF8Gp3FNIhexcwnEuPPkdvr1CjZUdRs2HIxB9GGzdLJiH8tR9FFvjqN8zgaoc0nKKnSTaBWXJ
s3lvvJDQU+ARtKWvE9CdrPZ6bIM8kG9Ly6bMnJV/DqN+Y93/ugr81Y397RwvNfkvV7SzUL4n0cA5
YtvEzk+qN5Kvl3nfPmLrlh1Jol1rd94nx0G5VG7Yjg2ta1B4U8vNzipjBeBVb/3z369OP+UR/wF3
ft7p377XlztNYlG11nUnH/H/CjWb2jxpnZxKD/AasXfmCOhbNZxGQZeOh/GzGW3rU6aSUPZN7VJ1
pz/G777TT37h332pL1harTVxoc2NfGybbQ5FHG85rlYheKuw6wgKtraZtFWa57y7GSxHj7draSfz
NiTZnUDTH1UWrCPDehl+ph33jpydBJrqfDmkiW+WTs7YWiCN5jQzXDCcSL0t6GIqT4ckgMcWxAfB
Hw1iJ67iR+klxzCilR1VdrQ22irVuxBCTCSJFEPBcGdiIzG6Yh9IuEuZgdL6RewObDuGGy130epn
qoMzSUqB1p4E1R7Pyd3wKNzrGdJ8G8AMjy0K1tQvukcckiCxV6srfCh2vh23qWuCmT6WvWNdQsgd
UffnAic+vObe597Do7OKj5Bf+3fM/JrQYQePHpvPudtoFrGG9qLZdR/QwlB8yPhPQWRMHhrTYWRW
TDiz+zJSKMvW7jq+fLpZcEwk9XhbE6YQM0a3uz06ftgSy2YqrynRH/zwaB2ASDTFLgVbDPDFFzU7
PpSlEwmH6I1NOvnUtpg4LgXae3yvjozXMKLEgQ/PbsvlO8Q3A8mdpl8eTS1g58XnO6eWGf3sNQ3t
8KZ/sg7WNvZE8EAKNf1x2Zp+ftuD2cq3CKEJqYxtEiAjtu1LkVV/pp+YunXv6kAW5xY39MXNPWqT
yZZ5r68jdat9lFQSyVYjGmKnIv7dVk+jvhOvx11xENHQ1aKTnyzkEdiUOcU9ANCMD5xi87RrvIgH
YqiwJ6RkJ1aIFUPA4RF7SqdM3Vr7rl4AzPpzPbw0+5Iq6ziggLr+vlZMYkxSZFVVp5bSM6AUxFxR
BObx4y0FjXS3TG5Sfi6e+tAOQe3mAda0hCpt4vh1oZ/rS9GeOAMWu/kecxCL2hi8ZdjrcJLddbOc
EYCYOOOdxdq/9H/RC+JhPrM1jWtaTaxKzyIy8PSH+SpemszSlw4EALQ68ZU643+7giTUBUOeuMX6
rOiX63I3NiaYDo1oi0sKxgsV9n9jRdsU1OKPnijSPBCMF7JlAqLynutl9Axl9nQVN3d8ETMnxslv
OjPVU1/Tp/HQ7MqrLkPd4dQgMpNtNofEm/e1L20WL/Oije4kXkgXNbg/AJOJb+BF7G0qxG2Hv56X
3xebxIsiPkVOWjO8dD9lcIj+jun79CM1WXzT0F+6c5IH675+i69Gok8Levjl0+ARJmXVj+ZtMqGF
YdRY3tSpX/G+wqnAn2oyrpXokJc3uZjgGsksZL6+RGDH+6rAl8K8naa3opKJZvXk9kHJzlPxqIkn
7YmJcsgKBtXWcNfDyErCh6oAyA+rJ7HE3NQ2b4rc1t4ZO2DrQQGQb63N5OiCVz+VW+XAKQSlazyp
q4c3V6X7mNExuvGYytBCK5tsHz+3aMy20UbcXQIQEyYgyW1Iw1d6GhIb7zLFMTYVDbZ6tSIPT2+n
j/TV4F0wjoRnFYfpujuoduNGRylIT8bDGB/F9wTDkYNBamh8Mu/SU5TYoh8zLj/lp8lvPelknadn
3e4O4nv8UMaOFtmkeV5LXr5ptlroLVCvkMeZwfB+0aSvTn2iuXvXDzSJ75e+GJCVPVyQ7vuHCBs8
T7yji3PHVy5jBLCGXa4BonlfWifGLib0EQnEKQlab2F5uPAJ7GLxl/qYhrR5gtf5PeagMS16FXmy
pNuVjAPhUy+RWexn6/VllpschOatFYOQqqInsBZ8dd+LjtEeEuNBhTjcTAj0noTpwMwkxZpW29H4
V8nDKpPW+jgvt7EWxJWb9/gK3MR4f1yUUOxUXLy1+JwGpjjtZYBRBjJ440372RyE6czpJSZEFIhv
ortssTBECuhAO3+ptkRrmOQQ2ELrYxXs5N5FFM4rYOPuypADZq4jvLSvpo8yKtzjF+pIn2GCv0h5
MwYAsUQDG8H0UV0L7EBIqWqb1OKjgjfnfRr5PKLTLdv3ElLxmJu899tXPjWLG5mr/Cx2N3J4VdRX
Rn2aCbJ6qopLd5/bF8HK4Eovnerhci8tninZjUzCD2631UE7yr6+KcVNyQO57YgJfl2eTJslOr6E
+9q072kVcJzlXo7t4V6MEUqQ/klj/NC/NB+p5Zj8sfv6gSlH64TvQsDW5ucn0xf95IN7x7OnOMbO
7DfZhxVjDecsjBKuKUUO1b21OP2D9FCiuni1dsOhKJziGk9FAAbTp61vxU3OUNzOnpsa1MUm4YC5
00H4rHf64/xSXY0v1XW4R3jW7hhcHha3dYAor+js244Gsz7nO1MP6u4cGUH2JM12SReXewr5BUR8
6kF7w3lmd4xmuKYyZ8YArnL7H7Snksc5bEDn9/EOD2HKZ/2xNjBK9Yv39iwxuDqjFjEfmRyI7HaM
9uBbzj9BAtHV98ueAT98pQTTHxvYoMdc3sDj67792SjjhzAvu0k/cul3HYLz0a8ze9pgW3pvUUkc
MstHTNc9Lvv8zLYpbPW9jPn0tr3tA3ItVJZNRgHd1XiuqQ2u0nMi2vm5eozQBeyH0S9nu/DrG/mQ
MiPRH6MYdYKpbSP8ynfTIxfJT1/Kxh7eQB563amXoGJz3qh7WbSlH7GMA2OxHx77Y7rnttvkShzX
u2kv+GzOj9MbHwYZH/bKHJTH+hhNfr4bT/x0uB6ZVAz7tXLo9AHl+XmQMNO6wqOgdS6qEEqLNy5d
fyNMmzpgxd2Lb+Nt9IxVerTtz8KWcn6/bFruwVl4nu5Udq+UX/5xHrYtGbADITcPka9sm/E0pc+C
GweRW5MVNd3NP/KjSkfbVna8VexPvFCc6ana6pcBy5WBZ63dXRnP/U16W0I5wEqY+avdbc7ik+QJ
yy4/tmfu19gwYWKrtrVtjlsvxR8b8FFBZ7Y7G7vcq4+UUtVV4iZsXGd1teuzaNjK6HHxhOfiMfuk
Bqv8xU4rR6jZUv34x6rYxpbqI6NKnIP4n5MsYCf8TA0caPCS2I7+ZeBSPOLKz2RtwlDULp+kwY75
OPvTleljBeYjP9uC9m0Tdg1KbJuvktzppwHXPFads/Qhvugrg5TQUYMkZgop+SqDGO6GUZP97SnP
H+tzGjQellrj6HXgtPrR9JpHCkO+7Bx5mpse9cYnvU0vtvJL9Mh3n1gMmMQY2zT1hL1yrfXOehXd
LYGU2gjSzwovwHN6rgVATmDdWEasNoJffsYQ3rtXRuCutoVi0W3655ibDpz4zuypdbtHtkgYhvkc
RA+mw7kNJ/4mtwXv1m3ygPBjwtUtgFOj8k4HwpaVqA5yL/bMWxDAW2pF9Zbne8KOd9NtykPqxDPV
Z+QLPn8+t0GYAxy0ngs3jZzyR3/Wbxe7u4s9pXfVjeBqpUMN4NcvwwETEQdn+sdhz69ww7h3Qfoi
N0GpMuPLGDDHu/hFKm/XGs3hpAW8iZupc4rH+GDcsQtdr+OWG1LrDsApju+wVkRbPeFo/VxdtTth
22zW92pDyX0FScn0yifd4/G9yq5azY1fzNtmM18lb/E55Cx+WJcb5sTn6A5/YUzkN+ngmOfQueFi
v7JcecDZgNrM6aT6pvVZJm5w/w+07d/3mj8HJV/aOu0SPkVSIhJ6/vd7XRuJ+IdbZrIy3BhdkxLA
Zw74vDymu8itPDMQkoGd/qA+qPk2B2IFormoogTNj5sfWnxsWAKy22UbPgqu+W3ZfZlU/d23+0Kr
ViItGZauXE9i0EzuCnvqYKheuhVvpC2dOLCBcZUNh1K+1hucrX3w79mXX/DlK3zVdPoDwV2VdBM3
eNsfa+mhZfSFx0p6Z0mP2hQkId2r3w9On/sL0wpiCoZgYiz+UH4gYtAveuzlmEt2lZ+06LAKz0P/
MrH8aXdGdJABfG0GGJkHuBb0O7YBBjP31BJ9/jhTxMe32NKnQB0sWbdmt2naI6TMrNssKmw22V0J
MzC25AZgzi8d+sKb+LeGOXQ0btdAQdVxU77iWgC5Upnc/jNsXIy6UWazihyKa90PtQ12XiJ16uty
X/mUWbrDQ2m5DHm7TfT281n5X4z5/0gXv8u/wZhf89fhN2D58vl/kXcUcGVZkiQcuWQFhiSTz3+R
dxTpn0pqmI7MYEGQ/5u8Y/4DtxhZhb9j4Kf/037g38Cy/A9y4NBrM3aTyBFTxP8RdeerVgA2Jxkd
FgYIKi4JeB18GeMNQ4sb9zCueykNH+TaCqZuBTRTXpeqxgIeowJ1epPrYbRTRX/oh+47g6XfcW1S
Qy34ppCG4EdJKlkxX9aXxpKmUptTdW/QNqpNG1i9gqPZBEgWKt4IAleVj2nNkCGLD5WavIRqpH8z
6Puq6Pn5JWCUYg9iSSJps1+a93BWjHFpar6Embk95guGHJ/NLPPJ/vP1xPDFvsPQlMZUHs6/PCl/
ATVczu8/KxjGEiQ18U/I4ZZhssx+Of9+1bW0LoZmHzWfVpsAdK2bOaHo+PvD/HGKMHR1qGCQFFQ8
48jl+X0dVyPBzCSrQM+ZPUpF2bnKgO/hRN+UrR8wbj1sh32zxe28Gr69vr9P4y8nSdYH99YgFRkm
8R9Wh+OaDYnWr3s5ZUk01N4tw8Kr99XTPJO9NQ2nXMkJ2mm9cP3O4u2PC8ysBtfvS4aigYHzV+JE
1a1ruuppezBmxR1lyW8Y843Nd8K37w7zBVNJBsxnh5rDdN27UZUOoI6tf5e9/Dtww3X8ci6sJb8O
pKdQILQszNoDBqB2zZR0MvxvnpPL7Pi35/FyCFO77PaoFZSfWNUvM+9emau5N8L6cNnvVaezsxsT
DP9i+2Vulk21+eZ46uXd+uOA2BPzhFyM1r4OzkoRl4ksFJtDk0TnsriP2eFazE/yNDryMLmKomNi
fkxL420un0ahcyQdbkHXewnBLLkoXFV1ft0xph0UzS/D0pkGZoyXHBA5Lu/UWgo0BvVaUaxOocMV
7NfWU0qm9pF6si7eK4RhqnJn6w2tbxNg/nBtqVShieU3mbbrzIixsbZL6uklnU1HtVpme/oul5aN
sbDLD3TVdMKY9oJWREHbLogfBLdVGM/V/UZWWTbET01e9lYMmaGDZ0FIhigFOZZETbR+hml9E0r1
69xKR1Fb4bGHT2shOtkElU4n3mNmlADRrzQ4claflIgxKwgo6elOqT10NEpqa5fU8Ak4hCwK+5me
WSgmTw6rw1x+9BdiDaNCTXtfsyhQM8WvLFBaYQtJFKSCsJ8hxdxquNcZmbbW5CVLQtzGZ2vUu7mv
wflr6SjMGUbJ5l6uAF3nirNT+jQQc8ETjPpxGRoG7CQ6ze3TkmZX1YLaJM5w2dZ/5GN6qyUnTbK8
KDkbBKVedhe07HNFK6IcGKsGU1s5A0pYbXXFyNrlKHG1pKZawYd2OMN83S/A3pXwkmUUwpjm1tEa
lPri1WL+Xc37e1X5z9cMnQE+PQpuJrwMv79mEPZ0UW+U+pB3NBdZyb2Q2wzUfngQSgFq/SmR+Vd5
WI9hkm5VrKkj7QdurgzCsveuf9Jor3uoHaqgXMsEbDQiYxToBXUIIGFVdiIIfqoPnqkzzLdkeI7M
bLEvsrVSzLzepKcNb/MCQ6AkfluMaSejr3MVY94kRfPj79/Av1pTFHhtsHdJeeRS/36ylCXJQNlf
HwAVogHiSdu7f3+Ev1ga4R9TW3AxNbaSy3//ZUmJoSEv2G+NByz3JIaMMjQP4/9j/f3tIF86gf7i
v2Sl1XDIK7jz8K9aSEG0pH9/Kpe/8mWxwi9K/LmTsFZZX5C3LNKLtjVyqDVTFbRDtdGRPI7PuvRt
7uZfXbRfj/QFTkM/EhLmwpFIF74Kg/ABHpIjboUbKWi2THI84/o7k97vDvnlPiXqkKUjDdXBEEdX
gTq9io5SfGO//9cHUfEaQmiEcOjL4ybOXWtKYzkc0gosN+alT14zwgn//j79We6gYIKy+d+HuZSd
vzxzxqR3zagWwyEWZY/y41m3XhEpwRZifR3vJGYWAqe3MMf+5sh/sZ/9duQvj8jSjepEwPpwUAPr
XXZqolwCzUNkdHEOXFzNyXyWOTak1K2+sUSV/vLi0mcYUFVhiX6tY1tB0PSaeHceGsjysCTpPgEH
iDdZvBLSVA9czhDn2xzyL9yDnyumdWlw/n3gL9VPKRKrlGQceMTlQIycQbUvTgPGZSQ8+YL73dv+
l+/hL8f7UgjpGQLnpUo5UeWzTeuAfKOiuRdC5Zul6yKg+POF/+8D0Xb9/hyFOPpF68CJkRwUeWXn
CXcr7D/yY2CQQiy0btTWM2pHfxfdzLfc71xnvjv+l9clplRry5TjX8w2wYmCySdAxv/OeuMvNgFk
fBIRDoZq8dZ8OYzV9aOsZ1zPOiZKUdhXmv7NG/nTrvOPpfOXQ3x5I+vOmqx1FHoekRTqT8h+57V3
6CNOQPuXArO5X9xQdSqyoJ3sKnQ23/E5vjvJL2+mONeGIiisb/MKQmp0djd8Zxt6OYm/O8kvq7bW
D7RgMxOniyFS/twFBU7B1J3XDRPj7zg4f/kS/HJFv6zXSpjmmSjEIN0ms6sPqVDced2k5nc9gf5z
Uf670/qyuRrNWsVKzGY0T5qdC8ZBjvpAMd/q9clqkqCmpMnTW0lCjT8Ln4lUH6JJsVXitLJY3ag9
IR99ZzpRC2cPcQhhF7amvarhfTdX3moZgUFEaw/a2cH/7tQ7qbrSRLQeQ+JCEQzF53X54H330uy2
hLYqT4utU6VqOd4wiHJmS3FFZSWEwCT6DShU/OiBzKtym2RDoGTTtmIsrtTFJl2RlYfj/Trvo0uw
F/M7q2WFNvdla/mSfBuHwBldv8+78aavCxAibXDlYjyWcncVGcJz0k/BeGExAqzH1ZsaApEL4wNZ
jsFoyUGbTi4L0w5JoYs/NbM3Paia8RgahJvM4DTVx7Io3pQCwsJbSfv7uHsSk+hQgaIv86sYk7BN
ZdgZ1rbI1r2Si17bBWafAByTOmaxlDPhW/eziB40T4I4W44WQSP9fCULD/UADDN86EpvV92BO8Wp
pTvcpB2FNy5swCeH2WXmcIlhDANL2AsybctSOuYibZoJgLifWw9DdOj86vscMvAdY9+atWctJTYT
vo74vJiaEzaPw5i4fTltwx7tTmidNbCAetjGItk98L+s8NEMUzgl6GiVBOE3rIZYhV9rUWf20pW+
1FeDBvE5zN4IVneyVIeqngVEx9rQBe/HWUItlQSzfp6h+oQa484VhonwNhGFYTUACIpJhX21Ephj
VUFYzCciiYNLsKgzTs9xD4xRScfeSI+FfDfF/Xvd6M44d/BDarGwxanwi2nAdFM/6cycppnSO60O
DJjcEduHCGSrUiFcR8M5A91fLH5W6RuZ6b0cz4jGakivvW+F6rGJtu0yB6nQQXgtvHSComotQY47
hmtGoYdjoj9HeOsiJq6qYleSEwNC0PimNlQ2eaj7NSyvsC/VN7087/QQuC6HcSAFw6oRlgh8HtVO
EREz2v8oFJmOeDin8eTWZuItyUatdsulx1Bus/4ls56nfOGJvpX00VarFxxVjuK43ApiDIO68K0i
ew+rT3Wccedsll1NEk2vR69NKrrKLLvZWO6VxYSaLj/V+r6HS9GLmhcP8HHQHaeFRHDNsq9F9VhF
mmvp8qks0HG03W4gEJze3C/RiK3qKZR/pOkuEVSHcMiNmjbE0so83PlmMOgqMdqN85F8m/xqGdYH
QVLdNp7YW5cm6EYF8Z/gJZoGt34Mlp5QTwuJdf5opMImk9PNPN32yfVaEhyaM44fawB0RQtCs8Qf
NQ3iEjAbeTfk7fpA8HZ116wHlVhLE+aMkR4yyAKI9Q59vu4MMT/in/NDmsNXSxD9co1vh9D4SOvu
SFLeqaiRnqzw0dSQlCpmI9lTCeRZcv+7OHfMCw+l1pmWlOntYDWOni77NJR3hTzCHLg21sFOqmEj
qckhqkeeW3N00XvumuqMhcpNv4AAs0LO6MaMsPCroUFEDd+lQ3umZ1tDaF6EQroLDeuUZ3BLoTMt
JcqWCopCVG9mQ2TsgXIxljZSX13XSxSkBi54aINp2GtH64oXqYhP6JudimTqBNhGJiI74kf1SKg2
9amRPS6V5RZRfd8JxUYVG0h0EFc7HY5/f3no433ZgD8W/SY3Undc6EkjfWsKAw7/H3kDL4cUGIuM
UNGvUvNU1qVbt8atWHDh1s9qzLfEG2205Wq6ICOZ+jCFt2aDC6OcukqbeQnSz5Bk1GoEiF0NT1QO
pSC7JMB5Pey/3njV8sQXmba0pUqsTuiKAqb0xVmRolOeR/uYpNZuyf2hhpwCWUTJu606y3Y+hpDg
Racz1nvsOLy5Qrhp+mb32VV03pOxC5kRGRK2WKuF1+hLw1JXEvtkkiellPEmbVOP6B7ogpM7EBda
VR9WnwcSKkByFF0hQTYlGft1rv3SFB3TUg9GTLhQ0tkkP28Ts3vRLpYDBX65ovZUGDRALcMg2INm
fUzkyE9KE715uXwoiDb0Es3jKO5yJIRJtxda8F/A0Q67Jx2hVAMXIm4FfxgYUZfRSY7r81xprmSi
G9Wis6zQ78ybaEVeFQ/HPGEjm0bpkKq1m7Wd30xw75lfWXF50AeFKK7qUdBOevQ5s63pBVmF2Y+W
EQ81G7u24mRafdfROWhlSXh1f8q6z0GStv3F+aezThORyL2eBikst6xeg3koXWlgy7ossWDpTW0d
QsLfTQTqbZHjVkxVhJIsIU53bt955f1EWd2UeNssETeGMGyNMN6b3d2IVMCS3SWp3RjEfglRkg6y
Xy5IjMzrHvUnUcx2zZRoaSAIDKeZnOsZikw+Zbe9cSYc0F0m/VZaSLBsSJuLizujy/w6LCCYNa4i
hu5UQwlYBo/g9G1VRpu0Ts9EnO0VU9hauHu1s3yQCDdpQUZ0i9xkhGU92311ic+I301DP+jZ4Eb5
fGcqRVCM5rHSLuIG46BKsVsMbErzSNapnlzPpnE3KqFz+cAyQILo2EguIt56PCScemksvqVDfCVm
14sveVEjwif90QIDlNPnSAidcmLM2ScHZWE/kh6xftiJC/w/o7sJOwoT1sfuv0j7riXJdV3ZL1KE
vHmVKV/V3r4o2spQ3ktff5O9912lzdYUT8x67olBkQJBEEhkwgOn71IGLSZQWGX3lURPdfZqxZ9q
iFk5c2eBOsAwPnWgM8Cr104U2vbeDDdy8Rhj9MzUP7NhPCokdiq0CDgvZPpmupRNMuW1TJciua9+
kmRoje/ro75V1u02veNOHSy+h2cZMvMsVeoqCpT0v6+n2iGvAZAz0D8SMSAGOMpayYFoNXhvRt47
g3mcakoeddZI286H6h5qR8GGTsnB5ZGFQaztE4PRGC3iNNIWH4rnpf4URGYFD7PorKJV8bxqpXsF
cOQAA1AVARJV30dTDSz2rREWnFqO9MPv9ftTor8iY3QW9UNmqbEB/gmh1NFHN6XDMGgYgOpR0CRA
CBmYXgdP5LAeB5xbq3cHHLUy/erIRxFgWArlfMgDl9ljGVyN4bWWYECi73CjPqY+VKI/AhEgUr3b
TNp9qp3yJlghUBb1y0SeRO0kogIc1uON2KCaOgIGEj222vcYYILJEk91tjZ96RF576qXp2NQgI0v
BLUxdBVyWq/PWw1HB4Vr3VgFUrkqrHtZrGwVmApDh9oKbsNkklY5stsQQIwKJdy299cZcGhtrwJ2
cyj7EdQn6xJZqSljOmpYd4m+HfDqwZxTMgJqHZ/0qYe2MNqohrmre8VVa8ue4hSKOAIgyKVX9vcR
klyCQytjyFImjxFGJ5Lk3fJPg3atxNFW6DGyh2k8Hdrwo94Ay0hDB0QOia03+zi6rWUUBoCzLwEU
83Px+KCQLfLUEPm7hT5pADBSLAKolZXbErR9foQmK1g7yvSkJNFuVGNnxAwO9InbHhAgMd2G9VUI
nPAA/JrYg8JkP4z3MfD3/eBve+s6laAUHe6mPFujHL3XzGnljw1aePW3r6vfqZm7lDItCQDyNQ4B
at6SKnmRVXro2gCFdkBh06nIdz12blTlgMJ+4nNHlK6g3Vc+cH6D7kw9oDjAO4uYL5NSMAUAv+0H
oyeiaowalGOkmxDTyFUC3HcCvKoCzhdjjy4qRBMrBC9etWk5jPzj5QZTBNJzOSLJpDUHlAs9EVRo
qng9Act4OS4uhw0TDQc0oCVJYcJi3ht9YMkmTjAEf6YEr1NrddmCslwxOJtg4mGh6Xkj0eM6ItMu
FAws5K/IyVXxuRaeJeEqBi1Fj/GkRAPdD2CB7VaPqS7AJqqBRy/UlaTcC/WEQZNnKQZACdA1DU3b
oQFaTY+QYRkOmYJ1CKRkr+D5ZjyF2W0qgOdfVR7kUYaqte6kufh0eV3LdU/5vC4mDIHaaIrRNWoO
tae0yJCu6xPZmZ/9B406m7IGhpMSNPMKMCxBPe3Homz2j12VcYyih4ok+N0a1FtlTNoDcRc4vptt
JmBbwQBCbY63l9fK8RKVqdSBrCfqEglx3oRCY6t64cRThFn29vOimELdQPrMV0W/OZBRdnwg+xq8
zxuOs//0kX/fHGcrTDEuj6KxlHSsA1rqW8kVv9KjhdlfYMdPA6jKeUd4uUI9+1R0X2f3o6qSWJsi
nK4G1KLoa9P5ci/BtCqmUtbl5vJH4m0h/fvMWA+JtTwQsbhGheBitNGBbYGq+mUj3C1kqnLFFGaB
rmFJtNgYBCuw3YSufg1BWs1Djaj3ADnlQe44EeSnmz9bWWJlYqJXWFmu7cHzZyfRdqiuU/2Vszbq
ZJfcg4lUhp4XJalhp/YpJ4WT7tCkR2cBUHW8B4+8TJF3qpgAooxDFncFfF7oSztARWRMOA7PcQmN
DRVyPrV5hxAVSm4raTdBmD2AM/JvrAAwZoEijzbAGMeLjSQkZo7Usybgdw4jO48AIh1vLn+dxbXM
rDCON/pVaVYNrOR1Ywf5bYL5/LrjJLTL7j2zwtyHo+kTHex16LXuIhM9F0x4bgoPNAIjYoRog/J8
fXlZy+F8ZpFxOhKopSQN6IJUbnUwd5QbIbhRt5jkdLpTccPXhpDoGn65+cwi43eZrDZqDqK2nyMM
WhSofxB4egPOBm1HJ2kopvf/EA3pLXHBLvtaEPOWZAhK7QEKPo7oSK62N27JFiV3rlzccuQ9r/EH
gjgLGU0mx9AGhy05dAoQbX0ErxgAxNBQZUeQfcd5c3nxl/clf37TzGYQTD0YedCwUNftY3QywCOB
SqjdfJt2Dw4H4Ojdf+c7P948s9gGkNEZUQZACpK+CeDxAHWEm7yT7fRIiStqIPsvW9ToDXnpGzI3
Wgjcs9SaaP+kOQb/SLxN9eeoNT052+sx4MnPOsopApjUEtT5LDpCm92r/c4HSCfFs0CS/Q3SdUyg
vEStfChF9dkMhJ3vbxS840wjX1nSG30sCRqmSTXQnqEehFao60PECuAszyoA2Q9ONZDyhQXGYows
mDFY13qwmmA4QgXAmWjiQyDuVdSZ1WRThfdxsQuqDDisBjUsYOVbxR5TDkE61+GYICgrVWON3c+n
qB+hqLoRt1TUKgBoQuCziC9eHTP3ZoKhqsRj3tFgqN1NK7RpMPgbATKHYp78PLp4eodAPa20+8tf
n7tIJjomZQsyN+kHHzKtwH3kgkPFAJsOamNetFJeLptbvPZni2Qi49QZTe4D4HgAbq7NjY0h3mrV
R2bovBDMC0xMQFQmQQtViI7jGA2uACKi5CoAxY+5+vfh/qdjPTuyNbTc2qCnX87u3Pha9trBsW4p
V4NMhTMbx7/lhgl6zV84tDKTvid+Aehp+l+b0oHsCOROqhN4rv/uFKD4iHYucGQqzbBmqyvR1Jti
CZ8s3rZvxSpdTyfKm4Nih9PveW+GZf84G2Oy+ZDUkFsgMKZjhtxUaxeU5s6ASZnK56TWf7gyz6aY
sFf5cq6PdF3+kRKHiWSv+JC9Pplu55B7yshTYCDuFkjy5JXLsbF82M/GmdDSJJrRygqMd+COdSPI
n6qY93cF0B+CfhA11S1gjLy8hGeUiTAdIPQEc9u4zDACko+ATQ3D6vL5/sOFeV4YE07GpB3TVArQ
4f9o37TNZJMvDDAewpOKIVFyh7ybg1WiB/nXQQAmHBgwSwY0nTnoZCoExaeZT7ydQLnVbVDsWqt7
XmK/HCfPdthMRwlNdegpsgW0UWAvylwkkXvKQ5Z5456Hz150TgOqkUC6gxVQY2s4Vgr91tEM60Om
B+9k8FdyCcKK3KnAkhBkHSgevCKS3FqqjgVms9FlU1CTVMYGDUsCOaf2NIo8wZClbN3AuAi4s3Wg
wtg3gV5VooBKTXVQev+FBFdapG5ak2w5HkSvAPaDzs0wXqpO+iTGrVYh5RpAH4bROjul9famcIQH
3abTn/2+OWL6E8MNlpt98OwvHRNDMkDdKIPVVmGHDHS500nQFfXBl1+s5E0imhOD68TKwm0LjtRA
a9HMAD5U2wGHXMSqU8rXw2hs+rYFUBrFgKIAY04CssO01rdSh/qN+lVWGkQqwdCHvmkB8uPcLEEo
Cy69GqN/ulk9VORx1MfnxMBAujLslEzcxundRMBhSshWGpp1R05ZhKnSAJTTUO5W1JceEUvOQR9X
SddkmtYdpDo7TXmS48e+MexeBkGbjp0jdy00OeVeBs81MAlSeisG12IuuZV2kwyqK5fapi0HQEiQ
eRio0lmnShruifhWSepVDfbGQL7uhPu2VOxOfZw6zNOjZGdqphfCzTBK4Inx6yQ9TW2HedDChqM4
UZPaFcV8NCgu1fE15FNRaY/eFOkB+DG7Vx+ESd/WkuGGGv2Xt+jY26XxOVGkD+Q+oXtlm8VLKSQY
ZEZPNbvtq8otiodJKVfxEK1041ZXT00Rv2vDMfB3SqR6Uvda94+ykl8ZIMMdoy8BGMUqa7dtKjjj
9JEUoLCLNEzCAZxiFRtSA69hiOinZk4NloE+2ucZaIgiUKgIE/qMpouGxaaLRye2wCIB6dQqyp2k
eDXz70AOVzpA6ATjqkYUHWOtfu8x9i82qVtWht0FtY3CO7JjSPq2aDhiIFVszf2gnYQJ3L7BXWlK
gFP2sjMUymkCwkAmGCKsAZ0j1U5Hx5oEyq4LUrSnX4YBkxNQO7JqMChgxH3QPTNQV+owYSYBZz+t
d1rdcYBoi4dR/cFlQnQCjCT/e/n3JJpMOUUcAgeYHaSYxZe3PSjRq+nWDA89hgw4p28pAQANFK2I
/hhkEoDJBE14HEc1RmF7r7iWIBRmZoc2xkMWQ/Ju7EGpsxVtwG644NPFcz8zTf8+S3S0pB+SXiU1
njCovXbXlRJ5nNXxTDDX/qSgsRqMSX2Q15gNA50V2r3GadhJjrDLXlHIOaWc63HxQp5vKBNO/bxs
A6NMQVeMIW5K5wJeSA+gjhMozByoAILe9V8ukkkBJmLhoajBYiMYCH2Q/0UkGLNDEYdOpeVQlHoW
ct3pk8wLCjAh6xgfT1+SYnA4P4T6yq+bZBbImccGGHbVscoRyBtQfmbXPfg2O/sDLD5v3RHTYjzX
Xfy4M3NMJmImU6RLJcz1jrzzd7WDWsGeHKjsFMbGbzKH2zagp+/XAmXIN4K1XQL0i3EnSxZ6k4DA
64BZEhCFgg32VTmBlGILLsVX3gT34vU/M8Y4Upilgjb2ZX2I6vei7jxTPQTcCb/FPZwZYXxHj7tY
CesMkENpctUC8IOCl/fz1sF4RUdI06AnDJKbdfoGjmzHWEU7+do4Dg6I40Aq23OH03irYjwjNAdt
UCoAKbXplHdPeXXH8XT6H1xwBI0pCvul2oS9gW9DD3k7gTmouUbeEXntQ/cuvqTb+h7EmevqVSF7
vh9ydpTVxM0hTKsIKXZUAvc7xshFKIVMteVdXiTPCnMVVbo8VESgmyhRmIyTDpiGDzKOlcUWIPTf
cZgkaLf/EodBChT7XSvTMzU6HXhk1pimamyyBuzCA7FyZStfkcsLmssecrbKLK4geYwUb8K1F9Qb
wwd8QObtn7R4tc5WxlytfmgK/mBI2MCrGjkc2hPgxxLAAhCffNvcl3dTibcnX0OKtzb699m9Gk6W
ko7miBxioKoBoHngDn8uB8Lz9lHfmZmIMS0mg6ST+r9h57fjkZKOI8M79Xf8St3iehQIimMWX1FN
lTnNWt+aWlM29QHYPDEAhW4T/tXNdTbBnmd0jSxfSGt6lZhQX85WqIL4sd3ZKCytm3VG1rzBjcXT
NbPI1JNGqYBMjYZFFSDyjRukuMaTEPKSkUUXnFlh3LwTCSA71EqzIicQu8UrzKKhMJduJQcyDKBC
CY/BFe+eXIyOM6uM48e5lI1xhd2E7o/jA3Bj1ambVinAiYVdl/IqFqjojnZ7OWDJPLus4+t5JXVJ
R70SGhmRi6fGV7yqNsFOB6MX8r9pAwJLyT5Q6XD5IIMfabyFQNFG31dHTeXSnHAcV2NOiSUFUUUs
3BJ6uu4AY5ID5d86LpMkSLIaaVmLJVMKW1C3OC0oXJwIlGa+nWGow+HWZWhG8Ovqm31cJmMQUx2a
XEFPN1l7HlaYNHSLq+gVdPrgKE9OgdPcoFz/UnJcWV4MOTO7TBphhXoWkh6u3HV3FuZSJCBSJNDP
J2Xm9Vm2qsLbGtRVQn0dReQm9K/FDqxNkb7t1Gat4yWoK7emBPotPNTbqnY0DXjTKFpd9kHeJ2di
VZqXQxepFT559SkrT0qv2v/KgM5kHkKEzKNtaTCMHuJyF/2XC+aP3LnL75fzPrNznqHhS5j5pSED
qZoMvAX0y/wfIgFItu/FJ+GFdxdzgpTOBCkrUaHonCBc+KByrS303/rXEqPbuvx2ee+Wc43Z2pjA
JBaA4+km1gYS21V621wXV/FVdNQPyVtxqnZ4mwm2znnRczyCFcfWOvB0RlA1O4jiuhNr0IvJ/9Il
mDCjZ1JvJD8+NzwY2S5oni5vG28FTIwZEoIJ/gArSDFUQ4efKkyYXDaxiBkwZl+GiSoW8Ol5qOPL
xFvhuXqheRJEgHaUHrC8Kh54LsdbEhNMlA64uD5u4eQgTDPD6z5/vrwgzvXO4mvHTGsxHoI40E1A
Dlv7zpAw4SZyoo3MCcYswHHKIV2a1FgHRRKBt6C9Bc1G7fleCxKQ0QO4HuwaXzmQCcTRr0D16VQ7
SqR4Eu/Bu1GAYu7ysn/RElFg3ew7GkxaE6RNYLQAleKxh+GT03++IzhIHhtuBrXYIZjbYuKGFBO1
9DPEjcJtwVEb4v2vQ39E2ZkbmtdcXhnng7Ii2rlSDiNGCdEgUEMn9R8z0PIaBgc6Q93u992qgoQY
aFhF/ulSzNJqUk+iEg14lSh65QELIPufGC+8UcCiFJLoyhp5b5Tl0Hs2yJwDQ0zruDcH1MfyT7P6
llAs76IOgxM3l3dv+byd7TDXYqkkuplLsKODJjaguiuSyQshSx1aQ/nHBtsVTsSuzDoDmwfY0Qba
OEj8RrBNQ1qDk4r84Ro5W2KcvNI1i0CVDkWTbf3mA7i8K3clJIcMT1tntZ3ely8gOvQub+Fycns2
yni7pvVxIo4/JyvYoJCJgXI6CcHrWS53wmbbyNyRZdaKJmB1eI+D7/JpQGXBnbaTCREdC8sr0PzY
+QCN7FNQH8q3l9fIcZMf/vyZ/2fFaGVKhJcrGFqcsP6ApDDHS3gWmLtyMNtkiCrcZZ2Ru6OSu33/
dXkNf7jKzh+KuS6DqpOBqcYG1p7oUDUhU7CDNWjIVhTM7ANRw9k1ziH+uSRmuyZZVodhYuxaZlaH
FoJghTFibeI+7jaX17bIBYAOqahBFRivcZPZvtREg8kaforbzUH0yASxKlBkO8qpXonP2XfvSp64
L59K8Fz+XSJ1ts3sq28IkMvU0C6o6XQ6uj1twXtN0Z//O/6eTTBZiJJrU4OBS2Qdu2rbXQ/2feqE
jx1ghAoElMKbxBFWl3f0D8ftbJKJwEDn5EkeokOh3Y0OaDprB3yXqDw4wT0Yrk5QTdxCe4SHBv7D
PX02ywTkMS0lP+ywUnWtrY40nFCtxh8gxOUF/uHd9o8li3mwYJAlMDGVitB/xFxLB6wZAPeYtwVX
eguudBQ/VoA/7dQWw4y02Xyqr8mKF9U4H9ZiIjZU0fNapS0SI8fsuuw1ICfAYN/lpS7GFhVkiJRz
FQqtTOSseiIbiQgHpVwEg3xlWQkHOb64jJkF+gtmJx347byqYhQUMKO5mypwKlsY6fg755iZYU55
mEJkXKA+aTS7cOg8TImux8R3A+E2hb5FNGAgVL5qZKCEKomzxOUDMTPOHHMVje6yllHcDg/KRwCa
5k9rX36lX/q2+PaRwubX0gPqGpAL44RR3uYyh38SjR566DBcildm1aLbHtgZ+bjsI8tJ62x57Hnv
fEysT9jbKYtXzWg6YgyKZv99SJ41TbDjobWb4Kqs3uO8OOgKD3y6fDvN7DMHv9INqRVCrDLeBrcS
lXmAMB0o0DGNDgRWwC20L1fBzwbZgkXTqonVEhppbqAFKECnMHeiLxHzdjv1GdTzdvOA+UbfsTh3
FedzsnWMZOoFABKx0SG4MIbhu1Fe01TjpBM/GcmvG2O2Ovl/T6TYjlKpqljduAuvlQ/o+kgfwa3q
FCtykz4UGxAUHJs3tPHXMuDo9baixPEBdNMuuxX1mks/gwk9sR8BuEI7rzLELhI1efT7dQwgZCH3
dtrqXp9wnkPLZaLZwplQlEeDYdbUj4bn9k2CSOjwZLojpH9pDF8DgCFAD+/yIhcfuzOTTFhq0kJo
/Ap7jbZXX6Cx3r9Y+SNpOihjBJwPyzsnOhOGwOVb17qOYD7u6rfsE2KLkJUM7qNP2aXM+ryH8/Ld
8Q8Mw2SOZZfnYTU0MNdJw6GD1otvyBwfYVSx/sP1NUcmMDcxWDDGCv1rmpiG19W9sSeoE39rHwMu
4fGLTiD5K2MNQZVXzKyDQmAHungoxgz2/wGzsHw6/1kveyH7UijJUoJvSXnHtEO3laCMatxmkDOl
/fvhIRf+Co5p/HQZofeDERsmwIuaMCVigGJJAHRbnG9IWvC8hn6mX+dwZoKJ7klgZnWm4lRYaGaa
EOEFxTjWRjvDvguRlZV1k9wK39UuIxCnUDmlxh9M5CXzjBeFMQnEKkd+QGu3dEA/witRXwGcxTmK
i+56Xicb1KVOzAJBgaEeDFImsDQxl46PhqwLa2HjtyUmoGCiIa30Cui+96+R1zxNJ3JfriAuEX/x
mlbLEW22JjaU11EzKCXWhLXouKusfXDTxhCsxaScV16Xd0AITy+XQxpvH5m4LUpyWuYUwiJhij1G
g64Ja55P0kh1aSOZSN2rjRhnE2x0K+s5A0nbC4Ryv/5DSYeFferg+IESwzsvpC0e8dl+MuG6VoOw
mXAeDp2+kWTQNkK9JpgG9/IO8lbHxOnK9zsxLFBoDag8YfdldcS2wk/Ialy2wztbOhM9RiRNYRj8
bCOwlZtuo9xg3gzSJn/D5jkLUzoTQ9SgEUhPu4ZRcBTA9xJCe3uADB1nPbzzxcQKvwJ3+jjADGTl
JHAygHSygWjLKdr2rrWLnkUupJvj7GyxupRIWYslSqjSdBeAK0t+v7wkjiuwtWc5jKd2zOEKmn6b
DOBGzh6yXIGAXMg7UryVMKEiluWhS2OsRLFbz1/LHublV4DdQz8jva5xmKAScnltPItMoJBGsLtV
SEkOk/EwJJoT9NH6soXljOd8Xg36E2aPS2WySGp0cIjyOz+Zj/JDiZH4COKySYDKFQj9OHcI1yAT
IADNhPZCAYOUsZyOuoBT0ml20bXsypvI5W3h8ktktkAmVBiiprWFD3vxtrqHkO1EJUHf4/fyQ7uh
AtH5VfMVVWtoQHF2lueYTOioJLMPpwbNLdBj1I+iByBQdiekNlC21hEYHYic3xiqLe6hnsPpKCic
Y/5DBDP7qloW+3FswbYcDV4uP5EyAUeFYuvQKLJi8L74k5uS2g567WZQJxdthjCEBC0QG6Xprxr5
EIEtDKnTWoJcZhp+h8k+zcMXxfiKNfBQgBPRUDER2IyRp0TEJYZl1yIBkhs4beWxkxOOn/JOAhO3
RNA/qrVPr8xu34WZJwGadvl70f/hwoVpMnmyWmS1pdNEoMhVyGhA7omg2tiZ0Chd1aMFhmVIunWp
e9kqzz1NpkalkaQ1EgMLq73RA5OI/zg+RDvBMdC5i66lt+mY3IQQLePsJ+8Ymkww64WmUjPh52Lr
HwFXdKm+OyU/hdAduslc3C491r+3VwPtENi4FZUVDsFQj1qFEUJZWasbBYggDNPUUs6rIy0furMZ
5rRrTYIHsAHHV9cSHWtJViARwwwLhJyc2gXd0AlkoNB6KpFMchzoD6nk2TZ74Ku2MTOf3kQA1Qsg
h8NAuuA12FMMfIAD79jzlc9528qkDZZehQYJaZBxoIMLSo77CKwSjQ3lWhMirf2daINWkAvCXo4v
56Uyx3GKsi7vFZgdPvITBOs3LfFQ4EFJCQSamK8QobnFOSjLEeAfk6xEOKg+IwB84UBQhCKQ5sIr
awW6SSdES0q3JQfShvy22PI6TV0HRQO0LlgC+Ro9o04IkM3GW8hp7WTIooZX+la/Gg/DAx9Ct/w1
z+aYy7grFCJmFsC3JAU5X76pq5fSinghh7co5gZO0s63Blqb73cQ2Cp1CGOhbbpXW7t3s1O8T27+
8uOdF8YcS7kWojxSsDB1Dflr2enXBsjG3g0nP/Ru+jLegUiziTk3MG83mfOodHHdKjk+XjBBWXL6
skaoN4JfnuOY9GL4HdnOa2OOoFGgd94NMDPk0VZqbsfOXCcVGsI1On/hd9tgXtk6TOntZbu81TFH
UMv9QksbbKnlH2sI2cXSaxjcXbaxFE1NUTcwomcYOAKMp4zWNOVDWjaHtDgZjeSO6ZVBO43gi79s
aLG5PrfEOIjVypYgVRmornYYRwQBKVhqPCiAYmTtG6Ttq/GuAg3f+m+aqHOzjIt0MUau6wZmMf1l
V0bl1O1zF5/S/vny+paC19wO4yOjLoGrhMCOJtxH/U2J+ZzLBhYvn7kFxh1qkitVqNGVrPpH/Yd9
RYod4H9seYU5FQjZpjbvrb/YTzQxQgZae2TYyk+SMUszx74tRamHf1TiZwgBaxny4Gh1l92bkX80
BINI3THG01wmvEL00qGbW2YiZdxLzTT1dXMo8+Yl6RXHBF0viEvA2JfblSTYKRg0mjZYDdEHZ6dp
Rsae97lp5lAA6FmCWwOLbkPAqofYsH0AUyvBWGkk3iXdg27dtPI6bQUn56176dDPbTPHpBPLykLJ
H0xVxkMHydP0O1U3l9e3lAdjHlenilKaprMJaSJA46jLo+YwqGCnVRv9tYuvmuhWmQikPq21LPfE
qbOby1YXCy1zs0w+GqWNWOFJAUqddf/YrocNzZsgKbz5Gwj+3BC9HWc+O8nKWKDEj8/Xpl4L9JxB
glXSvXPWs+wl521kHDTIZKLjbQ2KKlTaBP8tMu+z4kWVpHUwaJ6Y5Pt8+AyN4WXqlBXHNl3Cbw81
RFNEQxpCeUwsUEtSilmEWKCuR094T1Y5BC07lCkUx3+P7kJeaka/zQV77BxFk6dKmEqwJ0zxMVDr
jYpB66jayO0z+jSeNJGN0PquqpZ4eIKHsOI98pePxT8LZkej0MJVC0VKm4NSCiujuk4gK2bxxkp5
RhgPpXFObQQaYYvYnfwX0IPZAsQwLn+85eN3XgrjnmMdZ1qgFc1BGrJ9VDaOBkn1BoXU0AdTo2TZ
ClRO/WHi+MwixseUznYZfwXlcy6IJs4fnW1ToRx/rUSYeHamzM4fwA66yk4gxh7Btroa3cTr9+1G
9y4vnbfB9O+zkxlClCEOW/wEkejgmsIrXDgaeudctrJ8U85WysRQAZ8x9w18x4Fgrry9DQ2UhLLX
kkB/WJQ2fQw14fRDAak8MtKy/k4aTDeYtcv5GZxDyvalNLX978/I/Delwuz7OpWcpELZIXCbArys
0neRYg4dJKqW9VybhLPbdJmXDi2TksiBGReRgDMDQCooWpujmUBDCgLvMaxy1kqd55ItJiBpAHeI
WQ9blVHbPcj6NPFb0q/yQHW18bO2BluRNnq6DyYTjKAqmBo+SNDwAJycHWfbV3UYg8JbxK/QO9cS
oGUdQSy7e8NnWKVpehNrGDIbR4ia5E8SwXNPgXBcqHK2fdHJZVGTdBVY31/6ia2PUmQFKYNDSb4y
EwMpyXtU8zqCi/s9M8J8WyWKLTnKZQTkDVjr78FS52HYsdnQd3L52ZvAIvBKArx1MZ94JCCkaAOs
K/e9uLkb8pMQc6qayyf3vCwW6wtKCD0UMgnPkcROR7BAiR60VjpPfQGr8HWvOpUT35AnjvNqi9fb
zCxTojNaiwSkEOG9FrlLpcLNQqiNA6RUpS8qeGONpLP17K6athLAQ3n3XZai1+m7rAxWWQeYZOjv
0+TGEKx9K4PZAootFQYQgvCuisJNC9aNFOzErQUK4QBSBSC5Tjvw55PSbbOrAVKbFhQ0Sx3i8XHq
yp3lgYRmq2WTPUk3mtnbtQVoHcTgq1jZtUqNwpO2KiWwcBFoY0S7MFFtywCasJTwvBn2RggqEtr+
iSHcpIAKCaNRooQxORPjiBDaCXay+h2mgdf64SoVQXsjIvMTZTuLwIMRf+WkWtVI6nPrKvVjd9D3
UgP0ogbmCv2dZPVLCr2g1u8OPSS7q5oAN0+cMKnsHsITcgRGm65ySfnUVJOn1eDcxvyW33SfqgAW
b1tUFLCMn1LlOA6HPtWcEoLqko8N7d4GIFymY5cV7kB5+EFZI4JeASTPVg/2OgTNB9nAqzElW6jR
3NWkgsYIUp4uAxGevi/MjwRCg1F3H8ejLebFOtPeBWB3jLqEqjgS3MzWyqdCwlUQ2KmSQNNieMrR
s9dN2VHNL7NIj41/R2VylLyAMITpShAT7IgnxN+Bkd6o3U6C8Ig0jZsmezYzwDnjnHdvcA7aD/Jy
dksWelAUeYBDQIc/mvtilQCJG61VOz6Fm2YNrPGJW9mkz+Bf8Xt2AmhkndmskDQbhYAT0FdofaW3
5lcwONITwNTEoXk6dA/CdeU0xwBSozx4BSeYsfDwUkpMsEVjwYbwFne904QVZ095W0r/PlvelFcq
5lKVBkwLxG6RpZo9ABwQNeFFEs42MplHXOXAVyeIkbXXgWkdPFqYlAVWC5digylqALecEOyl6l8G
ZwXk1xDtFQ0WwF2BsSZLehCJE3VnYCYpUAloc3hwtGUvOVthlqeGQ6GNKXjXM3QrEWCSbLSFjDjx
+AZh1L/6Zmdj9MfMvhlJyWhmKpYUhJVtjJDdNA0vLjmSCcuecbbCXKRFa8WS2cJKlb3G2VdebH1l
fdkr6H/x+2ydTTAXZyH7ZPJ9mMBzzvEJ5iDlp0wwHGEUnEAnV1Hac/xw+UD9Y5HFZicYQ1KrEjTo
pn8n9zeK8XR5RYtoV1M+G2AuzHFMigQTA9TPR492B4KdhT6Isc488Z33nl/sZM2t0et77glgj9Ka
GBsIcWLQs1DqneYpWOfbwJHB4satevG2jwmG/jQVUmdi+2r5pkAmIE48FBTPAv37bEUjZCTN/MeC
Ca2n9kr3efAgjl9bTMSDFjl0snPsGTqadu8/mlJgDxrPD3hWmIAwFcpgdCKsRCIwzmbmlVbm6pBZ
n4x4X1h7TNM4EItaEWmwI/82B35UMa2NHiAhL3icl3/IHs9eyUSMpEPXsZCQFDeutBq2UHdLjo1d
u4luFycoy0An0B7D1eWzwNsCJoCkwSglmYyYGIFvV1ETR9dv9UbgPLB4DsPEEE3pBEI0WNEDwdGV
0IkTXu69nAT//90zWWVVIfQVgdBIqASjS9Du8zMwIGIwrFb9dQ8cW2aCtQ5qXKGibDS8qoF4/jdb
abKip7VC2ijLsMjYUPalENmjXIL+jqd8uryXlBBSlUUL3CP/e/hKs+lMIvdgfg+9Bo1bBQp8lxfC
s8Acb+BCIK0eUguS4vrm6ChB4102sTgiDFHhf1bBHPBpaMGoMnZw9tXoqBiNpKL0od1JkLqzFSBu
KScIZFx36ir2knW+7471fbW23BHTwT7yOl5da/kgnH8QEwtqIdeCSB9Q1zJAOhiBQhS5VqfwxE//
cMrPdphTniuNn6gWFh5uxd3gRnuKAKCzDiWoeJBg8XVdl0tnCmTsIFmuGtDl/V+Paac8l40I6WPl
1glED23Ria+HLWUmM18Mr/wwbvLn8DR5A4SWroJVwE0sF3OI2S9grkDfMIwpbvALLPEJFdAefRAd
DEBtuu2BPAqGhxEznZHumG3qtMAFxxC6lo5B2Nl5qa8i/8Pq9MfLHrjc0Zv9JuYcyYUwaHGA31R7
Fbh3RQ+ylLq0Il+U9hrSwcTpLQgngtydV0dcxNSYM9PMAQOqHsOYE0x3KwVkfCB/BKkkOYrbxkP9
47pxTDD2l7Z/y3soLZ7smWHm1IEJT7DKlF4xEMbVKyDui869vK88E8w5iuMq0SoTJvzyfdRuckgx
XTYg0//hV0I6WwRzgoYyaru0x2OvHJN7gvpBc6VksSNWgiMPkSMK0TozP9L+gAvBjpXPCGgPQemA
WAXZIgTawwKqtGpjDzIQfTl0xQe8yevUC8wXpUeVE1SJyJm4DVDqT5d+NnPTBpFUiaSkG3Oskx3Z
aHvwIgIQg7oDRF0+pYcC8P/15b3iehpz8VqtKfWk+DE6eqFzX64t+h4/Ft64Ku+79QN0t3iwhuUQ
d/5ALBKmD6WxKjIYHYH50R9VytSiea0rYkYlveo/xw2vTc41yYQ4HZyqmTXCZNE6xbY/YlAu2pFj
8P9Iu67dunVt+0UCRBVKelVd1Y57nBfBsR313vX1d8inWKZ1Fs/JDTYQIBtYUyQnJ2cdozAT0ICr
Dx3aYN2/ooVY3WOZMWuVLNIJY+nI1P+0gepjgiz1mFnUJgfdHR/4PBubb9RqYxmTBQQhLWoGrHLU
9hnp0SlJTW145ugMR1FlxjqlitbGxggp8t30B2m4U4sSi1dnQB0jFjicxB2vPMY9PsYuqb2uV9Hy
QlWO/Cq7YPs8ClfkCirzMScSXP9dZwCqmQtkJpUAZP31TZwFEUkq4CXC+o+2fFqmxf3dcm64EDzX
dNMkrmSxNz+dDHXIIUtCh21oT5otu+CMPSq2MO9q0GDb4HjgU4gsS/hmcFZimbtPq4h0Sg1/lLz2
J1x7NP1RKzkUZ/QWn2QnsQ3bFyyBP1u5XLYLgtn7D2DNtqcx1huAV/0A+mo0UIfIaLrtMsnNe282
n4PPZcrM1S/aJpT0JTmWS6B8RYq5kVUn7g1XrUqLBKJlKMNDJBVOqrX2MHdnAynxGujdWvKSBi2y
P/EMGsf3UqltkqdWUpFDMpHnqSu9bnicwX1b1yhxvYhxiBS2vhtU8KCSP0GBeHFKnUL9obW/xbk1
qzbFj2amH2FqRk29XMPYmPggVR2aLbRdAIq7rnjLK17gse3KrLaAsUOgV0MfIEhQoMzB7eSAEduL
7fw3YBZvfHM56dxTOVbigxju0iEztqgUQfzrJ9CuwUKDyUE99rvpXHjIvh7xFTvq+X8w0ONpu3kn
mCA+cpYUsIYqPyjZblWruO4duLs38K5MAFrvSg+j00+5xSv7fDi3l76TsWYg7dbbWoJ66A/KgdzP
ZnZGe4grvsbXug2jtojPnfycg6oQt7B54n3B9u1HQKpIVDaAaP3V0sRpE1aigmiqL4CKnv/Rwh3H
YG/2GimfEpjjb8VyVJoBoUu8B96w1+9SpLy7/X+BwrLpx68kMYdOU2B6VR0kCce8MD9QWPp79QjP
K74DCZNDX5PY1CpLd9OD8Hf8iPpKPHOWWqP10VhCPBzXe/3QX5fXobsQalUn9UX//V+MiW++uCuJ
zMMkCqCCpiMkandBZPk3YPqDY1F4ifU6dOjpQsimHLkjKDyVYXxoJUdpaO6hMnFqpfvZ7mqL7FDM
AaizhsfD6nFteHb0PxiRTy1iXkRjgI+cRB+bm80AbWw8cJ6jWKegW3u0wLxa4+X3idNl5mX93Tbg
n4KZ51GXczmRllOVuwoR2J8R8AK+vhv9yrosiPDUl3kRp14su1bGvsIx/TlhltgtDvvybtyNN5oK
MhsnBke41XrCnre722/xv9fIDpmhbwx90hi2OeVxZuVCZ01A/PDvA+OhGDjuxkcz0TeLpxJFEVH1
Qmsss0paqzSfpaUAR3K7MsAC37Z2VdbWmGC8d/yRCw9idN+AP3cEPzCwZZw8BmlQFr/rQAIow6c+
nYhZy/1BV8gJ0CFgTmh3s4wuk26vtrVJ6sGexxcwdIDLVbUiFDZ6YO5oRW+hw7cojqVUuG15X49I
achnKcPMzQQ09GoyY3/e6zWxFGrH6gMdb2dJsYnwJwdHWJXeB4AUM0jlcc59U8M+d4R1SDp/+GfK
rJlQHlSsDEQ7cEn+5MeFTkCG/Y9B5QXiMY7cTU96JZcx/YEcZUE9QN/SvfQHpuMmvhOsjxewMZtr
0KDxFJwnkHkJNF0gfl/g6KeD7o37ysKoxaEAWqGEaXk8sM7lBfL2dfmcVR2gFvpcFnxE4np+ZVQA
8EtrR8mv57bnNYxs2uHVTjKWf6JjWWsasmbdYbKQNdtpCGNju93hJXdLU3sUudgH20HJSiZj+2cD
tXetXKzwCfbfHQJ0J0AioAthgsXc9I+9YmZPl7d00/SvhDKmX1SLoScAOj0FGOeiw+TUYsPTkk3/
XFXAziQRAqokxtKTMKA0rap/VOgX7loD6F+24RWusKeck9s+uE9ZjHGP8zzTyq6E9yOB1LP7VY63
ScPzRbfijdV6GIOXgam57xqsJ23DHY1STxJv/+ZU/rUKwhYXplQT9GrZsQrUoRreirbjNIxvnjsQ
FoE0DwIr/WNgcnWVIq0RSlR/cJWMH136WhjcrMzmE7SSwFwhCi7XsfTnxXnCM/SsnqJD8A7gaQQJ
8Q7dP885mED4rADL5n97jVZimVsUhPHo5wLEigfZ7eCc1o52aD0e9MN2lZWqBG+SLBOJrb4oUVn5
4ZIbWSCnF+7s6ABoKE8+1KZkCnveOPz2bn6KYyytPMwq2C8QVhAw4hrGL60ZbUJ/SkJkDVTjPSSb
0jRVMdDjolCZ5dyKS7VICvDg4ezqPWaTnporbZfehfZ4o3rAhJfshaWx2/U8fIFNtVwJZsxRBUSv
QAtUDHiPgzkUaGsjPKiE7RzlSgZjjjRjHJvaoBgUuhslM+2t8m3h+xk0p7FRyitN+IJoewFaicvL
h2/b+JXsb+apD2dllJbxxMFBV5Wu4lUxPiYxUdpufylP/DBm0ySuZDLmKvDlAm8Z9pSOmUn850mN
zGp8v2yxtu/Dp5SPeYaVQUFqqzcKVcawJ/oQJSu3kcXLvAj3HYNtt+UDD4mWoyksLa/eKdKMSwE4
5uYW/dF2CTKqy0viSWCuXDmEOloFNYxYY1QokBJLIS+XJWw3hqw2jXFoSklomxyD3B/qIGHMQ3B6
ixwEDzOch79rDFlJYyxylneZQkRsmXQzgkO+OsS2v4+8hbVefVjIH/+fq2NMcVdIndSm2MB4X1xF
x9heBnE7O3kDB7bJlcZR849rv1JAWYtzrSxxrVu7t6Mclc76bgFerh3D0yNzuPeP5dl3Lq9x0yPF
JKCEOUkdpOXMAZKpGoN51jHr2D/NongIQ9mSym6Hd5vTeSUtP/XtYVuJYk4vFgpSBxNELRlkYG0c
9UN8399P70VgFb+Q70LxesKIgqXsNI84qaMlR8HmERD8Bwv2uWLmUNGs27a64S/AhNTT1aWcuPPv
mxgHqwKh5RFYso3FC2e3S8poaqIK2Cll8SM7uDrcsRuJVoSwLqMb/xBB7ylaFWz01fQQu7o9uOgV
ng/hLkWbsQV+RjA4lR63arCpYauPYAzCpGlJHtUw3sljve+u6PsyWt6481JKB/W4XT90R142jyeT
UTC1HVrgPxHILOTznOiWVARnXx12l/VYppuavFoco14SVtbIARaXBb4zCXiMpARNhOiOyPvkWGZg
fZRPeekfC0G1Wlm3hqlw1MkwM/Hoj6JpZKJJexV0iNFhUqklTf6u1dCjDQbCvsFUWZ+b3WzYjdR6
ovQrDxXTR702q7praRpMkP26ujHkljQDbCUAGSTmJpMceDyjeKS5vFeMGESjt6365hfECtXE0pU9
GsEOnZ7a6BO31L6zjRZhZyX8NCQ0X0tnCrq5AsPHTfxQhQ9UPA303o9duT9q2qvU9/acPsbN4BY6
mjJroPjCqTJ82Ch0KTfxLa1Fq29dqpTHrr7KSGGNHYpuPtLyVR3g87VdjH66svePyaweDGSbpdhJ
0LseZF5OcAP1YWeEsTMQySoC6sXd6Ghh66mYBC3i5xoo2aoBvrrWzdrrJLoxouqB6r8iEA83k45O
IsGEJKdvqFlFBfrN0VKsKIdpmpxkoSJMJqua97U/HMoysCbjpk9jC021ZlpjpMRod4mi3pLIR+e7
bMawiY0QYyK0MsCPh17wXNhLYehpY+ok4fXcp8cJ1CxNd2xaeJXtZGbJXYLWM9SyR18E9ypoYTEB
OYpoUitALdleK3O3z6unIPiZFvQgEWoO2Q8hlHaT8igZhi2RK72nVwaMVZbbXepl+EcyvstSZJX6
WYwSN8Oodp1G9yWoxgMwZqIL76RP4209xs5cl07Zvot5Z1eDBhyOfL5rW8nWZ3/f1fOjLMyWnuTg
pwStAEjv4nyPKUMnUkZnLjTgMqMhHqkloxS8kor2FJVWrZdPgeDSHKWSeYR2ZXswSlbGdZA/CvGt
rEbnPpKuarT2t75vqYVkp+Ch14fADGvFmrPq1EDJxwloYdRMDeO6Bip4qs6/pz511eKoysFJrWVT
nyarbTKrFoFzGaqmgJH7CkUgtHxoBUa31cqlM7W0EmDHyc2sqreJfhXkBfBmJLhnxYCyjmiNgvAY
ll4KKl5AzOht6qDVoTYzlBkwRA9ykFDfURBoGQtPpv4QE+qFVf1LL/PjApcvhoUX42Pi4FoUqN3L
gpenBp7flph5edsat0JgqaLvltmrgrk6UhFbQps+FZ5lCXgZ8yM+M8TQTGRYynRn5OQQ+Qa6cqUT
Kn1W0YMhXi6wAB2jCtcSJrWmGg1F448JF7APj3X+JievJDj3k38tdYUTxi9ZIWDcCRg/NdBI4GXn
PpzERgfDKy6LSnEuWuGR0r+uS4QYQe0CB9eO0hQNkiB/HfTrhIYmOsTsODlFfXHMyKMczvZQPsFZ
c2tU2NShskT64mNtsR47QQ9C+Xw6VJNkSsp5Fos9yd812Jlea+xGfEb/qg3q6CAnpl9EtoLr1nSq
0yv9SaMK+nQr6ZHkt4rwFBWGWUiI73DHC700e+SMp1S34ixDi4e800AVqza5PcXEmifVDgrctz4G
AKpGQc1TnrEHbgzjYCQPtKt5Ydtm7Luy4czbrNCJImcFG67dYdoE9ykzxXPk6D/Ik+Fg7+wGbR/J
dfYjQ1c1n4FzM8+zEs8Eb0ToQ02d8VZV2BoVkwlG/ouAqzEf0XQ8vVPqqGG1C/2XuKac92s7/FjJ
ZoI6ZVIrokxY+hJYLeE4OYaosVf2R5P1E88X2EQR1VfymECOlmkgIASBN/ZnaXQBgw586dnTfqfX
Nfi5tStM3IKx18CQseImNuA8ht9zDE73BripXGitxfP45hvqqmYYBgyIwrKRq34btcb8Ea/DvOxS
4Plbr52d39Yoc3a8KHYzO/ApjQ31RiMWjDKAX690mhkV4DghYFQhz4LyPGbk+rJn8h9O9t9rYwM9
v5m6hoZYm342XnHPvchJHrpn/1p2+of8nZvT3gz7VqtjvLwqmiciJJAnHqTMjgIXnLHojdvDSgmu
eoA/NHvtOy84k7fv7ucyGUfPb5qsHn1sapr4FulQOVb+VHJkSTmx6fTHn24zUQSyggpvqjKjqNu3
vXw7BZEd9IADGUQrlYe9DAuvFe3Se2BOGOAF+gPovYL9nGCUBv0AJNTNCeDlWZ1bFcqo2uzbtIGx
ahXLx5uICbpJP4+J6uZVadOZOGDy5ZipbZf2c6WMpxnMRdunOsLQQgoO4PH2ldictNrh6M22NfoU
wxjDiBSdL9RLPFjZRWBYmPGwiNZBWfGeKb914bXTf09h4wUSt/dus0K+0iHGEo6JrqhwFyBbvh1K
xdKFtwEcRLkKUBVwehgDGtOoZCrSw+VFL1bngh34QJVfhUmRnjZVtOQTaoKOu1bcj3luEeFORMuf
TrrD2HFu5ybZIEi4/2V5PkqgK4lSTYu8k7DLKTzhFvTiqqGdAkOEc6qaJTpNRemual6C9C6ZcHV8
FMRk8DH5yBHJT6SaX4PuaSgelaKw8+Khn59UaGkDGCaSR47Yv6vN78p/H3QNwQDnzeDpIZMX80GD
NvQjPh0wRTEG+cTivpN5TCvb8fLnBn1EtqsNiltRqxuKyFXxsHhqVb98W3zW0PtrCt58Bvpa6nE5
xTlLYzuwxUEsp2TAFQs7wc7it8VJG2JeIX0T9n11+OzopZHKAUkLiBngNg30OZFay/cnC91MhdyZ
KvrPdGkEV/xjrz0MEvW0edoDqNYFAbc5CwjHgI0T3GKoDHEDIskSZcr8vtHyfeIT9/LV2C7Grw6C
MbClLtdiuexJfJpd1U1AjjSrXvukOQDGd9DkcM5/qaDMRjZduL8sm/OksBObNJIgmEAHDONG918y
enP59zlvB4slGKVNG8jLExnvlz6KxKvB7Mlvx+FpFWPVsnhM4qqEmIiojhLsjVl1Cp+zVzwhjCNH
ffWfSUNxKG0jvS7xBoYVDwV++0QMSVYNQMKgawGGdHUrRzEUskAI0ByN2exZHA4F4Jr+5lA+RTAe
YpQllPQlcIOo9KxPaNCFJzypIZjFAnMykLxCnG7EKedx5S2MMWpBPOtDmgkL6axhGd2DiMnWy+va
PqB/r4vFBVX9QK/iABJG6b0jP8fprGJg/bKM/+D0fQpZHvfV+eSikVN1QpZRxfDI4s5jMh0RDNCM
zfIQH3jFBK486au8RitDo1JDHBY59Mno1ppkjsoL6YCpgDl8rfzTpJMpGblJRt3WSWKqtLI5i+ac
nc5YqJAMmVTF+Ij8NDiDYdV36u+lpoi8Vg15oM1qFZOPy7us7bvT8LnXy2et9jry47TNRex143x0
7AJmznDGpQjhBjbPFG6bqk9hi3athKnJmKf5CGFV+zL4k1eOb1NX2aUA7wFZJw00q+KccHaWt7GM
4fI7EaX2GbddI48GMjmBxlNY3rIYe9KopUbCAUfX1rKVKWjdmH+B/dKhUY7kS2TGE3CdkWG8rDHb
gdjnZjImhvipNGczrmJCVTfqbxT0l2bJ7wzp1xm5wr8QZkhgxoFAnbDYh9VQV8BQBoBXOMr2VCXu
KKbAAZKBB3xOZl77wKYnu5LGHBkleqbWPaTNmQb4JdB2N8ihJrddTB1a1k4jEs5mbtq1lUTmCKVW
MpKojzEzJlkqRf60ue2mv5ozXglhTqxuS30CTd1HB5MO4hGlvC+Rm718UtswhCspzCOgt4Mo1BO0
UfGCnYgxHxgRKCH4vo/iLo//5nYZoDxFcUpDRwRjtqooyRRjQOQq1LvGf6vCZ85ylh/4ZqBWAhgD
NapG3w0FKl/y9VK3TO3CC87Zyf/gaoJPzWkh2rQWK3GMiSJGEVMFUEQnv68tpYrtst9zVrRpclci
GO1Ow1AAezCsYE/eo6y2jAKzn+p1YtxVavmzSa+M/C3PmsMka6ei4valLj9/aUMZVZejxkgHBeIl
zVLBYtnY9H1pT18qwfJjUtvjYGuHwsX8OTe9shmWr5bO3gCqCL4/Q/ZSpgUpzE7Zqx4Qkk1xxyNp
377Rn4rJXAOSTaM0qQb0prJHzHbS8izPvFnTjwDuwmayAZ4xRUPY+ZCSnnobuXPdG26IYQ4LrG8O
ni8UcZS9eN06cu5gfNo/RvwJGM5K2XhPSzuaUGk5UA9wXsQltvw7b00gZQBe6VFxwV6UHxKXlwUl
yw5eWvui56vXvCcCbTQDVz8Zf4Wx4VTjs9/86cjogDvPbKunBFkPn/7s22shDa+08LUZpXOfll4z
iY9DUzudcZ7j98vXS+Ncr49S+uqzOqOWs7jCdsxISAiokkkBcPx92Y0xENW9DpKj1NTstNIqtMgS
qsKtpdKTytmUa+Cc1T9ydIa3guYFtfEmxY0j9BVKV9ekGc24uVIbw+onFGcmYqvZo66CnlJJgVqD
3LN8IvWPPjqIrTUFtynGEwblMR/uDGOfodyUW8IcWKEG9oNEcmK5tmS/cSPpXQISUzc9Nv51XEw3
dKot1GDtTPkB6DcheJzm+DhEt+PcuV1z8HuAaAVXQQF4cermPrWzurWM7FVCoUcvpV2c3WkGD6GP
d9iMGa5bEiM3il1VvHqfu/p+4cqELO/y6W0PBnxaCDaaHcJGAn4DlGr8OdpFbXUPwhXdp8ekN8nj
eBU6HQhafhQ7jtjtV8ZQFVnXwF7J4rz2XUEByAVnqoRhQj/sLjvoz6+qZ3jRz/9iaG3rlTFEqhBV
JwZBw+LXqzOQSg+7JS9Uwetue2tBdx5vlpHH5BldaTf8VoLNbqO1SMb0BmCzaPolDTG6qXBe2rVB
dK3e9paINobO4fONboZVa4mMBR6jMUriHhJr7Gl1i5f7od3p18vL3T6kZ15hYtPxwWZqGERQANPN
2kHaKXqe9kvO1x4cxNnqMfE6t3+pf+UW7yXbsrlrWYztm33kQ9oWsobitxIUzqQVVgCX+LJaLmrA
Wti1FMa56qZBjkoCKZPaOHJ4LJsfMtUcjV6JxdP/TxRzv5UgnpQhxL0zRMBkq8SMjSsR8+s++gUH
3ozEZu7wI3IBpLIuKyzcZxoUSp6JKKDNaOUglbQjxbxraXUIq6c5AEfWENwrlYYyN0x1iYYBU6lq
09cefdTX+8iKZuW+EMorMZuAIIiecnIo0yut2cEUnmVhf3lvNjQZXdiAOyWijhEXnS7asHpSNKFt
q8CvupPSzAcD05wgoLVbqlo5UO3borpKYvRM1LGdqiix6rlL4uBnPP78m8+gGu6UCvh5g/W10YSm
To0w9SfR0z2y9NKj7nhfO/Gt35t4hvj9Xt/NIha+kshoRVckWTQUM+rJ6HOurkIQM4fgQEdNZa+c
hP1fzLhDnk7ATKhg9E7+Bs0Wykpj6GN/iqXQ0nTkY3NqKnCDu9KtisLt5PQgkt9D6luYsjRzBYkD
8MZqE+fibZ/46kMYH30QQUkdkb6DLdG9ZacLq3/qzdQs9oUd39BbztF+d4y/Lpx5EKQiL9GIUA+w
lXNhSg7wBKz+UJ3Ime8wfn98vspiXgLiC36V9VibHN6GfYiyH09Rv7tgiwRV1Kmi6lRjUYMkH2wT
fY5jrG20yAD7BTHo+8Jqia6T8//u6H8VxuiooWKUn4b9cPLFQzTtwKRj9Jxs7sbT8lUGYwDASlrK
Rhb3eDx9LzuErtxc9RbIpDDBn0acmbqP1/+r2f8qjVG+KAz0UauwfQtiXB2kH5Qk8m1lS66Y3IKU
CNORkd298ecyt1QDQw0Y46PoJlBY72sew6gnotydsvxPI9xK6uNlPf8eewLTEd4VVdEtq31jkMmV
RCkFTe1OXf4oVUfShFaOYBcR52U52+v4lMPoRJJEUksKyIlqd0b5M5u5XRc8EYxKBP0ASkkFIvJT
jqnZCdycYG7DLHSxr+7Hcw7kqMtr2igmft08Ri0KvZNJG0HiMpeRvYSii17bFs0JxWsnmTRzMxc4
zuEDR+yyEFYb12fGmCZ9zIqxqOkituxBIvUhNLYV2VxWm1/JDlBt/xs+ja0dlohKVVkB/wL05eur
K9SZokYTHh97dMXULN1x9wpAUITWJjB27DcOIvaWbkqSIRsa6kI60M6+ijN6EqvBXPagVm6skdxO
ugKo3VOfv3A2dMs6rgSxHTSCGss+WE+HU6GNk1lKlT3JohMOgP9Gl4KY1u/AyDNFpTfFNLqhzY1e
tJz3TfneowCiEgPQloh18IedACv9skqluO0A7jJYcQPoK711o/GHJOg2HdGjF+B1Rb3Kl+azXMvI
oLgDul5lXQKbh++mg75r4sDRxNgZxd8yvO2+DwAYDhuVeGjtuCtJ5hnD+EBb+Tj7KmZ30QkrqfsF
LXppTiQD2OX9B2n2zVz/MwJBORvhpk/HqhN/czZ8S5FkED/ougYYO1lkFGkQ9ahPpbr7QMCKmnf1
FIOpEv0uFnmJmufxzAcA/zhE9taA3U1EJCLCbWQDyoD6UDM9gXnQ9iK4seJdrb4AhpqEmj1HN0V1
E/bJ7vJCt9apwD2F44RlquyzW1VCL1R+2Z2M+S6vQJIwcgjllo1iF6UokiJpi/UW2ecBSN4qKQp4
Dmqjop+7sXQiWL4y2k022y231WzTCwPzik5ljQB7kCUcm/SYGsMAv7u1A2qiWFsdCAyejaDVHUIP
jFIWrxj4Pc9BREVFRE6ovOgMoystTfVOksMO1fRg949qOubU+Vxqm2eFuRFJVlCDFtnZkUrP6ykO
RlzA69HtT+opOfS/0Y3qia7s1Amc+f99mAArW0lcvmgdxDRKNyv5jLddGJym962gRiCOBuzLSrh9
aCs5zMM4V7FSy+IELcxN+LLDFbqN7/on8ovowAnJ3BglCY4523wa12tjnsYyRTypSljb/Do4xO6v
katbKBwJtlObLQoqVcIrUm3M5CwbKlN0ESwpB3YsJYoE1HJKvMf1z/hesrqbGbEsslalbBaH/oiI
0C7AdqNZOgrXGerGlnSMXgUuv+lGaufrhywPzupkMXQhS1qKD4lP9FC62TmyZGSulusR8KcYt56v
9bKXmHElTUJDdJeJkOb/moDxVJ2NW8QqcHtGr3znOj2b93G1yazWjrGQRAmk6YmZ7wkoLKcrsss8
5E3B7E479FG1aHM13nJkef5Gr2AJZABoiioYvdh4FF1UgAKoguHU/gSuseJkN6Gbo8NXN5M3DF7d
8ec1N+zCF4mMJvsBfIOxm6ZTBSzi0gBkFjU4z8RGjpV8kcHYOD1Mxgk16+mklGinVevYynSksGtN
QItFfxPUkdfIoSthlqoCoqyWze9NKB4SSbrJKLC1tJB3lzZXLYmo1gC5yDDY1J0gCX0JMiT4XgUo
oIDMmr1etkobhRqseSWBuSP6PAy1JKTDSUtcpFz31Z+PPvFdUZyMBRkRFRordabj+DK8laPF9wg2
3s4vH8BemzEU5ZrO0yntKzsLomMhndV6emxzmMUy4VnEjYQCOOgA2auhFKx+e6qHuNa6qgMuZbqP
dsPDMnw5WqVZ34q7guM4bwQIX0QxKpuqdBYzRZhOcQbHuXnKi6uJ8GrnWyH4FymM0hpNMYtNLENp
QQfSF/m5F+JzpdF9MORmHmie5F/rVR5ZdZbutL9x2rGPREPmjSgY/GCiA11NpFBKPjJhvY0BQGAL
lI7oLqF4YvNSGlsZgLU0dXHfVzZ2zhMtbSNIa+0W/SNe7yrgQznk4HjVwba+71xiqSgcI5HOk72h
p7IqITSXgOCLUgizUMXIoToVGU4VoMCTeDhNcm3qEgWiabIrw/+9oYyg5iJDDhKrKmFvvpIXQz7q
FYh50IQ75aId1QTw54Fz+f5vBHfAI5ZRjsRlgNfFOCUFTXwlqdr61MYYraNgSAwxnQVsjYhLurxh
y76IYq4DRtkmsU/q+qTcxG/yaUHHa3cLDg/G5uJdDBb56uny4jYqsQsA0zK+rWrwk1kQprTxjRhk
IPWJlm91ivGeqjDLoX5WxM4kKfgDm24yjf6xEfwfqtg5GpLp8hz+HKXESfTRzuXeyutu5zc46iHi
pQMX08aEDfg8zJ4TVVFlyvrUSKTKfpVONTIIS6qk8/w98chhAQrCAAMXKGij2RfbQQA1owE6HDaf
OWxFH2t9LPNF3mi3+xJDHJjeAutCY8NbsGo4hbV5AJVNw7GEWy8rJOM/WTEQPbBhtdwUU5CKZf0B
vgnfD+SbgCPE6GiA8VJndLLIxlSJCzvJK0h9aPC3TV6JZhwl+C8aMKaxaB+pu/G1lt+1VnO7rqxM
9O5YZSyYujD/SMsQtEOKg+q9KdSRKxrzr7DRr3TwCCmVb9Hs90zu+1p1O3obNO05EpI3xfdtQ//f
2+aWz/3cLOaYMi0c0RuNqx+V8nNSKr9T9OIr5UuUtj8NWSCm6qNJFqXxy7dlw6NcYljUByEcQTL7
kBiqAIbirv5nhNfvBlfw+JVsfUvpV2KW/78y4RlNAvgjPcxAEe0KP7P67DDLt3qClE9Bf3XcyZpt
5VtJZCy3qI4C0jaQWAcfiIW5vaQ50MYEKzDCZaVu6xk/Rl62ejmmb4r3KfYj1bRaaBtqRhgE2M/B
WiitfKfEjSsswSpTGxCCtTm/FOgl5YWzG+/U+hjZ6KuZpTTUQoidOuTBlStq9D99CXFIDd/DVzgV
AI7SKIz72IujbnQt3g+0JpiqPN3Uk3wgUQHOK/2uop2nAOKI1/u2rULAaFoA/GXjGxCPMjdpGcBu
UmOyxfyOLo4p+lf64CabErOqOfM8Wz6WosjwFg1Zpkt7wledLYncglFtOUr5kOX9wWj2LYaS9Sj4
VceBNYzERAfBg5ILv0sj57isW+/mWjizxWMxNhgpwRaHc+0IFbVlyb1887cC5S/rY3xwVDoDoZwh
YqgB3V5RQOvSyZOGoLZ0CrJHTLMgUVmjTbhc5sWvY0APTLB9nM/Y8M2/fAZjqlHiHCrMouB9CoYZ
LBTRQdfR6lPfxKK/i4rjQBs70H8X8fBEK4yIXxa/qVXIECKvLiLzxOa5J3Gmug9pp7wQbCN+DjLj
3KGQKiKfp4ajnTTz7WWJW+kZLPjfItmMt9EGtCkSoT6RLH+qYvqzlBJbTZ+iZLRkENMZVb03tMCK
xqMQokOqz+/KNrKL5IbzIVtuIB4cA+l1HVE9O/kRV3kCKhV8SDSZwJcyrjFSmtvgEwRnnACqajN4
U2cLmVOHN+K5qd0rycxzMJRFlk1ZgPGZ5hQ0bxVcAM7aNrVqJYEx/2PbpECowNrysPKaAcDm7fWc
31TUd4PkTxfC/dEfu1h/0fCscmQvd/PbG6AaKN0TVUL4zrypAtpftFnzlzdV+TO+kSNoTSLQjACS
hroBMWdulnHz1VlJZPaTSvVUA4lmeXVmuJWAL0RvQqKYvYlBkXqvm8M+Rp84N9W4eY5I+akychXL
X19NpK90oZLVc31K+odKPCyDnJy93FzZSgJjHfy00wPfgNXvLPQAAgE4M1MXpIYYJgfm6eigmonn
lJvqWj782xGuxDLemBZElVFGWNjoVi/iS+r69iISYxmxCUzvv8qtKTBC/95JJk4SoqCRfAqBjeN7
0kt7HTmZFT4t5W1hqfHlHkBlLu8t7/AYNS2LyKBDBZH6dK3H8Mkpjy9kUwIiWWnpYJEoGz3LadDl
mPyqT5oEakZ0HasjZw2bnsinBJavTkoVKaUTJKRxjph8tAcNcFd981ogPk8z4mRiDkpDI3Qu792m
Wq7kMr4BOMWrVJUQYzaFZikyCGukh4inhdtCQJGA6qSEcJY5IEz6tn4zQ/fn3rDVEMGTUeIC8IbQ
t11lIJL+Sw5jPVrEqn6ZQBGkG3IXYTTPkU8IS23NMdL/Y+5LextHkm3/SqM/P/ZN7uTDnQEuN1Gy
JO/y8oVwuVzJJZnc11//Dt3VbZnWiNPTuMADGmgUZDuUW2RkxIlzHNGOfeOxXq75nPSSR1ZnHlqo
M7lvdVjVb3ED+cVKADc8f5mKA8vlnn8xRgA5AOWYShSzAx1lmDe51xBPRVYpWSo4bJPekgS4SIqG
cDARt9flCuXfpZz9qVwr6vUflmcnm45UUopax1YZ7AoM/BArgRvD6Qap+VOkOkjwTu8DugW2D6WK
cQO6roXb8PQ5/PgKs40kjlVXGhGCHBO+hLa7kD+cPw6nY5qjQc62kF73eozSJd53K/VxdHAGrwGN
e2HQgKH2hE+AgPl5k0tjmm0fuUxEI0mnMbUPtPcFvvQgP1W6O164OXV1WJtlqmawML6im+Fq2DGw
9hEISTjtQb0PN+PT+REtTeJcTqMtoAou9dgprZdpFrAAlS2DMdLv7azYjW6W464LXLlbLdidFufL
ZfexeHMtHWnkBSsqDBQvGqRYJYegng25zBGw6NaXd40DyClLNpJnXITuIsj9tCP4c3fO00RgD4bo
jQzzk5xF70z0sZAMsgeUfvNVuDDYhW0zV9hpEjlHxzMiJSTJPcYMt0WgvzCfJ2PPo/mc+RqUQStz
EDGgiHce1cA1ptYe9BMsXaZ+JtyEebZSqsLrK8MLIVF73vzpW+NjOmf+ph44xNtEEyOUbzQxsHsd
gQRdqkBMLuPcnpk+P8pzIDklyn0MKxLcp4C+4Bqi2AY2UEVatHf2C3OqLNmbORgOvE1UKPDfeqev
mlG3BwI28EC25b6C0hj0wbmng0otG17gFzZc2xvkpSGJH9WbsZ4w1JBLlRlU5cC0HJlOBl2W8bXJ
dllzDbIo1Eu2jd75QSc5BZpXRtqvgkDwmhSkW2A3a/mOCZmbD73dpKFPM9XP+tdcKTxDEB57+Y6E
YH8cw72U3xfomOmChcfa0r6duTsaSsgmZ/ANXVZDUX6bE+ac3zcLMzzPXHVDjtYeBgtKepGNxUqB
Kulojpjc1K0ltj5vbcm7zrMrQwoOM/DkllsC/jigFJiDfrRBtgYvu5t0c4ChW/Q0C0djnreSwXVs
6gMOv+APNh0tkNgpPnWh+PeOftKApPGNReW/k8/sD3egyJ+PiqkA2dbGsMoURBxh4JSl4dbimoCI
8fykvteHzpxKZdpFR6cyH6Ve6xRMKlt3I6gClMzuIps9KeDngw6Q8r0CarbwgC8LrR5wxdQnKDqk
S4KeSzfZvEFaGcMmjaZwIEMZC0fVh1N3g9g1Sgg8IsqpbRmd/A76z89PwNICz3xfFFekHiR4iV7Y
qErjgUMPjWMLW3fhKL67qqNJDsWKlEE53VcAJUjZc9gunMTTmbmjHTNzdqYh0KYdYGHqv+odqDvc
5hdgG3cV0NguvTKWhjPzLCp4sdpRxLkv0tvGhDQ7W2rcOUEzjsLGx3i+FHDLWk2zcbosdgCvusM+
9rSnoHNDL/Aah37vgD5wae4sURIvxd7q7JnWhtKUisFExuuJAb9B9ZEYFwUoglur84p1F14wN4IG
3KbdCf+JJgjGbchQusN1/BXgXaoJkggGzCsr2QPjpl642WriwWN7zRvAT5lYS0M+/dBBUw5e2woU
r7TZkCO1rakYqFM01bn5ne6nb/xba7O9bPtlAoalxbD15KE7sjjFd0fnYSBowql0WAxyW61tvlZc
KAg3XtFZ7YPijDZB44oF4tKlsZ50rEeGZ461bJQhyCQYFjrdycuHXnyeuG2jp/NO5XQh4MjOzKuC
1klWq1bBcdxOMBlI9zpohpSBj1m6oU6exSNL01QfTyUueU0QYClDl21WrVnNVn9zMHMXqZQjgLHv
+wOkv1u0Be7GDahrr5eTWifXBzl1gJigroFU6OfRqIrSF1oKb1wb34W0WekDSFWS27J4WRjTtNBf
rr0PQ/OXWlVXgqE0MBTsiD3xIorEUp4mlMHogjx48MelMt/JhTqyODtlkqA1RE3gNCtX9ALAQWpb
egI96qq6K54ix+ysZYL10yHTkdHZQTMpsGJ1D3di3IvVI/XVLXNABXSXS0+j212G7lJT+8mTfWRw
dsA6uU8DI8Iokciz+r51tKpwWEuX9uSSndkBGxvap2GJ9Sud+C5Y6TFIHIFX7Z6MBoEZUDCPIMXN
9M1/ctwgXqOIGgrgmj4HNEakaLtw7JBcbgKQxEpORZPnhb15amzHNmbnTc8HloYRbEw7JZYt7qjg
7OaW5oSHziktyFwz1SmItVQSPgn8OLY8BfxHzoSSUUlDsPnh1uVbINK/M0cmVm1Yv4ueR3dgwUue
8g32DXoZFoKkk/fQsfVZDFOqRlwJWltu03QFbm40Lh4SN4Dceouw9BE9TugXQ6JvKd128pAc2505
naSryABkIw7JrnOHF46cDaZ6bzxSQNOWC++nHIEKLRoVzSNAxM0rILEABhGu90gSaaJjsIngfZGu
76QNTVVNTVZEQ5vnLrUmrtMig8uWVqOn2OaFCgEJtBp4xmXsaw/0dmkSlwzO9iz6do1RUHANsaB2
h6azZPPx/LE4dSo0KOq8MyhJX4hyOOkKQ0sH9N/ndzW4OSq5sPq8cM9bOfkOOTYzcywJjKhjCDNG
4XUI8ZI7wju3DforLf/WBszqauSBzec6BQ4oS/cpLy8pW+ovkpdGO31+dBIJ0JqNFJFqy+srATnm
BG+vbJKeD8G3qEEINVRXRBA9rdzJUGDMBNOmYXeto7trMAKfBushvs5o5WAMoDO1R2E9NM+QEXSU
oLECMlpSWdpoLHL64S7qJ47w3A3VbwaY8XXtniQgtgHvycLknrp1jyd3tkv0QhWSqsbkpp0TXNcQ
R4qdFnBwzlcEIfW/EU9PF9z8nj+2OPNoaSfk5ZhiHpVr8kP3QEQCqL0e2jKO9nJn8Mln2LG5mQvj
LND7ESqk29oL7+hFtEGWyYKcABie/43Rnd4k6JwA6QYxpTmmtu2joEH6FzXxNnAYwEo1Cj5LxAYn
Y1lIbv9hZf4UA0pPMWoCK2A2gnA6qNhuS1/eGH5yuYSdPXkFHNuaBUk8L9VCmmwpKwjEvTb3ADSA
hjzbijYFx2hfWNRbvHdO78qPAc6CJDrNYUKxK1sv/K7Yqh872pP+bOL1DHByaIlLr4OFdZvfAONE
aptxGJTSlehJB+5ldP27eBFkAbwSoRm32P0ixHGava+H4WOgM982RlB2Uyhml6UVpDqu02RLQ+4L
JjQO0nVTECcznVa7pMNoGeizy0cvVionkYoVIxmxg+4x4sxp2hIID5zgQU3tdw/xX6/9/6Vv2dXv
X6b653/j369ZDjkDGtazf/5zF72WWZX9qP97+rU/f+zzL/3zMn/jt3X59lbvXvL5T376Rfz9n/ad
l/rl0z9cDmr34bp5K4ebN/Ai1+9G8E2nn/x3P/zl7f2v3A352z9+fc0aXk9/jUYZ//XnR+vv//gV
4o1HznL6+z8/3L+k+L3bl4jXv/hv7I2//J9f/qd6feMV/sIvL/z7L3dlVNUv/JfvL7/YDQ9fvvzZ
t5eq/sevgvIboG6QnQNxAGTnwBuAjdy9vX8kKr+puqRrIENRCZBwGj7iWVmH+DX9N+gCAZCvmwBz
SpKkwStXWfP+mUJ+Q/egqiDQRSMxwog/JujTUn4s7S9QwbrKMJTqH7/OWjo1Ffh0+ChNFA3TREvi
HDg19mkfpVm4IUkItY9Kz4jEHD4GBfdLLrbpPdCmefaNJgqkD61QAJ3UN1lsIAYfSzq0oayjCf75
/T59n+lcfxwHTQOaGkOaBo3iLuRVZnespElDYphg+gIQEhRfRtGUgQ29iRQslJo8ZOg1ayujDr1M
TdtGtqoRdGh+X42ywJxIz6CU6PbaKKHppwRv98K3+3xYNQ1ThfZXoqEVlYgmKM8/RwDUTJmptyCC
zupYwu2fp00hbZJaD9lqqIcWWFEOlvQwtgMdcN0RrYjMKK5iznrTAyJS0K9FSg2y9L2mK+xo1tRp
cykoiBsESC+0YU+zehSZSHIhc0GLNiVXWTa4I2mUfiskZqNVbtExAWTjpSaNU62FJLw49J2stOtE
NCOgqEVktTXDljthGHUrNHkhOqilVPFdKjL9QWwThjdjUsZRqNhlqzaVlQfi8Acx0P+Cn7nLUvw3
dzCfHNO/dFj/P7qhqUT8X3+c4i9u6C7j9LN/mX7+p39B+9BvwPyhEQHdfNrkND78i679JolQ9BCx
WdEbZ2DX/OFfRPU3/PSElZQMZBgRL3z4F0n6TVbFaZObmj41YEh/xcNMD7WjrQmArzqZBwOBAZDi
Fy1tqWyjTEf/xKHUmJewdh0lpV0m6U7X2YWUQtaM59tMWyKSRT/jecPzbJJZAnEZkMo8GE17USeD
o/T1fUmNlQkefzEDuRBQ60GLh3xXOFQW/Q4U7oyIO60gV2kEkQlLSL3hjcIZjVnpovnCDbVNKaXf
2rZ2ad/tg545g0DcgLFrHj/lkPEp6KOIh1DXjntqbGV0I+d9cht2b4DAZU49qpZG0OvFm/IOzUOW
lHCIX8V2n5K7LjAuzOTOhAobSKQAuAIaCT0tpETmBPJRQ3vdSQ3631HshrYEOmMuK7KjtbkDjcUQ
9K/9kD7URbDJNIaemfgyCsleZQ3khDRfKcbbUO7RL4NwUWI2B+ldQoUHMcvXXG9cbqTUInnLLEXa
0k54YEK1SQIsFacFJM5b3dYoA3ivUwYbTxwhZr4xLWiVW1JzELNvJo+cMpU2SivbpapUlhZB3wq9
bHZJMjcipoXLznRF0t+ACftNJ80lh3u3YvRd5jqUmsCh6QiQkVAJhKLUyxjSnnm+Zbh1mhoceQbp
Ef+YDgvQSZmkG5OBSQsQMSsL5BwSRsF1EeigV4olm5AYzCEktNNW8GTa37R9oEB+YZQcNREOOqTJ
RmNHUVXT6qWC+qxtSfu536UJVKaDsk2avTb0qEEDSBbXD51dHDKwSw291dxXIAqCnI7iVJDvIduh
tgHFuu4e6qWm089h7Ffzs7xJllIGtgSYl6vO0tNdYVya0e2R+zlxSZ8+0n8OcX6yigY0f0IEGwyc
grJfXkwtSGwxrXf6AKPwAm5mA5Du2TMxj1VelOOgH7pOwEFNsB0SG0JzVlIRVweXx/lRzRJtf0zd
h73ZyqVd0oUM1+hh2KiPYmSZmSU8JM/kPobsEgjJ9qWGkr1Vg9h2/28wj84in58b58P8bOWkEmpT
Ekogh7Qf/MpUEeHETzjTO/gLWyhRBeXKrZ6qGyh1P2lS82TQRYaw898BYODPcQTtxyzsENgdQFi2
aqHukSjZuqmMGwPKbWH0vYgeWvrWF1vGbsd2QcB7FsTMJgC0QJ+NQ9g7ymIh1Q+KlFmYDFeqwKKb
QrSnFZ0k0q9INFwvrPnnZ+b7mqs6wuwJN28gCp4FdGYh4IOq1g4gpBrs6AYqW6Di0By4yMFR7b9K
RvXTIHDWuoyGVFQVZ4MMA0J1nlcwWL2q8q6rF87mLHH6bgBxqi4pIlSzEBBMIz4KBavIjEMxFM3D
xG4nWKEdwl8CPz4VUbjb+Usx8QmH88ne7P2qqzrSYnFhHlR6IwiSnYLmpy3k1fmFkqYs1CyM+GRm
tlCEpbWKM28edIjsxSVspPcm+GTNMNqOA7erqN3UjWCPYuSMqmyJUbJCA77TdpNW4C3gBI4+3BPw
WkGistMOSvhU48Us8xt0zHgk4i5qv875L700NbPMmsK5kvNONg4iWqmiwGuJy9lSchRh24mpQZSG
20aHdI2kzMwYBallFbmoQyBme4mHjyEkNHO12HdJUW440XqrraDMLRfBXWeUF33EcL6iPLVBhOhF
IIIQ5H7F8hzVtszw8u4qb0KnG+tDCRlTQlwB8MVCHbwePw18ZsTQWgQFLi696YwjQIlfNcDfzLq0
KirYcRzcDZX2jKL2WjcSp0bRyZDXTd55IglWWlo7ECpa9XVzAUzbvhRqiBnKNZgnOFRnm0gBN6dQ
elVSFo6ZXWlaElmIoUC6Uq8SU7+q1GiVSkJgxfEDj9BLkJSPEvpT0eQrO4rJXDnukVSsmsjCI6UB
9aCRQT60EG25ZM8SRT0bbPKinVIoTjZ9Z9cZverih0RM3Rbodjaq+1hJnsKW2lzoXcMMgVTjj5SG
nqBw0Bxwp09XiBJXQn03lskuC8hW6gwb2ekCBONl860TEycjfNWx3O8baqXSSi9Du1foRpRfBmGT
gHkDQZLbJoBLRCk4nK/Cej0WDyq0NyXdN+M9hXKjpSmjJ6QvNR/3TctuY5Y+qnFhqTWGO0GgjcDh
QrYfh3xdBNGG4cmpRI3Ns2ovtNQbebarYvEuUCVodRpugH9D+WoVIYhiumo3jWZnQbLOtHBV5E88
fMoR+I67Ia89Kfqel8M6koEfgz4tH7ijdbEd8dtR5pcynuCdPni1kLhqYz4zQ7sqIsUHQeKk86l4
lFeIvbB5aoDrSJNCvxLSugN/1QIhtgxl9MshA16v8aUAuw2k9DqlFnCzjprLrjCOth6AgptXj5E+
Qs0qXHVp4FU1qISqxo6q2KmwQQYDwlqNkO6xuf2mVd5SUt9VVQIuWe1BYcVFJDU+xIRudFAs67Q4
lAD76Dk2DcsTq9eFNQ8aT5LatQm6r3To7poq9NROOkDsZg9xm1sx3qntFRvyXRRvy8gVxesxhwYB
GOpGCkVPvyfQgoSKZljXUNJVfLN77cfeGuvWTaVDLXtmUhxMiK/WlcdKCN4Vq5Ihaqb5riLpZY8q
QZNDQa0cbIIfjqMNV2O/CKXKUeMLMWROyzonUS+04I6BvUwdfwScWgJfBwG18T+afReH7yy/TPvv
TeWrpQKVVJxFyLuAO+JRgFTvgPdVUkOdrNwJ0jYeHOx3oXkCfZidSOYqTS5H4TLK+y32JKoON9w8
xDFdJ4Kxoon81PUHUzzEwpOo1m4JWSl8DV1tUZQXfdY8mtq9nH5T5C3r8dxRfVF2xAiBef89Yuom
7cEYzhSrEKAw2vjCCPx8OkxqFAZEdek6ZuC7iembBkkYuWgxMzV7SgaEeCbY4sCdogxPsvxIh53Q
bXmluZV428qApvc/UDE3BdUx8NDI8RpoZSRK0/Vgrs1EtPLwXm4DeI3XGMXSxJCvdMYshvugSZLa
EhBMJIPhSELoRBXSH3ltI/daEBwpVtQoaWZ8KwbiI1SjnZ6lMuTGFK8x9m3ymkR7MUzdSjZAke7B
/1rleN2UHpSOKQiioHNgMemiSp8DObVECBLy4EfaQ4VL29Y4HnX53Bm7MugtGVxKeBQJrQ8G730U
51udat8oHTw2Vps+Fj1K+JonJqSZhyvw262gCGrRWIG8DPiB2gDqsGtQunuiuB5oAE3iV65Itqbf
gIRFKx4rfMISW24bWwgFr5VyKFrDJedXYXroIsUR5Q1Y5UFut9PQ1Fzrj435g3dXLZ6ooGmH3qwb
iA1Eb1dC120kZduFtxpWJEXDRU8dg8TXAWiVRRzQ8RWSKU5W+Gp4KfQPcXBdyTc5ZIVCoxWgbg1q
NdEWKPZB4SXI4VlilTtZA6ndLN4xttK6h6C4gUoxnn2KdFHDhbRgCiyjAU9mWblGLguCf9lVHqBz
RgovKdJ/uL4j4qZd5upidilJ4DgXc6tPIr+UsNaBDGgYofFKCIvBb8MOopdS6LSVgNJW34lukVT+
AK1plv0QhsY1qn1tEFeB9HpcRVYVFhdDsuMRmijr4mCkwGJDKVoeQmh/y0HpMNZlO04hRyvv6kZe
lQHo69OiruyLarDCN2gfqWs90Fu7NTienSCNNZEEmEgQTWm8AjQQYGZFDK0SrUeWaqxZ3KurOIUO
sSl4QSLKFiuuZTBV63WLO3wtQ4wgPzTSPQ9ehky6VlIG3nM4Ytw6MTiAiu5R79iq5JPatrIu0QCr
DpdNEXtiaK4jOKCwrWxRXqHJw4pHLzLIN6ZdMFzmE0RJgoym1uF9BYGVLAZnf5KsmIknKjGDb0o2
rjppdM1e4ShqoeozgjnGLc1qqWH7REyuqYgbycT6MfE4fo5gxTirop7kUwTbuckF92J0Cpo2e9E8
6VtgZ+75KO3Es+OTuVkAy8qkQbY9Mg9StG7B0Jxqd9x8YqXsRhH861LP7Kmg8Hh0s0B2rJqEUUbN
Qw+ab/S8y3ZRjwuB5/SVvwTLE10HngEo8pszG6RGuxmoUMyDSADOKCRs5yWlxFkF8uc748jGLOps
gwoFMzTWH9Ky8IPYuAU+xwe2yVFBW6TEz0Nm3pExWkU0dsawX59ftFlR8qv5WXIgJkVn9BWeOb93
Kg37icSbXKLfxpYcvpfQ7Sw/nbd5Iu2B+sTHrM7yA1QwhhQabgZMGhvZT1bjRvHQbLYwtFMb5NjM
9DWOHnA98qUCikTmIWsgkJtbCcKmPv52fiynn4l/DgY1jc9W4mAgGoco3UG9zNejBDLr0Al/ANwJ
v2wlHt/JC1g76URu4Wj60K3+2WJalxV4PjF9E4JK95Ib7iEAV66Cq2YF8L6f3OfuhKQqNYf4bCev
wViruQvDPj25GqggJHFig5qtYasFAXpBTOPQerIeo1d+UpecKI7bbJ9CIP3AIGV4EbhLWhxLdmeL
CjkduPMBdhVUUobrwdzFweH82E4f+j+HNs/K6boRDEhKGoe+vi3rG5l+P//3ZyjsP47ch4H5AlLE
9rKKjTlJUZTfK5CgAMYkOwhKciQYQFZ2BSZj4PwQECe3ibd0ME6fvw/70wY7OhisV1kP7TTjoPLW
EnSjtgxIwgUEF1ZfP6YpXrVtx21WLQEbl2Z2fiGBv6MRAAA/hBpe0ehdCn+cn9oZROXr1E7f4Gho
g0QGlkuIurtNjZ7dDIgYtAdZydVEJrUEl/wXvvNjIqfNemQtFxLK5AY3XrxuQCYluSPkEQtHs8wV
tWP39noJgLo0gbO7oovKjocRdk4IUZ+E31d65/3NGZzdB+/K2LWZmofCNVYy9NSQE5p2o+SEG2W/
BBxeGtDMjQxlXAUIKnCc5dJjgafX4kLCa4Z5+7olZh7DQMYrJ+m0JSaVCjjL1p/InQvn3UfakF36
fn4KF8Y0bxxTTbnrlDZAtkqCjnfcWsbCnbPgA+etYmFfkZGCFAgPyWe5iO24v+SFYp8fxZKRmZOo
wJNHInRVHHLjJuxMcKxnnhwvNRVLp2JUJLD+uEfmWdawooY0cKxOwFadS/1xO6lpoBlc9ABNgJYC
GiY2tWuuQhAyXEYgU0RN0NIXluz0Sf5I9s6h+QIhgRoHiIJaj6W26ikucvYTRZa2FTeALPGbzOGr
YoER7uRO+bA6v2mirM7jzOjNA5n0xvrNICxpjE8O4UsAe2RhdtXURdk2Q6YYB16upURZG4gFmGg4
cksW9sus1+7nOTsyNdswacKqUho68yCD0cVYDQjKX4ZrvpYd6NBciXtxpV9ruaWiKSZ1+cvkkpeL
P0vjnd0wcsM70poYb9A1btSvCm0S6wUerFmfPx6nN+7RcKe1PfL9XRi2eWigKh6ug2vJLqzEjRM7
WeFd/hwD1p37qFBuFJ/dQ8zcHsJ3GofFG2hpvLMbKBUFQNc0RJ/GjgwgqkA46I4XghutzF22Vn+8
k6A/L+GhT1+zR4OfvtbR4AlhypD1MKusqpdJniyytcvfOaW7i6WGvJOe6MjY7EYytbE2GkS8B6oA
r95BNTBtLSCmnfMruuQD5NldlEig5YyB7jqYPoNQYurjJeTlD9FqEjRqria0vLKgJ3r68Xc0ttnl
JMYy6vIqnugxiHj5JfC7IOMjnuiGmyVnM+s6/HJA5/dSmYR6VjdYNKSwQaFioWV7Z+51t7dbVwSn
jtOuQle7WXoqTMtzxgXNb6tE1vtcq3GR6OAXLeoUeazIEVjuEQOKUcB2LCzjyRvlY0rnTc0kNvVQ
4fI0peEWTshvVtHO2DY4jSrYPRfPwml7JmRINKDGZG3mclRBzYJ+QOVzosX4nbdFH63sUb8eXYY6
ocGXNurkSb/MqAw+OugegEz0fSMfnT5VQWqST3mdEhKi4UbrxsZKwbYDv0449anqM2QOgsTVwmZV
jEsTPL1oz5mfHX6tULmccJgnG2Mj+lMPS+2GfrxZyvCcdjNHA52d/KymSQum2ncfuxrXEzHsAFLl
KSfxVztXfh6PI2Oz4z/WpEW+GcMSirXONFfNydLCnfTWRyZmp73PirooMownf+1fdWM1OtBO8bun
+oIk3gjYfnWbXRH/r/WFTiPTIDOi4KU+AS+JMbuZVTWUWan0SBiY5ToqKysVyEVZQlEm/uu5ic+m
5odBDAKCmh2yIZZuZTf6RYlH5T3au5JdfiEBoOQma6ieuIil/PaN2eIahc5oiXHkq8v5/C1md7Mg
JzEtFV0/cK7uewEYWCDV+rZAcbHxZXlJ/XTaGZ8PxGdzs0sYIN+BlBpHwI+SVxtJ66DR70zhggwD
kO4a+lPo0jNtGsE5k7MzWHeKOooawysNeQK9sAXkys/70SULs7Ono4U1JT3ghiqQfqOMyJF4f8/C
7MCZbY5Ullwah5Q8G9J3M7//e39/dtoEWms6iDoQG/HvmYBmITAfnrfwNTL5tPDmLPcnqLwXSoYR
ZGSn812cH4T+7u+ZmAXwVELzk6kkCGhV0w2lGrVxY1uU7nkrpxcbjNi6JmuTXAm229GNEhViUxsK
sCcUQMIUunz5Eox0ycLsjHQZ1zgDpuagCjsteTXMxTz6koXZkUjUuhMqAfUAQOyB0zGiC1UDZVSC
vspM2wbh4CUUKiEhGKMkbokoJo1hdp91Kfovjf9oa099AKKOqECbHR5WmNDpyFLtEA1oZxW7VZPX
C0t2cu9J+NvA+Ovgip55WnRGQpkzEXQo5WFvUIwhxqAWufBOzurE9wtkNOTW5nzYSRRICVVb7YA4
ZBv1tVVoxEZdC2006LYsD7QHlg/vuOqhJ9TVotxXRW0lLGlLvXN9zR2eqU16yGjkwC6dDTcWRGCi
oqpCsdW8TimyA3lsQ33ltcsbyFyjMxAMwQd1EL0yGCaMbdBeAPMwSZeBpkuSHrERdoD3ALifjjco
Uj5GUZpaZtsABEzXIkPKzoTkdq3aedhuZKX5MRb1JbbRfoCEK9o5YksyBev8uTt1cxyPanbuCqXi
PTAO1aEmipc3dDcayl5BnBwLgECTbLDqVF/YOO/vmHNTOTuKwTi0kHbg9aEANMPjpAalZqpENnQl
n7qsuWu1GklolRF0T5YHkcW2nstvdSVulZI7gfRAQWfFqbBjsulVwvewTg4h6baS2YegoHpulNxV
DeA5JFQF1PhNEAbNVhjYqVOglhTJJ2K4LYryWzUmjdUZ5I5GrWaHcvyU6MSuGCBK56f5xFmZJMJA
mmZA3+2LoDDI/jkABFF9oMOlSHu7CqBJCIKqBSunzUBHAmJTIPdDQ9EnL5opA66DTK8PmdhuMoE+
y22/6Tr1elRqh0fdS8z1R6h3PLdNdG0oyR6K6U6rowwPqBcg9Gl8WeoAXERm9qpT2W4MvktZjCMn
blvTsKiiPmV42NDE3DRjdKXpaDdC+TwCMG2o5GuoPzA3Z92mBEKkl5GCWVf0mZCrXpX9tDF8QcWK
5OStGNBxaNQXRcKcXm5vlaEcLTEOV1lg3umq4LRUcJNEuRVz86YCCh8CeclGj5deMl+3P9oiJOiq
Y77QmfWeuj26dkIZxOndGLYofb6m4UMgG7Ygq7Yw3LUpdYL48fwCfQ0LP5ubrY8Yt2LImdYfiuZb
kukWxPBceVxD8v1CkxbyQ19taboo4UJFuwjGp85uIx5xIwSioz8MBoRtBwrkDnxPpGgXYab4bcC/
nR/biTokDEIvG2qCWGd0w33efOjio5QGyXDogHBS0EFi5SPfiEoL8U8E2F3Md1Qmh0aHRF6YXkeC
emGMA6jqogUZwBPAfXwTAz1UBmD7OHezqKhRmsbMmgKCIrX6mAOFmHWj2zfFqqnizFKKyg0DfAuG
RomUwaF0KtCGvmkC05OuIw6xO+CDQkNF8wKFCmSwgI6eJmLm/sAqrInIAioQIZ6fUiU2K5T7u+HQ
D5nfD68IbC2oWIQkWJiIE1sAW3uSV9I1MBm/d8Ef7e680/oyrI3+kBl7ASetA9uFzvcjTjLRl8Kf
KZj9MiqIY6FZempCIrNgWuqCdqh6dThEinqph9IrqDxWqH04wFcxYLQMF/H8RkSXzvl9d3I2j+zO
guzKDPuxnLadQp5qkFFDqh14QsRW0Dw/b+mEd8V0/jnC+baSxCwOsK4NAN8JMFC5naiDNabC6ryZ
EwGPqULIHcqLqqRB7uDzOcLzeeirIieHSH+M1Nsu+OuNJdonA7OIPqeZpghZNOL6pVbSXgrpVUKX
WFamJ/2X7XA0iunzo70XhFqblRDZRh20zaANlWymDmxeIMcw0QkvpWhP5E4/D2oWnnF0QQZJgUFp
vXoppamT6rkHNqoLNQGcUFTW6HO8Ss11HMi+mQaWGahWIqIRadQ8IV8Y/fsafRm9iVa96VrBEZz5
wjZtWRhncL46JBtUA8R+SveQMPXCLMtNp9cek7XbXJb8VtIBGZZVUGTfD8iEorGrTKiNqBsAPOFO
il45kutWBdBiYihAemnflZGslCRF3ZwA5CYcclm97JLcojrzlHZvshXea5YALLGmv8GnkMyPg/q1
UkLdqrluT91ZynglZqC5aGBKXvfU2FClvA9oeIhByxk2zXpE9HV+X588PkdzMnmrox0hR4ggeI6D
mgq6K6HWb0L7BURlC6HW/+PsunYjx7XtFwmQSMVXpcp2OZXDi9Bud4tUDlT8+rvkC4zLck0Jc4Bz
gME0plmkGHZYYWZO9llsAn/2a+1nF5EZhpzFMulPfUW8QDDbHAq3YD0YvNlbazbOAB8hzjO7pONa
GPC/zCUvBBIQeNbDoEofVcXc5aLlpelPRTBjchND73K2JbjaJoNqRP1JvYOfql/f0WcJzpT0ENyC
9PcAvRP9/r8zOnQQiaeUGpgRoMdmh6I0SVoapOhPoSK7RrBhPXDy5qIlwPTXzHc7rBWQnxlgiEK1
/PuXtSypBlvNQlhT/aZqhJC8tatQfyXjYwe4uKk2qzEgT216CihZZSAqo9m+sLvm9PepxghbbAVW
mPBun2y8vv+IZlCkJqrq9mRpsa0q6W3bw4CTKq+ZMQDvOrEEnsoqvYk1vjD0pRfIJCAAgaMDjpE2
23Aa67hW4tk5VRDz1usM3mb7MDxG+KfrJ+gCkmCa49dIsznWWiONGq96ZDvMgfumn+Tom4QShFoh
V4/4PYWeYCb5OeItEyo6oI+Ydpqb+9rq/+qGur7+ey5t6bOfo89eqkHlQxKk+O5B/kcSx1RFerNQ
678UVZwPMdtag6GmRd7Uysm0bqAktemlx7KGLbkSo98Z934Kjqql8c31iV2o+090aUKR7+Md/uGT
0Fk0paQNh1Pljv4khSueAx8gFE+sktVSD+4Tqvb9/HwbbV7FK8ueUqgjdCc92QrIsLSlLQMBrmqe
KjJXVfrfkujW+jB4SgYl3jh1VOIS4jmJtJdBt+DJIzGfgnacBKyxHdo/YbuPgGnUuMfLm9K6o+bf
6yv0M7T8/pNn3yVHYIs6jNTiuwBGTm2mwHcVEPm6Nlb6kkP65cFAi4cjGhTX5/quRS40KdQGUBeA
jx/DZGXQLgchGbL2QEaIbLHkOf36nx/ka8DZia70QU4bANJPfZQ8KCnkurudYf42tHEHhfKVYXUO
tPE0En6EEjD1Uf8c4ijYNSRemF54aQKNatGvlLR3LXzFcugfJBCyZYhKgI/k6yz24ZvlANPrQIzO
KXJl0w/6RiSKU9G7Jrd8nsdr04ztofeg1mCj4/UoJa1Lhj+xnK4N1ecCSiENHNNIsqcUTtntKLlq
k+1TUTSA9GtOGdxm0n8+8dNn/1qY2QWUVrB3T7k1IIG9twAbLDrA1eFqdn1z/bxXMAqeEagdIJ+E
3sD3q1xVorQDJbtHyQ/uos0uaB+i9D8jX6Yx/sn8J7GF82ikSFoDV1crTkXzbGa/5IQtvAoXN+3Z
ALNJNJWWBCittSc+yi8hDPaU4Bg2/Z8Ckn+ZxBaWbNqRP3bs2WizHSsgYmYOBnLKpt7nHUSmYU4F
nYJNawFyBjlOqL2+Xv9IS/ObbYWyHmsz5hXyveZJxL8aAroF+Rgr2JSN1sLsLm+Ifz7WPPMqdYnp
nYU4JqghDN75SRw7iWktPK/q9TX8hEqcBagirpvckDhSlhYs8eExUo/Xl+zC+/1t030+O2cjQENI
bVurlE8JUv4+g8Rk3j10ivClUHJHabiHuhAKZ+im1/S2bfLGLdXKLguyNkS8cJSXZjsFdWe/RW/b
pInUqDuFZWxT5V0y2oX1vBCJY7qIxlQERVCcnat5lihBqVIVjMiCfkty5/BCwa1xzIakgiVy4iFB
2lmavGG1eLSiZ50c0/bDrKhNafanEDBdI/ICJeVnrPb9J82PPQUWizXjeNKM2OZiAG/pzshDGL2o
C+d/2v8/TiR6FvD0xaVo6dP6n61vQXqJxcgBT2WtrNQ+sWkAyzgp3xZGe9BBkFI1BBeNd32LkYvH
8mzY6SidDTsOSayPbdCgE6HdEFIDBE+lrZWDYMh0yGokeb8btHwV5NG25uygFc95JHtxDl2NQc9K
W0GtLByr26JRn0nUrM3BXHcZmH1WDnsGK3zvaXI/CulGk9QNjYCyr7MlxM6nwcmPxUOAgwgMeAFo
In2fxcBUdeyMTpxGabzvYYKuEQJeVbsrlMwxg3u1+k1kY6vE64yJXSN2XS02ovdKPBhdsm9My2ES
nDZQdR7/tP1bxB8oeS1ASzXCu5q/WdRnYBWnrNsEUERSdb8B1+X6p7h4JZ/NYfYlFAs00dpQGsA5
7uiEHGN1PnUenK6u1gKJuRa2S053FzCQhqyDDYFdDvNE+At/XzgC/RqJhH1zEoSsYwVExVyDgJYw
wOZvdNfg1htApulU84QqQime6ERkrrmjddpxDNFrCqvXwZIfuYABmaqWbpU9QCiztkss2/UFunSr
o76FHwyxX0ubp40lqsCh0RoN3ixqg+rAwToc2JIx2KUTr0MSYpJOQiivzd7hPJUa3g9afVKtm0T5
PRV9dbExhpfrk7n0tXX1E+Viqao1F4uERaTS0gj02iBA7ZEHzihL+6iFujyJVlVTe8ue75eiVGiF
IdRGnkLpPCw25BE9lywbTxTa7nJYHKUqxqWWoL8cm7BYPMjBbSCr8qaG2W221E+/uK4mXiwdSmVY
19lNyggpODGZfCqA6JUDy2XJXzl86vTmf3j89bOBZh8wogNvobHdn/RIWUNqyqYcZQwKEvT1L3hx
O56NM33hs5szgjEeCatkPPHigyuh09f3RBkXJnN51VCKV3Rk5Ioxm4zVBpacV2YJJZwGXsBQutAh
GYWjBjW4zfX5fD6v80vUkKEMBjlklIB+bEkzG+UAfgsnUkP9JN/TTt6Z4iRLu7IIPSUkSDaEFw/s
2HfP5RDsY8UDfNlRrXpbs3g7yCvGZL9PmoOWyevBoBtRxQ6E6dZlIiEOi3YBqR1LB+eLDhtNeTTR
t03S9QB2c1z62rjWI4AejE3KHiy52xqGX6vblr7leNsrha2E6G3d4CvFag8pLIvQ/H7gef9HKhSv
ZqMdxtqqzu5rITxhms+MVD5hyWbUiWsRzYMcUq2A5dpWjSd9BHeFy+XYlsghSUcgrpgTFU8QjnI6
hd90wUqiXqT7TMJrX5ODMeAvKl9avd1Lk7VNIm9Ss95x2HXCrvn6p/iJssUhgQji1JeFBBKaX9/3
lq6GmjDjUJzqxtzqVbcqIUlE2PBYBewuLZnH0wzoicwLmmZbGdxYCsV+bG5UiVEA/HS5xaP6Gaqd
bW4pVMIWMDwBLavO6x8hOHYAWf6QreMNJHqIm/qWWyrewrSnaX3bgd9H/eShnY1qlmhQBjEXz5OH
ZhKCX4Yk10OSe2+usy3bhv5SH+DH+cKICBgsGUUydErk2flSmrgkhpRFp2S44fRljF+q8c1Ul8Qt
fy4nZDYVxCcoRkzF1dkwekIaUw7S+JRp932HF6Us7Kj6r+8jMuCp9kUhKQru73wQFQm/UhhRdKpg
VDiwuyZYY+7u9W/0k8w5G2V27YlSGvJOMaNTiahwQBiMvGTN8tfpnFTWLSQ6DiYaeJ3KV3XEDmX6
OkC9I0TZgg6db9WZOybBTW+Gx3FYF2gtBsRyABlb+J2XVtwyLfSzIUAIlMzsudEr0eRDMcQn3t4X
EkocfRFu46i8u74cS8PMPmynhrynEotODOJ5w11YPpZiofKwNMRswQGETTUBX4OTVsDzBrIJ0Pi0
qbxURFE+OwrfTh9CK8SBUF9FOKLLnwSSs9On1XE2ci4PJ6DBfA1i69VjouS+Xhg3Fh0QHI9+KMUH
DYYHuLz+pCJ9s8LCGeJ0ZTTgyTR8lYvEFuhJZQNzwKxXbKLtlLy6qXi7ans/r/+IVr9L0tTv8BJI
NHfkIRAO9FRAkih2sVraHCVoyDfYU7eq+0PDXRsfWJnBCQvCH5Z2yHL11IWWQ/NmFZtsLenqurEO
KV7gnD/J3KstYfNGAVfUq9vAIXBdhLTrqg9RAjdDR5eShyD0Q2sD7VuzXptB9dvM73tA6ur2vpN+
W3XiNN1tzE4qJAybCBJ3Fv/Nu1XebUarcGAPULP3BnK01r7R3wnVboLoNrXM+yLFzBm7M4r3huyY
9MwbbWXp9RpCPJCURH5u97mAYZeAu0iJN7xPfKUPV2aluDDPAAtTZO9plbtB/MLZqgDcS7DaZhrU
3yVYQPPhGIWqa+GfWUofMlk7mBnakpV8KJvRZe0zIteNlUc3EaQ5YgvqE0Cl1O0Tnt6FuORiro5I
HHpmqgVi3aek3tlmGYKQMKnqclCCzVXzF1ZQTvM2MfFrX/k7qeJ7GiyhatlepC9MXYJv23R6G1Vr
0jbVIUE8B4dHEsOFgqT4FFhGYYtAPZWKJuEZpy5l0k2qKDfRUOyrQf1INPp8/bxfeC++DT6rggSC
yjnByp4qS5rkhLR3o+FOJ+/pkhjGT9L150UL12XEYljiueLwkMgAgociOgkfPEPI/rwUvthAVfJP
u/4NW8pjemzvw1fTj2+TRZfNn5fBbPTZ/SlS9Md4gqCZIkAbg/Y+KIujAWMXSZccEkHkZACYIfoV
G5FX8v62kyOnxKXUZX3i8OhPQG7KJPHkFKmTeKSw7+ofoS5cyO2KGLA8ENY2LpfULy5dleC5/7Nk
s9s4gwYXCQM1gi987MastKWSw/5iyQ5i+mu+78Dpof0aZnYjR4wULBn16BRCgiqTR2i1p/aYVKsI
cw9ZuHDWpr/u2nCzHD00zaQIkzw+IZxNOIMlH+S7WuZpZbuOC3Dh1SVBzEvraBlITtE8USF6Pf35
2eFu0lZYI8cbD/G1LYsa6MKA+aRo6+uH6dI6ng8z22Mp523JDIqoCHd0QUpXRoOEAmNi1fbYFwvL
+FPlE1v6fLjZ7lAzPSpKQhPwrAD5QePTLh5CyIna8EdR3pQtdWSbvamGzVFofTYer0/2J95tNvxs
1wQF/BQDEonnaKP+HQ7wh3CEXbvFDUWXkP8Pke232RqzZqum1GqiSHGM2jHfFMVzQgefdH+tpW72
5Y841TCIAqFnOrsRzU50TBQ94kHYjAd8wwHk0yC1xvHkoZq1EAz9LIl/ruLXcFMKcbY1UwDL9Z5J
EbREoAWR3zMoSqN2Yluedmi9+hHyZ1Fsk6X37rM8MT+EkCn+Z5qzI5F0ZAhltQZwOMlWmVX7nd47
VqBvk75YDSaMAJkuHoTRhZAPMzc9iA9lLDQ30MVe08ZjM10VLDqWo/ZiIqvkCpSXpRuLN3stkB5l
jdwRE6JlwCKHNsd/3cr0ZNWRXaNYE9PyJqP5q+iz2O7qHrJW1rGRPyyol8mpjmiCaV4EzI8oLEjJ
vXeQDZNhqzKCV9D0kFILjkbMXcAZ1sHQvqv6n6wMnwXkL2sgFlMYmFswmhkaY+GA/4wSpq/1FYXP
wfgwbqxLyBLj6lqlJ+l3fi8e8rdxZ923WyCyR6+6aVfFkwY1zoVixoUM+vvIs9PW0XFUSymJT2pJ
nmQSutAflBI0RgAGiIPAgyw2mFzCk9AtpVK6NPFp1//YLmcTn93ZQNHgeh0s/qlk1W5Sj91awLON
juKoa/a2JLNx8RB+DTdnyhodqq1paUWnYDwIFQ+zBJIj8O746Oh9LxQHpiN2ZW5zfiyFFjmC1CE6
DX3gpnxb8tS/flcujUC+H3LaJ3modWl0KgbmRh0sjNOlCsvPQO7b/pjLOOQDQNBtXsSn8XbYsiNk
pk/xXb/OntstjG23ODgAm62tj+sTu/wInH2o2fU1JirthJA46u3VWu5hd50/tWXmwe/pAMdqwoF/
hd51EJONHmZ3cjpMha3Twq+Y1u/aF5xdZugpGkZKcDhC8FLGEE7bgIj0sk/CDCQI6OWnxXrMUi+s
cVMF0CyP3YVfcDHCOFuH2fnQRsIKaD7HJ+Oh8zQfyRBKgAf5VbfzTXbf3sDj+2lp8X/iZqbbCIkD
/gfyD2xXvm+rAKArQQPc4ZAIPNadAqewcCcicPO1P7BL84HkptYO1JyVFd7yUl+n5ANasB4cRuyG
DE6MuiEUqjdqKBxeGk6k544B3Y9IT1ZQIYU5cvUhw7UuVeFUvghYu3gozn79LHwZmp6oXYJSlXmI
AMC1E1/yDFjRDm7p80mbwq0XHtuLZ+RsxNkdCuUqpDtmjjCwtVyh3kSgFA14Q6T4/fp2uLgbzgaa
7QZA70Hma6YIF92WbPzg3UNcLDLDLl6SX6PMUQFF3INoF6jxqdnGv6TEZ69wQaid9j1YC6//pQIi
5IclVrNY5NwvrOQcKpDxiMVNQqOTaqZOYhi2yt+hJWtTaIleX8ppqX4c7bNJzq5OmPlQvU2m0J18
1CJ51nuA92Xq5FS3iSocCwJkXT7610ddmt8sCDQGwqyxa5F4ifu4b7xBhRppZg+5vhDEL+yUz/Dw
LPxTREjV1JKjk9F24CkGnhwVa2VcAvQtbZXpZ5wNE7OxLLOsj081ikGW3Ls5F3YG1fAU2OwYln3X
l+/CrMCHlEFAQeEMxdvZ8rG+sAgnLD616MLC6WjXy9qtBFT19WEuBc/fxpm9PswYQLmJuuiUFmwV
NE9AcxQR8/IE2pd5vSpzya4NsuFWBmHA5kXirU2SzCmGRajHj14kmmPnM54tMCQS2Fj1SKFrqT7W
qeJz9pyFcJ7OZD8TdB9EsiPEh5VAVp7KC4//hd36bfDpz8++bjOEAoLpHI8PajgMDpJ2CKXF0OzQ
xqILL93SWLM7tJNT6NPnePArSuwhRhPK3EhQCga2YiHmXNhE8/Y4TYE0hqFTfCqyV0PoTkwhilws
4GsvBTDnazc5l52vnRGSImkCpHvaQ4FiVOmYR3kD8zloXFSrZQdq7cJ99m282dHgqqx0nYx8z1D5
S9Rkvt6aNhXtfuqKkboHIHLcx02+w+l0rEazu6Dbq1oGHeroJjCkg0g67gZU9TUtvyu1cSMaKbbL
ZLzrR3IItWfT+FVTKGsbysYaYnQzh53JQTTTKmBjgZLWm/J2hB1tZGgbiejbFs48ivoX1jQI0ypv
LDpYVZT2YHU29L49Su/adnCLZHAtYe1bPfdJIa/7/lUfnlsV8uQQ6Vb/GM3gkVYHGlL28thy+sUO
yE9sx/czNkcU0bEbBioH/BQbL1V7tJp1oL5Sc7RZ9JQZh9LAyyAp4IpkflGAgrk1BuRCzVq0cJuH
iYLeJ4CmssgOVNWJwqXCwaXk8Nunnd0BI8+tLiCI8qGITWyxAVY3s8M7Jtvmvt+y+/GQl7AYBvbV
LRfOyoX7/dvQsxsAsOimQzkjPpVxAOpB5jbgHTSQ/Ffg8NayYuESWNrEs9At1OSwagG2QOUpWNG1
5DW+tIIN0Or6/b5w1+izuwaCCy0rWyRmUQLR6KBDjWJdgI5rjcXCg7U0oenPz25QpCS9An4uelLk
T9PEdq3kG0MirlprsPlufBr87Rav0gsB8PlHm1e0AqpnvEKD82SkjRvKaLDIC9NaeiCN6dk6m1eU
x4Ha8AJxzLbYw8d8zXvbQLECqZErnrItuikLO3H6JrN47dukZvepWYxmp6WINMywdQFUWDXdlslb
JrgngxqTKUvZ++IcZzcqVXgJjWGNo4LGITSq4BZXdnA6mySUTeYq0Gf/w/0lSZ+F12ku2KGMExcS
Eggnntd2xSHhZRZOwpbwMnBjXFjQ2a2SQy+jU4MkOiHSddOkdkPccRBCt2EAZlvo0FlNADBtFK5y
Wd02AXX6wfLNsrurSP1YqYkdQ+M+bsF9HoN9CbodVSQnxk0fJreiUW+Dut/XKDpWbMJkmBHogdWb
RmW4UnebmsArg7ee1pGVDMlCHseRHUPqqtVGBz45xfCRyqVXhw8MAWyv/cpFbkdUcgtx7NOnUiph
f5kiUv+lE9i4mR4UjyLYXGfNOjZTLxa6H5mDS4ralwngNylb6SN2CxizyhOQPbbA0S9DVJrKYNeX
kh/l+RqQUzs18g/eJOs2gZ4Rtcc7Ka1WunKva7+LvH0c0FOk5j0sL7oA1RAZPg4m/FQ0bcXBpjcJ
8Ao6LGhVTDmetGOK+DCmryFtdzXs4WXpgXQHOup3ug79Wh16V3Hptvh/YGSrxqA3RJPtEg9xZu1E
pnhRFu8HXXPCUkwwRzuFKpCgxB+VBg4rspvqNbiHlW+x7q407yeKQkXpusR/SmF+QqJffZp6mnwL
CRW7rhSnCY4wRAKj4rbSoeE0oEveE6foX/E0Q2nkrVV/K1LmtOIjDbYD9rgG7wNqYtky4hs1JEmb
33L6klrQMw7TYxEb/lgPD0I/aKBTVlRxqRKuqxoWvA2+EQg4dtytNDhH9OS3JRW+maeoYjaAFZX1
77qIVq0G7X0lhc51b3hlXnsWWVVp7Jhw2KkJdYj5K4uyDWlrryqldQRPjLJ7FyX6t2xthttAlI+x
VLykpLM5xI0bJq1oYnmh2vo53Bx61MT6ynRT+TSaw8pUBgc/zwWGFPgmAfo8gG+J2BZgAMlNCC8c
b2QbPXprksJl8eik6XOUmL6MDT+k8rpsMkdYwz0AYA8DvW87+TmTn3GXr3IdmnR6/xhxyGYXBcrZ
Tb7isWqD1g0R4Sh6FyTE37OtTbar9Fc9hPqIECVcfQYvUbsbsxxuEhJ6TS9vKTqHcOqBm1oNjz64
UhkwbhK5xyDUojShl5EA9JTMzbRwo6FjL8piE6nQeoClSduytyGuH5uUeEnCj5LerSrSuixHkFYa
v7CMv/IajoYjB2Wmax1SH+CfakfmthpiDzTSjziRNk3/kWAb9x1kJtLXqK0OhQLMDCyOaL+vZO5q
VeL00mlUiNfw9tFKcygTtKtm6N0wXNWo1km4FQgUMtVcQ60+tLUo2vGovDHHfFvKd8qQb7jebtWx
rF2Rp2swnkpHlswH2CMedDijVExaw7rBq6H80uvyDawDnSGMHanMjiUKUoqiCzs2Tkb/bgpzLccS
SlJHSxh3NdRhGvWRBNiVebLlKvUUNdyXQN2aAJEGYBoJaLrH1UHrBFwnlJ0sa9CbIR5cMwS6Acw2
+l8ZzJus9IVpqfNJLtb2UfYGt2LEf1HnkkYC6k6xexkZqTL4DVo5XZY5CnvLFTB48pLVbq0Puy5P
biTQnXhhOFmrQVCldpsM7Uk543s90+HqE1O4noDEa+mVm7dsBUbiCLqyMXpa8AZ4EhCE3FbjrEPb
ZmR2b+2DYHKL0e9AyQyEgvcos8cKPpJp7kewpkxV+jcuAIvoYCNhG9jXIgnXasH22SiBU9buOl1z
oWVwUFAMR8/NqztYXhjwp0n7WwafGpkVGxqoTzr8UQalW0PR9jatcTGBng+p/0ez729iSfdKLdh0
2QgxEugD1codpf1GqfIjcpKFrOpyZAPkjQojTALZu+9hR2WJZJQ5CpN9BBwMuuhhu9Szvvz+fg0x
izMiRWtEUaHebfTASeDemoR1BUwGroegSzOZBReQ7NTDsEffI5Nu6+KpHv5c//v/JWn4msf0A84i
NF0wqZWiNj4Ji7w0SGHaTvdFjzSGdJ6s9c86L7dok7kSgW5vpqy4oT9w8jvtENxr+X2KgzX5EV3/
WZcj769fNQs64kZR2jaArFAiVhX/FXeBo2owX4sWKrLm0vrOEhc0eQw2RgCFRLriyEBggt+87Wrz
jluw0uroKlZ2KrL+rLrPONkZYYdga3CMDB6xNbDe29jYZ4T5mfluNse+fslAh8BLqUrwboWnLdF3
lvpLhjtSD7UBKweCw5TsnJk7DrLiaODfT291F5pumXwYMoG5azyOsCOr9lYKK71yXLcqP7Yx7nb8
VyYMZTqRPdNS0W2WBV5dN1sjgDkYQMPQxoDuUvBrBD215ea2VxKHZQC1ltHDEP4eVA0gYrjmZOKA
HtMxEbLbDvFNLkMUlXeQMe7FgYKMM6qFH7XE4bTweEx8C/0KKqd+b+Hyj45pHb0PkvGU52B7MKLB
kE1+o2m1sAcuISMRyn9tglmWp+m8S2EThxD3NPr6iTzFvZtkfuL36/EOdM7BndRVeWGDKrYu7qLx
s2aylAT+5CJ/pv1fP2OeBVIi92GEitP/wxz4tn+XHAjI/9X9YT0uIVvp5VTwa7hZKkjEEIDZB6Bl
Vb1QvPSjmrwHMTaWoh8J4XDZapxEu08t6PtY8aYu1kP7u6WoKCAmT3tALZLngIHYOmnd9andaWQz
MOCLmOpLQ+JUUHlK2lsraGDvxTz4SDmaEfhpl3kj2SgSWiBYyWhU3bLDtmoBV67BZjf/O9Dz/OPS
GZyiFrEkhIViijwe4DCHfbUuWOZcv0YWLulPTbmzyy0eTVHU+VSfzf7i1Nh18aoMj9fH+Kmq/H1/
fHKpzgaJtKRu5Q6DDHBc2dT37CV+k7zJYYB/KN6wIetkXazMhaktXFxzmAheON5VAr0kSzkK69Fo
lsQOfjLZZvOavQxFAPtlSfmsTLKj8ts4am7lVvvBUx3FjvzAhbJhsUOcabocitXGDapcN7pfOdB6
gLfkQl7/U2Bm9nNmT4IqJ8h5UVA8jRnZFHp/UJFSwo8O7LPbMnur4TNXNbdGeQeaHJMbR4UDG7IK
JVz43v+SEP9zQOnsyai7VM/B3kKI6wIWDpwm9yqwMBzpCYAgX94XDsARK3DFHcPt1tZCaHMJSPjt
4MxuRYuyPopDbLds0D0TYElqZttevgv0XLgJEBiisVxtckEzUrel95KuuCJ76ocdzYvbrk49tK1y
XA0TYATO6COtb2pT9Ye82acSv4kyCty5gaC19a6flIVHfS6vHlQZD7O2SODkqDh9dpdoyLrgFD+m
z9cHWjobsyuUjhTJooaHo7JiW0CLuxJLHaaFIeYAER3y4lkwle1hrgA5NTgVouB5fRZLF8scF6KL
YeylAke8g8w2snNhRw9QUV5PzlyKFzxHd807DB/968MuzWwW2OqmQCYMavLJkBlEBxPgxd3rIyw9
7HOsiNKZOsRZDI723F4kt0pE/D7bJPG+49wVgGwEPET7SFrFQvND5Cp595hWfzTaeCJuPZaDv4N4
qNaGfRRK8MA03Cpa6Gkt3TfqtE5n13oGUkZYjiHgwpxv2yzydOtvWcmu0ItjBZqTWpOVnkfIbsHT
7LkdknYLaypPgxlmYS78moWHbI5drnQ2dKZRxachAQO/QhheRN0h6Rb33MXyqQpSDfTzIZQ5t0Hh
XaQaamtOOKv4V7sPd92TteN3xn1iw1KsUx2yh7qJCyfohd1+cYZfA8/jARKZncwB1ZniAQgo2Lp8
TPL76xvv8ok6G2SeF4KY1MOtjZ/KfgTjNYHfqWknQ7SO6+QmCEzbYnCJ49ZLVnX+IPCKt7UdAtIH
41xUdF4o/HWv/6TLr8nZT5odNw3kHZXVuKs0M3UzaERltPSbUrJLM0chqXAHExS+oPEC9S2XeyeI
Htta3lGg0XR0drIGXbU+QCBecmiDBmDS1VG18PYufRv6/SgMKDCVUoH+bmi8JP1Hn++k9P36Olx8
G86WYXba5AT82rLBlzGLyiHKi1oAIQNIJVl4GpamMv352anmcgHxAxWIdq141IGoaGDDK6MBeX02
0xv8owlxNptZiJCoKJ+QCEDsRAFCBAbVJbJJlbZeOyCDituF77M03PTnZ5NCIzWESyVuB11BORky
NWNdOkbVORU39uF/F56eIrGz2U13yNlwFoHZL+xVo1OeuI0C6qb+ksav11fwp4bobJDZG95lQc3k
lvATIaqt0QdL69Z98TotZoriY6ZSV6BLPNE3K+ZH8V+Wjk5k4OKwXtVABzEIObAMWwx9SWhzYQvN
n/54oG2h69iqil7bQ8jsARXL0FxSu/yXywqqZlCvgJjwXN87p4bc1RxxZgc6n039cZP54ZbAdNlV
HH3N1qkLiYHbJW/A6aT93Ltfw85O4oCKciygtH1qrackKZHgL9W0LhEHsIG+hpgdwiTUUlmOMIS8
Ghw4De/oXn4qV+0aJfYVQ9fMpl61jR9Clyy8AJ/eL9dmNzuZkm4ZMZRlUe8xTU8asl9BcmKmsilN
KCfrcC4uh7a1wXVcZ3EHWmBQ/oH/r2Vr2U2pyb1NRmPVksCtNZRZQ5E+ssha0yHYRpStG1V7AKXn
zrQSp+4shNBwfujKfZ9ZKNHCMx4bxqAHNnAvbdBKUlo8PuwoF6NPR2DHy/IJufZviEY/khF1eH1J
YedfTtXXys9uCgpyHTwp6mlPyY700j6yFzTDaid60De1S/z2oHiE2eKmvwH7ZnX9TF8+OF+Dz+6N
NG5kAdIw8BO4pgjKXxRl/yl0uj7M5YLN2faaXR1K0Ra50SvABL9Ue7FpDvkheYY1vd/e5A/a8fpo
0192ZUPNQZBZI0ooGmIwXdnGiuzkoQIjN2h7yIA/sr3ZlW5Cyofrgy6s5A/4Yz2aUqM0/GTlrcPH
xiWZtoIQ4EJMtnRQP1f67KaveMYHZUSWo66CyoafgoWD4uoOUpF+bTidi84TBBCNvw3awhqQ+EuX
0efyXVveWejRQ1q+AbIZwIj2Gar1XpuUrkZyB7JHfhcGTtfjWqxjH0Yr/0se9LWLPtv+Z3Pv8qLo
BUOSEoMCY5G1ZLxc/4g/Zfg/n7h/zsNnBnI2QqOOLe+GEddg9ZFW77roHSQ6jP4fe9/VHLeSZvlX
Ou477mTCY2O6IxYe5UkW7QuCooH3LoFfvweUWpcE2UT3vG3EvEkqkVlIpPnMMaGJvufMzdWDuZfD
57YCpdQRJ79Pcpeg1Rv24lZSa7fqmxtB87rhXEwHRayRnBRGyeHChDq8XsvSi9SO25yhOOj3hzhi
lqrKoGP5FgK6uW+VEuLK06sUSNAcwk0WryUuK7fJ2yX37hmhC1NzYYijPpmOSn01qCta3mvbb3Gg
cRPcUYYcSKAsrh0hrpxSy0ZIe7XXRHwtqgqp2STqYK9vvn95aztwcZbF41hpEOWIZkOBJvS6aKdN
/4MhZnkeKLqCg6UsZcrh+h33A4wCbiDsDykvtwIPvG3WHGy+TEDeD7O4EfOSk0q1a3Bamr0JZYpz
fBI3k4mWd2yil+yIT2iwo1VuVUfxFlQw7vz9TH7ZgXr/BRavsOmoFmtpG92MG/+iOpQnYet76hkS
ypJOjViPLf+QHAPbXzndvnqF78ddvMJIyRF3AU160ze8JeSywUPYs0bl/PvnWxtmcRvVcT2wbsDj
UeWJE8A9k2OrZM3N/2AUaBHJIlrZBIyMjzE5SBdpQ1Bgw90Ku9kc0tJqahTV7fejfN5tPMRLNCgo
U2Dcoaz9cZS+q5OBxVxwEyWB3fbcUa40j2PAnIQlgB6ibFQjrytJsdKme+O1fbwGeH42USCoTGgq
MKofB5a7KWx7xNo3TN3jvt1GY+8lAiTE4VV90U48xEjTyzyILXXsbaU7ZLCzJmhgNr0K2RmEWUNv
qiwxSJLq0FDbCrN/TPOYN53BT4I5y2akCiBp2Q9RuoQ0n5FCNSoB7rdvNjnVLH6czt1wTVPRFItT
BiWb7yf2rZr04QEVBIDQTkG7GpIRZPmAPOHyEs3e/jqvGPRN89KAUeNl1vqPCaNuXjea7RclALXK
c1ejaNHkFWqORbWNk6QAGaGwkVqavYiiLvocGovQf1D6q6QI8azjZadmbi02IJxTyO0lUPiLAMIt
KA9kBG9wMbQjtHKnZJFVBM9hEkJPNocnTHEx9BxiXtmWAaIZqvIqyh/UroU3LgekTIFLJqnZ6/dz
8WnDvE2FKAoSyNLzcvv4rrOUy1VouvTXDNVblqEgk/f2tCbuMh9rnyf89yhL8KMgaFzMA9h1zcHe
hoetcZ8/c0MK+MlKZePTDfjxcZYQyKKS0r4uMJBYFZDOgxx3qXrfz9jniHcxBv9xyvhQCVp+njKB
8I+80DpMRYoYU7utVWtqqNsRbi9qN1CztLJRAL83WaO4f75HFt9hcQKNoTTkjch11+lOuSNoJnrl
EQrB3AEUOAM6j3YCTvqG3cRbflu++Ie1ivx8TXz3Qhd5K0fHAO7J2EFdK15NWepBP8hmMsyiIfOS
C/LKnK8NtzgK5SgP0J/GcGKHM0SZLU0ueM3XE7G1xmRcuUTWRltc0k2tTmWVY7RALA3Zjw1JdLni
BEsGs+b/44txfpMK6rwChVwfTtyPq0kdYqYmJd9dNz56WcGGAeckJ2vX/lfbHDoxMIrBEPTTNldG
LZFhut3iUA2JMQHb1hbF2Qen26B0KhxxJlcDDdoTgAFlmeoBGwwNwKje96+joLsoVclc2UfSfI8s
FhGFfQoUURB3yTxZnD0ofaQ5DE2ka9Y7FBz0ntaXvPhQktCsoTYTAJrd19kNhQqGtImzYtPkkSnk
3QY6nHuth8FSBLR9uAE3ApmRUOukdCaJImGCXDoHZmFplf1J6tE4LCK9bW/LpIQwPiwyQ5jQATRc
FmCKVg4pQ70QDyHHTA52FG28izRiphNnc/mxTPd+uO8F4S4CX0OsACaLnxXxNYprE0qh255cCZnb
FxSVKWmfSgHYP5HdqU4umH7T64o/QS8ks0s+MUOo8XP+va86/FDCRx53x7ita20ba7cSnKgqWTPH
7KrlH1tkCtrNqDkxPxlVAXgLKA8Z+PBq5ATKZa3xZhH3I8rP4Jqy/gr9E50lMmSLXDU8kC7fsjqy
KwVVycKtiI36yzgg11G45LZitR702xTYuCrO9FKoUCl1KArhpb9J+3hHiF2Q/JZVql0NTo9JrSYA
RuFlAnON9Jbnoj34JkYbVG7S8bqWE8+vUFDRNhV9lHiHqpzJB4GRpI9JIplKixJTXG5wNcKsA8Ip
1TUcfD0a1GZOFbvLKYyJputa7i8KNHNT6Bqh2NbtWHJK48YZpWObrwXi89L6vPSA8RQhrgWHsvkI
eJcpdRVpxl6ZpOvYaz3BbV3JCd3fRZj/emL/J3gpTj9/Y/OP/8bfn4pyrKMgbBd//cc+eqqLpnht
/3v+sd//7eMP/eNYvuRXbf3y0u4fy+X//PCD+P2/xjcf28cPf7FgO9WOF91LPV6+NF3avg2Cbzr/
z3/3w7+9vP2W81i+/P2Pp6LL2/m3BVGR//HrI+/573/ws/HDf73//b8+PDxm+Lnbx+Tlb16TPubP
n37q5bFp//4H/CP+xIEHA2cV0ExCZ82K4eWfn0jQc0XRW4OhhzjHJHlRtyF+SPtToCqcFlWgwaH2
ON/NDYTff37Ey9oscqHIGg9TLvrHP7/dh/f013v7G7rEpyLK2+bvf0A07MMKURFyIwaelT4R5vPg
Ni4Op5DCPUsZJHKWjr3dAHsJjvIl0DtubKbzkVCbipjbDYyRgu4B6mNGJiPpT5njD6BvTTdxAKms
iRgDxMDk3ivhSdfGmjmglFKg6e/DAg4IML2NOD0qbifhR5E8d+yswMwvnAU2oJYNOVrgBtppP2fZ
GreTh23AbSLJkjKLAlnA2X3sSkWiJ/DYc2bHIQkgcBwVencRIH0FTr7qrRaHjJG+UngR1TjByPAK
qtdza8sX0qkzZuQEfy3Yhejlm+iqnfSWmXwGZS/PFw2B3SNSTUoz6Q7FtuwMLdRjDZalunAk0Crh
oT+sZ/ymPrPGDH0nPuVe2OuAgqZGKlpZspk6SI7tc15Hze6Bw0Gnx4j5rcrVolOEI6/sPfCkwNno
vBgzU0LPA+q8OAXsrNprBYx7tilxhVT3NW+MTIBX043kDUgZdIiJ6P6PwlRDC/Q9w4fIVG/ETqhL
Rn/TOkOrA6KSAgsErkb2qlrpS5o41VUFtDt+Gw5ma9jJLvy7GNPRnEpMxWPwc3gQHeIoHn1RXW0z
mGp+bHbaRs71GLfMdN0RG39WS1OTjULe47fdzcC40fENzpPQkabbEIB/NYZIreXrgcFvAxhAhbVL
952/EcpDx53Hxkjkm8xMjhB4Rsh2HA1IGbTIfEBh3ZKN+NCVTmBD7XMMDwMYCWp0GT0kFjUJeUC3
0vC9RvHSx75+nrIrxm9Ojd4AAgXzOwUVKqdwUjB+t9kOMEvozNhVOH8Ruxm2EKwtL2sYsxOig6lw
Hu58vTWodIjsxgU8pDZTDwxsvbOeuZOv46ry9TkrKI8a70F9mo9NoMjNwRT1S5hNozAJ/Etuavsm
tJId0B+94MmVCCjyJfwdstgpJEPozXb08tithWMHmsnUvvbROesvRnmn0Edt0kXFSv2tr1hafZWM
mYGEVzZSO3opj2DwRZaPQWcr8tQFWi7ZNfdsM5pgmhReYeS8Mbm0NuJXuLxJ0F7adE/qcUAT57V5
vsddVyumZMnCoYstDoS8xFRNoOvtBmiOjXYN94DrxAHbjNdTKG/plWhyxYbETgSbqvGiZPAShD0v
2FpCZCZW4bTuYIs2wayqd9kuv8W35i5bpDU9Jlcfhis1sMSr+BbBMJA3/imXaqOC4mvwkjUPjXg1
Kjtc1ONglbFdMCuyQji6NybUJsfRrl9LC7pY1nCg22EwilhXUrNoQNL09yx3anAPrtRdB1qNLZji
K2NXgbzlhi0Wjv+Ka7Pdlae8tuLa0n4ULw32BHRsK7qVow47H99GkBzabnMtAtHF6V7m2YjNsjFm
KGOl90THh7ctogLUQ8/Ca7UDFaKFgW9YvorkgNbKbHSJDQiyZSM/CKwxSpBc0rtguBF9yBcWFOjF
s5h7SnxSMmD3UTzeDLlXwxctLx4F9HvUBMJ/ZuFbgXYlZ6+ypOpVZWhP1UGzlW2Fumzs5thCkU0m
k28gJjQZBWCYhdeiQqWdR9BLzsmuSwuotENiSL0eobjvSEZi5nvpWVYOQeFV2pkFG1G7T0O359xo
2pXca9Qd/Ky1FO1FHHF6TD80MdgLym4oN1kOodYZqeUjPAzuR9LqAi/pfNEi+qc65P49QbEaTrAj
FK9QFId/LILPjlmQRRqLjZ8nIPDu09iReTeOnbFAXRlyi8MzHGYPEKZ/d5v+uq/e3090ETz/up/e
nB/hcE/I0jYkr6amR1xDzo3V3NSRxct65yDoiho93pUeGEhX0q0Ay0XRG2MLrkhCFBiKfBy4G2F8
itiZ9i+JqBqTtJ8Cxey7kxSfQ0gnZ9jvOaDKIxQeN5OiT5fMgHq88CD7bu1vk+TQ0h+XIZwchQpX
y2U+mUptBJxNOku5KA/MqV+U3prlIiVzGvZsD0ILCqoZfF30rgFpAVsFZ/Acnk9sU6mYZByQySu9
gtAj1Ltz/IbRUSQj78zSaXHMtlcK7lkWvqrTJT+ZCaqlkP5WodJl+LB5Ky8L4JLrchfRH/gAix5g
RSaaga8L1a1mxBAwykxN2jZig/vFCyO030azhcSjxjYqrIcTu87nccXRRZqhgP0F8U94/ByFM6Sl
ILYkamb/VEITjNsU2qFpTiJckqAsl1nQhtYKQ8OZAkEoncpGBArdmbK7wVA4u4VZEK4d2F38XAD/
G1kiskSo9a8jy6vHrHj8GFPi//+MKTmq0D/nkiUPnAKF5Pgc1f0MKvER/yeCSUIhoyPwEMhHivwr
quSo8KcowBga20gTVUUg+OxXWMlR8U94yuFjJKmiymv/UVg5B40f0w54UaqyBLdWYRYBXST7kI4t
hp4o7Jy0wm1SxlcSll5X925c0T1JSIsziIcUOU9XShqfebPKx5HncPddwsOEnlYTldhZa9xYuSex
ZIVavoV9GkdqkxLhUPLXsahCETI2a7G7S/pJz+M18Mxbs/S7GVhUcjq/BKx+ENlZOA4WmHB2TPRZ
tAo3KugSa6fkPJ8fRpudAqA7D41XCfA6dVHJjmqSg5A2gbLgqRuwsYDpbF1uD/6ijox8vwqb/pg0
QOh0MR7Sk/ez3JRhh6WJ8WBSiWBN21IdMtP34pNo8zrZ+odqpVb/qbC6GHCxoNQYFo+RMEznBrpb
ag7HLZBZUzDLBufdJvvqwlmbysUC4kkwpAlcb8+DMdmcLlo5GIQemp/OaDbH4XZN0P+zVsfi0RYr
BQlpmUUTBpT3/Q6eWCa4ubqsS6/YJAB9r0EiPyOAFuMtqn4V0Tq4jITzWgH10BotGUmV78kmco8j
sidLdIftWvUP6uYrS3RRiRhVlhXwUGfnjKlPUlMJV0Mtwq9dNAKlAQs7hKQDAdC8jNlVrUz3lQzv
+HhUob0G0Qm5PjI+dZOer3WeRamRdWzvVwoo3MNp0gDrHNTrgucdRvvKLESu1+NK3U6pustHCHhU
cXqpyjm41O0DHEoRkUsV0iYV3FVYDogKy92J4x+bBDR0WoWmRtKHduytjsR3VOlhIJ4Pl6yF7UvA
OC8NBUutwsroC5iPElS7kjZFXxFi1mQKkdk2SulKPE32XC8FhsbGg09DsNvEPS1yeyTpDznktgGB
H8XQoxs/CbtgomYiczsmS+CnRXdlwL1OUMqFt3PiiA2FAkr2LDTxs8YacNaS4qEoxgBBgQBhrJRn
+pRAD6gZ+GOWDxHES5rBZgl75XJgcVq/2U1RXXk8F9tyCgQbeOqiXVIN+tgCmluMdYacBSdVGkJD
6ULkgxxMgEDlzhBkcJIxTqgIdmP/EFXaDv54dxTa170wiYbaKlsmiNu2gDAXm5geIhgSK/EkKc1F
3JalWzb9GU4PEA2r8c26MvzBJjLaQt+YxcCNepZwVsgrpsZir1M5V5YSu22Vl3T0L6e+6/UmhT7W
WFBJZ3wOPS4KEU0STCCtKcwd4+YyyvqDCJRCDM/KMXqY/K0WGN3UeYkqXIydvE3a+hKvDikO4mxB
Iw7QVV4vc9ckn3ZhhaAdYnfHjJfu5aTbVwGVzNQvD2GO26Ga2EtCQyThlRxAoZw9KGBbw+gWgKM4
JO01vjMkkcr+uSVybPpSGhl5MmOAp9YcWsaZnEoQ1gm1YAxKFNgSFYg7YTXoQ5VAgcCHGXRcwqop
SQCLhwi/vKlz0kA6GOJjtU/rDaEBPAozT8hH1yfVPTfEFdSFkabK1U4Wihs4Xu78pPV8LjxLYZCi
+gDWKA3GDeH8Xp/64XYCeTYbxkFvtHrU61D4oXXUkoCf2tQEySDT7kgUOEqsdLoigZ6cCNyunZAz
kUTsnUxQrxgT3ZrnjLmW5PqxikJpp+iodUrlTGwHh7ORAGYPB+4Y+00DoD95oPA/tKZeScwRFGpW
VQ8AbojGmMnPckEtKNfAzrdH8jsgZlaEotabLvRUZdoBVg2mee3WEYyf8xpVZK7CswzV0Og8mXYZ
dkwXUtHMSagaKMRytiyWqH9kbDJlvAVz5KrHgu9doqBCC8GTSiA7DkB/M54KVHfgJyWO1baRmkwn
A0DOkjwNRsMgo6DG4007yKU+5dAUKyoFZPe+Br53gt2SpjxXRM1Q24LFkkr94xDAX6aNzlovR27d
w6ckh/Fap6Mo6/qD/EAn7cKXUJyAmBGQiZO2JaV/FxVVhjREdodRMspEdpnWQTJFm3HqDfHNaBrK
c6whYocaPrlOtc6JxixdAQx9jpgW98ECsVBoqZqqs2tJvOtNBPm3lTEzEdWryquRampeuHLFfhk8
8IhOVYL4FPHhx+ChJEkR+cPAzqSE7EbbN4exC9c6h58i0PmpIHsvvtkkiEuxNg0C9NiMNa6betxw
FBxykJoKcleiHDAjeMAUcXIgGlaih0+6JothF9ED7ifCaEsJLldogurUrVFxpxbZrgrsf3mfvnvA
RdhA1bGBqmVGEKcIcMu1owtoFuo5GkRGYNSbdW7g55B28WyLwEEtIzJ0UzmPOICuh1rKFt4lTm7l
zhpd6HPveTHWIlroIMjCCWh7nccNtQcn2LT6YGsOr888uLXgZJ6qT9EzOnMKPLUlAKMXU1kGkwBx
YSxIkMI7+QQrQbg4rFgUfh3mqbLIU7gxgIC8CNF9AngyPI7ZWXSQEBil7Xu11cM2Z9YEDcy1xvWX
MwiHNJnApxE5nbB4qDYOa3+oCDtLOqD7ZmMEFuIIU3MKc3RXhZy/2m7vR1usDUKTSUCzCaMde1Pe
xPfijeKmZu/Sy0pDNDu36odbVPtrWC2v7YXPKAGslvejL1aLzMVQCk41dk538gYEeks5pPf1GY1G
WF3IZ+ViQiVZH45kO+hZq/MrcMH5hFyuH0CkkHS/WZS/bZx3OWc/+KOvVClFqymBman8wpczgaFK
rLRHWyT0idty4oqP0Fen6PtBlymYFoFp38f0TOoIakmR0YyX3x9mayMscq64Ese0aKrxrITAX9WD
ZsA+JVk7Mb/afO+fY3FilkHYj3mM52A2tUWrRAKU7BXsDLRxjHCTupy3lnLNy+HT+0KQhTLHm7X9
Yrm0ojpNLdeO5z4ClH6EN1qZQ0gwhZbldVBxxvfT+OW5Kb8bbnHBhkIZ1Al6QFid/Q6yF1t4SZ95
E20zc20nfLkS3w21uFr9jlcDRCz0nPFTDu0WubKnhBsc+PoZ2oCSZ8EEXLkc39nfPyQ/b/Bv5nTJ
tAtTn9RlOJJzjtqygT4QFqVXmvLFzOwuNpGlwm89NEEuC7weivKSMzkE/YW5OLk2C2szvmToA7Yt
1yiBTWdIGdmhUbxEjuJom1krfNUEbmXKl0R9sYRr+gTbhrOcmlwAmx3RgpJEhsfMtyq6R4NZ4QCa
Gykwiv3x/ax/Gbu9W1pLvn6oiaUyUGye9mk0uhvZQLPVnII3lTjRnvaBza0wxT8Da+ez9q8lJiz2
a91CGV2ZsMQkvbpBpCtv4PhkwQ+ktiovR/uVmLmVXKFQssKJeGOJfl5iIuwrYCyEw3YxssxAEGsL
xFbQ4vJyM7b7Ewb35MfgwBuhgf7RPkW/0WjxRUYPzcT6sj60j8BnQJuy22S3a8BVXN1frvq/vtLi
koWEqDrBcYueAYu8CTkqQ0qNeNBwQR0dW1DVi7aKIHAmomyfQ3VKopItNSU8CofSrN6ENNoS0nM8
NxqcP5XPZAK0TeXu1Irt4Zq6KafCHApa6cHEZRD4khyJkwOdMeUY+cl1NkbFFia6mtVxwDWK4UR3
ZU2fayTDXl7JvYFo+54yVYB8FtcYcHgM7EZDmzkEZgAIhH43MaThdYc+WEurHNlnEL4wzY9tlvEH
v4WzY4ck3x+RB1YdckqtDOXtGEjKTdciXZRToT+VVeuGXOf0w9iCND3ehOAaPCSs5sFvLtMTUvVg
T/sUuyLtCy8JpQKi2uQ64rkLkKCZzsnwcJTk5CJSQIcKMGEmGSfOFHoeszMieYxq7Cmxo5Al9CEw
Fg2tyWvF6PlD29ttV6WmNFLYCWmN6AWxxKy6CFtHLgW0ucrmGnLxUHSRfEhnzHLCck9vcR7eo8S+
61sAVEGsQccL0nejICdGUGtG32jw8JxEdSvw/rYQ64vBlwEFyAdwVniQRfpQULZZxfFeTJPZYA8U
8wKoYTMPpyeo6G1Ae96rAc0MVoFXyCauR/eps0uSPcC7XXXHppv20P9BhcWvL5TZjkVImxvSqE2k
Q6kO+oUh2wHIb4IzLm/Vrn+Kspg3mxZvJ1NDoLh6SHllVXIVUflS5ekpQaPP7tiMCZdUyASJThig
E5VHoJWJ9C4WKkdrqi3pOMWuKKQWsUbzoxigLQ27JiPiSGFwBST+tVMDiTAkzJLJWGUkPMR//EYC
tItVR15KJsjwY6LQMYWFnJ+CyqahvB4zhT5NCVpqZdfE5iRkI8ohqmhUYcKDXZl0et5gDZXglbpD
Q9AxTdBTa+CdZk15A4xa20EfKA6uoBMyayO3KA6ha+fEEdpTSpZpaLvnL/5YoDLqh7KVF+RB6YrU
AZaO6H7jo38H268e3H34uoibEDeSKTPppUbHj+bS2a/rW5Q+HHWqblKpd4cyj80YTm6JL+SOmFd2
HkJ719eGQ57LON1q1P6qol6Vuf8qfZOlv06ORcDMT/XQcqCNIyigaHFDjwnqZzqD88gcn1euj97Q
7+bR6ecx+b6R+lUwByc4cPFUCZ1mbXFStX6p0tCv+DPEhnUJsZyqnb8f4auMA70HZbZtwBBAYOKw
fBcGq3Ty+UKWJuSHrclMvHUAFmRvsGVb3K5yuOb4dnEbIKtHvwrylmhyqYsHUuVyIDlk0jCByEat
yU2MDhkihON07p9F8//tQv7BU2zddy96RtB9QLjto+fhcfzb/22LNP3Qjvz5g78bkgoQazLVgG8F
PvgNsPa7Ian8iUalQgG7BwBenVkKvxqSvPonsm6NahJuc5gnzaDgX/1IfPT2zwQLlggKWpz/Ccxt
sTZV9CBh0QvEHBUAwlPUNyrIu7VZgbhSQ+w7uG8sZlIELDwkGM3BphZUymDUtpLVyB9TjM/jLQJx
+K/6ASpPwX1lTbaioeGuBzhGpxnPBdKj0BmdakTtLoSgdWVUSFeVLTDRuNmN0S4t1VMMyam85o5d
pj84aLTYElJbAPR+SGZrhyfxId+nhmoJV3OIq7jNNSgAg0MG+EMBCIQa6l5ITW0EMquTrY7/UUNs
TTZEtBfsAnKrRnZqAf56tzC+OGNwf3zYlJ8ee8lip0MqaIUqB/ddvYNh5364kIBvfszFS+XoJ4C/
Amuhg34IAer+aaiNboNZae1J0/3epFd1bTajHvsb2IZ5scfvZ4taBCYA0+ESfIpBDDmQC4Gzy7vU
g5ULgWTkLjg0g/ncGfmuvcOfN+xJgjVojVKYnShmvJMddjel0AfGxOHu7jb479pOOGpHSKZOR+lY
h5fRDbdVjspT99rf4aqdREt6Cm7gk3tUHUiijfIWNmZ4BEjvXeB3FYCTPIGGexHuGPBXYJTLED+H
8BDPWxEHhhQUZUwhMgAvbB64GGr3BlASR3oHTAecvFITkWEa26JmRApsw+wCfSDBSu+H17q6YAQ6
RjUEZgVcr4ha0nzcddZcwRmp4BYG00urAOQk5l1K5g4HwqQf3BPfBnafGX0JWkuL2SOARHkQFLSp
umd2fILgQSPqwJ1RCjutPTT6YZoBfeLaKqNbGhrozOSvcWhP5VUTW510SrjpJLg+cwaEYOiP+APq
ODNI7qIYNpFwGRZPYd0Dx30smxPpt2X6qgYml5qD6kXVOQeYCaBtYLdr6tQ+eprANtWZCZyXf9Xe
KM5wjlE5pC+TZgzDocZlrU+CPQI0KHvFtO16I/MdVoFdtB2hQ5vnV0y40CD1PZWHIbpshJuWQAKa
nga8Ay3YNxArbjxllj1+lhsLTGlA3aRXALgYGhXYBz4EYnXomkLOegycMLd64uaXg8f22TE1aG4M
F8FNLeiqYguDE9Vw0VkrBbzJeP11a33eIIsqYB3WNRvGPriXFAfLuqAXfrZtRg8yzlxr+I+B4EFk
FagcLnx4Dq3AVo1wN+fS/XYsbnLtSIct6j0wesQ/8g+CbEW+xU6xYikeDNoAXI12NWzlNoIHTkcx
uTE4BqLlv4AbAJLaa4STor8KiNOB5BWYWIrR5MxdnVCvjzyUJyQTKrOofyZmG+LouJISOOTpWfGD
1NeJcur7Q43OR0ou4digI61p4buOxrE+eCCNK/BjUIlO65sBdS+4v+pVsku4xxyKgrwuICiTL4PW
ChubGxREcHv8q3RJLyIs+YJ/yaFaKzWXaQdaAORaTLgoc8UzoxsWIZ17rhKbly1JeJg1BTKzBGsU
EacDfFRqVDgQeRv7ngD8ewy7+77bJ4WZ5VD1tcQEJuzoDe3h6S0JJiK+78+9Rb3h11uFFRnRZF7V
AJ75GPkMjJJBqlhw39tzrTW3e7cCdNTXRXdN7uBNZfbTCvprrGWhBZrE/aSMeXg/iy2Qx8gKNtlF
ehKQDwO0aBSeaodvVeXewav4HQp9QPq/DyS/vkrffYHFEu5bMiQdXJpwlQIIfTfjOjUDZjuN119r
ZnS7Mrcf47xPc7usr4QMcbIEGto9bhLfoXMV6VjBCnQzm5mAACOtXGKLQv3nAefI/V2o0IyapOUt
nm8AaBza4/mbMijsrnXeLC84c40fNC+Ozy9UVUVJnvth6qI8yBV1z3MiCe5jT7IFV7Nm2O1visa/
fm8faxX/fK6/xlks0nIC7At3y8/nmq8T6vonOFDMAQdQ07Ux3K4xbBdCC5/G1BZ6nGmF7Bx6YMG9
6ATusA9NYOY90U4v1rbFv9iCv58O8LUPb42W8IuJR8wisJdW71V733ySHN7MjmtDrbwvbV6w79ZH
D3eritYYSXRmSk0ETHXoktWN/i/22V9PtFiHgaKk0F7H3M3rkDdkA3gBEJsMxVHtHIYXa+t+nqFv
1uEbUeTdc8U+UzIwAoN7ADA27ZG5xJvQNamx5NcwSGtTuMjdaFMrvhJiKf50Wskc6nBOull7U6uL
YpFk52I8apWKKFzdqxvo0dj1FtQGY/D+je31sfP7eakvsl/cAD2rWzzTvCy6PdMTI/Gge7Oa+a5N
3uK8QB+TNF2Ch5qxfskmcgQ0mAEkWFsPX8by8Dr7dS5p8/d4tx46KVI6dFCC+1mRFNrTBgg4odnq
M9ki1me9vjX12ZXjgieL46LqyYSDF482323BttpDZNiGM4IbrnTsVkdaHBdAAYwNJ2Kxk03rZRvV
y3bgxRkzOWTl/vp+XaBa93EacbIPWtVipNiDw+xmpmDAw3KzbsK1APYtVyDkXBcj5WxqOBggY/bA
VIKulw99z2ju+urFztepxeaIaa15vuhBfB52Xkfv1kkadZFKUzygui+9zI2PwL85uC3x3vRRd1eb
O2sTujg81CAiOaiY86v7550SeaFbrGqWfb/RoJby8cFUKYQYBPQ68eYCN8Gbi3B11c6af+fqWlyc
HLGijExrhOA+3819jGgjepID4WpnNbT5fkvzZHF0pIIisCwR55Hm8xCQkY16SrcgEVhgn8DU5mXN
wmvRLvq8OhanSJswrZcyPFwHOC1CY5Pe5vZ8OyuG5sAmR+dvg3lSV7bdyrt7m/N3i7KX4EkM/cL5
3UVufmzdEbuuXQdCfxmdahowHdCVEPhlgNMNQ99kkv9zz00m3t5DuX0CXcvMQn3NP/rrlfJutMWp
lafDKEglRgOu0OouY1CkFOA5CmiQr8zf19HHu6EWxxZhOZp8rRbcww/HU7YzKjny8kNmjv9OTvFl
7PFutMXRJY6KUnMBRoMa/m6meApoDs+l3NJYXZFfboJ3Yy3OKynr0JMpOZwfDthbNqibkiPew1EW
L62EcIsJvtPqoTU/wKfg6t2gi0Or4dFCSDU84KyHNCcx1Yt2mSBfS84NiHQ6O61cO2sLc3F4jW0b
hZGqzLc3WPgAa8FUweS9zOPNePML0fcflcf/fyN2S1QhCpBRAijYlPzixv/uqHwqg8NLsSxfwIzL
/x91Z9YcuY1l4V9EBwCCJPia+6rUrpJeGFUqFUEQ3ACCJPjr52S7u21r7HZ0xbxMRIXDdoVSyQXb
ved850/s3n/6Wf+qjJMUlew0ptdmD/q7MZ7Uvyrj+CsW8vjaxUg5IIV4SP8ygBOU09MEdrcE1Wqs
5Rgx/6yMU/ILbN8MOB8mwqt+UvxXlfHkj2Pvf331z22bNLdYwR2H9Lo6Sg4jJv2o0IrkNUY6EOTU
36CMymBV7iACf+oQIoUAEfT6ojXU8xFICs1CNnC2LnuOjMxd8l7GCJ2CZP++627j7GZOty0qIXqX
zC/CIaDzO6JWl7Wni6J/7/gd5acsfxyyvcxXebKEVJNGXwv5IMqbwN0k7aFjRxvfwtnH1e1gjyX+
eQyy41xc7LQVol7CUkthjGXFjUFmTOJnhFUBXLfNA7kg5bek3mXZ/Zg+R8WlCT5KA0AvvzEzPMgp
ysTDBuiLCnyyYR/TzZAdo2Yd149ThHjwJetWgdoxs5fjV4YVEl3lBc1wlHD3lX+Q4eNM9kBN0Plt
KPeJPGd2V/V7hC7l4xaI8RjNrxYsiW2UnmKaLWb9DLgKQ+N0WjTlZfLbuNjAmS3TEx3XSh8RvDHJ
Qzie/XDrycJmgGAd5uE1aDYaEUtk2ITwmwaLLNwlw87MX1ZRvgumw/VPs5n5i5zuXPmI3tgiUMeq
OtcRSqsPnX3I9FnJHZT8qlwjsa4A6An0EESRwcMJvXmwS1C+BgieIgh128lf5Y//1Qzx2FT48/+A
+XAtwfz1TLD9aExefP19L+z6A78Odx7/AtQDUA4sFphcxDXd/tfRzskvhMA5RRIY77BduG7f/znY
efhLJDBBCKjR+D/ngX8Odk5/IVGEJtmvrbMwif6rwQ7I7x8WInSASRLxCJ04kuC7wJr3aVM7ouOe
2R6JuHlD9kOSd93Gi9i+wrUBcV+YgSCTGOSP9ZzNV3bJTUX511ama5kLtgRVtt+EPqELNHrdQkJO
kjO1n9AegZrhpbz6jSWS02XWfvekbfAG+61G+GGQB4ugJEeXqAgVZbMUEzs5GHhUPW3qbrwfOqSF
zR4nZ45kGNA3UVhuQY3NSa+XpYWpl039t4Gje9SN1b7q4LNpY/sGA8C6bvOlN8k9JMoIDWZttctZ
rJa8j0OkvpGttHpcD6NMj+10I8bQ4ovjEqOxA0VC6wfMgVj4442NCT6dodKX1A8Dz7+3Sj2WCRg5
3sIlpWAFIN79QA7Yk2vLe8dGsQjycVpWdjKPImsPPupL4EN9s5SqOw8D3Ys8em4GlSwDgw5EAH9M
xNOjiIaN1uORKyAtHMBsok9XDoikxdCVR4LUQjL7pxg5UUMr+Zon0Wnq4AKWyAhGswwWdHh65q0r
Zb8L7dV921AE9WS4O+5Ka484NhfK3lXzhwrUsq76ZTUlHerpATIKu3UVJWYNiuAxwqQWJnrTBnA9
x1DLJt2b4ck+a+Z6W7ZBDXjQ8E1X5ODz6kELOPNdEax1/2Hg/6/mGRM6+ive/IAg/ZQX+X1uzl77
W2RJFjDV5NEi7dxrO8Ig3QRnluUQ7gTPKfxQCzQsJ9PtQpotG43e1MgOWQVAqYM/HTC7Gx1c8+Di
vFwPDfGLWMc7E9wlXpwjGwK7ABlTbqb+A+NqzyexnRp+rgmkxjPEIMYODwkZ3oMs4guGnPu3PLXJ
AjCcUz7JTaYC0AP4tpXdJunrk+nwG+BxyZHoPrhV7YNN0XOHNNB+h4zBJZm6e58xOHuMW+bSPjcp
mIgefqR92tG3ekoxxxcrHZIj6cQ7s+6h4oAEQAS0cb4/90CDoGWydUXXrScAOiIeIAHienGBAF9I
QZYM31APx0+Xkn4NIcUWYXBfIlegB8qbbtErZGdrGd2lBoS81DbopDZS70aV9xuDOLH1RJuTCOXX
OQ8RlB2Im5HCvVGIjyZWL2Xc3Y3afof0R28Az+pgbFRsmxL1j6SJ+KwIUC1lWFeXrqvhOVG6hA/o
mmtZmXHRji3dDiKebsuxsMu5rWAD4h3M8j36iRUeOLY3OcDLHdnLqsA2oiLfAb76Bu63RJumXEWq
xasDo1H5kXO28606l0EyH+LoNeggsoEja+ktVLjZILpFF2LCgKquvMNL/eaog0sGoqPiNp6qy9Cl
D1L3fl3ocRX20VFH7tjnSO2JxWOJUDsjrmIsojZjuGpywpeV7/fJvG364btjEwWQu7+NckQ2tEhT
TPvsYnJ9DiJsbhT5UbTFklO/Lclbn0HMx/q3Wbj7OcI1y7l46WL/kSPTte66reiUQpjyNTisQlzO
MJBVbuVdIr4FKUYYU7vYusdgaB5GEjcIWbS7sRw3DKY7ADMW0fXpTgk6zF/1fJsYtSrgJmR6XjJ5
ILFY5UoohEqUEPchlyMrxSqo4m2v0HBJGTmzGI1+X8KGxPgXGLCumZG3ESIyewp6sq+j4zhXm2bo
70gqD5zW36DcA+hY2gcXq60ZirvCQCU6jZcR/jRokGa4jcD6hRhwWXH48IKi3NCyf8OK8ooTTIIJ
Us/gmNv6otJmx3K6Tbn3R50ge1wFJEMvbpar1sXsKUtFYpc2ciNa/CP/Bhwt3YqRLTH9HYMOEOtg
4RIWbAkaPEuYyi4Syq0snY6kVludTOfOTUC22n4vVeYXTeXui/y9J+Yg9My3aWkQKZgg2NQFyq/L
eTKvWQoa54A3dS/SCoY72oRHEoHECtsw+6GGBk3LKmOneMYW0w9s5ctarBKnsnXjw/fENvxbPI7V
Ryww2pmrxTuUI/APVf49LwBpmI1Y9g18gaFj8BLmSIwlhMvbaU7bY+2CNSzxRwP7JJL/6v7UwYB3
JGZ8pygi6AVXIXaqEpIOhx30TId1m7J6nQt3iOdEbRWXd5D7jYcpa+XyenNubYbsJRcB9U6moNqV
AGmOiUBknTXgvahgONeiHs4EfgCIIob2NqNVtiEj2ZZR8Nq1Y3Tbh+rQVBV7YdbUmyroixUatbeD
5sOFgP/82M3gAOcCego1Nq91NkFaMrGvso6D5VhXwOCYotlXVKSbkttvVeUgewzCR2axZOV02LiU
tQ+kmadLlspdguu/kbRDFZzbJxW2cjMU2m4g+enwK9q1nkPAitLSb3SM0IzexXIX53avp+Q2K/y0
xdlnnbUtXTQCHFFQGJ+6OqS7NIMh1qXdLgjK/sCbKrzkiWoOvaL1wWky3s/VFJ1CzNSvOq8/wn4a
Xua5GL8WJRkP3LQHMrX0Bou2PBNE0vxozRA/29wGQAD2zQ28pfXOIf1hH5YkOY9YOACj0t1tUFbD
+hrkKhhOObWfTknm9+NseqyjvfuC0fiV0YwcOpfiOnX7MAzz+D53OIiUDs9N57xaTD6f9g0tpk1O
wIRLorJ7tFlS/GCIR9incA+9iT4SWxWDppNpEywNJf6pzJJ0GSOgUfRmgbReuel5nq9RWst3giFF
cUUbUm5dUyLMRTnk5yamSPmiTsP6NoEq9ZuajXsqJfb/mFWAE8xIOO7a0YmDYAzB1CMMZflSJqx4
Yz5A9oSVk/k2tiE0ohMR8KZO0P02Gu7sEaLnA5uALq8YlqJVaUbkxDJyV7Ukh1qkiW9LrWsImuPw
LuLTtI4b+1zy2l36YqQbzAr0kARIOiJDEjw1lridSfS2qaZlBwZvDTGQH78wOyMIsxf6volNBNFi
GX/EStDuwPPRfte2d2eaC4uwwlCByzutLIyk35gx2W7KwBgi1NUBkpf1lSZM6+0oMrazFtOUTtUF
AMm3CVPnPmV4HwE6RhKInOe33GO3anjwlacKvKd4LtZzFqQbE9OL1JQtYhdM3waYrCG3lukK2xA4
kkk77fLKE7ElYclOdZE9NnkFG6+KMWtM+7ZqkGjKM4ew3QxO6sDzDJvJugZDaVLR0ZXaHMMZwY/h
1cLayowjQWZwS1WLE3Js2KqMsnqZplN+cRRIyEjX7IW2cXfOe0LW/dzRreyhKKqMgfWatzjC17Kf
jnM/5OtomjVQR605zzMZt3FVAnhEo3kLSmTw7HLWrnmElc4W2T22GdMinmuxNLFf8TqXx7gMutVU
wlDcMbfGTUM8sY7CM4H2FpYSYJPgQ3DQbsB8Owl2iNNxwAmiZhSp3sMpw3u6gWgXsma4i8uHtJaI
/9TTJpFpgbl6psu6TVrAs7oXU8DiS/rOXHgXpeuSdMBj+Qgragvjpg7zpe2x8SqhGKmSa/CkDC+I
gP8O0171PNkKaxCcv4vmKrYm80F37M4oSOHyNMhv6nkul6Hl2Ro9XODrp2rFC8I2owq/GwaxWaqK
tyyGOrZVycfoUojwuxbo44apGgqzTi4VtThpu49K52IZhQbSL5ne5mHhzmOfT3CB6GWt+zMowD0k
PVLcet9kL0jLxg4oAVmgYHFNYJwe5bOltfqKFPJ8l3Dk/QK8iJjvpgvmHcKM6WFWEehLvgx3uajM
e9KN074vBraJSojqsbcGiadSwMQhJppEtFRLp+FsrxgOdo2B+EkJyGHG2Skkmdk639TBBHmMEagf
0KrCao98kGFPNfYSSajZsqY9Q7mjR3U5mdqDSdNoK/RojzDpi82ce9SBlGVfm6nOnvDb1Zt34RcS
u/Ayc+SEiiLvT2URqJXTsz+4Gfo8Mw73Ehv0FYS8/kyodQtWIYTdxdpteAtjHu2iL0GHxS7k0u1y
7KKDBSancuUy8aWT7NVPUMwnuj2GARBqtiDHgPhLTW0P1AByrZPQi0UvZ7mO1PDOKqC3Oh2v2q4l
26iroL1LTPPURGpaCYP92TynyZvNr3uFwMMZUrf9TUD6ZJO3Jt1lDb619yG2XjIxW5/Fd0bwahnM
tHv2tdhbWn2lGtHzaLXdKuv8OmmyEd4fqMeX2Ty1y2SYUUdzMehQZcbuxgbbYayvGFVElXd1PWZP
aQ4qQwsz7Trlc7oOavI+X3VtKBPgtUy/xZiGHmgV87WHBh8bmlbxVRzEiB4Q6VstYSzvtAa+noTp
fUAHwMpw5D3mgwhODr8ALDD9Lh3oYkYn0aGfQ0R1Txa7zRRpidt06s0dXP1kbQoYxWgQliCRluUO
ozS/tHHLHpoqdkA/GYmwmQz2uL6iL4Ua7TULKgVyEcL4fY8e/jLVozt4PmOXmTWbaISq0gwaoTtN
tc3goUcalspWTUX7CUhs0BZKchWYmSbcjjFk/RXODF/4pF9r0caYcwas8Ia/FtbEi0ZBxufaRCLQ
uHxLa0E/UL/H0XaMHmnLQAhk9j0dBUInr3t3M+st3hEw7ARgrJcQucp0sA8pA1R+gC8/XiIgNj8V
uVV3FtE64TyCoks93ZgeHMI5sgebyHqFcYOjgwzWLovfxQBPA/cHQ73ak2tClTId6O9O4Mkt4HqL
nqesz1dFree9zHK/8h5CyIETDbMbkiKa1UzdfBK8gKw3DeNH+M/3dWJwts18cg5xY7b5SPSBdX7J
G8AyZZqeAyrpSQKrvugry8Epq44VLAoCBIU7YHEfQ+m2RjSAxUE7tJlDxMrzfFnNkVrDJ9HeVjKC
GiyqUVEoILarbXRHyjCEKHJ4Mok0X4MiwJiVGV49ZA/5VX09cWFxg0i27zdNNmMzGOR2zeYZguI4
LdKTDEbS7znwJ1/bPKs2Zr7CzXWr+dnHDdonbV0eqFDhUzNJ6JpFX8/rpC3tMwc2zjeIszLWHE2A
Y/aMUXFSs/96TTNjQRnitGcS2Hug6d/mNmMAsUy0/bC8AeWlR3t3xmcwljokg4/yFfvu8AXHbXrO
xtzdwtyQHdIWFVXX8O9ZS5lesCLRFzt37aJrenFA+851myKIon0TzacyVYh1VYa+i1xnl7KGyaPW
8ROIZ22diSXXUXxoyhbVCRHBAlVr3e8Jw9mbxtW8Upid76fh1tngUCkhtyYOXmSt4c9RNT0gKRtA
RScgc2wtOzSu/D4GYbaqMRsvfBm9CDFpgrR7UKmXoiqm1Tjwcm9Uxbc4rufLukiLC2nDH50W/guZ
m/xkk57hMKpxwmOIYgXSFujElLbylMZxC+KA4/39VAbPpE/rtZ85SC1ziXtKesnIprIzSs6ZM5t4
yKNNEo4J+a5YEKyasmmf82oKLjQrp+DspzB8lDTTX0aomBmHeY5m6kxkF25SyegxKkHAkKcGoKTr
qo+zaAgZKjPHPsNg9BGOVXKIV35AfIrP16oov4JzC2dvhhoJK+lqGuNbj80S36B41Z3d2Opi7ZiU
Ob43zhyWQiSLVRwRDfdTV8lkycsQR3WfJ+FpSFCBW/EsajA/6xqzAEVZC3shvWw1KDBpj4p75ywy
YWWUsbXpUhzcij5vcOqp6FkPM1v4NuGbXOmsw7+aeM9MNl3w3vW3QwwrHY7PwERCgFWjCDJh7Yyt
XfVjmi7npqkE6m262bBg/NJ1ql0lcYO5Rchun9UsenasUe/egvfK+mNJqxRFMwQp3VFMzFo3Lfg9
LTTkHfOHTvXg2pIUv1oiarytThCx0b3vRL9nxNlNV4UJuJFBNC/LUaCmZvH27GI1fihgWG7wQV+b
qBq+9KN0l4ggK5RzTe/9DKq4CX+dUbqd8qB6WpQj7upeoVwYl3V+W8Ud9I2042rNim4vmo5tsF8D
yhcx3tKXp8mCeuqLK6R2ZmdnWgThsO9Z5baKJP0N7p24M/MH5eURbDL/3DGc7cPZvYomfGY1Re0v
4MvB8Ro/KNFphZzbdMDehrEiK+x8FFTJqEbROHwsLDDbsc83ZadvfGZvhgiLSyWIXk2BgGI4EOW6
tXiGNjPDzXjNJllgab2vspTct+A5nVG+hZ5AVqjY2AmF4RQlMZF7LA7tl97wO2DeKOT0zRmV+GE9
xsjdzNQVpDigxtI0bGEDBWRiHMhvSDW6D63ep7X7TlMBuq4akpuwhGtDakn3RS8y9HVUvlUjcMFd
Ej5NUfMji6Ng6/I5WVnr5bYK5mKTCyyGaRCjsTzn+yiU4YuaqV6jQt/v0Z7DWy0dAb5HKqjRNZCw
VrviQ6rvU+UuKlIvKer1m95zVNCTBPVj9z6berhxUYBj/Dhkp4KFICt4YXbKCNgQCtUtZircCkst
Skm57dhtRaIeFhGshCQYxYpMpd2GA8Cs2CZ12JC64sXO4UUDPc/MHfxW8KVyRDbf4KSzQeb1eVao
6BSFAEt5Ajw0H8Ine6WxyYmoGvlQosQaC7djF6HYN0TiiF0JBNdsdP2BRi680dOB19LdWBlW2Cs6
HIN8oV5lFc9YFnyzCSgtsR/DoSlZeo8NLJEeZ+Yxs+mbr7ruWNYY3T4Ix9uhK06VSWB67jMAwWtA
H1qcJUoff8kicoWV4pp83Kll1RYgo9qCvRLXHQaayFNYcQzrqsPysNAO2xgq6lfWJQYmgc4tp4CP
q6Kds3u81HZRKnZfSKoRaNJqFDgDFDCK+R5Y7UMokKFo5hCn40H8oAoNFOWnTR/pjSwT1M1wyTla
PnCN2lXNpvZBI6llizrPmrF8BqPTvzduwgSN4sxbbuzZgkzoLCIZRxTSACLTQIai5rZReV2/jBa0
ZYOgQUxjfI83By5VP6aPfYnjCwoRl/jqWR1xtMCeqwFwuNP+yANgjjScsyuDK16ENYy8eCmS29Br
eA5TeDcDiedpaxasJnhrTGefU9FsakMPyg/+ltRkfC7iMUD7YYzoYtBKLxMSNVtRA+dhiy1VYfON
lgSb1RuZXenZZMuH/mSqon7tebSKFahnyj22Vfi9Nv4N9FkYfOkiK+zKjVjeJhx32+KQFGiCBC+l
FT/ybAMJikBjGRTxtoeejQGeShWmN4U5Blq2GvaEgp/FeIPdhscjQL+h8hzrr7zzAr3esNyMDRbW
yuL0WTxwCgU5R6Y8h9kBptQC+SYwwI5rUuzy5hj3/KYfXwasvdix3iGLHZmgq7oI76quBqs/OOX5
eIhMtNBy+prnUPgjVGZXjNlLpqMDMJ0LXO664tEmVtFOjnBi8c7oVTLN1ZKyqVxX9bcRphLkLDgf
PJW9WeJQB0LVQ9dg8YNEiZQb4Zu7QpXvAw02nlnsKO0lCurtgLAdrO/Y2Kc3rgdbGc0Fjjcvi9Nz
JbBfSNVas/LiZrjFYOMo4mk/u0tDnpIaMpMRJiVxLaRJxG21y8AmF5RmwCVBOkTwrZP1xqThKkHZ
K7ZmlRvDFkNsYuCLAb+lWBCTYtfW5JSrDHd5BEfFhDfDtXkkhnfUWW4gyTvYBpRp03wf5HOCU1iA
XdSIxXyibpnV19th+CON2pdc8eeKwZU0dsCaVzgys75c2wKs3KQ+Reo4+vUkka7kR76iMD0vZiE/
uKSbKXuvG3pvo3khsubcAbrgHFYicEoWhaz8gjKce3sL8w5/ZIXeteaLbp5yNoJq1fcXVCLY1oJq
Hko0GcW8YZME/TjJ8do05WEAdW9hhtpu8kTfRbFz66kQOyThwF9aZl+wM8OVR/rUanNfDNU76MRm
ObHha8XjY9oPKzBXUQ7CJNlJnJL6Ju62jpQXituWB2KXhTlMLdgHq8qsw8w/DUCX9Vi4XqPGYmiN
FGcwpeH/HUDadfaiKvb9GmWCyR1YhxoJOCWqHxY7BEXcU+6nIzRoi8IyGAexT8GNmjZIf95GIcjR
nGFixaAXDJ2LDu1HRqptI4AJ9sAAt+CFExS2uuljMKji+hB4JZdMmEEasuyqGciKsLiULTz4I/YY
SxNhrSJ5uU18g4IlDrT5kOM1Vu9FmY6ntrXyW1zqH23YFStcWLmxRUcfkqpD5ukcN6dYuOvyDZpi
r4FN7lBzT0quN11b1/R03VMs51LdDRF56RDaHVm4CLP5bUYRXBGPZNUcrcyoCVCGsTG/meZ5uJU6
+GEG6w6dbe+VCOPbDBGro40GFLyq8qZRU4MHzLMzTk37dABXT8vGH8Iyx5m3v+3zCnpwntJdJ3AU
Ypg9FkGIBJ4CrGUyVfHKEuAQ2xRjoE/LClyEsX6wFa5eDMO50cm5zzmOOWlBUfeGza4L+Esewr+W
2ybc+6bVm6C571HJWkZ4X9ZTNuNf8vccHbNFQvRr2mSvQOX1uxiNlwGtuUWusH/vqscOUbnovF1q
x495LEJ0Lnh/Hr2aFGokwc1QMgC4eIcscWZROeDmPFYG97hF3GxhMDsleOgdkiVAxUvMBgsOfZ44
VatQh/seJ44dYANsleBUJpq6vziUvi+O2IcCbJFlGIywT8U5eQcxB35u1PzW2jb4guB19lscD9m6
T7GXSt303fJ2Q0QwHBWI92ms1Z2R6KS2VDFURB5aLz4mK1C7CL/lzDbrXFZ3poy3Om2XZuLTtqY5
epoDqhDeVG8Vmubw97AH46BTEB4vJLJdXLbqIjktKhQ1rEu2xRTeF/CMMmxksACg518We5OhWpkj
+Je/x35GXs1lUONtZZE+n6dLNxQ7HmWwixcIAFTilXD/CCnWtCBJe4vfdBch8BL/ASggLSGtjMbT
ID7iDMzrTiY4QWNdkUn7kQusYihSYjj1vkVPJuwO2GOcXIZTUlrj9NYE1B7DUCK8yaFxQdMeoIVR
NhvnBrbMa+yn5fgo2B2Fx1PgFY1nvvMR6+96hrBtRDORG9AG8T4knXj8h2jl/0CRA0vRb+ktULtc
k07s/wPZDrsq3v9at3PvrP2jbOcfP/AvmV6cIqYFCShgycdhnFxDjn8V7iCLJUZIYIRsQnANUtBv
/i3cEfQX/EUS48cQ7/LrD/0m3AE+haCLxhEHB5Eh/2+EO+yPcs6AUQRnRYiJ+STjdMJYVVquTqLC
2ROjQxU40k0V59VtGQbzfGtT7ADgpC5Jrl8KJMZ8s9ghRstKEyQxdbFs3vIsrfSxqdvyAP4Tg56E
yQF1QbSTa2eRLsxx9rwXkIdDelLRQa1jLXNUpoKEoX3bcj29/+7O/4lT/I8a3N8u55MMdgo1hlbS
1icdm/K1LaAhWWDf8eXnPv2Tsjc2TE6sGasTxmrIVx1q3tNaody/+bnP/6RSbgI0kKxnsIpUtMoR
a1NLs+pwWoZY7N/v5X9xdz5prqvE1bWvy+qU9nX3nFFefy2a6OHnPvyT8GswiVLzWIEqg2rvk6O0
+doOza+Tyl+aDK/P7zeZ82/P9ZNxp27GBgt8xE44GjmyKqcKPQZddxVmSsCQzeo/X8MfRWz//jWf
s4rQ0iRzN0p90szX2FiUBeDcVW/CDKcL1hKK9roMbxOoiuKVKWKQXNAqQaV/8Z9//6fE89++ANR9
v/e62Cgw6Ic12QlbuNkU2E6j3bVt4N7Y9hlqp5c06Q30BzMfCuxoS6ErJA0xVsW3cxbOxSnCKxRu
kRJpYtAJJuIjnOlnIr5g65yFH0mgmfuAfKlFwo9uOnMkvqGT+psQ4Ous8SeP6Yrb+P3Xn6D8U2El
pmNsuxKl1hAC31U6uHgbeWy3EWgGWs/+P9+rvxjq4pOrhaJ0wIepKU9B1QNCMLZIZle8/hsc2V99
+qd5Uc8EikBwa4+W6PtQzODmxoA2/dxX/zRLZdje5pwP5QlTJaIQw6B5btCR/Ruk/V999ev//501
RU+WdTST4hjZ2S/R7K/VQiOe4W/4kNdX8U+esfj0jEmSyaFJFIDiRg/Te975ka6Hsh/R+i8TPSGS
xGUBX82kgNQLga+C3vzcbfs0ffUowJDKd+qUqjGhkDUW3bDxucv/bvj91Z37NIWxCSVz2o7qBGus
blf5gDTHdTMlyU8+98+zWA1dJaUt3C5axJe2kfZeJuPrT92d5Dqn/e6xV6wor/X65FjHbbPC2lHu
ChTb/mZm+otbk3yamNoM6sAipPqUahQoLMDhCHZpJhxhfu7bfxrNRLZQBkYTDr5BDVq/NNEXzCHj
38xLf/XtP43mloXtkDuiT+hBoSM6lP52yH31c8s2JNR/uPMDzecma4bkyLiEFBRd+vsEFdafm4mS
T8O5R/afDgitT2k9qgcYIfXTbKL7/3zbP7EP/73gJJ/GFIt6S8iUyhM4+gGaSdYBu4a60JidAwlN
3aPL0R23WGtHGvwoNdK6H/mIguwilXMudgQhzjJYyLivapg11LzO6lqO25AIhnZXGsj8FsU3pBxZ
FnkkyXWJR/wYqxucyQYlARFs0UacmT1ryFAilFuaxCPbOojrHqJrmogdU4a4EDLRMUAp8z9f+F+9
EZ+GepQVTIugQ6tf2B8TaXMkI038Jx/Zp3GeArOfBSxGgF3P3KVM5xmpeCAj/tzH/0OC/7uRngLO
kSXKsKOvQrsPbTi/NROkvz91Z+JPI30eWVnTEcLCNmiAyasD6G6QzfC3JPPriP6T9eMfZKvfffsu
RlOn54k+cZ/GsKkAN9J2u76Mga3yJjDobzCKVpgVnh1Yydo9yYprWl0dTti0zDJQ31Ovy+n7MPcx
e4/ieFpGmicIsuut73YsYARl/p+7G59mjhRNV3ietTuNPbiCODmjeuObEQKDn/v8T3NHiApOGKPh
dWoVGEadKoJH9j+cXVtznDi3/UVUCQFCvPbV7bYTd8dOMvOiylwCAoRAXAT8+rPaVd+Uo7jddXiZ
B6dG0ELa2tp7XaD1fCPuOUIF/23vVz2tN5ON21CaEaKGIycqrIF87WGSm2Zi2nWF38gfiRqabqdK
1iKfJTO8K4TnAR82cogYiQEu0cvObuZkDd6MKiArYXuWJ8DRkJjWcA4SMWSBls2jE8dCbc3IPQ8O
wKMcoNs4sna4z0KAp2484PLB31u2TsCYENb7Dij6h6Djafc1nSfubzwzoPtwF3ZZKA5waBmqbFl2
y5wQYlkv9GiH4ajytobXFBN6JUuVfFk0XRensLfJAve6kTWkmY9hAghXzbzm8xTl/z8jhv9W3cXh
9u3oWYRkvDKhfKwb9TL7RbwfUqh3Lnt1J1OYpQIQXqf54yDlt55M3dGali87yi9eum/fXOjOA84v
zR5yLKAH31CY2MH7amGWEzm7HVLkwguMR84WtYTH1BbjAyBCCyfmctS92euWNgAHVTp/LCX5WkGf
+zhAun/hxDj7V+UAx9C0BCSjFCAuGvQFRknnhaM7u7epvbnJWUnPBQ2yb2iIQs7Q0yK9W7ZknL1b
2jQ1AVy7Hzo6wAaIguHuHeBiB2/XZQ9wdmsapA1YIjI4ai+p/gSnYLJrD7ZAy1J719Aky+IMzuEZ
ViV6AE9pEcszWijLQgHYvr8sG5Eg7ntBlT1CgQCWJdkYoPkNEb1FMxM6uzVPsg58Rij+cnDkQCsJ
5LcJufKyXCV0tisQaEC5cZE+5nkPxVmDzp7qb17XLjPwTsgPnd2KRrgHf9dAP4QVCCiPmCjYGrdj
R7vokAexp9dFBMTjNkUSnf6TxkNWy4XT5uxlCqUVOFz56eNgE3Q30GF9yvy6W7YfQmczw/M7TwMg
ts6krSPw3oiIsi0ABSA3Lvvqzn6GwLoSzK/TR9hwoQfRVzmMfYE8XTa6s50zXseJnfP0sedptmdD
AUVBf9Lbj0d/PWLf++zOZh5LWQRzOYJjY0CnfSYWVySJ1nvbdvfUgt0BF3AbJVMMFX5m/b9lr+3n
EcZb4SoUQvmbmBTQPW8IhfA5UWZcezI3E1zjqjjz/gTYHG3hqm1jkEqJAWxrXZQ++sw2p+RBzjAW
80zbp3djLoJ6BVYEqEsTyo5wLQ5l+0BaIAkfbVECBpEo0tsV9+sivgclN+/vQBBBY7Pvg/6nLYwE
PJdcWDxiIsM9LCO96KtFbf4MZKbPj9LzoRBK5hI8sQ6ttLIfs2afNZB1ACwsb7ytiRr60GRBGn4t
ewPtiqgLIF/RkrHcMRBjynGVoDSwKfwWGENoKoZz8y2YvRF9+xHGYuhU4+RYgUxQ/UHKNvmCf9ML
w7qrVOjjdc1EENbtAMARr7Ps5EkQiD5eB5et9s4ycDUXL/LkfRoV9TlVIt1Y314wClDr+bpseCfs
Nn4LqGJJ9FkbmX9isFk4+uiufjy44x/wXwZGnbArqrEdBg/a8hlIJilqsL4M+ruAGgX0bWuCBw5n
p+aejUGKXzUlw6kbVdd+rfK6L/huiNscUgUgEQKoVSUZW9XwL4OjdJX7fXrjcnJlggMnBy1CIDso
G8pHi6Y1Op8UOv8huyU0c210Z35tkMfMm2T6qIn34s0ZfDOM3y1bG67ac8HaipU2ARReQAyCyVA/
5Wbul51qrxqvbxK5sG/DUdVT+Qgmyk84NIJhIupxWfHAtW2yCWFwpRHeQ2i68tz7tA1WY5WrZfc8
172DFlEokyxNgddO9b6wFXopFVB6H6/rKydy4BxcNpvNDGK3hNG4Nup7kgXF8CnJUw3iTD02CJph
FnmQjPWZKMDTtnW3rKjuqoRy23voP6XqERzQF2SO85M3VsnCneAcaGBQKlvOkfcAAzT2IFibnU09
/fh4zq5shFdjnTerqcjnIA7yuT7zCLxhGFyI+uIYNS7LJaiTJIFhDQIsqDBnGCoMhz70cDzOJEcx
5+PXv6Ry74Xhy896+/o2iDTAEN0xpVM+rPnQBUBcdEOSbb16yHZtIfJg8/Gzrk2Vu7xEO0dJyTBV
cBC8gHOysV/NigfLEpfXJvyb30JpWxRFWZuzQvn8QDMCqj/cM2E2uuz9nXWURhAEmEp/PAJ/zjfW
TtlZaF0vixzUyYvCHJW7dIqas0rgdl14NfwmQYOA1/zHb39lc7/2RN/MjmoAt4d/uHxAlbnkP8o+
T+oVoHRD+rfq1Ig8Eq3Z5zKw7T6po0LcyPeufHTfOSgE3O0Ab27N2ebwxASeEzcJYCPVLW3ua+M7
R/HERdcDNzkfK4FmLFDG3h2KAMWyJfuq2fhm0miUWSRBSX+GNwk9NqaowpXJEIGXLanXBOPN+BIZ
YWRivz0rPk8b3MuLUzyo6Ubge1077+zuV+3HN8OTUHvdlLawWRpaD5CHXrYxf6kNlJU2sHJXaO0B
sk9euJbmEXAyALsJBFdA9LSZyQC8K2QGZX8TjiL8krGiRsapPXGaaCq+jl6i6a6TYGF2gaz8T7ks
pxFMCdg4f7xkL6nK76+Pe9OvwcmLSM6nTpmjkKZkUDyiEMfZFXiz9ktsYzvd2bruugeQ/JTelxPx
xjVaORDh//j5jgrif3neq9b0m/mTHqDCo5xBvcrh6ATkpxdcxDR8O5WdBVBwYnzX+D3ovVlpx/a+
kjpPARwEFe6REtDGdoH0EhCryx4qVr1uhimEf8AwRDCkLr155Ucoqt9HegC5f9lR+qoM+OadlS24
mNOyhL22bE/KC+s/Bq+9Vae9tt2cT6LZOHf41cUjkjIAnEHygwMVZMY+nvBrozsxUDIjPDHq8rFR
ANi1dApfIlKbZTMDS5Jfzjog0bta18iINeFsnTa9PubWa28EukvA+X2xJq44pw6aRhaz9Y6KALV4
gMZ6tNX+wCmcqhBlV0MfD58IDdl4Y3dfmSziRL4K+rsdCifRAxqAgEbGIOPtcY0N6I0s/BpaxhVQ
bYeps80Q4gJodN3dd0DrfGaVHiBbkupoC3UqXCx81igg/MEJb9HSj/Ffsgq6uIBW0ugZID0j3sJM
I1V+dZcM6CNsAQhvnhr4jJhNAhy/vi9tzGgHIZDpIqOzZCXx2FlJUK9JtfbC7qHP20ask5ilySak
ht04Td+ffCiG/bqWWg52dzQCYVDA6P6F44j7OVc398H7ZzVzS2MFTNygtjSJE1FxWd2zIYEH0xAH
n0U60G2KQJx8CpUqn6qRBDecbq/9osvf38SNtqjntuwycw6bFs4tgwKxDZCsYtFqRaLx6/CoYqAR
XgTFOeUz8gA47x2GCLJjSz43XHqd0b0OjhVhP5yhMpQ9y6AqYaNubkn9O6qq/zsHYHf66/ApWCTg
O6XpWQ2ZzP7RvvBG6CgKwV4k662/AVw/QIU0zX1oDs5dBEomFBjueMcGOMiMuN6coGkSRTdizSX7
/z3WMNenx7a49CWAYJ55y9Ov/TQiLSkCLJlVaRuvubHGrzzFvQ5OALNB4EHXqGPGPl+BHXh5TN9g
MZaGRLfizLXHON+uGYCgKy2tzkBPc3tscUN4xBeu2BczokJ448dcWd6ucB4wsp4J+ik5sVECgN5Q
8BvWsxzFZtEKdKtlU2TnTCFHOF8UBA+hLutP3jh4N9b3lTlyq2UwC2RQmAnVuU8IvRN8gGtmPDGJ
WuYtrMr7N0EYofy6xgWkntng4WunSlUAHkcwo2qHQKLVoioCJYeB3i2aKrd6xr3Zpl5bZedCMH7Q
RNHHAInTwqlyIvMUR1B5gfTDTxSaZ+Af4rTe94SP2d7XkMvffvwbrn2Qy9/fREsIOPFACuY9p8zP
yIbKaACHMWIG5rEC4Iplq5Y6QVnKdAIxzKQv0DUoNrwq+iNQxu2NE/7KnqBOTGZQGc6HaPRPjCuw
l9KAFhA1aKHm9vEkXRvf2dnEI7KOPC97sV0/PkxzJx+66VYR9trgTkwuZAl/6yr1nu0MhiTOY+iW
zMB63LpYOoYy/wV990Kua1PRoJxxIQ94C15z3qAZMIU5pE4Et5DNFT2a2U+kx7UDpN6RwejDE9CU
s+iAfi5JDw0d1jFzSuZpGbCAuZf4KTMVjFpjfmqqzH+m1m+/ogf0Y9Hncq/qxcyaCnuEnsLck8eC
x/PRy/35xr688r1e71hvdgyTUFuKy8Y7676Fg7bn4fKJw1QvfHln2xcKwuq8z4Pnohhf9Iyu0QZe
Xf2tFODa2zv7faKm8MGpHiAQ1EUwW0vl/Vg1S0e/PPXN3MCBesygrzY888vNpFeawewh0wtn3tnm
IA8ijUMZ7NTMORzi2rz1ykNE5fT3x+vmSrbq3jgBVphReevzlyqTYi+TGKLFPfqf9QMuPhDI5KbB
XSipwjq862GVHC7LWF9RWW9mrfWDHuzddHjWMEhe0wIesWMo2eHjX3Xtizs3iCk1gtVGRaAPW/3Q
o7z7DDG5W6H3WkrpXkapYCKgdVSdZSDS8L5q8zjc8K5Hw1iNEIMCc7eWtltrk0M4UvUihkgSROzQ
Ty606eGGLAN6hI/GsoYcc++vsvUJQrWXXdRD6K5OJphmsOy0aDLdu2o61+E4JJF8tPWl8ovr0n1V
QIFj2ejO3lcji6Y5n8NT2kcluODBfIxpPi07xYiz9SGZxAOVWO9MGgNicSb0cy6HYNkyc13RNWop
uNl15kw8X3xOoYhTrD3iQRtp2dw4mz8tZiVaEvbPRZh5P3QDqQIww2/esy9T/M5NhDhHPFL2lqRT
7p/66ZJWW4T1TTEExrwM+TjBD5krrbYf/5Rrz3JOfCvzsYUYLDtBxEeanQCKNthKSPPdofIfKaiz
d6iZf/ysy8d973c5u996Rnlp1dNTz3Gk7xji2IWHXXXZzlhR3yp4vR86YWXwa+BvwjAWUHVJThT7
7aAgq7wRKEx9UWVi/uV6CMhDUV3YwIDJeemizRglTqavY+R5VZuFJw3G7CMTY/0HUBDT5uOZez9u
RolTlmp0HQMtPGbndDD1cwipry9VCTfOj0e/ArmNXEZlOBH0JutGnNpYwh+gyBkwJCSDaorys+4Z
an7qC/fFKPfahvILD2z40oblpeswx0OwqJQYuXbc6CP2WQXT+TNE1+EW0zJ5mC35+fFvvLYonGxA
9I0P4/OenGSIOVy3rIJ0LOk8tSai1eV92CXyeze3WJd2rrNvHz/12ndzAsVUNnlKKQ4k5qn5pyhn
nUHeQpHvy4Z3AoWsCjt6Q6ZfhPFgMC/IPMBfHMovu4/Hd/ys/peuR66D4FSQrtBpEEHNgo3lcIhr
b+j2aDLOdm0pEz8mqI/sScz4d4gwztUGESuf/lScDd14GPO6HR4n2fcAhZXDFB2HYeS38CLX5taJ
Jm0ow66rq/iEo73NHyQg9OgVdwNUHQRR2SdLBv0yt2ywq2QEhWmvhfR+yLGrvTsVhVZDL5zDehr6
mOwpgs4WXVSVg6/8r/GHVAVDnjbqlymZy81ESPkNChS3fveVn+1aYzI/HXNSjeMJIJzmG7soLI0i
vsWkeD9EQ/Pp13eXvtEssDh6cBzMCjqqEIdZMT2F2R+BNeXTx+vqMtrvBwF8Hn59Ctz64iFSOTlB
ui7O7xrYLBA0EGi51blN8hVyNHRzoDbEp2WxhTv5BpJZFkEqqHiRgtOjnNBmhgTwrYPttXX53g9y
oksoAUUroEh7CitV+P/GiWYpZJ6y0lQHhcZgd6b9PO1428DcvKl9eB2VFdTpYTDpHSmfjQ+B/6o4
x9BAgOxsWZrhnxDW8pBNaRTu4B9Pu+OZ9d92dnmQdAhDWF345QsRqW1WikWo1wnfo+0mMFO36VnU
M0g/iRryCtCkhBCGUP/m9ZjfuFBeAXlF3IlYPXSmKypU/cKHwlMrliuxhcgGFDl4C+YWxMZqQLWn
bvZ2YlbZfWb7Cw4zy+u7HsYe8xMKNzTfpF3W1RdZ4BlS3NQv9x9P0LW95SRDDWROGQjU4oQGB0Tl
CNB5Wc7aGxHr2uhOwIIOHG25kP5JJzlsynKVPQ+0v3EUvFav3lmCLpdStko1IIJW50YHtN+HhSnq
LXTzAjhDd6W2K1HACCDVsfmOxBtFZ8j6JfdySro1g9IH/j2+/HUibCSrDMkypPLbujdrf1TNDrIu
cbHPcgAqTjJVsl6Xtcr+CFsITEDCqYZAtYbUeHwyGDFY9jlcAmcKEtUcAwf/wiCXF22mdO7/gftB
Oiy6JkDk4tcwBIoWjcIqYCeFUvAD0PzQdorzYVp2yYEmxq/jw/mm9n3ZBSemzBBtbVMA+wsJCnoj
jF5ZUC6JE0YjQ6mLDMpZtjfHRtLsCZdNsuiKFrkkTmHmvE1mk56bLkD7w4JeAgeXAZpDH2+2a9HI
Zd730axxfy3mkwU+Aj4uhhfJkZS+KqKVlAIi8iPcS/6haRLUd4MBx3LTq8mwz2Vy4cx9/BZX2KSR
yyZFMZFGHAizEwgWHLeexucvqc6yO05FP3wSsBYg2wYpIoP4eDUG92zy9JOAACldiTTJ8m3BfO2/
AKFqk1WtKmwWKPfBrGKGmtIT4fnU7SJoXZl12I2028YqpH+HKKQXe+BHwn7jDyXsKKYkL/ZB6QMW
LABq8NYzt9k3m/H8Z4xK0I2M7sr57qI/4FViol5gS9GqkjsIWKXZSgJoDWEyQMZvgdKuJNtuozgN
GmISCEefmtY03qZlXdetwH+CfrUXjX9XmeZbgMHZNzNYcmM5XdkMLsO0T5sEFdbGvPRNsYN51PB9
bvT418er5Mq0uQTTNlQXQgBlp6kGJ3ZjaygKXBTZi26N7CYdb1zErj3GCUjW2F77WRqdeEHj8mny
O/9fMvG6e4jgAHXrundtppywlDZoS02ljk4ttGE+h6KBRx06Ojc21LXRL7/tTQGRVrMJ2zDFRXiA
3sdWjnFqdlnX0YXf+fLcN+NDSCqNcekwL6ksxs+FyYc7aGqViwCDkcv5FGgFVBnss04FsKHVLuxE
Vt/HeTLdoplc2RoX58O3r9+YgM1FEHcvcMkY1pALgMY3GuF23SLdGbbK1HJ6CKRifF+zEF50Hy/g
a1/FyWwIneJcRC2a7d5F3ZWGKh9Wc4sDf9n4Tm6Dc1oQ65MQdko+4jTzJzNv66JYVjiOfiN/wmUn
CQjAAribsFUzVwSyhca7kQhc2Xcu+ZNBiJiFSdK9aK+dDiGkci4KjPoUdEGw7FIYOVu70Hlgs3Cs
HmRZJj/DfqrbFUR60huH9eurvpP+uSxQ5kml4pjXL73hyZMaShFsoK9xMXQMh7lf62oY829K5NPf
pC5Vtde1MGKDix2N1kw193To5acO4rWPJoDMiyJe8clqHv5NE12CQG4qJfeopEbmroJpw5dUiu4r
x1VmHbKq2KZd2xYrFsByCYm9vFdFBxHvoc+SHbME1r8W+kPwa7KSrCUMueiuIeB64JSn/l0xDQEQ
VxyHIiwaZbyRPkWjz7NxHNyFU4aMDDiPhGxYWeV35dAwc2T+iMu7lyQZat+o+oOxMwLA/4IdKyGI
pzh0ExWAgFt4E4wPkeF4ZJv37dMsOdQ2ifKStcezZJXlGWn3taVSLAuBLmW2iJsmM1QOL0gu0uye
lWn6ORYqKxYRFqLICYH4lHGZQ1P7VNCSnDl8nP5EFWjh8RA5NSsZlNBGa6vhhYTls/YT+QVQfP2y
KE5ETvgrmEwAjG5QX6hIN+zsNMLYx5+9aNmVIXLiHERXAYeH6PmZNQIHJviBEYXdYRfdiHNXwnfk
xDkiBVxBJknR9uun4ExzUe3F0KQBdNmbWNx5ouggb5n5w10Q9reS1CvR2yXTtqjCRGIeKnBIymmt
0rjfdq2+URq5EvxcMi0UiUbIHPTBpaAk7tBP5AdZT3DDHIlGL2DRd3c5tZTydG79AYuKe8FPldLg
HGk06W4cb1c6f5ELHQRJrEstNvaL1XMw7SgN9CYsxvKJEBndKYkb8C6Wuf6LgmbG4XmXkXPjl4AX
eJohyMwT/OVurJFrX+sy0W8zlKGpgVjmCe41WfKJTY35F0Gqv5HBXxv98vc3o7MQwHyl4LQJXf5g
3Y49jGa8flnnLHIRhT3gKn0CqgqcxSiE+6fCHIcIiicfr4J3dw8aM84hqHSSwoK+m44i6IS36ant
PnNthjuCj7LlKoMC7gRzhHGVodX498cPvQz+28mIhzrpLkMREdr9sQ+mASkPEACAqn/jCR8upRyH
sG5R5ZkHVv/z8ePe/T54nPP1UUOaJi8N/CNN5D/Q7JcbWGkuSrMwuPPxW+aHieq78AjpbX+lxxyy
en7xvOzNncDPLPxkzORDN5D49I6XaX9MxuzGtFz7Cm7gTyWBFjWD1ZzlzbCxoeqPtsIX2VQD1X+G
uYq+VoD73yg0XvsKzjkwIRsaE6gD74oZ+SK6nNU67opFQGh8BucUmFrb+7UeBeJMijJZFFV7L1uE
GUQj0WkfCJ9oqPvXcLOFfinCMMnzIf9GY0gQwJ0XNqAljBPGn4u+udtNUFKGdTX05AhABt0KHemn
YAwX1VPxU5z9zmMloG5KOTSv0YGnsDe9i7LE3yx7d3djW8+PAyOmIwTSoW49UruFgdqilive3dnH
cK/sIGqUw7KLjXrdeMO0nSf7suzVL8v2TRCXXlDHE1ch8l/P7sEUmu6zvv+ybHBnH9cd5JAA2uJy
VYXKIEqEwyPrhnbJTQYT4+xkD6StrqwTDO8n6Wfcx6AmEQTdwo/qbFwxtK2ZoQS+V5Y/FTX5SeHv
sGxenF2rIJ0+adV5Oy5D9A04zBXsOpDJIjEb9OidjQsXDFhDTaZ/AKH4ONkSpfMWmdqil3dr4ShO
ytqOpH+Ath6u7mweUX/MyTKoNV7e2aoEt58EDXII9WelGlZjCy9HWFn+teztna0Km5VCdUBmpSs1
l/oOosFqM/Zpv142vLNXoc3Wa2gQQ2o8z/NDm1l6iuebJKQrZ4lbCKdlnQewygmOjKIrBAEHuALO
tyLBlZTILYIzKfouVwRHSdB0xWPTVXxYQT5ZHsCCHtlK1MmQnHoZw+4Jbnj1wuXkbOIQvE4SwzLw
vskauEoiQclZflr2NZwtzITI0hBVTHh9NTU6SkE37UZE5xsf+5Uq8U5C51aXLXSVha7T+chTncJk
N+SbyejC2wEEO/hHeIRxf6/btorW5dT3fMUhdoRyWgVFR1XR8hscDJId8pGYb5jHQckJkxBldwqD
z60q+Rg/wmltAl6/wnVuy2keV9tQkPB5LFKltxCqVfCVsTTN/kGWgV4pzdLuERcPu21mvzkoEkYZ
7D8rn20yqORWG1hlR+HjYNjg7xdNslvuVl6Thm2RiR1cMz/ZUiR32F/5jQLGJWK9M8NuuVuXBr3s
OZb71L/Q7uqm76tdMbD2h+yrDCZIMICb7CGbedHv08iH1ywuWAW5VSS9suNcvUUhYdQiU8/bQVjz
uU3ZoaHdssOROZEIPiWRz1FI3HMaJT3YBaW3Y6LKlwU65kSiNGAZxEgFllcddJ/Rws9/JmVjz8s+
ups2+ILDzyQBR1RXxUolabPyyvFl2eBO2hAmnaS9jbwduM12C7iPWTet+mPZ4E68sWauK67xRXEV
jzZNjsInegQ3KhjXlosTcJQ2gAPMMZbLFP1bFLJbjegKLHtxJ2loMmuC0UfSAPmgCXYyTbSWqTks
Gtytaktv5J31swpXUzDVC8UYfJDip2WDX06cNzlmYYBQ7Sbr7Wis/wA5SK9qfOMbQfjKlLvlbLg8
AMc5wJudtuDl0LaZdh4Zlh0gbi3bmimt/VQBAlK0KSxMxhOrgkUiOwAZOjv0IvNIwStURzGhAxr0
gb9Ny37hmzsblMNhB/X9RsE4BpDsFIcGnGIX3s9/K8wWnldCMAsf9OLhBnsjHGTjj48Xy+XXvxPx
3bosbL9oc2ms7fugk0DgMFgOv0BJFqUY05CbHMtry8bZqZZDUR89AHUkLZ3hdAY3Q2TlS/A1+LLO
Vi1iSkClH9Rx6jO9J7Ij28zeapxfeXO3BNsHkvIGNwYYcGYx/66y4N8am+rPj6f/2ujOXuWZ8dEe
8tUxNHn+SeHuA9GQwmyXje7k9g3Y4q2KOY6NkkAQY/b9LzA5oMum3S299jmENnkQqGNPxwl+0SBP
+ORmwf3azDjbNWyFhYcXhORaHyumyeGb0dVykfoM/GguT30TI23UwgkxxczIKZtB/5hGUA2rvLzV
lrv29s6ZqkCXRktt1Pu+VTDaQxbjjTerqdcGd85UXc7C5nrWewuL7LUi87RFcFt2YLvsbKFTUkEm
Se8pfKr6Gtm7YWO77PRwqdYc/u1w8PD1vu28ryGNUYtd2L+KElejjaSIXROdYQ2tJ71mBr55c3ML
ZndlzgNno1KdSs+z2Kgwuv6hGnDKQFJcJDyKN3f2aWv9xqMx1/vGXGyrYSYH87RELukaYnQn82VV
VpZsSrAWYQ9SBDABy2z1dVGEcRXa+gaO30Tp+R7WLtNGZNj+REw/lw3ubFLVAJ7YQI3onqEk1Aiq
N55IF8kbY1acHVqgIjTjqlrvbS8e0/qyFC8wyGVv7uxQRTNI0SAT2BcVe6AFXCgyCFcu20Qu+b7t
TTfQzpMHm1TVujFJtc+SoVp2ZrjUe6a60geSQB5SdIGbCJgRH76cy+blN+Z9VY2FD/ubPUmw/+um
2Qxj4i8c3NmiRVT5RKVhvZ9Y9K+AJujaLF4uLs0ecm4i7WjSHGnd9jvbmOp+9OQth4dXkvg7aZgr
fKeGMZYTzrh70LKmXTuJwW4EK0d4+GkJ7VuAEx9NAvygkFpsQ/Dj4fEqJn/0IGfKAK1oIP1fAGkq
7SeV5uOPAP/vZx0O+s+kSYCXKMUMqH0FEc/ksetDHjarThCmwDBlcMPlwooby/NKDcEV2WPJMOuO
yfZeomGVbogZyHfb5PrAa/BTwsCDH3PU5809j2y/r4oCifiiXefy+9uOI1MeYyyADn2BvricXfZW
d+bKAeDS+ydaGaCSab1vwYxbFfCOXnlRuKy07ortQRyEN6yBNleao18iWx2tx5EsqxhRJ/cOkzgS
k0eao054uCN1LL/PE9PLTgCX2I9qGC8hiW6OsD3bt8nYbUyF6+yiL+oy9MM0rQFc7eD8FaNZHF70
pYpmYssCxm8UfV4IqcoaFVf4wKzbDmeAIQubAi5DH9wpqpUx5thOcMnu/TL9XGPHLVswrpQekr88
GkxmjhPklwFvAhZKJdmte8Mlx34nGr2SON5kx3CrxopEHegYdqBarZqgqb6TWVf3WTaWy0ogrppe
2MF1B+eXPIQz0CD9DARAw/LzsnXjHO48LKs+kSPSkqF9TMsZmsAiLhcuSvrr3WEKY5qmwwQkWoLr
eHtxgFl1ZRUuLIK6THxq4pY3MD85QnHwCbWzHPbBsNFbNjPOXVnGFEyUpAJrgCO9r1p/b5J8XhZp
XBq+7nUbjyIwR0prb9fAbImszJj7twi+V2Kwy6pvoj4yQ5C3R8WqPAfIa4LV4NzAtnvR5LjEelJP
vQX+d76XGqcwjAXOfEKHdtngThquYmFbv8OmImN0bqruiz8vXZIuq76RopBT50PbcaTjnYzCeBXc
FuO7Nu1OHg6sp58mNDJHBY7PV+RZCQTj64U54cW39u1VvGjl2Jd8wF5tSb5HGb0EM/fWFeJKJPuN
Ud9Ard4OLWRkpkuUGRowPSqZhj/HhoDitOzLOgds0VZVH5f28gs8f9Mb+o0P6OAtG9zZsCBHE+gF
BtlBgw+wLvCw+0EBp7xkdO5S5hUoATrr5+xgy7jcqzggh6Rr/1o2uJOQ26IeYYVOswOP0K+D3Qjf
zUWyqPrEXUhZ2ukOqz7LH/sSWGcoxsPuXSX/LHtzZ6/qomv4zOtmT0tYg4Y1q9djPdy4j7/PfwJN
+LJY3xyvQJJqM0WmvQdfmNkVbCdDtRGelZte5hBt09UcHFowj84AHPFjTXGd3OHm1N9om7y/Kfhv
YDKvACMWRKSDlp6c15Ntgnzbz377SU8EKg0fz+G1pzj7WniF4VEAQVYaTNUWbVr6h+6jZF3D42vh
GqC/TqSFnQOcKax/YFn4jYc839TDzTvZ+1GPuxT4Fg7RJiLGPxBWovoLSao2WEeggn3/eH6uje9s
7NDn0EJmvX8QOvfvWQasPNd82WWYu2AyYgdiJGn9g4y6v6jo4npjujjMlsUNFz7GNFx7vaGlBzv2
2d6mnH/KQym3H0/NJUD8nn9yFz6mFC/bwnb+oc9Dwe61yMmxalBfJjVt+zslSnbqgASAgGoZLHK3
i7jLTYfQctPxJvYPHJyKo6hMu4+gPrfojOAuqgwKgCHLSpkdwKnXazLzdhsV7Pnj+bqylPjl728C
ClPCL0Ul2BG+hN6ZZ7igKlnGiyrCkOL7dXTS6ZIA7JUdwi5V9ouqTH4HGnkxfVn29s4u5nk350Bt
1veUVxvLRL5JsmViYPiqztnsFTlUXcc5PJhWzKAh8npMtz1w1As3grOLFZIj0kME80B1M/3d8wBC
bAOJF6nwQ5XhUmR582Xbfqb5bJLp3sZ9tkqBZl4F9bKqA3ehZSynY5noJjiEfcz+Ikkt9YNXUOPd
yHjfVxHB2zt17YllxVAFUXekpkJzEeIYkh/SvBMF2phw9Jt/amgC/hNI3KYg1KXGo0HLJ9zrGeWJ
KgInb9MFY0m+RnMGajskIma1LNfnLkd7aqHfRpJ4upcGkAoWNLCuomJRUYS7BG3WjMaGbRsdG90+
vi7pSN/EQV3Z7S4sjYSA/nukjo7KoLdU6PJL3pBlVyzuwtJ6VlSJmUx0mDxGVigOdusggSn3oq0e
O1udCOINzZymh1RX0C+TYJjrx4iRJRp2WG/OZodsQVAk4LUdCmv/j7Nra7IT1cK/yCoQRH3Vfel7
0slJOsmLlUwyKCjiFfXXn2/naYZ0z65ynmYehmYjsBZrfRdzF/I6KG/HiBa7SEYY3zvsNNAdZUW9
ygy15vmpbMyYVZuqb/57dd7ImP6AdpFeQhYEqKfaQaf9k1o70z3prqo+mWhtrbkSit76M15aLmyn
NZFFdA/+3kWKoyj1cOhI1R9ZX1XBlb/yxi79A8rVTFRNDQtuIMfzRctV57PamZ77WK5hUlCroOkC
VGkBHH47b/V5seHLf3+Gt2Z+Wbd/3LkQ7B5tLcPpfrLuCeYq6kvJIOWzb/DLH/3H4AB8OqlSiqm7
IWQHvmDqM9t57/gsZscKNjQsjW7lBLZ6ofGWruHqtvOTeqfXLZCxgbVCcENWGo2ZDCEUnu1+0Qnv
9G6diagYeyzNpvv0FE09hDu3fS054JT+vfDEBt1Q0wqjz1sjj7aGHXUaA0i367v6iK42nWpddG1w
sxqzPckLwVoEfXzlZnhjS/o8Zb20WHjXS5VdCpqFG1toVe/sViY+pousLpn7AnOH+UC9Hdp1DIpD
2fBf+5bGe0xXyRINroCxaTZZ5b5sdVO8dEu6Lzv1YV1hql3QbcUsMxEB15WQkZzGeGdE+YNxC4vE
pCgZRl/LQRzxpEV2ul1jYL71Wdm/92THwHNG8ivuL1gL0YAgwyD+cdi37N5p1WwMoqTu4PjcLc98
Qea4O7/5g227trrgcdrdyVQ8/IYY4qG2L3fy0VwrE8O62iW9HQSDjnkRSNR3ayi1n3atyx+ALgC1
u2HU7h61XXg2DQnJmd4H1UPJ4d9ftFXL7LgY3T1Eme66EOpL/XXd+je2i8+lXaNyFenIhjOsb5ZM
THWRXc+d3sgKfDTXGrt2BMtsOPPGqRSS/nyKjoMAhd5Ozc7eRuJ7cawcTNBIDtGNrlUPc/rK/g3L
tGlfcPVRXZL2cmkTONKjsYeGWFM2J+vaa55fby2/d1o1LPs2WRk49vEwvanKsTrYZm9W75tuTGiT
r9DocPec2PfCMncu9drtarYlPqgrXOeBxYMZwTgrHgcHdw143O+sIfugrkYHQxhsNL7thvQ9BGUg
3lbN85U35CVIvFIK8kFdRVKCx2lLcpvgIji0ikzbaZiItY9WCl5lNZTE1bcdNwPqb16gquOUQgK/
Vac1LqJ8SpsnVvPxuG9wL6usZni2LElQnWKneZDXXaIeW6rcLioUJn/Ztf9ILIGUGq1DB+XE2uK8
9To5R1Uz77kzMbi39WfXhVO1OAzes+pruyzxX1DPF7uakhjeC1Vl4QLId4bqNIpholAGxj0KSW74
ue2cv5dawjLcFDXr1Slwaj2Uq+InqmyzJ/fD9L3UEi+2uVjlqE+jLMlX0kKObXUR33XvcOrXgCZV
jUVVzhVEiYKnqB6HHEngsidLwOBewLoYv8dl36kT3BaOZUIanfVGkV2WfBjeqwDBO5AEQ4eFh0ag
yjtY5mXpFAQ7J+8d2DAKnFhZqU5K2UsUj2/rgG/7DqxfwwmrkWJlKnWCpf10aOCzfYKcGb3Sg3k1
mGBhvOOaRiLZ4K6nTlREhbxtNWoVh74ES3LfpvQLOauRILs2uG9WXcYn5eSzCrp0z0sQs/cO7Eid
jOJIqVNhUneeGkholJevvOuq9Ms4wLDpcI20OiUBRTPM2My22zXJ1rcW3juscHraNEff8IQJQ29r
DXN1XVD7jcH9Ck5HQ9nB3aI6TeG6fhFD2z+MaTft0SgDhcw7q+PC+5aM2JFpb46znHFUY/1h15r7
5RqwT3UzScS+2abswNa+AmtouQYoemtdvIM6LCFNZlKU4PVttM3mVn/uAKbbpVyEhfFia9nDZElC
gPpkdaOywc0wqzfi/b6V8U5qAaJ4DI6GOmlTgrTCPk2J3lUPxcT9uBrUqqxAjjkNAfsBolwXZR13
3a4aN4b3jqkYNzah56dO1aR+1ht7DNn8479XJfztkv1HZobBvZgaLY0cG0KrT8SOk3hK2LhAVKeO
5tlmoq+2HnU52gb9sdTULN9mxpa1ySYnhuRj0QPVCnGFgiUbMHc2tSX0WJAAHyOoTY93YOur5tyb
Oenu+rUOijWDLWlhvlxQ4HOVbYTjcQupYqgQ5ArOPdxkbC36GiydTVfROZqTbczcmqzBLUNrrKjy
ebRpC13lPi3q53FgKmUZjyV0wQ8bJkJ5NqazXp91uznOIfJoF9dkdgYSS+ZL1RNeZDY00fQxAijA
3gebdMldqoDY/VyaAR2+E4RAg6W+EUEbEX1e1hn/HGo76PqLpEG/HhvRRvLb3MK7L+cQdalDjJyI
sIBYQzuwLdN0Xbebhqo2elrHsCi/85LZEgREmEulCYJnL4CxL6zsJ+iYV7q0f4fSMtLgsnQDe7ZE
T80txh/CfKTdKPMkQr2ozGLZ0uAIb3Y04+VmlvbUkFiLJZMQkrHfa2lm+QUelUX3t5lrmf4qxIjy
9tzEy3azlRPUZvFTI31XqHGcPpgo2mguIfsePOmqnWHUHYt27B67hTKRmbmV2/9Y6Vh9EuCYBUcH
vd1f86hVeFR4x5YntIGUyzs1V8256ZfF5jMEyKdbQqNenfvgIsbfcqmHk4I4eJFXKUw/bwuXcK0P
BVxYGTbThnpevMDVJW9VOHW3oe6AOat61r4PFzM2t7Ec6HQ0Ier1Ny0RwBrP1CbTp2ALB/piFNQY
D4FeOv0IgFY5HYGIacyLnJiFnynAdy91NDXyV1UvbB0OloYx8CBdGFenrhPBhnIf2QqI4IH4lE9D
wKNjqAdCnklC5fgBYvB194J6byLeTRuDBEIGUlPaI6LpDtwmAXwMPXTzhHyu2NJl+V9rNWdHPYlg
PooOKuln7Gv4IMJcYinyBuwZm4/rtHUfUzotyVnwIlryttoAE1Q9ZvDOBvD5+xClmNO7jqa8X/Ol
VpU9pbAQ4xno3cUEPDi4LN0Px6GEqbMaEAfXHGbab8MjcKuDeGdxQIqXthL4IuDpVMtDI2jfnWBb
upK7vo6S7dPaOjmf44m1/AX6K9AKph3vF3iZ8obnFrhg+hf+/AClXLrwyIKznDjI2/RbauN86Zuh
eYobszQ5ZklHpJ+VsfS4VbQJDwXQyvbveK4m0Holh4Omy6zTBo4rNBiq4UPR82J+YGqu37tpnaJb
F8Ki6pGVSKuOaO+hJzsKZ+e7UA1J+lS3QQNbk0RJpm7hQabUoehq3j80sw30lPMC1xccVwpsXm6C
KJ/b1Ay4o0Tl0GULLHxE835E5f7n7HABlNlQM5UUGbVxArZEzUX4Yvkwdx/kGllcgjVksen3GSqM
4seUKFQish4NYvdDwOi377INEuP8PeSWYXxXxGXUNfhf2miY80DXtJszWqmh+GhWXrhTXTYJ6TJr
OPCUmdkUs6h4wtMivbFySczjvMFc/qkGDaB/JEKuVN+gusIEdIejIKo+Ot6l9lyRkum//jsEvBXU
vUwKLkTh2AkEL2Xq8WsBmfFnN3RsXxLoF9QjOS7tBMWFE6vxS3s4qb3g35rnXXP3C+orOqY0XBt9
GrZyKHNh8Jw9MY7wtadiz6lfUy9UNNYKT6tTIqeX0Mj+kJSk2Zd++zzpKhQz7lFdAU63bOe2rk0+
2XZXVRpT97KphorGmIGVJ9JN6qa3ajqlJdnFL8LoXjpVwukx1EtQokjPATYcJv2sUhXv6QBjdC+h
Emsdy0RV1Yli+Ew39DHBucj2bRovnQKiP6pZhKlTGc25Tjp7Q+om3jm6l0+lkotuHE2JwGJxCzPy
LOHI8WHf1L2zqoHza+ARU56qWsSwJqmfyDjuaotzKNH9u/RULnGNen2LLDaW3yD4YG/FNl2zork8
bl5JM/2Kegdx+L7cVmiWt8V4g1wFZo3ZNAvdPeCKd933iZX192Tp4/TUhv2uiil+k1e4WKausBZQ
+U8VyhcZi4PPay/3bVK/1M6VppLZAce3DYrzkLTyruPtLvoAZu4d34SkUcEhtwjt+VZ/L8u+SLK+
Bgxw3+XjF9k3bseOhbgeYlZ279PRSH3oo7q+piH/RljxlSj1grwYVNvyVDBWPkkxqaegKqsr9eS3
RvfO8FbOjk011j4msJjIgT9ZEJYTLsN9x9gvtdfpOmwR28oTIJI8M5F0B3h07yw1+rX2Qi7ocES2
OimiPvS9Hftsmcdg50P6j2q71GweKnxb6Uidw+/gZmz7XQa2nPoU6obBC8N2pDwZVXV5AVxhpock
3LctfQ71XJVraRHNT7DUfjexuTmoyOzy/cPUvfrFuqZaxDDwPrlSQOBJ8TULRLunOYPBvQOLBhWQ
cxuRJ1Lw7Qkye+gL0H5fzej36/0fbYGSTFMXN7gNXNu4LDHJh0hAT3JXVPE51JaUgcWzszw1Q3pL
62XJKjXty9CYd1ABjAf7b8HEQ1jnHqHazc+pWfcAx7HkXqydi07bSaK9MA9o7U/bCFp/uy/z8wnU
cVl0ZTVM2IiYczYO/Amqj7uM0Tn1CdRSsRK1E8TxdnLNhjexLtdsDMY03Td737g8rHCV452PSkG1
0IzOfMkGeNnsO6Q+i3oBisUamEEeqY3io+uhmQ2Bw/XDru3ok6jDIAQtKcR27JZY8fNUS9R2opYs
uzxysfreSVWyl7yaCBolEgwrkoT2ECm5sxXj05db2ToUypAAtqofzyv4nO9tBzOnfYfVJzALq2nc
UFcc2azsE7CRbVaFsvi4b+294zqVMV8gfl8cqznOoSNf3AYTFPH+e/DXbdaw8N55rQgMDmvL5Yl3
ZQtCSbemBweVvThL2jXgn2dothZP48xmd15toco8sLTq7/GbjTmPDa/MYZyXuoJ+JkwQcm2LrcMr
2iZxm8F0Q+/rIPtctm3jPdisCgx9N1Xvwlm5GzXW0ZWe0SX3fCUV9qnWerJlLASiM13iguYt7eGl
LJ1QxUlHo0tOAkyb7gEv/GRn/84nYG+C80aHKN/Vsq2fo6Ggpx72sFd+0BvJmE/AVu0It3e4URxl
EYQP27oWuZuc+XRl17yxXj4FWxezqQfek88OxnqAQ8YTyiOoYBkDKZFtU1GXQ6UnWqOzrdKkfkiX
WrBnIjsrnum2UZOTSob2yaVQlf+Lc7yiqnxxDJZkAXy5ZQuxPA2ziy3i0uyL1z5hkfdIFkMICR7j
cS2+SlbC9l5ueufjgHgHqYycUyOM7o40UtEpGivIQNBl5/VOvFemQKGtVMuSAtYKfw0bRd/Sapce
Hyd/MBUbMI2kucy8rlcICcb60h7cJTSA0S+vz3+kSWaNSdI0GF2SFM3Ybr6pN9wl/70RX9/mIBX8
e3C5baaXQhZHEkqTS8cCFA3VvnyD+DL3dQD1dgcj7SNn+jvgVemRknTcV4XzdQbGuEhGGOIUMEJr
mocgKvlTQCL+fc/CUF9nQIysl6UlwTGEQ9q5V517NAG1+1IZX2GgTHvZzKorjqbU7WkOaZlB2GBn
gY+yf39UGgEQMy64u5LeBbeouctbTmm7L1H6bXfxj/0Yd3VCGRkwuqNLti0THEfKnUmkLzAwzFUa
otdWXEDQyQPwKiucfbjelwn8Zr3+Y+o0msW2LvioQbkUP6VMurzjpvu6a8v4EgMFCvRzaERwLAcJ
iQGA6TORyH2XDPUFBqrIMgQBFxyZm8j7gQiQ3opkF36eU19egKIRiATeYEP2KXR7SAl2x6rHfYeJ
eG/UqEIXhw/4qpHh9fsiBZMRWkG7lNswdy/1TZRKx+iSCBAA5I4LCyi6tzLZd82Qy835jz2Tpn0c
uRTXDG6z4mWKqvEWFvF25/3rzR3AVjQQQ6z7pRH0UrZd2kCBqI52iQkieHizb2HxCGPVID02rab3
a2RYXjaE7LrGSOpdNHUAajKN1uAoZUgOg3R1tgCBcGVtLgHuz5ySpF7ejvJhg/YQLY5OjtX4jZQq
CI5r2RV1HnRqpMd6BhYSFHGIsprEhfsSEeKzqw06VOPQLMERpVz30JcO9c8iWYJdT0HiG3VYgkYk
w6v4CERtmjfU0Jwoq3flrdCp+fd2ZZDU2whr0yPUTuiNdU2QwZRn3Dd3n1uN88Um2H2kiLmQ+UZ6
Kg6dXHcR/DjxudWoYkd9Dd2BQ7jEebuK3Ax7h/ZuoBDy13PRYGihbufo27SLKY8pe+e3JnWhaIlx
S3lcRJWrce+MvZM7Tk1boad7cf/9BMxAtpldFxrxAbOCd5zZgIjDQj+T4u99hmBYCu+4hnFf2yKN
0uPYBO09mcMha4bF7btqfLJ0t2FfhIBBH2VVBrcykXEmmaO7chriw2TnBgVCkdL0qIgb6gx1T5Mb
GA1/3pMZEB8mO4IDnxiIgx1iEZ+hpXZb9fpK/eGNBN4HydoGVgwmXAT0JwOgPGAWEO6youbkD4Cs
m3gbMIe9HZaHwT5KvUuCFiN7pxFgssai0yoORUKypeueiUn/t2+pvQMJlDMgE1CmOfB0zdNmyLqu
Oewb2juRHA+xuhAYumI8owT0P8Bv1mzf4F4o1aFg8dzPmHfYfm1olPGZ7UIJEh8RG068aUiFoUWc
ZF3w1xLvYhbiO3pP9g4+F5YMlx3C5wM1f+MNvHOtvec6NMZqJyjmbBmuERl8alS7q8UJw/N/R8ih
TxoG1okABrD+poX6H8wl983aR8GWJDKyUVgPlphvIUkeO7rzMPog2FbD5HS4fMSWFIdl+NFu+7qC
xGcss1L0ZoCz8MGqJhvVHaoL+/a0j31tcfToGmHkDjLZERwFpn3NQDwe/v0NZUzNGBICr5QRAHWw
Ey+ynX/vOok+8DVJzLwWLWa9CAEY38fEPO8b2AuQLfyuqmnAwLDjyFL9a152PTxBL//3agycQiEJ
bInDsHySA89qAPH2Tdk7hq5qhgu2AV9Q2Cyt69utTvfdSj6IakvUHGqCDb317R3Vf8Pj9bhr0j6A
qp2CWJMYk6YO9QmWZGU77BzaK5cB5spg8TxgaFHma/+luyYGd9m4r7x1fNhUQvUWFQkSkJGE9qeB
g09WFUH9v30r4gVF1UW1iwzWem6+1lWTAQW478bzIVNK9DI2BmvtAhll6+URVrc797WPmJIEIVcn
WG0bf0pMdIJ3yM5pe0cxJMBvkwQnpiDmUNZfSzpeebS+9SG9swhk8CLkQNKjq6cftKQ/a9lfu09/
tzb+2CVx6lc6mshFEnaYw4NMTRuPB8g0UjQmFphhiO8MNLWbUcS8OZnIDjdoHU3sTuilaH8OFeRq
kywiA9+mTIU4eknW4kEffsbxU5PKgnid+HdaFMBgMbPO3cPEVTfeUYrOQrTnOsH8L4v2j1oKoTUA
tMVkH0RpS4G4XgYsV4tNriz+7w78awvkZVEzShBta1x6P07aiU9RO8zvgSpvw+gQJ6KbPs4rDdKv
kYinj6gGTubdqtdgfKlS0j6axqyn1XBe35T9Uj0r0GXiKA8qx7abLhlhF5RFNmzIp5SXVZ1mVNXD
OuRpvan7JJlgUAzJlbo7QjPSXmiU3cUgjQMyLhBUe8KeI0sX9rOmW2hutogoXE1R4r5VG2A/P5Z+
GXR3ZaXfMB8GBf3fS11BpzudO7O9S0APmOb7Nlj1MkMqoGsKqB0FbQrsdJ1Cc1LyIKnLgxx6A/4L
7wM5n9Yuat4B4WCCe5tIWV571P7ub732gbzjUUpwI8qykQ/QY12m9/PAKwY1Ga3ipxIKqvUJcBb1
VbCAhYdwsJHOhtCuZ7iOpuKLgiJURE5pAMz8U8jAXvpRoO/SHdq+G+djH0v7fo3XpdquPDp/N/9f
m64X/0y/6RGaotM9RBzV/CVq1mF22Wwnw/rzxfSwf9ejtTx/AEvUrl8l7Qh7mV013VROhvrFWDfy
z1Aw78oDBCdNcL7Ipd8I8FEGyPPOvf0UhZskfzmGRnKbqQ5yeffDEvNf67y249cROOykOKjSgZhb
BGD7HPXSxOpHzAL9hQCbvQtai8PgpcWrxa6spO3vk7Kbj3bp9V8kZG5PtI//EPN0K5wEHUBzHzQU
FLasqgjbDgu5ql1ziWR/fqjEb5LJgE2d7VP9ceLTcG5UD48miPnXR9OWw9VHyWUtXvsrXvivNAxv
q41GkD92nXHIAkTRQWEZd2hxu3IyFg8DTWTo7rt6TZZnVcjpdjPCmBvXQdYyk+PY0Q1KcjPTPxPb
liE7s0Fu7CG0fXiOh5GYW4j9gSAEcTLZ3DIQYeJn1w6pgXc47H0/BRwcnpeIJSw42AIygF9h5neR
kx/RQQZqbR7Q3eB9+gVuwKP41SnaQ99IQMw+M4G2LEs7ECtYBsu2pgCTXDbbnQaV5XsvVPxZKzGG
X+QW2xuTCm5Ytqq+Wm5nzDXecgtYKJuyWRSxafIhSocZTlV9sv4IjOCfINg2pjdac1LtSW2xb7xK
QQdM9lKHm3gQnR3Cwwwb8B4ODUt5Zfy39o2XGU3dwlIgOOuPspJggfCqCaNM0HV+Xy/TNaGAV3MC
/Agv7LnabEC36Qp2Gy66g9Zl8azFsFy56n/nWq/tSi/oRSEoXm2bsgcDsnS0gWwSJL/qOob1wqxH
EFDyZN3S+LYHXahbMzbUKX3A66ki+A8QT8xD43gZBhmaklBISNLF6GPYNeO3okI4/NlWWoEbjWZc
7qCK3p8bMrvisIXl/JjE03rLK2GWE19G+5QA9V9lgCKSMoPwc/2zKex8WIswWrKCRrApyIJw6YPl
aAtLbJsb5DMu46aqP6WrCr6C2WIP1iGTzGwsA53FbZlAI1123VmWTe0ytpjG3YMDJKNnOBZLG55N
CPfLX6xFmfcWwbRdwkzPzCqThdXWxdkYivKsKFt+hR1kqEGuA3ZUu3ycLZgtVZLa6PTfmfZvfMgr
H8NPiDmRQSj7YbzXA3z6HkFOUDzbIKgVP0yQJWhvJqHoZ/QK5w58P9LVCLzrqj4y2oBXkg0mZeaG
ravenpZRJfXdJkxxaMe4uu3abtjukG2HH6Tqy/RKPeR3b/WVKftAmlEbDZOEYr5Lw8SKEyiNCq4A
aMMeVLwKcwRaaWGoxduI5bUlc3pagXtss2GzE73jEJnbGYP8jk9bNSkAj0x9nAqHUtLUzVD2jpfA
pXsqEjiJXvqxxooOYqiqh0i2/NimMPBpcXlfOYlvnXMvWwC5CzJezZTe9xPTZ4l6SnVMFhaVh//e
XG+M7/d2JLK1ca3S8gHLIm56wch7BuLbldn/xlG+sg/85o5k/VZLeNPf12wm30eUxNVHkRbpdAQ3
rhUmi/to/WthNcv1DIep3I5Rww8F1EvfA/dWyLMWEIwO0XpaSRtBjArOei9S807CPwH16edyMKr7
4HhCfpm4qhoLsIkcum8mTq3NSqvB1MrxVWr9V7MGYDig62aKbB0Lc1M3Qn9pRqLIld/7u3Xwyu/1
q3VTsS0p5IH7h81EOnLg7s0UPeS0nR5F0qzNY1uAK/KxpFBa+CYRDquTG6M+PgvARE8WvezvhSNb
lpTQjohzwaZQHlgXwx+yAVPgiBYleVzKrY/B1OgR4t0KLiWkG6ZPEZ76Bx2X7pNV9TRkVW1YAwiI
Nad0pKo5QNLBtGAgxqzWKJ+xjh7GeGjyUdRp87Wy7TyihgRt96rNFlFPnOeBIYV5rtaWVFMmSGr4
MUzSyeZTF3EQKE2UQDkT4pYBik9jam9i1bo+h3h+G5zMEBS5BB26f68VKcdDI1idU94l1YFvC+CN
boIi56MwIdkQvWBnnZkxBtF3aDZDsm6LLGTgHXf5VKbxE5mm4IUkc1MeQC4enkYOiv0hgUPCET6a
NUXRbtL9nYIcbQt7EDg+vy8ISkAPYCSORxEu5V8jx1Nq08CeZl1fwLx4DE187MfGtj9WWvGqyMrR
mP+5Ze7EN6lXVoNNogVTu4ob8R9az2qSw6Bjsz4kVbDdXfRCSJbQ1X3ed5y93AbaF8s20G15aNET
/gwa5vwZIvdXni6XlPSVze03JivIP6VIGssHiLC2Bxn3tMi2gCnwwrDmSHU2HU/0RhUmDK/1MN5I
pnydn6UEK7IKYBXUByGLcgZhN50jtwRKJW637pp++G8c02u/zUt4iFz0Wpgyvl9ANY3v6rBN6pNc
0jl8IKOs7GfUdsg5AuLhJ4/w0C0HtCnOE56HqzpTGNDSj7oPwLid6TbU5bX75I0V917coitgDGnX
8gOPy01nLjDls7PW6puGhHWFO3Mk+puIYZYKM8f2x75N5EW0ZkrGsSmK9N6ATvVxSiryk6/jrvov
ToAX0cA47+qhI+l9yrv5zraBQU3FzldW7DdG+pUP6fdF11UMY7Na+N5KF9MHSxS4yeEUEPoEtvX0
MrSTeZqgg3crGt7QvNmG0rwAUI1bDUb081MMkX1zBlFqPVSyo2uXlRVMb062dsN9Wk06yRNlIAYF
gTFaZa0pE/gSuTJUV5Kny1l97RdcsCv/qGiVCV+WdWD03tWA2N0DXB7laQrJsU9TJUqRV9uWjleO
9Bvh3+/HjqDqo1WFTw05CnKiJqFwCXcf/3sfve78EP8hOh3REBIVG+gmkeRr9VwG83gv5i15DB1r
qgpWEHSmAni/1bEDqpDbcmMXdOSPY7VOwxX/id+J2Gvr6b3HlpJXQ1oRdYdH87j8WvrowgqK7adU
X8A+ky6Y+Ghh1GaOCeJ3fGiha9BD6rUS8CGKTBG/BBMcR7+4Jpl4Dusyk/x0iZv725i67QZA9XWG
3sEwjtkGFv8E97lEvdNBE8x4CTRldFCQ8/iWxm7OZU87dY6Dxp7ippzJS9+g2HNTQsq+RNQyPXpE
C2lYHm9bf5YzGZeTC+fgpXRlcddLqsgt2HvuNKDw91jPurzhfWdkPqAdi8TWyXSAl/GiwiaHB7mM
Kzxb5ErwsG4Z+6o5nR8KssJZtowD3NWMc/vUrP08PjOxzlOWAjV2WLtG8DMdpoq4zDX9zPG+SQIe
H4Dg28yHtFQXm6OgpUVwI2wfnPuYSa6ypVhQIGnNmpCj7aFecGR4uryrIlghfkO5kLvb1ELinB0C
0yAK1x2L+iCnMDYP6vdmGWP3sWIwCz+stCRVPm2KTo/tWpQdjELH4Yl0rbNHYwXksA9UUj59mYaW
6ttQBpxkrO764FBN6wgNq6an7l0UFAt7DPR8sVfQor6rIG1w1nBtm69g2H/b1r22wS6H6x8HVkvT
QpBBd/fDGF+MJ0TRQtp0iviWp2VbfuEhBJ3edaKfwhOkCQO06njUdeuHXsB2Ax0OSSG9Ugoq+FPT
A414qMdFHcelZk9hiIvpU1nRtrwHlG+7GWooT2St5Qkk4xK1QF+CW7w8r7xm3oi3vo4WiUEhQFlB
PA+BG/+qULq9rda4omczwdTtyov2rVvHD2sa7gEDiPfPIo6+aW6m5EQDlKb2DC9CP09pG4NyQx3W
d9AIBGg2MsNZFeWV2/nVuWNw72NLCiXMkcj6Dpbz9IA2cXJgM9+DtMPgXhYSFji2qDU3d0kBq+NO
kOVmhBXC8b/v47em7i17BXLe1EJJ4RdunuaUDtJ86R1Ve0iGmLuXNYhJzkjILsUeoWHwMzepHbA3
3d7xvbwhnHTadIBn3q5oNeUVCCOHvtvH7RShnzYIwMwmG3N959KhOziNgDSnO/eMD6gqmmWBDezS
3vFIxYehgjEom3bZWmDmXgF5JW4LhmaVd1Noi4wDCnpczHIt/35jz/iwqjYZTSe4ru9CWn9wqowP
1kbJYdeG/ENzkEWmq4K2vGuTxOZt39jjrMjf+wb3Diph0FSCb15zV0yDy0iDFJOC+3blnvw/Z1/S
HCkObf2LiBAghNhCzmmnZ9ewUZSrXGISIIQQ4td/J/ttvsj3OjrCm950lcuZIN17zz3Dv30vNyfV
a41+YbL65GvkacC2Idwgo/xLKWh4pjcnVRma1lVbDyet8K5jMwCDcvNfgVz/9qvfHNQKsLcfcKef
QAt4BAMa7kir//zal35zSBU2EstMkvYEV7KT6ga5DUv9JUU9uJk36ySL6HpLfKdOlgKiaFSKbUkw
fwlpw0+/abu50yZ0Yfw/vzpWnaRIp695zuOH3xxStSoF36gZoT9ZmuYGhkzbcLD/0Wf/ywO9ZVsZ
0cBBSeJ7cbYeYSdb43pRXwulxa9+0z6brHbIDZjUySzzdwF0YT+MX8srwg+/OaTGK7hHtAuKRsme
fbyAbSDS+mv17pZ1JftoGLC8H05qAIYU9VO0Hdvl7Utv+q3ZIF+rIY3tok5NW2a71TQwj9PT8rXr
5ZZ+xSo9qj5o1InR+YDJCI5Y8qt9wG02hBR8dgGEbqfGI2XJAQDdjdf3/UtfzC0JCzQS4O2l1ifW
9YilVoS/jYrx71/76TenVFembMYpKE8AldttQ7p9/d+v+vWH/K9GnkW3LlbgW2Swi8MzNV2D81PV
FJbbsgunTaTWSYPNODFZ+GxpTp1FIvbXPtIVB/j/xgeYAK6YRjI8az99AEQy28HHX6JF4yPdnF5s
P8YuCKbuJP38HWLb6tjFjfxao327mIra0CRB3aJdJRns1xCINzcw5vva13JTYW3kwrGfaX2icbRi
Z4yMF/oNaJuuv+QZjO/mpsqKuemMtbiUm57iXQoGXaJhnctvX/sAN3UW1HagX3WKaxnxmlvsuPgu
SJPj1374TaEl8PaMfBYPJxai65MTCATJNNivPdhbiyuHxJ5Fh7I64V2HxyhR0f3Qfy3Nm0W3HleG
QQdPFkwK18vNRswc6iFu91/6Ym6drKpe9dC5EJymWtIsr5s1q/OwV/PXXstbNyu410wZSO/DCRaH
j1WJnI4w6tnXKtatmVVfWWwqg0j9z3D5zxSS1cN/4BT/0ibcOlkZG0+RdgxXwRC8Y5PcbcYscl/8
zW9Oq140PDKzrDnRdJjzaka+HLhef772TG8OqoX3NiYo3eKeYfGJpEhknvnXUtrwOt6cU3HViHVW
dCcdz9VGL84DvPnidHbrYGVFRl3pm/5kPRq/3k76MLVi/NrLeGtgpTqG6CjG4VJL0td/vvQVyQJf
q0u3BlZIGUpMucjuxI3qsD2Eu8yXv5db/yrtqICZT4bRz9XgyDS1L0bx1Uvg1sCK+HKFhVV3/daD
qWAWQ0Kq+8cvvY23BlZ+rio0TrU8ISy9LxiPYbjrg/8gD/3LIb01sJLDsM4Ib+hOvgUNyiNZE7Yv
X2yIbw2sSJx2GOEjjWEehue+RUMcZ/+5evm3X/3mlKpZCe4j9EZCJuUzGV30e9JIjfnat357ShPs
3tzc6JOtu3ELG9nmLe2C6j/KKdIrru3W/9H83RpZcVfO6JMwLZDZ+GNDFlPQ2fJ9VSo9vOgJS7Zi
bXh5TeEbxLSbUxH9UD7xcOUBj6XbxbCB3HtWq52gLj2weQzmu3Fs9Z7Hum/zyix9UWEF7U9tOV8T
02w3bxDhCI9fcCTa/Qo/XHDdtZf3wdo30eGfEx2LyinQrZayLEZOQhDyYIh66WAqPJpNPKWT2ptr
gw059riVZgpyEga+zh1dE5iClz7ew4lYZLnVUfjpdRzcO+zawUkDTLQBmUnvYO7ZPoKNGhQGzLVw
K+pFL7DSHt2b9LFfC5VVCmj9IADSSk0k3xNJWnokjYJ/sxmDYMnV6ttqz4yZ5yfihrL8wbNIN79M
6VO55JFpXfosfFa1uWq1FB8am8amAEkOchjLwOEkueSm/2g6PIsdBevgezRe/0WSjclQYCavf8PC
vL5cnYzdE0LionsEN6n7CB5hgEyt8bmbGnAz4R0Mq60Kq4pN62M08QrM5e9uyTJ4HscQwDYBW1Xe
By3Edpz5csoT0wbPBF/2i5w7crCxUpe+iiz+xmzZo+1qbOqDAfGIAlYHhwZGseOWLN26t64GsWgW
5TTuEIfQt3sTZr5/bQiicvcV2KL9hcmy/0UXRKwHC2wXnix1CTy+QXS4eNGoS5hNYMLNBLWzUVP7
zJA+czCDLA8Ka5A7pxpfRCvtJnAmWpoU1CMTqDChWusc37U/BqBa2sLUwr02fjQ7h+igPZmi+l52
QfRk52U+sjCK671OcSZdU0Uz1K6k3eqgJ/OmmsZkU0EgtxSWjBZmuNqkOQ1c/wRhbBLlDIQReEUT
44cNNhUz8r5sJyoQJ9cWhtECdgm5B+mPX6irsP+QcaphjcUQ405om1LMmddXRWD9Mb/PI9iqZz3q
IBvBb4/1EXnU/QbMd93llYyn8QJb8cVC7TuFnzKEDfVJ//M446i063sKO6JhQwxfn6eBhCBzQ1B0
t7Cg+dNobX9YZB4+CHjG+byCJmMbg5H6SIFHbfG3+VtvCaLWiB8nSGJ43/+qS0SW4MTYAW92oww+
kREQxTVwKm91vgQg7TzWZVCHOzUnc/29AjMgyKex1O0ORhdJESK2rXqVizXBKQL5x23MFGEhmPIa
GSdYHfM+hz13OebBvLBwQ+C4ERxJFcYb9DMme6Ato/COp/wsaiju8+uL5HY2s+H8bMIGS9Gqgc7m
gYBBIjYOGULyyUatAqdxYtgaWkc4B9l7wGNbqxFgZ8LcHqe/O/XIwuqbYlFUlCeCzk9BhyCV+BHo
KRi6TU/TRDcFkDvwXjaNwr+cO6zJdE4Ra8pzpvSY3NMxwep8Q5DBZgrf1XCG5JOPKjDGzZLl0Zy4
dBvMkIzsksjh+iihrWmul0h0jZPHacxnrso7WAqn2ND1SEh2lcbqh9apA9EeS84d43N0QDxBN+yW
zGbvdM5m3H3WDRdw1NQlcR1YF5VjEyjSCNZVFMbEvY0uDEGdHwJsqQLrYxNuIxNqV5BpxPmeKNr/
wvbXrX7D1uDIUEGup8mTHUllyXG4DXTrsLj86Ss9b0wylnu+gmmnKOj4J8y54Fn3JOrPNgsipMdG
XGqcXrb4724IcAGzcWDDPXyJmg1beh3e0cza4aVpquWVucAcfNjZbGPnJH6eWOmXexLOEF0u42jz
JeJwqseStWZ3ulzac1pxMfztFigRP/uAiV9SEVyArMU0c4SuGV+a1LJewP9gfXOwVcWw0TTRWFR9
xcPCNaS98yrtwYarxAqjERhVwsg2J8EaH3XYpuKXaFHRDogoal+r0IPPk6iMJ3kNh32W82WKspeg
4wiy3QaWlN1jMvHoDDZw/xSHMeZx5uX65DOX/kDSe7UdBhBzpQIC9iRChF8cYZE34TXSmYB/MZKQ
aW54W7+YdMyw117KsTnLPunDA52mdnpkDkwLpMTOtG3mPNLhNO/qePL9xaArn7aOBeAD+5L2j0jU
W16NsYjLFlNcMdBUeN2/DC0JKKLwJrKd9MCzu3GlU3pay0qQHcOF9zlJmvA7s87IEWiBpokyot+T
AaUHLeKSHhw2rhTW9mG7xyIufhaJsuMW8jz2jYYr0joiVRtbjCOl3bEpI5TUNoJ7ZOGR8QQpO6Fv
1DXg6Sx1C1Z9W6Hj97ytPqEoyfi7rBX6OoynDUr4kK62cG2Fm8ZWHnUrJnDNBWEfJdkhZPai6raT
OW7s9ltJW8xpgs3tJuQQ0VRsTIombByc3N0YfirFkgutpCu3ziTxfgxjWl4s0PIdIk7XCz6n70/w
imQ5bkvmPjz6iGOz4oKT/HrsqBlh4EkHxHnkth7We1Qq80hwrME5woYg3hLk+kxnhBfEZuNKvPgH
GtXNxtThkuxLE5Tv3RyN5LF383DpreDpC8iVy7dVxHVUJALDYbPhUqB7WaehJ89TBobFADKyyBHH
aopyCGmAEJ7G1h92jOdh2yT/NE0T/i2POB3QhwPKXxWkZfAaHRr/W3ZCNQU0aCgFTZg0aPR7V4GX
5usY9G3QOhBdCHE9SIgRaBI8gHrqrCH6g3M3YjimbTZqJD1mlNfN01iXs5OboVPoXtgYtkcoDqIU
xuqR+plxFqhdNSbSw9SsruAs62VtX01SZRcUxOyE7aQnbyW46NVmYlGtXlIwHreLl9FPHGkji44K
gxJppUyXNFc9t3+wRc4unkT8DejiNB6qKZpPDRnJhE0VzCtBEB0n+yG5XdkZHy05CBAFukOFAMJl
2TiQ1NohdzCibGCQwTKkpzQEGJaEYdSPNoh0jIqOl4bpLErfGmo83+LqGoIN8tuCYU/A+SW5C13F
NryfzaNHvMGjogPFpG3IfAF3JwhzksguKaamZPu+jHGcEbyBs2ezeon3fb9o0EHnDu0h9at36HCn
kBcIqV5+0jl1430KVVxZNL73Jw8z6tpCJwIOEEkmBJ8I1JPuzHAphDkCltkvbq69K+oquCMOvPsm
lwjW+dUyhPApEK3n3VBRqnEhIGR3W62Z6nB6iap30jr3idNdrluAhU2Xs4RlL6YDj2ejyKB2lob8
7cr3V3dUaGgKfDqvcIVBaNDrkBozPoRJFlzgsJnaAkoau24gHZte9VrjsSI3eKHnfqnQNIAC5J6D
ecbXECSkB4mDhHQ9pwKG/FtaETAncD/PJAcpR+AYO+Rdznc9R8rDmUIacL/IOqifjZCzf9Oja19B
98VOnvUrWkkdx9ljlMVreu/g+HW0q0WgQiUtW3e1gsb5PIhyObuoXj4SH0XxEV4MldkuUOC1G/z8
8Fcj5+ykO8YivBNLUh6qmvUMXKDKGLY3JdPdJ17BpN83EeS2FzAyEnUYYyNasKIbQY6s6tP5vWEI
4QLTbUE5kME6iz2o2dFgDzh0rTi2MsQNDO3v3P64ZpOT1yyb53KL0dKqnIzIqYr2fdCPECw4PQsz
QMGBIBF5XtEb92889vASimeL4DMv+CViioTfdYtPZ5HIbDCG4fLljTe/FL6gHxXyYvDYINcoL5GW
Y3AwUGLuTExXCSIXhjODqQq05AsborlEizej0Ws45o1N03kEk0QyfBXNGtBCBbpBuo2HHnh48quY
0P8NDBeUrJEesO1n3OpPPiJQU0xEB1szD/V3iZVvtemzxYV7ul6rtLo2ExIQPtvTsuwWbJphy7+X
fSrZuqk6weoCh6tRLK/6qVpg2LqO7Wdfh71/IRSql0KMjLMDculZc8Z2tvfPQTSVr00GfnNOkCJd
fSrknbwj92s6VoGsp4MWAUOIC7qOETV8QQHxFaJtXiTmXX1hrJP0jBgyFoV5q+ygP6ZsslVuxwXD
UCJXTh9tZNOwoGxIn0nIYMqy7cNJwewFTvEzOr9qeAXu4+GLDn96eYpgifAe+BHKyDgg/iDYgIbG
rNXUXfi1qp+6ccRt4fWwqHsPXnCD8J92TuDYTgQ8R/FsOYQpvPpuq4gzUPD7qM2KNFHs0SFxU28I
mWO6V7RP+8d+xMr0p+8MmjlY0lVYbGplxuaPxyrm/rrYgysNix7FXKFx5+XQQ+niBl6xu6kKwp8g
s3fNri8Hbc9OrPOF1Jg24TVc9shWtUOVG9sTfqYo1eC7jRkoTlZlJi7iNnCvBrvmbrN624Y5qhZU
ugq97qMou5Sg60I5ifkI9XPULtVvt7IeLW1A0Yar2M0AWEc0UU6xukV9agJcyaOctqoc0E/ArD14
1nAS72Hv2wTtUx9hZyZzyVr614kSPQKrkD9iEDN1wJwiDkbMZX+nFyyMCcJKNlhlgCQPXmhptmWc
TYXDJyEfYtSrQc+eAHGQq03NiY9x0166hBmByxBhW/tEaLmFXwdidEAihVx0EA8dXpC6qMDZE8Cd
nULUErrnfACj0Gw1GzCMBNYtP9UYRVkxapn2hZtm9nMuqXyvqpISg45RtekeQG21hbfZfEgRxgXe
7WIAM1Q9LGTHFRCDTzBL7mySmDeXoR7uWDyPuJyADfQRykKK6wc2exCx5t42E6J/oNpCHTWICWVv
seP8YgDkncOBwlJQ8AwaDsSGjD/bJCujbZP54U/KV/bN8jKYfN47jqibzVU2Q3/4ZXHTB4o4fn/k
qrG7yiIc7dukO5i9mU6vRRTDs+TeDplOH+2aef6YqDJDAKkYdHd0XZSue6+tJ1CQNdejXoMOj4yp
FJmoB9prq7fpAEgWm2AfYgYPtOGn2gxmN0SoZMgM487AUzeI0T9ZFL4H2U3lkxGjbV6hwgjEumEW
mWebOL2CGbiiqjsu1xnyhXoaMJTIvn+ydQzZcB1NDaxV1ojg/xEf5VkogKzwAPZ8eUPwkY9UtSVF
kZt6soegBDch9xjGcAh7hJxpMk5wSZK0/WFLKJ4fwZcs508iHc0gOge+PsDkfgalPfALr+8yVI22
6JNJLtuKBCUSK5LA3zsvpumFYU76tIkZP4cAYydyjFE5cXJi90nM6I8IkusfDZjxzxEf8TbAzHnY
VjgFGlUipuIZ4BOSXq+JqWgsQkyyUbeUfGfLfzauk0fueqA5slwgdfP7iNdRtJfwUAz2UOu5IEez
O5Pjok33HaGRmB9hFB1nG62CYXiF8/qcbGRWd5CYNCyqzm23zPNelL2QGxMmlTsYSFHkzog6O7UZ
KCt9h8KYc3h3FRQTwrAJEEE0Qc9SBdUbwrWG7cjhSp9jkvXpXk6CHmhc1/IgppWOO/w5KBj3Ikk8
FEmkTaLjFUEsj3JG+WP5DAVitWOU9P4QOGXP1EBwX6AkQWnOvcJroiseq2KYr2BC1o5G7pZ2GsI7
5HIL+pJaYAN5BmDot1tURzdu0Lh+QeXV/Ei8sGKfUfRMyOmqzteFVbgjE3qYAkCOOYgZmUp78ILJ
lqt04j7XNKy7d1wk87SnlphnSQaElznMZQSs5etowJJAomIiGwwdcJQRxLsZlQWIq6rYwl55MODH
RxbH9oTstynF8LlE0bkVsHZvrCv3M/CVYYMhGXjVYjFQ8bAV8T4F1eEdBFB01jl3LeLYfegl2UYC
6SV7l0FPXJjGjMtdFbK1emlaMn4HNb4at75KzAG5o2t3COBA0Ly3uNdeVMjxeyYlMizy2oTmOYNl
C3hUmZ6LRSauhVNCNnxrqiycYapBuw+srSFBA44YgRGOJGani96YZblbcWOhga4BVDqchsMKZf0z
iTBkzj3UoMcmNBnIt3qMQvKO+9fvOh7F2FmX5jFAtFH29wqP5OnMIQmUUTRfZkl6fpdB1mF+wPq6
W95hFzsf4DYQgxTUAzluVhrTg7SZwzCDAQq3FUIC0QZW6wWDMfQHnMlmK1qd0keMz1E6oespKwRT
yICbohFps0Q7ily6JZ9nMcEjae775L2PJ0BSrl6DH8A40vQIfD7c+yRQkufY9aBYWALnDjSsuIN1
niJY/oVAo4SrDpyLAkM4DIUbC6HYiQ2ao8Xs6XxUYzacKsuBhKcu5PdlJxrMuB0wHRR13pANfjcx
FjaU630t4GG/h+V0h1BXDzhmow3uFU1hJ1PodiR36O6RN4jkVKxCIBHG3fOT96mrn3r07mwXlx6H
g8Ju4Btb6DD+Vmu1IGwZnf+jQwphg/dxzNrkp0DYHt9CF4w7yCVpfFCplEhRDJayQiZUHKtdz0ms
NtKr9lF1TTrckyXy+LTgqVdrIWxN2R73SnOyfWxXxMmXyKjL0ZWM9kGmsag36Rj5abdwJ+8p1Dj2
sSc1bk/FowgTA3S457hcDYR8Yei3FQ3duG+sxbYgg+z1wY1MbmY9rNVhID3YQ42lTbZZhybTbysb
5xd4lCFrMmmCbh8QPQDTjZsGyfDw3FAbex3KzgrA94cpNR5wI0JAM9KE5asYRzPmyB+0PXZ3fQc2
ixtLbCFwMvH7CB3MF7cYH2JZ22Ou9YuTbitjGYk/8L5NT7Qew0MFrc5UJCmsPnK4lAw/MgDVwPtx
JcVQUM4HgQMLVYwBNtw43x4yC1V13ineZdsGKZ4PrE1ScbLp9da3SAq99z3wpj0iQ4FXx/aaAD22
Ke5CALvOfzBkwfT7bLFsPArSovujwFR9TiUyEQstdVDUHsX6u+5olpxsGdPuj4HRO3y1roDuqQyx
VBEpkERgJG0aijOdaHWx1dygHU9BfNwvLhufsCZAJGJalRwtNi75uGWT2SQ6sn9Cgcj3V0irLLB9
Rt7CADgggOTMX2CRUf3WsLW5OjQQuuZYL8zhT+CaVXcuI9eYDSXj7CBfwAbyodGwQNxWCybTA2BA
/Fc2IoDqdQow7AAhFpsOMM43CZCpLGDGsELSjkn0YwT4szOAqd9jiAvWnJpKZ0CQlyodgXfFtaty
Ec+432jQremTSes2vKBva8/IkfHfXHcdxUsPUI5MqXz3JeB1LuJgOC3Yz5R5RBvFtz1triuUKoWa
Vsz2pZHa9TsGccFf0VNoP5QaeOEyRe3GrvAVx7AcAWZMOfB0nvgY2Z0wlTgDgEJqLApGeZoqBdQ9
aTOoMqPVA19B37mFjhTFG8q5JHiopHAMJ0LhvHUVKg0jwFBzNF9twWRH3cMK3B0TjWjZFmWE81PM
4YmDX8X9KhfYibAWPrc7rnr2CfcSrAmwpZYPPKWW/4JQp/yBD4ongS4Br3qLBV6GvqUG4DZEtYhh
BYufoeL02q4PA6Y3Nix3oZkhcmAYhYDSNnrHwyQ593VdPi1dDCRTBmHW5tM8IQEB/nbmRJKghG9L
3ZAD5Wv/k0+L+vS+Wv/GcNv4rREs+puEw/Q7YzC/t+USPUbImzp2LUEEL5rRnzxrlg9p4uoyrE4e
lzUtg3yB0frZZRY9rBb9M/IoEoSsjmoBKhvqIGdCjNMWsnbebe2C1ZHEgTnXK4PvbxaVj32I+oln
YHGjI638cxjK4CcF0H6WwHw6IBLSXWAO79EZQP1zYOWiCbZiuB4K4Lfpc6Ln+YRpin3zEnwOOJ+R
d4GyuK/qdPkNTxF1wdZPlrmOcTbcGIf+0JhM/ALaj8NctWP7Ck1H/0QFyjSaoOzd9qJZmgItFr5C
lLRa5xEX3S94oppH8K4MB7Ydke4+i4bg2SVTfFzLAUyyqJT9gS0rtkJQA8MLiYnrHNxn1XmBVCU5
rDOcibGT4JiUPUUQYhrWJaKlFt+iFZ/i5KFbnMh+WtLyOcdnXYu6jiP+TeoY2yg3OLCDImyWvyNV
l7XnJjAAPhmggTcL/P0JQR3zY5xSNeYKajaAtagDfRFkOr6rgByes5TYPwCo4E2BPUCDDm5M0n27
OjLnLR2CjyYb0Ty2K50fgf+A5YB/YYH2kWqy4V1THyU4jQLaaLUOKJl4xjsMc+LBq7E+kAEesrgR
MPnx7OoZjeUxRiQWi/ETXQPOIFq17626oi1SUvhtIBsVrCc0V1W9LfuUvIbaJvd6veJrtRT4HLid
0OgCbZkfSaqHbQ0qqNkAilxekFfc7ATMmR7mjgOOdh2EV/mEVOsQT3sAuFTOVBYaGZkqzyB6sgjz
DaIzDMHaIxwfhCrGrgEeKBaTHjI8phTyxZUv53WAMUVeddB6aej1f8wEwy1LpuaNpgQ1qOE9x1Rx
daBsWTm9Mg2zEXjCoHcj4PEfpglEtC0trXluLKTp+JwhkXvEWa37hMFypfDLNMUYrfj8vY8FZFEl
/EfOfmo4jD0WhaiFKbwushfhZD412G8VCLGtXroe3X9RlWX4CuWThC4NJxPDcHLPgY0MB47Gos2j
gXO1bWE2Eu4Rsl1uxyVAQ7cgeskWLXPTgwpS/iZEjacoO4OVV1ZmALevSMUDkSleMxLiqhhqU3/A
6OsKcM9YIm4wPiNHfMBwTJGpW0QRx5NrsIL+voYprk8/zECmuhCxgyq0Osv7eIkfZE3r6dInzjyD
kdYdYZqgXoDz87+WyfYP61r3PA5z/Yu1ZfC84Kp7Gqvenmu6onmaIHK5l1SBUVCi+3WPfkWlzcXS
YU6vsSvZKPRIu9W5/qyRB49YqbYGOgAfL4BdPEmuiw7M4j5L42dcdrzooitqqzwfN2Vjx3aDdnYt
Rlcu7wq31HvahKq/V3UAIgD8rlBZsGtBE0EctmAloOThqKYIbxV6WbY1sLBvcpt27E7BuR6ZMJlP
f1elbN+bYawxFuIlEMcG4dvZiwuo27QqVvdgypSIrs5SCBMBJo54fcSRwWFCvrCltS8MdlSISlp9
3z0J73W6C66jX2EA8MIBCNBOhX8K4Tx6g7vDA4OA0uhbmQDGPICSkI4HFgF0ObkwHbozwcby4lhp
LIIlBP8LTNFtQRWYok24GHIXhjGsQNSCXzUtBofVI/LQU3zQpIrab7RJ67/tnJEjT+c5ew5HitYG
SzPzc0yCdX2FtxuRx7ru8Y4IxsipC4DBeKSsYVhxqTgsJiqfV6wkhj2DnvZZu1VkD6kEnIYdRbh8
BAqhcjh/xly6FGRpDjLUAg9gHoiNMR5YBuo6lT8RuNyXBRyf9C7CCnUbZcHwozd9OW8B3E5bNLjR
lvTUPDsG4okXCS5Hr91z6+uabhGVAHsdTEuW7tmMUSIfwwqbkzjI5KY2c+dfxyiOnqIB8xopS/3H
zfg/dHBY2yYxr3ckXGIgHGWQHEHuvQaYeMCOE4Y9tDDy2q0YhiKZppUKL7CCKD9lzdgHAtLJdHRD
iPsDj3DapFinyQIa6RKNbAL4j5V98BFoSrE0gM75W80Vn/crjzq45PHrs0BMGF66kWP//UDg6bmL
YWCRPOpuuC6R/YT+AWMeX7Hjuq76+5hDDJF3mMwL2q79e+9WzKmxRY/eK90kW+EarMjSig3f+j4K
zgpr9F2L2z4oHGXtwVpfzzkxiXyPnAhflFpqINR6GC4pFgw2D5EQIz7FWOH3CtCx0cM8x1jy+kSX
P0JoGWURpAx3z9CVUfVc2rbrj/0Q43UF6FTiOlAEXQPIQDkseNJnrG2jeqt5o66SYf+SRtWywfo1
ybMJbVAjw8U/iBZLvYJfc2d1ytA6pAnmiXNsJ1ABBKXmDdyJiu+mCn0KIFc0Dws3p3KYIYiOWB/u
F9BhZhCm0FncSyJBPGr8og8KrK2fXsBGL4cHoPuEBY85iRRVXcGG7DAvQ0k2dIooEDKfJq84SYA0
8mbp1/inCBdE1F/xr6fA21j/wvJF7iZGomC/NNfVIfehgEsU/JnQVGc0VKTOEWOiyb11NrnEXbmU
xwkcEp3DxuDPXOOx6Llh+4yPARxo01m9/AMhhKYuf5TRqo/E+ZRuQPbBapqH4KwUFQS+D/3UEZh0
N1P8IQKBfb7nGWLqEwkIXS8CNCPt9WEJSc/6PHELygvmQXRJtAyzeKcsW5IjKRUAOTMj/RZ/lKIB
hyxZxgcXLyXbZHHdlPcUzx81dxQDrqepGY9zrMj4jKl1+BFitabhkaS5vuBPjGsOv5flAy9xyrZa
oZF4K30AUF1ngO4Psp38ySGreN64sRrLsxWsCnZpErVbdMW0xuReY/kNtwce3CVQP00HYcs2eSDY
2PJ31KJWAYuxFex30KvdIRdbZJcVWwzsA1mo7rEqT+uTVwEmangw6j34DXSnG4YLXraA+BAb4V9E
EvFNa6Q8g+NV49YxYnnAGezdvkR3cFYVanSnsT6v4lrvuiasf/Us6d87zKD2PMK+atk1w1VZToel
f3IJPAoONc3me8PQJdYCRfL/cXZmy1Ujade+IkVoSKWk0z3Z3rbBA2DgREEBpXmedfXfI/o/gCyb
/UeedERXV+eWpRzfXOtZ3D466w4F1eo+x56HlGE2KeLvcgz8PIvc5HUUXU6DaVXf3YlU7mtpbf8C
FDWKw8TNj58RU+TuFXfuvqWnRlcDLNnTUjochuj/ORwD5L8rGgw9TaSaXulnbSUtJ6xQPTC1iI4Z
8tBKpi3N9hXXmh0i+OvSGq/zZgP4ZedzRnSRf1d0vo6HkLatGF+Gwp3GhqLB2RfQL/dySbz3RWNM
6T5jd3FjS7ewn0e7qY0rxkkRvqzuwBV6MLVho2dathV7TMUa6nPoqc6LUX6JKgScgYGV8+9/oHhd
UWpv//w3Y0/CxEDlgNe3mSHDal2O/x/S7ze8SrYiuPfZxwWcNZCrupA78AADs6PDOze+PQX+3sqY
pEPOuBbUx0RIPe2zrWh8zWTOjX72C0T4OHaLTfvsCqETJ0l/UCW+FtQvKyUe3FxwX9l5XOzyzUL6
96+xfdJX9L1qnKQ02sS28yWjZjnKxyKmKtHZPuvGyrZVrzup2DtubEcw/QJDFLXh3eCuWw2Ge7a/
/wWvA3i5u1XMb9kcICpOPTpUExmwjovB5VJ5MO/8uOBGs+ojrjkyttN31YrKEFVxi3yPHdIsb6MU
LflKzNqFme1XR3vlfapxk8Ac49pvPevW56TzTprIn7cLzdrgCthERGPnDQXWkEUO3W4PsDYPr/21
9sId6zcVsipbtrN3kDjdjcyS9bGhGvBoenX6rawLTqiC/yomrqerDtHPLhERuJ7FtWL50XViMDx/
f6tvjFI18y/suYQNPTs7S2G997cjej0mnZ6HQo38MycDDIg0jBuxWS1ljfQ2yIpBs3Vlgmk8n4XN
zTGBUbyvdjYn9T2liPSSDf2NIaOG/olq4p6hgnUxmSWzi/SscTe1XvLZSaZk0Xz/ypQCZI1L115g
Swqi6qZsqAqzqF3qpdvc8VovVeYU4M5Rs8z4b6gO+jdwfSiv21XqvR9H5MMfM8/cpIro9Y9RGlB7
CUTE/t1eY1RidlViN4j5mRGpWmQ/t61E6ylcw9zPQHk/2qiGOOOkOMB2zUCn382YX7N3tUGt+INe
91SMftFQNGY1F+j3mPApJ5Rf7CLTiuiTthovWFEgm2Mr2jYQq3nq5jC45kpbbzJU0wURUcUULEsm
XMxJVLXt/ejrmk3UcEGEe04juIBgreB6ZWJLezXy2vX6pBouKMcIiKSB4cyeSoR/Vp5el8L/ofVF
VeJ+Nljk5/bFeEb/Tq0uoj4vdnFk2td67SuzgknZPOS6Sdza5nAcDHJd7PLC8v+GR0YNfJ7aPLSa
NnVup7afpkPiy2I+A5blVIKAqFoORoKa9cJHeGt/qPLmfSDEMTg++zaLLfPUUFt7HBBw1WCAUdhi
F+itot2bUTB9gvhpBHt0v9W07Dyzqr2D3stU5o+G6+IStBSVRAfLVJFwc9T24ag5RJTB3YSJ63Z9
S1foexeZWEgKCFcBWsuDpWYIS8oBRk245BmP2oufwG5B9rBovRhLpaP7S7l0i6j6s9+jzeoIONwb
uR67xVIjhJtoDNegW/pzODec8t0yvsozTY6IpQLAh3ggT8lLhnPVYcyW85jfxtOca74Y5Ugh2oH7
n9zuz1Qo+h3nyvmam3U9tpUVKIN7ARRQQjQbzsM6vUMBDS6uoTyn09mpS/x5YClQmOWRy6P/8jZv
r8TCynFhOG9P+N+V2AqUdV6u1mgSU9+fRYLmtWMn1FNY1GxcGaZCysRzknI4J76Pyqxx96WXl5qN
K6M0MmUI5bQZzplnfJJ9UF7Noaaf3PoPgFkQ22n0zXKHtjs5SCsfTl5KrUnri6r8ZeqMLpYquzs3
gRvt7Z7Ib6/QxBQhqvmzv8jU2MDeCA3ZuhM9QN3BEroTjK9UB1CvmxUS1u5cCPlBWmm75xJZb4HH
NfHnk2d2WSC3dLrzUnf3tpD93mk14S2WioirpjAdHQO7TJbjH5U2Ja48m6MLVtU3xpGvDNKGm5Wh
aZbuHOWZd/jfEXzxTnr9RRmkSWeUkRHk/TmKB+4KSjxiJuuGXuPKIPWDJpHoNrvzMFtXiT2lVyk2
Ra1dD77eP7/ohAfofy99K/Q2G6NszbAG/P3JXz8IITb9s/HIHcHWljETI3nZdxRbviStiQw/Zf/x
919446uqiLgsRRucrwF9ZpFPzbg0N/k05XpdxlPGaUOcVh0udMhozT8UqN7vLYv/0HtyZZyatW11
k593Z+4ZOgRHMMKheYR6S5KKiEMsY+AHzPpzN0RfJYfdPYprvdM5Fs8/P2srAySZEoOWlc3Xfkb1
r5uN+sJQeqvPKOPU5vYSifVg33KT3oCXGdJN0Rv74dc5oBSo9/KV8WpyoFqFXJzbIq5a9HmA4vqY
z/D31t/6E5QBK4TdeG3ZOLcIMbl5RgKDqCjjruInbnwn0Oz6yshd8oXCq5zsW2HWDyGXGMgX0An8
/U94Y1ypzDify2ez5HoXK13ZV6js8IgeerNIPM0fUGpyWDeasR83swl3PP6575riOWl8W68XqeA4
N5t9L7OXjvuzBvFiPDnp+M8qxPy1iuph/an3lpQxjLsOWQoX3NHOtbz8Bh8dBo8lvtCN3voGW/f6
rQ4+5mOK3bfvox1aJKxmrT1x2RrkejO/ypCLTAD9g2UN3MsiufPScLyJ06Q5670aZRiLMRwtmNS0
vuRwJC0Tcw8GllWz+ygDuAzKfpkx3nBrjl9ol2zGFrO1TM1Xr4xgiQ8rWnvB00ft/LGJh+XQp8Ny
oXO+9WGVkTumBfjY2aV1b02vucCdrjKcxhda3zrfKwcGFSQHsldCs4ZAg2tVhPWnjjB0oIwlepjD
jCVz3C8Jzm29NVJN+CRfXAJ3QHyE+FdCk06Ld4jXDb1FUiXLcQUNr7rpaT2EkHmdrmbzjM0t01sG
1KjPUlhzRHStE+M8GXF4AWVA6rcIrm+1RoGKkct9Y/WnIvViElsjrtqNwH2MIyALes0rC/FQjTD9
REvzlER+DKnhXjkR4m291pUhjGk19WyiRmLEz1iyg7rokz1aQCRPej+gDGKChYLGimfyRNw5n++I
jvKeRjdbLxSx3xhmrjKIu6hA9ePVPs8PhNfy4xCpVeyiSdZ7fGUY+4PfEsYDWQOrbXItw3q4Q11g
6k2gKktuKZ2YXLtRgIuI8+S42ABdML9ptq4sv0HXJG6GFCveOaX9bc7r8oiBPdebnVWYXOampPa0
Nc8utrzpZULDULeamD1LZcltWs26Fx39pm5Xd4dx1d+HK8JLre+q0uSoEpkJ6XlMOiATviLLI7Bs
ycqDXuvqmDXbyugjK/wRZ3i/p7rEYtsWWrGu0hLqmB06O5WOG/4Y0ILdNOQs7EvXiT7qPbsyYB24
J8kwmIwonIcPteO4V9wSpXobEhUo1yQLPG67pdcQh3uNeggXyqgp+rBUopwDddbovYHW08x6aRBq
QU2o9cCzlkqUi/p1CPro10y8lMkpGOcYpBM+N60X/x+mXJLn+ImWbaGKi+ouxUl7hfpH8zikUuV8
uzesrBwmfKxM9CE5pwdiOTT3sSpVDkLQ6PtdyMNzSWh9k2ud7+Y8Zj3UeznKPpm8mgVyhxn+4HTy
YUqBm1loky7EoLyxiKhguTIbVzcBdBrv4rH5UlDP5DYxx2+l+fDKgAUe1I+AEMS5qllDzAjtRmO/
6L0YZbj6kTfBOkXQvWuysbuCc4/KdHXa/EGvfWWBFd3oLwSD076JsOCA0x1Uaz181mtdWV7NkNlL
NNt00AEN2y0494/1BuH6e/NvbJNViVmzXQ67XEmd/SgmE6WDr/QF0ricdhUB8M+OsejJzSxVbmYv
2Mu6OucPydNixJQWcV+eoUH5+x+ydfNX9vu/ApN/OybiIuyk3S7ibAJTeMhcG5+b7xKesDMQR6d6
mylVdJbAk4uwK0znaRHdt2ShZoItqMi0NEyWKijL4rWRPg6rc9LP0Jyq0rgx3OzD39/QG2NYFZRl
aU8Zfy3sczV6wZ4Mbe7cgPnrnYBURZnZEcGH2286R27yfkIzcRrJGtPbg6vCMZgn81hylj5Ty5iQ
sE7gV/ohN37qvRllBHcYVYI0NsdzMRGViI08PBprrLeeq8qxCtGvbMmvP3d9+CNx+2ofy+KL1oOr
ijF/iOOkTefwtFSpvMJM6dy5aX9pSL3aYXDEKpOyHFG9QZPq7jpvzv4pQxTVe0xH7neNh6d5ZV5O
/Vo4fjO1d25rvRA02b1befgLuOJXpwMaVz4paG5LuPHqn8N8FO9cw5HfuGyK0/2KjFtcmHO2Y8J/
5hx+RJmbrdgDpOiE0e1MggqQs3lCeUY1KTUeRGYlKWnAiXVqI9PyT5msRH1hJAev/65a2zAXYrfn
MK1uewKz7skxZ2GYRymR/EdEz9RJITBFpUO/3mdzjZh56YgivDAW33izaqljInKrLqoyusPDTU0R
g0zYHclspgg1BnhbLvzMqwsTgmvl1kH4fksC6BA+YUEGFdcJjMgDhoEdjkXK4o7jYUfR6ohq/cP0
XD+pEyO9Kwf4nLURvRvcedWZF/k7ttf427ok5xnSQpqFTxEnv1tz3Xyz2brqPbpa4BWbSROgUn9X
5nHysYc3AblgaC/dQrzxEdRskEBmGM9du71FRN/iOXYrTLW2V3viJ3ND0GNUDojm/vtn2L7sa6NJ
eVOjY6ZzGxvLLciByb8vBbV9LhGrNLuGt7AW6b5z2IjeWmFQggj9+4++Ncdt//y3z9OXQz4WpVvc
xShKow3oZI/dXZwsUfOs9QuuMotuivSIcrX/lC1rhreCPM4+arROi3QvZRLF2yUyafjB01KX8oY1
vnuKLb1UG1pXZtGo4EK37YT3lARQShfqzVf4tbQqR7SuTJ+ov0S2Qha6G4UcHuB/tUCpAE01eoND
rR0lBmbZlBuQpzBvwWitaXbCw3FJEf5LhftKf1WDCMhfXDjIjdWtV3XBM/fqQfK9m5byJcWDF+1w
xDn1Dlt61e093DZIrAGgZPVd6Cz+cGg70oH3rlHhTqbsF+yXfnLeV4Q6ay7favlpAo7UgJ+wzzbU
hptRrjH+bWmaOkVpDzvrnyOnkFFrcmwrz6yt9qEqR+vcTZVWuBetK5NBZq6hEdHzHkH7psDg5ha2
mhXNl5LJ3lhC1TgDOWfjmLp9cTdXW2K2ayfJdNy4gfJmsEtindcl9T7FeKXJi7TqabxeyKXJL3b9
rY+/1nmUWSEj2cNpmjW7NYc073GOB811lwb5Z3bNMLqEOZh4BJOJ6JJqCYxj1gzp1QznxAUjnopy
F/Ykcj/0uAQhXBde0wQAEiZjBh9Gvvm+NzCt4ukfIH7Vol/lveP0lfPihmWyOb8mqDQPCPD5e20H
W+oBJiGbhtTJ6j3bYbmCwhAxBNJQZs9rG0vzabWp/91KHLDxYwJwJdn7hSVOEPly82TzApPruQ1A
EAGKq6zyGigqAMqrvFi9S7u6N2Zrocx2wDLNuu898WTiFQxhdJtrf+M67YW1eutcr30UZbozZe/0
UPLMpzAtx+JjUXNZfR2F5ewf0wxAitaCoJbguEaLslw07iOcIu86KdL+a5lD+fp7628s2WoJTvqr
3WCUiO66AWzMF3MK8vGMwy4+RktfOicLl/CFBfuNr6GW40xr8FLwk/ZTUeZbjDoMMnmao05e2MP/
mkpe+R7/KcgZRupuoYe3EQi/+37yk6+dE4C0xQpZ3IvaHI9tsAXHegUUmpnafe8mh6IrbfbbcLWX
gjrPFHa30+KOxElC9+3fQ4KYbW9nGZEt7yvTyz5SOBBfujWzhLcrwzHCciMNd2CU1DP/icZjqKEC
V+VpaKASPDSBD215B+Odr/jQDenahXuAdEV8rJzKbT4sBmC0GhxsnJtfoh5o0amyYh9NZ2gsxyEH
qgbpwko+ukuLVwn7bQQhOTEf89S0XeiYUXll92EUfOvp8uOxj2NngWtlrvhM/95N3ujqajEgcYRN
DF5mPGZpm45XURwSem3baxud6myzf+r9jDLNgVzIgACJlAkuzTf8Xeh/8keLGMswaLTuEjxfrawu
ANfHwgujZ98cuofEiNceegaMkr//DW91c2UpqmeOGi3lktvRK7p96o3hDytb7W96rSsbULGCvV3H
xDpXrttSkJHxeqjy1esOf2//jQ+tpnb42JmJYDay56ZswGptKCzI5L3fw85ccZ7o/YoyMc+LHfes
SsbZ4jtboA2LYTgiFXC/QVsD+fP3X3nrSyjzM3Cs3B/C1DjnrbPue9coHwNjkBdmTmd72NemG3U/
ao51CybGvJVOvcIIqzCMOW2Lib0k7a05kG/Qrwe7C/2BGk5WnqFY29MO1G7yPcvgod6NXmkZVxJ4
b3F0XdM6+WHfwYVyUnm0oHqTvRzXXlWBRsLI9XmW7hLf931s0rjrhrPg7N52KTnO+Iae+4pj9s5K
XMnkGhfZIRSgT3d9VMZmcSjdvPPDXR2WBOeeHEjyl1KHXrdOeFj8eUG/HYpMLuJq6BjT2cuKwoVP
5xdTfjRCGJ3CXmZqqnlVT/5+XNiwRN6YOFyU+K6xw+afadYZ1Mo0TKg4iJI+fw7BYyWHIW69L1M1
AkVNM+4i/96j7F+Wn1c+ulqWhtRgRbaR1OcpJ3Yg2a8D0KEdBPjuCC1L9p+WPG2XQ9MgBjuUollg
aY/jTTWLdgEJlPfNHbhNz2UKhZi898FlHqsitD5V3dLus3Yh16PGEmTg8YrjNt+Z2L5IrLBAigGI
9md7ByldmoeFPQEUMC9Isv025xR3XZvb8HKw8HvXvI0i33vZ6uU74cVWin22T/thb8GB+ZEbQBFD
YbR33F4DdoyNzPK5Q8ltY8KxHzslsnDfSm5AUuXiu1cKh3tdwTVp9A4QH0ENO9+fnPvaiotvDlX0
U9r40dnLzSq5hyzREMgRCC8/TfPcZva7FNNd+W8DPum+jKEA7Awg5e3jKhtqNCfEMJX85vbWap3t
Onb2I1Eazdco8cFoJ1kz9bdECBlfGrBCL0nDTva6KLvsn8WciXv03L6W4HrLdIYu7on9CJN0Q4X7
svpcleaYvesnad4H7tIY2O0hpX9HfWDeGcYol3PWG8VPBxIEwAHA/iEMQxL0iNdsF4i0O2J3IoNv
5biHyS4N+USuhX2D3zbiTRdBMd4X3P5BXmgJoS8XyIWRL+6LWi4lr9Ppr6ljSvemBDjRHHpjBeok
vbLoxW7cTplYvkZr2BuFayXomgIhrfm49Gt3aqaGo6c/WAUzhmHHxcepD4GveMWcfLDb1bTvx9FY
ln9hlEF0WXLOVruIobV+cJt8tt71HdB131ltBFO1ERvN+8K0s/tp7D2DYA3Ie9auDtbwsCxTfXDZ
m8E/zAuDSBZAmo+ZU5scrzs/SK/g2rn1pxYOtnwuzEzW7+G3BM0LsVr9FRmzyQ0HIVCNPed/nt4J
dhkFjBHLhQu+aqaRhcSJkGffSbhdP6c6t1GnVvCoj4juY4tS3Tz053aa4mEnbDC3VxQSwvHdYAHG
vUtcv6BkGZCx5SXXpqjm7r5by874vvpjX8+H1ZNlwREH/hGUjE40nzPbDf2rpheWeAE55kWHZBmo
EXLQsbwXUJAB3dWp3ZVc7zE015c2meL1PDKJT+8tg0j3W66l1/wzmApvx8FKBne4eNL+usXAHx3L
EEwh3dtso0PfmH33MoRUJcpDaFnTtKV2puxZ1mn5bgor2YeZ0683iWtAhDWtEMwHKLN7C0FwubP9
eAKViESodnbkBfTzEQRLLd+BaQkh/8lovJc5CTcHTEmR/+DVbbCQteJXTbvv5mm4T33PcO7ynLlO
+gQb9bs0jzim7SAC19kpC+fZfI9/ov1uThjpPLKhLpmC3zg+qC56E4G934l6uQUwK7tjRjQJu1q6
xz6fTKQ3o54vhkVGWW2jsQ0Hh6P1s2hgztigjsCvip8X5vVtg/natK6Wjx2TzTIL6zkwRsNBc+kE
cLrSZiVNZgzbR5yNMefmqrvpRVp73wIsaUxoc72chWdMBxt0xaNNXOx0H8Nu45behME6QuPNyTr4
kA+xTK78PhHBZxD94l3JdWb5HDa18xhTRxQnp+zzS8bJN/Y96q2j1TlObRuZuVW9gTNwyLB3cedO
moUy9drRYDNjBuG03oLrTeJD6nCxf+iIBdDbt6nkAe70ZZUXU/3UEB9b7QmkiNMjQORL9yH/C/98
5XOrOIGw6zq38oriqZrbYU53ACTHwD7USxwOjzVQQ3OGbp0F2VPi5Y6cnjsvqe1/nYVSLASazH4G
el39A8YQH48ouu5Uya62XsJoIHppCRAYAvj3GuKRIobksufUnv7j201X7TMTZvHeDD1iqpragzQn
XSDGi4fHmxNi8S7LR3IAqhFYyV6ItrGvsKQOcHZqYod8nt08hsacXg2UCoFRkbVTvBs9s0weGweS
XJZxSQuQiDaGvNiKYWUenLmtH9zjEBLmUrtOAhp6M6xIbyYCogOQD9KvWfr665Au87XVQpiNFoTI
INFHOIPSTarrqeZUg9+tdQvgaxXZCJBIt3Cjqoc3FYb58LFzUme92xDhx0n4wtx1WUnACHTs6GNC
zsB7n6UpOmTSy6+WoDCeJEG1H2BUg8axLe7Fw2FIgREPYfbJzqghR7Zn90+Nh8L0JmG9JenKo+jy
yeL4/QnSbN8CcTEhLU9NAyc6qjbGhsCpcJ8QTkC8F+77LwhRyOZZBgrGnwTAZP7gDOwS+8SB/RWk
ZbiiSevR0QKRPQuv7h6i2N0SgGyC4ggaa+z0UJQEh1WwG5YTlKPmWXorAXRDkVg30GF5t4s1Gv/w
r7bOR8RvxElgPII0ijgFmoG9wgiefE++EJQ07BJy4Xj7tHDKRDE6ySFsRR60x4kj/vDgTFt4z9qV
xmwcq7Qt63oncdKwJlhu177LfQvcrim2HpKAgI+DvZ/LEXQglAzIQgNVbLFzKi4QRDkKtjNDyiZu
11QFRK8wkBFggTR0+R9W3wHIWA4ZsX/TANYJPFcriyu2r9gvCgsE65d2te1HOO5b6kGxGNEXvwGu
uJuyHIRZBR9pt8Rx3R9mE6nl9eBuyXxzwNc5gAshTmsfT1xgZNPUl3t8nsmRGDS4OwYhpWxx1qhd
jmwaPW+/SDgcH6yUeBuKgoWb3/ZmWRFdlzKw+H9lkXnjeQtqE87B4sNS4tW1oFHDK7bYfPys7Kmn
iA60EB48ZUyZbCQSDO+NWyacjfIc1gukWGs7knggkTsWlPS2r4OUjJdyaMODLGCvGVccHDrCzswU
IH+DduO6hZ3+8ouGuNY2ACg7b21o+CQcWP515ZRNDXESzAs5DtnsND9hcBtdePIzq7ZvINRbJA2y
cqwPRjUVDvaNsJ0PYk2sPZlbNivE2CbxBz+DaHyWpgTxP2BUuRdLs3GPGymtRzJPiPGDYQYJWA6p
n5wHl33dflqSwHwPJI/sQb4Y08LRI4TNxYHJRvRjmyaZMQB4z9b0YyvrKX0JrK3/ELXk+neFk9sv
vQdDHcxkHGBl86Kyed8EwXJfFlsCoSvm7yZ/k0m6X7BW4iC8jgyHzludc967mUsKTOoNX/wiZ5Zy
nVoe1wkUm3/nVHU6yr0VRhF3ZaYbY0oKmpV8MziOcHLZ4Dt3hp/Z85loH9xEcnTso0VUT5gTvAJj
fo92Q3z8+yL/xrJobv/8t2NqyL42xUm3DSK2fcvQjGdwU5dce2+1vu0sfmt9aIi0aNNGvps8nNiJ
23jXVnrRLP3rLP3KiqXiCQiLcbp67Zrnrs9yUhXKBeQO8Wk9g8aDFy85KIlqNzCsa+JZCJaz3TGb
TgTRwE0OF/A2YWR4EFGDOSZ3L4qJ0cusvmtP/WqPDwOwkvXg2xbBcg4AxKP0+vYn39F9BgXJcNL4
BsJVJRAF6U8dd1jdcahug0LuzVXobBqEq4ocpiK2rb4C4WfZMxQqdz8WWrfmNL3pOX77tJR47Wgm
SuqY9N7ek/UhKR61XoeqWihd4u5IJ6X2lVIqLPhEWpJmnnnbsP/2zOUKVjzD681N0EMllx3vRu8T
qgoFElVNhngybC2j+dmXsjnovQ11gK5zF1DH7o89S0rgASkcdR9aGZ1s64oYc/FwRHwJVagCWq35
CZXi1yR4YiDj/XG1fsrS2JGZovc2lOplXYy2GFv6Rll2VyKyT9qPrBylLE6zEbd18Fpcd5+PxPXU
n7WeWb1CR7zWEFlJr2OdOMwLQh/eiF7TyiDkTEMsQk63mxoKCA2mLC2nuHDVi28qRMssCFk+5vOL
NyLAqoej3jMrg3CGIZsE09Yyw9uPun3U3+q1vJXvfxvecCYJSt6ApQxCMzd2LfkGei0rgxAgdJHJ
zFmOVR534kD5wn6c/PTiTfqr6yRvWxmJA9YHZELca+VW++Kgnq+8+kJ19q2mlaG4OqMcxyzojyKP
TuSyPSf1pPm+lcEIlrkvFslgtGk6yWO8CppTk3q/W0Z9VXPIWyAAOy+J6zy28SVL9RsvRL3cTcoy
MseUMdOvL7MJKlZ3NKp3ubFDsE2SBMtx9OIbtgufbFPLGylc9RY38zk3xtTmjlI25G56geXc5+Cl
/UvXxAyR/+ykaF8ZlJyzXbbpzFEzSwEpxRR4/tUaOo4yKKONV5XMDHeDZdw1u6P2FkQ1VMxJuhjr
xJeMF/lrC+JoQTZ5Hcp4hPNmLqKk5Zl7sqhGNNLoDcdf92a/zVFlkQ0lCI7+17YJ9u6O3PqD3ptW
hqPREEldhLxpFoMo764oVp/0WlbWRhlI6S2Nv7Xc7se8J90z0ptZ1RuquLeDVGJ4Oi4MxdJ6sIZa
73Wol1LkBKO1TgiZJYd23s5vLcm0YCxrzSdXqqORs2IaJ03uSH7IP079r4xtvQ2DWqq0kwahzNav
JXfLmKmO2guZWqXs24IyP+qZY+n2N2HQvg8b87tWJ1HVEG0+DeOW+Xe0IsJ8ZBhdj0mU6210VGcE
M5OXE+XLmaCsdtvurHZ0e6CyQDaOPRkEFbPxc8pfZyTBEUzvlSgjEi5YUBbF1rnHGsi6JAUsdGMt
v5dw1eJ/GXiE1NV0E47v+7ROTmjp9R5c9UTElN+SueedBMNL12SnaYk1W1Z2rFZG8WrseOiQy0AZ
VAft5UCtXxOUmvmJTdMlOY/b8c4se709q0qotYzSpWZG057zs/TR6AWd3nqg4mkHEn7SIOYYvR07
tk3r7OjNIta2//ltpcG4SDorOTFHUsuzjxmm5h8kgLpa2AzhqmTaxKDiYgpeyWBnH1MCp4yp09tX
/oIv//bk1ByLcSi65dhYX6yk2VMN1ptGLGVA9kXY2Kxmw/e6JB6pSlxyB6XZXthEbZulVzZRv6Qg
vz33EHMfaTpld+xAHSzoQ4fxi+1nTnqVpUnl7EkWotNrTS0qNzY3hwDBL7/V2gR3JMtujbxrvaaV
IZrxkFGZD8vRzYKPFiHhKFVavU+rQmPT2G57094eeyuQm+uJyDrNN6JsYeeo8NeZ2Ndjyau2F5eY
Zy2EkXBVXmxN/ueax9VydALq011DrImWwJymlVFam1smQswLseP6IwGnT/YaXnghb3RHFRXrpCSf
G9m83Tp56Qfyntr6Qzu61nByun7+mSSD02vttYSKIjWacl6HOeG41rbzQ2A2TyTv1Dq+aV6R/edE
NpgZiVHdUh1xfJQ7gvwWcDTpN73OrswITZGK7U5lIcI3dD73wj2XsG4+6DWu7JsXthXBiG/x6PjD
leuAzkm1nPBCqGTZue1RtgM5OHZFeme3JDuSha3z1EJFv/ZDmAR9KsdfW/LJbw7O+qjXsjJEYf9z
30lIyHFoneZEVaw/OzDatLYWZE/+2U/8ykgiMZf9d4JEix0U9uWUEUSm2cWVgTqS0Ti3udUd/URc
k/xycIxYxwXCt3T+fPDMx7RFUh4FwjDcNQQIoIbS/JbK2OmLKha5M3NIMa1zELvRDjWaXlVMBMrY
GccIpsbECSg24rtkrkgNAeqp+b6VsYMobKqGgcbx4nK3QA5bNopPWv1QJb5K7pgrc+CtYHs4Qs2+
msWDXsvK2pmQbDYTadyxBzU4CInrLfBRr2nlvGlA61icnBdCoA075/GxsycdhI8QKugVVSgZqjDK
jmLuX9zGfwjCJ72HVsakPXoWx03edFoEB7f/aWTOBZ/JNu7+u9lCN/HnoLH6xu7Sltfhle4Lga2Q
7YaLzqI32lYGZJSjjjXZz26OoX3Ans0eR62TBMKKPx9bGgG0iO2xjeVhjZtD3endBQhfGY1rOLh1
39FyaruH7aFneMN6X1EZi220xoW7lTqsxDvYNummTXlhz/zGZ1S5ri0sVIvc4e449+m7PvIOkR1r
Nq2MRUIruyppaXqpwl06hUfTbbVObcJTxiLKI1Tnc00H4eDTI4eJixetV+0pS6SEhBIHOJCPdQA0
3oa53+pNqCrH1U3h3C9l2x1D00p3ae99AL2hta0XnjIY5USBhvmpQ6rj7gkROSRUNvVeiDIWPW90
RzYhXI5PyZFw1tspbfS6taeMxXUdh9KweOptSd+6dYNBSO+plcE4Nh1hW9V2ziEV0OeGIZUXTEdv
DRhlLE5NWZHARstRPh9nDFt46/QeWiW1OhO0AMssWGG4vyiCYwydW+t1SGUognDwDJHFfET/Bf7r
rdO6J72WlZFoVgGSWoQ0xyWoHs0ifXD17gCE6ttHK+B2BtEmePXJMV9m4mT/1XtmZVGcgl40vvDb
I0Luw2q2+7zU4oEKoZJYBRulMjW99hjExrHl5gK2vWbvUAYiYdtOyDhn0zSTIDC1T4td6JV3hYox
gUqOhJ6c1G1VnOrwI8GVT3rvWhmIhCGPFckkbBOqJL9uSTo6VVnk6s17qnIHdlqXQ37C5pKFxF7G
7/No1tvfqNIdlyztuUglnSRN7d1Q9t841ei9FFW7sxABusLya4/j2NW7riC5PKsDPdGRUPU7nVzI
C3U68cVH6bYjEnnaW2WsdzOMWurPDZThhj0BraP4kgd5xTUAVhC3lZ+0eosq4+n8QeZjPIgvKYJH
zHHTZ1yy3/XaVtbIrDWiOskb8aVaFsq89RrsEcCOemuZSsgglDmWXDcYXw0XFaqXmMuurptLIOA3
Fh2VkFFVNWHMiEm/+qUld63ZiyNKKs11RyVkyLWJqxBV8fd1kM21lH79oSuiXrOzKwtmgMg76TDm
k6MA3tkZEkS2qHH0ZkVV3APJrOzQQSz/bAIinCqgtQgI1pxzVTxGko2Jh6Yn/poMGyfITLu828+h
7K61+qSq8gmbvM9EFBTfl3Epj0R83zlzqhXrJ1iM/hypzky49uxm9VcXkchNYyTTU+hlmh1ehVv4
TVPnbWHW/8fZmTXHqXNd+BdRBZIQ4hZot6fE8RgnN1SmIyYBYpCAX/+tzntzomOnv+LWVaa7hYat
vdd+FijszZOmJvqxVMAt73ytzmIdRy3rHtXSH+j9lahtGMyaItTbvgjA1fus1cBKhhbRHyALNEk9
rf9Euuh3fnfy57jDhxS0d7lU32i/mitZieIaiN599xOXrNraJlZNPcpvk4RlyxoMJzAWldm++eis
VSvIyOmAXcxnzRMMn3XWnjxtdj3cFf74fG5i8MyGV7oIlsBSENhWf9iXw3O1P9iuFo9HkX6lugvT
Ci2jNfX3lWOZq/5Z4dwUhJKigw+FttSwZk1ttYt+xNC0+ud0aYu59DbPrq/E8Ky3dZWuxpzzr3zn
4HDVP/0EZI9PFXnlk8ya2qsTyOJ3TnRX/wNdfi6hSyGv/RD9JIL+0tsuzwEMihPsIiERkElDAtpK
a1I51mh+XXH07ZuJzgrlgz/jsjy230oPvLtLUtTbR1+0fbUvdqRO0BspBmrAGgdfeBvyjPa1ubfo
hdp3maPOIh08omJsuu03aNVhwK6qNfULuXOuu4IgQyVFSVO23/w4/mBatFHrBY3zuwbe1QTF8LYO
Cbpqv67GNymMbsdM9nrfqLv0VFzL1ylGv+k3af0xnVlTw0R+6fYFeK4oCJXNsKksUd9O9nAZRYn8
k8ipt++durqgcql738/7/mvAFEsCu3RZT6KdYYYrDfJbBbTpxmI00g0CXVnoBJ1W0+58qc5a1Wjd
jeLT04dG9Ukeze1hDNpzCIVTIuGNPLPLcZB1AIVGTrYvZdhL8qsGo+FGgAJCDtW2Bcd18MryPke7
4TlAx2nffesDncWLR+MdLF3+hdlaRQcRBUsHLcvaDMUNaJxLSdMSdZE9vg+wE3IWMxwftGdWmn+n
s79GqQ+kxlULjhXf93JcJZG0sWy9YR5+FJ697MFgTqZgF5SaMbcltoYlg6eCKf6uDLw7adR2FzM8
IPZt0q6cSLTVONiZis9j/vvOU8EetA/POYm/czC6iiILqbSGX6j4bk3P0JwHrpxUO6+arqjITHFU
52ITn2UrAU3pcQjoJv/09z30t+bujQnqCouUQN8h7GC876K3of4VeKCOX9rGNLa4imy0FV0Wb420
H/3BSHU7BbWi6TyhZ/+iKJc2h8cOxIJeUkeVZXdkYp78yZegsfIGxnewHfdq2b2OpdT9DZpqZHsb
+xuM1BM68NBcVJWHeZSW1K/jMqlFWAZPf/9lb76TSLjvhFReERI0Vz8QufHruTLstWqac8rf32HJ
f8YNj3fSfkSuvF+YDa/HErnFu6LgYX8LOzJYVq12i77nS9OWANYF5sGYMP5cF1JOKe5QQXQdcX+7
r0Xhnxy0y3LJoHxWz00Jp4OL3CtZd5zRnO/DxqIt1w9r21n8gZH+w2gr+B4qQvtbASjGZV1D3nLV
D5Z1T928hHdhqBfg+Ra0zd0gn2VgLyYDHqazCOpbuto4OExe1PV5YhjZPHHcM9aR60UKdATzwF2Q
D0Cjjh/V1LJX04Dj9fenn4b0v0MNNfyfMS2fcXnDRbZ4AGOvFZlsMP0Smc8RLE/lMp3ZO39vYv/9
GOGuhKXhHcS/TXGby3F6AAQBBtjJ1uWTuerNWFVX4xKqy9ivph/CCjFfBD3tC2BO5skEz1YFmoZJ
kaP5OU8XM9BbcI0Ke2y7pfvQrbLwTAqH+fGGikpkQ1Hx/OXv4/PmGYOp6ByZAD51pCvbCo2uYzHd
okULsDR0/dMPFuhDpLordFmfeRe/H/rWKDnRblyVC3rU/fgGh//Kf0U8H73vhJf5ramYLS9g8BJe
1T5klUEpPEy90NcNWC/13F8gKyznLTVhF4AKjbbnKvv7CLy31p0ZMnkGTjKdFTdMMqNAZ4JRVxpW
Vb/nPogRds7VsVlGu/FgfOSlbO9UCYQR+CiEnEuy/k6NvzGqrgBw7VbYYhclv5dNXAd12mFsxHzQ
vaXBU96UU/BPVxXhZTkItDULYFpKk8g4ks3n0YtberWqud7ucrRvzsj+ohVyhmkVGz2EF1MQj0NW
VzJIiVGlB4QAoEZewilFx52UuHYlYz/xT6uF5pFdBFMZvCjdTvQyt4ak5QJh6JTFtmltkcwEMEBP
jWgw9EdRvno+muaPes7XY7Cq8h6d51Y9teAW4xsS7L3LxZgPJLyTVRg3iQeYJM28WSyVl82j3/YJ
tmkJ0KaOfI/fe0uh9c2w2gEZMgnHe5E0cyfvEAj2wW3pwb66NCQQHxaiGXRSooyqa0hMu/pktqRY
qregvi/YUvnXIOQQhjb9pYARMMuj6YiwmxXQn/D2GIGFYs+JrH6LWd96f05JjMxzD1PQitz7TSSu
6nCMhkz13Rbeaujy2D2EJENxWQfzzNCME8vxCSYtHb2CG48lw3Xf1DnNqtIHlnLXlixcbWYOu2Yh
e4spG3lTmq+D/2wCRfYtCN9JM/BVT2FvxPDYWTofrQ7oP17ckz0awUi4Ck0ggPIWdi38I5e9d8HW
0r/sSXtmt3z7NBG+s1cQGuKgWorhca1F/MkqtR3h1BCYQ9jJfJd8A7/A3TCI9gtTEXHPNUjDM/xW
vkRrv/e4jf88EG1UU44suH4UQxynyse7bfgy7hr9yJV/2mGyq69x3PpeSO98i8gtNcjQ7hI7RpGr
SBRtY7xpLKsHPnfTV6kjuUEfMehd+Rg835mbpCZT1Hrdcr+uJW9u0MYHb4xFd1w87DltIleayPsN
xLp5KR5Iy8KPWs9NlFTtNrz+/fG/Ezv/3UyARPvz9YJLouKClPLOEroAYwOV73pJfbV9Wpe296pr
H2Y6YwkSvInEFzkY1sOyqgBgRlbEGzMfFDpgO3Q0Y3RFXiTt0PRRZgMzlVfgvwBwmtTN2oN/QyFo
yIOVVj76BLXfAu3Elciaodw6DQo37mJFWse0BPCrtlubdRT/h166ckmpaYS6Wpm39okH6j296mMM
udqTgMFrdKIawBNzXA5G+UBGbAKAllUfwvFsmuF3VPfWILsrVIVFD/iSf+/rMr9cg2YYwJuBp/Bn
VnI/XtOVhUCPHrrxhA+c86WirxFSZTxVJmbztwEuhZQeg3DBuTTaktEDKLYw9j0TaL0d0kSuqhGQ
IMGqdQ7uZezVRCa0mr3mqm3C8pyL9elsemMEXC/7NZ6iwYLq8rhG5fSiQk7Utd9AeHbNGt0KUOqa
5iEeK30dBxvO6b/P7vd+1ykz86+2CpgQRSPpQnZfLiUKstDK/pwmK888/Xd67q0f5Sx+kId7rlQb
3bMQirE75a3+M1Li4weo6VDi7HK52ZQtMr/sel+aBxjoqjs9blRdQB0i0hV8s16nmuh5+IkbW8Me
+nzwrsA6w901jRcjmz6tJihMmsTCC7bKhAT3OBPABdbXZPaLB7TDY3nUyPFPOpmayOe3vNxEdI1s
ZSF3ncDwCvhzHHknin7s2uCxjsDqmcu4v4Yh4rm2/rcPSdDm/3x6yQqjQJTtHnPc7a+wi4xo8OBd
mFHF1K99M8FZ4OPYgfGdV/1jSSQ2LZjuPU06JHvEHBFoen/+AjGYiRoSk0fJ6vxetKH4OXDNDvu+
uxNEcJ2zqbLhihMYsCcfc+Ij+PW7DFbx3Z29qSMyAPaxrx90XsELUvUKZCtKcn/f3uLKNCGBgoAL
fL9Huw6IsvOouAYXrNw3NpETC0OZUyFa4OTRV1MPjlsZfemhLnr8+8i/MzNdsWYedisSVZF6zAcb
HEsqWnutVKUv+j6IgjNnzzu838gVbnZNHG0WZpyPWqx0zDgMB0jSFWMM5p3R8ifKyAbueTgkvZTA
/uxzpPPtpg+WZZeUNopcgSdbN5QeeZs/8gm5t2kVV1O7TymAhzvLW8Wshxh6zh9n1pUXaqjsQ+vn
Zt/WFDkLuxPBwrda5o9ysgCIanqLaKk68/D33r+zrlUfB6ucxvxx9G1x1LFXNkmu6TJkHoMJ6ZkJ
8M4pFTnrW1YWTfI5Rt/Hte5UENuOAMHvEoJg+J31LeLNVzFpY4CctXfh5yN7xp17udy1Qlzh5yyM
koUYw3t0RzafUYksdH45+XHvf/HiEvZB2d8/550xcmWgfIDvlVm6+qkM2jlZQ7tceiiWndlF3qzU
YAG6cYLyGrNWtHzKY2v715NxIdKYdV7fa+aH5Q1qfmWdmD7YZXuPD3Qih9xsAfiCXfnE+ezf1nym
d4vvn0kuvjdWp9n8r6gHWZd1iwNSPnWg8mc1HcSHigJ7t+9NnD71X09n3og8TcyWB1bmP3Ok3XSG
bRJZj32Pd9bzjJTfmofl+iDQkImAf6vvm0UUv/Y93VnQwqptJnCMfCLIp1fAXNuGJLQvzx1H72wY
ru/djChsjVEJe4I6p25SidtgAwbiNgRJMQTzuULfe2/YXdMbUrwoL8QPqkSLE5oThle0Ju+M9lz9
KA/yfsnVTB/m+EQlrZda1elSFN2ZGUR/SwvfCJxdFakAeMqzpeAPIFeW8oNikQ/qZwfsbWfWZ6IA
kLIHIzEXvraq8+JX2RvgOOoWrQ3d0MIhJmIAZ17MJJBXvt9VJp0XWHaqvhRTZtEZfMJpFvRHPSww
fkIFuXtW0xZ+GAMuXmvKTNen9YY9XVY69O4k7+pxw+XUePYBpXhkCPOuD/RzDcJzcT1tgy6B96OR
vAwA3BQwfBxP1NaIMnFXtqx+4RYZnhspVf80TxodiuWCM9vntPpQkmk8yoVUdxKykJ+2BcAUPNTx
oVwCNiSzDukDEAHNUTaRzVO0JkVd2ump+TQSv/miTZR/zk+yjwMDxfxSRxNYp3nZD6lEamNNyigi
n/wSyh4/WJHOXbtwhglQD4jkjfTG7t4CL/qLb8hSXEn0e0fffQ1QfKqKZYPtFQi5vPFAtxaDmvKk
zjuzHGHcRT7yjU6wvPU1v0bLm6XIcW4V7vGqvEbB39oLv4cv2UVHBn3ne9HQpQyPywQo4SZhXT2D
cVsF+d04DNMPUhCxHJk1nbiV0ykV0MWR8X6xtSf2WBvYyh3WcubbhcZL7S4xEUz+SflIaX5Ha9La
fZQNFExlC5LmHWuW+ShaZGwPPuWsT3ussF8cvCD5SeZbd8OFFxYHna/BL6XntnyGUtke6nnNv9HA
I1/mbY79m3WqcO+/EO3UiUsO7LJNJUyuqzvYXGxexlFfXb/whnTNsauJIubAuPT7IlV8nmD8Lmq8
+sTyon8Z0a4WAmSAml8OOq33vSM9yD9RAct27k06v5DwHawT3nVbfAGG7QDgMABsIB/TMr7go4/g
rvWb+oKXJCc3LCYApoplG7zrGGK8yj+gJqA9/eIXqy4vTvi2G0Vq/47mLfkwB8gBs7DH/2hUySHB
QPv2Nzb3PfKxJFo74ArjzraHelvW7idXvUh5vcbFq4qqcTto4MD1aw4jVpGRaqzma86N6q4UPC5y
WAuh9yxMOsKrOGtVvpTHkeGH9Ytfso+dkvjYKhAiytTQY8eANayerwsZbibr4Kbyc8Pi+zmGjZ/V
cOesMmTlMAGUCAr5cZRB/1lsofoCBrlgt0qoHAuc8CW84g3vzfVsICeBVqMQySjkMMO+oMSrqoeh
+cTBkf2BAHm5pCam/6x+EIvrEU4GF2RjfElzCsBioqpOb/fdEqEXtOxnfivbfiaZXlXo38KfreDg
3xlk1nxetFm5hF2f5cVsDE4IE8XXjWrlHTML9pl6rONrvJC4vpu9Pvbxj5LQXzyOK3vRoyJyYGuk
plfceIT45ddDVF7MORYZYojmM2eB/MB4JdpM2XY0B62X+NNCVL8+rHoOE4XM20dpuM3AcC6K40JI
EN53YY+0YjsKmlooqJ8rA1t6Bi8uBra9XMUhagJ6J4qF3FeRXpAiGnOeAF0bwOOuhG1nqqBXDJIh
5goVHVrg8wtYudT3pq41MMRQxPOrjiPtJWZKM7XM4obALN1LmslW25XVuImjMrp+bmOVFymTCIW8
iFbV17Fo/Wwrc1TUSb2Jm7ovInlHRBwJNNsP/Hb1ekC5WyjVGtC7PRsnqO4s/bVqSzuCXBs1N8gC
xzXMtcfuRwfyd3WdwwU4E2CsmUtUe9pjh5ke3RAWkE8FJeF4WxvwbUMokPEh0zrdgYK3/Ah8OkET
G5kpG5fTFhOcDNjStQzHS2KF/BJQXX8FWFayNdHIaiC30hflZ38pY5NxVPLqm1LB7OpQD0SAv84w
GCrjpWq2W9C6ZQ/XjjznGV9sRaoE8nP/tiSYuwnIzl46lLAjJIXXxvBlnZvhAnbP9CgjqY9ezpi5
gF2DeA7pHH4oJ9wiGxLbYxxFgEwJYuyvBTYS81HmsPhA7yufL32cEBdLXYXzk47W8SNpI3Ch65rZ
p0L6esMxcWJWmxOg/mj9kPww/QlEK8eIbAfRluD2QTaRjLKHSwjkvWFxJFuBwweTgzSfbRnIl0qP
g7khzel5Rcd9/aTZiNOmzsP82+A3YZ8qTUVWoYj8LY6jXidlXJ+cSOFRA35yu5IzgcE7YY2riAdP
pbQw/RIP8BbLM+EhcKX+3jSKq4gX0GWiBW4WDzNMlRNd0uHeM/1ypmVUIPx9I6Rx9fA4l7pJlkH0
YANeTJjLBS+SfNQNZhERpUkH3pxCEa3IRxru/lHORcKnPjctDCse2Hw6MEZVhsVtS5hqd5X2Ilcs
v4o8yCfRRQ/QnOsR9r8BTJiMP24/d0XkrhMkC/MKB1ETPYwWB2dKUGINj5MZYCL29w94JyR3BfO5
L5CSkHJ+siZsDgxG9SKtK07kBYx0y30JQNcZkYc073LA9p9sCB8YW4XmYyTrc/qfd36C2xaVh7PC
stZYF2E9IozpsNseuFhskMVRgBLK30fqneXn9kep2h8qxir6QIqqqbJyrIU6mG3vXHVbpNALLQpW
TPFDZ2uECqD33YdeYPZlUcLTr/rXvXSsBB/joS0eeW7KzBob3ixTVB32jY1zLR3pHFBjq+J/mUA9
GvJp/yp2m6T8aKbDxjrcA3Cuws6gXdo6m4azecz33qyTYeLFSHq/bumDCeHpc/SLMr7z1LbtIk0j
fejcRxczBSgVbeKBksle+wFlT/MWTBc7xh5iTWfsK1hU5Tas7fdgGfgRha8hhdP2roQDnu6kBOjk
i7lW2/qdrvNygYUcHCtEw4/7vrsz8vEW1iQv+fIdvlU+0uoxRa2v2QclY65UKAdUxivHqv5MbE2T
ukDDS0HgE7Hru7s6oaGC+Ao2vd5XuiJYWYOJXIpg26VaYPAQ+XO9+lUeB/PY2O8IeijuLlWbGXvW
u/St0xgPdxJ65TLCSEF7wWdIFUKQ8Wd7OYV0V7kUT3cOXTGLppl9E35v1dylXt6tWWvXb/tG/XQI
/Gsf6yrm21UH3Yvo58pPgxANsZcw2iXrno0S397ZKDmshlqKCuwzmxRyVLB1DWjajqs4kzR/c7PB
853lOm9+pMii42cfvR4XvucpHIhyV0kXT3eWawdlmYTDcozUDHphNcW9d7ETSf8++G/XYvB4Z71S
JnEnLySi9G2owiSq+BY+lPnQRl/4QoHZhnw5D0r0CugqQIIVetE2RSdk03xjohi6PVEXvoazobJ8
DDkgdOWPOdCH2oqfaOXeNb+oi/8q6jH2ey2rH4WJsjUCeokA9H0m2Hr73VNXzoN2Cthx2YU9R3P4
OeRDnU5Iq5x5Oe893FnUuQgLWOKs7Llv6HhE0XzNzJbvmrXUFfIMEKRA+LvZZ8jrv3LY0aQn5fPO
YXHWtFrG3m7oZn/WbX9jFhia5OvOQwBGkH9uGOEM3yC0zdvnIs9FUvvYSIUh9c5Bd1azXqK58kLf
PkM1Xme4ND+Fy3ZObP3eG3UXM9pihAa0/rnoeXfbhAjcZFisO7+6u5ZDUN0U5/XLpBckJ+UyIL0q
qVy//n2zeO/bO4uU9oHyhoXHzw3sZ1OytCKdW/Vp18NdSY4ZwmmKtlFlE4m2JzZ1VdaDrbfnps2o
K8fxtj5YuSlVplBgSbdYNkNCgjz6se/LOyt1MiMJ2gZCFej/r/redHcVOvPO3LTfGXYXOTaPFDjK
Sqss8KvuB/xhobGV869939xZqRv82SvkSZD06bzpAvnC6YbBa3bfPuAqXYQC/W9tLcZl0Fne5Ed4
b+58tLNOW9EzNAoYlVmvSksx/gNDz+/7xsRZpciXN1VItvjZ9hG91gEEVPm4TGfCkbdF/piLzjKF
cBjxdq+i7x3yeeFnORUtpSlDRUG3KaqAXn/Rmq1kh9J2i/DSTtZjC3PaOkDODXclCbfrdJiRDZWw
KeZzdLWojfJ9zVzU1cfgQGPbQjGwZTEkLNyutjzfdcpTVxoD2z4DuXHQZHG5Dt2lGrblUzXMvpft
enH/EccwDXU+GqqyVkb1xVLV4ecFAc2ZF/fOOnTFMcFoNRIRbZNJzdrU5ADckp7tHBonxO7HtpCW
Fk1WqyFIN8o+NXTbN59dtQuYCR0YjqrJYBSLNFPM8k+81BvdtxL/o3dpOM0bg7qvQdPQPyiJoVIE
274zO/fvnq//JBrR0O8s9CpoA7Z4Qr4MbBNhdbCBRGoci2Ewz6hqxV2qg2JlmYmLubkXS7tE/6BY
JJFQZ8W4qBD3xKHZILNGEm/KAB7QBRyWvd78gIWlEXsnn7NrwLm5mBdZsedxAr/mk40LJK0iApnv
PtIGdXUzLAiCorJKPG99NKULcPmPrczFHmU6xtk53ZWghuD6K1+Q8Pyn1WCb9OU5f9x3lo6rmrFb
HyOFVA0vOSpDEV6hzT/gyKTnoDvvXGOoK5dZmxGmziSqf/he7aHemA/oVlkBelSvYPRu3bUOVSN+
oqRKp4dYorvoSJEeZc1lG64r3yNEAR7CDQNsOUn4Yulvdgo4ctPjkEY+2/lwZ4eAWyT1K9LpbypH
RpePRGRUsz35XHxzJwzIVx/p1bLS32YfcqP4pOZdC73z4adZ8a8bfjwtSLNj7r5ERamSWIglDVB2
2hf1cmd/gHZ4QtFZVBktc1P0aeiFwIqMPvg/+xJD1BWIEN43YrL99NINgRckbI2Jl3iM7eqAY3DN
/HOABPLEtIgm75nl4fCqVtZla1VAr3PmWDxtQW9soW4+XfqyjBmK/lm+WlPkL4qx/A5Vgh7vuixa
Mj2VaMSgH2ABanAsh/kcpP28oVU/wbUt5EeAoSJWpyFUm+XlFpNeXoLzYfwK7rJaNt0VStYx+7mg
qBz8sKblUxLlgr2ONaqDkNfDgZleTP6qepPmqgrYEeoDAh/SyOg4/DjDDBmtDYWsYx+7dZOL5qpT
W1RC4V21UEpnlJZVfLSkDrebCNj9qklaNg3r0c9xPmRdHYT6ut9mxIJ0hcvokG5+6UEEIItayS4x
0xKCFg/3o3ypd17+3fJdV4XcDmELmoKkN6ssf9WSjPtmtVu84xtcHdD8LL76ujuO2v9nCHaudbdy
x5et6ruijr+CCjwmDMmWCbmlw9/n2mnKvjHVXDzhiBYXq5cQXMICsqojnLij+ZL3JSZRntugvhxq
1cUHuJD68bGK0IWxL5/hKtEgTWrmoZHyxRbhddOY/uBHsjgTWJ722Ld+lXM2dpytvK4K71kY2nef
Ol906xMUSPF2AwQti257tADuQ4BQtywFCVXsiWGOLocf/qd9MGXq1qLkMHQt1DrlVzCFPnVqfsWe
s+9gcgtRDB6wng9T6GeIFsLLYQvpUfR839nhwvrWqqrCQnrVi1j4FexlmwOlYh9Di7plKAvH494W
6/wiZjUlHN22WSPNvnjKRfUhX45e8VyXL7KUn9dNQURf8l2lS5wYzoTEfW8xSzihNTEeCjSPmB42
UsXT39fwO9GaS6Oz4HQKiLTDF1+FEfnVTN2Uv2xmNK/7nu8EG9OCkg2FnfxLi96YTPT1p2YtxjNL
9b0vf/r7v4INvMSRdWhIedYCzaFihRalsPXFvm/uxBqCCBgEQSrzjDAvTshm1gThRnTunH57l3GL
6htB+DisVDzH8/ox6KOrYg73pe5cFh3QICWbWG1ftNrK27jLm6PHhD6z6b835u5s5EhFmHjwX5QP
ugyrWpNO3c6v7rLojAyKhkWhfem6dr2eZPgTpvBi353eZdF1Ri9+va32ZRENS8at2VI5nKN/nebz
G6eGy6LTHcgjOP6WF7IR3iZVPtWqTHhjp/wxBkgo3Jc7cLF0MdACoifUvsDywCQRiABJGKsvu6a8
i6VDuyZoHJotL5BL+Qc0sqj/RxHinXPVxdLlKtbe0njLywhLdX5DgX5AyLYisk7YnPcmixYS2s/7
fomzeOE2iqKBtdHXvFhlsm7QiVXtTpQk6A5/7jt6RVdfCQHtV9vyBzvBF35A1LbvmzsZQwYFZwvq
6PLSt4FMtkE9RPW2rzzmIupywdsgagf6VZhBHEpjmquCDvO+3LWLqBPaMj7N1v+qcvOxF5tM0Uz5
smtUXEIdJIw+641vX/qg05kXKmBZ0VC/bzN2EXVstfnCuiF+Kf3+WkN8jM+63/HFcc1yXue81hpS
cDo/dRpOMMmstLkOIdXcVa7H853t2F+XoWrhWfUkAJ9K1sE0N4UddtnwRZG7H9sG67MJOzxdseag
inj90DC77jm+8XTnKkysKkGuEriRnvqefquaimH3d3cSNJI3YHA3c/BAAGS80tJvbtqm/bHrtbrb
cNe07dzrMnjQLdyYofydbhZzNjh4c6vEwDhBkwybNh/iZXxaR/R1+G0s6iN6Bob5IKZ6Augl8M+l
6eO3zi18lBNCrWSE1K6pzJMiYfy49iZ4sR261jMkVdoQyel4ay8Dbwt0wnhYPi6dTy72jaGzR6ug
LkHhbacnv0DG1zJQ5JJ2a+M97Eb8MmeTXq1YwkGt4b1AxBx/IJD/QcXdzHmxJ57ABzhL27Y9dNmx
2Z5mP+y/wLHrNiBR8Pj3wXkHixa5ezVEYMM2zqF+ynuS82v0A0IAVfY9jy7FbHl7IdfZ/srHmNl7
xmQtH1lLGvERkTDMaHy6APc4bvOxYBotO0oYtOzEpegBCxKqMkklI1tnuRpiJM3nenkRcBHRF3Nd
DvVBFptfH6zPh/i6Li309pEAdGXtwQ66GLmI5CG3J3iQP5ByOGxBkYOiIa33xdd9caQWHxyxkXl7
rp1o+TnN3n8F+rPy6VDmM3nk7RJ+gE40fCyaaVcVDE939iHd6z6oJoV2FSCYLpSH/su4sbsIpXi6
sw91SzUsDfhPTwLUrnstKrSgB8Gy7onZ8PjTHvKvoRHLQoIomu3TCIT7x9FrqU4hBO92yfDwfGcv
Kg2klZFY/act0i8Bg5w+6ZGxOPf4d/Yfl4E6a+PpTqHHFletbUl4X2idrNj+fhHYSD9zxoMKZd+4
HxOhxolkpmRVfWaRvXmXwW9zdiAd4NK+RY3/SLZ2OOgK/ZhtUG17QnU83dmAUBDvDLOV/wiNPE9R
vR2fAj3zc9vbaZv5z40Dj3e2n5HkZhzaeHniWP3qZ6fXWR2BPpMQgtNwvF69JmxuQLNj5KAqCuZl
0jVI3/7v772aK4W2OBjK3aI3LiSJHyxj/qG1Vf2PD+szefA30zzUUcGAbVkDMz9y4HTGe09TtIzF
TVj9kJ63oq0M1jX+VcO65okHYfsNCDvxTxNs4/NJRTz9mGP8aBNZiBUrC4HeP2IegaAJUIupsxKt
ychLxqq+YuiL8VNhB26TAB1R/kGuupUH9EtWZ17Jm7e0CF1rzmLBgSOjsOweR1TcvpWQFdyoTfPw
CY0fszkTB58W9hsvxsUfkiKeEKyG+p41PioIaB4q8WKmoRyfRWer4QiLEf6t19swnZkL9PeZ88Zn
urxagau+AhgzfhibSYVPoH9P9oMogmG6mYqq+KJZNT/280TnBNyWQl4o0tZbttZtyS/XMm6PNMet
/prl/8fZmTRHirNb+BcRIUAIsc3R6Tmddk0bwvVVlxBCgAAh4Nffk3U31bTTGcGuw91NMmh8dc5z
KpgDM3/CAhVOVhPrjRp9gTxjVjOAuYVr3XtbVDrccV9K8hg3TY7KVA0/3B5VR3nIVTFNYN0VHoN6
0PaT91CC5MhuZZWYYQ32BonTdeyTxFuzSFfvWF+2wZrFOr/pwhb/mLKmv4U1K0qB2UOn3EG9htbI
YJ44gGvrsQ1mmhCAz2rM/b3z6no7YpL65soh3IRJRMPXliHhxgJfOCLQeA1nEXSNwPihDMWqpAZw
phxcWr9peD7DL01Te8OOQGv8NNEaEvU2LUtgD1sEpZXrIBrCUsGc15on2ok83IqJmBvCDFhCHHuz
fFVVHM1UkHQc1piE0SWCqPG/jPkAYlmTjN9hMw3rm7ZD5XSbVlyqrU7KeG3qlt3zNOIHB8Tit6pB
wOUTGKtDCgZfFwTpjjbGPIku9aJDqQPYnEbt1be8J96w4pWqq7sWGap8R+sk/x8tgvhF1048qAa5
6qokUxqumsrPxQ0LjGMHVobqi9WTODgBb/sNDfDx1iIY2I8ah6XFiiZuyHeKI1p6kzYi+EnqRiYC
5zgjNGa+Uvglz39vPaqrB+tGYJ1YGsL6h/HzToL6eQxgXv4ucz0d206G428OS2aB99QHDwX3gVyE
Jiu60U4qIILoFFc3Jcxa7Zplpt1XnCK5CwKfPlrD3yXXQe0xC1ugqXaQocJiqlkXbFkh/QNNh7Ff
V55HX4P4fIZJkhSQwlI3dKtI692VLRAKDrmqtxlj6VeUlpoR126K4jWuNIyaMM1VZo3AKYw3owtJ
c3RnGexNimOqAg01hTETjC+2hR24v9UevjHcp2w7xhBnJhwlBVv2sFEKidjdxGDBoLwaq+XKEYxj
tiFBfYMgkeFdJLZWd5Gt7Un4vT/cikJgFR9kbdrtAupx/Qi+KdzNBq6IB1wO9k0WNQCijGevGmkH
t+MuBlem7Yr8AJP49KxtW/8WGd5RKyu1U2iOj1Vo7PdKRASCAZTRzzMmyZMVqUiFpBTaPvIEKNnR
VrUGuck5vbZAv9+6ZsIbaBmATTdo325L87YSWzN4yXPnRT2MUaJspmfe58ljNUK9spnAbjmRDPuS
ByYB6V2hjgz7LAKrKjj44PYjDgvV1Rj0/NVKUEXvM/i3x1WahpNck4jS9m0s1UC/TNEAFExKrZdu
DTiPj5S15lwLwumhYFHOH7Wq2H3r5UDVWj9j8q6oDf0VwsYDfHIAjfqg2lbspPPzYOPKCfDUFR89
77uGCARW+Rh+HFHBDSV14P9D2iwQG2O4OmJh44MArbuW73WNcQrtleU3nNMapmsv14/aa3HTUw5X
IUidcaphPjR4V0mMBX9LYLguWjvuYNNFhtYAUsumdbrGPjNGdFQQG9IdKofY8D1NCM7Abc4ETMOw
kyBiKvsDIwuoaBO+0kZl7MaH+cQza5x/ZvBwOlHlEk5y4+vxnkZhXt4wpSN3GhslnpgdQXcYethq
uS6Yv0E0k1ybkg3Zc9aoEvbmeIKbsegd1mq97UeYf0UZOPKMyBnva2pwlJ6sz6PhP1UCaAA83BYb
AkEbLCjXcQOzP4A57SNNYetFS9f9xocH1ezbirMG/10JC/wI78qjNyBHDIhQ/si6NIAvvI0StmNw
/D5GdkpOqigTdR9VZYMO0qInePHZIwwWFv+Vl6x/zODovNNk8A44+A3uOqn1jsWoRgKfTZp0o7yQ
hA86NLBsaTjjT92E8KwKWqRoTWgXSkAWptS9BF5Jmx3Rw+DfYpBjB1S5unJdNAJrSlZH6X6qS/GL
QvX74NKGfe2Bd35VoW53oWpC6PkrafZV1QyQRXhnKurne7kLy8w57J2Rmjqwy0qQdrJ4g3gCti7r
apHlAWua2e6FaDbmMI3HJ9bG2FrYSGOuifNGJQtvf7aBMZDrygGg/RPGhZrfg9IWsZcpGdnXz1/P
+UY/WLvM+eJqxEjgSoCo2JgyLCe9AYf4QeZjfcJrGZfb2hdAMla1HPEtS/b++c9e+iqzxT/S3RB1
jBO117NXfd3C8A7bWBBeWZJduvps8W8EnM3cTuJ1DM8FIgtgrJ94i04B8M1na38Lu54zaOgnhvge
uuaIvsGio4iXVWbm1ivdndU10ncnUsC+BKxBfxMD9Lqk2hrHc+uVCG1MRNO6k4ymcSNCmBl9VBfW
iz7r3HpVAWrQlHkM3JEU8Y7SpnrLAJpYVvOZe69SDE19owN30hx69RHVyrfcM9mV7cmFRjP3XjkY
J0Cl5u70R1OmBxRz4eu+tvm5dPXZ5qeVQI4bx/Urn8BgTzFYfgM4YembOf/qX3UI0lS5C6GbOmFG
ww4yHLFELTFpbZZ91llvDeA5R0QCLV8rhybJIP54qrFEWvhZZ70VwqYkRrFseEI8RLHBhjc8IHn+
mqTsAhA/nhuvUiSCWu7q8anyyyF7S6HQLe4jA2bZDQziXnhv4jMRYQCQ74UQmMXXJk3qeJeyBJwl
q2NQCeq6+wF+RuO2aZEB3yDK80rDxLl4KlPn/vHp+f9oCgUo88KuNDtbQJVwaHOUDF+djwKGE011
nHBkfeWdf7wXB0Nk1mCMH8BkkoH+AFHaE4sqaOCCNJe7omWo1C5pNmzu2QJ0ris5z8xpjLCy0Dwr
Xr1QkyuN8tIjzGZGZfDtcjjLTy7UgJ40+fQI7kuQIJ3iTCH5/BEutB42d2+Bj1jmYa8qHMKMQHm0
qmrFSmuQQ9J8bM4mxwn7ylYDirolPmPdrTRA3bCQpmobSBjssThsgYPqK88eiihQgMgk+SZLTbSR
lZfLlZQR7jop7Zg9f37Xl17NbLBxskytAZHiVY1VC3gS+EUCWQ2jvzfA6F3RgZ2byn9XDsjG+HcT
SmWEykXRmhPLSbHhthjYKiLIPJQ5UW86xPizxfJV82MAHW2wLuOcLhLOYD0/G5Asy9hobV28iopg
5xbw5tgNcrryZOcn+OjJZgMSb22PeKAieRlJ561JHzgEo1w9ebn0cWbLB0UxkODlFJgJzicJaYEs
up3Wse330GGCo/J5G7j0ELPxg4iUeX6dmleX927HfBRx9wkXXX9lmXLuZh+8pLmNbJyEKxCRkr+a
pkB1c2Tt8C4RqFVAzzw1E4oFPMvXQ4mPt2hEZHNrmZBj3cYsEkcOGv098jjC+xxA6yunHH+Wbx89
0Gw8IZ4Ep7px2dFO50QJ6ZM3iYyQbxYWF3RVWC/cxgcTa08Kji3pNAKJidpXlKBkd85yuPn8u11o
HnMTWioD5cDnjp85DE3vRJ556aqKHqJpKK4Maheaxhy67DrZsikT+StsJGxPOOpVpmrbt88f4NLV
z3//ay3CE2zka8rk6+jFHBfW1X2IgsiVez+frHz0leY9X7IEFW8o8FRSZfqI8LkhegOzEHabAiiK
p3AyZhHAIWZz+DLFT1DdOPmKUlO7l42OHsr6ah7Qpfc0GwcsM22gsU5+FQ4V/3UbtIBuxcBoLBvF
5vYyxVJoQrrBO7EwQOV59JMU5Y1AJFcGgAv3P/eYWWhQwVaXHmZ3jxyoL5PbIY6vzGB/zmk++M5z
hxk3YEe3kWheVQnq1sn4BSBtqCxVxa82LQK2gRt5/Epg8XNrCKFRua5YgYpSO4YD/UfGqvGxrUym
FzcglGstcM4fryKUp9h31sXta+955U8QNXuzRkQisC6ojjS7MaJV/lByCs7g573hQneee9lQAu/s
2KT8RZjKlij3dlCR1ho0wyy8uu260CnmnGcHXKHO3Zi9wvszkpWFdbjYONa10x3r+mIz1IYdP3+e
S1/9/Jx/9W42OcoTDmKQDEImcExBQaAqQPDYLrv++Xf/ur5zZTNm8RS/sJhiKeHFDvUaiaLm55f/
c7T5UbuajR+q71NkbvshEJhd8SJAHBzW0mQBtsIhjHpRXkzNP7YcvQdY7Sr3nEZA6NyjlOqzeyJM
rvapyPyDohTxVJJUzlvBNtfXz3yidq/7EDVpOZq+P6rAmuYtzcOoOUB1F/hb4B+mepfjZHDved1Y
X1nLX/oks+WK7XNWq6IIT8EAv1LAOn4XelGybNade+EQvJbrsqPhiWdotGbi4xHw6mVsJTb3wqXQ
oUStE+HJliW0EFyBsB3Uqvz2+ee+8GrmdjhJI0dH3wQnh33b8GAypqPHTKfNZtn1Z+U/ECijCkk8
IeBNVKwrUP2essTrvn5+9T+xjh801rnNjQnQU+uk58+AK7YMh4FlH9wBSgsLqOyxwD+EqhDZStG+
XSdWmtuqPrMy86jAeUZRha7Z58ioCbdw+o9bJ1T4/Y8+Pi6EjzMbGfNfn9/ppfd8Hpj+7rUhSsug
dYYn5HOBqavrqNz1YzdeAy5cWGzOXXMdAyluGq34XZZAEZ10E2CdmaVDbVFQV9m+8KJRrho6lldW
YZce6Pz3vx5o1ALzQV7IF0ZLvePIqFkZAhH656/rwtaJzQYh0TU6C+owO40DCllZkZRfGuSYdDgv
sQU+kbBrnP3VN6kXC7pG8hm7MmdfmCjmpiEuhIqd7u0rs1lf7jSxwMzys9xbl3XYvPg9eGRXHvLS
K5ytb1iPvDRi/eTkIMG85/ysMGtkGX35/B1euvxsf4ND8CSSPPHuW5xZbRDobbe+fy1d64+A54Oe
Nzcijn4FaYqX+8+BRwUeQUf99F1oEYNjWiv1m5UBVpyexcJjpR1wxyAxdnwPq14CiQElnT4IXzf3
fm3i74pkbtinHeoVT8pmxttKJXoLDh7qyJBh4yymfwg4eBz3VIArvTcOXFFIJWi+jopCy5uwDgu2
i5usuRZOdmFd8h9xaTAQNmZRchRWNICTiiADNKJuQrvpItYtgrzE7D8qU+WVLnYiOVJwhk5wc03e
GnmSGH0WtYK5oVPVZlBZnoqXNrLDPY7Ok2PoedmyuW9u5zSQWrXKEwDrnvFqmk3p3u/MwvLY3H7W
4iQ4QRaHfRU18ECPIou94Dn3/HC/7N3MlmrWRqEf9Kl4MIbkezZ05jAF3vdlF58NkLTypV8XQ/Sc
ctvcgR8eHAcGpciyq88GSNbJSegijp7PMV8ngMP7WyAh5JVR8MLQMXejUZ5OdS1q8fBn6Agi/FMW
JgvXBHM7Gu99uGajwDsiCSDO7oLRsC1qML27onC6dPezgQ+CKaiN4ta8apFWz9A68V8JUO9Xmvx5
5fLBwDe32o45oOkkjLpXlkkYSgMhaLL6/30SD0J51/lh8hxAPLNH3mW1rBfPPbhtTL3AIOnxhXrZ
8KQhSviRRX18ZS5n5zfz0TPNKjuqhzYJ517JEZFdcfQoIPHIHrhOcOhslQIq2nEbpIdqmpAyx5vB
2BvTo4gbhQF59BGgBkVQaAjSuOKwIasAh/3nscaHUgFtnh2lr9i4tpZ3iDHtCidXjrbJvUPMMd9U
erQUV/UbrIsUdhtMZTZfAVhaPxQe578ROVJUOzol7pUid8sHil5JbadNUAHOhyiAwkZbvBhyJ3jo
fQcQzrbtWkCI0D2TPENuU+hH9hsCOIP0jlBRNfeAwMffpUnVMYRQF7T3pG2+DXXKiFtJ143yqcXD
irXGQmoNcrQ3QJzd+Tq9C9WQfcVjVnZPC+YVD0MNP6UG0TtCOipN97ZJ8XFgkkFSQbnIYIJZYvaB
eMqRmj55xQuJsFQQ2L089xwalEWDydwuQLo+rUfUoV4Qp+oeUBXNnrsWU/bnV7+wpJrbBfhZ4BCi
3vBCk278WgGTDKUIaZCCEDXBtvTgebvySxc6/twtkJbwlxCvli8oStXqxrSecQefAu//+ZN83PVR
vPn3mpd4AQ2GKspe0hTzRYDY+juKRckDH3xEHPtO47gDtsN6XeAMedHeNZo7dMZUlFTyTL0oLHRW
0CBEhy7DXuXzJ/p424Bl17+fCEEJgJVoGxxBIwQn3w3sFiJQ7/vUpfKxVZZsvQaqjc9/7OPPE81X
VGPdlUiqsN1bwPwnY8bxe4PDrm+fX/xjOE8czRdSJOmhhWy7/g212w6KSMBU3OMYdHxtkM+ntimK
EP3KjfBYbFyAsUUroROUwErQ6pG7xXbEVjk0pAKlobylvbcrhtBatfDpZ1044D4v6jqfjgZbbQxn
A4wP+yiLFvmw8fzn7vf3hqy23CNkwkIyRzQxq0d+V09Xl2Ifr4ajeSdG4Ojo5JDmJ0XzCWhUJHIc
pOr1w+TDpHGlf11qIOe///UI+JGuATopf/lj8KwsREjedNVi//E4FIXhv6/eRjLHDjzmR8S8ZMNW
l2EAbTHqm7elQ4BZg2xgs/BbzwYKYdIibv0oPCqRlwhhHeLhJNrsmvf7wjg0t/YwWQ+KhoV4kaj/
ejdUduVtKsaJPAZTzCCcL0YkBqcrUSKrpYS35kpp88JoMTf9sALyrkoE/rsIEoBrka6AYNgCUQz1
pjeQRa/biGCBkFstus3n3fpCk5hba1TITexZEt5pWno/ICuaui8ZJMPq+fPrX2jXc3ONGgawsWoe
3qV08Au3cpXJ+l3q4ZzuWwwJ7sLHmHV+55hSGUCkRxLnFd2IxgWPSOyQ13Yylx5j1vl5RYYM4ZHt
W0oqiNEUBrlpA4cHdPJlkQbdleni0tc4//xfHZQXWZKR2or7IKAGWCnPQBs9oMR35Wtcuv75739d
3/b+1Mu4Se8Myld3hifFI8y0//v8U1+6+Kz/6yH0gZNI7Us6ce+h4giXy6LhWsXq0heYdXkzxmNS
y3J4caiVt7BVdNptWFuodjNNuWr2yx5iVjMKaqc73gqKRJ06/0aIqna8j+Wyxcbcp5GDrkHoVA/H
wR/pw0iIfpKeXfb+5zpT0zReefYCH12nqgMFveau5+mXRe/lPzJTBKsAhZjXby26sd3QVpl4TfS1
tvPHc/XfHVL0pwD9V8tUiaxS0lfkaFOqH9IRO5AVj5SXrVjH4AdwGqldQZMq+Zt0XWvvC8/FNy0M
QuoxoZjkqxAy/K7oGvg+0skftyg1wpwREOSR3bE0bn8orZHe3aYJWadEIREJ/BpspmxWxOYJe2ZE
Gi+bnuaS1oBa23iWdUfFCcpzDEqhn6rt+RVQzp8Z9aOXNRsmTDOU/RCm3lGmxfRbwiFCNmMGbwN2
dR5gNDdIdnT5ruqMl2ADnalqTUCzRDpMNDZ4r1VKXwuYGRBJnnUu27qoy16ZEVJusOSoDm7QWb9F
upj3z0i0t5M1Gu5N1WrzxNsuuUWcGv79CDUYW3lVJhF4FCPPfGcFYsdWXPIp3DRQMu5xUqCTXSKQ
BYTIHSXWOPQPyLKuOjdaUc9VOUG20ItpWu/FarQZ3E3jdsta/Gw4YyqmfGzH7uiEK2+xv7L3nQu+
fn7xC1qPaB7NoEvlYYXe+kfVY646Ggk4NELnuiTeoMFD269DGFCQFI/djiASur/YM7Dg6t7Vt5OH
heeVxnRh1J5riTk8NmC9Uf7eMQ8wEUwJ67i/mpB8nn8/aqmz/Q8JqywMAy9+11WY7rGv7n73pY1O
GsPTa9xW41ckGSyTdEdzZTHp1JRAL0OOCg75HfGy7Jh7jlxpD3/EKR88y1xarBF27iOznh8rV6Th
3nQWPjfUcBLE5Nl629IJqzLkoeU3KfZ9Oxs3wdfAQG+45pKhqi08Cce1XzG9VzJBz8SpxKRe+rCM
x03TI66JcbwkGoCDdaD1OH5NKaL+VrlhvdugZQfRqogtkt8MmvoOuXXdXhmD9LSoLvSj9DSOwyXC
esjGej150jEEHdiWTao+jFUTrRl+6Ul3OkcfrTLz1VZVfQa4jjS8pdX5lK5Cpam8pZkcv8aChJuz
gEOuJiLUJkgHTe61q7pu21bhwF7bESYnuLFyZ9YqCLOvFYP5ynYACYCVzySMW0Vd3hXBWGxszSax
H/speFagsYT3MKeDMmAKPsb7dCgTWACRrZJixpXdoZ6CtlkRMUExMSF21F9JOAnjTZo0xSGPcSi1
b5AZ3+NplQ5WSdMN9iA1HX9bkRXIItEyBiV27OOXCpGW5dbvc+eplWrw71cCeZsHVWjHtlELfRqE
TQ60rgK1trfPe/eFPjUX/FpAtluERtJ3kpBuU2dnK5lLFrGj4Ama9SmFbVbXhUn3Zksln9NsUm8w
+CwLrYrmEvc2ZwaaoxKZfVESvqgmK8pb3+TedKUW+jG/Fbc/W0pDF+BaDQ/YL0B6BrUvmmmEu4Ml
9UMtEB15SHxZVrvOQ0MoViTOVL6FMjH/SdMsjX8u+0CzCRQetcFVbTy8mMieaBfwx8SJ7nXZxc+t
4q+lDPUmQGf9Nn6XgEwdsEcMb2tiT8suPpuVVEJDx3ES/cKBaFiTpoc7O/RJfU0tdKnMMw8hgUAB
NV7eDncyRvjIm/YF3FR1Rc0enNKye0LieXozll7kR2uTZ2mzDjwbun9ih+rOSiJaNj5V0hp4kGLs
VUV5jmucEhhglrwAOteNO9fUHYfg5V0XWbXHSBts+1JekWCe2+B/h3j6H704/GcTDcvoHVJ8cDDO
Qh2Iu7yzL7Cv8E0340RJumjmpcl5zvyrncDGGQf+NMXvrKz0Tjkr7gqOSv2y9zTrZhVPaw5NYnLk
5ZS9IqcWrjbAQNtFO0mazHqQhZM94Tai7wZ5LuuwoOVB2LBYL7v5WReSBRTvAAjLoxrq5BfS//QJ
8Ynmykz+8fBM59ptiVQg0bft+CI8QwBV8YU5FMF1P/6l68+2qjTQ2Gq0BX93ufsG13f01cBR+2XZ
q5ltUK3NrIq7or3TbczVmud86tb+CNrysuvPZhdDRlh5Q+49C7A+bkYztI9d2l+joXxcWYNQ799t
HrRDngCOF7/nuc/3XRDm0waAh+CIQx6kQMV+RV4jiZjgDSGZXYbioHPdNqpZanBsUO9T2JQbEmJN
CAvwsjN6ymf9GOl8AGvghOLZaIRvQstg7yJ1Vax/oTHN1dhALp99zApXh7P7zTqkHq+8KZFL0KXY
0cz6MRn4JEcn8iODHeeLKZvqfx7Jr6mmLt38+e9/DXEEqCKHgqY4yjwM3NbZ1s8eEmyNlxXlKZ9N
h0WVNTkfKAV1BGnxjAT2buoHvWygmMuvGYoEGJUlf4cqsLj3KpO+S8gP95/3tPMr/mCymYeDUJzW
wgwzdHdgPnfmAeeDCrnNcZJEtz3iHV+W/cqsP1exH4K1jTYJBsbgbmjvRnFLspxG67FA+OCVn7nw
pf+jxYbf38Wgs7+gsfY3rIjI7UIwJVS359Hkr2bU6l6ZIU2zFxur4a5S6Zhj0W/lFT3Dn033B19i
LpGu6AB/ErKKjxVs7QrhxzxOyR3oGK1dt5XDnsEkQId+E+VItlU95d0jmfIRFQ9IT9jPsNBqlyDP
/dqJ7qWXOZu7BWokOChPEXEhp/BAprC97Tv1+nmDOF/ko4ed9XjwBrQ3WFscg7zKkRmO2Irx1lPC
PcALNt6GAYvDK2v9S89x/vtf341l45D6zLo7kUC9BEF8uJ8cWVZlgyTg31dHLEg8IOu2OCLhgh9a
UIxPDfw/V3rnpXufTeJBAWqHDgNwImLcu8gBOeizZXV4Opc0O2owSZHOQpQ2tWucPpebGCXJZVP4
XNJc5XaoQAApj7RESqGJsUSOymuM3gvNZy5oTlWc1vBr27cWCdOoDUCH/gqaAhA6QGw7e+hIk8SL
XPR0HvXBAeUElibtjjh7g+Bkav33fEzk6fOOcOELz7XNhkpEBcqmvYPtOm5XRBnI7zNQn5d9Bjbr
xbLJJGPaYBFrqv8FUdb9SAhfBNaOwV78d+PXtqE6HXl2DNpY3QZ56+9x9s+3n7+aC6ZTymY9ty07
AmYPbZ/SItIPVafHE1CRlU8OAPkiJX5CjeAfrCa635LVLl8bO8X9HU6qAUypurj8WTVNeuw6XUE5
ytn4w/LBy27zos6iew5Glfli0sALVtEYOpsufOOzEWHsWZcH3tDeqVLDJGvyIHwZy/qaMu1Sg5kP
CTZHvuQ0ZigAAowYBCjvxeC5fv7KL118tq7HvN9xCvUuokVzuQW+P/mVQzq5cDv4R5n211CcAvtD
DHKU3k3Usq3WQEr1ZeIve/FzsXLa5bybhKmfJM7jVrqJwZnsyw4Bpp+/nD81/Q8mrbnKltU5KxjJ
zV3Qe+H4RSGCY4uzBhs8Cw/ClDsuA4i7U87bL4RVZo/sdQufkx8BbSZyZocTzSAyW7kM7MXtFKbJ
siluLtClENgM1rPpc1UDwKuGEjXnEJSiz5/7wmA7F+jKc7o1i4LmjkDIAs5NlQPDIZK4YutATKX6
0neesVd+7EILnOdGGNEQn05OH6sz7ZfJrLrJwNNaf/4of844P/qE55/9qwXKlpeaT035xECrezQ9
skPWoh7LuFybLsIRX2BzHK1TZtuXbHTFAZQzOn312p4gsDQfSb5yLQI0EVaesJvAQue2q7yGNuWq
ALHqnlYB3bVxUXSIsQtJMq7D0skiuHL/l97ObGxJ4xIQJWzG3hROTLJVpbEFy9ECyyvXv7AbmEuC
SSKoYAOpjgHTobcXJYHeHgSt6BGWBbtIM03nymCAYnnnG6PecDhXr9vEVMcQJ7nLlkzzpIpxHCRi
1mRxHJktXlMA647wVP36vP1ceP9zWbAE+QdhQ0H+ZAWF/IypTpc3eXqWqX7+AxdKE/+RAGuFkLIh
KI7Qfrt+pXziqq0wusifZF+4QK780gmGk1QB/UGdV02/rKQ5T+lRLZYfxMd7s1CWqTWiemi2ASDy
2nnxpVc3W4gEDMpagLJAC8wMqmlejdVOJ5PuSsu9dPnZUsQbvQAu/Cb+ESZFuZok3FA1Kg3LphZ6
/tW/ho02avhou1K/tSGK3LrGQmrlQ2P8/vlXv3Tzs27NyqhF+UB5z1QCjsolne5KkSz8sLMFg855
NkZBzH4gsIW2B0YrT8BDp537suzuZ4uGwIVhVCmXPreVN+otSnawvTVYdi78tLPigZ2qsKeTTp+1
HkDhi9RwX0yLkgJjOperJj5r5FAL9dP4ndtmILY/ythd0xJf+LBzuaogmYyGgHrPLsLeAaUbcVMm
2MQtevFzvTjY1qqifjP+SrESZquyj1m3Nr3oly0r5mLTVBmCGDQ9vkPuXL0h48n9lJleRuYADvjf
fQrMwTq3TGc/wcywu6DIINEMoNlY9m5mPTYCNrbME5f9zFx0L/0+3Y8FM4sUVHQuMh1Z6ciQD+Uz
l+dl3tSD2pos03xE4Fv8+8WkuY6wxKq7vYmif5SKxCbDH5Z0Jlx8VifGDdM+7U16Q2HWqHGgznGo
GoTapW+fv/jz5/vPCgs/MBvnlR7TPobd4kY2nLzmZ9ACBqCxWEfc88ySr4sfmbWdqsb+BHl+0U2F
SDS9GpAa+Fj42H5+/gwfdltcftZ4Rh1BcstEcxtMSq+CAPmO8bjIMoaLzwb71BZSj6hUypUBpXjt
Iqg51nVHhnrhJ54N+LIzTSmDvtu3wAFvsHqH8ipyMeQ8y97ObLw3JKncBATAbQU36xpu0ASAX3at
DHp+DR+1n9lon1pdkigtUGGNCI4MC19O6wo4ArJukR1eP5FSQ8rfdz4QwIjz2vVp3h3ixrni6Ry4
+ytNXPcEPMmwyIQX8bk4mXNYq8dKcLnS0RksUIC8O8WLwuxw9Vlnd21aAVgn2I2o2zDdacXKvU9I
o5eM4bj+rL9j69EMXgjAtohstqIK8M94WjY14+qzzi6RZ1xPvsVQNfYnQJjTLfrJNcbNhV44p/4b
llmoZHJ2QwzEk0HC5W2SYRFzpdaBiuzHTW3O/XdJHw0cK4CbKtbuO0D2ZsNEVj5Be8JfTZhn2KrD
iffTl974W4VjdIolB52mLUq5he4wOJJh6Aa6cgCqbL36jMWgYhL8SKEvh47NZjIFMulc2LPBGRrN
6zY9pXIYvwegr9iXagyik4Qaqtpik4V0DIbU770Ffc7tiAiKmzyX+TcKRrB94HC8AaUf21+kDtlP
RG+F94xBY4oVHZgRRJbkm+dz+Wijpp0gVuJ1ssqpzV5HEmKzgoAhYDoDkKXbdRDgU9liLKoNNFnR
3VSdTzME1ke/U2x9MaUZ9kObgXLgc/suBFsMNY9VEKoyrVapzOsXyjSLfqs4gjBKRCWAxgFoYcmG
SB6af1oYAt0BVD1zcDqDnXoVFbUHoDBQJsbdyJS64sYNXGjAYEpn4xIFm1q5VxIRLK9XYwViww4r
s3QENpdwwiG+NbFcg7LLcf+YV8yaNQ2exQDSitNIJDL8FnQM93XEgjtMoi7beDl2ywhYm4yHiE6I
r7alUbl9lUlWJt98C3n7k6U9CBJd2eBIU7a+FyAgQEEV5kras20jsVoTumnujRZA78S8HH5WMtL/
MJboUyG89IeFafzZIzHUB5RTaOyAfYBHDB5/qOSSTg7VygXJ/3F2LU1u4uz6F1ElJK5bbLftvtmd
pDNJNlR3JhECgQQCBPz683jO5osSx1VsspiaorHQK72X5zIWOy8p2QKDpJiMR4D3yYdhqruHrtXz
cYBAIN1J8B6TTRzUQX/jOL0SQ7+BgGVRQmP/AlJOcCkfAV66C42E5uOqq8D1MsjHEnJ9KYkPVQWX
AdAXUbhE68wrwsTF1iqpRkyGQ5jNhNB+bIlf3feXMFr37s49TEYIzXcCTw+C6VUIZmSRyYBAnWbd
Pemia5MLPygqk+T/F6fukcNN0SoIFtbGuYRryPij7uKhAJKw1Bm2Kd34kIFblwG56rtqRFvd5BxD
WotoyNogbiA5Di+rdTmKi5JtMeeHUj/aiRj94VLlOVDjLRnW4AlCHA6/ZtDt0vYlJKOTwzA1y9MF
812dPT5i7L9q67jwRE6Afyn7KT0Mrfww91Cki+3NNvaVBNqFJkLbKwLFkaQH0JUhspTZ9GJI4CFp
/8iDsuQf1/0GJ4UGe0uArwtB/8yCCoILq8m8aB0LFImBE1w5LCm8PI6iQ44S+ExMXXzSvXlf9equ
qY1qK2B+ExMdBA7ajQVFP9r2IDUX23XPd2IryBsLnrqNDq1Iz0k7Aj0b2VVjdayMk98qP55j2NQM
ABy35QaDzHIrTbduY7rsmxy3T1VOYXSoa38/i85vNss01qtkTHDoOHE1w0QhbZP4kqzKT20OynXo
BWTlcelkqlWgwHhWfNiTuVHvdEwvg7m0JetuQuLUdARYcORZS3LIdZd72VASvH5ZmVvmq1duWuLs
eLitBB0UABFPKvc+53Ae2fryJvHs2tPprycanFhgsuYXw76SZYcMIoAsA6Cn65b+N6j4QFJZYNzx
QDU8qPISI7NFDyuPemfDJ/B4iiwkxB+gW/o0pHhz5AyrmKMhYEm/rkvetio3jW8f4D/xjaYGtFgG
a4pi1cLELhQ3AT5CV5NK4fTSmjurcvUJruyr+nd4eWfHR/DlgTR9mR5rVCIwFqnGbRms4srh4U5p
VsG2ig4+BCyGOOSbiMf9JparoCN4uHN5GHQYvDGPEqyLnDe0FqDRM7gW/f38/TM6H493YlXxEl4k
GuZOGahlcEiOex2pOwqXmfkQ9lClPDQxKCc884EU/arrLnqEYxffTnYay3XpG/A1v24t6AS0vKgV
Ri5iEhA/L0fxyEQgV2VYcepEtGByWrp2VvcR4WYbVXx6KGPYSP19Cf98XsSpc4XZBYpb6RIkR/ic
6V3VwpV8JccWn8eNaHB+5qHwCjAk5/Bp8KKIwzSz7Vad1LELz6UhkCBFKnGSDr3nb2uPd7smWddw
iV0YLlVo5qhgCY4cJhB7BfXOw1jc6l5dWXYXhTtTjCnSKWUCOrPqM4hF0d0Y3ZR6v/Z0J6TFWKew
ZjDBcTBIa4fYh70SXAlvaaFde7wT1BYu1bWgMV6eXi4uAEE+Lvlstqt2ZHL5q/8zQiOpRgOiSDUq
X4zQqIZvguyqVVpWYexCcE25JKNm4JhVKOYCSN9DmNq+rntzJ1JRxtEuBNrsCPeXAyzLQKYdIzi3
3zjtri27E6pcQeo6gYLvkaOtvR0C6d1NwHKufLoTq5aTMGz7QEN7FSd1BRs9m3WGwyp11eK4kNua
xjPwSLU+DuF4GEoYkJXsZil0ZWlcyG2lPDVyWmLllQAoo0RDrEsBU1z36s71C8/0toqnkt/nnUCL
JodWbFFHn9Y93IlV5bM5jvyC38/S3+d+4m89s7LtGsdOpEYpaJ3w+sRHpSN9TiIU5tkyav7vune/
fI7/DdXKn3lfIZgImPybnBO7CVeWKLAs/vXhdQ59v0712O4jY/e26cEdG2vbr+saw5P01+cTAac0
AdzE/x/BAfSxtz1dWaTA9ch5umEwODQDng6jSfhqQnF1r8exWXdtu6DZSNUhDM4ZRFxJ4P/kajEf
Rr+Ozqu+q4uaBQI4SoTnwRCy1p/bljOQ9lZJ34ZQif91YTAFQq+uabsjhOjtxliWbvpGduvW5TeU
rFRiVjBsfMrRLf2ZlIG5b4vcrsGc4d2dWDUxCNoClg24muyLzancs25theJiZGE2ONi+1tgxyQhw
BxR9AHca1qm64d2dWIUWcuQtC8JJMeUtIA3QsNqmXhmtGXXj+U64JnA/xOSQiKdhrPwnoUP6Oop1
ijl4uhOsYE9LRWyrj0nSNBsI4MEqb0EP3lt3O0VOuOZepOEjxuSxpSx5SAqdn3q58oh30aw276Fc
qkAGh4wAblVLoxnupcXKtMOFs5LOhx29IPKYeBAqvNiodxXEF1YdBS6UFVtlYFHjS7gdEv5U0x4I
vzhct2dcOCqAFgsa63Y4VKTCUGWGkymm9ON23as70VqHgCYT0o570/oRNB2hST36KwtbF34KmXrM
HOUwHASUFVB+Qg2SZ10JDeSVb+/EK9oIOCXHbjjw2d7lw0xeUb6u0nkPIQ/36yGccJg7LiGvjpxM
Lfx2G7PXahX2FA93YjXqinHprTcerSh72NsmzWrwNp7uRKrqgJwdkxgKCgrtCjWAQuOHahUmH093
smCVRlPbQRv9eOnNkQv7pxtvUZkuX+53wELsYkKHlGne91YcgeALDwmHThMbww9/3+x/ZsKH6Os5
n1RrbUHEE0eguuHxAclWePLWRugCdAdYNwsZTiDIYipWpkqoR8NA2dq1hQ59H07NCQxEKzkBZAAh
TqojuL9pZr7zRWq77ox1gaMwxzR9NCm7v/ScVYG7IcTAdPP3338J6j8trhPsQgTgbqVQ4OVRYIOH
nM6AycTMwIazLiUG5rE2ZLqx2Ne+pJNWB0Xv66QiWOu8K7/g3Gr28DZbRfjGl3QiH3TTkmjkMMcZ
NkA7UQDo0Uny8+/rdO3VnchHvmsCWG0PmHgNXrDJKxqru84r5o/rnu8EP6zUDMbn03gMCG9+zImK
vxfj2vD8Tf5U6LygUTkfBbTD7gYBJS2jzK0m7qWe+9MecoIfrc9iMGwa90HZe/Xm4iaQZIPi/KGQ
MP+0iwYJvJIYCqxaKxdSasaI1mMjxwMQG5+oD9q6HNeNvmIXG6h0zkeSxD3qj2D8Asv26g6mkatA
k2HsggOH2vocBoLjEfUZ4CApZlMskLfIBVf2qIsMBEs6acMgxLuDzPrNVr0HeMot7bZrD3diF5PM
EjDBcIKmzvRCeoiKghXFbiQ0V04hFw9YUwoQdeIPhzmpux2ov+Kj1YgDIVrIlwEetjLnc7GBJF8a
GyxFfUiC5W1ogI4vYJSwcl+6MQwJJiZTMx3tApFhMdSwVUiDb+s2vXN/gwcEsQl09g5ROIM+QFhS
bmGrvs71DlvTCeK2gWBXJar2nse5eKhQW37w7NqszMX4RXYyXt0t6jj74Y8cmnOPgELdMhm9sjVd
iN88xFPSMj0d2wljHp40wU5266QywtgF+A1pxU0fdohZ2IFlJiHy4LW9XNeLdwF+eYgxQiO85RhR
uNhxRuQuLfXKhzsxCzHWIghljb4hJNlgG4QtM02rhPmwLpev8T9NLEDvUj0ZOR0VhS8qqQGjbtqV
ZYILb+BSyxjzJ//B1vKTuDiYAcq2Mk5deEOL+aXPCm841B6IrAafdBPevEAueeMfLkPqxKkJqWoH
EozHKBmaBLNesdDMdtChgq3cJJq7mPT6GbDC8RzygtY3wJbXYsAJX4HxchHb0B5zNkGPO2pi+MKO
A+m+rDp+XODD0AS9P8KA/PjfrG7oMBoHoPZWBnHl7V3cAxwsqnDMh+k49F0JCnhP7nSJPHzduzt9
aNLkBQfF0h5JATZBDZePIiu63F+Xuv0GAYRwLLQ9RiyNbQY0oVi0ATNq3bHvAgDh5Rezpse6m4CT
B4Ki9rW7LeZ9bd2dGKZtMfjUI+ZYlane2Lgk28bOb39f9j+bG4WQIPn1hKh6P4c8rYR6eh2DnNDc
GyNoEd8pxdN/G44uQJeJXDN9AEBnanYlkmwEJYGfQddAsf8Rwhj9tsbyvtSoOfchdJOBkY24fxRs
UJuu4KQ5cGXZY1y10Y/CU8bfhSmqiw3nIr2zQpTPcMoww5JxhfGDJLB7XRdxLvqwXYYqT8feHim7
+DLVzWePrEy2XPChbWcGDbhqOs4QgN0DiZUepOpuJFvXPrpzVBBbyBJI4B6oCMjEispiuDzfqqev
PNzFHVrTwQK9hULEf2I6c8LVAQOJ89931LWHO7U6tquqjS2moxGFf/FJoneFFGxN+ob0w0nfDGfx
WGgen62RYhdwD4Disvm+4tXxcOdagNEWg1QpLd6NL/odka1+LulaTq6bvNlQgPUfmO5M/RZoaGor
eLkwQC5WsZpi2FD9GspDm+tU1fiQST5OWaQwbkuhqLhm+oCnO981ihclYe2kzyS+SO8UWBwvwlxp
1dL/lsCNXjXOk9efE2iZPLdxgfQ5VVz+u+7xTgdlLhrPAwDWnCtTaPhT+/7HCTtpzb2LpXFTOCjS
I/UnyRm6zM127lBUS5xvN5bm8vl+S1bw9Eug/U8OF8NQFRrFanmDwAvP70Q0eB+UisphAzVps5wN
qboug6F7Ed6hGabrLJ3aRB3WrZxzP9Aa4jt9rutzBJHQDTFtsOvbVcMD/DQ3mmMlKx6q9MwLzBHt
aOQjxHdukeD/WLDi6W4418zWQbvU5zqCb96e6qT7cVExvB9ymBp9vDDQVsE28aec4zoyRYOpUTOf
55j9owS6BVOIcfSqT+CmdQlpMZ+PzHxuy/Jf+MmGmy5c14+IAzerSxYvqjqk2Oe2EvRjmxP/nQ2Q
tvj7q1/5BK6W/GBsj4o1nc7GV16amQlXQtCHc5VRPpfJBpK66B38/W9d4uEPceKmeAlIopVnx+od
O+EnNMPLnUbL+EYQXnu4E+IGDKJIgIJ9pvoi2sL58M/SGfXy91e/POVPr+6EeJ5WrZ100J8pROOP
UVRFx8BARMsD6uD173/i2pdw4rjqsYGAX7BnDnctlpEmSr7kviTlaxHQccwaZAS3tFKuLZYT1vkC
Fz2IcnSvMyiRLOspEE5QA2re//5Trj3eietc55jfL2w+g0+kHu2SpxCECG9q0F17vBPLEAzvlO+p
4Zwk3te28RqIeoPcsOrd3dSrVWWZgy8xnlsCkHFd4q1LUqyzYQ9cysdFJCAAjgpGuHn4gyvUzOuP
IZfvUUCdXo/TzN/rohcPBl50T0WxkmXv8j1qoifBg6Q9K9Ys+2ig5hCKW0JpV74ocYIXTqa+RV7R
nmuIh+xmOJVcfIpWKi65mPpqKZYyHGj9PZ+QqvcgZty1Dbkl03rt3Z24za0v4bZWted8CNUWx1AH
wxX5dd1udAI1qgPC4mVkD+jVk0ebT/lb2kGnad3TnTilvecB3F3jm3Y+DAaNmny+7cD6WINYiYPf
1NcnXXQwWtTfEpyTD/nkm8/aS25pqfzX7//9UGYuqp4IaiGzbfW3fJbtfV3j8Mcg0SzPSPba8LnS
I2aMgOTGw0aUkOaWtpWfPZA37tI0vsgnpYpO96GAX8eUwqL7fmm0P9ylTZHTjRewPtrXKZkArU7D
cAlfQfludiOltd4zyBN0z5DkbU4Kav//8IKYPBsXVvXwdFcJqMZTD52mwrPV/Filva7uuG5Kf5Pj
wv13ihbzXAFxUL+rUJgvorfzkJGF0HlNXR0zlxKA8WoFH4WugkLtAJ+RqQmA1grB57+RN/x51zOX
FAC2hKr8Mqm+Q8CZZa1XijuUZqvgB3h7pxpA3VViGBbEp9lW8bLJaeSX26Zeh9jE853zRs21IgW0
fU5QDh2fCawZX1eLbTKXFxAVbMSkPVrA9jBP5KKGmTYr7yfm4v2jKPRQbWBEPlsYoTzZ1g+GpzCE
7+eaM4G5gP8I1q7o9wzyjPD6Oc/Uqgxns17VNcbKO0fOIEjJab8M3+FA2GYQkI/uR9bdEmv5c5rG
XMg/KSrJ6nkUpwE1V/E0LbSB0p1gEMqOtOHrlshF/tslsgOsGKozcGY/qlzLM0rVWx6b/3Wn/nCq
uch/dXHV9YyU5xZ+kf0jeADTO9p+1Z2aKvwjZvlIylDG+wWjaPiG9OatqluA1Xu4etzCY/+5pAX1
/9eSFoqQkapGIU6JBX9fJBf122GMK6j+jhdBPZHzr/EiC7JNeNnrrF8Y+7BqA7oi3rUZYBuA+dBZ
cBUdh65tvnQUIgZ/f/p/4OM/La8T+iRsEp/1lJ9qxi5Hew2JePGZyhIuDqSMiiwfOFArRSiZ2kbs
QtofmmimWcCgo7hAt9V7inp0iKBDMKtvXHfRD0CcwmijPMDjt6L24PSUFhpMZ/wWsaUNJB+zZBDt
vudD0D3OsHgsgc1XfXIfeTAOSSDp9wIfxSHJgoUpmZmW+nI/t6RatraKArHLZ43XSYDiuZ9gs9hn
RAeTegnnXup9XtRCQyxhBpq1nqT3TwGfvfTemzV8ZBiUQB7aEX9nC8cQdYAvrIg3wsbdDxaXrXwY
VAP5B1PY+QiHD0g8BCyA5I6ZSo0+GwisBhhl0EPab34/gnmLYXI37uDWAonIHLZSBwhzd8lxqRKt
D0UXjOcK1Xu4EW3JQHJooqLP5jmCkALaU9O3KK7FD0OadnjmM2Z2PMu1UfVmSFodHKw/mrelacPP
IeF+8skraz+5tamv3Fnx5b//T58m0FNQxzkVrzNYhPo+SS31d4P2yjVTBsASnEwwKIqu131L30Si
80wQ0d518fLz7xv3ytHmAsaFd/ERSkR4mmG5WcPd0uvyrY3m8CHt+LSKTQbchrtEsk/SRaXV2ULd
+2elq0+wUiq///0nXFl/l/3SJYGMS6iUfPeYpZ8ticqftE9XsUPx6k6qbOexGkqOV69q1WO0IchJ
x+umnXi6c2/VRdJXXh0X7xPaiFu/tf5+nMNxjRIAnu5UtCCENgEEOL3vMp+hkcK8ea94vWpyh33p
tJ2jaejGgqrpoQqZ3MVVsANc7Jb88ZWP6pJfwB1rrPKL/Hu4zOHW2qnaVOkttvIl3/vDYe2KzdsO
5WyA5u1JqZHKu6qZ4hhAY8OOPB9i+anUnjevTGnjy0v8z/Fg+oLbuhvtA8xQp40aa7nzan3DLeda
+DrXDkqfbgxhavYO8jhcztDiUSIbA5af5gC+OasCzKV9FElgZiZb/43NPglfh94GxVfel6s0prCR
nG0a9pj7UbmwN9+o/ERRKE2PgHqydT0G5jI/+Ax/tDnP67dKpSnQtfAegalbvF21Oi73IyfosOHq
DE/Aj9FDqxLvvlHBqlKXudQPHk+AHKZN8xZ3MtpBsqe4r7S3TqWeudQPLgiPur7Aq/sL8N4JOJYs
S1t4vq9bGmd3JgstrIlF88bz6MPQ9/SgYT+yqsvAXO7HMPtNr3wZnII5+hC1enj0Y/yz7s2dO7dI
05l3iWnemqK0H6q6rMQu0uC3rqtzXepHPSETtXap35Mu+pAbQEtlubL/wlzeR10v3jyVPT3Zi14X
DMqGfRzc6idfOZhd3kc3i6FUbVi/N2kIna1Zk0fiLXbdR3VpHxQYHGFZHN4TOH/itDSBrLdLsMBh
cdWHdakfdkp5B5Rw8Y47618fvPldXE5m3UHpUj+o7/l2gB/uOyxlvGxaSnbyNBc3ei9XznpXiRxQ
1LojfCInGmiDVDmBsgSQaUFgt40qc7lq8AfU6K/3FYeJa4velvcWSkp3PmBq+97eykiu/YbLrvqf
y5DmKAsiSuOTIqk/bQm+B7uLFIc4GnTbzXTjTL7Uk3+44F0qyABYXVMMw3SaxzKP0cOLySc6peYp
0Y25q7speSUx7uQbf+5KTPxGDplAd53GYT4lF+EiQdkeIiLrTHCZyw3B2UBG2tf0VE2F2AQFB9Gt
8WeyCt6FCsq5fU1fwj1Yz8EJ5THfBiX03buZh+t2k8sP4WGJXnBXkVNUy6E7WBWIaj8PJlwXzy5D
BJRuz0vLLjhFKdRPAIKw+6W52TAMr3zZ3+gdxA91APfxUzKOozq0rUTHQtWo9DZ89Np5V0upyX5G
PX+CcHUV7ivQ1HY0bENoAcKw/mns4ZqU5eOSJBnEBfmxMxKq5mIGQGNYcNHc5+OQIomG5MdumDVX
z1UgfNAB+ZRmSsAe5X1CJbyxcvFzlNVVviOBJmiRTHlY7LlQTfAedj1aB7AtVhoqKpOWuxp5s9yU
NVvQHJ60BxJahVZVGcfphjQlm9+S2OrmRzOp8HPip2W6hUQw/RHrin5lPVK+B5CSUF2zqvquPbAd
koXX5cmjMSxn6TKQk5cz/rkc4T79D4g50X0H45YbZem1dXeSZjFFyNDE5XInIO4rCvOsUcDadtUl
EDhHHMxqW5OPpH5j4dhntoZGBRzS+htb8srh41JdakommQs5nwj1GUzRu+UsUMRDVLGH2vDcQ/iq
Ccm4svUZOKkKESMNp8pHBLRDuB3GFJy9hjfV2ufTX49sbzbgE8xd/VYIUW9oXy4CLsBQCb5xaf4H
Z/jDYe3yXyw6W1TQlJz4PKX0MelG1u+GssuzaI4WjD+ChmxVBEmLjeATxDR5GU/f4sSnL7SPyf3A
GziwA4f3CIcyj8Oa25IdHxKfZ2Xsmw9wV4CEnPbMsM6gkQXOkSl4DB+aqab3NbTBN9HEyLEx60jN
MXMZNMmSMm7m2Z7ybqQbVffpoz8M892qvf8bh8YmY1hpYk8BI+QugEjoARILN9Lma9/S5dC0vYiS
wLbhKfD6Ib4fxhEWI60ww2MRLcpAEI/q9Hjp9j5YHFybnEEx8yEJ6qTaw3QDrboqTMSXUht0fwmk
KeymhB5wtB9Y6d2VC6D9Sdi2B39CD/RGvPr/7bQ/7ECXm9OUpIbd8jx/J9Bzfa2haH4shrH9usRT
1W6hmGYO6GCm7KWMOeSkTTcjugYOBM3D6BXe/FyCnVh1h6lMwmMpBcxncFmzr2VLAG9SGm7Bm64h
eftFxPVFjHZsZQiDnKWKHjUcig+dV6XDCe1UKZ482NzZzZiLpoIRczH6H4xH4S/A0nwRB5l3tvsB
L4Akvk9Dq5qDrLX+LHLb8JNPa1aYTax6GBNz4udLFrQxMgU/mcvoAyx3zKCznIHmh07x4OMMYgqA
+2cT+DS/A/8vHjPbBulLoAOh930Hukamq7p6BcVzvhd1ze3zpe3T3clFs+8FgeLMYcAd+aUeen8P
PWHeoXPLLquEsLtjyTSh6Tvq6XNDKjrsIpvIB7HoOZEZxzTgZHjahjqLGKzHv41dEQW7GZR7jgau
7Cx5SGgVArlFLo4ZbRh7866B8/GbYmX5wFidnvuBwF0APjWeum8XmNYIMDJ3JO+lny1+NIsPBSCv
+KUwG2PHifWY2xZ5gA2adbxgy79Nm0/jWQ8DZRvh+/O2grrXScSKzjvleSrM+i5Wj4MH7E9b+hPg
ykQZtRm5Kp9SGqdvetH5Gd13bR41SXL7xbO07HaXFn267VlPbIYdj1lKbZJWZZgH5/sesvCwok+j
U9NSaO1C+3o0d2OFQtOUsw9gTuqn0wuXrPU3ofZDu+1ko82xjpq52QWy48uupKn+d/EMjJdGFB8t
vLymIfqkfRMALtCPopYZqksz9LsYDu9zvOWhN/XJHU1G2MRsU1UiHC8Az3rbQCvAQo1Eevzf0Iaw
/9lK32/uMYngExSu2ND/JDNqS7UDSSL+QPtcRDdC8Mp17zK/rNE1j1oe3auB5KcAgnAfITokb1z3
V4oOFzssaFRYUGCWk7oo6Zqm0VCfb/z8Hw3XuVuu3dd+gtPJhbzfHNNQ0HsC+eqdkHl4lN5t2v9/
xfufzijnzlEXGC5Xrfctr+No3gQaKtwNnLdecm5U8IQWtdouXuLHD2gnG/UG+WX9aahBj/y4IEA/
Vb5Ud5A98d6Jjth9lPBu2rVe6/+oMJndCCrC4i4cZRhleTGxECukPZK1XRcHh3KuOLsv9JLeF0ht
wBWAlVzWNL6YtjNkN9NtSwx/WvogHDaQr9MSMOdu6JB/5oBDmhF4v/uxksu4of4UQDe/42l3jkCg
EA81SbF2rxFoYVQcYIpDN1QplIi9SZZXMdfltId+MAAwQSOm6nvKJ9rcd4WBKG8Iugj8iGIx7vLa
L6atNimtYXxudPDUz6Vvd9A077pjbhlgh9VAMVFbpia0bFdWfKx/kqHpSpFNQNbGB3Bb2FfbQGQp
bctl2LSMJnkWR4jPltgmf0hwFL8FKY/97bRUA8sqQSJ/AwNfsguh6VMWGcROKAYnaSsZhRdPAnOA
li7+/NTWVsbZkPqlfmb1EIp/gS2Uc+ZJr6nhZjpXKYiJsImLPyOpl3zTzAP3v0Jlh9Qfm1w36RYU
OvIYL14YgOTecLyOLl6KMMw/FPkkD1UqoBIvewgSsnGk72MaQzkqtTlXWQkxabmXdV1tWwx5/KwK
WvCBzTjhbdqOfqxHDy6CJilSBPuUdhAer6n/CYCGnmbe6Iv6UcIcy9s3ol86PFUW6au2Xie3hl6q
DHCqbLsp0tnWPfjprP7IBzizZTpR3hsPI+Ntui6AsRbu0tzbQjOnx11REEirkyCQZhMB3fBmdDI+
T0EqHknI5hcqbLlXopfJqcgb7z2qpvBZjUUrd0Zh9xWh7YuPmEWI7YQL43EoC99mBbR+tvCEC5+H
fCLFC6+Cgr1MI9OnqbqojMM/o9WbKC5q+jEuGWcvxkZd/qQSimqt6QOGpoqpdZiVNeWfLcTt77Rs
y+JubpJ8D9hmb6DkGV0+mYyqUmaeHlSJ7TB0X3Q8QGt+8TDB3C45HCEbDz/2SItL9QdQZPJkqsp8
iZjt8/1gVKV+lhe9xzIro2ViY4ZbtyKZ9DF1gqp4VTx3WiQfygDyOWIzMwLC2paMc9xmkg9myEB3
D+jOBqjU5DKoc9POJHyBS1ZlPgY8BepWVRIpC3RmIA4a52iBZYu0+IpGW/gb0pFdSkYpWbUBbEKU
76m/hPTONjGEIuIAc+iX0NqaJxvoeE/FTrRJR7cSWM+iztpkhhscryMlfYxn8bN/NmOF80H2Hj3M
3kTSr94gtXgDYztk94M14oft8qA+9AOPyWnhHd3MLZLSdAtJfOhdgjPOWrkVEmfGZ6+ovfoRZMmK
afAPwHb7Z+StifYeWHXRJsH8Mv8yLXE9I/r76BFu1yHN4F6P+rlOtXqskUIML6Cn6H/SOcRlpsJ4
+tg3OXBjcQjWEgPQS25nOSj9EII35GWJBXD5CK0V7P2U4qssWRo18NbKeYSTEMN9shH5JPz7FODg
8q4Ebzy6R9IqHxfYm5wJjptoB0Xy0GYizdVPlU/qAy/gbSUBtHuZFcGgBkmtAckZE5FPtUjswwQP
vifbISffTPlQHnw1Yahjk6I9RaEBwk3zwOzKZcIYf+oByy+ji+ur6AmyA2hhAEKcgqK9yFG3X2GX
l9Q75HGc7IqwyeEkMbHFw/9im2/FOJVfAPXpoi2HMFG7bTyIWAF1URkYNcRo626kKYpXsqTtuCUz
lgTGBPRguErvQW+mLwaaAcVl4BSNd2PTjcEFDAdPyEwhi71TEs6xhyWOm3xDqIJgo6Ww8t6nyIaW
rTd3wZxBUSVUOw+NmwpYg7J/SmLfN5vQn5P2oZvB8FcqRPbFRbzYDLMR9kWIGWgGiD4u/j0M1ZaX
oe6DiW9KXFDxDlJkOUJbMNa9TP5CNzIsKD9CKSTMD0nU8wcf3oo8m9NUPoOoNj4NS10CRDGT/kk3
IyRVFSkFLqqWvfhmhqyRz9s4PxRpDE9NgWaNTbOcdrpFWZKjbRxIQYGVoiXaLeBebOAmnm99QcIf
5dwCajPF9qGrOr2DmTSrMgYhoGqbS0Jew7K3rzNq1H9Sq9JHqZQxD/nMlH3RYwq/jGyoYSXRZMSA
ZAjLiAJG2EURkNdFRUiCx7oej13e98jPfQlKjm15incMIg/HEI0hIA068TIMWw5AyEPopd026Kfp
EbiLKTrAJrz/1NPcRl/R1AHv0rehj9Ng6PjjuEz9EcdCGr3OPgwhj9jV6kUyINOforkuoocBnWee
9XChvZNzkbPtqBbY0rRwFNgC+a+/hkuBY5RW3oAUwxbJV1vCBWMLZASTz1BzjrqHSEMbHdesQSUI
MTb9vHCa3vv4Rd25VnZeIL4f+/j6bRn/E1K/AqO+5dzb6bmSZgsNevpexBXgK1LNPNqqGPnjgVRd
+mhFhHmBXLy+wl3vDcUOMhTtNuzs3DwOTdihKyMC7ECGi2jZh9DzqI+V30TNsVw4P6Y5rVBFlRLu
Vi24Wz/TSvfe/3F2Zk12m1oU/kWqEhIg9Koz9ejheIjjF8qxHTRLCCQh/fq7zn2KcTpdxauTojmI
zbTX/tYDdn0870mZDEWM+teoK1aaIxzL1sSnVKbDp10ix/5uzoDauFviOdlP1s719mTgh/pj6SG2
aqsx1hqp+EQ8oz6C4NgTGfiKsy5T95Tn6ohCEhTOdaoBaYFAIwW1DuxMgapvinWYDSQ1LTjMeYLZ
hlNt0xeExKX7gqK7HC9MZJzw4LEht82PGu+iB73Xc/NcIYV7cKkQbXkgAKZ9TFeeXgYcXZZ3Qc8K
fiFMlex94upqebvvN/U5L8WlhIvjMah1vxKm0ySHm9zgsEx2qNgW1W1mIGn/SudfcJ8H9+/XNy4q
utKVAOu/lTvqMFbRDeeVSVzYzOzW8iGncNa910JO7+fULMulosbgVBI1oPvvCwz/xmxFqAX8WJb5
enu4ziGfnCIGUUDbnLcaGk9WZR/DGvceVo2FdwDPrblPnLZf41SXF+5sex/WuvewisOgG7YVTDWl
sOiB15Lf9cjuf/nv1v/1HoeBuV29/pE8MjhOzETsKBU3nb2Paa9+VLW+Ub7gu/bKTfRfFYr4G95r
agfpBHx+Uao/mHRXz7OIu+cY5Q+oYbK8bpGRxLUIVTSMfoTVdja8qyHgyV/547cf8tsdD388+fUH
UlRkVYPSyOp1EhY6N3hOr+ER9N/D91Lr3g1VpdWQcQuMb1Ex+xcSh4spFuhM+8DeezfUJMUBYV1Q
Db8OSIFs69I+lgJFayG9574qX4tdwhF9WO5hRowlvonsWuzjpIPSYIz7ynY4MmUbXVFtL6FJfOhS
re6jOIySBmTXrx+Wo/AQBg+rASd467+Istt/tNtrq9e/f1fuq9oBnnFpEjN8VwHU26HKs+iBNbEM
ScljYLyYHsqtnNm+3/pOy6uE2uUj6gJC0oNo3AvppkLxpMgT1M+YWX2VHBqIcZyCVBxo3QtmWiYs
GiCZBbmC5R+SCPXua+LC3Be4L2nXdTzkrjJoHdn+g8Hb3mnDNeCVPemlr+pFaxMxnUHUYu+NcNNT
s4LLOsG8KrB1L1aHKYt6mrcG9M4dvKLb+V5UYeYL3BeyzyAx2ibu1/tmb+RdwtftaMUcpPthkIb9
GksztYDUjjdMVxStRwUjzHPdBAaqL1BPcHOK+i0Bca+q8DrStxa8WgBvPgYtYr4IHY/hQ4WX/u0x
EUAgUXijF+OQqrAlUniRujVRUi7MWgDM1B9AmcF+nb2aCn9hPvoS3g0iHAenOxwc2DYcEpNmBW5d
QcoZfFQvUquhgX3isC0wzVPZWW84ae/TEPQ2i9a9fTWu47RddIVVJu4B/9L9xHAM7v8M+6hepK6V
rGWFQrr7jVPzBvRX9ozLThiDivsaXiR3yOTWG6dFsPW9wY0NWY3ASPUlvJCtU5hT1ei6c8kJ5tLL
nZ2SP4LGxZfwVhLZr1rt+6MUywfawCi1lX2QgI5xX8K7QUcLIAhKlwuMPLTNdljuYKLMT2F9947J
nCWSzJLg4RlYTzkiWCMSZoHLfX49zB132C+VQMneDpAHwZaVFc2afQ/rurelijWtImg4lvsY5iKH
KXP7aWtiE3TIw5vLr6uvkvuktk1j3P8vuKErdg5Cwxy8uF+NgHUdyPpKb/drOdPTXK3bqV1e0569
sIL5Mma9cMDEhvkWScaad4qSHSnmvHrldvJS896WyquEKCFQPVdsgqvDrEx2h2fVME8b+Gv+OvDD
NKieEUxFrGF6KRrYaR6XOnDf80XMZuuyLLM9Og8DZX6q+jm5i7I+f0W6+MLY+DLmbug0DAhvQz8M
xB51NpALwdtg2KT0dczJ2Jkej26oNNLZx2SazKU3VRW2FPgI+2F0BNBRAOkq22/dNY/1/KGe13l5
RTPx0tjc/v0ft9oYpcU1XuS3yyaNOs2mnc8LCrCOQauBT7CnvZXR1CQVpk26fEE9OWB9zr6mvrud
LH6/sHJfxixiKMksMLKXjo76nEzJmp0kZELnUatGB34Ab38dULUoGigeL6JGopIveDjfZB0ih2Hc
lzOD5cvGNNIYH5nDdsa4tf5G+Dh/CBp+X8+sE7ar3uTbpbJuO8vt9lBRd02QTI5xX83cTMju5LAp
usA8pznom1cJ3k+D7BS5r2aGUp9sKDrEuA9YcFa2/40H1aDSA/Tc22Bx9IXl78a2ixQOe2Cyr6d2
7j+Hjfptuv4jpBJtmg10YzxBKwrNbJU74+4AIRiDZOrovRezKs0X45DeghgpGw9Id9MiS2Yddin2
1cui3vedErQOV4vv3d7KAtrW15jiLyw3vlZZ9myXjZ7TsjA7v+I5C1nHKvizerEK+40FSYQUiljs
f8cEwJBjROQh7LN6O2wyNdsUmSi+3IxnY6CXiuDJ7uuUN2p2xxi2JRnBDglJghagdfyF/+75C55+
3JcpD5Tk2QwcxkVAdjPioUaMf6im74+SieVLy5btvNJB/TBZN75BIsp9TLvQ3dcXMXOGc4kabrYO
2fIhgcnTPq7v//uHvTCbqB/Gtea906m9MzWUIDN29FInQXVnjPsyXdg8jf3glumuW2BBqHHYP/ZZ
H/YC4qt011wS1Cbx+i6BBA51r8v7GTnyV773S8Py2ykZtn3KjAkWIIj8DrTHMTB7ld35UuvJr8tb
4+w8CYkSaaVaW+DzdoXrRB223f5fJPmPxZNn2+rSkURP8O3qPsRdvn60uES8EsMvnBh86ew8a4fM
W9c930jlNCmT7AzR7zQf8nahYSdxX0CrFmmacYL2ng9wAjJ6dE8tXKSDKoIZ9xW0TZLsUYYjyfMc
x/VfIsM7S0KSIKYgWveeiqEOURBuSAy/q/VDI3h6sDGYZkHx6itdN5ONPB94+6xVNnzXGd3b05Sq
MH4Leu/tvAoetRNUNerZqHr4Cw9p25ElZfOaVPeFmZ/e/v0fc1MjkR9xFO8/y0wOV8tYDOCBGoKy
V9xXIVLGqhk5/uZJIC3yfm2hg40Aw/3vkb99v385KvsixAa871pErnuu2p0/COqW97xvrLhE+eq+
VnBp+GB12gbV3eBDeBvxqma8GlHRPGlGs+8Q0LAjTKbSsDuLjzRVlo9ZD9rFM17q4mJtJD/mSWjG
weeZgu1aLyWKmp8TgSP5SrfhEyubLqQonnGfZ5pY2tzUoOp5AJXgolYXn1cC+9z//swvzNDfeKZs
lPEYy/pZmCY/NxmV3+pJiFf6fttW/2US+UD62cVtnpOxfR4TKp56RFsH7QUOnlu1N5/6epzF+b9/
xwvrtI823erJkZivzbM0BlPHqLk/6KxCTfmi06EJO+n6iFNulEDxBm+eVbVFxYBnfbiSV6jFCfwa
3j5M3ZTvBlHwDM8NkaFSo1XmLYmTKAmpcMZk8rZiAGxyraycy6JKjEB9iulPWRr4UuiDTHXXOGIh
qiiLhuHU+P/WR1yyw/ZiX7Ph6pbDXrHp7mpRf+mX7nEBqg0qniwwp/qbbANFCpuCdwWOQb183lCH
fzfSsQ6bPL5oo1KgFZGBrRidvv0IyXx/Kl3oPcknmDaZISUUrhDVTuXXLZrfuJR//O/YemGNIN6h
2YATfIN+jOh4Kcm3LUoA5LFx3YhXPuxLf8DbhbWbMrmJFMV7283rpBmygpXdh7De3/7oP/bgyrmc
EqjJ78S+fGnq6m3TvQajeanfXrg22IEHaDfrJ9VB2CSWmJ73KarCtnefCQ+F0pgqy26xug/2o8ya
DLCpoLp4BpD0r8Mi6hGHBoCP7jawJg+o+nMFZHOfw8bcu/nCzn5A5ipH13Ffr+8hec3v9ibwEuez
SROIcJcIKMsS99IsfYh3hWrLQFdw7rNJVbWXs1sEWp85quVoi8MCcYH+EdxXS2mxgHKw4cAAvBUc
EWPdL4dIBuoTfDxp05KyNuLWOrdIe3LZi8OeBYEyGff5pKIzJUAQyW0hGAxKI2bYrY2onjsGzRpf
LxWTaOp6EG3LglXT+9a2XdG3wKCHte4Fa6ykhQqnROerWwZuhXPhMdTqi/tSKNNMuBsSiGaKJIUl
ogIv42QTWEKFdd6L1q4l1Q4/NDQ/L6l5I2onj3PO+CunpxcWMp9Qqk1UVa2CPVbR7Bl7lB3uoSMk
F0GSHOZroVAavsA6No8ufOybQq14wxtl2JM184VQph7aSawt+g65QgrlCRybarHJoEnJfCkUNXnK
7Eh7RJSS2XeaJ3N+cARpy8DB8XbXm7gYTPYS/ZeQAT/BRbp+ZjCnCJr2zJdDjckYbz08WM8ZZDlO
Vk8gCQYOzW02/WNnbUFXnWVex2fNzV2M480hW/MksHEvXEWH50WCukzM+Bjpyf+/Gi00ioMCiv0m
hoqTktAEw7I3/ZusA8GxbHkX2HcvWqnluumbbTsnuilcmz8OZRN0KGA+2hMlQwwFkgrDsrm1OuoO
LxaZql7j4N8+3e8XNuZLoSLSlim0ePvZju+RYH3K5BrW8d9kUF0DaQiKKc4owDj1WGTqigU9EjFf
BNWlVopp2vdzOrhLtD8ZSIpCll1UW/46wyF+Sqa1w4ec4+28dNWdzvawuPTFT7RCFdaQ6v2MzMMD
aqhyPgTd8ZivfAJ8pVRC4xu6+jx1R1KHLVS+5omhnI3k8byfiUzeAdFcFrRav4UNtHcvzYXsTRRN
+5m24ux4/T0Z2Iewpr1gHK1DiZwZMNBt5I4G1XOXvqFhEmjmy500asoAOcv387xArlX1+/SzV8oF
naOZr3dK7FSWHcP8k606o84GUuXASPfVTnQRg4yjcT+jBj07zShg/OCUHMJC0pc76c3FFdl2BM7+
qUmXUx74BAMX+l9Dkg4kXXh724+HXdWPtG/yH/syhGWoYQT2a/NDxTOBEtLbdn+TCHA59aedhBn/
wlb419YtKrfyNkPyjPOqLFZ44xQAfIdtab7USZaLAidAkTMyOXVBJ5JeILhpzkFh5EudbEPxFtW1
O0pHmg9Sv0Op4Z9hLXsBSuapq8uIYcjradiKTmggg8uw51MUKfw65Hq2ApdFup3jVL0ftP6zz6uw
BdGXOIm8Xkmny/08SHWJRfoeaMKw+PH1TTGoG3Oi+HbO1adIo0w8DrsGQYn463gkIzTfQGjhAKFd
351FC5gQWQNnyW/Kpp413QIexkVsNw0G/IYKGO4GznBf2pTliiUZEBnntGogMpjEo536IMcThvTt
rwMDYX85lWu+nRs7VN/rGjXmsGQfx7CjhC9sUsOI2tpyis8DzIKBGdsvu03XwOnib59Ty5jYsu1s
m4bAyZdS8FKgRvwYFKE+oJF2nYx0XsZnaScwFipUEIFXbyMZ5AeDsfeClEeqbJHEIudKwKAinrf0
MuIl/FNQ931RU8M6FDc70IO00bLo2lI9LsMaeNzyNU145N4GIXcMzjICdbaJ+nuLaRmUG4YX16+z
sumXzbA4brEfwRrmWSQo3e+iKQt6k8bI/9p8BSPonEkMTUPteOIbBdR5J0nYnuGjGbcycuMGQxS0
7j41NidFr8MeAZkvaeIUSQydmvhsHGcAS8S4lveLNa9hkG8j8C83IV/UNPNuA83e3A4CZl31g8mo
rh+HuYV5CasqkCPgJqx42Orgq5z45jJnhgSTKN1R2W+W9n7nYd5pjPlIxnWH6w8EoPF5TsGdUG5N
j2TBE09YeHnBu9bD2I01IMUmzQGkgNXiTl41ZnvhQurrnNZE5G6ymKAopV5hDA0sXVbNLuwS5suc
jAAk4obTO6OcozopMuq7aQRVMmhgfB3TrkGC4FNFzt2+LoVOubyvs6YLCy5fyqSbbpol5ztUmruC
nzhoKcD5B3l0Irq8c3BlOoAcB4WRscZ+b/RY/gHS4tqFnFVpzLw5k1VNbStILwAtYZcMp76pDTKi
orE/Y7qRCPitGX5M9GMMuibIXAGfEw2LX9dKqnhysw/mx8itV06i9zQjIfs3mvZW+dQ660AJ4Eew
hZ7xXHfYxyDbdjTtrfDwqgBiscJIp/TzRAaoqYMOTGjZmyL5vGC7qNHynn7eov4gdFDlL1r2jmLg
M82gfGrMDvU4i/6Q9Dxs3vnwyYoJmOduFqOxT9e1jVagJ9o/wuaHdwibU1bHK0evAWvJ8+pu6oKe
iDEe3g0JxY9IHEO6eLS2u5vY23hyIfs/Wvbi0NRAxcHYlB+ntD/Ny52zQUJ+2LPlv0ZLuVhWp4BJ
Hbu+vXNLdU5YYIT7gjZrYVvmZjS9gvVS4yYjNAlZsm+mcr/2ekW+aRYJms6i+HlwfVTgnBGkskTj
XiiqSjXVQJr8BHTgeE+ATLzLAy9HaN0LxxlnrAWWKPzIsvSR5X92rA95UETLXjhCB0aRM284bqHz
ZcIV6QTSSXIJihpfxGbSSaaG1cixDtl7PFccVjKHTW5fwsZhc1PnFE23IM2s6XXog6wUMSJeQIJA
kdE8Qsu8Tp/HSANqkoZs62jai8hW2LpdkX8Ds7Y5xx2Sw10Stvj5OrWkSSfDS86OzqQ/o669Mpv+
FfQVfZGaFrazJCrzE9Umear1BlaR21+Zf7cZ/NtRnMa+Ro1Pu+ZNqeQJKsFxPhK6pbDZm/Y2PYAD
LX6E/QQvOins2iM8aouTVJu5TClN36lZ2tck9bdg+bcf4YVntrYx6FIpWNsgND3JVFOAlVj0Mazz
XoiijH8A9syJE1sSdaAwliq63gU55+ADpL+uik3Nq0yAxnFSA9hhyxS1hw1Ui1NY3/19c1zB9Ovb
7JTX+/RQR2J/GgX7+78bf2nueJFaaUiWsnYEYBVu8G+w2bnxIuZRJIe0jOfA2e/F7JRWKHhWKZaD
LLpklX2CtXrYGuZL0ng8GZRitPSU8GnGUX9W96gOJ9/+e3RemJS/SdLaqckTQIBPG2k3fobzG8vu
+hQg+JC7IY19VdoQO94CsMhOdADada1l/h44dh524vKFaQmIb/AyW9D9lly6tJ2LngYuB8SLV8VB
gZy5YSBzR7AZAKzslPWv5QFemJXEC1dA+p0xSY6vOvYsvUzg7LUXOiowHiVM9Zb3YZ/Xi1vopMja
Jik9KbueqxpFEVYDJRDWuB+2gkwC7/Ygew4lzBFpxypA6iYgscPa9yJ3xpNdPe0Yo4FAs1dyfqgH
vCCFNe5F7Abx20i7DZ2fzY1Y0hzALQ7SMcHu1zv6qgSAmxW8opOWqbuT8xZ/SpUD3jmo775AbYhX
YkWG5g0I0X/o2JKfLRvKP8Na907AHYkSGFzG9FQlw3RaJxrlh3zasvEY1r63zdp8X/ZOTd2HPKlg
SsoA5ltSGZTVxNB7UWuEvPFoXfchsziVlXUN21YWViaF1r2wFWBpmhYZnw8zA71BJeawze612uQX
1mKf5BVDm5bPfEhOukubBz2lcQEAUFBFO7ruRatVFuQZwFauiarbz3XUorBDNUH+3Gjdi9VucBPq
NoS9NhNUvE2i+qIeBxN2JPbVaeu0ZFVt++QkphFM6J3OJ9iOfA6YjzDP9oLVWsTPUBF71elSHdtd
8UdOXdBSgNbFrycnmGdvdMxaB/o4mQETQIqGjWV3Cuu7F6sy1qup19Vec+Z4gVcCwJNFEA4FXfcC
daA5Krv2MjkhHfMJ1W/fgOgMWWPQtBelSTexCSKp/Aq4292WowqzVXUQ8QONe0Fq1e7kSORynYyp
bzjS+ChX4G/DhtzbUscayoM1NeY6p+MAnKyLnnRu5/uw1r0orTJOXLzO5kqjp3L5IduQ0niMiRef
tqe1KHtA8FVO/o4570+1y/rAWejtpQ5v2q5spLmWhJ9gIfHMVBVyBgClzQvOhNNtBmIfTYN6PEt5
p2kSgvhA015kmg3uQbJx0xU641O5I1FduUi8skXfYuS3yx4a9wITq6Eo2SwmzJI+t3cOqOYIXsGy
iwqgUmmDggG+VNegSeOL1DTsKzpn++k65fqdITfKNlchJ2z8EC9SlZ1JLJtYXyu2vlkthLsWRlBh
seQL1czU1m3niL7SsoO5RbnHhSFN2Brjq9WAyY+6dRumqxnzpWjN+nWmaZDHEIbFi9NR1nCigLHJ
tZ0cWPF5qp9SnWxh0eqb7IqI4xJPhb7Cb75dDowv8MAFcgyY/7AZ40VsmcZJPtBhvqLMuD3ka7UU
acLCpqOvWVN4zKvImNKrXiFQpS3lB5ZmIUeBNPdVay2ufMastbsSlR+nBfYfPQlbEHzJmoF9IJxG
6vHKyy05VTm3h9QChh805L5sjdWDBQx51Ncx049zfoOa0iaIF4dR8aKUA4SfwAjPwTqqKupbytoG
OZ2gaW83XQUzTceNuzZ1Ph6mqiSHlWYhZblo3NtMGVZHAlMOfSUkknABWzLzpcwm91fYmHtRKvlo
+Vz2+qpxWhRECvgsAFEb1ri3pXYdisWtkcm1G6060QbwP9kHt+5FaN+OS9VMIr06EEELQJb+xBnm
Z1DPfdka5KRbtG1Jcu2tmACkzH50k/ga1ra3q64SvF4NP+frLhZVRC7/3pdV0BNqmvvSNR2hnmZf
5Hgd9jFWhTNSvatjvqVFWOe9E69FmS3gWcl4tU32Yx7cdqxEE7hl+No1aibQ8ScyXtUOek19o0kI
XQf23ItSS1g5jnGtcb5DvRSuM7CSS8bAE7UvXYuyaUwXjXGJYvJHpIemIO30mvvgrYv/clTykVyq
j2SWwNzk2ld4uYY3BSqqtz1w+fKVa5VclryGM/tVzYsrVjxU3e9kKi9hE8aLUrpEKXXrOl43S95S
qelphFdm2ALjq9Y2zlLImvsZizqeTvN1/UCzeQ2bML5oTbbo8cqG4QovPX0nxAI+eVcFPWWkuS9a
Q15D2j1N52sys5/M2Kp5P+/D1rwLGnZftCYBBhdjNffXtVldAYPQHzR1QZIg9P23vbTvtlrv9gpk
Pux0kl5M6pBncHoP/K5erBqCqxgth/26J8nPsdL9adrgYRQ2NN6OuoE3Ire2H66m7vcWPkUdLaaq
Gv4Kaz759TkDVC/D8r7urySt58N6U5cbGWbvjqH3tlS2d8uUsqm/Tuv+1tTAXaa1fYVE8cIy4wuO
yo3HI/a97rriDIbralfMGRxEgobFlxzVqMqmfS27a7p31aGDlv0Cw5/XEEQvdN3XHcG3d1xtgmEZ
VfRumWHnNI2qDLth+8qjauaxSeAyfSUSFbEF9lV5AnUQDLewofH2VJTtKaxfWXvFkzX8Ded8KCZ4
MgW27gWrTtTI4c/dXnkDvD5JRXekc+h89GVIsHJfd9BXquv/n6pLtv9RJkFw1zT3hUgc1nTGTLS6
Eue6n+nq5F+5gDlM2Kh7cVqKqDag1ZbXmxZkJUhvNFMUpKFC170wXWFDtw7DXl5dnD70+fKtbtyn
/+53Tv//Bvgv5wFfkcRgzLxbHcEfbyC8mo8rUjXKImcrReIOPFpWGAdKWtFNFF0ywQIMznaRaDX8
3DAZCJ4Sq7F9XCB/mfWB1rWLRbFok9fPAB6QGLZtJoNPydxveY1qE1nVQH3A5a75uS2lSAzk1WzA
HQrWgjPcrmpmKoOgZnQsH5a8ZTm/F30ykS9wU4nyN8TB4guVAiO4h98H2kwaYuQ+4rZIRwAh/gQF
sEu/xlEp0qTIUMhtH1a2yOQEyyFCPiqYCQ2nlte2PFi5mPLA4Ol6srCQfkhIXubvbUX7+STZrPOi
miZm31nH9/TBbZJVeCXsTPZHte9xeoBx2qAOTcP2pagi2JudVtvWgy6oEmnzhH/PlzPcvJYYctFY
iLsIloDYJACQb4+EgSp6yJc6WWDpeiuASuFa1j9WNh/peVqGKTmzqubjWQA2vV6Iqhd5HMHdUU9q
2PL9uNUw/bkHeqerCvzrxp5y1CFOUJksvXiSgm/2sylhhHp2N/fJQudk/msZUW96znLLxCFvasMe
JviD71+wObq+0LLs96JseD3SosxwQXyAcw0V4kCSdoeBei/hcHseVtKoP1yyUPOzxmKTgTmuIjY9
9K0YkqyY9sHZ7qC7mLfmtBpd0cOgm7w3WDN2DeYIg1AX6waH/y9oGKK1Y7UXZAZ77B2uedJNxSoj
Ozwje0LEEf9bJEyRNmRGoUXTofjiSWZggHxxnY6Al+XRXmVf0mWCbOIZ2bNmem4trIPbw4jrSkuO
XAqyLbDrQub6W2ptNb0ZXdtHgHOClIR651zTxsDws9/KBz7lmBKjqQAJLeq9WbIPJu+d+oqzG/xe
ThvcJuHgOG69TB6A1qId4BI1YKh4HqlU3pkjZWOju0KC1JndLxbleeeNZRChVZCFk1spDdmHseiq
doTjN4wj10PZNG1pi7qEPSa/cCfKNkVRGZ/jv9qlqklXWDgwwIBvAhRp+Rnt2d7GlxEqi/6E6hZQ
vOMmvcVoWqf8G8kHtz7OK++eVzMOfQH6qJOFknlC32cSDgzFavhYYg7Qdnie17geT0vaTeVnm1JV
Pgx02oazARA4Sg6kzxvxprOZ2I+IGZo8TdM0snuxDSMQa3rWZi3UnPHs3jI+VAccPqn+ChlLB1fQ
vlfdc7LBDbE8oLKFuqKKd2F+LCJdM1OwAbUu3+s0Svu3ZO5n9YS/o6u3Qgjk+oY+AYOoICU+wwIS
qRtJoYexjD6LBYj3AzpI67tyIlUfHzZL7TGLO3GxS5uQ/rBLXu+PE/xoRcHyltY97iRbCrvLFgZr
7NAmAq+KAAEQ6BjgKLfjEp3C/3X8s57zsn/gulX7Vzrphh7hd7opyPHUwP8mAI2Sg7OjTa9sECuQ
4biiRT1wjnnD38hSb3AWzVsE0GO9S9o/xznwGt/wVkflGUk70aWnvVHTUETzCGPjMtWR+l6hqJUd
5cAonsiTuZ4vlJeTPst95sunMal38zbuYFTwnGADW/F8m5sODpPTMqn0p5HzjJqSlEJiW+D5YrUX
spb79H2Num06cREty1vbpK752Sx6Tz+ss0SqdkmGxd2pqY2mUw57OPt2z5NVP8dYAsU9h8Q9/gwU
LL8ZmWuAGGeT3qyfm22wdxnMDuu7qlRx80BGUEr/2kqNwtwnmAnFtoBKqpR36dYk/HHoo3nAmiCX
YThbGPntf6NCHe4ovINv2dnZWLpvcb2lyYHCohMOsRkMtMr9lMKpwu1P+VD17V9zw8HkPPQApEK1
BONs9nWE7dv+IPKSrdtdXiepfMASjaX2qNYaz10FZQvH3XzT0ZidYJHXjtkBgPe1P5QzrLTu3ACz
uI9mj8j8hUtwJodTM22V/YrMuUDqk8e8zI6d66sIznlUZuPbFFFO7tNtnLOLRhbJvNcrK+3jAh+J
Oj+UFs7V966U8PCJ4i3tn/Z1W6tPrJLR+qC2xM1PpGpTd4E7CcO6O3V4QYAHCo/fK2eX/XsN08D1
YVQs6+qjIMzQz8MmZvPFqX2t0iOfUyuQEgdrYilojArAc0fgiAzH2xky+cuAQNfXeVTjeGRd3W1D
wWBhS8aiFJVp4DlJqX43bknVn+BNO9m6yFtX84KS0ZSsILu+OZDkeqrlU94mtjthelt9cVOVLn9Y
J5AuT9acwGZFD7390CfzjLNAREZYkvXdAtB0pKfoC37ltjyUpGui9VQu+e4egLcm6Z9pb/PqikzW
DPHvyMVq7/uxH2/P40s+qgM2lb1ujyUUiP0bsTY5bLWnFF49zUo2gZLyphfVWUqVbj/7zirzTWZg
/eCZqqFR9j1uk2r+BOtspIGbiBD9ARaHe1Mf2JCP0OVAyjB1B6EiOIUtMKLI3nLeWdQDdWDyzT/o
sAHIXTj4/ZFvqnTgy4Cj4mb9ONYD7IWPKS7ZEVY+kcNcPZvaEQ66OqLD0SJtK47TKmNkt0G2/JBN
U7mcd5gjD+9WGKk/TJbpnBZVRa3qYBjWKPKpnHeuDwvVa/84TwBDNYVEqgMuu1gBwG+FhXm9YT0b
6xpDZFlcq7u+dhP923A8FblDi7L7RR+mGA+w9dGpWlmsLRxSoahok6TO/wZYH0/s0Qie/CWKtjp+
h81nq++jHQ6TDyKb9fBz3sitG7Xr9iMOTSI/ZnCCrP7OeKS3r3Dr5e2Pbe9a6BGzBrFSxCytyREZ
5Umd4do+L1/tSklkYBOLguVzWecxMv1trLonBjfb9j0synt1lRUELsPNMbPZT2SEziMGCYfW0xM0
87p5E8OTfLlkNl+adyPXSYfwp7L5Av/phGC5buPyxNq979+QyInuMpS5i6GXzu26HKRszHa3EzRR
jAm+NJxrkU//2VWyLz+Oysak4Ng9trcgoxNIleH5zjIcfga4m54z3TftJdpcFD+qnW/RYY5wrDv0
DUwd8XLTS/FnpkiVnLZqG9hlUHUiZbGnnYSlMA5m7kTt5NpLHK1z9GbvQMn9Y5iR/jkZCcDnhZJ5
NAewPtf8vY7mXsDbHt7zn9Opi803gv/c/o+jM9vRU9eC8BMhAWYwt8A/9ph0kk5ygzLsYEYzGszT
n6+P9sWWoijqBuy1VlWtqhOhvtQtobtO/SAYd/Rv0oRTdfEqJ0yu4bGVm5caqttMq+gcXfQ60XC7
RBOOrU3crOxdcfCuRR3fyYR3Wp2qaSGCKm1EhQYxRQAX7VnBMuJ28gN3iLHB1Wo5Gz+pbH7EkU2e
E9wVSKM3tWZVNAU9/XDBj8UOy3cph3kfB6qGpHC/AD/J6LWo2eltnmzQirJ+nFWn5f5wVOyRYV01
8No/2qwyrOa7G7OM9EhKyBHmzHx2njM8I1ZLigrBCfa/xE6u87yUWrcJf+SOU+a2o3b+dF3vm7wh
cFvmjRZF9F/Yx/F0IVzXHXwM7lcSatZl3NpsnWwn70IN/aGy2neMnx6NPX6M41LYG0vNdq/yehS7
fIuI6LWf27Djbkzr0A/NbSeEeDit+0gBZf+WCvb7mLX1UgwjzXitAi+kI/AxbrrIY5BVrrv/G2jP
H98klgazqU91UI5utrZFcbBgVKK7f3dXwaXlDT3vjWwEGdz8ozTHjxXHo+pBMAIFnyxdTHPepzUS
+uL3s7EPTVAuRIMbd3C6e2tWf7wb6+0yC9Y2QV4eNkt4pkdQ9mfSaSUy32z+cvGbwC+WtDvmnfHO
4MTxJWwrt3iiQjvuV9+Xvn8LakhPm8mjHmxWhC35fHiOjTIvVpaELyjqzDamCyFXRHWXLVvP53IQ
/fTiUr7JpyLLuhq9FBc07adK+QcGQjgG4zuq5GqeFt+nzSct/Y2wsn7NgIdxHByQXKqQiOZ+c3ud
sonJnuS2uEqkI1k0GXus009N3OHlWBXBBWoOVQ7n5gYpeNv+HAZ6+8gQjlASOO2Ts20xs5pU9nNP
lf6MZRetZrltVP/V1kn/DOnlOac17jdUtyGvr8yBv4LdTYOBxN9iqbrtrqws4mzQjvausiZdrc86
HRuMxdxZ3MaynggABqEYX+J1oOcPqt5MRAuRl+tgDj4WZJYnkeK7sJPIYvba//aj19i0pfiZJyKU
xmA4lRxxorYHrYvcb4t1u4eMZ22JQ1oxeZ9clwYz29RY85f2UD0l4K/NrdZxW712mMR7l1AHasOW
nyH7a9vK8Jfeh3KiRfFm3T102Fw8OfW6O7lLYsu/IFB98S9iT+AfGS7orQhrLxfO2hLuineGq+rw
Ntll/L15cdGemtqb3UcruipOuZOOgUUz1KCvydwXS7ZEhPB9xomxfIcG9f08CcJY311ynpmISgpu
xqKwo86mIhb4MjMbBbexCxznXJUCk79DCnodibCaoTkWa/GpjmfQ9rT06UrT3dH+/nNL1sm9uqGK
7l5yBEnC2lg89Q/d1JdFSVu/rRH+j73wbo5xo/6/pSP/WGY+uaguU380vA1iXI3JWZhT5hOBvZ05
0WYMpsbRLT7QWA6Lv7w5Qoaf9nkIpks9t+Yqqnbyck3N0Vs6dsniQ2ZWm3p3dFtV92hXtE1eMx+6
oP2pGmZTT0/bI4F5Z9JxxP5atoWnbFoIUYxvjmPset70fnQYp7rxeyKHrv/pbY7XEIXe2+ox1O5y
iknefO6a0Dpnauk2Pa9dImzuRIFas7pzqB9py5W+X2v81ofHMRBeM2a+3K14mwi5digls50eB7sb
773fxiU3Mh6nG1MOC/7uXnVuagnZih4CO03irp3GvfjFaN4SvG4iHmOjmmeC1j8yCELLiq7ZvZW1
4tAhoZgM7GgG315HXGBJeZPtNVrAcJ4PNW7NI8u89n0XEFfPemqWkY5xEQ42ZaYCcfHEeiGYu7gi
wp7MAzdbmwmx/MUkfQ9eBll3/ZfO3w7/i9Mxxv0HgRS1p9GfzWuh9zZdyDb8EJbZ9Xuy2bW7HkZh
AnDzF99E+sytCH4zu8vrsM51rlW7L6faXeP1InzMH1I8K7vuZBa3OtY03tcoSgdV7zLIzRD5TtbB
Pnh5I4R/i0hhX2Q6x0ej89IVIY5OW7X62TDqXT/OZmnUDfbAq7nIeq9+oHHenHO8mOd26JdcbpFT
vVTtVtrTUs2ehLoL58LLxzopNWjPSitYJkxHT1uw9FU2e5EzpIxv8bMv1dbAPcupozUCd0PfPa3N
WF63mCsWb4yuC7OOtnN9iE3PucLLphjEO/FaREFmjXck1Y8NBWGbHYcOgk+lT4D8l8Ddi/YzbVfd
vHgBtfMxFkmdanyPP1ZANidl2GrKz2IL6w0Qpu7ksT8WbeLfw8Nr5xTfWRU2KQC7r7xU7H3M7nCF
hSygvnVcBSJzuDLAiLuKsdcd9i1hZCEmMQM9G9LRDN0/wthXOec8EblvKbNte+Ta1kVeHqVNGfgL
jw6EtejP3tyY6ETTUbgMsXqbT0hPHINTxVwVN7oFIbKwn9byvXLKoL+qyJmK584/2s4+9UPNPlf6
sfKDWrByKrCucKwbGpZDHy9ycg98gDpE6PxwHb4dF6yNGnWXxMG3OWGjS3giRhbX2owwkSg4baEc
5ulMDmk43lsCb/pvHpey/3vFc6LQaRBLxs9M7rGm7VJlMgy/Z81G45p3LZeil4azNsldCRKoVN77
Lrzi0Hp79WU8cDX4eoRelSx52Udd9N7aQh7LtdsT1z4Ue+GiFgqTSdiMDA3kVVd9OP58D8YDF3EW
jui9/qCabt3HygGR1FnY4c78ZrkeR0F/Wm91e9IKJXJ1Zs3NqnMfAOh8Xw3+4P5pVd6HXd7kMq2Z
KsJf8OwUxQ9Xi39y2FT5OvkfEeHRBzxZwkFb6RIML+LiTPcjpoRv26tK0MAeU7+UUIKtGT4S03rn
kxtt437G87bWXVrq2Hf/AhIk01V0pETRwSmPaZHizg0T1W4cAnwdfA6AJe48I8AY2vVu+fLmk+xD
beOngJ20ERf5aJB/A9Lp9X0lWFG+W0Br6Lxx3a1bpwoYfnjoW0LiWBIkpUJ9rxYR1e9HHSbdNZLB
4rRnuyRh4IIUCRW8z0wNU1pHOsCsxJhyaFBTB3MbHFyHs+7to0UEZR6byYBUpMqlSzvVsxZrFq0o
6a7tFuzdeukMto+pTmS7ncuWX/2VuSpGe4AAXCiA7XnrOCVVufQegUa8zryXywbwO8diEDJ3NwcZ
UeDNc/koE9OH9+oo6vjsdaFbvlI8E1r6sNDHz1rZUgD77LoIyS0KJUjPGLg4Kox17+TJLHj4fVOP
cT6OnWdPoC38jtohwgqntwM4dpNNwutuwnJ6XFXRLie72PV46+ayjH93ztETZs244RMENALHSLB9
JE/Ff0ensXU73DExJ5UEdCXpLK23PnFLOd1b5dXKZDGO4bRN/rrJU+27sXcrFwavswj1vl+2Md4t
HO/o2fNeOkHwt+9p9vbTJte9/xw6nr8+6ToGC+u1xNwtIjJse4o0TfvF3cQauJkbsn/rpyxQbeuR
tj3w26ex74P93oZo+V6RZ8j2uCzOVtFw9oWR+H953nb0KZO4tc8N/epiUxCJwP9MmzKaz1wC3cNo
qIffZDeKOg1dIKsLs0MfPdt1mcQrU8WwP1dbPCa3CXy4fgkbMU5pDPvb3r2qkNzpOvTKTww03dww
S0/cXGm7RG5542+NzmtzyG26u92KvwPt6bKuabHGrf3C8F94T/NhWnWpW+3LrwORb9ELRtdl8WXu
7KJ/HX4IbJ0BGlblraX0F+6F+KqjP7fCPYaXDY8sBh6E3g5nO0YxtaW6JUooczYyJJJ0WGpvz+Yt
XoLXxu9keQHJW8PXDuvP6tltl6J5Y/JfxRkD3H5XZyVbG56Tag3M01FzZXCvekLZyxjKox9TSnmR
bOm+imk7u9OHo3vq+kF7JKlwIjRVp9AnUu5bBZaaIJgPkLUuWTVvIUe0Kvg4cgF2vjwmoAX6VGGX
FT02bdhzvcp6jcbvAyVRXdoWALpKy534yrtXBnHzCCxZqCxYgr36gaMIa2OtDkCtitk4XzYD5Mhd
2R/d1U4eLs3sSFR9kH2YmpSfjjjhGNjJBPZlmrx2zxA7lQxyE2zTyep5Y1x1GeXiB8p7sX4tqJdQ
KQYkKkOIcsxueoyIi6+tb/dZ/ugWMSz5Vk6LuAbVEDWPmv6xuNpjqle66h6fkw532JEzrpPtwRN2
em/l4cNyLvRrs1mDn0s7FNsPwHdaeOeYs64WDPq+H/31ujpJm2Cd9JWE4yP4vrob/ucfGZgxPVy1
7c6zBKMz50EFq7hPYEwkBRIG8UbrcaSFc4h/fjiHGfa3RfllaIKoPQcwxCqFS+u2xwByJzw7Ximy
//f0Y1XSTm3W/75MzvgwkXjv/WomNoNPjluJ7i4XR15B4DxYkjAq2BQZ7EROtOd/XStVXziIrsxL
Z1zYkPVCADzHdLeCw99AuEUNFyC0zNinA84+czZOC/CMw8tMYbEjftndu39gqE8mmIzIykjhBST7
w8m3iq6rbvgvK525vpDk7bwmqgnfbZx0NzL76E2q2NprFwTVE9jrkRpH9z+COfS/aNEtTzRTffzQ
8n4X3schP1s1ScL3yBp3UpzaxHdHJM2Udjg1PDLEcnWzTTz9Jmceu/yRwHb6HqNLmY6UFp056KmK
XMR7HT6PwAfVOXCOzb97LvzGv549pu7NZ0qWaVPF27dlJcbt0Q0Tp/qtiq50TtBQXvM5OaJFMVub
pDu7/by1qR6aWkF+yWbXZ+nu40vbchDymIAqwCOMXUT5GxTVd55jHnX/FtrVg2QAbJ4uttWlSB0r
pjycgNC5CZeBe1OMjJznsINgZAjVpf3LXOJFRQrfEEavNtDTMaVt12/2RxxE0aTzulSEpaQAMe7O
JbU6cD4+UozgIWjIInrftmMIS9QG8eELyjmRGreAzNDwDonsxmfLWm2+djJ6qSix8aPfcyPQCqpQ
PYd7FZgbTBFWcJeuh0Q60iHwbfe0lGauo0usImH2s26c2mwX0nG1+m7c7SuOPNqNU3+omvFVmbi0
n0xgNuB+P/Jj8w1/9rl5KIIEioECXOzn1W/G8XmDxwnKdO18O3vZ4PcJZ4kerHNoh6ct+q9wSF/L
DjE4i81G7uIlwyRK2jcroqUhX6Vtt/3sbM7cJ5mwBzYvZ3f3bLOBcXWDXHNN9KI3p9patxnyA/ql
LtNE+90HmFiHGI3BjKiKb7CWXcXI5NU7iHOy9+GazrZmTuZ/zQYmBRQUeSY3Ww04flod3djHks8h
yMHUnO3a1YfaTgOIUkfRWnaXH31mE8rcaba8D5jBn45TvABVXaLV62ReL6XYPhUd19RN95FqfgHR
Hoa5bFyzISlLSPO2X37KMaKlL8YFrZrrdSA2FU7iScH79Sr35gzIwxl++9XNgqhfhpe5hHn5W+hW
2z3tKLL9C33nkZzw9zkK+qbSb79OxKnFn4vRUk1TjbwhOg1Y/5mMJTw5PRkPXcF/QCIfr2hoKs8h
4LBJyBASRTe/scw4rmeV6E3d+nAI5UWH0CEf2IHvf6DdY6x+yUE0zdseDjK+tmAHAcgRJDAjOXv6
EsusclyD+1I6Q3mJnaITlI2y9+sL3lG7em0p1OhRC8bZ8bTwPcqXykhsySBLbHlqa+GGrPwD4DfP
kI4YcmdAVod/3wsph7z3wL2++gAy9uKvVMuLFEcxE2LGbPsq2I5gRaIdN++lL5UwGd2i3q+Jx0/9
cnR+CaG4wz1uf5fWE8kbHSQ/Jj2V6f4lELJNeeuiNt760xYFxqfbFod+HkrwpVfZD3uSlmWi1Y4H
58pqebTuq9Q5vg4eaZcdsoRBntRcus05qL1IXQiyHres8AEVvyckgSTZR7+o0+2D1br60bHTWjoO
sxDRGGIE7mbBuXReHFiqyU0Zd2b1G7MbJuwcqmHKdwIXmozsG1m+ddoI+loSyo/uS9g1dG+nYlJy
qB/GkRWkZ2bYZvvXxbosXtzi0N3vPikRX2zhZpYyt7boURseH3RxlPV+17Q5y+JMrL6nI33SbQ+A
j29MMwOZzeuCZXfWa38sR+6noW7fR4b94hOB3U3wvCH3AH469rj4VyZHt97rZF3Ks7evJYRX5w27
vTnx2g63PbZF9EsNUGk/S9+goJi3iWe7mcMLnldTtXPurbBKV3Qber4wTXj6ifA9t72U80ZUUQyG
FmVeVy5x2ttYro+DXprwWnZTvWUOvjo0N4HrFPkU1sZ+m2pnmr8NQ/TQui1vd2zgtO6tBFM4+g+P
SU7H6Kk8bGZ0XZU78JTPrjTCeezJxU6yMnQmmaQr+VuzvLtcauVx5mvrPtpSPyrrT5Xvx/1wb+hE
pyZ3hnFwLvUwTG1+tGPYDecOkTpQBVmo3fwFxT2JPwaP/PGhZS5fry3sL6jazIj8a+gaisgU1Ev3
KnTbLFlP5ANiEFc01falICpN526j1Fem5XH/1s023t58Vg/8pyXRx97xRLeJNBTERVUOF+iFy2Vc
HD4HO1p3+MPjrj1alcSff7OMXkp72sdKua9lBQj1TeEgtzQZoo7ww2IP3rpIHt1hhwxOp3J38M3Y
gtLxUtC/Wj/Ws6HBS8JkEBG9oE/i6zXsHW28XDYAHtRDVbuf2wFvw5RcqHnkagfvNEjfmbjhtDgy
N6/pfyz0J6+q62P3ZYVxi4ZMOGqpgzyaXaN+ddbjgGQ+7KLzUJd+Mn1VcicJIwRCXln+mTuCqJlU
pYe7Z81UcoOht9E3QBK5P5to2ZYXatZOVkncOgR7Z+NcCnkdm1H9AP0Kr4UD43rm928QRPh9oMWL
3kDRz6aUxVSnTjVZfq1I+Gegu7fNBwXKEg6+/hMczix/IkqJ1zCNBxOK/uZpraMuc2thy7sEEKx+
1bpvq8tEvYwfIju6xZgBSDBl4oS/DOohsSZeHjY8bfr2VAwObmp7FE/d2WMoLIG/3bp/NHuvjlsY
FMQPm5rNtsfE6erwEWe3j6iwvmyH/5gsGASnoGcyD2Zi0W/ISkA704XPrx1SC6cuzrGr+2K4Ivjk
pJwTNuaLbAeAXn+HKuhxYHJqRF6lRO+LcwE76F+Dej6mJWuJxmEVBWlr5I0pAqK1SoWaneZ91cOH
1QR2eMBeDuq3bKSgR3kgVCMQv8QsQt+LhoiONMLffdrzpZ5X/+7OzjKefHK9HBpGLKaPD/2HbMG1
BZfyOKcJ1uKyudNnx66fWe2Xx6924wJN0gRQwjYvkbeg72FIO8wLIqlufvS9TepzBcpivpmOC+Sh
Zma0fIKFr6Z7sdhmvA00lZGT8Qm0dEjopSZwc4vFugqJ0Lm2sg7VZfAn/qXB2Y8+d2bV1H+0wPfp
LJmtvDu8md9choZ54Dg1hD2GbraZ1VYX5hDZZGASi30gqxUBb8ZsN3cXdEFA2/k0xAGautKP2RmA
JohpwX3LyDTAQwFEhU31x++Mtp9HZ2FaRbwDO/NZHTH/7LiNrvdN7ax4/dbjYaaLVBP968dIVr9U
6zwzMNWx2O77ihqPoWVxzHsbqHB6QJEYVO81cg/8u3nlxfPuAME/bgxs+6kXH+U0whcTvZBvWUG4
EKFNzBKOy+vg3czqDet99OCin8pSL+61FLE1v2Af4uQREmPurkOzzoAK/b5xvSpvrt7mtjkGnjek
IOqjquSPE6G/hYiD/dedUbx9jRPQ4gOpp2eH4CJaNbX3SB9WRhkCwURfWWnx99NE49i/R3oVft4W
U1z/LWTflkWO517bEgO1GHMfk6qKfq2IAu3nqCTY8Jk0NODidAp7BtFqhTyT2cbCTA/Gpj7A4qs3
TRZZUDsmdkxDplQW0Xa/QkTZNkNSPZCO0zcDGonDWy+DYwM+h8XVJd/0yu+MimBcT3yWo/dIWRxE
ftSoqX5MFAfzNdpix3soTVIWVzSMrg5PZhy8+lSNw+jkhyayLQuqtRkubdEcjHiDZKt0bQPQjl2O
QN+qXVE3t1Mhi/ucrAeNdJMg6ICa89fpZBtbLFd/QXJA5nnkm/thR/bqrcKJ9WpqLr7XgZDu/ke4
TY1zFpMcky8uwzacgDfyiOZi1ggbMMFun4+m2YqvetgSobICj31UkXAAH4IlimH0HBrOcVaR0pa8
OvXCMI1pg47zvW3od/qKue2Gw/1evMyoI+mW4mMxZ4C/hdYQkYk0nIxl9C8YMe3kMvt05mh2ROMm
F0I8rHodzU7EVCpInobxdmVfmbNcjEUmMYeh4+btuhztrRg1aQhAHUeZwXZxtxc4JhXcSdEaQYPF
68JDbtThvWguQ245tAg+wyczfrZ3ix2vjfVNcSkiWFyUDKVSaID4xoMUCmvXn41jvCA1MID+4+5b
43c5y7nyvyAM+uBvUXdbgfZwnxz13ire1H2IJtQACPea/Xvv2W24QyMMURYYsjA/NXRU/X/lNjs4
tiBx2cJ0DyE2f02V38M7yGAdvoToRIdHjCST+F4Bm22plPHuvWH2WpRtDjjvFd/FgNTjHqxjFX6i
RlORwI+N+VDvU5lf6q5aeRrV3IYvqhamDy7KRWLEdSK7Tp6WKKSdA4h2FWxWGPCdZEEj5mnKlwKO
mCq8sMpgchU6ov4QZoXdP/iViNI1BqHs/0Q1mYnAOls8UQVaCOD1Btct7J9y8aZuz7do4VUUezzq
d3kc4gt9Zv2wMGS6PV8V5+4pHpwEemoecOJ0dxz/iyykRe4viYgoqNj1Dc2dL1v/IpzaNYDZfUKA
X7ZVjP9YtAd9dS/3Bm3HgxxWf/lMtaOUo5fb3a+2m5YNfYGP/Gk9BUjnmui8QSJuXmaB1h0GA7S8
cj1PnlJCnQNB/tJtoeolwY1CoOVySlgrVQgFGDWb5KK2pdvQ35pRuZdDLRu6yESO5WeHV8BIrszs
TEjNWl28key8XfRcVfjK0aZ9KsKQyb2RYpl/wdH0+l8SEFljMu36JYDaurXr9L2vqkRxwkNkwdel
Dm3lQv0oMY3pEVTOFF12F4zxkxh14T92MegpUZKV/VFyG9lLF6HLym07TVs21OuypzZxEIbKKJyP
B2WE9H6hDfI0fXu8MmMFNCP6Rn7QWN69zhzxBa5sG96VaVfkcAvHOvhaomcK3lFhmf7X4MTI1VTg
7UEe6J4eHpeyBBDeOjHCtyhwI4Cefaifum1g0vdKzfwRLxuY3x+nlrpDV2E5y0jJAKXi1OOOAkUZ
I8U4lO7AVwsZli6de743rIzkBrf26X3aRI+KNi6iFa+sFvUGvb/FeRY9jK/EqfCOAWoTUrnxC5CC
Zde0NrOl+J62KqiLTGELjBq9MbsaV1i12cx9PseuV96m2aKUaDvfc78GcmbeGrj8YNOGyJvF1e8X
1T+4ip8YZ16JzvFQh5afvdC2Nl1L1wmyyO2d5Gsy66VkYprG+Mq0H7nfLABDe/uQrB6fuOHmYsQv
OMaCWwwJmTHr7HXqS1y1XXibJ7d2bxbFOV1JV407XJjupvMCNjh99bAAaH75yVx1V5irwM9XSJTl
cQi93tuYL6l3/ZnUHzF9AstNFoYVoNgKFfMhl4c4Csb12+rj5vC57YOJBNUtdJrk6g2xf+QgPUfF
CuOHu2dCwi1Wgrv0YMdlI/cLksqoyMRURjtKKiFnjn2/1HfjsZ94mql1H78iHFy67MA/eTg7qsq5
ZXX1qaCjCFLLWYwfzKA8xGFr6btPjhd/HGI9h/IvcvhVpsfh9PIlgW9VV2DWPgHprdrmh1YRGPIZ
1rrsY+r2XB6nOUacKnizYBAviejqMk+4TeIbkEpQTDnIuNP9lT09SH8Cew/lebFViKxmHdcpTGcn
KvevA9Li5neTwC82qTPGDt1+s8V8G9nBhot20n5WB3lmZvbhjChzozZ/ZdQy0qW0nXBxHzjy+qEJ
Q97o/AM+1+AwFSSMvcoknvznZF677m57Xba3spi9OWRZXCv5MHexW5wkTyqqUq+g9wUlAI7BCUfR
rI/PhUmUuNMGe4ryNtViQGHcjNb8MbO3bU+x3eVe3h2XWQ4srTgW5EYymh5Q503+ktIYWLDKZGlI
U0RYtX93Rc0+yMaOzX7ukmmKfkXBNAR/2NIs/bSu3drPXcUuBpu+YvZTwocMkJXvfjDTE31Cn2lN
65smM8TDmZKmlpPXo+FgySOxLpxjrU/lHhTQZwjerrYEjn10AhFhlOMlJnSDTJoWscB5lUOzvx6i
FFh1hQcHSUvZxlAoPqsbDeptbsN5XsGMRtFBVMY+h/5DGr/W16ZyHRoKhdVXoRC9oC8ptfOjBthg
825ww+PqBgIZO6zZ1P5p2iWUt0l0bfEw1R4TB42ZUT/NLACdQf2RAbJvwP7EQ7AfxfRwDD6yAyb+
QQoGFjsXb/7Kl/q5czjIuWwjhjDtTVF4irekdm6UH0YKzyhXfcU1yQ4oxiI7v7ZtaPW3ralDyNsR
n5D93IwO8qOtR8Ybo3gq5/U61p53/F0qoZNfiE7Z4UmjsEmadz6uUjyBIxcJeExdyO8RPNZPc4TK
ZuGeVNt12uPoB82b8T67bIeUP9t6qiFay0gkFgDWK36WDdDlnDNAdctr5CfsJFjcVA2YXDP7r75h
gyILjbvWPzB4mtdstBDYMLcbWoLyhb0AyNrKMwdj/bw55hLSya4A9DNVc5H+VCCiZmUpRz1ezN82
XUJEjXo0Ic02p+XBfJgZvDl0BOUXOmi+46HX9FVzTaf2n0LqEH6JZ7TXW66K/hh+TAkIWneinWUz
4ySiqA0vIfnnbsvJVaW4CnmE9K7gOW5zLbE2LwF4KVZnZQBvUl5K5H6Xh/KOL0HRrjr3kihaHpIV
ST+JVP2QvDCgTrguhoA+Gx8lY0TGAy1MlwW7nFDD6ONgoeXme3L0/u6z6XaV8Wq7/pog4BmeqXh2
UmdyFobh6vr7EL/TI3vL5zKo4wVOXi2ReGezy4Tf9UF9/8ftAMmW+Md2Yo358K+zmNHJ7lFYj28R
qN/0CclaQDXj1/NSGs5gyFeX9vb30jVB88cTna5+WD5OezMJgVKPi89yy4Wvr/evBchHeON+TPKu
ioDMM7ewdXuNbbtHtw45Easvftlu0ROLDUt1D1igmb7YJvKQKnFRtdRh6UaIWoOK95TFgLYU95hU
qeCe8MqGR93wZk5c3Y5E+c028PMaSyFfZKNI/UZ5PQ1fUERwSWTLNlfiDz42Hco43bbR2cc5q8ld
YGHzSxTI+//H0Zkt14ksUfSLiChmeD3zoNmypheibclFMRdQFPD1d5370uHotlvyEVRl7lx751dW
AmVcQfRjiWSUlHG9sRA55oe1gzb7i/YbNP3WM7dyI7ONRPhJezUFHAoc40AzcQeWX00ZfYBTuk23
I/RvSSiZxwiUghLScI4xRa4Yrpe3zA7gRjt4GIDn6Bbkh81A7lRvLJP4uvG1c44Js69/KxljiZG4
I4xCdswHxB/K8mzcSwtP8F9R5Xk0bLKEwLU7NdbNjf5NxBL9drIiK1BuxpR5VhQU4hJ4GJK2xayD
dCcHjYwh+9V2T4AZko0ruDJKB2qXSZx+aFP41ZrFHQBp4SXTN1h5nwtMkYdV5v30j81cY/57XqYh
gzbqC1I+czjkC7uiWfXLEH5YrETV8DFkzXmuePYtMbWL2BRzeTtyYC/Xfjgxc7oNjRkGOce1mQez
n8l4MMu+CKdezGc3Zs9Muy9W6zOOzNIsuhQDmTt7X3lRvOdxXInIiaCCf9bUMfmfoeY+gAOroOMZ
0ldi6be4yPLk4DPn7J8Rs5P+4vl+OvydIqvah3KZkIuyaaRkkJycxdb6Kg+fw8YEZjPTgBTfuitj
xJ0Sx/ODYM1OepwzKWuz8VcxoO1XjuZsaOi8maK7oHwHJnSZ2QgzVdmz0iNUjL6ZIl4QrwA3QqQH
eBmE/apl1up4MU/nuPizSx9KpfITlb4X78fESujjXhn/xLi4vio3nN/LdV6SfVMRdHacGi8sH50y
9szOBHUfHOEDiv5lQDtkVkojAjXAGEA4JEU6sj5kAdIqA9O+ZErmz21z6piIYZQD9CXCy5o693cc
plRRsQ+Z+xL4PFx6o9eE+kI2COanphLZqEGY4EsPdgmnB0UZ6W1Lat+MkhpQn2DpsihATSdNMThv
2yWnwQ2Zc7fbQJRh9zAUHKSCTy4rp92aI5ztkg5N87Fm43VK24XCaOPdSHldfMQAFuFlzN0k+E45
3enXEp+cnm7T+71f/Eu9xYjTjAzR2E22QMyzaEYX5gLDW85bf80RMjcjsj7cZTS0/vhQcf7l/k0m
DN4WcruwccZCy12mo25+g2SPHXiHKLW/WVCWMKe2U+ZmYJXRMB3KiWgmta0G6Xob461j9UWN0huw
cIdP+AleNWXMFy0hqOc2sk3Mch2u5aE+3JwAfFZwno13bHF91ft4dpAq+7QrxsdUhIypeK8jLi86
XQB/r/HklxeYFVNCnmezw2NA+7iL48pW8lh72m0fMI3OwTcjAet9TX2Vq/oA2LKkZH5jqOySg+cW
7XDNcHwLR10arTM1nmE3dPJARHLVgyjN4eQEG5O3rmCXbsWbtRTByvVENyT2a1YNzUNWM1nbdigC
320Da8jUF0tiP3kKP0+OPsoQuY+r0dvHmfH/Jf1Y/sOQVvQU6Gt7zVZ0V0o6idSMAwsvzDWBGL9M
neEcSKNM3icGG+shSuacQgvXpaO3SxFl784S+5AKuMrWJw9fWbOi6+mk/xw522n+aVCl6zJxhA2Q
BC0VxdDQYuuluEemWSCDssXflVQ50J+RP2R3qqi5kUZicv+Q/4bMIG+F8YcZksDdOF6e3rvp8puC
HQysdIX7X7UEvBcTNL27H0KyG6bEdX/lQVh8SeqcaRvUbfELaj/oN33R6EfZ4/DOQG3YOdWygYIb
vgzfJq+v/a3lcSuOIzT+jcgKbLXrk6jumJJBQn0uU++MsIa8fOeqNikPI5cvrzshvrF0dlzkNQFE
vphxkPqBGTIQrjF+WdsiggpMA3mqWjq0XYmKmzwkxlk/2IoUMZ+47areOqmavwjUo0zxWNew14lm
mNvQxySOdLdk10b7LC4YGGQcWwYSvJJ3aIqo+G6mzR3Z3zY9tQr0YzN2BrljSIa/Kd4nKq8V7CNP
2gfQu3BHFPlynMkwgTjEC7sckFNZHz67Ip4ZdDuuejHTsgR/w3Gc1WlMZbyAxc3pk4estYNvBAeJ
HGQ1G851sMXFwJ0GYDTcLyjX9JaQWf6F+3ChcFBJjXyHgga6QdP41XtcO5tGuOYahBE1d1oa/7OK
kmE5dGE/aGgwBXtF1FLee+uGTsg+hDlerv1Umzp8ZZjjtI/Oytn131o3rM3auZN1Z5gZRJTuTy44
CZgcOzVrTDemXIE4oKCaJNkvUih8Noyg3FcduglHYxVk9RZbXrIbOleZc9SoIN9NdBWoiWGd9VsN
6hc/GPR0vMqrsNPzMuHZpEfHK3s0YTc9zvPcWFrQxKE4iFLPG++SOMx+qnBSHhNPa5K9zuEs9lM3
+E9rF8QnrWwY7GPg5YsBfa22TOr1cY2j6i5dq9bc53yVhSmTGMebAyLAUl9LdS6KYIwvEJcoOoim
lfvQ3u4f4pEIgPbo+2vwpS5uu7c57izOjbooGIoqJbx9AyqDdwJ/a7yhUy7mo0B2DR6HIRtpsaZ6
+dX4M6obT+FS7tJbKNWh8bgqjqCBqzySyizaB7TBacDTO+Jw+ixi18TBlvxAglWpP3iq1qRvdoJ9
ieVllTaPMKrkzksrJZbXhW6RrQdtsW4rNQrMAiicqvkwdRTyEkhcf9tBFA5b59vZBWmbwivLbesf
IdkXv+k8dtyLWFbpEayxOjWOpSL2g6F9Tjx2XaWRUXe2L+RhjFP3lxYhnVxXBfMEXILuiiF1nS6m
YgFtAFKWPOPBXlghNAzuPB1uw9jp4q165I6u/THdzYBL4nesnImfJltaMZ3YqBf7ntP/Bl5G7vKX
7nat91m0mO+VSvtVrFq9xHNU/mNUmd4tjKuiHSBj6v50WEADhrh96/oQEhH2OEYJTd6af/G4OBww
xC34wRPuQbqLLTo3O+x3GQPOX5LyNdtqeJng5BOm2D0k6JMO8xMmvF8LZ+R8LWN3Et9u6kCS77rO
uzUy61g613UJ5+6DthbNAUPQbd87Rcn8tTRoTxtlh+UTqavK9zQVRv0r08nN921rRHCKmUthCNdZ
8DJ6wzDtq8BaChPZmOopWW9KrdciqPHSW/cYpDL6WZMkYRpAx3GwNrN0/kX+zMue4HZ0e8wrFFhL
/qqWKv+U8WB/Qzw1F9y1OdbNoBU7Eca9vueOq/aTq+KXHNyqxkZTgpUkQV0ZYsxGU0NwpOLic6PB
h5ezIPKB8bHBHqOGHTbBBJ8Jo5SeSVeNqp1kQVmd1obUhkOmmnCn+9mU24D8nF1Tae9XE8bdtu1Z
ZCnovH2GVT2IQYdQA5hAG1yCtAvpf6oxYOixrhl/S4S65eQ0dQfZwMvLduDGQLjXs/k1e6v6iZyc
0zMBfIdXajPsBysiXr9nbBczK51tI+4MxOippy08W17oCQuczCnMsyHyzNFjhryrJ9ITaHJ1GyfP
1rT4CnSsYzysrZNhNk4Qx94527tLEVHWpVVfVM+6q/34bBRCvfCllX+TtsoQMVWVJi7ODcX0cpPO
hVr13sXqOUf7QVRtvQ8lfmz4WBBuYgCVurgki5TTQSc2L8aTaGu/d7atgnJ2DksQR/F4gEa0LoQL
4mF4albTP8+ZEz7W9CZ7WVBjb8m98Ed77EMYgeEsSbkZDU7CwEzHpKCh2zLkrb4VzpcMHOuWGBEO
w1rrTSmX8s+cWubDMB4FJpkGxTr5LKcQI/k0q+SFWVz3kqb4f7Zdo031o0vcF1+pSgtwGYzggJEk
SnyNkDC+zwQo6Sg5PPtflTsiuVVLPIl018M9666Hj3WiN2PQyrpktknO+SsRFV76zr7Q5j9nbGhx
02RhCKLIzNimYGjhZoEgZqKFkXvTEF6ZP5RZlJwnkhXsLoZl705hMnnuHstnLl9GN+6WA0aLgrsw
W6bqe2Tqee+1S1ScsjbKHEnkLU/nsQomuE3ZgUFEVNun1vTJdJ6WaXXuqR3XceO6ihWRCQcbH8wQ
9RyH67rw6yRO+u3IUP7dGhe3p/Db4uyzcqAhMMbNuLqIK4Am9NIay5yZWrjwrji2yUBcc1nAvCAZ
ts4PeRTm4E9pzDgnXjvKjXopD6NgneSh9Ir5Uc5N9NO6jvKPMSRugONvLO59OzFZYY4++4fCDezL
GMT6DjUaPwM62pvCB47qGyX+S5yv8ltwAb5GBWj2hi7QHvRkp4ewJurnyAtXXnThM5gtYEiPkwNV
BjequvdusYnFSdUvnzdicL5wJEvmwgw6T8FUaGdv8W0cioadqQ8+DoLs2oq1HB8KhrnzZhytYZEE
A+8F+3SbxcQcVIyjmIz8SZ3Q/0eecsMx4ugEI8vgNA9Bq53oLNBw5a4nyUADYfVMKqqhTPQxiQHk
z1kk0rc6Ie3ucdBe+zytJnYOzRSkb6Fo01fUk2He8ZKJBYjRie4wMnfzIQ57nkBYYufAdEDez5m7
PDVz4OldkZhSgSIv2j1oBhesj6NJpgHxgzp+SbtYk2RhQQ7vwbBHlGyCE9oK/99EfoQFKQVfTDYO
bu94E+CrIRcrM32QngaMsgjj2TCWY7HNPVsg+Os1yrNLc1PFNgMcsdtvUoXEeJlzi2F7myxpn15A
NGr7GLLm+jvltl83mriL8eT0eXgKfMeMDl6NyTcfK0hqitAQItzv19Ex8lQMaVKfe2yV/u9mFPMp
wsn7iHvDNnf8ABmEBJ3NHnNTd28DdcKpwgDSc5NM4wnzDzW87nuoVKeVlKHuYvpdOzjrPZZS/GhD
HNv2cIMMLsgiiT3HXej9pSy0VDw8w2Y7G09ZWtYJdZ3M5sHfRz3+/ztFbfTDDkoO2yR0mj8krIXU
Sq0ZvjofC93edsSOZDGy7t4bqnn63VP2c1Vmdv4V1F04Xfqe/Ta/qELn9ZykrEHdMmit3umPDL6q
PFbjPW2693chFv1uyLiywX1cruq46tK3pvCYZ40majg3wrz6rcP0Nk682ac2Ldo87U5QS5QR3Q+c
uoP3TqJiepGt4FkH8w/X7Ry24UnANJ/aLlmvSUQ4VBHWlGPJzPV+6VpcQzh5cijQjVEFN2lSBuGv
LAMU2fitR0oFpk75VRP2sRP0pDs23/kv9aKVfhPI5mfd3M6OnKH+NU6FP301fVi+4oZCrLDRWt0l
i9/dqyC1x1p5CGsCmpeStuAlZNB1MHiF5Gbyu+TeNGsRX9PKato9sX53a9gzqwwYv0MyvE+hsf+V
uR8cbjZRqGM6lI7DTVJzYQCtzk0hhb6rxxG0dBrX4LeG3fO3kRyjPblLDaqyiG/wLr+mvlokUw5X
ZuKM62pkCXnM5Nv5p31ptoK+tNsLU+UDs2249F3u+MhOW5gPG1zt7BCcsYmaWlCkTktyT9RL16dn
Tf84du9rN/FIcLiSKH50YRiqzWLKAYhhWMtkuEgYx/J1xGQqyNAAb7yMaT2BxdaMbbf4mtY7x8lU
8gAYkUXnKcPptFs0m0q3bqxm5kDsuP3Ipr7+QQHFhddA+MeXICrr5oISFaVfANQNd8eq+jz/zC3q
ypEfFXmygSiGj95W7YvxJeh+uGRLeghSkOWL7wZe8h51HR7aP9U6suxim8WIXOuRkEi35h0vyRva
4E5olohisEf9jLe3YJURYdbH8+QbMC0kOWfn1AYT7TD6LlvqrOmxB8Y6IfmwNOitTwokRjwGVL71
piIcZT7KuV7OWJiQAqwHoGYJ8Mx3pDihWYEoDi4RGAud3BRH3XdOHtmlWQBuNnh/7PzOLeL556gr
eIEQhU0Bb1d3DiawNTLXglZleCTSZnReRh9E5GKF9e9aRZ7LNkNy0OfSm/TAfMfrJqLTBEavmN89
vDs6b9I/mVvoNj34Pm0aEwGcD4CX2XzFCpTQzzodTuqZMIxrMt6EQ5IISOBRUjb3ac4z8YndCCxl
DZzgw6/ohLeN0zP6t2X5L4SXcp5CdtK6T1NJmXahmRmA85VxowtomKrHnWeC4QGsvfjVkbDZ/aZ7
olQkv+iNHPukJeQ8RlFaWiLEdqzs1v6jh9Qrd5WvnIGAEVie12R1iZCSRTPeAzEiSxTdSnWXi5eW
8xOQgHL5zemShgPYt+z53DBaj8Jg2+TsQ9/g3ktPCcLoyfGB+WYru+li034RF5ja6JLjcfiVwVVe
uxnQLZ7GcLwNdpdPHaVLwwKSuqf7avPO2/GSmY8cS9JFjh2R5NW0PrMhhuV0t4hJctjIXjkQdTKh
4OZOsc9SWtvtUunu0e0Te9SO790HHXzdgfSsPD/Qi2XvRSw5FpnG6/eSxeWINwY/7S2BB+YG625f
XEo3iL6EZMXmtiYp+oDRNj1QaU4WC3hSxAmGlDE5dy5XUUc48MUmTrpvaFZulITxDobgnWLnlk6/
i3QIcyJmOoVLS7bqepZQoMdqQikkkKyQPex7157oCvUvRkbqyvVcoAmrlBXzCXLtIrxP+F2JMZGe
230JwmG5RDZjv+VMbYJ+5K7YW9K6MzCSlrIx9lcJhU/k3DZGg1jPph8QKjFlRHm9idPbK16woekB
ZYqatGKX4325BJEhfixS0YYjWdyxLSf/cRtM68+zcXWMIuhHAeY1cLh95Lr5z7i43lOCXtsdM1mM
r4NRHKVrNJBeiGeaRyofjX1c/EFN23XBZmnJBdGbxluLPT6jXvWIzo32u41x4MjfG0VA3VM5OVwp
NvLjZJ/mRVhs1sr12k2XunxviRN0F5JMmFyUfVqTHuvTaZG2Pb9lJG7tw9WpH0UHPLFbWSlUnMgd
A5DxK6de7+AXMqQ8R9p9FGl1B3aHrQen5dmnmnq6ZZ94W6/Ihr8S84q7w/kQfdFOhtlW5LF/9JjG
k4g0FhyyTVx0r6C14hTg+lObMU+Lw0LPU20xxcC0RPikc6xpqcQZLoOp3sFcMm667VK7BDIY/zle
Yz6JWSlOzQzjo/lf7jEDyN9Dqr1DBJh7nVzP/cWINX2DWaHN04x79nAtw/3s8nQxYSj5rMqSkaDM
2OGtHOhdqhFVnEBahheHKmDraoUDxw84CNBxoG6nNCxu87eM/CXRcFzGMU7BTcYbuF8rnIyw0+rK
yc9iqlGTen9fNN0UMAvqbhYnrCPfSV4slx4HJfEP3f9jpcX8FmNf1Q8xjBsxRvOM/cRJ/O5BxCm1
cdEIErBc7K+Qs8V4bOosewxJTCFGzvMQjuv5WEoGb/u2KNW+lu4gt0sD2bOtRVxenEWOv30fW84W
KRnedrE+H0Mjw98opf3PyLx/H3RSfPi65SVsAIkJm4KLkduc7BKGe3i5nkvU22jTuIm/G4FNS6Rg
ppxoZH5zSXK4Jsj8djoFLaFvzYQIDucouLn6mY4Ipiavt1nX+/GdbgZzl4R5Jh4LnxHGkfdrdsCO
yMHZ1Hyjv/xyjE9FmOgrTla+Upc6/m81aaRqCnGG8Xxb3nfbOhNkVlW7WAV1kSMtg/1sRJsEh3Ee
9NlO8QLETOJOER7BtZxztkJtfGc1RkicHAtSB/b0NjqmXZjnDXgjYsoCWgvzCRwNRr7So0kRhNsR
q/WZ7mOJHxU2CMsB0XYvYmQ0gQmVLMtyUYndN6JmgoxVW4gjQXEMLrHQA+ch6cRy3wNGIcV5kCt+
pGcXBYqqs+h1xHGFlckcAXTX4YydlaYDXlF2Oy4Xbs52qadTmZrbScrY9T1jmcN6WOuhesIbIU6p
Yk8BTFjCSncWreiz9AXADU0mDZRVQ/Gh4Tkf6mDK62NCcxUCdwehjViL2pZiBDmq2FHE+eN6/Xih
5gBgnsJmqU6yaXPngGg/iP9gNAvBWrfQ+yTNU4474uVGHyuOj7StwK98Tomync95rdL46RZwpV95
nuuCQeDQh9PbghUbk6+qEIiYp6yUNCLy/H8mkPYpdSReFOIQkvwygaWOL7dL+RzZMJq2+PXsn3Vg
no4zTdsXC1bSX8xYcjNrUX4VWP2PNTqs2TZTKJ1NP3hl9VRFnspeNeuAauwTBJEcGR9xe80osJvK
D8T8YDN+cnmSjP6+b/NcHroCZubmRkg5oSl5cZ4lyrwnVd6SaNS24hBmeS7WDXuGGokPkMOLWUYi
fku4k/uOGIVHJF6K6b5RHRXXSH/i8tQ9Lxo3tBhG/cgZRw/IbM7+MHusrlHpQsdOKG7tzq+hm3fw
NGG5Vy7hf/cqb+llNd3X2VQq6A8m9yNxQhgluAljlnNNsNsdOWHzT4+2CfF1jDH2Y+k0d3RrgMhe
042vALoFiHM6MGZYbPgwNqn/0ss6gJsiBfOudJfWOaZlmZZ3lPx2PJFA0e1L8IvhD1rzCmaDXefK
RRnaM7aqdNiGhPg9kgfRFVuoxhGzL1RCvR96W9J9xHnGkLuj1V1PiYchnwK3C/q9a6LMp2q16aFt
pyWmVV4ifyPqFpU9pCUifZdCDdAIKwRxiyVgnhjW6I9QN+AEOY1pE1O49p+CsxeUlTOavIfj+MRJ
5xwqBcG/czTlNjwCQWIHVNikOHRdGn3RbTATjpAuaYbyaY9cafnH4rdnfOlxf27NxOh4SKen3BuK
P57xQGuYNoSnGLvmKZiXhiokIyqEPEZdq38AzQ2DxT7HxUuVFqtjp1Fyafw80l2zYR6PK5Vxy5zJ
Ve0dSqm5I2M4ic+Zy87wjUcPPL9ovpHnaWmzdzQEU373ZUgRVo+R89d0S3lReUPWs6I34lwpMnF1
o8KaM4OR5dyMwPRXQjhlctDQDT6aeOJd2eCHrcMfSXDYqrgN7zuIkvqYjxzZjwPRfUQZ5TPcOzoD
pVbBrZVOIF0hTklMHRglQyuwU2Wtv2uC0NP7EGIT/70tFVaKIAiTR78jsP8+JwfU7msG18fC88Fj
EqTR7DwLghoPhIQm+ctANTY8uOtCBzG7xRQQYhLTzp7rwBaS0pyn60k4fFVdyIWRkeMxyMgKImHv
c1U0+NTa7mkZmrD5rkNOhGnD4Cp7dhFuwnOcIn5/hpbAzTtREH24s7grvjQ3zVnD3yTbgkyj9Tau
7BlD5IwVH+Imk+FhUUN7Rw5jBcGvXF8997gmGGSrccE0HSp5xdXAjIPb3jDincRo760Q7bUchB+c
SJEz0109U/9uBItFnHI7oxeufxYUwfHUlDrz2Crpg6d/Q4/inCcRn0ShJgtenYgEhA3gpfQf+A3p
/Jh2fVBdB7BZ/5BWuAueIoKA/d3iE0lB0Mw4TO9E1a7q0ZMuvkNK2mg9ON3kdXf0ad6ptLlXPxog
SmJ7poGJUiqIsQ4JNskewS2ieVOGGOa3SAryuym6WO0rHid5j5LQBH/QtNr0WFIGkSgWq0hfW9CE
6+wvCNZtJMgtWNO0Z3MNHgaKt4ahXrOZQkxFxFGgs5MpxVTh3YVKNjsEdEFNJvmRdzN44E6IUZMw
BkD7NEx5ND7SkaorWKSTHiIf4n1DIJ131dZvX7Judo+KsNn4PUqj8ncbTGb4oRHmsInGSdW/BsTR
aMOnEr2XCLDUSIyOgD1HwrU2c1YEEbWfl71XNN7NrjQZpS8DVJoIwnIyggHChbbeAwTZl8kKTVeo
ZMq3ZYGhkRPA0FgMjiHENA61WXcKweyopVgQzMfRvSeBjSPNMoz8m4Vh5J4VfwbQiwzGLxf1APAw
GKjEygaulXF1fMt7w8aCkxOTqpVD+j2tMv22nMl7SkV6HmXszamVeISAlghmHnHHw4SnKx3eEuB5
mnIduD9lPqQXXKaZOCw+XoJNTRWkN23diBMUSuZsatGQZ4OTkRqFj1/tbRPNXxi3lr1wO+Z8ATBW
TyxaJV68ei2Onip56y2m4Ry4a4KZrXjjN56f6HlPoesfeXjZJaIxV+yATrx7vTiderDWw8gfUcdc
SoZAD2K+fZdAyQ0De+79jVBJ+5tTmIY6SZAOPUeyGNaVku+SESDSl1gy9eBNrQoPcuqDfTn05l8i
J0JyFZHCv5yFVCUWguUOck7aHGno5Z5rn0m9mvrOIQYvZjI+slPJaaqMXC8TJP88CkxSEHqnBeiR
iKeRtya/qc/9zwDMsYY7xeJGJztFF+tmar4lDsZ/bWJmZKAlencYO95zgNirhzzJJ1gp+7CUoamJ
OuqXXzaEo6aakeRoLy737MaviiG7wObimfeWKDrwPNLGkalDk48r4zPzJMocusKVG6z7h5GeJyPS
jnNfh9KuuN6K8WsIWzCQQDQWIjLnlNlkbpl/QgVgDGWanW2WpWUg4jEq+vKYOg9nV4b9T01J/kct
gfekAUrYM1s0wIAlx9bVwpGdNG4HhbwfZ//VqZf/SEVa6FHYTnVE+emWUUMSaUxoPSasUNjgQ4Nu
oqX4zOt0M+JJ4vygdyatIjwRBlq9GD7jN+DB/qOu05hdWTRie6mWktxJPkOirQkW+hB5g14kZhN1
e9W4a7yjs6apYLDf3xPPVB+iKCry16XLHHXi8Jswb0svejdzAOUiIyc4KYH1ZBdgcPh2lv72jOaC
pg2TVPmm2zr+HIEemHA6/BVlNnFDR67Sny0ZuwfRtvMbE9TiHsTT37VFW33SazcfmerwjIPVwXnZ
QjO28YYZeEmmpSLd5bbFJYrD4MM4NfCxlztUaaLiA90HRAMWEKIOGVYBSiEgV9P+GdIuf47Wofsn
sG5VZ5RQBmPekLVPurl1osOkkG4id14OdGdU+NZril/UNPIRkDd9a8dmPZqWoPFdNi85JHS8+Cjn
0twG3Gzg+ixHFKUd10ZG1Tll2Y/O82FnyVgKNlpKeW3h/PAXybSiZIrkKStBozaan/rXaoeRrILQ
qX/msVjvFb0zilWV8HH7Lj0a8YXy4N1MIuela5e/NXLfnTf4obqOxChfg1iuTyT1UrzaPmN7Bvzd
+LUoTIM7AsXQS62XNucYe/FuwPB0QBxf4Db722hWJf2HIDDukhiq2k255MNT36J0k0OqHjJNZz7Q
GECPqJIGGYW9fiOTYTwKp+JN0HICa4i0Tz8V0kktOYEA5BGmbUdRZKOL4WV7VoRm8cPwHb65gOzY
z3RisCdsGsck9LMlTpL/ZE8EbZfPOnc0hrh8sb/rOOGjZTw5bssw8P+tk0Vg1wnfTc0k760nH2aP
AuceTTEG5AkRzPnhzNOtzarICrK07P/SOqT01bHJX8Be0TywHWNSa4lb8LZ+20wnATsVcf3dFMbG
8T6nuNbHnlQIxO5g8S/UNqY9ZfkUPriQKD8y7LhgnJ7xGmsORm83156SD9E8OX+gC7ikuoDXnQjr
oN8OEdloiDH822Vh4xmeJMYfgmDfdJMxpVq3YmxjRZ3u9vxP15XfSA+JsuENI3QOlGiFhyCDqOeP
3ia61im8FuF4FrA1YblcAjyieJAwhHbbIamWM7YJRBvEz74+Afni11/nGyXe2rW7r/qyfqBR56Nn
zkBTNZCtiQtceN6yTyJlrt2oq9fan6trzEaLc1RU3h+k07Dj64FDAUQOSCeJRIS5YRvZYwDgPB3L
kHSCTGXBcCdQxM0uKEZEFwzaNOueQ1v2Ga6NczA6zX7KuFOYKZFw5C7n5/w6QHlEG7MOtthq4w5/
8ijkM7S3H7Zx0Uy8asK/5aXowkkdEJ1NUDJqJAaEO+PjUHyNl6Y8QUZmA/BQPHj7AeX9i8k+8oRt
86XbLdaa6l6uoSz3kKXy+0bJ5YQaNOQJXbj4DRMWHGfJq6dcZs6kCcD8EQaHSajltp63E+GbAV+E
ETyVSEEVAYvId4fTFiGa0LLJHH384juF/Pg80WrIjTe7HGcJGRLqh3EZUXNNmcpdWXlhuPepSoha
KarisXZSSMtaewx1+E/FP1n008hdamoGmlbSZNY7NM2y/y4rX4v7RJPzRNVD4Kn3SVp/R9DBwIIY
IHUbHg0fkPjAY4wgShDgd8IaCgSuMbXlzqjZNIdsok+r+DNduHwjpEjs2GEt9wuFMp7UiHdGs77Y
cjoFceh8ZiwefixQly5gHojYLq+3RwxmfCTXry1PYOv9XZbWzo+as6i+gron6sxB1e46+NLmLs0M
4kofKHAWSQR0dLWJy/RuqshzwKJNKNKRmFuL2NOmVQgsX2VzHp0M4uL0jJTmeNwLFHXeGYxOe9RQ
Tg1ZdpOQeZK2kPqaWGkqzTmaz5HHF32dS0UPOphbTImVlAW7RAiHcpvI+R4dM/FtMIL5RLdXgeQT
2nJbLg75v2PcVbyXVUrRV7Q1DbJfha494jNy8/vQm3k7JZ3zOyEmVbr1/sfRmSzJqWNh+ImIAAEC
tjlnZc2Dq643RHliEJMAIeDp+6NXHeH2tcuZIJ3zjw2T+nHIOnMb8iSUr8U85f2Jthnu7QBg8YJe
EMW1dBhQjooo8PIpS+o4vYCOZrfARw33KCenaa8pkT+cv1mj9nSMhPlJh9oOJ5A2pg4VR8HJZjNj
IlEm+YgfeCSj4g7HRQETs5ShkX9QOY9Xgs4gXogDd6g8QDpQvoEKpZ8y82ow8UEU45mzt8mj3cje
m/5S8fa/B8FS3tTIfPy4vXpDEtV/Cclz+0/b6uDfFoqI4Y9MdAzFtFGcCzUtEjV3jWhpiAxi70wZ
gjHqrne7J9cjr+wFBUdQvqPoJwJh6T3iqiz7lPRVGp6H2h/K5xk8gOyuNR3z9s1VDpEEe+uzX+2N
TzbG0R359M4monH5LZ2Tzn63OJUffWSf6xXv7CSeJoVl9kotAceN0YQaUC1DuNP0IzXSYYKKk5Df
C+NYIHaCtKPTI44/ckyT69Nc8JdcA7cy6wnqHi8uXBQkZIDk8TNF0DPv4Xxwmdvaz36CVhVfweyv
6nVAk+1cyR4igzYJmcIC8siiE5+xz3AZIYr9afo1fmcFUAIv8TI8FqnwfkUthwTiYzSHw4zk+Ips
c4TnJ48if29rVEI/3aDU1Q0MImiYKt0e+1AHRUTQdaT9e7FoHlEkrfWtqviqHnFpuJdBpPMbVlUi
kZEm/Av5Xde1k/d4EAQ1LrJkhOVWLv2v1q0TXAOj6e+nFa8oEn/l/UD5BYFNijZ4+dU0INznoMHE
/KcIpJszLox+xMo/pflzMGokZ9GCPfiCiUxlB82PdF/wIxLUXK6AvaEpmlNQC6wuxdLVj5vFaLyL
ssIZf5RdE07vQHk+gmIdFlIeMQmYiTnMryPzTLKqzu9HWUvzHSQenkXSPGPabop60OterB7+vmVm
EXoyaxIf9OxzNRkn5mTWBoPErQboV59bFc+6IrzbZAIQJWTVEt4wWYeItdX3CAwou+lkBXhbvheu
Wn7T7csrTHKHwaXutx8KJLf5JbEJYMrHXJIyROGFbve5dvu/Q4B6jxSpAX3ONfNaLklsM9Me51gG
suQXxOkrLInDSUK6qXMQdqxrJEjmwQ7j8fqccnx74zHFGm2OsL7r+CLQI6FAcesSWm6nFz70LzQ+
fQdkuxhfnFNmHAzaXCbhz7rlW2XvjwxwDVXwES6/hamtBkWByukzErL8NgVzU4EWDwDyLiKKqV5H
JDibvJDZUBUD2KyLvtZOsCg7a3UcHSayUl7rmYCdA4lqvjmydsQJoSOM3Y9tOXK5RizLtde6wTU3
CAVJhM9T5w6ylmCqvYgC9YMZz1teWuPbY0ClJmu809r4IBSsARkQXgn76Xr+ExDNaA6CaCkQDpDF
B5/o7gPFLJXEnchxxu6s5nIf0Gox/zFg4ui3XUVWUyNs1/zld9bdeRmRrb5o03LjtmELdYAJRx6J
1yF+fGF8zDG3LOKyWPi2/WJSZq6Ocbfg7qBoxkj8fDuzkCD4RuodxvzAF8Yl5c1nh+ODcx+zyTi7
qEjq8WuKkagQgZX5+hwKViwUZuyQBKuQlBJAFHOPxUuh/hWRdNJ7GVYA0+j65RltIRsp+tJY3GcI
fBli836Brpna4TnqTAX3b8yY3JliKgjIbVfPH48otwt5aeWSNJ8kXeLHDlLSUx897ZOO2pjhF0uD
9y3HkBuHmqz2lxlIrT1kZtvMhmkOq2eL0HX6oAliXFkeuubUC10h4kdhMu613Kh1VmBMEmm6gArA
MfTodEhFjpkHpvijdEcGKZILAG56KUjKGpA+n2yXbEM5d5OBeqib+BAESIBVjhotW2DKL6jEkIwp
uYbmgWqEKLo5xQxeX5QC5TH98cGRgC7TvPF/mpLlNCyfyBtrdrBk43KohYvcgXTXuQOiakP7PMLC
lGQVzo42NwIJyCGetnAat5y68nWIPTtASyQR8cg7PyZ9jr+8WYGI2xYUZOeZmfgH6xYIyLBI+39a
yFH3pBMN5tat/lWokW19QCmD/0yTd4BmlNaeD24TpKKZNJtYg34mnM+wKDTJ+SuDUgqb98JM1MSX
1QHbixnF3iqwGIWTetMMW3zhe/Luo+Ix9xsb3C9e69CgllVgVKNSxFtQORe84yhX4zMGYba6xWsA
Onj32OXdDSnBPWhuteiT4NlKy7vhisb9QoMK+G0inFHHQHjRq+4cjsol9BC0LL5C0q8MUiCLG+0V
CQi6I2xidxlTL4aueNLmGXd3RANLLbZhyNnuM+3V5tMYF8EIx+xVFnF5JNd/vHLBVDe36dDiCi6E
82wJAFXCLMvedTFQH7BpwiUvquGVKtLt87P4QH5nNVKdH+3mhOJbDdnxW6NcSjxVh3VxInsyOlHW
XJc4SS3qaASieoNwbXlKZgAlTNGG3kxCJy7C4Nx/DX08WeeRyGIyTLpUP5RUgVHMMarKPmUiH39X
NkKeGlIZ+GFmHFY7PfbmbeDkXU8ApQBjZb8w3csYGvaoItUEQLspFCXrs/YPfRjwL8cBqT6xBOX1
HxmjWf9nOssokTqJXtAWx5l/R97t0O6FyYA4i0j59smObfurCEQTPraItrgdmJMOYZarAHpAsx14
VQRy0I5V+E4ziwvtTfUrKgCe6rqesTil4Ui8jE5CrBqopnkYy5G/cSHalZtzcTYDlqPSDE0xMQ+7
JetiNIorPwoRhzhg2i+G6Jkkw6D7o/uMh6NJ0MlyS8jhpyEVJDuYkNaFDz3XE7kCdu7Jfpko2yEN
aE6AhSzX7MNCbvpREh00gzq12VOQLWQlQvmFbwt9Geo/V/Cp7BGbs1fLFTgG9hfimWrETVojUXBX
B+Y+5yHmDI/vpO446jPfq2sgSR/JMc5hrHfEaHH6bBZb/qypW84ZEVdbWFngeN/IeiIwQ4KqiGN0
o6j2PoMApId4XtKMIPeGbdVypk2JE6/QUTi2/XAfB+XyVrtl7TzpfLLrG6MKwCCWLvrvdtgmGgqd
FNokTIf8R8U0cRoGuFL9nQlTzAi72AI9kArb9PcD+U85GUMecg2qKhHXBO81cXrjefFidqhgWQu2
+qnQyZPoPHFyCfes9iD4kX0vp6KQlPnMEPexTdLuFBDr8gv7wCQIi43G+qzIv+yPkCMIRSjYk89S
IUchJ4MTb91DafDQ8aMVFd2Zg+n+q9FqnRF5uBNvmLek+ie9hPVjkAdMzA6pB7xhqtx20lTA/i0o
MZ2TVCuSBM1sxn1FViUzje0jBOwDR2TczIjDUH04EDET3lDDWtHAkQCZOvUerL5CcVSycN4KVI7O
G86cQqEwTeDcdsbUGwtk45yJa9RUFKSj6P0Pvt7Ne+yHOrqEEZ8Lz0Uscf4hnoVxpjkG1Ybffec2
7P5jAuHDJ+0PjAlxFmtjzEDQAR+7kgZBImjfCpDfv+m4Pb+Qa7UApXcVNrMhDD6Q0fPGm6DZVDMr
ySK7Yo6T55JIIJqMuNIeczZ0/AUFuovS2vLbsl+ALKBzynYyFRtCxLfJCWnJjRqm2B4E+oNX2jTE
b+KP0vE0bMWc+5jMYcRWI7kwSYiISIbRuO9QYLtI2UpMagZCd6TsJnXfyWaunpc5dn8MFeTQjnyJ
8qGn+0ceYpgnrF9+tT7HCDD7m217B0P8gGAcIYry/hIxZ91PgaEh4YOpouEblyooQMCHcYG1yIjO
LeAfFoBrxhbiO4BX2G4eUCCgk8cqNzLY19Qkndi9uTNo4XE5q9uuDoHmcnbyqo0XMkvoyW52rXT8
PYOv498VeJ9+k8wNoYFGEQA1jRCpPHr48wm6MLpurxaz2XEmMyV4ZC7xPtwRZ9qxady4eFDRhnnE
qCDde0mgW7mTbp3dUomHGsik0ichR85d7avuH0WoSMRBOxCIHBmS5/CMZTyeDoVADnDnFj0CUcv/
gcYjqKL1g2mBTTjVLjFZMXv/XzsGAad6Q/JrxV/hfGwX/ni2op1/UTczHoc0d/rnJatAUmOMjNg7
BsJlSJEdA0hfxgAeC7eSr+Ql4LrayQi9xbWIyeS4k6z09mrTrPU+awleDKRU+D/UIIfXNAlBpqsF
RLaVglYWWYT8yMjCfBCqNZz/1R08wxD1KiIGQCF005Qov7oT9ucBZS8f7n5IQPM2JfHmLwSwyX54
q0qHFxYjn35xbmk0hQAruER0ZOMAGRJxtRe4sXmr+0yS9HtTozW/wIv5puHBh/DBh8NTPIm9w6Ae
gJEcinqGhDD+zGNaR864N33Sl/fxhK10n7VVxBFFJ+RlMTEHFUHYW2vcHEAahBYW1tUTRZeaksns
voU+37SCQGP/ur6A0WuBDv0TeXjrGXk98HNF18VBkBrMjRJHSZLvK5l3/0wCb3pS/qLBpb2wCd7G
DMYD5IBN74ZQDw6pI+N6gSMaAUSKBYKU5cPfWUhY5N+efgswFxKV4k3Yloxywgpuo00R0Hax96vu
bUbyWlk+ArpGF5cE9OSnAo+PHogArYoLbHz4JgqmhiMZFcFHgBrfOdKPah8UNYbFcVk9cKth7ueC
442ZFmMXGtorYlpISC9ak3NE5j4JvlHsP/X+wJcH4KH+CNhzHC5aibeBLbD8LfuFR2o1NXitJezn
RAkmB4ecYQMo2+IdlhiuaEfqvXJlbPE3OnVouJD9BndWmpYeHXpjiCwdFceB3P08ZEvtaX2Zx2jg
BKi3Y8ShESfOlr6g79XgT9yxevLbY7OdvdU4Tm8rMRX63K6bWBghVdsf2D36e/Ju7V/yDsRFdM74
yXfFD5PyjP/W4YaCBpHlz4F4D+QZOh9agiC39ZnpToQEsm0HSrWl9V5iCH6CKKinvQQJD9gPxRlN
vbBPvgeyJu+72bCXQqiOPGhsP1wr1BrEPW9oWRjm3qrmfOsJlfhh82hcD0FB1tOR/ZyrHZUIpAao
AX6LXtrhO+BQvhHdhQtEdfl7yU/5d2jRke8rvyJePicEaS9GgoO3TKvvIG7l36DnbTgBODkndKCF
+4shv7pUy0jIfjr0mG04YruHPilktFsbzb4MDRrvV8XkepDo36f/WAN9eXSBLRamuYyiCQI8pEd/
8nYmswXb6SeRTLjVacfRqDw9rc+VmscnJN38k+tEDj/YXF3Um8hfP8ZqdEHs+o6IItWN0fjoJERH
4RVnouaZCrvsYewiv/+pMg65jLqvB8Qk9RsQa7+jea+hAiYK2Qwb6pTPc0mWBCeIdaF6MYDm7oHE
zK2bxwwEiKTGnfo3ml1ByZvAQGCOPgeW8biQjsHiIg/ViT8+u6UB6uxJh2r39PHw1QNQ0KuzX/3I
HjgUhhMLIodKy+RIS2LdTBAXcU8z3Scv5sQrSdo4jFeLiWehHo+2PT0ud0Tpu/zygvgFyJ9eLEhe
j0hxATSoXSxauo/hSx1jTmlHZkF7DoK8I8bKSLe9Kp9QFTE5JImYuYUwsqZ/G9hDW0vUsOTPFHPS
LJciEVxZWbeK9ASu6Lyy+6aoxZk1/+AdYLJoSz6f/mCqSE43r5IVb2HFHhERJEURHqE/60M8Lb16
imbNUp9gNSTiB/nmQ97i8HqAaOEXUmIMDU+Kk12kchzknSuH5IqaBvTNW2ryqiOV/PHnhVMqnOPh
wSu3jURZgjL2aL1TLHSIX6j4QkEf7sm3Q46JJp9/KiW8r8IJJvnQQlkVROiRKgDK2LX6yUwhZhFa
eG5BnTJP8HmSkCpXEeasH3hmDnRKpvouBRJGeUoY27tT/v8yHhgsaBqw7j2S8qK70ynLHLhC3F5I
Wgu+stEXLzW+DTQFpY3cnVcXOOCI7veTgwonw0qWbA1YSs8pSgFkOoc0xnhCO2gb7wqEzHzyCFVL
Wsxblb8QvdhuDn808oqVyXGnS4Xq6ZWEDPIXAo7PHq16QYoT52J+RKYknsn7RpJQV2RlVXFVDMgV
FDcA1z4f1+hD/MBFTNeCFPgCDmUcg6OYB15i1kx8l1Qb54A5OdErO0zj4k0g9e/egc6L/rVF6zns
SX4Bqe7Ix23uPYoe7mhcC5EgVF7in1ISJ9fbwp/7pEeUCFjria3LmUomLmpFTktwxCxkfnI0ZjzY
AXPqnR1Job2oIE1emDWrZ5qomB/x9RGbT+I2gJKtsdHV4QxtImWNHgiTX4fTLe94LoQIBVRCxwp/
sHSb+gc/drMPqfkMeAjKb1QyxHtluaEwcpBQC/sYKIo6K6MVStGBl8hWfn9f2x75jJxDCx6TNNUZ
kAL9WTqskXvRGvKBZ8MFrMcFRehEhTP0r23BsW/ktLAZoEdNua19L7z9X5VORnRp3xoZNt2pzbrq
viuT6SvzCeM/512VIDYqm6gmBKDCrgfLrPcuJ8CKSivmEUJSjjcsywbUshlh6SAFllk1pnRzuJCP
ou/EhFSNzygRLziYalzYGD75hJboP7LKm3ND5fITnHQVPxqjvDupJESzcTbplpzGAUw0TP0nQlOG
4U5PTX9051V+Wt8V7pl/rvM9rh6zyKBWxNC2WN7EQoEoVH5q3wcVNNmRb8OH71r86Q4h3TIiDZ2T
SR/aycqfAD21fgqRe+6Higbak9u5MKL1FIv4yc4LQSVLNMZ7IZIlOg8Vbs9akr1AWsDsXNsRmd7z
UmZD+HeueWiXKQIvRXOwKZsnL4ENbqukXT4zdsXLqLttJJF6jL8N+I3GK+sjLm0dwi6grkF+7urY
jdrLoCXjiF6IPgEymx6Z14BInFk2P9LY5TxrV6unG54nzgTT8ixXWZ/zlpvCaGwddf1I0AsRESwk
c3N06x7YlHQIuovbglrWQ1cKFNNFyyCig03GoRqS/g0u2GyXbwwg9yO7ouYACs5u3I7FNaiohTsS
IYslF4GIrrZZkFxWi/3aOwkcqsuJFRFgBXuk920SnSKkjeomIEqbl/bNXTpJeTbpWJweJLMSjwuC
8UdkyF92lsZ0/8jPQ7LLwtbSvTuVg70l9WFRmhRlH2C8ZpAKgCuHZunNc4ayg5YWIgXhksN5Ofo8
zsicxgntV1nN/LLrk0uBjcnE7gMWBRmflwIq+UGMbLCnwfad97kALF5Eq4LqM3ab7E/qSUKEeilb
hF2Mt9EZCyExYcBw/qvHBZNjRyJJlfK2nss9RWV+ofoHSENno/NXdCt0SdAMG+0PBL43nc6umBHW
M/4Ghg491fi0SHLIfvo4h6ejiCKGSsmSnf4Ywroe9oQGrqinY74M1KlbFgQGWhf6RYibwRTdvLYw
31W4HzbV0U8XqVF1JbJe0hhXM+2R1TU17IseHa5IBeooOkLvdcPZkrnfP2Uj/r8LvKZGj9kE+ohL
Vl+M122IZZHTXobQYgQikkwl9kIaAigwKur8Mx0QBB67CJvnPu5LUu0WfEZn2QCnYNruZujUWC4W
5ZfN23uPQjOGBWL2ngitH36ZYIG6jHs8YVcDiTf8BIjS953XRntDadEFRC1/cfuxO+JOBr4nBpL1
ViULZoqR/XDPHyPRPmILuoeUB3hFggoZvzg1l0Wds37MVUgNQCC9VzisDf2O06xD6bhlqu715C/H
QY8sFwlk4W/CitjrC9kheXaN1I/oCthB55p0nn03FvOtHguoJRJoERdYIqzMRaQx9OZsJ3mhuY0H
OPKK8OLEYmOiDG79hzUkKIfpelXoe0gX3wrrwscAsjo6LIMb1uAGYD8YjPu6PcJKu1eMU6R3tFNA
DXTJmryDfiCEYltXPuKgSe587tbuGezH/43emRcG81e8niUWFbjGkIDbYyp6xzzPAHY3shyXhcEt
ZOACYtFV/NSGjH6vuPtbhbJLE1BAMvxAm/g0/3L4l1FJm25FGOtSYhhiqKjefOJHmERWFyVW7Xk2
ohMYEVQbDdB2oq/DBztt2HswzSOSIIQp3g6NNVGMwMP7xC4O0GI/NscG0Vh9wEEOokurRrjPym1O
U32ZXtJyIPWubsO+PccxfQ6f+aCJYdrMFjMqO+dAEDpR75IixvBUNwmrZAzuHB6ZMUoUVU6i3Ddj
o8T8lBmp3x2h9Q+ZT6T2dy0En34qU8BtpGX++2wiQ83ygAbn1C9RTu5y7nXNv6Ky6z4vsHliaSiB
mQdnQyd7RzvqM8p84pHpnOBrIJ4x9dDHpGH3p2/9oLmiYhn3SZqTAqwXS91Dorz+LwW+ww89s/XT
/uFgWB68EZ0eEZdrc6FVBpgy454i6bNGnv8LWHpoz2rukjudjNDpgvc+ppQFdIMJ31VHpUd8Latw
ZvFAyyVNzsOGotrRcEyn6RZquJho/EQ2MtafDD0Q1VTas4CVaJe4dAhn2xOLO/xgSAQId+IC7Sav
G4IYBJ0sfiQ1Em5hVwLlNEK57JVIC/VnTDbITfSCp7aRPd82m2pUX5nZivKoBaAj46AQHwi++OXM
gSp1FKztk+K8/4zrmkB7il44glpBkyve8k1jgF9lumuRrxLblSBzAntDA5WCscc8aq5aEbmW/g7t
D0gOm0f6RPv2Fi6xAgDktAafRJxBLmvtIGB2yhzpiSwQm/khkyvY2eoeAr7x86DLqOdFhV4h9rLt
3vFw+NXdMBcR5RslGbJ7ZBDZbVhWzpjJ7/OzDaL4TxxphEvxQvsOxZb6IWXkdj76uQeDhhpe/nNI
NQKFwusBhsIAnO6Jd7IfGIEYhnhwOk7VbOivGAEpb+XhRfo75vWpZIuJ98ZzFH6AGgByoZQge0g4
n9cX1PztPXcJQx63RIDOK1btiTkgf22oAGVHTtqIFEqFkt1LNy0sUbf0u+5lBw+UqYRCG2/YRuNq
Sza7AJ3qE+5rbve9xjHnGiAdnX92YQvUSXFaQ65OMKlzVguImz7fXPWmKWBR6XzYQhUnzB141GqE
LVskerL9LZyfh9XxJ+e0hithgLg96uho2CiYovTUtnRM0IvzGc1qC7mNcvFQ4gH5oizEPjFbZn+4
kXD2WXQuV2I8QGQyDHH/ihX4mJxlEi0X22DJZrTgumCiJSMpgkzuSkDyKiZVHpEHVdLRTKNX69HP
dAxGh9U1pzj5Uk9V5f4y2MhPtgljdUb0Ud1U44e3QALNcsGX3TUDVsWnYAJ7xAgK1oUYCoQxVMkp
Y6xjyw5livcuRxu5c7GM92cXzHBGC+2YY50ziV8yQrvEXWnIbc4MuXGI+FEFK7cAGS1TLDQ0+ZIh
KHo8DmQOsKLLYUM62KtYZBOE5hSawRq3p4pgr+hQBXX+n7bZ+hID4QC3eAO711qa5UMiwTm2Rccg
YqkZOpi8bqEkG2d+I7wz+0hzXLM7eg1YXHEkbU52ln2Z/4cfmP67Edoy+IHbQBYEaan5m4emRMiQ
L5+oy2ndqabCab7cznG30hLOszsaxVMPTY0PuEPs8pQ+t5QF4p51pvwIkl7cT3zev7gCwu7FjMKv
A0KEM+JROopBN3nydiZGdDnYi22HnrB8WGbnv7gZ5xHtEJZLbFMr4iTuMlerJ3RcM28X7/UA/07t
xSZkKuPqjpSJpP8HlVeeLVb5cb/WIweR6AZ5xyvcfrdAt/U+R456R58dXChh+svvkSC9dzO7bvgC
UrGMXDWE+jzRUwJKsblhYDOQWI3HeCGgjUXc+vOVrtX5wvYb0hOVrTGkNk25l5j3kqTcitCKwvVR
d0LVIYiXsQtN4tYd6wjmh6pc0Pr4IiXziChRYgNPQ58x1j+BcnBiVzNwmqlpOf1GuJCOzZ5csoif
gllzuM8IV5M0NiWQUWQkbpwdytlV70iHWUjsLrLJ+dpiN24m2EQVNRnFDrxPBlhGxnC43qZgE6Hg
j1QniYBbkHcueTVkGDt3STuUF4hGXIWyTacv0duSNFz2a6IDyW+Mj/06McOhDjRvOPuZ92H2qU5r
4rNLFJG9hWE8/Ai0HQ/AwfYDfRPkuzW8K7uh3y6nDk/5m4oSkZ1ywAV5b8mPRx2N7Km9wSXzL/3/
NTkWSFXn2QxnjCY81a6ScJU0k0cHm/8fDNZx/G9immTGI0xhyBfpfsGoIvnIVAj6yc8IeeVWDKD0
ruJQ2+Ezb+9qUFfynIml8k9ILgTxn12x8L5BqMHICJAjQmxx0+/QsfKkKbpWl2PDX/8RyaV8UhHl
RsgdFsL9MBRuNEiohHucaaW8FVYMhJELNsKhKs1/JONgh+lLpPs3EEX3ClkKnS/ClWmpwg97rbnq
7km7ZrMPPARcOYHKUGJWs5ioEJTT7VbOFqcKUFmKZaluFSJAcFgyQqiPJb2SFc1Zt0VLu11zwJno
o4ebl2UlvKIy06XoF9M/wmxjVpi6BDRbhmNxT6We+F1PzCWrRzZ7FxCx9bQKahiOyIERjbQWI8sx
oOq+xeE/Uu83cwn47b6NqLu4cvT0w62AQj+TkVp0TzJmd+AVwomYVBM90ImrXuhgKO5wX4E/zKAf
JBeLufpSGm76gJq79g6VCFjNp4a8wC9Sd2vvxc9dLr+1o8meVMfZBHsyKBA1R848fAvSul858e0l
ElPzu+kg2McjGXwJuv/Q3cILGab5NMWKkPCXBB9u91YOyUAOSuBu31mpQFFc1VMlKGnOc8zBzq3l
6GZTZ3I6SOf/SKw7YQ+PtPs18HGlzP6gW/4XkewRoeuQuFfy5aDo0eRALvkRGrt09Z2HSo7s7CtO
/idcc9nT6qmRwA0u0dHgST4h+GVoxH3a/euiRq/eq2+nPuRuUo78EG6ASIp1aGLo+qEKvEAKEUpz
dqu6bf5KzDTubZr52zf1PhEcYHPoQGLZH8C/GM1iKtK9C1rC+ReUvqBCK0iK80zA24tLoEf3mWx+
b14NkX7RhbPeuqVDGeWRtmiueH8GlAMsBhhhMSJKlNwd7nhS+f3AB8sscryNF/QXDnUx5AnLc2A2
EXhZbSRRNpH4R741ZAlqtWKdnHDXRrSLZ3skW8I5w0IHX7ZqFsZ3Sylij0AM5UUzGh72uq8wMjJ+
sfRECaj+ALj25FIDvK9JL0Xemko0dxEih6dZByy5ZmY/1wgNbnYeOWx0GEKkVk2x/LbJPOwblDX+
nlB4Xs/cQwp17MKUpLqxL+gkWMVs/3KLQ1CgPEEj54RlFuhD5Av/qUerZDlw6AlqLh4tEARjFCPm
nCplgyFjFdQFgUyKU/JpMBvH32TM/zzNCaGceT1jxYF4YQVC/gdi7dUWbFcxO51dZKILVYcebDN2
FQ4CFfY83jHr+jmjPrbYN73yP6mkYzNtAAb+sJe6Pwi/M3+MjzenECvHJG/d8LpKHlBmSvZRXkfw
hiIL9bUMcYggsOhCFOvEXgPf2oiFhWLJJXqkmSR5Vn6A45AO8ey0iUKLXR4ash2SJCz8d84NCtvY
P0DSFkRHyCRiWlwXwXaK5EnD45pK2enso5M2YC5L9Fu4M3oev4a7MTMyUNJOOfqXhRwkPgG0DZMz
V/8FdmJbtCQd0UFFz9fMWZihNNVuSez00Fl/KkjTsNV/Q0fUHNI8SkB2IkzUBx7Y1D3Af3IboAHc
hGJ8FQ1c5DrxMGcT1M7nktYIHMJxhstq6u0BzPBgEtUZUTH/rodEzPM+p1Te2XUTex7ZvKV9lbkz
XNyE7p+LTnPxU0alXhHch+wYdwKjgEZ4Jlmt6znEgUgyGss3vZ+yu3XScndIMhf/0eqtwMhSy5WU
JOVviqowHEJ7edXZgCIT60wbXIeydBjmmxtCsouUFskzvEyK6GNrtGThS5DgmCX1fqEBN2Q6FvUm
btTzdo7BhL/HMPXdgS5Ja091NQIh2WUdvs04xN1D3TesxBnhrDizeU7rdZPluVweREQSiLwvupZ8
+JgAqvGArb3ptzz6zaQRb9712c7lSYUDuJuaEHoEvozqgx3ow2ADIoyHQm622humYHtag8X2P8kY
7ND4pNnGMyAvxyFMLbH7ZZ0oYQyfsivUWXGlABpNYgg1eMC41nwxxPb6HCUKx7NHqmf8MqLyWf5Z
XZIh6NbQ2YTIl7L50GvgvYXSIUKJCYxGxV1fFLNiy5H5s4fEZbmgv/XFMQce8SgP8yb/xl4D5YB+
vCLNpEOK+5nEtrIDoZdNhlQD12dpiYBOENBQI4Wftl+clmGdd/Q+cCQ3KcrJOQHOp4vUnMk5kb9E
qYczm3/aUpkFMBIx4qVEwJ6ocVB0jlXOMN0HaavNlbyHOX8kOoUVMwIHbXazHwPJ+kU5jf860y3R
zw7AtsZzn3AyLtoZy69hdvHEoKogqxIMoPlSM0fDdNBynp0/HgEI0alap1kicDVsoiIRTKm5H+H+
YbP1gzMeEfYrj7iW8Uq2IEuWqwjN2+dQqMtjPynA3a6Wxebu5i1l2KdMDrg136TRbYy4fhdGbvCV
j/zkj2AvTDKmAudFqpBGGQECRALHya7P9LbOx2sseG1hLn7XPUlq0FpizT4hoSL+u9Jlo0zBLhCY
a7yCjJOE3LVDaPuHjhtbPRWkyT0HNbMMqydxycsXT20XHr18o0RD32EHq+Og2zoQbQwyFgdOvGN9
6ex5DJyoB4eeVfYZjj5dt+QRWgjy3VzJQT5OkGrLE+kPjPoFmwW94BNZWRfUUgGqFzYSZNaFz9Ts
VfQM4YzTzVeNVvIuz9kJYhFxQJeJX51jFZPeJwnk5SEHF6+6GdpyrTdS1SnK9moM4FFB5dUHxUps
cRkdBc+ls1GnkSBLlDwZHADYIZR8ZrRjwE+mibkmJQfgLpESYJNvsjnHnvRS+Elw/Zeh8Uu8Lr2c
MA8GQBUnphQQw1Vm04GSnlYedO5FL2nSw8UxfIUPXpeNP6qVYONTgUPto9QItXZbmOJLgdAFV8EW
10LQBEFRk61d2OaZUi0qOdfnpbf+61ytSDVXqO2IkFVoV3bFuH3OXTQPZxSG6AfzCdlYrNtKPClB
k0wchtUFA4t7jHDs231Z6WD8vS7z9CJn2pZIl6e6B12FPz1qttj6DNDL+se6gdhm8OPhGCHxAtyb
ZmR/1O2p/YqT08PK5ME2B+RvH1ydQv71dbIp2S2xeCADyYtExXifzvX8DXpu7ovBhXIh7bK9SByZ
r04O+0grRd3eo4lb3vJxs5nbTBPzSikUS5qP/DgDKX+GOVb64jeEpQ90Tp01kDjJ8F4UF3dOi1J1
J2qMa31PeO6uBL0NrqpzGFL7tpbPra6Wt3YJWBagtILpLiYqtdlXKDiZgsvY3iokDey9YGX3yUKM
rE6X/i8dQDwCYbsZu4uOaxj77jtRk1gJwDWAQzvqUIyz2c7hWF/bKSquWMG5FLGTJqiihhm1CD0w
tfeYIPp6wHxOEg5G4xqBxv9IOq8lS3Esin4REVgBr9ebvOltvRCVVVnCOwECvn6Weh4momOmJ81N
kI7Ze+0m9NQ3GG+jo8kiC9mPRYTWr8jvyLDIKLB30cBaa+sGfmT9g2Mu9ouuyPFDIHzWFllS+26s
0J8TFh9NxzYfucd75b/xEqsjFKfskIVMxs82mpoF9BzyGVZDPieR64kZD+4cqN/ZoMQThl0reK/a
/zTbPDR6b08e5wo6HTLGspklKfHhy07ZyXTPf8TH3EyscnN0Os2mx6l4Vuig9mYRnG+rtmisKxEr
tFSYi1lEGsoiSXlYz/DDnwffqZlsIVr0Yeq4uBvAsFXNk9NMWbGrCoQBH0mapD8sPidEPo0N28fD
9ekwS1Ab+hwWfFnvIae1+96RkCl6X2HvMPsAm/j2HaBeFtkmT36nafDFjueM36G0kO5xD/SfTNiY
G8pExveqGlGGk0Ub+s9CZspjXgXcqeEGFggP1SJ+QBOLdN85HfMnW0G7p4bz9EheoMpHAN1NbM3y
liUd7BgB1r56mgBY4zscyOWQsKJGAz7vykEmr0LbrAqR+FoFNZK9NHe2VUz+BV0OvgKrX/iS6CSK
CEn0qnX6Rd6QerRUixXN8a2mPC4zogl2SXRcGzl3Yb2X+LwHaPJourOMOIjSHgjnRmfdEMcLV1Ge
cCylQLJWjw+0pC31NipLPKfZVg5knvM4r3ECIylb4fXEaxyoE+qXapp2ruqAAWzDNCaBx01XXro4
stAucFMD1xgJ3y6LvchD1lQJARLWqUgwThiP0jx+CD9iS5elpEuhGqGa91HUp3aXDZjmcOlvesdh
ZFcVNTETR6rbaV12gzM15fuE7TP8R8FlVKl0gEuwCdC/pWeUguSTWiQS4RZAKzjs28alRQcPWE8T
yZut8inBSuPNjvhZsejIkq7OCodRIY4rEoBHHc8U23s4Ou12YbTbtbA2MPQcg8U2sCBJq2MCaSzq
uARMJ0kCIzHV415zP9Y7TW51fldM0na//Ukv/cYKq8hFZMg8iI7YWFYYr3J9rQgCnDNq0QSjvB/Y
iJDI9CO/xgdamzxKZu4+CkuCYvlbUM1UlNLaccZDIfiwTiTclsNjx4DSJ/21IrXhL0T1tftKMmlW
cK09qL3v+RS+HXpgjkE/64VzbCid7tsBL8VFLYXJI7Xypj2IMracDxLKuRZp8DX+0k4Sp4TDMkCo
C6V84t7FCWPtnFqyE7cWwKzsSljja9Eim6HIjV9ET5l7SCgw4Bi79fQRDk7V/SaLozFhGdaP8JV7
c232vjjJmUessbMqVGt9+JVLc+anmFVhEi2TOnKddO0t8gWrJelVXgevGqMrhJLWgJfhU21sogYB
mQskQBzM08AWSVvVfGE3Fj9KvxjzXYgudj8ax8RWeIB+dgpGP+F0Ym4j/Z3pZPwLodXFglwTx3AJ
5dA8Sc0thJps5QpOu7IxEBNbEIESpip6dArB3ALxu2zakRdeT5KNlSi78Cszu77baIXTeox6vHqg
AlLvKmc0d3u3E4t9yKTNZyZ1VleXMTU2kYpNfnhilg4UpUpITNuVYkRBsyi2QBwX3E3aG3WKMsJl
Qa9Vy5RSDtM0o9N08M0J00qd3cxoKppybF+b2a2SJ9kjsMEIq8PpIF3c5yZATqLaGez8N+E46E8x
YgzWftTLjJtX4DdhZZdVyXXq2vBZSTTTunFhzpSs27bp0lN8uQhjfmescJaSNipP/esI4PbCWC96
VY1L/E6r0gguQkeiCNZs3hNZERuARC8XR1kk/oGsuHVAVxbQ9BQhZMCNwlY/cqkDqt9UfsrDWbSZ
Y3zmbU2ezxr+8ZFOLcfRnvsreLFuffRTD0HqiMd7K9JZmKy5aMW/jJFm4W6GgQHVtXOY9wmYpu5V
oFkpTvggKnI1g4BiILMjJr8r0+2/SYYiS8qcoRmGQOwe1DXRrcCt4LCoRVVyh7kjfmSj3BDRWlJq
1C1PVdiGsCHNrA3ZT41ATuYh6v8l6/gEoATg8/ELf0K2gaehwHoAl+M8gmpgckJY44xKruWuEKX1
07azuk8Y0R/pK1n7uAiaXpA/dV+F8aUzWaJljHIJN0hTqfxmUmPQxZXD56bqEdTaaMHfQkkKpymz
QvXdREbCBIjHLEhsFMyse1pwHh4nOWqI6h7JwlTfEwBsxVuDd7pWHIDRRg2K77Hynja1oP32QgbZ
96yW+vVH0NwZrLV0l+K7bYxKUWL3+XEadtlsI1lpOGkybBX7edxlibEyJJJ4YEZ4skFOWeSvLjat
Wwb4miq4qq16ntESIm96SagcLxzJ6/q8jE7vfUdz3+TQVDwNkOcEOZs/OP0V1llwYvItA8pb0HQs
5RfmJGe546QIvCcF/eBvkesk+0a+Mpc/fPXszl7N4kNL7TafqOvc9aHqRd7/lVqyWXeZf6uDnlqj
K0namjsSYuxFx1N0c4u8mr8ABbAHhMLYPPXznN+Ej6TAXUYU6OOcICCPCluMTzjNjYy/layebJzH
zT0agEDdBeTpRMw1kZNvYBKl1laCzkKXmSJuOiHUn+YX/kgG6maP8IJh/nuEgW+afKr8D8Gsit58
1UxCSFiXXbvVpYpu4N/8A/G7SOIYW9Pg5hV/k9PAnV2eRuxy43C0PashlSGIhXXB/eQQkwaGoUDl
mrvu0UFsZSyX8YqqhzTFXwtZBfm5ZW26q+ivWGQSiUIyH9IBdppj/wMOCceO1yw8eNJKkbfUGjXE
SLwCcgaQ4HGOEE5xIMt0xYNZTyPF11o7EM2WnpUWGzU8Rr4H0WpbER56KUPKusXKyfNuY3arrh80
/1LCfBHsq7a9xjZaeFmXvGTTWhlSS09w4X5Oi3C4IoDT72gA5xNGJY6kVUK+l04owQ0uHWCLoWek
O05ta786mq+ZYM8+sPOT7sdCz/SPDELOgpEYByZgC35/4ldmBl+9TugrbI3iHcdPvsAigXl6AhoR
9Eez+I/uS0pDMFEtOy+3579nZ4eKhx0h7mhSe0h4JASKQe02BUaYbnTKCX9Q8+SKd63klOQUl9qy
Uc1iaN0xN4X/2QD3KQ/ggInbLLP6BzuX4x/GomJtMPNfVuMEuFACfEUYBcmng237Pktdso0g4fMe
8+p6T8ndN1tF4G+yCYIAAiaNGwvsMjXI3gCku/eWB8gmzkqm1lNiDy4lJJ9y7ZDl/ciAH+69DUeL
FQp2EzJASlSOl25FGrYdkSFhuygi8Q1ZArwZYdHdCY+3/ik6tjlpbEIl1JBTPNeIhL59l+hNiJqF
/JvpQL3ZWN9+2/Cl1r3VsiQ86iX2ifzNh1eY2eahT+r0qBwr+ozQJcB85ZQv70q8MRhHA2qucscr
5MdnvAedeGglmzJj2e3D4J7QyoyFLSZWLOVVfLAbg48iOiT2/4G3ossEy86TyitmkIo5YNFNYsGa
ZvyJZ0c3KMSOE9/xIerDrL7ZUeHeLOzjmksKw9zGpTl7nxRuge3/Vb8CuFK+69YEnx05pEGMRCDM
ibFkTV4SU1XQNMYB4bekvQf+eAjbOv7rFD2ToAiqOUZBI3bZha2H0MO3Oub2ZCa1N+BnwXtXC1j/
eGntk4evs9rhUUe3heERe1zrh0DO7DXFm+CbtbYnGVa5sNPqrdSGIplNvoNoqQJNjRxxPiEdMdrD
qjm4gwUuBdH+PUUWo24b+MXB+OZhmTk4IyI/I9NI5hbKMMqTYLw0nkSXQeA2YcnPAh8MEepK2/K4
kpNH6hu7SXJVcd09cK72yYtfR217C6aE4882CbvItVXxd+X+gytaEnB6aUpN5plLiDGL4lwTLzp4
833ma0bthOl2L8j6u/GCP4QkpCigWOLIETGjSqCduwbPQZFvl9mm4stjgduirka2uAK4ceSuU7Hr
ZnQJl67t1yeWz0ysmSoiqJSUSkReVa63U+VC5Y2c2H1aPH9pLjh34ZBJBdbmnCR8XAIyIxFhHje1
wi+RPQ/BWgFxAadajhH5c9U8EIRU0jWNENdqDig/Q4qAh4KxPZu7/J/V8cO5ap3ONoGu6QabffBS
cXh/xqNhT2bOMInxWktJ4buJiynyn5PKcb8H6IloU+HeXRQikQaQVFqVJ2iS+mD73XTScQOHAdUd
N3vl2fKcEKHKDjph0E63QG8Ae8R+M4BHQhBWRuXuEDsv5cwfg9YZiF0AVQrKYNSCD07QXmYVunA1
2dEexHlBfDuR2qAULmO7js7OYqt9DZchgF7msO26RbXvPyTSy7INvpoQbR9eWNE2ztYJ7eZBhmWB
RGqpXY9Y97qGRgA2gfPuvpUm6sqmmL+pyUdIzQpqfPH1zBaRxI+8fsMsUY4/dkAWcrKWHqskCW/9
nBFfxyQScxfLAuJwoDZhF2I8Rva5QgCjfpa4rD9RVrPeqJYE8mzAEMrYDzMM/6Fd3STTk/igZT5e
PQqabo9YwD2UqmGbxmZe7JlTcRFRkbsUHKX7IR30zc0I641dW9d8sMTR9rFiHhy+V8nMit1bJy5B
Z7ZZXosA7/3E8kJSzDpZsQGab50DxQHXCjNr0eQJXBGzYr9OGePdQREP3jGSpZSfVpM81BD6VnbP
cuVqYsMvmZU2/vh3qHTXHQIR0WwXAXQxonyYsxVtu5xzy59ISaoKjaqiZphIdjfL75AV2rxtozBl
1gtD6JPwG05jtvXigACAH3GNK17furIMDrHpGVPbsFaI11S8s5iKYHfguXMQZPWT+UVrKBkF9mqe
RcXaYiOIz1Zv/DUJedng5mBwK4kKyH4UWO9jXOUEQXjxwNGZZ9oLPnDTB/hj5pGjRpWIkw6ISerj
iIvkRSNuY85ftGjgWpBRd7jbuniz8FvWu95R+lDz+wzbvg+0f1KeOT7C1a/kzaL1MLlfknRudsYM
NjFcrtdERWF8Q8cfT+duYMRkuw7HLJ7uKCOnLNGU2yVsjCqs9OdICX3p5qa7jLOC+TFzeKWfjY8R
zffQ2C1ZpN5UUcoDAJzyWNgJTPOmtIIXnGamSyvBuLssQRhF1N2FYpkAlkKoFnGinXAoFyP3/uvI
Nfo0S2No11XFDgXfEJ026bod6MSywyJHWQAFlLb6VKXowYq4Hf60IlA3beSXOPVEMIXbpqYTmE8c
Ec0jYLLpU+dlHUPRQX35ypVR/9UlO6+tcLy6QtFkpawOByQBIiNPfhdVisdLWoD+HzE08k6QCB4Q
JFROcEufObjC9Iu9mvQvAFwYcm/ioJ7R4qAY+kPWqMecWYX8/JLZnvrjVg44BXwTIzYpcseyO1Yk
uEHDTim4eYMwk4J4bneK2PNTKXH1kwSo36CO8k+VFt5ZDsy0cAFxdNzcNqiZB0iGyPqhix2T/lGX
KOSUO8t3BCtVflzjtWZ/ZZz/9Wvkhyokp8Epq++arv1RcUskv/PYDa6Z6yz/lj4or0nQw2Xj1TCD
jpCQAvyRCzB+NqAshXEF2dEj6n74zfiM0XNG6WiESemzK0I4UUxMYc/gXGchHutoxicxFG8NlpHn
zEzXka0wuHAS1PDQXGI6NAxOuMpx9pHym63m2CUCjRFz57hY6sE03cUpqaTD6jdMON3p0yaF78kd
4OsHtoQ5MsTZZ4Yl9TpaxXi3RCU7duKKI873BsF2kxJqzpbqAEGJcm9k4gePxuGKD5l7vuEqg9ah
GtN41P4UoD2PsWVe1zC0gG83Dr5qAZ4TOR/PXBcr52iHdY2JdQmHuy6SiteEoeYFHAi1n16hHXn5
oohEZ/OKHqxCriiD6BNrp4NYx83/SN0j5uc1KIjFkFPAKsb28unkywG/4kjE/aaJyZRFZkCrSI7X
eqM4Ud8KdUx/olJHkGSh2uMAJ7cmrWrCZoh0tMypA7zDTxCAEtK8fFF/GavngkgsqAnqHjI25BE0
rTsPmAJdb2dzF7KVAtkpSV9dlgi1cVUGiHNd4t33FlqZo4lE2KlpnMlhZD5Tw6y0cPBHnFAbO5qc
+VngyrnCFeKWL6RLyT9OKdCeaBnYwMuCDUKBGRCv9uRFrwJ0y2+OdputNuCsrZt1vX/MIAVgxlyW
MMND4ckbcbzMr/I+YdBUUI/f4T9h+DrW1fpEJQm6lwAcLjDuNR3UGxAC3oWUVMZCnk00gZgoXb/4
2gQc4pCkxJ0sMmsy8lEeWNGIX2S94EJKWrscbpZiQ7S3ibu3xgM/H5tWxx6n6Ujyoz/ulsVJCOVI
mqFFPsqClsdum/ZrYbPSXrqoZengTNzkT+zAmLOinij1QdRx9NaVJBbtFsca+0sfklkwso/7dMMa
sTPLczaxXo9iZK1CAQDOsV+Re8Gsmp0e42VlhYQdEc7YoK8aazBtiEGLImWNjWgfDeKiKkQ69CGa
E8XvHJsh7er7rwqmJdpWa/7g8jYyFZiGGwTA02MxF1F1DixjeAFmyQJl9BZ5HgEg79RSMY9D2xnn
d3iS2/sRPsMLAHAsbxNx2tvITguCn6BssHWnB+LRsefosw8AQ2CdLp1iH4xO8eZGtlGhBTbDIQEZ
f92FiVvu7TzQ79yZTIgAdpVbkiQbrEhQV8FvGYH+QkV3aLKhfeWmB1/TGRcj2AWHcoS7mLoJRbUb
fPkU5BerBspX5Qs2hQlw7HZhFPFGUQ+7Q5UdoyC+O2rTfBj6a1fX+VMM/vYFBSVFKH8typAiZZNh
FKbFL9iIVnueCTx6wGtuv9p2LJ392rMfdS3NMoUlK7P3u7yZ+vAP25cwtA8eP/Rj0UpKhMXO2H9T
7LDDi+ql/atSdDaSjKxwT4dGr1O2gZ1vS/D9DTbaykrFQ02Pnf020v4IeJnVNX/4ppnaB00vi8cA
qkbOiGTmNoZllB4xSVbyXFpGHCQ47ZjA4KWvZ3Tu51Xz2T0tQc3jAPaNnakTZOHDf6fgf/OnrI2W
r2yWRmdByig5nv1IuieFM9oTldXOLzDXjGqS0lj7cWyZBbwdq/eR0cFwz4Jd/zSRnZRnV7tJcGH3
hWPQ1xgbNchs+RSyO9irsfTuMtB9l2ZY1YWoKfUMUhggqI24CqGdpMpk4dzErLypCBBiuCJ+gjgS
MNZR4L6ZgPAA7xkrsg8hIpKZhwC3GfFn8CzgFjzlGt3NMNkf84LK4ouQAyAYCXle4bUTZqRDCnXt
FBwrfu59Julsz8UbyVes6mB6BIexnctsOfNVyT7C1Jyj9FbT6sc7QKmLDT6b8Ru5ly0cYnuzhjKG
iBv4aKHuhT0t4xktvuM+q8ASVwxz/lRuYtTWPrwsh3jNDHrnd4d5gXEr9Tk1kTWWryD8yTLrVj6O
gJWstg1qe4WhVe4a7pXgT5Mbp9IWuwbHET0dFVHesGmOmAHxicQOf3irRKqWB8ESxMzA2vjvIsPw
j42u5Yrrzco4CgdIt1lWRwmwFaUOrvbIjKD1ZSvhJwVY0QyxvGAua2or1EdtfJN4LhCiS0ejnEcz
1WHAZIaCYA6FFq/xWofTvUh0det6Nz+OVub+4nuCG4k9VS2Mu6Pgu/dspKDw/HD25gjBrihdqvEn
cMlnKjcgKqe6Im4Rs6cLCoqPpvfw4qYAGzqkI1cJqS1KuAp7DI0E0QqWJ89tNOJiJ5YnkzQZCm3g
mbfftT5c0vyKF54iDqBAwj2nHfAdj9kM0jdxgNrQip8gX9f1T8jqdSF9Qa7FfZHVA7C1rlrvk75b
/7F3AxKHvRhTGGRz7E/MGniTq/h9XmN1SwqgCwIv8e/WUxA+RrB1hzDN+Ij5af6zAaM+5EZxyo9m
LvjYAgxchzGOxcMUa49PIg1aEJSxiUuphPhmgGNdHdzi9HtgDwDRdPgxdjakjfw6pqn/WI+JPGQ4
GKlF4ij6dDBiOEcQCNGxDcPiXTJa+mVjRV2PHMh09aAF2MPbGRofxT2ARI7orGPDMVMckyqty38s
H2R65Y8/TB4vnQoIOxNIdwpkPAQlHAF/4D6jsDFoOfL/ygDBF1kjpGKNtcSZloLe4GZhgUJxMwd3
QHmT8A/V+UCmt54gvEIMrIep+qRHaOurzoD1ZVsYWUo9q4FZMLOUxHN3Si6wXFB8lfTwa4wv8bTI
XlV74peoBc8C+U2x78wbxxIHpGqCyFdXHNubGuIAr5LTs2Mi93zNfs9JlGO/7YFQ0BpNOasLrNAA
kHcL+jQFbGBVdf3UYRqa8j1WsXCebxTS+KgKt07atzqlftv3+I5Y0pK9DtnyAKOUDBvkRXl5IrGH
yQpCpDF4jnuHH1la5FAcVvIN0tehpCO96xwsnu+9FVQTCMWZwfoZnoJynvClrOEz6LNyOGGq9a0v
/vWu2WurUxhQwJwhG2KmP9xjvUTl1EI8ERu+fV2j8fQGa5pP2OQz4Z98gcZ0u6L+8e4X5Y+T3OWI
C+KNznFmPkXKoG3M/yX4pHdeu0+WHfHAzG5pwbz1yA2bvegj6vhC2fx2i3SKJmQ9xvhr3msuJze8
ZwTh07rWolrtbRGylLzBC+/URtQ+NNAty2hUO0FAr0/7EeuW2KMJSvzNtdiLXGZouZG4Wz1hJIvF
oozNB4eobRlPSQcBn8l8ZsYFhCP3PWvV3zVj/eWu8YU9/rVD345fCgaOlrOdbA6TS6CGmEXRSICX
/NISlRsRsCgCSLGOiCBDsGx65WvBXmA9IPvoHcBYmZHMqrmGThAlzNgY0GQmH4/Pi9JEJZEpg3jM
+es2c5CTYdfj9MFqMzXDuxRBngG80VlwlwrR00S4DlcdgixW+CBGEX4erVKletNG7RJ9jsQYQ2UC
JzRXuHHGKvxJYobLp0RzDcM8lChTLkg1zLIvysxNWTdswLt4WiSKaMS6lyXo3BHzKO8yA3+UdNfc
4iBA5Z0SwIPwxDV4XMLQwIfigZv1+xKuYAmVod4dWysdfkG8ENWxC9aZES91AbkzIBu7GkJfAGkK
1k7WHwpn8a1Tg6EUWW5rKlslY3vFKzKQ5+GW2IaZ61QwbhZnRlkZ6QmGS+Zn6smLczjZWyZ7LSty
h8nla2I7VnBJgB2i9iEgdKPcePiiFgMkBKkmYsieMuai8oETf2USb4yddcwJCZ2RXTGKXBWx5tPo
YMhzc50Tomq234iim5BrYAmhEXcx/iISstGnhByyHnNEt/E4NBWb+xIMnSjK9DYhw2JKLSFFHmGu
eMWPQi9MrJKY4xeMJMJhWO9XxScQZsZYwo40HAtZ+ap/K9aAKrRAdOyfXXfsgsYMqbFLEhxAR+X5
fLx7yABl9A4jJD/24ULDkHSw+cN4LeNvuicsWk0wkQuqB1B49dVzrBDSoc8JOPG1a/BYr8zCuK8a
ZMvJ1Z+Yv9w8/FDRg4+tA/oOvm15IZKKRnhrzU4gsLK5GD3RthblG2nIKt0n6HEYoReFGiLWY31S
4EBfFLk9m1YsUaouA29K9XsZxQjniCxV3gG06HP6WyRlacKJJqgokJLCzL/3kgDnmqscwjrTJQfB
AXBBdA9am9nrxE7zq+m9tthOoNqiO0RT7G+BIltMc+aBoAsiS5GSHZwFre8OLaE9vU0ZzyxkVFVY
D4nQLiSZfC4JLmSuVZUbJkWlf3QnMfjP4TKBkiIdzdaMuZyg00cKVY8CiymoDYCFu6MXCXxixyli
+55VexkFe9dngj3sjfhd+jhFC4zYB+ioOPtOKLbgYYDbhR/LLFWP1RlSdA/ySJm1MLRjlGusQnTK
3hwr255wef8Q8VsmfxudJu6z8FxElOOgsY5XuEeYngdDAK97XBThDCxGUN+GABOoTWkh0R+tYObJ
R2NKlGDS1wbRJHzXTJAwKA0+eKc7jgsBjtlvxhg8NKmA7owzwKXr/SVa5X70bd/usbwur8RJzC8d
6hBjlQu/GL6M//AjLtmOSNXxhYg1AebWKOOq0UqeK3Ba+TfjvfkbnR2aagXsHOEs20YGC8lKzVOF
vrNhTs00329SzRq7gF+4kOW8bhq4OuDE3U4dKOo5ZzOLPYfN6fF3iYhfLNC01YclQaaBUwayEKPO
DKjMBOKxiTqq6yhkPrJNBNSIDPU3yompZMJe8sG5e2odQhJ7uuorSA17uaDkNjCogQ7OT5CfkPbU
Ml5yAvSoKM0XTOe2NX+RgmoWWGIwjnxmrOh+V+GD51UpzheEsqs4lo50USctIrLGTefobEdX1Gf3
/yHIeOypl/PRQQuYmvKQWyD397n27YZ2hmnXPpjARiAunYTYrUm2rLvaE97D2sOtPjtaD89kBdus
X92ksR7WPEHU4vXxS6dqBEbz0EGZg1v1wajNl4zD5ArqLZh3COP1z+yuM5pzoKYPalbsSI1r9MC1
RLWvOVqiTQDsHiEAySNAYJfwFYxHYZ9yjOt38xCzEEyTEBxsYz6vrge7YWShtwWaAjVj1aHfiQKF
OKpBU/NmYjMjzhpEU1zU6XBbpELN3zWGbDF1KIGahCZH6YiRKB0bIN+IOgcIVwolAua2l7yHVu49
jM3Ehi5SoJVPUWEyS1ZuKla0AHrQNnI47lUbt1sxBcyHaAvwb2VeyTAJjY9hCjjWsBsUbPytgx7y
mdKFhZ3PvcnzmvRoVqLO1nvORmr4tG+uGMfY7XfsdbPNTDONpbMJ2MX4PQFahzzjadNFilpUFEyh
uG4Wsgx9DfwiCXG/QxKjV0V8m33+9yEla8EMfSSaCJId1immrFZGn68iiSqoam1YlfEo34u1Qt6z
AGu4IRuFa1GxPVSXvukhQY9Vau/dAiPOE86Ron5bhhz6UVYyRWSTOfGW1Q6pGlqH67OTls6/EbTI
nvpJn7MCGRc8Ko22TXjY6bYDu3ZEWSIGU0VzRkhQ2fbXKWfOI+uWsSRIiV0ESvPO9TpxQXFYgYq2
SVjj8x4eZCXiEz8oMgTDUDs6fOedy8wK4Y6jcT3yMgXob1P/JzEvgZllhFsRCveqZqBwZ99TfHJa
JYxQ9iJCLgz00MYv7owQhdMko9SuoDV9YRJC3y4GSirSQHLGF+iZlBVjumK8bRqcFZsTnz65Dz2K
lp1Le/lBGQscfwG8SXoX0tU92UQEdPB8Be88OiBMqKxQQk+DrX+mkO2N1Y5IIeK88EoKNpk9t5PT
3MVsbOhHmw66d5ObkyyTRfGr1rL4U629vPkjhb9MWIIhKuV/5ihhXDP3+lm3GHifJMTQcltyU+Fi
rsjFAGSTGZCje4qcIikOLMydf3xb/BrBkopN6IbFG3hta4/0sZ7QR6T1DzOSwfmFmB8rH7So7KdK
O1RxbL7iy9B00DNqOLXNbglDQWRgj86BxRyTSfCWlEV2FkbTbYHMO5yKhYvqjOEEJj+mBn1seAa5
mtjgTdtmGGi2VUz4SqXc8sPFboktyXTjKnSG/pCMhpxk9S2Z5nBG2QPJuYXxAvM3+5UTGd+fK5Qt
T0wOCH8RAXicJgup1SKKe+ozlGTxnqxEB/mKhOheQQM4CdqjfG/JWD9Ua9hipEh6vipwhY48sqgH
QRjW/FyLC0MK92A03cO6hNU6jhpWhkS/eFuw6D+IoSPt0J4Nlkq54XM0u95xqW2Uyzxnwc0vOeR+
6NshLGGUT3ZFB0HjPHpDjB5/HeZfuIGDd1CHeqKWrNZ1qweBHD6pdSxOuYNuqEGpRBRljx6ridGk
X+PCWpBL6I5potcP892o/XwPF5s5S4U0XhPBcCsGMyotinE540HsjuiEvGdwWaxNrRo4WtYmHqLi
Cnp/4ppAZQ+F3a4bwc3yo4NEMVFZ3OVQL7ydLejnzQRdRJACPUbkAlk0jWUEhrsLvOGBpQGAyQym
xyFai5B4k4XRVLmFQSg2NvD1v5gW518NkmdiRwIgh0w7kfhFjYz6HY9s+sr7X77S6IcnoAKzOFBF
YFax4VqODLKQsGMsJkLdc932Zle8BPGSMHLr6QLILTY3LBEf2EKtgT1vDwH+a2BQn/3ir8P4ai5g
ZlxCRBSktzgIYlm+oYZP2K3BNXmCH4sVsinIDefeiO843riiuorUGVRqXYheHRbykw2+5jVLSHxi
a7nOB5oyD0SvFzgomdIWznZOQNaEvgt3m8VZwT8haxpG/fPfJ+amhgDT4Sl4TSKY+ULmqIYBMvK1
RD2wocB1mkGkZ1Kxs+NqDdC4Ue4RKaD1sxsb0kkH7ABJWOewEsLUFotDWRs5gZ33lMqOCnhka4te
/RD0Ns2MDQgi3sUM7uZNpo38YswqEg7szFjDCYOV6oFEQx4B/uAMslmCyrc4i6HfQz7XJ5yLQXXx
dM7NUbjhACQ/bX2CLawWFVmk/PxPkubO2Q5n4x3Ear5T/oKh00VLt43+4xOEQcm1P3aUMVTUHhpX
05mGK76RjoFhAogZrygH5vJR4eb5LIZgAPqHUvlmd0O7bkl15YPsskVCKMZ2+Qr9YU4w/2Cm6yko
zfgJ5UN/DaN2+sjM7P+Wwkt+QcxDCAGCPEwnKGjhWLYI2w42UTuM3hd3Zykf5o3TxhjdMXT/a0ju
2CfFGJyTdi2cUwbr/nHN+RaIshIOPqdC4ybSnjjwuc//lF4dW/cIhxae9Ln09XrPhs/iX7dhcy18
8O7AmtIHpNcwlleM1SwgCLNg0oBwrGSmKucAikKZoKo6kUWSTMcJzpA4IxU1pzIpsBRoydjEm8Cb
nPAlgZRCPIxR/V0L3br6Do6A6De1ncBDIggPPId2rfAvqoASVHTS4OZG6fIL7Aciw3DVZ3hsUNWL
FPoFT72eknsEjrEDFxp4utwXpWNPH33K1feAbybCCkb+VBJxgSbY/70DLdTADj2f/TVNjhjA27Xd
KxyYOMGWYFhyElDULMZ//VTR2nouhuLfCIgnO9wVDl5utQszAgV5Q3qsGAQhZhBwfDY6Se8+AZTw
mnu2k+zft4PHh4RWexb5I29uMf9pS3Snu1CPLtwi4jvif8ymRcgytk8tcWmjacnPmEi9UGxiCKY4
mRVjb7Zw/EItWT42XJodu8Def1uHJfB+wdcQ7IrCBgejfyKQCjb+IMc0fwy1dsm4B2ZIb25RZcfY
j7HJ/gELolEq4yjpUvyvMLIDciJL6ngPjEdtW2dgCFXOKB7LJS25TcA4A5OwTbCEYYujJ9UX4/AB
MNRKyCnzsXdAoiC0mqdWRsDnSCf1d6AlgfJuiHqqkSrboSecr4I9sX23koq4XGH+4MTaqSgVuj5a
PfHL96yUiGZHrdwZBOOy9NshjFxef0r2ygAQ7GDXZUXZYAyxhZqPTNVBA7PFC9J7xRUHZh1Yin/h
ouRLRG4zJNc8jKqASpN64UTOXhBdJhQm9meQj6TFVrTxSMnwfCVqE+DVSx47arAVbZI7At4ZoqDe
rv06ZlsnSzJ335RLqQ5KtCF65aWw9+xnhom3C/bJaxT1HTK+ZUzncN30YpHM9KjrKrTTyLhpePql
HtotXCwqkgMWPURabA4IJrkppwv9be+TGXhl4ILPazN23lIeumKa1KkY4xY1H4/nUjZPLQK7xvkf
aWeyHDfSZtlX+e1fN6wdjrmtqxYRweAASiEpSU0bWKYGzPOMp+8DdS0kl0iWea3STJbmRDjw+Xjv
uYfCtAn+Ey5s7voAO1zGV87KWdARMVuX3krfbKy/mqlx0leJG4nulYc5OkcJg82ouJk9lwW1bGsr
+bBwoBM/2DWbvYex90obnnaOVHlNgeC8b2IuN8KyLfhcyC2Al4SmRrTeFw4wozK+IYxlKsOq6oYS
YUcjtm9kmICHYmlQfAwYH7+ieoWzjlw/Xr84U9yvr9gRltX3ibnBOyD0KY1rbkUDrg2muhLbCa3s
dO0RNr8dM4nC8cos3W345pHNk184yss6mIHIPLn0qbYsvW/rtViOvUmi0muCl2xcxZYh4nvZcX52
IINjSW9Ts7YgMRETWN5wSsiyHA8zIvcrt+oN75QixY6PU04iAVaZGY4uiBNLmiHDMHHE7PWE+8Xd
jKl+nFCZmndrI8iLDjYfo+uBuw+kKZCFWPEfcbD36T8+1h2mZz8L2h75kGjScjzWEIOK68WHuHqE
IOQ4oesZJvqPnBOQvwsbViWa6KXu30MHR6liDoEhr7J+NTndz2tmhDMmANQRpwBh8PgJR0k/3AOI
LMurccAqhno6a7ksJhw3egWkzbeu/chzN8xULIJO3AMSaYNArfJu7TboUILBvCjWj6jhXVTczTTN
V6SWtyXk681fbiMB7YkY5LTukYNtS/4p66RjCPjmVk9oyQawsuJ0td1YmW0ADpcPZJQs/tlciM/F
NoiX5pAA5HWvq7Ue/JspnwgKchJys7iiwMdBtK8d7Jd0MdmMrxhdK+9mw2SPyWyua/OBrxkwygat
ubwf0iS+CcSQjIdignb7pu/MCj0c5u/ytu3bxZkPUzt63i2CniK6SpFoLefAnjsggDMH52w9SpOz
9FjEHAsVLIeWWy4VkvrKi6U8LtxRH/KBeA+EqhA8jrVfwrvjn1Y//6tqrbrkyG7BDtWcALm4yKb2
s+m/cW5b/Q3+KXC2DdsPPghLSDf5YdYYzph4MDoA8qoyeQZmW3eXQohEvlk8cx1fTYhbyks0Sm87
E7e6QtFO0TuCvVnRcm4cbXF3wlFF/BG1UEbs8Fam5c1giW48sfNqsi+lx3sj7b1u/UcuNiOyTmbi
sTjoaybRHqeYQN4b2ZDTe8cXE6cfi7rdnG85O/XlPbtuuwGebVo+jFPfmGmqQoi3GEcHa4OxHD3u
hbM7r5vN7o7hOYgw8aelU1y1GVSrq4APbAK3FMdufjE5bki+VQ189HeQCiZyxsBhgGFhjJcf5wn6
nX8aFnzqh2GY04LsDQaY+iYOGul+wNLbtXdxYiNCOwA6m9wz7BHML/tN+HYrcrNfb5wpsf3zsIE9
v13MhcpohkkmryBM9wlzhBOYDJUuwIyjuRkb/guE8t1rakxkN6toV0QsBsU3PohI9s17Hwdz/TDg
9F//4aY8jhBZIzi/pauIkjjBe8tXlztGVI6sXlmFwfBlq+/CiS/9+v3C0dVygxNvretDkhHa0R/W
wW2bx8UaU5dvl5SO7VXAVsC9rMSDcSlbFk12QsDh/j0tEcFMhxysTMlevWvuMJfZxetisSbvb2uu
WwtjnOOB7MQX4XDlNtVxKMp1wubjNZxTHrM1SKK3ZdulHiLoNFtuEJZa4yPRWZF7k7O9QuZeriQe
ZCRkoM8WW/rAUUPVk/rCEf8jmHZ/vmEoqb0PHKRbFnmdjCndtJ96sD6HjmlyxmO4bEges4jjops1
WGCm2HjKps84VjLnfb9wH21yCSbG9p2AwEWRBjhxp5MBzKIOWdLAY80Z7cq7WJI1DGvSAPRZ9NMC
BABvZUEmLWjF6NoyqWuWXITuvLZ8yFs7f8oy2Ki7I2e6w4jmxLzKzHrx3qDyBm/ZWhWaTFAgu6FU
+uMwYnY3zPLKAlHhveUm1cSavF8AfnakS6DZ0FWDqI+xMZTTyWHh2t4krM7Z7dZO9I50pjtuwGfr
VG5Lw4FFy0psfGu4HFDctAIY399mFzUMYZKzIOL38I168nUQYwI/rwCzMCVzxBWhdOdwT97jrPCg
I+PrYyNTm8me2+lwW7KxhjdmTqwYkMviGmJCTWwWnhXntqbn7Io7WQw52CXqVcCnrrmLPnGPafZh
InAgcH8YdQ3pRHXSlByqp5h8cOWnEwcARsaJ08JYzgkIW0zAqi1IzK9Y8W2jx4DIzt49Og5pgUeg
7PZcHIx8FgQUT0PPavcAzWIz/yqXbuc1GxBG2EUs8Th9GLmFamHW4Gw4jyt6BI6fp2G8zsah9r4a
bNoTiBYJOpyza3ZBa97lbV4V77PYScCbgb0GXYNOCvUpzJt6l8kKlldtCuKxn8w5NMgCTcszTkVj
wBvOKoPzZL/KuSm5StIVXe9GYsTWHRoSdJf42gmmAp0EEPsUrjZkTWwBQ/2GSbh6NVnsG+33nK7O
ZIemjAfOvkTr7QbFH7umLSC1w2u7w+Dgtnm0zdpoPqz0vYUjdpD2codmT07m7YKQIuMDnXNiGWUq
p+5+6+1gJYRlLoz23h2cEUcVsnzUv4dONPmKgp+tRVncciMbvd7Y4o9oXzg/r86NnbpLckjRzUOP
a+WW9idQTet0V9WN08GgTZatS84c/Lvzu2AULC7+/a///Z//98vyf+JvNXCQNa6rf1Vj+aZGEdH/
x7/tf/+LE+T9X2+//se/DWnanu14luXw71/+fkdOG/+T+b9AANtbg2fpS14J6zaZcucvDoTE+fnW
5d7Mn5rf/+xPzeOJdF3Ld7ZLX0z4t5hL53t0zlDjJhBFx9zgsKJcK+NdCSbryg28ns1y60+3kKnQ
BDmm/5B2Yg3exSwt8voA/aFjvUYS0PaI68whNAR0GjHs+8UrVEhxI5OIXc42bt1HP2mSa6cf3Xsj
wNry/E964hfJ4NdfBJVosWScdBebgITLOO2uJ2JTOQsjcQwF/PN/xf1zv0n/17/Suo5RlYMwMLWW
y3y/Dkgp0cQLYIgGcTzc9jglCKfn/5j3xB/b//2nlxRj0OznxTcvsTmh8yw3fFkcfgZviFLo2ldu
g7+EmD70Ac//vSe+Obn/6J/+Xt7OJNc6fhnuao+LrPr+MZmK/IWue6p15YtGEkWoBWvVy5jlJWcI
cXo3jCi1nn/2p16/8kG3o0zplWS7zBj6iUsfF0BSfNYOG2t8Iy+8kad+g/VrD43IZQhpyKaLjzHz
7Wj75gnkb3v7/G94qnX5a+twnMzMjtMyFAl4uXJG/VwsIK31Wjd/bb2OxwDDrzde8qZlrlnz5T4r
OSbVat1UvlXS5H2LRYFAcZh8jmQNoqAizFKvceXDRN8YTD3ai0uLyOFqzPPuKluCV3qNK99lb5NS
i+ehCFvwz28AKkYfvKibX6gpuX8afxhpTeXDzNHZrHA54JH4Nr1NoJoRuq0LxkA6edJiGBlFc2UF
4LIf6imR4jqePScE4sQpC5Pup5IhBuVwxlEQMuMdF8GSJYNa6IxYWWuiiK17NLfESbLfTJlnOJ6J
CPF4l4A6HO8nyINsdPT6Svn+Z4IWjSjvipCxCFrWCL5d3lmkPfZ6H6mplECJX5KF4GLeSYc3Dcok
vvUwrWo+vlICuYl7DEEBj29H3LLWzvQqmb1M8ysVvxZYyi07e3s6xybv+o67lri6t9gh23fPd/4T
Q5xQZrgaTQj94ZtQgZBbHySXLHf+lIzOaUnw++v1kVBmuNQzCC4R1fhANbgrAl3IrsdC9P88/yOe
GOOEMk7kssaMUK4bpQxXJULpcao6NoLPt/7UukYoI0Xr2tAvudy5YK4eo0+4oRbn1kcXezN3Legj
w8VGPa4W2bbBykD4es9KqqGt7LgUeAkbuYVeBii97BDw76B7EmrHuL3LAwNRHYdrBGbtOhjxfgWr
5R+DyfYf/W2NnXtwD9xyTz54Zjyg4HbxnZcvrG72d/z7KCIDZRRBrE1CmzfOl9ziMCodpOX+A42A
uyPZI4rlNm6HBoQBfjrMrwUBnSgr99/6fL8+9daUMZLZDhhr7v3XADx73hbiQaxPz7cu9/r7/ddZ
Qvl1s7A2gdCUG9OJALhT3Zs2/H7Haz75TT5wXGrxHlaUgNWltzLugGJUJ7cYPYgdY7UJ6HcCoST8
rRrig904I8oHI67MU+CtKUZcRqxbO8rqcyAnbHgMW4DRya0u9BYfQhkWgeyZ9kjE7SVa2HX03px8
wJBUv2PX42i+Afnr4IJ/eFpizh7CmJukq9z3xCnrqy/Pv4CnXq8yLsYtF02Cc1KWNc2bcTGn2wTH
l+aTK8NizlWJSbYFV25TNEPtZWnQuHiJnn/0Pw+K3FL+2i82uuu1Ay918a3MO0WrmyJRlRbfRMLl
zRY+/1f+3EHcWf/6V8p+NNigm3nIK0AbBk7sjcWf0mxdGRPLZsMhM7VpmHPKXx77ukdC1HET9/H5
p/+x1vi9vmSgjIpz62ZsIFKu0n0nf4zjgoOLiIWy/b6VbOK/lXj1j208rstD1CycIODZHKYzbh6I
G3W2OCDn1sUbPy9Z2V1xP9dxh/T8sz3Vs8rIkiMpJ5y8ysN66JD7pOwHuxnEjF7ramHmTukLe0xZ
cRHuhCrAv22wUj3ota7UpO0NUWt2oP4iKDHHeCJzx4HIpdkzSlGCdEjmdondy0wq6QOSv/GTlxQv
TfNP1Y1SlTVXZ1k+TLSOWgxHpIeAW4r5GJhj/MLC2tzb+sNn5yu1GYPNhX4TE4bAPo9oKkR4t35e
cKRMXAzaH5+v7KZfLLCP6YgwssFtZ54sNJpaKybpK2U7j/3W2N2WhfUEV/cYDRjvAIXKKyDeiFWe
/wqe6Elfqd5cYPh1yUy7jKvvP8DmaNsw5dz93FlmOr0wwzxRJr5SwWBvMBsDV33Me8S5K0mUjuDi
5Plf8FTjSg2OCHE4l53ysI+EESIsD/5aSGB/oX+ean3/959OFUADYzuj6h7hpbfcyqAnMjyCH/We
XanwGe+72wXBcsHmB1Yk2uQZgf+s2TNKhbtjBzsAScwlspp7if3winft6hW4rxb4PMwW3ITpwpnO
fstpg1a/NWy4FZpPr9S4MFI7jkcEjmnaGGQZDc5r0gc0H99Tqhsoe4u8Nx0vKcZfICMc7MFntd49
/17N/cv+w+DhKbUb9wjR3MTOQikgdBzcDVXL0d5JpwjEmvkdkGj7K0GX8NrwQsT/LIhAx8OP7dxY
ee1jTiCUDxrBRVQlMWbAXRyTB2sgZuWFpccTH7ajdAC8ZntI4z564OazuIV3VAPcYiJ9vgOeaN1T
hpXawrExyS55tLNKvFtbM/lWQLd8ofWnelcZT9okY6fdE73e9gt80txmqZSOTrGCIcbM721m/Kj3
O5TBxY9GbxQ47R5Ryk93REm3SA2zB73G9877aWyJYiMFfJxXD9Kvw3ZA7+8hA9IrH08ZWjjMj9Ns
naeLGzfva+yEB6dOLb2Px1NGljrCaWKWdvw4jiXZqhZs4ax56aTgqW9HGVnGLm4Ck2gkUB3BVz5O
983uddFbrXrKqGIL21jIINge+9HDVwArsXvbYtR78/wr3b+LP9S9q1SVSyqMWVVEHM8NshlbBvhg
erE7GCoC33y97neV0YX7qGyMpx/YvmIJ17TGCVX5wc3zv2Fv5U+/Qaldu7cmbErZePFrgTSgzbkz
4coR69hqeqP7aumjdIc+TIl/5n+D7f/8333ivbtKVcfByvYYbBxGJje/43JeID9IWs3WlUpGxeXx
8ompKFsMu2zkTpaNjEbv0ZVK9j3plFzTzxzcJAFpNKSHB1yMaT66UspzglxjMdLtsXUh99az9F/j
pzJfWJztr/VPr1v+Ogr1RZCIguvlh9gj1u3gpxbuh2j37+/pJ2eO8Jl+CrIv69vnO8vcn/tPf1Ep
8JjrSNE35HStiBPj4xhY8XrlLj2sZ4Ld0vrWHzps6AjbcZ3ZHUbTu3op8viUJplbX032wN1lDyXh
sxMB8dQbMF1lZPBNO0EePo+XtnHiIzRqNIMiDvTeoaOUbA8o0IQLRevr5t0Q2EiMerNAaNL7Ah2l
aLnnnizHYjq3EeicfYSxbzFze6fnX9kTpekopcn1fxUBdOoukUFC7oip/q01E02j17pSmkjGateI
hxizOQ7/lZDAx6wpKs2eUWrTtQywIfiJL5Hf3GN7Ga/Ys6d6H42jlCZiAZTQVbLcpakPSj53Qfw5
Eameej2j1OZKMNIEXWu82AvOMy6hkR5Y60uT1VNvValDslRaiCU1S3gwUKhxyQCcLO1+V+oJET2Y
C9Aqd3Ir4lCyXrhUMun06slWJlqADCv2wmm5g63IwICk59ppuGHW6ndbqVa3kiNWvXW8CMgAR9sc
2puJlBu9L9JWarXeSa+WmYyXGSzYqe87694C5PHCsz91XmYrxQryZB1sBE8XjK9GRhSEsY1fiTQn
2mRu4iDBs01Oy/cYBPbbmJj2G9fAfht2BEV/gCqwRMdtKdprnPTb8q6KypcO8p743GylzFeQcKAu
XfPCzsu47Yc6+3tIvVlvELH3v/rTYjqNEYkNrS8uNjulgw/K5QiN/YVl3VOPrpY5oi5jjyq8jAQO
HiOkz6HXGL3eIGIrVR5tA36WtTOxXAGkbUsyitmV6i14baXIY9M3ZEGM0qUFXITtqp3eBkureQBq
K0W+4jupoMKvd5L8uo8xsb//DDnLUa0ytNQiR9CVVytOi2gp3iHBa88d1x56vW4pNd5vghML31zv
2g7dGi7/7BJkeheF0lJKfCUQl8b99S4q6vKMD288WxFRbHr9olT42MfkWyO4uIvciSirqQ3eG1WU
/qXXulqn3owJPhc412sPEJtp+6dNJi9cBT5RSZZSprnLQYhJsvvFNcr8IBsZvJkmX/Omw1Lq1A/g
h8bxJi71kKZHUnWs716XBF/1Okap03wi/dXqRp7d92U4D4AkHQJKX/gef+wR/7AstpRKnWN/aKyo
8x44yGz/Gvki3S9sW8BRjQN69lNW1/aB0C5nR8lV/Rny4RJWBVBFVn/BAiptwymd93ENGhCe1ngV
D5XhYgZf1lOeevVnOePBOHJbw+ITY0P0IY1rAJsMbM6RBEVvYK7Gy0lG7g5VXEfjWwSe8crEhXC/
Q5CrbzjCgDRc48+c3pKJJYMbS5B67V8NBjCh1OugcHUeI2Nbo71tCTSCVGlZ+P261GkAka44vAXp
jg9DhjZIiMK/Rv/MX+tgqhzKfs/JCIw9j8Inj8S+M0YY5G7mbmha+R8J7cyE9F+VgtCcd5XZgrVs
cHa8w+veCy4BGhzYGDOH6J40Bzv9QE5Q573B12knr/G7Ocmncl64VV08ToqdA5GLRpJgesBEvFkD
3BEzTbv1rPXBSHV0XDJRJI2I7sDxz+gFCj/5JjZR3Gg1byrDI4gkJwYxxKq8WaqPhATPsLxW3daV
8TG1clsMbupcCLlb/mkTPCIHRDmD3kCgSq6iLZtJoLGaC6aHmDMMVzwAirD0Rsgf57I/rQZQsW+d
LRsutzIsgpG3FeH/oHVlhARpljZdLduLaNbHMi2Md43L82u8VQeB9q8LGfxDTjc7hh/uLp4PbR1z
fjwBndbpd5pXhkisYjvOqQhCEv/mjwQ3kFFFOfsvXJvtT/nbIEbzyhjJqX0LWBSWD3kbZMKsiNOs
Y92S3qDZPcooifkuzQNn9sJ5JBDq7LNrX2+6Ue86mx+g1OzIKL9r4/0QO8Y7UBPT6w6I5Gutd6su
aMRAPC/SckFoSD8fyoTLXKvsdFtXKrY15Oh7TgLdtvDyt47lY8mwibfTe3ZlSVMO3VbNjdXccAr4
EPvb92S2v+k1raxnULvjo1ryOUwtu3/MJ+jUB5yLUmecdBxVje7izRZVmfpcbILGsAvnHeFLrs6+
g8aVcpXcC4KEENaZld57AaL1bgH1pFes6npmXlwghJU9h5hv6uu2Sr4yaE46YyRPrpRqbqTzbmyy
zsjMv6d1/FV35U7bSpWCfMXzGvvivOb1J7+f5m9OnNR/630uSon2KL0BOY/WGSbGfR0waaAe0xIa
O46qxE/BMY0T0ImwXGsozuTiuHA1e/+r1rOrEvy5IIyUkDAJUYq7v5Kjo5oDo63TqySpFKk7QMoy
Cmzoc15/4XgBaPAK/V7v2ZUyhUhhD6QVLCi8t7x713seN7QHK7caqVdMP4SRP03bqWdbRBLmC/Cz
PSqF2cPdjsXaufd6v0Ap1t4pxrzL5+26J2/+3BoeQLuo0htmfmiof3p4EeT5RDKMF+J1jM8kmk+3
oIJHnbUk36VSrRJQ5WB5tXUWyYjNEkzND7jMC9P2/gr/MG3/0Db+9OxjUNgQcMQczraH1gSwMSvo
dqgQL/ttu633QV501Xe9t6DU7yomBDU4l8+jxQbTX6fpLSHIQu8dq6vi2HZMs1xaRgcKDfoVHCYH
VN8Lopz9S/lDR5nKHCsTMAOCSI+zhP2x3LGvaF4lQUOwolbfqMviuvEy6I378qOYivvI9PoHs88W
vZFTXRavxKF1GUNE6DaEEkxR9HmDkvZe79GVVXHtEbFZdr4XRhnZV2ymzjiytZQyjqMaEaCZujaI
H3EW9vxWCjwUgf2inuCpl6qsidM5Czg/LLh7gEkP3qtx33obt3l6/aJULsCznABW5kJ4M93BlsJ/
BJ6ruUQwlZkWKqq0W/ZlpCfkCylFhRydK4tUE3nSe3ylWiP41J0vijmEBAJnY6ZU/8oiyEt6yxDV
GGCTWzGRv/L/F9w+NyohC9da5/TTcVQ/QO1l5F+UqUlIu/ybRat5iYQTvdHqGdUNwELTSzmUYCxI
SGG2xu7BINBQs/F9pP5pRI6DwfCBdsOO7xD0Q3LbTrMpY71hTCi1Grt+ZEs3Jg1tdT6XgBIO5Bf6
V3r9osyyrkt2S7HZUNbbDIPhSswabC0uyCu9QVJVrLfb4jscGsKVKJNZHvGSjFddEaeaX6RSsOQM
uGPSeqy6wc9DSkNzS+oyREutC32+SqVm12HGFlV2DuH2CB6u0swpi+JAAJkjHL21mlCqFkF24q9k
eIQEWTunnMTtsuJoT+cFA8n+9duMILUFU4ftG6MJB4pAQ9cj9Bet2zdMrsocmy+k/ZGYQfNtQxYm
2F2kyTVYAr2nV9bIsb1kRWFEc+jDooIYmQV3BllHmq0rdVsP6zq1UbFe5+QtEBYzHvO9e/QeXSnb
MY4HN/eiKezz3DvZM0kwk9Enmo+u1O3c1EZO8I/AJ+AWn0h0RFvn9CQJa80ksFR+/WwgAvGZm4UX
MocTuc6wk7lviiAKXK1RzQ7kr39AxBAgRdeIcOwLwvwKyTnCsLoEeOh1v1K3dUbAM/gSEdpel3/f
wynyg2XSS3rNKzVbRyTHgqSCg72OKHGEmxPNkvpmrNe+qmgfy3nFoms4YZ1Fr+rIq247KLVaux/4
hr/2PWgRrybAwGX1l8t/YBIAWfxv+K/38vl93W2rOnVsUUtLbJYbljXk9KMbRMn2gXt6WJCzF+yE
F2JgCPDSehOqYD0FTYxNZnLDuIdrRywLQbCtntXSsX2lirlcm+fBN1yWm+5nKRr3risJatJ7dKWI
xWIly4xnMLSdPRvB85I7bk++6zWuVPCcNk3hTJsIpdeRFii9PSXGy5KXpGH7Q/7pLSsFbC+buTFr
uSEZRgTJlnBwAWYF5+effu/fP7WulK80tjLZTNgfEfA2+2a2JxFck09LxLXnECeitd63faWMYV9l
A9eEQCQspF4kNNZkRspcb4xThesuZ4KRIIMilCRuuYeWnKP0lJm+r3VEbavK9T4ZSfEtc8EB/pQR
C7hVMJLKqtdShjsAm38dJzAWeq1LXEVYrynhNFlbh2Bp9A6pbU+ZfdcMmAtxNm7Yz3L+Joedf8wE
IzQ7X6ncyJksF+T7FKbBTr/aDwjlWmmBAugapXS3aV7nAOLhGTwLNKDdXRwPw/LC1/9EbamCcN8x
E5cIeAYGwpNPsxMEbycCMPRGTFUR3layFF455iDkq+KhddDX6urN6RmlckfpNAAIeyecDRi3pDmR
yMp+XW9eVDXhqzNOe/y5Q/SNeV37XpQcHLM0vj0/6jzR76ok3AY7Tj59Ooe9O+QE+WwdudZmCw5f
r31l4gXBTIphudHzIAHuUPRtR876Z83WlXIVAaFLVWM7GKtsSTwSuZmWl7d6k5Uq+R670kSp6juh
jDzjFZkuyRsriN7rdYxSrGnRCYu8VzoGa/w7gniL+8mbp7d6rSvFGm/tTJZNRevjuNbHVsRxmG35
cKvXvDLTkhVJrAtHjSFh8F9l3vfXm7tmL5z2PvVJKtNs2wUR8okCIgektAODvTwDINP9IJVitSXM
3mCAAiLb1PgQtQbds00reSF6XaPMr31qk05DOEUYxdCduEYZvkD+Md5pta76omoEOPGUCjuMfRxG
B8ZJY7w1ggbAtt4fUOq17MppjEq5gfGATn6o17ntQ6cr/UWvqFQpeOvb1rAQpRDapbV2+M0iSA9F
n216X74qBs9t+LBZLIjaTtPgISpmQso2OUJz0OsgpW7NgoRWp5MidFLYeogtxusoKvSWN45Stm1u
dD4KczMcy2D6OCeLe3AWL9XCRDkssX9d3bREffjSMbdw7p3GI6ySRK7T1qER1/v4HbV0Vysnxq5h
Jqzcd2syVVdDr3kOzkXJr0+fEoVc1H3El7NwdsEZWPWxaYJas7KUuq2TOOgGOdhEcYEiPxAKNyV3
k5tY5pXWh6Nqwmcc0jkAGDNcq2ZPijA/VJbuvkqVhOM5SRzEVXZIJJZzSAl2uM9Yl2idU9uqJBww
jlN5sJbJ9ovqN+vc9Y+VFzcvfDR75fxh46MqwmtfunlDIPJ5TQ0CE8nZXhd5moduDT4E3iJMvZNf
W5V4u0nl2q0zcRnR1lXw0W4CQZBpnFsf9d6wUr1+avqySVKGnmBMT7Y/L58dt0cgpde8Ur0kc4vW
sv/rkqkG+X8NT1DLKoKsS6lctzDLAKqgHfam3xz9nPSAw1YILacqzSu16yaDndWByWXEsKznMkmj
K0CseltaVRQVi9nFQ26sIdiNt35V928yJuE3Wr2uiqLKJbcXMtH3+UoQxrqilV5mMPN6rSvT7WjH
DlHNIH9iMLdvV9ZqX5xB81beVnXe0jaKQvo9433lEWgK/fdN52M90Ht2ZTcr/TgFN7qYZwLD81O+
evMlc+VL3J+9aP4wKqiyqCiB/TvP2QY6rra9+zn1JKoxoiEMvfFYlUaJbWhK8NHmGbf2xTYs+0x4
bq+3FVelUamzmiTg+vN1bBfZX9Bg5hOgzJcQo0/1jVKsxDgHw+AL8xx55FscfJIBjmaw6sl0bFUe
JWsgYm4emOe1wYwKUPdaf1NlKfMswvoEqC7vte6H5iq3uu7jBFnsQeubVPVRkGjsoCn4JqWFehHQ
2LeK/NR3eo0rxQqajICLwKZfBBc/hMv44dTmm97CWBVHraSydFM8R2HUz/11TXLOeSDE5IXJ44lJ
VuWPlk48CjvZ1tAWqXRPMs6IwYCYGFnp1eJCQzX1RgVVJBW7dcmBnMmoEMWf69mp3/8P3oAyw/bM
W5YUSxTW9vSxt+L61nL1jJ5og5X5tR1IayzXHpl6m3UHgCTBAamz5rejlmxi56tl4wgmftI37u3M
kVeWFVnf9T5NZX5dKzvBKFFxBpID5nCJn0pmR+ot/1SjQDlV0Q5MtkJiqzE3tMVUkYDjJ3oz7G+S
KJKJI2wjdE3rNjvn23lv2rmpd86iSqJcRrM+nSJ53p31Y5GsXyqjXv7R6vbf9VBN5o0TR08WFD/U
jG7bH4lXs52TXvvKFDuncSfmbVlDd0o90j+ZYs3EIeBYr/l9sPhJxbFOW7+kUcXCaS7H7+Vm5oRA
6uq5bFUVlWLO7MbCXsPRwWt7ZCYhsn0SFgnres+vVCyreShYU2Vx/IfQYq0d4hFd4r70WldKtuXM
tSKWgs++8rA3oyg4uVGV3ei1rlSs7PqxECanXGAlq2OcYZmyBIBJvdaVWTZux5x01sYKU7LKD7VL
rleDj11v6aSKosaqnFsim8yQIAdxP9uy/BYIw9GbCFVV1Do6fhUjPQGVvbztS7O42QLyPLU6RlVF
rdVm+xz2WT9umW2YR68yq7W0xJ22UMqVk8vaLGGsnPcrbHe3CBTMJZpPrhQraivD9mTK59hOAN5K
+rstmlnvg1ExoXm8bIm1Z7PktRMiYJzPxEZobrx/U0QhooGWE8jQ7avuCrNf+tGUzajZ60qdSnf2
l9Rc5Hkkp4zDj4I1wbFrJz2gDZ4bpVRj5tXRL5ogHGd8DuO8rVdxKTbNnldKtWzZ2FdJFoQroW4Z
2RuLGZ9MU+qpBYBd/zrIj1nqzkafMb2ymrQO9Yihv4Cio3UVYKlyqFXgn7Q638X6OK/nNoZgwa1s
ptU5VuApD7/Z1bqUJmdDNrGLAoh+eyjISPe1JliUYb+2P8tKVBHqy/OayekW98B2tCL/JWTyviz9
fQ9rBUrJklG84ekZg1Bscfuhn9jwxFHyIp/1qeb3f/9p+m6JWTa7ogrCOJdxdNMT5h7fZhZhiRpj
pSfVrRqBDyxr3FZcZE3+28E2SAM7EOdRvzCi7d3wW/d4Ut2sCepqWapGXjgxxtVqz1MfP9RDvH7g
3m3tdc7U+Sv+r700VhbJN1G0XUirIgOE4iVkVJNjpm7a4sYVm5V10R3kbXHOjTa59vxB6y6JR1e+
Tn+cfbtLBY+eVITByMAKDpXjJ1qSK9pXvs82MKJ0NCvn0pIO+MYe5i09mFwcvvB+//h90rzyffoZ
uijOdp2LK13SMg0m26bWk5rQurL4Iz12cRaw85fSWfBqd8b8PjBe9OL82B/86eNUZhU2aS2BwiK9
AJuPips19tvlCtzT8oCITxinShC1cucaTXYTdeN4xnnvEp9b2GV0W5itk75BGTpcjeZofvMXIcsZ
vgnxdeRQc4iY8x+omu0rq5w36yXw3f5J/+mZlYlqJbQ4nQc7ep0Xcsk+RGM1+N9XYgPTq7HgkvDS
eVl9y3YOA71DFq/1SWug+G2h70+NIYlIvLjR/iqaQRDRh0NKr3X1RXMpY82+qC9ymeVVGmQBOUrS
0jmp86SailBvXUkKq0cQzERqkpxwSie1yB/1nl15I8In92seevNSW3IEWkME72GadAGQP+jAP80A
MZA4ckdWeUHy6V+VxsyK0+M9az28usxPJ9Nwvd4yL7a1EUiak9R0SNIORoJe+8rITIIwyX1WwIut
gHymabK9nqLqpTihJ0YfdaUPG12MeVR0l3VqInFqu7HNSZ1+kfH0xOylLvZXI426lfP1yw8pdZmP
3idBTk6YbFnzXa+DlPF5jWLHSuFbXFZ0h8RrjSxv0YgkH/SaV8bnch0JhcTFeKldTsCD2SWz68Xu
ear7lapN86GP1smmrsj1RMpRSOcAWK9KTs8//FPdr4zPMya9GN0f5CAkRvWptYYquB4dOX1c9nFP
8xNV6pd0mIIpLJWXVYxEiqJv/IzC1NFbmvxmgxBBsZC+w+gQcf5CZr2VHTcBWfL5LvrzKzDVlX/v
TKtRW4G4rBly5zEo3b9hFNfv9VpXqtcePVHPDWOP7xiH1umM2yDGfavXuLLuj7y5gy1TyQtFdiss
xFHDHGnpJD1TXfTbdoUKP88ZNYEo+AlYfGvVzEoz1TU/KbTZuMDduRAsOs+nkk/mJhkCOz1YhAtr
7Sz4CUrp2sT8Fhw3iMsszemtWAL5iXyjl+BTf15HmKoVwt4iq6+M0qL3ZzSHRVnn57mQ2SuR8Pvu
uE38f5x9W5ecqPf2J3ItREW8rVMfknTnXJm5cWXml1FURERU/PTvU/nfJKSr613cZeWCppANm72f
w/J5YAav1WiA02JI3Qe/yYtoPE6pcwB+PoqaNP+A0Qu9m47r8caWuiTNfyZHceGFMlkmbKg6w2uj
d9WDhpuwRMmwyk/lsjUUtuQ0SQMDz3/S9z20jpCiPDOGbjdkwYfhPiMNMoDXo+PKT/GpEqyA2bGG
MfNzJQfyEfJK8ABfxrU52aa3fJeLMqtDiis5gNq/v56oXiSgeEPyf1qDRBbNv2NWFh9e/yFXTiif
NwF78qUyXZ0823YRB9Z0evobBspOBCWmsc+UgEr5xexxas6VnvTBbvC/7EQfOLh3O9PILbmAPfOz
Eqn5DrPbaNrVHbi/r69N/PINF3M/xiPdNkVp+mcKkmv1oJo4eYAbPExU4RbM99XQa4NTvTDTEbkT
BHBJvfbtCX2+pv0AezMafVKtXdpDMRHzBPIU1EtW6IP3Qe0D7A3viufJvAHUQeJnOvXbOzhbM7GH
NBAPyn6AnfG23sgWSPw2yXNJQbfgOETf/n88H6/FkHcclP3kVFvF4qzw4IWD6UVya1+ptgQmUS1x
ecjsGKSOgIXyzgM791Mp+YyjJ8/+1m0rn0baBN7yPuViQVe6y7oYKQoDWZaiLdenCb9R3buySn/w
Leaa1TNaUM+wU4AUZ6xysoc3KX8HubXlRyeQwR9e3+5XjgKfeUFh/d3jOS/OP5MVNo/5Xyj7L5/D
Rr/8vl8eSkqxqYsIrNEIPL4PjrPPYkXFOGxw7yCALBywiJZu8Eka573py+I+ivIqcGEuC/bL1GXd
bk3dRtg8E+Tw0rRJs32XZ5zuw2bvRbEuhxLbHna1qoA6OO0Bq6xVGUSGzmOfeaGimKM80jZnmlbq
rqKQzT5lfdHd0sW+kqr43Aut6rpbyBo/w3Ont18WOqfzo2UNb04t/ETX54Eb8rYY2/V712wjDbsW
fVIGLcSscmQUZ5TP2ANsfmYNix2i/g36Jj4rAyYbXQ7a/gY9ABE/Kp6JN9kaKDYf+wL9wFqXchy7
+NkVg0AD0vRZ+m6NDNTOw6bvZe+mjxsZR8N0Tge7voVDTf5XLHJ742K8clL4tAwRj5tkNjNnueBG
Y7AaeEyzKayiGzMvmIWWyLaRgeLdCp0c3rPiPs8DxZVj5gUznbsUxu+aP2Ljqrv/U17l9lvYsnuR
LFb4coN/PZ4JWj5HYvv6bla3fC+u3ATMu40hrFGWnA/2bDkw8Psl1937cmishIIn8mmIzAY+z5h3
M1tBW7Et8XguFcGn7eEkCn2xW6q9Vw4MX0h/4Y3GIWHGs4l4/F1rGPfwGG4k/S6JotEe6YLK7wEq
W80Q75rWrX+//nF+tgReeH/41I2yjmY0a5L2O03hpXhiA6f0sMkY6hB1HEH7w7Gu3e5Ru2jJo0tq
AvnAhC/L5eXVVvdaEhhrUrrEegfY39LeYYnS//RE4VGd9FXD3+m2nJf5CC/2ykw7IiFduU8YH980
68rzY7m1TbOXpRrlCYL5ej5I0HHnO+gi8+LLWtI2upE1XIlQ306ADstKoia2Z2U4W3ZGJ2LZz4rc
ev9cG987XzjYQVO7xASHfgbzEtbbsTtMTZOHNUZin0SyrB36x/k8Q+ByyvaSQUTzOem6kd4o/PzU
xXppM3injJtlfBGVEn8D8t6Ld0q5+oMaxmnYRbHNPkMVdrSPbiqn8WnaIL+dHdFM0fn9pMRiz3wS
7P3cQyJ9pxuS830vLB7Lkarb7ImwtOifWw2d3RU9F3KIBR3j/xI1UfolaZb0SJAKmRCyVh77jBU7
1xNNRWrPZuQpzO7yqLon8RYFqQ5gfO9MY6wvMypHHMcFe2sKQDWafIlulASu7SPvTBNxJFNSpPp7
JW33cRqj/kuJu3H3esRfduNL39g7x0QBFttUrBMenxIiOQuoSY+E2ctjo5uL7sj6iHwdTE4Co857
ZaTWTbMdS3lmsRg+0iKWn+Ze3Sg5XFkqn71iyoJfQBz5o7iYR5sccOm1vEntuXK5+PQVylZZgtmq
npd8EAs0eeA/Zmo1No9ka6bdNMZLE5ab+FwWXthpatD8OqewqnjL4nQ6dwncVF7/5ld8GWOfzOKg
sbROrBZniOSqr3pcIf0qBr09EZvCrggKBfNwJIZMACS2Gta70ISOf0wFqdn961O49qW8o0WJRkIM
SExnnksFV3NujoBnzDdOrmujX/7/l9cIaEuTBvXEnHUJdTzTrt39amHN8frck2sbwQt3nuc0iloy
nmUyCXqEA032rorbJN0vwBeefvIE2wyW03SLyztFFE1PsDQVx1S6VoCOJ+FuXKEUOu7hVNgfKzrF
32kxNnuuotTtZqs0On1qOamhQvmEWODm8TvMloxH8M27h1LO9H5lYGwiu1xO+EbF/4ra8OKtMVXz
BjrTEYTCE/5fD02n4ZBC7f5jlYiuOoxLlb1fRqAMXl+MK+eHT8nh84xWEqvk2eI4HfbQFpYOXfQM
VNVRsrHeJ1Od362oZQf1+2KfpGM2bRWSEHk21ZY8VKALfsxrHviO9Vk6IptsLEUtz9VEYQVu0lV0
ByjSBhF18tgn6uilrmpSUXUWIoYLvcy6/Zi0w+fXP8aVfe/7MWjTTXGXxP05TWUP/+whO2RdY25c
FVe2vU/UIaAFrmIS/blF6sR2KarHX3hSQphegMnd7FfsykPYD7lM4ZcAXiKobbWxHc/CDXC0qpPi
faLDJFLwEbzDR8QDh0f8hGWCZO9JSxys0KIgN5bp2ke4/P8vc0+1Q8G1LfXZ0cz9xZk074cuD8KC
Ye7e2UNmByOMrO/P5TqKXRuDypRVYbxzjE5/nzuhE/T4TDuc282pbifMlm67ji1d2O3vk3bYQOIV
bpbqTEq42OtLWsGY/Bq2abzUwtG8GGRCsfAGlh4MkqvHxLSBdWQfB1auLik7JvDgG4tuz+1FpRpM
97AN7+O/xOr6bIVz2zmNOP3AGd6t7Yj05fWV+YkTeSHL8xFgZTZIMW2mP4sU/qd3FVHkIFwSvaOR
hnpyOVbQwQEXXbwn0Nr5e25d+cwnMypI15LoryHnt6T5LzH20ky8yE5BkI6BNhzP7SX2oLoBZzyp
dXw3tjchA5exXvobXnzjKha4UVN1hrtH/4iUpnvjlAY4UOeZ+jihzhakdJ3HPnis7cxYy8I1Z1mW
y52MufuwFUsZuCm8WOeyrZcC7YXnslBveItifBHfTAKvHFO+GLKtjcpNu7XnKmXJo41gNLIHpqi/
RZi+Nr73sCBTzXCKt/pZY/IVd8mhjkxgOdgn+1CWLoUySp7buinvl2JdvvS2FkFoq9jn+rR9Jtac
A5uWks7t1YgUYwbpKnD0S83nl/tBWIly8DTpZ7tlNX2ktZ6bneBz2h9fj/YrK+/zfRhZYVXrluas
F5yDHHzp+4FB0iZsdC+AeYtrH8yn5rzE9cxPdCPAezK0FkTY/fmz0/jL+lSTqcGN3P5v14vI9set
avuwkPJBgEQm4A9J1p5xIJQg8evpXzgCNv+ErY0XsBoVsmgGQvYTrNpbfeTFFq/HemSfw4b3bme+
LqtrC2LOvEiXH+Ulb4E6bGCRxFdBpszytluF/G63GfaasxyOq1LdjblfOZN9EKBslFarItg21Yre
kOYoyuxsOUJkgmZjtc8qdEBeX6ZrPWkfEshd1cuW6+4sRnj7ypSOP6xZBJ5XLaVqF/cQO9xZMlXP
ZJ679xruv/ddsa7Nm6gZ6mPUwZb5YKHZ/GPpOR4ysNkrwnzHYp83RLI4iksm5ZnjvrszME/+EKly
C6sV+XBCq8hWNGkFKMG6goRgK0ip7qYh0LQ69uGEEBDD7rZ0fCxLOHVAfe5xGvAcff27XTm3fEFl
sdq8j8vaPEqe4Ogt6n0GDHLYqeJThwhte9BLaHxWjm4wq4eEzdOcUFOGlRh99pDbFj1Hbd0hE6iX
eQdOJCQ1ElOLwGov8YIfeLAqB7BFnHW8wbC3BZlwOsbBPVCfP0S1knkj6vnsoCV4EmrsHnJXB2nu
5LEPIsQ9umLyLTbOoNfvqlzh7JyNYgtafeKDCMWMbIC3ajlbpJV3+Bjz+1kFComBKfT7jd1oMBNh
IhWfhmbLth2IJmW6t1ZPXwM2fpb4mDLXgawsiQQvuiPALcNg8sIuLmRBPob9AS8XY2rkQBIk5FQV
afN2SKHiQav+Rs/oxbDF7L1nlxYjrRUEcE7tYopHqlS0Lysa1KWF31Lx+9q3lkfOELCT2FIv7B2R
8K7b2wgsk0PQ2vyBHQM2US0ai5+m6xewS9a/88SpL2GDX6pmv+QysMEax6aGSEWbQXRqL1USf1qn
Ip8CJ+8lY+U8wMtI6eINXPmGr3DBLbodNO9vqb1e+bS+yi5dW+pKUOcuegC2vnNtRh7XEVaIYatz
+bO/rI6VPJ85jN/BLi6TfYlWxH4CjzzkxMfO8aK2VBEcOO22nfSQ23cz7FL0Tidl9iFs8t55bFF4
dXENeA7PE4IK+exs8w25fBHGGE24F7SKsqYsOs7fFJtOvxUXP+XdyDsbkipgebywZbwYsokvtdgZ
hleOsYn8sU1LEGw/S3zAl8vxDKmGDcODhWpwWgLVWMxT0AMQw3uPKB5Vs+14z99Q1JB26VTyXW0D
DazgoPP7xuTFHKPFQ6Gy3qntblm69S2kU4MIc5i7F7RpWRXtzA09mTptvouhLH8Udei2z73iByuL
BV15ONgtTVN+0MNi/hlkw0JyNMzdC1nJdW0gX52cTDl1b9NsQDO40eMWJnyZ+Aq7ZiBmNUpvd7oc
36XDhqqBDsteMXk/ZBtLDMyqtNg5oKt3JZ/cIWrDegcY3g9Ys82mGRy2PIxMzJ3Y+r8u/hEhZQOM
7sWrXtMtFg2KHAgone7cjHsW0LGgZ32W/AHmAsFgRn8eNeVqquN9y2AJB9XRQIq0j+YCvqNDky/D
7N2UmKclm8sPedyGpSDMi1dp+hQxdVmboZTyuI7k7ZDpwD3pQ7mAXh8LNl6+K0mLdzSGiD0UBoNa
vVh4L15VsUFoyk6XlelRrqlwPNxPHcvDbsE/sFx8XUUPOWbIsLI4eoMOtnvKCvlX0CXIvDvWDvna
Wge10Z2KVn2/VLY8pEOYPnDio7loZ0hJZyCHUtH3BzuBugrZuZAqGdbdi1bt+pL0eOmfCKEJJg2p
hNkV/wtbFy9YwaOM1nzC4Kam/5WwRMfFGsQ0hUGSlxGzDlVaOEmnJ1oC5AABlei0yfZz0MR9UJQ1
BAzZzqUnlW7fCY/qfb+S/8LG9qMU4HKHLkR6gn4v5jzksJBug9zisSrepcoaTS1whFhxUlaHdkL1
auZhMthJ5sUohIfAvpE2PaGRUh4lVNR3sMMOoklh6v6dCneqyM5jCj/L4T1PUPdogrUpfGjSwiZp
oyhKTzpOzqzj3X6DD2HY4eIr6S7bZDvJsVssAXevZJruQ2sGWBcvQlOOc5HUGVbdDG/UnMNYfA6r
B2FwL0IpgcT2mBGFHuo6rzuwtt0u67OwC8kHIkEkImnV1kb1jolW7izFPQ21oCDCJ/xyvezX1mkk
hWGI0myBsz1vjnEux31QmPrYI9fbCLhLnLpWQRAhJRHZO+zHwNG9OK0YtMChZJ6cLrpJCi4E+6h1
38Nm7oWphc9Jt0Cm8SQI9NJhK9ncJwRQv7DRvTAF4asqKZ5iJ9Mm9i7N+uU0TkVIAQtf1LtIl1av
hMwbrEmNK3bSrRG08dboLmzqXuLrFpsI0bPk5KRBgldGejfFgSevD8hhpY3mTeXpqdq6zzTrolN3
Od/DZu6FqWoyp1YN/FTVX+QO62Q5jttNN97LpvujUZyhkPH7O2/J2JSZDFepQdpo9m1ez9lj1JVN
tyeVic1unKN6Cks4fHAOFNnTlJgUO7+W6CrW/bzf6sCEw8fmsKi3Zk1X4Myw4984A4GItRmzsKD9
CYT7pVAjWm1ikCSSE1umaE/iWp2mZgzb+j4ap63XrkGhBu7fl8vVamlPc93/G7R/fP1cmSWAp1lY
i1cLaM0GJMV9HweeNz4Wx+TOCWPm9NTG87eLKcFhTftbFIDLsfLS3vRilklRFnbFceMKCIq0FtaM
UHO4xdu8Nrp3twJAZ/Q4ZslJpz3YEmYcf8wzgits1b2oZWOb2jmZcHNDaPVJxo58aco+zKAo8ZE4
RaeHFvpj8PixCFqW2fx+yer4EDR3H4lDoOrXgSQKZ2XdfYShc3VCuVYEDu6lwGLuR92tBmdA3E27
toS5eNSEPrJ9JSZD0o7SkUC2R8XiuW2xZZo+eHTvdnVsTND+a7KTmpYRhm5QmqyFDSwQ+EiaqoFG
Ub7AdR2pEr2HIy/ZgV4Q5gSb+DJMtCmh1wjBgFOJLHhREKTPTGgt0kfS0BQAuRgaMSfJgQxLVdPv
iyHMfRd0+d+vKJEXZi4FdoztUJsB02vYDwKS3WGb3QtUg2ZKj6TpcjyS72bDzPOmDcxSfRhNZauV
9gpeXKCDfFsEbu18cmG67omvmItGVl2VK6MnsW3bHmQlYGjGNCx99xE0fK4TYH4dPdEB2btb4MQV
LWsQBCBLfAdxspp1rGB1D1MlSArvOQEFrp/dj6BP6sNn4ICZLcnQd9XOJHAgkWaoUK4KNLNKfACN
hYp713czdCyX+ZOekmrf8+hGNenyfHnhyou9JJgoSzY5zRuAITqD4QUX0Fuud24dixV+oYse9iLH
D9TH0jDB8+85hPJEEHwUn8W7cEkOrwcTjfhlE5D4MtPLLllCH/k+uqbK4aTFM8iyt9TC6QoClCvK
z2FZsg+uETlpCCsg0wtd18+lA9Nhzlxgj9FH05R0BVnL0fjni43MMBLObaCceeLDYUYBZoNMkfzx
pn7fVRbSrqTewm5bHw2TMo73YDFi5ihmJVWW7RlIiWG1Dx8Kg6drr2Bdjg8KU+gdSwd6BEe9CuvO
+VgYuOnVi81UfLJbci6Rtz7A6SewretjYRTMufAFYSphC3dy88h2Cch2YW8FHwjDiwIKmTPgABdp
fUycHEfNisDBvRi9vMEHpTk56QKmA7qGCUmzdX3g6N5da5Jex+UF57HY8h0Y1uNhLboyLCf2ETAS
xqmU9BL7xaj3VYJ1aSBs+RBy6FMf/2KntYmyUmDRId6IQlzKD0WgiGVGffXcEjyjbRQaowN4+yVt
wBbjsD0OilLqq+c6G88zoLzxich5Of1c9kFO/4QtjFdukhOy+bXDwiza6gOBVPrd5hgL2jDUl9Gq
NN0aYyaMnm3fl9iQY943YUbl1FfPMmsdgYGLI4Dk0F7nuP2etjxMURLfNPk9r1RbnMLfbi1OP9vz
jtIf9RiHULQwthelEqnTQKFQfVri4p7O8GAthOaBa+4FaQVsMEQn5uKURtt31J6GHWQugkp81Icy
cXRtgPocCqCaly2HvdqU1gdoki4fg3ajD2ZiQlYj5EEhvW7wNgMo7nueQcQ8bHCvKNzGriyj0uFU
B3H6SdCZmkOvy6wPHN9/uyb5RHqLzQ7oSLfHY4Ec1hJs6rDZe4EqWFXBASOBW1DUj3tFCKi7Liyf
pz6OScEbC7Wl/mJFZLKDime4uM1d2PnlK2CRYewhaoESZVlE7MRF8T+ds1tU3fTFlJj6IKalazPJ
wSw+QWHikVRjeoTA1q0yzeXL/Zlv0z+0q6ppsjrR7FRNc53+Z9iczGIvlorVu0UW7xaw5dGjwx3e
fAn7yl7wUi4VjQjOtMuBSZpRfejbcQhh/WbURzRxO6hNA0J80v24ftcTrpXdVgSC4UAm+/3EhCpK
U8wUw7tVqJ1rcKJta5iKdkZ9QFPbLv1SRQOOhoxMB+KS7U0zhCm6YHQvdq2tN1LKFrEL5sCeR0W8
o8kchuOjPqCplBAOS+YF4TU24r0yTfGY2XIKO/B9QJMkKURazQCUYIPXGBd46feuDruqfDwTB3IJ
c6/w0kcFfcc41CuSdqyDyivURzNBK3gxsGPIsN3VfN+3mH9foKceFEw+nKl0U9QO6pJ9ONS2gct3
O2h6B9FwsGW8UC11GoEIkV0u8YuRqa7HYyHSoCIF9cFMs6Vtl6ERXe8KCH5Af3wSb7WlQTJtkL71
QhWiFibOLHxCuoZ8NiDW77TjZdiy+1CmpYnMBPMwAIbrTu5L0HF3YOHKsBTEhzIpg8YuoFJo5MR2
zwGZPzVtEmZXSH0kU7maTYleD3cihVsFFW0LPaGbMnxX7iofyUQSKDVnkcZuz1nZvrVRk4xvOxAN
w0xI8Nb4/QS2fIU6cLllJwtq+JsqNRnd1Vm1BlEssG2S38dXNZ8VGnQ4xzbXH03Zv3eMhLnAUx/M
BD0jR6IaSTEdbbQHWfn9sgV6eFAfzOSAvChp3Q13NkW5QG3TcwJh36AGHVwQfl8WMaSJnAg02CBJ
/AkHffeA/ktg1uqjmQwD6WcsTXpiJvth+vkbNXMYppH6YCahGzOaucJ+Se0RVGO725YwMBP1HcIj
VFDWroviU1Zm835J6vyQdkIFFQvoH2imSG3M1XCI5IkYdjIBezMrUWsNujh8OJPoR4ObqcN73pRQ
vnJUF18F39ogpCr18UxllQw0vmTbtJXqvlIO6iuUhF2pPp5Jqtk1icCFreFD+dDm6ACOMisCp+69
XNkG2rLMluGu4rirTY2afyKKsKPdxzPBs5iZgqIEbFKgJcpOfZUwMA6rAPl4Jr71SaFrtIuXDrxC
0VTu35g4E5a3+3gmWkcDKoTITsWCLtSSokckXRqGUaU+nIlVKVUJuNCnKnPrMZvEcifK+EPQZvfh
TFWVEZ0W6OXAgOsLK1BJLTJjwnajL6SkZi5ssiJJIlGb3cNAuv4IKH9zY/Sf/aYXHmi+FziU0kbW
TcDXGaspKFBtPQEEg/iSTy4ajIWB2FiTJ65ho35wgtAB6J42LQvIHRZFdtdaovsDX+FIj4uY4hkn
W4E62MS5ozvA1buPA9TSxrAKQerdz6zvac0kHquygm7komhyR5vQCsEfEClgjGbTt8ClpZt4Kyce
f+qjzIRFvq9jNAhFp6FG/wG+MPPOCTTMypkXYdWNPzBSVQyebIbCj5w29ggTHvncUJEfwra4d0G7
Zk5XSVD5cWCb7dtqTB66FMa5QaP7IKl8a1rdOR6fejF0O9Ytn1WS/hU2tlezqgR0Jxa0TuBsVnUf
WBuVHyMWpvOTQdzz98Ql7aeKDBeKloKTwn4RYHpslzdk2Ny9ipXK7BpHJe5oaHQWe1rODh7F4pbY
0k+8yR+xnxO/6F61ZljncpZn0fXbE9suHtqqE2MO6FgMC6wWZGa+Q0rv/uonjQdgVYnsvmQETk5z
XoBOt7K3y1a66AFaR+PbJenS/xjlc4TdPTJUX0y8HuTUps3Ork1Tw7lVGryYEvpe2CX5yCZX3sWa
D3+RpAfpcjPwCoiji45KwALiF3qfhyVjx13M9KNg8bOIsWEbHTUhuxaDe19H0kQvYnbkrEn+GfZn
5hFvhlvSoZdBXvo22e8by2xAAyxLXp0rmw3urorA6X27DKno7tN+4dm7YBEYCD3+/rd4LKmtymI+
i8nlf7VbxX5MMXrTYd/Ae/IwB0FDvEW2T7aY/lki0t3H+XLr/rosx0vLRH+fOqAlADrAf+gso3VK
drJlsAaqoIrRHXjV2pAzBF/aK1TAncl0ULZrv2fJBVKZ5MMpRj3hxj76CT546Ud4h6uqXeXycWrP
lOlohSp7Mb+HB87Q7MmcJM8Vo25Dht6OZG8mIDmay8PLUmu+JPCOf5LDAL6s3oAhC3kb5MRvIlhi
sYLUbJ+WaPkgAUt5miDFdkM747KrXvi1Phu6pEjrKKQJz5S2SBQUKh38fkBB8Zbh1ZXQ8c00SgFq
Ey/X+ZwuC7SZZDo/wCm2/ZptE/sQG2h2BW3sP0w17ObqTE3uk9Tsb037DuTZQrEfr49+uZ9eWqbL
jv8FEKtrRxz86N2n1BVIcDjse8ReFmaNDwuMINJDGUEJ9xT3cf1xrVYW9C7Et/cOA21XoooCfxdq
+HanhNYwYb0pQnaZ/Uu/yjsMymSI4qmf1rMBCI8g/yHyHQP1Kt01og1qa+IneIeCSVCvkWtanWXn
xm6vNwj73SOHnsyNiL32K7zzgOiINAXuy08Xmch7k1ycKCsomt5D/kPe+P7XwsQ7FHAX50ra0X2i
F/QZbMTofUKH4fj67royut9pUGAv0GGsqzPHEw6OeXXV/k3XKcx3O4f08u+7F7pfZJz0Yp8o7w/U
2OphI5UISaQxuHerL8sWky6r7ZOpYS/dQVC/k0UQOBeD+7c6kEezZfn0JHRrdlVepeMx62mY0y7G
v+ypX+JaWge8bFTFZ6JBClRjpr5GxU3XrWvf9fL/v4wOC+i4wZ6vzi3l5tGkUxfvYCfF/gnbNn74
Luj2Cu3qb5UGQaXizXwPOaobz+grUfVHs6HsodxSRuxMlEseNC/Ve01lLB83vtrt9PovuNTnXziA
/J6DrtD8QoJaQgWxmJqDvkiMHeRGWnVQBAZ9lKn8X1nH3YNjg87eFQvJ45ACCj69H9ILrdcKPW7s
26HZpRo62PPUtjd+2U8c8ws/zW9J2HEm0TQ4d3ZAuRgwlGqowePymB8MKjf13nYdeyARTIaBd+ym
zzKyzT2N0pa/acWUvM3WgjzyCpjow9TWw0cBwUG2L7mE0j60+k3+0GyG3+mtH8mh4v1wbLoOnfQ1
gV4b3oTQYo9gufTf6x/qyk72eyCyS9K4H/LtTOcse6Jrbv6O8Odu1CcvR8VLa+UdIRaEkNilCzZy
DRH9g7h8dZKBNMPsmL1znAx/1Xid3Pg0134L+z0qOWd5AQnV8kwmN/0LAfGo381TWM8lJ35XxG7N
EnV1up7LYYIhllkYz0Fj7qOPYZ/CO1TKfoiiWg/1t4tqlivz6q9mktnX1we/EpB+R0RAck7MS2af
tOm3/wiYF9Edr6asvic8nuZ/58Q179BSssUeDOeI7KIctjk3ftmVJMvvmHBC4hQnTPWtbbbWvXOZ
ymHiFSPi2QRhmqOqKDS1EwF1tt1gFxbUqcEX8xIIqib8amDAv9G8MqiezfZuaMP6qhjdO2f0CIgY
7vLqDM7ZpTZ3sW4xNwGSV45pv50itnES3ThGX4HSQ2kfhLMcModtJOZ9Hjt961V0JWb8zkpKoBe7
2bL8RGBo8SQNX97EaRAhLCd+a8U1ZTdJ0iRnHkHyBo2EClZSNwsr16buhXsb6ziv4z45w4Juane0
5Ooj6k487DTxeyukhCawjtX0JGXOv8i5SYr9GBF8i9cj8tr0vXBXsISEfnJbf0Z6tRzUxW8uYXlQ
4xxL76UQLK6yAtLY9GyMnHYKjOWHZlBB3RWMTn8/aU030HZUE+Ze9NODpVDLjbNAYVIIKf4+OnpN
cKyAN9u3vlDxXV0v9M1Ilihw3b2wrdos77PERV+VXtZ/KldV/8tvEh+uRK3fXmltZDtdTelZRDST
ILJc3tugXPaPUZLxb0E7x++ylELGC4Ug0+cWZcQjBHnFU4KCzzFsdO/Obm26LoAAYfWThr3pkrL9
EA9LFbb6fp8lRZ9SdKUS30xP5w8b0+6xKNL/hU398lV+ScshPh0rQgv71Apg7AiKBA1X6z+vD345
Vl7IZfyeiFQkGmFSm51JJIqnYrTWHpbabXbvdA/DhKbbgiS3cuI3SFw3gp++xsgE0MN4drHcV72+
lf9fOXf8/gjVK5xnaiO+bblVJ6dZ9z6Nq/Xw+ipdG92LXQqMrc5WFX1lhLAPIhmn51zLwGzVN3WA
wlyR4fkwP5VLAsJYCYvpvOBhmqtQO/a2TzNuFVQGmm96WdhbMurmuW5u0f+unAw+aVxatgi8cvpH
B9hze982Ex4AWpRNdoeiJN6PQevvd0qWIo7tVsfsDEzQBsBBVjUN6mVRHXht/cEgnyY0jhyfnljb
sDsDIWC2i/OLBnDYD/BiWGZ1peZixAFhLqUr4uZcHJpo++/14a99hsu+/eWIYF0Ji1GR0HNV2foD
G8f50LI4uRNt0t54YF8JAZ9MHotqSvjcNN9aFW//6xeozR+5hHftjUfVtfHp7z+hJdwCMZGidHJp
4bsNDpqJkOx92AJ5AUxgtFdncFT8RrqNHGMYB34UhWwghIsiXBL4kb072KKAhyZ+Hn0FjPguTbP5
CejNMJdnnPe/r48xtpGFGOxTGuHDttN8GrdWhWWFPqk8bRrjKr7SM2rD+gF2md19FzVbCPA5J767
Q9upJZKQbvtG5ki8garme0Chb/W6rmx9n1TeVlKtEufm2UzQyXGjmg/Q8q2OzVo1N0ovP8mjL1yS
1ItegfYQq1SRveOmVQ8tg1MROkRdxz86vWmSHdNtTOwBR6vbV0UyVru5q3X3xigxs8emHESU7yA6
INz7zDox7C/Cy2Fx4xPTJ94KORRl8p3Awfg+q2vW70ATHXTYpvap6TBBr0ZlOnq2a7t8Sxdj3A6I
W3krdbri/UF8errlS1mrAg+epc+wZkD3j2RnbMn+YZNFbUjSgTWPOayT672A/ce2m+pV4Z8L++Ac
ST72+bz8eP2YuJIN/cFm53huQQQh+iIH9M2OaEQ3090FlPMtrafkoU67pT68/qd+0sxf2lR/nBaA
h26wtn/3/zi7lua4Ua79i1SFEEhoq77Zjh1nkkynMxsqV10QQncJ/frv6bzfYoLj6Sq2XtAYcQ4H
znPphGHDAXX7EEJ5upie26XWx25q8kPYh+abpWVsd2h5pGbeUZiUPyuIznyd+gm1uBIrzqkM6ll9
ips0cvT4hcmS2e9T2kfbnls5PNWTviVl+Eq4uaR5mdrOQD4q/AQWVV3tZS/g9jnCz26Xypj6sEsT
4pLnoV2rYVwmxaNowhgmV0yqI876Ijz899q/9k84l4GBaDxr2DT81NVkK/eg6gO2wFhE86Ntawij
//fPvHKkuUR6JqK60FUdnGHtPqzoucG3oOpaSfyytkulz/O2LJaGqQsJIaqTsCD/2HW09UssLpOe
xaTHg4wQH0UciicqJ9I+p0kZ154f2bnL1xNcdoBbVRc5seGYlr05ypxFnrN3ygkSgKJlTa8uZgH9
I1vbLRizpEtvCca/8gbs8uVpmUYxmp3hpzJkeF0CNQlm2UIu0AMwTQdTBkYV8Cs9dLM8v7aTLwSF
TZ9kkXlg4RI9GlDGPvSz/ua1VV0SPZ1lGw+lQHVXJ8UIqyWCAwRgUL+86tLo84qnAFes8m8C8YLy
DY0TsgAtZPEuO9QrY09FPIQ3fuuVqHNZ9UbWpSyiwTzAQMj8QxgTT/moTOe3sVxefbVZWP2atbpA
62SDV2tRiAzsOrjM+X2Ja876VykvugCto7CsL+XalMfBFvahLvxkdBOwFH8f3RLI4TPW1Re5yunQ
lLAonLbQC9CO0Z2QXlSihO7a6gJQaLCrpjnYbcst6c9XzmbXYEIwLsY8masLa3TJHzms06ZM1HC2
3g2QA7RPgoZ+/uV4yP99mRQQuXU4xuaBLlHyLfk76I31jDQnjAtL26GM0+pCCWnuW0T153yGn7DH
7olTl2gfVDZULAzUJYlKuVvqIj9CDtTLMhqjO415SrdkLeatvogK/N2s48y0+xZOyO/9Zu+cy6il
S9gxy+oCRTTxRnYRuWdhdWNp/lzFY/bXjfWvyILZAcy4YAr9SMC1r+5V0NKnZWu2+I2dt+m71Kh1
Af/KWbXL68bcGxEN051NV5seoDo5ql0IlEN0pRbHP3hzU5/pGtkvCkHMy4l4PUdyyoNRXbp0uMLQ
oqD/SxRJrfdbJITPHQw/4gQ+UGHwBqYb1M6GYNzJhg53UehH9cPoTuArlB7h2g767QIQ5p5EAYcf
JjrUftvCOcvXMQgZ3MT1Bci88Q7HlHibr0Hvk3AxdyfWm2DblmBe9cXyNT+OfRIcDFmoDzkJozvh
DnWBqpYN05fShqeGDNhbq1J7r4VxoXbjopu0bYy+BFEnpwx2ajCrB7vYq6kQpy7aTpAwN3Wt9aWv
527O1BBZSBxd07rf/J14H6iFBXaKxWHB8rfAzWZfUT8+NCbvhDuxYD6krI++xJDg2gWVLO/gAsv8
do1L2e+SisKMmskzJLgKe1B628o7Xuo592mHYPpOwNqAT43c8uktrp/2kMst/BLyTf3tt/JOwJqY
VzrPA33Z4MSbLRWWfuKhlwwO5u4E7CABnU56iblPoHNrDa+mRviRCTG6E7B6A2uuj6vmgpeB8Ayd
B7ODIMutRPnHwh6jOwHL6jQY6yBXb9m6tv2ewYztzaTGtP2BUr6e/oJLHPCTDE4Qt7xCXsn/Lpwu
KStSNIXQOPUK/QOeE+2u0/0Modd6uJH9fyGU/nDGuJA6KVoQ6pKOfAEwNzL7Mem27aHcRknfGpNv
+kHNXDw1ZkKCjao0fWy2knaZ5RQXVxYHYjup+mq6usI7Yt+sSfwc9EBUnK9uQfRtDEui5ZvBpm3v
kpjWd6Qd02pXovhWGbx6xVMdzdBixK4rQ73XPcSEs5aKhdMMGtGk/gzSAOubjMW4MI+Qv2CkU1mK
cnLZR1DHHx76Lk+qYzoW43RO0inXj2UE7Gw2LmFcHJMax9teo1Um7kRKI723hYq/iHrO1WFMFvt5
acX6oR/sUB3qRDZ/L9XQ2IyOc1v9bIB348gRrYBI0bFoxuLzttL4n4pGETvBJkbVuzqFLO49qoBg
WncwyebtLoTFFkjtVDZpB/tzkLgsOcFhvcXDiF5tvQ9potI369yNvTl0sNXeB+u8RA+5LIj5uOm1
PvT5Nr/v55RWXZaD3w9BF68Id3GO2g7BuhQpjrUR+QO223B6D7SXsnqcukDHMph5DGf15swasO8V
iShDio0hTOw3e6cmkmD2j6lh6hzH4l285eUxyAEm9hgcvBtncBjU9c1sKoiWFEARLC1IHb2yfvKJ
1JX0ZYihYBigRmWvbiWLzcdDXSaJz7mDuTuJW5WiCMoC5jyMbOpA7LZlYHf4CSlT119bQ25zqmrb
nkwFkKEyYCQlka+GiOuuDRtJNE0XKGnFG44F1gJVlIJl6vdRnbzd9ZwDfQeNwa5vp79gnxGHO3Ab
8NjuNb7bf4lVMkBND5tGdiPfD3Mw3IclUqnf6M7NCjqOYOQLzH5YxuIvgw36oMjiKWH2ogEzKm6I
AoEVu3zeyWAz+zRHfvKbu1Noqbix5TpAvAXYXnOKE5wNfbF6mUxz6vZerFbrymZQe3W35fd5HNYH
WDrQo9/c2e93wmmVI5UxuOAlQOwH0ZP4U1GU663mxnWYF8cuJu9Ea3s1oMBtPzzWC0+PaKHybJab
n1cBdTsnuo9l14fgmueCfrQj1/t286Wzuq0QC7eytWqvKxN21c5YSEG3g5dTMNbFCdZ8tZbrAoo8
IOTmO6xIv5vTWzKtryy626LI557DagkzH0BRUEsqdZbMKM/9MrDbnNDMJsEIgZIjHHvTTFV1fuwh
nOa3IV1pX2KLhNgK2gdXbTqW5OY+0J4WEdRtSKgxGpXVVXtSaYTHM0u0Wb63ptmC717h5HYk2EJ1
2yfI8BJET9ghwG6pJYlXUQA2shOslIDsGfYCvfXOfFs4tGeiOBgOflN3QpWsfbjpbYQEt4qWXVno
zwCf3UKMv7YlnQtROSpwQVoomkJw9KInQo8r6u2938yd+9Ay9rD9aBe4H6zQP2HbsoNNtme94Ur3
Lg08BEqO9AtmC8zaW0F2OFN9HnY4dbsOcW6hnRyAdg7qYngaKBghSRx98VoWt+dg2nC1EW3aEwXX
7ijtqh4CPPT4vOtg6s7ThUo1UMCTokfSriybBrjdNUHnJ01O3SaD7OY6wBuo/Fny5S0ZxiArgtkL
aYOpO+Xv0g0jZ8Mofw5oLuNUIdk44WDyW3UnRlVsIkGrApk94vluMqDo9WvhRd7C1J0gjYUo8xBK
H0fIUJXwooNj0dwvf/lN3QlSXBstkwGmjuvuu6kGbbFKfe8cbkcBzKBi03RtYRyJu0BpeXPqO+/R
nfNU9jKvKQymT0ozsO4HwjeyT/ou8qHd4h3IAR8xIDTiENTOnxqX+Uz1CFTIcviplIRuW0FvHD6v
cw9VmwmXyXKatt26+gnyhC6LH7pTa4xNaU7Q+xrQL1r+ou1svXY7WLS/l49KVw2crVJyhA30uOs6
sADQ8f3bZz+Gbl9gqQea91ViTl0y35WDiQ/R6sfhxBd14lQnvIl61psTAf7tMxEjHz81Jefte7/J
O5FaliztIUQHKbe1fYSb2Y9tvmmL9OfTNHT1e1ndRwXlwf9/UrMIVHhFnQf/+E3dOU/NkhuU7WP6
06iqyWQgxl1Ki+9+gzuRGsOWls0C9Z2Ce86jWai4r6bUb3C3H5CT1PRNi72+JLBv+cVbr0kXe+XH
0O0GMKiDM6iKtSc9D2In5TqJrKob6dWI4aFLvY+h9tXmxfUeGWF8u0KXGTi51i9UX7QDUBxFtg7F
z67sZAaSY3WaA99wctsBCr0GkJZ1e4Kx0HLESyY7RJXxajZgZZxghbN8rdelwoYf+Rw/TXC42T5s
uYackteudGV881yjVgfk9pQrW79TIZ7FVNLHfgHltgM6vpn/qXPl89w8DDUwsZX1zQZuOyCPUgi6
4h0JSw9w5pIkxUMi/PSNQ7cb0CG3K1XkSGNXmqoMIeqUNKsXI4KH7ss/rjBoyU4SU4d68iLBZgq6
wE9zP3zx5M8XE20C5YwaIedG0vqj2WjpA97CzJ3yV0560nzom5OCEnB2ze+oB/xeIUP3cVnmomaE
IJiWiusfs1q7DwFtbil8vHJ6vODQj6tJk3lsTovueLEfjE2jY8XGzU++MHQ1e8nc/38dmYdg6eo5
be5aQ4RfVeBq9gqmmjXqDDkKdJN3RtsvTR7+9EoDLol+2DbEUZyiKJCjfSBiIccNbLWz3+jOuRrD
Fm0zYBWdhiJ5nEzATzUtzJ3f4M65KmFmurZQAj+W6/whvgpSRuiq+aVHlxyP95hGFWZpTlNn8uc8
yNevYZQKvztT6LLVgfmdBYSaCByTkWa+xWW0hpe+6LwUiHjoavYK2+dDO+OzdujZZTm8yI8FnuA8
F8epgSHqCLRMgjJVFsuH7mp40CyTTxMcM3euqnEw8WUF0viU4/0xk0n3tc09t6Or1svSWahtS8jR
GFh3dhtjZbZWJv7itSFfUNP7DRoNHY4ls8JLQRe83hUS2rR+o9PfLx5xNG4Qk8dzuyortY8h/v6m
iDvid91zGeadjNB8I3hos7E5S4qLXmXwzOk3dSdSadHB/KvUzcl0a/49XmDtOPKbGkGvZPcXBPO5
KUMKU4kTM+YEZZrvY1V4USF46LLK4x5CU5uomhOkzmxmGzt9j8ah+Oi1Li6tHHeNImooZk2nrjvK
ZZ3fwXTQr+cZuoq9JkwNvOpLlJDafIZrWZf1oDP6zdyJUp3D7WgBVOg0xdX6pYoUWgWmN36b0ZXr
ZcCRjClj+qT5NCz3NO7j6U3feMqChy6nnMxmHWfYPv+Mw3Y1mYSO55DNq2996rLKGQ9Rha1w3JhK
We/o9eUnAQhj77f2zqFq7VCkXOPlJ5/grDRABj/rl0Yc/EZ3YzWgc0OKAGXeWOb3XVXiLtw2ufG8
8rnE8g4dpaGak77IKLwrDouCzVdXeQpsA4j/e5ZUfd2UJcx6T0L37UeVhNEDs7EXxYCHL5R7p3Lj
SxDoE3od9b5mm76Hi1N58lp6l1KuoAyeSEX0aZrhXT+FcIIHDMLLViJ0hXsnaOetedigW2vFepqg
+nRfoWjy2zUup3xAUhwSdd2TrW52knZPdcD9GhLhCxb5kg42iCgKPQKJrRJqw1ky3MKYv3J6uCxy
i5cHAj9vHNo2h60dLFTCsfbzNA5dkd0hqfpR0wEFR7oNO7LBQmgbIXfqt1+cUNXJRnshcHzkLH0S
U22OTeppJIba9vdA0iHlI/TksF8gv5+pGMDhMfAzaA9dDjlkcopti7Bd5FRCz0YORRbWMvYrN1zq
OJ4dAVnXCz32GhwQOJF8MgX56rXmLmscEopTwUZsFyqhTgov9h3ebvwcp0IXpSQhkSxAXsKpCh2U
94qs0ymVxIt9xUMXpQT0W7IGNfxpWUDkcwl3BnlawcfyA1aEL3BKbZQmcLJD5a6vrWY26gBCM3L2
4+HgH3AqYCKTAITaCK2gXFX3Jeny+3XS/c7vyzrHamxWwao2BbQij854s5WHtRtazy3phOq1h6Vi
PhI45w3d/tfo3sY4oQtUMoxOsNYecXDEAzLkYOZxD3qa/OS1Mi5VvAmYzBeNew10Qym/ZzPF67vR
aln8rjYuWAnqiTIpluraziaXvIdxBZg4fuA8gKp+T2SwcCQ5lMHyPFPRCP1YeNlkDVFesEiOrPj7
8EFTQERx1CFMgXP2KayHbUcDP1g1Rr+eWv8isJg+tdHQhyAXJqnuM17L+hR0ZvDbli5YCcjYkeYD
Fn4Jq747wemSn8KNl7fUE185XF24EmtaKFTMW3Bc4vojHmfeJZ1557cpnXBdQEhu+hD98ukqAsCW
HELLV6dRv9GdeA3UOkFMI6lPM+n23VrdqWjzQkCELlZpMjoCpR1DA+eaxWa6W7fZ73O6OCXabBBw
Ezj4bEA/Q2JtOEB/J/HLjy5MSVhgqJMaMLxhusJxgKCNUk83uNCFKbFu7tTC+AYvavSDxdWy1L8R
5GKUhGxGEi3DdtRrX0KmLOBfElD+/faKi1GCnl4BiKsmRyjvP/+a+lgUxnNwp6nK2VV0CPqix62g
KiPQZTgCXejFbOWhazA+rVChhsrFdswT0e6E4RE0+Xx3oxOhLELeGhmK33JAc0+X9ZElwg+7Fbog
JRHCk9PCKPZ/dkQkr5pd0hjPhoGLUhKl6Tjw7XieDeDOKRM4aQed543DRSlJBRZOIfD2m5cWe71e
Y7gHeiKuQxelNMH7l3cVwdT79B2UIoddvenPXlnRxSgNI2w3RlNSOKJudq94nN8Vke81zwUp2chK
ntdJdGQzHKYkLnwZt4lfanRZ0HkMCjFTJQqwEc/Kapq6uwrioX43dxekpEBN6smGDs1SbmrXiUbs
2lF3nnN36l5qdROvk4QRp+Dv5VVuKy067vea5KKUhGCgRCy4XA+qarNSdnQXKt/3U9diPG7V1G4x
wI9xJ8R+6HFqtNBm9UqOxMUo6ahaq6IEFueXJ1lZj19lYPxcnV+4naiIkboG2PqYb2H3oUzq/Bn8
Fy/hKP7CaYQA1lPz8mrsh5btCHHnahwzyFZ3XiX1C7MRqMWCa654dDQBGB12vOpP6nb64JMIiItT
skSIJZY9Ng3ArZ0o43sUS4tXML2wF5HcQB+iRx5QUm/vegPnmIgrv14EcXnLQ9kLXo3A5TIFsVsS
1fdyFMwrmIgLU0IVPVAD56tjp5h66KBw0WXIxZ1fDfbCWARuy5Xi2wYNWvhrVF90r97rZK297nnE
JS53DA+aQ8no/8Kpm9v8gOvHLb7L9UL0khjxwiRkaEdwUggOJiigVuEO3T0YYBC4f627ddGFl44D
tNmdB2Cx5JYDEInTdQCfyS6ohr2zJXEBSxMUvboeipDgkVXyzthmOW6TX1OFuHglFq2sQOsgOlIL
s08tVvL3vHa114WJuHglGm/9EMQA6tv2mopz8tPSyO/l6oULyJarOB14yY5ppb/mEHzO8tQP7E5c
pFLMkzhWPYuOYgKfeyPPaZB4rolzsrKqoE1wPZ5oHw1vB2OKT3xRpde5Dfnx3y/vnRZdsaUR7OHW
uX5XtmAxZ6motdeLPnGBSuXWkqLFLfVICdy/J1zks2hiXrdU4uKUVBOjEQQn3iObYORlKNmybfO8
Xr+w+xBN1DTTELOjaovgy2CuhihJTr2Uf/kLww/0mEBXTjF5OonqIGs0DKJ1jvyOVhertCliGYcQ
/DEJt2dpF5stPDr/98H6SpJ0kUrgGW4m0tdHyJbBSERFzVA9DODulIdEbf3sheUiLl5p4SPd5LSx
I2Xld93Bu2uemOfYzo1VkD7keQFuygQITab76J9o8xIDx4d14tXARcssPcUT9pBD5F2u7edRz5sf
TQJGHb8HLIVYhIYmNSqPZPkrbqAVXZStV0/7hZkHw6V9E5C5O0565Lsczk9geNTypovVn5/aiAtY
KvtOpa0s4OIatw/glv4IuJfQMicuWCnu115C+wJ+pTGg9H0yPKX9MvslGhephMIXBV6Ok8MYnNeL
Ym+GWXghxIhrLr5tHSg0nLFjX6QQH+NJmMkZIgX/Hauvrbjz8pvPzaCXkrIjZExO05Q2pwa6AX5n
hwtVmopqWhKLCIV4v/6sEy0zmKzMfvW7i1Sa8Co4jTKKjiWPPum2+B5UXpQayARcV+tfL9ZWBAVK
4KH+DISx3aVNk/Y7VQbWS/wU4zvphdk2zVtSmXM38x8EpYbdFSM12uejYng3w/AhaWzcqfNEdXBM
CpTaa+tnc43RnQRDtoSnw6TrcwzxjcxWgfwKMdn8b48NidGdR2tSkyiGOrf5n0KDwaOk2lV0q2+Z
3f/xcIpTN8XEM7XBmG76wmcxszecLeGHqp6X9H1soy71udTjV5wCno640cswqs5MAJBDVUdxC4Eh
mNcauemmrMawrKImfVwo+BJlVcoDl4MXrBNzj3/f/KwWtGMrwQoldjoiP5TvZoN2lt/cnYQzJWOy
pXOZPqqh/khJro91nPaegztxyyDWA/HEvD1T28oMAKyJ7Zr6trxHgiV4cf3D0jhx2ymaQJ5lIE/d
CiUI1Yzmrxz7aHmnkUTZQUzdHB8qdO59LrP4PSeQrW7reOyn9syKfmyzpUdPNGmSWHpuUyeU4V4V
ikBG4tGsJHm/NLGts4RIL7Ippu/Ect+MuE1ZZc7t0qV3aoY89woRdq+N5CIm4xCGaZb26gyXgEZk
uqi2ZM/LAb67fj/gxnDXb0AzlupMe6k/TNEQ0X2kuPVSt4hTFzgpZxbVLUubczyS+j5e0nGXz+Ut
Z7Trlv/DVnWBk6wtinAkBXLEAPFy0izBZ/i4el0fMHcnioFdCFAUQ6WHpbprMlh9yW5X63i4UfS8
kqVd8KQxJeGz7KuzYCn6LgtKKr5jlWi+4szvbvzIa0vkRHNS08FsQagvke2+dVCGvAczhB78do8T
uriv2cAWnTkPTc6OAPOWx1gUPq+LWH4nbgUL1MKJbs7dIvQHqEIP/8yz8AwsJ2rZHFsYIeXNRRRX
QxuYDvw1L+pWl+GX0vAfNqaLnRRTC7XVsGZPeunst3KskucpT+L87yihyJ55vtRqPKimg7BJJPJi
O8R86ZfPuotouOyWNvVqv8WpC7Nk6SJYDuzsJa1neYCqZPgQCEn8ijAXZhkPQ49bXcWeWAK8uOi2
9nsPkZwbyemVk8iFWcrYpLZPSXEuSQ9nwqmIlgYmKabFdXu66r/R0hy3efG6PmGtnICfdDqWEZ/Z
2aClGB3yJUdYGtF7xqKLvbR5XFAxJuZiyjLcLXm0PG+yJH6R7oIvgbYMJC5SxXlQsNEY6nT5WHkn
Qxd9CZc2iIybqDhD1+0HiXvzT2jqW8L1ryQpF31pAV4OmiWOnvKEmDpj82ZV1tTNN6805Xr4DFeg
jFlnc6mgqDBnI1we9I4DNr33Gt9FYAqUvhaOqeljPOEh5ReUeSzL7sa9+5VjwoVgLtWqZGPC8jyE
SzkecMknzzHkv/qv22SjwOcxKE5dKCbNG66HOA7PcangInZ1tpu7VfgocmB0t9xmauxHnrOzFmN1
Vy61zK4Enxt54pXt46Ix7VYpnaQEOW4r+JiNKXSJp0jKH36f9/qz/7oox52EuxSRzaVTSSmOCwCl
P2XXCHUjiaZ/rmJcOOYQ0GlCCPAzhETVzoZTeLJ4CUQcFANk6hmA5vBihZbBc5eH9F1UB0z75QwX
qKmSRJoRbJpzyYth39VteKqA9/WMC+cEp2mnsXbWnHWft8Uu35Jt3IWbnx0jdpVziOdxAmndai4e
RJ+LBDpYDeTxlZbNjSvoK5HnojXzycJ9VQ/mDF1w0DYgRY7+IHgQCPJ4LeIbv/LK7nVBm7lG4ium
NDzTCToV10S7T/lN97tXzlAXsdmFc9dAPzM6s9wYthdjIe+mTsbTjqplvHZ/oFO42+S4jjf21DWm
/1D7uDBOG3boFNKJn6cV91O7tPCTW5PiPdm2dkBbBVKcN+L+tf/NOa9z+KuwnnF+hptD0xwMzFjm
01Cp9CEAkglaKFPTvt3gzOu3n12MJ4V1MXzyqvas8Ri6MzGO7rZerefoTqWOlqvVBu4xZ21hgDjQ
gP9YrzoLXknMBXiaKIXYR1+3F3D67EOCavDdotRnv8GdQBd10HNaC3xyzWAeIUcY8mXV5IXDgqSy
E+dLlUAKvqbhGQE57sphs4fKU8AhTl2YJ0QLt6LlqYH1+dW3XcpqH3Dy02tlXKCnUWuK54EhPA90
Qn3QLPpDwbvAS4sKc79Gxr+OJj0NkPsZTXsZoJEIM+U8/hGt5S0ewiv5z8V6DjyQ8FZQ8dkGg/on
nvP4pIO60tnaVJ7Zz0V8limbrC3W5lLza/YGELk7rQOIojcO11eyq4v5lH0d5kE/kXPXQvMqX1AV
j9IKv6opdGK2K6OERRBzOFPO03pPIQ6oH4IK7wY3pv/aJ3Bu2EtiBlKmtrnAUEjXbxPYlzaZgSlB
tw/MNMx+Z5DrmFNuq227tI7PIPnFmczB/18b6mWKjV3qxC/A6qYfRF7CiBI6dXh2Zcei8jPFjlMX
AgqdRDHlUKTArWqhbwMerf8MiZ+7KEYXv0dY3MAhudZRe0Gv16Kq7NIPwej7eOhiQDe2TlFscTMJ
U1BOdGGDJ5oLL6wH5u5U3cvc62kp2vKBNDLaCQXFx1lwnzYpBncOXy6SrTSlwLI3V9zBjI8aUF/T
ChcFyoYmAO5IGFz96ybP7GDWeAfDeC9bV8zeCdxh1tBf4T0/oxdDjqrHe1sSeikjYHAnaG1Ck7pn
oj6XoLM8T11SvKvgNH+j6nklo7k4UE0jMP/joP2fxfxUsukQtV5oEkzdCdV4SyAq3xXNJQ4CtmWR
ztMgk6m4USj8KmpfFofiBRB0xiUwEVqdDQPXp8t40QscKFNbmTthJPpgkspwT3TFYSWbjwMF55jA
K4/UUfW81DxuN0johWpHZzYMeVa2Ycne6nWy/adNl20Ado+Ic/RFwA2tI1P/HeDqiezfB8Ai8LE7
GN7Wj0NR5c0jb/XKzten9VMHcg36VzKJ5xup+8/fSbjKeYCgwkUoaJsL1SZVnyOVTOK4JbhTnHxq
C+Gq5+VbLrWukTxAQq7CQzgw+1lG6eqXPoQroAePeGFJXrSXMl2nQyAlP5DNz4ZCuMDUruZruGpq
8ABLbZitAGFna8xCL1XXWLgaenzjfYMnsebSs7h9u4xJ9bPr0+rot/RO+qANHy2PJn3uUmXupjrW
z5WClIjf6E7+wDEgUJIW3aVcWPHebFP3IV3jj36DO7U6CDwqzdehhRGuSvZDjA5rM/kp9WLZnfwB
YM4UJNzo89Q1IJPVFN5rV96tl9oaJEXT349jUPgmA5c0cwGbIdrH1wMTNha3kOR/rraEC0lV7YZa
ZRVwLxmahe/gG1/m7zf4KZBMizn0az4LF5sqA6JYIyZ6npa53Jf5VD7O3U0++Gv/hHPqM05VrczU
nAkUUz8vUpYfcjMtFJe+SOsbj5KvJDcXo6pgHZfXcAC5JGreTkU1D6c6VO//e4v+umD84ZRwNfXo
2ndwo49w4Qvr7sFGYpje57kci2O3pe1nJm1VHuZNj/eDnbbvBOqnj41utncxYN0Hlda44XZk3HPd
5M9jEumnrSzSG7H/2vo6sc/qcuCdrMl5StT6RuhpqzMRlnY8tnIe1Y1T/tcF6E9r4CQBUq28LkIC
dEUf8ze5bXDmmXJkBys0WY96s2u7W4KQT0/lVVOvN+OQgMs9kcNKif1cqwhYG51C9SJbLZm+r8YI
cWN2r62Bk0QgSwr1ZkjQI7tK+ZwAzdZnkVo120GDYLqRBn+10P+0BE4ymQDwbZp2IY9a0fGZaLvU
z53g8bpTm1JHVnb2AydznWQK+LGn1Jop3Q9sDN6sXCfABMZKsJ9DV5d8OlW4hNALXJto81QG0Mz/
sjRAEEaZDYtmhfJhmgj03+pRnPhi0w8KbccELabrmyXUscPlYHFcfSME+no/VSfyEBbEBS+zzkx0
F2tQRO6gxRt9y1UUwohOzLbPhqTVySGuiqsNVbcadVzTwP5MSTB+UmKOHu0Atf1HfOJlaZFvViJ2
HTF8b3JZfRNx3UYiY0Fq6x086gf7TUc8bD4QZUvzAUriw5a1RUODAw1y/Taa4Gei4ciijwtcNdMn
WG/3ZpcYMv9Vs1LCDCbJLYVdcSG9iA6xcOHH2P49g1Vo+9RFCz0MbZifQ6LzG8jp6y3rDzvA1Uks
1VDZeuzCMwBT0UkEdfqWJnPyrYB+wWe8m9bJAW0clu57EfL18t/p55Xc5uonAs2nZgOy5aNIyuJu
gvzu2xo3qBuh89roTnoGbQNPx0HVXQwErJ+LIoq+w/NQ3cjL13PwTwt2Ddh/PQjlcgAdSnKKBUv6
C1w3c3kHE/TaZl3TJmRnlzG/b2hZHuQcQXO5miD55fmfXf/jf/32FiywWWry5IzXtODYtWb6kFf1
ciPtvrZuTtrNTSsAFIrbp5Jv5SOgSDobtGdrFm6Lv8+dpPAtY9rG5ylluI/ERAxnyOubG+9Er+RL
F07ICyDRDcFdQK56bO94sITbg11K6JYyRqPu4LdznYRJOMnVEkXtE4NH053goiS7wAC8svca38UV
hk09LCaZkPZljKxIVfDDhIp/9BvdeWqZBDo34ZqEZ5tsX00VtVAWXdd//AZ3Xkp5pO2mI1yWjIVT
XFa0amQwSeXf/3v4Vz6wiycc6krVQ4PK0ZhgHn7IAbqu7wcCTMk+bOfmxvd97Veuf/9XhMmmreDs
m9NzB1SY3KNLuHwhi+Y02xI/3l0sXEBzGYtoHtemvVSbWNi+KsvSfkjaFh6K/71Wr0SyCzCMpQLk
zMwb0K8x/Na6OnqsPB8whIsmjKulSfT/cfZtzXaiWtu/yCpURL11HtZ5rZwzkxsrSScKiqiIiL/+
e+Z+v4sd0tmriouu6upUEyYyYDDGcxiz4YKkMUYnrdvb+dSaV/tpf5u8l/l0U5qyBAJgTw4L7yAL
IZF+DC5MzhSr74XwzuRCFujtX1SR49afTTZkBwsXmLBD2kcUWrRH6WQU+6QmuOSeprqM4I1ZJ+m7
oI/r6zAaUSY5szxH4Q5cJ4a6y0Oe1U3Y1vkDTnjVfF44zlHbb81BJk3+Mja0CCuo+HDChhC9gVHt
PnUE2j+SRfHXJed7EAai8OGEnKoBKHiNPpOZRnbg2Jju3E52Dbx/fTwhnee9tBSNLFjx0LKSjIjk
mBMZZpdb+GKMbgPaS1hsTfTc2bdVMvRrGDqtx/+9c/5yuPlajImd1hWCRcPFuUi+EAUXwGo0Bc0r
iEG3gfmqjyrEkzU2Je6WyxI3081cUPtdlOMWVBQvMi96pTJypI3WT6xB3akykoxTNcw8C9v/Pq5w
Yg2AhSDkPWlj2rcJ3+T70bz27P7L0eZDBQk8nOpFYv+UwzS8RGAswvA00PIXn+33uwuISy2ISfRT
B22R+0RCv880mXnlZvzb3L2s+uq8WCuKY98VirwYDaW3tbfi2//emn8b3bt3xTakHc5lVJ36ZcBL
rMfWrKUpg6SpGIQcfl+bZetEs4tRXUjEAQQGVfQ+TyMXuDZe5oxSkOrs6PSTWWZx0DDQPpVXkdmw
tfEyZ9fp3WbtOj2ZLrI3Tkv2GHVQmQ0b3btuXc3KAd4wCk6pqj5FDd9uaJ698lj622f1ohVSRmCJ
L4l8Nin/h14NNbcssC1Z+KBAPIshWz3l7lHny1axJJbv+9zNP4PWxQcFJrTAsKPDjrTFuwgi3y8b
YTrspvKxgCZrtzbOr7X5q/o2HUDImLcg5DU4it5+qVOx0mSBlqElpMPrZxBVHvOgOxCje/tliSXv
7DbRc7rAtzARaX3otjikS47Bvf0CzbsYIJoNZOgeCn7JPh+BOwtkzPqJWcNGDkktzHyP6GOZLEU1
8ixkt2TET8pkX9h1zZvsnLlsgqNYzG6GeQ6TlCV+Ura1GwRw2QqatYjLKrEKOva9XUKSMszdO9mT
WvXYIzM98yF/5lDdrspSfwiIIoztneuWrEtbpKCdKgv6IBGowafTq/D1fz1eMPr1v//Xa41kbZzs
UY/RIShwmK5H7rTGn8Om7h3qI8STy7wEp1W0/Xs1Xo+YZXoNeI+eCeb4Rx0Jc/eiFBA+STNdN01F
NWvtdz0NbDi7NLXdDU2AIJtTWjRnW8Cs/sRWUI0rC6dDc5aqncaPyJ8F/6mgeNJ8rEXHM7BnIEz5
Yc9Ksz7GabsKCGL3TR/vlevTnAgUP5lKVNWmbtEQZmyYekhgDl6+LSKzxE9kdCkYE2Dx189dV05o
D4OAmLG9MryLizcbXBy7m37qdPs5GVEQ/yGbvE5fCmHcXtVTT5L61k55P7xr8Po09swGRjZRJXtq
zZ1lo1FHnnAzn1D7QYVgYGgUH2gRpftLk9V1k58SW5j0tiV6HZMjow5F3cZcy7zjAiOBh62AX997
tI6iNK4A1dXtu3SWensLiO3UfSPQOiHHEk/WEYbZLllc1ZI92poj16bLjkvj2vk8bDxzFdnBBjqm
kK3t9ptmL3abHEycz3p73qMUKSz6UUkRnc3V6+WO1lqO+XGeWN6cQA+8MjDqZmFpVaZzRO/7IdF0
rLJ8dS27taLvxVc70dTeQ2dL18fEpaS76xoipDoXbBW2gHV7l3Y/qZiJfrKsiNMnLdsUIukLCj4o
GTrdbTWr0rZmHJA8eAa9m5amBdNx3VT+CR0ZM6D83S2dqHgptHlJlxgUNr1A8aiGTkU60OOec9Sm
CFqS5iAXx/T7LoKr++1G1d49q3Uw9XYoVGu5u+fbkJX8kID3y05l31r9PY7GnC5VYbdoPOMzy4Gf
oQWwzDDgRnNG3HANi+L9uLl8y79OTsgoqQo4BcAnD0ctb277foSX/KGAibGqqw3az99r7Qben3Sr
tTk5YbLpQTgGai7k1k12Kvk8lDegKzB7SEcRTffJPCd1W2nofnWnppc7OdhyHLbKLA0azvSqlvi5
EdLauVojTqdPbETueIQK78SfocWfZGDT9y676VadNeK4AKSzVdaqRL6M1LbZuRPJIj8JfDhz5HnS
kDusxki793btNcDupN3cFh0LEekYpumUxvuJrMO8fibUZcVNWRJB7i36vMntTnidNsD9uivZslal
qMoZIJihareprL/BpHTTv5p4BMi8psbOnxjAYeYXYCdTfQa1lbmD41S2pzXn1mRn3l3LmPGqDRoT
M6WuKspUmEOzmJx8GuFomd9BLXmC1EwSqyh+QO6/l+e6YRMFGz+W6mTaTYi1Eo6K9KabdDod+DSW
yArYJPG5cXTw9MQGleaPeo8Keac3RfZ7sixiO4r02gHg3GTJneVDn2YV3VzMjtMwsOahHghaYMmG
dstnus0Z9nC7DMtXa7WhJw6IevpS2yS5NnganWBRTJ8mHyH4mYsP4zLX5EGuG6a3ZgaKbp3Y5vnD
JGYdn9YFUXRqVLp2H+CuuX0CtG0ix6sYLHgIOekm+dDNRTO+1ENvwK+vUzDLvzqKuuDNzGg9nyFd
GqlKrwA89rNmj8rZ9Ij7dFjOEIpo0yMfM7ACkD4uy0W2Gz+SDjoqh6uYZXtws2lOrMlyg/MTBr/w
rs3yZjoQi77ouS4tlJvalCRwyXMdGuZ07pPnBYCXb/O+uu1AymVAI20e9n8ceA3Zp57D+u5NX6TJ
mxq/sb2lC4HerMv2+gaqpclntubLQcAEB3AvPrVvRQfUV8XhYf6odOSiw8JiqNLGQ1Pi0JcCu0V2
fbFWvIVJ6jagTVNBKRe9qCTOt9u+WDZzp/jKvqYEGHsYfu/NjTC7/sauqFB06wg9sGWh29FGtEO9
3ExQkCX7Gr9b4ppsFSRgH1nclPr7pHj/FtSksQZ3i9qTsS4q3oOByu8L8MmLQ6Mn0ItQAiPrVKly
bLtn7N3+E63Zqr+iV4YGKUvr9ieB7c90R0flPsPxA0ZIRWEGed+4Gp53O2TWYBPa9OsxY/mqqwzd
u/RmWFryjkpoClds4C19mNB6PXagljeVqcvE4jzchZ7v6jy206HWY78fgUnh4iRygCLf6Lpb7vo4
amaIsUDft1FN9sEy3d4wtNk+q6xg85F1ZdTg+OedouoMbFzH3/M2SW4z9CKb5ykf1iM8qPr9ETcl
jDP0sK4tlmOk/GRKxc/xVR8vw0v8YAClOKt8mrcX1aQzqTYi9ucpY+YkBYC4VaOIim/RdUO3yLWC
vZFIS5fjUkZRes/L9qpgPdRQYeoyyAVOC9SqmiZH3zHJ7fqGU1jB4zCK8X9MUrq7HdRZc9vHPI8+
JaoWxcPOh6h5o2DvZc39AkftolrXrmmhYr/lKBKwJI/vtIKWc6WmOH1BTBrkgQP9xyx985CCSqwe
7aL6pIFAmSPlzZyQOb+1wN3l9ylrRPcx0oM+FC5qT2WUIE1JulU+ySzTzxM6I2eSMPtBUoEqLi1z
hlIrxeO+IEv/BiaKIjqjyauPMG3N3idyxrcqYtnKt1JE5ANdZhiT5XsK7c6cNGMMesPS7s9dzsq3
Ha6wA0l48mRMNL/lqlu7mwTnzGe6DoV7X0Sua47Wde4931MgwllCmTox0GP6t3WOTXuj48H+rKEt
Mp/R4u8P45oPtIIXjbujmygveBzj88LshjcPuoRr6LkQOYpysMHBGupNmy9WF7ibAKRrvxQcFnmV
TAZ9080S91OjDXGP09aN671lUzIdO8WnzzxeRz1WDB6nVZKDSHGv1DVsCByaK2lJ/3lyPbupeQ8l
CQEBm7cyNe7IIWn1D8fLfznzlEP7K8ETrHLjutcVZ7t6lHSMYGfMkQbA/7Jut4eILd2Gfx/tMgwH
tW9kFlUX18O9wqH3zhgdHTgd2duZD+MH2syLPvKItO7rRuPJHhxJsWNq69TBIvf6wnhuzmTa8v2l
xBVInvFHjYCUTJpAFie6i6mN1HSmQsFhuQLeD4sQm43m66GbibC3CqC97mRXoE2/dgsUzO5HZHzF
s+1tltEjIC8RwO9URu+KhFvyC1Ddff1WT3UGGMFQZO5LLrgsUFsHAuNuE3Hdoks582VUSB/GPHLV
pqd1/pSAFfVDmGLUb12vOY4JAa+6Y+7iRN/iDo+A1I03lj3nSUnbWyAIJ6qwxWcZi8psC5+/zLyc
kjttG1DEduSHO4jELMqr1RbIBXf0WGqk0fDnA3q2WLC9JZDq269plcrdtiWR9pi142Zvaz1gg0GX
obG442RvHmpIt+gDjcF6qiALA6DhgQ24uN47iGWIZ9HhZnoo8Ggo5BcFEw6OIkENanllzBaPL9iP
+X5OsgEi7jEb6ugXdpj8aUmTu6+wJpzp2wbHoTrFBp/jU1JMwwqnVYqiNb6VEYO663dn+seyZJt+
07Kc5O8t0OntI+5zZMd2LZrtIwPz/H7HYzbK4aBYL+lS7bLOTXlucHFuT8xEtTjUnciy82K3omxP
aprrGa4HMCc4STz9+vmhLPJGv6EWd9nDMkZL+jjiMiiGKtrz3L7ZZS/X6ZxMHSijXCQrDu56mtsf
2LIRu0D9IRGXRYjsPNRsW79x5PrFo0uamN41ORXJrWuluKVRP71gJqR9IhpuQMcSZIfpNR7U3x6a
XtFD2tbEMCRPzzJFz8UWa/TQdi5QoNSvaScbLIuKHAUbMiR4SSXWHeMtzF+E+AVtw0V8VeJnMGlm
pALWez3EMw0re/gF7b0bGkviMTunGfl+VdqyuQ7ilWTEL2cD5FNzAckqeKlPFzPn5rTGZZjaN/GJ
790054OmqKgUk/lW66g5rC0LaVFg4l7NY0rManG+QZkNSmTHmmYf+hjpTFBVwi9kG46wTtuFnleO
G2jBG6PqgdQKG9wredTgXQij5uyMl9sjz6ISCQv0RMIG9woeNuHzCtAnPUPLJT8WE2qeax5ECMCa
ewGKtM+hSI4AhY/yU7fDWn7ZeaBAsc9uB3SFdMJqem7wHEL9ir2NKWhyQcviV7Fh6LQ6KVKYgEVy
BDMubmHQvIGy/FrX7y9nl1/IpkOEV+k4ZTDVQzoJ20EWvmP+KGQD0jcn0GQ863r7qAlMEECWC5Oe
BwDt9/LeXOKlIjaN08VOWSXN2lR4zARx2jPic9p1C6wNHLczFNSQHdT6c74E6j769kLAgk583Ups
GG5ROCn6sdmecgAWo7BA9QntMmOoq6w4dydamlMBFdvncgrjyWJlvEgF6422SpL07DbsGJqn7BAb
8z5sv3uR6jhwl8uISOW4/kEukeIgQqVafb76mmWJbSYQpdYS8KlON+qu7sY6LFR9trokLNNxvGXn
oqlPeOUMJ1TMAqV9fZI6oJaA0S4pg3VGuuHpnPQ3cUvmkIZTRnySOoHSfK4Xys4OZuFIV3d7iPvx
FQzpX04Yn48OFBAUMwpMXSXxg9zgODjQhB2D9otvKqTHrugH5Hywzqi/TX3eH7I4CsLqYFmuv+i/
Ggg6EgMbU4g/qnK9SH79olugnQDxHYWkmcDVZtCwLnhU3m7d+j6j5jWg2t/W3ItRV2pUKdWMma/u
Y5eIpRogoRG40b0YtRovSSdxqncSDhENh+Ja1NtAWXKfbK7jMc9EpBBGtXoDsy4Os+rQlpDPNa91
Hut6WtNzrft3DV7oBxR8dVjy5XPNOygDCg7477mma/Qz68rhRzI0fQj0BKrJHn5Dt+CzRft1XUr3
QJQU1ZCtb4KiyCeaJ5ErZkcm3NMltB4nArQey+fvYYN7CW+dur4xEhudZ2WPh36BLGYPwwNexaS9
GJUN2F8Co9fp+r6GyNAhn/GMDZt6+vvg/FpNMq1OzxNIBlXXtcMxa6bmFDa6F6R2FTtp0Hc4z8w+
xG2SV63sL2FjezGaMtVYYHLoWctluN+6aUIzSIf5rBCfUM7nMUvT3JX/OV7cTOwBatNN2KL7fHLe
52u9s73Ayw4dNGtQj5+nXAaOXvz+SV05Ri2OrOIsh+jaM43AgZXkbdCq+3RyDrauK3qFexS06SMc
zSdwsgNdTIlPJ6crmmpJAb1w8HL4oVN4qwcnpT6dHOUUAasScZVRjn8Vff0l+PXlc8kX6AJBylSu
bbUOIqlcCdMfm2ZhZ5fPJMc5VURKz7giTCPYDXx5+rt5zt6FfVEvRpsFvC+wXLBd4HpbJRpml4MM
tHuHftHvm1EsIoohg4u5x3O3niABkZ/yloRA7jMYhvw+Oojk6O2A59hWGbovmLz5Ne1dEBOUlj6T
nCeq7eYswuiKArcxRcnPMaJB+S5G98JUCpDG9j4rcNvp8t6sNHqKIfIacpdidO8u5awedyta2B6U
qHo15daf2nbOQvIjjO49TAvXrHWkEaecwPk2gp5UXIRVeDC4d5vCuFAxt7H0DIGGX0UDycyCh3F8
MLh3mWbDyNROl/wMjuWLhpQuyI6w6QwIJQzuXaYFyiO2jFAMZgS6/jVpFGrlQWLqGNyLU7YvYl90
w858yz9wyNkfdjuOgTP3wlTZzBR5bXA2AlxRNfW2HAULwuNh5l6UClmkcrcp4gj4k3dasbHKVRck
UEQh7vX7GcDzKW+sqGGmQNPP/+dN3YYlvBjcC1KCxlFdGonrbpuWY03gIJR2wVP3glSkKPwDwwnH
azMsb7Z03x7RIRYhT17M3QtSSGQVzlGD0dHY/Jy4eX5YI5D1gva6T88mjmzgiyqMXhi13KWUoaEk
eHkJG96LUyosbAXnElVBG8MFlAPc9YBuUZDTHdbGi1QL7e+tAKUYW7KHJNfQFOUJ4sgfwibvhWrf
86XVMGu4OpkXP3OeNAcY99KQ2hfm7sXqQpp9L1mE0XdANu5NV7IX2gcJrWF0L1jJBkETjD621Tgl
6tBna3yzp3n6ykFzPcT/QP2h3e1F6wb14Q7QGOAIAXdDq7lfO51UCY8meUu2dvwY9AV8Vm+xTjmY
2QxrtCR4jQEO1ZyScglJgvEjvLitG0imQ6YPoxcQ+ak4SX5mVgY5GV4RAb8faCDUloMjEpFVF+Nj
AenR89aDSBW2Mt7tWq8z3jbFgNF7pTccDVgZ6E8FtQoweS9uea7WPEL79h8izQbtHVwpUDIIkjfG
6F7YAvnEIUezzv/EOHOAJoMWDzqGQWKiGN0LW0AxIMXZFdM/epBQ+axrdlxd/Sls3b2oRUGp2GQa
Rz+aHfpzyM+4AEU0KUPeCJi7F7b97KZoIkXTVGvSm3Od6/KTFWPgae/TclcoXloHIOavsWHNEb7V
kNjlY+CO920+1JaPBr1+/iOes8d1Ledq2UC+Dlp43+WjMxaJmtTkl20gPKcIhdxKMwYO7sWqwQ2C
Nsfsvm/ENacegM7zSnGshU3di9Ve0R2iHx390QLQAR1aUzGoSAYO7kXqSBzjsJzKvvekbA92Hn6A
GiCOYTP3AlW1gNeVJom+uxGZcCGH9bYc6iB/EvqHn0ezAR4hZUN+GK7vmgIApQwoosB18QJVSTid
dGpMf7DFPsusTavdhRU4MHMvTGGWCFhPptwPko7kyK6zZnv3mpTj9dP9y+XqEzz4NMVRUq7pj7aF
1lWqC3ZobftP0Cf1GR6D2JxbHaa+r1S965KEts8SFwkPQQ3QP3w8DAO0CPhP8qNwcXq3C3hqdvvQ
hqWrPscDJn1pA80I+atoS2Du+/+4mwc13zF1L06lKLfG0Zn8YL2Nvmt7lRltVeiV7bM8trUFYLqt
u1/5ELv7ltX1OaoB5g77rl6oMjdAUNcV7Hujof3uKHLs1gYBKrAyye+5DMDAQ9OsK/0+RLI7Fmhx
H2DpEdJ2w+BepCZ83wunRvqdRQ6wNwicH8jMQ0pLGNyL1ASaupOZVfML6rSQXOrKGLjcLF2DzKdo
6cOSFohiu3qfy5+DGj5EZcwOfct/BH1SH5WUtqA0do6x76NUaTXPtT0uQxjtEDP3st8dog0ldNaT
70uyjScN/geQeqt7HzZ370YdQbHVK0u2HyPNOl452jYPczykX8KG90J1zG2qKInYz2u9zbRQ0QUv
wYZdHT42CaR4kwltlx8wfvnabNGXSAVWf3zrjXxOGxB25PJjrhf3ZZ1BfqqitZ0DZ+7FKdSo+Sxz
u536fYbRZVYJ/S1swb0gZablzWjG7bT2w4G7M2VBPHvsQy9CI5QEMldu22lebvP6cRFhmboPSEr6
NI6bAuOurN+A03YbGktpE5YZ+WgkcCDATwMx4pRt56Q10MwNauXRP/w1SGshOpBM28mW3W1GauAR
RdhJ6wORZBG7lVOynZb8th1POFSCNocPQZqd2wHTxWKoXgAOfgHlJnCZrynSfwEb5rbYE5hpbac4
Tm6X3EEjkgyBG8S/MaEfS+Jt3k4gKXwEpfabKmJ9CFsRLxBbDZSXI1jpZopfGsltNfA0LINLvVCc
QL7iBdu3U7LTY93O92v0mmLhdVn/JfP0cUdRNOiSDWY7yX00x00NxUfLljSERU9LH3fUzqCttAsW
pYP8HwQSjnQISwt90FFZgtPJR72d8s3JKlUc3Js9zKQR8/ZuysGYQkNBDJsQmMMi3UAtCFI4wtDe
NZkYEEyhAII9OH3YQMEa0rD714cbUWEIdzkCZ0+OWtyoLITZjgl7ARmtg4M4Mm6YVMhDl/EbXo7n
oJjxcUbr3Cm2owF7cs2HvrGV3Ltj2MheNFK0KnierTj32rR8MSu84irwdtYgAWcsiheRqUk6slmF
Kwx7blXPfZudwmbuXY5ZxrKlz7A/hvwuzoeqHN4FDezji+ZZLvtYYGCwXjie9kFWiKBhFL8f2JqI
uM83LAWsDmw23KRFFPYRfVjR3riJGDcgVLYzXiAHN7Vhh7UPKkIxRpcqv44szi76yuyPsDX2ktTZ
ZgV48TiV2vy2zN5ua9hp9weSCIbXI8jzuG6j9RniqukRDMEgr158wPT3DzjQtOFEYNKR3c49ejYy
+h62HF4U7nh/pbAzxHIspzR9msVz2Lhe9KkVwpQkwpabXFcfrBtOLTiIIbsOgnbeAS1V1k55Gctn
W68XqLiCl2bmoIcGBvc2SAx2nMxT6Ch1ZRIB+TwmX4JNHaBO8fuXVBFo0fWyzE+UQp2UZ3V21/Zz
yD2AqXvbBEZUy5j0g34qFC8rlwNPAVzq54AvisG9ndKkbTxJSIQ+uhn8hAJHyu2iwwgcGN3bL9Oi
5pVnUAoS4BpaYkApsikPXBfvwCYp9LknV2NdMmhfUN5vj4LnQf19VvgZlDHz5riU6vIfzTyaS3c/
rlqHlJAwund2192aw/cAyw7F8eKpjpU4uKEOytEwupdFcVeM8dZAkcwMmTpOZjjaCT4jQTvGz6OU
WIZtgq7Ds1nlfFLSXOKkJGHf1M+lcvDLMxC/h0sMIuOzy5EPVlLYOOQdgoXx45TO0dVtSIPwV5QH
KCcDAoFuXtjCeHGqmrLo9ISFcQNgYSoDM2dMAv0swZz9/Yip49rOyxrNT10n+uaIw2uGoIlrXlNC
/M9j/Y8HCdbGi1U3T7FtdtAHJOljWsnRJCdIapS/jFZTDyitY/c2Njs0NFJ8pJOOhniE2AFbPkE/
2f40ao0OMpL7r7gD2/QjJAcAMa1oE5EIcI0snbfbpldZ8wL8+bY9mjmCJcgoSnaGkrNNKmXaErqC
tHGfccjpTzqDPxrugGWZ3lpdZO85eFT3OMPBe+Z4UN6XBbih1RBNcApZ0V9rxbKOF8NiaCpD/ax5
Aj4vjw4CnPH4Fc3g60b5t0XyzhwWwYa7pRZ3FJQ6TnIyye3Ig6iRkG8pf//EME6EqnxUDhcNTUrg
OPOxgLJEPwZaHPgJoyID1KD7eLhEkJ+oIgB1vs8yyd4HbX8/aaxJhzqe0MOFFOtFCXg1vNlzMe1v
wob3soMdtl5i7iDH1wnYig8dTL4qmsrhZ9jwXn7Q5S4foo6oSw7hjeMQG9FXW7KIkIQMn9Y7eOB+
MEExaZXPBZRSKz01ZRXZ1/Co1zn+y6b080jL+qaEKP1wobZX56Rj3T3NOd+OWcptG3bsx975k00j
9ArSbrigKpkdk3itbzRLfoWtvnf2QA+pI2BtQ1pkUObgxtE8liwdzmGj+0ELg9ZyTufh0iUtxIrs
Lp9ACgrCvbPCh6ZPS5KJHSBvKNOX/5BoGlq8Sy0PQkhieC9TaFuIs5CFdZeV1/NXlqDDXcluFiGF
IgzvpQq6hJw0jBzbZ9v2H+wA2+6oSbKw09IHp4PKPxRrzbFndKyf0qiPv+9Zp8I+q49OT4ixcQ2s
8TNL3YfJtMmXVGfF5X/vmb/ElI9Pz1GLA9dIyQt0w1L+eYI6UPPdQSdge6yNrmnYqeYD1R23w7DD
r/3Z7tusoH0Om4l46MawuPJNz2ReR0VLTHfZ07q7hwJLfcd2onj1vxfpL7ehD1WXi4TFbz7AmieD
lst9VOC+/Shnl4UZpEKK7fcbUUZa9nFetM9wd4EOUfNOblOYLn/uY9X1kNVqm+vpHjpt0ESBRuq3
cUq7TyFLk/tYdWj1WQj75PIiWi2q1TmoWrA+iMzLch+rDr2NeoGkd3fRuu2O+awi4NJmJV+5DNm/
Xii5D1bPFcVtsun+sqKw0nzcpYKYaZXyuTx3CuZ8ZxIPgr8LWynv5tVFD72ZQvQXCJtlFVzmy7fU
saAiKlbKu3gBuwIiGfJ4FzY1kAyCWGB9AwOpIswBA25Nv+/QLt1KtWybvPQrABJwkMDXbsaCfQlb
HO/W3UZwNgt01S6SgE1V7UlTk8qteUh5C6vj3bs5awzwBk5eAJF4I8Cyfop0sQed/vB6/31p+ITU
vY2W/tIt7F0SG3rZUN0Piy8fww5NAhTzQTW9dDiqf06CWlVluwxbdh/EPiJXg1pqKS4bc+asBmiR
Ew3FnaCP6luNDVwx2EK1OBvGGAI9U6bhb9hB6C7oEZ37MHbSqb7bad7jdChwMAwueyeKHtSKsOl7
AUs7aG2ByobhU/booFpyO04FO4cN7sUr38UshrmBJQjo1ZD8x6UIZa46CNrIch/FvtMBrWoYClzW
NFuObVzn/IyCGkylwqbvxWuC+3Yclrq7kA26PJaTSdwMXVuTwOXxAjbaZ5PF8wBvWh39gLekuWnm
SYbQH7A4XsAmLC4G0ZL+An249EhgFJhVkD90r9mn/Xu6kPtIdh13sHeFcPAlAQIG3LNk6T/Dw0SF
mbXnPoQdQFUD4Ql1zfPhHVtpNY+3kYD0bVjc+iB2l9tB7xIgPps03VGBMnrK6aDDPq0PYleQLZvS
AcdlsoISDdGu9W7HXxm2MXMvaAUXjKdwQrj0eKff4EMfZzUHXoI+hL1hEYXHHQoLlmcPLIZFR9nN
ZdhJ7yPY1bzXZZoO/YWU5ZNhVtxkE5SdguLVB7CTLpeihiffBZL5/zf4MKZBGtws9w2mZGGKbqWw
O71WRKiGmfSeiDAR/tyHr8sMri6oYg6XbSh+wuCrvpn7MFw/gzLi71c3RHO7LhosIul6dU8Qaaw2
UIte09Fh/55f/oFex6LHKB7glCwAMKejmSCAHJNPkHeL6WGLsz7wrvKh7HJkC4eXkcRdBWjvXo/Z
ewktzxAALpbp+vv+CzLTRC7lC/551iV0JRtDIDYJy1kIXwbtTuYFrWLl/48ryEgWh1RlizzOveHb
KwfadZw/C0e57yqVRW0fQ3isv/AVvvJjDJbqgUD0bT5KGDi/C/sRXoZMlihDjEV4g5aQtTZzF/+k
WZp9Cxvdu3Ahw7ZDZQCVI3UtrK1EZ5+aFAKFYaN71601KQxAIG2M9DuDWuPYsbE+M3t9bv3vv+Bv
X8C7cpW0jJYQ7rigVJqfh5zTQ12QpDzg3R7oEJf7IPdUrWjCUTzTRzKBDA9JxLtkomHJpg9yZ1AW
h+D7iK5HvcU3cm94cpp1XQfhoVnuGxmUYwI5nxqqw0Bn/LNBQAWSOLF6pZ/9n97yv0TAHyD3FFqY
WrvumdJMppVK8uxBMrO394Tv6pZHGSzuizF1+wH1Z3UDyfr2nZk5JAsTCZlf6NOWxZ3ZyJpVHe2J
rJooE/0BPhTFYVV4mR9QRFbfplhAO78Trl3PbEWTGOqcK8DjBQTby6oAKZ9/KdMS7pNwF1uI/TKh
yfOyK6h5H2CoBV3VtKyRBS+Ox9nXaPx/nF3Jdtw4kPwivscFAMFrlaq0WCVvbausC1/LdnMBuIDE
QvLrJ6pnDi3Ysubh1u0DhAKRiVwiI8Ars9PtCvqE3hbp/FfWbyuaTkWVJ1HY0+hD9EWsamWYkg9G
cNfdp0NSk4esDlSlzn2Mfr815aj13J2h+GrPfBM4/3UoZFj26QtjNWD2lhIl/QdQ9a7fMIycqnsL
eYElLHX2cfpdThoNRGl14hfJ0MrkzTkfwXkQ5Bd8oL6b69ZMiv5fUSRmHchdbRcJdaWiXuV//fmv
vBKQ+4h9AdagOEri6hRvFEzr0DG8TfogFlGW+3B9WbFt6rq+O6ctmY+dStkHW4KiLGjrPmB/Rd0a
mGBEhdO0jt8Uz2NyDbaLNogCEbv36uLc9t1qM92dxVoVZz4Nhdi1cglrouc+mWgcmTibivrSirPy
Ks96vChjN5vAPNcnFE3MShg1aXe2bqD7WEXj+44PQVQZOJzLffpP3NOM5WYKWslzHXfjgc+2fQ/B
1MAc1wfu84RdSNLb7gyChXzHI8dPdY+ZhrCL4wUMZV8WxCQIynUM5qZaZNtNawC0D1vdCxjKulTR
6igCBmhuA2Ka0FszlWGNrNzH7zctNOoRMSCarcvT2qMMWNAoaKqJAQv18qNGVPbbNEg0azYwh08R
ioHQF43D3KUP4ocyDirGCy6kruh9MyUW4gOqSsMEz3KfVHSYQVJmBlfcgsLcfeKTdl80H8LCfB+Y
toomShxe51sImcq/CAYGod4OKvA3juaVbOgXaBoAdUOmUUKG6oa8hxoHTw9Qa0vfG+hG6qc42rY3
Fexf8fg+UG0s1xLqJVae21IieACt/2LwIWobFjT8glUr63mbLTyD6AeQgidxzNnHOcmsDAs3fbwa
8gg1gZu9O6Osn3wuZQu9V7BV88DlPfudy3wa6zqVZ/DhAztpF6QA15SkPOzF9VH/rBtBtNkn1Qk6
RcCgA79Dy30kJYiZgxyQD1vrqsSqsUedZ5239YpI4PmorAPTaR+2xiSPRzXKDioH/bRX1Ni77O1H
8ZVkyIetiakezWJzeoJUR3IHMeX5RgnGPzSyC3zWffAaapqo+EZZdWqimeJ4FndsRhlEVMtyH73G
qeVcK1qdqrYs9k51/HqyIJYO+7TeqzuDTkA7qmBbCJb3RdGn37qlFGGprj8SYOTIthZDkOccfhQy
d1EBZcf4n7Cte4/umkZTokwrzmvvHrY0Zt9MO4+PYYt7NhvLPKvBCNae1zy3H+KGJEiEcJWOYct7
KbpKEDAU/YZekGjZQ651/THJhyD4Re5DvqB/4/IGnMn/i3ekSbrqm1EuInvDHyeXQ/hNgutjvhTA
HVSboT61LQFpbSSaMd/FLv5X4svEB5bZ6Z2DElZ+T3jRnIsGeTbkiUau99C03fKPQafoo8PmbFi0
QFPtrFQ/HTiqcQ0KTnMWRIjBcn+wYO4rWy09+oFKSv0VP2qB2PLm1u9h27+4rP9EvEPSlYXMhvI2
Rftr14CVHvpAiwiLGn9Bh/UdxrQKtBu7mkfsqi0SiOdVvVvbsDvsI8TKZq0W3gAvcCmi6NJs7U4C
DfIcdjiedcdqciNkYNozVO/Jl5Q1VfuTbmtZhhn4v3f7P4ff8AaTAb1ozkyjMwIhOIdiC5itgihJ
cHd8C49HzLJBz+5cgjR6r0Gh9TPtO/Il6HR8fNgqzQZAcFveVoUFeGhskeRR53TIoClUV/jLmwkR
kyxbSNacBaTBdisbITtGqy5q37ibr0SnPkBsIr3L+pW157atxKlzU/JziCCft896iHodi9JBhe3P
J/Xan7r8+3++8+bE0HbQ80FSPFTdcUWSP+8rsB88bf0ARrmYTyLMnn3s2CqgIQNC7Pq8dqN+0sVC
ph0vQYn351/ySpjto8cYsr966EV7TrmJ7yVi7QhSoG/ic15bPnt5UGPpJGRO0Cqk/TI8YFRGPw6l
DZKXwI3yzHk2bIQW4lbcClJCB7NBAQHKXGG+woeMJbaxUNksUSxT6xmqO0DxqjyQTAt790yZdRHI
XGxUn6umPJFu6u9akO4FJQfMR4wNctRblLfteXCQI0l1Md4tNozEkzEfMRZXtHKM2voMlj1IXQKL
dr+RcXwjEPj9lWE+Yoy7uUoyM8PH2VH+FQEk/zPW/dRchVx45iPGLkicdZ2n4nYGN/auAp7rqgVe
+A3H8NrmvdeXVF3cRFtZn2XO3CdEwbo9aAk22Dd83GvrX/79P46n0vNEMDKGrI/UxdVgkqmCCida
DWGH45mr2dC5w+etz2xc9HtZC352IqFhcCLm05x2CEzMsk72VM1CfFf1JbEfQf4QePheeJ30W1Jp
EDSeJ1lFnyo7QAhUgXY+yCEwHyUGfb2u1BUKuVTosbheKIpcD7YGo1HYx/WRYiymcdFIfNx1pphA
KaZB7fWWgP8m6Ov6WLG1Wg3WR/QTgdNa7BkUbR+KDbp7f17+948iRpJe3k3T1dBf3WpxLlNkrGkG
ZcctZhXZ1ZNL4sMMaeyff/5Lr1iBDxvrILIZjRqlg36iF8kMPXzY3LiGOU+f/TTLKDizFW3OtkR+
qVLoM+44iTcZ+Bk8G+5Aj8VWutTnbijF139HCOKGBzGFMEwyel9hKFyGFmF75qX7iNkrTneQk5Vp
4ObTl8svVg11ZF17pjzrDwRKhG4PDRP8lbBP69kwZNE2EOjr+mxUT7pjlsxa3TE1vgntunjiX9NM
zBG8/AFq661BFD3dX1SRr8o5To9Kk/kmmgM7PgCrvvwTDXd1BUHZ5qyjJdpHbd4+20WNb3SCX7n8
PnZs0xH0y3t3ufyTvEVxhT7YDNpUQefvI8eqnmjBMWt7TkcyPwy1ZeUuoat5w0e8tnkvcCaQCldE
YvNAYdUgV4UHkqElV7TgXx48UusJGhuqOwPUdQeRsei4TWHKLgy9pJeLozlLHG9tB3z28G2eESeP
PSa/w47ds1rVbXSIwHh0go55BRVLxGrQEl0DP6pntE2PFpghvbpTJJFXnPfuqBcbRO6Hg/FMNu5I
VWbFimpfWkDoHK1T6IiKeliDUhSEyt7BdyC4B9spOsyXUm43sflmg45r2Nn4ALK8LHk+R5k8c5X8
kywbv4pRAwz7rD58LBVJ1a6dkedhxeQG4Wr4aF3HPgRdGh8yZpptjm2VckiFynVf6pxe60y+RTj5
b1HhN57Sx4zNFFS5S9NOD/+G+U61A+AjCe8OPKXui5ARfxCJld9Q7sV1LaCoYK8iNpHojW7TK77C
x5SVYw1qWgU9aNcVp2EqObqUb4ISX/11njkrsCBkUTTwW8gzgb2Q9MXdAH3a4YojNj1WhM+HxsI9
bQVECsyEbsLOtloGNeoY8+wdormYZ1XI/JTh0cll5fI4rtt6CLsYnr13UU4sROq787gO5Xvo/nB7
DRI4QKXD1vcs3uVDErtm4bdDDBaDNUrB8yAC58eZz6NabtAKzq0sT3G5thZaK0vNrvoB/aGg3fsg
MwY+xqxPI3leykmwXV3w6e9+tAUP8yg+zmwYxWhsqnA6Q/WIyTwGiqjQT+uDzIgwiZFrmd9epIAg
1DPZO/CH9mH+ygeZQRvCZihg5icHjqF3cSyHj+2w/h127t7rDDKdvqwVMQ+mAR0LH1t9mxRvuqtX
vIUP0lpXyvk2J+ahW/VzV/L+On/bW1xSmN+4Qh+iFdcjxL8pzW9ZPbLbctP5t6Ye5F/bAP/XWRT0
QSQsAmGQzEdsxSXq0iNYss/pXBO2y7Waj0ZVcRC7ImM+ZosA4gCOsdE+DHNZfIw1Oga7PBrXMcw/
+GgtVIcWxNUTO0HAc9l14BHepbruwuIBH641bLyZN1vOz8gQADdom+QyjyoaE2a/PmCrm1Q6V261
D64bPij8335hgTPYzEdrmTlTLpbMPswJH/cmkW27o0Vuz0E25qO1+Lx228Yq9+AMaEMwPZh8pgZz
T2GrexbcZDUBlqefH9K+/dGpor/ZhsCpEuZDtdaCmRI4NvdAGnoHPpXqVJs4DGPJfKRWhcyg65sl
RnxtzX0Tx+vBgYkrLCUj/ntbl8MqAKR9wABC+aiKDdVoK9MxvQ47d/+9ZbMiUFtITqXi83PZ0uX7
/yM7+Jfj6DfezQdrMSgQCjtUyUlAP6ktdkW+qeTaZNm0uV2VVOafFAyN72sBoBgE/+x8TkWtb5gq
52lXYlRKA7dH12Wf8k5Ex07m23gkpTP5nahz0LDE6AHE9yJPzHXpkno6NnkZ53+btI253AMkY4YK
lGIY5E126YTk/GrYEMR8gL5Ydk30ZumnVDYXxbu153O2G1k73Cxq0VPYxfYRZeW2cB2tU3JKOf9g
lj7/DlHDIJZchHr8Zf7SE8i7RcC3nMZOuCsoj8Kr1CsLQgkyH08mq6zo5glVt8al6hbTF8utyMag
OTvm48nM4oAntd364MYleichz76neTqEPRM+nIwIFI+qqRFnEs3jgUHZ9E4vodVgH0BWIb4QRSfZ
88Rkst/aOLqVNHAci/nwsQS17LK0HVC9VKfPGRmXm81u41sNxleiGR88hlHGsulYgwvZT9EnHuvq
S8HDoBzM5zobxqmJxQp31bSYVhCltR8NEzbwq3rpuiMxfMnC2K1h9rOicOFgQV+DUCjMB41JgsFD
2RbR3xV0HG7zhJNTHI/Pf3azl2fsN37Qx4ylhKIino8pQFF5J/Yxke3nkg6selenagrDfzAfO9Zs
SVMkUxqfRDnZPcvL9R808vuwAMCHjTk0biAP2ianWY7rZ9D7ZOZq6tBKCAuOfOBYCjp+yhMdn0CW
Ii6K9e6LLBMbVtH4hfVsBtVwxbP4RCL3JV0yaMoyFzZ0y3zcWDxBsNJIrpFu1wPfVUyucp+nkK/+
8/V5xWZ93jPbOFtWmRPnWhX8aPIFcVKRhu7eiwEw2Sg0bXBthg4tXRVZ/T7J5iQswvBlq4eS9tWa
mPiEuKz+pFganQYB7ZU/n8wrhuVjx3DQqs1MqU/wMuRHB+LdI6uo6a4gCib/Cvsb3ivLdJ1PvcYv
UHlvdqSJup/r3JPzwIa3YI2vNLh8ZFgHMvPBAMN3aooufSpdtVQ7gQagPmZmmD+gmV8EOlEfJNbk
oijAfcZuxTD0e0fq9XM/ZfTzn8/qtR/ixfHDjDECpsf4lJagLW2aJP4yA9UFHCjnDzk3c2C3yIeL
8Y50GFKOkTJrzq9Yi2pFFIW2unysGNSne0uLHqtDsfSUUlzayNK3Dum1S+sF9ZjPJNX0r6ezKet3
SOXcu16qOAy8wnysWLpGNMvzht0i1weJoUKdSLowZSzGfKSYK027LuXSPFctemi7NUavaFFzEjY+
wnysGLcGVGJZRG9Vsg77oSHkuNAujDWI+VCxapbK5HnNbmdSVU9K1OM/Omv1G67iFUftA8VADNz1
9bal/+vsZiLU+3pKglBuzGcSQ0NURsat5JYvCIE0aJrGbTBvGO5rO/cMdx2LpMlETG/LSwY09F0K
WnHRhaWxPhaML0MXQ9S9eRbSjg20PxGn7Dfb4b//7Hde2372MhNqthQzoVvdPJcdOt+jJvG8A7ms
DWvc+3Cwsswx4R7l9LYbjDkSSdgeg9yB9urjwXjhxrKdMSZFMtnciXlYtx0EkDDLHXY4XtysqmSc
xwqH02RF9kmoukB5t3RBaSL1EWGViXBjXMVumRy/muyiMJwEkjDQXwBhM18SuYAJyy0QXFWX7mWt
9HPIuaAW9vLSdI4O0sVz/YwSS/sM1PEqdyPNuyB7pT4eLC2JBZRtw/Qbm/m+bBZ51c6QgwrbvGew
RMKtmz7DpRl7CFpyy6tuv2WBxB3UJw3TOXQhu8SIZzanaXwVkQWlaLlkBQ9KuOgvrGFcONB6p8ND
N2PE0cVa3SQ6kHWb+oCwVbesQAFpeGCDexi2jBylFGF1YupThsWriWu1dvU5TlFqRZGputU8sHhB
fTRYgRl7kfRA8fyLEprFsDyjodc9Bt0bHwrWYdLCoYoonsF6W38Sra2CpwTRF3lpUTxuZTpQNzyI
FSCMmJfFDYSBq6DyPPVhYCk1rmoWVZ9Vu+U3WiztcsUSGYdloNQHf2F+Oh1U3gJ9yhZ1w6lIxB5N
KsjyhR29Z7KQ9rOxwdjqo87Ta3AesKfa1vJH2OKXl/E/+M2oSdt1yBh/HG32bm1E/c3QuvgStrj3
vK6yjzcorBaPDHPPB1qX5qMD90PQ60p5+nLrnNXVFEtSPLqV3VopQDHBpvIQtnUvu+UiK+QyVOWj
WUHuX45NeYji7nvY4t7L2qg1Tom1+eMao/FI6rx5t/Q1eyN1vtyLX6tG1Ed7MTelWVr26tSpqumu
K/Bdnho9ygEtThSUwm6lj/oysmQQR4qLxzTtm6OSF4ojkGsEghKpj/uyY9E2mKwrHoeKypuGT/Oz
jhcVdnd8xrDO6m7N5q67U4tE3Brl9V2dBeY61Id9mSLucshp5eeKsukcQ2zhOUrDZF0Z/QX3lVPM
38dDjkFbTm5cvOh7MfZhITH1OcMY6DNqp7m8A1LDHIZSZbcykBwSlfmXJmudUaYo+/rZjMlWHMo2
aq8wNRcFqe/gaDyrjYd4NgnEwc5Vx9Lvg0vd+yxHx2AfZLc+8EuVqpkY6NMfezF915pux3yTYSzh
1Md9YTiOZe3W8seyrcyjGePraRDjX0E793FfRvcDdBG4eIptH9/UywAFhCpDqyPMG/jIr2YzMQNY
ST6t3dSCzsvqK9nXYRQF1Ad+JYZOUOdd5VNvJTmkST3vhJvCCpnAkby8lE0NDksTFeLJKFARmRlw
PohFhBH8UZ8oTBveGbMo+YQhlaeiHNUtR4U37JVi3gPLZmQgSSTF07zoFcnONj5OTgQGTsyz1paV
C4Haj3iSurd3spwgUtFZFnhlPFs1yTIamSlyqkj0lY+YN9p4G0Z9RX3IVlyNVdOgqnIHHTgOtRJ0
hKMh+hpkTD5eK0rKjCC/FE9NMUy7aor4hxqdq7/DVveCYaE2RAdiFE9rIqt3GbAkn9YsD1IRY0AI
vbzsSV6kIwIZ9lwr3pU7NyjVXLlhCKNFhvLby/VnvvYpdyo7zRqsgWlTmb2yPLBo4BNrlXzqCBmK
9MTH+kkpTR9kx+Y3esuvxE0+YGtIyjTHjELxPNSaRO/AGi0/oQpNzF1fF2HTEPQX4JakVuVbSW7T
RH6Kp3jbgdUlDLRNf4FpFZjf3xQWx8NBdnEy2v02sbCQycdoqWVNl6jiWJwjewV7enXMHA9LQ3yA
lmshFTq2WFwlNt0bNAkPUycCMygfoKWEMDLpGLk1M4bDQWy+S6olbIiJ+ugsMzBixpWS26qH9PWc
lHvBQe0U5Ax+QWdlraUm79K/67JHkSNpK7JP0SkPvI4+PKueVKZBiimelsl0x3pgF+bcwI/qM2np
Wc3RhkGZp1YlxR0weOMJJDqBQYEPz4ptp3PN0vhZ1hUtdiD3dDtXYPot7H3yEVpA+a6q2qx8Enay
N2JU7ft8hvhM2If13tYiB/cdFXhbx8FWX2MBXXPq7FsssZfs/TcpIPHe1mYQbnabjp/nVpl3ebat
J267sMqtj85q6DDEJenlU9E18tOWgkxIsjis+ukDn6oGbdMZDFpP3YLyXsmAutv0Zt5IjV85Fx/5
ZAtVuxa4tWeIdTUHBE8aFPIu7OH2gU8p1cLoxBTPKe7loQNttNv3Sm3RG9nHK++Tj33CGFRTiiwr
nmch3WkTkfiwjoAV40OnYaUyHwAlBFF8yRfyNy8Ye2wh+vPIQQUZdud9AFS5rEVS46Y/Rwvrr5cM
YTAkCILErBn1AVBdvc7KbAl/tFEl3ptlXosd6agI9Dc+AmqVTke6gvCXm0BGUTTgF2OJCWt1UR8C
tcbKDkkkyH0FsuRHZwqmdlHmojCb9cmzIuGqLIJCwBPoKt/nYtRfUzqRsOTSx0Cls3MNoHPJs9n0
84Zob69VNIVdSR8DRWJMFOW8JfegjvsB5sf+TtfVW6WyV/yBD31yfC2x/lR+k4lp+qOsXbEctz40
8PDBTwOkL0s9VdEzApDsm0t4VO1shrAs6BHxsU+FbcnYKhc9j5CLer+2xfox5TTwAfSxT2wlPW/c
XD5za+UnvlD+I6qBugzbu5e6uqYH3+62Rc/bOJU3CeQq78HkG0biSX3oUwvdl2Zu5+i5RnV+Hw9y
uoebFG/0oF7xxL7e4xCPRMs5WS5UXFO854VJ6pNOLKDzom0pCcFvQeTYKxOvI/I3AlTxIdX3DQel
ccisFziyi5c52lqoYUC/EurXTj5EBXjkedMHqQVjcS99hdb2uLpphGT3WnxJxkzupzINAnlgcS97
7UF/svYEeuC8zO7BNnhbUho0BY+1vcw1yvqGpRYbX2NylYKELkd/NOCuY+nLPfpPkyWx9ajtArVq
yGxcNTk7QpE0JF7C0hfP9p+lC56MbeciUBCv0S6n6TszipCED0t7FqrcmoFGGbvm+j4nT2nyHHYa
XujLJuRIcsa6buwOTR7dT037NWxpL+6tLY/omFyE6GkDnqtm50TIG4fD8Gwx7rueWgf1dTnNiLiK
vwgVITkemOI8c1w42ChoBjPPZblnYEaraFDBGkt7xrgSx7jJcTsadp7b54WGAHOwrmeHVT+ni77c
ulquh9yQq0ikIW8alvbM0HQlJlFLfEK8yNcpWw6M1SHRP5b2zHAhK5Iih4OGHvBxmpLbdQ7C4mBp
zwwVabo0K1pcvOznVg47TR9DbjT34Q6TbftkUDhpq9AqsSDetD/DVvbMsHcgzgNryXLIQOKzA8Jq
pywEMsMW9wxxqTCWjfmV5UAjiTg221kdBFfHUXuWWCbZMlgOS1zzd1X7ZcrDzNBHODiy1YZvWLeI
sl2OtKHqnoIOw4c3QLjZLFsKh1chWUs/9yLMCn1gA93GvIOk7HIw49eRH2n9RiH0t1ExFLw8ExRo
efOxyd1BxTekvac/wo7BMz/nIEjRVlgWhHG23JOgxA/b9WwvNZB/IlzCUyxPTSXfQUsgKADjPnVN
1tZjSjLmDpeZsbEkVzIwJOA+eEEWVTnLjcCDRlequiI68E54hkcnY3OQwuEW82vZftQ28E54VoeR
TYxXCvghXtg78EfezzzQoH28QsWXRWpM5x0IWfbdUBxzFsTYQLgPUphgeEDTxu4wcHtKtqTflTEP
QkBgce8RzNRAiQFLLO7z8G4myV72U1DoxX14gptAkcBEgqiOZtVOgeXiSpdt0LQ1Nu4ZIgOR85Rl
l1MpHjDpuEvctyAL95EJnQPBuEs3d8iKfsfzmy6s+IIte7Go2RpuxgErV9APzsRW7leavqXl9Iq/
81EJFwFwISXOQ2v0S/Zt0GwYNu3ZohV5hrYm1lXdgabv0z7MLfkwBHSjeh5N1XIALoNVyV1TjWER
ko9BaDAA0IJtaTnY4stQf3dhIT/34QcbkKwxupmXdeVOqb/RtA4LNHzgQdRPxdgX8EtgWz2Ilp94
HaTpSLiPOtBJJjo14b2S5XYXAybbRePHIEPxIQed65axLeE60qXblWu93wwPPBDvNaTt0tAqwoEU
0THp3un2KmzLngUuFvp78SWViJd90X6s7D9h63phqKmiDuEtXB3IT5ad7dT4LorFFmYqzDPBERy7
esGY8KEbv7aoM6mkCzQV70GMClDNzCtw07OoP1mgDI5mzIKmrQj3EQZgswELT4nFi1zs4orvVBNU
L+A+F0y5dG0mIYqFpL65knF+Ew9BZAzYtPcejtWAwa3S4tGq1u0qidKrLiZBWBQs7sWkZs51NJXw
pVXE7lkNaNHS4ukKuoM+rIBWUx5JTM8dFrnv5vcuC3vGfUQBo2Kblx53GxpCdfczqn6E7dezxQzT
0gOTGu9sHO0x6v1lqQLfLB9CUNAt7sHhuhx09oGu/W60QeAEfEHfFKUpdCUuh+z6j6gffJ7zPqjB
j7U9Yxzl3GBMGmtLc50WX0kX5qd94MDQVH0ztgucHmi0Dz1AozvUrYNK4IT7yAFESmt8oeo5cAIq
ufsySIkF6/qG2PYymy/fcCGfWv1PFJgD+GCBTKLq3V+eFjV8qLLvMg+qR3MfJ2AGOosSiIxDP101
yf0cGCf5CIFmaRtJLuebZqDKLn7kNsyJ+tAAyQeqog0LO/lZ1vm1SANflV+IW8q6dxYjMweyHrL0
fSfD0jcfEOBAPpEAo+IOY2+PXeHe8SSwqubDAeA2SxIVNWK7Jd3p/h/0RMNKgT4WQA/5IiNgeA+D
br+lDWA7bZqG5ck+EoDQ8mJ72LWsLgSUw5WbgjgWQX7tmV8nRNn1crykymze87z61qssiKIEi/vv
YN23XV8IhEttemxS8w7cU2ERnt/8x+2Iq0rh7pVj8T7Bq7JqHlZb+6XzHyddDh0bd0iG/AddlH1a
wBr3Jeg19Bv/zEakNCUWX3nWnjIogOwhmRlokX7bP13buVcCld1iPcr1fREkn40P6T2HLtn6mgh8
yC15zBoFgcflMew8vMdQi7FomhrnMS/jl65bfgJXF9bd436rn4DbZ1KJQeShiqektstOD+DgCdq4
3+ofVArmU3rxJEm9r6nZ6e06bGXPJDF2vlT5wuwBKMYDIlQaB6ZFfod/rAEZTRfsWUCXlhd6R4dj
2J69Ko011LmUYOV0vWnFqQpSzCHcb+sPXTpaOTbLYWjMcbTDAXSZgR/Qi0uTSQMRChnBA82BAYHI
TLaEVZb8fr4EY0xRa6w8fK3a6yX0jD0jXEgfL9mAZUEPtHNpvWNBtDc4Zc8IR0mHMmuwsohv2+3U
2LBb4TOXJAvY4OWGdTFfuO/ZeYjDcgpf7aqY2YX+oUOmjHfWCCCH09A9e9aXodj4f3te3/P+3rCw
V8XnJFlB7NTEOYqCrX0nonTXTUvYU5h4tqdrTCYVvUS2mdf2A9mij9ZseVjo4XOQ5IvL5ACPhJrE
hxlhdP8pyGH47COAMcUZ0PzonG4PovlSBqm4EZ54FZqo5VB+3bg7sLm5IsNypIsJPGfP/iZjwBYx
4gtu6SRAAU6Hdj/JfNWB63tWmLQRhRIPvmOZdZ/HYjZXqCIHgccI92E00SL5wusBi89Ttp8wmlDv
OpbX56DP6QNpSi66mG0FlucPNf8rDt22Z43xrLIuNcjiwIJ6PbP0tlqCxI1xIl5wKrI5miKE7IeE
/DPn6w4842Fn4dljrGLRj9CtPtRMfmMumX6SPqm/hy1OXkJo0AInYIjAJTHdXUHnPUg+w95DH0HT
YPKzXFPEeFPd/NONebIDQ18Ifg5n7Vllbdp+mC+liaWUu7j+IJOwkqlPK4JsvE75pXpQyRvAdW9d
HESHgi171ihnKZrFYcuTaI+yPFMehgvLfQjNNuWYnEyxctnyYy+2a8TsQbXB3IfQDEI1GXXoAuT9
sMs5uSuyJegT5j6KhoGkpONpbg/oP12l7CdLwuphuQ+iWcUMJssFrklHpyzS99oUQbWa/BcMTVTX
ppCpPcRzfmCYE95ptJuD7CX3UTRgKc9LJbFtMgryIdWzu9Y6d6Gf0gtPlxrSBAVNcN7V16kh96CF
DHp6MUP30oXImuUmTRw2vt0Q3lyDpSso3st9zhAoy44FNdgzZc8rjW7WOkhoj+Q+joZAhBdC07E9
pNtNtPbHuSJBcRkmWV6eRmK3VqyYqzgYXp+arfsCsbnApfnLpVvHUtBf4voVrToChvvJjSQoLMt9
NE3dj1VuM3zDhd/osd6PYfzdJPfxNCCCEZMbVjQS8+9FpHatCypP574w1CBnMA1gYu6AsbYCqcby
M+RFhFN7ecqgBdZQNcHVIO0NKX5sNnC/ngFymS8lk6hCamADzG0ZNCWHA/bMj0ywvXrBfgvb762r
rvowUFjOvQC1SLcYjCV4WDa3XOl5vMLjEuZJfd2naKFybRl6fGsZsQ9ZpvNdJZPle9An9JvXKo0g
63W5c5Zi2nFFXaL9ELayF4sVW5WzPr0cdlbcTUPxfVzGoNAj92flVSLqSDn0tdaGXeej28f9FuKh
IWDgxR7OTibXjYieqbAf5wW0koI4FdIPgHqB5/CUzijyCofp1YJkn4ZZEhCClUHgCazu+7xkA1Z/
4+VzM0NhYxshrzuPafzGLMPFpn8zKuhziPLepAWq4aTdgYtGXafzVv+scVQhtxyb91ICs0LQYcXL
+31qIbSbRC271lP/lsLfa5v37qJbxJaAOQpXnKgCsodA+OZkh1JG/cZ7c9nm707H84QMjX28N8A+
7Bhrs91QKbuHZvOkm53Nl6X9AcZtExIO4qg87ygqEJkPk8hRfmG9i3auq+Z+P+niDRP4N2H/3Y/x
3OQKtNpF5Hj9BrICdj+OSZvuwYll7o0xU3PvesTRN0SP0bbL+7VxK+DzmDo+NvVWf6plJu6kaHW2
C/Aj+Lmea23UMo98M+s38Kjw26iS/F1tm9DVPXufG17VSmb4cGjh6gM3ENObyrcesoth/+Yk/dTf
6HJhrtEwGlMPWpz+h7NraW4b55a/iFV8gCC5pSTbsuPJOM9RNqxEyZAgCIIACL5+/W3lbhKMFX2F
nVcwBeA8cE6fbrxIM73n0biUPFm6h7mDX08rNu2Gtu1rzFRDA9Gnlk1Tty6wyqK34ci207R0J9Az
YoQ1HvyuoDtfo1iYmnmY6nOYsurBVi196QYQEP75xC8Vhtd2zfEFxVIxxdOt+jZFWbQvwEm17scu
4G/aTdff5zSY3g2xUj4tT+yT4xsKyw0VdFlPPdNpaRLoAccx7PbPv+WK53HnbtZw4/1GouCbaTIw
vQXVTEQ5d/YWq8DlK1/bK8cZ0InmEedF9U1VwcbvRFTE8WHFgPFbENjXfnHLrSGIra7bKK6Ttoz7
OT6IPgmP0+rJcuYWEiCkHmrdyuBbi3fixwxTHZ+DrbmRKlzbH8e+Fa8MpWQEnVnO+LCyXWjxUD+s
BSS3i7EJhFdXlIJ0Ggf0y4AVX3jY8iGN34TDtB7ZAM6Rcd7Wk881Im51wYANZFxlXnyzVQztYdNV
8oNSIGbxW96p9Ym2Blv9oPNjEjyCSoKXeuRe83LYGMea81y0UTKGkJdZBnWn2ml67BXLbviK1+2L
uHUGqWQ2yqSKj3PTfTC0zw9ZVvuJVoPC5fczBf1mBMRJ2p1JE6VjKWqARMpi9gw+xB3aSeQobaCC
/JvuZ3k3QIW4HPP1lhu9tjVOGA9b1MnXNcGNzCEUOM+oNfTaTxMNQ6e/b03OVQDSC0vbUvKQ78Cv
upR57sdthDG631dXY2ZoscXVt0yTf/tsbh9GNsY3crUr++KWHSxGfUMMcKOgXYP09yLYEC7pvP+z
Jb2eCGLK5PcvxxvQdC1mLL9NYoqq/VxYFC8Dqea/eGW1PXSq0bcGAq/9L8dq7Zq0/08kwfs0Cb4O
Q5N+BOosqu6aLo7Iw5qgPffnn3VtzxwjluHEEx4nw0kvyXy/8S5+CFr5t9/iTgSmYKfuaT/Fb6xk
35VS8aGF2O6N0762SZdf9ItfRr8oKxoZsH/mzKq3rCEqgzb5aLp9HfRkvUsHCIl77pITjHnLVmMi
M5z4kskvWc23cX8ZmfYqTFJ0i3//LYJVEdDVQXYMM84Oq53be19GFfTvfl+cr5KFBbiVjoTlKeZU
lvglAwTgxta8ntOhqO+snse27uOiPueGQl99iepqF61RqN5oqEI/AeVCRqTg8+Z3p9xhIQb4YYQn
30+V1GgH6b12n3WeF9YdF1IzQYZYmPrcN/OKNmo65uXUB4Vf0kjciSGCwDMZJnAUW0RLyijGerbO
j4ORuENDKiCWRZuKTxdqsaYi446R7tY5X3EU7syQUiFLMmhvf2NdLt4j8+0PUZLUL16ewh0cWnsm
MMjRFEhEefaBgaH8sNWFH5EFcYeH6GqShbEgOtUs3krTQuywJdoL/wjRDcd45VYY0hKSoI8KhcP8
IjyxNcV3v41xjHddbNPj6RyfeAhe/75j44MSkZ+QNXEHicCqwmiVgZ4E8Ol34VDbp0SDYMXr091Z
IgKBKnAXGtuWlQ71j0S3OOJdLroK/Nt+/8IJygoJRmTpHJ/kCOUqWddbW2ZtMH/wW96Jw3VEKK/Y
ys4EnfgSfCj5fqk9VcqJW6EFlYMcGUSXT12yNffQ5JvvDFvbf/y+3Ym9QmaYXeUGM1w8Vu+J7mSL
oVu5Hv2Wv7iJX6LvbPksQiCcjhd7zXsINxQpM36vFpfVdF6IEdia+KRt8sUwkr4XWWF82jyUuKSm
bOlZohLCwM0MFq16m5O3baFuKTJdfv9/n+3EnTfiCZW5gdoWqql5avIvPJbz9HWS+a089No/cOLt
miNrVr0mxzCm5K5e++5NwJj85nWs7tyRCsSqCyggngvw3e0bXik02orQ79K4s0cz6VaaCUGOZEWC
PhfjOJZ9YSGW6/f1jr1uKZsbsETJ08CXhzaL5JsAVNl+7swdQFIhnUA8EMvTRRmij2eUlDbtp0dG
3AGkpohpS9nEzmoYOCt7iVlfeIwRteyx9qO0J+40EhcBZiVlB3fGefoQ17kF4oUYr4IMcYlN+WTN
FuMJfQra1E73Pd6odid6OVYP2zx4ilQRdz5pbqK24nObHeMxlfvcdpBKGoy597tBTrhVaZCmkRKg
6gou7LUYs338H3TkfyL8XvEO7phSjkwyTlhFTnXfb/e86/vdVpD+UXCg+t9KFpBmn4TxlD7ScBbP
ORhFilIsS/osQ86He2ZmyZ6nMVm+dBgE8Bpkh56eU+IKk7zpm6xC46G2AKWXsRqs3jWbpxQ6cQed
eG5TqznvT7qLPmP2PEx2Szf7ka/g+x27XzoDSvl5FKe1l82+zdUjhF3WG+/MKw7XHXqCQu4KRHNG
j6IePokYOkUaYOEbr6driztRWgWLatOhxeI5rDG/NA476Nv4uSx3/sk26K8MCaMnBUb5HfjKksdC
DF6wUOy68yg2Wi4EGsj9aUu3+CnA8/7Fm/KduINQnZhU36NddaqDONgFPUWCx2pRE79Y4Q5E5Xne
r5h1bM/ZoMN612RAh+6izFPrh/xnKgrFaFFsPDuRrnrAtbQ7K/Bm8nJT7mDUMjCZBrIRp9xG41Au
tIDu9cqiW+Kbl+v3ip9yh6PA3AP4GObTT7zvwoc1BRvFPgY9dnufBSHZPvv9Csds06THq6zg7Xlu
1PLQRNn4HgnreOPyX1Z57Tc4lS2bYQxrgmzlmY3rWg45pMN3epV1XCq5NGyfZXIqN3GhP/f7OY4t
F2bNKReSn9u2jUs05hh4ppL6xupXmrfEHaGqxzob1pWmJyTG6gimuvhAlhwsob0ZljdzpelnsOtE
j+MaBNXBFnole7NKC1LkfrX3nYgmdWNrr3gtd+AKNLRTxiP80kuFr5xm+n1klRcGkBJ33iqEflOz
QAnjHM7QWd/RnOkNw8iZp1QFcQevhiFAA7+J6QkOgN7RvEqPdSU8uyIu0SoZyAxKu4SfoR30PRxC
cjfVN8PFz974K5faHb+KK95tIIZhZzv1RbwbQS/yT9NF3b0SnGW7DjZ6R4hSDfQ1g+6vwcjuQ1Jk
9Mwz1t5I9K6cvjulleSKbxRSp+cVFNZvQGQ9vM832fo9z1xG1loNWaLqtTvT2ZLvbVpXYalMewsp
dqkMvLaBjldIVdVD5rQjpylKw8eOyanZR4CcvozZRmu4iWFij1uRJqiyAxgj/By2S9QaR3UNRb+m
PQdhnZRxHvYD4DYrkNt/9j1XHLY705XKXi85IHunKjH5OzV2cV82Sz5/sdMKdcI//5NrB+8EfBqp
JLsgDo91XkVlXlXtvq+9oIwUdVYc2C8FBfC4QOE8XptzqtOwL3mtN8BtWhPe8J/XPt7J7EVQjOkU
ke5cFWL8gGHikZdtMHnhUvH5zrO8BbyDw8Ump6GfvwmQrr+xYz3dsLgrp/sfeJmZl6SjLT/nGdu2
nVkM6MjCWan3OhGeG+SizOoQHnbpeHKqC/pGrYN90+Qk9sKVEBdkJmxa1Z1okqPctq9V0lflEvJ3
XtfyPwgzLSaLJ1NzrsA5+L4tquCwDNSLBIgSdxKMbFoK2Zj0VBsTiB2DhGN1H9G28xroxj+4XNhf
Lr6COK+qoCZz0lAXOHZt0P0oNJ08a2kuqCxf1xT6v71uSxMuH4nW8iVjcep5ro7VYvS16bIuaM9C
d0lwn1w2v8lZ4MVHhc1xrDaEtvk81xE9skhoUNxOYAxpoZriRduJ9R2zjcCiIgOCWNZWUtvdgqNe
dtA38MRfuDixItcdzRQXZwh3qLfZNm1xqTch//G6+i4UjIaroE2nunM0dNG07woAXO/6APLRfus7
GfoUrA23LaIljcl6XyOZ/PE/ALSuuDV3WsxUFTQpCOPntEuBYYe+waR3WW0IeRdPS34jofiZ170S
8l0cGM0WnsWWZqcpycPsHzlOYfpeQWT3GaFmfZbxSA5jhTk7ldpsP4nKjF+mVpL6bd2MCfSdFnRP
mx3XQuin7NLeURYP6i8rZct9BTnOPd8aPCEDE+K4y6oB3qOc06EIStoQugfgXX3nQTp9x6LRVzoo
1n8cJ14/6ZxbuQ8qae7WJcHVnuLU3MjRrzx/XHxaHyXoBKJadF6COX1fxNnytcu29XObAajY66kr
7mkGWSy/8OpOukkzypzqEY4AlL10l0jAB9uWUk835iLVdFb02UakOC2MBMdUdYOCnRrrxxdPXKya
ZQLokW7hpxCG9MLDdfgczMENkNe1i+54GTKA+ztC+fi4ymxju1nW9EewoK1RFFPuNdZPk//g1DTK
GRdU4rmq+lM+Rt1DSrL24OMIINb8e5DKIsCkWqixn0mBasw4kfE8y5jecDOv31W8R35fvcq3pYdA
vThhTvwzEMGbKAHUHL+Icaa7re2GE7hfyI104cobKnFxa6qAP9AaEb0qglU9tEmvTqbP45doQKl1
F9B8uN+WaLGl7MfhYGIgoLpgzU5CdCIr/7yhr1+JxIW3iSaaolot9TkG7XxQRvl41BiZavb/w2vx
9ZQ3cVFu8WqT3kpDTxCra0EllJtPnQz96qJQgP/90AidzSZTdABZHucfjemLx7HqtlsbdO3j3cyi
U4vElMP/l10ZxMR3PZSKb5Rdf8b3/8YEUMI4H5/0SEnBYtuWYg27PSokwdNa96FSpQkAkT9pFMXD
T1kf65oD4x3Nuzrsx2MHwV4vp5C4ULh6sxZipZCoBz87vYP0HH+hXbgMuw5dstzLLScuJK5QK0dW
CUBLaEL50EHL5+9xxrj6jVv883Hwyj66qLhJ9/m0RltzBrDLqBdLu8w+ZIaswd5uKdj0gljhWZ3F
4YyKP4tImdRdukNdWv/IEzW9zK0hkJbM5rnZFRhNuN9W2KTlrNa7dRT2Dn8KLwY6mrgTfmZcQ7R6
WX82YfiVVar4FLGi+fFni75yYd0hPx0GjbUSrdPMJM3fVV0H70zPhxs7fW31ix/55ZUw4/E062bM
T6Lp1WMru9zueFhUfrKQiTvxp2UPnZSmoqc4s/ppnYPuXYsplxsP2Gtf7/gKE3Qd6WSRnjYRN/d9
mg3PvYm6G8Hpmkd34XNV1pEcgkMRJB9S4KlKsvHwoTK1DT6EIsmyA6RvNW7hLOkPXYAf6i6YAp7s
0hHQsbIHMa1XBxr4LqeTRho9L8FlpnbSz0WVloP26ldgZScC62RoZITi4oH0811Mtvsh8eN0Ajv4
73erCBY2phcea0vu8uj9UPucOj7ZqbWhHI7yZ491gwkiLXFEd2JRvjvtGETcNbKil5FPk9r3WVuV
q6JfPSwZ3325xb/Y2jqAA20utukQFVsZpxVeAP2d39KOIQymwItiYCDZsRvIhpbloVjIjSzqVSPD
ZzsRU9oiQ/IA2q+YnIIEpYreK7XEym60FHUYbmMVfA9AHP6mmDf6CMi/l+IfVneyY1QjMuRkYHZN
Co1a7Fhu03Tvtd0uBO0ieDZNl5NsM3M3B+3TyjLPpR17XDba90BXYlQ1zR5RD4p2tqtuYZuvHKVL
al3RPCUTwQC9sOcYxY4JOFS/HXEuIFgyViaXC1HB0D806QC+/dFn3groU+f+kSSfF/AhT4c1eRxU
XFaxvpGuXdsO5/6t+GdrYC+zzFXwrIPi61ZUPgUsrONcvhANgVxEmO/ui3tZ/Mv9WK0zF0i14Zm0
JBPWXUH9ntkyDr1QviRzQVRpu9ogT7CyFIcle7Hy6HUzXPZmwMLbPsfQ52GrumY3Ao37eWNh/8Fv
dScWLFk/VeuKr14AjaNZhe7HO7+VnUAQpX1ahCNmxgfdHNo0a9DE6T/5rX25kL9EAkZnDt0Wi2fv
1OqSZegVpyr+7Le4Y4qFrTubXNhwxvy+oVs5tL5XxLHETBlogwJBdAhSER9ZTVB05DcFmi4e7j85
Py6gY43plBkZL+DsWqeA3dVbY/aG5nIpqzGv132tilaWiUKF666pFNd+DtfFTvE5jJI5MmAhAys1
amxHFM39orKLf1p1Aj3OFBO7XCaHoRi2sgqqb16n7EKfwp5CrfVy8cPu7yp5l0k/1ZTMBT1ldcqS
icCTt11+zFcIE1OVe6aELuhpEZsx8Qqj6qfwG2m+oXv50W8/HHMN9ZREKsV+BABPAn1ekmE8+C3t
WKumW1DrAEuzZSuTUO+B1vSLQC7WaVzQYJoMcqsoX8tKrHsplefSjrHyOe9qkSCRkCBWBaH7mOxt
nSUvfnviGGsGbTliJzof5np+owZ1msK69fxyJ3YG4xSpYMUN7PPnYlCPQb7eqNlfCfguvmlmqA8Q
vtQ/lK5aWM6CwRBw6Yd+d9CFN+lKkBiyLKj46zvav+savxDqEj9XdBy6jF6SK9ruwDf7kDZehRxM
sDjxc8VkoyQXbYWefo3lh9V4PfyxsGuPk+poXVhwE0WZKWkxsR2PzHuv2+diloYwKeK+uQQizcI9
lcWbGSLNfgHB7fumeF4CaXOJQ9HDql6a+kbn5NrlS34P+itGPtJe4aPRs36gm34RW+b3InaxTQX6
RpWiOEXV5XfgF71Lb/IFXPtqx9DHLNyWroHH3sghWbfd6MnCnrmIpnHK44WvyL4D/aEqvlbSb59d
LBNnY7DYDjevbtOnVbC3YSdu1FavbIYLUTIEiOBKXIhhx8c0fdGeV8MFJ2VDnl00kcVZYXj8KYm6
6W8xUT8q6cylkp4VRKKDy8XbJnNH62FXo6buZYgu/ghq6TxpGEoxXWPLNCbl6Mma5iKPmkqqLEVj
+GAbWrZi3FXzD79vduwQ+LZWhBcNnEo+heQcUR9GIozrOQFXFSHmIC6qXFSeB9bs68Qz73ZlocOo
QgPh8k6de77vDC1jG/nFWhdfVIfW1KuGedvoeQy7El2p0mubXXBRTJN0wQPqQs0/vQPGdNrxpfcS
byeZCypqtFF1O2JHOAPudhnKtfF7uLuIognNGrvWl1Nkxyx+SyO/JNLF+4h5bWzdVOOhIPy4tW1Q
dmrzzNldrE8h6gYMzTCWJeiau2zuwjJdUs8cwYX6tLEJK5kzC2J3+ZD1kLdt9Fe/S+LYTK8WGi4s
Gw+QMsWuUIAdPIs7P4v6v7yxu2AArcKEPcladQRD1R0kD/0qUi66hwN9gRdGbYHDFiXGKiALUfhZ
jQvs6ekKioxL0VJqQC07ZoFUnu3gZ+0urmeU6WDjDXmCFmvzF627eC+refbLQlwsRVHzaDAVoiMd
30TRB+I1EIJhYicFCRcC6W2WjxCC+azAVlRlnjfbJQ42KemSzPb2QOPkcy4vDflp9Lra1MVNmE5J
iGQH9rCtdWmLd3XuNRCA/ch+TyQLvgDRCrb3Q9on+smOoAbMEs790l8XPaWrHq9oKu0h3XSZFcuu
s569JhcxNc860Gq8vHbnFNAI8cMyz8KCC0vKdZrKKcPSiXxLC7mvF773clEuAqkXAchzL2F9Qu8Y
OSUWhtfyk5KiLgDGVGmumrhBuwnPsLIdxRvJcz89VuriX4qg05EOsCnDAEDaIjOym5Jx9oqU1MW7
WFCLGFPQEXze1WGutvslSb28IHVRLDxQW7Kl+PDxwhcU/ktar14WdaErG1VJI9HMPUzk33xROzN8
9rkl1EWtBJ0c+zTHwjZV0a5peHdnSbN63UH6HxpoBonrvoZgFajZ7yv5ZZl9r4jjW4cR7wHM3IAA
P6ne63h+0e13vx1xqjhZK2ML6TzQuWZRsxcyLkobRKNXaZW6ABSOmzdzie82ht4XefeiVr9qC3Wx
J3quRbtdZI64+jtk6ONXi9+1dnEibVyDQYW2cK3Rosq5Njs25H6ZA3VxIsDYwy1dPjuK9kPydvF7
m6JD+Hu0yQSwQ8u22YMIxDkMAZLcmNdMFqEuOmRubcPzBoWtQsQHtr4sIve8H84jLwILaLi0wh6m
4ZlHzQPXnefKTsoKRAj6yWC3PQSZ/TTkyUMiTOx5QRxrxNiQwEs9GA+ZhKTD3DzIavnbyxxdPiVB
5Dwbjs/Ol4+S/TV6mrmLTMGIro3NjI1egg9r8imOPnp9r4tLWTbDVFxzeygoNF+reN+thddTjLq4
lLHo1JoY3LpwO/IcOZ/fCCCI7p1q6oDcfS0umxEkukQVqkwDT9/h8iQNc9MWXYXzm0JTbg3ZJZGf
jBJ1cSlNAGJWMSDjq2f7NuqaR6WXf/xO0TFDK/SQkPpS4xueRa7LKvHLrl1QSj0yUkcTtsPS6iPG
xt63evDDMlAXltJgfIBv4rI2HF1W/M0Dv/cGdSEpLBxSk0Z4SScxRuZZ9ino8hevnXYhKZuZsjHh
qC+AXv9ZWt2UfcK8qnzUVVmX3SZZ0+Faz8H00EjxAUmOX97kIlJmnUwyIli66Zb3VbLdzWn9r9+O
OMYIMsN6yvPLc7Re9uGo7tCi8npHU1dmfVCZTYOwswcevcyJfa8N93PTLlN9WwxBuEyXwlYT3WmV
HZX2m3lKXL6+SlbBMAayOykj7ecZqjlvCkwp3QiLl3TgP917YGCddC9M66xi0qbHvBDsUVQkhWjV
2Nk3k1KRubHv1/DVbrRhw9QnuVjpUSVbdwQ/PuZd5QxSoYNYoCe26/iobVmrbZjKRMfdVrI1tXmJ
IQNf7LMbmXg85nm8zdHzzDa+q5eE/bVhnM/HY1KASH9Pt4Dx3XTUckzctrYKShEy3pdah+2N2tWV
ef/EjVE8wdzeVpn+zM0gd+Ab7chxQWLelaudRv2wqKF9MBK52ZeKWzHeZZPRb0IVgcKTBGBxWycd
AlXtYaT4uU52aQOebSCc6s9btr21QbLwcs6oJ5t24oY2M4ZDFg4VP6HU8/gT7Q8L8JIJxLc7wU1R
6NjmuF/HKuz1wVwYkNE6FDcM6tVeE1Z38sx4NaKxEjuD8cK3VVzL9SHgfXyLVuna8k6qOTU8wOBp
0p91oR6BcOi/msCw+kYie8UbuIGuTggQgaCjOjHwdG77FSrcGoRDivxTqNFLFZQmbsgD83rb1K3O
T3M1hHsTaoAlpyxr7Y27eTG5V1yaG/aosIsk00aPcUvMR66yTUDuZF3EvBfFtFiQXwd0/NypqbnV
17jEptf+pWP9ocSSKwFzRFhvIQJX1D1JSGC/lbFA07iBnq8fI1XisgTahs1s7kNwVBBIT6yTQPFz
CbPaC36Cw3EMe15YFG5bcNk8M0N4wmYPQedJh5e4YdIw24KoAkMuc7Z+BcfRuIPMe3vv5ZNcmsBO
tEkLcG9+StoUh3ChxTfQJj74re7YdV5NnSCoF53Nsn1NNrqGJbWYub9heVfs2iUKzDHLiEkjQk9Q
wWjuu1Al9zhUP3rGxIW1DpguEtPcp6dW1YTs1IiOUIr5Gj822MSFt5qAcMiHZWBnMlWym8e03rfM
q0GL9mP+e2hVegpqlhb0tBbDtLehnEuT5jfi6pV9d2GueALrFGo65GSElHfVmqX3TStvlFqv5T0u
SeASyDAnLXg4wBU+fkqHoT1OTUKgCsJDNTxwjFBX9zJdwcNc0+ERbXnE80pVnPtAkLB3jjk36YiR
YvDanKJWfJeXKdC8DW/xN17xei6BYL8Y2yMFkedUTQHSxqCz7IOWTcWfabFianrWYJ75s/ldiUz/
oRMMe77G3UCPKxRD5M7MyZjeRWsmxS4EaeoNoNnlSr3ix102wTxIQcdMLT1xTE+QEu2l6EsW9u2D
7BmqRaGN+L/5tAzPeg7ILWmPa1fQCem2T2vd5ok8g5Z7Atfj3H0XcZr5YF9wA5wEX3T11nNMYR9l
ng87RROUMc18K2G48u0uVHYaQxH3lZXnLG7IPbVoaZd5vUVf/nzq15Z3TB9amC20j/Bu4BMryjVZ
1NF/itmFzKqpqtHRytJjHA6Pedup+wGMyn55oAuZJVYEiylMdsTgWXY305rfRUPquS+OWYdUVzJa
ouxo2vWjmPp8BzV0ry4OTVyawAqEl1wMU/ZTamM18bxrqBeCHms7uTdoAPTSC1N9thvIWZgCo0Kp
AZH56HdfnCANG7dNGs/VZwgxNy9TtY1zGbB89mlD4esdSxUNgSJXMOfHepD9Uto5XWqIOCb8k9/n
O7ZKNtZUQwz6R9aSz1aT9tBa0Mb9efFrY5EuipYNfK6haIgR6tWK5lCzIH6p275Iny9O4nlq4yK5
k6Tr5res6OZ3QZNXwx0wJNt9Wo2BZ4bpom0VhSRHAObc51qR7kA0OKiDFITRf/6VVzyGi7klJokZ
q/P8yKPN7HgDrrW2789+i18C4S/YFJuAbw+VmPqfC63Wrh40BkDgQeh24+Vy7eMdsyZEt0MoL6oM
NgzvaMj1E+h0vJA1NHHRt3DQTEng+J8tndT/p/Y98vAb/u7yja+ETpcE0OTpRkaoWz/neSX4jkJt
4x8RgvmuhC5G51Nmw09w7FtCnqpeiy070j77gDHM+Lmx+a105tovcKxbbmPaFmwOPs9tVL0FFDB8
w5IgPbI+3x78LpBj4MbmvCpYdfkXbHlrwpr+Dd1yv8VdAG3NK7ARbDQ7gswUYFEWtHsdjbcSsCt3
08XQSh3wSRgkYAJ816wFSm0Cds3Pal0gLY3juBEckXjOq7XbmZwV+W7LksEvy3ehtD1vRd+1Nvis
JybuLbuIBadeqHaauGBaBmcaCUaSN2RZwKpfBSp7WMC/5zVui/UvJ/KL1wkhTWXN1IjvBQ/iEhFh
uQcss/KLabETkU2eEAi2Fvz72rbgY1hEDE9vNn6LE+LavXFMlmGoHpSdtfhutcBEGyO9uUep/FZd
9NryjtEiuV3Hemzo0Sbse0gg6jeCYuvGo+Pa4o65ViLTqYYQ9NlkYDjsJz2qA9Om98KH0MTF2qqi
axeQmpInDPWm5SwnUA4X9FbF4mer/xWX7KJtqxihymDoAgX3tRufbVL186OZmwFU5nE+DPsVmhDh
IU8vcYy1A0oaQwcttHu1rus+7DORlFyD+B+KViwGy0AKtmuRYu7xKaTBFuz5DJKkPXiGp6kkZAZ9
v1gytUJ7T9r8Lg83qfdBUoBQiwz5ArHkegkPFsPX5KUarFp21MruO0XRMfpnGQSAMvWWBqexHUPU
nqrV/JVOQfVFZVGV3s/EKGg5FaO4X0LotbxppyHnYNxKwSiy0VmvB2qUfd9FEdlKuoEspGuVrHa2
V/Yuw6tkQmWibj4yKe0iStQda/Lv0I3BWK5BGH2bNmiHHDGrs+oSEl76acaUp33C9NV0rNs1hV4k
A31mCRZV+lXFhG13BHsyxmVcRE1QbmG9fGj0lNbvqzzMn9Le5PIuX6KQ/z1NA/1hDQgUdWyRO+Sj
bO4jdCjTsgdNyLrnBlC1JI3IxwGCq+GhnyN2XGodPkd85t/zYsniTzMgW7LMhgFs5hK1gqEslsJP
VjhxEdRN1qHjkojqe9vyaihnaMCQsqr8BhRx2d3kCac+SG7JE7KQcNorO45mB1UGe6P899NqXrvu
TvakJPjpwqgjT2ZZmw+iV9tf8Gl4YMgZ3mwDg/h7moLQm3Vw1w+MCPmAYowOS7Yk9TMP5uEvJts8
uOMjSPT2FmVqDe57jc6UlW0qSmO7mWflxlckyl4JgYsAN2GWiiTuyZMS6QKZ2GzeM/B4+y3uuHbw
6bGKQ4voiW7dO9BET0ew0rAblaUr2dLPPtUvUckaTUdhiuGMUs+2Cytrpzfo7YuljOopmN/5/QTH
vZMtJ9GyTetFCIoNAmllMJIdwl/g5+JdTLilsdr0yqMf6YUrWcdt+vA/sNZfaUW4sPAEcmeJLmj8
o0e34RHCk23xoEkXPxMUzLrdstKElZsdNPfLAV2kuMRzrl9FHJ9VmChaAj9f0XJY+mnvdR4uhtkO
BlFiGKKzHja1jySoqtJ57m7cqSvx1sUwo6/Rh3LMo/MIMSG9VznvikMcsFsSVNHPoZ5XfIQLZc5k
OiV4/oRtufBJ1x+E0QvZs3GzrBR8JV3Z1aFsdoA8yw8SVfigrIsgrj91fW4eYt5DVqKch2qAspTM
etWbkiyW2+YhmpDc75js+LYf1LLuIU3SkR2tpq048Jrw4FNlQcaOO9yRthn3sm1QbKozqOOVvMDY
w47FMqxApGzivyptoFYIiMXwTEGu/pgL/BVyE1R7sGJ249+VaILoqdY87/coRXbph1lVSXHMoYO4
52RYjyt6+zvKVj7frcwQjQit07ikqVB38v84u5JmuU2u/YtUBRJIaKse7ujZ7sTeqBK7g9CEJCQk
9Ou/p99vE2Pf3Co2XqQqXBpx4HDOM8TEvpWqs/dtM9b3MbSR/hCwHzni1HefSIf/Xae6Jge9JDs9
NOjZZfhBZBXHssWDlMWyfvh/f/iYQUdekIEhj+BgMg7GnfEyc48OLon5mS0Mv290UFY6OVU3AEFp
XKsfJSxRt+qkWlzUabHv2mS4cixMNDvWdm/Tpp7KT0mE89B0PWRGczw4DG+WJ4hIpgdZl3EEpF20
yzsVx8nHckUiIhdWqzNW+rZK6LlVRZxsUL5hY43nBHPr9s2ULZql3ZZs01F2PYSetOz2O8Pr8oOB
p/JXNihI5JcU5kRF4oQ8kqxGXuNQrnq37lt6NboC13u1USQLl9J1umM9h2cB2fNnGjuLzlk/xIMq
xmqDQzPEC58qvVKu72KxrfZobTxgRaLRJuovI1ibnjVooMkdQC9oUMK8hJ56GPWatym1M3ZUu1bl
UY1uC5JKSmOf4VBny7KWwuk/U2LeLHE9HSZRB9HHMLhXsYW19rRb+PQ+lRSyQGUL2bMIVqivnNb/
4y79Gr+xD42fs4Sl/RDNVz6MfX7ap2jNi2Fg+i8wKVZccMtIP8tq6x9hfQi6U54MoHHsVbn32Ooz
eTYN5fSO7fBCCTxyb4fZvy7CtYTBuwCb6MmISh00NC8OwW96n8WQirnWUNJLn5bNyBPq9uMd1eNr
/pO3j/LrasJJ6Oepq3F3auP4WAwQIHNcUESun0VtEUui24c/ttbVd4vTzQCIbyn+CbtDvDs95ard
bTrP37tOZvo0ym4GGjdn4s+w8b1XW9NZmKXPafxk9gXGBy2sO/NYvtaovaWrv65Z7NMnGshZK4BT
kqcGYVtAq7Ti5yZvjDpEaz9C6miXr6EK/ldx/93f8jJaAlYZUp3d1AWDSj2g1jO306eRAGvQF1Kk
ZHSFqy0z/WEu9yX/I27ztC9mo6P6sDre/91AEb57xEFm6ENH8oo/yXKylS7GXuf5o6mUUM9N3i5b
fJYRLgUG/eOjqLZ6uiPrriFF2u/tsckFiho2i8XDyptmPOJkrOf7FQvd3Ml5aCZRiJg1/JvqwFs+
oVCxDQ+sy03UHJrY1mkRlahkA86McxUGsUqUha04rDFdbLuCCzKSIlq3zXyLdDPepTibTxurYntf
znYOc7aKfR5JDPvMsmw1fxgX8Z6ssFcaljxMPBzF8p+jKVOQjBm7rvmT2/lPNc3q2PUuDDQT+1QS
Ey8MNzLpgPlh60Eb8ZyO2zUkYPBY/XniaKg3ERum/GHdYSpa0puv5Ya2T9joXji6lkytwKX9JA3K
krpGWXIfXsP6/D5jjH/hk7ClB1soRQZSD++7ZTJ3fH7V0eqF9n3sU0qijrKyXWl8Na2wH1EeMwM0
akb2Q+GKGyBKzAhDJEW0e7RJrsSBQgm5OdBkouOXoNXzuSds17nlqBs/xOP8N9yJ3DnKZRBAOI19
7kmcdDRCVoimOo3osemQbXFu/g6YOcwJvXBY5izFUQgc71jT99A2fpOFWaViaO/eqikMsqUAIUev
+zPs0si9hNRPkB5A6iNx1iXqugii+d8FNfYeVa2tkHX1WhfutxsWU/eiAQwAnfcLmU/T+qSY+Ujc
a6rZL4zsY3CEXQEKlWA3TwRqe7KBnZ7ewJUL+po+CEetFtm82OeTqcs/08qdOz18ChvaA89xONwB
GoyJG9MWuEnPoG4GztqrOWULTRs9Dctprgiqa+5BLGFKgamPrFGdbHVswG6epvkfWrqvSUvehy2I
l1HyrsxlxrEgbvpoo+4kACgOG9mLSVziA7F7BQjIlhc2osXmwtSfUh86U66oHjY3BrwwzRlkiTMh
SeCsvfuJuUxFUwL6xcbYm3Ri75oyTBIg9dExGegRA4CCy4ngxcbw+syGLWzv+dCYzcF+dsRT5RTl
unmiedMe9hk/IOhL+jpyNoeL3a0Ed5pyS4od0vEHLvrAwb2IJFYm0DnEguP5UcjWHKIyqI3IAGj8
OddQbpQrSXH+uR2Ktys+bVHNpT6FrYqXMPOVtnts8TlXyw95NxWNDqSX+qgYoWkXTzNCR2/qZJs3
1gR1/bEkXlCuWbKMKMzOkB9j98TRS+TaIHwWxvZvypK7fkjBb75ZkbQwmV2i4Ri21l5UWod6uxhA
eQHVNCdfaJa0b7N2VtGHoPF9JMcwT8NcZ7G6smZYnqxp9ROqZ680C164LH39tLSPR15bXGfpkLwl
2/q1VSos7n0FtbjiDQw9oI2y6CF/x+due9eYLJAg64M41qXOExitz7BArP5gU39nRvJH2IJ7+3CK
DUwkgRg4Eb0/LjstC3hnv1a5eWnBvY04bzOflhuDn+/pIY/GU4W3Zdi8vY0InxmLHgTvf8Cn6c2a
mqrIZBUktM9SX+2sbaBjbtB0PPEpPy9b8wzqSNhh9QteIxpUr2oMPWztCZC+os6DSnwMmf3Pp6zg
CMRmSQH5ZRU9rItrT3tHQuo3GNy7HTjv56oWDOfVPnzMuvnShJmfYWj/dujGZSMCFN8aNfd/JMhw
BeBcVchbCoehl3tnY4miS4Og390+o4Yt6iMb+yBPR+yU/Oc1Z6aGXzOAcqdExg8J7f9kJAs8Cr3P
Oce0ziaHnUKm/TC1+YHsQeBjrLh3Yya1zZmyiz2VzN3rVBlUYUJ58T5ype1GCmMi1/+Y0Qsvas0p
PBa3sOPKB660GyNpoiEAnO95dZoq9kffb1vY5eaLwuXwh2jj2eFjJvxo87Ev8rEM09NJfV24Lmkh
i77dLh9Gk9NI6+r70IroEnQc+tJwIqHoT+dQ0XVbfNyamB5wPwdm+T5iZYC0HwrDGJz1sTtkapsK
0zaBWhg+YKVa034llbMnXBVD0ZXxu8mRsBvfhzfMIxEV6t32pCmkMDvphmc0h2xI55Klfl9xA2JN
yhSjjy09pVH76MwSthV93AQD54BUcrOnfonvIcr6vlXJ30FbxRe3i28MLNgK2NPQ6YLn8/PcvUZ9
eeG+94ENFGW5tmyxIEuSmXuxpT9E4sKUtFJf2c5FrQGRDB6B9QCcUFN+k0PZh2UTPq5BajvOXctg
W6CX8agWvp1QNj+HLbiXqgyEMminpva0z/N+YI28g6rRa7j925H9S7eApT6UIUdLnuo6xlFuMgfh
zUTs17YnUfdpB3vKhnRXsNO9a26Pcs7nSkLUmDh53hv2N+i/dWAYeRddU+14yebYNbz5Ypgq1i2s
qOfjFmJKoaHCMPCW37fT06B+BH1QH7Gwxzutlhm2M8plZ9c8zy5Q3cNXRjO0bxveYWSKExyQvXOf
6rBd6DcVWY7qNTALOAqXd/omzp+8ZqT2QtT7DUU6VEA9sNlCvDF9iiWD72UblgP5aoKALWg3t059
t7N1BeSNs8LmrzkyvjRvLzOExV8ZqdjaUzyVagYIFigjOEbtHQ8q6XG/LQ53GCzNUqMYflAPNCha
uN8Ml9G+m9aqm3zoGRSKopavNYZ/vx44HX7OZXU9bSoWpvrO5GgLsQtyACH8FVbkS4N7KacAmLSt
qhJXg0ljlCW2mTB3QuGNsMDVvv3lf7XkF+VSA/8nCOi9Z9/HwGl7z+MNEE+zDfV+Mr3MD6rT75RG
0TDkHOF+e0/jdZbp3DmUxSAcsqZre1BNHTq6d+1QsatcC9SuJpIeVgB6lzBfGzir/LzSEfAtveGo
FM6wbuBQQNySoHuG+529QY5lxaab5s6UHR17v41BPBjG/a7eCt2rao4wcg8o+takh9GFJbD4vT8v
x6y2NmIlFnqOkd1Dz1LbsN3nt+p4HEWQDsXIYweIGCTo9ugatPV8oTgArE3d1GimtVCy1Cw+k+2f
oJF9oNEI+lguFOy2RF79qCtxXuQe9obivgRdXWVI02Z8RB0PzwNfvsNNPkg2iQsv0K1O4maqMHS5
DsfJpMHR4hsTEi6irRvxEZdlL7pc3FsRxKDBpvZCfKIuj2GHY9BEW/GGT8uPcZeEFcEAxvh5W6dL
vOn+tkXUnB2gdXQcddCtzn1hIB7ZuRviWyymrgA2vEr6Y9Dm8+V+0rGGr5mZzCmOdTH0eZE1QeI3
jPtaPzkdlFIak07avtCYuBmDMCQY2rt4p6XdJ/BkoKtVM2BDfzRlGrge3q0LFDKBG+9o0ETbismK
45CHHSC+WE/aQpm/BGzylADUsxGsNg27A3ylnm4FRyPWiBfD7WO+tucsHz6GbY/45y0d67IyVMH9
ONrTv/Oohp5KFNQ9474OXbtzGIMx9HNWRDkbyJn3YaVu7uvzVFKpvFG3nmJXH5MlP8zd30Hr4Yvy
gAdU61rK/WT7tP6BrdJ8V1sclt34ijzduicuhyj6/+7yelBnngQVAbmvQ7ekWVNrifSR0xwI3/ie
jGFOFtxX2pHjTcX91oXf6HS6XQNJGpae/qKxw+sEEin4iugUFVk6HG23B660l/lSPSd0wpP0hHTp
cQGfLFrXoFcj9/E8q2TC0psTAt0gNGbrezmH5TY+nKfs2rzOKxx6keQHNmsooLyG1rz97l9rItwH
80RZrWqdqP2kev405vQTF2FKTNQvVrp4wDrTuDwbtZ7lBIzzVPGPAdGYUr9YqVO7R4mRAPrWaTsU
UQYdg0HEIUGD0b1L5uacNUaxwuioF52mWXzOojxkl2Bs75rJujSexzVyFVxyy/WYt5BYG5vtFX2W
335OjO5tb5GqNS0BW64KsosUKjB1j+p8FUSFpX5ZkSyz2WdNMfchGZcCSpEAsfRhGknULywauMvH
MwBrFRRmqTxY3dV3/Va3IZGPpfESwL7rLeygdfTDweMNfMtlfIRmQx9yE2N0LwMckaRpNu1Ymk7u
+UUnQv0Jj6mwhfdriiyFP/GmAaUupgHSXTzHwSWrV1V9Xtg1Pimqaw1Mx2BRiT1pIPIE/udTCZmf
U1Cs+qVFYDfaRs7xbXQoIkKNBRjNG6klcHgvWONVKSdbG/0AuzxCi7hKv6FVt34Om7wXriDUMA7m
Cr6rbReAOKoI9lipHgM/rBevCZxdnWtLDA9tNjj+4BVxICSM1U/9OmYl7byuemxkQTS5akTAASIm
QdAZVNPjnzNE4rqtwj8YfV5cBBJRPx7N2l7CFt4L1xTm0BlygOq6SdUWO/rS2QkbqQkCF2D2XsAu
tmaMdru8ygUE8KrpkWKIPeJhPB/iv+0VOl5jYxh9hMvh36KqwUDoX+Wl/D5giV8tXSxJDNjZ1bXe
4CEJykV6zscw7wQ0MLwijSKWaQPzxMd1FeZxBBHz87b0ZdA5TPzSaRmxKMnGrboKN1nsmkaeoTD3
PWTXEN9gg41kQbEe500h5qEuRE4A7BiboDczVsYL1x0SfnC/SOUV77n6qROx+0cnffVKUvMCnJ74
BAlXtZB0BWpWFoCOdeQMhtiMEhm0M+sj1Dlye8fRuUpgAjNN24ddorlyiMnIj5zKMQtKUIhfaWXg
D1IJBuhj2Q9P64y0bTOB0lnEZ1IgpbJmkM49ju2+H1xa2+NUhhHNgKn7+UAa7Sh2vZXkEe5v1R1o
lfIyxYl4pZlwu09+yZRT4tdbRZtBr6yKKbbWsrXP8Wjbh2pT+bGH+THoO31qg+on+FNel2+pO0cq
1tdXUDv7w9pA5qXfaBt0YRK/BkvqfJW6n/vrAlZbsfTgTdktNET8OiyBAg4yxKW+NhvYfsmezU9x
B7WAoPj2a7GCEt4Ag9Zf3QLW1ZYl7kNaR33Y1vdrpqaSQse1po8dkTHEO2xz2NYlqCmPr+qVTeMm
WadZiubqkrorpDTwUYBQeRuEHMb43n2cZoMacJzSR2mwa1jXM3AoghqAGNy7jhkdVzShIvI4Mn47
knbzyHMTRt4ifv000mCwzVnbXnVdvlFslud8k0G4s5T4JVS0uhIe5Y2+SrLN30eG8tN9DmDOFhZP
fiF1tLHgUmb9tSutOvZps34R/diFFMswe/8ybvZBy820V6b13b5N5QlM5/o+KJz8+iF0nkxnZ91f
Vbvwg6n76sOsUAT479Hp/0pBvzkz/WptQ9sp3lO2PaaZop9HCMu/lW5xjzarc3tkGTzgDhAA792n
PJvksZrKjB5SJyl7YKi4nVNojJG70Qz8aqxqjlFnwMVazRw/a7ZkH1PoJYNjWnb1oRtA0+2G0cHG
XNVLjUtSRApM/70fjiuEBfBvSstjt/edKyC2A4ECRuN0LUg3G1doXqtTWQLfe+JLnD+CF73AXYeA
iu9sHqsfyyj0+9ply18b7SdoAKVzEr8DfT29nyI8QcCaNzOY8L0ZB/Ug4eIhvzvIdB1TCpmf77E2
7fo5TZf6ftUxf0q3iFxINckfvCTii86W8V5Vcr6Xm9Nf0Ol0xzKGH8WTjBvino3d0ECsegJ6aINH
2gcOfPBHskKzZeRLnhxIdWN6Qzdc33dLLd+5KiHJ+44k0CETEfRBBBrU6CIw5d6n/dJ+tsaY7jx3
OIeObG/qTzTHUecURLoBwzFfpnqcv5OMpu4o8CpP/hLAK6TvoxnrtPKo7A4JGuxPTZTsT0CkqOEA
pip/S+POyIOL5vxiQKY57g3qEFxU/XxWu0xg8dpGH2UTT925EkR/H+mw/QWNhP4kiNlbqEWA4JSB
9/956Lr0L2jlkeOqkuXOzcBJ7aj/v3eTtseBJ+Izy6b6HUdFpS5MHkXfbd+z/IiMOypPbSekKDrw
He6HjnXiqIXJn40jwFXDvmbnrKgp76t/WmEyAgTJWnV3yZhLiTacVNem3Vx3QrWNqTcMStZnUKPU
26iKJLYFW+4mWUXpF9Us8tRTZz4aKvqHfcls9djnmuZPatnN26wcGIRxNhdD2Jjy5c3iHH9bETFB
9CGimSjGtOcKGp+xbQ+DTEd+cHMcuQdFdfvk2Kyed4P3JrjM2XfIbSBOp3nubtCfyrxXC875w9zq
0nyAWN6uCtvvajs6OPtt56Tl7V1Fo/5Lbsr0SQ3jq946t/fv7yLbu2xAuwbrPurpo1NLenIJh75T
f1PjSMas7MKeCn6jgM9QwpSO2OsuOBQrZvR6uiV5Jdt+4Q3ltwpc39sUQU8fVZ9+62g+Hfut7Q//
ffS9MLjfLWiyZkRhrKOPQEDcN6jAQcjpVQmJ29H/m7X3uwVJpiPSkREcmFbfRAh2LtWxniT/nDdI
5kjdiBOY4mVY5QyKSz/n1TiwtzaHe8ej6tqPoLSnh4G/KpD8QlrtN8cU3N1y7UxzrXPK/lmnlOrH
vW71ucrpUgEuMcxNCMYtJX4vRPUbREqAjrpu/QJ2fY3da0kVxhUmfjukTJPJ6mjpriyLLmMk6LEi
Kojhh6l7n2CjbpsGmS3XNunkW5wmMwg/WRCkE6N7z1oBeVsK5X59jfS4vl0pIOgdLtWwnN3vi4h0
oZmWeJZ11ryB2tZwyIdATQHit0biJB76SFl7NVndF1spuuOyzyHNd6yLn/ROM7M2J8uVWTDzcRS/
YzcCZ9gR4b1WM9uNERHlcl3Tvb9r19EcXA+VpaDRfbJz2TFp1jHGQ2nMxBfsTWjCR6zVQdbtgHN7
T1TRGLfTedPXpoTqYMzyYYTWHll+hE3fy3pZJBYiobN9XSVUiqH5PCbH2SVrFrb4vu9AaSUHYqhb
rpNT2XBkrNq+7/WQfA2bvheuZMqTuhSmv240eQKUrz0jmSkD5+5FKyS2ATVRbX9tVPlDJtAkyPJA
uTfi2wgoC4nQjJnuWgve302xU08wlJCBU/eyBjpWpoFsZXfVM8kKs1rgWmwcWNjgXriaMlsnlVv3
2G0pKUa884rahJlsEJ8I7SoL26J+nq4KWNgCmprzoW/zsEeeT4WGymEDADo+Ke/7m+f1D5FmYZHk
86CVSDq3ma27ZpGxaNk5SGZbiDwGbXTfIQB6omjxTmq6dk2qj26ASg6IWH+FDX5LGf6FUpV6nByS
yelKtzkqknTYigh2V2GDeyEqBNTpINo6XmFVNh/iXBIkTjwIppQSnwyNtrfu1m1frjGk9/5Im9yh
XOvGVx7Wt0j/TQLoE6I3DmGVXPLxquyqjhlET05pKQPTPZ8SDR4A7Qcc69c0qcyx6uNvDof9K/fS
bXl/N3UvRndwo1JX8u4K2T393M/M6YNoo/J9LAUQ62Hf1rta00mnm3bLeNW5GU4pH/iRmtqEje7z
GPG4HHYxSX111vWn2K5Te4yypgkshvn6/2LryS7Lur/qPv8RM7yZOUQTAyfvXawjyaeSVrN7VC2k
BsvN6kMvA89InzQ+ELHX6PSinLSstqjQeDmjFxOEaE2JzxufTa+bdmfjdWtmfc/iEo/2RAeBnjG6
d6tKKjI8sy3mvm2yWPK8v4sgih72HvTF/yEouJGdtOMV8tX93xtUSKGeuKC3ErThfdn/tU5rFKqm
/lr16ssKXOcPKHHKv/978BdeaIkXsm5LTJbE23yVdBHqyCHweB9zyE8WQmXpu3yeosBV8uK2JHKW
DsDlq6P8us7scVRhUr/E55KPERQ2F5ePaEsAJdC71h2aSIWVUX02OelzM+OeHa+k7BtY2TiIVfI6
LGfy2eTjDoadXdtYFSpXP6DUDHHMwa61Dds7PqVcVKhdR3AEOTfJZM6Cz+ScQBsycHTvmo27CUZR
LhuuNDbRE5Qq3BtdMXr87635wm3i86c3NRLI6vD2mpN9MEWaygF+Ee0A8fJ6bj6H/ZHk5zRkaTJi
R/gxXoUhVfcGpzKcGEdNQYxvu25+5a/czpnfXIw+obrcB2EHXWbnNDbLWQ1zDF/BIEWClPiEarww
7Waoi59WaEkCkR2NxS7VKxiWlz6CF7U1bbXUQ2SurcoaVeC2bf6hUIVNDtp1kIP/76/wwvr4xGrB
YNqh+9E9yhFAxQGirFSGtqV9qKLOrN1jjp9Q5nqBN8usy8L0A5w2wibv3bophYE6nIPH6zAm5q5P
NvLY1uZL2OBemqx5tWd5lzZXpSGBCqVh+4HmdWCG7+MV40kw22QKN1en0T8AC+1+tq+5Xb2wdXy4
YhRz6J40drz2HZonaAXN0KU3hEHwudKvIi5fuMB82GLtdt4nkhlZWILL6m4Uhk9neOVA0lXqqX3v
yik3h2Fz6FNzGs3zc85reVZCphv0Q6P2j+kGu4C+pFlOWYKH4HTehwo4Dd5CJ/gPOon2wa6leavy
cemQ+ZD2aXFifZqnDFpLKxDjrk6Gd1LDCPgh391q3wzdVs8HMTA2IGZSmz7io5ljZFddPeE/gKFi
5iUTH0AQL6OpmDV0k4sGT/bDttMdovsJPBPrY11m/BP6PpA/dt0kDlqLFlpXaCFE9mQ5XVZ5nNWU
lfcKpl9BClgppMp+PhQBM6V8YCbHcUXqO2Cdkodhq34E7ehfkGXlmJRS8xwaeutbEOjEIRgHSnye
rEMbHnoVlj6Nwn5S6H4e6p0EXnc+qkyDvQR3FcxcDrO468A3ess7FdQP4bmPKWtgS+U0EF9PZeL4
mwbt2s8zDKvuAlYdo3slvSZKa2g57vm5GXrcoE5ZWJ3TpQ+rifnw3niTTQb5lOYqb8hkkSOgIvva
Hf2/a/I316eP7s3HRNMU2dd17PY6e3Z9vH6EmZv+lk8NmrLp3ETLGXSFvi0G2dAKIUcMWozRrW5J
4Ft7lrxh3SOB83F8alowD0752ukLwgkWpExVuawKbJk2LliyTM9TB1rnJynRmSwb14fhTckvOOJo
ZQDiavdYmkkVJgJ+O9RckPgwYuE2GNyDsXxNSEsPEXXkVFPxStDetslvvsAvIOK+mhc8P8x1iTYH
xb2VrO9ozTJ9SPi4NccGKRM5ikZvz5uQWwg1AueQd7MKaWmfb0gL4jJvYWcHrOiQ2FfQ9C/9JO9m
7dOVmDyx83UbW+IeYMgSuWJaW0UOA8varIi1amC8w6PkjppMBt65vljK2I11jA4uNsFg1iIeAG+I
0jAQP/F1E9B/F1ubbnBUwfknZzDX8TnC6CSJ/5gok9JBvbXNL/PWD6c8ib+NbR+E9Ga/+Ig1FYyy
mgGDr336EVnCI0vb7wFnH4a+ZZ3/KjWulZlbtbb20hj+mLOFw9dGkJDUFYN7d6XZ1qzK0NG44N5R
0HWDHBDZtpAiKQaPf545nUyWRYu2l1m25KiSqX1YjIqPYevivf2he81bkip7oW3fQXsWxlG8E+/D
BvceDisShkj3cr7EO8CgpuMfXR26E/33AhDMmjUsMxfCxuVJ1Rn53IokDpu6/2AADCsWGW3EhU78
eSLxcLBOJCGvBfaL0RQHChEUpCW7JBG4TYqg+Ifa8d9Bi+5zmyDRXffQGTMXS6b+6CyaJLTLA5fl
luf/K4xgDwNvoDI139SWfgO2yh0TspVhe9F/LIi0Ad7ajvzCYLOijmIjEF0Vq8g/hK2MF6aUArOP
Yi6/ZBsOXFGW9TEu109hg3thSuwyQoZdThfSuC9ySodDzcLQJtgwXpRCr0G4buymizTxjr2y1W+S
BXiysKn7YSp3spYVmS6wTuKAaw8OtiIyTA00+SUnWVWctC2fLsm2yDMeP+YDJ3ET0uVhiZ+UTGsv
YxH306VqZt4WM5NgqmR43YW8vTG+l36YhiRuU9N0KbXIitIun1gd1P7C2F72YTiQTxAznS9DsibH
vrNpQbL5z6CP6qcYJZCmSA2wZWo62wIF6aagc5i2WeKnGKsRIGTBSf2iONo7NgI80UWZDDse/aen
hv8Uah5ZchlqNsonIgDkOvBkgPtZ2Np4sTrWLZURcIkXXUp+b4dxOCXMhp0y/vOzB8XDSI3BYXCk
HySVOOHrMsg/F3vGi1XYcMptvJ3umyS82Kfu49RIGrQuv/gitWOmB6b4cIFShClyrj6uIx8CB7/l
4P+6OhCYXbKAQH2BI9xffare7TSo+sl+8URyemLojRh6Eaur3xnYQ5x6wUzQEfOL383CxJKnrCQX
VYJOQeJpKwKJn5i6d6HSZIdNZ19B8nptmm/D3opDraYyqG+E4b20V8lmZukUk8vS5fVpI+I9jrHX
/CZ/W9zD4MnPX1SJRhAgmDG45cnHPusZvYexTVodYGNGx1NIsP7i+5LVeNNWcGP5ioj9IwfssZic
C8qVfvF9EWtDN7lgeVbUo45tAj8jCjuhImzmXqyqNQdaEF52X2MyPO7NDH190n0OGtsnKw0OBkNL
MsZfV5c+1Kyx8IJrvoeN7UUqlFMzGN83/cX1eisSECkLPaQh73koDHsXKpSm0h3+rvvF6Fg/JUDp
n5q5pyElLozuXanDUK6d7FtykfHa39Xj9kG7sjqHrYsXq+U0WYMa+X6BOEF8j1xgvzlehWlixD43
SXdwUOPjvF+gRry/bwZQCKxrw8i8WBkvWHMeNUOW9fulnqi5a0YwDjuaLJ/Clsa/USFNA56zw1e1
CCTYbOUFjN77V5h5t9Pql8oT5u6lv7OMkAG3ZL8kdlLHhZG7apjmoFdH7FOThgmu3/2w7Bd4jtAT
XdP2VE7sNZPYF6buc5MEeLVzrCN9gRvG/KZW459kWIO8TlnsE5PWbrUuGuh2cRxlJBBmPig5ha25
T0tqJqC1yarE181BD3IwFNbYnH8L2i4+bYjkLhPR0oivKqXv4KSGbqWZg2hyWBUvTAGWKoWEcebX
zKaneaZ/7fB3Cpv37Sv/O4eZK8sqReQFXJ2vcPV6bkLD/xemVtkzqARZeSEOgvWQe/pAEhmYBmRe
eMpOj8u0YfB62nGi9+LzpsIEiGKfw5HRjohRz/puK+BlmARRNfEVvctzgeWjkTlPvq6Zepfa+A+e
Nh+DvqLP3RiN4vWNZfq1XNMjy/v3fHytoPxCuPvMDcGZAPcKs2b5eiSgSCUYPmzW3sUJX5c0Ix0M
WrdIvqur4YGGCU3GPrFhyzQEtcu2/OLi+AsYSPe9zYNKC7FPa2iiWZRYkvjrYuidwAE1CB2Wlvuc
BjiR1zAjlslX1YClp6Me2NEwvBWLfUpDTBLguZtx+1rH6Xvg0ttDQl49oG7JyG+uM5/SsA71ZquR
dV95nPf0fl7Y3J9hw8Krr7DpZdG7Oq9pc/jvbXNL2n73x7y7swf1tsrzavraj3lZnhgEEzS8xJHw
qjswiKK8hvdwxaLniMptvssJXI/DTnnf6U2WpTQt+Jpft6F617bJc1/JsKF99kNaDxMnKLJ9ZZX9
kw3izZS91uZ6IYR94gMwcKlim8DQe/ogsvKS9EHwSRZzL4TLZFht+X/cXcty20iW/RVGbbo7YlhF
gCAeE10VYVKkJMuyZVGWZG8YIInCk0gwAZAEOyZiNvMRs55VL2Y3y9n5T+ZL5iQouJhJWpSB7Krq
qu5wFUX5InEz8+Z9nHvSNJKPoLd934vUT26+ref4iv0Oaaftasmyk3xMt/qtYUZoH+wm9U498aI3
K/O6wVIrko8oB92AwQnXOdPH51fn15QtHKiEbug6RLrnI4ANI38Z3AaFV8/0iI0O4aLdyVAyJB9N
f/2oeqsLz6J10PyYR+E4XS83mtKjC/Ixt+jlcqPf1fYwxBYHJEhwwmqZdx8b5JPfJW9wvWe9A0Rs
cIjSVNEitWs9LqNeZnt+EurgI9LiehckoiOId45ShXopJWHwsXCXF/rKfGdEfk0HRmxyyNdAMPog
3/uI/m2/b3rkPO/B4j+/CMuS0REbKTY5IKXj+0o7bT+q2naLi4VXaISO/EEWoP2cnJl0Ei9eb5f+
RrnGtfEBHXZRuzdGWyXGjTGbSbhWrnW1vc4smNV8tV4OOtkSHetniIjI+jyk6w15m8bo3r3ye17R
e4i9VdK+2IDjrqZfKiLWVdOdWJYaJo/dJPjk+/FAAaDrhHa+kuUR76uLrbybto1YfdStREsuKFF6
uGLe03Uy6KjLdXwizXOcG0dTNcFtJxbFNaler/PYWwMc+U7R3MnqPCVplg5NwyzST52ws0yvgKdC
VQgUxXSTDzauAsCThx72tF56QuzrQBzoJrhoaPMYRm639ybIJovlwzIocJHZ84vtKxZPbO1Y9tyt
yxYATFJC7NzzcQqsNtqHetIFy6SvaLRBsSV9JEkcIRAPzVV2vlqqHaveOaMJ7sR6kqWGBTT0Y+At
PqJ151JxjRNW9StukXg51VbrAudIV/SxO4n93DYUFLw/KG2qJVe6kvV6o2xj6G69hIXYg7HwTFCO
qiZ5NDvWRU68ZV9Jaka34r19YawYhW7mi3t1kk0LAB1BGWHNa02w2IFhpUFnMll3wT0I1MhDZ91G
nwHRt+S2nnhhEybgv9Wx473H9jL0ziJ4mJdtLe/Uc9nFFozlyrR88Ml5j9si8pBU6Hhd66rbtbpR
veUvdmHAHGy1DsCaD4WXwgMKtNfRdnXCn2AqOHJIiC0YLukgy+ItzYc1rvJyr2JzvaVnE2sBep9s
Eivteqe02IyRE00Lc9U3HookvV4G6TTQ1zW1I4TUxpYE6ziJ9YeuvuhdT5Zo8PA2SCHXWjpiA4bp
+ls9b096DyuQEr7tKaHvJMlmdeqQ/or6xRYMYoLOb0U99cFA3zM919BSqVxZCi4hHXr6JqzH8auK
zRiu2tYWHWIEw3W4ea+my3XfMvFHPRUJ2WmXptseCcxg6GYgzFUQrdIlOVVt+NoBKl5kB4r6tqV1
wuwBXLmRN3ThEWi94YYERW+LwrIWqBcLy8qWZyHIrwwV2LYJBY9Ub9tJols9pJNakD1NFWvmExXQ
ua6vug8lAaBlbMiZmyzrBSNi0XyxzdAEksbRCAwsF5OwYw6iMKgF48fI2eLby+8V2M5KRtfuAwm9
TwoQrf1Fd1mHnAKyhVBnEVqeq2dB+053EYKftRNrYwxTcAzVanDTVBHiRlK1p2urTjAsUL7d9JcZ
moDdWOv+XG/xCgUEolvqZLlYecMwje5Cr8jOtptNeiJL8RWvSAS5qX4UuCquThrqWTbtWEky7KF/
oua2E3wWvVBpJwAV4RDo/k0/XANCaqhBvRufVPG2QTB3LJd0A4uhTPSwj0661+B9rGdTRYwb2rRw
wWPPjx5wHOv2JNsaqz6k1yN50FQR5YbTrL01izx8QPcfyUd0M6HdCx0NOLVYKvAAIeORt5XE8nG7
ygPJ3IdwEc1W+ck02lfWjAh0w/UWJNC6evCguUboni2KHlaMglrxqeazrz1AsAarTjrJgKiOwJfs
vU9Qm+9rVloPFqWKYLfFdhMrxOyBOAL9Cv0ebvDtBz2zZrwsdsRsfC3Xghi0FFpOyWORZkpvmATt
Vc3kq4j1T91NoC+6VjTaIvM/UIi/Od+uN/UgNLiajjfDiZsVxGxj9EGWqMONOlldruJCr5c7FBH4
xtKNQ0bLOAqICaq2tndJlFSrFx+JaLeO1o2WvV4SjVI3n6q43utsE9fjwsERwnK8e8dTli9dn2zC
aLQB88ulSQrYGrcebhQZbl64qal0aUUWqI2McARj/C5pG/V8WrHdB5eOmmqYmt6QBBY465eu1V+t
41mtc0nEWwG3nHeQJGvfB1F8ZYJRt7/Iew/1ZAseMxaJGySWGo3W+SQnI5e4cYyWq/XGGtd5gCI2
/MS9fLnpFUE0WhrbzQBpoc5lAXjwsJ50Yb30Uh1VhcJA64tHjcss36BjqWdOTmQyjsfrisgibYWm
qwVtMxyRwizWl1ZqrBcDrZfrAxcpmo9p4rnatN6LCI6zkqy662KJhZ/m5voTSEmKzihAy16tFmxN
EVFYhh9t862aBiNK18G1MqELdGBbQa2gWhFBWKgnUGKtFsb9ZKm+0xZt0rfgqNdybhQRhEUX0QI8
5zQYGdvgQl1pW2TLtHrdAYpIFZ3o7kot0Is76kXGZuR1E21g5Xr4vt6sCma+l6MVq911w5EZ5k7b
DzcD350UtQyxInJF65u10kXraThKzG63H0/SqN+23KzezhLhV+D1wmWFahyM2st1MKDK5n2wcXtn
tfQiskNP0IBkUAornHWtiXpmKEGQDqNIjVc1Ry94ZWAn7anQu36/WKmDjIYf89C/K8f+w2zzr65D
bnYJkfSnv+LzjCQF9V0vEz7+dEcW+P9f2d/58jv83/jp3CFv7YWTir/E/R3IfXrumZ3Z3IdhnPlZ
8Z7ReN06aR5lz3+7GyFegAm6IX6c3ZEDES/6pfI9viqo5ZTjuisS58fvZgQYHzY+HM7xd09fXc5/
/I4Vd344EFS+zHMCIhvvnM8hWfse1w5Yis42fYRGmqcftw31ewuk4kpXMzvlP7CXeNCeEr/27gej
OaKf53/nuZHvtFK+OnzsRq9ufW8ZFngOOjo0UP7Dq8DUvocZVwBKtXYqgPP+UhW8QE9f1sgADYfz
cgn5Trq3Dk/+QqXFQwF7KwRs58iwc7/K1tRO+C9r7CduiZXzvPcl26N7H7nf3W28vW+rRVIO6+lZ
T/o4HCk3sCFb8lBC9cML36E2nXlF+UXx9FZst//43atoase+vb8ZsER/GcbBpvmyVp6VGs8JpZxU
eDyNpeZpRvmxsmCtqdi+E7l+vqgEsU3BWDsaiyUpFNuy43nrwqFbB7e1+zGnEpYXbPwUJ7JpnlaC
ysGj3NtYbB65tqBrxgLVVO4Z6CVsGlaC2HAZ1WdTsZcUaojnlaBSrIQFN0xByM4vOIZ+azrawdaZ
eYJYCbod+bGoBIYVbTrakU2J07pMmWxunTHwb2Ph1I5nTiWHzRtDWzeVeu5PqR1lNq1EMcHM72ws
GO5NnDpFJamUq1afjjoZL7KX5w5d2DEvVoYeqOPw2mVME02VMKAEfg9nyRSWAGkq9yKPYXM4JSgs
a9NU7uXswDiUl8Y1lpvZET9alrVtKvW1Q4UFprAu9sZi7bh1bRcO5/YqMk6gN3a2ElYDAww0HfAb
P/Ny0TVRGMqhqeRxRFZ2KA5Zgo7f+LDrmROnmePzemYQmqbDfpNvnMWU5NStZDHrozCIVFPR1ySa
QyeVoFIug9I1lxvbM1LJ2YmVsEWumW3npDJUcNPBvnUyz6EHp5zCWiIayyZ0bfO2QsbRjOBf8HoU
ds1X09HeEJrlrh1VksqJY5FtU8G3BKccv/FU1jfbVC7b0Y4omFVCGgsurSb1Y24RlyWixqITmzcS
ZUmusdSVjYCOcp5wWQhtLHjtzPnDQ5URJI3Xfrbd7bpqtthqU2UceR9CChVzzqUq4/z4EPuZM29d
+bE7J3zYyAicm2r6Hs7VDOtugHRaJa3UCcNNNxUOykwcUI5L+QUtI6oZO3Qq7G3WgdR0xAg8nBb5
Gc4Lf6QioyTHMGceZM+cuRjpgR5Yhj93BfabFadt5Ak1neWpm6rm838w838sNDPATGJ2wSundE1Q
eCD7ePJxx1JLXxKVhwmnKse7y0J/+/dPL88WNojQQCmKNtue1jXMXldH/apKXZWC/xiJtoVDy309
theE914knIB9BJD5nBPL4C9NV9iYRGRB4mNLrCtBfJ/kKyd7kl6Nli0JBqZtOvYBmZG09ecrB2S4
sfuXY+/AmheaPuYtnCX4jSy6Qr4sto89R4YvDTLR8KhsCe/w2qYrPz0yD6yVr6mCRn7gV1LY3LLe
6MYy4YxQm53C4wz/SssDwp9RXJ+Y8mcQayJv/DTqxDOvxUpth/IlnPh9O3ToEe0zZgBJYx8ToLnY
KmUHxqsYqbEZvIzWm4OcnoRA9Ty3Oa+IwRGavsaFA6f2SUXlO1zPzkhsR9XP0uoRbIWhVlN9rJ+S
uyDrvdO1krcTL+GF+hQlmtRrXcZzWI3Wu5mDP+8cih8TIQcmo8bxmnhIS8CSv8pIxAd2DFjddHqY
L4zQrnXrOD9X0kpVMWx+c+HUn8IpriTtBEvYGwOP+mm2sI9ZPkVGtePGjhYFtY8onXUzNdXLtZ2z
RcQXfxTW29tU8ltn3RrY0RGfWEag8NbPuaBMkREm3Ntxbmd59e7lGmEXHDZWBZTMS5VxojAFf3Ls
g+yNDIt/42cz24epP1KyURgNT1OV3NhJbrfYK5zniK85p7OEVDV/QGTzOmcwsKZS4Z+lnh1FR/XC
4H5NHzBGtiFDrTdyYvtfWq/SGTLBwJmUx9UdszQwkHO7NQCJGKezElXb9OF3JESVg9OaKsNFvwOY
hR8t64NqPNoceSphsBJW5gOmF34s83FGeZaL1XYpTwirWmilBWZqVMZN0FQpB4GhysgUmkq9xkU1
dnF4BOE2NBnZqkHkJ4lDmWuxszfViJlaegpuFTcsswuKe+CDtN7ppPdvl4YAsQ2yJH/AxANDzdgR
HxbJSI4j8v0Zt6EdmXedwb1M09J1pLpMTD/jlnt+If928250uwb7n2kg8WQZigrcetNVsP82p6Fb
+789fMJu7QHYuMF80/dPOi+dIdwbginp/MqvdiQ9WL3Os/gxmk+5U0fCmYOo13fhuLDToW/TqZgu
O7VCd6/y7KhjN/ejiB+4BM+FjdaeEz7GlXDg3HkONOHZiICqly8PMwkx21t7ZadplQzbly7DfRjY
BYs2jzi4MqrhA2HtMQaf543X6aVxRhZ+jPRvJYnpWUbRupLLQu8kn0b+jHuChMV3juSXzWeWZdSY
kSSaOxHJE2d/wJYEVV/YCIr3hSqsgarpBL7GLhHmDw5Uc7mISjKsjKUQEjNKoKZDZrW+FBklO6tk
lQcBI41qKvoGOLiMtG59Ht2hsn6yprJ3YdSVn2U7T/6tg9x0Jba0T6yNXc5T3uQz3i8qG2+bykaw
F/tze76L/MjUdrn6nyoDdXWX03CnnwHWJQodR4yhypgfmr7MbjrufcA0Ed2ywxOJ5NbOKiD652dG
RkGlyoze+7jZ4KiRV2Xsjg/j1nNPkLCQ+0hQ4zruagrKpcv4PpvOyCCn9szmlxQjKW0qd2zzPpcq
I382ZjmRIUIQJHD5TGVJB9t8zEw+HKTM+/z3yFkUlRqYtnusobjxE9gDrm08gYe/4PoMXZod2p0C
rT+PSjj0X6pRs5fAnTSMWeP51zgWQfw6xXsVwV3zeAkO1C8vyPfQ/EZ9MQOUcnmvh1G5/TLIen0x
MJvOAUhfBrLu2tkIZ7HCyGObjndn/G/QP0Sd0vZfM08FDW6V6N15LOFJT6CqXTmXky6jVDKAIpAD
ab3agTA4+Uj7PGeUccC9CMI/QPl/OkUVb1+4UkXdX5+JnfzfbgPrmobUB654ByWwaYCICGyRVYhe
F32z/za/k/QHmhMbv9bvz0p9qeRzgWXv93xgoAsURcSXrDDka2Ls2xNNlIRVzk/8zu+i0fJnBv/a
Nw5o/q8+VjCFp1d+ock5PvtoQj44qb5RroChQamgocQhuG34SH/XTyuYxW8bZom8OmrSS5+kkexX
x5LmuwpBI7klDufYmLtK9zD58W36KDEkfDh7DFrZaPw36NZ3RaTssSNEeEr+S9/9Sw9UrBlbWIi6
iTtzVROHlIKiqal3nwX6vPRB105KEpLZC153BrgXrJ4JqraOYhjdnv5sv+OLH2aD4cWZVhuf+U/H
ChDN1ffFH0GlnkG/GNYAg9x5hOyxpoaCAK5fxc2wCDFU9Oh3q68rc3Qwa/sH+xCrc9dlfuynsusX
pQ16yamxN+Z/ilPB9dASw7ABlfLLoK/6cGQmXno4oK1iavsBL1hC7u8VXYi9NhLi4L4duxFSwqlX
vXoZWjy3JF+oiOvCZj3nnFgZA/ZycdIkpIP7NI8df3+sjLN4t2nrr4WBjcZB4AwrSUy1Mno0x9Rn
ENKQF3zg1extyRfOGQIPHrwho4HyAlCW1hX7Y/zqdl8VCmMAbapjADkP0ccKI8yTIJmfOoWRCDaV
+tpOeNOgMKrPplKvCuoWuCFKEC0DibRz964IFRBnMgqKO7fsiGwJC+PK3tq4pPNAJRL29RtbKAoz
8vSmU4hmKJscbBHGkNRYMvYeLjDirIXSk6BiNATP/RVfi1DYDUeNRwyIZiE4oYqMtO9bJxH6a2W0
RdzYqAw4xxGOjLusqTpu0DZ/sJBl8GrcgLsJOLKDehKjkGw6aFQgXDuB2ahElY6FImF13Hm2L0J4
S57ypkO+swP/UNMqY1pvLtpf88ZZleFhsHIkcwvF1aHKsEgftlPniDpkYD3ufSeL+XYVVYapewfM
HVm1wORJ86T1Q2uIrg6S5UewckqvpGVvOq9PD7wC6DX1fIpHVv/pH3uooclAn4wTgAui4ljtuavo
MnwfoFfn6P8d2mlWrf3SeTWel45A90VJ+yetjT0/RAIghta+/OchmhV5NeQBDjJh+S+pjRc+FceV
XdiYIOpH//fv/5mG7NM5LVBwwggu7CloEqpZw5vslgZ7bZQq9C679qfparnzF4S23zhgKqmElfJx
0XhXBlpm7CAoCKvlnv5w5tukQLzkt97n8ZyvXVtGz1Bl1K/PSDgnUOAd2umwBxacn2EZgB/LwFNf
2blPfY7BTOkA3GwwMtmm83JjtyO/PQM5WDtN80oem5qnZ0iY+zEi7SOSpbijSYYOiyPCTx5cx1JI
v04BWytNSdPM0v74WZwO7sX9Hw2fcmVlVox7VvVN9cPn8KXAajJGC06/EqZtUCQCg6CMfXKOsAfd
udRPuPHKQIhdAiXBCWUXDjTdepcptR1+7bI7EhqLpfayklLuYxmsKa8JnQsqkEGGcZWvgZ3kRiuj
Ef+NM7VjHjKAYkf1mPpZrXfAAFdSStXK6FZ/jwIHlyss2dSbroKxnc/91itqiwwpzxYwXuhOjMH5
zJ11qoxMzhMgg425NVz4rNue80XKW22a6uUBHgjQWzF3nKLuUk1r/cXx0UE4Uolhq0OVwTP6lrSw
6P6UtsSwDyQr1cPqj/mc0Xm1xvl0jjgK1WJuK7I7kCRsmrs8nh7z1+HBKIohA9n9apq3rvOUW5FP
0iXo6G+3w/Hw9n549m8ttngYpcHB+kflrqOBR0ZRTVXHNc0M0nLCkB87rJ85wiWy3zAUQHX4DxiF
9ZP78AzY5J+hrhW5oLvh1oAE9/gVyx9yQk9O7OnWjD7JUqREOLHseqemtq2PdAhvgU56wS8YLPIJ
YIyoRscMm4wMy8Cz5/syZdCkVQ0pjJuFQcYHLPvLPaRbfapvMs+cBZnhbAKXyennSViBqKQ5lPDO
zGnrcnpeB6BZonwyXwbI/QvusQQfHW8SknHaDuzEad07dM6lE9it6k130Vngg/OUb+jRJZwjQ7dI
uPNVRlZ/uAQHBYHdi45QI+gSbMoQhB9C/UsGecYw83yS8OZaRkaGNRieo/bMS5bBQXGOJBlnXE93
GJ/ehOeAYnDHwGnWvBcIPeTIkEF5Ovj8P5nTmv/pckWEHhNFxuF15cQFp4ojEMD8mxOfb/yp6BUo
hyDIGnKB4Mo87nABxWJz44PxClqQ0eB0jTyva6czIc6UcYyA4ZtkfE5XeRbW9cIQk2Ws15zXocjo
ioVYQaiEE+MaB+mM70tUZEROO7olkb9YkXEYXZMts5JiE6guwWF868MRr3ZCmSWRYdhLqbxVVwwJ
UfuOUKjd99E7zqe/D8Gx324mbuHm8z095d2/TV2UsVPMPCeKhPyIjCsRnuDCB9BxVca9CCjSOALL
N25xqtZKfZ98zNqF7NYbB3ioSlqZgZEBWxqjNiZASFQZ6d8x6CA4hwKA2Grw9VVxR/iQR5XBhzf+
/F+khevcPv+9bMm6oZ//O575PLxe7UoIrpAr8gXwC6iEJWjFjreiHVVlZIQ/uAcbXAbMsQ9wA/CI
rZGdcj4GLm1vrgxcw+ULDrIqAxM1RFKDMQtUI9zlQCVs708HDr0qA0vwyV9M7ematxgyMvo7G3q4
v2Xc69AH0uIOnhFXN0LmsVJ6fcvxalrwOGAD8B8FTccamvSQ2cSNOyft02+X1Nx1s/wB05rUZd4C
HyXKwLn0gYsUbtGRUdHrU3vLL04ZBxBLU3P7VEasNWBU44IhlIHEGs7ANEM4F1hGZ/RoxwkNh1XI
GcgwKyM7ClmF6Vihxji57V+Sk0BPBB/eS0FaAtAEMB23NJRnu6ZeGH4yXCuou4rKrJZxjCnh8L1x
RHJXCQHoB5qLg1Vl7JB7+OtbdN9zE4f+rUorXztsfrtj4Fi/XtNDYf9t2Bv/Q5A2uAwZ5DOcomXg
p2/zVPSnZaDt7j7/LxzUgtt34OX4/a6LY62Vv+662F9Fw31wlsTK7rEGyz/eW7Km6OYV7P35+Ift
alz062/5XSIhmh0QgN4ZFRpnLqSEcFFrbEcr0X2RwSEF+r3MQSaFG/Mhb8C359jQZDdnjduV8SmP
6tN8FKd9lrdQcOkFcJKfpW55sXcBp4VThGKdrDDuL9jKgLwAMHLsr+21Sj8dZrMI11389P8AAAD/
/w==</cx:binary>
              </cx:geoCache>
            </cx:geography>
          </cx:layoutPr>
        </cx:series>
      </cx:plotAreaRegion>
    </cx:plotArea>
    <cx:legend pos="r" align="min" overlay="0"/>
  </cx:chart>
  <cx:spPr>
    <a:effectLst>
      <a:glow rad="127000">
        <a:schemeClr val="bg1"/>
      </a:glow>
    </a:effectLst>
  </cx:spPr>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at">
        <cx:f>_xlchart.v5.13</cx:f>
        <cx:nf>_xlchart.v5.12</cx:nf>
      </cx:strDim>
      <cx:numDim type="colorVal">
        <cx:f>_xlchart.v5.15</cx:f>
        <cx:nf>_xlchart.v5.14</cx:nf>
      </cx:numDim>
    </cx:data>
    <cx:data id="1">
      <cx:strDim type="cat">
        <cx:f>_xlchart.v5.13</cx:f>
        <cx:nf>_xlchart.v5.12</cx:nf>
      </cx:strDim>
      <cx:numDim type="colorVal">
        <cx:f>_xlchart.v5.17</cx:f>
        <cx:nf>_xlchart.v5.16</cx:nf>
      </cx:numDim>
    </cx:data>
  </cx:chartData>
  <cx:chart>
    <cx:title pos="t" align="ctr" overlay="0">
      <cx:tx>
        <cx:txData>
          <cx:v>VALOR PAGADO EN LA NEGOCIACION DDP POR PAIS </cx:v>
        </cx:txData>
      </cx:tx>
      <cx:txPr>
        <a:bodyPr spcFirstLastPara="1" vertOverflow="ellipsis" horzOverflow="overflow" wrap="square" lIns="0" tIns="0" rIns="0" bIns="0" anchor="ctr" anchorCtr="1"/>
        <a:lstStyle/>
        <a:p>
          <a:pPr algn="ctr" rtl="0">
            <a:defRPr/>
          </a:pPr>
          <a:r>
            <a:rPr lang="en-US" sz="2000" b="1" i="0" u="none" strike="noStrike" baseline="0">
              <a:solidFill>
                <a:sysClr val="windowText" lastClr="000000"/>
              </a:solidFill>
              <a:latin typeface="Calibri" panose="020F0502020204030204"/>
            </a:rPr>
            <a:t>VALOR PAGADO EN LA NEGOCIACION DDP POR PAIS </a:t>
          </a:r>
        </a:p>
      </cx:txPr>
    </cx:title>
    <cx:plotArea>
      <cx:plotAreaRegion>
        <cx:plotSurface>
          <cx:spPr>
            <a:noFill/>
          </cx:spPr>
        </cx:plotSurface>
        <cx:series layoutId="regionMap" uniqueId="{299AAB49-0867-4A04-96AC-254ABE861053}" formatIdx="0">
          <cx:tx>
            <cx:txData>
              <cx:f>_xlchart.v5.14</cx:f>
              <cx:v>Trasnporte Maritimo</cx:v>
            </cx:txData>
          </cx:tx>
          <cx:dataLabels>
            <cx:txPr>
              <a:bodyPr spcFirstLastPara="1" vertOverflow="ellipsis" horzOverflow="overflow" wrap="square" lIns="0" tIns="0" rIns="0" bIns="0" anchor="ctr" anchorCtr="1"/>
              <a:lstStyle/>
              <a:p>
                <a:pPr algn="ctr" rtl="0">
                  <a:defRPr sz="1800"/>
                </a:pPr>
                <a:endParaRPr lang="en-US" sz="1800" b="0" i="0" u="none" strike="noStrike" baseline="0">
                  <a:solidFill>
                    <a:sysClr val="windowText" lastClr="000000">
                      <a:lumMod val="65000"/>
                      <a:lumOff val="35000"/>
                    </a:sysClr>
                  </a:solidFill>
                  <a:latin typeface="Calibri" panose="020F0502020204030204"/>
                </a:endParaRPr>
              </a:p>
            </cx:txPr>
            <cx:visibility seriesName="0" categoryName="0" value="1"/>
            <cx:dataLabel idx="1">
              <cx:txPr>
                <a:bodyPr spcFirstLastPara="1" vertOverflow="ellipsis" horzOverflow="overflow" wrap="square" lIns="0" tIns="0" rIns="0" bIns="0" anchor="ctr" anchorCtr="1"/>
                <a:lstStyle/>
                <a:p>
                  <a:pPr algn="ctr" rtl="0">
                    <a:defRPr sz="1600"/>
                  </a:pPr>
                  <a:r>
                    <a:rPr lang="en-US" sz="1600" b="0" i="0" u="none" strike="noStrike" baseline="0">
                      <a:solidFill>
                        <a:sysClr val="windowText" lastClr="000000">
                          <a:lumMod val="65000"/>
                          <a:lumOff val="35000"/>
                        </a:sysClr>
                      </a:solidFill>
                      <a:latin typeface="Calibri" panose="020F0502020204030204"/>
                    </a:rPr>
                    <a:t>$25,731.25</a:t>
                  </a:r>
                </a:p>
              </cx:txPr>
            </cx:dataLabel>
          </cx:dataLabels>
          <cx:dataId val="0"/>
          <cx:layoutPr>
            <cx:regionLabelLayout val="bestFitOnly"/>
            <cx:geography viewedRegionType="dataOnly" cultureLanguage="en-US" cultureRegion="CO" attribution="Powered by Bing">
              <cx:geoCache provider="{E9337A44-BEBE-4D9F-B70C-5C5E7DAFC167}">
                <cx:binary>5HpJk904kuZfSdN5mElsJFBW1QeQfEusik3bhRYKhUiAC0ACJEj++vZQVlWGQmrF9PQcxmziItPj
e3S4w/3zz5e/Pyx/e2gf78fflq7t3d8eln+8qb23f/vjD/dQP3b37vdOPYzGma/+9wfT/WG+flUP
j398Ge+D6qs/cIzoHw/1/egflzf/8Xd4W/VozszDvVemv5oex/X60U2td7949tNHvz2YqfdPP6/g
Tf94k5nWdJ/V/ZvfHnuv/Hq72sd/vPnuS29+++Plq34Q+1sLJ/PTF/gt/T0WQqBEkDe/taav/vlx
lOLfRcw5IpTH3/6Sf8m8uO/gd/87J/l2jvsvX8ZH537757/Pf/nduZ8/UM5kfyqemadDZpfftPrj
e8P+x99ffAB6vvjkme1fGuW1Rz+a3vn730b18H/R+OJ3kYoYoziBO/j29/0lcPo7EgxhQcSfl8Be
XsLTma5fOdN/dQ1//faHi/jr0Q9Xcf3/ylW8pvZ/Lw7+v72K/zpi/g0b+b2/L77hzbOg+fXTf0Xb
i5/+Crb+RLTjl3+8YegZiD294Z8/+zny/OsXj/fO/+NNlCS/cxajmGHOEkoZgZeFx2+POIJHTOCE
IZKkiKcQTr0Zff2PN4j9zuH7XKSEUYSZ4G9+c2Z6ehTR3/FTBIqEo1ggEvPk3xj/1rRrZfp/2+Kf
//+tn7q3RvXewZsRx29+s39+8dtZWcoERRxkYEIg+EUKzx/uryGTPH3/f6XNrFwrVJOToR4uvWW2
N1dRq3vei8zWa6zOuy2xn1IT1V/MGrblLl7L6m7QWyIKVem+ORsGdV3T2cuNmHLn2uoWlQmRUxiU
nDU2sndzEc/+rdN2lBOvzHA39Q0uoiS67Mrk/SQUqc+EUGvWzCzXUXUyJNUBje2NIOhSC1V0LV+P
qqHeSFQqOa3DZaBIyS0OoxwxzUw9jpVcg+iyVqezbIX74lY26dOJa9VnA2FaloGEg6hGFkmMGyXr
iNVnvUqzoeb50vBrV1I5jT7XJOxD2l7o7r5M6gdm+puuHIp12Lx41Aldr4yj/Y6u7DBrdO/pIvpD
5KpmLXri/Xzb17ractzGw/LOxoxwLUlSbUjIJmmXKbPNFl3GXRLGIkKhLiUhi+5Pe+NNnYXNkuS8
mzlu5bLEkS+WDdebxP1cks8jQhvagRZVQVd+67eEjMetaupOBj+Nd41Ko1TOjK9EdjbwsEvjjvQy
HjtHirQUNr0hrbI+mzptO7m1pA8yMn67ibnl7EBpL76WA+ZLUZm4sTJ0UZRt3LZRkTAe9bLekiTN
+nFLU1lzH8/5rMyM5BSLUJ7FSdJ2mSXUdMcw4LiVOAgWirKtTJlNy1AbOZC1U/jA1BCrYt7actm7
KfbLjq3pLPJ1o7JLw/lKxsINbkd0NGVx3V250Ox0VJ5uNtzGpsuGqVHHjpUkzZNG5K0avSyH8p7O
NcFZLCwq7Y5XYa3sqaauOUkDMb10muskK/vuTvHqctziKuvMtEile3ttFla/G1Rlq6ymI7odI7DM
FmdL07D6kfBou622Zj0zNrYfXDS4Cz1M1fsNR6k/Y4Nh8SQXMe1MEzjPurXGrqjsrKzsO7WEo8MJ
4lbSFan2PMx0SfYsrfrPo8Z8lDSOeZVRR1R3mFtdmkxjVoeigq+nuR3dFj4ypsa+iI1YtreWDxEC
97dkkt4OLn5fVh61mU1C+VARErG8KdOQvJtCPHxU1RppJFfEapXTsmnC0fSRiiXb+uVShS2FkyE9
nc+dHpIMnDxx71W3vCPzxCY5RZT7Wo6JHdu88pvR+zbpICCTCNutmIINx56mA82X0ujuNNpqPxfT
vODxvmX1chOXompzpLh7j2ugm1mEVqfOhsk3ZbY5gevLxvFlzAgyqJOl1mK/4s3Ph54tShV01Osm
lwhtHzu9hkiukUIsT8BS3h3WmAz04G2Z9Jlelf66DrXQl4TW7mEd7NZlyi0c5ZPqRH2r23R7aGtn
3YeVuTI9ptpwKiPRV6mT/bw1iZdzhQjLydx2yX6Oowp+zGfWneBxpX0+tKNChQIAC59FuQ76KlV8
TTMSt3GZdUyP0TFt3YJzEqbgj6Gh7WwlqwSO3ga79f4Q1ZhvOW9aVMmIdbr9UI9kxXKs5kFcj2yp
+M2Q8itLad0+RCMj225sF/CFNi2n6UtpbGLyvu/L9w1qY7XbLCMXTsc1P04VR3PWpZUKZ1Nl5kM1
KRPL0dkq3um1BpxMm3pMs9HjFGdcd9F2GFDN7ZWLRvehTSoOUOImpg5mKKNOzs0wpU3GZ9HOskEC
UKnuEO1liWsPwICmLLQzuq1jrulnPIpSRq4lcTYo3aX7QQN8nCBTrn3tZZSMizuYpFzJCcQ9jbPS
D/EnbZsUQtTY8QoHRqSIwBnyTTm9ndjS6jjr8TDSA56HZvgUxFSdOWGGEczX69uSmK91s9HdtArR
HWxbJdlIiDuL5o5+NYx10950bZpREvldAmlgkRTHal8hdiipaNqMIXBarSD3yBR8p5Zg1vO0LONw
olszvl0bP1m5Tnpzck3ZuDPamhS+RdgHE0S/Lyu4TNoQfkZaPOZu6Om+pMs85GFi5rMazSWfAgV0
j922ZgZNg9rVTRVfBD7NcbbGw3y+lWaEu8OVy9a5nUxeTVH4ykPcep01po9vF1BayCi1KD1t9Dh5
SWy97wGn8nKhn0xX4bdIRXSSSZ00s9zGCKI+3UiVx8GHzFnI6ieJbrAopqZSQrYMAkZudpjQKV77
/shNn2bI2vA2xqRKd2F0TZdpl676YDy2J3w2LShYDzdj0rXbji1iJnlKhjDIDgKcZdE0xibD3YQB
PhLXZqEGmNivqYumvLWLHwqEw3oyzu2mZtkJkr6zXWQkpdH6FavZDrUUvO3thWKkwXcJwtPRiKG7
akeUXkc8qjzUiAs6VGhBJGPasvej40AnkCG2O1pr4WPvK2xlxKcYMkcCd8H9oMjBjutyo7m5oGNy
q9bkZKKJyLQw59Pm1iyehi5raip6SW0iIsmAd7DrXrn0bRNXT1Rj9dHWnfRB+/uaVLq6GmmFC8A/
mwnH3N6TDn8ZiMZHNG9jRsXc9BAqJvC7qW7cdWA+yuZlju8sLZMoD3Avb1syUiY5sDaI2qDKXcV1
YOdmG1q1m0LLLsi8KnKXxJBBs6ajwwOr1629iMdoCHKw45wlMaMixziqmsuStPVj7Cv6ofcCXwwz
EIG8qVxZyXYqI3wtxDA8QML0+6Ucud4pN+ha9lQ7VoyNGy/TOk7ITgezmgLXOOSWIFF4AqnwumO1
aKtDigaCu9zZtvMdwAkeLjYqVpqv0RQne6JQGaTAzXwszYZ6mQju+0p2s+HzYauZF7c0mmt/Gomt
bi5pNcbpDSLGquMaqqq9smECBgfvidqi1ovSEnUVpVnUB0/kPGMH7+/Q/LnxczxmtUDVsV0GyFwb
gxeipmoOW9pZJnU6zSdJY22TuWXWNp/dupVZ2dG5ySbcdPD5mo72Dn43DRkzkXGH2myJzyteb597
RvtINrxJF+mZT7piS6KgPyJIjSyzW6g/iaoc20OP+i0+X5CN0ZWZ1y1p4SwuXrZi4HQLlybU3Ai4
dGo+duU4ll9mwu180og1IkvOknURT2ATuaZApd5W6aKatJlno7ozgk+fuDX2IhlTd4PTVD80/WSB
yQTHaom8xg/NbCcuvejSW9qjrjsvHZQqQKEQhNuESgpQjE1UOp5hMDCWKpnCtOvmGCisB3XqXIm+
NDvmouiRBVvzDGLfKCDzW4W/6NB8Tiodwm5duW0uG+GH5Xxqw0h3XTnReDc6Y6aTepzolV1qLRNl
yIXFER2k1mUyHiOr19t60OmQA8sc6oxjgCXgGZX2EjAJTTKuBtXmCe5LewagwT8rXrbJiVVic8el
6uHmkzTa7uqAByK3JqX38STWT83WrkNhxtR2p4sQ6yobXcfzkfdLWWZqGnD3DkXgZLvU0IqeCtXV
5K7uXNUdV9bVc4FjHy/AOQj4SrSVs8jaCMf6ho4jAEqYYxW9s6vxcQY3N5JLXbFaH8iYruuRT33Z
PiXWBgxe66k/tWtFrlRLFnXZexxN70qAKJ2rgbEIpGjUniXjqtnO8Ek/btEiyD6mQ2zuog7P/UU5
N7batVyvaNeMbvgwNfN0ghLmz3g76s+924aPAlgBzohiqJQDSldRpNjT6HRh7bzlVQN3XsRrVDnZ
MeC8+3rkjc2TyQUvK6GHMUPAUaa8b11356nAlxwiksh62HCcd7bDPE95iHCBBWt7iWaUurxTtlyy
eBj5VFgW06iWq2AWv1/MVKoPC6DxfNLVIm6kLU1lgVmMFLBK1fxtQvr0po/H7RrReH07RnNi910S
jw/OOzSdrC1R7ZWBwuy9tbxq7ikCGnMcSiOik5EM7h3fQAfgAL4KH9OoZekep0GzrKvXACCtKkcu
EB/wlfV0qgtvKX4E/ZrHpg1DfUo3SKEXLsaRynsgqOFkbLYw77u+VPq07kLdFIlO6wiMgpGO5OCT
0svYq7iqc+e7rZZ6YFDhVJ0pIVvzZFkyXq3Jl5kFo2/jyUbDRzojdFardP3MVj+HfIXq2xTjUGEu
XdWnXobedmaf8r4Ob3vgrIOEZulscwvMP86bro+qi60z8XKG05Ume94NERxnHuIdQg3m2TRZ0xfL
aGp+CQlm3I5QiCDgEkvnk3ehZ+tOtXO900NeUSVHo7dOrn0UfY2aNJxg7wDJG59t8xe2XkLUcixZ
8lTHATowfRVIlNYZ7Z39ujg60P2UcPOpUwrBp814YZeYnHXI2TILvQp3DqoKwPXEQVi2PgQ5b4qf
c4uXRVYq8Z/WOGXvq+A3tQtAWppP3JVcv8fdrD/X89jzndOrGeRMltBLsiyDyTiwRi0p1NJdFi8r
FPNWN6BNycrlXTJE45oDFVlxJYPaxrNZTSUQy2Xyby3EsZbMu4Ge2IpHj77eUnuC6gq5YxMbuu7E
oMNlS9q2zFJwHrtXXVtW2WRKF+1RtYpkV9Nh+lJhY2/b4H2zb6dpJUU9GUGKYW7j+zaN54d6Xka+
byMGFVbomhXJeSw3ITnVSXsgXpT1jdtGO0Gqajb7aSjHLpUrjjzNeqXpmCvi9Ltx7gxUqLzH12Vq
miXHfWtr6aveHiiy+MzMo6Ngbc+6WzavbVL4zpPywCmBjLs1yjSnuG1TfNURsvVNhtsefVlZuirZ
lQhDfbK6kBSGlInOWxonBvywaduMJOOksrTcIugmRMJ3hQgJVNtxRETIkg0zkm+brkXugXTPmVci
iHM0knY8jToT1ANjTcvOA5TXy3kTBfsRarhyykqL23BG0YQAkge8ib2vfDhlUO5z2XjakyyqAnnA
/cq+lklpndw2MzkA6KW74vUcdZnDtcvGNHRLrmNIYfniRTpJ4jy3exb7fs7pxGacLTYd+XEMUPNI
GuG0yqCgX+O8rbc7PLKDiZMbtYrh0uLUNsemmrnzcpwqWuWzCf2RWerK02mYzIeOdU7tSaq3GDi+
95/bPqzNvrTL/BVpc+58lX7qoHuxHSPSj1j2uFZuJ5AemTS06cCoEzf7bXYk5K5Px48xD00iVdSb
7bzHXUru4mlBkJWjudRnKUlqJNlC5vhQjwCJjUS4E8PB6pJlaeKLoe/FjkyjEke2ku1imqEl5I0b
71PIX2wJ0MqwkxhkiRwBOkuTE7U2PdhvK9a5YW/LMUo/WdYnF+MyleJ88wG7HHwHqEcNeQwiIkXT
dT1TWiAj0t0qPIfasbojK5re9WGreObTxT0OkYoKvJmlcCwCXAwV2UOrR7K5304Mtseu0weg27S+
VTaGovOpzEkKBlX/cCL6Ye1yvDSDOugybdGhh0tE+6VZxDlJlANqBp3J9ZSUXVIXaO5Jt5vTCC1y
Tpdm20UBWjxjiymE+RI17U6P1aOeho1By4NMj8lsyCp1iW6BTgPotYRlpGzHLAyGX82RaWkOCXEz
J8MSDBCQBhLYNe4S8bGqhasywmeLJAkQH2hjND7DcT/fLWzg85khioabqfJC712p+UO1iLaTaKWB
3sTaofFDRxcAGUs2gq8S7yNIefU0Cbk00MoAqLEnoZrtfZd09IxNLq1ySKKV3qWp40hCEJynzTq0
sgsdQ9eAOFB5o44A8Abj6yEfKQfS1wR1a8ok/cQUHiC9QQsn9A6ABcw1vEsQFefDOMNrV2UN8KFe
DB9n3EWDpD6ws2XZfI65gt7EBI0ayczalLJN5kgXifWbOGiYFF37GOHPULH054oTVdRt23yZk7l5
244dZxkmgICST65+FzdDBM24cvZpxoa1cgWyeqZwZxOZjwbjLScwg7txCyvrAqOqqg8cOnlDlgwD
b55qbB5lYSoH6EBBS6jKVBn4DZAOrs8C1cuUYwHN1Az4JwpHIKXKQn5Cy2PaQZ0DjUNePibrzK+q
mken8UKik1qHpM81X6Edg5O41MUWWKeyqHZQuxMeVns1WL01H+yW9FPhOhqWvAeeedr76ty0kQfS
RubxPKmgPwhIrGagz/UIKWNrxmNfsqQCT3PpkPlpNieV6CFrBHQxk2Re9guQ0OOcdJtsBuKyNmg3
y1gv0NNMajeoDNAhJieKQZe16GjK/QVRTSqbGDpsW1h3GnjXchhMT1dpp35ucqeGpZUVhYSSV61D
SxGHRFQfR+LRZR21rZI9VH0euJCIr5toAgSASmQbd36ry1GWakzbPWNEVDeDUHCGmgJMHFvqVHMJ
xxEXczKKPt/oEGpggXUzn7CGb/5UcbTqHY6Ja2Tb1L7O2Axgm41i2FCmQmK7K1x281kKjcsTHZFt
3mFsxi9QHQWgleMYrloXFr2nkBfGd3FfTm1eKsih+bw0ab3rLF+TC8Y3ATXL4tXHsFQpgEyk+0dl
u/42tin0p/za63VfgY84SAlb/9AlaoMYiXQjpEazHgqm2Jjs47Vfl73aSpgoEE+mOOer7sNeD9GM
854HYotYd7i5XpwXTFLeV9CTtkRfMvdUAamQbjhrrK5gCmECdJCFmrY6W5tGPVazq+luRUD2M4vc
5k6aNk7T3VCqVu+ixq9jAe1PBs25aUlB6pZA338NtZtyv87CZj5x0Lkf04EMWd0DgmW27TGVpdC0
LGqDkcoo7qyiixymZb2zYdTusEDBtWSpcWg9WZq5WhtZV7ZfCuxQTYiECQzoANSublf5bPT1k2kS
hpHV97OkBMUc2kAM8TiBiRZMu57PkvoEgDSUQe3mnbno9zoLWSiUyKYLdlDQBC6q8+aId1jqoj/n
dd581EWVA18t3OHXR6E/OYlghBGaMJYI9jT1ej7VmhX0Q4HlgUceGYM+Q+xfURZWDp7pCrQJ5nMY
xnAxTMNBU/FCgqsrouuIEEhww/pQuSk8UZ9mkClc05WbUYWzX+uEvlfqpUiMXohce9ZGjlU4H4pt
B524PTmdT72EGkNCF+GmyqdXdPz+Pn8UCGsZz624VRHoP4NAZqwcgaVZcjXZk1fUenrLXxPIP6VA
okwTAnkHbPrCa6CDHlaDnS74OXtgO7fvMi/7r1u25m2xHtL81/J+ZsXn4sT3SrkZOrLVgHAe0UoK
iDg52qp5xXLf7uJ7pQTiglIY/WJYXEmeTvHMAScYi6otSkgeMugK3Lp9sx/yKS9lsosP7O2vVUJP
Z34hDeMnhwTinRD6NEt+Lo0vVdKyZNSFz0Phb20pp69QI9yTQ71rdZbIWMjyEopgloFvqp07/fUB
fnQU8Vw+f+Eo8+LKcuCe5FN7EolPDaRvgOhXLu4HIWnMUmj7IETThHL0YlKteeKw4qotIOWquioE
iiF1vv+1Jj9Y8puQJKYpZTGBmfj3ltx0P3FbDSSne3VoTpr9dqIPzW54xWA/OOELMS/cwzg9xS2y
JAcSDz0/KAfvfq3Hj2DxQsILl4i2pmlXDYoA19qhs6ZQDRhur/bROf+wXPBYRm/98kos/wCKL4Q+
PX/m9UM1Gz/AIDKPQgwNZI8WwESY/48wVc4R1fbP3ao/V6ve/unhz/cXfmrGJ8iAlYgUsOMFItbl
XA4z9PBzyAT5aOzHHnq7r4Xyz4TAdgQAFUoww+zFXWmCle8F+J3P2UOjsvEtkhWkMnTVd/n2zuxE
vkWvCP2Zrz+X+eL2RJSmtta8Kcx0TSKyi+OLauTFf99HEgIKQaakOI1J/P11Qdo0SbBT8w02wgWj
hzKv8zSzElpRt2M214fX4gs9ofl3UJXG38l8gfZhVIsmHbTS4n1yMk5Fmzf7aRftu6kY969piH8S
zt9Je+Eg2CPXD1NHcv5p28WFvylP7JHAtPpuGmV/7C6STBVRsX5p35UPJGsydUwu3dlwi8/6Itn5
8/T4a5v/5GITChtBPElh6ydmLyKkTkw/AB2DwEdQ0HStHAzJ1uXd/4kUCrkHZqaCvnRZr5SdJljr
yFV5sRp3NnYwY0mji19LeQLcl1dJ47+kvHBSyrcSTyhuihpGfdH6KKIzoT7Ww9eprfNfi/q52f4S
9cJsI3b1trKG5MY3ddHVyp/yuYOQXML6+GtRP0NOuKJUMJ5CpklfbkR57IfElmC8kMEweT/t60sY
eLYQE6UcMxjpfeTZr0XCPtcPhuQ4ximDdSwkkicvfgabsPeqLHRhSM5sgi8tIM7e8KCPU1ehiyo1
MCXVaZoFNm6vUbwnw728w2ei0xcQ0Ha6nwU0G/Kw8ZvORteTGN9aQUa5lmj/azV/LoukCAHkxIS8
SOCh8pyXoqE5FNXZ3PCMbhbosj84M7xi0Z/5C+Dnv0U9WfyZRe08WR5GEKWGSi5ukbbqs3m++rVC
P5VCYsYJFUkKDPZ7KZ5FPU6Uhhzbr9CLvXMj9Lum7hXf/0n+SfgzKS/NhmHIvaYgRWN/00f2YkrZ
7f9MkRfm0nYNiLY1yZceQTtoEUGmA0wPG2KXVzLbT53gmTYvfB3cwsLqB2hT6zML3UdD3vnFZSwt
/kcq8ReOvcD2WgVtaZLH6xE6/bCEMJzUUMz/WsrP7wa4IqOUEh4/ecgzP3OuHcu+7WlORwELHxYm
ohQ2Ol6x2c/97C8pL/yMOmjwTdDnyWMsDo7od92Av9RufqVofk3MC0fjYh083TTNHdy/Wu4AXLO2
615BAfKUc3+AHPDoVOCYww7rCzFlV/YpjXQHrIPvfd5dbztcbKdJZm9nI6d3pJbQ8chZ8VTYQnJU
ssmWbDiaM5ThvD4ZM/N2emtg2PbKyX6K/PzZyV6EQSihq4VKAhsTV9tuy+eb8thl9XuyXwpYdrls
9+krcfetZvmVLV5Eg6nbGAkPtlhPQjFtMowSCrijOklyfkNzX9TXpZHbOT6tX1H2yco/SIa9YwTN
Gkg8+AUPI9SyDdY3RU6Xw2LPDf4UK5zDkhsM2eJXYhH91LOeCXtyiWdhAkMW6FQN6VNKhd71DG3I
W5qJ0ycezc+aY3mJtgIfXrtP/BTjv9LxRTHnbT/XduOwFXokRkaw5yK7MZvOuz2V6VW6gnehQcIU
5NRfpCcmhxWsV6z8U3x4pvjT82eK1xtsiKWw85fH6WIvaIrmi9H0X34NQj+3LjhuCgvhFLOnq34m
ZPOctCHtuyJWcy5qCJk+lgusOP9azDeX+NGcf8l5ER4bbG/AZASUCdmc29v0Ay6G/X+Sdl1Lkus6
8osUIW9eJUoq095N97woxsp7r6/fZN+NMxJLW7xzNuZtOqIgkCAIAonEYJs36o/Q1Yn+nB8BsrpL
SeGYbvybd1jk/cX8I585LMoiCUa/BPRtbp5Q/LNs0SmRCgsPqRt8dKGt3fXv4jNQKERzgu/dbfXL
eJAEmxeucdZbZ66WOUD9MRHxHely7I0voVg7DS+02D8y6BDQLNFAklGlH7HaVNNSWkmKRIto9kAM
vMpMOyEBGZzBRZ0hCu3ai5A8lY7XN3n3erZkvHVFGJLOBr8qUvIhcOrYY4DpqwrosmMELGa4yBxr
2t3MlSDGmIpenENDgaBQ+KKMCYDXH9c12RegmTrtZ0JCh7GWOZyyxBIE5AUq7airi9cqf5/lw2MW
PVOGglSfIRsms0nABkk1KvsWsZ6ro+UtB8tR/PghQII7JAEnpt3bGku0aI7dwpOd9dhl2Om6lpcI
n0XDR0DQ2SYKXEB+HMfe5Dzt9kwcV7Oo6vS4mSazeFoF1PRQQ5ZR10So8zuAFf0xa9zre3SZJqUL
KCGbJ5uqrOPf1srVARVXKw4yN7idSGtX9/mt5Wi+5OpfBJJwFlDaXUHk9DQVnW6KKDJaTdHSCajL
IxuQkYEspD7VKRIe3UG5jY/Ft/EG4JLu1SLi03U190zR+iNXYhxGkKMWMfeSRQoBtcw5I2au8lZy
7z5H/heKITmKhDNzn0dBDGTTiPuc+ovsZ4oo6XG+Dd3BVvz0wXqkS6qmDj+fvisY2VgdiWdNk9lz
FkSZauYZAu0A8O2+/t0CLp3KgM9rd7khcbZwdyVNDW9lQEsVoEO39rJYyKnEEexSFEZbAiDJyI7X
9+oyl05NciWCMRIBYHk1DhAFA1biRGkBQHJWII2pfx8H4dBG86EJ+hcAUIEdCR4aUX/No/oBKMJD
vMwZ2o6ME6DKz2kjkXzoCfqvOK/O62tgiIw16QuQz02CNVBiQSeBlQ9HPawaj7MONDhib/s/62CI
jEE1cjQJS49bTrnXT9NRwvVjHuMbHUGT8lr4vEtVolt3TR7jCrq6icckQ3Qh+0iItyf1JLrLsXhO
npW7yQnu68Eunjqnew3ueEkQ3orSpVjdtYChFoMoYcv71HLErnJGM+Zcd7t5T8s0dcVE/56Ehd3K
KNKlAw4RMlKcT/N37k6H4JA89fd8P3fpvGWJViV1FDFUVEGYeHBuLHnUcyAcm+k514HpKEvAjjjn
ZEcI8iumgv5F0USekVmzTE5rLYvQrGdpamW3Imr9SpAi7sxqkbd2PFl0/1b7I+apEcRpD4y0Ewru
6OpOidZDNyIRvJotOebipSS3PF4Veed5Jsvo2rQ0XVNQW2MTcz16MbqssgI41eW9eNGdST0Ibnei
T1Flsst7IOht+TyeeVfVpVPdCGbTcuUMeO+SjxppOnTbTXJw6DTg5IMR79JxPqpN9uv6cd9ZYnSo
apahYy9pRLNdYgCegNeVm4AAeog9fNSFzkau2rku5fKMyxspzEYqxqgGOX1BCNoPQ37KtLM83GcS
ME+Z3XQqz26oy9i6lK04qvTKbtA9GxqFDHGajRegFzmtHxyzc3mUifid99rcOeFbaTT6WEkL5SDW
1PxT2kDCc+ENB+VRchpbPggv19dxxzxgkjqCJkk1NdRutqLawsqEoaLruMBVxvdV+yKFtadloR1m
E+cmuPSO0GsljLlzga0M5boeAxKPCJwUuxsK3kZR67rYqJUI5s4dJGD18qxE9enYZnjV9U8Jyf3U
CY+GD+wxOj796wu4a+5/BLKVr3EM5j4ohtxNTH8svpfmMeyer4vgLBtt/V6bA1qtjGxqkFlXIwCX
hcQBJPG6hJ0H8WZnPjNtK4ubjFkqAnnM3T5yFq87ogEU/Vdea9fA13uJZ76YvT04lt8cZk8keP8I
j7oHdLszfFz/lJ2oafspjP+YgbqtRECecNTiu/Cg+81RfqP5HcMV31siOWgDe2zwLhIeeICOnbSd
rJmyqtPHChy1xsjuoqpqgeASgHmze1d15F/h5OROMCBtiF41zUnR6Ip2Gee6zns2hLZ5REYIfUWg
PLYbrOqdPimtLJC0iG05PM7Sr2T46wI3zriJGp6oo/gM7MNWRrT0UjtUBbCJqMgomZsB5n5dC4mu
DnP2NiKoE10ZUWoa8hShp8yVH7MXlDJ8HD0nxjuWBif8V+zenbqRx+xWkJVo5hTS2O287kZ1mvt8
cgC0LX3BrQ5IDrponsrc9Lk/KxVH150d24hmrp+kzQC6tACTKaXHJTia6IhMNc6O7VxxaxkW48qm
cIi1NgEcIRXQiZFWktOl1tOiVG+gFzjPuYpWOY27iXST/u9NxNN2u4kgX2jUMoPU7Ca+iw/LwSQo
qj8Gdk748eXOO3ptlQr7NEjbUBr6HNLa2S6/FTfNUTpERD1aT+JzT1Sv+xqdYy9wOZa641FNNMaL
lqKhOItH/FbJLgI4x0C7rivdiyfT1530JNwJ6ApwEI25+rny1b9Og8CbIAlmyqDIwBOXOX6DJsdK
haNPzOJn35XHUfpdWAInkr5UayuEOYCDbgrTFPYaSoemH6J82Fdfrq8cTwJz5MbMmsACAglibaC3
j1ZCOXtzebK2OjAnKzbQ/6sHWKg6yslYWl6aW3aNFt7riuzki7Zy6HesnBUILAapEXuBSPeLlz3Q
BIf6Uf5Q35tHATl2njjewjEhHTre5iWuFZOUqte+pYfQbUQbfUiR5AwO3va/LTBEnBbOZUp/dXuY
t0oydh5qtdGUJaSm6KazoxiI8WAs7WQYCpQxZY5x7K+pZcjIkwJGr7NZsXrCBRRlQ0CmH+BT6f34
a0Cy30lrd7g42++8p81OqIAEHF5V6FoRcY4/UcSrPYzmLCuBIhYIWFZeZAfQ9/tY9ubbzBORq7/p
3MVN3iRHJPJBGW5TkxPO7uq7ls9sqqnW4A8J8XIdHWAkIR+9vz2ChJvBLdzYs4qb60a7t51recx2
Gn1tVSOwa4D8hJqrNrWbZNGpj/SQGGLFCUr2LHYtjAnWU1MuAVeDcl393oaKrfOgnjxtmPutmaxF
rkW8xXMRNBzxh1m96NV7knBi2309TDh7iq6QPoFdKyNJ4nHom1wB1hlwVbW/ma2I43b3XBYa+VEv
Q+ZZvUCjNPmEDr4BT2wR+VmSTmp7KlIBVAaaxEtz7xQiFWTTNWrvqKtYFuOAtTQSxKbQcBUfRxeI
lMyv3eEGaQyA873U0Z+T751t+YUL1psazx5+6psGAIxPwREHglESFV25SD+No5iP82LCccajO4To
e56tWzWaiW7GaKV8TZqHqTmHiLyuG//OPm7kMoetUNS8kuYS5EpGhG7fs9L8PTgC2M+VZszxKkGw
EAoa3sJd6kX5S7V8DTX/uhI7MfJWBnOqgG+rZpAICES+nZ3hRiHSISHyaAeH8liSMnV479M9J7XR
ijlmUhQriWZCq+mH6CxEO5eoWg/OSFD5a/z+wFHwMn6Egoh0UCZTJENhDVTM0S6kmWLuvk9ecFKQ
5LJVAN7QWO3zVNu1CFTLJHCiKSgXMPsFxgyx1cCzg8w4WnaHtyZ/u67MjoeycH9IJhC7eBR+JppX
rmOOo24yxcIk0gRYovYWZB9d/pChU/+6nD1F1nKYLcpC9BhXPRSRpY9+SZxWa/5/Ej7dykoTSvZV
GBY0QfPvqyWE31R1Sjgydl7PcAcSNkKHg0I6iVEjmM0R7Yi4jpveUTztYLWOgs7X7+JR9OoXhFqV
Ez5bP6+v3c6JAo0VBR3rOmD2ElvezuagCc1lCN3Jk7xFIZV6oG0fM0Sq6F7AHfkq8GReenzIpPlH
WDn49Vhsf5svJVqFcDeCx82ZXYlkpC8dBQxmbzpqC4kNTcsDN96hzn3rerdiqR2tdrFG81aXtapA
UyPfFC910bze2cZXCm5SfmV++uVfrC1WFOVoUzIV8MFuBSKRVlgReFgIXdvWLh+Hc+y3hOJX1UP8
rHMeSZfnAIDmlTjqW1b6gcVVGAewH4KZQA9622hqBAdpGvac0GYncFRFoMZUqKQgXlKZW1SOJVDU
yFroJsfhWDsByQ0nGI+RBx4A0Eogqzukdm3aYW8Xr/X3DB6M9wlUF3Yv15/A7GWrL7hfRRXvAKKf
aI4XHYcqCZ5lr/OFj/I7Zyf3lnYtjnnugC9qSiZJD93leXZMv/KmQwumvt6LncVBM+kJKVNuluQy
kU1JhcBIKCLwN1BlZe9suc+LsTJSl5aSF9I68SnwQKZB0FLPCcIu95SRxdwGJrjfYjWELNoqKNgI
xkFO4lreeGugQ8Wwq++9Z9qNSRI7JRb4RHjH82KJ6QcYogVVJRSPLUbZpDCkQgi01F3AP5cB/p/w
qosX99GnBBUUYrhfAeRhNnEJ1SAJcwtdFsKELhxQXkwpaDLAcWBwck90sTbWCSXQl4iDj6uc9tJt
T2IdlwbgHADkF3XkGn38OgX5ERiLBy1T0CgsvXDMc1eegeKAgaBBMmQmLIrrWpOQdEpd1cfLsTZJ
9dM4xKfpYLkBSCRdlGwlt/Sy1LZU8tctVFBWlURRQs8R4LciIzxAabqwWiyrrsQlCCmbiaA0nvNO
/KV9oAdAQcxuahYoTj5xWivvtrT5KERllrmtu5S2AYxPdZDvZ1AtuiMZ/NBr0L3sX1/Yi4sKqq1l
sjYZgFhAb8C00ct+ZC52Z56p6V8Xsrd5BshpDRM9suhuYlKGQmNFnQ5KUNcqBjAiGEXnhE12q+DL
7FZqIycLqq/XRV6eBLSpQyJyeAaq4GybYtwtMrrcsZZWKB7mqLA182MA70Wfv18XtLdpa0HMAip1
2ghZ3mPThNAB9ZKjmhxV9rYIMQSoynUNj0c2finEQY7bChKi7n3R7tv6toueryuxu1orEYwSS1SD
ciBIMkDkRbLkqo1zYJud8SjqPBdFzwrrONbaUFtZGbkyDGo7IkpxAymp32PQ0p86Vfnoqw7lgFKf
QRjZPGnTkHnXVeStInOGB+Q/0tqCXEG+STKQnM1fqvTn/08GE9+G0gD2UAHLqEjFUyFrpIziN1B3
chzFrsn92S2NOU7dELcW6L3Qsay8BAKwqA2vEZEngQnrAqXucl3CYkXtx9A+JHhy/IuVoq8AJCoQ
SrEvgVySQH47QcCCDrlJOxpyDkJf3oPj0qwRgksWSLxwFaLnm1moEbBTLRdB39foP6b5PUBLE5oo
SDD/bYstDBpd+jRYlGm3MHsZ6rJSAACKHrE0LcHHBxRrHCju9SX77DDdnpytFGV7cpKBnhs4GzeR
bVFwVeA+E2epkdtE+5ToApiMfsooe57ckkSe4fTBrYoO8Jm3d5cJA0Zdaj2rI7wAjBMNeZi79UjC
Q+EFpLNz0CzfzCQnkcuNhC9dBlUcGWNdtkwdbbFbeToYAkPQXOa4F0d3eqmd8jU+Z6jag+6BLKjG
RNAYD/DCyThmevli/VT1j2jGMTblZIKXNqINJGhtJrGbIhsTPBhueZRc2ZZFm9e1SX3ExS4DE41X
h4GX8mfEvFrcRhAqY1ogUc1/j50/NB+W9UtXS7fuIjJKDThXVI6Wl64R67sSyZhvWRXgKEji3AVX
a6iArkqPbLN6vm6+ly5lK4Sx3j6MjREA5tyNG2UEm0j8kqb123UZ+4roAKugRK8gDN4aSk8LNrGU
5u4gPILXxLO0F1n6dl3GzjOCKvJHCKNIXYIvvNIgpHdaMB90x/qUEJBxCIAAjKRBB01PRCLaySkE
Yuu6cJ6CzMkT8I5SszHLXUr3F4zfrKQkRmP9K3v4oyFz3vLITEDHAQ0nVFvBAVrHr13Au8R4qjAn
q7SyvpBCqAI+3ts4iB2tAj2W6F1fMPorl6fpjypMtGGWY455BVBFBtwyVlsSln4CVhykiTill8/L
5JooJsAAY0Q05jNE0adseG794TB6+QN45//+Ibu1QCbMmEG006C/MHfzt/5b8yL+ps0xNO0ieu1x
9CxfcXI8ojWHn1Hl7BobelSCooH2D01khSaD0eSXKYN9CUCt67v2+Zq7spYaE3+AuK8ZFwUatq4Z
OclRrZ3pCBJ410IqZsapG/3w1J1if/bSwREP5h0yFHfGLTr3PnJiHUvOBc9Tm3EsepwWuZpAbWkA
56/hCZRPuOQwWuzfqzq8Pl6Y1qX7MpMsDtQCTEKjE9/R7F1wnB8yFGtKAKl47Ai7/viPMDYZUStR
lWghOrniqlUrIkydYjhTFPS86/vy8QdrXQlijmA39vnSgJvOBaMiaeL0JgfeR5mcpj/U3cI57zyt
mENY6HIMmjcIi5bFF/tb0cg5prAfhiGZjPlQCCkxPWV7yUyqXlsocQHPd5xuIsf4HrtWbuenEjiw
AbkyxQFEAN37Mcn8xkHHX+vwzPGyyEfDktU3MM5TqTFLpZzwDcLBeO7fop/DsSCN4GihLd1lb82b
4Ms3yy0aMwrbfOItwb6hrsQzW0qhyqVkQLzqd8e8cgD/Iy0RfOst+A7Od3LdG+wa0Eoas6dth0xX
PUKaHmUHHc6mlpGbax9KEZzQ06/rwqR9aaBHQAJGxDIzb4YJ3ISxrOJcZDcymAkwT8TJD+VT64Ru
8FNBahSlixN1ra3k8Nqudm0L8BikKyRZuqQEyupICMDWg0MJgrbGnojqqL9qx7rr7PS4+Ag6/ehu
udN8irYSz5nTO9PH9QXYtS08yuRP+6K5yq19g6Sw0Rr4O4S8oiM7ulND9fo1deAeDiASqez8CG6p
g3iQ79AYBir06x9w2Y6IVV9/ALPf6RCBVlfEB8gomrjqaSGVlz4Kbv4+vtc3Ihnv/wvAF91W9sZZ
C2XuVLBZi4s6Q2gT5d6UW2dZFN6SoDuLigl3Jd+3SG3ZQW/daEqn3V5Xee96QdsgpV5QEbvqTEgp
a0kUllGNWzVG6yVYlhOEj9PhupDLOhhdVxBigBGDFl/Z5HBUKIIYCUj1gaYp8+JD/cl+Jv/IQWpM
MByFjwTY88aUxwjNKCgQXZRHUZ4BmbTQYlE/e+AKEp5ewtsBGLoPUBl98BzFTrCHfgIFvcmYhIXm
NObogvETw4pmdPjF2XOTfjMXMFvHixuLAscj7ej12biAdlkcE11k3G8pzF2lBBBUdm964CkYRsLZ
KxrgMOa4kcAcwjFPYmVq8ORNjvEhz0jtm6QBWqnICDwPzzJ40pgTpw6xmQ8tMgt6LD8Ns/Bd6dCn
Llp0mBIYs6vkXBflD0vHI7RKbtRY5dj/ZUOWqW3UZU6fUSylMHY0gUJoj7VyQxmUqMs1f6Kv4bfq
NU7oyYfoFy+XsW8yhvK/O8lmiMolwZiKAuuc6Ys7JoITpP15Blu8EPPiBo7RsA/7cRKbSO0hCrMj
SPA64OWYtg5mQRD19yc0DFjo6iydmpKg0mcg5R9gcBguGt4x2XME69X+vN5XKQZDy8BHqmC128bW
/aj6BPCrDwAH2cU3BQx+XCLEHQe3kcg4uKISVF2m5pwD9RSBpc2wvMasOaeGJ4XuwEqvSpPGZJkg
Re4UV8M8M7TOO73JCdP3LumNMvQzVmLqzEiVVMDyoWdzAOO7U90nZDBs40zjwdq33OWk/xh+A1t4
Hl77+8jFNLieZ7m7ysJuESygXmSyNalBDnsR84JoW8lTBiCXXg9OERmcVMCu0VqyBkiZjLbbT3j2
Ste5KyrRyiFl0WNbALW2IDxdd3V7EgBUM1FCRLZLM5inntEbGD5mYNOWUDtmo+DHMbkuYS9cRbn1
jwh5u2GmleOZSu2iQUSDIrNd31ruDzS2u/E973Dx1GEsPS9Q9tUzui0LyJhl0Bs5acCjx9j1lxK2
REQpFLAWtqDWhNWIWUg0WiHCfXCyvNr5TEwCid/fJGfFCVDCztF882+sTpLR8InEJGrNLA1V3OVV
VyR4mKd1awtgJg5yE4yfDWfL9oxbUtC/CsA/Zb9lLiQsW42ZX9BP0xfSY1IxWEaCkAvx3vP+azHM
tdMmOd4xCcSYt4b9lb64Q/toEqAsHiq3PnZ+D7GcE8UwFwMohrvuj1A0z26t0SiEbAH5/mdu45R/
Q+v2KSD6DX0+gqXcfZjAYe13LmAeDtoUMZ7QHw8VSfHk8a+fC6odG2OsP4Q5eZjttSRyig8Z0M+F
yVFIV0XgH+VFF7snQjHQN2WBpxmNRVt9rakfwNAPMUWsl88xtvEOY9149IvUIi6UwagIYBF0mAxL
DTDH0iK3c4USswHO5zh0tBlL14I5f3waiw9BSnkxy86LAaR9/0hkU2FFaUxBYUGi6oeH8RaPf7zR
dC878RaQoxqbDMMIDnkZMFHIzcvuQxp0N0zm53Loj4Ic3IzZTIS24Sm3FxGulWNcZptrIwaH4UWS
HJsjkDJe6iugylAP/9KlrNaR8ZiCHEdDIUJUj0as5cWSXvTg8bql7z0pcVFS7ilDMVSTpUiukxQB
SImHyOApnnVOPOtOJ8bXwVUcpGh+YZ7nLe8i2CsdQSaaiPAewTFj0RxSI/VqGwL0MDoFgvgaPdzA
4mmPM0Gzg4eJiifegd696NYimaNWCZhUYAHL7mbH6GfvD+fem8F3igOBWgTvKuAqyLxRSisa0jGB
NP2r7mP+bIqxVY75gXYw9GD2iG7JeAi/XN/JvYthrSFzMYRjJIYT6t2u1IMDf/g29x9TJXJun90I
by2FuRcUdc7QXAdzwfymo3KDkO5MHyPprWovp+HceovTH8dnAbw7xa3+xE957fnM1QewaNxuxHh0
IYeas/zVAv1I2umcWHlfAmBGyDpo6PdkbqGw7WbgnaBip/8s0t9JycPK8wQwt4tkxn2WdWkGZFb3
Q+iT09BW3nVjuGwOxFUK6lRwb1IYAUrE26slrBZhXioEW5QlLAMp/osJUkR3ORRnTGCgRH6gXk/9
CuMBrkveM8OVYDb+WuZANTNake4C1VGy20wTbZlX59mLTlAMwPRtOrdbUukKr2JvjBSQzQIcn+4w
gcPXfKqmH6W40Kl0vHXc2Su0v4CKgeIXQNDM7JWlp03TJRgrOD4io+vB5sl0wJyuDClIxzplp9Cb
OWH/nkveyGRumBr9lVqMGbRudNRP2jl51h/QgkDrHZR6cT7ooLoeHR766DLmQewFVDZSuyK60Fhc
dq4q1YLsJtgMwrQHerc/iqWIUWulYyTqoZomUlf6lxpTMv7WYLZymb3Mm1iL+hoUZJhg6ZiYFSwC
ia6S60J4ylGrXRmMEMuzjoHnKiknjGrN++WpHEDlWwNXk5ZtZPeVcA+1D1Ud8naTXtLb8Av6AXMK
Xi24JkBDt6L1RpzVZAAlVId8RneUwbW9nLuD5tPbR//OA0nspDBw5oFMxMwDUb9sItH0ucZ8J7Ch
qRWOvux0soNeSQwO93uCaZcgSMKUYPf68u6Y7FYos4kocmlRMWF+ZuehtWoi/QIQTumDdsGy0d2E
MX93sp3f8671S2ezFctsqz6XhSWimxudgzkG/qiLE2vzZC9mzith0xub3cX1qjLxQ5lqGuaTWgCW
ncJDE4FSocNgGuDs0S6W3mMy9X12mA+mYzxz4ef7ooFfwLsSsxcM+veV7WIO5liaBXjLWrfH0FLS
PAAKSNNic424yXzoTmCmBup3INEjN1TbX+E/wpmooshE1Jcot15YOxhoMaITlhTf6x/Jm+hNfnpD
IfchMDEz58DuBGx0a/8IZi4wqQMy1aTwouCr5HUPy0F9oQQW41G2q1veE4ma5+Xu/iOMpSkOMg1U
7WD0IoY0eRqIJAaJC2G+fBRtFGKJKpo2njqMlwev71LDjxvtXT0XvlG390qZ/tBa8zTUQJgOyjFP
qowT0+wfUFRRkEgSQfj7WdtbGdFQGQrg9SjTZ8f6bvyqfU8+sWkTxrsEA0pWlRPc8Wqxu7aD3BUo
/ugUFhacVugJoMwSDDeWTyNg22r9osW/OZ5n93SshDAHU1oSEwPuwOgV5ySz8N5sfetJuc1E+z/s
Gcm5iZ0Qbxk0XfJAlPtGuhLOHE09bMJZnUFlOLwPhBI+AHtoZ9/o0+lf1YwM9NtIGLFh/WegwNYR
hKXSBCN1siCjwkTs3zp8QO6D96typd+K04InhBfN7WmoYdQLJhhIlGGFbUuXo1lsMFibDjCpv6mA
XQBY6Em/OydyA4fLdrdzDtfS2JpDLYiGkv9HmuQpKO0s54CEn11TIWbmhITXAXcp0KTEpEgWowFO
ArfWdknT3MCYM31KXbkCblKeSdtGr9ct9DL0MPHY1TBpQoaDkdnaYpwg2ArmMkG+wPzs6ey98YZP
s7zTL7SVwxyEKAvBYa0oiRvJ8tdcEW1kko5BVeL2N/2hbF+0Kb0RTRMMOZjil88xr/S3oyhtFFfQ
7IaSlfVpSisXY+WzkuKYU0WH/02aqf9FzmcHTfbZkP6PHCagEvvRFFJNiiGnO37ye/n/4ffiRRc7
xgGFTBOAUwzVkw3mCsKORloGonc3iE95Y6GcwCs8X3pIqso/Eth7Z1AtNZhAY+wKONk2sEJv3azf
KKY5cF5le3sDxw/rkzFUCQCZrZ3HYlCJSqklbh/IDfyk6RVZgPeElb+2luwWQo8Z81b0YNYjR/KO
B4F+K9FMBNGjtyyZQhUzK/VK9gJ1QQc1ZhY7YYAOzMJAa4gmdLNtNZHoq5hf5U8WGMHG2JRJbwQh
5yLcW3E68AVJenRhXTQSFXOTqDFuJhdjRFUnEwvRGYfm1JkCrxLBk8ScxwzzKlFcBWlUOBsOneCw
lLKd8ShfLq8/rK4EXIwG1wj6YyZZUVkJflowQKYkvoAPwqnMzoulB9l4NgceWfRltpVSHoOiBLM2
ZMhjZBVpMKGNDUaE0RHKWzLFCwGmoHOGRetuzbYA1WWFLAPmkGmc8HvnJG4kM6/wpRflAK3KqdtO
96mu2uHAc150N7YR4FY35iLAjMrR6AcTzmtGwRCkuY1yNpvbOez9v74OQD9hmDiE9DSqzHFQOyOp
B7VO4b2mm9Y3jzQz3nH7+3esj5JTK5Ks4HqD59geeAujQqve6tDmrIBHpslJqt6I0sTZl52w0tyI
YfxKKuelpPaYXZUAlxD8LkgnOJgFbYDtLv+ovv4OBS4pA08zZgGR54wU0OyDZKv4UPJbWf7VyRxA
wk7+1kQjPnhJ6PRKsHEylh5nra4tuoQW2N623oeH4j5Cs+/gYgKF5eAB8l9wg+yppWOoqwRKHlR8
WZLTYQkxdT6AyFlVbbm7H+QP1eIl+/fOkY7sHLJmmowiJWMVAdKFugR8tCue4kNB2tf8NbxF5t2v
7NBpn4FZ48202TtXePyDz0KWARs0mN3KAqHQpQqz6CoZuf3KX/rQ7gGklXgkYbuqmWgnQk8TlGMv
62TKDEGfMR8uxEOgDWY7mjmVn8sdshACI+ywNEBc0W64PVK11LYwlxYkKvXkW6HsJqL5IKb9w3UH
sSdGlakZgJ8JUSkjRpZbVcvGEAkG69RYhzx+a/6FJmjZtQClhhMHdTUT2PTomNTB1xgQs5LPhWyA
w7p7yAKV0wi9o8laDBvNh6pUakUCTZLQneuzUDwkCu+kUr+89dt40P5RhYUO9SJmGM8aVOmBhGoz
pLbCl3R8afrMKeTs3BtfDeWmDAAblaRj2accxMul1W3FM9dGFtSxBYNDAkp6DESQlI88jPhO/AQR
dLQivBGOEJs3MIMuKyQhVlGIG4iCwayYbiWATj46oH/iQ/D+2vo20hiFpkmT28wEQ1FbvRVygCHm
t0oXkutCdleNDhoAlh/RL0uNkcjjqM89ZrwHyKBV2jnMOZa3cy8hwBMlRHi4+zB0nAkYzEbQEvDz
Q41T7yrIszoFTOMoPVKi6v5FtuvI5r/Q9/RCqhf8pwAo07rL1kOUk2ItcQgyq1IbbGEB79f84/rK
7UCQP3ud6TAIhGDgbNmKwGSQuVdy0MQFt4GPAFayh9TRJOQBwBSNVKu1IPcw3MZkSZDlDd9j7gCM
HSWho44sEhCzCDqZK3+aW6QoMAYcYLUJlZ1nQ504T4Y9CcDuKJ/URKCYZCRIo1SoKbV4qer1g5JP
PSagS8vh+lLuJMrR/L4Sw1xNRh2IamFCDEUpVJKNxNGdfhQxehKZ+bMRcqF+e1YJiYgnUGaBWbJ+
V8xlOZcpnVRDJiJ+q9EaMRxq8smc6SCJeubDC/dlUliSjCSOBQqFrcEE2lgaUovW3tGR3tFRvLwI
aMsQHB21aMCbgYcy7dhTOJfY7hb+kcoyOxugSQoMqwZ6J4nwtPN6k9eHfRlYYPeAZ6FpcTTAslnx
Pks7Q5vAplmkg+V0WrgQTBv/Vsb1Y503XBJzeq6Ye2YjjjGWGSPZMPge9IGqb70XyEyhz5X29dJR
aO3fP1K3ujF7VmY9+NpUUCS1CiAs2cuYDoeyqzgvkZ3rea0Sm3wwpGgwcoOu4Hynt/dV/b3reDiy
PRkWQHgy2EmAuWTLp13TGrlsIWYSQ0BCq8YGEskxNV5Ffe8sq4hkNLgejU4iZoImvKfCIgbb6eec
Zbm1pc4eABSm7aZVhX6jEJxx193Hjv1tJNITsMp2IUAThNiYNKKnLfgdf7TTY5d8ESYu++nOEm4E
0b+vBLVFUqjBUFPiquVd8qafgAljFJUnPdG+IrTU1m7mTzxatZ0nkLURS/VfiUU+c1aMKbOI/nUg
IjoHY3sEESm8pa3+WBa3f8YMVkwmIteXlSuXcf49elzEOF0somSOOtutgSabiEhPuj0SzF4YYxv0
+vz06Y7DQmuhaAIjB1qUi+fXBEIprRWgEEJmv1xGSEqHp+u6cWSw+ZO6wJUe9wgPsvFL1D3PAa8H
enfxcKYVUO7RlDYL9dPUTkoTAfC+1o0XZ4mJbN5ERD5OzuJ2i63CF4/Hf4NTo41Z/4hl8X64XbI6
00EJpqiNnXemLVWJbSwix2HtBT8bOUzwY411Bgpv8H6hQic6qqMdytE17sTjdI5fjVfNF0mOyQiv
7SGF5ZzF7/GX6zu4dxbXijLR8Vj0ChqZoWiT3qhL5mPyrA0Pyol/dlL5dD1xqeEIYhoI20epjuFY
6wb0HHDgx6fwZDj5zeQOTzHAcdc12sFLb2Ux51yuVElrZMiidHyiI5HmPjy1wLY8daK9PJY3BkAu
UkI65G6df/O4AeKE0pxgwp6ms48bq5/SGXNfQkBdBqIBZWweddR5P6vKnvXC0ZX6DuYSp6yDlLwO
iB5EQ1uftoRoNFu6lkIxYDeaW3k0bC5GRGAYKo20jvXQnFISuCUv1twJHzaSqWtYedNJQ3JiKQPs
qJffNQ/lo3lU4dD0Aa6MB4rdMdKNLObCmNpFL3PDQofQEHphIaCYHbumwSMC5C0mYzhTjfHUrWiE
btkLdmJ+j6TXDrTjxvzS82ZO7vm1jUr0W1bLF4btlAooBrgWZlqknaf+opjwwOtBb44hQGJkAwzP
RdLQ03xhLmBHpcZCS5+MVEmT61boYS5Afg2g5A4eVLyx9PKTkjsk3MOwcz/QrDqttILIEbmkrZZD
Mi/SJIA0rj8hEGvoqzV1MbIEPKAzyiV2dqgLoN6Db5xjsRPKbOQyxlmNjRKFC/RsiKY4mBoffWjv
lNFFcLXW1mZXlIniiHb6zKuw7W4sEIoorwGYAJwUE1ZL1WKNg9ZihmbkiCfVmWIQHQLUAupz/Kfi
DI98l3dZC0MCXkfHDmradHOZ89EU4VwNgxV9FmQpF4Xit0d+RLEXk27kMAeExqOY+wU5tFs4OA2g
Gqxt/YZCLjRHAmbH5yVb9x57G5GMxY5a9D/cfdmO48iS5a8E6mVmgGE192XQt4EktYZCEYo1lxdC
oVByp5POnY15nC+bH5vjilSVSKmCmSUBhenbjdudGZFu7k5zczPzY8ciz4sgkiEErlmNdPKo+qbB
WrA8tbcovpok08F6q8GV9r5iWdUujpDuAmzK6qIznBVnHOEVgBUS/V2tOfiCvfiI83KvAtLFBW1t
7o7l0EQiZITrKolMddOM8MwWjuPpUGrstLIiXaqg/AaJg374HthGnCc+xFbXuxLFcYrSBndHjelY
0SNK2YbgF6csAhpewC8EuZ12xG+XVGqlyB56yPFIlEnppB7SmOPmRXi/AawMIFr04TrOtZRuTuxc
1Nwd1tS1hIX7Jb2NJy5Sw2a5YMj8JUjaAHWbiKbIodSUTuLaKp+zEu7A37BDh3PpqZFTiFIqGrGH
spH6pt34K+UmvCOWiNJ++zGday/o3LJIB67mU8bvUGhPl3I15gy7oojji3QuCJvGeKOFPeKEoZTk
gKD+mxLaraMI067YIanG7pseora0XuQmuGm+RF9U0AILy2CCNMbHu3rKGzhYn9rzmQO+APw05cE9
VhdmphtmmCDTVA7ke07gzTt61G8hW9m8CoqWnQnwGpTOAuZ6R2c4k6wndfzCDqWKQoHREGr59KH8
U4H7BAEEhWpO6zIr+yW/AQScsfPqo3ZajqMVeUOa108HC9VOG7wDob0b01D9pLV1bGrtgN5ZQYN4
MOZqkRlYNRitLd5GEDJ0V57ytw4/ZO/acp0YheAiFiql/igOkRxKbyWutOwiMXV3sJPtkN70bq8I
Hkrsgp0UlAhg+kDiMHuQABtCq4Q7w0pH4NCtzCgF5lUdf6ywJzcXYHvw4iBDigfJ3onkAjfPNLxP
wST5T/Xcu6azDbs0QYNvgd5iwOqcCirx1oYkFQICJLT72Wa80NMkZeJYAZQum96CfxHXkjJPt860
BiEDvY4zRAd5MK0zE/wq4qs7kEs6YeYRPIMcEfEHOHT7jmZZpXURFjg8TlJYabKUPHvACpzyDMAp
CVg4amd41mCm61s2CscpQqrgtkSy21FH4GXD/azs6M/b5+az/Dm0jCF0AHNYew50R2jPHeFj8BsJ
oc1MXvrif81wvQRL/0W6rl9yK1nyQ3nTU29lEIhnTTybInA+Uh09MRxXhkAX1Jn4nMW0xpmUEqse
M4+ADKkqu5GOF/iHvH5GRwGoFl21sasKmMGbsbeoH4ul9Lmasgx7MBdC095ECQqOk2k9CKwaEt6z
7G2mg5XBgPAclc7FmnHBPDljVDREz+3UmxvIhhDXbMCX8jx0aE6qE94wcGhwRkFw3wNIZE6RUhmY
ybH97K7aUYAusHj8RFPdGWP6k2/qb95kKD46UXtmqIdCewsmuVq2oQah/H054pCF116DbfEQTpzA
dJbJuBxn6Pm+iKfGm7stABQPHgfTJadU+nAOvQwQ3waoUnaIh9SMeq3C7Wxn5Uy+i2/jMbWGO9Ce
Ss901szmcxD5uqHEowUP9VDOTm/0a3SYnDnP2gKVdwaY7dSRgwzCRMJ1x9Izg2mLk6vF+7oONi8Y
qD5sENwURVbYjjeuN8Ga8ZmGgqUt3TXw66Z/rzuDDu8p4896Gf8hsecDCrKLzJgGiY08cZ/4sWDW
M+pbjmcKCgu+J8FEGuJbPGk2AIwEdERAeggt4rubbGcREJcVhOKNbMI+KtDjORrasWqZ9HUojti9
0fathgIyHhSV7XBgvQvOFjIQPLc4uGhk/l2YyJYRIMWNOC37xmj8QtO/FdAdyGrm0aM7o4BaD6kx
k/DBDPoJWz+uvKjhYScbYZYX9cjJr3MQsyHbIKZm6iz89svApX7qijtYc79Su8JbL18UWHM5wXPC
OMZyp5zFXjCiSfCI10GE49MzZfbOapELVWrbkMlfFy/CqJiqKw8PoCzXZ4GZbTnsTJxc5a5HqIYm
A2iD2lWkQnN1reWwrxzNwZdz06DWcmBRJ8IIMEOzNqTvInoXeW7EDupiYICkAiRo7Y1DTeW1XMSz
6IatzPNND4/+8WCJzLHJZ91PESTygKHgAbv/pNtqGbBc6BPBHMKxfe0j2t0UaFPK+O3qsZCDiKiZ
DX7Do+UyqYCbIhmO/JDS53LRAd2hReWzo0mdqayDtm8Uj/xJiQNaaDO5sLzEFE07N53RUAOAY2PU
E947qJVAqiTPd0sG8AYtXBJxrI9Y/yfFUooRIouhg3nkdXcl9u9Vm0eheibB3Nu1OkrLOwd5zbge
cDePYyZIgQIJeC5FhTPKrLpqSqK8UjUNgXZumMWLPG6IxfCNgAGqJkWhXoLa7aFUxvHKRECuUVeK
vqFoP9Dn9ki8HK1kJBQ9c2Vj38h1nsz5ypVMAF1++WGbtaVhjZRALQBwwG75B3dmo3NVFMCjHhce
o2uuyIJTuBe0whkAf51YkoZ9An4JGBWQ6PS2kXO91mt0VK4GyiJWt0DrmI4y+/i8H+s/cs8HMnrH
nXhlHhQEUCnU5j74PABuxJe/uUBdV5rx/LGsI+uFGodDWT13HX20dC710T26St7k6NVGI+ePBZw4
UJAA4kRBQxqNvcR0Fc9PygztSlBNqC/bCQrgcO2h39S1vkF/iDGemscfyzv5gQ7E9ZyJHM1x2zCE
uBoMUJL3lGq+mcNCfizl5Cc6kNKzEqkuAPWuoiwr42vLUZ/4auamm9BNrY/lHPu/+D6sAgztsRAV
452gu3thISatE6PUTUbjQv7WWYvfkK/CXdp+potw4b94S2kKzq0XMpesBK1Yh87wKQUBXA+odQm0
HUfhVRG5RRVEqKIWZWZ1JXuB9PZA0HgsAwTiaFCCWnTcNODF6S5SSVBp46dQwpAmZqWsaLH5eBuP
lBDjAgIN6weOGoCSdy73gXmwAfNXW3R023Ue5dekBiuCMw3msgcQtKKM4I4M6OEpkboMQCCeOfBu
iyrw7qJSJ/eIr+v2yIf/wfj7zPRZG+uPgpXNcyQ1BgX2NR9vSOA7R08UeO6IhvvMQnYluKnia9yo
vZPQutAg8C39iXbbTvPv4a3Awm+kxYaWyb7NoVvJpBqwIADVAcF8pB82leo2o7UD/vdyZCAr76Ob
zdiDR4ssyoP82IzQqBe9GcQh/E/fn+0J7sfhocY7YWs0zrjKnbEA8IZg0zs+efWq2ALt/SKp40db
nH+sSP1zvxMKAhuZtb1EwqEXA7eS0lSl1zrjsNWmfJiM7CSaSfWzX95/LOjUxwRMVmK6ipqOfkeQ
NBWp4Mg84BXNrdyQuV2j3CfKJmdJMXrLqSKnDGMbUjR56wXhImoM0y7jgTvz5KbBfhns7Y1hWLsn
AXm/RuMjAVlhA81+na0MwKpYVCaKMAduzpO7diCJzeTgmNeS1Ahgi4EyJpamRovEtcdh6g2Yq6MA
HfBDVMAgaweEkKzB5eiKIWrU5noFSEhCTC806Y1oCTf2FGyHFvcQgPaau6+ymYMmzj+R/GaDdw8c
0i/QQ5gxdN8S+lGVHvrwUdsatbjqiA/NzAxHmgbkG75iO6YPIHCaRp8/VpO+fUY3DBEC0avSQK0I
YM7d9TZEpT6KkFExG44FG91cisePBRwbS0hA4QPzTvH5AHLuStBpWGZ4KwkQKoKMV7b4AMtieTzl
W1qaCQ+KqEF7yULBzkYymXh6V+Gk4mFxF7IfKAtpQSruKM17sz1n5loU7OBz9IecugsZ/2fAdBxR
abNdPJTH5nMgrwXCM3DlFnVTxCydkX0vWu1TBneIw3Lx+hZYVBuhomGqOoN9zcQjMw1HG2/f8CWQ
DIZL0TvpRZvYeRFzqG7yEytPiUmkeSyicC/g8AqG6L9MUayIH7npcxs/Nd6UF0qzFZKnKHcXoPQd
O3hfJjo4rh9Lv5irnmRpxq2nhGbTUtNAW16RH4euNGChTqgeimJQAgEsHlziPh+mHbhiKXsuWi9B
JWhy2+K8fax7RxJQKMeqlFAaiufdo/i9CmQkdL3am+QC8vx5McLb64CII7Oko35fBzQaNkPCJd3z
SfGj1g1qjR9J2gbkr5bruhYBL8vHCzk+RDsxIFiTZQR7sEtdBXNtWSK5bfBAAtJ5MWZk5WQZfpah
0c08edYHuo8erwrlkwzgixp3lKIaPQeH5xQvlOsI6LHAVmdEJeFN7GW5SfLBFixH2ot0O1hXET+I
4M6GEndXlsWey8WRCyR2oiEc0gADH0WiTO8TQQAiW3JAxJJOP97OI72ATEa2qQCYI6DNUu+jpVFe
RGqWovcm11qNgBanSjkQlA+J6EURRZJprptAROEkRmghKiYjNS3sISZgsX9nAEiFTlFw4uFOINzr
vwRxUkB4CcQcY/He2KQv7Si990felL4pC4aGK758BW3pjf8QUiR5vQk3MUZDWZ2jDGh/DuwbH5i/
KG30krNTNofCZAxlouWiJ7s3y5ZuNorGcELGcgHKz1Y1nWwEipnBWOYomtrNQUWiGTyqBkr8exsO
Gjs9cF3MQUGtpZmjIoM8lK7JX0fqrsFkgFfOjI5IbIH5ecxeUkAbK6OR2MBdcATB6E2k70eCQ0SJ
sxgT4SUkt6uZ5wYjzbMtNZ8oHm+qqm6G3EsVPNolyOKrcJJW3hiM9SM5TawormdBRt94YSEY4OZW
Y8sW66WsFNPW+663vwwx7s+2F4S6UmhnvowO9di2EVLHrgWwz7WHdmNeCUKrxOLmQ0mxIzxsX2bv
yIeJ7ceU7VDaMGsGIB4K3TVkHdOJNxnM+vVP4k4aI6bUgfFBtqKnnIYTtag/wgGR7twnvTHzlfYZ
wM2Zc1OgSYvVZuCM/FXMJoiOEESwSmOkx1Dh1dtVJQ89hC0x4DV0hk6JVhkEFinsX3SJd1LQJRaR
GR6Z0fyze+zaWhLtUoAUpVy0imdxmWQ2wmDFwtEGgl5IR68GVpeJ9GIf1BcVdRWJVPImiuncuitt
kk7R+9PU7sUJ6/7FuCE/Ns/92wcPkB2BvXVlhRo3WhOBipVVCNTLIiRmTJ8/FrILTQ59RGShUTKN
dcFWIHel9vTCjj3Ja/JdD6JqbKCE8BZcz9+4O/IQvTAmWEDeltJDibdmaAm44uUJGpG8Jg6M6NCJ
YAv6YCr90h2S+LmrJsSZlBP9WpgxBlp3Bi7HX7z2diuGo4jLAriBo3JxKtlejK7QyLYLkdaCy80O
NnkqNfWAt3JsAtnW/ilI7nkr6L4BYAbimIl/g9bvc3vazhn6NLrOtrmLxrt4BFRH5bhhrcV9NBEb
62ax4hexVQ2VlR2rkoTibgQd4KtCRLfzqw5uJonWjVO3UKU4fYpQ2oX/lgdO4dFLioI750DG7mY6
kFHKeS6ELr5ektzHIAT0UdBTfNUQ5nxnvWXRkP6n6KOOLn4mFqhiBiSE89lfml9KYuvZ1J84ax8d
okFGxEDN+ty5aTwz4vGyOqQ/R2HObqUHIpmlOFippHOu4viZP+HveWpWY9nKpo6KwAIdAdhTJ16O
QlbPg87jzuhXaxD7wtmnPhDu11zoAVoDq1C42awWca0WfhaNPjYLR48pPTH9ethYciqpIakzkZch
NBds/ag9Q1XB53RkoBmRtNU4U374WGg/i9KX2fNHaVmJvp8nzsSunmXnEbCHEnbGHsK3HBvyjsb0
SWTtgAiFl+JYOhQFNyVvSu2Q6T7KnwBzCn8UTZORUUac0g9UvAQhqu0SdBaaZKkVsvYm7bgkeNuM
Zu/Ns5r2to5Gwtj+PGxIj+KkvviehmZSGbk1E288esKyWbuss8ooH+fS0891/mG3RNd0A4XFss/I
BBuwrL1bJFQQ8GlFFk0kL1s36GoSq1NKySw13mzaDujJEbgNQC+UaKNtEuhH0V28/yDtS6pHQJTL
jdPvCSxNMI7wYisgLbV6RxpEc+F7/CCss0f3m+yYQ4Rux3oK8TsIGDirgNvoLTaLFSJVtOHGQh1O
DAd9ebNrUQHyzKmH4LUsadHdV/jyCHWhTkByoHSxe9plAINk10D/Sgav9WYMNahM1Yk7TCXOfLGe
JDg16KKKwiTwpvczYKkcFiCOtb1JpORvTivMGq+4rfzIbOp6AoT4qHIjUxAXas2PUm6A8OJ4Rw2k
TRm6TcPBQPfd7jKbAD1cU0VyJoLyiko1K6vuEedZpeL8sk/VFcQmcmA9edduUIgJQV58LZBoZEdP
ihYMCDk+DKxYF+4F3kZgBvqPwjT3bDETNdjOmFq0bqcqKGiyWrl1xS+VM1TTemzOUP8OBhd0D8Yr
JER2l9QUNpfypHAnNOGMdBlIcvSgxZk0xFZ14krAF0KhP7KYYPLBs3dXkO5GruDqsJsstOVM16oI
mnMiGzJvbhicJ1wqq1+9EJhEPPeg7wl0o5+FpjmfxSjCcCdKcGMDsOAki9j4rGXFQLD6F0v7U1DP
XoqJ7fFiAUGMfC+4lcf1TIa5FKYGeiCA62zwFh+U2NN4xS4bN88hUdWsZI62C8iRttNqEiydOT/J
Lf9+0G059pS6u9nT/QLJQY8rIVK816fAgwGn78FXiVYOcEM/kcZn8WvXojB5ePMEQaTGkFBdfWlD
pWr9oHUn4ZxVzyivLpRlx1SySqZDrKzMNzgShnIrlEEKSHfqPd9B1wtBawwR+9mwl7hrw3UsUbjx
JPTP1jepP2SYT8mT0bMR1h9d9tBsvrs4wHoIHynYTNCh3POoy9UtZ4YYfp4sMkCHxC9JamnX/Agk
iPskz79t6v/lbMnqfVnZf/w7/rwhSUM9B9jw7h//Y+ltKMnI9/zf2T/749d6v3WXbOPHnG63+XKd
9H+z8w8x/g/5o3W+7vxhHOde3twXW9o8bLMizHdCMFP2mz/7w6vtbpSnJtn+67cNKeKcjebgnv7t
x4/mb//6jT0h/9vh8D9+druO8M8skuXrqwdvs+7/m+06y//1G6eLv+NFA8YQkC5mCyVcctX2/Ufa
7yC7BAgT7pgAqrDfrmJCc/dfvwnC7/gH4CyEQYPrgqfI364yUrAfKb/Lhi7p4AYE7ydeuPXf9lPr
fKM/v9kVoN8rtJfOM4zbPQ7QEHTEAVZdYpyGSCD0XSQuAt9f2BjBpCJ4gTJ1vszHFQnpNTo01sQC
0SgZpW4o3lJR1Mccp7qjkMjgRIp88hrQLPl6sHc/Jng4ITQU6JwZzIgVKKuYEHADWGi/8kslaZi5
aS4CMKUUjF6cM5W6JPO4cYQFXsLfXBrWVk3x9m3paiNM65pkCx0EG+OitPmbVomFlWKnsdW0kvRF
tDllmtI6mrSeYDZFHE4K2LgQHMaRsQRLNHxhFcBt2vIPqZJvcEmizDYsixs58PWlTSP3lmQNf20o
Wm5lkoROU4R6dJUVNfeguSS+FSNNWRhFkpu2kDS+GaLfxXcJHXqnUVDYi1AJYiQJYVJJES5IlWfT
im+J5XFRMUVt3SbK7dAqSfANE5FmnOI2b2XexladIQOOtsiS5WjOgxyGixp+3UuYq8jFgapnHQDC
O6nd2zDUcyvlpY3GBV9Vn7+t3OS5QiPKCQAzkiXG3jIgbvhF9xNqhYng3js2iwtrbLCRCcoN5R3J
5AWk/KqMZss2VdqRVNn1JHCV7DmuYnQLMOJsngVEMbNQkOZG09amV8uNZMZiEoC7SrozKiJv9Lz0
xkpSq4XZ+Jso1UGXAZQYf2cXXHVfCT6H/ZNstzVFvtnGoOIzq4h3Q5OUAQj0PSUrLM1VqbwOq9QL
r4EsueEE17Nn1BAskN7eqCqZZSXHW1z5kij8F7BnoBzRSdFrwM1UpGWjV66h11Lmfgct1jeSuvk4
CCXwMfg5P3NyAI7LhNCFz2fqrCn0eFSr4cbQbX+EznCpaZBqnjR1g8otcG3GsoQGXOAsN0sUd5mK
Ui141CU+i54eWIGcw5C2IdoNtILlEunVN+xJBoaLuSsq0cjLudSsJDF80gxPNQM3vXFDN5lxSfPm
R446TqpSNuuKo1ORq3iLqu5W8JMZaeIvQdYKpojer7MkCSozC/x8ZgfKo1OTwpTDdKZxPGhKND2y
wkq7k0B5GpqcrqdzPuf5cVAnD3ZBxcrkJd6SCOVXSdg0NeiBbGPigMpr5dhOM2vawnhG+TU+acrp
N23Cc56ZZqDhhfch3BE1qFce3iEjS280hFA0U1dxGJc3cV5Rpsm0kseJBs5+C5gp9FUsUH0fWEZW
uQvS1DoIyXWwicQJEG5i0aw9nkcX3VSdcgrTwTaQOW2ZgW9bGFdaoNoL1SgT946UauVbXqRy6PiX
JTFgLHbVGLVZ42lMN/F6Uwv3PFHqdkYJbchEU2pMR66SEF0O9eCuslHB6QRf0NNzrvjRE+8lyigv
Hc/K7cK2mjxEc7q2yqxWaUGvr7jJtSRXykPjtwDStCSeiKmIDphcShNLJuI6xB2/9mgbrKjiIulp
Rxo/L9EZEWFs0CjfItnmtjzizXtDL/gnrnTipWTjNcu0bS1944jdWkQM0gkHiiX0NGlKk/KJu8yF
ipppXYszrcpsEB/zQJ3YHnhnwrydSlUYFZZSu95MN/z2cxPhYFU1nz03nmpMdaOciUJWzcTK074H
OYz2iBeq7Cs63qaPbpzlnkXLSF1UNAEYr02E6tbwS3dawmVBfk9GJwNPiRsz5kk8rVOptJQGikZF
WvGmDrbuhxgaBpsGdV1FtZK/uAFatJpt6XrxpFA4f4642w5eUFyu6k++JERgFRZ0CgoU3VVosm31
tLbNuPEF+9aTZTS9MrIGotHpZSxBN0PYp0RZJmhZaEVRnKsvcGKEJ1uLb0Q0uLkLPDte6UpFAZp3
fN2UA1n40ohoqJsSGUjlGKi1KhQKCzlPae5LoJioAN40ZSEvpyQxEslKG78a+bVSjf0C/bJ13pPn
UqJ50yAuEEumWU0mqWHX14UttbFZkUJ4Cm0S2WZaZg06DGrAK5g8reuVozjfpBrVyRZt9BZ2IrZv
0kALn1HVYONlxkNhrRUT3980mvLoUaS2zbbS61Ws0HoFlalXWu4aNzFJ3MRMY5ej4yxLhCfGXP3E
efglQw+VeWVn1EpLGAze8XNTRsOUR1en1QwPwtGj00Tho6hyK5z3au5i/5eFXDSx2do8XToKmCK8
jBPGDmyuVflhOPOiAo10/NhZK6TwpjUtoeBlGz2oagmqw1SSY9MPNf0GJMfzpJJ4z5SCMnmibSp9
bUB+W1hRbQj5o8elspULDeguSOkHZpHmKkoqiE6RsqJystRcWf2cwA7VploQf1liiy3OCR3fRFlu
9pTmQD+N0sKzH/D/pdMKra4tLw6Mm4okwb0U55ypxQh8LKOi6n2sukJhhjlHUZ6SxvrYSZP2LlZT
zXRLGd3gVE5Cx+BACh+42BmLehI8KyRSnJnSEJiBss6foka7AZ2yNIES8vPG0wmOPoivjVCwcV7K
igA6VBXFExirg5Xj0/Y+LolkGq3ETyM1bG8iIeFesiQKLU7kp5wt5zjBtnItVG01duQg/Rq2qT5q
bCJ9FXOC2vzCN2YEQTCMgxs/ZdRPvzopry7diE9WjR6Wtz5HjYnqyMUUZhm0agLOnaPr6qTBteGZ
6CFXipaMuePdqFjGti/Bann+F6oawUPhwhMjfEXHTkvtRRvo+SMvBqFvqQUPjo4k5KS5SwqpGRd+
UVmGq2WpKehy8tXIav3GrtInEGYna09GTWtaa4aJw6Cvg0bEVcf5xF2VAVzDkS1nqIXnPbz0V67z
rApx2eJXRfVeoinAZG3YRJ/R71ZwLTWMlGvF5bhRaUu2hW6BBHe/mut0pGYtTpNeuvRayeCqjqRM
yt7y2nFGaCo2TjUaTGTOt1e0lfVJlSioXxSk+N4A1m8JvgPxzQ0MDi9a7AyKbQhlcWM1MDNZAftC
7rYzH9fVwrcLFEk4DZrCgyXJklKhHjVuGV7XnpF83RkIx/PQm9Qw7K9tWIH7Ijfs20RIIwkeHI+T
ZgexB9p+zpUtaBYZ23zNq6ZfAhN43VZSIS95EopPNI9QjFF64lNYZDJKXbCztTEyfF3KH/Hanr95
ZQlToKoVzIye16u2LjLv2U0aNYMn4mryrORUnDXJiYDM1ikUvs7teppFNrw6NRbr1e5aTkESGpll
lhrfY9cxbgyiZ29xxhsFMSXwvj4FPo+9FSrCl6D/owIB3EUobdNIczvGE2ro15PIcZoVzXK0rtGF
6guwgrrFl469ciM1QmGC6u06yidfJdJmS9sQytySU7leoc188hWeBhTSVyT8t2onkoTTUiVfXUOh
5YgUio7nTV/BAojcwL4ZKbwFt07UjatEwXdVCuR5Hcb4Z7IayXM9cgBbrWqhXvGcmnzVgyb5klUc
9NPQ/FYYCbmKH6ll8rVpS35VwvOfJnUK4V6op1ZepAYYJH3cQ49RGVULSso2G8s8DJPTFPhbXS6c
leHT7H37HaM07mQlffo4VOk9lSvwPEEujtJXBjBDOXG/JqF1UOgclLo2hpsjPLmZLs2pCmoXV0iq
VVyU3rRk+0pEJcQVxNufQf/L38fwId5n8iP07YR1f8TU/dD7iUT433403YnC/zI6PyPmPgjPj4Lu
9yn+CMl3EegT+Xu/tI9wWWx/PNBPRvEIuztR/G6gXQLhowHCNfIMxRsCfRmxuoGQ20AKKySx8+Ov
OU38HfTODETPSm3wH2RdIOhgZ46nfJyy+Hu/89HM33MbJxMYv7p043e4gzweaRGcv/+nuwW6/DvD
j4qoOHrfAmQyfnYLfmKf/lAky/XCt50KedvsIPcz+At7BToe4McOsm1Csw6c8c6vsszQ++Dvu8n+
/B+dRNHuOx/8cP/dd5J+/PMfSzwW3pG1X9f+L2felq7pxkVVCUt1/Zjoe9LJXLt07XWyVCzz/ec8
jtJZf6j+R8NaTUKLbD/OTnUAhzh31Om6XV8h4ecl+7HYyAA27//ItunvTXhO191NYGQp5853ntH1
NtyPs5vrJTYXc007gzKo3rlzvSb0rbcFrADl3GEXRbX28v04uy1gDQzOHfZm+7qOu8lVAALPH/cu
6u2BiqziuZO9x2VD98PstoDV0J076uO6ePOuPtH1q7fej8YGFxk32tmDIy3fHZUBXs4d9Tn28u3b
bs5X48ij63zbsREokztfyGdkxK/MdRzsh9ptCiuXPXf6X7fRtmMk0Bz0/FFvyRWU7r9lV+E6ftsP
x+asXMKuTQmGvXosXt+A3KbepnMU8eiuXODQPBXx69U8Y/PvfE7c8nh1MC6wR59ei6tlkXU08sfo
F1DL/3wYP44fXsaj/33FlGdLsWF9/cfrBlhdgfEUGZZQl4HQ33+rv7p0Tl3Wf3hzx1d415P79Z//
UO+dtuPN43z/Ay7/nyem66tk/4yzYq3j9VtHCS5h86d4QIz7h4/55n+u/u/5FMtt7W3Ifhz2YfB0
t//jX2kNdh2Bzke+1SP8tfxqBaeObq9w5q6WXlpsEUjsh96pAAsezl3AD3v9mB8Zata8+9zRLQxA
1+HVp2gLw9T5rAhf9Y8ONszMz7mha+q9vm57dzqIplgDkw9W8D7+P3eAEf2gwGvvvx9GAP1DCY8+
xj4encfu75EN9mDgdzrByD90wD9972uCJh/pwY8l/6QKfIrhfG3ynoIh+D6y3784btZzkBC09jXq
10YcF5Qk2/0YO3PBeiPs/2JvMH5t0FsGAzh5xHZ3RO8Q/9rYnwq4FOuwtw84umduxCPDJ5yaM5Dd
xpFZ+7U537GT0J0xuoPpMrDsrPIeAAn0yTnyzn9Nxgr+vkP6UmTwI6CdBlD5ACSg/fCHDsTPGjjo
zLqniOgXraOiDxKA30EzpR1X8l/a6p8VtNxmJCH5OuruHdwiBcQMDAoIfAnaJzEy+POFrR2Xbl/3
I7GjoAFrxf4HLRiRQdIEFHzuf7w/GMWfoJufXZW1vx+ublGTsKVHLiw6xgE6AmIaYBDBFoPclDQo
9p+7Nk5p8s9cIgc79//DJfHuL8BJX0ek4zYw5qW/VL6fvC/MLY2KrpPJANrnDvtIQhKR+FSYxGoH
zx3eJEW5zX+Mvh+OnZtLJFsssiHZ1X9fbLchSof+x6k1sIroc9ewu6pY8LXEqYSnf0oOg6+dK8ci
JDg59gXWcL2mpZed+A6XyCNNPN/bL39nEy8w4cn2DclhlpV59/KvyHfEEwBfxtvevfKhw/yTh2tC
t/HGvWIPUcfjX+DTmutgS0/svv6R1f61ue+cE6alLPL6w7m8uuknP9gj3rmaOi3W0X4U9sGPHZPi
zzvvJ5cx267p248teo8eNyiHXof7v8PV+T5tJhAo//0fT9yyPyuRVOxePfFZ0Inw/OFNis4BmXs1
j99gNa52Dt7VE4JjLwdeaz/+bjUMInruN7kmDOwES/4pJ2E3t884O84dfgELi3Tg1cN2+30/2m7u
0gWOx8JDOIxnyO7AFzgblkuRXozWpywfuhbv5f19HVqtw6ih6xObfolMxHJdMCXqPliBHur8ed9u
qytrHW7f+uEAvMkLjO4V3XiRsaucq4Ev67hY58V+oJ3yaRc4OLfY5O6ol7hR2AZ/26776TswH+8X
cIbSefkGQMyTThsCqwsIWCfFGqFHdTUtkMbp+rLGBfYcx2bd3XNDOX/a8M8ydx2GPyx698Y4zqsU
v3xHvWc4Z9twG6//59WnbLMFRy1MLrtFnpilgYF8W19ZRex29gzx7vmreyLBtrdr6Dd0iXGBidwP
w04VGOj2f/z7OvpUlOuw84nFS7j8n/F54ceyDZ8U4JXqTpyVA51rZj7DVTvhEgAvdv7YR4EhqIfO
H3XpvVXr5vgKEgV06T1/eCv0kmRLmWvx/pa2H5LpCvBhPOp3dPCMoPQSTM6sKvfjT/DPpSHgNSJt
+V8w8RACdNDNf13gIHyK3wilnQN2gSOwy81253oJ79fcho5XdIKSS4BPTAIGsPXO3My2tN0C8e31
bc6Qvg8/nGHy6x4q6Thn/+u3lVmEDstY7CfIzuslfN7RNo7WtANjuATeYE6xDV2kgXoBhRuzoKi7
CZdwca12u3F7w17AhUEBfH8Thi3qsIZN1pTsb7WOW/RhWvwn4+gJIGqb7aGW6RdwEafeK95wegAl
xiP78e0yvBdTVNTG2bYTgRsXuCenSNCu4+6wl9gHoAC6u2tc4FRYlCDe7pgGgbVDOHdzZwWcyV52
gxW4njvufHNkHNBe5QLj5uuw88nwMnX+qNdb2lMwcNteYFiEF8s1akb3Q+1iYEYtdu723qxRtNrV
BvkCu3vj5W7Rd02E46fj4tcjsZCU66A/5Qvs8Y0Hu54jrsu3PfSxfIl9Lupt9EoK6uy/2e4TslZI
537CJQnfsCf7gXbjXuJVYokkbA8sdIlQaMlse2eyrNniuZvwF6+loCa9wNiEIszaj7Pb30tczXhz
6Hk9wiWQiSvgKwpn3U0EXwI89kBwy3UPHviH99vy9xMGjzjR2/7AjM3hXJ143FlN6sUdxJt4iajj
EdWDHWOMx/gLTBiZk1c8huxHYqqG8qv9H8/Y4gqPat35XiJIeqy8vH3HKOzn+D7lCxzo54BVgXSc
S+BH9mL+/lb8QBCyV4030g0bL5EzeYFztYHeWShr2U92tycfwjR+0t+GRcYFtXVoV6EvEdU8bmkf
tX+J1D3yRtvdA24P8IiCqssYZsCyluvNidcMEGZdwJ9bgPKn7Ow2sl1gO7qAY/t//w8z/6cy1iDg
wmsBuGLAeQvIPYrvBsX9c6k15BqN/4qZte+Oi9uOJfYPj/EFDNsnWMzXted3B76Ai/mJohikez9f
4E5C3YoTrt+2mXu4D5cIakCDydJJnWEvMeH/x921K7dtRNFfQZek0HjA2JLdZEakaNmmpDAipcLd
kkTINR9gQEAesMpvpE7lIl3KdPqTfEnOElwbdwERMnEiJWo8kjxzd7GPu/dx7rmTxN00gjPejJJF
oPNzNQytdS2UloJPAJCAlWReCob71Yu0wX9MpWCCSQXgt4yCMnyjN6g49jrmn97xZX4p0EbV/rr/
gw8URhE6hIZ+FMly68DbUF/qO7WUqsFnFLp10micrl11hkac9SecAbo7YeSkixnJxAx4XSKbcDA6
qN2dTopLQrjXZypc2YU1d3pDXl9XWcDOUWHhiphmTbUl4+6FDmoezMIEwUBx6RtZUonGJxTBKnXg
gGAMrC/4Ilg6rvMRwYzsqghGajk8wTBn1t3ALiJihYPMCJl3wUqAJDAcMXGed2Pd7+nN9OCCKbDR
SR/P0NzXXY7+RGk3toJGxwTB6oMurjToIRmi9Uep9xsMC6OfRFNjFrqnAzTe9ed8tR4EJcvBCGpe
6yBeSKxpg6HqfkSBUHjjvY0B/Vp6z7w2IJlhnJQAHMBAxACDbgfsALGymugIQ9ofddmgRyAEr78x
vSUQ1LO0zLlEfxiG7QPoyQiufRs8sHa6G+N1wzNy9wWGFrlXmeR21XoTPUWJzwKr9vnHIhQFlXOo
9Kn0kasThAhNq1RhgyI9+/vX31ZT89tplKLEFzN4owaIgNpdE/oQFWboVUqIaPT1PIwOzkzNd35Z
QRf7CoSB9k/7G8O9AE7B1B731bMTrcIU/pL2fkoWIyUjHUcvwHBOGPQknI5CLGAfACvcgbnwStCs
6Dkqtup/WkclABMLcIKPfi9oj0AwZLoKXT4Ohsj7H6xWiZ3sxrTLxiDsPcLV4xLJhGfrTC1jwCNL
hFc+Ao8XWNoUxD5ByFZp9e+L6uL4x9uJrPa97lbk528UGLin8n9qo6I1ttRXYiz7P/aPu5gIAKjS
a6E6GQQuO3jQzazT/fVxe4aawdmNAuAufztNN8q6RjBKdeJgjhfNijLaioGFRrhmZIp883KhZ+2v
+y/GBTInkRonYsb+TtqFe5oTXRTvyWcHnRqrJlx2OnecWSJbiqEYsKe9ZXjhtvcFFsyXUyH5T/4P
VbKzMWg1xOYSXuZjE7oQQgm2BBrKruCNCbE+Qy48MZFPYHiOTbgyqDSzx9lcc4Zz15qoUV4mI/l6
GSyTwUwPTUoQ1e1eywSexCAMczOYh0P4PximejzCCUQQP4hCSXazk0rhnkqrhfJstBzJL49p6fJF
A+zHAfSZ5GbDbGLq+rI9sZLN+WFwk7XUMvCug2gknmPThaPuF5x80EBSyaLBw0p1Xu3+tcfpMrbT
M8vACCi2f8E7jK4ZoBUqllQdEnRKG4WCTuidkblvxxMdLqW6ZjiDfVz7U6S9pGRG7dop/HOhXE3L
3bpn7RRZYPEMVOfiqw9a8SD4DCBV6/bPOPBG37y9CbWMqvqMx6sTLFKxFCX8QslX4znP9MC1CnwG
EAcxlDCeiMcFwI36BwLzdVaBwTRxjhDTWK1g/9oZGv3jM54R4IbDWIaTfAoYCa7FR2F1+IwqPMTg
HKGEW3yOh3ToYlkJujcr03ZRkT7jMToP10ZLgkdPnAhGYcyFhiEupDIU+0aq1Oq+aftVWwNvCpEP
mnq1ciuHCdf5Ema+y61DsAl7QTqcBLOZmzarjLdVPx5bLrICLx16ptVfbMSHAwc7DGp0glzDDam8
swBQDCvNaDh0V7G/7h836CEs72Sv0WGOIBesS8KgANtWfan9ULo8DQaPRu/299BDk4TbT5uSxW50
+8diqCV3X8O086x7G8Gsq528OwCKBLlqsXb1aIOR07kaFy44A2EFp3sKKJT3Wq2EjdFgAKJAhK8d
Axmd1usvchtBDbBzive1wSAVeV8w6NEruv583+v5QA0+So3B4K3KdGivcL8Z1SJNJHn7sIxEugUc
jvWX43iQSgjiEZAHgHC9eg76RvBAo46vUj89XlATLk5Gcls3spn/hG1gNP+nNiWRcBwlA+nsEPYP
M0N0e6OhmyoauKR+jBHGiZ7JcCgDUGNmixyFiEUx4PUmGIB+H4jNC9EMwOOFulGwGEswFgxcYkul
hhOrhGKeAX5pOWeP4VedhHNofklqzdDRVm55IJGB9QMbukuyzqiTQ35sBI7yRBpJRTbfrw9pvEF/
EfHG+gzoxjvcEmf/QPNSX2eAO8nYBK6jyQg1m3qllTH8YzvNTVSDEV3uopY/Dj30ppbmF6NDRUb2
1NFxnPENXQRg0Mx/AQUYlo1ylgylz9yg6FUUPeqRGm2emn44APmzmD+jctwgC7P1aeFcgo61RBk2
GGwm2UJda1BNoMuAqZkyqaNMKxSAqYxgnOVvvNbRWJcqebTesOu5v9t61fN2jUBIaDRRwe1EgtFP
sv7MW0j/A4tuBW0ceUYIqaekzdVgsPwBZhx7bRDDw/VJ5DVmhKey0wkDKZ7cfpoF8zS/Ki84sRN8
wLnCCLKEF4Y/I0GVfUD2CnjfZpQu3+U/4nswfVV6L2UW+MOAJQ5LaOwf1sUo+/ZcBz8xGeGdVEFG
ttGa7H4Z506IehqgkLKODYzif1Ql/RzOLK12/jwfmm6OL1++OjxEKe9LENhV5wnLdvhhTnfWYOIJ
7ns0xmvuFBMygOlNFDI5jDaMUvNmpNYypMMI2xpwl4huMTKULUPs74QPGaUT7SE8JolTZDSP2jKw
IyfuZNoZwbjXaja9s8y+MlhWnYw5TVDELONEO9uA3BP600MFAhCL4mj4DMY2U4iGEJQwUnwGMXw3
cKmUCWnbqyhxJ9tg3JBrZLnWaFAmNg4tVewrcZdN/3jPQFkLnbqPQv5r/rU46mkQwokSC80oeLxM
Vm4WihFj6d/+hbROKu5do5o5M7+S1sB7GPOgrNvRw56Lsm9nG79lrZae3leWdXb6j31lxWZvSzqG
M3T0+OEfAAAA//8=</cx:binary>
              </cx:geoCache>
            </cx:geography>
          </cx:layoutPr>
        </cx:series>
        <cx:series layoutId="regionMap" hidden="1" uniqueId="{3A245293-B08E-4FF8-80FE-E0921A9085FD}" formatIdx="1">
          <cx:tx>
            <cx:txData>
              <cx:f>_xlchart.v5.16</cx:f>
              <cx:v>Transporte aereo</cx:v>
            </cx:txData>
          </cx:tx>
          <cx:dataLabels>
            <cx:visibility seriesName="0" categoryName="0" value="1"/>
          </cx:dataLabels>
          <cx:dataId val="1"/>
          <cx:layoutPr>
            <cx:geography cultureLanguage="en-US" cultureRegion="CO" attribution="Powered by Bing">
              <cx:geoCache provider="{E9337A44-BEBE-4D9F-B70C-5C5E7DAFC167}">
                <cx:binary>5HtZc9w4su5fcfj50I0d4MTMeeBSizbL8tbdLwxZlklwAwmCBMlff5N2T7dU8kin49yHG3EVtkpV
LFYiE7l8yPzqn3fzP+7q+1v7am7qdvjH3fyv14Vz3T9++WW4K+6b2+FNo++sGcw39+bONL+Yb9/0
3f0vX+2t123+C0GY/XJX3Fp3P7/+73/Cp+X35sLc3Tpt2nfjvV1u7oexdsMz13566dWdGVu33Z7D
J/3rdWxq03zRt69f3bdOu+XD0t3/6/WjN71+9cvpRz0R+6qGlbnxK9zL3qAwDLEI6etXtWnzP14O
JHkTIqUwZQp9/xH/lnl128B9/5OVfF/H7dev9n4YXv3x+PDOR+t+eEEPJv6heGy2RcZvv2v1y2PD
/vc/T14APU9eeWD7U6O8dOmp6Qd3+8rqu/+Lxg/fhDJEBCMBe/D95/EmKPYGhxyTkIY/NoGfbsK2
ppsX1vSftuGve59sxF+XnmzFzf8rW/GS2n8vDv6/3Yr/HDF/po3k1t2m3/PNg6B5/uq/o+3k1ufS
1o+Mdvz6r9eEQbL5M4ttH/HHfT9Sz0c75uPt8u9Q+POO+9vB/et1wOkbJDmXQipCiOCCvH7l739c
Um9YSGUoKSIgBIXs9avWWFfAbRS9QYqz7aKgRGECsTaY8cc1/gZRDDdCnEok4e8/s/y1qZfctH9a
44/nr9qxuTa6dQOoo16/6n68bVurYD+iHQtKueQhiIPrd7c3UEng3fi/fI19oXxFUx+jmCZDbC6D
WO+nmO8x/MY29jsck8jGdewS9c7HKm6+lPFwRiN5VPED4/1kOaDXo9XILbUQAhajDDEhT1Yz8dHK
xWiaTpZ/GNQctdl0GfjoeSmnOoMUwlTIleCcExWGj3VeENJU96CzbOWQVJnQ1xORakcrNu7HPBjf
V6UZY26L9QXJsKen+hHY9U1FEmIi8WPJhmZ0xkFNU9XObdJzfpH3DXtByE/VeyAEfO7hlpbzlIem
rl3aCBTb8opKGvHiKmfv3LqmejZnz5vzJaVONi00tg0YgU0raNNFhjdFhMjyglI/8QywnGBccURC
cNfHShnhJsZ8QNK1adFvQ82H3bjm/QeH5sK+4IV424aHQbE5CEeUUsQ4ElScOAiezLB0IWjk7aSv
xjZXke9t8KFjQaWjLhvGvZklW6KiHk3E6+qzXpd3xTzmP8DDD+zwk3jA8ulKqIS8QRXGAjO1meVB
eBaE9UJ3rUzF5bpDn8jZnDSpTrML9n7crbHYifM21TuVPr+lP7E2x5RiCERIMCHdXOyBWMS5dast
ZZp3NjZVABs6J1zI5HkxP/EcjiUCWMEwp6E6EeMKXkB8apky2sR500SDvvnfSTjZSb+MHGdZIVO9
kk+VV7eBILvnReAtnk68heMtSYcUXAWTk3hbdbN6tBlLfZwSe6zS6Ys7E9GS+GO3f8lkPwnuR8JO
4kBhTdkgQNgYXMh+ikp37vsqqup2X4R5RKuXAu9nwfBI4raJD3xhGZqikH7bpPA6k2nWfGX6m0a3
a3NpJ3oc0UXFSBxO8u9HfKigblJwQjAvO3H9pmvY4IMONCXvdGYjFX50wbfn9+6JnwsIKQqujgnj
Up5mlaGvmxL73Kb1VKalCeI6UxFqX0iQJ1JAB0TDkOEQhYhTxk6y/pB1nK6jdemgXVJM5+VQpW4+
Pq/KSSw9EXLihUHf0lmNzqXV2qfOmAMJ9QvhepKMNhEMITghEDAawnK7/sATOtz8ISLsD8TLqDUm
ydiNQTjq8vyF7T9x9B/CKGdQKkNMFT8R5oeFFgxATdrxIrbDZz5/MXmyli7h1SfRzi/o9pM9kgrA
EBw+Q0r4qbdh6WeC62lKmb3InYnLbIo1vnt+j/AWnQ9SxaZUuJ2wMGA3KC0brntowbbzXTWpdU6H
JQruirhM/HS5Lgndi934Xies3zv2gmanAfxEKADah0LnUbeYBiA0v6W7NimTKTJ34d7sgoReP6/g
T6z4SL+TTasIVEhVojlt0Ds1H8zyK1UviHjq50ShUAI6phIBIjgJJp77yoR9vqZdYyKibJQtLySF
zR6PN+mxhJNIotgvWATFmraB/bAUeopkgdN25O+GdWlecHNA9D8RRwXBWEKmC8kpGs2oK7uiLNdU
hsyHgHibzB/mgs91VOiO8H1erJ0/znzRZwHD3btcZ0WYNqpl/c1crAwikY++uVbFutSR1nqMpnGp
D0pBeu4NJGczaoujxg5MRP1cBvbdCE640EgItb7teOsjT5XdzVr1XTSiej7Dzpe7BiF/VhSMAghw
ZAovcsNbMHvbtuRzP6MyClhV39Z27GLlJUTNBPerjtD7bpzbKMtb8r4jTbdGMzdVhLEa+nhtOc2v
SjbquK0Ku+zZ0OOkG/KDIkxf4Ym/XZG8CLzkZVRXfv3Y+/FmzKd0rXGUS71be5QOQRF1HfYRtVMe
TV07k900DeKMVGGWaFJUe0GW8X2wmuJMS9+kI5b1XnpnRGynnqlkZoGrD3r7ve8qPYSHoW+G8WNr
fe9YpPrehEnQteGnrB+z7C3KXEcTylEYFVOmdgNtmx1puVwibgqBIyb6xv5WZZ2jcbt2AGiE8vx8
drk7IOmWZBjY8HWtxiHJZ0Mu83VZ9nUhWNTXa/e75SP6NUR93kXh3PPI5l22bwI8HFsxjTZaVLXe
kWAaU1o7RwFqVySeqFSR0oF/N9Wuj3xhcBpQzy+atVJn+UrnM8ucaSBFt92+G9UwRJ5jtK/ZUB0H
GbpdV+L1zNG2eLu04Rqh0E0H0Qz8TFRIRa4H40ZUaXesDKc0gvD4EqzqfCgzFYdovqCtPkozLVHf
jDd1M9RJnTEaa83LmI9LcVUGzBw1ycZUL2Voo7kbikOAM5rIXth0Wer2woBzJn3I1jEKkTzUzh+5
Tq0z2Z4tSO1YLm0SCl5/gWgEgw142SO81h9g4eXR1bqIx3kur4JZFFOEJlqruMLSHfDsP3eZiGVx
g/r20OBsjbIxy8O4QOZXMoHD9k37KSNQ8iJWcRSJaqU3ioXdF9YwHdGRGhzhLpSxwQSN15O2uWfx
3I5wWK67+S0bbXsRZuVunhSNJil5MteQ4pdlrd/Oau0/Zk2lIjF4Q+O6WeScVrOrb2lJ+ZiSoldj
tAZLeSRShokNvLERhxL8DntCjoPDqgY3H7IE3DL4XOdyTDoEWWLQtPuUZTk7sAx9MZnuLnPug11v
4GOEWNR13w7tdZMVLgEf/FWLvD9YXIkvYlmKsyIoWZKNVFzCabG+KTNZxlTaKmqMaPPIiFGdA3AK
96JFbKcr2unY9KLd6x53gDyXFrQZWZYYTWafECg0+9JqfN/5uY9Wm/moXA0ge97rz3VV+DhXbLgS
lSou2NSFlzYr7eU6m/Ko4CBwznhVXi5FhtK8Md25ZapI66bJ3ta1zOOpI/VdR0rwgnrF7zvIzl/B
U4tzY0Mf08yF18NAWVR7x47MVjiPhFZLXLScJHRp2tRPdL0YyJonrdQktmuxHmdGinfrJIrz1at1
insxsKu1pO2+JrKOlgnpKqqLernEtawOWlTDh2WmWZQjqhLbWHegPggTWaHhSjUKtdGgqIhkg/K9
ZKU8FwZNKV6IOZY1zT5UJSPnZMAu5Xk2RHjhbk/RQi8qucIFL5v9DI2Io1+69vNSIzhg5oCu3pql
RV9x09ojyXV+jgchvpR9jhPfZb2LCWvseVcOzUEVxVxGwtuwjWbb9kXUZ1MQ2anV5zIMu0j0Qsba
MnyYzRqkouiETWqoeJ8Hxvg5Eu0UDaMqduDf4Q6SKBy6PWxFNaExKrqMXlUjkRe9127H+7G91JkQ
UKzqpb4c2lKnNeSxtPSC36q+nOOpXOlZXnT1XrcdbSLnwymd8EB+VV3AzlrTt+/YpMf3qF1pOhRN
f+H1KuI8JFNUqGW8WCDzpZWQdVyNeXZGZdWehYNvz6DzFUR+FFMfoa5fCyhjpTiOhRuSvmiqb57Z
NjaLw7GqykRV2bcciWhG+YXy5sO41uPRTPRjMfvp0PVhlwYBhVAbsT7MPdSDwvX8OGWjShc/mdST
Jv/GhynYN0y4A2lWlKicmziYckgUa1m4G1RkTTIYId/NYdVcEqPBVDVuj16J8kPX+WFfZ2j9sti8
TtciWD8q6tl+FpOKF56R86Xu+U1n1XjoR68O+aLGc63nAvA2jEh2a577T7Ks+qjrsd93pe52BcF7
IXAToboeE1TiAAqISqva4V2W0SlVlfFpkS10iBHNyK7oR36+chZcT6qZLlBDmoM365DqSfcpLwt6
6yrbnPPaFlHjWxXXCxvbqOH8XUH7PDELtYlGvoOSMU/XIV3kJclQsCsxz+4o6e0ZuJX/vYKfPTQ2
+yjQJftN2x7vpAm6qBj5cjAi/5xPqj3TYqJJIXwdt0gOH3PbqtR0AfG7IBzl3qmKXfd567ukxCG+
KnNs4OjLMnxTFAOGNk1m4pmo8XIaKs7joK7gsGXUAvXQhO5qQCg8N1K3n1am2K9ZQ81lGFQMdBPd
usu5yy57ZNitbJvgCq10EhAgarq3Yd8ew9J3aTuHkI6bQZKIh47cADjgUWmwUAmM6gpy7BwJzsMy
D23clgOH3hBusz6uSLuyqAtXuewpXlgVl1Tdj0LhPJno1B90Ztoj9ct0P5JxBPzm6r5IMryWeQzH
1hLCXyJ/mFo8fykwn65nXLA58ZriX3HfNDKCFrLOI5QbcwZbSK47w+c+Rq39YK0M4H4AjZfTIgBE
uq4ODsVSAWRw1Khzz+tCJo3s83lX6VDvhmK1X7EhvokMsl+Kmogyci2kvmNZDcuXYVornPAlt3nk
SvB0oY2lETiBSEcakCoyreNdmg2dtdHKeztFdHKCxwPAGqildiygqNhAfgrXZiTxMPTzu7qvyW9L
XbfXHrX8N0R6vcSjr+o+mnO9VLul6tUQYzSX8ZhVkMq7MQfojwozXs+ywXnsm25uoAq04TURU3il
FDnIfERLEozL1KW9CSyKR9Hl17RFdTwBqMhiaNCvPMaTrFRaTEpHpSj5cWHUHSox1tmuMcxPcVgq
AuFtdH6d+Wma4oxZcBHDA7YeTAGqQZLjXZcMbAqKncJBcYYz575NjoRNDPYfwNWmuc3TwhL5xQrn
wojnUwtHQLN2Iqoyx7J0VUG7n2YAqJiukO181uR9zKDUDBEvxfSuDUQW9QUHfBAYVlRnwnYagZNJ
6+KlXebLGk1jAx/X5X3SLRLPgHWLWh1WT/3F5Mr1TAJcDwCLNMu1z/KpiLHmiEVNFai7xrP8GAwi
jxcmsmsNeD/Wqy5Sz9qMJEWb4+IubBZzvg7T8DZc8+oI/j3RqLR4SPtJiD3qdBg7VBU6mVtdRHkw
FDrWXRbudb42PMV2RjJFbq1s0lrTzruhVeHVFOZF3E1c2SRQQ3ing/zOu6X/2Dpa1nCkybx921Qu
BFtwQLCHCq29BZm2i90UuFgG4Tzt8lwFMl40lXlUCIeb3WLQGM9CZ+6WNOFYnZFa9nNceVO6yJiq
14cxX6czF/Zd7Lt5gZLYtleLWlWe9HaYorxchzXiQSYvhaedigJZiP0yFevZyromgtmP/TDaju4g
I34skGWpL6ZbPzB69FUPCDYM33m80sOQVXiPc93Hespkwsp+TQY4uJ1TIsLIBnTctW2xvg9hGwG5
NIOL2nzNob3W9LusQ1BmrR/KiEDBSWSX3wPWhKMK8zi/yrJMjoCedTDIs2Dq/U2OcIZ2C0Xyvezs
esRZxat46XMCbSJct3cVVFe3M/WMP2mTBS5iVLAy4lqpX2lY0jhzYw4d77lj0TxLnQYN6q8CbzVY
u6Rn3JWsjlFlVnHkSAdZNDk53ZDQQi9yEHMrI1LzWsB6nd0jQAtRCPES/5dcVkyydpSpnWSeNg7K
iey7Pu48H+O+7V/qmz7tTBCAXSpUMBihAvpxj5sgA8kKJgLo9HWApYeF1NHsm4sODt8vHOgx+ul5
/k9JbLv+oEvGzKKHIIPzPHj5fs3Lz41372gnvoLt3ze6vanrcoj0ZD+WuXih1/O0lwBNERiRCIlB
WfjzsezKLdNE6YxSKEue1Rd8/DoMezrkN8/3eZ52AqnklEiYEBBBWXjShJksOK9wLUlNWQwJIf3b
3DZvdYmOMDjT5zn/m81g6GHBGARaJFyF0KkN+Unbu2x0aGmBSeoHGgV2TcrKxx2E3vN64afdpcdy
tusPNs/MedXPDSOpVrFPoTxF+HMQ3y1htMY0ni+D5CXHxJvnPW43gUhGhIJ/MD0QJ3vWBF09dGMG
qoFEFsMEdq/nqHuvz+C8l/iEx4Ao9tWdfptdkasX9H3akNyEh5wzGHMBu+ZkI9dJF7jfxmpsX92w
uEqzZAiiOxHlv7n9dhR9wcA/VVZBpwuB1yDo3z2279p3g2tg/JqWR3ukB3Wcz4YjOfTnz+v1feby
xKh/yeEnQQizLVUMDoxaHvmOHubjcAmgak8v6p1IzEVxIAeYmkU5TLbLdzR9eU5zGokhowoG6iwk
MoRx/UZpeuhIne0ptJELmsI0NpZlH5P2d0MNPLwwXPiJIGhZY4kx8Hcw/DwWJBo0rlLkNM2rM0C8
Mc6u8fxbJd49b9HT/An6PBRDTvRRHLusVx2MRKEk5d0OGmrRQNLnhTzJnSHjMOcELoKiIA/277Ey
QavV5AW4R6ZFhKprPr/vXJM0cfGtnS6KuoLDq3nBJZ/E/InQ0xnr3JRGI2FpGkCXZwepOZoPPIWD
qo7Rrt8dkItemq+S0yIRMkD4MM3mQim1tbIfK6pyhNZRNjRFMNHd5gD5WX/pL6HlGrMoeKc+1JGK
KHin/0xMIr8+b+fT9H0i/TQKJ6IZzVlL04Xz+VC1OY07nq9bO/a+p35KZwZI6nmZp2NS6F5LAoNe
gDow0FbidPYRVDklnoMHqcvygz5fDwrGHuouh/QWJFn8v5NGyWMDD7YvRxJu/hqvO3fk5+pYfgr2
Nl6i7Gp8yYWeRscj3U5rvsSL50Ee8HSALm2an7tyV7ZRmIaXHk5IkbvBH5v3YbL+9l3LP2hQ1z8S
2g86z53pFqtz6Fx8pzP9+fS/L/9NBv3ON/zr9Y35+dezt919+97Z+3t3edudvnOT9+db4fP/kL+R
nR49ecK7+g/Mqh8E0/9w8X9Ku4LK+wztqtXu/uur9+7W3Q+PyVdw3x/kKyGA0ggjeS4B+YWYIUid
P8hXGBilG5URARrcSt9GPPiDeyXxGxg6PuVdYfVmmwvC4G6j7YSSyL9Du/o+WP6rPm0SoVMMwyvA
UDBxVN9pWQ9wRo1L22Jf8XsF58QxTGFw1gWApLtJr584H7vqlgUWSC5tvwwLSxyZeTHHgYE+b95a
1gaxIXMlz8KCL2NShUHbH3zY1MNlzZsuWCJTzbz7witXziYJoEEHaD6XkuF7OZsF+vTFLOtbpXgH
/ZqG9uIqF7rvaNRgwK91zDoOkK7AyPk2yWtuK+D2eN40F1guPSwZ+Bp4OScNtN+/BcNk4J4HW/qH
cz/kpj3OUsBMQ4D1Qg7wRGy0CnSCxSRu9FiIQt1n3rRlf3ANq9mhZtNg5WEdcqchtnVX6281ymC6
8PcSFsgHQoCkBAo5hZ2CxTxOIdAEVoNAQn8tcUUrHTtDOS2iMCRBX+7sDLwBl9jC5dBHCliwdtC+
YHQZSIzZCufEMwfnyAE6IqanFl8BH62Ha8/b6HH1Z8DOocCKBhcCchBMleXJGudCB6SwNPgqAjsh
kuSrzGW/qxVzFEWtdUL8DiONzB2fl3uyN5tctiV0oEmRUNFTud24GGjjUfU1X8DnRDQhQLG/Fiwj
MDjwpR712xamDs5FRWGAGflCwn0MIze1JQNKiCJQu4FZKTezPAifnE86AOIX/RpIOMvTmHsE3WYI
pMAdzaplfaUDbPAlrXoYAVbQ/4PeMLQhajDK84Z4nPlhJXAAAg7JxiUUYI3TOuOERuVStdldFsJc
0+5N3zXZkgZZM4TLflHQ6yDJ8yKfKq+AqsCgiAKfhIanxaaQRVaXC7JfmfAQ5TuYVq+42nHrx4HB
wSVj4nc7gtV7OIJLKX43aJlsmE7aIOgBPr+YE0rDZoAQMYgSCFQK6VSdIO08XEsedi74Umgrm+Aw
u2ILiGaGc76BJl7JVhbrBo7cXTSHBFrD0F5Axfi+6US5xG2Abfs+bIrGboRIY8lNM+l2+PL8Mh+z
SRigY+DyAaUU6GaQw6GJ8dhhRp8pi/p1/jJbZ8EJ0AjzGpai2VMewJiETgEMqqt+CxoHUzp40F0+
/l1jAbiVcNICBohilEFqe7wM1ZPBLYMwX9qaB5DDS8heq4+mBbmFn9OMQ94f8tFWt03JW8iotmss
5gcVlMFUQecPsu2W+ZcC7mr1Wk/nbK46mLE9b66TQ+lmLzCSJBtvGXYYaACPFzpT33YhjGO+DBkR
QZOWbujq8bpfHbARY98vPSwukM0E18zSN2aB6cq6BO9912XHIbQ1tK+bdUXLeVP0rcuiNkQic/HI
UVDfiCaEVmBMaDhDSiRBueD2DK1hDZ9a6cz3/QthekKCgUwlsAJyj0CYcgENhJOMAZ7Z9lM7db9L
bnjJ4w4I2OCKWTaG0LHHqwwgtWfLj+wJQ024Nn5PJx3OFFyavaOi340euisvBfRGKX/QAtgWRwGM
AM8JE7olkhO3qOZqgBmt6X7vLERRn9KhUuyS4IIu53QYFzBHmE31+qkp5mWR0QhNwL6IIeF7cZP3
axYcbMPK9ZMNxkFcKS02gDCzqanDfTXybXvMQENwoWWSfILxUlmtn9ZaVL7ahkZb0dJgfdgg04YF
vEgBja6fVDPPsHeUlws8DCvKnUo6PtBhJ+S47V0FDXoAGMBiBvGhyoPFR8rMJXyEAfAAK9dBu2ED
1/Gmup0H0fbdLpwsnt4zalZ3YW0F7L66bixp4iDPmvmQMyiuv7WqzdinCU0YnEyqHHDG1LcGIMrz
zn6awsH6QKQHjiFlcDKh+MQ1aLZAWzvs6t9XmO/AXGMmSHZAkjClqY907KGN+8I59zQbEQm5iGCo
2xhgxhOJg0VD4RvqfwNa4OaMfoTpbZuQQVZQvGGaycXvWUlXcEJPRjfklxISC/jp84p/P3I9QKEA
b4QgEgoXJxsj/js16UEZhTnX2AehaD41rIUWbOTMyIN70xc9ZKOiGlqc2kwaoMcPKoeM08HkIU9z
BVwgEykpfT1FjuT9OdAmxfuZ2lot0eCxmG6cCpCOew7T/XNwIlREJWJAUIhYBn0+CPYCgR+aqQB0
cczKym2RPzFO30IzXXYLMFktnaf98xqf5jUFfR8g329ag7YUzgSP81olsqL1/SA/TmOLAMRyawmA
2AnYFx7oO3B8PRQY2AsweKpCCg+5+45sA9FtLk3H0pPsfTaLzaVhTLU29gAkLbqlyH4dEN719dQN
er/ypYKoy3yzYWq8qAaiU+Iewuh5lcjW4HmwiQoQEHRHCWQ12EGM0Umq7oGEtJqyJR+Vg9Fst3Nd
vi3AwSxhC93vcUwQWmBtWTFvIQ65cksptuuh0AQFBhiPgV4GL5m+GqrbOiwlO2hfb3boF2/EVdbP
8C5d0E3FJW/EsKsCaemuU0ACHuIF6gWo+4JqJygTVAPqJyMYQgVxBnjv8W65GQg8wLBfPtJ82jKV
sz241lqv2tw5pGC2Gi3O9OsnSdqtPjaBwbAhs2jqfIFvCgjs8l1Ig9F/BJRqwRxelhS8j04rZJNW
bxOjPfN1t2W3EdLmQROY0JPYASIBgdplCJ7BGQuDKZqcgSmckwVMm3g9lhASRUhKePbDPlsqrG6f
N8JJdlIAFwBdQXtBwbETPYG62K9MLKIPPkyNNJAdfsBbUqh5qmI4WRZ5+1JaOClHm0gGHVoCX32A
/4CaHpsdlQYgZDfLD8OIwUPc4hw4FNR+sA8rO2Z4mvnAzEMkaiDW2EM9ZS1AFkh6YCVv59pdSzEo
IETBWFNBMoCAnG4sfOcTKkATQOC7uYVC9ce25b1vwZRzrYAfEkEUbduRV/O2EUGpgSkSh8Abm26Q
aQyshFcV1KZKuO2c+ry14cs4p+EktiIASQLDlxKenqgADg5BjublQ1Esos4iNwLvKc48ysorQVZm
l7QvrIAhYEhIWBaRtb3uz1A90plHHaCd4NzmTcAus6aQNO49DBXukK7RwWcjcNwq2Zr6Kyvr1d4A
0aqB7/WuuPZv2QTz7TVRZRvyLu4BPw7jznuupivbF9lsIuj1NviCIovDpG1tiONydqPNIjOrfi2j
op0sm+N8riYIhmm1Hvigc8BLVu5Cgkf2XtRuYXmMZvx/mPu2JTlxbdsvYgUXcdHLeQAys+4uu1xu
2y8Kl+0GSYCEQEji68/A5b132+vs7lhvx9HRGS5nJkhIU3OOOcYo6+xFU9cnDPkb69brtS+RmTXl
Prh9R1mLpaivvQzMgmunRXHeaNllbT5Gfn/vCpXyD5YMHWszsqZJE1CfqlAX3brQlvLUSdC+hu6q
TLO1nVXs9ltGpzi+JC7p0zOawlUfn7RUI3kO+dbJ6Jmq2Pv3fvXZeh8t6xS9w4lR2m+5KQrzvJdb
N6laK5X0y1vq90FeGAe6cd4VqUBKpVJlad+UZl/m6iUZRTV961OtNt9iqYT5O7Wrc2iWD25JxNXK
pjmvWtQB6E9e2BjJ4gEwewS+ylbodBn67301ZStm2YOfbsj9nqkNS3pPzKL7t2gyrkV8miaidXlt
KeP9cDflXs7dSWzd6rY7l7OO8zM69YoX7/LVGHVdCNJ3kJp5lFOy1tse41gfloqD+ttFpJihEGBm
F+HadaC48ovjI06bRlKHzmK7aW7zjyqyRb5cY3G4iDUuQ9qSPFiNrIvWa8gqX7wBe63Ey/r6w4jz
Af8WU1T1ptnBtZxfdjuDYHUjQCHoUrAko6hE31zkEoQbP4lkHOocdAaci3EecQyny3IcKl88C1Az
NiLvad69CU47XT4KFgk3nEsJDoi+ljbQantTgN7IaT1TemASpVnzXn4oO8ai/ZaQAbSJUxRmhOx7
RG2wGm6jjJlyuEv4zJPhUQgnKnZyAoGgOymOLotpELKOWwpbNMTpKe76wOc21lKYqp3WOMqnj2mX
TrjeKAZKn8ETmefGoA7GzIIhxHGCNEnRH1+C+0fKUs8zPXJ60i8YfaPB28mKs+jdMWMg2kq8qKVf
o6dpLI+QT7a1q8qGHkzi+LRPyDcuKzUj3qdfh9qv+Y7pm0WJPzhLFoarDX2CInNK+PF4Ek36NP8j
Qecdb5wIFcCSIhsZPIpoAkGSfJ9nFDTz2XCOTKtxVRJKsAZAlLQRniCxs/2wigmcS8wX2Orq0tud
JP6+EuVxyxxPWu9PBVYWrpDhn+YXBnIspqEw0fHk8xDhZwMF/Wdttw1UJlAd12p2uIdtWnDZ5ud4
jMmy+QWAW4+f5V6r4knmhNGsAWMdAFCtwcnFXPxcPWxfKL6yFNExOLaGH5NhsWpM8zPHpfmeH3/L
llzeZzE30dPPqY5e3/5fk/z6PiAFqbwvUz3iBpIp6rcXyQvNDSiFWcCg53SHnULdpVnH4ycU4J0C
web1Qal9W7HUUHlb011PCQ0srxPZgxL1ho5WYZa2dBzwllQDYzMNYA620VrG4Uh6uzEHn6EBBTWe
X+jrDCqNHYS49jqmPuWo0RqtpsIlVwHUSXwMJPpj9K/Lo2BywPwUhOMTp7wcjsH7IvRYp11ijsv0
pC/ww6DmuOyf94gTu95gpNkxva8LabfB4i4xyONbEm4WfA663gyra1n749ZfJzTa3Y6/qCFTpDxF
cT5Jcb2neen1pTsQrfjkuFXY0yCsHcjH4vB8+Vam80tSgGdH6yVHxorBo9OP5boAyz6+MN2OF7J1
FV6GKT62w7ijdQQ0whZd757t0A0dP0Myie/t5yzpsisQx8pkvc1e1woXC13Ly88pp2IzuB3PM4kv
wQmgcHGhucQ5vyXzXsTPyNxEtbV6jtYJLbmlY7g4OIrQnbbroIFtDgAMANngMfUWTPTu2M4W5yt+
JoMtRHWWSBZ9uMnoMnh1tRIVj2MzUDKMW82WDrAheIUW7wfjc8ELksZ8eBhBkxwewugAouWxSwAV
zcDyh4dNrgyggDMCV0/6Tm2QJDGPKoCF/Vj7Di04gMQ+m1NEmMpAKFqBy4wjdjz5aGJ0uc4pjir/
KS68QLzpBjCR5NVPOFmsQ2/E2fYD6t2vgYBIlF1p0WM6LtmPPTOrasCELcxJtn/I+kq59Rm9u94V
V+vr0D3tFkxRpv0uMSLZuSU/FXucIMqthhzTl3h9rBrgVccSf8VPq0U6zEBi02O8K+cpXgwWON4/
c0ChUc2HHbgyJamcQFrqeSjG+0wnBu8oQnLUsFByL1hXryDLnoBHys52mg1Lrzs27/iO/RV6YyjL
gRrOOZHAS1kiUfqOI2qnqVkHABP57SiLYz+txHGA8J2sVoTKrGABZ94SEGnEGbXeMXkWnEjMb2or
CSxeDFOHj5swYJSfHNIzFt04thjDH2gmDpBSWRx396VkWbG+JYCxAjt5JqLQnwun82FpAV2gjVuX
AIGKz6QDIfNgsjqKh7+D/IdRFdN4HBtjzo7lZlKTYPG9zqRYFZDojIPvsN24PR9Z+Vbu1kVPBsk0
UIUdnOPiM+It1lfk9I4ZECQ+xsBAb0fwR3l5oFQDR76KzJqOyunPBQ39nLwQPxTDQ1HMOrAzSdUC
daTjifDshBMtG/J6GYB/R001JKUBNkOcXN/H3Sy6rmE55HX+nSuR28zf6Ma3Of20sArQxMVIu420
idJ9kSDM2pSo2uJ08Cj2k0QhpwTpjNrEYpWPgkKCgh9GJWRSDp0p3/4cyeuznLUAQNxAzRCOYf0I
N8OwHfGPhu6IJsj+j83LQUjEO6Yf6D0T6fEzyFQivCN04Xgjy4BOjCdU7kdvgw9MYyt3yBbZw76G
RJ8ENuqxKym4oOrq55JFTolIRA/1J1oAP/DwI5xG6Dv7YLKyTlITV4+2LzunavBPgZ6TsDOaXrt5
OnZ5F+0HHLigT4QXgrRsvZ73GOubxOg/gC9MjzuXHJ3Gzz8vlBuKI23GUomeXiu2iYu9lLWYtCVv
5WvAkq9A41wlBxgdDfMBQi6mMIS0YzfOitX9XNjoyXI0zmMw59HF22542h1pHGjAuEa5Dcdt2R8b
LlIS50jNcntscp0ebcZ2cv5YkyXbU6jX836ZxvHUiwG78fw6IcCBj6Anq+JIsciSROK2T7Oh/Cfe
w1E5/g9WAYCCAn8lmGo0ZAlK+t8Kehd2z82ey6sS6g2ZNyX4y9nnwkAGNv0DePDvlyJQYABarQhS
XZCcfi1iR5aOwXZFd/W6F7cc5UEMbG8e8fL3ReNvMAUQKkQ97EsoVUFS+zewvF/RGQEKnz71ShV4
FmXXeexxp3B4zBE54sKwAU7qa7Drjyfy95f/daTkuHxxtIOgo89hEvD7SI31KnJLCQDuNeALINu4
C1Q3iA9/f6nfWk+IEXAcgTEH9LEZ/v87V81V4GEzJMj/tfJj6ZVqZs0IeQM3k2PPUuhJ8GK5wLpV
xBAsxJ8h/+/v5VdgJI9j7IoKtgEVbEIyLKn01wfMtiwFKC26J0htEZx5nhxVxrKAVXTaFQqCf5rn
f78gxJmAQ0DTSwGZ0t9wYqzROBnGmL2b/YTjr5PIY65LkOkPsPZHvPr7Af7GhjpGiL0SQ/2eVvBl
AvX21xH6QZBuWgeUjq9x0PX70YoIRQbeztmTpdrOQrMdck6XBdGOdjpOKQgio6do2QlO2X+4o19X
Ou4IBSJIimj40hxaoN+bfYHGUGWGbH43vIYKh2wVkctbmKjMZ5C3OB5BT2xAvKEZjjwkTFF/3IjQ
2Wz3ZpuBV5xzCDCgs/MImKHBATbj7dgfLHngIUuzuXGvXTr9enj8/SB+f4x4cIgMEOLnAJqT6vfe
MbKJeU19tD30izzi7f4jvdNLPtm3IaosufvPr5fHeJDHn6IofoOcS48cC4Jj+/DzMPddP4s6Vjgv
VG0W3v1HgGEeH2YJFfBSHEfYqv8WDjLHgK9vXDy8HrZI/Y+nUcoB+2Ja5uMY/PsB/tZbQ3AFQ4Oi
GY/roQ5ADPp1nU7x2jPhNf0aC8DUPxdgWkCJg8QxG49y0lXbNDbxSExa1qUZ0Omohz1OlgbyTV8+
CxcjXPzDfb1SRP5y3gDDxAlAQdz5QRiofm9jxhB8QvbTLxezp3G/nNLcHywJG5PUqj+XfUKjvVFL
B8yX1iPbUcXWa95BNXCLLAKWTB3cTzQQqbuUABOJIaXMu05dBeQsuXpgnsvEh4alaIV9WuZ5RHlm
REqm+TQOdk/XJlYxpBZtZUCPH+4yn6iseKSvfUZZoEjK3rBpTGZ/L7t+o6Dy2K3gCbAaAQrJFQqg
ko/tEAmNePYzcSojfKyv5Wu6g8qhQrgvfgSi1xJI/phN148pgi9K1iM9cVsaIdFWaYX6ZYLUKHpC
6lfY8iGDmw6+IHqNYRpNWzy3WFfJzmsJum6y19MCNSFvC10Owtb/BcXMOPjg9fOaYP3I7NDxc5jf
fa6O5AL+JNl8jZpHFil49wqXHCWqne0mRheFd83gxwV1HvoMgxieM6TjNHsowkqJvhZFHB0gxbIZ
4L/Qcxz1IXVhyea2l3YEHAxkqET3o4bsrlKsiazqXDzWcwZWU/pIoecr3ambQcOc3+eBbrt6jz7I
0WlDbhqnxYNaocgt3nMNFLxrsc5Bczj30KglohmhVTd/BpTES3WTF96ln5Pch7V6IKNj+u1EqZDg
F09LBFWGxtb3awN7L/T4T5MKeLYtLCV2E+o4AmICZSmWew6NHwnM3Um6rJCUoE3uOKp8Whn0a3kf
LxcSQ/r8UsSjDGAsExQCkN1Bl2Y+TkCEIluDV3q0An9Gkxl9+q64q0ZEXnGe+qFILbL7H/kfAPkj
fw3Tehwbr0tj+JGlTuUgUUoaCqaOrjcTF2OCWNSpEreRSgneqYw2+h5hWFWQ2tJoOI887/K6h/zw
CVYEuWgDd+zCIf654nG2X4/Gb1dAWNS70hRp4yk8p0qo2WJg2Zt5z7CorwjEkkuN3de/CKOHj13M
VetpwlAjD9l6QREOqAuS+ttKx5+VxHaE6K+4KxzXbUn6Hk83jsxZlJ7Ar4XbN7sY1viE03c9VSGG
eFMuxfi11/YpTcihIY6623FboLZdAI2DINNdbcrStqeuelvqHgo9rvk3vsysHXrd1YFMU5szOt9U
ewrxEJvQnZ50TvDVVZgaIqby7PCV1xXqxBfjlb2Aj8G+zVQOF+mTYa8DFfm5F7F60gQ9g3oAdLTU
Uaa6Z+f36ssQTTkgBju+dxCWneJ0jW9ITHteKwhQ7wjgw7NZl+n7Ikr2FqAmB49qzSj0vx1BnZXo
5N2Wip6fdZiiU7KM67tlIwBCEAraJXh7ky0myDofXdWwkrK++si3lIZrMCPs1yUlIjkpq1eUX3zs
Q72Bkv29WvNybCMWmZuRgibRkmQVb/2WSdRvo7rNoUSfG1b16kssFn0HC6z4dimSY4Wy/Ojtdpu7
8UhI7+NSbtdA5aMbyMb7tK0Q/b4lzmVTve9V0qOc19Enp2f3fY4i36Q82b8si1ApmA4atMZ9X7By
+0EPNZhcBoL33Ul/U9huhtYx0fwhJCUCMUq9ZnPZkN3APHTQN8bP5pxqm0K7OvoaCPSH3IWvMfwb
HkiC7bMtdj0UjzGvOz9uJcSMKjuRcp0edE/Mp6BBfRYx2u7dUlsJboZsSt7luo5sRr6gY67qLIXd
kgKAUafxuL71ySTfLn1YZSPXtXue+zB/NF6PaT176xuWGC1qgftDJ7gCFoiNB+OOhvjKPdJ06SF7
3TfxRRxGGWg+jR8mxaHv1VvylqK5ca1TUzXWxOwGjjjky1IV/k6gD7GhHUIsLspWWBpEMypl290V
VaR4PSSSfoHOMoZEGRkWRF1imR8LV8gzAn1RNJTv5dWaqP4R/CFwTlxvnlMFj4jN+uQi9FZ8MRl7
dqjfn/d53KvLrGF5Juax+x4wIZd+La09IZELYB7TnNWGzOgky26FMHPbrgsq9WVGJnmYdiz0mU4r
fcm8zt4L6HVftn3bv1ss8HYr4YVBQHi4xDgp2tnP6xMyxKjOHVj/kVnk5z1W0yUbEgbGGGDuhz7E
BGeZR0SKBa+AU+WyuIJhDGs0NOgXCSfBZ3DOMtz/lt4k8ZSdRZEtn4AXzo906s1VEgb6NI5mv+0W
MZ98iZCL8nzkDxOJ1xtjiXucFmbeGzD4v2ZyQ3BI57A9kDBi8wBre5Nkq731pnTX3PlMAU+qpgsr
RtKibAfzE3AMvd4jw+7gQWbe7mnVP1eAdD7Ne7W+x4HfXWGzlfd7Eq3gVhX8PFCW36HznmTNOtKh
rXaYLGC9mwnC70g9SrQGHuEdoucGjJX4bJyYP+nVkg5F/77fGUqgFgcoCNRiVO+7bKcjYvboTxDN
V1cJepHNpnfyptq6DB0DE32LGFx04ruQkx3CzTB6ZKttaQG1V3cyz7ZyPcXKQEteD1SzO1hydY9A
f4aHiITpw7CaL/gM1H4rTz4s0Fe2wpbiwVMBWmiuE35DlU4/24hZ1wy9i+9BQbLPPN22+dKnQ0Ya
2iflLWHKVGcajxO9GftKt+gvk73e0IdvK2iFS3hJrHSrR2h8H1QEHsJtiOYSc13EbjV3M93QgEq8
Sdw1nHHGNxnsXd6WE+W6Kbzp1amn2rwTHd/GE1rRob8duVS8jcyUg6nJWBJdym1Z9nehmiBTvhyp
R9zS2cMIWWLWlIPERqKqNkOTlMhcmny0bLsHiiOWBqYB3XtX7io0Kh6KO9AIGcwZEqSItytK6fVD
zlG/GcQRo9e8QOLUTaA7XUEdXd7kqY8n8X7PAku3Ovg5pvYmRbCLryuCTsVlHsJkYB625PaJRp0U
YAZ1A7xUTMS6QTYRof6JZ2Dz1GlPhrcqJNF+cSgVRROXcxrfOSr81KQG/YX7ckA4bUHc21sFxO1G
pCtviqSUN2sU/CLeDCEq6A4vE7gt+rEFfjTKgz0GP6LxzboSUa1tKEQxpAD+F1jOqApt18bC52I8
kcQO/Z3s0TWuxwnwc7OvfoaHzBjQkCqtkFcTJ7k6dS5395IDvm2F5/4KopSkaqFT60tAdZAUX8vO
aLRJ7eGxkzp05Ys1XR+inPqyGQUjS10SCXuiACzxQ6JhCbJRpCaZ0SG9KMUS6KK2PoXQHClcH6kG
nAFQ5BwsnYp3AbY0JRIzWwU+NIikK96g4oh7/hVBaK6KE1wrNITac+LpSY5lUvYnnXqV5/dJtBX2
GU3mkV2JuSJfum37vO999wyri88d1TAvQpkwPjlwTk6sYtC/4vCIESQKg7Zcud8OkKE+mIzb89Yb
2uhZ77ouQR/V9Tjm45OZhqI1pgi1rThBfN3W8evasR0WCgPai51n9+h8VnGT+MXN7Y7DhjzSpc+e
ShCbYNCwAa3BesCCOYT0Dsp+Ld9qmMJUp6Usu7tFTerJzsvanazvNnYNNLsr62j09HpUYm7TaR7O
UDDnT5OMkxNde3UrWR7dp9KT21Sjmaq6BU11irIIQlC2fYGo1152n0JiG5c4hNuYbvNy0kmhHsBr
dOu1No7V8O+IfTPLTjSkWODCQ5ORgdsKoqa9XgoM7hQAvj/tzPBvDP34+SLQ92sNNqWr9yDNA055
HP6wZBlaLpBf4BbYO5w6/Gxhn9vYSfcfBO+Sz8DO/BlkIpiexXQ8l7oUj5GITbONRf8xnsbnQYCh
1qFwO5cpE5+US1cYe2ZKfcpiZm5smjFfM+NF1XCAtjdMpxh0FwN5535rgEFmbwTKkpvNJfyr7LPy
s2Rd8lEmh+weHeU217O6zgBlf0BTIJVHTPO6zkQ83xfw6EDeiuB4LELylcgDowzTeJzaPl1e1FZF
sFUpOBq0ALlVcT3lE1fNYriHs8+wK8B9pRNJkw2II3UBs438ftBL+tL3/SohwsY91GIoe5gi4Xsb
AFhYE33Q+fVYwM2lRQm/DXAVwPF9M2q1/qFRtfWN1DBJ/YyD15maRhVsUqJVFu2qRXTF5zx9PvgM
52TfpK15iPQbCMrEi90qjeMBledZQdk61Yrl2R1airCogfB7OJytUnPnF6tfZLp63iwACjeIogf/
dV0D9go2Jeo0q4FDftvQTdtqdAq30yS27AbgeQcqF/c7knnQWb9DS7jBq6Hs11sSUL/VEdKRFS5U
MyRZ0TyCixzvW/5hXYbhU6k3iP+XbGmHOJrjB+vK5Aldv4qCrYQcri5W1w8Xh6TqBtFvcic/971A
KgfbuRrskkg9ZL1LIlhRHAzBMMYwvDB6g/IBTBksoob0Yy+IhBnBVqDFM8L0QyJJg9MVyli4R4SZ
p8ips4ntH6fFTvJNqhK3tKgqmERIowVMIRqT2G4IlyhOxUTeFDaDN6VMZp59GUBnjaZmiyov2BmN
POnje9mrQtEG1bYnMHHbe1iZwfTKxXloe/TVoHu3YJmT0E5bgB/VbagOz6tmsSjA9OOwAbTPag/6
ObVnOLrN/GPXSQLTRYetgvYOVELZZOrNz3DjPXfI1SZY7dho/HOZF7/lpx68LHhz5DN6gE8sTtET
umgQuNapNYFEsXgUFv6H+QcSgcZlBRjW6E1soN9j+N/HiJYx5nERU2ip7n3+MTd52j+9wq2RPhoh
60APcDNNmNe3cLE/KAXgMRz9GezDvfzWwQnLFxfwvXfstzlZKP9ktevhFjdV6D/ALkgyeBPhiEA4
Xj/YHoBCdbciofQPsaBxII3tFjvLy46uG54WjjyhxEtW2Wkb23xYbZhuM4vh7TV+UUKaLg3IONnI
nrI117w4FSDQ8uwmtnYOCvwoviLHQe3QzWetK3g3gD6oWgl21H0KkhlSd00RMQPlSKIqcuFrOYYA
Vx+yAQuFSR6ykcGRUzd5woeTdmACwabNTKq625H6VScWDQVDd25jVNs6ITMlJzgsZOSCfuT4QVd2
eIYPHpS7qYIorob1nt9PYMGM3+JJIssCK7838qSKhfbtZsCf8fWezmiK7oUNP9j/N5R322MO1u4V
kFx+p2KWwXiksPciCWE8wdkJJLKNokGto+FJUO/K6xkpXFlnkw7wj5icnC5mjcGu9JV2E0RDm/ym
95hJhFYyMoh7K2LbNdvDuwWOdnCsdNFwQgaKCpEJnecXUxDogdlYeVjQMR90nXRuTt5VksscpjjT
9NXAPdLUi9hQGkx7tKEaMSLpT0gnzHJl+1xu37rIH4gLMup0anbZd2foxzYWnUebwGfWpjOdGhYT
pU7wiVmukkWVn4ZtIAAsS5Z2CuZhKc9RoZZheRirIrZtGud2/QhKBugctdFg/zXgmswbEqQE3mYE
4NZDh8p7rMmMPPzeoxHoYVgly1Mpi+Em6hYFir2F3l+D86dHUEpgYLi01ZRTNJWitb9AT4EHU/ou
qmHFOl/NephhiQPA7GUHkQJrg9G3NooVxrnrc5Fo/xjwsFtCWUVPApyP7xFIVQAPhe7uIoTh5TOK
S9e/LcVojqwLZkJXyGAKuAaWOX9BiMzgXLQR8U65jN2Dvtl960yCma/c7kGjYzAtkvt+eBbAEOq5
8rl9dGboMQTI69C1LkeFaFrCFtzLnL5LAB+WLRXKXScALXjrwNn5w2UE+sZcLuRqIkKANmnyp5l1
6rymU/yxMEtS0xL8yN4MO5QDyx5q6LLCA7SeKYf33LJBbDZMIO5TvtHtuisMWHPLtIOm2jHncbt0
OCgbqIYbOGqH9IweD/q/MMDm8GOEGRNCbwQdBvS6ugTtMesWmKd1U1juM6vtXZcmW9XGeafLMwga
+r3z5Qo29DphlGAplJ+J6auuHpGAv5mjI+NdKlJNNXLqwOEqyChoMrCb6Vsc6AKMMMAlj/sIBKDe
C60LOKyB+Ndm8chP++zxmS4HzQ90llHDLEr/6ZZ+OqVs8Y1b8/CpRLTY4C45Gd0O81a9W3KzWlwu
z2cUBBwo0Jiq+2yAq1gF8XwJ+hKDg6lJGL2Noj59CQOXNz7SyyM4hAJOQFX6BWodO6FTUNLQ8HwR
pikd4aG1LsC3ZDDVyk6259WA+Guy4VYkacjPa+HyDxHrtX8AciUzgAFqDPWgx+QTp2Bi1CMIIg8K
zJf4VLo8oCigKdQWM4vz8TQmon8vc29cg3MTWR3y87bPzAzXRPSW3sC9CDB0lir2UA1j9nEG+wOu
n3b4lC2j+mhgeFz3fAL2CKYnCFzdhiU/mE9d5OIOuZWPmgiZx72xkB0twF0+T52Nro3Apm4Nl+Wb
1a7qZs1naFBMKe+AC5RXEYurD0CMeYll0BUvOoVBnSfx8m4zIb2WC1xR4XlauSNbi0dQeiZAPOWy
VFdL1k9Fu1N45dQwL/EXuBBuwzuoeHlrAG61BkudNPNhAIn0JbmdgurBWXTJR/i0+Y+UrXBVXmwM
SWcu4fY6sD8XcB5bkpP1uUK6f0ngfwZP5E1+hOdcyOvIY+IgRfgILVB170E+uOhtxa6r7BcQp9dH
bePA6mo9DJud2R9pB1E+VgMZLzgPzIQyY8la2FrcAkWL7tycmj8EwI628ihUZvyKCfi49on6EFUD
eYJJHIFbAVD9a62nBM0sMEBlln0NFui/OUkNPMi84ICS49aiiw111UdUtGrU7wxZFMnfrKKfEeWX
qjo4U2aGLhvkBR/EOKPXgJahekMCKD7h4lJoSGDjqGK/9tex7UexX4NgHtZnxr3Lv+YTUfJKqGpc
yWHPFa9RW205cQbBS4JlA6oBeBuCJryIWxACkx1pYxUH3hhZmNhf2+CBYtZF6vMzIZOrPhfTtCKo
zFoOMON1Zd7HeYs8D/yJNgpF14FoQ8D9Ak0aaTzYXgEabWwa0OtJDopqr9X3eI4CfskEWpIgEJ4W
7YLs0XPknQSLSXfsILdjDc5og3Si2+P57ZZVK0oYnvnCmA+qcmyDTfSeV6j7IGXi8DgVQi1WtYsr
qiI5xTqzy/xi5b4lAV5V8FkLjVOwcMjrXfeIDFcM8k1BGyDWx0hI0cV0uPSd38r5Dxt1e5rXnFUS
/waOfln422hdUDDfirCwoWh8TKvynwwhfu3DomtYoqMN7SzMfNCkQ0/m164hzwOkSR0vv0mlj4bG
+EqRGCUd8MAjhbbUPzQqf+1eH1eEjBvNykM7jOYo+Y0SAnCuWmPoJb7DXfS44vbKqsnyCc7IKIh7
YkGC22IfQfLBBZqC5x8dyf/Ir+HyXR2/Omb53YThrx4M/+e9GvHf377lf/V9+P/RzeEgZ/zvbg7v
Vad+MXE43v5q4pD8q4pB2EBjGQ7ZgIoLrKKfv0An/leCwHj8/ho8V5QmSCb+28UhSf4FNjhoEUkO
6QyBgOi/f4FO8a9DZQnYG/IOGoM7Uv0nRg6/976xitBkBwG7SCCjgx79UGf9RUKXZ2zIKwHNe1PW
+91hM+LO5Lzfd634B2nKP14Kk/TXS2Uh3QJcIWtyWa9j2BlJWMUkzfogbsTlL9P//3Be+MdLHSKZ
v4yqjyKXyh+X6q6m83gBPlabU3peL3DKHv7JdetXVhGe7m9z+Pu+9B0AKJxEHkYty0Ve8gs5m8ty
9feDgvUS7vp/2ACv14FrANYR6uPDzOPXUc1VaapS/CkFfG6uUHXEJ/DzQH2XA6/BH3xmqBa6N7A+
hi4EhNth/mMW1Z9htKV/z2Hm1MApXJxdsdprWk3xtZnc0IHtVew1ahb5BuKkuRZSA6oOGeoYT2jj
/Go+dHHWPWUCjoRFlZ+3OAP8zlrkz1UDSUr4UDBk3XVfCnVO9Kcpfrci/p6iRaGH3vdoCE4xJFcc
XFXIOYZLBt1CO1XsyC/7AvzlBLIwHU1n+LgKGNo6/n/ZO4/mtrF/TX+VqbtHF3JYzAYAoyiRymGD
kmwLOefz6e8Dd/dti/bfqp7dTM2qF24RJMLB+b3xQI5J4tdk5a8SHGprQjtjNhek+rFj0Xxi3s1N
IRztG5iN8i70slqFitoBHHXFRV3owUbYZr4JGyvG/FZapwjPxsruU8eHsE/vq3rC3xQbvC9GjU2B
opB4mKnZtejG+iC1KVJejbDlwkoncmHV6EJWlGtYTzgU0p/qDXpOMkvrTkngfHX1aray+Ailrd+H
PRCSK7etfFTrRq5WbMxbH/o1v8gaCLJrdcQHea/nU4wfHQl6yT5RBOLGZAbcCSKQxfukYOHsMRMr
5n1F4Pg7clhiDWs1xA84gOZPq0ZryjBz8YrYq9xQmgipbwVarFXA2S5vBLJqZUPdoWceqo1phIRK
plr7NS5Qe39DxWS+Omw6yYXL2vkKMHHOPSRn7UWsieG+DzCYIAFpzWrVFYY/6DnpGF2nXSbOSBCx
Not5i8m+eUKf/rUrjVh1S7tRibouRLBLjW5im+zEc+PMfgy1eNUj3wgvmr6dkS23PSqMop++4veO
m92UpbJ2mnHmB55eW/1dphhIpR2VWE2y8hlgCwZ/wKWvSqi2gZvl43CbVSSqTuWQYkCYVzComRcX
nFNj3ZYVg1I59gF1G0UAlxBOhgf82+6VXNF8hG/9ejKauiEYUnuFNSBdMtZcvS3Kk94V4UWPv/89
wgD4KoKwkkgSV3MTvKtML9VRwatVFzBzIJP9babnZbNyBh0+NpIWw1iapJu0JvuVoEoLZwNbPjKq
klFqtrVE5rHvFGNDzHdvtrexNFjHtFfKclfmhB8iNTBDX2vj/GubFQlpwmp+aeIfOOitaq3GOYi3
plHUa3skVdmedbBJHkWxw733LgdBehCmkDZYMbAjYgzxeofQYBjtcm9nRcfICWKFYk3rT1GW1U8x
ap2ngGfYE1U68gvY63lCiaTa1UzJRtbeRzdSKptQEnMQvY2OoSYumNT8JkikPFgwHUS/y2BeaEG6
JHYLzeozL4nz6bmszCYnfXlqbsw2DvywqoOnaXDsncUYQyhPXKBHMEKunEDxccnBElz8gb4y8x7X
wUipyvOgp9NNwFS/AX8c16Oa3xQt5GIhXzetlq3GutK3XH2BvZBqCF8L+nhloQd6MGa6tfzAUqRT
gCLmtWcifAepql+SdGCKrGgZe+BxT0pvDAmwcGdkVfvRwNjoZWo78n0Go/QRIWsvI2m6W/xow6Uc
DvOtnO5AEK4V6I586t56tSxPOZvTxbNbBg99EQ9XJbPgvi47e2Mpea27LYD3tVqKSffGLNM2+Bhh
GCYplVZhFDkkFzpShFJKiaN1XNolkdWxLD3x9eCtEoBM4ZVRbn1LiCC4TrBSrBmDdGwlrdq8hhg5
T3hPNDoMQvVbAW58qMBafE0h3EAt4vRItHK4DlTJhNOToBRZJoh7JqYcZBWgBlcmcTu5n3Zl6BWR
vtJ1cTLRAKOEneHKapwSA4JqlzsCA4XCA6zhh/dCWDcvt0Tl23b6NOQxWABao8ZNnaHcWZYYvg56
b5/CvIgPycSq/A5RmFyItqIer6Mt7XJayggcqyW4P0oL6dggGea9kl4EMSiGTbAr1kLOhQdsZl9i
7yJ817SDG12d6n3cTNoGCgkKveKIvAfzSyOCpgLyZX0mOFnXXsCBb6vqjqevxxhn5be2WIQcrM+u
U5iVF6epFnoRNAa+fiv6kozDfJS0XH+JFT1eTcJp97Odhas4DIiETRLzyWLBaNioYVTMsKw6yqBg
g0vjVadF0jMa++fB7hIEFFJcHzCSGVcjJjmkApq9Z41nsUKnhwSpiZyrIi/gi7UifNJZpXvIYhe7
sOXbnRJcdZJq8u4FFvaUzsTxhCrtqhFMnKucEKES+jgqDv1YdC6iMuBGuvOa9wrJzo5hDWlRUck+
eEf7WPeT2buWaL0B7dZKx+y5LUTUb8K4yu+ypO63WZgf4izv3KGh3CKYiuBSbypp1dVQEYuyKtmZ
RjDp2zR02LyNpHsTs9seCjV2Dgbp/isZ0yIBH7NWXI1MwBuqezrQfCNh0KUP4ToZCFydlIq7TIxl
APwhihtzktp7dhMSZruKXBCVvox6MpW3UJHaxzxp0UBFCamKkxF+6TTF3oyj01wynPUbpxaajw95
gMObNr1j7dRU29eDk2z6PqpfGihrQq9oAFgXceh0bjUEpJIY0D6VNWU3NnDPjkGvKV0dsMD05NGp
1lQCaNe1dTkC+rqkgwWX2hSa9y254RcRvMxRlNggPd0oTJXEsUK60IfA+DbGo0bkKrTJoVTwarqZ
EVvXsigRQYRymwu3yhjWtpaw4Ocgb+lCyRP6P5ymXTg0m2lfqcunJXM43UlhZDnuvx/h/uPo9WGG
+78tcm9JgfzPM5rHzNqUZfHjnLb8xV9jGlMVm2qk1YRRfHd4/D2mLS2nsDAE8ZGdYeCPYoD7K2pP
oRyVQA7VIX2CQBRT5eOQ1C4tp8ofJklNNHPKRDXxjxRl/h0n+Nf48ruSU/N7uvMPO38GM+Te2Bot
Mpdoj3QWZODHeaaxitkZ1bWeSbbwWm4oHp/WnpVthqO0hInQFXLuE3XWnwSZ2LtiMEyMf2pOtn0/
zG88/wMb/jEzj7Pe5BsY3erBohMHEtac1Ku2bmKXLDIARERjCR1FCF2N5HKJ/OeAQUsQfTqO9Zch
tAaapRLFKDxFMyPtS92N4SW56lB3CNgmtyZvfb4GmEIMasqCZb/CJMfGNUIYmp/6oDMFkrTcSWem
vwrbrIefUXVnQx5viaaouoNQLZHsefPTZZMlie41VtLvAqtBFJt34zo3Cjm9R6Na3+VE7cx3aQyr
W7iU+KwVrITqszzMCu0zvW6+T2JEOE4uoV/p01e9cG6tsH2X20r4cZT0CP3rQrlX2OYmFzUJL8ZO
Tiul29hmJTvHwlHWXWfn4U2Dn5aol6gMX/si6pLnIell7VLYoxHv1FhM0T3weftIE1KeeVFp9G3l
tqkusRntytbKr4w0bGcXe3xoo7TtEKG5BHxEyk1a2LySu0E4pWd0pGonrda9ZMB3X+Z4kklb4Iwo
bl8DybPam/MaXqw3yEpbEm1DxYheLTFSg+URuaSYb60Kpo0gm/R6W4ut6gmcdLTWrORxvlGrqrcq
N9OGGtsY6gMbe1utaNWbZVXGi57kkeYPnNB1n6kUZEzqBLHegycbSHztcR21UurXWZNsEVw9Vw7i
zTAp4ve6zaRN1wm58+wuQx26mts0cXZ60ctkhwLahQ/ZPOaePSRLEwqJ+2vbyEb1hqhvBYYoFZPs
j1n3FQhs8f3JKBBgJgRSFbZPnKQ1hEpTvSodlMsqTeAsfYQ0ZviVnqMAHyTZBZEb5aaNLIqHA4qB
rplsPvDps0Lz40DhUQcNX1MBiTmOfWdfG5sa/7kFDx7aSn1tA3iDeHPqjSfC/XVpI7VqHa3x887T
qiP1stwA3TCRZL0U2e4YFuz5XHYh82NeG9FRrywBlZQKiqlS3r09+9xe3NVhCuXUT31LVRR7ENtt
6hZtm6EU9MOU3Nuu0jid5CEQKvgyVUwhi61JEay3rQxU+XSpkYy+HCiqgEOoq9IbIlItYWZTJfFl
BB3RxiKC5FpJRmu+VGvwUFdhr1WvHLmAFGspkgBsBZMHJZ1QBASU3fX3oY1n2ZXVot0Laayz5zhT
OnsbqbX8ZsThHFwFVY08Qo6wYFCOhsBkZRLoobmc5vldUUTXuGFW4yQcUZjdgiSj/sBJIwwqbtt8
2MYxN/ZF0cj9dAP9j3XTs4zAlItds4QIE41QDgJVPsyUhz+n289Dl/lRnwcNSw+o5lcW2VDbIRSJ
vhasJtmqlyXuukIy7qBxefC78a5aypLa2emOaW7mu5EwLxiIPkBGLNFBgP6hOeQjXuStJUP+u3HU
qaD1xHLNbjWTQlObVoZrF1GQTLtKndGBpsnfImSe0yFM2eCdGpYLw82kZfos62ZXpnWd2W6OxTTt
PaV1OLUJQvHy3bCxPaxqS8VlKoyxjyIE77IWebHU17Q9pX2ibGC4NVSAHYzvZuJDhCv0yRr3ME+K
uaHEIIt3Uat0qd91CD4I4rQMzY25b26baMhtBEXZ8KzmdVRt9U5uovsW46sKPo431m2zIHhzED9L
PLxSzUTHnkb348JokQKl0tys+9axv/aRpqX3PIK0Y1VCHeU1oTyx+OLoUsTOiYm9BcuJwGu2BsEM
0mqhlZNDaSBxQgadNva+7KxSPwJWxjkCIsy7bGq4bj7zSGKdCI6Q64uxUqyYNbxrUHgH7fjUm6Ul
+2kqtdUXZ64YXWd2PatwjjT4QfrNsufZYPy50ayqExt8lz2ISibEU9vbvBkaNa51jzE/H56iUTdz
UhqdKNoZrdGqN5EdyKYnUDJAG8/tshKW1aJcnnJZcvUsDVlguBjzhYK4xPIkYRbWIpKMuDNkmry4
2/Qa6aY0t+gWGS0Z5MDdzLUkF6BmYcL39wi3bb6FBfyVG5ZZMu11bOoopRErWZHT3NVpU32Rx4mk
ox7uwhdjz0uvisf4trTp6dlWbQW/Jy+kvhep+YRiV4iGt0Nfb3AijktXCOok6gKc4NgKmyoNmUCQ
eFWFyEb2RdCmfJyCFcMQFMP5Y1PycHSJ0X1/O+fuOFC26NrwNPm2CfJiftZ7pd3x/iDAmqkhvpp4
QcDp4SCgnyeR5WNFMsa0jklWAzJNhB0TxhsGNmE+STA9UV1ZJrgkC3EhMVdzKy3dtF+ayRgtC2nA
NGeIPYWjX5CE0HjVbNijl8xJtQbrNDcTAka/YMgy16U1sVqTMe6RFzznW1EnS6CmGAfi/EVidn5B
ihXkPANuocLsjZk4waJp7WaICmXvWGW+w3QuWT54ZcDbO0XWuq90uZi9NKL5EuRGq634OejV+bUj
15R5z46jatMpzvQgI+512VBQrmXKL0SrYJ7IYjJBBEEwXUKLihi0CxrbtPICSjJ7sq0eGX0lOXX5
dUit6DUwm9h+TohYeUeeMMxbvRJ84QKBhXJtBVVyKoYszd6K3JwqD0FERylZUDxjVPyaF+CVs55s
A4Gk35eQXrq6yNtDzdZsusSXMb0zFCsvzP9TssmWMGgUzLae7/UkNU2fxF6hrCOHscJDx1W3x7iS
6DZD9H4iLE+5wpaoq6404lfSUeeYdxQYklzTMn2+t3huZ59E0dDhtIYJ3glrpkUgjvJjQDiUeplA
e+Jiagbwr3RgwAKkAfGDWM4C07ezZpieKiVJitVAd3DvgQCHwWmYp0ndWYy5AMIQDrO5mhAlvc56
h+CB2FQzQ+NHuwq0rgirBmFpB8WLZMfOwMsay2EZTazX2E7yF2InlGZV8BBFa33oEFwZVmFnvlx2
ID2hpc73sxLF9w6TfML/N+cG71MpdtZA6EML4hwmm1iSKsk3JuwjbisPdt+69VBL15qWoG3hu9sJ
oUt2qpS3gYCNuYhbhM43Ujj1/b5yZnmI3WDoiIrABVDq82s1p7riQqZ+wUphj7tZAuzetCFRRyII
yusYucTWorT5XUW4QHh7OjYRTWmINcabOI8b8vC1CO0orHNX7KYma66n3F6R+JvH+Ba69luR2b34
auIr07cBMHW5ptioLh9mEaXboKRszgOEnitfGmeseqH8LhI6e1Q1udCS2NhUNIbDylJwxF7GasI3
DftO0uHR6+bsti7HTalO9/Jg5ZsumgAjYzD/MhBCJhXIfq0t4LyutCXjoR5Elx/qMSioi+uSfCeZ
CcmdDWAVfUJhfmPZVhHtxIwsxR+M2FhBLmfBG/1WdNTJebTDi1tUWyM3mx02nkF49WR0ePVJmvOa
WJn3VWcPBDeJul6185AfWlKrLwn6CqvijlrwAEFeULb5WsSNgegC6cAVF2IYDiixVcxzcnsXWEHC
lGGZXjURa7SKWvYetpVl6qrXExOF+9iSBUMwxnWFduytg9u/V8OWKia0Sdhk1MrrpcxyQG9Dqkbx
7izdsHnZz6DQuoTX05AMX04HjfmmqNX3Aj3FsgjLwVOGEyxx9caOkZnrFzRTomGjxLDbTiriIh/s
Y8zR/qg8APB6tYk1agpKZGJ9G1NVSWNJ0Isb2ZlCuDFe4+prj8dw0Wr2tNdpoYwtzag7QvrMWBwL
iwSHV9kOySNGmg54xf60vB4SdKJr8G54gx/m5F+QaR/t+dhPTRy56jLLmkR8Ewv2cfZkohC0UXJ1
1fxeyutTG1q3vz/COV23HEKH/iSvztBkAhMXqv3H8TYkcUCnQUneYwtHsrRKPfsYbZl2Qv+zroNf
/Bx0EZZC4gFmXvIczo41GS15TrXfaG+9+TYb8b8/XR8+/4x67OrYAt+t/UmcKue5CP6VG/v71fjw
8WdcY6hJJoFvfDwbuiCD6bFOfXL9++vx2Sk6uxy9VcRLRrfPUw+qu4vYGP7rA/C6sgyiCpGSaN8j
QX+43nHHdsAUuIOGCsfLrCJABXr+/THOSNnlnvpwjDO2ue7xUIx14w9re0+E0wa30LbZfMY0L9bw
H4GZ5SiwvwtFD0JDoPnHuykIUYxBEvr1ZCM+nOV1EuY7SzWuu0B5+P0POotTWC69zbFUDRGIoxry
+YOYxuTSdknm65uZnqV4r++MjerLF5/9JuVMZ/LngYjF1+l2wXp+/ojwQqxUtcr8dpXcaevmtr9J
99KqalyTTbQb3Whevs4ui6f68ZNfeEZwfz+wIdtkGqjw3PoilvhxHehy6GFi7/ylSUrxcbZ70Jpb
a1OsopVx+v3Bfr7JUe78cKwz039fFFILS+cTqu1S0OAWxP3+/gjLt/14b3AEKABFVQ2D9razlcCU
+sHBfolN6UWbnJc0U79Agf2J54LEht/KX6zOyi/PGRF9qqxY3IznTTxBklCmyu8YPdkLLxjYIr9z
8129Ll4+Xzx/fqgWuRNqFUBN/Mfnt7to5cpUvt+C4RYv2XelQ7L/dyk7y43OskwvAtMswDu/6+Nt
MJc5I+aQ4n9wjda66aL89t9emaWPg3tMIWCWF9vZOyDA40LfeexTp6BlSPvGot5U+K5TP+5iyqF+
fzTl5xuByBHuZ2WJwaWF6uxG0DOVPDB+j+EOfp5tNV9sYeHsTXVhbWD/V3nrSadPe9kW/dnH24+j
Um5AroVt2Ip1dhYnMQG0GoQu7EihdftvwJCSvtGu8Fl586HzhnvqSWtmkBvtpOx+/5N/+YvJmEGm
tmDq+tmxUetpWUmP+ki8iz8lheT3iGXXyO2jT+rDztqvvt8seI45q2SiMFXYZ9dyciq9skdull06
+cJX3GStDpzfZdVoTA+fSvh5O9PyoT+dWwtYflmoFNM4e7mESYO5syp9oyVm7wlhdEoXZhcAGUU2
ySwE30SXjaNSN95w3UOIp5WGkWgzMayNn+mCfvldeGZslewLzT5byNppTCOpyHwMNnLkqWQsw8XP
ZGF9stL88n4ioZv9mUyglnG+8yAoe7ahMEviqtYNSk/KEFpNXGpOaV9r05h9TcLRtrGWFubX399O
v1jkIFkwIMDCkHqjW2fHRn8BKZemvnOLg9tYK1u8DzspotIQJeunl3c5Y2dX98PRzl5DwqCTOhkq
H+sa1EOt7UVpvYe5rbiB+dnu+hcv248/7ezy9ZgpIqFhzGFxwB3gZWvpqjpKnnpqVouQTN7Shj2+
fabG+/n1txyWrQsrITOufvbY1BqcBgC634mvzZwsIYir31+zzw5w9ogs8pVUttFPQJ6vdRE8hHoa
fPbwLyvnT1dK4y2OLpbY6/M8p9asyWvJS7/QGxAwKZL8rAkDLw7VwVsKesGJ1dC1Bb4yYnczb8Lr
UQKCnay0HV5ZOYt//5CQ1fPPFzo7rSiWWghnriZidtOF5JIuU6XKXyayCL+2kSn5pE+x8kd5f/n9
fP8rbe7/m8SuyVX/z8SuX9I5G395/ZHYXf7i7xI15Q/uct5+KGkNHUEtz9dfAlxT+UO3WDUt0qZ4
UWoWz/nf1K7xB1sctLksp7zAltylv5ld4w9VZn/K06PhY2SS/DfM7tnCxmptcXRy1lUsErxIzt9e
5jwg4prxPscP4c2ysMUbyr2Fp6zSNTnkn7wqzhabPw+HfFwBijd46hfF8Y8b7H7M6VZLZmpZr8e9
FOyt3ou36QqBfeEq14j4utrDx0b0old4ny05Z2P+z0c/W8VjpQ+UfBAc3Rt8umm9+rK4kNcwmMdP
dz/L8vLPyvD9WOwIvu9AFAO682ww0zXQcNpjyFrazd6yrrLnOlHocVjKUs2bH+64058f+2PT28ft
zl8H079vBzQTL8DZaR0dDOayCGqfpcWdW/JWx/u0+6QT9uOC+vNBzs4e5libKj0O0oyPTit5SjJ/
snjhLPvFWWNfb6qIj20S3M/2bQmBoCq94YA9YbZXZWdX12QoVOm2dXBXRW9aVHly023y6dvUPCnJ
FyvGfgTMnR+kgbwdMD0Z4KoNo1UtFX41qiTMnFCiLUIY154Cj3LUByitL06qUF9vmLR6HcJhO48U
eWB0xTNGh4xvJt3oSjXE4pimz4R3g1DCBYoD5SAbUpUPkvEMw+QWbXXbhMUjPrljLGubvlTA4CfX
IPcimK+TXuzMVAeIuzVMKtgJIG+0e7KA/Kx9MXZmgErvWlHfhMk2XFd8oznSqOAW9oNkvtRZ+A5b
CjjY7CRNv9GNcJ824WGMdNiibu9UhAxj1krLm0RVvDzGmsRZinus3pN0GRAqQZ+h5yQ3lbS1clgO
BT7S0uCGHc/M0pVBFHaLnni8VrXrQrvPDIVWckyRxRuY+SqExJ56060UWBQzOpDo6i33F+mpXkGt
pPKCgNjSW2RLqj+0d2r2Vhe3laa6lQYgUaR+oBIsUCXpkhf3RS4qH7WBR379oyPxZjRrYr9y82Kc
4XMgfvhRqqsYlxjB/Kq6dUbsxNuseqK9J0nuZjSBLpHgdyhQDoDA7tj3a8uZ/HlK3NwkeTYtMJQb
xCYi5VAAD4D4Awg0OnHhIB6IfiChzVzh+wZ0V66oGIBxvw57m8BY4aaNurdjBbRe94n9pVEs2YYG
Wa7JYwayUmiINfBut+ayvzw68V3T7/v5VMQ54PzoZ4lrt+9isZxJ1BdYYPz47xSw1ZKqBKnXN8V0
n453MRZ2M1lNxOuayhEL8wXlY6sokjEkoqkmNL2MJr8Ovg4wccWxgoVF+o3AxgieQ9gjLp0f2ehk
R2zGieKWyb0UP6MbQLBXXWoSvcJTsRnJ4kJc6krpdVk8Qt25faJvpunL2D3ZlEcEAnvjnPry3FwG
1uR1df5GeYRXNduG/5g92mfAnT64qDvjqOApJF9zW4TRtutRaSYHohDhtO3d3N7XYblSHOPKmocH
O+V2y8ttOlP/xv2eS0S8FE8Fqpiypu44fUwnxiLOPMbwlaXs2SKtYutQpTdBJPZaeOpVBcuj4yrT
S0hsNHk/6y6+GaDQ4Z9xihK0pd5n2Y3QTJi7l+VZpyeaT07XbVYidAtpVnkRc+1WqrM1qoEIjcJr
wt5FquBbnXAtQjl6AjDCGcrIKr0Er6xa3moWdq4XUZK/quPynnK0cBuzUF1ELK7aHSoeS4UlpIcE
IuPBi2p9Y1iKnwyLwnj2BqP1yA7a5k2/1aTwumZxEPaerg43asZvpJRtZWcuoZhemizb2BlyWwPD
3+PQnVQITlTojdTuYiqVEDjxj3CKE6wL1KlkopWhu65CYWilHiZFV0WonlfXIjs2qExJB1/VdXqV
x+WmoMouCmISBAkL0op11ainUIOrzAy/mPsTEshVhKFiQCggbTCbR9CcMmnVmRN6EhRV2sU4DMg8
IjrQeErGb412ksZopecHuX1QomMXHOW0X9f64M1O5dIV6evNkvT1aLMwyN2TnJFojfjTeEnaa2qC
kDi824mNF9f2IucxZTM63xgTcVaoPuJDO7xEWr8S3eOMfhl1kwvTRg8Ksu5QrCbY0YlYJRmbqVY/
6O24apHKlvJJVFtrJCavenTw95H2vTGR36qSvJLtZB8tHLEQ6HZL7gjLVfM3E5cHSRTEQiT7JTJt
od9GaaeTWpVGr0JcC7TnXRp57VitZKH46tRdlKrwsQXuDJWzLiccTvEC8dhQfVDMwTYWe4K5Sujv
uBk81Jc37ahuguJ1HDs3aZKdZof7EO5HFk80BsLsp4vejbC+3h3H4GpU7Eu5sTez0m4rafTzZkPk
4bLk+opVeVqAMEDKiGZQ9mpz2Q3TQR1tP1dutQFBJ4tR71RQUneFoflThBa3+BZp9Iv3N4pMH8GS
SQgD66gXy73rBCxNReu1esLSfDfjsSzmW4JC3Ka7NLsliYOHNMQMXque3RyN2tkT2biutdtxQK5c
xScnUI80jXhASph5XiZWbbXN3RDRgobYo0HBYTc+3UCegkGZAoR1ik5uPMZ6upHH9iaY72bxKOvT
VWWb90Me7NBv8FKuZTJtv83hXSrXHulhT0Ea3aZEj7qYbK4I5vCVNrueBd6BcfAVYlQoCPJi9bEZ
SO/6wms8mS9tcY9GcYAKI5PAth6SWdDHYSpbNe/3qRrvB5RmXVSgio/YxMieJqKjIFHRNbqBODrh
Rr1+YSGNYRtKoKJk38ki99s02xFvg+AjexCOn2rFo9lYX8aKS1xKxZ4mhU1s7IgC3QxWCwo/Wpvc
EfuIhJQqtZ4x1q6Q6nlz81xPhz4nwYrlGLHjvK76kRh1p7kYsAMjydK1raSPB8MoN3LxpJDOY5R3
eSzw2KcEGZEdY1+PmX0o03IhKxVWBXvx6zu7XpEfhWYf61E8txmvxESukLiFHmUUx1o3tuSyrZoc
UnwICYYbc4SIWBQac6dnLDU9v5d64FNrrB1N/zZpzQjpjr1Am5DqEWx5Ck1nQ7URRq9uuOuT+mqQ
ZLZKj9P4mNTJa5GrhN9Y6R1P1dZp5LWDT4X6ryX7rHRJ5mSBeEK6fWzmxifIxexRI8amX894Nmhl
cMtC9noAwSmxdjg53vKSdJ+wUrejmVxp/W6M5tYfyNmz5nWaO3s5DPh2o33UlXmXdvkl1+UwGMbo
wrqhV2m1S/L5vg1Kdwy16ZCRnIVU04ULdolqfxN1e98Jm4qZXaCIfSCzScFNUCX2g5LWiKfDr4aI
fSuc/I4NXCcnR4lgmjH4kgaLwJpCRVU72X3/7PQ6MYai+gTB/Hm3TSqepgF2ASouVcofJ6UKPe0A
d9z4pV15hFF5vfB/PzSoC3H6cUT5eIgFcPuBBRtmY6pR1jUQOtnJOC5DSnTSV9ktqkZvfhKr9It1
Ka+heLaBN29+f/RfjIJLiiyR63hTZSLxzkCugokYGSIhW8kOSYY7exOEi3YR7yM/uxD7aZVtQS6P
tvfJcZdZ6PxX/3jcM7xL0gfKfjmhDIHZTnLVlbKdtrwJcJ021/HnrtOfZ7OPv/PsQlIMwiBvczyW
9PWwqzf5pXoa9r1vrtO1eWWu4vVng672q5sHclPT2YIwDZ4Pn2nUORmqhuU3jqv0ItoU9+RFPlW7
fmPvsmPuEcDDI3elg/YFfkWZjduuGfoxw5K6u67c8tR5kq/f8DiVn2EAH7HrZY7khPzz5bQzPr9J
q9QYTL4c+tdqR/j5RfTWP8nrziNj5pO77JcngnJSMn1tkv3Pdesk3Gdlr46NbyQv6fjczcA4/wP1
/GLw/gV+wo+hZNHB0uUg4T8b8+1ptqWCkARf2o6QotVttCaGa4d24Pg5+6UsT+RP9+4/R/vO0P7w
xOpthMNWYwVdyLZ4izqjfik38SVgI/1tHsaWhxDoZHyzlsLdT6bzXz+xPxz9DFvsk4KGveVkEkbS
+VPs6l6xnjqXOi2IOOtF8aih3Q+beP2Z9fg/nGboDjrTuZLnaHFIWqgkSNH6zqaLXYJ3u1+nJ0ZN
btPPHp9foBDLRf3naAtK8cNppglrHIh5XB5ZGI3hixJu5FW8Kr3qMXo3rtnKetE+upKuu1V9B3YN
w/PZd/jljfvDVzhDdCQxDTS88RUKW/F1+9gb6SfL/y/QMOh1UEe8i6oJDXl2CEfGyMQOmt+473b5
fnIXPzyC8t3nKoVf3rgOGQSozrCQyOcCG3uWSzWQGcHkveOaHnzN2jgYj+HKWeluuiNcmVgvF/3f
6bNCyu8fff7M0LBOrD/9p9pP5GeMtWXUwed9dkzv9gb5XeZP23g7viZ3vPbW/abcBOtulZ/0Q/MQ
XZjZmkzO6+TlM1b5lyecsmK67r+zhefgFuOZRCb+sj9+IXRwN16SDvNQXDE0bf8P4MelKoZzjXJq
YTvP3jo1qasZhtnWp0YOD4tb78MVAWeutWGcyP4OPPj/4P9/Ad3+8ErwX7vX//Wt6FAILSEk//u/
brNy+FbEH9D/73/yP74ukxXLXHhRNjrft3F/ov+Yt5a+I+A8AtGQ2cv/gP+6+QewvANIjsIBD5PF
N/gL/deNP3SVdxkCcJnwDgxh/wb9N82P72ILMQ8kHM8FX47uHb7Ix5XOmQwlaQs0aHGeRKuAUF9i
svEKVGZHVFkrQ1dlhqY+58nQbUZF03bxFBE1Q7YFHYpGAPHlBPdRmjPm22lkbMeBCBhUNEHiZgSL
HBPalfjw2KIgka2uazhp84irpN8Yc9G6mpxg45ongzwgdam+JijMtaq0Wv03dWeSZLlytNetaKYR
aAEEAs309m32mVWVE1hVNuiBQBsA1qUdaGM6l0bqJynTL6NGkhntDViv8uVtAIS7f36OS3pyBQ8p
eIQ7dc/uvWS1JxbrkTXYR4ewHuy8OjwRbe/oTYTxvgg4LKcsghKXldnw1Ag4ZRliXIGBEIgUHB6f
o+zIZvhaseG7RUkZLWvhdsWJ3fhdL9jQYisy3hZDpw5q7MYXFhCYoU82u+og2hzKFqU9QguyHClw
jH4yMgjPwhlJUbM8/ZD63McSNtq1+SZ/8JW6TnQJmQ+wjjKA/RDDNAWYuhrwVRnrxnO79LvGZL+b
aWpBXdDuSp2i3aMXcLdA26t1zIYuDcuWDjbV62PFVGE9Vn6GbMHGpOmU9XPiVyw8sbW7aWSYb0bC
f1eQmMEmUY7ZRXPwEQXNhOOtq5+ilrYXWEVvN1V0iDB7yRVrOdHKJR304MrCWie5RyvL75ZPN5g/
y76IAflXHus7U3PIkBVi1kqto2pKygU3UW/sKFLoWt7yhGEZzKWVVuMfRATO1pQNv3dQGfHLtP3c
bsc+9M+h8dlmrZxsXTR9uOvYnRvXcUeXtUgmPDY+W7wTf7KVSZZ+EEmryVGY6t6ry4hEujHPcTXe
l+TejrXN7wRmgoX5VHoXAK8e5LM+WKGjPdeR1ZzZg4mvfZxOF4ELaMcb7hPUdiOmtW6LYdab0wMu
Hfsoh76H9ydzUGSLHtY1/YxUtvZB4FJ8FoHrHdhnEYe8uJGHosel6f0NK+PJjtG12C8wP3Y6c27f
nvBzCeFuOCOke9/DALHqkltkIca+MLqA8LwakJml6ciYyqU9M9O8CWNCurnmy2N5sNAJ9GWMOpxE
0wor2F6bkmCjfF7fVEzUDMZ4oLQLVuBKz6It36c/CqsVB56z8xtx1nnnuEh2B67hE0D+6ZBhuThO
OmAwUQ4hEMYhXFXpwtcTR9u+w71C1FfYz/FIW0xjcN0LO9LbwOnE2p9YR+mC2vtZJ9HX4gY/7RrU
SjiY4hRVCgVAlh5BBphLHQ2o/5wy3AX50GzQEZj9lFpXAeVnNy0+iXFwh2sIdX8cw3rU1PXq7Je9
8z1h7NiM9a1ROBLp3lUu3xdn7rKrNaXRqbPCLzYtol0Uhs5huvEI/XmKP/FfxKAzSbqyMQjHDq08
jBiAYdqpwnOrOvtGERnW4aRhVGKD2vYuCErhIQAJIqhySTrCCuBbZcNMKdRbKpP2u5qD5HVWWGS0
7VR345BGt6ucJVEDZm7rBXDL+WiFQcrI1+hlLsaa1ppa9qKOonPdqPBapXO6HYIxJ5FuozqNi+ky
h59WkUcQZ1BBGhtAkDU4cNZk2+55Ye19Kdru3MS0XLGumZUHVBB5Yfk9KDsF/QtfDGNmtTLNnO4o
8apDwy7piv777znu+9cxWHipKnRISYYMBeyhH89itn5NdXiObdN/zdPc/JliTn1lMdMEtsFY/mCb
w96bcmFGwIjkUItqPLRFWO8DVdvHKtbmyqp485IYI97sOFuew0yHuFmT0T/6NCk3Gbt/EH0c2sId
UBsLYMe6dWUCGN3L+ffIps/Yiw9OHvyuPPqPqgTM2MID2MVmgGFTinqLiqRYt7RhQGMkJ2TOSJJB
j69Y9MqxtfKJK0nrrW1/9eEUrhyIv5dG0Oxmo1TCdba7i178N0EHe0p8sBN5IDdD2Zl1urDDOwxp
sMnK8fY9Z8GeIeRrIiEWrzRv4gugFZQOVgOLup/yA/sDO4AJ5kyd8KFcjwucYc0QhF+JWzImoUV3
Bi6TXCxsbmdvkTxAOi6mMUkf5OCwjZf1809Mk2dosu0aGYMkzdrV02nJZFKAwR2DaQUdnplKFSQ/
rLYQHyYeinS9LFyQYE7z96Zf1Afgf0CKDANbEHNgwVeoRrKYFSaYlrx6+2GUPSMLNuB4csZB/9l1
eXlXF731OKnF/I7Epz2ZfpchIV9FFYT2skkn2t7B7SEki/vcCqCJ97zRvn+zTTtfxhqpKAMJLkSF
2zYWtExvDEY2GKJgVyZ1+uSEC+YxeEn7mBf7UCauk2wI5JUrHj3DBJrCRA9dWkB/n9X4K5RtalZd
ncV3LvdhXm4JzAlXmdn1PaPWniHgdrIj8axN0UGRVfVxQSt6NUnnPOKvlrvRofG8QkxX30ESPGEH
KH4vxgn3gX8ba01+Agso+g7wsP/O6an1VMC9367TKHYf/akLYYzxxX4BBVM8xZ03rgpAlMcUKfk1
ZhOVLrZBkLNy5OLv+wLjDWQm1t86TWuwxRi2aqA7kUePzDGWg3hzNVxqz6/5bph0fBSpqDYuptKf
yJWAo9h4031Lgj4q3PtlYd0ypHj+YywljzJts2w1CT431qXEpkontQ9t/qOriQMOoBOwg/s5ZhkS
xi5oyC1BHqYrvm/CF4dL9nWBErHz8qk8OAWb9qjj3fso9b2LU6KFqEKRnw1s0s9GVo/euHRfuCuJ
B4zTvK9Sq1uN1fSOVgl6DxvB26FwsdMEdQtdBXdRZ9LfQlgv1FTHAT87S7ERihXTfdQWmicb1PuS
Qm+O+LqtLfjMzB5EewCEvRtVMJ+4/dFirmS9afkSZPodgs+FtXq/Du5CQFIb118eGguuzGSn9haa
PF2LuYBKrzDh0NgF1ROV27QH7OoK1MBMyPZOlWNDyCzuHaxwV3bW72COFDxDveeoU/NWTMUZcM3F
S4ptKv9g+MS4bp6gNrO5LqfvgduRsdmpZUEydO+nxT5LM8ercPTz+1B6RbznKSOfMKovl8Ep8jcr
tLjLcTL9MAyNtnU9QT7Je7A5PbYOHu7WyNXEWu2j9BubsQ9m8UzZCG+y3Nz7LIZunXgYXwrGBBtL
V+LqQOB6czxP+2sueLKhTtfVO0y4u85NrN8xUa3nyI+HEwILf8MKQcwYK7eyNyWmRO2irq53oq+y
OxgDAw1z4p1H0UlzXajkN0i4WMqug2viLKK9jXMM68BFf4d53IVIi1nJbW7X6BKzLLdJnM6G2dDb
L0jA7TWeheo8+tK8JzqszulQQTMa/P7FUfH8s7dj1oNYCx/OFmfPK1uhQHL0kJ7SuB+3xKiTlvXh
8leWdZ+ZFb0ibx/uZBXmuzphqLNYEw+kCK3Xa2OYJgMYar4M1GggAiUE5zjilhkC0ieRVOMG5tmW
QWw+oPQCTSBkZa5Ju0w/nYqdDWVz5aRJuOzckgBIz8rdw1jDo8PjzKyYLWa6U7S3re1fa7t/q8zl
dMf//u/Qkv/EN/nfgSz/H+RP2jZ9zf/ZF/1fiuD1f/9v/dd/+fyvx7FO269/DML99S/+LQnnQDKB
9IgClBQc2bUbZORvSbjgLwqvL70ZNKyk5ZxbQ/vvSTjxF/6AlolHQA2G5a3D+vdi+C+solBBE2Aj
480+T/jvFMP/EuQOoK/4rEnQI6JHxZ3tX1smcYgppcNpURwNxBG6RON52KGf3s8bcmmv/+cUt/pr
zv8felM34MvtlVEIC5d6/1+7x+2oJrpC81qPCQCBQLM6HK5UoeE19MXcursaMnxyRO0U65tDGtn4
S0A0iuNKkmW4wAv4Ek260WVHWoNbWREkrbMVsXPDCTk3mZ2+OMNofVSVXS5PAOra52ROI/EnFqwJ
buKJ5f3tzdoZn0GSh96G5QcUR4NoBIAtUaqA3UN0fWJlOsIeHFatqvJ2MAcFEXc7l+NuNIahfN5Q
3Swx3BPyBYBHN4wA7Px+FjqTL6UuVfjDFUCT7+I6pKjK3Q07+JBGBs0jcmRU3qz6PiyxMmuXaWHL
qWh4rZEAURcT21uHSKW27awlL7Oj1J/2DvqF4kCzJBcbYbB978NUuj0GJkgOgOApps6gKgf7vSqy
tGWm23PQQzlwq17tFANQ1mM14+kySU7NvnZ+TG7MSUlQt/4EM+xqnNSDKg8IudtwJbNWkc8J6tw9
MYmuqt90EQhjLAG2xnPUlo1F1Va46S/QG4CujGiilY0VnYFA2tnNMVlSNC1we9Nhndw0d0J04hf1
Ryv3i+UH2VEjEQnXLgSZjKgAUCpgNpZ2iU0MfbPlLDRAJG4qM+9tHOYTP1f2qLvYzeVs5ar5gc9O
sslvRmwF70mYsIAwCIhtB3qE6rYQ6mCFGzO0fQe6tcnyRIgMjn8OowYTkkzsCGFgFXGCLtyic9Fn
2U3BaTdQ2ZrkkN/tcSPlzd4Rk/wF1SBTbHBoCMdxPTCkHYYisLYmJjn1mM9Teuaiz8c3PDs/Sgp0
sxqsW+ltR6a4DvHS4wvw3YmmR1qV6pAQjbop0uX8ljY9FtuIrWm15rij9clStaMPFUemj5qnYk5Y
KrDeZZa0d+hA3O/B6uLlbXAH9e55UUkCZh5BpOV9NT2VMQD1nVJh/CvnpNQcUYowHhmd0fc3zHMt
AlXKTqpVGsuenJWDqwY7HDm+qq4AzYHdQLGQI7D4MXl8fVZlAdRy50gTP3hT5P1I5qJydinPr5/c
4dBoQa1H01BNgfM1wih6AyxRBBsnRCX7gI+5jy5NeEvO9LUH1n/pgDNsrdIk8fFGwv7Za61wrPTB
4J3bpa3tDX2jojlYhelDADPNW6OKanirtE6TfW90Xm3wvk+vyRSwja9M6LFTPXQn12od6H3MmYNN
p33vj/DGSpzxlyRkhcpaQk+gqeaFxXOM9qjfpOyb9+sFNU21zXsWXqiOVOScyhgiImvARrVHUGzR
TconiuGOf+48DMTjU+LbfbhXHMSdTTsBvlhbFe8HbgcUYznQ/RL+5/zdthyoSScYYiPAUPy9hFz8
VXm1TcBIz4G7Miqy/R0kvrj/6XW++VMuhPNi283vXCdf1GHWwgk5pObtZy/MAKCnC5tDhIcHQRJ4
l5zVaxAhG8v38LU7SwrXknx+P63DNvkZhzNIvUqOxCOTYXxS4BzvYhD7PnveAYFBWERpdp4LvARX
tnvqbWXf6PglXbsdjjJLH5JRdI8RdyENsWLY8G/uZ8Eko4STMIeWvsAMZ6eB6Tbqr3nGWEgMrqCu
TWY9ims545XYNKkQvyNoqD9G0atL1rkzfIUI5seqKcrwIU/TgdlIGrnvPdLPbuODiz0EU+c8cFFC
AbTspAnuMT7IvWHHvoNwNIrs2i22G+9kboa7JCcdko1ob5Q/XuSwZBeQAZRxmJOWixeb7G5sqCxo
SyF7P1ioITfo2dIGb+pNkBu33DK/myCe/I1j5uFauK57bODpzyQiIhqaWms7WJsAAdgmCqQ5B3mE
zzOotOFOld+OqIM7E85EaIZzEPQAFKLyWg5NdTQZCFrymO3wWBDc/K5Y0kj2lrMExT710uHY9OMT
Or+cXE6Jq2VvmQWXXTc23OTFkAMKwixznlJtW8fQcYiTFdGURIewyPpwA5gX/1rcOPemLgARpdZn
r4awItYbtW9k9JIRGI7p0RWi7AEqOrROeUiokMXRrRH2rqZBDBhUJrxEwEi5NXV1rLo95XU1EqIK
/FNjiuoGz7J/J6FPk8Kja5euUrvrvlN7JKFE3V8lhO90po5tvsTfdTlk4zaF1oTWBbpARUC2C5mc
eqLz9gl3XX8dWUgSbeKADzrv7We/YL5QwBZr2ZzTfn51KSsZ60eQRC6Bnejfk9fk93lcfAhl5EfX
Jt236Zz0YjlCXMqGhsLKbqJq3uqhBzvD17yaIRyEXAIsJQz91m00iVoQGOojtFt4Bl4OCD8FBOPM
1m4AzkxtT+G8auqqUuumFnNwX045P9HJCaDJkmZw0Y/NvFFECwO0LikZWDvqyAwrLeVBYgvaeZR2
r01v57crvXHuHNuezyoqivw0RqgDLCsLd1ObyJWEOLUhUsq9V8zqE+ui+zIukMKwWcT2HXjWkJuk
DVK5Fp+R6XV4b4BfkSZNxticgmnUv4M0G18m+tLU9EgtEKlA2IGE7OshOXJKW65Do5Z+7/ixC31C
zL31W7QgfLZLB+kUIIMvP4exFrD9sxtvtJAygSAsxaOPNKejC1CP9nqJyalt7dEQLMb7069hjIr+
HXZXYW+gz7RfYcqux5amec4mgDPVp0LMNXsOdhpFK51l8TXSXZJsSgOmYGPGsHoelBjBL+OM5NA8
UaJmPs+rIs0oPcEH3xFqDiEY5WP/3HjTdMxUfPR6wGfLhCplXVEMnYo8r7IDc2zz1niZQ/gyiZt5
5SVxD8iEPsE7d4Fow2ctzLFUNTFAsJ42oly37jZZkVtma9EdOAWtIp9X8nthZlZ5y0Z72/dflKG3
x3AZTeQqpyby0MbG7h03kO660GLzr+QiZgeRaplsUmO3r0pQHVxC2k9QMGu6mWufoQoBWQ/D1b9f
qf3/BpBkn+EfX+StzNr+ddT4OHy189NXNxT93ymO/84f/m1g+TJrBpYf9VD1t59G8vWfYJSK2eB/
UuLh6Cz//POc8/Y3/r7lxMiS8kawZq68v3Iq/6O2Q0HA0coBSMko04a68B+1nfrLLQoUALdUN4BB
SN7lb7Wd5f7FIZJAschqHZkTwVrp31/733I5/xnB0oYY8k/ZGUVxF7q3fWSW6hi7Mor951Gnn49p
V4RpTow4ae57rXRVP1pFVgVVuNbJLNJruXj63a+t5LOezQKgZo5i+hiLFwLeBXp/AXz1hFWsXy0S
tHxHHcaBWa4G05CrzOi6Vx2EOyLdNL1AFgbkVl7phzpby7PuSw6K4LBlcgnhVzMDUZvMik+NFx/s
tngmOXCfhSnjimA+prkLn9XmyDDMzb1xAUXR8eOITgaxTlq0P7MJy3WRMW8rwu6zm2FX057OUjBy
9IchCkhzCOMWE73jcApKLJVcwGqsG+ZIU47qKHLBsvWbTBqOD8VdVkKTSj5UXT2XUbPFbNqHX5nn
zo91h9XRndWBhYPfvTuF1YGzNvf+SvZkQasE7crGKUQzvWmBqyTjaRkvzE6Qck3DGhKhdS9Kz7Rb
yzaAyqRkIftc1TchgFm09K7lGNxQ1BNMPVjHTrJwIx0j+aeF7WfveBXx1p2Dl37xZHvkfkulafqh
fc1T3/JXt5ajXJXagIb0RclKJXfxTm59ZG7+syxSzaJwmWnKUxLxrPXU/cJATwfq4LpV+B01ToAp
rYa6SS7WIs0U6MJi1Euya5UsnuevK8aG/ioJejFCpuSuvxpEaKKL8LyiXGvpAgIzjYPHnj1hZbZR
gUlzPZA2B9Uu8R85B5VizN6OC0eUfTeIftqp2R85piwuenpznWW7vZ0wZWYNa5GUj5xvd/TRzos2
L4JUfzOA5y9VJNlOYgukSFvEd0302x0T6axFqBnX7YKYjqY+Z26Xn3wjawwHWZB56whFZxrE96xN
x2uwQpSOWaWfanRKbw3EAQJNbmu/tBbvzCLWOLtV8iUDa3mJl3y+1Fqwh2M13R2Q5vjHgpmwv6gG
dfWwmrAd1jlHQPhidBS3sR5TvSJuPJlj53h2gNZ8ttPiakYXsaDy4+pPy+OopbULRWjtdjItD2OR
RSxjOCoxEPhs8gK67RbzSynm32SIwxvOJmgsm6+/lji6dNOJH1Hc24QIPWK5sZQQkvLIN97bQOn9
C3KkxYYMFE6MUW6U5+ZYV1YqANVV031qFp/fjMf6dSyzxuM8V3ndD8IBb3Ic1HCrVBklrFpPt8Um
7mHO7Quv5IL0LEcv24H497Fy/cbdwFLKyrO1JLRBh3ECFleoZHoWURgXG4xg3Q8n4Za8tmwK5ksz
9HkEOzd0kvu8Cxj7S5vaZwVHI9zPztKPB7jYabp1W/Lr8NnthfTFbKzVbKW22ni8U313mIWEzdXr
yGNPck6z77lJwuxeukn3MTcaSVeKpcveDDcm4Qvi0uWjSDrd/ZxVFzG0Q/R0mzxXMce0ipOVB3I7
tqXayLEovf0ocD9smF6q8uTgnmRcWbS06tlPSc0fVtua7NGHd+mvpSgEyygqa62jX3QM8KUZcNSa
3C3odqg4dKwHoxf4XQjTgmXDkhDmMUvBWfmZtEhZVm08NuFTq6Y4eG78AESWmxQfVqvksmsL8ICb
gnH18BnVmj25iv7Ej9wuRLpbtJJ3HbPH4DgATx3hwCPpvQxxPR7iIWWZh2IzhokzJ9wn/Txpabv3
js92Q4bf8sDme6AfOwTpPwsvJoAACE+lh7qJbiVR3gys2wRjWIxoQ0PuSklpu9UKG0fPjcEe4OiP
9kvCuon7x2nDCE43QI91k2alv8d8wm4AG2AsrhGR9AA2HGovmuWJ694V66hvxHvGfgCXaK3bR8co
iSGWLwOVfJctJw2+T6wrp2ndA1GCvHk3IXL6LgT8yduH7DqS9XeSL+5umMOwPIBc91gvlB2rkKX7
jWO5JNtWUlC40iLbwGNgIjEiEGXZ6ma0YltL2Xxps5Rnz4o0MdMv3tarT87BnLKibh/mvCeQMw8Z
k7DZV+2uznRNUENI9RO8IrL2mA8Tg3RwkQVD5Q73yT5yp5EdW2Z4f4DN3UN5dLm7C4yDa6DkTUpt
H4s7BBKjWM+iGa8L6nI+Oyfu1vNYIOaKB8t8Y4XD6MB6YyVeJl50yH6BRnSeZ+3AuViTauY+BSTe
fa/L2HmgwnNZHEq8fFwtrcVV7y8ypjXYm3WneaqfvCx3wu3ASheVtuKCWS0Q+e2zM1fVMUDctba1
Ng/0p2N/Z1oKvXXW+WwCIn3Rp2Cs2Srk8PDcemWx7NQE3BSUXmNgBHOBq7U1tKJes23icPvwYOyb
hNvEfvZxZm9AU9PDs6mjT+1Y0ApclYQz33RpAX53rfnboTvIhDNElKHvUiVz55X293CsQUQ+Fq3t
P1mBFfdrqln7ENsTinuVafWj7SBkru1aamiU1OPIKfobnI2mruDJ4fFZBFDB5EG38/ScBcS+W+8l
nb0TdGpG7GF9BZM7U1Lj7qPrSYnsau/G1+PcoZ6qtPMfchHfjhqUSEt5qkzW/04korTHFokEsTGi
KiHU032PL5GRY+Yc7ZHi0Q3HvOJSqU3wOiR592QUgOFxGsUrjE9YBIbP5aGQLZtIRDfBpsQmjXZx
kBl1rZemQERtCnUnxzmVrx496XSdl27zoZJ5Ke7oXN6aJZrNK5hkbsjeEWL3+0gWyZfoY/dn1YfO
XTNyENhAvqZxTJ/Bcp7CsGk+eGD2+ylqg2xHHitjldfNOrVt86699xOSrLvM1AylncQxGy3tcHtT
FM1PpUrCm2XFbqTDbhAypx6gdOY0d4tLZ4m2wyC8vUzpca5C9LfHqF6gsUJPQeyyKpnOjQdYjH34
4lp0/c9WCFPx3o1b4T/bstbpcaZ/WjxqM3CC4+dgVEiQu7MiW8Yum7+V6VlPHR2WysLSHv/k/cjQ
grhHfITXyJNrUfxANNT5YfFLzZKhP4wnL9ea1bOJ3i+7uvMSIbNwR1LUTs4Uu5v9Vr/y94aGjSPk
woekXlgMjINk+VMptwLBGeQ+uF3Ve+V28SyT/bJ5NLKov5jkPYwjuoOVTdjuiltB2I81qi1ip4vq
BKZctLSLua8NjW1wn51b/wKt3LLlKgM9nvJwtuTEwGCm3cbNBv3R1o4ycIWdlchi3as2fa3DYHgP
dK3vPMJpz47vZx95NdCjTU2HSNYGPv+Rj5ptNsYI/ovLwKO8MhiGcLwAWh0Zn0Qut2KntmjdrR3e
YGeVeoMZKG0FR9iel0OhSh6q3qnOsr6U0ei+ufaZeuGDjp3PzOR/vDgzZkdXT9NzCftmuiIXZlRT
RoMrdi0T2uGUtIP7qG+Iay+t5Z12LDr0DGxgUFo6m18ShqPNhlMmXVJi6FnOOSPOepIuPFZWIm4Y
anoseeoLN43gTxoQXjzpNFy64xRXfPKeby2viXHYjl9y3/0thnB+z5dibogN+ro8T2E4z0hqEzEe
g2qKYJIMjVO+2RZfsh0c0dg9hymk9Vc01yDjZlUmTKsFyhrOHJLvCnpgZhEFPaTs2W1bbihmFKn1
pue6J4YpgxZje6ySjN6OP89HuuOEBHiw5rzhcO0r8kqxfEwLOaX3Ve9Yw1vELSrb0FuGTsKil11c
PNgvalcHQ/bFgDiUe+E2on61Smes7qIxJ7RFrnO2d3nbNbd+x3CChtRfwL9mf0AVN79CTgXOWqbK
jlaN7c8hi1m9a50nEjYLqiU+8y0JKFJSpeLMu0/aINewijq297DWkM2xOaMMLKN05WsPluA+4IqU
q6RZHLFhcOUEGz8wlrNll6mAUjHaNJHKVNMCF00bDFtNVBc79hyq2wQJX3v6c+JuPJ5K2Lj5Skd1
rDlZtC73qjQJHjxZ+c+VaJcn4r/zQ2uNnt6Xnmg/ur6zh9NcyBRnFIXZD62DOP/t0pLTxyaqQ+vU
yqZ7CxZeA2eAPja/fKtQPj0sk6l1mcyGm3Qa09G2g8Z51L07JNteu3TYiy7/gkPaJGd34RF61yHg
TjcVB1RzojVpxn1ZRTS+E8YQdDIzTAi8KY6dWYx4vAgLdJ+KONl0fUlHLWsUFU4MPZSndUALah3E
s/c5KlNnL2LQVvPLHW37kqT+/AcTEjvyM9U3UU78QKzcx3TKiIho1MZ+UCXmoeLMiq6kZry/0Zz8
IXOXlRXfAbcXbL36MxmsgBEbv85IN8q2czpaw6BrwqJtnbAhkeTtcqQQAVdQTmXvvZlKzbu0GJMd
O98xOPu2zm5qm8qyvi0ifyen726+LLpm46ea77lqA2elIN0BJuD4kj0aafksu0J5+Ia3xcr3ANr/
vUxTm/83b+/0JOSF3JmO1pCszWtHVcF93YOVviCboGW3pME10M5E0z31+veZkfAPZoxLujMcWvL3
oIuC7AfNuOxPMrYYBrqM3uAKzit+b0lbrQYOHTFMcKmly7WYZop5kAq8mggRzpvXWC1N1ymc4QwZ
OrYXksYRB8tpwFfLdUyrr+8a96TjwPrqEyKYJzuJ7e6YC2DCu7DJzH2BvCxa4wob9T6Fnsv8t2Yq
trdjqM1o1JvhM3Zq/cL0qc/3xYBdZ5sMNZj1ZizE78IX40cyTuwxF5aiwjIlag1Cy9HC+jr8W5Bz
Pezd525pSdbimlr0O0340l/NjtWzRZRm7GekssveWkjPVKhB5TxFPp453FFkoWh6wvB1be1c6rEF
ikXyR5UvapwBtvdlL6MDy5Q8cZc8rfOzU5A9fywR6FUkbIrK/pyVD9mjBBVOfTLjfd2S70UqRgTs
ho6ocpKH0msBH/hIDOkmWGFfbokWUW0LS4bsHS+OApy3oANkI3Rh+72nBRtebRTO7RlUr0k/lMoL
dTWU15COGRr/ooYj1hJppzAX1x7wvBOvW8J9H/ckCyn3AwaUbiVp9dK4d6pZfUcezeDVstRDxw16
Kh+DZLRQLjvJLZVtyomsJY+wzUSUmgl91wd6r4gE4Wse1Hjbh/fbANEKNc/KtehtrynoZ7EpkuXV
aRXhTu85ncPmXjvk7I95PAakztohdmPit6Y6Ku120XlohvpnqUq0utLPyNC7ed//KRg95/uIQPG3
ndVXrJP+e0n3YgFQUrWszQDu73ahzaR8VcPv5k0dgnq/kN5ncFP57S8BKs9bpVZVL9fKKX35Sibe
5qlsjSCUfYQu9kpNchQHusKCiLxNmLg56CxSa7LU26aqwp0cWlae0TgsaP1oCWE3aX/7PL/UZGhl
6AHdO8B5yXHW9U7pDBmkc5btPObqIWot/12jTbprpyEKrwgXnQ5rG3w3Bnbz7Yrw7eEpYf1qa9eh
v0PoEFA7xq9ytpm4mgV5Sk+e8KuxUmvrLPW07SB/bUgzEBUp05Uaq+XEsPpYltmB47abvKQanCX8
8rr1tgzsguYU3mjhEAawmR+yyC/Aa/Ah2vspn8Kr9FKw+gOdSURRzDUTxguVLHejb8G7H/0pX3aW
ocXTFo7LZY7ErdhlbfzFHveCONmWwxcwBGRsWWS/cJzmpldIBU6gIE0BNPxxtOrC3fBAXOpTM5ma
A0jOA+wJzWD4K07CLl7LYNQ2G9ZcHzZccnFxSE++TqoJxkstU9c8D3GP5KqLsuAjnkKmgfbsGvdZ
ZJ3d/mTZmpuMlot0Hr2+t3jkJQOZ8ymnlcGtRp9MzJAGU4Z7UUPnxxseonG28/2OGQQXATqVma30
0mCXfOKOQ+Vtl5Ibr6n7BAgRJIuVjTPwpY4wxyOAbHi80cIxVceNhberefNsN7w27ciPRe5Ycx6q
wuYXs070gm5v1GWaln7jYCEC0UKjZqXqmXR24Y0W9H2kDyGxef7r/4O081pyHNm59RMxgt7ciqRc
+a7qmu65YUw7em/Fpz8fa/7YLVE84p7Z1xVREJLITCSAtVYjwtHDiyV7CJGzcUGDxD9AsMbPCGpC
KSArnIAbiN2DdzEu0T4W4Ws3bK08+bUrweSn8s1apTvkMmwSCgX613rQvMCVmakL9iaVvBIKBPRS
pje2KdgMvJRUoCgJ+Yyv9uYrSYcZ3fdqNLQMEVBMtck/pf5AUhoW3E/S8NNIeedQODS9nxOp14sP
EeQdUxrCMYhofDmReaIcI+uiF7lI9aShLQQ1b3fF7E/FS1lEY/ylQIOidetU7QcHgvH6Lmv8hzxB
tJXDuUPvzKc+yEkcdqTPAbwNxhhXh8zTdEYqvRp2o4Z+2ZFpC26NXnrsFL0bdgNJ6KHT0R6LS6W2
kz6qoWWJBmqaelCXoc3pICrHEM3Q0U1Vw2weFQTlN1NbCjGG0zYi7xr2tB7hXizaDELLOmTQZuOr
XCiOn9TS4Iq9znRHpTTSEyqY6NFmvPrgFg0t8VMstJwAvERGhrRH5I82XlgZyU7TFMt/ZRCD3xCo
HBOHREWc9YmfYz12emUxVEE7nsZcEcTQocTm2NyFpnSC4VNUagajAFoHttZx2NoVOnCSHfZ6kb7I
KP3cGxQuj5GAmulWlvPqB6+jnrSyqvqXpO6ZFFC5F6p3MQMQ4TC6O5WWB0QdtmmBagFttNHizTI0
4dd+8A0OGSHKfiKUl73RWqM+1ZwQjkHzPKLzHyFz9T2FnZ09Ikx8P5HUIbsDHX4FjuOUnYYdUA86
CkrD5DLSRFHW7yImcGUnM3sFupMoleNPoDEgpWF2xacmXSjRk1ZPL6Cwp01nx0UEFc6Y91SQLRSF
AvsUx+FPv6sDdXuSSPbtAh2Q+hgncCWilBQm0VaIJ9gP5U+N4lyLtsyObgp1/9M0y+QgOAp9SaPX
VO4ro2TiJ8g4wWw06mR141mIDkIII0uhDdAJQSK479vh9Lnoq6jeIzbfDraR19LpOMSdz9xnAGX/
4DLVGijgAYoKH0jtgmSNp2yGKaWXpEuiSRkIflkRNMnUCDsHCGc6B2nv9eEWYqPHbBfZE84elhpI
LfaAPjrXf4gPMjhSVCEeTJSmv0au75CvuvUKmv4SJ/z3LwHeqSmqrmnw48+gykYXUg8lyyMiDxrT
07SeN2d9vgWI+yUZKWkT/bmJGFsEv4unH6LQZ2DoOvAZshIUhQuuPH3367afUp+4BKaXZC91hySu
fdvifBJzZvIDTnm+vCegFkKt+bJTuuOWStxOuevuGI23QSc/5a/rwHpakOe4+iuDMxjk6Av432FQ
A0RRkaUVyktb/DOy0L9XkovS0JHyA6VkzaKGCjooB7mOXPNB+45M8C61m032CzZkJ3FPqxjgy9C4
Nkdz+XwV646KrF9KsiOoTIay4zZV4ccr0TFH5rN0sDxbqkrrFypiBngvrUAKEIejoCOOY1MVeJvk
xyHYcryNDnPsGmf6NHY8+1AM8kwBSeINdf/USz73yUQDE7hDFbmN07vNW+Ft2l+8Ef5S9sE2iWx9
w/ys98QjWLOJTYgIVjgQrwPlwr45C5RuqD2vNBtgRclRgFKd65sj+u/Zhf8vpfqVEQOiYco+EkTD
OkI5s051ZOoM75hh4nLlhgEYeQm5kjWu+6uV/DCii3AZa6JCT/xyJRHqaM3CLxXIX2DghEp9PEb7
eFuuLNhVEM7MzMIjr6NWTKRCQeRwT82P5+Dnf3pYzCzMQkIYIZ8/RThCrrWV7mM3hE+02oU74cH8
Mjya4kZ4boaVvXx1KM6MzkhkSr/LG1TPFARwRArIjQSJXkj/v6Kr7EhqVDzd9nJxGacjg5EIZmQ+
GCvODmHGgr2yo4bvcBM4VY7GPbXdta28ZITpCE4OBu01eU6wHSly2GQWcdc42nf0z6tnCSkU/0F6
yVJnfAfw6YzCitGlWD+3Oft6aGcZRRCZsZu3nxRB2Yrio1+tMi8seAbLhTYRIaiyAT/yZbBzbeZ6
X7Txx7HRP2qoGjmBY9jFhlLUW4WQ4X5tf83ZHlQFEOm5zdlp31fhAL81pTRxpx+r1k2ceNduhV3a
utVuzcMPRp8zJMGVNfnSQ7mRapR3UsUx/xy3otu8escCmNlG/zwxNh7SR90OXcE9/Ujeve+KHdvh
QX8CPvkm32euvm0ejMPtiF34sEy1kSahsWIwGDTbIYGeZyXpGBtf4kGTwkCRK/ZpeP83VlTuHnqm
0CHMjpcmDIu2ZazDCb3HU17fVyk9FkN4vG1lOnDniwtC4z9WZkGqmqMnQ7AWuwGtPuH00xLurfBr
UP5iqtW5bWp52X6bmi1bxXw+MoSx4uQwEbppEDZ3ZpeyJVGZ/Xnb1HWaRYSSjgBBMbhpjPlEVCM3
pV6gGcDVTTN51+4CmKGYMAQ+D6cNLb2va+RbM/6ijyg1YZwAaDOlkvosJYHaPyyowgAOKXT5CWSI
vEPBLDq0KUOdiGrRJY0Mw2bIfFyTXZoWbv4Nz0wbsyMgQeW6syg2OP1ovkJC/am1qucCXOrm5Em7
2yu7bEsxkJNSYfeaI4l6vwElagFx4VFtd7GJot/EatHsa8Y+b5taihfOz/+Ymlb87GIourYw+wpT
IVSoA8KaBUKiXffyL6woIupbKmglMthLK40mZLIeRtyx8P82/mdGjJ26XVNMWjqlzTMrs7ynh/lC
OhlYieTmNROKx9bQ3v43R2bLFRWnXlIT9IWHTKIchFjbxmBueBMrxbBysy0GwZk3s1gnLApGP/Am
QBqO6mOuvDcDfLiG+z+5ZM4Ce2B6zacsrTji6UClnyGE8hjwmL9tZfnbkCtqjPgr5sRWcx5ndZ1U
XpZkqqNWAKnVgo4o6OlxZc0Wo1n5bWUWZ2pNga+lzuMA8NjXSvSelvKPoO5WHs1rZmaBZloIYSLw
CdMz3z8cPnO42kmarpwCynTnXh05ugnUUUYb8wpQ6KUeWnlClJJ1mLvGST+NW9kd7xAJfIOptn0H
YUHFw9Hc6WHL5RjCwDXY5SG/l2zZCY6VnT+3zznNtpVftnjym2e/bLYNenixgXopTEy8jNvR6V69
A7TBfyi7wWXY5SnZGSv77uPNcmstZrshDxJRstBvdE/H3m3HTQ+zutscwiNSnq+qg2TiJw/Y74MM
WeHtyJ0+5pVl5o4lijVcPPIsD1PUQhsZ37QcddgPxUMu/ymGssOQG002cWUvzpSWyJy5UrlN/2Ns
Comz45gmC5Wq0piuVGrXKHdmb6pt3U15tHkfH7wnIAvyfu17zpk8r8zOHnNNkXVBMZpMhR4UaL+Z
c9mApGwf0h08sy8Guo824Gu6IHfNo3HMHUawVlZ58Xw4c3z6+5njwciEmMHMnyMaQ/GoGhJI+Tz7
cftTLu5bg8AFnSuqsjZ96jMjY2MqCSD11BXDzrECtkwmbgZGnG+b+QiJ65D5bWe2PUamN+iM4Myk
E1G8GV9kt9x1G/Ne/e67uqO/pgeGrB5jJ7ORTf21tlnk5cX8bX+2WZRREowWFhDe5uaR5p+1EW3o
UbZonrne18bfaI/tF/GVKRRHs71vzUPx03hGpWctXVtZb312tZw8+o8R+uZOPB5a4w9fRL5gLbVY
3jIgBFAKMygyqtOPOPuocJLVkhSIljMJEBm8yswN9NROZwOTQpMagvdtQPF0TSFs8XpGO1WBspJ6
7jz5VSnJ+8yp840Zpi8KpssOEGkBjZNXomnxY54ZmgVT1oon31Aw5At/KD243ujr7XBdNgCsBrkY
i4LOLFpO/pBEliBQFyiQlFDHbQ1b/G0T11U+zjXoSQzozFRDNuZkvcwGSSWdfRRhXouDtR33lq3s
wmePAvc6Ln7p08CkOtXYLZ7s8xM79xtd19Kc9FkEHgqH0cakwcXkx6FvzZWn3VKIczWLKqyiEzHt
bPG0gqlpeLpUxyhLBwVbuMbBQySV+28WUKKaBx0jom367GJQOzquVuhB+/8wOPWmeEofLFvbSa7+
xzqB6aQpdHXnIekDqgYNUuWKV2AIgFbTl6caAIsBql7lsYwpeDR7SLEPkNPfM1zSfLYc8dNtN5dC
8czunJ8WefesOLWSBR0/vUz05s1UXVvJpfuc+i+OURyl4Dy7zxE3YLKp5z6fzovkR0yW9HJ6mNgt
lV38bL1MS6rG9no9fdEw1VidwvNEFDELFQ9wppkmJNoe49tt+QvI3iaGoSbTHlNDWnnXLa6kqfFW
ZrSUGvvs1BgtaiphQFyKQr8BaQ1d/OH2t7qupU97+szEzB+BYXk19MiCGSuB9Q8Z0jTJKGPq36AP
2NfBaV957RsDqMyOeM+VqH9Og/KZKUJUD07wQlrGkVHl17iS4BVqHfBXK6/O22tgiLPrR0c1rawi
1kAJBd3xrLQ76H5RbVfWYUqO5rf973UwPkg6zi6gSg4GYWy55ZQn/TgcEHB0zEN4r5M0KZ+z3dql
OufC/UjWzu3NjoKmhAoLdKXqIBSBosxRPYrueMheo1flEVj9E3wR2afGbj57j2tFkLUVneWJjKFm
nSjxyVskgMQGpmi0ZFaWc9p/18tp6pOyKbE7vyqyeGyYQ8RGzP40f6XusPf20af2af2cuz68YX+h
KwnFqjrxp8zyQfjX5F5PmXCshtcUXk5A/4wdreyTBSPUV9Ad17iPqDPO1iyRY7gWAsB6lqaiHSDS
61e8mLwzKcW1tVuzNX2/s1AU09jwwrhlRhraL7d3USAGeugGTsCptpFsc9zGDuSKa13kheeZLKuM
O2g6bK7I687OghYsRoPujsehOn7J3mCZVPeC2xynpyj44/yJCfqNfNffrfFcXx+qF4bnZbn8xHjv
mPaaUzWg7RCs3zcac/Jez7u0Px3UKvl5Oz4XlhiEKmS3Ot9yymgul5iBJ+Z15cpzGD3kG77A6bah
Vm3ftjIdz5ebAJWJMyuzD6kYveql0wtC0L4b8qdEu5O7p0Ri5gkGx0Zdi5vpyLhlbnL6LG5Az/pG
JmNO2/AC3CJhs/MOyV1+gPD229prc6GzcenclH2cWfNlL9SgJ5ysdY5/l227vfIykb/Le+Ht9jou
hAchicitCkmxRu/m0lSdWYmA/BvriCpOHT4V9Zvkl1st8Tfwaa7cBNenI36dGZvducxW+nJZ9h5g
dRInZdMgenPbHWmKrqsPdWZits86iVm9NEEWLDjUCa+69lPkpDskgg/GjtljEJ+72xYXw/23wXnn
C42hU+tlXepG5q7PvuXmwW9eb5tYWTZllpABtTKSoaKyrgYMLguRzUjibQsLD+KLL/NRaTuLuME4
SZkn96nboqO4bSDr3YC/2kKPxHz9Ntqab2a76WxrV+1PW9Hh/SO86Fum2+3u6+2fspA1Xf6U2flx
Yuq2EBl5IvjDR3+v76qD/D7VdwxX/FI7kg0M7KXiXfRfKGovrbQpq1AI8dibhn4ud0MTFEXNBJfA
zNumRW1C/ukPdmp7HWVDsGqaHQN0BS5j3/Z5KYaAzZMZkfpOquWXZlW90QelhvorRkpP9g8n6WfU
/eMGN3vcpIcnItPBiMfMRjC2Ut0VGbOJdGSUxE0Yc7/txdLeuzAxHaJnQRSbhjwEYMpc+SV5o5Wx
Y+vZIe/YKTlZf8Uu3akX9mZfy0tywJxCHLrNtrlHxxnCFJtB23wnuMWe4qALeCpx49f2TilWfF34
Yhemp0A6czWaFKACizGZXHoZvYMJIjLWVr7YwhV3bsOaHWWD34VaHTGOEAsgMWJ00ZrY+jQqxTv0
AnenVAUqh+jYykecPtLsAD2zytP20jPIFyo1h5LeSe7Dx3A/7k2HpvqLt5l0uNeSk4V39HlUQn99
aS2ufalrU6zVp03+V3ZfHaR94KgH65P42jrqtvkzuAu3nrvi5MI+R62GYhji9VCrzdXrm4DhHAO4
ris9iUdkCO34KDxCBjcp9Ciuflfs1H9cBuE0oQiGjqMJ/eF8+3WaHCoFW98xsx9tkx966VdmCYfb
fl27dWlktgE73RSGwW81Wofmzqd92BZ//G8WZluuTxA0sMBBOGJpgO2bOqEr3+Z6Z136MNtZoQH+
V/dYKOgOnT63Ji2yTQmE97YjCwW3SzvT7zjbwRBYdFIltoIjPY3b5HkqcKhf8+/ql+pFoMa+Zm7t
08xSOhBvJzjfIInLYaJ9j/e+W6EPVYJytzubt/0v1CGD47hymU7/9XIzXzo5y+58rTSqPMdqDJpu
E4RMjHt9DmNZl9HGlFeCY3lNLQMRIdSaIGGanVjlwAUUJJ3nDN/hU2l34Z+ek/yK6k3DxVmvKtwv
pAoU4HhVgVoR2cdz0RtIAZOcKWIBDZbobZKbTp5CeXt6SLYitfr7xh3d6F2yRUfeK91DbK6ks4v+
ntuffVRTLeEP8Xm5IvTwIXcN9rclSbjv3AzVMSu7vx20S5/z3N7scxptaRU9s2uM/Piaq1alGyXB
sQ10OKNRI7xtbCliz43NkvXYlHPG1XCuKVEIVjb62qjnmjezaKkGa5QhQbWcVISGA5Hd4k0vvkTR
Sm677AcK8ESIAgnSzEwUToopqcKsM+OqaotEQHC4vVJLRxZAfvplVJ7Vq2mUKh1A8HU8sUXqs048
qPUxiwWoDDRprcy90IhER17Rpninr4J8/eWxpcWBIFaZxlV86F0mUpJd6Xb3lDEYzt/Clv4afWs2
1i5zYb0pefasX9lTAjA7U9jiTDBKoqIrV+UnFAqQ4x1NDs6wdzsf3PPJelCDk6ObIVDKz1H1PFR3
PpnX7VVe+I4XdmebLVPUtJBOOeRKaK919Z1S/fPhCGY/zzybba8cggVf0HgLN/E2SN+K8U9f2912
YiFHvrQx21XMtyEyUfL95Ac0je8VR9pHjtxvvH1+yB3U1dfep0uH1IVXs/iXglCJIBmGRue7aI+O
dpfTtYbB1qHzV+3a/YqD1/kjDpLp0CZTpIlx+jJAxRS4kGaKqftl2HpH5FbdzSR6BrB6t+baYkTQ
LZPgRFNoF8y+F4wZYq3Bs0NlHMhu916l77edWTihLO4PpAdU4B+Qm136cgqDZjDFzHRQwQEN/u4l
X5v0OQGpf9vOkiPndmafKPHBGBctjsjSVzhE7Vqr/jcLH8fKWbYzkX1lhoUngH8/W4L/l6oiYXvb
i4WhF44DiQ+hc0BRTpq5gRBSDxyR67hC+Xur7a3aVkC+fhMP4rZ8I9UqbP/V+rFidQqoy/MIGqtp
6BgGfHjn5u1tRNgq3xw73x220nZUnAKNcBtgGiZV0AvckZ+FNZvXJz42p/ojUQ6/3ny2v07HHKgQ
dyM8bvbJlZzEaXNbgcHsHXrnTxGqiX6+X30tLbp6ZnaKo7OvWALeaiCNFqbSyF/KNnYBr6M49+c0
3KT8THbxH/9ibVlR2tGmZCry/HlGIS2zAnhYnGlt603+0t2Fu9qZ5lfVffiqrzySrvcBA81n5qaz
5cw/P2yEvoP9EGYC3UMtpSpJDuLYb+0Vv6ZInMcMU2MqLinkS+rskJJDCYoaVBfc6IBgrO05KaSw
/SHYwgMArQRVXaQzShOZ7032ufyWcIKt/YTJl1s/YfYta33kfhVV3gGOfpxqvCAOoWx/lbfNTvia
f1vxeGlpzz2ePXfgixqiQdJ9d3w92eau2A77Gqa+doscjg2Y9EjJdLVKcl3InkiFYCQUSfwNuqzz
O1tu06yHUdedCtmjU9vh0dtCpuEAqT+seHj1TWe2ZreBCfdbqPrYmqCCwqa2I8hJXGvbPxggVIxN
8a3dwsCKQtEmdiz4RNa259USTz/AEC1clWgeWzNno8yQMgE2ZRddHeTSDjqMtrd9vLqPPiyoUIhx
vzLIM/uIoz/pFKQWKAthAIUD5cWApGgMx4GxUnuaFusiOnECXCIbn6t8wtJd7sQyzKcpMQbyM9QL
jDb8PHjpgRmLZy1RAApLb7cdkxbtGTQHDJIGyZBnN21YlppE0Sl21R0vx9J0ih/GPjwOe8v1IJF0
adlKbr5N4o2lOv8YQoWzKuIQqFIwJaWKM+MerenMqllWXUFzJhgrhLJHwNMrPl7HBxgApKK5MSwo
Tj7mtM5Ot7FOeyHIk8St3RFpG2Z8ir38dIJq0e2dbudvK9DLu9tGry4qXDu3OY9JD2IBvYJpo5V3
gTluGvNuCv3bRpY+ngE5rYFGH5tdnZUMBVS6Gh1KUNfKOhgRJrVEv0oeFH7ZppZqiKu94s/bJq93
AjB1LFLDM+iCz2GKYTPKoNxZS8sX9yeEBTTzawfvRZt+uW1o6aOdG5otoIJ6u5CkLR9N8G2ol2zV
XHFl6RORQ+gcjxqPx3n+komdHNYFFoLmy6g91eVDE7zedmJxtc5MzJwYgxLKAS9KGJEXnTFVN+yD
jdkYL6K+dkRNe2V+cJx7M8XKWZArXafWPVmK60lR+SVMsvrYqMrXtmhoB+T6CcLI6pM2dMn2totr
qzjbwx31j7i0sCvI99GkiXb6o4h//G82ZvmtL3WwhwosoyJlnzJZc/IgfIe6c+WgWAy5319Lm22n
pgtrC3ovEMvKmycwi1qtARHXLMyq7p5SNqkusVhB/bWrnyOeHP9ipaZXAIUKUqn5SyCVJMhvBwyM
IOQG7WDIyNaJaw+O67AmF0bndEKOkYTPh+F6xk61VIS+r9K/D6cvHpAmQBSOd/qnEFsCGhj2lCyi
XsTtdBnTpS4rGQOgYMTiGInykSnW0FPc20s210QH83FpRbm0EnXTvuGwcSN5IwquytxnZI8ltU3g
U6LLYDJ4yiB5HdzcCbaG3XoPKgjw09q3uy4YzH7IFD1nW3hkGCfoUj91kerw99nWc5pNCs3y/clJ
ncBdzYSvj4zJcSrGumyZOrDYS3s6DIE+NJcp92LvDm+lnX8O7xK69tA9OCPdmACPeYBn9pp0+fWL
9cPV36ZnB2OVI/qioxoLgARosxO6MdUY79lw84PkyhtZ3KyhNq+zVJxlJppXB6JUKG5dOlsJQmEM
IxbV9Fff7Lrqq2X91FHgLZvAgcIfzhX1H2/GS5Oz8M2LDI6CKExduFp9BboqPdiYxevt8L0+Ui6N
zKK39UMDfQiMhJXSwyYSvsVx+X7bxvUZP9nQGVahRa+QBl+uXTs1bEIpTt1OeIHXZGtpb7L0120b
1z2FKSTOjMwcKXP4wgsNI61dw3zQHMpj5EDGITAC0Dso8D20DnJYm+joM7F12/iag7OdJ/COUpM+
Sd2J7s/r/7Ki3DEq61/Fw+9lnO23NDAj6DjwcKDbCgdoGX5uvLVLbM2V2c7KraTNJB9X4ON9CL3Q
1groscTt7QWb/stltnH5sWbZhpn3SJFluCIzbhmqtePnuwhWHMpEK62Xj8vklqlZggFjRNCnJ0z9
PZNV77p9v02f4Z3/5w/ZS6dmacYJop0KfGHqpu/tX9Wb+GsCx0xlF3FbH/qttVPslEe0Zq9XVFe+
2jz1KARFg/YPEFmmyTCa/DRl2JcY1Lr91T5eczfWUpsdgpPaWz8qeFi7ZmBHB7W0hwMk8K5FKebE
rut3/rE5hrvTFq01cW8+UqF4NB5A7n1NHeuQr1zwa27PDhY9jLNUjXAbkZkNjHTCxCecrzBaLN+r
kxQhL0zr+vgyowSpqQwmIeSSH6fqnXc4PSOvussZpFpjR1g8j38bmxcjSiVAEckHyYX6kYoo+NAo
ho12U7t2fV8//ojWM0OzLdj0aPFWcNO5MCo6VRjfp8z7KINdtXvUlVf2+5pXs02YoVMLzRvGghEl
8PZBNNKVUFhOwyaQIfJ8CpX/2ek4qHpp0eJinu8w3Ae28S10rXSTHtGhpVM/2orNiADo/dBJdpUN
4q+218Lxusk33UFnv2F2eColWir5wG8Q9sZr+x786A6Zg4qg5m+kx+S9ehd28v34ADADeeFPa0uw
HKhn5mefdBpVziUD8+quOaSFzfifUzvCznr3vsH57tw+DRYD6Mza7JvWDZWusscassJ7ncOmlKnN
1c+5CCf08PO2sYVC07S0kw7pRJ3B8+QyhxjgJgxllX2R3COMBMpCttN9/qm2fdf7oVAapXVxnI7W
WrK9lYt3MbYYj6FcgarqNSVQUgaCB1sPmxKCNuTPHNVWf5a29YhK9WHckXTugsfxUdtN01biXWK3
9vD19gIsxhaPMvkjvqZa5eUCQFJYaRXnHSmvaMu2bpe4Xn6ObY6HPUQixSY9wC21F/fyI8AwqNBv
/4BrOCKrfv4DZt877gJodUV+gEzTxFWPo1Ns4xfBTb/0X8p70emf/ouBr6um9czo7E6FzVoc1RNG
qyDdDql1J4vCe+Q1d6JiclzJTzWlrY3XWvea0mgPt11eul6ADQIHp08F7dQspURDL/DzoORWDYFe
wrIckT4O+9tGrjvLk4sQYsCIMTVf58XhIFMEMRAo9UHTlGzDffnBfiZ/TyE1dhBHWZ8EWDqNJx4j
9IFpEF21R2nPQCYt1CzqBwYuc/zjm//QMUP3FSqjr2sHxUKyB55AmdDfGmOscyQDjJ+IFZ1A+IXJ
axX/ZY4wW4cI0onCyom04NcHcAG4LNtEF2fHby6cGlRwMZQ377q3VRAjWflWU4IzS4AuLMw2YZ9G
oTJUPHmjQ7hPE6fcmU7FtFKWOJw8a5GxZm2249QOAfCuprKgh/Kn7iR8Uxpw6iLK63IPY3YR3ZVZ
/t3SeYQW0b0aqivxfw3IMrULd2e7z8jGHB3IqYDiTBhr5X5iUJqOXPMHuIZf6ray/a28D36u1TKW
Q8ZQ/u9LzitE+RghU5Gxzok+un0k2F7c3p1gixfCtbxhJWjmD/t+EKtAbTGFdoTjfe54Oca1jRaE
o/6aRtOmWejiTjqi0Emnz6Dk7yEcxkWztk2WDoLz1f643s/qN4aWwEeqsNp1tUHxsvgY4FefGQ7a
ZH8pMPitEiEuHHAXFmcHXFYIqi5P4Zwy9RTA0mZY28osV3bNmpXpC5z5VWhSH40DVuRGcTX0zIDO
2625kqYvXdIXzkw/48xMmRixEgssH5jNDsZ3u3iKnM7YGHdTPogGtjse9e/dL2YL77rP7VPgogbX
rkXuorPELckC/SJz3pPqZL8V0QuaYCWfEga59LKzs8BYyUgWg9aSNUbKZGC3H+PZZ74iwFuIVoqV
UQ83AtTagvDp9lG3ZIFBNZMWItUuzZg99YzWQHzM4KONvnZIemEXhs5tC0vpKu3W3ybkyw9mWinP
1CkuKjIamsyb8sFyvwNsd8Ontc215s4s0tOMtq+eTJ9lhIxZht7Ijr01eozF81Lik4i0QhlrmTfU
Kr/o0UKashVHePKO1ra0PwqTTOK399GdYnu0sFPAN/8m6iQ0aw0Kk/Sa5zRUYZMWiI7yMI/LeiPA
TOylJoyf1conWwpuCUVsmYH/if12diGxbCWaX/in6aPTBj9Z1o3nr454L53+52Zm104dpbxjIsyY
D8bmz+nF7W8OpsOUxXPhlodm12J2ZUfNmIsZFOOu+20U8OxlNBqZkIyQ73/UNo7pX0C3j56j30/P
R1jK3ecBDutd4zLmYQNTRJ5w1+8LJ+bJs7u9Lybv5jnG+Q+Z7Ty0vcZIjvkhHXgulKMoVwXwj65l
F4s7QjFkjc8I+Y88S5asoe1g6MdMFur5a8hnfETWbY1+cYqIK2eQimAWQSdk5tQAp1Aa5Rpha5dR
x00U+rZ2YulqmPP7T332VZDitZxl4cUAad9/LM5LYVluDF5mYVHd+fv+gcc/bzR9mxzXFnDFtXkx
DAkOeexQFHLTvPkqdbrrR6fXvGsPguzd98nJEepqzbmljPDcudmRWadaj3AYL5LoUB3ITbbxToEq
Q93/yyPlbB1nJ6YgIxidiZhqAWKNb5b0pnsvtyN96UnJRTlxTxlwm5lziuQyiklAch4i3VbZWnfR
1nrUHePPzlVsSjQ/0fN8WLsIllpH2ARExHuEbTaf5pAqqVVrn6GH3s5I4ksw3MziaS8nB7DDFkXF
49qGXrzozk3OtlohoFRgMcvuJofgR7vr7trtCb5TNgS9iLWrYNXB2Rslt4Iu7iOs6X/qO/RnY2Sr
bPMrcDAwmC3ZrdPv/T9uf8mli+Hcw9nF4PeB6A/0u12phQO/++vUfh0KceX2Wczwzq3M7gVFPSWA
6wgX9JsOyj0p3d30GEH3fTMeu7t6O9rtoX8VHM/OHvRP6yWvpTPz7AfMp3GbXrI0IcXNk/ynBf1I
3OgrufKyBcaMqDpo4D1nt5BfNyfmnXCx0X9k8a8oX5uVXzMwu10kM2yTpIkTJrOa70IbHbu62N4O
hmtwIFcp1Klwb05jBLSIL69SvxiF01iQbE0sYQmk+G8mpIjuuM/uUGCYiPygXo93BfIAty0vheGZ
4Xn+NZ481UymjnTjqbaSPCSauJHX+jxL2QnNANS3J91uSZ1W+Cz3RlJANjM4Pt1ugMPX/FQM33Nx
nFTp1tZx4VsBf4GKYZpfgKB59q0sPa6qJkJWsH+horsl5p1hj05XQgnSto7J0d+eVtL+pSP5wubs
hinBV2ohGrRucNCP2l30qj8DQZj6HRP14mmvQ3Xd22vTR9c5D7kXU9mUdkVQaPO57FRVipHqJmwG
ftwyvdsexFxEai23jUjdF8PglIX+R4lKxj8NmEu7s2+ZVqEWtCUUZChY2iZawSKT6Kpz28iac1PU
ngWMEMonHcFz1ckHpFrTdvyUd1D5lszVxHkdbNpCeMLtfVH6a19zuqQv0y/8Y+YUXi2OJkZDL03r
lXhSow5KqIZ6RnOQ4doe75q9tptuH/3b2pDEQgmDPc9kIpoHon4NItH0U4m+E2xoasHWl+1GtsFK
Ihy+ax3ULiFIQiXYvb28CyF7aXT2EWlyaUE2oJ/ZbIFWDU47MoST76BdsDagm5D5e5Q36dPatX59
2FyanX1W/ZRnlgiaG+RgiuCPOtqhdho2o5mutbCnG3v+Fc9XdZY/5LGmoU9qMVh29PdVAKVCgzAN
c/bAxeInlKmfkv1pb9rG6+r4+bJp5hd4V6K9YEx/P4tddDD73MzgLavdFtFSp3pmFHAqi51K8ibz
uTnCTM3Ub+cEL6up2vIK/zY+yyqyRKS/NHHr+aWNoEUPEtbJvpXfo3dxO+zi+2nk3mcm5rSyYRcS
tunT/jY8u8CkhslUcxov8v6Uts3zuFffJgKL/iBvioe1J9IUntdf9z/G5jTFXqJB1Q6jl2NIw1aD
SKKTVkeYrx9FFw7NiSqqOhwa5OXh9R1LznGjfixP2c4o6yclj79rtXnsSiZMO+WQRkWyktMsb1C6
KBSSRAh/P3p7Z0HUFYbCeD1t+uRQPvZ/at+ij9m0AXkXr6NlVdje41ovdjF2qF1B8TepsMyH0zI9
YpRZInBD+dgztq2Wb1r4a+XkWdwdZ0ZmG1MaIxOBOxi9wtRJLN6b9c76pDwk4uZv9ozorgptn7cM
oMu1IcrlID0zPtuaul/5J/UElWH3pXMmwgdmDzfJX9PT6V/1jAzwNhISG9bfggKXB4GfK5XXT4cs
ZFQoYv/SOQPSHbxfhSv9UuwanpC1bG7JQw2pFxQMpIlhZQ5Ll4OTWCGsPQmYlH+pjF0wWLiVfjV2
4Hr2Ktvdwj48tzbvOZSCaCjp39akrUJrZ7zzHP8DNeWjmeM7awi4a4PmRExKsRgAnAS31uWSxqmB
zJk+xK5cMDcpn5y6Dj7fjtDr1MPksauhNCFzwMjz3mIYkWx5pzyiXmB+YDrbbX+/TrO8gBe6tDPb
CEHiw2GtKJEbyPKfqSJuqCQdvCLn9jd3XV6/aUN8L5omDDmo+KWncK31t+DoBBRXALvRsrI+Quns
iLHSkxKzzSdHu/8rmqn/Rc1nYZrsA5D+HzuzhEpse1OINSnETnP44Pfa/c3vtZZdLAQHDpkmA6eI
6snG7AriiwZaAtG764XHtLJoJ6w1nq9PyMmV/1iY3zudaqneAI2xK7CzN8wKvTcn/V4xzW7lVbb0
bTj4iT4ZUSWmOC7jPBS9QlRyLXJbT644J81tlni8J6z0c23Jbia0aMxbwbNZ9iuWF04Q/DszPcsg
WrBl0eCraFbqhbz11BEENZrFtu+BwMwMoCGa0Jw2VhWIOxX9qt1gwQjWh6bstIbnr1yESys+Cb5Q
pAeFdQUkyk5VpIbcTC4yoqqdiJlo9111bExhrROxZmm2HxP0KmmuQhrlnwx7UnAYc3mTrFG+XF9/
rK7EXIzG0Qj98axYUVgR/1owIFMS3+CDsAuz2YbSs2y8mt0aWfR1tXWiPIaiBK0NGXszW1nsDcDY
CCKkI5T3aAhHh5mCxu5GrXkw6wyqy4IqAzpk2kr6vbATLyzPXuFjK8oeUOXYrYenWFc3frd2eE1f
4zIDvPRtdhGgUdkbbWdyeJ1oGEKaWyl3ZvVw8tvdP74OoJ8wTDbhtBvV2XZQ/x9zX7bcOJJk+ytt
/Y4a7Mu16XnAQoIiqV3K5QUmKZWBfQvsX39PsKq7iCAuUVnzcs3auqtamXIE4OHh4X78nMaIq06t
EkSv4UC35o5VxpvV+f4F72Pk1IokKzjeEDnmG96CVGjZWg3GnBXwyNSZm6gHURpWvstCWmnOzHBx
JZGzQlJbaFfFwCUEP3O3ERxoQRtgu8u+ld9/EmGVlGFtZdwLRJ0zVECzD5Kt/JuSHWX5s5FXAAkL
9VsTg/jgJWHqlWDj5Dw9SqmuTbqEEdjWtr529/ldiGHfzoMCheXgAvIXuEGWlqVD1FUCJQ86vjzJ
aTcRqM4HMDmqqi03d538TbXWiv1L+0hHdQ5VM01Gk5LzigDlQl0CPtoTbyI/d+lL9kKOqLxvS5s4
9AmYtTVNm6V9hcs/+CxkGbBBg/taaSDkulRCi66UUdsvt1NL7BZAWmmNJGxxaSbGiTDThMXxh3U8
pIagj9CHI7gI0GC0w3Gl83P5hSykwEg7LA0QV4wbzrdUJVEKd6EgUamGrUVkLxbNezFp768HiCUz
qszcAPxMyEo5M7JMVS3tCQoM1k1t+Vn0Wv+NlWBk1wKUGkEc1NVcYtNiYlIHX2PgmqW8z2UDHNbN
fRqoK4PQCys5N8Nn80SVCi2PsZKYeGO1F/L7WFnbqSwuz+M2LrR/LoWHDrUiNIxHDUtpgYSiKUpb
5Dnpn+s2dXI53bfGd0M5FAFgo5K0K9pkBfFy6XVz89yxkQZVZMHhUICSHgIRJOX9GkZ8IX+CCSat
iGiELcTXDcygSXNJiFQ04jpXgTAr1K0E0MmHPuYnvgmbX/a+mTVuQcOgyTQ1wVBEy9dcDiBiflQa
4l43svjWmNAAsPzIfnlqjFjue31sofEeoIJWanuSrXjewrmEBE+UkOHh7IPoOJcwmLWgxeDnxzJu
Wk9BndXJ4Ro76YERVbfPsl2F9voNfWldKPWC/xQAZdZ3mUeIYlCsKSIgsyq0zhYm8H6NH9ff3AIE
+TTrzMQgkIKBs2VuAsogY6tkoIkLjsEWCaxkd4mjSagDgCkapVZrQu2hO0buFKPKS75GaMRdf4SF
RWKNOqpIQMwi6eSO/GGkKFFABhxgtQGdnSdDHf6GBWB3lBM1ESgmOQtSL+VqwjxeKlvdV7KhhQK6
NPnX17FQKMfw+5kZ7mgyqkBUcxNmGEqhlGwUjm71nQjpSVTm9wZZhfoteSUsIp9AmwVuycddMZPl
TGZ0UrU7uOJbhdGIzq/cE3OmgyLqfh1euGyTwZJkFHEsUCjMHSbQ+sKQKEZ7e0f6ioni6VnAWIbg
6OhFA94MPJRpRxtl5RBbchLjT6s8s7MBmqTAsCqgd+IQV7tNa67NYV8mFvh6wLOwsjgGYPmqeJsm
jaENYNPMk85yGo1MLtTG34qoeqiyepXEnO0r7pyZmeOcZYQkG4TvQR+obq2vOSpTmHNlc71MCo3+
+iV1vjbumxVpC742FRRJVAGEJX3uk84vmnLlJrJwPJ8viS8+GFLYGZnB3uB4q9O7snpvmjUc2ZIN
CyA8GewkwFzy7dOmpkYmW8iZRAJIaFnbQCI5prbWUV/ayyoyGQ2hR2NKxFzShPsUySOwnZ50lmVq
S43dASjMxk3LEvNGBJxx18PHgv/NLLIdcFbtQoImCJExaK6eUPA7ftDhoYm/CMMq++nCK5wZYj8/
M0TzOFeDrmLEVdNXaTP8AEwYUlQb6ZHNFWGktvLS7bBGq7ZwBbJmZtn6z8yinjkqxpBarv69c0VM
DkZ2DyJSREtb/Zgmr32CBiuUidzrr3XVLhf8W8y4iFEyWa6SOupoUwNDNqErPep270J7oY9s0Ouv
l08XAhZGC0UTGDnQolxcvwYQSmlUwIKQMm+LqYelpHu8vrYVG3z9pMpxpEct0oO0/xI2T2OwNgO9
+PKwpxVQ7rGSNg/109RGSmIB8D7qRZMzRa5sHkJX3g3O5DWTrSIW97u/g1Njg1n/Mcvj/XC6pFWq
gxJMUWs7a0xbKmPbmMSVgLWU/MzscMmP1VcpKLzB+4UOneiojuYXvWfcirthH70YL9pWdDMoI7xQ
P4Hn7MX36Mv1L7i0F88XymXHfd4qGGTGQuvkoE7pFsqzNiLoSv6zUMpn7xOHGrYgdDr4OUq1J32l
G1hnhw3fP5Ibw8kOg9c9RgDHXV/RAl56bovb53KpSlotwxaj4xMdya3vyA0FtuWxEe3poTgYALlI
sdugduv8ncsNECeM5gQKe5rOX26sdkhG6L4QQF06VwPK2Nzp6POeusob63llrSx2cIc4Yx1k5HVA
9CAbmse0iWDQbGoog2LAbzSv3LC0Oe+RgUFUGmUd676+SdzAK9ZyzYX0YWaZhYazaDpoKE5MRYAv
uslu6/viwdypCGh6h1C2BopdcNKZLe7AGOikF5lhYUKoIxuSC2hmR55prBEBrr1MznGGCvLUVDSI
V7SCHZvvofTSgHbcGJ/bNc3Jpbg2WxJ7lrPXRwgdEgHNAM+CpkXSbNRPhgkPNi3ozSECJIY2wPCr
SBq2my/cBeyozFlY65OzKmlyRYUW7gLkVwdK7uBexR1LL06U3MRd3QwL5wOrqrNOK4gcUUuar7KL
x0kaBJDGtTdIxGp2a008SJaAB3REu8RO/SoH6j14W9kWC6nMzC7nnGVfKyGZsM7a1RQHqvHhN+0r
Y3QRPI3a2uiJsqs4op08rXXYFj8sEIporwGYAJwUl1ZL5WT1nUahoRk64o3qDBGIDgFqAfU5/k/F
6R7WQ95lLwwFeB0TO+hps4/L7Y86J2PZdVZ4asgyLgplS3frGcVSTjqzw20Qlo9C9wt22LRwcNOB
arCy9QODXGiOBMzOdq3YunTZm5nkPLbXwiyKMphkCIEbNiNdPumxbTEJlufpFsNXm3K7Om+1ulLu
K3b9EGILmSHApmwummKvEC9DF4ANEv1drzn7gtz9SIiaqAfSJQRtbRN6amqjEOLiuCozW/8YXbTZ
Ui/frpXGlp0V5VIN4zcoHPDX9ySw8qaMYba/OY0oehVGG8ITNSZxsieMsq3BL5YiAgQvkBeC3M64
4Lcre73X1AgaciIKZUq1GdY85lK8CP0bwMoAooUO12WtpQubImhkIzxhTUNH2odfq9t8E6I0bHd7
hsw/gqQNULeNbMsCRk3rTT443QvtkA78jTh0/iycG5FWVirZyiOMjQyH6SO+1w7pXeHIGO0Pnqqd
8Qrlln21cjQvBb9zo5wvNXouWEFf4x7fVjtJ+hitH3UbuIK0VpJcMcT3lCC3jiHMoGebpPfCH2aK
2dJh39jgpvmafdVBCywdkw3KGNff6lI2cLY+ncuZE7EF/LQSwT02tDY1LTstUWnqVuo9C3jzmR/x
ErJ9IOqgaDmFgGjE6Cxgrne1jz3JNKnzV7YpdQwKuGuo5eVN+acD8wQBBQbVyBSyKPu1OQACzth5
TXfadl52X/xAmTeuVgfVlgPemVHuxLT0uJwCEy91IKB31iAQjxllI7MTZwCjtSMGuISsnZVL+db5
h+SOrZDkGASXsVClit08RXGoulWEzgna0jbDVSXbNb/hTq8MGUoegp0UlAhg+kDhkD4qgA1BKuHO
cioXHLq9nVXAvOredYddfLkA24MXBxVSNCS5HSkkYUMN9KcQkuLnYRfd1P4HOzRBg++A3mIl6ixd
KtFrQ5EKFwIUtPlqMzr0dVkxc2wAylTtaC++ym+Ktqs+yXYAIUN9k1PcDppkO1Ab/Crye7hSS1oI
87g8gxwR9w9w6PKJZtdXQ5u22DykbJ2qPCpRsBIFljIDcEoCFo7ZGZEJzMxzy1ETBE2qNJyWKHYT
3QUvG85n7UR/Pr2MX9QvqWOtoQNYwsol0DOjXDoi5uA3ktKAhbzqNf5Gcbwkx/hVuRleG6c8imt1
06VeGQyirYm2KS7OF65jlhYJVRgMQZ2Jz9luB+xJpXQGj2UExZqrshPpcoH/scdXdDSAaqGqjbeq
gRl89KL98NQelS/9llXYk52U2sFHVmLguNwOq8CqNeNcZJ+oCVYGC8YbTDq3b4wL5pl4mGjIXqZt
tLNQDSlCewRfysvapll0J/QwsGmwR0FwzwEkKGmrWgVm0gtewvvJTaACi+YnRHV9xvSnHobv0Wbt
frQwe2bp50a5BReN3k2pAaPiQ+cKqMIb78ln+5huSGKTY+l1HoXm+z7fWj/CzxZA8eRptVyy5NLn
z8BVgMQpwZQyKSKUZvQbHWnn5He+epff5l7trCvQLpVnZmtmz3N28w1TRYQETx1hnL0+mDdQmPTJ
i7HH5J0FZjvdJaggbBQcd6w8s1q2WFwt+usm2LwQoHjYILgpWtoGJPKGj+SN8ZmmkmMcwzfg1+34
wSSrCe9S8Gdaxv+xyOWAkhqiMmbA4qhuwmfRk+zBr2OHRLakscv3Jtkoa3yLi2EDwEhARySUhyBN
P3/JAc2AuOxhFD2yDfuoQI83ELRj0zLV+9o94tSj5aOGBjIeDJWdcGDcARdIFATPEzYuhMx/ShvV
sRKUuHFPo98ZjV9qx7cS1IGccZc9hX4NqPWaGzMLV56AL9jGeR9lo4g4OUp+0w4uaW4aELOh2iBX
dkX28fR15VBfOuLO1sxPavfo9YptizV3G7QTvBzL3QoO62Bkm+QJ3UFcx7f/S5vcXm0bqa+CADbF
m/ZVctutfh+hAcpqfQ6Y2Y7rycTiKk8aoQZEBiCDOnek1ghNYxLwXoW6AV/OYcSs5cqiFq4RYIZm
MqS/m+AO8sbKCeZiEICUFiRo04HUtvbe7XM/O7CVRbEdoemfr47IXIZ8pn6KS6IIGAoa2HxLdzIo
sFzQiWAJoRfcxLjtfrSQKWX8doMnNSAiGv3Vb3ixXGYVcFMUw1Ef0nguFxPQnbrtY7Y1a7JVTdD2
ubkbbzps0Nbw1daJSlu2g8Ym7poAwGUw4oxzG7WXir5smtOSAbyBhEspe6bL9J80R2td3CzWNuZF
1j23yJ+rgYhBdaog3AeD7lbdHUFdMx9W0s3LOxOswIEktEsx4Ywxq7mbFlnT64aBi3Zj2e2r6o2F
w/CNgAHqdo1BvRKz22uljMuVyYBcY64UuqGQH+C5PcqogZSMgqFnoRuDgzo05U7sQ8UG0OWXG9tM
loYJKYFaAOCA0/LPzszRFPosQUbttRGja+6LvaAJr5DCWQF/LSzJwHsCfgkYFZDocK9RCKMpGk1M
ribaPtc/gdaxieZf3++X/o/a85kNbrsXUdckbQGoFGZzH2MRALciVr+HQF33hvVy3dZF9MKMw7kt
Ll2HjpYpVDHUo/vyh5q9BxByvm5gYUPBAogTJQNlNNaJmTteXHYUciWYJjSP0wYDcDj2oDd1Y35A
H8JDq9m7bm/xA52Z45KJBuK4U5rC3AAGKCV6rozYbhAhr1tZ/ERnVrgoUZkSUO86xrKoODhEfxZ7
P6w+0rByrtu5zH/xfdgEGOSxcCtGn2D+9tJWLieSY9RNhXCheEve5O+oV+Esnb7U+3Qfv0ZHZQvO
rddipzglpFjX9vCSgwCuB9S6AtqOi+tVm4Vtn2SYopZVFnWVYI/y9sql8dIGCMQhUIJZdJw04MWZ
L1IrMWkTV3DCtC7tXruv24/rr/HCCfF7AYFG9ANHDUDJp5T7LDwEgPnrExTdTsqj4lsxgBWBbJOd
GgEErWku0pEVP1wyaaoABKLNgb4tpsDni6pIExWxaQZujPyD8ffZ1YvhmU+SQ3cNihqrBnnPRw8J
fOfQREHmjtswzywU9FJYabEhuNOdAulCq0BuGW+M22nb/ExvJXb9RllsbZns25ynlcyqhQgCUB0Q
zBf+EdTKMNF6IOB/71wLVfkYajZehIwWVZRH9Wl0IdQLbQZ5Df/D57OcYf4enhoiSSdrJF7fEE8C
eEMK6juxfI/63AHt/b4c8qdA3l13JH7fn4yCwEZlspcoOHB34EnRxr6LJuKlk7EV09INysxXhpe4
e7huaOljAiarMF/FTAevCFJVci0RVQS8YrxVx2IXDBj3yejmf2XF4pbTZ6RL8wBWDPUzStJ9Nlp2
0OUrZ+biS0P8sljvjWFY5zsBdb/REDMJVWELYr/kUwVgVW57G0OYKyfn4ls7s8Se5GybD4oySmCL
gTOWjqFn+zIMvLSKVsLVxQUd8ENMwKBqB4SQaiDlmJsp9GxqzB6QkLKwo9SuD7IjHYIt2A4d4TEB
7bXw0FOfQMT5LxS/2S+fbziUX+CHCGNQ35L4W5WZxshRpwGzuLorpja1U9cwgHzDV5y8+hEETtvs
y3U34eMzBDhkGIRWpYVZEcCc5+sdC72OMYSMidnUkwKoubRP1w1cBktYwOADy07x+QBynlsw67Sj
6JUkuCqCjFd1xATLYnU87XvV2aUIiqjVeMmugrMXyWyi9a4jSUVj8XRlP3OWYgLzNdHG38X2iB86
NdjBd9CH3IZ7Ff+zEjouqLTZWzy3x57nzN4EhGcSqhPmpgq7I27wIDvTM0U6JGC56L4lTm24mGjY
6mRV10y+CNNItNH7Ri6BYjBSCm6nt1MZNG0uYLopLp2mKuxC2eUyBvcSAV0w3P67CsOK+FFYvUz5
8xhtRamzJ6l8zppwD0pfj6C/XJjguH7q4nanR4pjWLeRltrjVNsWZHll0UtDZSVCLbgehmIwAgEs
HlJing8zSEK5U6MQ0ktwibq8nbDfrvvehQUMyrEpJYyGor17cX/vExUF3WiINo2EOn/Tuui9rpi4
CEsm5vdNQKMRMxQc0lxOih9NYTIYoqsYHyB/dcIwdArwslxfyOUmOpkBwZqq4rKHuDR3sDBQlaIJ
LBFIwHrXeoysvDimX1R49LgrX8wV9dHLVWF8kgF8MeOOUVSLS3BEQYtSdciAHksC3S/0Ij3kEW3s
olmVYLnwXpTbwbqK+4MM7mw48XxlNI9CIc9CILFLA9chAzBwN5PV+qGUJCCyFQIilmp7/XVe+AVs
MrJNDcAcCTJL3EersqbNdFpBe1OYnFGCxKnWrVzK10xwt4i2pEYYljDRktJKHdyKC1ev2mCNCVjm
zwwAqaAUhSQe6QSue3wnSFCSQlRAzOHJD9ZH9Tq51UPsRtv6h7ZnaLj26zfQlh7ix7RGkTfaCBvL
XavqXFRA+Wdg3/gs/GXVaHZCULFnaG3GUCY7ITTZI58eQ+pmHpIQT21B+TnpNqEuKGZW7zIXt6nT
M+goNINH1cKIP/fCQWNnJmGIZ9Awa2k3mMgoHrvQFm8y/SQwmaDLSWu3yB0wP3uskwLaWBVCYitn
wQUEg3sQPo8Eh4iW0xwPIioobvd+FCauEQWO3my0SLR13bRT4bVPnoIOZPF9uqn6yANjvatWpZPl
g5/Q+oco7SUL3Nx67gTycFS1djtFP83plyHG/NNyl9BQSQMaq1Cox2tzUToOHYB9biLIjUUdCK1K
R9itFcUu8LC8TW7Lp2UQ5zV7Q9XIohmAeBh0N1B1rDbRZrXqx+/EkzVGTGkC44NqBeecFskmzB9h
gyh34bM52s298QXATZ8cWoi0OBMFZ+SvYjZBdIRLBJs0RnkME17cW9WaNMK1JQe8pvahlOh0SeIU
bfCLKfHJClRicTNDkxnin/NtNw2KHHQSrGjdftIiR6CKPUqrEwsXLxD0Qia0GthcJsqLPKgva4c+
k2sl2mg2uQ3vjU21hfanbTzIG6b+xbghr4dn/vRBA3JmkFsXbfV8NMYMVKxsQmA4tmlh5/XLdSOn
q8l5jogqNEamsS7ECtSudM4vgjxSorE5aRD1noURwltwPX8X7orH7JUxwQLydlQeO/Sa4SXgilc3
ECJ5LwmC6NqOYAu68ij86E5Rxk2olwXZdBvzRvIZA23og8vxF4+904qRKOKwAG7gYly8VoIohyo0
qu1SZkzgcguSj6ZSxmElW7kMgezV/mlI5bIVqG8AmIF7zCY+QPp9F2ynHUOfZjf0swkhvIsmoO52
3sikxWOIiHmm3d6L+9zp18bKLl1JwXA3Lh3gq8KN7pRXnZ1MSj2MZJjgSnn1nGG0C/+truzCi06K
hjPnzMbpZDqz0alNI6Uhvl5ZPuQgBIwx0NN+M3DN+cm0ZSFI/5fooy4OfmYWqGIGJETyyS8t7hR5
ioI63pC3GArRICNioGZzRw5jZGciOqtr/nNxzTmt9MwkixRnK1VMIdRITOON+CDWdu+pDt0SHRcL
KAKwVic6Rymb54HyOHF/dQaRN84+9ZnxeBDSCNAaRIU2pP4g41htY5q518PCRTOFM8PPw+YK6ZWx
qMhGPabwXLD1Y/YMUwVfKteCGJHyaQi2+njdKF9F4W1y+Wjd9XIcNyXZBP2LSp4Ae+gQZ4I1fMtl
IJ95DE8iGySF1EYVtiWpMXDTibYyrYXui/oJMKfIRyGajIoy7in8RSUqcUUNwgLKQhtaOSmTN5m8
rkBvM/N/F88ap9shcyUv+LIeSC/uSbx5zkOp0mXhwMxbT5F0HN9CpqziNl6jPP815R92SsxDN1BY
rPqMSrCFyMqdIqmGC5/R0myjRPRthKpJrm/ruvAr60dQTyt+cgFuA9ALI9qQTQL9KNTF+YZ0rOhR
AaJcwat+log0iZehYyuhLHX/O9Ig20k/80fpjT6F31VirxG6XfopzJ8gYOCsAm6DWyzNtULp61Hw
pCHdWAS6vPRG1oA8I8MavJYVLebvFbk8rrpwJyA5MLo43+0qgEFqaEG/ksFrI5+hBrWtvgnXqcRZ
LsZZQlIDFVUMJoE3na+AVWragjg2iDaZ1vwgk+SPUXvbx5k9DsMGCHG3DzNbkvf6ILqVsEJ4cflG
LZRNGbrNwMaA+u58mWMCDddKU8hG0t4xqebQ/gH3PKfTyC/nVHND7EHOoqcYBiMGMWEoym+kInOD
7FkzkhUjl5uBDesivUBvBGGAbwrXTRTIVDYQO/PaqYdpq4OChg7abSh/7cnaTOtlOMP8OxhcoB6M
LiRMzpc0toFQiUUbbupSsKpjoqjZo5FTZY2tauFIwBfCoD+qmGDyQdt7bsgMs1AKTcRNdrUV7NDp
C4hzohqyGw8MzpMetftfPRCYRbR7oHsC3+Cr0HUj0hxDGOFGSw4BAAuk3OfWF4O2K5fV/8fS/jTE
xUu5DCJRbmGIke8lt6o3+CrCpbS1oIEArrPVU3zVIufxWtCNYdPAom445Q6yC6iRTtt+kxzJTtw0
TvywmrZcZkrzt8n5foviYCR0MCk/mFvgwYDTj5CrZPcEuKG/UMZn99d5RGH20PMEQaTBkFBzf5lS
rZ/iZAo36Y5Nz2jvIZzlxFRyX27XWFlZbnBhDONWGIOUUO40udzBNFvJGC0Z73NknbgbKySOLB0i
BfrZ5kcVrwXmJXsqNBsR/aGyB7H5+eIA6ynETMPLBB3Kg4i5XNMhPu7wu3JPAR2Sv5aVY9yILkgQ
/13k+a+P4f+Qz+L+92XR//lv/PtHUY51RIANn//r/xyjj7qgxc/mv9lf+88f4/7UXfmZPzX152dz
fCv5Pzn7i/j9f9h335q32b94eRM140P7WY+Pn7RNm5MRPCn7k3/1h//4PP2W57H8/Nc/P4o2b9hv
Izin//nHj3Y//vVPdB1PEeLsUf6qgauP9tesQwP6LD6x1f3x927fMjz101v+j+NbHeXF+SOf/tLn
G23w9PJvmDpipMCYrURhlY2T9J9//ITNPKO6i8RBBloI2z0v6ib81z9V5TeLjQmitIDmCfqg8DRa
tH/8CIciCsIoDKOhgTr0P//96mdO8qfT/APY83voWzcUv3juskjOVDCwMZAdOugguOFhKk2s5bLe
q5ptGONk5/oQbS0TvOKo05luMVJrK4eKBxBndyd02laqop2KdHwjyslzGstem/dPWpR3tjaE1aEu
tFclizRbycbWE0yKBoZVEbfulHqnpyD+TNUgxThHV2zCJAaHuBB8pnIPGrhOiZ1Sl0p7EI2fQD7b
UWdlvmnlXwyChnM3mIOtt9JTp4u+YODArATWx8nwZzT6rSTtLq++twXpQYihZ66gBs9ZJ/++w//w
rNn7+8/u4TfZc5HhP/y+me23v7YPt58F8yHK/6r/D7cgq6z/17/d7GIP2G85Sd9+fNJwtgfwd37f
Apb8G/g/cZJgMBJqZeDH+/cWMM3fWGuDIUXA2gPmFGyOP7aArP+GTcEg9xII6CAogMzijy0gi79p
gJYAJ4BOMKjd5F/ZASwm/3lGGIz4EKkSZlEwfoMHOQGmz5K/jEAuIRQsMFrHhbqhwxiD5F0xHOBm
0i1REnVz9mr+8KDzHTfPAw10QkXM4SKnNRnwB7CA+RmRK1JCuzwn/hiYg6MCIP2sdmG2G6cuPo5m
KB7kNA3s60ZZ4nC+SGZUAroU0HaADC/qITLmJ9quUInfVJpwoGkCmpFcV2wB/7iyvnm97rQ+cOCA
lhAXE1xzdRZwzt5n3tUQY4EAtz+2WXywJhWNVqSPdiAmyabGXdGOGoNuT/8UmmL/cn2lnHnUsZFZ
gC4MQEWgFfBF5+a1RJ36VDNrP2la9FvSTNk0xSTcyyEVRrsq6sk2m1C9jSOzes8Vk26v2+cqXkBI
4vYJdIKKNwFWEvj1/AESzHgHrS5VftCyjwzZrpeWCtH3pANZYzhGU28HkADdl3LlkrRqt1WWa8AO
DbIO2s2GSk+G3g5bU2r7r/2opMS9/oCcv5+ej9FTMpJ6Bm/gni8qNBzskDrwKzNs7TTLO5dqg+6b
aTd4UEEVVtJ1rqNxeiFI80xg0Bj/napxDg94uNl0TUt9YYJZW5VaWbKxMt30xKBQH8Oiih/jOnET
XMQ8iDQ2kC1sjfEA5EXSeNdXzwECkJbhGGbVATYQDzwTv/2y1ihqoQ0StB6oOtllTQAY6wyZ3lTI
6wZbqcP40JVW8TVqyx86TtUt7aEKS1PMltotxj4fURkSv6uFjEIRU+cF8kSJ1FfStOWuHkPQE5HS
kFAbbySzsHtQ9h8KxJdDllfCLgvNPnVkkmKGpSuCoyFl4vfrSzw10c42+2mJIOoHC+lpH/I7EDBu
CdlAlPka9CEle8orqrhNUw4vaa2j12KUw2thVbFoj61k3QLOlWyqNCOHGlJl2yTQml2RBfS9kzTh
fmqG9CnVWvH7YI26P3Zx+hQnUvnNLLRgh1tX/EOR0sYppkZ+ayfBIvaQN73oVDjRX1VKUQyl+USP
fdZ1XkWs9On6ctmGvlitwTStdYQ49Ebm+03o+iBB7TX1p3YCZwXAJg7FCKBz3Qq/a+A2oKpAH57p
24CrlIWds6hmaonRDngu30hq8lUI4TlBQ3ddPWmfZiIOvxav2SdEqQDAIwQyNMt4jI4x0CqcaphT
soIckyK6wYOBqEYZupVwwB1Hv1tiFK84a7EreJBaNsg5UShN/b4j5JhaOUB9upg+TUIFPkkFGtqZ
FEaP198mH6TZ8tiFDEgyiyGsuLcJokxLTJs88xu1Ie9N3JumZyQVdmKsFZJiG6GuvI7WUH5LmhSb
qMZI58oH5U7E07rRsENeAiF0qBWxD372QYVeN+JOTEq/LgAdjTSxgN+0eTQ6MvR1VgAPC96DL4nR
QcxpygxMNjeG1BbX+oTUfikY6ZMa9Yi0UQ/yLWQbdpg2zcf198tVmk9RDgMBMjBrJkPr8SCOQhPj
qLKywherapoctTPY4LZRNNRWm6LLnElIpnsJGi1uKMQBUFmFGR1GuQZ1aBdGZrwroOd+zIOIvrd6
3b5nctmpdtgHyqaPdOEQqE357fpDL34RANJw7YHzg55s/pLkTE90OTRL1BiJZicCMpMAqJc9aqnV
83VTS06vQw0DqSOYbTAPPTcFJsyKVlgS0qE6OEoylY4tHfobjISZN6qS5PtQ6XT/utGF9aGlypgp
0VNF+Z891JnHTT2Y++RcyP1BydWNoeTBceyp7udaIKwgNRf2F+6Fp5otG0HhgVdFOII9bCwLP2j6
MN9kehwfMmUyPbCx0wcMi407WWkaQMDbQjv0ZkZWHH5pragYs9ILMCe4r87X2oqT0QtGg0ktlbSg
ScMKpbG07tqosFbgWCy+c/H/JIsHxBLqShepLRJ0oJXCKfNVnFk3Q67QG6pPOJtNcVJeiUwNzG0V
E70RqtVPuvCeMckuyWhvaEh1eW2+ykzSSev10o8qsdsqahA9htWoVM5gpMExnkbErqiX0fgba1Rz
0P5DtnXdq5ZcGTAHDXPuAIpefGpMRgddZ2qlr4ai7hNZ13d9E4heEdGHjAiYJE3ldC2nW/i8iJgM
VgXkoHiBS0P7QxEriuBJYtW6DYQOGZ0hV1noRnoQb66vkG1G7gODNA0DpEgfAbjng2eJG5KZ9Cba
RsjVbqOsfunoapa6YAQ4Rfgq8lU06E/NpbPNmYHgS5uyEBGBDEEMUj/Bim2B0DVM0cKbkxlQBHUX
QH4hMDHfGCmdOqEU+tIf9Ep9TSJKqV2WGKbpEiUvV3xjYWuAIx6ZtwocJq4kXKpfF+B1HIam9iHX
I2+z0IpkcD4io510M9uHQiXcB23RRU4v6G+//NGAuNVAH4/FGhc4fiFGCtAMee2niS6g/KO+C4BS
e9eNLPi+okOUHtMtgBNdnOGWIFYGqkWZXwka3HBC0jCRgd6Qpo82NAF2zGaU5SvJy8Jhjr2OhgdW
hqOKv0BNKpqoYxpkvtDk6muejMK9OQ3Vs6kUsQ/5zLUdzqEYfz/McZMFTAOnB9QFuOyBoHqXpSC6
82NFyXR/GDsgJeNICH9iM4AKEvBYwW4tq3+ZShN4sby3qB1GRddhRi9GN1SV0qc+lnELqAEe2gpl
o5ju2IfvIFxC7p9oTa84SAsY/ARUd54SViDhrWT6jMSl/HL9oy3sAFVEMgTADQDvKD/OdwAoO2ij
5mLhy6UgAOOe6ooLfmrhSxNL3UpBfsEWC4w4GIB1B5CJ/fxsV6P/UJqjnCC51QXiYkZ62ky1QLcW
q0X88rIAZsMJJAGni8ydO/FGsWryUR5T/1TxAFngAGoccMuDoSNeSSQ4qAlzCPR9ZZQZEPHRmuUH
hbOICL04BNhcA8GNutGVHvUCvdxKdSp+zxt50ly11orprklHHD7taOo/xDBJn6jQ54mTws/uAUud
Dg0ExV/UaZA6D58kcsJCWNN0lFlIm8dvFTEImTZo1BH0+L58pY5UG0MURLI+J/uyV8q31EiFQ0mH
kILkNiLvaLLVz41WoXibSIHgFLU8PRAjrO7iScUclSQ2D3XRJE5m4C4CzmjoP+oNvdGjznzozXzY
ilEPxGKA2Zdej1aJl1ignC8BF0yc8EhoQN93kc6Auk9AwmrmPmgSAV1qCwsz9SqgKFoq4mKP8HMr
5MDcJE0IWjgivY9pPO2uO5gEePzsMVC0QA+eKRIBdI4ZmAu2IDMvxjIiUuEbTW2mTlxXJLzrc7XG
yFlcelEstHcGopM9Nf2rESeGZmt1JLoozUc/5aR4HeoixiCqaDVP7SBE2Axx45KkAI0UxKIcdK50
jICkd11eu8KEuUdKoN3aa+89SGaCsNujeOPWtHusQvKWj+GLDtpku1WGHcmsbWTFOaryiWHrQZ47
SrIX89QBi4gjWoDMWqXfgfBRDfO7UqoPBKwItBxfxCFzOuu7DASBkFI/T+IHzJrtMfI77YoJpCNh
/w2sRW5nTXcjihixq+f6zowx/APCL5RSxt1UV6+mAG3AXndKzTxQGTKIVr1rItFR0KNomur/svcl
vXHrapu/SBeaJW6lmstlx3PijeDEJ5JIioNIUaR+fT8+X6Px9aLR6H1vgnsRnMSpksj3fcYD7fkZ
Xd7/gBjfx9N8zA09C+QlFJX7lVnT1iOmYYAXA/SUvWKtpRH4ixgRzCw6bau++mI6xavp9/ncNYY4
sYupRRNhXnwsMCY1iHd8yeNux8SPrI8ahnVp4541cjD3o02QKLJFd6EYnvIZ+dICjT6C8sYv0GwV
HfQN+jEExPwW5CcgDVTIxIequGO2+xonkMCsf9HBnYc8vVfVdkj0Q9+nV1fPv3wAwFIugKY4rGUr
O0aU7MM0tklU77u+2y9buM6RZ+jb1M1qi4sS6jjqpxWkZFz8dOVXvuWIVqmKh1qMhzl85TIyDZzN
pkWN2aVU8T/18ndLs8tiAupP050d+iOfEdJdF+eKFvtSmOtIfN+ErH6DN2FqCCDebZ1vKZcVlkt2
SXTyxBd7qviooXnqX1JdHvAUN9GQN+gOgxpdw2IVZ1vbM4fPNbgHvpSvPR5nXtHXZTatndSu7Nh5
2uCoLpM/tueHInL1LvHdfQUb02bKV8XMVzrMvqEVNFZRnx/R19tkqEHzk/kVxWlDvI8RMxp/FJO8
z8K3J6mLjrm6N/N17QHSRqQlSjQRjc6AfdoBqonNZMcN+bKLKK+9LW+ZJ42Qq2/LhF70zNMmw+Dr
yGtlEYBJ8+faR0UTcXEjIGx3jHnbThmSoiFYyLL5V87kH3ARN6eGq1CQ/XOCYNd0uo7VeCtkPrf9
tO59MiGMzA+vdNPP8To9JsT82RJ0RWLmam33z4yXS80JIinwbv8ZE3bNCyQwOfpG458CWSsMrwk6
6Y5hdG/EiFNEzO8M10Yz5rqd9PDX1ObcyaTJIvk1uPIu7eYdKud3A+JJYzcjwsAhcXKor0tY7oYF
0vCyO0s2Q7Zp+Hx1FEx+Zm/wGr0SAZ26LF544bLGCVCK3ycI0fgz0iPlSFaL3JPArYhS6r6xaj3L
uN6l0LWKvD7HwGTjZXja8AEqza4c58hSj6SpqV53zjn1K4M6YjpyOWRTazxgR0zNatGHuVM3PhS/
UgE7A6d7kfsmCPU05kwjoI/WO41ct6nP9qZUdm2MRFhVjdkDPEVDCGuYLctnXo1Tq4NEH5r67eKV
v9VG77HRH+Di/6yEu8vn5Ukb+Qg0s6zQ/jW5fD1R24OddChHzmDcE/ZOhG1q4YJu+2jpHwTD3t+w
/GuKkheyLffFgB9Y9aetOC0aJr9FMLnb0KuAebkZ1fAYs69E0rZW7qchiM1Z/GOwqGOfqp8Ux2pH
igYdm3/khgFA9lu3S6oN/pVsKN6LrUrOIc07dazlVc0zf+C+EAeibdWyyWgDYrbo9jE35qV3sx5w
4PTpA+2xQLfBVBqVKhvg26NerfxdDJxGOwmb2M5WZMWrD93cstHq0hFWvSa5RfHAgn/elkuyj7Q/
dWli9l4nyGzoIsmfR95HX7XqMkwplLt/KrM9bUz8jROZ7kyotv3gk2ZEdswC8reHp6Jbts/Yz9G5
oHGOIDpZ3fM02vYyOPVSbPMX6fCGZIrEJ2DLZmpgWc5f8Yryssn4UJ5RweBuuo625ciTDbWgOGYf
ephfTmkUUDa8ii560TKMP0Oq06KR8ViehsJHf4vUqH1NLA7DmEH+fgejF3kZ0Sr3ILjhGF1yIfdp
PdeqVVYVB6tMse2jDTEFdFHj1HSVszfJsWgBiO7cJ9EZiw/OFUPr1fphpC9+hw1/eWOLKfyafT6e
DdXRsgcgxY5Llw28QcBCsReroU8AULgFPu9+YYye/iTe+jP4neyOT1y9kd4tTSgWeysFQXkkS5nC
d7QOn1PePZsKL/zEpxUv10byA7L/ZNnQKPEPZp2qBiViZG62sC2uyYkh6JgbOUj5ODYIdhwZ5DJp
3tYylj8iLczdiGXufSxZ2MUzOkJr28lzlIn4IKa8vgUyiRwHoq1/lXk0n5GwjLMn+nZ0ru5npUrW
lFMEgWJWfNHZFYfO+uw0lRmwmaJ+zr38rKydTgJLwbN1bH6Boz87mQ145JKibKiR8+TupyXOkX8W
Z4hqTEpcZ7NOfwO9Mo9DhsDh4HJ2AauTnntd0tckSqL9BlDz7jv+qZzoy9Y5ulvG1V5A3c2iLaOV
7wSFR79MtnUvUXe0H023wabIvMaHVJIRErqFhkOX6LJhNUUQWD+A2Wx665Zlb2OvNG47DjCtDrFF
bjwxvMU+c0xsVP/2emRAvfL6UIpha5nvilaJIWkVitt3bONw2mzowq6qwd3Q9pchi2vkbtej1fO8
bUmomqDj+gqZe9SKEUaxxBX1h4MG8xWNPstOqGUxLZ7x5DxhCIwaHL7RWx2Gm906hGX4gDw+Pyb/
jHoQf7u+6F+juJS/N/3YRRUiHi2G6GNCFgisVU4f/NapO+TlDPAeT3asWoBfsi1Kjf9freOuWCcc
LuOq7qG5guVjHv1JDL1H63UUP5mc9xiHonTv+CrOQfntkruyQi9OgY1oVQlmR+vSf8plilvMq913
kgjMXyJ9N3EGwjQSGrz07O1GgETH4cqqfIUhrVf4uKREaGSpdPXardHynjMgfr0oC7cvQiEmmAxi
pPLZNPypKy9Mu3kstmyNYaeqlCtxB1DcPLoP2UMo6nxqiin3j6Ij2/sypsmpED7deZRjqh9jJiKM
ttpHvxMKWzCPU8R2jW56UwNuQx8z0eoZz9oud5vfiaybWRuva2ZaJ5g9DmJEmS6G7FOOvfZSkM68
RMVQzI2GMBxuoThVPwqRDVEbBpcsDZu6/NDHluE2N1slmmLVDipw3ZE7P5HpEC8bpuheZS+FIhiV
8D2jT3N0qT7IRbljjwzurxK41bODweW3EX/9ysA2bzn/BzRVtq/G6srWO4sDckdoXjyaDIevr7qq
HbZItoiPqZ51MpGrtUvdVH0pGH4Kh8N8yHT3WTpDHpAKLS6rdPpiVR51TYWss5/lOvlbMtmyLdxw
LWb4UidP41Yk3za/GRd1IBUC5/SMHD+nl0MVpct+23L8W4t0gTPCRYdkKvOzDvb7BsE6+bFCUAJj
Ipia59EshP3kEcWwXKX2lOTrtMeDjxBsbcM/RaSWW+R5fg48qF/ocwF/Piz0MVXFfDR1pZ55Wqz7
qYqGr5CL7U2tFA47LY42TfnjUuVvZh4wfUYrChLW7/kQjV8Bp5dEgl27oGikw8TQuV85z/PbUhf9
ZcqWst16tkKxlIbhXIQsXhsFOo+26EOzV5XP44uYRAIDt4nY3fe08KBDOcvLYlGXusd/UOzS3jt8
Cai0ftxyCjPVvJT7KZK42aD/oviRivElXav40PWZf5llVB+7oYYtqICeoErVfZS7hDSV6kF6itHW
z1sly7ADv9VFDS9V/TJUfnqERVrpVqWIcjquMOWciKmyf4Z4hiKZZyZGNZIeH8ukGHZ8GnTSKNh2
MGkQdS4KjCj49PldHkenAOb5NyLJydlPjgLUzgt3LLuVzLvBzfzOhc18DZ2G2XtT311VHOZN0OEr
kLpdX43p3mMOaqeei788WpJ7he7pV0dEAWtq4vo7x8eMYxRKv63B0i07mN5UuZeiXB5dr9LTVkt5
Tqd+a7wc02uAr7HpoeK5VyH7frSX7TpP+GdGRgIp81CVYUNK5gZG8U8DSKitMZi3ITKohYaRiO3W
EsacoIvp6Ts2YZ8Xg4I0R+ntigPrnyEjYr9hWrka0euTpE58Ot/jga/6nZKRO1tLEAFTa3fXY+bE
zpnxB4xcsFckMTqgvKQ7lWe/qVvn93gusJtsS/JzNHV0sl31lqhka2um0waEQmybAcLn8+gJplg5
MdT5EXpCpQbiZNxqd50ootO4ovkmSUR212FESNdVTjgQSInBMw2NK3DvRyDx24Bj/xmKCngh+nm4
bZayHr/txEFXLntgbMievqvM7yMVAF2sxIITqsjTrDrzPEOagSbT1LtGTkhlX+NQn/Hsy/chm6Od
XefuzVNtHqNVUgQWy0oepu+PyFQsACuhC8y95Xyq5hWBLuwnbj+c4iLtk5c8YRsQoIDFFVwgQIQE
pVa33pTnBB/yJTbbZz1A35cZWx9Sw+JTIiQCoFGLgzbDOZ6fMOD8LaNJfrhNYA8Z5vel8/Ovaia/
ASu4NlQ4A1EmeVpZMWKlST66uJA/MpwLewHf61PF7Fu0dt2BptH4OCwbHxtF+3Ds9eSbKRXoqlvK
dbfMEKQsKTDWmdjpFpeG7PPS6n2H8rVrTfriMEhODn23tpOh8znHkncDHnUMuGBZ0yGc5TDprX+f
66g/hwkQQDa98DBgbzBWXbBXhtbnnbgj2bR8vwN2p7v89zKy79nOl3Bg4hcMm3sxqfEXOr3LCzZc
lAbOZXei9SZ3ehtq9GeY6ODnFbBCOREcBt7s00l8D5qod6bLDKeofSOxw6KSFcsFnlYVmjjp0FGb
jJQ1STkS4A5dtxvzqHylAfbgRn0HpTVVonK8bgmMbKwne7FE5Y1yixj9TbqjmyL0c41IHy7cVN3Q
Hj89eFqoP0rA81MJZAXLrjggCjQ+DMs4vS9r746rz/0+leuLJj4F36+KNz6O7Db3/bo3bIXsPSJk
F8Pikotw4bGKzylf4/t5se44SLmcEt3XjZ3qEfYTZS4blrw/65hBLF9S2FR1heFsqf1rngfS4vNH
Pg68MxfofZY9mr0/RiyrO5/xbc/tiiccYUpAh+VpnujW0mLErZhwQBA2GsU9Wa3as7lAxsSq84da
ZtU5GfifxIz2zXY6P+FEd5dutmCQKFJd8qXof68BbQmlFojJSTP2Bqxm+ZyjUj6SsRx/prCa5boQ
x2Wqs6tdO7ODaHBG2yRxlwgOZnIaBWBlmXu1Dyoz+O44rO7T4MRfpM6Nuywo2LS347CAcRzjU5zO
wz0pkcmW97h04wiIV4TE/8scME0PrnOHKpGoj4oijp66aMYIbhO0ZdXHDJ8pIKKkhlrPYVAyto1G
VuwLOjeU1SmGT49w8sDnw7Qy2maGqCfPODolR5yFiCKc9wpCqZZUOHtK7DA7yid5K5n3exbX2JnJ
yMQhsVofImjNDtHcZ12TY7BH5xpl7haQW/SjKl15BVw/H0KZbXhOy8tchVrsSLbKh2QskgeBCRA6
YOXONVuWNtisg6mu7584dqYGf8G6szUa2qHgmhGM6OsTj2C68zHaLzOj46butjsux99xiMt7rnP3
OG303iFwtHHR9pVrS9tqYrd6FKRJ1zT9KweHBAAtwuNWFfyQAi1Fy2SIrlzKLYUlailgHSyX186l
4k6Dhd8Nhbi3zn2AHlZNbuJ3wRiE1Eg53C1DGjWpKm1rUBh44olBt0dq2aNyEvc2+NAmtslnzlUG
XK/Ll0vi0hGLue6OcToid5V6ZFHnHXlbk5TuOR3/MJgr7rQBddVKuqGTZAQPnjsbjsU2TF8Os9XB
QuB2TlJFf6xUyl2a4sytYgwrDeACa1s96fwjdyxu1olHUH6n02tkTHetTVkfEHmCfp6QwPJtu6VJ
fR8eoB78Xfcq7JZtRJbMPCCrWivZYm9KTmTI85elwMorplLtEmDngFsmmjVjyStcH3T7qBZ8W4my
W9PnY/8qCblL2AJQulrlcTXe3vN6E6+TsMjBHmW3cypjlxWyKAA64TszKS1fStcdg1zNmeRDeZTE
zZ926e0+nv295Nq3kcDDXSxEPZb9VPyJuX5L81XcOVGhNjH4ud1qP17I1JUHWplqx8oxXQ++NMvd
3EnzHJhd22XC/tiu3AO6VH5k16wLrO374e+GmKdmmSKksvEybrfgpkvcgWIDFqbQ3pINyASY/Laj
Ez3JRLi9qkFppFFGmn4xQNnowk5wM29/PSbSu6irkv26dbdozOxzVjIgbRvAmwlhDjsDq8lX1vWy
zXRkMB3gzSNDXUzwF6/1DwqlGMSdOB3fq9GvxyJXl4UN+t72K2Bj7j8Im/8ZRlodqhmEwlrMAWZU
Eh/Juk4X72SZoz2jdP+A+EhEixhw90pJGN55TRGfov/SGV7fopDxKe3AFgB6QwlOuk2/eqnRxZeV
ywXW3fzCtHc/tjTgCllLYfdpR8ypo0kNuNP25REBaahC+t7l1dBLQHll94Tee912/cZPoxX0Gber
b1MlECnYs77tFPOygUNMHri0eJNYtAUG+NhgYJRMfXTT6oGt2Q5IFBv2dhnRH10k4QL7w+8ZbovL
vJLuyLgGbQDR50MQniCVmcZ3RUb6u1Vy2kK7JslhHjWLsaHPw3oYsGEkSPnpItyjhZK+ycPM3L7U
EnqLIg85b5N+jnv8QFqtO5MG4G0cagyzk+vWzFhBXgAZi4MEaXmuGPsxwPm4l0hFOQwbCJ08MLA6
bNOHWG6I1Af6goujVm/bJGHJwDDr+xYLHsvalPfhUNqZwamRLEkAWD0kCIEdn4BZgRxGKaBVAeNg
VTGFMRoRu1m5JW0PSuaAv2a972rTHRMKP6fvOKqMhi3f86lqE4hy21KzW7WMn05sS5Pnoz2BexoP
CYG7dis1MgdjwBOaLNc1I92Jr/mPeZUzUJoZ4+eQqtfY5bLVsU+brVvGaC/Xzr+DJx/bqcAmLeNS
/12hefiUuB4fKZJygbnTvpWAQI9J2Wc3uIXSn6KsGI4FTNpZM00p/Uf1fXKsuvyDKDXtV4JWwgUe
gnMSM36uouTay+Id3hVxriajdqNeXmUCXJznmTuRyZhdofNtP5Ha/nLlUtbH0K12r/Ic568ReXFc
q654BmzKdjxb9DFTfLl56JMv8AOGw5DmwwewfuTwr/MAZNk4BZajM/uKGLBs9TjeR07XR2xabldi
4rsseEqvmAzkSaqKnEzeR+1sy/wyTVuMGdZmr4AUADHXMr3OQ2luhfPVD0J6cPcrwVMoa8zhCyDt
Q2nwymKdSg899/Zx68byhw8Za7YBiE7Rz8v3LFZcjXdowKxYtnwysHnocSM+R7YEPsPn2GZj1MSh
L79GCHwQN2/G+YdIPS6MGSSTxdxw6Zbe3HBZg7yru+qqbQlLDsrZq9OSsumMJqEUfZAa+I4uTPdz
qwZ5ppWLz7Xsk7cEGNOBbcwhVzEeFhytbsOKDNHjx4y45xMdlT0kMUG1SmUnCR8CLEBSVPQdIUbz
czLn+r5fZszciP3b+tbjJJMN2aK5bEjPwJX0VIyfPRrCYaYt3dTvkE7sbyUEETsE4fo/dqARXp6B
H1n4JqQ6FJ0+bFE0P8qOpVfeCfVCk55hmhDos4jAJOz1ULorK9cYIfzULogm2hAt02wsSb7Wkc93
tF+n3/GEANx2KD39AbsmEPl4U2N5N1mBIaDWkt6Z2kL4xTRqTnaVH9P3fHT6r1kYktJD4sQ1pTUu
Zk+rOmrQq9n9QEj9gqsXG/ddvEAofpsrESFdcS3Kk9Zx9RVGmCk2nIt/+yD7+oo5rDzBuY171UfJ
0LULSVzcFmwWV1UKJHaPJtIvESpC3gif7J9YKAW0sOtpjTMMcpkVR9XHYmK32yaHH3eh0XjXL5D+
MhjF3jhh+m+e5/EHvuSqAaVK5v2aRnmzDFSpHcQqfd2S0nJULWURFKHQmdcHg5UO+D1LT92Qpc+K
z+Ye5upsws04BtH0qcyRezVBtrDG1mBeygGSI4rv2yFCev8qthraeS0nWDbyf3+urHNFaxSN4Xef
mP5lgi9IMzKHXxUSy59W4fEvSSrykEFpeCuWYQY8QobuFHzlX2WX8viILlNyofO26SYtF6Zvvaji
rIHsczTPFMzxqUcgaH+sJihmRucGg7w/xVBZMFGk21Dw+zsnM/4MrrJnZ153w9haELDZLgYbhqyk
SSBhqCM5kI0Ub3230GzeGQO2FRfCAP38FCBtJnU3XavV8GddU3tUy+SLva0WfCAmGHykCZSnaP0t
VJIf8JTS5ADtBCaLyUDFw0BdLY3qgW60XbXxZ0Aa/U/A8NigSaTyw5Ks8Yc0lbkAP6cHMlH+FnuK
LBkk9XrwodIeOxHsH7Mu9j4JPlzKgi7jlUD5cw9AFn88Q+UJTm2IV2pL8Jxio+9uXuLBbGHVgiab
LOpXKTCZEEr7WwWbxqHTjp7qroSiR1Sh/51EPb0rAoW8zcEF7PZzCeCppQMWpD0DaOlaBRmCBMcY
5HM1gddvR8PCtLPjgqex7wpIVkyN//kdzXO3ABp/AyIwju08qhmHBTf+U5JCv9BV2D/UdWkFiC6L
PmEL7H8ijEG/ANWMsNwhx3M31iyrGphd1tc5zuZ3TQBYsETUb9gZyvsqQxIOqH5yk3OJ+UBzU+KS
FxEIRYPzCgoazONd+i2g4/AaHuhAIRw2RdrGPsJcaXGQ3uM9sFPrAc6yli4ccvYsCch0g5Mc5MGC
AOP+uFRr/DMO+YJ05DS49whw4xUwFh6v2dH8rQZML5pOZ/g2NEV7eDnHHN8oo+rqRtg1sjCb7gmK
O1y+QISnhxFuB+Tn18ONcMJ/ECs6fkg6gKtN5PHmb/jSgYJOiDKCoi0MFwiG4dJE0N+xAx/6i6e2
/Cqzgd4Nqk+BRYYVZ0RsoYK3UY6mL471HNx6GGkA0RDjDeLyW7eIYrB82RW8IC/DEOG5rwgew0hp
fBNiAX10MPkC9a2jyCZvBGKR3npHkukEoGp9jeqRnmII3h4ysAbP/QgxB1/x9OJu6G5DVfLnUFT6
hZF6MJexMNUXNp512kln8YKMFpYUTAVbBNNCJDGeWcirjxime3qQeZfKdgOY+JOHLcWwJVWK4ssq
G55wH+lyVyO8kZ7LsNDTXFc95Ch4SaZ2Bc/xMXA83wwU1j3EKPYYCskOUnEcvSz0P0FR4eOskjSI
h9XUAZMHGkX3MWgjevhXyLRAkPxXxb1M9xI5dhaMRYbnWNPvl9wqbDv39bftRwTDDt/ixgKbthDp
PmErDn38JfhDSVjfeUaADa8knZ9tFlbwUR21B/p9PAvcAgeyeX8XF13fEiHVkxiFB32UWI9OKCi+
DSvx24Cd42NKRbghVGTGZwAfyA9TdbL4YHzmyJ6iQwkkFeD6N0yFL8lP3B6lGLARzaj1rNuQ0pI/
DNa7o0aG6jmOlDwTGcUXuw34LnDTqbLFFwyku5pNdig8ft0NG8MBv8Zj98CLEgfluGU47IpO4iSJ
dZS9Ya+Mj5xC3VP00fA04/l+0J51txV2xb0dCneK+gSMmcdg3U5yw4cU0nGy18pJE3aVQHpdK6K6
iy5hinlopMQDlzokQ7UuUKT0pSBed4JpTNwxoNLjAM4GMpxlqxuaMRwnoqoh9YUrC3YXu+gXrxK8
i2IuyYNTzu3wOZSnThOUXGXTrHfrLGfQIqa4SJAKoO1ryEzTRBUvOZ7uIzPRhCpiLotPjlsFo3Ky
6ZPq1xudoJy6Ax+Ke8uWMJ2IHGpwTBD0RDzNTgv1BWRKBR4VB5q2VTXoD6i7cGnEQ0D4UWxLDI8z
bipkJkHvngX+jGkrog1mHzy8lhIQlYOqU6RwVBy3JkbE9IpdfnkIGjlNqxqgjBiMga2L+uQHgKqH
Be77phZx0pSQTbRR5GGJUT66LMuKABtV4l9TDFlnWuDj0clzjTlwqhwOeoc74BGhScwBp/YmvlKC
7+5+6xK4aKIVQNve+2SMbpAfSI7FRYFup3or/ssB8P9N2f+3XIRvt/T/2ZV9++Sf6/jfHdnJ93/w
X5bsrPgPQcJ6WZU47dHN9J08vf6bSpB9m7XTEm4CrCRQmFYQ6P5PS3ZE/pOV6Kf5V4gM3wwyef6X
JztKqv8kKUGDO5zaYDARKvn/4sqGPP1/EzvCz1cgJO87ZzfLoa3898f479rdqaOAhtLNQ65VVxSy
F6k3KPtiEGGsk2+DANkK4RhovaHO54Pn0KINYjI/RrKghrOGlsqkM38p7VgfUKk9X3QSo2GmV8md
IYluUMW+tv1m0HSYO20vvefyrJQFajeyQTb19zmwud6cc/gA4NOqvUb2WHXzoJ+uQQl95vA4vo5S
e9w4GKxMZ5PnjEfdYdBIVkZ9Nhi3uurMm+AxtOED0tFVrPuXURiEKi4xI/sajF47d2bbYbNs0eJy
yyP2CsjWfGtbJo7rEU7eJlSCn0ocTefYmOFXDG52F9sinJyT1XXRPDvTUIZ3umTA8YnViNizYzTf
phG/pRBoRIedEhNF8h1WBd4wNs4oC5FVeAR5w3Gtpoq0G0R4HorBGg3YDm5IYLJh+7lmAsAgylX1
TcI7tfNM5w22sPCCpwinFaqKVE9/iLIXp3QFLFj1uIPA3vujL7b4CU0e5Dr6DkCdZAjATQJEdIqg
f0v6/sMmOSZ+lrpk3+OvSYErIeLreZy9+KF7VJgIBZprjDhIEg8h89CP3duKFQdFpCXNn9c6gZQt
4HiDbsJn8Z3g71sC9+pDhe1onpKGgulP0UrRuDE2+WsWlfM1Ayw/Pw7EF9nbjLrRpGHdlqqmZDPt
vycc/PkMesYhPNVxiMIFVk+uGiTtj8WfgrqcjId8ZvhAGxGNdX4mnY+Hj5gKkOGQglRMPIIqysUD
mJNJ/5LQByWnYYRH6EJmnWDpNRh7q1MH1XhoF+DX7LrxwMpm1FNvPx2kzwoy1XoqDgAF1dlTCSR6
jbKNnWpL6+E46Dx793CPFu993McYjQXdIHKjzq3XAppBmzXQ7uTpF/AUCp+3C9EEPCxCdNiG1w+9
quniG6VV34G/5CzT39hlNrRo6CzaOBl6bCI2huINgLz/yP7lgLBUjQ28ha7xWTIcvmdZDE6LRi+V
ne38WmHMeOn6gy6YuuUIxAH51tkJbxH1C1BYPdz3g4DPDgJTLBcl17IVa5D4cNOyw347THdJ9D+o
O48dybEsPL+KXoACvdnShbfpc0OkK3rv+fT6onoEdGWXujSANlrOoCsjgubec38b6Z9JN6h8w7IA
sW+keB0Nc+XOgwUdE6I7TF3qW6LHIeeUAbjGza+sNKfaU2JHlSZhP2j9ERoE36yRiupTMJ4C+E5b
o0lyFfSCkLuVMc+bbpIA03O580umiZU+ooaccqO+Ej6hnjotjOzCygeG6WWQVmoz864Gkil4isiw
A8DXrjgYKJE/WUn3Js569oggf36oOvB0L0wMeWVZHAIR++mCNzU8Gnd63HQdFoyBlBONfIQ0sOVQ
ncHacm1YIEQKymC5m8OpQZziifhEUapNZcg4WmrkpvDNhz1u4MSl1Zmy7LKiKkfUERxoAqqGHpiM
nAMQS+g9JToktdIyeC3ZaybHKpdgKB6WWe+4j2P0NWcRvI2QSyvNIv77dkadvcrARma3UaWstCix
9kvTqWdZrDGxmoSPtyyujoRQyJeNUN2wLsaXUMMYw8tLC0WZmwQ9GGYz2nNs1AdFntv1IrTwsn3T
25y2OJ40jaragoYGMpXnFSRQ6o/Ggng7HmX+z2hG1z6IXpfJkqMKmbEmE0EIHUU1MfshJ6qz3lcl
8bTEUekYnEy2oTI+MW2/FpkquYYVH5umvVMq+iJAqbrKLg0RCFqfS78cguBQq4WfNOimIQbrdbg0
/b7n5LAyGF050tX1TQM8eeMkvyFPxcg4K59Y0K23BnRQCTpEXbwGZid9tFmg7CT4Vm1JiqMxSs2R
IpZw8JJwmSq3qWvN7hY9eU1Ts/EGmGNK3vIzVHv0EUaxODhynEVfodIvB0OLIaFasZQ3itwJpdcl
PRGbFOGhRxmVDRQeCu/YlO9beJxzW6KUNbFX+tHIsMwhN+udWwLdJjPQgTRA726wLIe4VxRPThHQ
tVpZ+uT1R/6QkkYQQ8gjF+E5XpaeSK5K9PUprH2Fpms/QEsCOopKCwHtGMOEm23hlC2Y1WJVT0ol
mU8twVcM1vlA7qERr4qgMgGNERar9Hmd20KSLoEijOsg0LU18vTyMwUchQAQG2EF9Kk8KFGhjQ4o
CfYKIZzlq7YEPPFI3VOihkUgIsrwCp27zJ1RaZ5Ky30oamm9MhI8ArCmi9umXX+YAzU7sMHN5A5h
cLhJYwJXHNP5E0eX4TRzPW0mQy43YRvNG3TownbpCg7ZncqPasKdjEnOnzEseCKymafUWvKNhgTi
ua0MZNPLgJajF8Xyqk/T+CNgZcDZoN3Uv0OwxoUynaYgnz9Tzco0W8xnCueKrHIQNZgWz2jVrMqA
679P0dx6UllRX6tOohOZSeWnaqR8QgXpK4t+jvcyyrZDmkVA7oO4xrfYTa4lqdOXqpnVM7SiZjly
qiv3o96xN/aFulcUCE6IAjVYg53Fa7FWZTePia9Impz7PiipsxQVuW51fm8megDtESeB33O1DznR
7LhX4Mh7CUzdSzU2M+TXbTO7M26Pc5TEhDSlDPAWFM1H1hjde7IEAcA6ZX6+UEz1Ve2a8JwHg7rP
4yF1c0ncpXDIaIR1sfAUYpk41IhldzHUSnxlxehfIop3O5sFcbkYcU1tlAnz+B7GRWHYU1sK4Cdz
vTaAoElEnpV1TftCaedarH0WiGNnNkxljJwg6NJNrcXNrknbdKsJILEJvd7PXTrOGwYjbSdgNmps
I7B0PEayHGwVPhUXQ1eDtZWNZnJHajqNh7RE9qCXgNfGJo4LrwuWDd7+i6Rx+4vGuk59+YZUfoV/
HCKSusZIYski/ctgF0zZtDdd0HXkZLY9wBHCGNN0slybd1Wcqh1lQwYwygTosjhRYd0ElQiXgmm4
R5Iquw2qpNjG2xhRHkrpw1Wnrsi3OkGEIxKZCpi/FTfRjeBajkW0ErkqszazA/IOkOCBMcLtU3AI
NxyFAFAkSvBaVJKbt1GGtcMY38yufBpAY86COKlPYM67TBkPlYDwEMNc56aWlVykZTEOYEDXUs39
3Cwu89QOq05Zun5dsp+Fq2bsGYiNrs7dJmv7u7CoXtNCCrALjVG3yeMEYpPFvzIAhpp4V5Pdk3ld
qhkunG6zqib1XQu6mdQu5usD9QA31VOW63tII8krZoH9KFdklIjUA9ZbqSprG0IlWOkNp01HAV79
zOQFOGox9JA7OmGm7YvmgkOug91u9NxjEBheoioHf176bGGZC9A3CvJUI3ShJtdZaiLUhbZGDWPw
d7dB2CReTFbDfjHUgYqXcNPdmIA6FPvDKFemp0DG3yvqctvqFnPYjHgsE3pOgnnbMVnN0HhVe5gC
tQWSVbU9ECBqJgYIi2W1CJhCpEU6gYB2G6ZBL84ZTIpe9AYQ+FVjDP27VPex247BgApZr2xwF8/S
B1+IlBV0+b7s5fEqd3kuAiyK04eRQRZqjHCCXc3pDTcMTQZkUag3M3D3lxa3kb+YLZ4jzjSNk8Va
dJgIBN4tesscJsvRgDyQALUt2+NZw1JOZ2YeNpeM+KxXIODEsmvUD/hiJpW3LQl3ODAqdCHNcGIG
eIS46ke7brRsDatg7YiJU1+GPlzeVL0wXitZnRo70+q+9MwWEEHLEPAFY5DvEW0uW0NDmBXG+vQQ
qPGyChe1u+RmOQl+J47hwRLrETd/2n2hVMt4uyo7itivmEHw34/LYDwMvT4An1V68FHmUam4C6TH
VR808dFUMvOSGU9lJoCR4/DGqseoWPfKwINiHTItjD+X3NRsFZ7SsKNJtdwuLJdnfGnDfs5Sbdtm
hhWAGWeqb0ZpeEcAFYLXqW3Uk6FbTKZc9pVYdwDJet3kLChKexgzvXHxUojiKU4K4UEQhCjckkhS
7dlPsIdZ6Zw9tqMiI3rmz/qdVT+MOOnotaovoVil25K14qC2SrEOBJW1I6kCzwol5JU9ouSXdNas
rw5vwKGa4StsOdDKA0E+uT8m/bgeqUdN3UFU1QcpUcN9xLP13Opicp0hgwQvLWZIXyED9skKmBg8
zc0mT0TMAloftw+sfNNuBhriNRI6YxfUaeCFoiH44ygb/qSk1TaWuxglcoHlRxOXYqNrAeqzYSw8
CfIILW3UawesDY0PjVev2ZhGu4ylYTe3jbEThpOa6sGhFxrOQSi4d2HeZYatNgy5iFBiBlBDnQlL
QZwdC2F9FOdcPVpisOBNMUMgPBVvHj0d6bbP1ITBl1TFj9up7Hm2EvNYCeSwY0kRen/u6hjQRAno
OrHuBYuTWtA+NyaKFyySEOGGM0AuH2YxROKfq7ly7jCkHhTO+DYYBZY6q+isE9mFUAOI5TgjjhIS
JS2UvBL74wKV6gdiU53ULGvPpZA1Tw2uOE9qrGE3EXa8ijBMPMBqs5ZDpByQrbXHLp7nayyZKUf5
fDr1KO8vRalGBymFjDea/GuWmvKYSZVxJ+qCYYtNlj/pXZrRgcyxAJ5xaYOGsAnlh774RUvQOLKy
MnUtIWEagxdkdiGKmodEWu5ynBktiomESi5jlsL3MiZBQuzMZBeIVuFqZZ48Q/aJu65RS7fMsts4
rjOJ9nr6NEyKteos5TKnzV4KZs0mqlk/kgSJwS2AOPKyMJJOWjrPT80YmSg86XaRZ94Z4s/xaYph
30OuI0sbIq/SH0iXzF50XJlP8YKwbxSQUNfDhOggQiuuatghVYF5OVnsWWiSrWjogVN0gvXWoT/C
+6RLN/9La/oGp2a62hXMbRKmcObiYuK0LDzLsnnO5GR+C7NOWOuJEh7LokkfVWOGLugEjEF9EuTn
okx/YH+Z1sOitLakgIrbfdij6VApSrciGYETwuDhNBjzSe+WdLtodXQRWlxF6HbhWAxxlp04qeav
ajB0e2pGrXQFoGvGRlIvmXkjtjLoksU00m2Y8rxPrdQ9l6WevbGFcornZO7DLMT3yWLW+1rsk2Od
CuKXFHz+DRA8l9kclsXfswilX43NP0E2WSIBiUoWi7Ix65sZv7I4bKaFBeFUYv+cUXfVK7Xo08/C
aLKnehqJ3YYfN/YTWDhqcHIIWKKURZH/EFXxLSUOIPIGGtIsS2+LaOHV/2bVj+O51fNOKuxkzPUT
FySlWLPSOE8SUZdea9SKnwmqjXvc1+1dHgntLh/wSKO119Ovn5flvwKU/+8iPP9/i9LVAWxBjP9z
Jf6bqN7/B0m6t8Sj/zNc7bxVX//j8av55GZ9/YwFvmX/3v7NX4i1IANMExpBS5F5S7b7mRzxF2Qt
yBrANHVCFtMjsZqWCM79H8waWJrAFXLkCcLin8oqpvr2ryRdSf2fPPfkcRGVZZFOQJTj/444/c+7
81f06++TdL/VK2j0G5Aopd5yDlX9hrl9S1sBoUmCNsY00nqSr1EI605P4p1uB/Z8r4t28fCnPgld
+jV/6OdHGjKIOx4sC6T++0tDRrQe6ireUWEWR0/Tix+CzHJszNjnLw1mTWl+boe3kMU+vq27ur4v
GvoMYSIduX8XJslJNSTO5X0PPURwgStWRFGGzQr0k/8sIBcrrHdpSAVWmzioL9ypnfy6x6kxvpcF
eBDWZtoqRcEzOxpBC6Tn+K6gmVyzBSUypmAbWc9VmtmhtZW7H6Vxwqh+UPJjlXyMEkTzIIMJ4O1X
8unLmu9qdL4oBVEUyio7FJB0j9ijljxsX+A/orcMBccqU3gIxJfJlN+mHJGxGn5g7MDBBI4yZPaw
xHY5ZwfVzHZTKnGiNDtyJmm4oms5BFY2tAuOlUvOgQoPnC+jOQPZmpwAR5Kej9tWur/N08lUYKj4
6IEcaFgpkT9kL4hcmTlXZsN2Gywd93fswLhSV+0WQIpoBUHmIuJ0FwFMv1sJ+Sta6u0y74U4V22z
UnxU+JgKZU8utJ2uJk40WC7b3U4xo40FCVGKFMVy9cYycq0Ua3l/Gsbwoy/1QzO2NEoMvrLh+/i9
jNS5OASYfcEPdmK/6evP1NqH1WfavwxDDRSwj8x+lUz3cY6gW9sbfbGbwrtGSZ77emc2dyLXVdQO
UUUsCnboVN/KQufX+dmc37Ui24KwB1Xj6nJhz53xKGg/stvhNCyBLFEn6eNplHObroFTnCEtWS+y
7ozDBpEZETwg+n7W36OHvYegli0wu2o8hogKlGhlhA8mY7yivXaBjPzyodLyFSGL/k1aFlSRHfF7
OeNZwss8ocjOyI+UN2b0EOSPefnVlle5jZ0a1VHZq2h9tgTfvlvmhxK+kWiPb/5eoqIz4voI2S4w
/OpGYkj5lgyNVSi9VMBJIcbx9GECE6OfNwBkG3VXHzLMy2g5xaMR4XIx77RCfRUsTIzxPc48TJzT
1Qr2ggjEjEmU6cY2Gt3vawpw2dznFBs5w0OSNF6sWl4fGC4Sug3iGgebsd1UnbdMy3og0xCwyRbb
gxzGmzhtXQIPYNAZJGZ1Jfat18qkaRrjQSaPgcwTPX2NesS6gkDj6LXrvvI44BitHKYFT3jpCeMx
afw4ojIvyC4TaELbSafMGuFHOrIGjMRXQ47X6WcdB15Zzv4Egd1UT7H5pA6KL89Y9iwTzdorquSz
EGAXbznrGqqr4W608rvmp8Afbh2gTPiMpA2a2SF5wsYFPfZuTJ+qMjqKgfkoH9Eqlrj5ZQ6VSmG3
WQSEvhCKP1vRCwqD0y1LZExfk1T8yIVpLecvMtQ3KO4uHbYQ4m7E8bzSJI/hda/23X2Xv+rRvNWW
ElQVYcDkzjJYWArycKyk4DlJSKEAXqoz1OTD4ogcR5P6jjAZd9alIzGX/nBDOgH0LR1xRQPi96Tg
4KyISBzQ7ZKJ+NEO90Nwl0+DDwwn9bmdA9QsA4aH4FEMH28gOWJXbtRK4I3om9aN03RnkvQfJX0N
gafcaVNNbSu9KCiOUrSEShd7i3AVyY+dy9cEN+toHabw1nu72FrZggMxoWsvc3SVucxxDTah8c/C
6hIQx14GgexnE0IsrI6xzLbSjJztNF9r3yNhwSjX3ygy76fleqFlFY8NOYPctsDJ0I+00S2N4TY+
NzcHiitN1gbxH8/JTUWl0u9ZgUFAFESdL8wDZkWqeGvd0bUvCJym5YRBvocdt8mDUJMPkuWnPBa3
82L5Lb8D2m6ZZltRZ18q8XMWzV07vmjEYDWyeMN4f1TazTmk3hnVsuuWk9yMbh0fTO1qye8F4KGE
ykIx6InHH9hJnVvpqhto8SVA5jWlTx0x2aJcbNpocPSZnWjwozh/TRXzCrzbQz3xYKFTrPsQY4Rs
T+MJ34ajDNF55K+EXPnkGmuT204l8S4xu1S9RntBUsu4CXXpULWfUxHsjelSdybnP+zr8rjKFWWn
m9chH4+GFLu99tVM5S6bDTaJN+Qfl5CIkJHORKHUMV0d9fCmYO4do9fXRsv5t04IscRyD6DZQGR1
sXKgd9mLhGGdYlctcHPJdPcpmrfIuV9wMOS/VAXJwallTxgSUfpO8yElD2lB/SyV5artEBDVOzHs
uCeLO/aVnXaUGDehW4qqXymhE+sfFaCHIuFUiGPSGsT3MDqW0SlrjkryGk54FGQLfcjHCMQvx5s8
OmOTbgksiDvgWiQgHVLMhk+wYk/Whk2oUddcmqFTRJdYmvZIkJEHqjRHtRQBcf5iCQur5yZZp1r0
ECXjJSXXQSgeap0slynY3Cw3aXox9o2LLB1BLg9XbdGxZ3bbkeAHi05mA9wqKucHZdSvA/roFDXO
MvkSS4w+TzsLTrXLEYklLpvDk5U9JomxJyrE7oToDstYPAfwUukRn906DJVTKSSbobMORh2e/zaV
/ubM9OvMxXjHgcnSGLZUheh443vQVyDni8pm/ZFsNF+hjnD0CVdY/6mX5WeV2l8HttvY+/NjrL8C
h2mTIrrsW0tmkhNoIDTa+2RlvhK8UGNL7lF4L8p3ZQtDd4Q+a58xGT9JW7l4qaM1NaFeBK9/0Kf0
kJmhx5HKx0ywCtW3pJNdDr8E3LI94Ufu04XNZHgMIMZNWEfdutR0M0ThfZ88z+3g/fslUwzm7+rf
fs0t2epvQWwigb6mPrUfc2T6ajS4DFuEKGPoxFy3LkIJnuNMuuNBQb7d5c1BTNI7APkNNhevTwYC
ZzDT3UKJQlz3iezcUs2E8JpOmjNGy12F5BYrWztgb8PgD3XppAkDFDbYl6USNoplbTNDttUywheK
fa8K8YBWbqlqHsYWnBPdUJ87ZVrp2pOOk02RtZcmNN8yy8WB42rKOZZjfwYU6RV/MQY3Rh05Vc91
jpCksLQ7vTlBnNvl+E6RlJ2Xd3p5n2F+0PlnrUpDeIaIncXCypBqL/iNms8Ck3MzmU6bLUe6ADYt
nCAAjkY2UZu/ISQ/TnSWj1C+KeHohZBvSGhDiChS7Vc6ZvgYTqYdolWgXNhG9viiD7EraeaxbPqN
VAhuKBhuJe6j4FCFzOVzvsI+avf4Rg39Rx8NGzw8u6jUNn0kQe4REXJSpM6hftaNCN+tprsoRt8K
Pa+RbTI0kVMpP2qlgmBqg728hCrr31dY3GWh5TbNOcmjm0P0k0nzPq4ugvam1JpbKZJfiE9pID81
MtAQkvdG95ZagvG8JvO4lSTmNMnWAmOPoMxBRe/lMklcKOINOxM1opp+VM0aztSGZ7CV6glVjCO1
x0FPfMW6VGbrB+xbxJTaUQM5Qme1YDxqyBt0EhOk6D5So5UsfkHhYoMQTaDx8DKBHgp84Tjp7FDB
4Jl8NjjJsGTaQ/BY1q+orYPqOo6rvlwYL8hJn+hy1PIGiHQ+oyokMiwZbwsZjvi9jqT1Rv8cmXE9
HB2gcs+MmnW+2Dlexyk2VlV4aIPES9HMhsOLDpGUL9o9XrR3i1MDKpjPdIaGFwlN6qwBzcB9V581
+QGpCCOwdDLjchtP07YrxkMmPk99asuSTw7GSiR5rLqI1muTxpETcQ7pa91Lpx2xoDa6KI/wbyZG
KMzKA5i/+TFmsdmaYJOL0btMlxuRXheOJ6wg04OMJzEnjKg2pfNExgzhgCHPhQpA1CRnUjc9iskv
I0174fRjmmYvNdZJngL9U1tavEI8kBuzoyTJboU7RbmOZXfAO7dS1XwrZNIuwEIHwp6TpCbiJJq3
RqC/lAumIHJ+xlw63OCw0ezXOJBeplH/YebqvcX5R5qRREkFGor4UJpYwAXd02cE+JZ5bUrejww4
KBz3mXqvFXAL6MDMUXno1D3QtRuVzXuhvZum5pvVjzpi7Uvo5+SkiWHe8MY+v/ZhuDPIPKk7yW8s
TjohIQfWj3zKfzRjdx+3tHSMb1AUVXweYqyO46uCYkvU3T42HZEuPNbeZqR+sFzOJToVvE3s4afx
tjmLHCCCiduo8fDyeJN5nqUYCpF7RBWCyVSxgdvQGOyD6qUMPyoQ6D7mFVYqjuWg/aq6EbVrkVnr
KZyuSNvDckuBxCYJrqphPnYzYVdVFrUOIXUK+H2vbFTCNUt52WR5wGFi3sR1RVQKrxXdfegPppci
l7b/vtjf6pG+rfU3wAXIRVdUIjG/h7vnedBxflne+Dal11AqwCLl1B+3jq/OIeQmt7EL/GGHkf65
wQBfQkoRvXnLWf8eY08yk1QLLNjGHakz3nhgenIFj3ZSr7I96fFW1v1f9lgzCPCRlKkQrYtekujP
X/e0IBMmvcmWd9QYGEEYL0ndbMI/pD7+5nfxa3RLMTVQ7H9UaAqy3oZJLH1My7kgRMNaUldLJhcC
5d/vmvybuyZpqqwoFPlROKB/mzfklrJOYzDfrLtuTxCo5I6H8qt4r9bmad6bd/u94lBh74dO6obu
jp3KOifOv3+Hn1U7v04JMvVAgL80CQJJi9++Q4fELyQn5731Zg9629c/DW9ywEJccU2y0R8+7VeB
6W3Cun0aSnAeUp7V75UOwHkFHhfy7SEzV9jm1tYbzPG+dKvVn3rWf3NxFZnfBQqp3EDubz8MX4Xe
G3r7LitsU1roybBJf/g1N6T++7VTRZNSUKZTBLPfPoIiEpR+Sft+q2GkethJTpFrQsfEO9UV6SKP
vJhDeIt+wJ3+MBH/bFz89tkq1hH8zdw4HafLr29CSnZOI7byO23VLhb41qkdDLE70aPB8K5wS6db
D45KbXjsEZ3BOxlwEFs3TvIqX8O7fiOvC95OGqj/FJR7Gyu/fzGTK8ILSoAr2OyvXyyMRrLnuvpd
XVX3lZ+vyufFCeyGZsPg+qen9zf3GOxZ0m89JFyH78sBiMoSqSGflSloJm8Sf/lPi5z2z5/DX6Yy
g64sUUZL8uvPoZ/KFAWjf49/JCxo9EOayCYCh3ObqjiY1remM267ZPWnn/a9Wvf2qrComvx5XVRI
dLp9sb+N7/OAybziOt4eruLMHOARZsE7k/iIqzDRYT+y05fbyhA/NYc/nYV+c2VNCSxRvzVGWryv
v356TzMEvtTxvSle8ukyTG///ur8bHv49SlRIRYoJ7vFlSum8S26OY36umVHBYXSHFZAM0HhDG4S
6GeDnKUYc60WYPY4i0RfmDcNXuhQa+A0gm8ascNRxS3qrQL3OSsrRXmVGAVCQtXFSPUtiSAJYh7a
a51OrqZVCCDoyzbWo/wU1IENq8Ux+iqktR8jh476K2zu+iZhQdfEAI+Ez8/GrcoJ2iIK1Jg5WzRP
+hSQAXXsWgZD4GPiLwkvWhG+R9s4SHUKYN5vaukLeYMzCDdERFkrBhbowf/3S/ebvV7VDVNXUekj
tsVC+OutqcdKEXF9fNwoj2kD3OsZELGObo9u6CC5hTL8wyYh/3NHvH0kkU4ivKXKsvrrRypoHqXB
Cn8siFBKgYLZgRC7Bo1jIlq7Pj5GtfARcBLEFQdUxiwqB8hnWqiOIcue0nFCeKK8q6axb+PIlRUS
PKPgy4wY3Qv1XmiJY4l13G79j3mu/zAbkYLFt/v1WSNq/y/cAHOD+X2LU+BVSdCo361htFu6yISu
EZ28sjj38GAvCflO5Fe8JVX8oCfdXtcNTw2Cq9lYnPq1BLnvYoVOZ5wnuIJCsTo7xY1mpvMDgvCN
oklEvrdOblknOWs3eqd4RPggwAYWLJ7KCpGJWB9I23WEvFrrfXQWR1yrQnrpIrKMqDtQNcFrwMOX
Zi3mjyrnibEALk44IM1uAoo2dNGuL6WV3kqroL6GrWwnYb/NTfilAKBHKlcCJI9YriykeEvJn0sN
QrneouLUk2aTFOGXoH71/csIUqZKqqsoywZR4ioaecuQJxVEPC1S72u3WFc5ImZSfND0epfnoOB5
c6rU4QmB5B437gYv/0dVjsQQTJMrhGhz6vixQn2OgHxXkoKs3k6SoAeBQlZBSRJhEdRfghWcUDl5
ctNuTKTpwpCvusC82fURi1XeUlnHiZQCpZjARyJPLMz3Bv8BEuQ4C8hdQLBZK3sxEtex1L8OgV+M
+xj0WqlW+XwgE5dGXeTNrJJqfaGgigSDl5t31WhDwq6R2E31JpJRySEivgQRvq+kWSfJUyrzrDbW
eDej384L/ThY1rlJMMHIHJU4nybtSKceRor6s5mGze1YNVDhEmSFi6DLNkZC7IL9oq9N6CpTfkrz
+U6V9ggV3FCrT2ZONLNUbZsi8AzOplkpO51wzuJqRXMCUPE7ppFVF1NKYR2FBNv/s0GioWZQJdBI
eNmeDR095QUFx06aS7ClhEOojqvdFB1iLTht57EbWirT/qI+1ehQXMxtsDRSgrQmjltPQCECyt++
6ioGVA5b5I+DPcMoEbIthApBaBzksXdcwwlYdChYd1GkqtNxanFpNBFtZOVL076aYNZqgWZNKs9Y
I3y1zrbkBfsGYZ+DPl4Dpd0UFdE3A/EaAXh6jF9cgrAczxXJZy1poGRqtCOuEGII8s8x3Y/J1pAE
u555Ug+ltSssa62Nl2W4wly42vye4DkSNPNJI9JpyYkAMzHn1dIBusORIWsQzkNbKcqRxIqjVdWe
arx3RMHjn/DNgqHZeFCKwp3rxyhM7Kpo/GJ+0yzQY5zPc4Acl9arwi51hVNTRaYbRqXIQW9hq4Hw
LJb5hxlnoquTacjpGAdQZ8E7io+IRP12TkiZPWJPkUTLETvJNvXDIAMfhSheGljS7q3NsjucXI6V
bMfuTiXoVEm/DMuhlo3AaWXV3rqng4AYw/taTXZ9essijA9LgOSJgF09HC4hscOjmlEwY5KHUE6Y
E5JzoMtrQVSfCWVFhETSHGk/wr0kI1cjgP3FxCtrzXPnDkWvXOrEqLyqEwmLj2LNHhv9MmSmqzQf
WRR6ehdsEs08EQbqaYL5OZrDVxBn5xBl8zbR6hGEvZJXxCRaYMEkbXXotxtY0JocS5ndVTW6y79v
c7/ZcrC24ZejvQC9gPZt7jKGaCyGtnwXaAbs7mbxGI4EMS5/GOERHfxjc8DMySfJ7KUcZb+fnDNC
ihsmvzeEqusUgwv5GgKe+QzlzVhNtk41KTjfmlSjrTCRFjiad51+1rRPYr88JXwniHtXppdGZB19
iuP7WV9VSoeRlDSdaFviH5BLa4UrCEwCp5P+NGvKaigwtg8nCz56XGZfqIAZ5asY8aAjlTffq3A7
iviGFQoC5JYsOQR+syy7mHvxz8THafJNIK283AsdUbOx6Ddgdl2oEapRQCcSNFkNRDMj+x7UyyAe
pVZw9L4koWprCY2X5PHWWAxX01+LW3q96JkFc2RZejqutCXsmGTg0qKXBZu9Xj5Aju8ltKzo93d9
l7qBadlaL5O/GW0pvfRrrKoY7R0ZL7QFr5FbhC92pKqN4a6QHsJ6ukqsFDpBdGK4bsHVa6lyZKt2
FhIaUXFZ0eQr1amRg/XYHVKdUM+I6j1xXM9EJmGpTszPYJDWZfohsy62YF2N+CHWj0SeO4IC23w2
gIJltEy1tC9GelsmnZcxrumaYxWPHoqJe7OQIX9GMopBgB1FHu2J2VJuC7sLPhoJ/Alx6DiPbmTA
lJAq0S3ghBU1edgKqs8hsIedcaxjJAceQWKKOnojmf7FRC2Eti1IeURa7SwVA0L4XjMnEMDnKOVH
kj8Z4tscGqQqwqkggDBZBQyduNFQtksMxLO2XIjPgvD8kqrEHlUViXEJuY0TGhU5afEqTm7djSIy
lOh5FQ3sSMm4lnvL5X8/Bom4zuZ5V87w9mZyWciiJJiInrPM4V1lxDZWKMs8QXwrRlZ6wpxvfQPp
PHjiYoGsv3Cn8PiwhDXkqYROiLRAOQ+ceXr0NC25hZXlD5Xq4C/y2yp3NOErMZ/+F2nntRs5tmXb
LyJAb+5j0IWXN6kXQoqU6L3n1/dgncatrMhEqW9fnIc6QAqiGEHuvfZac47ZgOcPl6/E0vy6FO3Q
lI5UDrswhSvP59grsDWG+55tzCLroVo6p28Jj+5fQ2PHeRpO488Y3UgUCv4swSUUKtrgMbc5OUt2
i8PgTUobayNH/K7YjHfZuFg22RdAHPWNqNSnYom2E/bzCRgQlp2Ppi/9LFBfOQzsa3I30iKEoBTv
i1jY5rV+F6l48pGEhMMXr8h+CFEijNFjiXSzqr7Y2uibt9umFekuf4KPd638JTTrc4uBfBmie6Ti
m6qjaqlhLCg53426MXgVUfRDMM9yT+nUF4xQoqMI1k2WyTaJZPjXF9mDp3qr1RQMbbXcZIV2E0TI
d7COQ9wUb82cSWnC0moNAMkC3bHa8LUua6cV5x2sBTdJgjc40biqKCpsPeYdmcTgsUjbCw4X/ZuF
8ffzH8uiSWSQoiENJDn5nxX/qGljp1bNR4Ukaa6elP7j35f3Py27qqhRlSsM9zAe//P3Ay2Eo6GZ
H4PX7AjL83tP8HOv/64Zsf6Z/yz9KWZ/ucy6y/xyiDbnRdfHdPpkxdGQrTuZk/u0ReyU6miPP2Nb
coi/sF6KW/3+3+/wSl259rr+ee2rj1DUG62MUHzBYPa0IxEwTuABcXLTh+8O699e6kpSOg1WaeQD
8hxXx2rjLVt1h5ST94m+GoKSb25sPZtff6gWzArdoC+BBvDqNGjoslxWpvjZOJI3/JSnDcxdp3Pj
2/kRnUV8YzjfXFD+5oLrv//yLcLC18bGDD6SXbPr70IXYbSHm8wu7ohm+Oasq/z15/92ewqPDX1Z
Gj/G1e1BghfVRLY+0mn2DPkQo20rSwCDjUpkgDLd9Zr4GvTZ42IKRy3QAkdXAwfShh5yjCh/ZAlO
Zg3fAKVyIXcPkM/vgYKT9AC3tdnHw22hfjXpWRQetPKpo4tjddpWnZIdEug7a/JBr5Yw2uNOfxs0
UBuzNR+GgcVaQoo9vXXVboU65WX0KES5ba15OBWu6UF8MHCgaTfp0B4aVmhj8gxAtwzskgEQ52NY
3ZbhdjCYVyvlRha2nFxttC4JC2yuooqAm4uzirlOrIyblDnbEtHBTICYpyFcZ/l1njmOmh+q9aqZ
4REuCgFm+yq5XxGWCNdtPXhWSIJkdqLU9VlOLnE/vyisxJFEVzQ6dC3v2wte4YxQBN0lkxWG6Anz
7KuUQlzLuoMMLN9J8swRSxNbxuImuuwbMO6zwFVnDcIPR3i4UbXRnMWgsDO52FsBXU30IzU3Vb7r
mXJeRgRUlE7d9FmV2CJ1GOzpm4aVcJazYzfpILrLGwvnaZ5Ee0KRnKT+EWnSrg2Q2LTblooesOEm
aM27lF257y1SwgUvzoGfN7IfGwKee0Yr6Yh1Ofe0DMgp3wll+l2rD+ewZuDWGnw08laHQMmMkUO+
hWbGEJJndeFBUSbgB1np9pMGeYsphhAnx7TpeGsnfS08yFBBJyZFAHrUlPJM9sr6NVLKj1TR90M7
lPSwqO8UOdzLWAZayTXa/jOOL2BPEc4TMiJeInRE8vhTnPlvVIxnQR++evlQUxxYS+eDzEJ3Ci2G
0X0rYHLJb5fuvaosvyxhTteTvwKOlHHpNlqXurJ+KyyIp8K91lYeZV1Vv1fC6kqGzags1K7jVsF+
B5rxUanyHN3fgyq2voAQN0EhMJr3kYj8LNdO5SweNOqcCOvrAhbXbLVdBTalaKOewwvtIQrKZfzA
O+mqOcZbsTjU6kccaOep1tx4hC3Y3xRm8HM0BNvs2FejzWA9iqlIf6SFD0VZJ1JjQ6eRM7RkbeuG
6rSfVGzr2M5vqGKe6i7/IcwUgH1eH2ITkiPHI1Qv2j10rdvQ3PObPLhEu1QC5E+mIYV1/zDMJD+A
Tp0z8SQu4fOSlbfLgBVyHut9TLWmtvE9FKtnhqMkKytQ2as3Dmd7wwyxnFAXVOk5jTnr8cAklI7D
KO6NRjvJS0mDeUbVO8DNSGrDqSvtAZbLN/2wP+zs8EfWkQX5jZp23VceirLADUznNWLhjp5QAf77
as1q/6fl+u8F9HrIExAvE2dy+ckjXuOMhXq2i5Po1uJ5zpMX/OmbULhVLFo9GsBNghIorxfAE7Gi
buSwtSWVFKIZXFGlO0GCIbyPq6e2gYgwYuhsm2eUdvaSDYAMctE3h+zQW90T7JSnHuRmMpfbLp4+
Kq0+JKgwZ+K49OHNoD4D0Ez4l2DXuM8kUMplDXhNOpmUUkLUbjuUzFb8I1UBkj0LVNo1kl7xtYne
reI+X+JtmsLr0vEgQbwNCdcTxunEMfshY1VaeIlA5t+n7X2zFuNiBOVopovjRlIJTFht9mVHbL2u
eoJVfHXw1htzHzb1duIoEi77MpH8EojPgKNJqUlLsvA9gnPelELuSUsgwobg4N/rN+A+vIJWhipg
2amVs2K2QJrT3RIeIkt+UJHFRpWf4M/Xk1ObjXbUUleO1UWAI1xbKPd6/J3IkvQ5fhtm0ecl7ZBH
S2vsAnD4YfFN9NRo/+7FND93GX26iE6u3yGUC3RfGSpQdb48Bcy0vbJN/A71KQ8cPSVavUP8ZiUo
4zlRVkvsUJjYjOaREtXbJU7dec48hAhe1z2VbImlttjrzinSwZ8X5ZQurMjFWzd/LO2zPH3E3cOA
0MjstiB1bKZLmykEAFFUmxW8tFjvSQKcqal2QlBuY03ZVObBIh6tD++ARqKpSDdRKqCKkG2k3jSm
ofSp9yFZHqk27fopPsFOcygT3RoRSJ8erfjnSu9qc46AEJSsdHk1eyL1GOj1LyK5cNYItDXeIsy2
k9FXlviOZ/OSExy/RCKxGjHdMdHtWx+XsD0t/qrxC0YDnVKMuJHwrZDgN6ndtWFxnxrpXUwzQQbA
nQUj4XKXBIRZqsyHOMk8GlC+ob4DawGCQlY6f5bAqtbeywsl+R07iZtmKB9myB90jZkY4DM+TBQL
loh96Jk0C2T761OIGjYKH+De2Zk42l2Lrzbzy1rbSNBh486PC0y1PTuoNTum1BwiuUar2aARG70O
f8XA+FAiAESUSCTL0KyoPA2MwuLqrYs+FPGHUPpdVLgBBm6jyt+TOvP4G1hoUCH7IdLuWBVvqm6n
as1maH200ceKwsOK1aPYlbthmuypQywhy2f9BxTXJmHPDSYoJcZKMW43QbCvokeekLH8IOKE0DEd
2c1LKT1YpS9KgMlr8tFGOOeoiVq/EKaGTh6Cz0JyurR5ELgzNceZL3S2gR6FLE8nVbJjFCHbsYQd
tHGUw2iX+pcauIqcgDiIGofhrzu2MBkQsI9heAoM5TCoAaAS+YeFA7Vfzj1JMbwXk6clJQLcx3ZC
1NUgVlqK1BcF6XloJvRbneouelVA3UnvrRagsTD/jBv0+73khBHdniJ5UiBZDzRBcxHSS5l5Ke5Y
vTpjUvehPGzGOn9e/YvVktmyGX4u9fjFMGgf5iIQBfZUUXTQI22LufFWYFJa0i8CCxSMr62JoJmd
XFqEJ73VbEXao3Kw2/hJGHs7oEct0kYU5/kYGrq3Fjp6zpgr7TCBlC96TK+ybU5L34GGiAGKdJ4l
QPxUeGeoqaS+8OZecFrzaxLJaarQPo3Brla6R9FkvIBIsqUfQMYkQDtHsDJfiTOM/4CM9H1Mo3gl
v0tGSyEBQa17IcACzKctFsRhdSdpJrW58WTpWUufDBOTmnQ29e1MHBjn9zqTT41YOCrzwYqsi4RX
HojuBRQS+Liazs0HpaODCX1TRGsOSbKfTYU6q+Gxge1M9k1uHeXiURj8pgNnZB4A2SgAAQXVQr2k
3Yw5+Sn9h87rsuintkecIStveOHtAizv0j5UA66K1s+UW6DF2zl5mvJTjB0lws/dtC8yPIAIVYAm
vsusrRIDIyvdWZBL4oamOF91hxeG7IRFMx0TkRpQQgz4t+BB7Ab7jNbc4t/1LaqaOfAH3CzZ9CkH
MF9LhpA069h/pOGcEE6jGY9V/WWoyzkioEa3UPGRNhEbuIJvK4SgBAGwPTkZA3PVQEQr/fzvV0aN
PpflKabHjhsV4eIpJl1r0oBhT/lWIqoGTaTSV15SvmRpSpGGzu7YEy4AmuJlbl7G0ritmdJGgXVs
Zx5VjlEbWR1PapO79fhz6DriWQpbNfykn9nSIxeFBm8jyZZoqSnRDFeOdWAueniO8rPMsyqMNZsC
+RqtFHYbEiMAVAnvExrbUjxpFNtDkRDBxNI0tJCJVBqPHC0kiPVBN8DCWuwlhr0HvF5udFsdCeFp
FkYc6pkuFIN8emEYVWnmzcPATHMEARLsB0XaViqyiuQzY93POsM1Zk8bH7X6s27ugyHcJtVHZwzH
zIzhYJCotIEL7evrnmmG9c9Si2/lqCdM8S4ZPirqFprJLmeEvZZ9xCJFEEVzFZZfYCk8S/FiDdqf
la2Ns29KsfXYf3WS1XUVZJIFnAJt2FWTJeDISd9qusw5Cvjcr3ibrGKf5SglqwcjPfx74Setv+76
coaIuoeJPmcq7WqmL+eU1006X1SfHq/fbeNt5gS75Y7zhFc8ma68/V+ITbiQyFR3tRnSn7xSwSzD
kA1tMyMMz25zd9rScnXGI+uADW7lm77HH1pWv17LuvIapkUgUr/MF+jF9rhiRijnggpmDbMbUeQN
JJtYBAbw75/qn8r1X+7QuupGAJpOBktryRm9M9ufOULGf//9f6n0fv/W/u9HaF01V+DAllO6cFsu
NZuXb5HobvjeHOE5+ZG7wPscOqriJvTZoN36ljnoLG5w2EAH+bZd94fOEhxE/Mi6qXGouh7GNE0S
jJo6X0hQscl3c+K31L4YvuykjrD7tmv2zdWUqy801rWe/82XyUsw7rvLNranffiISHpDXNHp2zbW
+lX99knzNkoieiVRV6++ygbiVDWlwof1gITYHw4Xwg0fKTqcb1+LPz40v1zp6jstEgMEgFVdOod8
GZqAXrCz7HTH0IDLeZkLZfqbx+iPL8cvV1w/619adEYXQlfLhA9x/9e7f4ANvE32/7uv7JfLrDf+
y2VQT7dlZFY8IHRKuh3NBRt0KpAXe3ZyL3747jv74wepy4qJFAq8j3HVw42aBgZwUV8mBPhp9dRE
r//+9v1BfskC9ssF1iX8lxsqck4Aclf/tWbijnJzO7UnG8LL/+TT++MC/cvFrlbLoh1ykpprPr3Z
nl30BsVmbYljeLXNm2Q7Pc0f34qEv7mmefWSzUCbiyBfrzk4VIJFgkg4t4sXQPFgxjfMl2qXofI3
O9+fRVJ/3+q1CtHMCiOdg4pVbSg3qFRY0qKb0CdgZbFhG/uZnX+z/anrnfz2epvMrFfXO5roq902
kZW2HSXj04RMrfbDLuiDk5iNX2qu+stc0CH8lA19l0gWTCwJ6NGNJo5+zbEj4yS9GmVBBN7I5R1n
AiPRDjDxo1l+It/2pkZ/sBgcwBWs2LgbSEbshUMuOSmSF7kR7+U+P1V4Ess6fWhixa2L/FEMrbsR
3ndDq/d/89T+cqtXYxUs0KVSCeNf67Rs41j9YKy5MXyQX/v6m8/1yuP/1xwF8dnfn+vVO6gMo6Q1
vCKoPfYLr8i0le4xMSEqlQ+hV353uT+MjP5xuas3MjMHCI/BeGmc2UXU608H85YEnI70KoYcpLnY
eNYTdRPVG/U/UOXL9H/+jDP4g+aT1eCXW716QUdCUoUymrh2eC8hCpef0jvZrc8pldR06Db6pnpu
3uPerZh8fKc4/eNa9/fFr+sbYeb8oCrTJSIPnHkiPJlvSpk/F4i/XOFqAzRCAn6JYr4M3ujGB/TS
D8NLcERtnrEONP540O+X2/+/R/W6vFGrsiK9Z6JCFG7WyRiJZc7oKC4OW++7T/DPq/kvN3i1C7a5
1ggtF1sXO9XG0uVYZyJOdplr7b57L9bn8Pfl5m8Z6NW1QmGsyHKZLkuzC8XaL0A3xPVNh6OlqEFL
yN99eWvNcHU9yfq7q2tcLeRgYsmyYvqDeMg1PPQ/jKjwCVSb/Me8FR6/+dp+vzuNHXddSEUJ0elv
Z4k47HhSKmwJktcNdldtBDyZzoTlcvZSjQuvb2JQY8Tki/xu2/99DeDqCF0NlTvm3HS15HRlKmiq
ob+rHdKmaThP+NaFTgMW6S+N5n1zrxS4v3223KyoonjAr6Apfy2Bv1QBslmQ6K3q772yT9kaLCF8
LrqTjAhExoPRjYlLPIRDLsBGXEZHYGiXF7dWf1vA/bAErDBj7fQqylZENnmzB0riVFZ5rygiQMmf
ohwek0bk8OxXDFSarMBiZtwxW/TXnGlVfo+kr5mjd0sQpV4aO7306W8MxXDq0AzlOT0fCc1jhb+q
s3yp2A9is8GEhj9a3PZae9RofpOg+ZWil27IDQ0F7UYV5HNOg7K1HlZUQcmVxfa5Nmy9hZlY0Z70
pREiIVlr46eukeKKDgLZpDTeGpzkCSu/CU0a3vRVQrpgjUFDESxGCWVKbrbtbKBt+uzHe9IIK9o7
KJoS4dKs+SvzMTMaqGgZpjXJBoFJH/BBwiSRozK3VPTg8D3m6tgFoQPtCezV6JSJetbKCTJ0wkCL
HxuhO0w3oz77zTy/GZJ5bBpknTKwDcBaEXutaeR2RhteyemIfBR1jZYLnXk53chEqU1q4zbFEX+p
pxGK2tGYVLInI7oHUpUHWzMamVLcBHNvpyRBzOg6CDSk2fWWrU2Ukh5lzBoCiQN/zmYZj/R3Ny3a
bqT/jGMBbxVMmWmzNJEjEYaHUqo1hGdKHodoDDqPwq5RPqr01cAI1mX7CqBzZZ6l8X6KUAvqkcfv
PqtD4FgQARsRP5xUH/RqAu8m2wGGzRzHYqj8BMvoGEMNwuVHWuwb6bFZAjdu830AQLyRZi+PxBsJ
q9yoGl5KC5aIHX8JmJd3kq3xpArp/VA9tHLqSjGHrCw8Z6Q8SSFjz6THofczUXnOJqjZwk6ETopf
nlhDNJhfkA5U/baSze1AQDd6EQcZjV+j6ypgrC8fHfHCmkCDR+LARkMrq3BJwqiSi9zX5M4R8wuh
xsdufKtRANFsKYIfmkLzXUucGBpaPqzRnJOb0GLreRxbVN3Eu9vYSnmab8dQRZAj4OxjUBeC93uI
1U+JaJFaeiNb2g6yJ+hoTt3TsfwrBNiw/8KMmGtgg91E6Zb2H5bv2JVwNsT922o/rRAQY/nYqCkd
tWgHldU1msY1eoBuIyMYJluWFvlE7mKlfAevu9HG144MPImlqMXIWeB5TQoiLmJC+JAKBem21lfg
D67GodmJPPk9JITaWM0Uz2ScbGUWiVDNPGK0xjnwAprVCql9i/GzF4K9hI9YJuLeMiBaSIXPhJqU
rH461ku1UoA/ayG5I276NkvI5YnIxc7jD0KzDzHeyjYYkcLehj3jl8hwynLASV7YVZA5RvkqtR+k
hqFV88MGzIFM2pByCbqWuVp7HLAz93Hu6QMNhmA4xXLoruZpYZ69jjS+fCRkAJiconutNm1zIiqT
sxDdjWOD/E/ftGqOY/wpmjUXYoRcv2YVCbJLS+8520ZjsjHMEQjxKWDON425X5N+OUgdNHjpmBu0
lUEaRMOD3ENJAmeXxqpdtQ9q86yhUE4EVN914TYW0zDxsdVfAFzaQXq/km8V2NVVM1AD+nX0mJFE
wlBkg3MdHYZla3BGc/7MNiCNUqHfetP1PE79+zgM26h/N1NGD+R7WwNY7uRFgy/c4H+WmBAUTUYu
MuFi5kNFglHOF1CvJnCD6Vg57JrhSzJmSB05pyjNjhgb9CJxoCg2IXTtZEati/5VilQ35kssn2T0
v7T0yy7fgvXeSDCCZtgYY/KpTJ8su4NgeuK6ipp0lYd9wZqT4myy1NAzJRJv25/CgKIRS3+ogS8n
cLJJGPDUn6FskAv8kIGtTcPcwbFNAFpbfATBJZQD4E5PSwG0M4HSLaMwWY6lyVg83ubtTSG9RGj+
yRH00uhBHXoIAm5kXOQIdpD4IOnoH8xbMbwfcW0zvYEEZXlRf0dY1wbqLb3p0h6WF2pTV0+PXc2f
3L6XwH6i8I2Ege2ibtOwsqP0nZgoNzCs+wSoLPwgZThb3bwtmxpAyES83D7Emw19NbFCOrDHErLU
wrhPNQq/VZ8FmXEM1gL1gEQIKnkP+YDEIOL9MqHyNFLorUI4JvCY4uSLWKx9ZWh2zGEMb6M+htzL
RD8QGTC0kFFt2WaeQhRZQhXuquVnBEp5BqliyD+q9MaqDFiRO2EpCO5MnFE/mu1iW4gSrXpTGvyY
dQAF5FczAuXG0SRGHeRD5B08zQHV8YO1fPXmp8Eio2UMoKSAWdmtQo59M90IwUeZgFseJy/Ume8Y
B713a7g2C5ohwLNIMARwkKt3XmEq8WyxeehN9NYNnohoRQwfKY82dXevzo/yzNQTibGYupYAbkez
mOKQQJupdiNzxg7MLS/N2Vo+M+k9oJQptjmi5Ubdwu4SsHjEUeCBAnNaITrM7MN6UMBJRpZPw1ZD
ZZOeB5CsRQi4Df7z0Hqz1B/mFMeGxATSuJRTYEsIrhqIFNIYe6AYyeeiqb3+/eKtlD6285MxvYaE
9OokEgts/QppzUvVOEJ2TFNmwIxDQqO9b7VgUw+vgtjY/WiBp5mBXQMwA7qZmZjRIXCKvXxEvsh2
QR5U+Rmr8X6AKjQWjL9UJF1fJU9IURF3PPQ7ZdJPhbIjfnGrYBTWwsOY3yM2hqW9rkb7MbB8I203
HYlbyQQ1recX9/gI6y3ZD+Rl/5wYNpijbvMHI37+UfV46plSD2pucyp0ZGM3secnGMnnyYdbuekL
8YRRHwOQDTmevfqhYImOEE7wWQzszqZxqeuZqfC+VHA6zKJXh76CErwiLRZOMD++a6if9VLYkyDL
zFiw89hyKlwAwIL3So5GUgn3SFTdRmvsAae1IRwCRL6BcmqY4kQD4U7dswauQjFrR8drFws3JS9A
YCkHIJy2Nu+RFx2H8VREg7ckyE5ktjTTn7qfM69QEBD93iBnDW+s7hiMIPxoIVQvzKKs5FTqBIDO
Toa5PlBkN4Mb1RqfCT76gVdkZI4yNKSQW5JXp+pGMs1Li9FnoqU0ogRgELTNdbQDOcv+IB9b0PCQ
9pmtZVljqxriAwPlJ3ndAToSOOXbtH6ATOyMExpzRmBzBGq1vBsVIg0oC0N+m77Xq4rJI9B2kqII
Y0W5QsIylhs4VoHw3lcAcmXcTAammt4te0qUELdX/qb2kzerJdh2vCbjql7GuqI/VzmTLfGkDPlO
UbZRTdxoGj9PHSrribq7N5kXX8qOk7+ln+DIYPTBkcUGplbBIZlIrwD2qwIgYDiBLMI6NQsRCQ2K
MMKNxxeo1D+06WmhkYTD7J6jsK31lwGtftLV7qS9htGySQkk0YqBGbbpzFi2zAm327gZgapp8WXN
cIgFdrV+3/OiJcp4JJ7UNWpePqZZ06B5Yq3hGOj3upZdCgKbtSHxa5VJcr4pQ9HuLBBPZDILSDWs
/EOfb9tZRieyuJNcQdEFzYJppaYQjZZ7AUuXKbzBIQs18WmOD2Z66hGxAvjw4zn21RzslqiDcJHo
wXx1I9V4CQCt1t9EtAXqSgeDf1vKt700btWowvgguurE/1eofOfgjsV/yu/F1YLDRqi2EK6mkzjI
ZzkcXb0Ob5hVAn4PnTB9y6vdYHqjisQtGLEUTRtijG1FizzM5XY0mDd99imLgMbETb18mHzf6Pwd
KcekGzOLLJZzrfrZ8DHSglB/Sryh3VC4OsQ1OdlHjb4rrE9Be1V5Z6xFsWP5IpKcIYXFXql5NbWv
1TGpB+0uRhIYW08yn5w5n+TmNAx3Vvg4MU3uKP7Cmgde7fGgSa5g5lsyy2/xLt1GvPZJ1HghQ0By
OArWhXzli+jEccQkkHaLL4PYGnuHk8JuFvemtTxGIWfsxgmQWVjZvdpOZwNAmQXYMJAuC1ValCSg
s0y3z8GlTd6AmCjRQ3R8SJXmhQKtcZJ4caZY3RZKDM/nvJg/hiXfCI1Bw5KmgdH4A9VGF/U7Q8bz
aNpKxOmpuR1HwpDSp1gEK/ghW+wdz0a1DRAYQDC29Sg95uwMnUhQrulo44QKNtxo1lcTkXEDk28c
n0NxYJne12n9IWkM9Mv3ScAzgxFf2ltj5sjRO7RrbxyoAGdnLD57ibSGGBuIeURcoyTBWZPQq2E+
LP0kf1d68MzBWxLOmyXLDqmBmWt+7NI3BVD+kCXPWWkAEGq3xJSi0ehcczmr3LY6nRALk7Er2YnM
ms9w3SQZh/CYvUoUx5JfphCWmv6pJR+o4XHn3JNIBDbb61Bq5Ya82rp48I6NKf0o1Tuh5l3tDJB+
6DcEzHzvmcr5hDC6angQYD3OH41+jkFi4tgSdG/UHxvtLgBCGTGw01tu7rnnTWsIqlJ6yj50wIaV
ueH83FFsZu1b0L9aysuqjUMUCTIZLNCM1rpBkjS8Zk3wBvB7W+CtTE28Ka3EHnqfMXMfiLmeJstp
EZskC7YpAUgiC57AMTqLYN61xWvfnFIzts3okfEUx4/aEXg5NfSU4Et22SL6lfo1anC2ga7UUbfV
seFZ5E/0MqwXgpQjLd53M5oh9IEmBje0YB0jLTBPDlx0in0V/Q+UA0N04vhlSjxt0eH3oyMy+OLo
2uoieCrxAc+GHY4BapBHqXlrZpboCGqgPmwH8g0F+I51+qoiI01QwVj6VgT1XcviLketqlud1y/H
YToPCzEC5VNR36axeTaaz1WfNvF6DXWAOCs6pj2+8PZtwCbaZ8FGh+hYsZy34898DQ2hSGjeGzZ8
CxCT1WswRloOHHQn2Ra/6TD9bqajv4SLXzKACsjm9TQE1mI1EmmJFSE+A+2yMfuau7WdrL5GWwhO
buiwAX7b1/pDVwuLP7BcCXAwbgH+/ZeuVpX+97xz3pv79i3yLDvDox4dVtn+t63X34erOhRgghMt
ICbwCq5adnGNdLjqa/q8mncjbZF6eLonfsuI+33OqUvrMBBjoq7K+rXgoO6FVDWrVeOwTh/Xq0jo
Gkz3my/s94Ygl4G+IGk6X9dvVJZG1hZi23H2HNU9Zck+eTDOALBsmJV2flM99YfvLvmXGOSf/V0d
AcVq8QcHgxvyqjnP8LZJx3y59KKym/HRlQZHwuZDmA1HjXq7IkkmgIkORiqNXkvBj6myjFqDnI7e
nNV0btk0BKZfr4TcKsrRQmibYlAfRCRHCpkqIidouu8SLxPLQEP+RY2uUYWwo5I8AO1zqEm6R1YQ
Yh8PcmaTjXXHejZYGS/oNmpopGTbUALZupS7JceTDPvBZJxIO2Bpb4IB/Rl+RPIoUHRiFM7hmRbd
c8vMsewfoumtnZ516a6gNaJEz//+jf1B9PzPj+/qYTfSxJKFfKUyWBcK+nBbcaj35vcMFAsVm3yD
+Zw3gCrV1p45WZGSizTy/30w98+/4mo+HtZzrY3tf9gQOmwLT/xRuRDr7PoGkd13Q//fR3OYxFAY
8X6DElzf86s3XCx68hcXdAa0UYbdeq8a/WXucWUWIeO3//1TNn8bC1xd8Or+cpyHjTaWX3kVOC0i
x3qYDxPt8Snr91JMLZmk98HS7nrRQiuXVx44PycjKigbtZ2URNsR0HAkgi5LjMOSR05aqrYOqqDB
d9IUhC+Tmgym7iin5mfSRq+d8FDm6n2KbQbTPGaBLk3h2ST0D+LhBOPhQMDAjswsQsiqnRISIBl1
E0fvmWLDcqPedMFfrHnFjgbYWLCa10h/r8S7wGo2jXA7IyBSuhETiuar7Y+KbkS3AM2hebKuEJtG
e9WjbEew1tMs36ITfJ3GH+JYozhS7sYoeA6iEUf84leaThkiP4bJdJLN/H6UIRG1Q3KjCEluhwGN
GlVuLYyPWm4vVvuB6v6zrU+dPtgTgNsupqmRd2t+9uz/+7f22+5z9aVdDcbjvA9FqZsuuuEsTLpz
5YkMzXq6/PtV5D8+G6ZpggISFem3kVGf5YsZy8sF6Z4zv6du9LCKGwiWs1eHGlYCZ93xzI21x/ri
dZ72uGUPtoOXyP1ufiT98ZZ/+Vuubjkoo/8M55Dx09Aju/AZfmv9aTqDLXr4OlEKvmIktdvvptff
XXj991/2XBKQ8mgU6J2D86IzbK8cqL8UHi5fsxva2ZuZ/w/4ML/tvqvVkdkV4i1VBlh0NbjmbpPE
atpLKWaOkt80+VuPDFtafJXKh/A62BIVZw9nwhKBUNKeEuqPiESkud/PUFDz6liI3a6rIq+Ldk3/
2IM41x/18T6JaMY9FQKTjwCrqIa3GJJPG7vRqsj8aWIswh+Rq29aKuK17tBxZu4YfVEkfgwh/JbS
8kQVGchS7iOtPsaol6OYLOZ+E+B9UvTPPuhuJCJFe+pGqUkv9PyPuZw+68kE06L2BI7niB1PkRmf
OuCaYxo/KPJxXGhZEsOcd81J4nxI3WgHhWco465GIGtxO4Um71Wj9OlFccZ8ttYRZn9qTQbDdB4V
AKHigg6nfNTk2jXLj6jGW6JmOzHWdmzG1Kqca5fOTRF7VHK+19T1DJeS+mKQmfouzIvdaXdEdG80
Yt+ysHMVlrsKTnZBQ4iTrStZAhBzDjbtR6ZnpzQTtpIZryMQ9iiNxuOSoEwvPN2go4Z7QKSjCTWf
85rICcQU9kVyE5S7Cc8qXb9Sm0Fzi5shvEtLhdOOuZMi5iFpcJiBYmto/xMEJ7lGRt7Mj0bnBhdd
PBV+GMh7STzp4dcYnhWK9KmraYxC0ZnFe0ErtsUQnQWU44QUjMJPZkYgnJxAPaakAZRMfiqOoiJt
U1IEVeqBdrxt2mOhngsimYIY3/x/sXdeu5Eja7Z+l3PPAb25zSSTaeSlKqnqhlA5eu/59PNRtQet
ZGrE0+f6ABsNbHRDkREMu/5lqO7p10YRQMG8FtU/RGhudKB5H28hAQC0MJ5KCxSw2gtphQvBXcfL
b8DEqUQw0xyksXErfIwyCoMJPmLewAOY+OyWukXGwSmmN7CvCRjj1aB8adpXWNtXFl7ZsfzbhEGI
1aRGkJjCXVrBSNp/aLRvJaFcBrK4tuMrCk9V1d35OJkm4iwUL++EaKRo0F2XUQUv6HGgcC9Me0JE
9yXfRJEeB6qIwLYDrx9+rxjtBN4thhjs0+yXWT8n9S3RYzjMVYQh7pPhpTQnJ09dD90bPhFukQ77
ogsPIz4MvgadH6Mh7KRcOeHxSIFgAtEEaB2vvekLC1WpzBXGwAWf5HxPeMvBebcV9b41GPU0/PRw
Jmmy3zIT+vMdX3ljAZzdWRdNLO4feoBwTo6UP1kxuBWoglh6hwpsCJgu1bVdCbyiJs9j6v2KrLrb
9Nq1MfqPJrfSsXxoBwOItGSRIOVMDWx/CWnk6lhRttT2Y1Cf4uRF4nqaWjz4vMSphAJ3eszDxOxP
pyY/VUWe8IgR74PsQSjR+/DCs8rW6QYflyxxB5Z+186WsQ32BbnQbRXO7Qg/qb6jvjRrc6biSYLD
gIv9yVKV31aVbcFubDktmVyAVVO9g5Nx7RPlASpukylIiZEyzvASxVBUYfgHGPt0Ocl7eWWXg7Rv
yBRTlHKnSWCQJWCUcBNl+KmyGWe/8u5HjX9RfrI86SW1RryHKupIr3MuqChSWJ9VmhP1u+5GUAwn
QXM2kjDcT18bfEz0vtqnJG5u6hBQChlShmfl0MsReNN0FLPwR616KqWxaF+a3caLIdiguBLzX1PZ
YsMe06+foow0yvvJUNtkrGz0sDj0eJ530fXYcRPDYWn8VRsN+8Lo4pq859v9LrTwgUCirWVMR/I8
mPnpU8dY67F20AQoB4P2LWWR5WYDCuKTxIUPVg9B28htSQ7AKwBih+qqJjM2zhQK+MTF9bV/Z+m4
7ch2QiSASemyUvYUllscVLBCcwJfOaptZSsgEL5aY/txpIK0DTlUqVVidcKCLOcRTskkAbXxWw96
BdY4/IKqEl+NMSSatTjUU76bBiCKiXgA4VkN/pA7Bivi1ZIdyXuUCI5NTfGoqoVbR7ItFTqZUJT4
Bv+uNMgyxpy/AwiTX1X1qh1RDUeWPVI8S7pfYjA6fvkiAO1Vwc+iZ3PhyREOmNT6zgDVYsDjo+u+
j6JpKxQ8Ukwz1FrfetLXIP5KeMyxLm0U0CZ+vo0K6Kuweo6KkZyU4miRMj6lGMTE3pVier/TdnQq
PXpsxvhbSLBpGH4fiPL1ooouV08IHO2gUiBP3HtJfNfIOw7kK5+E2VKQ96IOiKzlP8ewPDTQWMw4
O3lZ7SSp9Cj2p8Is9ilGTEbulIShICGab8B7gwmNbpmkPLZhUXzOpNhJMKFG5snNumIt4ADrQ5Ej
RrcHrypw3I04xYC/sPw0CB0VvqRIRXDqui+N6z74JUnRkZu9lTCTQORGAXEwsVe7xldtlHScuPKu
4sAG4UO1SXExO4njb3GsfuVJdSdOgh2MBI+Vdtp/TYPUHf2elXNb591JhFQi6r/L2RxE0H/rQ/HT
l8aDZwVuXai3mVU+NpmIFI00+JSkafFX4pt2Mr4O6kMKDScEzs+yOyIBdpRN7yRhuisjrqbIQcnE
25Z8O0vD3DyB+Rikz6bQ3laUAfJOdRVqK4BcyOG1xiHmdC8IfFd2IgOEt0uGbw2FMy/UnaTCJrGt
v/O39QZ8UFS5KUD1QBUT1urKtf+jS7AK14kKqayrhrTUAU+dNg0DT2LlNrvyXMnOduDy+BLgaEBA
k/Q6e1cqT/8vV+D3zRqLQ0GpR1Py5OEn8MRtfiNDSFfs9IhDnuPtohvKEIC065SxSw8OzqJ3vTVm
/ty7426YlDALZPNPoWxnSxPz0OPxvxmc3I5WTVYv4KFFWwuwAeMhWU0s789guImqblPlgQhJ++10
/f+BbP9HMgEH//dQtLvfVfs+Du3tP/9PHppukocmWahTdGLzwMqYXP/JQzOl/0JjJYmWoeKGSTAa
79P/5KEJ4n+JKs91C8k90KSMo86MH/0nEk2QzP/iySqBKCoGhq+WLv2rTLR5ov1zKQL/0bBlwdMM
3qSkKCB65xPR7NhJ5cDIKPMXX3qc+TB0Ug6GNdzWPYq+R1ERb/ShOYTs2hmkEKNdtSOf59/ZT6AX
CmZqs1KD/r7xnN+thbARvHjwlM5R3UrjHeof4bFtjBT6tLZVT8RqrDCnF6tvBr0QDJHHRnKwpgNH
LRa9KRXKyPh2TmP3Tncov0DW3pDJY8vP/1KEoiu6yegaIqEns/OzYS4e92USmD6RlnPv2q8UP9s3
BUVrTxixAntl7ho2+6ZEej+eNMNXAW42mEWYJS0+ad/KHuS2undEd1Zu6NtoJwobYoiOOkopeWuc
chdPz2NwUtzxKj1QEUtRTI2ueoPI+QaL4tMaFLdQWMyjwG+aLfo0TRUl482g+t03zqSw1SKTEe+P
82/KbOVHvhXvqPUc1L1wx9POebcK7/529yw48xzbuGhx+Y2LqOmt2KqQqW3wb73p2GW9AzZ3LkWb
e4DobbYlInut1XPE/39ahWctMZdZpYt9XQ7qSZTVuZ/b6gr2ICHt9fUcQZPdcJLtglPU7AhRhkyu
Xv9feB/NE3f56dFvGqxq/mnJi8nWamjGQplP3297Z3iqr5t9u5u28bfgqD58PsD6mxhn0Zgi4nZI
hYP9Q35z0n33TZtW80VtTDvHAmkcJICH1ISNI2PzCyYvC0CJJFlIlfyFGF/uE6Xc6/FP3dMzaCS5
KpnpMW7knKKlGfiJzJ05UcJtjE9ORgy1bAEMRBJJRThUYr2sHwEOy51VJ4WJfwFB0tGGoAQCkk1A
Xv1XXwiVtw/EyesfVJ+g21+1KXAFU4ocPpBMrYzbby+4OD/g5Qu7lHpj1hP6ElVjbHBppeBKDGHj
Y2yxk5WY6i5RtaSn4U4P2JlgxgrVwLTCetunA8WPDTt4z5fM06a9b8rafMlbTOp8DJExNqjjGCNO
afTtqZXyeqcR+xDDGGpSmXp97Y2OoBfTi2TECsxdrQk6mIlzmpwe6L3DiZHiES17003eGNgiRGMk
/SrKJBJ4hMd40W782O9J2PYi4j2iIPW863qoBPUkpNrw2A9qK/32CKY+yWINa5lsY3DmOAkF7Vvv
ibgTlUG672Wvf8qynst8K+lO0Uu98CTqXZoc80Dmhtv5KhSESOuuTQ+7Oh+C+XQP+PAde8HbMJDi
h7HE3Hpb1/rsFVFA+hTjvjiRFWLcTIbADpfwXJRyuZrsRDPVr1ruwZnwu7xjXxeGGgfNKbcDL4ci
nZbKHJlimsmWJHoMb5NKb+/5pAL2ApDIUw3fob6SwuEqC4l2vuuVYkjIQSRnxszvyZuup+vWkvK2
dYilgWCn9uRU1qqvHmTi0bUrU4uCyQ5N31OfjT7ynyJfTOunvq6cDD9i8brSzcA4TkWoCfdeiQZl
oyYlHhBZFni8lPCEla57LSkk/UXxG2w0Wy9TvlWCOLpJHfavQap497khD+FejeLee8w6S76NegG7
mYRy1TaJcQP+FqSR1B66OJAAcbo0uEotpWiPGeEKxMqU8bVaBPXXtFBewgBv3aDrE80Wpbj9EuHx
qPzpEB+SikJwIkKAfFsGvt1osO093RfERw2j1xGnwkbidaQb0IHUiNRAAkwqwiquO1FQDxBUgCPb
nIzDnQ/2IDtqUb2oahdZt33jlcUeh8rwhoNr/KZbE9bnSpHoEukEGsbPeapXqqPnnaW4RYUzx1gw
e+HtB7B0gSwUPyamsTegDhBLqjX7omqj5N5KezWwldGjLiiNqqpd6VoYMvZaPdlwJIMvWhGUV30q
CvVRrCMd30rDl6arEQfDvYap2o+8noycZ7KVkG9e+F3wOELor67MfOyabSVoyXit16IoH5No8qtb
XzeC2aAsD5Tn0ZdHbTdyUD16UT/GbuiTePN9EMhH2GHSZnUHZoKUPFTEThBkE5szMb6s/Schhltx
muJCrd1xkjrUMzJRMQfDL9TxNm1UypUDljbFXiblJMJBOoqxzrKEgB0L9KHZhnngjRSFBGlmJ/bB
kNkSkAzPjdJQ4NOHUlu/9kVB4Y0DxLsVeGpBZMGTtDpIVaYRKmmEAfYHdZE8NyE2PydZjY36trLm
Z7KXxYN/r1Ta1JJ8SXBYNAbxttO8Hj12TtALhh+9DTEWIYA3lMF15yumcspEr90p3aQHpLCKBcGj
QzxIzyQDdYo95kFDNO4kyCCfeS22487TJFlxBasQsbGGudf86AuvhJHQZXJqm8q81UZyiWBLDapr
dSTgfCuK0wQtLzcVbG2SgXqZa7F2+j9ZAJfaEfNBFQhVV6TIptJkttfV2MTZVhM02f+TxIXAJUGG
Yamn1UguUGxee5ouythCETTE/NGemPMlzqVjZTyLgDBfc5F/02QdXheKKL6MTT/7t8UjnNXUGp5g
WKpPCnvhziToC9MWsWKjggY2UftVBPKNoMZGoAphl+PLRsZRlYDy9TjYW1UkS9spNZHQqHk6PYHZ
4MnCMz6yPWkw+C/8iYOJz/alFeVqpo7AAXhW4jH9kiHmCTZFwfa68dsuINtK6xrRP5nqUAenMjD4
ZDJmH9Ee75Ww+2kkgvpaSdBLw60FGBEO25BMw8FJCA9S71XVUDQ7l8SWnE92TjKl0hyCY19FmJK2
wwiLOMEyB82DqCMLaXIh5hDFU/oUaBp6hSYsoCQVuUKNJcrkkHITCBoMmCmd/iA+F5/h+6tzzmSH
j6BVQWSz2X6CfIdFT307JY2CBkKehmpPuAZuZYkvYDlSVIpKQXNmNsdao55qC9gScloEMBGo+gwE
xtKgqrfoXGGndh1Y1J2uWpFxjCwWq9uZiqdttLKt+00X1wG30zqH/D/E4TXbvnYYk0H/lRXmqN9E
o488xQqwvz1hRy9XXz2lESG7VyY2MsUgGgdoktq1YOkFPL9KDoddoFXWgdtJdTupQwWwGstmvReU
fiSTsTI7/mlolRPUCq51QSBRpyh7jXiwVurcMFDC+DYZpr48SAKH5E0uQWzQYc6D9plVEVJmUQLh
rs6jqdvXZRc9WZ6SFQeETcxrXR5VfBGwNIcnmRB2qStFeM2tQY1f2yEtahDJJm2RBwjYPY3shXfp
IGtQYnXTE52qLGTlqFilVp9audAe1UgpkIZUdbvNwwaYuAos6jiTUvDNIyXVPcrVMTl1Smz4SAXk
4a7D/xMJWBd19jTbwW/jqqqTXVVEU/yS+gJm03XR4KzvNZWk3vPGYImHRmvmpKeaPqdxWcAbLKeM
nNzRS9FA+EEKKbCoOY7uicJqDbcCU9dOcLF9RB2FhoFbWnt1jJKymvAUkXM8qq70QS3AxQYJDLOM
auO6qT3kHWTHV4ntmyNXEF6oqQCJozGqn7qmNCTT5YSl2kFvhk9KVANeyqkiYaCWpToGNJ1qVV8H
bjKvRo8v49EXe6wUQTxIAtG7Gb1PALKjbCvXkVhDUVbH4Kvn68p2NFNU5m2nt9FPyncS3GaSK2TS
AUv1kNcFhj8TMabFpojHX1Y8x3XDyJMwngnjDue6tvojBBLWWKEwcHygVZ4VRiCN8dgKAqY8kO1/
WWo44FHnJ/2PEtPo7MnMld7U3A5mgPCNgYij7EvfK0Gsnkat92F+66UYK1uvMqwWt1C/9YNfY+XX
ubFNcTjeBoM2EUqrhw2hzp034QxXBUJpHXhveYrbCo2wwbdNG/+IBcmSQYqho0HNmbe81UfyqWmR
CUJNH1uLClWNndlP09dQto0D6vMfsgQDfqOmqe//ab1ALK4iKamyQyAqgvgtT+NAnu2ZsJ3My6mK
rlBx4RRQhxSyKGcjH0RIYJYWFhPcDiyqmWWlysSScsOTpN+Q+vLskb+qtzJaplq2vg6tPHW/mzIP
5ZuhyZoRSQPIAb/cTAvthA6r2Vc6XpI/xrRtcPfE5ieEgi5bKkzDqMAfbESkhRolyhViBhPZbONj
oqGbiYTMbWPlZ6lqeXkNrxnaa9aFWnENnUlA3mYi25tIQep5XuhQ2JNJOlaNMdX3qHbmnFgd12b/
kNVKK/2sagPv8K3nq5CN65ksBe8zKIZbHHx8joKaCQDNvgI8fZSbMUu/R0MZDW7bq5Z8Y1Gn/VLy
hoe2z0hjlWN77dSHxmYQRiVTr6K6jfCuDtkTkTFWFrdlVqSKHSv2aLzyugF5idGgN4gxMxO5eU/N
ZB45kCvkbUUTz35oYtASHJBVXodIcmrQP3HTN0ikrCnU6lJj4oTZ0B3g4gIP2XhT6AVO51KvYJhm
gAaHu0m2ejgQhZSJf7A9x8JyM7VDoMdbI1EVwIM6DbMYu6xSL+ZIAy/M6mL+CxZ/ok055ck06Qlq
J+GyLiJcOJKWerqYKAwy7gRwp4EouqQXkQiM4pzv2Ft1Nrkp3gR4c2OVqcNR1eLYtOtaLrVTmGa+
8Zz0FvN84xk99vkULhQzrrfYOOmdtglUdZSRrXBMUlQaIXmyQ4cF/MkiJy2E0eDVRKTCoB9NSDxw
timCFqcpCUPjB7d+amU8VkXziuiIqPyOulefNYzSbHZexBMFDWkUzIIk4IALnWdnIlycP72nR/lT
3+FhAQKv+NTvxKIVnvJ2QNrqVamp2uaQGmLjIonRJd49hp6XrjgaE5brmtyOOLMKETKe1JXUXDCp
7JZtJR+6jLTU0CHxNpRfk9LyDazPeVaOhA8FvVKxbSny2IgUbRKdEMyYjQgJC69nfDtZy+YgOqLV
TVHu0IlKkleoVotghBn30AEPQbQtQAcDMPEcRhwDJctFC4P4GUEqH3qsgOKjsAVH33bIr7F3ucHt
0C2uLXuVOTqDGuc4xNy2Zlr8j4AjfaE1D3xi1QwJ0GNG89qHOfxpS5GOHQwvue3kZMdodA0bstXn
CMgS64HGIQHUypoMygtcsUARy7IRPciOBBji0zFgtwFHqxNI+CAkGotXPPMSrVxp8w1Aet/Z80Zl
aYHwmHKnsoqBE2ungLxKiYuR3uobMmHcTN2sSutnwOpde0Qb406CFkaEyMr3tRZgooe8o/cj2ptd
lia73tRfCEDfGq7ijM9rTKhzEgB2lovGZtLWO0RJTMKKs5YvmQivJaJp4kZXxm9hmnHZxIJ7FIU6
Z4b+hpA1OJBu9a8tcxVxxg55pRteaQ+zcxWpXN/lH4nb338+ZT7soGy94f4Y6oqL0RSmGiWnymga
FRKClwop6OcNLOfH3yEE/JMMHbMc9rXzIcw6OeGQbUAA78dtAeiJiSrEdM3VdzGWk85qgwuc9aLB
BYesCIzUaAMajA4DNc2J4Ln4GNjIM1QQHmToIN3YLA7bHvW4stbdecAupue77i4G1CRlRajn7s4U
tuGRiBDOgNPP9Mq8agjDRPF5K9yVSBrXWl5sOhfdXkzVcGjVQjM7Nh1Cg3CJdDr4UX42/a2r/a8m
L2+8l886uJivPA8LoWzn77mF+7lT9uaBO90h3a0WKj7sEVvaTCOHS750r6qVvAvGoe0d2OpXosMj
mONNp8VmD7Gguh50jM6gCwmtszJnP2zZmq1sZGq/c0XrbNmn1NMb4mzeUGtzq+2SHQwkT7GrP+aG
lGDcNGzDRt4hru3gy7LE36/4ruV593u34QQTh//g8RWHXSbbPS8hJ7jtNiqKRApQJORhJXe3tsut
tro4LAPMpopBYKRn8ulkH35Mz9b2Z02w6TGjCLMyuh/tOcgpZqalButyWQ4SK99LhpLRFd3SgWdJ
Zrsbu9IN5ofZq7JtXOOw0uJHW8Jc65LniCT1orwW80uoezKqEAbSrQ7ajo0X7iw0SyA5l2z4w/PI
2tKqP+E5rffv9m5wKsqqbKqXQaeqluhBp9F0tysnMk75nnZ1Aksftoemw8BM2iSPwc7YYls62oTl
kXD2gLGtE9xhHrpFGrf2tT8Y/jm5kjx6C1jqYnKHamo2cJR6p1LCjWXe1+iA//14nzWxmMWFnDWt
Rb3LGXkFP6lORK6sPf3QD5KLZ0UIvR4tPfa1zmpZ74Pt96zlxUxOslYnGYqWKW4SYQXEPLtBfrO2
RUo1wSard4dA0hXs6Zu+liyyNrDzv3+3dse4NgGwmNczQWsaJgfHIfvzkb1ogpsPYiQsJk3KxRcV
LpAnMzBzmqhQpklNsl2dsB+2oFuigd5Lpmy3OL8Qxk0jLMDeyU0IwmmHzGz/eR+kiyUxd+JdE4uT
SlI9w+wKmogOzUGEL7iN99Rk4lPpmna7q1u3eNX+VMfqi1Vs/OeV1i87KONfySSRDAvpx3JvF8Pe
qCzzba+TEb+jSt2XPAooDExuxz2rf0zu14QtF+cJN3IJdZdmkFwAJrR4EPiW5Idxw2fLhO9efDfn
9RXiy0rHLhohJZSeAWihgYLKsfhyIi71mM1N89Tvv3oJGMdGOpm2f8AYQNriD0HizHc0Rmuf82LJ
LdpdfE7ViGozxpbdkYLvg3Hrkwo1Nr+M7ltu3LTTITefxyTedfWDqd/pw+OgfsdF7kA9hQDPleUh
L8rNSBYYA1XkVQCFQ0IzeL4EJz/R53cf68NWj9YLDgO/o1/cpSFj28oD5gnmZo4G34Rkv8S29Rvb
oZV8ioWoiA3/7ScYCieKBdXiwgQ2MHpD8/gM5nV0N2eio9JBTMMxg0vrybLJkln58BenGw8hi6xw
E3wdap86T4x3+05HkbutYzrNc9Owh9m6jShIOCtke017quFuuSt4b47//rYytzzPN9RTCjmHi3vS
IFZpMIUcbtNtcAdctgt5YndEGTPOpN2gyyzXZtvF8l00uThaxqbwMsHUMYUfNgjuGhKVQgex/ZWO
gYO1Ee0U0H+7ehed/+zZrXfR7GJi8RCVUUeN81clOgLnWyfYZXuThTUhBnTX2vtgLZ8N7DwK7z5p
0VU4Q000F+pYNabXYn4bT78/nzeXIwlaAClHtMiK4jm92C9CJVBUkJ3BkajWpc+ENa1NzHlQzgdN
AY1AzkrEO+nIy6ef0LQUCoZ0fCN/YFC0G393+/mpLtvIt9ctri/vsaZiIitj7dEnwzQWKyHA66rC
SxR+sjPYxV1mJ8zDh26LlRLM1Q3M6HX10OWnok3eCeAtJje85TBOoybncpvDeWgd7Ji3vo40yFgb
yss1ft7KcpP1Bg3qSTVyjbSqQ4hB+WxZmtdOyU0SdQQT0dyNe64DGOF8Pk8+2NHYSHkIGdyfRQ6w
xSo3Lbwx2gRb2BnOwhMsPaau4nKNU7bS9cyCXWPyvGFG5xOHWDYy2jBF12cC7mK1lVVtxUaa4Grg
lF+Bi5tDyh2yeiYwagS8y++qLQKctUV3uSDOW10sulYN40wqaLU3XxLte4ityOcjOX+kz7q1mJ59
EBqx7tMA+B1sdf9KlDC4kmOqs1/kGnJ0+PR5g5fgC2sADBbH7lk2j8btfB8ZU9Ez4oAWkWB0driX
ToKDIKjdqbvGRSmwdv++nKZn7S1FM5kiJJ6EiYxTavcS9KKbx75a0whejuLcBs9yg0uVZSxhgRbX
88ETaWN+I6kJ9lbIpKhJbfUtWfIOqD51Y/0nCSX5r+xYuKtHkHzxGc9/wGItDnquERwsY5N8r+wQ
qF0Ht1h5gIEM1+N+LdDvg7VAa5rCngbxFlx3sRYopeA5lyqwMxu35lZ3JL7Hjt1JdHALQWm1be6L
+34fr92TP/yU79pdrIagiSn2dLSL5HiweSqa99RZt/nvKrdbhIkuZREywFCJrE+jDzZyA96tyc2C
CTzzks/nbdBQ1qq0AE3az2knOsQQajZX2SuCe/FNBobdmlTTtiur5XIDMKDDijIUadYL6MR5q7yZ
yaCXGpGHifKCUZ+ya92GSOCtf4AkN9rmPn5sV6bz5fFBm0SUklRqcX4se9qoncA9VqcaMu5bIies
uzBZ2QU+7Na7Jub5/O4yYWbipJOaLjpZkG+s8bumrEnZltUWTj5OBiLZUOCJ1D7flG7vmggMD6LF
3AT4MQNH2Jyn7gZbsrVn37Fg4zkKxLpqR3l+fvw/4gS6tlAu5+v5T1jMVz/IDd/KA8nJxsc8oLjY
PinV907LVjbxy7lpzUYd9JP1KMNRX9ybosK0xkrzJfaf/itXwfFmtoRHsXLjExW20X+M+1WngvmB
eHZyLNpcbDm4v06ULemc6prH1jUPCUd+e5BXDUIuD/tFS4sTI1ZLT2k9eB3YQH8tfv2114ciDtcQ
irJvr322tQbVxds4qnKTICUyvI3H5Gm22IeODgwwtyjyUhPs1WV+cYCcd1FdbC7WNMhSkDGYMnT0
4UqFiII98iZ3C3DleXvB5UpyAgd56vrNfiEr4n24aH2xGiNBV6kMM30KYnQO6tf0gTzfo/UgHsYd
VZ57AWrcBoH9w+eb2/zdPplB6uIY6eB3pnAOJS6Q1WGG0HvuAOvd+3BsNSqQbJ/g9hdXfuK90KXT
O9EfHNnLbFn4WeqvafSdbB3KLY+f9+py46HGqoNiyqJmQqBdwlVBBFDv5xYOaa71c7Jb17trDjgE
2RjRvs63Yu/UvMqICfSHdO2EvNi6Ke6CkXEx1jHUwYnpfF/N4ImF8TTP3MrxOBxxXLLNQ/DIZoAc
XXurgArN6vxdeLXMM4h2FcjlYLdoKpZj7CuCNqQKn5JIAcSbLtO3pMIcoh7ZWEgIsWvZQI2mRJEY
+8CNALWge/J/Px/7D7v/7mfMG/K7PR/jpE4bk1xytJnQl1m4aCmU+9dGeV4P5xP3vLeL7ZYbUSTH
I70lpm2HA/NJPBgu4bVvIUnaSp8ujkrL0uXZ8kmfDdSJUD7vk0Ykoa9OTCcl72+TNvxeDCSefz5u
H+x4540sTiovI8ZVRATgCPtpZx61/bSvfuhXGN9uuy/4ZK+dHh92iqsFfvSYaF3Ib8YS2nLe0yk5
lFyrrv90vfj6eZ8uq9gMHLdyYC98YVBBL9ZCK5jyGEPp5VAEUp2JM9PO3xNF9gMdIe6wFRbXpJRu
dSqggm3ZpGTauCJ+/isukeXzX7F8frRpMlSqwq+Y61j9KwY0nls/kDmJ7e4P6WbYQqdLHho8cr6E
8XZV4fPBimB0sbuCc8LzVVwcLJ7XiErIHHKUR+o4B/FIhB0RHJZjXJcBpxmewOtkk3lKLtYHjWLl
hbQKBcryOlIlUOaGjgr+3GeeQ3PKANDf7Zxt0N4Kh9VInMu7CJ/6XYOLTx1AxOxVKH7AAeLW2IX3
oascM0fca4fPP+fFjW7+mv80dHEz0GpjKGSGkxA4bPnMa23SdkpQPk24j3/e1OUra27LNPhyBsRl
cXknULRWUjuYyHRK2kU/lX3ECVLa01E5zjeCwtWE1XX58aKxRBx/DJ6zF69zNfDBiRXMl7pdejNi
nnLK7zsgezwiDyJK+E1/Rf4N66X7Bnjlrl69PthadS7s/9P+crkYqpoM7IM8ZF3rJdvN+XO4tdzB
2OWit7YLfXBUM8TvWlusjiEbkDQ1uHzwbvcwNt5PV5AHbBVzwk13lEYQ8vZFgprhPQTO6tr8aBOc
FZaiAQtFpxRzvrP3dRF7eB4C7hBuUj60197MUrqdzcWAsKCirKFJl9gLU0oHfKEMAPv/wrUwJfKh
I95ybjE75A+tG18b1xOFmIoqzNql9u1kWm4D0HdMuBKcyReVwcFIRfjx9UTlo6OiFmxNl83YTdH6
SbbpSo+6q+2kHZlLINfio/fIi9bbkW1o42TqBnt13+MDmP1e++wf7Ynvfpe2uN4rrSZLWaRS+Cb2
YbKwqMAsr9h9vnzXGllMLfLVNWMQchEG5WOlvgYThufd0+dtfHhsv+/JvJre3XfEto/ztIp4Rl/F
5GmTIlO6WOK63q3ZOAWeXGvfdL7ZfPJJl49qMWv0JG2YQNFYEKSgDIFTD+2VEJFcYcVPDY4WK138
cByhEAK6UD9EJ37exVTV/DD6u0i4a7nSrrud9vitQUGTtsIfbpG7f48zzcvkXZuLaySZm0Pp9/Qy
u8KrP96nD+Q9gBnojxO8t/oOJw4Cz9bOFmmeEheDSx1aJp2HJbMc3LFBiFLKNDsfm+WNtNcP84tI
Pa2jWR9tPXNVEE25Snji0nSzHb1R5mcAilrdS2E1t8ipVr6c/NFcedeGtVhmrYDyo6/pTrWbXjJc
sF4KWEO8C8CvSjelQrYLt1fYcAPAkNtthzZvhPqQUxgsT2uOeR9MIygvMhlDIhz3i8pSL2QGas5+
QnSVO1P4bJB2E5HO/e9n61kzS1AkqtOhzWgGHJQS9w7VWn1t3ZTCRsL22NYAS59jnj1StrLdvNV0
FpNn5vRYaMiptSvLdaLoSNaavp5vu6oLgwEL+BkomfyNOzN8hzmkL/vesc+vndnyB/P2rOnFcsGL
CW3x/OANYuNOyrsHfaLW32Dl6Fp4WW6lyCBKSLJ2mhySrlBh2YZdvS6BTunKn6kovoYoLR3qWNAE
iLE5oR3ZjyMGMGhnysH68/lHWv29i+ebMZiqgqPaPFSmO4eKKXcJ9SvCUR28n1G+Q9HchK50JAET
AtbaeH10Cp+N12KSKIWapBr6Swq3pksYHRST0vZu35wOtmutfbDSzxpbXI1NhGVqPHmDo6FiC2Nh
U6DtXpv2H9za3jeyXOqqUVS6oNAj1Y3rXQd5bgbMrO/yy0gOo7u2tXx0NT5rb3G4TpGnaLFecYJ/
NV3MuKunGvacaQ8Pyk2CJTKW1XsRd/p/f/s/a3Zx3BppOASdN2cidVglkV4wmQRWmXeZP64t5w+e
UGdNLV79StQPeC+/zVFpp29hzQibeIv1OCSGxs0hDj98vio+wJCpXkmQok0KWCIljvODVlb5hInC
dl2DHFGq/jVzGEhS2FYTEDJA2WGVFv3xtPmnyXnuvru+1MWgW2gD2C15nMqOshduZl6pvinv1P0a
43Ke6Jcb5D+NLS4Sra6PUlTTGAkCmL5P0ldv0B/bYHgodQs9cY9IjKybVCk2KyP78bf8p+XF/pgp
CQ4EGSNLatFuOJCQw0NOxL5Y455PPtSKN/nHK/6f5hbbWyQFJsbNKne0UMIixswxCxz6ldP9w9Gk
HEYpHMIs9jyLT4fVDeJuGvlr2z1jt5JDNXD/+dgt+2KBXICgzge2Ru19+RwcxtRII20+toWuxLMa
dZcucKZ93srFjvzWDERn7HXwXbnojTJ1nlAgV327ec1Kh5mGm16BRnPPW+vTxT1v2dq8LN5N+5E8
pVoZ2UZm8oJ2lT2G7rDVjv2Bi8+PlZ4tL2FzWxC+NEjGQIf4GJ23xYyPfbxOuMoKu+yg2NKpO0W3
M1EjerWO2nV99RcDWkMtL54mbw2TN07cI89bqnDnDfchetrBnybH2hsEp7nWrtuP3yKufnZ5mK6J
Ql0Dfy+gtrcmVSIYkY6AQS8BPyMS2hA98QyYDOjvbPVL/Sd56g7YDDr6Y/JKGb63/W/T9dhs1o4k
+aOZ+kbwkTCckrCMOu9vJ7eCBRvm70dV0RqhmQ+3ySPRB5ztsh2xdSevwjE/RKdq01HUabbiKdmu
pe2u/Y7FZiPr7SinRSYSnbj/b9Kua0luXUl+ESPozSttm+np8TPSC0OW3nt+/SZadyU2yG1Idx9O
6EQoQtUAgapCVVZmkoCaG7Stt88UywJ1pAyp4sFfAQt98sr3x6ZngPHJL1w6avIZlztJpUeG2tay
zFW8EwV8c2yVJrSDTtM/IBMATtpByYLH2wsin2ZlUAAhEKFf0kHVc/3pUomfmqQTRocT3iL5GPlP
ovrltolNDwPagN82qOiqKRk3hQWOB7fL9zJyPjRIbOEQWMg02Rnm5idaWCN/v/AwiprohUKsFU6+
h6YTmdhInMSrnfnn/AaG0gMb8klHuctnE9HvQrddwj5SF0BI9EDlA4g/yl784B+MY3fSnpK94WHi
tzKnI+vGrYp3tEHqpEOtqOCKEedwBgc70GfBKxmcAIEqKLpRw8P/q3hK6kBOcHuWr5E2z8xitdQl
UNtBDMDSgEvgcmdoan3PdtmhO41H+RNBE6Y71Als7TV6wVd+Kva5k50DFNrFQ+XEXnzApKVDhk0C
V96x4sv646PgBuJw8iEgk0W/7aG9KjVy00Hzp3+V8o94TP/ZAcAAgiSK+3hQox5+fbqGedL5NJ1G
p01jSwugPpYwXMB6d68tUC6gV4QiG8YGOFAdLOLhc4kJXWlkXPutfdLQHQIAHv1vHNrrZTR5Jo6V
ASOl9p3rNKscWZnf1jIMUrTCZIS6LqYbYHP1QQAyOirvJdOpGJ9jiYHVofMwg8ebX7zwZCJpXyHP
GpBIYcq8IrcOnNsXkRYBEAHWmVr7ZGIGkjO8AjA/eNuu96rTBrEWJOxVxUMOlyg7Zo2Zdt/ioWcc
rlUh47Ii6UIHiSIcBqWvTYkpJHNzdQZTvJtAWkdzIfhzTgFnAaZUe2z2aAW8Zq0VuAYj11y9gGjL
1KlT+96YugyfC3Ah3pJRsJbe/QcOZT8dEC9QCUw7lh/ZSJMEgNQxgYHBDwk8ltTGRmD55zgFG2uA
bMQJdu0ZjwNnOvPf2rdpz/6QG8nntUEq2BXICH2xxSIxB0W8ZnvUXgnR4ogBJNap2bhhV4ujbpiW
yVwajfXozDL6VSJBenmMuLplAhgv6OvI6CWLIhV1+FRL+pI4OxW1lOapsshog+DNh8GGiDA6uqrD
sLiOc2TKGyTh5FKje0QtCj1lGRNdyq9p2hSquF+JSe5E2jYzGdhj1dw3codri2QPFtEcRGm90JA1
5oHy1pXTLhomj6tF6FOHAHZjFluqJUvu+FMER2AkoSf3vX172eTWXedI17+B2uegljgZ1E3IkZLC
LEaIHYvolpcgOfoyD59u29r4plc7TAX2LoQ/5bEuh2tefP6ogrz/toFVlxM3/coC5WNqVCvVrIcF
qE3We9nCVAPmU6BVftfZKPoBSuoIB5xZUvcIzsNj8/6vZbnLL8CwI6ELEHnI1F9/UyEcWiNUcTVK
FTTrqFnl2j/POhAbGO8CaT4gFiogpNc22qorJaERB0c6zy46bRiLrnflz84GFAqg4Oj99q5uhKIr
c5Rngfo5JAXB3EPKqodfcC5ShWM2MVl2qAsYNTMwugKmmVoMVHEBUA2gwXZlO3/LPHCgQwALQHLf
gYwdekMsh715dIDr0jG7KwLyTT8yK4ULJV7XMVoGDDJkAqFVDcoHZVd9bh+yRzIYPT5BMuW++p7y
O9Euve6fR5zId0UMRvUFCDOcY7JBC38ApH4EVjF8V8wIS1Zx36HaCu7+T0SMB8M/qsnG0G1kMjAJ
WBsASBhno4MyCi/xJMwcnJ6igP1Ketd8kHvyRfV2+wxthSddkzA7BrZUpGWE8nm5NlXPAhnELChX
owcGKg0rPkdetifTYkxac3IgaZ+2tEXtYyZUZVT6sJXu84fkGKD6L6NVUj2UB7YXJz98ZQzTliiX
qRi6pqX7dEglC7mSIukHcwZUryqoFEjdW5iJls/tuZTJNkNu9y2DVNTQI8jO6yMMkpHW4pEEKfUs
oZQbH1RGur6RHZIUFz4VCQyZOrr+aGU1gEW2kOFEBdGDrheEf3pHKH8SfRjG+dj6ZktT1Dfj+9hX
O10jNAi8FRzJ6DoBOoPtzSlPzLGKrahHsJxokspAMylU1Et6bu78usSkfAqIBoTYQ5O83kmrQX6B
4IFVSaZ0GD3+GHq3F8qyTMXAhus4LSLxturCp7E0QFmYAJKjZWCNysedlk//OiRKvMpyreQXLbwK
OBkBa0zV3ukOJFqQaS71pT1MqOvyO7jS99sL3Dwzi62lzoze8LGeDirafsqHFD+qEEGK8JDXwcF1
29ClRkxfhOXCqCMT6fVYNiESNhlwkwG+MrEGd7oTd8zjsnXlFpZokiVOHWQQLaLWLnsB2omxK9So
Ruhmupt2EKK5vS6RsYP01HjcJy0GcZILI4jT7NTHEi8IjDuY81Hajbv5GPwgvRTMiLiV3TvpU3kI
UXjo2bCirZR4uW4q8tdhxOcSxGOxbhBKaC4qj5aB4XUrfkp36BzZTL4OlkUqB0ha0ALnGk5P/yF9
gxaq56PwMx8glDjZNcI+K13behsub4dKeVM/66RAixH2Sd1GEU28fkGVLqOQm303DgQdz4SDbKXB
y12lnE8ZB02e5gjz2NW32S6B7cmsBLOGQK7WJDFlr3JzW2ETw6pAj2NS9toHgFJxyBMeMQMSTqTr
uGvfhfsJGBR+F54Cl9VP3XzZkG39X3vUwclUows7EhRJtO9fQHsHvLh+Bk8XwOEFw+Nsf8OFNerQ
aFFdS4EIa9BK/kBt9BA50Sk4Vbbm5Q73kD4yU9VNh4DSjwYEp4TCCfUJecCqi6xESgyZCFsCthDS
gZhDrx74I8vW5mlZmKICRlQkeTeVweCIaWPqMeh169667XFWbXegqKF/gfQWo3+SBvrs6+NRpxEf
9u0l+Aof4k+gzfDchsScfqdBMQBCTSNAmv/cJaatUpEirhpujCNkF+oj7oID+Ukn2aORc2HHYT22
V+AQ2hoVLSAYIAOzDWtKYOd7sGrfz4DfikCJEASY8jmH5KYVH7VDZk9425Tef/kLMERgSJAdAekJ
tct6I8eThl3uXSRvn5SP4h4gFbcAHREp1NSO7KrHT7UDBTSbPxZfGR+Z3LnrcImPjC4amTcERRD9
Mh3msgv8DjmPFDhEdoeAUiNI/LxNNrmVzDL++uASe3gIQ9zEIGIt18vNyqEVkakSeinSrZjvlF3s
Qvxrn+3zJwJzZllcx80rgzT8E2T8Aw9pA/AmQKy9zmaBiAbu/ar5WYATmLGba496bYzyqGnrD00X
wJjooUvg5mcO0EXjJBN07yl+ZR2ezbVhFhD1UzwOVzXtSMMoidwhZqiQj1BjrxNtKFtF8v72stbP
QawKhQVMU2HmWVvVwDAmO+lFhDhR1/Y4h2YM6mYIcf7/rFAxt+zqJoH3HJwqAAG7vMMcLIr0jPO+
efxQN1cEHpP9K+6dQeeLSBuQRU1gKZCSA298vr0KlgFy3xZ5dS0XkwgedbAXyUgJdZfjGpZf3jxk
izWQv1+YyPmCT1oZgS16i+4JWDW2I68Nrd7hbXGHGijjvcdaEvVhoFRaZpkAe37zVU+/KMXT7S1b
QUcvTnixICpuFr4qzU2B1w/I0V5CqztVZroHUHuv/xBMksCPVnPX2KiIAqcX3fEuAQNXbgb43n9R
qSNn/c8BoQJrlqegivSxWGlC1eOjDn7eXuzmXSI8bKKBMQCAr64/3liB2ppTkCPE+qvYn3n5mz6+
3TZBXOjKpS9MUBE0HcGq3agwQd4l0o5I7XBoQrJSkO38YGGHcuUT1zYJmN9/FW80V3k38IwE3b8F
Fr171ZUhTHJkFeQ2sjq0vzDNADFd1FOBN7nev7LgMzHPoCxMMnMJswTCO8FTzqACyR1IenrSw+3d
3MhaAbTlZZTeeAC1cTSuLaq9mqq1gMcHf+A6i2QkhlXcYTaGIKDYeNGt2waQPyYrQVUKqhPKXNiI
+aA2WGDb+0rktn5UfvGDrlAZsWp1EFUkdaoEBDHWBLY1aiN9iLMXSg3WVz97CCXozhvPmKFnGFkt
hjJCuY4oatKuI4pTkB41w/RNlbzbX4e1Csp1GGCk5uq+mpxM7MzJ+KmLDwqkrm8bYa2C8glzBhWA
WMIqpghMrnNrCS2zer+1EIzOKKiEAmW36jP5Ql+Cnw0LEZH26sBggnXJVu5lvB8y2QKE6JGMRLFx
HBtrA3wA9KY42zJ6B1TGkgnF5ZE0OCh2tbbyQRD7gYMH/Wg2H6JL4onw6fZ2rm8UrKGULqCZDQLl
1TiCUERKFxIOQWAXjtLg9u3oCkV1KCHN2w6fmxQaF8GjEktm5fdwlAz/SPwf7R+XN4zyjxi7NbJs
TtBw4mQLLAumLt7FSmHViNizXJqgXWccoA3wiigsTVKuUsBgZgkqeXSgArvYyUgOsydQxsgA7fc7
0kEQ93NtGh4mBuqnlknmtVFnv7J/aXMsUoYoHocshoIyvCYky+3Qqk75TvMkJ3KZdXZ6OpNE88Va
VyfKqNFNyWEr3qMsBhwgYYrgvL9gilidXcqSeO2ZjcmvxSHEI7hOXHVA/yAkWFsn8JT7jnN5d/5S
n1hN7tXs+2V5AkbfQX4pI++mPI40THEb6PiU6R0Uj/eGqx5AMrIjU5P9QXyo7PBLAy5i3Q0xa8t7
DSocDuP+rBNAwseCH4KQJGD2nzpNnFqhnJogR2kc3gLssAC5dG8SkjGIFvQn9vzQ+sZcGdSo2R59
BKd7GRZAEUwc1L+ORfnSSa6ff67iY1u/3l7eyhMSuihwjWGyBQ9E0Axcf1XVV/y4HLC6gvfasdhJ
057IG982Qlz2tQ8gnFTAqaKvD/zaCr8JZH/XRDACuWYoK8fRp7H5MVWMKjvLChU40B4tFNGI0T2s
QZaavcYKBKBCe5IZq1lRehgXiq0/y6GShnQc5LbV8awhs5dagaFvA7Q3KbRfXnrkytAMfYdMcfHM
vOybK8SLENM6mJOG57z+WJmkpHke42RALRw6mogej4DmoXSCSXc7+5SdB5OJySCLWX27PzbpF32O
RnfRVLBZNIhZvAllCGU6ccJeAvnd7WOycdtxTha2qPAYKGVZjBNsGc/xXfDUgVI9c4KD/ArR0n5H
+ocShoZ+dufIHnYK4J25x4KgbDyPrn8D5ebyPPAl8PshI7TVQwBNSKt6Uo6Cqe0iB12bED9C/4g8
GezVX5zU4fagGrTKH+Np2HGMYYON9BtlgAv1Bxn0B1HV9ffmMyErIKZFXA+YAL+3JehFfZvoeCrQ
wbWV1+lYMA73lj9YmqQuUSxMapYXMBnmvMn3iVm1Z41rnNtfegOadb0y6gqpgTJkbYUrJD4GkH75
htYKJsQir/kGSnCwm7isSLJyqioYOwFmMpACIdGnr87Y17LPR1iXHLhz00OAqENhhbfyrLBKGaKW
TW4z1khu49XNgUmk/ISjF8TyKzQDFBQlqAQhdvGH+VOGfI/c2OnHE4eUL7MghINXL541RAiWWY5f
BS1im7C5AVKABxwNu4bYezWVSUqK47wVfx88fw8NAqvacwdI6bDryKtjgzwONEBk9B3ZJkhBrk/q
MEADp41hD82NDvX45j63k4RIoNRO8IKWfBeaqTcxX6gbdjWM+YOUByoheGBR76ohUTAZ0MBu4TtT
dRd3X4Lsg/EdV4kP5OAhZCdgYfiOq9HhOB6h8zMheqEcB7LdxmpE9xcGGpSD5/pH/hr+a3GOWMTr
FxSOGmB3dKuIi31ynGCxigeL818EHrI583+1roUVytNp/sxPspaRBtHsVvfVYwFWIdLVNLzynpSj
WWNwWx9ruSzqY5W5MYk1dNqcPjs3kldB/6TS/7UiSG0dlc8IvEx0k7B1eb0Db6OZJZ9uH4dVPIQB
oHUF+UJ8s3o6DtNUJGmSD04AhTAoHvqWEaZuY4C0V06djMtYrnK9a4qoihg0wk/HIaQ9F+/rpZQo
2LXanXCZ/UNolefxyL3yrm+Ch8VMnpk57/rIK0T5XSXHDCBuesBIEjFG1RGbpHcooFEAEFiC8V3j
UXRjJL1ED+P2tm48U8HjK6P0wwNWDxUQ6nAomc8NXYp91Z7zl/E5OJQ77sQ9CgDViOxGzNo3Q6Aa
k1tQgr7wMFKZlAHVwERqUnSYfxLSoMxJHs3xPddN/mE8EERyml1kP9SnvyGe3PikS+t0TmU0UAGc
JRxScvMIPVvzRMajZVM4kFoemSFh8cFtmMSgH3n+Q+UEAZBa8JBNcdrN+KJRvO+HB1l7FdV/vnpE
Wv23CXpQOZ3UUK980JIVnPwsxtOd0Ves8YhVBowSl2SgkqsDLAemUGoZzWQERhxB3rzIvAzKQnn2
Q6s704cu4e3zuL4B4FXBoC5JteGAaResESLdWSC+qsWIFBxJDkzubRMbRx42cP6QzAP+B8bX66Cp
+2FdBSpspJAhvsiikHpuiOYnZuNDh3nF1kkBQhhmDaDFgqAJb3JtrxrBJDASwYralj7waQhhF+dI
p/hL9gKIF3OwYZ3lkdITWlmAFBPIId3u5FNfDNKUGAygS2tr3wyXAAF9f68+x/e5U4KxnrGp63MO
k0CTwU+CqwFkM9drLKtkDMH32DlgCrTE8UVqvqZQRrj95baNKDywxRrhAac+XKTwkxGWYDxsJtXu
lVOKUfU8fL5tZD1ySXYPBx3adjL0K2hcqFTXspELeYccTq5N8S20htfiNYTcose9xV8Eq3zS3srP
SQJeA/8Lw/jGRbsyTvLpRQ1L12YIhVZVh2cQEvT+Du8wp90Fj9GpNcuf+X115r+qmckEJGzZBaya
VFtQ8lklW5hERhm7wqJBzAUcSf+QAYtwMqwMfHmkLguA5TsYyBlNt/WEKfYaoz6kE4U5Qvx5vdyy
BWNX18FsDuHbt/T7dMKEPmQoBSt6VfcyuGm6O9FM0fEwvsefAfbaEeZXdu1nyydc/RBq3+OylwpI
dZL1E4xubo9H8tgs9ikuKKvXuK6UUsumDrIyYBgM2QyxppnTl/YBp+vCbp3aZORCeSV07+oT/yTv
ciZ7xqZ7WGy6ThW6CtkvG3Ema/0giXXqjl/lfQdiXUjF2aDU/MQ401vXFs4PMggaRuuBHLr+yCBS
CuWQRxNGMdGIQR4F2Z5j4rWm5onmvfqVTem0LgWTDV6YpD5nNZdZoA5h5/RgsvYImFz/Pn2b7NSJ
zizsxbpFSBmjviZG7nJZqKFLMCmmYXIfhluMoEKMXhubd0Hf3d83hCDQYmzrqgQNjBnKFMjcMIoO
UUHK5eY65gkzTcRz9iz/HE7JK9CCVlCa7OnLre1E/CdPTAzcg0iKWqEoZVGsalOLarfvyY6/Lx2S
Bf/Vk5b8W9fPdywLcvKaoIOzY+USJKEtVVAttmjsqj9LW38s7gnRbALK2W89RqBktzxU+/aeTSUn
bTjBK9PUqQn7NIPwOUw3TvxgnKFvYQ6n4V7bEUxYDJWZ1Eaqmr8TacPKjXe5kwCvOL+hR4r6IyFu
JrdVMTHkBo4FFsXbxq/DSJ0ggAUAuTMY1K+vUTePCp5yPL73eN8Q8Db/KckbS+I8xsHa+AKgGsBt
xZSnQOYWrg01fSgmyCNhKHD6ZieCCL/+yndo1fWmeiY8jdUe0cFNHrjDXzQ8yD9PHQAwRApYICn+
r5rfyDPDVJcvBwCHzao8tz4qnqODRplVnVoPZqogYVvYIunoItyqWoeCmARb8R0WW+5LQNLS934X
eOTuNvvhg/Bl/AUd2/o5C8MY1EVVXgKnMd0AT7kk6auhbxEBeKt/0b5WB+UYuwRWgKLKJ+7nBQ1r
Ry0jhdq6yiAFUZDZwCov0kg8pSoSI9H/44wJLYjwHnikSZY9s9hpmLao+6TqkS4FDRaJauPT4HFP
su0/TxeUY/jKOLQb3hDrwkAD+N/ITC/lokLwikZa07Xgt5PczMm8xr2o0LFHFzfCGRQEUJDCgw4X
ks5ZBkMbkEpgVcMB6W4EadwqMf199S14ye/lu9LiHuKEqZqydfuXVum9jMGvEqmwKssvnRFYAuTD
6zqy547JvL9xATE4wWvI5kG6veIciQBqRDKErZS96Q29zSN0Pkzi33LCJswKYxuvIzR2QBiKRx/m
iOikPvGVXPAjWCM1j+CYfSaAcBVMB5LTorjPQhNSzg2fDIATQkRIuGAx6k950XrEqBZXXxZHBDH7
3XyQ3fjALOVQy/plhxA8QrhLRRWJis6AvGiFOsDOYGGqb5/aQNQ4IyI0CBzgUJg4JerhTOwBx4x3
CwCuKAbQSJe5iNtaUIoWCFsSuUjI9B+GB+5EIK4lUBXc99s3jroGK4OU6wyFPocMdg1OznhyuPan
qHKWFDKM0C7klxUozaENDeaHFWFwGqWF5OM0wk+iwWiTAQXtxLuQl3RZbR+a23Vli4p7fdwLs0rO
fY2hk/RTd9SeL40wx3CgRK/G5vg1z03/jjwLfJSpIlc5FK7xIJ4khH4CI44t6VzOKJyxPi/dHlv9
NnLcFoFKg5roKHEVPu8Hmc3s7WKGrMHgnfKTbumP7R0Q3Waam8JTA3XX8CjoVvMSPUgWv/t3RuPV
r6G+fVNqZSIH+PaDlX2RSavQJvB1CK877CnDjRsLMPWfI0Dd2NRosySXcQT4AxnuJwSiqsvuVDGP
GvHAiy2WfIgq5SM+f7jXPcmed+lR8/4OkU/nHb82EPGXcN+DHJUuLiNQhUrQROSoiQfCEwdues1M
QzP4oQrm5JJcMsJZ4630Q3m4fXEvxbpFgkUbp8ugYdb8Z0Olc7rv99l9/tA/1M/+QXzNn4vPPoSm
jUOBeodd4mT3XmQhFUQ9WPupHjMX5G727R9EP75//SB4LrTNULECZvR658MwnGZMx5O8mzzWqlPk
1T+NA2+WUOWdnxnWqExhZY2KpA2XarOYJyRT4MGHER3EveJBrRIaDgxLVCDFq0zAGBAcsyIgm14F
UlkUR5BClS1q6yqevRWehJhpBjU+Ks1OxWBNWfnja2M0rVxkyEXI1zDW6M/5fBQgGhWPe8aKyN5c
HR0DWQ+ZhtVEqNjrEpVlzaXgz60EFnzZi546q7WzJ1Bgyybp0ffAZgdISL6gb4GHECtwr+/MtW26
1wl64aoPJBmQWERUjB5BTNrMIOqgQsWmxRuMPA0JdfI/vrvwFa/WLFNhIZ8h6hRVSuMEfmly6qkb
3sfwsTfebu8tY2tp5ZhCmYmuvNA4IDuzuuElBxtM9T6pEABzKr+zblujq5yrVVFeVSyzQSi7pCFv
3ZcOOSzUjjAbdyRv2wC7WD+B5gAfko39peEVK9OUo52gzZOISkk+ZKOjaZ3thPfCMiy0JsXL4yA4
M13MKohQH5FyMVEoBGPcwWaPbp6eIcBPDv/W4F3PAcUTPAyudqifshcePO2s4E0XiFYLpjzO1ORG
FAhTjcgifKiHC0X8LgSdVwZKP8RpQGrYLDwkBt+4qnSIUUIll0KVw0wVSUBf+nOHZhehS2vudBA6
vLIrUgyLdFzpU71rhiQA+rKbrKIzzCZgIHOoRxC9kXRpHrP/TaeVPmeH5WDySe5mMvTOYjC7pt9u
3w/WWqhPFk/pKLd1B6l63wDgEvLyoIZiNO5Yq6GcaaPVYZP0PWdnCvejVQHyymR9toM6gF6WLjHv
AHlyrE4E2ECJ8AakKumnz1hIednEWgOG4REo0ubUHjH958U7QOZ2t7dvHdLJfVvYou64EfXgMpZw
39RHwQWlzqE1kVWg3ovpBXZoINnvrZVRt1ucpKbLE7928lZJ7F5AtU7gbVC6/VCyprAKIdtVUm+G
fieCbLH7Ng3Z10Bo7/ko+X574ZvnRgciB9mMgOos+ftFEplyM36LFAVOBTL2NItAyvvjtoV1nL/a
WfqWBeUkqM3cQN2n0ewwaU8t15u+Opu3zdCkML/uGpQ/0bcmhCx0E7HKMYOikniU312ekxBpDBzx
E6ShvsoPtdPdAWMEemELrKfd7i+URDa/6cI+FXbHYoxqOcFpJWjPWoas8XhsTUxttm/8C5kUF59u
r5gmVVitmPyixbcTE9/I6hwW8zs82C/QCzwGdil7qGjzlCzWRp2SocrL2SiRUhDfnOEl5xYWZ7WY
vG8jJNqAWZos8trNALgwScX7CdgHMIDhQopevSfShpLHeZnLqvlt+rSFGere91o7RUpSgbA/MMDt
LUKlfk4mUMJIlSnOGeuTbbq0hTnq4huxmoeagiyGbCShvQ8Ov6qZETOFYF4IKiRMtVALcgVb2Rvk
rpDNi5gllgCf1PcEIttBL00Da0J9iv/iEbydQyxWSgULFVK8VVV0tSOW0JwRnRah6ejb0lP1jYxE
jj9CEPy9sxq0m87mj1UaW5I3ZWP4glg77WiYYRS745CaYibYt68eywxVLOMUPg4NQ6+dKpTeeD48
Z5x0jGPFvW2Gce3oxoYaj32gjNjDpJcDOK7GMjpNsG4boWHqlBtBJfXajWR5WcwgEudsvrTSvdLu
1dqcHDJrT6BG0rwXrDRwx+AvUmty3Fdx8PfnQvvk2rTui+AwHzkcDRGlffQCCw7/ld8mLbtXWOnL
7d00eMpdCpJYza2IQJQkNRjMgVKPC8Ze3j4XKBNfryerh7pMW6xHz0lr84uSf4cMpcn4YNsLAR+S
DsHAdTEmRw5W940EirdT/JAXwOcgsfTUl+4j23MeUO9MxjW6Bf+fM/LbJB3Em5YTAgAPid8CtNBT
reQzVAJA2iFiuDn3OlY6Rr7F+mD8sUedyUJpU3C6XuxNllGYsgO+JXD6Jt+JLshfAJO348Afg9RJ
NMJYaKIsbVDVN84cJNdQAD8RTjsy5yy6xluFWhezN0NPMqz2lTqTXdT5zaDBR+MzCi4m3XYGGF9C
W3sC5Aq3zwArSgSzRKr0V1mcSZhEwsCtrabObCppkzEWWHnyU3A1t1ARIRIvAI6G1IzTx/4NbWM7
3iXMU8U4xzSz19gjJw3TsnbqVjEz4Wi0CeOqsL4qFd3DqdJaKAnXIHzLFBPwM1vXRkh4S6OtRyrj
8rOWQ8V2qLH3RUeWMzU/JKM0q/DT7YvPMEDzH0WiXHaSECKrrSJbrT43iHG3LTDOAs2VA5Y1saiS
IHCapH5OhRwjPMnHkAtHsQgN28/rB75Jvt62ue0zf988lfpGfoRXspDgBTKMBWZ5wS4fc44WsMaF
GWbomm2ixP3UicgMxOFrbmhWE0M/kQVF2Dxvv19TPN0bLLN0nkUZeTKvc16vHofiKR4kM40nxofa
PAp/DNF5jgL8Yj4R/5gGihXquTnMLPDiur9AnsQLG5QPzmdersKULOaguPX5F+WDbg578ch6fm9+
nIUp8Tpuhqoy+u0EHzTUbzHk0rlOAhkrqzC6nekszFDedigA39H1gkQxRE3AFVFBJF6Wdz8pj4Ss
IHb+QqSd7NPKwS6skm+5eKbJcRflJQiS0X+/zIV4GYQHBvdvHmqsY0H2eWFKKWWxyyX4u7Z+KdSH
JGV4oO1S6GIt1GVNwj4By1xdQ8o2ywg3KGASMbBO7WRByE1wxlP7g5UMsA4H5VerpvHLMmyQbGfG
s6ROZ5mL3kFMwsB23t47KN5c752hShg20+CH4iqwpupDkBlzp5vJ7u+9g+LftYFOyYeJy2AA2hpP
g1ZYlRreF3z5eSy01ypO9rf96m1fhNHoa3OlNFZ8UimQmxjR6I52A2jijeCjjhXntqHt5PDPwmhB
XkidDkKCkZ0LIkLE4JPylbuQ5AlWdw4PrIyF8aHovkqY10Mxk4UZwVMYD+YsfDAWtLF1RCdEMshU
HpDVlOcrGk3I+RieT/ayewHqae6Z1DvILPchzm0e5L7sFJR8D8pNXBmlfGAyycooYIicYBYPFdrG
iic4fwH02HBHV3YoJ4iXqtCAOKpxuHrqTLDhWGM0VlbHc1Yq5V/LTvBkeXgT/OJUZPme16bX29t7
mR+4tVLKIcZVWnVNCy9F2qetiqcmmmJ7IsjVYlr2W4bWinECaP4hQWsZJNmDpXrpKWVjlDY8y9VW
UJ5F1ZI6EqcYN7JAG6kId20yvVbj99vr3TivSysKdRGDEtNaXYPzyumzWbfQo/x52wANzyavCCC8
iIo7BEN5RO3rq542Si+p4OPE0ZH2hH5AUpz+RbVizB/Gb+NjtAcK9AkcBAGIh5ndInIwqc+5tC6R
/vUi6OhdPwiZPuPpdNa9X0w8EWpLBIkQuEzgP8sadTc1eZZEDOQ2F+B7ux9eSV5Crkr9yAZ7bXy6
q6VRd1LPRj7roxF3Jb6TY81K5JnxaNi49VcWqNsYx7rBCaCLxKcjRH/9LsITng1S3Yg9V2aoKzfP
cieEc418UTTMXhKsPgbRSf5YTp+nhFW6pack6PN4Ee5ZnIh+8Js65S95FpAp4CCQ8LTt0DK979Ez
ujxrGwwvDWfMxHtkPp/IL00HXA/Gxdh4z1wtmwq5ba0FveGjw4f2/30NxeKX2CadW0ia3jV7BCzU
PwE4AuEKs3nF2nHKtyRjw3NlDycne90bbwl2+3wBHRwSjGlMruSMKDDvUCliHKitFO1qzWRPlptf
tGEzE8P+SfkmWspdcggh8sudjAm6lYB8n1hrZdwSGgnQKXVvgG8icGT+kxxCkj7cM77jRkBeronu
o2ZJ2sB5SqQ3zIPQAhMZ8m6W99Fr7ZiCBeClFwFd8Z3l2kRy+264No1ybS0kKpJE7Sp8ROMbof/l
VVM7Nj98uwZiN7GyPZqRbnjwj/kXAYM34YntXzeC1HLtGuXwxNKvRkAlK0eISquOR1dKAxMM1x5j
jzfyAmAxUU4Ei5sM6WvaE4l5GcYcXIToEX71wit30kUbjbNT1hll2aLcUVFUEHZQWlJt6+1oF33W
HILY1VFKZGWL4qYPWKyL7O/iPmgaOq1tCQ87ghSodInWr+JCiK3AIFEIjkb5PFu+Kf0YbHRg7cKt
X300fGNg6mrgbFlHatPfL34N5ZGaouYUvNFA1BGeivaoFs6gPQijm/cPA1RIapUBnts8PQt7lBua
jJ4PGwGnx+d8S8gLu/Ylr+RYLn/TBfwxI1NOJwMpvp5WKi6o/CjksSkyKeQ3XcAfC3SxMACEU5O6
sXJK6S7kuKe+wBRLqbhVELu3b8KmJYDGIEuBESKQq14fmHrmc2icIsOomx1IMK1B7N06zg7D8P22
oe04+ccSXVX3i27M+7wnLWPVK4GsJK6tOul2dKc+6M9jYAKxetcj+Y0BXauOIDrEw4MJVNv0couf
QXmYUU0jMQPR6+U2ElyusMu8X3WR3AkfmaTqK0AjSVcX9qisCi9Qv6sljYRG/ZAcCGOPbsY7NpBp
81QuDFEurS7zuZzmunLq3gRPBr4gi0tqq6S0XAtdk63EURuykhx8NHQ5M3Nk0U1EV7gfLc4TTomt
QHBYx4z2eGYcHsZXo+MCP/V60MqITcCI3XX3/I9AgSSGaqXn9ih4olvY0bO05+8yuz7595hGsrqv
/12ygdF08OXwMqguKPcil1DpURq8lMO9fJAt1Yqc0SRDQe0bGQhig6u3ig3Y8D8WKU/TK/7ciOS1
kd8JLjroqEsaUB3gXR6I2I4JS9vq0FzZo7yBJtRtH7XEG9i614GuJn7OUOKoPKSyui2eSdhIPwfP
wXt/Iijov1jyZgT7s2SaJxAaz5CZIG6CzF5p9gAZlBlw0ghVAs4xXtUzGCHN0AFPKCuz24JFLVdP
T4VMQx7Geg/XMECQBORLOy0A2+94kA6qyx/rgZWwk6u/SrgWS6VcQ1TIqaA0sAf2iT36UK8imB/N
+F5CYVZ4aGOGvW0H8fswXfK/RW7gc02RRDzJeRTpfp7Cez2vHcY9ZS2J/IaFjchXOMgOwdshA7F5
sON2XwANuos/CJUHIVviga1+wKMPr6DATggeg5HabSFBrr4ilQIVQijzpYikg0hKtA91bgZ4nYNa
CmrM2kEDn6lg4QHtZb2rkFEST3phbMK2y/+z0VTaE+tzrKk+fsH8TULyhZH55LPLFeCFbGwBI0ZJ
ZwagSNKBRClt1vr/Dyf9xzrlpbhCDDQDqZcTS1a5z5yQTGhq5jcQx1ipaTySgar4R/D19qK3IMtX
2065qjzP01CC4LDTgTfmi2zxs1lZhRd5ymN2SvAM1k3piwxRTfDksII662RTbquo/GEuOtgWZggj
FiBjKJ8Yy9vOk37v6mU6eXGwUYXXfT5Lg0vaEGauYIOO2R/2F40GFGTC5nVUwQ5QsgcwGMeJVihL
Jy7lmhovziZGo1AIJYx9VC1nxVn+XAHsaLaF9hkciJXZiPJ9JNazfXvxjLUr1HmW+GZMpgkP0qj8
OaNu4YuVJ4SKyTXSt9uWGB9So+5u32tFFJEn6CjYfY+eVcASZyKn/4bP1ai1APQQ5rIiVU449NlJ
ijJMFhulPD2PWmE8VHGQySZaFEVo3V7ZVh14eT/owVQ9mPEMFMQKoXy8kw8xNLJBPQcpvRo03i4m
XRy1NBs3163oof1ZQ7jdP6PF5CHUWRrDQ618BFDGYBPB+At41DZANaOSxXIxo9T3P+R9yXLkuJbs
r7TVntWch7auuyAZjFmzlCltaFKmEgAJEARHkF//nLrVt6RIvYzq7mVv0kymDCEIAgcHfvy4N9+g
PwoHJ3PxNVt2KeTibsZtsQKywZP/7sXpZNjTK4ClcpPQAsNK9oWgR24yb8/M8un5czrCSXZfuGWU
h3Q5wkHcaa7K1bCx1kTH7rZbLb2WsKJEq2yZckiWoFR9ON+Qcm5uveUrvosUXZSzwvJQ2ujS+mDZ
SFLVOrqBYuahZzCLArFlHe7PW9/+dPU/ffQlhX43rtejn9aqcOo4l/QwZ+1NQWO7SPs1xFKO3c7f
+o/mFuF47Wcdbv1OXCTusQObqdiIzBnO9vKeXsZPv8/JXjZyyxuMCUxIo5oOhhukDkNzaDdd//qV
nxnGPznuLG/q0H2JwFwYZWw16FqZaDzNZ463M6OcYmPg5kKHLcIokb/NdRBL/mLRc+TEc4OcvEEl
jQZVUlyvCovmqx7IVTbUgmWSNGb261n7ibF68nZ+irSada4zu0CFO28tIpbR3MpyGl6wEbYkXQAX
+6rvUvRZgPhsQ5ncLi+cqDs4GlZ2bbXzjeBMw8WZpz8VvgndIWC8xylDvGxybwv1IMsza+XcU4cn
e1NUxNeRgeKtdUm/s70HckzWwHGsz+Rdf6vUqtAxsrUvZyZ7eXHvD52TyT5lypB+jHivhgqoXATf
5NWCxZWIRSB9wFkN7d/n+vZ/wnLfRgwgyoiSrodq2cmD2kEEwzoLkXZJgvukXzmZt5kSxMVVlNU0
Xqh+y35JGDiG8tJKRPo33MiWUX567nff4mRBU6/rdRMsfPP1cDBiK4ZNzHGEu9vfSQI/D7zvRluS
i3cBMHS5krJ7C7zsAj4ZDhrSERZeFquWBsI7M27p9v4cp/4nXOt0qpd1/W5YmAPPnjci7jZZfYAP
Erjn/QSDjhYGgfTCurAvBzToLp01fVzDf6nd8aPciP9JgHr38Cd5DQSwc59MgD5Nd4ibkCUwD4z7
mcW/XsrLn/nFGz2FQFo5+UFIEQeBNS0+ssG6l3hU5aQDO6t18dNV7mRqT7GAsKmjXFkIUgsK4AIu
HPSr/qKO0QU78AcrGbcV6uQqhidFdx9+YSEcPc/kvp9Gpb/m9bTabEJAopDLvBqmlWj/SUSX0jjz
7n7SD4ACBSyz0Y4MGVW0JZ8CDzNalA1ioDs4P1qQR2G7+tDuUF5OvI2/M2IOdvriT6ZpYmYLRRYO
DmkJdwG6h1lZ8us3/FN9/fTLLJv63XrWLBKjKv8UdQgfcBhA4Zcmze3QAStlax8lBFHE6nZQ8QjC
wpnhf46VH+fiJGbkvl26bsehOHLrr+1Vi1vrfBHehuBbLa6w5hki1E8VxH8+LsRVwXwJPShOfnxc
qnThDlGL5p60O0T2W5ByH1U6pgacMJLi6W90xJ3e6E7HPIlUVk3CIKdvU1yhEl4ClUDDz47vzgWn
nyCtt5F8LFLbQssb5Hc+Pl1pwHUvnzCb5UO4MzqoRInEuV5k7Egfn7+I/7xb8PL+Gu40TSqNuiWR
XSDXzldWWKcV2/XzObnTn1DRt4dadK1dODTAOOgk4tbmiO5GjYdCjn2g8J4oUpryvdjqNbukq3OI
yumVcRkOzjQ+VJksa7G6+ziHZljWvVp2p9Gq2INBTB9tmsKKneEQmSQ5s/6Xd/8xwmI0yKvZIGdC
dueUQDPalrSNHvSWLp2z6mqxVmv2MLhOmwuR1kl0Fjz5JCn6MOLpDqi60q7IlC8XlvIi3IkNWYWw
v9lAMuDHkhgYRbrUZM4852dL5d1zntYSBiwVu1ZvewBi7I99iYbkhEJja6mNisemjMOl9+FcfHkj
6Pw8v5BxhgArTI5OY62srcGMJrFI8RRXNkB8nrIylrtxNaf90b7XkJdU99Fqab1dZMbI12Lj7/st
KMf50u34ep4M9/lU/PWVTiKuUYiGjz2mom2hw+88qXyKe4CWZ2Z8+TM/PzlEscBzhljVaRaqvaGV
hRstd2NYDCzFt/Wi8+itHdS9zoHpS2D5xWCnnO2o56GfS3gkTLtFy3nY9NkIB+xze/OTpG9ZvP96
qOjkwu+0ppSOwOJF/mWnw+W8ydMu1jv/2yKFV6JeAbW/4zkBqU8u2x+HPXllnWMaTAFmxbDmhb92
Mg5aH0x49mAJg4nmbPLtkMgtWozHAy7+W/AmgONA+x+Uju71nDT+5zHjr0k4iVDQ7G6CMsK38cCz
CZ0f5bnK3+cr9K8BTg4sVdJcGxCmWwlLJ7L2kgp9vuXXMwv000D77l2exPUStkZdpTBKseVXE/SE
+qdF27H6Um79zL/st806uPobDb+fHcfv19BJ7oy+W7uk5G1cBrfCcFtuISy4/h/w+d6OkndPeAJW
5DQypkL4yxacs27blm/ekktVQD0263O153Nv7QSSH8toYHmDlmmmfjTdhfJfVXcmffr5PvBxH5zk
F10vcukobD9Q1GOjG5Jy2HaYSesczHNmo8OZ6eMpLGAv0E8cfxq6d7hkMRgzo+V800Hua0mJe1jf
LP+eWZK/jpnOabtoVFS0Yj52ln9cuFiwud+DX74WV3+HFP3r9+WcXtqlYypidxG4/zj9pnJf+NAO
CLNfP9KvYwVsrj7O46T17PJmgQnbMeb5Y+jo+NcjfJqf/bWfnNPG0Ik2NdyAlxsxqsjzostqJIte
M6p/KS6JMMh8/F+OeBI5YDxlFNTFiOZ6qdwuHqAuetLgyblsZHo8Z9pxbhJPIkaNGmNb8YVq6Svn
bnQNa1dHKlyfeaxfBybkuh/fFS/Gyh45HquHBomMIJ3ZoJNXqCBVMsjQvbYeR3OP1XIYZuvhzODL
Qvj/n+DwYP84uKNr0ndWgSPOda8LBqPs2VtRMXzn2tsPLTvQsNxOXb9urWAFp9RsdJwt89xzk/Dr
EOOcaoeaPrcIWUjDXlxDX+LQRlCbkGtvhXxpiENISMfoy91DTP/u1zNw5iWfanbJiRVDOGI7FvWR
jY+zfcbQ5tOQ5sP6FKLub1Y9J8FzsuY6DH1vkT1qtu6DtYlWJYOE4QT1Zsh0IWuBrFV2Tt/8s8d6
N6p/EkjppI1qWJQSoPpexHC/yKaoOHMsfBoCFmVNH9RGE0S2k7SMeXxqS4mjp3yQz/9lEL20O6bB
zkvE5bmL7ieAJ8y03w14kpC1mhpQtLUX4mPexFYKV89U3vBUb0SSZ9FqUe5dCj8myMjDcckM6ZOz
/fWCWd7X6Y55/x1OQqsTVKNjL+ft0tRioctjESg5z6r8FKF5P87yht8hNHYjDJe41sJDaqCnW8EB
Uq6DhF2Xr1b71roTrYNnSHEjvSDJKM7E98825PvhT4Jt2ZPSkUv/omOIdJi6lM1e7HW7dhiTX0/o
2WV0EmdVq3BFloB0g0v1vJBZjQTeJmhSn1e6jMvLc9eJT8Dcj8voJOKWUKf1ucKAC/daC/D0FwHo
4mpOTRXrmBzZdQg6NKyX5wr02f7tfsF1/DdAos/i7/tpPom/k80JnUr5z6+Ca0XMb5erDbuDhB/d
WVe/nurPco/3o53EIpFPPuEmgh0PNgOcaIdoiMfyTMQ7M8hp80yVT8pwaxwp3IFloN9tA9e+H/W5
fuFzw5wEn8nzhBctsPEc6pT7QRwW4OiF55wZPwVO3s2ZcxJzDCatUNiYs7CEcFUMxcN81ybyfnyk
P4of7rcFnuWv55CTZQn+Isqc9uvZvTfUPYGyh/Klg3qkX1+1QcGv+nKeV8Ek4LfF3HMb48yeP5VZ
nHUdGaGHYi4x0HrQFKa9yvlc1/EwaxE7Qhg3b+vx37/p/yCv8uqfD9T+4z/x8zdZTw0jtDv58R9H
9q2RrfzR/efysX/9t48f+sdl/Vrdds3ra3d8rk//54cP4u//OX763D1/+AHaYwyl5/61mW5e2553
b4Pgmy7/8+/+8t9e3/7K3VS//vHbN9lX3fLXCJPVb3/+avv9j9+WcP7v7//8n7+7eBb4WCy7dnyu
nk8/8frcdn/8Zke/O2BqQ3cfrW+RFyzZ+/i6/MaKfo/g5AizwSBAW4O5HJCVbDr6x2+GFfwO17xF
QgQiUjiOQ7zdVvZvv7P93+G8DvVTfAhoI2T9f/uv7/bhJf310v6t6sWVZFXX/vEbvsiH1QljIy+K
Ags2SjCJArp2ap07hh0xm07UsdfMGtJgTgMNBYOWQQnXXms0E9eHCGEa5ADkL2HdYYBp44YRnS/G
umAs9ZQxWam0SIGqB+bAPDJhAByMyEjyDM1c0ZKE2rw/EJxDkKHtWh7GoR7a7j7Q8CzeOnNDvrAe
xc+NP09dfoxGwp9NaAbAj2igVhQLYwifHSzaIqZRf5Xr0H0OCoeuyrwtv7JAepk/wtQUsEf56A6V
V6VeLl6iaISJh2YhdDV4cWGQiH3NdQ4XVKszU49Hzhej8vgTHOerlat6ftVwViVwOIBYOzQ5MANT
w2OnKehVOA05Sya8UXBCfMNI8NLKOkb/qRH3veHe2bpWlzjocxRmlSTXvSbhHnV6b416o74IKjkk
7VxAwavo22Bl0cG5sMauHZJQaf+7qdrHyCZWEphVF+djY121BG3YcTDmMpPuXAGiLyS0Znql13NX
iiHpVG7tTA/Yc1z7Mrxsg5y9oDfYivOA38Hegm7RK0DuIlLXPDZUSDaOP4ZwZGbhPRtMfK4RbbHy
wvxHE9aPooEL09TPY4xX2+9a2Pgl46SH2KGRtzV8i68Fqct7H/7rxihTKt2xhQQTsTIJyltK/crL
ZN6rvZQBX8sWMW922va+7BTq97l1ZBK+Ko5Xxt0UNlFqa0Ye5qnJ9wJkcdS180F8bwbKUqPhgOcc
oRlIa5we/dHQfWz7jUyCIuAxxXcTCZyu68u2HfSuDfC2NPQtoCZeR3Tb540RY3sZt5E/0ARedW6K
7Llc1ZUP6XhK4RVJ+6Xwa3q7nNtdDCIx+t5K2HMMLMJ47YVP9Bz3DmWxLos1CWpr2zpTkIaDc/Ra
V6xkaYhDpPwLT1XO3qT5EBcg/yVQA7DXHbfJMbfH+q4qoBeVy674Prs4Q+Op7cWWd2xYa2eCQZNL
1YNfcfNmrlSdqCik39pWqLSdnWJdVdJLO/R7Aw2ysAANe99g2q6YE7bbVthBQo1Z7aqphMisEIe5
FPWmIpaK3bAvAMiPIA8UcEJMVGnXeAkiAOJo+21ceFO/8hsIG9OItneuF1o3yhjtdVEQtbbZdG+z
iMTg3vkxSqoUdj9hteuFZ+1ng6JUZFtPo+MW2w6UvJu8iMYpJi73ADf6ZTryWl+GlaYrhzpFahqD
l/AIt/3ZFJed4aGZVBXOMbeM6LIl1XxRGRA2II7X7mdmzjSuReR+l8R1kglmR9tWabZXjAaZFbRf
oR1HVtCCCeMpmKpjYZEugT3IA7FDX+8JAfEnGaOiCzONV78jpuGwOIKZ7HYi7l2VL3hNRJsgy3ui
v3azzOOZQZ1+UnjllOX8KdQ2T/ICH+uaqsHa0V0iZ4K9BTmYNDfRTUxxkLKSjmnV2CTJSdWGsdE0
uEs0vkr9nPAvo987OzVa7r4EHJtYbelACjxfmUHz3R7KF2bVwZWaepoJw2NJW08eidtKtg9aFPO0
biIERzQQlGJjjBUhVdyVMJh8aS1oXawREb0OPVNgP4axxyrqpi3xcCsdzOq5dCeS8M6NElW4/jEf
Bm6mBTeRyFGmrJugjYI6RteS36DdbAisw+wRxBvbaaECSwRe3bVuiUYdl6ClzxktmVYDzxzZH/VA
Ny20ITZ2U285Ly+NuedAvvpiY4PTsLaEk5ZseqjJsFMWajYY42DCUzHKgxfXrXeFS7M6ALG5M+1E
udPG5PSC2CJPBslvO6fTsc7nRHKFNJ7H+C1ACzMTY46f5Yb7Og6D6ZvLbs0ckS30HtWMaj8xM6sZ
1nKwj6HdZFUBl2suVvBbimUR7pHIQhOW7wfh7HMt11LgS8/NeqZqOxXoj2yri7CBMntTJPUQrQTB
XS2fLycHgnNjn0TQru2nwU4Ml8dW18q41nWdmG27MzyYK1oO8I7SyG+cQiMc2JsSR09f5YeRg0vu
Tled0cS6M907hLTIig1ryGOcW25cjDajSVCVerHE9qdrR4xOnPe1s7IFvVZjVa2GsLpUjnOQpLgt
RZk1vFk3RtGkSpj2xjO5e8G5R78btjvPO1aO1rXV4HilRgkTgzD375VNGiAWVnkfBAEEXpoRYS9w
rAqp/dQlA8Jn1oxMZF7EjVVX1mXSkMAD4yz6YVdKrAcRwS6hsg6VS77VPoKIL8c5HmjuJsM099tI
jy+5LrpjDoeyBNqAzrZUNL/0tUSRLnDQ3+vInQ6jKtG069HY4HtZVLg7BEIa+6NCm0HdommlqVML
igekBnsjaCDf0vVgYBmhTJVDavgkB2o1hsve7Ybv+SyPFtPbICz7l7lysCOiS+HM9iYHGpQRV956
Zn7rGQLiH8p47gqfxKIBHQJCxGUCbZUEUTOjXGVQd7qwtDkfeRBMScHH6wEnYQTx50RXCB9cky/F
MJBUD8Gun9odydtrkzgHNdoIiwPfhL2Tx2Fjii+jkCxF3jBu4BFeHVU1Bc8jfDl2PFJwkejQhh5H
kWaZo3gfj11vPVIAPPDrMuNF9LZfBSJC8jPU4Y/Wqu2DL4RYeYqVXyn0MB7HYD7i7OCwpQ4roGoy
cl8ZvpJfmfa2U321QtQbk8qz0Hrju0/5YIcrYvbWyhvhLRz3Aa/WIw0fLQ2ZJiPIb0cOPkVRIN75
AIkBaQ9DncqmJfHoSnHlw1E+NvsuKxwcRayev0DidUyihl/iKhPXg2c8dXOLqOc0Md79YRjnYsfb
Bl6txqPFwN01VQ9BqDajWvGkaJ1rbxb2hSicg+gZFLxty1gbxYxIYRs/2np0j2Qeb2azvOk9iJaN
tYX1W+877mdGL1NNo/JHYeKQMGbDT3OnK2PC5nUxRHIDIUJI+iIxjaNh8pHGdWDeK3O6b5kCmZsj
9aonY4w7y3kMLVjo5oWdKVGEm6mu935QR4Bi1Be/YF5CBlnHTREMcZ+LJvPr0mHp4JoKzwT0/Fjn
mu9mDhZ8MI93cCqAt5dwn/PQ0jFT7bwtB1OnwaASY7BuaBteQo/TSRTYUtOhoUGLK2HQZGVHrRVy
YJ6q3PDXZVjK78SeG55YJp3uLbOLIDfS5OTZaysYSYbcmWNGRAtBKmM6SK27a4kZiyPmKjMxtPlg
59Bh88LRSYvZnreTMeDnflSzsbHKCJLpBnHLTd56Rtr1MqhXC53IjLkaJnPHfTUlSghK4oni+gqz
eelcV63Dn1yDYEB7Di/zomyOnbfg96POL8DYnK/Q0jw7G1GpeUxq7lfHdrLVk6lHCo4zsbZlYMIi
kethq6iJhWbnMDC2jPBgGAFMZO0ZazswShRuwlplSLWDnQ6Kr4VAu1tsW7O1bgfX2rcWcb+2E9QP
Cw5NcdZ5KtNMQHuSsquZWjL2tH7RY29tykLr6op0nVmnHm3C4cHSKEKs6y4PELQNHz1kTdPqtTkU
8gLiM9O+tyzDA7tBT+ZAklZCzHhdaDlb37U3txsjYlQfrQ5aSqmQ4U3uMjFuIsYnkbrgUd7T0MSG
8brKeh4iRR+4k89QDwMcf6gDaoxB7A7duBaQk2u+O0bpw6epNPDyJ8umcOmc3MLZmb1g/lFKWVV7
xOrGWCOMM5C0GRrH44ZJ3CimEASsZB46E5CGOZl5t258tzAzO2iVF0vmq+hLpVGpveG0wSuhGrqm
N7otmnoDh3C3bGNd2azHZvd9NHMArQh2c89q+2upa8vd1MBqjaTx8gAtWLRqn7SuQ4jFC8GatBwK
QgENQV3uanDnDsF1BuW4x/UJN7JYzT7cHGe4B9fYsIRCorP0vBfXzMWdso1m2Po+Is2tGkRuX3ht
iGM6UH45HqqpVySOgqlUA47ZZniuelmhopL3LrumIhL1zqGGJ7dzA92vzcC4Fc8TNFF25QAS0H7M
kWA7DXyIfRQ6Nk4h2SvMnlS7CRA9VaxUNcMaS3cKNQrf6zIb33U7QnIS4j6t68/o3zGLwr0mmMiY
9s5Wo817XRW1dnE9nquYm+IKWYwP+U9kkXM2F/zS5fWdNUUXMBQbRAyXMVuuoIWtcbWs3UEngz0/
VwYLmliZICf5M8iYummvqWkaIJL0RIlYVV5UxWBOMSif097TG/C/+68mqVtcwAsHx6vVuDzIIODf
z7uAq8seksbJ6BUpnibA5YccrB4KOyWhuBC6vL1pYEr5ZDjQOo+G+ZLxws8sYvQxWgChres446Mj
2z7u9HDHguEY2NOUjEG0R4rdxTYWPjn2TVSZcWHM/GlqBhMvaqLzS13Opf11GupmJ5xRfw9xuXtS
jV/q5whhHVtr8DnCayZ8GiAFBkce7NdUt4EiVrgJBTG4eStaKrgFHaJaT72RBAzfN+kHWpXZDNgO
Heh12czZaFj5TUvDyclYKJncu8Vc0jXPC/d+Fmihib0c5ZSVO/rWnag5hZeKooriSJH1Y4PYwTPW
tH2LI2DMv8sgH4esLDvvByCU4EbOw3ijwCEDFh8ZGvl+6BlB3IY1x22Kuz3uWLWBDl+fNPXj6BCr
TOpmMiDBhQwNFi5iLC/mYjRu1OjVX73ZCyCcwCXejT3R6WuUtwPO/ZZO8EEkwAaSgs4u2onckN3b
OvfBq8pbp447Zwz8hGg4pmxKLFQrizSkhVhcu16j1hWdg3ZbRBIOR0ybjl7BfqQHpFBB3FFPUjzZ
MI++HsNmvrQ0FkFSwY/rzw6IP1G3D4DSv+C8/yOoXwD8HrDfOwDy78KKvwQk/x7muPCXfoE5vlbs
A0S5/Pd/Ao7O7yG83RbK2MJasf2FuvxPwNH8HQ7tWP4RCJgRmHRwn/8X4mjZv0Ogy3pDAn3f9Bcz
iz8BR/93EEagzxe6PuiUAWgC/x288Y1v/hcYHoC+EPgeYEuAjYtX5xv/9V0pbIF9bPTkx+6Rbj3k
AjsHwuuLQDQOxush6Yt4Ua05z/o/qUz9PPBSvXk3sCNcJWv0xjS4XLx5xovkWwE5fVSmBJTAzmoP
fKwG/TzeSc1PQvmDdrghmdcoxKMffoaWZ58NP8wUw6XnGvVOWNE/D7eUWN49nilHP+9xIrOH5lC7
SbmxX8kOeFHW1fsiNv8GdfjsjJ7W+ujo4LIFIAmMaF6KmOMtQkZuPU8QtUfH/3neJQzMPqDVy2PC
Qxfgt7u0Q0bOW4Xn3WPSvswnZG3xVFNPMxzEqgWaWM3SEOvQcGjmqcnQcdnUDhJ2WjMerYZ8lK8T
iYL12BOxXSSGUjJCEQrgUQELk2IKYRWnHBeX8VHSR5OHNUkk5A6dGIYn0wOjkXtv1bW1M1qcZYqO
C7xGJuNa2aNhbpswXLQAkdCxJK9m0I75uAknGd7irCr3Zt+Ia9cnUGcqRzJzJMShsvc2CjOpB1yo
3pdlCZVyVrJDObqAMPGF6wAqUiq8103VVQnxhoCiQ0TJLGzNdju4KOPeqK4cbttcXU6yyAEMN6Tf
Mof1D0rZ9RYSHGwFGECuOzrLtOh6D83ruHMiNvhJZIoKhKzek6tBd9bO5iVLa8Lp93ksgYThigym
1hhWq85HPt2Q0Sfp4Dmtl1ldaD/WZY2kwOBFsEXCf1fWTnUNcLLeuVFfxzlrTSjmdzskFYAL6xFy
CV4hXpGCynQcHZ0p7vPHXLvTPmI4nmKrtEykehUwZunDtsdCbeFH4RXmzgzt9luDG0LatG55YbMK
SwzGO5kRFflr2FjozOVja2asb+UjAXaxbmBkdGyUjS4TAawhLnM1b8E8zTOvH6dHIr0ez8IgV1Hn
7nouBn2pgf8+wGY0z4KKFGkY5U7qwYM9k4EtU4uRIRaiq/bKr/ttL0yxcbRVf291AITQDnVmVsio
JUPHWtoHzbBqc4yy8mo5PrfgEBbHQrpTGTOuZ2vVV57/pQ66UKwsFSAV8pA3qjU1hCtXujDgAhPA
JYlc1KX9EuXFhpYkP7RC6gLXSQWOBDfZjzH3ij6DfaR6sUZDQTYPpZyXBrRMnoS1iftW1+owqyJD
NIlL5pCv1KzoVeWOw5gq4Jf3fYd2xYCFI0yF8LLtJOBTPq3sMhp5avf1pYhqCWCyZBFPNG+cCFlI
Hjwhj5df+px5GyHHLgPgaPO91xSqu8TlugD2Yze8T3yF3G6Hh6DDxumEugb5t72r60VI23DIN2t2
mRHnGOJW2ZV12wnDwAqXi0yNCX4Ybn5zAUG63ND22syp2jUiKHdYDJ13zQYqnqTnjUzhhl/ASxzP
HGjUp9uSx1ghDlt3dleQZGZBV6Ir06vXtZTmBc9DL3Nbs75pZFk8N8BLmmIoVi7g0CrTkxtceaZW
sHGDAD6amKohALzhz2wjvHyEsBrH5cTUJvDzzudTItSrsF1xUGFYf6lMFECiyXc3ZV2Dig8UjwAo
hns0wEDUArMx0jBq4yYNX3rfcNDYUYUa6Kk7Iy9EIw/y/aqbgy8FM6sHdH0fSK3Cq6bnOQBRrLYp
ws4sxUuY0yYB0MSu2hxacLFvq/Cb1UNxyjS8PLOh3X87RlZtZUQSAGeo6a1sYwi+hHSqRIxiUvNS
CYbN17liJDHqo/73pvZQKyIDaX7gW5mHkhrFA+2mfodKAqpy3HCOjRlyiE36XWIzX94BXAhSfwiA
kuduBZCm5eXGb3wgenoQYdoqYaxKVwRHXALobtIh4Mp5Dg7aCPUOeBlKCIYsM6y/8gahVQNLp0Zm
M0WevBARYCoD5wCjaLn14XZ3yIvWS4pAdtuupn1qexh5KAs4OFuoQmwECgsXnVE5P2aioivTKHDc
NmZ3NKvG3XQgJxehnYydDQCla9sitTDpqA5EvbuTVQTahk1ohrrAqzMENnr9XYSCHjtNZsWswKLB
FUjvxk6viW0D4EqADuaP3NW4rdTI/ncuZ83R6wMVxaZL2K0bCgjEVIJfyYLLS/glT2uDdOFFT8x1
x+6iEI3thjusqAJMoaKvVWsCtZ8rIy5MZzV23dbtiqRXDQADtRS4qnVlwyT7rZ5lV7Er+ToouygR
VQisLy9N+G1IvwLXTsuLoZ5f5sLoksruHwzXdVautpcrZBiuhQfM0wqYtYL2s86EBBswn6g4tNjp
cdGOANRncCVa00lFzuDaZkt5VJ1fXre5SSHVpr2jw2323Q8AGuVGAwXC0o72RTdBnAv3lbsuEKjo
moa19kvhJnCerWIGgHBXhR5uVFDNBsxLbAp2BDaLP09Yj8XQhK/cdQEejoA5NfqePItf2SqAY1ZJ
oqOHCvG3mY0vRJtNYnZznxiRzxJZKcD/vT9khJg5GlRM3BclqpDVnOaT4+zmKBBXTsi6+9Ic6x3x
uYvbqGFsyYB6oqzc9onVA8QcUGUoGq/e1c7iPu559sZvff4DewadZmUvMkDXflrQkCCmtd4Vt4G6
tRZQNAU9j5g1o/hu1ON46UzjkybWpWiNTQuTvUQ4EarShSkOU6cBXIl2NxcQEhpC2idmZQLaCdz8
kszIn1Enr9gL+n3u6dQnQz2tRZlDs6SMzNUw5PVqdgMjpgGVz53ow4SKDu7KruDrOaDiCDxQ75XZ
9UcS5s91A5y8q/8fe2fSXSfSpev/cufkogsIhhc4nF69ZEkTlizJ9H3Pr6/n+MtalVZ+K101qsG9
03TaHCCI2PvtNnH8bVim1zrjYIBpp7HaqIuAgrX58PmCjznHVecSBVhfi45zT5+mOVhjab1WKkPo
XOabRV6hx8AKMb5ln2cQ2p4wSLEJMk1kCaDBMDwkag+f0+vZYtw0ypCgmEymDyCLBCNbLLl1jq8w
OlqhPl/JZGmdhdfcz526yeh59yVUTHjdVSLRXYGukyPRWNZllzgT/qYLeThWvfWmh42oN30YK6jM
p2h6TNBKHxXBeeBXJXCj7Cs2x3porbe45Nj6TI3uQ4hI4Tcv2gjt0xJavGfg68vayLZijGStGZtC
iib2mSsjEV43eYSjK6+yeZMAbkRBGRmoJOZxrtww0qxHgGLdLj2FMsl816JhUh+abnTibdREFlUZ
uqPxXZfRYtw7hsyPgzF2vtG0Kq+w69RrpRdidpeiNR9nO0+uqYD1K7S66RYsB/SVHq3ZrnldQw+q
660W6vGRbm86O4axntLcmbdLPzWnSTT5rTOOJnPEObMUdJ1u1czmudO19NEeMsePQoWZpKKyb6rK
oEOQVrFdzCncCoX6pophqBmwWW+cqtGv7WHVXZ3RymC0WIm3VQiQnKdSPoNOJAGVsY73X8s2wjFT
+MEpOUHCpHtOvjKAem2CTgeYLSS7c1tBC1LBEOXBULPzBKq1seLYOLVTHAadQuAmNFG0FaHBtht3
6fJkT6v06p5NluopcpXViO4pV9unWV8dL1mMwVeq3L6sYsJ0jDW7NnqdHKNygrKMV2Xdz4wg31dr
mQZxD3AGKyLmh6QWP/7a/P8/jYM49HX/azjIP0qv/m8ZVfkvwiv+9z91V+YfqsRxSmaseQn/u/ho
/9RdaX9YUseFSvOIf1iYACT/qbsy/zBMYSPL0nXnAk5comD+hEEUTf6hErlvOxqZ+zSi/L3/ge7K
NH+1Cggbx6ut2TaNLBZyaX1VyVMAKKqaj9+tpY0tV29LcT9B1blTNaYCY4wjhuJ728xOkLbSjP3Y
pM7tPvN+kFr1vPRLI11U6rqx76kl1K0x1WHrdya8TtP2LcXXNCYKfCE7TcN3i1Pl2zpk4mYmqpR6
IY/5bqx27iktRBE2xlUTR5niW0M43Nl5Ddfqrnis1g+1iO3nBOWScaWndXO7Tp0Wu9RpYrmvxgVZ
c0/n1V+bo1VoqepnBA4o40EqjSGWjRKbOUoMlyHFev2gVKqa7CcBRACTjrm5nVuINa04rpNe35pG
qbmmbeYxg3y51UApq0p3jd4ok21WFWhouiRbt4k5lXcm3eEd/CV1uyzMmDCmajWya4jAckcPywSQ
VKfA2RrOOL3qeldm+0obl/qgRHB6bgXObB+k0SbJBrWRYIfSoVfGY6WPdvFmqcjN/KRZ+nZnLrkx
e9kKDU/drjjl4q5hk5BG1Cs2FI9SS5ua9CJea47F3MxGySzmWNXdoYmTY3sRRGuKQSs0w8tsR4Di
dePEMxE7FgzudmmbFpuI5ZSd1xLojnhkLI1DVxeZegDRFdFjrlBsHjRLuWYO8YsTKV14chQFgnS1
RuppI+qaWy45++mctZ5tR4WXWbXpjioCOquW3+zeIUqIEX3ISbrajWYzce15fKngSyunfs2W+HUp
DdL2lKZ0VSM8Qao4tKyVg3DUXZy6Fk9mPY7uKtZq8mbFNEhQ0yzt2zzZ/WOVa8mbXOe1d/OoGb8N
7Uq+qKHEB6ayjDyqsdmFmYX0bTZPiO2YR5+x8lddXVxHdCuGaXtuP7OJvfu900PsFGX/QUkVf7N1
Jam/JU4fHtN0wYanVGXtmQD34jxX/WwETtPI7LGL9dw5FQwNY+Z3WFTNXTazJHlnK6SWUQnrVtPa
ntEDKgHLNb+r4YNrZfg8VclQ3S3LMr3Z0axXL/xHaxPj+r5eVYP422YpkttocOqXvk/In01yXbmZ
dNOq+3c7V/XiyOfQaG+qjO6aCM2k29jjMsG9yVS33TFUlLM6jsBxxrLT88JsXaMqM3092vEyjZdK
fKXsDp2JZFKj1qbjQFRcBLIBqCWHPO1ehrGpmqusawf9uhxE31CXMnkR5o4YTC8Tob68IQ7RZbs1
SjWUW3stBwADdUygdaemsuoDacHIicCMsJKZ3eijhKNkV2gQbwY10m8LBYnsZrTgs9o2nP2V7ORN
CvNZe1oeldfQ9rE7tpGzDaOJmUQmaphyTsLGC9fGGU5qJ/FB60IrKZP7an0aEi1GQjmN9yG7Acrj
Np3yDaa5ZWP2wkLwo67ScoVgUT6lxbIeTMKaqdpmOVRPbSjES1KXH7UohhuRz2lQ1zURbN0aB+u4
imstN43AnrpMdeMGMVvr2kOdh65qp110q8s06b3IqeZyt+hmu1973dBRN8GXPS0GIqCdxRjLg5z7
CQYmpcHCG+aVzTBhnR2Ktt7qsTLMUIKpTf0lu56vudcfa4zZzSYRY8XzrcLMZ0NyyOiqIlRB7Yjd
eG8aeu6aSaM+CQbp5S+iKJrXtW5nXshYU+xp2lh6zOAuPxxtHrqzbXU9tX3qqNZdRN2ouiIbZ7JS
JKkWamVuVHVhry6L8mymUn0VcwzCFcV14VuKvKTHVGrsbGqYvHkFZFaMVdnUQIcJnadJG/xQN203
kbSjze1Oh5yVmhf2BdoI0YxTTVMcIpXyomkq7xeOVv0qmeeqOVSZ2We0g+W8zKiSDGSf4X6ljU0+
VGMobHBARAqiRcMiY2dCPyWGcnXNLOQfdHsIV0WwBNqs3UsQ2wgSerXab4ZzEWoZmj3spNIaGjNO
osxGSjwAKbm2nmYEol2wknxfF2Gf1m4xtSZdcT+0Oq7mKgzFyWmbToLI1OsKY4fYY5y2fTSO6ssq
RRF9aMbItuL1FdqQDthYibhPwY+fbhSWwbifdZmVPnRgsyA86EdBohTsZN7f1SJZ7e8srblO3bEX
ddIEcWeSyOpFIUAKMoomaTOkQKNUdnY4TimTCI20TDczzeVw3yrJaPAhGUspdM+xx2720iiJy0er
LHT1TbXqtAnC2eqUzWhkuXY27WSauE8wz/xNGMNFVWaslUTgQH+QFOD4cqqcp8Q04jhAQTgoFMVt
3oC6ZJNIfjRppS6ETmTt9E7viGS500sa/Qo16HhIFhz+txQ+rfNitla8fDBrTsVS6sxOwrGUMz29
rWhL79WpcRq3WBazRyhtCM7GGvrkDUrTrl852CPEOm2Us2YsfV2eSjMJw89+ykrnLjTWCURwKhZf
ZY5OSX8+FId8jC3UMYloA91Zkwx8yhJ+l6KQdKNUVVbAdxSa10gDoA6qRMnERg/1zqfyX9Hg9oa5
il1JV+qWVo0sKQzHeVcl07gwtyNe+uvWLnpEFiNos7Wx0ZYQ4Ue3tsxuN2J2nuMhL2piyvt6soSX
2bRKqh8zsEW8hZUpmo3QY8Sx87CO3ZMl8z6wZUMG7ZojSKYpBCDooza5y1cduU1T52XQrn3C8W9k
8ymMNbM/VKoo5DlsyszZTN0qjNzLW3MAEhcZiqhxg+4F1WVcUwv9hQH8swH5q5L/V5egQKcpL+Ws
zpxTzfq7gc8CrIkUUwewtdP6x5BPZrJ3yGx0fpPs/ffrOAYWQUn2PBAH4NqvRJMNbRBraXQV6yjn
+rd8/c19/HQa/hdDeLmRXy8AS/lXJsvJYwtQPbpK2ael31w1q2t9do/yxcLHtXqLP27TV+t727lh
HqT4Av8bVq4vpoifvwHS8xLHRnluX+jQv/6GeYhkWojqKvoRbg2/aZD8e+u38bu6Hzdgj4fyNj7K
d+NiY3cnx//nN/mFy+MJ2HQe5PyYOsMu/t4arGWeIi1C1py4FvxoSpoUsxj8wc8+ejzz/42M/Yvx
6Zdn/usVvzpn8wGfl60U53Sf7LrH6swpsokeLgFO8WP27Te3d+EFf70YvIkFEUxXJi8t1a8Pt9Kr
QZHFcCbXenGXw+iDYHnpveIheR8YYqZtqmA5xtt/vuy/uyq2GZL9JSS49XXC5kCaVJHo1dmA/k2W
B2AltK+nXvmNkfZXgvLy7jiwdE3Qfao//T2/3lyEMgaXVXVWojshUKIquT/p7/98Kz9J8i9PkNlv
Ar6eD9DUv/aOfW9QwGJyLk/t/l9J3dmJtGYveS5/m2b89YZMw8ShBCXIuDlMQl9jcJFa1wmy7b1N
n9bMo5esn/Hwm2/+8sb/ej8/r+HIS7ItY8Ic8YWbF1geFnCofaySAJtpZ/Qw/pjGXm9G2yks9v/8
+L7uYJerSWFcnFc4qeRXa1wiMQzNmb2vEg2xk76GbhGux3++xtcN5Oc1LIMZ25i7ABO+biBlgTfF
sPeQBy+zAxW91swdMZQBQKq8xmt97G3TcfM53v3zhf/d62LpXaQeGLs4E35df6s+SrUMrX1ZF+op
ZdTSN+b+wtQIgdjhny/1t2X48yZxfGpkMxmALJeH8Bcyfp7MeczJV72MybnE6BidF/rwE3trhzPj
d47Gn4ndv6wSU0c6gh/OcQxMJ1+jPUg0EHMb2kFmNeO+KFYTwF9OHM7pJmwI6DqWixapOzuHNEKY
N5L+7UlLXnRW2TRAfNsoxypKXqXPJgSpBgWBt8REt/pt1mfWbZSpUeEnapdb19WaNoR/9lMyn6gN
0/nHmjetW0RO4TVCOP2ATEsWP6STzvtMtdeDUnXxWdEqRACaRIHv6E5VnuQismV1Hb2uadiShZIA
pHKdbPu+acmk2ONjaLvvv3kzf1viwqaqNnCjURZg5//yQTlMpyVQVA/a53ofe5o7fr/ERo2es+29
LHD+U37y/2Vg/4cD+Oez/9+RgXGO/OXNX6ytv3hPz29tn5RJM3z+4j69/KV/waCKpf4hVce2pMWC
QLt1+Yb/hYNi1/uDnQn0h3IRZFO1+KM/gVDN/AP5GBAlQCm9ummxy/yJg/JHdH7snAJVPfuaof1P
YNAvW4g0wGilTdHKXEggUbIzft1CZD4nSa5EpQ9tekh26y7aGtuR4IfLqJLfRcl9Kaz+frVLjfCX
DQuAZjH6OKbd26g/tNMlqyoMGBhC3mzkEUf62zl7v+7GPy8IAWNx4GgXzd3PjPm/XFAbHMVqJ1IX
zHxxrehbUekbO/ldOfDr8fn3q3y5rQYDHnIVrlI/Lwf7fXpbH4jma7ahj3I03ii3aLk3w338WvS/
OwIuG8l/7cl/v/SXWi4zoyLu8KUx9gWm9cncRAd1v/I8059zC3+nqjNYk/94vS/NgY31hp93eaAM
Z9IeMO9v570SmIXrpJw46X55igkIHI/191SS1dX49jZ8jhiqOB8wFjB3KMi3yb1Mvd8url8LzD8f
BaCOxoZLBWh9OXmRUKwkuvEoen/0wy6oA41gRoUYWHubjUwwCY8t4e3Vbw78f3tZqmlknbplql9P
RYc4Xy1fuGxENRPH4VZWryZ0+lDav6mgNfklQOHPe4RV4WhRcax/TScduzLtMaSVPuT8ObYc314e
EEN7Sfxcak/T8iOPn6L0EzwE853NXOfXaCxdZ7rPVvA5cnMMTsK35KJiwZ+BdGpdTioWohiPaZY+
mw2uD2kcWtN+6xs6gUo7znYTtNlwLOsEANDxugRlWfKRFOM+d7ogVVcAq+ZsTD8WW3VtwMY5k0Gl
ykNexptldPZJ1xymyPE7p9jq870B9maEsc89QqD0dwvqfKOawcAAiiV06bxDhuhH69ushhuxAOKr
zi5TukOmnJbwtu2ED+gQgbx1KCzCYJ2mvdY/tAX5kyXoPgoBGI+gysoA2cLVALQYzW9lMUGhftZr
9qpZH12aXc1QP9jkhRuHK6I85IgNCc3Ak/WIFVpM141qXM0pYzsQfQ/aMdIKHKof0McYKxa3HO5E
nxPexiD10VX0frsApxbCdC1DOSZrsc+0B0rU604SGI+DGCeDuZ2z8N5qHWzlPe174lnqptK+Kanj
Ifza2Hb+hHb8hMfWzTvdxXS9Vat+V1eNH4bLW6YpAbPn/DjZweDve3z+OUaoFoq3H/FrVPNVUrZe
ZXZEojFOJ61OSWkTamP4S7oesYze6aayTZLZnzGQG3Pu4yhysQx6zqKeO+1kZS+LLHa4sPaJBJ5J
J5eizwcwA7V9sllrExdzUgRU5g+LySmWGXpU4eRaaFdFS15Z/97pE3BVG4x6C+oWnZAi+f0MGoSs
DOfunSlLPCsfBlZYPe9dhqEi5se23QpEUW+zNuzQOeDm1PwwPTqmelSNyLetx7AGV1bktjHkW6sw
ZaufA3OkuOse47L+BHQ9GRKiYSwCOU6Y2Z5TOQUIOXy1PMGCXZl16VZLdUQa7MX4CnlJJ63vPVVg
JdXuWhl5STJd12YfdOrzGiHjqOZt1diP+tL5zXq0WrmrwjiYGnnuI9ZZAx3hHJxa48UiQ+uOmL/8
arS2qyE9HZe7UeoBHIwr437XJLdGj1FlWR+MhpK93qnz7OrDszGmbshYE7t8UFrS3rpjihZt0PJb
8hx8Rz7EWgkB2e0Rmrio4dxSs9y2jb2Z4SurOGCV7MVzowcKig/DAspD34clDnQNemLBlmw2WCwH
1DTRPgtXxkvi00Nc1FbRTiCDZS7NSIKuquSHGKM5kQDbJSs2DkkzJdavYa48Cv6tsK4kso+4cC+a
r6yi2yh139CR11WqXxvigJMHXgUqyZGH+iIZkbVLp+T24q61X5XUvjVbcslBjNW6O1uIoRKhbjtR
+EQvnpfyXrGiQGmGbwnfy9Rr/MVXVX+OYPeYk3XA1OzHxac29ti4GJsrJoZyO6D8uT8U28lqvD7s
TxI7LNp8JBjaRuuZqBtDtGSM4THuV01eOZHjymoByj00zXxCF+zXiXBX+yNBySiJPIAYxrj2DYrY
TadPPPuQSd1Gmb8zmnDPruBVCpLHpdghfvHVSduttuU7nRLQYbtp+NqQQEcQ0S4kAl3HRKf18y6c
VV+TqYslsE6+o07fTs1V2HwfuwetnTEV0ifIzNUTc6sq5ouqVp5JJTHUuy68mTXSdo370XYOg756
imriQ+UDSA100ONGH3h34qkLxcFEpzv3GGrzMKAFRvyXeflgusRpuJwUpDkcQBQ82uEzcsydmmRn
FNz7gfREe+4DJM9shZjm7NI1QEpRlqEDOenzg14u12N9nmuc8A5+cWdTVjdWuZ7s9TgbWM6aE/sa
TG6HYu9hVLZiGnfWJdOwunHwZS+WHkBO+UPb4PhUn2dh+hY8dhHlewFhhOn7MGoHkdhsITH2Ojo4
+WJbuNVM4Ta1cK1yIY6hOOdAvpWQKPT6oBp5TNjI7bDZ2bjomt7eKBVDDddPBRDNiI7zQkSTVm6E
2NqkrMyD3Ds5mWdMkLdmSDbGB2kkY80K+hWjcvs6vbIL0kmI+shshRyT/G1irscYxd+TQgmmOfJN
UOVFO88YJ521OS8I0Vat94qWyF4NUbyluS3ccqtM3sLvb1dsAVBv5vpYYIdTheqCSnRtclTUmxGB
V9RfD6rYNPNe9Bm98LWdrTeA9ugX0+1FB5D1MCjpN9zf15mSb6zB2kXKcpi1ca/xj0cqBxMJ1MXS
n4D9trGGoog14ORP0Lw7p9hps83Qq5Ql/5AlkDur4tyORbm3w9WXFs+zzgZ3GFUX1e9NlZdYpRS3
YupN56BW5HOJsqAh5MCM1S0eZZ/ZOR7KgW3vXCdi8eIpuZmdR0UabmvnPs5ZVjzoYnbFxrOFwj9V
xeeCt55oCW+NKvyPtVvBCcvEQqobdELFn3gXcm8STi5ysGcXg6eVmTepZBeu9pWtgAboNxPLIhLW
dllqX+mu6zSwcEuXlkTRxxDxXiGJRHET5UqEZOeRFBFpK6rSIEzrzWwNh0m7Q6O8n6MM7X3qCg7J
MF3O8FEH8OBAruShVzOWW+Eb5FLZ1s5o232Vt0jt0DTzkAGHPcw9fqbbO0unyLE2DJ51reF7vTRe
AyPDxPZjh5nadtAr15HfiJfSsQ6Wbu4iDlpyNVx4K8A8Hrk2nQuxBLbFoLlZ7tSQuXsq2b16eZ5G
qPQoPU5NuJMdUT5L7K/kcukN6WnWJ1kzWx1FldH6xqoehmoNwvV+0AAXFLFNwj7ClvEJJ+ynDinh
GNvlShyauMPa7ubSdvP0tl/svaiu12zxhH3Wq5sedYGKLqWU/XGFZ4uH21oufG2IXHFiS37MuCVX
yG/Mwesx53VFe5YNT3x+TAbbF1120MyD6BiPk6HHLELXUV7i6qCbpbv05Dwv8hAiZ+zlt8J6taMG
AyOHshrdzBEsaYxPtcneBoMphM9J90py8mY0TX8WV2ZjeCv5D2dwIIIB9sxM5Kui2cgAsB3JFh06
hxLJSld3N6ONRDuv3Cj83kJpj+E954mvtauH89pzwhfdes/z96J4VVbxOWvMh+jsg4GpNMe8oxgM
1IkVF179XJLyMPc28e5tv0sI8Lwc2Y2ogmw1PFIkfDUN9wxqQqk4e1JOlGZsIsj1xhh+0tav6piU
nxwGA39HTqWqDuJ1xiaMt75wp2HYdBn6vMV0p1T3E+MzL5RTnEhvjIVfqKhp+9ZP4nZTFaFv5z/m
YsFbEHlL9G5bgV2R75eEEMdxEDV3qmz8sYarSMcNGhqK8+JY9NyUPp+mRQac1gRkaOJOU8gPSLGi
oHZwKADpm9xsaT3SYA5V/mHX20HHwNG7Q7ZtcjoIK9k5oe7hbrnoa7i6foUllAo3vSXL9cXI092Q
2tDmEUkxuh85dAUNTnF6BmevVulVMZIcI281ChGMRXvLWXZFDCOapg+j0A9jXm8W4zauGhQbJ2Ny
jvF6FCnnmTU+pk62S2IDZXRHwGDU3ym6fQ6z+V3X612Gwzm3j1hg/VgwplKddkIiEOmSO4Rdb3FD
wHmUZF6nVfso0x5LxKhNK9BLLMyxI5rKUQkzKbut07wvTXusYwX/N9qOSDm3xnBHnOKNVSNnHBBq
MdLwrAzhpgzrYKpJNkguytU0YQypVu6IFCMGALGXrQSk8WyBg24j7Y4sJRQZhK3MxhUJG4GOLbe2
CnS9675cOqj22joXSuTKbnlenKeYRsx8p9TYyOGbrSrsLawwJqta75X5faz4KdMO00+QTMNuMgpf
y68UpQ+MqPXjYQqySr3D2HALKnpthmInrXTXhNZ9DJHfKzcOSfmu2tfbyZgOajk9LuuHk487wtnv
4G9QbUvic9SGaR511yKDWe+I2mGPj270BVG/xlSRmYG6dkHy0HtWW4oX5ogjNPs10odA7Uovi5Lb
QSvOZuLcDY5xbRM24k/DzJEkx2NsRTerWRt+mR0E2UR2CBKfZY+h+lCknPy17udjtotM7rmbtDdJ
SkuzoPxtXroRO0jkPIZU/X1R7mrEAsN8svv8eaAEi9V839b1welXr60Asowf5Tz5OJaI1+jJzihe
O5bLNP+ocaj0GGQ0Esn6cybDTVbfiyF8XSO+wuF7roqtluR00KlHAMdrRCKOkzAANX8L+zywMxWT
VRj6gn3NbvrPRYp34k0guT8HnQtV7KOhyTyhgRHkj5LQhArRP3rg72soEd23G4I63mPzs5o+p+GY
0fDKojvGQ8rO4/Em+ZxvRHg2bwlj8wS/YqDtMtVvl9XaLd9Lw9pU5tuQPk/0gEYK+DKcYejZCjUP
+XYQEklppWIXT8dFLkGkJqckg9HtyOK82OaNQNHWQAlDrw6ftFKcUIR4jEXZJNbHTLZZqM7byVxS
10Rzh8fZWwdmWNaULl26NbvE7QQRcAWLRXh6/1jrs7u2N+pkelq/05wPDR+WzCfepAkBJ69mVTnP
pdhNkThURbTnM0NnVbgLLYirLo4XOldLZaW4aDK+aZxyS7ppx9x3Emqa4hkzDkUKA3W0ZJMnuFTT
3ifP2e3sgMjxY+Q4m244DelNR4KU4A/Q1/ntUB1igomi9UUflkAhAgoXi2sOAERm6pVTgU9h3fQa
MhmUeIVJDTZ5Vfi2ktrQ5CMgysdgFf6qv9rTvJmcLbLtjc72a0GdMn/NT3gKVuFN6+hDeO06c2GE
oBi9uD6Uo+Un0zel4/8cYjeL+5u6VUpS0uTWITFID2/XMHkIScwrt1GNzDPFQIb4Zf0kY24vwpo8
DXtrZI4n2YKXRdkMVr9pkLnjA0PwdCgrhsZE5NjKPPEyRxLNdm5tnZ+b7do12chwCrQYQejKbhXF
W9k9RWK+tkJGfuvlcUYugxyTYpSPiZY9vOws5YcWkZnSGZxU9RRUFTtnOrI6VMKsGCeg3/ZMZOuS
8DCy/fVRzcaAHwS5RbSke0eeBeaEVj4uyQ8pr7TimXAzT7eHzaSlL/nELh/H4BJYUrTrvN3jePR6
mfuWw7TjQnoKYXsoZh466hbeklOdnKn06qmiA+ivKmRVJB0cI6AjbYKRJ1NWz6wjMzq8iC9Rr9/b
rLrRe9AS/UZtLPYWWsLh2yXMqkeoptTKoU7RjSAJrEl46lL9Nixnf9K6gBzbQ2/V3igv4bx3CgL3
on2T0XvfyIBDO8QoOopyn7Wta+XDQ4Y91dJpl/jjwhlujXw7qOnZaaabkIkIc/ZgSMwg4pNcLm9q
dbekKReobUrNcO0ccGft/IijA10cq++xddL73jGpRKzdyuJnwAzbOSw5L5V6Im0MEI2L6L7frLpF
2z5uTAYUjdGLheQlJhmtne8bpPpDMe0TTJi05VI/Z9qyXZooMLPYs4qFMmnEZcKM6ZCssZjSYequ
iaNghqvY5NVPU8gGdbNnrOyn+l2VvvZmuVfi72v/aWm1j7rThY3Errh42XQzpjtEyn4tH8TASFRU
IXVi7xz6Y4XUys4sztr63sryYe5NHLXTVnTf85yfMtabemh4KMTmFumVGv9I2qeyBJnEtSEKTsbJ
bRDzKVrj2Z0ZoC16nvT7cv3QkmlDBI6fXxwk3Zve6Pt8vI6t0U0KYMVhnxu6XxXqHl4jcFjAVN6P
bVF6S0lgln6czDYYrFNVbw2b4TVjcojBOZpeej0bC7F0boHsa2nf69De2fMxbr/pyd08vch+ucrk
tQCpcRI8NbfKRZeb2zcG00B7iTKkosOoNNfI+eiHiCF2K3JmRkOaaryjCb5KCsbIJHtdpR+d0A4W
2kPeJb4j8ExU55HOUGeO2Uw3rWSHuKQwJOksCT/qNSHgyzzozB6IR3Ob2kenbGi2ASpX0EU188ie
OY3poXDgVSzjrl0M4hSa6zVkd7LJ/XKMWwctcC1w84Bthpp1bdTOzpEbRgh7eXVfRFcCLbnmkBIz
VxszzzfZxDOpaKTyaxTeL0o+YlfpvCSyDqVTBe2gnkLOpEm+V6u+LYqXor7M0nPcdpG+SdBI0pIy
IC+HS/jNkRTJcbJJwxlxoXmYJpsgSHnj9OZBNdWr2GoPRpkfLKu6bSr1XmsHf4rII27ZK/uBVBcw
3y6ebC9Tte7iQDorjrJvcuU8qu2VgRmzwf1J7mSi2aesvrId4H+CuSpr2VUaLysDbKBYZ2ywAsI7
Yb1usDmuHFRhh75NczV93Opl7zXah7PK90lhsoSV72bldo1+5KBRc7dsEgLO+s50E/TUOrZWY0QC
xWZdZprfkIA9rMa5trugj+1N3siNTJE6WzV99GsUogCPG69sx8M81l7Xd5Q7/bVTY6RLj8Qw+5yJ
QQcin/Ar0/p5Sr8nKGWmfjmUob5ZQRkTTduSDLNhBtJuND/H/6DuvJYjR84s/Cr7AlDAm71bmPL0
bLLZNwi6hvceT78feqQRu1hiSdqLDUUoYjQz0ZMFIJHI/P9zviPcahU1HFIqm/7SHDMkbneRfiXj
ygIHznrxapTNbmIlGTPdlcALxVa61yvhgDd1gxSWrT/TMgiiVcrmorUyt0X4mQu3ct6vxGS4pMKj
m+EV2v6qHVbD9DZMnW2h+4exkwXdJl/Q10O6KuqnihZ8f68owTrlMK9mBdZlrPlG69b+bY74US+y
A2t+I+KVIBlb0X1bkdD5C3Ahqn6fqrIXR5SQepoBYCrQiNCYABFoAQiKJ6+jpCe0nMYGZV+ytocZ
HD1AtAH7aasAwSkQVey/50rrBfOrgY2hV1QvoWNC8mLFFiSyHtWedWmyFfnQacFqhDtvCcuCDCjU
/1FPwXrOulXC8ctP0k3UoGUoepr2Rn5raSA24d4Ipf9T6QHndHBjeEsFirwQX9x66HZ+8hrylgYc
1UK80E3iVSE7OgEA2qi4WDe4dstRqpshit05ja+DXnIEKH5LTbeb49uGpS3A0M7x4q4uaKdwGKmB
+2bt8mBeiJODBg6tg25LNh2s5lWnu5XiHdRZwVRIT3BLOchNNkJZt4hau9JpgCDvx0Jrzxa6iThf
N+ULoN84eNXxDsciInKcesocrUYePdZe/hCzVmkd3eiYCixzRelh7N3LcIlRXTsWkmIhrb1+MC/N
ql3hD3TK3NigD4ZWZ6YPeTk7YzvdFvoLpEm7Cp7lInsrdfG7SY5qxP4Vxzeruw6XMG5cK1c5vyGt
K2q2uz+T5rYXsI8vlkj5PhYocPfdPh44U5YT2paEe4EdVzOu2Rsd0uBZT8Uzbd1TvWN4zCbde0Xj
f0cajkGQQ6kxaXVOg7lri7eh1NaVegbwLi1dyeMG7sdRFiXJhw71qA+zBiM4pwzXkfKNUCi4HRTK
0Fylxi1su3xV1YFDMrTT6OUZKdapjvyCxv7zIo/6/9KsKJq/dC/jLf1cKvOvS8t0WGX3Op9SD2/v
Bl/tB40E1cEpKPJ/rJT9o4n5ccyjdrkMlyJHXUYcADVpBV9JcfNvDLBocBGySsSrHnWCA6FvoQVD
vBTLye6lb3P0/esBTvZhFwHg30ZY2uQfnlojZDOETUZQrpqH4pIsM9vyrIt+l++lnYJsU3oSVl+P
+buk6K93jYhDg2syRBn7229DalkRllW1XFSobiafYzCz4ushjogyn8c46u5XxdyUrcEYfyjKUreB
qkV4BGuXo+6n1j4XC3d6+n+4qiMJm4JrPOthyqEIkTht2d1Fu2ncyUVQL+/PxXstP//Tu/b3wRaZ
zsenZi5Urm5msDw17nL2v/PY4hmf4C80TkoJrApy7+tbekoawgumSwaoJWxPR1NR1NpgBhWTu1ZQ
X8fAaiU1cuQmvvYHtrfRGW3476rHvz6/D6MdTcu67EuxG+rlbW63EJ43yrrZns8QlD9rHlDyQr9n
KOTDJGb/fiOFPoZG3GaFS0Hku7RSHRPZ/qbdp27oylt/u+RIDYfSdKYrGIhueJM6xYa2w5JvakfN
vz5t+TkGkl9RNVX1l6P043MVrFo0+raEbIMIRnVyl02B6fZImSFMXKTl6pwU8oiitdxoQ0QbphuS
JaLGOo6UECJadCWECFcekF9O1gpQvzdRQfFNfd0yphF4WqJBJ1S9mt5iGIX3mmTYhkQAU9pczfWb
aJxZII7SkT7/qKOnb3Hsn/qaH6VdQcDUqVXYOO3QV03fw4eFe387Pizym/H66zl+ajZ8vBlHH0qt
idOgxOLtwo+2FSujmp+DVdbthiv/eqh/cONVCd2wKfPUj2ZeVkii7KvTskJpr+pN8hxsAMY8Co5q
h5caBwxnIV+hOz0zxz6/WcsD/3PcY4G+6Ut5KjQiU0vud2Lw2GYpQJZDkD0llPpgVSF6OCfu+rx2
/D7m0dpRZJbeTDljCihOErEDeV05qvAG+Gafiuc+acvs+H1x/H20o9nTp0ohmyNPsash68bXqfkW
cz4XQ8WOlYni0M+wT7y25y3uTNcag3Pqps/7LX4AweHLMrkIuI4+cN0Q6bqO0Zi3ePDiNxUZWXXR
v5T78ca/8junWFHEOPvSLDfx02UjtLJI4kBxZBxNXlGHEqUOjKpxvGnDfVL7ji7Iq7F918bAS4PM
C8zXds4cSzljVZA+f4+44g9jH+39JDUNAiWzcndcSavpJ6ebtX9NeSVecXq2W/RXyCK768G0LZfS
59ev0i/t4+crBytooEoQ9eN0WwoDIzY6ffn0ziuDgK/Glr36Lr7KPJ578S7tIfQt0kxiNvQNtslo
4K/pDoX39bmInpPP3vzztxyH36p+bLbtzG8xwIxbxKDo4WUtnZMInnyhoCyKlGJVol+OZtjYCM2g
gkhyu8i4FCtIapz9KYAoeuw0xu3X9/fzfo1dmqjpuOWp5mry0UoVkVHc9TODicKlYnY25tIza9Kp
dXchDCD+VxQZ58vvX2Ft6scEQgBgd3gfMyZSBQK9b+wExHX/xrV8GOloXyjEUpqxJOdur99a7Js0
EH9fj/DrdhzPRllRJEWTEUyrx+9hLZIaElpcDB4ET0M72o6igznQ9dtrEf1ORAk9nlxZGkArVw7v
8y7OftZi8AzbZxKpQkoadTtmaWBBxDtY2r2PLA/aMrWfO75PwAXM+1Izt12TbPNhOrPRO/kwPvz+
o3dZK8txADjD7yeSekS+5qcE0+T3ZBacGenULP54p5Z36cPZw1Ia+KEQhNwQD6hJV2igIB+rq3GM
NlV55rNw6sWU8ZmoeA5l2BxHc6zVWZ86KyTkwnwe+gM6WKepkzMTeYla+rQIfxzlaH5hqw6pljKK
vJZ39AI3CFyvyCDRVRv8xqp+CQneIBCbFs5aX2WrsP5GbvM/4cM7d7lHL22pKKrQtPwQ8ApusM/v
VQeJs5O/LHUIJ/cyiDt2s/l67p/aW5AWasi6IWKLMo4GVRVdLlQSZtlNg1YgYnxYLSGs5zatp+YN
zBXMXLqGgPb4+9rXiF5SqSo4dnfkpryHzJky3vlL7RM+xtfXdOpGYtzF1aDhXVN/HaA/TFLJwO6s
wdKjAQO5CBR5Ud+ocnFm4pywL5DoxSEcZb9qKkiTf38X8oZ0pghKza89Q3tdLc9qv8jf/f20OXcC
l5ct0PEaRR0I24WiYxDVjzZkY1Mos1Q36Gav/MkBbr/sUTSUVTY1zQMNyLXgBYgeELk3Lxx3Qg/F
j3vuW3mi+MBFG6rIVhcfunb8MyorLYbIFJZTXr9t3vtt4gVexDEdZnXkaE7pBBQKzyzQJ08XuA9V
rBS4UqD3/H6rC1UCUdDxiR52S0ZxdZP9gG32vhjOOrcEauAK18i1z3x5Tr0biw1XUvCHkpN29ICb
edJ0AZgg1+rv8lWyJmpqW6+bM3bBE3UwQ1RlkMx4dPAcH9/TibA0aPEs35QxezfYZLtkrRBouZO/
K165nq+t7TlD7Nkxl+n24R1hkjVaVTLmTMPkkGyUfeGYLuIz2a62iwOH9JIzL8ypNeDjZR7dzklD
yzCWHCm0rnJLsokE5bsgi24jv0yZfmawk4c1PhwYFCmhqsBbf79AOEVtSSRFgSPD5CS+VTalSZnb
DjzsIA7/91Zz+m8qQBNkYNuvF6Czgx99U9Ksk7XGYEPRpe9hRUE1z/H93cjx7JkzQWGdjITsAifq
j7q6rLvmlZCLg4zbIIrvx2pfx9qZJfHUhlBV6HYZv0zK5rJkfnjclW5lSThx73O/W3dwIluhPHfH
T61Q2MJYEak3sdYfPV8rLWmNm9CGCUEFAu1FO1oN6/gSXZQTesaZl/Pk8oszmd2aZooKK9Lvl1QG
oZLOLOtu9lO90Xfdut+Yh2BbP0xuuz77RJcff7z8qphqcXLxRWEp+n00wMJlpeVx4ZoXS80Jxu0m
AeldbEFIewIkgDMz6NTR8ON4Rw/MUDPB9DXWHv2i3nbrcZ84r/APDu3639kBaCaWWhYerHjHVUJT
ssLel/mMKcPeNBCRYZzoUdQ0NGPS8Uc2V66SzYcz13fqG80XWl2A8JDnjz3SbOQjgKNMFqS1yBO0
Veb1m+J13km76J7AXhls+XmG+MkPycdhl530h/dAiieVmAVeTP2HfjP8FK5QXWurdEW+lNN9J8Ew
vURwvjm3/Tm1QdclbICyKkIwP16MykqEQ6Nyj4Xihj4s54vbFOlUZ5xLez61m112PrK0HMso/h69
FalQSl1rRUt1lCP9D2tF7+49fZyuzG1vY2dYBQ6t0z2S1XYduYZrbZAshmdm74mH+9uPOPq41GgV
DKvkZek5UY/Jk1/JJAGe2bmeqiEwCpA0S6GCwPfz92eJKlGndk4huPJQg9wuIXT4Aptnvteu6Qbb
CTS4HazDFfIFor2tG33VXyTUY8FifT2bT6yuSz2Q2EkSvIxPeImilvTOrAc6MiIJbW9Zfe60feLT
yQDsvBiB85B29FQVFHQi7QNuaCOvpIqMZNI1c/2yAkujoE/6+nJOPb6Pox09Po4g8L0UdltdTWAl
ri3aroJxpnB7ot9j/HZNR58LVR3SvhPZ0C7h3cE+vaPiQ16qRwjaetic3bguP/poAefNg/ug05UD
zXY0XAdQ2C8r3vxwu9jiEy9blx7+UFvdnGfInJgQrKR/kE7wER1/mwi1qztC60hJRRyTLjKrPHO+
fkgnNqe/DXH0kDIRyRO4H0o8BTazAAVdztkDzQWNJkeSml00EGcayWeGPdE0g3/54dKO7uMwiCog
WrHAhEuK9drfdqvu4LNeR251bmN8YtmkocINpDKzrNrH016ujZgjVunWbuchcC2tb9HsaatmDY3J
zh9qRKVA+gHGnOvWnTrnsBnnRLw0mUSwn0eLS16YvQD3icWFoS/JGEaVhXmIBmFEOXbX3rKMPiIK
+vVU/yWWwn9aRLbBY/l/Y8TyQf3w3nyCJHwLnvO354+AhF9/4K9xOdpfRJzMIoxYUyE3Z2no/MFH
ILkbmg/0JUk3KTxRsPgTj6ASiaOKBvAiA1isSMfgTzyCIP1FNXk1LAtQCaUHhQn7L2Bi2YT9tmZp
0BEMTRUhJBAErkIvOjpGDOkUN3RBb0Mj0IxNMzbkMIgExg44E7XgUu5JTpA68SrQzPymRDh1APlQ
XUKxk+4Dg5g0Z0JV+TTCf7suplG+J56ZfcAgo7OYWguTWNZ7mdT65iFPdfGq0MUqRNxjIX9MUOiS
RiV02U+5LpsbJcglZxorjbi1Pt/oSZTfcovE3TCWaGnAIKLjjPo8uG/EEo1OGfg1GMBJ0B7JM1EW
2I4xvmqkcvPv1OoiL6fictIzRMdBoM7VQTLVMiu8surT6j0uKlHIdjNtigSRppG2s4rQsusalNu6
XKvr0C9LWSIUoa2mu7YgtmWvGbhNhbSY1dcAwd9KjWaSzbTwWqf2jvIY/5uem/KzMMmWO+uj7vVi
n1PptVZZKepXJHTn67rXslVFv/QaD0l1L9Y4yRym0PhGJZqUCXmOAy/OpeQ17zWkSR2Y+Dj2hrLC
EgUcHZuaj4hzcqnkYB8qxO3oJ9NmAHXvlsT/bUwxQW4MkBY1dVLdLxhAl1ywDEpQsDda/kG0EXqh
3XfRTOk+1TE6CFkpvYuagENqUFq+ynqIszozR9+JR6TbU1JthXF4hE5a71tfxOdAYttbjEvgumm6
Hv6E5BuN04aLwk4jUnOnin3JP1A0MmmoTuCzm4j/03DbGGirZXGIqTg2JQ0X5lVyYUAjJIZWmHMU
VrgQpFUch8Mzv6jbJlpYOrLElsSvCsLVO5IvUW+TkABgVS3jNZ1o1Adl22fdWtIj9a4pmrhYJwru
CkLZolG2Jew1B4zfYbb207Ch0yOMTfgWQLw/pFOa7cYMuGReavgehRw/pzuFfbrVk1YC1TcN9aqR
LSLOK5ik4tBiL9P15rE14NJ7cpWlP/pxmG/qMhdQyGrEw9qVWhJIH9SlM3R6eZMCZYxtCHcgoZJM
SQ61IeHtTIoaDWFlVDNkU2SFBNHNKHur2WquBnaDNW5jS1viaanQoZid5gNpLNH3qdHzb4jL0xUR
3/G8Bsupjm5f8bKRAZ6hbCrn8DJO2umJbxxx54KZ6A5UpeEJqEjRYQUm5sUZwDe9lZyWsCDngk4C
8tBS2VNzILdtM0c/MFanTJ3CCCQ3y2Gu2SmphtekjuSrqAWr7zQWMbdxJRYP6oRResj7Yq+0pWpj
wt8UTXJZ9taLJLEpnjikTHYdzOR4KJJESKuQDjmnQDmP1+Yg4OeGWLBY6waEd7UsRyn1fxQQ7pgS
X2HXydz8zLHA3USdmm5y0hNepDKXrrGlaU99lxUXpIBXP9NRiN7Mph1km6YFqty+0fv7vOzlW1Et
Quwo1P3zGQp9PkQd2cTwnRQCndKk8p+Ukcd5qZCho7lBVqWagJdJJ344iAImrT1U2iGT5XqdkK4L
B77UhdJttL5JLpR58tcl/iA7S9RxoxUhjcdeRjYsyyrJjK3xXcBoFgCQTs07bZQtBPmCb9Vvwzgm
e5YuwVUIr8c0q8X9ZqbKfGH4gnEDbNiIQWUSVhhqIpq1KJ0b81YDd0/IbjRFu4GQp9culFp+UmQl
PlDheVKyQ9oVo7HtDY08e16bzZRq9SYYBNWLBGEmBDvJsyvFlDGQlyDAe8csxmED7XFgmknFg8Qt
uEyjzq+WSBp/pU+85Y2oVJ5AbsddPLA3tXkn8Y/WSoM9uhJFQnuNdq1BCm2KG6sjr6cOA4rkc3eT
xvzHrc6ZrYol4DGgsBEWIhrMu1h/rFt8jj0U4dhuLHUbTn3l1JWu3VQB4j2pCnXmJDu2e2tUknsB
pd6hjshLtUYJCyTAracw59XJZV5Bg8zVGrbwZJZeoqdATcWy/q61QC3sOiwETxw03+MPOpnejHYZ
p8s8mPPsUAoUmTDB1uFlhaQqcMvKsNaktuCt8UstvCFQubUHwVQ3pRiWhyQgN8YWoCC5pT/jp0mn
uXUhJHRYXPLsvSol9I6p9n3m+ignm+n80MvmTA5FYnp8A0F8G1TN8FVFSsosTOb+NhZy80dgpsZt
NPZv7QIax9ej/SykcvxuNb70oMbjj7kha4swneAyiUXzR2+Ws236c4RXRL7XFAwYoRhAsmbCNEUZ
P5SC3vX7vGXwAOnzW0248q4GIk1yUai1l3llTVdjSQSF01ukq7oqBRSRYk1OYg4oielnpJM90rBg
JmH36AtNMPW0zKyEeF4fw9GtGBpRhWJkal5Ei6QJS4emRor3xERLVsnYYyUk7KKXQA8XUQ38os0H
N7Ga5AkwanIXaUaP+D1KvTpPsleg1OGaTxnkyOUUokAyX1cQYnBDTT1r5Nj/SKNI3FW5YnjZ6LeE
ynfi0yCn4pOWMJsNa6wPiuAfMMHZioo4X+0UIt8J4FygtrPlpcYsrqe+SEBK9OGaHKXZlQk/IfYW
bw8sApqeQg07wEBVPZNp7ElYakgZXPdRM4KISBVHH6fYnbQh2UwFMTMFRndvKnKU2Akb/JCDlB0k
yvzc43jZpHlNjy+0Rq9YsCkymW2bIK7r5ZzdHgi/4FsqY6n1q264DLo6XLDO2IcEcFJyGl2GUmc6
nRCNL4Mei15UVq9mZtAoTTQJ8D72Zbx4RFqIpNbZSqAOTgyJrsxqWyoKJwFQQEAFbiNJqS7MmDR0
c1XX92IY1HeqYhBxgUFrnY+GeZ8h7s9dtRZTzTYH/U3JEpQaxospdass5JaQ5LEDKu5YUe1v9VHN
rsYxrw7t2Cf+c8pCsPdbUqbfaa7P35s+QahvGcJ9FhJzakTwQ9RSnU08u9ki6E5g1ed5k7GAZTJH
2i4b41s1IhOYV8m/jnRx+tmzvIzXoRqMeHAiPmQ/Wq3pN1bdKo9llMXroqnTC2SQ0oG10HzDF0k0
SKpnt0qSVE+ihp1BKkztqc0b0hIryZdWHd+S+zogfg7bn5wPcJqrDBeHwtkXhrr+UiSR6Imqype1
imbfm+Kp2UYIbsiY6WhTi/HYyCTCFtqPfCY6gdr3LG4SCwyy1QfvfZpLV1VaZUT3jcONKaX6YM+R
NLceKKTSh1tkTN9kKeeT6cd9dc3xV4F3kPvaJcE80l5jDf/WSHSngyEy9kXTx99wggFD4Z5BUokr
yoxSX/6se6yGqrS0zXVLaqR/4+x4Eb3WRVP8bH9Fl/6Z2vrrFPL3v/tPO2FS2/jHeaj/k/PR7J7/
i4Pef9nP9Ut3dN77Ow6P8A9iN5Ymm4EER17O9H/D4cmEf5ics2gXL9moKgWdv+HwjL/ApuNPUL41
KPwv4pC/4fD0vyDyBpRHaqpM/1f+V057n0pG8PRobio6pUxKmscwPNIfwtGMFV746qUoBTsw3j/c
les/Sl0fle/8nKMK2ELsk2mJEeR6gtg5+AWvs8EIgvFiVVSDWRp8vIgGLm51viHIZz02rZf22ksZ
hshU/E3ffSMLa8T40OdvA0luIpVllqZ13OV2UF3MFQZPrKbGhMyU7XebvcjpD63+Nqk/jPpbqNzX
5eh8fR2faqG/X8axkNqwSAq3Ci6D/Gc7xgTHCdCm5u0ESuXG47D6erhPxdCj4Y5qUHqVGsTIqwOW
DzLn4nu/kdf0nv54d1/H/w7eixMP57Mc79cwRCsYVEXR9B61K6usC+fM0gbXkmzrNeydaic9dhSv
xTf2qwvBLtsuIpAmcVBCnusBnR6evaC0FLtU47g/KHU94UuTztzYdJ7sSId0Jdy2VzQPHCyMdnSv
r3J2yOt/oiVz6nnSn5WZ8hr0hWOVTxlR9bZKrpwomcOvwuwtp5hqTeK8J/1UHvqL6hrux0bafv1g
EQ6ceCFUCJh8GzhBiMdWDTYDej8HXHRaXtTxsyoCn/JXOew5dfhWhqkTx1hjSBuwsitiJZyopDbN
7tfCO6vjC+NIikHoKlEfjPA+VYDlK3i8pRc/KG1DJc8mhSCjedP0UhQ9YK/C0wQfzjFG0DQ4gOZ9
FMENGJO0DZWcHDbst0UAjYyANb61PaIcM95K5g+cpXxFQlg+txJ8MrQ80JT6rRV1h8AHXhMOTmtA
qSfspI0x3RnhZiB8J5MMR8UrOLDTl9NbH9pLNu+6Xr+U5GZttMCC2ieiK3alteRudg+6Ptf7XuWb
JSvdizb710YNwbqX973OTgKSBEB/e9mJmxgEMXS6ilpv4tHjdEmsAmGClrpT1bt5QoUC7a/DgpwF
CMF9Up6XCAtddMcqXLHp38fN82Cp12G5Ibod5/ULyWduDjFtDIm+IOQywAdWivElIYW2TgmokYK1
rmZeZD0HgumI2U9Nw3h116SLPllzmrLjWEYmvai5VtVuzSaDZPMuSS9ZM6xEKEpBjrLLn9ZsFR1B
vui0bDMRYmSx4RFXlQgxS8lJqvVJ4wxXlY5EwGJjp0GLbMhHmNleclKkluWF5V08L9Efd1p0SLG8
S2ysE09mGzKyM43rFGAPwfPyc+Avp33N5fRxmXe0Oc2QYJanMWvWXQYLRnpPQYE4kr7ucPflxkWt
za5RjnZOGIjR+lD60JqLxhrNsoel7k6kSKAWjQ1kwiUBDZs62kJLvlCzyAsaYAwL9EU03dY8kM/j
zK1qY2sFPGMiGSJhMUsfmuA7OW9uEkFfas2VTDUpLvAdTrfW2KG3JVQif9DDu4m/azhQF50Bj8TA
R2lt9LpjD6QTEHRhtTAM38L+BsphlQ6OBk8B/Q4FHygEswaUp1k3/d2MUb0bU68R3mF/EDf8vkQA
prJ1zwzx+vpKGqCwxrcFZIHeIvsugTySXgYgAQoQeGPEcXg2IBUKXsjjMKXINmuOK1LviAqjVnT7
VM3Ji8TVaZUX1aqXNC+zfurlE3UwZ5wxMQLlEdluhfA7LBVlZE/XLIUOWlwPiny3hG6kPM9s8t3G
91cjTgIO+Kuu+DbFxK7ix844ggmmwL001qSz240K4KJgbzrIThZ/r+mRE6MLjUB1/DF0SenRnbIg
56oZu01f+7tWFPcGE8DAixsbvVeK6S6vpccSKaEoYi5EB10/5gsUgbbNNMgculyA6Y5fyh6ZVqRM
oSublb0e6veVFu7VOLwcNNkrumqlAX/ramEtEwcK6pAImm9aKm9CDcX+tA1BW0J8ey3MyR3zC0Fk
WnQiVnOTEsKPMSPNOqfklRa47vGvVK0bU7WSy2TdczOgrrj4wanRhhtDvCqh7KVrIjvf8kHx5mJH
zOohSgc7JDlnJtqpai/Gmc//29g/lsF3VMHaNF4J1QNncSz1jaPiHrXKFfEqb6UKRIX4wERv2F8E
GwEaIi34KZk4gF03VsDqKu7nSH4hfNhTff0yQ8pjYei3y7m6aoK3Mb9PCnVjMeeCcQ13cQuO/UrE
AN/OrKjCgBGGZnC5l1rNHf3tgiUQJlLGsu1owOyJ0AdGN2JHEKNIahcArJkecj04FXyuoH5NjIC4
lbfC6qlsyF7Xm6uGjBkz/hEVCEVbAresaKWMwrM0vYGScWumGMnNMv/hVn/QossW1IhcPsg77aUH
W0XmMS4snrJkrUIqMXE8r9JoA7Mc3EItMQdLvMSEN8YBVyqmfHqo2STAGPDxNjrUKYCoaLSk8CYu
Sb7tEtdcnMptfVuY83UcAt/zx005UmOIqNKrL7rZeklCgHUsOiVpQXHwOBqwj6hZajOeqERidkRb
oxhupsH/WQ7qi1rBNAUAWus47yB6yuVehLkpVZlbVEhfJfGblHOPC5KlhPitJiZlzMWD1ojvaAOh
kJLs2r6O3DBNS+xR44NSA5FRx3mlASK0jH3YTNuJhU+3GqoNPUyXOya2By+oM0x3yHKb+vVWolCe
d+FOrIdtq+jfDQgSVnOxUJV06VqjJiBaL8vyavEgwrjdQEZclSDYVSMA1POeh6wGmoxfZVrlSolZ
XjgktbVSBXnbwojrVf1QFms87huCmDDkGR4YXxJdeO3YdKWt6hrDrRzJb2agrczcWOXJi59fUAz0
wkHk18ubMnu3rAMm9NEWUFu3anirFdm2NIVrIpZcqZc9S5+vEIAdpoCAGwBxgbhge7JvyahfcExx
AqA2lNQ3xM/fKbrrk0Ic/Gyym6EmbPnHqIEXmbudlg/rzKoxoU8erhF3MMK7Qeuv/KZ5JgBvS6S6
UwTEr7UX5UjAHrUHP3lQtVdLuDVV8zbOr/Wsoj3yPCydfV3awM1ydTG/kiJt66ebLDr43TcTpNs4
pRThY0+JRo+4cOodhTcFkqcN6wbyUwI/rskSLxZuYxHUkHxjpPfi8JBxIO8UdSMCSOujfg/RdNta
71r+0jEVZlUCDrUvim/BiH6hw2MuyesF7Tqm1wkh2V3AwqTttOJuyDi6h69VOV0r4hpT933ZqIcM
1ZrOY5k4Y+t4Jjv/MoSR2PBG6UX6UikNebH3SR8+FXnntjIOdZIHjQb+XwOdg+TzFmF/mN6Ss+TW
lbilAHLVpYorY5l3SsO0IXWtG05A1txSDwPvg0pGGjqCSRIPQO5dlj522lW78HDKdbvQVlZVsxYz
+K6jeGnNxsqKM/J5F3/8uGeZX8faYycqrHvxttNNNwrYYBjtSoi6rc7mUZav/ZnCT/1TbIQdmfSu
yQvcReNNzhcUmNRStQN7lztKGawKhfS2ynJCQ6e4TQ8pMuyCrWHMXqEu4cFGVL7NYjvOoasr022s
y8RBs/eRW0o2eNfNV5EuNjvxleJX1zqEVHRed92E/4fP6si9bYXWJVcCRCGBDhrMTNn3Sn2iTheu
GhCcsrqmb+FO0ftMrXQJXKhLlAc+Dlb9IAN+8+nP63EGiyKG4lY6IpDevN2UmmXrZvxQtPfT8iFT
qBwbwK2gUsqVif+/e6y1e40XpAiW7zP0qcK16hsRkGBMiGIPwVKL95k18o8e/Mp/zkLhoEyJOwfW
qjNh+MaiTZ3Py7mBgnVRhZUbiDc+dJgQRN3yNE0tdOYlbzmCCHKns9+qpFeeiJebWzaPa5EotLmr
2UjSBOPPmcOBT5BDA+nx64PHZ+ULZ70lI8akQ0yehXx01suWSLiZfLRfTmeYLA4J8g5rqOPb5Q54
4Tmb/+9tZLyZR+MdtZEhWNd5Ef8aL7pcLKqBB9XFs9aKB6NylZ25vkUa8ZvShuHQaaPLZFu7eFX5
9x80dkqaRvNoJXwbMQIre3M7YClQ92clmafqGSCsFU0CsU+ay3Jy/zBOIiWNCdVjgHae3vY5OePY
9cq9D0QtzpIt8XUrAn9ts8JHLg1OHkTumQd56uj68RccqQkHwY/bQuDGwrKb7PBN4Dzo8jX+1tut
ba1HiJEuW0J9f/7YfG7oozlklkMi9zEXj4rAk7ErlankShKxUai4OYScudJPSpzlmX6410dTaMY7
MpUGV8pu3hs8rsmJXeuydxa/g+jCd/eIMzxT6TlVevk46DLRPjzgMUpKs8i5xka6maxDUjxZwxkR
4WcV8XJhKtU70AakYBxbvwZTCag+xCMy8dEl/8rJTbvej464otsNOeTMu3HyklSdzAs2ouon73ac
DEZntICFzGna5EJnG8G8y7Uz5s5fKs9Pr+CHYZZX58OdM5VwrpQ8HN0pT6/LRgSgXW0mLd8k2G+k
5Fn3U9cw7vUh3xOE6orw5/Pham5DesB8kEm3LOvIiemhgctwAnpniv5/vBPLovXhJ/I9nUIlhAXf
BBdR9iBNV3r89PWsPXezl5LrhyE0cg1DaOtgtsz1IH2H0ixPb18P8Q/mD7UrcAQmAsOjOQpnzJrA
fI2uuMsuZ1fa+Ndwg1fhpv6Rn42ZOFUj/lUb/mOwYyP4mBaCSPNqJGGicLQxgzc2rL++oF8fn89T
588L+qX/+3DTyGQpWp3uJfq+dtW7+XX8pjuUfUIX78QGZL+r4/ypbthVuq0nUipb1ZewrcNN4kZX
8u3XP+fcFR9N5FieVFpZXPEEPlcBtivNZ5Y2+dwQRxNRG0norlKGWKzf9RZ/Z3zNdd/Ph8mT3Hqb
ecXaclpPXumwqG2rAnrrVlf/hOb/1Hf64+NdfumHWx93heXH0q+1CMjcUwYyzNHx5HCkeF58Vdrb
1zf35EYEXzs5fNR9wVccTd46bLPKr9O/Xjpqzsgje80uDt22Cf8J+f2izfu8Nfj7gMe1+26gZlkY
XGHPkQ7YOZmxJRKbeP+/7J3HkuVGlm1/pa3noEGLQb3BxdUytJrAMkNAKwcc6uvfAlnsSkZmM7p6
+OyVcVJMRiLuBeB+/Jy9156RoprOVNWhjCOl2J1UBAvvFu3LFpzgxPGxoqpAupOtQsWBQ6Mu2xlk
OjdaZrR0Ha7cPAfUp68B7xCITIUJFEsbo4XaH7OAE9mzdEPgh7lg7u74YTRdF725sSryEcjlbp16
ZSb26ouveN6Hf3qdmEUyPXItjdnSX++p4yCDJ6SXZW6VeRs5rcihvdcebWVBOQ1mcdH6oAAfnGEp
Nl8BbuZN+W+u/dnYHicGY+2Qa6t1sOyJPbUBiLYwaInBXXvTvsHW/MXH/eWS6ziMEFQ+609hfiDo
rKg0y2Gp3cLuCiO/2OmrOWqpt3y38zuBQTFbxRfji6X+1+vwDxf+9O4MIrfTtGX0T3TzOYeIdBi2
8KhXGfqABUqXr+qGX64a7mwvRT1q/WTn7zq9VDBtDUu5j/Rliw0y3zTrfh1sg4uz1xfZ/isPyfyk
/HQ3f7jipxJs8P7cacyNwKn7R1n9tVXl19/kD9f59MSG6ZgpRPvxjq7dfXdhFVL8VwkOorvOIIF+
sd/87MiZC7B/Xc6el4wfFj0DFNIwkC49G5CP9AjpdqxSvEByzfnE1+7V+f5tviotf5axf7rsp0PK
KAuPWQD3r1Eew6hAPbUf+3Lde98q5EEt7K6cMBAgCvj2vlp2503rb+7knL3240dWhNcMdTdfe0Ui
wZJmUrR41TbKBof3rbH7+1fy1xv6D1/wp/3Nm4q0RcbEKnBtr4pjtTOWzUY7aIv55CmOM8OGvny4
+N1lzlv6GCxs9jl1Oc0u96+MbV+8N/an99QLe8cJiUxeOs1pYp5WdNd//3l/Vu5zZ9myccswTbcg
Nvz12yVrxC1TiyVopnrNxtb0lB0WDQ8wi8+hP3xoV39/xV+9mD9e8NMp0OnsQUsyLmjTdQ0t4zhC
6WfYsW2dZinACCj00LAqfrHW/rJw+fG689bzw5vjjGHUCps3xwyf4oTxEfOEcORsT9591Q/nwBR7
ONLbITiOwqLHPNxL4sntwAajT+3oBOuGWcZgh8tskHBgZ9Wdc06I/pD9TMZ0v3rXf7X9szd4nLdI
Rv0prkx2WeRypJuL5Xib7mNgA9G2msP+vth2fyZ6zA8BabJ0H+z5oPXpIXBCWZpEJ86VjXNRmcf5
6Bc2OSPtAB8cLb2juYazeeUem7Vc/r4L+8Gq3pbrYlPefu2b/9m+zy/k6qbL7zSTfj5PuQVqoSJu
pvmc2VMDtFdzH2Z2sI9XNdg59TJ3f0K/T6nztKv4lknYzd8/ptrvH/rTuoNSxdU9XFBz9uKnNc8e
W12Q4z4uQ6Gc68DY9El86mWRzm1E4Q8BAbz1Fn3lwqiTe4STV1ManUpSU0lS2gRahL7jLtAt0sce
Hcay9dhfG12x8YL+1jGh2Duk6pjVo1J12OCGhi5xT095bqUXpBDCdUr7mYuv7p3cYlRJY9SYXgdN
W0f2dCjs8YiI8qUNjYMU+d7Jil1Odg8pBU+ibZl4GTuRhA3URuVVBBCI4yBBX2cT/1Uka9zeTEaz
TZ8SOlQUxa7oJKhWTB5M1IcbtHKnuvPQ/SkbswzOWWOvFcPeVh22osjckru9jQJ9qcaM3zvqwBnP
o1jUMEF+krLlNblLZbHpMrAS40WIE7BQgrOkuU+F8eo1CGnSFEAHsNWlEVjfbT3edVN17I0HCM8H
wzTOlTC3hjut044Za+lsW7PdGFjCVf3V619tb9Or+jlrK8bFl9Ckd85pI0Rm0BA4YQzLiTeHfnTG
nFTyM4x2e9N4yQoozQQ3Jbu8Ca69tLwvc5saOX1mT9J9I632EUG2DJdNxIOoGLJMrO02vHRRcVFQ
Ny4572WL0SOEpy6Gx2SW8RLLg7HMFm86HO2RISJRMkQcZXttUh/cODLJdCGwp5Tlypm8d1TrBHKR
eijvQ+tbCDlUo9LWC9gFhdgppnmR5MCsKqi3Is8OaQeJz2nGd7rSRD7LlNgwNOpBRXClW3GHvSj8
9sXD/3nfwXlruQRxqiS3wa743OdxB2BbcVQNS++WAJ9Vua9PfwRE5m9zffi1BfCnCoMr4h8C7AOA
BEXZ57jEKCSNPNDRoJbIp8YxR59UrvJAXSb9i819oAsELDpajoG2aoiV+fc/MKo0nQESwpbZxvbX
3QFfABlYejcsrdvZEtuj9wcV4r+SBF3vxjuB7HQ5fbET/q5S+nGF+f0z/+uizqdijrZFrjRFDzeb
OqMRi9FXpJ/fmH68UpgWryZnGd5ND/oWdfJXB/mfTrOfL/5peWslYlx3vni7lB/1GbTFtn1kcJst
lA1DzMOXZ45fPFM/fsXOpzpO2o7ouomvuF2mZyfzKWrWGvCyJlkgSnH6Zb2OL6b44s5+PmL98THp
N3HusDTciX+9sbTcmxHqMl0ttCGJ9ZLp131w9/dPz68/2eytRpGFY/3zw0NtnGjtyCcbbq2ezksU
f/Epfv2oGHwI/kf27+cXUkp79MaISzBvJHBtEa+Cq+DIM7kyNmivl5Xv7fTT/6LL8vv3x5EDtSVQ
F16Qv35/Xi+mfGLwRdM+PcdbDY7Dq30ZViTBL5UvoSe/vFv/utrnjocXOYifBVcLosc6WyUIp+z6
q7rqc3eej8R2Tv8aQg4az9/fjB8qQYWyQ0UVPZInEBE/mm6COZzDoB2ZPMW8+aLwVlESXpyKoX6F
Mf6ie9q30jZv0uR5mLo/7u2/ZWL9f1OIPGN0/kaJLJtWxOxM70iS23H39g8SxP+UH2vObxrzBcRY
IPNA880nnz/Ux3hNYQKqtFzxw3t/2FD/KT42vd9mqgAx7iZgutmI+l/iY9P+zXD493hTEXXNbIB/
R30MHuKv7zy8QF5zSMEzNgJCIdXXX9+LJIzbyJ3IiOtAcxy02N3gJnstITUespEQt3ZIt4GCaaPT
M9snciq686xRjqSW5eV1707fDSLRFq2M3aWhNCaeiKaHgG9ry1DOxB8Yx21tP2pIc46G0VP9eU60
bDNPHiNYt4tcDMUjD7q60GLkBZ2cqy8b9j7ly15pImKGlOkClP+6SRN95eoaUiXZmjt9yIprY3Cb
Reql3hoXzTFr1IU7F7WxbqdY/YxonzaZ5Y9J776nSqFuaF4xJQ+c2Ufo7KrB9jglFN10m8FwfCgr
t77Lw6o/Nemg7ZCX0YOIXLIcknLadvlEDAakgY2aVOFjlo0UQ1pOLKldR+K7gknvvS+9wzQqz9ak
dwctQ0SG7AbaiHQn6av61D8Msrgfs5Qc4awttl09xus6CZBwzQmggRnEhzTOP8g65oMXcYAOQzGv
AkNtDorniUvqEpTqJK7CsD1LseY1xTLI0mAxeG/44QaCqWxiilQEVollxKuitrzTVAbBIS6saYOg
o0SuIjDeuc4QrC03lwGV9MgurXclwccyDg6lphfnmscXZZIbIeiOxEcKF+shc/qevS6Kael1aU44
ZqgIHzumn4RFuxrcLlwXWSN9xR21Va0XHsFwBHHVJdFeiWGXT5ljeM+u0dJ8sMPorSeZj/aupugL
N6lqNDB0YzdTrdjTnIWJmyOf1Jckl84RJj4qiMItV3HTtivysLxNU1T2rnZpOlqJnq0i3qdljWUj
xKijTwsZt+4m8RSCVOtJfe1qlziwMjP9IVGt42BjT01sxdjp1kgeUpnkq2S0V1UJwyjvYlrMqHP9
rkYYVtmEPyulIB64zfaGpoZgz6K4JsEUxdzUoR4oI1IOgU2kW9DL20wPiMtSpHNyw9jZaPxqZ6U3
PtQiSJcjWZIArEVHzJno78vGignyE+5iVJT4UAZFejYtzMRj7sSXIbayU6UZ/SVUtW6Z1rR1y0Y5
h0ER+gFWrDyIo71bW5dubIjNqZMCV/UE6sUNn9upIgCVhntnL/RAEduuT8tVIgmOCjrzypjDn3G8
LgcVRKWZ9ulZ7y30eGK84Lcld1Qa9iLIe5ckFn01QE19HHXkdJGVDaj2yCJOUPkkxG0tEs9IHiKo
IWuZNugsbCMu90NgfFCEhycZh0QwhLhWiTrtEf+FDLFNw/jIEPt5aBmZi86eX56TturevMQeT/SM
WClSAqBnTudWKxWPjGBmBl3PeC8JlP621mWnLeRYvOcy7Py0Cb/nCVE4pLGW+caqjSOCZpsEouHR
zGW8aprcuhnDdNi3WUL08tidnbbtb+M6i3eR03y4jVUecM5P2MpyhZCo+DaRucYOiuNhl6Eo3LZG
GOPCn9Tbqdbq1aQY73mrcYiscYp2GBVOMmqeajdFMdR1jl8H8ntTiBh5j/woIrKeGrST99MQ7wpV
qEeaFiyUdtWTQBa0McJzJdWuyX4hBLhUw+QqTgiXc5XgxeMdLN9rVzqHlHnLne1kyT2RoxnHZLu5
z5OGwVE14Xr39GbZoUdpkfKFD11S9ZvI6bGbUUzoPoYledd1g8WDZA0HR2G1LBKPsGcrl1sbsc+R
lt1b2rNId4OX76ZKKQy/1TnlhmEef2hV3l7cyRyOWTG0hEJNw20SEhVlJogNFTad1eiEOfIdOxMX
b+L5BEVJrogZ3MWuxbKU1hEU3Co3b6q07vOlC+yHgC6jeFTRyXwMbdvsAj03zkkgI9vHjk9yn8iy
U1cLpFgiC/WVhrERbX6jaa+yN+qdoMnF3pCIVSrQKymBJD5WCP0YemF4ikSdnXJTsKJOhbLGZ/ss
uhruXlo/GoSwbTOc0EwOFHIOevJgzKIrVm2skEntISPUey28dkrjo7UdeUwMgsCjGv8+C5rhk+JI
fijmVDXocgSJ6LJqiLIIJBoiiUOERse4VhhUoTfPew/JJ8LF9jFtAnm0+/6FUoEFIWoSX+1C69yN
ZP7S8WAPiowxPveOR5KQKxTyZRRN8+M6HPZJZQ9PyGzRG5O8xlJi2PU2yyPjyZoTyoVb5Qz1dBVC
pd0zw82QyrslCdAhrZTKt0wx3oeB3RP/G0KuW2Kvm9HxvQT7PcmYZKFWvI2Ijc2g1/bl0KL50gvT
2jl5PfH75zjS1Q6zsskwWG1nxk7Ii2cmTrprbIOzl2inBXcTr1wXoFs2Z0eC6ZKTWI304SwGeoNF
UExtFpQTfZQ/TpyrS8LfDec9ZxVn7quoNESk6OBJscTmYTFd4QPM/NAq1L2iYKxct11on+MkTB9D
WWfAAjScyq37ztamEJE1PphTpjJ4y+Pxm4665KMu2TNBILhrtedmo2kjLNOMhkMIR2OR5Xx+B+QF
IO7uXRTAGKQmXr1xUBZm7dizSl/aDNbYEcaquZQque9t1580fpt91coXYU/9OjbFIXbybIvpI1uq
A7znqBDTHKNUHYTtkdga1h+C4NxVZBntyZboK/M+qRYdaaxG27msC8aWTQ8xUdZF36ZmxOOdWMWq
1BvU24b9KnWatrbividBeJOJDCGqpxSHrCJctsls9xF8g9wMlfXmtckzwMFxJfRe+Hnq3TRdjCk6
4ZkcbM1YORUkAZdslpueVuJSiUSHdG+tZyXFyxR47CFW0D4xqCUL2lTKvTWNfAFtTYZ41+enQXHm
bGC93XdVGvvCtupdSu7sDlW53xTei2y0FscG5B6w2xfgzvWm0saUIqep5oKt6dgazMpqLlJOz9il
ryyzUTGVS6rJNK4uhmcHfpSk0XuXq9Udre83Sc78KbaEvBXYSdDG8hr5zYhKX4PasegGAtIWyRAw
Q2/w8xR2q/kJ4MhVrCN+FfiLj3qQccuB6e8HJx7IGQrIO6yEGiDDl9WT2fNEiMb2DgGi6zXGdoPo
OBwRTmH7zdSWxM5p4Slx6I0mWEr3no5mMtTS6hRhSvUxsBKFF5loJWynbNCbtnG8NFtLHOXIa+PQ
7mTi3dhn+IM5M3H3CtEk2XyZdcs5gCjMbKR1NMb5Ooi2YREOD04Oj8QK0L0WgUif9coOsAGM43Pr
mIQqkoxHbLbCtCeQh3GyCbuyzJS0bQPF/GDlmzKwqrVUypaUqynsP9rMya6HVP3m6p121xjdKyFm
+4zm1tLzEvVbayn2tpmkuycvnlwuosqsbyNHgIVnaoxbcvIlws7Od/BjTo2EQaA5oQ1xknBizY2Q
jFjBDYWptpNWdO/pRNSVbkmGY1CpoByacJvkmnGda+vAI1WLgqeP5taZQlpJHhvfvIggujEKSc8q
B/NS40BYQJrrtyWH/BGVUhyQwOZ6r73hTYdEC1ugFZ6yz2uJJcRmr187JgAPMxfbyhkew8HCktCb
w8oUjxAttkpkfUNuuE5pi+BG1x9CdXqIS2SwGBxSfbrYHWxUM1uHLir8BpCYrh5bTz07Ecb5hJSt
Uh9YjtEuVHCrj0Mq1GU2KRw2Iq+9cuzxoJVhNyM6iCouUitDq0AE9aLj3XjkKTMTTEQOhNnG1KOl
qieOZDE2dMW37PAuTiXnd6eJWJYI9PTmxwHluI25pjLaPcHR9krlNT3AOiNgPkswOrhtSspq4MbW
OgjQupMicYNJtLihsMcDMgbOpQr1emMUCTYBO9bvnaY6pSiwV+xXpT85PfrkijqPdJdhmZeIsKdI
bW/rtjUwQtXaVZ9hToc6ZrdbY8qw28gh5+Wg/z1e110dRAuSLbR1xcK6VU3DXeSGdpsG1at0pZae
SZZD15yFpfHc50790cUBQiMdwWbV68oS5of4ILmdtHtU8O+BE7OjBYa8TCV7tJGKeDXmCXCOSqlP
OT8HwHLsCDWfZs1nWIUmiZMabn7hTm9dNTaLLMr0K2E7Dx2wUhaaYJtEAeAOWRjPjkjIoy4reZH6
pLCraVh4il5bqhh21tYUe08hHNUQlX3/QkjIe1TUZrst7N461k1vfBNhWR5CaabvVZH0JMwCzGBG
lS6iXiHEmthg3IM1Wm87kkcznYotPLXiaCvvoiuDLfcCrXYyWPuiFu9tp1UXy6PCrTmrbBJjcPxK
m9z5ANKZW5H36i5SdGuhNr08a9loPXWFh9xVaxrvQ40HVmxTVYgVpOU/KGFvrWKQG8sIvSNECUWg
xKZycRYhRw4E+HB23oXppLeyDSoUtUNzreUgOuN+emmDIl+r+ZS9ewlkiGUDM2BcwRAyIl7OIrlu
JB4xZZIN8DmH46IBrsfoXPB3JQF/BJPqzxoWuEutBvpzS67crkqt/EQOdb3RhaWfc5XZJet7Sgju
SG26NBIKnDatzYUV9TCv1Syobd5rrTwmCYASq4/cTVUP8cp0C8F9E2JYB2RCbwqVVOURBIEcTPet
sjrgopFCIp09pvqF6CzveyYUbZNMirPqKmGdAsciVXoslD0Iq8gHLVRcmk4ZHp1uGKlfdPuKrCZy
WrMOnrhdWfZBCMM7u6nhLEk9n0jHVKHmeFQii6HuCSEK7O57RuKw2IByQUwZgPMRhqBaEY1rHkc9
1G60FuODVxlOuQrAyyxIcR6JzVNKd9GkLe0Po21OxhCaYlGWY3glRYsLydS6q9SeEQutq9RPbGT9
2pNtdLIYWvEzKTnrNnWrnurtBgWQFfpKpT66AWaDdZ3Hw9bMM3gkactBSU1nwmunxkQugs9AFkrI
C02fOfEgAGVp6qAOMiyMzFVWcT8jJ4KOvGRIQNZR0LwB9+243BY2Uq2xroagzmnAF0QlB7B2mDvZ
wMqr0tEezSwwrhKlYVtrSDXXzkh2pLKAUpXTFMUXkIaKXCmKy5ataXp5DHv1SnREGi8R4uDELeHv
jIl7TY0yboagTw6qwHRQ9jlhJY7tbN1StDcBGsZrIA0fte7k50SrHFxtWJviSsA1C+rQPXGwvxq8
atxEaeFrhVDX0pkjdINJ346VTtY8yZRPPQPNfdJbj31Z1BcTddGVrlPJdolOnWRzFAyNINi6pmwP
dRpoT/NSuGbXTi96VYz3vcpwkdVNuQlT3dqMHEUoRWKeIlOoO9Msxztb2gLUWq7BmlB403LHu1aF
Lq/dvq44Q4ox7heu2nnk4faJwImpmFa1zNr8PnII2nbp7uZZDskjHdu92zcUUzXYnsHV3HczTjCS
WW67Lit8abxD46auTR4PhlbjW9JH44my/zsOT+4II15v6kxm4WmUHDLSeM5O6Y0FdVlKAmKag/wR
qbq1B51HmEHu6JnrqfHcnUNqGz/vcL5Q633dj/l1VZjyVCtQ/rV6GE/GSMWptBnvWIKt2QODfjME
hX3S3V5exs4atjCU0ge3TDpIL/S7Ja2EQZ6NtHVRBcaUYQl/dDW0AwaJeLbX6dHNmAvjMnJvoctZ
irFSQt3ZZtHwECduds1MjEOr6QSPpTKqK0tLnzRFoIVWGm05ETO7RSG49jqqL60T1ZKCb7r3LPk0
j9RWVT+ftPBwyge3NyKsNnVIyV/bLUPeyWmrragHy7eGVD8lCRzxMCzVNeVPRzLuqGxcYjJWk816
41iatmFPzP1B6Q8DM/BzUxPXBS7rxSmlddeU/fA9oLPnmwCXgZDYknGzrq2GSkALb0uJNoe3UV9V
QMEWtaKCRRI58Zxd4cQrp0fkRsHQsmlQiBRpU61H2e3yVGGw2zINpW5/0cNUw4Ld2QW5FtUQkBfs
pd+0glsH8qrdk7WBby+NmetLzsCMKcKY217nBJqGmnscO2NX024DnUTQQE0mqOqVjo+JSt3zgKZb
T++d7xwocETFenSR3BsuJJxNNkXYjnpNV86qToUvsE4GrRQVqLHB3ql9h9JoMMgSn8Y2uPC0lRC0
mjrbT0MQ37SiyOfE145uVaXH25b6Y8FlXfquotnSU8EW6MYdtyUEAw/Vp9EjkAVOPlz0VLYq+ptM
P3Ne0a5g9A67RMfC7HucLjAKNsljpYaMX9061pecl4aPPicbz8wmm+NyRz8xjYZmEfTesKcLH3KS
5+8DyWBNnXZ03aq+Ss0x+N5gYK+J+wXHiICufhvbcvpIs6zcezQP05UTKibh1eDGuIvhC3FX1kVh
JV/rg5bt9a6Di9hDkrtWxqJYTaHWHnrJYbyPWm0LSal5Js0vXIaeRTUNiOrGk3V8Er3HULnHaRVF
wzOBUYSVNKWikI5e6+6dDIbpI0uT/OQFQbcus4mENF1n3NYwbPClCj9rKgcBoyDNbzzdilLqo3Gi
aVYTDU23T1yG0NvCgsTYxpa0s91C2yPvISilx01cN1Wx5AQ2XoZSHBsROzeBWRnrwTGS58hNa5uU
7AmWoQK8WBnslVCi6YUmXHXXtB4d24ROc+YM7YPa8FAtBkzupw4S24F5F4c8BCZ2+FSAMVi56ijO
BC8bm7bQ5QXaGc2iOHW8e2HLalvaWb/pctpwSimba0OZNwZ0jOxCDu27rp2muRWC1ZlcB/cMSoy4
wKhVjhEY3+8C2OMpMvSQ/TOstUNASvLKdQdtEYRTfz0lCbqTzlYntLN2UvizaHyVWon2yGLyXWKL
3ZUD2dNQhqtV3ysYTuMhOQVjwjsSwI/itGhN/bcia5Vr0aT5WRFCvlVxAyoCuufMOgi0qzzKKzyU
VhIuo2AaeHHxp5BeoBAGTpFhvWpmnr6ME9qdLpQZx+teVV+bwo0eZV7Qa84Sb1iMiRFllE+cRSYb
JgJwpJrefDUcOqV70iVvhY/uhYN1Ep7GLBAcKbXiMAjOLLVF1zOcj0it673/Pg37t+aCd2XOP39L
J/qfjQ437+X5W/7efP6r5t/mv0hHzf/5/Y/D93Imw/7l/xBAzozuWr6L8ea9kVn7J6l1/i//p3/4
z0kfpsX3f/znaymLdv7bwrgsfhwCep7GCI85838/OoQKVXblL3/oD1atrv3mMJX7Pc4TQIU9j+T/
yapVf4OMzL9RmQPyrJqMoP8cHxq/0UzF24Tm7E/AbVNSCf7jP80//j4Vfx7aUIZ/5r8zPkRLw3Tw
X8oPh3YcSW6gb605nZI4nE8iyLarXDM3wZGHnW6/8Ngy3MDMatEp08Z4wykE0X7dnOwhL651jcP7
ojJbojCoPxkXgnEYGZvMOsmkvGgh+yl03RD4hZ06t2oYjHsRB6GvtrXGujQZo1hO0VDfTa0d0Hrp
SY+uCUU3fDdWkjtszQtXB75YGeqw60RGRVZ23qUYsuRhsrtgK6Umb9spcE5hoXh3Wh9O/lybXKex
lhzCaq7/S4ElXVdDrKAdjc1aVuccuQR8CkOu68F7Eo4NFbG/GwKJjID42h0pS97RsLC8CsnQzU87
U90WgcYwsVbdt6AWS7ODX8BByfALJhpg7VJwiIF407T2hZ3vbBuJweSjjP1JNFzR7L5llStvaZ2O
fiDmeQegug2bkv0YkYa8jnXtxcNRD+kTWF9SNuGtbqtBAtMhxcleuPaiC110ZAaEUoOT9hOpRcbD
VDitH8WyB6AHi9AsmQdCv8RBbkbwSHNmuVmUY7lJQ+Nd9tLygyTPb1Wzx7Oh2SK7DuFSLi2WbAgp
NTSRuOdb91Kx8SQh5jBkoIyoOVtxR9fFG5xmJRqsiTnrFlrVW6J1fL1Qr4yiuM7s+FrTuwdvHOsl
6xdCNwZai3xoHxtteiesZq929dblkA2KPmuWuE8Z8JGn59f1eKMxEd56VWN8H4u4XuUMaGkDEL/G
uM7Ddh2wzlkMF2inmfqeActqRCm087RyXAcKu3NeNG8060mPrQ25c1QaXMHkMJDUnWeOlCyvk7cv
dAp4Zq/OrtVSYnMq5yTbMfqug0FcjzUCxEaTxllq+nfVEgieqpRaSyi3gRErq8YK0AAbhnMd6lgG
bEMR74acoA4XbxDqXiYegLVXeOqjLcdmqRhAWUaybb43CeAIGlnWlpkTD2hboaz0tGrVNgodDkP7
pplVtS88NIJmpV9o6WnbmHJn2zmtAUypxfXS1e9d6kWbtMj2QT2l77YcHnWr96DalOyZc6XYdOYd
HTkYTE35Po5QHKzxZLYmQtnG0R/w++Y7ncn9sYbWQQWqkRoWTmIlswSDUlHsI1Mfl+kY5WyBbfMa
qrn6Utv8t7VqvPWaFW2UzpZnL/cOtRIpD3ql5G9WMT2zDwLXotM1H63n+DoOT62aro1ovBWyOEF6
dhlFMG0IMue5JVN8kRbR5CsRZ7XOqxVIkMp1i9Vm17tOek5lzdqSK1L6xTh7yNMiPAory30UW+7g
y1ZZenHSLbpGUegi6pWgDIwCSkVVQfvAfDyV8lbJ5d00DNeCDhnzn3sEHGfTm6a1cJwZ4gl1v4mr
cFML6DWinHvaJnBOYwxvIm5E47rBqm/x/Nul7ltWZD52nAT9Kq9RdmrRi+m1L2jYi4PTN/0ubuFI
B3CEv1sFxIVe6LSNkuANBOZAI86wdlle0thtAsgljLtpHY3fokw9iaK9b/li/cE0pk1YND5qE+S5
ZgYwYKRZDp1zqcnyLew16UfcRRGZFgcl71kZbQ4F/VhCQNAsXqaBktNUJ/esUzft9VyxgJeawDE8
jo3JoH8YU/AWBiAH1GSyyLpVUjo1DB23jpXkx1H1gpMSzt+sqrT+6JTaJk+p2dS+zw5T0BbrKrQU
+pD5TEtIEqgist1jw3cRzIHQbkJ6rIWVVGvRIw5ToTIfc5Wxgmc91V2JQ29M33NH7gGTR3tIjLT0
LSmWUWN4R4d1+zHs9fqOs6lNz633Vgkjlo1p5NVZT3p1a8VMkkWgU4naYbZja2ShpERFJDFow0J6
MGAMjS5Cr9gWvwM4lsRNLT8Ps+ioQAg/JKN0z12rsHcxLgnDOPMZAUb7IIQOGxRGtOnDEr5qOsOT
+mga743SRR9L1sVCeCW52JaSrrTI/og9DieuNoqFldG6Ep4DyRkr4ofRML61aHxawMG3Wm9BX8eX
4aUNK61lLCfh9kBRDWtVW2nol3qZ+mntlNRs6Heo7/OlOpbucmoi/UYOHs9qGb/ggK54QK0ru3WX
ta7c526us5Ik1JYZVuRGNOoSXGuwa+1GeYqA3PrOlGIGyUvlgGHl0Z3qeC1pI9RAQcch9Znxt7B2
EiVem4OrrFH0FL6pp8Mmh1DL8qkk1aEY83yn6DVoadJBT16pw2A1e/Q2cEV5UMJJAx+hRd+ZSKPo
MSFA1UYHVa9DChwOUbGNa7dbe1Xv+EpbIc8OsC5MIRQnqbR0xur6jBjevdMNDpLU3SYDq8A82Nn0
oUJVfDVcZW/afXIDXpQpkRVC4a3tP+wY/7+4/aK41f5eEwfZp42b6D92xVv8rfiPy+v/pe7MdhtH
0jZ9RSxwX04GGFEUJVmy5TVtnxDOdJr7vvPq/4eZ1WibdqWmMCczaHQDierKEIPBiC/e711+8r93
P8mza/JqfF/w/vqLfhe7hvwX1ukmtSt4PcWzSDX5u9g1JOIX8OAkMVm2ANhnDcPfxa6gQbAjih3i
li5qFNwGhfDf1a5g/AUzkn8N2AurNIskhf+U+6ffVSw3hX82a5yZxP8tdok9xC8A3E4mnsGEvGou
KLgxyrE+8XBlwv1LxYCZY16InhQs4owM26ZaIbn6O+c7zK7Hd7eCv3/KBxPPmZ36p6EXKkCtFQUO
k6imbU315lWuN9S22Hu2OcZHaqaDD5cM/20b6SdRsBmEhGegxa3F4eZXGp35dFcP2Y45d/C+p7tW
XloqlZU0uVOurn1psmvMYtqu2IAWbEZBusBPfAcY5nry1ldD0Dt5MwXYXqnqxTCUmBrLxwbD5SA8
Ryf/8mHnlYCTCE0Dc/GwrVF7CXQCvFjEfCV4NOfF1jFIIyqDR0P5PlsD9pZOEwPBjoqFoXqsQnMv
GHMswz5vHZydbJJ4QMPKc/llXy4BTSFoSzU0ndbaR7Zkl5JRoGRFvW4hPOXK6AoKBl3R68Bvgrpk
owrDF1BY6fGT2Z2V2X41uspaR7qtiXitLHj2acjRg76pRini45d+E3GG0JKCpHfNJY2rU7sSIBbq
AayUUjgjPFsq7H4tf5VMCLp1MueFungtaRjnU9FWNXaVFbLsblMVoavXxh1MPDvV8ArIp02oB/Ql
PTcTyK8bCRjB9AI0zlHT7AyVXF9wrOffw3FOZxZMFD2PvPg9fZKYpkjZsyYhQ8JvUVBX2G0GVAAa
DRKQ4v6F898pVcykOg50jPHm+wV8tjIy10ZIGMgYnvpJ/xmWhGkZoD66FW+8on1NINDYWuHRpchE
uub5lQUYa6d1C/ifjvdGwJ9gsWt2RdkSyS9x5e/EadhJubqiNrbLHn8aUXPL1qO6GuWffYLxky+M
b4nX7oC0DvFUybae1xNyHhw7c/z/gtF4MIrmKZjQiWcd68c32kuNXQf2izSb/D1BsCWQQhpXdTLA
ubTM75CW+pU0Sfjkd+2wmmpM3gQZN6VhOpfLNO9vi02IGMSZP8+nydQvll/iF4Un47KNmdwL3f1V
33wXqiMc08A4hsW9FtyVITYq5Q//TjZ+SPW9al6HtwJQ8593Q3VWWHz6IRagiIKbM3zb+Z+/I77X
wIdmJ4msxCw4xQVGkET2/GBf24uRBesTy087GVu3asFtxcL7IbbpY4qzaKp/k6vxdaikFzJZbkMj
3BtCeAiwLNLDH0MPVAB3EFMUFGJoJ6fePFSKfvKVq14SD33rX7SzaflEJn1XXBqVecL/9Q5giOZF
z32nw+aQRjbRo9KToPTPedPfqKa8//Pzz0ftp+eHVK4iaZIIll/uQjkaDanSuL33pbHqdWtb1eOl
StnUKr7L/rGR+tHt2nDtjSZBAFdZnjsSSIdf1Zs//xR5pocvX4VB+DdZuSLBSfJiTRCLo7TZoBOP
ZXn2SBZZ77ffO125SpvkUjKadGZLHWOxfhqa9iR2piukXE/ScTcBN3J7Yp/iKmon4mDPts5YOozI
94IbaljiEM6lN2tfnC0E7orGnB5oGdDKPy6dIKGBFyUsnUavvvliMKyizrpMZK5DhYZDm042jnmr
psb3TjRvY2uib5TfmqUgrCpvrMjQmHteNZ0JbkQrBBrDCmoKV2d1hZUy1yOV5T5mBpHd03U46fco
UkJEX+PRqgtHxkOky5QLSic3l323YauA9YefaXEqc/m7WnebqSou9dRE4MOeVQv1MylWqxDLNEEN
n5LReoGNd5sniSOKdECy0j8NdeLW4cwXYJdZCSFWtXCHQb8gXOWgAHgG3gnERefZ1Z/fPovt0+tH
iyCpMG1ECQP1X4Lcd19iERRdpVcdBO8Bj16VhsrUY7nZ0tnx2UJhvGACye3Uwm9Tzx4sje71mLaE
gau0h4+lRVu9byW31fsDxM5Tq8T3SPlu8yh8FRMVn04qjjghkcFSyn3ejWujDp8Dq/ghNoSbGJJw
Mcrjc5T3bmgmdlbQpSemSqqqy0nTn6iOXukdPjSmtOLS+C2Qm7vOhQ7kBum+NJQLTSnWYG6bmLte
Lw5u03uPhVTcCZBoV5MPcElow0A91+Cmxo2IUw7K1kU9GVe9Dl+fL/7omeYumPqLVCroCcX3jVF9
U8wElF+8Sm+iTrxRc+Uhky5jQw9WkqZirqtqODhi0OsLN3nlrz2OjWBMALQIJy1OOqayXCl/qgHt
fKX072n/PDXgVVYnbQnPuEoE77INzEdjn8bKKYWG60fCev4vHdiXjqcN0/QoeN11m+lnPnnti3eO
uprvRwH1+XwMqP5UF4mpNXDDGxdNFdyWwD/lYZzCysXHReluR+vWHNRXTajvSn38Fgmlwa003xdB
/uZHqquXcLqMIIUKVtf016wDQRfqzijAdKeV0mSEz1RJBwW7fOqVfBd7goP9371AA6nJxwcRzrfQ
3Ggt7DZJzJ+iFGqHah1C5Hi6YNzEvQ/zV4Ppzr15r45laY8pllZJIV56QXIldwONFbjDhAphdEtQ
PAtvNYJMYh33rVe1+syRpcz74Id9kvsHC9fUUdigtrEW+47XepJY5rjsapbx2IUiy67eUej24DXg
cK2mA8BGz50XBetgrrHKV7X091a205SKnBtMGiXvqMqouTCLx8faH5Csd+OjmeDZIxPvnE3dhRHA
Hx2NH2ig31TixWmQJleJZZzOfPefDqBfT6NxozJItzVmUdP7A1gRlIGrXtWsR2xKU1Oz4RfZ5M+y
6UQbKcRYcqNFe9NrViaYrhcqNq63jtD16z//kE+7Ob8D23pyGkQWorb8HaI+FLmni82aNC47zVTb
onnmE2BXdD8qwlsi0Vh5nXzmZS7NS2SNYdHyc1PlYklTZHHoZVHYN/gqwXdpipOodZc9T9eZzyoB
3ohUsBkFURb0jS5Mm7564ihfJ2lxh075NRUeM3zJ/jwNn0tzfhCZFFTleMtxo178IM2LSikn3mlt
RQdRPPaVv5JT7JTJKevJkzfDveTrTlIjX0HZbTTwK+ezVUAwdTYP/FOVOEfh0hLiP+bs+rAoziKx
6s2u4Z2UPgb1kA9IwDMEtBhS58RRue+LwSHcc18AI8423aqg31alfygL/9ZKfTD5u1Yozmxa+vx9
Lb4/diydJA8cmWDOLmYo9uqpQnrarpO6JN9Qx/7JMqDhq8N1WifySjE1hGD9prBgzw2m+TZa0lrr
MSzoDRUrerISSSN39NzaWIr5BrV4n4piuRJ9c91ICNuFrktshN2vCbFQK1G/H0rFX3VSoiD6Ny+b
KL3G5N3HPX/QwS0Hb1vG2AWM4k9/ku3SlPExyLx1epwILkM6cqFP1RbzBYK54dQP0NlV+d4z6GZn
+ais4soRYenYdI4J8pK0I82AmWegvWmAfiQMrUFGj1lGYIdm+lg7dDuokgDXwXiyEiSpsgZSmAi7
pJHP2BB+8XkgPZfRNc46W1VafpVKqlCVNFJLa0i10yLdtWK4JmVl5ZO7RisBiybQc0XBANB0E9Nw
KokEili97lFaYey9O/N1zBfBD++etilcZNYkbx7R8eKiqIVNBt22ntacVfZMU5CpQobEnkwMzgcH
KdcqhNufHrJomxh3Jj211AOmjJ7r5lGdLlDCnPlFn/bPX7+Ii5RkYL9GEsVi/wySEdY9JrmDcR94
92gcLdywQ8BkuGwIVeJV7F9UllNdi/4hy27ODL9UYcsYtZL8DrkRNEuStF8eM+/KNinJEhY/mVoi
N0Wz6naE3m1ICaG/4hW26osQ5mL9MR7EE+6693NPTmsFhEHDTdoN19AX9oXnO4MfbNiM9legvG6S
aLSfaF6J4VNGyAKHuIuMZper4wZWrI1HMAKDbhMgrAtQCNbZuMYYc5Xp07qtrQO8PjuGjBOQRVqR
EAAv/Z58lF2bCddj57tCk16XWfKWtBXIuRBuy+aKig0VDMTF+gpvC3eMRvogA90u/7EUpfuQ4jFT
sucxii6m/tGXghtl8NxOymwZW/wyaB+Qt+jG5PYC3NGotcvybuiNu7I3XpumeCnahDvtahLLq8qT
VjUpIGSSbfKMHGTTQk5jYowOgxdPjta7Ju3vtmTPX4klhK9wMFdyLf4IBfEbNBgo5+U+SCpIWRg4
lyX2rTnJHQXW4XajIzKQpYfeJ9MjDSK4lQV5FGMh2opAyavnfOhCaq6rDgZ016ykur3Jk8HVhpfM
S/eVVNjpSR1jcsu0s4fdJ5xlXizwCGaZMMfd0lJCr2LKKQnnPU3JlFUlCtCL0zkPNLRTGdS9Ktoj
7BlagNS3TpOFb3NET28Ou6IKSrvVunwtIkoFzSBFjEsLN5lgLZQS3c32dsg7rsgCPID6QSqZqgJu
7J3XodwAT7oyBWMf0AM1jOp7n25Ts71rCWwYJumbGfstdhbybRxLJzNrTg1zue5MmdgUWd0PVngZ
ZfwBw1QHGOYytwaqLTMr8c2HMFck1h6FsO0L5g6JJm1vz7qtO96U4mF8GSYhNoLDI2Druqr6C0Xi
JpWA9bZSctBk5ZjOnOcsXpNFuVLEcIu8CX2jtZc0fwsmQUuLj1i/aHIFqa+UXpZIZq3GIgGTDFev
GS7HqvtuJAZb87HSsTAXJ7sdG0IicMtf0ZB6DuV6J2CJhuEh7aFDnOGrQUfRMsCARyF2K2G8K8LK
grrZrUMNUheHVmX75o2nRHC9zPIoKcLP1trNhUiA8KdUAhjKeHoSydndChaXSF/fY9oMCdiAbk7m
nT5xllFuY9JwMnzfgRu6LbvhItR1mizWyWhjZRVIXI+g+0FmjIKVofAnPVCf8Qbcxr4BKFmjurJ0
p81pw0uD23U8civeQ8eTtoVgPHVRPK7ELIxW4XgcjV5YDaJwgNB10BSfvD6OsjWhsxBBc4SRgiND
vAwLWprRHAUKn1e3jJ+RWR29zLqrDCIFSUKJzPYxCNXHX7vlv+rw/BPr6D3p6H/9I4Hp/0Fu0p9p
SW7wkr28b9LM//ffPRrpL3KudRxvZXBgktJFyrvfPRoB1hH2JMByszc3yL1KDfZ3k0biX8NplD6N
SA0GZMW/9R9G0l/0ZyA40Ztm4f7iMS16Mn/s0Xw86w1lDswmx4qWj6qTrPbLIvndySbLNWZn0Z24
n9a1Heqr0Sk2s+cPdLzb4Bt/Xjc2FE/r5J2Boxc+NH+PzCap0roHYrLmbfTdyAI7FtvhbW+bLqEI
uMfGNv37BHcv3NbX0bnhPu7Kn4dbXCgtIQJ7GG7FZO1dey5OzdvcFRySYn/AfhjXcCQ3Z8f8ePP/
POaiAUYZINbDdFs7nsvldNXdRgSFlWtinyLu/jaa0nOl28eOx+cRF6Vb6as91cit6na77HbAXt24
LvBOHbfquZroY0n2eaT5qvnu9UVwo7xx+PVsOLVuVDtZz6vGTzZk/zi4A0jOmSrs42ziVCipaK44
U4knpJVkLhZMU1hp0mjP82zOFryCra7jQ7+WHEzXnOEMVPdxufwajF64yQEO6smnMU/0u8dDKyHI
U/Ui5fht4wo2hFyVz8DSH2fw9xBkItIdonFH4b+YQVQHaix5Lx6UUvGH0X8/M11f/vUwDCXcVFSV
bMaPT4Ail1O3eeltBBcvtR3vzZPKcjD24y7fQAM81+1Y3Bjn1wN7E34NDQac+/TFjBmN5rV181I7
xU500HRfk7zrraHn2ZNTkof1jSyeswaliAB4jHeXFYalw0IqpQZBX5E1Y/GNoU7DNzghvSzW3aAc
q6dMiIxbGGYzGwXcjDu+X6r4+3jUT5BVcHczSQYkfn7ARU0R1pj9Ca8ErcTg/VjYrvC3qNcIoCV7
aPVwpUH9Q/g5wB9RSduIIn940eCREkJhlBJy7ZEyPBqSUyDgarga4AL9iAILLFkyiebl7tyqObzB
NI0gWCkSIUqi5+EqViRl/02WiuGNcKGYfRdDOHxhLDxXUZ5IrYg8UqzL6wa+9TNl3be+S6w5TSi3
bDFvrABWudHfJ3IX6xe4mKUvfldEP7oBbklMuFm2VsAd76NQMVKS46R2eERAg9EjDheY1gwNCs2p
UjyTDLJARhznpTdGTO6PTlqXOiKILcm0jrDmyDJtZ+bSt4GQJV29bcy0u+gDeb6iRGBxiYlrjVzG
ELATgauZFhv8DZWiZhpxsko6J8RIUUWVVGakJua0MLBTJGXsJxE5CS33TkfADcNo2Nd5kN9XCLXg
ejZZim/hmPRvoUmHds85WQeOhDHqtK18kE38qbGNWgEf6FhxSGX+GCmIezFmIGm5MGjvOSYKFG4S
hBXXW/Zi6I7SlFOUCxJ/71pGhnsYwp6CE9ao9jOTMuFC0zJdXgmJMup2iJTuqiGZ+sIQJ+3ebzoP
n0feKSRx6QbCJwFd0ZjqtqHVkEaxsKp3zWiRnaOpWAFJ2XSRU+LCWlcLIrHMChSla4PyGZZQjJxb
fICH7qaK1+FLMinIt0zk59gdHLWipfMzaP4PLykUJ4tqnynHAWFsCvl7j/JmI9dJACBE59YYBHqH
ECRvaMR7T0nlw/5pLA/5RadFzb1hFG1BvFtUuN2oZJc1SmuDG3SNgGK+SUZdUx8M+JhUycK9XleT
uk3UOYyn9OAMor4QHGHIPHAyTwHCDGkM+ukhjcp225PTO7OLG9fvhmELn3Fi1oFY2gF5Tgcg/y01
IjioPdqipMvFnZcn1RvZpD5qwz5DxxlX2SFFk5KjgbY8MhVIrbvkAtQd1Ej1iOzI+aAt4NzLKbIM
EDklXZnGic8HhVERW8V6CqvAuhxLhOtlRJugNxRz36shQc+CpF3qXV0eerOJwDpF/7lVAuHJQBbi
+FPJSgvSYLBrSVaulJxIP3XKDQQFie/g2ATnrvaQ6Cmp+sziIpkKrfUP8gqVPWbBCn4ymY4z68yv
mkiI0PX+Pg6M9NYvy3YzaMPJmgo8h6wCnTDMh0lKj0k05avYFHlxUTUoLvRpQkyhYt2QdG84XFvN
Y++RE2eFuUf4kZ6nJDTr9thENgLayA7jTLjyjBrUY/TJTRn0TjyKdWHSraeWuyjwe0i3XY52dhek
WXioAt08mcbUvdaBmu/GoZfpMpkeMWmW8tDpSbPOJ92wDUlHgClFtJiCArX70Ge2ns33pXBsEN3x
KZmwUGujUwm8V/FGwRJpl5h6dRgkHDLaPDHWxVT7G34dVHJpyNelOHvXBYV+qHxiJgc4IOiP2uBU
1nL1UlAVEyIAt3UTQ9S+9mnt/+wI6sHzIsrRuA20Sp7GRilMm/0x2AjEaabrHg5q7PRCDHlY9elr
5X2tuC0qd+y0sjC/5v6IHlbXE5SvQ9XvZdr8l2Kaew+ZKYyj44lWdpJJMDV5wb1f2BBLzWth6Lsj
u2m7TapMedZ1nBHWgRz2x0GLEs6xVlT3nT+KDblrsDtIhLPyB2GwhhSTrrZ89qrKe7NKSXrxksC/
VscGMbhgRNWDp48Geyf6KiKfoPUprIGhLNRtXSuJk7Kcxda/ab2q3yRGgYY6GTa9yj1zgKj1FPYC
YZmR5QGompw3oqe1RyuBU6EKHqCmFyXCq4pd9qVSNPGdH6veI30/b43NY3XDAYfcSTVk7SVVDFLU
BcmiphHFOoKIjiVMSziZFxxEdRi/4wLU/Eyjwbwc1fKtb8KNOfURuY2dHtyoeGewM8RukJFb1b11
ZI89y30jcys1av7eqYMSxUPQ1lXGi0b1d7y162EgQCx5hIZxm+hj+WhAHj/1QtjbVpJBjKRDuGZ5
brQMo2szfqpi9HOt12UPY45Jqj/KPQDxBB0W655D3CpvcSpPu6nvwnIlo9fbsGmT72jAn08yE3k6
JCw/QFnhFckdrcabGGOstVqH6asuCf6a73rs7KQlSn4XIblAe1gnF/S5iYWthKKUMPpgykl1QXE5
lQb3Z8mIcPeahoLgSIygRHLC4ryonDBo2lvwMvU+LvAoCVo9+07uMjtaljxnhINCOyPoVkCpZxLH
Bdz61neesM/RWJ2QFVCVqH2CDCCVFOTzXg1ZF5qMhzAsvg2xIHrzfRQZlaR4KEN7ZNSB2sYHq8xm
gaco71p5KB8k3fBuo06ZeO1Q7Aojke5USojrqEyifZaySxiJVduNJwRb2UM3BuyvbJKmqq8Uit8t
QJs9+oaCX4OKYUE4CGy7sQYoAr31YpCT2J20OIbsFjfhXYTeb4y0A2YGWbAa0qG+wshM2ZEnle5K
JfK5c5R4GLF83iAnIiVUM0wmMjnei77x4FfpuNfiOfGttPpLsjv5F3LEKldZkU/7RKdKw6Yh3fds
dQgtNB1Kf1w8tf4grDyh0+pdismbU0upgFur35TiVVP7Hlou1Ry++6lqPlZjInYA2JU+97loStco
zW3a15an4VDWCcTLpYg8cJrDUyq89oRYGe4TaVR2gpiwJuNI+27JkUZgldR5tpbnoL2tBn0A0bJx
Q8GNx0NCFXQdmulD1GsVTiSj5Pp1qiNTD1uA8smafuZiy3WzB0J22GgkjDqa5tKTy0OL5lZaD5Vf
wbZWCG2hHy5eV9GQEpQVJUazypSSqqGWy9NopBHru9FukskbJ6fxMGDhnEEBKqt9OtBT7OPrDAbA
RZJmcOsbQcdHRYzkGBK/YjmiFpvDVkmj6QcI1gDjpJVfw2bwv8lZ3sB3locaerHVKzvQAnk/For6
lkbmldTVUkRysZCnNvHl5WtoDsCCagKRhwjlUrjAXH0OPvVqvGSsoKExi+QeUcTgN/D6CuwKVgPi
QSiIZng3dXNkCZEYxa6S/fxAo3p8HAktvkw0D4C0xa7uUGtli/eZRGAeev4qxydWDkk7CYEKU97E
jIWxExGaGXRVpbiTWItPUhhisqSNYUsOJLr0VVMY5DzmI6cfGDlm29iOEFkbkfl+p6D+OpH/CEPE
qtISNNUszfIClISAytD0/WwzpnEf8CM1Ar2DNEe1rUYVW0BUT6W1GmLC1pwaWwti9nxzXxQiN9K+
ElIbLk3x2PRG22w0Ct9vVjuCeMpGAAzYiYm5qUZjZJvM0ZrorYBO0xoicD1N83baNGQGVMWpJww0
ziKSUfvUi7lhWEMWXAxpHmKGFqj0+6VBY5vNFA0pO24+Is5kqQq2gED2EbcITGZwCwrwu+8Mgkmr
ECTcEHp0RXJElHc3dP7ej0tUzoriBxgGBgC5CaL+a79QAXcHM04rWw3Skoq6g6b+hJxI3CsivrCX
FEaa9W0Qi0i5SyRhiq9YuhDuM21oucjUkrELMjm5GJU42YyyiGm1YSAgCKRQ4ZfjSQQFsy/pKPnq
YA/5cFV2feGgUm2gHoq7PEcjQKwkmb5xbNpRglENtTF+WgrLODwY1uzM32KLDoFTGQZXrZHVmDCT
DpNFRmGnVMamSRT4Umlu4j2T1td93qJ55i04Ki4zqDjzYF3npnUfGWVh5x09iSKQfaeehB6H9Cx4
kOrqzcjT6SAPFpxaM7rRa8u7QZQ/q8JTgdabJUJ2sUiwLY3A0aKK5gYY9q1fUyeHsC1dDwOm10jP
XtDRi2QKdOpOMG9afSRCI8DMMldtcRTEg8qJ7PYmvkOSMZDuLaX+3gik/ibLZdomaVhg+xUl1S1O
JIVwMHVoZCvkJOIz5uJrCefBIbchKyfmvZBUbYOkLlBqHWU3PA2+o+4eqsV02Wad5Ntg5ZFblX34
vR4V3UX/eZoGMR9X4yS3t33gqVdJqJe/ceF/poN/BiQ0PEEVFNP0RgA9Fzf1chIojZvX2vFv9If6
aF3OgB96ljeK0Xtrp63PACCf8aKP4y2wsCYdfU1vXsMHOA6k6xy5sR0mO7skh+YeseIZgPEzYPRx
tAXckpg55JTmNSYSRcWHQPU6J0vPYTpnBlnyFnyTM6vVfgjUbQV8bju/0fetm9uxjQycBU3vhYvY
efD0M7bz4eFmpPo9GoYXo9rp06voIq1EtZaQ34gXHisJ2ugKMSV6bxsPG4C437P6r5oJ/9gn+NBN
uCp+ZrdN9fNnc3wp/j9QO/N1/LPO+X8n/s+FRTL//787CtJfM/JPJ5oGATyWOcnm746C+ZfOlWuO
WsI+WaMLyT/6u6OgGH/NlB8FMQhwJmggONrfHQXJ/IugC5gniD7gyINI/hvVx7zO/4vHzaQtTJFx
8mZwGM/Ajx+XSmQk8xFB2AJBRTtlS14zsaby9lyy1McvgcaHPPc/ZjwYa94Zd/w4TCI2Pf4V5Su8
ooOkumYubIez6oWPO5aBdJpr+EyW1wA3RYhoHweRiz7ti4zlLmxNV1oXV7SSfXfYl7uOrwwJQ+C+
e8un39P0XrfyqSmyHHGxZ/GBZ0rUMOKcfwIA5Qz4Aa9UsmGjbXUEXzwH2557xMW2ZYBIEL7AgEZy
qMWHEffGM4/0EaD9NInLPUsKOyrSkKxtbYVB0YaUs42+Hjf6pnDPtj/OPM0StafONI2y6th+XeQU
g919R1xoGKti2zjgmNcFrGNMIf91L2vx2n4R8N91CwpQRuykeEbQ9l+tkAg65VPl1Dt5K5zqZnW2
tfT1rKKxMoDb4WXPh9+7EU25pm73CW34Pat0tdaha7iY6l6cW5RfTioUPkDLuU3xixzzbqi619G8
AqutIJYU833PezuzRD6e1L+WCJEjeOwSDSohul8swqAC1vdwa/n1MAIpRD1mRmuVAKL+APh5r55j
XC13D96XBBaq0pSl58kkfpy9GtyRmpIBYZad5BcYbnP7EVbKetzJcP1oQWbH9FyH5KvHfD/q4uP2
rKILGHZeJXM2MO8M/5kVf1xzYTv6m3OZZl/tJjOxjNUBiQsa32KRZCT69BVmDmSau8Wu2HRb8RW/
4Kv20FwGjnAy1n9+kYtAXV4kVE+OERHRoYV/3eyx8X5VlkZaZukAVjVspE37nN3OUl23pyd0yjaC
I92Yt+ajuRV2rcHUgy5e5u3mz79hwdX6+zf8Jthz2qnm4gCyPBGfrRYDqGBXP8hOslFPyS0mhet2
3e3xMtpADwZR9Vfnnv7TooImhgpP5ieQQfApSkYsA2ROxPSszMGB25VPJ10/0zL8pdR5d7rOEzx3
DNGNKAYHkrV4o40yloOXwsP7zxJKfzbbel3u0k12zL+dmcpPm4yMulRhz9T5RKCCLj4TMTRHBTAL
s6NDckpJHmlWk13eNe75HKAvJs9EpQdlSjcIIFoONVRCCz7H5E303DCLRoV5lGCEnXmi+Rcv5u/D
MItPsE49M7d8hiHJdDdCNHCUwjGcObcRnsNP+uRb4UnZ9dt///Ezl+8fcLnHiTSPMCShH+hAcubz
zzgKtZt4Jzn17fn8ljPzueTvUiXWRjIvxqm11oG5B5Sw9fHcxj2zgP8wnctvLa9SZTJwpFtJbWfD
PLBxpLsVJnEtSUevUmBQh4cR4WDnKfaf3+SizORDgALAt6bPxabGqfRxp2nGCVhrYmmGxgV8uXbE
G9F/E2fumNysRu0VRPzPI37eTechqWtRTMsSZNDFtwd3ftKQysUrcT9nQiZX1ZXgwLBwsxvSae/P
Miw+v0LGs0R21FmlDXno4yOKfaeWoIHzWoXNsUZsMXwXn9DKuME2vQKlqPFsezqXhrtgI8/7p06O
mA4jiX41Ubzzz3p33APL0zgUOJq6Tf2wEVapA8aqn0J3TrFXN52bxnZ6bqf5VGMsBl1cMAGeNK0D
PqbulTYdua1U2oG6s+x2Pa5xXzBRDm2AA//8Ss+NutjfApD22LKIa82Mqyzbalp5ZoAv9mvQcwMa
ycyoJuJsMQLq8xCkn8k0bqWN7ExbeSe5/VqxI4druvvnx5G++Cg+jLbY3UZVSj0twdWurjZN5Y75
NiPZYxSvEy1dScop6wS7JOggjXc53PY0UdZltR+TFxBbKPVXWrOR8KI686vkT5sEc8C5aCF4VMVP
xRbuqUOdS8yBuGcdb8J9avOFbuod6r8L5fTn0b74aBjMNJCaoFrg3Pq4etMaZYevW0DGEgb6OOX1
2zA+/t+NsVisodzJQhIzzcZ0KQC8CPg2Zt3uz4MsNCq/vkMN8RMaQWKp4A4udrgkxVfXqrA0Dw7N
Wtko62iTuuad5Oa7coPlyJzC5fx5zC8mT8OsWcHSHXoStcbHyUvaIRzFnAtnVAvoITYCxqeydGbn
nmfn45nBfv1ukMXsyVE7NWHGc+EkvZHbA6T4XR+4cnluT5n3488DoTiywDuQVSwmsI7COguw2+HE
nc/bmnhtkwpmDvbjlF+fW3lfnQ+I/Fl1kqjJ883s4+wNUHuwu5nHI+sHvrvd3EnbpOZa0a4FUGzc
/13j3CqZ/9JPD/lu0MUn7wUoQuNfgzreNRkE44uxlVb5Ud9lW+/WcOk0PnXH+Eo/d4X64qv+8LSL
04kuuGKWSPCoRElnPtRu7EIvI51ZXIXrcyiF8sXOpqGZ1bGS4FsAPP44t0kU0Bajs7hSrw0Si32y
EjOKN++gPhUnZYveVV2Jmx/S1lzTCwRzkpx0M8fUdY5iy6vA8WxpNz222xlnLjczw/Rshv1XCxuP
WnYeU4WxKy7WG+2mEs0pkgf4W6Uz2qMTX8yZ7tU2PsqnXwcZfY+r+ty18qslwHUWyYGGmO3TgR0m
bSrjbxlxo+rAfx+rnWrjMWybyN2515LJus8xFiI2++yB89WGQaAe5hqqSXW7ZA9HU6jEdcbQ6EvT
l+EO037fsWwZX287vyPFCW5mWtvn0I8vzm0uJv8ddl6b70oUveq7wSsm5KjcI0l/IgDIOndqnXu0
xYrTzFBU+oJHQ5pOC0EhthLhSWwLDnLpN63azJzh4njuEvlV+fXh2eZnf/dslZKoEz7MrKJH3e1U
W9kGm8IxUQ/7EId9uyA0e03MV+W22z/v/l/cnKG8vpvWxfZfVYKg+QPTqrr+tj+GF9o3ywGUcTHE
0lxKv3s89fHGKc9enb/cO9mjwWIURL/UCh+fekq9UQzUdB7au5Y29QpH2dMPmpNv5ha595kj6Nxw
v9TH7ya59vDlJ+GMYOL7+WxNnWAd3vdPSD33iSOQB3luNX2+KDG1XB5mGQDMiqUmqIrDVvUK//du
KR2UbewqLlqvq7MHwlfr1kKBBKDPkacusbSmkVIdgeZ86gWn6CnbkAi26n/gBAbLXXGqY7tV7v68
cL76HN8NKS20olKbKmogM2kZxjZ9hdIFU8w/DyHNm+fynHs/xmJzzSOtkomki4Dii53q+HtvWx/4
Gv4PIonPzODSLSVv8ZU05n1c1wiEcUVoa92ZCvLLT+394yx2l6z+H9LOrDduJNnCv4gA9+W1WKzN
2mXLkl4IW7a5k8V9+fX3S/XcaRWrrunuixlMAzMDRWUyMzKWE+dUphLl2BB1HNhNN9pXY0OEsklc
ZsGgHCZBGL/aD9LmH+8jxCOOGPWgMMhw78ywpkvoerR+9F4A6UFQrOlj780NWErpn/YNRQx7am3m
zEbUpAz0EQHQX5keROwwMrr5o+Saa/02cuVn4UPD+6Xe0IXDcmp25siQDrHDRn5fZLCTpwNcGmtj
m8Lf90laL3ps8dqcHk2R2DHeowqKenpvp74rN6NRaS0HsO0Gjg5n4+9pbPPkkqUTo/+LN/fE3Py2
FVT/QmjKABLdT5vyQdnpxcYCp/irvNI3sXd0leYWFZQFl3l+KWyYrFTYg5hVss7mhOK6yXNIxFnk
5MCKfqdCD5hYrwun89xN2rpFyYNdFC2V+UgEI+8JbU+s2NkBeVEhqjUq6zCEQbWAIVFHrI6ZTWvB
uZz7rxOrxsx/VYmaaWaCVSf80sZvabUUKy8s632G4cNz06ALNR1VDPQHhiO++Hv1Nr8hB9kvgRCW
ViKO6gdDsS9LEcKy0SprHor4Tu0W6s+X/z60giRwFLvn5Qy1M46JLPH3K/1pqK7i48PCATiPoSEb
Yl6OCRIclD2PoWHiDXNOBrhDT7oNUVdwAXUx0bjSaRlWN/1ttDH20n4xILhwvE/szjbOMHpliur3
L+Rvm7vsEK7BVDyiz8gEnLwWSuxLTaglkzNPPDFioZQxJvP49UhrMt4d86UU+PzVPN3Omf/Njbbo
24ztTPflTfWIcNA75Ka+y24X/dKFs3GyhTOnqxbm5IyEzSuBEkEMvbkDWr9udm+CZyhyUY2A8XXh
5l6or50ucFZM6ONBL334OuhQOM/5Or2FN3bL1Lrb/QHEZ+lwzhJ8jmZvjaAYgSP+GpsNkOZRvpsW
74D48LP3hKYkMMR3voGzJpqYYVGGgTZIRS1UWsES4GVbdErdlmbo8Vq5W7hzlw7JR3uzPawU9ajb
KcsSmXyzV3Y+EaOxNWmULTXo3+nNztYGrwhMhAZEF/Oi1gARbzoErK13K04K0xyoYzGdVrpSBrTC
CMEpr9AOuR/utWqFbNzDcbv0YKviMp/9CKIgG0THhQp3B/rfiXzAzcc3ov/WNTaifW555qp6kqAI
/QxR3Fpdi0xAJeFxK3c5NLp0+0V0/r+/YbbpupJ0I/gW3pzidhp/dUz6Z/liEru00tmJnYxyBK2I
lW6D6ima0QxpbiLXhMB5KyZejc+/P0uXfMDHVc2qUaYdKCh3iFWlr8HxOuqXzuqlu6HKEAAxtQx9
7bxNiHKtOrTi/KB2UK3Gp5CTQwP0WRqZMoz5YEuVpwupIumoSm2Fgijwh/mTZyKmKycqStViUDl5
gE7ge3GduALbYcBl5y2dzvNK16m92Rb6SpYRGGFP3xobbed4Aj+F1uFCsn/pSwHmAO1FW1I9q5PD
DxWGvYyZQdoE9ZfKef79Sbi0bwQIBkA1mkkmXCinoYhTJ4hhIgXIvg0QANdub7qSyxitmA6GC/PT
UoT6HvjOrvWJRbHkD8EP45ldUhkg7EP7Nhu/5cZtFHlm4lUq0njNDaQ6q6T5+W+WqYJZgSJGZDuz
4D9uBG0iipssUxSZgf2+Su6bf4undvuvS4fj8q7+bW4equY0PY95hzntkekGRvbjjfmi3UtbdRUf
oJl3F5Z3IXJlKgnCHeqKNlH/zIHYI9OZfos9URIyPkEXskr28W4Zz/d/rOxvS7Nz33VxXdJhZeCW
4nnlr9rXwhXD8jAdTVRwj+7SDbjQYKEfZVCpBYrM4ub9gThXij6SRrE2QFtfIi/axo+JS7UEPA5S
fQf09hYDTbGM+SE1ZYozFNrgRJ5XTI0G6amiw2jyZD3rT873cON/RvF6WCVux+WYvlmwxj/qD+Hr
oiu79DFhQYb0jDob5JOzCM0MeQzK8H3BAwV7EeKKXrL6aXFrL4QU3Pm/Lc1etwI+rrRjFoNbgeLs
p3LrY0uEFPFh0daFJ+HE1uyIljF6K7D74sluUb1GhhjUZLhWP0+u4laWG20WL+GFt/vE4uyoprbW
24b4hs26W+NvbPBO0nqi9yAQZIIClYm6z/QcvIXbuLStc2dzzKYKoQ0sXtsH6DoOf1URzU/BehG2
eb6tDikefSwIA+ECm7+0jWN0R5lXgtCh96hNvX9C86pd6xvUANf/AgEAXxIsgRDgMc+Pwzn13rnP
eZUcZHDbw3W3FgZ/ijuRP6G0SPy1+BEvre+jvVnGF0q+MTRH7P3luGs38LqV5Q1uuQdCvxm3//jb
na5P/J4Pr5NU1OjD2tjL0fcBiyd5xk0Ugm4wgM0vru78pJxam72FQa77jHowAC68aX7X0p17a9fV
zR90IM9jzFNTM6/CqErRwyoJ4xmmBDBGpH3+Rtz28PAv6pdYE8JZgtAdBsfZFVAbJ0fHkyvgPE5r
02VycW1eCdxr/LrUDT8PkQRFpAkxBw1rGFxnjqVG5pkaKoVRv/gxSpA3yJ8XzsSFrRNFDkqGoPlp
9s8skP13UtUF4gwOzCoKqM3OAvKiomYJwPzf3OkTezPH1drMvZH5kNPwqRiXk77HlH87d/AKKix/
EGVeeNXRVKNSJPPkmc4ZTDm00kgDMAr52cHfUszZUcnbjXcmzdoCffDVYsByaUs/GpwdfKdDJLH0
MQih2Dexn+W68UQJh3Rn0YnM2LxFfft0ebOz34+IBIY61rrn0cvX5avIrkIQBuhnr6dP/rqKXRiN
PsPct1K/W5aHOOehlFepu3CSLnizk32ePbjMXTJPbDti2dlDE35SGE1d2T8Gej4tgc1xH3r/762e
nV7IEstQk1h8fjV6BL4Hx3O+iPdB3vUr48e/WaEp5j2gzzWZ/jj1n0WkQh86vn/YYOckBL6SGz69
3xVaJd+Zal/qq58/83xcZPoUciQ4vOa1Cq3JyqSA44Gzq32GZT260b14E12nn8o39A8ELg3Og93C
Oi8eYDI8A0QcNaC5gxuhf0ylgup6s06+qR6CeQwxrvInxZN3yp2zINBxyccJK/+xNs8nROSUtCoj
p9Cbrpwe4bBioWQsTsFpwMsuUuVQ4f0l4J3DCcMkGQcIH1lPVW7S8TFOPqPQ51VQxMjFsFrYPXHO
T6wZkKkB7Bf/oL01B6BrUCaoRjcE1I+bqxzIVLWTbiQX6tR9vxa0VPE1g0JL7d2zXcScqQKZBIcK
TnOOTnGSo92pKbWiMTS/NIW0nSRlvbCys9P4bsMBEAqq3Tqbq6pgQJQzBxvRL0h0XGlVX2fM/Vn3
opzz3kdbvOEXTepsowDtoeY8C8mi2EkB1DLmXkpXY/NaFLfh4ojVpQ/GWy5qOsDOzkDzgV6nfEo+
WLO2VtEuOqS3IWV369p/ZAx+zxyGK8vu0kjLxZX9bdUSmdKHYMzI9VRKj6jA2x2kp4ewfOqN7e8/
2PksBJR2TE2CT0ZHCc7v2e7px1YyzYmSt/+aukxtp6vowdhl2yMjCf7auDG2gxd+6jx53W2P7h8M
bV5YJMMC4JVN8IPnuXswdIye6/qvv1rMwKWS98de2pabcBd7cPpfLdV3z3NqFm2a9AdVzqiQPTnd
2FgZA6hEzF+19xdiMdo2XrMTDWZ5Z3vx/g+CmjOHOTM5e/rGnEOlJuavrNrk4ZdeHaVVYX6q6jsJ
0UO0hLtgl/nBm6gC9V9//43fyx8zd3Oy3NkTWIxRNSqFyRYjALrruZcMn+/QydxO9+Ve4M6G7fLL
e+nDigoCISneBtTM6SbX0dilamr9siLtPng4kjKF6ePvV6ZeuJfCX//Xhtj1DzdEDnskZGOLD2lv
M68uV6Jc7yVet5O+2Ptyi5yW86BsoXbblKUnEgvxaY1byGnk1eKxOntE+MYff80sebJjuQg7xfqF
roynb7WNiTjk/YMN/5/lpje5VyS3Rzdaxi9c2mmHvjcaMATpuMHTXcgD8AtqPbELKII8i5mN6btE
RVa619zycbpGMWYhkrvwlID3/9vi7DTHbVtng6r/6owfFT0BuHF//2EvfVeQ6ACkoZpheHB2dtKy
yJQayfV6OK6LACJ1OIDC8bOWLQQW59VYPplj8S9mojTGJWafTJqUEOZm8xfSHa6kX0XQTfAI+6gh
xnyz9gtjDwuP/0wzgmgcvlQbwLQgX4YScP61GmmM1aYaf8lbegP2NZxSO+37tb6VbvM7Ub8oto6L
SFpLSC65sH+67UbewAZzjZbJlb5LHqXPv9/s8/RH/CLxshn8m4862+3JqacgqMyf+vWwCXYtv0G7
YbbXk967L0sJ6/mez8zNLm0WOa1RNfpPJOxvhCPSGDWgfbVd6vWeXQsGu0X6LQaj6VLOi5h1L9ud
UU0/Uxj3h93AFGq3CH8/K1a+22D6WqBB+JYz19o4zaDWTvMz3nf79DbaFlfhDtjuZrGicPZ+IIdG
N1I0eJCoOAu4UXQ4Qpht/0j3ECl/Eb1POpCMJ/Na7pc27p0o/uTBMFWeRuro7xpsZ10R36zNRD/2
P+xrEzeWkJ/mm+IawPI23jgPxbW+F0VgqjTxOr8pb8ODcgeb2oKP0Sxx7mY/A2Z/UOq0tgj955cT
cVe/ypLoYEyWHMLIwm8ap6uhVPNyTV0srFSYd6TcSH8YUHrRla0mqQies2A042pnDlVXmmtEb+u4
zVZOVukNI1hpGqaNBwsLMjZv9qBGMJ1ZXa0F2XNgJZJVXOV+3U/lQxLLklXvsnaMevXVGByEkl/C
KnVCCN8kdeiHFSBKq/t+jIr6oZBqE+EI1Ukd/T6OoeraGYWlQl7pt9AHudo06eGVrjdHKNYUtYSt
cDWNk+NA4wIFZRm/VK0vd9SlMksJdpbamvGTXqilXENIaCEOJR3Hwd7Wia4F1512DKsbaMH7ZNNm
hl08U74w5Y00mCNvX+McpZ1v9XT/IbwM7wXVynNL//AhqaTadqMmNXdmghZzlJXoMnWE7RCwGLX0
mbHYtlwpvU7y2stWlpGioLUb7eUg7uGLaaqkruDML9u0ab0gRg/D2mvymNoHMzZ6mpuJ5jS/Et/o
nB1yxYq5Y5dw6FQcEt32IbvpR4KNslTjTdmNYYjcjKQoVX0IVB3uGHQK9Hx4hCXfCu4izRiN6yKs
0Cd2w8loUoQhRz37mkmOkMvQAylHTsvP5RyaGkcedwoaFUDaFK3MXFNBLfC6yYPoV2wGmslT4t/b
Ukt102fg6dXREjSaE3RfvHbSjMZD1Tm5CfQA3fOV1g8OyodSETpPVg0n5CEcm7pyi9ZI8mvNCSxp
M9ZZvwrVqRnuJj82DKRZlAwNo1QpdfBnehfSF4oDxfg8cmz0nZEcB4gFq+F4UKxqMPaI3Nv+XRsO
pgVBmd74j+rROhpuYQ7y1ZhWqFvD2Bcw+F0dYVCywnQXtm0HV2kHhaSLKFPafOKxaaJ9bGcjvE8J
BDpfIN7S7xpHKq6HAg7RbiX7gLsggFXbKHORlNFuYkOadsUwhC8Wu7qK8ha2NAciWuAVNLmGvRE4
MOJZuV6i9hGC55aH4/dJyzIoZofJtNeWcmzB7dq54Y6JCaUjTIZyxzlqs6y06HMPfpxcW30ih9tU
N4f60TAzP9sm4ZGt1ppEb7YpAk2pi/ZNJ/3oJsYykdpC/vJnVcYqQEzl6ENQhiSWn31puyKWb/W+
jMEiOb5v3YaJH44PlO0q5aZu4UDbdEcztxy2PCmYYWj8AKRjOGX1vpOtJmLCZapUO0RGxeyt4yq1
6R2gHK0M0b5Fzz06unHWO4Z/A1dUP6A8P/SltR176GL5c2kLd+yoo4C+LWx5Kp8mo3DamxpGHcfw
VF9rpIcxMmUkI48GhI8rCEIdVFYBupUKsJHAh0nRg3OpoCRkR/1x+hRn+QgnlqHGkoQMfF0E2iH0
4x4Uah1IzMVlRpXfGWkYyl/QUs8SLwo0o38qFLMIaMA50P25hmRb6LdG3BQ8i5n43cY+llP/i2Ju
0HdomeYU9fGD5kTAkQ/I3aOUbgTJnhnxZN0YzTfEAyZ4ozonR6Sm0SYJOcxB758m82g9BgZTGzco
YEvRz6MDokjSU53ROLTgS+Q+6tR61BJFDZ+zqRytu6rV+nF9NAJjzfurJg9mZPZSv3LstrK9Y4TE
TuIrtcOopBI2np+2k7ThU+b5lRPAQr2WFbb9eZL0yT/0/Rint3lk3vZZpzBYQyE6U9dt3lbNznBq
CSHctpd7hxHBfvLdNA6c6VtVN4qE1liMDnvaMIL3ayqg2Yvw9fo6q+W62keIgyYej3up7+06SDY6
hK0R3MB+4KvTtpQldPnuUxmI4acgO2ptvJpydFe2Ax/A1h/zREWsezXF0WNiQsJ2QKzEkh44UOGt
XWtWsAkHWmA3tjHU3W5SoAlDMjEPVERe5bCF0xRePb75US1U1EoDiMxQ1QJtg8pC6U+MKKsMCDdw
Vbp5O5bVSm1i2ITXx0obs8/q1Cn6odYBsTzGQRKoEEelUVKDW+DWU1NtEquObxCLCj7rYRujb1GX
qJGl0PohxPK1ooP9WvIgwhBmAz/QHDRVvGQ09dLZF3alH/N1ZUlN4qk22qCte1SnEbyuWWf5LcQ5
mWKAnYFiDrPqlIfIx0ctL3RkxygZcoOkI3Gs3vE8uEbMMx7RhYyUjknhzWir45g7OI7qWAzt1iza
aGQS1JG0lv/LqpHDODKIvwNVk65UjmP3q4pMLmfL+H19G09wzW1QJiskE45WdBGvDQRnhk9W0ukr
vYTy7i1SrLbzjMaOp91Um2h2jVrU1/dykpfx7eQ0vXF3HMweXUqT1SF0aRyiMfrW9G1q76OgjpSD
XJZJ+S1MC06L1ajm2ppSHzU3rtkttH55DbMnx7Y62EUw3bdhHqFhbB4H7UlFr/64zTVfOx7GQkW1
NONWpm6TVdFbZB9zcCZ+HRkMjzS2fD/og75Yab8QOkHcRv9JN4SA9rxnE2uh002ozRGXdqt6K7BA
ZKGH9jE8LHbxRI40C9OQjLDxFiAUAMTOYmBpHDTpOCRQplVXpGoPorHNLDZ3dXU8LGPSzueHBTHU
B3uz/lAYlUghIgEZ742NcqsfdFf9KSbYEOT00MWOV8pW3qgrMT232E04zynopTDNrzDwCtH/PCQd
8cf09ZIf+vYIh+JNule9/osiugou+JbQhdo3WR5gu/A1T6yKdPxDmaOm0F5DcPFD1MhasPQmTEvm
RhAyLMGTRH9i9i1PLM1KCUaRmFIZifUFO8bb32mxlme4zrGNCL7TtKBDQlgKmdcsBVQn2E8SOAfR
YaMaVa+iAxORLoWwvYD+BVAEaZ6gv4tda1us/2BHzwoM4gcwAAl5FsrmDMOe7qhs8UylWsyZpeH3
TUYEh7FlMQ8obYGYEhxvIEvYLhV0z4HAM7OzdSsFdf/IkN6aTeuJOhX06556C8qRKdBioTN0VqOZ
2ZqVNtLClwZFiX+kvrnGk/soCfy+bnBW7kIwhuIJ7WU0Yu2z9KzAr+dFYr8NMdyOR4JI5yDvVJuZ
aT8s1r+3dX7vBByXnJQIgO6aPVtMF/eF0SjWW14wND+2QwfJrQzKqyS4/eeWBI8abpOGN5Xx05PR
49snju6bY19XPMGydjUpC1/mQsFFE0IU/7Uxu8+o3+ZHSbfeBJRZ9pTVMFHzdr4le/B4W4d4OltY
1HkJmG/10eLsXg+lRChnWG/mq2jL6E810uQ7nbFRt49WxZ2+o7m+TnIS29Uip8z5QcQ2rVDVouqO
vPfM9pgpQxs11hty3Pse/tJb66b7atz0G3WTeh3Tomuo+n//EWda2qLIBqKRR0I20GbFo83u95QF
ja0wJWMMm+i7ubU28Sa8heB1lzMSy9i1vFt8BsXdPXWdpybF//7BSSdQLw9KE78F34xnCOS2CCAy
Ye8pnspsaLgwmnfup6lWAk2nRgMjGaNOp8YqG+lqSNff5IPw02KUHHDlIn3hBX+FGUpOVLWFqs28
zVuQxOdOoL5Vz+ind1fHTbgJ0YnweNrD3R+gdC64FDFdywcTLzxl2dNlRVHS1naucDHs7XRVvIZr
ZlvaNzG2328mj0IHgkTBxr5xFgrOlw4MdS6IKZElVoAczyw7aWCRH/VvMHLRJMmABwXeyP24ZiC1
W6m7cGt+XwIFXvqIH2zO29oNYgJxGnR8RG2Tb2we9Xq/XAa9EC9pH5c2n+vye0prkdEzRVA+6U/q
vbkVNBP+nX9VM6vdbadtQ9++guZkaYHnjTZmpPBziCFZtE/tOTC3SnsJ5RdhGknQaJ14hVvdolBL
gVvdRM+wcP/LQ/vR6Cw+lNDaaKKoe8uv0OagdilKpd0T2jGrP+jrnReAT1c4Oze2T6qv1QPf8C+2
JcsT7qW6XqrJXnozPm7l+8zKB/cSD5V1HMfhrSJQetW/bAK6A9O9Q3gU5MvEjRd89om1mX9JpQoW
+7Z/s18VRAJ31icEoC1oAM2VTWEr29hfkSpfctriaT31oNS2QV/g1fABZC2nt9/R0SWvAvnF/2Ju
YaNnwkf/HF2RSBAfBZslUMl5SCGscSbpmcECO3+WnBglRaufXqL0cayRS9B+qtmX3z9D57vIJCrD
9KAhYMJz5lxcsHejqSol34JoV8SvTfj2+z9/4XqJv+8olOuNd12r0w0Lm7hIUql9MWG2t7hiPHNr
yWtfggJG+pXgYajcfreUI5wPLpuYRQZY7JxOb3f2nZhEhQizbl9qz3kTF8xxu2pV7AtGdbqX3y/x
PE4/NTW7y0p1bAu7D78lunynPYPEaVT9Tkq831u58M6dmpnd4qNdGnrlty/N2qxW4vF23GAf38Ap
T2N8KVK4tCYmg4hNQBGfY2RiFUJU3R9e0O4Zh93oQ+k53JEULKxJXNHT24RaIjEm6aogPpnTaqad
jVyA0b6kzm2pU4hCa0CFQPe4TtJ47dde4X+SQ6/D/ILhs0DIQjMb4L54v7lWc5YMqhlRLQrLo++N
nnLVEp7whAsQ8Z+gG8+/Hea4YMR8IhQ6u2QyofTY5fWLdatAkVFsDQ9GFzcm/1/mfzz3wjNjs8jd
NoswknT9edzaCbMtSMhx/uW7pvsyeLn3B3p1Zz4RHnoiLygnhfQ6l+70iitILJSRaTwf1633H24X
f4+y1Z5inlBMlJeGVc+CkpnB2Y1LtNAqyyp90bcDnw5vsumv/iDSW1rX7MbVuQEUtE5fRAoUviCy
tUMO9wpxDzKgP3imz5w9qzKBF3FMCCwhJD/dRjugPRzp0nPNJgpOW61kac1KuxdTNISUj0jO0SRc
uAlnN50TKdI87iDkx2cdaA25ITvPozdtJYobYgqwgKD7nQXZjbqVvwKbibz10gU8i0lmZmeZiF8r
eYjA1Fu41zZH6ho1rCr+ChWnpaD5siH0RoBPwBsz537M+7Yuw8D/Ls5KDm9vd+ivUFlaS0swjbOH
9H1F/zXkiB/yIfipwumY0/L7Lm/trfyUwqmV4KDtVX/FXAKotKXe86V7zpf72+As/qmGEUBoGr2x
sm7V3f2liGoc9G4VA6f9A8dywWky5sUM4jvhCQWG0xXCSlgPFCO+q1vlmbImUzrT1thah8bNF+cu
Lu3mR1uzK95H1rEHC/K977JV1L7I+tLnOnt6wFsA+iKD00Xgo88WM1hmKqu5WAzVWRykv8FfiWu2
+KEu3OsTS7OlmEFJV1CSv6f+vvcfjOhgVkvFmgtf5sTEzFMdq6mNScS/0zVjljF0E0YnOzejVpP/
XAoNLnwZoir0DwjnBJpVeM0P51wNpyTV6uk7ldPVVKN+KC1d2UsWbN4Sph2oijBYfmqhQiJyypz+
u/PYggbMHpRV6aov0V47aO4o8PdLoZX4AidhCGcBsLFlIQHBEzbvDvha0BhS0X83XxEG3NoU6pl8
s9cgnFbpQ7h5M+7D3fGwPP92PvVAjAUXDP0IYK3nrG/NNKpFVvbfeze/osez8Q/fTbf1ood8jVTi
+vipXZdrR1yydHUYtsuJ94WtFjxlNAkQ1KayMDs4jlSZadAWr1XRrZwItb6Hheflwhv60cDcKyrD
VNW0xTGwamntPSmreG2vO1dONxq3bVkqWhUXd/YxTyzOTo9sgeSY0v778Kxt4BZeD1+VT+8U8XeC
siO6Ewkis6ke2gaBmx9Gco/SM2+sz3QKF+7lhZvPAB5vqkVcdF7hSxmjVuUp+d70j1rkOfbXKF+o
sV14BKDfB3/t8PrwHed0aCWdfT8ZrG/NZtpMFC8Cz9wHW518FNKF/eIjd74iehEOcFnadg5KsrPz
oulBOk65+qIpwMwdOP/fR0TfhnTdvtl/JcGwvSzcz/MQBa5cSAoA4cAGDxz61B+k2ZjWAKleIgWa
5uEhH3ZxcI3C6HrhrJ56UaiFDeqw4OcBGkKZRAR2aseowVlOdfMsMMiUn/A6w05E6iJoXuKaPN3I
d1s6GTfYTDJUpqdnp/R4tI1cVodnZ6LNTNMTfE8zLQyMzNKOv4xozGXTQFJBTc7Tq6Hy1bZK5Wfn
0WTIVfk07FDtuBKEFfKnRbq8C7sHWeffxoSr+fAuxPGRZj3Goqdqb8LpTUz3XO5TL7lN3X9Yhjlf
2exT0TUHaZfJz/G+eNCAo/b6nXNtHFAG/CR9bl3V+P9upTijH1anN2Mfj4n8rN2aB3hkDjCvPaIV
sA4PfxBonTrN89XNYhOmCx0jYXXWo5hvLa8lRumlawF1DQ9/kHgsfblZgNLWWt1VufycPJkHjbXZ
a/VWMGuTCi+TGy2tbeZBokKVJJ+NFMYQnz+gtnI18hY0bnL7B1u5sLa5Zk4dUwSS2MroSch2xLeC
MTvjCkDzdli8Agtrm1/qYjg26oCx4FsFPfdf383YMr6wlnfRcqP/1C/+55gIngficd6Xue8HZFo4
aaY8ZzbcAGI3c8kVOvFxRsyQrdNXZ70LYfldcJMXV/m32fnITzOWTRfb8jNw8Gf/qYRbQv+BcPC+
qckVpX3zz2bC/neZdMIhrCNU12bHs9DbCv0K+VnNtr0aZNddGfpL2cDFrSQKVBWE9finWPOH6w00
28iDnrRmlWQUKUUanASszHKLis1s3OzW96LbRazGabDy19pEmkMMRmOHStupXSkdgBi2xjOsQgx+
UhjS9mO3t6+yPTLYryIbQSLURgil3WjH1cKHPE2Nz43PPHadJWOBXO9LvKfoAJBCaJLUaJIs5uCn
uda5obm3nkqQf6pOZUOUv+KN1m4QuVgrXnhI7M3CqsSv/jv+Ozc289RMuACAkfVn9DN7b6KSwVxG
sIUgQIE5rbr+EwqqWZH73aZJ/8hCSIOzw/z56WecYOXvq0IRBam16XboHr3zVcOySFunWg2eSt0Z
ecnfL/XCSgU1CImSRuuKHOLUqi7nVMCb6KVT62Z/BP4HEWq/lIxduO00HBHJIz1AUmY+oTBExdiZ
kvKcxsXKhEgpXRfulCEf+os+y2qkGbgU7l0IjU4sCpf+4S7qQpLayYxnx77Vhh+J8UPKl6770qJm
166w43gAaPkcpCubNUFZkdAxtm/9lXQQs2aLPvPCp4L0x1QptFFvOCuROlmcZ0VZv3QbbSMa/c3O
8oxr0XmXd74r7ZZ67zPya3EiIZ4C+SkKzsybzsEFSVIXoT0kL9ajfh18E/HscRN4iFc4lms+CwxH
TJN6MS47v+mYhYrtnZCH0srspmcj6mZAR7kI4u4hWvhJx6n0iCotOZVzj31qaXbN4Y1BtLktX9Lq
vjIAVj4cs3HFxf/Hdwz9bshaeX6I0s+GZ8bWqUw9KV/06eWorUGJLDnh86PIjKeYU4M5Fb7ueTkl
Ngelirv6pYJxJ4DUIfCCn0JATTQUx6/G3T91GafWxDn9cLe61DKQNK9fdVAtvbliqGphPeeXF3Ql
iRrjPyiVcNJPDRgZ/3WY9S92djNonj/cFf6Cgz+/SlgQrE+6+M8zYlMzOSpqVVQvvebswmHcFfqS
yxMO5vQFeadMRXqTmSlKQjPvECdMMU6NOMTJjeyhySTIujQo+KfXP3ANFw4AyZnGJRXTfWcHIGyV
oyZFyTcZiLIb7eprYIaP5sqg2FUREy9SH4lwaba6E3uzI1B2PGJMH3wrvY6QVL13VviGWwFNFUaj
beWhiu7+24UiwyLkz3QOyCzlnSxlMDMt+SbGTv3gndyGOkx1JWT72rvwIFuff3/YlUtL5WJhEBpQ
usAzi0FnU+QNxhfFQVOh+iytpK+F230S/GCj5uqPf0Fw/QdVXi1hIS7cAxhvOKMAnwQWd3aGslGP
lLzpXyoUTuvrwFdgbm3dhfVduAonRmafcqz78BhjRCBhuzvBqSFQK5Kxim9Esphu1Wnhes/qTe/v
yonJmYMvusKs0lyY1DZ15QrUUz6uxZlJcuYjfS9z1r9f5dIiZ46+TipbLaz+ZSquQ/t1NH7+/s8v
fahZ6GYoaVEiT/tiZBtD/RbIN02Z/383TZzTD15XZbLHHkps/IfXSRbjiu1mSHYj3Kj9rskXfOSF
yo8F25hKW0OnwIRyz6nFaQy6Y5D8dTKybBVvRM1Vyjwox5j8XD4Wlz4SnB0MdgtxLhD9p/Zy5viO
sOK91Ch7rNsng4FMgeeXb/1HvVgh0rXIVic++9yNfbQ4OxaOFup9lI8vqtF6Unk4IuvOsPdQLDZI
Lx2Qj4ZmB8TW4P9qMOR/sbeqlx0KdxwOYQgJnw/Qr/uZu76zLhcbpOeZIWOl6PLxlIIYYPT7dEfL
KI9NyVABsAhVDW62dht+N1eKa6D0TmrK5MARKIizVpc41i9+y78tzyF/iW7GflBohI4OMgPWTswt
6HskB0gOY0qh/8ZVwgKI0BhI2HNIVdlVqTFa6kvaP0r9JvS/jtKCC5khJ//yWh9NzK4D0mJRjQA4
m/musORqFJLdaStazt0rI3VflnKYS3v40eDZ14t6OVTUlzCxGVR9DaTt773WRT/8wYA56zZHEFNm
iam+NHAKvrNJHGEFqLjfOkHRyiDzXHpsLsUpHy3OHtMknihC9SpOTOhshEgoijCVFHBdbKLNEpe2
dunafTQngrQPPpMhSKcAFvoiK9JW6aovkfIr8n/ZebBJdcUNgFnp6jZOulUx3RvNLy29GRhBq9t8
LzfPtvRmJupGCiLXMjaBvpmOn3TnLlX0dRRcZb6/IywtnScNfpzkWlPvw+7FauNNq+teb6kLWzfj
6j47fqbY2g9r6TNrCMdBfQn6tX4QAGWj3TBYlxXcKSLL62IPodK1toqvJlIysJJ5v/ATLu8mROHI
3fIqzIGEisNUnEKkMMZ7nynYKtsHTrRg4/84k38bmbnk1i4Dh7l06kkCSJINeyEFPbi9vRelF2mv
LObxF5cFbp/yhEg45lluF6qlybzKS/KLe00zqnSj68gTvCKMDLz3F9fqw+9v3pLJ2blsmfCUoo6b
bW/tSnYVgIUUD35v4/KB+bCu2YFRzI6O/qiSFCY3+jf1V7sNPP2Orumm3QT3FTgkaYvqBT2+xFgU
KBG+af6yMsfy300Vvu3DaU3SrjtO3Dw4hnaQppEQhLvlzvOFmhke/4MZsdEfzEhNZxRxo/LMVFRc
6wmevxgofbqCrj76nO4qkGNLRYNLCcFHm7MTOmZtbSit+iKpxatMXOTUgXc80poN7/3Bce3x58KH
vPQOvHPjAzVBj2uOrs1lIx8mSQVCpjwLaT/JKxg9gpQ1OmgP/YZRQDd97bwKyE6ydsjH2l/h/dKU
1aViEFksQIr//IrZF82ziC6gymPxHAN92lm7GO5I7UanEy4QFeXVxADI0l7PILjC67FkaOrg8jYA
Xs0jmNDoYKMI7W+CP0ZHsNW+im8EkE2ICf5+my+Eu7Yg4AApzbNgnJHVGbRBqtax398mhk1oSidb
fydvcm/cLZVQLhxcjCFR9C6sAjfP7HIOLU2EZMpekZ9ON6ZJmxh2jofOPUJE65JFHFR6S/+QAOd9
N0+szr6hE/dIn9XldzEhAVCDKuz4MrjhwzuXy1pe8HIXFulAt044JoTLmZyb3ZS8NY5aEcovBviT
29FLXwTU3fycXUEDeJ3eSDC77MwFo+ch76nNWaSdVUxw64n80tuOVyv6s2QS0Oj9lzbUP+kaWpAL
p+b8cmLvXZYd4AQzgrMPqTR1yQRy+s1Hlv3ztB4eReuzY5wz8ldodkCDtVQHfq+Wn/rWU5Ozr2hK
qTzqTUcgCogbivaUrF2wszMfdSWSi2xLx2mvuf4n53+Y+7YluXEk2V8Z63dqwTt5bGfMDsm8Z2Vl
3aV6oVWpSiR4AQgQAEF+/fGUemZbNb2jnZdja9Yv6sxKMplAIMLDwz3J0wjUy1/dwp+AIqlLIK8I
rRVgpPjv57jrcqVZIJcvYPGtIZuxb95+jLsgJdmI48Xjs782/7Ye12UB47oXU3poWIKK+RH+sale
Gm+RL3P5aGFDxF35iyjwzydzCiElzElAsgo8EfLhQGmMjRZN5AtmScf2K5X3i/+L0uhPrwBYEKQN
qBthgO/nR1eZPqrT1P1imgcV66xzViVyzn+9Kv9kE4Dt8l/X+PDzSOhhVA6OqMb1tibUuc8K0lV5
3e/lr3zYf/V1PlRFob+Qfjbul9oemIADR7wO5h9b+j++2v9TvfPzj6U9/u0/8e+vfJgl9I7Uh3/+
7Yp+lXzk39R/Xv7sH2/7+Y/+dj28szsl39/V1cvw8Z0//SE+//frFy/q5ad/rJiiar7R73K+fR8h
7/P9IrjTyzv/py/+5f37p9zPw/tff/vKNYPS2e17RTn77feXdm9//Q0Y6h9+2Mvn//7i6aXH391R
Vr0MXL7/09+8v4zqr79hC366jJsitF5MldFd++0v0/uPV/xP2Cqg411mQy9zjb/9hXGpavzRJ4yB
483wO7xo+CHl/e0vI9c/XoK4LkaBMSPiI8uHUNpvf//uP/1K//Wr/YXp/swpU+Nff8N8GJbyfwUq
3BYYgZeLo5cD0d7g+4n7h+wMklahoNJhm6Q/z238aEDgS8d63gwGOUwMRRzfaZyjpk23CuaUZf1Y
PXikz8tF1G9QattGvPvGHEsyWBXlUEHESK+FbUHcDLmJuiOPA2iOgEqPSjmrOMtZIscC8EDua8TD
EDBHRVjB467PpiXeOQ6QsnAMCktRuUBnbFv37Ayi6mmGjVruJ9WhaonJ27DHnqmWPJYxPsOH0lUX
r71YF5erRk1/7kpnBZmmKxOwfEzCXIT9KpWQ5HGjs/THYR11/I6lS5eVFUSYWz8r9XCubbyGPEkO
naXnKIHGXR/vMKeJ3nJprqL5VYl+5Tf87CRAY/1b5aiCNsPZenhbBEGjOtza4JZXIyY16/KetD7b
COlCQM8E3U7aaIe+GssGh52BFDdZP1UgfhIOJ8Kap5tRv3Ly2uKrOG53JK0pav+WpBCQ6qMc1yNt
f+XGzjZwIOGE26g6chKL3ETBkF3erVS36dC5XaoNgvTedee7peMZaLhdjqLtM2bXq6ymy12LwdJQ
qCuYa2ROI4a8xwNdSAk5Mg9iL8mYBc4TwY+BO4LX2yPKwZyS207fMn5L8IPWyfQo3JuSVPvLhVMK
/Xp06LxwuO0gbhYvb6I2z13d+5lfesj2w22b4JoEegbp+BniFfk0yzvHY7lrupWNu9VlVSgXv7Qi
XRYpZ9W30H+ta0giNOZKaPbcNgEoKB5OM+7tONYaSCpFatJ1OEd5K6o1n/AbxPZRJO1Kj80r7Mfu
4Wz5+H3ddAE+De+JIckEzZY96Ao3EENdozVDsN46vVWos0KJu8S3bRh5VDK977jdtCVfCc/H4Gi0
EaOzmj1zBTD0kPAnj2JOHtorxq4MdoBJ4l1P640jysMI/1X0KsWmmcNNy+E2I5fVlPKsTNidgb15
2FerSQ5XddStEk3fAlalGQ9Q2EIsYfAgqadv/VkXC68PkBDycimTXROIdTnT4EAjuFjyOYJlyJQu
hW4FllMTP/c14nsQdhCRTftjr0V8tzARHxleS2UFWuzM4wPOOFYshIZFx3W9HpHDr2UNUCSdQbk0
aHkUoxaAT6L6y1DhbYPbRdn3F2XQhgVl7bkO2npDUlmvRTyM4JUQC9ADmjp5P+jPlU3flfFFZuLg
zLBxstG1I8S4qvlWNXJcXW5oJlG549FlFfQRyyfDvkWsR5yBoszBSbF3/aRnUPiawBoDeyevg6g7
JEqxTdCndKd6xrdRyTEN7nvOhjJn22oV92CQlkXCDN/60PA5V/CpuqMJEyscykVi0/UggqJN4FY7
DHkn6Zq0/DlKxwNaV/nCys8DZuJiDntjm67ivssraQ7OrxH1Pw3AkBXEzCQa+YjoP+caDgWRoAom
vikd7Pnk1qQgJkSvMe/zJLV4DO1tN7OMOMujk7q/SEIwR/sn8R9cTvg2oHMGXPYD2uf3kYmhJoZZ
oBRC+OmwH8rJ5HpI1nWNdcrLLqs3dPRXl+hqx3hdLy7dykWNuTNwP5ut2F/mLnKrtJdXpP3Wthp1
UkrujV6FjriPI4B3/RKfYOi8uXxK40Hytr93ym6PJOgmsvTzQGC0FjksM2W3WmY0rXEMEYYZQTKw
u5jwNavm/SUsK4giKcwrdVVXBEG0C3EuOSZ66bvxGBsvC7B5LxtnUfGOudVhMNWhNLDMS9H5pNF2
FCZPdP11ih8Sk1cUxJCO79oK9sH2FmssMxGrM6lfKx8mRwvLOE7XqAHRNcI2DFkW9yitXTcLonCj
R/s4TPwuTdpvYROcPD88VTY6+VV8TEuzTyVS/3QxpMDcHNoyDqaEyGpJwZdQNGs8+4CwtYPuHjT+
FlWX34Yo2VmEa4f2qypELK5ZNnWvcz/cXb5QiIM1DvbSJhaDz/1RjexLzBnUx1Z8CU/eKPeDf/OH
dOb3lOGPKcIl1/2YIIDzBFbQJV3FSvl5fY5dH0IjdeabRkubGUTtFHJZUAVM14S7r//6Yh8K/B/p
CPwDLv4hCagtH3sSZKRGV0vCIcUVnzQdEfVaN68nWB6TCntw0BshIsi+EViiVbkI1rb81Tf+/pU+
fuXLUCymhTxwEZMP6T/AooAlNALbGGN4gtGtDyk0IkpkFRu8gDDEv/+gl+NM2EfTdXnc+CuYEGAO
MppehylaDyEOC8croHyJg7TJaCwzif/nl9FmGlAWBmXmzohXkbOrHXIqk+Vcj9P2kiAIFULtYeIv
nv/Z2DIH0yiHFAxMThicwv370ts7MsxdewUV0W1TvwXBa0rJmYQTBkhg7OJUvxg/+CgU/D1NTMPL
1Az0PS5L4edVwDAkXxvC+UY7Lko6svMrAq0yjZMN0HaHvrBfravuMNZPoyvXge1zbznH/lxMFqcl
PdioRDIGUZcm2MaiP44uNNqmjm14hUA3vSlnuvXPkEA+BJachsXczsoU/3p1fZTo/v1bXFLni8y8
H3wohKYU8SnQiLXaQqdA8KOdg40X9F+cOlpBV3PLfPPqTsmhC++ncD6RyNkSiRxWeS9szhAFGttt
eO1thzG+86Q6WYOc0zU7T8RXl9wTY4jFWFe/mC/5UMv/2BbgJoFydZGGjt0PxaI/OGD8hZZvuPZf
Z6c+hE6cN8mSeS7k8rmZMHKDyKlmdIVSUriTuhZiWLGZLNnE0Ebplu/BbRh1liDJ+MUx8p2a+3HH
4LFepgKiGALOlwr0D1WE3wk/ktXIN6ARInlUhRsgmKfN8Fxblg9xe/Rdhhgcn1gQ7BrH3VQ4QFyk
3vBe3ikU8OnkP0QjWQ/63AQsc8db3aKN7WmkYeLGWcqslPWj24OrQ7oVDrNdVMHqOpKbOoZfk68L
aN7cBO6YuU1ZTAAGjF9vw/rtXy+hPw1QmIoJ4G15UTn4SJPsoqVs/b4Dg7fxby7ZmEfM1iuPpiPr
nnTF3ERbQ6ery4kyz952qeTdL27hzyLyZYwMimEAKN3kwyoOhwGFLOgMG8gG5gNJdoimubSvlyzb
pXCyGbsVSpG30QkLX8OoxPLPYROi6dV/u2TZUdWtfnFL/5zEwK8Ic5ZgjoaXMaUPWcTiTcyUC9Zn
SI5LLG7LJjjHMloHAz/HnL4JjZ+6Vae4i1dtcP2Lq19SpJ9XH66OXwO+SLgJL7i8/ofVNwmvdGYZ
YvUh8YydL3x8CBkyyNhZkSa4QZ2aeHK74F4iUR2cKfoFXOT/6gY+REfhVbYX0EHdtIsEaXbMMY+6
GVC74FcJPOd7NgMOb5ZwZPTNuGsN9Am9L32E8muZtzq0BYuuF+xnbJmNlF8vUb/yIdOJdQ1nwEwM
40YoSPqN8Qk61CuOfClpUOpOQKJTmv5A2P4tNOee9/jvI0DzE7Dz3wI+/wthHGyi//g7UPJPIM7/
7V5fGH35I4SD9/8AcDz3E8FegzEHTr6fAZz0k4eBru+kUSz8JEbU+x3ACbxPiIZAb75PowdwNPkH
gOOnny4KGJdJzMu0W4CE/+/39Xs29gNX+3MA50MHEXMMmGEjSM58TJei8fNxsHPutJ2iEDQ7v6sP
XkDfCVPHwKNutmiolavyyeUhOhc+OYG85uehRz+7rfsyzs0t3ENJJhw+r5tG3ce+yZsgGtbE8a6V
XZ7/8ET/JI9ELPh5m3qYuLhAWWDLwfgHhrwf0qqltTaVZVfnrO6/cFx2xQaqP7c9KtIh7dPnOTaZ
nUiz9dPZYHwnHvgXTJo1edKHDQzQpjA9EYuTVnXqubWEbMpQKWADZQu/DePcsaUShRkHWRid1FtR
Wwz3Ns2bdWpxHaYXdKlK0n6PkovCfU/iGQztNAOIWLouk+2iYbhOvLYol6be2n68cOFb045ZuwRF
aWl1bxuvFFlc1t9E3Hqr1vMejAT8ES4pnvncVj0Oo25sM9EguSl73T8YEjoXnWg7rvvSul+opPQo
wOX+WkayPkCU8i6Yhbdm1KB/7naDyLT2qwU32M8rLdjoZ5XX0XfJjFkpTuPccdN5NZQCMjealFuc
V2pLo/ERtGzI22qB8ceMl1744IsxWkP/uD/MiBUvtUG5kFWI5Nkkibi1SQdGZhDos6vNnHkMst1u
ANr/UjOZeTFrjrNb0WwGHeyLVDbKGqzoV0P7V6qH9mvbi2bIUiLG23aeap6XbWqPRlBx1cU62jZx
Ip7ndMIDtfRxVEkAUSDfH1a69eYvqQrjQ5uYBsS1MJzzkpMvUdeFmTOINoJnvIQgDFR/lgBq+qG7
H6LUqaBhPZSnkNowWcdlpJ1iBD/+S1yxcjeKoSWbys4gjfiDj8d4ialzKLwrImhy4GMLJ4kecrgF
lDiRgLRzcPRNg4qPLAHtsQQStpEYe8pjVkGbvbQQBqWhHSA0bjx/1VLJb8qGpALarryBFjqnoPMm
qk3yOipheQgh4SmTPOFXEjoccMYFxnQ3U0JvR1u6M+omXCKbnHkTm/ShB8KSWydwd9EiRmCaGs5U
k8L92I65QyakSk4DId2GjRyawCSBHL+q43dqffEMQmP43AatxlIgBn0sGSEbjyI5fq85hkMLy4Ik
l2nM8tAmzrpXXe3v+9JRUR5WzH+sfA00KpGi+lKzmN7oHuDf6IUiA2hllhFfm0+RyqCJbw8iunTU
x8o+OWPoF2yAXmIKWZGingkG2/kodpU3kzFLIwupQ0ri47BIQJyIk024shUfX+s+iLZlMJsVjevG
zaGAb26bC7YTuLM6RFSNpyhh002HvZtmBp5QucOHE6SPr6g/dJs2cOqV28J3TTJ3edTYWzvPbTdc
RK7JIsFbNzPdBEzHagPMAdPaReVCl4MSTM6xJskNc2AnkPijxEYQatdzhQZgTKMvCYfkPqns/VCl
ySYA0XErg3E/k04fu5YlTdGE0Pu3wLifFjgZ3XppLVd9IpJHyITDWA9OCds6qlt4lQKxKwwZJih9
9wLi0GmVFDRIyyxe0uGd191yD1ILhj25I1FuyCTJbWPHjXbLKWMV6hDUQWYXDpzDc0skUZljeM3k
gUO5eUqWBQAtCOVAO3GfEApUUR+D7GzVwSeJXcHgKb4PZrpsad32nx1PiHXgdWCVpCEcTlB03QJ8
a26JNhfMQzRvnpwgN9UNwS3KzSYfRXIHQBqqeITTzz1UstG+DNAZyEZI7GG1AEqJLVvDYjDFcubZ
hS6aIRHTu05CzBtrDOO5Ytk1lYb+cdCuus7HmFRyahk71ArY/xQIlQdQe896ACCQUsVm3TA5Qgcw
EtA7JPM0b6LOP8ggqHM+t8DrunnYji12SZlEougJFCBp3ctM9BH8DFlLz26McA2tM3IwWndrY9Nt
KjUgpmZQB4wXJvC6MhA7L22PYhTOk/DWgwNdPOWDC1laHV2KFxUXfkM0bD78OR9m/lSOVmT1QNU6
9SgvnMirD6NVyzadJrjj1Hre+8EA4xEzVldoWTZ7NnQpdCrR185VKuReIHEFTivOKvbOUy+2U7TT
HkY44aoWb+HMcd8Fgb+SYfumKaA3lT7HtD3OFegk1ZDPFd3EfC6onN4592xu51llMk1PvdvWWaun
rRlHlZsguako2+gIXufwX8jUiPDKeZ/mZT/ERaMrF0D5sgZw7qxtDIXhNOihvgEpBfQ9nGGlJoR5
muDYbR2qtg38OkwmMDC2Y8ssV90SNfuG+c6BzbN8XpalAVG20ZvU1uemTZ+gA3bL4WcN3p3CgKpG
MGqDGKLrYnhKBHoTER+/DTIlu3mp39PGBY3d8gopiqOv23Tut40/TWsV+901drO/kaXb7DBZ5R5G
TMmhlQPFdmEmdCnKAKwF6iT3aVW5K9M3CkgMlW28gmP4eK6roTqKNl42bueFWU2a6eA3sbzqgYl/
df0Zqga2jN+Ut/A9NPPpmjZJuxNe/xULLT1A0qFwa1Nl7VTTQ+/5lZ9FWKlVPteLOLtyvp6Jf0gG
e5fG8hSSDvj1CME7yN4LmHxWghwdP8nLaKCFrJ2bJWrTaxPU13AEYdDn9q6RJ0XIROI5XxDeiqqr
sQmb4TB7LYZBMaCSY42vqok8Nj3pi4CbFmpN9L4Z6JsfiFUiQXGtUXJlC3xJgL/6cmUd/y6cXfT3
PbfKW+pQ+EYu8NMbUrGW8G85Gp48+Sw4OqO8j6HapS2WAQ1x7EDP/pmz9C1ZYMTgPyzuYrNyUNe8
dDM0MldjZVZ+2R9CX8KfVgm9HRloFUZZqEp1EZRJI/s0Ev8NXhsFdaxZd4tC+uKj6ukoObIELgIU
OpVFOCBdGIV7n7LoqpmLSNcroZo8KNWqD5ZntgQ4LfQOy+IcXeJcaGqR2aDp896t3kfuhKegM23m
sFQVxLQbGDCMRdl75zhSS9aOw8ot+VoMXbD2iFZIiy7HeNMhsVKBk1kSIorQh7HD/w4guZcT8hiX
cVH3c5sFJbRMxgigsYMftGyWZzWS5xi81Dwd6Rc49zZAIpEyj6nGDzBO67iPcfiOKlzbNHV2KJLD
LEJPdOVMHVYtnGLWY4PmW6JZBz8WMGvm3inXZRjwQ81x4lXRsRo6k5eD89YAW8PHssdA2M9t6DzO
NY9A59TjnAEYeYJJcIBiP3l1UmzecYiqq7GLXoIxZUU/w7ArFD4kzDkypSF6jBOI1wa18zDGGBrx
qi+pMzzDJuM5jgRbxw7myuNhnQjJ8wDZEjpACk7iPnTB6wEwjuvnbVLDQz1pu20YVU3hoetmWfQ4
ScBipoIXsmXjSfcg52MIGmzGMjmHS0JWsZhfmyFeRSWLC1AdD9U8QOoMbjdwS2pFHnjDnvlNcm4S
tFeNz+F7AVltvdY0uPiIPIcD4quuxQ3V4zNh4PKZ0EK9D7z5fFag9M2hpu89U1Dj7dsnjAFtqgAr
COfTFMOkg0Zee4THxNEp4SMhgSORHpjI5M9QNqlgzMM17NLL6WGuq4ealgKFVHOriFmjlf1Nxvi3
MKcOJ29F7V2ZWqS73fJ56RNgshfBQiMJz0JPP1s3uZqpc+VS9xDWVQHw8114wR2GXF9bek8SCRDZ
Tu+u9Bl60eQrE+077ZxiWTAm4kQbsAGw0iYnh6Blbpq2EGwqhEaeQltyX1fQ2S9LjIqFy86q+bZx
+iORoOr78/0ApwpEUUyZMl6MrMPkADNVAW56Hi/zLSxiNr52PsO2Y19V3VHgezuY2YPI8Gb2RTH7
SqINH5GiVvWzClsvVzWM7JsJQhshXcNxCPOk7GRYswotvfEJEpUFMO/Sb5C1FGnt5A3lYaaRO2Zw
W/TuSmMeXdILAOQUyoS13QO3vy3VghOpX15YUp20inZDis5xiWGtNNkm2j8ZUp1VH6BBBBA1sNg8
qBq3nsSzWwKJLpUd7QP6vOhh+sZ9BUUvykmkhx5njJkrEAws/YG3/X8DQ36CTDbv/MIbGT/iKv8L
ERNMpHyv8H9/UP8Os+ZfcnL+Z7SbBOjBfw/YbF5ef2bpXN7+O+Em+BQCF73YAASYUboMdf7g2ySf
LrI/UBeKMUKfgBf3D7TG+wRMHVorYMpBvxYiXfiw3+k2jv8JTdnLp2HqP/HC1Ev+HbjGhWz/TygI
WloxuDvweARYcxmc/TgH3NddOC0hdrzQNXY4rrxxCE1AAxDOPZgh5K1bevmUBi3PBinKPSQV3O00
ctig2y4ZCuF3DrYmEQPZm1jwvZd2PlzGkjsENQ5Ow+LDkaCMkGEsxiqvGFg1iiyplLj0qQyKQR0q
2m762f/m1q4arsrZ7wH+cOZ5Jw4Mvaj8CES0coQSYAGHgFdbg4mRhbSrTg7YE0+LCmVZ1FFPQyAW
pfzsD42+dgQ6LKtBxvWQ4ev7CuBSGsm1z034jS4UPQu/6xOWO9rCI3k00QSXHEVimbvUcd9g0daE
8Moa22s7leE3vcBYrKiRS20HE7gFUeOUXKPNMOrbYMCzX0Peqd6NjtSnkqbxhvhOfJ/M6fB1DhNW
TJgbLyCmDolNkg4BqnkmXiIFLTs6O36RVr50s7CEeFgK5Kln1bmqyWeS0gPVb51KUPPPwG7ldcXD
myl+Wmyo9iW8/K4rN41V1tJgPrhtWqqMxz00LbG0cgzrYbC7gm0CsRp1MYVtT97H0/RoVIv2bO0W
8RR2uxnP6TNLJmg0TaGXW7dsC9OYBWO6rpbvEjDTLmA62InFMc9xPSeFhddULiaOPFBHEOzk3k3a
z3QVaJxKSrvewaejU4D5iWImLdODQmlx0t3ATpRXzprDHOxmEU51K2q2Ksl9G3YgwjZDt9cjFVnK
DaxxYbb0WoPSXfgqgUyKVwOYceNqZafUQ6UDd6w8huL/ipSuC5eSxAkfAOrBUneGARbwjPihrI19
jStxJ9uhy4MFXtXS9lCeM0qJDfJ1iAlaf7pG+iYLkDYgKBZyki2OO8+PsM9D46OYkXZXHViXVjGc
y/OmZT3cFFEm9smkr92Wk6NAa6vJAiKOGrlkNCT7EdrvGSgur+nskHeeUn2f+k70ZTCti4UDjhqT
Q4ZkxCtgv1ZvcHb7dYbxoR4llFB93i0ekLQ6gIsbUNyvAPLCvZQTrCbpCEXRFmjEMn8WTgsLSB/D
/hcdY6eY07YA22zNRgY8ErM5DoZzK+9JA6J7FaLCgU+oYY/OEEf3gUQ1S6AIuMJGSQvTAUjMoDXC
bLa4TXCXhDRewUqK7w3E0G71AMT2svxPSqMLsOgwBKwyQZMxisSDp3T5tSw7VoxSDzQDa019GRNf
XpWN4kfwXwK0VrEsk8YGmYFd2sbtm0aCdgb+QlVafj0nMUAfuJh5IjdaJOd5Tr2zsjAXzFrriBdd
D+YRgmnto++0bjHAyepbLBOoRo2KPAWJqo5xNEz3Fewc14mGS55n5nmHWW1MqTnIloGHxeO6ROtm
N1cDu+91veR91zRb6SPHyTyPT1chbKIAXWJFAmWrJrRnMW4zWf8BFZRZoa8KPV6QEOGdOtIror3P
JeJasdi2XHLegfUxWlbvmtpdNpOpwO0eKnLtl6F/bWtSA1gmHV1V/jSsJCXTeWDug2ixIpQirspl
mKCCYKAbHZqYAUOq51iuaK8iFNDUXkVKFS035bvk3WjzaC7pQaomeWl8iXYlqzu6tlPgHcu6rz7P
EPVCgusm821pYeHW1j2ISzCpg5vdiBas19sGIyFuVRfa4+bcIf4Ol40yA2kzwxmhAR1diYxzmza9
8R4TEHI/jwIITsYWiIPnNG0ZyUvfA82wDGfAYW7pB6ugfwYiOuNjKSbGs0rH/rYCPr3ufUetxKQp
MA93+Ap8CZsyHuoUTmtDfR9BmeCCNQHkaMDCL7gzCzAfXDS3xxq5IQJlszcDBsGTKRmuy6GF4ZwC
OwooTeO0p5aiQB4Xd7pfvACATm34pS/uyXPbtwIgO2vWLLT9E/Kz+CqRHNXN4ot5HYaBfmL4fbYU
eOu57m5BZpQYY/Y5+A5yRqwDSVLfNEuP/pkGMbXKLLhMN07CG3hYlsm+AgpwAJihV4sFh23FwIXf
8ilOLnyL7r50ynG/0HbYiNaiIAgqExZAZKZ91VRVldNZpM+9L6IbdyEDTA0JpK0ZkKmISDQvU0/e
VpHvnwkm8K9UJMkhhOS4LabY9E6hTIzK+MLucSd4KuIO2bCrqvaVafsW9wCMsl43vipGMozfShTD
10OYsuel4ah1PeE7T1gq7nEwQxBj0lFLlo3cn96pmhRYQn4PPh4dqzPcsKpTYhJbo1cS1btBRsGT
D2FB0ag3hFCLIs+rd6kf1Lulk2Trhwv6/HoE9JqV0eWIxi3xHLKublHpHkW5w+YaIGIHBnTmhv18
WjTH/XrcH4/jEuqrOOSLyix2ZoImS0CaneWBD2x5jp8Cr/KvwUto+eUISOcjzkbylNJ22ulBv0EP
sd/OPjpJkqSq2buEVdvJIckjsEz7yMD+S1bWl+QpVAAE83iCOWsjl+ghjCS2rFNGORQcEW2ipEL7
xbbjt8sjVSB1ACtGkwjFdWk8uopGy0+i9Ah8PSJdXgM/RU0QVdE3EQyoRmzF8GxgP3lYAoGTHPiS
hqMEnCwJcpBezKbZ1yib+xVteveIGoyATON6NwnvxJ7DIetJopVXZQ2jEH3CWNmVion8BvQSfRlN
DEX3CuRhOAfpdmr2IKthlznV6OAJO4KF16RPwMsKNNrzo3NBLAM3Sh59YZFSuUoNgEfjcnm3nusw
IDwYXs1cZ6S7zg++CR2o65jCXHTv8oEctBLNeTZU3aGZ0vTrSNr6mHTNtJGNGxUBjoN37VtkWg5g
6FPfRRZN9z59DLsQ8ImAUeFpEBZnQZI43m6qGyxX4YE42rbWA8AN+nO7BvmpFYWa7eUbjui/xRGI
cBP1VvCl6V5iqdSLB3L4pgqD4RbMAFR1thWI8WBT7dIy6m7E4mo4QXQwoYXUmg3BnAWpEOCHo755
Qc0xCWcUQrpZxHXThOSAlBIGyWntZTGj7n0IKfqtnhakunaxeQ/UHxbogGcuLFNEkjpzk2lZE2nN
GT6w8BG1UVXuaw/sxTFW6ZoJvQYOc9uE+j1p5/dpQEqm/TI49IHG2i5NufNMItZCdXZXzY5Zx92C
O4J1bx5rfzw4IOQyEKE1fmWcoJL7D+g5etd1OqLpxdPWXc1AD65s2c95kszeMUUWnrsaB2GONgkI
2jH8ijNngs1yOM3lycbNtJKMhldTr6ChF9YlrDGWNCiGBikJc4L6VDYsfTXENo+++X/sncdy3Eq6
rV/lxp1jB7yZwpQvFotFI2mCIEUJ3ns8/fkg7egWSzxi7zM5cSPupE3sbqIAJDL//HOtb4kyuvgC
+U5Ekm/HbmJTMvM+Em6sc4JRdhf0i/HZrMPYLUPduukT0TprE6qUnLpwD/L3pc+U1DWjTqrdalKG
2InlBgpM3BhuO4+xGxqIy+2KO2fSNvXn3AgMr+FAzx1bjTNAVRgsFE2DtoqbjjE+j+KxWoKgfbMd
nzNJEFeFKQxujLFk7p9LQ3VrP1IoPfPwoIz9eFuHTbgJolh0dD+Q1zmdIOQptK+GVu9p9YvWLbDW
JLURLBs3Azu1S1qliae0GaiHRktXE7WAbUYxjt+syWnBdmTydbSCVT8V7SzTGo+fgEJiDu583wcC
Jw30bUaODpRi+mKh9npVqmTaK6laHevUp+YwmnxYBQwkSq1SP0ThfNFLqfbEsv3SYT24mL2l0ggb
qjUHKPQk0PMkUme6SyTqy6D0fOSTjGFHFcrw0A1d6JgFMa0Nm7DbemBR8AUt3QulKiPqaE4GZyTb
oJuA/cmK8Qpcd/QsfSKJs1D1vVJPNNGVo66N+1ANjPtuUGTeCrOgniv6rtb90u7LqTvGYUB+bysd
9aHJV7OshCv0YttOn/bUxXuVSFWnzhoNfWr3BfXuWsxK/U6aokOSUpuGpukTHyw/yX4ufdEKSjRN
KqYD4d/FRmytyEspv7fTyNch8kGtGuKbN5Gs1K6cD3lMbHEY7g2sNBz1JvkmDXvlISsy/klMftRO
7mkwTvrcrsexLDdpLwg8CIlw3s7Mtmkoqyc5qGmbqn4jrKlMs61BQ2+fj2qynUMtNOxczwk4nTg1
0pTG92LRpxDMuzz3GhI37oo2LDd0l7JjK5C5zkY/+CYaS1lgJZHHuZjqBQVHTfwp5ayLfrYh+7bD
X0i71xInw6Ns7DdaK9QrU1NiQkK7QD4b40QPmpYfZyp+hUZYA9e9naqQQLxOGj1sOhVLoSjwDOdR
yhrqpClp14rUV5NXxZxvVNaxCjlDl/wnpPzFJ5Mq6b5uBLbqklc1cTtwqAtk2CIHp+9VRs+XqTWp
DYtDJejOJHTreTY4fnmduq905ko7rrsaFBkodMm8raMZH4XyIhhIO3TTZmL1SrHwTEtWbBWJ+zqw
BC/Pa69mHzDX9GsLM3y1koMpPCImpVqMu/GEP2UZVFOa2wSf7UZEWhxTBA81q+alQX3vavkYMeVP
lYm+WZ6oNDhyXG63Jj8eNV8mR2zYUp+YXE2qjsTJMougO3si6XlYq6NfPGljRZoLO1V30NlNsykr
Xg0lio56PXBKWPhIGFIFf0vYqPFNh/LxSzbH+Sc/JeKdk1rlk1wUVDqSkQE0lq3imOZC6sh1P+zR
mVPXK/5wgWyQdvYASdorxjx2qJZqZxTHyJPp13KEldfUVdXXGQsCOtVkdhS/Tl+1hFO8iTVw3xmf
xxGuqb5VUq1Z0ZxX9/IoVve1HnxTsOdtoYMRyN1UQ3BQB82/9P30lChG8TJNJUKWoQ7lp9DI82MD
EzmiIZCVLvxWdWTUKEBap1BAvV4yydNE/xzHEwPHMv2cOG9WDbtFHXiY+BwKApmbvMiWOqyrI04x
CH1gHDPnEf42iP05T6kAz1LFnpljMPKAlW3F6nvO21K9xHo1HOKeMk2U0Uk7ihU2jadpQLxRTmTC
JsYutAqAVKpj0vEX57JTWVfp67qV4Zexl0bDXLGTiOpLXcXiEyUfkneRlaQM+0jD71IMX9pu6Jv1
SGxzSQclUDsvmSfrk5oqBV3utMHS2k0mZzxjuh0HMpsdSBHzYFfVaB6rYkwf8qkLzlmZKhzWUkQd
oi4ARdy0MlEGppnvRGEQI1efLVKizapCL6wDX2CTpibBQ9Bm9Mnqsva3FVb3c6Ay/GvAqhHS+tHX
bnRC2+XLaPnZTko10t0L+txoTOJ6O+c52glb6XuDswoh7dcWj8dy+d/lumcpreYMeio0OyS4CGcD
udAwsk+t5p/FsAnWJhGZ7E7jlK1zqEbqZ9o+1qntDOamODb711rm4IovTpAMnEsZSK6EFW/iZMEt
UpHjFxbIPdNobidacRLyGrDPPKNuDTRr04TSyBldr8FsDIjOtpNa43e2swl8Qmllh2B5IKoG5rV4
irOLJuvlnry+9qVN9MDRNVpmtiTWtMFb3Lcz51W68InVMV/5sd8dOkuZTlWocghW+qX62U/KU9nV
q0iZcI31guiKudkcpbxUDqHICZYkTsqNxsyYu3EQyZwED/Uuj8V8rYdp7AVqVm+tMNLsWjLyfeAL
+jZTNM4mpFn7UoZCfMr9Kca+IymvfpUX5SPbkKTfNp0QSptCbJiMy7JAFJqniN4r9I7lZIdDxpYq
ja3wtpabmTCIQCMqzxqrYIdno9Qm26JY4yxiaop6k0q+tCryQhe30LGKm0FFxeXKLW0sp+tzSTjr
whgMqlNlHfoDrYz7dNUkUgV8iKYC3YO8laJneSgJ04bgX4l22iuLHsLvZuFOEzS9wWQSZ+H0KpE6
Xn2tCcvCkd+PqC4TU5Hvx6FBI5Pqg3JfzmDosAorYigyuQHXeMjqNjNu2yJQ9laiVzuxDGqAj01m
tN9+6X6/I6576+KhqYyx1FoEhaYs0/W+JhmGaqabhajYtGmzfdmM6aqdyukDNvpb3fHvF1l+xC8y
20wfjLkwEIihtdoEARoJehXspWcl21SNLH9ER1l0zP+W9f59PSzY0E2Xhvm1NcmXZkWLUJd0pnEx
kJ/odLENdIFtNfFW5lMn/pS9cgDzvpjyStz99xURy1lc7h2KhzovafMI73C/bpUDy5qbbzq3tKXj
x+nWPywTV7cnc2eyhasRsPd1xALaD0voytkOQIzZ+s7axy5BQoKt2tZ6XH8MBHhnjBDdxXNEboXb
9xpnYWZ8UoMp2uzjQztNJUcKu4c/D8O3Cs8fz+/NJa5GCF3K1u8sBAms4gJ0AeYwoXnM4i9JGa/+
fKmrJNEf11J0qA6EugEgIdPl7WgcezYFUo+HhBCH+tbKjprERwndul/irHDTslKs6KmEX/IRcRmE
7Q+Rrm9l3z9+Alt1jTw0nVR7CBpvfwLVzxQnlHxLcDcSHhTmT7U3uGz2ncEekk8f3PFbkf3vl7vS
z9bWmPRVsFxOWlW7eKV2x8jpvXgf7qzoA0n7e5/Cwqll90farvobG5UNZw0d6OenkPyAXItbVFf/
408BpCCWBnzwJE9du4sEIS9FrZ/hYomO6sTwjla+2+4ksG1GtPnHkes/H6XFYZ5sLJloEJDevrlw
8pnDptkW9siCWo9T8hIo0WgDefKKyM0fB3e6fJxZ8943r/563asPxMDra/Xjm28+c0LCiGxxZXKj
H0JA3jKefr/RqyFKkyPLKi4orpfYmP52xTZ3PbuqJ22EZbJJtiJ32p//g2f820EnWOhf7/VquJp6
W409IyhOCTxSaCTb0pKiaiukXrvd6R+DZ3+/2aspQYfVkSxv9e8ZVTwu6b4/ZlR5xT7mQ8TKOzPq
mzu8MuLEVlrQ+MaJocmPlDBUJ1L20SIovbPqvrnIlf/SCuqIsvvHY0Rz41oWTKDAWz5GyVHZ6twr
u2V5+oepc789TPUKPNhQ5AcCOqput+QFGr2Twhb1NwtKUQT79jE6/Z3l/tcbVa88RLkoCL3/91BV
neGu7Yge4tqeWTjRTvMYN8ytnDo4NCi9D+bWd1Yu4o7kxRloIg4Qry4u6X9ffFp3BIXS3g+Tg+po
h2jX2+KWA3H9TnEKUJyQb/986atssL8f9C+XvnIvqUGgjCr3LexbN8guqqNbRGIH3u2WieHwZNrx
Pln53nAulfvaHi4f04reuXkkqZpK75w+Biyvt7PhmETGHMnUHWF1Mwx6tk+z4r4KfFQGnShuUlPB
OvMvscY75ep7q8ubK159OTONNz0rlmlJ3SUUPiMPeRnQ8/E/mHTfWaapssBbcW/056/NibFUq3AJ
RioFaTXcLPGJP5eyekdw1gdlyTKf/ruoM/ACSZhkRfAQnE5QRV59rdqAqC22DLuXv5nSZlJvrfoj
nNXbCeHnJRiqikTasalTA719W1pn5uGU0QDKyPkWssJB/PrQ6aROxHO6/vOLeu92frnWdQSMGaBc
pvayOR/zrPysyBs1aD94ZG9n0R/3Q8g2ch1JkUmn1q7GAjCIKmtUE2H8bVhFt0o0f1DLvHMBgn9x
H2mgqah8rxZdX64x22C3ph3iFcvJiOL++Sm9dwGFMkKEoqJQB169EcVoqshKDbsAs3OJ8P5t2r72
H/58kava4cdz0n65inI1ISdyLnKYJ9hLtEQOWzRubfOgfVkm5IUtPX/Eln7nrvCwaT+UTwCHrseZ
WKAiwH5CIUuwSh2pAGFa/YN3L70zwBZQmIoaVgUgKF5NfroQWfPYmHbyWBEnJtkJ4bvE4To9hZjx
vT1jofpok/fO9/Pmkle1n58ggxljeLbgZ2zCjA8/y6F+ox/UC72X4ra75A8fVmLL67maGd5c9moU
KmCUTGwztoYefsrEgybCQ/InUEUtoVGC6gBL+xZnwr08dB885Y/ueHkJv2zcE9r6RCkptlEcrSi4
oZ+IvWe4kVGf/Bij/0gq+d+aQt/oIP9fo4BJCh81S9z/jhhSW6hh/2tXl5aN7b+W99/Ms7vn/P8c
n6dvb6hpP/4/PwWZgvEXqkmkl4gyiUhgL0l98VOSKVh/YTWUZExYlFwKJlqe8t8WWkP6C+oInD9i
KjDaG/yGvzWZhvgXSswfGs6lLcQ/+QcG2isAGn+IhLMl8QjrCHwLcmjffhyRqgVd3QRkG1Bdq07i
Jd/wqjlkY6wz0f7lwbxT97ydUn9eC8wam07OAH7fdkYyyrh4aV9Jxb1YnIvLn//828l0+fMmUCQK
K5Oljq3t1TrEqX6c6XXGfKZ+QhE0CBlekg9QFB9c47oiqIxuqOjITm6ic0AecBi2NT+aot+/xiLf
paciIZp8+0rqqo9SX6wAPU+3GfwC4Rx9/fOTeuetg5dBfSuqVAQm4Im3l9BCFjy8WbOrnwfPWo2b
fBPeyXD+gw+B6r+/9LeXuqpv0tYYzUzkUgnG4RnhA0dNf76bt/P7j/eObJmKkOWasNHrzh7N5qH3
Ec9wmP+Qiy9hx7EoZwij/8Hwfee9MHDRNRJ2IsvmNYWk1EYa93Ezu3HrFe1Jp8s33/0PbuWXS1w9
LM64OBjTpdkVtU9x4tQculLYkn7w58tcbUB+PrKFVbGktnC5axU2xnfJp/bhU+H9J2RhWo5yXoLB
MVu54QdV9FWV8/vVliHyywKMR26IhTAQXfnYusonyV2iFowbuSU4fsmMmzbGFj/nB/f43sCjhWcu
OGgZYMjVzMYn1ARt3hPPdRo8At0IjelaGjCzMx1SL3dSzFAfFFfLDPPvIufnjZpAzAgjI8rityCe
tOlrOYt9RshWWykwxTlq+Q+Y4uyqPriQfPVEdXbzRmfOLmo11Fa6fjbSOt4OWrf1S3yGiekJceBm
tX7kN61jM8WpCkJQfK6k1OmHW5Yrl9gBQJT48wTPQIiT0yqK8buJA0gjEIrNrlB2pkZzeSnZSpza
gaHaxqQHdiVLpT1hRcZwIn8xBU8qSCA0W1Qxk1dYh0gr7Ky/H9rYM2eegFauQ5HcnAFugTlfZCvn
jA7DpR8KjS2afeRqdSGteg2Vk1Su9aBZlZaJ9AmZd+XfFPm3sav2bZjFdpq1W182V7iGtoK/xBi0
ztSr6wjTTJ2I+/LzLESbGcaleBxiTvbkGYXz3H4JCxGDtJE8pL6FgVO+6IRqaZlwzjS0oE3We6DL
3Lg+Qeq7wQtfxcpamENPVaJXkaPvAe1kJNomv9joH6fi28SxWRFjw9Kji9VuRLbxobium2rVZz26
QkQUGiboNgcO9Zoquseu2caJjNl60ZbZEVN7INlZ6M39JoBx1+lH9AWL0mu+jVAdTSelwdYV3mnB
a59t2hCd9HQTqy2WRI6D2HEN/l1rrVVhbehbOVlWIn3aSPBXOHmI03NR1JcodQVS1c38lTyEMjp1
NAKEi47wZJoEqGvk0c54NzX0R4DU8CpFWgeabcWJK0b2xI7KDUJcWm2od16auUT96CGBcAR1U8en
IuU0c512LgBHPXK6eNund4ro6lnriJY3Wd/yemtGZ7VeCQiBCn+dvubTIRhPDXkVxSNCL1sFdqo+
lN1KrbH0rfKC/ApvogARDnMDAhN7lZeJ5/6SRDd1vUlqp5IeazzBCDmw5kn46UKQ5N1iUxVsMcDX
3llI1z8x9ZXbTA5rN0qNmz7Frq8N5MyM8aZJ0yPqWgHLOO6/FDl7UYVpbzdt0J58uQo4hC8lVx9S
bZ1HbbQbcPa/YoGcPSil+UbKpcdqbHbItfg2rOFmzAVE/e4ktk7T38jSsxRAtvOLQ8lUk+kbE4QB
kueUB3SfteKqHaArTF4SQJfgz6Izw+4igHrDfWLOkmcFjVPrHkgItwWY0EYeUvUKsgdH4ZtkUAJv
ilu37tTV0I+ho2rRJhNd8pBI6kGLgCK7cTiC30vCTg2fUuuZXgafEoJPXCmc0SfxaiidSnRKYatP
oivM80pDssl0UKYRgSNeGz6YkCWnbfoqqPAXDHciCbObGf2lXbeeqPqQRstbK9nU3wrNtClV0vhg
BGtNOA/6Ueo347D3cUTm41q3MIrsFRrhlZcqjwWCl+IGDU6V7mJrvAkHvz9Ifa7Ycj8TydwACogY
gc6kLQw5Wj1eNFsbYRxxhfr1CfnTA+yO0Wmov9qq+NLiIQiHCu1vzOpfBrgaFHQAsXKJyTYvkLUa
9iRUqBadfGRBFbC4ZlK6n3QD23dt2WiMd1kTrXCV31lVynwUGLYYJdai4bxMPW83KnaGdSr9ILzF
IRiBkimYeouTKvSOnnwHe7IyOBSWhfkStxbGmtHLgvIhlF714V5hrS2sxhFHZWUhpRgbhDcmGW1Y
BxNMq2bau4Z0M1p4XwXtpQnLldJrqESD1MIdYdzlp+Wjk4dtpQVbv+ZXW9sEFcxUlYfBQs+KJbUK
v+vjEcCbnUYNc8wjNlBb7iKX7JgAS7EEeSC89XkISEBsWQGjdtIqTwz8rz0AlpTvuNKSJzgAN0ak
HUY+1wah+2hgbFFRhSbZ8oYZphP6l3g3BZ/6iAdTYh6a7qGu3pYiGAPpNJef9X4jybcJug5B6h+x
PzsBUpAwlI7ypHnAqNGNpKJjaSd5jtzQeqA4RLHNuekTUixbrY3H3trmwx6g3Cg8x9o2IampMh29
I6PyaM0YpWacBGYEp6NwNHNY9UK0KtPCLcWJz0n+iu4MId92Eu5GPyTNpwHZ+TKZ31nucnXAJvrs
yyTFF/eZj2m0sR7DrP2qDf6qL8rnqRmBKauHXitvNUGlAxhUnq4PW7krPasKvF5WnxMDFlXvK3Rt
LBVvQIcosgm09aDBGuksXLrypVfv/fSEKvMQS5vIf0YMCZQTi36nhLqt10lyjHAFOFNd7fMaAS5P
+6bBRQHGkBoTga89FqXFOU687zMLyXbSO3kgFZ7IXNMjvOTDC4QXKC7Jqlb1B0xwR0mQcjsdS5cS
cC22mIson9d+9AAK3Z2abR9ND7qauULY7FsQnFGlONiqsTflK51wU1tsdMJ9UxXBo2GFTl8DDNVf
QsTHknjOxuxx7CHMGm7PPVij6vbTcJCk4jj0HXzi5Vy6rVMHMSp/pLQHIiNKf75RhWCf+c+iFp19
Oj6GFdwP4vR9HgVb6p9rbM0ZLGIwX3jhOT7DK2ISTz1BzHVi8dgZmUuf3i6zp1haS83KQDtXxW7H
NBk+CxUfFcAQ/g1Z5zrU842pHmrjtixWA6SDOvyEsXaTzUKJ0jY9xkTVrVuOyqSuXJVF8jgEHSc7
2qNv6DCKR9fvP4XVQwkC0eL1GBlnd9SouspDV7RTrJaI48nFCTkrCWA7TuInJWaFNhTg3LrQY48u
iZ2MPOQ8dhJqLqc7bjmFN/34UJYo/76P5U2izG7lV68B78iZa51mtiByoDbMfPlmc9uK0SVEhD73
5ArpezWP1oqoHyzdHkzMPsss1qEERu8ECzDEtwEuOMwEpIBTtGWBQPGt9v46Cygu4viuDlFYmUop
OngcRK8nKG+mStK+EMLQzv1Ran2OPJ7F+r6LVgnyWt2/iWCtisKpGb50MjgfkV++EqXLnKB9+tzU
EA+ZG0U5cpuKfBe4l0Z/UqYUnMJjxXyCYvIONt7gppG2H6yFIong+OAXvfqyPDe08LZSllsRCRxW
yMgWRYL0cFuodgniJ+nF00gVIMN9iAUvqL+YJUQSvdu2fnuf6H120XuWjpiSlbUBx95zM1yUZx8i
c1rvNBghITHACgLtcXZm8zO29VG9zP5rfDfh1ajIXI7gsU8L6md+6mFUx7rpYsM/T7rmJknB2DBu
ppm6ozgUyqMsvYIAzzpvCB/8QEFEiPhusg0JSe0p1HDxFcgsN2Zrp9VktwVKLvqqlQSGkvW92FoY
EHJeOhWiPEgUkEhftfLrKG5E2hV6c1K0deGfYnk/4obnWKxVnjJz24enWhb2ZTmznN71QXqrWQ6A
8Dk/dM12YqrB34Fist6Cwsj8vYwzKbUeYx6WEFymEGhn6qJf5xOKA1aapnzW/WTH9JxRlA7NSR4T
JwywvScuLRRHmph81eYWddk69X3Qv73kFclJyb614oDOD6UdSDJyxcykvEwVoJUgOQX9Wk8+meIL
zlrDP8zxNtXcUD5L9d2Exrm8s7J8JVAn+BSWAFqIifX0+pSK7BkgABvjXas3JOniZoj45kddfQ6G
GOJTDrfnWZCZcpJPtbXOUYQXZCEqdj7d4eezGwDHxYNRfo2oi/unur6E6rqm8C48AxhC+9mqMdP1
59mEHHHKhcGegwIXFGojfc8yC0v2zpSS7VJt8diVnCxCAQic5lXUZMFQrUQoMkHkY+1iZCZ54mS5
iuWzf7BKvCdTc1MyR0NRymxZrEEVBUgN0+Qe+kTjoIBN3ElG8Ao6c9kUuUW3SRheY5be6Ml8B6tj
rWTrWXNrvXSNxyjfFu0mIKkJHhFqvHyVd8auLQS7mEBULC42rBY0ObrPZp/tsFYSaRsaTx9soJdN
5J92s1cnBfQsZz9dNpnmUfu0RDkZnnoiw3a7ZBt91PR6tyX16975qklgVYVilCNXy4mFWcN/9son
rXQoSzzB/SiC571WzgI41kws8tJvOXGws9JaYv52x+EV35Cfb7LqZzfy/x8G/F+TV/Pf98NX9XP+
9duvLMnlf/+zF279pdFwpDehchKJ5G8B6f7dCtf+otFp0qeheUuaBSzGf7XCNRCUKKO0HyeYS5uc
gfp3L1yV/loUCwAqiQNRVJrL/6QZ/raRqBEiy2ighSwztPlv12TZpNL8GlutaOsh7rTNyLLyqCaa
tUOu3BwAu8Mj+uXRvNMR/+2KqA5kOJiLEmvpxV71YcVMKFv8/PDc8xrSP+szWYnDILFCjzUCPnCV
8/nPl5Te9sW4L2Jr0TnQKwUMSAPw6rMuKi0qfDHp6K5AWsCHNmXU96MfU2fIMyT7YAHWGMAIkMWn
wadOLSiA0bt/x7CYvgylTHcoUJTxyWqVwfygmbvc8b8nneXXWYAh8JFp4L44Gr3q2ikF1v4WMoGd
FNPcAFxv9Al8YqOfMOrAkYTTZbq5VpAK8cFzWe77zZXRxzOGltkANbGhL8/tly5l1OlGHNbsw6de
EwqnEE1lHaQKpVhZhJ24jQqRvWWky/WpC8pa2ldRZ1VOqjasEXVQsaZNVReld5qUtMJH3cy3MxbP
Redn8eOw3S9miR8M3l9+nTqqBZ71gi6BTxKkLdANv63VZrSLOomxmFdZZGyEWoD7oOn1pK9lIyy+
F/iDRCfJhObLAr04Z2y8hGPYRAGufV2wyg9/pvV2SBvoPhRZJOp5QcICQ75ObM0wT1qjxsOINV/b
RoFfe9wNIp4kFTeYHl6LNJ49SbXqR5g+6kuVx7Rs1NRoT7WZp4cJS8BnvcVlYEt535yF0SBXeUoT
/M+QGsHD94H2SYmEKnTLKJQmt+k16bmroTY58dCT85JMxHIQ0pmGLtjHdr4dJisdzyq+1pfZL3R1
U8p+R7QDJgBSPMjrwiosWIWinGMrm2W0Vq0SQVAuljAYGRydVUFLwmu5SiVpjm9DfYjGdYDzhZTD
IFHZbDO5BeRet7rRXgwantKC2DNfDKGDil1HldBsu1RoV/2kZfm67Uva+34rGLiyJGPhRsWMOfqU
Rb2FZNDIp6nHQ7CddYPdt1i0tB3TWhvRShq9UJMBNYzPgQGCxJ5zi49BDyU1OkywxQZbmZPEY8Lh
L84lLSm7FyFJ0jXM5HPdTIGbtkt8UGw00VGdDbU+5lHDJlEWR/5VGFM5cAScFQP5swkgNrFWeZRt
MfvVWhUHWgJVkvFdZD1l2hrUhPgS6JoPSo/WU+iCW4UJmJZ1h+0zoE7zA3x27Qwl4L5v2mZv4hIU
EFaE8YSKXYH2LxVV+kgfvzHBkljmazrNNNa0WiFfVepGylRrNl7EqW5SbPu0s+1ATcdbdmPM07Mv
ansBBhvtCSHE8wy2hSmtLEzxK+bQJFmNWjx/MuYlX4xp5TULemABgpaDxy2s2Rn8SZIg0pAdECZW
A0ZWRlw/tOPSpgYIQN2omK9RMQyCPUVwyOaGiqvJJOmMyLatd36c4JyTYs0a79lxgaysSRW0Vllo
Uj5aeXWrBaA36Ju3+RMucKXf+Gz/L+XCHNhqQk89HWeEgZi4eSCKjQEIBqkmU8jL676g51OWayFp
pZ2Sms+4RLLR1oUieZ7bpdNR4m9fNWISv06AZCvOAxJmqlqZIGJpHZkvUZZ3+2nW90PZzq9S2sE9
7tpmrURy/5U7ZjMJMndhmc0jtvuhVm5aum7bQO+aJ63uFFdpfdp7kZS5xQi/g05AsdLanrsm8Hfi
bZuBFyCapMYVin5lgXyI7VxTGbBq2UqrMWvR0yHgYfIeGunrHMB0oK3py09SHvo4wZN8QGLYx6S+
alrX2T6LA0Yc45veBvG9EKvW90qowOS2/P+RCJLMcY8lXJFsgviiHYRWurmJabhqDmBXm5vygu2L
nWjV5vETvBSAfLXZEzhUyTTgJF4yvQSIxSINMIt2UtMwac3DNO9wX2oXOA7aSwRS/VSP8Cb1iu5p
0OXGtoogixSFrgs2su1iX2oyUwkAVmydRZvE7UqPc61epZ1aYrSThG+FadXHyhhnr5PKcoQV64e7
QZ1CBSR6l3wvmjly4A0moCRDobfoZAvJ7VgDa16PRqG5TVTPd2JSRo4Um+o+CTClj3EjhMcJ8IO1
TyGyOKRIgYDtWqj4DZsQrxyihnanyHKFQx20pGCwlLXt8KnEwrdswgLlCN/CWEGtCW7NXFr6vgnk
DsFvG6/XWvmcBHPr8mSUjdEshuOuYFtvlUUEN4J8MjsshHll1XIv2REYkxX9GJNEjsBInG5Qo93U
VdNarFKtPRS0k7ZKLk5ruKpyaedC3zhhmncXlvv0xdQj5YhWsV9lmNn8cyvNQ+hyTFVD35zl6i4T
FYtQzrnrzhN4JhGkjK/vNchpyZ5DFgyX0zjfCvkY22iLcIuaYsoEFtJoZRTPX5SgUTs7x268mi1j
WXKCQjXPSVcsZ0CM9HIbESMFLlWVBH/b8ylkBCkQ6ASjpeGLTtSbxpAhMg/6QPtPpKeg072ly965
EIGb3Zhqt705bFXFvC98Uz4kcGBWg9BihpPXlSF9zcihKEXrWyOVd1JheYR3v0xBcKrnAZhcdBsJ
rbrVOEI6qSBHsKk0ZmeTYcBEGkqXtNSPrSRGK1JibG1Mhx3Yff4Tu0qnMmieq7AfPKhz84NPB2sF
Hllf5aUVb/qpkVzMJAoc0dlwAf7E3/xS4nBLCKo1Y5BYAn1oX3pwi/ueS9D7ZoR7tclzhOZePRZx
7bM5FoVNOKFYAzxg6hwZKW0e7Wpt6jBapla572KppzMkpiW8AJleIHTm5xjcqjTmIv7XDFCrKwmh
uDKioU45SpMTP3gWtLHrHNM3hUsZBcGKWTkMtlGsK9RXxE1oGxqoonkczAS3q6WFzX0hMpXKcSnx
hEnKwL7Z+Xd5RUNNDXDH2gzCkiMoyaevnzegJ/DzQ+b2Z5r0EaBh6ovBsepRCx0lGsYb2BXWYJtW
N9QHbIGjF/XiXDq6IsYg+qq+ajw0fHS1zVq7qfSKmn1S1BLPZ0GSGO51YxJtEb7fXezzzJkGNQWF
ephpn6sO0JEnE+TmzJUIaQCnuAxugeLpgW+2OsQTrF8H1oIx2jWbeVyOWXkLWRbqgCJMuQdVN32F
YKYsz8jwphpSv6uUk6aCtIjie4OC3rLbASEpJ1qgYtbmIKhnQ4h8Bz9h8r2UAuGhgpCEZzWlvUBG
SxB4s8phWmIYDRraRH4YdcX8hEU963ZVYZXkjbWRWhA3pfisF7R4OcQtqo2a45Iee9yjeVSRqZpl
ebj5L/bOY8dyI93W73LGlwKDnoMz2d6lq3RVNSEyK7Pog0EXQfLp77erG7dlgBYaZ3SAO5EgSKXc
yU0yfrPWtxqnqO4AoUzfRqdWX7zC707I/KIHzb++IY/mVUdFfwpLz7lp3Cp9cWbDdDJzBmz49H5n
4lXiQ5pU4mfRu+HzVZS07Zpk/MGV9b8NIrHPfHHcMfx6Scdm28Ffm0OOfgV6zcAomBZ3i4mcCBLZ
vU9OM8HDEUB83RFkslN286pU9bTh2efsrzzLNYcxrcR3VZJFFXVlfBIt+6xVpPmcbNik3MFUxA9f
EtoIznri+56mU1D3ej+24F2NavQ2MSp/LULKvQVUy8mu01bgppn4Jq+uUwBQ/khFBbH7ogP3nKeF
BkDeYSWCX7VKbBO+z/aI31zxuI0J63u3SPdetLAl4d1lbhvhns1cNV/GKzgPDrKrj2aaUiZTKro3
/iCemC7Lcz2I9haM6Xw/q5oV8VKBCS5NA+iMZI5rMt3RmnX5nX40W/exmR5iTo09QGgr2UJvW+4y
Vw7kjRUYln2XNohGsf2Q+HovtdDi3HVW/0z0tzgUs9ee6njIbhzTpPetXZ7TK+JhSeQFRgPUDqr+
UxpaRzg35VfC6cybn4zN80iJs6+q4MEu8z2V27yys6Znf23D5wt1delGvyfSpe5XGQrznWihzSxW
HRIv4BQcaEgGGgK5dlUXD5ARLLrEtlZPrqExR69b7Wc5MzKKwLHleSn2ZlYXmN7Xdeow3sYl7D/0
/QRFoJZYD20UQTGbmLmWZXI0EHh515r5PPdqOCltrCcKLbHpfGmdtcnQEcR83XzvbVewa8vYiHae
8zKnbYVNWS1nIyGWEin9nqkMSJ0cWzYJCAtIGdVEKLqfLQzPeDeSqr3NEy85t9YVFgV+h33t7Nwx
SW6eRNbLm1raAZvxFBTalLmU0LMFXwTAzi4Ks+E8A1JjhzfPhxKi7UZZkGVrT/ZP2VL+jE3Uf9QG
JlsK/btZZU6Kujx3yM4aTbJX+OD3lT1Y1PiZjDeBbC51Vn/MhN3tKLjl2QuWhhfzUDJ8bt3vpZvM
JI8pVs5d39+Gk88cEiA99xQr/8wtulUgqTwShBfEx8HiqaAr9l65PIzR4DyFXlYcplbLXcWGlhJE
gooY0VFdoWvLui8YlMNtLnY2790fMZXhZ9hBKR41Ox47SZxj3SfWDTll5X5GKf8cewkNE0mf5mxV
atxmunqJFvbbpe/X6EoktkC4VSR/DBtrSAomp3GkV8Zlmb0IzdFftXZNtwLWwOq0f62FWTDjE7sk
KsAkMaRsXQgfzNzc3SRglXdjbF6iBIjZPF/N/bN933ti2boWh7Ro5Lyr6nCfzbncuvkAy4xNPdnz
AcByckt4vZA/vJMGrkRZ0rsIzpanPM/dAxmC+RHePxdTSvdHFdg1m0OiwIar27vTcfZq59Z9leYL
AoroM7B958S3LbYRR8sxzvN9rMZ5i1Dsdq7Yt/MuoF9D+vhIvbYcSg8keOY4nKVTfnFGsilXsvYI
bkvicGSRWc17fc1ts2OO95TH+8C8KwE5QzxPaLI9ungWEEUI3ANSFKs1Fn6+XMZdeEW+9GX83sfR
o6OVWCs0eGulxLgWpDPtAmc+WDxAK2k89zKVUfEhq8q8mjriEkzphHLSdChaFnlfFVUNED8sw8dk
Vmqnh7AeV0FtU9QACTr4y/I197Nl13vuSAvmj/OKA6zethrC4uJGLISiKQDrVI8jKORy0HyF7QJH
3gvplbyWFgEEKMUHkPL3ZGheq2mKPtp5KM78wfou7McsOCbt6N94KTSiVQbF/2s6Nt4p0I0mCN6f
30pLdPdGqKmHUzy3B9v33zxlB8DSok7d6ICFReXZisBEG1wp0ImbzpHuvdfXHnwD2gsjcvuBNtI/
JeQa7ZUc1QmnC+CCFDLAUXbVeLKgYt4MeTc9sLTpbvFW8I81S/1xtNzHoZ4s5hme+d55WrzXBsg8
WJax2/vSlAg7+nI+QMcjzrdnzHX0g7DnL3QCvduabUtZ96zCxf5gA7ts4zGaP1zucHbW0bTrwobl
OziGij2t7Nc+Du39VNEEbeOkbHkrELiOKw3rD6IqwDLtqutr95nQeTMiVvEpOpchfoVsIHJ2prb/
qa1+HNYjUJmHXlVQnRZ+0qZQenxIQmuGwAJ7tCrL7kfSklVQoof9SuhGc0ql/2HllTwRu8zmPnDD
J8r2x0r7pMcU9LGrwF0eTOTar1lAKZupaTxgUsneSy8qPxURGAwDCIxkmLOHQdGfdL3El6GT1EhD
qZ4i3UYPwFfltuCmgTRo2xtTXPUOkBLWchycfTOn1hfCvR4mKIEbzx8fxsYRaIvIXnRrqI2lNt+E
DYCWA8seUBFNlnpHdavtPW8kYiLLJh02dEl+hppkSg41EQNfp85vobOW1jkNinK4XnDQeXZ6Uwtk
NnA4ZMsCrAANIifDjrGumd5QxXq7JCJscRmmEQy760WHYe7m5Iuq5rI8aDcm0mDpJtzzzhx8hiZY
tq0wxY1Km8faBXb5IxsmT5P54PhSPKR1SOhNwzDjTpcVcZvGbw0ChM4mOHnsWqrzcXFAjvBigSok
yil7aRk5mZUIlP0uYhXMO2R843dwo2O5010b75NhtLgLw8U5gzTwHnTZMVOK5pqB2ezBw3RWqXI8
RIQh7vH84HZhmiFiAqG6rucqiM5+y74Y2E05R4dYJvFA8AJjlotyMGTuGgvs3Uq0PrS2TgjABENE
lyVMle45+WYMLCYe73mdyvKtHUzObLsMciQN3LT+V5PRCt1mpa6Cn4zdSkXeAGFL0NDzYuDlCdkH
Ut0OHjAtXxl0StyRt5u4vFh0X2A6msoPLVjjOTQE2H9ZBscc1ck59Ez1MtRd9UL31JKpbdfe96Ur
yYjMZeQvt7ZunHyfw/2HTGO825GnjPa8cBAJtlNG4ulM13oDoW/qjzUDxJnJRdKzQE4SeSJaBUEE
hOJ8Y3myvshKWRhuo+xabjbVJEnmzHJKTZ0+gDhC8ccrAVpsn+WTWkvSOH7GI4PWjRB+4D9f+b0k
OeYd7/RMOFUF8oX1NKWTGNptb4yBCm95bnMr7AleP0oXBCEL08jyACuStUHnOPz3cln4Xvs6Zmmy
9O10rxfN4w1+0NNfstwZnLupBw6ELMLJ5LpkfveEQNXhC9M2VmVletOB0RnEsF7SzNPA3ztmd5mG
ugSXngG1Aizp7YCIMB0pHAsWKfC2ZZ2KcHxly0HuRwlT+kvQWPGqSkjcXbsgnpCZw10Tj750oxuq
8uwmTdk6rN0Rdh77ffZN654bwl7nVJ+ESaalKeHeAdaArFdmsFBMwehcs7JOANOSjbWppiFX64EK
bBM3uQkfFjf3QrmKkhyEks5dhhpE0tynfmpxZYBorupgKeU6KAZigSaKNiZOhZyeiswLqZKXwEtX
gZ45QLSXk3y6SJMMm8SpeWeg+vnIvE4QODvH/vNgl+Vj77ryYyCw+CVwrlw6rfo7r7dFD7UyrFC+
LIjeC1lPZg/qz4fAFySiP2ZgEKNj03UMZ7POI6FJGx/IZVtBvaOsunccd/av0JjqpeqtCsYPU+p2
o1oVuxymjf/s28QArWEwhJzLYxa+La2JdxajcU7oSUZIAxVE0Nd8kCi5opo0kZ861szoRYYt/dAb
j3KfgbOsd4xg+viSctZCIeqAZedRMk87PrX7pnXsI+i0koi7ffbz7TiF3Hlu6ZhTNy35V7JKuqco
dYdb0ZXpnhkDt4sNvjxin7+kKdBQfynPy1wCn24I7kbN4aZ1RfpQzWMMSNV19jUks/vKspCo+W1Y
u2d4YPzWQ+A71dFycjjTlm5DDu0kJUY7ZPw+rzNRx2dyHpjNR7PFS20o+2pdAUk6jfng1ieSvH25
pU/jxjYFtT64zNH+nvvXkjO3a/PoDRnb7awZeSJsmnaet7G2jnOvec2bKqScmBMuJalaMXfKkAfb
Pgsw5cXJ1NWHhYiH2z4aYueOlCPbYRhBtNSHmklAAijl8St0PJHoj5RFC+j8utfhPmWfU1k4wdaj
xbt1+CXdjdKsNaNeEDwzjV3zvfeN269a8yuDoR+qR2a50VveDuX32SFIbl8ot3pxKDgVD2rpviw2
c4CVH7dglT0P2C5sZH4++0rxwrNhncVc9qjsYgYrRzs3kqb6161FgHQZoKKtBoJv0gRdBcEy9q3X
Sf890Qyd66Hl4RzTga8OMJSd7UPjKxRFmpJ7NcoYSJLrwe/b+rOrdmWEaiMtWuIgWFrOAMg8z7v1
0BOk67Gy7b0ZOuuawGEFWzskw2aTt8rKuNtFMqA7cnqzl6Jxp73tL0i6+y5jnaIhR2OXNdXcr2tN
yPW24tcxK15aZHiOtdPeyTjmfccBPG6YcUwkxWddjR6nMObSewtxWW04hMtXhHbNjzkM/X7DEe7M
Z5/eaHroM5lSmtYG7vTcLzPm/qhpn81A7B/IpobFxoxnUn/5tbaaa1HXR3vJPUQvbL3em94AvCyi
bt71k4NE2OZ8ZE0bq/SxLLTjHLQlgm3AwxaurGyMX0q4tTm9aITCNWdmcow6I5ttHqefPalOa7dJ
qeea3IuPmWZUhDg8Gl58n+w6hMadu6yasiYIpAEU3uGg9MwlaZ0Y9VwvY0S/EQP+gQm/JInJ4VTI
4G82BHHISyIcmZzLKK6DjzEEYnxfxEOb3naQwvAl19MyXOxJQzsfGJI4574Mi+XQ6IHdIb2zWx39
eMBV0XaW6vmC6u5n11jpwL7MKl/Qidnz2Uylk3xzFoLk4pUzJdXR7UU3vNm5XS4vDsYEGgBhwmgL
iCsOtxHzifbRS4o54wQst0oM8Ug2UwT+mekPEJSgZ+ajk5bzgrVJDlyYq0RradRYDiDtOSXevSXL
YXxMpqvHeybyRf9ANIvzvIygoghljJE82w2aUFBw/ujfjRbCW0j7+SbS9rkkV/oLkDGEm4wFX8Oq
XH6A/0tu/AU3hI1D5wz4enn1/Canuu77L2G6NAc1A6b304D9zRCATaFUumudHESlErbayGQJYcOL
q8RX2eOGNWz4CBpgIK4wTLl94pyogCxr71lcV59Cdfpnv6RTzlM1JxuoeO2XvFBFjPa2js6Bakm0
sUpjrvrjOF6bNJlfQ3vKD3Bgt4MTkx9XksH0fSLf7Vtvh/EzWGS0ZgO3QlhmLUrW1P+s8zqCseCG
zo1Gmgj3Utp3mYe2+ZAhVnBO1y1ctaoaRO55UwxALn3/QEsFsZ4xSfOuMhXwAh+NNe3InYKNN7bZ
m7t4xcGqJrr/yMTnADb1ieDIfh0IKz7NWc2qcAKsmsUKfO88EGsw1YQYb0hXIQUJNLTY1xX40yy3
ApsdlrS9Vdox3IoWbzpUTAffnKFHJxrG5R1PkLI2YQaKfRVm/fjDuDECV3yJgi23Li6D5wTw4hih
ECNU5hL9OF3uTsdtXG5JScjuFmatKbaKvt0j5cb24QmlsYK0Sf24+FX2k+U1Lzuh6day2ibVinGy
cqGaZnBHdAZHc/ZKD7tFIU9mUG6/acGwIKUfG75WgVBS5wmaQBDqRRSN34JFoP1rx+7iLEt6FE3F
YgxKJ5GvkrPHTyziHkXT+NulMN3rbMTPCDfNrRr1MxB7FIS6Kbcz06wLG9P5blJZiazb63JgpMbf
wMIfkSqGrPq6pPdPw4QqAqL6+JTNXvQ2V6a5CDQV9wxSufEXQ+aS7Xdor/yWeyMGsAd0lINjzUeL
U2orJzlWoe2hA9MWwVKBCppNXNtt9l67vXVi6baOdKeQoRU5AdiLQZds8QNR6BpUiYbOeF1O/qON
8xAPCeNPVtTR1QFA+rrDNWM9TZN/743zbFbKN83Nkqj4SHNcvbBtqDdDOZJJYcmMxTwhWe7aMzGE
Mjk23xG8cs4hKW6ejYqIWFwKojxV62zjiAVTwXD+FfieYZo7cKTmTcewwi3tPNuNhiEWOU0VwntO
8lk6AanxttNtjKV+WqEDmFWqodpcNUHr/5MZAiE8+KJEQ8TMRGFhO1suO2lpgCqp19KkORU5A6ne
IZStiogr+veamD+KcdByAPEL6AWQIOA4BrbxR0lMx/vSlirjnVu0vKkj1/XPRPXpH0R2sGuz6/Cu
MA5V5b//sX+RkJAPjIAEEJYtqNz8P/1YOZJuuswDK2xpwbGvq9lLNhXzbl6pdURjEEod/c3PFPZV
3/Mv/Q+/bBzZJJqT4u0SkuPFVznk7xQ2XR/EgCvZPA+alMmVLhqbHRR8/3SFZGjodtlkxqcpGVjg
Cupp1A9RcWDNT7enS5i/22wO0L5WfaxpnnKbxjXsJ1SMzuDjssG8waBtiQz5T5PfNNkP5XvFz5qs
vYLFd4Qsxbcl9cFciOEHxL9rZrmPfZOTOZb1wa8a+VAw0rDW8KrJihJqfI7ocM26HihrH5ouEOh+
7FENh2ys9bgdCjNjMjJJ2G7E4LOaK2iKWuJBvKtkxCKYYBXw0DEmi23xRF4I21OI+tbRTubSYqNk
WrUOA70cfVcGXwgQwNZW0ie8G9iPD+RaRcxfKa12rkVxuW5Tz/WQGFsLYGqrToBmoEMJSP8jDg4j
mK0ztNZyPgaVTb82+T6TD1Q96iQgRLIzobd+lUPeyo3yG4tgs4hENDlNYbhnW0XwXCUdf58XGrOh
R6DsjyoiYGttdRgEV6WekLUXekIU0GZLsAEOW16bzAZopsVkzFrbhTu2R0yECndtXDI0JrqwO8dL
yTET4VOtkAx1A+ErpE2WG1S9Hb2YRaJkShyyu2oAJ9bbIhhGzaABGOiuAIXK6xudDOTnauxOnqiI
5mmneTmqeLan/a+H4z/SlT79D8LJ/8Ch+F+UxyX+CYH4B87yLxiGQyM/xu6t/73w9Ncf+SeFIXIR
mHqxgA7A39Ce8vj/U3oaxYhImQwGAq0R448r7+GfFAYR/uYhO/JslHeeg1QYOWLfjEP23/8lnN9i
QrNs/l/MwF3Eef+J9PTPnDMKHMGbh1za6+cL+Dh/fPuwZB8JFwqC3TSbecsmZOX50j8PdvHgWr23
ooXfkGplr3y87bJ9TUwbnJa0do56Qg/GnnuzyBrdusi//Pu3MRFfv38x+nACAO/Qn0TelRTh/lmk
moe9cQZPp/sFx8I38PEJD1xdpnKtXLfcM8NJpy3tDSzzhnyEi5pi7F2BT8lsJ9b8uOSz2rbu2D9Z
mQbNzuGG49MSVLLCLPfOMIiLUWmW3xcEbigK/IQDfGlq5z1nkj5sxiZJPh0Rx90WhSYHUVIm4mIR
Wnn897/qLwv/v86AX79qgAwUIAdEHsIarirM350Bfda5dUbLv8tsK3iaGAJjUk4wWCaYJg9BPuaP
ubCWY2SV1r4jIeEbkzoL3+icodSoyZC+scg8uMsTX+yjBCUbcDzBSa3+5mQW10/yp09K8SW4O3/9
zf2TTjaLWkcT1ZXtC7NM90Ud1s+RH2+7jNuCIDhzp7s5ep6yCWx5pz3KThUdiyVsyPEZ0nGdjA7W
yaTJzwG95+5vruMfaT9cR4+thQ2VN0S27bC//+N1DJop4MXMAaZUPzw2Q0t0CKvmtRFVfajzUr/Y
c0kAFvluhNqKi98bcfn3nyFy/lhG/PoQqNYgQoCYDVGL/emRIjI89oIudXdhH1jVjZzS1D2ldaS2
hVd+TbFwkfwIIryHar3J6MrXkd3g4Epp34CQl7gEzkQFO9s+xPfEIh8lkzFrF8MhNj/dfCGCQIFz
t+YDh2i5C6TvwO/yzX7yWH+o4vvcd0iDG7t4aXyUaL2S5Us/dzndo95XhkTkzjJPRGarm9bATvRm
Z8GkLsb8KXOvbuYAoYjckyaEAzIV2QYVLGxQy6ECxvckN0EyZs9UxuQcdPYld8oFYJX20GRJDwug
O6eauV/MUZ7Og70uej96HRNMm3NBdcrH8JHZVlrFu1jb21ggJQnLaUN4iwOMyvJ+sC6vvmONaQ95
i8CzF0OwcQOCwxFBIsxYMUM0W1zSGNUV/OpP+luBP7v00WZwfZm9wDBVxbWeitv8xS6GGcVsAK8L
7dJ30vG8W4v67pyqaN4PzphgFOzyY+ZPzcEiYuYtifp1UefyEkXLsGMJWZ/G0gHI7/bFqvGrju1w
g/26rDdkVPsXOehi3wRV8EX4pEsrTaTzHOiM7ayQl9BzyFweiNdwolYfhaUeXZ+Cu+70V+mAWIzC
xOxtciq+hnSi27oJ4jsiUWhJjabJWshg+D6Y5FsUmXs8f/qaGea7Tw2iWDJQ9BNSIlVtMkL4ngpj
RT+xPxbZeSIH8JbCYSI8Vwh26xIDqbXUcjWXXPuZiK3b1MkYJ1oAJB6ZYmlkLBRzYBFyoiSGRwRB
za4M0SCKPsUqG3jVQKo6PVZWxOQmi3lcz5Ge4CM01pYcommDBgbtmpjEMTF9/il6RryxLa9Trejb
vDQ4xBrzrcpi6xMfKEXk1ONsdulwMsHMuuEiLwxRt0ERJHvPi39YMxlayRQfkZ51d8k8vIvWoU2K
FeONEN5/ox2YGkQk+1bmbyssnLSUsidD2PtRM6U668V6yNrigTl9f18i9vU6NreMPVB4eyoB6ZsM
H6yi7n2RkGPWZre1IveVdjv6tJbwByLf6wAGO6NIIsRReY3OMM75xhh/rB2S7Fes69nJOz0GOp1k
P92rN4t3DfIoC7XRN7NQ26EXCnaEI5O6tVT5gPOvExtyR+ZjZzoyV1X8yVFN1+MzY+KeNHeK+IQd
OvvhaUZ7AvWi9e5bF3XufPXqUxRvVOfXDW377F78tsMp7UtgCpwa03eGg/G7W7fekYyC4CurTO+7
ku51WIdkO6l7G/dtVdYINNI4O/j98qVx4uV2ElG9r+jL7qJW/gBo/pr25B/zvvMvPYqugxP6yQ4J
gffCdK5/zLLkhGNrOTV1nTyUU7hc2Bsjqo2Dg1h0vi6SGdEe4rHiUMbklq38IsoZNGNv+FnyjH5H
3E8aYVI59V2VTilSSDvcVYNh2zkXx5lx6EakS7EfiIRiUlrQ3IyycI9FbXjcKu80VvP4kzkquiWv
61DhMo/eEsOCpTgNygKUSE++b+B8LdR86RITHrOe11jksjTAF9SeELRf9TJuiQqHYDWWqMFrjgOI
1sJM8oys0ttFXv6tj9FSdFb2ha6wvQUiWh0WXV3N0EaeRNh6m5Bx0JNhdVjy3hVfemdoEGP0/S4I
Mkooe0piWO5TpjZ+mt+l2ejumjB/ZV4qciSKulcbWqjloWB7j/hfw6/wpIClsrTBvglRfdtun2/I
LgUl08UYX2MHVa2VVsGKIPaHNu9rJsB1dqxFW3xlm5Q/26W0f6p0MTexU7+XC+Eg+GHU0SMs52kq
wPfLNHaO7Gx/xkH7OFZIEkU8fl1+VVQoGgEfAjS+SedCHkvJZLdxVYi0WKBs7TS+0aB+qJfhpfCa
aIVF5JFjKjvh1RFb043TsYrjne006kQSyaXAbhrOvrs1pB2oPBbQyhtifvIOG6mqMd5jXD2U+RKe
vXQ5Jdp+kCORI3lkyH9CL4pasRusB+2XEAzJBFy7Exlhdseog9yFdwlmepP1CcddG1QgToibGzWQ
8DZt3sjwUM85qsFtjqqYuSBZmOXo0dsxBkG95hVnGXjTmkA390BuPFgiKvTtFOvsSMpP+OANpHqT
Q1/t6grlulOPyP+jzrsb64KkV9QXCFHjUh8sqctzQ8X3PMfyscjq8GNyrJtuyJ+Rq054XZP7VmuC
Ecuq+Dkjf7yRXlDfFAnw7WhC9BMSY5Giys/9T9nn1c8QIcktktB006kBmXsNzUULaTMBjlW/LS2w
pBuHWBlgGZYqwmMP2ZfeOx14fQlCDEa0KJOOLkSHE0NhjbKPmPRqCZmAGGqwGHq2vW3J+EtgFcGU
gVSSVAP3cc7DLmN6iMgp2S8t6zVDb0pU0Dh06PPh31f7Ubn1D8nhVN20ujDhOQBfes3QkAu6MDcs
1Cb3rysWmxuoOchYdd5eIdAvH5UM64vA9Mn7KZZELgX+MNwOodsEh7Tt2TjXwmEqYttTG+wc43bm
YZQgKFZWznJ0rcLePS8YvG6EZ9KfYzfH+TrOMvPoNNRXt9zmSJnRyuzRVcuLH/eQJuqJ6+EgrMI/
NSYu2VSIJC94BB38/s7cv9JQi+exU+Xe07q6VfIKSIEMssFuG7/Z5eAeEK64W1lEIcpBvZBwO6RM
KbfSH2G0Eao9rEJEAGx/M287LnPlrNjvIxXs3HDaJ6JmR27ZzA02ndNgGkYkwMqOEb4hQGUYimd0
q5V1X3sj+KgxSO/HLEfvgIR1y1uG8DZcLDfMz8SFYWfyLcw7WpXBCUu10aFu5m3Gbh75YFf0N+mk
POQBg0pOVm0np9IJW4A5Xi+PSgaY1xFhn5xx7EiqtzUAf8L4Dh2jyneuAHXaKBNFDVoEX5q2IfEt
19RmS22oniaxSxap37EP5ScyPETHRDbPWe8m7uvVK/GdWtvFNK6Xd0JRl+0VAx9TwDbhJ+LPjPTe
vPceQzaVXRL39F3ypW67ZpPE+WvOdVsn0AACp7hF3fzaL1m0XjyXglVrIl19B5ZX2X/RrXYvaOKG
y0JixnrMW7MaJO6UlRO08kvCW7Y4FM4SKZpYxHMHBaZ9Ldq0YlFAJO5aYiXyCQbzi1Odod/beuGo
a0g6ywBVJcmGgyDFBxsbNgXnATBMxoQ078oPOCgwHCgvP7rUas+ApcYNK5b62Cmn+prFct0EBFJN
S4h/wQ/Uk9Vg4sDjiMASxSCzKju+s3SRH6lb0QTMCoxgscwwk7CXYG53Wxz+hfIIMVyWGQe448g3
xBL9exT389fMq4KjF7as1stu/iDh9RuZBXC0BAYGvBIs9nLWi9+DvKEBRhySbuxlcN4Kgp+OrFnT
mwHOHZQQ/Zy2nf/s9t2yM2N608tJfRWoAQ+SCZe7CdTYvFlDFgClsCr7WUa81tZ9QH7XOu8CNAwy
yBjluU5VfNSqvrcrq7jl+a1vFDGHxXrk46crtvvuxhI1saAgqaltgohxZEwOoRlOWul9jR3kZLOC
LbZI5d2bkhJ5m/ntcNeyjtxyJXwSYhhW4CaRFQLZqY/UBwbAEEoHMaq9CwfMvSozSkSO3+MKRpEd
DQ9ukvJHZBnpjV3I5LX0PFhsCN+Gve/x0ITTWN/NjTpI5woKCzlSs5D1YFOwoI20Bmufx/Ulagm8
iiNr07qwgvBL4edX1melCfoq++LIuctbLpHDz3wSE478UEfxYQw8MD2dNQT1epJDcxi8PsXrWhlG
reFctvtUDEt/VJ7qb7jmP3EuzBIVhn9wm95eS9fadhaUioitu+nd7GixnnyI7frBoFAHGhG9pm27
rL2+pZh0u7e0J9DXKni+fK2Sp2SqHsqiFDdTHcrniGSdmmFPOX9Nc57KVYW+dTW2MemWVTW980ZZ
9rovN+MMuJZ+kZ8HJG1dKIN3EOXtuR/xbxGWi3Iko/7auGnE4MgrC25+16fwQswdxxkzJKqddV6E
xUtF8uXabyk5Kb41bqY6O1DSlWevS9H6D5N5CnzviOLl0om2epzJkVg5VT1vUcjSzBVdI5/V0kzo
VEKtcVv0frC6quofUUjliDyxAaykZ7MpnjqnI9Vv5iXf8jaPZ+HfToXnrNNqcrc92/9vnDhoatha
7zs1ofFCH0sSaBC+2WP3oqogBJOQFO+k+/RnlM3g/Noyo2TtjxC1Hj0rKr+BFm39vV0V6THu3OLH
QK38ynja7PLApC8Utta5iUeiZmtt3sal7+6WmZhH2805cPlkZXZky4s3oIfktG6Xxvlhm1Sj751V
tIOkRwaAzWFwxKpKTqqLzJ29SXPOC6f4/DW6+P8j3qdZff73f/0A7zR085fPNG/+QM1lhPe7Gc9f
RryP48fbX//7f8x33eg3GAAhnv0AYDuDJ4ZB/xjvOuI3AKQouaBcIgBhjPn/pruO85tjCxi7oSOC
K0uXf/XP6W78mwevN0LeDJwd/TDMgf+EsvvHaV3o8P9n/uRwvF7Bt+LPvM2UdLigBKYChN9sxQY1
0im+Rdu/Zjy0ah+R4v1toIRznQD+a0L415953Xf9bpbpBqy5vZ6fOWzM1gWkuE9vWgC/6p6Jyi7Y
iBOmXITn2/wp2KEZdkG6/J0d/I8juL9+hj/NAWeHHWce8BnKl5rEt4Pc1Xv3ZtiKLTzB/bKubptd
uov/ZvT3F1b8Py43vAj3ylyO/0yk75oo0FXEj82O/5e081h23Ui29qvc+OeMgDeDOwHotz/7+Ani
WHhHeDz9/9VW3xYJogm1FOrWZEcoWYWsrKzMlWuB1kfuJXqCkMcZf/tuvGauaYHFYVKM/b9l/tve
lJveW53UNi4KwwHrcqzvtU2/H56fhaKD/JBuu/3LzzO/f/7jI/5P1qTPeZjV1f/+v0ue0Wt7k+Kv
6acBw+2sT9vVh2oX79SdtlX21f62mQlN7L/siDo4LPgyIgITegpe/kGqldipNkmKFEl4hFIqcbo1
zWcA4MskMKLHeuWztAhh+UASjC7Npc/yrDVXSYTB6FB9U9ABAZqMolW3TpED3EV/tNL+s+DZZWfj
X+vTDEsIr9jXIlq6nNk1VAAGKi/qU4anAFT8Gh/9jblRX+CgUF4hG9oM363H+PvtrZ02m988VJcU
S4eAw1S1ycEAlRm3XVOC9dOM+yBS76K++3rbxEzMEbFGLA+VMAjDL/fSZ/ixB70E4CBIGVAci6es
1DtSfH3zzwyJXT4LNF266sPaZi1ypT4baLiQzr3vi3jBG2e2jPXQiNZU5Ok4bJdmhgxaRw0CCCfP
f4zBaSNIp24vRL5sW7z5w4UJEc7OVuKLThuTF8Lf08eCWIXmrWseteWTNROcaSnqJooZChom0wvB
YJ5K7zosdS5Yx0dBiHzapwd1o+yDh9urEt95cqY0Di9wCsWUgVdNztRY5rVJ3wVTVC2y/LMJf1Rg
PWfea62qC64wE5jObU0DoV7orTo22EI7bZ3rX8Kx2sr00TNeyh1Y+zhHXMdcMDrnGLRtQfAocNhf
kZmrlQEnRUvQ4Jnrat5DFIXr21s44cz5wzHOTUxcHPxEo6WoyROXQmRtnGALnbFSr1GG3UprcnN4
ussdTHi37c5cn2znnyubfDoKpIyvgqBwrOiok+7L2lNgwByXl//IkDztPgd+GAMlZX1pmH/JNXNr
nBiBSRHJKBc+1vxWkodJQJSZOJ8e47ZgiHhVxsLzrZdh0+0iiLltF4q5j4idOss6hTNBHv5vkRYK
FNOV/hEIkkQJI44az7RjTIY6Gun7lD4kmM7HfOQN7q+WlA7mbIIigp6A+KsSfC8DSUM7NqlRI4AR
KGfQtNwxv2L7GnN1rctj3y2CBXFSAUS4OuXnFsUhOQtd1OJrdKxIQUS217+vdvUeToFt/bKsKDV3
3s5NTQIx7bOuqXkHOqOuj44OvN+JGd5YcMnZYKxKKnAIaoqy/Zbfnq2IyeDBouItkpzqkWHsnaBu
Xx1Pu6U0Z349fxpSLrdOiSw7NACiOWM6wOv3rlOWFGjmElLtfC0Tf/BkiiydJe6uDTzLW3nf3oUP
TFt/1rbSvrqTFiSfJqJqf8QrVTIVUwLoQpYxCRwppMqwJnKelZd+y9yh9fW0lZ/CR3Mbv+QfTrVD
nWqdHiy4Do8eJdkj+FJI/ZYS4/md/ffPsCcd+MAMMzktBVcO570K76rV99sBUp49aDIwA7JFSsL6
JMkZyfLtk8i8PX2012ZXSifHLjNVdEdOrmgyb602lzZ1WZjPaobUd2Eb0UOlpSXzEXxzZYQj2K7U
6t7OGcVLvNr4riM0f8ckilwv+PTc9chkD+IaEAbJaLJdelof+Cdof7mppKO/r3bWIT4YKLWah4Vd
mbvyz+1MPv+QcKdoNfsusgtCjh46KVTfW/2u3UNbuYZCuHoPhBmOnvph6Tgpc1kU8ElLVpjwI9Gd
vE6yE+ObtKu5TPinOOifs+dszagDPW9n88NyGkjiHch+t9HX1WFRylCc1mm6c259cpp1WvHMFAqf
Q8lQXocb5oAo17rEQjdct93C22/Oxc/NTU42rD1dpwhzTMHszNVrYK4WbkwRTq8XBCoJ90bcZpq/
GXKWeJBAEZ6kajskEdMq4Stg0OfbTjO/EDxTo35C5WNykhgWiny5wYxOeYtRTtBdVnpa2K0JzO2P
wKRLNqMSrEU8Ty5PAFVgZdWKxYhrarwP3OTVO0RrKIsdc6dumFqKjssP9LktPLc68YmC8VIQr1j1
lOoIhcpeoVc/QhZ7ewvn3svauZ2JM0TAlk/RKOw8GMfhob9rtt7TsGbqz7UPfye4ApEGlqgrmnhE
XG5lowdUEAhzjmXUfDV9/NVI3YLc0fzFpchUyXgfq+b0LFdDHwBREYnMkYbjoURRFo6pdf8xcmBA
cZbWNLuDqsKEFvygYIymzj6UWaPoCYsyXuqDXTu5G7u9eP//PO3M50UJ67mAfGZu+l7RMqVI85br
A8acYwXhBYFxZ63lnbdlyWtrG6B7enLTV8YFH8qlzZ0L0+iss05wqVQuJ4lUHIJojkSYFoehqpxs
PTqQGm6sg+lC9bKuXUS4Xu3nJTG+uaOuAumEaNXimlAnbuqppqfmMdlBlcGvmLbrVO6W8tHZi1lc
cqrFIIkxPej0l3S4D0UGgqSsvK3fFz/hp94wqCbKYrVb7EBHPONF20W5odlU+Mz05LSvwlQG1kLG
ER1EdaxlGHQtfChHaGgItrfP/Ow6OfQGqmOokk6rLC2YwjzuWCfAGNZWez9gDfkJG9Rd3UdMlTPK
3jLEuGBVFMavLgWqRv82O8kkVFhqpQ5hEVxn+M2snvHQP9Ge3RVb/wgPQexqTu7vzGPxSMlzu1g4
WzI/iT2dLEurRCR2p7W1ax5hYIvd8AUG9C39/pf+I/z5ClP/rrb7OOythTA7F82hLQXGrVLDUqcx
Ik4ZA1xFbPlJ/R2ioiurL2b35fZnnTsiZzamgaFR81EuTwSGsOifVIPZaiVc9c7fMAKmSucMSoY2
PYctlGRxZ7GLHTPmQeGtpThf3zYhz27WmQ2x0LNXFN0PeC+Ffyq77NABZN41O7g89+qD/dV66jfJ
JjguVZxmb3neOzY1J+DNV6VH86S0zMNzD1Ybbxe4JfIxLnjFYq/vfMKp/6Ts4dT6Yi1qfs2ulrca
+YtsiLru5WphFjOBrrKj0tE7Zlvzu7+xodbcivPAjKrbQ1mQu0vHYdZZDDoNzJkzsDhFjRedX5uw
IXAJw6UVIgIBD9GCz89Vgqjk/tuE+PvZZ4zMU+yNEiZ6sEaej5g8dGy9Tu0paHYLLrO0nEkmaIKU
DbIYW6tyfboXHzD+Gn+wXXZ1Kx/N0gUEt2Bz7iY8f7BMbiQpYfoK6Cl9Ivh8YpA7ygka2/Iuh3Qg
7V8XFjjrJWfPsMmZSCL2MhRdhtMahZt38r6+k99FtSOeCQhhusN377FZJLhfsir+fvYJW8jkIJTj
JIpH2XhvlA7N5Whrb+oNSBzLySht2OvF99DcbXi+tRPP8Y2kziqGt7gpWnh3nPEu+6STao+lk7lL
i1xa48R1IkjU/EGk922f/oLzyzoxdGkprqkEUPne/oxzPnOW/5qT4oI3phZwRq55ZvaUPZP9o+oM
ANA2pp0qd2GYNDtGq4uFZ9LcCs+tTh4wMdQhRauxnXZLLyw3BvLTVf2zsFjq7fXNHcNzS5M0ZshC
wwKcQxqTWYdGO+3Dv1OtP7cwOXXgwLKAkQeRKPl7dS8qhsFfkCtUllYyOW80a/R+FM+i9kdxUNfx
y+ozLeg1pEZo2UiIQPrvlRbx0WDjueOTXDiwSxlbyQkWm+Kz75nzJU8Ooa+cGikS1efVvjjEaG3H
O+l5fDF3ogVe7dWft7/hor3J6SM9LIukZ+lMyj6Hd4h+ucGnHs1yZZ18DRcbqDPeCaEX0gVIIlAV
m9adNZOhqdOAdzLPzRn8UQQvIdDVhUXNZH/Mnb5prTJeY08fhb3EY7T0mLRODvDD1vfNN/0HkizP
8p2x1nerYbN6kF06tgoll2GvLpzAucIwGRNFTZkhI/OqEchcaJYICD/KuDDjdlX0g9crRa5A/QqB
/A8IGg520zGEDa5YNsKFl83c4gH2MCzIv0Vb7TKMq0EywtgDYbSEzzI4+GMox/tk7HYAsA50Ztyu
SF+0bsGR5opqvDB4KDKESCV5+tqHoZEf5EOUPT4NR/0Hw/2ng39n3olSsv5Of+m+6LsKfb8v7YO0
9zb50ltVRNNJFUq36CPz6OA1R+Pyctm5dOo6pi+Ap6lWu1N6A8U2ALRjyfBw0sPAa3X6J4lhaHpV
NXTYeZVub7vdTLy/+AWTJ09lyRmQ88B0ypTW/FCUlTNYyYY5s/d9jaqp75++3bY487ZDD8QydYWX
Mh2kyZrjTGceIwZln4YH3tPbKu7v/bG+ywVuTHnHfMnCV545vhcGJ+krkQlgIV1jJpEh+FYe1PYL
wwe3FyWC7eRD0ijV6TsLgdqr3PzEo1EIhJjA1u9H+7mN4gUDM9+J8GPKxpuahj2NQSBh8lVUKSbT
Q6kb8oRSw/RQwpDb84Dq2h+3l7NkbXIclSZYQZUVwuSatejX2Rsv/Z71Xwtf2+nJx9u2RLC+2jqT
8KrA7Mhk48QfEg8tAuY9Ladl2Dz0n1AHoWKEIgE0lbctzX4k+Ags/I6vNQ0yaLH4usXEJiSLsQeM
s/nIOFa8vm1kJpJZFsLvCCSLQZ5p6UIu05UlB8xuRLwpEuY9KoDocLVvyzZfl5nnQg8k5gsWzvGs
WR5nwiLS9srki5EGn2CoiSyGtMJ9oanrsjLvE/VplUeBc9K4QhQGoH1tYbUzjsK4JzqHEs9CcXtc
BrDkVLR9F4GvbVSkugqm5GoGWMoUjUMjB7zaVu3u9v7O9WRFPV1wNFC8B5lwaTKLFahCajD8lP5c
LR2eCjP5keX13YgG2qCGnwq5egyHfu9BMe2p/zX+x0RYSMd/8CHwh5PsrguCpAdbzDVZndxOKKDp
ZbfzvO7zwjKvwyTDtQqcHQzBiztqciwKeNXSqnl7YeQftWOHDO6j8qF7SHehK22tYFO9r577B3UT
br3NbdvXARPT+K9ls8lALCe+FGsoCtL/o68KcW7FFNPwUESnBYedgSwIXtM3/SkgnPYUrDUwmicm
FQRMbPxxOggQIx8s+wTvx6Y7SPsOhq0FmzP3vUl5T7YkDVgrKILpyio/hN0Lm1QyLOYWnNB220O2
DrZkHU7B3OlHOBqH7fAkbZnZovXp/vdlYhMaFlATnBpi3tSB8iFQpOwtmVwdM4R/T1GyEOZm2rfC
BJAuooECrGtyQuAnl2HzenOdbqPRoWT2OL+DpFj0yP0dpO1D8A5VSHUTbbq7MVt4Ql6H2Qvz0yek
XDdllhlkknqDkDQnpPgXlPs/QgyXLEyei5AmNdQSWWDKhI6WfFEi/R+uQbkMMkk3DnBBUFYISqQG
i59Q/S19pblFwKXB+bbAtZN2X5qAccaEdZVtEn0KhX+oazvtXt0V3/7ADcgLKf7MsdahzbWRkCLT
pZN8adBUYYLqRIMCYuijaaF5aDT3THosbN2SmcnWaQh4IZ+jcbba8K4foTSXs/DRkxi3ux2mZiKk
AB7BuwCdEhXXSYQMThVXfCpenelqr+uRC9HE1lN/enWNAObdyvj4z+yJ33NWalLQqyp98UZJ1Waz
quASMUJIokon6hS3qH7CRLS/bXFuK9HPY5ESNFFXt2sNBhuFDSx2zGJmUbRVkdQ6GUtfbM4T2Uk6
noQLIsfEE/VkZPTyBO+A5j9oeu8C9N7cXojB1lzmeCakQ39aEL/gbOtMpNLkqiWiq2nrgixxJQSi
FIbD+qUWw0x6gCmFVISZBSDA2sTLLbjUx7yQQY3n3ftCGX/bq6o6MHhub0IEpYAyDs9p31KZhL4O
BvNdinTRwkmbWS6kUMBC4bKBAGuaFSFpGsLyyIbmzTeI6qBuR2o69dA8XSrXzVkSwUMB+qdzsief
LvIiJDdGnm+DKT1rtXwHBeh7es53aeIvOOPMcWPWUkC6iVkGveTLbxgZEFDA+Qm/aHjPXLe7Kk6b
E7Jnlde4tZ6hD7S97TTXuSVsZSZrUgzYU+FkuTRoZBJEbRJPnm5gtE5+Sfp7iBLWptm7BVPCt43N
9MhBDYvnh62Si1y1VuEKPZ08puKc/se4VTYIVAHqsX5A58Fsw3+fBCARyXuO3iZTMFfFljJYFUVg
U3dABthJ6l81HGa313N9pkHfk+ZYqFGC4J1uXht7pwLFMc702BMY6fkvosSufe/SxCQeRtFoV12t
6Y73wXySmatzAuqPcFbDC/uKn0A/4Wjfk4f00+2lzXTfLg1PPNEqujQoeNE78pPopJTHcDPetXew
DjJMts3Xeezmr0vwr4UNfUstz0KYCo3ZAP2w7pzyp1XzKzAWVnUd6y8WNQVmmtB9KyMZK/Jt6xW4
2ih/p6r/0Mbkam7kIQizBBsKtybcUGvfv4ObfOEoiXN5GewvVzKJSUicNEEt/AJ1etc/fTgN34th
l/aE23e3PeFtU26ZEh/t7KMMSiol9YipJEd/3hXQNO0DkknPUGisnOwu24s8Pn/Nt9rd8KnMnGRX
/MPViu969hPIvxmrrThoQ/Uu1bFxN/bfpehbGS9MHMzATy/3VZzHM0uyWtte2mNJjLtJcNG/T/fS
JoUS9XP3GG4Yg961x9E1d/mz+buDzv9b+Dne/o3W1+XPEJ//7Gdk0B74KTPKTnLPEJgrSqW2O2wN
tlg/3P6+My3vS1uTEJMi7Oed4K+g5a0dT4evCFgDi37QnlvX3qEi/yHYKJ+WrL7VSm551SS+DElo
2+3ARiM9ygqhG91468otXesZJjJq88dm3a1Xv6PNsEfO/pv3oDxUn5LjEuZzNuSIYjxgbVEvnaQy
xaB2kS1BS4zEqZPCuZibC9WMmQcxG8wkE5BSMM1Q5F1+TAbUuaHEBkf34+dh0x+Gh4SBc1AmUBrL
G3SLgXim0OGgpOHA3GzIbne3iE+bXejZr5h4dn0C7gBVoPjMLTHJ6XbVh0DAFzfDunltH//WEN7l
wide7Afg7UlyxGGSt+o6WsumEzIvIW/QfHleurLmXepshRNHli2YObRK7POhv0/JLvJj8gUZrrvw
g55vtLWAbylO/YG8dONt0DWJdskObQp4zZfO1HUed7nyiXcb8En5+sBPEa3rUfj1B2tFYu4oz8Vm
dI1tcLSffZCjX8Knv5H3mFQmdF4CGm43fWmMQYO2U8rJqhiPVxUn8n7ejhgznnRhQPz9LDiFMJNk
vqqQk+iw59i/TuPLbQNzIenCwuTEaFmctYbPEqBkVBz7c3+IX4K1iQ6acyIDeodUxJ10l3833982
PJNtXdidnBFlUE9hIbbO6jOoi49IakUYjLSFntTSDk4ORoQMbFMV7KAN+UXS/+Z1sb69kplM52Il
k7NQ+V6T1OLG7PoGrYbYQRpRzbe3jSwtY+LlFeJNoAqEEQgp1PC9WSyN0szFzvN1TJkQiVmVjSAp
KfZL9DxujQ/1WgaUvGXsEGhUMbjRt+ix/tYdwGW6/npYSH4WVjgt50h608v4uu7AkO+eOoYRUFL4
G5sI+oq5Bt6WTL1cnqYu9bQTmi66ExKZUKRLlf0/MvDWlD47rhqu1mdspKMPJ8imqIYG729bmHW2
P5fwVi44s9C0plmmJ5aAYMbK145K4O/SbFioec28HtkgGuLoyFuMn07bc1LW+b3dDygd7XnjQ5+4
ET7gIUi1RpJmuxRHZxAQvOqIn6qu0XG8ms4spSSE+w57oniouckaPnPr2ea6Xu1SeMLcJVj1XPg5
Nzg5tGj3NKAuMFiWMWri+r4so00Un9ZNJi0kujMlHBYHLB7spiaITid5j9c3FcJE2JKq70pcbzwU
0mNeyKVXPa1CE0ZPZbVXxo9q3CIB0y0VOmbtw8ir2BSSmJafQmEZ3G8MZBM4WcX74iAmlr29VYC+
yN5J+8VPKR5dk2wTHtV/W5uCYuuqTq3+hLUKRHeBFsM6WCuv5k5Ze1hcplVYsjfZ3RXPsxJ6Dnb3
tBUApWANxdhvrhIBjf8L4KAle+LvZyewRLEpMGvsnU4HcTB4qCO//K5aK1voipZh1HNxEcZRytmM
O7CtkwuMvk+P/o048RmEhDl8rc3T7ZgycxZoj6mApRkjZuZskgKAhCrqrKRUpNnPIzLFPNs/5oZe
OHKxNKssz9miywnc3+ayuepZt2ZjweCELS4XeH8dCBPLmHmG1qnW/aZ5inxH/5Ad/0KIEft04Zcw
DIvHBwtl1OBqdGmVqFJBg4nY/Aqycs24X4qgInfBZuWeNm8fD5UXHUrUb3+BREIUCW5Zn8SbNC4D
uabVDRqK7pVTBwy6CbCs7A7v421ztzi0smRwctdB2lsZLUQ3bxFVvVfeHiCUzu6hxmSC0U2Wrgyx
gv+8QmTSLs9Fy5hRnzJO8vbKtD+P9xq6RfYm2lrraj2sRyj237W77Kv5a/nj3v62qBBc2m5sCY0R
OLAB4ke7Cqa3nIb9qhvWeYcG6LiIIL+KAcKXBAs7MAEaNtNcxdMUrwKgIGIc3GGbTKAVN2I4TVlr
35uFpOL6csQajVXetKiBE8AnEQDw9rDqIh9Yt78W0Ej/2KMl8D5GfInnTbFLXO/b7YiwaHLirsxt
rIYkwORpXenb+iDvQenQ4XCix4xhkdNusQwz9wnPFznx19gzSkjrsQhIK3gGglwjgf7DP2bfW7ff
0LzeFulRhijH3y51c66zHbHBuCaEyAoNr2mDGQxtQY8xpMPrGLvgy+mLmDUMMVu17vJb/SqFwxo9
DkE5LuryU1YPKYffTY1W4sKK7ovSeCpO3pax4s3CNxQ7Nj2Q53bExXJ2UUH3ZwW9jJNqL7m+tf3N
6d5wZSfdBZ/sr8prFznybqCstqGO2O7+xlz3ZJ2TayU5DaXs9dj38uLDqkUIzFwcIJuLcudrFNfN
2RqjxkiLNmAvs3sqiNom38UuidW9IjDK3P5LrcVrlMdkUZOziKyjV5Uji5Kfxi294MoVA8uUs9Aw
dFW8FGmiJaKquch6vsjJYSyMDtrBAZvizlTvYZ1X9+2esQvIql7uvyDCufud/KJLsNQjuLqsWSx1
DRBRUPWL8aDL3c1C5lR1DXB5uvISV0PSjTkLhIXkSnknUxO+7bBXiQ7WgHoBgpJp2l4NyGCrSpsS
KNK48u9WsrVRAuX7PzMxcZdhlBoVzUZGjpAYBRIF18xgyc5tI3O7RjkI+BiIGMBOwmfPfNI4KZAJ
rzACpfWd5JWCfdzb5YX91fbRjLxt7K3xNTnlwNV4rJHSQBYwtRanUKV2fDuuIlG+zo9tjjDsOv3V
wkrUb4aDAkW15Qyya6TM2i1Yn1nrhfVJjAkMNaAogXXBMYaqWBFtg/LYitlCgXtCnOtTUH9t9bW/
SBsxd0cZkmmBnoa7QrryTs3oFKGIx2jzw+kg6PLGvZgQH93wJ3q1m6UXozwTt5ndkjHI5W9dDeJ5
XgUDJn1yap7wt+mHMXkxDoJ2TN6MHxrEwL9GyhZtvCX42tz1JJ5tInnlhrwC4yoxzOYCHMInzr9B
U7e1XZlhBAHo6u4WP+lMSL2wNok2vRnYMMpiDabQXfA52pqP2ro8ZJvsITl67qK9mWsKXlAJ0h0B
l8WLL49LNXjaKiUEOR6qaU7yc3jIXvMP4YPyTLX+mFmwHyKk+FrvAphTwTwvnNbZ3SXg6PQNTEu0
yy/ty2o/lEm8+gO31EJoxPtY0F+kP8svy5nqzIEhvCE2AnyaNvZ0KgJZYiuuPChFpOrHqjsiBuYY
drA2+uBw+2jOeeu5IZHCnkWhwQv6dDUIQ+qXePUzVh5XqwUT12sRBGsQYgLYUIH/Tb5cgQxZ3fgl
NL5VITkoMT6AstwasE84UqMsfaer2QKFI0cFw6J5BA5mmgUzsqKMXtjYTqemT6gHfC/icT3K+6Eu
IUjW0Q+lYt1+P8XG+vZOXi8Tw2AODA1eDRCykys/UCHY1lUMn5r0IS0DZ9BslAJQJWjD7/+9KTAi
hgbIRgz7T94xpRXZueWZmBoeDeVBab74xRej+3XbyvVFi5Anoyli5h6U8xT5slJBV0eNjgJqowow
mxNXu9sWrp/5fCxGjCzKFfAXAg+99D6aFkqS1RayEQ1613K+bbzHVRnt6zw+aA0s+nDfQ3Xk2IzC
rBgCH1Rtl/W7NvmZGIyonJYaVjPBmx9kyaYkA6MCEDP5iLkdnAK9801iqLUbNu3BhMRRjPyqu/RZ
B4LshOvFcRixysu7+dLoJJSi8ac11BlNXlHmD3Ob74BqHXyX8sbybTh3PM4XODmMXZLKWtNjS9sZ
aGgz4W/dZ99amL2Wxjev64l8XD4rRTVUz4TNy48Lrig6hVVBg1HyYRmHPCdU7oocZXWhE9I2uwzq
/CDvXLttHDSpF9Bo1ygJ7CMPIP4n0M9vicFZaPM8uD/qQPD3kw8DuqO9uit/UUZCXuORZ5urHwdE
fJz4c/sQrhM3uo8/3fbv6+DKL2AqgfkV5Cyv7gxdD9MeATiT/vFRlWIO0m5IP9+2MXeGBM8kFgSq
ikT8cpuBfXKDmAwGtFt4wvVtsoXTnrLjPvxVv+VWPHBiMO3O4oNjJkCcW9YnpZw8rVqklYA3ph+t
3XifreXv6NLC6iLI4lY+76ql0e6583lhchIwPIjRm5XOYpE53ZhbSE4qSF2474Fd9Q/xdnWwD0s1
svllMtxCbkXXYerHnZRkluX1gA1RJke3x+0RMb39EZdMTCLAKrD0SvExwWCJ21OI8hRtc9vEjC+y
c3+uYuImZSlk5JIBDYgm20knzcmUL3ocL1iZybbpy/xpZooXi5q0lFKVlVQb/TPCV9tSUOC8GD+C
vZjfXGwjLCxreoOceujdiw576mvkb4xduBeNBJo0/ntvP+CHirOcnc19Lpr54FwBMXLmJnt54jTG
mTliVNLX8P054yLEayZOi0ch+FaGUsSg5OWpltVM0+IYE3AlvUAo9A60KbAF61vzkP5SI1fetela
+qxskSV7QIzi70Tvix8g0p2z6DkkUmS0Fv4C58y6ekyPgjsZObbnZcKGuZviwtbkprC6SO8R12Kx
2DK31QeUUpzgUd0Uu3IhJM9UZoC3nG3s5Kh5kTZKtdhYoGvU9yu3+eWtfyBg+xlz9KvV97fP3WzI
Ojc4cRZ1UCxfV1kcKvJo47rZOv9gHKrPliPoS4KX9uFvPXpBNXH9mvxfIXWb7Ggp2SuUSExxKXD3
bbfjPnYzOtkHBd4iY+lxNHcIxXwhl6yY1Jy+VhSop+rUXplER5r+se3mymPeen8jSGJDp/Kj6eIR
dumRrV0VbTgyYpgZv3vTXfkLrjFzqgVkWKChGRPh35f/fXw9bYy+gVPQ7O6HAcqw5OOCL8y8ETDB
gJKho356NXLQoDVlqEOHriK0HWawzn6i77elXa665YnGVrbxn8bn5N76rzk8xdAV6tt/cMpcTd2s
PEmGjnqwHOTuN2jamYfGtXbIjMswpLzVQ9qNtIZ/IvmK9uFBcdBvelkGgM84yh8eCaeTaCJOru+y
NVc5apEWwjqPIem+Kn+2rXKh2jRrRKADVJKhawy4p6hja0c22nOy7sp+yqCMvLf9hdH9uZuOSb4/
zUwCCfp9RsDMEd+yQD1umx2UjbjrIm/TAMndypu/0DSfc1HONXPkFnXDq3HXtAszDaZRi9u1vS8/
vhV5NtQiHtWjAtdMuF4su8zcQ2jCCqCkGP80zUkgqdEZQrCGzdS4WpsH4zBsFe5UAvMCAGt2P88t
TfYT9Vi9MFMs+Y9C1qI8eof/q9LF22VAgPjhk0cXbVxbPD4lJgamEVKuIY7Om5TXSKOc6MzFvYZ6
leEFL4wNW6rbNhUZuybl1n4hCIiFXFomvnD4RaMe4sopGlCrkN3Kw9wTN6vGM9MAx8IEswdRn/Kj
2EjPot1buzIaOx9WC02CN1jFlXExxSuiKLPEkzJWHSJ6pZ0KBBc3wTMSl0SdtbKJj9+9xEG61DV+
0ubOnPRBgGoEDDX88i06DhKtn5LLI31aQvvOFNbYDn4Is9RkOlfzeapFr0Ay+UUi0UieA6DV2rPI
3KpXn1fZ7c2/DsCXxpTLGF8i35f4Csb6+Gsa1rvOhywtgCSmC7/ctjTnz7gWJSgGeUxewJPrpDej
ptf6yGZG/MtQKm6a+4Ebdux70h5K7anN/aNR3jWSfFD7YqtEYjRs6UeI9Vx+bsS+AZ4ydiPxY6Zl
/0HNfenkU8MJDsZR9L3qIzDKzV8jRxeZzNQYt79mMidFpXSaBviVRT04rjhSb1yJggJI3tS7pXbT
THy3ENQxFFsij7saDwwyo7A7GqYID9R3nrUeZPk+HsKFbGPWCigsxLvR7bkigwYYAl243FFjs/O9
6r2XrF+NvKi8fe2PGgwCRAEZJQpkniZOAumxihZpT7XS1X/4jy2oOd8pX/JdsUcFOUiOtJ7W0KEb
n5ae0nPr4yORttn00q6qsq3clZAfDrZjnEwkq0KnRlSnMZfIJ64XCKCC3UPwnSLi1UxgQwikxow6
qlqsNpUpA4d6J8WN0/qn9e0Ddx3QsSTYCSgk0neZdiHLSG8hKDUQ1JWPRf6gBOlRVGK1gjegqr/e
Nnbt6hgTtCdQKZPHTMfZpaRJ5aikAqtq6jGyVu+o9HxQZeRsYCc0gmSjVsgQWKslHq+Zu0PIUsGL
QHNAYTWX8SsaawPde85zU8j7sdK2Jdp8bqRaz8EwPGlRsO+NcAH3dZ100O6gtsREIuMIV3U8xmLt
vtM9mzlZfRMU75JmaRJi7tORrRkWmqLwIE2jlCKNudePOInktY+lTjuU6i5a2k+S1bl5pi94ytyV
Q3FXULxjE8muySXojx7SjTVfTzRDRUuQkbAP8k5gSNF52912lblPZgOOE0f8jf/g8pOFoxzFaEux
uNjaxnL30VcR/7ScsHks5Pe9py6sbvZzndmbXnFDbMhFymbWq+5uQOy49vvN7SXN1BxxiTMbkw1k
Z6EiIL2htDrE+7ZxBQP9aqOgaO1aTyHZxXtRKY8+LIWTuXN3blgs/qwqIddlEtQBvthV+q8yfMnj
dO9VklsGUPDzrlHj8j5dGkGbi2HnRidB2tCbCMlJvmASRm4Oej8xHvLAckrGgW9v7OxB0DliCgzZ
XAzi72fL6/JstWoHHBNd09JZZeo2SzJ3QDGy07RtlH+4be76DhCf8U9zwnXPzA3jmGSFiGLFUGxQ
TkZ65nNcfLptZCYRurQyiVl+uSoldA7FaRtrtAqgUn0cdzhJh5TkkRbAIjPfzBHgRgMLI0bhaeVM
nplJp6h+KWHBanWX8f/7yky+LaxK/Dcukx02DqS2xO0mANMTp4CbPRiDARsi2Tk95TuRMMuudxct
DsS9dUhv2RIOevadkgBxSfToPao58TvDFcWc8TH8oPpOep8DF3Gk58QR6n8JQI6Tj/hGQ2JvfV29
6ofsYXz1t0s18espEFCN58ufeKruW8ngUVN2Ttt0gLEm4fkr5a5/NN+lH6yD8iw2o7DdZB9skl+e
u8RpM+O6F/Ynrtu1kV72wn69QpQj3QbKE3QLCzngNaUMq6SFwwtRFfIn09J/PMj+W7whPVMgAbbQ
La3QPrTW0lO3hcB2g+FjlTkyFF6Lvbo5L2b6EblINL0E0dTlV89VtVWrOPacLHGrjLcXEskLTrxg
YtrBibxVKPcJJsRs7chFGDJJAb1xtw72xj7beY/qYcHkTIijoQyZlCTGL3krXK6qU0qo6kueXdru
dPBOTnGvb4eHaFvfaT/hmcxr0EAnDMM0uUglPXdmIatjWIW3N0npxGmttLRPXhV48CClj4Ac9/Y7
oZsDPeinJWLJa55SXOfc1sRB22KlVnBKsrXHfG/s1BDYoZVAyw/qCUwlow6uBSwoP+Tb1Vp/TnbK
Pn7Vv4XbpY88c1TpChpirAQpU3glJqsOrG4IZJs3r+o0rv6Efp9yXDnxxls5DQI+sdse9Q2l4egO
Ombj+9ID/9rHkNNBIMA2hPYYffXLDz5IhhysZOgkA/O75P82QUYsuJRwmcvwKJiEqB68XZlXj6i2
l20Tmn4PYVBPDHdkW6H0EAB7NEGUJ1CFLbWd/lAWO7dJs5XXpyjmAtG16NFcrkqzyrgmGf8MBqox
3gdlW5qW65dRJJ3urSz1zV++1HFHrOtsrIrTV63uVlDR+V6WDvvMisdB3ZRpCmeem2h2MNq7ShuT
0PUKVa2VR7UvUTvd+ojB+0y6RTbAyrIsMv3Vl3t00/tslaRrpdKaSLprcs03ICTpVeUx6kMD0etm
FWZd7Ay5lJsxj4RUDnY+gtrGd98LooH5+HzIqnrbcVJjc2/GJ7Vd69ko/1asVpF2K7+0aVX0I2lI
aBe2ROWgbpKNzDTvWont7luUB/IKKpROtwrdHf2+i2NnFUfmMTagUk02tTcop/UJ9eoqXNt6kijH
7BQV/i+r8E3pYZX0RrO1GYbUT65lxn32yqBV3/6KGcBYdQIVaYb7tIri4rcKoi5faxqS7lQvQmsM
fuRtHAf39qqzIPeOtCReI9SsyIhY5wotWl+n6rHTlRFORzcwvSL7nUonq/iCiOVYH0LNikM3iXvb
/zWUQ14+VWZYq3e1HEsNrH5tN/aO0vsWoqtWOfAmt/ooqYBfx6P6zqq91tiM+qCvDmanF5/1vmqT
1vU9NTPdQjI60QppBaoq1OWiVrde2gQ/27CkBcqPoT9ZS4OJTG+bjfYnWUka+RhV3Zgz4nKK6v5r
JFd2cUjVIQE73FXG+P/Z+5LlyHEty195lntmcR7M6tWCk8/ukmsISRuapFBwAicABAH+Tq960V/x
fqwPM7O6Q66w9Kped5rlQiaF0zkAvPfcM7i7rqZD91D0gH9Pbl+XMH4yfc1CzCgI6+M91reanbVB
fUd7qWlQN22YB2RxqBGD1udVFMy2MDfgljomAuLlZJd7rhpJQMAE+8SfQmnTIb81SJMNB2Binvbu
jY4+qBAX1MPoe2JzLjYTs0vkq9cOncGIQVS3ucI8vpNmCC8Zj0dOlVMzBZBrZfsak68WU4TJIf5L
rURvQiqsl5Sc55x2eSxHoncbY3LM7iawLaQt1pP9WlldVhymaaBAxEblYVpAmD/Egg91vZramnq3
zOko3ettIQMVw18od7RwwDZU343UbRDbbZVMQGlRDlPMda/RYZThtsz4wCcFhIYGZ072UfVexxBb
jpQn8TEXpC2fG7NcPAdHz2Oh2wY0P9UG7GGbsKSi98tQ+mWrv7NCt1TUi2zJIqDwOIqXfSDb5YVf
+PvJIw65MarsmDmQL8OSqyMd9v8hG2ce6V05uZHqp6JbM31SCYBBfYxmVVaAC3QhhwKZmrouqmdS
eHbk95ksDqCPQAtkavLbwIqWp86UjX3UFWhJvpXFdG59UZmqiElPS7G4GUs1sbCwvd54CwAzzfWm
rbTcBEublYVVrdF80OzerSrvpHFm9JExVTV/8yxNjquejFJ3mydzELh/gUAnomA2bcyq0O/cvCpQ
Nu0sBu9rqPa5Z9c/TMvOPRhbZULKp4zbSIjls2EUb51TSO2lydToHhpmtwj4swpcZBYKy5jpS+Ny
pxhDpcp53klzBC9I0y0P9AE6EBlz27H6EOkz3DpnbgU6fdeROR3aapqQpeH7xa2UZTeuHcjf8Kgh
OSFPC2TFkBwpEbQEzNsSuEuLilQz+IaVO0fD5NZwW2hxX8OgbWUTF6BBIi2qgvkdHnOr3fbVQGEc
rlSjwVDF0+GDN1hE624YmTWIz4rG4yvCWjL0sKwR+jYwqHgtG6FBUTQAzu5/wCNo7o7zoHW6itTg
5fxAJFbH1idVb8Y8z4J0xl4h4Pzu9YTcM7OAFrLjY2RogupnE5uymchp8NuPLLOG4G2wYC7axFof
aPxAsSORR4+NDFZskvgOToDodnWrsMIHnrREBkhvGfOmNLVb6fQW/+439mxj2lAUg4pFZ9eYEGP7
8Lpno9E6zG47aGtixku722cdGZBjMFCmVdveKxpx5ExM+h6WFRq5nSpblG1aOqpKnMqDKXmGGDzp
6zyiC+Lg440SsayBVlU11ICzhsnqpwxyMzOigcHAR3ILxwoLJ+iyb2IWzBojScxG3AumOofHvjZo
819yl3/7ZKLI/ohXf+96RUtYWlz8+B+H8p12rPvB/335Z//nzz7/o/849R/tHacfH/zw2l/+5ad/
iM//6/hLzPynH5KWl1zdjh9LRD2DwP8/g9+Xv/yv/vIfH398yrXA+wWE/LefP/+vf3d8bT7++dvd
v/5H94/7rvnX//zHa/v9Hzf0X/+rfS/7j9/++qvN93/+Bto4fnxl/J+/eb9jOgRNB9gDwNmhQUIt
PX0sv3HxG8ig0JKA5gM3r4XN0XaUF//8zfh9MYM20XYD0QasbKFRZSC44Vea/jtyv8CXwX+wxAMt
zvZ++88ve/NnZfXnfco/ur9+/jm1/IJWAfIrtFgoZxfPX/CyvhR9Y9m3XuM981if4vm7rkIrVSxs
thyKF828L2/0+DpTxf4MBf11VAOlNLYdTEMvkYW6Kbgh3ed+HtcZEjdGDo2k1kZ+930wjoY+hDYp
VoVNEmyfUT3fjoSsGdQcc+OtSHXryMUwiYW6cfLyswa7JBf6Ln0MpfOgy+nNq4HsCrZCI0Tf3AKO
KdoUj5NMB+lGQe/stOq7rWTa6HbkzDZOlKX+YJ21sdqQ4FE39/X0MTZz1NvXOv4voCmEuAHEvx76
tsUy/hI05VOgZTPFq3N2UemIcJBnuIKkNSeRCQSuyZ2o8c99uamVFvX8mjXpZd/4x+FRbuPhw6P3
Bd4nc2namNSGlgG5NsGLDn4gwGaQuXkY1DWqyReA8/JoF4hLa85E8wyKJtVIVR260PztFvWxHebw
XkIxEbETWJX12zV7iy9oGQwVMCuEfS0mWJjPXmLhzUB1WkoMSESR1D0/w/Q1zKgfotp+4M3WFYh2
G2IzM7dV8R4UPww5xj/tC79YWl9a18uvsHR0P8FNeCNZJQcndwEFxm27UYkD/coB8/8VMjC3WYxa
LKHItNtXOw7aCFnPH+XdNann56UGBHS5EMugD9cCr5RLgK1HyzrRfkTZpMIR7ArIdB2SJdU1Ug7a
/4v+8fJIFzebjohhGBgWoSbvKlas9VY/WhwOzcK+1a2bseFnx0T/1cgkM8wYr61w1IKkbofEcWWM
0bGdD2HnY35eyaSeUli3xooOp6BLmXib9fmUL9hY6yYDPI54VqFz8zaa60YNOXiY/kmNRCN7tLV9
BXG5lb26OY0s4yjRBfA52wgkaGuOlva8X7UFiCWtFamlJIYuZA5UKIwhRtG5kn0Rzxa6DANWVlDl
E2vfFPUWrvBpVZpJFsg1K8sT4mASe66TQIPXldfjPWVFptmuuzKIRQVLJBsW49oODUFIzTJU/PsI
WgsbP1QLEnNrnoNOhIGeQZMvb1qv2AzYt3z6yOS0FRoofFRuBgkbRCs7k17AeffodvrRneB+5N+N
DdaVlNGQwUvW0FcoOfbBPEcBcC7QwOPAfEXyXeCO+Mg+7HVk2osi9gtjp6SPnp6/EKNZQ2C5F4Gf
Oso7GtYUD4OXEPOdlGbo2cNHl4FHWK9V/dbhOyN7IwrgODVTbTuJg8pecSnCjHSpMr9hLBurGcIe
WW165T/yqYrzEdlzJRzA2m7fZU8D+GYlATqizLNezLFeNqvK6E62IQ7zaO6rnm/wJIdF9sPPpqTy
zJ1lZ6uJGCkdmiK0BQwgZn1tdtNHOcdgjHJUgGOMsT1KQ5TNuGh1fucx93vNboBfr+a+SyWMwWmO
THEN4bee3LWURK5G7gyFKT4pHvPSRzAf+ljixQzvnqGrcTlykBlmOAOWB1r0Ry78XeM7MbeMjUJm
OUhisTPpcQk8XpVPBiMppM6xXT6Ifl4ZDLm2I7Tqs7+vLSir2xdiDvugpCGrQFy0O6C99KBKKPSl
GfHKWCHWIq21IlLY8TuFxA5Z3guEpRDx3ljeiWX5LrCfx6G6cV2EKsssRVbAic3Q/gFuyv03w55W
NflOizapNb5j4/0Ad1DVkc0kgH3UMJqYETxciA1z36jzrJpgC5928GPgXtZPT7NcuUETy8DBjQfh
iz10TRDVBg/t0U8AFiRZzXfgV8emLFetPcXUqLb5YBw6e8ltp2FWQiQ7n3zESvTNWagu9J0RkSx1
3I/8TDOxZwG+SlZ6yMBR+BpIYoXArBZynRsg0FUsmRpo+trxoKubbBIhKiCEq1Ur2rdPouqeR6d6
yPMybkGKdOyHgvEjOoFv81xtvHZpSOqVUxwoKom+xaKQY2pN9RpP1LZSIDjo5YraxZkNHj5NngSY
zr14s+t2g2FRMmTgKY1GDCwE3THqhaze53kX1i48HGa5R5rVzdB168FnEehIsTt0CSmaMAu0sFTk
LHl37+pYf8bGyFGDmzV+fMixNwy9lrp+sTKrQ+amYOrF+rDzlJ50ASAW20vm1gjHCd4JhRbpwxhN
47ya5RFTOtgard0MPSuzijjIbmz7AfhLQm6RjqC753Z41bDkJNh5udVEuoZgxHYEXNKFo+GuRfFR
2Vqk5re5QHWFxmIK5lg1dmLnsB90+mRsqmSuvGtQ4gJG/gzr4VUAjgJevQDdwfu4RIj1QgGh6yaQ
g0VsRkU0YYyhh82wRzAOnCkSmXQxfagkIgdt9G32+qqLw9eXEXZXCNhQZuFxRRXw+eULdfNE6v6N
JdpJ3uNlez8geCjKo8V1cb7mxv61qAKDwV3Uapi+Y9ZwAQ3bxdzp1vQuqz5y/RNp7wetCDsVhF7X
Xqsqrh3rAjGVoqpab3qv8D5JApgzABMP4QCPi8wSK+1TY7d4R3Bc4jLq9oCoEESaekvG49VU8S+E
c9xecOoDDAIWej3amM8XOUcS8ijEd61tV1yXKbNfoO+IBNcTv5S7Do5i+fAE1PdE9f7KI2Z+rWtM
kH9hugyWFKrpS6duiNct+BG8LE9Yvste5hTIfDXBXwZzPNrF7n6M+2P2BiY6xhT0iT6U3/UnEJIB
/6TXiBe/vBA/f5nlafyp1HMzZ7Bn568vM8DHuFyhfEnN3TXS1pdR2nLJfz7SxdyHNcSbS+fFXtVH
OxJmZJShEbcnLRlRmkT0CCr8FptSFdLDtbnP1Ut+UdBCEQpqtPPCY4nKfQy73YhQiKceSju6blWS
7b3jAM3BUt6rFFPjHUbSN3ylNtcnB7+o7z9fh4u5sdN4ba7cF5bQDYuaWxOXHP4+C/WEuNF43WT0
l4+bD/tyjCkWeerF+IVMZe062Ut2COJFM2XE7hjDvD9PFk1jtQ7g9XPTr64NSL4MnZbbjYkpqvhF
Dov97PODZXid1XdwAQTPfRFZ9Hd9HW1Qx/gxVZF3+9eOtgMMJKvE2gzrv+9hfnmZEa0EXimy7nHF
L7bRCeHJntfh+P5K7BcvsxKqtPa4JI1ftzD59dGQc7WQ6dCbXgqCmozIwehwUxc6EVuN7hJtDlPu
NnF5OH27dnW/iFj+uLrgHUBSDRDmizqo6KQ+2X/uIeW69qLFPWmxcWA32c5+wxsz+vvLeTltvzze
RYeE8pdQzXmZ8+MgAH40oSGf/v4IF3jO0u7hgfnplC625Lql9uy5LzTWI1iq249lgtlZ6N5VR7Xn
EfDG0L0iirh6yIs3kqGNHIGVLzbKp1uQ6WF6U4EBPWKatcoBH/W31zdc8+vr/XNXe3Gac0981+9G
FBhoaV8ZS2G0vJqOMM+M38277M4DmQL9yhY+HGsY4fYvWeJeUxv+4vFZvgTM3IDigHG9oH4/7/oY
yKGEBEI0bsdkepxh2+RqYRA5K//JiWBRMYX2+e9v77LDXtRVULagpILmQwdZ5uK0nZYN8DbDW86+
n9iJyuf/h4/H2wU+A94yab7Y5CwTdP7eXoaGKN3oLZmuBX79Av0yPLyswWxbpEFfmCCuCxuDikyY
hd0VXh6O46vgZNuY6PlNLaqIiKnZhzQXSV1tFDz5//4EvS/E/T/Whw/Kpw4RxuJN9/meuXMNExPv
WRVTpEYZFTlPyTjEY1dvKQYvVVODC93HRo1obGDwzXDuSLCq0L4LmGSaw8o0O3iRMKQsgt7f/9AJ
+Gymm07ZC/iJsQMIwO6gAq/nBKOMZPIqdKTj97nIY3+QIUxlElSR0WCrkBO4tun2XuiI4ZphL2bv
dc2PLUOLC6InSkyoJskOT1/YYv5Y4cYwUGdqEwM5Lwt7ctOwt9nnRwJiW6WtXP+IdmynRLUfJ6SK
OdamrwRkO11oBaAP2caGOwAdKY1rHUWjGFbEVxu757dcstSo2mTJYuM2ZmylvSFq3FJt00rnHhLw
jQ+tn9dhN661Dx9DAeOpacp17qG9YQnmO7E/Hxi+WqlK3EPQe8Y7ioGURvW0LF8xg4kNV1vXzNw0
np9m7coEBAegJzTgPkbdvc+xdmYW9xqQOTUBG3Cjot1mRhf2QdoEd1OLmFrNS/XiBkjQrJ/zwY7y
EYuOIo7lnjFoAzR7PRnbICjDCTcxc+5Nt1kNPjIxawi1zNu+8qKJykQgv4or70wMO6kdHWWqSAx0
CLrd7OGNth69IZl6/c4Wa9UfmZCJa8zhOLxDlXv2gCTJaooV8Ieh6aLJm+CtSLfBQFZtsLFrvvLx
ADu+uqmybOOOwLtkcYTJW0gxD+/FU1s+TjawadqvM+mkboseqJyiotRTcBPwWNmhUXIWwv4q7Fq1
K3IZia7ctsK7M9DqZ3DrB9rSl8Mt96u0td2ktNeKBJHlFhhL7SGsTWcmwpGSG9HIrauJpxo1SuN/
C8YKcS9aOtfaobbYrpyK88RFbFjp0OfrvPuoAAxUaqsBAulpfui6ICqpDCmYIU3WhpmGmaxKhaui
WrupJ1Rd6PoXskX1WtgHHwGMzHqWFozBirNo2sSzu0hv7cgdu9Vk8Zja+Y61t76zY/W7Y+V3c/ui
ecFqVu6p9dCAE3VsVBsOAhhU+cZ9lg62u1IlRvktCgILQwrz1dWOlnZbYgKAFWgap7JTz7plrVsH
b3Ey4aa1WCLPg2WcBG9DNukbbtaRW/1onZsS7G6HWTFhD7l/NE3MiG2Z5JYbYy1tuLwvYMAMHndc
9w9IWE3Ap8gqFVIN/ECYm88e/GQtwsAPAXQENG3ojNscRizWXB2RLrILKCaGxS18P2KD0LTMn0e3
w2S/Sd1gK3WAl3BM57DDb+jOhT3nOEPKqvbgW8YSRIyxr2NWWQhFmcMy2wDLGTndyAAJKXMdCv+Q
6QrrQK38GtBUlqcqf4UR7pZo6An4szHbqQU+Owh9kXC7WBtkyluBlQ3LdjBYSrv8aDzAcYF4Mtw6
yvUqEhPdzgOYVf7w3siDbpW7wkT6G6bxI3utbQxHS3gBtk5a+VbYOXpiUTMEySbU8HBSK0ukn8Um
rjQZIZEhd6yzNgQx47N3djDuQIBk7BXiXOjFgz3Rp7bCO7NH80JhP836uCtxhztzxwP4dRTNvoea
iDk//I5thTBWtVGFZakS0lkh6PUR43zDFVZsbWAnxbT8NPXqwfX6sGFGkhvVw1y4iWNN+8pvEjiR
rUavS3mFpI9SNZsa2cReUaw9jvG2idUjsqTwIdcUdJcVw3pwmgMA8JNJoGAbHjsrAE4LBLEoDoQY
UeXrYBUPGM8gz7yEK0SH6GgAG45eHgOClR348zOTAgsND08Nr8WoB/NmIFA0Ssg1rWI1V0NE4KFD
dOdETGPVeiMmU2ZIAaT1tE5g7SVg76Nbx8DQwgLmF/34UWHHAecmgiEIwFyE1dNmAYaijNOjCSaO
U35rWmtlG+zc1gFeVd94xrZakEdw0oL3DJTL7vtoIFpHEy/2/CT8Kuxh5zc38KLXoBofi3vUOquC
6XspIRck4/eqe59Vk9QG6kjdDptGHQGVbwEDf8+7icfMKJsIUMzJrCsUYV5wD81vxHrn3IoKGUgW
eJ15lfdh1pZwR8u8iHruhrNz0MsgmfEeNmj/jkX9btXmiWsugFi7OxIbICyZDzZszibrrrf1uAu8
7045NaFwaTojqTR0rXanC39t18s4hzziqaw0z4t7YaVeUa+A5e9cXR5yC3YlwCBiOy/3Ou1S8KDu
dWRDz3OZGFYy64exMVcCU8K+NMK5hYa34GnOP1xegDB2qjX8kfSS2tp3uZmARHQ7y2cxFzemwe4c
e4zb8gb4ItBKY02HdyWzsPRZSLAZwrhnVeRdBBRvL9TJUaA6qHnfaalh7WjxxGAQ602YcuRbE6+e
tmS3OXUTZRGcDAN5DBhW0UW8Kz2Y+Jz9lq6lVkdm6e/HQcMpvJYlxqEYYXRTkTizOpTV9M3R68TL
jLDW8E0KxGHgkW28OfQ5pErNE5FlYmHzquk3weE73iYcgbNZCcMHJHgI9s4wOytA2LLNx7ZrQjI8
BuqG5Q90XAOoB00tIpWeyN7a5IhPtOcqHup+TcUISHHXj/Qguzdq3JTVEGbjWejjHcs2ILTse32X
82I9A9MHkaGZjjPbm167y/Uibiwg+lhXdHqbwZRSAF4N1FT2ccz7ncrIwW1eMvy+QWEogzrWzTYp
MOJpxhYV153DATg1cDLMp1VbyeeyAUBR+3xTAMnu23xPNbmC1UqoB8UqMMARDV7t+UOj9i1aT9R6
YMjwkyP7eEZIu6IkccY14Fz4i4LUwhFiQrfURfGG7AkO8Ni0DujHVpgeJ5PMdxjP6JUPRB81nIPc
RzwzZCRh31thD/6ZnT0L6JsbM8rN5RXFQehie+rOT1SvHhGOvIGPCCQEZmRX9wHmkhZ8UWkHkGdn
+iQ1yVNvby1t5Qc8GaAWye8t/60XNjLlLbwnET3eeOAe7vv+aFxVaf+yc4VVZAAPY+OrtEiUJilR
NoNYk2qht8M3O3qJt1rwpjItYGd6dU6+tDKfWx00sj8d8QJsGhubQmiPI2Yr+WSk4HfG8/3S3zk1
7OJgWIsVn+hv1/R8XzssHBakZsAPwK6/dFhl2xjC1J7BVgwNJOe6/00R2NJ+AD8CaIngTuhxL1pG
zy7yjLEXNr00BEzMay3pL1AqDHkt6KDwTBoAbD53N6MzVVTxF+6xVM4DeBXtaprWmD1c6aN+cZVw
HAD7MKmBMuSSxICRzdCP08uid+y8x4rwK5//i9YaE7SfDnBx92t/cOUsX+yDvWqO2IIjLQEhMBWI
9OERCPVXgJmrx7u4cBMP6FyBMLppdjzW3pdMBHcKeWitrB/a1lxfe8x+wYz4fIIXUBBIu35hSyDG
U5Jti8j9gf4otZNs0z3ZTyrO4Ih8lW79i+7780Ev4APN7OEVJl8QmPLkpFCaRfomuP2vefv8gf1f
rN/FehF6VRCVEBh7gSX0PVifSgIsLo/e07yx0sW7171BRXA3Ynaxt9f6tyxqrtgf/PLB/L9HvYxD
mAOz83zxIk3Ml2iZgGx67Un5xU7483lZF4goEUVpGvKlRVN9s4Q92kmZwB54Qn0Tmu92Sldt5Hz/
e9ji1zfup9MyP69rQtjiEfayMEngIQRID7PRFzPt0vzuKuS7fNbXG+dB3AHLdQcvsM/HMiDP1jX9
RaTNEYUnZhlNNN1AXxGrqwDsr+BtaA4wpIOrpQ7XiouLOXujNwb2i44s623u78rdvHZj927YZ2uY
g40i6rf2vk55NGxcXNlrq/BXT8uSPQ+tPfxUkMzx+VSbri6C2n3xEJDWi3ctv7ty2658fnDh7NYW
TT+1AIb2YK4mLi4lICQRYrYLSwi61W7+skD8/6zM30Cf/OnaL6zPz6xMMFRfP1Ewl7//k4Jpm79b
GAHjCUPOLfyhl8X1JwXTcn6HkGYhwsEMCfplH/fvLwqm5f0O838LHEzMjmGT7QPU/ouCaeHz4IK4
4KOGvdQoxn+LgGn8YYj084KDcYEJDNmFgNqFPC24wM8zo+2zstdQ93kZhGNLhZC0S18buct8YsW1
pj1yFeixDy0EqlE1yJg0I3yna5W1MrErSz1pvtmrkLgM2GSjTBf4igmyWe3Ya2aOYldV4/Bo6Zop
AT70DD6Nf4SQ1DRHRKA2lOqho1N2n/uZe/agEOGh2TMG4YlWWDsQ2ee7xlTja+87M0rlnMBwstQK
55tXDfVdnRceCTNmQVOTBWV2Lr2i8jdj4w7ZbVtbnexiayqqbzXNNDcGcZ7UXgoaPGpqh3kR+J0T
+B4js7wMZK8xn8i7KhtV8q1tF/0jzabJQVsurLmGT2LO1XjXzajUgApQ4q9lUUsRlTXU6gAwi8Ip
f1gAzxLaozFUbul5r7Y9u83N5ChxMIT09r2jGTBYJ97IzjIbOAEYCSJ1PFBqStApdMwYToGq5QRE
dhR+Dvyq1ZoT7B7UeNTdub0Zcpj8lrpWoSR1Bp6vFZ0GyDhJPbf1Y28W1r1Wm9J9VBxDWzR5RWcs
6DDvaNROOgfTiROjTXnBgzVcOPy7atTEbTChc3SGxlo5rb9Uu8IU3ytpfcB5SqU8s41VxSqALV0A
IwFrQjXcCkR7Bx4SqpiJ4AZmTdPOKkiQVsYEqqnMgWxTBuiyHvlaH6oD04Hg8j4CWrcilgfz6Xwo
YWMDYd/KAEc+xP8nZtQyNerh3hms57nuH5nhnydIifyjLxuGmHS2otqA7FRvw/XcOlSaLB+lqoeE
dt49yaW67aXXxiNBIAuIYVKldCY7LFVQfshc+cBlHSkxuaaatUbmBtplPTO7lWN15AW0EqeLLDiB
hzaiuG9wtXt4f3r5cJxMdGmrzG7dF60SYsdzDW9EBTbgaDh2Urij+aIaFcPT8NDBT+WmUIZ/a7qg
DI7+LFzAnEwDq7jUQaCAOjSLxrzcgLERm6X1Kid24AJiFWFr91kvy1RvNciMlJRAHt11iVxNAGvq
rcj8MXVcdWaZEwuqmtAqrViz5n2RiS2H6nndAomtfT+pZAAiUvfDmNAtam4LFkyPFrAbrR0e9Cm2
uWueKdfdOsz9orkdQLqILaCGL5rfy6NgbdZHlQNV2rYy+allOJicQCwDB0c9u5pRv9sF1Eo4gQzP
qudPt2PNpgcNKv8buOLD+RdCk4UQ7VLlpjNtWgiODO8FvLGs2uh5S5LA07RmZQVC7gnrigMSQuxg
XWEI/GEIZUDyIpiT6DQYzlnf1/1WqOJgDi3F2F0bg1g2hfS3UG8hEbK3+nR2+9n6gHplYrHegS4E
U/xctGcQSlwW+eMILGlyF+aArzWp5RQfsLjtN+Vof9R5w/dAWTn/6CHLY6EBdN/XxhtR9SCtuaZ2
QyzXeah4x6FBMZkjwhxJuqBUTXLLeaWFGbbQVPUF3XpV/77QSKIau1focAc0INXDlakREDdO44fh
lIhHzQkyLV1MXRxgLaCKG/e6y40osGp4n/mzv3Yyjmk/AZWq8wvzOxTz/VpO3AAvraPvlaFW8BWD
ls1wVDg7Dgz8rLEDxtewnkSBBE1iqlZD4Yd+ZuXw35swoLAp4AnAuYcewza7sYqwL508hM2cEU+Z
f7SEAIJjwHc0GvXe4feznI1Nwc3sbEyA5aQdUpZV52zq1CmA1866GRncKsoAjzloj6rcNX3z7oli
NQpyGjwdKSsU8DrCl7q+DetyOkO6rFKnk5Dj9DAEHEzjxqyJeTIAwndC6Lu5wKRBJ8q8gdaPfG8A
6VXNaIRejYsWBkSLxloP7p2qgVSlkKGn2XQ/zCVJsHHufHOuz50w7GfLL+pkgkNgUhTtOTOzJyeg
ZEUmB7smCP1jWBOsdsOkqcZ/qKm50zHjHYWFyYM0g8Q2jKNbT29Qk1YQajqVFs0mgO4xc3SQYTud
nYsWEExAp/xk2WzTdCDHKbWRJUEarO6K0IfsK4SB+iMk25Bk5muvnHb1kEVcCfAKh2/LaxMryz/R
Goz84GRqb7MrYq1+Lxw4TGYj+J/ayYO1WQP6DXGcQ1alUr34FSZ/gx81Fox0tTIk8NsuhYMzgv92
O5xm04s60oSDCSjDyiLhLQzKpw4JYJYPAhfYj61yYzW1K6SFvw69c0TyyXNmvnntcJ5s+BnpRlws
0xuY23ZD8Sw145aNQDnHNycYVv0s1sGs3xF2rl3wbqGwCgevSl3lxLrBfKQzNUfTAd14yid/QzOw
CxtzgKZLr19L6QDNb/rNiFfq6PoqkgtkyeEFkI3gsYkaNNoaIkkd7haW/ZDrPu55+23wrDiYrMRh
Ki2ZM8eGKLGWWOGADAxmwMbUPOdMawXh3uhTfReMFkiwDdRZlj4Ysaf5axVUB5gQJJ4LI2vMJ46k
gY1M08FBrnnuKEMiYuswDMIAY8plpmjWwDOL6mQAp81MYy9nVNeld2PU9nEuwEPwtCGFQD5Upsj3
EEPeWz1Rd0iU4BEiNMS241V9cMr6IWv88bXmtD/pmObdAsjoIFIQ/5u9M1mOG8m27b+8uaehb6aB
aBkRZLCVqAmM6tA7OkfnX/9WKOvem6KyUrdmb/DMytLKlEmBgQDcj5+99zrGOSMAHhWqkYdKmBTs
iWHuXatoUAfdZG8MyBgk2ab+nhhLQvQ7d+avtM3adcO8ckqVLl3h5sn2bor8uhkHfTaX4uIZ1hs3
ucYQXBA86R+7ZnIjnyjtvpR+HgVFgX1pTtdxFz53wfIwjPq7JdLTrLoIj+GnbDgolX40AN9Fve0c
u2qiHTKyTRaetTcn+3M35Omm7vJoliE7s1Hnq74cbixziqRgkFUwC6ifV6mzdT5QU8Y4juNkbxYh
7/81tcIys27RuYgNRGbZsxQF/qMTFh8mfOUG88Jjz9/HS7pRo32SzXjj+OrFWswtfiwd5VbwYtUu
2U101266I0f4lNTJfTXWm0QLRGXzJZ8UW2geLQ6ZwHiOOBmeEjV/YDNlpy/yN5njXx2b/Jsep8s8
BqQX+0M9oDOMafA8koEPRBlE5IoOOhtOujIv09idRJmd8hibelyzURd1fsha722UWD+C9MZLBxs2
/vShyjip60RtSMxtjKK6n7vgWKY5KIXQ3JWSXE6Tixentt6ErHbSLj/npEBXwrefsY6XTLErPhtz
8Wgb6ZszV2dpW08OrWE71Sc1Gc9T2GK/k0O6CmMmWl3d9oNdbksze53wypz0JB+bJd62Zb6t5vbc
BdM2nRQbf+au+ei7RDMEeLYeK5UcSebeBwVKt8iro3CcvWcHn8x+fi1C+1Ul1jkZjA3FqL3K5nBL
xHKjnOZtruNbY8Yy7C3tTbtU32qvevR6vZe2eqlKhOkhZCkqU3cjm9R5nnxXR4Pn6wPUo3Lva6aV
2xnI+Ynbioi80rn5KW+WfWMOSIj+c1GSm+4BqoX+PnTjKGwTc5dyFiDTRPI7abxlXVCK3fZVa97P
jALY2WP5qQEo87XQ6emqf5pd+WSW921f7aXf3PSM5qz8B8esXsZq3wz+SxJio3e8R3usTkwt+Zbw
S5qyP8bCvLXkEmzHALUsRSFNU/Mjquc6RMCMFxKn7kjd7CbbZvhS+NaNiuU6rMpPeeg9zRlxzjEU
xXahEF/PsXfVtdObqqtvvFo3JD7CmzH1DzFv8QGAgbke+jpADBdW9rWXYkUdtw4mfzt56VfBIKxA
5Bsrqz6Lod5U3nTXyubULcMDNbzYxXlm7LqyLfcJacpN0jen3BIPSdrfGT1HvMQ8Ztkg91kaPxBr
OTt1yxyWykBHaeM1AeqNXw/n1OyS52TCOV2y/ADQE/PJmJ/juLrt8o+x+BYjBfrI3sLiI1UmC7K/
tyYZIdUnJNidSIuGqBMpgqTce+Ww9jXKgcIsO2XGqlTspLC3Ihv3KHOnAgpFjparEVVzW+P9L20d
rsZlIG5qEl7XcXFcpDc9VcmMA7VyyprBAKSkP9uK3B1bb7iZUa52hJzzfdCa5rZVM2ML+hrlqO+z
NtIBYRy768Q5r/L2K8NG6p0hHPU995L4xqgTe8NPmMc+lOreqZUXOcxzWse9bte1XV0RMiPnpGSy
eCiypbixCbRvDf4VqYjKeG41W9skhbPVwn6qdW7tUMzxxdXqNRvrcBPmbI5Jr0YWok5d5RbvLHPb
WTmuHE+pKuJ16cX+vnZzGZ71UjbUEhw/1omq0OYmP3jrWzdUK1V7wbyhOjBPTU6QwRYNt86w63Qf
Dx2gV23SgM/gMdw7QZY9VOXcHDMpsURUPgqqMmxxG/s9lIshH93buGHpaDM7WIVjXUay9YZogbmy
olb6UC1Jtelai5OKZ6AtEzbcdZlY3FNdluVZLLH9uS9qCQnAVHihPXPnZyZDBAQLo26HcCvylNpq
xkTghQO+kRwLvnMqoSCFtbyP47DYmROPuxpmTJ6OnrdpDi29wBYUW67c+xOP16QmokbELoFw+237
sWrbm47eCtpsvir7kgEG5Tg8yLxcsZI950X+yRuuHAd7RxmLP9jzqo0uS/2w0HDcxY2qjmaVjW/S
ns1T5TfeXRDW/Vc4hdkuGzEPdGZP379q2lflN7RbA1XLI/QOA0iCXsm8/RAb3MxcWPaBLRa9uUin
m1g3zz4n/R2Dj/xH9uH0Uz9XXhj1iLbPTd50bD9p9UIQfuChM/NdHlrzk7XgIjAXd35xB98kYx/I
gsSaHpdVkJgLaY5WXv0s1NkkbNg57DpYm3VBbiZrqAlIXkeUt0u5aYfcetNjPR38sGjaldfMuC2G
yuCQ1giGIuBTtKoX9ADAtVRoz74h+nO6NNSFadBjMuvCyv3OehYcXVEZx1kIIptN1cWbRU5iXWj6
Lz2D4x7bnICHP+A/WRVDKIy9AiJAcqQe5xdhu95z0mu/iVx3SG4NORpr3TlYbJfSyV9H5KS1F2fj
Y5qj1fJa9js37G1qKZgpL1OhgxfdG+ZXMYOaMKwsZw8lX7+ndHa3aeGMq1Q2xr50r4f0633+iJA8
ofbO8jhZgr9IOTmmioSk2pVxkrCXJ/I+n5viqWtbjoOWkV8AgMi7OhiCGx043zq70ds+d2PKbcDb
EWHKCk/rODSXoM6gRILX0KscIf9NDBbnpdngxOKWvLDbaiqCHh23ea4RYAEj9GbTRn7rLoL+ET2l
db5k4ZYuy6z5K69zoWlKdQ9lOzXPpqvbLupKI91X2OnQcH0S/bxnhfE979lIYDgsTbGaTY3xrSu7
Vl1zfF3OEqyHL+Yk61urtV1/FSudPuKvASgZzPPaCPklBlfFu4Zlbj1q1X+xHR4Tk8d7K90YVz2g
nBtXmv6FJ7k7ch6yHwvbm45G6db7Yiqu3ToZ87Z6Rkn6z2/4dQbVPiddiTNqDDtzWU3dqB5Nt/E8
DuJx/iFM+nTbJh5rvhcLi500nh+scpT5vhAIyvuy1jGhoJFnR/htjHKyxPVbGPtjEPUYR9qNI/0l
j/wxLtZl2fjfjKIH6uGRW9v9pXN7+bPx+VMk/b2IyVzQgGaogUMT1Aja0c9d+SH3TbmAQoiCc3fq
b4edPlKsuLfZ6TriTm74ZpgYdvzt/KDr3/vXPuy76/rvuvVBT55oiEmTemePvLLxspztI05YTO+7
ZkNCl4HQa/+btRdr70Ff/vlTv5eV3l/8nRJixLGRO7EdEpU6t/gBNTQtwrL/fJG/+YShZcNSNU30
ll8My66BlaqG1hKVp3jnH+ODvauf/hfi5nvaOR8G7QgilQkRHGyz/fM3CJWxnANOZNE1nZPt22d/
s2ztTXH3u3DzL3GY91e6KjB/Cd7Ad01q2DZeJHlS3I+kBs5AZLYmx6XdsEbaXIOW24QXUoG/8xL/
klb4ce2AAYWejxKAsP/ztWVaqqUQOEqhST04VyYZw9B3CdbIzXXkhv36n4qb7y/4TjNuZK1hxrR+
ZISPsfgqlqd/fjx+UcGvF0COcwMPVY7ZCu8eQta7EvwM31uHGO29XYGu7L4RI0QivHFr+e13Atx7
k8f7C161yL98fQWBxVyI2o+cpcEO98kZEQFKttKy3g1Otv7nz/c37xgjrLBXMyPT5Zz0TtlsO472
ThZSSdL9yuVEeYtn6HfOlV+XL7ADRNIQv+kp/gJ4yOlV98ESexE0p93k+o9eMJwtPzz6nN7/+QP9
4iJwvZ+v9e7xD5d0rhuXR/A61iY8XaeUQMjDd8Y4DMUBaztvwDxsfvvaXR+En5dK9DRG2rGFXZM6
73XbPuc8oyz69ypZ662/xeTOzvI0rBecUb8llf8if/MxGdSA2yREdnNR5X5+TOJRJFW4cDnz8ZqD
uorS16lcOpIP/4vV66q3vftw4XWuBvNFkOSI1Px8NSpzRRPz2mCg+PpCJ4xBr8OZgDgN5E1Mzmxx
NrazndbXaeDdb2GZ18Xx58sDw4Z3z3Bspgb+MqHTnEqrUUkfRN6z+bE7VIAimg3me3snbxnjh1nw
N6/F37z2nuMxnMJlyyVc8j4r2zhdSjE2BdE1ZnZNkrbhKd36kb8z1taq9Xb5p9+9+H/zlV6vSQqE
xwft/f0m74PKa+PuxzWbbv2DewxskCiBBgbKnLvfhZT+5q5eZX6ibNfZXb+MTGG6AGT/JuaJJb3n
Vvh74oN5ywO7ng76udm5v9nPr2/eu2+Rq2GXs68jbGE8//wQ1UOQlXE5hBFzWlZKUb/o6Dcv/68v
4fUD/c8l3r38LbZ/YygFduDT9RHtIwSGo7szN+XNb+PUf3f7ULqZ3OaHpoeP/ueP01WaNobJooZV
4ylgBMK8xw+5hblwnbGRbX83QfLHCvLL/fvLBd99OI/iF2GJ+0dOB21gMx7k2v3cfqPt6xtRdhC7
/KYEh2uquwxQB66w//ZL/X87xf9xuZ3/nnEV1T3+iofsy9tfLRXXn/nTUYGV4A92bpi6HhjUH56K
/7JUiMD/g+HJHg880zoCny34v6BW5h/8AIEskwRYyNgp9vp/OSrcP8iQgx39ETS9zjH9jwwV15rh
f54c18W3eQ3+Xzd5hk+Z7zNyogL2WS5hsZ1qFr1VYIxqM9UlfhvFGMkorBac+Glp3XaWFWyEIDFT
1rSi7SqvPxdd37z+5d5d/rzyX88z1ILvfyM8HdQbV8cnpS/A059fHq9uyz5tlbVRIbFpHSCquDOD
w+VC888yw69px0lu7ro5iQJvMXfzXPfHIB199LPYOGmOgxc3puWwaNv+aMXCpbk+V1uNhrUMstwO
qVJQh6sqPCs/IYnvLQZhI4OOovoSW33yox1zorlO26er0tu6X4DtgQNERrArQizkDi79MIsHP63l
rVX5LlJNoxj+1Cx0dELP+m7PpHCqgkRI6RbyDHUBRWsoyfkrspcMH8AQUg27yXa+VAo/9VgXn/hF
7L1w0+XrqLSM5l4A1eodO0oAdzlleQQd6ryUymu3mV3Nb2i26ZawVFkGmL4M+4svilcvN26ntHme
RsUgRIK8kSWzcwG18WNw7eCUjZneJ7FiHtfMDQ570z11+BHgg7XLZuq7/qxbtCl7iudtkbr9swR/
GQWh7A/0ylwUEtM+hIueaaI7CzKBxeHeLOy7cKqdL4Eas43b0KJZLfmXqg3mZrUEwriLBzHdT2aO
j76241SvLGP5JnVCT7WilEY7LYC7ZG4/EDbxOuetnNqsvHF98yRM2tZ7AH5RMemT58GwHIURifGl
cY2PHnCQVQM7dlWlPfkqj97ygsDQp9+hUHxC/FObokQrDnNl7BNV0tBu6u6YG723X4ZArmev/BIG
2B1AY13n/k4geWaaV6OrztKx1W5wM/o0C5hF16W3kIfpM4mCIiocRbBbX6VwbUZpbX8GmrvtZ9M4
pJZbrTOF4WOyrfLJv05sLNL2BEas2Ytm+ZpXibdpJizp8yS6nUV7K+q89BsJvz2c3I9Fr02Sn7Ha
4x4gzMiYu31ccHpiuivEt3bvC4Mwih+wPU/+na1rQKciCNqDoQwDrbt5oKGKPIv5ObLrzrgg64Fx
GwIYkIS3nEsSJ8t+0UNIC4c+YNiK4KSxM2arto+hgLCH3dUetKXMVpI29+I3RxJI3oX5AONJqglH
y2R0k7Np/MIlxGs1oiTlRWw0CvspPdY0TteZFUxrKRu0b8Cqb5lhFPeCMklgEEhXunCEf+6T2qZN
6oP2PHrh2KR39ehNeZRVHhEXFGjYaKt4WuAnzY5BrzdtcBzcG7U7631Xd0u99d2ZX8eZGoJlQ1Dc
TfF2dpPio9T1Aan9ycgagEQjhamKh6uORyOy0BPRVFcb/Kdpc2M7k/uwMO4kSnQt0UQt2AGi7Rps
SNYbwwTMt6zTxaVzU5JRceUbh9HApB4lxeJ+qhyEBSP1h/swGIwnMSbybMdot6s49tuvoo41IwqL
diuA/K3KbhmvIZv0rK6mo3aeLXrFPaixgJZhHGcpbC2ldzbDkwFoz2m2D8Jcf1gqXixad/0zEmxI
vGHcW2Y/oV5k/veC0om2mTn1rzXq/GMKbRnMxVh5x6lrsnylG3O6DXPsDWNIh5WUbEPLwZXLShq1
3M0t+EzYmmrfWd0EzcubiwfJE8aaxuN6qWZXvaRFj+CpcfbK7eAK3DCuHxcvOpy84Cm3zSrYzWbQ
KdIzqds13zRJXnDyS24yfg+c8jYMe+h2ucq9jc2ziW9ANu65kUYYVZVU3otfG+ZT7MuTtcTOXYEC
eQnciVhcl+TMhCsc8+Ni6U3W1s6E2t0NX2BeDRFDdO1DbgMjmnI6xY6pxl3dhA0RlIUAaj67QLKG
3owCg8Cu3fjZrpAD5LG2J2bWhvF8M8S2JoleD+ZTGdcVrDGwoD1NvgSTitHN8yVxk0/2HDP8tFsC
zToh41Nb+OVzEIwxrpNssOi61Xn+ZfHdx6yjIMU0E0Asc7v5wiMzX3yVhidZXzN7rUzBWfd9Yz5d
p64/CaKjF/pB7mGK+y5qRxYMIyFM4yTF8JiCnd7DwKwek6UqHy1PXHjfpwN05+I8OAPtXB0b3Tlx
/WST9bCUEtbcaALZuifdQy4pl8mbiza8m7uRB3zU1QOn/HFtt7aDS6X0g1OYE4SebNp3djE2T53G
zbZYJpzUakYkecwE8qoyl2Sb1GOObtgqQpFpjV1hZXdOc/ZTx/vQsA7NK3r++XnkFjM3s0xymLZu
/9QqbE3rdsD3yP9rd1OXwuAhgXea6qa4tyXRZl8aFgm/qfPupZeaw1Vy68zV3Mpgk7SNvpNey1Dh
0bF35KTRl7zCLh+EJGUUNMWzW1f4DtylZhkYZ/VULf5pdoi58RAaMH4CkpAaOlpYmjHvyziR1BbT
MDwtXV5ckrzT93IkOxlq29hV5EpPldmIl/7aPBYWoPLYAcHZxe6NOelpkzhF+wrND2hWXNuvlsLt
CfQ33NexQOItUvnUd3n7yngQ75xWRnNZgnK8hbwMkggkwo5lOeSe8t4lzGHaYuRkDbZ8G8uMw+++
QvU5yxjLzKKy/GPnhcXDkFKJ1dDeMQp08ZEJpeoReBhCszeg0RDmFfYhxTC3bIZ8YNx56vct7gSn
eQ37OTgBHX4yZN68Zc7Aczj74YqXIXgrFoutTgBav4wFpeE6dvp2OxtZuV+mNHn2TDlCIZNYZu2u
HaaVLpfqQ65nmPJeWbk3eDjEeozx7GgI3ez9ngq6NWo6b1Mw4i9z+0yqtd3b/Vc1A5orFIRCvyu2
jsjjS6edYDs1JMJwFcv70CibM7O3rK9pgUiz/vEOwsnkYUkxC6565EdQgane52xXRwxH+TpIFqB3
9FwiuzXBaqdjeTPDk3/9sUAk6MenPAzjV11OwbpUYcxIJJQNKjiDNy0uSF5ixkmJYAu73sQGVNVV
PjpGcqMne3DORl1aT52qgnVP0uupHICTZyvu7ByuQ/K+6hGzkPqajSNLgedNLDOBmi96HvoMlvoC
WiPMgWzvR+HxrtlJRZYv6HjgZxXPu76Kqeo8ac2XH9tya/UYoca+Db/LNAlPYR30X2VvhPDu7MQx
n4rc4N6aU23AR+w6E/Owb8J8C1uE/Ej3ZQ67NUmWS9erYN0E5vSRfnQQGWMSX9LKYxzl4GXhybVV
82rXmqYwsrXCn+XMlx9/SKXBA5m7Nv/04gYig5im5jUN3W5c1wPORwwXLh+ghhN78UNa8lE6N8zf
dqviO4B05zCXkh9zvMo5BMjgCRlAc74Ywmteg2JpPvaT4PkM/Vyba1N5/CtvbF4XPRqXkcp/18wt
F8/wiUVqaEMTNCD70GM1VtOxq0fdbxw8OlGyDPxp4AzJJcTD++ftT8IxvHPc9umfjyrvOFYQqk0X
pIkLVdi2LMN5T8fQCTTiYgxo18+s3Wkf2IfO68N1CiHwIocx243X+1pbLhzPxYg/SOa93EtqiD9/
k//o6A1lmf+9R0b/hJr+twjq64X+m0j9/wZY2jSQSf79oXs3ZPLbTwfuHz/wrxO3/wf9ase4Rg6Y
1cjOSQPmzxCDMN0/bO8KbbF+Pm9bf5DV9Cx6enB+gUfR7f7Xedv/w4TwAkEagLT35wjo/wAh/fPp
FvIbmQWmMOO95G9j4vO1TfWXHv4UVGkI6PycyteFEYtaffnLbfib8zOazc8d2V8v8a77REWdIr16
mwQrtoNTbUVRdd0PzL1MXKxRDkiP2DY+D0X9GBdTFKfZY2mOAe/UspTrXk72hzKdx60VV84TfoUm
8sN5vIRlcZk6C7JmwnFkUeLUW2jovZeKlaixOvl5ss5q/7l3qkOXVSuZmHKtPKiQftkEa8/OkhcZ
e0THFwaMFIVYdp4qHicr/+aanRW5VdO9LGWc71smHqxdN8xAOwfzZ2wB3loJQLK5Fta+KvHzjCpt
5s2kn4YA8b/Ji2Ft62BZVSyPtyVdDxg0SVhHnmOMN6nOYRBYsfL3Q+9Vt0Xdh3d+PALdxDuwYd+a
dp5W/lqIInnte9z7VFfdLZV0BuWzddKdjTkvvyEqoL5kuYfTr9VNQB2TWL1FNr22NYCP2TxoovR3
Nh5nHLuGcSqrcrxhRkLUT+3nzMyDF2eo7Fd/TljtBrO48820eTNnfIHgWT2Ft9WuRxznof3BN2L5
6jA+aEMcpaflgf2xRPt8Ys3ON+NoX2MMFDOHrIQSA56jTogiKIfRH3LqHsMiufPZUnZ4+/UrHRB3
EzpaJDS0yvKLTRUPL8B0CYVMVWxGRslMlBDvwX1rG9VLIPwMz5PntlFL+wUJfkkulk/mvefgjCtB
xluEnQ4sQpZ+V/7sHXU4W+Mqq6eiW0mlrUuVmtXBNhPzvjME9ZRpaQ7G9uJ9m3tp7jSFQDQ3zbih
ONV8XR6ND+eonSES16DCKubAbeT4MIvGVAuAWGW+TUXT30AlCB6sFv8l5iKJ3VjjRPO70ntjhwxP
izLDE2Eg9/NcVM1ODIvYcgg313ValR7jF3BMNo5dnhpTzMdshhtkhVVyLLygi+bWBWMR47Fmf26/
m6lR39JCmE6KY8RO9BZyfzHQR07VcvKduLoXTi0IIiVviW0nmy6R+mOZeM09mcGGZpMAbuWosN6J
thqOhoJgYqdx/mLXubGuRgfyRpN1uyr1RwxzBXwN24JbHLj2lqPP+CBSWhSjZyQRX2F3KYYi2TF2
Cc3BTbpdMhQYJZcbZyqPySxJ/V5D97NKi68Mein3qmZQmd0x3qPvl2zjZ/F8RDsSjxQt+sZTV+TM
6PR8rVQQkHXseN/SjkqtuPkc9Jm+W2bd3Tq+Nr/5fZoywOljqEgNLF1obFotvMtSdpa7cnQ3P6Ak
XJlEk/OcVbIOdk01AGVRsR2cHLMrmlUNURuGt8p9zkr2uBwwpE+3FZb072Kwh3sMkAqOjaKf1Wtd
f2lEIR+RXtudOcAEiQNHvtlTTmRqVG00On5yPV71pEXG0n41VdJ09EDs6VjjxcrWQ1cF24RfhYK/
pWvl5lPFMWiMIVdTemCOdmVKh8SS1QGv3HLrpxbepCIx3I2LxS1yyrhpViUzhKy175ceTrU6r3dL
3smPVTfSVPKQ7ltw3IEZTSkw5znroOhSGn2VtVjuzVjAbC3dvv3SLSK7cWOO2HWfLpeF9eS2aDrc
hoWbUGk7Qi+POW6OqBtEe6e06SRb4eJo3tMyFfsJz8/Js9vho+RRjCjZO7o+LXbYIvNpj87hgZsE
pdbG87Wimi6PC446ZheFUKFHbR9llldwZZr5UUzK3dau9o9jfaVEybQ+zoGW56TyekaZBAikkxAb
g0P92mnscVtC9b2HnA1DLsHD7ZP8P2jBRzWs0fk05mm11l4Y7EF6V5vMnb2PWgosd2Nhr1rwcxcv
1+ETBStcjxD/G7G6abWInobUEFr3Vc5q3nW2expzZZ315LlbstLXuy6T24azjwyCoVwnwDMOLTXt
XdpkPaePRIYrEWqSKk4a3nuyjK9PeqNOiTcUX1UCJEuoAqh4OmLrIiQ4uRMU6LHz1wMf5BAXTfqB
nlLyMBmOeDVYnsVGt/EUY3u2wm0vcQVHneuqXZMZ7YPyaM6tkM2mrXKbAnw1Fio/0rxnR8My1Gc8
p/1GNV3w0VYVgYI5CW97c7DO2SBYkBPLOld+L6LJwc08MtzgAHl/SSIZm/HRTix1byY11uq5LyG4
Gz4NRGEk975lZnpDGIyvXohJ5pE7qjO9I/Oc+DK4rZuYgAdjjeLP6eL4t9TsLHWSRgEjnYdwecWR
re66ANc2IRl/twTyaSybCgvBwqkJsrLRHEuiQDeZ4Vc3jU7hIQXGdE1mGUOCs43sQzjFPv1OD9QJ
tPc8XMV+oz7kU6M3fmnWb6iX6ScsVN2XptWMZvBxRFutpimfG3SiSNtNp6ILirNP6+uMW0y9egNB
qlUik/KuYcoY08rrivBUbUvzLs3QJKJ0pH86M93o1qbkPnCKbh6ypTfOZc2fDaIu11NS6wNgKn0/
Icq568nJ85tAZcSyh64/kQcb4fvMBuOy+uSaKkyxODeKXMWVvYwv1KQi4yj/5AOCoI9Z0W5sTQ1c
TzIpYJ8wCZNYiDCWVzyv043GSldRKJnxfSOA990JZnPcdY3TXvIxiJ+xhI1s54yjutdJmquoAMzO
wfyKgzXcDDuFY5BEcfgSW8oMExbNLKOWY/+RDwGJIhyrdUET8Dtbbfhgisq/5bsab0RiMwBi1qW7
AqCt7oOxXo445ACvEMR8TFsGj8247U9GVTZrgFrduvcmojV6cICmyTlaJDsm5z0mWPlNNqwp7GZm
feNFNamyIt25y46Qln+s8sL0Tx1DrABYKXsMAOQENid7wz83iwEKzldW7URGStgjsGLyEXPDhI4y
C2LA7EVln5bZHO7BTsHqzklu3uaFb99UtrNsAuH150KGzl4N/YhnOxmYDj9a8qZqguVG+4V1M/FE
7uDY012eZbWe7Ewex8wtbhKnQY8YvK59rMnT8VQW2QUXKVOAh5Qu1yyM9Mke8FgwaVKepNDjpq5N
8SGL4/phWup+1xe8O7Jq02OwhE3CLz3KV3ambi2GQr2YdCy/tYxPeCkdZd/QNaWVaElXwAVsB+ww
ntA+7l3LTV6mzqieSmDwAKD0Qgu/HeLvjWrbLeY4f6fGKng03LrQUTKCJx+8oXmwZjncWbMV3yKj
6I3MEpdWoKHxPZedx6kRL+801GwrReWzPEwuLTlr2S5hNp2qPnMvidJPilrh5E+SIsgU+NbNMRki
5r4UoBbDOl8TBfRgMTUfQneWb2rwCgZJAYliBFJyNoupvTiZjTs3nue9nzDfQxNyvufFx7dR03yP
596701OWbiiVzMNsEIC1WK71bH/qDeUdvLht7xNjXp46miS3IhjHFyfLjTs8nuVXKYVlRbDe9G3C
eLzNBPlil1ECRZhUNTO/cnE0nbZg5gTKw2flu1hwGHmVjnTpoz6bJTMYUi3v3Ur7OwsS366gFULW
QlgTEYJCjds4C+W9udjGR8Hd3TI042vdlcuq1jZ1B9WdfrJBj60L19S0s9tcPHZ1eEcq+CLHF0D5
pBkGV6p+wxfxfaoZV0F2/ntaMlhvmYQLW2m0mCNGo47NscPu24+3cRma33P6lwSGcM6Ng7ttiyRY
i6QQt6aV7ERunfsSw7VK6+Jsm/VC4wPzsZmq8Ti3M1WtpqY+xzSEtrjlavrgiX1Z2lBETCZMPjgV
LtJdOKXTJU+y5MZACVjPii68OTRbO1TDAQ2Qes8xsrcE2OK1xhEeULmyvJlQbl/TNFy+arhVGSD/
efk6WH5xm3adEQV+Wdz0U91dd1HvkPaTeZZqwXM/2xTRZUVvJU386Zhh1b4XgcvUDwxMzSHh0HSw
F8h3xv9l7jy63MbSM/xfvMcc4CIv7AUBZrJykjY4qlYJOWf8ej+Q2p4qFl30eOVZTR916/Lipi+8
oWijlR5Cz2iaddzZFlr9xEqmgkhUbokGTzC8xZyILityeGW6xMu63sBgVX5WpppdkXyiqT/kE7qp
9TDc81wZxiELapDuZZI/6GhtlBQO+wE7jGw6tjFuS3l65zUvahvOU+onfSvhvp3DbJf8eltNBN9d
+KwFe1PKXgJkDJDeNHnbyCBz4ZgVzbCU2F7IDnV9hLyqxyqAhVFH43r078rGpMKU48xhsrWAcj1U
QdXcxHYt7yZZLn/R5pLbjVZ4iGaZAQ6Q1NESRK1RYJtW+hB113nvx6u8HpLAkfGijaFxN/KwSHXJ
fFFGKyRMaxVvG+adMJbtwHXUm5nxorUwYwZdfc1LIb63zdbnKsXzA73XTT50tiC4AcSc2IGy8guL
AnQ6iebJbOsYFnxXB83CiuuGHq1vwAmYlMdWo2MHIB6xlcAznqUA7vgisrPxprNH9FRTfDLhFMba
m2q3461XG+h62XHbLaKiiI4pTMjJ6XMJnUQvTG4VWzGPXCfimIwlvOHKr7GTAc6qHqVUeE5m+pOr
lQYsiTijotFEg1gblem7hZfEdxVk+0VkjPmaOjM6YjClpYWoIu8xCgpjY8KOrRZQdqZoI/wUscAK
cfLIq+QXqrweLEeoUSjpXQ2h+o2IMVqkshmq12Ffhf2bbnTtBl5xi7RxNIlhhz/f5JgFS70o+km5
w09J+yaPnXoVRHryTZMsjI1SO0pePWiAtyIxUWuI1HQzpXGcrDi0BmzCZnrpE686lKWu/1IlqSQx
VNCP0Yr+YI8dOAFVzTL40YnxJHrZPsZR56/M0LcxBAz7q8JILQtWkGEjp5CZ5r61425rdCW8M65Y
/GEpecgIGLbyt07UeHFUtdoVi54SpxuOM1KA0pYdulqck9mYVVcf+1Ef1W2TRM21b5lIYQ02zpGr
aPQiJ9PG0FHo1O6DyfOvKFHkf9l+Hz8bQzWuM92GZRLESX019UWzNkwq18EghaumT3JX2DpM1cmQ
tpWOoRnNv+6tYhvjTgLfklCh7XL8KDReQgdTy2apBaa5GdOu/478gcCKoy7GV70UtNVDrUAPL4hz
US18MqeXoZwsacerFTfPKc3aeC17gd1uvb7I0Mgcps4nVisUa1MnYBHqWCrN11x4JrRyKckxTAzT
QfnlSQEg75Ke4+j4YOBpZLGrdLPs16j5obZZRX18o/tRVrt9rVeHpEtTVCY4HZtgoD/RT2mj42pY
YJFKdotRTJ2MS9XyMD8dPI9wM5dq9A6TFEFaCmUlLGp8LqPkmFnh+KPGGvFOGryM/SnwTSWLmPVv
m3FEWVDVk+9pXQ97qR79F9/quy0gB2/TkoC5fZXFe2rEj5BwwvuGcsOBCKBcjXnWHurSG/cdXXk8
H+UGshUevmsqZc12MAKxghcS/xgNXBG7Qepf+jbp8AeqNGhroQLfSu8mHJFGu65gtarzS1byo+CO
InlIDePO8+PobqBORjCOVynpTOI9qVma3KjNZPorbHq1XSNKnXCsrh5hGkWHNPKlaOH5/rDVhjHb
BIh0VovGwHbYLdqwflKCQH6Jyj5Z+rS5aYIX0YsWadVDwh2w1LzSP+IW6X0rhiK66dEufJoojpM6
8C8uk8E0b40xDIjUSqxxjC7Yo2Qdu01TIooHPHdvdXa9l7EqvqXZbIbAU/hVJVfDK8latmxRUUnc
MjWMN6I84YxdhT+qrApfRtY2hsQ9EIYv2zYvnvsiN2+yQPFW7aj7h9E3rPtp8sd7TR0R5wt01Co1
w7O31Qi1MI5s5QoeIkBgnykPPvu9QwLR9Ux0S/k4oAab0l72sSSgHSvjUyqJ5n5QKT70qYatxNCY
CE+OcbAJwik/iI4Gt+KJ9FqgnISt1Ni/WKH33Sx4awP8YHoYr9SAqbnFIfrB3FpubCmVq/u8DbP6
LkREaVUFUbCCPLqKEsQ+h5pXjHB8WFVq219xTNOjZ9FlVwfJ5kQE4zXeGuUtdyLqAmXkr2H3TesQ
aWWI4Ha8F22FkLVXRE4/mtqqHYx+LTzb3nlW9tMwEmMFzijZq0YpHSwljg/YI5kHoFr+qqZKgYNX
CXFUq7CNSAIKk2geOxksRljOeMfjqRSW667U9Gu6d8oVLglAnGMADnWOkk0HeAq9a2ozNIR9fxO2
jXak4eYd7LqmV9Z545akObux+xiHBjyOqq0pF961XkWG7GIb20Ab6PMA5j00vAnRwQaFzkGNsB2D
gNQsk5DnRUmNisqokIedWg3mUyxTncTywYbV0GvAbEg8wkdIqtar16jlCpEIdHDU+FsR9o9h1CCR
O8rtmneUXCzNaeCZQ9Iup1HxN73FOzHMf1DEEtT9kn+ULCVZha2CYlVLHgeTrlhQKI6p46T6Bkyg
vAPeMazzAFFpO1SDfJFBUF72KgSt3vN/eH7Qre3ALly7o9lNI69eY5mcPSd2T7xBRofCjAiWRq9R
nIoHa2mMcObTMNJ3tpz6WFLRnweg7a9SxR8f6tAct8UUVneBrgxXQx3Us2rpFP0wRym9y8hGbsMy
qK5HOoLOKGEpNOid7JitNAEn0bH0DdXOw5VHt6NHRABslyCzOqK6Qi0/ylO3ULTczZIeLysbXQGt
JUpNSFUNPHt3kVbDJSSp2ZczQM2bYxmVvty60FP0f8FElNeDPXu+jr3tiADBpqAr051WRPDMVXSy
fQq1DoTu6EElzd1S8403UIPL60ytm2VlgXzW5cJGECiBZS1Rs1ukhdTdVf3Ws7Y9QqdxMCFLVGh+
7uZYziIrLIzY7XtLOzaz6G0cm6V/3+N0NroDgQUXJRlrH7FjqYt5eQmJNy+u4S6YqN1SIObVa7bg
68yDHvg1FeGh2vh9OOLMhzgMdZjwGQSAvxcEDNj5Wj6irXm6FDa3lBGp7X1jKekq6gyUpuMcr60Y
Vu40oFECuBA6aIkBBbzCb2YNG9iaSn9Zh1a2qlrK36B8ngxDdweohIuszimUibtulNZ+QBFW6k1A
eA3QCElBntgDLUBZo5RXCCtI3yGRevepbPtXelxb204rUEMIKSvOUOEao69e03JtgarIjBQeeeEX
LJgF0xGy2lvZiWalWW2EOZJUtW4OVGevJTLoj7aPoaIC2v6l1GVh8d/WfGcbkiSmQRp212VIxONU
iCXgrlFRi4mradKXYqL163hymD97klotg6RotzFw6kdbYJu86KMB+8u8z9hfXfKYeEHx1IJXgbeX
t7CUrM48pKWkHu2kRKeZMjn671KsG26m5Bb3gBKB5lEM7c4C3wbtNgRJsCg8Ya5DIeLXaMyjHzGu
4m4aKzalT6o1vCCdSk2YyvZ3wAT20Rg8By6g/Sp3qEA6KvnMdqjQeR97RcxehZ21kAJcnCpUxnaT
FMrQZApUPBpNW7dsmi3V7Grn+VL9s048c2s3mvkiQSF3THjhK1+U5rWvSflVKxrqaLIc0uAxOsQJ
vFez1a4TpZl++lVquy254k1mFeO2U+piOwRBuxSt7VHI7UOQdV1ofx9bST6YVLhQzLNzf+uHk1Qv
4hGB5AZ4DzROe9NI2XMoAiQQZnmRAMf1O6OWPDSm0D9AuZi20yKq6+TGMzoUhbHOOlCzI45FAmpR
K7yCzpCbbkaz6LUNEYHCaB3vhTiobitEGRrHQ2tCXiN0Li2xZyzVI49VfJvr2qoBRExnltIGqLRs
n8mRkZEa5Zm2tnpdIZHOJcASm6hLoeBKepffFVPVPeiezfth1LmFMETSARrQ8YHLlKFbK2bXHWJq
iUtMEpI7WZ0L4Fhx8HTrQRQ9EguEq0Sbxp1umwkq0/5NGAtzCdfTdFAXKamPAAPeDQ1d0kDPitYl
cUoOKKpE38Fl57soxaxSN4nRjUKF6RpFL0TtI9F2OqyEhgOz440FxTsNtOqv0ZpF0QahDXuofLqr
glam7FelMLVkUbpjjfpRpOibKIqnK0mNum2ehf1P8BeIwytB960iU3xoIpU4VC3CXc+ttCpwmSVR
UBvvfgxU6bouNeUvdeDko5yibmU6Mrt0kniIGGraeZXKm5OLWwE85FuVKTQS2cn+QgdsZUftTxHH
IX3BAPvsVhWTi876zVgUYHpTX26ISmY8sRktrDR+lANlqdUpZIw24rXMg70qRz9De7jRuuoxk5M5
r49xdCBB8YlV8uIvtUXdmaWy6Db5OktX5eVLoP4VZk8BsalrF7Qo4ukAiDRb+ZXkSOhGDDQFHkUV
Il9RUVVz0xRUkWV6+L76AY5sCpIduSJ+FcZkLSqpM58Dak6oxKAzXSLFgcZbOQE4i8gNWhBjbpNJ
GJJ6CoDbpvRvw7rZitxn49IGR67r2HBvGXIcXst0/elwSv7TqI3WVitzlMKtqEZNIldBa3ctqvuR
pSEmL4y3TMuzTWYL7dEEDXUVtpN2wzPlfxs7b+ACbaThRSMa3M6lx3uqefPWzfTmBgi57o5JgkmI
0omtrpKz0aLwkzu7C/KNZKNnvurgv/wKu8LSnLCg6ucIv2PherNWAP8EA5L84eijIUY1NrkNA0Fi
NoctmV10uGnFHcpPgcfS+VXRrsvSJ4sWlXzFbRAco3hoesfUSQ/AgjfA223TNWv5G5QStGUTSX5r
y6x5oNw2+6QbjSPy3v41WJH2Cp6xvW0g+7teE5JoF1y7362BcHZV6ZHyM8bX9UY1kuhV4Ke6K+po
R0l4U8yA8hQVrUzcEJ7DKa+J0vak0LKTlCpCAorc3wQA+O913/8tfJDCYR6sjivW9mggG1rz1Asz
2MSN0v4Iokq9EQjggyoMregaMFpz0JGGO459Wd8Z4GyvgthPblUlLe44or9y7GEpRjwiFUb7FW2P
MrvyVYvJSUOKBH1pyVvLy/ytQn19BUBPPSSCFrZT+xXqDZFHtwiSVAiCij5A2+JYW6gJjbVUNzZs
VGVl5U31kOZJ4fhKSxCWTUCY4rFCbzIu9PuaaP6mQgJ3g9vGsJRxG6YD8kzveABV0SmzaIRJSZRs
/jojwsedIErr2EH8zQK30OAjgMQ9AlwSepKvPNPH0raTX52UKfemyIa9haAQtdZkINgOPNROeLcP
KeIfR6VNxm3f8brK+P/qVm4fhRoxgBkBHBhz7b6EixDA7IjHxwFJJ9eCtB8vylaUTl8M/ffcGCP9
meQUb8ZUJpPmcAGNhYfXRQvFq9djkH9DCFR5zjqswpUBvAn4805Ur6ad2qkTpUoPEE4n9K8HCWmM
BEV7wPcgL0ttXdS22Gj9hILEZOdbs/PToz6W0i4m4lgNWRwvVWobd3mB5VCW9QQhmALxsCCbQqJs
Wlm9MlG+fDa0SlmXYzDhN4zjLK6zI/Lu3rTLDGm4MqruGnbNJWb4R2os/mdwecDdGCid6poGe+cj
iEdpdFJaNIyGdlJ3kSIh8+6DK05V+5Jxo/qRn/N7KEtR8ZiCf47e6akhdUgeqFiRsesdirybeJmw
P5bAAVyKbssIynFD7cKpXvWltsAGyD1Iy36l70jKUEhagaHND+XmshbxCSPx7981W9JDj4d2aZyw
gztymdgM59/VL/8IHw97f41u0VL6dolyqX4kPv8ZTDWhKWmA7kztlCHvdeGUmKa0wytrfMy0jveU
eKhaFuTZKjJIeMQGnVftaW9sk3K2q4Y94I65gtFJbXTsVTHcAVrIoAbEHuVPrRn9Y89f+6Bi23CU
cSHYZiZXmjoFqJK0aFNUo+naYYJsX1FfD2X0OEo7PzIe5AgpDTw1qDDqxq8YLU6nTMm9Fc/+kZPL
LuEhjL80YB+q+zW0ayY+/ZOq9ecraFyLhGJYlANW/bjrUrlK/WCgZSWsdpNimH6rCcqdYGoDQF35
MdQlGXMXEbqFLeeLrwcXp8A19rw1k9jY2jZa86f8fa9S1ESmXmPi2/3UV5S5/cnc5Xb7oGvwmG25
5u2h40MHIRsfCllNH6Ywpa4i53cTrSGqAqB9bATDlgFkIUe3abwCXAc8Xg75fZR2BnEKBlZrbeq5
TBskPjT0bbZfz+OEBP73VxSg5DXmgmLxydnVCnSqajnYhy0iekZC2mB7RHWloUKMHCptqYBydYXV
DaRo9q5UB+V2nEV4klQtnA5LFkHlrRx/qEpGESpOsuXXv/AjI/7PD8SFHmwpP1ETp5vdIHxCRFPf
lUEX3ocUbVonGkppFfYNVCqr0PKnrwc8t7KmapqGCThR004hiWWmaJqd6zshG1srukmr6cI3vzTA
fMe9wzxmJf1yu4j3dcdnzDyTt9XIna8ncfar6RqZFSR/g4Di4xiT4VPaF9GetgA2Sqqk0VaAiwl0
I9A9tmbcZd3t10Oe3UrmuzHneb+bl05FIQ0mY5f+ag7FTbzvH9M1PF+ENIg0Hspt6ga78vnCoDNA
9PQWeD/o/Da9GxSRXy3tVWMHwvBn1BCPoFh5m5b5NrXtByvwUVb1NmmFCqKVhkgbSXdf/4Bzi2kJ
GSE3BaEB9fTtI1bQ/UQydmhp0l17mvuqXw9wohTy5wBYwlRkXhYNXPUJAXSkkDZohbkTt8ENbEcX
Fqqjrm18zJzYDd1LdsTndo6F5jnyK2KGdJ/snDZsBilSDJqswUKp6eYlv8QAgqG4tHJnBrJ1W8UI
TRgzr/5kIGC1hIlesFfuje/Wen69JSfbB+hbkQ64ZPLLDKgmMeulD3oKCObq/jDwyT4FUqDUnh3s
KQLGluPdeuvZsSNfY0y/SZ5iMBuo8qHWUzmXXWrPbBfYriaBEhI6inl63VJmq9u21HeSmt7WXv5K
B065cPQ/D8HFJXTw2Trbxjr1tk66UqIzGu2DNp7uFPS21/5gya9f78ozg4BPgJk8R2EqlO2Pxw4i
XTvVtbmzp2fL+5kDOvv67/+86wUSGjgHmzofC4LGye4wTXwMG1XZa70KJFtOjYXR6yHwnQJnXbNA
5XSampuUQPG7MgQTBE+1qd0uYavqmW3sEgsjpK9/04nhBCfx92+yBDrwxLO8Ah8nncNpI9A2dw0C
N1XormAw1rMvA63KF/8GYqa2SY7xqthNb/+tJwDVwH/LzyDZ57/8w0XH4ADvZ/0Jg+9xyq6wAEHY
cJ72wGQzx7ZhfwBXjK9ANhkbuTNRV9A7YeE7aFWruNS8+68n/ynmnIfXSA5MHhNapCdzV4O6Umh9
7FQDYRhhG9N118klTZlckjZDh4b+EmOt+MKb8imzmEfVqeXaXICwQU62mamFaGmyC6yE7ChHXRad
cfvCey8+PSFC/30aIUaYFh2Yk0ECPW9MwHB7JIjxbaKXuYzCwLhSQpLYnGrjHsHe9DlhtsvQMNCO
DMxd35WrBtvXQRPJTQPnEmBmDl5pwvp1jDLqAkEP9SrUjRsdWWoJZfo28C8dko9SWb83pC7ryC3h
WohugXkSAisAcENO0J7gVyx0OpT3BTH5TWY36rKVp/IBwTUVJT+Tdg+eWBs0TNKXr/fFCevn79+A
0pqpoRgiPl3jAor/2CBEr5tj9rOchDaz5/A1Bc1Nq6OW90GAS2eVFHzMMPirG9mkiSSCC9494tOt
ziqqhuCNnDVTlFPhHamgkKym5l6M/nic6qE+ZvI4HCe5HNdVTN8IJHG6iz053uS9tC51JJ41ZNPl
Srz0w0+hFuhDl/ew9LCB9Ks3zZ68hZoFYL3bN5N3iiqbtwfvYK7ztsCdjTSfFARNfD1E/Vqx/Qtu
X5/jqd8zIsuT0aGAJ3OyummS1VLY6Xu0OYtNJ0BPIGTkP3tKY69UmpGUwyj7ONTri5XuZQYd2ViP
trh/wDq3vNkPrrTUp7E0yzWk0gT5BYxJv17+T+/AyW+cV+Vd+CXDUlaoOs6epTtQpznnR/329RDi
U6BwMsbJ1TNIujFigLI3/Sa6jhq7XQGMjhfGNPQHgGFofwsd1bTI9HeV7+lOnI36wgRJR2lH5D9z
JdfcUaN2mvnSsByV4b5o0XiOerPfwLF/MfDsHIW4G/Ff3gBPzVdWJMn7yg/il6lthksaX59zRyZk
g0rRyWcIHE9vNZEHVFIkY5/lZnKf6iP6/hm2ViHxpYPT6M6yvBtblgZ60uPS7ozvA405J/fsxEXL
/J6m6Dz77lBX4F7L9Ic/zELG+hUCF1JleDeiyow9SAtIGVzo0fLr9Tgx55pP/Cy7hM0C3QZzDmM+
rrkt6ZrX+wy/LJ++tyU1lUXthEvbgXx743jJCh8rQqdLNmvntsH7rzb/+butVsatOlYq9oFRvtCQ
454y3YWatO+SC1fJudgDrRX+p5Jv2pA0Po7kqz5fmJRhLuYobkKdfmm4kyNWs46dql0Muc+8cjxi
JLmIkxFx/36g3s3MHLJRU7r4wFZYC/wYJc2gA/jj62U7c1I/DCI+TiqClu6BrDiYqUHNWJVaEN0X
3qOzQ5AWs0NMmdf05KAiDprTII4Pio3OefRzmqYLA5xdGURwTJolQkFR/SQqRMOktqUB9eodTjNu
uKSdsYbAtB6uCnZcvvn6k31eF14008JRhMeNMtvJBdxkXUL4qR4oFVibsI+iuy4cq00mOunCSPOX
+RjcfRzp5BotQxM5DUvgm5ta8qJBLCR2CtEg9tuXkfyE0ENzBH4lXfOPzWNdzc4ZX8/189rxC2ad
PHmOtj5lDX5UhmheKAe7C7NvoZG2KxwTxPr/MAibA3E6lemcahmJqSkjBK0Pko7UzASL+ohKkHep
Nvf5okBjjB2IDixt8k/bEIX2IfSB6uh1fqg99OENdWP76sbztNXX81E+B2AMheLsPJffen8fD1Vh
9TFamJhICA/D5gYpoGcMq1Qc3e1yWcJYcAAAJI9NBgTG6nBpj8EuHy/8iHPblJlSgyQfM+H5fvwR
ma6ECDJju4Ok+T4YYerHaNrcJWYCSqrLW6cw4vJeM3yxUUHSGPWYOb09axUoeP/i82MtMf9p7wRt
tEsfaD4ipxubsMyYabi8dadHiO4hfoidcvD4yw0nLiUDIIScNauI6qy9qNETR0BAvSpL/DxabH7Q
qK+ka8OIqUDDF7oHAq+8RlYW7Rq91W4akVq/qnICXXnhK4pzv5Qqy8x25gr7VE6ubEnpC3FItMRv
6NUV+hu6KQDEPcyd0XGhSmDF/SrKZd31Zot2UeYmfFMaHbaQ/AsXwpkYwUArh1KBrrCy9Go+LirE
NVj09OB8OVQeFGT2XzEAyN6AJ9fxQlI89QbPMBxH6cI6vQUSEwB+yDpWPZ1MA7enuE0c0I7Axuic
7+pK89btgHxphuaUY6rYMdD2tO5mUi0cNiuR/6qstivcJCqnu6+/7ZkNSs+G5SdmMD/njoHo8ZgY
gqNpjkhpXEtYfZfhhWj53BgaeZBmKJQN5NMysdk12lRY5kHz7OKpMuJundhhtemM8lL59vxInDWq
/wKxg5PoILIa6LcIFVUKddTBH64SO9n3jfbw9Uc7cyEr7MX/Hmber++CAlwBRA0R8pjWvuwWUZlu
LHV8/HqMS1M5eU4LLZazsQuOBsZEIoAsPsg7Eyv4r0c5cweQw3AP0zKB4X8qDJxZMnQg2u6tYoMF
gzBogYuc9FsiWwMSb6c3P9pCqs0LJ/rM5HRNEbwEiBHPvY2PHzASNGH7JDpagNrg2KYC8Tstgnws
eRWUk6/neGa1EA9UdYJ5GVGE0xBOZFo8jlN8TDO7PioaxPdS7dMLe/xMrm2grzwLM6CwMQeLH6ck
1ZHdGnV4lBB0WKiISt3g+NJ+k7mSf42gBA4BuPatZ7S4lacW1kHI4T4oFuKBX8/23KfVbawvLSo9
NH/nP3+3N9uuCUFT58cYSUSzA7Qy/ppK5UIYfm4Qrj7suIQgZjh9OsIk1tUQVwodY4S4zZxWwrHE
cL+eyYkG+O9khidctmSOsslWOdkliZ2JsbTSY73DWQkWX3zlb+zVLPCaOjEG1d1Cbh35r7kaHLrW
hZNxZorc8mCbaSPyNU93TQoeLkqs8NgUCC5UStmt9ShWt5qqRdsL85yP8slDDCkDyWVNcBY/VdJ4
YUyl94yDhUATBYsbeepXQs/BhLUruw63ZZYcIBA8FpoOXVk+1qF/307wT7/+HWdiM2Q/qZ1yTc9g
gZPLs+zHutXlAEsacy0FmHcGYDhcD7o4BqA8D1+P9rktT6T5friTSzREuKmaULsSt8x6pWxiJ3S8
+/9daf/cYirIovy5baxTIeRYtxpqB8FxqAzpe2551QzA8a4jYK/6hXmduW2odBkq/X8QB8bpV+xN
gQ+8nh/xvhlcw09kuK1/ff3pzlRdDMagPqDogC3k06hSDFasQ+g85l2Yw9xLVAbyxVoBY37vF3X6
rctMvN0G6V6xaMdWRXkrgBNjb9gi35iAkV0YRB7mspb1eNX2g7mqKZG6kJxB5vtxvQgqLd6G1Cnh
asY92K1Q+Atw8ckiGapZgMMYLoSj82E+PQSzUrWhIySL3MjJ7stygvGpT45CUrQtAnglyhNW/sNE
nAlId+Lb32yIQo92n9gvVlbJ2v9h91PNs8ABsXyfgDIqTrkGeMJjgkfYaoqN8C7Q8nETkUy7ILqS
h6/X8Nxhez/cvI3eXdMwm/QpjPJj60Gk1r2VhZmfl+hrg1Li1yOZ574skSqcRt6luXP4cSgdBkgK
ZusImyilhgVCfMFH7T0nHwmdaeLV3fcOmAh09d5mkRXThbqyLHP7ufZMCETScycTS0l1MLiRXJjb
UsoqgLNAz2oftyCs/Dq3E3K3LIwIyrFphf4tQjTo8I2pDK82HHFGnNo3iCORvgjtSsXopogLp9HF
CzTcjU+5Lx+yaRVoUgnHvZuW3uTPyhAYrcHNrl5GLY03WjIND7E92D0CNF2x1JGBW0tSAkcjL54A
SzYQVXF104GJwm4cH1Woc8suNwyk/jrjEKqV7uBiilks1sx3nZF4QEZ5fJy6mHTXj4qVPUDNg6u7
iBWxHWrvmEoyvO0UKf5JmnUo27EWO7/gt1Z5Sx9UDTu3z9XHyI6TN8/XKtfzZvQw3InXmP/XLFMp
wbRMY095F5b2zF2DxLogg5vz9k8lFz/EpYLn99iE0DTaHwqAxa/3zrl6IiPY2MUjGza7HnzcO5Nc
QIBU0dpAgy1xpxvQd2tg/IB36K25eBCSKFoLaPqYjzbr+kKmdeaQvB9dn1P8d4cEL1wPjn5+hEvt
9Ga+JI4xMmkTlfGfy+dfUiX7HyXH3iuO/cd18ZbdN9XbW3P8UZxKmP1/FCcjYyYURZ7s748xW6wv
swbM9237Vo13bzXs3v9SCftX/vBvn/aHsXj793/7i73ezH+bH+bZe3HxOaP4n7XR3Lcs/VHFp//B
H2009M9443i2yebmsN2g8vZHGs36B/m3Bt2Th0KQvc66Yn+rkevmP+YK5JzSUifGpIawos7bJvj3
f9O1f1Dbp4ZmmoJ+mK3+S3LkH0MKE3Ab8Zql0wIiahP0nT/uTRvdRLVG5wXtgalz/RoFKtJz1G2n
6fHdJ7n58wa+1xlXPl7gn4ditu+PgV8IxS90hsIBN9tqy2mfrdDkPiIxQ2V/2o34e1+Za3zHdv9q
aZ+QlCI7QSnOTeRqGsXBj4M3tmgMIzKRo/FurHA3qUdruBf9zwtzZFnePf+fhzl5D6tMQwiRb+4k
lauuMiAfCFyidkMBOXcxmL7kU3GyfH+mRZrENsEL5NOjmONQ0ykl08qKh1xA+7iudPfCnD4m13/P
ydZmeXhFVTTl5OGl71/GkaQBpV63Fdz3RXMod0BpluqV9BQhf7JTHHpHqH1v4+cLY8/h0j/DqT9j
4/wBGIFWFoL5J2OHaJtSmADGPd/YYhnCDnA7Z3JwTtor+qVn4mSH/v6a70ebL/J3F3VUDTmatMy0
XHYuSrDOuGxuYBs6MpZ1R+2ntlB3uM9izIn4p+O/Xpjsx3fi78kS28xncY66TyYLRICs12LzIDHa
LzVH5WB0vEpuswcFAXZ826yDTbW+aJdzbteahgbgF0sslfE/zru0CX2wMjd+G6xMLg7Xz5SaFzO2
GHXh7YVpzkftdE3fj3YyTUictp2nOPu1NL8GN3OV124j0dort+WqeLvkm3ZuUd8Pd7KoMQFgCf1g
tgYJN8qm2hCdYoxz6ZE/iTH+rN77cU5u0rhJ/EHz+IhiHV/NLjXqJl8bdC09N9vgzuaKzfR93KiX
Pue5I/J+3JNrVfP+a/GiYiuJAUp/gThatTAnMGbiyYZKAQsxxYNZEpeyxJPs9/Ok54//7sRMmYDF
WzLpaNtt20cPcHz4oDoyXUzo7puvd85JwvhpNOMkkKpSM2q0kdGQ8F3gSVChVJzulPoF9cnF7BqM
pqRykNvvdv998lwjf7OAQk9XhQ8BqnBRJ5GtgdRvWoTZCCgaxDqUlao6GKWx+Pq3nkArPv/Wk0Sw
TIAUhxW/tV56bIN87amL5pW0CO6k4y3glN+PMAQXCEtcGHle8C/OlzGf9ndrIungHrWCDV8uUSQ5
zjdZ4LRHjWxjoa/JhIB11tfpNW7xly7Qs3sRGBVVAxyxPvXFtFJSIrNj0tnB36B0hwmPeSutKzy+
lJsL0zx7rv85ln2yGdJmRAED6g1G7fQn0m0eovIcH+tuhwjPov2JjsQKpcoYGJtAnVs7WtEhmEmm
6YbasGtJh8i/VBA+KZ/+verUM7i+LXC0p+DLAhasmcGrcLR1s61v58BmRnoqT9Vav/AB5mvy0zK/
G+rk0h5q0cIjYv7B7J6CEMlG8S/dLfPfcTKGrSg0CQzCJ4un6eNWGlFACodE6L83ce3A1b9tFshW
sYHba2nrXV3aQeaZp8iegwyCXlC78qmRkx6nIWl5ASVEVcql3lsR2glT8dNolAn0M5oFqJ3by6Sg
xBOnWbWFwlwgzWJ0q7bsNUenCvSUyzIiCFKFjXFUPEK//SGyFv2MztBml+YBWXyoD7FRwDCT09cx
AajVojUPrq6UNk0ZYnWcVE19nxVDc2WlHjeHNgR49iIlvc4GZVhSaImvRz1D1FAPKn6kCPzRsZXk
P0k7r+W4raVtXxGqkMMpgMEEDklRTJJOUIrIOePq/wfy/i0SnI/Y9vaB7SqX1bMWVujV/QZc4NEW
DG+6ZnrsKhVPkyaXEQTTql1RlgM0TYRVQ3yvC+3YTxnSptWQkQJzGu1avQaoM2pwuPXW9xDM9J22
pJelI62JaChE2qZNNbcfKTZoEBVQ/OlOGXxkWzGq/LkshO40ZjjRIfCj6MdMaMjY2irj000UCOxS
jzCDQUOcoy/r5lNlWOX01yP0/0SR/s4HXy4a2tEL7ogiJTgTCCyrjdmjHzKKALwd43balV62j30H
EYrktz1quusOmLeId+Wm3+X6QFjHXS1WWUxa2YxD3CaoLD/R9U89I506W0RpzfMnM9tJgjk+p0Wv
UtxIAOlpBexdX5hcrdPbY6gn2OS2AYrrqfzFEiW8Z6CqnmJgUeiJ1ubGBl75Lv0+LCz6OTz8ACFT
Ml/94CoSpyhCWMvBMjz7Ze7xKfTaA+oDM9Ix++KIh4S3maa8vR0AVGn42ilYrEr0F19v6aaqal+n
TOSM3zsK1gu62NrNJ4OHWL3rXGknHvwdhgvbl8Pbw+R15NUTrDAmJZKrhuHeI8/hap5yyPaJM31H
GvO3P9rWYXIhO4GfxhmiQJpgQa7RQjyiRR0Xv+Xl0p8zPOH8g2kjy7JkJ+4W5m6FHFo+56to6wsJ
j5O+RrdyeT1MDnrH0WE+LIi1Dla2He9yZwuudmlCQclBgF6uW8xwXn/KQjMKpc8ZXgtENKt3Y5Ds
Ni7Zt8cxY3oRYrVaAC1LYp8QAm6WV3pLFuMCGnTxZWYKUd5/P956Cy9TCFHMVLlrQNn+vl5fpC6h
0giGhOiZ03tcn/uWXB2k3z7cvx9mBar561PRQ9Xp/FF3RLP+9cz5USbrhUgceY9kssfC8KojDERn
87FzaQIXFqVEm31BP60OQzmmA5YHRNK/YGZ/aK4z5zuk8MnN3O0ix4X0g/l7EW21ItBXKMOwIJp0
u5BElYP6GbU6WzzX+63Kw4X3DvBSMMMSXWL09dYsHn/OVA1iNcaOJLi5G3uCuhfxrHX6Q0+OMLiB
g/XZtVogkrCRZ15Y+K9CL//9xTIh6WvbWpxVpyie8DBKotx+f4FcWIeqruAFCABVRYZltT4ElOZx
KDIg7Zz9k3RQj4Mn7batXN8++MHfvAizeppWmooaM3pjjq40N5FiQt5HFRa9+GGMTu+P6M2tzNYi
Fjk5FATqfOvEKoxzRHZ8YsXH6CDSlqI6hTOUMzrFMTwgC/4tv/43BzA5gAiaF3AEsNPVPCaY/YSt
lmkUFkb4042TXVtO44pe4SFcudHNf1unomSKr6NF7w0LijfH4ei3YxVEmoNaAWviGQlVlL52YXio
qof3Z/PCAnwVanUsNjJpmOBDXF4cTxBOdmA+vB/h0t2lyTwiQGKokqKtUQNGKMhTg4Oag4j+Ui2V
Du0h/WU8ip6JY/jmbl7OoVXStqwKeEc8KRbIxestJSgVpdMQQaJQs+jFGh+CocDsVmq+iK15aI28
tEUB2b6u7gO7nKV6Y8e9SYaW7E2l0KdD/xFpA62WShkVTYaINFLRvJyiExKDhYNLlTPIZ9QacW1O
96G+NcnLH7oa9augqw1Y+Gmb0yiWUJw4lcdlgQa7zAliqP3l7Cx1jNKxjpvbYr18fo91yT5Ublcw
PatMyMJSTu4hUTjJk3Dwf6onKn2n/Fl+0O8TNmN2u5X1XQ6okgyBI1bfdKW1pu9SyYjoeJcY+sWm
jqJEm2x9wvVx9tew/kRZ7YoKdb6wQ8Taga7laV52yE7FvrfLQ+NS8vgUOOEpvt4qT6+P6nXQ1VxO
hVD5c0TQ9NwelYPOUd0ct4/qiysFd43/P4PLDL+4csap1xH3Zga7IHEh/TTRlT6E7sam3xrMahPU
Vt9WKHHQJzguRZtP5K0cm7lrYid2E4uLo/Ex+146Oeqtm+yHN9nDX1OJ2sOCZZM5SF+PUfQtDSY+
p6Z4qm6avXlMbem0MC1yJ9xAFF8e6N+hjFVaZIxJ1QUGA5X3gEb32b5hZNvO7JdX5J8wq1MNheYY
nRd0oTQzlB8aBLl/Is6ofZSyAUtQxBU2btnLq+RPvNUOCFBJCTWVVYIAoQw6oEuw6NPuN1bJ+qJb
vpMmclibv02S1tkJMHoQzCGTh/AZOp/Ut3Yzj1kKe0ieO/FOAEUmfQVN5m3pgrx54/wO/edtv4bs
dEKk9QIYdPh1Xng07+SFnuqZbi2cIa15+V7w3h/sxbHKODhBj5CpDK22d120mjbIfEEZhOUQHlJE
eLreHkEzaPGP92Nd+nrcuX/HWu1xoBWNim6r5FSILjbqlS+6nS5vnZIXo/BeWxD9C/x6tcdVRLeR
KqNMIZ7aY+U0qh26iTPv251vBw7c3n3zTfmnpYbf3+1F0NVFh7DeFGp0Jh3lFrL2gaq0E7rmuThb
9FszbzhsvU3fPLF+RwQaRyrBs4cm9uvDpJqTAj1hIqp7/9Tsk312Dg84H7mbDZBlU60vcZ2aBsPT
DeUNOWEoEiyCUix30/Nyk85A8DCXvGMu/5tX/ka0dXWrxODFKsZlXHcA42jvtN8Mh+qz2z4ioua8
vyIvnV8vhrZ+DzeRWHTiqIqOvBjCTpQrrYep8PeaspE7X9zYLyOtTi6pQ7k2XXQjl0ar4VGWpFmw
Q4bake3slqrkxl5b9tI7H229r8NaN9PZRDTe/IJExM5My937U/emAbMsQOCFC+kNYQt9QVC8urF9
uA2TREZLMQ3DcVs6N45yle0jx9gv+WSAlDF0+n+TagGXBOzKkxg6wnp7o605IfVIwpMhIyoNT3Oa
PGwM7dIR8jLGajdPFrCsAJMvp/9U3bTn0KFH/RFb9l/RB5mMNaV6t3XyXwzJFqOORpb+Bhce92MS
jzk324xeWYF2eVTLQMLKjYPqYhigyoAZDBEY8erCnmpNb+vSFJ0k+zmriO4/BfCq35++i5uK7hSd
DVDK1prSnjZKh7E2C6MLMacLA09KlibSeNtq/kY+8HaVG1BSdGA/iDjxrFputxdZoxFqcmeU+EtV
+dR6yShmt/OI2uz7A7rwdiIARWT6TTIvxfXjLY4bs/HDeHY0xOHT/2xgAQ9BSFholFHk/i/Ism8/
FQAkAzrfEnQpAr0eWycjcZpHPJN8tCmLGytx5Whrob/9VIiPKQpCI0CnFhT76xiV6eOxlWq4eeyz
GwU0zYTcKrr0VBCU3XQV7vVHLMu9rcvr0tAQhVhYHYuOyvpwCjg12sUtw0F3ULM8LbvqjI2V8eZ9
zyMX4RFe9pxOEgWS1fQ1bWlZQ8Q3E08qcGQ3veV9b6OG7y38kX9enf4rHgw53DaRs1qXPPFXSRQz
1CdKMcMu/LxUw7+PTv21cJfS9NbFdWkGURT4O9rqhMrGAOK5KfDhrACwrvRgmj9ya9xvLPytMKv9
VVAtRi415EPhs32T4+TxNagTFO8hZu7nAFsH0afDr/dmeYObQ3uXo2kX63VwW4d+fxVlKSbvgXAM
xWHrkL6w9ReBL3I8vq2lrdl17Si3k5ybM6rOJpZMIfXlirbg+xPwNjtmV9BnIzXmcHmjpFRJQ1Ih
FQhoNcNNwn9UmvtopkJfIbNrCRtn86XNiKoRN+lyB0jr3naWSoLe9+ngCPV1J/ywum95fk43QVgX
xoQIDceYAR8Zzcflm784My0/KMUMEQyn/hQ/jOfpRrKDnbFD1nI8mbmNXDW6TViZffO/vj+Zl7bk
4jsrwSHlPOWx+zpypfZIoMxyT8bQu7eal3vJHhmsU7jDP2xj6V5YuQuGk7SVJQL0ebX98yEEUddI
KBqLd1L3U8tRl9i9P54L34sQC32Qvy04z9fDMVEHRWOAiWz0q6D+gtOFCYN32Kqh/a6rvk7lcPB9
EWfpOL74YIMVjWE6971jTTIiaGUkndrU7G/FNPd/4hKzqGVapT/aUoWHRjh25ZURRdMOR7T0Y5jg
PMKzK3ZGRKRP2LTU10IwSme1zjPPVIsHA412O4Sqj5bK0IH2sdDS0PwM0MOseLFsoFWUYc/WtQPu
QvBDMNPIgQiUTfRJbRGsiOT6iFQM97yaC1e9kDWfkbgfnaqZLG/0Tf0o5kZ3PeSRuMd2Hb19U0Kv
u2yK2yQpS6cok694VxRO0nbtKQ8m2bGMvnF8nMllP+wd7Eylj52ajjuepvPHDpsK4CVK5A6Chra7
UpfIbQffE026HloES5W4UnTbLHzEQqeR3l2UQU2pZRyyivg60EXBzVJF+xBGyK7AaO+/FaX+q+mG
6JwaGaaHFFFzuzVDVJcxjgnPCUJnNxjNoiiiyiNKI+Mk21KcjZ8UbCmuKsmASJDjq2BncybBdGh7
K3bboZjv2AmTm4hd2YM6jPChsR6xPPo+ZNrdAI/mmAUaFjqdij1CIU+OgfLzflTEheFh4Ng3djih
BB3q07NeDiKazE12pjAGqgkzAf1jLcBwsNtAzE9G2qhwDCIN8fcYg9Ed/rw/YpwPz+jSNJ6ZyTF9
EHSK8c3NH3R0mQ+oUQXHshLVGrCGKnyZtQJb33qSwGzBJfWt4Gs91RT7qxS3LAE936xroz2GYrnL
t65PhaniZ5wHUKzz21wQDbu3mgFESTc9wKsvD3Nfmg+tLLR2nouiGzWDeLCGsreL2qqvtCiP3JQa
0kFG0B3xccHHiQh34KKlx4Z6tQ8KTUPdNJd9tHJiFFG93lLm20pqf4nRxAJWwupGE3x8Jkz8h/MM
V9M4Dfv7apqG+2CUrV3cGdaulfPiVi2apnUVHXt5txt8ganNRsG8TcbqoGDPQL1qh1ll75W6lmL0
huB1YDeI9/2ixXLdp0FsD2r6Y57gwMKcgh+DLQ7E8r5+zqT4piy6wmtbTeoPWA7BAZxHYePIedMU
JMv4TU8jxYB1D5z09VlQZIYMHYdyJeJd4M5orV411wL+c7Z631PgyHfRre9Me21LtvfSeQrfCaGE
vwKvXntS3qphmnOWlKEgHgTueTs10Bb02/9Yv//f+JYLNzugex4QdClAXq9hG/6IuiUNm+E/Rdqp
A6ZrOFXnROfiuNTApM/WlhLt2+Eh5YcsGlevZFAzWp3lWP9yNUEkcTp1bpxS+CQhfylEW8Wpi2Eg
FSADBALrTdHGhILAEpRHJ/IHuDGGXQa1PdTP719MFy5aRDPA4NNwIsib3BeKlASPv+c4iTL05FKk
knDoIE+D2Tz0OXrg8iFIxl8qBy464Dgi6MgP1fMWSHO5mV7fXK9+x7qWE1nopI4Rv6Olx1YeG+W5
mWKnWPQZw0cdjNX7414+0ptwoG7gqC8CR+uFg3zCxAy32JbLoi3KJ8O47ltQbbi7GYX3v8Va7QdT
rGffiHCuDaXQVtNnPJIk/9Oof8r+GQWQ5xkDARtIQRomLFXaVSYjhnkyxZh3o+OP5bA+7isVN5Fs
xuFN2Hi5v915SyhSjaU0wMZb7QIlRZALNvG0ZDTz+N0cn96ftEvL/+Wfv8pkggZJdnNEwSwukqtK
D28bWXCjqt2o6l14r78ex2rKilCUEx0rQBTy3QqM3PF3/+9qVHGhJ71dgBPBdntnSV/fLr+/Z++3
9uSLPA3vd8XoJKIauR18XXrKwQ4p7e8A3vqd7Jb7rZrR2wT01TDX6FGr6wJxyAk4FVdZVzrDcJUR
W+03HiYXGlevA60Wuy7kYw8xc7HxdhYOtrULzu2uvIFKtDmoy4cXFwD8WjBXb3AvlK6iGQMXFmHT
oJYU+Heymt+NI25bg4rLUxAj0pjLwlntdOWs6HN2TDCCd3tT6b+8v14vFNl5hwHNRR8chQGkbl9f
t8EcYcqx1JeWF0twWHp2gyfs5cMmjunC1uApC1yROswiKrfaesIgpLhsMGq3O/0VyndL4N3a9eyE
B/FguPJGi/DSLpFRWJJRdJEviHqMqrSwuRX01i0quCLkn+4mOekufve8lv4rZeJLo1zE9cEeL0VI
Y5W+RKXeDiI+I06FNHEpnkmJbTH+/P5X2wqyWq0tz4UIAz/ScPWTYpz6ULZ5frwf48JJCRRGNKFt
LSp662rP2BcmWokSBZ76ICjlE4Tk+/cjXLg7SUYQXWKu2AjrZzqPZaw+JWjTUjw8pCTQAZpGEWKV
wLWvh+LWVLcW+6V5Q4RKRjKd4u0bYQcrTOapFTCkzDtwZSWoGACzeADb0d4PwKQrTubm+39eCyQi
XUEUuEzWxbqen9dRonfNUsJVT7GZ7OIg2zXdxm39m2G1OpvpkqF0vNAxkVtYbS9kHIzOGLTRUdVa
vjYwCgzsuo2a2yRoMEX2aZXAIyxqbYTJIPe62zV+QH93SOXnyLKmqyivhtuimSvRzgSlK93EsHLt
FgV78ylXquBhLppujyG5+qTgxGoHhQk3Q+j9fSAkvWJTjHjKJGWx0ZPzj51WXQ2FpDxgpppgOZBK
+0z1swzD1EafnbZOLQ9Ds+amRWzsk5QX9IvmNs53QdS2O0TthMQupNp4quYsuxL8ADNEasX9IW/6
5Kgag/C1wqL4upnz6Jioo0GxYEGxl83iN6tHN1MuofmS+dOXPs/UH+8v3bcLiYKFqSBwDElFfSPb
I0uhGlpYWjnVUHvQDa6SGsFj+sz/UBxkyY2IZC1FHqRzqfIuv+TFlZsnrZSG2vIc6uwFaMpD4QYA
zoImrPf6x61m+dsLl9cXgHIwtHRe39BvgsXcQdVjjIcGI/rVYjPEbCp5c1AqyXSwN6z+cUK2BITs
soiawT5dLds46KwWCvHgdFnf3RdF7j+mMo4O73+vv6ph6+0BLdFC04Vaqrb2GihwFNJDX8TIbxLG
HM/qSRIcPLy0r3mk/+Kp+7XpJZo4OWb0RR3fml2akNXjs+UMs2pdNeOs2LUhY2BSWU+lyu5S4LXu
aopwDloNn/pBUnB8LLW9MmfXfWwIH7IuORcYYu0RD1eOOAYK920boEXaCcF1NFfzQzf2Jj4Ho5hi
90W/FOfsvqD6ZMl2EY7jLTibL5Nglq5Qqx/nxE/2hp8+JmrQuvi00X+SuvAxwOf62yzNLPyoEn2q
L0OJsqrVPYzxXF5xvU8HHGGehbS8b+phuol0tb5txwQjAi3uxMdWTGQ7QnfkG8UGQcBjGFekndaO
yq2YW9k1xisJPSFrUG9KDha3l/KSKkUuXveLqVUfh4LXUAAvrwT8bj8aKG1fa7w385PQWNiVV5bs
mWVpuGJX+C6ehJ/DqZ7tLI9mWxZmWkvh/CmpW+FIgb1wtKiMRkeTx/qpq4qvEn6JXmWExXUrRYhK
CCJfDvqnbuL7rpcJ1bXig9WplqMb0TU5FzhDtXwUkvBBbYTxY58F+dPMa9JOYvztcLTGj7h6wMcD
GlsTfM/96HusBZ4cQapJY8iOI07Rp8VUbl6YL19UNR8q0BxfrUi9qtoodeu89q+VUFddU5sBRvfC
3vK1ya0H3qFpSU6e6HNwrU/dr0Ytn/qq/1iJTYaRtI4u8/A10CgDouiE43KER2Lt5w9NX2MZOwQZ
do1t6gR4W7n5FI9up2jXspFqz9aYFLZuiMWxS6jaoLEZ2fAwvmKne+7SvDj4GmZOSRc96on0C7Xh
3J6NjEe4ih2UUUdfTGOmAtlgedoPenwMR9a7gCm025LUP1D0MO1SkbBpLUOcy6TqOQvixSQmvG/9
ZrLFUrOcdkg+ox3zrS2zHmMCS7Grtrnrfaxl2kDDf62Ma1sm/7HLNmnAFY30sI2OnrlWPodaoJ7U
wsJHDpnJX32czyEOtyHsO8tov1RpfQVnak4dGl+mbWn1A3KWH8fJSLysVb5OhXmlxbhbOSE8/Puo
H80vqMPpiS13JqGk+KfUp3d6X0p21pi6h+Lhg4g4KiovSRTvh0TvdRs+ltS6aZ+jToq7PeabnBYl
xQHN164EKRKTkyjW+vARphP2x52IrPGR9+lceWFWQXcRtW+zWlzBm/+YYIjjDOr0LZiCBrUUNf3u
j8VIYj/XNY0G2hNfSkEbMRMTZ1dsRMjvEiIJY4yOlxaNP7NUrfeRElm+PSPi7oZyb95qYZIf6hA5
+V6m8ExdsN+XRT7tuyK4zv3xhmWEgLvVw80cMA6rUwGfTkvsPLme+yuMPgd8EYP7WdASbJLydK/1
fneelPwhnxSq3mXuY6E50s9KRafUAurq/Vy7xZT59iRmPzK1eu6yPMG8N4bimSCroCmi7/iNWLqL
so6tYTTmFLI8eAhhykerTFXcgvviMMsLe0rqknuYY4+JOQaoKJoBVeP8HrtV81hUlOGlgawvRT92
R2oYuO04PHetckVWQ9EXVOGuGQfLyavwyvfN6ZMqlejoWtq8763+sWlG0SslGRWBWBK/tHFcuYGI
WSCnf34cWq3YW6qfMJJiwPU3sBC8r7XjLOcW0PjSBzaVZB/0MG12alKJJ55j2C5HGJgOcvVJjLRv
A/XVZieNBjeE0JanRFBFTzA4A+uWhBi5H8PO5D76FKu+fBOMWeVIiXTPzg53k4pCzAiy4zQ0anwf
9q1xENUO26RZ/9rILbbmveQpg9XcpJMUnmdcCWzs1H5mmJA4raLOX+ZU0+w4jcOrmYyV+7ftBgdg
mXqdpCJY4jKpn7u4LkUnriTrkEoDWqkMnqpQ47c7Tfe5SLQ8+Zyr9ZjaMAaFXWsmzVWqtyE21nGC
wk9X656pVPPPOo0Gr8IhC+06vfCQnodUpWoKpnRT/lM02+nDZKXfOty8nBZGHFbJ/nOgdvW1hNm7
7RdytUMfyryS8+A2r+rJHaiyeCReMf0VujK12Bo7IYJRW+QcBgWtFa/0c9Np1fZOl4pkF0btsszM
FlVQpX5qSK7cMp1z14jScx5DEbFNdXrAw8+Pke7OsFEd2x63L611kJXNODYGFY2kITdvmtYccdcd
a1coZM3Vq0a0J6noYXqX8bGWKy5ELOw+svPkzxlWhYtVgmXelC1CW2PRPYJguVcQWMcVUFLvrFLD
EH6OK4c02roui74GbdcPjT303LqNJae7oUpGyZ0ksblLrKHbGUNR3MVx/gmpJwVfXd+CMsYVcpt2
fQVJQzf3hZn0ZwUi3YNfxOWuD62rCsk5Z57N9FHokKvYyYbQRd6Etf0tuqTFV3/UBcnVRAHaY46g
PB1bn0vRDpVenPaBPo4/xLkITFsNlBhwdq3E4PLQZ813FNdABBhjMPwKoiDb47eS39Kj/RkrXHGI
f9wJWX0b6kFuj6UWOU2uPdE5Cu0RCVqSvh7fV6kTWF56dlfqKDzaQgll1aZ3heEFi1DwpnwafiR5
jhco+F9PoIhx0wx+cgReHXpDoSV7n3E5Qmkqt1GKpbHdm0V10+caftSxn7tWYP4YSTgdVMAaxxJL
spMgZAlKRuvxbyUe98jZ0prWn4JMn10hyrSdL6JzHfbTtTD07XlAHYvUSWTbO9UsidhJx6qWuJJa
Yc8ZciDimhtotPvZTjx0OmwIHoaWgqtdxBpQ206fwg+dGLS7yZqzb80oDZ5P13Bn5mJzEjJzOtHF
1hs3g+y7a0iKDTsUarx50We04zkIdzUm1JjXxpMSHIchMD/0kjpfG5WiPqpNh2f41JjneF7qtgyZ
3o4u+E+c7+J1ZeaTPQnxc5rjnN5gXa7tDFPITyn1djwDpwgGoBwNT3oeK1+7Vo2dKR9BP7e1dd82
lflVUiftUa65DdUkLxGjEqLa08QeOTDd7Dy/GT/5fil8KFUBqQ61/5SIPo7WSqvd9KpSf6vINPif
huy7ldRqYQ9ScoNf37CjPXo/DsaNXJfGuaLl+a0yK01zrUzrn2lqKdh2sDMwSr9r2ozadGI2Xq/4
2g+pj4IPNTLTGFiE34MpO2cjjc2syzMbE3DrSyTiEZHIpjvxh18F8mf82SE/Po1d8FQUQ4jm4lfc
rXHSRvfuVApSd2xCK+OmMMvqZuaGcIPUjx7KMW3txMKSthOMdK8jWukYQGV3ZhLEV2ZdJEdRy4OD
EEfJjZFYNVL2kXwU1LnBsFYrXElPk5NfGB+AhOQnP61+0A9Nw/1Yy/KuSbO4drJYL/d6Q092Yrui
FqHWd7wSxzPCHVgNdlPpGUXhf6bI3HlBbOJOlXXBL6PNM6eomuKm6o3YCWo9+tIaZEqpxIsX823s
sgaju+X0y84BBbuJxhuKbqVsZiTG7IR6aCy7gvxiW1hN4B07Tr/GUeyOxiAnblVCx2orq7+K4Sru
pSZJ3DKcfg1zljoTkuzwkPHvsBERqz7GEu10VVus1kVDqve1Zk2+O5uNnLmSmU6iF2cmLKE8qMMd
xHJ11+V+duJKPOuYQu9qMRo/1NjOnyZeQQehllvZHof5XzwNQf8AbaCNRLWeEtHrpy/Iu8TkAplp
yO3b+qPSbVTRLpYHZYqeCv0whabf6u2pDoLYiVHNYbCTPFJW2mIwHQdHhXqIWiWv7MZptoEbS21+
/RRFZdxCxOEvhMpqXGHdFmpLESSrghPYznt0OI9k6Z/wq7UVBXxai6Ovnj++/wa+FFYRMSqC28a0
mqvKZJaEXFkdvfspq84xmeUedNVpUAT/gBmJ7EklJz6ChdlJsJStvsvF4HBfFvciHaGpVRkjrWa9
EQed5KnSM1uvsERtS+GzUEzFjdzW07nS58YWjDk+sj+/vz/yS9V9/Df/RF+qHi+KKEWWdyiaYDbd
euVxIesu3PgF55o7W8ysZSDrj0snC0cOtP1hAqzWVF5ZycTjb3agjew42fd16tuGuoWOe1unMWXq
QahcgNrERmA1n/KIFGSrUQEuUYQsz2VSuGHW2nG80Rj5XRd5Mx5+H0wRqrSwdF9PXQpCma6BBoHO
9fcVwgLfkr2IrlVxQhHXlY/0q90stAc7dpCFcPrH8Trytib10up5WdtcnQRKGcboc4zUNhdNlD26
Yb9VrLYQVZcaM4AbF4or2E0LcvfrwSpqWtdTvKA2DVjdhocRpQtGxQzcfiftEm9LNuvCYqHwxbzK
HECI+63q+EA7QyESgLBHaMXbDRKZfjImdh4qG1W2rUCrLg9GdTGlEAgOua8YtlmbGmmfep+2wz+z
6Pjdy1XgxPMXBZSFs/56CkOuFIOTVnR6cfbiKPaGcHDf384XB/MnhL6C9KYJ9SZ2B5JxcI6DHyh2
2Cnd/feDLPt0te4Zh6IqqFzQml5j/0tg1/lA/gsVWPSCpP2WRONhLL/4uf8QJuLGkC5dRa/CrT5Q
QJ13RM1YdIT8cyHwyom/55riqWrqAF6okpt2DnkQP87ZfTPdGP2T0GfO+yO+PK1/Rrxa/LM61gVw
CxjPzac8v5ZgS8ks/veDXDi3Xo1z+REvTmLwNbxWQqa1RUfbHCSandZ1YWJLWE3W87+IpS9WGSwG
5Q0UJVUz/GMD5rRrz8rwsy79wzzfpapwfD/OMjFvlgo0AFjW1Oo5OV6Pif1NVoczvYPZxa5vso+d
HG004y60yiBW/wmxusByqotJFMDi8c0wdJAeOzU86qMZK0DKmSF6OdRNtlxjLy6IF0FXV1loKvFv
GiGVGjr+RrTrrRI0tLqx9i/uNAOoLjSvpU+7CiMjERXoVHKcOc6RLsA3S/PtxL9roy9l//BvPtWf
WKuLZCz8UVYFUYTVb96MlnSuZnLt92NcnDZ6+0shDBSyuTqeaOMXRTLwmM81fSdX6V4SBhLraP+/
hVmlc9FQ1qPhE6bO6RgMhmfyz2zIvffDXNywL0Yjv17c/UxdBhkL+GM6inl0N3eDiLFbXN7rvX/Y
iHVxJ70ItjoFs7lu4izpkRBIl7WmJbCDwi7Ivo5DJ3vWDIK7MQRtV0UzBvH+UH8wk9EJmITJoHh+
J2nIQaqCJ04oyyg49xiocnURlU26rvhb1jLF+7nJ74RWiT5Vc3+th+bo8nRvjtUofJErXs5Wh6Y3
QMmC0qhSUMweKRTOau/10C6PxhxWV0pXWyfM1fvP8VQGH62hvvHn8Rl1IspH/YdKjO4s3b/CkOdK
FrQ7K/FHJ50pS/dqgFw4fRdLHwrbxJP8lFvKkxwq1W2dydoj6OG6cPuCsp+mz0ABZckH+ViMMb+5
FGzNUtvzHAjF/ftTfyn1gQ38Z9Uun+bFwTxEJpXv5QKSUdaFMO75R6RYShQ1M88S7K3M5/KyQkV3
af/jt7ZavWqZ6gXcB9EJ+o8mikCleGtR3MiFjUvtYhwajKQLvHmwVH49rNrv5kpfNrzctssj1Wn7
c9J5avn8/vxdiqPxhiRf0BbWyiqOgSLpLCkdmx5ssElnGyTisRrO70e5mCa8DLP8jBdfaQoHCah0
JfJirb30XB9zL/T8c7lrd8URB5Jtsa9lf68vN+13F1pfND2sVcRCV9OkE3vpt7BrENjdvj+QfX9c
GGHhaQskdOnspFKNnrUGbBzoyevxRRhNIy83kQaZkx10hd3mDe6RGziQrSirtW7qjd/jU0QU+Vz5
P2PxOAc/3v9SWyFW6yHockWOkpmXkuYVRWbX3cdg3pLL2Aqy+jZZ1oZ4chIkGPBPMzo7nEGJ+9//
t6Gs7uchQ6nGCJehpPdtVdv0KmhL/ItL8+WHX13MYVGoRhsRZJR1+qFOaJaYhXnvj+RSFvUyyOpt
gtVc1XBZiM6QF6j47wzxIRTdXvhSU2RaOi3vh9v4PGvR/pDCZp5kLROnxCdltGhS147WyhuHwoXH
MZi6v/eMtjpKwyBKR8NiNbdD5cQ97ms06QTp4Bu8i6LvUqW7ivXPmUE8il4EXaUFJWWrXCqZyqC6
kQMVJsjjoGV2iVTq/zaJqxNhDow0kgVG16DXkNDJbqoSc6xwI8yyiN8ec38mcXUkiGNi9kHG+hOF
6F4X6HKYtp6dMdV2GmtL529rYawOB+ggNF1TgqFNyvOuBvTWQ/3YspjcCrM6HlCNm43IR2kjjmwI
Mbbfkib9ev/zLH/Ge/O2Ohz6oBOk6vfnmSDV+pWjlY1dKLeKsP8XgRY6PK3TRWF8tXfj1MgDvWfB
TcGdFeAIOT0rcmVH0u79OBcn7U+cNxBnOrOJUS9nRPUdNzZMDZ619t88tX9z+/8azBrWHJqBKOSk
LE6SDI5Pzy6afupbSohbI1lv0aIp8momyDxqbqsaZMMQL1v13+ycFxO22qBhHhTKILKYi2DcFT5w
nFi1MbP2/duFdv2/fZ3VNvXbZqrqkDGpw9epyZxJfZobc2NElyYOnTsETlEdoTuwmrh6amarhXfp
iLitZKFhCzDuin5LZfvSuf0yzGriSv//cXYeS5IbSbd+IphBiy2QqnRXVesNjN1NQmuNp79fFO8M
M1H4E9Pkhos2K88IeHh4uB8/ZzbGtOfdm06HaDpOjQaS6s5u7gfjyzi2R2f4+PubB6kEbKbkVrBW
Li4Kwxr1vLIIpYaUulrgICYXMvNYbcylr22f4HeAMpV6CCR3lzmcGUpVnoex7GX9p7i5A/OR/J60
399FRkdUpHXmlhkRW0QdqbV4AU7S7OWRcXQkiK4s835Q0w1vW30UCXw+eT0QTPgkLpcSRIj0Rg3T
PXko7zMzAODVFJ6t+6CbdCAg02OjKh/Cur6xqvS7lJkPTidvBL61H0EdkucLyANHDPxf/ohwAkyf
cMS88L7bC4S+9WI8dDSoMgjyq40n+EqKdGFs4fuO2Uh5G1OfU+J0Z6Tt3rRv6IRyUyVeV39Uo3p/
3SnFiV1cIGjTYBOqVlUGDn65urm3ZrBKQBlz9XNE1z7ZzJJXLNDzcjhq0DCg8Cn89ezNpOZR6+S2
OnsC7+ZUr9nsbAQMRRzVxSIuTCxuWiuV9ZhG5uzRnzXf6MhG9Db8k/mUvghCpq1GxUroQC0UaLAB
pSK7t7gMTfA5RZrRZNJhYkI3ej8IOfttglbxtd+t6x87ywwWHEWp1Cktw/+KzPue4PtEJuYYhK70
67ovrEQOloXkHNBLSA+WxNKI4iLcJ2POpAFaoctmSgedHvp1K2sH6o2VA/4BGszvZFCduodXC2SM
Z7zaCLSnh/BpfC5uWk+921bPXPU+KED+Y2xxoMpIb2UuYLqu6kc9KrzJTDai1MqRvVjO4h6pk4mJ
G4kudiJ/B6tIlQPMkSEG2b+O+uvUbnQEVxcEETFhkRFr5kMuj1MAlhJMAB8pjf5I1HsggNc/z6oT
AGRAjoiI+66SojpTmHcNvVq9+9TVzZ45qLtGkzdoL1aPLGSvwM5R9uXzLK6QRJ380moq4dqC8iti
jk29mY/43iE5+PtxY9dWnQ5ZadVGLBshpCXOPej12QKMRgFqpxxgPD5Gz+bub1Gn8s+t+LC+OgD8
fHmZwLP8SFmE6kJjsbrG36c3ReNapxS5pd5TggdBHL3dov0/TNI2hSAUGrXlAqtyBukSQIpQ76Y9
cE3YYZzH4OHvyAQIb0vKxV4LThYVvf8YXNwcsdNyXVbD4GU5ZHuzFMq/Ap95FG9s5fo2gB71cwPi
sdxHoVH/HLrBDvYxCmI/LL8JTpM/m8egkkHQVcXUH+wmRUxR1+fpJY76QgOb5FtH35Grgdlhy7yL
G8v8qETOd+oU4euQy/Nzo8qVp2UaFONQjrgIOaMoEcz2XkVD8yGIh9JVZqd+CNQaHkxjGg5c738A
Zf8xWc6TBYJ+XwRA1u1J3Sem1O/1fgKPZ83JzjeH4K6k/v3MM0FTmL81u1ceceqtYQUlFZIePanC
dg68HroP4Tw4PPaZ5mbAaAx/UVzrXkBx2ActmyVww0oKznosXorALD+VVSDtQi2YDgpI8dswm0Im
vBL9wepk/16uOnUHawDw8aZWPkd22J8qqSufQ2Dq+7kHaK5DMApBdzl8is0KpHbWigZUYxYJdJLN
MNw3YY5QTlwHW9qkK8GH4UGmxtgocnN5cWonpm5CrZh4NFn5Z8c2j5EF2Oy3AxDXAlzXFvVHiDAW
8TTr4pxebzfy9Et3ZYArM1c+W9VGnBM/dXG3EtyglSPIIe68pIrRGrkaHb8cQSO7RpUe4gkg6ZM5
/2i2lYRWjwqzYQj0IVINcOQyZjNQMY1SRpErhpVyX99kzO1GR1VxebHt5Lut4v5aCBefB6JgbnOY
uy/NZdbUxGWMuVF6EmNg5nHY4uZbcYQ3D/iPiUXGVXcxUMOCev7gEL7tn7E1PF93g7Va+4WJxaY5
KSylTJwwPHroirv6lyARgqZ0L1m7MYMR7Y30an/d6IpTQPMGcEi8ahzGHC53bnKKuXRCEknTeWzo
FUlpd2ydD1AdCmzyhqO/I3QnG76wtoigQ20piVRxlStPQeTRLxPJZOa1bht66k+hKo6geO7pW3fv
1ioXKYQ2aoFclhM7+1X9y3xGR8urvOwINh1U2C1NvmkXCSmF/Ki+XN/f/2PJTBUwccWc5PJwjxHb
zqsOhM+reRtCPJvvRmaQu6+CIZxJrF3wujXDvpafQT73X5PClc/eH/Yco/TTMYRspMZ95JffE7U5
pGZ631VQw1Q0/mCMub7MtQN4bnJxAEfTagktDLvpo/aaGNJDEX63w2ijjSLO2CKC4T7/LGxxBs1A
d1oZmI/XDDOdYcTRAYw22ne1/3l9OavJ07mlxbFoygHOw4At1B8QbdJvkQR6SO8M0AiHAtaBLXDd
uj1NEZPP4Dne8bNA0JR1tcLBiOtd80eDdyZH9dV8Mv6CWOHfPbMYJv2vORG+zzzE8iW6oSFgvmY/
7QXVrb+rBkY88xf1hEDTFnvlaqpm0+21AKzYoNyW5y8Fe80IDp3zPE4+2UVRvCrOkP/BhSQd6b9J
N8wyjoL6CAaexPzmB3N7yy4N+3xChCrmKtkqA6wckovbcHFIsrnwK7uv8NgoYEbf14FyFwwAZpOe
3092DtcWiKGfcWc2G88n9f1VghATwzXwRPKapi52ufvcmZPPFxi8tBj/AHrd7IvosQqbYmf59NTU
Pq5vKpiemGGKf41+l3xl/Fd5bJPhGzOyMF8gAuVKulm66SBZblAzTzVIunoMeuuXH6LPDuRIcfOx
q7/3lf2hhEtwC1a1GlH/+aLLh3oym0pEMKdQNSoYr5/1ULll1PGLSnGs6eotve2Vz0UE/a8HLXtO
mizX6RDzqkU7JQ0PMnM9fs6okUS1eToyE3M9AGwtb/GJRj9zbHZ09PIcVXJyYwa2OsZlparKGPaB
Y4AEzXB+v5CJOo3NGDQYBapTi8JbBc2fY/Q9L91GccskFHOvbuds5BmrUfTMymJtU2KMHe84thKG
tab1ClpoUsF0rL1534s/9S5gn5laZrYpVQ+LhygZzbQP7qqjBOujm9zUj/Gt7zGfev2rrd5CaAlR
OlUJNEs0bZmX8MzrLTj3+jBEkSd43Fjd4bqV1f07s7K46ybkstpcZVFaxzjP5yQod/N8amv7eN3O
1moWt52WKpAg2GKAPNU/xBMsa3lzqxbzxtX9PhqRk50tZ3HVOaM2jl3BcrL2R9686NXGURKx/Z0P
nP19cbLP7pquAGYUDHyU0PoUlk9R+Cm2b8dgPxVQIumeFG2J+a2GCgh+bcNi5gHWhEuDcRCppdRi
MA3+GFEaUPInhYJyaT/2I0wTm+XepUg4bzZEDXjk0CTU1jQodCOCUIQd9ONT9kjHOL5JP8LltgvR
KqIjNewiwhbjqqgT/y+g7tWHA1LtMIfTPOIZuThmAY89exqY7xBPLelLfPB3PfHxkNyI6tJ0gqVw
CDbO2touC0oTFLwposNZfrnL0SDnhdwH4Jy6ZO/Ajzglp85mPgs4F4qQ2hZoc403CD2yfwwuw5Ze
D30poPKm/dWInd2sPDbN11IWNIh/xtGjE2g3Y70VUtYmOVCsgPyM1hwDCcsHUiGVVG87zI4HIoq2
q47xD4gw3ZQ49m/g+TQOKESL1g9UhIs8KarNaZLoonthFR3L6qmVup1Tb+FF17aSIj6cSBpHX0zH
XH47NSwh6C1JceIb7ZDt/RvlCOeiW/6+lBxH48LSIsvSe7kzyxRLNUXIN+GNHc+9W/kAqeJmK2kl
MJt8KgoBokNnLncvUZPGHnzGqdqo3DPydj+peP6ImuIOveeNu3olQzg3tuzUDfBsznoClThStn38
lHCB1tmx0z8nqbmRMK5EaEw5LIhpKkYdFkdtNvyyBSlCs2d6nJNnazxdv2jW0vMLA4ujVSrUn1Kj
EBsn20cdqMihdWJrlxkTRA7GF0MvqkMjhdqB55f63QntHWo8065TCuNk6L608YNWbj5KbaYhJlUs
sBeLK2mo1I65RCFXn/gPyuS7FfNattP9/r6KkhHk8/wPyunFRV73+dgWTcBFrv7VhCd4ojdi5Iqe
A8pggjYR+kTkAZbUolmnJ5Ps9zR+nqI/RCfV/FB3B54W96bg3dwNJ3N2hzv9X2TnzPq91RvobNEW
vzzgY6OErdPok5cBoCzQS5mbXW5+mLrPJqQy171n5dTRH2eRNFNVHneLmNU1NObDmLJindzDDeH4
H+bxFGyxTa2cAXGxUUQxuQQYcr5cUQsKuZxSA8LmTN2HjjW4s5L/eX0la3HRgrAHri5cz+GDXRoJ
sphe06wCxVHr4XMz+0rqhVOg8VJzjEw7qpmmfnYGLfpRM5F9tCdFfWGGW9kQNlld69nPWARN1QL+
rsDL42nhHyUJg7rVGhLrWKRkdEyYfIBRiq7aUgYh6ZogK+B+fnv+mx4q3NmNUh263bQrDt2pc+7g
Y7q+t2tegnYcvQMhzqosvSQIdL1pLGrcprmbstHrqgM81W6YJIfrhtZiB1JTELVqlDMhy7r8ho7f
BjN1BJpsStW4PFKPYV5+qSD3um5ndUG8NEybKvd74nVyT/gSYFCBgAYS5pnhdZcpdnhH0mHXV/qG
S6yuCjQGlIkK5ILLVdWWEcCvxCEb/Qc5Phryw7yVYK1caNyZKDcSqsDrLJ2/7LIi6vJiZEj4hw/f
gBJVbl9/luWXJtni4FpdzpmtpYdn3NAdMwYel5oUPmXaTlVvrn+ftUvtYj3iN5y9OxSjmdWsEFt2
0DrPOswn7bH6aT1394I3NEJjdsPFhWctTxVXNMkHw+PEqkWIqjMpmDqYG7zU7PeSVBw1P/vUJhqc
CWH1GhTN0zDVP5Bd2LC75onI2pLP4fS0yRcePzmhMkMTTwBWGwoiD+bYH5r5sQ2jDUNrX+3M0HIM
stDHMhnyYIQblYGprhyayMss/0M8NtFWjrpla3GDVZKRpW1Ib1W1E83N9PJohP6Poen3193kDV65
/Grni1rkPk6lBj4sc9BHfx6futCbXng1volkIUaT7xBvibz8c/o4782D7G63sde/HvADhbYVCueL
r6fO5pSrNXIYivwBCD/4Ujj+Zs33rHGcd9cXu3axnDczF0ciGqJO06IRbI3yLfQ/wU3+bzzkrFsq
Fnt25sIWbhyodUCGzPs6f2jzE6yzG4F3xTOoIwNBIxG2ofFbLGIKFAuSFCQifGdvRl6gfxinjdx+
1QSE14IxgTnoZShs/AKtvtoY0CaaRjcs1QOZcAyo/eX691i1Q6UC9UpGRt+N7qdxETl2CSu7X9XQ
6CDk4ZrJsGdQZP/7hmyqAPxHXIJD5/K7KL0BYdZAQq2G0U4PmNuQ4Rne+vorrmzTS4RoV7gAl8il
FTNvujQtZpgV64M+gZCAUL+6q7ewJiu7xs2ugAUCBCwohC/NIC+QloUd8HVa+89YMo+tJsQPLOX5
+qatnJYLOwtnrpIM9hELL1AgvxuLn/mw8VXWuj5QbVKqfPsoPMcvV9J1Y2M7Dell0MT5cwLP1DHO
8oeynOUbXw6sm7ho9AN40eQuzLPbYEzyXRAE+QleVFiHri937cK8+DWLSzlp0zQYIVrlrT7uAAx5
6ZP/rT2NnnNM97npbbUp11qjGBQDzCRr1jtQIdlprFgVH7LJzCT0Zr9ov2lt/bMcTP9Dk2XDc9u3
9W2mdumNrYzlz1Av/0yLFFrQpH6ZxuHJGvPqrp99e+vltuLKDqOleBdVZA0O3csvU+WdjYaJDbQn
7ucdz9yM27VF3KJSYdTzKTpd3/w1Xzu3t/AEZRjiQC2BmUTdp97K9glaENctrK3oLcoAe33jSbhc
URtDQo+CISFgCG78tnM1GlDQ4e7zrcx47XyaFGGomFGG15eTllYHo3IW4tV5PbiV4/EYhVxoo0Sw
uhz0GGQZ5gzAdItYA8PnpFahCkut/qeZ8uTMXbk/8sk2tm0lqXMorVJ3oQoIOHBhp0wUaYI/DqWZ
NyKQ5EhNda9uKjCuhgJYQCjygKDj+bKI0E2dzIrT4gD94W+Ve+NRCJC8CUdNp3orVK/YowepCq4C
xs8ESPDSHarCyP02rZAELb3gJIY6tcd67zxPu/Z/0OBdc2+sCUJh4RDLCzWNnNyyZGDtjnXTxSSQ
8CZfd+81p1NwBZpN1HPeKTq0cpHHZU0sQckpG08NDJA9hJjXjaw5g9CNAGUEfvwdhLPoHQgXBjiF
xr5F/w5FHXcA53QXMvPkRnKuHaUS3i1rUJqXMR+3Gk9b5kVJ/iy7SmpNgnnWGKlJ3EFg+6LMqWun
z1nz6EfGLh2/tn2/seIVP7GpqFqWoOwnSi+x7JOt1bOjAElM7+2jvAcpMKJGmn4W6G8l3lQqWFvi
ubnFnZsOo5TbDXE3t0/Z8F1OXyGG3IcGWQvsu5r+vTRfr3/TN9zt4gFwscLFCe8civtt3XML7cfd
+GrfOq/TXt8XLNN81SDw9LTP4FefpI8bhsURu2Z48Tmlxk80CdZcjrz+l+CI+tnf5o+tJ5+2SaJW
L3fGm22CGfnmO0r4Ip6p3064bhdp5a7X8vI0WGqMIFVFJ8KTu/mVmVSS9Srvu5tWk6afitxJX524
bn8iLBnMUP/W83FjD9bC+PnPWnzvSh8Hqr2Z2HzlYJ1QeIZrV6bJYtOTGPfaHn4F+S7/pG0FwLWI
pLIXdMZktImWESkfOmeWGvzasPudYIm0tkiDVrccxLooW5qMmbwDvQT6pIUWvlw5H2C7hfoZfkn5
r0F5qZuvlfQYQPkq6B/qqXOt0HdBmP6b08szSVdgYFMAfi7SinqOHK0yiLvAmHb1jXZKjuNLs5v3
6T44hBsfcy0En+cwiytMyqSoykPmC+2ohqxcChHWq+tAsMvBBLjhOO+/H3kjRXuIwui5wmR1GQvl
eRorWE9H0O39W7Iq2/DUI01zMz/0TGnu7Mdqowa30gq8tCkO9Fn8LfJa6Swh7iESZNUjF78NjtZR
3cGCsGHr/bm4NLX4cGqoK9GkUF1E+QOptqnS7zvFUXdQTmvHXG+goL6+oVv7Kf79bG2wXdPDFsjM
sHquu8/1cHP97793DhbEE/Rt+kHh4X75941qLPWuE9+LDKD/1jb3cf/tuok3esbLgEo5FuSMrnBF
M2UhLpezNcAhH/d1zJmuNa9I3foGuOVOllzpS+EBPEExKPvYfNQ+p/v4e7eRj65clBgnD+UVTzWY
d82l8T7p/GGcaLkM3rTPvylfkk/6m+TvaCKMtMVPt7adlGrp+NO6Io1buL/eQohatWxnr/dPWird
wCtZQbS8NZ236vPnhhY+z6ukyKSYZF4/9vemJyj4xsyNkPytj4niXf+C4sZ79wHPVrXweoXXHKhx
G4HRroSDk2qIBZl2nbX3pj3vMq3lu5ZbvGtbW7nw/ChmjqRveEnoCOJpcIPL6q7bmh9dO17n27hw
/yg27Spp0RaOYSFrtZtqSx9kBQOC/zECC27MpsuyLPEYIT0tEwIQzwj2gDJ4vkPnP+94we71zKOu
uBOMide/17rTnxldeEegDHGfWIAj0K/I+9tGUVxD2k3Br8i/1aMBvvQvmu4mqrJ3tK0mlvjb75yF
1i25Kfw35OSXBw5C4XCK5gaeo3vrq3UojpmnuwokLuDkg93vF9mpBVGREDAQ/b04kZxqdjVHtCvy
PnlqM+05z6gLmMysxOrXjV2VV1Ym5vShLmV+1Fy+OYvA0XPYnQgkIXoN6iGQPhRk9jw9XF96Yrtd
aXzsy8OG2bUNFYNUHEAxiL5kLhojKSla0Q6feF8AzPWYvGldM//FNt8Ejn2YSuMUzNonGwkJF850
MHbzVgxfOyiQ4xLHedtTFluEgKH0BxiP4Ngy3GE/75K9Gh9bJFDh+iQbnCjAB+kG1d26Sdg+RaNe
l5cEqsCqulqqnclLQAwyBmjXW3Ft7TYnV/mvhUWmX6IF4cwFgx1WP97mg/OlpgnUzNIubqb9xlcU
G7Q8Fue2FvfQkE+RmpFWE7CNrxLsSdIjkOFh57sywwbNl62R9bXw+Y89COguj2FWd92smdhDUMPr
wuE5MeJDUm3x6K2asZg8hlwRjM8yvPltMVXyKMB06Q46M2hFUwj8fzuD5ZCDo6McDwALlevLtZSD
HSmZzx0eyd+y6dughq5hbcWtVXc7M7L0cLmLEkfrISZ+sqc9fG/tTQX+XnetZ+RL8nmvn4LdJhJ3
7Wo9X9oiWmZFF6WaSE/ohjKCEqAdsnO8YK+3/I8e+V14q7+g2/Exrdxgy/9XswjL5gayReOGnsrl
xppjgfpRAAl+uytvxo/R7TS4aeoyB7SXT83WqJZw8cURIM2kn4YOH3F0mWvGud36ukMgGw//DKvL
p9/vQziKglIWTXmkX0HbXC6qz8oSXTwazIE1P0LrfTMF0rOjlVvXwcqnu7CzeCOXM9OTaYedXGWa
V50Y8syV9BMa5TftjAp16iif7TSvINsvw/tQjZAOScLopKfI3LSRgQxRF+inJrStl5nfewyDaQyh
JkSD6XrwEZ9xufF8Xkoy9KIJ4ovYk4zxNKfI0XizFCf3jPnru0nq/owU6XXOdHsfDmm/dWuJTPeK
zTdMz1nSX7VOaEythgIOoyxiCtgc3OCGGtkJnZut0Y2VNz0YfHIAimG0BYDPXH7zLgt9KWTymJoN
RPQgbVEAKP/6/zp+lQsgfAuAunJ3iFkREFYamEaOz6XFMQ3tKVP5+kkRvnQpsGLH2SvlrzbZGpJb
CbGKpgtSVKSpbKCGl5b0qI4dO2JtseY5RKD0xjigYSFA+73X2DfWbbGTPvyLU8TIk6gLQ7QECnGx
o3HZTADdhXdDs6WVLYwWRzvZqhes7CKjryjaCVAtk0+LXYS7lAduHQog1wNz2TtL3hszU8fF/voJ
WAk9KmEOODQKp1R9FoEONQwqqYlFUnojwnp7YuQZ2bytTVsBFgJJFmQIGtLlKiXpy2+FRo42SqrV
exKDUbM6PVPGvGniALEGVKZieEfCjH+oshMqI8hbUg9pusehrLxpcFxEAm67dN46imubfP6jFndM
M002qQA/Sj8iLOWFH0QVFQUv/fDFdBUP77kR8j0bW75ynzI7zWQMr35gS8toL9tTl7czZdRQHt3c
/uhHf/z2N+XGAtEDuh6y9iVFZNG0ahVJDQqFOUkxG87k+zC18i857o0PSEYGH2Q5vXVKbbi3KtnZ
AkutLBDmOyQSkRK0DX0JeEB4NZVkn9Jt2X6Vgqcw3Tj4K5/t4u+Lfz+LoObsy3mS0jqpm0DoVeXV
ifltNI+HPDlKc7Ale//+1cj7iYcGzzZOI8Qri0CTRXI30b8Dy/k6UGmPD9Y+uhECGMmOlNi7/vWW
UU1XKQTREjLAjvL1lsi5uYFfX0ZxzCNZOMTak6J96RDHum5keewXRpxFElyaRmYZfUhj63a8b47t
nXac7rczjnc7hx3aaMobWAjZgCWKMktruQ77oPfMZ7Fz4nQ1u+Yexp/dds64vM0XxpYId1hRaHPJ
fucl2l2Q+/upZ9LPDNxm+pxtKdZurWzJOQVN+zjPoViZId2ppfZRD/xdPlj3cSpzLYxCG/Z+jNU7
ot4XqDASF9Gp1+tfccVVRJNScD3wzufxeXkQkkLrMivLgGJ1bmY1nmXy1ri5bmN5mP/e1H9sLJ6C
6mTVTYYytoceiisOmWpuJGHL4/xmgVKF4iCRRzN5cTXI4EMGueCzMYgp99GpDMKP3ArevEXUvbqU
M0Pi38/iBtkvMryCkTOCvcuqLE+Xf1zfrFUPdOD5JqGkk7IUkIktv290QcEo9ZUXlJ+mgJwuvGX0
4jVOtiAfa8uhUUMotHn9ISZxuRxAt60yl4KjN/xUBFxU/kZNf8W9uKjoVUBVw4yPttivlq9lxQ3Z
cTwdgvLQoqbZI6x7fctWVsH7mL4ImQEp+DLR0RTf0BMDDJY6fVdKeNOLDWzcu9QD/+KXgh6HW4hv
suwp6XlXGYNZdR46oqZ8RF8Tbg8bMRjQeBS81V24T6k3JptH5x1eSFiml6XQkSZDASlx+YVyH17j
0kdBskAttLyz6sQb6xcfWS8006ZQ3bVlwcTDNzl70Oq9icJq6XhdXOx+e4svfsbivsyHqMBdkcMb
6f8HTuoWWwRb754ZrBQXgchEDIi/h9CMejZESj2RDL92++qx4aFu7bOIB7O8E9XNrdbdikGuE3Tt
+K50K99NueV9oSdZlKOkmaJRru+JTPkuPjDwdqw/N0DCNlPY96eBVIrWpBgbEXx8iyQgzXlRVyrj
20X+QZLA8WQ3hbMFeH0fC4WuNHrPhCntPUVU0M55GvsFwi1QfdSjTqr8lAzp3tCaDadYucAuTS0C
u1kHURfN+eDF99KrGPXxd8rjcEg+EOY3YRJrmydGThlIhLflXTe/0stE7Q2giZ2MDCqDp0PvxeHG
VfU++tJR4FUGQFEQay7zTsYNJgRRU/zc/BSFgZvwwXaD6nzuOvLEJNhglX4fuTBnOFQQSbPNd+1y
J8piJetgJ4WBXacW2yPJWG2kumv7dmZjyVpQG1ZhNFpEKl8EiE42+yHs3MKwNoLwqjMQn/hCrAaI
wSJSZQ3SY47PwBpCDpMrZg8SEjWh/PvWnDD31yPS6vFFycQWwgY0WZfd8GTuU8uCs86DLX0ihz+I
3NDy5KfJofSrwr62lfGuL/HMpHoZjCErGaaqI2GLb/zJHX/Fh/7UQ48yHktErP9NuOC1y5y1SRWT
hS7CxSRrExdPqXjUClzbnge3t6fJTaf2cH0vV0IGzAuCJldMglHpuVxXnHNPt47Te9OoKJ9SrUnu
OjMIyEsHNFmjaZw2npdrO3lmEe6CS4tOo04yKuAjnWOSelqsYe4ae4po++IQVttNu5VDcGFvkegg
fpF0mbDX7gYqZgms9G71yf5Q7QTQNzo0FTfMVoIvtu28TKerFEv/u60AQy8XGVShkQcWYUrgKJVT
ezIYha+Pzen611sJItwmCO8xYQbmZZn8Wsz5qlGOmHuVZS4vcav4ft3A6teix6+LBITZ6WVUdMao
j8wKC/pRwMTiA90pnXlw5FlgrkJ9+Lq9tQVxg1kwNHBDvwvCyCdmhoUimJCmAQRdPZvRVvRYifPg
g/4xschnlNZJFAHE8lpjqty8zB7QtN3rwQiyUPT4hu5f3JUKnKsI/howxDHge+kMxWhO5VTwXAYj
fCOQ5v5Nfpe6zrE4SLst8q/VHWQKVlQbbDAoC3fPM1+eK59Ew5QedT10ta39W4sYhHrIhLm8BAfE
5WqaRh9t3yDYS5B7WcOxzpAx/1P1o40ov3ZuRXNWhlGbRvSS7zLyJymtK15DJSKliGK08CVNH/Ls
5brHaWJDlkcVzm6TOTbA+dbyMiEaSb0CbNjrkZ7N9K+Wld4q3XgcwObJXfhBUcnZCreL7lEwHZv7
Zt5FauhJPzrlLx5XnuYLkZ1wl2h7x3qcrfh19AdXlR9nWDMT/b5R7jPlU8w9peoZ2lsbIWBtmwDF
iG49nODvCj7m2DVZi2YvIgSlF5vPbfo6bXGabNhY1ntCX5d7beKtiIL93syiH05He7yon65/ijUz
4jpnGJPBz3dzSMmYT2HSCnQkuX9f39JH9or553UjK+6rkiQDmwZ2zrzs4nxQGB+jsGTsozF6Zy+F
tXzwYy3c5XWF6rYWbJUzVxalKo5NhIavnfH+xXGBXtnM/I6Mv0ujU9tWL22pHeLU+f108sKMCAtn
1Qm/BE0fZl3vRWniJrBpbMWVtZuA5BvEDdVhxqqWAJRJSeZskovJm5868uGX4YjPe3PpCa0idbPd
+A7hwxV6YU9s7NmK2m5Aem/G3uBBerVT3OpYfum+0d3vdlTXGdweu/1131i5GiAs5gEKQwLusRwU
J9w0UVLknaeNh9L/GOffx5Cn/fiY2FtY1TW3ODOlLbKgxOhzP6k0ZqHaykHE2pDcSil2SSwdrq/p
3ZS/2MdzSwuHR6C+rmuVOozE20Y26sd5UHdBVB512AS7tthT+XTbLvaMZmvMZyULwjRVDPEWFbXG
y08YhTOgYIGCHEEdm/Evf/hSTsdR+Ri2d1X+VKBUvLHYldvvwuLicldrJ3EkrREvEf+YpLv6VTjp
cKjd2p0fun8z7PG2v2h3McwKOhEkz+UiE+Tei6nOOkREoePJdfWzHKc/Nta1ckkxNklFHzkGG/Gu
RRSRnNoswY53nmx1wbfUDtVT1szh57kcYsTBydy8Gh6AvY1c1U07KdKXQdGHz0a7iR98N0Dwtl5m
RXm50tN4R/JRRUjS5zG0M2PnEgxgutmBY9+ZOyNzexeuoHqXPgqmz/8B1r96as5sL9LqaGj5wvD6
8gqL/soE5jU5VR78yTvpc/0XxFPftrUADPFHFwkCxRm+LXVMUtJl/6Yuo9qSYsbHcqOvJUpgRrkr
AsvkMJX31GhvEVAa3KLVjQ9B56vPRWMYH5l/9d0abufHKqVw5/Pq/sxMH1gGlAb1znjsw7Z98RsU
n8fcTk7pGBS5W3TZJGJAcmDs5mWoW3XfWNF4Z05G9VjVzada01VX1yp5X6jJC3h31WOosJSoDI5K
4FmJI2NCqr9rYdqYbhBU8EWVavkzl618b3fozFcS/Kwu/No0biAWeZWGIftjEOOHFTDs13CYa4Qi
qArrU23dW2ZU3VZtHW2VFdce8SR1TB3zuBCjZovgoI+zFTRGTGEVsjznEB8kD1zJoRe4t7vODb5c
P0Jrsd2gDG0JvAYktAtzSmMhtBcK4Faj7h3paTQ/5v0fstO4Tv+bCDtxQgAWUsAHGKJQvL2MCI4y
B36tsrLSubXNg5H/eX0pb1vzziPPDCyKb2Wm9QHsT7Jnf7KV4Kgx4Vy2Hw0rffbtfQGwwJ5CT+/Q
ctIbiGPgHZGfUjoIfv+XZPw0nWRvsgcBwjv1JyV8yFsIxW4VrTnO8tfrP3Ut2zrfikV5IfMHv5pL
jd6ntreT1vWj45zettoW5eraTfOPHTjaLrecpnRLtZcqvRDs+Pu9bR4grt1fX86q0wLUFI0Nhei3
RHbpVjnOPMVb8JrOk3/UPe0UP0UPxhGB0h/bbAniQy4/NHqXAJwJ+u8LuvSbNKYWe+CgJc/t7JAp
rza3afFTr77l3YbbihNwzdjCqzLo2oEDckJqS/fCOvbY0btpCrc6Kmt3GYw+gkiPvgag38tvpZtp
WLdKicZUe18YAzJwdDfRh62f7Po1qx+S8NNIRdnfYlJYzWBRZoKz0EEOnl9/adjJRN13ingaPxjg
7JkPij6ldzoAkVsxICRtpORrvm/rlrgkIZ17l/2M0FkGUcLHm0znNNTJQ9qR5LUkCtG0UWJYSXto
Z6gW1QVGuEGoX65Mg3VUM0N/8MzO+Dqrhn5HCrA107Lm/FihHy9YD0hGFg5SjfVALzHsvfbgPBmH
9JA8BEcD5w9P8qk7bUmIrOyfxsUrqLbesCCL2FHVCcISJg+ApjP2jZ3v/eJ7FO1GZ1OwZsUjIYsQ
Ay2Q6gM7WTyeBhATVq0ySQOS5965g+EOBPawaz5s94FWnfAsm1gC+OxOzSQUtagMzv53pxl+DU0b
u2MY/oEO7Nekifd+HZ/01vqRGHXvDmR2URpudX9XmovcUaSSzBPoNBmXBebWCjK/SPkZ5HG74tGk
rTmeYhhfQMemp2ln30k32q+N6LnyRZG1EcLdVFssHOnSTbNoyiV7ppUY32sf83sT9AjJhRceqL6Y
nZtHgKYoYnza8qSV43Fhd+G4mRWDkK0cuH/rR9n+nKIidX1l6wtzmPSG0Bj1mcX5K31tDLUcRLhU
PPnBT4XxZOmYb3GQrvuOCUIfDgxm85elKmWcW8VXW7BfN/ZR280n+96k4cEMrcsIyNZdt3Iq6Hj/
Y22RbGcIwOWZsCYf7aO6n0/5XXajgb35N6gl0VwHwSzo2Wh8LI56bnVhK9VlLygfs+FUwEASWM/X
v9E7VPZbWvaPkWUVS7ZCtdQLjPwttlXBrYf+tnNsj9Gh2Mg21+7SswUtq0xGnWp9a5AnMLk4Bh+y
0HaHeMvrVtxao471VoSFUEQVXnlWIfGNsje6Greem31bw9xDpnd9z1b8GtQVKFWmOQTme+HXkAIM
k60WnReO6jExAa2hWR6gGpbPm0/3FXeDL0FwiaHlRaK+sBU0AHJjcUit8XUK/4xClfd6fNQUKI3n
/L4cWtmdUmuntF3uVuaWgNQbVnWR/lzYX1wChTFB05aGFH/Q1bkJHW08/j/Srqw3Upxd/yIk9uWW
pfbKnnTSNyhJdxsw2GADBv/689AjHSWVUurMnE/6rmYmLoN5/S7PYtVSpVVZ7qYejo7QA1NTPOWO
v2+lUV9FPMDExYAbp2GNzXud5w92R4K7seX9AYdxTjol2RoWt9ZDWYgw4YUTJhR09cRUhKL8sNGA
BJIV+vUQihgVFNC9wYiSVha/oYllZMq2njUt+uuOj2TVc0deQdpocQE2qzeLlGSHSkdkNmRK4ayk
UAW0br5izJBxR0y2kv00/PEMuLk2jsP3c+M7+zm01t8fki+C0NjLQrGHugY4DwCtnLy5Mrdc7U7Y
B6ryDZQhfk731S8fSOowBbFJxPmziPtjTuL2Ntr+h4kR5IMBcvbQjvgqntrVBaG9FoBlBSuYrSSF
vJRcnQscn5Y4uT40WARBX+CuZMSMWQWN4sj8Nc360cjxULtgNeN8epDgkGG3raX779vin5Y/CY7E
HUurDqHY4LXetjLtfRWy1IZxzfev8UzI+riMe1JCjVUTjnTGMpBogqb35DxSoz9W1XRhO+cau0D6
LCK0ME5D/n9yXEYOkUk+h6BPQepuipoUqv+u/WuOjoBKxKGidzm6Iv4wmauiHP21Z0GsH0UBY/WF
LZ/LaD/9lJNvnrqidMuogwc12BRItDJwDe6W8eZC1KmTi5TtMxEbl5zpetCgQQV0Ok3VrVFX8p+s
a0zbm0WN+q87Thryf8xxVpeYUOfeKsIppHYAdVou2M93xDAzdItytLQ9wPxAM45C4DJuvj855/KS
JXX+30VOLiIg9nuvNWB/DT2fRZ0gHrrYyEDxWrMMvtgX6QDLCTkJ1ZgMQqHIwVgVCUPweVMgUUDR
1UG+vtBSRnEd/ShSA11ed9Ws3ODa3FzU7jrTA/y04kkIULqzWRVAyHXemX+mrd4sFYIzw8BpgSJf
Qg+cuXYh0gF/ZODgF2bqyRfS+vbktD5emmWlvb811W0ILJJVTtv/8OI+LnRy/mE8S4FCFgOg6f+I
wJjbhbpgw5bqslPn2Q//42onZ1FVjpAKVk1J58Xttl0tMgXRK4iHq2LTIPGH79eFk3nue/u44unB
LHgOmR+FKQt5NsRV1/yHnPLTmzo5ia0PJS5Tomei/e5KzeW+6Al6pjxFpnILoG+sJzvx0QCebZqY
Tnth/fMHBbKNaEtDzPY0b6aNE7b1PKDT2AwpHZtdqKK7afDXkFa/FCvPRRJ0agEVQumP9vWSv33I
Nm3NqyFS6DEs6bMRA65mJSAu53B7UHBra2+BC6VhfKkMObdFoELxoUNkDWz0ky9vMGnkNhO6AKT8
EaAuGAKQ0Vk6gg74/cew/KHToOIB9wdENP4H0tvn/eXErQPVItcd6nQotjWvsL11zSQ8VR6Fcff9
aucK8GXKCGhXBMghNvZ5ub6saO84aKaMq7HIvFW5ixL72n74p8Saf2BUlV4MnJdy7JMv0Ghb1QB1
hoJxRzbBZml0OGt1cPf/h1nNmZCJfBqVAwCpwFacjk06K3eKQghwtvb+OlhJtJnjv8PbpVsUbMnb
9w/0zPFEDQR9N3TB0AlzTs5JAzOEseuWEnzoUuqlTgBoL/23ujFIdYFLAIQ3gKigAwmaz2+t4Hzo
Qh948wpDU5n/YeJCxDq3jY8LnIR+y9QqECZwhm5n61iTKBtyce1N3Z/vH9eZyPhpIyeRn82E6LzE
8bNG9+j49TGCdP73S5z5cj8tcXLY3JG5Q0+B5TJyBxPuKs2LKaYWuR8fv1/o0l6WH/IhMhlE5a22
UX+o4c3zU3FJCenM3wd0G0Qkc4kPgI1//vteXagxMACrjvphwwMYtjtj+v0WzqVQSAjBEYZkLc6w
f7IGDwGyB2IbIhg4tmAa4ItBe6eNXX8zZouLzqVYsPzBk3D3acGT76X1Bl9RAkw1ZMFinb/5xTs6
DDEbDp1z0TPhzGKIA4uZDURGPfBePz9BCLlao/Z9pPwoIW8MGg7PbWuQKtUTxHZSULoFZLocnm+9
KmDrQIb8AKEQz44xXquB+R7aDhyITultPpWWzoiD7EgKp9gHEfeRv1gtAJB5PvsY5zV5CBeIkT6C
Qf7SWG39YnK7TCXMPGTCZnfaTJFZ87ToIrgoG/q94uHb5HvDltjMeCaRUrGnmRf3hmGuR8tgkCXJ
uwzw+mndmBZPwlD2qS2hqq5UaMNKKlebMDL6/azx3zY1d3d8KmBDZAg3CYLefOM9LJGgVKxWJixv
N1OoMX2rnA1ky9FyLXHNxYMdvdHOL2N/cjR+rRSPXstnWK/xfjhE0vLfWJC/yiroEqvHBKMs+ose
Hmc+Wswt0Z71rMXE41RtmELqOKxmQDaU9+wIAX0bSBdM2yh4+vcHfmHTIMNdcJ6Ipp+PRO3Znagj
ZNT2OnoPcP3RxI8DCMAkZny5wXh2Wx9WOwkRkzWZIR+xWg6YuOgwHl+bxjLXfv1+W2fC96ddnXzG
jdk2EqqzKLegnTNFCcVI1v4vBTRsGKADawJV+kVHWUliOcrAJVTAWgjKUVsnpbf+jT3EnUi7AskY
9I9WlxotZx/hP1BjTHmgfP35hdlNT6Pxby5Ni3UUDM7acvRTAF2GpGpacSkgnklVfJC9MfkE4gL9
r5MnOTszz8HHQOuxG8neq8PXorbCuAsnkRDLAL5nqM0D0KNHY9RsU8zeNRDs+YUZ3l89+pMw+eln
nITJARYARtOgvRRB3TfU14X/1g7Bqona1DYyMfpxI3/Jhqzc8sob27Qf7XSit5jSFqaUsZHfdPk6
ynnKe2j7Tze5d+2LXT5YAOnBTgATF5ujm6MezYHHrvbA7dpY9W6ClkM9XPv1GM+Mgoqd5VG1nS/p
7p27dj5t7yQw09ntu6BzMZGh9XULbdd+hnE6JGsrZsV+16SN8Zvht7jip1I6bi368O8/mA+vOTzp
OnHM0snUobdm5euRkpjVb1A//X4N9+tVB/AOxs0wAIOehXuStM06cEquAQqLRNbqp7L4t6mngwkl
2p8ecPjoSpyOZca+Ul7VGEOCnjWAvyx2RJlAs+Jf7sIBNBa0eOj9Yakvd+hIyo77FoiuRfQoAUls
N9///a9n4e8CaPdDXwx57ul8JBwMBP82XDAUzqp4h6wRGrhAbqx52tDkkoLgl0j5dzWEEX9BxmNq
/Tmc+Hbpk9GFak3gb5oICKnyJ2VGcmFPy/H59PmerHJyvqeIR5MAZg576rfqcQED0m2x4ffFBfDE
8oe+Weh0rMu4P5dd5IG6eNVvy1277xcDjf2lrO3CUzvlu0KOkQytvSzDMru+saedJy+1DL92RT8/
tL8H5UM+3XhO0TrLQRApukLJsK6vyzX0GOJ5W98iCl54SV8+z5PlTkoev1HGWDIsp7m3ljOAbh35
b2f7f0/b39bUhy25xghjlQprLHpQS9O1XIeHZcZvp1BkukSI+6vi8t1pOE1uXAHFDMgsJgOJxO/A
ANjVK0Xz1AZQfEHiaxwgSyPhstC0735hoZfiyNLM5rkfH2gTHMycNpux6euUm5Y3xQ1zrW1N1fgC
ZXH4AOOfsGTu++GVBE3oJKRh5fNYzhWLtZvbYwYcSLPqDF718ITybwajlFeVjSbiUIV5giDDVo0p
6bqZq5fZYnmsR0R5zzLnn7IVLdJugckliSBltbanuYm9fjQPgpInQPrma9+cnLu5zQHT6yINeHY0
PtMmeuEmNbJKQQG/qbvHOZJFOo8y2AwjlYlpD1uaEzMd26HPoKVIkxJQycSpBX8AuX/+aft6Thxp
RFlrAFJpw0Y1TMBRd/YlwuuOuSNPpSF4Mjs23LRRMKBDyo3U8iqO+aor90I4L1rXzaYoFQVKHRC9
tBlzaHgaYc+3jjOiDg2l9guYDgcRwJCoLsKQl48j8C6bri33AINAcrDTihxHQCTmGELR9RPEzweS
FKMRXFKROvO5YeK9zKUXIaKFg/o5Ekqvriig7iPQCfWV5U4rBnaCgcMjqj4R0fCrtlA75I3xVo5d
bHZ0p/saZr/TjwvB8kvKBaA2bjCo8gcmepOnbedF7330UNQkstXFM+e5lWjUCAdHMH8Lm6Uu7tt5
H0yQzRUdMH1l36qs6gZ++/0P+Xthfv584HiHvhjwoZhZfPHYq6Hu5Y0Su5dZ8yq2w5pn4hCsloGi
WllJDsIlTeqlWjDRqb5cLXxtzuFJfPgBp1ogJvgaBS+BcfZiG50y5wD1vbRcW2u57SGAvHTHL40Y
vqTXWBKnEWKbPnpLX9qrRuPJombYc+SD7MBgSSnaNeXWobedCwH37PbAGkRyDeITQEAnt+IYqboc
IiQsApRISAe3BxuuCOqoy5WRyRTCMchwL3YcIAq1XOqnL/bDwqdY+YEPtpwjv8MJUzc8kPSK96ze
63Ixg+8CiCkApHePb6zemBYFJ8EsZ3vLK2EDvk/zErBEzWI66jotpb/VYpiPCFfd0+IqFZcGRIEd
zuuXgTJsQliQ7TUAjlAwTtlLMcJ8cmyETCBiZIEHrelRRxCSguY2YNI565HzDhF62lMhwdWR1Pwh
1XDDJjL86IYSfUvi9i++P/+sJpslYjSqPapodlMoD+71zCAph3YkzIildWV0MBycC8fZ2bQdEZjs
53J0ZvQbWOHEfmnWj9FgkVjPPLhi5fw6a/wI32yiX8ofgOk3536DB9FmlW5HHk+ePb47lmHyeAza
EfLOoW4eJ6D+Ypo7KoY/sT2gE2Hjv1LhEMWhbMIViLZtHDiVm9ojZLqqofNjk1h7VDV38O+7Kwm7
L+zhrh26K7ts74q+8oHELMmDWTH3rcZcwUuhvQx2f8PsLIAH0XPkqGAFaALJBH7PWtCAxqFRO4e+
5uXPgSwyrs1shztl6+Ia6LaAZwQP+tmjubvv3Wa4rmXnZT5wEito/JKdFiFkA5D0xuji7pvGLRIh
2CYn1cOkzWatgU1ODKemEiSD6Ocw5vYR0iJjEdPaectzX69CTJdWUkL4LA1N5mYBtOs2Ckn/VTfU
3c+GjE5aesR+zO3hpwjm98H3DxNA+uje2O2YghJGO7RqrBw1uxZwpGlgF58b9oMdSPZKCkiXuN70
3vqY+gnCrmecvXscDVknLoT+9rOyaDaJgT/O/gjD2GZSmKI3FrkC/kO/Br0y1q41l0jYmPdQ0gJ3
u+7tIYW3ZrtolImpXwNIwg+jTeajM3XFlWk2ArFGk3C/8E/i2qThHg57kKpT7Ir7ucDU2jLIahBM
3kROyPYVFGvXprCB15pGYJsKq0xrV5q/J9d58XJIeHREPniTmnY8n63VBNxLGwvPqd3U0c5zI1rw
KpTbsNSt9MHmYfdQQIkknupgyHIoZWVOq8iPXlkq6Vjp7wSaETADzit2NEcjzOCua5cxqkp/jGu3
oFnbShcYHrcSv0NuOAcZ4a6LRJDj9JVkNfdWjV3YuNNqZhVV3FWYhgfT2OwtUwhMYKroeux5X21I
1LdHDWxV1le6cXDwG/5mab99rf0FXO7o/G6SvD4C5ysgfpezAvSU2sv3StLwluuhug25a685KDrI
n6C1hHoxfO1aM7+Z3bK9IcC4JB0nOZC6zO0zUguwSkoYocY9U9Ze1UOZBVKzxCpqcpRNJ/eEsimz
ZvrWWkASlIHQGCGF9lVNWJTWmJuzXesu5kAVkK73bNTOA0zj6IY2fXPLCbR3PIn8yWtVvhZKVm86
6u8VNOVjnLx+F4zwmJ0DgK4Cj7E7gBebKe7zUN4MvedsA+JXN1Jxui2l5WbF5KlnrfyxQiZos1Tk
A8Wb9KdNOA0H0/ZuiYx+UbeHZI6l4ZAQzjClB7iqjnvdHNw2qNcTjF/3YWnasefNUB3AWGW6K2Qw
ZkFeywytVfMa4ajMHMXJGn1avGMvRycEYWxflIN3IH7AjBgSy49Qf+2yKCymq0hF86aMhg5Nxalg
RipG0dZJ6RR3PqCvYPjCpM1vAvMYgi+9Frof7zhYyEDctNOuVqLboEfvJjkEExCNwIaCTyJvIdwI
JS0dh1NvVzHLJUlEK3QMTyYILBrQeBmj4jYPZrJSw2jd+o1TrhQPw63XhnJlQAQpnU2/ux1q8H+7
sm0O0TjhMvHMpZtDi71WrQLhJ8RHapR8BeGz6nEyhiGefOEDiSbbmPbTuA2rekq93EY5URnTgzQH
PzXCvN2ALP1bDiQ4gnlDgeAJyswEoGw7urVaEXSADy60qB8qDiD8aEPDQk6ux2Pf6576CsAzxqYD
RK4e8DBoXBLnBsDg33Se+R/4OQcrMeMDCnSb3xvEdnc5GiFJzblaQS01vMbQPd9PvkY9UdF3BCl3
47XOsCoNiz0S4POvKhkUqwV6N8JtbYx+R0Nb7cE9kivYDPF9rS3/0ZIkSAcT33/SG7CEyBl0qS2j
mI5zPXtO3IbMeqkBJkgKX78C0rxuCHw+KMT049Ar80xFzrxTkLdKWOD0a6VG84F1oAT2OUkNlEU7
8G/dVA/Dr6Yf6o0B+OmO0sgWUFme1B5XdJ4GpTPjduo4MnvN9KYLHRgdNADkNZQpjBeRPZfx7NBw
Y4YkbFMDtLm3qTH4viPA6eXCePYr465z6RTjUL72Rn6IpuYNQizORiEVSUe/KK+VL71EoBqBy1Hj
7FhZE2ON5w0Im1ahfOfohPLUZ+7cJqPFnsO+3Bktqopbe7Q6Oza5GprVCEcliQLOUEDnWbm8huqQ
t+lxHH9Y0kHInGaYmJY5EDKjCMvX0IA6Mq4neRfRRsZgtAzH0mxfTAYtOHBRnO2MOfnWNFwX8iqs
xycryNj86ib1wBoSPs45G+FbJ1lxB8nldyZAAagguISPjLb2gUyDveNFVSBZmCGeEgzjM7eL4A5X
GRpvumIZs8oSTh8iNJ8AC8EF1lPQMPBw/RVqr7sitPOd4hYoNrKUMfNddV0x0iZzYGNDBMOfGExk
dPTh7VJM2Fgp7PvW7fhOT4HA5w0R3ntiKxarHJlRPhdq1TQeIJ4UEgnbWs/OLTBMNrw6efcKYkiP
Toch6yOo4fkvTguytggp0SlgqEkDMuWJjXIx1iwf+hi8heGmM2cvrmYm70H4uml6ybeuY7QlPpzu
xsKNGc/FOGVSe+6V2RlWnhEq54Mo/A6ZVWMYt4AIs50R1VmOAROE+JqoyqLSE4eRezQtwnLITAhV
vLBRVQ/UZL8AAyw3hVzyILOvvF3ABusBEtD7UrnQRswDaD9T095EiiLqmfLKnNswdZtC76N6dtY+
+JuPM/7cn1ybUNhVwxzelQKS36olOo1IVCGzhDUf7Jbdqb5qZoSYsJVvrsgpGsSW3oYzqYGdQ+Ia
xaPB9cuA4SuYy2WxMqS4E66sr7sJT46OaJGm0pVjGVdE4oYqayQY8eAxh8PJmblJlC8cw05194JV
zg3ldnRjur37OBBi3bvBHN5rqHrDfwMv03Y4u4ep0fVswuAJPB7a96lGcV9sadWJTVdCjNV2B70E
ou4mCvS78qvhHfkPhWGCA8UX2kfqCV9hdW3UXvlkWoa7o41qUOoaaqO7Mkhyav8cDRZtfIG5Cjxp
ugMn4/w7ssGbTFhpDXOG7nrtYqRj693semOKkD9vZhsDH88bqiLGv+tdhcqG1tfUI3WEUqx6qMGp
fXG1sQlmXBeQ90OmU3Q5WeNoFZk5NEYqKxckV9V6Tqog/be3K0PuueGpDpILVphp5OGpWzT2bwKO
bpMg35xiLnpY2LSY0TDfmnaFwgA0RZKi8fmY9TbwA35Lw85Yj37ZAIRhWfOVCORNJ4fqmkRBswLS
IE/DuupTj6McjIVvNKse8XRbAMbbp4bbzrEPMZ3Ykbo7kskOYG4VjsA5tculSOQ9K+yfFcwJ8bHZ
AuOKecaPNSMM44Ny3lp1YyQlAMcH5HwPRj2pZ8cGrLsXQF/WerzzEAf2JjK2bVd6XaaIsvBwAMm7
ps1Qbs1IiYfQI1YGARovxVn0n2FUV/4ifm+vpqlRN00TQDIj6hk6KSUqOJy6dATSJwE7Kzyo3i3S
pg7sjZejKGO8Mx5LYspVZ0trFfUjLnijR2Xaz5sCg9R4qNqV24z2luQuT3XIInTaQ+sGzkgF/uni
JVtZhX8LIgHyTU9YcBVteCrIVLxSaYQNlMHhR4KrRPFMe3YD05ClbW+WeFPxODneOoJolRqA8K2M
5pojpUg77R5p63crT2DW5k/mEEIrAtkOhwIzatHCkUc9QLExrqDZjz+ru3XpFtHRhfKanVBJiyub
dXXqdILtfb8zVhDl2hd6fuNGED30JikSsxbAbM0+nlungxQH3N813vDo+1W39mvwe03CAN4skOYZ
FYAhhd05fUy7qr4PBPpZCA9dVyC3zz3AiRy0KIqWpornbubh7W2qMBRdymtdrCtpYi7ZzX3iKmrd
AnY+4NuJ1A7qDvoY9p3RZqCfzNuqQB5qRB7bFs5UZ5z5Yj333YE13Flx3KF4ZGV974wehI1IVe3g
B9RumpaFh8mpkKm48paWqtjKNhg2C4/gFw9wPkIULhugAcZ6pYLI5Ek7ht1LPkfqdmLKvZ5w/2cm
xZg9d/oykdQLUq6qKo5o0TxVS5k7GFOUqkHtci1uG+U/wypwxsDMnV2wiKLpuvEZWjSA6a8wOfR3
tReVYzy1HK3UWeXbtsn9B6iJdnuDjCqlBhB8XWfimoUnTyY4BIFst2iROOdHG4Ai3I5DFXs55OdD
bbxiDgSCe+E/2ASdxaJxZFz2xlMtbS+DP4T9jOZuC1K8CgrvCHEtFMRWVE8o7z1HICl0KXuo3GrM
RMH/NE6foxbpxq3yaJV1UlpJ1VInrWCiHEMtBR1SAemGkbcweQRYNPXE3CVt20exBw0HVP6TStth
QB9nKp8siYsUZZq9ZW1FNkR1TUKGYl5DW5S9W7KI1HIu6ENTTb+iGuzuuofpis79IJVBjsYBQub0
agzz9KOUnXvlWIKltMjZ0Z+N3009Bu+KVehy9FN9nMv5h9f5c9rWPjmEyjsYvnvl28UOVa+xxuvx
90pJDA2MegeTcz8bqDBjE/fYmrXjH4vCsMoVsvL2uD4gZdCNSCVvBZKK9TiSBm3aRu5tuziGYsoQ
rKqkD/WDZha9qjsxpUJbB1GK+gcMUsmcFAP3DwXecdLP+hZkT731oykHBpmXgZt1zHqYw+iXZ8qo
xwSZ5FmrFhFDWqhj0bYisyY/XNfAaDexmP02EYCexA4lzSEshjIZ0Uzb1jZ06d22bNa1coLUGzu9
ylHKQxFWXzGzfZiAeEBmx7wsqm3v2hMhpBIQiW+rit4EoqvDGFYKJixYhPU0ykV3LXixKWrfprTh
qjn5JMXQpEK4DoJ73A320XVaD3mysa68OtpDGdg9tJ53J/vRWbUDrKkAGUYSFwozxXyBJiJg14UO
UXbZYKlUPr018RNTSC3rdaiYsRnM6ffMwzy2q/wBvSvjtvLy9g52O2zT8TrYRp3V7NoqCn7NQQeu
p5rwe6rmrW0d78me6evo4WsjUoq0CGac6m4IUCF1XWKryMwEjgZisn2Xj2gpAeES3UDu+7mq/fB3
5wQ35hghl8KgMdT3tUeLY6VzEcbabCUIAJOlCL6pEn4dtIPGK0QMahLcA5gH9VOpq24L4Tya38PP
3lrZlALH4/b3lhI8SCHhXR8aBOJHSBnk26AABE1WtWySsIm8Kx/q6Xc18KNxJYlzbMvhiedI29bK
htDjKuxUm3gkiJKITVdCFg0GFO1vu6OYf1HcaUb9p1bNc4QUKPYE7M5mDxMaVrkleCH8GYHdi4ec
vNjasYAgqu+GsbTRCambN8hDOEkQTTRuhT3hGuYWLFRRzxmNvCEQN74pptGc1uOUV7+9gXpQGgwC
esybpr12BYYhflfMiF7RW6N1G3el+7uUswXggOiPUw28zqhhcwHzcyODyUB+LMHYSaTUP6GnBsgB
UrmV7nB6/Xy4JUb3oCPjycV4KsZ47JqhUkoKt3RWOKMl5C0A1eLmb135VTJSZ8NdojBmQbNRFwVQ
S/b4s3D9hwJ9zLQ3dJHqaKrTxoeFX6O5v/Y789Ej4FdbeXDFx3m+l1P9WtoaVDUNR86a5BEYT6p0
41JEMLenXPF1zqMuc815Qs1oQuEfpCkgLaHIYyBOXRWRv6cafRQz4BsoC6BEkYVzqPTkxr1f4Y6c
+Q4TBeBDejPa9QRXXuLWlvNOq7Edkb+gdcoAKdnOKOn3UVH/4JibIe7mNX3nZTinRs+Ke2t09G7y
UTTC9llBWI8Yz2E71XdmRJ+hTNTsc3jygJPvFFYi56EM45JFKoMSmJcB1B+CRkPtjCvIiieR2Ttu
YrYQC0F2WZND54ngCjX0PKQ54sQVHjzsJsyxX5wn7OhKaybuQ2W6T/i2o3fhanNjTzKCzIjRjG5S
thNa4LDEiyREHQbbAWl4zp0dapguMSLN1rpoyZ+gitiPsmustY4csMNIw8sLs4SvA2kLljAABuD/
ILacYiMru/eNQWNYhZ4pCDuOvfHDS4IBCz7jZGoAhPQiIY2RRQSZw88DstBqBy+qoFA+71DH9dt6
lad9bCP7+wt0usS+OAOEALD3w3on0IQuIg0BB7BP6FN5RTZ0t1itBV6cxxX0Ii/hqr7SyxYc8Yfl
TqYxsqdKoOWMfAy4C5nIBSiNM7T2V3SF8u/72dqZMdPHxU51pyweRQo9AZkof181Byuo4hbpCQMH
/fuFvk71P+3KOYGLeYY/+w165wny5GM7l/eEIYX/fo2zjw5o7MUIA0xloMQ+nwyb9SHGCzkeWuas
6hdnE2UNsiJobbawa84urLYAEU7P4cfVTs4F2p6dW5aw4LNvgVsJdwwIGecI4rr7DLER2F7yfyuh
jpOBSgiQYJBvXcc52Z4jXT3BA0cmLa4nztjGpfWurKsL6IhzZwIsKtCpMPO0AZX6/BQVbiW0b/AU
0T6MveaZi2cd7I3xwjJfDEvdZTsf1ll+x0cQBvFnRSycPXBJoJpk9NVxgGtTXLmcp1Vdl+jXoTrP
ifyDYTOy/BGNidbrbzon4nGrvSBRljduAr8ADoF6bIX0VaMmm9wLE+jlTX550xC5xO0IOTgAsj//
0rEcCXPJAtkDfOlqqAn6yc4EhpIp2r2HH5kZlIwpF4b7/P0hO/fZOJARg+Qq1L6gz/B55UiD39J5
TY++YptJu97Zfb79/y2xbP7Da2h8iwpGAUTxR+SuuExUfum7vLSLk5BWYeQiHcsXCGn5OugzSFFR
uF1zALDazF4J69qFYMj32zqHo8BsGe8McvXAyZ0e484IJjfsHJHkR5GGa0hK3SOQHp0derlHkGku
3Hzn9gh3Gqji4i05X0h6RkUwkiiAKJ8rwFqQcVeXYETn7taPKyy/4MOLQt8UnKgOLVDVPw6abmzT
XoEJcv/9czv39bu+DwsIHDtgC5eo92GVGh0xQy6OW9Lvfnpjs7G98lVb1a5uvdX3S519ZB+WOtmQ
gG8QRuWRTBpgXlmJij66+36Fs3c3hPjQQAKJy4MrxOfd+Bz/cNI4BJhTvdpZDVUx52jdQjISjF50
lL5f7tyzg2Y85BWhg/vVosEmgGdHI1gbDqAAwiaoHlBFG6kfPHy/0NnDDblS2GnZDihOpwwKVc+2
gHIb4gI6OnLn7iC/uUI8JJnXrKPbObUvflDnjl8AB8pFVxqjitODEbZFCBwBCOEYNhZxm3t7L3Jv
KYnSC3s7dywWNRiQ4TDFAKr98zsTBlxCFMFTdNfqicPlZ0V2ffyjf6L5miQtAD4XIY5fcaG47hbj
siXGAmxzEmbdciJeOwDg09ekTgCqvO1mNMytwLgzG4nyVmx6s4TVS2PCGMq5ABY9d70AvY/vLYB7
NjQaPm/YUC4tIJgMhBe3gsSmKj92BSayYTDmoGcXL3BPHeOmvSjke+68RhEiFlBmUKYzTxauJ4CL
y2oEURvD+ep/OHuvHcmRJWv3iQhQi1sydFbqLHlDVGV2UWvNp/8/1syZjmAQwdOFDTQ2uoG0cHej
ubnZsrUAGYXVu2bSoddWguOaIflyhV3HZFGQUP6mUIc4szI+NZHY2CAheCIpfrLyRLj2IAQvuDIn
Zj/UKefQZUi7YTpUEEXTeD8fTL8S7obA/3rbT69PDZILhlVE8jEZxqTZ5uVS7boqbSwnbbzXStF+
Slb70Lgx0H8emrUKGkRciS8LCS5syBPHC6uTUViYBWczY+oHPpGCoVvRKSEPBz/yoO2Lp+GgraQF
U2S8zHlkPgVl4qYCIn8lpaNKhdbKDSUvA5Yhj9yD/gytWpe+nleZjujLdKJ7LUqgJQmm/kverpHN
Tzt46yfMvCZp0jiNxWp6CTGeejehtWN7YDqcM12RxpCnnbuyZXGi6D/ygJ0HVEE3ojB0fQqpofp7
qMtXMeQLLIhPAK7G9rvkpxZsdEFPcyYBfZhm2o/WCsM73TPNJ9lXvE+aVMpvuSl6vyu5Uo+Z2xkg
PyCYA9hbw65Z652xpYqetBthaLTPbTjo77d9copT81VQ6aL7y0QAb8jZdacViIfQ+ischTJHb/4a
xhD+mtCWy2eZgHrb2NUHACv3tGMkCYzp6X9ghWeZgqIOaSq5aclwyK6uTnX3jxz+mDBsHrAAYS1N
vQohkzUNQOSkhsXXNsvB6zBtoqSNsGb97IrPgvFK4R603u01XW3gZAXeE2zg8vqcBy2AsiU0Y6yo
dQKARd80gnSXl8WJesODFa6pN15DL5mgIuqzg7yGdP7HgZ7tYd22uZYpFvbu+3d3v2n20xA27cp6
K27QHaJ8+XR7hQv7qKMFwEwHMzBAGWchRIKzLzNbMJd1cey83dh+yPKnWvjntpU/CPoLT6Q4c25m
CtFnC/NJzFUl4hGp3+v77KGyw03rOuIRWU5H3YkHC7WIlYz/KurPTM48hAozYwOyWTqaNbVVf6he
++X2qq5SoJmFaW/PFqX4IlsnMW8Zu4Bj39oJ+LKyiDUTs0ykofUWeyomav+zP1pOqd3p8ppq+cJO
GSKyU8B5yPGvRSEyv5QsDx/Qaqu2k9KgkDVY//lFhGefW5mFb81AiYBISzBy77v+odH2t0/juoAw
MzBz5VwgNYZ+i5j9Xu9EiAuBZ2xBhT/puS18kfbGvnqT77ydf/+fdYnVmemZe5dl6OZeyOU/1sbP
IDLfOTQHUmWnosWwsswFl7jYx5lfq9Y4dJGBX4vPzTY9hh/0qTf6sX8eT/QcgLzvw/u1b2khSlzY
nHl6U6uNnrS82EW9/9yHU6s8/u7pDHJ48XZlfZMfzELFha2ZyxdVHZuux162u0C3g8P/SC7naB46
/7/Q/Gv2pnvt7CsGyU8ZvgVCPHFdjrgMVARHdZMd4230uJZGrW3k7EYWoqqN1BEfDbPcbqt7wCLo
IDq5sRLWV5xknvIaPRTTaDIXiKG5m8pPD1aZ76K+Xsms18zM7ivDT9WSfKCg5Q7gJ70PXIjw9JUP
eyU8zVk1hh7BCfgIiIHlwY+fy+C/x1iydpQFeSKY5Hszh3MFD/R0Jk0xNrXjcNfQV4qFL7fdevHg
dd5V1AFgyZFn0a9tqNsNoYoRU350jSe0TGzX0n4Nq1wRi9t1ZmkWBtU4RRJT5FvtnvUf5ScKXTv5
u/9VfBy+TTet8rRWh54+kKsP9szgLPiFtGCzMQOKWdf+LghQox0st7c1MN22TMq+C+AusGXf3/zN
lsL6g24yieCckkcLU8rxGgtF3Ur1vljPoErMeuXcFj3cQHOejNaA8GDmHHkT6FHbgOZCH8/NvE3P
hInkqytLWTwzU+TJzaAwjD+zsAAsfyh6EyvA08OjALAHJqNVjdrpr1wdFNQA8M4rf4YdLyOd12mF
gKoIN7DyD9oPNgPdNFJtZdgr9acx3odADP77EUEGxSuKGiL/mK1LHMNSq6Y3QSK/jcoGYLGkf5OH
lTH863cw1y81PVRnIC2hUDQd4lkIr5OgheEaMzIFZYXw7R6sPdIsm9hZy2KW/OHPgtB9tRDSmkU8
LzIYG5hMxZniJJJkm8yfrbXhrut504KmbftfK7NoYXRjpxpeVjo++pnmSTnoT8qDd3Qfq2OCtM1f
PAIuzM1ChqT3ihI3LEpgUlIQ7iLI+iJ317Qft91hbfOmz+DsnHIGCEctwY4pPwvBW+LdBdpK8Wzp
SzrfuZkriEXedjLYRACD37Xg2VqjOV/++yafKdrFE+vt5RL82rfaUEH8cDRr5Xum+J81cWhfbu/T
tazwn/P/18p0m5xtVJfVeuxOq2DcjfNv7q0X+fhevSefFCe0w2f/frWEPLnUPDgoqIQxcQITytV4
p8C/7kqZp2e1hXv/i3IQtkxA4w77cJs6/feVFV6VWFmhQmmVahn/54oVwfTHnEdwB3fEfmqVtodm
xwTUYV24fcnnJtFRCeI2Lt95URPSIRWYJy/PoXnpkBWwGGhSkrUINH0hV7t3ZmX2wcqdKieDQFLu
H8VTpE/SMyfBQcBd3RIm4MReGwhdKhVQeLcQOaVChZ7k7Jstxkr0ssSE7OfRfIYQyA4fo3vtQbnX
niUHCrevxlF7u31oi1t5ZnL2+box43Z1gMm8OgzJS05xutndNrH0eTHhOhVpuQipI106vm6NXS93
3Ol1CEnyQ1Su5JJLV6BuqLAyUqqjIjy7zrOgaWQ11ci/j9MR6Ucmhrfr8mRLZgwkNykZ0VHia7pc
BjlxJghBOHU4JyEJYRschb18WBP4XDoQXJoWBVcfErvz1TBio3cyuyVo+lPavGr98MZ1a98+k8Xb
yGQIXTapniMbOTuUXhvLDtmIKTS4ezmykxNTaYkziQEwa5XvUmcNZLO0MMLrtC7ycnEOD1FKz6yE
BNxiDLS1tCgyCz/U7tvtdS0agcsKTWKmyWE2uTykSRgR4RTAslTG3M2Y9+i1iMVBQfnmtqGl6hci
RjDMQGhMk27ee/ZGUUAgeCwnipngy0SXX+zrO/mYb6N4N8GUhFWS2D9tsXlE+rMqwquOe8wSlTAO
Y6nTJZ7sp+CQPE/Vcumk75LXv3HCc0Oz0CdEaq8Bay4RMkHU8lQOe2SF/moDOaL/Xcws2IlNB9gO
vCbaInQBNXh9J0nxFkgKzOZb5rj3FBNXegBXoYgi9sTcg6zt1DKeo4ciBgaY3mtFx/eLX3Ha88At
/TXtzOswPrMyqz4wB5uHxojChbw33vXn+ljtg/uJM5V48T5dHX/BJTDxpGqMqoJMoK3/h7D9LLnI
Ox8J3RIqU7VPbTE+6O7v0BDtrv2vsfzSjjylAGd2DL+DhN6iz6Bn4TFMQdgb1fNtx1g4o/OlzLmV
QDy3VdRA9ld2umcLufQb5fmVZVyFidkyZv6taF4z6vDoOE0W/Va7MYVFQHdjsKeql29ur+f6q4XQ
GaIPmr9EWkgRZ19tLMMJ6DKt6EBWeBrFdlMwjjd+ihC+GF7G5rEgXNXA3G+bndLJi1gxszpbYhQX
fatlDMMGQ/bL9+vUNsNcB7Wr73N/jVZ6YT8vljj7lvNEdZuRcWlHkD4y4UNUXqLx5fZ6rnEeswVN
fnPmeqFQG5o6QfdB/n0zdoAGtjBAtqdhh3zcIVm7rpbtcdujEUQtCrntS3u9JhlUCtjAcsOXjIYz
7JyEp4nhPN37KznMdKvPT2tSiwVXBKbH+iNVcbY434eMUh4YYjDBTYoSjSlB/vDVcCO2EnDN97/Y
y3NzswhlWqPRM07MrBryBUd5G23NjVk+du/iLmUzO3HFGRe+6T+Blw+B/t4Vn6rs16PSl9AGmYNy
jFT5aJVrAI+lHfyjG/W/JmZLop3olxE4caZ6JOhAzLbaC1kdbRsrSEJ7GJk4HaJqJY5cp1E4JQhl
EgDqPKjkzhw/DLqwVwus+pB4PjOSuIVmaZ9vO8UZUOnxt2vk2Ms7+a/B2VeQMDyeQQXZUn0R7oCf
I9uw1rFcihzna5o+9jNfFIKAWV8fGe7CajZhOzAFFQO6L+KOEZh+JQ1Q1xY0/Zoza2081pVgoDQt
tfDClf7wPVJcd9OLWdxss7ZRv2mD2x78sPNFu6k89Z3RtJexZ0JONpNnbZQrgmpofapyy/vVIJfp
O60Y6EehzR6rMd/7QqJ8ivTMdDwXeE1rCd1GE+h3aHoFBz23zHvtCyNUT3Bz3dXF6DNCZhrem9BM
OGPFVaufnegbtiwFyXPaNdpH78Ki63V6Ldiu3lEJGxk7C+vwLlQYHB10YRKwGbw70RuEFSrQxcMB
BEgvWeWxM39M+WNSmHLJCKMr9I85TFjJYP6CEOTH2HgrufSKqXm/obCS3I+HBGaqR6mmpfGaCj5F
2RUHWPxu+XgMC1JAXtvTfz87f2Y5OqTa4esbW6U+wE7zobjWm56ArRRd6CyAQoyHlfA33bjzaIt2
DfKGlq4R4GceXlhQowArEmGvhwUp3fm7agcVzbiFemW3dpEs3Y26SosA2k0YxebXf4i8Sa1Ik4MX
hyzbNsGPQj3eXtB0FV2th/Rvku5CgH5eko0T19I7xsucgTHXivGb1kzuWw0OFhWGoSCqYJiBiUMw
1tCQi2v717A2SwcTsRtb5AhEJ9F2A4hYP76rs8+3F7fohmc2ZukTOrR1GurYiAcme9WjLn2UyEi2
K0+DNTOzfMlPKleKW8yIcDIMNXtJsDDT/r6W5RVTiy5/tqLZpWHoXhrpPqbQ93SZ0E+7H1H7pMO7
kK+BXVY8Q5tdF0GkxeQ2mGp3OiU5eLBPAvJna+/Ftc2bfVCalefmmOGAY/izQtW4LsEc5KVdDL9u
O8Oaw00/5CxaMAXOlGSPoUStTl3bbdVMvEP7c3fbzNoJzYJS7rlV7jVsW6Hs0+hZHr4F4y5K78to
XAl/i9cfCF+UgQzyv3mbo+1HbxibbnBSDf6e8Uun6Cu51+LZnFmYbdmYxT1IMlI6MzjqwUnv95X5
y0hfbu/Y2jpmO9a4FpPE4fT5tJ+z4anUNrf//nU/aMq0zpYxy+8GqHb8Mubkw6P+e+LznPpB/l0I
7/VfRewzU7PMH5IMMJ+TKUYQs/yOWVGbWciV9VwVyy/XM79d26HPikDgWERl2JRdBIKcmW4fjUfd
32ZN/FKU8lcl6H6IY/T9tu2Vs5rDWiUvHxOYVPhaS2sXp5BVhWuP3qXvlPYdFzo4O9q4s9PScyX1
MwETUfmRpD+hlNSYXr29jCUb53nqzOXqpO/LcroYkIz1t6zonkfG5yIx3m/bWQwGZzn+bC1+n/pV
6HudI3mmzfD41pVedYaYeouk4T/DqGcPipnvJSEz7YjOiU4OCbi+yd6tfNeoa1FnqUR1/m6Z0zIq
EC5EY4wZhFHN/aSDZkLb9GTABWntu2O7L++Njb69vZGLl9G/Gznvs5K8ZAKUYKKTZeWmlGt4bNxv
7sC7Qm/F2Ia3sbZjXTnEeryCaVn0+DPL8uW10dLjUE3+CalGBaWCr2+ZnH79j6ujnEhV+f84x2e3
eqJ3KUwn1JQmKPOfQcH9VMRc44O+DoQzO9Naz67AMWrd0SrQa0jVhOfZU6Fu657k6LGQ75pkC/Wd
7r8wTLfytU1efpFjzsxOX+OZ2T4xCfGBTIln8D8VlWDLhf7QK9WzYYb7RtMPZlA83d7Rqw98ZnJ2
c6Xh0EFQgMAPjDVBvK+inezub5tY3k3Ib9HWBQ4MaPZyWVWQdFbTQwZC8+gt37nH2Ibo5S09rXct
ry7iaTlnpmZxJEtDzzNdpMlEarRB7m71wX1L3WET9Obb7WUt7tyZqVkU0cJQb8uWVfmS4ETpJoE4
txzWosjKgub6kVXVu4nEITlCAtZXruG3VrkyA/W9EpOVFV3FDjYPsU+TQXpKqWQCl+fkjWkAuQVy
HhOte3QK9pBo8XWtYfmuAgVmgBrQoZoqxGCDLs348EpZsSRA2W3EvmM2teckTb+5fTrX0XdmZebY
TGU0Vi2oI6XMSYQyfZU+hR9TyCi3Yf4g7JNdvB+b7W2ra0ubebpCTX1AWQftYMi6lezUmZ9vG7gu
dM+WNXPwfMhjI5PDKUWbVGE9tDW73XRKa8+NtaXMnEH2KzVUc7DZxmDsXU3f6av90elGmIe7M0eY
T6hJjZAPbduNYMS0hzbJD2L7sxDvpOZzEnh7OU33WuSo7atoIWC0EpRWlvcnZp2F2gFOIwI8usit
tGF8xx6SYiWYL8WH89XN7sMmDTM3jLHgC2n6psPGA5YPsaY21NSVq/e6jn7pFXNQg5sNilD1kwLd
PkW3poAFaCvmdrVptwxVr893LK4N6OekljMBQWbOQYtejYOYxSgSnKIGzCSN/KDE8cqk/h9055WH
TEO0DErS2pnLGakytY8k93jFxzvrPf5Ivwtfo5O/i4CI9M641Zz+s/gmEHi38rdhw0NlszYAvXQn
y3RQAcgBWwP+dxmtBuqTjTcSreKRC/IoeS9SDvNsfBdJcKUb9YrXLF6W5/ZmbuM1jZAMqsENRv9Z
s6ibRVDnAieKt4O2N46348l0UNcb/O/qZglVCYNzZJQpavSnqYXaHrqddSr3a5u4HLbozIEkoubH
ONzlLopwhZtBpuD9u/BJ3brHAF2q/EE9/NV3zZQ6DWho7q+AMOhaWqaHKoFjRJV1yBNffKq9JFpB
yy3dyvK/VuYPS6lU60Ap8H/YphL9IYWnlllvuzfllQtl+cs+szRzP2ZP5AC9P2Ywa8fcq9tw5917
n+RHcac50W4VHXVVtZ0CCWKMOkA2kF9XlWIr74DQcU6aDRHDS7JtD7U9OvFLfPor1zszNbvJ1ETs
JbXgroylr7UyaWG8dtG4NbofRd/vmxBxJ/HlL7z9zOQsbHVZ70HCDEjTst4R5VFtKxG0fWykwxfm
wAHYJvUJ1anKrkK5W0tIVrZ2/hw0lcSEbZutrZEH6B6qfbRXbSiQn+TDmmzOsnsaNAGZYFSuwZZR
HER6F7ZO7G/7HBIF092EFcjyeAW/t3gPAP///wzNkqxOTkYElPjaRBdq/ObQ53ewtTm3T23pqoaq
k+jP1DzeOUuqRCuXAolUG/a137r8GsTDioGlIHhuYOaJVVe2WdRgQAZTGZ1KgqC0XX9VTr9zHmtp
CBMBwWeBcps28yzlUH05af2MUzFS98moqtcO9sPQhL/Xkr56Hjxvt/dtMQU+Nzg7nXKA1t+CKJkU
OEwcmFiFb8w87eBNttMvpu17cHvZ6wwH17AtzggBDB3bQL0Bq14udIhDrZemLzs8yo7vyMM+VA+C
A5XVNt7KkqMwXgYb48opLl3U51ZnF+cYBq2Mp0CCr21Vmqliey9Ogg3uKe5hoTusbO50Y12dJpPd
0yWjM3o6/fez06yyZkyjHtfvTu0GhilwVdJD8CcrqffeRlp5py/mBQzi/Z+96Ss5s1fTV5VdkeVV
W2mnT8docI7w9Ozye1jwV1a3+M1NowcUdJjgNWefRJyKqdCXdGCnYJUc0qd0k+1DRDP33gc04TDc
bNcEq677/JPbGBNAnMF8QJOz6DwmraFFjYLq92u9KY/pzts2gt01NuLNwEGk72vixsuO+q/F+TUO
g2ZutI01OBAwU1BKtsleDvao5rGrw6H4ConvSkb7p1t35TZnJmffRmt5psgcOxxIWlTewwnwoHRh
8yoz7lE6ec/VJD/kihNYT3DQf8vlVLHlfEjg9g3UTaNANbjxw77eKkFaMrWTlJuwScYCkovht6y5
4Ze+G/+xlPoFkurXqHQnhuZCnGRUAigcWzGxQ1mX7L6w6jsjjobNSF/zO+Tv5kOX13CLJ67E2DlE
DNuqHcbHCqLwL1EQk+iMeiO8QYXbjrZrlj/M0fXgtERRijr3qEKinUhHRAJ8EfAVDDs2/dKu3FSd
irrBbfdc8s5pesmS0U2HSGUWSVFzqZUhLQagLiHRbJKhCcqVBuKajVnw7DM3Nks0C5Ck0HRbQQkA
JoC1ccMFIxM2mPFdSprSFcA1yRtYOwoXI+4PV3ix5O+3N2rhyrn4+7NFpEj8RIPZkTqWsXworUR3
Iaksgq1s1aUttL77tev1NUaDpVh1YXZ2Y4dRklqpHE/UM94htE7KXc2dinKf/ynaraF1/swZzj6p
C2vzWBXB99LFIpHYaTcqILJwo3Z2cW8ANaQp+79ydNG4aX6Na62EhdQB1heOEBy0wRDa7BZIxAR2
89anNjyVYw7eXtsrsOT9Z+gaIzOIh+kyKA2RO3uGAdDD3hdqSUWl0vsM3ai+8b3wEzIvdwN4jpYR
6pW7dNEvz+zNopQAA3qYJxMsRXfrb8xMhA+5jODCbe9cyB4vVjW7sSUpKFuTB4eTwHuunkQlgGp3
JUNdekDBVzVxcFHYvMZtCIHixnLDA0o4TPLf01R0fJccxU208TZr57S0byQ85Km0Nk3U9S4v6aAD
wDUYZD5qVDxGgdH8SGNT+Hx729aMzA4Hapui8oJqdLzxWERw2Gcvtw0snAujRWCcVSY+dMYxLlfh
taFgeR0vFVO876AOND1EDNN6d9vKFHtmn60BVZQ4wYMUDYD6pRV0U6ygD3hDx+5+pD+V5Z+HKIfe
e9j+jSFYjMBFwnkyT0e9KGq6qvJ4DYkQ8fZfDW2vtpBPQDJ+29CSr/0BjU1kEBpwq1nci1s90cIa
DvjhVB7Lx/95OzfHn77NDMhaArrgBgzimCbcMQxyM399uX80fnNlDND4bd+brZDZMJVLm3BXH4Zv
tcD01KRWvda1X7RJFGKGT4Xoa56itfCJJSgVts5oJPd9EzDGMsA8+TfbCDET+LBp6GNOz9SMvuKr
Ce+x/n1w6iMzH4fmfQTsmey83X8HPZB2Ti1FmaqHNHGtXO4jWhaaPkgU3NR9cGjuE6e1p4EPFJL2
a1fVksuT+6G+ZjE/YM5dPoT8rTA7wkM1KA/oCKGwItmtKDtaKKykL9esHizr3NZ0lGfvhVhhGBo+
c8rPn1AgOjRk8lOFz98EDrR9DCENFExrsHhrefxCzmFMLyKgNrp8PWBnimR8mdW1DuKqAd3mIHPQ
wLRHcyOnx9ueMt3s8xAChRGXL3Re4hXGcEyqxA/EitQU3vHcQigl55HyojThMWcEUwtWsvc1e7N0
KvHKgYGdBqcknXYEBrLjYXDtJBGOEczqefPZhM7r9hoXg8r5Imf+qXEPq0OFUUvZqicEDDb+xkdt
Nt4YaEgPh2ytbrDkpecGZ/lUmQ2oTHWw+KWuxaj2Y2V9HjRWudbtXnzwWQoNQHCbC9SiBr1NqP65
ZyYatuAQb+CRCH817xP8P9gpT+oaRH7pYjt/N8yunLQ3fepAJf4yPpnZy4AUpookxO0DWzMy+/AY
inLR/ODhkAlobVXd1w5mB6R6V8wwi3vt/bBPiROLl0iDQp9d01kQyX3SR40TG4qgHzQBgJMxyL/0
LDfvNBMtTVGM9N9CMApOIaTqcdS0b2ra+og1ZUm9S4ve3arSiKaQPLATgyEx7CsKB7S0MqQvRKYi
kI7aEMzKntY2el95ZQUn0eyknWEkVb4J6rjYDi0EI7EUjZ8jJenJRwSBUngS/OziYl8Y1mMcZ4Jd
FUH9TyBqD3kVKDYaSKYTJUX6u5JSgMF1iKaxYiU7PYzS3x3sbicZeR3gerWrmnYjeP0XjffpCyqI
5ibus6xAJiAST2GFirpVleZH5ldlZAtDfwcHQHofNVK6K+scXTLkN5zKtUbdHgMzPoZS2tlxk1Xf
lLKW3zSaFs+BWPJnyuJXmBT9J8TZuh1tJ5RNa3j8nbEfg++uqf7KRtG7Sw0V4SPTT6XX0nVBwutK
Wdlsj6FuUjfN/3HRTao09Nwad4SKvuB5roZpT++o/OAHZLu0qhSgOKL0WKbC71LKIluqURRp26D/
kiSWimC34qK5kn0x2vS33NahgxSjuEdsWjfsIQ88R+vqSUPMk2x3FDJHyQcTos2+R85NiDZlaAqP
gxn1OyOIUrj3DHSYqjrZdEbVnOqmZKAypIs8SoNxpzUVQl796NNOgx/OLpVpeqodtEfP91BrHMTo
U4aIllOKrvnJVTTBbjPlt5HL4WPtJ68RCfim8JT7ygC7KSV12UKV18s/4tEDHz32ZrahKySdmK2T
jporRfein6LbgByCJ3q9LdeScBryVnO0YeT6zTr5m6HAB23kcMgpIvSJuaBHO7dV89e81H5nUTne
mYlQHWQTRT0EpcOtYlYqNDRGuBm78EeGUlJuB4EinnS5te4QdqLhZMLU5fh1rCA8pAsxFdHRDFRb
iiqF67Grmq9D5fk29w3aM231WGnqk0wt/VMkmJHd6XGJvMWQ7Xi0vzFrW3wXB/VdiqKTYkYwSCXS
RxCbvS3wRW5h1UwdNUd7dFtoZrbLNR3Ki0Qv9lXmo1FHyUfe9H7z0yzk5nFsUOaEdAh1sgDFr7hU
NAaH0ua3jDSYHQd9b6O8+7mJm8quw+ozAk8q+hhxZB0qHQKZuxxy7XhTSZCTDG6ifnK9PHRMwYx/
Md/RfBk6i3roWBgnzc/Tjyyos0M0TCoX+TD6/Esl35SWb752Xhi9iZn4uS8ixAQ1uYFsSdP3aaxV
rxKSJE7egZULXIhdVbe3vo+GT9aulsV9b5XqBk3ajsijyZ5tlsx82EnIYqOyym3PkFGVAxJSgKny
gC+XwSTDbrohyuAN/jUITXZXIZS7zaNu+MS1MSCjZZl3vurWB3MYNASlKvQ7xF6OXSfLy/Jz7hn5
tiW9249wT54ovXd3Rl41R36Xu3HbLj5YqPh+LYpI+5BC/4dgpg+IInOcPVdamiGbl+dN5zRmlO7M
tvxpiiriElafH5vK9+226KQTF/B4j6ZY/KMUUR4jQCTMUYTBzvck70QaVD7WbhWhKmcSEPkRH2LN
garMRb0NiVCETtTJ0ckocE/fEnJ0hCd2Qin7pKeDwgvLTba6rxTHPsVroi7NtqbY8v/Mxjz2Q8Rk
Q+X+jNPRRVmg4fPoEbjYVDqqsn2Nrk0yRKFdq1Z5GJleuYvl1N/0eqE5Y1LjlLAMbf22K+6zIe12
ppGkT0h/fvCm/56445OYunt0bUenzUvz6NWRtbHMEe7qQvutB5VwqmVkjvm+NDuuhyJ1vEBGFtRv
zeHRk4TxMTcQWpjkrbZF5GtHKGCirdGqOuI0ubQdIj87Sk2sPga9gr6KFv7wLAlubLM3h6ei8Nq7
CUvleEaovRdeT+mmaH+ZqfE7Ggf3QRvdj1ZKtA/GcRrXbmQ/fM7Jfb/cvreX0pGL+3SWHQzw03h1
TsZcUuguqsTdtgh7CQDf5WL8joTPd3FEtlnzgML8Qm+Fn1I2d3Gq/nP7h0wJwiyrvfgdswSiyFxF
TUeQN0LVMCbo2WFirT2xprXcsjElMWevA8UtwlCijErq1W2lTbBtf9V3tQ30CygRV8xaQWkxVyFN
YXIa5NUVHZTElakhVdw6Yf/VquC/E75EMHmpPWSw/SbIv/7FFv5bh5FnrYQ4rCQ+ugJYg3bXKHwy
6ko7ZgmZYp5XembJVxNbRow6tvgnd526XAFIrGmCFcHm/qAfkTYhi/WNp4kiH/IZuGDWHuNLLwPY
PyVglcxGIhQzO8RiyGXdlySqTeFpIkcIoWXPUt7mjrjLdh6aD2tuM63qym3OLM4eQFoom57oe9Nj
sttWL1OpNXH6l+yY7cTaXnsuL2TSrA8CfRMKc8gYZh9k1WRpByMw2Aeh3QRpb3upf5etzakvuuaZ
ldnnZvT1qLoF4tn++OCZW9fYyI3KqPpdPwlmrqHCFh5XF2uanZlMFmDGJW1Duf7Zhp+77jEoj5bs
rbwOFmPI2aJmBxW5oyeqLkgHM/mnMLcoWt3+wBZL/LCMoAcAAkwmeZsFEHBKsUvT+o//Zy8TE1Fw
JHichFVJiKU2HXv2r63Zt+YiypeNBo3zdtczib5r9oljOeprcGy3emaD/lpFgC8UMS5MzlyvKSwl
95C0hYxUkfY8wettkLeD43k1AvadIG66ShVXDm35g4atn9lTHd7peSnKj3W4HyRq1c1p3E21amRo
n7S9uAm3zWGtTrPoImfGZs/8NKyDWnazlhFk0n2v0TatoPgrEWPRiAFrkAocC9eeucmgh3GGNhdS
cRmPKe9plF5vO+JSjNAkUUFPgQ4M6JBLP9TEUU815pud0H1M4egnNaw26GQaf7GQMzvzyn4kZFpg
GRGVCiHpv6CgyWM5yUbS8tvrWdqwczuzDQvoeiLPx+yx0nSoQzwFa9OK1xxpMnA/MDvWxLrPtOxs
x+LRQiF11Cbe1pYM0v6filJGG5fWFWp7xHJSsVVxiIWDoicCLk/ENDiN2cJS3WjFiPqZo41freDR
pCywOj+xsHkwE/Aigk8C1v05I2mkJoI7IP/mdK1glzrtpNHd3T6fhdvCUlgCDIYW+zgH8YQRlJMM
x1Obth7540Jk7MXGMTMqqkJqj2tDNUtl3El5B72qSTGJmHTp330ykcYDUnDkH+pe2imb4GQ+kWkc
3WOxKWRb2iabwXa3xV33fHulS9EI02hpqDQXVJAgl6bJ31HCnTpn9W5wlF266Q/yE5g58hq0WNbq
1Uv+QY0LEkqT7WXG+tKa2gpGYubgW9pdeRwf600BRI4H3E55gf3yC7C5+7/AilrnJmeXpJCPpaeV
SDap4rde3ene2vTcorMwbIYSAnRBCIFdrgl6rMGSm6ZxPAVehaB+FkDaKgJYTnMzCAJCW9b+9qEt
pBcW7Hb/Z3EW1JsUHVEAjo0zBPpeC9L7EHouG2aQE7jH7W1by77Jt0xsn0SB5t9CKZMhSxUOMs2L
UMPqoOY9xncBuEZrT2thY3z3T+aORuvOeluxPfn9LBOli/Kv7dnZGXmYRnHLdzGNdyDNULBKHjBT
0j189XjXr+LLlt6HFyZnp2mW0gCMuQbseKp+5sx5v/dgC/KH0s6d9ex+6XuYVIJ4GuGktK8vfUfN
zJh53ALnjAt3sFOxCHZtoaCba3npr9u7ueQ1sKZObUQYVsD1X9pq6e9XCtLEKMJXdoaiavsmM5Ab
NvnKLbq4qDNDs0wudeuY0iMyfzzfd5G5jXAeqft8ezVLRjQZhi5em0gYyrNzSmJP6WotrvnLLrXM
xol02dElZeWmXoyP53Zm35oA2jBGNBon4A2tOjGdmfKuYLaTt9dOWMMxLDn8ubVZNHa10Rhyi9nA
yeGnRm+sHntzZzjtdtJllLUfa3NaS/sIB56lQiiIYt/88xZyN5ADDw8c3K+l8FnRN0MvrWzilQ0S
N8IH9zUXqgqR86XnpTrasFlfVU4bRMC/w03a6G8mpcXbLnGVGMzMzBy8oC5eDhYjnIYnbBs53unN
SkHg6hOaWZh59ojTt0pM18fPn/UefZq9L52k7OP2Oq4ulJmVWTYQWzzqBBOtTHM4pIqnfCQxGs9x
XEgHuWi8r0no08duzPH7bbtLxwSaBX4syO9MdNkuj0kOQndUVPYvHOV/Mqn5oQz6se2bzW0zC8eE
tJsMm65CA5LwfmmmzvK28TMe/GafvGpZaLt++fW2iesoDrn5uY3pN5xVvmR91KHDqSgNPdf0xREU
+iUjKeAop/AQPcYQqK743vXz9Y9FmI8V5l8AuM6cb6ibrkZw+k+c+C1voYd4i23btCnwnwb7de1d
9+ebubgasQdUTILoAnnTK1K1ogVloE9w9gzJ7N/66CQPPoUaw7AjWv+U4R3zq7pTpU2/BR0Ah+Za
sW/hWwCsjy7ARBXLWc4CsDJUYH5GVJejqrFbgVJY+VlsP/z27fZZLrmLimgYsp4Q/1nz6TATtes4
Tijdq7pql/XX/0fady3JjQPLfhEjSNC/0rUb7zTSC0M7kui959ffxOy5KzYap7Ha86aQIlQNsFAo
VGVlrq2oycpdycYC/feNs8hFD1rsul7cNiIHrQOSYcm9pesPc9N71xfDOWLI8JH/KpAEAJ0D4yV2
NxAw0gJaM6AXi+a+AgzjZAbXjXC9f2uFCVMy6BGlSIGVzp+9xnYhLg0xR38+kqAu9vhUYszQ5T0J
f9zaZE41qv/R8kmENwbhrvSWn6knPZk+ioYeIogoqafOxXr/1hpzvpcGbkHQvHQN9MQLXdrNneTH
kvwuS8PNGgvCvuir0X/fOEgXGkk7zBjPtgdXkit3sG97SzSVxfVC4LyAEwaZMIg7z40k8WiY9Yw6
b5sOVkDyJr9LJ8u+Ay5muens3v4u8BLqBeweAiAAYKsFVQD4/7lBm6yjGauIkb2nBDEyGzV1e8zs
SztU2l4rUUjmbSJotVDGRsy/HIyRQijAKyvM0dGGwq92S+qj4528JihkR67sSF8l6RCKVsm5TIFQ
+m2WOdxjM9dzp6NJQOEnlAm81/bhAYwg9wo0c8ZX1ECQ14PwAc8KwWEXmWYiZDPN2pRGwPM20RLt
hhLyeDKe2w50mLrnKomqIGvaIminJttf/7bcvcZFhLQLwfliNqfsQDdngpABGcTgrPFwA+S0UxFT
kK6KzDBxJlTbOVtTYLL76sWa9mF1q02CWEYTXtZJIcmBURGkjgQkNedOiqgyoG+Jz7ccqZp8v1ch
UC6m3eKv5B8z7JC6GbV6q2BCDJqbgFqohhPWnhBYxo2RQBWAU1sDwhu82ueLKYa4UxZkWO5Q2svR
BOz6HuRYsWMUdu2tZlMDk2DlJ6WMn6GkYL1E0DrdYYA9v2lowUuQsnDWTJA7ACqLmhPkjphfo9cq
eBv1ib6c3ofoMGkf8fxy3Q8/a3HM5yN4aUJ9RAMzl8E2EMwoMsaC0pT/3YHMvVZ2kkcNvbr9uptb
By0sTzoYq9PigXMQGOcEuDPjjHsSM+4gOYTH57Ls1/mnZD0PJhj9atWp2sey9rL0Na9jf3rpJFG7
iZeendlmrkMlx22odlg4eTQ/sqf8a/sAKUv1VOwajwTJh3ajvvVAF4Ij/l/pdtEL8NrGMxckKpZr
nNuonJjPs2e4eYC0RkJ4HzzZg8fp7rJXRftN13TNJnW4zTWZ1NpkKyXWTAdCxufoGP+yUU/EoBUl
+jV/dPF/CA4oBUPbGTBiXWeria3dAXnXACO/YK5d2ben3o/3YpIMzkFRMLxD70qwTl7oYmfF2vYr
IUijAfqORgzs4y3mUlCXwGF5WQ0Q+YCwo4iuoQB9voGqHRUo2qPdpvS7RndAsESHGdYTUR0gie+S
G/mjtdBn/je85zyHgQAhhvbB3oMYxUSDqq1nHU0PYGLqvWGHchDOUbK7vkDOhYh0g7LPUekHKDmd
ry9BMCBlgfgXT89Jcqe2XwpykHK/bSjNa+Ret8ZbkQIgKGYNCaDsrHckUp3hAUMBLqN6AE9M4S+y
cAqK4xtA48ExUEGRMYPNLAnpJ+nz3JjdYYh3xaI0XgSJPq+pNYGv8/ZuY4gdLG/rMkpQAUBLQv+r
biJ8I+UN6Lug761AaY3XtVL+mG9ElTHfQrB/QGtZuCTOP1eLNAINgx5A2shPyJHSXlYIX1n3PvuV
J35D8PYSJWa4PqFbyT6hiVVKnQ2iPleNv3W535hvkiHYRZEJ5kpIm3mdNBsza12vOpoen2QKDBxN
wdZxzYA4hRLVo6XCvo07nOQ2HzHzRL5FYGhp87sx9a97t4HNZ4Mt9H2BtgHXOTo4TPbeZJjRBMHT
5IIt8qE2f2roiE61frOWogyau5i/ScdRbzUIc5WkgybnpYWiF3iPIKIdxn4r2yCZM+XbHED4vh32
UBB5LVWIISnpwZYSv5dTH4JkTme3O8sWSRLyDjaAMBA4NsDQe6GOROSklaDRMLtUuxZ00pP81/W9
vSQygecjEFInVMmldIyhV5kJ0C36DhHgxN1hap8kxR+T6tipB4ucsrq6X+RU4Jy8/JBOL2E010AV
DiOv5wdOis3OShYsjD6RSuC1uuiYn5YAY2yBlPq1aIST50OgW0AkRjtOvajEYUI7a6wctfNQik9g
zu+o2nyzizGH4WZqJtpVGgtZl0W+qVAFLcr1w7hs3M/9MiQrmsPPoJ29q4PYI5JT3pde5Ee76T29
W33ijLdh6OoHkWAJz4u3xpmT3xZ5WBUDuri5+suKhy+hHP2cIsGDSLRCNutLs1kCLJ1yTNDRdqrb
1Rz+g4ASdc9N5k7Xukm0FJLXkIqrMGG0xgvQ8HGe+6AUXL4OhY2BmKor3Xo0lZfKAEqssUBMdf18
cA/gxj71q419gEj12qhmiH7k8QM0hS0nrIbX6zb4h2FjhDkMyKBTBeyaPUY610D/HOnMemSTk1f6
074Wzfhy/WNjjt6/mzUBs9r3UYfXUKMFjflQK0dw1F9fEve4bR5DzLa1SomqXIaRGwkT+HGWHSxJ
C4YxvLemMrhuileOPnt/MLtn5WTMifXZOQ132UnZzw5UPk5UaavdxQ0qgKJ6MNf3N6tjNrAEDUk5
4NaDyNt4Awq+29Yv78S+/7+sDEOraNOi384mqnEf5jnpgCueTDd8JUfU2qG50U0OJsPsWwJMpLhN
yzWKSUV0XpAH0Snwc+8wcespKcFTMnobIYMMiP8r2Bru07vPCUzAaUQDizxf2RpkdrOaIuAkLJQc
8/JetjE8YZU3uHTrMBXUNnlneWuISWAx5zagzYN+97xm7qTc2NKX66543YDJTrWvI1GGIlpRi4pd
WWkw61M51y1cwhQRDyk5AMisAHrCQOn514HokEG6mGBw/kDZsyijdXVIMY4rBjh9vhrYSwyPQLzS
UMZEPYrxBEnNevStAISngthopGtufaM/jzcga/Ektzxlx9DTbwePOkYDxeRfllM84MXj6yLcCa/M
DwlUQJRwowIbx4IHoKpTgl0RZ3zZGbvoBJkWf32KDoNHlYy7ky243HgfcmuOuUEzsJK2hJY0hulJ
DldXweCB4EPyvH5rgrk/ZVJEpkZX1PnFnbGjiGs6CLl8pZgP4sl77RQJG1nCfaQL34T+glgQ1KGx
kiJclhr4avmg3S8BRckTBcyKouadaJnM/d0leq50A662YkkqjKuRGLf0+prPuFLrLBYcD15g3m4q
/TWb5eWF0cpSi5vNyDDJbULpSelRBV88TKmUsuJKiXRqjf+jszDHZJW0sh40hJUSYIaRgJlX8a47
C+9BDA1MWkql55G9B9RSzXLoEwITSjpnqt/66EcdPXXzrRxCrSPRd9fN8bwf7WrIj9EOxgWvl6So
TZHXgGyS/FdcfWAe8fr/z813tgaYz5S2mZGOKwy03uwpXu6FnnYYArzwd1EgYigSrYb5PNYQZav1
iXwuTMwhSo96IYl6dLyMarsg5gqbhxjotxkLMpZ3CfpKagpEg2jGhXeUtkaY66tpOgy2pTBSDqon
190NqZ4x//aidn8u9YVbZmOK7RHEpIL6FvUA5flv5qpxrzx1nnmM3PrPSQQ+jVmGDpgrijAsiUBH
KkMyLRhTtba9N9cq+tL2dnmjFEDoELueBUPv/4v7/TbIBMFVCSO1GACThCgcuoHl/bw3fQrxy/0E
5CD+f/L23+aYEGgbKeTBR5ze6hee2O3/cBZI6Z4G3dAVdar4/v7bHHO4phK1x6YD7tTSAkzOuuok
C6IsoXcTmxig4PLPF2OOVG+VmAdPYKIP8F7x7GetBVVH58YBOcQBmvCog+d71dUedD93GkiV57dC
/Bg1cu1HMGduKKQsGSi+VtsN0NXdr/vRQTIkgURu8loHKl2aU4EUJ3dzQfzi3TIgKZEhTWyCEYKF
MGtGMZYxbbZ8Ulbv+/16jPfxsdlfdxxuUAGcl6q8QE3wkw1xc5lJCyhZ8TDAMz5x8OR15Xx17MES
BHtuvk9Rw//fDOsvkOZUJBtmJsydHDJfMo62+/frIrV8HPh/gQXl5iFbo4wHTVBlqeIQRrM32rNB
5lM67d5CoxosLx4mlkURmnCjJzSy0YykvJss5iCVcfdrCaIMBYp83jmHUnbouYcG9H1Hx93c9Q4c
zGiVQ737mwztth069Uh83f8WEjY/htlzI1rmOszxY/qgPmh+dPxovOpA91oMXuJW+OAn/6yc2esy
79dh6Gh8dWR3vlH3GXjw472Yqph7IjeGmBOp2THpQSSCRpx5kKbJWcMHOXwxTD9TBOB6riUKsARr
j4oZe2ZJujpoYGIJ8QrKTLV37DxJ3uUpi3ZpBzic2xpN/qPXJ1Gb5fJE4gECtCDoI+lznDU7rLmy
DHbTuvMA2uJ8dmpD9S2p8P704GMCDULNoEjD4wug3/MsFtIxek1yCfF0beP7ybKme71Vp2PfEnV3
3dRFKAO0fiu5w+QUhjRZ86xAcmcx3XpwEuld6n1TJ64y4kGpuVMmBdctXnw6apEC+ujc7OUMpFQj
sfhUySoyK+hmj6yWO+e7oj1g6v66qYvPxZhi7/libjTtU2BMBSImRJhZQUwkyCZERui/b6I0mdQo
jXTsIPRG5M4ppffBEJBz03NzdtMx62CiRd7PSRGFVIxr+kYwmGp/kTXHyDpvGXbx8n590y7vA8Ya
430ZIFn1qoOeJ5IPfX8LXljf7hNHh5ZRM/4koLhYUm+Q90A/yuZt2D1UIsmfi1DN/AImjnS9ng52
awE+hQn90LFrMgejWqT7KO/GHYo4VSTIaC5yJsYicwymrKummOpqhemx7SNn0AQKnAIDrOpJBK3t
bMZUhNvXSDZX3Q8HQR+O6yRgnaPYIdrCZApDkiEpyMhgAchmV4IGRWgElnq3TF8i85usffsvXoLW
Bsh0ZfScWbASSCnCcaQLGgNddY1ff09OJ+DIAgoXzCFu+yq6wrknjfLtY57KwMQ945g9yeZ5Bp+P
25leG38l892S/jF8nzrCxgbjeguw/SHob2Cj8BsoRWsxmDveru8d1xc2NhhnSyCzZGgV1jFpx1Q/
atMfV0HOF2ExMwhkXOs4VDDrKx9D0H8nuwn1HcD+9tfXcfmOonYgf4B0SrOtC7hyZYd53VhYyHKM
H8wgDUw/fht9yuMfeaJsmHtTbYwxQRBjiuZQ0EVRxA3NYaYg3pO9MDW7eNswi2K8jCjV/3wdTe1/
GBbImQq1NKHuWaggnE+SG3VWfkq6+thHMsYTbHCOt6ARAWUSCIIVqEsKLjGut2zWzXikUfRjL2cI
TTG4v031IEsihQ5uuN1YYPyRSDPkHiV8xjj2RtCUxbVf6X6VC3WvuVf/b0OfVNLbqxI8QPlI/UW7
Td6MYx1QnBad0321HiirrYrEm5IVHUCTdd1VucFxY5kJjpYCHTekbpCDRWMhiey9MQ1PEJFz5Ko1
wIAkOX2Sfr9u87JUD08CwhmRCsUUDJswxzBV58kAN9iMEAkMCwjOAVIFAsNN8VbsS4GbCK0xSywg
UZ0uGmCd2i59oJjjRr3Tb7sb9Ih2xHgUrO3CZ0BAix4RwRytgj+y4P6q0ZFyT9QrD8UbpCXyF4qq
1r6GAQiA3iEmrB9RTAHl3XW7F1cAY5acJ1tWui56X8IsuFa8AURI0gJaIYGzXJw4xgiNEBs3xQCt
mQJsJ4MrOHNMxY9UUbqhXAQzxgT9CRsTOQjEtHiGCe3WfG4r55t2JK4dqKfYM7zoRl2cDC2Vw+cW
Hv7DFuL+xKgp6KYunk5JUYF2WRlGF1nVUVJ6DHuWYCwc1ElwPXC3cWOICVwpZF6k0h6RU41a99xk
NXEHvYwEVngeQdtgdNITUCoWdZtGsTIaBhA7pK1aV7HKxpXqQj/0oVz713fu8iGNr7a1xXjfBCRO
U6qAysxBfygA0Eb8wM0qn0R3HWdRACaClhbyvgBjsnNAWdz2nWo10POUAxuZzppQgOT11XA+D0Zx
cYHbhkq56ph7rsiGEWsB2jxOPAtfCeTF3nULl/kBqOzRqdRAI45mMuijz708sjtFTVRQfdUQSNoB
A4MEIUmc6V0OaJdQlB/y7cGmZVKALERJzu2RdVpWUoIApPMh2umDftOzn7qgO5TQ+hF9o88NOnuV
wRJwqyC5x5fCJjJhoh4AKbJGKDNCAz6IHzBvsUMRy/aXewscuCictRDbdAw/ehOp4fA+HWDmELLA
lUYb2ufrBB+nUrQyKHfCYidHkDOK/vi+pGv7bcFkrq5ZsTJpaGKUjMynfHpIyl+y7Y8NhgmL/dxI
Ale8yAsYa8zVtU59v8h1K7uR5Rbz5DVh44bWR10HepoF152Sd7S2K2POsNnqEAPvoH4Wa/kPPCct
CE2EiWtDtkbg/p/uduEgm01kHURP2rwrLNm1SxTewIm8b36NKD0u3xo38jNUGztvdSF6sZ88HVyd
Tuig/yXkKeGFrbOPyRyLCeOTbWwgmsyg+iElaPVA86F/dNluTJ+XofFAIOsUQtJr+tXY5YNwHfwX
Or4v2BvPvTSvJrVo6TwEQcKe+cqXwu2dCuhnPwtU4ew677t+9kZROMP3NRhr6WpUNvC7f4tRQR0z
GBpn0hzJxysoAPtuvY+8x7frvsTbWRVk5ZglBzoVqGsmhi6QeWysFhw6rVRiTj5Rnpckqxw8VO+h
frSXNfWhkaYHPNhfUGGfBTf5ZREdsjJAEANFrIMIyLaZ+BoPzdLXPaC32rfRk/3ObXbzKbulXlV8
FQ8O0S1kPijg+pjAtQFsBEUWc0zV3Iwz6M5jai+v5YckWrWdFTeSiFCM8yVhBhVWVBcoxRIT3VSI
3HaG3sxum1BqS0gG39qSIGu4LHLRrftthA1wpFLqdqgAP5UfB3/6jguWylnTqZEwd4fxX1Fw8b/X
xiizgb2tSalNdT0o2RzlVwgfQH0D3UAq3mqJOQov3wTMKplgp7ZKMeUgbHXVbj5WKmRpc5gpDIz8
1ultSEYUUYrXNKvuYuu97ixBXOc6DMD5kHOnSF+2savlfToMJnKzpEkPKklvkkKEjBCZYI69HWIk
r4/wxmoN3Qah5/IM8SEhYznngsKYOzBQyMZQ8WB5Cc2wasb0cwBdWxdvKWv5KSuBISvBkPBSxXZ+
Uy8ZQvgEhCqya2RrafEjTszotZfXr8vUWHsrj6zjoi+V18SNVoFtOaoeBeGIngz2gG5/Jn20bV4V
xZzoRS9/0o/PQO4V+zGgCL7OrXaYiSTPtDRT3A/36DG9iiCRvFNr2hqOLShsKFP/uW27kZEKqRjp
LWOgwNRjntdBn2QCj+I8OyF9Qnk1IBxGBUnOrUzjCldKwTygQUq3vTXQ2q6M7/UsKLjzvGprhtlI
PdbNKa2AuxwGAmr1oJ8K//q34m0XejxUGAwZwgVnWWyQ1p7osyUZX8si0LLCWWbB9SSwwTK8QY8r
7jPFxij3lPpmU77Xc+Ib6/B/NMNEtWjozT6bcAlqC/HSxD6mS+L2Q+5d37FL8T/sFXigwL4AFiZc
dkw6ReaqBUc0QnZ4+z6BgJzy09wn7pcbq/UIAJBiKCx3A23A90HuZliYFTv3tjittXRpYLGviB+2
HwNmx+NOcItzXXpjhInRNZ6AZFYwumU3c5Cpsj9XyptUmMU+HaCLdH0TL1leAeulQxAgPgEJmqYy
nr2YY6NUFa6gxh/f6SAhSPXHPQadjhgOokIaFE+Js/U1c3SnwCSGk+9EkEDe5YsGPJoDQHNi1JAV
XUmaZa2GAYIaRl8cU6J4kjUdTUt5QOIE4itjeOxs6aGt0X1HvkjAHYEumwtk7f0yi1gqeI9GDUQm
EG4Hug7UQNQJtkETci+hQvVo/5YhrHaKesAYbQBfPuY/I2ERgX5PJkif2WO/QKJi6lEFRpjao0TF
sWe9qDuKBQLr9Zfr35sTyM6MMVEZN2NclQlg+GoePi5psJYimjuO+55ZYKo8q4L5HlnHchrtUZ5f
iPlXp0AdQkTUyzmKZ2aYpJCMyqrVCsyEGGvutD6omvhDsvTX6/tFfy37ceCWuOXBTgHUM7MaSZ1i
2U4AjzVA5Wha1rc8lg/D2EKOb7lrQEaepKJ0l7eBW5PMypBshHJD9RMpf0FZ28Ewh54x9c/rIHwk
0Wc7szwd9QoAt3DrgEiMDWjzAjUCAwWsxbDcqABQI8I0/hDqLrGmtz5Mvk4SqKqU6jmxUgFKlvMF
z2wzca4rUrBJxbBdNoexwNAVeJ2jH9c/H8fddcza4cMpMnh82TytHC3wb0mA/ybpezjczrIoy+FF
CwhJo/CNqTUIcrMSJStI6tMyBCQ+vE2eqC59hpL++ityM+8/3T+AuMA5MCBtoVbLuEa9aNAoyAhC
UxtU8aMZB+r41/Ud492qwLHgKYT3K2qbbBUrJBI4gRaMccU363u0L8ECmO2sG/2biZCUHqOg2wvJ
CuhNzbjhmU36GTchd567EJxZ2urKQ+XHc+53yXM//VDru3C6V+2bUX1UJwilVkGBhHKQvOtr5mTz
MI92JeUCpV2Mc/PggCvTkIpmr0Z/mkOUP9Pp2LZGEKbd7HTZn6MLABQEozQ8BiVqtIMYg7O+jpkW
QxhOKXV9367N4M1qGAretBznB0cWKHAxno2Kq8XkR5GUxSSrwIBfdT8LyH20uqD5wru3DQyKglYR
foIbnAkfXWVp8xhDnapw3inJfgPAp4kCK32+Rs+VAFgjNMdGjESG9JwNcSNKZxPR8ZMR7UIQZc8u
hrJrp8c4oHhCgi6Cdc7tIplt1EMV7JQGrH4yO9xHKAqEzwMmG6eTMJrwPtnWFnMQRiia6LGEBxtB
AWcGYQ9oA3uQmgE/mzspVIn/RTWQE4fxETFxjosZRTmNcUYMvYZLjOlUl77VrF15MAM6VEYUZwB/
Dgbg3dWnNB2iG5y/1n/sss1fM2v0cKbOg9FAv5Mrr5AFNwz95Zdf7rcFxj3bRo2gjoKVNZEb9X/F
YeUb1gOZvnTjnR3p/ioH1wMJ5+rebqXOOGiVDktoGPh8izTfQ7zgLqq6my4rd6qxCExx4/Tms7Gv
nzqTRgXKQAu6DaNnxl4NMjo/DmjKXhpOE4IEr3kWTzryLjwUPuisGagSgYxh3EWymiXVF/BY5If2
BczaQbRTdQCs6YQSOLS+/vmO4nFv2uDp+dTNPg/NumktTaKAfkSOGrSTi/zUxg3IVbUZw0K1wF94
5TFjY81muhxlnicrOpJohc7zCbxZeyVX7+MG1Pi6PHsaoGetKXuLYn9NtThzx6UULJd3JrY/gPFY
VVnlCiyLmPuVY1eRQMQvyGd5hx3vPdSokUZgup968OambSFk1tomELl2Ifmy9lx3UTBn/vWPxvUR
DbKnBio/Gtqw9FdsrJCpA+1Y+MkHSXnHFGfd00oqpV9fTqJpUa41ADYwv4wsDw1sxiPNcME5ieCR
cu7REcj4nvIzKzp6sT2QR38OCMLtvbH3SX+0WV2WrFrUxOgqxoc1GA/r3jqUJ/sWug1gqTXuOgGO
j/fJtuYYn7DKKZlMeifY40nKbzWSOFL44/oX4/kdCnWQKMQzBy1M5plTdktjTDRw6dVtXn9tksK9
boD/kTA+Bj4zsLIBJXjuEmHSGVEf66vbv4+eHih7YCiQKLuyZ5zEdwuvEQN1X8CyaUeUlojOzSml
aiBtw9BVetADcx97GHvZyTdifiRO7kjZMwkV3wUM0WQOVK1r3VQ16IEoECJ3IEf3KhvA/WZmkPcQ
4mtF1SFezwBE5KDmkNHuxdwvY3BUk0IPo2l2jdsFPUQ7iB4lX/fxSht9HK99KWrGcnzjzCCzlenS
K0lBUJlMV9qqHEdR6ZNrAJQmYDSBjMZFDTceAWFtph7UxYl1263kYUKTR+B+nEOEet1vG8yurekY
Kmi+IkY8Uq3YbpfQYewHEyAzyi1tl65Redqd+iKwS/9fJgUBPw2I8WEck2wsq0lT2NMEEm0Mah6y
u+oJkyVeuXqWB01Lalner6XbfIHunyAEc+oWZ3aZA500IPrJV9hNumLeQ9DtqTXUF9yltiNZcfhg
2EtxnKZJBAG9XK+igDAJDDUgdLcuILnz2jfVCIoRVy7qyrH72gnL6VCS4j4tRTBFGtfP9xYsD5Qs
zNIhDXpB9ChXi5XogwpWKOgpDLts1/rmsd2ZB8E3vHwAoJELplAbsyUUVsQ8AGZJLtulwp1Jnx3x
1zIodgmyYuWN7EXbd/nZcCeDMZDyoNJ6BfPZyNIs6BQhAVmayLfq11K+STQvkV6HpAPhyPv1lV1+
LPTgUEZVEE3o7B6zsM4YIRyeFZjaC6v0Thq1wltXrXqcVcl8tK2p1v78FoBFC6RNAMoQiGszsYQU
WTxGBSzOweJTBGQmPaE3gMBV7zrcbSJM0+WxP7fH7CeVC9QBu0RdK2z2GI0ubd1LOsHsESckk09Z
AZSMEWEudMpDIzKSRkINaAb973Q7IyUoT3ONV1vtEK/eydru+ofjLAsGceUA1g/pFLYOlGf5ZEtd
hpRAcRaI9xmv0fAftm5rg82FwZ+o6IkFGwukSY2dbL4RofLz5eVJN+6fddhMapOlywQJqm52mx6R
WH/W5a8haOW7J1UIBbusdMKUgkYhXiwgWGNT0ka20SoosJxUkZ7kZPXGWPItyGhoGeQbG9MHDvmQ
F/mXdFIEST3fP3BhA8L3+cWYczbOszybqMBQ0auP5jt4xFDjT9ym87UA5EXeH09UYbQPk3BoIuqo
TV7ovXdrUsa9ZWFM0QhdsHxCRvS73pz05WsqbMByItaZLeaEjXh9V1Nhd260OHb6Yuad1y3gYCel
l85+B56m667PKQIRjJsBPoArBor2bMcXVNFrMnQgh9FbH0DZxYchXKht7oFSdQbKjo5oCgszND1l
7pozq0z+MI+ZBDgpJXK5pU+M6Gi669HCGzvzqPzh9TXy9hTwcB0VSeTjF/HEWjHXB9V3NGnM76N2
aOTbPnPNVXWm6a5S99eN8WIJUDUENyhk5nE2zjNlOwmnbh3b1q1Ta5/E0hteU/6QDI/XzfCOOq5Q
FCSBMKXE/edmhjBTpXTGMEQ39Tuj+Yjq1wVrKWXdH9JaEB+5J25rjflc6AstpAee2k1tx1oOlEkU
0pH+Mt9Zz7OvAfolIhTmvDgIKhR0lhgTMCjN0w3YvArnDGC0Sq3Q9QaRSnGsXDAKAQusnYT5CHcr
AboCVJsSv7JNjQKssE0hY849+RW9WZ9LA6mwskcV7UO6JR/tXQr5Ku0u+nL9E3IArnSJeL2hSs5p
DahxP5iNbdJEiMJISgyHOJSmpnHHL71TOkXsL17hxT5Gpa+bvnwiABoBB8XbFMjuiwsvS+whsSWM
91pNIOeRV6Lpd90C54EK9nkVympAsmnI1hkHbaweym42skn9HlLEnrIfT5mrg3B7vP0X3kJDPhNP
EKRpzwjTymgEMN7S55NVVTFySjp8TpELypfkp4SMQQLnxALg3p/XzqFxA2AiZKlRTNBUZnkR6bMk
jGCwcE4UC604qQcZb1/7VPNJPONJsJ+cT3ZmkDmCE8aiq9ZEqtd6f2OOCs0paG8MHL7zLvOmvYjX
5TKSYS8/UYLoeYAelNnTZlzyXsM1jinRZ0M5pdWDZQXXV3V59JBumQB3AqWAMenPE7I55GXftKHU
Q/djbvt3cBc54Vw4taUGcoLE0rYFpZ/LPTw3x8RmPB3VBaI+GIUaTTcnlTOqAgsct4d+Cnp9aCqC
qvUCyabXoPKsoXPj2h2ItHSU/lFKVu/tb6troN1Xa971HbwkB0eGDL1bQGgAsNAQpM/jJLikW7mL
W+r5iw+BdwujgsStwRcJ/0ichjhF4YZg64Dy+G2LMCYCKHCXjAbnJ18JcMFsw6NapcKaMsRP6Ji7
ix+76z67tV1KspU+ihJPnsdsjF10OYw1nGaMVrgL+LrRwVylvRH3v+IpfynjwWmsRJT9cToDtI+J
Ai8tfl2SBJpRl5tZrtMdrg8gaIP+SeFOPYQGeySc7Q7Ibukg0nu4lMqj3/W3VRZAK4O8LLQXCD70
MfDrUC8P2nVFCUBZ+5uBTB9GVIzHspbKL7hf2j08MXYmaVWfU1uu0OEaq3T15hKoI33o22CWyuW1
6KL+lbSqCInPSSLxY3EhA94D1BHAqOdOWMRWLNcT9HYp8Jb2LccVFULMz3t3siM7ViXsdl3mdOcW
maNc6VPaTZS7pU1SQPu9Ug9vDeVBlr8jRc5MUcHrsjZCzaEcieFo8Hyw6Ms6j6DjRxeo7UbKDr/X
UXuP/U50rfCcjchQvkUwBAYcDnC+k9PUJTWQ32gdam0le5DCbYD3A9iT6jNCQrAbQsMZY9QQnTSc
a8xayqh/jTOEhrr+J8TXhl03Rvm9npZv6lAhra7K1y6tIDRe1/dKa7TOCqaGHcj+mkCtS9MZjUx5
mrpKe9YzIzvYWZ2dSDs8GcTqb3qjeEnDonUqDdml1rc/ZiMBX3cv/9Tr9GeYKmSvQTw9iMDB5Cxg
0XDDMIHmRaUs/aNcA6uqLsXHYqULCOjLtHMVs9SPfYcmibqaqqf05ZcusVpn1FfAc5JJvbFSo92n
llU8LCDofGrqLMEbaMI+qGX5qrb9eGeUNqYqwOCouSlIh59siAQSCO2SEVVwwDJ36FN+hMOQudK4
yP7QLtbLENttINnh9zWqmzt97IqTrUNC1LUlSXKBJW1OtlLn38KqlycHI95YfTy2nqQDkgxmMJQ7
klxBYXMqe28p+i51CiB7PMwooOQiD5KLiw55VC6HdePEeA/f1X0j3ehF+KMciuVn1NtGoOjozCpJ
DEjlPL8qqfymG9lPO43Qcc/7YlfUIKGGni8eKFI73oeq/gHct3yQmvYX6STjW5IYjaPPy6ttSxpI
e4eveaLUbjeYyv761cK5LdHWwuQVYBUouLKumEiSgjnGT1f09eJdFYGAeRcHDNAOoQW6Tfzp3NcL
25zVfIKBKWqdfI4cMqVuPv+azY8qfMvM/YRLpYhsD1wOVSVYHeeBAaZLSNoYVD8WNzZzcSIznuvR
Bi4sPYQ71QsP0QEapDsxyogTOzDGBnJZlFZ1FaMd58u0qgFSXVHS0OnM+nstSUMQRUXrWmFaOVq5
NoGhjYqn9Ut0gleFX69/Rs6NCWU3OusB4NYlHsGOdfwCym1YYEB0XT/m9F2tbiyIu6JCeN0U/WDn
WTgwvMjCUbPD+/ciY4xX0g3JhKBcdE9Scw9KERyZR3MU5MKc2I+5aOA6kO2DQvdTr3qTNQ7pgOnE
CivK1eag2Zm3ysVpopNPY+xkauMmRPp+fWXcuIxCiUF1nE30phhvqc0kM5tqRonwOXqSd+GOjmPr
kJxC38EI9Nypgn9RJuEdQSRWyOxQL0c3kWmgQ0s5lXQL5J5IOjuf1FYeaPgLb9F00LDhcPlqCmX5
eR1zv5qW+nGS2sRToHTrZ2mJIedwASdob/SikgqntY/xns0vY5xaXaQl0kOMg1ExHvUmOYJfEk8f
I4iPIq5Yzuf+REOh44P+BPrg5+fHWJsVNRCYWurKJxY0l61JDkbzS1sPu2JKHkq8jQQlI44ng1ke
tQc6CIHwxCxPW6aBlEi1XEM/rVXqtu3O7jMft+B/MkSfrDgyAIwzi9PLMDRiGgMz9VHr7nP7ro73
QyvKK8jlycR6/jHDps0WidNUtz+n9+jrkSrP2nddQANeeCfK0XmB/cwas3ugJR/LqcWi5iB5wjfa
qbegdXcIZI/FIC+6Q0zQOTNGl76JBqneL2rUwFh6AN4eWtI6vLDeiRbF94jfO0grEBszg2xlcdHB
TLLcd8ljpZys5c7EtLUg0FwW1jHMZeBeouUoOtx5bgdcgVU25rBDcUjZvrk1fYqVl0+iBXGe92eG
mNtXtzM8YHW4xGzM3hLt0SxzJ1nwPOW7wmY5TD4bhrQo26JxutrLepPH0G9sIr0C4rYqfZLapALs
J10eetwnqjPn1noAg5niTEux+mZoiKp9nIh6tmoabDafMbGavs50ur36UzI9DyJqX9GuMufZLhLg
jQzsapdlIEWOPalq7hHgRdmLwA57M0DhNIHzwE74LXqimlwNmuEUlgE94afFazun3oma4JxMYrt3
bHvJrKPx/7H3Jc1xI2faf8XRd/RgXybGc8BWG8kqihRF6YKgKHYmEkAiF+y//nsgt91UqUI19vk7
ONwKkpWFRC7v8ixAUWNMN4QJaFlvpmFKiUdvYMeYs6HJr2yFi1vur7UTne1snwxalibelczQ/F6N
HllukTg8KdQ21rpXi3LwfLjqFH/xsHw37tlWF65sGjhvrHebla+0VZSDkUb/SSEpv/76MS9eb+9G
W1fsuxXZzpU/+yZmterkYwlOvlPpTFfD1puqj8KX2wnZ0a+HvBTN/PAmzw4Zk1OI5q5Z5np7j3f/
8BdxbldxztURTL3xzdWI4drbPDtvQF+UgegwZvglOs5Pq56ZkbjpgBqKtZkwLo7W/GoZ5dKahT8Y
klVkGa7ln11Fk6FLas7oU6I5uG+/rs6Pw0OdIsOzv3E0uBIId23Rh4JN6ebKJK/L5Pxi8hEMrxXw
ld16tozc2Y1aMuPFdiiw71YuA7OS6YNQ8ZyvUJUIFo1XEJeX7kIfV4eHnpCL6OXstDUJ9aJiHLpE
eCz2pIqNrs+ZuKtJFfv149xs5vn114956UB9P+TZgUoCZUkQnXHAl3pjVvqoe+/hPxhitTnGJAKa
ch6MdYA1y7LAEOMyb0GR3xJ6zQHr4lO8G+LsqAGco5stC2XbkdMYwtUwcLmy5y4d2GA9/eshzlaD
9qaxCtt1yxUjQAabZoGE87+tn7rm6SaA57DHhLipd7baa+ZIUfuAZbXy4AdZN380zezXL+PSc0Di
F1RRKBr7qC3+eFzpcFnAtMbLcLuvmp0ccfLZFS3HC42x9TFWlzhUwmDNfHY8dQ51IT+LtGdFCEF3
4c7KXQhuoX/0pSDIMmS+Rbvja/H260e7tAjeD3t2Qk1zVXW8QEVg7nEu9U+Ld0356uLk2SinADgB
Sb9zu/pBzpMRKozQjM6uh9ZDAtlg5E22oldOHzQ2Lhw/wbux1p+/u1fqwhqNGg4jydLVRuwYi/lM
S0pjNRbVgUP0gsVaOM7t3JhiN0Xq0fR8uCEV0XgkC4AOmoghNwYm8x6AzLwks5v2fHS3ri6ieGnm
IrGqYR6AjScowJf2p4rwMg571W5sxac3s6ZyI0DJuSdLAZVy4T5ToDYOvlkiF0BpLKWN5eZRy6wv
DVdm3khK7gIDxDXJJ4hSoGW0AaOh3PnhZMYVGnxZg4g11svcfhtUYW/NNhgfotAJNrDvnI3Yqhwr
L92hfrRMURy7UgFqbkF4ya9MoG14uwAf2NjSamKnaKKsh31FCpEPC8V1r7wLlpUA2Xvk2RWMbxZq
tafBlu09C+RLK5ybmhT4dqOhMXmFnnU8NXA6S11hkDdhVN1HU8wnjRpCXA2SPTY+axNSWWVa156b
L6U5nUziBzH1mT5F2m3uezJWN20Iq4mwcMHBAQdyTouqQco5sybBWwxvSsX2Uhgty2VXsCn2x3aI
A6b2vuJfnY79UdacV2krdHQqqil6KrtwuVO++0R4++xFy9tCV+/vgSdhg1aBMqqNb5MgNutC5XA5
h9IRUgE+xsJpy23bWQCCTJUYv9ngTab1gJIlRXGnTEVIG7iWOseC+NPWt5pwa3f9fByKkKqYEDkO
sVc0rpV4VMGQmEYiRwLQfihNauV1IyEa1eHDa288ztS+7SltRWYshiTQdZhmktKwcTZTWXebDsjI
e1L0RReP3FJdbDB7TyIH2XhHnWrr69BWR4DsjDe4D1efpqIxnNjiJnkczWY69AQkgyycBEutppMx
mhdjUqrxU8XZ10D0cKrrIxe1EyyatEX1bYw7Hj1Amm5Jvdb4xnSroTbRzyVPWy7DbPaXE/WQwNQu
6upybMHDxRpt731TEGwr66vB6V07WuEnyObVc05HHsaVqeWtWS0eTv1qVjkNZ/7a0lXSr4JJ+kgo
vK0m81HLCKEBxIxGWG3Fkli4wA32gEowy1sSPCqT0cRnjtjWHFhv1YgHq66npFUMFrxIqR6nKphR
BTKPXdseeTSaZaIqLSDe3cJfytUM7YPWHewYfr7hqfMEfaTeYBjgp65QAARP9Zj5oxfm8BOD9VtJ
m7gnUC+bbTlvbGM8lCULUZy272RfoAgdgFTvlexJoq2UjqTFnijnUqTcLWkUj109+3FEzX6Mp0G0
7tu46LC/RaE9MFIeEYMkDu9mesQqefVrMu4tNQ6bchyaFBaDH3sD4lSuDG7VwFiqA6eO7TYQ8VBE
H3wgtj+PtujqzNVgtSNVDJ0xHTVj7oF1vGLbYOp18VoLUc+xAXVT46kijgNEU0ncJvbCeR4OVq+a
IDFao+YZ7Y1lL5apfCi6qisPhePUdVpbpJI5XahD75oAcYcCxDMBjXkDL+o7BteJuPWKNg2m+hu+
58dlcT5i+91VY/FxsrxbXusvcipPtahxBHLry0J8L+lqssS95xF/0zJZz5iIEMZLyAKmlNrMKLH6
mbtbatnTL9MAWB8sMF16HGCUOWIDRl1mtqFKPJApU/wSuGUopLOsbsLiM7Lt4QnSsf4uFEV4v4Cq
fBxaT30FQAgyftUsQQjl0tuEk0/arCqk9aihYZeKtmEZmyiKeawer5Sg1rjgPBp+fx2d3elmgwN6
4KiCT6CNJmMvAuQaxKsmHIbLeJLCr2Oo6RXXGvJrXPXTuKhV2qimQIbgPAGAMY0v+LRe6huxi8p4
Fa3z07YFm8VOqyNOnCs376U7HhhgVNzRxEPP+OxB28UZ/XEZ4TQgU+HYe2rdEnWN4ntxEGj/oSqy
VkTPy9F1aTc4IhCosu65CZ+ceoMz+tfR0MXSDQyqTUg2ANAM1uuPAUTlzYg0Peg9rpUoI4Z91sPK
Ooo2uA3ur7GALkQrMPMEd371Dl3ljn8crIMKuuXbUEtsJ5FCxCk1/4PYCyOgA4OljD7IeeDa4IAp
NDSOEzf6JKrH2jsY/unfn7IfxjhLhoTpDktUAzJjb6o7JwXVO+lRZF1hjddBTxeSPRcW2NB/Ql4U
gsf+45S5S2R4VYuTe4JBQoRGP58QkPCT1QdxAImtlsBm10h+/YgXtvE6hSiNY0sBKn2WYXRONURF
hxZPZ+RtcCNC3MN7oI3FkP16oEvL74eRzlKyKeh6Ya3NJPU6J2rXZEheP1sbO/e3NLtWJ7hQnHBh
xAXIGvBILkKSH+cSJ8dkag0WiTvzGGbfiUmduFzecLZeyQMvP9e7oc6yjI4Z3OztuYcXaXDsYFZU
bdxxPyTwf4Q9nGXsrszjhQPwh0db3+i7PGAyFyIdR68owxWbUafVW/mx+175aHJpxvRKE/DSTn4/
lWd7oBKEEhnAmdc37qrpMI3XHmh98Wcn+g8PdHZUsIIpheAdJATUOVBXYbn3wd7J1LgHsXrz71NI
cGb89brOOyctZAcsiC5hSzM7Jj5LBoWopk/79p4i7APw4tfv68JKRJUDxxP+ByuU8xR+HJQngYhD
56nOJn3L7SfY7UHN7Eql6Kf00DPXpjf0gUyoGSC1O9vIQvcGHVkoE/485e7eTazY+EBug4/tTbCv
oed6rY13fmWdD3i2n71CB0BnVTAuiMp+N6CfEkPW24jLqZ6vXME/9fa/j4WeqB/ihvR+QuFxJh0N
jw2NhsZmCe8dr8+d8YvsMjoeWfFk2qe+s69s7EvPh4MRvqGrkeBPblIDt8QIW2gFXtG4JbpD4kN2
IbuGYTw/9ddHg0wXGtEQikAF5mz182LgTesyTOMyQa4e6FZm7iSdtu7i3TQRSWZPZlHNt79elleG
PYejSRmhRNbh6dhupft12xWMfb1oen54rE+HvjWuejRDMZfrYfbusJr9ycarG3TiGSQdvrjymtr/
+fY6H2D9Au8GQIlDdl7nw4CqbmPDvx3Gb8o3Y9W5V5bDdxTC+2PqfKSzK0U7Y8Xn3l/DJxObOe4e
m71ELzRaYrIb0+Zbm5e5a/3bV9n5uGf3CzcEsCgdMM+L/dRWIrXdrCJDvExXNtnFmYRKCY5HH7Ir
5xFbWYYeZNUWmbRAkG/aQhyLsbmvVfnZRqSV/Xr5nYcd3x/qr8HOT2HhR7ruKQTIeftYcywPdweT
OBDtRDw51/hnl3YyYElrgRP49Z9ShiJAcuTOeHPhlyWHU1PqbNdeRbnRKTDDsLwD1OOqZtvFJ3w3
6PnxSJxOLhMGte/rHXCmp35D7t0TP+jUSvrdhE493WPcKxN76Vkh6WT60J8IXfzXj/uhHcuZkHU/
mPUfQ+DkjXPTByL99dv7/innewG8KQuiWADPgLby4yi88A0FrrxKxj1mNFvJAMWNTOc82NsH/+5a
dnTxclt1dMGYheoSjuMfx0NcaU3h4uEs3ocAbI63zid27LblzQBGxTDF7Iv74cojru/np0d8N+Q6
0e8OFniUgEgOFegkKqbMiKBlIPiN0AFFCamPbVelTZsq9uKhu1c1X0x4gVz5ButD/eobnE1y646d
4xEHFh9P1rOXrzwuyC99mF/Z3dpuck7XCALXBlyX9LtHVqVyhF4wYE0yULXj+iob7uIh+v5FngWT
kH4WNmpnCtm7uTezZis34U5sdT7nZq6AKDFObHPNHusncNN62oBSBSwbcmsQa89io74tQYoLZixX
EHPKrXjogPe1slVZ4Vpb9OIcIkpZuafoMp2Dm+Yl4po3uM7nztVxNJLUq66JvnyXnftpZfw1yPdw
6d2LGs0BO3B0cVT/ERwn6NaiUp4vz6tNY5mVt8XWaTJn7/zBs+bB/o82xrvBzyYT6I7aKyo8IXlZ
JxPyHmm5K45FvLKq/qPphOQGqEcI+35SyUVR3O8ra1EJLCtuw9nfe8u1IS6vDlBBEZ+AVIjr78dl
z6IBa97DGGz3XWByb0Brfm3ptserPeRLl+xKWgSJHWLmP3HlqaimwWhxPHev8/62z9AhWIGHoKbl
UC3JrARY7PyaktRPKer39f9u1HXRvlsvcq5005iehO+UlTsp3DNV1u5WvSyeXJ3O8/z0fLCz6XQl
UNwjIN9/inbrpLldqWJIslZwWhNfG/DSjYeABYKkdgDFj/MKhsuA8l/s2koKtCzCyYmhQAkKW/rr
0/jiKIAbIIlbWYXnclKcT4UPaw4r0V0Qq+GJuG/yGoT50tkR4JJzYGQC0tG5XrzPEPrPTrkudjMJ
piNTr79+iIsDAO+KSQqwoc5pHZDV9mk/Y6p8VcW6RLvGS349wqVpCgBgtwECB0jifC8VE3cm2F5Y
ySDg8lEcoUeYLddKSRcGgcQQEsGVxoZi2dkJhM26qh7jauYWKIH1czdNCemvRI3XBjmL3xjUoaZy
QYhT0fCAQADJbREvnp3/esIuvBJUe4FoQQ54oYrpjA6aZQ7kmQ3gYIMR1bcrz3FpAOg+gRkahrgE
z7UQFqa43wQm9n6TkegP65r95aV5AggeSOq1dg1A749ny1DifXvriWahlyRFvqDgNgXXCrEXDhWI
egKtifoGsPfnK3fw56LkazS9Fr3chKc0908Dil6rV/Z4+NM2679ep/8mb+3pH3ep/t//wb9fWzGr
ktDu7J//e1u+qla3f3T/s/7Zv37txz/636N44w+denvrbl/E+W/+8If4/D/HT1+6lx/+kfGu7Ob7
/k3NH950X3ffB8E3XX/z//rDv719/5THWbz9/bfXtufd+mmkbPlvf/5o9+3vv6Hu/26Brp//5w/v
Xhr83UPbd/RvD/23l5//6u1Fd3//zfF+h50FonDk86ss9qroOr6tP7Gd32EUDXQUArwVae1gX/JW
dfTvv1n27zbq9JCIX9VmUZ3Cl0AHYP0R/giLEthGawVS4uzwf/vn0//wnv56b38Du+bUlrzTf/8t
OMeagASNgq8PI7kQzQF8yXUlvbvrOHosEKLvn0JVgr2LvE/daTuEb4Wsl2M/oKHdjxGZNspp0LNb
GhRT89nvhgdRunOws+rWa27AMhomKNUyq3mdehNGScCozxG8oGcV3pv94N36NgWFMBxLI7ULDRkV
tKqLUCRDVYcPZjNU0ZYNtkD/3BtO4FXdcIOYnxR4SiBTaiCc0d8PCUvs1iRQa4CBlemWaWCNurnr
SlMXn8EACh2A4yFwBuhMs8huEZlTBKsILOdlUO70NBXa3RpDBfuCMfCmz62F3m6AzkHdWO2WQzY2
hBCE6Q/bBW9BZbOS9MXx+GLsHYCS5QenKdzwTqKZXMWjxcAGi6cwWowcUhizuYWiIKRuVcNdUCRn
veC3iggtEXS0+yEwoTk7jYU4lOiYp2QqUyyZGkYKri1USiJPfBiCYecHhA27kIMOrxd8s1zCpDHK
C9d6BfKjviOROhXoDyS2CTVP0yanxSD9aR6YDm56CuL2iysBrMlATKMfwJnuCgBHgOwJYs+uYFLY
TQWF53vVz0G7wfUwD9uo8J0d6cfiA28UpJV6XwefQ2PtVDtDP8fLErif6rE/qRn9YFNNT3Wokdsh
pUYPv2RxYBRFPOnmFEgHl6UB+StXc5o0HurHR+BSpBNjelEMaguYBMD5roakGk/RoJZDbM/GUMej
Gk3n3l+sGoXDZhvJhX1yhTk9hdqvXuvKuhetLDICp4xbErQ7ewy+TZX3bTTZdrYXJ3HK2QRKalq0
91pCi3BvdXVNdr20ZB3DEN6Eq3GwmYP5abDHJYaBnH1YXK6bD1TWHWQx2jdouWyJxXeYoeGOEmLB
lBidLCqWB6zdpY4dyfvHsLduFargwgAAqJlIs9OVVVSxa9gPpOE07csp4InoJyNREhn3YAaA7DRo
rljGswOPTVg/UPtzNNBBbgC8ixLadjqKLYe040dYfOjuVkIk/FixtvKyRhCY+XVBg4i3rew9+GQV
WjMsijKbmKdw6gCxrkPvMeJ9scTGUojEpm6BmLUkXaZC5N80LPPQbJ/NDiACinJLslhD/6le3HpX
++ZJGSPb6oEPad+zMS4ByDlAUXvOCpv0GSPyG8S72xPgL6D9UO+u8K06U3MjEuYKnhb2DGOgYoLJ
QCOsbKnRbDZmvle2+9oqL/VKzTLCJyMHC8SEXcsw3JkqYrEYFY4Oq9Oxr5namT3YRCY1hs/m1Ki7
aqhQ/RnsIRaL+7U1QKKYUYvqKuwsf2lzpzSVSKuy7WKQFJe4MapHYQt5IB5knkM3rFNhCWxxDXyU
M0THuhrn1IAHiP2xbpoPY7TsW1Lu0ZW14s4IbYHS6IA+7Kg+e9qhn+xaBfEiRbDDtQ3iCKesQloF
8E8aBjpoIe5pAJU9dRUK0jg7MIznCgmQj4DQVwwyPOTntIFdFtdR4fQZbX2Oh6kBsRR9R9ptaajl
trfdxsf3MlfGJ/4vNkvTydFLasR+VmP0x2w1Zh9Drs8Md9pZ0R+jcm78cukUpHFG+qipHj9XrmOo
ONBWKzeKdeWT3Sm4g42sSPqWMpIwMX/RTi3vCssITsA+VT1OInHsGeN70q1gGptCB7Dqs5I7QGnU
AigcqQOW2yBgOzuLVyaAZ7D0qoaeOLGJ6pmVKmecpmzQbYNjEeKmg2FTR6V14THTzaRpl+IPt7St
ZdN0SzA9D2FlB0mAU5F9xoyW9bNBXV4iHJpB54xJM/noHAsSmLdA+AjyVnh1be81kVLj2BTj+uEL
ltucmQTQUkg12yOVXjI2QEv5aTNoN/cayQ6FraaXYgmCE4sEuOGbZoLJS7yoIUTTJxxsc8Ob0mhi
X9RlmIzMs0C9DFqYb3U5isnGhHrnqEP/qw+EDN34flMGUNgTJUxJYiVC7pUbm3iGlwazIxvv1iRK
NjumLR3AbBP7EaTcSc7cxsc5TmffVW5Ylck0I0yLNqJpQguiAaGhZycbo6Cat0u9mDWodbbW/V1D
cbOBT4FeSLCVrIcd+hI2EcWRAa8aU90EXbmMt7OOANiJTaa1/wjibs3gAVcPwcEiYSdyDiJwAGv1
2m6GR9X7VIAiUblDlFmrCsWnDnrpoO0qhNXtgJ0Xl95yQA0/jGtnagAaDJ4NT/t24o5IyeMuYu4G
1DzH2UmLy5uptpYvtKVu3hTji4Lere+OLhBLrCeJ57QUfa51TePcn1tvSGq67D0KVwxHVX5mOGbi
De59y4s9SI3PkFQ4WI1+NqyZQQkTIu6B6iJodFsa/c5ajf4WgKe9QwxLZAF0ZA7uyPsy63yfI7dp
XXywiZe/q13RvDqDszjHkM5IsZolSp0I9BBXVm5OCoaFs7jdi8fcJWM2tmpflFNMxhDUlUW3VT55
/fLoDUF0ZFI9m7Ly46kg5AS0rPsceWMBHCHgo3B08CfAR0O96117eV0mT8q05q5Me6vc19XkhHsy
0WNlmRuQfTOIl34yHPtQYHO8gnBntslY1ebdMIxoyBjVHOSh3VaQNNWFM+IEmb1PRcCkGUfuojfF
zCRUaRneCBA397aslu0kCnqMyrmi+0bjFm6j0nuK+rEUMQfq7MbVysphpwNAvCM9J68FfONTlxqW
nw9eKeY0alxcB2lPoVAOaBaxm+1iaqzSDvHAnSMma3gEyZXqGGoTpt42lHkrgHGuzdeRztCAaSqA
1GtfjShkmAwLlsKxXTS+jjI4GNPh1EtpbTiMpHJXuF2QAU/tjngdkunUn0w63hu1WaqdxJUpaUaa
QkTwrPHUt94OW3ozusJPKTbveKpGrNzUoUulByzTMgz3eL/RcAN7hcb60hrVV6DEiH9wS1iefpw6
UzH0sBtLx43pjB24NDAY7DeqDAV9UxO0EW13JNGh6KVqHpwJsF3YXU3HDqESXCW8oPC2qL3ZCyhA
3H5AfKX2EKHiG2xNb954XWjeycqU/iZk3dJnYR0qM3WgV1Ed/LCt1Aup4DMSt63gKmeEI7DuaWjM
MdjT6q5FsFInwIk9tqJDjMoVNG4TGbi1HevRW8xbMzL8ewIk8LxF3AobZO6NdZFqjvA8BcY0m4Nm
zNGohM11PTsA83O3rcq4NUUAkJ1vAUM3YsPErGl6khWO1gcgfIl9V7uuq+4UB044q0YXnA289pLH
rKdkjGtYo0+bgfQQTJghJtnsfO04fNc1ZTgegs4mccB7HVuzzA0O49dYLg7btYA/78KJQa2hhnUA
4jxp4L8Dqv0mn5b5lsxMQaPFM6oMaQpsOaF5ajRbRJRkyTxuQb4l6KFm0UFyDL0M/AwREe/tE0oN
MJpkJZZiQgseAm3o6fALwhdRJzO3GOQpBKVT2uNybfDluiD1F3eG6vFS5bWlFPxXcILbRzfSsK/y
eQeLPIauBA5YNJHJ3C6Z9Obxi1PwPOysVWYVrJI6r8qxMzYw1PLQwKfTJqpaZ4OqK4eZkYQzTTsV
MYQA8wL29U7sMJhibszZL/nWVEF9X3eVnRTKVNuWWzW/FWUDP5GZilAfuDSaMgt8FowboeQG+xJq
ico0xr2pgJaNe3M5aHwpspNIwcALqBfHzseqcZt8gMe6f5ClsIwcOY95X9EJkZEb8Xp50H0viwT8
7q4HeMNoJN7UQKPbgICNCDzxuNAtAHX2vcug0Zjimg3mI/jN7bKFp14YAzv90QsG4H6RtcHxu6/a
MSVhMH32i2BYngC9WiBzQumuwO05wGUd1yJIjMFqmtdajZ2xPprJkcp+ibkDShJMdqwMH3msyaTv
ayfUyCu9xhpThS9cZN1gqR10TSVokEiEka/1DwJko81cOKEJFK6p9L6VJpSLm4VH1j4qmmRBIupu
OZDRc971DUXsZ5fUzRb0aAEzdjQlWYu1h6O2MxhLYEofyUNhBQX0N2j77E4TkP/CJo7OasXLLmMQ
2figAzG6J4tRg+WRD7pmzmqN+5l6tDA2TKjO3AJlX8msK2wXjg5K/tmT+f8Vlt9WgOh//bOE8VOB
JW41L1/+9sK//W37ppY30g4lf/mhQoO//0epxYp+/15TC8GcgQpoGKFb9o9Si+X9DpEQCMpAKRCF
XJQ8/lVqcb3foWsADCFaGfYqAvlXqcW1f/f8cFUYh8ssSmkgfP7ze/4fSi1rZeaHBiXaaR6UeAOo
Q6AcixLgWYnUNZbQg6QnsqeyHR661lTP1kj4trcKdXCNvjFS6VcQtelb3LsTIMOHdnJ8CLkEAUl6
3BDPyAL9V0UQiEijBkR+MbkZOypCgIBrH7GY58POAAosM4BtELEf49Fj9IX10MqBq4NhdhszEiBX
dGOEIdRSdiDGNQpYZCivdDH0pUvEtLq9C5dqjFuhpu0MmsQNWUHhaTib4mNgF4Y84GyOJN6ekxcQ
fLwJZG3k5oxjzXXq7uvc8XGj/FFvQPiJ1RpHVNy0+Crf7GcckjvgYhQNeBeidveQnpXQmOFhV8fD
ZIAWBgBHeEsLi+HoXrhI0c5iW6k8oCDxrCvoIfDzoKbV0aE9ffHtCF+el6TdjUMYHlrOqgYTMPDj
WE/Io6LG9v5wsecbRKSsPeimABKWwNP9CIOEYQTQfwreQn/4IqSzJcu4t2FFG2TRUsxJZfb+R9/X
7j3oBAgJnGpetW9scsdA0rhjiEK2tZ7CDcy9wA8gY4MCCMxsgHlp5va19SJ602sPFnPRQMoN7vSu
gBZVs8aHXjlS5AP9MsToxJIk8Ot6gyNxPhW68aEawOEmhoh8lCKu0EDFFSB1GpAQaq/cnlE0CZq2
RyEmIs5ekgLQkEmmDdUMndSO8hfRWmbMFcNlAo4T4mHIxZKQ3puGCmji9UF4r4IAcEx05MMDMq7+
1gqGOmGyzP3eQ+zAC0keikHUD9Yk5hJQW9AuqqIuEhYMzoZVbruZlY3YD0JcO6t1rJMYZ/PoMD/M
o6EcPpU2mW6DEEkFCGD4siVhL46j9K1dRyQDZc84rVr+8Vxq3KC0smk2TQ1afVTxbce03KkKx20L
/6SPtotqSs9X5VnUyuCrS2ar2BDLkRAtIpKfFPP7z0Hp0puBB/bRq7CteBc1N50ZZtU0OTcQ58Zd
r6JPYdDPu6KpPRRjBKLBwtR4XscoID4L8O/41nXggNB68R6GBSEmVxN/Cx1i7RdGlw0QukMG5UWx
BVpWQlHCGT4YY1vnjmb1xhDILSLmO5nXh3qFzpT03pvLYt/6BT5Mt4abOog2n7g12reGht1EUNo9
DIkjUjx1KPDcYUVEX4JWGCcaGXhuOU75YJXsbYZRQAQ1UhaBmAYZFnPCBonZUIVHlLoogojBBC7B
Kf4Q7WR8QRHRReLFJLA8Jf1mDu4CxSHEhJtqhLGF6gtsDEH8AOwL79MiajMlHd96dID1BeCfuAat
t3KNvucBBQEsfl49G05b7Qg8m9J2AU3bU0t1MO0+imflKhM0ldJEmj1jSVZuVW5aZxZpp7yaItid
ENcN1saxZmMzSZCbIBGEKk7Xdinvh3kjUXQDKS8KsrZshvvC0P5WGEOQw5JvjkmnbxZkYxtdEH7D
Z7ocoF7MksaBBXFgWDxrUae+K2T3aFE7yEggg1jUVB2Gquy8rAtsknahDA+S1lZWR9RItSLP5RA9
2zSacxSR+md0FfsPOIXVbd0Y8MUpIF6I+ob1FlWW2DFuTw9QDq4+LnM/H0JvEa/OQs3UQkSXzzWF
/CDM8D64EXP2S21FW+l1i45hPDbI2O+WJqFm43+QXRt86FD7AXOw5vtII7xEyMTbm6Wfx68VFGL3
AjgQK+0BprkRuAbA+aGl9cwC7W4MMnkvdtvrO1jNfO7HmR5QYg7v+Vj5OZZmk4TcqlIX1YO08IYs
6kwDBSeIHUch+TKFOtyX0RycantSaccCFY/4nngd+rkuxWflAUEXzbq7IXJcD4AGMl+oOaG4PXe7
tpzsk8BVtxssu0SxXg1poyiCvYCWcQ++e2zXSO37ZXqcDZgqWssMF3pOVKLNoc+AAm9yYYAIHvWR
v5tCs7sFCF1sB1MsN34TvnX1/6PuvJbjxpJ1/UTogDe3BZQlKYmUoagbhNSthvceT3++RfXsXYWq
Q4z66pwITUxHzLSy1sJymfkbC8JflinO11SX7ycMuyiUWt+mFi9kl0qcfFJmYlWypLEQan8DGbPD
Hrks97pUQk1MSCGG1A5PtpyXdyVVH5dyXetJld/slbAb4k3flKZbRXPkdYZWuvI8mG45y+0GT2V5
55OQ7xvDDN+VDaYSgQKTEU23mNoWVYAxzk7AO1LKGzDFyrDUdlXVioMuzTeBn/5Q5mbAdtEeN6My
hVxy46ExpI8oz7X3damMnibKuT7V7ChozD0EdsfLpwGhIy0znjoFXz4zkg0XvU3zHVyyLt6ETQtj
LwqrLVQ+ac/D83vkG8dBUtLDEEY/ndxp34ejMe/HsUoPqa8b1FatVCG3TBX7mBqtfholrTy1rTy9
iyHyNeh1BsNdMwM91Xxq6HmgI9PVywEZsBH8VGpKSCT46iP/2lM+mcoDiocIXZWBtB+UHngL2C/0
NxQr2YNWbDM3IXGUPB7O98jjwrgyU+l9keTjMew763GA0uHaUVw+V1LDVUzxNH4P1NxABiIPDoNh
5Ltam4tn3Sz6u8E3PodtBFBnKm0e2Zl0QooOZ/jChNlFjXVyDnNBQuawUXacX+VfUmVaH1R5pARe
qpTaXUiG0SkPYYdvE2m819WseY4pucFKk+13kT8FH3vdpN5RZ/qzTPnlqzPaxee2oV+7UcNqeqdP
ojzoTB8M8u8d/nW1q0kyhV46LgBDUnsAYK11crb19SHchg3D7vR43GMbZh8pDh66fNZPOKbKI1Zz
Rf6QdU78PkCKEDJhjOahWWabtClma0PPoHgxRwlv7cQaps3UlSq6h6O9CaXQOtkpJuRJK+lbx5eH
j6xH/ZgbAkQyOcmz2YELHcr50KbJ/DxCWN81JuRMV5LSZJf7k/zScSw8DSr6L6oalLgSQqc5qnIy
7osx5C0WsFFZ/h+lWHpS8AbbBiEMv6RICpdKn/nnpNbfIwUyZTTWEYe9abWHMurUY14Fw0OeSNUD
XF2j8IA/TQ+DKXV3YZ5a86ayEK6faIJt/NYOt0Wf2l9COIzgK+SWwmeYQyYMzNlNY9vJaBJyQ1CB
rArX9FH42s65nnzO8C7d9XGJBvDr/zeJteivoNXoclRd22wlI7dgQ9aptI2UwbifTGn82TpEsYOw
n7yEFXrsGwoSPm0Nakly6Qa085x9F9eUwebQtD7bqUX9JInxt9p0bVqgSV/HuTcUVv9gZVqyzaZe
c+vg4CRWdkc93yzu5aKov2fVQO0nSq3yc2amCWxH7tiiHfPglIT4Pe+LVKG03Mhj/5ThDEw2W9gB
vACr/4ZfZuKGNAPunCDP+g39WLPeyFWMNLbmB5t2MtUNz74vjeh45LosHGN/hrPuZbbxp24GFddO
xz1cTjxXyuy+CfTyYa6SkyzN+CI0O5Xnb177j5WkH6lgU42BGxNH6gs+IX8FYcXTV9VtN4vV6uBE
Vr6dJ+XFCOWaOlZxnLUR+nba1+5oS8OGzvAXmtvxIbaC9ijPmfpVo4p636UF8G7TUuCeOvl+sht6
FwPkbkH9hvdMg9RtSIDuJOECNKo9Tg2RPDxmhVB7KbsJZB41uWqDv/3X0qnpMCRWgbZbOVmkPZER
xhbSpzRKeYRmkLQt3v79Qxa2E4lQpyhbqLZUdOrMD+yNSl9i+5qF/lY+/qnI+LMEMVyAH/47UMT+
ZyHgBM3yr/p/EA8BnOutdP3Y1N9/pufp+eu/8D9QCFxDkdSGNoeiPSjk/+Tnmv4Hxio6kh3kv0he
CFvxf6AQmvYH6TJEv/+k5/xP/0AhVOcPOoXkdogSw3VxEEj6jfx8ifpDsloGpCT+AAYXIjKXSAgO
hibrNEqEdNY7ZZ88CRFptE8DVAb/Nr7Lz2vKR8oCayQi8ssBaCOHgZbIEopHjTfx1QQA8QTOVv4O
m/8ueJB+JvfZcdzmW+SA1jxcxRjOkLBEBM4PklJDRgY42FKVPitQXZZ6aNAFL7wtXUMgBgiTbWTJ
V1YIz0sSErFQ1rcVlP3Btoh/upzPulWp2g6z0Ay2vgoyaHpXHLv3/4U7myicXI7KQO/HQV0WIXrg
iwsMC9XuMdYkukr+g7KD5X+g5e8Jx8rov6CdXn80as1g0HDafTU4XSwTGOlq5lSkwFYSvCst86hV
T2db5p/K0TkoZylPJWbuIoQoJJ1hcvyR1tlkEULfa7sSE8LgTjnQKTn1Jy5i18QqdpV/sUCMXcVc
gNnlwcnj0Cam/a1F/QKv2OQx9BA1r1GxRj3dW6OcXiGPlqNcYNvbQUvlVjXp1O27rWnsWkg6lN//
gmjt1Xf2R6VyyY9kL93m+9XhLvhcV8NdwPA6JTXUmC6z2+9QTLlr9oIbCkDczX8IVfMMP4HoqKDJ
Ve65b1a+70Lj8DU4iGYDNScq1lQqF9837GlQ+q/fV7g1NGD6h11zTE/N4e1I6q3Feh5pMUzVj8O6
aMvxFclPJNdH063d+J66FZZ/WG1ke5SkUR+LEI+nZwS5PX0EplLIm1Xm760ldvZjTDEtZ8uaJEGN
k54fI6T6FSTtSqzPyi0Cpm28YabddXS1WLXLk4G7wQH6BfPGXtILjAw9Sbp+I5W3vToUxzDKNk2/
pZloW8MK8ffWkjqLtWQZBOiBgAFheNMpOgiNdNpCCHGufdMbtwYq7NSpLZShWENLESVqJ306+NxT
wjtIxvascoNteWc9CEWHeOt8WN2py8K1AXr4PKJYZWcfbsiE5hVHEh8ODJ8qlG5wko69zEWV5tH4
hsiu5ibxhqbkygK+cRRehl6ctmHjtJTAX0NHTyoiWH25bb72W+G9GXnJs75PH9boU2htXS2by6iL
A7gMtKRCFgnOhlYXulfWfvK33mcWjdum2KhWU3lRArjHGTN65ojTt0oRffGVargP8rrLPc3vm5+T
pZXgKnP02AFEGyed9v33yCnNaI/iYYfBuOQAqEsLKhlYIL6Etqp/cMKpP6qlgf5hQxN2SrJR8+bM
jHYSpQFwTEqgHAoD1QG9C/xNpcXDFlOYZF8F1niXlm1xV2O1nG2mYMh3pW74n1NN919IadBKaXtU
cj24rOFpSFPz1Gtto27LKM2+y+1Q36WqP3zpk7Y8xFPVkCU6crR1sAwBBqgheyWTPHpOpST7xEqN
wxAP4YcisDNvHPS43Sj03Xe5HDbHCi2X731oSB/GJJI4Ym07vVPtQD71Q0FtS8zSwQAhIHmDniHt
EykSVY6WQjKuDkGvUwxOxxcjG8v8LpotRJPKuejo1ctjq3jS6I8Ux2gDYa1ALTrelvR5P8gdptxH
v3FyhbxIR1gmdur8UdO6ljmmzQE0LgmxMVBa8A6bTkotc2NqPdiJoZaa4NhPNHE3U45SodwM04+K
rgWpGxJPsErr2J3HqblXA5/s2AHX85Tqfra1LUBZLtjAXqG0rfguDe0csTBfLh+kMgq/06z0EfAi
u/6ggI17bts0xBKIDjKYSC2rPsdmzw8BEDrslSj3P3W6b7yvkVTstw11ise+kKz7DEL3a4v6XVxj
NmBKg/WcBhrNyMhsdw1k8k+tYlLuMqgB9UGShKB0rOme0jTVzlJR8DijLrbrgCFubU2qPrWB4dxb
UlA/pbLzecoy6OgmlQekH2K/2vpKGqPHQxUxP0YqbJJN04Y6ZD6pyUs3IalSvFz260MzRaTXZmt9
GqXefh/Ghfl5aCOFIno0vYhmzEcrB2+Um71JPR0lrm2MNPderii6y2gKYKAyHykQ/d2bZbTpy3Zw
TdjDXs/2uyNhHT01VRtgbkXk9bI+H1mN5aYEiHFM7CzzrKSdH3QNN1LYbIir9fq32ShHtH3U9H1M
uR2Tg6zZOmZoeTO9W0/NwMQkigIbSx8fFZATX+xIib2KKguoQoll1sQnJ1IBBdHJAxNnpOg6UQ3r
elLXdoxQsUy79jQUwTc8fBDXCVvlrks77dOMOR+rI5ePBgC6HdA/GtX06Tf0juadPQBlVLpS+lS0
lbp3ZICuZQCmr/QjfDw0end3RjokO9kaSXq1OHwX293oofrgPBZp7Be4NKrJfT/7c7TLBlk9oOWF
74Qi1xPrve6AYVSx2aSYCSnaX4ADKDLrPMOr0EBUKk7H5wncbUnflUYjTZpNayf+lhJa/SA3AQjX
QTIbD3hItkNZwNz5udmeFK2YthZo6dgLonbeOzYQbSdo7T0omeZhngw/dP3K8v+yS3KJzSR1ERrD
gfxOCiaZ0gl7HdRoKoPRmsKjJTfAnsHWAI9Viv65b9Rg10tAMyrf1+6aMHJ4hdgfm0qnvud3DQeC
jEqVs8n03E6RuyvaPRBos/PkOh8CNzWq4C6cwViFSYzMNsBx7BirbNu29UtSI5qW1UhzBUAWN401
4CpmV38XuZ28z0oJgrHvqF5ux92G8r1x6qy+esHALr/vWsq2+z7OjW3siHrEBPAxp1ZUu749AOSM
LDNTH1X6U0jSJX8Pll6HWyfMKZQ35GHlrqyHun436BRufa2w4/taLuPPUjuzUBu1d+qfUeibW06A
D0rPMd/OE6eh1HzptCzdVy1wzlnn2s1tRcbvAliXFYKICctBpfjUUDeS0uaDYUzKhzrk9aGqkXFv
BGVTfqVe+EkorDcPUaIVAIny+nsZW3mxI9NVnkNLgh2oBM0ALCo2Q0RSAWiKqm4wj4jaKNM3PzOt
hybiQNvH2lgwBsmv25MsS5N9HAv8V0+proCV3IQ+dpiHFkBl6taDHYweemyO4cZG5DxllZbTAXaS
KscGpS/h121Kaq/oEKaB0f4lPLdNV6bpq3pmWSmzWwJg/ZTbo/ouj8bovlLVPOKOkKUnp3ey93k+
rwhl3XzjIFgF3YsGPUn55RsnpK2ad5bDq6oWqm+btniXpj+C2Xv7RX79IOdlQZ4KrUIQjJYJeNoZ
7YAV9+Rm0vNofazalaz7OsGH6KUI9xzgCuhsLlLhRpMrS+Z+ctNWNLWffQdx8zVprLUgi/cgF0ZF
gZVBIBm78XU6n6GE3Ne3t6fqRkGGsQDOUKH3UZVRFp+kjNGFjMETQn5uvwpLZpGdqe8p7B7j05oQ
wHWmwGEGkAh3bdkwqFFdfv98pHHbzyD7ilj/E4rZI65DH8sg/Y5c3KmXjZ8rg7u1EM7jLR62LdCq
IKta9A6FyPYMRSv92B+URwyDXEXf6PfrIk/XCcrlEBev2imbJq7RiFNkm73r9v2h3nb3+mE1Qbn1
ej4f2qKU4CtlQoGEoel71ZU2DRL+w87cyXdr3+xmdnAeaZFIc52A9Oz5aDPvIctt0QLzTHe862kc
pB4YfPmr0PP+bZ41GbzJPjawxIJnjd7wYrUgbD/mVcMQW+mbHvxp+97by+PWDqNsBkdQmBDoSxYi
zw3YTth8YBuw6W2A8ump0CL37SCvh8Fldswo8N+E6iyIZkuHQ3g9fWLWo0wRROgMg8EcXGfbeDx/
9uD9XtYqALfW/Hm8xefSpAbk9cyoLBZh4jzl6tqRcesUP4+wODISMKU4jr4uPSSrGiwBoLqQHtte
0GxhvPh/Inq487d27K6yxm+dIGexl+WNrJ9GCne1/OpQ+epjure9ITzGuwBPjhm/LzLW7jncrrLk
r+ufKD2hu4QJooZl+PI7joiEtlaRcYjc43O26R4EI586hKds49OavtnNVXMebfEV46SKAho4YKD3
/X3oWj/0fmt6jVcdfYBXGxv1vV9iXb/VbPnvOin/39FLhWzQ/x39+OVn/nPufqaXgEfx7/zqqJDy
/4HMOV/eJPnn2SIKXL8gj5Kl/QGhk53NJQqN8BXY+B96qfEHrTcFCQDFElRnIbL2T09F/oP9Abea
voSjI7RFjel3miqXO94w8DXlL7GocYq3CO+ey1uVF53Wz11vuKQs47MxzcN91do85c5m5UbF/HLb
E4YhQodF+h1VMPpBizA9ua1O6m+DYpwnd0jn52JUPtsjeRMN5OPbwa7GBMiU6psDLFTnlSUvrtFY
9fPM92tAY1M9P+tpVINu7/t6/7thAJ7KVDB4JUIXX4qwwBNNQtnpSTb16VteJt+GMEu9t2Ms5w1/
RQqIHBji1YuP7+IRMilx2kZpYbozNREQVV5dP41O5lr6Cqv+8j4zaMpcBlrMWZXaAdTaWkf9VkIg
7oNU/gmiYaWufms0NArFA47+4pWVey+rI4njoLtq5Xt2ehj7YFPUzT5bO+pvjYabn30im1ihLftN
fakMHWxg3dUlWPge8KLhpdGtsdlZ0bRmQyh6n2c17F9zhwc39RVeBBAWF320qggj2xIu1fZn6LP1
vf8ZWS4dLxiAAn+Xf1tboZ3ZbrfqDmjQFuTmb24ui1YoxroK7S5WPRN7uYfRAmgCKbN4lmq18UGx
ovsyk/e1Muf7bmqMlY94Pbc255miCaUsTAIcDrTzWrPeWMg0V6Pm5nK8jRztMdTkfTMqu7dX/s0w
AL55xLHs9VfhpbOSdp0HJTVATXPTxmm2c5fca3KHUpwWffj9QGiToKhEpd5QNfFDzgLBR4GpgjSW
28OQ3kupM40bmB/6J83Kpx//Jhaij/Rbceq1FitFrfqm0btEd6ckVj5pfRQ+a61Me4By60ph/nqv
2QIb/z+hxKI9G1aUtE5ewwd2ydafpV5V90PBUVUqewtk0UpSezMYrTLAAbxyrhSHLKW3I3+E351H
6q4a+1NUGEdZ7vfJND/9iyk8CyV+ytm4QFLC2aZnh4D/RIdML8dUpiCmUqFJ7HD86+1oy6tEbC3c
Rf9nYIvFbkIUjIdR19y4L+uDb0v+UzcZ1b9Y65Zw2MOdmBxXX3wrIzImIdmvuZNlN9Y281ODh+Ho
hD9MJal/vj2kWxvLUrlPMGxEsPBVi+tsAs2xtyvAR7ortXqyB4L7HGRN7joRUkZvRxLvzP/NXsS5
SMYinjg8MG4oV4TU6wNbdzS3K6vUQ2YBdbRWfsksKNyV2pykXPsI4+FfRbVJmngfibiXC2S0O3kw
1RjqcNR8rxKr2xUz1tNw6yboaFRdqWXQIuqa33wOvI6WspEB9gBZ9eUbP48ivdERaUBsDuRwYxwj
Sf709oReJjD/TCi0FJzMUdih8nI5NN8Ej2sEg+GaQb6z6sYr1N0U3zezcTD0x7dj3VwmZ7EWScQs
6bwzYltzrdh65D+nwVLByY71SlP2xphM7kzkrgS6iGT9ckzRaKajo/OKQvlgM2XPWl15MWB3vWq/
ou6wsjhu7OeLaItRSblUNBU/hbRdcrNx+g43fQ09cH0YUtPgEEQ7SDzbDPEbzjYYdH4TbxVFo1xa
huldX0kSJIhazUvYwF1ufFTmbn55+2stes4sDebOfk0wVYutrS5a921WhBn0WN2TT4D+bYjUNDE2
sWd7Omj+jdyA0/8vxKevVglhGS1vLJ72VDUXJ5dsd1zUc2h48nTwrQ9WUiFMkq68b64+2mUQIcNz
PqFJo/VKYhAkMopNkL8AUX579q6+mAggEjBktnSSqsUXK6EF0aJRbTg1drADuYs27agWOzXCtabq
AKm+He/mrAnIA6eTZYCduxwQCll5I2W8g2WYFD5uR1AoEOqeVxb7qzTQxQEsxuWwuwweUYxsMXFQ
I6uk7FkUzTZ4Uh/Crb8VgpGzp3nqT+tHsI3ljUFdE6sJ5Ly5Rj+qd8NB+/TboxVmUogkUU1XLGtx
hyqjFpQVZ71rTBCP3aDEM3lj1YbyU2lDa62EpVzdOjax/jecvdgJDdxi+laZ6cIvwhVCelYOvpfi
CHRPPjO7QpEwf9DD3ThsamlDY+VfjJbiPlk6XpO2vfi2Q1GP5ewYGiRVGcf3FOqwGbxYZvj1t+OQ
GarkUipoAdL3yzXUNHQQEey03T5zvDJVvgXVuEWnaGXvXR3PVC/QquEudZB0g5h5GQZ2XROrMZkU
VjbmX4k0Rx8aJfG9acRiy0r7vZwj+fj20G7sd3BXoIFgdorCyWJogWHHAeAFDBfLrHuHSxecQE22
P7wd5XoT6qKLRAODboJG8nQ5smGyWxx1ePdbEPg85KMNgAZx/uAP47QyidcDIhTPLWZQFSaPi1uH
/mKGrMCkuaBRor0Whh19OMdYOVVuRQFpy9OAvIyKzmJA0E07U/J1yS1SiGj5iwKD/u0pu14MnCEC
XC7qmERZjEPTabw3oSy5MQwuA/sYBB4BCYTTnQ7Z49hG5ue3A14PieRPQGF1emYKa+HyGxnRrNth
0ehuXVfVlxZZ0yNy0GuWIbeiOI5M9i501lSh5XZ+v4ySFdrNZEvuFA+n1kwedSk6vD2Q68VmAEfl
hmTPcji84pnO3gTwRNCmUkj8ojls1TukJ8Z8P7ZQtjYtjfm1Z86iM8cTlKoUFUQBP6MTwuq+HJKa
SlR0bF96hRV275JTsjfoXNGL3g+HtS6P+Ozn1wzBgNuSJEGaVkSD9jJY7IyCTl1ZbieBl2F5f9ck
bae36Q6zKgfxT908SFH1/e0pXX61X1HJ9ESfRxgWXkbNTdBaIO10F4BJ46OFlBmAAUKcp96Oc/vT
ocuJFQU1Hn0xlV1pV0aFNp/bqci1bALbTqadxANQ/axGdRmunBXLPSa2ryGaw/zXqwbs5bBM+Kd+
P7DkE//DNH2HxAxICE8DJaHxHf3m45s5RNZZs/EzoFdGSfkyWN8q8F0t6gKofMBY85Pkuc3D6YlL
wTlVaR1+ztRkWNnUywldBl3ckHql6PDlYttNBhMKunMHyknehVaxZsRyIxD3oqiVs7fJyhYrBIdu
S4ti0mrU2twUqrst9R4ArO3vLRDGY5gohvIHxAA35eUkGlbfGXHPFakgNLbrUhPvVDMb77tadXZv
h7qx5kkqqKbT0uRCXm7rElWvtg0YEVpMs9sOFXlSr668hm8GwRaMejNdfWW5nYsZLbEMpCMFvin4
jNBb/MghXP+bocAxATkCpePqndTro3htRJQhVJjjqKxpASAsgKwrpanXQuHZ6ST4IkAmUXaAsKjB
Ml4stz7L8e6cI+RytuEn+yE/0oFzq4dw52ydB/QMYIg9rlMeFpP4KypsB7or2AnwhrpcFJiFKWTP
A9UAx3+eJ/nDqE2/t+5ECIs3JA8L20CidLl58x6as+JTXmkb6TEK5MfYn+9nR1lLLRfb6CrOYih2
VaXxbCL8ru+DQ3FKvmGy5rt//iJw5I+5i4h09vz2Qr8ZE+UWGYtdmuva4tANEOHFADTjvkT8zKux
G93jrPgS93q48qYRl9PZ8hAhDKZRE/L2lO4dcR6f3cxK59fZWMvUOVRk7jc0j7R90fOu9qkZf48L
XV854BdD+xUQPwsclMR7UGignAesixTUW0lJEZJ8q25DP+sjr7KCvPMsu/KVlVWyWIginHBQooSO
sIkoZC7C6ZTNpbzSXVQuHHxDtS24xHFlTLeCKPCqaX+Id+4yiG0HqBgMdI4QfXY7VNhpPv/WghDD
wCCdhcBX0qASLRZEkYxBB1oTGsTYnJype4LJjqvvvwjChGCsQA7Ks/Nyrtq5GYs4bMHEVZaO4WuS
qD9k1CU8be66lQGJrHex7mxx8mm8Cy36D2JKz9adUVC/tnKmrN8J5FSPXxEqGvvfcwf79RCkK6Rw
DaLxfvU26/wGrG+VWq6JLOQJoGpdBF6EwG733CphgG6MnaRwSYDT2JC/ojSuVga6MHf49RNwKNNg
FIput7pYgTyL41StgTj3u+yLvcfy4M/2fvyKUKGrPaN3jsibssEAqDhm/iYHEJG7EJbf/rI3djlF
ENGv5VLh4y6/rDSNVV6yCzITbVEYvbs5k0NUarhBKx//st8Px4Tx9IDCh7r3Ilw+N6XRF6xWeIV3
emCeYlP+CyDUn8OsBd7bsW4tpLOnvryIVTkyOr0j9W45zHdJ8SeCJYlb9P0+VbIHJ1C/1VanUsWt
V77rrSk9X1nid50t4MGWRqSfAwd7JRXW709lQBok+zg49u7tAd44MGmzg4KCIkQJSdcuA9WphQnr
yLfT7czVYmfTRSgD6/u3o9yaxvMoi/3oz0U7pXGG6vM7/yTIQcOuYz9ax7fD3DgpbeEgxqObog39
6cvBDF0QK2i9aq5UT8W7CAFG2Of1WkNpmUS8npaU01UL9XJU8hfvejtgg5cmPdoE8ICnlZZ4ftgb
WmcuSsQdNIPk33yks4iLV5ZcV2NaF5koe/lltzGK1H409MH8Cj8+WHnSXdU1xfCoQ8jAk+Gu6ssT
ZVLzvC1Lzk79m3oSzzmhLvu++JK9Sw7RCTHKE1bPxb3a4UtVvE8fpn3zfp2ieOtTwhGkdYE+BqKS
i43n1xa01o6GzyDZ+oOPG/cpk/q1/sjNKBakYDJcXZT6LhdMbpDd9kFAzwcZjk1ECwieTb9yXt3a
YpowP0b93rShzl4Gsds6RmYZwQ8gSacuOiWJtEFbcmWN3DoxzqMstthUJ4FV2yFd6OmdYdf3TlS/
7ydj59f+yi67uUJQNnd4fAMFJWO6HJBllGpqIY/Koz96Ku9lV93Oh3InbdSTtoMZtxOSvxsl2+bf
5616aAD9JYjcr0zrrTPl/OZbnFxzECVjKnRU0JvKPNNArDbOh+yv3Cizj2Uz9KDYE0kIas3V3kqQ
v3r7sLkx4RRmKAPRj0T0dNkKrS051CWhnTMheGNOKCujRZxFh3T83RYNO1JQ/C0V3CHU6OUlZCZt
ncUNHY24mV/QOt2j1rOyem6s0fMQy9w3olCsOYVMLXCcrdZDh5uGzVBFvuJNfoxW5Ntzd7XvSExh
xlMf4aSmGLtYQajLRVlcdOw7a4g81Rp6V7L7lTHdDAIfnho32463wuUybUarpL3EtOVp8FcyFxFi
3WuGkjdiKLgfUlECc6KD97uMkYRFV9PlNzj0P9vViLZh//tTRX9J2JDJFNSvqhKNplZmmFroNqFs
h6bdRgvWnv/iR168lvmrRfGNc5avwZa+HESQNzosTtJpq84+V3J2H2XBk162L7ZW5y4SYp9643ex
H0Cu8bPi5NW5bgBwLT6OMNWY55aJU7StAkKiwG/q7TV2XaYVIagsyqLKDRZzce4akuzTZK/E03je
QSbbtvImeBh26q7dDz+KH2+HEz/4chJFNF4dlrAS4XstJrHT07CRkGCXVBXk3Wxr03fKjcVT6cTq
6HahtfKmul56tIQFvhXBT25qbTGDhaRl7WiKl5s4dKhGl3366e0xXZ0KzCBJIT1OBCZIQBchhkCX
u4YaDJewdlCxI/MaBDU3SoDj/NuRrlrsYj2ch1pspK6MMACZcxO/1PJe23WP413ZfWl22FxgPIbY
T1Zus273dtTFS44EkdqO4NhwlXH924tvVgW2PDddQPpu5c77ppR5kvq0cEtU/WKpzn5omMitWC8v
1slVTDHnZy/7KcjnTCNTwQHJ2LeIjyHkmO7NuPpTstao64slchVr+f30OKL5wyZrainZTxkiB5G+
Vmt8RT+crfyrKGKWz0ZkRFXZw40T+0z6iMp86G+E1gL50WfrCQlDijFH/6PsIZI2bhxPOphPb3/G
BSbfuPoFi8XTBMpgwnuE5/uVwgXqA5kbucojsq5uis2g4b0db7EtrsKJl8n5gHu7QZVf5TmOuvpP
02gByZlBmB+aVpO3b8daWS7LlCYIYLdiAESZHVecDbDTI2iN55Iz1Yt6a2UirwdGGYHiGWgXXjVA
6i8HhjlD0ytgGhA5Q5dc67xWCKpaK0O6XpWXURbncgWMPaG1BIQnaQ91anxFTPrD27N2YyCODmgY
iRHa61eN9c50IgfGMCGc8TOQgfdlArF9HoaVlXBjKAg5qRavCyGevPTgU+XYRBiXd0zWFK6GU0pk
rXB61iIsJis1KSFlGediUacbu/YRhvvy9lzd2D3mxSDETzhbzoEaZpqiobYQH+tjcSrcfoOWwUns
ntqVvGIlwbxe0aZDA491JmSLQAVdhnOcEDm7VrRZRsWdU2RfheXCYHhZvvYEuEwRXqsAlDQVYWXH
sxnA5GUoI1C10O806OO60uENEt+FhvHVaIb7sURQNyyPdhdvlSR6//aUXsUFIuCokBd4V91AcTfo
4QapBit0xPnlfYGj5tGWy2If5RYikcnc7XMQEh9Mp7O8VvOblVV5ea0xbKrfpJu8euldqGhuXw4b
snk1If7nAxguYTsnSu2gc113ETgoTEO+F6rSRijMSSC+3h745bf9T2S64uC8BGt1MeHAcO0m98fA
G5T3QSzQoEe1id3KWmv5X26LX4GoCwhAgUoKsVS2IaNW+sBxsPWRIcO2XeFVtbpG9F14vV5FWWZF
KYVNHcHh0BPAru6ddhCNfn9DCXudV3Zr6vCwQRJNZbHyML78aHqMRU1j+4GH4hSehSlmuQrxkmN4
kHeBi4q12x1+7yb7Z4AckZT/sRG4MkrEJ6kwtdpmpQSl7c641G0mDfq3naD3+PbSuPXFdJakkKsD
sbz8YiCHmyocE9pbEqKk08Da6/zfI47+Gg/HCkk5PXRbtbTLSSziNpeNupCwv+m/hnJ1L+vxdrBW
wdfXG5xbBcYQnWnqjeBALuM4k4aZXsQ6l0/t8Vc9k8+0ziW+njTqcGAwQDwDbVHkxX6KWl8n+bcD
D7WK8qh4uH14zjv5w7DDwPYu2Tkf1jLzBalYTOFlSLFOz26DwXEaaVaMwFM+5sfwxcFJnINrn27y
7/bHwTN3RF2jLi2uoH+CwrZ7Je/z9FicWE6t9ih/Mp9gMQ7t+9iTXGTckQH8dQU5n95ei9efj1RX
EakaBzQv4MW0doERzO30Gs4/UdffD8KK/rDGTL3Mq3+NisGgNcjOAnwtfsbZVEpI9xuI3ftuGA6f
JTP/ik3Nl8Dqahesl7bJgs7GmWjN/fTWmgGTQRuP3rjOFXQZtWyzoRpUVejwjGHzDgAP2uAp4PDs
+PYsXl8zopMHew7pQXKo5SbIlMwuozmVXCD7GBHFahJ/T2ruJoSXnahx5QGpX9cOhmrldXfj8yn0
mYRjsICGLO83Rw6aLIz6kN0XHJKTeRT27PFp7fPdWpUXcRZpRTCEflD6dejlxcbf5zvugf6VWqy4
gav/4FRZEw8Q7h9nVYTXJUO1B0wZzHTIDkvn2iZiOXU2Q+t32N/dGc/yVqTDuTcf1Bflqd9aJ1xs
pQ1PJdTOaOZpLylKmWPu6mtA0ZvD5wnN84m6NVny4pDjnEhMNI1Dr9oqfwYHmIQuYke72bVOrfvb
PO7XsUMRoz7OWQeeSPB8z7eLMcYIUODh5QVfhGtvdDJf2k1yVLboL+7WWkU3Fi/BqJrQt6Tu8CrP
eLY30wwjo2mwAi9RE7SwaBiPzQGdqSj+PI4TLh2QhaTBRWbYMVdOn0Wt43WgALYBXqC18kpsuRzo
qMRYM0xV5NkPCEy5xaPyI/Ra7Im1v8XxOhyyH2/v1IXY5GtE+E8UcXmSUbBefkpfifrMt7XQi9LN
tJ2PxnvnfXtM8K4P/0YL/zF+Uu+rj4G31qq9McvggyBDAXcCKbH8pNOcFrYdOYGn6bn8Du9DGhJN
AYV4kw+9DoFtoKfEW3r39nhvHIGAuARH1WblUv+7nOCk5w1jO2Po6ZE5+B5e0MH9rEmAXd6Oc+tL
XgRaLFnZUusOg9jo9dGWPc3+huPoJXEB/X+NAyxmN4G3dnnd2pegOh0CA9ywALlcjg5b1E4I6EUe
8rXxp+SQvs9cpISMh9lFU+k9vhtrrY7Xh+7/lnh+rR9TPHbAC4GIWt4pbW50ZR7lEfdzgXZKslf2
6q48rS+YG09umL5Q2ik6CrrI8mw3Z9UPUO2JvPz+/5D2ZT1y48rSv0iAdkqvWmrt6r3ttl8Euz0t
aqFESiIp6tffkO8Bxl2urwv3fPMwxmAww5JEJjMjIyNg1rdl2/VciD2cXLNrwfbiWqh8QRPB/eWi
Hv34It1ZecXgWlVmDg5GiuddsYG8XQKUOLs2M33pBIICCiojxs1hdn9+AnUhYVrSVXXWfJnvVLYq
zOI9wqTwBB3z9/DOZBDA/66/XsvnLpxAzOq7AQhEEF4CSfrjM9rcb/zBeHUWSliGCidVfpfatb2L
xzkFI/BKAXhpp3xY7wyvME4IyTU4c2bdMqXLAFbKBCE8+HtQp00sDeGr1ft5euVIgD4/jBeyAuD8
cLICORjY1Xnf2qodjPDHFcvUEMJwWs0wOCsCSP35x65n31lhFZtoHHaSFQ+fr3wh3HxYef0Gf9wl
FYr9gUKqMuPzcI9xnJPdWW+fL3Fpr0JwATkPWC9gGv1OHP5YA5nUwqRBo3OcZW6teFAvQU8lcA3+
ZsvXuLrv4+9zXUHHoNtdWXtFZD6efvi0R6uD2DpI+NeZHAfw6v22ZVlT3hn3JjLP2n+cEcSrYo+h
3YwOpyq8Qp7++536kPECWQzUdwCC57wUtIQaMC86lhXlAxu/e0Rc2S6/9bPOn+rPFdZf8Mcbhcak
NdtqYNmULRt2uxZXEPs8wjY29Z/4lyWftv0T7FKhKnANl78Qwj8+3VnkwQxDBMcxSDf622gbbGCZ
sfcTmTX3kElMr0fVv4PAx+XOajrChgicSHzAyDk4YXeUIfQ7IESIniL5Bv+Aa0Hn7ywW60XQdgf9
c23Rnx2Ikoac+k3PMnfu3mZDdnAp284tHMI/35kXN8kf65zd8xFEJ/2Ocpb13jNcbjEMdq01eiGe
QRAGBNY1qiBfO5+vq/He5nEAQulv55sVAHpbUuswbK8VG3/DPx/WOR+sm5txCE0Ay0ZTiFeYd6OH
4pVPrQ4eB6quyJFcem1/PNO5pEY0zZq3YLZBynberqKi8BT5/MNc3OBrfgKRENCx/hL6G6NA8EX/
fm32+5J1mXhhW28LB4wlh+FHFl4byjnrQq0pygofgI+Bo4Nu//me8wmmIGGhtx5nneNIPcabekMe
xcuwc/HNylRtVzCBvzj38qoU26U3+ufiZxux6WtSwS25zRhavZC3SMx8jUp96Qz/ucRZ1udX0KKc
ZixRwuKVqZ3EAGQMdcCwhTao/nLl+106wX+sdj6XE08l5HadkWXtnv4qCZThIb5c3FQpvZ1zN+kO
M0xE7eQaM/2Mzvr7K4LQiVwM1wz8Ic7LMnxDMPshJ5oVL5ZM1iFTO59hIN8D+CJptPeOzdZPNMzP
4UOYmL1/bE/XcrULzx6jgQ/aMNgpyNXWf//HxeCNTSfqVVRBLkHuF07aGgl235R+/o4vL4PmFKYW
gQ2dA75GuhbRGstYy40L+z6//Oa5//eTjtcIyBWrYAnvrISvKr7MWuo2q2PUmKo6spjnnz/G2Ujw
/34y1NEeSkvUtH+xR6jlTuhQDnhdB/IE7vEeHy+LX+DBlcH8J+dLSncNnCjqbfDr86UvnXmUQchu
1+CMOaGz5JZIyFHYFnSh1rIEGrV6ya04cfPVLqJ0k/I++KLex28MGMJ0svq02lzbK5cCHYJcAEwb
EwsOkK6Pm6WwJnjq+UubDa8wJ9yP22knN1C//m0bYe+uZQ6/VSjOshZMXIE4hZQ+wnc9+6IdvvPQ
QpQzg4EAvCuRuhQnvve38P0Cw0Ud3f2Qewd3b966nXMA1WV1AcHfIeae/d+veRxRfHNwvwGDY67u
47MTXcKCC8hCZkuSwE+NLxKn8kq78O/QuuohIY+A9AIe7jfL54/T2DUtU8JgEficA1J8pppcySIu
7GAsAfqWgzQXUxD+2YHHZUstA8NSAE/BPnwAhQC+q2Cc/APJYYenYWJtAbZn7dZsZXHVCeRCzFuX
xxAJuiMhehdnyxczi4dpwROqzXSz3pVVXp3skzhhrdQ7xAcXKeiUWvt4xw8owa/Eof/H4/+7/ll2
KOG+x2yO9YfM2bTb6Vu3t/PV4ADDzq9sTzciU7mT8+1/sZnx5KhL0TsHjvsX4hd7crL7BXLUBh5A
EBZXv/qH1ZGjuAPYOP42WQB6sy8AjqlcPBMff9iZexweKDjJz/2VQsddr+mPh+vD7zknwmFcqYao
usGG3jZfnI2HTtyymV6jrcnLY3xsNwhsOQw8bsaMH+09nMMUOhReDt3H8Ghl14bD/s4JP/6cs/Bm
kKb1MKpFhxzB4CEi4xKhnPYqksyj6z57GhOmV3SgL5420BmQTq1D7ueNGOEXHYSuZxQm/LHVbzYK
zSsxe/3R5+8Y9zvipYveC6yYPgYNBaNCq+15i55qt2e35Y4c4Yna/MN0WuwrmO6gMX9jQBaCAyUN
U7jEtqereNYaJT/5EefpDZedCxtgbHnIEuDjUpiI0Cy6QXWU4rAd4iucr79zN3TEcbxXQgomE86V
yTxbjfBLxTNP0PmeLBjEQ5EdhogD7JQH/fz5G75Q2K79d+TDv/UTEZw/vuEYZGEOn8r1Vqx2K2H0
Z5E5j+aevJBt8AXurEcPTjAJHLEz/fNaNDnz3FnTAayOe2mdyMccwTnkC1GJ2KsWABXEHfsapH3O
4VXtC6jU913pwlwRGvIQIjIR/G68Gf6WMAqlk9rBT8H2kkkP3bdIw+Yg4fC6QzAs4SO7n/F/MPsp
ioZ3jANDj3rRnPXJ4rVQGpnJ3IDtXbK662CVMCzDjdYLg3VrINunz9/uhRAB0nIIxuo6wYu+7MeX
SxfdtEKEsEOIdcptmsYxy90GgNN4ary7af72+XoXDuSH9c6Cs8cgODuEBeSc3f7noKwbB87R1y7A
C8fhwyJn9Xpf6jLkCg8FleAbte+yGR64eXuMt/2G0cS6vwa9XnyLIRrnaLxA1OscwiY2iNmFjafy
qI3vvIVtwyYobpbi3V9uCRy4Pn+JF6r4AB8N6ji444Etn0+TjKDsDoLGaxUfHVb8Wm6srb+77ri0
fv6zwAIiOHIiSH6iiDi/QTBWY6RlrDZrWX/DNepOH7lXe6UBegFN/nDIzpdxpiguqwBZYIlIbRLy
6uLCFqdVjyrYyioJ3mFkXyQran6tcXYxXcDbxOZfgRFU3B9PALy2K8xzzS3SFe5mZFO8w99iBc0w
Ywi7NOe9TEERQDLhXtXCuNAehW3aH2uv++qPZBBjV/9ZW6c6B6S0MT+8LNgpNxk2cGk5LhTZf5uh
WkXWVrmw9pp/RGwDXO1qc/9STMfEJ3r7q/ou5Do//pRamakafGBP7gSedOZYYfylLSpSbxR8fW4V
hwNf4XX7Kzv5QjxYFY8xqwSMGyn3WU5AiYClu0K9ATMQB4+POBlOWZxa34H9upn71frVvlwL6hd2
NRZd25X45mB3nX1yhEOMXMLaYu2nAXT+LvUWTszZ54+2XvxnRwcTUuCermpI6DKdJQbNDCuSoKYd
zuiAOmo9o/5mumogduFZMO21kvRB3wF1+Oy7LcNgfBoBmWob/XOcnAkjpGzaCoSN/PMHurASYgHg
emjYe5jfONusoSk5bEHQkBAenGw7N5vCIi3hqfNfLLO2OdFYQql/XhG2NaxqPcg4ZdJzWpHwqBbP
QQ/HGNKLa9OiFxqekLVcZU0wiITVzuU4zFKxqmrxTHY9hzcNMeUR+GiXjZEFWxtux28sgqGXVaIa
J13DNqRchiTwJ711XYNhZCuyH0IBs6zPX8LZTNrvtAM/DHM+YFyCyBa6H48j4UtnWg83CoQo7jEP
sWlu+U14koACq4Paldvu3TvofZfTPEy62zK9Hp3OBk7+8xsQ+DGOAVYYZic//oZRTEXUK7yc1eEv
RDcBKU6YwSt7w+7Ap7rW8LoQCjyMaq5ZFgBPdGc+LtcQjy6xWJdb7qZxTir7WmJwcQfjSVChAVz5
i7NHiJr0DOvyLICWned/qSVynfoKWfbSY6wFzNrVQmp8rt7E50oGw9qcCKaDxb2k5t2VzXFx1/65
xNmb4hHMtSeBWxlCK4HYd3sCbNhKHfDLwmwYMGTS5XC8vBY2L3DpEDSB7mHSKb7A5onLxeKmwKPp
tP8yQYgAxS1cEZaDuTGb4Dcmc5UdcPF1QnUjAP2WoGFxFquhehw3hYe2Vr2f9uIhAI6R8h2adVMu
93wLX92MX5OTvlCogov175pnka4DmXPqGtyFTL4MoZMNLEhI9yVenO3nx/zShvxzobM7otA84DEc
3DKocb4XrXvwoXebKE6uSepfuN0RtVdy8RpQkOt8PFumnwOfUiwE8DSpe1SlZszirth4kK5QUHz4
L57rj+XOsnxnBMbIPdSj8zCVqdQluYES+LRFJjE8//8tdbY/yinqi4UCcxkcmvpi3rvdDxl2V3CE
S1kiJi6BC8Np4bfa4McXOCgfhqM++rdjPuzZbnCgB5mSY/EbE7Yz/2Z5iX42T8P369a6l4oLyEMC
YEAZuqbhH5cOhTPxssfLJHhC49GdO+5ki1kQ/k2qObXDKvv8lV7IXNCw/XfBs82yMv3Rt8CzNl4H
l0EowUB7czeUjCUFsWB0GfgHZ7ZyI/jr5ytfLGxWCQwI0ABD/KuQGmobnVZHrqd9vF2ZrOwG9jUA
uq/1Jy+evH8XOtcMsryRWzLGQm61b/WrxMiTUFfKmkthBKqacO8CTQZ/rDyEP7J7U0r0EmkostCy
93EBjmU3HbrGO3V9f6UxciZc9b93NdTg1rFdeLv+xc2NbdorWy5TpiAc+Tbsgx37RyWhk1i3EuTq
Mo2mpEWycA3zvLRXQGlY1WlCCJKfz706pKURhlIl+E3BZu1maaQH7eGaMs3FjfHnOmfHvAAZKbRn
H6PcYKiLbZEpVIbhZriaT1+8XP9c6Sz4I6H2FebwJS45nUcHN0frs8yHHZwUs6KCVmbSptcm4i/s
lBWtB7FwhRKRj37cKRihhI1giRp09uskXjuBGKjU9AgU/UpkvoSmgbIMEVgCf9nVl+HjUs6IvQMt
MKBpbdoX+Ql2J+QV+QPsf0Wd6Ddz1/10Hsp7eyWO2cl4pf1xIZh9WP7s7WIgr+7QH0GlH7rRQ92K
OemqRQBFq5ydDtAHVXHvJGMdXXPeuPiOcQpXeVrg0OdXYDkIZcewdc3mUXzRrmQYn18yy5WwYvWu
ITQXH/OPxc4uwMgvRrvp8JgVkhrYyHqwjfKXciOn4Vdo+eIY00EeSxVDZ/7zEHohsKE0+/cxz74v
J6L1mWUAsnfdkcC3NdGF+8/STv/8N+sE+AsC85ioPstBo4L5zTxgH2Fgiz11/jAfoTOIfkZnXfty
fzUlf8sWA4KCng+0Xf/iQrgwuZz1es9Fc+KCYUQ2Za527jP5bjaQE9peq3TPc86z9c4lt2vl19Rf
QoBNpXeH0uilkt7L56/PwUwSTtoZQABqAD7Vf66HszeoxzKyNDxD08Wum/aEBZf+4PKhA4I8zwvU
Mbhl7YmmUzLKaQ9bZMNzMmmnOFDVT0fJ1DzfQgjiYWl4kCk35HdeX3n6MHYtJbuKe61JtC30kpAx
YvIQziHqaKceczTpCnTpAzSTp3qp0rlQkf9QaLdWR29UsznAOsNP4dUB0cNODCM7BHHpxEnLhG8/
Vg23vwZQ18UAGex2qwSuuuxnXQu63Dqm+hl483FowowF7knTyNRwbB+cLOZecHRiC7qvi4n3TSH1
G14ZYD1rcMK0dq2lvOXgJmIezaroWxkMTZV0gTJZRx0r0V5H+mPARYdtxzr3YfWczXlB7EOw9JBp
gdpvCJ7dcSokJ3syR+V4GlrZdA+Ul+RXye2FJzUZ4VfUcTuD7pDEqpJDMdWOYSntwR+67IQRWVTP
dEgqmLE+mRIScPBQrsZ6NzaTUOnUjQJ2rUXXjonSUCvfMR+CzQx3ZKqqUv9YrNbmPwXMwYd8GUMm
tpYxkNJQA/dlRjtenTBrXcF3p6LA+ITlDCrvYLeMNsYwsDw2bb8tWqhLJ1VnMwFNmCUUSWvZDt0E
3Tg8llDe9GBu7JY33HeHBfo4DjR19TTlSs9DlLC4Dq2McA07C3i5RjJ3BHG/O6IvbJQZ+qYIS3Ny
qE/3SoDfWgXtsZ3tOvMqOe9kYCh6xlb8JiwBWrZXvQMDOVEojkA/XHLYM7MvwbBOvTGJUY1pmGzY
onvHKeDdBlREWuYoIyEtNkuVdCa4H6FaY5cKJgM0rJMgLnRSBo7I7Krf2e34rQjaWy8eVKKmCO67
iGJbn2r7VPTBXTnh4u2CEn61snPyASeyhrpI2jWSFIc5cFgFYW74GaUQ7apgX7+4pMjGembNXsI1
WLnF1G9tzR/9WWu2bcHJOQH0hW9gqLQQuY5ACX3qOeZK24LqbDFLlI2UAnLRYsfKKnzvqLLvJme0
1V1r+fF7ExERfeltWoq72rEYex5q+HjHYspJEejdxGb3JrTHqNlBRxKUld4tS2fP5sIkvtPGNPcn
l7l4IiTCJ81lcYy7ZahyJN4Y8qu0g8ZhQeuHIphuPFkHYRJ3qjKJGig5FMBoU69r4nlXTfpk2tD5
6kL7YXgUpR3djuFsv9N5ZveWNXjz/WpoLA8TXi99Houp3AMIr4d8VrQvkp7WZE6DLhIbtoTGT9qW
xPsKGo3mBP3YAqWbCv6BZ3Ogtwo0rXuoKae91XqQ4XXjbd1ETW5JYd1EmuhgE1eYlspZ5TCRRxOb
QogTEzFiBl9Z7c0yaH/aU46xvE1VC1WjXeJjb03uc1jKNt55M7xlUhJBBPt+qmdrTmQcWvhfNQJV
JKyruHMyhRrcBN6nns4sswAzpmJ8dA2N7EzLIHjWYnRtbNRmiDcIpWJKMKCNprtjw/ObIlqyTQEf
EWgHMj7LdIKvOnqMLoF6Mt1AtQMQXwub91yO43i/eLx8iBzZtZgorQWUBOZWHivpgKhjW1Vj3TqT
8xYQ64k55m1w69tQhFvHkCfwoVACmwrTvF173/kjy2XoPPCS3pGwE0mwmCkp45qpU2UFs0kwUGKe
asYa2L5z3bwObOrNfoY6i9otQzt1iXRmjH7H4Rg+gUGnoGYGwLRMWllNqSYVZifYWL9L4U2pJ5m+
JdqNMTdSW+0JiZUyuYb65nctJKjWshm9nzHr+byjlte/E+7Qe8jqukk8Fhz5Ubvk+OxVAoMcl2wq
T/TsQOumcg790EGcPvI7Ve8os/xiXxg/0puuNXW7ZarVYHRHwQKpjpGxGy0biAlMmMv/0incRNkE
22QOvVaLr17lAULj5FEMts+mjnFAaoSpHkrMsSM32L9GP2DCHuHEYfhvpWeV8AOyGiQ6ewiHN2B9
xt5oyV0buFZwP/XSxWDp6HVvtdc3wbZoFtskoz01dzEMwcN8aRqFaFe37bwZO1y86RjE/Y+JOoYh
nlkOSTqv73/YxJ5OQtE2SgqFbDGxlinov7qFxuOFSsVfSTfZxY0PbUOS2mKCrgUUYlEieBbEeL+D
7uogiZ55t2Rj2TniJ247AooAF02cLcQibMPhk76ktjNr9+hUPuMHW1RRDzPmovnR9LEF5wTHPoSD
nEniQ7Pf2VaDZYdvtRa1vQfpMXR3gXJGqARq4vxTOISbIwwM0ZbHWehFiuPoehn8lZY3acPmfGPX
NHyvXS7HvQsuIOQ+e96J256rJa6TGZr9/l3vtu0/1AxTn05hGdYbQJ0N3WG2d0HHHalGjSu3nsJc
tQpWP0O3uMDLcPeHONBCkMSp6vleSBKWsGEBQ6J6m/TS3sOeffgWMWpX29qB6uXXuS4cfYjiavk5
lbZyb6cZ/mOnNQybZG6EwparZm1tm7K1+gzm75DAiPgcjgm+4oL7taYkTAqYemHfdcEWYg1AeJeg
x11WGqXj1JWtI06eX5hmZ6bW6zNm2mjCXWW8OAkw4X9Hl8GQNLBKv9i0ttb02RBljYkuSyHforCA
B3HdO/ppmGoMusFYrIc3Q0OD+ug44yByl8VItf2lUiBWVVEjc3cMJ9onTiiAlrj2qJKxrW1INtAq
7MAvK3DfzwntGtHnPaZo702Nbuu2cOo+2PgV9F4fXWa7p9XwazcX0cLSuJ5LH4TAnlhQKORD0201
8pLXoK+G8tYbZR/eRbU2y57BdAhVeBzPVmIsgksgYYz27mEpbeexLHVt0iCoEb5H5oT6ljFD+IlO
5TjmSnqle9CW6qZfNdhqrUqY2zIGQwqrb3LIGE58V9pVWaWFFUXMSwwJejTZhYjfkNeBd+JNYGGX
CLNpBH+J52Aqmgc0SabQSqqFLI3Z+fZYaQGrjsJARHDwRvt+kdo72ESq+qvnCeEeu5Z7YxKzZqS7
mRt6AM+FunPCnS6m275SLobhY67ZDkkUAtzSef50ILVU3mMcOXWRDs7Y1Ak6HNI5QUsTrkCzVff8
l1MI2Cx5IAaZFhvA194XWRcEn26Qkfnu885V7747k+AYTpPlAQDTHiaq/NaODrofFz9hVtWDi9JK
CDJbnDYl3icGlhKr8nFCPBWrnxNzxn/EwJTMfdotC85W1KowmbsalGo7XroDh/Yq36iJ91HSK9Hc
M+15fCMcGdsZMi4Tv/SObMkR1NeiLQ82wm49pyUu7g7pns1gQVTgCryfe4fRjaZwWN+NBYuSFi84
uI2Ytfh32JTCySUghijcWGreci5Ev6W+WNhdC6F626Tc8ayewY+sK59g7Bp+K4rKKjHPTUmQuHzC
lWnbM3gtHNuYJ1DlZ9OOa1d5Gw3Zp/G1D5exGQCLFu176fvdTTnCnjxZwn5B7zqQ8h02JvOdN+IA
bnq/oUveBPP03JvSbXZTzfhbzAbQLhsel/rkzbLjML1vonI7iWpscq8ci3nj1lG57GhTjPLYNpEr
kjgQ0sbub5kNvFmX1T+0otzegTNjxp88Kox1IL1l0yen69piq+CbDoE2r9bND3RuC2KSQNt1965n
kLVTSpbgnuA+HZ4if1oIukR87H/WsVzEmvlzDCdDSlUcp6jyLSA2ogAsW9QLIkRoiyiB35D1g0Nk
t0+tUNfjtirh84N/iNrmFwPEbOMrT1LcBBAJo7f9Yqr23plhHgidQl7xBJpa4U3tMHlfRJV+dCIF
I7pQTs03rTg9RcrrYpiVIgS3nqVE5hcFob8GY1B+6wUknmSESUq7iYj2wXVso+5xRjLYpmFU4wj4
cnGORIWYa689Bp+novJjJJ8o2BIhhIKJxFi1nZsU9STnjVVZEE2DG95vWeapNvQkoZZJftVep8RX
3eEIZJ42FlBGwvs7qkL1y6heOEmP+xIdXOxgktdLXcGAoG7nES0qEjUbZgVt/IgUj7p5j+R8eR4r
1rZ5T0cfc4s67NDMcr3mB4WwBrpLM4lVmzTCZSi6zAxOaVRN7UtkCbc91G0zlc8QXqTfSMSQkwt4
gAU3YkEnG+YKY3+LLpKFz9X0fNzM7uCpKREMtST0o3GdvhhU41WcGKBXbzaH2XCOt2yiY1NDGCOZ
HMJuXc4toO/M7/ELFgdBHOZtpk/mAGpheaQ4f25VR5aELiZCOStwYaU1n/tnOxpm1NG/peNla2Ap
px2jXg1V3r4Z6vbFQj70CmjYv0fDFVMl8SjVrq26UGfuEkDBxC3Y7RDZsJX0WvsGzUGNosty6jdv
joMuLaqI1hCgZ4B5u6AVY+KgmgGDooDJSTZojFQmEEbpnjlKPwyJQ9jvu7HNUKVsUUuUoKZjSHrd
vpB2MpSWhU634O5ewB6xBy+NG7c5ub0mdl5W3iyO2iacvDSFHbAHzYop2sbC7/mzZeP4Hjpc0svX
kqCL/mVybPk4cdO2x6YZrH0wl8NdW2Nj9J24W9rxBT57Lt2Ui6yKRDPBf/lDb58Wi2H3Cst0pE2Q
RE7Wi+tUdpmXsu9hVq6mCSw12YsYnnXIA2gsQ18kRWGMygj6d363s13eF08i6gMHPEVY1XtuMfsZ
AcXglqBIZ96RdcZpy93s6Mqss0kovpE/5I3uTZ977hR4CM90uBu8cghyOoqaAqHtwItZYj5teUT4
Gwqo2H2EPUFcQm8GwGtWF8a9tW3jvRadW/6DSUervoPXuwf7LT6odHQHjEjgZpnb27Hh4q0yC2AY
V5nKe5ElHJt9g5H+DdAbGZz0gpFyuxgctWu8wQ9gEFh09z0MJCEGhwE4yEJjqV+9N9AOuafEhWXc
MY4T4TlTmcRuSTF1qOvpR9M4bILtiCof7GK2MFjKqpHc+8TXcheFY1OdkBp3WRNztFgLbPhv9jSQ
V8hS1d5u6UOEmwJTCs/jVLocoVfCDMHuPc72qnSRVMSLG3y17BkWONAhhptahNouDTiNHrtYsAfg
hLhHmYf2kd3UrbWJorbjtxjo5wLXqW+ZdwcVTULrsfoqVIuEKrFdbXArwAEpnwny/ExRzfWWDBpm
IP6A+aFCDna/vj3oVYaeQGLhz7HysjFk7bJpOoc/BbZlpcUEqMhz9Vzv1DA2LF1cryQb3hbqfih0
eAvxcAetPSA0Jw9uqnMaStCfdmIB9pUPvLfoYdGTTkMyYtyss/wyC2gIumQwmUAmS916AxL+GUGg
QDlFjsviLyRf/EAGGYUlUNgnFnbi+6xaiDxJxKsxVXwaIK0l1ElHPTYp5iHsW+3idOL7j7BAJxKj
Z0kYlF6VxP6Mb9BBy2MX2E37IxpcfyuXVeW87vhDoDSPUz03AP2w9SRPhKPt58ZzOtBnR4fDtwyd
4MQLZt9J5rnD3LuvNFK5xgo3gdsg2GljtxsV+0VKRkc427gu/V9WT6ebNm7CtJh7i+2kTdTN0tr1
8xD3KIrnWJY3hQWs6ztzxeDvpqhu7NQANVsOtLChZoUNy5NROMFjxRvSJfEk7O+llnGXNFWNjkQ/
WUnpa9s71INnxp3dF6YD/Gn8kfYHXtWMbAvkD1BoFtRCsa6Z/7P0iPOMOwhDZAsK5BhUnQ4FZEyB
eqoYyatsUIY0qRgFP0IFybuHXWlY7RpI0ZGkcYLxtWRhVOWi8mIkDbQ/NgHkHBLfVLLedMHiZaSV
caJmNmY+KUvQ9lkULsmaRW+6xiErW5aX9kYKgS8E+CpI4FGjdhHXI3qmuuY7OPDFPJO9A7zXaVkw
3ij48KE0kV4I914bI8hN9QBXEYIahxRS/hLtXJEM7p/ugnTJp+0bJ9EDLEkL8tRxlEGP3HT+zkVC
tCl67eU1Nkj7GhI1vIwhZNUJlfGWwN4c8K7vlOVj0dhTlTZw+GiSSgf7Hleb4glSFcivKA6EK+lA
A0rViPI8a4Ma0XopNcnnel4e44mUD1Zb6ryfSbGaI9Coui8br+cPMYDfH15TwpEVpnWJsHvq5A6Y
aV2GHpSJth002l50oBXIYzY5hS2IPkkATwmMFoZe5SSOtkBALp2gySs+1B0kqGPWnYgJ9FRjliz0
MswXIwd1qdKZxmPhJp5oGdy4gJ2jTBWLr57pOEcOChGOYsn16fhmWEvqOwXjqncuWNilAi5c/s4o
RcZxJ8ADQkkQMm0lCjmOURaqHAiL7MZoOEGyxyzJQk1d5cjOkPrqMqLbllT6AVjCtKnHaB5SM8Yu
vTModIq0WPRs7ZiRtf2lE9Hi7QKY08Dm3enH5r6NHMqODKOdPg6ws1Q7PntANq1x6ettCG4dGht1
bMMWlVbceou1nIJXifYqMDRoOwT3s2vwfcbe4D4bV42ExOdupfezE1DoZ2gyevo5iDRlSDFLhbNd
jnaZzqjX4SdrddW096koYfUOgksPxc3RuQ/BenNPvSuhLIzmTZvA/GoHOK8BD919Q6a0evagfoyp
VtvS1T9wpkCQK6NNXwfWxp7jOWkW60dHB5LZepSnhbbANd3R3lt2WedwVIrTriY//bEY3lCAuUCq
5JQClda4SuuDA3k20KVimAIcCt++MVS+MRJAzKH0Q4PMD6zg2lbIlL178OAFuQVxS5n95x0Zb6XU
fdaPOaPceYgvZQg2PxRd4fuU69zNh7v5ZtVapmlzWPb1ZtVhbRMntTOwj27YDd3FWzvrQMTDROBT
mJeba/31C0IJ8NYCRxXkztWg+txgywUEhHykxxRwaqf/Q9p1LUduLMsvQgS8eYUdR2+W5AuCS+7C
e4+vv9nU0RLTwJmWzg1JIUUopJpuVFdXV2VlEnavfkfGhjiP33WM3uwm4G9pi+odZkEP6LyqNLAl
uKp0SBzf7tAUdvH+Tj32wNQmqgbYBYyMAo8HHDQFbdGaPgVrOrQhIfI9u2Brf8hGS7/V7dEandGb
7MKeTrWVeuDC9y5/7i3gwtI06aMuwBlC1SsxCo8tkCbBrsOY4+A2kPBgmdmEEyztUJ3gKRCKXJGx
RN4bAKMkrFv1sTw2Nue1nmHrFgvQvrkwzMsAQYnuIlitzhdWAtjTdLHQAnf818KQGu/YePFtZ0Hz
FxMymN9EC+zcTtwlkxpWY2urXuybUXnU3HmnONGjzx3wiC2ZW7k1WAhf+bZIHdA4QIU486EcQ46C
WH1G6Pq4oleg+neIDmjYIPIDM46//ebBzQDcvs2eiFg1owk7OcR6eUzvKCji0iNltYLGIHCdLZBg
PFSJwLJx1/5IrNES3cL1NZMVAehm9F/2wFOCkWSo3NI8MD4fVEaCaoDdj0XyUA5V8UMZOd+5fByI
u1PBD/AdCcqHGK0GrQ+FQMHoVazrMcEbT6Wt1L7TzLipWMiyrc07M0Md+DBs5ghZKIE1KzYBMzee
dp+c/imz9Vb0BLcMWgPQ4wRzAw3C99OiKKFWgvFiTpAx25TcomKE9gOnXUl+dVUn8mkYC9lJeOU5
rMX7MOYYcebrvK12FiQOoGTC+BjKB+fnBC/1UBUw2AWv7e2+BZC6fMh+AcC9I915W7KqB7zi9sZr
DAJM32JRom6EA7gORluwCxImIMm/X8Q5QMLCsiYD3STOCTsS59BBZR7OLWwwiTc84g6mX1dKdZHU
DEKqovKenvzJave5y+ERbWWCzb2NTmCVlo/H8R3PMwBNGygK8GGTYWowXyIWUWEoHA2xghgKBkii
+NbI72YdDwPRg8Qwqr+YUQAn1eWTsjqPiqgDFC8ASESmIWg4pp5AhaXBC9TmoZxcZ9J9Ifw7kuyv
2wIcI9BiAg0A5lRocGJbRnkvBOlgt/LPnj/EEQtvtrUGHHTQyWFiDfGM3rQWtMb1UPV2qqGageER
I2AJTK+jNfZpaYOK1nppgJ0Kg5Dw+8Fp7nNX31eH2JZfwRDhpDXogWS3ukluhl184D6Nk8RAX34N
3Z0dPOoHUCEtUass13MVdnARJk5xhWK+pZxiV7U7DwRit0RUrsFUeuNKh9zJPZR0Rzs2fcjaG6dE
N/vXf+85BhisMSGIILvisS6y1FB6HoIMCbpkYfVQsuhGVmfha8XfBsi/X5z1vBtiNPiCwc58fi81
zVvLR24RjY6sldecXnlhn7CAp5s2DQ0gBeDz1/lpn6BuJvUoudW27sX7vjcNN8HYM5lYk1+4Q+d2
J0Kv2R1ZkW3DiUEKzsuYHsNTDJTu56uV5Aa0T7Le2yEHEIPyUaWMSY4VYpCwdS0MUJfVqEBfOU1h
AAX8xMSEF5L8Dr1mToOM6igyvINljUpI+YRHvakwcEf4BwWjRb76YvQfciwxAub2tkERAeTEKA7S
wD3gc6K+E+GFZVID9TBfcdr447Kjr5cCAg20jVBNAVYe75PzL+MnQVnqSjfaPfeWNtFThtCPtsdL
IO8uG1onoRjfWlqiLleIj6Sgrh4GnPFU3xF1twJTowAchE7zCZZVm2FvlSad2xOpoDbVoQ9Mbl9+
vZDcEDNR3LX/WIEfRXX53We3Y81Lr0djKYuUlyconA1JDIu57NQf+V52CJGFeooGKwWixepsPEDf
1N20yxjPwfXJxt5i1A8vQqDXdXooV+xn9A5TeUStgruaBvllaoZrQGhvBwVPw2D4ATi6wLhcGTZp
BpxMaCUI6yAFFXtEM0eU5vE61CYBKGGgIVNnSjpjvh7b3Gh3UzSmFePIrxJGAv0kjKBQYwYyF+na
ueui/CcCzQJ+ycHSPSDNMQpcHzGDvI8PLCg07Uu0KcqXitpAcTlWYYoHLAHwgA5sP58Mh12fdggO
IoOA1C5O2JqSpAzzaSKQNkiJgu4FL9CMRzEDBTOLn68nG1zE4E24bJReGMjdlzYV8psW19DoN+iO
6XVpS4QMIQxQG9bNsbi/bGX9loAZMnMAliJMv65GHoYaPTQMLQ94S8wu7nIQngoemF0sQjrIfvht
7eTCHD3Xx9eBgEIjkjK9mg9V3EBJe9xfXhLLBOV8XJb4WYsZRbvIj/LIW0CWMs7X1qdZLIJWiBJ4
vtUhaIH4NXFmrWuW4d+GQcG4YtZFj/NPQ7NKNN00zUGPY0woO6bByeW9YWWn5DawAgWj60AMZz9C
BsUmyyF06tqplYwbohGLwxSMDU5xuxpQwKrswQ6sJjdL2WS9mrfCFXiyMCwIYCkiJBWc0bKs0WFE
iBzrtLGrhk8B0dJdDmC3Rko+i0b1lHo0GB9x63pdWqXOV1cVml+2sBoqPwcDuhPABPExQZSIjA+5
5ZALS/TMhFyEPepkPi4fAAvVxtNH1iWz+dGWJqiPpoKBLZAKDh9tOILBU/dkB710O9FvyNtYqczE
ZcH7N+9UsIbrKkbmMWpGB3nAOdQ5CbGBpYEuj2WkFu+AmeWNc4z3MTBbxZyt6FOBOLll7FlTtFtH
cGmcCvv6mHM16g74eupPPf0xTx8dqvmXA8nmAVwaoRwz03Po5UwwEu8nq7oOAeLzgoPmtE4eWXh7
PeSBNQ8Mv1yXc3HsF1ZpGcxuLqNQRJT8GtIyfkQHyERco5GGerUCninCCd1ftWCGBdyHYZuUMc4f
e+emqUQwzI3U0LMEYBjc2hLKHIRoH/J3jAi9Hp+ilkgiwuJuK8RI0gFerOwUdOzVhKYzOroSmsz9
LFulFAMY0ZkxOmkxBPfMRgOpjlGZPFc4yfwKnDFgeD6gcGCCqOXbuvlkfPcN5wJkCUpNYDZGtYnO
2dQ5NPRExnc3QjBBdZE1XAs7hN4X3QRftXZXPRagRBsZT+319CGACwuzdNrG19xQQbKusjH7oEh4
MMXy7Ti1zghp5aG+CeXenJoI4D4AzKbOKsfpKLYvYZfeIKF2pTTZMfZhIzCDdoO8DFDSRPJDfaY4
64DQELEPAIqglXkLNI5rXIeiFaMstCPMxACVtFaheimuJJd1xrei2pl94q5LN0EPbYQQA3JnMl43
7oMDUYBJ9jNEpqd9wnyYbFwJS3t00V/TUOOMVKwX4Exr7H9P3M92BMeBz9pY0j2gztnSEE13Vopd
EQNvBf8/qWAeMq4/OrvZt//TQVsaoinNhExA+Q7YbjtM3gAfRrREm20CRL68jbK9HoEeZ2hv5jnd
RcDU9Jyphw8BQEX8XF0NDbCvabWbmvQpDVla9huh5uyXUVna7PdTN/NkC8BIIBwjT/EkhBoWp9T6
k4KfHIxLItG9weAb5ULIN4K6Q8fDngLf4ev4few5wQSxYWkmGot0ZV2+xRwfqWmihooe44oTXUc/
Gng+WJsfVPLuOeAlbUEz3RR+zwdC7cCxiRpJTD73pXOb1CGNBCEkPBrQDnCANgTBSefJvwHa8TBZ
j0F3EA972V/qZFAKYwTy9UcEwwxaZCpK49hbOnMbBG1UiqlVbBHFQXJfkLlldll8HY+J2BV4eXSE
ZNLDxRYs4gDK5JVqJKKG/jXK/8MvUfwNuDhjLatHK/h2SYVfR8WFUOrTrTiclDRIk1jDodQ9Il4u
7v2b4J99NJKenH802AJKhliUoEpArUjNMO+thYBm5qf4NrSg6fYUWRN6Ck0ISTdWIN3aP5DwonkD
zhG0pahmppE0CRfVs2bXkiMHz9zgRN3z5btifc7A6YCtA+4J2i7iisxwQP+oEUfNboDAtWpFt7lM
R8KUYhJqKPp/XRqDNVzNGEIG/9SqzzaVCahnSywo92cLA3M3baY98rF2FKvg9+WFrY8XMQUadkL4
AfpCsvCF77X+FFR8CFNcibuWK1FD0YdbKYEwB5c8NGnLeH+tHwvn9qgULOuHBAyJvGaDXsuZq8ji
I86+vKTNbwXoPpyBvLZoBTJVxehLpsFEpV+P828+gAavgPmt4v2yna2tQ5le00HlCuk9ekhe9wc5
L1PYkTU88qOglh1AuBMn74Aw1dLoU1S6j8smNzwd1DqQ9VSRvYHkg8rYRSVNBb2EybrK91OgopFc
QGvTN1gaRmsqBdC7QXmdUHyABgCH+dwvuggjUCWUeOw+SmPAESeu4+x5LEQgCAPh2PkthjTFvAQO
Lex+Acld32j8UD1fXu8qZ/wasibYARH8b6hGUz+jbYrOiOIwthWTsKJjZAdFnNL1950rvpCnAiGZ
0hkPI9pHKaN0EaeWoAcIKfPElmq/MGs+eMql3Lu8slXHlyrsKVSC0ApyJBU1pkkGdfLwDLtvfRHk
rzkGhPxRDe0xle5HKe73UiS/SqNs1koknJSA3xdaPJtxhdFAvq0Au9Ij1NC4x2mWnUHvnmRUghnv
ptVbmP6xJN4vooSeKn3IFfix/Qs4tx+J1rRm+TYKNlcYvHDy+8zlEEHM4OflXVq54ZdhQNRAukgY
JunWPAZcQXgxQ0HIvwLx31XmAalpF4/sVJI+WZQhGmSUNJ1YYXw2sfUWwOKsx0yRVGEgcAq1xmEs
asu/0FdBCxdNcLDXUae4S8dMBgYuRkojuPwVuuFqZur24EaQQoHXYXLAtziXYZU41PJO/lrhwir5
VYtvKHNCVFYQprVRapIAqQAMHTSKZv2OHIDd6WetkTq4KbKmaG4wraKjz4/njYvpJAfsIXbkhe/J
5/APPiHLJHWVVXXLQZGaVOXzXxi3MdPpjrGFdFpDbyF1eRU9GiF+QyxYKJq8CsfgCkg0s7ktrYnJ
+0lfL5QxiUp8C0UOiggPdQAwMdYkX8UlZvv7+2x8HjKWTu2m93/7Bv1gEwPIoyo9bPmharYAakMZ
EAxjT4z9Y5hZPddiYOp9HmZ4D8oydnEPxH1mSt7o1Ka4A9WCG7n/SzBfHDa6jAeOKkNFfzax5dw3
q6g1QfHICo8Mz6OpQNB+TYZ6ho14n1yLB82tPMNBgeul2PN2YiM0sg7zlnPg9kVTm7BfgoXu/DB3
s9GmwoS2EKGv58zikNwVd4QynrsyPMUCZMIdjhCfsBlfcGulC7sqfRFgAhRj4ehxY+SruvpSU7R8
jEmY4gOBajQiaHCZldhNowKeYUhP0WmktUl0JTTyYQxw+7jo9lnJUTDnXb8bLbRZdqrLFkH9ejHQ
sdJYWKRCSRiUtcqJ2F6QoHjtzfiAidZdCbwvhrdeU5fTTPG2dQxwS5XXEGk4BNZwAwbicAdW/2N2
AxIRtugGOe+XfhP1yf2UEO+GOkmFgJ2q3oFGv8HYs5tYDYor6k5RzBGKBeQX/NteHQlFi+2gz23k
d//xb7GcMd0U7NJKvMdoyv1l79p06u9dp49qNWBiby7hXHL2oI4HDPOeBhCaJKJ0lBWDkeSxjFGe
nFa6PAGVj5AnYP4l5sNT1YE9RlfityGLdzmpFl1e3qry/dc24kUMdU5A7egCaCppHW/k8KokNXUv
AaCYMPDXcOTJDq5UkzCwIVrclh6rBbUVeMH/+8cy5c/ZgMGmtuMSuwRRQ8QfKvF30DOQAJs2RBQw
JPTG8Xag7qsSc09CF+KUCvrsidlHFL3N7cAIfOSHrg7BwghV7xrm1pDbGkYk5aeg/E7kazGNrZyl
XXB5LdBBOw+vGcY8wyQJEzvj+ByTKtU+RbE6lRuP4RKbXvhnPRD9OzfkGz4mN2WsZzjUJ6E3Q5Sg
1dvIG+8I2gxd931p1YfQYd2KK0mdL1/8NiySmLvIBvl6MppJDcBy+4AKpQtiACDr+cPktJ9EzodQ
VnYvowPyh9fxQEj00gOm2hxMshxVBjpsM7wvfgr5GIufMoGx2R8K/JQ5gwYN1KESs8vljHH6WFbo
IwD6GmiRhqDzrt0qLxyjkO3LH5PxLb+2fLEObqr92QAPiJ1LjdtFdwmmdur6NhGetfDhsqm1f6IE
AL5nYFplEDrSbiODySDLkzG1heIqkvjSTIFgbMKIlfCu3wwK5i7wB0TJcO/SkgXQAwPlhqynJGIR
due5xTulPRR7zOlhfo51Gtbf6MwcXcir00I0ShHmomcgz25zO3BAoHE9HgxQ+KZP7NRiYx+X66Pz
3kjpMXQLCjWQmOItxPGWFtSmBFrxy59rhUAz+LOF0Reo3EONWSJ20DR2QUEC6csOmuKTTVAorPbj
2g+JMTStoUWIcjIdiOuKB2UcIX7OG8XswDAx/sI8u5mKncVke97ewL9tGfT7XIsgGlKWbWmPfgt2
fjGypLrHTPCUMDx+ewtRtRbxJ+CxKnV+86kPxgCTZ3b2JVI071Qbc/6PYPP6B8rFm474bYwu7dUq
2FqCrCvB5Sn6DgZyPzGbJ/0vXqGCwlYDfgHoVBokDuHcslJazK1Vkpo586BbdVH74JMGCYMavstT
c98GnFvX0amcdCtvk1uf0/71jYrWw58fgV7SefQFtaXOZxNfgkUhuAkKAXOuGXn71W856nKMILzl
mmS1mAUiHKb0syXJwcagB5i0yCbZlq3HZLwK8wAEOkxJZlJDOU8UMAm3sERlIzomtpVExqgKf4h2
GsSAQAkOQW3JeSA6HUxFvHVyfm6OyktaX5DEDswUduump+Dav8uuw1fQmdkIlyYmv4uTf1M8BlbG
HFHbOoGLhWpUHqv2SitwjYTQAtpQMlbsxI1eAjlu7C4HMZYhsuOL6y3pKoMbG6VEC6RAJAEbH/JZ
cPeoJaNFwDJEDufCUOxLZCAXK8KQq4uxiTlCVayMGX6/YQWVN1QVNQXdD5WOJyD3A+QH7GeAzH5K
4TEGExZoBxj+ToIS5YVLI3QcyZV+DpIUXeBMbv09SA4KzQrGUOcsDtO/sjuDzLZlhJXNhYGNB3cA
0vBVS5gXp2SuZrC4V00WdWZT874XNSA3MWNwAbxedoqNAi1m7b6t0TDOBFNLY1OU4OZ1+hNIFHfB
vtqLu3+vu4grlHDIQuYCyg8aBl4or1AzsOJMWJauvIAoD5SI7w34DhjL2QgbZ1aosNGEXI6nZgM4
oBVd8xjuTYCkDp4ITkj69Q+626uLhjANEz0hGfJJyObIx1z4ej73dRr54/TV39BcwYwTS3OUt94J
XsFobhuPLau1s/LJc5N0ktWHoHbouApPTlA5G3KxG5XAVVL0FSrW3bLqORsCmHjRt4GAOxpl4I85
X17jK5gYLIDxhy7DqXTHnfJmeEQqKfZKhtuvd/LcFOUfXJlNoKQNJ1tDrhNOzwHorRjOsbq9qNWQ
n7D4WI2mlfJEEIHpqexNVLWH92g3eCAxvW4P00fyiMe1fMrfAjdkZMbk+jiLI+eWDWofjaBKJglk
V1/ANXTTvWQvY5SAhSZh7KFB7aGYhWKV1lMHEQElAItkFpuTkvy6vI1ba0ETHQ6vyWSsjFpLKAd5
nVYERAI6pp3fG04uAfjHAeUogmc8mcc3Xw+fE7AoXDa89fmWhqnVVV05Ju0IZ4TIsxmnpWW0vwbw
07QG/tJ767K1rb2UwScrQeAUrXyViiQ+pA9rhQe4K0XLRSx0qyhyhon1SVbB0P5tgko6NIGLIU+Q
QF0wGKxwzI8+iOrywX+Bgi3D9xmm6JZoUYVjpibYO1yl5hBHZp8fjFG1g/7fyu8gZCAVxtwRpt+A
uKEbz8MIDlc+j0Dm3IleGVauCJ7iPpOcy59ndUuem6FPFAfiC6GucaKmPAO9agq2jjAGLVbPQhlu
eJ0syRBK1kGjDwwOVeGps0mKDAPrqfpg3wX9D7WEKE6rOVqGDpwuVIZ9eWXrnjmWtrRIvuUiTFU9
mJvgfkSboEvN+dR4cwlpAuOJVOiLG/+eO2m305FZUtrwEczDgDQfdKIQo6J79Wk5NQ0QlaPdvoCw
nncyp/EKL/CyXzKYMERXgbwZGUVSX3wTULFXyL1AgIhDz4cFCFo/FskWLH4KtQXgrFSyJkKk/iIB
sEIrf/Dtj2yf7pIbZtVi8wt/G6M9tirzfMAEFCi7T/qb6qmp2T/yT+GNuhc8JCo52Jgd7jA/JVB8
ZUmAMfZcoxYaqS2EQee6w/s7Q1ei6iNtp0tQtvQAQS5PcV1OrN7T1slB0AG6Rv2ij6BqowUSzG5M
MPCIuZpnBLfOHPL6mQ8VVvK8EUFJdPtjiDo5XZE0Yp8CKAwdBmds9gYIky8fFdZSqKuICypIr4wa
LFT6Aex4D7XeYxKF1TdePQ7hjZog86KA4aq17IpQR4Y4RrgKWiCFTFDU3qtJcxNE8h0/ZOAzb28y
vWNNoG95xsIorcvWJUJVRkUCGiSg8JTEnGfBzYz3GqTmlzfxq1RMJSeyRgpNGEMXke6RXV7Em6JQ
fQz7YXmFNDmiHjhGGT7kRXyvysl7XE3PFe5zc+iA/uN0G5mwnUnyYGmZ+tebNRhn3YrE7Frlwx0/
C3d6B953KOXc+MH0O/WLD5Cp7pFi3l/+4Vv+hTCFCXpyi8p0EXXWWsgikNHFsPyC30/6+DBqQuD+
/8xQTgaiMQOvP4TFOS/AtvaUCR+XDfyXaPdnIV9Z+OIDAEuSyZyEICB74Fm9Kjz9VL2QdpJoTzuR
hWxmbNvXr1lY40SA+DMN1vrWk1SoLIusm2TLdUnNWQb0VgKzAbVj3NiFSd6pIxBF3V1ipO6YgplC
nn7ooCNg5FArTDPJNxbGaEhd4TdNEeQYp2uNQzt1B18owQ6cuRk/uWPQoyQX7NqudjVet3UDwyJp
7cmzAD/mnWr6fflTbq4cS1YA5ibrl86PEvFU2Y+M0QYHGB4YN4qxr+v7MtZZOQL5H9FnFmb+GKKz
05qPkQF1WDUQdeVj/lnnJuFY0U09MluiNM+8JreCrQqFDEydAIG86iVEkarUeZ5NgA7IuiU6kYNT
noHzy1KAopkd47kGbaAj//tSIL7wwrBEHHrhsKCRDEa+yzEplqK1NIfjRyCoj2Pf7EEk74A891gH
0o6vgtEh1DpgHBW9oYX4tC4xPu/G0wewecyToTIPsS+ZZBKLX6IBhwJ6x175mnhMDtBF8cj8EUsH
a+uELsyo1IJr8NMkvQgGvFRpTbnbJyKreb71LYGTAYOxhnlBDISeLySZBSNJZx2Pm/E6EndJ+KSz
sPdbi1iYoINaH4u9KmU4l0KcmQlCpz48Xz5sX3P49CFYJBh0wtomGTiKG1xc/hOoQ6+5j2AXHcub
8EaKLd/Vb4IvyqHWE1RT3XF2s0s9kXEHrTEBJDf4TnLoMqTRV00+S7gdCBawgZY1poHs1M2QK4s3
6gfo3U/Ji/4DagGczaoEbX/FPwmWSrmjL4DXsu6w/oqgLFremnsewjHu5W3etLJID0jMWzh9p0Ug
7J5gJUwhRBHs86GDJotz2cgaTkv2cWGFWovYlF0IgeXRFkf+HTTfthGBarPz95KAXu9kPOsgPSaM
lCDk3kkl5ww5xG7GbgcVl50/ouPe9y9gK7MNfXShoTiafJT+vPwjN136+zfS81fiqMw+8NY9UAVI
M9HNAXc9w58Ym00PecgcbBgx4QfhlWtwKpeWUMavlSZ19uW1sAxRd3TYC3MWtyAIaZqmtNKk7E/S
pI7HEazfjCt6e9vQMTIgFgrkO+VATQJeWsi7IL9s74ewAc88C/5I/g+rQCD+saBTzqMMENaD8AZG
wKVXUNYdeaV+B0fla9YzFEK3dw0SfopsGGTy8PwsGLE+Kmjl4V2qH0Uw09XN+xx+XP4y29v1bYO6
2nNQsqZVhO2qtfswBMemwBzh3coeNAT/v5dBFZ4gd1TWrY5lkLIuVEvMyGmPjUuA4KIZOiIDIPJf
Dvcfe/TAqsjnpQBdCKTQCmhuZxAkairQdrF2M/itJYBO2FRryDtxU+9hUPy2U7pd0GKAE6ONZT4F
0MmRvEkp7yOIJqVqdNOm/LGNWLkk4+tq1LZkFXhjG6VGUjVWrhSC3lDNbXG4vfx9t5KIxebr1N2L
1ogQQiJksKNuiPZERcPUIGDhylV94moMFodl/CKKTY1Epu32l40TB12flD9fguYF4sYA6osyjDdk
gjkzDmG2z8EU3OqhywuM784yRsWYKZx5Hyo+gw3ZFaQB43HOoh0eB/u45a4herS7vLbNp4AGlVIM
+0FvD7xH56eTj+NW63TcxZEvoT1dGu8gxrM0KT9oteBV4Og3AaJ76fLokIRAcWRgy2tDW/AjD//t
XZeUzuVftHmUFz+I2gC4fCZA1QDJgVxc4fa7xogCY9GbPvttQiNHfXE7J2NEGonw2SmNdrnm7+cw
eRgV5e3ySlazzuSZtdhbuhwRiKgZdRGqRoLUBKJVYK4CHLll7v+QtZgTQfCccl6hxMOdofVvZVF1
j61eiVd5DzJPD9T22UvONcKvyz+LxMKVO8sYxBDwyUEiQcVjeebUuSckGRKnxk5R8goEREZuH2hP
gs5jcFEHLC3PFI3BILS167AJFVcQdxJCxPNdj+YyL4K5HOw++KlCjkm9YqZdK3YHsuNLG5Q39/lQ
TY0K1isJo1PqQbUqq3iCp74EluQQ7htWLstaFOWtAibkSl0PQSwX/chV8VhkN9U0M1CmK26Fr2WB
uAAhkAyXyuRXLBzWaA2o2iNrxd0zOfL7vM9Dsz8aVnGaQSAZOug8O9wt56X4JybMY+vi0xfGqVRE
BhN/NWR4wJFsXXxSGkw/t2axzx3xR/8rYk4/b8b6b/+kT80MHY8p17PB7tTSHINXGURiPmo8c+rN
tWR2HR4qucgICZvZEJADYMvD6PUKbl+KbQP9BTToCKvd0IOJQ7vqRsGSyvfLp28NsydB4dsS3YoG
AYQalQKqEOlJckeQkIDyENP79V670T7i19wFE+Q+OhUfvaO6mPYD48p0knc9WHTHN+FQX7PnwLYf
hZhdBi0ZmG4xHHLuX1pR8FkZ99IXAgCj+yYU5QInwZB7/xsKbw+DnTvlFYoWoM6AgrYpt8xSydZB
0hY/gYpK8ZznmhHgJzQTD/0yHQJYUFfxa/Py9rPMkOC4OElQfBuRKpazrcida+TRy6CKscnnLDvb
9+piPVRepEq+rKY51hPu/avqOdg1Xmb1GFUpj8me83pv2v3riYUvz/r7K4o0BV+C4DrLDWo+fZVf
FXF/VeUNBCU67/IWbl7Qf1aG4vf5FvZ+VuZpijjeZdNel7irPubvLpu4/JWAEzw3EYZD6o8G19vj
WJtzH73lZWBmk8+4kbYv6MVSqLgKLVlODKCYAsIKBcN6XGOB8au30me5MEWzeiD8GYxA819sgroC
Coeo+9O90aHLjMHXwK8Atm4nhODrz3YHMgmLIOUSu/7FQsau0UpfbvFtkDrcSiCDlJd8L00u8gNU
6d+yvMSsu5rO6jWQYhA+wXj6S1FVAcQmatlOwqi3L3/Q7VWDAUkWwDmDrIM6DnM9QL9Dww02WPEj
FDMd7VoEO+RsqS6wifshYJzzzUvk2x5d/4Qa6ShVHNLoorkXQmkXQNTd0F5ifW9AyaIbf5QCi295
y6QOYAL49nCPoPV17rRSMLVqK34VOmsQLal7QpzxD+jlt87f0g6V40DAV4WMBOy0tvaRfmaO8rPf
tSYEXz0wCkpP0DZmfL2tN8nCIs1exQscSBIgJ2hLMQ8NHJCehLXDQSZ64p5igZXskJSJzk+X1qib
QJoqKc1rVHIbcDKqIBIduHvDAj04PGWa71mL2zwfusCDz0AHK4ROvwbCMYnQ0sF+kr55tEtvAm9y
JWc6sgaSNntWS0tUWJuGEqkpJIMRbrL7zss85UqDlMMX5m3PGlvcdJPvZelUmB50kNZw3ISPVvQf
gj//yiFHal0+1ltZ02JBNGkiqtXQEC5QQ0oxX62mmqlr3hxCjTZiOcVmEvr9eKCLSGWgRoFYfEXN
2Z0BOXMKr3mtHajA2fUV+1tt796fx8qXRP0iT5glqF2GYTfbMx8coflnN8L8ennzNk/VYklUSATR
XqLwVaPYSfU5A1I0xD0EMD0uuYUcGONDbcamb1t0MSkfx3ZEPwEP/P+Q+igeIfVhYem27u3F84su
BkEeG+QpAR7WkjIAIhECATZh46x2KBnxfQtlCUa9P08ihbq6MdMnDmmBAD8cBJd4g3rK9i3I9Nmc
ZZurWpiiLtCBB5pTyuHlftVCtRa5L5SBx4o5KkkC9yrw4U2uAz2n441MAuPC56SmMvomyBRbu/FB
9ujvS6fY/0XaykoKNjN+fWGLig5yUdRtQx513aHDmC8ILBVo1pqKZpJQ6yP7KW6A3em9CC2g/kW3
PsMDK/JuOuXiN1DhsFVSMclanGkZjwpove46VzuwXzebR/nbDB3f29YQoA2M22vWnxLjs5nvL5/j
7QtkYYBaB9cFssIJcMVWiO8FVUX+Hb7XuXLXzX5iq2pz70fJCXiFzuxbVXQum9/0zoV16iDkihYC
n4uSxxQPB7VrXQygXmddyKjib0YrWcfwPdQkQCxMLRJyz7pfJ3DOaYqOdcntYhyGaghPivzgg2L1
8qI2L5ZvaxK1KDkz+KKbR+SskKLXSvWYcOHPzo93rSyxQENb1zKYkYDKJTRaYHmjEqoh7UO5TFDZ
l4P2lZPLB2g7/4BiiouawF421NumG64bfDgw87hSV7+NQ8Oob4sbCz77DdTZ5+W/uwvynXEzvJf7
7qB7hKk3ukZKAuItc69d5zvhoKZW8NncZreFy0OOQWPmDRvlwbNfQkUG3HVG1aNnY89cP5nBGN/V
Un0tdNJ1XQceH3JOPKiPlz/3V4uOCn0Lo0ALnIe+SRKGVIfEI0YCBoyemWJjVofyVrJj+y+yvd4x
Drw77TEhcD//8jOTFYw2/PvsF1C38dQDlAruahxiTjhhesXsRrzdFbBnaz6YSCLv8ooZ5ui2aJWN
gd8JCEoqZq15xZ3S50n/lUa/lOjhsqWN+AC8goLKPmrRmOOgvmc2QTVYrf3R7vQfqXGofNmpcsG+
bGSr8LqwAtKK8w+o47yOBSHonjzVq67/4khMTeMKucA/otu7vCwgUc8NJhwksSdwq9qcBmS2loSH
GNrYkEZmoU03bikNaTQvIsYKmGijHCMYJHEqZjRIkli5A/TUEhrRydv0k1OEKyhY8i40jE91yoIY
koBKH4mFXfoF23FQBu6gN2lrQaqjUBCqb2mcshqnW8BpvMbR/iHzRQKi4Pk+zqFaC50aqRC6AWdL
bFWOCjk2sPyFJpEqAbR2dAobHP+sOgiJaNT6lobplNRIZKFMB2GwjYfZldzc5q6nV3/HeYCd3Mqs
O3rjvAGeDWkZcDUomkz304tRlHzBL1R7UEy9tJQPok9GeESiDpqwrgESZtEVbW4fPvXMXHXDV5fG
6VZ7PfFTysFb8cKctZ3vSbsQdV0tMZWrzvbNtsFANGezKGQ2rhQDVICYk0RRd828YYwtSJZb3Ngh
msh+6yg1NGZR3W5mRoTZalWfWaIuL66NilItBvKuBW7wobgDdRnkOCprBH+oSXa29RLRweaiaXrV
/WDF7q0MbPkDaKbKcAjyXBiwwVHKtW6YQ5Ej1Y9hzl9V5VQ6RisXjhaFt/nc3Dd9M7GiH2Or6ZEv
afZFKWrQsijGKXd4If5ZTWJwC2oX/VBB1s3KIqFz/CmbbTFToBTeBt1rD1BOPfoIj1KjmZwcPhql
4shZcbocmzd/nMADHAf1DnCUkKOxeFb4dTOnYQM/KNvKraSrIvqAuKuTps//HzsQOzu3M7YxF8gl
6b0Nyo9gqo7RrNgYa3Vlnmc0ybdefwDGAFcJGSKUh+noP7Yt5H9B2YuGWHqbAzkm3EHeG/oWka0w
UrONOHxmilqWVPZRl+KH2CF0k4c0s5Lq3+cCSws06i8GoSoeyRJSj1TacSo0rPvSa/3ucSr4H0oe
MDJ5xoK+0uGFPyTQeO7LQgSPlJZmNoTAj2qs9OZlZ9hKCDDbiaEr1HtBkUB3e0NeM9SghNel+wIq
JINqNhbR5wF1bG13e0KbzAoDWzF+aZJKCaqpjcumQRgKkgeiKGyOaWRHYulG/MsI5BtjhSRxoi+w
pTnKMcB2rfMBWIbs6UDkLqdfhWVY4bsOec3a4/Yc4xhfXB3Qp9TqgkyeBwEvEZsLdHNOFUs0bkoV
7dfsl9GqrNt500n+/nywRi1ugna2MqqwJj2gtFdCtLDHTD8kfvvfA/SpvwgoWJi37TC+MEqlqmUA
vejy/9j7subIbSXrv+LwO3tAEiTIibn3gWTt2tVSq/WCUHeruW8gwO3Xf4dq2ypRNeLY39NETNgv
sqzKwpZIZJ48Z8r85qHcj47zkHL9czv22tngCrEtaygJRAJaHmAsiQBFyZY4P09d1BBGmxSOEJu8
q7NHlclCKI3DbYFgSeSfxwi6G84/OX+vRuaBD42YYSpCUKYrzGdXjfe5Of5c2JvT8rzbmxMD4JRK
ggjQzOfTIRvHpkdUVxcHgGt/qE20ll5snGkb/mVZrvjkbjkyN3u+NYqZowPt9kAxCUCLAZ2H0V8Y
0snj9mpjzjQUNlqPIj2mbXS9l2oquuzSM7ob9+B/Wyd3S3RYC2MyZmPqMstMo2TKn3f1eVXKu+yf
pG5cVIsIIJ5QEkOT1NsbU7albJOc2YEUD3bYeFl979q3/2jeXo3MtkLKE06LnsERn01uih3Gw6QD
F22RQABlwRK++vTVfDSo2by1EDYHNbkDt4gUMLQItjVg3aULRTYQ9RlIWHw8vunj3u/0v4b3jm2i
6Tpi5bjNarvdj9k1qLb9gQ1+0xcoU5V+ai4UjU+GU6/jY7Px0TA3oXVIYXDo/TT7zlJtTbtkZfRi
8/HQTu/A16HNXp6ppcU9IyN2YC5+lFH5hat+KZA6easAjQKaaeLC6U3f4SgYIKS28j6y3Bcuhvaz
us+34b71+a04fJcrcDUFzrfkfEmO83R0cGR29ursk66qyj/NOvvItwiemxLUvLovb/JLdVgSdj3x
jHetI4uzs6ZraTfmAyLGqQLSbFrIGjQ7AsWtj9fsPWu0bh/bmb+nu5i0llMALDqV99sfYiIJQRYR
jyFnR8Rl72sbLfaTldq6S933pxKZb2zPxqg5nDGRICeC6KtVnt7Xh8Jt0VZIsspTYXgOXbiq8fI6
t9AmUB5cla5IXLgrowXH+ccTcXLzvs73vGBnoBbkNsTCkwhdM37UcFCWa9X9x0ZOoWwwYjyuCTR7
oeE8c25R5qgqzWw3GHznmjyBk4sHqKJBowAxitiICwiTgnBmYWynD81fVueEsJUsIKiWTC6gLVcV
QZ5Ec1eWjeeBlvlpkS7tqZO3OZrjJkp4wCfdmSMwGR6SkECfEHidPJukwTWgVELzbFIpBAnzP7pq
/7KHnry3TkElpQ6iHqyd8hW4Z+mEooQTl95UFze2S3KPp88MegOYjacgGlZm3mA0qVR5pU2vOQDa
wXi/7l9izdHXu3snUNAKwtMuDUrybSnmPHl9vJqeczxksdCt1sVSOnn4OIBcwjO42hRhsrXbVt/X
YRl+ydrm7uN9e8qqDa0GC6L1LmQNZndIXbSOxUcsKPoJYnDv0czP6hDMiT1Zg3rwMMbswDIrWti3
p8LbI7MvMNMjZ1+bIrIrC1WVMbzpGzQR8MqHeNDHYzt18I+MvIvTaKJVUNfFjBrhbrSQj4Wk9hI1
x0kjyORNHHLo55zX9ApejloW2ghqRLxPvtm0XggrTt3y0MH5y8BsheKxbN02Q/TXpOYqbfap/dOW
mp8vEVec3AmvdubKjBGpKaId1gVAf+9E1Fl+KsVFlJPbiPUHotWNxyO2BFU6eVPYQGMhKeRC2mie
AzDrPsmzYoSMx7kMwm2xju/U14lSeWLFNxcyKKfAX+6RtTlicHR7p3QHB1rE57+KzeD76zzqFZ4N
EAL3rc8fb8GTMeiRQXP2Vu5DnOauxB7kfRHIIt51tdzrvFg3dsT8PI/PzKjExmTjFmyOG+GwpZTg
yf0D8hOGmgHO+MuUHB01aUJcQSZo4RiUexUO3V1iNLskA4EoUB9fPh7ukq3ZXu1dEWJcLioFUQ7E
7pDuXFl9ZmpwPTSPLKQhTl659uvIXiqZRyMbWhQLwhTWJFjYI9/cMlDJPDpBtbIfihVLkOF1r/5B
Y+yk9IV/iQ11m7nkVxSyseWT2lGSOV6V/TT/QQ/hsYE5pVuuYjVQjlh7HOk5HbBBrDz0KqNcf7xW
Jx3X60DmoUMvlIhliaOg8TxCt3t30dN2qXp+ev+j3c4Cng0cZPOHZcXB7WBZFShooPdq34/bSbNB
B197tVlamdOu5NWWPQvBYm7QTPYIFv6kncmv28MUKjhr8fxPIHS4MJH1NdkE1ZtX4/JsrOxhUoni
d/k93yCvAdLmLgOrLITwVksZxZOr9WptXoMz8pJrRCHnUA/2ZnC7e7Novn68IU7FkkcDmsso1Gh0
QDlcw8bT1qGwVmX4HDmOV9T1ShZLZ/d9IAlBL6h3w+mbaGWcP04KRSzVQ+krsC6jK7Yet1PdS/8p
vASNI0uZgPfRxqQehorzVHegaMt5G0VmUeYyVcKYq8yDbMU21ACrFoouYAPfu7+3dqZBHzmkpgTz
aoaIJGDN4OtD52vWnvDOH6ynj5dqwdAcJ8JEhTbMUh8CanyW5llLfij0PMrx4WMzL5T/b1MabwY0
p+kKK5QqKzYOAXHLXUjRbwx0woPTo1EBJXavSCr0dl6kNtiloGSp3LtSq/1uAItD2zde6xxsa/gZ
leeuHW9T2gTMPkS24ysQzkrleGb4TeH6Nd0n2X0tTOJn3Q564ZuR/OihINPU9233s4WgHOt6X3TP
wokecwHuiiraKzoshMIndgnq6sg8WAaa8t+JevBeuAXrsEsoXqY2uuRY/oXn9sKT5v1BZsdW5m53
BPuoMQwGprRJPR7+yJKfHy/ayWEgmAI3BJ5pQIG/3YSQvg0tWiU8IOnoc2V6aVLuTbmQe3phgZlt
DbCfv5qZxnm01w275tLoDZSxfX4dbtOL8qKNV8VarZKr7Ae4d9f6Og69dJVvqpU6Ezeg9/Cri37T
36kgu4gONfcg+7msfXTibBx/sTmjjIJEYJERcwC13MVonbn9Y9xBCF6LVh/P84nMEVbydQbobAYy
StspfwHy0NvBN3x10Tse9HRwCawdTwPz2GMYQUnqY6unRwe1QFQ1GRigZ66stvUeeVyKRG0c74Tj
nLsFBHJZyLaQq1nkqTm5WemrtenbHC1yTTKzQIpheLlRJwi8+S2tPRoQqHHjAV5s+FP8t3WxQWiL
eQXsFHerDr6BWY7BzRLIjtEYXpQBwTOp+aTddX3HVuhOC+xDU20hzBB8PK0nYF9vjM5b/Up9bETW
ToupoVRvkV2Y6Oj7hYZPX/tW5q6YAA2/03qVMPx+zDda2XijIv4QHYoEFLWyX0e6e0sS0AqAy8g0
pfJG8PZ//D3n/ZfoCsSxZngPQowNqOM5Y60cM9HLOuOg8XEf3EttS27oZgyqdZH61Zfme9gf9BXZ
cl+sG+ItTdNsP0zWAQSyX9jDGcWPb/dDLyMnYzFjQdlCB7BHbVgs6lRPn3HkWF5s4J6eNrc5UU7M
orhQDhHI3nPI251DkyNQ5zH18sKvzyCOLTfZBnKIurkwrafGpU+dMtNrYqJHejsuCoAnklqwyQjY
CpKbjmoL53ZeUZyGBZENVKCZ6xqONa9C8yEauoTGTgD5zbMuqcGe3w9fVFYdBCvvTFWtojbrvKyw
HVTC5UK8NZ2Z2aS+sT5zGzKNEZ1PA+zy8rtrI0BOwI3A4K369q51zlLjS8+XCFLnHvLdmGfxENAn
Zjfa01Ju0CjBWq+4DFNPu0CL0NpeuyoYbuNFpaaZh3xndLZHQfMik1hLnCAb+C3J05VUxUUhgafN
zM8Lp3EawLtpRdbHhlQsscw5WNSqLM7tbMJZrxGRBz1k3G1vap8D+H8xip2/b36NDOBgbFE4AFCn
v92lmqtHRZa7NtQYQefjEyvQVtaKQdnaUkG8qMM5CyR+mUMp0LGg0A5uwenQHDl/jdEmH2QIrV17
HM9FVIXfkprSG1qAMnFhIqf9924iEZ8j/rIYcM+zofHO1TvZpc7Uo7qpgKIZN0hCAYy2PI2zZ84f
w3o1NctRFEie1b0uGMhzTU+fOg0gujfmEKttlGf05t3C0E7uEcjGQmAa7xn0NL+dRtrC3wAXz3CH
upcEZKhDCdnu1De+R9u29P8m+9jL8NBHip5OvHOAd5kNT2RQJAWBDgt61vllND6nOvn+8ZBObQzA
76e3G5Bc4Fd+O6LWTW27lThhva6fQcd9y6mza/vk9h+YYfTXww3pwdlIzP6lDdtiAcFVC0kCr0ky
lMCX8u4nRoOcAdbGAHEuNJhn62NZvAN1LkZjJWchmJtz9w5MywsXzAlX6BBIjk4AJNDMg3/u7Zyp
LIcAtIS8CE8n1KeDrppwpfl1t+/Wyc2EFlPf+BKZ8/tr7a3R2QkOW9JrhYmhJXETP0G5i0HapCTJ
j48X6v3l8tbMNMNHjsLOMx5bVvFnQTPdmODVMxYVOd87dmw6BL1oKwcE2jVnPgLYYJ2KSKdAkX7P
EmMD5kAy1IGW1KuPxzOvAuEMwZIJkDpqeRA9nOf0266um97AgNr1sBrAGbtKN6ryNET2dC2hC6C2
1cN4t0w4McdA/7JMQVRrUDzgoC75diobRyulsmFZBEXmywB506C9RdELDqNHq5dP1/FDvF6K65bs
vkQvR0uox0JUvQO7IP3epXC7+2obPURr17c248pJ1sPWBQff0tk7tUHxhPpzuHO8Yd2HIC5OaqRs
KbmLjfEqjLR64ejNQ/v5nM4rDKxzexZO23NSk6ztIP45Pdd47b20s/ja07Dm23LXghwH8J0a8gX7
ciExNK87/PEdgIEG6ySYWObRHxY6blzADLCu2We5y4LwcUp4adeg3N1md0uvxMk1vr1OsYEBX/vT
3MynEauuS15M5qIgKHVfICHTfBnDB3ep7/bU2T+2NN1+Rxun7kKUjTpM7iuYIdouP+pPxD5vRzTz
nz1UMkKuw478DiFQ9ORAulF/nEAauLWXYWSLCzZznVlp6QXSTFNHIHpi5A44jXbtBOZGNGvo8G06
0KZvFtzO6dPwumozPyqssTSq4WUuoRDN0G+u+eWDCkiACmmxsYLCX9ooi/M6e+FXoWGZ4zROEfQv
Cu+x8YekKY7CcnA+r9m8OwgzJ95QfeAsgb0GQavvgFMj0L3yHG+eYAg3jjcJ9rq7JT+ztEtnoYRg
mhAjwcyS/QS5EVu5mgQ8lmoC70MJbFIIa6AbGMTWcOFvDwNSi4BJMWUGdg7tRhDC8TbyoRO4/Xij
nLwIX83MYZv9YDftoOkOyLw0X1fC64z0TPXPFPpv/3+WZn5EMhHrHRruAk5Ztk7TzAD9o4VMXmif
t7Rf8JInx2VDYQ7twIQhT/52+nSA5RJ7IqrhDvsqjOKJlOUOgLrKL5MllqWTS3Vka7YjVEOiTndN
kEqHtteW57xPtmmxlMs6bQWB/5RbsFxndqKbwiBDXxCELHm5r1K6tmrjLuf154+X6aTjmN4Xf5iZ
HWJzGPqSFtB00xUInLJANUsDORm/GkcmZmvTD6Rt+nSSjdtIA4d2Eoe0v4LYHrCqK22fB922WdIM
Pe0sjozOFql3jY5aAhGfDULs0kvve+UPT5N8Y9p5CRounuiaTq2nwcfzOQ3m3fV5ZHd2jo0WIo4m
aOMDoT8n2UNVh5d5uKJFsiqaJfD+6U2PZwEB6wcQJLOLzVacd03d0sAdLlQfXgHv7rkR9OSWkD6n
N8mroen3Rzd1g3RblCWYzIyH36TNL6xKrD+etyUTs+0uXQ3Z6QGbhEUN8AW0EMV1r2d/k9L/1x0C
3OufUzbb7rqRmUMJrYegtzW0c1zhp83HAzl9bl8tzHY7ISMt9BFzZQ1loLpV01erRtx+bGRptma7
2+1CvGI6UF2O8qEmVr8J+2ZcGMgpG9BPJuAAAuX7O1EYgY8fGgIbjpjIImKvZgv6Eyc9g4mPwEsJ
Mkvv6k0gfU3tdDKh31Zn8Y2yPXUNMMuFlqLynqAK2HjJfqmL8tSpOTY622lgmzVqaVo0qLKzwjWL
DYvKFPA1fgCDXLRwC56cRCAl0LwANYV3kn49iKoa8G7QQNm3ovjhdHzhiXJqu5mvBuYXetJwVauE
wrmS7qyAkouRxvtMjgvjmIMxXg4O2O/RIoY8FB4Hsx1nAn9FqhbXuRauhhpPkfoSAlwqW4H6D2p0
MTT3zP5cW6ITOTV/x2Zn7rRJS8fOy85Em0ld+3F+0UOWaWFsCzbcWdd3VJPUbFuIxI7JU5pUkNq9
/vi0nlqjo0HMS+5jl9lF4SA4MV1AV2S01zIOv0AXDuzJ4+SgWQaYXlM3kXt966bDkTQTEgPJ5LX7
PUJIDEh6nHruSnvM1f5XB/vSK2Ba9zf33cQzidoEEobAseAiemsTqlHY3UOKso5u+K1IfRI9ViAn
06Cf1FSQNV0SMXl3fN8anAs/E56KRCclOI3ioX8qiiTb9BlNApSFqlVSVxCK+Hj13r9zJot4DqP9
34Ky6BytQ60IAk0N6mb8sXF8uUuhlWlHXqZv+tVLs/XSpn+3X94anAN2SIpiD+vEGOQNkm6gQ6M5
8Szj4eNxnbKC8Uxt83h4OHNkS58lhOk9hlUo19NL4YnxMV7qCl0yMrtvBbGkGOt+DFQc+VX7XTY/
qiVm69M2AFKEewK57PzphKIH1duGA00VGh4ZN+BCDsADuOAlTm4DCM7+aeadp0Wdo+UK8zUqT0N7
K8h+wv140fLVLy2QxTf95HfmR+vY4OwF1dVmM5RIXiNudvZTt33rpbvkf5AheecAsd+ODM1VRywj
kcBADWMQR9oPEaLVoqPFwilasjEt4lEIqZIeEjLgWQuKrt8PcbWXXFvAbJ/yDMfDmO01bjRxHUqY
qIyfvYtunO4ZeoS+6pYKsifH4kySWUi8o8Vy5meJDpZX0qGUjZ6N7ArJZeIXtj0u1F2XrMw8K3ej
jGYCVnSWAPKbrMO/KbwKkqApI/7nOEwyG4dj1a3VZfoYdCQ716h1ie7/4GMnc3JNjkzMBtFD77dI
HZhgyVd9pJ5ZXRnxpdksZWne1ciRBkVxE8/YSXsSCkyz/cWjpBn0pkUxU2gXVphNQkxDuh3qQkMB
KJVbaJgEVjQcrLFvPTetlsSK5nmi+ReYRSothJvtuIt40LSxH/PP8aB5FCUadUOi7wkipl48fTy3
pyw6BOh+ACuYhQ71t0cqa4fWxftdoeFEoLXZ2YlVs8vXS1XBl2LZsR+aRnZsZza1EA8t0ywFKiwd
onM2HjKLbnOn81r6c5CjZ9nqhqqHKLZWbqt8Lboyu8u4etTGR5Iwzxq3db3URn5quQFgAhcKinwQ
ZHpJ3B+5EwlNXZm6UG5Mdu0OCd11vGEbI/jbwrqAaqM8f2RolqSODRY3TFcqEEKyrVaX+jfoii01
Sb7LGc/NmG/XchjqPC1TrOUkem9Ee8veT3nNcSV90NtVaaB1nlyKM+YeZm50+v3RJFq9o3Fzkhvt
uy9FHK3QorVwac6P/8zCC0j0yELDRZ0BzMoDuxX+qH+TaGlLktTLlmgo31Wh5pZm65QmYRt3FJZA
87exwWOgf9FuUr9ZTwTkyUrs27thu8TgMadBn++OOWCQGT1u6XgASuV6XEN7bKV5aqMHLoBnjY+8
/zfxwoocA9pRXPQ+v0xuQp+g6DDsAIDzUdBdIvp4V4CcT8R8UW3wwzotJsK6tTcgablJt4DOrOS2
DtKdtSJr1Fj2afEn9fl/fO//M3wur345hObf/4Wfv5fVIOIwkrMf/31ZPRe3Ujw/y/On6r+mP/3r
f/332x/xl398cvAkn978ANqpWA7X6lkMN8+NyuSLTXyH6f/8n/7yt+eXT/k8VM//+v17qQo5fVoY
l8Xvf/xq9+Nfv5u4jv7j+OP/+N3FU44/85RQxY94/gfPT43En5JPQBniX0ago8ZASvb7b93z9BvD
/TTxhdgufDKaAdEd9/tvBYgoo3/9rhmfTPy3KaliGABVmlOQiff/y+/oJ4qXG3odgM/BPwB8/P7n
V3sz+6+r8VuhwJAXF7LB93nBOr66bWBvQGUGMRSwRRmwpr+8Fo/OXiJUrBGzuh8A9b1mvalfV1an
fzZpQi5TwwQ9XPoImXePDgSM4elgPyVpzB5oo/imUU18KATNoCcuap9ljFw2LKR+2EEq2BOl01OP
W/aw1UXkHvS01LyuLaAOonC6QRQJfZUuroJQuSxAcNl4TZmKwJnwTrhrwhUrQ2PPtDDxaVi326Zy
rAOCYx3IQFlcAs9dNr5pxwQobrSumZXMhKcb37jbDeHKHAn1ecXLxyGvjG3eQvzVM9tC28fOQWK6
AysLrUMXJxb1xzpCzXZsoMNm1Mq+ixxdNHip0tZ3a2I8hMINtOYc+dUd6dBt71hbI6xrj+HTWuon
ZpBp8bpovsfkZ0TuzZCK3rOySAdVjx5blyUalM8bwVrpRxJJy5rmceuPFmgyOUDMvcU2oHVKlC9T
qNCgNy67VbnT7lLBkT5BXMAH19lxdxLj0/PQ2jCpg3WbTy3PlWGU404z67pdFz1BZpf8sERZrWqg
eENToU+pbrXqG8Nm0vzByKsyqPjQftHLLtnnQhse06yry33StNaZWUX9F1vEzSZ0M3HXMml62sB2
ahTmT8scmnsdwPItTRzGfckzumqbhm8szTRyLyRGctkJUMj6iVL7rGXqjluODMpyGArAWcNB8x03
IahMg/JSwcUbAfpvvxQR4YVXQ1R93TldxDyo27J92HAyeo6tUITlbjL6Cmqh1JuYaK5iCTBXSUvn
q5NUoJYn6O02LU36IkwKKD6y8rprK3tlg6wAbLYs2lShk/qQpRkfTZKT+zjW5Dbhe7xuL21LlT+j
IeGHrCoa4IFkcV9xzVkPA9gEa6sxUW3TjdofSC8atCbEVG1qy4ivpWZWQU4bepkxxsd1GkdWHJCJ
0qigZbSiSRw+JkkZcT/XRD14VUSH0mts6EuUeLhXRmhmXgXxql2F53wA+TDm26oyrgpOLd+Ok+a8
6FK2EXSg145I49yr+kjd88qm0c6WtLrmllkOXmMmFTKirYlOiCaWftoVm3SsU+EZWQhcTj06ETDj
MU8Kj2uli4NVycRjqnMzTzVpvk9rS9heHmnsYMWyuUzRlvSVDgBMuE0uz2gOPb2gZo31WJCoxMPG
GeNvruuItV1r6qE0LL5qlZQkiGoOnV3lVi3xRE7Z3mlldkYVZai0pXI3pAr0X204rNMxMiGFajCQ
z6TDJtfS8SDNMLw2uhDMfPpQnGsS2M6Ufhfu55R1B8uOx3tVpMNO0q5aD6keemVkm2dmz7tbrYn6
rxTf/sKO8jToEm4GEMxjK6dp7Gs0tQDQ3vTlNb4K38VJf8MyNJ3kieXHRSLu00FHcdhF552VK9p4
+ALjd9UZ8SbT2a7iFoQHc4dflZSTdROZTZD0Jg+ijhzSytQulF4W34qYFPcR8sRnViftmyZODE8N
DuwV4xCCpr9SuW8ikqJJdNewuDuLq3rj6lWQuejA1TJwvJhM80zLqfekKESgWeldmIkv6NrmG5ej
oujYWugniOWtRH9k1Vjuw8yIV6DiHT5rY1o+5ZDbu49pw1clVKK3DZEyyPSoCbga+NoYHPuOFW60
1rrS2Lo21/267pBSF3lZ7QZHi9atzZ2fVNTq0AiHGtgppr0SUhYXmi4TMNNEoHD20G6S2H7RxvEz
BWsqyMMLK/KjVG+/2Fwwv8ki9H3jVhhWmhLIM2rEOR+Qj951FRef9SRM0LJDBwhYi5+Z7QjhtV3R
B6EOmVYa4bMThLxntt2l55me2puW1wOYKcFb+gQX0K3NOJUh/joV67jvqicpIze5SodCJ5sBuQp0
BFY6QKbY3c15aeZAeUMHg9ebnEm3OgMRtQ5RKDMNb0tas3aTVSUJcqxKoMzKkl9km8WeY2UUEZkm
uFrnUq/EuVnjoz1TU32Qt1AGa0PBt7oRV79q1n8rYjqPv4uyKX/Kt+HR2zDrf11cNcX5/31cBfqw
H8dB1fR//wqqDPMTWAwg621ZFuCnBsEz6FdQpZufQHeJoAnNK+4EYP4rpsLfoH4EZPxEigle6onk
64+Qin1CuhbpcPw31K9MxGR/J6IyXggQXyMq4HDxtShz8aEu/oFkwNv3Ujnaita6vVdaWmuV5+g8
73ZCi9xq53AIBjipkWvEyxyZp59NYLauYw4HNzpuFHmK17ij+nR0P4PKG09oUGpX9jrOzSE9jArX
+6EskvrGYOPY+XaYuO46obXFcZOOmhw8kuZxtW5EYYi7CLKa0g+1WDd6L2yT2AzCKrRA+ikze0gH
3DNxebAS0TXNzupSkiOQGYWGsidptzQOOTVA1pBKXDkUVGiRUxZXUVyJTZETVXo9JZsmNs1o02kG
AqfQRGkOMAFU0+vc0/OShKjEaAW5QC+cDjVofCtyVtha+jC2pZtv0wxRzINTZNFTKCFUpPWyHT1S
F8aVbdAGuq7CLcVFxawxEBm/U0U0VI6XcyYay9NGS9e+mPiIIGXaYN5Ab2YUF3Wal9qDEDa3TT90
w5skLxoUGPBFqz71oZlYgx6qZDncFAfD0WUhIie6IdqgjMhLgAGrfvSxlTwjIUFwLzhtSnvorRY0
vA0jV1o3liZo8bUKRTlApSMy/crsux9oOdHNMUhF+c1s7farZiVEh7+DUqNxZuatQ1e9qXX2Oksi
TZ473EK+wOXGyO9sLanMi0wZpAyE7HX7TnaxVjxDO4caq95qKnKD5uPIvB26vCGVB2Rn3q/jmIVF
7GWVi4qc36W8LzH6uKh+1qUVlsprGuJkjRdlfY4ntV2mUXXFqQY36iPCg/5P1yZmVm6oLOu0QgLB
jI3EZwWvMCtg50dcYNGMrXpaGoiZwy7SA5OaPbipdZM1q6rsbO2gYgB0N7yxnUihF7BR5NBESoo1
UDYq2zq2Hmq+bWggQ0wgSHwIpUP6H2NRN9FZ1g9V9mjyPCbnZjlW1iaz3NJZI8xKNV+BTzS/hLZf
yHCDQuRG5r7ROFl8QPHDNq/aGNKCO9EaNW/kTtR5XBC0vbQmddvLyOgTPuKdIUFDlwOFj2Rs5irf
yGOtbH8UYJzMXM8CkZDs1KrKe+XkhdcRhJjGxhVF7+gbk9SyZ6tI78LxEQ+opjMOEYAO8tZtkhb8
TZkbIa9bhVpijCs0eI5lvkvdpkA4WaE23qJ/VUs5i5KgQd99d0Z6tLTiOVWVTiuKFRoduiYGeeOE
BjlwR9U6qBrsus9rr9N7CeGKQkC53OvNjq4rtyvcDDDdqLS8UZL0Mw8Jvua52TVW193nPHIG06eO
QJkZfbNRRkDA1Jmm8LLQkFC5bg1ueg0r2uiuDDNZVl5h2F30RN2wKe5dNLLYX8eMlulnx8jAFWyi
5Fmck7Rm+rlotQhV3RxUpJlXdqpQV3rC5VkGnFrmAe1UQUrBpXVxZtO+r7zWqrNN3LS2T6qw8kfX
aY2ghGeTay5TcWtbHZSZDRVdQr9o+NKGxZiXntVVEWgPemait9F0O63RfIatIyCP5+j1daXHGqu9
QdWQ9eB1DhCzStq2/lFoTOElZYZxNpylJRzm1zi3nTIOiqIs8GFWTtHWIjIa/kjjJnkCMjvt97Gr
ygoKBmnhrLNR11qPER7qwO4Kkg1eCaz0hZ2OPWJaPB/qL25iVhBtk5z5UQi2J5cLAulyvdmA9WLw
U7tOCuYz0JuqfBWJRpe+pUYSaGOLaomesOYGCL/hXBk0uslYQWyBaLwDc+9oDektbg6z+iZjO4VI
BQrOtXOlV5VilVdXWpxveBp2bJ12Oq0ekjCOvJQ7ZDhvxkJgH0VSIRfwcuv+X/zx+5SH++/jj5vn
Sn3L4u+/lT9/k9Hzbz42SfkmIMGf/wpIdOcTukfAbYTmAYIoY8qx/xGQ6J9ARY8+FtMxJ1UVitTn
H1ke8xPaZUFEh4Y9VIsNwPf+ikg06xPYr9AmONFuITUEwvK/E5Kg0wQhx2tIArawqcEK2aapZWeK
fma5eYrDIqnE0xrctwT5gw0Iy8LBM7NcFPAt9YhDm9pNvhmS4j4MifudtUB+JmMDLtRcurelE5Yb
0F4qZF5YuKY2YasBioU+4MThHo33BV7PbRo+gAqG+wwR+nVasPJCC2N5EeYIP0RZOz4re77qBp44
nuRDXQZmpecjMi6C8kBPnOhrYw53dOgVaLRJ4sh1nkfdnZHhjepnYd4PK5D5RnkAukr+M+5iZ9yj
yhPzQJolL/2GaKL4LkYZgqdFtLhvuG3XvpQMUqW6Rs8rrrNNGKftF8Rt4zd0Bg3fqlqktfAsBEiW
F7fMgcdwgQz0Gi3OxC5zcNH7FUoZdVAlGm503a27Hy7cSRwYSgN4lGjAJ+FRYVtrTWu/hr2hSa9i
btRODFuyWJe63WbQcybiVra0g+6RW6G5ybQGCNJBo/YerNVizxmNkPuxQ5bsDUX1eluGDik21Gks
smVGU7e3snGp3BZWOqxaqvTD6Ki9ZagDU0bqfm3DRif/j70vW5KT17J+lf8F1IGYBLeMOVTW4Bpc
5RvC5YF5FAjQ0/fCp/t8ZdokcXz9XznCDkMiaUtbe6/hzpijskQRKK/GgNKCmH4GQlx/KmB+TE8G
4Ni4XeH4PFJFUyOnQemG3+A86r+j+KCgETMyaZ8yiRMb1zukQ3DtpElCD4Y+dyDYdwKX2k7P7ttG
iul7Z9G0vEs1nIGHztJm5a2a8gLM6o6VrZ9xnF6FqXTiPi3naf7RRZaUwpmjvCLvs5FUfHSiAZ7T
jq0TkNucMkuU6Zz1Zt65YsZR7irWlGEfh+kB6WJYUdPup2XzOfkS9dDsj9sqoo6ZJIzeN7wp6qex
y5j+TZsMnf9IG42yTzIucI922khrjpBvLYvBKWmjjViXamTlfj20+Dc3I9ZYfm1kNSQOzeUILinE
ngYettlAoJ7PcU7je1HXeKVxGw3IHlSS3ltmXsUuyVIgxCKDWAxqN0IY9a3Rlcy6E2LItR+0r2bg
tvVCgyEgM5n11KYlf+GqYRef+dCqrHbw5tjTIoaj11FGuwpa6OVaP7rBGl94StOkcpAuWfSmR+2p
8odaa0rEplCpkyRQBvmCUotx01RKFvvwFM3Tg0GlTUCfy+roOHfo370wUknlDfhucwrBNy1Z56DQ
Hmlhotp8eMtHKz/lpRofhlRb9BRVKyouGXLByeNkvq+aepLfZA6ZM6DADJR+GqtF/TSJMn9mxk/O
Cagv0N2YRtN6SfEpyrntsyw9jEizgcHXx8EGvX9Qo8M8m73tSSi1Kb7OC1qfBGwgIK40TkpyjpKI
dGfCTK7HjhjQyHyB2efUhoYgoGtPCqijT8tflyhpdHn83Jd9rjmQ37LlsYAPZHmqzToVd4hdmXqU
K8jhMTFD2nmSNZE8dlzR4Gpv1G9Nwlga0CIZKnhelJnt5XiwrofmhGuQcLq2S53lUnWrmS2vXbVC
yVzqHVj60jTuClwLlGMr4/l9KtVScyLwyL7ocaq4PFNn/XXAXTVz8tLCJM/cmumhV2QduxBEs+RC
lW4HF9h0jsIPV9v6gSpDixy4Fn4pC3mpmR7zrwBXtfe07+fWhfi3OJCphmtVhiQBBTA9adSv1J7i
2FHSTH5qoeI+aCjQO7yfotrTmdKaQaKnckZmlo2lU9iwZfGUzuAHNs8NqKmKfjY6bH8THA5QM46V
6LWOqzj1zcakP3mJRpZTGsTwoIOEShGzEjG7Ck+UzLHyuC6hzwKM+sGI87BR5ZKLcZsjRmj33OpD
+q7LVj4UxYiI7/XMvNisKFQfxnAUXUsb4TnZIwy5gJT3O/hJHbW+fdJN4I7gK969xphwcUPQwLtV
UlBZXDOqMWDQYrahxQUvtqZ6InOmPpglh4GXRPpuoU7vTrBOOyVWZ7TeFBPLQ/3ePOlGKyHSPhDj
RiH8Sz1Pj3HWmDco0I3EI4KT55JndeEU+oRcWm2xp0OMi1RnQaUZEl6anxDL2Tlmg37TpAo6AFmC
21gwk0I5dVmkhoXSQpQUQmV5QNWB3daxmaRvhFU39Qy9Nn2IxxK30jR9h98zzEFSpkCTsarEFAfj
PCjmp7jHF7rCaobHaozJHYTPIIOpiRrVgzE5q3pUUA/QxzgK0gwQDWfO7dStIgXyMqyhBkJ0EDnu
ZCo51F36hArnwyyS3k9tMlQndUzHe1MY/KhHBrJTy6ink141n6iE2uCoq44emfGLAYsqFHb5aEkn
lrlGwlzI9i4VPXWnORsUv9F7Oz8wFtvya2L1HKjZFvd0Pk9cc6A6l7fgdzSkflBxwbCdJI21Y2TN
/WG0UQLFWVApNOwzrmHrISjBRbmpl0euj3ntCbNt28Qp016LLl0OjrzfESXpHcQqhS0oVSpIY7Oo
PqJR198VGZlujb6uh4dZM4ZHlqRFD1sGKaD7a9DhgpYEXI6SqVEfUtOQ79hTSHwo2lkARFwoFOa7
jCedU1F+BzdZYjnZyMzGhUC2oj7jpiLrm9huUsPNppz/tDGe3MHNQ/VGEpmubnbaHRSFdBU6Ekrc
niDnboxopI6jgIqXNVelr83s81jr2uiwsZUZysKxhIIYukEXTfI6fsA9F10XmkjqqRoMGR6VJC+6
oMn671k0VNklxkXO9Hhn551PpdSYM44WScM4ma3YRWbG06NZNimcV8oYjigVqY+TQmJ02ERKNMcc
yoo9WUtFNG1rMB+6tDJurXwA543m7XiTpCbUGqxCTpnTRYpxmOxJpYGwRDu/F7lACWou1Cy/120k
lcAtLy2SoVSl4VCOC75rjYJxJD4xBw8erky+ldqt7QscWSIwSYnufmaKMBGsgQeEFpvnWo3SoEeD
w3pAdBv1xZgZV19w31FwaaeiuYe/QcLvO/DxZpiPEKcYUd24Y/qknyA5jmNGx7tqFud+K2HLyeuC
T64yEhtJh3YbS9GcrSxGIzIypvjBEEzp3YhniWd2CKsa+1LQmbl+pzNa2rc4IrhfCpl/sjBCjzFR
iiCOxEPeIi1oa9YIH+XganTGqUGBn00zf6QNyfXbjPcK1C4k/47rp3iLclW8KPHUfh2mekDfp5vV
e2KPg/ZSaPBZ9AVkSngIMVQUv7pczYRrwgiAhmJpSPqpBa6lp3V64hYmx2GEXueY3vYNJGWQvkze
hEiCP10+vrB2tr7FNKH0gnqjHSRTdMtJIx+4mZOlRD2GYO8ESVFeYlxkDaeyxuFuNnKAu7CpTN34
qjfjt3LG5gEqG4FU1ktXFopjZhmwCRGOLXCM0MaTxlf0eVpUF9AzcwxjQmN3ZhW2msk2nzMe/6wG
425IQDXRyGw8KzZaiOfRJhXIDqQzw6wjBFBMqRsgP6emcqqKrnRnwr8VwGe585CVHmv4T1kaF5mO
SHJbUvykCZmB2LNF/jOzICI3FEbbvmapPp/7QRdHpqWBKVkEObCpQ1Mvm88o0t9Gdp45JZ9Cq03O
ZCxeC7u7b4u4cSQ0M4WN0HzuC4XbHm15xS6Z0k9z7NZCp56YUemCvntk/BzJhAJI2XZU8+EylotA
JnUyf2qIbSIPAtgathGk7NmJTXoPQs/UvdoZTwy30NU2uWnR0a1cKEUjDYIQ3lzfYJcvyWuBPsR0
iwpga9zbMbR3XD2P+IAhKQYjUHsApQxcdRKHQN1eOXHTToYbjWDTdZK818kXypvE0+w80cKoBlAJ
usyGgMQujzIJi0tcsezGS8vCKBNPlgJZQx6ZsvH0OhL0s4IT6wLtkRpCS92YVKn3/wsI/bwAQxbP
1+0CQvC1yIuv1ff/d+TLH/xj7WD5n/+qHRCD/RdAGLoC2gdAw4a5CC79q3hATIqmBYrGzPhfIMi/
qwfEUNAEYbjMA8eI+gCw9R/KB+p/ofWwaNxDnQ3/jkf+BxiRFaSZAB2CAgLQc0tV4QM0BCwoA+cf
KQ6Z8U212D1+a+9hBzo0cHMCFu0E54MbdGnCGYdETlFzZ8XjhxH7H7zKR3zK5rvxdR/fXaG8PfRK
z8IJThgOtRIQi7rmR9STZ6D6WocqaYur8y8Rkk/WlJ8nTg9zvitHjprOh8rJP9++auJAw10lspvM
sA+gwAWPODTNLa93pDv5zanZ1Q1GsedP71nLVNuxNLSsa6xQzL0rAarm/xne+d9fsBY36copSu00
s8OyRvdcCwz7TKLHrPmP8Mf/PH6FCp5N1s1IejD51iPrX6zGvz7zS0nqn5LVP89dwbOtqlJlX/RW
qApPze85Und9b1FtDfaqDFajsQuvrtwKmVLT0EbJ36Fjda6nrHWj+pXbiW/G8XyuhKkhoxifJ73S
nEm33ApIDZztfOcjV3jEf75y+YUfQyvXlBSuyCxcVOdnMO8DerA809PvFOrEx/hJcyu/CTndeeEv
FsqfhnVZ5x9eOMSUZoYtgfJLxM3EG7dK7CeZZ16Bu66YU/TEZxYgG7lvUA4BLWdyWFc7aU5CI896
p5YiREEAN9Z+OtsSxBYdhXngm45Gwt5Yj6O/L1SP4myZ2vJRJsWhlqAvwUOsiX5cXxpb07fajzSR
QkgeG2mYEfM8dEB3KHTak5tYyq5/XHirHafreJvO0OcM+Uk/2cHwLD7PbzTEAvfgHvNeXPa0vX4H
Zv8z96utBe7kZGQRPgNE52Nxl4YzwJbKOQmvj9KymP8w02uBF6lm5VTGAwvz/Kh3X2R1C2q983fP
XuH04esIN4ieGqEWg7iVdu+8tj/FyH/c68/fmIM11UC0uQZaL55vmN+a9Agk0/XnrviJ/x5zZbWr
zESFCDpWaohFeQPP51M+MjSUYJeI7m2G642lme9cql+BYbofVL4zFyvg9j/vXSbpQ9jVcZNGdbeA
VloPqHfclIP4ATd6dIhAurtfPNzNT9e/cWveV1sKm9HynZvRDq2ydsFiyNvML6vj9Ycvu/qfFtVq
+wCwYrBR1rbDShVvMpuhF9KdRdEftMY8TFm8c6hsztMqxNG0biTa8ABDMhJMdu22tiLcIVFu4wSm
zHn7E4WSBS6mJKhtiFvcXXckIraGbxX+FLC8hk+WGeImlqlPtHaR5FwfvK1VvQr4XrYRkNYlooaf
AACGAuPOlG8cI+gX/b68uoFMtIPoWDieZCC99tReBIeQk4TOSf3UwUZk4G50u0ej0Zdf/H+XgWWv
4h/guKLpUOILq1b1Z1Q1qrx5jMeKOmOvXhSa/OwK81BDZqzRpzeaViDPj6gDacWxm1sl6BRyNorh
PrbH8zyyaeFTX9K6RtvI8qHb4qEdCg1Wa/o0QRvBNpivJdalKOmp0vhB2t2JAgmSAvY2wxSwFnPr
jxKIXKPTfFubHK4mD8Wkuqm6J4v652VhrUlc6CwDqizxxf2EOjk4QdUggb6wdzbUP8eVZa/2pcoy
UClcNusRBVdL2iihA5oRQ/xafx8NdWdt/3kBWvZqF+IVduhkKKOwSr8UpHZkE1xf2Suizf/ub9AZ
/H0BjglkQTpFGmE+NwJ1Ae25Ue2XbtJUr8fOWsn4mOtI12t9SbXYDpVv43ZgrX2+DQgpQilWWGH3
y5eh8MTB8LmnB4VfhPPe5r1Mwp9W+2oz4lmPFh+WaUh0oEoi2JMILZ8cGcdo/Q93EYBPbj9oFOVp
SF+VEXBPo1Ad6Ose8rFHh3O49Jnygs7Tnl7A1i9abVJ6lZgC7UorLNKv6Bt5c3QaBwFizt4nbwX4
aquisdZ1NJ5spFgnbXpsG2iw6E/o1aHj6g4RUGpN6tjz0/XlszJV/vfyWes8ZtY85hSKRqGGdkec
mZ/a6YHxElis/qgiGzeK6hUIOYdPhtPalo8+WJBYP0eg6tXMa6zRHdE44QkonOOt+XcnKTjPvy9q
HXdPHbOJRnEkb5N0ci0z/lHOdOcs3Vq9a4vsQiD1N43ECAHXB9xksSZw46P2E16qcIrd26xXVJ9/
Bne1twCLkHQ4Lc1w0rS7zJ4e4L98mZK2c6t0CqaijR4qaQJ930JwzI5ehFRdAshOEi1dCTU5ogqo
BkNa+UWn7ykgbuyna3o0/FRMXHsIC9HcT8H16nMUu4xwXzx9I0TWgkhVNdDZgn09Wra5M+XvZR8t
oGgQymzxcH3ZbnyDtdr0DAKqrTngiirZN9pJOKfm96TfiYnN1bFKtfSItdQucbHmPvQCvcKDvD3o
YTiBQuLtyQZujdJqa0uFVmhc60DbUH4QSAuLAn5uCPJpJ+XZev5qo5oSafYkqq3Q6uNTnwLnod3S
7Mjpnq72xsG5ljus1Iih8YoYLXAuU0BVbHqo6HGmzCn7nWNzifc/7P9Lze5j8g6sQInOl2KHpvYG
5Kuj1TU40BnMvrqwbz4JaLP/1YJa22zSNJUl55oRjkYf1OC9gHXUk3Qnx9i42Vpr21CVA4lhswg3
W18/lZ/KQ3REofrYwiAXTnPBvhjexqyz5e8/3HYwHSqLl0Q3bV6y7jG3vsJGNtHvr4/SEl5/mo5V
FpOJEVBVis/IC3AlvsbQAbr+4I14Xivzoz8JUpDo7LAmN+l0kBLNFHvPIWbjCggfn98HpdIBHTCk
bodojN8tLj61i85d5nBPDUQ4HvZCeiMifsHSPww+lxFa0SIyQxNGjWLhjM6KZ9ff1SSEZ+T1kdr8
mFVc85on5TwT5HtwcTuW/nQQmWvdTK6A3GF7Nx/2ZJi25mSViIA5mIGeT3GziQBd1wEBeqv3fMu2
AmLt/6AaUxOBGIQu1FELJtRgEk+5R5/JZadFe7e47Ookbw2YucoljCjtGq3gVjjBrQQOYmco7ZTP
wH65y4aejf6eHshGdJjLsvgw/UD629FUomCdwwU7G52avF2f842gNldBDTfnvrA6zQqVksGmqXYn
8WbH3zSyJ9mzMdVrcCKLcKssoAsQogmmJN95W2K294xGth6+DNeHYTGGgg9GXBmhhX6YUR7U+Vuf
7pwPW0O+imz0cypdJAzVKj0CtPpQgSF0fcy3koC1hw/8S0q1h/0XtmwaAFkSCCd51x3qggoS7K7O
rQ9YRXPVdsRCUmiExARnVwdII/J2PmAZgz9s1uYqfmH5DpiPjUreYt7DqLNIT8R+O7o59XqfnNRz
sWc3t7FAjdUxPUpuliIZrFCzvglZ+WkCz2EKin2V7H3NxkAZqyiOAYwXRVmbYYJ6fex0nnqCR5Sf
QBQpgGx3fkwO/UXsCS9slXXWCl0gA3fg8uAWBr/KCnIBij+ExGf+EJBLjHb7CQJGTuzt2UZvxMja
QQ+wQqWVOTLOPAb/KHWgPpfhj+srYWt2lpd+CECl1JQOezkLkYE4RDkx/RhNt6n6fv3xW799mbEP
jycDAKRGuYB6TcMFPOAbRY8DGl/B9cdvTfwqxMHOIZGRUDPUVDQgiYqjaO8WuJFd/sJsf/jlRlmN
mTabqKXF9DPQGADczvfQEjpDZA4K4daCSSLfG82G5Bbv0kdURr06ScJoodaXqLYA1Yg2jp4e+67z
RJr/3e3GWG0KcZfCSYZg8dmgBeuTCCa4wImy29k0N9KUtQyXNYDZ0OXMDhs7Opo0HCVMKjTUjprb
1t75hK2rr76K1xRvmEmGFgvrideAWYMU+AnOQ5C413u4rqE+2k9hJsyANxHIItgtIhZjeQIDU0u/
6uHPJhQhfD7ivP6rpbQ2Cc8UzRyMElciKidHtO/t/+AsflPW+Ngr3wiBhWLwMQQsFMJ6SBTgrjV+
4XOYxrrT7V11t7aitW9RBlSM1lIEAOy4feqlPpBG+hvkcV24juPm5dYeOSq2p97ujNLGwbH2PFME
4PCEzahAWf3ZAA6aW/AwSW3NdiopD4VNAkDCM0ca0ZuuNu+DXp6iOf9itcNRmWhI2wRoyyaAHtF5
YAZksVIBhlzzJgkxHKZx6UJf+hk6foFCrQPgaZemTr5VM30mbJydvpyO3GwDwOl7Z5rlkwlS/pCB
4z+koWLqELBsHqypBU4fWCJdTAHg8jempe2onm7slwtH5eNsdjnvGQrgC6jiCJtsV2tdrmlOP+7U
TrdWi/r788e4R1ULVKZwbOGlGALFEZs7Ybf16NXOUY0RJBUsaYVGoZzBIw1RtPdN5W8DaJVS1EZj
QzHEArEAIMCWc1eq1vfrq25j0NdqkUDhJYoccYoYrQHLxBSNbRkgv3NUbXCvv2LJRv6QEC2aMh/n
Va0r0MXKCbgGJbWdPLYvaNABN1rbDgiTwOOrTsHtCErhe+npxnSs3UwyPTfhjauZYVsAzBuM06si
flz/mK38VFvtOdmUzLJPfhWpRpj2FZ55Xx0GFOBVGMPJnQv/1gcsf//hhBz1kquxiR2z1l/n+px1
wNV/vv4BG+f6WjtTNJ1WmvmM9FTejQzaA/1O+G50MK21gZ1Rtu3caShpGo7w0kN6Ii5AuBAdywNj
L3XYWq6rGLZkb1PZNOgauTTA6AdFA4A7pEZd3VnMHDK/UIMYF6r7XUW1jW157TLe1bWuyq6NQuVh
drtjjs9KPquPwqc+nFKd/u36vGxN+SrGGVEiTmBvFMq5CeMMPUApfhrlnu3sSqzu3zXxtUhrP5e5
jNFkDEFOvsQwamgv3RnoaflZwKPdfmCX0dN8lDFKp6PB9W/amK219i0tQCabdfT4StOTgBdArhyp
ZPIEAP71F2wVGSAJ9VugmBVPlRp6ObgvjH7zHZw9FIzpCZ65bukBRbSTum1F/doOHRbVcdO1GUPj
Iokc6BGcUxgGydaN3RzWIXudi5Wvzj+ztAr8pCujqpLMBELGOol77T06VUdgJx6X79JOyafyXr2Z
fA1vLXLHvG0P1wdyY1dY+9HBZMpWW0Dxw6iAfsFs8zu9SncmaWNlq6tzHdQZOKu2qDmBh3hGG7Fx
app+zhV7Z7PcyKvXYM2yK2OI26BYLUCiTkrqlt0rumXK8GPay80252V1wEdRhu5jzTA+5nCUDHoy
dvw4NFHpaCPA3Jr6FlFI2Y/a7dzjNmbScwsdBShIMOYSPTsRUwHtiNIDWqeObMktwEqPuOA8wJDz
77LsX53GD2cG8uC5aaPWhBzBpxLUajbs7EwbUbwGata6Mdp2gitFrFr3E5xlmF0A1fNNjXdesLH4
1nhNgM8aokC/JGS5fFDpqMHdgO4VlLYevtohJtooFaRH4XzYU+h0fANS/HrIbCy7X/eGD+MNSYpS
IYVkYVo89vOLOnY4e8JpFm5ivVx/xdbIr3YDWmsqCpvLWY2272w+S/O1Rud0LyHeevwyZB++QEu0
eQQJDt3YToU2AplvIqIEVdV8Hdq/LFH92rg/vKPoNJCb4EgTKrj3Nfca5I3m5mgoOxvz1uyu8gEQ
B8eJtajKG3nuiudY2euybZ0sv7KcDz8ciTwcIwhQUWA5ty+6y936ot4XiTvaDgbJJ5DQ2kmQt+Zh
dfTLpNNzsBijsGPftV6+ZH18o8wSrOXk+/WFtHV+raGRyiCmmhU4JxfYiPp1vIiDcCEn89ad9vvu
G5OxtseMZqOcMtJhrovHgj5ZVnD9128cIGtsZKwNc5OkwKdSPgVKARJcERqjf/3hWz96mZQP8wyi
HdTLWvTWKvY85b1fRHvC6FtPXkUvWEiMTSnKSRRWPnkee6Xy6fpv3lqcyvLKDz+aM3DpwJNY0uCm
87RgCGGv7A8QSHEVDzqLX/Z6KxtLc9Gb+vgiG5IcCQyilpJY73D7ez5cGnk3WT+vf8jWEK3CF3Tl
BDJFwgxLALTdJDFTd5innZndanat3UcVFYvGWNqmvae40uNucRd/sbylmaC57SNKKXvmRpvxtQph
fRyblC+1BeWkwoa2qWBo2cOjpfLNz0W411G1Mer/9yYNSa/fZ4NJdYavDVr/S3Y4hIsZKEEvjR3/
ZjbYGuNox2zmSasDZc7gCaX5CtzBrz/5zxGMlvvvP5yTbFIHo4JFZFd/hk60AzbsiVZ7MbxxuWFr
MKEOH7iUUOCKtMfljsYRDgVEQOGjZbtICtHfhoeW6ZcgNbfgje981Z9XL1uDCwUv1aSgUOOxtdjJ
5X3deteH689RB0G19XAZo1B6DiBMp0Cm/dJWb2U3eVW28/ytdbSK6iq2Ue1RcVNfjCWrAGRkeK/u
G0tujcsqqhNgXWHwCqTT0L6X0fdI7Iz3RpSxtU+MbcbKoPW/ai862lBZAHEtqBvBpFs5WO4eS2Fj
dwWV7PfhrzWZUXXEa/LiVyWjDXuQ2Z0oceqj5o+Qv3Ugu/pXU73GAcq8F9DIRpe8tEeHWM+jcTvP
+bG29/qRG6G3hvQNKMjwZEaPsK5u0SdHCTgo1D0f2D/nwMxaxXUC7TGYiWAh5fFFz3zcH6UIIKky
VDtFpT+3iuDN/vtUpJAgMbRxBhmthX4PeMJOAVVaYVI/11NoaxpoEAJDFFyfDFXbGq3l7z8crPFo
ZBk4+VGozekDlOHuBz2FUA2MOZy+ppfaVj9pRvF1XIQBbai1edAfezWF+FkvqkGaNkKWgvevtpg8
iJ0dhzm5qVXo2KVF5jR95eI8euelfYZ7oVsqXeaxoXN0pQsGLTk32VKFJ/kjbcW9gtqcntKD3TNI
xkDoBFpgELQDed2FdfyNWciwLJpHKAFA2IM6Qz/d9JqNnzmg3U8b8whhPuBziebluuHDl+VgtdY3
s6xCSFl7BrMnvxyUwC6nQ212r0qnAZMB2VxDfdcGy08BcW8HBtmMyRvV6oXmQO0YoLhDcSezBvsw
jOyLHQ+Ygv4gSphwWPxHTWxUccEZ63qA7y0FLQVokEC+APBhG7sBONjWqPuQMTt1dvVoQwwN0qsQ
Wky756Zu7nS1ftAo1DSg3FY7JLUUf6oMBbJt8dvI9TPV6AvkXCD7bJ6LdPSxrC2PleMTxJIPAM6c
Kyv9LEV/HGsUBTUtO7dJ9F1AhYIb2gva/EEkM1guqTH0knIg5+IwJ/YXUoGLUuNliY2SPThfp8yC
Ghq6MQehmy/DQDx9Th/LDkqCTSLx/17rcnaqLPV/6VHD9h4yGVxxo7Q8QQgDErXGeK6hG+lqjAxO
BaUkR1EhQTAJ0O0ByvDIgCEjpXVvNhM4ecMNbN4TH/LNEFGUZ0j5+ELV7/u69+149EWPjW4sXGhN
MldPIRgEcN5tx6Y3YM+/kSg/TGbzntZgjidxeeEEYtdlPVxU0pZBVAunqSr7duT0qyTpuxr3AdFB
v5oTTG99y/UJ/nWmfama5EsfJ7f52B7tsgsoty1XJzrxOiHeoFd+ga65VwF/7shcD6FPZTrw8X00
rMZ0DSiX2+nsRFr0TZ21Y0KA/SYTmIRcex9hDU164wmKt/fKGB/geuBatSjcOIFXdC4g4ZvJZ9Rw
vCrOID3XdA91ap9R1XlJbC5AxqOotMBnOoAIw9dcb75hTbrcrm5ErLoDX9QMmX2BoPElJ/wHsQuv
H/qTEivPeT27ETwurdL2GqVVnJnMtj+p889upnswxo1Uk62BsRDKqqHmhCOjKdzqqPsQljx273rj
2BeKGmH/I/bY9+ub1NYWtTq8oVNp07EG3Im1R94+9wCWanW1kxlsnX3W6uyuRrPqQA81kMjOL02Q
BOo9mjXQIFxyqPmQvyu7Y7b84D9kswuN++Ney6BJCn4+7hb00Xz4F0omRgnImVw1qL0q3Kvgbw3Y
6ji3rEyf4wFzU0GNhl1IdG/VO2XTjUevcbJ1kivz2IEjk83QS1C6sMyNI6gE4fWp3sjT1ujYrkfR
cSa4VRgluWvJS693LhPQxpoh5oqLJcSKgsxIdmopG2ftGixrdXVvsbiOQLEIWXSSvIOG2xfFOgwT
VL2inSvfVq6+hsqq4E/GAzTr0FcvnkRQH6Co5kHd6HP2SCN3eJtOowd9b4G2keVfH8etL1um78Op
nkImM7MopPo7MdymGqQ/Yezk6dgMZMa/19TGtq49Xn/XRu6+htTaOvR1TAkeX26cDfZtBG7Kbt4j
bWfFbT1+Ff261WZQ2xyjMNezEO40jl5UhzHBfmnu0Wi3NrM1nrYZukQTkBZEdUFxi+8VGsK+PAjg
dkF9HYQDT6P6ju980FYIrXYBYPFTqBAWUdjTCEld9xBrtu3oLMt2krqtWwNbxX9CoI+SMw4696Px
Gh/oocTVHArIs7eQTvb8Hrdes4bW5qqlVXD0JqF2l98agXawjhVMtRx+zIM4wJ3h+vrauFytYbV9
VRGqUiUKWfeKdAk7wd89d5XKR1WDIEkqErZT8Sk35NHu1J1DZWOK1zjaHjeQHBAgElogQZoaCyYI
xEJb7C9/+Tq6DbPI+oHFh6zoTlZhgNKT76ydjWhbG//xnsdaOhaY07FzssqNwDEdgNKF+rZ/fdi3
3rCK5zYpzaxN+vgAhww3ZZArbr4N1jcG2bLrL9ga/NWBbiegDxsmBfy+pCG8BX0lqW4HS/vLEVqF
r+QsGdpoImAQtJBJmI+wBXixxuxpMPbckH81Cv+QKKwRtVkR07YH7wVb6uBDcMmFrLQ3JhwZrIlm
YoLDsK3Og0nexmEKxDgeBs3oXNzPKhCgYmhuyacW8lwx1yFuNs1eWhS127EKPnSMvmateLNAErs+
3hu4MbYG5Vp6o0O1FSPSwaHQzVLzEAnjgdXZvZrMyICHJzCuj5mShHrOa6e1pt6DtPpZZiaU3kXs
CtHcsBaoy50ftCylPwzfGsKLjt3UZyPkLMAZ9BfwLkBlIQ9MBz8xjL09zMrGxrSG7srGztKUWhG4
g59xTMG7otz5gq0nL7Hz4fgerLQWajPEEIItvarUb6ZI3Qm/jQKGsdo7cGuHGDFH+GldWENayrSC
ETp4JnIfLsudNG5zSSwf9uED+DTVlQYzudC8iNfuBspWP+pn835+G7z6GL1WEnT12GvGnfHaSHeM
1Z4SA/vUJzOAhEl8S/gIh8GzwZk7VdxhzVcr3VvpW+9ZbS1NmdaabgBKh/vkXXMPKYnRkWd9dBcv
Nfj5uH0YwTnkgi55FrY7WerWjK02HNy/9cIyEoLk93sVeQ16KzU5dPB/sGEsdD1kNvbMNVWzhXdY
zeEOFi5Ebsqho3/qiu/Xn71BHGdrGLAdwSEBu0Zy+G/OvmQ5Up3r9omIoBUwBTKTTDvd2+WqCVGu
ciEQvWgET38X/if+dKzkhuMM6oQHkEjajfZee602SQ9atU5dFbuBeX8qFKbdyT9adRPVPVSM5nGj
sK8IMjIoGGoRPqAK8AB8cp+6pItAs39awNtpldntxmcp7ioyyLdIclDngpoz5h6QOE57FGn2klsd
jPWN53+pm6ECQANdt/cuJMqoAJnFUJd700gf9drcF5Z+xL1Ma7xb/Nqt7r/qyyXXMYlMA9im1A4u
mB7HyeZRMax4w6UGZy2rtwxc9fGSG/GMPl3o1GKBMbSC2t1LFdF99cbOdqSdV0VBaAiE2l0K5uDN
KWeF9clw4SExC6vqkbAVzRzWUxGZngiKAnzQ1W2WQbZOczcSLNUiSv6EgDB81P0GJtfe21nsT7+6
fs+3sFWqtZO8iMgSble1S+MCdzIoUy3saaxAelZ6JcSf5pDz+ZhBjeXyOVW9TXIfppmB2NVCRrdS
ELGdd5z2mAWNt24zilD1QR/yydN3XWMsE8Xjk+RmSE+Nd3f5ZyueK8N0va7KvYbD6+npsG9alMRm
0MRtuDvVhU9G6KKUroFVDhss9riWh+y+PSd3fdzsjNAJuRdUZ/fp8ncoPKuMzF0Mp/aYkSBJWOKB
/PArlDI7sfUd64H8ItORsbl2WqTIpuC3+W5GzX3nvoFi19/1u2VHSeTYwTbWQVUo++ggfNrp2S/b
rOYweRuIzf0KqKRRFoKOHQxLf4EK3G+14FVLth6JTy8SYiyAScDm+CjF53p+5XsiHIS3MXZgfCRo
X62aZN7WQkcD3pvGjQEYkA4lwcA0IBzM81fSVfYV9cY/IHTeI/t+cHl+x21Q/i9Gu16KdgVI42zI
E3ZAezTacA9s7qNuNqehcIO0BQ/1mKPfvjjx3JM9WKxBwQJBohmawQF1MHgyjOMVmDyPmtkhQTeH
kBjlaTHmR94l91qV/ByX6e9STtDP6d4hJx6atnVDhBdkJtsPg3EEZX7MRu8NfDViD7zOadRBeVAR
EDNmtDw4DbhVjWTPRxekIdR784A0iNxZ2xtO+d5YoMu2oSlHhuE3t2wjqGyBvMV35mjo65sM3gKc
zdlvSHT/hBzQM0vJa5q56PYOPMi99rGrICkx6a+kd45ZUd3ps3m0y+F+Qn9FjPynzfWrGZppIvfv
W2bXQWm3f9IRnBNzeQ2Z09tybo92O96mlpVGxgAI7jSgt2TqB9dv8xA85m9gZ3oGd/uxhwQjhCT8
28yAqg7LQVQ3irDEQLLvAyCWTGmQm2xGKRxdURCS71qvIqEp9BhE/48gN7mBvtK578tTr49H2rd3
kKnbNQ0I8JkxQMpljLpJGEHia2ngNIsFPuh6CiwPInBeGUPRJZpN7R+08CJgVK+dASqUZvMntaox
HKvqRJIFTATjYQYBB5hhZnA3g7gE3MyOA5oCJoABs94yw97bFqXBymGOPgaWxGmmMuoN+pA0cDgL
+FfGqtvZWoMSN7/W+y0gqiJ1lOHIHh9ctLBQaiq7fybxjj0Iow3xZNVPzVJs5EEKa5UByeCIarEu
wDKWDXg49AByS8lWcV71bCmZWSpj0Dk4nQ9AwQcDBNpBLX+XMnuDgkwR5lc21s+OJkf3ElxWaXKo
XfFirEXRPr+1nOy2tbaQXB+Y0S98jYwz9qjnLhSMqofFF9EC2mGSL7HdWXs9/2cAGus54x5Q0F8Q
GwRS/GhDSTUFSYsQYGk0yclrjpDgbAkPdVzYvhWSZHjyVI52PnF8dtU6aZQm6GEikEBRhS98IzCp
Nk5KcWYuoNFhYuNAtQCZVDsyGMOYHW037/iKZNCS3mCiv1G7Ro8gEbu31VOPFhQ/iNjIQxRGIit0
X+zYjOer4vA90KIrj0WARpSBCjHzD1l29vNb378h6DxucaGq8h2pZiv0lBK3gNCyO97l1n1ONs64
tT7gqwO45oWfoikkAs2shyTiQXc0OxDV9Lw0WsR8SC6zPoMeVRdaNZp1BCyFOnWhWFcjgBRZ6EJB
1/UeiJslOI7edWEviFOA3NG+mMDjX+dh+RE7HKc+YAwz8iw4s6R6pu0EUYcMTPka2ZOC7AyxWRlR
eTQpm3VQo9DZDFpXgXLRwp4X1oZLBxG+226Le8RQHV5pK6CUUGpTCY/W7XsQjgfgB2lwvOge/Nqr
wmogdmaU7begdAovJKPNRWa7qevgrrqMTkyhswTRxXPeQRciTzd8tOJwyXhzjp675ulijQMFchMQ
nL1ddiWKy8XHUO6nw8ULRkw+oNaa+OJhdrpHv1wi0LdjOEWbf5aQlvDLIZzH+Xt+5T8Q9MzUTIap
5UNSNvsKHpEa6S8U27fcigoO83EmPn1QwqF2IHJcZ0adD9Avxv/Y9Bralc95ap9o2l0nExSY2ARx
KvYLlQ246TR5bwbxWtv9oR+zH9Pg3WszOuKWkUdk8cIemlJol/5qbH9H9eEHMaeTsB2gaNx3bRnO
oEGOhsUAzW5fno3evy5Zcir16qHi84Pf978v79XHeMgXnuDjMvTp20aI2S2CWnAxJEb2Yx/mnRfC
bA/uvj74u5X91t/VYIF7NCig0itFGRoAG9dQVRf041rx6e3d5Fm0msGN0/wZ9/31yidTXSHtQga+
3C8hgA6n+liDoQiAAmj+Xv5m1aXlo3f16a2ig24F4zj5/spLYcXszELUW3br/GK+SyN761KxOqCv
FldyTKUnMDsNjXbQ5e7W1n73Ju6hr/2knb4NM/wosH36mNYkZO5tDObl9RNmX4JsaxhKYcYyWL5u
EuZ6DsI17dltnlbnpKvevcUJO3M5NRZ5mGbIiBV0Yz5K4Y5k2HxdllBvKmDFqXezJndL9T33IOPm
+5zltZMh3wVELzIaCEfxDKIKIrp8mhSBQWYWdjHbBGweDpOzsKPhk8AecPvytkCqqoaqLuWj9ehB
xsKh6NpHyWEB5gjKcld2sKIDlvfC3gZvqz5k3ZhPB0k3azIURoPSB9RJP6id7KcCw/7RLPYL2sT9
oTgYFrShNvZFEbVlUP3UjotDhY5izvyrLK7s4awB7jZriA4bzk11pMz//SKS9zUG/xGICty8CAIe
1Dy1LWJY1cMl2+4gY1rmxYyoo9uBM/bRvDUIpipE6VKu0XNt0AYPzW3fDNckI92lz50b6I89SLaq
UxZB2Wurka5whkRG02u+l3vmNCagTbUP1h6apfvqBxR/V/jR3r/bhFN8vd1EhtW3AnPRRbrADL3p
qhnadw06WxnkUUII46Vhgbn3INVx32/q9DAJoCv0GiQTIos4AYmxoXV/dA8IHHNGnpr8+Y7xEhmR
T7piyscEJ8Rp7qfiWPXlDnnXxgH/+oRAX/x/j1/n2KYwCqws5O8Ab02624zp8eUf/nV+SGTQPZQ3
PbfiPVbT/S362FwsYMB3tNg63V87A6hH/+9vT7Jm8doFN495og99V96WNgsz5HGXf/7XFzUi8/ea
zPNMmsBpzm3zO5kgKwKxxai3oYRM8sdx4Gdvdubd5Zep1kpyA0VTNZ0LLbuDMP7p5amr+tDyXxN7
A5yterzkCLIcoqtQYkpwBdQgkQ1dPNBenCwopnlNt0X8q9oPySVk42BrUIlPDmMfd9XNnO3bLWkI
xe+Xsfe25fZeoWN5uP5UJ1pEQHjbtdcOQLOX11/x22Xs/QRmDasGDevBno+LcbdYt63+4/KjFU5F
Rt6P1cybUazE1tARhFCXuYiA5iRs9Zukebz8DtX6rH//FBd7Og2M2n4CXtw3PRvjjEYY5DmyrSRY
4SZkwtqcTyiiDzYSH/MnNydoEm5NiqgWXjJiF/JPrNfXNgO5asZ/RE9xL5k3smjVw63/XZamhmjN
ks1oG2nioWyquPW8XWp+b6SVyAhcRweJL4YcNHDxg29NfyZ8w/WotlMy16X0IDXpYFE4pWDiZLUI
eZU/Ebq8ig4V9suHRrU6kr0udW/WM1sACHIayKqdfSAPEOUuP1xxYmS8rfDygda6tl54r+oUsocb
nkzxo/8DtMVwKQEUHWMf2v1csVhju5RstRxVP3o14U9mpLmFOXq9i4g1Wlfg4SCHwi/aDRej8AMy
mtarITaI0fnkgEkI3JE/ZObES6NRyGxsIC5Ui7P+/dPv75tF8FRPAYIj3q5nuJRPbewZW15YtTzr
3z89vtL50uAWhyhSZziQPO6X+uHycVH9cslSWVV1XQr10ENvcUgm7i0QFZbs6fLDVSsvBVc7dwXX
C5aC0iH7Q4QRNwn42tPJ+ME89yjo1vFRfYRktrlpEdABofSSLzcO2B20X0X6ePkTVI+WbHWa6AL4
IYBCOS6IKE07DXLOJrr8cIW7kfGwcyUmKERjfUo2DEENkrLK7PWgnbMTc7Pd5ZcovkBGwy7JSBdN
AARh2noAhZFT2tEdIHgbdQzV4yXTdYes1Wroqh5Msev6K5ZfJ9bxe79cCq60YOAUsUvgkVNgZgoo
R7fsKu02dlZhVDKzLFQb5tmFAPqBJbsh/avlGwui2lTJWFsNtHiAN2qHAaVT6HATaw7LBfJq38vu
iWSxBsaPnaEBXqcur9w+NqoOk1VnbZMRXGG0MrssZsRcyMVCyK8XDLLl/hPP9ftp8aPJys6TtqXm
o3qNZLPg1daqjAMZ5xcQcQGyFwwnU0Cy5oABvCPm3sLLh0hxm5CRsVrdQV5kadKYNiW4/rIU2Dst
i+ymhdpluqs5O1V+slGnUuy9DGzt53kYtbrFicUAGp/qQIdSqEOPJsBGlz9HYW4yUrXN9EQ3e0Ad
0mF87Me+j4Z6Ptsu677nk2SMaqeZHCaHFxTjFOgcfUQKLQYIt+/Ldd7y8lcobE8mle08UMHP0HxG
fQQzq339IGrvz+VHqxZo/funWOlC5ZXw9Vy5Y7tAGd5sQnMxzoUG6sfLb1D9eMnAoe2bVY0ArMWb
lqDByF9rLd88P5Jte0UHImELPUoMdgYE4lYWfLbb20E17r7346WQDPu1mMUw6VF4x5ayIDF/X36w
wp4dyZ5zQHDasljSGJrP95AODx0PLAMdP6QoO290pRT1TiKjTk3H8tyEdgj0ICLemSHD0E32vhY8
jd/dYdjwsIojJMNPW5tqeZ1jg7ts0ANNm8Ohy167Lcoi1eNXT/XphFptNphzCScBxrQgs38US9w1
D5d3QVEeJP/BmBr+IFzdSuMVyT6bh+kw/hhPxq+Vgn8dDQdf/ia8UmEIMrcsRxInMDYLfJfhx8as
PXh6u2EIqjVa//5pjUjn1SkCBODF4nHALay1aMCB1Lm8SqqnSxY8DKvitIenaxC1ma+aBHCudovT
RrkFkhFDAk3Tmw5PH/ft71WjJd15P4GY73aoYoUdypnncuPeoYg3tmTNOSODWaU4qYZ4JBhq78Ut
mw5NtTVWoFooyajLGag6QE9hCf4MQpKfVffSp9/L7mQcaAbd4qSjyDOG5TxPMbWBntsw4A8Gqv/2
1oiMBW31oW0aD0FAYFjWSNjOdOvd1NAHgPR+oDQPvR/9rkr49ViYT2Zu/rp8rhQGIYNEOS6Z/+c4
tLQMam4HnNQbR1aRxsioUCgJ6U0/wm93ov81T9or8as/LG9OtYCcY9oOp2bYqk8oTpWMEeXAFBa0
xDBa0v6xMxIxDvjcYJ/6YuPYKmKFDAwd87xurBofw60rx5kOxDSDfB4DI2P7rI4ub4YqWMg0rl4C
dZUqsdO4tS2+7/s0BHFCOFkAB4rWCJeEPCbUg06tMd+mhc7i0QB1AGTlL7//g1Xwq0Mo+YHKTDMU
qhDMhzCy72cQZHfokZ/W/9bxSvfw2wmT1xmzj97D1uS78uRLHsEcS61KhxXlRPrQWLyXkgxRYTcv
vQbRuaYPtXp+cIXeBm1Nn+fUDy5/rWpLJU8xi0TLSFlTFKDXeTMRdLQJcPUPprZBx36r9aA6mtJ1
vC4XNgLeB6dRZzHTs2urH36DcgQoyen18pcopk8gkPm/sWcUtrUsJpwqmMOOK0mv9WCcwJ9zRTZu
iAqvKoMsl4wPJWlwZU79EjN253plIRkeL/98hQ+S0ZUgpzeyhJiYlqzBulQv5558j3OJyAyvE4bX
GtcBdhxUNhTgRyd7okOxL71qI79THCIZXunPPtGtEldbs7Z2rVkcWm05JqBf0aGF40zuhvtRHCIZ
YZkVPCO+Tmlst0C1AHF9M6Lq1fbdX9JpG/5atQ2S8Xs2a/RVdDce+XnKDqn9fHl7FXFAZnJdtQet
yoMBMPqDlG+1+yLMnyiVLpUWMPfn5Zeo9kEyZlZ5NVK6EddYbmJ2LClPVJDXKm2OTZIf8jb5piFI
1jwvtUkXBiAbJmTBFXTl50fd/n35GxQbIIPkaGZSVvCKxtPweyDX7Xi4/FzF4ZGRcT6YjApnwG92
xtekfGtdGtDiptzqCyt8g4yPczvd43qFeqzwTwl+fHMutY2AqNhVGQpHRt/2PQ/xMKHo9VAtHNNr
QJB2xayHbrX/3vKs3/Upcc/aocxHhpeU4GRiWVzQfa8Bo19toFNVAU7GpJmTl6DDBomQ/LjSCLbQ
vvk/CnV62uLCUO2BZLt9ZfTcmpD/ZM79ND053g1ylQ2/oDo+UnweOy919WnSDlXTBFZxvbSPFsH6
j1t9PdX142PhPu1AUxj5WI+ILusNcHkazgZoHXEFicpjfcfg7+Lv4VCJjC5rBsqH3ELMN4HAG8nR
byF5y+uQfTfcyzAzSMHYVTsjFCcm32WZhRaxu6Ozu8/MZCNxUWy2DC2DtJ/Fe/BXHSrM7wC4c6hJ
i0uavWF0iv2WAWYNeLjqAo3/A9MPpPhbpn1QkmMybeHmVc9f//5ptzWoBPVTXwPGVOaR8EG93sZ9
+9D6m3pT68n8Io2VMWaEMX+sByONxauxb/aYegvA3vUKsrYwjTbn61TfsbrxT98x9bTguQUG7fzI
HqYi6I8rm/A0BXbgBXQBtrQ4+RG7/ebZlQFmlWGWbukil3GEczOyOWwb73oqIGjkiB+XXaHqZEmm
Lsq2n7QSrSOnO81lEuiTFaXexrFV3W5k5lZwLw9D4YDhiDThKhyZRKMbfDDu7+qoe98arVNg24mM
N+s0CzCKdYjPuGUvQxG4r0BQYHy9+JeaQXvdAoFbbU6uK97myIAzq0kqvxlhLnwnIhJmu0mD/vEq
W1ECQO896LH107j7zv44MuiMUAw3LQYieVMm4QhawlI7+nW3v/z0r6OtI6PHKgMDg6kHgJeL+Ti9
XMI2eZ+TJDbKNwyKXX7H1zmOI4PIHEogkU1xiBNbC3rPJEFKQKb0vYdLkZxPeg/eYdTo/XwEH6AR
pO5GCqU4u44MICsacJUUGu4o9sHBuB+A3VlonIoHCM7+fyhFfJ0qOzKObG69YilbVKQnI3nNneTc
smRv6eV+arsTODKumtTYssavbd3xJVvvqKMRkSHojvvyZmVCH34DDYvPYscOgoPBeN5WwFBcUB2Z
43XyE1rM6xUvOXdAgApMIfcvq+rfFsvx187Ykdld7WYs27qHZXRi3xnG3st2lmOF1NmwPEUS58iw
spQ5huW2eIF1KyIa4mzt9Lt5T/b61VYSpzpkMrIs1YbW16cVWXaw/62rBGz0v/YVIwMQJes2SfAV
NiijzPqZk35MOxA2RoUZiGuI3+zAz0iu7UcdHH1zbPzcxuOux+m/sdiRuV5nrXdZNa2tAwOU5hW4
B2crAKt5BKbSqK02D4By8STjH5duKGnR0Ni6Xfbmrj0kTyRYwmXXhRg5/VZu5MiMkO0Ceg/bAqwF
8z+RWPZLnwZ+B33lYuOyoNobKZE3h3oZMBoDeHxRZuE0YQg3SbbKROtDvtoLyeSrDBMQiW5l6LTo
4Z7FS5xEfz7OcLzF+6DAXzsy/2OaEwpFMIRDjHz+G27aEMl1yDGbjXyIRdlmJ0fhvmTBdH/wc1Iz
nsW6NcbJBApFa7lBWX0jlCgeL2PSQJ5KJ9vWUUv71xZXnJ9o+3w5SCk8lYxKMxkIosbWyOKm/GmC
hlcj4ZDs3fHp8uNVP3wN7p+yUrpAF3CYszzGYFU4lUvQg+kTEJrvPX39qE9PT2o6pdYIP97pZEf6
+orN+QNgUhsZyEfN4IsT6q5f9en5ZHJpihHxLPbOOijf3f1y7G6Xq5V6iNyar9ppecds/3GrGaVa
rNUKP71OpEOn6TpeR20oPxpe6Fc74PU3nIXq6ZItWwVYc1MCYtzeqMJZnHrvldobBUFFriazOWZ6
OSWdGLK4BV99YPrabuzYH5bWp1Yr/njJvFHfVH2DVFdDt6tN8tZBw5S4qDmSPSZHT7VmbnyGymvL
NI4laWnNe9RP5y4gJxKWpxrTa5jWqIPplu6+6bdl2BptC1a0Rp/F3XxTOP9S4Cz47AfasNFGUyzT
fxBrDSETfCEaN0y/sSfrdwJa6srO7y+bncJnyGLoPuV+004ZjRP2L4eoomufDZAti2Ej6qh+vmTW
tTNAF7i081ibxbmy/dAR3o8ScluXf76iwOPIwLVpbrzJGlFi03LnmrlTG8ymZQQ5914cv4vmke6L
xP+b6vyYL+U+494x9ad40b2r2tiorqoyOJn2MYFTrKBOgQolop++K6Lk2J9QPAGP5/eYgx0Z6NYh
bLBRr/NYaMuzXjt7g9Y/abYFvlQYvYxzM5wG9NuzS2Pmp6HptYFl/K4x3kYHFrhAxlzeLUUKQiST
twye2VbR47CVhx6sJZxv5dCq3y8Vzys7sQnNLVSKjYC/jHDtEGH44TyMp3U2Fnpqv7QD6KEia2sm
76M/8kU8kdFtdT8kaa6PeWwSbkdkKG+B/cRouA1KrzRLoQdtPaH31AYlugYj9YaACq0DtAJjzkZ6
PVjazdwNd6OBvhEFA03v2kUwW2C/YXT66cxlKJiJ8WiUyvzse+IOjgyYSwvRehyMwDGQVbccdXq/
Mp8rcMx/a39luJxmpQNxkjGL89T8q1lLMJj94/ceLfmR3F5zJqNI1+7Xr4Is13lqfC8hkzkdHQGc
MbTRWdwTEOpZZ1H9y8oNXMcHZ+1Xx0TKA0picSj9ChZbtO1Db0L0aZL+OuV/Z9c66qPzbuQcRl06
4AOf3sbe6Q6kg8VlNrKFDEz/QqRTMLIaTCbmszevOFruXxMDXP+jZt2MpGOhVXo/PZdfgZLEDFwP
ShceyV59s3jqTPNMBv/aMTHxZmkdQFajUQDLaN/ay7hbys4Ki9m9LkBdmDjzD593Q0CcekfqId0j
1qBEW3Qva1sTM+jRNFsP1WiWAaBV931j75yhjgsuOASrwM6Ul/lxsMQeI9E/BVqWju31e2HzH6lT
7X29iVlbvtpegekyWwQm2tVi8h8unxBVuUxGYBVo6OsQQEV1+cV9Xa73WUAjP3RBqM+v83jlbt6K
+YqgJkt9e7Rf7NREzC9xLENKiy6oWYUCQbHhzxTuTObqM0Z90JiW5LGjG2+5159Yq4GF3GhAjbBM
gduW+obJqm5VMvmnzYk7jA2QR2DCvSYk6B/T3RhYB+eUhnMfbhN1fEBNvjIF6Y7o4EDbTQOPyefy
pFs+tF152Ye+II9FZ2SBDea4mqcMDG/Mj1k1nxLUvs1S/5W3BjhjvJAK96UE4wpNe2hdzA+tNueR
5xlvYC/dTaP3MJv9sS/79xZQI79EMtDCVQSCF3dzYkFxhr2mA322xJhAZEOPKl3fSGYVaZQM+Cxx
8EbPICivIRUIxrT8N7jdzqq0V2O26Ub4VJ1wGfHpjGbVDJpAqdCputAr7DvdyXc9IbdLz6A3XzyX
E3i3qurKAV8GFNLmUrtuliRi5fSny8eNSqsq35Exob7Jco0buCKMU63tFlB8mCJ/afPmORfNzew6
ScS9VOwcWr7bnX4e2RZl3wo7+eIMycykokDENfsU1L4O6IkwdK/l+d1Q1D/omFw1vN75ZvOetWQj
O1ZUTWUAaVq2k9cmUx7X+WPmAp8Cwbm25BE1jga7osmG61Kgoxxbus+xYdZsvwIuP2vKVwOauoE5
1se8h3oU5g5gJiFUi6A0Q0+2/06hgyJyMyBaHVrLryUrAooQTus3PwHnBKHnRM82QAmq9ZZsdum0
UmMdZzEffi/o0yV2A4V0imZtHljdH7AG4J8t/gkF77FjS/nhnPuWpTtzGqO+sBNJQEJ2WoUKs+tp
v1JLFrviPquCraqoIh2VQZcpSRHjwHoR8/TcFk1kLZtaJev6fHFOZcylYxE3r6aCxsttH62aaUm0
gKwFvARkT0/JVsNTEYhkjCV1kwVaJQDvgFrQi31/uhElLw5lpW3crxR+TUZaZgZYAwsh8pil/Gj3
K5UcvxkGKMwKthGBFLsgAyxHOysr34brHAoasOZXulWN/gj8X23CumqfajA1SJvQzNRQUkLTZqpJ
wPh8Hoge6bzfg44E1LcDLCsZdoLTv+nIniav/seNUds7fn1iQr9F6v3bFmbQQDYzb6er3vFfmNHe
dy7yLN1JQ5f1YMr3YgE8aD15GA6ZmggYS2g65wE4Uq8rKq4oh6ZSOc77EsVwCq3lBJzKXmnEk+CY
vSwxpc7/DQ2gXSw/uibmYOc8blq2YcQqfy2DP8ciLdq+t/IYTJvXLa/PTtkhg9R22WLft5jSNLiG
joZuRolh3zh98nw5JVOkMZbk1jSdU/DJlCzGlfvOIfne5OSXy5IjF34VFt8b23RkMruMTlZuGrDj
hjCAeB4bqwl9yF997yMkp5TXUzaigkFjTWeHmWlBgUSy85B3BKL5XpHng33u00kFw7dRWC2uIE76
Jpo/2RAXW6LNqs2XEZyGpeeOa+dFrMX2qdnTW/3onNbm4ja5rcINyRhOxCe+iBxFniXpr3QN5K22
CRyM2KghKZyQjOKseqcwB2gYodHzUoCqFAxmgUh/TFu8AqoeoozlrIbM8rOWYY67RvlDn5p7Yf5b
fH0OrLQZAnDNZkHR461GY8OAqbY1+qX6MslDzXUOMEFvwkDqm6FJgzJjQW+c7fn98tlVZfcyutPv
cm3hGoPlu/5vtqS7LBF/KG/OJkaHgpK/QTzyYXTL8Vq0E9L+uYm0Ss9+W9Pob/h3hRyHIxNmutTp
Sua1qAq47MgHFJeSblx29TD/S0zrt470yiuhkm0m5W9b4681atpMq0DhkyzQN2GeHyzaO5QXntnc
/qw1ozqUE9lPRV2iFaEBK9kwjJ5taV8rUh4ZVJqluC6kBBXFjjnXGdi7tKp4SdzuKue8x1yyWwTC
hQIe0byfl3dJZT6Sh0HnvczBnQrshQGYOv8hFhA28x+XH66qg3/knJ98S9WzzNF1tH7ZyyrnAYxg
mPkBu/6/huzcbbhJxbLJEFNejCDmpuhiZzQ5F6QJSsTWvL6ryM1giMCzzt5WsVJhNTLqdOFV6ecC
JXGCLHgyz1p6O3tvfH65vGKKqCWjThkaIEbrcjh8cdX3VzUJBYX4CQlG4D4uv0K1KTL81B8ba3DX
QXGfF+/c8nnA07985TIQ4aIXkVWTm9aBMjdq1mlTx0y4G5c3xWH7uFt+Og5sbtKlMvHmAQyN83yY
0wak0Ru2rtqZNcf79HALDNTNTDAiNVRzMCZPPfvnp/ds2tgZ1W+X8gl96Z3UspFVCz7c1FUfkx7T
Xe0m7m41uC8Sxo/d+vTzm8EwQd3ngU7MPwPeDV7HLNS0a1xkUQdJdt/ce9ncu94yqA8QWdpgFDGb
QduV5WFTWtHQpn2I0mxE9PKd5eaumhpYTnt0Bvpn4+2qNZQq5e0INUgxo5DaRY0ZzP+cPT94EYMS
y8nel49dYEbbzTFV11XGrIJpwbcb8YELMNmpvHnbtyE0Iv+WrxhjPIbtX///g+BR8WkyetUwXJIz
H4HGzdiV6K2HfioedGPaIH1RHG4ZvcptEIIzUWVxspwt1PMT7xZ7ltlb84WqYC0TJHZlYndiLmmc
vQw7Hbd6QP7KMAt77wNrsq09p/DVMoqV5qBFncq1mH5aheeyw0qXZ8ZbMEnV4yUvUOLU5kDMZLGV
gRff4sOd7xWvZQqjovQXF/ZNr5uhr21h+VXeVMavCpZ3CR2xcBUK3wd0rtcTfd296B+Kfd9kQ3V0
qRgCekw0xlMAUKZwjJq78n4FoEx7sUtD8mMb/qs6xpJ/MJMhdRIfu1PYuxGDa85yditzI/IoKloy
glVzWp6mA8AtBev/Afv3isrTrqtpxDwEOQeRL6j4VmK9bvh//aktA1jdjKKfP6Je2WDyVzggtHA2
sg1ifxSFvnr4+oWfnDXPPSsdO4rSRJZakZs7L7QEkzGu7xBfr2OaulezIVLIEZTPDumbIMnzNNR0
ewmqontrvO65N7m1Fx6Y8ZHx3UH28aErTe2qsvVfy4DLvTkwzERDSiHM9Sl2iPhp9EncEnKXjdVL
aVRQCyk7O6Bpe2/oxR4F4KdZSxrc3THvWqMEhHzReGAgs7kafHdXlO57XUNxgYHDmKVoBxYteUJj
6Di0kFLWoSsNvbcyoE3yKkpt3zPranGMP5XlUwgjINCZKXg7LJaMIe3S+rlwR3AXLDcJmOihwPkH
g6oJZvTzY244w94ZsgCKW0FTl20w8LKKmwV9Rb+oAhMAgnnSbybbf2todwQ/3M1ojsfKbX+6tQXe
AhIvnnEuM9x6rFk7Ln2i7YW7oL8ulsc5h9S9pVdViD7TCRyLmOmqLGitF2fmzecJjExiaJ46q30o
efU+LuxkGN11voAYvaDdHWYMfnke5k7rwvyVc+cJpDbDQdj6E3Rl/h9H17EcOw7EvkhVJJWvCpOD
PR4/hwvLUVSiSAVK4tcvvOe3Xo81IrsbQANbX1aInJPyxUH2TuKOVeJRAP3j7G6GCbLxqpOJbeY8
8ps2m6ATSixpc1eQfWcUOEcsdhYy3BCxoEOM+TMqaYiR3XunC7PbOqjeVVRsSdmStKuDfVuqx6aY
ssIzSO+iCLeAPTWyBXRlv9bV3h1vPvdrH6Z1i8wRXvSbIlgRnzE1d9+Qu2ujGlZC8rf+oxT8Sc4J
cqPPprM3EmBTf41NNglTpd0UPhn/HzfNGxXzAdDqSz97x6B1X0dtaVrq8LFwnK85aBF5iUzuLPLW
g+t++gG5C09sBiqnBDTHBvHuGkbkQxZb9TTA9j4lsUn8gdHNNNablrp1UhU6cZby2nDISSusujLo
4Z1pzwNE5UZjd228MBmJKlIN7A1Lkjp1fOw/IQo+4bAXGtaOp1ZXmUPMmJjIvU4LvXbR+G2J3bRz
rZFOLhC1bYd8LCeRsio8TVhj/j+khPRn6agpw/7TbgnDc9kHd+WvZTJ58W3lDkK8Syxd4c1KY+Hd
nRakVrw8s7VI1kpCBt3DM6Z2Men9vcTIAskd5WYcdCh2FUu84vUZTvuH2ODEh2HfgRJDdgaLEEcT
ZHxykUfSeWc7Cp16MVI+wyKNx/U8xs6vDsnHsOJ/EnW2Tjy/+uTBclWzfxJT66ctbt9ktdNjXYjj
VHepFxkk3o94I0s/r0iXTe1H2+NHbbGetJyh+kG6VQy/HmnUWcbsuKw6jxr1oIZm4zrtjlik/BCE
xw8CWiQd9Tu6BP+w+/SjZ95m/kL+9q93skZYOrNt1vQzMutd/d2hQ2OwNUj9unuNB/taDt43sish
0sci8TDWD75Vp3agTtqX1dllbZd03bRgKIpSvJ+p17cb2dfIg26ebDknUzifKlduZMPTyMFNowK1
hffMJ5Zy7ixGsgx1JRQLWKHEIUxgExOkKojrJIinKoktRFqBysKu2ZVVZZOe299+QKs/k/oW9wby
225MW5xK2nYbZ2qeljXKXar2mqp7Y5YukaDWOyrOgaMODW33KDiIdpnlBXze1oLNSSYSbPxqeO46
9876CsEoCDotzKmdmp8iMLfGTLeWgIMQg7fTq7zOrNzOBuYkhS7LdKLBzUjENpeum5rWm3IecpNV
roDFUb9iJwjedzp6BzXNN1wBpyoQ0KpXeFUinkAFEsNFcVrjpoODLj5Opcq3pjJ5GDhH1kPLbpG7
I8P6WBPn3eNrmA99qRFOZP+SG74LPj625Kf2xIy0vHjNHTq9QwaCYNH11XGKDYnmJ5e6F6ikt6pA
zmFNAIuGjz4dnhfqJLOUVxtGP/GKr8d1/JOLM2VHeooQ3gLRwwPK3ZuDEu2s9T1Ylg+ha9geu9Wm
mucHrxYH7EBB2T/cytFmfO0/LQqS7hwnjxt2JK1vEuZD/s1ck/BWH5shTsxg0oEL1LlAbHTs/g5W
HmQTPU5FeYZM5aNY+6dZV/9guJSOmkC/77k/4xJsQHruW2MPk4NfOkOZa+9eP35pjj/FF5/FiMPn
+Q+d9dfEK5GY4Q5LumoIZBbgPpJ4+Vp7T6tp4CsZXRgLHo2lF3f0jjC8fp90eOYdPywGY3Bnuqw0
634qw93KxQOf5aGKYBhAndemGGEyYec0kjLM1h6vrOyRK9jju2268MEI58mp253vrybt/AExy06k
Umxwn1p3zLiJkzhiOimc8Vw7/mHR1aUZph3sPjbdEida9hXIL2BXEs5caagQ19Ysv/D1fK3qcoNM
mG09BTeNf024hoM9t3lN5dl1ot/Sn2giIo7Ku4a3P8Z29uR+KmbUQhtvIokArb9kKhHBIGAh5Di3
Xd6F+nlANtyeUnb460XcmqbzElxYw1jWEZ5SbY/hqg9BGwCY9MDE0dWQLHRQBHyYk8nwZoLwtVsb
fBHL6xytOpmH4B4SeQwAm2Hvvkpr5mDZuJqPVLJd3AN+rG2/a7Ga0/b9fvXpd23sLymdx3AY3JRw
5xPHOZ/74kGiW0HfUUAGHMhkqDXISwEdCAIbxaJfqKAjPMo92JV7X3VL96wQFo8et2ul6Ncatfd1
xAKgbSAKbMSXYySoGHGtgv7XdatTKCyqDRBr0oVJ1dQ3T8G/YajDv0tsQeZUlfrjeIEjKVJK/fkF
q8LLti2i3IeEdC6+PC6TpR7z0i9pAgn/bohZ3kTYO5rRttWR3QVEGbwcbOdEqL6+lK8zQ+RpLOPj
6mqwaWZbhXgvOf2MgurG4vpUOCqfIImbJySxTtGA1KrxDMdh3ChlUvbdVfrDZVDFdzUi2bioxnxR
Q+pItzw6s0gFG3s0i8EjulyQQACdk7rlP0Un3qw/eZtCVo8SEplkLNvMdQfkbS0Tvlt+aXC2C84f
yDienMlmLY92099WcYunBwvx3RgFKYlotxHayWEZvaP1uBld/mYNA6Mj31dveapril0ftScr8t/1
emJ9+zkHXiphTQW7/I7s3eZvYi4BCswB8oanvV9RZGRHHT5tt2QKvVFmGMLE/G+s3XyomaQgnacs
Xqr70MzvcKm+YGH4Q1gkjSEN5DrEyEsZxkVDFOG8IFus2NRSvAvjHjSlkGN4O5Bih9iPj51CpSMd
OUle/HNGhbuXqEc4up2ixUOsGAtv1FCVxL7T5x1n0MatJxlMXzU1bUodaEJi9QFt5MVxcKaDJYRN
AkzzZYe2OlBBaml/1n/RIn5/LCaZL6Q/jD64BNTntUBq2aC8lBTVYfCLAXdvkcO6HhhJsTJYg/0V
CMQJ0/luPbzZYGsSyfRHg8gZf0KkD4eBcIao2dwJ5bON4UQolPSzdi5+A695n6AQSqIB1yDQdjR7
4fjo+f5P4CxQKYXmhFDvnJRa5RESERon2q4jk6nnIrB9mWmc0kifEf79zdr+oCoYhmp6hOPvo9d2
j6ARHlZHO7gBwj9cbzuJyuaVA2+faf1b7bI3OlY/rMOCWS/McUY0Vsmr3JH1M57bjTVm6zjLm1MU
+560r9XqJBEfjrabLy5aIK7dg2dBdM72QukP0h/vTHVu0muKKLwWAgRSl3swJJFMZh8sompjiWRy
lYpyWdPAcQb4ApgrFRC2GTrueIhG2g4GKeAKMi09HNtyPnSTdy2GCKqG2Hc3li3ojYGBzOISL+xC
GoIeKWRbp9LPU2QOa7Cm4yTPlvkXpKjdgJkKOOfMh0qHxzpwt7Va9lIi8BfqlBdHwH1NuA/96NDM
G5dkETyvOkiOOLK7YJ4vxZjMdtqX07hB+XqKVwz2XvE5+Q2Sa8KTN9pTGzhPEZhFb4q2qjYnF0uT
2DU8G9+Pk3EUaU2jA6yJ9p5YXmIdvIuOZUrSV48754JgsU+FvyXSQLhfn1RUQ+pHkUNcwxPxO+5w
nKfSvxZxnPZVmfkMCRaLUR9F06x5vxCTOV3JUzlXD9zah14SXB9IjoWyKhFkaPalU91lHBw4XV7U
iq6nlo2fUG0CaMfMmSl+EtzKtGiiyxw1yEwtS5vLqcDeLHH3oh12qgFXNKkh8Yh/QAufmW54bl2Z
F7yuUuPZPexT26Roqj3n9FWtmDVXUiZaeJC6hmOTrbN+aTELjBoBPgOuodQRxatUEFcwo+ECGTsi
oSHUgkaMTqI8mG3Dpu13NQyrMAadezCfK+6kYOpvYdy9t6S5NozsrZ1AktW3gCCqcYlPSGP61iDv
kc/6sLoKu4VRik9+puD90cNGJFfUyO1g/ioBW3dr355Rxi9ydso99HsXS9CeRXgB+xmtK9MVbKJ7
hKu7zSEQ9bv2O8AFJEy8FsF/LGa/E6kO1ew3cHCAg9bAfyGo3dCInCU0OYmKkHLV+vnqzXVqA/ob
h/GpUz7PV+5dKPJ7EncJDvMwv9ZBe3AcfvY6zCF2WmnuEQSIIbUIeVkIsEvQweAn7MeKXTo1gods
f9HhpsL73xH0PYwPXV9z3Klj3ioXN5tKCkp/I90byN1g3way+ugzH0L34o1S8eRM436uup0u0CMH
pYW6QSK6HBXMGzb1iCvSVWsWcP3C+v7DmrjFCkN3K3nEcoHAaeOwbdXDzL1zlgQhYo9DFz4Lv34G
9Pba1PYsl3LMvIDn0p2QY2We0IBcWSuhd2Abbv28Lup9pxq02MEpRuoj5RSSipe4W7Z0DOMUXaRM
/LYUCVYF7p1lj03Jrl4vnmdneRrxExGbPohrz4FU93GUN8QVXIUuzrLTKSfigcTsVg3YeCrdOYHz
w8PgLC+lsNvJW3GlQtdIB1xQRfzkFPFzpdR9IGOKGLwrjb+XgGZBr87wcciEavdqQZ9czLkkYjdN
w7WLx0MrWb5S/9agpGC7GOC8M9X3LmrEdjLyEC7oRaJW/PjStIlpTerhkuTIhWhrCGpl8BNWww/F
kBkPC0K1XfHVBt1lqf3fXooNb8lL3eseAnD6V/vubUdzHwLbVJFq02EuGCKb65HXKanZVxcUda7K
gqVjj13BfqYY00j8tXANWKcr0qqvv0din7UeryGS/VhN8kqFcDwZ8gbwCW0o1iR/O8E3pGeHKOb/
Ch/2mm1V9wlm1lOkm4uYnNfe4cjqcXfLbJ+RSVKgGEYJ0PB9oCOOmPjyCQ1UXjfta2G+AMH/0wtD
MgIlKZ8pol9jYNmd7ViCBvGV8PriF+zshsAb66JFPeyKV9xh6dQ6F4FSi7XO02JMDmuTP5L3H3Lo
NzMsxOUS5QaTkhLczViMm1pMj7Ghb0PvogwRu0M46D1uWb7oIfUdiaCxdcdiW+Lw+mmH7BZcC8sb
Zy1O8BJANj0PY1pZfYWRE3TZk7gXONGJdavfOqapM7pPHTOIlpnXU6WLI40wj7t+kP2x6SbWRQI7
CAiBMBzhI4xJPCC2r3X0y7oiqxiZuKPP9hGE6hWtrzaaK8Qt/I27MtwHdJrRNM97JeKjnfn3MkdH
ZW1KqMq8SF4qdMsy8iu49DYbVg0fceteNFDOiMwp5McHTy4XKLdporDnMiEVBl0jElZnrNDRJcSe
TZP1LZQey3wclNqZycV9EXR7x4tS5QcIEAllaoZh02KcDwL6LBCG63oAJRE7+ybb+Yq2wm7GCL1G
DcmhWNXJVvpLI1M0kXF7mxhSQgo/SnjnZV1UPYajeqoNuy8Cf5slsHgja7p06HuH+TlG24vld2B1
8J0r5ua4IHQh6WLo+fDOQ07J4fXtBT+QV55EE5261ctKrXM4YDlp50hACsFHYZZvdHEGd6aXhiBl
e1+mMxYnJhpetaqejcYT1U5a+EgR6JxdQfosru0zN/cY8y4KsMG2XCFyTtvveQxRsyQ+rNT8rZ5U
SgVEwUWJASZE2H04x+mgWJQDb9t5eMXjzmCAJ+Kxn4B/AtX9IPG6ldaQRECRjVEttQ2af0nPYxt+
1P64ZX344sZu4gZI7VmpOJah6PNIgvH1SX3w/n6H07QbjnbMRgawohRZL3AAl49xHQ8I7UCDVHoY
nabgPqv+yFdxo6u+U1oiIdg5eQPGYo4+lWt5QO7iGfP+3m/bDRQTDwQ51lTqna0xaYkWCWXAd1Sx
gKUnP+WIDofVqGTST5ZFvbU4+JhBPqIabdcQPMmyyyWbknpe3xdmHgQhSRSSe1Guu6LuD82MICSD
oU/hLgf4cgqd+lMpjL2M38u6zciCKAe5mnNXGMBz9DRV1TNvyz0WRZJ5rO5GoJkCv1UEwQav76ns
xLYSTjYW07Gou4/exIcQhi46wgkO/X7Pmb0HE3mGBPlXqT9TY1Nho5lfht6g6NoXmHNeHVXsi7m/
FnpW6TJ+Y4a8lax9Zkuzkbq4IlC8TBgA6MR32384tLAkiXa8iHM1+nnD7G6poh/giinsMrOhNudq
Ad5ZSpwgNWBEBGRJQx0lzBFZ641nOaANaQaRkKi6egQowVJsYP301xjL8xjJvdThTxRCLWsKkrgz
z+PFAklcdTr7zj7Uw3ls/PdWYm13wiTvQzgo+6spnUvTks8mCk7lrHZdbPb1oK9IETlgA/fmd/JJ
rv5nKHDfh463KVf3KMYZjL7myeyoBfdi9LFGkDAuY/cog+oES+LMlCYto/bqdH8tlZMYB/DeaHwc
h7bMBftVRYyTasiBFKpNelZ+NZZ8x65Op1i9OhPmmhrwBf642qkvaIcvJsIMpqPPJhgSHYQHuYaZ
buNd13KyqVnx45Lwxnh8jJz+RcN0PPS6ox2rN99TieepR9/Vv6ut3jDvfwzRBB2/3CPd6h8DeOZZ
J/fLYTe4IBDaWr5gIoLp8QJbHJgrLyBasgb/Uog666zAN2XDBtnqbVL6BpNR/cS7Mc69JTog+fqR
rvSq0YkGS3tkSGuK2gKqGN+/Aga79LH6B6zkl/EVN6rTvfcKH1Yv4QY4zdmfyM0fcWZhJHiA/BZX
xjRjdotBa0f0MMfmUQTNb8u7gyvcBgs/wAUEdnfEP13wXYc+gMh2R43GoL68QpefkhYbOjN7LiXy
ukroQhdkWYZD+N0BD9aDeJ1ImAE57JLG+q+sh+2MRQRUifm9DcblgiH+yui4cf0CNQbODmOZFQvK
kqsWgdHH3+gBCwIN9Ki1JGcVBjn2i/aMu9vVwrCNYUHZ4zSFS/uvju2OluQXmqEM+grgMkEaTJDA
8bjf+0x8Q097DCfvhlW7FyrjnREoex2gxA2zznM7Vr9rF2RjCZzDD0QKDmEXoScpLR1SOFCgrcFH
kGgi8lqQx9APnvVfQlA886xwzwYs0MmiyYlR0L14dbMKmDqir8AvudzktR4B3Uxo2hwZH1BL86FY
rv6s7mUhnnUL4m2dbh5IO1pbL2XQttmiOfh6XFJ09S8UXa2ag6sPo1PVAQaDt1wSO2OJANbgpROI
vFJRlQDDPS9u9QTToueiBGJPw23HwoeagWjpUXaIJSIpC1AOy8KeGztv/dE1qYqHDXaAYNzPHADx
gTyOHfSCJJj/ARc6a4M+bMbMylygr2CkZgXnSJkOYZD1XOOEBl6dqap0UxcTDJkpnP+H1CwKb7m/
1Ys1+6gLHtq1/Ozk32UT1wa1CdGGQEAWLF/NWd0DQolGRNK7xSZSHEzPeBom7NpERXlZsFzm0WBX
Fr/LhD0vghbFlyNSrJWHYzL/gDlJR8X9ZMJeR6cQPEvU+jESwAJxk+KYPJXKQ2Gsf8nMD0Vpf/yq
euu8/hH38rXqpi0toYxwO/VmYi7zFRLKyQn30Qg/LlP6GXYI9lA8/sH/X4abwxJGG8XmDxFVp9FY
Z6dBxsJHYs4NUC8oLffFsB4Ylirj0E99TFciAClkxaUc9U+AaU2GxbHjQ44U5m07veu6RW6omHcF
nwHKY8V/noAutZeg6l9pPW3Hvv/0quUfNoOe1Mge3RWF15o7NFjTvmIgx4wuXRxafQGU/I26jPjt
YXmuG+dBl4D81pHv7YqrsvFmm85ozxvSYauuO0teHoA67YsFoFKNKkZJPeRD6G86rt6NSy+V329m
1kI9H/fIakKdC3t8cQVMUZC/MKR1VN68BtCmCX2bCLwsi2dUCjwqs11/RZn4xF772VYe8GCSTYtA
W6sESujYIAFQvTVu+A2m9WacHttR05mPE0IxQlQBzOiyWR5mBm5wlvShqeTFtovJtY3uPSeo2WpX
9W+8aNusX3gMpP5PefkHXns83jlhj1XF+c0ELXgKFEKtzgZEegLh8t5rYIeNy15E8pc13lMQ1ID5
1gPUrRmv/DyOcYVV8kH0KtfceaumKA14jdSJYX1r2hEgBXjEBFbOj7rtd43v7+Oou3TmF/tayHz/
5RH2nBj5gJe1DzPU8LEvY/BI47a3AgAZ9snraLpaz+aegONXGJ2qnmYmdk5Cjl7GBsZSn4B5GNaH
SJIpVRRUkHCfBqRGA/R/HDt59Zdh53jiMi1uuwFPgfoe15iSxfIvwq1b1/OYqj6EekV8efP0NfCJ
3GM5ZFob2FtHuLfrud8EYX3HjXiuwjFh8ApF9rz3s2iQRJSSXOh2D/AbUHy065rWzUfrHgZvoJjK
13sZ2wfijhvkE2ZoLu62aQV8I0QE1Bu4s5iwermgW90zNRyxu4djVcZ5j/eHB+3eLuOWFCat6ynj
aEMyvL1OEvQ8p71m28jDvdtCvzI4cyZb1AlCGa5vAGtgax28QTLY1J3cL2S8AeT8meh8QNIVWM6g
3S6uUyVR5H84/Zu2DoZbqb20dapvR89dqosgR8Xak7Ab0thfbxIQJPhXXCHdcmBWfTGKgZmARcIZ
JtuIjHs+gMaUhOd8KXMmcBVWE1p7flXUey/EkI6Cg5Fw+D6qmn63xuAy9NIDnDaJ9DGthHqzIF5O
YMptQzwaM6JzDlAXfAFZFqmjvPUx/je4B0NnV3vuWbauk4SUp4z0HB7QaFZK+CwhNw0QYnPRbXAD
ccFTHfLLothX01QbW0W4D+SJyeCfkhYMT2+DBFCu3soZ3Q3aOLH1kSERUsBCcnrTGnjRaO4MMyn4
65PpBDuwgf8wIwmuC8zDS98FuV04ZqLgqF04qQwAkoG2PBIWbxZBt9DoXR2f7L2p3PulyNe4fQvc
2WZBIH8rb0oqIZ+mZgJphS8vmd3wQzcDHkwM9EstNql8VoK5BjvVakAwU4jzFOyNMZcSUB6v1kfr
ABkvva+QsJMl6G4VJuiEL+BzVu0fuB9jL51XJ2MXwJ0lwoy6LAIynxZLm9v1T4+y6N9QVRfytwNL
K5HN8ZByxz+igmW0lkfXD49DD1SpWp+FZ4CQrrGFzijcDR7WF02z5XVZ5rrh744i8kDXX2EBjrbR
uTTxC5aKvcwbSrYFI/cum+aVakxaDvzL0SZ9TKNBIQZn2bQReuuYkQwH5pmGy5sgEd5Oi+ddEOh2
e6/e0qlOu5XsLAQvSnL0cK5KrMfmLBgq+KggFQ2CoqxfNaBKBgI7Xq6Oi0ZRW/iEguyEsA3FBXqU
rhHdDtTDg9eg9RlQhtY4rnPfwAHAZ84TcqYR5WKQM90v6iAHD01qCz6sDyn29Oy2R78l7ApSmWVD
obbKxSsez2fY5O8D334gxvSDOxx8YFF9ElZtQ+bsEQN8HRYA0j1/DHy6MwvZ9BXO1IxVcJ+hhWKD
2KwDvNZaBSt581CBfMlC1j9ADPGqcAUGCKTWWIbirPiNHLBeHYm3tOFBXjNyGgVSEzCbbGsfM7AO
Yvxsi0JsUZ6X78Djjx11XxfMyL0b73oXAo4gXtokwiHI6m6CAmMsN9gJBKO25gVAk9kRD0U0bxuN
TcYmOPvGw7i+QlNt5a3DQnxdBW4C286jGZAAOsl3H+QyzCecBCi3g0cY3/1p+PTAIgAHuTT1dHLM
cOFAjzkisG/VVL5EJcZs8Cj7wh0hyoyAznP7xJ15Su0Mo4A+eG/KztsVS+ekXtGe67HMsUcdQf6M
AjrE5Cnu+C2McDTHASZvYfytIX4ZKb3iUL4zh+18iiEUfaSbjB4gWd/IEe9dDZcu+NWWfFanqqwW
XCzxDaswmerBOjQLhCxxsd69EBqqsO42NHYeBARem0p642ZulYfLHCxJhc4nCYCiGKAuXGHz0YVf
JtoznQNixdJ99SfhmOvcoxCOtVFg4ZCkmoxwc+7pmIfMpChKv5Nd77WAP4iAA2I4YrwtZ/TuNDgP
kmU+chHwULfzOBx7Rb5L26aMolUMgGWAlyvjT9bPh7Lvjws4XlaGZ6KnDBNvnCkvBCUw43FZqsEp
elveB0VCtN6683wKovBJ/skCPMgAVDV+BG39r1smMF6u89D6FaLEl8SPZ8hSev0wiTadyzWVrIc+
ClqoZgQIxt06bXuBoF75wAhCu2fQcl3X7d3pD+Vx7ZuDlTkYEaVVW+f0bxujUVjk5uIwNG8+B9rS
R9UhjrwPBJF+Bm7xi9tj5+GiDQiccrFUh79zhsK55Zlw8dtchg/isVcYGBxq7hxmuqxJNfffgCDO
SjUqHSuY5YVjCBWheouDQiZxJ51TDOq8cRa4Rs/RCYYX595MC9iZLsNMOKVRDVmVEJ/tZOHsEVZi
zXCx8tQDDcrKISeARyefQ0HY3wKsMZlmSCXm6Dlqoc3qIBUbvTcI3RnuLvnjTIidMDXd1BOYABkh
P2XgpwZpBR2uEE9hRG3pRkftEWjrv7HxXue/ryaSJ84B2JSun4WDAjIugGcU00vklw9LtWAC0tcV
6BKhP+HKcr5Wj7UfbkvVfCvRbMJFfPdu98+VWBIYlp0jkdbixNICvxxBf8VwD+EdXkl4HQ/hGVb1
MMCH+IKiRw68pU/AQMEmDwLWiRVPLnyK0RlCPtE8Y7JESAfZa1ndvM4/BePfqF2rLm1bUHjD6j/0
rP8hIaynuL5iCbnOmoHvg3leMgpoJocaKW+wbJDFfdNjyuyx8Ld2aGxnIrIISbdJUQ17hwVFzo1+
5yo8mDC6AIr4MoOaNiMeKTAykuuhfuAOdnucEP7uAqMfjhWMgzAFV+dZu8cBls5Yn6/vUAXhP1/i
Y82R/tIYnaFyXod5+bROvbdNiJ/j/X3hbKe5d8A7e+sXDVsirHUJ9CorFIAs8jeNxjhdRkCBzBj/
Gzo8ThzsVik/D2tIKFcoKiouQDNOX1CXJZgaWdIbbERPdXggpM6dskNA5QiYqOvCFK/wNlyWFxLQ
tAg12Tn9ejLEmF0FuRW+/L1pQbr0YlPE0ZhHHq0zTdGjjfhqrpiIErDmG9l1nx2fDGxr1Lib8aEP
TVRVmVv0aV97zqEJ8cXPI3RlY9W4wMQoltBLeKdBtZItrFKA0pSfeK57KgpXbGxpn31gNMb4EF9F
P7yRDg4dOCzfmgyg7pjI/zg6s+1GkS2IfhFrJWPCq0CzLMuzyy8su9wFJJDM49ffrfveXa6SBZkn
YkccqXbUmfzGQllhSXFPMfVbe+zWMLC6ZCvLJjSt8c1w1AMuLpVEObMnAKwMU9U/ltWfOR2NE7eE
4+wPfLNYKl1M5ja1s3KzTjAMmFh/i3Y8GcnynioUNC7ljU8EsqvSraiI23GvTmf/KmIweJJnwVD/
cZpyHwyZH/VVsXFoVwFU6pddbQdvMXyT7oe9Z1W/7QTkZw+FH44qv6pFPui8izKVbg3DeLIt90H4
62VgEo9l9W7EMY0/8Y6lNVhwWY9Gq4yws7JrtubrRmofpMsvNqUP7BJ3XREZdFk2uc6Pjo9MFdWi
MwkjFrznTfttmm+N4eZhLpDBKZ7ayDVlW4s/+RtXF7w1ByAvdb9mSln+xpkW22FlLHCaw7Ag9+VS
rPwYe8/f/XvpYPf4EYlMt2vrdyELqK9d4V5ETcotZt/Nxl5/p8B47Rv5YqWSBZ2I1bNOXYT9hLde
zaHWfiUG5lS5oD1yFQkLlznTH+cpHHwsvYYdQCY0W6TcL4sjdJO0GU8xFSB0mfNbDptBnRwQqQxy
g7m3upnGq8cJyut9cTbLvZBGu/IYiJ+F1Yv8tfK9zPNImo61qTgSik64m3FGGwCg2SjOLSPowRnL
88BEueMJ5rCytzgKxLgMzE0neaCBGCYCEUvSFi35EnrS3yiHvHbOhqR4Na0nLwiiGGF1K5v6rxyz
jD1xUwviMe3jgci9cudwTM0BWFjtl9TirLb2WZxNz3ZaogFYr9ony2GYL4XjX1qoRbdrHgxGxglB
RbJ8jv9Ko8JBwgEvJDwsRqXWn7Zdrs64nBOGmlyVL5QIVafKs+3t6Msl6tV00Ko8wl5yiV+9B4zN
UAXm1bPu9zFgYL+fmZVw2u3WehHpsve9/MNacJ/456C48QYHlQDtdqZoEho+PHWuk+a5S2rkKT/4
mD2O/MbP7d2g3bNOfIdD0NsPFALG6LXodetFG+OTTJFQnbp8zQVNI9YCNTU1MMiAd2kKoYAxRS4Q
WWW+zVlZ8wmN7wV28nZW7sm37NuctvtSlCAuSK/xaH0McjZpthgfOvwwJ0320uZLW+Yl+9rS7g88
3dYZ5anQPmvQ0t9ymL0Nl4499FY4KHQt3+soxw/si2fFOMhIxIE/PbdF1jOCz2ak12pfD/5l7dZT
eochY8zz7aI/Ztdsb1nuezfYY5qqwb83ao15RMvsZc2n5tfo9Hng0r+vUjv9inniEI+GXar8ayqT
V0dMjzKz5IaNavTeJuVpXDncrLGXF64/ztaGl9361HUEHnXFouGJgJ7MLWcLz/cw5+Y36z+uDZwn
KnO/HfzlXKh1PyKBDtB4PRPNOXGmi8+4P4+fmuebl++t7Nt/0op5/k2wURfJxekcVJUu/Qr4V7PB
5GO1Wg6S+M4W9u3Ojr0/AbfJ4+g5bGhfrxWMa2NPJXAofEemmnsi5D2RJvIF91eNpagEow9rGUHw
10LwhzcPaMAX7sL00ruet+1GMvFOAjh897ekzeNbGZyqQVZEOmuAh83HWPngwVZ7Lcfh0IGcjrbM
zmOW3PwqeGrx8sQgsWfxJ+8zYAcxnfc9wy5K0nAHfNzhrx2X70VVCWat5ylQ7/wTz8kILNPUOXf4
6jvtbPxswdHaW7uxINyEeXlnZajj2jaLKnlrq0NmMejGdh35Kw5Qul7vS15lYfyO1DRoXt9ocpTU
rzvDG0Hd2GsfxHwFG/mnHSYSEdwPu4JfXipIDLb1xmOBNA1wucXD1GQPjrNgALjVzjUz/Vyo7FWU
HE1uFSf3Se3vsjI/+cO8zToKXmpwmjBIzAtI8Tl2ABHpYcTpL4djCaJStLVGsxlotq5H0jRTUuzq
ue1eumA07sCrFc1z7+9SfAkWef2bm/bQWpZPj5I+WG76bwTh3biyfm1KNP7F/hAaCChfcV5n4Jd4
tS+m9zu7+k1b2a42YuzBt1pqfUyl9UMB5R8OFFRK8aJXeZYV1z+BWBLk4kCp4oakzCYzgeCrwv0c
lBeEFYsKujp4Zjvola/SI81Fh9xjt21m6WO5ADhOvrcJ5vxR9/o02BCFkwW7kcWnzlAWBh0eH+VG
gutr4kZFw8ToIRVMqbrjLW2LfT4m+4F1Zu1dO6xTGlyWIBrjlc0b0HJdubzPqrTB3ZoA09Nf4Jf4
DIp1r3N+D3F98/OAsdB7QDQ7qNX+8oe8Y9IYo5hQRqVQqurhX9bWu0TVUWrJdtOv7Ilx3ENdc7q4
KHy25O0NXRchrtgbf8GTqrvxaKXDrnPyTwHyzIb4bWAW39x5Gz4S+ZqByxc91miBR+qP40Ni8t5H
D8eWLTYTsolsyjRSufkWELSCyU0AmqfcO7MmuKFIreUJZQFIk0q5N033xfPtKxgZ9XVO+pHlXCop
D3ssgoC8CC4YF+cAQzk9Q5PtB/CZfc8xFQSFE5FkiJSnoYbS9BxzQRxqc9hm3Acsxf4yj1PcAJRn
PeHLNK2vk/m3npUgMSYOLiUlXBh+a0rhwsTibHPqPo4cZqN5yYNItCxiUJXY99P6qfpfc3LlpoAI
Wqv7KwLpJpQWU2EBkl2wL40oD0Jb2QesKbRwnXazSvRx7NnUaa7zxmzZF1l1P1UAHxUvM5Iv7ojR
BVu7f12RcSglstud6NxnA4cBv4diuxts/tUy1uuc6Nfa40W29nV9BDE5FIWRbVsPbdeFHTf0uDPS
u9at2uToEwNggmi+Wu5rfoth00z8eH+Wp6xosX1yWtgEvzzpFXcFkaunjms2iqfdxxRYrx7SYDlx
JePb4K6xuS2D9GbRerAx6vGqmcpD/KwHeLJqi2m5RLxxzijXwa5P5gkxiSXNfFMQb5AhBx6Tfg5e
a9v84wEsCjc7dMAbu8Rczae2nH6zOX8QrJy9Gashd7JIbD54j6HdAu7WAdLCSK3F/URqJPJwZXW/
HH8oH1Brc41E4HKr5NToDqVt3rcPJpekBFBGIin6Gd4rhjJxhz2M2mFN0scxT49azDgl0tisWGCe
K2+OO7L3Jh8By+MvV1rpBp7zpzCDXV07dWgkbQM05DBuAqv1pjhr8mYOeKsx+QNudMfDZa/brGxe
2lY6e4NKB/TFEqGzEWyc93ZOPJzjluoeWZzb3L8acj2tjM5ZX4br2m7JZ23WzJC3uw4+NTS0Ww5g
VDzfvL7AP15C5aLmOurSln8Fy5jQIDhMCUxNbY7Ltzwtoj3YxrDNnSW8h8U2qq8fdNZe9Jid9fKN
YEj/x4xQYyX7fp6u7MghMuUd55nzyUpgscf7sdTonck2ss5eOSpjHdY6eyXT+LzU/cuYeAbEMB0M
cTd9Z7OFtIqXjrjwJSb54azuObMqLqc+K52G4urGw6Nq1c+g59Bf+dMrYUIhGYfer09lwvYGH1cT
rm8TMG3U+X3oEvOXXFkfuWShX9kYk8iW1fR3stanJuB32eBy8jV6ysfhs7gXqyzUbGnJk0LqJ5EA
RXVhXDKv2KUQFI1e/6V59eusJEWc/imQxt4TlJRRN37VgcKdlWvUBEDT2f0VxyfoHz0xknesuVjm
PARln3OoFT/tit5gTY/G4mHPke7pnfp39FICEpTSo0btgs44y2I4euN07OIEUqvHlm3MnecmW6sM
sOHpWx3M/sv0aqiURQDgmiQaO8og6nn47JP2YHAytYsRFYIz3wUIsBIPqj6wdq3mapmZOyuN38h/
/Vpt/63y6boyYSQ1VyUntba2UUAUunG5oRw5ul8QJ9U+1k4Z+mb2nHdcG3SenrldZeDP+qBbHFxO
x6RPlzCgwg2a+XXRoueq5b5WToFdZsBIscHHb7OHoSpvbglGMgyfQf/Xq9qQ7tiNr+SDVbhPgr9q
hyctAgfTKhgOKcD/sgY3i+bnOWn+tWjgCIv5rnY4MbRbcDiigbnAjbHOvwcEygEPm0Rd/Fo49kda
iIe2JnEdQOfqXoV9MTFmWs5HQ/kK6bqSFBLvE4FFDJt+TTIk4iKTYeOicOUdvlPV7mtfvwk/vxdR
Fwe/KfFtl2MmuKgxlqDm9/u87LhEE31MkpfSKb6XO3Rvj/dB0Mzf4FeOjjcfBqk5I3Q01eI/+G7Q
4TuB1QVTvpkD669liwcGgZORlX4E7vtpzFxmuW1w2HoQhO6HMoKjduNXMTo432PJNc9qbWZ1Powl
CH0ZHE1cVa1pOKHidrFYHa6UDPsAbKLt+kuQe1E2LDTy4rVTH5FsO7p5NysIW5tXj7lRgTmurKFs
v0XC+Ns1/xiMGNcWw96UZr5VFLYQpkyuiOwPEyCPlbUnqPiLnxEHA0NYBaZs6+in1vajwKyufR2E
VhtgCPrx+X7hWrKq3dh2qbe2oCyF137UtjhSs9cgLRL3LhxDbHSFvVOXywfem0X0zI/szn3Bzo50
Wx2115+XDlAyaW+56rxQk1ncAIre7iZqRkRm0610M+IAcL0sLwxA7j5REkzXITbZNgQk8rl4X7Lk
t0mYuaZk+kuqlztJmv5nlr0MGQ/pmJ+e+7XfodeUSLZFNLlEGayUu0TTaeQeRD+AuH7j1vX9Kvay
ZNkb2yZO3TjnHC3Dazrn90jNpic/26XTkzWRCfb7v1xunEPXWlujtIkKNt9tnXOhGw85a+c2dcYk
V3jcXsc0KoLxFI+ouR2xrkRzd6KamoC2t/dTyICgW3Sok/E4ONln3ZTbxmy+wV3e0ax/8vGenjYg
dodukyySLSjA7AC64pj5a2Tb3sXVyWtvz6GrqquRqJuqiltuosqPPspFkxj+0SjnJPT9eitapF7m
RQDgjR6M57YFn3PHmEACZycYAcnSrt4u67qdDYHK45bcjIbPVS6h0XbnpWk++GOv9Vg8aDUdxfBl
tPwT9drsagHOnKpTmRv/tUbDr7s5NzV3yI53wGhx30Q3riJ5nzmVvZLFU2loV3d10HI2PRoCDtEV
lD0MBn59gqbBtW/2OGAgJrwSFl9dV3wli4Kutaq2VtxTO+KLZJvr7BFAZ7cYQVQVfI/o+LwkoEcl
F6mcEI7K8hOIZeSq8kpfcjgiJAYdVLmPbKgq41gAJLYoI5vZTb+NxPL2tp4iDu0v0Lizzc3FadLP
sQXfFDFUnDs8sRkcdVgce4+FRHrZ+U63t+uKO7ziM+sSzsnuoIT5KNLmp177d88uD0l3/xi8etsN
uL16ym9G4N4LR/8MOn70pPEAVf+0KP4NgyArazTp3i7BUdcuP2VrH8718LHEDGdzWlGL2j4OAGRH
hbsvBN/YFISZI9ybN3mh/vUBd0nSG27Pcp513i09VwAFnEaCub4sTXluid4FWXYCpAEBtgiO2qzw
FqI++Xl3q5W1s5r6aDak5Uewx94xzhiCz+YK1bEkzENV8HfM10va9f9Emj50I1pfUY2/jci/uYUQ
SqwLVCueRMrAyaK+sg8+yky5Mm7Ef7pkeq6TBYXCu8YdigsBvbBS/rFKudYLw+HNPRCn0+fVczXJ
iZUdYqOxsRt8XLRkHAmM37a65IwDnpwiS5o3EqnvrTv8IwMwEdbwHsEFODiFdyKF9mCAr5EW3lak
pkKTbW6Fub6yrozy0eXfAE6BzOJtqTB9Lpzs2+uyIHQkt6m+yY/2LKPMYh6xanJDPGuoLM4u0Big
ZfG1jIh7vcgjCNedp81lX0kufQPh0sL+U2jnSrwganvzoGlGsj1eFa3xLy8TJP1501noKlyzNwX3
3VHab6nWp2K1uCJQgVaaANh5KUkl2ZLLYhP1JXnz+z7CdvSpSuhnamWLz2UIEG0pozTsijdF8zMO
3Jn4JSAw2tOyWREHg4XfZmG5v4ZKdwYOWG3LnbL0QY1j5NTeh1v5WwsvvJiD0zIVz0tinBmYrovh
riDn9gfXptBtnd+067Z49wlCHbn2lWC/VZjPqZq/8wZ/cexjfjRkUjz8rqiO4GV2iK7E0TjdbCKZ
tlhJIEP3zEnxkdxjBPkCFmeTj64aeirqXZnx6YzDbXXTo4VAjsrDb2qQf4PJOyqhsOBkfDNJxMCz
WtwC1pPk2Y6rQUe25/yOQ/I5mQAwcITbPi5OCxRPJn1aFNTTXIAKo5mG7nIXQJB1ZoCLMf8Vc/NQ
KUOFEHFM+Rzdvgq7gTGvwZphAtyLBhFRLk8aPZm/bL1NsvIn44EvIBI7SvQjotYvcWdx3faWWyVn
HQorJ0p2n5INo/3ORxdC1/osaRSIKGqMnNF/soCXjXiBYWtkSPU6Q0TAEh89r+ca2NwE6Gh9xPeG
JvXUsLc+Pcag7GSa2iwN59Z4s0Bz/Fo/x0QEnNIMSB79pkbBlvTM+OsUWL/Fkr2N43xNdXujyelb
8vmvRXUZOZ1xCk+zXs9d3zNRtk+FN+xi6kQzW+2pt2siJ2PgbVfrERWtCofWPLqE7U9K+qT4Ee8J
sm5r6e+NYv0QuRMZLtn1sSxvXIn4jMfiSIT135g6u5HxWcvxuLBntOXSnsLfLC6MUbvEYd6LP7nV
PnqL8Rjo5WybAPWkJSD2Lo7Sb0UCO5w4R+oVQ11az11nvoM4PThj8sxOjUhP7mmaiDLZpYX/OCef
vcmJN3tdEWZCf6SMk05lnNlBu6dT5t3OipOsqbHvJIQgLs6ihl1GRqUKHCYhdn9lwR+8aEQ/3qQe
mxFmI37xIad6NTzYQ6uhF7kACbwLs5D4oCCRyUCaeWAtfWx/VGQ2qRhxDhMmsZuM1IIM87RhxcuW
VFsdTj4VF14//RuD7JCs/aEPCoJVmUW+rOKWCH8ejakdQ1yzs1HM57pMF7CbCnp0fVhgo5pl+W/y
MDpiBufEc96cmtBW6tRHCj9/cVx3/uwz9oiYMKjfR/WEH9Os94H+iRQrZy2Z6KRaBefBHVCx1Mbz
8yfToY/CrKoXdyF2YSX+0TcKZEOr2rYJWArpj8oZnuZ2vvAgowX4KXkK/U1DEiOWexCey2xX9JHZ
dAcx8r0dPXJ4fVdjVk8EAhhdFueUG3xD5yTeGWKVdDfMnzrWTqjmH7IuSHeT3t119CWjwdBWCxKw
vpBouRYO//8Y/yE1fJYBV8++R8XwYPzoxdw7w0/f9heL8Rzb8HPu1UlUxZaT48C2ik/C9RvX6X87
ZpMqCY6+vaBLlFx8AQ8S1zzqUR0bi4PakDP3mZSKCjqE563sONnSOo1kUDxMeFHaJ0J354778uw0
3VZOBms1OA4a03kZc5/Mv7kVHYovm0+mSn5igS0bd5jCzBGQA8hoDoULJzV7YHTV1pi5V3YOAa5g
l/PIbaYUbC4wX+WScrQr+xfTASrbO7CpqY9K4m+iMDUqQ73c6Pf67ShhisSE1eER5CYfWxyKKYvf
xvIepsrKXRH0H47qeG3L5ODxxonL4bXyUAsDBp94gVsR4nWpyZt7vf0bTGu8aW384MFdKzI8+b84
FVykvIBzL2bFp91hiHnlvBXTwktsnX77Rd1aMwEE4/5PROaK8H5tW7LRoFMRiWlErqzMUGeqvWHY
B8NAV/AVKf/cuSYkbWlo/3ZmToM59c9NhV7TNGbUpyqUa/tDP/xerWaxS3D/Qt7nhz51nuWQMXYb
y0uPdrwM2fvcNCS0dADC7UEWyux56QRrxnhjUv2BXOoXU7BNett/L6TqiTlXv0PvAW1M3QEU5th4
AvhpachYDIzYrrBDw3R2QzYfBf6Yt4jtNLuhIXGqB+5tHdxsEuOnQofjhvfPPQ02IPcYf457LHvQ
wcIlZD18pS3hG7OheEf/pt7wkds4xT2GbWANZ03vVBqYP9wJN7qpmeA5Tcsu+aKmod6w8PZF1XqL
l33G1Qj9Fky6Ke1jIGl7qajcmLhnDVlHihr0MR3drc5jBFJE/HHs9iv5dZHPEQLYXvF6ptlpkw3m
3mrubUeCKgon3iaz/w5CVmCgdJgBdD+l9foEjrufTBILWU00etD9a53zkJvExpjtDz7t6iPD2maO
2TJcKhwIPb/UcwIU5nOL0p/lNJ9GBSi8JtMnabtTsrIXtmxQTkfJeyl7TuvZCStynUkeR0IRFh+M
01Kt4TDAJNf5r5GtN12BeNOpRHY6O3Ue5ZMGyv1KjJxXuwPPSPeKLMSz0QK/efzpo831y+4hhjNY
BwU5lAYBk3j2iEH50fQM2FP7Uno0l91t34nynI2R+2+ql//RZHWFe4pUr9nUWO4Nq3/mNvqpiTuG
Q4KQU7XobpWT7LXk3esOJSIF9w72XhzTvtgFNce4Wf7jQ9tr6rEKN75aUn3Q2chw6oK7/RY9KMgM
dNP6bkAkVl1l3ZwSUoiOIzMaA5DM3PVWe/OxdEnFEkBmseOzq7IjzuMhp2ioq3heIdAiQR+Hk4qL
wDLL0vrqVMsPUCvyO9vWySZSORZqARbPDEcgj0YThkpl18/FbD/YyfTdBDm/JPtV0qukFeKg7pBb
sBhuI7NrQEo7tFVzROzdlkb3o13xaZEIXNe82eLC7VODXlto6hlLsx36X8Xzz0C0y1Q5hFTQiM0U
iGddWacmo9MrIF8ua3EnC7Pl4t4LIPIOlQGx55b1hHDA3TYeaFDvGVbY5M1OwFsPcUblgEtn4kAL
WYNcVtbpZqzaF7F4XOzzz+beneZSDdJIvj1UfPVV/1np5S0p7MtiaVaEeM7XXPvHFHvK5xLCIc66
mLjb6dwBOJ5upZyfM8M9uk67TdE1etN5LMkyp667qcriuRcTdI98HSeXC5GHBx5/jip98uqUyCeh
j2ao94EewTFZum3ro1F7h8KGlxmAsvex7VCF1u4yKAdwZ9BfOsI+XNV+V7o99zZITgVignHuVM2X
0Q28zm2bmicDR4WuMadmZ0dKDt2wYMSk0R1h5Grieusj3ShT6FaAE4QUcd1Qnmb8QPMk4mzZGIVg
iKypMupIhQ+qBrRRFEYUB6spQR19XhWxPwvmbfuUk1vyJmKAmaRAy57PQR3sa7qQ+fPFr+9yt7Jd
fwuedRxzWupMxd2nwXI1C33RVufuMjdgqgo+67Upo7ihQ93ue6I9zsnquy9y+PcvLHhylexGD0Bp
aCmQaHmV2YiK090KVJGVsyNCem+eBG0BpPmjUuePhc/t1dmnzRpSiNggzEb1U6TWf4FT76hkA0SV
8a5ugx+CBldWt0BKEWWIq+B5smCHKzzTpYpEJ3aG3/1XDDNFQ+3ZBTdQi3nzIW72ixIcaYpbBW4W
Bo56y0yF444UNViYt0RBT2mWv7tiekEeuayNC3HpcY2cwo4OeUPwepZDf2qHWEe8A/7Z47oTDsar
WSxg8YP7mEob41Y8iRTTc+1f0OmgiRbxozKOgFjHgMqYVw0WFxHuLUktEfvHeKjfXZcEGo4NtWsF
rXD3V2b1nZcl5SeeuXPy5WO0k9esal7ckbZMQpL6bnF57ltCKqjLoVax/T6QkV+XEk9iUdU9i2Kw
Sc8JNsvY/eel0/MMwsHNDGN0mPJDO/KmEdNwcYUe8SeYlXLdUJminvshfzfk8K8M/Oeq5e8+0nDX
L1zlAOp92/zPyqbHjoVtG9rpgejykyqWg8srHKB7CsvUniLhNju3SFnzajhtlATpPlDpvM8DStFW
q0GJ7QG1ijVNKPjgf1wT2vPMKodtgnxSQA+kGN5To/7279+sFAHCWjOyJGQGBE8Z7VpE2ckAljtm
qJ5gFv+c1MJUM72LpKxvbtNy247eGyrWYzmoB7czt/MiX/IB/8jPyO34DcnXROIrrydhzrAXBdHC
tmxOdgMzP1p028XJ/GDR4WQO5DOr1g/9Qex1MuxKXbb36WSMaCvbEbV6bYLhJKkPINvcfyZWF8U5
H0bT9ts8zovIrCx3a83ElwjieIgk5XZxGbJ1inlo2fes0X9g0dVGUVZbp0PUeP0+HdgiblUpd6z8
T7xS+hHYD6Y7fdr+/J7b/RGNFXONtV1LebB7df+8KbcNyjcRFx8G61iRhB6L4U6mwWe4Szgs9G/H
d1R/QlIUVfxvce6h1PXX1Ma7EUA5jMb6Io364Gbgaxi2PCIO92kfVDj547QMwb1Dn6TqX2fDOxiN
yXt0bp6JsSmqOMqvtir5WeXw2Zh+ZE4eVU263s5O+SFRUA+mh0DiQ5L5/386AcrJeumDj740jmSq
Zi+gZSGmxo5ghosR1Uz2NW4Kcz8m+g+NmQwbMw1502Eq4u8pkG/dVJX0tgQ/OgZ09u67zUjQj3X9
SEiDioOUa3+NGlkZJGUc/69Mkgd7bUHGJtZRJNmxR+mVjO5rP1dHE3NONJSSpaZbckJPJAjLvVOw
xs/rIysFcEKmPmeqPlqm999YMQzKjLG5VlVUVlhJBZcx9iW9Z4oFZC51VnaxG/kv2rn/mezqa8bw
HIWktEjvek710JbBLfDcXVmMUWbPP5AnJ5ctXLR/lAj8S/Ff3VtvS3Uf//g411Shwxc3a8Z1oa9z
29CdsVl5Zfvk+Tg/7Yvoi+d5kEfClPsUqiHul9eExC4zXfpsiemp7dNvgs3YxvLvIEAyvWzc4d9F
ZcYsJO5eXBCT6TXTQ5neukmy29DiZyNJY72uO7/UO2NIT4IegRDP7WTEMqpoyEHi40Dr2ojg0J1H
kvUjWUYCMSt9FMMCF5in9q2wq7cSPcIK9NFLip+4VB4XCO+rqWxaXMpzAdshpdrqWr+4w/yYcXih
KMGXE3PeZKKZN0hID5qrDkrd38apiDWl7qFvrWcnpmzVKtb3yZkfVoF1pvn0DckgaKdsRIxZVbQM
66vf60+/oN9DWdAbI2xnLA5pO12x+x9RqI+DZ7/17TxDFC5bm4Dx3MS7ibvXNrYzPLQ4+4WWOVa2
tQOWPtsebvasbgIxk5E+8kYg/JZhzZTlvluLSzKidVuwi0nrsgEhoTUH6kdN5ckySQIaNCFhR8li
vlK4x5KU7I1Oae7zw0kPyyf5+aiavb0FiZdgwCJpV300qOnRcda96vKjBMdhX8hrJrO/xiD3BYBz
IdiKZSVwjIg3bdqcU6P9Kezk0vTJW7l21rXMi3sLjmgfsrW5EpVrd8G8nJK8uRGwpmrSoa/DSLBy
5zpyRS9CJZnlC2GxQM12XqayfatwBo6j1Ywbqovck5MzK7g8yKYH9FjXtNtVI6HIRKzvvkRCzxvz
ZR4NFS0MtPQ1SKTcFVgrXXaW7zy5HS3BwzhdeBD5FWVWlKVUJDhrcmY/9jmALqbwZE+95MFbkTww
Hi6qBn6HLlsXFI91zCJKtJJDgJRQanuX0EdDeddxpYPAce4pRyxx6nROrTe8yNRfoqnhMimR6927
BJ+st2Qmk1Ph0pVxuUO1Ag5fTxWoomhMYudMZG7wRgPqPil/G+D9ecoYeTHU1BJwmMn6BOTisCKZ
dEkHtkCHzPLq1t1RcPbnVlBt3KV9zvvib16pf6A4wT5w80+Q3ztJd84HKlZw01nIE2zhPbn90cU9
eEezZ2bJ3XQbjBP1FI5Dfp7oq3eMU+7qbv3lIhk7sq1f2sJRux47g+G7240txME6USo2ryFiM0j0
7PG8s05olhKDYT0rhxK7VFZX+LkuTGzKSvzZe8xH53mMg+eKZovGABiYSbFuWiU+JuA5Tikduh6G
I1iwsFs6XImDF3RnbQgDvGQq/yuY86IuLuiCUJeg5wmGXgwXmexsvaYRTZrARmaELfzg6goMoPU/
R8/aymVsN3dhpapTxq7uMNyDSpRgtZV9GHMLLuiO9BiRVvlTPKijAaTFpZ7Ji5Ygy9j5CKCFlR8T
EdPp0GyXHnbBoSGnjhtKJuGSUyUir6zO9P4hVwENtslrLdnxYdf3Tm/047p6mO/MfDrId+k0rFyq
2DM3/I+z81hunMu67Lv0uBEB4MIOeiKSAJ0c5TVByKTgvcfT/4s5ysIvkh01q8iojxDMdefsvTbf
Bs65QUUfArRX7addMk6HCMqIUOzGkVEt8L1zxFdHmCPILmw2vqn3ruJWIzUuWERUa5m+GXxYVm9F
Jeg0mU5ABWutT/2htycMWuiMexBqvtDoncHH4XnEHLOOvtq0BGtNfus6lvlG1Vfm26eoCl+ibNKX
ZSvfV0l9Z6XoigUmNL1tX2wNx0CW0ZEKlo1mP2PffQOX/tgALlN0qVl4TbOYuuBVgqAXaChg1Upf
gt6hNjGgMmubRZ95Ow7NDcVpD45jVNsYklBuFhV4vzDA+wGro+qUPxxtr1BoVVcIHPFjJU4dKRz/
2J75Q+Kqg/qVxio7s3GZUldjwdn+NWDq5nEHVO2MWKWmN7jWkNEcba+6vsBq0jm2zWxsfmat+qKa
8ZtU0ceUpk9iwvGi9d1TV7y2A6oXVUHFB2atWEZFzzZ2fLcMfxnbmTupw1NScxRlxryj+rNMYuXR
bwtUTJT2wfyu9KQ/0BDrVg1ZH4jssls4re+hlyztsUM5Xn1bNrWFRsdWm7OhzdrgIDX5nurMyxCj
FQUI05Z0ckqdBueR4uHhKTfKhfD1Z1wjjoxy0z9GaavySjG7WzbKrgRh1DR4L/hZY435taBE61H3
E+DYl3Lg780p/J7intMT5RZAe5E8XNtB/FjJ9R0Gm+Wkkm1Qh9dYQNYyyCr6X1hgrOs8Vq+7ytvi
Gd8mar60rWk7chKrc3mn4B8qZeurL1Kn9H1X8oPXPFcOZjg+4ITee7H5JIAa4OaClaOlbjq2j1Vb
fGc5sGr6/6k8/hgdB8Ug9fYYm9/lGjFHPe2Llp4hFO8iGW6FF+FVHl4T3XztrOBLhms0wg5EqYvo
MtUocWBJR2hZpuadPHBKCoOPbmgPZqy6VUah2w6vpQFfn6w+6RaGUEHtyBsBR/Hcr3A3TFfhaN32
EiDiTt11/rD1quIntsevEc9pVkRYgvR2YWCpiuxbXKNMLdWS/+9S8TnhSFr8CaP03hJTdFWwpiVN
w4zUrNLKWhcRDZKof2j8gjqpAXkpx9IMqyB2C9VelpK6geuMgbjRr9WIXU54xPRFqroLDcm8Knod
i0t3Y3SoPvrUdCsyKq9UJfAdyZYUrN3x99jgDKS/nUvh+9SzR8o6y8W8sM0FrToMBDib+MCDfnCr
Sjidn7AF0q/7wrxtYJ5aKv32QFIjmm8Q4RGrrJATxfgpjUMfxe+WT0EhUvftMGE4DyjHWD+Tpt+g
x1iFVrmLaUzLUbuDO0JVSFsrhWLvcM65tuxhiu4C+rDh9EyJjdXZf0fjSfbun9RuoQzkePMC7cOs
7eqKfXy1ivj3tYKkaZqI/SUy9Jp0KT4BnYMk2yhi8fBdW2RdAei4z71yg0ftVanjP0KPP9iUdIue
XM0iaBxM25AP2W5wVPQ6FDUToznRncnL17VcYy6Rf0zApGQCLjib7v0C4mBSJXe2V/1obZAvsgrT
kGLROvIDqvEaqh5Q8DSW07WU2Fsp0FnuqWUZVnsILPBnYdbtNKN7weeqLpJIfkoS8QfJmhsVHTJt
wO6qZC9weqHwBYc31h9Z4b3L7egMYfeDQhawhUYkg1GnS9ahvZq31Yp8L3RKlcMbop3sfUTNwGpY
clDIEE9Y8u0kwTc1fHqSSmDh/kEjNElWTDENiRL1+K1S6HAZe8XJVczCXZz+mGwIC52KSa9T5wkw
si8TPXqSa5/Kipm4HQU9rcP6IWX3kp1/K/qw1kWI/2psoQojIFPtrV0xw8v+Xm+Tu6qXDoYs/UyM
nUnIFBFKg98tIcAVKkjL8kOeyr3mE5Zr69RYoVTfVLF4bBt761nKnTJxdlDtQ9NZL0ldPaVDsZY1
b18XNABUXWqXiUpJprEjBEht4ia1RvcmzxYhXYWulI21TyKu7Mtu6Bfo/xEcivt4vK9ljkfJN76n
0IHwevTDOY2pOVKV7U2apEM4HZohoqcgBdC+AvuN75/if8RWxH6yIoJK444TZB4jNZD7aSWzSc3M
St01k8ox4Vgmq2GVmYUFF7Cv/VuvSaZFVWjxCvbFZxr3j3h0bjC6Lxu5OMQC0WQZPbFOb5tkdPue
Oq6sAh6OYadm5qLwA+qzGPS3FYd7snWwznaYE6ag3ZjknTtGLb8oYJWXMWa2rEpuu16elkqkPZh+
tJZGH/wQjW0rjWCVmujyrVUYxljt+cwWbWGs9AKfp8pQi5VjxgQshRZoMXxQSJcBNWROThpPbWxu
yFm8jlNOrWbu1P4RXzfANShvk6TNH2S/XSQ8jF5DjYDctmw6N8i8D9sP7+pRrKE1vshTvIojWPN5
tVGtgfUxRyunyfhwugn9mq278FQZ1DXTVKAmV1Eb0zDO2R6Ct8LzkWowU4O/8o2lUrCQtK2HvDiU
HRbItzxvQL439EaV+iapAvDZhfEdKZxt45CeRWU9FBO44gTGL14l1DB6byCoKxw1pGEYIaMRSgLn
XF21MqKcCi2tGnJUgdW7UHoKY9EoHMvTAFzbd36HNI/626tHzBXR4mLXxhIlUXifYzACeS0fCp7v
Ioy1+yry3VLOUasP5ifPur0yx6K4CnumGNL4XJFLzhho+UItxIaDDLsZ9MW1BaisD2iq9042tm6T
x9djSp/Yo0Y1FfJnmlL2UfqnAvbTqke4MyL0z6hvhoH52UcjRSxyE6APrnAqHNhPfSqBucnj4K1t
lQdG/yMmSnbo2MVb7Srq9ARUTnMjNfoBun13VaKUmZSJbb3MQQdZwlaxTW66sl5y0ZRLmtUH8rze
tQ5BiWI+tBq0oCBAuYAIRVFYt3wFC7iVN1RIrI9EoxuVseFXbGM5hlaFlaa+GZXxM5S9tTd0rqck
2waCLbY5DgR4QHJjW0z9NQfyVespEIE0dkiizV05rd9Qna4NKcscs1EppxiwA3LtGzRjugYmcF0d
YSLY5Excf/ke2ckzkct84cPEHtC6hXmzavIKKzumuzEN7/MB9dtURC+jRtk8Y+kTwDEUObsuw/Eu
9diJxMEf1c9exZF0PBIx7rU8oFEDU9GEd7BoPlozdCyT8InKdnoqLFpJJbIw1RtpOjZtRPOuD/HP
iCi3T5Rry/SeqxZKeJKtMvqNkABGRzH0nQ4KxLMFLTYJLK+Q058mBwPVZ9NeSRK23EZJt5NfIW78
B8Mhd2i7kkcf2kJ+ixZtq4X6xvJITgmlbul79DyAIy7DPOY90xpiNdUR+XK2rY8HwsoTH10MfIGz
8EvCEpFN0b1vA/uzrAe0Gfc0aldjG6F97zkckD/g7cshcHNaxaUhURbGvo6faRFUiHXj4j7LtG1N
zkrVATadxFGW9CIwfkOi3yQB3PlWLzciljfknjl5H+2iKNjZXfsQ6vELBmPvKi9Z6noFu/1XFrUb
0aC+H70tivlDJPdH3+CrJdPqxdt3H5miJd2m/Og9ouBKCM6UeLGgyi9mHW2qhuZugH/Tyq1NQU9m
qDFI9eY+o5Ck4hWtcwOLF6jFo6pKhVbZtOa7HbS3gxdKq1TNrusIzHOIdNfslfcejz5+JfsqMrqN
4vfI9uV6LzLxZqDkMcthn2bFofLQoFEbxwA20Ff36zdgvjstr1Zg+gGyirxfRJb3qgQYmjEnMiPH
llsnY+BE/vQlihQWYvVolqBpOGNekyVSornWIzZ79khbSHu1qmLXGZhmo0z8maTKzTxsiwOJVKof
/Si9VqNxYUqOlfK+RI4nR/0jQRBb1dNfSpMZcdAraS0g8IGQ6dGd90s/YaciqUzslM61VaFXx90z
32Rzj2lx1/p4uKLhGShduclH2kFBbm0xYr9BFN9oJCnnKKt8SSSrDPeHWk2PtZKjIDymZJFsr7Ds
VrRYs4yDg6rsxil/gCRzl8C2BZlTfyVm8M1E2DnAGD/MXu0XikoCVq2+V+z4WtvAsZKA6dPMDS2k
Aj8R0kiPKK44WQ1yS8Ui7NcJslMA6BsRvtq0OfpRu2vMQELyql1LBqbQkPPclWJ4mxylUoEGWZMK
oPQ84C5u7vU8JxKhwQUZ3SuptAvrPIQRw/KW4eoJRPTHGPLHXJrIaaB6hglFe5mOSee0Z2hVDdlB
gxCyIBX0XViUQ0Kp7Tj2aq917x0UtBSdDy9U1qGVUffbeyot/t7/nNg6JOgvqMEVeKhq9cOmCVn5
bGzwEe0MSP3giplfjWA9Goho81KE0J+YrIw+dIn2vW8n7UCdbK8XOffHoSOWonVSQ9RqKuCcufFE
8+whMWzak/nBIFBh0U8mW6Xpw7Ylz/V1sRp8wWdDLTnxOyjeFVL1ikLYaqCmSInBXHo+8kGhNQx8
JC125C+ptdVXPbCjMBEyfUwAHWkLMIRctitdMl7UnlYeHZL3o5YAytRXWo8Gmaiswk2NPalOH8kV
QPoR0w0eSAtYyIbv9JWHiDTmv8R2sUSVmN3TXHgmKGSZ28Zd2TP2B+ynZU+7KRooc3TNQyb7Nxn1
pCtKN2thNegSfGNrYfe9MqmtIONZlGmMNxt7cJY0GILJ4pHGVeT1b6MhMS5hgSoUut3UUlyIC04Q
Ki+iGg7eIG/7Idqp4ExrGcFB17K89toXCmKOg5K2jyUT+XsXfnalx4PWaa55GFpQWvK9WwkxcTAT
YCavfEvdFl60zb2JPyVW30Um3zG73qkdDqbz6Yi/R6/hKvjPTDHTFEzfvYzHocaRI+ubpjZvbKu4
kL2p/B4hSIjWf/5+FAmblRcPRfYaP2OHWIG8WNgf+rXitkvDqVxvka8u5dWJYyzmbwlpx7v8+jiE
mV//v/+j/F+7ECF5G8gb0ymnodkZIJb6JwQxtA5KHazxQIO3qD4rzrCclI6H1TrCfQRRIskKgDkh
6UqKZPyxVLjdeFubBRNj6Yj86LeskwfctR9iaLSVzc5Oi5i2W9X4aiXvTmrsryqcPiK7vU5GeDtD
ui86RDzsXVbn39WJ1D/NnsUMqiNzWhXHxzg+y9VWiJiui5WyNRx5TTrO7vxVTkXYzSJHLYssvs6G
mhOpcJUy+7bDnnv+p5VTX9ssTxBI/oC+gt9ut+1KOPEOJMKh2eFjXjTP2JMdjEuXPoZT15qFCmIK
6aVBCSXXCtfsx0rl2YZOe/5Gfs8U1OxZpCjFk2QcQIED6Qx3PhRSn9p36ISUQIcSa9yl6/wN+P3l
g7aOgZP/fNBxJRpaQp3nEm2y19x6/PviiShbkN2Qvk5b/Iy2SxlrAV728fzNnfrMrFnOoOUN+Qgx
QnK7dHAns9ynrKCkVIDFRfiftOGrnkeUgxAmWN6jWfcO7o9LCYrKiTFszWaksZLFKPd85MaTfzMt
yQn+Y9+wK3oaHXkpr5Vmef42T8xM1mxmKmk59p4u/LWl46XCKgpcT/ugm81uf9yev8aJ78SazUdh
FNZBLSeSq6MgbEvtPlZVx8Ab1FCDldTUqSf74fylTo0tazY5oDkbCVOpMeYX0oqj+GPD0cQX8l1n
C5ucj2YN9OCuzoDJ+Vr+HqXS+6iODxPdGM8CjEFB/cKTPTHyjNnoyGQawrZOI6PvlzQhOeG5Qxxf
GHrK8Vd+GxKz+WmEhMZZJA/Xmhzc5HX+hS0HyFJ7G4N2JoqbXbZTya+deiFO/Pj8frvebM4qTD/P
J6xva5kElsqihGBfzL899Q3O5qimMLIy8HXmKPKB2ERdcYx16NYulGQJ/hgcie4aTuFK37154fmd
+iRnLycBFEHiLjPKINO0t69t/040f0jEvIrVVT1c+hpPjGJzNnHhnMMhU1rB2ntqV9a2dvkm5UUr
mOnpDK3GNSD1Cx/+iRdkzqarJqA34vdcKnslFrHapKto2V2ZTyjvhgXAv6W0keXF+Yud+LTN2eQk
UEOjJ6RFq5L6ZDul9kcTm/M/rZy6j9mEVHlhZNs9Kbj67bioCONOyUDzFsUKpdQie5/+hA+XpvhT
l5rNS6kUqvCxUp8ND7ZjgjSH+//yJo5X/GfBgsjh+fTvWTsclajleBU44gb5jRus1Z35xsH5wnd8
ImhbM2fzgJemcdH7HYece/qleJAW7TXa+htvM94NW0SHtnv8zoyb7u38vZ1697OJAChEBfgHJe54
NNJ64VqPXhJNv/QZn/r52VyQ1dIU1tjU2NyhsF4mSxgwpNiahxFG2lW3Oi7y0h0csPN3c2IeMGfz
QKFBZUE+Hq6HEQ1M9Xgs2DZIuippiVZ/BaLn/HVOrefGbCaIDbuJJ1Jb1oPjH+Rn6ILrcEGB+E6s
ktX/R/D6iednzKYBEmqbUYjgOHxUEGYcEx+pz7r+yl7Vjv89/YDyr9xLid8nZm5jNhGoQT7G7VQF
azBOMP9C6brzRtcemyeLyuuFR3fqIrMZYVKjMqiOFXlxa7gxh+Rbz6UQ7UiLbK3cyxT1WRvQ/ubr
8xc89QiP//7P4LUjI2XDgH6l7DFxF9DePgAKXrib4/v+ZR01ZjODUkOW1kL2QtEmXCtraISuuqzc
+sLffmJKM2bTgcgsJLUl04Gds9gcSdPhhS9YFaf+9NnIH+kwY6etJFdNRpoRVvqlxNUjRar+Dibv
qsnwCUAv96nAF8twStyy9AjfEqUzUj8xR4xscF2y5D0tsz3Fhj+J1LppDjFcJbkOW2lTjpjemiVl
rQ32Xul6Musnaai/I3I92pA3nnAw7bv0JrBZqX2TekE7pAd+52GIqcALaPhJgnwYjgt6WIbaVN3U
EaQ3xViUFe6GyRwQouEMPp5vd52ivptd8zk2kEpzjKq2gi8dEjZmGePoUHkokbUOqXEPF2CVEMc8
gvvP2QENquXgFrtFE9MvWxK563BYi2i4UcLgrigLCIwREnw4GOi5DaxZKTW0ujDWGQQFKv/xpkbD
taozeU1Y4yHKcfTFCZHiiRbfxTlqDdlEYEiZMoYVH6v39YC9Li45GaY+8acahKpy8h+PuS/maD+p
sniMzWGHDYhSN2pKewL1LNvvWizf+YH+GYzJV2rKqy41HImOGVyDPwC8SNeByDC1t6ku4x72rA8l
RKqs+Q2qCn/RNwVGkKD9NrNaWY65+I4aogOhQpBwlLlmprxbyIC7ULm3JO2xrPKtJdOkwVUpdOAc
eaTd14KOlWYycOVBrJFGXQeT5gYJBnY+kmWRVm5XhTu7rd9N+i6xX7wRh/HZcjWqcrmbVJCY60F2
QLhdGYG9Tg1xA8Lmvh+59z5dV7F5TSgDvPuHoK9+/L55iHoaxRpK5kxKS9AyFNrQ2bi47n+0eiLQ
3PIfUbPSeK3XY1/jspyApYDQKeLn9vinmhBU8kys+6F98lsi7oIIcbSIw9WYy3i4qviu1vEetkb5
GEcRMBvw/dc5jVdsQe2qnsAzM9Afm2gsifPGed8I+7UJ6aGCIUrNZFP307cxYSnV/bu0tJ6QiS+N
InEkgGv1sV865ZTUYaM3GiIMzWL9k6bWwgcKCFOSiAgbJvTNeokqGztruZMC6VYpMC3RSnqCr1Ov
U795CKRoJxfxhl7sdQK+kUQCTIPWk6L4r6YHkhkni4goPAKFgLJVr6isHOmdzbs/aYjkFOjMpk9x
2hhfdB8OeOIB5js/0Z6arGZrfQMRW0shZkAkqG8ba3gb6IKe/+lTFTd9tt4WBp+x1tTBOgEBRsEt
vMdMSkcGJXJ+1T3DCVqLjfqu3Oqb81c8sUrps4W3ifwqMb0yWreSTfIpYnLRxy9tKa9Co7qw7z5V
k9Bn621Gk4ugiWNl79lyTYfks4VwpXt/US3IHbpwlROvRZ+tt95UlXI6aFSEVbDt6ZsQF5aQU3t7
fbayJuArIAv3/rrDwnxVvIldvujwTy3KTXmnsTWW7szl+ddx6iaO//7PIu7JmUKuN/stpVGuQJyo
gAvP//KpFz1bYpWxirusNtCbYhT0SIZpbFQfr128Ov/7p7aK+mydzTpiftD+hQjJYL31MXqXJllX
Qt1KbYX0Co9LZZZuXen7wZ7eM/hbeksufYNG9fyfcGIHpM8GpicMVW1CDkYymVEjnvJSla5NL7s5
//MnP+PZrnscrbzPp5Jt47bZpPfpIl5kz6TlXRULUOKH81c5jolfdlrabAbwwAUSNZmF64SntUjV
Zq+bSXpFVwqVivdkD8XT+Qud+qy12dAHXNJRVm/8dZMF2LjrZmsY/b5rpdc6QLYZJbhJADE8Srn5
Tetmo8bSJqSC1zU4n8dLW78T2zNtNjdwMEtsTeNA1jTWIUCqkgVCXMWm9s18DwLNj/8Mff6pjeWF
B3zqNWqziaIUqkZjnM+E+DgWtVXkhK688TesFkvi2S+MB+341f32Io9f6T9DubEt/n4DBB2YgD1O
mQdBuiW1vRL8cnBbq8RgaeIZHNOHJCgUaWynrOlHCnKgz9iPSxrgaMrrg1WUe6E2N20EV5wKAxsa
hWgiy0ASSMPyZmwLGxY3UWll371pHmjlSXivUig/yAUMWtZIuFckeU1Tfp2GDdRrieuxiu6UWAZA
VfS7ijj0GKkvRntYoue/rxOjUZtNZXwpKas2FRG/7PceuYv0d9CQDxeOwCdmSm02n9mWZKQ1fnM2
vj3hKxCDzebh/F+uHqes317d8d//eXWJkLS6YyO57iSIIEmqbrAaLb3J/h7zVMUFXRkrrw0dCtA/
Zkfiool4qYE0S2CP8thjaY5sLON6uu3NNzVh1yzEkkY+lOBwZXaXhs6pJ/y/5juQ8nXX84VBbtEF
LI0aCumF7/fkMJnNdkZaCX84vj/dTxfgD64yn0grm6iO9AipTdmFoqHUw4dojK9bJQed1F+YaU/c
2N+j3D/Pn5i3WjQx1YCsezBK4hr+Sg7+u+9SzKa9qe6mDvQNtNAQduzCT98K/cLffeKbFLO5bBpt
K1FDVu+iDcCEk7SROOc/yVNvQ8wmrUgdM08VEYVzt9nAEXBASADncP7uoZbQzP7L6xxfyT+PXsen
PZD4E6ytp2bpuZx0r6tdsYoO8rK4WH9RTsyNYjY30OInTRMqzTpKyEwd8fIg8nxGIE7MgDKR72GG
GkAS49AE5GVZAnqu3Q8Xtryn3tJs5mhsjv5NDXRFt4klUsl4x4GVXXiAJ5ZvMZs6IBIZmn4EbEx1
sxqT/EOPdcc/5snp+bbFT3/+PZ3YzYnZ0Ncwg5BDZrCGTfdABhd+ydm+vPKau/O/f2oEzgY/tAu7
7XVGoFz8KRCnlPaH51nL8z9+4gWosy2OpCll1wmOA4KWqCg/4+K/WxPU2dDWI44yasVn1XWakzUI
1af1+T/51Berzoa2rluNn5LI41bLbokF42rY+XvZQdLnShfG+KnHMhviDYD4gpxwJLyavKwNYnnk
1/N//Yk9ljob1Foaon+PAnp6HUKiKa2RG6oIx7TCXgZNRWhj2L5kKAZDNh7nL3lqwlKPd/nPRGIS
GECmIRVxAhMcylguta1m260MZ1yDuY1fzl/nxEBQZ4NZz+qmlOw2WItgJNBNrArkKlMGoiIqL4yF
U+9lNqSNwlAyETEWIrz7pfpHzi9MRKe6IOpsFCeeno3AsSIOFDCzlGqd32iLejHtgmXwCSsH65H9
4y8K9AGXTsmnOrDqbGQbWayAOG2OCwmRkU7qts5Ai6q5WMs99eaV2fDOTPI7Cf0L1sc3H+7ilbGp
XwlIRS9ELuTb+fd+8irzsS4xUjRdD1hrF+R2HzfyuStuQENmHyROuOaFlyROTIV/X96/H/LUJ4js
S38toctfJp31CGbM0cZsOcHFussNslO1PHn3arTjExwBDC4F5U6kkWnd7ydkv6DQVwIUyqLux49E
StMralNXJegI7AwqGjq0/lZIRixBRuUyzCr5KUPKkDLxKqQMsNP9jvnO18JQnn0x3Gh9eCsiFaLv
perAqfntb0Hqn7uEUVFRxmNRRIzJcAWyQjl12S415EkENF94acdR+cvG+q/84Z+riNRW06nk06i0
ledmjrfx9w036SJKXRT30lL8t5/HbPopa1kzp2iilflqbIfNtBYH6fp4wqOEtrs0mE5MPn9LIf/c
jlyPtZ2aHl0R5Scl+a+EfDD1xCYblx7Yie3E36//nyuQWp55ObLJtQxm1ckGUuYlaDhF7sd4YdGf
03gQpFr2S/yn8Jt7aVOV8XOkdftYgzeW59ZNKZsdIC8bm1V5feFFHkfZby9yNnNlMXWqjDgdxrh/
CD+U12Efb5tPyNNOeNdtibNxxw10LPdSg/3UBWfTVhuZEcqRiEYkjhYzBBcCndhn2+aTiWbZJBon
ywv3duKZy7P5S4s1q6dfxLGqiZS9P3q02NWpuEY7sOglG7R/rKyHLNSucsOy90nQ+ERj2uuQshMe
g9rBZeoqOCgVgluNarwwEZ2q18izGa8AxgKiuo7YmncOxsZ1sCBZYuWtSfFgxluEziUZ19++2y+v
V57vdkrCmTOZlVS1xi+7sQ/U9JyiLt4KuXnFh/6Q5sbSmEY38K0bsm1XQqmdKE9fJhHcGEG8S6jx
q0N7q2vSkykLZQVG++jpwgTZWZZDBjYAmgIPZhqjMUdOYpZks4V5vVSFuk9hKnZ+hDgbY0WXaRvb
Nl7ZTritaL5EPDwKS3ssBv1PGgYgJrFhLrREx/FP0t6CQvAxBCuV33V2PH8pjDa1DYh7cAXKCc2U
fJtbxiEK7SWgQQANEtE0w4sOqiWrvD9BkDlD2b+iRYc32F1jt1mf/7J+ny6I9/zPLVGQKUIuyMsD
SQ4QRf/2VCxpn2liXdpz6b/Pr8KeDUswBqTjhgiC1aR99EhIVsKUllJmQTCTVq2mvw65ibGDslCe
PhH9SAlJtQjdq5urpjSNHRrVwwAw9UYbAaRn4V1DlDvi9ipcBIN5q9kEqrV5uJTLKV2bBtYkIGFQ
g3AmTv6zr4npWhr7BzC0PssamNg2Abo6eE6XS+mynmDFhGG3I8fCCWT7zQrjx8CE3zQMjq5W77lS
7mn5HV2rkAMmp8VqTsEEPJgXPZgQCYEVkIkyjI1jkKgQJI1r1N2jbeT3fpJtvGp4r/tsH+jqtReo
eNvw+mjqJ6BwkCTZqzpi9Ws5cFrESDGzLnBK3RQZnD8JgknvNxUeFzRO/njTGcq6SqMvcEO7sf2c
ZJBEukGQO8AOSJmIoUj0Ir5nHHykjR1Y2fyIGks8J2rz4SqoiVaNMuOg1BYRoySG6MnDYBwZOtKq
ykBkxAmZDgrxODmxIhX+UH2lVSLCvl+u5Lbf01haapTGe6W4r5MvfCXXZRu/WSLGkj68CbX9ShQS
DExMYYG4qmVr2SvMvkTv6voETJRWM/aDla0pJIjqLCDZKva7zZC1gF+EVa5TcmyslFlMxUcjJMBq
uS057eTgZ4Pf6QKWW3dgbUn5cab6yxhWrYSrtSPOPkfalGvTTVBCgdH9jyEC7WQZJDQg8z8/WE5s
u+TZaSgidNkuDeQMMc3JZAg4RKfrhl74+Z//fSxq8uxIVKlFIU0xQkSybF5Nf3AK374PCFfyguDS
QnJizZJnexA7My0BsRwFM7mek6IXFBsAROF1A7wIB7Cc9n2FGcNUd5D2XhU92SeWvu+BYpfjkcEY
QNmvA7oLprwrVUC+5+/91KM9zh7/bCpKP6Fnr8jRum/9zVRObxkqBokUv/M/f3Khms1zwDdaWENU
DvH+7eUFdrarfBG60jvYokVMHelSt+zUSj2f7mT25n7IhTIooN5yGh9wRV+ZzD2pcaH5d+pZzfYd
sAntIDIo6akefC1Sou2meEnLbnX+Wf1+BwCn/vNVaH2FQkHjDnLAHhruV92CDJzfDwFZM5fex6lV
YbZx0JmQRBBwkWTPSF5Wt4GTLr7apf/GpmF56aB04jQr5m4UEqsqww4B7RpRjTFv0hdhoN8Rgu0O
bQdGRf0YNenFlPQtQd6QBNOHMFDJEUlAZSooTWFJCO+42mTKhTs/DrT/vY0Rc/8KfnhfglGOTE5P
sQ0q4QKqzeH8mzvRqhf2bAax/bbVvGMbqV6RhhCXC/6X6y0hT4xXK051w7O+iJ1LkrVTt3L893/G
bENAX60EOe8Q9sDUfcEXOn8fv3/gwp5NBqJMy1aDgL62LAQAgjelROZNa6ju+d8/UXAQ1uwCR8WM
pSrsSUDzLjUF1o9BthdWsoXoF2oECk3Aw5XKdk3v88KwOjEFCWs2Bak1tH7fhvWkuVW6OCbLrqd1
6JrX5v30U286t3i69GZO3uBsFrKlxhhbEleQB+ApdOF2OeUGyt3Fms2JV2TN5qChLsjOQM5CTRnc
hPk5WeCA7Atj5ETfHm7cf35ZZZXaCFoI4bGld9ACWxtSSG6SL8+HFuvxradfR0XtlmJjDGxbAfd0
yYXXdOLG5uJvTy5HS4AKWluw4yDMde2T3FywK/2+wBNr95+3Zcd15Vkhb0Vt8KKAvRFbjz2rphQX
zsAnRqQ526AYTSzJ9bEsWBEg0ZoYT37Oj5i/re9fpi3z+Lj+GeuUG4vehDSxHlLdjbXh3ojaaBn6
lgN7KCWAhdMvDJWi75/Qpu1TNSLULQ2XRkZgTWvRz8iS566GuqDo08FSIHBp+hNxdW9ZSgakgM0y
HFsR7fDTheGB6PqdCpW+M3AKlT5Yhj7rn8oERX5m7AtfWpRjtbLg0aTkWpV9zQ541LCtjxUVPvDM
0oR+ktbXXiV4BB3iQy5n+7SSVvJYP5x/Jn9VJL88k7lClGljjKdjfSpNATVGg/ItPA/6uiG/mh0O
AYgRL71ZEFIAbbeSP0tPXqg1b0aE8mdTGgfSLt/UqtzlulhDdMEg2+o3cjMW7Md+apFdAxW6qXv/
xhj7bzRyRLUoaAuhHjxVhOXKvrjztWELio7DVfeodZy6IyXa+BVGVN/Un2wR3kKZdTMYg5EswM8o
mxocFdDgJ6uS3lMyKvVJJYcjaQ9tKg7w3JdVLv3RMuP+/FNS/sq2fnlMc28bQj7YbtgM12wbx+Uo
2sc6rAiXsz8iIe7HHjO8boQLEsNcwyPRvehf43qoFvKkELEVia2k6XuUPKAesvrDNogV8UoNf5yB
aFUWpE7J8f5/OLuOJUlxdvtERCDhtwmZSbryrntDVLVBwgiEEebp76Hupn6mSCJ6MzFRMUOC7GeO
MSQHanpkYJT3r54GFu8A+iS8FNBjQDoOoj134TcChZwPhjAAsExAUyOuJgeOQ9eS17ySHdSMvbDg
JhTP+z8eRTOFwdcFwqkbuE/slOW8NzAEoV3zAop/APfnD2aRV6jTQwlEPfK8fhEJyuYFh+lhftMX
0NTnlN6lA+oMWAwFmLj1RXjVnpPhEb7icpMlkHTSKH0htnEadQ3G5/U21UDCpPCG8dhRI86ThHJ/
CVEROspfY2GAiQ0tXN3S7tgApuY4hJoJxnzWwB5uhKAPZOHsZIDOtz5g5xnORkwOb21VPdte/ddS
2h9ZwIfMpH+gRmrCnsm6uFH+BvmKNyA+LpreTnLJocadnwxKOD2Hgg+BTqRExXkDnespwUNuXnFQ
sGjttn4BhZo4dn/KJtpmAm7p0JzsrO5S8wGpi/3KE+c2hmiQaB1ozSh0dHDbJeqiRPkCKd2/Ii7g
UOX+dc1sC3NFHeIdEslldDTcegvNK6j3kQrSS+0W98LZgNywVg4hUsFTRDW2jaBs3ArghgfxJNo4
KCOxrydx1hRoTB0ei53EsROl4k8KB2pcVJdcRz8XJD3E5Ww4VtVQ+9cX+8LlMS+HtTERqqJJGuoJ
XNU/DOPA0n4lQ/rsGH6zj+YFMDFwluoKN5PdDhApEcCAOwqIDgIxDkjbeRXpYGkHWFYt9V1SmU9E
eoEBqsQOqqQ3/VgX27RyZVBb2puE+Qz+XJ0QBu0ncS6nJNtIyhB69HhcfzQo/bDG8c2MISqi58a/
0cONOf80L7xEiBrhrwJySFmHCCeV631cH/6F62/OM1WxB7cOaPyHvZfCgM3ZFtbP609emNg5hxQ1
sjYChjMJFUvgfkFgKydvR6ZWAp6FlGtOHdWzqKsIb9HPsX6pHJahhgvflxyWT7caKGjXv2FpdGZX
OMon2AddDIBDqaCp/Q4p/OsPXsAmodD5v8GB7toVpPhJHDqgw0ucXKL1ogt1RvHYQLDRzwd1M6LY
5/Y0yBrrrA0fNM73sDSEbFFtHVKuaiiGo9KK1PPU8gH1o07rjtCeGaAoNby06VrTfGEindmrurre
IkjCSBdjNXmlBfB03hqlsZJZLIzxnENGcHhC4K8E4aXFPlLPtF0LNjCU32x+Z5Y8OJAjhnAaFM+T
yWjYc/y07WEawFfeeykyneULuVU3pBrg8FVwemIlv0mhQ+Xm0HLs9O31VbI08rOMgSRK1wgUzsLS
jm9rpqBCAZeSwlx5/ELz1ZjTwmA81NYA1gIlBPvgewZhVKD9IejoQIRE9eC98ebMJqqtW7Qn6IeD
LwDSlc+KYiX4XvjAOV8s0Yy6rUr0aMpywFJXfgw1MhdaSdfH7xMM9s0SmDPEMhdm6I6H5N5jODQz
vf+ra+yQQaiMwNQKLQweSFieaSUM1rscsLsGinoc0o56Q+Hx1fpRCoy7rmCzDSWs3HrU1BgOcfNK
s/4PoeoUR9WRQ+PTIsNrSdXZslo43o09ek0cjA/iwicBCkCQsih81J+OqjfhbwSjkALGVh1t9kml
rSE1p0zvu4+dZTJl0kV9DWmSEE1TuNtCplfkf7MEFr2KRYHWTap8DOZ7a1Dxpcmb/v4lv6l10pfO
OCCfJTaMzmFL6b0W5P361C2cCnOmWlbnPbMb3EuiMiAzliLrY+frj17YuPbsXJAAraFHgEXBkGdF
5Tmlr4MNP6d/RHWhm/+/A5OUFlQNQOMLOUec/CuGkKVb8H1iuSs9xKWRn50LolSoL4J4Cy+k7dBD
puyDjrvrg7OwiObMFaU3I0c1GwUqWDhGowRwM9mn6fCQcwoHSpNDyj3Tty2sXq//4MJEz5krVlck
Qx8p3C4KWni6+GMxe2WiF4ZpzleJBo8W0kL7E5AIeKD251Z2B/DrVmBqS4+f7TcrR1CQyYyFCaOH
aJz4culFspXCx4KWhDGnq6SOC2PyHr3PodpYbxNdMwrArzI37kY7ihuUZQPhj3fXZ2Gp0mbNLnkT
ct5oIeBjOn+icZPNGJYflReYj9ax2XsHDntUshJVfd9QMT7bnl8OjoZ6EU28NA3HEjo9TEPnGwA2
sMEiW4NVtHUou+T5+nctra7ZXochpaWPTQGuB9I2NCEraP1ff/Jnbf+b43ZOU+lMXqbwOEnRoyOP
ie7C5NhxT6VtFkhc5X6ckkJqa08ZbdVutPJHllOUPKDxBkFkqMQn+o7nURcoAStTlIT3UA671ZM8
8l0uj40mgJhN+iASLqzRxFkT1UsO18yMiEAN0VZoWQydNovA2dG+J1PrknlVCCfkVwvyVDXlv5qB
wXgHLV23uFM1gA5I6GChI6MtiawOctbt+GBTEkO37fc4uptKwoprzKDtW4knagswAtuDiS/U+vi+
KQTsv9PagZETkPF5VIUWZZc2p2Ef1cdWh4abIJPFFmza4t9aA2FZ2F8X7Tuzk203UijAwh8J/wCd
sS0uLjIopcCCiI0P6KCksP5OD1E5+nAEvbiqyC4aslfL4r9hfwYKYpN/OF6SbZwcL2xEDJ3j9uJ5
5QBd+sl+z7yFx8KFUvoe8+pPhJzddxFYotLRXtyarizdhfX0WTz+snRdC6afsZezEEryx6I2d3G1
EgotHLxzuEpOmCx7hrx8yOgTM+SPotQDAVPwFgNUpk0wSHJWBCLJ19fvQv5kze6QorFzOUzQCj16
kaw4adHWdHc0hph6Oq6EyAsn5JwE1fZO3+tlgt+Af1AMimqT2AGD29f1T1iYjDnzKUURIrImXIdV
wr/W0c5u263MxtLpO+czFbVmSbPMklCci629b56g2g/Fp+yUvMCKDozHarXzsDATcyKTFUOhunNH
FkrXt9nfxH0GqxbVrBuI2q4s26WJmP7+ZdmaeWmpLDUBBKj3pbhpoZForN0cxvdh55wgVPZV7ow6
YaH1CA+bMNuxADYRRzg7bdOAB2tgpqVPmH7+yycwuAM6pAejoY2GALWFQ5JY99Jpf11fS4sTPrsp
yp64wiuRzqGUbB5zKGS0yRbEAvYXurJ+BhWTIoz+DGtKDAtITeOTb/ble4gaHRi1AEXU+bCAfRC7
dJ+etb28hYvAyhZfuGfN2RYXuQIPNcomlSbga6qL7mTH1jQ2uuv4HR98OMev/NLCEp4zfQwHZWpW
5jws0D+FHVsi3mx4iZYGzDQjshIpLqyAOeMn7WCjyxuGFmD7lnVsnzrHVqzx/JYCoDnpp1ciHYdJ
iiy6mMf4JH2QgzdwVr93N5DI8NdnZeHU+g8FKHNSy7YqKO3pzb6PIa1ruCsoh0/E+TcxySf4+cui
6j2YWMAFFilZl9wYvNx6FZJ21ZCDCxdLntR3BAgpi+m7svfaTU1+GYU4S9gab9DE730qxwcYJQHU
lW6RxkBUvUXdAcjopFk5WJcmcRqVL28Iv6ih8GoPw9z97Ej0Agnnwo6fVzbxtFm/+/7ZIVGg5JNY
3Jp6uLBtCmAe8DTuqy1EyEHwsOuV03QhgZyTg5yuTfAJ8PwxYWLrm32+s+IB4Qfauaaxklws9XPn
1CCWMqJbOT6lzAt08KZUFdGMmzdnx0KrxhnDtskDB5K+dKA3blKbvpsbQQNn4euDubROZ6eHqTcN
uixYS0ZF904SUeQ3zsf1Zy+sgjl1KGtTRTTqJCE6bLfwSfWpAo6uaFfijqXDdc4gsgdeFMCf8JDD
fpZ0bdDUKcSm40xuAUGG2EZxKSRaeB5UIi033mdQg95e/7SFYZszjEyv0EvNdtFPTncwVvSToVxZ
dktPnuWbrZlBlNhAyVgTEECl8c+xXBPBWwg+58witx3GroPzbFh1wAi+SdiyuRc3PbPy0YZYsoCe
yPXRWVrWcz7R4JQmhdThBGIqD9VvaJMFqQ+bLHsDThasIjdrccnSJ82OgpjVpZM5GC2LG/e1ygMJ
yxdTVz4ywaCrq7MHoCfsxg/XP2zhrv2s838512xiJyNcc1HGqJsghheLZZf+hAw1sWHFwyhW6jNL
i2BWWwJwFTZvPfJ0zX2PYeMAh8G1qVnalLMNryfQHYMCPYDpP02YyjxRcJiSIAqIHaBJTvz/56hm
KyHDwiE6pxdlJIFdaI+LgBtPNuxinAJq9P39gBP1+ows3eifeq5fpwR6A2WXdVOEZbj76gBVYQAY
QbgFzv+YvJg7GqokuP5jC9PyCab78lu9aju3y1MW2i66qoA1NIi3rj96YWXNKT2Rq8qaTnWgTkK2
NN8k1aSG7VeITVX+gxQrxbKlL5hWxZcv4F5rVnYMdBKDa0tBX91uZcUuHcaf8/PlyQMXaWkMKPek
0sS+iIu/muXupMyPaQdbEC/p9o0sXxJVn0f4q0ZkDdu3sKDnvJ4aNsKofosUPFIjqLQTxEo3w/h6
fVqWEoY5p4eoRHaNAiCuheDVDp6wWVD4MCwYcJYNYCj1f7ItYJkrC2xpFcz2fdv2AHtTbBetiCHg
mTu7qq3ODBg/Q2o7s61A9SqSldrjwlqYg7YzFJ/yEWlpCJ1SSBYB6z5k1sv1cVt69mydWb2KHPEZ
ohn1ztZhFq2byl45wxZmfA7VbhhKRbaD0zGqoHc/at5LW0q6NQtnZTMutcz02bUCI1xtdDuUNNQv
APtRJ423MOYAkXAnb+Ng7exayKd0+r+b0eqF0RQWypaT0SDryS6N26CEEFgJu0YlVyK8T7LoN+Gy
PltUwHbn8LwEgrwJYPQZZDv6lwRoK+/p8ySAWwftOXrLf1T3pa8dtJWDZglxq8/uGWa0ZSvg2hzK
5NGGq2IPzbxulG92iVYVhwOgO8I5I3HMuwImKYYoD4Q7L3kfo/hNJgPJ9Ll007fry3FB3ZvOodtO
qfKBG4CIEJqcKpnBAhoTq7sPaEofqqjcx7r77igbLEpD7IVALRI90OOo+g74SuNi9dQ3o5yixBnt
MgM2G9df7Pt9Qr3pIPhyaqK9k5LKTHk4mG9VCn8CcKKuP/mzAf7faaf/QXhrmVszWHKFQ4JaClLF
S2NVvyEU+KjVGjxDIPTdxn7SwG9db6AxNZCe79Ki22kNGFrSBTwqSf4apca3MDOCLF7Oz0MKuyAh
zt7Yn6zaQNO0gsKfBWNiszkygA41z0TlmD8Ko2rQhIz3QmVakJf6u9PaI0ZPvHRWe6pp+jJk2Ulv
uRu44BApNsBrIypP3IkAniJ9wDoBjxgHcD3aeZs+9exNTAi8ANvpvwYAv66yvcHNZxbBm2bMB5hp
DfdpD5pNzNo7QQ2408TwkvbgmetixuMRfhoy40/chOqcbhTJTQwnYt9R8N104Dv1CKNh+OyK2L4Y
pHgfK7qWSi7M8hzeasGlgkOgAQAT+wNEzDcQEB+uz/LSk6e468v68YwU2YIDpZE4q0/caO8daa0t
IDzim/UzB7ZqRFmlgV0TtkUVJOZZOMcMY09RWsi7u+uv//0JSOegE7jaZLLkQECSyPRhg5kCgseD
VL1qmbGywxYCRDpHnlRd1Y4AWkKlD4SKSRM3KbfOCJ8yaMLBKiaIdzncy9ci9+8DXjqHo6ADpOy0
BNO9Gy51f+C2A1+qbQ5nyX8asTlLohqgu+tMd4ZCMzsFmsv2XH3ba7A/Kf8qmI2uzP7SsHmzG1wM
SvOcEbFua210FEoDbWOdVMjROfRtw482DRjgazXMhYSRzv02Ki5YBjnJ/29MjgFkO7dR0IQIJI/F
TuzZysW+MDtz/oReQa0R7SmciXDNHWFwayVQ/LqFc+rKaltY0HPWqIpYpkO6j4UOsStQaIcHx653
RpKex9Rhuzqzt9fXwUK8TefsUYIGEq0c6ElNleUxsP3/F/q1d82lXYkcFg6XOT65inR0FASUl0fh
XrgHb9JmzRLi+xCOztGOWow8QJtEne3GxH6/bSr4ZHm762Oz8N5ztKPbROCZ5hAotiuQZAiB19Ja
MPV9vYHO4Y5kzM3RGDDqdpPsoxg+eOAIOqo4xxAKcxOIWWq9d2tZ9lorcmmgZgf8aAMOHk1SUqUO
R2N7n3h3jb0yTgu7Ye6ZgYZ5x0SB7pccfK5ubQkYDrBQK3ttaRamv3+5mkrGI9gpoS9hyw9YYmIi
VvKWpSGZBefaiP4Nz9FTscXJ7C6qfuD8x/WVs7B950wkBINFi8o4FPTr9yHJg7IDrAoKxjH7qbcr
o770+rNwPK0YzOHsOg1je5flb31+BOL7+usvZKsgg//vmDtNZBVVUaShrDamBcFEI4i3zgNMIz0f
nGl4Noyb5AjxwpVbYmGO53QkWPj1kV6WaYj4PTTSctskyUqpbYGpRed8o7FRpWZVmOb4Jr8pd+jU
7ew3XAb+2qWz9PLziWiqPtak5KFWJTe1Vj3r5RqYdvHlZxNhy35QQkKpl0evlbiY/M6AlesQw6z7
d5Tfgn+xbdhal3HhQ+YAT7g79rVyoUJa5iDf6/qdkWsr99nSxTzHbtaNmxFG0fOrt8OW+cYJATNU
LNoAaE5cy95Kurj0CdOG/HJYNPDq9ZQO9HuGomqX3VndGoJnIRGl9uwEzTkU62zga0ODbMDThuVh
UN6me/i6oWYvPow9HOoDEfvWD+NpZRsuHCP2tPW/fE1mD0Pfd5C7ZHzTYtz6g7jl91FggXzqJzdQ
Ct6kgXhuT/1KHL04TdO4fvlFpFvFCG814Er8wde3oP5BWyOArcVBbBvAXoO1Dir9XFXf5AVzcleZ
O7LhxORI7CGNEEkwvJoW5i9e8WJJ59HTwYgXGugWKnLDPquOKYyE28w9jgPMW6MG4ZBHoLYegaLW
QLoWDaF2ExEYN8OYB+X6Nzii3fIUIKhRAQMFB+vKfqhVBLuB38C8+oAWQV4/N7nfQMKd1K1+inSn
PWkwTo5+kDTdGwQ2y3wLv5+NxkDEJ40Lm1Tzqc7A9u0ZUnvR7Syin4YJMdghRY4t7zK2eRlYhP1Q
g/UB12FYb9eg30B31mwSiObLRPq9sBHMI7/NRu2dwd270DI7qBQ7N7Z1rIcK5s9g5Xh6e4Tk3x8z
rbqQRRQ2hezS6A8lBPcDQeWRt+NlqIEWduH91cPtWok4P7q8IL7qrEcK7wKW+B0YDlCz2iFm/U1g
JwAXz/tm8JCvWxamdsyerW74O1gu3+bd8MTdYhu5sDYyVEcOwkg/mC6OyIpZoOteuimb8j3lTB3i
XFPniqPXF3dmv41HXl4as7Rg/5pfLC1/a4aCwmY4LYIiFvVF5+zCI7lFt1L+dGtUaoxuXzvtNs1l
tEP6vTNgTU+k+UNG4y3h7C1R7KG2gJETlXyFSDIcFlsNbpzlk4gdseEgGFlaH6YO/KS84dIOOuxB
4Tc5uozcuB63z2Y8EVq9x4H1sHDuJfjo3Dv2mrZvdADgmC71jUMVWGkZNCAo0vkNHeIoMHOGGKYn
m2yAKRechW/dMX+ghLx1un2Rmb4HmcqP4SIPidsW92TzXFvWL2t07/O+Cz2nPMJBDMo2FDW5tpOw
QOhKVDCN16oSfwDnu2e1F5owXIbURs79RNOCVtXlZjBhmTumf70hBg20qeETGgUVsQCiLQ4agqwu
grW9mXWwRbWzg0yrD4jYFD5JIWMhkzfDstEtL/28aCG4pYWZ46ACI0FVo6X90/BiMMmc+3zqP9si
u9FV/1xwAK1qmT3nI/giDlT+8X+DoxdrB9dKf2qtvKd1e0pMeUaZEcjDbh8xstcm13nlNX4/8Itl
F8/KyJ+ZaZcH1Erg+dtBYyIV58yGAg/IDlHHD5FIdlC62A4MqJwuecDwt4AJQjm8y0HXrnPip5kM
uZ0X51TXgGiLKY5Xom0abDkGXRU/YwTa1eXB1cUeOL5oE3U2BZdY3IAF+pdG4NG5eQoGuIMiUORu
AMALK9ZBu1Hr2hs61EdY4b1XvXQ2tFcT9Q9yRJFzsCvXWaHrLERm/4GMg4hoVG6WhsIpfNgWM9go
Q3jx+qWw9PBZtKGjGzrEtp2GjgXdFhg9uKiMQ7p75fGLN8As4ujlKFUKhCV0PLqtQiVxCw6930PT
Kugg7rVu/7NwVc+x49FQJ6qqW6jFOyjQGT+gaXN9hBbSkTlG3IHWd12UNRRY6G2qx2DenUwj83Nr
ZYiWXnwWYwxuh1uldCFeLp+S9qUqHq6/91JxeW5mINwKXC7dQAdqJw5WIE+dH9sbfZsFEijYHT2Y
jxrzm3e6YVttJcZYCDHmuHEqbW4wE2bCZd68wSztScrikNMq7Fl5aRu+8m0L+e4cMA5O+dC7Haj4
k5VQfeH7/GBsqz3bXx+6pSmZpXImsRxPA7U67GsYkj8r+vhvz6X/Gw61CUV+HgPTXLDhJRq0kJpF
cP3RS6H9HBHu1DFUBGOSh2P8rtOwqY62EdQi2lAFa+2bSvyV9svKb03v+02sNYfvKtn03I28JDQv
7XaSLGlO5CY/k22y1YJiJZ+mCxtvDuBN69Th0MRIQ+RD6MKoXVPDO1lqUZjgdI89dltMHuydEtDW
4y1EYCZWOLnUFnv3dO4hEDN9lkMOukbcUZJ74Ex8XagnSCFthkivQlWWANh58bApR8gIlzFZU6VY
2nxzeDBTKAZEHZZQjRql/lLurCKonz2/3blQMbVPepAGWoDiiXiOVg6qhfYgncOGQetya7S6M9Te
dB/nCWyndw0MJCFo+5OveqQsZfNzyPAg7a5ktZGE9H7ceVXg7ulW7p0tjbegwEYb+WnqHH+sLLaF
vW5ON9eXHGJwHU1qEnAq8tgEU9sTTW+A3baf3oLIJVAfQvR6M174zoZW3GblZ5dW33Q2fPlZaP81
9WhCYNrcTx60ebqJf0LjDCQHJMw7emYh0jM4FAWRt1K1WDg7524ETtbYkeYwkNGBeHHT6hADl1v3
gYNV0se/V75rYe+a09+/fFcJrJ7dTGY9MOFA8XxClvdhvC8ORcAf1wADi0txFla4NEHaRJCfV8Gw
/ZSCPYwP2QZZExzfqrWy9uIum0UXsN8eBhqjVmKU2S80FmtIEfCgzIa3OElv8nYwfLMgp7RwnsXk
5wJpST+m5oVI6zZLwL8HJwVWXW7K2k3XjM9aaf9b0DYHJQtjbNLCBNC2StQtiu4wjIfUqQ9R+pUq
+FJkNUck89RrtbzCL6gd8tbJEakM0QPZ9FtYkhzXhTwXIsQ5NlmafetRhd9xcZxG7I+oHIC418B/
S1M4RyRHmWlmjgniqH6Mjqm9oXA1h+ZjfCTQWmrf4jsCJL+mbWAJ969qSHQOVa5csyKlo6OuM7zy
6E81bke1UqtdWvrG7OAQ1M0HMVY4fxHxon0YKH0DdUsYPamL92Ot4r9wWBizEAVmd8TjVs9D10CS
N4y3o/M2Fv0+afKdt9ZtWzgD51hjkLwSR/U2C4mzh7Wmz7i9VdZbVEYrQONpTL4JJOY4Yw5LCqfr
AMXt8uzOSdgdkGArp+nSsp0dDWNROg03gL+qJayAOPOd5KJaY+2uXXj8HEScqN5CkaTOcD0UN9BN
6aDXic5gHRC/PVRHJw3Azd6tnadLvzbDY0hQCb2kNLIwa10/BQu+p8N+bPTd9Uth6fHTIvtyJwhZ
GtSTJlwD+p+9twMz3Fk1Plu4bz6juy/PBmcsdaPUQr/lp+XBnBml2v24jwhaqDgcV+1AFlbSHERs
e4awGgKzMGGPAQHRkhkrcejSQTtHDWsjFMbo9AWc7KdYp4v9/sPxUfXI/fE9Oq0L9E3T+c12mBsR
aMqO28ZG0Oik7gFAzl1N6VmVCaoJE3cede4yDq5P+eJXzeIAsMSrKna9FFFc/AD9i/3EnNIu+WGq
O6+30JfmZRYItBDBFkU8ItzIb7mAuyQuketfsLRoZxtcp1qTt5qVhlFhfoxeci4b9tALfWWAFs6+
OUS4dDyjyMYIDFvydxxOHZyXCv0R1dnrb78EZPi8D7/sCy6dMRIjCi/xeyv9KYLWAGGoz5G3iTY5
uGv/eHbM0cFeXffC66EEpzuPSmBdZeOhyNZuu4UlOwcIK1KI0XMB3rcqJhEOR7+qmh60AcalYPv8
ppCLCVUXb21hgNGUG5tCt37I2jxETvamZb/6ttgrFNkgxvEEjfrN9dFdWHWfqcuXwY2TvrHNvoEa
Re0GlaUfk5asKAstPXr6+5dH86jswXcBVoNTaHF5p6x7/rd3nt3oRSMrxyCwBM05rDoheQkhaYf/
22b5DFa+vHVbC6+OOWieTd08dgN5Aegw8DT6bxfIJxrky+ObtGsGScGP1NocCDpy7Hl/30AA8vrQ
LBU3Pv/+5fmVoQan1UdYGBQagZ8s5AlZA0lktC866qeiCPQWTHVTwAJjzUpnKc+dk6Kp2asS0tio
P1TOnUlqiI6CCL6tYOMBvrRfFPHvvq1PaQXFXSZuNRLv3Uj9EQMBzdj9pbXtmlPT0mE91ykboTHY
Efjdo941IgN2XslpSu0n/29YFYPnszLQC4t7LlnWoPej2R1y7V7GPnQHxbgW5y/Eq3NUt6gNp+QS
LfnYUpc0g8oCGp3wJ9Ik38D3emWdLAQbc0VuUzZArZqoC0Ky4Jf5R6LZCMmbIP/d3q1XmhduhjnO
O+Wk6o0cGTRtdgzoYfHDM17zNS3VpafPjoFORV7Kpxa9iI6tPKkBjUJ6qbtf14doaYZn1740nAI+
tC2u/ehV9WcUs//tubN73jHJADcLkYXNeDeWoXT+8X1nt7zldLxQfZOCsHow7WfmrHX2v18qZA69
7hOMNG/GLKwhxl0x89YjceanfZpAAqODzlRkbwu4bo6tuI0gxTkIu0O31T2MqbzL62ijVxA0Kpv4
GDdAu5kQWrJbfi50EybjkC2Z+oZe5T6pqNspKQOn6W5TzgODQZ9JQIlJh7OVz3UoakrtLZHNbWxK
v2qKByuP/sBjHDrHTjhmUJKIyIdtOQ8aWTuuF4IP8h98t9mXLupNaQiNzmB4mQo0KsxO7m20AeR/
m/1ZCz4WUP5kDveORO/kTodfGooRkhsWHNIr8SpcILfRZn1mQ3xWfR5YvRPCjUn4scjlJh4YWvPV
84AjSB/LX2mso3nZ3qbwfzBZm8LwTW6vr9vvzyUyB64aYJnypKQZBMfDgT16Mj21qGLGie4X+bBy
rH7GWv8N7MkctcrHLmri7JPdlkKT/0B9bSMeI0iObMyn/Fwc4h9uyI7OYU1SxzQ+6Rrf/eYsUMlY
0WuWZYpQSfdse9lJMQUpW5jgBKamB21Pz3Gb3HIP4217N8no3pB4vIk9Y58Z3qnQUKrL6iTIoMVS
Q2dU9uLI4Q9klM7BTJ29bplbKrRJ4PXMxvQ0WlDkzobqzqvHcTN46MmjXavS6rcUwA4YD7CL/Ri5
Hchy3IxSuxcjOv0Crh9Nq/ykth70SMIvRB1oVoLuZ4oHK7b2RUELYGKt19GG8F8W/SgF06EmnN30
UvrdAL17oWs/WJzval4eY1re2WVabVOvgX/bcO41eO3FULeAHsB927dHyzVeCjIGTer8kmmMjq90
H0Cfg1Ve4UcA+BgEKq1pe1/pReIPibs14zbGKxTuJnPbc1xAZa/O4dNaxjsj7Z4gWRXAjfpowjfV
jPpmE2WteeFWvbUzSHhm8Wtc1YdUp6/FmN+yHF5eWt8G0ZBDStOCX5Wb/+F98SoI9CkbYMI3RRwd
x8zZDJYHpU8t+50zbvmw/UiCUnDqW7xK4A7WvA9t+6So9YiCFnRz1O+IpGeu2M+ilo+OaeyVVRyy
EYQhCJpt3ITbqGNDey5GwFTzdGexzoENS8kCkyb3wDccUxc5mrQsB2q0/M0mY7V30DivnQoaJ/qm
g+XfRtom2anSi0GnQ7unid5dCUozmvP7JDFH321gGmUV+onWDmRrQffHv1t1d2cOo/S9Pr2zXBFY
o43/tGJAHTGAMOTQ1JACsvZNku+lpf2GKa3064Rsh7SHOHCO47XWPB84/xulgCmX5m1fi1Oet780
p3vL2+QZTD9IByfR777pUr8H1YNldkiB4g4i3QLm1uCPRlc+V6Pxq2H1s56yF1qOe1tGB9ZVWL02
O5UQwCWM57tGknc6stN0EFXe8GLG7gi3pvQJOya9GECiP9POeUE5+Y5K5xL3GMoyRWfbNrdVDFNk
26meUzt/yotx70DhKLP4se2L1m/GMdlULu3BqOofKSePvLL3sUv/9ko/ijR55rHzzPLqhwexwFyR
fYpCHJAJ7c9CQRChbkS9AQbxTLroYEm6S2l871rkUlD4JBhwoKmsqPapAfudXjwjIH2vZbftB3RP
vDZkwt7qlD24Sh83dtS9d4YLPXj1Uyj5Jx7khXRgnhjFpQRGubSxMcaM7Cs7d4IyKe5SyBxDUxAs
FK/W6B7Ij4sZQTQULnOA67LHsWkUODMgTBTMho200AKzhF40c02oHlbVR8pj4CW94ay1SsBQLPEb
Em+jTNs5UfQoq7LFMZK89araJnAm9qEStdVNgb8KHcZQRe6D/Rh6UWlgU3oPsa29WIV10Gr24er1
kWfUlzoJCSSdLcc5cEc9QvbnoKX8LrKNyq9phoh51C+pHEEBV86Jsip+rPVcvxstfRsr0ID10ngo
DHvLMvPI63YDZVyyJRnaaZG+i3obIrgVBLyVT0SihbVrPWfiJ4nlc2sMd15jnjuaq23pEMBQoIdv
ZXdebN53pf4oNHMrudoMsAbalLUzWUztZVErAGH5IR7A67PcO1jJgAnSo4eXeePt4GbPWd/sSwr9
H4++mCSDWjtcHr0ydCLr1izr0U8grT2Y/8fRdS3HimvRL6JKZOmV1Lltt7NfKIczgIQQQiJ+/V19
X6Zq0rEBhb3XXoE9aw+RZtxlL7FuzrZa8ki5V97ZB6f0olNkyhtFWnrSVoDiaisSv0e8weCXn+A6
5UG7HkxU5cjhgHyJBqCSzZD9hjjiKJLCcDEPMaJ2771NTOvDsPJk5uOf0d6pbBDMNQ2fykO+6QrB
kygxK0M+VOq0HVbR0rz5HpQ61pzmmp10K/pimv61ZkHwbNiQwuPygcXRT7yWbT7BEC5xqvLPQc5M
6nk+wg49CdiQlN917Zcw+BI6A68YyxZCOB/qfeSeZ83glekMe+9kdcHVC6smVa0uJqsz147Bfb0f
gtIWrXWdy8babAONLHV7RBbO62NU9Uctu/fJ0mIcETfezLkTbCRlmn7wNd7fPcKcihWWRc8icPJ2
856Ii6dCABLUOvIysvrDrCzd+vIUjyAhreW3g+0OA+fdqMA3H+vmh8VuWltYntxzU4lWWSdmlsWc
dGnT8j+JCFI9yxc9Dv5uc2Tej82uVl6GvYYLUu46YYN9PA3Xqeue7AizxDvdMaxROm0ReYPXI9AX
Df7ibBVNS/ou2vY8yvDMY3y3Wo/v87zi5SqCmCio7GF+JjUa64g611J+wc77oWedvsXG348EdLRq
g/U5wTpVrfgOZAU3n3VNmo2nIAG+rlrCRN8B17I5L3JUqYpYgpsRnuMGxmtwCZnaKkcOOCxneHBj
60QyEttC9f1rr/j7PEwbrOWaHnYY8hkGQRnbyrMKMPJRsZtJePaBl+mlbVwHqBzKNhnhmBGM3Ysb
VVks8Ai4nLa8HhB831qAJijW87ob2L4kUX9D6QWZIFKgEHGIE+V1ccCK8MMVAVwwbed39qUhb0PI
s8224Pn68TkyflWMi4uvDakld+wBej8wgNrT4HhNZqR9deyUbnBC6SoI/joflAKPH10bfLkolAaP
0uTOS0S6w5PnjnXizwsYPvU7idwHj3hHmB1ALNU40GzfjeWc6FQFPmgbwblF0DsUhOfNhyGshxKi
jOmjDLu/sOL/UU13KM0K0fXXZgvOXljf4s4W3ig+tkZhe0q94+t8QO22CwZn75hPHbkHx59uE4H5
K+SvL4LyYzzajPtzmTZjv5upDysEe9o68sMN9RICLWZjcPEr+h3N87FZHJmKwFszulQHrxK7kPkH
2Y1nyvHDFzGj2KqPVnKgEwiAQ3gZJFnc4Tlv+EMf9vsBQ4YEM4xEYWaul7ag2IHZPE+6sKCNLkjw
0SjGpg5Aq+VNAQdDlJh3xe3gPcX9kLVb/eeuMg+D7VnjtWLDNmmro+fGQ9nkNae+t6CIdPsSWtKh
D1Jvxfvrt/Wd2vlPcecRzcicNzGsHtz6v3GKLi2Rn1UDU353UPY7aEY8OavQ4rXVULBmeQhmfFcR
wt3GJ1enWk6Wzxkokb9VEGQWHlcJQuyQhkGg2JuGLGhRHztiKhboA2oTt0joQ5MHNXs2SaS6KPLY
mU0lnLoHi5zWNAjLMymjs+duZyvIdiFRiSuRD/NJgTWVeU1fcJj5w1nHKNBE2XNZwn2hq8KfeAoO
UctZstbbaZq4g3hzzwxIdh8eflg9DO9uqPYwt/goXf23bkGXO62Lf1It2UjVCUUEyP7ObLJAyYcQ
ZF+La6Ae4nOA6FEivD1Xq00jsb7ZUu69BaGV4DweWDlGGQvD89Y7e5egD1iYcyEIMnkfGGVfI7Qc
gyb3g8HNdVxnkWkvZaw/4NSGgjb811TOrp7o3mz38+GPDhLyYvdSVZiemcjfKVYdncaUaR27qpCj
+Run6gu8BQnxdfNeRw04tQYwnymHREjcvgsRSIxQfyOJzyFKtTzwkaRQI7JhVUcZk7/WN7t4stPO
tnJBIxDuS297CTU/B54oSB19OFMjU11jbo59xXzyaQLvOEhErvESAbsgcfMOVPF5ymGxA/aJ6R5G
xJ1UdMzAyP1rJP+vVOTQ3p2PQwe+zVM1HSPh/fjD/KI0zshwRD6EbjOn8i+rM+6xP4CD0c8F5v9Q
AuTGMZAXeM8sgP6YIqpugfV1BdFyFkVhjpDDrJHRE54Ehthtw4tR+7tmhe9nP5prL6M6x2EEiv0Q
DWdU1OiVOjdtXHOp1vbFsyA4lBU+gKfexhZhoxTvFrnBt9JMVxbCdQOKE8isGWo4MoEeOLgZLaMd
I9On30w32GiGCc7Eg+6meleG/Kg3/32ONpDqZ5Hh5nqxrs6QnnCKOVwxQ9jpcpicVEgi5Cr6UZJj
xfMH65ZgfzYQgrSVSiKhVeqv9rFxbZiSED5T8Tp+x6B5B8H663DWQ/i1QNlOwP6qYrvrQniATmG0
7lBSnflYox1r18JfvB5/cXqE0nRITJBlzqqK7Feqecr7ZUV02FosUfw3TJM92TV6XHs+IdMGYVt9
jy68Z4kTsWxj7GeokIyMXIvc9+EMCj67KcS87XqU7l9WBI9D27SnrhnXrF6gpoxdxPViN7q7oHO+
Zm/sClzpu81v/zbjH4dpPFLjZ6tErRlHqDC7m1Ro52oUccXc4/LSVXTrnVahMbgr0rowELsVg6we
VmmhWDaIm+ekNNAiDEaYxCdNDknNm1stqdgY8kdGB/ZqSA8ahARt/g2Zs2mHzYAQEniNe/6XcJTz
tnE25ZACFnZaiyYgqLDQGpsAWnZMaXZ9Q8iuGuxhNOJWcnqxk3ibpu2wLOI/D5syqcUMq1j6LxzG
jxE2ZBme+Yp2NB+4+Q1EWYymP9WD2Em33bOlf1TufKwIpqR24xmR5Qt8+k5u3HoPwwIp7Vi++kG9
4BAo83B1foXrJsxpUuk6CMm1LcE6DhGcM560a/qjGVG9ahmM2LSo3weeLrHbP7TM2ARkzcwM/bOy
26Xy4wKsv5twxyd/lPvIRfo0iRAlI65Dv52cus69EK3ICEdeXDLzJD7qHhJyAoCiiNYpwM0dkkcE
s6VxDZsA2nfTM4YPKZHB58JWP5+m6RwF9c6LejfxUHyD5D9XifHQJ5AqQKCnwqovH5gT7uVoiyEE
sgdrrsSdZO65Ad6p/AVpY+ev/YfU9a7BWcwkv5RICUwoWE2J3XTmufGn6cLUhGxXD+AOoqqRru/l
jkVSjfQRiwP1PnQLdXDm6HrsiFeLBKYKLEcHCgEuoh2WRMLaZje7iMEVSvxjVdci7TP8G4Jt50TT
W1CzJzfA8R9j5+DF7Xu7Ab7QoZcuJKbgqg5e5qK5jwN6QQKSTHA6N4mJaPNRM+TTAc/E2QcDc3Z3
dBhc6E9aV0BaUaYBOkC/8UGBqT1AKXfnhLHLm6osNMr0UvZFsCDON2o48mNbOFxg7DDAeFSX6tDV
0BiMkDvcdww0d29q+3TDCSAsuBarCI5slQiT6d2Lz6eXBW1ha6GqWSKVEnzCtbY31VaFWLkDM/o5
c7Yq1ZF47CJ5XSFSkUS8a8O+m07/1zdIyBRcLrlwAdks+LSyP2wRUKGI0iwCJrEgPBUJZ3Brr+tC
C2/KKy9+mQb8gqxC/qptsgkhWB0EPjPwZBezwUcqtgSL9bYhxRl/8le/sR+x6IcOLDA8SoibXGKn
zicAnZmEqKNU3UsPWHmMxnMIxBgAQVnBr99cyhHogyYQT/p4PTT+3mJwyiS0Sb7fF447FEG5PZYG
XVLfH3krH0fS76aqfoWS9iX2vP+abbji+eN0hd0dJ9uL6eYDFPpZh5RIukC4xF2LlcAf8NlzBEXX
Rdj6uL5RkLTTLYLjc+1wtK3xM2+GxHX0bXGChPlxFnbAC7s5LSt/V69mtwbLS21V7nbykdfNy2TI
8+RFZ3RieamWy4RlEy1dl5COXSRu3jWwaEvCYykkGugaf39vCJBNvUAN1G5zMbrNB3HRKHn2cV05
1CvdxzJXLNFLuOPVulNhDX9tqAHBgAV5cnHTTiBJL6YfBqOaghtkB24t6GVAb9JxMKiw3RwxZr/r
KBekGfeAVSYL4ABAU8V0l7s9cmJLw7cEjS+KTYVOuYvXF3eFVkUPLHdDV2Tu1n8PgzlW/88VXqw+
mLql6bDQYe+ByZEJT8xXvqrvWsfvk/KmhE8SiqLNT704RgJDoHB+9jxZCPpswWHHqhw4n/Q26dF0
C01udVCZ+1kLRAfZJ4sqC7rxD25tjir9gZYlun3P7uuQIWFvg+WmNOGJTUjUJc5ZedU/N0ADNHSI
biMGijjX25dCF5wRLIUOqApgtaiTz063fVZb9a/BHZmIGU0S6dn3tnDEiDoi9aoNzq0Re+59dYhQ
Bh5i/CpW4N8IIBM8mIoJMJbv6zT0R5HME8u8FYoZt/6pCDQ545c/Qc1IJRDwO2nbbbCiRsS6uJPI
hxBRwz4mK2qGs2Wk025dYZ22SGySOXqPB+Ry1FoBxWqn/eKQBMMC5ykm9YPl23yIkLuF7DHKUy+C
n0mM0DlvVL+zUBK3dI8w102SHPOpi8FpNgT+cYx4FvnyG4Hw17ivczLgZkRCu48mHHN4AlC8f10i
TyR68otYk98YfW6xeOE/Sod86stzbNFGtfYaWPRWysIc2CJno8oI7eAZLkFY9AkphBQAcaHgfuoi
BfMNNNdeYOGmZKmfwPwadfsSYAstOTU4IWNRX6ZSPPkxarsaYqfF8z9hK4pDoXI+dexsCC8Lcb7B
tSzSW5+66xTuJOAHYMm7leANePWnIHrva3stu+FHb+DcOGMId/V+x5haMtfFOSK7wh+q/2Jhj1ug
TuPMzlvAzw4vQVmUuk/Iunxvip6cjuCgwaHS2EfJNNtX5ZaDPnStOT9udX+Ct3MR+j9bazHyau9l
FVPnrm/PPixEgRlRgE3ce3SM6hDf0l7bkjxNyANP4Hn7bjVbUuQSPpVmPMpSR5lLDGKvhUm7ErjU
HeR3nWIw8B8d+hti907uCDR7CIZMLrhwF33jvDlG3N8twk+dacJEwBkP1eae524qmIUVgkSzoZT6
HfGGad09N0GYtywM0KcSvrM+++tgfJ+YJdph20U5i3R1sFWJllXE96NpylrB+oxq8W1mvy0w76P7
ql5VJkeBQom7N2h4DtJXX8rTv25dfTRafmpLr60LJKQCbN/LHkYvnL0ycEHZy+xfItsVZqHvFN6x
iUfWC3FQd65oX0KCZ4txvCP86NB5G/KP5s9J4KBoGXucSf0CIQQwHOSh+qX5LGuZT9V44Q5Ih6ED
YImfIC9OpWlfphEOh/2KKhedD6SdvFAEDzYBgMpWwuBixOknYuoOahZtGocCSBpuZsi2rnQJs7kZ
0UWt93Y+nhMob1p4H5HjukHIOK/qqwwWwGPlE/q7F9OLCzQtPfpVwuC23z25JX3qJhqg/9cQ7E1q
O2/bdAgnWKSVECoaTd/Rgh8a3fG87O6cGgT6ZnTTEHOMcLOo4Tx7iWZ8/rAPMgVQ3i/9Fwyb/usx
y0g8dD6wVI1x5lZljR4CCGWM0U4iBzzjvIxYmh6MoOIgxzmKhMkNGR866zr10CuYaHnTfx4MAqZ2
Pppg/KEGoQhBC8wHgepI5ERmdtwDLG5zj06PtXrxkd+Mq6lvn1AuJTMccSvaxintsY+r0DmjwiyI
z4FlOukqLYrhuca8h9zC0MKRYz6Pdy8qEzTvYeft3Yj9QsX+byT6KnFYIWkyyKnnnGrFd9wVu35q
fBTe/TvMPRIoIZAWh5c2t+4lYJvJO389diEQiDD4ioGbxwA0gfE9+5V76iu9B/53U7P/0N5R/Lj/
qb04081wsJBtIDzkuSII46SAD3kIXGXNgK18h1xl/hK9g193GKb6cel1XkXTYXAnuLL2yRYrpNA1
GBANz0yJa9Siu+rrdGFI4B3jf/DdP3TBvMM2K4Bk4mvQPYsGkhC3zzkWfGzEmxLDfnaqEzIJd30F
HQXaZT1b9AE618QpOmNfPA+gPnBR2oP/wGsHrWAJ1Fl2x6nuDsscQD6NVjVw79mpokyGyP3wGvs5
m+Aj7up8mSNRoBr9qKX7IhnPh3p71Ft1Bu6InqcfDmb1ft15ToIyDhKPY0TqTZ8cdWLlQMbpqpdx
GpFjH0Rd4RgDR8VNfeHnQjZAoeEJhhKfHFrzVZx5HX5jureLpklnYg7PDNM3tZSIsaqcfzIAdhED
kxCwgbalKHq6Hv14cW6VMG7RBthYKHXh/qSaMTP+cPRXGmEx2NQKfm6H8lVGrIh4c4j1ZtJo3YBr
9AJKZ4Sqltsu0FDwz1wWTbT1iXLrjCoGkHMuRYpO9nnV9DsUvTxKcJkeNtRyGS9L0AsYTNLgHXfo
K/XY0OAKlQQqZYYAKtz0LOG+XJYE6u02s3S6OK3zUof0mar4sfXRXxL1VqH9krwFY39l50HEJ39A
MejSW4tOnotB47vgYWWJlBXcF+s0PC5Q3KcLL8NEOkHGmUTrrjCQLt+AZdXICY0LZ53fOwcXsHBt
IVB/piWpTjSgZ0vG75lFRyWn725lWx5TuNBG2NTHgPD/hpZ+zdN87UsMhDfAq5ukGAiEGMRY9ERL
1GNo6g+F0/kArHsMp0rSZihsWdGAUV/QaAuforhq5jtBQ8gMRg35RiBzD5CfvGPaQXsfgztH7H7p
BayaQqBPEsvVdfu/yKkfmAVouYyiykeFpWJC87cuAcZuI/tzRpxM7aoPnGGegenrV22isJDb8kPt
XeCGTFRnPfiAt7JOPQWOF3w6ul1RGNorjeGHw9UebeaQBm71TMZuR7W+9Ew/DZolTdM9+xQzuXHz
/slZztk4r0BbtgLngZtpRk2KSq4g1WYyzFcT32xOAr0mgHYY0A+n2cPAr3Iu+DYfmwd3gT70W0BF
yMYLIzQ4bEMSIdhPRTdsw4GE46vY4Odiln4Hom+dCIvfrAlbLMF5KkgT7bZVytyG9AXaPS8lHooi
3y2zRlNUxkhSjccvgOyFS6ADb9GDtc4djHWLsaxyZdsU11LqiPjsCnIY4fWUDqH6D2jpEwaCJ9ay
VA9OQSdv51egZduY7fkChkUo62scbe86XP9r1v/Kgf6Lo+hAFzRkPaLk0ghsFFrGGPzAfO/+bgg2
s8DBG/U/lG7v7SReRDxASI7TQVXYet5OrGEuZo0Sx0UceI94GbUdkN+OLXafXaMrTjbfHJH/++2v
Iwp9GEWiefGr1EwKkrwy1DvFUcd6gNvcBcHLk8FcYUGwpqyd8kAM3L9cSrxdORncu7zrszi0wCVJ
CXkPLrQUykUNCkd3xLdEVcO86xTHPFdu904CllWh+4/Q4Ii4HqxScDKg0ktsvzw0fMIiQ1k1QCbL
GuTMYcP2akMDRvcCKvrF4kIIjIf5unh2aF2/BvJlQcQJCsYPH/zLHeUoJ0gsvaINpzOt5tybQZji
o0W5pbYKCEX4VA7lYx9gQAu8Gk1clM5E3hCbkE+I0U6kbl4Xvl1msJBx1cN6mzZYWYZ8QeJnE83I
d8BDgqCv8JNWW8Gd6F+3jddm9DGroHU6MJIrE6GcXOI16+abDWq171uDIQoCZF1bPteIuzUevBm4
i8cM6PcCFCSBVb5/1A49YSaAPEN0oJ44bAijizjSW2jDgcgsxypaU0FxC5R96gfrteq2gwz5lRn+
5eoZN9P8D6dWmURTVKBjvg0xbiVBRCHoXzO131TJS41EpkSbNbwNQ4mGFSPFxJ19yMcHeyRANsup
PPNgfoAd+Jf2wX5ZyGsLqx/dgChGt193Wy7GRXMcAfxFSrX/xjaANCDLILv3PPjdjQXb2a+GK9Hd
W9uNGVB2mY5qvEygVOgu2AeLujn0z/WgkgyGZInNaUCd7kbfIbUFRKJZRe0DoORs0yOq2PakB1xV
9YycZQpTvbEvSka8bAblzXPNHTb7xAwssVSDDxdcAzRkd7BW4ohxtxADz/gLde2hCf55iwMv1enJ
4GBKNhvtZuUcy2n8t7Fy5y7rW1SLXcN+4XKxc4SC6QQyDZnBgRk8EGQettXy1Nt2N4zuj6HmCPrY
sQ2367iK4zLxk9u5X0EXnO3i7NTq/sKhE1iUv91qZa9S4gwdyqLr+Wu/+ccZjie5L7vHESkPdLQJ
psOYTog4G7gimES18Orlh1oDpWLBK6loPhmOsTAik8MupSaE73W/xywPcB4OizZ+HRjoU/AZKSdk
PHCGDA3zJRgk9KwC6alvjnT2zqMZl0w7M0+j2R6C2L/AReBlsm3exupl7pxcRPrsrvwImsHjPNoj
PD6/mghNV0N/TKT/lfHdlt6xIH8O4sVID7CcVjYfxSeN/A01R1cdUPH+agWrdxynh9XQ28D9/2be
OsnSI0kTCoN84gGaZDlkke7OruvnuCzrnFn96U/mT83y0RDkULb9f3Jj7y0waKrGOFH9CNFUKL0D
OI1wzOkvcJvFvWeeBbxYfBT4HR6VMUA18xBCxHy3oyE+CP5lOnXxlATINvAXFLqThBVAdHZ1exDt
UGetmkYErc9vekDhoLg4NKAQkPG8zeI8BkIno96Z7o1Nn2Z9ESFywOomr2f2NprqqVu9x9ihOY6L
Gia9w37bOoVfFNQ5cIE8ifNriHBVgwIltfeijcxBO862xt64u74hwHbLhpqlgxzgQCFfUFRMaISg
Jt9EmLarwVQXCPSyzU9I/NlRBJWVM+g5gt2wYA+Dmv6gJcXTTW+wwcf0Uv76g31ga4NjtYaKDeBc
sDVXx/BbNyPMp/XQ5610NzeYbnsBorJNhXlSJLNFuWGGJLpU8g41nNqBuJQz4+1W3KambBYIRusH
7WgfSWyTn0T+ckEacAz8CPNO6sQHRTDpcsNX+IMAewZqGo+I3sTkInU0YPU+ZHs7x7eaOh3shEBv
9MlPN7cXUQKVsa5fJn7ZHugkMuWN+9ZTJm3RtdT+dCYNRPYUuEfbLUf42GcMfX/BAALMHpy2/ODk
Tcg3gQlQC08bFVR97rhOsC9L/o+iaQUz4FZjZlvpnmZLiNh7nPeJHwgLXGTUiVv2IXA13oPFsnpn
30QPI0XXWvKCQMWONk5mrQPguIxwV4eIGNmi3y6Alr/uHZbXGssAfjCKx/cTayp67aIAvQfygE60
Ja7xqqPh8Vp0KLhrGd0YDMz3lex2voYlT89RRPdRVx94yNLAcS9tC/se4KtzsDejQP9pgZmbMWie
KQo1f4MnklNr1O4pOL6TKEGqWSn8+LZwRyCeBo2jZXRn5ujaUrTyEsH0LeI9h1cyqnNMpqO17NNr
kWIJG84swvWTjLjQgJiYdKY1TNtDHT5C5ldMWMUgCzS/oMzLs/HAwG9ivIWSIQBslCnqu2Sbye86
wMZGLeN+i+gxhAtRMvfqVgqK1Lku5imY/G+amoLq5Yau8o2YxkMH2V0Xe7/BhHcB/DGgEvsPY/Iy
48C8Sx+lbqly7P7D5vZXXgOk9BdQ9QL4grmwxS6XLW/78omDlZmMFcvjVuS6Wx/vLkieml6Vy3ad
jV+N3YqxZofJsKsz2J2dohN1ojHZvBAdL5bIAOkTv/NMJb2jRtsFxIJHJyyvg4xObri8RrQDConp
K+PmEmFB8dhP25KDNBn3GfG7vPTkXSKTNKB7tu6QkXABTwR/LJEJEcgCY0AfQ4LAvm6vQhC/Ztw3
pk2HES0UAN8gsPtWDHg+sSsRZm0q57x6TspafYucvxhmQt207qmr4SYlD9anJxdxNGA9plFZP8VM
56BpwRBApM2ynEtV/YQjIHrPrXcYdsrEzvTBMnS5+MXGYa0xy1/2dWXCFOkZoAxUb22jTgrIwOJ7
17F1uizu4z/mLScdNvVxQ84GBqYHUlO+Iw55BYD5z7Thf7pFBcW8NIbLFVD5tc/Aj/PTKFgTZWDz
Ek4aU4z1s1X+l7obmlcV4NPWnnpnuMBQO2Md+Yp8RDT5WNlNNAHTmcStssHTEFPnqAU4lO67AoUB
oD44mGC5AUFWMNOuHm08PgYdpJse/MklSAwBOQx3TzBh352aoJgFhUl/e7RKRbhefJS2rTs9yMj7
Yiv+n0azB4XI7aEDHcUNkSzRYiusGzlPI/0BT3ZNBp+nIH0/+NCJTjEStAewikRjLi2XP9AkWyB8
9G+rMUV0AfxHY4++YhWYcY9BmwuFrAU5bMdhBm7nROtXVVc6GxVgFKBX1sKWiq/R76iAClaafTox
2dcxQIEZxwFhNso8XHkk3l5GTppiEeu1nIK949EXo5wsCl2wNoa3OUT3Kk3RSyerDH+NLQALFBea
QqGLThF9iC2f5hoXmgSVYiYDAJH7jEGDyrW6Owyb35DNVqihBUcHlUmNsjzlNejTYx9fYjgWbL2X
dm1AQfDqMq0mUKF9cYcnPOzSheULBnRt3+KKW7q/RgMFWaQ5d87wTavGzeBqtiVVz9rjyhhY/t4M
D652bTLa3ft68Hmu8QwCpqLcTekGiGJDIhFSqCUQlBXwfLTcaUwEknJkhVYkp1NbjHT+cXyxj2rn
An/yveOCQo7EbpLZFT39GvkUmd3Wh52Ug8BO2u6d1QjUB3jZZPirG1OsojcFCZqzGAPoHQd9aph8
DTZopqfgNYrrEwnvnYR9K7fhpprPyCs/g84eqO6+QYqFPbZ1TkvV18kEVusQoGuDNBbD4SCXXpnN
ylxlVR/DCpD0gqGw1OohulunTk741ISEZKoPi94nj7pprg0FKUdowTM/9sD640HmM2DMIYjBJUq2
D6+UP52JyjTsQgpqufNgw+7SiQVTPvWoZ/jnRWR7mzp1oJjgIt/uFTXCzh1H+OmBjbkO07tn9Wvd
4LjQ0ZfdbJ/g4HtACA24UpHOgST+hvg02IyAAVXd/Bd2IEewuW2wG3AUQktyPz39He9dCec5FWIg
4B89gpbWTM1HyOboTl7Kgi3I+6DEVlRpi3wAuLAlGPehFR0w+F1xvJnmvJk4C2CPiCTAi+evB+Ei
nMhb0ayx6p2XFmPkO6mm5bdF4efGEQYnTvQ8YvCotu1fbUvYYVbHDdUxeNKHtWVXTf45YCqxhv8h
pPkclUBUYnl20LRLwuFLFw4fpJpfjURFNrrlbm22fQW8x1Q+9rMc047CAhY1HA1wMFjfe5sXHAUL
fBpbGj3B6iNVHEBMPLv7TqrTsAyHqfJezEIshsv4bwm8Lce1BTtTgzAh9KGyoOO3BNTBsH1AHOj/
ODuP5caVpVs/ESLgzZQA6OVta4JotdTw3hae/n7UqA9+UbyxB3vUsUUCrMrKWrnMtYwNHgOJ2xSI
zOhDLqiFtZnbEBvOcrjTeP+zQfs60PHjAe8OAXdHnZvOYHE/jro7zk1QXHWjKOmrppdclwM3rNs9
4M/VUFtPWhgDd8ebOhLv3Wn2Dq/WNRjm1aCxGaipzQxSdOGmNmWIV866jAARB76Mbm56x4YuPJrH
CYUDrKxDOdJXSrDjjCAeN6l2cjPUNq3cHUZNB0RsXKcTW6vQuYQ6LmjUm4hSuvFwftcHhfhIXfMQ
uOyVU3xFT0ivUWabTq2vy1jcpGP3u6oyf6Y9M4X6NJ7YnJV6X1fFVm866xQg5c8jt+igoXnNx37d
hOGf2ImYQRgcoYEkDlnR+NLsPAq661YftiHD9lCNOfWo15VFx1RF8Ch7b9JnbxQEfZj2cR7MfJ3W
2N7Xw3Umoru8iP9kVDw21aHPxSZv9AMOGhLtbfWrHKRdMweJ30aqTHWsjw4YexyPf0G8aaHoPUUA
gT/5nWO+B6utgt5g+iQbXKcjFLxmFDd1mx6kilF3h1lnnbIHxnJtkoAMl17eSTMG2WpSunnn+MbU
+OWc/Mpi6a2zqw2uiO+yDvsRSOe1z5x9o6D7nFEitMFVE9sHBmobOWhXuuifYQTuEu3UvxSPcQ4L
F6Sa4wJXR6doX0TAaFSmn2RlwD8BB+i08TqyI2mV65BStOwmrIwPUmTYC2P61szZPoP1A+gH6Ulj
Ptwb9MYh1/cBmVhWua3MNdaC+xWbwU6NIJK2BWDeMCe3dRj6SXoir6XcBWUJI54s2w9SsVXJKibq
hMGaVLYbmkWQHIQlFeEVCi8zmyKX9DqG9OCqCAneddoCb0ICUw9AFGZiPTeh8gjHHTqF82hHzXtA
MCZtfte5RWS85ARGwV+hX4w7MsNx7UT5bRV3g5HfJDrBy0m2U/PmUI3Je5Dn67qc11VS9D7nHNoT
eDZ3kyArWkOlRMRuyQQ0o2KKLRfKg941z8lo3ylT9kux+gN3dJg7nXCjccQ1SUo3WWNeT1bzKIvu
b0hX2zvJTeRMD4HTXcMk9KwEliDhZbU9e0kPr6nQxnUjB8CuuQ37u4aik0YvQlOv9IyyWVrVXWfn
v9O2eGt04jnDSvJ7uzg0rSjduZmYopc3jMOwEuvjJ/XECeP8cTutvR2yp74nZLBmDMlZ0/H9Vqny
LiXt7zrRCze3BPwCx7mBIbArBCR1m26BVBfg2XQfNygpIjs+5A57b073aSdB4ofCjZ6MiZnKzQIU
O+ms7WAkh3CibOZd6ZHwSZCV/TvVtC1BSi5hHH5HwZM1OHejBJNHAbTLjZhucebKm9rM9/pXhmg1
yQNc4Z24P2ayAG4kMxtW4ZXTMFQ1kv5YzQoVGR0XpM5cDL6pKLUPIHjXIrsx8/4px5zWDOk4iajx
m4BpXAusjnyCW3SS/62BMzyJ2IvVAKOoYrgK/51/l/X8gHjmU0rTR7WNnuxUfncK1XVMJjwWYAz+
ndAbaF1fTNV5mIWy15jDbnNd+dvk/ZbKv1Hbwktz5a7vVWNVp/cQfz77zsR9SVvPnXasJMhzia44
vt7QFs7GgHI8ecj1cs2d44WhxxGx4YAVL2VFMrDOG4V2TarTUybgi9HlrfMo8IRoaNKy8Y9dq7NX
EWiujWSShxI38JZwprvUUnq3ErgQx5Jymve+5MqIfVhWPat2/8iV86rivrmaRsKbSmt4mrkEdnrv
AZoHfpvjJDM7tG2caon5ZKWN5s1CPuaa/eagfczVals6zYuYh/tyyED0Iy/QK6KVW98yqsdSfNaj
fqP2/fUw9bLL2l1hLcbVuc6edENzK6lGtAxpzamm61hi2j4rxlVAwA0A4F8VSlgsK5Dj8dDzgPJs
pAokTitDsXHK+krW1EPNlc1MADI6a/QqfOlReXI+TScvXmtbwxOcpOSoVtmNrDqHHuqiZ3Sc9DNE
ceaB76Gl+dFUPyhh+ceSQhRzan4HU8ZXytBnurIXEVRekiSeDMnYNHJ4rRfmoZgVEyBDf3eC4l2S
yg8zytSVntfHdlbXXSdVvmZUH4kSPSRKfleHJSdgEHuCOMmxf0+tYpNX2kNkOb97xpwjUTx5xpP0
Uvqgmf2DPLJxJ+N5bnpIepAKpfnKyuG3MKhEsWOv9bEUbqemr1UVPs4OzmGkvLl96vgOpJ4VJrYv
8E1/D4ay7Q2xNRrBuBaoR+lrDq/yzrLEH5FXV3jJtKssVzbGYD2BVb4XefIQ50gSS/Z2YmUvUiAd
YAFu7ApEroFzniHAHLIJXdKo7gMVLlIyM9U2JK4VJUydLJXerXZ+bS0LdcI4HqskO3X+OWT3onnM
BmkTzKrtJjGitkD7LYXRhtZyF2bEcY9VU3KrTZ/6TllJjXTMO+MaASevoJgKt7KG45w1Xs/4NNfV
HVaJK8kGd6tq6QjX5bqtuw0O1b+LiZqRxPHGqfo9BNEbM+J5uhExDtFXb1Yyv8wgyDI0y6ZMqawS
39EExZNTYuXiWDCtTTgCWJFqCuegoqOV5QlThzTmLgfKGvcpo5M5uiqG6bZugWutlrMcqUaj54x3
kq2j5H4BPJ/liImLyLltFe3eSIZ90NPLdaLAudcwnBWMgt9AGpXH1dYX8/QXR+udmADOdZHdp4Gz
Sw2btc1sW2Pfz9iXt/FLJ5LQB5gBFWS0V7BXtp343dQl42/KQ2yFIAsp3o7aaPmmau0rbGjTKvhM
aWu1vvaGVEnB6gI/D/RjngBl6dDFjJoOERhmI6vyR11yEW0z/TpHu7KSHftWhb/cleGfJA83dhhc
i5LOIqkcxESWciPGkhFGRBonXBDc7vb09GvYMSFirBNiJWT4wzCghKS8liL3+jDoVmpRYzAt7zsz
uqlkuBjaPN3TKLQeppt3UmX/hYQVolgoDlan7zJ9uhk5vtGe3WV5zs3IDploQuQoinBY26hkV5Va
HvNM3dcaWsmse0xkhd0Z5HsoaXSwQv9AIPNZmIykkmq0Vil3lUHo67lhQpKIwYZ1YunHcqCBIVGQ
4HMjf9DT4tY24sAtO+ujlubZTesY5ErdahrsOyV5K7MWuXYxvusmfbosTZLb56Yn2SFJX00BtS1r
P2AnQ3ihpkhNACHw2cnVcKdP+truq1ew6pMViuIl9fCS6jov0r4XROL0hG4x8euuiwgZoZw/Fgq4
rRmvYS3sQr2J3aCd/pInAowT/Jna9k8kOBLmuLgpBTiUzA8RBxAKuzA5OkDkWNQ/J0RnGiXwNVN6
BXkKrVL8K5TjPyChv2ZV3BZj3nps2tltBnvT5Yzd4jZ9Gp3YxUv5OnMwQeV8Viu1XktTs40LFQ92
WTskzfweNaOXF9PD1NirsFFfpTxuPEudnsPRBiq1lIc06OGgANekQvWLhvTDFpMTH8kcLbSyVjlK
oOJa+6EF1ZKlK4ueYW4AxEJ4PkX2oQBIrVI4G2iXoTvSU1yTXb6tc/ipSiO2s8B53JJ+FTpqZnQ+
/So+9ZsjJCJ5xgBMMotVE3S7Iu2vtCklqWa6yvQEnbfijalzGMpi6xRId2cnxcFV87UIvklsM2W2
0Mt3p+8b/aoyYIohQ++rj81xVtutLriw4ulPh5NNf8uclNJsZoif0KrzJaEixve6Bb4dB5BkKA+r
mjDTXAWDFjlHrFrbg99M6V1jt742dJQ9RAqjIcEUKWAK9PyZeoaw/0X5d+41DWTGwou+tYZna3Ae
BMt3NZezz61/RPZYo9DmnfBSN5yrW5sGzotBGpWhW+sNgpRcJyqrS5mLMDmYYBXp/a5lrimq8UMl
G6DkkrySpwGJRITFPhj0Ng9D7qKolwxzvhksRPka9G+pGyFSQkSeAkGmgSpf2YQ6OZW5D5uKbONg
sFZTXMFpCiPccAcT+DFjHDDcKpP6O4FRyHm/VuIG2a8zcskeHvWyO6KkvBlyaeeY0x4DbJWpUPs7
D9ob2wieaKZux7r36zrY4Pb5WNoFTKgBkAuJl6Jpm3qKaeaz9xl+IajRkwJinDrKo901t4lUvMZB
cDB045N77p0o2psOTmY2QOS22isl1deo+8XGEoAPaqp7hVMedJsb0MARPLTBjlaEE9eUdm1c3MaR
SE/64vUEC73pFDj91qHl/MxCVpuiKrdjbvIPBqLg0lMCBET1hEJUqzd1yIkgQsj1ovca2KaVqt6E
2K+lU/JiwSxtVJStQzhvxhp0dewDmpPhVIYs8iushkEI1aMXjlfmxTPXmaOGLDRskOKoPWQGozOv
kTS/WWIEl4Vyg8GFi8SUWYe90joAatC1smzXEB6v40pv1vCDnjqIvgM1m02EEkLa6r3VuKrBDwrR
qtRPXI7enQNgLOYqximBsETwNB5AbiA4SNPjSWnUj69aqkLeVWA4StPRFC3d1rARX3rUMnmCjYfO
mfMha/t1XLR38wBCoRaQc0hTECfVwqw2v2RnJKAwR8/rFL+aBFw7SYGQi2J6lhDJ3cp90BBBoW/6
CMqXcRI9tGkEfzmAim9U82cWkUw9SyjFsAkDDUbtehfOhlfE7U0/5Ieu65khmftiwl29iDZtPF13
pXibOvszbtV8k0VspLxSPrUBzXTT/DXb/GBgzuTnMLl7s9tbevIqcmz51U7fJGnJ6A5FRwLVqhHq
KaiBWdxUImmwa9wxFWk6cEStlLwvMJpQPyuRr8sW6xcOHx9d4S6ix8mnEywN6pSJCgX2UPqmxiXP
SOHyS9ndqM+PSqg+zVDKDpmuXEUBw06rtuDiZF4jAleBReT27OjGRtqQFNcVeXh9HN0PIdzysqDP
GFlTVqr6smgHrxIo7+IKDouM8l6HlzRLA7idCqebsX6FXLA+FANUvZOwxpYO4BOUprn8Y5bCw2RG
cdtUudc1a98HgHv6FNkwcdJPtbAnzx4hLAoZ7spQQ2/OcGhL7KrzLHPYzyz8Th63hk3DlskjcZP6
utQ6ureycvuRv5N05mvTZA3Ie7QhaNoBJFNI3ESJHo8vcPG5wjTTii4NjUCcHC3nTS2slwyHc+RY
O6o4SocYVYfjawqLqR5t/AZJfUaxYb3WOiBfK32qLS4G3W8NXbsipSOMjxOeBV3cJ4B+uh/nmDFf
/AIdQuFaCPc/4Kdg8WgvhLrCB4tu5BomFM5gd1md3wVJeYgxmxAhkIokaZy+DWyt3Opcx5JOUvxq
pfXgIxwnXlqkEingw+STD4tUpRoakPDgTcc8xet1gIhUl4+VPDylUXtvw4OAsr/vxipxZdgAEwAw
jAXujxmVpEhhFZ/0QE63zlVrnQ+jDHbC4CtFzQwP5Fh08X4MEi6GvDFuox8spA+ZgBw9gQk4NJaH
falLmMhWj0s/jgN5pcjadV1mHzUj0qFXjhw7d6Wk+XTkb4E2PGqS9D7p+Z+kGrzI6T6kONk4Jz1T
0GTG1ioVdL0GaER8E4eIsMCDSzS+89zdZjFKcxMxepF5Zs51rQ0xSmGqYlvdq+CQGpLgCubNJm35
ckoWQ2Mzon7TjzQaSgkj8qT1b4BV1+ZUO35HTzU2cAegslET8ADAbqAGooy43VJaXZoO8kYh7Qgn
fJ1hfCEsPBRGsFVG+dc0B1iD6NUJyyeJxKB2F/YGr9hHU4nuZospeF5m00qPlWsDg+IVN+jGa43E
d1JG1FLIKpAp9HZ1j9vhRozT3tDtjy48ldzBHYxiU3LAqmV+7cAz7yFPzlxyMd7u/rS56ady8tok
kDabPGSsiQ4j5uo5zNpTMkj7ZKRFbP9kqXXfdFEJYhjkcHM0dwq1wa2AlxwQbk7xK0RtBtK9KZC4
+2IpMI7hdujiLWGxnGTY1Zx+DzAV+6YFI+PSfzuZgjt3yoLSruGoZSfHKbS01BrYU7LYh2By0Vyg
3C4fWzkiyWHypjbZWAY8CxlGdseEAIXXc4JRwVxP3FnrtWrwcRN5cWLk4mEqXmy32Upv7atU6/+Y
OjY8lX3dGhXBtR0U1k5jnNj9yoTK2Zv8suImu+AT+L25meIszM1wHpchXqrFNuG1m+W9AkGjpCyZ
2oWoue/tKJVl0GVjIcopM5JbOxx/IhxEogE/Czxtmji7Aip+nILpwrN8mRt+Z7C0sDxDIKVaZR8W
X87V5K9v4o2xQfO6ivb19md3qu/d2hRn4X4mT22chaLlWGn1v+D/J3yvu/CqzhhVK/bJcP8fU0Xm
UfAMZX6M0bVW9l/xFHmw2XbTc/AOPfiC9dWZJ1iGXnaMGB3spLItHN6VPWEjdCla5ivZ5Zv3by9c
ixO1CKbIhNjCZ2wR8D3Wc3I0Va6iIipeDdQRRhNm+zKBRDQi7r8LETp4qlF8ysT6jk2SuUXTcbk3
B5d5hoMiF1VSFIbTeihPOH9MR4tcbq5B6bTnIZ5deLz0RPCvtFEG+gXME/gX2gMJK2r73nT2oUqQ
pljGAZ1muJtU60WxJjCyTr/SxnDTlqM32eghT/h2BejrIyM5xpa4ymrjV2EGFbai8kfbmR+OgMJf
2etZhsGnNnyRPvkdxxyArV26Ji0BkuGHn5fZmW1pLqzCanm26mzGFDAwMi9OYtekwjZOC7Es9/7b
Ryx2vo1Kd+zauNxqQ4GRBNoOkJXUHXAV//kDzhi5LVOS+gKhcNqNBaxs4TYp984arX9WNW+ynB7C
OPqPD7LY9REpXBEMXGzVmN6FDuRtBt+K1d5N3LR/fhTl9N6/W9mn3+mfnVlMUdnOjHm305pcN7/c
9AQ1vLRrZ8NIfuXgv4ElyQWr3DMG/MoyblWutXYKqC1bBfuYyfkMBxnzgWgVyDGnPvaZg+xio7O3
aKHEoLutIo0rU2baYU7XDFnx/2ECbVqA9TVGOBdewanCffcKTq/mn1cAX8tyjBi/0GFdErOZb7Ae
2BX7y1anZ9aLvViQshaJYcIVY5sreyE2RbjpmoNjAFXKFwx9z0Q8KvbCa1MNyYfTDKvAxdFtjrJP
Ol29Sq/MXfRs4rSIN91TegMycf/zO1PPPdJiaSYDIKjuQGrVcQHJ1vkTth0khv3WPMJcPcha/uwq
mDGtpic5XuGVdEqguS6uGlc+ZK59YSN+78utLMNeSZVXCoP/4KVcNTb+B7+Jkvv5Cc/UqWWuaxco
DCUC/rQW4uSUPUvNoZMBQLqXn//+GZ9hZRnuGtYqHkIje0GLZwAi/PYkkT/ix0IX2m9sBZeokMl5
ASLVDo8/f+i5hzr9mv+sdCXUSNEzTw9l7UIw0Wi6s+CwhZ8///kzi8Ja1BI9LKq+6znlJ2cfSg9q
/dRhqBglnG8XrF/PGCUr1mkl/PMEGt4prf5lpUqo6Mz8YQONcQW3ax+wyqzP4g5dzYXVdfYnWhSG
QJ60clZZ5NM6vNd9eJ7r4fn/J3/3Kw71m9JjLSrDoDLKJSqKHnKur5U63tcWvBCz0jcWEY+myQQB
vsA4AhGMAg4MBHQhF9sTSQJkZVv38H1MC5R/tDbp8KfTq52V4DGgM/BNLHFjyvrexlFALYOtaJVt
g2/OiWNhrXrtPUbiXBTW3pqZa9cd8F0Yxwfh5FtCIv0AWcxkhG9G0mxtGGTTLH+EUw9JrrDcQUn2
Y1b5hFCvGwmCYKo+WCI+yoT7VnglBa0pbfoq+TTQpun1hHzc2A2FeJHV5Ko1FN+ETdoL7Ykp5tuQ
iJtMwmxqzssLu+tMYTAXzWwyFxDc6zrd2sFzNnrOuJPV/9Yn/5/wPxtJX24m6bZqX2WKrJnvft49
Z77zMvyvj3roTQX2tSUmYQY2D/IOCeulQ+60Zr9ZacZi68OMzGpyVwlfxPkEoPx3sEF5sZM/IMWR
VDn55Voit+/nRzlTZ4xFIagqMTcN4qyt4mCAoZv3DagfmhtSmYbyP76uRSWo80hY3McJ87GvK/Fh
l8VqnC8FPpxri4zF1k8HtShQHeMx/Src8Rl7CPy9Iaw8y+tTaMV/jUxQjEUFSGsKgDNiCmyXUrsK
JBgyeaevJsXe/PxbnFlW1qIzkJIOaYdB+MbovIQ4fAiQiZlZ7s9//dyLshaNAEo6UZu4wZDPx6gT
vwV9P3sogyuaABKFmQGilt20FzbfuYuktdjYsW4qUoCMjb7jFMZd3aBP8bq9s6HFKFYX4+1O3/6b
3fKV/PzPMaMKwwpRuZHo4wcb003WjDXG9ezCJdhP2oU9ee5WuUwWV+fKaMtpyLZaE29sjetd31ov
Qxy/Nc28LpJxc3JjioeSmLE3yQze0wC5soJnYRZsca+DTzd6DYZehVz7slStOiwRvMrE60FmzjbA
Dy4H3KVjLJayRmVch4yGUbqCT5u+0eUmZ2KvrjpIhgWjwjqPb2dw2Kay3Rjn4qJPMLOo8EDT4GhM
IZMIbbrtGQnEAWYQNjmIjZPfyjaKAVkcDANtSwfPBK+OVQ1Bw2i0BxMsvrNQ7xPY2/RYuAR8g4zo
hgvv8Fzjay7qmoWiMk7VMdtGO1Few61VWH32LRoNEnRu1Gzd/DbXjXs5ZebcJWaZpk6Out1BKSi3
z9Gx4oqMrI70Lc1DrAX5jfPR7XwYLygg8NdyL4YEnh7ouyW5qHf46VWqxPG5xXaahj4NTm6hG0PD
5qQxMSwojwmkzBQWVJoZ96ap3UQN8o62sHAmdAyURHCObcYklj7fXdj8ZyAwY1FbhJXozpDS8A1r
/N78wgt9x6+J+UvdbJU+YrOywqjZHbeXWrJzB8ui2qC+APM3+hx+awFdGDJi0z8kmcOt1fZ+fqgT
JPXNe14Gjga67qjmCaBQtGOXwD96qdLHqLhVeY8ESXTS88+fc+ZRlpGjsqRVtp6Ts+UwJG2TdB/2
ZLjN8JT1ZP3zR5yrlstk0FFMiIn1Uxv0RKz0DhmkzwQh3qnrnNPe+fj5Y86cMPpiC0o1XIU04yRu
2/tYDG6J2SNw/s9//NwGX0aATkZf5vLMX2eNveongGJ09dhT7id39NQVUef3VMDxPf9vvYu+2Gdx
OBo49Sc02U667+TklmnQcZCNm7ELL3zEmV5MXzQX0Vw69hQpyXbCQXHlWNm1iiHNhfd1ahy+Wb/L
aM9BYBI5pRzICSKdU56oS/Asyjg3Q8VE2tPlZEPl3Ecttr9hhslYjEQfxfImIx0ZZxwAt8Q/Qa9r
FDlesYGWduG5zq2yxdZ3GJY5JMNnW3nDpBpG7lp1W0pNs42uB8nXXOwALgZZnfuFFm1GGmWVadcU
gdnODxo6Lqu6lDV8Zt8v0zrjfMDVH5eLbdgPB1OxmU1Ybjf2n3om//n5XalnEK1lXqc+MR6yzBac
bRieYAA8ONZ8X6k6t8cw9tQuwVAh2WXQyBqrO6B8e+ihaKdtv+1KbV1o2WNjO59RVOKeqrpzmm8M
gLefv9y5519UCxIbhuYUJ7rtuk3MYLxRtwOqDuPiQjmtvm82wDLlM8f/o28iPiCd4OmJcFfk81oX
eDzl8mZkJ7xElblupeYjZ9qmWpcSgc4c0MugTydulVwbbYZj7XSlwmgrbCgiYTLvTPTyTQGr5ec3
eGYnLFM/S2g+tmi4KOJsO8e/1NaHynzhb587MrTTXv+n861MVW9sZGs02Nq6dY2X02EeH+sd5lwe
PPufH+FcVV/GfTZGXGYI1gk2eht92cfbMkldx8ddwe/c4XN4xpxxE14Okj6zoZfpnxqZjWVqZMVX
UmrtK2vjGO6xk7uxwLkn8pwD9+cnO7cKFpWjMMYkKSXeH27iTQkPjil9j02AjYTv4jjq+xW+DASt
6aFB7OVsqxYkW8qBH4G2KBfzGs+sL/XU7f2zBAgLbBNn4l3lneKXtrTrUP2UxsU4pDPfflEAmH6L
So5OIvGZJJFK+2tnzt+fX/6ZX1k91Zx/v7mKfdt8glCs6krq/87W7c9/90yfu0z8nHu5xAiPvxsq
d4iIYErcxMh9pGKfqTuhXUioPbf3lumfSYltEpxV5I5vMg4ku9wPdjDDsAt91Pxio1x4mrOfs9jj
AdkXVXLCgoZ1uGXA/0DxLQ7Q8nyUtp/oD35+a+d+DfV/fw0ngIFhdHRuUvCWKVD1hgvj5DN7TF20
ApncRnqXnmaI5rXpjPfEoQR8d6P1qjK9gDR8rZlvjpGvs/WftZQyMYV9DRhaNcYxxU2NbBM8FK0E
JTxyMisMYfYx200Mbr5Kgz28UHyu6hj/pLB6gD1UZx6h533Uc/kX37lDLuYTQ1X4tVrhF97/UmUs
FoR5HU3JrzpAm/Dze1fOvJ9lnijUrrLtBc7I05+UYJu9YDBDy+RFHsyPuzTyo9+nMnu56J39xEXJ
GFWZjBTs/rfm07gfvOTWdIub6aU74Nr8N7oWHu400ypwpwtL+NwTLmoI2qgCG1UGGZCw78sc+ryO
w6WTNFehgohirH79/CrPlMKv4+ufRRCXYZLHsLq2doTZoBdqx4uL+NwR+DXi+Odvq2pOTJfF35bv
xB5iMZMzYx3vwyvG7dyecdv15S3WGxcuHee69S8E75/PC62wCGqVzxvvOi/YFOtoXR3E7Skt/Os2
eCHt7uznLKpLE8ooqk6IjF2h61whP2E8OMkujgzoT93srnjSLkFoXxX4m136VeL+eSgHGoU8dado
4RBVUFv6FrjwatA1xWsLzHhFQRCINr6WCeqbHOKwxJlmVj2agD69wVsRhAuBgCb0VRDbeynHlL4Y
XtDVurM9vUzY5JQzijjkDQH5PP7Py+pMD/xF8/nnWxtO5MQ6piDbHDuO0Qa7a/EpuU7rl5///rll
u2hCQlWbi1pziq1hkCIQjBBLrE2lDBcKzJmvv0wrHYZmjlOssrcEuw4NL22L7YkQ9z9/+S+G1je/
6TKBtNaTeFB72hvJ7FrShPoQ4RPmkDmJW6N+1fcmosr4zbHD57Yil7SF1Yzj/QSoWGTdQ2tLvwKj
28wp8KUIwitHqV2lDQ9Rq40QZsLf84zihfwSJZrXDinnqISgyKbcBSIyuXJIhhZOSkx7yxbXb3BV
Sxs9EVu3MqqjVZuWx5GgMnI60M7AA8yxsI7h7psmJputryfZOjOx/KitHWYjvpUGXgjPVeUkDCv1
DQ7mG45VbhDL7ohIlMnFC4YvvjP0j87wYqg2OVz5vZZ+BrlKwlJ/3SUJx8vs6k3lGaO2jhTEk+CO
hsBOAdVUYTurFj+qIiXVmXwtMBhd068a7jyix+HB0voXNAHbatT9HrEO8SY43U1epUHHKrWr3JHf
JmF6YXVh/X0BTP/3J5SdU0vwzwJP8BKP5JkIkM6c15ODhd5VXra4YOkeUxu4wQi+sJ1aS/k9RAJP
lh7kDDzH0Tcx8nF1fpoUyw8lsFwiI1JsgKLC76wM850bLPRH5c5okUFZuE8JnEmLcD2PbwSMeINx
SPR9hL0o58Aunp+jgXjHmcnw5M69fRjhnaQYobUlpp7VNsGmlQTAjSHmk2Wh9/MCPjcTWUbbmtYQ
Zwbkr+30OkB++Iv75wZsWHy0Xje7hpt7hatdOKHOtKbyouWdLFz5+5ZSYvb4veH7P0slEu/7Vn8W
xo3TX9rz5yiI8qnW/POTYjZSVFPIQ1ld96bJ/TqMGR3aFdqEmVi5mgpjjvWtk5g4nkjxHv+e6MKd
6kw5W6bgWm1rJ+T1IScf2ZP4/GPeddScSzSrcyexvDixbDkqnFzHuUf547z216dGyfHRIvUe+YXA
WIjsPDRAl66I5x5n0RcbLX52lmEk20ZmMt+gxNOY4l/A5M/A1/KiNyYoUpradCbEFmsZ/A6ZTpAx
qbY4lA5kGSTTgfijVxGI5sKPc+4wWJw1MHYxIyr7AtNRYpKQh5HsGqH20i8cNt+3enhE/++6K7Oc
EU9altuIhaWm4iqKdmF7CEfqWqRe2LLfvzWEjv/7IY2a1MrcwYUxOn/qrnIdehq5h/HjaMDOH+/0
+MLP8/2dSF5m1ELWGFAr8UH4BAO0IK19/bnonPvDizoQYYkcFmnKGsaTpVUOjWJeeDdntoe8TJRN
GBbiPm4wRZBFsZnH6aOqAoycZ/0FK8P4ClNka2829Y3SMJuUO613TYx+sjIsHsd6sl0lx7PTpO5S
DLmQ/PzAX7e9b84Yc7FrS6hSZj4zfEK8/RkrGUK4Jn/HXRXNYJtd502ElDqE7TA4GxUloprFKCPD
lzElJ6tykge9Ib/OVEBOZiJFmRjm6fBCLudbHl1q9M79KovvOPV6K0zRFds6Cq6y0dn14dvPj3/u
Ly+KSEpAAK473IFVEwVQiy34hbP7++okO4sC0tim0881pNNs7nz0nmtnNN7L2Hz/b997US6iqZjH
NmnTbcPxgHt9Non1z3/5+0IkLznmfYP1eU7t26aYQklohSIs6OfsVz5e+IAzR6C8JJhPY5magpDw
rRngOdlG5trRy6u+bY+1TK/ZkV5cK/Gfir4rYfv1IrhQA88gNvKSfz7bjtHapyJo2RViduc0ZSel
tBWRL8LhMRkleNqhMeHrwHhM0CZv2tl2ayXf/Pxyz6wKe1FeLCmBJGYKWhqRPxcY95GMcjVHl+5x
Z6h28pIZ7HQyDitdVyIQYJa+1rb2blxLG6Indz8/wJlbhWyfNtI//QtS8sppFJXKi0ipSTWv79ur
CHkhNofapo/Lq85C1gvBhBa/z3ZObQcru1U92ybtgTxO3Cve+uwzb5rRn/Xslxk0T3aElYVV90fU
vndxI7t2Ku5D0itXvbDcOmX0ltZQK0KyUVZzOBzHXL6LivDvMI9eJCuvtjSuuyLZIbHPXQ0WxVSw
NVCQRmGyR5rG/1RrK5LicQlLcBdkuj8oK7nEggfFIAlR11bxIdLpNcmCj1kLjv+Ps/NYjhzLsu2v
lOUc1dCirasGLuFOrcmYwBgMElprfP1bYNXrZiIJR1kMMs2CTgKOiyvPOXvtgmSHI9QBZpLO1hAk
ikJM91C2zjXVA3d54V2PoJqBM9TQRReSqu0UCbhLlFKkCcTLoQv54OKwmPI81PYG6AGvemorbELL
4EzBtVBoZJwTRH2rCy02mnKGZZfgnTXIB6su/BHFIrYgxhbOwB7u6Fuv5j+SLL3UzdfebNOlETFO
R9/M/tPKySBvM4646JShXa+re/j/+3oXXmfH/yC/OdPpp6VTZAyGqgA3aAtZ/K4o6EFhC22xCiH0
2wwvauFheypEWx1tIyct42eSFYchVxFVFjdqrr/ldbnwvDPT/bTMqlE41SLWYxeUWJe91mGykr6d
HhlzTzmdkfO4sRyTuaUusp03PKats6fk/vTFZ3Zv00IqLbSo2TApWW0L6NcBMH38KnfYie0SFRaP
5Un26RvNPMW0lspVukY2FCYQSG9G+CKOHoutv/AUM60/LTKC9uNpAiIgO0uhk8lsEhaWlO9Pb+K0
lkglHZup7KrsEDYmsK3O/4HBWla9D+Oko25Ot83c8vFZfvxl7sOQR4B3y/dXrnLxID6GR8p0pE3z
4f8CDXJn3Z++z9w7GJvvy200sCcV7gcsEtKjCD87fRyEpdc7U/ktTkUUWKyIVYSXii0a4jUILFT7
8k6VUsy0WspktSJ5NInxAX5wH+TAhS4o2LCImr0YteIB1iQGqr4KvKsE3sWJEuFo2FIk11YIlHEL
ct14U2k5Jo/GscjUl0xVOuzncOJoscXQ5KNapmDfuye0YKu+ae3e9c7zJscZ2wXj5+X9xu/Cpw4r
yEEoX5E53eIW/Vwn8XNd4QShaL9q132QHKfcmmFHhn3ELeolqAQccHxNORMC365jKWFpVw+mNkqK
vatBgzyrID2XJacDXpvjcGgRuTFYBKDzBtGjKrQ3hQWbVm2DvaYmOytXfuRhfG16wMYFisHygLxE
CbnTkpx8W7Bc+VHxVhNLc4LyOssxvHWjbV0bl4nkkIp3UTuU9VYSqd6oIJPqRfMc5jDbQIlv3UA/
CIF2iSj2JaYOUTHFlwSIR6LDPmzL8qFKi2zVqilSDwdmBY7uITJsToeKrpxpIEU7ub7pLfOsifrn
uBnegKlumg4ZdGcmR6/vzj3TBbndAQzvdFCg9bPnBOfANX6KunfXKEOICQ3ovsLrthnraOfCUyib
EpPR6FqtO5t41kXS5+K2itiCVXF7gb4Yznrd3Cq5/uh3mDhXHFVB2tixieN7BTTAU69cM+u2nlkd
+p7JSpCbM3PAUlJuqQEppFtcTmG9Zh0O946GlBmEgFwVj1UPs8AjOMlro4IzQ5vVgYy06vxZKyFz
xZJ4JjrVuRM0L/CDNJA0/Z0HWAKnqzJbgUJdp7n27LfVtdIbF0Vp4nmh7zlVnSepc18p3UcHMjVK
e0IQQFtarbgNqvpnILWQt6oG5/DmvZTqHyQPj5IqrXlLd2Bmz0vBIRHluGsLTn1aiWeFjoLYNKlH
MMR1hgmrVUN3Ahl9IQ7amdOnHUgKXExVM4cN4QVngLeuxUC+xxptX1SZbbWWTVrscvC7R09Gxq73
CvwYlEzaUO0tSOdx5h3KLLgE4NaupBzJPw1LvSp8Jxmujx5bnNLETWOpGzHCwBlQxl73Wqq66nKb
a/EhkyUBYtHItZAek7b9Bcl73bUVQJi4x8k0z6hwZecEfmcUQwTViyP7dtTjD5FkGWzOdq/C2gQO
TMvqt3qAZxOwV6j0iueuVb09b5y+ghSHkamMo8cqigBfmsURWgCkuK6/SJ1mDXpk4zdPlepcCTmg
os78cMCCWErg4tBYXTd+f8FBOwaKCSg/ze+aoMCaxthFTFMY8mZbTUmuQjU9Nia+BHGSUdrHb8Y6
RpM+YWmVpoHJBE+gBQoSDObWAL6xihTwtLDWE4kaiDbQN2WAhD9B/AvEQLuI2YeuIiPDn4xFY4QV
sMlEEdoLue3rGkQqwqWmv6+lbg+oQF/L3VscFJdl7dqC32z9Bue8OGJybGsyJiVs/dIC6J7rAE4S
mCK59NaKcDotXKk6Xb/vRNRb+gAlrEhfOoERL+q7psPyI405BlWkLkAXb/w+3Pa0NB2f0qE4Q+vv
7uR89LkWaHMFOyLfeNMdfa3K0XU+EvUFB/s4L5G2qmhtYpCbUVEHaI/by0gY3gulHexBtM4qKcAT
pL3tc5OaUjl8w80PkntdnNOzH4dGOVDiuNeS6NqweB0pKn8ggADKzQxhFXNQpYLWjuoMg+M8VWBD
Cfu8wcEri686CHaD2u5wsbSHEAsKTQeOAechJ/TTYM0EfWqv1PWeOfgly4yV3wuvZkCFraQEH5US
vIeiY3v0nR4b9TASdlEmPblE1gYn/0kp0DrrZECQ8FJN2hvSEIk9qaIDuXsDeJLeOwPWcfFWMssC
aqL02GPMbEAwtVJk5JCN2LwLgLz80hoJ6CtnUKtVEGNQTEcSN7JVgIUDQ6kF2k2kozFu2/pFs2Rx
ldWADNJOXasJTi4K2BZU/2vPkUiR5+aLmWofkZVeFp36AJZIgqb05hmYNYjOWuyzM6HD6y8vzls5
Mw5Gla2TnJo+sxTPzKKEipul/toS2nG4Y5DStDtYL5ustGwDtmgDEh0Hp00a4kroq88SeadMIzBE
/K7AxF6oSOiwmMJUUMp1zJIcQ9ol/nZZReAGO+spbP1rDSKsKepY9mL8aQrNfYphHxyOdO/24U8R
cBdU/G4fRL0ywuTRM1kxBm4NzqBeFMGlw79LbrWth9kOqemEI9gPdUgfXDF7czzvLg8lWyrqgx96
LVZvyR5E2UoI/V0L168MgvIoedmD1YH2yil0LwvEUwn+UFhdYYcGZDZJXvS6OwtaVhYvrrAR1iAN
Kel4hOzPKwwLFgJdM7HJqbTTzBTf5KUCMji4drkP9+PBmEKNhZP9TL5WNCcBHwGgbJKJnKQSHz7Y
yrVZFNf+mhy0daOsxzKBpert2VtNjhpSmYeqVbNB9CCtvqlHHOc35qGwgWIIN6zD9hLMYKbNpupN
LDCrQGhQ3Kp6+dJ49daDcp170UMSMwCbxNzkgv7TROJ2euc7FyOdqjm7UnIEq+d8JnO2XpOr+1cz
ViuiXM3r8IEIZhVu3M2iHECeOf+OB64ve20xjUCoWxBQPanCuuqQswgH6UtU7Wobg/GU3Sy58TXV
YfhmyAtdceYcNBV4ZkLqWSEoJ3t0ttCkdZAsnW/nuoYxnim+PI+gpoqeSuSxKll8ibIcIK54Dngr
OYfYvAfVfQH3EqC8teqMu8LonmDbvBidsXAQmzm6GJOjSzUkflO4Y0mUIx4DxDO+5+6LWLpd6B8z
r2uKDIjNuIqFiJ4/6skosaX4ojJWWJns413/c6nGY+44ORnKOFdq9eCQKKO6dbSlSp9zs9+KNdJO
yx+JmDihVBx/Tj/UGPv7JgQzFVnmhoJ/pyGFZGZcCHHgj9XBzgugN+7i5DTTblO1pVwoMFrxqKVS
Yp0dOCfd9ID2shWZ1MfsxrlUlorVZjrAVH0p4WDeSR3jyQJxaOm31QBLXticbqm58OZUfemafgnV
SU7tpjOBfGkqnoTZixSTkjMCeKRDuOuNN1mV9oD+l+akmRDZVIVpDbFQ9ZVC7GVonmuVCnMrPTge
JIBaIwuOakgkDa+17k1vVgWpGWdpdpprzPHnXwZz0wFTlMaEqls5m254y+JhbXUvpxtz7uKTodoU
ba54uh7YXsd0UUNph9Tn/IjjQFyIFc8k8MWpKFPjJUHLpgKW+p87TFOfpaR4TALpLGEuBZPdA4St
f4lBiImY5p4baVxTZoMvSOo9V778cfpBZ8bXVF2l4Q/uD3gnY2l6sCBPlcWPIP9lwlg+ff25hpzM
FiBODQ1AJVVI1MKEGXjMYxEs9Pi57z5Z6UXZdR0d6rqdCueeo521ercXYtwz5J+nv/xMYHEqnypA
qQ2DHqKW9p/lqvqFj2S0b8PyNdCyZ4T7+UIjzUypUwlV1km6lxllZOeBHQjycQiOKWXwSX5Zeb8E
ZyEGOxfdmmqoIrNryySCQRKABdxLJp7p1QCqU9vCFQpwz+pfQAm/Bbl/2fYa8Rp/O+CaR/ph7Wny
Bt7sb/aKqd4qIG+qhOM3ybsrz90U4kthbk+/s5kyUXGqrQprKVCjuopt86LeGrt8rx/crb9vbExH
yMNQ8egdfY44F+Ll6TuOc8I3S9RUaeUPZt0oKqxEWb6npm+VGwvp17mQ6lRmFdeCGoUI3z4VwuT9
8FTb4ua29uyQrMmKoN3pJ5jbGKnyn+dSTzKCyAdQi8A1vgTPblcrdUWt9vpTYLVeOmXMJTfVyWyA
mZWHAypiZDzZqQrfhReE2fA430eUngu7008zMy2ok2lBaoyQsiFhLCJax/2FVv+S0r2K88Hpy89M
ClNtlRzEuPxFPENjWMda7M78lvDqaP9NwrSSpYXbzLXVVF8luHA1dBk/UK3dyTKVB1JlGRtPIgbb
FTslq45y3lMxSuGhFgUPorVUizFzrlEmu37ZwttPDCjsNP3sunD1OyGE0tVrJhlK8VyualxfFPFp
QAC28Mbm1sKpnKpyVfNftareoaLCZ6evJRvXYVxm3XtpG21zdDuH3+2FUxGVPIBQxZOHllXFFxkH
nLQh3K7DQ4dDghiFSdgUntyi3SVJcOHU2t3pnjPTMaeaKp1MauTVgFgk+En5sO+8e4TGsCD7hQVx
rmsqfx7GZlXmtRR1bGRd48FX8tHQwNhC7IY+CTnTWzpIzT3IZLpw5DAqc4nisi65wiIRTwjbaK6y
xXKsz7H0zZQ6VVI1sQFrymXhFfJmNXrVqRrYsEg51HV0nal0ib76pQTsJfXY+yXLikEYTKT41rhV
NGwGdOdM9KlVdAG+r7wSCFyXvrotLBnL3IkKeeXELLGfgq6J1efBQ7q1k2DBto118Grs1CRB/MCk
CJ55vAUmfRBgDKkdsP48fK0VgHVyFj+lsrgop5hpUnky6CTSdkSqWBGrHU7E62QzimqDjXvR7tRd
8Kk8XcYLzGzKphImMyuErBGQhfvhMY3qtWt8gL4/3cnnrj3+/Mu2nNRSOOR+FNqWs5PgcTEhRkK3
MCl+zkHfdIypegl4qGZqJTzMrGTkqAFEABcUxZA1/QrG0UYp1W1IcISSOohNFaCJMhh+5riYiIlz
2cXmlvgudkDRTS2P9qDJeRBlG9eDiaj77X0BhB846YOn4QIuYvZTSxxeVA20KhH+BHyWnq+yPv01
NPGuU/qNSPJpDE53ueRwnNcXNjGfhVDfPKcyWcOi2NLyKOJYJQQgH2T5to0x3xqq7tIwtR8q2ZnQ
AI0ekk3RJRWoXSttg8jc5roGvK56S2LvpR6wXcTqRE8EXDDqO0Pob1KNLuvF2sHS9HatdOW+sgp8
ZclpKcUZvlNnfQwy3RpMyi/08gBU09Y6DLVEDSpvufOUbGcV5XMEIGVlWW9eN/p2Y+alQZ2h1r3h
0Kc5V5iC7nQ3fnH09kLoiLFoxmXp4LGVx5kN/eBZE/QHZXAGTGGFTTwagQRWiOdssMrM/rbN3ANw
iTM/1IdV5GdbNwN/q2Ljt25JsAhiQziUlIoiYEiKihDHTA8bCis+kLa4tbT+2tGsawqUbksn5rQr
fGjucFdF3Tvh6n3TyddGXu7jsLXbqj7PW+tO0R4GEX9VvQmOJjlO0h6Qx0+PiE9J1DcvcyqlNEO1
Y0hwmJThI8CvOAbVqt6B0t/IwgF7qF1F/W8prsickWaxacjTN/5cPr+78Xje+DIWLU9RhEjBsLAb
wnNLLraqjwUMhf1W38EAjde6cky0H43Rou6lE1OdroejI6+Aq/BZiHTSxMVxwKYW/1m1jW8a9MUj
iDx1wS/gxBSZPZjitwCikGMMRwm3HLm6K8SrMoHTfiVSBV9Xh5JUzMITzaxw8mSF6xoiHG4ioEol
OKiXVNYL1X2Va3ZMnb7s1lfYfq7E4jxCS6PgfNUDpcDBtC2eu8zcpiNOfkTGZ2PRUyK963KBK+wA
H3KEuT5l2V0gl3SiYq3JCU4vBRp2CXWGvA7D/NoMOjK2eOZWUrmVrb0vACDyy4UxPzdxyn9+WTEu
3aU6gjjzodhJFLBoGHJkobKwx5q7/GTrrdSBrsYFnbDUocu1w9bEGEDSlwRZ47f8rqtNJiwVmEkR
gSxD7skLX+fv5FE7uvaITGh/5ktl7TNnranqUKocfN7QZdpUHuYr12n1FdYg+9O9a+YY/gnj+TJc
NLclc+83yNL7cCeEa83J7cxTsQBimZGOprakwR0b5ZvG+jy6frmRImehVpOnsDVp2KWCDzxb/1mF
1q7zrH3bNdhaInhIoILrysPpZ5t5/Z85hS+3DLSu8WIs2rDrdS8US+eU2t0l7VIB/dxRdSo0rDUG
jlSS4NFvqnN1O9jqQb4SbrR1SK5AWthbzJ0TPn/+5SnyKjEySyXEycHgMn3tziUbPf/bcDT24ibY
JhdLcLm55prMMzlcNgxGiNT6o+NgVj5hXPBgSO3CRn3u8pOx3qEW7FzDj+xsOIvraFNFUJaFYaGZ
ZvaSnyfKL61Eor/6V7FdTtVN4gU7x9ffWxMHBTnHbuR0h5oLN3/+/MtdJDfuzSLlGRq3IOVlbesy
vK19d4sc61KU80NgEuvD9sdLGvv0PT+3P98MnKkosPQaVzM7JF+lQsa2LH8kJtkhBU+IVacSQcgF
PA20Y20hrMgQo67ENntKSv8o4LpRuFgARVm6T0tcyCQglW0GF6IVX9tcOFO79kfZ4WKX5D5wf8fY
sod8KhVdwydGumgVY3TqMvfukC604MxaNpUg6iC+c0zlUxuL6i3lZbi8YeOrA5+RsGLB3/t0o830
talQrIzMqKtbihZrdSzIcSGXS/tAlxc62+fp9bt3MvbCr/2gEzBzjTuShBb+wZiwPettV69FId1V
WXGBm+NrUnavrdPjrnE2yB+tF61jLXnQIu9W0ny7QraQF9pa1NWNpyQfsRpBPrBwMRbWTm1eCpbx
IoTphTbCC6GNXwaCcOc03lYwo6dhBI7G5o2Tm+8CtOffa7OxLb88k1hZqtJzZiRm+EvL77L2IVuq
k5x76+PK9uXSJkalZmMSfMha9wLK4BbxCoQ18RoBJiUh2DD/3iNMZrBUoj7ErKLUDn3MgCiXcHAP
0OKlveXMHCNOZjBHksum6+i8Hhx8EXccXGcUwc7TBcTUzEI/lZgVQ2Z1kkauu8CqTtHgYrrWQo+d
ewOTrYpg5gA8MgJraCd2lfhLNK8i6sySBMrgzenG/7Z18AK0/vySu3iIkfaOifOhsNtWxAFb7u8U
K8fgjxrR0zf5TFv/ZeRxl8n2Pqo7beihotk+XH2qX4jROesglghjqGtJM23RdVdKgiteTmzDlBli
fvDYFVfwu0t5J3hZiyFSyVRpYjQkgVJwVCLyw7rS27vSUZ5FbIpQDjfbhlhBjxSFGjYXZHROLQ4u
UwZ49M7J7zWvuDL7D7fGo42dRV9TuaMZSrwz21+G1+M6k1RXaQ2Bjlp+y8VlGR1CalZ2pmEs2lnn
Xd6dWxXReuNucFVhFDHwfavhPqFEslM7m4pGeeM4eJ0ILW4GLSaJ2EquEid7Nh1nlWAsx+52Ezkf
ntKty4GB68YXlf7e5FTcVJ6Gk2f6TGEcvizGUv3H9/UYsmWMHezLUPZUd8B+PWMF3KGXXke7jp1v
ZydItnftxl2T8Up3EOcXUxvfbrJ54ZMb5oPOdtSPo08BC4TMrXBrbCnTJ7+frKWX093q25HHTSbz
eYdFWt/2jrV3ortPB/CFEf395o0LTybVuItF/JaiyB4xbmK2AwiDVRvVK2t1V+yVdMcZHs7ewhZr
bghO5tlGcQPVlCgjEYYQ9/f8KSzLn1Vc2Y5VLK3g43D+bgBO5thS04N6GDuAundt5ayytT1hmONS
YcK3ExUNNpljVSXGw65mjqVcjDF93gWj99SLF4Ur0114299v3LnJ5FwoDFSxYkMPItKut2Ptl7Cm
UvGoICD/D1QuY4t811KTOTeNcO9DIh/ZxWaM7vtbK7pw7pU9W9KV+qS5R//pdO+dabOpQC/G5SpK
dJbXxjqmEM3rjiKiAW9nNJrZ6+l7fEYbv3maqUbPMFRNFl0yJIl6DjlypYoXpZXbwTAa7r6Ker3R
nX49JN3GiAEUVsPGyBmsSURp6IWBaAH5vBvGtpTszcRaKXKwkbStWgIpqJqFhpC08Q1+9y3HJvoy
Pcldk8Ra3KZ26vbRyukpLJdi2ASp0mwzN390iv7YJspL6FpHMK5UdPXBavQh3OAi85pX0VsT5x1e
Ldahj43HUhouXDXcYfN0L0E7EDR1gPdqgXtoo7UcW2dm65/hwbOqGheFnY8stvKbB9FhfkoJK/lB
9GE4sbImD703OKJwH4nFQWnqted3PUZ4ymtAaXgvEaahePO6C4137ECDjaOXN6Xh62sKIPqVk3o1
sBxHWbsYg+Fxe4fDKZY4ynnjkzK3mosuDe+6ENtYSoSTWr3xWHCGuGxXihYJ20jSrvHQ8hDEExsy
cvla8cVbIcmPmTTsU/ORsucBJ+n6h6sTTmpD5ve+2TUAkKk33Tpu/qCU2CPpql0JzdrHSt4LcZ32
4xCxBccPP9mWGtW6AhFPzLJsIcXBIuGvJf8Q94G8Joi1R/2wTrE9NLLkqocgYRlEk3Bi8OTiw6zT
H2nBGpirV5KhNCsONHeaotwGOaagAqEVkhNbV2w2jp9vjVTctHlyZpUF7qumdqHm0bHPmzex78+y
Tt87vkzdVI3JciVfoHA5ioZ1Z1bSRRwL55X5nOYhBVzhQcLbrBHdJ3rHs4agxdODJ8k0j6XpXHBm
xWGyUB8aHzlipo0mMe6Z7jlH10j0VZODxmzwTKR0ypJaigPhm5webnNDerIgGa6gDXKBdqxkKl/p
Rc2eQKh+RQCZ/FzYSk6yWEI1s8BOFaIEyBLTGaepkbasrsOt+eLu2XTsq33wsBRb+D7bLltTlahX
Clii+X1qS1fhKwuHDVkUC6YfzZby1DNUkeZCZcJcy03WJ7SiXdT7YEBDuo0nY/xYbYb0XFW3hbdE
WZy7x2SRMiQ30zyPNZCqSQGnN5csYC04m6bcVv3+dA+Y2ZJMq4d1Ejm5ldJgUWVtPF26LjRnYVcy
s4Sbk4WpbczWtQKaKDh05+Gxssd8W3SsFyIWnyS3bybhaZHwwAY0qTp6VAkPUl/n++6MfY97VOIV
rvV7fxuvK4hCK3ET7zgvGNdDsD3daDNPNq0WtsTec5xhsPafmxPiZKy2I3tv4Z1I+sxbmRbqVmoS
RXKhEiPD9HQbqt4Z3eCoxjiKF907nork1vyHpPIOReg/mEZaYhleDLh00vnEXjm0dJCeuctroyPu
to94lm3NWrgKHBIwZcc82arBlYkbK3Iefx279YWrZ9tCtJDiOTDn8wYZSlqyxQOSB3qz2FIysc4k
CmOkxsGwvPZWiuKRn/b8zRBKK9eLLmBjXCZhugM6ealZ+YMpWiQ1RPVHoQ8IyXAOlUTxXAj6FzFJ
BQQ/gb8yQKd4GvaPqipu81iqV0Fu3Mius8FQ8DwdqJAy/epcbAHfis2rELhkqbQMkbffv8Avf8gx
XFyVGedNlhdd0J4soX9IuvgpicyHVpc3NN+dJOBUZlkXPrKtttLIPhbBnaKWCFv6s4LfXIdpRb+B
aIp75w8r7x6NRvnFYnKlZLW4DrruUpF9hrrSvFd9+NC1Hnq6lrR1IyQXpWRuEzXZmJn+kqHmqNQR
7aS4OpEbyh8Eeav3zbnZuNfNIF8NuDF6ciDvRdXf+1l/ZQzVZRgFt1KD3o2UOxmURtYvhEh4MIXk
JlG8o8MLrFOVZ0/0W7kSDnqPPala+U/Y2h38Hv2g5UrrofIvHTneDCi2srZAWiLflyToIq15Jpp/
p0oWx0P5zjc5Nba3Zc3C7GrNJtZqaasN3Vulohpyup/AD7eQQMgwSMVWKkg1V6w8ihn4eI0Kj2mN
1CCP1FVYhMcmxLVb1xzsXzVWQrPLLgNpEBfG+WdJ4DfjXB9H4ZfNlu6aHa7fGvHvvt2Vin/R1Rb7
ixYsPtKdvhkNas5bpV71EanlsdpudJgtKNzH2po0VL8KEnzs08K4V4zSvWkdbefU2TpA1OL2iYZ6
RrmhU5CdE9rntgQJ6om3loDxZZa5u9aKbyOTHVFSyWNOzFlFifxRx0AD2Gy1WbTDFdZWk+5Ml9uL
OjOvGvSMKqo4ssGGHXghhKt+ZdYyuUF9X1XRwjHs+zCxbE0104y2tuhYU+3OoFopaytwVd49KOg7
RzOeI9zgA+ZCQ5FszfqtADj3HNeqLy/D9WMwCwppgk4iaoD0qzzq5ab3lIWHmjlb/kVRLeRuXhPV
sdvYXYFs69sjoaMhvjs9c8+dlKdS6jTtvFzF0NjW7sS1uBW71egMg88zFjGH7gIv4PUSif4zQfNd
xx1n9y9tpWMGRYU998LaeescxQdgFfJLcsb/n/Xd6EJDpWGbLrTczG5hytMhUm9EfkOaSE1kJHaV
uEki5yrShb0bOmy9xYV85BhT+O6pJruSQSGIUbUkCoYiuOywFDaLFm+oJVXCZxHed9efnJrV1MNT
fYQrBsEPKUouFO9Mlm/6VAc9p74Xrb5z9XxT5/ejJbsQr2vrMSz55XunfHbbqx5vnEA1mLyOBr7v
rkX4A/mEEh0EhYNqp20q0hNe1B3M7MJzPyRWHFccUNocIs5yonAWRw8dzl2Nr+1+r9P9RRwjN6LT
i587leBe3IZbub03NwybTYFkdUUBhkhF0sLuYexd37TfVAojhxYRJnT1tlju8MBZJXW8Pv0cc1ee
7Hkr0XK12GRXkgv5qqouNf359IW/L+Mg3DfpU/6AzUUWumPcuF7LUvWO4JJ6Cay8TeeS/cZZERdX
QujdNDHn3xzw+yj8X4liflvG+Q0pfdgevDOw+d3epcpwkJnOT3+52X3mpENSzZORFqHoNY/ko1Qi
zu8ohrDCjyxGGc6iq1BKQ6Xho+sHazINO0eM74YW38Y0WEuSfmkm7puieZQOduuuyFL0Iktp25np
cuqnVGPo1qmc4HCGOxrGzrE4Q57VxsILn7n6VCHUNwPKZ5ehXlV7xp2DsZWqP+AAujBlzeyjp+og
SxsC3a0x6HPaGyGhKkQeyKNuwmKrhDe4p69aa4GeOzNpTeVBTWjhi61wzKn0By9MDoGc7VTi66e7
yEw7TeVBmUFAKPZhW3SJuXZFd+/p5jHWrXVp6Qujei6YOFUDGVboGQBVCfOx2eLYs2PXQqirVPa9
j6c65JpSa68EKL2CoGLJ6iJ4wWj89x5wEl+WzE4tOxgntqSb29ryLg2vvncyvoTpLZyp5tpwnHS+
LJZhrWthNR5EE2Fn8Z9vdqB9P9pW2p1+hrnleKoKUtsQWIujsxynLBtuUFNmKJ95XrJJk+o9TvWP
Jq2vVEpj23h4KJlJqFN4VYRki3gdF3lzqdRqZh6dCoNUOQwz1mRmO5xDcWSX9bfPR/yvt+6/3ff0
+l+zfPnP/+Hfb2nWF77rVZN//vMqe0/uquL9vbp4zf5n/NP//dU//+E/L/y3Ii3Tj2r6W3/6I67/
7/tvXqvXP/1jm1R+1d/U70V/+w5bq/q8Ad90/M3/9MO/vX9e5b7P3v/xxxvAyWq8muunyR///ujw
6x9/jMW7//X18v/+7PI15s8u+tckfi2mf/D+Wlb/+EMSpb9Lhi4rligpukFw7Y+/te/jJ5bMB5qu
6LIlaSKf0yeTtKg87mf+XVN1jUCSoqqqKY/yjZLDDR9Zf9dFXdItQxR1WdY0mGr//4v96Q393xv7
G0vtdeonVfmPP77rC4aoK5OVbyCSXSh5ndmFHqXnDuUl52qFdc3C4sWz/WUzMF5+snYlAfHGUAwz
25Bh5jpBd94D5LB7hlW6TkvDM9adaXQY2CbJwv7wu33oeMtJ2MeTU6PJSiOzNerJ2nVUmtVz54W5
voKqnCt2nWuDdl35ghsuzE4zbTgtAgXMrKU6lH7bE6zRrl2WsjMvqpNh86Uz/fudfX1H3+pFeKSp
owZRgcJTI+Ymtayb+iBnsivt28J0nyJX1tszzDLVn1oqX5UUR54ThjavM6ER3irikUtSqO9WsPE7
jM39ZX4UIlWgh9a5raudyrFcVF1xG7RR/aDgc7kwR87dZJycv9zEayqtiCoD63VXaahhM6WPIMpN
FTihAPDhdHPOva7JYtJlQaJ7qPLs3E80rAWVOr1n06ovkUXnrj/+/MtDVFVtdpqX0lIMrsu009sb
bUjk39hJjO9B+fPVUz+rmqoQSIPz0h/CnnqEfZCYBqIuY5DkheV+7hkm0wIZME/WTZYIHKDSrSBV
6U6XIn0heD139cmsEARCIvlGAK2DqecGHnyGt2Scs6s+/Ya/XWrHRprMARKoabUX0szWw75rr1xf
68VDUOlmvdH0RoNsmdWZyFYpbW5DnEz8g9TqUXY0qjLLzzU8ov1t60CiIs1l6WDCQ50kloFgT1r6
iuOzTo9JfMVpuWuPe3JqGkxTzmByZKxTXEmItLpqvPPEIBBf/Coc3qWsCbEFERrvKLNyYINhZHGF
OXtiNL/3Mv5SGqt6RMpDNycH04IorOHOkzCrrZ+n38XMu54WxNbRkIVBG+S2C8/3VhFD/GPJNaXW
702+0+pXAHhEf1MrsyMtgjmC5Xr8gImD+fh7X38yWVQtkBYFjbiNX1LwIHhF8NbCzl2Y7+YaZ/z5
l6miltwiwmo1t4F/lOoqE8uC6IFnGL83jD/TVF+uHw2FYSUeLCNTrESH7J2bPxH4HZbse8dW+K4T
T6YJFtjB8RwWBfzEemvdGqOFsji0ZgmgyRU+Tr+Dcfb/7i6T6UIWRbWPDC2zXXDQ8JD88r0Vask8
K+m60WVX1si5Tt9qZvMwrXytrf7/cXYlTZKqXPsXGaECgtvMrDKr53m4G6K7721xRkVFf/33ZH+b
at6yjGCbC1IRDodznsFwaaA3Sfli7ZlFtDIfeWQtf50W0kSwI1YyuJFBe7UchIKdReAiX2cV9hHR
EvJoEGFK77mxPZyQ0/ywj7czfy4alQx2MYAld9e80m0OFfeYdMHdEkA4EASdqEDxNkrMekBt3nsd
J1GYRaBjafv+Oo1aoKWuRyrvtkm1n5//RHvj397y0Zq2GvVf2sXIWKtYUDhFj92/EHtBWPEb39nx
QWk18AKFvhbpTWFUoNiHs6E++NhPFs0R910zgs6OcTOEJYRCNN8yshhR/1J5VMDjHgWm+HsQCAbI
GVfgP4DqVbWvayaXNThpE/KDkH97lSc2lGtY0Mb5TKMInwhcwfQbcBvxvws8UqFYZkTw3m8andCQ
BAFP+mFFGj506IeU20JfLJLzg5jwVOnmNo1OTGjruQqBQ+zBZF6r8UynkcJzoQ7QX8uBXEdzcCxg
viOlgDD7VK3Vdy4T8v/33L+uuY8T8r0N5aQXyhbQT6dIL0KAZZuLhmJg+bDGygRvCx0swUeuTNd9
8JlI5gJOdYBeJIe2A8TtBIPeWALeYjjYzYd3w0NcNf/eT0kfB0VvQQaE2mVwIY1C28n0R7j+pwMq
c3GNTarVtN6OZ5VQgDkMHEU4xOjm9sXUa/AUDSn479kyqM/5TZcTHmAE2id0mLF9w7GACF7/eZii
owr00x+euThHUkPwtO9veeWCWs29krkF9HeGzt8WgJIZdOURxvHp9c1cB5y431hXdLiXL6xu2s+g
J4QfY9Yohu5fWHyDiqH4bIJG8nuoA8jmLOCadVRtezrCsj8S6I8ibAMge0cipOctrrMPSTGJ8hzO
pBkPPtHT4Qfac3+vuFSbko8gEVz1mqOJjAwXLEWhY8inb6Ol7J3fSnBCRF4THRsZQchx7sQ5hckN
QAq9PniJvUlyYkDXQKcyvW1LS6T8uEkdfQxgfPDg9ewu1hFCyEUVCtxRNbQKXjCzfAzGwtz7De7s
eBVBoDWIoceqLWCBA6fh/QCnC8/R3fO/72J4FA+Y9pGQl1z06ZnAhcVz9NvOfLQ2VRD3aRNgbYIX
3P8oYSwynWbYZnnOu3P4ix4EorawsHZq1u5txwK4LULR6whRtbNoXHhYskFQP95AlC7W5TecOiG2
GwxHqKC9wcnfU7O2VZ3yrsVNaGi6rEZr47yFpsr8Fo2zacvQStRNUvQYyuJFC3nTU6STz35jOzvV
0NHAEQMBQXEKpHLa3XgKrLn6je7s1MnOtYyjCXBxy/J7Q8bkYdZD/dNrdBcFZrpgrosQ89IGEOFY
AtOeiq7pL36jO1uVp3MxEI3UPZWcvN/C6CWaz8MBj2hnwbgkhzbJZwgWY9rzdevVeYS3201AAXDR
k9/TO5s1mFk9RiuQM5EY0HOe2nOC9N0vALtNbZg3CK5GIEHM0L+Dtd0daKqes36bsMdBpjV0TtF2
hXLaNoMIY7D6X7VNMix+S9J1nxCsL/XSo21amYQAmiaDsgL7frRf/Sbe2azMrrCUbW+4WqNXBOJu
/DCtoTqosO+tG2e7RpAYnrsai7Lri7F+DVVuSS/JGOmjBGHvD5wdu6op3Qi4C9e4ivr1bOCNu5zo
FEFg2Wt+XEgXg4vjBuBFd21ISyABZ6JXrBSLX6h0cVEKrFRV33BRRID3yPuuvGNAlns+u3O+Gqar
oWQoUWBxlh8lZa+iltUH/PWdmXfhT1pbHi4B0Kqxgiz9VoIpkGgBlOHz834LW/978WT/g36ioUrr
BeRLEssYGxc4eNwOvrVUIcdJ32/9agBoNuxgG9xO7af+ztnHzTgTNaNNfFWFLvl5tVG5nlorls9B
b+To+bmdc3cDf3wuIZB9hcA5zEB1fnNfoNwvVLjKr2akKmwqLCZsaH6vdTc9pEZWfulU4mzlcJAz
fF4RRLVIhsxOHWAcwnomay5+Iw46NpEIgWKlRfQqgU73O4nZPzLx2VmsLnwj5qaMyJoCgD3CayOP
wu3O8nY8mpq94Z2zV4s4GUk1whJvXRoBvZSk/xbQBGTGuQ97iIlraJbAj0by7k3Z5MP7Nho/BKys
XmhZ56/gCKfYuYMuS3VZKYkTaPwERQvv0O5WzRlT6L9vs3pv4kHCC0vDduEyiVYqsIsqCBpCrIrh
UB4kLf7pQ5YUV3QfbPW5Wrb6c2lrCKf1IxH6IuiGLgZLUmA9NQvu+dwV4WvCo7nNbF4Pc5ZYA9X5
oKQV+5XKnJCHkRvADbQdxXu7rTk4OQlEkc9rQcQXpeJqCg92/JO4EZQXXLBBm1bBtoxw4+1X0pUn
QXhS36tx7Nhp23jdZ3lLISgSGprrV/FEB5mVwIXnl24DIRSWnWsE4cU4ou0Ra37nav0/aJnRkipu
oIuq8w0KM21cvEGh6odcAGBvNzKXJ/jLwQOO6j59IwedHEEL9xaUkw6tK7xWiyIHkBgi/Jk0UAOr
2/ogCt0GeSLWsVsMfJSzMHhd1ECYABY5mp6feR6vFyTssAJbuvoB4Pzl0/MxfO8tbr8/+qNxCEWS
EzhF1iJuPkeRVi+3NIB1jt/wTjS1I2AQG9XN1YCEdglafnP6SInf/e4Poe7Rw9dRxW7+Y/VV0dkG
gKuPaETxSRwZvu9NjpO5mG4DUwqcvCtFPQb4emHORh1qJO2M/geh/ujpV9gTLHyFB11ZD8l3mYfp
2z4a+AFfZm90J95JGhRmGcE5B/Itvy/nFfD9Nj2yqtob3UlbpmWDwFo0jdcKpLIpW8c+/ndWKzmS
Bt05613d2UD2tibxNl6h5QdrEEjAz9jCRSUgkdA19Rev1ekq0ELTYoEri8JbdA17WYew4oEP03Yw
+s4eduVmYRBvmUjVjT1/k76bo2ED2r8iMdzmS96eO10Ok9/1yRWgbZGcTVNZB/Bqm6pX5Rj8W6SQ
EvObJuf+sUVTOarOyqxda5sBdzM8zIM6UkfY+9RO0lKxEb24Nh6uYWjH5pQ2ApplQjYpPTeNlEcU
8B3YDRRD/450Bp4tdVro4TrKYp0fqnxawZmByuD3pSJKv2R0hP5MOusS7xinVXuhpJjYC8tY1L6Z
lIVCjtd8uqqOQKM3E3ozYA2APgDqcRp2X3GCB/Tg8NjZnLF7eNCCJ2EKiDGoLl/nGe/TJcsRIGtn
cFdVN0CWFhbJqK459L0+RX13KevUc0O6UrqyKwhuKj0Gb4W9roIUd1FsjpSQ9h7dCVpsxOfkA8mv
1YbNeSaI5d/rqudHtqh7498CwaOALszEYtxw00wMIXD5RdifeUOPGBl7oztfNVqatekNhdwD+Mzf
FhulmRXB9vX5NbkTrFzJW9vImNMA1I6yS4JXua1AKO/K2FSXpet68KojDRG95/9r702cpCDtQdYW
QSiyvi2Si51XfO+UzPfPj377mk+kTi4GMiJoghto9lxtKFnxH5+rXr+IOt0uWRC22tyhvre0L3gY
RF+e/8e9uXMi2Njk4OWks4TOYB+d2xE6pCeii54CURcB7AsVt/nIW2Zv7pwoBscIVStWBhksjTYw
T9JlAMeIhOORnPXOH7jwRwUOWGirAKZCLWwXT5Sbqro0tm+OVDb3/sBJTIBXiQdQIGQ2J7L4Bje0
9X0Ipujd899ib3Rnj/cs7kq4EgcAVcHGcZzX6FKK+Kjfvzf67fdHO3ybbbHEFA6dQbhOb9m6pPdj
kx5xQ/ZGd/ZF1fRVUsF/CWqDTD4MyMVfGxiBec6Mc4qned2wUDZxBvEAZnFhKVrojJKeekEZEen+
nhsCAR+CsN3AYGRJ2UlzufxExgMVNgsYl2fscLGAol6XMYULwlWuMMjkYUQfQllIv3dwYXxtHsDI
TPKbLXR6UwuB6yL8QuNPeb6Nv70WqAvQ0xsH6RdB6UqXQr8wPIFZ8WDyH36jO8tfxksoYgF1z6VF
OeMeDiUUrDXe5rHfhc4F6DXDxHooVZTgg/HpS9y03Yd5i1jrObxzyJXFFmPzSpu1tFvfxHa1410L
TF15cDjsbDFXl7KL5TolagSlCxCW+izWdnsJc1XoYjw//7fnfOLwcSF6s910ktSyuC3P9n4KaVhf
Anh0rOeuS5KDj7z3J85O5kPOSb1JfIOoU+iF06mR57juWXEmOUoyl+ffZW+unA0N5OgYxiEk48mk
6V239PEZ0qGeHUgXm1cltM47O5TXVqxBCZmARn+sy/6IBLjz8C4ML55TWy0thrdD/KNXKGjkPfXr
tLkIvDpfDBD1DTbZqPQ7qGOX17UvjnbYztd1ZSAXu9FtHFAgzFXPt3PUrhPsTqt0+pSWUe9ZvbqR
VB6fZGVONzhdBsU1gSZgfaqEgBJCGxDh2XULnZ0c2IWrkgl1hTvteAfv8/8W6Hn73aBc2J3mSgjI
3KlrlK8mI70cYAS3eha6XUCdruYFICAC/+U5AQg5iSL2EuqsKBJ7bSxXkhF11bgeAlA4Exp8gox7
8CoaxBGlfm/hO7vWAhBsoyUvrnEXBRCuwnUH7UPy6flH3wE8stDJP/MAOjJJnasr3/q0ht67UN2Z
V7jBzr1OxblQE/05VnlTfLJBGfxYYXjcl6dVoEbt1UOhLoTOVMGi5wQJ/lZN/Q+2mOpNm5f88/Nv
+PT8URdAF5FhZhW6/9d6ofEDH2H4S1dQmvxGd87nJGk3C9Zzfh3KPH1JFsaydK0OAc97D+/s6q4O
4JBX45MHtExfshzdaDPLzqudSF28HBQkWd7rDmaWqfzNxhVGzxQ0B7+Zub3So9Rao6tBjcLVv59Q
Sg8lrv5QRTnack8HVfo/ILhpNYUIQ5nB2Bgm8UnayDeqh2sTNMqm8UhrdW/6nYN5oDQGFmXEylxq
m2dl2ozjeVrr8eDg3xvf2dtgHSYlybcg4zkL0F6KznRYjkza9gZ3djbIMqgbtVOQbWoE0a6h5aVc
pd+uchFw/YxQCpnpIANxUF2GTlcvu5Uyv7XjyvwNtV7mqAzSTBV98YrYLXzog9YPv0CFs2cbdN22
Tos0g1dZcs/ZeuOuD83Fa92D9/nXui+ahNXEtFAXM91v0UHwWiSRX6WRujJpMQwiUthIY9rbVL3q
mkWcbAcH1ecffWdTufg30g9RO0kIVwnNQaiCckBuLjANM5mGffziOUHOrRhNtm0B9QA3evBdr/O8
5DAUXyavXA6c3L+nfypBIk3LLs14WZZ30qQ5DNrj9qAJszdDzoYF091sRkqZpQUauOcxFx2IZ6Kf
4RvZRotf9Z+62mj5FsezAiUoS+aWn2urMotmt9+R5ULi+GRxnPfF7ciqKnibLfUdl8IP4E1d8bOi
Lec+0OgtDEm0fBs4yMWbIubd8yt0J6a5mDgoYaGfUxIJYaWFnsAk/jquJvJKQqkrq9ZpZtthw+A2
UBBHbeQXWgY//R78tqAenYZy6gBCSescvgOyeiAkV6+CDggJz296m69Hw6dwxN54G8uMhi3EJ/sH
qO37ju3sVyOGKiFFkWbpUlavxqEN2lNYRMAm+01N/Pez9ySfAdtfg6yvLPsiC5r+qKvq6AK/t2Kc
HdtSuqRWJWm2Aa7/qkal7KomCJv6PbtzxjYCgs3W4hhcejo8NBUktFcbjwfR5nZk/G/xgbo4uLiN
6RIVWmbENuSyAhmCoByN7F5XzXKpVZV49d2pC4mLK9UCcjHcjhWQbWVRvV62orj3miNXE6ywmO4Y
UqFZrWObmYp/gGjs0a10b4qc0zbWogxKALexeELzXZg1gnzSvBJzphocjVest8qPikNdeBz8ysi8
TIXM6j7Kz5Sm84UD/+L5DZwtnKTzSkGCwJvwIbYnZBDtrz4S0i/Xd/W/WEPjdOWA77QlCR8SVha/
UJTI/a5wLgxubRHfqGkQf1jyoRzC7ixn61cipi4KjidpWKUNWlmxgOZuMUXFpWbT6rk8nS1Mijap
S6qCbDYruZQjrD5JbYhXq526ILhukT2ZgSxD/ZP0b2UyyxMEdXOv8jZ1dYsavg1a9GgebVEO+Wex
tNA47LeoBXOLS176LU0XkpWDcK+4xNqJ5lieicqXBxsm/GBl3tLuJ6KcK13UL32XbqDtZoUpYPpo
ka6Zlyav8vFSNgpiRe1YB+G5baqqPJi3nUPBRWOZNGCmLZYgU/Fs3qXpvFyB9Vo+PB/w9l7I2ckE
9ugbBbU7CwpR/u62lX3SYxK9D5HMhec5qvWXsK7tt+f/7UkzBA7XZed87oVEgN1w9ndhn6gPUpEO
ph34M/lOh33zLkoaFKOGdGTRKxWAmAOtzi1O70VHtq+1bdICbp1bnd6tVRvOH/KpoOZSJ6oIL8BR
QEjz+efcm3PnmB/GFSW+nEKSHKaz/wwGysjnkJvui9/wzjkPSbs8ijqLLCXMyWk1dXrlaeRHl6XM
CRJU10jIaS/x8PPvlJb/LX2l/SbGhY1BNHVuoBqBy25om2u4DPlDnNeeBSrX4bxvQjHmgOFmwTy/
TergvSwOxRh3Pqlraz5C92hZ+Zxm9RL9yuvkM3zbfnt9ThcvthRGNERUyEjkBIzkXK8Pttd+TXfq
4sRADy2s6fDgIhp/FXH5qUyGg5xtb06czb9WA3qBoNhnvemKF6QKl0vcktDvduvCwjqY2CQShqoZ
TJTpV8KD9B0KMEcqcnvP7mxRaaDc2XGWZm1uhlMTWXgEDJsfr5G6FuR2NQNDNzzNdDL8Z/T4zzrn
ntPibE8EvHpsNQAoES5ZX9uoTa6wpPQ8/lyElFBKIrvXQRYZUXwulBy/9oXkfhmCC5Eq5YhmVpwi
qxSJeY16XZdtSU38Kml/7HwfXwx53gJ6LEUWDi37uJmhewsBEH1QMNpZMH/sTx+NHoM0vrQBFvtg
ukmdgxQq30aHrV9biLp+4U0QT1UzIwrkSbJmg9X2TVLT7mBunpTuxMnpYqSKGR3RJa+Bu7Km+cWB
Rahfb1NH/lHBOuqszNd3cajvgINofsg5ne+TeoPDRKzkGpzhKR6rDCyfXwV0gYa7BDYPEDTCCXsP
nH7bnBv8AtX/bWCfinEU9OCp9+bcOe7L2rJJw085WwlDXbcL0qGFIatt/VJ5F25lbTA1VcFx1BV0
ukcvGqrZsPnz26mu4lxN+rxcNrhG5UuBvCPN38gJrnReh4arLVeJ251vjWTGV7T5Og2IU8M27XdR
cIFU1QxjN1GikmBWClHgSMq7sGB+smTUFZGbDS+jqGEyQz1Bv4HdlPioyLZ+8JoZVx4OjeaWSz3h
2aM1PhV5wuHhGPiBMKiLf+UiJ0VjEX45dBV/hEVu7mOt5Ee/Z3dKZxPtliARSKehTfUFLrQLmDrr
kUr6zm5ybc31TKuwiZAJlCGc+vop+bhI6oeMo64Y3JgEXSBWZHYBaAH3HIo7r+02sc9+8+Kc1mRW
cRyWyOxSaDZmDdhFJ63lEe7uNrtP3Mpc9Je9GaxRPQEDKWfzlUDT7ke8TcHLfgj6I77h3uQ7x3ZQ
dFsyLqnILNzJHjRrR/iVMz8JCFgX/F1XrBq5tl3LRFZMyT80qr/zxo/kSV3M10IjBj19jcR3S/jL
vDb1g9RV6HfddjXZBIgFfVIhydPNEtxvNs5RcCWw9Pa7cLiQr6VkxPCgQZoHxtslgOcG6BJHcNMd
QAFm4u9pn2pgjJKoQm4N07m7dIHn1GljVranNtqSJathIDudh0BV0wPv6rq9Y1DjXiAxqnHX99oa
LioMkiu4Ew+LyJYgDe/QtGlPAw5lz9GdEziYkiGSARxpUX0ZfsBLZbuG27z6XSD+MPUe5VSNjWzB
BZYtDeqHJNXk0iewXfSbGOeWvM6w46XwJc06RUYQ2+NPUz2VnoO721klM6zuUR+lTdrfTRxEYpto
eaCKtRMsXADY1iVbNMgROX6fWzRXm/hOJYVf9cBFgIH/AJp8bHg2Lw28itemgFGI7Jpx8FszLggs
X+a1mekkss500KAdVfNBNZX55PVZXfCXDkAj3WBvmzExqCsgLgp2YGTwu6G4yC9U4mxecfTLF9UV
92Ux13fLaI9Em/a+6+33R+t9k7BjSxN8VzYMVZaMGiQe0CEPiot7ozt7dWyh/QslXsw7F+9sSvS5
TUI/SRfq4r4agGViwDR51sux/Ap4N4xiJq39EnFXQ20gkCbQZZIA370V77no5PeUdMbv6ubivuJw
ChcdKpyOIh07iGjY+XvSFMibfZYkcUFd4UhwuaIkyQQ8qfO7AnfQ/Axh0fyD3/ji72VDpIo4zVGR
a8XEvtc0Gj5pu+Xv/Ua/lXYfLUqTm56auMA1BafSx5jX4p2a9ea1XcEW+Xv0jtO0EAT5soy7/lQu
43jKZ+1XZyEuqiuRG2WRVTzroEN9lzZr8KrRcnjnNzPOdu1lSqpSUZ7dEPWXPg/IZQuqyGvNExfW
NbcIv+PtfNJwcWwSKDvFLFw9l2T897TDWNzWpcXNdmkMnCMHKEc9NMPYBZ7jO4frnE/VFurb4Vrq
L6vuv6cN+fn8rD+djUOD/u9Hr6RtaggOy8wMRfcVKsNbmaVVCD/5dFB+WS1xMV3j1tZLUKJWtFTI
x4yGxRItoXP5/Cs8HYmJi+lCZW4AUDLhWR6SClettA3Hk5pLOXulH8SFdfFArkXT4TbR26g/zarJ
xtTzKgdlmL8/ALWkXaaVi8xQUVYXaG8nBDLVgvqp1BMX2TVVg6jNIJD28Rl6+zrkZ5VOjefkO7u2
IoCHiBwRR0PF9DyJ6lu8BEey8Htf1j1jyVRqmI2hIgU3OMjfA7EHCVWvghFx8Vx9ZaAKYFAwMlvQ
nJo2SC75dugj/efG9r/XXOIaXEK6NakbuaRZUaUqv45l3ZgXY5zYt4HQlXwhIvguQN2//5LD72Y6
l+tYticZNOG3FAbqWTQRYz5DkTOCuxRUy6+SCv1QAj/3y8ouZQC01/bX8ztoJwi4KI1mKYOtqAcc
G0s9f2ZzEFWnuujT4RRtNvj2/J/sfUwn0vTNROZmsyJr4Ue8XdDKWBWsRSUc7rz+wIWfMTj92nhB
rmrbefwcr6z9Qc3sh/YmLvxMDCiN5nmMbdSrNz2zcL7Mtx9+T+4kBeO6wj52bEUWT2y7Z7zgX0cI
9Hjd+6Cz8neEERFO6xBYlkyBwgdRxnaFc7NJNVAmfo/vXMxRBYlrDdGUbIMOxncGfMs30ZL5s9/o
ToSpS4iLQ0sO1367FT/nsqkeRin8AErEVWST0EsBAF6h1iWr3JzyEpDgE4wBmJ+sNHEtxtaYDzbt
cDoFDWj7BRliyDsXR1oFO5uKO5lB3sOfSU7Ac3aVOVfoT2soYfjNu7NfUwgeTDxsWSZ73dzzoX8B
74bEb8m4ADSiWpvPMmAZKMoLGg5R/2lkW3+wZG6FuCdirwsMq8eNE6UWnsW6ZQ8LrGf+i80whmfC
uvsWPI1uWz6qKYIna9f41aqJK6EGXjw0vbeeZSJYthdpQ2Ektdhl8WtZERcktlY02QZSMtTCK2Qf
IlzZ96mOmvDO63v/8QR+dDOBcjuQGQKTFqK+ciakN2cSaL/uNXFRYj3tqY1vUCsSwhZRLd2vIbJH
YlM7u8AFidVrjNOzw+CUQsX9ZKfK0lPTc+pVxCEuTmybBhhlWLAGSi70WwgGwqxYx8s/fhPvbDSB
NiqdhUiysSOvoZe/XSI1qnuvwV2YWLPhNriUPMm6dY0y6CvWmYG2mOfozl05WYtaD4ImGbSw9Smn
5F9ZpUd6XTtf1QWHFYb0HTERDOibur9r6hxYNzK/85sX51DUtqOrgRhOxtbpjSShhpUznHOfH/xP
Qf2JAOTCwNoeGbcaZJLNmtZw04a3xAuTwJDjFG+6/wA9J2NOTFGtT0VcBfIkkmKYLrcOCIXQt676
U1pWnT5xbrfXMGpog9OmA/m2EW0I171ZlMqrjkXYbfYfbfsaFYMm6DcUKBPA1soSgrC4D/oRJIkL
IWPA/wP7pZKsX4Z7HHtfKjp6Pnj894ODl5rOG0NlddlknKWqn7KmZUdl1T+ttKc+oXOyJmHbr3RD
TjYT2AfdibVq8u8QcRvzs4BwaA8H7yB6V4RVn4NRzXL1Yi5a3G7Hm9nYybB8Cu+SaLLJJQCe2l5m
3i8f49iE5q5aerac4M5pl7thW+3PEHfOSxAn7+yEtO8UtUHzg7dNOHihEonbvo4CjvI83BSyJVWq
PzcRxApPLRnof8+v99umeWKu3AZ2MPet0gsKihvEE4OTipXgZ7pt6b8J7+inFT2NL8//005McJvZ
dCqhyagGls1VW94nahr+SU00+DWwiNvNhpgiR7YTo7YIQ8sHBpl91Ok8iexQfvx7xbZCj2sTxjjB
FyzUc2Wi7o2YQtw+vSbHxRIO8MhOgQxFUtVxmFhbq05dzDzrri6asOiwgNKSsqwbpl8RNvUJJSk/
XhJxwYTVraabbwnLklzmp2bLP6aROLjd7qwZF0xYc0PCdECFZRZsfNlCWB9bMhR+t04XT4hacRzx
YUigp6bM29gE7LeFi8x3r0/q4glZMZZ8YxyfdKbxz6XCc19yAMWOKDJ7Yc6VngMNdWpQf0jQcOb1
K1It8/eqjgd4xyupUljUm+oTIODiTWPrlb5EEaM1XxvWQnjVgvv+sd7i9k2ZCD1cULtY3jVDrsLL
tlZ2O6l8FcEZPccRjdpwWt7AcpJt51nOXXkhN836ixkgG3Sw/HcaxMRVMwO6uEjgesUQ5koOMHKS
b79VF1N6AlZn5Q/5ltfytYJY2Bd0hrZXgMF04KkVUeOHiSUuihLsrrygElTtOAzYn2VsEAs9V5pz
4NlcbgCJxTyryBBsp6hupgj+8YWn/wdxcZQdmVMgetFZGQ2lWQeJmLtSDPzebyk7aW5azTk8PkKW
bQISfg3kh1/AxLL068wTF0u5QgYQSdetyhGW+a9FDyhxov8RHvGBdqKIi6bk+TSYebEMKRLlJ5zg
qNY0qvebHBdNqYEtL9bEJJlUSHrhTZm335WWlVeLG5/w75Nn5ROaz6PB3Dd5/0AUM2eemNYzvWB/
j65huxNaMyJ41yuaimiZveh6T/IkcbGUcCirkQoJipujAbwDeqInOLzkl+dX5e0Zn0hdCPn72cU4
951psWzoGA70bFULxeQYzOf8RcWm5Pfz/7K3eNytu5qtHxf0c6e4nz/aWSkChehIHfWLdwoeLvgR
KpFsqyscE8PAfwydraEcGnbhet7AHDyvUrH/eNh1PyuGCiZo40jPvF7MRbnVoiTIJVeW6XL8Wcr0
x9B4ijCSP0fWo5vJFES1EHphGVCw8i1Em9sMLf3Qb8fFzidJKW2QsyKd2aZIvRI0j66TYpVfMcUF
uamxsXPbRiQTUzq/WVQ5fEyFLL88P+s7i9aVNiM0Kdc2LwhAJbpez0oVnb2AN2K+9xDytn4FQBfm
BjGqSaVdjndAYnmSffGRbpr5LRwX6FbTnG1lPpNMlp28y8tivUaaep41LtBN1tJGU9TSTCZldN/M
YQdCZegZrF2Ym4ZCdRfUNc3MPDb9yW7BcJ2jyred7ALdElSLTZBjfJ0Gw+uVhUCDw2nuIE3aiUUu
hA1qQmOk8pJmwTAnACTR/8abB+nzK3NvcCec4smhLDPgoFmKrXwZVUVxIkOXHLTsbv2QJ4K1i2Cb
O2ujdkZJOhy7ZjsPXTUmZ+gYrdAGi4Wm92M8Dd/UHJufz7/OXiHnj0TwoxgkJVzQtkgQQPYjVAGK
dWTjaQUD5PetNPV66kRT3e4rpp7uIysTXUIHEwXCC5EhGU8bakzR3cjaeD5tbVd1HybRNy8rWYb1
CdkiX16ATYd2+POPuxMX/iTGj55WlWq7uR2SbGkjY08JYDefQ0ASfuo+91MLx83p7wNzrPmWNuGC
qAB38ksfjfQctK09OI531o8Ll4tLGnQb20i2LfF8HcjUvGegZ/rFfBcrVy+CQzkojDNonfQX6Myb
F20/FH5pkIuVWzTJh76jGH2utxOp4+I1CTyB9sTFypEJyKGEtySDlgp5IFUavxdbesS3SZ7eWa5M
2lyiXzJAWztrddqgdtNW+mu7DXV1AjVm6i40TEY/byvAi50VBOWUcWpIlPVbh6UPK/Dmp5jJ6rmE
4r+HT3IjSyt5nAkFXbE7qhic6LSpxyMZ8r016lQGq6ZD3L+toiVNyytMBeRFAVrh+fjONamZwp7n
IwnRLxTirGjCL/gYfkja2AXPBcXQop4Ju/hFcXO3ypBd6qb368DHriJaPdp8TNCEzxiO9zNaYJDk
bKhXGzt2HUXroObjBsvajHRV+72EXd+JS9J9fj50Pv1RYxc5twpV0aYLoywZyvkzqvbl68o2R85Q
T+fnsYucm1uBekg3Rlmue+DVbT+2n3lO5T9Qx+iDkxkDOZ2CMQ8/haqf5yyHsqkXxjZ2DUULlEnW
cl4iwCUXdDugAHpG09g8+E2bs5cXRhu6lCbKqOnKrK/ZPWhvfnlW7PqFriYXorY6yqphWj7RomT3
c8yMV4oep842HjqONdbg0eucF/+GXbQ2YHdDpMFvZpx9vDHaWjiA4DRAyf+LKccJ9NQ4/uE1uouo
U5OYNTKQMIMbcn3foGaApmHlJyAfu4g6guM94okIs7EAGPMEG98RvpIb+z/Ovqy5Tp5r9hdRhQRi
uGXYk+3tIY4d+4ZK4gQkIQECIcSvP73P1TnP9371Vj03qUqqYu8N0hp69er+dxGU/pNQ1/sMilbE
hkfXk6ZKt85BZSX/d5QOaBj//wkgZaadwV4iR9AA+K+xSxjmNv8WaKL/5NPBxooN69AQSOtt08XB
M+k4ExH+K6QGRub//PACXah24ZEOnp43P0B9Y5d87f7LsfzPiZ5m/7iwadC3I1eIc1xBtbIIg7zf
ijUAtakwYhYfgGiT7d/dsH8y7Lp4DlpIRiGV+cifIYjhr+20/jfS1G3G/D+bAfpPgt3OBYGBVBAe
UaBv7j6iIn1M9thDVz9ia1s2NtVTHWILhVbT/y1W/93V+8fFlquS66h1eOTwyruG0d7eL7Yz/6pE
pf8kse1pumZhC+11iKm1j8MM64Hee/fvTtc/SWyWqxZyYRzK7qk19cS6X3De2//L0bod0f/wQv4p
ocamCaLPOy5GE6/r79nv6pUt/X8za/jffvo/bvWks2imqqVHo+KwgGPgUOaJ/m88KviH3d7ff/r4
t6bq/2meAkzWFeRb6bGDIacBHWAdPCsg/CR6W4Bm5aZ6a2HIcg49tGBLtsl1u5FMgr7yO032bxaC
zODWQnHsK+v3aCl47IE+MJfmtPRGq7VuJp00BaxoOWh+bE/4/Z4Plhcg1aesypepCcs5xapTCbjO
5mUyZamFc9zERZktkvqy3UTojrMQw1KKYR78kUVrZE95i6qjto7ZrGBwyLPQIbZ6OPhIga3i/R6a
C3ZSV3Nn+nm0pRQY5zyZFk7cJ8YBCdSd3WF+JmnCkoIHgtI7u3eQs+3ade8wspykfeJwFnkPUeYt
n6OFMzV+MFu7kloXbKUSeyh/R2u8b+WsVr4WCgKD/CXnc8iL0JMkPkr0v65wYLt8gM4KIadkmfqo
aEK5+EvqdxxQ+NVhP+VbowmkyOSy8+nE0iBs7qIx2GmpMMXZHxgM1UTlw903P7Ueb7QJxPiNFpvM
sxy2SdLInxCFl3/w4rKmziNqyC9Cm6W5RlmfIKkxscliCpaAFCoMY4TZZp76i10ABZYblJzDE/T3
o+lMoBk64COGJitJuiiNOichP+HGGPsygM1hWoo2IC+UBXH+pOA9dYYjpGEnD1X0tspotDVvO43D
9cFQKjCVBRzI2SUKZtuUfGjDuILfkP7ioxO6boNR5BAZ42S5zhL83zL0+SrrBcXEY+skzL/Iskf+
tO97thbSNc1SQ67M7IelnegPIrtkurQuhtYanSd13came8Mn5EtJ9aSaV77Y7JN3y0+GqvSnDCCA
VE2jx40aPTWverD+RS19/Ob8vIia+hhsFRsJNRRjLwJoORPIxBW9Smhl0yR4zqE3e+oXtBNAOfLJ
lNNC/QsFmYSeGr4AMplZ4tip77SmFTEMsBAkyfhc8M5zDJL9kIynhJjuAW7QvX6Nodec1/nULe8g
SypeeZ+I5YeIxoYfIpdqf5gyktEX0aiVHrZRNOIgMcjEoZ1Dp18y2jJyjmBttcE+sTdztWVZCGI9
CzZexVieDgo1b7Oo8ywy/jSYZevPIN3hSOLsthxC1Atp8jJDfMcsPZB+LPouBUw5iRlWU9uSi6nk
8UhiMEF6R6sArf+12+2cvTg9icuUZbn88mal6WFIVSju4g6OI6gHuxmTL5P8FUASf9EpYY9kjNRW
pzve7imzyj60sU/wPvdNTLXx8bg+r3tM7QdjeDSlNODwwhvRWH+vPQ0+bCp3KEJAWj55hKUzV8UA
TauhUG4cQnx6SFtcuwWWmRVzuOeHPLPaPfRmycMKL7PJajJ36Vcz6N5+eDR2TQWqW5YeSG7G+zS3
ACNBjQh+YgOCJGXXbj1gLc7HvKIjyWUdBt16D7snzH4DBQOAOzUYmT/eDH2VKcwY3dwz2wnrEz42
8zeGR9hVkCftA0idgmZ65+3u+3JNtg06UySIflmDK44lnekWTQaSdPVNznE6uA5P/rnZuYtPETxx
57skHt86GdSKr/5n2E54LxrKoK7KWlgHiCJhw012c3ApzerYBjH8F/WWqAsUmFuJV5ZhJchCX2O7
zywhGP80dN0fJhhi/8q2zC53HLzy9V1Yqu2DUFxs5z4gzM237JByUsSDNsCBsw6M0nBvelVu6bKq
Mlma5D1jQC3rIFTmK2ykq2wA6APv/8aNWWrdN3m18WU5pnSEcfsCgfpkHz5vHIJC2GgqOyP/diEo
ggV8FkD7z9iPBiJ7h2jD0qfGQlbF1xU9ZDbmZagsL71cTYF2jD0Dpwgq7cBr3vLE/vIL0xA8ce8G
/mW0SHGZr45kUwkJKl21GMuWfedQDmYBq3FkuhaPIu7QZ6u0vRNdsLrSmiR4hE0p+NFztuOxugFr
38Ucxh2kg8AhKMBhtydDXNnCERcpwLR1amxUwbjtOzJYd9nMQMsQsopt0bb5w77ppS3geUEqhnHt
Cpm54Juz3U8ak+Yn7IToc9InsFhfg7EYQqSbzlFE9LDjZaxm/zLNy/wB1yZ7Nwoa/ujHbv6I0rEp
Ded7Gcbp8GKMwhfsg/wUke2H3tIXC9vRQqVGlXHSJRWkYGiBQ0kvPchR4OFvKVSEhfgO9Yb0kazD
Z6A4MFuvYOEgnHvZFDYAkjyYq66BGMs0NphOLflJrsBCWQ/OQRQ1z4Pon6NebmXWxssxGJa3ie+f
zIS03rAGeNQQmCwCucyXRAQ44aPif4KlYYXU7bNI4p9mSR7hRHWX58lyMJt+3PctX4p9DflvqOHQ
vWZW5t9FHreAiSAks69rzdSUnfoZTstixMAmmqa+3N2u/uBmJ6Tcpfk9DDtE0sJMXVCcmLrvzH3o
MyQr+FR8xHCM/WzseI7o9tgrs5WkD+Nr4vrjFO/PEiz6MxJFeJ8m3X5YGTVFaDP3Yje/fhgpfSGC
JStxx+xDE+E5dag+Cs1lcxgSdDJhZ9MSxUb33ijvXzTm3Jc0wPHlEImupmboi7CF5Pe6Gn9cRvq5
twkemusKlvdzMUTq4AdIAUVQVzxGY+SvJMgj7DY1c1uAj7eULSX0E5pK9ldno18QzYpKsFXmYzim
7yA7itNMAiitwJn+1ME+tYjSeD8lfhxlkcaQjcZFw+NZ6EfHcziOwHMBh27mj2kjfFpkedZ+yBYJ
bUnmpehGbfIaZ6TO2sFUnerodQk78TOe5ulhTwJarSo8xGk7XWOKYnJZ+gtDoVaSRI51mIgQvlwK
JRJd4/cZU+6T0d1W9JM6ozVm941zV94Fr7Kj8QmXpyYtS2vvFl6ohuzFxkJayqm7mKV5bVq5lhF8
2ktJtrnoYVKIMYXgFxeGiNw2+hFr+zOChk05gnfYF45sU42hwfITy5yqGrKAt4V1fD6lEpE28Fl4
hdpY+hiRLkai2N37Dqp7tXbDDHOcKC8W3pqx3L11ovSUzn84iBe8Cu088NL1aVfBaUIXC7QAEVs0
+2zjLWuPG0ZmPag5bRQfmQ2WqTQk6E/UZGvpu2YrIsJYsaEsKOm+fqKXXGKQjEiWFAO20XtwX2hm
YNuy3TExx7pS0uq9zNdUlNQgJJKNtBcLQ6btin1hXoCVmFQhXEIreyNwQpOMYlswuvCGdEc3NKbs
NP+E6JIsIHrSQscwJdWW2uh1gnhZyT08hvBLaLqfxqihFrr6cXzIjZzumLLX1eff+d5fJ6UuFnZH
pyTni3jDsml+j3owHp41BDKQ5DK3/IAHs/NluEXK4raMYIau7nlspRcVaSYkBxaNOTR5M0FqBUyN
36/7nB/0YshDLzTrCpgTJVkZuS0eijjQOTqNPEJ9oRBrCr5A59jgUdw3sNT60ZqNlBMq/xeWZ6KI
XBjc6z2rO57eoQCaHoJIzV0Rr7OruzD7Ydv5MvQLXC16FGkStd8jROfjegr8cZyVeoTWw8cSgbic
jyov5nVPpwK7jVm5hhLNi+ZxmbJ0xtFgM6qkMLzkbTqR0x6rIC2mLRwu6E6oApeW+b8cajPHrVF6
qqTxbQ2fnKkIqPbRYZURR/GKpc4yy1p54HE8llbG1wkztCJou75I6SQPJp3SN4qpIPysYDo6QVWr
6JsY/wudbtF7jWenxiU8d5zPVYMMasuQyf1kKM4pVCkjhhU8pf/0ETe05KQdXppdACFh6MGKcc1V
XjUblATOhqXyaZebrXO7NVWvIWQ3eT58DLGy96PLLNyiZAs7h32sNFnng+kFiiCsERwIULvvmo7z
CVFD1/k86loiX9dBt/EXSXLyTFBToFT0gS6DNM3PfBvUd5iNg6kG81zYnvYjP9t4MU/o0daHmBDk
xWzP9AIXVB2VsVzxiFeexd9Ws0x/3ALR1kkO9ERl1IdFo8f0zFGI30NBNir5NoUvs3LyGEmCDRmL
g09AxoRO+Qgfm3ljpCAQYzQF1+PwFRK0tPm+vrItZ5UwYgSmo/sLyJsCa6u6fesbaHtivW/owtqm
JEiKREjxe27d8A1zSHVv3IrqOJ3nC031gCPWdkuRZyQ453vUVU5swSVqFnHWZEhrQLSZfDJusqKW
Ok1SROx0AxEI+mmNj9uugjht8+aYGLIC13L5yH0HR9g4I8MDuCn8u2uW8AeLWjy7zvT6LYpmgkY6
MAGK/4RgTEr790RrU635rbqeVZ/sRaqX5By2c3I3re34yVpM+tHnoG5CV5nVTQ6BrllBhD6AvN79
6DVbTs1sdUG1UMvDFkEitYC+VFAu2bLKsluCHdlJqAb9TkJSDAEa9E/RlqN/cfN62bzOrkADyM+b
J04B58sJh7mVDr5Cpr2sGxlYYXRi3pB0srFMkhkcSwhltmmhcywmKrcMxw2roWeEuOyb6FL5Tnrq
4OYQPDQzWPiFiXfY0W8EEbAZXVrJOUfEjKdNH5CK3VgKbq8BiJMVivD8D9Zup6HGqZzFVZoIi1O3
habSTQAMwFJPkXJpfsU5+YWdTgcv+fxp9Bbn1outZonNh0L4ERGuS3fxCjfBu13BwbNdhncbAUQo
tjUMNQTDxBjVJJb0maTRuH6sPdPbAQbIMfbZJIE/0LCXzvHwaesVInFCJ24r6UKGRSW30M8xN/6H
C9pVFn4Y8gCBrYHZouMtOpMmaF87xj1gkCgAEX8d2+CQRUm+F/PO5mtH585WLovRDQIPYWGRtlAm
LlYAQIfYBzCGBwdtfGumfa5S0cAVhoFzcOdpjzKGRuxrQCFSjn2j6w6R5SpXKvF+5gg2aw1p01MW
N/7SYMPwbcV4qe6ieL1jpnsDBSm7GzsARhIxocD+mNyhLgcgB2I3UzVAqfscp07iEXHantQg2yPy
iHhYd7VUCfW6muM2PohQJVjWCuO2aFxg60UZfZ0wZSpRJMs3k9DxYPD3EvCLqBz8eG/J0ABlCKn6
BEy6foJxaI7JpNoqmp2qPQJmGY1LewbGhvbOA0cF9AJG8OhvInLMPAtIQVRpl8hvvBknWYA7341l
F45vK6wUimhd96GAdmtygE/ffpgkIvJK5rGyJIlqBbHe82otLRZElEeW2a4AdRgnfO6dKCCHGMmK
IMhWM23IuYkN+wvyKDuhUMrPckTjiB/4HEt8JAjZmwoVIKuJ5W/oW+nBSJs+J2n2mOqxfQ92/cPG
AgOYXlZMJTPUo/rmFXZj4gyhqH4p+g0uqYWAfjHKvpiX2MNAsxOHJLvrlkiUIoX12UAdoqCDeCmQ
O/0A+RdV0FSs5WLBdtwk91gjt/LXyshQzjAHuAvoQg8yiJtDIrDyMS3N+NHOAgX1BvsWHrSs2kln
a6g7zs9azexpRA7+Dp9B6H5NkTtNFEDF7ppTajp+FaZTWFKHctPWr697TMIiBtUMMTzuLxzO9u/j
xGuN4vNWjcli53NSE42OfRnT74j+skLbxNBs8ed+TE0J7+Su3jrylSRtclw0jgin00lsNC9ohBKM
7P1aQ1/17w712Z8ZmopLEsM+LZayL0YW6hrTBPNITHoUkm2lSdWHn4L1Rr6eDozQqOwHxovAelf3
IlqrZsHXCkXkj0DmyVnm/smj5DqauUPQjYa7NI5/e+XsceDZY5g6fIN2fLKcXdMYjaJjK2CjJPho
cxYe41wAVYVG4HWdEgVgBBB3IU17bAKKLZzMYiEHS6yvTkdXEt0KKCZICflmVYOm9CMJOErKTH5G
a7aUZEl/cTGsFYWb+DUOpcMtmedCzLv90UNLrE49VrC4pKXzAysdVpCOXmtZtgNkbbstg5RotPcP
qE/wTpEc4ES/h6oGDICqa2DoJaAJiJezBFD4D9tD47esVAaLZyNkq2+4KCkGZei7CMLpErqMVzAQ
1AXqBw/SivgwUwukaZOsnnX8OK4SZanQr2Qb3/MhHVAxTKJcW9qDFNjqw2p6U2vZfPahBKs4iesV
UpPXlsKrMVjJs4HvzHMTJ7bu1hUVXCdFoXv4tEUmOwTtlldwpM9OfOpJ0RHxIZqRHdLEbVHJ8iZ4
T/ASAFWv3SvUg88Wr7vIA3CAceSTA4kbxINxUOVM+XSAPPlLhrn3LFpV7N3qNXJ4n10sTNOewlzm
Za9DhCS2YgVq64bpPMNA/m7KJ1Z3rEV7NBgorbkZc8OG0LlkcrL3IpB2LBLI//xAtfOJmlVe5kj4
6xjZoEwC7++w7tQ9kWmakf+WHV8OSPFgisCx6AqQVT7YNno3Lusfl6hNtxtWrLcfEwgBpaO6wQeX
0RWib65YQYUpQPVYPzfBsQCTigmPasEuj3MAq2clXHRRTY68vIKtHADy6tIn1sJk4LhBcAJr1IsV
Aih4sz5H3T4Ph03ImX61fDdlMGQRvWjmLC1FA2yvaChqnSLhJB+uynHX3cfBTAt0f6rCmzW4gsi5
8vNmQ9KdlyiFyzCUyjX5toa5+OUbvabvcX4rLwrXs+w6aOLPXqTtijIFCfBzUf1KL8DR17TETtLt
AoP1eQhgp7pje9mmMWrZIRyrmKxoR29w3Fsy2NRUyF8xKHgsYPcdCY341qRpr18iKEVuh61tx+YJ
HsLj0QYCPXI0S7SaVq1T9MB3Zi5NBtY1LgJ7CkMb2iLHqKh73rCLqIHUOfUwxbGxR0/JYqp5MkN7
Cfm+jN90aJFne+mtOc5RHIpCbnRrPuYmJqYGBIr5Sr9M38F0oehoblVWsQkCq7UJlcDwHM6UYcUR
i3mPUHmCRmeBmY47pCnA1q95gfH73caDea9aD+Pjogt2u/4lckcSxh1J3CHj3Hyf87w92aYfXmQ0
7MNdls7isUVWwsVIWDedl8DwVzu0aP7j3MevmVLJN0PdsB/b9VZdtDyFti9uIzDRKZkcjHGhLR+j
o9vy+EklC3kUN+35g0maAfD7sg0egn0g2p/TLhbyAbl7kic6Qsb4rCgnJ5wvZC+9gookuFofe+AF
vweyiHvsJY6YaPUEmwuwaM8yeLR6CecD9EtdYRNNBSweeiEqNbBGnyJEC4CkIIuf8GvZN4dOJjpb
CLtGxyBJhifKZmjJDLbx2HS/SRcjQjXTF6Rgl1eB/bAXsym6Ve2IN4QhvzFfC7NhUKHtpsETfNfT
k5IkBUY0xOybiVst/jo9QAAFpSOMdBrIfs1Fg0ffl03qIjjXbphBTEK1DpXa2PzgdtDdg4QJcFzl
hk+4Jl1g9J0OpLjk0yTvewhBhjVsVEZbwAasSZ7SZF7LPlzG6DoGsVkq3+l8LMeg+4ow9JBlRBox
1rBl715ylkRYl56kP6GRpaSwjALwsSaHiH6P5FZgViP/toRiKtLlo6uAa++uapzc/lpv0m/YgqT+
IDCMuzDS9cFfRYAf110+G2xJc8GPKTaxLxJd7nRjMmVvocas8d7zxbtyjDay/B48T2hbZEI4cw3s
PgTnZE/C6FmynXW105DLOyg10gtidbpexhYidEVOnNGlh1glK7ckSp/wMpjErCWcUIj0GVZxoaKR
mUoJ9gLjGSMR6DoChIHsMeA1ugwnm0yrLiVqMTCTJtdwcbfETRJ+hcCUk8PgbZvdhDehsvqbYegh
7zA8maLnIAACVHUL7fsn3e8YEW7IPcdEJ4u/fY/uwHadQucvDhE7hZGRLhPYmb+BU+rfIRSvHrLV
ZQer9vU7CAkAsGck7zufsnkoscfHXRHoRsPrJ17pL42S8WXErOx1XK3Kzz0fV7T3JEzDF8PM/BB4
NqoKd7b7g3ew/3AiY+mJJUEAqUe96ZIGMn60m/DP/YY5e6fQXRaBEmglqIoifg5kA6wJ2H6nUKEC
sKkUEelbTmb7iOI/esJYqJFFx4UVEANd8+k9GjeelSbfdVMmgHBvxUa7zn8I2dbgEBEOn9N8oflz
J+x+TNEZwHm7w8KS6p28JjnDAIHs0yF0zEeImlsGaL8jZCxDwfrgvJCUcIxtp5lKQCyjDN51slK8
uwF6qDDntVlzj2mysk/ekBSo/W6T8DdnA//MAfjeL82aBmUO9Yv4btR0A70fuLUoN0BIGCmKjL6h
j5tN7XvBXpcgmc8eHbA/ponI36LBoa2FeNJ49u2u1B8BXU7oPmtzG/ZiKnAKt3BHj+V3iUI4Y+0r
nyJTNCQIu3pPbjrI44rJfLG6Zv4Gfa39Z44/m2JvmY2KCIvdX152oT4uC05tvaJMfRmBQqBXk9wU
PpBY9PZsm8ilRQxDCPAZILERcVrU0Lruw7IXfooKsAYHftIr89+ca/NfSkiU75q65Rvq0O4baXo8
iMZuGhuJGMT+VmCN8EIiHcyYx4dZXkMGEN0dizFy6dtmODcOS/1F3PvhCR39fmfYnt65PoJYHfxP
JKNVP0XNXg5jT/5gGYq1B+rGTsKywfe6ZGCSf3VKL7/pMNLpNl7X9rwDTf0z6UY0NVGApA8zQQcL
pFkh9w6zDJFq44289HoCcE3S0YwV5umDLHWeIFyoKEBq2jGxb4BU83wt2qDJ3wHMte1dKxE/AEcN
QXsCoW4C8ZM7gsZ+avu/NhHTLznsSAGYBm5f64SRZcnC0T1T7l12j+SJaQZZFKaBEScR6tjFnYNA
sQfjhs5ejCEiLrtAwWNnXjxmR0Qk4vuICR3FiQb18QiNT7LXQ9jPXwzI5+9ApZG6yyEA3VR+7oAb
B1wjhgNgbbtjGEGZuMx7DLVL3FkSV63GOAxl5M6/qz5WPxe9juFlV43MDk2fDV+Y1K9psdu8LyOZ
0a9b+5GX4OCrtRyHxj2Gy9LIcmZYDS0xSEesD5vlLVHgXxymPrPq2NgAaTlmzQhR5D0BCBxg2I1q
K8UyadWGTsnaQAkuqjcNAKxGda4+NoyZC0SXGFPtWY2HjEmHSCs2fUUQDu5CF2Cim63bL+DG+VCS
2O4AJsNm/AbfUZyYaQ4DPFK3JuHRkBkL1Y4FaQswrp+zVw7tAXZGkI1YQZJgAR2bcPE9dTZ8M0Fg
+9/pBCYHNhL2fQZsIRtd7duM7W+rxuxhn9vVVWRqlivr8vXXDuxgLz3XnhwG49Ah6q1fMCB2DALo
O9x8SiyRkeB+s+GG9hc40mHR1t85g//6COwKsD321kR20qIf9L3Ex/eIigI3okvHEdOMfgTZY9I4
GejLtw2eEy6AfeWKOlOjz4ZO0R+RBWjCpjneVBFsOWEHneX6yzYMcEAIkZu4ine1vmJ47KJD2Ml1
PdzEddoq2FMLhkykxzdoGbf7scHO6u92DbUtZJIbWq8LircSSpW6f+4JnzGXkBzIXyAASuBYSw1M
pp/A7sWreJgl4fdjrMBzD2XS+GIm2DM7z/s4LxiPTKjb99VFU511un/D/QjD1zXzdMBzykxWbWi/
ackoHUAoQZvxnumd5KfFhVCR4hkqmqLBXp552fweL6hGpRv/klH5/IBfYX4guMEauxM9ZlaTmmL/
hm/l0hqy9IMqIBPAUzB4mIgPBBNoWwK/GH7PkaNbPeMkrAWwXNhjhA6TrDpul2SouiDBY13SvUfR
nu7+d0vaiD30E5o2tJ/jst+gqWSz1xSw+12uMQUrt4jKpe5bDDyOoW/GR4fl7O9Z093EQJYl/pBo
T+fDDFbIWk39yIbKogsJ3yFVt8zPZPAuvesmF2MvGSBtzA7B0nr03nqK1XeMxzX+ZUwy9RWk3RBe
MQXI3MEHWEQdUJFigaoALoDEBOEgnb1ziTICjBMoo156j+xSwaUtRqOfge9RJi0SzVVhEB5gHsKD
pWSgAbYPXgQInFEfTN/iXscfA93sJ5ig7pTLoUvx9fYBXAJK1Xp2RMV96b1Kb4M5n9HfnVBrhAy/
oKLbUe3hCR0jLonZiyXcM1XrXdKsQp68zSP66QnGmNMr1x1G3kFEp6sJOD50MvCuAya82rcpaCFY
OG3mzSc04hX8TMx+zlo1/tjaNB7KNty6vcQLRyiFE3uyoURX1JXQMgGpLFxti3LPxXH8nJI0HB85
09l68ojgeR0sfCAlMsD4kGmRZUWC3c4vYDGuKVOU5AAAhJnmm1lQPFfUbuNyb7Xgj2JPWVA4Q9H8
OoTbCiFK73fI+zjPDM3iUogEgDHofPmLAz1dlnZMQ17yHqsOxbDtgK+GCLXqJdciBDDtVzVd6GzR
DqL1RNjN9nHrC2BI0CscRhxtRYIYC4r93D/Eq+/9sYVgqv6xCMzyzpgeIqmk4CP5Akgs0XWWNWt4
s9pY+2qPe0KuK54F9LkbKvIizKZl/W4tRAd0wXOIVSFtiKR7gpdICy5euyyvkJoiz2MWySeZde4n
HhXKYoa9AXvOrO8kKoUx+QkSYQSaQsIWj8XoeUxqzEJz+Ij5qPnTm8SHpdu6jpUADdJPkrce41Gp
N1w7Gez3c7z+H+bObDluI1vXr+LwPbyBxHxid1+gUBOnKpIiKfEGQVEU5nnG058PsndvEmKzjtU3
J8IR3TbJygIyc+XK9Q+rvBj1CPjEaLtwnYtYPFYiGW9lM42ye6UCttvVtsdHUmM0q10v00P8u9VG
CUpjj2lb13KbGee+nCnDwQrl6nurV+OzFeedB8NpvqdLxAJ/0+ZCDNDt5DhxG1MVrienfraWcJv5
bikauLdRa4XkcNDKX6AOTnzHNDLoX956rb+ii6K2GyOPBl2GGW8tVf+eDT2tZDpDkgv6MUscemqN
IYmj4vOgujFcj+LoNbUVXQq2t7FObOE/0JQmLz9ZrUcFPaMro+7GdL85JwMr5RuoMmS5jjfqwffe
K/Ir30SO4E6VzzmXTcmD3GlqvgrGIZXWWRWMtybcgY6H8Lmd+H4epWuNXpi+K9RJN1eFEU5EhFIN
cvr16Vnl9JlByVPhnAocBXxUpyRt5N6+aaT4iwxoOThtXcYK5au+xSOmicphXQUyoE7PbjwPZdke
1lFjqZdGUCYPVSFI6uUamF7IpjdB+BtBhfpJFfJK58py60X1qO4jqQ480J3S83YQXSayNlMRwNA+
mOQzAoucOrLNcl5p1aSrZ3E+PwXX/OQmHSTjurRjao66yvzIXuTmkQhB2OvO2hcRpDFsn5qS10B1
dU1H9brnDFfNiirXoMa7WGrjS1Kupt90WHVbfElbeVY9PfxUVLlH/WKQKgp7ci1tOHfCbJPYWgJh
oUBBtAanth6Czq+A6U2zJBXD6LMEENWTR6mQ2/ukmEtK0L7TbJcFUxbQDaWgNBnVVlhtbKWrqk3Q
SmboqmAJPrwVNeHga4zqEwIEuKVBVFfze+ea/ymxgvJ2bOlmf+3pKtvaMuie5UQasjsngE6SuYZd
hi/kbQ3N19SS19/oAem6ZQRctakYinFNjKCqH1hxREW4lrRHMlcNGMsLdXzvrES590i7QsqHSqNS
YS1Espkac7jK6LgerepO1E89fMgHr1WVlPqG2rganSa1VdmVtIjIhRc3bhxm5CjjkLeAX1whiUS9
ot6ZUkPR2I+L9nLukR1tuSv5Nf2+wZs3IHNTfhZkVTu4YDwa4GNSaPJOIXeMXH2UZhv4KSm/B21g
3nQGl1GoCBY26Gk28bGSWvHyJ5EE9kr3Im0v0R6gPLfj0VjZPqKpdVPmVOF6FNepW1u+eJHiZLid
6qCGz1Qp+eS2sE9fEq1L81Vp6LQ9VPWAAlo7DR4dam2prSHBTjWlFCUJDwFE4vnVG8lzLMX1o1eY
bCS50yFf4YlyDsktS9a1ZQzfw7qqOzKvAkeWevTyy9hLVLGS2lJSXJtuSt1GFWZerv1OyknUSFqM
DQWuod6EnZ1kXPIns9j28lAOwKtqZaPXzzPzyrNqL7wIwoaoJLJUH4ANtcIHo47TmK6l/XST44MU
XrVWVgiAJE0MGzmO7IYTek61U731tVWDw0d+n8IeHU7oZf8dp3z+768o316rKzyRPYshioEMG876
V83K6pdfUgosvUVHaRqGQQalaJQpnf2Yuot0yNUT0itllmy8R1hfCB2RzNNRcwzlreGRsO4ln126
bWyoAA69zYLSTVWNvJQr8PiVy3TxrJSJVrlhSlfSTcAVK11zvmfmftAl49fUZuZCVAWKGOYmrFuC
CLToMEhGV4lONer4N9oVc6G8IPkXsaVTMSkzLf0cpX35daBkPjlaUxYY4igl5aZfmrqlP6kflGac
2eq0VfrBPx+lhH2nVeL21z59YZuoyGqPx181bcWIClNXO3kvy3no/tqnL9yE7SyUfUHr6u0YFfJa
bpRsQwcw5ddEPUub06Syc9lK+O65Yqd4PhqaKWjDEwUnNP7/Zk8ubU6lucdiZfbjFsD+q5x0Tltm
17/2YhbbnXuGmtMQddqyFb9Etr2mlXT+iwtmoasqyraFGjsDgLGR0JhTKGseI/8lKw6xNDgdYFXo
hRxNW9r/Ree5X1abctJ+rUeNWNqbxlORhCQY47asq/CbUVTJoVLz4K/uCP/1PPwf/yU//hmS6n/+
N//+nBdjFcLbWfzrPz/lKf/89/w3//qdt3/xz+1LfvWUvtTLX3rzN3zuX+O6T83Tm38B36ZCft2+
VOPNS90mzY/P5xvOv/n/+sPfXn58yqexePnH78+kAM38aQSv7Pe/frT/9o/fZ7e0/3r98X/9bP7+
//jdfUlxsX1qwuffbl6K9mvC/8m//9YEL7+toG7ky096eaqbf/yuKn8g7td18kFil67MWuH+Zf6J
Iv5QbMqzto6Ht24Zs2I1Q5gQ/ON3/Q9yPhv2rjA0Q7O02Z2qztv5R5Ki/kF3cJlmIKDHhBZd/P4/
X/nNnP3vHP6WtekxD7Om/sfvOCK8OW5gcVAgN+bW6KpKbm8vQyMEzo7iuQ1NXgukYltzBhX5d7OW
O9OlhYdUEogFkMtsd932HDa7NuxJ//o26nYpldutLWnpThCmpCuENLIPWycEn8s5mZ5yVBQH2PwS
VV+zR5nkpJXCBYDLTJEeaIAdHRRKiF+TzO49V6N2TaFEJl8H/M8ATUhXRMB9I4rp0mpI9fAw267C
hh2QPRUXQ2IpjxPh177UNXCLHVzcyN9a3uRNZzy5t+9rKXvskyaVr4YmVIQzwtaDCN9RbdvUiM+s
PaWH5LypmzaBsyN7ipNF6Lr3CsXlbD9WYop32mDbLZTnYvReqBP6BXhX2A37iLs52pdpKiiveVnT
H1sdDAPQRS4qqM2W3Qm3gErxOKhjYt8oiT6ogJBKpe2ormg3lHUlcsfJ0q7C0Cfv83o1lT6blCjg
ghdwhdaN3ytwC9PeQh6xoio/PmnY9uFQGJHFXeQ+wo11LJq+PA5m2WYPsopznu+anaFIa1UO8P3X
IzOcIFA20ZkhqWj6n0uYZGBhDYQfe9Ooce2Hq6lrAIAhCwWtaJwqxLEscgNWgmg3pgJz/2tFe79I
cgqhpGSVwB+p2UFnq9ICMknXek6JsXKD+a6daGW7QX4day8BsLt1zHrSWAGYxdOXvGJEACDiaW/4
BxtidXcuoBbLz1A7FRli95QZWP4VaZDdJllmmZcKNR4IW0Ki2LApcgPTXeaSX3yGKgIdeF3KWDc8
UmqpsudBsgCx1nxnzVtLWF0OX6QoVKyZaS83D1zWvV3d96MYqT/w1CsWfw6hDky69G5suZBZ93WN
Whc8dSztlmqTmURP9HUlowf5mOFKaGQUuNd0hbe4NXm3kjpF9VnU23eZqhSfVEnTL6c0FNWmGCrJ
2oe9WbiJZGRfuzBBARhIuhHcDrHJ8452OJ2NrWxUd3qYJ+vI1BJ/HdFgwdHSEQePAHFahkGdCacw
N3soJtSfFO0C2WEuIx3sqtjNcxEG2wju63hR4njancu5Fd7nHVwH1WxjWJwh2G4fFhDMUdXqL2j2
IC1oUWo9UQmJdGrhjVrgjhs18+0qso81nLrPNkwSjdZ4FDCGVViiZnC5wMfmp6qq9HKXmkPifVHs
aNylHTdkCHUJuHApqepOt6wX0Vkg7wGER1cfqiLeofRs5I2ww7hcx0XVzDcu1aKsMslJflvXxagd
i8BW1k0Hj3arxJJSr9HdGB7aoSqFbUh8aOwyH3wnUmsfWiBgRLXW6sSTj3ltgdQqnd9R10bAppz1
ZjMMK/x5/Pba1/oGJZk1Ooo+Wt2m7ehFoteJMK6HTk+sTa4GFMHpPQ8XWMBSvMpsK1YPXHR9E2I7
HKEgwfA/sStPcLtR1XzDws1MuhpLYp2YXA13KPfM8cChm2iPZZZP9iqLOrW/zKSQmiapluhtR40i
+dqW0rGaLYcpUmyMfGrqqx54f9rTIg++P2cHhU2/q66UKs6V4xQUVn1O2ymqxwVKuOwyVemOjYvS
o534nfldym1PdeJRzdwyqw/x0Pk7L87VreqNFGfRlfFbqzHpLDeToWzWaV4arpq07B6nY4c9yolH
QYWgOvqrvmrNMzXUxl05QgDFqZoq8RnFASm4zEu8j/M48platZs9igz9qsH+XIL5oH9nq6g1Re9u
bBHaeiMl9hFOHtYY/WHMod9FsGlvM62Od0hVdL1wsCK9CCdfcSqYoOfDjKMDBh7hXcUurjXdFvpb
e5fAuS8PReFb8nkhqkeemuOhCMIHP5JBZ+QGsocZRNEqnWR9w7WWspmmxiiWpC4/M8YovkActs0t
S3pCDTjc5oI6ESSxuWhcbPUeKUUuRqPbc9ANPlXqtm/RoFhNIx4S6CEutEfURjkg7PhoDlVIW+jU
38S9qMqrzByV6MjI4gxXWuDLyGtMWHKo8JlAzEJqL03pWED0yVd9rdjDMYAp5IIYmcElDNJxZQH6
Zy+RrFlHmhT7kEXz4Huc0UbLGdQaXYqiG/SmisGFNhxDGgRh6JTxdqhaD2Vyy8rcjaEffq5Uq6he
lFKLziRLL1FFJYb43tpS/RxrzAX2TBGsPzvZRZHSs+RgFSfrjrgUhw4CbRNqXhWCdWBz3kJEq6ny
uhwHE6ALu7PzrrM6HIJtWOiKsuPOYHlXaREEsTs1EOqPqoQb410+ZW2/m+23QTBsI99NrRWmK16u
ScVX6ykGrPRUgKPS3MyqzK9TUoH5KNi8yaOL9JbsQ1Om6CpPqj5+6As5N7vV5GU1HCl6a6epUwuL
SqDTi5E/oihn98TycppMPlLW9KBdZXWeGzceadiUraKpH8FOFAmhRoXSRM1dudb6WHIyXOxWqDys
5s4yPWhIki5LZ7jw2YXhdI3GcWDQy7zqnTDJWt1FcpN6zyN9FqDvSxp0PaeRtPqa7K60kNciOh2e
2jwewg2s2uIecD9rUaT7Hv3PQ5UjTEXZskqMYDw2Y1u2X0Izt1Voh7C6oPj0hT5ss1Hr5S+jPYzy
vUCA6e1jRZpmZ3nN1C8QiYjkESRhJrVgqpje1qUusvXI8lQuZNj3dIXtyq6/R32oDXAauBWgCqRr
ne9WbUkJyLHK1kweoH7W96SKJkBli93V2i8NVoHTTLluHYJUUaGtiZB1ClGkMhCY9GOqmKwjpGuB
77ZqJVMQpkkPsign0xDShOuijZVC2ugBMCgSeoVJuYFdFQfFzleQ4NzreuPnL55B57LcIQXLYppP
1SWceuazbVN/NZZMzdeggmVprHVTKbpj0LR6uGnZGJ0OWiowbgogAiN4UOSiNIhAhV8C85NxSL0P
0agY7TOjgBgHAyprgoepErW+iRUyK3xlTV0od3aCR7sbUZCQDxCyQ/vL1BfedadLmU6ct2oU5HPU
ybb045TLnVmoRXzdAXg2TyqiwWwDTWMUnFNeuMs7VuGOUrvurYac+/sdlhW+dV3TX1jv3dGWiu9V
l03yJlSDxphWQ1vpTe2Q9Y88WGu1oJ5joicUVPthNK9qG0mltiH0ykaIhDzs9hYKwchpYfKNAgEz
+LFLmT+77TxI1SDtkVKIFb0JR8MRQdZZCsQIZah2TZy2/VWGLND/ZKPkDpOj5MF3IMcB/p1St8lJ
GtcIkphbcg4a7NW6RFLblsojrcdSrJToBau2IQoiT8C4AvcE2Ch82ckjWzZuuljMvvrK0NaX9lBn
35AZQz8KSPUbyBhUVRtKq49ayzr7ooaljIiDJVN2WHvvBRktuAU5vbeaci92Ax2DabgwkVZCfjXE
3ZhYdXOuIdTYkk22Az2V2VxbDeJitu70UttmtJjY+nYW7AZozzkAnklnrrERqnCMvq/2kpUP2S4N
q6BZTWZU+9dGC+Pf4So+UlDtPB9pjZxoKJZY/QddmfxNXyYwlJMh2ij4BhxR/HzLgtz4YoKU5Pd+
I9gYOCpMZ9xE4vreVO3hO/psyzH1JpFc0UXTeqJ3QLJuJg2xhQk6gpaikLr7Qtb70vVjEH/oDLB5
zvIByQCESjI1zrEJoa5P4jHCTBJBC3lskMyCyU2NTWOGHt4fPSiAxLV33VAuuvb83D9amMAZDi0a
OlcKRoJWPsDIJSYbxZnShWYBoTUbCAkik+nmp2XcYattontifFJqL4igHkmIEEwEv3x6XbWCjhVx
Wc4290n9Je3VYNOVEAsRLJHSnDeeDaU+rUw5vVCBXLstFJlonHBpH5GYtGg7d3UIOxOqylUWWpGA
IxJbNH4OzdSA4G75XJH8XHmSSBfTczhQRtE8e2CV0rGozQS1vV18yUv67l6PMtbWtj6IQ6ZoxrpD
0Jt/GRHYPOW6VOU3gOje55zGAqXi0NcBtpkCd2vVq7luXMPAKdfRAPWLgn6cljeCo0GsasOL7Iuh
D434ruFyom5U+EEwY6Q8K1D6Fc0+wCjinKPdLx7qug4eEBZ9szS5uERGnPjPah5WL5YOxdyduAqu
KrAJJx2IIHUjXZSDnWz8kG7pAxToM6WP/fOmmsjM/bJ7MKdhaiBsK+FTT8p6N7TTQy9p6mBAjpry
HgVH16H9RgV8nwEKF85YqTbWAbVvX3AwcAJGEUlaKH2BCPkIeQzIu/mijQrpd6NwvQkAgjVg8cnM
oC1X2vc+TDQHJb+/UiTfI3ELTTiGjbRqgZiaa8Tvxc6SpF67DNSs8i4wLUG+a32SVV+0MNoz3b+r
ijSWz3SgdPUMnAu+Hm5u9crpUMKvrUIe77hCF9+qIIjKrT4J0zV1L5/WfWXgierncIGNkoXplZrP
6gzC81oXsnDaTB6KjWeQbn3FsyKAS5vODDeNZt2wGIMeG1hlmOxwK7ORMX2H7+QZF55RIt1BDm8M
V61KeLIqHQ5s19U+anmhU5xVsfD4ypboxq+WJDdnUchNJRlC4E5QqRQsS28HPVqHqTIMKHg8467u
7O4Ai6I4D3yZOOOobcVFF7sY6Yb6VbbOTSRpkB1VK7zmPh9lCGI9+8KPMN3qKQpXEQAUClYnCnVk
FJGqJY8GF6vsAq1Q2Ltd32j3E7XAbdFFmsrdlsbhZVINKi2uevlMKGMuux3UPPWSQxgzBRvWLyJG
HWKfA1nY02+VOhvrY9c1o/GINgiCSKMDm6/MoqbY0St2e5fnnoYpyzCXqpEV8q6+hvRAJ2+Vq/qi
q4CT0KMHyErWWERiQSMK2c3GUX22hsSWLlGas+Mdf6yGrTYgNWZHEjATj6X3Se7kdJ9QEvmut5Zx
BuSur3Tw1QuInjk8NxTqn9XWLOAk6HlS7kLgI2xl+dtVUsERmyQ73GREeiAuwyy+0biG3HkAqZ3F
/alNMINyjCrZMDX/njbxKA1Dta++01UB0WjUxu10TPq0kPeQHuLuAiqDbV/1pcXSDC25ls8ryDZI
BmK42I4CI/wiRjJ31pkpVhshK6XhyMvq1GPjF/VKMjxcE8zA9+01NSSURuXUl/3eYgaMe6nOUuMw
aBI2JlhzS9o1Lh/Sp6RFmetAW+zVNd4/rUq3NRLSwIkq2QwdILv869hXnBbK1NHBr6vndELRB+OL
PNm6vaq9WC4f5HYsMtuVpCCvdqaaFN0TlQaE17ad9tXNj1Lm3yrmXobPFRZD35tlqfZNdfdQvGS3
TfXy0lw+Fcvf/P+wqKvYH1Z1j09F+/Tb1Uv/27YNsxf8+v4sFc/14B9/+mcZV9HtPzRb4I/LBVdV
5l4Uf1VxNfkPS+Nqa1NgxClgriH/VcWV5D9MCr8mLDJFQDiY/+5VHVf5AzjXsJGf6LqhsOf/Th33
hwP5/6KGBh8hCF2GrPE/GlKpBQZl1mrTldFUHHvSD7w8Vqm+UceNvqlX6bZ0B7yXKje5gtH3LJpt
t1bW8i7aqsUJvOStI+b/fA1bMy2BDyAC/LcQrCgoGqUqX4NjT7umRzAwLHRup+2QTBdCC3E2EU13
7MbKQ25oyf3xVU3+rwL364K28tbv689vYMmwLwxZ1qi6z9/wFQhs+rQpr7S2OLYNljEj3gOCOC3p
t3UgdoNhuyU3cxLMlqP346FZA1SaRz/P5sXy08jGAs9MsQXNrb6feTa6MZ9M9SorYR8nKuKH/2yo
BS5LPIZsYQ3FUcBXHJT03ppw2RhPNbl8bzYtejHIpq2TAC0dO4O0GBVzKoojEu4kMtZiOpP8/jys
bfixyUUURU46JidAsUWL3b/eIy29VWjv8G6W5sVwWg0MzvziWK8HV17XK5Ie/zxdh+t0RXayNuC3
bMu9cIJ1e2Lsd6fw1dDzz18tHszVNF0Po+Jodw9xMJ6hUV5b0/i3Wpz9/ICLTRJQcZRTwQMOqJCq
snHM5FRXpx+27z8txldPskCNYwoIXWcHxbHx18VeW+cr2GGj2xQr+9HekjC47Xl8qivhe6/PVuY4
qWjswKUV9JDlKlNq5seYcqsndxcU82EjP//9xf96lBnRej1JtM9TEEHmR1bQqjGVnfC1tTb8eSJy
lr2PjP3ourB4gyoAm2midJGFWIYy7s85RMR4XobKpuhW1TG/lq7EoT8WD7jDr/wVTJzsLr6FX31H
UWn18VO+xeV+LJI3wy8mcLRse2yLkGhiW05bWU6C59Z/NsTizIB605eBzxpRxODQqdzlHuF+PMQ7
KwLRHmegSqFa/skpOeGT277R82OmYQDTXvV66sI0PzHKe+/q9SiLDYVaAmvwgBXRekAxPmubktPH
D/LeufLmSRbzkZe4WYyjlR9l7dPU9KvA22Oyts8M3DoknCCUezQmu6bwP3888Kk3uJgkNdFkSUml
/KggsKSYvkk1aSUNf8///8/lNqcxpq4K2MdzgvN6U9FJ0NJyqtvHNr8dhpHSXvcrk8Tt0gS0Vm15
SZ/COmZMqkTOjx6JAUUHev/9wpbRTNw6aXhjYJExL5NXgaGXPPJ3s8uP4w9lRQVsf8pC+d2o8HqM
xXvSopLqe9nmx2ivbyB9l4NDXXPSduVLvNKc3kUg+tU2VrME4Vz+qn2tNCfa/sKSMC1SPUuX4Q4s
vkNkqxQIRc1cqZ8UXdkEmMkFrXLCmP3dhfdqlMWmatEj0TS4zI/dYLqVj5APPac9iBPUsndyDJV0
8V8Ps9hX+CN71mg37KszCrJn9rrf4IBxduqdzd92Gc1fD7PYRvJg8irrIj/aGTq1PMYMDakCxQo5
lk480XtnL7QMg3/gbuB6uMjOhsjqdbwpck6O6iJYVYfw2nNpRr63t+D4RPKTh8X87ZdP93pE7hmv
V76ZyKZAiZAfi6h1dXsXmrYTmedNRjnNc4ro28cLUHlvbegClzrBpUdVlqQRw6IVjIFFGk+Iw1QB
J9ehUrMPV+lePSs/9fvxNtx4649H/dHD6een/NeoS8KgBmFW14Z+HtXbxrvM1VaZ26EOWDVH46Xc
Wu68Absn/d6o3fYWrLrYnvJ/f28dgemq3PQIlLq2SPJR+aSDobFcPfI2Y7qjWIP1AL5n0YmLzHtn
GtRYVQjFNgxr2Z+TjkEVDp0RgUb5pnf30JBPxOPlHNocyHOkx54F3/CfiT9TiQiOOvih8e1N1Q1r
WencsD7FcVPmDfx61hiH96SwSHBIBYhb7IbJQglESo/ejIiJ1Go6V8NN3h48Gh+vWlds0o1EMTK9
vC2C3amEfr5hfzj6YmfMMsY6kfT8gM/RWlvVq7p0tD1m2Xu8gaGynziCfjof5qdlulSkB0IR2o+3
8eoMMqFP+LFZjMegR2Pm6GURrHNFLW9Mucaa3SxiPD4sOyoKh3rBGGxQT4Pi1b0AOuu1KHvpmjyx
XbAH+PZt7ZfnyiDkcl1gD9xsmi6MQCKjnnJ0PqEtdWvaElQnDpjlIv/xEKauEDQMa1YyvA0nnYJg
oymz4aiYOULgYUrPcYm4A3UJHdyrTxUN3lmJ1HNnHriQZcGIb4dT5q4Zpp5ER8+A+TS4PYi5lYrd
x+Hj3VF0ajC2bcu2sewoWVpjNlqIEI6KjYIfmV6TrkWh/P1dBe0Ggp5C/qFjJfD2WaAU+ardMsqU
JLg5jSBdxwqnzI+f5Z0JosKCPlFQayYIz8Hj1SrT8ApKB9/2rspZEABu3k7FmhQcvX9m0hR6rSVm
cffxmMuDmkVBoYs7Ce7P9JBY7mPML8hCy7oh8wl3ys7YjxtjE2/qvz9N1hxgTeBMU+EkeftoAh9R
q/ej6sjSx3TwbMg9B6DU+fhhfjR1W0QlyyT+cUU2WOjLpm9j6cXGYMs1T9NxRieAb25Ur9pNt57W
4157iC6tycm2p7q9vhcOubqZgsspuZlqLKau9yR6PempdzVfKxVXYKqo7WxKzVfmqnf9b3SJ1zH2
JGis/Hh16vh6ZxO8GX3++auFk/Y1lE18DK4o0O9CzJF9fEPk/vvHb/edUWyFtoWmkA3LkJdzGLcK
XFaQhqsIP3rHrqJzv8sPiScePh7nxzpfzOKbgRa7LbXjmuL+VB/Npr2Ar33RyNFn5KTbBEkuPgjb
soIdUhV3zQjjQ5VAzmMPZ6hQxTOS1sV6DmhaPnr+vs/p1YNkStU3HrbvCPPXQ5t8Vvtt2wrsIY0X
TYpdy0jWMFIBbUdHD6ht0CG+gZVmYtuqR+qlTztfWztaODZPyjnktfPBs6+CHvRAdLOt7Yk4MC+W
V8+PNYgwsA7lfCXUQCReTOfY4XwlK6l3kAKU8X4tbuOmb06cacts78coczCDJMwBjobm7aKJ5Qzn
Cj2aDglUElKKL0Ucnkm4hU7+TaN7a77CVzTY51FiYPISnw11tc3gm9s4v81iso8n/ed8wjBNYpEq
K7ACiElvv41c4H4yYZx01Ir0ootuijjYF/m0KTAKt4NTDaTeG83Cl1O2VYaEB/J2NB+jgiZEEncs
CzynUa6pm1JQRfZF+Dkq7Qp7KfzsP35CZf7QV9MKZmAwm6B/4FggC9ZiWnPAWkgdZXOkaSdEMwWT
/XK6Vq1xjwezg0nSo2xBSFILDA5KYz1I3okE4OcNzBcgkyGVUXROmsVtqZpwfMTCxrsyG8vaDfCV
XUWrwo2Qc//644ddLOE/nxV6lmXphqqBhLx9wW0TNXbrK8RDDyZb16L8FmBeJzqk/HxgGhboCLgA
ltgkvYsHqq0BPM7MiqOc7IxW3XXpyyCbGx+Xtr/9OJyScPO4HkH8X4Z38DkIBnFeHgP1Asd9vBNU
gL6Px5i/7NvlYeoaXH2BMzdZtT6v2VdBfCy8HtO+JDumYX2paOGsAvbdJGzcVmAn0lXRhUjjE1Hg
53liUEPTVVu3QLSWQh76DNVxk8XpsfJ0A4bSUH3BbiH//PGj/TxPjGJSPQYQM5myxWqQdPjtdmsk
R20KV0O5hexAWHsQ8vrjcd45hsHmNEgohs36ZrLevkPNg8AIfz06Vp+DT80etuyq+4q/T4JtJlRU
B8Htzvra8w3itf7t48F/jimMbWg0tLC4I5jqYv50L+wNHBEj6J1CxfNbfYbN2DhCmnbW1FmbQVKD
E7P3Tr7D65wXC7Ac+YW1uLfKWW+3uOppV9mFWBmr7BDGLi4mq+lGuoRlSde0lefDNXfkEztvEUqW
R9SypTS1eTWXxhi/8eLQmc0ZTK1VFlQnQuZidf40yiJiSjqK8rLyzUM2TZvaCg4jPVxPbLsTY6iL
V9jkdmfndmAfjOABg36aFv2HT6EuVj8NRupIbWPvEOCb43iWAcmpO7HyF4vvp8N88aYqXEwqLRyt
Ay5UZ9D8Zz4B2hDFSg3uDj3+DTgvfbze31sC1nyYCXOuii1P7E7TzSpnRxxUSHXIH+AkOikNbf+z
URa7KmsKbGTLyD5MGKkE8n0Q4oDZ3H88yLK29+P12aoFFID/ufZTGKy4nXC3jPwjHSXy/Eo7MzfR
xnKb/hFze2kLn3rVP3gndu8PFeariP/TqIvjK8PKbDbL9o/kQ5J3ibLJjM90OpJjSCPM0tubVReT
ZAb1HaaVsXeRIeMsDnpt0Hl0AICv1noIeX9DoxdITpEpGm9r00KbBsej6hffIpQWPiRS6Fobf/7c
VW81Mv0+kB3U5zoGU+lOs6Yq3JW1MrdIjkVZ3tO8yT7a9DiDmNrUBkQhOQi6+3LAV1W0Umy5PkDe
TUltCJdsnFGe676qP3W1pvVnZenpl72dN+HWHrT6SmC4UD4as1+pK6soPlCvGPKEw11PdylPi76V
cVHOujDYO06pWeNdj6W/uG6xmQvdMjZTaW9FZqbg5SJVRuL4VR2JnT8R+HYhlnjSMUtF1+4wqMEK
NcXVK10FplbV50x0hfWA2rcy34PeYPQIUtBDPujY2Fq7Tst86fnjlfRONIEZYsqkdwZw6RJwiUar
qlRabByqIsJ4PXQl/+8V8OdF82aExaKxCfe1jJ3WQRMj5lyhO1jmF1PWTqDZ7+xuLtLcoxVL4aq3
TOBQoeetPz/IgGN7lJYrOZ+t3E8E+FOjzK/zVc6j6mYeKuVoHrwpQ7PQX5Y2DEE5O3Ghem8YshyZ
9Io9Tnb1dpg+nqxBTKZxiFW6eJTYkWJ/eYnv1f7j2X/vTkVu/6+BlnUioMMxw6DMPmjb8EaxnX4t
r/VdeSmta3caHf+IfBBG2/bjYU883g8x6Ku3GKT0oerzJDjWOv1CouoJA0Y3CsSXj4d554wxNS5p
WHPDASIffvsWA9WrBS4ePjoY2/GDF8G9MbQHF7G5K5Lrjwdb3pZ+rPPXoy2WRqvrg5VnvMpo3+w3
8ZrWB1uxWdEu58TbWySnPw00//zV2/PFCEU0joJjgSlQ72PxOxgbmvOdJ6X38vFDLVL8eSgL1o2M
yIYi308FPitVQuv/cvaePXIjSdf2LyJAb76WbVtstby+ECNpRO89f/1zpd4X93aRRBE9u4PFYgaj
qExGRkZGnDins2AR8tJ/E+ln3LSo6YQE+BxGpIQJkvF42+BKOLJ1S+ZjgdAwFUe7Xpukl74Xe7Hh
qnVEPfHeiba4F1acwuYFQWGPaMcLbHa0UBSTYZyLDFdCerysnbPDQJwUIMNQMumpZz9vL2jFLTQB
OBAlbJW5ovlTolZblcBbTC48Wbsik+7BjTw1prlvlT9ZmjFbYB4L/Vtqa67TtBvJyHKx18ZnPlnl
gZ1OpWK7uQdTV5qEMZjT0fnUBkL5hAmqkwer1rsjMZUgGkYCamGqi7Kb0qdDj5aX5LbjHfNfx9z8
o3lbydzSUUS5CZAhliwLVrZrR3HUUIrNvJTcEUa6ZPrh91tAgaXv/y1oIRFCiYfR+ZkrJi1v+Laz
0KpiJCA2nPtA7c8lKkaO8qm01bPPeOZtX1n5WnTt6WNS3AaYMHf+Wmllo5q60XWM39UIgShCMQh7
X1pVe+0RCrltbXUH31ibhRGPwZXMAwbvTijLNRPTE1pTx//BCG9bxrU0tsueg+gQDeoLgNqqqzA9
gAQxZJobEUN86OuclA2DvoDWPUQEhKprRwiDvrI9Uj/XmL7aUOp6jLGGbb+R+q5acTjI9IZEOjOL
GpAwF3VY9qoLfx4KYRLM5SpcIt77t4tGqEI/xVS4+OfZ2JSWNGlki+A0ZY9O9bV1tA106MpXx4JO
hcugM2jNfaxhELUsBxtxyLo+lP5vYFEbWyW2YvZBxCZRzBBMDotb1x79IiyzTnFbrb4gK9TvvLy5
k6Twa0wVvErvIYmW7nqr3MgzV95EBB1qXX+ve/7f7BuVVIZyzUgUeqzKCejLYbiLz/5zc7R3DMA8
G9+3wFgrTiHQzkyo8xSTgVBfux6lI6cc61RxqYgi62Mon6T+/vYhXUnQWBQUGwagKJkNnecwTq92
RVpPLoKy3gflFN7FIFDV73RpkKvbMVn2HDwEGxnGysLoCxlAUcic+N/ZwtC4VpqCoVbXUP8FPmkj
SgBJ7oav/y12zhyFyjnXBE8zQ2EDr7cPho8RgOaQumVXHGKnVk/10DHlW+jhT/HoQ47+THPnQOMk
2dlxAcyx8E7wbjAEltbHOm0/WC0TrZ31tZIZK4P/NCTNS09xYcn7vApODV1vzU9e6bqcsjo7QhXX
7WC/38Nr6x9uf6nlweIR6wjoGjhDjph6vRomVSJdhkj2JeXV1tdUgLZ07Zdf5drC7Kswrefro9Z3
L04z7o3QOiCHeMjhYbq9kBUzOu0ci1RFdwQ243ohXkHZW46y9iXnUa28pryZbQaZbhuZFwLJLKka
g7/DzxwZpbaZX0OdaTFVG0O+8iu7h64qr3fmPj/rh+gfb6d9QfEw4u+cxjvznaD1/8+yTh8FdiqU
z2Sx/jfps2WXWunb+eTCZ2EzjVArT1WRH2+vb7mJmkXioKDdZTm8PWZGlE7pNEiUUxfSiABq4T6g
0wenbs/szEa8XTEloPGmylLo484ROpnK8FaZxJPrBKgfhiMkHc4xqrbArX/vntlxtek9CTgJAxEk
Xtf7FpsIuEpBkvK+YbD4IaTk5D8wgufq994BXPJdZe20H82R6dU9LcrXONij+fOgCWb9d7uoRpuG
0MHWcibmkWP06kpi/n1yveIXI74HyC920NJtbOwyHcMvxUOBZzjixPPLOJWhGYEccnTVOD5A2oGG
urLr4ONIbZZmllt4PZFwXW8w9kTOjEoYn3HeC8j5vEzJqaNr+UcIEiHzBDn2E7SjdfkFrWW4Ky5e
t9PiY7JnPOy9/qrDAMUDhRoQXYi57aTM7CqlLf/SDtIulKxDYyOZm3y7bWU1RvK0sw1Ci8jer11I
HmxG6QcpfHGk/M4wYYz3vK+3TSxPAw7xxsQsq82V2hk7KHpdpOZSSL3ttjPOdjf65Qe0yIZhwxOX
30yYY8oI9iki2jwFsBpDHSEbil6GUj2WsfFiKOqXWA2OQfzz9sJWMoFrU2Jz38StgIPumTKmEr5/
dS//mQ41EZNngncqxqN8kg8qYxybMF91dY1vbrZZqJ4IMBACd/2Lk4ZSv7fQ3zA/I3spfUMLplE+
qHDh9K9JwXlFjMMsJuPfLILcFik1RJkPMoSc/LBOST81AjF8GqMshOzZDuLy7FhVpjBta2X+MYsa
/0upQmiCuodtfo7ilEdJHNrJJ4mBuPTQ9oNiHJjY8r8ERs0k1+0dXvHOq4tv9pLQvEytqjBpX5Rp
NJS9UnbVHwdRd3sju5pRa5rcQGDM3tyws8THSzL6KVbUAvphsB+OdiCjaAoaZ/kAi2kFWNQKj7fX
tnIsbFtUVpgNNOlAz0yGiReYrdOVsCHVZwdZpdg8TsPG8V5xFLCVhkwdnTfKAswkQb+axp4KIFyX
oTn65aTKgbH6AyP2h9vLWflUgDidv+gskm9H/JI3Z8Hx1LKLIcB9QReqjA6WkqaHWI2dcOMKWLXD
Hw/sBAyEIc96bdmYV6UahbCqaOrvIARf3BjTBsJ23gMW7mA7hF+Hrgldm3kqpA4GfdiIiYThV4vQ
ebJTup1xF7jM91ADu5dP41P/KfyGirTvbiUPK+Wpa+Pq9U7KbSiFXqSAe1fHs5PqT4geJGClzIji
2HSIs+kgM1lQFdmrhYx4I2UbAVucqutbjx9A8k/GbGhMSs6y2rEzis4LZVjj4hR2S2buEA6gJC74
70JoX/QxbP+ljgvpNNw8G2/G1e8rrJuMxpogCq9XXyOyG+Rpz3iaCUBe+SzJ8kZQWTl45LdUMskE
AXsuyhNUGyenqoBGlahL/RgFn4f07jc9YyYUM5kP45HIY/F6Fb0yNpHT2sVLZybyU+CE7YnaWHS6
feaW6ZDpiIUwggl5iq7NPlTstGhHtgyiSVGT7gpFv9i99Eer21Nmah/Dyt4IWfMBTHEurgyKj/fm
kGuGZEOZP5QCG3lvICZ0CPew3sEMiDTfDqmPE5rhL+E/yd6ANmvju61UE4BksEwBj+Cv+TPILxEw
nEYG37pTf1QO0KX9K706e9NV9uou+mFEu/Lu9gavhE9ewqKGhcCTsyg4hlk8Dm3LSai92vF3CUof
rxn0+XT54Uga+bc2vujS+y0KtLzAFNokKBeLL/52g6dGtlqFs98O9mOk6mcrbV9vr2nVhIM8gJii
BcM9O2BlkwVRL2fZiyUpF48hJKVRN87w0i9ZxRsTs1UIyRiwPEH64tVJy7hFYI6FS7PZiFxI1LLp
iwPxyI8K1qzNct3a4X77xWYeKmlJBxiSyF3WFuxVL2nt+mr5/juICEWCyesAQJc5S0uUyop5Nvhc
D8WHpPnjRBvRY7l/7N6bP3+WGtgxmlmZzYRHP0FYJXgmkmw3FGcEAA4FVCi3HWJty2yekIyT8Ndi
3EOfKN80QZi/TDBRxKn5lEBeVysbbrd2lIBL0tbWuVSJ7teeLRtTqJcqe+ZPyHQlJ7294zmwA8n5
X5ZDdsB4roVU6zxBKLUBjT0/4szG0iuEjK/T0DxNevvj9q7BwrC4JR2HA8TYogIG1Jo5uTpVg2LG
bFt1QBWVuelX9Rg+hHfSL/kYH/0jgenjZO+dcRc8Vuf+jobgTjpsAUDWUhXSFAH4E28sMqLrfU0a
hGdhEfPc5jAw9oTlf7XXxjyE/Z5+8TE9SIfgeYSK0T822cZWL0MJLBWkYbQkxWD3/PFoqWHcdjw7
XkaUTCtw0amzYWHNN99amAUry5cRwQgHQCOD9EOF3oqSzdnq6o2H/tZCZt8Sdb4EaRSJeeckeYA7
C2mLdIPmfD5vxN0JulSlc0X/FhTOHP9ZA2D0UB73/v9aeHg0XyAwPU9781Scva0xhuVxu7Y2c4u0
z1pH1y3BVyC3z1Gm+ye5hJ21cur27KkDddnb52GlfCgscmXBLSjIkmaJuQV7mK44mee2+/Y4HoN9
e2Y2PTjE+4aXcPqSHWM3eS43QuXSQbAKQgyLUKYgkXTt/nWEzjrIIMKK8uDk39TsSUeW7PbSVvfS
Fkzc3Mtiddc2UI9oHLOHOMSBCW5f6JO3GyZDgThV0ZGk6dT72/aW3sia3tibeSMoq8EcQyV9GeSn
sVV25vDztoGVJwZz95ZoN7EkqO1mu9YGkEt6iIRe9DNkpp9pNu544+yTu+DDVs64thiea4KO1iJC
zEcEkEeRnK7KIkBA/Re5yX6nE4Out9ez9oEQinUsTQzVMvx0/YG6jEHFIrW4j3VkbZzMQP12hIBZ
L9rwCK+wdLhtb21NwPwgFvh7ac7vf8ikSK0g6XWTTG0/a9NoHxymyzeyqDXXfmtllgVITekXaLpD
yD/Aslu9DLV5SNDJvb2WlawaZJcK5AhHWIHkxED+VHCfnqvBur7TmLS2Dxb6g/Ie9fp9doSuTNuh
TXvb7NoWGoCNuTnofC4quQGVCS9r+WSZjgr46DFIDnf2hpGVsg4lCevvPC7GTFPc4W/SaUWLYwU1
UN31fjDBymyac+wetLO9kw/R0T+8v0l3bU4s+o25GD73BpeLX+Tmc2YgMKxCasns6u2tW4m012bm
sb1OIhTRG+tSIBNMiwHGaSgyKUQn8OnvjE45aWV87FrzLEmo6BkTEkTlKQCGihDac9k0R0fpTrd/
1OIICloXQPPMHojLTVavl86YU0j/SOpcIT7Ye9+mgtE5+UcMd/RtQwvHEYYYbaLyyuN6UZwAD1rQ
UfZi107hDp9q795DPGTjUKythmYU7XI4KaidzSKwYRa+l/VJ7w7p1NxZQdnuCuGeiU2Js6Ja+N78
QwxCc/oAzcB0xwDA9e4pYRvbbat0rg+li4KKFVpQGx9oWawWA/mwJjFAwaNvMUAh6AdbpODg622z
R8jsq32bwKaXo2+nfIctcl+U5sPUfwwZfs6T7iGvB9eUU/oqWd8e0E6+/R3ntCm0cMTvAenIhWrQ
S5+Ft8wqqD+Zse3K9keUrQBml5dUfsyTu15DmNfonqbIui/M9yYMvNcozYjBcwZKKMBeb3WQ1HkB
6arsFiZMI6i32Y60742N2L10IKzQb+QZR4GXc3FtxSqmPhwiATGL4c5kXLMok1NQTkct3OoTLR8i
Oo5DYxPUlZhYnQ+iAbd2YsNLMzdlVPyoNBIT7JWS7f0syD7QREJX1osYa2yYpt4xqzY8kC89Fvwt
unbQFLSP6qj+1Av70mu9dh7a8kcom6gjAkl70JJARRBujB6DAEFlxayadx9ofj7j3ZTkQKYsZpYS
pEEH3uypaxvpQ9pYX4u6/n7b15Yx49rE7L2eKIVue3U4uX1+Yd5z145bKeLirsaTBKiKwhRPT4pT
1997rBAZ9oxmcrXxpTU/Nt1nbasZubIIm6cWdT7bYKPmBfYSifUklYPJHZzPgYIENRCM29u0sggw
WwC1UUKjITFvW0tQ/XfVCLDFCV6dAbXZ8KVK/eNtIytxSKALdDHGKEAZc6Sx1hYBIhrt5KJpCOl+
8pqpkHSN7aHOlGeUXY4OUwtFe6faX0zY4OOq23WNcUqz4LM1ylt36XLN/Bq8juE1is0UdK4/XGLF
CnRD/uTWfxj5VcO99ohStdtUO+2PHu7gST2HJ+P71uyTuECuSuz6tdlZwNds9E/7sUndMU5/0Iiz
jnlQPVhZwvzh+Fi1irRxoy3rBDOLsws6ae0+cXzcpzogudB+8R6Cff4h/+y8MtL2oH4D29G86o/h
If95+4Ov7jCvM+4d/mvPkUtliHgQ4uyEQpRTVOSSGw3tULKW22bEdbHYUY6fKJtSrp1fob3RjI1j
cMZH+OmdIXsa4b0eChqX3lPUfe9p40Hft3FiVj/jG6OzTe3tMPNTBxrA0qlfKk3+So8e2HL9y8SB
jMnbuFWWIQCvEeAzJuh5IM5bhhGc5wiMMG495vEu74q9LH2+vYvLewsLYjbE4XZkhmmW+LS5o1pe
z8cCkrMzkIpvw2bX1MmuSMzDbVOri3ljahYyLZ+JVFNiMUrwqqk/43br4ywrLsLl31iYZRjGpCBT
lMijG9ybD9bdcIeoCawy8iE+MNuw4X/LN7WwZmtUwrjywZrOrMngfKCf5sr3C8dNm/7coeZha0yF
h+Mpz8enGJJ44LzH2Av2UrylDrmynYgogyPlBqW8Ok9ZK18vAFelfDlqcZAh72Lt3d14eoEONzX9
UKBakApcx0qPdkjfA6lzJXlApKXeqdaf2z6xfLDRLKPwDQaN14QOL+C1CZDftd1PrMKpBLWYfQ7R
cK6c4kB2uJcm6U4Plb1U6/dFb3wzeOyPlLO6QL6//TsWMUv8DIEbpPVDM2aOFTM6rc6GGqEeGtj7
og9fterShOPG5bM4bMKKRdFKdAjNxes0zHWthmadxcqHPm1eE+drl8UEL/98ezniKF3FRgyoVCs0
g9RByMpd72qPqHofeeXkIop4D0seHH76N8/6J+vtQ1lY8GEYH29bXHgjOT2lGGFVsNDMKyQ4KYlE
HKQu8vTgJ/L8dyWknm4bWaYSwgrT2ID6mDhYUOp0SA14GcpclFSHw4GSpvUYHUgX9tpD+j17uNvm
3lx+smuLs50MLaPrlbYGhtvEZ+QxfOkf0/gctM3p9tJW9+/NysQ/f1NJKH1zVGE/Stw2upN7RC/q
jUC/9PDrhYh//sZAQLVbNjugg46kMQmgFbvJrL8Y9rDx3FpfiMBqQHxk0Dy+tpOUkhdGI1F+Gurw
SVML5+C0tbr1mFxfzv/MzO6tzqalPw0Vof4pvMjH8dJ+hio+3av35g6t3Ncq3gU/tqa+ttY2u8Ho
F2S9WmI0nppuX6e9jOJzvdVsXF5jf738f2ubXSyhBz2OrGUjXo6e2/f22Xjtv9k7AFz74rP+etvx
1h38/4wZs3w4SoapUippJFsLrGrXgvm5j9q0/dWqTvHJVquy/k+uDnME9Q+KIHPw7xQpXpC3ObuY
8Pl65aSb2UbetEjTRIUB7LTg5nMAlcxObWJ3aaYUNjDO8KnMHjTphyE/ZUp5pMLz/u0zSAMs3oAa
ZB+zvN70mjYNNQVCHFQnfLXf6fW9FNzL5lZ/Z83hieoCKMBlT7pxfa66WDaLwVIYTNKH50jv7vIW
BRNn4/SuWvmLRaBxS/N2dqyg20LSytA7F13kF5W221ShKJ2GG7fFmtPxNADJQgVMpxZ0vRi4eWkj
Dgw3+KN837TGl3jMX+niBzsIgzau9rVDazCKQs+Itumi/sMdKad+TsquKNNdoiIclGxlD8uSuvC3
NzZmwXUo+qGO7UgMPkd9erTTtvyIyDmSTRbgOBTbQ9St7QOqmwkYLhQmx10xITv6G1k4uz0I6fb+
Pg67nPpp3kZ/kozxoMNtT139tIJrRJw5yqmzqCIBMTCmMh1dsza+Nar8u5SLj7qS72+bWcnoxF6I
a5oMB3mEmaMi9GQElZMMvDv1M9MjjMoEB/Mpv7dPSENt98NX18XQN2mOQKLPc51wVHtzyrk59bNs
75X6bkKvZO8fqzvpw9C+RuHe2HfnbcOrfkUTBZglyDngB9c+XALXDkuUYl364crDOAzfSH3CjVi5
urg3RmY3ziBVVYtEqeyq4VfEXXdG9kdvNs781kJmjjGUcmDCGMs7Jvc/I8T2PYyt822nmHNhmoyE
wbHzf5s1F0TQuyhJUqOnznLI7tG1pIVhnqf8DgEiFE136ik/2dEeoVA3/WXDj4t8lr3TN/hnVqPO
mxMw+2Ko0GnhJGvE6lFDcSWKP/qDfoq77AKz8saKt2zNPpxtF8kgp+boUgW9tzXEJAOEkxREcKRg
a5Bn1UnAMgMjg5UMytFrTxxNOSgGkzJe6R1hO+ks9SHpu43NW/USLgXax1SdrXn4UNUG0S2AXm6e
jciNGU9DK0kb+f3qQhhQZSk0CRa1uT41YLKstM6Nw69V1h+0qjhBuPAfrIhmBCA/sIX0ba+3C30i
We4gP3D9Xv4Wxqbx1FRwVYx6nW44gdj462cYcZYHH7kIZYLFFLafmz0CDyWDELH9EFnyY2JSnO+H
rDhUqv09buzPVShvtJbWPA9sO/AcC7dlxP56eahzQhTa+b2bm+Ej0KhnO/Sfu0E+IWi2sb5VU+T4
ZPnEP/b02lQtSxLEs0bnOul3CRVRxfIOVfmn6LcIitecT9RYQEoKIrV5vx/tS83XKpFleZ+pne4m
aSvpFmd//qmE1zExRr+IOenrpYRhOGhqwNx3mr3Iqb4PbAvKXdRqgnRn2luY9jVHf2tN/Jo3jzFP
tsNILuXJVTvvyQvrD+hVHe1K+nk77G6ZmQWG0A4lz+6L0S3qMTznzB+cC3z/SyRVWxPHa6aoUloM
BACZWbClxAk8ClpUxG5dXdAnRZC7Z2owDj/dXtGaI9Cx0EGgyaiPztE/PvLiNo3wzvXC9p9OJ8GK
pXirY7Hm1kwB4HCCpVqdX1ZVLYV5OwSxqzV7ZOFPrfyoJk9OPJ5uL2bN52i8sBSLQs2iZjKZSaDo
wxi5UOp/Kal3KX19cgqf4kY/yMcwqzYeKysGRW7G9tlgx4FuXbsd+teJ3Gl+7FrOP5XyaoQfaG/v
dT/dpZN+fvfisEXVWgMhxkjuLA3sJI/hQIShX/ouPMWwMnma99Aa9Qltv5M+buEGV74ZsZaDC48v
XbN5FhhHqZJU6H24sWXvPCZ5IjhZ++p7322xmG9ZmgW91ir6orKcyK1RGOkQah4/QMW9l7wtsOWq
IarZgltDXbZ5J7m2FSewIrdVP/jVHdK3z632U+68u9tfauVMicrn/9mZfSkEU0dLss3IjRAbH/bR
2AMRTzxna3p1bT3wQjG1yngEBdDZxqHESfCR8ulFUaNT2DAymvxroule9OnWG0QULWbR3GTAkfcr
dSgQmLOihlwOKjVkvXQnmODau1BXAuWQdgbkynmuZ0Dg5Am24zprwg9triOVWloTYmj9UHYv799d
9EJBgIqOMbPc12dO9aQyj2uvcEsblWhj1C8l0t6n20aWWwsgQEBxRGDk5p+tN89jXW4tNYayB/32
nUWd9J9kcspLVQ4DgFNv0ovjbZPLgA+lM288Mf8lWHVmV1jSBoXDuBfMlVKMcmuyG1ptNxjj1qdc
xiyaxqpDvILfQWcTr/fPbriUnT6LXuzoo54UnyMh8q1V9T7Uw+/QFDyn6u+0sZ87VeOZXaUfqzws
wD8JfsFgOlXwdjZKu6+nX7fXv1KL5odpghoXbhrwjrNjY41JgIZNEDF44N9bEl2z/Fs6+nsrhnq9
i7tfUoOWPMRYh3Gw90bSvIz117yB60NH+w4xR+vd7ziaC6AiRcRl2mIeAnUnLKPeVwd38vp+l1Vg
Hgol3fC05WenBEUyS9mEsQr8+vpzZLI9xoxSJW7TTvdB0L6MRnsn6VvPp2VMwgyJGDU8ntds9LUZ
eiRDoHtF4iYx8tGNWXxJbF16twvTjVN4M8G9CoPuvOnDLe8HXUsRsp6iey8oDtOoHePgncJXvH2F
GbAitNBoFc6/S107nj4aXeaaCLDUurITYtpNtOGPax+GTILcmBegswAFVfCB5WQTiTs6X/VO3wED
2nXdu4G3Yi0AiUX1lnb0/HHRe2nVNWU3uI3pPJQOco5DWX6wJuVPKqOofPuIrTkBfUcWBL0A4piz
wkQ7egMAYypJ0egJVeIy+7dIZG0LBbOMMKzJ4tsw+aXzkpn5Wi2XjtXEACUs7VXTaVn0d2nNAdKi
fZwr/2VN+ADNK3rHC9oEh2H1Ce3r0e36+MlCSBE6739vb9uaJ/AcQ8gFlNWS/AeoqO1MNjVc9OMf
C908TZnx2NnvponDFcThZCKGgeOFOoOd+VWfJknsmnFr7IJJ+h3aTfkfws1bI7MgW7RebRlFRVrn
VaJmmp3rIETtJyk20tWVcE7cFC0Dxjfhf9Bn91mNkFs7dqC51HPzJP9TI07T3VE7/GA9yIfkIXST
8xaCYM2/35qcXW0t2KshYv71xZE/dv0/U7RRslkpxZLn85JBokPwp81rNnERIk8STSPTm+HFOxcn
UYotjtLzcGw+SJuICPF7r7MuzDGbhDAxJX1qRNdB22iLcdBlo3CDyjhXyN/sJ68c94ma0IAGkrjL
VWBsdd9slQeW0FKeT5Q88EeorQWFxrXlxqpKwyo6aKV7Kd9nU+oNQLvUMtkB2Le+9lPUPjS9ZXxs
4yn0dnHk2Pu6U/5DpKeshGzNXz4KXo7XP2OqjcopM2d4AbSfBn+U5OvUbkwVrRxuym/kQQrDbsu3
qTroBsp2ZB1FrXgwOpQHJMJBcsnpRgttxTn/ood5vQFvYdTsei1DYzERP9TNy2QwtxT6n+BF2ahU
LddCwgrnOumxgEHPxeuGMrYrprW9S6L3RgvZsJMidzKUYQQvolcou9txcbEik8QFbAevX5JW+PCu
V9Sbee1XcZ8xOfSc8KcPwVYRaRlEILTkwBGxDM4BE4nXJoypHRt9NNOXOjn0+6zb9V8gmTx3d+pH
2LKkH8lFjFco39+9MCa7QHtQswCoM0eJdWo0GHmkZS8SCsDTH3PcoilcdqRZFzg70NsODr5oC8J4
VcqON2iXUWr0Y5ENv/0cvug8AfTfkhqfzZ5h7CqEhLqo9a9QS3f71pK9+7xvrY3PKM7ydZQR941O
NZURVpK3mWOGpQovr5TGrhLqu0KaPlV+v1MybWczO5t51a40f9fttHE/iKO7sEq5GKgh71eGz66/
LJqilRoKUW3TwCxToM/DaD47RvVjUMP7299zJZyxRHEkeDLyH20WRwo/V3u9VYXAQvVpUrJjH6YP
sQaSDZrIINZ2lEJ3EY/ZaNiiclxd5xvTMw+2aU36MMwUL0Ng7ySNp11712T6ftzqbK0aYpyWgM2V
u7ibZG8kFYOfnOmE6GSFznFo0seh13ZB1m7kXCtxhlI/kwciXgoFvetvF5sVjER9xLAnel17e7Ly
XVUE9SEv042TuGVJ+O6bum5VFbEa+g7T/M74uymDj7nSfaCbsjkCIPKemTuSc8EGDL4BbOi8+Vh1
RZa0FUTHkt+dzNQ+pm16RFP1o909R563a7zpWMUfCoY+DLu5i/rPrZSPOy/r9jFvdc2rDlDZnWpn
OliQ5NV1crKy7qA6n267snCX5e8kOySxBso+h8nLThd0ft5kL71m+Hst6BgucZ7k3nv01Posj97G
0Vl4lUCxQ0wC9pjhwwX/pIReUGDXMXJTvlLta1+9C3yEKcf+u1Ry8d9e3OJrXxv7e4zffO1Arqoe
UlrzUof6PnUep14/qPLhtpFlMJhZmT1PylpyjCKLkHiRynNc2w9Sn/9ppOIxrvOHLFeOuVz/Y/jK
ETGv023byxuTah0D76AzgWro80K4MQaO70eO4Wr4jaP8Q3ns/Vt4ZWG2OItPlaDV4Vw0zx3D6uSo
D4WRbyxj5TsBRzABOGviyerMTqVpt4ofJo7pIpVwVof7GtnkDCqC25sl/pQrV+eh/z8roGavz34c
hV7cg0+8DE6AoGUn066PIt1zKAz5RX5KnLzWD42hQ7Oo1R7Dvrm3BURZrhTUHRx1YCGEZJMtjscb
j4zSuOhUT5C6d5MGDS8t5yr4VI9ldby92Pk5EwyEdGCAB7OjFiOX14aGfECwABa5S55PX+GY6naZ
ab36k/y5qJut3tLcDf8aI/+gIAR3FspQ18aKoVVKre3Dy9CGzr2nSzLaYk728faSllZEyBBwIMGu
yJe8tqImY+xnTZNeBkViBMryhjQ+RwnvmI3raP5MQitW5IZAkQAlgU6bLQcZuCmMqjG+jEywT8qu
jDNwSdVOpYMgjQyj1NPn20ubR2FhEXeAEYwIvBxWimqVeOGr6cXTK2hEK8OsPk+A8L6qo0KVUOJL
B0fHpIS6cSYW/EHCspiIA9mtgOWeV28lHrhA4bzkUh2Gk3c2Tn33VJ+9Q3kIP2ln2Z32SDqWp4z3
9dbVI7bx7Xmcm56d+lSPLK8kvFy6HlE35h778U/NA5X1Skb1+/YOzwWJYf5koTTykFQSPMFzHh9P
DyIrTozkIpQHGuMOdVuYtsOj9FcJXLvIJ+1ohyCgql39lB86c6+VoKG2+IuWX5pJXAbi4Y8EDcXv
uXZi3Qr1tgNldtEd+FR5c1f4lZ/FbppLyLfKdGl3ERzNX24vf7nXmKWohaOAnafecG22cCLTqwcT
l66s6dgoDg24TgmtfO+nynD8D8Z47oj0mH79nGAg6/M4MX0rvkhOhlRLOyr5v/aYaHv6O93W5P8y
0ImwzkuOchrdbWt2QXlqwEBl5EWXEKaQnRbmUnLUlHYke2yY+Xj2x3CrmrEMRAIuJT4gqgRLclyn
7owW2Hl0MYq+vwu0cLB2CbqDzeH2Pq7ZIVMSnwyWLSLS9Ucbmq7OvSaOLllbdN3BMrvom1JV0ZaM
66odzQC1TwSn6DkLrPqImI5uBtHFb6PqXmnj8uhnibZRGFm1Ql0EABTMXfA0XK+GK74l9bbCS2oE
0oMt9d3rUHfvhenzp8MBQd/LoF1AnWt2yTdT+DedCS9d3aGvJ1e5/CXMUoZ83v9teOTSz6ZLD1xz
ZqeLw9bOITa5MMBHhFYlVb3E1B42zKydWyHiJwjlwFvN03PY/XIjyPTwYk9Qzx7pptalkNSp4ZuW
E23L3MphYuySIRHADoJISHzDN+lJXketlTpVfNHAhrSjDVUyavHWV8g+NxY2T8aEF7y1JBb+xpJR
e2XhmXV8mZzuYFsfMkU5BMo3v/jp2envakz2UlJu2FzxQGzCKgopDUDtec8qikLZiIKWIOiFH0PZ
/GlJ70WbsyzCOs4nlHRovM7uND3VggHjwWUYE/UQd12UwsPOQDdTe84+tAJP3bjBl8kKY0qCElIk
K9RcZkFi5OkR9H3iX2ozMvZ+qOp3TdfYp6jz1HAHGudZ8/18rxR19nL7CCydhQ4+VDWCk5OsbC6L
lMmV2WiNIz1PUzDCFp89GtVwaDy/vSvSfqvmsmpNkO2Tq5BBz0GBUWMwH5PoWIO/g9qgqTtPflL2
GfpmZnVX1FZ/vr2+pbuQGVGJJBckXQCmcO2i5dQ6dlaY4SVpnD486CQs49kGAtRvfMLl0si8xHgd
3gM6a662k1Qj/Ao96XNQRa9tEEp7M4vjnT0G98MEUuv9y+LhgZeKWjxwhNmyPAMFd5TcLhWg+EfG
1yUE3J32P2yeGB4QsxB/+93XVtQyqktoSnkSQBH8wZALGPINZ+rffamIpI6eBWOWf/OAazNNk5V+
m7c8c7LiS9sB5B8c9df7N4xCDv0SMcdMX/DaBiXUoda9ig0LJeM+5Uw8+7a9Bctf87a3VmYZWjKO
OJiGFUTTDhWIlL3vBcZ/+PZIjiDky5ON3Gz27YHdtMWAyO0lKQlj50jumsy1xknewrusrQYcKBeJ
aD4q83wzUlJrDCri4KTK3SUiH6z2kaxKW1DhNTtktmKgkZISDabrb5Pn5tDnmhZcmIOqXcjO1O/1
lOYbwI3lLQwhNBgXTbBlEW1nkUDyzT7sIiO4qKQuO0eCZjfwjF3UqhvuLFzp+kkEOgS6GXHVc4PI
IlK8uRXjaLSySM+Di1GV96DoPhVpdDKGFoHRUX8dObTvdm1CD4hDARlY4rknc0K5QkqDSyP5+aHS
/cal82a+PxYw5kWDEwjUitYVuGCE30EIXAyhdNWH6r5TAv3wH5byxsjMtQvUDOk1OP6lN8ysc6d8
UIdn3xy6u/fbEWPl9BhIyiDPnH0idDdDvQmCS27HNnTrJcTtJ6eLlB+37az4nCCzFM82auPE6ms7
ahfEKqVy/9J1X5lX3yVOsSucdzb4BLuoKBtCPSuEOOYZUd5F9iBXrX+BAvZDWnqfo045W84WxG51
LSJ0AhATVY7ZnlFPAV5jl/5laOJ2X6LflR2dZkrbnd+M/ZfbG7cSEljU/4zNzpCnKqMFMte/lH7+
SzPi6s7Tva1UcrEiyof0swWHO4VzBi6uvw4qVzzco1567kbtkElB8+Bbyr1nxlsEZovcgKyOoXfR
QmCCaqFpX1fZ5MtJ7zwDGXzgR6V3edS9aIlaHMMm3KJn+3+kXcly5LiS/CKacV+uJHOVclGpJFX1
BVYrdxLcSXz9ONRvXmUiOQlTTfehD22mSICBiEDAw/1m79CQQHcCIDX8F1AoYVlp1VtN5w3OoS2Y
t8VLaeEzEn0UB4e2P7D1KmIB7pooDgR3mIaIla06O4cBWl4HPGaSpzyV8tktfKL3KRVgDvgE441v
u1WFJ4UJa3Fo0FjbytT9zPvgI/y/S0Hf+j9GhKgDDXSkDA9GDIUBR+H4dfzREP2+WX8sCJ/E1JvU
U5XRORDtH0IPcf3tg8cFfx8dVdRpHLZ/M51XRB2awwwroO74ZqYDsHyKZJOWvsSlCe51F1mtH3tA
0jpuAiyGXOvM0D6DxSq4vxCZFcGrinFwci+FFdbHj25PXyt1yqEqlEsSwM0sKf/mFhp4nGNXh0y2
UA0MEE/uoMvlHMYg+za/Jg/g3qgPycE6DCs1bKG+tZJRdi5EgSuTgptNNSNOF8FkOT7QaQ4wFxUP
etAqH32J/XdtoL5AmxTDgOJVZMiMyBszbCKmA3oIjXvPIGdTgoYZH7088k3EoQQdDBoN6N9d+0Ta
uZHdOC0MMSCBynEzZke3LbZD/lGOFKjPATGGZxBQ7KE9aAiWkoiW1MsrBYFGW2mcXs5Z3/e8269z
bUEo3e3aQ2+1gQUMtfv2DE2Xdj/QdmXnkvGQ2/AMQ3xiF3NjyAeiToKizcNok1w5FBr91VvZyStl
E2O3pwjpBpOgeJ+Fb+MSff1ddGVGu6G1ycFQGz8miW9Gve/KWGUkVkROA3NUEttlIzmg3ggS41MG
sUhPhpRYNAKGYI4fxguYCIVNLeo5Y0fIQavp1tQeMKobekUj+fiLVnAz4AkTb1LiQ5ud2wq/HZBD
rnYBmT+jfg8MR3JabnBLcGI01P9YEVzMa7usBKEuOXThwDnFt3mYZGDT6CDyMIf9s/4WSQe3l1am
qe/MU2h032hZdJHSQR3KJGihKwDrVYHbrEYg5e8fnsWlXZoRskOqml3VZqZ3MPwhLD41/fujjLFx
9tCkXtnbbB2FykfrXmznpU2+9IuMZJggiwYbCzmMyjMxnq3oiXy4DBVM8KBxYYI10QC+YvgFCBQf
0WI6tVUhKQ1uH+8EG0Jo06astY3eIId5338juT8e8xDygF+1Y7KbVjQJutf4IVt7ofsyylBeMu8Q
PLIY83wAhQc5lIBbJc2j7f7qqw/3qoQFCtFIzVWaKiCbP+Q2EDTGOlWJ5PguhFR4Ah4/8C/6FeL0
T5rYcaeOCjkobvMJDd2wzvKNxMP5Vlzd6t9X8ceGmL2hm9fNRqQcvK1zimy/pg/RQxnWwQT2YzMc
fnPUNJ5Zj+4benGy87WQnZD14O2Y0UE/Tnyc70yUwdCuQBgkc7RKtAis7FUexNjKfAbSamzyXaeR
B9PpvsRulPl21K1tRQ8972QN9tb26icoYf2UbAqvW282BW1y3lRD4SmOOjLdGo2WqTiC4NAZWWCE
0X6kfh8qmyosJzy9yi43ix57YVH4DLmSx12jVeSQsW0Vv4EfwlcKR7bdi1YA/kXxZONfMYHioT4u
wPpGDv0+39GdCYldqBOa5wIEG/G2WKtbb2ev7m/mohP/sSmmU8psdWhzrGx0n3O6paPkjrDoQhd/
X6h41Uyv2kbtcQxn5+cMLXZ1zraZ2q7nSEpCLFuL8JXaohtoj7EC+MUUQlIonB7sXRZwLSMjyJ+8
0PmbXHCxOO6oF4E6YdTy8gIGdacIahC/6GQIjVEqC8I36cbhL+zwhV/YmYciwbhaRw4ELDQ9Cw19
N080yIy3CPO94OT3VeeLoui+1rYS/1i4siDfXdjmTntpm5h6ZHqw3fzQIA7lG4/a1gHNKC7Hid8d
IUny1Qnv++QN+yIvWS5tCgnQjVx7jMAG/n7Aq0/OAxeeMDbt5+rk7O7bWvYZYIJw3lAdi29gJsC/
pJgRS9wp9x1W4m1UptF+Q/H+73L+2BDynTPPjtrPONftyvqSn711uuZyId2eBXM4bfQHehi3sk1c
Pnh/jAr5r6tpw9CfRYLvOr/UjlMb1GRPYhl31bIdl8t48dd5sV2vJk3mxD3OgM03T9HXOYjI50j1
vWqSBcjFwM8ROLhiAnMkTtv1AE3UVmvBLyh0lLymXU8Eo6CVtUnsKbD0altSkO7WThCzeg9UEJQW
QKJtyl6gFwP1xe8QzqORGHlhevBPQDcPWfYwOPSRTTJpu+Xy9sKMcPSIMWUTRn7JwfIhkTb4Uet7
62lrHU0/fzV+awf6q1jLDsTi97wwKpw9kxhZ4jjwG8P5ZnY/Yg93uPwf2369f+5uWIPeD8WFHaEA
HdUEwgCkRlwJrdMAtubfE3A3EUbzUMTHkKKb1y5Y1qF6HCh747camlvZUhfP/sVPEM4ljZp4zmuc
/cj8rAy/kl7WP5D5iXAGlVRXqavAgDq+NMz2DRdtbJkw+nuIuskOf5ZxgydJ9UHvHKRw7aQ8O1+m
HT1lh2J8z3vDMf+khzRAlbgtJE9b/8cnRD8LjRhom4jdLEJB2kA9uEq96lfRFjjpDNBYXz0oXxwo
jzirFrLROi6ZXZCD4nzc5RuZDvj/cUb+/AYh52dR0qHLXfLFt7/JRoVUUbIiId3WX+Yv5REahluZ
oCj3zNv9/mNSyPplhAdqd2xwQkp9FRu4eWoMWi4nCBr6zJShqJed9I81IdYM1ewWmsOQoNIJBM4P
TRr594+ibD1CmKEGcWp7gpea5Iwe3lqhz06bhKo9Qnny7f9nS4guajpUTT6jmjCSb1pGV2kW+QXZ
QcfBd8sqvG9MtnViiLGH0XQGhOmhAo8shCnmz/cNLN+i0U373xMgRBDXwhSzpyFCZ69srb8WkQ/u
gr07+tNbFvQ/wPWa/ewC96385Ua+JkPgLoeXP9aF8DITT4syV0dtHeWb2Gw22cx2LJadMf5nRH/n
c5/ogwErdDOCpsYOK0YM7SEj7IoWp1wFvQd0ucbRCmuyxjNTMEwyMN5SGnpXV+NgL4zuCjvbO3Pb
aJCGOcTjl77Tg9mC+h5Yoqns1iUzJGyiRrVoUBj6OW2zLqpuk2ZPHqG43imb+86y9LUuViTetIib
OF3Zp2gXGP1mHsj30Ws+F7H0OC9W7JeGhCtXxQA2KRuERH3TQ1m1WGV7sgPBcTCGGYTbkmdN1mJc
qstA28zxAICRYbrt+o6Q5ySfEszgv/fhpjAOrO+8Yrf9MZyO6tba/cVOXpgTggiUY7XOi3XvMGv/
VEnkV8bkx5asgbRYtl+uSggfQ6t2Cp9HRoVi7qfHYqsgq2y8VbSr8Rz4c97lq/yJ9qEl285FT7lY
n+D7mpqR3hk0cvCe7d9R5A/P0N6bvlvHbJd+6phvvFSlX77IOptL4RJYPPyDpxzkcyGvYdQ0TfOe
eQclV9dQnEzi9m+OwIUF/gsu7pIp1IY15k7eQSuGTT0coj4K6jxf3XcP2ToEb5yKhJgFBsAPeoq2
enkaUhngarHquNwqwQMb25vqzsFWdeG4Kj71x/6p3iirZmXtq5/5tlrPWxnSWmpTcEeok5p2B76c
Q7zLdyxszsOz87148YJxba+BZaypn6zJX+wlB0QYmBPDAI1I5ks6TjyS9dPRKytfzZjvVjIqLP67
hfSCmVTc5vDU5oJPRajgzAnXKb3g5RSGG1cp7YtN2Y+PY+Ts+6R+BddT//G3MEz5Qr4Tk9x4eREf
EF2nVWpnwjWyYOqER+txBbrxQVJVLeQVzwEcAjgcaAKAiuba12dzIo0FHPTBmc8zyt+WHkzrdda3
H3Z2PoQDcS0U28CVqNdm3EGxPMVr3EMRtz+S8nPfGC8ftQCmHpCNgHwGoN0bhXXwICVmTFzngOIC
Ar98lOnDW3VtQUjBZawnGIN0nINZGevBcnBPah8yslNKQxKAFu5KV6bEsc5Ey4rYabEYEOiE0UO9
dzq/+uV8om/8OUxfd+imh/SA+Cq7bGq3ZRRnPOJT7einAwUmpOXRTFJzbkznkFe+dfJO1dFa6y/1
P+0L5yIBUXS8Kr81uU/8KkzWaKDc/4w86l0fM7xhA+wKMCpYxDAWcO0oaHLlQ0xm7TC2n5RW9+m0
szVJtFi0gTDB6Tr4EIUQokzWdUZVjdpBTbcO9GaUCeyhH5UY08HBASQlJCC1d5wj/xEXScQAibbH
2grdjwlpPw/0SEYxt7gMPsQAPm3gasVEGIMuBrh0WCiKNz1+ASzDllHS3EYHPhqPR1m0OTFkKSIL
slZh9oAkfFCHdGPOGHoc+hBvMKEjI4q5dTvMZgMlAU1pVPDgkLveLihmanpVjNMxN9LoZBmK0oJF
ocREiEuq6GmcbOcl0+bmBAaNDje+2Ov08L7rLaQuUDwhi+CLcSIL8R0pVY3KK2ptOIxaBC2lkTrV
yaClsun4rKSfT9SI19S1IA9DtHY4E3s2oFaWmf8UvYeroaIrX9WqSDcgvmqOI2nbJpD8xNui4Xqb
hNIkbp06qpF3Dt2X5rHnj6GBG5q+taevVqD6SSjrz96mPWDoOUcC8JNcjVgI3EVu2+Yc6+oBpV5S
+jolbRZ4GMZmPuNK2eGQJyYJLPAoyNpSC2vFzBtnw+LKkUDrXLtEAmmN1qtS9ZBW7uAnY/tLJZHk
aYTXqNfhBibwpTHjhIBwM+FRFRw47KoM2IbmU2TUK6a7s59ocxH0LvoyqWlgVMGUWL09Vph2A7Er
IKkQo7thsBtSb86cwR4Ppk70B4tN8z52a9MvKlIem7Klkmf020iBOw/4C4Ei55IKYnlEB55Q8Jp9
SHsXWlB5ZX1qqTd+Mk2lernvoUumQGHBRYoBRMLczPVH0zDEguQxDgerQ6M06noSaHVlrVJNlbWc
FkxhC/m0k8GpZMU3Ebds1K4a9eHQZxl4uqcwNRQftEQfXhD/UKjEDJDIQszoekGtF4G1NEVQKLt9
yV5r8/ekSzqUy4EHY5B8XsVBLSYEP2VUnaFvsRIF87pHM6DrYj89uLtoE+28jbJv/knWsoO9tHvg
Sf6vTeFD0YRURsd3jzmQBlNfBvpbb6YPZ3NOmgeVUNBvwBfET1RU1LLqdhiQBBlbWxjxe5z00g4U
U5Upr90GKpjC5Dww6wDDYijj+jvVaNCUetJhD71hFbnqtmntV71Rs7DVsibI6uHtvmPchqcrg+Ic
JjAbmtKpzXAwmakG5qh+NmNdYmPxI6FCAV4Nq8Jz4/WigFWwx6rGFdQC1H9olZ1Wgd+ocmU6n4t2
kOJRSUDq74ZayOrmQbcVOhzsekaj0/PRt/CrPl/f37IlM8gXOE/AkkEIXlgONHGIZjVOf9CrZsJL
NINYQNwafqZGsjnPRVMOojdoG1HNik3/ymr0Jh9gCvqiXxwzq/0iIvt5ViXzLEteABZw6IwAXqxD
3uX6Cw2DoditZfSHRm3fTGtKf1UY/Yj/4hw5fAbMBFkZJwy9tpK5wxBhur8/mJSEBYbP/VQ31nMv
42FeSExgk/1jRwgK/eTMYGyEHSO3yYqqpRVSI69/jdXc7nOvaCVX3KWvBNgvUMbQQ+XzpNfr0spG
SVGl94cunaYHLYoetMxwVyNm+nb3XU/8TqqBzKcimb/rpCDbX1uyayOqKqurQJ41zWtl7oYzm530
gzhw0Qpf70XRj5XExaDT8uxBRdaqqxD51pe/pYmf6d0MMFXwNxDxITFdm6HOlDFmlOU5mU6KMwaz
ra9UvQ6q4fdf7NqFIcG7WU7UZG7c4my6oK2uv5iKxAFuqYX4d0H2BtmAxgeB+FIvdqwckFujuKjO
6kS6re60LOyd0XgwMytecdjkY9o5UYhBtBYj+15+trzsw8Rq+A2YSQM9NugbcZCFVbpqpDrglzOP
c6tVqwRCr9s2ytihMMr+26RW01/4InrQDhYNxa6bkfc46fUII8fl2c3e0Mdvy6ePfzXkDMCzcIMH
9k9ozBaOnpM0YeTYuNrbPGzjMnq9b0E8t9wBLy0IydYwphIC4zo5FqD89TFU0wdaXs7BNHxcqvvd
FLI6n98AlaxwcB02V900xcW5TuOgdcqAlrKLH48yl5eAf1fzx4RwakGFO3A6j+I899+p+gk3jW2k
nQurw/OKtb6/c0txCBdcFMeIeGgmCjvnxmmhIn6X55mhW14Yw6OpF7LKeGlBkEThORZcU+iUXx8q
qOalZtJTHCoCFLWT7yx2iHTi2wrxaSNjnVpc0oU1wd2YhWYoI6l17PrODNpZiR76tPjoZAD/SJdr
EjaO9Nl/Nm6avGPq9aEWu5I6fHHb0AMFWyQQQtDTut42EMXGM6QjXejbfa9zoFjtdqslnyu126VU
pryxdITw/d/7fKBuF1N6XaQgfE4dhNauguz9sEEjmM/ZSSqHm+eh9327sCOcH6U3FQxaMvdU5H6n
+3C8Y3lKnrJN5wOLpG3Yajqg75sfZGMDC26B2Rf9nVUVk33iAou+p9SjxDyCxd0f69OsffvwUboy
IKysT2ui1QRhtIrmT2Wv7JiJrsTf2LCQZkFnxAk/r11igsKhUdZmcR67Pig6FMamxAJPcELwwSr+
WBCST00UpKQ6xlnVUAkzo3vuDKsIHDVpNxkoUyQdpOWv4oEnCYJQOsrJ6wXNBtjfQfdZnPPU+BWX
5GmMqCSnL5qADgpOEcYTdfEmxsbaiNt2KM+UAfamtvkGDCiysfilbUMIxTi0jmbdDcdD6lZWHpcj
YjY5sn4KbQNUIE0WTJ4Md/JeTYlf6NKUUHybdVW1/QSsOPpufXfQXaLqvomJ27dC0XsvcGOibDWo
ido+RlhARK6OpT4FDcZznsq50futNXeoA3sX/eB9nKWNuuogjUDCIe6sdK2N0Kf5NFDMD65MaFJq
kHXNTPJKSJLPIfM6t10VeAuKVkVsQB3FtSiJ/KTMzcKv1Ip4j141ZmWQqLP2NJpjlPixgZpKctPh
nnFvG4TjFkFmXAPHc3bKk14NnZpmD8aktg8RF++Z5ijd1bWhbBJHXUdRSyWxecmpcD+ATjc6kY4r
kt/OLGN6wZTqXMZ06+nZjznXJEWN2AvE3+UC9GiKIANgEFlY4KhkBUkYxLf0MQOIMduSoVy19pNa
fkEqD/TSkxz9hR3FvR5sobj/oAcpigu0mFs3we9Rnsu2sg5tbZm7qohaUCOU3Y51Ld4NIq98NL0o
A2VsPHy+H9sWMhDMo6nPe0CcMvw6FNht1zZ0UhAKoLTjq1OE39HQIFbQRrtvaeHj8XcQ9ATRMgFR
grCzXuXmbgmdyjMDORpJ+3DOJGHtBuKEj8eTHAIa3g9w6xcW487MQAfVzcAz3+2S1fTQnLTHMtQe
SDg9WRtrbyDPQdDRTgPZ1MXS6rCHkB8Adw+mZYXVgfojL0g552dbGVrfcbMvXtuH93dw6VtBXwe0
dpj8v3X/JmsQGaIhP+fxi+k+VNNxiiW3hluGba4IgZsYHv0QtW+AFbGNNn9JHPtd2RzaXysvDQD/
XpnrYm2MgUx64L0FIwQU2IM5pFV0hUTpPrVVxwmAd/uU7ujnMcgVfwzGVQauZz8/kbN+1j/bz/oX
Zd896Q/Zs7eTfbiFA3/1A4R6r3C7nBVxmZ/7TC9BAjbulUx97j0gxWjmFH5vuB3YnjwZW8hC7oJd
PHJxgXLoBQgpP6tYB1gx6FeR+lcM3GthnTcPc6p/n4pJRnL9XmfdbDPnuMe7HBxIfFkzytyiWYFV
mhtjDfaTtX72/mFAK3MpXIyPy64Di676L4UVgttNyURRzZiZCwL6oXKDWqN+lk1g7ZJOfS0dO47k
QtsNuDuQPV2HL8ONRivJUQHwdVX6CaJT1cENJyCyxzAKKvpFf+i394+hzKbw5XQrHZsunopzlGAi
vvliTH9lAFdrXoVh3lasNUCLxOyIFmcd0fkwDn30OVdM2TKWPhFGIf5rRYhYnl3SNsKl98zfpucm
O5TNz86TvTAsbta7AgxyKkhEhA8E5osWnKUkO3utuerGZgMiI0liWVgIRyvgEQhjyUCVCNWsNlad
07k2ukKa8gi528qvoQ8LJRiwxt//8ouWEBWBGvQwNS5eBHSHKk4VJeipVNRn4282mIGayLbsBhSJ
NAauGvx5lz9kIJ1dO3Xj2ZSMeg9tjTywN14Tap/zNaiiSTAbAcZd9TAJPcWX2V34VOBCQP8NURg9
MHEfG5S0hpux9KxN7GVy7S9c7ESSohdtQHsPHQmMod5ceEHmH+c5ah7wVs6BUtUv1PyLm4eNMVdc
CDhIC4x917s3JUaNhoiVoy9Kfupkfpqo9/EDemWCx/aLfmXcguHLG938PHRZBc6qbD845OO1rg22
czw6cjpvQ2zf2H3SW9485uc5/tKOQzCQdPVxbwYxDXI9Pjp4xYQwM1fTmNcTboEEogrgog6cMVrF
lQy0vHRowIKD1yvMySHJC96cVWWZdjnax4U2Fv5cdyrute2THuUybqylNgdKiD+mhE+vtKRMCUOJ
mfy2fDsPuep7GiqBN/lDYOYBgwR7E6CRLPHqm7dbfmIvDQsOUSEHeimUiU/DWvli7iN1mwB+C72D
32WOQQjf29uun334+fZfs2iIoe4EMEO8O1QF6yq9afJzFX+Ji1+QS3cKCUphMRiZIIVDvAP9HBh6
r309y1pIJ/SoHMYg/tx8BvZmk23s5+G18ctVFkYn2ZTv8le8sMgrtovTNQx1O6mM1yoHfY/h2EeA
gDbFQd8lOy0ozlWYhflBNre6UI4BY/JnmUISiVnrVkOmFed+6H1W/YPY5Vdet0oUyble9pX/WgJ7
9PXymrpxGVKZfTKisHlUVxxUdCK7Zjv+aF7Hx/ZcncYHGbPO4iFErofuEKfxFW/OnQeNPFYq2Xls
Un90o/MEjkJ9rr/fDylL4R1l2Dv0Eo/94kNOW6NDpjpwyLpP1lR9bBIZLZHMguCOlZdAyqMxMLPf
GwHwYfV6MMyPsiW8n6uLZQgemIIVrx0ZKrwZoJXB0DZRbL3d36mFNjMS4J+dEvytQR0zWjEK18wC
Liaiuk8qjL3azF1BQywNJq2SQakWPQ+fBgplsIummRAewSxetYVVkSPe9d1NHGg+YgbQnNSHtOUr
YJaBEv5NyYTAhJYKrjicsfra20dnLk1IGJBjrSkvc6VzQoZPhZ2F97dzMUwB+Q0EM26LgHMJp2po
J6MtSmLh3jqupl25rgIlcDDWMYf2mh48acxfckQINaBEB7AAwCohe1p0iDIkHOukDnbqWxY7ZpUq
U3ZZ8hJQ++B2jMcI4HQERyz0urLVpoxOZVpv8mk6WhXbQNvHj9L6qWhnye1/aU1AMeBOCp3gW/xl
U1RRRuyCHE0buF9w8Nnf7n+mpSiLy6eBOgCNGoDar73BK6bcmUGHDWE6XVsPDem/gdHS8TU7z394
GDt/vW9vqZ3ByX//a1BIzMU86VXM0F3L6/SY99Mmdg9T1m/iQdn3pv3AiPc0DSRIq/mAd+ZV2Ur4
LRdWDLZ+SNTi4QrNcFFkwxn7JuqZhpJES9pwYNk+UsiZJu6rUc+yofMlY3wgBjI5APqhzL7e3pkO
1uwYKTsyU8cZV5BJCb8M8U6xC0DKakg6Kuu6LTjN+xTO/xoVtlgZMkBvCoMdFT1fZUiZVSOJlcsW
QEoM6ho0L8Q7JEi2NVTDOUav868KTXyIMEvchB9WoT2CkIErw79HTdy43ElapWDEPPEZGZNP5e68
I0fZK5tinb/IiHYXjrXDRUh415d3f4RLMVCRFUnmDsh66/vsgek+dX1ecOSzHuqxjKR4IfeD9RQx
ERWia4Eo7NorJoUS0kxDejbr73bC9lPxFKfp8/0tXPhGWBHoO9FhAkpSfNIGQBLkLHWdnvOiiIJy
nJOd52WF5OK1uJQ/VhwhyqcThHHQ4DWPY/HQ9cDpnspEgt5Z+DaXCxE7Sk5hq2WrYbe6jkLGLwlY
93tkb5nnBAClSxoKkl0Tm4CJOqKNrdD0nBWJtrHcestmZq3+X59G7P15NMe7TI8V9dOpt57USfaE
sdRdxMUOfH0IOlxSiO/pRcXesxlBhnnuUdN8+qPc6Su2tQ2/+jH9bnd4bg5kU5ULge7KoJAXjZg1
PR4f87ORlL9jC20SD69+febrLWS672/f8urAG80BapheErs+KR7s9KbD/qW7Sfc53p6EZuhwLivd
V/1IyuC06BXQsgc9IfBwN4C4PC+tSstaeEUDYkIjdIpXyZJkFoT9I1o+a17Gn+X96rX7nIfICqxC
21SxMC2q+/FKpav+b7wdwE/ezseLLWLFtZvMVj24rlKoR735gZdJOkpuH0teAbQn3gUB/gUKWPj7
qj1Qz2wy45h4NLDTV4LmjDN+6gfZ9i2FoUtD/Idc+DsAuXrWlrN5Avnlft4b6zgwtnHYbbFpYYkG
HaYb9U/3v5nMpnDGWB9lkFbX47ONijowlIGtszF+7MuOyRx+eR85ySMyIj4U956L5VU9cZhh0/hs
+caP9psR1hv6vXN9sksC91R/rqlfnZKQqBLDS3ZxZ4RVpEXnJlE1TVeQJqthFxYG+5vSvKK9Xk2/
7u/kQoMBLVxAEwDB8nAVFm/gPUZ6Kq71cWx+VK/VN05SB1Eq6wja3ioOtSAFf1kSWl972avIwg0M
bPcghMUfR+cdjdbrnfXMWqe0Gms0U5KjsXaUoN4MdDWe2zBlwfStAyge0zuJrAS4Pe8u+JmhHIA7
GKoOEfhazlVEWtSBpyZe2aUVjL2ssXvrntyCifIC5LOIWsI9b56KFtoeLDt1yvA1tqNHNQUFnJd9
+BQAoIlLHh/eB6eeKBSUQNaBshFtmmTq/IzBESvXTwfZQOyNjBo63Zgp4TOIvFmCY3D9oTQP/Ihx
Wmen+WkI1VX2oPkRRm9/cJ47jDv5Nl6XAy0oXTwyZWG/1bqgzFayjvy7IuR1XXr9M4STaE5MVRU6
ZacWFIUA33bdBoDlch+1La39trfs+tmtVPWxUye1fNQML6bhYDQZZsBI66mnWEtcYDOHWre2AAsn
RjiaboW/NLmgc6YEZeFPZ/D6F6Vzstj3utxrfQoWVBAUqrU3P1pUif9JgGC1/cQY1GgzgS5d2WBa
eIgAWpmQJFrV7b47A4UEVayUBV2bhUYSSDHnehSkNetmP26VxlJ86PkayfeuGkbVL0q19TYO5GCB
Toxr7c1NGjdQq7yNdhOm+oFMc6n+tc5bc3yCWGWenajSRsp2LmZPO/f1jJTf6mWZ+ABbM2vXETdP
McRCuxr6aH2evMxsNshaU0YDartGb9av5ZwWgLRnZlcEbpI5YEWgukH8GRvNwGls1XGgeqxg/hAN
5JQNdZJzaI+ZgVK5UvSVqcSQikJeHuanKqq9fDdMvVHuK0S0FH2V3mo3HjoCXufXSQyiHUXRkm6t
uZ1ZFj7tq3BWwKf4zFSdsyhrevfNAUVPdp6yuH8hs6JanzV80XkI2qGIC9+NRzv6GkXTpO3GdFIg
wkVBSajNmJfAkNVprBQ3fpxcRo1/0qiz3cAoPSUOWZoz0AqaWqw/tmVrySbhF27WcE2MXQEqjXsZ
Bq6vT8iEMn8mbklO5qb+5q2jfefnPn4dPw+JnN5Tx5+7OQkX5vj/v8hJMR5aos6ZcRJWZFM7a+Di
NlNg7M11Y4f0RcYPzQuge+aE89+MAFDlTQsXIN53qmHW00xXRZr81o3vDXFCz5DxTSzlhqsNFc46
NFuL2FbeV7geV3rr5+En3mvvVmhhlX4WKjvZKpeCNp/SUzn0FPPDgkmA7rUEAjkVuiPurwjK1D4Q
+r5B6zG8n3JvMzuyHe7XeMxUkRvEvjCm2OPc7JzyDAnQ1QzuY9VR1jP72Xx08pDHbReTgABVAE4F
aK3gJi3u1lrTVGfGrDGcWb4DGeCwAhmfZEVLW4dnYL4q5LsbmPBQO2CGmq3iTGd1TxsaOpOxIq2k
VFmwgtVg27gVTGUJWXWgiT14Gup0cAx9TQ18IAdaXb5ZF5/vfyD+hwR/x4gUekcYF0CXRUzfozaR
QtUAo2x7qqyniiahzbSfkC84RAWDJqu5V1otB61R/Hzf8kIg8QDfBKYPb/i81SkEkqYoU62poFds
Zz7d0XW0Sq2NF+R+vbO3ZR/KnP72aIMXAndUG1O3ugF8vOAiDosdtRntU8ScHty1JOs1X0EXlgSj
U4Zemg7zlmlNWW7dxo2HnWS9tw0GFGKImkDBAXJ3oz3Qe8M8OSAMPXLmVxYiF897Eqrp0UEr3ggK
MJ4HZWB2DyRAQ+2+8dvPjGEACFWhHYnL+s2Tr5Gps+H2LDuzkozooxVbQOq3LMboeN1sxjh+zFJ1
bSYS77o9/ng+BCsLevMYebh5pywLE4KvbZycLavk6Fzr3DXejwkE0awxP9y/gS28xXIeGBDVi90u
8CR2Zew02RnH0yfNmPg16nqPfmfZtFOZ7D1qoTvAn0bRjYCuEGhhxN6HkvcaIUC4n7wtW0dbbVu+
1RAofPQ25arcqJHffJRKTQW4ERcYVNt8chxudO3AFTUqCopn61TXr/X8VVUbP+0kbeuF9xQYQbua
k82i1Ba3cWgbtxlqMz5nr6obkN9xEK28Vfl7mP35h+urj+r2L+5/1zZNYWFkmuZxmPVTqwJSXNNk
3OdDWzyUE6NBZBhSVBz/g9dRDwY5WQwSIIKfWMOYvRWb8dCisbxmIM5iAZ6NQG4CLgXbLzETMYVF
GK17x79/Cm84g9+/4IVdIQR5LFN0mszzsQvprkBdeOq249rZjz/1rZSha2mRiM8QV+Ij8paYEl2I
nUZ4aeHNCrqzHjMwTrJP3bZfa+hTpE8E+HHJE/fScb+0KLQqyFCrsVkY1mkuf9sDbpu4HRXdm4qa
XrKR/L4sfkD0kzDZi0yMlyvhPq10bChLHJQTsSjugnkJxGjbG8y3Mjp/UyMomet86iTV51+R5mbf
vCb3JJD4xQhw+SOEBIaQ13i5Pc1H9qMCf3dIwf+q+GiooSsUVF9V12+1QIp85Kf83tJFH9Lmqatr
hx1Lmw2guB7J8FUDkc2vxJ7p8+x5w9YqQbdAc6B8gSFvaB0AThg74ay7mRMwjYEPrlETT4Y1uOFa
5e59uSFCEaaSmqtl4quM+3Gl+OU6jf3iEKu4/xzNnbXB42LjDxvl7Bl+YwWO4avfZQRxt5UTWldg
gUKcRKMR+MDrWDJVEGt1WvSwmnafTKY/lNvUlraGF84WJsXwagTRP0BwRHCMPUIg246Bd4gr33sG
YG8dh80bXc0YhQyigD+oy7BGC+XDlUmhdZtbZkKy/yHtSnvj1pHtLxKgffmqpdXttiXbieMkX4Q4
TrRR+65fP4ceYG43JTSf75sB5g5wAVeTKhaLVafOaUQAB0jylHRt2BHVRy23tglp7lFg4unL7Pn3
lUUmCQUnD0YJRywy/YvmW/XLOKACfloU29Dd1elORaj07u2DfXtfNxgZobesqi0AwGiNt7T+ma4c
VNOed0DYijK5ASYIBNy1d1TQTIvGtLZCPVLGsO1rFEkmM5Ey6MSXESfD3TVmIvJaMIiUjwmHcWvO
hV5NEbojJWYPrFhwhlS8s6Tlz+1d24m7eCIAvClRLDRYlq9XJZTQzKI0N0EMFRtRKD2VhIk8HjqN
k2Pt5exXlpgl6XmUJ8sEJAlFW6Rn5Zj600HwM7ulHu/fXtZOwg7wA67nj4ocypfXy8qUxZjqocfb
ZIYSJTEg1hU1T8sS3XVl7YwmtKZXImccF5R3AiyIqHRkkjIFlLATbIMm4CGbCLQnTLWIOmdY/Pkt
UmwVrzBvOdBUnTyIZwSx/pD5C4rGideJdnO8vfy984cnmajTcT0Qc8jUvy5KHyQyq1zKzRTQFumA
w3fIX+pXOriJ2ocvaNyZjB03+lBh0rByPKFZshuIPg7ZomfxYw+9XK1XXdJ9w4iaW2Xfb69sc8op
0wgUuFDIxaMEwOPrhSnCLGZdJpGwLirAuNrSTvI55eQIu0YU1KWR6gGByV4E/dpU5TIZebgmWe8C
JGTYvZrwJtM2DysDGCAqzEu1xICgYa4b0F2WCx6SU5B2b9qa2ma0BNnwvKbO+McC8Zsof1a2G+Qp
VxaZ+3+pUSY0ElELIiVNnNVUHnQz5VX5NqHrwwjiFuIkUDRs6NISIpNWyqDIMAdtN/ha4ecCj4lv
84UYI8yNNqqlEA0qjDTrTz1ObNXkzT9v7kzGAnODqTGuRmIUUkCvyUR96cZzkQx2G39ZEs7c6wdb
yVVehkMD5WmQWNCC2ua05iVESwcUhYLslB475Zx/kDiNQKIpTvOjeZRe2j/Tq/Vec+LVtn4IwxAF
AeEDSl/oTjIxuZbSeejMqA4X32hcSnIvz5AnAJnyKTqSwl2/6UfxyItO263Fux4DYyjrgcTCYIOF
TmatXcRkhHvIpywXS7dUp+9qLXpCZc4eWjSnTwYNWkgAMx/2liIK2devpPZrroEUMCyqxB67c2lx
otIm/DEGqLtehNtxzGcyQkAJaKOXXMheq/h9lbrfhfF0eyHbV+CHIdwuiHwoxbDAeMhQCz3kjEpU
0OOj9YpJYBukycfy6f8AUN9bFB5/AOHTksgGhtkv81DkUP7BI3AEHB2M18fyAJDGY3cw/AIXGgGT
p3zkq+ttby84x4cwlw51ZzSgmGpF0Yt9T5oJ23kwfhuHxk99DeTDkyt5vV/6PCHhbcS6Nsd8vaQ3
ZcxK52Mg95E7tCD1XNsvGJvkZEA8M8zVlUxlmS+lNIZobw12YSThIDcnoig8XYDtTOvH/qE+QQWy
wRjI3Cyo/65WtmhV2H5fnPY0+EJsaygagtw7+7Y65nf9kHnLcXht3nhc6buLBDcNqtvgfQRw4/ok
RFIxgInVHIKpl84zWQ/GGpZi9pdzDjaJFl0hypLwTkyZAKV2bWZQV6WLBBmwd+Q3OsB3M+Z1Dadz
6cxpHKocHsRt8krtYcwbKBEwQeEpem0v7sdYISYOuOprh9xrXpB9UMJ5yQP9e+ahZHd7gTtnD/QE
eMTQs4f/YU4ANEClvq/0NTANdPm/dSKIxKXXQuYxfW/vUazrwg7j+kYzr6kGZj2QbEBUqOvtuOIh
vXZMgEsN7XBQ+eG/LJrbKtErTxR5DDp5sAkUcBoeF+fe1wG1GUZjESugCM+y3RllNslTEpeh7Mt/
82N8h0/zHUQveE7nB+Hr7U+zF51QPKK8mGiw4NXE+II5gq4PflmE5F73k8f/Tu0A6eevTvOeH3il
kS3T1UexCpBk9BMAk2SbD2u5DOjEmQDigbk20hE20uQhI/X3fDB/p5PYOnVV/hiW2NVmwnn0bv0Q
fTGM+aOXBC/c5PWrgHb4sCxtoJAYfMeCAKmdLIkdAeyktg4s5e293UYPmAMZN5DeKMgjwb8+ZmVc
5Wjex1o4d5pt5JOdYfxLjXjz27urMpHYY1FgqGU1vXRlHsXaStsAg5kSJsvGtz4a/061CD6KgktE
ta2LGxre1vgPWCIARWaDVZrUsbQuSRKqT/2pDwVMtEmHYbJVe3VENz8kyx0YOebH23v50Ym9ziqv
zdJduEhKNDWPk6ROk4/2t/iCng34wFOPvgNHT7gDGbiXfu1OzSE9DMfq2N4DyPxa8V6i9E1x61cw
F4KOQbClUqoEkXp0q+fBH4+KLx9iB8U8Lgpy+2GxZLBEomICaPmmA9FH/RQpoDAJ1Sx3c+BMaq2z
Qah9rGLO7m4BYfSjXphiImc8zL1QdDA1HkQIM01B41CQz+zo32sPTCaANOQhNxbsL1BDowpHEkzr
zM0em9YEntwaC0Tkic/aUXtLn4xAeyhOOrpWB8gVPqI2yp2v2/uKeG0D1wQMHAZXmK9YYCZBBSVq
Epb3svcAAbND6hu+7Aa1z8PpbmMAZlcvTDFPu2hIuqXO4TB9XNrg0HMq/XmJPh/Er60wkSYvMWEx
GW2Mw9Hfq9/6kM7+oOTrQXhvfUgPvBLs9hak9lAZkgCHgNgAk7BESzKiMJThw1XvZf59Gjj9k+2b
6vrvM4fdrMFO3neTGWozYkk3VS+pOTzo6MO1uXynjDE5ccILrXeyB9tCHRfcueCj2PTgG6w2N2a4
IjpuJ92vT1DPmF1RPUQ+Es7nPnOkn8m36PeiglLB/oLGqnf7F+xu6cUPYKoZ+tyIjRLhB8RZi4Hq
1iY8IY2dhzl29cIEk4aBQVCJYwUmZN/0268NxjvR74ug3lfdi8th9gr3Lk3s6Flzb69t93NeGKZr
v4jdaPhnplq0uOutIDcbjOK0j8n6S4l1N+p5G0l9ffMlwQ1Dr3lL3/C3TFZV1JjxpEHFvOswgjwd
1IN85NVk92IX4C9ALwC7gf43c+TWatbiBtqLYTyHaNraaZLZQ5e5JuG8xnc37x9D7MSHUSkSXo+o
1BttY5t1Z0P9zTYho0Dqv/3EU1PYdcMLa0xInjsTg5llY4aQHB/sPooar47MlfN45GwemwQuup4I
I12TKtfFMVNmb64UaIQq2MjKEH/cdr+dNdGhT9ygaAwg2WXCfSdHbVf2pRnGypKFc1IrXlPUM8fK
TqRHyw9ENoBC4J/skMRQWIUkzzl696iySss3YVXsrMg4T6mdtYDEHpEX5R9k7eyUp9YoWWXIqRK2
afJnbvWDmfNuk10TlIoLzUM6Wc+ECTKTidroUTioC6eUYnIskXo9f/qjUOZelItp+3DDRKz0I4Cb
8iCFcqOdezP21ojHLbnztkGGCuZXFcUyFOjYVFVY4kJHnWIOddB69A6ykGz6EYniaNh6m1WJRxSr
/VYlwFYeYrWuraCuy2T0i7EelROwxhGKeEvTjL/HSZh4pL9bh9HRt0dbQ7PwQtjU8SycglEdFDGs
LGDoBLfI5yNegxyH2R41WIHjG4qJxxaertext0ORMMKbQQ4wfemYpLUbSbLzRXOXonE++0khUIGi
AkjAQAOOpV2bEmLSLGOZq+Fi1Li0H9Jx4ixm65rXFpi8AzAKNU2VpAlE8aeqYoiUVyff2S0QwKBV
iW42XqHspFhTJ+LSF1kXyE1/jNqxRL+EfC0xeoJ9K3noje1yQDcDIyga6xhHZ4ch5tzQRlEgXQDO
fjAXqqMB2VmxFFMef+eOq4HOD5UlKPHIEtom119mHbRJ04UcMB/BvNdWjdgY3X4EG4L86Q8EwhZ0
6eBzJlja2DGLbuyLsRjVJihHTCfOSaL4UmF0nOtjbzmqBDQdcEtwaRYU2neNDiz7qIQZ6A/tUerv
Zmv+UY0t57m3831QmAZmD7g9PJDYWYs8nxCB07wJUm05Tx3qBrLMKUnsLAU9TYP2S9DeRUnk+sss
qplOawSSarmXQc6fRYODCoEPhgweSdTuYvDEg2/Trv8HD91FEmYOQ5G2MngIarUFNwyo0+0UjnA7
BGyRL5haAos41WECEcGm1a/WJIKYjFAFMRhW13cox8RAumiNAKA6SaTinGHEqUByuwJOniaxBK0P
EslKd5xJr6ieKq7xm1gIDTqI0qpZL6slqH+gDQti0z7O8YjSowws7Eo5DcVxUmoMVZA4zdOn2wvZ
+S4YH6diOBgmx6lhL0FzydoBRbhAVlFHTATtXMx1bMvzynnq7HwWSrUJLwNlE7aOzSO7UkjFQRDD
RT8IwCmJVc8Jy9sEkgZNfHl0ZgEFYi1g0lHr6rZSw7j6U4+2qDu9iIqN+Q5AGcfUNnzCFJiUaLcU
8YbtZwPkEceSWjSBCnCtWK3OkqZeCprLWOe9KXZKFrBFmSeQ2YHDlx1TTk1hnNNBUUPh2PwVfkv3
gx97/VnUnOHH7Fj+cqp/gjG0evusY1ybla8PrJQpax0B4xtakj1M6b0gfBEyHr3WTmeMWgH8AGT8
EH5iwafFbFi1AEWVUBnMX0qGkd4G2t1OR5TjqgqntIheM7V/gbL9lzIpX4ep/HRcwg+A0CPuJRxn
oO+vlzmkq0IWsZnCNgMdmiS95q02OtqocELsnnNScXkMrSJhwN17baeP8iUSgJEIJe2tMgJF6vHG
QXiyAHwn7u1Pt+edl7aYW3Ca5WHKQEsQxkvqTcabMgSAhtoy4eAh6ZG9foEiAF6siXGRadZmacqA
b4+rPvYiMp3SUcGQGdCGuSa/AuR77FZr8aVSfr29wm3UgmWqIqGCzAFpDHObTGNkZFCCmcLMIJbT
TVnp9ZkcH8Z8yb3bpnY388IU4yDqPEwR8kApbDHpleChkDcvfT6EXcor19ES2WY7wRMhggcY4H2D
WdRqSVT5jERBaQF4JCjAkqom5kZl6SUdK7dqRH+WRF4yu7s+oI2Qn6MCu6Eg7DLLLCylqIJ0grr6
PPoDwsnQOLlhHm7v5PYGwEdDKgP0PO1MmMxV0zZTR9ZYqwN1jd1RxuhYxyM+2vWLCxP0J1zc/cra
k1pHsAwjysIWNU6hzfY6fPrOvF4I/RUXVvTFbGRiQbtNxsPRTdZkdqeI6E6kVfq/2jMQXtIRPMQo
xpScC2lRDEkUCDnJ7FnJg06pOTb2Nk2jsxqghcLtycJJDNKO2lxZViASV87T82gGizL/izh7aYQ6
/8WedathEYzjNGEWTed81v+AxhN5YBTznk681TB5xtRB8Epd4ijolfesj52uemmslRNh947qxWoU
JpqvStukggx6UHnqfsR9eU6qlLi4tU6JtvzWEjGzFSlf/sUdcmmViet5klhVKUdW0MilO2uJT2Sg
zvJjPT0s+WclfEFuDRjm/7xCYYI7xmfHbmzgFZHo9zLBFO/32+Fgp/8LC8jPwfCuYrSUheYOSBSJ
PkD9kOKnAFlvbGlxe6iz6xCqllR3/HThitoDQpwqnGKinDlL/WppklasCtpMpD6tSZw5qlSSF7XQ
eFDEj1IbG8svbdGoe+Hu6wDtswl126D4C0b5b/VBeUM1k7waTk3H3eT7+q5/EVzrq3S6vau77n+x
SOa6aiPLKI1esIJR/pZlBXQ0v5gDT3yPZ4Q5zCYd3U41+IaVYJLZj+U/kc55+u6mvegn44IHYASp
IRPKY1HLeinra0zOiA6aFLmXPhVOS9y28EDYjenj2rEe4x7h3bu9hXv31KVlxk9q3RjAY4xvV/bi
MzT5HiOZxxW2u4EXi2PcoyjVtRtQcw5BGvWwRphslyQk9xUP/b6XdV4uhfGGpsGwP9W+DeJ6dWKh
ULwxF53EEr4ZGZScBPPz7BA0bGDSCtqCeBhtYA/KEIEvO86UEGJijmCCcDz7KZWVf/sT7b4bLs0w
uUQuUwoqtFSD8bB4upMdlsyW/NGT3dpveVfKDhQA9Q+wUADtC7o1FJauT/MCujUQGvRKAMoFF+Ij
IFVwIoQqKBu42bH3kyedA13a8UEUpaFxj7IPBlvY2vQitFOSpbIYGnJrr9EZ1E42Zwt37jBKsWaB
qxdNd7zJrxcVV5NiFFpdBvEvvJZVBOBAb+z4Z3+uverURLb6PXsW79eH9kH7wQPv7a3v0jhzuoc+
loqlNMVwBaWihFJAMvGUdnbO2NX6mGNMCg2EdYI5hpH1Wuo/2+Iu4pGH7G4h1JJpEQhXpcb4RQ5+
NC2eRXA/YIhf0tRDicHpBumAqB0xfIzU/Znz0ehHYe4ViGqg1o+ZV8hrsBgYuRC1Ju46Oei89hTp
dv1ltvEkOSXHLpzeE48LXaBLYAwCr4B2MeZZcFez8/yqEAldVoFfRAnBsewQ0D/UXv2rBYVoyp14
2nlQXhljwpUBvo8aHBwj0Bn/bWkqfgIkM29RHyXAW4ti7i8lVq0U3JRmIBzng/5X9qQz4D2N3znx
sUMwwZPSFXwRBIdfZTfziJ/zgAV7IeVqqUyaCki/IMh6K+P0LZ7i9oIjeKuv29lzcs4PaRg982pW
ezcqlFJUDNiIHwPaTNIqgR5TEZtKDigKOVLtPrGbP7lfe8WJPBvfmi/yK3mQHivvts/uHHU8LCm9
OfIrBW3D6zjTAgU3ScoMhhoztUmx2JnAG17Ygc6i8YW6P7icUMje8Ea2BAqzVtfIQYvwPAXtidxT
2ltUyu7Ks/ZAfmFi6Qh5pofk5fbidoIMXky4FQD0w9QJ26YEVQzgWo1mBOl6SkBQJOhPkHNw/n9G
mLw/NjN16uvICGQtcjDE7SuF9TSJPL6C3Q91sRYmmrUiaswR+ImDdTadXDEOhdFzrrWd0QXaofxn
v5hLRyS90McdnKHx5DuccSdzC+CbRxAitAFuAY84/6aAemWTuWt02CvaEjZBCFvZAxCQdMI9aI8E
rjH9ljGtcZjOVe0pnFz84+XMxpnL1TJXkKKtSwnyPwPDc6LTf5Udwy5A+J39BJOgM3jm3RSYlZPe
Ja7uiqHmm997oPO/Jucm5HMN8lyVOYelUHa6Nuhw1T47lZL+q1z1h16Zv952VvpntmtGow+9VpGq
K14f96lYBnGV5TEsiojYWtv+6kATqk0LSKFEXma267KojnywNcogWb02FmPyN6U8ZUE7GG4z5I+D
FHP6FrvbhuAFtBToczYUjVIyQceaWGtoWXcRlBPN4oes8BqkOx18nAtgEIAzRRNmw88zZiBkFvRY
BLBNohyD5/UYuRagbc1p9OsXXnq5+5EuzDGOmcj62M3taoD+efGndLmT1PxOAEGWm+RgWbrtEfuH
/sIa4xKjXpndYAlr2B+iJ+2gnIFDfFhjm5xHjzJrUj1Kp+WpkO28fVBoR/cUWQtaNSpzyfeV2DWF
pK/huKhzZtfiqLi5KeCiV5opf9MKI76r5EXm+MueS6IpDCAO6mnbPpcRab24JL0c6PWj1Oq22SWc
62An60Tb8X8WLOYeL7J4lScZTQStyn7WqvhjrpbHNR5AJoPRSlvus6fOqN9uf8TdZWE6xEIuCFUc
tkXcm0I/91E6hFWUOYb63eQJvu6cM7xELNShkSsAJsDkfsMsWKVmqX24LoE49XYHSs8O1HefXoaB
2wd0TmCMAs8r4/iFOZmaDCmNQDTGzEaZEKFJSjgusLuUCyOMv6diN5TyqkuBYN317WiTpnWinucG
O2cYwHSM0UBQ+wPIdh37lkybE1J2wkOlKz7wPZWDpqRbxou3kuX99rbtnCXglzBBg93BjCjbb2kG
TAob5qQFpO7+kH54xOhf46z9eBaX4amCaDknZuwaREREugrYLf5xvbi4HfQoIh0M9uOPvFYehqo1
7FJrv48J4CnTvH67vcId/4bsCYYYQE+F8MveJJog9RKeOR0wPSoEpd4TlaeO8+FbzM0IE/hcyH8g
Cc2+3awoF+NUmbowSW0dmE3dmR6q5/UkHYVAdcu/q0ODYeIBCZy6ybflsHpgVH6yXF5GtPf+AXoP
cz1onmFKiX3ULc1aiXrad3hn1acY2onTX+Wgep2fHQonOhp+/GMMlLvkWHrZneVypwt23nkAkqI+
iqFzqnzEZJqNVEWTYnUdcOnzvTqDaTP6sR4LhxZ/F9f4VnriOXtYbIIBSd4Uyd5tZADuB45nTMhQ
89eu1QApp7bFMoWkAo+MHfkgIntCZpK9RscVPC7rSznjPuI9v/aO66VZZs1gnV7AbAmzdf+91V4s
6dcgSuCC59RNdy4HkO8Bl4avivc622cWomkYKzlWocJxJ0nkl1YfBJIgBL3gDB8XLeVcRnvn5tIe
s5tGOuSVVCpiMM5nEeoDBY/Dl2eA2bdhjHWxUFcxqGbFbpTnEWP9t4/+3sMYkQ3EQujNAzTGghAs
IqVDWyrjB0+bDP4HcGSbuVf44M5xFlf7Q57UyJ2O3CIA/e3XEQHMXvTJaoDgC0VT5jbqenGCFqtG
kBiJrY3aA1Dcwoyy4uqBr/SBN6OxdUHwCyIxwegggKJAlF17PpGafmnLfA0y1QP9sqtgQBhwHYfE
MWdLtx8NPoE2Njo7QORgb68tNVEGSEXbtGG6Lum3dRaN5yo3Gv/2h9tZj44BeBGDvhjO2IAYs3HO
Bmsq2rA3mmDR2wfMet5JWfxNXFIO1GF7pdNpatqpokQW6M9fLygmHZg5SrkBy+voSv0rxG5sQf48
fJHuFbgRUaSBZhB76ymCVJAuT9agsFRQwldeLGE+aM24gGH6pRnHozqaUNPER0JhkvEEU2sW0iro
P9R9AhWPd2VF5Vcm9wr5m2AsY2ktu4MaIYXq3f5kO3UvLPHCMuMZ+jS1ooUkJUClFPI9wF27mCVw
O7eQXRKIbouyIo9ceac8hNlf1Icw8iLT/8NUHWjfe9LlpsGoxCi7/dfJb/z8YTVs87735IPstk/t
S/Yi/Sm5FCt7jgPqcQW6HBa+LJtwNl1dK/3UZyEwI+4yPZjJSwJC69u7unPcUIH6xwg9KBfdRpx5
MIJoYhZacfVs9saTvH6a9RszJpcmmPR8LqUO7FdSGrbjFx3yuV2RQdqZM0jKWwf7ZJubHk2RGjRu
I8E7Bg3h7PH2Tu2FjMtlMOdYX6LakJIhC6vyHXTRjhz90ZXaa3ROvNi5U672i0UIgBdbiqsULreG
kyd60tECG815gH6UN3qiS7zaJy/AjfP6v9vOM/BsEOGimDo81TZHe11lVPIr0QiS03poIdAx+agm
nNuj5Ff32bN+IN5yjp65dukZugopFAsmYQ4BDAKg5GXx90ocKVJaWWWYnERHdnTHeoseLQf69fb0
FZ+SN5e0ReAyBhlngQKNMBt5DboEt/mWvSsQ/46Pza/VLQ+oLzi9V+sYrQRZE7Jqt/V541fbL8zY
Z1xpheLSZAxDFSb32Uk6qI52HP6kuZ370f2IZ/ghOqvgiHqzvt524W0Ce2UYjHTXpz01gCAGo0gZ
thLIX4BwDYafEzb4Y9Gj9KChjMp/NGwCGbUK1mDM6+N5vhk3k4siSYm5lKEoDsbBlIe/AlFWv1gi
7h2xbwpvJNRPoGHHjstGvTmPlb4YD2qjHExhOM1Gez8Zy4MkiO9yJT2XAohTRuOrkc9PvaK7Deo7
nZr/rtb1R9Maz5wNl/dcG7MrdOIJuHKW1qHql9iKVnia9UVCCyMD186IJmn9rXpX/gDG5nHsbXJ4
utUX9miYvAjnxTQXmZZOlC5m8TobbFnrW9S70VcpkEBXQOnIsrvldXi1QONtubetb2IwjCMTpRAZ
KoHDzhINnbYQCwMhYT+d49Sw05U32rXrwNQAfQ6JdCboen1QA8gEzByZH2Xx8VR+mV/1x+UxPWWB
AoITYDqq3uYl23vrAnk9VXzCh9y0u/UUbwgjb8rQ6Nv72NTcWis5W7dNbrB3lzbob7j4cMOCsQBg
7Q2gEvS76Vl7jT0qTdh7ZdA8Jk/Zn3+1KMqkQokX6IzmtcEiMqNkMvUx0IsYZc3EkTMe1mdn3wAQ
wZ8HPlSUwYZwbaIpSTy3SwYxJC22TSHzBrU83Ha5zaUM3mGFDrGiMSni4zAmiJpOQz4ncqCsuaPE
jTun2lmMW6+M288+V6kpWoWB9CGIRz4qIxdfKOlqhDZQuAYNIY7RgIKs+H57MTv7RZWccPvDuXHX
MrmmrExlO8cGCVexdGL5XlB/3DYg0Y/K3LRXFhgvS3MFUyZVUoTxL/WujOz1AAKVh8XJQdOQuL+t
0YW8RnOSfqlnfot+JzZfGaf//mIDK6PO0joS5wAQSFsqvmI8xTZ1Th64qf7hK13uIRMgoMOqLVk9
S4FerW+jCO6JFARn+ZNIfsaE5+A70dY0MJxICYLwaGVBHHHeAq6kd2IAyRIPI0xvq0G+o0/+is7C
EQh3ze5F4cvtb7jnJJc2GSdRFw0zmzOcZBB0dAKTwbKzKiP/wtkvrTCOspRJNC1F0odaEfmCMD9K
xuDeXsje0b00wbhDN9bqoo86ZI0F+WHN/FqdbUEbv7QGp3PM2zHGJZYhg2hUA0OS/jYJ4AiaOs4j
avtKhNdBuxPJ838Z15knTpM0g6AkpQhsjXSAmJhf+HJmFy9tSBEhw0EDdOFYhGbt4d6VOA+T/fX9
Y5zJZot0kSdCjevDfT9lNpQ2eevb/1b/mGAui24hEJnPYUL21TvJlY5t5OZ4gx/jB+sByFsHNHtL
fUeTCk5Gsxc0LnaWLTy1mjpMcQN3b82utCfViO25HE59yq0s04PDxsZLS8xVkrTlmgl6NQcpsVVU
2Kuf8d30ON81I74diOydnhONeUujueNFPJQLYZDjpBUDIcYoWKunD8PSPteGwokYPDtMxJhivTG7
FR9PHF4qrXMn9fc68qROdp0QGB3U7CSqsEx/xMVi+iUZJDnGIQPxlzvM4CjQecJou+u4MMGc4xr6
T+UsN3Ngkj8Y4bPL6UUlX28HJZ4N5iAXROpXUCHMQYf5J0MntpT0d7XGia572R6AeP/sFnNkFbVI
Mw2XRSg/SZ0HWYECMUPwGned3Lw7rqAZSQ+8NsK2i2SiqA+ZGCRKChCwLKdPHTfCQNDsBVJAOTSd
vZ60o/Qa4VHyc3ixDlCCcunzV7ctv3h/GYMC7EKm5DTqseO0OXcSEUzYYnJItyRkb2irXruLXqJa
oyfaGMySXf0V75QK0BriktAUUFmbfteNY7R2chz99BA5tfsvag5XP4ClDGnMJm3FFUUWKuargS85
cQWnA0PWCsbJ4cjD82yPBzUHmnnoLaN3xZbrxaTR67KGuRTECsb83hNeT3frufjTIlJHEIWiGckm
23KrtcKYlWOgFn/n5F7NiT2Adfr28dhkVxD+oUwIFJ2AzgMLyOsls1zNpI7w2drS7erKay1L8KY+
P0emfC7k6bMpMWOQOY+xiNbqYlrkURIQ/rsSjKSp8nJ7UZudozbgg1SjDIx3LC3zQKYqMxLIq9UN
5vSsPEcXdwIziUiS021LGy/4sIR5LJxDzK2ykL9WS6W+xIQ2guTjEHtd/9lIz/x95grTlFkoMY8X
g3D0WAMAMRqHZDX/hQ+gmAE6EkraJbJJ7xQPRaetZvFYxuReXUdHbIajoTzVq+VZTc0JlXsfBwgq
YKiAxcK8L/33F/dKXi6g05AVSGglpq3mf3JRcoqY4wGb9AbEgPjTUKqD7Oa2izcUFUQOY9MIMEg5
vhi5pT6PA9gl9UabH+SsyTg3P88e9ZOLRWlzW/dm0sSPZbXUeAPVybkfDfMhMor1MMbd79tut7OH
qOgiN0XnDjcz+0ju5UkZiJ7pYW7W9jLm2EeKLOGNBex4N8QtUOgCUAEVONa7RyyhhvBh86gWgvzT
ANGobC/l2PFSwp3dA3GGARpYkEoh8Wa8HA+TDG/AVggnwNm9uK7vxDor3NZQwXe/Dp8+s4jcQD3j
Ra7tjFP0ZS/PpdUWj1H8REDOMDQ8FZItgg9sAJcmGHcYdDnDM6svH+vv2u/sUTkWD/KpBVcj7t7H
2uf1tLbfCeagZkTpKQFXYeFSptn2dSqT8rHREyoTN3lJr/F4Zrc+h4FgGEDJF3wKmJG/dvEVB7dR
prl6jCXtEAMw70AMEhNXifZ227l3VgNPUCkqC1gm0M1eG1pS0ZxWXY4CTcnOFtS9Ma3v3zaxbYzo
KMaIaEyAtQHtOLYwk+NysMqWdJjyByzEbbXIzB6k0qplZyJC9GXBhP5JGSXt62L0HQRdUsBRULZb
MKcqjJWNPONBqYknEBIbtjX3ix/NEO/mROadPQciHnHSAi8BsIvMZSloAqBHkhoFaQEuykx/KUhy
HtP+6+3t4Jlhkte0AitVpCpRYER3SEm8hEDQCBI9t63sfVca8mk5W0TVjckQtUzQrEoZ68dMke7F
6aFEleC2hW0bhn7Wf0ywaEjopYpJRWBCvCu/xr/G+y4ovBTgDc3TibMSezq1jvjGK9Lv7h/GfgDg
QBa+ocyZy1GVl7VqH5UcUz8gWi8Xuxp5NEN0f66es8CtAg+MKjwmfiBAybyWepCf9Uh6tKBTU+E8
ypEqH8oFOBZ/wJKHQ5p1XeIueUSkE8h1pAGq0nGzcFxyL7apaOqBPBkJI/B/9DNfXHW6gNotSpoR
JnW178MTcSlUS4cWi614VAfmXwS3K3t08y/sIWltQc0P0RncUUews53jJMs5i9r5gFc2mK0Fm0i+
IuaACk1bJwfaQUZl94u1OrkuTJyUbptxA358sX/MmR7xb3tpFHVUybrclaTIG6z6fiYQ2cMczirl
AgcFtuc3eKcACabivbLpC6h9VuYKIMJh0sYQOmodrXzMlcEdjbcofxcb0+ms+eftk7i90anY+f9s
sgcxgj5bNJAhCgiojw5g0tOfMtDSHcU1Lb0iUiMe2cOOQcwyAY4Dfiy8Z1hMDhEEuKqUQv/RyDOM
i0MK8mdHdACocguULhibVPpPk0tB6wNw8o+Fou5pydeemfTFLCR1nj+KTZnbMoC+tjm2P27v5I5r
giwQY5nojkHkiW3BIdp0itmI5HFuTgvmJ/LqMCQ8gvft+D1sAM2LmueH9g+blDeg6OiQsZhoVtGp
t/wJBKl+fze4ybH2QbB9e007RwBvM/RygeVVDLSqrjeu1qDg1FulFEC+Wkad2OoG8yehvWSnWota
cfKk19NjWrbK22ctGwCNYK1QOTLB/a5cW55nmQAKq8aPxGifrWKyfCPFwDXg0+96O2lOq5Tvty1u
HZNaBFSawo3UDZZYFcUWFGSrAKxM5inR6hZJZDeS5qZKyanBbF0FeQK6tQDSUpVXtmIXZZZWKfoa
haY6x3Zf5Is7aCVx61Ll0bds27YA5YMSAq9s2QJUmh2oUJdsjfNcSx5HkAVnv0GuUjkqKtWlA6g+
wUho67R/1Ois82Bx28o8Wo8AgcNdgTzAwDoTP9WqmppYgquS++V5/N2PtmB3TnIQf6Qv0UGFQMGv
CNZRvx64sjdbIv8P4xh+pQ1WwGoY/9FjEPYnMoyr/nyvHMcjJYBHUuHzEC3bI4KbVQfgEqVX6q1M
srSkTa/OgqSFFVLSqsDwFFSeiPmYrcZdxJvK/A9nV7YcNw4kv4gRvI9Xkn1J6m7ZkmVZLwjZlgES
vEDwAPn1m/TExqjZXHE1EX7zjKsBAoU6sjKvzyiMTRVEB0d0avhf3ooBRDCj43X8HkQ2IS3UIbfU
fki8W/8/lH9ASQrec5Sc4NKupDu5a4ylnYKOKuhKtiXQYIjBoNmvOJjrm2AauAFg90BXd6IxvFyQ
PpK802TjnO0cjgzlf1U+CH/tEixsG5CZIKQFgyHEzOZwPh1sbObIQDAZgAHjhKb1tk2CP2VOvpSF
xuLP+hGs5O9cOVw+Aq/ZyQNYwQAILuP3skjDri7RncnDTnS3BdU+7UeQaUzpMTgAcc3nTJNdIQMH
aY8DULwfpaP+HVxvEW3E08crWvpIcIo4DBgluuZT73khy7Qe2D1O/33l1iBIlHRLWyNYOQ3XtWk4
C/N/xa+Rms/2Dj7fhsLwlFGGXexh5iz42RRhqUIQr5EUZeIuMrcQQsqPFeIFFmo/1q7zde4zyUBi
chA/A3dsHjQPIzMbV6/0U2abIRUvdf/14828PoswgFs1nQwbie0sFkmTlGZGX1tnztwkxnnVbxrI
I7KQq6F5qlmX6eHHFheeAIxgwSjmIEGxfgWkdROK0QkJQWr1KwjC5s6MMDuPScXx1P9q4+LUQkll
rc2wtEzAddCTQuvyms+zc+wmGwZ9PGEMYFeZ402WZHvb7vdmtdZQuP5kYMUD7waw+CYE3eZFZK0d
66AXunFC/TW0jbdkTfPm+vwjBAGMBtyxNoY05gboWLDSGHRIHaUY8nRuWs8M9TWqrevgH+EHHK6F
Lp49zdNdesIBvrEB4Wdw9rv+pKF7XW6IpaICE87EBF2lbj4gPlnxVQsruwhEZk+0BPGQrThudtA6
cW0kE7vrFrXn7coJnA71ZUZ8GfDM4kiVCmJoWg1ayof6YO0VpoYs8L5AmOS4Piu0cB5QhcGIAarT
BhLf6e/f5aGyNX3apZ0NLvUibFFzres1ScSFMBwLsv6CDv5qYs0WVBVNz3Kl03t7RwD364/dvtqA
2OOEqsXeO3y8fdd3CcbQPAQ4eBLEmj+SbVVVyPKL9D5XIL0fIJoh3BAqKw1drRks7t07U9NPebd3
PE1TTg2syzpnz/wJPPHf+bd67z9AMXnc+Pv/h+TS8uqgfTeBF69boyUKKMpo2mkrrW3WhmMVt9W2
gNTLIUM7lNwqNyrMraxi6q/qWkzf6epgOv8an33HPiFUIfOl92LM4q4ne5vwyDFvhOw2iaaFjVbs
Pv6YS1cOoThglGirILSa7XCX+GnHmKL3ASPRkJmxQ1CXyX9+bGXpO763MrvYvKp7zAqOxilD7SD1
QjKucZEvWrDADo0oEdImc39F+76g0uL0nvdZE2VJ+iN1gxVE2UIKgbzl78gvHDvqv7MKc1H2I62D
Uj+Ro3ilt/YrzWIAT/ddSA/8oDCHXn0xymiQ8bCaQiwucBrqQeaL8HSegXJNSWIoLHBgldgRDDJF
RIjP11rhoTxEAg64gSbI5uWFG1nV8LQIkGEj3vCq7+1aWWLRVaGxNmEeJhWl+dioXaQauqtZcs4p
i2zjpTbIXjIFDId3dD26U8TY9MHXQaEJUrUoq9crUeo15MJFrIMCAoIdxAKo7lyukRWaLh1fuihE
kj+TvOWWHNzY2tHfw53x/8JbLF0yNCaQLIHpFidntqupU9YJkB7jiagXw/glrV++TsKPr9iiDSAK
kLhM+eV8X7kD+bTO98ezgzLnKRdTAlMbw61bsrWC8vXoL8LAvwSzAUa/rivyNlK9vpi0cbpteg8K
khd6YvfWHVouBQvBQ3KwH/IDfyy+8h9i2wF1uYpgWQjNL37CvFDISE1yMSkADTfdXbvhSD+BOGvu
+K0Es3Vy1A82jctDtql3dCv3n91rjNVN049oR6CiMI/AAszgWoEuvHMr5DEV9UYPxH1bihU43/Un
BQ0eGtHgu/cna7Ncvi+TIW+k65/LsQCWzwkrHkS+4vGnV2OATtea6rxTrDd5nnePbFsZ0hjKQZ1r
NnZaXHjcABWAjcA/z0WxBhy59mOADOAeoMyEFNib4/ZdrdQ1NRD/3IBBEBzdo/WMafns9eM1Lbhq
gPQhMzzF4X9poy4XJZFlmAMIGM/1trpDRATZ+Rw9h4xHEJTdudsWJD4HHhdvaMx9vvMw2YaDARUo
rvu8EVmDj3aACrJ3diTuHs+Kb7iDK4XypW3EgCf2MrCnFHHmxMqyBDxHDP6ZdPqbsNNnL/VXzsWa
iZnX0mua9e4IdaOk73cFce9aI1u5SNfVKuzUxFSDz4RAci5tlFUaEyiZaWcg7W71HKMHvv6HFnlI
jRQsBtz6tXIspoz9MsCCQR8vHCpkE4vZLNxpAiQvNIB0HzsE5+DZiGWk9kW1QZqxyzb2GK9xe/3l
NJlbBOAbIIWJruEqg088dC4bGjiAkPSWKsLArsWw7Tra0X3ptBiDcglEP6IaG5XeGOBUgJgnpoQL
ICbGug572TcYJq/8gj4rOYCgRaeDEmDyduxkT4ie/XIzl8kNw+zmrxyMllNfwa7U0VPSQNeZ+hBe
BW99jykSNelcOrJFI8way4xtFaZzEyME1zByyY/3eunbAkgDGJUJ14KS/eUNbJQ/uCzX/TM3syws
hqaEON2QIDirSswtptQEFbUsHz+2unRonb/yjGh+QFljdi86btYydXhwNpOx2fYtUn1MOqzO7V2n
xxj1xwAIukbQIQEbzOXigrqBmEZLuhN9Ii8GAJNiZ2qh83N4mxiXoJF9TyPwRncniKYe1yCE1ykK
jCM9R1sODOiAVlwarzl0/byRqLMsGP/WGcR1b310+dGAx0SHvtGVk621Xhb2FXPHBug+8DERPs1K
YTy3rKzizD9niWfcpN5g3TOaJytfbwFf4V+YmX7Gu7eoaYvMITUEb0e6caG3DBxqrPKQ87DZ48BM
ZCbJ/TTgHcTVWvF3oTA1GUcKgTQI8CV3ln15g0vatIVxICbzn81WxXYkXkgM1jH5ww3VxnlKitXX
YuFrQj0JunhovwDBNhdPAdeZ7J0KfJWG0Q2h35jWYUzS4r7tK+N7W6Xuyr1c+JJT6RmIPZRo3Sse
2jqzleVkWnBGMnPQmnoz0nHlMy6acPG245SCH2VOzZK0XRGQtGD3dRHcouUTKpttP3/PgfzSJ/oV
9MLmk8Ipz3lujlgF9MlOGSNQRFtjTFxcxTsTs+MAbR7Os1qgzlwem0F8V6b8+vEilk4cKHyAKMLY
Gp7BeXnXSKugKQ2sAkjdLblhv1gcWActykL2NfmRxyCR8fOwX2PWWEiBJi7if+1Okee7a5YEAOPZ
VkLOnLbbrkqeQKzxrdaNY1AnX8fuBU2YrQtooGWkBSCw5SZIjXPG/Lhln2bfAyYMrz8OoxOAGmPe
Q0pzO3MS7iJxZ+xltNUPc7B3H2/zQhx9YWLmrDsxoBXZa6gi9el2rLpH4X5jeJg+trKQ2UIKDcJB
E1PCdJVnT0+OsZSqHqGlaZ2Lg7dNbuzYPYMxO5roKNYg/AteAzpLgCtDh9xDXDEd3ndfELTOAbKf
bLrFdRMPbZlEPsnvgwGErE5C10B811zZcPyYiQHSEtca3nH25vhtgLospEVOskcVuErvdT3f5EX3
wKphw9J+6xQASlMld0aQHTDHsjK6tfQygBMABempJQ5vOfuIWWZCjkMhGbJ3zV13D/gQcAbdwwgC
zu4G/DqRrocuMD6ht+LMFk7PheHZyhOrds1Er5AejdmG98FG9EaoC75ySBe8DXJGYM+nOBFiUjNv
I11KGqvQnDNStdh0tR998h/gSni9p38eI8xTJWKWUIJNwqwz4TvnMQE0kViPjROEmuArUf3S2QTo
F0g9/JlS2MuzCdlvvcpq3zs3roodce6tNG6GfFNa48pbtuRAp1xyKtUCQYew6NJUIIBu8wjEqXsQ
wdhRvhE8LHdu3Mb0/h8iNLAArvGOX7NGQEzgvdXZWZRe02JCLIfwN3jVs638M1FVON/TrXcq9vq5
jauv5NmAlBsqgg0uv73mwBfOJJh94MIntb2pEHK57Abpeu3n4OfoK/WlI+1Xq+yfC8LXSmVTVDdL
XtCiA6AWrTr0s+aYidRomBCIf7G9Ex+HjBIn5lFX44Hq42nMnhkrJqfbNLcI/zlJfE6oyDk+BAO7
o+dqmncKxN4V1f0I/GVZ1U+uNYRi+LnispfWh74qED14gawrRiY9zZjw8TSdB79ux0jn7fAW9AQp
GBgl5LEe3OfahRhqkLvsrjc6V9vTGvNsEDbqrJcCao3mDsmatdbQWbhBcOpgZkebFLvuzm5QX4DG
UmRac6oR7PcbI8PV+T5Yeas92lla0V/g4a5Wbu3CmUI8iB1HYwdpxRynXZl84vqz65Nm/9FBFyGT
b6bUVi7skhGA7JyJPgfHdp66VClFPzEp5ckg+J7NS9bxTdbLFStLrxXo+TBWAzpcDCfNe25W00pf
y5L85PnsYCszyi0z6uwxKtrgNqVO6FsspFTuLbOPWUD/w2N1YX/mlhh07J16oC7uzbgFRaDxnGNI
KkpeyG96pyL21YqSPoTefL37PKYYIFFMdkA4YzpBc3CJ03YQSQQoD5M//o4qEQ2+eWNWK6/VFaAJ
rxQKNtMzAjOYlJo9V0Er0h5l6PZIESXv3Hw8Ai16DCpMsXgDsmA35V8G6Yu4rj0s2NeKzcd3d/5e
/vMDAGmZnjSA8mZb3Pem39jF0B6Vz/74nfjV62t0Vf/HIsEyCS8Lto95asbrqkgV19sjgDoitLSE
bDDIkN8CWlmHuedVMiwTyOQEhUBU4jT1K/H6NaLNuUf8u1AQ9U6EZ5OSx/T37yI9mWZ6Zjh1e2Sm
GDc9KfG8FAQUGpVOwwEznpGU9ppyztwBzY3OPm+jy6yE1FoLXRlHO9QkK3eoLA0xAKtwk6DwCj/+
mlcZyeQOgCWFK8aRRat88tTvVpmbndaZPWmPTewOG0BCXqGjsNGbWLGIghYJjJrJtmnij81Oy3j/
2sytzt5RmapStVxrj4Xzq2CofY/fIVkZjdp3syhC6q1FDnP3B3tAoKDuiOYaRszmfklqtFQy6Zqj
R3l515cSvNwyGO86YWe/Pl7agilUToGmxtWYYCKzL4jkT2EQO5NHcPyi+m0Y1Y4B8xArjLbvPzZ1
Be3HsmykUBCzRQaHuuos8+GqTLs80eQxuxu31jbfpA95pD94O7E1f5JVOryrwwk7gP+iamyBsgbY
isuzoom0EAiLxNFPMruLBOSJ9FBjNX9OPAYEvhl0KHN+vMYrd4McHX9gDX1yzDDMzqegGEKRRK+O
Wj4e0KU/Q7xv+7GJq1IxtnECYaEGhcIeQAAzl9ZqIB6ox6o6ohawS+k0hA2poCDkt+LonPx76LRt
+rty2+/ZXfbWtjsMQMY8plvjgUTBgay8oguXY+J+Qy0MHUswUc8KuB34dWVKeHV0st43tpoGbATY
k51Kj1llyi8Sgggvlp5A+ExmFXv9eDeuNxyRJ3AJ+NLYeG/eRPGp15u2KNhRWe1NmzlbO/eePzZx
fY4uTcyOLRuKogFBJjuW1hfJrc3Y9BE3x30g1xD/V7WBv58WhQ6IViKMDuaUQRWyO89QdolPy79W
W77TD0CPIDnQ92AhW/lwC1cf5CMABKEMAWc6Vz3zNRII8K+VR8cSgMiOPlLJk9Xk9k+eBGOz+ewu
ThxcuI1IifDazB1NBblMzdP68pjJ4aSyrAPXqLEXdfHKA7KGZr0+FSh3TIHdtI8YXZxdkVppAhQ3
bY+lRfYADHkqV27hogWcOjS2ISeIu3jpXDC8LnOnt/uTx9mtm1RxPeSfBFBNSjao2iMGRnCPusrM
l2DEtHQrDA6dxtp7VsL3IiASvrhO50eWD9rgj7/P3198+chNMRpodFGbgobJ/AP1VdH6DdfyIyuM
X0bX3qWevzH6/FaUw69euX2IN16G2aRNW9alCHWnuzWphhmczN4xUd/DKd7mlQQihHvnUUF+x+/V
TneaE0ZM5B9fOvrZ6KBNiLTlqe8HcyXavP4mmFvDeC+ItlEeQfJw+U0SryQ0axg7Emf4rXN3uEld
Nq6c46shQOwN9snDkCo+Ptz87LMI6rkg2sc+Vc/0qx119xirsr5Xt3aYvhrg/3hF2stD9vZpMvG5
4Wn572IfJ2sLkhgw7CHr2tg3/S6Naz3sf1gvLvJsGpVQcrHWGvHTQb46FnCwExIG9/aqg6xJmWeN
mx8b0w15bcZ6/+CRNTq760+HZj+eaLQ/pxrC/MKmHNFrS0l+LDr3ux00B1nmXz4+4EsLwZtsYR24
tphvv9y+sSE6I4IWR4U51/QNvAeRodZ86tI64DMRg6Pwg1bsLApnXQGhO9fPj5Rkcc/bG1Rm44/X
cf0cATOAyh8iKEBKkHBcrkOZudBR/cDIN2fDFu+qtpE+hozqijsbP8/W6BvmPczp2IH1z5pKdRNt
2SyMahgtPSDc82M5duOBj6YfdcK6wbN7pnRoQ2NMWFjkDFRV9qr659Ji3xufXTbPltAOTK38KAx/
BNdccQO0AQ8Vo2C6Jfkn0RJ/lzpRA0IswLCBqLncWt9qPQKh8fzoa/SRN50dAWbmfDpEnAJuiF+j
bgN66vnL4fG2GVRr5Ed3LLqDEDaS/KBZw8QuHUTgCTC/NM2nXPHlKL1ihiVkflQFhephbWGOSVtD
eC1dqXdG5pw4jdHTulE1PJKzkcSLm/a1s5xPe/XpMZrKTe70PM3Pu+tUns5Fiis1Krw/CI2HXdEn
/OvH12q6mZd+7tLM7PEwy1THmDrDSRPokVCyUfRn7w2RZGyfJWsFrgVreNMRD0FpG8WJeRUt1cuh
Z0HCj45ZA8eI0s8wHMymOKSOeceyYWVG9/oaAVZoIFD5x8nOQ702HbjVICE6ArE83jlBihIXtX9Q
SkmESXJ/5ZNdFdagpoJJkSnRQ10fw8izrBK02o1Duc6OwiTlfeoPgHMw3956difCMjDZBtTRQSwr
k+wEt8ZNxTg0XgZmr+Sc19fgMiSYvsO7N7Or8l4kLqFHW6/e3DLYQJHn8eODs2BiwtQj9wB3BbhL
Z05DpnaQOilLjmnpPPpSH0Mz894+tnH9/QA0f2dj+g3vluEPWZUFBmwI06AxGmxNaJXmSw1Oh1CZ
+lqocX06kVXiffFQu5umdmcNoLENCDUDBFJJ+VR79UZIc+OTPwQNihKKMR+v7bp8NuWwOCzImPGs
Ye7xcnHUsLsSLwc79kahb5PAIW2YtBS6GKpRW69GH4F6yB7tLrdDHJTYdtaCuqVvCJ8PbAUqWhij
nS240sy0MzLOjnpi75mlRxZZo/689pVTzRxlHfR+IVY3B2YHZtc7OoqQR4O31Q04KsAb0VZ+hAi6
XGmOLJuaYJowBC3hWaRjtl7d6JbDjlbjhNIpN874laAz8fF3W9gzLOhfK7O4wGNWQEgCK6mmYWKF
eDdZjXmL/2AEBU0IGiBqw5zz7GzYmFMlnsVQ1TQAA0/hKA2xpt62uF8YYMI7iRAU/fJLI8Polk3g
j+woLbxjfbcLnGEL0qrtf1gLHmOMpU6CJfMmpB1gIsuULjsG1E7Osvdp3JhDvfJZFu4u+B/+tTJ7
xxQZucwLfJa+s07M1O9kq6U7wy22OQIbPSjXRkMWnD1ONpgCAWGdOG/82fbVvZ9AINRkx7xONoPu
RDLRD2Yi4TLOgxi+qHY/DkbYm99UsBacLq72ne2Z79AlGTEHY7PjACQk9GYO5njvQE8a0URo0zUQ
ynWp63Kls9NYYzS76R2s1Bbtr5pqY+R6xcnvvd+Yq/pl1paIfV2taRouXjRANyauIht6dbPrbARF
pkYHxzNX6j7Lsi+5vgZUXLoBoEMyJnYskDT8Lbu/e180u+80p2zg8Kn3zfAwnuKXT6lfroQhSyt5
b2a2fzneEjfhLSppgsnfuXD4njtusUbWsWZmdgWq0TJrNIPZESWtV6u0vuZJt4K5XzQB+nXUGyBT
AE6sS5eh2UPbW0HHjghz1FY5LzbnYsVfTD/zMiJF3RHlJURCaO2CGevShouyP7OqHmc7f6vr7CZP
HmjhHDJzzckufv2/BVRM4gNkNbvAHDIHXToIGCqziJIhai0oW+hrL+DingHKb2HwFYaC2Z6leP8H
4eCdR/3khRT2K3q8n69WYM/e2Zg9So1kI+s1LAVArjAwxVYDuyzJ1saTFnfs36qzM4sXNKsnRIPW
2VHZzaHvgucx0LdVRddepgX39jc2CpCbYFhy/mVKNNhyMOfhwgzJFvD9HyZMpTW6GF0b1v3h4wdq
4cBNeDTEJ3hAEI7NzgFmNSeOJ0TthWZHfQX1ItbFgmLAI1kBwS3sHyzBbwNkj8h2Tj9BaqGxzIa/
kVzFAWt3usViydbAUotmUIuBZC9yEJzwyxsEfRpvTAw4gmxsIh/IjVoTOwcH/ON9W/pKGFbBLfVA
MHhVvFJDr6vWg4MWno4edg1BNy0k9FVaIMwX9kq8vHCNED06oNNEwxm19NnZkwPGsaWPRaXCPxBh
7oZmXMmaFmqcmBBDrR6MEJglvNI6LmXjoNiIh66tw8oENXNIAe68FYBMDdvAvPH+BEPoRBiMidaA
CYvL+0sUipEmYPNn7SRXG0nbCHgJBBw7NpR/ktH6rJAgYjygaAHJhyPCxMW8pimcHERoDNdXG//U
7kvQDfHnTwRgun+hKzrocmZuKHUTl7EumU4E5t5K7bYnVrblGUsjDFp8z1jdroR9S0cd2HBgsCZe
w6uqIMPchsbzgB577dQoHrojuA2/f7yqpU9jYhYTuQMoO3HWL6+TputdJ4MhObFSjKFbiieIt+w+
trHkg5CCIYCdDt8Vd5PO08HVKHaOGOMrmsV2mPjyETWgJGoFuH8+trZ0c1Ekw6uHHvF00i9XlPWO
8PzCoceqcp0wkeS1aZsj8Fs8zsfh2VdrgdZ0OWdv+t/SIkq4SDWuUBoGDVTld6hHiMr+Weg0Cioj
Cqg6Zom7cRrz6+By1EH6lfO4lGNf2J0VZIoqH0TfUYRE9UEfnNch6LbSKJ70ANKMehKlCYYvG3eb
ZGvd0wXTCF5QuoPDRxMBKJnLPQ6M1Kv9zg/uXAFVXSb3hRdETVfuM2GGvl5vrKCK6jQJ8fj8+fjz
XsfrPhwYxvMhvzyxsc4+r5YPLsWMU3nMDe+x67l+06J2EFoyi/g4hIZgNaht/TX3eX2G4ZungR8U
E1DrnbOdEUNUftaQ4lhJI3L9OkxAWu4WbsS8p48XeH3rgZIzAcKz0B5Ev2G2wEpDtld4en4khBqP
TuopNIvtOv0+Dl69FlstLAu1C8S6uJZIRubjyaBqduUwlPkRAOV2n1R+va1ZmR4K5IVh7zDy8NnF
AVEwwcjhBwBxnLfzMmmWLYp3SEqU+c0ObC0cgCiKM9MQK9fj2rFdWprcxLv0p9VQ8VKDh4JJ8SPI
RcTkWkXt+kNdWpjdP2amhQUMKUNfCOOD3yrPi1DO3vyHDfMxHwHICzLF+XEflTs4skYcoro22Rq5
f8eK5N4D4cennXQwwflwwtEsRoFwduz8dOigZwTQBWkDkP+DGhgd4eGl8SH5i0GblbD0ykmDQAan
G5ghAE+Rn05f793X8SCxYBay8u8Sxx5++1XLv+fIWJ5y0BKnUZW4wWMRJN5nc1VYxfQn6FARbOGF
mG7DO6s1dwxRoqlxlw0SbCyi11rMR9aFvmLn6mRM9DiobCFuxDTIFd+c4JJR8AN7d4gOdrKGmkHV
bJk7rHDX/gMG/vfpAdoTaddUPpiG19DdmkOT8hrN+BG3+kw9zfQip2HpY4H/x7sF/sC5kcLV6YY2
jP+atN7R06bO+ApEl+5sR3AFlBEE4OsRP1Mx78YjzejoEYpxkNAS6Ae6WwB+KGgSBqPu2VvQcUt/
MljQt3fugKHAra66oDyoLk3FpqFuhckCu8RjV0hoB4Sjymq6hWSLV+8SOfpljA5uiWlJ9EmKsJC9
1cQ1OjN1jLE/V0QOSDzGH1lVJOOhEtT07sCUmZURSp9lsuPCZnZUgKDK8SID+VkatkbR1xEhmJkL
wcRKjaMGjKEADwgxTxSUqekpTdpAhrYEt1AohY3xdiRfzPiqQEFhH8wiaJsvkMOoRIy2XmCGJHOs
5qgpo7RD2jnye9n57RfOg/F3lVT0RXYpe4JuBMvDqiX6ECZ2ZreRUwJ0F1dGifHBznZBEOaJXA9C
muCVjkASDdzE0INcJuzHRD2PvMxQdgf+8NyZo0BBN2vR41WuwlBBUFQ/c2hFkJB7iXuvZ9T9ViSZ
+9qTqjpVVW9ia9tEfBWcJHXYGEP9RUt7bj9AvlAlZ99QQ/4N05RG+WWUpbwT9RAJB5UH/NtNd6tb
koL0KLf8W44mx0l1zDmaPQ+aHSIGlt9P+ifuY263kGiVQBR3t43OIU5TKN1s97lpZ/5dmktN3xWi
ET0I0a3MuxG+9WxqgRa6PifVAdjYgZ4pJ24ZJnqTJjEQkFaKIUdHiu30XeszH6FWfGgKt3nIKgVO
7Z7yrLqxMMP7k+Dlr3a1hxFo+CHB4rSp63PdDlayBWWtfA7KthyjBPCDZ5FCpSG0ihRZoNsPxVdd
L/vfua/SFB10NdKwIIC5RU49mg9KuFPLwbWgeFdKVdc3Q5ZCeaQ2eJ2CikSDCLnwPIYhTEAbd1an
THHwGeb5N+6IWc2vg7SzHkAnp6ePgV40w9ZWXeM9sxblg5iNCD7vdZ0lZQwSB4v9dFWf/2Eg4hvR
41Zup28sWkPmKvN63oRJ5zZvRdE5D61y8rPDcZgfDdXbdKd3Q+c/NV6B64i0sWRpaNLMTO/6huXy
i6fQ8oslQGzP4AHvzbgDul1sM63q/FuGqXEai6RttFgjwygOTetbWZSapEq2Qw+9i9DgfslvM8gp
od4BcEzhhJ5OK++m8hruYpRMtCZKRi1COs2jen+rQA3RhoOZ985LWbhpsgV1ttlvRj2tzU3LgBq+
0XFBH5jGWfkoNbSSYz/R2pPKbQBZmkzGZVnleUS0unlOO7/8QwYtO0k6BDIyueqKUABtycM04cYY
j4yYLg4Oy8gBw8GKvRUO0uQ6BFei2/7GQaGv3Oa4hmXu2SryKl8NEU3Adntbi5JstGDsYtMYCtcN
O0nBwsX9VmIzrLGGVOBY0zES4KX55vSmICzSq9ootjbrSivqVEG0bdWmnrnJhrKzdkaV2tsENO/t
FnUJVIpts//JU9/5nTdMjqEKbHEI8tbbk6BDA5S1gqqo69AJ3/tVIUKWV87XqSciYge4QPiKPOjQ
MYATfwXEEiirinA33XOujRiR12ilhxARoV945sgBbmwU2n0f8EDhKxjJgVV1690TvEAFjWQ3KC3M
ISL5AuQslxunshKThoGRK4yRlpxy3ASwBlRF3CDtK8dbRZpaf7HykWsvPADT+jP0J4t+j368b4I6
2CDVrvDdsVORPqBoZUZeKqxDKXT+lKDt8dabSiKTL3PZZaTa6kWBXsiNZfX2m8AIIwkdplwjJHUZ
/M5Y0j4SxaUX6n0D6USE+FCyBtMDGERHnWRjODEpNDHkRHoRJlYa3Flo4oENoSfZhprVuPX13EHo
bYyqDFO30n63QAG2YV/Y/ZfcGRMoTMpAyzckAxo/gr4OQ32o8waGK83A2JRLUX2R1K/TqEBVMd/U
tUoHFgDXPtKTQO/7nEoKUkevgd7DLjHbbLxRSUb5LUpRRX9Xy9IQe98fHIxAduj6bRQxB77PG6KB
jqYsZeTotettgagrtZvcoc5wg9aRru1qmltO5FCM7D82AMH0T7hJhrofE2hvx67KESBEqvTd4DfO
ruX80UwCnw1ZCPLSElyuP1YpCzuu3bzHS46xgBtadKZ99KkOwpaBNEMDVnUkZoxFmI2r4G2bRvOT
P6bijnfIRi3p3kZSgDmkBf7Wu1EuVXtoGtjO2TNz+dBL04ZmHcF13FNLJuO+KeDnb1p/NMp9Lcym
+ZPIng9D1OERHQIQ9QVdP0RssMmPQKEj/Cfp8rzdKGg9gNrdUs0IGrW2CeQuBapliLNUh8hpBHeq
55HimXjrgHgaQ+qnPua+hhRzlkPCfwxN0am7FFRGTkjMZmhjPRdmEPoKC8MrbSN2Kduk/0J8/Ccg
f66cnV4QPLDKb/s3Xxfy0e80azsk6JdtPSNrIEvnGxougoZGSCQ8qg6J8Hqx72TTlgez9Mf0gMSx
o/gPhSXjDNLEbegRR6V3wGySx1YODHxRrRfAFVatFlVWwZ0d57yWZ98pDCesW5KcNVVaZ9MgiIEs
6CJ0+yTvgadSup1vkP04IjILqyg2tsTcgQj0Ud/qnq3tHFtl0B6wzWRXBrzegknSGTYuxXsTEdCg
AxiWTrASVkJjT9KiTCAwkb0Akt7dAoLPVdTbQ1BHLuj4+khlSQv6BMr8ISTCygyMcSAiw6Sb8l5d
FbQ/OgNbDyEdzT0GbqLuCj1LvlNU2KotxGmcJ7SoMMs4yvSF5mn1k1pl8OCYHds2cG+gXs2597u2
tRYIjJ6MZsxkBqFuCU2tW9ZQcddqucMiUqRyX8MLvjp13ni3XKaooVa54dyODtHewGdmwOEHFfvV
JG0ho95ECOaO5fjdVkX2zXPbN93ruzMCd5+F8FhQUPYa133QnNSwojIA1iD0soKe9CYvv5RJEHwj
kHiGsMKQMWcjBga53h4h0COzjeThf0g7r93GsaZdXxEB5nBKUpZst8XO6YToyJwzr34/7Pn+GYsi
RLj3YM4acGktrlCr6g1pYGWe2op5b3eGlr6K23H6HoxhL9pRTfPWCaD+R45m+mZyoLI+t3Y3CFkA
zbjrDqpSiChRaKN/P6pJBTOFp0Ru94I5FbaZxmHxKqWgdgenUvRMOdJ+xSZJkJOOfvnKR+rsdxkY
iFqUtSGfLLFNPuBqpbyXc0MBbZ+m+QEKFxS1TEyNmGlSx+ktEtJTeBr44/lvRSwk8cTpSIutBtTd
ELSD+d2OYlscmmoev7epJPxowyh7HcYj0L7ZavrPaSbpo52FRfMm1Y3qUyaMgjdim/ImMI38ezxK
KL9Sj/B/VVOZJ67cK0nsplEPxzyYSy11spICiGbPaqzzduq7eHT0rOSmbBqDF31bjHBisf9JArvv
e1SacSrrflFyXJAtNTm8E4oKXM6ZA4xfIquhZKvGYL6JlowsikO3jEf1vjL94NSb4eu5mBjjCN6H
a63X2vlOG1JR/5pKuR8+Uu1q0vf+kNXxIaDxENF496P5LY1CmWzOmnzBztlrb4EtdXwwiwfNG6nS
zDFyM9TjRWxTWxQeY7EfXqXk442tBWp5VvWofhXXoh5ylgbWY6LFlmG3kY+rVS/HJ0Xtwns97h/r
SIAEpndl/WMQdMjbZo25BUJ9rwogyoIdS4Lhu1WW5Ejio2w/cpQPpLBtVguOpqF+4LDXxtxp4WHM
LtKTnBe5IUyyY6lBozphW433SqTqva0KHNW20Q/j20xJuc6GeYw9/GjMTyVG5jyF+qJ6Z2ophX3k
k/InWR6yM+uCWv8w6Yith1H8FlAnKOa8zLMHZeiq2Y0wQJceeB3p7yehNOaTWhviclGjFZ1MVfxY
jqiK25j4kJjNQhnDNVEi6ZsotuLXdmjAwpoJxSpbn8p4cqQOsIjbc9t/UY3MCg9powiYR9Rh2ZfO
pA6JL9pNLwlLqmTk2GlmVPlsvxB65aB2w9g4CtTC+IAUlP5lwILrey3WCxxq0rhscgwDh7tUl6r2
UJupgQCj0EXFnWRltX4cZtXK7DbniP+0vMnbN0UmjsZRTboI6LYQ1ZqtZHU92ajqzwuNt82+JmEq
/25hfD9aEfyb+9KXpPfQfKNf/jyNb4QuwyrWwqTLvzezXFTxHp1lBVxktNw/eAnfD0JsNMgzx0sq
E9SKekDEwhwRRc3LUx9Xua1ZlfQ41caEzwq1G1szZ8F47HhvlE/drEkBttUxl9GczZr6o4qabjoI
fqFlJ148vtcKDfdjIqTVV9Fqq5YXTZ6e1S5GHaQOdQ5oOW1HW5eC7nfa8io5l4OuFa+iRutbL+Lq
bd8qPMFlEsHe+sFTLRvtDlWDj00sGLy9l5M7ZVscqCFYx7zrRpKagK3mdoVq5m6gZeansTGax9Is
rdwucf+rnDyLmtARlK697/HXsVyxigJU7X0zJCVOLYwHEaXSXTFJ59zhzTjhZM2KcYQkQvQ/E3L/
XRv1VMvniFzBFkZf/8YtJdxzDUdOGk/Fr04mH7CNqHsofTlaJKSUfjhRMqV2Q6UiKG32cUMXMKwS
3lM118tOL0G6rI8uCFXYyuAeFVCqyG2sC934h4SplkiyN73JvkWn4Vg94d3YwEk8dq5wHI/ySXwE
QlfmO/3HyxISgSEjLOhsFN5o28F7uSxVaUVuNdQDw9dSHOu2IM0PoY7ochHjl/2SCuOfSMbCsIBs
vsBR1i38STcFIcP7/bUmZqeiak4CoreCKO8QozcGRJWKhgUcKGgWay4rNwf2UPoQvh5aHgy1Hh4n
jG9tJdHlw4sHdBFpVZeVglmTi6z0Pb15m8o/wkhy+7DdKZdelpf/zNqzIFci2XPTiDrXoeAV2XAC
/P1VD3Fwuj2QvRjy5RqgKqB2c6QKXhY2PHcMBOG6/89hrOAB+BFIsx6X4WsThI2ddtxb06jtFP3/
oOCelSmXxXwxWatqL3l5JVQkeK+Tj73b3huPQ+eaX+Lv1pP2ILvSLyF2tdfWTvf0cvbYt0tvyoC1
SZaMPsjadyNF7aorIz8+Zzz873RjRmhWprj8km/0vyjUr8H+kVhcKWiGvOBFdG3jM8U4w+YQLmyr
3oMHXO6d6yCrwyDXC05qlaGoFi95JbS+QNvQ7WjIdwrXV821xbl5cUiBp4hYzBqaScVrCms5TcC/
VSCQEz8WvwBiG+8HTeu/aM04vdenPD5Ic2y8uT2RW2NE3wY8DL1bcACrMRpZxv1AAfBM9ZHysBhm
vmGDjFbei7qvdu7taFeaQsvq4Dhf6udkAxglXe4tsQnFSUGq4GwpfvsFjYhZd2ojIn8aY3l+nEKl
fxJ9MR54cmKPBha2qPEg1jqTtwY31oembWKnqIKA4lgYRXbeCdXbsMNrJWfd7YGGthaz/Id8vJjG
XhEmuqZMlN5U4rPUKsKhn+t3ICiyw+1Jubzs/llmz4Os2yNogDdaLFISTkF9inUrBahE9lzXHcIj
4pE6xi5/fOuz43Jk6EuLaxG8vfwO/RzWcZU24A9qVwCpFjkjKaybHBYj7F5+EOq7RflPcPcoznuB
V2dS1QSG7Gt1dEaJ7aScQl6j2R4E/RpGu6wy5AQhey40q/UtLhRppUb4VZ2rsm7qA52V5sM01urZ
H3TpjUpJ+H5KjS5wJmGs31BjbWzkFc2jGZfNnjPr1oDBrywmN6A9kF29nOkGCS0JYRlOqqQ0vwmq
GkQPgRbxYjcHVd+DhW5HQ9cVgUz6itrqEpY1Va7Z7vFZG3PFjWflt5rVldMW8V4Le+vMgpgHLYL6
EpXu1bh8Jan1sp3iM1Ui49yLkf8YT13ucVTO71A0Vx+iYmxPGfiXnZRmb1MuTc5n7cSITKZtVL7u
TF8CBEL7euz3bHs3YyB8hs4hCL6rBFRBqX3IIzpZkh5/HsW0epfqRfH29sbfDKLyKIL3DF9jjXxF
UqrqaQ3FZ4MX7m9Ni+RDAFB250K+6vmy8BYNdJiHMpyvdRQUf0s50onSjYi7t4X8A2ASXO7WTM5a
3kkf+26XAX3Nvl+CcrgAFZRocK/Rlo0cGbBQqxhpI6FwTD6Za+FCRmmgFJ2Iu4hCDBIS3YjIFUwm
B0pQ6wpRlT50VVe7t+d5c1PQtAX5uVAR19dri154PZkFC0aV7cwcXrVzexxa8XA7zObnfBZmdY7L
UQJJcCjjcx8Yh7D+kdfVToRrANAyrYsXF1icRe56hfulGUWhWs7icyMGrccz3jrLPPXv+1av6HRT
QSwkEFBDaWqOT6v/ITC14O72MDc3/rPfsEqPBbWrRKFPWU/KrFKeinT9g2ZOwgcrkP1HcchUFLJT
K3dNeYhe6lez5A/PJ2B1b+FWmXU9SJnzWL4fk28FmKdRt170APjfhQwUg348cidX9rdRRe+fXAKj
sE5M3uLraz7IcDN3dv+fj/Vfev5/YeBPg4sgXV4TnMHJpZ3exjF38FDyhG/kzwjIZB8HqQ4+Jq0M
A0NJvluoQFAxLWIkc7ioznXpF+XdTNv/qzalFIGSypzeVgVcCb1Hf2tuRdWl+KwqNjKKwbmLFPGc
gyvZc2LdzOX+0GLZUX/EbS/P4aBi1fHHuWUBwjuNSIu41uv4SLkFzF9pQZNlZPZIZ+486nXhxJNg
vUpLpXZlP8H6ai6EpyFSksgWmySzczN8F/rB69vLdWtXPv+Vq+VaKI0fYIlFxml0gy1b2vupz3ZY
YlsZHBZ5SHWifwaze/kNz26kYArHZEhmDpjGGoAfNIo0OuSyEtqY+WSJTg9gxd/Zh5unGi3B/1s+
q6s+hDuvRxY6I1Sg3zWd/r7Q4yfelTtnztb1gVIUmQv1GFT7VjuuNUpllNIgPot5lZ6KpBkdNa8K
IAqCei6b6eOkK3sWaVtDwxiBuxcGmSTrq5NUYBQ5Lf7k3HWB+iHpC2m464Jw+l4bNFZ2BrgZTDPR
uxEp9V4BtOMpjyJwJzxYzYDa1hAb1IzHTqyekiRq9vDSW6fnct8vjig8gbTVUpmyUhUQYozPAA51
l9eW9SVRUx9NQ216Y4ETOHSCpAegZmbp+1/sBJb6ovvPc09ZQc1qSRP6SOIx07TKEY0Bntc78LLN
vfYswup6qsApKJFOZpbr070VzJ6QTHu1wa0YAPIoaelQMrV1adAQ0nKmIs16NNXgc11GQC3MqWr3
hE634zBNoMCRfV9zkcdAMKSoIYMRSwy3Gm2gNc6T7OWfhMvk3yCr1TDQ0S5mjSBpSOM0s06akXy7
HWJVBfrnmnkeY1n/zw4nETACViPE6KL7bnLye3AVd/oXC3L1O+q8Ve1KTnqIdt3At1Y6zkk455H/
UWFYHRxFmXT/XA8haIuOHdUqB7Ez81+yTA+3GUzfbf2EHlEoG+3OoDdjk+4Cr6V8DJHycsyFlEx5
RtXpXLaZfpgHYThHA8oDAlDy2I47K38jSIPyRNFlT8hh6y5YzOUp6Kh/OGeXoXNRSoair/mkYiW/
j9N+oG0VRw8jKBRXDbNdu9Gt84tnJXz5RZ4WQsFlQHX2hTHWycfkxLdjsNiaUNkpLfTb62h7XP+F
WZ3JVdu2YpSSeg7ZzwkBNBpUdfWxjXYed3thVo87Sq+IkiQkeHlT2SJCGH6L+iI85USsndsj2pw4
jhEUS5FqYhdeThyM677O9IaJK+ixO5IfKLRvUvms9wH39+1gy3N4newt6uFcNDC1WBmXwYKwzOQs
5RVmxlZ4V0qz6IBMTO/z3rc8DZ3Jt8Y8AX4LTmEEzuR28K2RwhWEKIHmDLqWq5EqTVwVKo3Fc9mp
QCXBFvojBK5h+NiJ8fg3Fyp+0zRvMLfmoF7dAhm5qESDmAu1CKVDMRfxIS+awSZ5kncunM2BQW8h
e4bVKcqrRUmeFctjyWbj3hy6ybVa/z7Ls0+3p2/zCOV9/m+Y1fwNxRIkZf7UY3CSbDp56bvsyTrU
B9OG9vCYoSyX2X9T48bOgROcagMZ9moehXmg+V1o0Rnu4mCrac7ns37eHtrWLfc8hny5LBPSrAog
QnSexPwnLj6uFAdvbofY/EbPhrG6B1JUGTg2lhBaf5Stj34fOGXbHf4iigkNCDEnCLFX+jmgQcAz
8JiSJ727Swwje7C6ni53qSV/s+hgUSzrjbLwlcBWquawmvzoHPeJV1WAwGohzmy5EHbW3ebHeRZo
tbqHyhfEFjz+ubHGt0ZX/wR9sOdqsHVT8niDpw4XBXXo1dI2waBXLTCOM/CyR19RapAC1kd6OB8F
HWSqmQlulut7B9LWyHTePNBtMKC4okk3AET6LNCpApeFeWoy/5OCjqj78iXxPMjyI54lPlNjGXE7
sX+SBinq2KRvHujHwp/e3o6zN5hlAzyLA8Rx6sXZjM55mFXcvgjJ5eUeDXIvyGotUEqDrCPynbhi
YqdtqkMqmnu16s0gi3c5YiRU3LTVC0FtMqkAVhCdlSl+LWSh3STpzuZZtfb/SUfR+vs3xupUM8QI
LCcALc5SwQLMBojfDktbsmPXdLHxDA9hfmju/cd9p9m94a0Ou1ht6IcOhA5q+dEwOLKbfnyph81S
oXo+vtVxZ/j/Nz5Bzp24/BlnP/5iudE7I2mBVSyuBd0FNRqUchajswYcyG3b6puU1Xt2B9tT9V+Q
VQKtNoYVycMYnWVkLD6qltQewnmqd7jre1FWSRHuTyGveliwYlycyizwBg0Z/NvTdX39YHzI6x7/
OSCU6LNf7s4kDkUtUkgoOznCfLQ1BfOzkdZj9BiowJxOL45GKw/dIx6mqHWtvRbbGaIFuonc2f0s
w14ncXlfBmZH0UkwXl6aWSxFaL0sPdVrhxjweK2szUpyBvkRfc4ss3kCbyXe5flQPWW9OD0OqVrs
1v2WU+AylWWIi4ExBCg4TWuvKSQCdGCXXXKWaYge4UCI35pk7irHrBLpaRJk7SmLNB8VanRJxWOj
N4Zs92YeljtnyfVbYVH3BuYgw8Fi162WTyG1gWHNvPKW1GzwxcQJh/RbPA2DI8d7rPDrtUowlAmw
oWA6Mea5XEcxRI5wAJB79sPa/9magSYuHk5a+uH2Clr+zmp2UZajDsWVjOn3Ws6uCtoYcB9lvXrR
7Vqc9N6BwxMf0IeaX1kpIDw1nJNDWwPhceU2eOkDTNRNGP3/GnRc3QFxHYK+FwcvVX4JBuAUY7YH
I3RgAOw8iZbU4vlI15FWNwHdZyjcfml5QP/tXE2c2NKPI9aJ/WDa0Z6p0FVLah1udfp3YxPSSW81
Dzra56SVumM/mUulDe3ht4Xc1J5l4fUYxSh2xMlkHMtBlY+GP0RuPSElePszr5fT8mtMGlKcEZDj
roBMUpcXdSjkgzeMQk56MlWNBDOy3evWrI8/4kCe5qoASseF/kcB/VlyksdTGw9Cr3ngpw9Jm2KK
McIvG4W9w+hK9PifSIDZsMAAULzmGE/wENsEQKOXv5Kd7mx40l3oNF+ro3UwpIMtHFQb+qEtYyWY
Jm7yBSF+Z3gsd+04rowN/vwQtGnhueLUQ4f6cqfmiHBks4JxFqhP6Q6LRmd+jI7BvXgn32not0PP
P9z+mJuTTIUWpCLOlCAqVhEVC1g4bEUvrRV3Vj8nZmCP0Z620Ppk+DMuNHmo+KPDDW7wMso06kYv
CrhoZ91bQcqPQ9fdI9EM1ct/TCXdBYr/ngLTTkFmY6Gi4PFf1NX9iX3rpDdyZ3mjnwed7VMDquzA
0vZyzz/1wNVxQHOarsVymcnautHgd3qMjSbHgXqE2+Yqp+wI4es4uaKduKmz9/BZXx7LbKL5y/6j
0cCRvjp9+s5oEKMPTPKC6SSkDTr0jZ218qGoqp0UZDMUtR/I/MwksPLLDzf0oSGHeqWwB5/ECvoX
XMIoPKjYwL58HVLk+TfQaoVUZpqolHVMT5oFT4+aN0EffROhRN4OszUejCYpmSmiqV/JPw9dy82L
1YUnJp+sXLLz4hP6wQI8qttxtpYeSRtZFOsPYvdq3gxtMJC511Uv1OsQqHLyY1BZfH8RhBI1ErKk
UVfkdGMwlMEMwWx30JIHVxY6+T3JjB/tZIYbtx1SLP/FWX0bv7ECMU4s4azXhjM0uBTqr2ldHxoo
h1L/5fagtg4kNK6o1kp8JQBslyuu6VuxhvUgecEgsIFUFVnppBicTNq7xLe+kSnRJ19SWZ51q7RI
mPs6UWOrw/23Sm09AtpuDKG8M3lbK46Uk1I+mZGGQNTleLBzrpHTjwNPmGpbFj5K8ec5/KzPb29P
20YYA5cAbUFlI1ewdsCoan80g1Jpzl0sowo7HYLhfThEmJHt4Rg2pg1BBLJX2nA4VKxhl7pVNWXY
RZKHzr50TwVwvK+Ffs/fZGMZXERZbaAxyguYoWlzjuPObiEIjfP7NtuZtO2hgPT5n3Paaq2pSTn4
kyXj1qjlr3E7PDCsn7e/y9Y4nhulreoSZZpOZtfHupdkmCXE7JqhbTJbUaLj7UDLZba6g/j8/1l5
rSYMdAD5aEy2hMWzYs+1EH4KfCtwpSTIGxun64WxHsSZa+a6+et27K15fB57dUBUklBlY9HVZ81o
1RPEq5/k4S+VZ+HWY4BoZcN23jDVgZ0u+8go6J5RuVERuKL+FwcCdXyMgtA6xlZqrVetKHE2I1Kg
eZCxn8Kifje0eyomV/hORkFzmqsUvzMQ5utUQVXIFAL2ljcCexJ5MQS5ddKl9tEveEVoi1xhD5H8
HM9vcgzRbn+njcVIeYz3pkjniPtv+fdnGXWlByFEKZlNVT6J80M+P43j/e0QG8twocAsvkQ8sEF7
XYaQaxlJiboxPNnsXF0SbLTrDko72/7c2KL1PY93krytnHl5Ry+YBJle91r9SBKSGuyH2p6bg4LG
g607Iv+jKuHWqa04sJg6znXnpWjgPx8SQUFgiSBWKTleDrQp9Qn+OxasUdgKbzEnSM8TRMePdFyq
HdWWzc/2LNRqe6VCJlGOCDUvTsxTK1dukJpe3+4JRm/sYi5e3LLYA7wG1su/joEScCnX50DVu/sw
rhBPGXzrcHuBbFxUF1FWt27WL2CWmgNRhDuNC33cnNOZU3Hv3t0cDXVlfF5xTEcf6/L7WEUQW7k8
KV7dAwu3PhXGz9sD2foqaIX8G2BVLW3NchgDxBe8fCheCdrwTuprF2zbTs10L8xqQ9VyAI5KTXgF
B5AVe+E7L6lXU7Hn0bgXZvn3Z0eDkIqx0QsSpFQ89AAZCLaUlR8UZDd2MuPl+67uKZMsiN9M3oqU
92oxlziJx41QCGepq+7GSHO6VLqXmuA+iOAPIurVo/yClvROrrw9PpxbRZb4td/G2ExGqU3h5NXh
Nws6rIHkQRF9+YslweegiqAhybZ+mAVVq0RFYdawbrJXBrJZtqoJn7LRV3Yu+81NpGDyCGiCFuu6
TmBWOZqLCpahGRzaqbKT+Ksvf0iCF4IDlzNOAhHCk1ajCLN+/UVlousxGkNeIL5nIQSvkYeGQvrx
9qxtDgZKjQ4+dil7rFb4GDUxmFyf6svwSbCku8j0NIRuA3RVbgfaPBJ4/fFxloLo+sj2VcijBQUg
TwqHQ5EIoqOW0p7p2OZoDCSl+I8O659a3rONhCaOmkcBc6YaxaOgJ26ENBKqeR/Q1dhZBZtr+lmo
1QmkDXWb6rJfnwX/DqBqaUK59vcQxVtBlroxxgi8ZeG0Xh4McW5KaYVW85nM6GsI+NWJfLy/xPSl
zkzLYnseaMksnk1cYsGEChBW90JLv0MN4IgK3K9Q3jsIthaBytehMgS1VFvTh8qwyaq5qVTPiIt7
05rOZu7vCYpurQEgF4vNA4nJlYFfVaDYkyq9gppDP9pm30O8LrsfaRa+T7FqfPmqRiWV8QDzWCTH
Luct7+IK2jQlmll8rfeZY2KCfTvC8onXR/bzCKt1VhiT4RtGW3sFXteNqY+vY6S80jDr7ApeuEvz
defg2fxIGLtCA8UA9ar0K/vQWqp41jzo9W7iq18ncVfGf/MjPYuxSkSsjGytypd0p1RjV7DKL1JX
4hCD8TOtvJ+3p3BrF6FBSmOECihkydVHkkZUjFSlq85N4z9lqI2hV1X8qARrDzkgL39p/bE4ruWF
liPjeLr6WAJCgsOgaxp3kPA+TKZDo1Lmqrq7IdGPUoVRnVW+EkzlIUnQy5DQOkG3JkUwlJ6fngmv
/E5ypwZPufSjb8ZPKWs3jaqHfSOMrSmBO86W57rkSF69jENd7+WsaI2z2pcFxW5BhcaGqlKqHVIV
95Wdw38r71hoNIBFRKAV64dXEeaxWlsGD6+kV9ypSJ6wuf1UttLjOIyfFL3iYV44QqR9vf3ltx5E
C7YRbWHqTLyJLrcnIndZZIaC4SFL4dZa7Spa9UMN5NpetJSmtPts9tbO9tmaWkaIfDJCADot3cuY
eTy0PhVVg/aUjrCJ4AxzfGdMH26PbGuTIvoEaoAWJnzF1ZpOci3K9Sg0UQ2p7rr+VKvN4XaErcYX
iqlQn0i0iaCu7gQd9S3L7DXz3LrDAfCvG7t4Bd8X94Ur3Guvb0fbWCFUHaHNwJ8BV7SmO6JxowcI
zCleNAu/qgSiGVpNj6hihrbWJN+yQj5RkL8LG/P77cAbJxGICBYlnpu8jdYlwmYYqrkAcOwpProj
6nzwBZx8A9Mt+ze3I11BWLhkCcXxYKLejRPr6pvpRmmltTDpHhb3aIe5qkP34Ff9BZ1wp3OD/ohm
EdTZPTzg1tTSFcaHebGIodd0uSCtRFn028WJqsfPLETRRP/pD8PBR/RjygwET99MXebeHuvG8rRw
pNE0zdBwXFrjGRpda+LGyCYP7aT0rdTk1mcNraZPt6Ncb7WFbQUYjFgL3H51iiWqVEexGtEyzGcQ
o4Jfv7GkTroLZt3cOcGuB2QBGeCjIb7MGr0qvAYjyqRSKntD8Voafjb5zuLYGgrdc+CoLELS/tWF
KKfD6PeRqnqlEfzSQYBjmnKYcuHL7Rm7PhD57bQaycF4I+Fmc7kWwh7FnjhtJC9OFW9QQdGP5SLD
1w7vMygzCGl+Tmt1j3txvQIvo65KvQJSWEJcVLqXhupvq647u1PkktxseF+CSItixH46VfxihPGO
QsLWtHLPSfSwF2/qdcKphKgS9U3dnDMJmAdWFO/9Ft2mpgj+YmINji2Vxw0bfA261RY+WiA1mqcr
CWhYs22celRceeh+l4LqRdV4QpRsT2fgitiJH+iSpgEPZ80sevaX37PKJKktzRIH4Nw/kvC+C8Yv
hZIfw0m/R1LWoTGCGGnkVsn84h2OKx1tSbDaDBoA7WVkKR3NWm5M1csS9O4GqbqzdAoXt5frxh20
8CHQrkf/GcLi+siUhwqnxIEozWF0Jbc5jqfoqNrWkTvoy147/voqWILh9sJGN2GPrTYHrvGJjjtS
4wWCcvKjgq51oZ/D3v8sx3vWbRsb8SLWakuMeqGgnlbX56iGCzt3Tpq9akrFAVSC3llm+8pOKnT9
jlgGZ2JMZpI1XB1gpQURopHKmp1Q5nYQirHkoDWGiYhYlNJ7jHJ/VGZef779ATf230XU1d1Ty92s
lEJfn4scTUprKAvkU3Xzoe7pnt8OtVHdZ4RsdhEsBb0+ZZV8a3UoptbQyzRh3PK+vAtdC2iZOx5a
JzzspfpbawU/PMAb8Gdggqw2XlpIYzQ2eX2ejTR1m2k49GHyzYxaRAD9vVN74/LhCENhCjbUhmbC
jIjI0Ka4/Q7jqGDCuJBjx5fJFy1dAxIwaO6L/RAY3rX4RTr0w6BCMvSa5nsC0V4r9qAaG8PAX5KX
xJ+T+Lq7rGiTlAWRD57BmxsdReM9cYmN5UZTlJY8eBpOizUqPY2GKWpYHWch+VBVGbgMXB+C9HB7
pW18ezIp0kUoatCn/izEZ8USH8Dk0Psa/BtDiR0rit7oMUpy0uC7ZlVIO1fYBsCFJinRoJUD272a
tkTQi4y+3HDu73wkQOxUPoSuaneugn673Y6O5Uo72fjWXqLihGnIUqmBdbR6OAVqG/co1QWeFsvv
FP9NK2XH0MKlJMlmu+xMV5NLtxf7cyHOj0O594baWCkX4ZfT89kMTxlpXYgwj1fJMzLyouFbyp2c
5MXw4scalbXF2EKG8MeiXwVqoPQVat5KXq5ZD0JYvRkF6RH18Z1vuDmeRUcNwB67bI2rIIkdysgg
7ULQBdXOL5b68soar0EuLoqFcEuuhEd6fSzHvLUmLyuzV8gw/Q5E//72st/YXOyoxUQD47hrbY5e
bfrFi7s5q2WVHHo/FN3OSiRXBAS5U/Ta2GFoPTGUhcaNttXqJk4VNGLqeJ68FG1XvLPVNj2N5FOH
Qu58N6TfvpN+b30gmNWkGqhELA+lywVnjH2SZL2he1Urto+tirxRhmnVTpStYS3tCR4QQHoQv7mM
wsUbV3JTIbBuWB/SuiQP7sJXSpQ/dPAJd+Zwcw9zbhg01FX28RrmbI7gAlqfRafZvZucml+Z09rG
MT/EX+Pj7aWxOTCWBCcFmkWcipcDk9Feb3CcFr1EK/1DHteN2yXIOgxS6ljIK7u3w23kMtYfN85l
aJgkLyv12fGQN3KQZbHfe9gmHtm+dqbx0WTsyX/AF7sda2vVP4+1DP1ZrB7Z5FAUU83TcOHrBCyR
O4GC/87Hulp/aDpi6YNm0AIRN9ZFoylIu9qPc9GLezxOpCjSvVgYps+3x7IZherDIumIJdP6veyb
dTv1Ub2c6rHjD4ET7PURrmscDORP64XemEE3bvUsqESrjtsZlEP+WUbXvLeHb7kbv7MOU31A1L9y
1Dv9VDqpau910K8+1GXkdUkT2omRwHjsPF3wU6cr8Wq0s8Sfvg4i5KDbE3l9Jy/BsHyimUmB4+r1
o8VBJnBhN+dGTz4lmYKTV0Y/cHo0dGDfbfAqM+a7QPhYCPljH8wPymSisx+ebv+MrSGbdDyXJiEv
3PWqyVGxrbOqpxOpqHajvina9LBvGnp9kDDY52GWn/FsC9SaWqdtrujeXIbLho4CENKBYjbI0SIm
8lNOJ0240+cmHY5KlmmFqyRqET3VZhfJtJUFsdg5b640cFhjQGgkyoVUlFEZWR04Fd+074apISea
kVhXXOVd/So78bRf8FeBbSR2f5gPSCI/hOfJbZ3aiXYLa9KymC/K/atfsey3ZxMzm/TNkkRvzkqN
a0KbOnNR2uVk2a052MMUP/Tte6FS7aoNDgIQnEnXXokDe6BENj1Hj9YsX6NmbI9h7qFk81LkCr/u
j0GqzF6/RlSJqANJOcyicxu9isTFheZDu0sRvzr5lyC8GvDCBB92BYMd/YJubGUZyLxEJxwqxxDn
mT47hOnOObwXaJWRItooRbiESx7Uu49KoJzSYX7grfFWzvbQK1vbimRKZHkB5iSnuvys0Ndk9MdB
Elix+TQW/rsYyRUtSb7f3r1XtxgNaguqHM8VMlBzLbA2VpEQjEiHn8cqPMj+Oz/9ofTo3yNPH/of
b8faGNI/fR6ABDzu1g+jbMSfZfIL6mBJXLh1VT7Qv/iNyefOPbaxIy7irPIodLDFNrI6AWE/BNCb
8jClpVub1QlXNFeXBbctsGJiG9we3sbFtnBH6FZAMVO0dRFfSzVK+DQLvCpEqr6pjgZ+DLdDbM6g
DgYLlR158aq8XBQS2xttL2304qx+iKzirsRpdkiGw1+EAdIGTpD3HtXzyzDI4Pt4BImjB6DUEbP+
lMTWXTLsLIflx64OLnnRkGbZ8fIBDXkZpclSUe6HjPeVNbzG0mJpOj6FiXXsMsm9PaArEQSO6otY
q0MyMeuiEWJ1/FPCU53iIUjc4mi6KF25B83BMqd/ObFmFXM1izSuOs4kvT6bRvmtaWLcAyC+IDS9
R0jfXBXPJnK1KiABWAEEV8NTrKOSqneF/DuPlZ2H1zXK8s9wKPBC/dJw8FxNoc9rSAyHyvC6B/Vh
OGZPsHh7Bwl4J7lDlJtPdzT2kOabI0MNlZcKQdHYuFwilZ+lLdKVkjfnimP1oKli007Vnff35kJc
gGg8KjfEfnKMJEe5tSibt5ifzDNRlHv8h8Hy7TUh9kKtJjGM8H2Z83zyIl8bnlTZiE5KoAp3qjZM
RytU9jCqmwufxik9MIamg124nMFhDKEE+FN9Tj+Pd8Ep/iz4LiZcBr2+8WNtK8MhPGBAtBd341qh
boOsHO3Upd++WvuDNqDF0ZaGp41ZbxexCoajcfu5+DjP4rGohZ1a0da8YuG8uEMu33H9dB67HGuh
stC9Sb1rC82mF+dqJGWa2ri3j5KNJQlyTEbThFKlcmVMjNlKO455YnpZMfpOVRiVrft4Q4yCv5Nf
Lp9mdT4SieySLgCZ0/p8jCiglNiWU+ETfyAfJ3XDzlC2cuqLCKvFYVaZILeRaXg4/7gyjeD5VD4a
R+UQ3YU7eeDGB7oItVoQQdBYHR4u+tlXCxuRpEPe/kb/DCNga+eg2p42UAkLRW4BMl+u+DStmrkN
LcCE46c8+9yYb28vgL2/v6qfZMWgVaESAyPJhVNYRK9BJ+xICywJyvrLL8wn0WCZXRdbxQTTi5JG
mycUg1Lh4QIcyZGnoP35/0i7rh23kW37RQRYzHxllNQS1dFu+4VwLOacv/6u6gMcSyVCRJ8LGDPA
DOCtKlbYtfcKTSYNvU0mfextRuw1DjAcMj+/8HDpo+IF6zRWj+JO3UzL8WIcAGyX5AaY5sGZUPf9
9CRiZCKr1aCnBuDD9UcitTnrCwVZSWxip1hmeJaF8mfVE3DpXwb56FtevIwgnlPUAg79QIiOrQL+
Lghk3ZJt7SKWp3BfC4cBmj0gQwEjy5epWxNtXRLLwJk73VH11F19kr6Bd+VLTnzu3rYIJCsHEE4D
wIlUEDJRQeF2klRO4HB0Y32elzO0W2xdfBXbrS7kbc8Td+5lFLafL+ZOb+qhF+RmPMtTaisHyU08
qli6q0KnbULGVPlbzayVfXUVkV0pFxFDLPWyMtUyaI1ol3auPhkb63p95gCXBeocNyKfoFckG/tQ
HsJADaO9CRPOMi6srt+6+9bCSFC0wGMAEo+oPXADGZWKmrM2nmH756pL7/Va52K23ftbaPX0hmck
CLOQRcPNzu0hCtPYqml7/Rztm/38HQhGW0HBof4t7bZKqxKbfG6NgwCMtI8pVYA4xD7exccZM7Oi
VYlDVfGRhUGM6OuyU581O/HEN/K19UNHdaV32L+50XNolR7kd9S36GA66Wz1D1tyfiszzHoYQDqg
18ou4+tfE0GwKBuFyThLeWxlk2aJqmDX2kazeuXKwusHCYViQNPnBkfZmQJ8XYVcOhf1k6YhzVUh
NPZY0v8ho4BoBmuqAhMDOU3uQhGUOqWzmiiobOVfErmF8GgFA61M3uj/rNwqIEehawIwv8KW5vWs
zTScui7s+2BuxL0ywnMZ2eELqtevRtG9GVX8Gi/oc9xfpWufCmPCQ5IJad7oGeQkGcdcq8lZqoT2
pAgSDHPrUR6gt99kP+/HWvtg6OuiFIpXuH7Te19MI24rGMoGMCr0FePYEcGv4heBvNyPs1ZfZg3k
/wbidgONSKRVdALVtrHCp9klx8whD/ozDAD9erCK585mrP96452yckJehWVzfbEJm1lqOnNB2AEu
oVA/zcUteZy1JYIPBU0ztJVvwYGknwqIC819MEIwxpcFVYKFW5b4xli5KL/6OlnwYhbbLWuVleMF
LXmsTRTsNTSZ+QmFtZyWQH8bAuBwWDTLyJunChxZ0v2Emsv3SDYm5/43XFkreBMBe8ZoLShQcptO
qRMT8FVsNpUaGpN4DBQ93FeqeJrmXvl8QQpcH9SIcWkbKmiK1x8u70XoB1VpHSS19iKmMBDuAeGC
OXb3uBjzgRHrZ7imqfkWHWlllAiMchsuPEBLeRnbBY44SdoVdSABFhCawmzVunCCxeqZ6MXb/Rll
1w13RaDXgncKgNyo5/BXhJjnYRMptArMES48ZRnLcAabTg2lnm6MiFzSP/FQ/TaGZQvTsTpMtDIJ
QYkA4CnuY6pzB7FOfQoDAcTPJFUdc3kS5FdSb8GRV04zHYbzAIGBwQaMMP8h067OwoyGgf6BjgqU
7qmF/tv9iVzZ5qAIMAUYxg4mN+e0AXfqtFHMAPmqtQyRZcJJ8X6I1fQO1QBwgaHrCv1+LsWPy0Rc
4GylgjI7OXRXeFDE1e0ZIjOd33/devyt9SjQTvwXjnuTMc9RirRIDZJ9/QMulcQq3/Rn8ZGgCfdl
cCVn3oECOEI8yaLevNvKyD4g9vza1JlqOfpTkLjh94E2w0HS0AlSsmZsvxZLqYZ2PGTiqR8aERZ9
AtGTZ9gOCuS5QKXye9eEP4Qq3Ct1N9U/RLpk5cOYwG5hp9GlgdE0nASfoT05Ng6KfM1Gh34tswPG
ATJ5DHFj3ODQ0c1RTbD15XMIoYCmhkH8L3NxDTQy024nxw9m86PKn3Fi3F8Va6sbBHsF5hwgjqBA
f31MVfAv7RbUKAPAwxsL/ghQlYfBrZqNGwNcW+Eg2GMmAYgFFIXLXFE9yQyIkIrAqVJHoiqMtXf3
h7JyIrCukwYSJlP34CNM+NhGXyICfMcNSzVwq5A+nC0QMdEQg6/0/n68tZTgMiCvT992+tKrmkDO
1bvyZJ7zYNh35yqy6JOyXw6icJj30UF/JBtxVz7ZVVhuY/VgTYYmm8lKLbJjpxswVpk16i9LvoWm
XwtFkAgD04YC242Ck5zDtgjtG3JuFhg2999IdJJTaeOmXEkEAJT+F4TL7OHRnsAuPpcDuZVLX5Yh
0NMTavi1XEgP2TQOv4pJETZqU2ulbVQhoP33cYXcEAWqBNICI1OcaRzRXpzWHso9HNPs0SkVG5bJ
NvWk3ru/YtZW6GVMbrPFgjxiYAViAnA7kp45Cdtl+CZHf+8HAu/r9ma+Gh43qVStcZ5pvQGZwU5a
bLwPij+VEIlfZC2tT6SD8YHTtU2rnLNCniNbVSfxvAg9EQ9qXcHoGz6Cf6VR1soHudfU1JvrWa2/
5DhTXxeQqunZqEnTutky4cbSAWerbHhfxL+jKVNbt5SnXvbDaUY/uplBIgW5O9PLM41C5cc4liT2
M6iLp52VicMk2BS4R2Jr49h2e6yV8qcgxAq0/2VdfGkAPp2ceQw1up+lOZW9PkV24TXZqPdwik/g
Q5iVSkt8KM5mrjzJSDesVG/Cwg11bFLP7A2B/lWTpXgwgUdOdk08TulezStYyUX1AAJOhwMS/uda
lJWwQ5GSOqhQCpadPmorPbPoPBff5A4+4TaV9Ii+zEm9ZCddrYv8VEY12nJlDkGUYwfyNNlNYgWM
FXKmHuL9S9fDB7uvzD9arAmTDX3JQrZ6KSI/JBHZJ0iBWSHaEAPFXYPe2Gx6gizNaGkndUhsHTpP
iwcmUaW+VEY6pztoWUY6ZEPESrISGXJZT3IkGN1XTaDhn7hpp+ZnGQ7zjzLNyvGolGEdenKXRrHd
RiAqw+pYptQ38kRbbB1EAfOFNsMU+51gtLMvV3o+2Dhi6v5J1aMcptZ63zWndKBSGdp9m+tpZRU0
7yDvCGeLxBphOCzZekeHzp4Seck9uKCL2alP9KVxhQ4IYqfIh2XwVVKoyU4P5xCPzmXMYvE4mlAg
8EQ5y5YDqWK5csaWSMgYJwFYv2GokErGIrN8FnQNJthULcdXGdUWaqXm1Ct7oVLHn6OZVIPd1yrS
v6itKTCqtBYbj8byFDrZIsiLHXd6Ou/mWUjNwzTnDfR68zrpjkNJ8d9HU6iKfRTjErGBXhiJS5sm
/oIGFGBeFGqFkl3m0RB9q2Q6/yFhMz1OkH8jlikMemr3utA8CQBMk1etT+VTRSRqhBbJVGoeUEXR
C3QCZ/gMjdqcL/suXGTi5H03ipiUqALzsoz6k171Wvk4DkRP0VhbQvWkkT76WeB/Km6EwI2LbLQa
34ekqitPiYVQso1CNDMvm+Ec4c8T82uA7LYABVOxjBePpPBk9gAl00Kr14wwhBs27YdgUYfye9Jm
YgVSPKhYEugGiSOXefrew7v+gSaT+KMBvvjNWMa4c8yR6OPOLCD14s4VhV13vog5VPW0uIvTJ/Qg
YXkzN+F41kwqyzsVhr31Y6IYzd8BveACCU0ZzV4bJxBtj2INPs33z7y1a+TycOUSDFFsZDkUcbgi
c3vFlrTGVoHJeeoMunyUh41LeCWdwfkK7jpK9Sj43RibdZCf6UR0KfvsjxhS+HhvPPzX74p/AdgB
f/HwH4YxruOG5DD0Q+ekUtEiL4zUggPjd1nNNmAMa/f85WhYufsiWBxPTQr5+DwAO+tR1SK3FeIf
fdNv5IBrb4KrWWOzehFnIV0ITdpWCoyT4RMn84Tn7hXW4e5HV97r97lTnahtPBT+Fir1w1qBew8w
pQlknpDtQcmBzcFFbLkjswg3CSNQLfHQ/qAP7ck0ngRbOwIw5sqHxa29xjcf47+A1julF38bTs0p
fml3pXt/pa49Ta5+Cvv2Fz/FhG4szMc6KWgc4H1hqDwetKfJwTsWRNcstNXUwr6GLrILSE67kSav
QQhRRv0A5gLrfAPPhQQzpSQv4wDsKbf41k8WI6xMdijbKMJ7yUndet3e0tOBLWWuDQBs4X17I7pX
zRBhjaFtGWjfh3fyPhyVN+FrCZGER82pnXzfvra/FU8/0EcUkp3Krx/KjVGv7Vd43IhorjIxMf6B
3YOtnEnwxg6yzI7N2TZ0feP8WdtDaGoBtvVRXtK4tFyHx0ILbF0UAL0A6/dWeR/bep8q4dZsrg3l
MhB3Mhhtqel4kUpBPruS8dhqf+4vz7WD9PLv5w4D+EiZuPN0PYAL7OjAHQVY2k58Jn3uZWXxKOup
uvECWB0RvMzA/WH0Kf7lZo7wEdZHZThPc2zNyhdJfLs/pNUAICuiVoRCI1h91xuu1JQwDKehP8fF
XyjfWnSrb7CGuWD+GjIIfDIKYXxDMEWK28gsQg5/FR89wV3+BnK1R197ByKdFuNXb7VEbj8UijiA
QTKZ1hXRBzNLh6XAYM+y8JT36kOihFauGLaSq29D9vn1fR2NzfHFoVWrGUWzKA8DlPwdwxT+NlF6
IGn16avoOgzbZhdhUJmtyhwd/nMqVo4ZKk7WUjcSwk9frywMcOKo0IK1xSMG5sHs+1okZVCGX9us
t6tMs2X5Keq3GpArxy0isaIOQB1oPPOFYGHuK7EWCPkAXCxO5gAKK4AQsQCGVj2JP7fO99tzCPGg
9QdOEY459LGuJ1CQ8SBqG70KGshs0XF2CsWPtP9vFO4Q6uEuVFZLX0LHAwIjg2lDJ8iMNk6i221L
QKhkBR1oI4LgwQ2linvGMOmUAOzDh2iGErZevN4/GVZm6yoENw51yMZMG0o5aKbCTufMGfLWappN
PjH7qdfZx/VQuENVxIuwSxrUisT251SBtDlETqaftByvDbC/xvq9kCdblH/OZe//D0NEI4BhLgGZ
5nEXFRQYJFTq5SBjT7wS8Ju/UbyxnVaKyxjfvyA87mKcjFgZ4JkQ0B+TI1iZU9rSN9Un7nSi2/j3
2+QY0ZgsFeAKQOPze2rI4yGHnsB4hqpEdRyO+i49KKMtVG6KnVXuRSdXd7EXuuLz/blcXZHs0AA4
EY8Nvqg8RYMJI8CIKUk372FK3gopebsfYuVUx9j+heDO2WmUtExQUN7rxj4whtitZS1Qc+D4En20
aqH7/IF7FY/tkIsDlyx13y+gTZzhLEjB6Wz0UxFNn0Y34YOh3cfglqCS8rgFU4vaIhIH0G+N1htQ
2O471U6rc6+Fe6F/qwjdSCnWFyRyToJuPlLOjxz8YljJLLW5pGPDmS+GL7m1L9iNS1/pByHj8zgW
qJvg9mMiT+g58Iy3tk+EFsq0UPCPmkd5FJ6nmG48OFcKlkytH9wpHU/O275eZMp9lE14Ow1eHjAF
l+Qc7nW3ck0/c+lLeg7d+wtxba2jgYNLCw8m5g15vTDEGdbA44KArCaWKImt09/3I6wdvhcReOuO
XOwMbdDwJKPF4MA4zCIo1qiR4dwPs0LawdT9G4nK3SNKQakBAyKQbRW32ucuSDG2VHjQBGg99Snc
0bdiJ/uSp+z6h7RyQU6IRWvrBcKmi78BLn8Ed9PkbSPTTsWPSPas+Tbs4r3gS7uti3mlK8Ek6CDO
gVsTjy0eK4bsPYuAo9KD3lb8+guwVTacbhxIgCgWbP+sBGQ4JKPqxiSvfUsYSRM0X9B7gQ3y9WoB
8H02zA4PLCXea+DXi7pvVlvX6EoQ0DxBvWLEadhXsyV7san7HsVlCO30ZzAHwvyLUP4m2qdRxejy
XoRgP+EihDKEeRcnY38ejHM3/UX2aQnNY9N9u78m17YzqN8oHKHlCxUhnmkMKbfQnOqiP2NBSFbo
9/70oO2FLzN7D6sQMC7ehC36KpsebgnibYIHMETpEJLX+qEzHWpVSfuzkk1WDI39qNhqy6+du6wK
hwMD6aeMjuL1/JG+jIeZCAXKLNWxDCqPHvL38ExsJoaxbEGNVtqmBK1dxjNjnko3F0tM9KyEBcJ0
1s2fY2L+xpLIJ8lV8xkQ7cLSVQEVV9grGk76aXEMSO9fhL45vcAjN6ocoWdot9i9OC/W5lt85YsB
1AzQChrpbFNzu8oAx21O50kMhPIMS1g0oT+tXIFRMO0g/IEDjc57VkgihSE1zq0AFXrihA0YxpOp
jm6zGIl7f82vDQbiGMjZocGJvht3AmqyuFRLUQqnvpTsSSqsMvu0oQgbDchSSKAgC35Dj5WKHgI0
U0WCOAaGIitsQWudPNrIZtYWOd5WOhpAwLgBVMpdjbOuxuEkqfCc6rp910puvLyVEKholeZBkdMX
uSnt0IytZYGP9KQ8NCnZSLhXTsLLX8AvvloZ1TaOcyUYK8lODNVuyHtIN8a5FYS7N7NJaEACVsVg
qoxj0dU2GeRTnH9aoB4f7WI2eSgPuNyh0uWREkjKuzi90gj7Vn65v/ZWXgxXMbiNJDKRCvT8lKAu
Gsjv99S02iXcwxjmIRGq1L4fbWviuHtqHOUYTvIz3ifTSzV9qeDFMCuf72BfTxv7ERc3VRLBS26G
6e45Ka0FNdXmt4I0N/ajQOl9GefttqLf6riAEtewgVE55pNqgaJh1mZYdUX1rQpf1YJa0lYpjXWm
uUvqwwGM2Y0BKMLbg8s1uv3QdRghndm3EAqI/EwY/AFejvJSHWDfLNpEnWX3/hdbu4+vwnI1+RQS
QaEQ9+V58HqXthb29IEV8PoY2HfRSVzT2QLcr8zmVUj2Erz4gLSuZ3ClSzFQssaKl8YaowdT/7Ix
MHaq8vPJPhgkliAbdAMZb8H3KUulHkGDlL3uDC81YcdkHxc3dyK4ag8bM7k2KqieagDMoayG/tj1
qOZQWkg86sO5ztWH2Owqy2y6nRbXG4na2jq5jMPtaEntclQKyyGI+0GeLCHOfme0SiJbiujPGdq7
zkhA/hhDqXvemNKVw8RAzxIaq4C3oazCftrFh8POK4sqF3Elq9boGofiW3eWH9K32CY+VEpfE2qh
EHzewgKvtM9gT8LspWDXwXys+GNlwDEJqfny3EIyyMr2xBOs3E0Pkaftp8ZWTyk849gLt7Ll0dpy
Fb8tTDC2C0TOPqofAGRcjzpK45km4DKeiag7wlQcgWw49EByDEnnh83We+l2HYEgzNjw4AzhFcPD
FYd6IrKa6qhud6MltoUFFRg02yPn/se8TUqQhkP7EvxqUKfAHroelTQZQ9RABzoYxsfRmC1D2mpM
rwwEZCD8zWhwgdX3wbO4XC1aEUdlCgBpPhdOTcRdr78Vw1YPZS2KhKmCpjKcXoBvvh7HEi8R2LQg
uqS5VFuKMu/wb8nO+vjT9SJA+gGqBNmFwbf5x7QxixIIC10YjIDuOFqr6pa8QIHOTDYC3T6YrwNx
B4lUdlhtRoUUR1S9en6NQuApEsmFCJNTDFA+aVtPgQbe/fWwssoZyhcUPJxdGpgg3DyWjZF3EJIJ
kiLyqhwFYZkeU1zjqmqZC9ndj7ay+qBxDOwlWDZ4K/GdL7U1hlkoUX5uJwkUv95SjA0GCLk9J0Hq
+xeCRynWDR1TYH+Ri+y1A+Q/amt4BcLouXkodqPXHonb2NIDyDsgRskbr9yVRXkVmzsyKkVZgPyP
5UDqZqvInmo1soEY38i2Prg/11echDEyQQF0EKGyx10FHWrmtSQB7BaeQl/6Dqr6X/NlcqZj70ce
eW5PxmO1M0/0kbjiLvLr0Aq9xWYpEpzPN0ltt7cDfg0MACCrBDIqLJGuV9AQk7IlM9wGZ+Nr2xiH
JM08sYD2a/9yf/GsPH4ldBwBf4epMlS/+XEbzUKkom7IGQ2sZl/gqW3aSoa+0v8kPKnDvBlHCMT5
QJiXeV7+AjPPLJ1UPSh0/UcuRqi0x/VrLoyHfKAbScvaurmMxa2bKW8moM0W4AXCr3Hxs6++L/Kw
sWpWWrYYEJIUmM2CUIYK4fV3ksOJJlmoLUiM6LN5hhskkIV+6ksvZmqle620ZDc5CBun2kp97jos
l/X1RT6WTVFKgeRne+HXdIS4obqbIMVducovApW0XefTl8jfWCy3eSBIc6jNoQfOriO+Bx4Dgkaj
ErWzweuOijvtBmuCuQtrTW93aNbOtctg3NkNVOJIigzB4OJohfOTTqb/5fNdhuA2PbCCJcnFj/HA
1+UZ9XAndMBb/WisdnZ9hpv9RswVDNH1HLJhX1zlkJNOUAxATFAiY0vz9RfN1ww7ph6JreGcYlZN
e7B1X/DH0JJyD4YLR9VvQamCGKzgbPUd1i6ryzngjpqlF7TM7PB7OvV5LmFhV+pQdoBTXmu6kDKw
7i+hjwINf85ehuN2DKyuGn1YEC48xc/qsbYjZzgY33RXOivviqWKtrH/5cdu6ot7DaVmdgyZjnSq
fAHlWstwocWiWttizYy5cu93cVsqFJQkl3P8rmQf+uoOpgTu5GL+NzmxKynJ1R7ikoOuLGZRjz++
P921OCtGTwFobIt6u3b8Xc4zl8vBeSOCym+Hz5q8RWgCyr/lfuNmXnnvYimDS85SOVA1b1pWVZ9U
4Ib2H8/CyK79xvA6UIlloO9EsHHmp3hLCGV1WP9C6hwBCU0DNU6bZjmLyjus+ywTam5J/eP+Il27
fS/GpXNXB7DceG5mMBiJp/ihVOfTWCrvANS+9cu4UYFZPeQuxsMdciQctS5tyXJWozGBVkP+VBZd
vHHmrF5TlwPizrmsh4IVsKb9Of2rPFWgfcvAkIROZxlwePnCBMljb6uJtDUy7pyrO5Lms8QWYJ7b
S9E58riRlq6eXBdzx51ceaMJNWWfScjDyNbD6hdeFe96r+3k3nySlK1pXF0WYIIxKWPx9pnXqCPF
Iy/qzzqUbxj8PU3IIS0UYKhN5/4KXE3LYLP531jcMZnMES2VKAPaTBGdCAnSoqge1VJPa9R3Uxwf
5XoxrBKQ3ixNXsXi89pQ2NoX8bnjEEj/LATDoj9X9VMkPpvAfEg12VqXK/kE3uYKpOoAgIYQP/cF
6WT0VDJSPGtHGWJQ8DkuR/KwCOPDtCxPaCfLVp40T22auS2ZdkICVG8ybLyfVo4UNJlwcGCHQBSA
h3HJpRklBCihYMQFlAad+XXuNirtK3uB9bHQ2wSAgfm1XN/57dS1pjmqJuxTp12dmyfAsjdywpXF
CYlmlCGYzAJQNNwHAzISTKtCzoOlRCMwnxrLUIbHVAQQN2yWjSn7KNJytyUeC9AEABUagAXeEwkq
urURqmF3lnzpoB1gbmCnh9AxASUQTqh1HhsbNYrd53XsoFh6EZY7U7pZqikEtrqz1v5IphAy77+r
+Mv9rbeyHK5icGsymqnZmAV2uZa3D3MdndSu3ol6tHF4rSyJqzDcBg+FKe4pmSS82nVXk79gbbr3
B7Ia4cNNF5IDsK3jbjHJ6IwJy1oLBCOySfiYqJsAmZVcBh0RZtj7nxDc7TXLYlvWmdadFUDPlyMU
mg7EU9zxD0ODEx/l6Cxo95JVvlSnLWG5lQV/FZu709pcbnQSCR2cgXJYDBZf4IblDfPgT6Lo3J/J
rVDcsgtJQcykoYAM1Ky6Pj017e8h2uVy9nY/0NYn49ZeVsvKoiqDBGaN9pVkfxtzq4e1lrNdTRu3
7mAeF8pjgmlTnpRD9lgH8UPqRl6xI376qmpWd2o/f/ghIo4+1mLHmc2dTF2qNFOWGVpAtfmQZA0A
W93GB1qdN0ZHQCIq4Z9ciBzI5bKBvjuI/MdRMCx93sL/rEZg9l4MNKLclHgz1UjzasB2ldN4Lyrp
O+2G3/c//kppHtwSeOIwEDg8r/h0WgvBJ0/zEafbafkFJOJxtLujeCpPk+GFv6Ov4cv0ZXiunuZd
clKWjYcZW1r8iX4RnE+s25Io4VSFWaB2zW9Dbk4LdPDQYQ9jb2OYq5HA4IZ1AcRWoA50fRmSPBHj
eUppMB+a2JL+JoNdefVJT/DqBae/czt0zqxq80W0lgVDUB4yGqihw6mdL29LUTJA12AkQQGx41+T
Ex7a74ZgTU/CdyGys8wSvdIT9sJmlWilfHoZmG+0V1E6krAepnPnLZ7oZl6eWjG1u6+mDRszD51B
vDPh8zpa2dtWg3Bt4V4Mmi+1p2qukQky8+dSaO3KfEzKr/e/51YA7g6QxtFs6LKQQCb051gKrwMc
eTcW5+qnQ5MM9VDgZdF/5Da4GgJwVVBT/bDzUwBGa99yyLA2LivBgsHqFm/ShtTcWo6DfNBEw1OC
njCadNfrNO+iLJWSZDpnR9hTuUwtq/ASz7Q7t95r+wagSfZu2qrHrJ3QkGkDugp6wEwbndsfKjJe
YdLUEein2U4eO7gBZV7iDFYNFog2WJ2/9VRbWZ9XEbk7wagGqcQ7ZgxIXMFZqR3DugB7V5ObXddP
Zu7oRdsV9hBn9Zus9urk3F9CtycCCDuoJDBiFUh1fDYJLckuKVMyB2252Gn+S2/iXQ+PnftRVhA3
12HYSr6ovHVdN5g0lYegOKJJJ7nLTnfn9wFKtNUBQO+Nx81t0gBBJDwqdA31dSiMcpPa5wu8M02z
O7diuFhJUmhOQ1GNbohhSYOubMzhajidyTuDAoWdwm3DJJ7RXIVJ0TnMy19aBhWkIYsgSStP0Ggx
vtyfyg9k4dVtgfovmFDYHYAeQq+VW6OhUpTQDhagP2Rrfq5Z0/t3yQY/1wO9eh52qjs6jQVmCgSS
d9ribBeHb08E7hdw0ysthjjSBL+gcaZfwjltoS4XgwM6HJrMip5r4B9Bznbvj/u2EYaoAOzBr04D
7ALoleslVMPEZihrRFX8vvWy1imftT/NC4zdcCqAeEZmq933v9vKUv80ODQ2wt/k2wY6VHiVgzeA
9uINDgOvSIlqZsjCy16aW/X3+i2trf5NwN0pH8ZjtDN22SE/C3syuFsr+gMbwH31y/D8PZZBrKHv
0XpAvY9AI7d18y/dUXK7whpeaju3yfNygBIQcyzbJ1YYnogtOd1pfNj6JWtf/+qXcN9BLsosIezr
Kz7dVR5sxSOHvn1lcOjOj0B9hQndxn6+JWFdTz4PMSs0OaqL+mP00SPE4vapu3xN/daZnXmwxYdN
9SP2grk33dwLxxggnC10+NrhaXYVrO78ZOJ5PSNdEB/63VZnYm1xX00qdz4qJSkL2mNSs328w5SS
nzSF2d5OeP7F9M5ldwHi9z11wmcj8pYtE6jb45mbX+5MUZsWLHsAqILFtOgOSZJfPRS4Az3WcTWC
mW7dBzdHJheQO0LUqG+bBqL1gVr0x7KY7AH3TlRWTjtgBS3PmfoGl/coezTpg5pm1ihRe+kqu168
KDY3SipsdDcfGxqjrMuOhIM/UXUN0kZQzy3Pmugnys9GLa1J+uxLjA34IgY34A5pRV+nWMHdgrqv
9DQA4Hr/hLptoyOEQmRAdCF1xmqz1wdkp8e5VFZYQ0wgrPiWP9OdUVv5U3I2n63O0npL+mbs4SkO
PmvupGem9anLFjjqo4Dm1ha99XZWmb0hkMlI++FQxN+KcWaUwwCI8AkywSBsDwCPx7P0Yyq2SgRs
b1x/PgQClleCwAoriHFTq7VxY+YCvEz1SDzAOcqbtu7crQhcCgzprTCWQkSQiwzgHD3086pbNg65
1SCQvsLNtvZWp2osCFksYNXrpeaIStZbgB60G6tkJQrKvuA547EOMj8PA6jbfGhDoRRPsthQu6Yw
vEn0T5NJUJKCUhj08FDSVW84s7KUCGYWzuJJ6fP9XIheSnvI4WxJ+62NhbmSaAZgdfjDnVpQgIIP
H2rbp2l57LQvyLw2Psltsx8DuYzALa22oB1caqHrJ/n0h3Lo9jAq2v2n9a6YcJMd99JOcLbeBLeE
JxYWurIfFGBQxNmj4SJbjpslk6d8HIPa1fzWHRzjoKhWG9uaTd0ZLMI/HfK8fA8ZXdVf3GyAsfoW
4GBtchUUXQCvA2YQUJjr39Dlk6BUYoasWSkcQKytQX26f2CtHBCoRABhytzzzBvqwgIYcGrUsXjK
5PCrovTvfVtRKzf75/tx1kZiQrcOOi9YJjfqAdMyhFINu6QTxNMdtMasRqTu/RArCQowYPDigYEz
Xslw1byerVCs8LnIYrKUGH7DtU1VaDu3DhNnhDIwfTE2lubq5F0EZIO+WCLTPJVtY0bqaRogXlXE
wKzWodLC06AsN0KtJCfXg+P22SLMoZFUkXjSTtWx/xLvaohIp375p9kNh9lT/wKK5ecv2vOWVN7t
exwodXB1gVjFw+rWqL1R52booIWAtEh0G8Ep6kNbgg2nfAiam3RPRUfEq3kjIbgVPEH7HkxXEfKT
gH3e2IQ1kpgleSstpySzwxOC+x2+q2LPb8W59LVH8jw+xsfwxfxObNXWviLtNX9vLKmVL3z1G7gv
rNe6Wcex0AXZ0TxPTvWN4TV0t3OnH+oB0tZ42W1d2bd1FzZucG/gyIV9f5tCaGUh9+ypPNoAJ78b
i51UVuaFjghFRPXQh5b8o/QaPCu21vPKJgXhDDVeFV00YLq446Yp0ljKulA8oQT8W1OqnVGY3+/P
6HoI1MN16GnfmvzCXhnYqkETT1BzsFNQ58x6qxjO7gMuFYG8/4c6sYiXIs/QG7pshEpfiHp7GzpK
8ktGC1CjOUoBG9QelnFcB0KrEaLPUJFXQMs2uPOGVGOOsqaMjdHvk8Jw5eYrAeKtMCc/EzdS19uF
CNEBaK3iu7BWMV+7bRqISOYJJSdhaX72vXmSG1BWhCn37n+fldsWgEuI7zNK5YeCzfWZpk25ppQ9
AQf1tHjaQXaqM33CO3MPV9CjdFR21SkMtp5eK6NDPQWFImRe0LHUpeugJs7QburT5RTPLoxPkSbX
VpRuER1XvtdVFO57DYlJzRDip0Fc/RpQk1rm6lcE/IyApgLUQDeSvNtliIm8GBN3dKhK3ZdtpmqB
mIoviU7dtgIfBiWpudA2LofbTYVQ6HtL7KQEHZZLjcGaiwRTxIkRlrHbatELCaWNdbH2hUAO0KDX
ABF8kAOvv9CogLgwRNp8AjT+Da7pzTf4V/pT2pWv9xfg2lhwNGAYjLBwo6wFY0gSKj30xOuEeFqr
BdPQbezbtS9zEYJv9aiNNuGdaIqnsYKy3VC6cAw6YzF40phvjGZ1O13G4o7UBLKPC6vVnURf71GT
Ge0K4KNlB1lx+eMGlZzpzzbJbGWIaDXi6gQtGmJafJ3OGCdJDyecgaDq2VXb2XKYEPDMpqOhkg0S
0coXu4rFbd48hcdnJEgQbmA1E/JjbDZy1PUA0ITAROLJxDc/FCnTK0AG9cDIfZXqDi1L5/6iWzkZ
MIR/EbhcHxi+LEHPMw2w4MJjQ+PsYGhU8xdjEr+BvSr6otH3/89hcf0V4GW0Uoh63FOU2JPxEtJh
4whaSaGwV1WCmq2C/OmGSC5qVMikcNCQuv0fad+1GznPRPlEApTDraROtlvtMGN75kbwJCpRgcp8
+j307o+vWy00MbPXBlxNqlgsVp06p3oGwvcegnPtfgwGqFYlQXuEviP4L4C1tbf9u7PDNLu8n7Pq
iujiiMlooe2yiLpUSbNyZNSJmJoMkenOzf2YTFXo1C3KHykxnm9/y+sasVgzSFJEMFTBenQZqfis
Jk2X4FZG3P1NkjeKYqkf5zQ0auZrRhlSBw3WsZc96oWPLLIBwwSPDkYndLwZl93ruelbNFgwQNG3
zamp8tDBFUPqOVB4xqDN8GGV1eH2UiUml4EMyAIldecELHOOYflF46h3ZoyectPT/lsDppWNDsan
oGww0idxrdUz+d9qlxDRPhnUGSPoTpR4fK/3x6R0JTfOSj0UHxLkW+CzQxMSLAGXH9KlSkNLzhyQ
3+e2n+/5vR2O2/rDu4OSzkbWW1h1UxfshlBDgIrXkpWIEYjT90iJIoYoZnXKtjXQt1F/9dMs2bqV
q/SzKIfWP8b4kUFergsSkcNct4odzS3mYnNI7qpPkMeTPJ9W14N2GA4/CJ7Rprq0wuMp9zhYTCJa
6V971whmRoOmxOO+q/56nA2EJaJ5CVwI8hDcN5e2Kh1HDiwSItXB1KZODvY4bBmfJVF65Q2MMILq
sHjgA6m47EjzuW+dxkiARw68U2P75Ble4U+QLg6KDjoMw6Y/mPtiRzDs2PmyqZOV7wY+OLS9MKwK
qOTyXVE37VTVI5uOo20/xIVLfSubW9/k/bfbx3rNEBr9eFo4wK1dCRsV5WhP+YBlgkwi7fmDrgAf
4cl0sD6RD4uAhVlHB+4uiOGuuP6VSeM5a4HuNhq3bEDV3Oo6JKDtzPF7h1vpLqYa/Wig9nKHKhRi
WNLT+okMczl+gScM+t3QZu2bnrjgIW54lYKfhKmttelM3h3afiLkuWt58o04E0ZP09w0H3XeM8ev
M2NgmxI37D1ERFH+7mpLo35Ls7nYqMCzuWHpstjyDWJj6K0z7b707c6lHyk30W3F+Fo7brtWg+7o
kBWJ/uzQnNsYFkFrvm1K/oNlKfgE/QT8xdaX2pieZ6s2US8B/MXDfyrTKAY4OwumRIFWiKFBL0Jn
TmkdrCFrho1rY35xlzpmXO5uf9vrTEOIvUN5DKT5gFMtD3/qQVMhdbLq5KZ8Y2fTtwo6n2ln7ca6
27igOr9t7jpMY6INQRR+C1wYCm+XJ3PqRlwRtjtAQeebBw5DJrlsr10VDRucRLw9xETzEnVLKWF6
rE59lBDud5hK7GfN78Di8ffLAGwJksfo7AN0uwhmDoY5+oEgAwSzkE9BR5KbsjLXdbyEGCFUY1TA
a4SIjPj7WS0POqhg/caIQKTnfzK39avue+wM4D2RFVlWtuzC0GItCkDsHXVajKS4tU8ycIA3LSqi
MmzqypcXin0CVIJb66oK0hK19PRCN46Kgqw8fueOJO1fWQeQQeAoAIwND8Nlayn3oE5LncSIyIxp
9pfGTIKxlTxsryGB+P+ofiPxx0WGT7/4KjPE3Gk1G1qkN00felnzGhtsO6o68QdP/agN7VQQGwTU
VmH69QAScXziNKDgCfMTS3sZ8e6exuK7wu27oUkPdTGj7DQVMrKS693G7xQKYDgIKN4tN6MzzG7u
BvzOLCm/DGm+K6xEls1fh45LG4tEetISkhOmaZhlgtZXRwKAsjedF6n8D3VlJ+76OMAY8mcxo47u
jbEIHIbBmBErrRaRvIFs4UTGgI0QJcwV5cQTVkg+9Nr+oVWFx52BhA8TApenrzFRsrNbCgDrUPxu
qA16GUuqlnbtschQzows1tTYmIhlLNOimcJ9FAibuhhN72UNq7WtE9VyiKMh50GQv1yLNlkEBbQS
Wzcp/lgoQZXUgaJYgVlK8v8VGAhWhHFiTKRiAg2AnEtTTma1mYb5xVPKAEEScwjdS3vsMI26U445
3xqbehdvZMjA1Y91ZlX8/SxUFnahEc2A1b4lbzzX7xTeS/zh+hGHhSEJx62C3gPqaJcmKCZSmrq2
sYfdvB80emxItlEbxwwgiEyCymvuzZ6Ahq8mseSuuX5UXZpehBy3mtNkyhs9clJrN7TWH0hpqEGV
2aA5roug7ZUftJhk5211T88WvLgVckzBsRZ1+chW+bF0rbs28V5vX6Jr8eN8T8XCzz4bVE9Ke8DL
B4SoCQ/UZnzEuOcLTbQvuMWPXRlLAKSr50AcZvS5Mce17HLnRaEB5YwlIRcDZuTJjhO/KdQg5z9v
L2x17/CaRYUcbx1j+XQDbYoXEySSIFs3o2zyDi6hH7dNrD09zpPlKwYIp6bTDJAhgBRvnDHk429e
8tKQY+beATTqk+oYtw86hrV7C1cTP0594acTtBjKj87LfGa83/5Fq27qicY4aPYxXrCMMugIoPhs
AsydZY+47XHmufdRpWqNAvP0oahxE/QTleR7q9/0zOoihNKkL6BMgm+qpm/NVAWG+sRAF6RZb7dX
98l1fPk4wSk8M6RfOqtdTTYY4lwt4qTatn19b7i5ERRKszPiGeJFWTgOySEx8bqgsmm19UWCnAeQ
XAgEW4uDYuuzWZQlEN0D10I2Tn6JglE2xyGjMqrH1SsJ78n/mRJx8OxMtjk0XzqLaZg6MAy/mYeH
hky5X2VaeHtD19b0Od2HhwDI9vTlTTGmvdLUkxZ5vPxiFI3lI5PYeJx9T8xSVhxa6cQjLRSzhP/P
2uKGyLtstjnH10t6Tw9Y4/w0B+NlKuvXsndf6kZ5nLh9X1jlRuPZqZ51jmwta/xpaF5ur3stNgAR
bLvwJnA/LmmmBkfNQcw8a1E9WQ+dBywW+P6/3raxdhTPbSw+Yg8miqyaMrBR9N7PAUJg0NbiB8OO
93E8f8+RZQGP2XqSK1KysmUAQBmkGqiHmR+1sn5Z7RDOzJQsbO0WBu4f9xsqt+hzCqc6804hLsX1
WYF3Nh6oIF1ItDf5PrWsxs8LG9Pg1Xd3Tp/HmsuKqWt3FQ7FJ8kqUCNLvidMeSYa2k24/ymgBc5o
Q3gV4sB56oQWo/k2MfTN7Y+4Um4URP//mVyc+qpr6YT5GGSHU/HM8/nRzLrI6uuPFrHfz6tmlwFe
Elh4JvooYj+7ebedekv2Yl+LCOc/Y+FMEBfTGrUasHK1LfzMnQq/bvInt5kPtxe8GhGAKQIsUARS
c7FeTK3otMPSTi5otapSCOZ0kAjTJ2/3L4bAUYSpLg9vioUXzaRHFcgQY0cVCQotvyvLaGJekCSx
JMitQFXwDUEr/z9Twq3OHNayesNOMjzDWDgH80Yg4gWfT+eD+Sxw9xDF2d9e2+rXwufCkIOOl8uy
vuKx0tG6PsXwD7G+2nNxYgW4FjtNcu2umxEfCXS56E0uLvvKNjhpdLzGUDLexMW9EdchOr6S7VuN
Y1jD/6wsLndI0tnFPMD1QJ8f+2qitj56Jb/cvv1Gxi72Ex3qvXUnG8lcXRyiC3TAgGu4YgI09JqM
NkRYotx08wAqc/dGkj3QHKp4tz/WqsefGVocLc+rbVQOcBeUI32dDOO9NscXi8UF6iPSO3B9Vai+
qChcAEq48HpVLzKO6KFFTtkrfj8mvyYveR7a6vFfFvWfnYXLp4maAhyI09UndUQYT3zaZce0d3Zt
7X27bWv9XscQ2v8WtYgZzpgNFLBIDU151TnRwvqNDAws0Tyngcvb50qfWAj/LYNUn05pn5toPg3m
Ji2R1DQVk3zQ1Svw7OcsPii1vcYhNY4FWnK+q/yaGlkms3okgPDDAwaTWeDHvgwoKM4qulYhy84b
yJuUHoYtFBSiQBacBNxR5+2Y5oqPwrkslK25j7hxAfoTaljLBr5uDqZbUJGDItVNnJ8QsThoKZPk
EKsB89zMIs2GLL0ZG2VCT31+l78KXn+IN38pQeF4KmzfCDI/lyJr174aXmuCqgHHwlvy9eWsqfqx
gs3RfhnYQ5tZ/+AW+Lcg4natlY5zbtcth7MhM6pfc+Oe2jKvWN82A4P/0E5Z6fWWdUpTs8MSQOCJ
SPnh/hb4vHpDdWAijU3s+tmdDA+5khIBLg7hNQ2OqKI4d+mKKrTu8sYZ2Snz8pODA++16ZfMyh7Q
NHlWexC1Sw77yndC4gXnR0cP9OlLUFZSDYqG1I5j5rR3A6ruyV7bJwCt2MrWmjfKnZDMkIFJPrOB
xcPvwurioVIoXmXEDgh9k8NU+fUXuqdP6V0SWhv1J5/97LkL0q3t+DJi2JUDd2FX7MZZ6lAVtjsq
bctOVl/G29qs2M6glh7kTlFub+/sqilInOF1Ccgb/PTSVJHGCZ1cLJE2vysIhdfuW1J/vW1jfR/P
jCxCdTvXmjV5pRp14GIGOUXIXgAC6N4GKLgfkmehEZg9ZV8radt+5ZYFCex/q1sE5Q5FJjexrAL8
bsbWqUPTDvC62wI3789hoDS+ve++Uleqybjqrv/ZNRc5kmMwMErmqEq66HFb8SOVJWGShS3RsYqb
NVBRbuGZrr01dOM3pmv29UC/j3F9uP31JB5iLsIywWHPuaiwMk0JGsofeKy8don5ftuMbMsWZ21U
nLqzEzii56GWytBd95Muf/7/M7I4WCP4QromqWGEtqcmpj/Hfn66bUL2ZcR2np1dCMahvStIwHUv
KiGsrBnHWX0rE1kCec1KhfmWM982xQ85M8TRutUL5dO3yd7+LTRwTH8MjQ/9XsYaspJ5WAC/I84D
kSJgAJemilR3qzylPNLMX3GXgBiKbKmDY5uhVe3sZibJ7db2ULz0QaKEWSEMr13aU4q8dY24ZycX
BX0tJ3w3uJiIr+IJGhNE/XL7i604OAij0Y82websXXELOLUNQerMyE/a3PIPpbBDqBgNkWFxmdLn
2rv+3NRSVU3z4q5QwYYKqqbuoPwgG0E64T0le3UPtglJQrVyokRag+FoG8nbFXdB11EvmcwuP6FN
0AU1qV54JcVerS4J2QfmnzFxZ8M5Lr8VqfWOGCOsdOGAQZc2qALv2QzBx7Cd721JGf/6UzlgdgVY
CQxKkNhZAok8eyono6nmKG5Y4GXWXin+DNW8v+0QK2u6NLO4r0AX0Gep26Lkcsp5IOZf8532BF6S
OYRmoZT18/pDXZpb3FKWPRhGqedzlHtvYHq57x1zd3tFEgvLNzsOdWlabTlHXkyBoq/a7azaUkjU
9bG9WMfygVIQ4uWllXMMxzl++uxss8dxFx/qe6BhfqaP7ra4K6XUU8K/LnM0gGEx3oqyKkYSrtjP
xhqC6jlNraPbxQ9uqR/Lcdoza3ADR6mSoFZqWT1wbTPPLYq/nwVe1wFiFAVs8+jYFSR8WuA5Lb9S
C1sSBdecHQkvOieoIgHMtkgidMjV21atTtGcHgf9KwGyidiS20pmYxFp+ailhS1cz1B+dI4aQKNV
la1jbb/O17FIIHIe607NM7i3g8FBQoKp45u/9+9zE4vkAcwY7cQ7+HfVOb4N9Q3bqyVHaHWnLIA/
MZIE4PcSyqu5NG2AYcbEW/bdwZylWmPIDUPo/7CQMyuLvSpjXHQur0A61bYhSf5oeirZqpW6iYOr
FSrDOvCR1336xqRDk5uNdQRZZTA1cb91DH6AdEkeFKAsTFvybkwt33ulfkqot8vLCkzzpNz1XW5J
iPdWIoaQb0cd8ZNYffn8nonCskZVh2jSXzPnjxn/rqzEd6Raxysu+DmPgoIemHGvpjE7TVeazmsH
4KEBOkeVBHM/29tfbsU/oFAFEC2eqRgmWzIFOawCH6LNOvDUOq98IE1gDI7nY7f//shCchPjFOIL
iqLFZfihZYGql2q2ESbOxy7kGBqpw5Q78S8v5omMAWll58BWic6jDS4BgOYX17sBwRcDcmgDbo7O
n1gP4qHX2xt3nVxisBJvTzDsAxkGGPLlehgIwgZPY9YRSkQbXeV+aReB6zWB2jf3NQcAtOOSAbaV
O+Pc5LJdZU5lw6HsOUSVnXl+SlvDN2Pwa3jerPoaMeluyiAaeXudKw4CODcmjtFJBp5pCRh2tRKA
1GbuI2AHH3JDeSFps7Mok5AYr+BwADsAUBX0aRqmsJZfjBVxgSFrjMiC/WBjz1/m7jHm1VHtWRNg
gdo2MYu9qQC3bjxVeRNM8fSrGZN5g5Q7IKpsAnJt2aDJEZIGLlL5ZdzUJy3jbqph2cWdMf8umldc
Af7trV35ngL4CRUDBBJI0S3ytYkTinYn8OUuEMqD5UIrJ2POpvCaR/AyTNteWu1dKWkIlT3HFKNh
Yt5NLPssCShVgjdK1vcR5WrtBgroYJX3ljbDT6LH+o+hn8FVwgbTzIPKrSz93oBkfRNWVAxA8Szm
6i41EhfcJi4h6ovbtcmr26Gg+0pmSD/9wwaBFBzBDzwCmKZcnOIWad/k1NAfxojKKS5rcAEpFAz7
VnVfOc19q0yOxNtXIrt5bnHxSXoAmlutTfHZ+Z57xT4e3lyFhcose1PJDC3CR2vUZB49t4PeYRZQ
rQYrDPVn1oMn7eO2l63dnBBDBcmuBe1372oIhFGNqy1Dfqu2Xaimzd7APEaXajsn6/ZKqt+n06s7
05PWWXub5kFbjuHoyeBoKw9/uJ1gFYNGCMCoy9qP1tjAwud4jResDZNuOLVEw/TtszmWO7PSt9pw
yoDy62gZdh0Jb2/C2lEzEZLh+HiX28vjXM/gekKQM48tPw14wZbKzrX3tjltWCIDYq6EDgzCYWYM
QwFCPG7htXFl2GjtZH2ECRiz1CFLxINJHTe3V7RmBTTGhoHxbGCTl6SMrdVBammu50i3QZyslMfS
zu4ql/69GcxxQhYI+p84gsuAAW3k2CMQL4swR2T4xVwf9RlymaYrI8xfaQigA3xmSZyYs9CUdTUg
Neh1YFap/cDE/vCSojZUvE3BGMa6byJbCGWEXCunEDSeYhAFBD9IUUUacWYzzwFDnkeoSbLJ3JQD
ZmKyPPDan15pbW9/rpWE5MKS+JxnlhS04GrQoprHETRzaftq9zK+9xWHANIbUuMOwPdAzi4sqOM0
mnPKuwhJsDq4T1XCffihJPVdSXsurCy+ktJMbcKpq0dTqvgJpkhL+93Of0x4rmborSXjLHHAlU+E
3FSM16AqJGjeLzeO9gNawAxhI0X0aokZKtBwSam9mfSXv/5EAOMLRlk4hIBuX1qqlYIWqjb0UayS
O6e0j7r39y1JXL+YT8G8K54wqD5dmvCMxgayMO+jmnegb6D3uvtLsZpUcm+uhvxzO4ulQK/OGrln
UCik9K/Olu/tcAjaBw6eSvYvepzwuXNzC6eohsmNM1KKnbvzuidOan+CtMA/fJ6zvVuE1cpInYap
RR81hrLz8uoljrO/nmq/XMfC1xIn1vOiZ32UztAnK0G5u2Fmv+EKJVsej8+3FyQ+wqIEdHGUFgsy
+5SwOdO7yJ42VcKCRntjyu62jZXTc2FjsaJqao20ZgjfOa8q32z1Y2xMnR8XyamuU8n7ZNUYGqxg
X7VxmS4JDlDPovU42IjgOlh1lN+t12/NdmclMgWX1SB0Zmjhb4mjlZPTTgbYB3qMVsxTFm9j3VS2
KRGcyKTwgIWkurmddZCD3d7RtSorGF48cReir4Dm4+UZRtGucnN1MI+CSgeugna/s3F2elh8H+WM
keK/LZ3kzNqyJYcBwKkhLQA3XThuNEiugOOaVkH3w4Lm7YEc0i9Q/glwM0aM7I3Hqfyn5YKf1RKj
ORjJMC6X2zkWIZbxudzyAAoY741sBt/YjQ9tj1H3WBLuV8aVgDAVM5WCcQ0bvfi2WjmnpDaJHiUP
5FXA9x6dLd0IUS37UO6nuyQaXpM9dvtOzgj7iYlc7Da4UwCwE6ky5nEXcbPOS4wCuyPSxA2NzIC9
pMDYBfQ7Nns4tDsasP285RvBFW0F7g8DpGUsqE7WRx2QkEqO00p8wLQW5uFx7eHdv5zYUzurcNIU
gs0xA/quTMKxH32CkUyJQ4sveLXoMzuLGKHMXa8RALaP2QOJxg1afj1wjDykRaBuoZ71vdc3nszq
Sj50sbjFKVKauJ0mDW41zhYedN+qspGsa237DDApopqAFg+qF5eOC92llBcTIt5YQsMkDXmahzST
ZV0rMc8D15SHDhJGBa76SG2nJ6hEZGrExzKYGGt8K0lyX8/1x7Kfftz+VGtLwlMXI+LwBsBmFpum
21k+AphuHWn/DMrC/Tz/Ungb3jayElxBTwM9QjGVit7YIkdRTZKDy8PiUcPpg9blqZ+n8SZRCyMY
Z00B+Fv90CwZOc5a+g+zNgp2YL4UtNCXn6tIjHK2CdaWv8Z0k/Atgt0W451VEejvWqDZW91PQ1ln
bu3zAWYPc0KR6QpY61FaTVQpWFSQYWcNKPLrHz2iXNxl+9vbulLgcrE4RBcwXQHMuITRE3PINIop
k6j6Y97NGyOEZobg1tvqP8mjGjJMmSnb2zavV3dpcrmnVkzrrCPmsZ8D1PBOBIyfbUyfGxn51Koh
EJWL4ryLB75++fGINdG84XjdMPBwKjbdtdUXT+uDBnwht5d0HTewpDNLi1NN085hNnO142SCKjvR
/CH99Q8W0LzCQLbQCVreARhYKUmh9trRat3AbuNAjVPJEbs+x1gEKgOitOV6V4PSFmjdOxvF3KiB
TlvM31sFfOOp5KX22VW+jOuwgpc7sGeACKCSeflRErTNFcOp9KN6l+6LkH6F4hgYHeNQr30gISE7
a3eoUgNF5EmEpNY+Etg2cYPiLYquk/j72WOXdA0Q5j0Ym0yt6/ag8DKoD4ABe779pda2EVEXNJWo
F1+XB0EOo+d1YTVoQLcBT354zbjVxsNtIyuujUFMB3MvqD2AOWNxO3p8rMBei11MIBO3H6GQFTTM
eRxHkDi3jcT3VlaEtzvobIF9QBi0xN/PNg6lnqEeiApR67I9QOUWTaWa/2zc+uftRa18oAs7YtFn
dlLQcNBZ4VNEEqh0A7sI6BIeOZKzujKBBnQKbitQCYH58irkVSZjU532ZdR6VM3v1CwxZt/LlDzf
F9XUvI2tbbJToTdNczSgmZXvLZq37JD2Xmxs/3rJeHSjxoN7DW+TZR9DH41SjWsQBmeGDi0u9jRS
W3LirncVrwIA1dHPNwTJ4CLcpnNTzAo0L6LZ8vOZ7KxcJl527YwA5UI5UCTj0M9dFsShwcJmW+/r
KJ9SSwkMM0USPtfgQQ5Mr1HeZ6M0NdlXFM30yzgijIJvBycaicfyBKRAFaVu81mY6w7qUSC2poAH
3bNccXQlC8D0OuoimP9HSwR9yUvHZCbPSnP+fG2gq7+Bik8VxAcvgBbjQ7rt74evMkzwypaC2EvI
wohOzFXe0bEuLRhV1Sg1aGB2va/SLHK1H2rebf7WAz1IuWMAGYBqIMQ+ezNnh05rGzUdEk875oXq
+FRjk6/MheTBfx1BAG82ISeN1wuwRssqezsNueMm8xyxwhx3xGC1T/sOCDtHBny/siQ6uSg4glFE
nKjlgSoJq1nC6+RR7cw9I/RYqvlzr0si1dXngRV0DZCLwjGQ9y6KJG3DOtbnBXk06jwJ4wFSJBle
KXX1wHRJpL92PtjCpY8ZGrxAhbTUpfNVHcY4C0gYROzdOyXfyu20V79NT/op/5JBH2js/Pzttktc
FxNgEuEeyYaBPcSgwqXJgdh65w7mjAFvH3GP+hDCoLv+p5AtzklYS1Xh1xYp5smF4DiAR+rysxV4
ytexWyUnFro7HtoBuE26E9nYobVL7l1U2bd/nR0iuUajAjVpTH8gei3QOmBiihNnzpNT087+jCHW
wgvsugu0XnLCVpwFk44o5n8S9iBPvNzNashLN2sT95QVg6+b31KVbjtS3pWDxNDnWb2IibjQkCIC
1I9kHs3/hasQM49zI9etKH3V3t27fN9+zUpff0Qd6pQ/zg8YtNxmgPlLgIRXNwyABpgiBaUnSO+F
SMDlAuOZVwTsXdCw8nbNAAGESjbkfN2mE1gGjADqQgMINWrxE86jFIic2r7rIIczlyFBrb2u5oC7
/I5bOHKF31Do9cTKdtCN7cSkExNiBZcbK+A9Aq0k5KDBvHRpPnatOq9Lu42MU30wN9rbnEFdTbsD
aimof7d7IjuB4kvdMrhY72xWVdWM8wwgqBqUj9MXo/LF0zPdkUOuheM7Ohuqn5+K30RGmXntrlgr
noTAw4iIs3zytkBbjC6ZtBMu80OC0p2Wen5bfihuISklrViC4hCuOPBXggx/SXJSZ7M5joRbJ6PO
vrRV/Bz37s5m7S5OQSsmiWnijl7sKIzhzYEQI+ZIF8c9yZjRIY3zIPHj/UQFz2ZbqNSD+j+w7vme
3eeVX3xYTujNfvncn4i0q3d1M2EzIQ0ImIPo6V6BHLK4zotBUQZIAnvsndFU3U9W2n9xcTlKNvbq
QGI6H602oSkHHdurGTPbmN2C9Zwf2yL2G5C/OcwKJPupr+0nQpqg5AQ4ZtlPHmPFAOVS7Z1GCGUN
h/6rUEa1dtpm+pqGsli9cj9g086sLd47tZ3OHWfFiNkTNvjja/NchMJgH7pk93/p2mU2rzYRuR7w
8ui42WBZvSr5otKVqjYr3NNQ9U/MqoM6K94lm7hyzHXQ9NkQNhbEpsvMWXMbiHt6kJkdAzXgoeZn
W/tQPfE3sAhv3VPsjwfzzftWyda2csNruu6AOBasSYAFLMsJhHS21xX2BMMu0PM9dG07f9wm++m3
nPh+ZScB4kMnGzAHoNqX3fqpJGNeKuaE5s6prNm+bjxZGevqNYDrRxDFIDnHMNAVTkuzErsYuemc
hMJT+UIxGT6DJCkXecPu9kdbWQ3eURj+hVAZboMlJ2ZaU96YpWKfUKXEK+c7IuVtA9clEtHGwT6h
ECOyoeVtQ+ORD73XeoB+51ETsV94A4+7EcKQ9aY6TK8qDbJ78l4eZaNy1x3ahWWx9rNrFmqJythW
zIbIUX1QPwoSWvfGvttDFmGT6Ht9LxuGWXNE8NEj5QNeEYwFy+JxUpcTo5Ra0dRZYZd8o+W8S0vy
yDzu18UbAtcmbye/0ZwNQ9HX1qnsYli5hc5/wVL7Tes7y5sKFeTxr8oLOxgPxZY8xV84JN+yqD/E
98ld+6ZKUqZPWpbFdYTyg3iYYzIeqf3iSTkqltnikWdF7tHd6RvtvkLFo96ku2kPrFPIN9CQCovA
vtfvix3Yxe+nb8VOFgZWXNkRo0HIrDAfdJXnJ2kFjGuJH+HNL0P3qHXfb3vyyp178f9F+Dtzp3EG
r5M6u+TRHRHO5q9eOj+ikh+4yk53Wl9T2cFlneRmWvue54taXBVq36WtnudWNKNIn2txYPY/4qnd
Q51C8hGvbnSclnNLi29oYC5Cp1pmQVPqD9V/KWMFboXt7S1cuSFgAxknWro4Hctxca3p7KY0FfJo
VmagqfmLNlf73GnCMiFPpOj/3Da3vqT/zIlb/+yLabFa9gWrkkdzZsHEkT24uIQyWU1q9dijAizy
IVFyXiaZXq6ldmPXCe6fEQqAuPhCF5PADgad0q1MUH0lrKEDgEce5oDxYr9i02tV6A22Cmbu27s5
MN6dbeGCy9TvQ4gqPqUhOck4p6+3Edc6isDgq0X6cP0i4lmqEVqRx8JtIW9LBlDBKslrBd2i299L
OPNlGLk0tAjY1lwPddPR9FSANtJq2q0B/Urb/NPNpW+A45Yrfy1JIZinz5Ymln7mIXPSK6VqofSR
0G+Zc5xpJQnI1+cXlMWCQwC5paCDvjLAoTmXUbF32k8LlDkBdY0STMVef5dYEKS8vYMrrohLVgiE
A2y3ImAV6zWNOU3UKH+FK4JWZvCHIP8iMEnyVGjlIQvCU/FINzzn89F8uX1uXYLwxx6Sk4bOLKRR
onGqDw4eAj5gphtWau+0hOTSQI9KbBy4LHlZyS2QH6HYBzI9aLtdKdQNrDdb222syHyC2tQH5DC3
uF6rnZcFHu6dObT3LqoUouAiOxTXKquY5UD+B9oUvBfQjF08wSqqdBUxEC+NEyrDgZYHLPHVCSTR
YRVkp/jRDIcNiyKLBFnu9y/Fd1BxT8c6KI5/f/OhI40aCVqDoNm8SuI0vR4spcuQYjdZGmT6fE+Q
YUo8+fp6hRGEbLRVAWq/gtx6tVsYxuTaJ49530EZ+NUl3l/Ha4x5oFeHEwOloquBPcDj3VQvMfOT
JZ7pFwNaJkkdP3fE/nr7mKxENJwQUFt76BKLguSl3zYuMVuz7x3glGefeMXGoHrQTM+3razsGMq2
gA5DJhSJ/BLWozHbKEG2ZJ7wHHtsZ+U4Gvwfzruo4IjvjifX1QnIs1GzmzZuo2E7hN0hCYrEV4J6
Y9xhF59MSY5wvSJEFZjBYxySjejVXe5baxm8qMysjZr+q4exf+evAYieAUZagCJER0toJ18aKLpO
8win1kkZ1Vc9Ld4VXX25/VVWXt+wAfJHwQQOoThnEZLLprGGxK3dqA6LA3soHsV9LSbkQZZjBDSU
y9ysbRuihPg+SBHBW3W5KlcBaK8DTcdpLkYg7wG/CvR8lBGYXTs1utyfXwcPYTEhf2lF406ZY8Il
jqzUhJKIHaZp79Pa++s4gKIh0CPoFeCEomByaWYoBuzfWFsRz2iQaBbiviyeXV+alyYWmbY7Owkl
XNMjo8DbN1Z8C4zzdvrV7X7f9gWZocWWIaLlDHo2eMhj3r5LDp6ihwZ4VVo33/z/WVpk12oFeh9j
yvpTEqejX2R4bedpi4m2kX7Ne1CD3za34nHQHv8MbXgNXclqgElAYflcmacZdLCe3+RKFuI662VQ
kRWfA7Zf9QS3Ogo/yzokbmfbKbKyPqX8wAoIX7MfPPckc2srX+nCiH7pcaNaQ/UZiMUTG+719rsK
cVhOnoxZkXyjlU3DDQpEhQf1jGslx8HuRpJ6ZRXp1r2FmnjaS0LPmgFAx0DHhE4byLCNy4VY5hx7
zM1HOMFHn5mhOsi++3UGjRN5ZkH8grN8tuyQkBmcGhFVHrM6fy+du1HvApL8SLLHvHYkpdm1L3Nu
TrjHmbkYSLk+KyoDrbXSj/WPtp6CykjAdy25SlfyWhFqwDSC6iKErJZATQJSAgOfpvpUm0yCMpx+
DL7pq9tyw75KK0fXT31Yw8sKw60weCUD2+cx4Spr65O6M37GO28LSki86SDQGLah7WtBfJ+GyVE5
jCc558PamTo3vnD3eq4cXrStEfXmy2g3YQoBrKrb/nWAuFjhwhWnypqB24SjuGMBtvzt5LzdNiBb
xcIT58pLkeE5etTP5NDbTmhOmm8xSU1m5TEsvpQNLAOUtFwUFi49cEwHlnRWNaK1JJ7e5bb57W1Q
ccJNXj6BOEUSIlYd/szcYtuoBomwgpdG1MRvoF72FXZPbNsve8m61nfvv2Utds8otNZpSW9EEO4N
QMWwpVW/0/jT7W90XY653DzxK86OL+QRx4anhhu1A/dZ8UCUZFNkb/HwzgFnuG1rNfahRv9/OPuy
5rh5ZNlfxAjuyyuX3iSxtdvWC0OWbHAnwZ389TehG+d83WjexpUfZmImHKFqgIVCoSorEwEWRK4Y
YDi3ZeDuiRsQWoSSAxHDT1P6ff3vr+4Yw+ui0w8OBv4mcuqlhpqOUYQ0BgZ5+pWYEFcWDQReIueR
8SCl14BfQJYK/O75Kpqqg4SgDPU0fZvs8EVk1yncNL/LXlLbLV7IVjsoQbXJHwBk0IaH1tiKUvCV
tjh+wleTBZN8mBXnkqNyiPTBNvETyCuTGa4eMmgsx0crADAvKJ6akDHPiYb41r4eev5saICJrvKF
u9FYhrbVreVYR63bKht06wX+cYndxdbi9QcpXNTQ8A7k1oUSctZNowyptv1QQZDCXW6zQ3JX/Ezf
1Y10mPe1V3qiSL/mNQ7SFwdhHg9o3muKdBoMU2rko17cJO29IeeuXn4f3YWlYaoKz2Y26Q7lPc5r
aj1bpibrjxNwcfMEVRg5IUG+1HdzlHUuGZsXEi+J31uKVzvLfaPV/vXTsRK34LCAEeH1jqc1/wtm
xU6HJo2KcNY7060K7XdPMBLX6epjn48i4smVLASsEIzIAGOFyAu5907e4zuauW2HEKza0ayqdl1L
da+3pNtsnDRPnmQnkNVOCIZkf/i8gIiTCcoQ9DkV5AM8AQbJ1RG8B62K4+n8LHaVJ6F1hjHXd31n
7a/v6Ert68wWr2qYj3pWT/IiH+dDt88Okpd5y8HEoBDx463AFrvFLtfFMmyocWFggDsb06BaWbTA
FkQb/GFPD2w+SMfKcNrvRCtbqWyxlf1njXsVWT2dO0nDLjK4hk49/a96aHC9qgHFeM4w43a9lW8x
nuSDVNRtbZc+Jb4QYXCpZYEXJuCXCAlQkkZVgIu1Q9RIVqHXalgF6nba1Pvor/oOvExg+5PXvaYQ
HH9EWhY4exFd9lpWcWaaHaeTi9GIATdI+ypB5xDzZw+QWhx2ups8y6rbebgjPVMkrLJ2s5yZ5D5x
pCx1F1Ns+v/0EEz7trozHtsP60HxUMzBZAbxp/v2RsHkrCA8rIT3M+PcF88J9j+riR3SOdkACrGD
s+2u+/BKpD0zwT2A08XKdTLNMmr7lg85P681P9Tv97DOXIYn0RuMgtJerZPQGuOAJIfa7gOjEGQa
awWk06V8RYYT75jmpba1GafRIX7yPgemlx3s+8RbthMG2e6nu/ggyjvXdg/cRAwfjMzjIn6P1VLP
sS4XoWkn6B0XBqBvY24EGLcXSauLTDFfOVmds6jaoJCuCDWtkH4Sc7ytk655SJpSVOYRWWL/fmpp
iByANioIUhSY119eHPJrIaIOj8gId5RtfTb73l6KcOwRO+bWk5RhO9CX697NTicXoCHdwZT/0P8D
bpG74ee0RZvfgAQFkxaN29TXzEMbDQFJf+elKFasnFb02aE2hyEgJtHI7RsInWXqlFJ3BIbgRZ/0
F7WNvevrWdk1mGBFWBB6sLzv/NMkeozhkhSq8I31R6pSt1IeSb+5bmNtz4BIYkUqGAFnyLkNaNyj
CwBa+1BPD3kJOlQlrJLdAO4GaUz+YT3oD6k4QyDAQJH03JbWAC2nlUwiBIg4Ru6KesWsZ6IcdiXN
whv0PzPckmpTz9JhiUlovw2+fTDfGc/95E43zS5+z56HV5BsAOSseKMI+LH2wU4tc+FV1hpdsg1S
hL3VK78WaZo9Gu2URRlF0W9tjdCYgnaFjV4QiovnWznqNdGGYYb3Qbxiuh232o6NKwwHiIP6BvqM
8aHfGYJsi/18/nydGuWWN8V5CoZeQsKui8saGtnS1L9AkMgy/pC+1ZzNko7jO5GI6vyJ5qIFraQB
3ERw3WPX3l6IwMhsGbkaWiFce0KZ6q4vAacK01vpGB3KY7fTP4HtPsybdAclVj+/K26q79+cZ0a5
szjMDqoctg2j0UO8ZG47qm6hCoysLw1NN7wtMUCB6v75Z60ZT/wcTeNRftDaIL/vt7E/WO7kYXDy
fjnkj9M2DcjReBZs6Yrj4pwDaq0gpGEkgFudrQ+Zo4PS8NhtrCPUL/fFQ6a7TqBt6a1xMEBD6OZb
/fG61VWjbBoFyDRg03jAxpgSZSwAdwgnK7pXMumuhyLvsCyCGb2VowJYPvyFDR4wAdLzPYV2bhrj
gSljzHdvLTfS+EHsxK31++urWUtI2AOWvSxBQXWBCInm1JRsKQciJIi2JVBu087ek23rK54BWUfX
2YumD1dXBvgJJIJBsHoxwIneTKGXrYnBsrlxe+mpj//KYxpQ0Q6ufSi09/HoMdATvICUOnWCeT1d
aY9y9dqizzSbj43+4/r2Xa4FsQyFf4RtjNoAKX7+lYw0dRbHGocj5oY+Z8yJ6HW+q5PpvlT0706v
MeHVE1PquSlQu8nAI83DMQezvFbsI0v09L7MDZgFPLmBT7UBeecCZZbRRktbOh4Vnb5gcPNeGVuB
V6+a0PHlEQVRcuUjhVOOEIY2ZzmEaJM/O3/MeRTco+sWwHDCWAUwh8F9EW1O56yqneFIKsdLteXQ
5iLM1qVjYZ++lBTQDEbZmNunQdaqGjhJ4GTs2rPAtqVAdbcSEbKtLgRFTfRkcFlepB1qMdvgjFTl
kKSHUv5FUtFOrVTN2Dr+s8DdxknXJkOdaNBPwKiR/OrcKDf6vV1u+k21l2/ruwjyBvcinNa6VYD/
wayIQTuTn4CL6FxHQLhXX4C35lOFas7W9nUMccU7/ZaN2Y8/RK+FlUc5Xj4ghIFDAK98UUFurUWH
3qpSfZX6NT8JZnCJeSPoMwo/frD2xuf1uLDmImwUE0tEYEDh7vywNrJS2KTBi7wCuYV+sHriOqJs
6tIGi9g4qTZ4WKAEw926vR5PZIiR+TbJ+2S91csbwWZ+dx2wAVg8qtXAIFxQYPb9UOgoGkt3SrRs
0rb32qZyHXlz3cplFD23wh0os7OmWaMd9HwL41DrEEWRtQGE79UUTM4oB9etXR6sM2v8Q78e41jF
SB8Et/NDESHDzkT16BVM87kJLgjJSgsmeQykIzExt+V+Dvptdmeh1m6OSE+kVyQNt+ku3WUbxye/
DR///fRtnn50M6CN7rDCMbAq/NUUoyJg6D2eLbFieqXsZ9Bgv76Raw6IKTc2V4MgAljHuZPTtgLB
YYJHWGdRurPl6KA1TuL2LZh2r1taOb/wckxFGrCH+Si+Bj2ZcTZoXUaQpaCfBbYEzJo+68fhFXyz
Qb4tP/7FHgA3bJOAH+BvEQiu462iAifLxlGqR5m6JMigKgPmzU/ZlXxRUslCLf9GYfQqwAUyFB7/
sVqU0BQV7L13FrgMbky9kwDxWOo9aAy6QxwR6L3QHNLvAImLYGBrxwHc1ZBnhXYhQhZ3+CZIvPTD
1BhhVmMKLLmXbUHCvP48AFkH5oQxOY7i8LmfZNE0zz3UHI7joQqHo7Fb3GkHygmlh2TO4jGEf4my
VziIYIcrdw3SvxPLLPCcVInmxOxJmcNy9yEf7INzk/rFXVeBbK/3G7c91lBr3IoO3gqylCWdOBio
PTOYGBeYa1nuKprII1651eucu9FfdPt+ZNRNf4ON1y1D63V46V7yF+f5uttefkodk+vg28AwhXHJ
60H7ypSiGiqtWrU8YIDlxrRF7YTLM39ugvuWCZ4KtZUlKugecw+csd7S3NaliNV0ZSG4bRifB5JR
oF24XJfUykL6eOrgk3T05chWfUmKHcG1s7KWMyv8d0onO6GWAYrWqA8yA72lhXrK+H24BLq9uEKR
7YAFBW+OcyeMZeBrm2Fsj6P1c6wfpvj7D4Ozv88dYKdZ2rpnY/HZULhGHoEigbaiGtHKFwEIFYQx
4H2zoMfBfXcpQvlidgjE29vbusNITieaVlk5rEj6HYbFljWmyMtdJ0qq4EOnGujajhXI3bRdvLEx
i5ftjQMLESiQbEUETCur0hWw3n9BK62L2KeWptzITg52MG3a0CUPKl3Ehbi6LAR0IFNR5UVBlFtW
pC+N4hQEIgEH8i4d7cMYgg0HaQC04qOn/LF5lHexAPW2EoLAQHJilPM5fZlKdZAmerSczO/zbmdg
TNpsO1epbpUeEbjXXUu+bYvRnfCcNHPi9lO1IUXrg1HY6/PyxyRkZry85NiPYnrjmOYDkxjnQ3lr
yalNzPII3hwN1Kcoc4fGgKnj6QYzSkf7qXud3jHWUGDyRbQjK2cdU4SoeWMUBfvCJ8t1n82jnmhD
OBrm6HiZ2RnvKLtgPh+5Ocg9vx2Icebx1ADBks3EJ8+PvAGajyV3oARglvU+ieudAn3l6yZWesho
xiMXsnBnM/JnzkZrx6k52go0JpGigLDnmAGGbG3zXSmUAGZ/6jw7QW0DOR4+HChS8Ig6Xw5GeGxn
6RH0gb9xJt0bSzQpohwi4M+CRV1aYgqkmLY3gHVmlZtzS04r4TmcqW2o5F5k+arXeiTQh10BVPIz
xVBE+bhM3tT7xHa/38iEbfgG1meAaYbP+bqZxi1VtDY008a1R2g4C7LKy2hzboC71cpU7yAbIM/H
Ao+bmr5W9c/r23fp5OcGuAvNBMe/Pch1f6Tms9yPgSTv1WXcXTciWgX795Ocqlb7Npl6ZT6O5R9t
/Fyqp+t/f8Wx2SoYaTpyN+SkXMCUWmqWcmVBiYT66awdatR0TRlzY6rt6ZoUlAShA9ApHa0y26wf
/sU8w8DjWMHh+ShF+8xuF532KBVYLrnpt/aeCeDN+/8POqVVdz+xxZ3hpJShtigZLWZfBx+TT9O+
fpKQ5aMcUr5Hrr0xf9QvxP+HMUBs8Yldboud2qALvLw/ak/qgeysm+rFvrdjN36kv9g9O/y6vqmr
PsMmPwDABVM4z2+RWd1URfVsh9GoudEULoWoULHyQmRL+s8E55Yl6ZN+maFfY+kp2FGfYkU7ogrp
Kcbsx33iqoMTQLXTVUpI6ORAezrg3VZswcT6V4A6D5XnP4MPYH0P7mMtko9T1lLDB15LKdwxmuUJ
07eOkm2kWItnr1LxxAvSPuogOBdZpLiPWpBI7BWnUsygUeY4+3DkMTF3+YAh9Egei3KfqNKU+h0Z
MQMyDzPFqPQ09K+9OendYTCXTn7R2hRrNlTSWG7Xj2YUQG8pEj0ZV+PMyV5zbis7bQZWVUTKJX3T
6/cabYJuFmS1Ihuci2bFWPSApPfHnpBb2uYYhu1TzY1TtEW/7Zx4Y2ByDKUFXG/883Ssygxo5sk6
Ls1ujDLcO6Km+8pazixw+4Vv3U/Uwn71auU2xPZyp3Y7UEldX4jIDLdlyVzQfixxeY6grZzkx5JC
eyh/vW5k5SifrYXLLE2nd/QyA1/GLA0/63q6lfVS0CRYXQfAnJgJQb3goq5ko0uKrBnbRaN7WkKw
tdy1kqirv7qOEyPcOvDyjEgvmd1R0h7HJkyF42hst7lIYANG+L+r4JKmpqNJ3BZOd6yaamv386aU
ms96Xj5NiknTQUjQu7ZrGDkAzz/maVlz5fxe7jLNlpzImEDrI/+dF5d6C4jknw0gwNDzjV1zM/1J
jqKkadWqhqcGFGgxScurCXZqZeop6gBHXNTxnO+aFKyy1PwHz8bbAT0XEz1XoFHP12Yvg0xzOmC0
z7SGLR3BfFxFDt2oVWvur/v3yrQI6oyMYAAKEOzFxmVpoz5FtRm11pEG9lbz041cero/b+xNfaeH
8+N1c2tueGqNS9mmuCg1wOg1gIjRCFHQJlBT/x9MMMQBhq0Zgp4rRlN5NM3BqtowQuv+sY4lczok
A7Gm7XftgDUWTQ+IZyB9uyCxkuc2xaRBSsO66He6XQaERD/+wQROFAasTIzF8r0jI8n6VmlU/dil
SuYSldxA1ETgAJdfBP2UrzYRdMVMNETPfa1p0jwG2XUVmrq01XvrEOdEcLet+9jJJ+F8LJ/QVLEH
8H2l+/q53gw7EP361oHRN5WeCH8vtMatKGu6blxmWGMIYFxCWymQj5hDctVdeSeqfq6FPRweILPQ
+QLOhwt7VZLIoLKODOh646FYJZjnyrw47UBwDSiqSKZrLfwwukQFtzdasfyzvpktdaSm1R2RVbma
sZuNyG2ElGlrazq1woUfI5vGFhGjCaVZddxeS36TRP6LwvlPzEo+Aa4uetyvGgRRB8ryTCyIf4oi
9WoorRP4h4Rx+XcDYwVG3fhm/dOIBAGI5R78NcUU/f7HFOeKUqUsTV/gPseQZH6Dec1sl9WT9hDF
6rzv6Ew/rh/h1S/GcPaMxxBvfLb0k+djhPvCalMIqxVtl906oIDwa8WM3+oo/34VBv2vE1PcFZ/F
ek8dYAJDU2l1f7G0YRuRXKTQubqBjE4FiEdGUs8tKI2qtMu6EqUsvfCjJQu02XQX3f5hau//sHUn
lrj1lCrq1VIES3qTuXL06ijPZP5z3cYXeOHCH1BkAfE5IuzFuMACbtzaURAs2sAM6soFlGW/PPfb
3Jceu2eKcozpjxvNoxvtoLoNJCji3RAYAf6D6EWEKtZr5QBwwoGnGlR+YAy0OdzckFZYNrC9iJXF
Y8I6OB6LlsWnvhNxgrDYdLF2QEaQYqCkdoEdGRY9laKBzMdsKIvH0spH4K4oWMVlmuwNq26DzjT/
NNWE0axSVV+ub/3lxfPVrmX3GkgnL3beaZVIaQhtw8KiIB6J04cuUwXZ+wrc69wI50N9Pqh5g44E
GqmA6smLZ5TgW3EtT3qrYn8q/KJ2m23+Uqfu9dWt7a2J6Szw3WvgaufvBY3q3VBS2ThOUDmKXSoV
zoNJiu4VUhaVZxWO+ehEZfeTJJOToLOUm3Fw/ResrB1CILiSgG1itD18X66L1BZsLFoNvgvQbVUe
aBMBPpXeFI94RHEd37kVoV0ug8O5Se7mkPI0r+sxjcI6rd8iZ3yf7cWv8uEHnTVPsDx2jfPeCxFp
kNqgP4OXAJfnZRKoWYmFcDcCp+5blRuDYsG1f3W5X5dBXLDv+kf/l7ct7IEQnwGxL6Ql9KloABRe
mtBJBsetAPbOi/SjgQSuwIHW7kTMvjOhOWA9MbJ7fnGYhmSDAIw0YTuVbqtLrjbP7tAmfiV/junz
9c1kx4DfS7DwAWsAyDfscVkMZAbHtIY411HTPwryw5ihuEPDDnNDXZy4jiNqfl36iQn+O+Aa0DQA
MJoHBztzCyTyWDWh2dh+SozlfqrRBpu6Yj8q+dP1xa1dwaB/RTcExC9AnLN/P7mCEzPV7Kns8eZQ
It8GgWKKhlRe7q5bWQtnDNDOngMYuudzmHJSpJFBDY8y7XzVdHzwpghMrO4aOOHZ6C6EAfkB7mXK
SgOFKP3YtijZq9KMal/+NleKgf8Tx/6/LOg/a+z8nWxbKRemnuizerTzTLmVUyv+aJRx2PyDFUuH
C4APTka/8NzKOBlZktC5CXWt7yFZRIZi2QJUnjn764YuveA8NHFeULZGZNkYEz/Wzc9pubXne2MS
mFi5u5kN0OSwuedLuQAVhMlqQgzoZcSqWzkGChIxhoCTXL+Rl/TRTrpAKZUbczGDQcoftER03616
COAQeM2j/Yepl/PdNHSwjJHCoWFk11qg9dJ9YrfbxSnljUYq4bAuy0UuwgbQmuAoROvP4BWjja5L
C0kxozCOQa2nTL6GWqIuvWlL52uggIhn5abs0G/9/iwyblQWOkCmgkEivmhhpzaVbarQcJ7kJjCs
Tntshnh4SCW5EyDG1+LwqSluS2WFOFkGxFfotJ0cZFHrO2Sa3Dk2MOCo9c8RkovrnroWSUCojj39
umX4Yc6OKl2RDtCRySuzwLBXuivVRdQxZ+8c/tM5CFYgIYbULHqq556itdg+G+ogYe4U/hBVfo/C
PbR/iko56uWmNJ5p/WCVyr3pNNsyEkSyy8OI74e6A9iVMdAAgrVz6+1cENKPKg2V2Inu52IyXYt2
465TSSE4lKu7eWKK/ftJGNMzqVEWU6ehGSGLzlK/qQUhbHUxAHCwPIuJs3MWNI0s1VSWNNSSKt1Z
bUUDkin5YWid+B9KxWCN/V9TXBCrMGpEqbPUoSb1xnaeU9svO93YN2AK8L/thRilAXwBrXBUh/n8
Q0na2ZQXG2pGatr8rtLBus+JKkqnVgIWg9mCUpmpHlu84ESczHm06A0NrTSWvTknGMQY0uEPsBxz
oGpo2wnSqrWOFfi9MQiBHj/ruXOu1xhYyQLlY2BVi1eMgGxSP2+9adgkf6zQgpSM/lF9VHtWm0r/
ZDLari7d0d/FsfSsz+9vMb4lur8gyEbxn0vxVIhuWeOIg95S66XQyHYuZ1G3h51j7pzjeKlArYLj
isHQz90/pilJzSWmYdlE26gDi3JdZOoPeCkZXTqNVZDTeUpcSICRp+vLW4mcALUhFcJYOj4wDwTr
026ashgF0gpHzjCOeGp7Zju6FqjkAHa4buzyEOIFC7wWFJ5QmL8AXVZO288SCICPNOo2shPfdCS5
M0dRK5Cd5fPtRNEXCGCWS4LLkveeZVaKukwqGvZS9N5O8ewqdBbE5sszgSyC4U+Aclcuhz37WlHj
SGI2xnnrJGrr1gSatQAhvEVjrXrf3bhza1wC1qrNvGTJSMNpjLQdRVw+DnULOtQiUYLrpi4d4syU
xpU2+jZXZEml+nGqrG1bmuhbQ1C1ee1r6g6xJCDcWvtUJ9uoce9DTcLTBXNgUejgf3llinxEId+P
/edL4o9XojRt1eVoAkTpT8XJ/2Jw/y5TybevGJhBiMC8GlDsF3zdDgq/UZZkOMXyX8kxUQ0DGrUU
ucKq451Y4eLRaOvUquIEk2oF2PRJ7pXJ6OnpGFhStL3uCpdh6XxBXPoRN1o7gQ4NsWF+V7KHUYUY
YPZkTJWnDU8O3pzXza16HkaLGGMqUw9jvnKSBIx5kkRdPtahnpjxRmtAFZZ1KdgS28guZnAMTvJG
IrEpWOVlUGKrxPgrxiZRaeEnpwxSa2Pb4HajNA9rIyrdeohu0yb5uL48gR3+YKmTIxWlveCuTmvr
ZdASeT+lChhhJ20S9HJWTxWuEdxYrG7IQ1uwde2imRQOn3tpPjJ52X/5VuDEQQxEjcDm6zq90qnd
Utf6sTab0ess495Rytt67nZyNP+sKyLE0qz6PWosSERwcYDb8dw7HBqRworwjBk95edSeNZNEgy7
8rf2AJ4oT3sFbB5tqkdR60hklnNKSY3VBr4KaIFj3k6jdWiTdk8W7YkmmUg3e+UAgFbXALwLFH0g
i2EedHIAemLMtjTV2nEs7DGgrdlvlMGGqspgqK+FqVSfIPGLBFFrBaSEIvaJVbYDJ1YBxdH1BOR2
x2GjbDS/fZhuzD1jGZr95GO+kQTZ8Ypvnpljm3BiDiyEpdwXdR06HRQP1ZulUAW+eSkhicILkGSg
RkAQAb8id6mkcUUwAgRGV1ZTrZE7Dm6/sQ7dVsQstAJpRuEWY2gAD6NEjvnr88VIE3jSoXslH3HQ
apiadqrk0tHTZMx7yxvVhUrEH2tf/dDB1//tN6/NcBwYqGLi4xfluaYbQY1uRlVozPMbVJAhN27W
+s5Ykt8KCrl5qpqC1GDlLMAisiq0NjH/yTc2O30Y1L5vQPepUAvkXiBqW9Jfhj4aB6vtBU/ClXCJ
lQH4igoC4hj/tEmtSMUkfRuFaSkFffJRAPIABgSBr6x5owV9dgjqqSsgQMuayqUadeVomn1gDdGu
SkUaEWsLwYwFdDxQ3kdWwOVuCSnKRJKy5lgOeTBm9r2T2wcjdQSNuNWVYEaBcWcDMsbDEEZbSnoq
S05oTE+99FElv65fX2vBCU1fTLzhpkRJgIu/CH3NXEUkCoHaACjT7B6mlD62Q++mWumXDRVcyyvr
YRwAkCOG9AlG5dXzo5WUC4qZEg6xOXtlZXrU+f4wM5q9YBMGKh7MqJgAOLdQOvJszrPjhNlSH2yJ
dm6sLz+v79rKkUFKiF4hyuiMXYALrin4GLJcBU+dNGImm0r1YbZH240b+1C3GDm4bm0tlqMohWck
am5ApPBOUJMkUvO6qL6YzjD22G7jDQS5MDsNwYQ3sWraWvvqzCD3lcalzKgVwSCIxTCE63b3TKHc
9AGGH9DBanAnix6Ra45xukbOEfXMsnK1B9PrkCf7ktR7QyoFvreCTkHlEvEAQQ7p6IXgZVuUUSRn
2nzsD32Q7Oi2uWmC3mds6uJNXFsQYhDo+4GsYCnbuR9Gid7JbA7laAIRZ8h+3YtmDte88NQC95W0
icRxNEVq2CoPQ/c09J+gRKOxCPiythBUL0BxABoSpsJ1vpChinpV6uQkJNUHpAEyV0dqLXDxr4LE
+eOeCTOBHxc8HWzClwunHVSZpCjX5S/tRWVwy038lLjAqRe7+Q95yLbJIdn2FbRQiVdv7SAKNfyQ
3+z6J57sJpvix/VDd/lKOvtBPG9ibci1I2lFEvbtQu90O7e7QG41KEZJpTNhbsmp5c8m6STTtfMB
De3r5ld8FTrEaCXg+YKBarSzz3c97mJF7edIujMflI1xS8ER+TF5xt8UyYco4bl0JPY4w3gPcgAM
DfJV1FmGSvBoOtKd08e3DqF3trUAEUAfsy4SoNZXQsu5LS4bns2ycEYL3FPLcdrAV0swJACHqN4z
lmx6TyBivVtEDd2VCHpulQvYQ7cMOqpSJIzu7MaV3NyfbjIUHHPT1cDNSHzRA2Mlhzy3yC7ek4QY
DCetApotjJHP7uSrAVjdIHuZQ3Sl2ylA5SN0qy5GAB1ffhS4DguV3Fk6+5yc6+i50hlqhcXaL8tG
fm23DMhS77rc7fcqjooodIvchzu7SRsbrU5N6Q6NXp9m2R+itr+nRP8xqebr9bWtnMrTpTlcLEIT
NAYWDsP5mQXYiLHUpeaqbVT9aps+8cAMNewsyF0TF+UTEVW4yIkcLqJD9cOUDAv7qm/HVwO0rZmn
PdgISIwZgAi1kleYRVEiBxAZNMMA015mMhSUU11J1GPy136Y/yq39CF7cx6l9+y2dJ1t/Tg8dn/+
9jshhcllbgvDtgzaFBMEJhcvrRpCBkpSdbiLN9jpxSO7dpttZ9BI7rug3eeH5MnyRc+QdaMA26Id
AR4Qg7vNooG2VjXj0aWQpHU1UgZz2g+uZUq76z7E3JE7HmDsw9pQrwaShO/xQQG3JnSeE3xGstNu
sm22V4L0IEJ4XV6bjBgQU4yYRMKrX2f/fhIAQPcOShydKkep++mog6vR7w9hwIIBIAxyQmhifl0h
JxZaLaV1mprIQoebjDzTXsHo0eb6Zq3dQ6xNaOCNg1YzSMjOlyGnsjxopSwDo94HchBDYKDw5CcH
onGlcEh61eVPrXFZICjk+5Sg0I5vMwdAwpimC0KDm2pr+uYRo1Xk1xRWT/ONBRX2rQhBtYIhAA0H
3kCYyIT/X8gVKyWZ52JRQP4Kwe7aaPzFIZtqToKMJEFhH7UWTDHS6Baa8RRLjaC8txJGQVuBNzgA
q/gJfFu4QcthtrIBGtDZm4aZ98F6bvIfUkGD6590xTGxNMwKQ36NyTFxe5zStEdFVi1CdKcVt9Ka
0DCAArxuZGUWHSQjMkbeEb+AyOC5oPtJqUazA2sqO2XOb4iOFS/JdvDAseDbu+opfut3oiLUysk+
s8ldfKAg7NpJSu0wKwA3SuTa2OCVjvs+TsC+tAyLV2Zy5o1Gjel0yNqK1ry2s6dr5i7COE4cPbNL
xsesbOTMVRa/3Upe4g0FHhmqi0liJRUGzrUjerrsiwS9LJupksBDNnqDv/hFoLixX+8M6EI3QmmJ
9Q+L8TU8BvCOki1ukcNIMw1PbAt818PPdvSVTb2JadDdyJ8y8dt9eagccA2JDufK6UDFWwGxOMhY
8YTjwqljk6gGXbsFJZC30toiO3VT5S6ZPwV+u5Jh6Bijh+w8QgF61ZwdPHyNcdJZ3hbIHlN/L4Ly
tg1jD6TiW2U75a4EHfMdLnz/+wyaeJbCIiqPmC9Q+eq7Euny1EmgUcoi/cOSMR9o1IsHceBOEAFY
7sndgAwmh4Ifpt4gRcHF9KSeSp1EtoK+4w3eZHtlfpw0slf1N3UZ/OsbunKtQ3Yd9R7G8geGSS5j
02nWF1WmKmE36cGYQHKxqzdl/m3cDsinTqxwqZk6VOYyRlN3lAcQ/Pwu00lwtlfY5mEBeG323ygq
8lkDqUoDI6J4t8ixNwfjlhwYq5fbetTrbsodvSu8HGNC/vCKxGUXNZ72xKhEJF/EMbvCcXT+S9hJ
Obn2J0vHqIQBktl5S2c3xlv5PvYy4iV3GUCJmB/PH8tDey/vRHk+c33Obc62gHvSQEBwdpoRhpPu
UTNQLn77B1c52WIufE9pDr1GW5XupLyXXNAngFAxmb0ZiLbrhlYfoacfk4thfZfKSp1iJV9CBbdq
0G6HG+ob28jNdypIt0Sguf+HRZw1A3TYkCfhPlolN065EIQV8yHa0gP0VTFa0PrSw+yDijiIPJGU
xvrH+s8g97E6UwYJBPSKwxh6nqr+qtY/BJu49sxExRjtSKh1oITMnWxjAhLWlLGJ8sMYKD6TJ2x+
QA/Fq8P8UHqiatdXe/PC/U7s8Wccs2UFhSJJOHv5XvU0//8+4nU3O6BijUICxPE87Ub7TSloDRLP
iT0zccsAtcoU5LzmTYwJda/7aB4ksQoEM37x4/BMY5A+4Li/3o4nh3KYFlQwM7yBDckISwip+GmU
/26N5E81y6BZMKqnJLYBYDT7o1WiBNAUIjzXaqQ9+QnMI05/QlRaStLg+CjdQzd9gEIRHL6Ck7Pq
VSc22G84tQHVr3QhII8rqpuewdOzT4FXrdzzQO/+t5HcQZEqUETGFBbsF3Oresu+f0j95AWz2ZNX
PGOQEFU/yR8kQXxfrdfoqOiDWRd974v8ApLpfbM4NXgUP/J9tCU3+ksSgKniNv7LFHqHh/qNHPud
qE60vqEMkKnizjd1LhI5xLJzpW5x5/eW1xq+TnLBJ1t71SCvAHCKpRQYNOa+GVW7gQwWVmbfMSWm
5GDuB9fYQgPm7vv6D7iaTkxxH6/pkC8CiY9CogmBmfidOg+O/VfgISw7uThqJ0a4yJbXpR5pSOGP
8X7yJbc+Fl/8qkpQHsTa0avueGKMu5PQ+tMaEg1KGOm2WzXgrjJvgalz0+XX9WWtnV7MgeOxBOcD
SSLnCNJA5HgoBumOpDu5vO/jT9P8uG5izdeA+4WwK/rLgOJwGzfYnWxOfSPdRdBR0zA5jwma6xbW
FmHhxwNPCsGHiwe0mkm5MbejdBdbv9OucfMOo9OWAKO3bgRoAySUKy1EAhJxWemgUwy+FWhGtspL
4Si/o2oRlKrX7OAvoVMNzltMyXHbBU4QrcuLUrqra1zQqvZZo6GoqanAn9mf4d3ZZuKk4AJAnYUH
8quRZJfoDRmhOsmQXK3zdGNo2QCiNCmINDly21IpBfg8kU3O2RQS20Qh84TalOGn6UdZP4zjsFXm
CvDpzXWfWPM6G71SVsWUQR/MTtjJlTFZUlyWMVVCMiUeMHZulP7Lh0LRxATiSwd1GJcYZHYHRZ1Z
bY8SRce69OZmj8l67/oy+EDwf0i70uY6dWX7i6hiHr4Ce7INjuPETvKFynDDIDGIQQh+/VvyG443
UJvyeR9ubtVJVXpLtFqt7tVrgbsPJGt4ZMgxJmikLbzBy8wSmjctpDnSZPTricR9ZeExWBoRU1i9
dx0tne/NHPwBSGlI2aGOcr1rKelwIVguBXyH0DtVOeiBeegi+1KjG+uiD6R2YfVUBXv30SpRlYZl
0RmvezwNV6hwr6sdBk4syDhc2oviO2o4RC7KvmMOaWO/fSqfq//sPSzeADXvz8B/G0UOidasu1ZX
QFjKLFraIJb7a6Pwp/8cT9Vz8Yw3PquD9ixbtOlv/V75XoZDHyj7k7/LO2X5A+Tfv3PSpB/yzOyZ
GuvchtodfVAwd8FS99k0RuvApuxY9CXoVfB+9Vrx28AV5He9shM+V7UV/AwHdXewZ2DOTHJFXv8M
VD8do8kYA30CGtSd3+shqKPOICQLrCd1CCCpYR7bk9htvy4PKQxL5neYx3glrEt3fLf+EoBx20oS
BdW6ZPLLQ3n6ZZdIFpz75OKgWdW+OoF3Mt6a5fSQP7foiOKZtOcIy+ILqoVykMOTtQlM8i1h6yYy
MFEBlh/ZreGbCcflAabIxDwIExAL9F5ne9zbc/lMufY9WdYGu750epQqFze8Vdr1TNNxiKvhGyOv
U/63wp9GHwyviRO8ZNq324FkJaGGRaL0D+5RzKuhyLgUYdKZASp8qHpEk2NDGDOB/kvHSgMYJe2u
VrNvnsZBY5HP393c/WRzJRx1PWzG8vNU8U+DgkxUY60/t6oI8yIN9WIeg5yXzen271wHPFSi0L0A
NszF9MKyI6+WVVeoBTejsX1g2uArxAiH6rsq+OG2ofVHR3MEBUUQsYIyE8f/2vfaQhsJ0Zgep04K
XjpR3ZGWgi1ZUc46YY+Gwc5oZ365bXTt8IDWYSQVngaqXDCKXxt1K7MbacanOG258Ae3/E2m7udt
G/K0XnvWtY1FUGFGNqikTLTIyZ0yGNv0hwumU2CVAzENmY9E7Q/kbDrfLIw0vG164+OBu8hA8U4F
eAD8KNfLQ+cs0XhJk7jmeSgyyF3rWtCZKE2ZH8zGMMgDJBdCN95OeL4scdZ9V+SFwyDBRXv95IHx
LgXnlMdd/6MLgiiAA4JtrAYI6GX5N2+9UsuRP8fUJr7TPdVJfWfRV5aMx9uG1o4Bj0AIRmUU/wdC
9uudU2hldb1DnHhOqi8FMx8sM92JAGsTmC1Bmwm03ZgnW3E/qC2wY51dimjWFEyjUte58ybX3UHk
rvCyqDLhQKGlBKk3VGiWcQbaa4nKVCoi9Q7kpj59bM/T0ThAbGPnAMstufZzGMK7D/YkhnR5eVRt
PuE95o6RXWjAi+GCztJj63k7Pr3eNqlxIfmeHDl9ukyUId1AvIHXY0yzz6Xn+Z1Dd5xswwKqijr4
1OUluCrAzwrgBL1JppjOrU8491n69bZ3rbcKEGYUiABgRlMMj8dr75oV3WpLsO1EoxgC06j8Ubym
KtvZqWV6j8wBrAxoOuOxD1T9Ep6oqO2olgmAYULNqpAqrQP+3OQ7GG8fu0Yc3bKsd7LjrXXh4Ypu
ItgN1y4tLK5XBdPM2AMrEl4RWtUdZ32PXmrr++BVqUv6B3jcW6XjXZZS4UrVmVIYMYJBYHvfM28n
GViHTaQdUmUCNzPi55L8rYCQBiQsCyvSKAYT6VD/avsukdn+s2Lqe/S2q8ad/E4Wql0S7wB7zuIS
Yhk44UBQZEY0+aV70+/U1iDFiPKlZvUQkepVJ7Cz9kuVpme3SbLAGpjqp2az0zzZ+njvf8binrKS
FIY7A3Ml1p+0+zHpf9V52jla60v+eqkLx2/cwuus2kFmp7KM3beayzp/BIBxhtI0hiGsUSuTs8LU
QQ1yvVKtHftbriPTW2QyIIXVl19WEDcd7QFJF++7xu+K4lQp9V6TaGuRuGyhDQ4QI/igFovkZe4w
t+pMOXX5SWMatLPKOEue67S6V1mBQbg9sPPGp4P2FJJ33IgYjHyrar47ETaDCioxvSFOBpCxDDTs
Oztk3l7tfWP3YAZCV5IOxcL5uA5bFZ+N2koLHpe8DWbRxGWb7xy9FfQDh0GSEYHNDykn1rM4DDbp
9cIcyRyDt6f23b/lmQD/UfjVL+9rFvd36RfzCDGAR2oHGK/amwfeCJm49jHlh2cQbv7lUSxbDHx0
zDOj0oJkdWMGCfllOolvlz8qUe5Ey1ViiAIcxp0Qx6CJZWJK53o7RVkktg6h+iitsi9OUuCe+auR
n3VG7kU9nrpM9Y2C78BLVt9QGsX1LDvLuByWGW9hslSoQp9jUVqnzoDe52Q2w0ePGR6SALDYqJLg
JQmHvF5ZZUxW15atHg3ad9t9cfvL7ftzYxGA9EO5Ro5VY2RBv/73DaLPbgbBnCgRX1n+22j2miib
BiQOVhb8dBCjXBugXta2jZ2pcaLbis/r6s5lQ7fz/beMoB2OYWmM969x6MXkNWadMDMic39iTX8E
X1V4e6NWgQEf4p2JpfKUO9UDaAS8OlbL+0w3gyktMXC5h0BbFywWZhbfm9ijbqcqPFlKOrI7gFs4
JN+he36WxG3jRT+nSVj/ur22basACqLbpqFgusSkmQkQL7mpdcAnimP+OT33l/kCxPhxKGAbJNz1
Qblon25b3dxRQKZMILNQ3l6G2jbrgYRjeKaS3HxuHO/Utc4jST5KFqxhR0FqiTqQhWi70loYKGSX
bEx8RYWZhVPl+qPy/fZCVg2hpYlFKTNJbZS79N6MxFHqcBaQhx2+ZecSqB2xY2uVUGE1eLKhLguK
W+zdwj8KwpMk7zM9Lig4+/JKhInaPkBt9K4uR7ZzrPaMLYJDXutMGO1gRtwiF31Mj6xlkeqABCjT
d4ojW85ga+jaAaiHA7x6jrqKIZimqHGtfbHANaSTH8z6uvOdVncSNg+zEHL6S1KbWPJHvLvce0ud
TaNEsCv/uiczABu5Vgb4XqEFapqLONSfAGHTUZQNmmgPvbpxRV3ZXsTBgutzljuwbc1ZqAGgn7IU
kIz6YnnkCMq8YB6BoUv/3F7yKoFarHjhmamWDIPewKpQoC+kkFPncL/u6KkxjZPu/ZoKZad8sbdO
+Yve7TFVK2arGP6NVYgTaGdyMmRj9LS3netUf7Ey+Tve2bFtu9c4x5lLlflhGh+hzXHRLeVZJOrB
Gu8KDN9BThwCgRdbmKc22cvgNh32H19asr6lVur0UwVRJW2KG1uguCoOVTvt3DrrJO56mcsko3Is
1mg9PiAcN5hn90LZyZhYqEHuygMoq+M/HTB9JuyJz/kXneORRWnUoLRNjPk+4e45B/DbzveqVFs3
LgpHUDmW7c8VMXVt6ZgGNDo9UulfNtb+6O2NmGwFHzwZJcgNuPkVGXHLwPbVyYigoHfnlD+cFlTo
uevrYg9Rt2UJs6DydkAAWiGyLYXRuUCKF3dFE3ctiA0a8Hmr7lkvnm4fx61de29p8Z6pJ9ArMw7N
qqb5lov7Yfx7+9/fcEpUQ9BVk1Uq9LoWh6/v9Yozi+mRN03fptYBbsfI8iOUsv7FnoHTSw6vyZI2
dMWujx84FmfKANOPEi/T6jMtZuN3MgL0GBACLLjf0FTdgwNvrk6+mNCpBjXwUpnJAbVBnYNpIRpR
g52Sl6b5k4Kv9/YWbnwi+Zz9PyOLhVEQrpNu7JW4Nsc0qMGYxB2n2blYN1eCFvgbfkSSfl7vnkGs
puAtjFQuXl489fPkkTt7lHZbVsA7YaM4ii+BgZdrK6bXuCb1kEvyqXke9P4A2vIL9Hs/vmN4oqPI
h3ql7qGKdG2GUxTge4iyxtlUxJYHpUta1/+5/VW2wj2MAEWM1i2YaJd1PlBFZmM9GVVsPs1H58hO
zsGLwGcBZqs83JvX2fABGMOAkJw2XT+6SNV5Ku/HJNbq7y1/UZrPt1ez8WEwqS/ZWzAGCnzbAug3
gT2rzVD3ixKLR1xJw75sT319vG1laxXgoQRABfVXb8WvDiWuMlM4SWIysucsnb4zpd9TyNvILwzU
RIGzAvuuhuvw+tsbPcKQ3qtenA+/S+jSjSPzLSZ8jwFvWr9q/MvtNW2EatiTI0CS78xeVp3aThFK
kmO6vu0d7ZMpMuROZqO8OhkBgHy0qm+37W35HbqnbwHHBJZoOdvh5Uh3K2qKaAzGAxCGUgy498uL
crK+Znd77doNx5A5PYZIMM6P9S22MxsGGwVtTURG3t5pjSYOIA8FRUWt7QSgdc8UZA6QGZWlJwPv
iWVxqEu1ueFq4sUt9MPdn/MZOndz6IYi0AIrANcI+hqnInDysHtM/9UBA+0IgK4SXoIJoWu3oSZz
3I4IO+Y50KZNhVmSl9sfbstR3luQf/8uPQTNt4EpKxsWSk2cqJ0wv8/hlNTon6o+3QFar8COeAEC
xSILQWDiQDtlsSALUNTKGBU91n7PuQ8k7aP+HWJgYBDlQcOwo8XBdPzmqxuAlnjnSbhGmEjjwBpA
phQdyhWlRcqgQpKDBTCaVe9rq1U/bVofmhGRMa8fPOSDgZ71R1N4TxrvCn+qQJ+t04cpb+8zM9uJ
bZu/Br0kXKIaoNkoEF/vPDdJWpsEj8Y+FBiekXLPahEiB08f1GN1yMHvccjd44c/Nx7EEuuBPuOG
TDFmkQi3YZSo/LkqmZ+oysXJNVSId5BeG0f0ytLCsbKySIfZ5GrMPfHc9MmhSZwDqXZeURvue2Vl
kSDkQ6nqIzSsoz5tnntDfzLmFkzrVfkDXGMf5QGE84JPAbEN/VPUuJaAMsNN8GqzRy0S4zAd+gZa
C9mYKS+3P9HGVYEhVCn2ISkcUKm79otSFynhsrI1dkAEDSgmVN4lz6GGwPSLxvuv48Rfb5vc2EX0
0NG3w58YBFwB6qkK8imwxkam95rZgAFC1gQ8lT6ejB/3CtmtxyQCfB46OovEu3BqR3SCzbHbo1dX
2r8btSJAePDzv1gR9L6Bq5FMmMuwPQ9c5FOCFYHN9H4ehN9Xk99y7eSal39jCXceEIC4IJY46hlv
iXaqxBwbbZTTmJnGJ4KZGIV2O231jTTFQlP1fw1Zi2So7JlhsmqaYwpB28l8KNVft1ciz8pVN13D
aBYSILQDAYGCo187XpVbOYpziA26O/VfW90QL03F9Xtw3tuPrKL0rEx8T596q6QKKAxeyFARAwR5
6e6GnpXu3Nez1I3DO2ImzTnPR8jHpU12KnpduXSWF4540HLRh9ao1oDFqlBVt8V0sspSPY0iHS9z
RtnOhm+VK9FOQLQEHMMCYGrhrI2L/mQ1ylz6ZN9JBaMWCiCJ358+jvZGaLExXwjOKCAR1/x3NkSl
EtVCDsqlsuPQ+DMkrm1S+cLdex1u+BHGtoHvBHWUlBqTf//uxncK4k29BrkGlXjZsS5yfvS8bK9A
vxH+EVBgRhatAQJZ7F1tNro6YOQhyu3kyBrjBHYx1Mgna6/8sbUcCSsHEbPszS8fPOXMSONBdjK2
idAvuivKc2N28+H22dhyUzQhpQ0b3FFg2LjetTFRk3IQVYly3fiTXtRDh3n0PKpPmOqFOozrgt5i
D3WwEZZhU5JmI7IAKrb4UgWIXmqRp1rESvYI1THV1xo9zBzrKSHsX/Sfrowt0hHRDVbLMU0UmSqG
d0YbDJl2ku20MjZCDJxBRagEy518A1/vojqVIOwAR1fEa5cfhJNmvs6avzYVABoygsZ8tocr3nDE
f0ziCbkIm1MtsppZwxS1/amaUn9U7/vdzdszsnzaF9xzJlVMkSOGEwgXFToGZbun5L7hD1dL0a93
r24Ng/G8UyOtaJ/avKI+Jnpj0vPLyOePX6BXtpb+blpFQx34Xjd6j24x3zf6rPg9UX/yQVH3Xlny
X1tcPbAGHmfIH2E8ZNldTTNPzbSezpH9wzhmQCp+Bd9BUA6BcqpDEmbs64ehY+j640ShFiPJRlAq
ud7LSSs4Chq5FhnaX1CbXgalxhSUOO6EDenQq4XJEhxa02B2XL7Da9JWda5nWmQ9T4F1HE+E3PNf
SeP/pr6U5BFfpaKU2gVm6afVh+W+ca2gcvKP+cWh7oraEKCS0KIpn4O6bgJc57dXuOn5+G54TiBO
rVCLPJ8A93QVNSrJc9qkodd9ZuO44x9bRuQbWF4oG2IulKGQWzeKHevEDM3pVZm/Wcrv2wvZuEck
rR74ruCGeCAuHILwnrgjxKqjwVNOVO0OurB3vGHr/LrIs9EKAPnFCmRvVKMNcnQyRZbBAidpQu5a
R3uC3k758/ZitjYMVUakixLSAi6da+9mM/O80bKniOdN0Kl5oFjDoenEx7/LVRlmcUEJruikViwR
8RnzUKiiZxBtG+z/3F7MxrZdWZGLfZewpD14nPGGnqLO+NKm9QX6h8/EtUNLH8LbljaupytL8pe8
s9TPRUaqfhKYIsxtNFHEGPKs5IE+gIrdLJ1PdaH3O06x4XdXNuVvemczpQrzVMXEp7LR53R+2d6X
24ta+wJaYyCkRg0VcK3VkBIAHy1x9FlEevMypz9E8olCDO22jTeA2XWck0YwRAZmIQByncUq9MqC
SlWbTJGXAGvu+AmEDTLjZ9brn2jjXAo2HVU6HoxUhFpp+KNTHlm+1xtff763OjTgM0Bso/GxyC5S
annzmLp6bJdjkE2fqw7a0OnzqD1R9nlnwTJtWC4YF8f/2loy9doQFUlMlk+Rm71Sz/GL8Xs6Q2Yo
u0MnCVqg09HyTumecO8bK/XKLB60KF6hn7jiqmJJ53WZlyGbMQLJiuTda2eq+qQ4tAd2SR6IJOYM
sh8OdHguLcZYjuaDCmK7vQLs2mux1ehnAviOo4eptGuvTQwP1SvF0uNS5T5XMUKyR/64USq8MrEE
EjXGnKFciB1WNF99wfjwIXsEmY8CQjl5d+o6JrKLw/hL35VI3DoxyFKlkJ9EFS8rc51GW2oM1hjl
3YPbmkHllsGk/rntQXtGFrFGil3ponXGyEqKmCZfnE59SHZvzq3v9H4pi3OZ2GqSj5U3RlleAlh+
MfeWIa/FpUO+N7C4NrPZ1Ula2mMk2OjbABPwDBQ5kZnTgBfPWrvLoCFT6aVB8JpKtStUKVa1KmPi
aIIbGC54Y9C4aK/c7305XkCed7ET65sHowwYLcGdDUpfQNqvvRy9dtpV0//YAqVSMLoP0MUsyb13
gGYN8rfyuR1CSsCocb7tHm/uvVonKtUSSi+fRIsnBaTVSwEwtojS/oejY7xFFHM4DO6DS4ygVvP7
nnShWyt/Jps+3ba95TRQuf4/04vsgdB0UobSHKNZt/1Kb09N1ob/PxPyQfDu1mM1CMJqC73QwUqx
gY2RngEadHeqw1sXwvuFyIW+s4JKo2dTwqbYm3LVb9z2FbJQL8lAvQDH+7HD4OXObb51qt9blH//
zmJrO7QeM4QOsLWdldzya4jPKVDa+vj2uZrzJjoHzoglqkCrZ3OuCjjm3GjhMOL50OxRmm3t3XsT
i4Mt0qHttbpRI4d1YZ2796yCiAbTzrnS/jX3BIY33d1Da+it0YVEf3HUOstoeJu3TlzM7a+2+gNx
q0Cph0fQ3IZJ34XpBCoVDk6eztt5wWx4O+r6eMLg/QnereW00li1aP8r4xx1andPXf43UXeZIzZt
oB0LjSI8btH/unYLiFpoczJidepdfu6yZ6MLJO3Pm55wd6JPBbiF62Dvjbt+fKJqBOAJNDclI/my
NCaIUul1jxu0uORnSWNcgm+yOWWnDzuj5JnGuiBCCAXCxVmWpBioayI/HzBnn1uA6O/hDDbisGYi
2KOaCFbQ1aifsDkUinRpAYNLyBsDQXTfdYdAaz840Y+2C+4W/OFiqmw90W83rM9VDwerzMDdo7vt
78p0j3le7oTYjTihAUWMWQ10r4HbWpwuVYxuLgqsiFqfKwj+2fNrtUc3umdjmaNxUy1Egia5KdQQ
Fn+MfITmsf7y4c+Pj4JWCwrKQMgvU8HJaPWk5pqBAv7sMyOehfXhZybIYHUAdHDbY15pGe0yQHkr
8IqIiA4OmsYT+1wU7pchGfdqyRsxT76TwDgOtidgvKUfvoveXp5yPa+pEVu95t23DrGET6Zejymx
u8M0KezZENa0V97YcG9AduTwO4Z31tWvqcqA/DexdbUCkdoqP1VMC/rBODrzntrThk/AlAeAEHpV
KHst7iev6PNhrHMR9Rz/IwNUxhv9iGx3r9EvHXiRvlwZWmxl6jJSujL28CN/KP4YD8690vv1qQz0
i3EqQQsdGwfzrPd+8XWPQX3zM9pI3tH8Q2RfjlKYfQPaW1BTRqZFQ6/Wv2nDdGlr6054/DhOe+QJ
m3sKVQkA/NDZXNX4GnvkXo0BlMjWfyQzhg+mzp/SvTmyTSeRqnponIKqfqlf0XA6WbmXThHUmjWL
BQWXGs0gc7P3LG30vTBQCXo1ORIvVbYXqefYsQZ9506LGg7S+R5Ta6n6YI45KG/+ZvQ5Eanfek0w
l9opLdWdxHfr4zmYHMYoDC5LTMhfn0HHzbp8wKxPRLUXgFD0EH2PUMx2WPP5BGWtvdrzxiWJ2wlV
YDym8axe9m87czZKi3ItysyD25WXcnL9CRmVNTQhUSYANI1Llr98PGa6mCmXD3kD6KLF6ZhRuesU
vRZRjvG2A3iZ3BC3xB54aSPrwMzyP1bkVr8LZxhK9DI2VCLqaP80TOp5dr2dHumWVyJLRMcYIFfA
XBcLAeJ61uoEFbPRfVZmaKNDKWGCgGaNvPT2lr01gpcRBeUriJHgusGw3CKHUlQk85y4ExBmPGwv
+sH8K1lui3AufdPvcr/+1AbYw71X4IZDYjAPvXHJSb7GY5jjhMdoywTIqzD9ALSCPX7h86NJTd+0
dsLmMpQAT4vSMK4ARGfgvd4wQ+++WNKZGM3VSRkz0nrUp1nfv7gmJgV8omjD99s7umUMVDtIEEFp
JUlSr92DNTRvRW/TOM94/kVNe6GcdKKKL60YzPF029hyFyVo3MKjHfLUuMNXFWnapG1NtKmPNWEe
afmYFHlgW6gWl+2ntpsOt60t3fLNGkrsYHJxADdbliNFYWSaips7pi71ufWizOybVBUy6h3/Xx6x
/zZkm0BvImPAZ7vew6xuaabbfR+P03cFEXmod/1+WWlEIgJaHvRK4fl4PyzzK9ATCcvmrIz7ucs0
n3SaliMqaexrWzU6CUeiZ85FNJPQg5EM7kWzoEIACN5ekXe1qfKHgJ8f2DlZe3lrkb9zzlJDtaqc
ihKj9ugm1GqFe640RnZk2ah+qVRv7wm6ehTKpcuQLOXkMK64LMSVqTNPoEWGh7qQWA+Gskv+ZJaN
URWl7F1fVRUXyrKD034Zcm7/NkQyflZt8tFpBB34cwgfohIIlmQghRcfOcVMo911bR479lmvQWhR
mjsZ7qrYuTSxCG4UOECjMWAiu3R/2ywsbZ+hVA4W6P5sPubZAZxsau13l/7UnLw/t0/Lyonl+rDX
eKCCN2aVX5feAE1Wrc5jHN2TUoVNJS63Laxd59rC4rkzThkVA4GF3AKO1S1OrTf7IxnDNKmOt02t
oppcDMSWwPzmQKRg6aWtZk52NlOILFjVHNrp+NSM3fdKL/eEcpYZLj4ZcJRy6NiSmKylIoiipHYz
DEoR9139mA2VBOuUuvqSCq38rhlGnoUGTZzR9+x555pYZWhvBwPct0jhMYABcdjrsENphnBdGBSi
h9rvEYX4O2G7yplrbLxz1Fo5FFBVeEjtFJQDvdE7B2fUyK+2y52dd+wqrMsTKh8t8hrBSNDih7SF
PpZUqDSupWSQj8Gy4kVTk+4lK3XQMLbOnFhgwVdItxPhNw2DVAFIEolV86RPvwtGwvRyjcwjdoAT
9dvoJtYdykR1lLRZfdTz2T3RxIac023n2rKK1BsplcTQrvTRWydXR14rNKZTaTyoQ9d9MdKSXArH
rgMglIYHBrDJzuFZYdDl17YQ/9HzwcwxZr2u1wrFBFd4Jb42FaltHKjJfzbtNB27Ye7ulHayXhnC
U9gx5XdWNzxwSTM9siYnsZdidiYZ+PTUuub4H8eDcHwIwRpO/anjzAg9Zg4jhKXSbo+SYn0ONSkP
gnkHVJ9AdLbILpAKUHwkZBcK7SEdVSovg6p+NTWS7HyT9TmEIQwI4bvgtOOOvN6dvFM4tdoZnpAD
U2RljXlMeZaAgLk0lMDT8vyuaSDOrOU83fkym6YRFAHPcvDcXB5DpmpELU2ssWmLJNSV2gN1S2E+
jd6s37Mp6f2eqso5xefdiXKbEUBKBQA7iSowquXXq+atXbGBDTROK0c8MU+byscGGDVkVIWr/OCp
6+SBC4AByN5wpZ8gOv+StG2Y0KHpd5Kg9acGQg0zyUjsJInG8pq2hxz1H6JmcZrq1WNj9uDPUMou
DUWdDzsl/bUtvDaAmZfYHWA13MVFaSRN74EwmcaV4ZZfHUuYzPfcEYBRjM53O3F2fW3BGLrmyMpx
/ePIX2/yRAkH2R2lsUq9wa8gt3aP+hmPRFu7z2npJp9vh5ctf0LxCQS2Bp7e3pLtpAcLDdLkgsZz
D0FUu1fZCeYSHxOe3h/0JFnYOJBH9VNG2B72YZ0EYK0uSA0MRBp41GKtRu2M1O6wVq8CetQ3W7XH
g98YwfF3e5F7huQmvIvcupsUpuhhaMiCvtF8bn6UC0TGS4w3Ig2Vug8rxAPjWZpqHNuYQ4Q1a0Q4
ZHs0qVsXAbhzUY9xDXddpeCdAoZcAybYrLRtoE6ZUwemo2bnLJmwZWYrUgs1BP3D477ANuCxgcIB
khsJAlgcAG54jtIOcxZrxTAHzGPl49Q7zmGyDFQPySzyLx//Xu+Xurhpa6Ci2qJRSDyrZRo6Qz5f
MGPT7oTSLa8A7koOpWDuASWFa6+YzQ5FEMchUD20pjnMupT9qbWW7RGFbx0xPHdB2OtAQWbFg+aa
hIGfjtA4K/CNfL1o7IOwVHJh6qSHrTXQI1H0MRStaf6LlAVNJh3JisS/GouNTLSCeh5ebHHt5RME
xwuT/OBNoZa+m6bF55lCBmUsk+HT7e+3uWLcw+gFYbgRmdr1zmZEp7WL7BvaRAoPaaV/SrrpM/AA
P6e8GIMGMCffbuedULYVOqHniJcrZMLQppdx/N0pB9JX7608IbFwBTSehF2W5rFS1DQ7TD1t04BP
arFXv18bxfre+ABlZQ3v/2uj/ewIg4DhMh4SEJyC6WDwW6vKD4PRSH7P1NgJZaupRxlpoGeF5AwN
IwzCLlZZDWYmZm6QOKO2Fk6oCdUBd7zhOBaTdV+PTBxMeyaBB+rFwBt78ew2Dg8zNxkCV+33GPe3
PjXQCqgUgGpMRWJwvf5Mz72RlfJTi1wtAmB0KMUN4imAqqOs7AWsFjx2y6w4NE0xf/24o2E2Cjy+
qCrJQaJr6zo1aQbxSWSdaHTcVR2zTuBa47FNnTloOdNCD/j1vwU1550EZP3dUcoE9gxoDXg45MWu
LU+l6ADcI3C2hn1PXDvGgx2x0R6eUtfswtvLXGHd5Ed/Z20p0KoQzc29npI3sa0kDYrfUv/DftSP
KFEooXrei1mbbobJBoQN1MMxCL34rsCXUc0VBYkbnrCjxutvwoAOnakfvc5LQqapY1i3VhmnbCju
E2UCcbfWJmcK0Ynj7dVvb/U/P2XxkUFDRIqyqXAbaHl/MTleD5kFMa7EzqwHvfWm87+wB8gsun+y
u7iMXlZeKo4xNSRGCVOqqRQz2LG60a6f5rFg57xM9zDbWzcRoiS6v6jLY0RyscJEFNBs9VI4E+8P
osOzYm9NMiq8r2S/OdA7Cwt3ZSDB73E2SdziYXyv93TA7d2Q53J2m8Pt7XuLQAtbqFFIFWXQ9KHo
t3gdORMvsrxQScwO6p1W++Szd8zvkj8G+BoOwBA+2vfqq7Vz5WxsIcoSQB7DW6UY3yIsQgHbaS3E
vXjGF/3Khl49qoW1p6q9sY1XVqSrvrtiMLBigtAUwRdgperVUdTmWCieR/zEtMjOPm7aehMmRfaF
Ga3FisqGOW3fMxKXg/HAemgJEOWsaXugx62N04GkR5FRjqosR/DKho99oQAQOFi4HPMU9Lmz8e22
S2zZAKUToI0guwAueOHfmksHsOxjKVqXgG/Urd07q5/3oFd7VhY+TvPUqtWiRsiqzYOp+bY17ESi
rU+CbhDCIpg7UJFeNAo7xdWqwkEYFp1+rkkTZoIch7rbMbO1EDzI5EMCI1hoTF57WaOgwN9nKPOZ
TnpBDhBmqbFDg7oRUyWjDiaLLbBZg8Dw2oRbGyzLMjwmVAzcOD7Pqzk7OHmrfqbjmEDQCuK/dnjb
C7YKCMgSwHYvKxfAHSwCwwBMHwIgEjRXychnJxOVe7YVwwDpbOVUX2sjq197S8x1oCA9PaOCV961
nZheuVE4X2//GOlyiyCFDqyF9xH8EoNAiz32Er2VOHsSm0i9dd+pR4SnuirsIzF59aIWGUuPVaqq
+K9mqzh3/8I8uoooJOLwrQFM2OnWzXCnNbrThnqbTdXD2JjgdMiVwnzI6ARmAq3oANoa7L//wjag
A6CHBZ/FShpHHyqFeCXuN5qa4KVSapZh3GBo7hXXFkdn0DAiXc0UV0W943Ub5weSlnA7yRmF0cbF
pqMSaCSWiROaGSAfE/oPQ0KeyGTt0etI9119XRsjNbiiMV2zzM5QHjSB2ykRO22vMALhJVCcSsqp
OWBPvPuxLsWM7r7Q/0XDCrz+AKaheQbOy+UbpBzrmo+EZhGKGFKhWDvg4YpaLXUCx8gd//aXlBHt
apmozaIOJ4Fwb/zt8pS/u45qdxq1DNPMMeUWUCAEgsLFGSjmjj/25aSgeaxDwsy8S5VmYD4RU16a
Iec5Qcv89i9ZxRPJTIlgIkV9MXq7mv6pMmDbE1RYstka50Bzq4qGLSYhgUthI3g36pSgxHPb6Nby
gYBBCRbvWzyuF/HEg/Y5QrVAVkwgkE7H8gWj8MCEgwOAkoAroH+zGsPM/GpMhh+mPu8c4pWXYdEo
xQJBKslNMWt3vf2oIkFHZMbrusH4b3sEzblthSSHtkXo9sM4hDl3heqXxKi8nTLhuk8J26jHoCKJ
CX2gVhaf3h7tzmky5Odcq1sztNC37/y5ANnzq2ZmJsQBhyT90aWDlR+0HrJ8JwYtW9efJ6bs1fFW
sRS/Ba1onGm8w1ArWlzvrpG4jdLlEMqzZnJPzDz53FeO+qD2lveNV6S3fIu79J5bzkiC2z6wuith
G/12EMyjI4Y30mIfBK1SCvjGGI/29IWYzhRa7mzs3Fx7Rha3ZQLe+UmrtRHEIl/dBB7mTtWeLM2W
DaSvKNLgWsL85CI2Ygxay8dCHeOiaF+H2oFiWWFYh/8i7cuW40aSbH+lrd7Rg325Nj0PWDOTZJKU
KJLSC0wLhT2wBPavvyeomq5EAJMY1byUlUwiHbF5eLgfP+f6bK0YYAAegDoCaA9QOmDk/1y6Ih9n
ERCMBtPliA4JbQ0y46KTebGfOJ07tJ40uoW/11mwMTbIDKBhnjUVwC1yi4QneTcVphaCGkM5SsDD
p2n9sjOyjcO4sMGt0ZyQuI3S0gJWB5Ta9KfiKwfB65IA4U1uM1Wl3CvuhYeq9/aapDf2/8I0t/9j
nXTjPEXWXWtW0fwYZ1aqu5ZKotAWGlEablkVgz5ME7q7bjWrofpvHwLg2JFcRHEGqYgVtLfPoDvW
WENzzvJk/ll1QNTA2w9t5O9M8nohGasgLlRAa/DG4zfp3I89RNvyBmTE5qm7m2/0B1WxkQn2db8K
wg8KRLSedmwyL7q85JY22TddXHKAXIq9VsEm9RoQH4fH/ia6G08iTE4HfQ+bt95GuMQQEiLvgSzb
+vEqVyEt86Q+t7L+MS1GAdoL9CVp9AdNCt8ymuw5crb3l8N7BxkDZQleDIgjcJdYit0g1wRnIz1C
jQp19GHCOGmQfaoAVQ06gDstWwiQPpuC+HcrW1hGrCYkZlA2ZSnq5dSOcVEqemi25zK3Uk+KB3qk
4qh9DCtdPlxfxvW8whTw7WgghD62xiP28ylrIO6ttefJSJ1UUf3QfEg6ZJbk6Ni3n68b2ziQl8gv
Hr9kNuDNUMjYnrWkPJVx/pPU86MWdy9UkW4tpYckwx7N/Y7J9/v6YpfGZTdSsQf8ywzVryVK42Ib
OjrU4WnUPNbla9g+Xx/jKpbm0G3cvrHkqtVUCoNTNAQ1oEmkL71yoDsx1saJX5wHLsahRVOCdCqq
z2PczHYuQZANyLEd/7XeHOzQgYQGeA68S/gkcltSg5Aqq89DoTcnFY1GXkSA1HWMSL011UR8haSF
/LsyHegbQF4TUlzY/bDJ81oTrU7jSraqs5iGPwTdGg8DoCUOOI/6IwpqKOyTMQbpdEWtZuce3pxV
FA5QTAOKB82Dy4OnpNTU8kqH6bIGA1GSKnbSVZr7u1uEBeR/WeE8pzaknSFRrTqnlnJSqOJGkXHS
BOFvDAYwdFYHgW4VAJDLwQj1UIwG7apzZpSPMTUmWzSbn78/FBCgoeMb6RcdLUZLG6Okt4Ki59W5
DA0f5Wzp1Idq7kMna4+UZn2uWImO1QNR7GQlu6UlUwpNsxdIBbow7RWL8jxIHbURV+04xK0toKHr
A2AmpC3xP0s7oRilg9bG1VkiomA3dXyaY2lPwnpzMAwnheMFqn3+culTmvfIA5TnWjEHV5maN8Qp
1E87Qdmph2wdYZZJsRiZCjrbuB1tyFOnRI1anntau9kEsSfmA0vBLYwuMMMdB785eRfWuO0gFN1c
QqUU4xI01SO10vpVIRo7bXrrqxlzgwwCU9FBCxiP068NuQyrQSvPaA7InVANn9SQgggefXuGvBcH
MH+9jANgDBkLXJGgaFzlRuR5GjK9HstzW4FNOwY9uOEoYiVqThdqg+ELBhHng26R+y7N3VlK5aCN
mzwItbLYWcuNxyWcML6BBV6Gul7Mpuhj0FiTM1RiiocaNYPnYiTZTwUwGFDWCvd6CokNo6LyGZif
zNO7OP90/cBvzT101lg2H01+K447cZTSaU4kci6pctdM4BOZlf5UIzDrRmGva2HDGPI+UGUE6ICl
brjNOwIFoxfGTM5aqCW+2crVqe/18lNo5ZUXUnQ/Xx/cOlhADuzCHrd9rdbSKrkQyRkkRE80jsFy
JAg/Omqdra551WT6TEn0+0cGNpFTZmu6ZvYKq15XAbkj5ywbGtMtCjonAAQANLVzHWy8Mdno/rLE
nNJFKNRIGmCQekfO4qNx39ymDxoeYjXgDXb6dXJzL/L3LrrN+URcCYgFGmoAJ1pazMMaPZRpQc5D
mFcfyKBaxzpCtaTOy+KxJTV0kvM57095r2c7Kc2VJ3qvzDJUGPKMAIxzg7X6QZwsJc7OU9s4EJ+D
RsXOwq1PI2eC7d6L+ZwnbWybBiZwmaNCkwkhnIGs+lpRxU5YptqRSMIAKECkOto4Ea9u6t+V2EH9
EPS5aAlA3zK7Hrlbsc+Kusb9TFBo15UfTZ/XsKcaB0guCk/XD8fGjOJeRL0b3hDKhPwbE7merG3q
MD9j2KOTWt1HU9/LFqwOPPpgNUatB9gZ+PX4HgopjTSxsWCDyPLbNOpJ/m2a0KmBl2aif6Rk3PHu
bBcsnDuzB81A1JORIgMd93IJSVNLEKgc8zNq1qM9E+kjqGLvy7Hck4XZ2iw6SC1F9D8DV4++76Ul
mspj1Zgo7CAXPCl2McgQ7kZfZiEHsaoLvmr10Blrp6iawO480sqBusKg2XXWZ3u4+K1ZvvgWHhtT
z0lahmYB2J2ihQ4hZivYqEW1P6Yinx5zIcOfr++dlSPAUUEShNHKotcZmcHl6CUdDHW62aD0LLYG
4LdRG7ka/iP6RhFC+xZ9B+lDYYzpx1Tuwp1G7k3MBMBkKG8h8c8gSEvrE1pA42xC3U6YFBE14aqL
PxpGpP9IdAry9VAQptCW5Axd5IJkZFEwR2n3lDWl9BlMTJLuKEZCip0gZuM4GTi0Blq/sSPQ0rf8
qKqTBxSWzPQ81pAmkbTnJIvqnWnf2nV4y0ANhBFvovzOjZwkkH3MY6HABSrXPyBLVD2L0HuFAHCi
DY0NuQbFdDpDbQcXBM0dyFW7uv6eo7cu2vmUrR0gi3jMIXrBoeNrjNGQTFVZNMUZHVJ9BsFZotYO
UGfJp7zvQcgbjq35xezy5M2MalHcsb4x2Sj/wG/hPYmwhe9NyGrwbqhTn5y1KX4jTfrdSvaqqHsm
uNsAzZs9xG1ocq5UEBJIfiP+DSzrYhDcIVJkGpqdikFANdpJJoC6qsm/fk43B4FHFuNXwMaUuU0p
SqkF5g2Y0CNyUsTJTuu9fb+FmUKpC1JcDJcLJl3OE45pOY9mg/6m6rV1Fb8LYlf+3Dut192W7nTY
SwKzX8e5eGTt0UcJtWPUA3hnJ7VlHOqWXJz7SG/sQgBlgF5HyTEVyjBIRfB/DonROKEWy5094Cm7
433k1QMCBxzej9WEkLpEj8ryoGdJBlZ9AYisuBHTz6JOJztPSsic0al0yBR+ra3YbsJGstM+fE5Q
jXRNizXrZOkN3u+hXc8pOLhHaGChfJZ7Ezq9KYX85FwK4aMAr3eMmyR1r++E/+GzgahAVpC1DnNb
gSDNXIJtsTibTeKG1fSh7IDQLosk96EnAd20sE8gtG0p7RkwREdO0RzeKU1+MGQBBINCmYLLR08d
AAcmbw4TxTeJpNrTqNlVBymISRXseo/TfuM+v9xbfCMWVcK2Q74dewsE0kYqgv49vyt+V8gJQdfC
CudVwzAb27SEla7Lnsuo9OSs2QlfVy3Ov2ygdgDpDgVgfO6wFyQa2F2ElrLR1wMDQK1COJSlL53n
kxDQ+/Ke3MmpI9zS0/WF33YBfxlmjvwyqu3IZJh5nJ5jsc9dPTYSyGkL09+xoiIn9Sua5EFUUQay
0ApQ53PXVp9olHhlN3x6H8h/fB//X/RWPvw64/S//hN//l5WU5NEKKUu//hf99Ub+dg2b2/t3dfq
P9mP/vufcv/yLvnelLT82fL/avFD+P1/2ne/tl8Xf/BIm7TTY/fWTB/eaJe37wbwpexf/m//8h9v
77/laare/vXH97IjLfttUVKSP/78q+OPf/3xjhf/j8vf/+dfnr8W+LmnjiQ0+br6ibevtP3XH5L0
T2CUoailoZcF4SjLcQ5v7G+Mf6JYjGQh3mvQhABM8I9/kLJp43/9oeCv2A8hE4yfQmIMzoCW3ftf
if9EMIs8LX4UkAlwNfzx3x+2WKK/luwfpCseyoS0FB+zPMBga8QvAOiHkWdgz0NbYbn72kwCRFAH
DAIIRb/ypRshe7RwN6jQw5NKv72LH81zs3PrLePhtVHO1U1zXdV50wMRabhtB1AE+ipsSCjbcab9
HhCFMT4BgIlOdOSXGTyZj4PqKdG1NJLBwDdCJNnwAcexW+1Fqt9+5xiv7XBj6rUUTY9zntkUHcqV
Mbji8OO6BW6pfo0Eb068aBgtucwFPCDt0JNWkdCyINT2UJxkpXA15eN1I1zs/j4OwClEoOHwbgCc
g4sWQiEXh6KCFeW+82RPOpCX+LlzJU88hI6443WXQeovYwpDreDK0/Ao5F7TTVLktayhZS0BX6H1
iU49pAErL9cIyIwhhq7vAYU2h4cGerQns/AA+Z/lfldKvSpYEd5ux0EN6CD2Pp6ritMPsVNC2MgZ
kzk79hJ1hFEDxyCgk02SvwzxXhqKOwNsNRlcCehB1pOCOGn5IWOVDrRrMHRV/Dwa3xthdDLxe9t/
uL6ey3T0nzN8YYbdPhe3Czpm0SQL7gA7VsitSMxvc67c06wj9twUx6TJfy9XvDbIdvGFwQYAZN1A
GAMksHKQ9EeZ4NKMwC6f7OKr2ZH6K9Jcm+IOhABU0SSxhsfhlJwnbwhy14hsJbBO08fE3aNd3Th+
iwXjAgSpj6kYi7DWR4UjaYk7qOCCgBO7vmC8R15tDC4eqEP0YFkliFWkfgwGNHXbNBccNUq+hUn3
CYzqQaKgu7tMvmSteJJjNBLrZTDXzV0mUBuZbP14/YuWAcp6mjmPICqDLEUxMHRqDswciJLH5+sG
3l85VxaSB+NktLRQ78KQyW371JkOE2W1zj2a+m+Sx+am9SbX9OPGzo7DLTh2A/qSPtKd9MBqeQED
VjWk9dDsAPoX3u9F8dwXYsf2LQyF1eioaK8w5Mi5PlbuNYbZXNrhy2pTB6bkPoMdOZBemX9NgvkM
UTqXkdEn93sEgSs3w8zhFY5XBasZitwZQTOAYOkZriWUhexEmZy8eJKlBykU3OsDU1eehrPEnY9S
NNOpkRRMoAGxjFizlfm2rLOnSTHx4kKTjhnf4y2Y94MThWDFL/qTDjJsMEPddNbsZGZz0kjnTyY6
OAdAWtoHHY39qonmbv1NMJ4HK/JlMFBG5Q/LEty5VhxSaQ6NRjtChbxSe2ckqZuFI6rlP+VWd805
ECGHl4JJS6FfYmmwafZ5lHoQWTZOHo5+DSaM67Ow3srcLHCnNzaMQTNizHfvx08i+q/c6qi4KahE
4hcDqbCPDGImnanb3UITwzFcpF72WJPWLgQfAWwnSg9ol0DZjvsIEKhDVG/GeWpc9dQfw6A4UCfy
1M+jMzvG8wQm5125PI4e+9fGvjTKuYkeZ2emCowanZ2ci/NcOOppdguvvLO8zpcgDG+citvEmfzG
lu6MU+Tst2ttbfeLj+DpGkR0BWoChZMGc5NLcrzWgzr8Mue7ccTKKbIpBoKQFfo39OyKKRT7cMRo
wUYVjK7q4H2e2qFfggR8cmUo0vz2/cNZZLfhxcU6UDOBiCoiFwV6TDgpQd09Chk5XN/AW27wclxc
WELQIKwXErtTQWlEkxsxDHHJedeNcKwaf+6Vi9njohIBZBolkTF7alB75uPkRTfVferqR8MbD9WN
bjfPytfMR6NdFezNI5doWRtnU3AxkfPc6VIILQg77ZzhsXcnr+oAAsVwH6F4/mm6NwLtOc1tsXUr
D3oUXgt5kp1pXu9T3GgM74AMGdL0fLJHQTDRVTq+oQWvbgemRjR8RIUr9nuwpU1DYJkALhkVF9xw
y8E26GXCw78rwA76OmiabfWdXWsHSal2RsQlUJDqRz0MyArQByOoBSiSczpVPGm9IkEns3Vnf/Yl
N/PGb9ZZeG692atOzV3u5A4C0etbib91kC9D3hRRDSPAW6NHitKAQhqx8LyjH8T0RyOCZ72u7ALy
ika0925dXd68NW6MYBqgyHbBGvUGTwctfqoFltN7ktcEaOCAwNYuDxc7cJexEW+Sc6torWuHOIFG
mGbLJ9mBQI+N/O3D5Ete/jjYe3S/vF9j5v6UuUMvBfQxl/ulFGalQ/EE5iCGJo7F7ahXT9eXjKuL
s52ytMF5soROyogGQmL33ydPfR+QfgzdzNECyas/7iu8ba4bY10FexDq01DlXY7KEtSZJnhV2vrd
7Icn6kDiyIufe090Uy9y95qGeSfKBoiaByOIQYPNitSLNmpYoHkqs6dceZqH6SGbZLxxu34n1c01
kv2ayUtD3H5soJAXJUzFkU5zayel6ZXoFwOJwq2Zxn6stbeFNQDlNN20RnFP8ja4vpRbu+XSPjev
UiUqaJCGfVIj3hvOaLVx/08WeK2PkTR91JjMwtzYrfFY1p+vG+AdJLdW/IbvO01L0RsEed/mmxUG
g2LZnX5M252l2jPD7Xm1JDRWUjaOjlY2WIfRQ24kpV23JLGputeosXnGLlaGB1Zi3lKIF8OeGuQP
ceOVAZRhDCd5yA8ibjYbDJrpqdu5A7a3A+i7AbMDuIZv+gIlICnQLJfZ0iR+rsT8cVRE//pybR9l
iFbiXIFoBgnU5VGeRIka/WTk8IeDh6yhG3mhazgqoOG5R4Jy51m4Shi9748Le9zChVTKYkWucMS8
MGjva6c/zOfWk335MHzbo3R93868t4fUNOTPgFdlgIzl6IaoA9c2FGHtyTHs6NDcF15kg0HCoa+F
YFt3o/f1VDn5W+pIkm0oO5fppt+6sM428UVkVFbFUIBap7Kt5lTHsjuPrmHskZNtzyjauBkyigGw
uBVU6DxJUCtBiImoa4KY44wbjdyUx9IVjnvv342wBL74whq3fmkot1bIrFGvOIOhT/CHn82xOORu
iGk1so/1sfmQn/YCvG3XfGGXC6RLUtKkUBDhqUF7JPftYXREX/XZdVPuHDuOwfLPa8BCAh+NTOic
4JnFQ8WkgB3g3OlfqtIuf4qO6kyfyjv9Ib6HLMBRiB0yQztVOO6FC1vhF7Bm/7bM7RgA0QD2mOBm
QoueyiK2I/olD+fziIxfJHnXz/6mD70wxmUYTKtoizrCMKGVa8f6j7F6iZGsoePDdTubx+DCDner
6lkH4JOCQYF13u7pk4m0gtztOZY9K9zdCUQWMaBQiKfql/prdpP7xGXNZ/MpOrJHpFTbBOL210e2
s1x88qnSSRmLEkZGaX0Y1C+MZFypjuPQ+ImwBwTYWS6DO+d0ZJw4GduVY3EPYffEGj2lSw6x9XZ9
VDszydOzd3Sscp3tC6JCr4fGTpU2r1m0l7rbvN3+2ha8WEktDgbuHjZ5o2CL6VmW9lzjlgWTKd2C
OBwE+qt2nXrWFGLAZ0w0PBvVQ4J2k+tTtel8L0zwFZce6FewGMMEUsd4TOhZEPu6K0LDScuQj9qT
0d28rtHNwjh20ZaHVoLllVJESTLOBtxv47/rrwRJEAVSMDqSl3qCKx2vj29rK1ya4/yRMYigGDNx
gxGQCUCvsv2smnvyyrtj4vwQEC5trQpqBdeeHLrMHj/GvuVgSE4V2ZDhIsGekO6uSc4lCYowpSHR
K6QVI+TypBfkWWtXtyc3tZtP2CxP1+dx1yDnndJKkbox1ip7fDWBhohOggPksjO46YElt/YGuLHz
0YzL0gfobUG/IXdb5mWazWjWhuyLXIynIZ6zE5GUeMfnbllBYpRheBF+IE5dbsZUnqSZaHOFvL7T
ol+zxznYmTcWTnABHKLSf5tY9QCZ4Yy8LEoX2r0+2YY/HzKnPXWJHR8IwlPdu26PrfvKHDL7IDAx
UEjlI24Zrm9ICtDVC/3HcTY9iyi+MKGaDzc7SY4WzTs3yJYDgTIF4I1Qp0BrEO+jKClyRauQ5gnv
zEBFus5C7B09oDjjsnT29eFtbcNLa7y70uexliE/S6CoyPLo0QnZFvRno1/bSdxoN4m9sUEAs8L2
Ax0iatL8NhSmvgTTHOSuhvwEMkR3lKe9+WO3HrdirEsfC8Y0m4BGXe5BgFx1qncYUXrsj9njCAU9
JqmYHsTDLnkxOzXXbHGxrwWZo9hqYWs4kSP8RoDV8uQfDN1R+IAz7WFO2fnh7SELCOT7OzkuT/3f
ApdG8wT2xNN8m/v9obhV8U5Kd7p112aA0AINJ44xyMJwtyyncNAygLcFMF2IvYBYEEk3QYGK06tK
KLB7qHCEmVcRYe/qXM/m0iw3m3Kfq4ZJ6tRWHyVfd/ThyOI1dnWOqp18j097bxc+gALjNPiukSuD
WwReWePcVSwy/M+AC0ZSfhLpBxk+DOZ9V75eP2P8lclZ4YuvAhktoRkMYlvTED0nBpHsMKViYJEu
/01v9W5KAoQFoEx4Dr69CP2keV1VSMMJjXYw4+ImUahs1z2kRZO8u0nEJgad6x4d1sYA8QQE2xZi
EGCc+BPXNuJYW6mIQ608id2XIf2SF7v1IN7vY2gLI9zmiGlYxAgQYQSP2vqDcsgC3dYCIYAi7O7j
cmNjLIyxnXrxTtfCgVa1jHpTD/Uox6iUFko95CZJkqcKEIUdJ8w/Gt6HhssZvShgE8eRW1qD/Bjy
/gPYrS0Mr++qoGvuwum2VQtPGYPrm3GVt2LGUK6Ang0jpcKttjRWsX6CdIQHVnNvcMxTjYjKMY95
7LP4qrEVEDr4e/na9XwCUMcQTyiQAGjKO5R0Ao58FFNiSwVERkMJuskhDoFsy3m6BypfXWnY+DDG
EmTopmT8/csRQu9Bg1JyTlCclfwYlCOFQ7619uwwyJ32oBx3ZnS9Mxf2eIiu0VhplP+y965qAVUu
JD5QCfbaYPoGWPOOPd5Nvo8PWDsQiuGSg+bicnxTHCt5xl4Yo4TaN/HHgygEnR89vEPIQIN02POT
q3o3M4n9ybrImTIA/8ioQUcptjJMykHvhj+pA8j0oUetW3mWfdQQnf2SAn8HMZPg7AZNhQwkF+hG
lqO0OmLK/YjAa2jLT4qIPtETaEnD2q6bwszsGMS0lVOiYetT0s0dgI7gyf8tSC9IJVFqwwEB8y0C
CQVaGMtPUKpSVmOK+6iEsrc+vHTGHnZyFezxJjivFkpRJPTQ4oNXUxtEszWqXVIQ3rPuxX2E1Sr7
CaUnXHcIjJAaVMABxE1qObe4EDScw9btmQCLG1rP7cucOkAdYaZd2a0C4cks7Ki1rWOj2vknKd25
o1YJw18fAYJ7oCANbGLOAyHkjCIrIsW7J08O0QfRo4EAoI6JvnG2pxz6MfYk4lw/N+zXXsZOvFnu
hSdCx7k2DYzdylOks2fDH6bim5BPJ1wFQZ2on67b01dOD5MNthzo2YEiZJ2sL3Qpq6cmY5XTNC+P
VKNqCBXpxE0JpBcb4muWXQ9eWdjFTYZ3rkCpDWVY9WclEupVmf6a18OPQaso1H1jw4lNCrqWYRq/
UKWHxqDYCDZYIoGMKKXJjrsk9Mx8gMxrOhg2lczIncZGCZJCtnyhMb/kHdFyJ5smM+gNtKgRUIVD
RF2Nf9LeuJGE5jP8nBNNoeYmVJHB8ZUcQLUg2VqELFauk3sN+g92P1epM0Jfw+kASPLUKe+gPSUW
rgruxBeajtXbGCcakpW0fa16s3S1uRM/ylKsBp0up6jI0PaeTFl8MBJI/k1moqGdooF6a5JLh+uL
wL83cL4kFFkBIWFQACgdLI9wr5Kw7FhKqe1VL1JNx6C7D7Y9G9wZVvsRECkdNsy7wZtdXGjZIfUF
J7f1e3osFaQr9oomWyaZnCY8E+sj59/ZpQ7pryrHIzjrcjuMDoCG7d0yG/4X0ci/TfDvbFEFZnDS
0ho5mOiQ386+qduM50p6Md3Gi+ix/1q4JBgfMjfyh8fry/b+7FwcVrAgsM5cJtYA3gr+jivIDFir
PBA7x7NquIu8lmETj83dHpRrdUg5Q2ymLyI9Ks5SVYotATq+jA9tZX4RuilB72T0mmjaHoZvY1IX
w2KR9IU1sZe7qJUwLFazAFvFMTvGByAbjtenbx2Qg44F7FwoJeENtyrhkUGqwmiKK1tAGS8egqpS
IHO5x93A9jW3Rgsr3L6P0CpegmOsBKhUK+1fuQPq6q8sgSX8NjoYJ1mDhDaY6MGAyLTallNXj2MR
aj0F7g/s92kP0NAU33V7ErJbF/KlGb65Dnmytg6boXwH2YS5TfwiqJG+FX6qh99Ph3CD4rtZG7Go
q7JtMxug/ENakdMYJb+Zkns3YeFlgcAf55lnQi00aK60PUwo5vda+qlDlPb6ZtvwRegv+MsAd4KM
1KiNYYKBCdA5Ur2ATGPHwtZ2RpctqrVIcaMphwsY6JRmyCmhQmyOYXQPym8aGGqWoHlQ3qNL2nI8
eBWBsxBtQwBZ8d0seVVDAmuELc3uXSYsrh6NgIVFu/XLreMD6AqwXGxMKz0ctS/jpqV1icybGYge
OohvyAv1haDwhc/1zi5YB104Puh1YsABvNRX6GuqpHMPORVg8m6RsgwDyS0ek1N/k98AbD+fQLHv
N7XdHfbyzluvMabqhWI068HFe2V5bnGFFKoiEDABuL8QXULqiD00BRjAqgmm/G7X5NZ+uTTJeVmT
Qv9BYCbT4+CJHl5I1cl0VXv0SjfNEOSm3nCzhyzYOgZo8gIOHIJXmF9uk/ZFLid4qqQ2QCi2RR/I
/HT9nG2MCiVLnGHAnnAG+NzORNu2TbMRGQL90MkEbJq6I++B9DcuqIURbrWykbZm+54dCMZbggQj
a/Yo/L0LautBubDDLZFYV+DF6jGY4dS7MvI5c2nLHl4/XnFbPZfQXgAwde+uXz9/ROScL6aQBQMX
1++s5lSe2BR2jR89mwE49V2UXRS7Muzye+PhYNiyzfqwaq8+kLfdbDsLN7krc/EB3CZRonyGl8cH
WB9/QZoho/iBHYTifm+wq+cON1buuSPrM4EtmIos1LJ6H0qP9py1h3RQfYi5etc355Z/WYyMu56N
uM0rgW0clp7re7tMHOG76s2H3g469AzYjW5Hld0Ee6mljXHibQ4CEohZQEWDT4krejZmaYcXtFyC
mVd9GwrN1aCSp3yVkz341fuLf7F+3JOO20BGWChVrBmVXQOe+v5+PpKb9iV7NI/zY6fYzaGF+CBK
hgiKP/a1m0he+XJ9pldugH3CO/MFqr1rBikxstpWDxGXd8JtMzxE00MofbtuYuXKmAlgfZH+BpnB
KtTSIJEegc0djSa5F4fE7qbn6wbWuwWtMiypidYZUEqjoX95EGOiD6GiYhC117tWhyrvjMKJFhRP
6Zl8MAL0IDn/i2IX63bklg8VDYaLYop+uJSWZpPeEOYpJ3hV3LLjl5yiOxaA7+eP12Ek6wWCYAJY
ljE6vGWWlvQxAVF1iGdF+56DzN3x0B4IIEqsXDP9fnKcM8e57dSMO3kSkhrVa8lX0QAzd36PWrLs
xqeEOsrOVbSOkjh73EQOqTkIYoIeR/HUPCkYWnJUfQi+79YL1xcFZ4k7cYpaDhNQPASP6/JZ8Qsv
dnXiTA+jI/ttIN6gqOHvlvVWtyBnlHPTJB1HZWSPQuPeoJ4w+fWZOqnbHxKn8jq3fDIPc45yDjRm
KpRJdwOYlU/j7HO+uyssgIXMGY/S2/YYWrcW8oK6qwX1ET1svhQ5yif1xgQp8e8nejnLnBsv0xTM
RhEWtnntJpvILgtMi6B3Yqi0y3b3OrmtA/0Od8chsPPAnUy024PSH4A+XVnlaWLF6OsUvHi4Phjo
FAAM9AejEm0F6iGF7Odht0qwuoolyF5fWGTh+UUsADZHwZyYRQJfEKPTAHp5CPUVL9klJd9w2Xj1
o8oILCZeYHwncqzWDW0KwKekMdPsTtXJlzTKAAKNQrHZeSut6zsYFzybZcAU2hJXSeu+DtUajENI
MUweCkg3BVTbWju8HXy2dqLkGMg1f7i+fhsHZmGUm0yUHUETmaCQypJFrDQ3+PQoHvZimi1vsLDD
udU8zC0zZYNLj8lBeynvCmcYbNXWbREtYVmGBhjd+1uDg8YvCG80MAjxL+gokVplKtitgVyUdGN5
AwjB0SP7u6lKJCrfW/QhlcI4UjinYw2TadWhhYBNjrxOQCmp+HZ9lTbcCrjC2I1rWBgOj31urBbk
Ng0ibWLJEC2sz+Fw19Q3zajfNcleX9RGEIF6EXI16MCCOhcPmcUVAT1muUZR0zpZcuMiJ+xcH87G
sVpY4K4GySDRjMQEgso8dKJas+PqW5HstBVs3eSwApYQ1L1kGVR+Sz8BPdnMiFXcBSkEDM6MFz52
W/SdOKPXwhnvhbOb0wbHhOABBRKc4KU5oLeoSRRMW5ke5xr4s2rPQ2xOG5wsw4JhZfhaXlYndASX
CQaUfpiqL1N9yqOdwtmeCW5l9Elp6yQHfg/cd8p5avTmW28J4ouUCpl/fROsoNk4LYyrhdG74NSs
SBzHUSXGJDEhBo+azq9XVRFkXuQZqMHSJym30czvCO7uDbIeJYSEQSsEcgmU7tE8ulyqaQa5RVEi
gaMG1qtBXTo68UfdbT0oFDjTQUKbdPK3dggzC65cqFyA+o0vnxlGOGRTigxV133qhNg2xh1HtDml
78gpwIwkJhW4HBjIlSO9qxuG6B88OXGQQY5RxUA2ANUfz0LaH2KbP6pTed/CEwc7C8ruimUogPEB
kwbaHLSGrDAsGrVK2kpIK8/gR2GYqv5geMYjq4juN1WvL66lMXYcL6IA3NeaRpAiBdiOSSG0Nyzf
0exmHjZP9cWZ43z7WIc68DE4c711J5rP3bB3CtaTJiIpjo44JPxZ4wdX5wKZcEnCqmaYh9EV7NiZ
b7Igt1nqMtulPNjyiQBg6qiQgycHaDT+ujdrJZ8Kg3EaoanXxrhYc2FxlF2AcyN3D+PM3MVyR4gI
npC5BKwPrHc6N3t9F1JtquPShkpZkGWBMUcQPfms7vGdrA807IAajuWaAZLhGSqaKjXKboLGoqC/
zcJNMr/g0rKvb+8NGwxHyh6G2NqrLJ4szbkUT/DvSTmBgKR1qR6Q4ut1IxtxEuIUGdcIePqQLOBH
AklVKDyHFPwefkk8xrWW3FFfC7ST5BGvchQv9nYP7vp1jX4jjA25GMa5xe/BqqR1m7KGnClF327y
LavGT6OZ4K5U7UIOH0lv2IXaOIXaujvjXR9jbHl2QwOmAiEu3rRsRK3cV3i2qEEsZY76U3fqgD24
yXN9LD5DMGp6jQ+z6YhuA6zK3gbdOBBL+9yBkEmigYkD9qFWAxJSpL0yRwmiB0CAnMTfNbd+uyzN
cTHJnEPGIooyFgajoTIIjwmYH2TAcPbblTdSXrCFArqIZIYOJTDuMjCyRikNBakaBhkBotvVHho3
frD8En0GjGsjc7Lb5mtxVBzg1t094Zjtqb2wz8USGfabUZP/nlrFZQiZ8VSgGMxg8nv9OxvPJ3ad
qxLaUECbBZWB5YUg5nOT6gKehdTD8z4OiB/h/au7LObPH6FssR/yrTrZmNI9xGoAcgLztQRe4qVN
ImddJGUae/yKjnT7Dm28V/0M3KG7h5T9rqUvXdriLry4JFWT9nipsUZtzZewUTWPZb4Vh7WL7KUy
3mECvD2A8UBJhTzfOj1Lc0r6fkZ7ilzMUQw6Upm+1tRSnyNxap6aaKA/KjAH17ZQmKpblFT9joxu
b1ujrAVNH0bfJ0rD1CkmTW+8LiojABfFCHz2n8sM3b3mQM6CWESP/ajHviHGUv4gxKNo2bkZ48kB
WRn8nlrHsRes9hXBjlLaQpVbdptA6hkZWgUCmHVFIhfShdQOhy69bSL6c5I69f9z9mXbcevYkr9S
67yzmgQnsNet+0AyR0mp0bKlFy5N5gSABAmAw9d30FV9y0plO/veF6/jI2XCIIGNjR2xI4YERsYM
fmUyClaFalH0KbLpeepD/4WDobefMmat7KHil6hOI8xNVY7+AGLLbsNa31zzylK7rrX73ZmA9zWh
wIr57bEeVYgaoWfRSuyKNrrOVstVvwC1JVmwaoc8LBf98/oop8eEDyTuQ8HXi4PxRedPNUVWX+jb
oaY7uxTPZ+Z1IpDDdAVMHTeAt+OXnLofgcqaAgmFfQttm8t6P26dLDHtqkZTwrziKTqacENGebj7
YFfmHOvl6+m8eLtjZKSfAPOOKzWwZJlRqRlR8kYE0GAB5Ox5bO/+PMkTzxEXfMCENvyjkcUfbfe8
5KqBSHsFMmzXbT0pVEqHgZ9j03+97ePa/dswRzudl5OUqDS0MXIY+XOCmsY/jerCxX026cFp0LuF
usm+Zeeszb6CvuhDg3wP+JMgUyD9OM7YhAdaVgXyZgepkmklUpkUa+iMxc2uuGivztGhTo4HvReM
tIBA4DZ+jqCkJI7iJcZbbixFojf5ioKD263kzmz0xbnxTqxSaMpAOxTFDXRjHKcbYVg0vgt7MaQb
alfv1ba5XLDss6D9kjYcBc9P4xylFdkcCkNhzA3QPtj3scZJr+Lv3csibPU/SCpwkqIzBwJEC2B/
/M5UU2e8Xi7SHQ76GSXRfM8u7DXBKXS2zPx1Yp/HOgpfncLdog7RYFLtRlmlyzkUrdRK6TKd0mWT
nz3XT48IA1Xo94EJc7xCwgzchzlE87a3EbtldlUaQRVuTtSh25zDCb/ucDgGAf9BPwTUkOBE93k5
GlwoQ5+Af4XH+UNG5Ae68ZM/B5HlCX1eGlBbAbkR04GPGSz1Pg9RSjE3qOXjChbYcVOAtd/j0DHl
sA3s0MRaXjXmHIfka3T8PObRLqPctupag+vVr5w1/DwJA2af72vss+5xgAAZOL3TRbb680xPjopY
AiVdWGh8YeSEoxmngIH4ZRkBzcB81Tvd1sru/zzKiVeGjrR/j3L0PKHeb1WQ+UZtdJ4uiwaWbG59
pqvq1EQgRhouRCxw2o+jRj/oqM3rrImZ9B66yE+6jK8gKnWuRfLUVFCXQjcOXFRQRz4KvhNvaFj7
AV5TB9l+KMvKPP3zwzqRlPtA2v89xNH+ZUUP8w+ClVChJK7ucxzPS+tqe2eD+Se3fx7t5HwotEgI
2kewr47m09nTXMsRin+TTzGh+75/+PMAJ44PwNlLxxTu4+CjH3MLG+ix2TATAgXlFrpalxLqRXXS
r70f/i9872ww+lrQwHg4ApHso+nsi/VnUPZiCAds3n4VXct+zcskSKp1Bxg1extloknsIsWxzl5U
TzxK3M0X3SnUU1DiO3qUdGCWi0YORI36+1SrOAQYcOZZfr2bwgEOLws2cHDh/XJfjPrRaesIVVF6
Fez1hl+hk+BK/rqsnZXu+lpxwFg4hpe7KV7bMVmPcKmmwGsa0GlQKISMS7DT6/aAhsjNmVmdOD4+
jXQUHuzO2FarcOFY8EkvYekw7GhqAEI3azNsz9GwTm2wT+MdhVrghDBAY5jZkDSP5hIiNVCjjhc8
FBS2PDk3vxOnCVY/8ZDZQygZRNvPp0lNRVTWnoWa6yCSSK74fCsy2EUGV4N/5UxnsvwTgRAlSnhR
LoroSHCOipVhDeVMqbD8A+fBAdmauj89dvvnN3ZipX8a4+iFzUI3ZC5zODhUHoR8aG2jXn5OZvHk
ILjZwk0ZjqJf2qKC1g7KQXggP9e4uDdbcJeTP0/jRG0AOvXYRjDFQlqGoT6/Gatd2iKXArW4dNdy
D/nVRMU0bm7U/6BI/Xmoo0XABM3b3MERqMLuEmeGKOUZXOjUsv40m+WB/lZuz8oi4GoZIrxf2LVg
NbznuwHa590mSs9l6Wef3bIOfxutrTwDM9dlQqnYqd0S1rNLHyVxdbaN4ETdaHl4yOoQ2SGWeNwu
YUaHQCwOY3WQu5z8eAEKm2RY2qfBO+VLYVwkZw+SE2Hp06hHqyOEJ/3QQy4j5o8LicGJ5+/lJrsP
UDsq788Fif/H2/uvOR7X4XvXVSNZ5jjs1eWivLDIzlYHhKOVSP77QCgeKEI66roe6v7HMNfMc9XA
vBAhaWxXocVX8qwB66lz/9MYR2mMLw1E7yjOqoW2UK/YW7Wm0OBwkuaJfj/P9j8V936f0lFt0ctt
yYjClAh5qKPHpr6cqzPKSl8jEvr2Fz8LCksL0BWO9rCwRzefGoZwIW+J0WmQn9NX+Jq7YAS0HUVA
pxHBj6+JtdBl1IQYAXpAZOUNnnUYqerT0CjxEhFxtkVy+Sd/vul8HvDoJU0dq6UPXSUchSPoSJBI
3wa4BgfQo+s2w8U5gZvT80PRApUZ6MYeXxQHo3uHZMtJD+UrP5xha9FB29+P6+ActeDrqYuZgVUA
N0cfueBxXwNH9wz8jLH85jcNpL+P+w1yilin7CDfcNwHcXVYquqyTechzl7OHC1fg8fn4Y8erG9b
kZstDQiL8B6H0IiDVvA11sza3uqt835muCW3/PIeIQ6ADmL4hHypcjOgeMEkOGJ/AVgK4fgW4fh9
cONFM9tAgR7aNN+3/s10d2bgk3vit4GPDh2aZYIVFNtu6qBoSFbha6dig9a5JIBoTH+96JwE50pg
p2eLUiJA+kXJ5SjH4TBnD5i7VKh9aFf0Q0J4vS6nQ1WopBNnWrFOzBB1S2QgCw8CCNhRWt9PRExF
3qFkWe7qycRd8f3Pz/DEbD4NcLRUKmORHD5jGKDt0kFelFW4GtBM39/hBEr/PNbXKIlaOZIp6Lcs
ggHH7APLhHbZcAQYnn1vpqvefDf1+5+HOBH4P49xBCrNoZR+rTBGl5aHMTUPLC3SCJAd8uv384rY
qF5/XfxwiwWlGhWUxSruaDnAVbxvHOO/cZYbwHRR0VZrGEVZXhGb1s6/o4OU2dvA7a1rTtDrFg/2
LLNkqXiWGzm0bICvlNuQg1+WXgVD5NqYtZBNQ+JuZhKYAzCWu8yRWZHQxuN5UgigsYnyVE6TauxU
mZCxh7B57ZvyomigGGfQa7KdIG6LDZl5nNjxZPHxpm1K14kjyodp43WCQ2Vey6ndF5kP4RkX+qDY
roBk9LZ32g5txF4T7ehYDnNcEjMvmEi/6XuruJhZi7bgTBfVduyKXsUdgRdRIkWJHKLMub1SdW89
MZ7RdVDBmibqxvyejP5POlOxFlM3QEFKP6uOHKL+WkbNbuz7Z80suPghXAXhtDJZF8SDzoNVNkJw
ypqIvCYQRROpPxJk5jPvcF+SfTvk163J3W3Pxgg1GF9BkyJmM8Gs4pGVVH0LdVcAK2pa6ae2r20Q
NEfLyteqVRFN0NtD0NkYDS6LWZGzG6cBUSbuooLvo55A8KRUkHVO8WutlXamn/i69epFyW6y2qvC
yfz15M3dd7u1DE+1neVqzbPWv15cw8KE5t4cpA2cSsuryXCAu1kD85gDehvcJ6U7P51sWySBM+dJ
G4TVfQS1+nfa9PatEENhNsMQiTwODIpMMaTCi0NeSh6zEBYMpCyGPYuaCu0m/dAHcTs35Y70FS4T
VOq97Ujx4lBI5cLNuLDzJBCBsBMui1Fv8K69pItYFiZmZtGd9KjcQDYHqa1w1HqaebvDDLxtVzf8
YvB0tvYLEd2rgQOwydD64U3gRRknyWSLQ067JaqhuP6VicMN2bKMjGmuZLPyOdCKX93AK8g2WlDh
VmGIk34Q4kqPGQE652UTVmklDqrJ+i38BgsoQaCPng55fx3KgH3TNYQAYmUkbn1z5a9sUQkaW9Tz
28TyyZxfW7VrpcMsAO7mFTRC6mqE4AGEG284LlvXI2mzxNeWuvVyDcVUwvUBlTt7W+a0R1OC69UH
p7SaZLRadNGrxtZwkJlUeWf0PO+5U9CDVwWtXAVi1taKecLfUCmsbQVsedfN7eNUTlCgjezmebQa
8yAq5vZwH2QGjccKGtMel+alLGj9HJFS7WGsBXCfZVYSBhkiYjiKtTMW3yLbK7buxOp5hXu7QlsT
DeCYw0Myp2jiqqF4yZv8lnXAI1clXFHIfe/yZp1P7Us2FVHaosM7LSOfx5qZ9huWGvi0PUgpbqYX
1nA4rRXiwmNewFZ11dh10N8QOqkBDllDsOVoX7yoLU8mQZi7aMDp+pWphmFdEMdLchpVaYVQF7tF
FG0hpQFDlh7mADGxWwjteTZ0g9ZZ1/ELTQjoQwA6kkw4cEQfyyKubfwx+ta00hCVw92NtuMTk5Sa
mLhYrkHrku8TZU3aG87TvJsnUE3rAGpHuCiwDv34gbLcA3f76puoQvT9tdRbhWqwd5wEsMvMCnQn
5X70XsxwsIw6ATAg0HN10RsbhDC7iH6Ac4VA5PRRC/JnGzgpYeHjCKvjg4E3OIs1ofyG1cJcFXT8
qLO+3eaWD7WlMCz1WwQZmouaFFBKNNN7M07qVrBBre0uEkMivbJ77QMIzxcssnBLLPvwrs38d2Kb
al21VbONolatkIbXSaOcPHV0xjbNAL/hpo+QvYx9dF1xWr1XXWW91uDkoGuGzuU1jzi5dSJQi3oS
YVoBzDqnFIKKIl/njPgqtsN6bONh7sonL5rqi6q0q3s3VNxNBtKUb9QFxw/aR3mNcN16DyAUW1tD
LUgkOy3/XgqNRzRYUelcqmGe3mZVVTTWhpX7YFJ2ovu+eI/qGc1YlRbVa6MyvYnGjtxYIW2GuPOl
dahtaT07TZfdkHHIE+JaZGeVjVqPYW5voGQV7WnEOPKnJsxfnJo1e8Hkm+orEUsPeuydEz51Nhti
h9ZlvmaUaihwg3Z8mJk13LUtyDhO3tANnpy7hY5fccELtCeXZVikHXhTiatq/8aT8HZInZ5DAw/O
RU1SQDoW/mjaijNnNJd2PYVvNegBSdnnGLqMXgUsTOPeEkURN4wYLxXdEORbDnoD7Ie9KH/hXSC+
UfiYHkAC8MdNpZqSJRBE1BG85eZJ76aukyyVJqtjFEwrLPbwp51rFO7nSfkb2+PzVebUXgohhuhy
sUN5CBvBHwXM07DlCAvGTdPaZr7xCzOB8sd7Wr+6o9dF26jktbWLoOG2LSxY/lUOf4/GyhqSQgVM
wCKbN0XiFiGbU8tCRtdqWz3WkmKxKBg1xbaQ+q0uTY9IUgTFJhsyHHZebcOQxSnmHYTI8ySii7BA
0Q6xZftVEmgfR0smcVh6zkNkzXDHmZpsrXRhVvCdhkaR9rKfbS1ktB1GPuUpZwrBeEK3FNhwFc8/
6tK21tzudEJoR14gq9IeHGsOY9VzlMX9iNmJD/WoSy8vvNu6nwK9IY22uwTiIRCuIVGhscvDsQAk
YfVtTOk0w7zLrdYof76EeTnEgdZkU7kt2XYVvLmd2adJwSky2wadi46yoKaCt38wYRUkkZh6P/an
gljJYNN5hSZrf9+OTMUaf5QbO0N8jeciK7750aCRBxThfPAtGTzLPGt2HOpJ8VxGetsEXf+zG236
o5wy+oOWSm1YMYp93c7kOXNrjbKbN2PxAhAQdqE+XNFRJNvGQubNmBUkZnLrlbSCNsUpjLXIJqru
6t5+FsXITGKV3ng/EXfgOxnS6s1jxC5jT/svXZ639WaMBoqeXsmfWm38NJipvymmqEhrm5gfY1m6
b4GRUB/1JwGyDZZdFPLxKtS2M0DdTTWrth2dp7acIIFpQh+m543i/MJqhPPg1Zqs0InGNrY9eheW
oS9cV+yZ546/8vG6V9IuamR6znhRjf0Ys7wvVn6mnAvuN+yZlCLfmaiak8lU9nf74LWh2eYs4Gmb
8Ww/RFRfTLBbiV1hyzScy+zCDiT34xCLCPXxok3HOYDgDq7vxSW+iN75yoE+N4SjhriffXvGEVGa
dm95OVvbJQKMx0J9P7duFCaw8aZjDEaFXo1Z6KALqTOPON5msPiyKfgGd/cwjKmx81evUvMF6s/w
FxCcTggCNZxz151wR5ESLTooqXECFGe0UJzzKvvVOH6vV300O+N+FLKjSSCRKiWRx6dLuyixe0xg
Env0x0On3faZ5flNhdBsr3Mq/CTKWvR7+nRCBDOGYHnM6p2UrH4wpmCPAH5Zji3gP4kIgbFVck5a
JJCbGUmaF6PGpq6o8t1Lh+XgxdttBwsXB1IkySLzEgcMHBCwCnkCs2H7EGVWti16PiVEBqZJGq4N
xEQcRPtK4gAvM2yhOPDR7Or0U5b0aqgvWulYP/hIdEKhdJRUA7LjgOJ/pGwROqS8gqST1/jzHXrr
wq3jV6pI5VDll+6I0Dq6hXUICjuLq2bq1pFpcOZO3PcumsA1aW8vK0ZLgC2jcawbj1R6n6l6ThBc
xlczVdM+CnXxA+r69Ycp6nKFFHVO3aFqk9EfDvUoncug6HIN/7Q2OpCiLNeBW5gHMyq1GKrBYTlG
jpDh6lSXTw6p5XtFhF4hY0sH3T35doNiblmNuGvUReHEdsTBGBvb0H+u54peNl0OC7g2ml+7MEB/
uY8jPWE51TK2M9vd+EVnrVu7qtcD7dVHE9D2YlIjLmgBK+21nU9ugQvL2L95YuizdT/V6DKefPtl
8Ofxyo4MlGOom2dJ69J0sTAN0sxtLUDjZd9vsX+inXLd/IcNAv2YgEtn7/pFilHjYrqqjddvLZyE
h8gp6QCvOvkmUK9LfatB8wxkU63rPAOtLaUTnX6YPKMfIpx5lLTt/Cor92aSZLksBc6Q1jwrsYJ0
VMHqBdqW5NJSI1q+3XtwL+YAT6Gxk8KzxxX6N7RYccaqi26ux5/g/S3igxUsh+IpQjQW0IlCNHfQ
aJwDuXzM4Pr1DUoHmZNosLV3QMnL5U0X3wuWRzdKOOG2qd0I3Les6a806kqX0p0fncboy2G5PdGp
3IRjWB90IMGb8cvwqQAglED1CqXksON7v7OLPWlstvIj0d7qERlcbnP6VAnyBJWwZg8qbB77FhPf
mrr3nGTKmjlK8prS90bpNhHSmnfYf+RbU1JYOJTBCCX7ku+0s2gCo/XGpbfR6ELFPMLmW1l1VQ4r
zd0wGeZwg3wJ15lOY6kly8s+oO/SCqEUZoG5Z03zgUcI3GL2bwJOw4tK+dkGUnSRSQej2m0BN9Wf
vi+HNw6JKyzewJY1bpNWy5OilkgxQBAxczzP4DDyvHIfssaZVTLB/hfdMJmwxbbycguEDU2byY0z
K0Q9DP1awcPUQ8Z5zfDaUByppdh4syPKNIjgdkJiwCmZiavOqmF40tphfuPmnhjvLcerGNLPuesC
NBSB5HcZtIiB13UniRhgcQbdQpWi8EKqtRymYpXXsB6E8TucivrroPRwjReidW6ZyuGZvJl696cu
PIendYXsc05ze2TwkK1bSLifo1OeqDGDOLYoo0BxCnXfI6RoQCmoCcZFVIMm/luwF+ssbS/cNpFl
PK8YLCWshz+XoE6U7FDzBRoQoGCHJrKjQn0bhjwKcgeMcfIOLWmBvOHPA5woo30aYPkH/AZ+hZlN
GEX8in0HiR7BdRX/rZvtf3uUAL7P6G4F3P9Vi7IyTV9IZKU4HC4rcyPlre+cox2dKD7i2yMoowII
ouAWfJ5JTyeeS2QYvwxp0G8C6ha2inh1bsluBCKOekgyfedNmp+pep54hKileoD1UKOHa8sRXgOA
QBguUVa1XbWBTuONDjts5OwMU/Pr/H75ky9m0B4aQI/p33avNdY9Groag4R4RGdhe++o97qokpCc
e5hf1x1dhDWx6sDQiEDI/vwws6hunXxx2xn21rW865MCCij2tbsZ4bHG18PFOa7f14eIAXH1JGjr
XnozjraWCkheBBaEh1BwgZxWRX6UQXCNHpDpzII/8RixQuDD56DabjvH0BdWJ6gGM66GRNUri7Gd
l4PhYlHcYBp16ZbWOeGrryxQiDH+NuDRDsus3m5MhgH/Keamtih8bNXZvuATsOsyDiguEOIG5fSY
5VKzfHDHElpkyzjqHsk6pAXnpNiiO397lnN6+jH+e7QFNfotbnSFRwzJctwANzk8n+eds0X7OE2X
Bo8uWeQyaqhhhbtzZiYnxwVbGA7BqPmT44VJaBHk/iLPCR5jCur7KwvMFh1UcNAwqTfThz8HrhOA
PZ7qwvUC8Aa17GNhf9shyobZJ7SaNFAhfqduGJyuPAwNHdT8yWyghHoGpjm5YH4b8gh1qFXoZbiv
oElPsP4Nsbnfj5OgGyaYczeGiq2gGDIdBFLAi5JUfXpmysur+4zAgW62dIziqIMQ2HEgrV2aOYZC
EjC7WtgCrh3zZAFSI6getB//0nj6X2/j/84/mpt/fnH/n/+Bv7817dSVeaGO/vqfV+Vb1/TNT/Uf
y8f+69c+f+g/r9sPca+6jw919dIe/+anD+L7/zV++qJePv1lJVSpplv90U13H71m6tcg+Jcuv/n/
+8O/ffz6loep/fjHX2+NFmr5thzNk3/960e793/8hUj925Nfvv9fPzy8cHzu8DH87fnjhb2I9y+f
+njp1T/+spww+DtaDNCziWMTPWsLyDV8LD/CQfp3ND5AEA5a6miiW6yFRdOpAp8i0d8XM9xF1wHC
1mDD/vW3vtG/fuSTvyOk4xOIEZBiDyj96//O/9Ob+veb+5vQ/KZBMaz/x1+/TrZ/rxR0dC7NdIs2
PvhgSzP6UdDu7MaF1utAXoPB67p4CoXPVzToxWNOa8hx+iXubrldo+Zs/NG346zLpp2WFeRI+9Lr
yxib2XyHaWL3BC9qu02Kvq2f2Dj4DwxpiZ8MEsDMSpe6+DlzluUx0kD1PQiD6Wn2C2j+V4FzUzoh
NE4HZZH7IjONjq0xQq0FNR/4DU9cUQ8+S212VwSVetXhPN8Gyo4uWLmUSmAwpd4jRcjOBvb07lLI
BVyitzg78KJmOu5tsEpiVagxi/lEg0OmPPpAJTU/hlGiS8LiXWnFOffRBzIV0g1SLVsYjSjYGWZx
6UUUGOUkyzD1cHKbJCckE4lft9GYtHAy/SGyyPiJrhcfXtiIZN2+hXnSk5ZE3zZ0RMGaVKXzbSCt
/wDEJujgt8BB2J1Insn1b0vwX6/491f6Czb9/EpxAqPBDK/WBSjtHcX1NgDgWVPLfqV+Rh7zwJp0
3HZT++g4Tg3cwctRLPNzj96XTYZ7QVlP+oMPEgwfyCz6CfplkQkpWjoPeCnReq4y70natmEbX7oD
6o5Z+wKowYZSq+std1QbFsRJpcL5Boyv6VA4ldg21mC//nlmv0Qy/z0zUODRS4LDEQt16cIHcvz5
xNKCAdNkQfaqwDtAMB+cEjWIqcvZvugdXH8FoLH7Ag0OT9bkDRdiGLOfqClUF6i7qetcVO2Pnonm
Ppzc7LXCk3oiU0Uu2eCjECpEGO6iNshvK6e3roLJkzBkcb0I+FfRqm/lTNXTZCOpibtaUxm3KMfd
dC6zrl1STXmMyvf0nKs+2/x53j79TH/FxNFkA364S0AxgOv9sUR6qMaxo/CveHGtGvx4gsPlVgvJ
0KdJKkx+7INxBeF2oAZuiVedFhYj3+WAu2Isbcx19ipqkqxAdTjRFSmhS9f36rar+/bDnrGQY61M
eOUqM3drlLZ7uLo2BCjjMHgANi0vs26ZXcCHJ4cD8oVvOvZ9hELLtXbrG0u7zeWce7U82Ci1PRrc
FX4YudTJJl7z9nbU8GiMi9C1LvWUe37cV2FPUBUccUT2tJ2v4L7K671TdsVOTH73k0JJAtXzyrEf
OzSgTSvSekwn2tVgd4zSCsckH7HTkl4rDj3zgZjX2bIqBwiCVnMMo6zqsQopynolhxg3I0Xfr0Re
ZnfdGBVvI6Qqoh0IZ97jpNtqxYPWuPd0tPN33gnnEeU7s6+qwXnJwMm8gapq9epFAhDOGHL/iQ1y
fmzl6EMbqq3InS3smiaW50M/gdbOje60c1vaeTjEUHjyX6myoQRg9WFUbCYbDlRgqCg3W8nB4lBD
j0YfRXFfFt23inL6nDdTL1IAK+DkNmPoFauZztZNYQo+plMAM6nrWfWOfUsV5hxbzJGO3LWGjQW6
HX1PzxtQwlqgbEBbvJ+OxqdTZqBTDjq4DmmaTSbc6Nk1L+6QK8TGdgrAhPdrBwrt3gSulbCJWrXI
V2SC6F9dscn0H7ycwzvEWOlALa5WWepZuX9dOPNwzaY+uulxbn8MWWVvmwnpCfSqG0MuQEYod6rp
RuC+gEZE6swzUJjaggtX3AALzPHQXJjtTp327lUxWVd94TdV2o2L/UwedNJJgNzMKNl2M7y32xmF
B67qYC9R7MgB3XS9WVlzPdMb4xTOk20F8wdrZuWtJmlFd8TOi3KEsaLhL2a0XPj7oiy8YdBHecro
GLwM0jDgkkEVHZSovUOtxuFn4OXz3ohe4gwD/s1jVIuyy5A5wY2cxvEjtwvfSvCDtgD2YFkvJXNd
ee1as9mhv2T44IVAU3yVZc6+bAy8JHWtflo49lFEGnuDgtUs0L5agUfBYpmXRiY10hS2Qs7TNVcI
CtmmFyifxhk8EqrU9WXQQ9Reg/4Ak2JVxI6086uREvT/K9CBDvOvQiSpLekC8l08FWoUgMebDJKN
G4eP7hv6ksdrMgcwzR0i0PkuRTfx+9nS3hzzPGhn8AmRDsTgGJk8tkk1VonouHpyI1M9EGlPqDED
1YZSfT/UwI3sCgRBcFfufWP0fV4DW0uwwrODPWSAvmuGvuCY9xnK0P5sESeWU4OmZK3DhgLL1SC6
YA086GyenhzOmw+/gO/KOheDnFCyJmGRNISJ28BU/UVXB/6MaqDV/2BUQqYsCGdnpxVzYe2qARvX
AG6+lUPXPYmSZYCViTD37TjYl6a3q2crrPoX4gBigM+FVFvLlvkHwHu7iyt/7C4LfxispM+b1okN
Xu9B+lX2UbGZAXL31ditqFdGF0VkQf7V8cS8pdY4ZzHSNDLFZqTWlcdG76nLu+mlCopcJmri/HkY
AFvGkecUxdbxPM5SvyVllqoaLoJbt0bZBdifah4mFFdVQgSzHyrLwbeJWtxOEzO4B45ZE6B4PTaP
ngPyYpJHEdg1tOm0nQC59a4NMJAxntksrjKWgRziWJJfYGd114PQlZXmw4y0DX+g3oAap2UpqMqY
EQZP6xB1KUB6SgvA54DAgIKD/gNmyOy67V2Dyqwdu/lYPBIfjJ8Yl9f8kfN23FcoZvfxLCvnm6zL
4IpGdtet+pI0GWIlfLPRBK5yH1/NpJ2AgUBU0niiUT+rPOvzK9LJbFj5qMkd5gKwxjemR7lVKJjC
0wgOIN9RSAngrIBbf7HOeAv9z9EYt9qEIcQnOl7KYdv2gfRXEWrdXaKEqJ0th2AV23o5ifb2SI31
RBuUM/eiqsDGQWU9xNPwQhE8UWLBqGCpOz47A2PAA60yhDOaJkCjaVWKH05ODYMyzthCQDZUJtrP
dcMu9DASHBhBceMwD1vRo3psE4KeYmtVIQ2B/4LOSohxtB29xUoRzyqA90FcOoH5GVpZcVVYqJom
rOtwZAZIYb+RORI3i8QRjlWovk2PYChlK6vAcl5XtM7IFgxH070QkHN0zMBYepAa/KEtnmp2mfe8
pJuRSTTOkVAC/JbYPdZhcMX4rZG9myVDS1qZWkMhn3Q2semQ1Z7xEpwBcCwd3CAD6OHn0RXLAAaC
fEFm9zsADFixcCAWJEFf3oT+92q66oiwf9JgGuHPovsKqE3Zm3xVGaCJkWYwvgpbxudHd6Tgkzht
31UAeijh+9YHorTi5v8wdx7NkSNpmv5Dg1pocVwgNCMY1OoCI5lMaOUOwAH8+n2iemeqkz1baW22
hzHrS3dnMoMIh7t/r8RYBNuUuHhdGr2ut7xiebmCKwjoKqk1dydGUX11uZbdezKYDosf8x2zNuy7
2rUn1q3eOkk0p6UGBddJHcFbnw5okErVyNAyyxnoS40QrGy4GiVEulGKa9MbXQgzGNUHvmH0Tr6e
amdRaf0DLTH5xyhV/EimVUOba9+ar5M5x9WRK0FCZoGXefepI7SbIY510K2gPLtGqpqoo+jks9Vb
+WTrSZetgqCbPilnmqgZC7KnYtTp42DQqtn553I6xkqzzVWymOMrVKtVHFJdcoUe4fKfVNfmvJ+2
3SR3cO+eF5EBZVDSUeBAWdlyGLeZaor2tjcqTo+EFLj0we3R24X8gbE7ZO6sQDgGQ39HE4J8Semx
baw1jr+bPsEvFhVYZFVY8JtBvHWjFa+UTJsXK3VScMm4y+dtrjpOj8ZQ+TV1kt7Jy1p1a6Aje0yR
0w1RbRndp9OK4VaKYDxqFDt0qF+d9p0VaCG/9UaF+CTNuqe2CRrIJLb5KbSnSZ3VQmdV2Ogme2KR
tYyWdiDyg1da7gmtm0tKQ+VO+KFm3m2FE/UVTUp5r+n2dOcP6ARDtHBw8EZtoKQEGNEj9HfCPMgg
KR4pvhnaDTkxC1Iow8rTUJJxcCvSzN/zhvBtBcI0PmMUDyfulstDNpkopUQcnCoha5yUFXDfYZRV
jYCH/JXPJCuqs+Yo/Svx4/KVS7N+bdWxuGMkQoHg5KW+WrTAe2Hym7ZaboEwGUn7aletb/EW5vK2
R8KXhAOpA9fSdsoXkeTJK7t8ejWUciGrptIZnVF1eMcJCOaHTsRTGMeDhqJnrn66mV/tUhITVDj1
TQPJUljFYwOK9jyZZfred8mCa3I08x99uZAQ4woUTzQ6nyQlPBP03SWwOTBl/OnmZQDVkV8OZ3eC
qw1Ho2yvlRgbdozB728Kfcl+wPDH7vMc82KtSQJynjW2NxXqZQ8Jxa2O0yZWmbUpTL8p0QcK9dtY
wX8ZemBMcLVe2ukvcYzONyWt6cdW6ajc/OFUibcfbJPoiz5rOATs/GTFDQ3g2pwc09Y37/rZgbOb
2mZT6+hQSl+fo8lNpp3lq24lB9GtBsvtd2gmrZ1hDda2FW61XhJNh/rSzA20rnlKrLk9TToLxxqK
ej/bk3WnbDXdVuhO1ihLjZ1nIuC34AU3tZukO62W+aqdcy+EA6MSvbeYoqsOtrHL2hf+nICcX6zf
+Ql+xffAa0CSrEvLTcA1Gs7iG6c0x3M7a7XpvbqE0X90waLfG71n/BRjqaqQvES2fb8fSWEx5+4F
tMN5dZe+vpedb/5o8lH+ru7+G3T95yfCY3BxFcKska31bTRnkXI7kYPNDcwn8KKw5hlxgmt3N1Zt
4OiNtbHHheoG7dvQ2u2fJ2X5PsRuf5e12UVxsyT6b1DYb+HTlw918b8GsEmXhjE8uL/iBdnsJVoL
jfoaaAlqUDM12rUl0uBZN+J0CPUEBhuxoGbeyT4T7bpuh/mjVezm3Io4oSceZBmO8aRd5ZYp39MJ
RVrUJ5M2hn8/4v8Jev8Fbfg4ni+uP1KyL/lnBnP+rx+1zap6cERVvTptTCW7P5fqcRyyjM5DYAnk
UO1QkquV9C8ayLpECN3Hd6VXt1pYmZX7kPpl8Wx6iAKJplmSx5405euGzihmYSMu73/zcS8L7JeP
SwIX0UmWSXuoy/D+DWMqgjn3YQOLt6wsl/eMOFNIehC3k+9VBAj7zBdj5NiIPoggKcadkwd6ir7X
tN504aEY4KW4BA3nuvjdl/4r9s6TvABElAFiIec/6DZ/fZJkatZOSlU1miyYbPrNZv+Z8V1/C8Si
yrAaC3Fa2ppJSiZyuO3cHi2H4LZB3tClnXEVGEhuoyHOq3ckes0pccfkDdG+oratIWkIDUY5vQN+
2r/jmb6luf352bErwGzZl3Q//bsHtOpHt0EJ270lypBH6amL+CqbnM+2tcR9ZiWBE7It2gPlrIP4
tJ1iQauX9MUPZSrzHbhVMCC6dXnwm5hVQp1xY/9uqV4g4V+/e8JDIBeMS3ozISLfHnAWBEnVdrZ8
kwIyNXTqRXtPpk5Q5MCmhFR2FjEDqp+5HGFOkxwEjhImcfR+r8E8pq9E7w5fBXAXCsOlRh0++4P6
XYHun/atXz+mr1Mkw6OE7vfADn9dBw5poZqwA/WWIBckTqA3x2njeuRl1JPHTGqWUxKvp9IWBjJ/
XXvkZByfG7fgFixk0zwa0rFV2ARKvZhZ4++7JvVuisQTH26MVjRdhhlhjMj04arQewdAGflM2Hb5
aOzMQmWHKW9QL5d2vFtmn2Dxiid6UdXWMDK1rn8qzy9Jm7Jz9puGQD2xa1Rt5b8jgy5b768PItAv
r6pp8CxIOvu2NfdJVQzGoC9volP1m8mYiX5stPSrLrvAv0rmBjVvbdV1TFauAYChvHtJxs6bVKb+
opYJBWwpjfi2+J3F8Bs3x4IPLqHBNp8NYQEf7dsOzY+uegKl3TfGAvJ7cBdYYeUOF7Cgz4z7moHr
RFVQ/ShwVLwg/rV22GpAF1N0+ZCFuv5znIrh1ib363c083/z4S6lkDZrh2I/F7rl1xUUNHMjkyCN
36yp6LdNOsZeCJzkgF2NgX/Pb5T8yFq3eBmSRWc4BIEoI27gxbO0gulRc5rsR49o0o4IY5O/gfn/
ZLl/+VrJ+6AdAqMCMhYopG+PrgfOy6chqd/tUY+dMIj17mOwcTIgiRfEsCXSw/diaVmNP9REUQvA
1OI5bGp1XYMw5hHiZAaAYPf3ZwOqlm8LzqJ3nvQOUi+sy03lOwFBcYZudnZpv48NMz/DdaLLjRoQ
s4YO2t6J2dCQ9tZJ9EGuvaxmlknYkZN9okOXrlWLgnorNN0QK1eOKWFWBmhZ1Jf2hBae3zZdjdSU
dqEhlPhylFu10WhPMg+hi9o7NDj5p1FTZK0EW+zB6rop41/uek5Fty932FCo7+jxY+BSQuycOWMt
tgjl8x6MKvbPgn/8zYcNGtaekt0nlScomAOViRhPSmJ/jGnufeWm26Px0oR7PRam9ZHymD1MLl2y
5XrBoVJSOdlvfBcg/RWsIYX6ClpH8CldOg7coDtruuzcaDCEF4eU2epDWOWJwf7TWPHMTJG7N6BV
JrI/xWRb+UPpU9XRk4iXeXOAUZXK6bVd98NdXM7THGoLWvGwmvA6hFWqRju0LgBJpPkJbZQOSu+H
uhmG01BM+Xvple51xyS/H2pr/kGqnc6jBi0q925L5lzojXNmrQZwBjdqAjPVr8hBqrRjL+AR1ix3
M7jPTTg2hKvCMHH62OTUce1OHvMyrt6c0caYsgTLY55ilQtlgVAZRaZg5odi+EwsQzzgBJrfza60
q6hqDYWcNCA1LXLMCgIORMIHDnAbcFRrcqpzlab2EW9M8IkIJK7JJ+6Gc+rUwVoY0npHC6eCnUFK
5ymelHIi9GecSAiG68+4kiSWjphVrMiZUv/oYKEm7LLvrT2Fc32x8pM6y/eartonsTgtbZ21b5dR
h5qRLsuki3+SDo6j1HOLeVv3gf7k1xpy2TiNhxYAtlF31TJkI0DzZBNI2C7WVWJ41bWVmFMfEqST
H8w44A1l5Co/fHHB78Z+oU0td0dHrHj22QvyaZNLc2/j0gv64lzbSjul8CpZCH1KLSfxv9qtElp3
tQDk5pHUhnQ+UTFmnfQ8d35anWBONPOYvlHqV7o+TNLUv1oaqYKrFiO8FWLiaa8z9yLnwhaR+iuA
3Rp57HKRBkpsA6GP2jrecWmrNws6ok9rGZ1DJ5rBIINqtBEwDl15Mxaz85KDroANUfN5sLDJPI9k
XHRcrvHSANtrHexIypE3No3ThEPAZQoboP/eSt86yNbmVQSqENAdjp2Q3Viou4uNYggnm3cPQXNs
gHi5yd7QfMjg0bZbsc+FW/YbnqJRnCqiG4meadpxS5NH/tVpIr/BrWrccAudcCvBy/00y9YH50ss
0PR+UN46G7ravKulDJytV0vlbBMJcXqdYpX5CZyaEZs+BRNa4IWE5XqeZTTSZUucWBnHP6giMinS
TefWvsBslzy6sSQju5V6wt2rVUMUz8O0UfniaSdNJzM20mo4NzwlfflYma2uojJwU8wFaecgYYrN
dA47DqHl0MyxgZ5pSuvdKAyd7k9N96uIZBK+/RQV6JfWNvVLPpfuG3xh8ObmDZwm+Qpv6CmHzzTW
9ZNcZnWtGVXerwhnSa8uDKMfgcd190IUGMEo3tSeZYfyn9eUd22WhnyG5tFkVA8TbSRWCTZeOMPT
BKOWMlaA+DSJHU+cJBeIUsvzZ210c9RCHaJhvnGx3E2+7r1PRm7sO5H35PQEdfc2l57zE83AeBXD
PuP4QoR5MIDT59DDRPVVFeQ9R4z0GGSo4gRoxReDc1yS0OlWhJhypFHou3ZThZ2qbVv7sdcMEt9z
05g3bdZe0PAYxILLKLGd0dB43Z3pKv9nIWX+sKQABStpxuKm0w2sonzH3OwKD9MrJKTZvgnZJVD/
BpiChwHuKhUdiGFWuspaB3xE/yCE7vC/eAtHPHp3l3VggEytYm6+L3ZvBC9mgSI7mqDQ3iE3xmVr
mZ54a5U0P+njy251xo/ngNXTMcw1cbNyS5XfIoNXJ3doNOa2pmNmNhDcUnnjuO2HO+V2GjmNzx5j
l1323EyDd2xqMT3PuFbuNYwPvMtwg18GEmdtbarMvg/IVU9WxEFi5ODKS8aPgtj7yD2reS3Nujth
VSgufJOtpZFtSxoiqr4cSDhinntOGmkQZKe77xrZ7T9aeKYnCpCyNgqCOTs7DWFzfHvGM5gNvtmK
VP6jnIEG2BZMqKAZzPtTKWOZV3XuaAfQYyfeDMIs2h2guJo30Bjli10W+c8EePZmyKvxWsN/RoJ+
sAwYLLLYt7AouCXFjAafV0Ox+2ADO56UnwQEWk4N5YlBqoJVjwQbu7Q+nX0FP8DLMSdPpklheNhY
adpFWWJTllx0AE30LIDbrxL2vrfEDorPJa3U/Rz3Y7FyKvwBl0XX3sbWglkIC0umz4/Y6ZqoLrQe
5El/xG+KC7VzYvTWsNvGfqwCuGac3sMZVWtvw73W7s9pildZX9wZVlN9Tfg6Z852LRTcZIOmO7fp
mEiil+KOP18ZDEmy9QK54oAZIdEW9yTr2rgnDM04My+7dcjOXd1xgQCTb9JCw+8iKxVajs1sKvvm
09Jzjj6TcPFg8cbnjm36ym7t6i7nNuGEDSjffoABOucw9lOYK7MKwqC28Te75tKaGOJq49PrCg5m
YxBTtglE5g9oRKzq2qjQzZDL6rHRt41zO2R1Si6r317cbfC2z5VczCezZ46OaBLOYPYWgZ3EHLOe
2cLKH6am9k7ActYJtNGm4LdJiYICmpZnOeFP3nCt86yNSFFwRAbM2UujC6PlppdNZ67T/Peqtd4q
VQChZgHUFg6fCwQjSulxlmJLfrexpdFFg1HludEvdJ7gmrGJ5yKIr1o0VA+aoVrIlwRjvann9UnX
BlQ4Glv886hZ2e3CrC1CZOiQhKpk/hhTzmtU4TlP3fFG0b+Saq69wiVMxnUprYXHBjEO3IbLm7zx
uC9VsupTrg9IgAY5RE1p5y+ag7MlvKA/VIlomfmsGUvt3WuYI+4sWVXoPCHdNDNkTLPLlaZPHmWP
o8Aj75T50j1PfYKqQUrRPwlsrgkiiLJIshkXsXLlJgmUoKemFRR8G1UP6oJBhvffS9LqJpaFLVbV
YNTsoK0JX1pljQX5mHJBAR9Vjo6DdxhsuO2+5f9gTix8vPJGMJx4LAsdRqDh75xC/J5LoDGl67qd
52eH+Hdo7JbrTFSokb/UuhcwnJsG1mZctv6tcMl9Dn1RxHt6bqDQrN6ax/M4TxhNbCHzvWMEWhct
ECo/SeHtijVmGnc/1cvy1I9JsZWT5emrCsXVz0EYRRLOeK9+GDG3ZkCOzCi2pkFf7CYeNc84yT5N
PxcIH5adPyckyARVfdekDmNE5jBr32TS1OsVk+9k0GOeZQORYdKLD7ZW2HhzmSneOo3T2fW7bF7r
cdwjk8ZO9xmovAfwzQf3WmlK3YMPYT+GdCzupcyMACdl0l1xvYvrq5F/fNrJ3Kn4pthp3zK2o+sl
w3tEhIBI4h0ipuSZgluuiDWg9nJNnXppbUtTLt6+cQw6brDT9gOKNcuJr4QZj/PK8hodaqj3rIi7
dp5ccS2y2nWp6q7dAFaPalNneOuj2DWs7NqDRboeOunrK23JjWWP33NEhbY0vRuxRNOnzM/Fs2r0
oHspFKK/FV1kzhxpExkMp9iza21VN6Yz78ZlSqarGRBUu9ZqPXcOlW5WD2oeshsdm9XGVoMLGx5P
QY/upqqppIefvM8NQzuMEGsywohRn5MC7SPrgRb6lHQYmgLSvHvRaLZ69bUa5CQAk6VTEZMiNx49
K67bJfH6SM1tfN9MOUI+j/QDbrOuH1/1vMXXtWiL23iEHoxY7i1yV+RQm1Lp3tui9JLdjC2/Dps2
H1703vDf9dKwLgd/PCUb7kzupbGmx8NE6v0tAcfGU+Fk9GbpjeACZhV1c6a4njqgnnyABzgX/LU6
TsvD3AQ5d/my4af1fqBNR/8yXtpen54DRHW3+Wg7VxZsc3K57AxPQphgkarppldLG7y7fnIGI/oP
mRD8Oqp4fGuplu8IcB4gZAwdIiP8j7RcsCNLu3kzClWcMR5OuO5VHT+Vldl8VXUz/vj70d38dXIH
2EQtCN1yadcEuqM86lfEw6+z1p6aPnjz+nxaIfesruLUwUrVLP6hNicMvB1Sm8YIllXH/HSumJqP
i61Rdth7w9rMbX87cAzs4sQdDjiupoMLLbrN+Poiy4uHXVchuBQy0S7XiHENcZRssXO7bNb9cmxi
LfgN/mX+in9dfik03z5Z0RjSAooyvmHVGeqVuEGV8A70Jq/sqZ+W0ONWDynB1vXZFZX3hDzY3g+t
heSxquYbhEjqJjdK+d7HrfcEONV86rhZb2phVi9ZLPXbxomHRxRdwxJKkeK40dKqZKX4Yy/DxHMF
uIxEUgGbAM35999TcMF2/sJ+/vyVArSdZCrCmAC3fEOm6jxzmWS8+j3PuIWvjW5ETNrE1nhuXaNp
onJGAjbiaQGPCqRGcQO5xLcU0+TBDs62fij0dM43DW/rFzMlL1+Klfndga4NwmZJmkdGX+tQWFl+
0uYYEgSliHOUpJ88Bdyi8Ax4WbVABPrOsTEIA4g09KhVCIfrPQqJr28uW3rwktgcurXF/v9hmF3+
NdZGaoXootyTwzwwhcRHOY+mNQ5YzbSsite5y+XSN/LxZRTIS+8v6UoPmOMzvKoTW1iWdyWxFXNs
HWi6boGXpqoEeh6WATNe10mOutKCsKk6QIOhlY0WmimZv8wQ2vwzmXLnVcbI82Y1tu8dgeIP2iiy
q4zggOM4K/3VqWnNCu1Ezx8A0upr2OP0pwREevMMzdOuJvjQFz1T+cHphHbfkg1wjQF3Oi+FOR4t
mke3aR7ULy42tlfP0cW95ejdLbcc57Y1MhssCp0LJLZr4lUeixQDtXJv3aymyHpCCHWSpoYvYMwR
7rr6UO7SZtYf0UKLQ6xGLYmMTI1bp1X5K90gkxfqQguG9d+vMff7a2NC7GDOgNCzsMrh6fl1L6jU
CMddxfZ7L7JsivrYSM1Qs+rySJaLG6zABkgt6UjMIa43gU7j9XYQ5yR9fhgCH0OsUUCJCpTGN4XZ
Z6exzauLOo6sH8NPtI9OLiXX6cpukdBwRk69XmqrwtOHj5mx9zGnPOfGgiyhDt4u0FehdJA+dzh7
OrpLNZw77mnJaqnG+WOutPgumGP5g8GourUt4b46uZ4+dWaB4Ee1dQWgUE4X5bOmgreJDJBbVo93
UNp0KVOKi+AZHTPG5VrOz2aaVNfLgBQCB/USHN38crpMszU8zYs/A43RFbdzB0OLV7Dn/roI/CVf
L13vHvVgyZ8kUvcnzS+qHRt4daPbjbyLg7oWm6VbSjf6++/qG1LNfhAQaYB0z7r4obx/SXR3MFxP
E+LzdysmiILtVWTHDOMyS60rcS7XGfcNgJCqfiKQpdyRNmWq9ehN/o1whu7MUTMfG4JnXualE9M/
oOp/yx/yt86PXxwj/08nyf9Af4hnkltp6XQRIBCDJsCW8U/f3L/4Rf73x/yV/bNT5L/9+/9wjlz4
qn8YRUzvj0uH1IXMhuzHS8Kb+H+NIob+h0F7IB4um3YCfCZ/GUWCPzCO+DRHu3AsGPI49v4Nn8g3
ZvLyOXUXAAkBPiZQh4/z624Aooxmqe3f5npqKd5Ehd+JSGKDtyCYC/g3DP9u3e5VrfkPVmfYHAlI
v4V/J7nuMrJZaBNa8YaHSKAMVFkhvBUxdyPAOoik633++WD//625/4GrybA5x//Xf35L/7J6jl+y
6dPmn9fPn3/jP9fLH6wBojp5VtxyApNrzn+tH0yStoMNVOcmxMXhv9aPZvp/OPBbOF8vces+qsi/
nEaWjtMIcglTEFAPZXP/1gL6RxDiX5cWBysTrwg/idVzof3+pI3+yW8IHeV3jLcxskpZRK5LnwDt
NuuChfVi2GJtz2N5LC+6874hqczq3rpq3MeYAzspsejr6bB1CvrtsfSHFpk5/Azg01FO9x3Ac0hT
4lGY/t3YA+u1dn896tnD7GX9WZPdxuutPAq8HzTafY6XCDyhSqRE/Y3Iyv3Y5xdMaKG+HrN+aQ8T
N8KasDHLEZFliadYuavUI+4pA9sPmbbOVp1edb1lr1K7OdZltnU1eeMWVO66qTGSGrDsa+L2OrNN
r4Dw9yjV84tW8suxlrd5nNYFXd5YqNSm08afHcP4pixbLPzLR16gKyyIKisXzTh4TZ8dtaGPGOSa
iFG1CrENWJy/aLB79TksJ9tJ9oH7itGFls92FKAvGpVhlkXncWuPkefMBlpxl2yD2Efnbo32GZHh
bTEUP8fBfhlRgzHGy3tD6M2q6pGG8ZZGrjFla3+mESzRkhd1IRUHL3NWdtB+zqNOy7G6JwVGizJM
U2FVlUgqsIwkynlbXGFGbWIfiGO4islTR7+cpMkWtqP6gqTYXoywXCc0SjvLoiAwxlFAGq4tQ58Q
tAdgS88KUQWjRMwGd0vgkbxuzKR/J8fHi4SDa6cx9I+6mVAQB1fCe7fbigufPnUPsesSsqTFLTXW
s6t2Fxxr1asgf6K4uL9ZXM3dk7x1XpLOhRua6+3QJUhnDWcf1+0zzkmcGYZ1ahsQxC5LrqTLiiuq
4Goe5i2Ggb0/WFh0Y/UjyOTWcYEYg1nOGy12pijvghMenN2c0Z/pZfmjwaQcOk19PXtYpvp21DdN
Ymi39TLe2Vm/bLrS00KjyZNN06UvRSNQr/rJjDbSnhgrnGMxiBdRBo+6Vp48SIdN2hGDVGbmdG3X
1b5cHKxkQ/6qBgNEWnTjWh+CZxc6h/XXXKtWeZhT6KBIyuzDyoeTQcwWvKybrzNL3wXYO+wRsUbG
Ou3zRIuqgTiEylbITpkHr7S8I76BUNetnTYVTVoBN31SiEJUR5+YsCATMoLLy15zVn0+XBkie0S6
nBAW1T0tCdODqnao4njn0hRoCj23l0+fQV0cx57rCYGT+qaV2kU+ffAmKsK4lHHLNT/q0dyaMiOb
DFHxqsqQjKS+Q+jVJFYFveV9Uq7T8pyZZbduXQpMe+LstU0QvMFWTCG8xGeijuNgBSuMUTep3Q9R
mZtjaIP9H4dxBocYIKjvLXNsEeIb3ZHVISMnaCviYJTcXLwjeyMtSScZx7fSbWnXBnt5UYG4d4b5
OCfE4nC3p4a7TpzrtqfuY56cGs9pwvxRDzTKVVa+tzEKRDNZdSQzjWTkBJCXXnO2iHspluTQGf60
s2VXHMC81yyI9kYF2hVv8xVoyg9w3QfsSEz+lIlUKS/ppH1l7hiss0qP13oSnzFvRPZiHuxxvgKH
Rd1JswBbZI6O1rf4hxptJ3vS8WdMDlvZWNXJnK3I03zSzkDfq0Zh2htvUn+4zpuijgw9KXeDIpwv
SdTVAAkiUUriK6nd3RLox6HSXkB9SQrpRv0rx4qIDSYvo9b084+iRuutA1HQjDOt/EVMR71E5j2Q
9h1Kr1arXE7Oxuq8zTzW945XvhbijoCSXa1AQ5McarS0yzVAIJlaRTk/xOV+aQRb6mCM/dPsmvKk
JeahVmQiDvUhnZXUQ4qDsXM6TPgK8c5myEyHLRtcGUai/QSv7UhGcYtT4aZnrZ2SCNZOhvqQppid
oJyIOTmr6t0san3lNBefRDFfl7PtvuOn+gHAJreCCTaye2cnAoPJDOF8rzN7N0h/JGhQ6h4UsTCe
kV1rWfa0OBkSn7E6FFqxzyAfK0e0K0g2vh/8KUQsfs2eP4H+l1du7Md7063R4SQLthvyY4uxXtc6
Sc3dcMp6/1G4pHMN8ZVbqB+6AXiagL86BA1z7z+1if4lZPloePGybmzhbFLBYmqcstq46YQ3Lq2H
VUYM3Wbu4w3oTAawTARsN3XDLk2DbGMJiCD40TtEJa9TtmwaD8ozaMR7oRNYUxtsBArodyO1sjgF
AaP4uKjXzIvbNvSkYWw7mdHR3vssdD8WmxkmHZ3uQDUYu+jOrLXlZVqWZx+pRmipnnO9rZDra+aE
tdtpd+jERzSPU34omzT/yPJk3NiLxrni4CZZeRPbSkfsV5S62fChp1a1h+ksdlLv1X4xmm6VAao+
OeSWvc5BXd3qBdYQ/G4r4ZydZDM7DgTcxbg76veWZj9XdSEfcn1U0eI9163T7xuomU3a2yNHGQl6
DXzFRiu8fu2U5GBhEHgLpOejYoH8TXRVrewu3VBmfJh0shLr7ktJ1zrGhq+QcDjdapydd5AXABnP
2VeGpt93Sf9szu695nt3sTdse4btZztBCgcYfkIuQD6N2dUHZfR1xG16XLUSUX1ZtP3e8vXNrAlu
3WkUN8kZyvuQBvp+mMyQfhvcUgYsat3tsthZCdqqvXaJCq85VjmlodmlVdF58rLuGMduWJsl4a8B
ZYgy2EA7yw3RpBZC9HY3F8ZDFcCWDpXiHrMk+K4Q7/eWuU37y0vpJisSSLERdJHeues8pwR7bo46
SahTkka1yxsRxGduCPcJus+5IWt4nqKqFHtFCBb6yUcieiPLWIZowY+DpjQkHJiOl5Egq6Bcl6lx
baD2r2MFGUJVGN2OlW1+mZJwTPNY6zS/EWk2gx05RbKznRsEHJ+l2V4t0l217lBFBIxyDeFt8DiL
tWRbgUCSZ3VoOhPUUUaEBW8G1z1ofU92ZICGMalpLs/mxFvF9nJX1O61hXeP01912wRcqyGBiU+C
tsRKB+DMQT35zGAre+ZU62f3PNT83o7+AQZ4Zegcanjjf46jOmU4ATYO4clxLXcYBPZWZp5Z2Qrf
RxMtUIRuF2xU465JwtwRxnvKBvEh5B14/X1ru6tCklVk3TdN+Tq2yXPdGNu29zdjIPaLBiyTaHuv
0/GsVatJI++2wc+9mtQUhK2ebSbZoa0T88+m8F+ckvOKDaJwu9fGE1+2Hl85CkIkbo4yK7fKHLZE
DG5TOCPI323hqB+jqtaZqw6jPb4umI70ZNt0CbdssbGq4AiCQwzq2zibR5kcdfsucZfbZgpwODgX
nnnjwxuKVBxJsOINHnEOGexmzSSuhM1FZ04GdEnZu9uB0E9FFYnAr/DJ1R9mZ+5cqa3a4tQvRPZi
sXFWgV/we9X8mFl3f5LjlhAO6NvH2fVW/UIRUdecG0vcjpqzYRM5MW+EXuHfEE+4XgTcmzaFejVB
e5fnMoN41zrzpGcUagrTWimNE6XT/w9357HkNrZl0S9CBbyZEoY2mSQzlW6CUBrBe4+v7wXV626J
UimjZh0dLyreQFUCCV5cnHvO3msXNmCRcGtNzyNVm6+nj1GU3mAERk4m7emhP0Rq+KXM6enNQRS4
k9TaqcSbK+pOlKfPUaCRYlAoyyyn20ydcmtMb70SOmYcr+axYUhuMhkeLSRY1kOrU8FUbbebatEb
ZYW4OkU49wrOuvLJGPXDqFtvrKSIEj25yJjuV70e+gCD08AdwuE1D2fLNcvEk1NVvcmnUlnnZbaZ
8dYxijgNOpjmBoZh3ej4obohWWXGhx5pCM666SESLFur5gUrPvMYsCx763mkYIp5n4m5cEhzw57H
L4qhr0HRheyiNPl0tb/kUQ+zGm73KNmBjByWF2EojOZK7XkPdCN1NSZJOhnPfX9r4TaZgvpGEcw7
qyNOvFaeVB/hA9seL466tju5/NLNr4n+FQXBByKqSNAYNbn6ItJg28MQqW2aubspqk4510X8PhbR
TSFqDxlOFWTnk5uoDI74dKEvHLUhchOz3ckq2QNR+c2SivMYMMUon2RkfKHSbLI43weROB4DSUMd
4t+WFT7DplcYYO2Eink/DUxwPGC1k9H3IqnbShH8z1l/B82ewLwotkKBQ25IDaRQQ3OzGG4jeXaD
KtzUdf0CkOGxLnU7meLR00TARWYt0zXn1ZBmw5bJ6lGrqUtngc1G6aCTEiUg2XGYMFrOB1cQ62CZ
tJorLSy/CSgVmb3W/EziJRFM0zUkdvPIgOhstIOylQaAuBGAWyU17/0yfC6zhIoLbl4gyceyqh4g
fGcLOWPYlZnuo1bSHjhSo51JeliKSvzalupdISgFSrfkK4bQZKWYRbWmPP3S95MBhKDaCtmC+Rbq
p96vnrMEqR1VfGA34ZjZxhC/ZYPEYW0exZ1fFOTIdKgKIlN/DYbiIja55mBNP9UxJ0yCOEoUMM2t
LHY3c6AfExXhUxxL+mquSa7AJaW5vq+QlNFYzSqpgmcB06cj0F7dGGY4rGNyDZyC0cNaxD3hRUAI
6PtmDNUsvGSWHue7FA8wtzzyHyUpuAdnxvk4Gsblb+tuE3Zi/IRUyXJNhKmMjq8W0PyIsg9btmP8
jO5+n8IstIUa1nbc2uOAgoyY3FC3XD+it4xfyUXj8YFP5pTWs+enBUBBY/F3p0FSevXg51jpZE4U
KKYcw6wEh6FG64V6wRQZVedd1GP355Zi5B23k5xxoAyoVsZiPLU+kyTcCP6B2IQmWyk4V/ZILnOv
RJC/ii0ivSJ0P1s5iSmXqip94bCabXWgkZzX3gIEP6YYA6dnbSTGUyGYhwHnp9XIO13Lvpm8a5Up
e0E/Zm4QP0OmxwtuYKLuX7JoeICAtRVUvVvh6dzN2IDt2VJXqagc5J5lDjRwT32KqIS9CkcbLQX0
xqWgHnSNHc6QivtOKkXLnVKEgMoghFteLZkAyBkmJC8/bfG9FCZeZCn6KqWj5I4J0BEr4mUdtDRH
xrAbbAmWibUdFCo/V5zRFdTmjNOQp4/dw9/jKr6BKKis6mrW7SAVauo6+aHzw9fOShxplPa9kR+x
667MJvwasNQwCtxHZmM4oNlcpmF4cnMvzDGEDLPkaiGDe3/CzdzyWo4zDBWJn9Q28z83x4khd8EG
UOYeL3vAhB89miSMTldg3Sm0fC9JyjGmVMvkfFcP0QfKIzdS+50VKZseTLVavUI0+TI25qkfept8
JK8z5Z1Ro2zpUhtLVbzCqvjiWyhK0+y1ToZjlYb7dHoODEQm+XQGwnILBP6JKfqhTKoNwqCVXmg2
6ImdZkKJKGJbQYXU1JD2c2E4qEV8grdhl013CvpHTI4+ahV9HzeAJDmIOn1DrUjrW+V2Dr47x5jJ
O0mCawE2uvPV0gHysJRJM2c8mWiALnMkHYB7iJkTteeyRGbBS8spsRk1v2J9cHCIHysGxSmzv15U
vppt5jaK+t4ORLdVlY096wlYBxD2dEYAbXJOp+abldK0RxPFN4e8YzTwmpcTo/LgaznoipwpBSCt
KDx/mBSszjpUjPLJ3ICejkCJaE83YIENU3RvVROC2SUss4WCSUN0QZNuStwbZm9tcpWtE2UWGN3I
i2olcnWSw4mL9Pwy2Ymqf66n6AOp7p00DqGDneKbBUzEDKOvVl4/JQbDUrleWcbsibzSZcG4yHgW
zmwX4q2W7aIGkesql5T3xJh98lPzOyQs+gP6DZrjkC/YX2Kt4CCCXWajofAbAK3Ccq+6AuWIMpi0
xjox09Zqlvjnpixkt5GrEN5qonqaPkSH0Ihw/8hTQt3QlyrlBvICIKFGsAVmzvM5l+16HiBr/vtW
+z8ObX4a7fxxCPR/sCGvYUn953489nS6oM2P/fjlP/i7Ha+qf2mquBgg+B8mNAuX1N/teFX5S4bh
Y9BYR26xQEj/tx0vSX8puoZHBxmqyEHOZCDw3+AvSf4Ln4wuWTgrllGMpPyrfvzP41268TjpeYAX
dy1zQ/kXm5yMLWpgbrRS1+ZOWJVk2NETpDfjDE63Td3IQ1T9w+05/d3q/5FMdWUS/e9r8rVEY8lE
vSbxCapFQVdxzcZtDzrZmu1GOo/wDeu1b2efADDxev2kkvjP5Ugw00UdkJv6HSf1w8AhWmhSMGHA
NdW7kN6TQeseZsZBs0BAAEmyGM+a6ZYDSBmHbkK3PKZjo8cfYW+cs+5mCoeNgd13hm0L/j/gvInF
6lDNt218mxmcalBGSjoeKuSryECR0xZubL1k5TvxFesu3eXwjOhGeFLNn0kPQTUfTOHNr4oTagVP
k+NT0lQuc3/bxIXBeKHIbpNF+aVc9BhzGudDPPCcYuVtrmScWLEK4Ds7M4y7QXXnMQtGiNz2EFnB
0w+SKwfisWSYDrdXvquzARTFLpJpczUN9oaSXlBGNkrs4oZxjIFhsHgHc82e/WqtGqat4le26tuM
/9MKCKizhcdKxdkJOVRLThDheJkSWURIWqziPDAk9qQIrkRytkT+xVSyHFHnaGy0jho1Z6O2doh7
nGKwbsbiuRBNRPNoF2N1fAolGgmlCf5hcLIidwzeD3HO+ZFskOgJeo+j8w6csJhUJsBgAo2kPtkq
ybktv7UlqoM0tJRVro0usJB1X6g3I4JW0n/fA+W5ASeUFSNKdvkc6Z3jj7DQw4k28kRb8VLhAYna
C8C6VVDlDu9nzyryl3ysvCSKnIVE0QKfljQAUzki+dzBWeAqqnrUI6pmKfcUCIX9QB0TZ6hSa0t3
rVR6GH3hQhsHS4if7gIiw+yAAk5Q04emoxWqZdk39JprfDx4DtXJq1Xz5KvGe9daDOxj0rbpu09R
cz/klE+dBum23vRi/5IE4TcRwWBV3AxidmHVEDPGtw6juzxR3Dm7qxHxLHkk82S55Cusy/E1CoU7
iPQrMBdfrLq6ReznGPm0n3IDqz+pAE25bbL3pQIbqogyMdkGWu7O5de8Cu/pkvMEGJ6qCJ4QTmdB
eWpqBaOVskq7V/JClrapG7fvVSZyBH2YO5ET0UTLBvt7j2gOPAZTjchL9Qirkjk7cetjCYuwOmnT
Yz98neSe87/fbuuu+tab5jrplI0mCgxLAAepd2C6N82YHmQCRwB6uYMq4XASXhg0OSD71ui+bbQ6
TASkvU+zZ3EUC5buROGEXpz/xhKIJYInTYcqqZS7nlk1gU6bsGyAr7SHeXwoYINparvBIL4uqQBy
nwNpyQYFpEyte7JoDAcLzRqWqZd3QJVUxBMqkAd5m7TMNEbRDijQ6AKtvsvpOUKLOZaT4D0WI7c3
BbfGwKRWJHbxrxUpz1CZghuZH7ImfoQvFUXNQ8fIc5wtmBvzQzRlkAU5T+CT2WjTsJ6bhMlodwcX
6GLKl2AKN4wg+oj03oxNB7VrEKUrmmyuUsXb3ORgScc+8T9QtAM2xNFWahwasFzl1nqE1WCyVxn1
O1oVWnDKDWvdrmbB8AyrtWn17ZGKbSVzPqP0y1bqZGxaGqZxVm+xDul21ZfPhQVkTw2Oed6cZGBX
aRs/NhgcTcZToWFuC1YoPjG7642LgkKnS6wd0Iw3KXotR1ODV5bd8Yr0aoEskAGhVKyfY86OsDDp
NbcyXbqUzl6/5mSENcqSXX+JwUhDR9WWM6FsM1p5gZ2FNphKM8MvMQqzvchXZyre3vCiDH6oiJEX
3cadiaxqAoDSwcSox+EcFs1bn4yXsqEKz8Vz1YxPSars5Fl9bsxs344gHchp4Pg30pGslEVTTevQ
fJO6jQq9A7iJvBYjZVciIW/NiXEZNyb8mtMUDOtTHr61OGqzZZeYjlP2ZDXvpHusC6UFk0MhzEyZ
ptxmTpG+K6UX58UXvD1eFXIEJLclYtbc9zmOslY0bdLCbsYMHI08jS8cW5kzQ6kM0g4oTbtCdPtc
tfJZahn1MZfg5zjH7cDEtqrwF5fv6DHsuDDfautdVeYd37VasZnYZbK3SsMxtU8Snxfz909DfkvD
0Stp30M1FRQpVzoRoVATqRUX60bhRBibmRZAAcxWjKTWcnL5pKL4tYrhclhzGS7h1QUb8/Pl+pTt
qOrQqQ/f07oJYfDGfWK/VQfTizz/8lkO72fXW/78h5IiKZkU4dHgicJSbpnHPDr/+Rt9F9L8cgN/
+EZXN7DOFpk5zY5VuPXXus0xYaW9qTdIHr1xG+xUp/O6w5Za4LF/JTBoa24obLa5PR71x+Tu02ze
K0nwUkQtd5hgavxhEuL+K+HPLIDODJhgrPT0TZw5cisniUZ/l3xkU+cYfn1gYuWIdCaK9qKJPDBW
+5aP2clQx50m3fn0yXC1b43kJZct+vdvufo1tDI6Wj0aCJe4vG0esLPGk13OAgf0B8tn9D7s0yQ9
NMneECu35pt1TFNU+JOWTMyQZEv16AglmaL1G3g4+kBJ6copQutiU1fZsdCe/eDDosUZVSeJF5Ai
3FED0v257RFi9ErArkyhMhBLIbKFjS8CjyBDzIW3QARPfYOLwhUEeTf2mlvl99JUuEjntkRBAeYA
jdTDws1lpwL5auUnGO7rcHzpEIRb6WSTZLASuXir78TyJIKomrD39ZHE84D/okYZi+RfxeFT3iyp
jNh5MaNkR3PIPBSxNBVCV9ApzATFNfvo1cx7xxpHV9MerIkpGrENeDCpU20cALvRop8SMiQZcGZU
kTvFp2B8rTFVqnHE3Ct6qiQpWuORuaPQWEVR5Kam9Yicd63jiiSmbw8T4WCMHZ133rfzORElJy5b
ssr63NO0ntDaGkLunG7RHj1O83SyMEUvusz9YBnOrO+hyrDJ3zUkhWYVBBh8dEyY2lXqH6ThZfLD
W3FObwrjIbQMoJnd2u/XKvEaiRLfTID11F7dGXJmm1m5qYwe5cQHAmACDWOnN+QbfWjsOY02Bj35
muEp+k3asRnDucuos7oiwS6n9DLo1h5m8Yo5MX1FmncVLefMxhLh5v1XoTuVUH64r4X6IE+XiF9f
11+V4othEFE5cQjCwpbhq+jT2jNxa5oEq6Hq1sTkvqGAM0h4A0HEuiXAJ35qquGDmMYNDL5Nohrb
pOltE7CeIShbHWveIrrEnbDJ84/GAOAkiQ5APF7pyOXT9hDVHzpUVgpirNHVg+kznzMbb8IAG/Yb
kZtIEx2dD5aP8rkNCNFNvw1KYQfzwoY6JX67mQ0V9p5vB80JU5htIQhganaLo4CJwpc2L9wxbx2x
2pHtsAGbJCUGjMnpbGEMMck0qsibGiuMc4gYxgQlT6+Q85SfSuSuhnJUsodo1O2o1JgnG2sfsl9I
PrNc9+QvLTqHvc+zJ2ooLUiyq9THqLsb29RhNREmon1URXnSLMHxLd44DfqEnKBA/2nJacnR1pZK
QT9qvhBRx7jwbiwJhMseLek9xz0fM5Ov4txLmgjkDpTPrt/W0506pSDKkg1znfUsrFXRAISof8lp
XQX1sC/C4DBZ/LR97RhGfhp13g2WTvszPLUFrcbo1BXdoZVaQj8NBe9PerBCcV1qWw2gqZ7DybRm
9EbBBqf2OitzCJkVzSsyFOvOqaYXckAd+so3VpK/h7X1dZLO3RQfQsTcgzWsiXlEFwnpjIkEAy+F
xiyQPa/VRWrX6AW2Foe0DsqXaEttd0SzBbLKpGlGBy2OvI6aFrOvF8lItoA4ugrSKtknACCCUclz
kbYvUmo8+2yFEVtgEcVMEp6JAr2X59bpSuYsJeFFiMoOuI+o9vS1npaPYpZvewUVvD+X+1ZTZ2du
5MdUewOq7NXkN/qWspuYwIamYAv66OTio8+8EXuMNwxfg8k4tE3ijVgx5TjHgogQqgi8Pp0cCwyf
JPYndUb/JWRbEf2M370WhMAIwTYSHjvBOFrZJfO3ZoaGXJZfQ3xfkSxuSVZ1/vz+lJb30dX7U1Sp
BGSRg6ZFf+XnN3SpD0OM7AFS5p1/np1s53/Lb3kybHQM5TesqA7jWzd8IVLNt9vnT66+vJ3/dPUr
0XyhTRF5RsQisacTNVluVXfcpI/dW+9KO06qBJg0m0+u+ZuaROQNvUiA4bxo8hUnTZ9h+o7yoK/S
g/AGuGg97jFi2fgjbGVJtPHSvxt+tOp+D42/EgN/rwk0Q6OHZRHBYRHU8vM9TmmiJ0KjkZQuiSeU
JYwPC4/jOKPOwm6Zu0Tjk9gfYceuxvysxYlT9y8GHJRkVNeffPvf3PEf65OlA/djRdaQk6f3HfUJ
OpZ8CykLF1rsJbYoreBQrcBKyKvQtZ6NTxbaYrG5+qV/uu7VXe8CIZoxnlHowtczurtp7BysKKuM
dsqfv+KVgemXEkxb+lw/FJ1+T0HTDHzFxgUJiXvK0Z5kO6OHptxjh9+WXvYFfZ437jiAYPlpH+K9
xGjM8T/5JL9ZaT9956tqO598o6rh16/M+WVe8O8cK//8XX+3tEB3QRezROwnxvVi5qA3CYNWaavJ
Du+rrzzAbrSDY233btWvdK+2Beezn/I3fUlE0LCReIp0S5auM7txSnR8Fs7Jjat4zQsoaMHGf7tT
XHJQzFX1+Ocv+Zvb+NPlrn5P9HuCj6qWrMkET2NF5WKIn2wKym+2QQMlCllGHI1U+sk/rxkGUzOs
Br6SlXyN89sUImg950cT2kVDJNzYN+ssXlg5z1otukQAQL4BIV/r7izDQa5DN5q+yXG7oSoOVDp7
2aVjZqsx61Lzh1CzHsMZjavCi06jUZiVuxqjFS5TF4/qtsx8Gmm+yBBYceMIZIog8DchFqOK+fPN
/L4irh7En77p1d0cdXRw4rJihhYmF5NVnb02QFfesGik6tIG/p1fEOfYRK9dbriQRfccKDct8dro
tj289HvdIhJUqLZRQvB3ivl7+Ozg+J01+KePefXsWJLCeIYZ54ojxBG08VFd8q3u6FZttZ3GAh8c
zUaP+/nq/u1yMyT8G4ZGLsL1kdyq05k3f07wn4Mp2lXd5BzfCfaSBzM54w2cmfiTTfmzKy575w8b
VgdTlrE6V1Tz0xSYzDur7Z9/9d/s+gb54Brsr++Irqu7WSjxOBUyd3PxZZk0ekVWLkqAP1/l9xsD
Dh8gh8xK5OvchXTEmDcLPEXsGeiMcYmPvb8hrTufG7g7iAF1Yo9r6wlbtTPARA0+C3f73a2URW2x
5ZKshXni51sZFxDKdfzZK6u6mZCGTGb2yZb7u46DgX1MlkUO+NAHr+5lAgoMHR6XqGjjMake1G0f
7Gl61vG4jvRwU03aPmkF9B+mh37AJh71y6hNhzprIKzjTBgE35VahBBM75k18hLKKaEF/RaL4xpg
qptN2kFVSEUd+/tIC3cJyt5Pfqrf3iiNaQ8/F/YX5aomoW8aBBJeIypfYY/afg3d2E7EF7Ga6OjS
V84heWSEB2vEIGn3symiCW62Ji2qTz7JUuNdP+nyD59k+fMfVn/bN3ptDtBLms7gUC/eZhlFeVOs
wHTs8DOuslllbs3YWx3NXVaakLFJScjLY4q1vM+6RxP8QFNXdt62n63o5ce8/nCgteWFL2mJ8nW5
1AGXQp7EbVJLe/ZkO7Sbj2UvaE2b8FubXpLzye343aNqLcFwbHGqyXv059uBwYFaUtEJ8HFHpz1F
buyYzhuDMxvssZ14+fqz7efKDvm9YMIDpetsevhIcOb9fMlU8pWyqzgac3QP76MN/vMv86VKbUq0
TXyObyrXeP/z1zS/P4k/31nDUpmnLuF+PAnXjbI01P1sTnGtTOiFJB+TaGr1bgoZjGDlPc9WbPlr
vDXekKsbtew3zOxWmvluIR60OvBNUAOqxmEb2o4iI31OcY5QdY6m9PDJElrH32ZZpf9GkYIAwkj6
8xjOq55ZFXY7pMqv0lht5d5aC/6XSLlLWFBCInt9KaLlVZ3vJBkEdI0Mza1m3jpnXqx/C0V8VARx
1P2jqbQHWFnkaZDF5hc7JZrRJMhEs1NMtiEyHd9TSC4kTdUJFIHgCpAGlbINgReNEVx8CJIdx1Sh
AEvOfEg2MWtNkwtwfg2y5J15jtMnB437X1QHqDmgqcBxd43GETMG/AbsyB/WEO1d9EJjg4pm+toK
B4HliqC6iGRbKaaVj6Y/byS7XSTnoLKHL5JOMw+0vLru6ogRDyKyDdI+pMlfdGT4OYzU5tJ2qQcC
y5mC9+VQPi5qDal/HU066ls9yBl+HIOaKVgJoO+5yTYlvw/SmJ2mXdLxVkNrVSNpNmgDoUHHLQva
D98I9bgKRTEqrbXfgCdr+rOSm8TkBDtrMo9xHbxWi0WaBosiIKZmJhjVxgF18EsMuBKdHh20/NWw
JgIv+bcRfkMB7NG/hjMCsjzEif4t0vANR+fRTCCzoasszWSXkyljN0p44vbAQ8QXERLDNd4bqAyr
UHWsLtjH2gcBPZt8uutNmHr57KkgF1vzHgrHeTYNJLPfxIJKYEqOqiA5UaZvQwa/iUC7sZzXBsCk
ONf3CdxASsH0FS6EUwu8+OL0QOSFm0LeK4vCy2qkYwy/uuoyBxfBxzeTAa7n7F3mbgltLE0qlDRk
vwRA1a3xnmxr2G7V3QIjV8PIi8dkn7PKi1z7OjYSXK2Ohp6OcwghXA+HDD2CT7+2xmwwpjdxlq4D
JoVi+C0mMVZGb2gq/mEaDbcqWqLETbe19F0AosqMM0fMS5aadW45GGFHipGuSdgDZAsNDY3g8dwT
/BsXm6ShecenbQJYy5kjz76DSnAdjcgdc2xdBB0QjrcSYL8Fw1YjOFgkItnPtkHxSq4A45RhBcod
6ML9bHl5fmno5SG0gl62HsZXLVVug+ixIf+EXkpsbfP0LGmSM3FuUyw0i/W863ASdofZB0Q+vxZS
9GF0hRtouNLKFQYJPvvzGFvM0Aa3aDp3qA9++AGoRI6OSf8lgVpIPDe3FGFHCHY5s1UfHVP5YQKR
kVAmDal11xuLk69Yd/K0SbJ9mMpwbo6KdBibPfgaJ1HXnOa9RAWL0N/K8jOBX2b0SKCRPan7WQn2
hdETLCXareD12U0j3pgyADdJw/pbOKnPG79ehHkPldTSJ5IdjcckNUkFHYvNzLfoBQZ3FnPrG5lZ
AQynaRWj96wajeZpR540QQl4O8dMeK76EZ3pfIvmMLVy6MuF6oYKkxF8yEQXU5qxl+AL841hJeC0
4y0E2fQOl4s7jqcxux+VW1n5JtY5RqzcI2loPSQjSC56ay09/IxwjWi6zdluCOW8Ia5Kk17NqD2a
mbCOk0Pa1e5gEd7cHpIZ7AKTV05vj4hHcWQe6iQ6gVcjYO0tKrSjr8lun9237egKaMdE8DgxIH1w
VCSil/pDWUGRJpTuARMWg34oGbAHJN8TBWOtVyPVAJ9SS7aRylSRvBS5JolAi5yurfZa0GwLg63Y
FPZ5hYeam+/He5lVqOXvAGSYIoALkgZU8j54G/BMGfl8szY4Au1x4i2cgfFk1AN5JEndbaD2hJg4
0tl8tHzNC8AFFOBJS61fCQbShwRdr5TeC8ME1Kb/imDX9mV/a9AnH/rQSUHhkPWqvnfa7JTBs0KZ
Y1TWmlr4rJERk6VPzJr3kaau+TAuOKhtWKZ7AQleJdGCznEsEEwZNZtaxhI1xmRgRQ9ZPT6ZvPZG
YVsTzmBQ8yKv+hhV1VGVjTFtjOI1CkZGK7DGxvYh4Z2YhMFR1BG61F/mBrVml71Y2bCh/jq3RruG
2Ps0IWGgj9oFjtJiO8Os02gV1ttDR/xLzWLV+AyFSdALYdgJD1fUn9oQZ+z7kJFuX64ziSQMmBsr
Sz+gxvN0qM5sQB37W0uL3e+O2SzcqpzoFd5pSsg/sr4e/L1ak5yj7TsIk6J+LrMC7YG/SEydonsa
84uk1KQd0dSubxY/BBHcaGtQX053OJdILUHYbPCy3kzW4MXNgWhse6yIGczaXc1IlTZxYuSeigAo
QSte+Zc5e1N6CC35wm696YxpO04ufoeVxT5LWMYKJIctSTta925hRdgDviTM7aTyBIp1r2XQuWie
yQz7EyEDbW05jU60nhhv5/kVn7knS+9TFNhWgV4MJ28ePSj5sQv3lvWY1M9lg+xjEnZwmZwkue17
Mq8rzEPwsGRLOljIekVh8GhK21V2rsrYIarD6XmZR9JlUC6N71M5WW7nP3Sa7BBBhiUwXjUavhgU
0aF/37KQjOy2TOItcgIvqnZpLV/UeQ/zD9Tync7fNTGTMM0GK6mmIbDK3DDA1opgiLvpZdNmSJJD
iBhowKowiezlcelULbZ0Y3bCLLyRi25vTTmZEqwy9WyWrWuOt3WqO40xOIp5SPLZnrE/AaR9RDO/
lsvgVmUj7MSTwSggxlsHSIdBY07aGn+HcdQR1k5qtsdiqLGfaGO/FnJlA1sasBli3P6FxDdAVjd1
dSgsbgflQl+Ml4RF10v+roOYponuPKZbP/FPDf70dJTv8YjtBqV3tD6yjY6q8uLPAzob3mvqh9hC
CsvXrbAuYgExleRKyltn0A2hQb04lkSQVoLg6Oa6UtErFATLeeLsu5p0U5nphnPU4J8lcysyPtLP
onRUw9sZEW7hm06evSGTJ1tvSyoPNct+wnWeIU3S6aC1ynnB28J9hEKJX7/HmY4maEZCpXQ2iN9N
qFeOHq5TIXcr46YrjhGwRcbBGEtaTxn3A3D0SASH2m4SDNJteoykm1webiNaZm24ZZ64rzXZK7E8
xeEl8gO75g1V1cOh6/ZtLT4Ii9DPR0E+oc5da/5LSLwOPssamp0Fo7ac7vt225n1NoybL01/NIu9
As8bfPeNGQT0VKuNOL60yalE1quvRxTqQtRvognDZllvssTy5P6jUcxNMBV3cnNJh4vWo/0QVVtb
Rq+SuO7arSztLK33dNTFU78200Pe+3aIRKpLNh1GSlsM4ZweJ32Lj5nx3t4Xd+P0rNBIQy6Txgcp
ke914UnTvNJ8AP9IntxeBx8tPZYMKp86ozyCHmMmBx0TyFo/qLtRxa8WoqWpcNxQlGej6UJSw7lk
ABCTeBqH4giqaJQPfi7ehOPgCu0aOnbVo0fWNmqTs8bTS4cxsmzuI73kJn1Rwk2RZVsJ8bke/Psj
PCcosGMicgM0s9fHNrEYZuIQke63Hq2CB9mVNoIN7/iByeMqo5/96dn01yb+MsLQ6HzoMv3m6/7O
LOoMzCQYwaNXbqdj5BLJtmlXzzOTk4hec+IMm+6z/sCvR3DOwguHQxIVnQtftXRGq6+1UY+UVfCV
CXV56smjDplYtC7Oj6hckbn9yRn81yP4IiUmMlhnLqbwbX8+D2swWTK5w8xfWKfBODKOG4PPIml+
TutZztw0XkTEzpBO0dpedxkjXJZDlAZggHfkrHn9ZtwJa9otXvdZC+PX/srPV7rqLk5jagVzxpWK
b/WW8cBLsMe2QVa68BIc9NXoAtP8YGo6bUz7+yH/X0Fl/n8q3XVu8j8r3bf1x3XG9fIf/K10F7S/
LOasRFiL4GeIIjBY8H9L3QX4RCw7kZUH58zU6GH+j9Zd0/4CWWXqMI1QotNw5y/8j9RdQwVv0lQQ
QVrhw0An/2+U7lfLRdWBD1na0vGCO47s/Gq5GIpPmPOA0gRUpwPHuPZpRZkbCGameikJQPzhzpz+
bvj8KHK/etauLydfPWuYKoe2smg06hhkpjSFMCB8IMn8pAF+3eNarmNqPM8GjiCkWddbFy7yIoFS
UdlwxLfFZTgCj7XfkgNTMnkFrfn5swnG1V55fUHpatAaZpMikj2EJTajo5bOx3kQt5OS2FCFTn++
h9d991+uddXAQ3FWJE3Jb6bf6Otoj51SXKFUd3VP3vhc+JPf7Hrq+Mv1rn40iYwFQZxaYiSeKKQ8
FOFOZuev+Td9hT7YrtcBReonF71qWP9yzavXACMrS4vjoEQw/KGHR+mzjvhnf//Vui/bYJIUv6Hp
2RTrHssmjYH4PzviP0oBPlsUV83dpke6NxV+afvJR1KuZQtgnv6E0+CTm/Wbp+rH1X6d5FWZbUvh
xXVicL3BLk922mdd49/dL0NUUTiiJuVVdrXmRIsU2XYgLnGq2tUMTreL/n59/OPN+t2X+PEKV6ss
BTVuRiVXyBLq8BIGtwju2H/488NzPRD9vrB+vMxSf/wwf4AQ3qqDCumkceFw27o9b8jKAfmyDtSV
5ibbyZFXkWce1b18INjwff7s1/ouu/2hF/7LR7haFiM+wdbs5pL0W93TLBoz2nuvMYstYs7v5VuV
VWBsZkgjPsfI3hGnDP1jPz7++VZ8dsOXV8MPdyIaMolESj4GJOeVSlihHjrC8Gl223JDf/q2vNmA
gFqqDIYRANvVDUfoZGL1ZquntzO4ySa9I0DWTo/xUaGChDT8yTpaoGx/vODV1iHBERmJNS/s0lQ5
MOKHf8qaVzNxwvJRYLClIrSsbsp/vaOYOq93XebxQF6lWFc7ijH+F2lntus2kmzRLyLAeXgVJWo4
k31cHl8I21UmRXEmxenr78rTfdtSihC7qh9qAAw4lMnIyMiIHXufQlCwcQbOtH5V6hP8bcfD3/xi
kgnJcbQxjbQyZGU28DX3A+gBK1sQiLtxCsmEQE5cOIU2Ghb1e5wCXv+Xpquf6MI9VlCL/C8roWJy
beZcqSVaJhqyHdrXHM62uNhO7VLSfet5dCzoCpMk0TiEwO/aCLxOEyI9eF7+RT9oa+/HtAOa/dPZ
Ghv9s7L+u08XE6b8K3vS3qUhLBe18HQmlYLYNx5A4XpgF6B94JL0ks3fRBzJBl0p6YAlBTl5uOn9
tt5b5efcer7/lW7ur+sFedJJMspTPxQelyTj2Wv4iWCfdkdjzbjJfTu3GYZkSDo7YVhWyBi1pIMB
7C/Kz3x93Hgb8+UU8bbVV9W+9cddsbtv9eZKw6gnHmVUOBEwe8P2X7h62NrQdDoOiGF3ivaJQnnI
VJt+YW0LVkzpzML6lJdxjS4K8jQ+jVEienB/HbfJ7ttCmOC0LF0H0ymZoDBUto71luxqQbunsv9Z
fTf41Z55vTUNyZ2zkF7fBgmxc78NSgcLnjDjNJoOU3ZI6677wqDLp52HjdEBoL6/uDkXvDQlnSlP
G+k6VcD2TOVd3f0VFshvP2uAue+bEVt0fUldrciVko8WeXlQTVCKlV727Iy/vAF4OxOigV3XcPNP
C6639Mlk4MpQwR4ZqSzLfTIP+iYN6DYU6AGtITML6q0N0Q5zK/fXeJt3XPuJGJ++jO0lWrPHQRMQ
yHabg71NeBOB3jHfFVQiA4aa18bX+ybF1/m9rcAZ6Am9nS1erAJpJ4V57WRbTRyWEY+waGfs2l0f
AO5f9EfpRSTsUKcCXMA/ps3/SV4yARNE5AE2MGXHnOTuyCDQaY/w+UoAIhfj/HWCcWPNkcKuFUGy
mVlY8z5ogbGODunD8R38M5y1pWTmOnrcmpI2MI06OEPiM0OPsAghuVx8TtHGWpgFn90+Bw5lUhfm
JXQ5RXMYr6ygIc395BE97522y8C8mN5KQFAgFls4a7dOwV18YU2s+SLunivoSfWcdpl6aPfa7rQ9
7YXPL71YroPU29bpKC2rIBwtHW4A6fKqR1Auo8uiVCj3kgQOy0OtL4ReCXx8a0Q6Uiiluq2dN5Ef
PzItvCnXPQwcW4rFNC1W0QYmzZe/qF+utVfnGyPam4H505X6YC9c1HNfkMXCGwCJMFVTOZ+yzhMq
xGKx0wtDrEx3b7KtuUaod1wX63iz9LA1RDy8PtgQBwj+Y16EDsBg6cpp88yLq4EO0NBWQTpup5Pq
N8MnF5ZNz34HI2DOvVAf12rxZKTfTsknM/7WnJ6pKWXTH8gtkpsfP9TwmqCd9pxOh86hFA8VE8wp
NB66KjhGH8Pm13h+qKNX09rfD0vXl8q/v9rFr5furxGYCSwMIFy99lC2yPBov1g9jZWn+3ZmXfDC
jhSWFBOAr5cNnCvGxEY0HZhxWygGzRwm5JF4UgJepYIoH12zmyKk+zLgRvt6D2fO7hx4B323dJjm
HezCjnRowxahNydnym30u7Wyin20dPbm2tkyx/ryz6y50EXQ8uA5JV/HWq2rre2kkL+t2zUtR6wV
vvs4Bsam3C6OiMw5sxDq5uJQIVW3xDviIiBpZXSyj00VUSy0t6afr4dd+Giu6NUHyt5Y8L2ZiE4N
WKSdtCNtGOivjRlJ6dQ5A1SI2H2J4k/auL3vc0t/v5TJ1HrNtLeFb9cQDfAr1k79876FOZdz8DT8
jQkEx5O2q0o7g8SZFdhhDfBDHb9bExpqJiobB7c/j+vECPWVhiZVUBl19nrf+pwn8s52IfSHCAZh
VCn06AU99wRqRVqZZRBb7grC87VzYiJzgul1+Klit0hjy1fd0w9nNAGZWgu/QQIFvwUQSP5ty3V0
zp0q5zVRF8fxmME5F0EHswHf4UdrYCd7fcOzf0u3dw/S/6NAjk5+GDTrox9tTr7zXqQkxYfUH77e
35SZgGbAfcM4A49dkQhdO5VNCd9JalAHRzAOcAVk1Z5By6hvVvftzAQ0yNl4Ydi47i2MmJ9gjpbS
kuswxYaCVEEkP5cLyfFbE0C6XK6sSKtJz7rWharAO6669fmT+ikGpxOoG2M3KqsTMFXkKj/0X50n
UFxBsml+tE+LEUg48b3fIA7BRUwwC0/p9IyG+fQCTbtvPVAm/MTYnK+vk/fLOdHMqTXA+TJow50K
iZGUrPRgdQvdga2yAF4Uw+cPDdj9Tzd7bsD9IoBAQwn+JOnYZhECvijtwNQWhFuP9QgUDDo7e6ZM
t1CNQHyxYHF2Dy8sSneGZ4MbzSOXOePtEES7E3QoD+befhEV1vq0npLl1HwmNhncGegymLbNKqXo
ak1lNcIYAUnKSvWPO66Nv+p9weTXWnmGbG1rvYceeN09HZ1DDMXqwh7PHcNL6/q105wbmJePkF6v
ChPwH1oATrIDbVUv1WVmj+HFKqVPqUVFGKLdpjC3O61TCDNi80sIOGjh+80vx9UNkNuMksivKvQP
TkcNTmqw6eE2+QluF44RZienTf1+oo+cb93NMiR+/hP+x6r8ujILY2xrBavq4chTpN5ZW319CpZe
w7MnjqGRfy/OkTwlohXZITaprKAOnlxg3cOf97dPn3f/3xYkb7BRH0NlIVbgfVpnvwaKW2soULcC
4J8E7hpN0/20tZ5ht9mEu+G12A/PLHN9/1dIj/5/XVX0ngUjmiv6zFJksRIrthEnRxV0U+4BuG4V
0LnbeqMH2ibZRB8Wu5NzzkkxRbOBUpgorkgbe6pGCLrh4qQKqrywvZvTBkbfdRiMAc+8pyyA8mYh
0syahLyerIoCgGtLa9TG0dUnvVRWkzJ+C4/VzjFKJCuL6I/7mzlnhxFicg+yRZI46dyh+mg0vWFE
onEDuyyA/x4gEPOe7cJXmzl51PFMjpyl05+Xc5y6By/H7EbkqwqEoH27Otf5Qw12r/n7z4crQ9JV
O0H5GNu1FvnlI3TXh2hrbTVS7KXDtrQe6TaNHTPTIRrmmQwa/nwqnivjuD0q06EGanr/G83dc5dL
MqXqjAoHFpKu4km+d7fGetqJdlOxF7Wg6G/O/L6dritjkrOrdoY8S5pA6tt88ppX+7TgcTPB8Orv
l2LIcLQUNQOG7CcU0ARuyNgq2+Xn3YxjX5mRHLtNlZ7BThwbUUeAxJCYeYynDv2iNuNcOALrQvJs
wORI9UDaMGhvktMI+RQvO8b//TJQEBDewDNOcDit84/6UmVkJgpfGZR2MIs1LZ6Mi/gHpUu0bdYe
t8p/E//EiZESR1Heog/ocYCZmL7OASwQhq4CEHzV1XCaly5DHZpJnWRU/0KrkT11HuLTX/d9fubz
WZqAGNE/MPiPZHPsEgWiYyNcne0vjRZo7atabu6beAMC3azrtw0Z4AISeRwrYUNwSYkCQAu6jBIA
EzkQCQgEIsyA2+zzfbMz/o9sn8p0HKPnvG0kd4FC0hjTCqvC/89bd98HDuWNxRLATICyBM6KoVkB
rfTM669GB6NH4QU7ItVxdknggQSApdu3tslO3Vnr8eAtBo+5UGXBEQGMi9q4fXMYQqTH2rLBV8Td
LB4ZHAbhm9W+eWFgbSHWizXIX/DSmnQSCiUL87Ml1jgm0ce+riJY5mnB3v9iEsBChESH9jeielTj
eaS/RYCLl5NySitYTJlkV3btY/k4bhBWen86xAEDKwf3MaWbZ+/EC2pcGRu4JxYi5symXtuXPqV5
ik2QWEruVxvVL15Lgma0p+cL04X6sPROvD15jk4KSXYFUo86lfjzi8WiK+PkHXrEPkR4zNf8Skt4
lpeM3H64ayPCeS+MIPzWxF7scaN1/Q+Uud9VoRnc/2pLJqSiCjKeENa3Gdq4+dcQrdDzAqzg9nw5
ugF/BK9b3P0mQqmJV8VTkha+rrwe1W9m9r2BSEBfSmdmlmEIPREdgJJBhialM/A9pNmgI1OaxT1k
Qt0nZ9jf3yipc/fm3gY5PaqWns2/BJzz8mO4dhxnWRYDhnP2iU5xMl9HG2SG+gemtHRQ0cmBeu/C
oZpd14VR8ecXHtAkbjdYWV5CUP/ioDrtvl9Ylfi+17GBzbowIPnx4MVGeDyxqjT6PjFafWLICTRo
eeyZSv/j7L6Y4ed6+qUp9Z4LxjRbiDByZI+ZbK3XefLj/s+5jfqOQYLAPDST0RZy29fLNcfINCB1
hBFri73tiedKs1/uEM0kI9ihkkmXyIQ+Uy78TlBfla4K85bzgXyecsEWTRy//xK/Gj6P6s3SZ5Sg
Sf9yHs8R8H20ET16YNcLs1lW7UBE7w9B8q7fhnsQqXvi0u6fvIlYG/BXgLBsIgfv2tRJT8fo1KF5
APsIs03bCTS9flrwSwm48f8L+m1FyjyqqIb+MCrKt1IdhQIYvdYnek+8WNbh6jvE+MTGpXg4ewZB
VbsiiQTfIzeyj+2ZAnBukoP8JNsBKxIHhmDnjv4QaBHGZT/+ky9HDQRwlANYhCFJ6YAkRuRlFcfE
Zwyk3iOAEBx9VwkGKKSU9RKvpETT9batV9akiJ+OtR3Flh37navBmFSh2AwzsxMqqD05UKKcmEM3
zhA6+GegJdsm7j6Ww6BsKsX5A8Lrdts03rgpCMmMDOuQOzsp6G49ZTZ0UMqnJEqOm/tH9jbtZTIF
AIqIi6gmyK/+TNEUz+kyQkbLjOvoKkz66+hROA66RIPH2FwfWcN60qzk9b7lmavlyrKU1nS89z1r
gvhQT3ch2qZ9/DFN0DHsFlY45+uUTSmyQ6FB81Pm9cI1NL0+M5h3ig1ra0cMoZvJgProAHNeqqkf
tBTt3rZvPyl8giCl0f0Y8dqoKV8zxutCGC4YLm09Wnjyzu4ArPEEFA/mfPk4VEi+xKM4hIV5cJE1
C6cPtf3OSZfKLLM7oAkiKCogKpMsUjZeVfB8nzQMVUA5f40beDhWR047w56QwPgw9OxQhFjY95m7
j8kEnfSYsw7TpHT3JRQEjRHZFx9e8NesLr507VLOOpczYgNCKBuSOHob0ukO6aukeoaN3q8f1U/G
ruAmQK1v73wHCrwUNEWKIF22cAAz2OEy8sGrRvLYqc+80ciRm+mCfqNvjij67krIBAH/UFbd6frH
f1AFfKMd5plh6jRU5VfpcDyP9dEWcfrF3QqaEcGIZtRQHLUMIaX+Uhdy3lWYwPi3QbmKq6rnLKHY
AzSxSvRgsE9olFjeS9lCPitEtnpb076bCWPI1bkNLDf9qeWxts2y/rM5wEYZ9xHDUnE4LIFCxebe
bv7vHyb5sKkiTdpU5BaQY78RED4ofr1xPop6wDGIt/eD07xnXeyD9K2NDABAh/iRnz7Wj07A1OFW
edJ8AX1mXnzBs+aCME3s/2y6cLyLNLEPAbygXY/y4cQUuQeD7mfmZ9eq3q2Y/2GS9x8cTdImU3To
aSy90axd2DtGE/LOLUEfDWa3/uZou/u7J46d/K3eKikC1iKAPNfrGYozz6uRseVhqpn1flDj70Wz
sGczma9pCQ4rtEaAq5nSVTugQJJbk0LikH6uma5sesacmw8WpMS1ub6/nrnEhUQTGAUjV7Th5Ldx
d0zjlOciXcxf6+FLuT9vow0T+ZtWAHUsv9wuxZq5HUQwRRBUO7yIXCnhrCyliSYXIEUJbcYx7h8t
vXn2tKVNnHVzmC7BjjHIRmVa+lKwykNxoRUZdL20att9tQ3XTYBcg+Ejzb08mjp3ii/tSceqPR6Z
m3CxZ7+v2UXl2fyg+TQame3qd4vpmPj1sh9eWpPO1aQ3ZNkGr5123dPth8B1bzwJeEgULMFDZp4+
NDBMevl0aE0mA69dXmsnXY8j5BrUQwQzU0vBVyAmFwtesxt4YUd6HkBP6sRecRa9vfHXv+JS9tgL
8Kn/X5DszWUoHs8RVmZR7ZIfzWiG992UQzmmkzxbL8Uuf0RI9r2yCQPnCW5fPciC8+elW29uLyk5
cN509lSVn5FxfQZGcAI8qTee9agcbciEi/zzgG6cX3Tj1jrVANEKnn5gVBcKHjehmJPADAgPS8G+
z/TL9Xd0tGPbWDX3n1K+P2n7qPyexcw0ezCum9+72lz93ciCPbJT3RHZqQXD77W9YqgiXT0jS98f
UC/cayvqb361PvFNVbDEy2yncwu8NCidQOTzuticeMqSex88mGu18tfR9aB7ite2oew1T/t6f41z
sYyoSZ6GxJMOWuJ6iZpS6MjOZREEzIgQPzrkS9VSdiD+DvmkX9qQPlt1PsMrgb613wZdtIEBw2Dc
cdiVu1YQFIsIvZTe3uyjxifjfW68SV6hbnW9qt6ZkikzQMNOEEQdqwDFQRM+79p7ECQZofPr/ibO
nIkrc9ICRxVEcVLkYN0OAi94ejpTUOe9+PchxQhPMHQDJpsKy03Bz+5Lo+pOdOGMM3DU8zZmEgaJ
Vq45N1ge4Z+JL5fW5OZEluoNzD4UO8YSscPq0WtMPz7udO3j/d2bcUHscMOhlknKI0dn2spwO0PF
5NfaL+WYPU9J81TZ6vf7VubqUjbFc1XVYejj3pYuAQRdazKeAuhyHeinnbqBjtY/+nX3EYnadfSy
XAqbc4tLi/J1cAwHGMcpnI5Id6MqtC5Ld5PpSFd3iOJ+9qZvp+bDwipnriAaBKK855F83ZRUwqwc
3U5sZvsz/sMI8BFoHuzzyjqAOwdact/cTJ53ZU3K8xqlKcxy5JzZvRqv7AyRJveMvk8IM75iHIrh
5317M7mep2ouR5u8mBGjtz7JRXKsFFUfm0qd++63cq/RhxaBRPBYdJ/SnQrr9lKud7tCYZASFWpu
FsQZktckcZKHNL5pfFhIKBrfj12K5PaIRMBz3Cyt7vbEXRuTHaZpi9OpwBjk/fvTQYTJZO1tlCdl
e4KLxPqvpiFmXpWwcprUAABdkmjK+XPTaMzolFjV4C/fWkF2MDAbPR0f+y/O1juYD1Gg7e9/yNsz
f21TipgFE31nNxUr1XRmSqOz+YT28JN16tMFSzPnnk4gwDXIT0ydR5X4KRcuY6pRkiG5QJXvC5xZ
24wJnQ6VXiBXYjxHWVdLUVpcLtfX3bVB6VAggEXdCuFTMIEU2n3js/ccf1K2AqPjbrx3S+/TmSYy
9oA5Ettoj1Ovul5g2lW13Slc4aKJbD6Nviil2u/EtBrcSSv9i7EZd2Cy7n/BJbOGBAlJjD5qW6CI
mC0+0b5AW/EMIwR68ZCjbd5qIGvrq70QceYch5KSiOAWtUHBCXL5NSserqojhp+OkEiTCboD4N+l
uuvMy8uj4coTFtgToFw5f2A8Izm5Z9YGffj6jTV7fXoyaSFXcMcqC1nt3E4Srpn8MDWV7rRc5m3s
tNFClzXpWxizyOZhHHwRAP0GaYPPDrSDTHX/N0NDt+EUSl7b4L6A7ZlnulwLYBDVRUOP7jUJBax3
TIXwFUOyCu8pq0EEizGXv/2AkGxKOS5N5Kqi1y3QB+HW2iEbuMmf/4vBvBtPkeyIY3px7pu6DM9p
Bg6g940v6iY7FE/tj/yhCZDa22sfSz/+6/j5/pm4ufAhlmHAAs+x4c++2c4Eqa6ptWnOTJryZDUD
uS5RBll7upuvY/FFm6Dvrsw/7lu9XShWGU+i2qRTA1GlK0qZwpSxDmQwoPXbaNDqqbWy9uIlrqxZ
M9SjeH1RY7XldLBNk24MuxYqifaxcR9g9j85Cy8FEfWvIqfYvwsT0nsL9agwUlq8HgXDFVqhJ3OJ
KufmhpUsSM6Xow6q10iH+Jb73XAObvFtmDahu/BFZv2AKwdiZlQliFTXrteZWZ7n9jFGAtI3jMlX
Qx6ONhThrwYAabf4qQzb+z7w9uy+2boLk9Klw29J2giKO54gWgBLoraLDsrmyKD8sPF+Jav2SVRG
e3/ppTUTQvhm1ANsIgitkrdhvotjlhtdrEYaNHrNJsu39R8iZamh/2VIo36O/iSoLc5N3W6vKAMw
KsJrgXRexocYbcJ1bvAsVw9W0Gxt8Et2oC6auc0c3soNv+1Ie+qGXt1lPf37ohYzE9/FxFTM2Am1
FXG9LYdGcVKvP+L1wqST3DnO2J9cmmElFMVavqOhWJmv5xFOx/THgsOI6/meLekihSQcBQ6bxfWC
3HkgHzp+7Zrhp5Inf7SZtVNiNLogroBTPBk+3Td+e86v6ypSaC4Np3YLAygEfeHnGlLV5NQv4LJu
r/C32o1N+xD5CY6htJdHuqlt3Igy+loLuj9govmrSVZiVLre6qC0/ftLuo2OYkm/zUnbabVpYWYW
n86enuz44Okvurnwgl0yIeV5WdKfz2kBlw8CeqgIxvs4V760jC8uZXbzn+f/1+KoUmY3wIPVWh1t
eXXrbp0gOpQPkFR438WkTr7Jn5Q/kXW+v31LJqXIP2lTOeYIkPqJ1q5cZvfjBZebO1q/vw9dieuQ
fDonjablXJJqX2z0+vnUI0b3s4pVYnSxsIEiLshH69KW5N5ODKKn9/AFYKlTXZNcfdQNgBTDQuI4
t2kAXiCZA8dp3Qzo8+pJawPxQlorsbU7VTQ8WqVV3t//NMJz5dUIERe686bKoZIus5R8u1S0hP40
U1SOvU26ZuXQVEzfu/qnyfhw39qckwsImHhtAxyVUbdGpYKpiQgNR+Q6y51gxzd3903cAkFYBduG
UoMGqII2zrUvRMYAEKEiMxRIKO1nDbkH8xva87FaWc8CKAp/8yHdpNvuq/pjEWcjvr60n2ieQA4I
MpapB/m5XfVVmUc63MihvR6hvkZLq9i6jxMKnjpMkmJwbOnRNPMJeSnBk+wCZAYIIy04PSlOkqg8
gZHK9Dvr5Ccdcskne61H37pTHqSqtnDcbosKdMQvTYozcpEW1MfESNKOPa7Xxhdtbe1E9u0+iuw7
3vUf/ln2zXAMZAsAGkAqUgC+NukpddWhAM90DJ9VjIwa23hXL082z3xA5HHoNYpZXRpKUqiPBktT
GBYTdoyge5l2yGejNb9hsGSVf5xezktyOXN3GThYcCgiw7eht7xemd7rPZL1FYNGB3fbvJ4Onm99
g6pqjUbjzp0WwtdMSodUy29znhT/K8G4CkBcsHev9PdQpSHgxDNth0pEuxFGkTneLJzJmViGTgs1
GkeAtm/qbJYaWk1qKqIbiGrun2VwPK3C9fBqvHY+TNIB9Oj26/9oU/qQaXg2p1g00NT3MPIrqa9u
0CnZ2uuT4WdjgKYXUzuLKxU3jXT+r1YqfUy70CpNPbNSJEX2Kmo4UA6TqAN+CvSHv9+ShIRUd20+
JzOUQP6lu8gMmyH3ziqo+w/m4bw9HsJ1tU6+i2nReGMu7ejc2iAyhCiUaj5fU0q6zkPpGYNKc1CA
cASGUChy+5Pf/NFurXfanwsfUJxoeStRoaREAycJZDXSB4wV9Wyl0I5jLnv2gnCPuvqWMdgtyiqr
+7Zm7nSgz4KMzqBQQ9X++gh6WX4ezZxmSJh4/qjtOnc72CHi6d/v25nJU2g3Mm4L7k+gi6Szl59d
NYQhLPedukJcITgNL7n5ET6yAPzEfVO3I+H4BiEFa6gfirm46zXlU202ac/guaA8RYpiXW37Z/1T
89r4KH997eBYs757783HGpGm8Ac6COv7v+CtZiB9QBIK4FqG6F/fsB5MepEctRYuD2cKunNgtshh
7yE+CFSEyPs/zzGCtOY/eBkYKnh5XuZiWEr+lPRTe/1YQLOCaPhjuM3xm+G9877/r6pdM/nMlTFx
Yi7vwWrKo5MCSbqSvWTpj07Z5Et8OZLOH/c55EKXC5LOeJKGhockDbdQvPryL4UtbVXB0eCjG4Qj
AUhDjwY49K+lV8/MqQD4JiYqTUGQIwtQqe4EMGekwxUVqDmcfxXRz3zadOclvsu5XeQhRxfeBMGO
+Mb1LjqhloVHGztx5a0T61ujEjatBW+cM4IiHWzwxC8Qn9JxEMXCKbOcHCUNcxWO29L80mULzjdz
zRGP/2NDvlqdTnGKYWAGNRRYuWndj9nCKm7h8HjDpQkpUlVqk8DIzjLEqDey5W8zQrSIj1/K7RLn
z0xieWVL8u6O+yYCrAhlx5Dmu6I1Vyc12jkwq/aZDd/VWWg8eduFqDFzy1xZlfw9rbyJlgcrbDY1
Aq1+/hKudfQ3fsa7LPBIW/5YMDj71UyNIAVvP8mltMx8GHTE4Bk4PH4ajivE3UWRq+p9c9WvNXtV
BUUQb5a6/bPueGFUWqUeKX2ulxi1M21bIvJi28pThq7H/7g4sfiLCJWfFbUfUlfsZo/qEA0ABpY+
n9fuqlg7kw/YZm0sbOjMJWcAZ/vPfoqlX5gsrGN4IjQT9vV4BXpo5caHyUSfQn86qgvrW9pG6SES
FzqFmbAFCjK9a3U/jB+GauEdLgKDfItdLkeKTtTnkvqUMUomCPkEvEzMey/DCZZ2Tcp27AZ5vrS2
coR8vkyDh+rkzjk1K2X4npzX951iadOkUFic3cEcyXf8KHrStHdhs1bKv+6bWDhTcjvBm5rzuUIA
Bg2+ZDW1DnItC162sIi3QHnhZbnhDI1x5LNojB7F/eo0wCywQE4yV0vAlRmqsk0UCchDr11ZDScH
PTdOzzQEqrVqQWoCZazAiQ2v0V4Nkk8CjFpCNf0ejdJgMb8XUeDW937bl907Cztdq8i4ESaiUzme
19lHzvDKqlGuzg/Hdb40sjG/rb8tSt5Ov3DQ45EV29z5jEM05mtabO87x5INydWRWao078iq3PPj
0CFW+ko7/b6JuUc1HTMQqMwJC6FQaR3IpRojSl653yP1uD0DAtoIjeLBhx8XmPw/e/ldWZRWlR57
r+0nDjArMnwngEVhY64MfOMgBqyWgAGzJ4yHEcMJDFhBYnXtmvY56o9NwgKPDkrTMWp3Xxa2UPwN
svOBjmQq36UsAbD22kLp2PWIohOFDwRYsoMgUjAD+4GZdX/Bktga2RIXBs9YimZUOiVLJoJJbTPw
VEH+c9N8F/ygeVB9tN+ZlCSMTbF3g4TO2usyWehccGeaEbYXaj7WTbEwdkYvqcXD72hkvtF8RuN0
FZeHsdFWrffaN9tweL2/2Lmk2nRFkcUWfQv5yT55qQMBJLvquC821X774xmS4789ZoBXXFoR3nMR
HWMrcstSWCn6DO2B82qsFg7xbCbKm1lz0IQnYZMTal7TY2foFQ+tNcLum2mnPWd71M7x9cWX5Nym
Af73ALKCjrwp/h0rK21O1UBi/RRCUJJ/TcAxRHtGHKq9mDpNQWB7+yX821ycurSqX2+ihpD1yWuw
ekSGbBxWDEi3UXDfHebKccalESkRdJvMKTvGd5nFA42ibpIv1Kthd2f03w9frO+9u1o+cUsrk9wj
R2ixMSYqm+a4iZJ8F6u7YxvtFpYm9kc+1pdLE7/iwgmNKCpG22Fp9rf8D9M/oaTqd7tmDXJCWy3f
lktOIv78wlyn93lSCHORtkMZFl3iZqUpv1rFXrhc5kKvwEjoALJtCBUlQ4neVQ2cgkBa0fazBxRz
kkXBi7nge2lDDonx0a2hr+ULbdu98cAo2Cr8YAfJwVtIb2dvSsSlmV5AIgkyFOneUmvmID2RDQrq
wDdp6+1jw1SDukv9P+97xPzG/TYlJZ5WErkn5BOJtsO3yHhQgfbfNzDX1GeU6z8WTOlWBBfuNEXN
Yng87r0H7/OwEzVmBBZ9BI3jb//o8egymOgZoEhtiAivna7h82thwZIEM3PN3DGndl/1q4YXFvPx
P/sJsXhYXhbWObuTF2al0NSoWUg/BLNCN2HYh58S3nXuo4VOQ7k9/lweH5o7XJfrlMKUjQqIV1hs
LFKXid2sOhrTnUDb2wsooflPCCGnAAs51s3cpTtRdwhblgY16tY88mJt/hLdnvNjvTrrjF4uZVIz
S6NeSIlUpIoG5ebrT6hMPUG4gn3lVBrIDKN26JbvS8PiJaa9Lnw38V2kkHhlSzrWujc5RqN54rAx
x+o3vvbZ4wUhGCXrj0tY1Zkof2VMOtkjTIRqmrOwwf4ZNQejeEDN+v6CZkyQyDBoCGybQrPs/l6Z
D24ewhxTKk+JF/Tei9W/v29iLkDRyIWymVFjwYYiRQ0Aa54zWBChWB8E+pWc7KsHa8LWOaSHfjX8
k6eDaBxDbkTNE3Ij6doy3SRv0gFilx76QQEPjXMoVAW5sb07/1iCoN/yoTMdQcOaRgcRGBJA6WSZ
7lD2uY28b82k3NmPvqs+t8r76tncGEiioHCwh1PMgcPV+WUHxuEM+0XpL4ogikAleSY/Q+C8kMSg
dS0FMjTYhwZWNjCpIGqMxzRAARvsjih1hM+nH/e/6cyRcxGrFIoY9D1vxsymIc7b3hR4DU50WL4b
w0+jljDTvOCeMw+LKzvSCZgUt9AEeAfu9L1XrtOkX8Xa4dRrK4DGqyLf/2/LkjxVG+CU7yY855jo
D51Tr7Uc8byi/VU35VKYnFsa/X4HPmX8nwfaddTqtE7L8pilVVY0+XmSP5VF6Cdj/zRG4641n5SR
n5HvO60OThr1+yP612G5So5HH2lyAVU9BVbLYIeRJ5/u78NcVIB7wLY8jcmwG6SsN0SlNtn8tuaU
7Zu+22beac0AanDfzFyLy720I92C6Lu6XmW7EUmS/sta26RK0Iwg3ClwkeDBpofMPweCQfpEq2lr
gpJc6hzOLVVwoBOX9Bl+hzbM9TA0OTZNCgtgMHnPJ2XheTz3pS9NSKuskyTR04QLMU2Dc/+UTPVG
LZ/NNt+cqBMmybv7uzoDNmVcC3wYR1PEXPk17uptYuSOWNIGtQEvqJ7oiVZrJLPhsfWTB/qFfvLR
9euf2T8IC/RFGSr3ILLnXX7t05Y62J0dYtlVXtVTtupPj5ryntnT1f0lzn60Czsiu7p4KShOnJzJ
IilyjU9u+W5A/N3MF2qHszagj2WCSqN9J8OQ2qq3nbOgMTwOFo2ML7YzrLQxXN9fyVwgJfcE7QRZ
GM9wKeI06OMWSslJM9uj751/ZafOz5maHaeFZ8KMIY9SEGQ1zDDcUtQez1Zx0joidluUqyhdH4/P
gwNQcfhyf0Fzt/3bnD9RzWYeUi4rDJrbK27XcdvzHBHVVpQzGc4o9unm9FLtFqzN3Hr0iak5AUqj
uCAPgDlJqZZHB8S4vhVQreigvS+4X+NNv1qCac2k7EB8GCAAYwALvjx1kpqt2pkJsPHJbTeAYZ6N
sF5KlcQBkS5xxryoJwiIgY4LS47duxkyelbs617+1dO6jadybK3zj1PW+mlbB21h+5V9YmbRe6xH
7Z1SJV+rsB8XQtatt9B5B49G2xjY+A3Or87P9J10sIvDqPlu6/lqUu+j40CULBZOwMx7AVtiIpIZ
U9HaldYclh7suHkiyJNFjVw0uFpE69KVshUDYOYSO6oIt9d7LOzxFWkIYFdOD6facYesgjwJmY1A
OGh00Pc/vW3OHNZSBj9TZLs2Jjb6IlKlQ1nrgEwLCl9CN2nauY/FHmpbFrb0DLr1z2tT0tPkqGb2
MUkB6RaR96H2zO+6oy7t3e1xu7YhrrqL5ehuWqNkzHJEan1+PgLja1cONDLZh3/wRBa2cAkA4qTx
cl5d2HGSQc9HiTVda8eV6QsGH/OdnZDMTwI34XxXd9XnhYAy7x2/rYpdvlihU+h6GFXwyajvI5sx
7jyoP+t77xsM+s/1098miYav/3KN4hK6tFa1DJ+UYiQp3hbdV7N4KaNdf1oIK/Oe8XtNkhPmVR7m
iQPi2bNeK2VflfuFTVsyILkepPJGVbe4RQuc9F9HavzarprHHIE1GseHxYLy7GdCTkbQXPDakQNl
FJNXar0AV/cMxFXFrqh+DIxl2Gm3ox/4RS1Ae2bpF7OYfJPxl6PbL52F21jNtxO8L7Rw6APIk6vT
kJnTWL0tWtR9kWDbDDsbtYDkOdmVkKUtJD23g4hC3IHLh8olYLqbrNwcO7cjA+EC0syNEqKzPdm7
MgrXTkGuHIYFtMvxPkq6XappL8xwBIYDc5sKHNXt0GOGAF8/flz49HMfQnsTxuHaovgieXDpnL20
nfhR9ZpkU/BJtg+d79XIlFjUepY+/NzFdGlOcmX6MkfjmHNBmvVxY3t0IJ/sUVu3wx//47okl24Q
YaQBybrMp/NG4AYmZ3V8xJkYUAn9pcR57gBdLkuKq4ZeWFVZY61PPxQNrmtUS94z566XJqRrVlWT
NG1zTAjiZcCEfiIEGL1NAxNNuukbf+ntPu+vOAVz65AFuzIDjh71jpeesTi+776M46p7RLxo3T6o
fybjCsUe8lDf/Byth2RhrWIp8g2vUXqk00QbjZ7kdVTVRshioFPFcKMPqzovd6Dkdk13BHyaogYx
pXsdmH1Vhkvp6OxpuLAs/vwinmuNrShOP8Z+Ma6cF5suaLadopWpvYlNKpzSzX0/nTsPOhLMHD0N
pWkZ4GCd9bHUSiatHe+pPaLube+sYW/lSy8u4e7yll7akc5d0VP/Gs7YgaxppZQwn0cP+vgnDud7
6vr+mmZaajwhSc3I6VGq5RNe76LXhLrTxRHjkUH7OK01ZnN8Ic/I4/VV3ChOv1qKKyJM3a6PmiFQ
SRCTch20LurO1AeNIt65ghopaKNhpRYL9+T8x/ptRPKOyTPTU1VPEKo2B53hS/tBKT/E5dKEwJz7
wyL8n7VI21c1cd8M9YkBp8h7HyrWk65NwblzDkWW7Tqn/2gcteDYhgurW9pCEeMufL9jHMNpdczG
5xasa7zvzZRD5/n3vWPWDI8SBmYMOv4yLNqe9CoKHcwMerupnOHBPhu+ai1t4lxEJrH4fzMymaOh
2rFyEjx/CpiQtW0WzDxkWrzg6guLkRV5lLiOTS9mMSaSAkqm/B9p37VjN4xs+0UClMOrwk6dg9tt
vwiOClQOVPj6s9i+Y2uzeTfHHhxgzgA9cO2iqorFCmtdr3MbVfEkKTbKxHCGV+RqTT08/AO1OPbp
fU1Phfd4+bPIzoszuqVERYYa0MSe79YOdXfnH+r6rLIEADe2eIbiEncla2qlD2aB2eLGCOg1w84x
w/TFe/gF6CmLCIJCxlshy8VlAfIOvELO7Tkz2jEnFcSBVOVE7xhzcP/qAt1PPyj3MmnCL8QG/tHA
AvEZf1c6taZMWoXH21SuQTrNftGDHn6h+8tfSRjGN2I4HwWZrjdPKgyhiatrz8xesxHgo7YWYQ7e
rxz9X0LCRhx3hLGdlP06QKtZcXxHuaIUePEy7jxhnoEh+99nx91N+tR1BKQMqKRH3h29ZtwL9Mr8
TvFKNII6rO8WLO4ou8snKSxbbKVy1tjYZlM5DR6KymHdMf5l6idgetACFagcSShDVRV/Oey2wBxh
/TzaZKKX2TywL5cr064D0+6AJGrsHmdS+JUmU+799AJsH2t6QNYDmsq7lt1iVdVMW3y4LANKqL7v
zV3ihf16MKbKV+wgBbG7YUsiu/DeAjI96pRATXyHNJZ06UrzHg8qLLxgGUq5baLs3jzIOmXCSLUR
w+XadTz168oeq0hofC1/dmSzs0LTABCHxiqteKPyL8MeuOnubE0o6t4kX8YXEwOn9GBF/Yg5//8G
mEAUPPAGNXHBIssG8s55pHIap+9nF5XJhZCQAMKs0addaU+SirhQLxN+hr4+e4LyeTVWSm0jafIU
nf11x556MQYWKmTxDEBTynAm+k7YJ8HKKIDSsBjLzGWTT2A3NxmQI2I3R/sxqi9q5V/2YMm/zy97
dHPee9OCfx+gYUAN07PvtjJKTFr4Zf7o4HEvkYR0fZ6Dci9QsAeagvTb+6TKRgVFWSUokGBo2IrB
whgXiGZAmFSxi+2b3hmPml74eTJhnJqOdmDEiuSFIz60P8I451l61JLGDgrZCi7EXrkbFu3n5e8i
PDPg5QCYBU841PTPv3tGAAemFtCnzJcsUG0MGZlzkvtNOUu+jqBTBricjSh2tBsTI6tdK3OaIP2a
vKMXg5Giy7+1PfD4PJDbakZ41X9tX8biWz7roYlWt9oNnwslP6WgRPGLUtYQFZaLETN0LNiDlPnd
HqMzdbTNOoBIFHFqY5WFbYe5arbHQtRHMhcAhDeLL0peAsp87ocQmfbgL8sgLTWxiME/h7a/g0sY
S6qNYGZF/Cc+brjmaAfkNHwFtsoXM/MHbJ3I6q4Cu4JDsyCG/XcsHXJGHPfU9EjLGg42Dduqf7HH
9G8pA1Aq3IrgTFdFly1xUlRBSfxxqff4Hx/b2giJ+fmy/YryEReMGbYFMFws2/J5Kh0mAImp6EnN
u/ReBdZ9fePdlh9IkB2V/bzH4amYsZUte4lOEOEQYP5AL8BcL+c21qhUEwbZ6iDxKEqf2WNWpx8v
aybwTOSnmEsGDg4r+XH3TOOVca4VQDHKqDPeDM0AEMSmXYPCrmqZawqSATTCMDCk47PBGThZVt6p
CfYMGtQVtV15wBzENbmaD+bzemV+arDnvlx3xG9unNxfrmTZuOAswXBt4P8Au6thpew8Lpjr4Dr1
1DRB1R2d4cWq/roZa3poxAIiDwNDrsvP6lQptsETAuXyzO+UBDBC1wqG/xLZOCUzac6NPdgaoFtR
k8KwCW8TZrcYhQM9DAOP/ofYeMr6aCyf7f7WQnv+snUIFl3Z4CasntXDGcjp+alhBRsbGwkW/0rU
9o5V2H7AED6gHpTAiqov6nH4aQQ22DISLZANwb7/YMAOR+hgYOwM14uzlq6b8kpJOoxVdfCsJnsF
3K8MOPL9YZ7LYL9hc1moneskZoGPBmYXrGu4hj86zWe7SfdxMf9Aj9pvPOyL1A+ztuz0DICgxNkn
IwZJi+mqSKjfu05AZ90vXeev7Yn9NOw3oT+NqSy+emUYddqPBm4F13vC0pZvubel2/uklGWALO6f
GxQTBJsCBgTW3/niyzg1M421pHhr7rPxxyxKIicC1VyU3cm88H24wSwnVkoQBIBt824TvO0Lp3CG
rgiaPuzHG2W4psXjZZsViXDeVhIYjyRIo7hvqpqxOaVD8TbD5r4syVU6/HXtBZh/YPXCsgi88B3o
Asby+yRPoEU8fLCyT1P9aWzCy1q8zwDPRfA3m0eSUVcgwnHy7COwmsxQc/v5UFfU/eDqRFZfF57a
RiUuMwcebJy3JuRVbp7tY6PDZJ6yJoeBer1ENfYBeIPbnB4/Dz5NWte36YTqrwZ0N/ObogH4siiD
Uo+GXvKlJMfIP7GLJNbMvGmLYOriV11FGyYtnZtVa0B4Z9bPl7+ZIPdkHw1FUQxRopTJl5c0AKwN
ludi0MF8rI5mlO+aK/qRbbitIDWK+hrzD6pPwvhWtq4l1vOPZC7rbZS11gjSoaB3k9F3vCEPRgo2
EOBUVruqagdJ4iU2lz/yOCcrulRV68QsA4IdLXN+zhtc3FQSAgWP0/Pz5Jygt8siAcRSFjSvv6aM
2cpF+2q/8f3I5+lZtH9vmH+U4nxAB67n2tpeBqTbV4s8pPHft5fP9OE3cAcPcyqpAn2m7MgGqZSP
6c4DK8zN+LbbEQf6vwR3tkPyBrrFWkrnwdDWV0edXUhEVkJD1vMke/VpBJpiu5N3csWe/UcaO+DN
depgNzfJdVjE2GPnAZuqhZIe4wRTkrpCfM2SPfbeJ5TsPP/IY1a6kacrlT07I7QzPC9ommPr3o3q
AQ+SqNKScLKuWgwYS3xcbPl/ZHKepjvxONYJIgqowr4B/TlYbrIotgKLTYOzyWxqhuRO1ngVm+Yf
qZy/YQu9VeKsL4LCGJ7qcjompSfRTPjx0JnDKIXDsgEu1bNh/NpArQxzaDBEeqiGYe/2PwpU1KYh
liSWQn02wlhSsvly1ux4/WSx663I701vBiCa7OEt+FBAocTYKpvoUN9hPNd5tU4tFupQfr+y9GgG
toiMsU4mgtOipiZmBl2IIN5HPT2o2rVZ7i7bm8DEz7TgHLiZlaoaZiULnARL7mo0dzqQPhLf6K5y
DVD83b1Nv10WKdOKfbvNt3GXxPAGppVuNX45R3oMY6efLgsRlEXwrGBvQQA3Y1Wan/YBAoZi9xSK
zTt6bQCQKzn+oj7KQhmuhyDLtzB96WDOEy8Ji6e7MObZNVsFCuXxPsOh1bYXZtTA6sF3jGr5yip5
VgguY0xKYxXRMTGBDpCC8wNUjL7DkzrJgy7/rNWnrL6quza08kLiRKL7EYLYYgyoSwHOy92PMcbC
PQOpKB7UQxdau2I3HOoC3AzqdblDT/3+7x+fGM+yQc4IkCH1ff12XmO7xdoPimvFfi1Vv5weSraW
rd3M9odGVgUVGeJGGl/NHYZOM/oR6iXxR2oeDeXaInuJGTL/4e78rUZ8NVdFP5B0yYLECUt7w918
zE4N0ET0cL4ZbuRLvkLTYFBjDDXxfQkkrecqrReAU9fFz2qkgVUVO93sd3liS5In4eFhlA0vO5Tw
sRN+boQznbDWNiCZmXEpLvuxuYllg+4CyEmYA0Z8WQ0OC0P8pHutpUqt2Mjke3BPPc/PGejRm6vl
zngwTrFvH/Io/1BLnEswSXImlC/kwDaLDphHTaA9ufiPGvAfbL4YD2UM6wUKwNOKz7LBVeFn+6Mo
T0tlYnLaLlfUcGftutev3ORmHpwALi7xaMEdvD1Qg7tQ4plmmACHnKwFRkDZJWSf143XBTXpXQvs
7MVT5VYPEh8Qm8rvz8hXWkqTjGuxQKr5sGDPbT6Sh7r1u6vBt3219odb3V++SkEvRVIRj0EPhKVS
7d0j2kmrcZhTXABj+YPkL13R++1fEx0BpHcrgwuQDRaEdRNT1IFTfarQYKV1VEpBF9hH4UMIIMwg
B2EYYAjcFd3NaVyOBcKUdzBPzS6/QwKIuwyDaYEcHEN4b26lcbezR7zYy/IyxwgDo1b5xcUDwnY8
K2VQN4IkDZcl6pbYgAQOI7/kaRCtmcq2xlOyanao5wRuJ3mfiPxqI4F/EFkraYB7Cgkg6i18sC+H
7jSUvgFce4d8l5i5yLmAIKsBC5TV8i0uIi6WMvZLZgIGbpcc1ufxZtoXoZf4xcfqJ2P9RfPbw2pC
dqc8SyQLD5Itk2LFBItBfJN1NgdzWdE2DBY8Y6/pUfmY77L9DCpTDwNwWqQeUPLWJDtjMqFcLFFt
NJFIC6GzsYbuiBU8TRKtRBKA0oJChwPbf9c7KPM+tXOlyxGXECpApGJVj5dPTiaB/X2TiqZYqe9R
2sAD0vg59IW/1rvLAt6OnnferQ4sSm0kWE48pIOGUxo8P7stb0cwfsIgQIy+3rqYJTgl3wHAvrfC
7LYLk1AO6Cdyge0PYH/f/ADwDGZIuPEDUOYO0/VrUf0w6n2rRZcVFcaNrRzmHRs5A63WLO8bmMOu
eC6jGmzX9dF6I7mRba0IdkBh6hvD4MJuUkyKPqXQKT8ucOtHBt5HD2nACKnN5/k0hozgnoTOUftu
vlaP+sGWlFpElwuWI+DpGK5H65HT1unWWh2pC/br1NmN2RjYJtnr6io5VdHLwn0DjQU9JsY0uNBf
AMY7H+01D4Ds6idLUI27vDla9qcZiEn60+VPKHoKboVxzkDMbqjLFcIWMAXNVX4wHBKlWeU3aNUt
xhrYAFfJbF2ScAl9kMEL28DHBV8gFzaBUziUsTfmgV6mz55W38RZElzWTBSZsZb5WwQXqiy1HmrP
Rc2yKmmQTNeOPgZqelXkEfUkX0yoDbY/EYRRolX5Z+e0tP06YgoQGRbowqcDKWQkwkKH/iOBxxMm
9jrXlBk/ta7b5kNR35tx5U+VpAIrfPyhzfgfTfjrzMiXKnNH5mTq0N+OifIF06CfsJlW+HVvd36Z
zNPeWdXY98Y0H3xjzYFkQKcvlTXFmDVIZYOvQmfY/CDuK5aLOuSVjevAWfIbo579erVeAXt+BFKL
ryTxVzuVLfdLvibfvTZylTRVA8MplxEtSafRwjohmsQ8xZfERjPO8yajblDYxFGbe4rh9SJc/Tys
wvLBDa3Ixh6Afb3s1JCEqW/CPQ/O82X/EEazjXz2903sBmNfWqeEfWrQF1AazKAHnaQzl+z7vLsK
N1K4m6gnY9xhuBM3xOsUJVcr6GIZx7u5A1fnTgaxIf5yDioXbBEbCdm5Ssk6Tp3ZUQgb2t28XLel
7GqXSeDUmTERP47mDHM0J2Sumg9o1cufRSaBu2QI6JbjJF5yAAwpvutGRB8kEsQf/s8pcRdpppqT
2iiQYOXUH4Zny8nBGXn839Rg987GukY1X/Q4ffsUmq8avT8+XRYgjIge4M6ByYDhST791QrV622K
LzHFY5g2d2ZPgVo8++4guarEMXEjiQtBi5OmQ2oMgPJJwQjeoQUHALcDUDPZRhTGdPayfrawGgEj
/q2bcX54dExiN7F+SRxCG+8/YNOgS9Ul/7VMkVGgggQQeQbk8W44sGt7E8vVMAo7GwA2agazd7u6
kvKR6JsBIAFT61jY0UHDeq4X0H08jbQTnpmz+WHoBuAIodzzw1PG4kip/g8BDj0qIBmAJeY9Z0KX
mbU9p04ZtPnJdCM9vW0WyX0pPrU/Ipgzb6w8aRXbyWdAZFdFoHRPLm5Iy5BFNeFNsVWEO7ZxcBZl
cnAhtVofL37rASZInQGq77SjA+Dg1g1nqwNRdQ/+L3BQGn7Zp2roVuvDTNJX3SEPyzKafjmkiW+1
c3uYk87cLYPe31iN/TyP+aembaUEVKLY72kaatUAWfLeVQsrq196osFFVaDYgoGq3aNr/dDjx4c5
Jt+lBJzMLfi7ZiuPc1Q8hufWpog5FdYWlwigYmiWe0HZn+rxbR/TC9XHy1FIsPyB3SIwCzPCEzwK
+MGQxPOKYh4mzAIEle5bO+2AN/ipPDrAgv3HyACSKEy7oJ0GvgXOFBwrVmxAZOZBnwYzmr3VLolU
UNj4gDDPclBmxIGkkCe6j7YSuRtPbxW31QkKUXaHxTrvvisOl49Q6EMblbgLT+vcho5ApAomO3TM
63p+qmU3nkwH7sZL3GmdHZDcBln1s58+ggzvf1OBu+zWYcGUoMa2ZejkL3huOPMpkZYERanw5kvw
Iy5eS0G3zBI21lUwwMpS/lx+ZlcEk1V2SDvfW3z4lo6tEu9oSOo+wtf3Vjj3YOv6KdNyLUW22Ef2
Pjt0lX9HDvnOidDmsCIaGQGe/SxhBS4sZlHQ5dhfPmSxq/0xFJNz73ItvTxVBszunUYgpjU7RuNo
f2dQiKac3+v9ZgsceyONu4O71K5HNUNJlPHbNjt60PY6CAIU6fqC8LbfSuIukRW4DsRFdRKgCI0O
JIkCy8820IkLVMrNnXsgoRfGvcRkpVK5SDJUa2IVM6qkThIWXfgLFMcOwfjZvLhJaO4GcCbV/5uv
m1wwWZtpBtMoqzNX6sF26F2rjjsl1mXKMVN4dxOYKC+DFQeVRJOzVhtcNNPIaqPrXfzQPjJqpi6q
dbaTh4lq2QUtjGAbaZxhpq6jYIoS0kbT9VP7aAGiqShCifkLbjekui5wuoAEYrzbku/WxStTF0WG
KWiurbvkYAB3vP02AvF03svHbgQxk3ERY8gBuH2YreaOcLKbpOptiHNBC55+HP9hkuLs3+cOzSKx
XWJLAhUgqhefaIyFdC1WVDbhI8PYFdS4zkRxrrzmGFIvLKiSHwGxexgO64mhM8gmAgRmcCaG82NV
qdypSpB+eBZu4rL1a1xqhXTDXiaGc1xjyGmcGdBG0X8Y40+zDan2etnWxAcGaFa2HK4iqzlPa/Nx
GVxsAuNZ6BU+yaagTE81OaTGF2/MIkWvfOfv8UUBsmT8Fsk3bfK6beDHeH9QENeuHVZHLP2mJrJ5
JPHhoTYAqk28gPkSLlnLvLAGWF1afcq0YwuKoJoEl09PKANPKCyFo39tmFxCk88l9hGYuWWDvXeJ
czArYAZ3xvGyGAFnBcOlMpAG4sWGrS7OrCtAew1Fyo4MLG0qHqXYcz5a+GgMqcqLnM/eQ4d2YZb6
GLlJ3aiTNZZFimL5CssroGp0TIcz+CWxMXBrIL+ftZekPClgMfFkFCaiFgNK7izVdcBtj3fcuS3G
85qadQcts64x/SyNw5FMx6zIfDSJXF9dr7R4fvXc+lYZ4xNm+yV3iSDr2srnDdMxV9dWKb5mkqlP
zkpCt88jJ3H9afL8tG8BciELJKLQu1H57Ug2r8q2ypSqrdFgzs1vtRvN7TeJ5QiuxzOduNhr2AOg
q2x8uO7bGHm1zxixndvxFWChbGtdtkirM0vkrmOQB2AfGbA/oPXkZ5fUhSjjoL91NDDqUDiBPtg7
zxpusIr0Y5770HD0Z019sXT3KRtPRhICPdxPaBqucdRor7b9vJapr7jhi2V91ZMvE5VVvgVnjp9o
o+2CchKWVjlnqukIoJhcQ9G3bJV7wyidu7orflw+eJkQzmEavcZuiAkh9gBqlwoAZZ0sSRaUWLDd
ibgDvmeAGvONlcqZ3TklGaZnov4lvf5FI1eAEEU/IqGkkRp2gflVBk8m8lKIxRMfGz3mezzCUU0d
Q/FUaPYwRc4bE259RA8a2ZZsKl14iJgWM1Ehc9k83HlAaBxCMSmfkkBVpgcr9x5sT7bxK0qOoc4f
GSwobDxQz9Y1GzM23DcGU7SGI1JILDAQAGVh6l4L6t10oNXusnWIHjhnUrlQZ5WOOtgWzMMs994r
c0qynx+8JeivCzDg/sP4L+btcI7YA9S899vnGpZNnJFFAeBet8YULPbf1w7OJHDpvjl1TlzV8HtF
eViHaIxlw4rsRN4Flo0KnC1QOpQZUtdfj7RxTw/ZUcfDRWbegovuTA/OHNaRkLwpM4Jtkhtl/bJk
oT79Q0w+k8F9fKCuGBWCXAvHnUP3pcXs2Xq7BrE/PChH2TtMlDtspfFTkOoKYMvMSFpwnakv3q/H
xK2GJhQ9DOjyYTH0NsL/x3BC9w8tlDPR3MMiNasl01f4b+p0P+hcHJI0kTTqxf77xy487oJ7eyoV
GtQz9/biuwi2uwrpEeh5H5baL3VwhAI6W1bwFMZeDzhimJ21MBTE3SHUtJrebRAESyyugDHUx83W
az9ZfVgSKZhd83YP0AhwMqL9YWDx7Tw+MTRuoF7iDE0QvgLOAbVA9vFAQJyH335tslQJBo+GT5cF
C5IhwEVjOQIkCg7WRblvt9ZJ2hj5gF0MjR7igrwQ81Preie7wi6hhcGPXvZMFBWewNOLJVtgEZuM
huhc1WbOl3SeAeFsPuSxD6jN4h4zH1fJKX42HpDvPqwAUsmj6WAdi5P7zQjMg8z9RR2gs9/AmdMI
qllwYrCl87shjPdAFAqNR2z0INjUu2QnhYwRXXFbnTlD6gD2WQHWtA6MISBflqgHnfVkhsqX7ucS
jscSMqUEi/8fJbHDzDZD36841gqwstwCQhU1NE/kgAiE/x58W4odA+5QQtlFLkwa3og4/59ELqym
45TOo5MzkFg1SK60g320UccuAIopQ8URRfCtKC66jlVbDgkw3ANSnor1ZugCQ5Vc38KPhol5sDw4
bHyN88nay5a66VEEtsxHT/syy1aXhekBoxz/jwDuNu29pbLqhGHtoEaHLmS51xJf/U7RbdAxQ2ar
kigjCmdbedzl2qS0qNUMS+FFjTWrDrtQe6UdQfIpWacUfpuNXpwZaF3SEXN+gwqZwrb3QBWIWeVE
P1yOXcLzAzG9zsgKABjCr631mjnFS4uXZLlEg3PQUEGeD1Pjq/HJ9W0s2O9lJWuRSWDLGgu9YLdR
39XQilG3Yq3DQy4t7I9dU14vVDblJBPBhSbTHJtKJS1Be8bxi7z3a11iBqK7ZqsEH4zaNVHaFM2T
EqvLn9PWbIA5ZjUf2iqtrpV1xulNWvx8+WMJ1cIbGNUTAOu/44FLdVNZdA+hQa1/aO0uNyWNW+G/
DwwcUwfx/Hs4zJEmStamWR1o032l3jTd58u/X3hom3+f89VkBKGH2cN3+sxS/NHqHmrNfmzz5LFt
itmvwHJ4WaDIiYyNQM5Z4znB3oSL4IA2iZ95+le6GH48jC+XxYi2MxywRgC3AcQRCEWcNSykVTEV
+Baz59pfIoAMX8EiBr97wXYmUg5w9O2lN4VQOw8kAWAaQUGfR0oB++8ExBLA2ffR8nP5orm+y9C9
bQw6N4/VbRIMJARXhcTyZVK5wKR6SzOWORpOs6owcPvHZUrDxbAktiiKs0CA+a0cdzch+hUd1WAr
VqfqgdW2n2oMGfpL49Ko0InEMsVh8I84vo2YLJOpZQwu3dwnB4UNlthhee36sU9vgMUoG2YRepoH
qDb00jA6y1+LfTEmS6phfXdN1WBaCHCmQ4lNMpvjs2FcuMC7NkAtChiT8xRRq7NsyKc3HhM10N6A
+r1HChITlp7lrS8bRRamSluB3BdDUaLtjbeNNRxhAejeKYdLB304hfUOc93fM6lIkZFsROoc0kzn
0WKtNKSg690YgRrzkECvZytKTN8MWfcVZC2oRX7HcM3l0xUJBtASQBMt5IYYPDg/3GZsYstRRgQW
zdin8XrXZOSDadAP1ppKJq1E/gbUQtzQ2J7DnBAXwxIXBbpy6sDPanZRZd4QUgYz+ZcIBgGA7GGE
wbrNWQuQQSc31RHBnMpfkHiauJ0Z91dorGi4Mj9YkHX/AyA5Bp03YrlzrPqWpusCXpUYKwdgMiLZ
S5o8JO0/BJONGB6OttabxssqzG7PqvrsDcm1alJ/dNtgAWnUZcsQzSVtVeJBaSuzrBvMqTFuwvTe
OmKOVcczlLEvHGmQ6WG/W4NbNgjT7R9kwoW2wpg50bsDDDOPZJOkXhrTRG0RNLM9gD6uFcNFIduR
WIvI+rFNDIoaoL68X60c5wbdhhTH6ZD6OSPri1tmxi7W6adGJ7K3rihUMjAwYNkZGJvib7l2djWF
ULvAalQEStVAM6jkkwmD/1YEZ/xxM3udVoISADTnP80oOQ2AviiPMPgwfpSFftE3wgaXjuEGttrL
Vwu61hlMa4DJK317XLP0rrDmD4PTRpftUJiTbOVwOXCJwrRB+5EElo5SiH2awdZCDuiCYS6m7FhF
8J8IBpCWgoYGVEmov+C9fB4XVXsB32xigzcLnCN6+yGnuV/Xd0UsxdhjP5+/3pBsAdAYa41otXFh
ccDC3LhMVhEYd1Nk7TLgZI27+voXmqbsm4kSV8a9CPYI7IBjBfdcrSGt6EQM8Ex5oH8q65+OfbIW
Zd8VX5flUfLdRPc29ssBDsEwj4CfxslyF+yAjRMreRKUrlafwUS5Ia5R5cQuNDn1jdAiNxI583d7
qrVjAXf2+uoqtmmgj/aT2ox7iWasKPXuk3mYCQQIFgDw+EH0pux1s6UOQWUDyJdHAKDeo3h8be+q
z9LilEwWC2GbXgWmG0zAaUMWVjFCYwKDZBwRqvpgSQ766TPotP28eNLig0r+4eFub7Tkvt9sm9Sa
Z9hKVrcHx22fa1pdgUjpIDlNoZ1s5HBfzZl6tzYWVn7/2b4wXAeyT47eTfK8hEUEGDdZPimKw+xx
g7UkoPOCsfP8RBWgmqpKt6An+jThgTM04CAffIxjGWj9FG/zWN2/1I4dkGgxqhjwCvAsj641TO6o
ICtpMI5l3PfZfh2vE+cfsgPUUJlro8iHIYhzzYw4zovSwlNDydXIK7yTAzj5GKwJwB6UnKLo5gQ4
BuB/gRQAhFb2UTdmmSKHc6gKVxu8L/lwXCmYmdwPiSNFExRZx1YQF7HUxaucZcZTvk5G269S1Qyo
SbFxvvTD9WS5XYABl2c0oHNsK9XlAc75sXMnPdLHcr0lKN3sLturWHMToLRA9USGyVesrVitctDC
BMR8dYdr27qvwRWhENm1J7oXMHX8Ww537WE/3LOwSA0Cve5EwzkkV8UOk+DqqT4uR7KTFbNEsROw
0ShcAD0U+IGc7TR2i9R8hbfnFUiMqHays+5Ue8WXy6cncj5WkWE4hYzhmwsqmWbkxKXseTrFO0Vp
dghpkoAi+kAg8UaLBhNHqKayv29ME+BPNFdBUBc4dO90ETG+FeSKDv/gACgyui672wDawp1Xp43p
VGVQZEgqv+sfNOeB0NZvHIm5CdMfF28jTNmj44939rk6GlnzwZh1EsSz35eReTKwGQugnWftoURq
8kQjDVzhsu4x+/n8FQeEHUz3g5oWNVXOv91m6kbQpKNCd6K44Drgm7CdcxlcgLCVt5XDuzfIuzIK
hJjt9g0YvAPs37AHfnNKI1kOJDJBzPSzVyhgToCRe36gCy37YXHQVU7JQH2LAGbMJR8um7nIm7Yy
OLXwku/awYWMhfwcNLzQfiStxACFaqCzj5c0DOMdhMQSW2mj9Tqa41h2P4GQfLxJrcUILivyNgDF
G4IHrHes8xiMG5xzWEr7OskqjBHoKfFuFafocLNoBAy8yugdAOWSfqOzY31OR3A7WFlzn+cFkfiA
UFUDKYJqYhwNuK7nX6wtUy3vCFQdDScC63PYGZLahEwC+/smZpAeTjYPaB5UhPoeaIiBby05SFFY
Qvf4txKcH9dFYwxax8zuWrWuiBO+LbDAk8vXdgxqeNjDGqG+FMje0jLduHiYO2QARatWBp1Tlv6s
9sfWM18ua8dytHdWslGOsxLXW+ZRq6Ec6YFP4Sbm/Tp7s4+1JqDP/ujcOEgKWRou9DFU+FEZZGDU
Fpc30sbo5snOWpCSfkzH+2X+GMtqt+xnv1NrI4IL8sR1Ks3KYHiK0X7Ks/F5tYk/66Y/ou4ItF2Z
jQiSfaRuDJ4Q+1S4HrncYhzGVjMHpQqWU3tbnoarwm+vGf5nFsrQDgTmeCaKSy9yLNKiCW3DHGfM
GRBAL82Ak5h8g0rhD2Vace4L4HrbLh0UktybKdKjdq/eW3s1LLFtIStnCmwCFWLNYF1AjLXzz/ZB
nQlmxtDlLqYnnexpegeC3Mum/raExRkFEl/QoWMEGFTNPBwATdxmrfUF60aN/sEedYq5CMA5x3UK
XKK17MOxqhUQI3Sgy61dK9LBKOZrRorK49o+xubagMZ8yU5qDf4ttezuy1Z/nKvG8RcT07ymPjx3
xMg+am6W+G2sN08ltQq/SOoZWM59Q67J6nWzT1GVfxqWsfb7eVS+q5VdeTtzmF9Lr+iO1FHUn5k3
6BL1RSeM3U7QfmACESgunKfbtZkCHAYQ242VXHVw6rKxbudFhuMmCFpshfS3GM65+yohozqAnW/C
XhoYFnwi2xoTOcBWAufby9JikcOGIsD87PCKNlO4+Yp1eRl2seTEXK62b7gIHnOP3l012xGKqlcG
kFocdZIED5kYLnZ0DekUXcWJzcoctcqVM3/3qKyGKTk0l4sa7WQYQLJGz2zVXxZAnY/ghU7R7XQQ
6C+7mUwdLmhoiZ6ZmRdjK7b5tnpHh66McOiyDEGSuzUyl7v10VMCRkOGt6Wa3bjald0T32jCpU13
MT01YFQycwl4lUwr9vdNngEUurRYFsSnZD1qNKD5UzcdLysluLPOlGKfcCPCURWzyzu8zPM22xc1
vY71Lmq9ea8X+UNlZfvL4mQacfGgnhd7UHXA4euYJ+oVI1T02ndt2cyuzPC4eEBy210Uhro/lPlj
rj0NTX6FkZxPuM4lConG2c8OkAsMA8kAio1iDRb2pp9qVO0G3QfSGLaN73BT+kvmT9+wient0eVB
W7o/GBFQ23aytE1ysO9mOJW1mpBdw1RmUIcY2RFwZ1Eep7vL308UaIGpqmPRRAOWPz8ZvxpN0fbx
BI/G5V8rt5U3hZcliD7dVgLnZWq6pOmEcAso2srXswcLHbLO+tTJKhgiOajnucAYBWAEtn84w9dS
8Pf1qCNm9a1GPmFu0dXuiS3xYNF5baVwhthmq+ZoBWpspdZG/Uqvh8SWeLBMEc4Aa3N03TxHY8Vc
kh3oag7NgG3Y2rkBTLYkygq1AWGsrtuoY7/Ll0zitlWRrRgCA79PjLJrYUpirKibjkHW3yL4DZt+
iatVixFkkToPYXcEhu4vfA32vv9v8DWEOmF2hVHGYHGJr+9S4k5KXJngi8CQrFr9bDpD4jOi0UaG
CoH5IvRtrHf8F1raD/j7ijJF3Pq6dldpWmCPoTVHivFlntGNJVcj/TbJpjtEqm3k8u3fwZna3EiY
3O5rbzy1Mvw/Ucxhi22M6k813rUo8ywDlRQhGN7uLL8agsTMMRAoCbAi894K4TwoHnolB3gHbgv9
OVUQxYPevtaUx8tRR/iNMGDGOocq2Ht4M8gp0NdGgzAawTk0A+2K3FC/xNaKfiXbgBLV6AAa91sW
jy9bYO0QxKe4nZzUr67dU3eXhrPjr/vkedxNYeNjL/kulnHTilVE8xUPOXQp381N1U3aU6focffu
2dgyOKZBw2cE4EgLZEtrAjYrC3XAP7K4r2Zm49B4OiZUhp25R+kiAKc1UOzdEAiLwfoyBAzzQ1aq
Ex/sRioXCtsFbGekx4M4P07R5IYA/X4sA6BZAQzhON61O9VXQk22+SiMWRtl+SEq8GLQOiuQS8c/
/gMJ5B7tFCXJOWLURTI9RS6xlcfl7oOaYh5yxaWSVvF+8aZj1z/W1rGkL5edQuTfWzlc+r6WA7ae
GKGVV2NnNQe8jJ1Zx7X2ZPgDMkFc9h6XKkDuKwhSWyDo9uaRlO5hrKynf9Bn80rkxDgUpKV6jedI
4dk76tEfc6OHFMj9l8UIP89GDAvLm5S6KlK1QhOMBCjHftVLw0+NBE9zb9wnTfz3Xddt9umwk93I
csu07jElghC83BoYW07rF8N9vawP81W+grF9+jJ9NzLqPLcVL0HcoEP+uhRqWJP/I+27luzGlSC/
iBF0oHmlO+e0963WC0MWBD1oABJfv0nd3avTFG9zRvswiphQqKsBFAuFqqxMjF/a3VFVKFUIqqIs
+xsYB/hzIduMkXMb+lyrhaWtO7odx90ikWwE9d1CwE2vSygbJiSsovw6j+tw78Pa/JKBbwMNJTiK
Fmbi90t1eyOzNc1FZH7sMXAHOB+NgTONXBfECkW0z/ex/MD13p4bXMXJeu5n8AuicQLp+KM/nJB9
BNnw02ReMOzp8259ZRCPg14ARt4xkb5yfz65ADxUHV4l2t1sIDwB4sZ3KuObNqArCtwlwSThutpV
eJ0pMZqAN3J1oOZJ11Bi2sl3N6M8OLcxZg4uCogdrQ6p7Wq/wpgY5HETHWTi7rG5MC5pPATaZ36i
YRYjqd9rcG2uCxifRRNPNzF8/t4xUlMWrNCBq5hHK4CkZsC1a93a+Zi3AFloNP22sgq4jiKaJxak
iHfdnsxYHd24ARgXdzSc/W+Kn+fGVu5QGZ3tIaYXIbfs7wRAs8quusAunPjj8LH9UZ2tahUPhZ47
88hgqI+H5nYYwyX7GI724+Q/avcAih/IDkHR/3CR3xu5HOdZyOrwDQ5qgcFoLrIPN8mj9FQ/Qkcq
yAhwiJBlPWbxHvPLZrp9ts5VnHSIlo9qQVvOrU6OUKEco7xKv368m3tGVs7P9MloTZSMQ7yUvmQu
gRIHpnl3juxPb0ev04cwho/O+J8w7RZ80WR2Mb00ezemd5Vpd/ZeaXBJxd4HvvcmVps1Vn3jz2A9
/UVK7bVxTmIPQp3KAvPXRZM/p+n9xxu34YbvLa52Dn1Pr5h7VHCHpD2BrSrKIg4a/TQgUKb9BzT6
y8f60QpXod0W1TRnpMF7JbbnwE3U0Y7IHMpomc8ag2nP5/+8SgCaw9XlGGBYhaz3KkSNtq1E2WF9
9sEPQNmY8C9LCGEHcSHm2D8sJONuhCrVHibxT5d8b3gVtcZydIgCcVXYG/eqfU33IF9brnK+sHWg
GqcKQH/8/PxEjwbwXjJZGHv2CkJ/pjnvl7EKU7JyvHSWMGPhxcwhSuQ9522UT7Glx7tFm40IBWug
iF4mmjDvsb4oUx/gGTLjtEggMePdB+BQS6MizL8sxOX/mZ1xHj7+BDY38rfNNW90P02K0xE2hREo
zMx02tsIgXn7gerfhjpGfv+xva0wgoIKoNLOQia6Bj4CwtxOVmljN8vsQP1Lvzxko3H42MgGJgQe
jzlVANh8FPPWO2kB820QhXRbhiPYGXqQlQfVgWEeCK+vpCwCCHSHf2MTaLal+IGa0Rqsak9Wivry
L5tTZIagX+RxGjHQQaTBBLAeRuXHnc3c+srQSPyvyVU46TxfS8EzhFs0P5X6g579607dEjhsIHjA
NQty/cV5zq5Mifk0F/h9vFq6/EoJ4zRp4pgTdydB3HR8HBImix1Mjv0xrc4sULGPVLLQHyGWAoa7
HnoI9WUfVU8WDRCrAFDSjwbZObLN7QPwHEPymFdD9eP98pQp0YWcMEPCMvZYDEZExZh87BUbJpba
EWYIkZcCtrkKwBA0E7XIoI6VtYHh0lg14869vBHiTQPjDb8GIfU/ilQDowAsZzWYSCwwHg0kKKE4
Q/IiKljcmo//fjkGxqShOgOFuz/KRRUowUte5GWYF+XVzKujPuzNtm/t2LmJlU8zzdC1xgGDgAmK
w7z6vsv1ueVt5rmFlVenQifzrCro6D73P6ECC2KERIv9LyKN+dWioFM9lnir7HyrG4EPVl2UlIF3
XciO3jtbTiyh1Qa0UjMv7T6TOn1smSNOvpD9XvRbftQqy3hnatni88+21Oup9Cektpg+MwLJAwEQ
DfRg+alJ/LcOeO8dk5tOiHkplEoddIjX/E2a6zGHKhyal5/IeC9VbNlVUFpN0ObfPnbBzX08M7VO
EoEqoM4Ef7f8Yz7fSi1yrJ3VbLrgmYlltWf7R4yssScGB2l7Yzy2slbHTtZ/MZWIgtCCtDZtC7F1
/famioC+roXWNrrgzQs9ohx6gAxRdWXNgZMs+Sd5+pu9Q535l0K1ueZ+4ikRNZ2wsMxQSSbLi9wo
Xht3j2NqOYI//A/83f/PjPl+/0SR9j54WyC1zOqDo+K0B9sUEcBT7+S3m74AXqJfc50wt/z92UHN
LCsgHQC3a5hCkZCNRTRL67ZprTL8eOc2XeLM0srrplk1soMwcMi8/AI3bgBC1uhjE5u7dmZi5XV2
rTLPHjHc2JbZrSwKdt86qX89ZpUBMSX58rG1va1bhdnS5dzvCsSIXjxTE1VplSaOevjYyNb7yjRw
VcAXFlb3Nca/N6jnDqxdyMbS8hcxSgUFIPnJuZ3iJmK7He/NYzqzt/z9mUPYAgRtrG+q0AeTlDu+
mOnp4xVtBjqMJKFvtyQO64yobPXBLycoyCrjZWBRZT5mwwNpk11d3K0UFgmDiVQZnVW4xcodMtGh
+A1SqbACzrMLcLlnYQ4CnymUY0gkao/DP5h/2lzfmdWVWyBHytNpgJ/rXRfy4RtNrwf9c15czLsl
oCUK/BElXJA24sbQ/0Sla6bIagcjFuFghUvGl0Xek3QPPVSil2fplB4/PrrN7+vM3uoT7mk7jaTA
hiofBLkTvaB6ZFVtoPSddHbTCc8MrU4O9A2qsvslVmTpteuUUWfXO7Fiz8TqmMCAa1VaA00BMHuo
qK06/zCaOd2x8j988PcRrTIlXVZFKXwcEY9Vgrn5wyzv2f99antgkShCS/5FDRLXIsjrlz/xla3n
BgrLTT2dFhCUBescne/V/JnLw8e+sBn9zmws+3sWJ3rGORAgSMbErF9g9xIGdVk9/fSxle2P6fdK
VtcTH3A/sRnbl7PhE+R8gG12WX+T6Z5KPOn0T53et88f29zMbsEog+rBUkFAbf/90qxBeOVkQGYK
YAk8OGbyiwqILmOT3m0FkOmvUgKNrO8fG97aUpABLbEK2joge31vt5nytk072B26UT3O4MoMZJpl
d6am7WzrpqVF/Q/jk3iervMmmZJBG00c3jw8m9mjbYap9uXjxWydHNh4ID7p4pUDR3y/GGaWQ97Q
Rfhcv6vr49QfIWbrDJ+KPXmIPUOrD1mf2pnVWQlH9C8UuSqNyNciHSjn3X7qtiXbtjFrBE7eda7E
WMozS+F8fKC0bOciJ99Kyw365SPbI6rcCk/QAP6vrVWo1VsxkZxiVXn1WXDQd83/GkK1QHN+G1id
j9LakrGcVyHtGSC3X4byX89BvjewPhfhQcXdxD0/AXE7z2+uMQQ690LH2cnDlhC6vgUBMoI+CDRp
/1SznKx5GF1zQErOr+lwm5lZ0IHfBRI7SJjAZ9u08ceuvfn1EJRzLLTJnD/oOjJUqVxKZ8xyaGbI
0VMc5Y2q90orW5ctxmMxnYfqEQp9q7pHqfe62/bYv7rTbjOiwsHNjy1wfKHPpp2cbMPbMGUGCi0b
83oovq2cgRhsAL/+BO5Gdw7IEFB7Vy5gy4SJn40cFu1nDB6+jwdDWwhaTnTR654i6Lm3yFOeq0MX
mwm0Qrw+qmliHvde1Ru9P0ziwig0imywDq8H9+yi5Lnf4X1T2rFzUcXQswwGHdCVcCndz8dirzq7
aZGAHdfxwH6+yCO8X+hcVB23neVZEM/x9N0ImgM7LIN7bARMZg+guvU+sM/NrQJFnw82+NwQKLpo
ngN1BXsh+LuTzEGDs4pYtNeP24iC7wyufGUcU33SBlzJJbWDnkQCPEp2M0dd8aK8aafks4GuwkeN
iiZq3fgI0Pp+v5tdYxUjTwHqkqFKulN/0G7YSTuI6/1S8MYH987U6uCsQqtHK0Md30mvhvw5m+5M
xHlX7rSjN6LHOzOrA8t4r6XGgCbqoB4b+rMfP+nzHnZqbymrMzJU09kYJkZC5nmB4VxQyBhoN4L9
+/mAJeSCVWsZWUYoXJUpCtDTUZVqRTjqIvCswKF3rXz719H2nY1V1Y+5dLK83Cug/9VHxJyuehBZ
uJV2+P8zs3K0wjBHXhMfE+Ug9PdY2DSBI5w9d948fJD5A9e5tMV+jTWdZc1ZCdkH0wU3jATntYb3
aPs4P48/lsbKGOmQpIkwfLSHjNwzuvI40x+61s1RpAfVaVNeyuHNk3tYs+U2X13COKXfC1t5nCd1
ZyAGaopdlyWFXh+pVl81ehNzKV/V3B5r++lvDuy3xVV+4bRem3IM14R67wZdB6n74RO3d7KkrWj+
bl2r9xsw20rrSlQYlwNbBCDSOxLbgXaoMCT6F3rjy/f03zWtIY+kqaUYinyxhpZ9/yUDWYsWwjea
YPppJ4uwzh44a8s5DJCOQWACs2SgwHkfYHlPHDkViHo6nQKn+uI3l9JPPj6qzSh+bmQVJ3yvRg23
gpH5Ij0sGtY1NKybCNNYu2/fLUc8N7UKF17rEqb5CH1A1nH65M0iwMqD1MXIA/D7x52VLb/52u+R
zSDvdKC4iKnR99tnyUL0VMDv7cNwwvA30gvv0QsosEUsUjvF2o0cCviy38ZWztj6lObNsBTuWxlk
3Wu6S/a+Y2E9JidqpzTm5WFo1ZDCNG+7/vlvNgzZOgr20IdBFv1+w6QGWhRiQjyh+zQDsmQd08i4
SR8Xmhm6SzOzdQ8uuDywi6GZjZ7ye2PC6Zo+Qx8CzJIPDAhVwl+y+qHq97jQt5zu3M7KC9jYzp1k
iLBeGdcnN6H3GtQMFmAU3HyZUvIAh+lCGRz/AlOE7O/3ClcuAdVECsVKWCbmCyN+wIGtLIyda2sr
Rixz5XgYYNQCjBPvt9HLZxBzm6gn2U5ZPapylEE++Oa9VsPwx/6x5YDnplbhyLeMUWKaFmWDLr+r
Mh2KOtqOiS2nODexCkZNqlla7SxNI/vSBHbCuZ+Mo1XvWNm8Oc7NrAIRBoXrDuioKtSGML23wzJa
QK+5jKaY/AOutMWV14Ho3NyysWeZRS08THeNWJXVHU3y1uIWtqIKejPib0LeuaXFW84s+RlkUpm3
tJehQ8KO/GA9+Nf/YYjf52nfc71V7tISP58ATEU7AsW4VBbxbLqHstpb057brQIFaL1aHdAhlFtY
UF4599VNm2TJhAZsGRih/3MfF7VVGQZE6fdHtYoZruZIV6BR8CuzSH+az+ooAu3FpgvVKF6mzaX3
F1AKmMSYIR6ngPraKx+Zx1xyrULNB1qgD6MYmsDq6MPHH/D/8PvfRlbuQW3ppcb0K2PqoLkO1s9H
duCRf4AexNe/yV7OV7RyD1Mas5U5uBFpQ4NMqGC2jp0dfbykrYBho96HOsLCREhWMcnONVU4BU6K
j8+5QwNKh6CWD8Lc6Xps+fq5nVVgUp3vct1Dp9cVFCfzVbLbYpdcevkh6zhxbmQVlkb0pjRWokc6
JUZSxVmiaDBciHD+pdfR7YbBrS/r3N7K50oHgtfcRxjsIvJtirSgP3jIpUlo9RDaBgwQQGXu3n98
YptOeG515YS2pog/1Evrbw4m1A1qiIviTYJHAvIM7W9qIhjb/e0hKzf00rYY5IIK8Iqfk+pAEA9i
R5MGvjNHfr0DKduMHCjXwRcBmseE5cof/dqZelrDmgzti/6mxsXi3ui37gX6wZF72n8jbJ4hSnfg
BQdEwF0XYTBy5s5tjq9sGjhUjG5Ka+e8Nj3/zMDquDLNnCDMg5gxT3U0zk/SAHeHSj52iq0bEiQ1
qEFaSGSA5X1/b+XTkng22LaCJARCXYTcts59DUnnlOrBx7Y2JvVAWHpmbL2i2Woxk4yK6tgFokyG
q0VqKktIPN+O34ZfKsIZNDjcu+L1Y8ubWwn6QeBf0aMAVdP7VZZl6uSuia3MhwNTz0X9JuXOM2Qz
Hv424azSwTHXmak3cIfcD4QVZ/mtpU6a9uPjhWxbQWq7FIstTI2/X4hRUH/y+6XZDNRXwOhURk5u
RBMGeJzasXcObLlt/wiL1m9rq7CoGG+KjuBqnPU2aZ3pjtX5586mQc3Toyu8g6mzPfa67Sh1ZnTl
kboCCYlwsZH2wYJ4UnPI+1B71hMTykn9sZY7KeneGlc+medZW5n4AsJSTUEOiqhq/mx3RpAx9DRR
dGjGPS6lzcCBz8ByLcQrgFjen+FIQO6ht7hsXPnYaCyYvZ3AsR0LbfTjLHzWkCJexULdmlKiF7gz
/SxAhvjr8XUBNbTAHAP9UwYi0To09557m8tC7EXpc2n/rF2TtXXjDQXOTV6QTyqyokUlW0AhvgOF
XsgAU94rum8enQOyIyhCAXlmrb5qNInoAFXaEipv/kWJ/g/rQOAwTUUijO7RllqYltnx4w9wO4b9
NrquRnXcd8dxecEULwtHKyCeN8UEOP0QYPIXI9xH7yGLx0t7Z3s3d/fM7OpIeT/QTmRItxrZ3/RZ
fzsA0Pzx0jaDJHQAkcuhcmOstxNDCbo/SAYWcBS9LFNhdu/LOP9NAPttZL19xaw1HltALKJ5I+CO
IgbgiMNttdeO3LzXzuys9gs1FpQfoNIXCoVOmoSaRUnkXUFRQCRG5Klhxy82zwe4koWi1AKOeeWL
TLhZpzCHg3S4CnoP6PId+YwdA2uyCjLbxLM4Ir/hFoFm3urjTmt6O/D+XsK66FmRyqj9FJ7tPy7y
KiwevroxZM9uvGQ+qrePnW3TGgHUAqJuAMqjHfk+Cto5Sofu0gl3rlWyPJjZobha4Gf/RPFry7UJ
AoUH5TowyK5xF6mlidoY4XVOGZfWc29fYSzl4wVtORyBbhAE6rAoSAe9Xw9tqtbRmKxCp+FlxGf7
liCD9yUKHVltXOr9Xt1z2yBQMZB5Qm133cRtbbNkeY/XOeudCI0MlPsvLbC+mtoXew95u2kLcn+A
4UC74o9xgw4SyDx10AAqujHMWIy0MbBAMKKxF5KfPt7I5eDXScfyIAfKA82zP3h4PerU1G6AXFCy
jHW8GWpWPnJ7vCxrD5rH/GgV9EqyaaepsZVZ4a0CgLuJ00Pa/f78ejQDuBpR5LUnSr8qt4QcsYPB
JSlyeVRN8xfP2nNzy69zVi9qDZXbYwrYDKQJoELsBAaOTmh7nfBNxz9b1cori3rIKjYgDI5eREYe
oxJgqb17eNM7zoysEppKkw4tTIeFbvq5YvdZgalXPZqzp5kePvaNzeWAP/EX/a+J6PF+1ww7c2xW
oM1OiA81ujyZize335P+3rICmA4aPxhn/VNHHY31cQAFJQKhwgUvfpTtNyaTj1eyEc4XdTaMrEEj
gvyhTD3Iek4tU2Nhis9IL28ayNB9bGErC3xnYuVivHQzoDygJQws5Xj4z3Mf5MUulByTKe7v2img
ybw3j7KFvXCg8rQIRuApjvrQ+zNyHW0yKpRTwhrgwF/z0N4biZsRA2vAQ/wDbPHGVgIN5C2jf6CY
N9eRd+g03dB7AR5gMPcwTgIk8jtbuZFpLpBAjP4hq4YO6WpN4L8eUILHjxfJEM0vmR32QZmor8OR
ozDJT/bteFV8gjxmZO2hFnB7bIQm2MYMG5RMcH2tI/1s9lmryxIyI0D9gm9S874wq2+dwMUcHQPd
pTPYANtxNxLzOFzWtf59GKF2xZnzZMwE8zm+fplXM9ExwDV+re3CDJperw/5YMxJL3pozIvm1iL2
HKVO8VCPxWeNkXuo90xBS9UcziVayrZXkdBlOcNzs+InlLDGKRiN7NPY596d8CrzlTVmFbR23QSp
V2pRoYYWTVo2ZiGAlX3M6ja7xFdXnEosIo9wARSBQgcv1Cf2bIhcJDnavQtppx7OxsSjsoP2wYDB
8ci0lR7wJT1tJ37v+4N+UZsents5fjBqGE+17EVgZimksEavi/QMaCOOhC9SYz0dENXR7+xT/CZk
fNZbSq9KzxBfLbt89M02Bz0FzwJ3It2xzLIm8Etg/2Zdusk4GLdzUzk/Pb+CbxWVFkC92n6zXNVG
nT+it5k1epRm0uUBmIYHYBXS3A8hDcOiljbezy6d7op0fIZ/mofOm/RAjg4EjtmUJVrnabEQnRUN
ky8D2ZJn0D7QBKFOhxB97R9Vq1VGlCqGR1TdlxGjqGpVZh0aPXmdzNQ+uMK1AOS3RcANDnk6LgvI
BuVVH4yZfavJ6dVmjX4aMXwX4y1V3UreucnE5gpgHvXctGl16TEhgkw11mNp8ywuOgwjT0qMUeWW
VVCg0XWobXlPO/d6aIm8VjWn12lZdaHBVHPXO24Bj7B/dIryW+lbaZAq0HHgIGuoEDp1woGFOHqm
rAJeURWzwSkOWgEEX61ASeZnwMpUQFY/DANvIoh0ud/n2aQHzNTxh96pPYzs1+rRGgkEf3sbXVGN
NgEfVBoaqe2/Zao24wpRO/aWmep6njrw3hbdEcy1oAuz58I7pJiDCYxx/Dm2jX7Ep/NpxmPuko/d
t9a1ATnxyQP3QTmnK7dFblN8t6uyjaCpoN3pWfpDR2QD/7boXjUzAycu6VF5mWYrFqQBGXzhDmFt
Ex4Oddletmo2A1DbZUdzBPu+OZHmCEmi8YjB+SIaCAjzwNXrQ9zDL+WzRqzvMvXnqKi1KRISvuhY
gqAkPGdgNVdjnOuuCG28eKOBoxAIUTaQdErqx15uo3orsmfeFV/bQvGwI+Bi7NvSjEu/NYOeea/I
68yks7LyMIEgGIw6pD2xfiCh0ifn2qxMdAkyXskDFR4HiDwl0ShbUP5azh08XgLkTShgnRPYYxyW
H9lcXo6+MYUEgLfYmUDKBqlkDJSrQbsehetdCF73FxIQxKNfDHlYDqYdUj+7qsfxaUK7LC4HlCIs
Yj1IKy9PNdWrY4rzsAKPu/ktoJda1Fg6C/o21e+UkddBjV/9IIE1jlhhy5PXpcMx640x5iXYIc3a
OhU2mT4Pk/iaZUy+jGmaYqIez3Od8uqqaagZ8Zq5ceWYfTQYhnrzG6bfSN9jn0RtfnfHtLgbcsOM
ESCqO2jI+yc2pNqJm/JnhQjyQEl6www870pSg85RFnQIO2p1YV+q0g4UajKBl1pOoNf9eMCQs4qd
UdoXYjKawOzw6Ttp6V/ZtKuSNjPSN833hksJgc1FmM2gyVSUfmDoXRaQun50BBWX2WhW11M1eGHa
8vYyVdPwQCfjoZR1GRtDzz9JmbuhVkMgt3NIddBAHRv5RKSBb4D6Pu+tEaKO4L9P6RzYtF3kQN8a
NTphji8uMNvsR5462JaumYIpm+qTUZg8yvWsOgp70gDK69400j4pWhUJBnWzU608PfIEFych9a8s
NdoLhXzjSpTcSDS/G58ayJqdWgHMLJ05D2aIxQa95jonpeUanvwpi5rB+m4xUBMWfj6Ek+zGoB1L
HtVq8D/bEpEDWZHRYWDDSt9SazRxTbkKcdPqIr/z9PseusSBGk0Lt/BUiJfRZ32HQeXODT3ALm+s
wrsCL6mDD7Rg4cz9NCiV8QUi9OKKu713Kgw23cDkd5WXdWILKW51zrRLDRLxuDJ0DPnPPblVLTMc
UGo6x1T2WhV4VT4nlUMhP1r0mIxuBYqEVJL6wZnmO0dr1E9hAy1JKYZcAuSpn9Iut08aBhki6ld3
Y8bIwQGW/bXOchZ3kGy60hwClSYh8IM9vQhFJ42L2ULrSeYQdWeWcEM+tLdd4VS3qSeyiFl19c1p
QNevCRRrXCMVV4XsBxRr0zLJwddyWTqTFygFVWNTIUbaGbMuBq03gxzMdXnQG/Z4pU9UO8za1CbS
yUp0aDRf3kHXIT3o4wh5jdT8UbjQfGQY0ghSIcwLq7Xb65n3rxDZgZBVXUlgl3XVxK4xyIuctuV1
3bs81IjW25H0lH/Msg7FuJRJFTS4U7+ZA3FD3Um/41YHVz3JcusHjCPel53WRH07mk9y6OhhqPsq
wIVkxJ7fQlwEdK1HVwNQuRUzakgVtLs4a+YQK/kxG/mjC263EGyi6dETLruwBbQpe5N9prh5cJ17
9Im2XvNtqqalBYFWBMiVRnwCbuVczZB8zPvqAW9EeoEnPr3wnGF6SK3WOCJH6pBuDTyWNDNuIMrX
xE2RGkfkPjQkQvAwL112VIrnt3UNyZ+COzgA3UvhGWnh/GwnOIUa5TH3e3hfqz1xpeQl9P8Ej/3R
Hn9KzNyHds+tGP+IxzWeVSfR8ReeV/TQZZP47HKnCgSxOUS2JlK8oBab3vW5cQNiPghzpi6/1GcQ
tJWkAj+E1XWBkYKozepxR9GxeQER9xjwkVz7Q/aqk9wNGEm9Y22Z7fXYW4v2mpfH+HqLZzE117SU
LrriVRobXm6GhkjfKFcIeG3n3WGk76LovPzGHHt+WRaV+zkTwruv8soZg15Z/Y3tciSpnebbYAiG
UkzAdK4dlhvzgni9NsREB/9l2dlP0JFhx67yiu+0azA/IDXPjy2uNSIQhvxKZ3hrrdAAdlu/gdLw
CDIRqecBeHVl7NSDfzGPnp7ksrTioh9lpBd+5oGdA1mAIBwM7UNv5U+lBjxmUIEeL1JTk945mNkH
YYjW3kNUZjo14FEKHe704AhIjcRr2ibRU2gq1NBMPA0+zWNpDWkyZbRAgS837jtUYE5GNWcvfVY9
96hqRCDn7l+g2UtPgIxpKKP52ZPEFHswiFw9NV3xJItKP3SSjm++JVCHwkLIkdhVHpWpZl8q163u
aKUZB8zwW4HCG+tUaFb5fTKpOrDZH3EFUKKCQk7XmVk/oNOQBv3okW+gncbYY4EZH4xNlVgo729M
1UOeBw7SJBIdiVA5qQy4qJAJCE2E/pyhBZGSWv7spgx0RZXusqDq8GeoZyVa7lU3h3Xdp4k+MnKB
ybqbCtz4Wlhxz7qzy6adI5pmsGE0Ur2YPPtKFqhSa8prfOblEcP914ZbpgiWU8WqqDYUbiaJNg+o
9XppQG1Spge/0I3ELBvj2AgjfRAVvk8wG3oHXQr1RovhFi72SMa++eRMOhIm2owvlpnlhzoTdaK7
1EpsaNWeNGNuA59k2ZMHraWEV1V5WRBqDQGZ7AedZu3J5XJ6VK1RPhmcopLq+vd4wRiHaQA7w9hY
2rJT4Dj2McWCCN5/E07eX3skI0aQy0m7mLPSfBr8TN4MCl8q/rv3WzAiA2AiErBmZIGnTf5d3tlZ
UorGwOTV+N0FROjotPPwqgOcS9GLgQ4soUN+PdC8R9x126Ps6u6I6kOKfAJpS82t/nryZhM8ZgUl
ScG4GVWKz68aKdPnisusuqxtnF40U8e4HgQBuYWvt3jaT7PAhBHvuohJW8Wqo23U5Mv7oEGefiPK
WTfifs6bMfB5jXjldf6121MtMSGtftnJgUYNtQeo+zlp1Lb+N2hjDQj3ehcjrMp7Vzq3jhyaFy13
BFQkFP8qBrO4HycJom5jstnJUFN2o/O5+5z7MCx7Btls0otbo0dYRybenPAChJJlqucPNMdUv98O
faQ5c/MgSku/xpVB3lIXT7vAaVuIuLhQmtACllc33qRAbDVzsKu1fRq2Y88Sj/n0wajb7kAMx0Wo
o528mjSzx5uuNa6qmrI3Qkfw9nl2gqndx9zP76WuQNlm80fVOVkyd8yOy7G4s4R3w33rq7DGB06d
V6+0epBqco9HNputayAQ5h8IzzkuWGqCo3zKkWXZvbc8kY0XfVj6pFPd66g5991b5XvTZSOLh5aR
3o2gsIGJotptJKoWQj14bmE9ILjhweM0XZL7dvHS9subaBT9RYrHXCDGPEWqQPEowGvrUM/zI/Or
b6mm+oBqDscf5svUcaD0KwMvDknMz+C1xLuvHNzDKHIr1FuHvVoae1Ztlb3moESLs1IvH4Xm2fGo
IW5kU/tsK1wmplM630c7FRMe6COmL8E0epyn7HaYUxbKVliHtqj4jeIuCX2DQ6JlLEiEeSPbCJwR
d37Jwe5vI/c8tQbeHayX8kQyU4mQauXnudNnQAzId6u3f3CSvxlpZyRprQ9Bj1fsvZuNLBadid9p
dtGGrV2zDx2JjF/n4FnyJgdtdh/eOk5afvJxJHh+pjoyRk6DIutwI1GBkNNbzpUnULlBaOHXnjVZ
pxrR4I6DVwkkTrWXRhZHziBHDwCESti4M22iQS2oGD+7PkQx8P80u5zAp3JdZ1bUZO2jyVx16lEd
OY15xr7UszkcfTnWNGhlw3AtTvYJAyDNk48k9pLmmf7T9XJ1Io2vX3RAQeD6LtqwMzR28HNqAptY
1JHDhu7esnsn6ZUmDrOpYU4euIJjxjug0vAdIofieJTVubIxr2V6gKb3B9ev+bPdyG8a7btPTg6u
rwCyVB0eIk2TRW7VNoCPZLS79VvkvKD8tMj3Bvfn1ZD5fqwmZkXCtcdvQokvmaVlrwhZJgK4Xs1m
mIOYJ3I79b2YvD7GWOQpLSFfCpbZ59S1Lh1b18IZczsYHIfIlmsn9YjB8cn9Pxxd15akthb9ItYi
iPRKqNzV1Xl6XljTwUIkCQUE+vq7677ZHtsz1QXSOTs+6SXDnoXZiDRVys3TkDao5nik2UXgEY3d
mbKbSuOiy5N9u1XIrL/api/yPtvFzVp6JCqgvDnIUFw9hW0YBkahf7gldTqc6PDkgrwerC70/Nb3
F0c+ohZxXEg0INyr9exQzRI+RGrYN7iQMne10OcS6e3cuv0Ib6pYM/7XNhvYBIaUipwXMEb+WfEF
kwaBvV5XyTRpSj41/yW0OwnBDwj/Ku0oz0sIGMV/8pT4CZYf4kUFNAL1SF7shAKhuDukFpY6Py83
+RYIWqu5KdtofIQz7ohkzxoj72Pb6QMCUitFkhuMPAWf+ZH02x5Re8gbUdg99np7RL9ZESEqPvOO
lqrCR9m0ODCzWwiirROkFlfROryN0hULgZy64QebH6dMHsfowxD/wOyyV1i+8bsUg8E1P6cfFHRo
r5e9H2BTYO+4xY9pnF94nlSW9Dg1zgLHoF0JUMMnE+mDFu+Lspj6dSHX5dgY+RzwsPCCCHhT+j5m
qPgjakdtUsrw5DG3T/KpFtPUFyK/JXlUSMeP8SR2ZjT4OMuZaHk2Y5XGI67X8VPlBN9tniH/BF3D
SUS/spmWdgn3bbid81ichwVLAAbZNOVv85o/0x4Ao490m+2Uue222nf8uHfCYiCkEjc4wm42jA/k
lEG7Mjb3E4GIfWLEYyA8qAXW9yDChtTgXV/IiUdzCTfEwbpwv+Jxo0tXZyq8mmC7uPVvnwNoHeql
9z8iKSoaewcRvqaBKNKI7+P4TzKixpTPD936j8aPFCeIl7pX6+gtA8CydkGxeU09tj++j0O6AVTb
47vDL3Flamn+MP4jmz1t1acDuLX2KK1hxK9csmfRVq4mq5Px5BageWrGe7A8sTApZv6M8Is6xrsf
A37o022HSR1ln6J2yG9AB8DBhg8SxdAijPcRmiBd+jw3eS25X4zYhin/bwWWZ/YoQy4orjHkAJ+T
6BOT90li6uBw8mBOnvy1tuCP2PTe5O8SjYR5Zws2YuLUGH+WJ0XDW+zJcmnmMmFPAzII0jYBErzt
6dQUXhbBC65xj8mHTrodxqnduqV/+zF8bXofG780FS5APbfVhht9orfUPiUWhe60340EN/4rX5cq
sZfN2nLs8YeDehy4mZpx6yZRsWjsGNsu0rcWV6qG+8N153h90cMbtu8qU1mlMYcDBegjH2jB4+b/
w0Dk0W9/OGbq39afp+22tP9GAMwjx6X/bjQ021gtt2Xep7gBuuzH25DSGH4yGhcteCeUEdTblO3S
VT5PS/jF0AyMJhY21YsDQr91b0IfFMC/PHBALdbjinD2jf6Jhgx310M/XazCciNwIDVUXVESu9dy
rVuViipuSMU2/Krl4UPAT3qyQeHFj0Y9dnT+0noAfpyhr9fVaZfULGvOPjOuWJXeN/hXRRSeumU5
Tl72xA1/ZA15m9EaKGP5kDN0+zQ0/Lifp9OSf6wcDFBM1a4fAqi6I7xDedvWYbqWEns9fFAvW3bu
w+1BeHaHeob/KPWnko7NNYf2627LUr4uTWNxr/aVC6NiQMZMlefivY+zgxpd4aCqSob7ITXtoC/Y
YVfb61keSCh3sQYS4lJbGZYdQvvSrtkxULJe5wSW7qhaKYowNTxeK3IZ/A7jo38SaoU3Wp6tx1/b
WFZ80wUu38q1QZGx9UIl7g+57HLS1IyT0thkL5FFrXGq84xfGMC2Dv/PFLW9C4iquQ/OXrMcPC8q
RZCXrY0fQTpf14hcSPvNAvcIeyVOoFsrp1OS0EM8v3j6FGSvDUP/03URry37ygFRDtFjnj7TGX+V
OZxATTlHH4s6rHkVNFeK8kF6Zj7fbSx/UP1+m8Lz0JBSDlMt7d9+4DU0Z8dx3vUwtsGlT3/kPJ2X
7GIB/Da5OHbtn1l+9Gg7aNuPRXhV2mVPIbV7n62AQl5oFF6Ye7zv692IYJD+Z6DewWI5wuMZIO3H
qc8c9I7/vpFtr5EGTmJTpQwVIYkAdu7VbbsUCfom896ePd2fghB1GAhPTDjOsAiaw53PkAQI7bJB
CXZ8a4fLPV1gMh9B8M+ipTr95M2Emy1+48rWo3BpweVPipGiE/hCu+UC2Valtw+SWDALGMCnUgCZ
2rovhbNobL8Bbv+d3FevBWpf8sJF6dECw4ymFW+6f+SrKBI/BFC8VV7fllP7uAbtKfO7KlE+brr0
2PjpnxzoxTQsZ+2Sxy0JuoKypx7H0hArbNWyCO1QpfYvB1sVeQ1wSj8tQ/mV99858AT9PsXw4U9m
Lobl1Af/pgSpFtOPCo/5nH+qlpWLSMoMcStg79cGkDAKnwdIuU1cQchVbRrgbl8Q0+3SDa7W7slp
e0bTZum164Hh8ovTtxAedYr9isdw5A0LcneOMQocpUCsSrDsiJlKrvMae9XH6r4MjBjTrAuxNTWl
adk36yHM16M3bWU/j+8bTIsFwO2aDRBOKlfkIio9AOF9Vk8p+WCkq0g67SUdrsEIsdoMxgnLy4gO
J4nmb5Whv2LFJ9mwu88Cc4YqN0AkEuwAR9Rpo/4EqYd35kbxDEc8xRKL34SehFteMpR6NSFCh7u9
Wv8xexSbf5nl7xj49bbqwgVB1aY5vsUd3h3sKB4mjGZPhD4iVaIMaVxHOQpDIE+wrJoirCsJMDYO
Nu1ZMvo4zRkYHa+Cc+2mhmsqslp0n4bdNG61tuu6T+TMzpUdc4YdOGvnzzmg4GaYe8VMMeF6Yfh2
GeLVwV+q9sJ6Sw4sMvZB95Rgm0gwxWwi00UE+9h+yA2u1BTgCMpM1krwzr91OcVFQ2MfWBg+KZ2Y
fKe5ZbtgWW7txugHYI7gQCzraj7Ot95LuiPYxANPtzc7oFuPcXz9FmNd6AHzHSBsrAkbtge6rvwa
LkNcqQHGdzmxb1hvaCnRLQ5pyBgfWaP+MSDjexU2UY3tJalGDOv7dPIQfD9hzyMkxQAkUJbgrRMW
rnla6ikCAbpkPYAe1IXuexRdvUXan0+dC0xJUWNXbnfcvZ3nuAqhSy1QX9bWg6LDYRGLrqMW8U/Z
ur25jMUPjRv831m633si7Ydd1btLe3ogLS7UFuFH5z7RroioljfN40NLG/snAj3/ywyZ0GWcv/Wj
/QhzIHTodsKDDnDAVGGm/RoFCaYcGeBSZHKsJ7y83m6Gnr/wzISeVqAjl37BtWd6G3K88lhdkGyX
76OkfR1DxKAm3oJtwgmQyQ00DtEiVeXwsT5GIE5FyiiAg4Z0cFZSv4XxELtl0acWdTj52L7EbhF7
wrr0nIv78OHceHQiXGunhgS3Rg7mJAQcN7QpuQPB/dPYtOJMPN4UAbQ7AiyAn9Z50oDI2aa+BlJt
ACTc858QJFKMIoi/ujTNVRkNiYoPirbycYia7B3VhV9Et6ibiPw/ahzR0tSSmBWxZ/tTts2Y6FTQ
g0LrYnVolPoGY2q8QgAX3gsvakDXUfoAgiF8iuSYgLFOUBWsJgCCohd6Z/2VINgf+yg+AtQy6EIe
fnm++tfFrD8NHTq/WGnT4QXhqsqFI5VwDXj8TMHo1eFm3VED6pvp1uzRfhmfWgYkMJ5duyfp5h6k
EgvwmO5roYizYRL1ols30P82BK+3uHDy5HGS260ZcGAEYg4BdjqMUcvGv+fgfp5RijSX0JjsaLzJ
O6lULS9Kg8ppMIHd/HR8srRzZdbY6RyPlr63KjS7gWNbqiHYaB8HiQbBpMshiY9oW40DzwqwQPZC
QsCqklp1BKa0HoUdyS7Juwy8ZwycXRNvx7em368ufOrvtVndwrsF38QqyzzdENw+W8ynQ76VGqMY
de5qUDOJMaPPD+GyqWJ2KISAofpJE/GSE4gwWALEL2p9UgRT+5IpdoiVW68jAlw/Bm4+aUosoJ+m
9tKwK/TUhUWugpIH5r8lTPx6HLTBfDMfCG/+wnmMr43aOzGDEYbT9rT447mlwy3OOK5m13UFa0PU
yqK4LuoemOwe49bLinDzS91MGdj0EHFnOqLhW5p33t5rtmivpqCpnOyxFgkvvngDjpVi6tf5uvWT
PA7d8NjHPQGtEdv4xZ/iBUspC5p6DUPALATB76B6C7PIyxyM2CnXxbzrOd4AenGPFnxEq64z7fLQ
qg57fR9G7tyzNDmbNbZI8Bzog8VuU3kh0+9YaIOPLBq85ylAaGQE52G1DevyyMfwKWXBbfIDMLZY
0etxjv/ieAI41FNbRvH66wEHeiJMZrVpp8+hCQEPaRf+yzKvxc6/Oug64m55kgoGK08YgkvOk68x
njC/QFBb+gyA6SD87dwJmhZiaW9Rfnd65+xb+hwUsEJnr29S4LjgnSuxhHcues5uQYd2WbckeJgz
9AhiKs7zysf5WAm28L1rW1AbrkvvUpOvXs3DtU0AmIaqn//qZv1r0NirsYOO4bHV6YBQ20hXUL+F
Jzc18xV5ivGRDuN/NGXz4zgil7SkvkZdCw7PGrAnnGMuf1sXMV5klP4XRRwdQybcMPUOFDVN23ql
Pl41RLi4hzQb/yRNG2P8BewUo1uxQDsm1NeQFhUttPSv0NQkJRv6q7I57sPGe+fRAn+uEC8WkhJH
ustgiSoY3uHTTDf27enZ+/JS8t7ndHn3uJY7ZiHNW0fUs4UK44qXeZ8Jd+mjA+f25BDfi4MlaHTl
o4qnkNRDjOumrgDB4trNvANYyKC3QV/8oweV/bl3Q7/nKiaHjrTtUxsriVCdAZfJzNF3CXdqW0fG
kF0vuEOcPkHqY9qu60sLrzEqMQ2OWpMMGdK8mgi/vkCyIJIdquRI0cVDrQTOkNXHcNx0jO5tQhxc
1om6mDkBZeFJiwtpJCCCUXbpl31u2I9ig3sAj7lVSPgIv7AbZAfcLt5ZGMtqp2MoM9T4hgym30Zg
bPAApFUCFOgpjs1Sjzz4XTXLK4viMlcGwxqDUpLYgxTueQIS/hBP29uoYShYNEZlM+rmJL1IMJzJ
d4ZnhVGrbTCGZVL/NwODfFj0Kio7Jf9ZxqM36rIWObx3TIOPtjAZ4fjU2KQWo3LgqZsqY4qDwe/x
ko5O2X1oxfOkQhSWTFo9kNQLT2HDTBkxPz3kg88v/qK30qUe4i0DmOtW7NFs+kdGoSqi+N9xUnyH
2THdcZtsgDbuUhvdvMWty8ssomdHKPjyhC7A9xvOzotoE/yXZr2kPgXOgruBaDxtcOLiKYeepUKX
dgBZ28ojKIgAm4gN8aQZdD47tAE+aAnl8bKK+s6zmi1py56jU2YOI1HbwR5nSewD9Fx/Ddk+8HDI
KhTxc8Q8c4mj8L3p4QKI/vRCvmo52WJFEDNuWPPVR/g7LxnmXdq3n54IMPYmMquaENuoCFu2c7n+
6TYXHWZ/wOiLnxrmu9gHkz5j8IQd6zW2aHQCeu/2MpphI5JqAiYen4zr2TnyBwVus4US00Ck0iuN
pxDxAQXDU16oZJsOic4xyrCVPns2gKhMAW4O2uUjyqaQFSSTr3zkugg1RBjAxP4ALEVQPzH/cs8+
G+GJi50nUiCV+VO2GqixoF5150FvaQt6PYSarzK99xC005lgcsYL3ycFGfL70wvrqzU+w1AuIB7o
gYzqCYNl5o09QM4IUB1of1wV7XO/BC9T63d7JpuxJlkPd1EnMVFm/nzNohgw98a3o8mtrqjAAkfT
SRXL2MlqTui7WQbQGBbo5abjDzPDoESxdO7SCRZzGF4A7Qxd9EC3JbqGIxv2Y94kr2vQ/Ea5TQrH
cPvKHguIP5CmoCoM6zx0d+GgfycNMAjigRmOQSx+44Yh/7Xjw0Mq6XjdrBuOvp9dyKrXPWQOfxIi
7aE1+LBSQbUvhvGZB+CbO7CJb9044aeJs4qidlkB/Ig3t48ZFqQ8myH6sfNZ3H8DDNz0vAVBA7Qr
39tBYbE3dNt3AdQOcpHuYOmQ7CgAkirUd4rkTj2lvd6q1XrkjSapKAyJwGYhZv2o0ug9CJW6KUw/
JzIRXmvn2mPSQZq8cnvKIiaR9h5ckdsKGhmgU9fO3uvWZcwros7/F5jQlu2IesBes6bCDx5lJjS+
TJ559qSPmlPqjVDNgdPP1/DcQ10PcV1E8XpbjHqulWVjsLb5CSjNOLtXUSHf/hA1wDdzjJcLi6IC
mf5T3UoYA5J2hICUr+GLH8KZWBIhTjPEOnBTp8gZccPID2uYmSrz8Q/NEIPMHKHi61DCWviRngrk
h7dlyAjqcpoVFBaPX7k/EoguxLJ34J6LLBj+RQNK0TVboA3rKT8uPP9ooxUvZrwGwDYRgz91kFeE
8hctHnFpWrxr612I4dE23U2O8MM2mbxc5nYGqDoNu5boeJcGK7CEKHod0SJfbOsKU1mOS8MDOA8C
PbIFYnQ+km659XEYlL0L3QO+I1gFt03CJ8ie84hiSvKtrDyBZziIveiSgyAZv9OA5YUHDaFc7YXO
3lrsErN9W8ChtfDJXw/EKzSRgSkSeH4b5Nh0uFNm+hh1CjKujsgHa1sAuX5y1VMwH4T0lzJwZsFw
upvtAQyuSnejBudlRgz0ss/Ci8gWUvRrxHatBCtEEH5ahSzp68ynITZo6r33jJ1CB2WlGyJSQEeG
WvMow0LYx90+g1TGiRhao6x7BmSCC9t3B5GhXyUGd1fha3zOMd3t4JCOr4Bppydpon+NnoEcTZ8r
qPk6QYvfn1j7x0aI+Yl3oGHA16qHGe8PSlazF6ImUOhz8iobAifwXuIb24CIjT3eKEKB+a2DzN7R
ewnJa+egd54gPS6gefWCIm8AnYGl6bNbF7g/iUrmxyDmr2xQY+2hNlhL3Cn+5E/HeRIK8CGrWHjr
4tHUKgjtwaIUEGJlrI4j2YBndd4G0Kf75hyCi4zEVZ4NfzsqVT0g1PIxDlZ23iTZdtrcp8dl+9dM
AS214fgi4yTDZDxMF4jRhhuG1DtVHkG+BfvMHcKef7NmfJg3DeEwC95I3t3WeczBHABWbobZlNY/
+sOw441tAdrN8hhL9Gxzz7a7bOmRvMvttO9l8N6k2PGmP53plyvm+2UXmejHZMmtCf3LmrTZHoo1
z/uLmMdyMps7tmuQAlXNeBkt4yfzDQQq0XhIJqAJ0GUZuL8jCtwsoVfIhCBjxBOApTYzRhTCsfvB
OP0mDXnolwkVwiQFoDJOp9iJ584tSOEnXQ90MGh70ACcYVxbEdxGuztuiEP3eQ7ifDfrmYDkhd4O
w+SJa/u7TRq1BOgyWMvADNMRxkTwJRor/ty6pchTDRoEzLyD9Sg6wjvYX7LYPCNa4MZtF2G3YW1N
ZI+e8zgaqlGZ/yLMZ3WI5tIyQX5nOfQb4GC/P1M0ZOOBCcJiRUQzK+XYvYSzt/z2lg9HPgDZXEUy
VjkV1/D/0qUMCpk91Xw7N3EXP+gshEo2TUExQWZZ6rDZLn3HwIm18/AN5aO/i2Ks2oJ06w58e/Au
Bwjw+By0XXUXilUeHT8oUw806cCCjcA/Fu+HJdYdohVXjDM+ErJSHB2+COcdqHWNpkECCqHz+hyq
KAidjAJgv1IIwaIkmkF8Je99KDQEcc+WI3cSRYgbHpQJF405TQlsAL4ir4OJHTSTSfuJzLETxfu/
m6WBPzeAaA1/BUkEm1/6ydK3OZJgT7d1B2ZVbEdlONTGDAx6uyb2DUBO/uKt14Y7QEVFlveHXDaH
tesPYWpwPjfkEWjlHGHKJwBNPBA9j4ayHor8fjCnPFD2NUrzZwWu9YTSVyxcbp2aKuPQRQBptuag
1wwR+MbXD4o2005aw64xgZKCmnUpQc7QAedx+5Na3UF8AyV1rqFBt6ZPrnSOv5wGkZ7MTNcDi/95
m02PspXzYw6Oo+ibDlryPgAYH2Jj5CnZI4AQ3FXafOWtN2ORHt+mbokvyJBvi6HB173GEIV4Pstr
T9zLtHka1HKAMyFqWlIMLIdYEaND06ArLxUJRyQEUgCkXPxTLHJ9aRpkMAMjWM9eqnQF2VlXsmBO
bx7m3BhPRRvcv/I2+hr49BJDIVDnygf4Kvj4ZObAQlxO/oXxGJ9klD+zJnuQeOZhdMGQE26oSM0g
jnlpBB4kiWx1VSPsUh9HNnsnKKr3bAUI0VvIZqXnwVi3AKp1dAB6wJBZD90kaGaTveIYgdSVZLi4
k+3CJUwMTLTkJ+/jZ+nW4JiLwCAwM4mfsDSyOri/7C1WxwuujesUZM1LiEv+JV03ENxpv6NL71VQ
rWUnbxvZp13GsRqAEO4sd1Vsg8pxHO/dpKHscV4QQ3I6qZ1IB2iF4ST5r3XtWlIkISB03D+hHsEv
cXhokNYh2KFxuDHJ/qJpL4C8KbJH5ltTRynWUOCzE8YJLub5GCwWghqFcjwt78JgPosf7UEeAbt6
BkHNlBwVY1j84xSGw7xVkAPAzFttKpzqoYmbYqG0CYoB0xQ4X0M+DHB/j3XX+C4DWRILN1AHhnjW
3XWQoKoNZLsfPgRIL2sm+2+PMPsnyPuozATV5yQzSzkrStGKKpJXWHs2OK3RDgwkHpfvDALK4JqE
vpCmhxj+lCJJnPqbTOY6cfJrPXYzW2vwJwCFAHvE15ZOWAd1J59xDEJJYXBeeLp1ZZJN76PQL0mm
zpgEMV/3oKwhI0D229r7gD8RfrDzeODBIxP8hFsUv8Rx+I8ndKrROUR3aZ5Mj8k9AmHm4oJXNDhR
HbdNQRAz/wgM676FQGT1hY3UlHm4pRjwkt6CHFbmdfAF+WTOAlRcwnwHH8KfSPrsgXrC7XTIlqiY
cTzkUIsyCWZrQFyRBxoVPkKompcsxxKVg4JtDVD6Agt4c9qytKtCqRRAL5Q5Ad1h0xWVzpCI5rdt
sEiz80L/MKaj3Q2rmHcDlBY7441LkTZYpbCP4dyKx4ek8yD1IH6K7TgZX/E9m0oG0bPawu8NdNYC
YhAijnH6lkv4DOsTQjsJjn8nZwXFvxFHSgQoxWyllzABqpxl8zPe6e0FP5StjAB0PESJO/ZQCb8m
IgFHwzHlJlgtfuYM4h8bdnAHt/O5g9/1HuAVgoHw50sHt/Ce3MNXIMnvqwCmoUNzXz160YGa2CAJ
CKMckmG7gn4e4JgxNI+bChtwiJGGfvo50h1hBEuudvAeIJ5Th2i5CypAV0DOvWHRFBTQ+4DhuGLz
ih65ZnxnahPfWUKjwziv2PFYclUyS89JbiIoXDGl46fm41oV+Cbgpa5dNAFKGKipkRt3I8COdv7d
9z6xOERiDeJUkXd41SsTO98PwxLakbbIDc9Ogd2uKeUAUxYHdXZg7UccplMF0Rv+1t8wL8xRcuRw
m5zxIxmuTbv8sRjpd3zu7E6DoQCbBhwJ7pIH8MSo31vuml1gTlgIPfejlPohfLMHnU04GuPmpVmc
RfRbi9c/USFYasaKxYfLa3HfikGccSVr+TVH/RsAUu9ndlBL6Wle/o1B/jmEIz0SjLAnvkWqXGUU
4+7tAI3erTPtDBtY3zLA+PkLjE62VkmWX8Io6X9dJ6NnqfrozNsh/esj7PslDP1vdofHmhZyBwT5
QvpJmV9NiW+qYfXbL8y3wOdwIpwGL7vkOPrrDkLIAxtWstMwQRbYprzdRjxE5sYzhImQuwAnd3kH
QjVl9mvkGdGgSOcRKhffK/o8j74n/BgrL4Kla+1ybF7B0u4Ct2FyGLGap7P290k42VvDF+xzffxf
xIGRzXb2T052b3ICd5f1QJrDif94A3KHzYoA4kUt30HEs13S4/1yHU5OAdcUgBBJcQxwvFYKyEno
IfkJ04aGGEl15xRcPcDb7Urb6UmjybkI5w4/Vm96AIWDXr5+anANrQAcEUneLVfWxpjbKIc6xM9u
eKsBEeRQ+fPlVbezfOZ+9j4uXNcTbmhgDJDJrZj4IRUNvEJHaEqJKYFZYJOPCYkvkvLfCGVFtWYh
vy7QYNaRNPfnJwXPmY0erEwIvnm2wQgwD+dv2fHufVkWc+MkSvf+0E+3uJ1CtAcKKIA2D9A+EUDU
bQsNGEsgGIQKasSHeQXdhD8CxNwwBqLC5R2ub7LnTb4WAuzcrUs0XLHQHWAehqwcObhQSEq40OSg
cftlvl8FvAWqoqZvxLqBUZkswTMAkAa+iuataXX+6Gbj4xMIJONmALJmNYD3gfDvFwMmrKqAhMrU
zWGN+dRB5KKOAVu6NwB3/Gg2RQHV5Ru0djE9TRL6N+jq47boIppUmJDPIKeaM8PGdtjCAUAbHiCA
PMGr00aU0Cfn1SzvQDb1EJhm1+989X5FZ4ZDhn3nzwLof+cPoPI2WN328FbbCizF+s83Dd4AhwtA
INK8ylu+fazR1OwQbAOxoN/9jFgCTqOLxec4ZAs0r1AelyIn0XesCebuhE+4o9L8oqmGDEFic2Zy
zn7mabKw0uHx9AEw7VFb1xZjPqsqbHFjRTLHTYATBSE/8pmF8S+CloZiihHkdc+pL2hk/mtYi2lg
Codqo/xrwPgOFQOOvERAkLtAuAEP06AryOVxaLEZoi8x3jLIsOjkj0DtzXci+z9IxWlOKqTvIVUf
ZM5enKJJOcN7fuEe4RcaTewAUGiGaWt8DMbkum3+O5PJo/LonpH4J+5BlyRMDEWkRXjQnmhLb+7e
5h4K+TjFbQSTGYBhP3bP87alVZfFP2TQr4toXAUe5FUQCvDrrnBAd1pSbMma/DW4q2Ezgwbw/yUR
EMRDkkA18rgw5eIOFc31LhGF4ZCMqHtUyaWlK2ANTEdHyHehsASO9OgcrP6c4n+qyPIW6NHsnZ7Y
C+MpryVb8gLiE/ibZvUyrOmGQXu7Cw46i36N1S/HYf5vCbOrx3Nw/jZ/d6EwB6W2trAT+Qwnhy5j
eLxKmJgBogRQKXXUM2XqxdALZHyq/RQsm96mFZ/PPDWzwsTaoAS2d0ECRUT2K1x42TbyMAxDcGjh
Mi6IaLa9guR916BM+DGaB74Dm2YqrJqPgjRTMTf0bxakao++w34XIsF714Uc6iTZQOrpQTFfInkd
Sj14XXfcJRK+WWiyOExEkHr5X9DRuoLEQXz0EK/7usLjsUNedgdd9mp2vWvwpuRiqeIZ9go7ei1u
/7v0w4O6hnNgm2BjFrLvIhhhOp6hrDcEW3sl/+PoTLYbVZYo+kWslfQwFQL17i03E5ZdtmkTkr75
+rt1J2/0bpVKgsyIE+fsyLP2O04Fw7cCW6uX4g1JVvdFJtohXWz2GujolJyKbb8zYgcVxUyarYh7
59qaKFtN1mXPs/IU5A5juV+T2xHprsueLHHH9KO5OI2BwUbhqJj9JLSm8uy587VKyk9jnN6yLHup
qpIIQKH728XgTh+TSbz5Pt9Spqn2SQj8uHqOHNKazEhLrcsekllzQqaa9q4fu/f0prHYrjZszdUw
Hg0Nr2OTUtwVRCd+Yr8pjzJlTm0I74sT8q3jgb0nSD1+1kudfxHzbo6Z74Khr1Bi/rRpfdf6bo4G
wptwvJwHOyNL2qyT2spJXn3d+ypzlR29mdGA7851FBeVv8NeMeGC45qt/ebJ7h0LD7NG2ZP75YKY
U2bu1iQyENbmstyCH91Di+a5ndXwZdpVvyV2zWhCOZiC/Pw8zfZOMbz49ucRm6/pP5jkeKa4S84y
Vp8pI7XLsAxJ1LVEep2Yibe2GvlLX2dsmRy07jGv/GQTY/1Eq5GXdam/BNXmTs9ZDUPiiMXyDczG
2tflsS/MeqstTrlLnOSPXOzyIHx1aW1Dnu209feC0d5rFou3bl7kTjNZtZzY9VUaUh0mZZHhq8xg
aLA1Nq5TyCgeOF5xCL20xth+TqByrovQmiivu7EL6nZe93Vyez5HTAelxqnDdIjJm1G7f6Pokm1R
pMz0GiCPbsFNNCV6qHDTh4Y+Mg1u4m4IGvDCx3Ww/y1JdeUPpnOpyrSpo6ownJNQLo+ArVDp8X/i
PGisadmYDbF0Y3be7ER2PywzutbK0G5eTwW9AjfRHCxWkf1JI7ug53yJdvLOwPaNDRmE5WIgWRb5
7F39yhdParntC5frlr8L/sVg6TvZM7Oi38iHSNfi9FNbV2ompxW/sqAeESRzgpY7SLSqfEuWxIsx
ILj6RixoR1rnmWy7TLsQj0+CkD9oe7/v32fYVtcZkWlXmpWzG5reDpHwoaFk3npyMsTceB6zQ8Nd
sGMdFHCOsXhsVZ9Dau2a6uyly7iduIiTYBQtbkqZxC+Z6vpXSI1ZxCGMOXvAdYmHhW8rIxk+d9iG
amH3bxVRgM1MQGKPwDE8W54u3xHgYyYkSuwg6+w1o3edSDDt2vZx/iaS+hQ76SOAiOIs2qx+8ATd
oFjc+K4skZHY+LquOFGKOiPr6rifpWWfzLIatlQXD3ocJ3tPaffEIRHaskZEmV52J1KU3VHlGbPi
RlXsbfW8/on4QnYw27Eg+W0wE8UOZVqpvomL8aNhxMEXi0OnS3IDtppfNxxJk/M5S6e5azjh76W2
qF3KOxxWFV50fkzQR5JEtTUrc8/K6vVSFnp3dgw7ZyvkKjc5u+IjYkpaIFzTCnxMNSFbPZkdLNa+
yVgKzXKxGj5Bld33qWAbezV/FJzo4eoM7tat+nvfxPBRzncLHJ290usXbancv9XFfW2uz/3ath9C
9BgiwPu2BPpFueOsw7KqkuLCHkxMvLP2TkK8CQX5jtBoESmNuPOeJVT5jVtMfcgk9F/Rxs+M6zWa
K22klkbECVeb4ZRD3P44ec0dYbiGV0qQxpgZRRBbNc8dnpKHePKqEMuVtu/Eqnj93YfWz8dwKuiG
48VptoXBWA7SWn9JBIdcUtXmzjDfE8sx3vwMkdVDNtHyyIyLAzyKTUoeoK/R1Z2CtrF2n/XZ2epT
dsgmUuEWRtPRz+/n9h33MxMJ/VeWzLF45alZF2bIFcI/NkjM8rojxwcvGcygMLBPaP6YHqtiZT+O
TUZ+Xheu9TS/FINEWUlppNRZ6fgS1m6/+sa+7s5iuAxucWvgAAPs+ZZcZz+TI0hSAXtgk9wzuiLq
iEtrwymE7imGnbzNK0VlXkX6M6z5zmf8ajLnABEbri5hn1XNHSZD1i7pzmHwNLYfufbfqgo+l0vb
geUUcZSuigPPQ2Sg5tpzUL2t9nQV6DiVO57pwV0Wh5SMWrSGKZudPxbmz4zTv8yLwFqzA0rVv3Yp
nyzbYmL9R232g49rGyv3sfXifRk3/2q3f4xHmGRLu8850LwKZEiFJFq61xnnsmgEW6TnlBjpkk17
teLmE2n7anriSUusnWX4L15tbajmnzAlhPnSzsiL9hsdOvku7URJa0B9iQcDhYjVeZlqs5AmoqNF
wJiqwL16St77DUHZuDb6DeOI4RaLco5VhjlhWmvFhKnN95wJDA9T93WwYBdUGb7pLLdObeMbgZWT
SJBTmUUWOakDYJhPvaMXo9M7pIZ/xO2wH5RN0kqH5dFHTCh56epAN7TNhK1zEGwnG+qt3up7wj/7
ec4fWXx+aJOR/WXtYbUUPAn7iak3jggeiu5Xds7GoJA0PRteABbpSjvjl9mN+MBLDbuqUPtan/Aa
iKh0i6Nmqc+2LrdT6+zw1WPquOGIY7AQ/oixGfdFzEGlaH2h3DwrjrvBHf41jIBwwLaHmciGscwb
Vxjnmnlq31K7GU227+w30i+PciFVO3u6CAYFjj1h4TcDv16UUekn1AzcJ1b/uDIhL1M7HCpMFbiW
GEdZn0ORs49cbFPEE9KhRCZGGXJxBPEtedCMHymZ/m7tqT8ZsFi+EXFTbc06+WV8f2g6FhQ3M//m
ZL/oxjmfx0j16wGEDm8LWxonwgfV1ACQ0BnU6N9WhYer5tVBaiBVwHCxsreNyUBrQVEu19+VCUbr
kS2YKzearPpjcHskSbP9UICC5Nyx2LLezu3w1+eWHkDcxXfe4kkq2JfIehGbN+YWO5Wy3mIF+ddV
K35S8c9qzCiLtXe3mY8Z6aixq26zlXCQD3rT3g3Fjznjz/fVC1aLs0laHUHLa4bIN790yUogT557
6gKV003zmva599u6a9T46tXv6/dGxpdY8yI5ge/Ap1/VE8GSfE+RqrA8LtcJ8KObUHAu7n2lDFYu
87ynM0536AyHoUpR0ox9Ni9nS2FzyeaozoYd7RTprek901WgNP1pbfxAqlsuGUgm/fqEwcbKy4j/
hsyoCBiJzpwstTZPRMtbk8NtCWnRNoqjwZX6vb4627KgwEfluvnGL9WqntpWu8UcXvFAfjqJfcWm
EdqD+ZS11dV14WVwZ+C7Tj5LX4YleWChT88kLslvajtFIEWTcVR55i9xc9KtJKCssXhL6VM2s2mG
pjPj4KhdD4OstyMUem1GJ4gtNzBFExT6eFHddNBW51RjY/P0NpoWshE363qZflellwTxCvtKwXPN
u2ttNSfX/64mCraYs34cfvolPQvR4Zcs/+l0Q1gNjvqMFc+uyel0yfKqGTkzwi5YuyzZtJYZNlkW
CYf6yFHvaTo/2zfWh891V5b1hSQfV3f2BjvnWGsMtT0jVIXz5s7aA7/whh2/mAy79dqP4Leg3NhM
XEoMOPW4hLISZ25a8m95yHKYh8JjGKb5W03WvI/GQfrOnz5J7hfr4nKnuWra+jGfINO/FI88Cct6
2dBJYk1g+uO2vPg2Y0qrT8KBHIPMuPA5QwW6a1wUJ3vtDlk5PtqV+yQkakpTfIw+xWUfEUgIh9Y7
ZEV/zuY5kikjm2Kcz8yFt2rI8sBJ8HVYDr8oNMCOPpbHqgm9IduNeRtwxT+tA90Y9kxMZacq+zEn
eBRet6sXj56v+E2agTwpcz6evk4jYlLGO8/8xtPQYMN0f+c126ZZhZ/bi3TCDpWjvZf1X5vB2jSY
eXbdZUo1QvzVlwKx6Mg+AReYRqI3vkYnvXM69nM0hflY2dUFLS50Eq5rK9YP+kS80lCPmvtWlSa3
oR0sbGuiUZFR49Q/sWP8LEI+aFV+py+3YlA8J3a5xbU5bdjpenCK9Oq56Ibaat6nTk6H1cz7zqLA
WQyWrnOZF5BDejAvfVsfWgyQzip3uE2CMl4PjIDeK41fZwXn1U32nUHtmMfjpctuESU7sIr1MKWE
6Mbyzyy+R+ke9KSOPN7+WJjRyq8rVLVlj8tVT4gujMQUfJxc/H1zrB/T0X5GKXzxRk4OxE5C8tdi
flpMfsL6ao/poejNsHSNY6qVtFNLMKYTszcky/RTLPpVMnwDQhXJRn9Le6Rh73fyeTfVfPS6+c7T
1n+9QuRAdk2WlJRuvZva+mzG8Z01yogFrmKT1fEhx0mMoXlCQGfqj0GH7DFKoYEfp4omj2iQSbXU
/0sb6zyhUSdiOOs+TRqOG0lrMc1NmEALpyQeUL2K4YW2IHDa9oLKQ3ngbRmIU4k62kn30lPTzKfF
nbGJ+JHmaHtZUxt3xV2SfbU5c2rH4fLFKQLmLzDG/tOgKUR8C3xNRm3Hfh92qgG9sct6x1ZQ1AAj
ECZ9ndcP+yK9jdRJWgwDE4AhuYguwzzePzMU2hgwq3Qni5RVHJL013XnjaHiK5PazY2zIssKDXCG
fOF+eW0aWCiaLQMy3xmPwilfV81/hIZxUMRwNFtsZ2cxNwWmaFNRW7GO2S9GYEOceK58dWfBOmH5
ivU0kLJ9Sz2X3Gjf3Xc1n1nyGJdkPGAzHOTgHJh/brvbfU90EuDqgCiM/0goPdRqUoz4x/e+f4Ou
lEd/Zd+R3QZ0biRUrDAr1u9kfe8lM1WNTIAe38/V8LnOWMkUkOrWlYfCrskUV2iTbhtiyKZV7EMC
/+WmdBQ6+thGfvzhj/g8EP42yJ27QVGbJLV70+r5uBbRa9d4zGPvrOmM0PIZ63aCg2b8anD/IcEE
bZxjhspesCtQdhs7WWOENTn6xu7K8O9oVq8CgzZ5BbEZyCvhQt0izOLi88616lhGT4If86fWWxH/
p41tj8eY0a1TlEfhscesNXbaUr64gNs2AyPMKq5fhEDn5vNvnN64QmRutxAiz4NgtjoqXqP0ea3S
HaP2LYLlt+zGME/0i3N7JOt/uhSHeXS2zVS/LNQU4yx3fa5erfSDRjSwShkVnrbJics6LksCjQYV
kHUut1Pjm/jfU5ZPOaO5BHtWe/DT5N0tCn42gwmuCYOjT52ZoNu402hELQQxUplxGEso3oztfaPh
T9PEljsF9UW+2lVeBXHOOVUVZLot3NmNvovxboRIgPNGMkjHve9sfONJ2hCf6CCYZMshJYWO/J8W
YPuE27+R3cSoVnS70cFdR6RqmIhRGPVxnf/N5jBjABwOrJdcdwAM9ng5q+DGXxBdTiKBw8lkppX7
o7bldMKAPr1MKOWEqVlekrsXYaujwsN83zgNhrhh1RFg1rfFb7jjl/nbr5UfxjwYXibf5zqFPya3
Nze/M4mjxYfNbbQO4d5bVfYBD4rA2rD3Zvdsjsh4TXHnrLwNzH33cpjcTWH7b1npQmcU32advgyl
tdeHpDmRcNmJvDqz7D3fWGuDSjT5Twhtd7LkYJ049+kUdxB+nuzVCGdt3LdFcSASAkmDPc+YAEn+
w+845W3+lwCEkAbQSMagyexGeUE0lurX69yntWA0bDpqp3nTqUiti0o4OfuSEDhR99Fu38cCMZvA
9FSOD9k68hsvOMmk++Zp9hAwxf0CIxoAbTOOboYBU2kbg8hS20Chs929W6wXGy+hM4/f3uC3kWUi
1jnC2GpzTN4KC1xcR0w8n+dpxj2X2yE8C3BzEI7mpp2IG/1WlFo+/B+sW49inEOcUUTInJ2rGtRn
2UOtWZ6URIPT0Ko7Ixzl4m7KCvZVnn1orK5YdOBWlXNXxHxD0OwwrcNIovGt3uNpfB/7/EYM7NpA
eclBOnwQeCS3mhdI4mo8ZC6VcMUol/P0IYZGswzttRoYW3Uk7hau/KwY3xpiZbxRvfNumuXz5C7p
QQ1y3AJko78DUTVqYHKK0f/nV9Yp7SUXnvXs0MZgD3bYV+zX+bYgTeXHjPJzPOGgJJZniDqboZ0v
Ku75jETc/L+GF91SydcyNZgj89kC+EdLv0hjVwvOTUzhtBf5tm/my5TR5+k87NAo3Sb/9jqbO6Wq
dzVPIGZsfMyeuZlMUTMVauson5uTLb6HbL0wkz2Rxyi38whoIKlMEHGmelqRlOmOmuGUtNVwQXJB
d0y4K60EHT716YVvOpM7LFtsJBTEKW4tRFzT8g9JjKnQ1IAext1bZkBoSejiu6I7MCF9t9v+OqXJ
HbLLgEOgPdZDea/cKSib5SVBt8eJ27+reQi4oF7NyScDagjK5fx4wyWIId/FMUN0F5nUaj8quhF9
BoehZz+QK2Tk+dW6GdbRJVTg/rjZcz2grqLWAbDkwsxJWVmMCaWVbYsGPOnQ7xKjwNqTbKt+ihQE
n64bPiy93Td04LllfYnJRnRS+y7jHquLK90729VB8dn9E3YQg+O8KTa6QcmYxRddM/CLzqEbG890
pYc1+04xlsxG+pyOWN2Ff8xm8TZMaZhzt+iEqdD76FOMp8UjXTYOgeX0lN03tJZG4pdMJsPX+3Rl
+dHtUhn+fNvzg051rzlNJyDl3ZIyqW49dGIHLxN9u7u6ezSV40SfNwEXIan7NFQAhtBY0qkJaTxg
UsoI3+j7SKkE2OBH5D6+vXwhWjq/1y372ca4CvyufeLAOCuXLnx0W2xJ1batljOt60a0uItK84f3
BGlg+dEq/44N6Nt+nI8pAvs81d+izZctlQIlGnJ13ZU0OpO/yd36t0nrB78vakLtdrlPaxrFnm6N
8RB2j5ovXedBG0x1GQ2SeXPSEoRv793chJTZ+cT0xbtpj49jJkE0GbID1uTHp3pI9kmVnxrH2FQV
f0IXexuJCYLkZYjLYK8pDcZKH5Ea2RqwZfIu2SWN9W9xrK96tRHwkAvUus00/wjB5EWmyKJyBLk4
GeVHXL91/Y2KZ++RMAKc9jh89QAbxynO3EfDHKMsd146k/fY1NngrePIqybcoCw1xasIaYrrYBX1
tWWSkjJhQNwdzze+A3Iw/16XG1pRfGszBlttIM4v8BRZFoMm6F0YEvStkRsRRLtsA8mmp25FVoGx
lIWVtGxiPfHH7BHyS1YLuqciCVIkZPipfiHA1Jn+WJNQDoT1Jxon8jGXekRye8+702f9rVnthfNH
7bUJHNxA66TWIiSK9UYfETZcy72GLiPF09hMR79l9wywWgWAq9LtJ71w95NTPY6Cek7WB8NrNlgl
jmVrDNR61vtitG9k0R+54K91QVFhNvLE3h4uNfQEb/CebFe9ulhyjIXQc4VnH2aXcbWB/BhtHsFA
YpSpU+3mzBkU3uI02RJw/qiy/qTy9S2b+E816g0gY4e8B357k3dxpx79Mq5Jbxv3iYYfsiELNRqO
H/SSic8ttWGvK0mJfGGyNTXZ02rO9xWmT0YPwPhUf4fjgNBgrg/HVRqkDQvjoAmjwQ0lClS7fDzI
nDF8Vp7MKn+uHLhInkX7T6Ra7yN4CUvQTPGHa2BwFtmpdK1tXrWfbhr/kCsidFzeKeLLQeW52Q1O
thF59urgQQTeuj50ek8O1w7iFMcjuvA+J+FKs4KmIt+NYfr1bOIdg1AyFF3MA+NjanVdh3cnO7Wy
h5OC5F1TeuNNegTK/IeJ8HV1Emu/CEQh0jFHj8x8FE84MTUKnVHzo7gbo85fd2niXWKvOZYOdg0R
33ClyXARRJOVJF6xLtNWzrZAPdWO0nYBz+l2GrQNX2tzSyf4VYXvc3UonWs80CUedk4XDKTfeQW+
t7fvsolZf++/GTAFQRzLDFuiPNzeqkVVzKTz89LLe1nkzh7iYLNbYIhAoMQAaJrJRprCDHEAs6+X
6dmK9Nbr/9BnrwN/XRv7j1A8+iBLm11vz/i660PH3jAwJk/c0fhK/KTkSBiqjYxdFZZ1SvkrEXBK
OD6ZCxKeWOimNYgFmiK9m8CyJVP2Whj9jbFABTmbgIRKCDbV/OXHC3NMLYLzWUX6UPwV4md1pjuR
c2OW65fmNZ9aYW07FKHRVUd/bPG+Jdi7HX8/ERZyV/veUYQooBgvAvtg82JhT5WJTudgtEGlAfzD
698IPg8yQxLoKWijm2ap6JLYPggTEVGgI3+SjRSkWDEKLoeunpF3AaFCjA7QK6A4Q4iEu7lpTM6o
wSI516c4swyYkP4sT1nmHUyIAmvCDyrarTfMSHvLhuBSaJTDBznVoFr1P9Pxn+CCnBTkDmY0uJwK
364gV2WkqIutrZ1zc3hPiz7d+Sb6bQ9uqXH5ENgg5qC2ulPCaoSxgQoC3etcT+2xW4c1aBzlbllS
+uaun3zvJ23scAo7j/HSh/OCCarUemMHc6RixOyGVeJvmJt+ZW5/6EXhIgZgap9n7RGQyvNgFaHe
raBoJEghdRgmeSZay+sd74bcf208OAJggzaz89skbvcpMcm5XevQp1YR6AAiY/luFCL0bCuwmDoh
FTWDhopeBITsgzROw5jrMhwXpmiey9HvCMziojpabvu1gojJbr0F0rogg7e6iAU9LNBt3xtPtiBF
NCGkRRneR1J39Z0jrDccpzzPHYYRN7uf4Rq1piMwlFDF+Mz9gU1zab8l1fg68ms3EOCKtvjofRAj
UkdTqot9bbLdwkTDGgf3xVtTTpE6nOzyq/Z4YAd6uzzrGHSa92Lyn/JqYfRQuKGijuUdibi9PyDF
MziRBxx8FEGE9jqMkWmRfs7exWdqiXnjtRiso6ImLQhpj0scMUY66IxiB236kSIREZ1eqBnarr99
KeMC16tFWl1wiwOT2FsjUUDXx7knyH43sNmcYrlYzvLn69Zzz2mYYvqXyYiTL72rrM+EHwV6Qr1H
OoYgAyAiLR/IPV1gK47oGoR105fVzyJ8Qh/53J1JEodYuvZVL8+NUIc+UQ9Ezg75pIUtEj8VBy71
xoi8vvqrpv67qEj/MCVJ1OcAphjh8oZdBY+SN/f2gMVhaf4tZe2AS1W/Zi/zow/df8tREO9tEKG7
lEHlwcRVu3PIntENkO7S4lb9xgPHgNEUj2UJslenAmZR7RR4SFvYOMGmueqhwlfAOnJniFJk/yP8
22m3ZOA3Gfa9TqM6cGatm6RF+aks4y4pi7Aa8k9AftQI9bRrqbIYa6J8iyVHL7KGoOuHg7CcSz6m
5yQrI99PD/X/1GvcMrrR37U4Tjw5RKtFOq9cvOoA8sgI+psxQxfnFP7HY4dTYhbJx9RYNRx1m7ay
9/ZZqs7VjTQ9Jd4Wz91LoYzsCGKEMQpXPRrkeAd25Ksh+Ta0xaty9XfbWE8GMx7LFff+ZLIQoT4s
HW6sCb+qSVmWMRodZtCUwungRXk3Xa2EC9I9JjgrJBdHwpxcrb9jrb5MtBu37k7cu6DPOAkUapNn
kIrO1XPckmoTeNkrgnP8PbxqAHInmk2ucYkfZnB2IGUOTkYqMeuOWZO+pHQeRcGX3mAUKTFRWdqT
3czndYRqUWkdE1MHUI8GAZradYC01M+h3lBbD6yDMOXLOlvfMwhq/sFMu/T8saIpx5RwZ+rOpfXX
8+opL8D1yZB7fU+NlldVncCnMh4eT3nM+HfpDoZNX8N4zoUAT/+EXQV+Uu5V+KP13ZAND77Oa6xD
/9j2xnTv52QzsIU2t9SAhWceeD/PAf8Gocyn2QLgNU/0dr0Fld4HXBn0U/4Q45fbrov7VdhoT9iP
4GRa4w5SznO2eiMUT2gPmcNZZLJfJkfC3sHedx5WXdzVYFaXVQ9vk+u2bALFhBdj8/NYPwPhWDZ9
3x864U6R6Wd7owD5pxwmM84dKdkgNlc89yvDVg/GB3PwrSUwQbSeufUcSAGWktApBSPrOsHj3C3l
K6jRs0z6GBo2vcpk+taxrfj14Z3aMC3XdufoKtJ9JhVlpeH9qZGwF8ZS5DctfJLlisNyqeDl9Txu
C5BVLfBsGJUU7Kfc7V5K2V164htB3RII97O1eHSAPZKQ/teNadh4yVV04l14yB+AArAFzNWDQr3N
zBz5aP5CV4BSQhoMV+nJsNqtxZhsyJJDtqhjC9Aobod792Ysc1OxK/yn2Z6/YgxuE1PAWm9PXOyH
tGbyDLUQS7C5ScuMGTLmrLydfrrYuFd2+yh6924ZU6gjN1WUWGRsnHjUuDXx1DEK23hIpEHrtFeS
MpdMOr+mld0lJBaRB6G/uKxkSRHwZo7pratzg/WmezHYZ9D2uNmAGrSp/s0Al7RuTDQIlyXrI7aG
W1/mcnir7YZsl/moqvQomIbipdvoi06JB87RURPWY7EzyvjQaeUWNtuWDOvbnBmM7OvPoYLSp4H9
z6kTOl+EBR20x93v28l+dVj7BNSZ6ivfe6V1WFt4UKYFd1syGhb7FVIPMJJ5nwJI2g8V/4hu8pcD
Dd5niScH5I97blLxAAmI1Kru7gH0PGir+5TMFRLNl2OiPax+NKr6vfd1vCJMrEd7ws/kH1r99po1
iDUoi/1gnI0U52/1dbMdDbb+26zDER8Zk9H8V0PlwS1KNBJ4oE6VVFj/Yh7Mjd1WT2xCOdSx+erd
lsh4yNWDl50zDaK8nCOu+jc7bY6ASY8+RA97JZ+fozZVNbMx9jAsuQKiMt4bvKi9TcHcLVQhSQk5
HNauxwuZK/shgUMHh3U/zPW30yfxtkyXNwdG2gjaqrXZwzPyyMcNpU/x5C5WOMsuxEl6G0NXv4nZ
PxcGcrvuBjYQQq6+YEE6YB1sZC7xcZoWpmYAtNa1N0josENGGv2+nQm4GVb63XeSJ7+74/h46Hu4
RQRrRnFVJpiSpb6xdogLVdfRQ//ENZfN1d+oM66AuLjo8WHUwVegRBSadpzz9JlKHmsbIxnb4H+6
vHrH9jlEnfSujjXt/NZByYFqUy7HJs/2ViI/CTm9M1M4GM5yKonCgrehuwaRcIcwfHVqh9juDEV0
vE/L/OrYyWOXybtK0n+lrAqsaA+43HU4WqwD1SvjsBrJr9mILfioA+fXQ0HSuSjMs7LX99b2t6Zc
gmVAuXbsdFebQHGs8pxgnK5v24jpeQkE99ku8+YjRGVjb8FoYLBMZAR3gHaRSTIF45iakZQWPwLo
W2yzxB9W+a1b/+aOxrxNX0EV/k5lRSs5QZtou3S+5EUJJF6D4Z4x4iblMG4lIGLmYeg7mTOArcLr
47WEUfkABJmSTVbcVhU3JT634bXRrSO9vbXRzDoHOyKvzHPmUKQEoAo9uWC3CXtz/bU1/AOdQb/d
xdWIo4ZZV7H4G8GeJFn0bzGQiIWhV4R7/B/rF6qIPG+YMHFschdkIdLoqu8rzQ8tPIrVyqEU19gA
bPVZlh+sYyqJu+YIeCU0WlzBmlt+WTE7GjpGd72kZ5oqFVTIFsk4QTQSP53dc7uwImi0P0h0ukiA
xpDs1nLBvDfnb8qH/k3CK/NHhohwUxOBY2qmmWjHJ88CrNE6werkoUtrOWjticbsoFnGW1r9qc5/
Etjmuu6D2MKAAXtKA105uyp+xyf4OjN+Ry+bffO8ih7YIGIcJFgzbj/YexURn78UufbgNO7zgLWw
WcfdXNnfYBZ2TW0yiCXxhszkaS7DcS1ylvxHefkVKTZcOFI3iXQjxSvQkiY1uWXILO2SLt9PBi3Y
YG28BEHfFX8liC8b/Z+dGoHuxJdk6v9meBt542wVz74smO7n7OrpwSfMHr5TEwgXDm1z5Ztqjffa
q7aFBQG9nXUccl72Isvs2MU4qEXJnaW1oW/zgi80mPC3g3pO7rQSTq1bsQhdOHtcYDlufEV+pKCP
pTxpYqh0iXryV+/eWosoZRSeygTK3BjVNb6yGybUJalJ7Uq5xtwrBw6Uaz48pDoERbC35XgyNXmY
XOuBnh4EOHyaHUnNTzuxaahnogHZh4GDa5fL+FGOQ7WnoydmzbYB/qzW0x/GOK+xSK/+qctuG080
f966GgTC2FPOMS0WMkrlSw0WUxnGtsaA3dXvljWepVHvlC8+WR52XjSPgt5mPx9cnQ1vMha40ftZ
lLmbGv178N3ysrJP2sMFwqNN4T0be4nZ4G5ep51ueM95LyNtNNpDlnDXtaJsANro7/4i17sVDBcG
FRmhSzNxaB76/0g7r+W4sWRdv8rEXA/iwJsdZ+8LoqpQVbSi6KQbhERS8N7j6c8HTcyoCGEXTmsi
+qrZzeRayOUyfzOhh6uONgxwocuMQxvayiNIW+r3HXyaOlEhonIjEjpRAXhNN7gQB96y6IAclFYz
UTisvgSK9Y5LhL+XrOZ77Jkpm730FeUwn3sphTeUtxGWiExKGwM9Pc+c6hglbTTIFGbttDC+UCBP
KAmWX8F2/wi8Rkdb0DSR9M3fvTijcEZlM++jal+OMBQq8S2i115oUbYzxjQ8RrTXKIrSltVMYOUa
LMQYbmYf7vraQnMvTK8NSWDLmfD0Mff4vR/1m8BD5iu4CTzap4YJAKgu8btRetAA1Mmj8Iki/20e
ogtLj5wDAKfimNUSOHiv7UWLtSy8d+JT1nXHvIKjmBYHo/FQNn2TkGkw+NLUu2wFNEAdCV/xBqKZ
NamjFr0A9A20lzJAaau+9mLmwNuB5oTOuf4lTCnMKf1lLPhYjYyT8wMvY5iwOKQxPcDbDNuyPPAk
WOns5EoKuKM2yBBlcO4kU6T+5G4qlD37cLgoCuO26itE9FiHsupMKs1D9xaa4p2CHKauoW/qh3DM
MBwbk30o01wJavOASsZDXH+NKuA+aqBtjQbTLgyMTNQ1uAyzjCpu8uWFKStHVwlReim1S7j7V72P
TQnyOUgl0G9TR6fQkseyAPGdh+hgKMUDsgJUdCB0mMVerJ8tADN19SYEAAItmsA4rgyXHJiVUyCY
+BiUWfS5MNBAq7Liu8o+Q8mBInqPaNPe9KZewyjQfDDQidJJTqqV4oXiZ9KFRMcjqrIfcEa8rdZ7
x1hGJNCjU6YPrFrfDoPO2FZ+85LRYDik9fDzaH/SUd62LQ8aUS7B85CL5MHK8GRE7evFbZUfbVpd
Y5TEi5LyoSLVNW+U+9B712mLI7N7XcNJoNMPuiKGYVAhCnAx0oC5LH0RNoaQ3rh0JEsXbQtXuAIx
SnM7yZ/hFAiO2kgPPIjaTVwhnmOQb3huoJ3oanQn0XIbPgk+fiDIY3IfEkXleuQyjmIrbWGqZi3S
nTU3O5PXBOgVfdNPqi8Ae+9lpbwVfByhZExvcvC/G2444JUKfBHD5Ni30Q1VvegqMXGFQQblIpBC
bnvTfUQQ+NMyB27mFnm4R56HiBR37HTAtKwK6dkS+59DGtAaheUvH7tAeMCvROIIHQD/dhCqg5em
cF8Sqae3DM7dgPJCy8y7L10f5QJ2l6KAn2NG1E4E7Zl6Xq1nn5LeHx05aMtrenmtiFyzVd7UioIE
XRSPwBkrtjckQ6B+CaUwoLOEb0VtjqBNuZIcZcG1jnTaelQD6T9nRplzXcQ9gLovZVoxVG9gsiLS
oFgtgCuVjG/lFmiIDGVGESuoHhmXXPRoQVlt6ZZwUOiVtdWGxHsXQfgoPPmSwRmF3HD6Sv46um5p
DznLwYR8gsKrFXLwSzkvaF0BViD7aBT2Y2k9G3H8VfHG+KqxBkTAx3g8jgaEchfmwsTU97cZuJhb
tAl58GZCfFAlk79UdNvvSWryEgdidwOCc9hMRMPLIEJvtfRYF/UkN1JOtw+5MWmbSpBnBwppn2Rd
LoErpDivNEJ77yXFbZxW0UYJ62yvYjZ3IfVs7TC6q08BtGYOy4zSp6lL+4rbwUaHeLPrx8hntRTy
wQW5daPoIJ260bqj4UtRWCmy8YHnAmg3nJTgFVlicanKEaqVneR91Vogj3EAlUIzzerO76r6bZD8
e6wyYYL1IKH3CvyoTZbr3BQhBe5dMXgOMi09gEz/jExoss2k6kXHpOch4MTYeTRwqbTqwaXsD/JO
7xCCkkvEFhtFpytGLfNi7OmKNFyyVHqM4bj3sbLeKHJffJcsRArxwJLwpIm5aGUjEmIUTjz8XFSM
x+5TyFU2mJf6k0wRH/xogcwEZXap3yMvGaFR6ilXaiYj4iAVX1TwHLh0TjyKF7VkU1cotmTilv/t
zkubxxr9bJgE4KKxCnNrLaK9g4ILyd5ZI9XkZAOtyA67SYi5PhqWSHeWHnuFIUNjYW1I7bxKrvok
u6wpzdrtABFaVKXLaqhGNGPDx0jqP8NRuxqkDrVRlLW8rnCiUTiabXfd6/F3JfQfc0uCEKreZQlc
0s6EpFnWbCv0pu79dHgR2/BWlvu9UGZv+OTwZuFSDH9DoisF8rEA5j0k5k1kvsFxfkcN5IBpxc4S
qK/3PLmViMtxpz/yPzxnnXSE3fDmyQg8x+FrmX2LMh1ib02t3cuCq07PvrY6n1qHazgM/TWrAFeJ
xDF5yKXIr+qRca+X45OZjAAHNeOL6Vq7mBuBjpVPq711evFkhuKB/t5DN6nnUkiJjPQiB0UhtxG9
wvwexRXHaixuCJmtU30JvBxVNUAMIGcHrZ+Md7Qdgu4NhAh6YjVVZUBH4lWIfv3gxpyhZvFSV6AV
kds6gFSUHwNfqrZWHmk77sbIzWlwTPxCk3c8VnhAUZvGNLPL6Xq1SXrhtSobPX1xasgaqzXssSbt
1FdLUKy9kgnPozb2OHWFKZQypHp9Pc23dYGDVZkJ2VdAkwI3o1wXbkMfDSqSIqk2JhJNFNOK4tZs
+3upycsjsmRYteTSQe9AsAiKObJnJoXdI5vhaGnMG1aBT7LXeQdvlZzgeANzIItB94h0anRp0cO/
TCd7KOZctTtLe0Ars9oWwsQarRTY1akVPGXy6B28XBC+VKZ7G0ZSdOmb/ghi0GfnjCEtgkwL2q2I
q+mjLzWCjZETgAoj4m2AAv69T51kW0sQkCWcZsDQB4idTP0QDxIaGi1JF/EY49K7pdiEmEeE82xh
WW+T2illteSTVAcRAGGUespQkh7TTh6vlKIxKIa6L2KWo5vZQlemB48E8xgiyuRDFDJQ4dyaPnXC
YNApWMfN1x6wGg+VqNVf8nYiGpOVe/Thxr3RI/uj5b3qyKGbvMpCSquUp5MNbpzNKK3gu1ZKqL0h
TBm96D5iIV0DpCLPG9TC4A37UE4pylnNFq2Vt1wuwVdliO3DadKdYVIKwziCUxgADJx3yo8qN1ye
oNilhl7F8wztjpvEhdpfUMSVcrn/EfKpbcWHCQ9AN7oMO/T6vUziol/0txrlkGthaKVbza1RU4y7
qcBTiy+DmgKjC5W8oghvdkc/wcURygEoZpyLcDAp8VaJvxcowG0apU8x8cyt26TgvopZ7uTJhLcK
Nx9YLwLA1tCS79TIe617A2AnH5a2lqajmDUOAxd+/hMwXSlOT4V4hZRjH21wQ/X2pRYm4M8D8RvU
RfzpgvEQY3GKEkGNC3CsWtxOhOZWAfMoOhbqLGnO7V9wtffahG/WxfGoXuATDKw2/J4g/+RVOoe8
O04KkAF192oYbhQ8VDe1ot3SsE8PI73OwWulLaLg5kYdwDAkMn0zw0qa61rLI0esMaIU20Bysr6Q
v0XhCzhZLcGCJ1TDXakP9S6Vo698PMgcZt9fSLHO18oAOHFP4RdgITxuezBrl8BLKqiwSGPawVi/
Sbp4Vyk5KMQKvUO8b7iICiKvdlRpb5O8NN7Q6/1mBCaS9XnX/EhiK9wIXfpotLlyHDJT3IQteDQr
EKDPWUF0qaLsss+L0vqCG1iDSi36EWYObwvpY+Uuc0cg9ajyh1hz3lU51aNCytB502PsmGv1i++K
7Q70CT4FaGFx/VGl67Hq3iFbTm3mapikEzgIs1Arb4wx1C69AYaw7PctOH4Pf7RofADv417pJZJv
UfOeesYbvuX3nnWTVSzTppVeuDkggyLJ4nMQpjJNWnk8GiLw2FTMPECjVUunPilYka2sPChVrKDm
IksA/nMUJAvAfKICdkvytackxI5Hi3no6ol6b6YEbF0emkL2WYhRyjJLUbmiwqbfIh4IWL6R2AoR
tbG56PW30AAQjS/KbVkbbLeRj3YCurcXEi26jZi6k3MPtjMJTTmoit+VKuz2vMspffs6uExOmz6q
uezXyFhuqfvqCLuC2lQ9S+RyCB8bjGegWSC7wOuasLd5R8vCZzNUnhH2wfzUUGLHx3sQ7ShKo7hH
QRBzUw71EIhqUyITUtPNDuVJ7bWsvyDABh8Ofx57wAcWqVxZeEa+NwfGpVpbUSqPtaXylynYOF+o
EoQ6M4OaIXSldZlypt5LYVc9oJjKcwQZbZp4SvQw1Ki/+S0KOiDqHhGG5HRzk++jKiR4YMTyUxla
t6GscLnQOh4uXXSL5shtodTyXou1m4g2Wn2rBor0EmPvGO+6mn4VIAdIjDVNEDuw0tc2xVDc0DL3
vqePiMWsLh6hlJr3eMK9xG0lXbCgruqhoZIoR+YLL4mCiiNIF0ErRNsCYOZwdn7qaiwAKJdon0hZ
dFzVmoOnA1CBNOdbYtEjgxNHiTTGwjBzX3u9MzoATf5N1LbZJmzSG60ohnt9bPrLAFjClu4kIkp+
e58DpLmm3PEt8eTkKMdI+HAr4xxlx+NNDp7SVqDJv8IazzZRXfe3bO5UyCcASUnjvQ2D6JGCAx2R
SMpx8lBr+sS03ySzuc7HZgh2bUx3tEmVF5Q0jPuyiyquddUDLDQfEYro1cwZfggb/L5K9e7zgFs7
yjwQqUWpkq87U5CuahNygYRxRNj02K6UpXjJ7fOJ7kp08Q9TsxI10yIsl8BCiBPprDWv/+F3aDJb
PIRQOeKl5UvXw+hv/v63//M///e1/y/vPbvL4Mhn6d94Vd5lAbCe//678fe/5f/8t4e3//67yTtH
x4MVd3dRNlURjg8/f/12H6Qe/7H0j9JqDbW0AGi17jcBEIHU36ITEuAGMzjnI5lLkSTZ4G2lSLop
Sh8j8WoHMFq7EGG7/JgI/aWWas5Af0Uvg2PrRdgk+5/Ph5z++PngdEPBA9OQNVOSlI8hmxjeZKdB
K0NqvoyvWv/Biu7+IISJjJCuy5KkmfP5U4akji3E18xwL/OQDMDKKezF56MsfSWM1hVF1iwVodRZ
lMoPBPjJqIbFqAnwvAbfGOLvbFNbQBGvf9T79z8JqBhoPeimibrzx5nL4h7tjjZAUy64EkDmdToQ
HgBdyU4dVzJQXfhIhqbpnJmWYcL8/hjKVQYQ8S2LuQUhxhhfVDO9OD8aSV6JoX+MwYUZbty06pVb
BPx2hQOgdYc0jB1uearZK9GmtJqn3emIpq95sqZMn06TW9F1UK8BJzVP+Q4Utm0CAwZmvEX0+TJc
WVvTHP0W0dJN1TBMxeLp+zFij/frgJ4hUgSQrwXr0a2wxhRXZnEtyDTJJ8PC4TUpWxn+Ea4f9PNE
u4OG1SK9en761sLMFq0hpvDxvYJOGZUkg4LxYO7D4nA+iLSUdeg1yaZiaPiZyNbHwVRDKmj66DMY
27otD+mmuOa+57Rbuijb+EjDdyUrloZF2ZR/JFPmn2l7PJk9MTDifhKrg+uqfqqoItOjomycFSup
MKXyPBVMUzZUeugIP/+WCr1MR3lA9BzsC6xd3NE9/zXp3s/P31qUWS6g4lQ39CByOxS9dxWPe92w
bpQUgiRO4edDSVPy/j4iXTIVSQTbN/9UTacUbSbh3tLZ467f+PZ4GV9i/rPNHW0tLZaWLk91Fdoc
Z6ElT1/x5Cu1Zi2INEfRUtuBkLxQt5kT2NUmvuEdfeFtmpVcX9yYLF0yDFWToaTLs61CyJq20xAX
tN2v3bY+SHtjK98iyWNnu2BjrOy0CyloUdqQOOxNjhJztktoSP6gp8PtXEfQSgwVB3CR0xjK9vwH
W8iND2FmudELRuJbOSq1YvsoKY9lcqn36JaFa3O3kBeWpCgaNwp8iFAc//it6jER4kxRcD+rHfWo
bLyj+dBEO8vJNvH7n8ydZEgKJz3hVGO2K7lGqSmSTGLoCt0EzBjhvPGU++szdxpk2rROsk9WMCQW
qWHbQN4gqeNcp6c/Oku8ho9ydT7Uz7vPbFVZsijLFqhzXTfmFxdTw4hkkEFPiU74AD5h42/UjXkL
LX0vXvhb869vfygbqhJdSFSXJH223xphPmpZj9huFaOyiCZDI3PZ/XR+UNMvmY/J0jgEactBzzFm
qwlGl1CXNOxtxH530j5wIEvscmfttF06PLiEcW/WLVWc1u7H75Tro2RmKGPY9QbHqxtjN+6xKkT6
xMbRwo52FFTWPte0aD4OzRCZOfKdU56os/krRkPzLIrW0NK3HFe7dj+Crb9H1XwXbwUUC1butdNU
nYkniR+HmBlRE6C4xRMLEYIRIRrcOFP4XK+5+nz+oy3MJkPDj5j0kBWFmtnHUMMgpLlSAFrCF+R4
XR6SrbdFwPCCpuKhdspH9WYl4O8bB9ogaJyLKhdOkFyzz9eD0QxBFWJ9jOSRw/uU21kV24IDRG1X
7s5H+z0nPwabdsuTNS1JYiO7Kk1hV/zSj89G+VkMn3sRkxx5Cx9jLN/Px5N+334JKMuQLVjaqLPN
dioEgHDn0Sx2eVibT8C7tH3wqb4EmYto6G23ocxw2z+C5VhZ4ctxeQXJliiKqjr7jG0GkjHOiJtO
UqIB2PjJ//daluqVjX/6PPPU5Nn6r0DaPDW7tkGERGCAPcqPAQ7Yqf8CQ+GwMpHT7/ktzpSQ6nSv
luY7ZKJ1ghVSoof5A/f3WjWfUlG1WyTj/PTJjJ1B/1oM0crgFm4EfL6TqLN8GUGC0aNB0gci1QE6
lr+rLxDkt8drjDhXb6Wr4WZbZmB6HoUSPbHNa9MBGcAxUB8tR9/BE9yspcjilzsZ2+wO3KWuFUcK
MwpzKlUPnv5W9itH6FqIWRaaJZLYeo4zU9uqeMLkl0DVL8FkrIT5/fnAVzJVXVZVSBHGfHscagH+
U8kWYtDRQCa0Fvcr2bcUwZBFDk2JVz/2eR/3DXDWnk8hPLTp940H+AqIvR7bvXGdP8mmg+ffdM5s
V4Iu7YynQadT6GSzqjuwMEndxTbE0t10o0r3Ga/kKRf+4JUMhEU2TF0TTbbj+WFdRvB0DVS9beRt
6015GK5h7dsUZfHC2fVOsFu7wi08JD5GnKUffhoUcXymNBq2+c9jBmWDZNtt5E20M1fmcun7mQo9
FoS/cLGSZgtLA2Y5mZdimRLed/prlG1WvtXSjeA0wGw0GKHJLsoCoS1/Gl8QQdsL22Kj0XvcJps/
eTsYHCWGKZHy8nT5+ZgZySCKQtJxtcqab31N2bMBuLOS80t3jtMYs7Xb9Jqa4DfJ9Y39SA32khlv
GgS3EACi072y0S5sFBKtCm5wmF9YFE0+DmjQqNcHPiDaIgIO03pUawHW3eUGoMXzX2ot0pQpJ4sq
7nVljFTKQZofH43sFjk/B+DTShRpOYwuofInc/WdP/y9uG21XmRAGPrBo96rtnaJkrDdbGCtxHuk
s7bgUFayfOGTMYu/gk5JejK2OpAsXFeAu7FZvkX9cOwlJC7GVn7WGpQBMSb6g7mEoqOBCyT558+w
Ec9w0AwUQlPrttWve/EaXZzzIRYWLh0s0xIlVTKoN8wWbuuHdVfrtN9b/gJkN9XatQVP1r+cD7N0
8n6IM1tRasyLaGgCKBdbaSdtgq02XXmbjb8XL+nYPJwPtzQqheITu/vPiu5sbYE/azoUTlhbPLw0
UUWZdeXTLEXQRNHSLImbPErfH1NBhWXsdR3VBa98rej5VSuPu6UJ48U1lYhNQ9cMcbZi1TGcitI8
SYp/PoGQqbnwf4RP02mRO2unxcJwPkSbfn6S2YDbCvTKWU5iN/p7w6wn6Zty7Sk5TcrsjvkhyrSo
T6KU1N9pb4tsd463l/b1XnOkLYjHv75MZZHqBZdZvi3H7scwcVeVgLtS0EdVuNWsfVFXIKiQskQ4
KZSd86m28BAgmGrodJZUWVVm36nQNDWrBxw5QpS/u/ZQ+4B7GtCRK3GWvpAkWuzhmi7r0s935cnc
0UjL+gZ0sB10cJFHHxjY4MsrZ9LS65TGDobAsqZgEzp/TkWhZ+pWSqUT1V5H3o77xNt39HlscZdu
2/dgI30J6835GVxMdUkTFWoMKhckZXb585u8yCGBTntD9k3eekcQf9vogTvfZv0NsDiPPHEkVIym
t+rsPaVEjTDipjHR9WO0NN59Tt/z41k4JXiRyhrlM8vi6TaLACRUEiGU8Mr2B+OLUauf0bTBtymT
zBdPDr8JkRIlKym/lIVsQ3wyGoCSac62cVNtqNcNfLfGRO4mFjEAM75mfnsH733lc02LdL6IGR2d
OZqNoj4v7ed+jMdBTcIP5XdDcyrvmymtzOBiGp7GmO2udTaaUOfpioB2gPV4J+3NjXjQnHGbXYX7
ZOPthL9+Dk7f7F+jUmYfza8NsDI9EQXzupERVrw9nxRLaSdThZa5UnKQ67M9SYBThBY+uLswQYvH
6BLjU1yii3M+yuK3OYky24wC3eQwnzYjJJ0v4GJpSQAZbKWiJC+PhcwBC0UbfX5nMMUGTTAZB9/h
WH3TXpuj9JnSIABBG1nQjWUDLi02k273ExA6u3pA+YNHlbf6wJYXaha013/9IbNLRd02QD0SBSbh
ptvKN9V2anc2jrBtvhg3BURBBynmi2CDe/1jt1970y1P9q/osyTNw7JFv5FmeDbh7NriAhDOdgS7
fv6bLi3tX4OUxFlmgqjVu6YgM1UXNt/EJz4W8ntVr2z901z9tqxBIPJ+U2WZltDHQ5MgEbB8Ugdf
CU4wAK8FGpuj4ICYefO98ahL3UrIxQk8CTnbtBCGSV0kzRJbsSB9QhS/HtZaXIuTR83atGRT1Olk
fByVkBb4HTcsuxhoZImuMXoPDlKlq339xUOMaz/daJlVbprTojk5nzFmNPEymOYPpt1V53jbFi3a
C/223yIYtnrHWZy7k3DTz0/Dleg+p9PcedDFEQ02nrK1uVtomiBcfRJjlhKDoCIVo6AcGB5cp7vx
toBfD/G3cVvawQ5SxUqVaXUKZx/Lx0QsaxMr5XqY3OQ7FBcvcGI9UAzaoon5J8sKmJmOxgXX9/mJ
qXZu2usag4NGb5nfDICN2J5HzfP51bv4nU7CzLYoPUZXExVsOmmD4CAmgY4IL8bId/56GJ7CmsoV
kcuoPNv4a7UQa0yLU1voPgfGThiua/XyT0KYKk9uRMLU317cdZ2maluTcfX3UO9v8Gy5BMmyPR9l
6YkwFaH/FWV2TnKhD0o9C3Pbt7pLn2p6rlTPlCUd5G9l3GeUOPyS89g+H1Va2v2mi5PKQ9i0KMt8
XE64jFKslXmeQiDeSBvEondIx14DY7WDq+QK5/dtcUBd1Um+r0ReOkxPI88SxNQouodjBCRtN2zB
EW/6Z4TNpyq44Mh7AXWh1dLg0qZ4GnJ2cFk6dI8UrDikc/O5lrN914pAIUMVGk/1dH58S/l/Ekud
nV4e+LhRmDjJGuxF7IeD/EHUV3JmceM4DTJ7QBiDgHJ1QHeXRoyymyATUsIUtj/cC/liuAxWvtna
mGY5qmhNB1UCe2Q1kDGM2viYfFXZ9fmJW9x9Twc1W9KKhHGLgNiHLWdYCEL0LIQ7UbsLeuw+qmeE
1VBNLP1r35h8PXZ1ezgffyVJ1Nl5VidiI5USK2I0vqGUkfMKVNLLork7H2ZtLqefn5xjHcK0guhy
QOfWtaTuMYOT10o1S7VCesn/Xtzq7BwTIUwkA2QGO8VL4ShvMaKArr2RH9Tb6grRJDvYWJtsLSmX
LqenUWdbioSYluInqDzCQZQLZ9S2WYZasPvWZ28BjYCuRvynXdvIlqMCr6HMC+bFmn02KRN9q8iA
DwkY2qvISHbwdbxRapEOwdFDUiF7yQoXSXFAuDH1y5Vjdfl7/oo/+55BIwYFkvEp2lQY6bRXyBzA
t1gJsrxb/woy+6CdDyfU0zjtDP1VQ7psgPbVQhZGZ1zRd4O+thSnBT2/GyuSOfWKgEpRVfyYpB5G
0ZB7BL6Z3W2xCrI5F27UDWrrW2HjP55fEcsHwq9gs3Xf51oZ5TlYvUT1EKxH3cP8+p9FmOUIZk2a
GeOsjeowCozJ9ZCupuHajM3SIK9NIOCYanJ11I/5Dmn9HZV5W76IduslneWc+zVjs3RwJVcRw5Fg
SvithRshT9YJK5CU5e3wV4zZajaDSvEj2Oi2a9ygUfAc1ki16+YxQubjP/s6swtBJ8EkclsvswOj
/1Kh56xb7vN/FmJ2AYiqPLCADlFb9jHbKByjWkMtTNNxZsWYs2O/nFytgkm9X40nUl/rgPTZ0uLY
CyMiVxCU38+PaDEFZA0MI9d5BSjoxxUaoKODgSa3qEbdjeOlouJ3sXL/XT6QT2LMZi3Haqf2MfEG
ueM6E2zHe9SMi/b4szu9Mb7U2so29xN3/tss/juiMn/6I5tjQu3iCmANILuCbFNh7OHG4Y1qje+K
+FoUr0qMUrAHdFhEnBaZorFBr6a9aht/Y9bttqy0Q5QjF2LI0dNYCl99/KbOT/1So5nK1r/mnlfI
x7lPMdfo2oq5n9roCTXjalcDLMZjbx1svrg5nsSa7cQgp2KEvrh6tcjmO+K2OOZ3leNu6osIff8f
6B6u4t8WVz4oH970Jg1hY5bKXgDoJgz47AF7mfcOJ+YqeqUJuNLwWc7gX2Fms4hTnVYWJcTxIHEU
7RCnlxBTV77UdHT8nk+/Ysxmr+GdilceG+XUhMNYvHHqfXDVbKK74g4PJrSBN+cjLg5KoZpEXV8G
JjULWKtSZcWo2No+Nbq43Hb1l9KL/2hhnkSZnZiCG2S9W3OehVfSq7dHUJQi5OjE31CqpVKxVvdb
fm6cxJudn23XGsmoU+DHYClELfUQ7+BNX6noIzgy0On9Wt9sees5iTjN88ktGdJXKY4pzR/EuVAj
+OY6Ct2zgUrTAAICSCT22yufbnWUs1NVV1DEGCpmNW9spDZ/1lV7WNeOZKPgG27XBrl4ZJyMcXbC
Dm4oZJo+qaILKA1fqcOtO3lmRV9GcXc+KxevjyeRZoeF5KmDJfsIYTVBfBdRKAmtH62PNnkn3qh5
hY7IH70YQV0AZ+UKCbzu4/cz1V5uYNoVFAfR9kgfVQ1+7RoXYnFvVIFCAjNSqNDMgnQl0ioxTuV4
HFfXQ4ErQrHW2lpczychZuu5sdC0HgdeUmb3VcrMrQnLG+eUldRbG8hsPbdpVCJaxq7BVmhOZqhJ
cnE+A5bHMeFFwQhwh56tJ1erXFFsyAAxg3Jp8EQZq08dWgLb83EWc/qkLTebr6Bv8YsV6WziqPCo
SaiAp8K+U7+6lmpPxjb/WbTZvOXwgf3U5e03YsAVo/EoxHtXvwpzrGjXKmaLp+LJyKZveLIjYU7j
myJlM2r3CJZ5T9h1KbVyoUcP58e0nAu/GpuzL6X7vp9pcpxxZ3wXmwMirud//3Im/Pr9s10uwQAT
EE/EsQsaKi038OIpDG/+IIhGWVPkGibK8y6Eiv9ErldCiLPF4Oj9p2iQoDxnK0n9s3X92/F+Ema2
r6mDkSH3gC7kcJwuqP1+wpRjerVO5FmctZNIs6twFkSSFpvkdbvz7vs34/tUKPWuWvD5/jd1hy4W
rtt/spZ+xZwDoUdNVoSqhS6imogfFR206gaRUzeN7lVcJbB6zO3zn20JXC4rJyFnO2pTwNRHVCX6
+e6P7hMqR+V3IQEOoQOiQxDyorsNNt5m9YRa3Dc0XZMmrgqSRLOVjNMW2sY6F7U0SUab141jQe43
2NubGB3ivltJ0MVVdhJv+vnJak5xfezj1MRYKCuxfEQRr1hp7iyeuScRZus4kHWMxQzaY6VyFeQI
ln8u1cMA9b+PLuP24fyHW07PX9M3W9Si6gFhUZktN31tuFEU403fffqTGGBDAeSAq5zTy0ZfLxC8
ndqyCap237zqtu2/nQ/xv+Tfrxiz46MJBw0lRkpBOGAeWsFGySl5FOzWLg7dZ3/fXKXb7hIZZHEl
8afl+/tG8ivuLP0g0SNuVxI3PIBL3Zf7Yff/g9NavmJqv+LM0q7TOlFCPnwan7JDq8op9/IDYgdA
lIWDPK7sj8tJ/ivaLAVTqsxdGPB2bKLY2KBiVmw8DobN+Y+2GAVfDJYtmQEm5+NSGhqvrYKSK1KS
uy9dreKZZ7rO+RiL3+cn4ExHEA+k28cYPhJ4cTQyEjzjhmaTqDQHsK8xks+tgazRJktezgdcPO1N
Q8XAHoSbNW8vRsD/Uy9lUJWLpGRcbQO0HxMMvOu/zoemeWlxL9PBo058vY9DG9VUMIaELRcg/UWX
7wxEKJNkpaC7uD9YE/IAcp4I+fVjkE7IdRPbAuoqonznK/mnoVMuYzVd+UyLqXASZnZ8KINheBo6
VPaY9TJSlqGE7Mcasnvp06jAAX8izdBPmeUbHhMCGrM4GvqWco0+i4+nM45NOXTAEhue83mwNHEo
8wENBMREGkwjPjknuMbAEul6RpR3b3pgXTeVjpRnk6zcyhYHNfEkfmKSTW06H0/iaHhcYbc50cfR
yBvzI1aUjo8bgvt2fjzLcSasP0AmGNCzOMh+m6GOWyiKvMKF2uwrZdcmB2tY2cgXpw204b/CzC5m
+diaPQKAlHQr84hn9Qb06pWVKCsb3PTXzrdt0ML/DjNLhR6Hc4xAoAhr7le/2db9q5ziXYoBQL+y
HywNCJsN8I3QgXjTzvLAdcUulVCSgRRcIYW7G0DXoC98/uMs3mdPo0x/xUkWYDySiHIJC3k4TlWd
do8cJ2yZ2jEO5yMtLdTTQFOanARKgmAU+5S07iMVdUzV+qH7a7DJpVQ7jTFLNS8qqcuOPSom4TEO
NkmtXljW53pc418sJcFpnFmuSZZZqKlFSptlY0tqdx2bt2NUImFWb9BVujs/c2uJMEu5uDK7BL9H
TrteuQnz2LQNQdjjEreyghavCifDmsN2gdDQ0AyBjne2tIMAvHcPxhYRtV2xs76s0benv3q+kE6D
zTbuEa+cJqhZr6W+Rz4fcfZUfpJ9LC1uO7/ZmOrK6FZm8efgT/IvGKUmrkfuq4mKes94RNH8Ii12
5z/VSpLPLw0RlnZZpPKpVFHb+RNlRvuDO74GQUbRNKBIv7HeBV3VQn2kJqBP5hPZ9Uh/HcccobzB
fjP4k4L5SbR5XT4SO1rsHW2H3sfiQpdfA89C+tJc2VQXv82vQc1Ld2FRNHlaMG2dJX/RBGSUAz+6
9bu/LnqEapOkagYgRY1H52wlYT0j6X1HuTVAe6+V73T1u0e9KEPwbwWKvFhNRpdFhLagQl+ZZ4Jb
hHFVlbzecVD8SUD/JNiGsVPZXae2DfXrbCX3lpfvScjZgZEZQZijZoyFVXjE98COLoOtsNXLY3KI
96WzxgBZxHOdDnF2dAh6XZUsKTD4W/8u35gO/LB94QQODkE3+Rb/PJrRm2GfPePYfX6dLW70J0Od
fn6ymBUBm7dBY/NQaeTgeqjjMVKo35R4ZdNYizM7UGKtr4wMzXE7j66U/Ki4V01ylXQrfe/F9Ncn
mQmYVIY6x8UroaC1bRdwbEXPSQAsDfdufQWPsJwdJ0Fm+23UUzLDVmRC36X+xttXTuQIuK0fsAG3
6/e1TsNqvNkjQ4o8PPwq3u6xsXednH4RDpVfKX1MelXrWgGLcwiwEK6EZRlIpnzMiMBFfbdOOJKr
aN/ntS3F20ZbK2kvbu8nQWbnfsSrKRtxsbYBq1yIeJYq6kpiL0dQsFI1ITDw8Pw4jEQ1RtnqQNkV
2auXHPVh9cI3/Ybfzl0LrtukQQCUerYHJkIpN2EGxHT4NHGkJ60K8QszJd1MBYjSkYzt+bW6PKR/
B5yfIVphtRGq6lR/Nc0eOrBa/cqkLa7SX0OaHx9Sb+UuMDCMtjzvDZVsJC3d7JAPxpORmSsb+9Jo
UFfiZYx6HifJLM+aJq7qzBIoSanmRRHcNPHKQl0ajC4b8KEhoCHANlunWuMX0ahIGfxX6UeSiUfw
o5iB70Z/rbq2CCo4DTVbomOkRf/URcskZ+o9YkX1igTguJ06umv3vdVos9QWCpSiPAbHS0P9gY/T
ZWAHB8uhursqHLL4kU7mcPr5yfGg+2Y51JlSoCmv43/x5A3P53P6p4rWfBXpLCFFBJMxvdQ/RugT
o1TilLKnV8X+TZ27qCDHFgaZbeReSZVR4kCU147vAmFqhrHcQv+NNpWuvccRXUM5V35ExYCIFWIm
tuZJ6mWXJnfoYZt3CQTOTRHn2V72W+/SNPG+DbMS/7R+Un5WC+//kfZlu3HkTLNPVEDty22t3VJr
l2XZNwWvta+s/elPUHM+u5oimjP6gQHmwoCyyUomk5mREfdZTYAUHYlyvLws6rzvVmUCx4neJqgh
TWbfMO0JKvsW6Z41af4KEugOEroyWqoxqG9ToGAum+N+pp05JoGIiaFPigFV31WDboMFifDlI5kl
KBj+rIhJFDp1wnAKTZfH8mmK/cJ4jO3w8ip4D5m9CSYirJIESQT6glYxcEtf0D1g7KoQn8C74Cgu
0gD0io6RM3FhceZ6KCukIkiWPXDwyLXhQSX68lq4RjQbjQJDg3ez109mG41ZELvwtKx2M9TRGuL4
mZMJrgRudmzu7DCOlsbATqkO7aI9oIZyVK5T/4f5RFNj1f0XoYeexnd+vTPHOFpGhlpV6AWByArN
wTX9kanTTWrAu8cSrYW+L925Ke8hJXYDZlZRtvrGzHHJPuOFpZFMBRSTMJP9kE4uXlIBlEnDN4gr
Gg0WGDZ+zyfw84XC8SIawi9ZZpyzbJFWzhs+KAkWzFzgQeBpt1qkhxB79SVBRZFbTNp/ViY/Gqyu
rFJkF0jCfCm9buNvWfbbADuqGTjl5unkc5sKiiPcGLL7tEw6k5SkLiD0BE+CHkzbPpFUkJxzke27
RbFVkXKTwN7dW0icr7RXvBshBun31/ZpfTVBf+VqwXowb2PBw4N/W+KcY8YTo6wguTu/YCR5rhxb
xVaWJ9nTPeVQRVAFPuZ4yIlSde4WYtxIAy0VCIdZ1sO+7IliEASwEbMj23BfD9lHqoyoTPwxwRyA
2CYzpDZBSikpv5zkEbI3JHnU1NXPUVqCrEkN4mkR6wY3lu1sMq5v2JLe4KlQeAU47FPrKodIlzEL
Ihn94e/OF+RP8co3dAcTkOefCaLhOi5oPDvi+evQTM+J/NUBogYIkacPROadISZ7MqC2PS8GQljf
vZpV7yE3CEmt+JetcF0BvWcFMEJQvrIJgFP1sh4baHRMxXibStv3bZUFOyYywTh20tmqMTe49AsF
8jpWFZiQX7m8Cm5lAh3jP8tg3G0b0qStV8wdvhHXNK6J8yMFUGT2MQNzGP3mWc1cPEaujfviu8A2
vYffeQQIKYDHlHGPsvyrkLsYS1lH2b4+UYBIfOz80V/9IRIjdbkeDt0jaKWhlYc+wbnzQVK7LOYY
CIYmHo+Trr300hRWVitwCq6P73IoxvV6zLLN6BShk5cSCNH9nIbkdxZnXi1pD4LN4zoHpkXRE3RQ
O2MbbWRaLADRUNdR5CGQOgiKDImbmhoUV52oSk2fQDlJMkp31Z2r2cx8tSmjCeIhpjUICq38XPh/
P+X9SPi4QCszxU+ROtDK+doYrPMxt1q31j9ytP8sWmGx3XOVWVA7oDFk06rDFGvWdZvmtQtNsY9g
5eg07j/7C3bgc4+p+mJGfx63CqQXwrJSfBvE23GCib4YY1vrz8ufU7SFjONAf2ohcr39Qz47jvI3
Fc8I8M4Hcd1ZEMHoROgsrqdaIHLEscMoGltqMElRyj09EMM6vcRL5mu2TEXkASpXVUGywz18O1tM
Ph5D5yApbPgHmMBfxhxKpU730MyxIJZxXxc7M8wXg/rojDcSrSNDOEfudIhGbE8rHoLrtEVzUgOk
pRy1dfQufzruQbRRRkNFDRpy7EhpXaZQgoJ6qpeiAoWU2F0WEVKeZwLXJgjggEHQFTZ6gX12lkYN
9YABqzBQ8s9Fjz+e/4GWAEx5ICQG3w6TAcQxlGpN0uHJRAB1/paVL5l1Wrubbaj9y9vFrXbuTTGZ
rzyrGRSJURYawvZI6XXUY+0q3j+cHEJwPO+O2Vtjkl5o+DXxWiMZiA39vs+a45KPJ6ttw6lXcK+a
V06zeEDmfqlSpCSdiMeFSx0DCDQgWUjp0Iti7MeYlt3MAjWq2ctuNdXFeK6vfolxs3Y/hygGjfqH
kPIWgMQyEiqYlZlvuSo6JNdnqIqUJ2iruyQy73WXYiF7D3yPR8Hn5G6whTEnzODLFkA553FygCJw
PxMVRBN2ZF9ph9gHL2cFapwK/QzR2nhRy0LWAwoNjfJ/Mtf4KEOIcVNQo8AoEjSrf+WK/VhX6T0o
toLL6+KSuexNMYmR0vYL1HPfPlx9XE7VNzkowzSsr9UvYwsiCMXL3e4JEt1hHqUnRUiwTo8Bmxzt
7TNfsQIBmpMTq/WUu/gB0rNbaIX103Sfh5DP8HuIEl5BDhF4Ct85ik4Nf5vBnunguYj0gll7jtJt
A8FIDFvLqmsm+R3GeA9rnn6xC/MD0ZOyyv3PFLPMfhzkfMApgTZYWAC+hXqk4FrgB5ydCSbgZFKr
olIz0yM4BxvIFJrIPE5ec6xBoCCJ3sD0pn7/3f4uiDnwEOFsoF0MySLtyYyKQ3Zl++bJ+gptC5x1
aKA8X/ZTbgK/20CHKa/mI8RFByCPPTkhN/0EvJW8+Q3E7Lq8cytoAzZOEo3ZLzqCV5vZYYX32pV0
R/F6arOES/ZzJKuHsuxHAj0m1EAFj2sL499MZNDVpKF0LqhZRuT3/6i+p9RDhv8viua8JGNvjQkN
jd5OkHlFajg7kAtOh0zy0ViD5ktmiTBu9Iezn3hvijke0tSWNYQLUSmdJcNLWin2hlRtBRGIdwj3
VpiTYWaqOhYbrHSNc4fJjTt7gdJrmWAwyMg/9K0g1KQbIM1FQZvJnSapB1yBSC0YzkZ6RlxaRRnc
5pQe0itTwNjFPZFQSfljjcl2rbzJKgclevBEf44XkLN/ynE1SpADbW5XB2K13X2tR7UDyTqR4BHX
TXamGadclHLoe2KhgbwhbkO1mxTGMUlrwcfjusjODOONY58N3TRjhYqtnKpkeogNUUuAfv93Xrgz
wXjhWDWDMVAiLkPuH2OpDbTlLtFMEAhBgvYgiDJcZ4SCBKpsOk0SmS82rkmfJxOiDCoQq0fTirT0
Sh9f0G0r13Rnv3cxv/QvshkaL98tc2eZ+WBK76y9gq4HaooY3X8d/OE4R50HpnQ3fgJhQHOqbzHb
C8zGfBBNFXG3GBpFmLmAQBaowPHbds0xfdF7BZKgYCaosivZTvxE0+9AqlW46qx+peRDgm3mL/av
QWabNb3d8hLC5x50YgffvLIOVBoEAr4dYrnX4XHvk6N5aMFeB7XOtnNFBU7u8QCHng3WIQgYsSPe
ra7OqZrhO+Op7a5bkCgv2Sp4DvIyG8rT9z8bzHNQtsm0SZndeUVXuHpx3KRrvTPc1HlZSQD1yct7
yrcGInBMhwFWy2rsWY0VD42elZ5hzdqP0ZLWaHK2T5JRzR6EGkYvNTR0CCdch5cNc4+M/tcwcz51
qS3RykCkmeQ2SFUPqn/QTf9O5O+X7XBbCfbOEHNR5Ms0rS2lerMKcG0uigt08lj2btMDTGKCq6dx
2xRQllaQ6nAWaGKSWsZ/KB+Ca/b8dJDE6GfwKkDsKvHn+HV0fhHzKEFH8vL6RGaYACABJTiNOtK3
tu3CESQkq46G+LZEs/3lA5ZQDMXAKpoJMosnKHVpwR2Itv5Q4OLTyhfgH93cMW+6VkQpyvFKSt3y
xxQTWdBIsPKtA5lobajx0eys2EMtWT+BwvFnlYDEsS/n+XqYO1G+zXuQnllmvhoY9NDO7svSm/ND
fdSDOnWpBIv+pCq+cSX7aRDfiuIo5zbE5BjVU0AFA6wFjIfO+rRBtx2zckSurpZlgRSokS///bzB
CGK1gdfoe8WQTMGwGGSbSoiEvJp5HxEQCoDkayuc6LKb8Npcb9MuUB/CELXD6jPW81Q3itFiCz2r
9LIMTafazx4cbwwTKAKDiAeK4zcfCM1nVhmX0Ztexdx9Az3SCtXysvBVdXmyRUwp3NNmG8jLMceD
tx8TnM1xWRwkmxiphvhfKvnNonjafDBzwcwLL2phOX8NMcsp5Q0CcAQ+MRZXm4U8vYRgddJiePcm
z16s+CpTvRJ94A99u79mGfdHja6cRgfXweBLkHU9ksgJOvhM6tEX2gpizPUBKuEis9zzvlstE8Ti
HlUZC3grD5Lmo+S2GZRLKgkaQu4mOyOG783xeZOK9qlI2xSCuHi/GWutHRt9RcUPAKrNS8d6ui/N
/CXPhs11lOFFnXvpcdQHUUWTl5+jeoRhMXx/9EvYO3NUi8lcyhwZ3kkJqQwfGp6hFSVgwBbr0vCO
05k15qIc+6WcUGTAJ3ltDmsVGCMOFPGWg/pTiYPBxoOR6q1IzwJX4EQlaJVBVwKjcZi1eftdu+zO
6tCOBEKxBNTh0B4xBOphVIW4uov+O+UIBkGbWPKH+heTzkKwBvpXJjCsaCIzobBWwNljSjjFSKSH
BOAGyv8mBRVSvNJLnrdADIfhzW2e2aTOuVuooy6ZXsWwKUcQrh8c17mjMFP7qBEXPPS09mpcaZ64
Xc4Dr1gAqwP+p0O7712kjJux1slUYYtf6qP8jSBtdwBlw6geZVMX1wc56euZPSaokL4Bj5yBy02z
vynGYYNOYFY8XPYbntug96/R4UNKrcsUeHKlqiHjiN2U4snPy99JJ0hDBAbYik7W9pAvB2meV0Kf
PiuDvhZ1SniQCeyTDaESHTPdgEqde4RN8HhsdZAIOVpA1RuzwPaTJHAiO6T1zMsbxol9kEM1kCoC
JodxTTbkbnrczjbW09TXdXKrDNdyGnt94afqi2L7l43xnX1nje7uztlBBLA0hOAwkd9aqH8zPref
69/L4wYHt8PyAZ8tNL6IaFM5t+bZEpnn/gw+HCchyAhkyOXM+fcs8xcQnmzh5cVxPWO3NiZSlnmL
FKeEGQmtpk2/Adu4e9kC/1th4BUfCsGJZdUFn9iYqzF2L90+FxBDyWUXLCSKBpXDqzUTODo38lPF
uv9ZY45rVZqZVmU9cigbpVmyuYpLmRt0FwMR9aMVycDbIwYL/JEe0HcheGeV8UfbqvVCG2GV8kiP
URUtV/9mio+XadMcCuAKTPZCF4gJFBjasqw0QUK6PuhXJeahoQgUh9uV/uMNUtFG6Y1zuPz5uH74
1yQ7HrFAEEhTHHy+0SaepdxqMR0PO+WGAErGjbOA3kOYgyY17KCqVdV1IhfYQgzCufoSge7OdZaP
fKedEebakorNHtYUqWichCYZwgEc/ll+KvN7dTvo2+Ba2ixwf/6FtbPJfLNpA3mXWmFhxYsdFdfb
ofCUaPPa/y9BLGq0cPcRtRCQDqCrC2DKebBKSaPWa6bjJbF8jUnjTuudOf+47BM0lrPurso6nkYW
8px3w8tF6zRdXKtAEdkk0udvZQyWKSvzZ6twS6cXWONeLXtzzFcji5G0HYbYAerRQL+HKvKV7VLi
48LvBIUk3u7tTTG7l62rEtf5AO0U8n3Jw1n51ZTPlzePd6BUKIYbhqnR3jjd3N1t0llA+dYlNk9u
i08FxiUUrflEug2Pr1+XLfHCBfAmQGMYYAAA6oTZuBEpd761cPchzG7xFr9OHtQvSbR4tiv75UP2
1HwXWKR/kfGMM4vM/lWOJEkZMYHb6ccsXJapu+6XOo3A/Bi7GsnyQ5ElAIQR9btp9ffDlL0U9tL5
ZRoXrrUWK5Rd6ofJsvALpwEcQpUEUnnQDonudHoPMD8UuA6US0ClqSCPYB6ldleN/ZijBLQ5S+6a
dWpGhgOGtMHRUndFg91dJCN9zO0ux4epXlSljwNoRlcu1H2EZLK8W3j/a5hbK11nZxpMzKDROfD8
NUHupN7hlUz1gaImFAuL8FzjbP3MjVXqIEhfTayfFOnrrI5ftyS5MYotxAv+a75VV6UJuvYEvVop
wzA/xpSszR/wlNKWUlSOe8O4XvoYdHt2R8KSlN7GAGWH67N9jj2SuPPVHBihdUhDK+h+jBBsh67M
d7ASufRpQVWThqiMRPoM3NO/cwr677vf0eVzVlY6QX+sTKOmHQO9Ga+muBAEGe6VAPgGpNVAoIJJ
MOaULEtsNcZmdijJeTaeTXm4WW76mUIqZL97KiP18fK55C/sj0GWWapbMdUkyfT1vXxO9NuKvMaa
YDSL+8LfLcpgThTmJsYZRccOkxjZrRp0keSRkMqfQUvDF6E2hNaYExPnirLiFoJXgMCnfaK9m8Wj
OrfUNxrBB+OGbAvvDIQLKhfPxNFlLYjRSSitWtN11gTyZoUqYJDOKILQccInuA3/GmIdwxo0c13R
cW5J5yI+BWPyUKLN11a/86H3HOVw2S/4nujIGGxRqJQc+2rLVyhFOCpet0OMEzehZBHjOU1IUJfu
guqVWJqBLuHdWd9ZZPZSlhwFuvETDXU0VbaPSkT+xcAON0UBcg563ADo6iysftPzLJNVmikXn5fq
UWruaufaLidX+STYQs54C1TCZCpfif9BO/M8aCzGBBbjCUwuRvdQKVADTdw6DxVVP9TrTWJhAL1Q
XTIm7mW7PJ/cm2UOgCE31dQMuNtX9EzbSN7upyJwjpeN8O6lvRHmlqgqp9swuVN6W1Z5MZhfVSFa
nG4P6w8Q/sRklYPagc2mQ+k0V6NU4WxRhSsF0hbZVXyqjkqQP4headzH4d4W43vDuhBlSHC8DAey
xIMT5OjUr0kWDAaCVeUc+81WQVoyu4mD0pVV4AZUwkaPfRs9MElVBN+QW1nY/yDmvMe9Do6pOu/e
cEQQL/Bjv0d/lrI90wa4gtLdeL18ufxRubHzr1Wou597bNbnzmAmOjrtiV9h4tSvQV/fYaBtdZuj
ciMu1wg2HjPc5xahEaG29ebQdU600e/lofmlHO77YMG4q3zoZHeDTtEHGGkwvQNUH5JgqD2yypXq
2Cu1uqEyXyunfH1Jy1+q9bxp4eX95B6SnRUme2m2KlYzFR7cOLdFnoMuVvDBuEd9Z4BJSxY9MYlN
NAy+ZwTYIG8Fhac2nLRJcBuI7NB/36U/Zdk5etusQGQo4LyyU4j0zFpYrmmkC0VFec0aCzkBpGXB
S4Vxe+YZFOvqMmgdWvb5sX+mVJ4Tkrvysb4iH1nVzhBz6DO1Akc3iIO92nq0q5+pcxyJ45rmy2Uv
4KVY+/UwR7mZTStXNbx86jz3hj5awaLpbIKxCO59vbPCIsMnnSh2DmkLT7+ho5tlCPVS8mMK5qPs
JhDqKD5STtgbZE5uMyyVtBGKdWgkv7YPmBkKa1GJkB+R/n4jlkV9SUjcpDLwP/lpC7PDdnACJZLD
2KXS5x+Zhd+7HosyUJK5J+MEa1sSqL8BEg2mA5KsRXnT6kWT8rJn8KP8bnVMgJhrSZXXHJnxprjZ
t+Z2eipRkrR/Wl/bl9nXPP3Q+G3UCfye7yuaAc1e3KsYL2Q+XVEiP01G2r0O62e8WdXEo0V5DQgO
19igV5mFlajXy8OOIn/9a5RJS9ZeJnIGCWRverUjJ9QyCk8P7ZMKMIc7vy4BCD0PzgEyVmJOHO4R
3NlmshWwGqe9bqAFoVlRryWhZrrq8gGxyrMFsh8zkVNN1dBkjrMjxkddox1cI7/OVOHYJo0Y7zKj
3XKYsD8TsAfiVYzOk3OjfjWBcg2g2nbQ/bJ0xx9T78Yp9D+dm9n/d4MOIvvMdaA7o1JNtK9NuVnr
sIjGkAq2ieKz6KsxF4Esd2DBo9TGBjoQRXFvWGUkyaLBR5EV5hbQOrPNwUcB5i5neTEsEOEkxUuf
ZKHgrNO/c+mjMddA0ra1rcbYtOJFg4BHfpj8zV9vmsjxpE/J/WbRgfPi/t/JxSqCT8a+8zdz3Ew9
xl52htsCibMc8u9AwAPtpx6pEj3tP4/HPjKO2W/n/kN3xV+HZSsAAOACOGahNTus9qk3u+d0tEMb
B1Gwx/Qcv99jG8TRFoRcgQE6z1PWmeQgDkaXXd1uVhv5K0R5w8yzrWNaYYhCBeBI9HSgvv7OJGCq
gFQAtvmOeGZRQdfS1kbngUrVIM/TUrhr8bXLDMFdwXUf3QC9HJ5CGDBgzjwkIVc8ORCzE83+3Djg
PybSwZG12zXrXcnO7sCIIsgpuCdjZ5I55lB/actxxKS2naLaZyg3xmyhryqix+ZfRzs7zDl3DAI+
JIrYwtnzKRoDzPqxpz6jiKKGJW4FQ6SCIVoZc+bbHtN6ZNgwtTSjdGNdESBkEtFQp8gI44xSPy+A
1mBZknRdWcdyfihEUB++8/1xCvZU1zK4cJwCTtFUykPfZmHdAmQuf4kBj/7I0cL85huzDmavGP9r
h2RRVMmhtPfVNY0hVdDcVJ48ohpEicM+FPx39hjnyyvSd8RIas8GKKk3DnV9TcZXwaJ4tSDNNAFL
MGi132DyAseeumYG8w8mEWg0LoIFQqRUsi3z1pAA7K1CgvRf6CNyo/HOLpMqgCPGmUvLxhxNNAbz
i3FYvutHijNPbrRoCaZbcqKQoCS0P6mi8hD92+8C1s428yHjpFyqVsZDgdilX7W2t3y6vKtcp8Rk
J6XIQCOQRSyuCikIRF8ab5DiJ6VQD0NrYaTM0K+bbCsFYZEfPHbWmLSyS9R2tC3McRgjpknq+znK
Av1IXusXJWiexPVl7qnGKaCsHLJhs4CZFDDDJM9AxVBKYR8D0RJfaU4eXN5CfllkZ4XJ0PPFGLYJ
IA9POuhXqQfGrJvkE8ilqhMVXlwPytH8lApQktwbBr1AsEzRihsLIcjWdChWkuIxYtoovfTzcCfL
q+LasXMNXDc2t99yL+1VkRY61yMdDQ0P5MdoRzLxv1mtfukWzKPnJprTWfcEtq5U4Cfcz7azwUT8
yQbvhGx3nafPi5fk6AlQ+rZHwWfj5h9gvMMuQooarNpM/oFZgxls9EiME1+e/fWN20LytodyO/wT
JoVsn7wiM5Sv8c0U9HMx/3Zuskn6lhBtKD2nP1hZ7MXpfUHScDC9bQ0x+m47UT/6H1gnSHAsKitP
u/1M3CzWpu8mgkNnotiwnDSweKjPbbB40B5ET1KEeOI5iA57AFtDsgjv5fM1VgsqsUWN9HEDvyMG
00Bb8wH32FlgL1IoqGaWTLGDwMrfZdLnTlvvl1HgHjwf3BthDrUqbc6gNyv6+3UPaeGrXAcFg4gq
jHelAaJrYghSBvcIe0+vqZMOWjJiJfbiYxzVzQYM9WSVm2OqSJTX8z/MX2PMJa33utJpIBD0ujrH
kzPRf2StiPuGv2t/bTAOblpxHhMbNqT8q5peKe3PTTinoHLuRFoJBjoGQFlMzp87GHo4k71SHB+t
MoEXK7JQZaIFGNoz/Mim7Y3RTd0VU7ehSfsElFzo8WZQQ+ufOyJyAt6e7U0wccgZ2qSyN5jQUBdu
k5d8UlF5FOCyePfF3gjz8YeiqqDRAiPLtGTRkFs/lLz5mRAVI7+dGpSSc50P6Nhfjj08q4g7GmId
yleAGJ3vnpFWWpzW8G9ihE6CO/9F+ZwtkCeWw0E6XLbF20ag6hQcIxwmtHfPba3maMh1veDZmuJ9
sLikvTHaD+zi3gZ1zZ03FGVOiqGeUYQm4wHM5Hl9J6k+qb7puRxkqyPYPtGSGE9XJKfXsw3mxrZw
CytMpwrAmuDyvvEywP2aGA8fpsJQ4gL7ppe/wATnIt3EnBhC96fLdkSLof++27tymou2yrGYeTrl
yoM6Qyg2+r+ZYJy8d4Y10ReYMGfJtfRTk8TgWvIuG+GFUZQObQW3m6YbbOblLE2b1Qr2i4AsT+1e
h02wCh7TIeaH/lhgsZpW2S/ZlMHCFFIV7xboP2Cw3yCwlacekXe1L1JU+fJ3UX2Em8paOqoWqDUr
CmAt5x+p7mNQl5pV9UZHnh1KMHEqqOJTqJn0myL1oN/5fHk/uX6xM8l8NL2d52zu8fJWzECuTtOC
kYf/Po8IXhAdKjpIWzHsyZyjUoGKgD1OCA1a4iYNdAAzJbTsU24KDPHX8tcQc5byetLbfkO8U/FC
Lb/ayYtuCRJ/rvvt1sJ8oSEfioJAhsEb+8GtkicMkwuiDjdo7ywwH8SwB0wdTrAADr6kTd1ZOg1x
FGfXdTb5S/aRsA1uAYBcQfUGrqRzj5tWYPgsBWe2mAd3rsHkqd8u0vG/+5iNeR4oKWngnWAHDbZl
sJOBgH0tna5JIWOU7KASwd3Ay+X2Nphvv24xIpy24dQCPjsrB7Op3dyYXL3uXUekoMk9qLZCZ5Og
b6S9e/9JChqTlgPIQQ+8xQbIQQJqNdc8brfxE328zIce3HyPl7eRd1XsjLKBSTa2xFwdBZmKGUPw
dnOTLVTGwKn8y3Z4Pr63w1zl5dIhFcrT3ov1+b6bpNxtc9GMMu+oAlIE+Q/Ms6H4zGSqQEw5JbEU
JPUkNn3D2K4VuMmnrlxF3V7uanaW6HnbXXzqZhJZpgwaw6aHSawfmzUOPrBhOxPsm6tIwGJYA++8
bPILMr3XKk8F34T77f+YeEflB2yGNI1z0kMOtnPcSc4mT1e+rWbuTsMqWA6v4vb327wj86snENcQ
4Nm8RJd9aSu/VWnlQv7Uy6fvjtaBX7UI8pwIrF72iHe8fkTvJDQEDAAzzOtV79y0SVx7FaJk6WXD
lvTwdNE0GUpowCEyjjdbehLLBXoQ+VG9Wl7H0pXR+0g98quI4lCJhkDFKEj13Lu3vTdf5664DcKL
8HSOF2O24HRDkfjcI2MrbWm6DPBeDKIIcwH9z1HrnhIjcZf1mLSTIGXiwpT3BpkrJd+2yqwrDRdw
uPxwXmmNjEI9yY8FMlngOBZSnXG/5W6F7CaPWRavI17vWftSxpGt4hoTgc9FNphzbZChrYkGG6nZ
/yoaCNQsepBWdfiBs71bCnO2e9mQjHjE3gE75CqDm0NE8f9k4Q3jswtQRjkPVd8A1qVBJXvV/RyO
f9mCwOHeRkN2FpzOkHQ9wdHK7AG+PZVbpK7VepcU5LHo+vxKLVdQvDbDIIha3Nj7d/PeECs7w2B2
HWdjxY1lLMbsY7RL9WdVVNbmhsadESa9jHs8B+wFXyiTb3S59dcU3QD9VJcvl3eRi6/ZHaO3Y7Zb
zbKOCnilbbR/e1SaNdz5kjfm7ji6IHb98sEp3b1BJlDYlZlU8YApJD0yXrfM1QM692R8NXrXuDJA
6lMIkSeizaT/vlujrmaTUZq4+wlgpLWvHMbcj6HX7S/eAlh9BamdJiyjMhOAw7njSfu1MiED4UKu
5R6GnXH9KtWSVxUSMpyi2TxTk27IaB/abDgp/RBKcuOvwwfEty3wraoY8LFkNGMYNxqtoaj7BEmq
2d/a9l3ePjqiQMzdXDR6IPqqQ7yUxRK1m1L1rYqQVS+9m5ObCfX1vvaH5PART90ZUs+/ooWypiIl
4ChMj7InA/ASH7VH4tMOseR/ZF7fxuQ8VJtB5Eyly8+tAUkgDa1KKO1G9m0O6LtVCkgI8PvmyWgK
Jr4meFBQZ2AucZvW8cEbBCY2zEqfW7StpJ40C99qUSAGEOMADmnQ2spDrBdRrjXPgv2kf++SPWY/
SxTrrHqTgQixbykzAPklee16MCLoiVShSGaS16ez6aMChQATDRJWoEeBKoq8kRZnQcpXnxTZ3WwR
6aSUUAletrH6lpvVF33JVHdbLMw2WyX8SE1ACjv8KOvhA/0gzC8AkoIZOIwCsGVEWaotcy6Qq8Oj
3bE+dTPBvOfDB/Z4b4WJPMS2IHuZgOQHW+Kr4KqOE+dQVsTHMLJPpPk6VeRwSaDtKU3gEowFVxUn
nUBaKGsOOlEWNGsZlxrtvpXJkvXeBOSpoqtuPhtBqv93mAhiDKSxTAxUYPaYiXJ66hStJI0VqFvy
g4KmdmF1DymyXcFmcm582ldD2wlMs3Q+6vyA6M2E4tmMzaRQccUHgFDHSID5BXxCruKl1+REhbrT
aD6IYBaco0mbKfRVjMlqnQ2jpgP9UmuilodvkgP2AnDtmRYmkUF8NYylIBDwUlsHIQesZUB2vJea
6oq4aJcBNTmT1LUnkRJaU/1vfTYfKduk2qSndf1tke6gmoAyGmPQWy9kNjd3LUXlYl7hEDLRUBjS
8KJFP4m5QeZZN7u2azqvC0Adc9MecxW6iWNEh4HSF3CAzdCGCdVD7QmBCpwnmwM+D0RCAFVBOs/4
lZP1TlPqGC9pAG52lXILJ0MKh0Jd3CSdg1xN0eK0PAJFpsuexrnSzgxTR9zlC5m1jYVh5pVXyKgg
bm5p3eIHGIOg7MYz87Yu06DKZaw/20rf9jZZKs+WI3X0k7l1aX1iErH7chJWZ2+HCUJT0VglMcfe
W9AJjPXYrUVpBg/bi+hCEw0q4gkan/Md23JzbqUCc2gyFHscAGmG/Io0v638RtLvYgvxDewKyre8
vGqWaIH2lpaXrlVDh+ulLW4yWVAz5UUKFURxiHzQ6ntHhmCigNkNIwZYZLDrQEvb7+ovax5a2Fo5
vhkcPbjsMLwd1hQ8voGagN4IC1I3tjWbhgEFx675tVhhaQsSSU4cx1WFWGAAdQJgIxP5cqedY0tB
HbDuOl8G4/u8KrcS+XF5Fdy4szfDOEoC1m2lq1rQlQbEBi1Sca1ct9fpS715hpcH6U0dicjaeCny
2dIYzzG1UuoMHa+ppI993QgH/TCXlasZx0mt/XH9MdV41x2UzRMslqY3TPoDOjUMVOK7UTkQJrCp
GWAnDvgvvSGHIAidbgTvFISDFAhh1kESptFlg7xotrdHfWgXVNDnlYd1RiCdN0cJJ2eIb9Q1P6HN
qXzvqnl2l9ZOXPxUJ1LLWbjPdDnscpEKoBwOJiEM7tGftzNfZSkE0ay3b6uE49csmK51nw4VV8cu
lI7CoMN7WL4NxRpIahG/382PtjOVxmlrT8Y053akVCudb7vVPZTEfBFYkBdK4SUIPChfv0cQWQCI
tEM7VV6vKflhnrvnAgNe4Pher+t0lES+894cFIUw0wmFQbyqQEd/vpm5aUyKOnZQGfy2gOmnCvoY
k2tZQKfzbCmUe39Vwen1b8ADnAsZtpG0vuknoPXE5HRkibVGNTYI5qQzlOchyjJ8hb61FcrWCG7R
Eu2i58yQNIy3GtUnxLrBd5SiC0qw+D3G+hZ7XZGnD6m0yKB5Xcw7K9edW2cwrP+eFtL9gY6EijYJ
6CzON8kuDZCt2dgkK/+aD6iAfm8LwZnijYrBBlQ/0YIBvpl9pRWJPcvV1NeeaVw780s2/Riqn1t5
RMbiDVA3BprfHn//94O8t8lEyWGIV30zqU3QIlZNOBs2BMt9QFXDrfDRYkCn5tNlk7zHkwO9D+SE
eDjp78hCbWIWgybhCieBHWk+aPmD7ZZ2UGnGmwubMrz7DMhNYLsgJKGCLv/806npki9NjbNraYtf
pVfTqvqCFdEeHBuPANMHTQxgN1gQk2PVdSlJk43kx1hvDTVYazs02xMxoIbXhsVGpS2/O5vgnuYG
pb1VZmFSJVVt3iCpzl7Q/0YfOovUuw3KqpWfiJkI+Nv4Z42sGGkCAhFdl7HG9nVd3a8Y0omSIPPA
fdq6t8BMiy3yLjW8jSgSEM12AHCZD5cUapMRfLjh9Z/1mcf1y9CDPYKCRoVy35z9xMsPqAVot5vg
A2DPX7qZKJTYOAtTSJH7RWA9UhQglGojx3cEWR3nFKCKhZKMAtwPmkMsSkuR0llSoLGCgfDmQIcc
SWTdbpHpdkeQ8AdCaOX7ComNxeGxCb1fPJ9ZdHg+VUbStUCH65H1SkdmoL8ZNcftRvJFmDBeWMfN
RZl/AEOn/IXnX27Ukq1NCx1CNa/tcX6oTzaUXb06rKIGbI2jN/t62ICasoeMy+WjyLnMkLebWB9Y
x2nr8txyaqUoSRWgWMEksWd3q6tMsdubrwYody5bon/p/MzbZ5aYyFnLWp0l89B4qzX7NXKRoiVR
BjrWy2ZoynjJDJNSOoOSr7GF3gPABhvkrWVXRVAGjMfthuNlU9wVqRQxCEpsXEJMEhk3KCPpdCjH
KTC1MgdtC0Y+TRAr34cRbJtmQe4JowooRzHraRZtlqE2VXlmfJsop6F5vLwI7t8HmB30/jYojdkq
kZL8P9K+rMdxXGn2FwnQvrxqtV2ufe8Xoaa6S/u+69d/wZo70zJNmKfnvhycQQOVJpVMJjMjI6J6
mCwMwInlLzO+GQaOg52/xjDErWpk0FTDuCkdlDAJkGIEn4xZLzdr4xX4GM0oOm2b2tLwkae878/6
KAqSAsQK0K1i104duhpHy1gNAwyr6ePQthFYtUcni9ua486sfdvaIf++SakVhIdRmmUAmyyMWJvC
sZwSjn+xXHlrgix1Y0KTAe5uBAmViC6zWzPz8h6KuOrbjBptzAOJfX8I+uBsrVHnMzOWolojLIhM
w5CKN/iOFLe4T55Jb3U07NaTnNbO7y0Uv8XX7gqvBz98iH/wWHUYr0IkjIoFh8Rz5bzgljeLUdUa
fonwOKOPTXQJpBsjiK+WHW8YmhX+tqaor4hac7EqIkzN8i89vxLSzi6VoFB5JEjE6+jN3dqhPmU9
zFPY6bAj3hufmCyHVE90TALUS2Jox4Ki9+nyqWa5DhhQUT4jDPNnM97Y3BR3KezlGbj+hky9S/N0
L8ztPqzkfSq+/f+ZI5nJxlP1JpsToVAKJ5EHG0gwO1O+RP1LLQ+ZwDHF/GIqQiHyGygK0k/ZRTEL
telhKta9mujUKSrIw1/EiIdaYwUSHbIUClQIoZJLtyxGrSvFKdHAbzNMRxCVekVfmpCOGP74pQRv
39ihcmGIvs5DrcFOE4OKxPhaCtE3ij8XRoQVIKdBEarjSNEdjzGRpiotdThEJ15ZGVQLQXGj9It7
2RFYOaGBajmUvNDsgZAjlcnkbVJriwL+rcabPOiYYchf3c+H1ctRVeFGCsax+h7DAgm/hKEs+pU5
zMawQI45h3LZ8NUiI0R2aBMIFkZRUoyOcjX2iCNT59iUcJ2BFEthjPikeVwiHcb8FxlWJcQ8sZuA
1FUI2iDyl+DyZjI8EOxRUJIFH6SCgQ4qaPRrqEmrAezsmnhG/1HrjqVxsmpGnADrDpEywLI01G9P
D24NRr86QYnfCSvRtbJdvT6ky3UrKWg8cFyDkQiQVBqqksiVYJP8lG2MqLImT60KdD5r6GfhgzYE
JVDoTespzS4Czc/lzSORm/pSJ1UaKg8IQ5DO9fkCh48NxKUVIHRFzfzLRhglCNRjNLSIJTg86Cap
ekxspWW/yB2Yg0HwS9hqCMGvbC/2sLtsieELeNZB05MI9QEsR50rHTQ/hQyeRQeDEZW9dhaANa22
lxQespXlERtDNHZnFTMhVVSsaALUNNOCdH5N87dhrdyQ++xhPLG2i/pOBDYuUQu5tcoSikRW9KGP
9323V6frSIjtWX+L9N0apTaUrjudc67YX+33Zn4HsY3dobC0xZpgN07a+yyrbVTVARYCrxGeJkMd
PYhldC13EgR5eek8+U5nbgmOV6gAgNHPoA/c2mWCOBR4M6sBGHqCLFAC1UcVh7dERqCykP8CBW3g
sjybaYL2UKJ0E+yE18Qxia7C5Fd72QZkyuV1SFlR/8QaOYybDQUYPouTEJUV6dYMVK+5Vl3hmmSL
GeocPGuMDODEGBWzhFgW+xX5t5Ogv5OpVzo0ePX2fuTScbL2EMkfYi+6kNbZsFFaaKnQZYhY5XE9
kse4iGpR5JAS9nDFrdGzDsPWGln2Zg97TRssuYS15ZA8ECUM4E0+ZFu0BZdni3XGSW5oKrjFULch
/74xNUlockYVTA2hF2M4sElfa6vwu/io6veX4xYrDCuABhF6ctKTowIkgPhKKDcTxkxKlKe7oO0V
+7IFVmTcWiBfcbOYUp7KGHkAuo/ifYzJ5eSHztNHZC4Cdz6GwAwIFtMNzkGrV9RuUMpra+gKVPfh
ZHAeCOcWUNAC9kfRQUOgoJxwuohlSZahhIymU/aH1HgHW8TlTWKcUBhAS0bF2K6Jch31ycdEmeYZ
70gHqgGKhSZ+iUmc6lNUAIIjGpm8AMRaEGDwgPugvXZetlBxjZjrGpdOJkD1prVATuRdXtJ5GCCU
DQBJAHlCxhaoCx6Cn1FZiFrlgMvKjSXD65POjpoE//3zsiUGUdepKerrCHNUNFYJU1mOtzGu3tiJ
POMGw3PTHZCLIsiskGyaXvkpcvQrz6+LU8tUrBvrtgd9FSzHEwizGzcUHkqx8xrRT8f30vwYtF+X
18rbVSoKCWLYx+EAg2DrdsNFsOV2ckXAE6eQc0UxLeGhADIbxCEw6J66fAgk/CLnWeVU6SHUb9Lh
WRfvkj+fMMEGqngK47lrIJem8qY5riFvbKK+qYh3UXQwRTD6X2s8DU7mWnBwCekFQIo0obpcR1mp
Cig65vIvTXkuq7teOawjx+PJxz7NHbAWEn9QdidXO7WWsuzCeAlnImB8FdVBjplHwb38+Zlx4l8b
oAClpqeMbgGwOgeHEpzsxfDBuIeqN+Ej+W83+WZBMEZdDpIWK5kipPDuUrRrC2h0tdwZ1suQPl1e
1sWdgyHqjlhnvW0FKJo5VfMyS89WdD3Wz5dNcHeO8ue8Eo1SUkgl/ct6q/31NbdcgG4f/ia2qyre
l2KuCbkJIewwgRylTqpeLGs3zxjRGd/0g+ooO32yp3dgsqz7vzOv/Nr4WfKqIsyAtLFK3SMz+ku4
YlDzLlMt0NPRbuJdJjyqlun1qVfnu5zHhvJdgT5z+41JqkBSgJtBUBLMc/4tqg2anr/EO+EhOgqd
PR/E2781H6BGfb3+hMr2k8LL2RmzcfBTPPIIABGU2DRaBJlUJoSqDqlEiMKStF197yYbuCan/yDj
NJZbvvEQI4x+16lR6tLRliJJgD0sHPXH4BUPQ9DvgFh/GL4xz8sVjzmd/LmzXUaNiDzQkU7RD8yq
T8Q8S0QoTZeCEay9qu+TJuSkOec1ALKmf43Qj0utbgy5GuE9KdqgQxv59dL6Rtc6UrNXTSSIBqe+
wVoVAaYaOCEo4n1/2U1yKNedGKsj2GSt8jYF17alPnKOPYlR9L4hacPYpAgSFtQkT68xoy/VXCXc
0ck4OL36olW9Ny+3VvK4tFeZbY52CG8dOehB1kZCYgVlSSRAOq7PU6u6FqbjrJFjqCV2F+8MHRJQ
g73MexUkKfWccKINcx839qhgkwEclvZLhWLoHPpN5k06r7TGtoBrDbzyKFDK1D7mKIIVpVlCJqDt
P61FurMq1eF8KxKCz74VeRX/PxtUiI6GbhoiDCx8z7jqpLHgRwGm/1AtbNGy5slGsGIlqCrALYZS
KE4UdZdi4tSKSgkKxyXEQfVRsSNUiNqD0st4SFw1oCG1UCq/vEbWrbC1SV2p1jI2ZaiDdb7uvFb+
0DtPGZ8umyAh/mwXIX2q4yST3j8VjxOxqLtpBvPHVAXNCnq25WXEf4nFcxvuLptiRl6497+2qJQH
lZIUEyxmBiasMMi+ogeVTPr5n92nehs//C9CgpzV6dRHC6d8LbMM5EadgEIUXCnIe2Pf6upHkrV3
xtJyMnzmB1N1Ea9KYOhxlk9P8tAUQAQuIF3XtBR6bqDlAKWAbL1zNpKVoeobM+T4bQJhUza4v0JQ
HKmaTea7s6vkgJ4yFHlfiBrp4JMZb2EP8Mhlw8xjvbFLBaq8W9q0XFGhT2vzOtQ0W8kWzqXC/GIb
E1RsqqQWQqcDfMQKBz+RrvXwc06DQtRtRXi9vBrmpbzdRvJbNtsIhe+pSGVQfLVAFQfZLvVzNwUY
HnjmxRt+1gGXlJrEvbPTZijAvYBuDiV6yqI8S1EjSeift9+gng5pgPE8uAS0JLja/vL6mF8LoCwL
ZQ6FiDaeLs8sJnkaaixPMz5kXbSNWfMuW2DGxI0FKnhYgiTXeNlUqH+aB1KDaD3jADUDTuD4fnGd
bRsEw8E5DQoImZ6nEtbGzOUOcXA6aG7vjsfyCDg/OB6LQHcHX3qQCrsIiHAQkVMgo4BEJhQcPLvu
r4U7PUz27fzXkFIbYbU/G38ysn6sa0ICr4lfghVI4y/R/NAS/B9OvsMzRG1vLxtz2+owNKfHKb2Z
Zbedj1Zv2GXE46H+vpEvLYqKzRCoWMSwBNJCs+On5Kvex1B/J0ox+/y180meOh5GIBWl+2JP9I5z
J/y47Ewsd8UNhMkc1OVwp1Oxs+nFqYd4eu4ULejge3xonvQBA4tAFL5/m6DjZmaVci8CdbYc8MpC
g0d1syfCzsmvazMQ+LBFJinBXoIsnK7RdVloTfqAKsIMPJ3uNIF5J95ZN6MzwEXFnZw62evlDWTG
MzQhCLgUHUaZJrKplWwIZzEFa/kv5Atghs5dcw/QDBmjn4PM56HqGNcQoNMGGh+YchQ1GjKVNH04
DD3smRbgZvPoWPlXm+wijABcXhnjWkXZEVk/yvcIZjRsaumiroO4Yu0UhdfHV7n+1vOIK1nf68QG
ddgMBfz9oQgbSnuw6vcw9ZJJsZUmUGagIExfrK9FiCMAGtQ8jK1rJHeX18g47Cf2qQPYRtKy9gnI
fjPosUXSm2QAZ+3p1T0i92VLzN3EGwdXAlpJZ7SCfVQlkjYWoFSycjvTX3XFM5pfl20wV4NSIGZE
NQzA0Yc5BdfaGmmwMdSK3c/krQY3mXZ9+tqU2X9xj40x6lijEyxHTVfVgD2a9pSkQbf2jqLxcD/s
ffu9JvLvm3Rh1MqyyFqYqYvjbD5Gma/zlCl520ZlPzOY1SqlgBOU1q0V3Yyg3CvFm1Wu7ErmkR8w
Lm8ZrLf/fiLyWzbLAXlsLcoAUTuiVNmNFXuCstrhEizTq1SudprOTsVr1vK2kDpkmZGXZjNjfWP+
VErvbfKJYdnLnkf+BHWRnSyLOkegizCTpYMJDWrhelnbY+gLxc067rruSajfLltjkPEDmPB7F2nS
o7AoFWmUsYuG+CvJZldOdUdZr9rwTpoWJxF0u9Z7O8a4XivIzgSmmgFSg0rcvlWJ+DpVT4sFlZAw
cvvy6/JP4+y1Qj0e0xBcdxjaAdkESL5VEUxTO0PhBC3GnX2yeuqdX1VauiwWVj8nD2Iv2RWPm41z
IOgrLQ7TDrtKHKa8lmNSU37LlXuMWzrN8tfl/WKuBeCZb6wpxLKp/KMGSjGsNQiLyOExstxB+7z8
95m35ebvU1Eqr9AjKYl2uhnvk7VzCqn2lGmfhhLnBLAXgsI4gGiA1ClUnJpGpcE5Q5zSzNCeZelu
bnXOO5cZO1BB/ccEFafCqU81waprZ61dUbhr0EqDrqsjDS+JkgX4UY6AVtp/2D8TgCO0PaGpSSdU
xWRlS0lslu1+agp7GXbJGCRcwlXmd4I6NYCWyNp0g/pO/WykYxK2rZMr2X4wIowSStcW4M3SGHNc
gundG1PUl6rFSaiVATwRpFygNqVdm+/p8CFEid1wqaV4xqhvVhrLVMQxjEX6lW4cEwhBrJHk6sjy
yz9P5YGf+r2F1NWSQrIzneUFqXwYBZIFqKq+v+wMzOC2sUBdJN1c4sN1xBnWLEjy0DdQyszzP8ef
I7pvzFCXSdFMo9AIOLNxd8inwCgPI49ygeNuJlWiktA2zasaAW1U3LV68dZro+XUVJin9fcqaBnk
xkzKdQrB11FXijMoh0kvdm0M9Uo/T3dK86NCVfPy52G1ebYbZ1IXQx9JbVllUL4V79XFi5/6vXYF
5nvn0wamWAdOWgTuJpEx7kNATMBrcYIFxz9MhUpuoPC9VAt2dTFru1vy41jfdJrMQfsyI+1mY6lQ
AUaDxcgk4udDcVsX1m3W8qIeayFI1aE4CrwHiAUoDxysPC2LEShYdX0fOl9R65dm0DkOwvLBjRG6
TDqXRiPrGfhjICMhTL+WTnSs6boJa/eyW7CwF/LWEJWTtKEsZmap45H12L/33xIxzY/o3nQxRFIc
JSe0x+f6WX64bJb1mUjLDxPi6OsAZXLqDNEwghorBR6nqwAs6jpH4bHoszfwtwUqtoLnXh9iHRbC
AYy8BsYcKmmXClCKvL+8FKYhMPVjRA/TSIZObeBQVK0M7SB09McqMCSwwbymAgiTuYqt5IDQabQE
CJMqmVCR0Ohu/tRkXbjUKLn9LaeSu6MGOi+oyksOkYiZJA9dqstrY2XuW5NUzLCUxEyRNqA42llu
ipHmRDhEyU6dDghQrtKsnBjBdIvNEqkYMXdiZEYdOCtREjqizXKIjDa4vCRW5N0uiQoQ0Rh3cSiI
6OwVt60ZDA20Zn8CBGBnqa8tPpAunDWxeizy1iLl6yAJk/N6BTmmnkEmwCYATkBMHL30ezt5UhzE
Xb/7i4fiZEYptOLQ2wEQ0aDr2mq6dhOmBXC6Un318QQHTdIoxr7QhTxQC88UdfOP7WTWqwE6vbQ3
4JSy3Q/PVspr2DN9Y7MgKuxGepIlkAKunapqdmGoHZWi5dyRrHwM070gkgDhGraMSpLKvBvQv0RZ
pOjbx3L+NMA8HEWLn+XVwUorjicyA8fGGrVtCybdh6aSUSMBBgjAAD17ns1fZrG77PDMfduYofYN
Yw9hb/SgkDPU0asH2RV4Ag+chdD5EqTFoQQ+g3SwFzCi31+10HWaSk9dOMV3nh0q0uZVWBt5AzuZ
9ZppEpKIm7H3I4Vz9TKD3u8NoxMlRZ+kaTaxYYkcX4cQQaia6djry1cHJJVoNYmnA7p++SMxoxIg
0LKF+Wtw3JClbyo/emd0szbgjK5G0BSLrTXBEHtjD+nSZxPd7X7aXzbITAcJ6Pofi5SvK8KCSfYO
iAP0KxfbArwHxH+SL9idM+9iycsSG9OqRxCnuSCOjA/dVfTX5Z/ADBubX0D5f9WDkcca0tZJreyI
wap72YrcWeNVn9j+/3uhlP/rbV9NoO5CQcR4bvX7MOTEd84yzsRtkrzuhRLuIojHRvQk5Zo748vx
DlrgcViMaKyapnV0TN6ClER0Y7P6FfZflaxfqetfcqt6+JwcDAxn42jkTd4UBUIuXqejmtphvp/R
UrjsASxMnwz9D7DNAWWMESnK7dXeGuWl0yBy4kcPZIpCdbVgcf9G5fNuRMYELmi0NtYol497PRZL
Yi0+Km+QQLw2A8MPPfmatOwFYAorNCxNSOEESTC9tVf6bXhLhnB5fDpsj/m9asrxhXIyVmWBx0Ba
6qZag3BUbvsfl7eW/fF+26C9HtOVYLeE3JiOUvLYxUBJcfyeHY3/tUDzb1QFVAcEQk06gWS1llun
GVM/VF66MeFY4uwXPUI/LMIY6QYstQZkeLU7EHl6zepf3jBmt2njHTRAyhLWqIwa6KSBHfh1D4Tu
XQ6SOrVebW2S3hKMallF54m1Vwo/FNkRJh6TLm9DqeR3ijFCuhT4AWWCdqsS57awrpLTiKVXNLxH
LM8Y8Z/NhdPptdpKOXK2YrE+Medpq13jD1riCEnxdnlnGZ9PAUYATWRkoujRU6a0XEAdrcNTVksx
Kh3vcxEswcnLZSPfgAPqdXRihfyKzYLKdAWuokeMnNNpb4jHuD5U9U9DAmFUkrnG0LgTToK2PiZF
bC/FpyAltjiKdi+rid3rd7Wy3oGjI7al+qiNP2s1d2vlOmp6f0keyuwuh+Z0rXwOk7GDNq4dddVT
ZgTl8KQqz5H4rMfeMA52Du07zbgVGuTA6MjHPLZB1mPiZJnku26WqWVmKGNHG7C0zNDUbBzfKuwR
/eTJbe3H/BD5PGIYmRFKTkxSYVMX10GIQKDiSIIB6mrTXWY0DTF7XD6Vyk+j9lL1UwN2FyOMrXbs
y8rplEM4S64pmF5j+Y2Q24WwF4sKaE3NbpSfq/KkRZzCD6uQcfIzqagqzSBFVWP8TMDYbhS/A5BN
KOz1SvBaEPQ3R+uATONeeb/sd6wO/4lZKtBa6zD1SgmzjWjtpjqxi1axKyWI095VlmMRHmSptYsB
FLEVUqpFtFNeL558gAuuT6N+ow7g7qEiK+8zu+qBUBdQIlAPg/k6Cp+c9TICx3a99Eyp1c6tUCdw
wMkhDtjuCau5uRfvSKbY2tUtGUSXOE0t3sf9TiQ2bl/GibgKOOJgaXk0u6tJVN0OhH7SeGPFaMti
RmjY68pLvQZ1cqc3XqzvRBJDOU0WzlGg4RVzDLFbY8HPWOT7Ps5cfeFdAoxUD9sLRWaSD4HQhTrf
3TiZRWJJDaZ2Xi3xKCtv9XrUusobMeZVYX8bngPLTO/5bZE63pmcJ0UrowxXWMD4pX1ZB3VXD7Yx
qQ/WVFn+PEjVPi6b3G5D6cFapwRa6gMeDL3xeNm52DcFsOQqXkFQ3KBi+AjuUiNKURWXAVFYzYfE
AAexycmM2A782wi1w3q8VugeC6QJS9oHip8CFKpDskaveVSGvPVQW6uGSV8JoYmUItZGVy5BfVIN
JabaQlnn5Ejf8A06CIDSRcYUqAkvpHtxcpiE46KDuTB5qfejb91KPgaFgeVV3SEogtEeXELJ37+I
LoGOVX5yK/FuJ5bzEvV0THKA8QDAwNPLSUBRZTVmyAWS4WsQRH4PX/8PKgcsl7VAdWAQ4DcZID61
I5ervrYi7HRfYdDZqJDfQJvErZ7KAx82Ru4NamNVEQxROlCVoFinkU5yblbzqGBgXzYJdqAYzPRR
jMQowDvM9MCFhUd6bJqAWslCxnmCseBxJ8apS21OCty8IeGjrMIUijolPFX0m67bV6v1pDQgwcwE
P+nNvVJB53r+c45zfE1QmpJJZrTvvp9Um7irZZJWVtaEwfNyAhxWBa4g6ufwXgoT3nuCVZEA+SI2
2JJVOBH9VVcB4+Ayobszf3Rf0n5y4jvBluzEs5wCsNLPye8PIZ6KXr7DiLjPQwKffWdkpjq4R9CR
QJsUE9WnTrUStqRpBK5hGVdbroJQwP0S+XL0U1n3ZSNwDux54kDsGaSQD6uYgKcSB70Tm2WNFoLU
/T4sP8I7+a4HB1R1p+70yE7+uhxc2QYhtQm7GPbAFp8uUAC7fJZmaMCtt8JjcTMEhHIvUQDRhTah
b+1lzmV5Fv1gCIw4soRADuQjDRRp5X6UGry5nWF47gdvSVHo5pUEmTbA7IeWCBnbpG0MyVKOmp4A
XylM3mBMtlbED3LKIxNn+QYhEPzHDPWEkcah68wphiz5kPqppR2merySQIBitzXeoungLtL8p30l
sn3YNwzFkQYdzb0jl7KZWjlsrsJTBhJPRb6vxsFvVE6MYW7hbzu0nt9cmtA0FkC5MzZu2dxOwD1Y
Myc559mgKrdWIQtTOmbAHhqWV4gobHZQSzCcyx5OTuhJpP7eMd2USWf2/PoZ2gJSS+NEGBChfinV
15G+7mqIilSQSUL37E8TCWIO1w88nJBY0vRBcpJFdSiHlYOXYRLvR+PRELza+rq8qPMaGcwQEias
CH2JsyFeU5ksMStAuTsdTExEIDN0zCPBSGdu5PNqZCxHB6kf2FNUtFrOYjAhgWolC0AlUYHQGJhO
VcMGg5atJT+l6hmL9S6vjmkPJGo4WjB4xmO9ZhMmMmLY65WfXenO5S2Km8X4BLJOx6oKTsw9S9+x
lThOIiYWdUQl+ouBAASKyVkESgPNAqeVWqPYmMqW++dr2lqhEsxEyiJpTHGRiE3tR8JsW6CYqiAT
gJmxzE8G/Q1UbsFlm4yVoSEMeRCIEYEVjMaTFAngvZVhgjZZ0VfoO+p5YErq7rIRxvkCfA2uLoGU
CXVU6hQbdaXPfZKikj699mAUbu4GyZeBaCtxVV42dZak4+PIYLfGDCYoLc8YVKKptMC1rYP6Nj2K
0+1kzXYy7JpR5thhBKYTO8Q/N/kNMFHWZOW4P6w59jtT9UxEwUXkKUryzFBXLzwSSiRtWDqNWl1F
oH7tWhQFrEh+v7xtrGABilGcW4jUgwPMojJjYwQhP/QrK1AGL57upD70xt4xSI5sf7Anzg11/ion
XwlsDKjcSwrCBVn2ZveWaZTWRANUaXLCYDpMnuZLduqabuPWu/VLgayBsOf1gb9RslSY1yBZQnwQ
hxip2qnVQi2NMQbhqKNDs6UwkCll3bXZfxbVCNKuEu0D1YTGpfrUl7pvCKD2bI19haZa1Km4Gto7
PYyuRilxisa081Dxi0yyR2H9NVS5Bzz5rm60q1HTjqMp7qdqdft09WJxeq8wSL1EFccFWacK8R0v
Cwuf7GyKdbSSEbBH3L9rfV/Gxz57Au7BipCVLRHngjx/TuCDkcEQMjFL8EvU1llLUopiLoOYC3Rq
NRiXwh0EEWyUnJ3/cJPAFNFGAu0tqGmpYDGBwwBXiQGFHSm2ezytI82elVtFfKvzvSE9chyf/Dna
KQB2IPsIPXkIMp06RRi3StnNE4LuQfPbHp5vORUkiwpCvsMjVmN9MmwgHJAAXwEXODUmjnk+zYWF
61HL1Rsr1LX9VJitq0r93WrWA1qNoOG9vEJWRFRB44IDBzgHntenNjFflHbKlCeOVt9XqqsWuCxb
yFrwYHqstW3tUKnuHDWFKQ9452WphUAf2xiss8vwphlvYt74MevW2tqi4kc45EO05gqeQGXoghjn
mKcrBzPAirzwQbBvA0WOBgSF5VSqKUb7FwFeW9Gd6k2oSoVeLfJOFnMlkKfBZYWoC92K06+jdwBH
l22FuNs86dXTNPqXvz7r8abhOfCvAeo4LasWtrqJz2L0WmOX0+wOYFxsl2qnxYWCYZH2VhYFH4/K
h1bBx9NLG9kwMt/1gfNLmDuK5xbqApA+O5uiy6W5F3oR6U1TKnsJWGVRf+/0+LYLX8WimO0s+xAj
SbRb7SmT5asZvZCxkg6TgKiT65yUhHnh4SmLeiFuAvwPdSy6lmBC8oHMD5r34NNBuV+18w+ICGJ8
l3fumUu3SD6ORBziR9RHKBc5VJsE2WohPVWT5hTVcl1L6evlHeZZkU99SUMDy8BkE9rD+Vdd+m0C
0Rxzcf7cCBnbg14DSlvYv1MjRhfLcllYEPZNOwyiWO1hMuKXWea2+FnxBDqPmEpEkgAKJ+oD5VYs
r6IkADmj2T1Y0UDyBvygI++Vm8lfvfFFBsELknGwN/Bq6UznwIUgglIG4wlIsk4XOZXAi4HgAJfC
/ej2+wZ0kMmRCCi0/8OlcM56ictVAyEk+BQg5SbSDC8TlC6lXEJBJ90TDbdxp6LmSsQajP2ffzui
V4I3p0ieoGTLN2kXtKqAtW/wIpTLn/F6peUdmmruZRusgLa1QSfGQz+rpYnqg9Tupuq5KP686gCm
LYw8IoCAR5t+ipVqLMWtjtnOvrytRkhTVq6MlOzyIlh35tYI+ffNRs2YQJAmEydpgELa/FObe3cV
B1vmlVBYPk6ETyzRwtzt+as5zvKlrMgQcybtwqbyVEncm0bSO0IqDXYThuZ/+Tx4ghFlCSDR6fde
pWRpsUC21Jn6ZxBb2oPJu3BIlKETKhAV/GuBikJrCe1Z/XuC8x+iaVd+H3xSKozc6q/LH4p5drbW
qCgRC1oJ0S4SWfPAaHaQ9bRrkLcLzePc+GM8gLUmmHjh/Lt0T68RFUq8M7/HwunSvpJNFdTlMLKi
BgsuU7CQdk7qgistX8A9pTgFJEEyNw/aXzwiiPMhRQQLHGBIeuoE0E0XY5O5jMVQl8DfuNh1ZYtO
9dBBWN5LINjc79pd56ZyoN5OrvI/McN9o3POlg7qHMLuCHEKOl8ex2WujAL3pvJoqF69bz4UsG2H
bnAnviHHDIgiCqBQi1sAWs7dePI5z6ybJp5xEl48GMU/PZhxJyRGEiZIlzBz6cyxXV2jceWAbvZn
3NnqLnr8Y/otst8WVMxUUko7m7A2pEUfOx00MGlU3oC893YUvjg+zHyCoFiLHUXVG++500WtfYqq
Tx9XKNiObqx4qQH1WXNXY+RfuNa7fW3sdRkkjB+X7ZK9ovcSX/Bfs9RBtZawj+IOe9mM7+LyDHUO
24C0RCnvZyiYiVphyzyYPivebZ6stPNmWTxZi4BCkKIvsw1684MclX+1+upKEZqKozIGl9fIMrh9
cJHbahPITbkodDHCGzkOdR8cr8449IcojMHz9LoulnfZGjPZ3pqj8gZVgiLsnCnoL3qLpzr1LUYD
Crt6ayo7v4Em2W5OOAtkllJASoGXMioARCvodIVIHCDzCzIMJA+abwY69O5Afe+otgAyGsJgHT/r
3s/L62QlmnjDYmgFyRlSZ7Lrm11donQpSg3lUHlZ/BXg49kaXCHijhixTjsowfB6+S4sf0O3NnaG
YUrDWkAxTzxEq53tooPuavfrl+Tgce6mzxrncmRd+1t71ImQlaRT8h6XYy/8SK35DizTd+s6XzWY
6b68g8Tv6LO3tURdW6a1xmmU4KuN0ss07S1ePY/5hTY7R+xvdk5IKsC9FpTzlM5dras0d/uJ05o5
xz0iMm7XQDl7lw+zteYIw91izy7Bf6ePSWOvN3lulxAGBveute8Wzs6dA9kUXLyqDpgHKv+6SV8B
qxI3rbngxgel+b3mFx6R3dMC6Yd6S/TUEkiE9rzqKMMRtzZpqHY15VohVbjvO089mKCbqQIF0RIC
E5Mru8uu1ZzL/sHa3BOL1LGuE9JAbyxA4ryhcDtsbvwIJVRAFYR7vB/B3s5rY7OCF4odioRWgIWn
CK1EEreWXMxk1rzzwqC/Q0Lqajf5i3LQEUX0m4yXupHTRJ2BE3tUki2WrSxVBQZy0329H+6JPaWw
s2PyRKR3zJiTmDKOxIk5KmhVc2JmvYq7R8wOCXQ55ePKi/88E9TbZ8lqrV8tmOgHu+8e+9WTG068
ZwSOk1VQCRC042ezj+CJlvyypo+j/B92CagCkUinQc+UdoIwTExDD8nzrXoaMruQXlTuy574Lv3h
CT2hqaD2j1FYyrentoMMbAp+KjlIHkgxOQNNW4/3PIpUe845Yp3crS0qpC8FksVcAW326ANI5Rjf
fQbtZj2YdmqXP3gIfVblQAfxL3ldgXUFfO6ngVdVjTzKhARk5zez20EpMHaBwfGMQPHqZ15uyowS
G2t0C14aUdjNoA3tmM/iod2DmsoJ3SW1izctEIL+Og94p5b8/rNvh0QDUiegDsYNcLq+osSUW0ho
t9J9tKtBEycFzT4/cL8by89Ja/wfO1RwwDNDs7rqO/4Zn8lV6hIBIeta86p9BFHJaadxkKI8g1R4
ELVBlZDCoMXbEQL55lZFHnDZGVnhYbsmKjzIkwbgF9qtToUXapju0/5XGt1ftkH25dL3ofxvBWpB
hJ3KaaMPYNedJhqcsf5cFd7tz1kMjR1GyVowUvKB2rfo4weqyoEdAyiI4YPFX1yADLgUZawmFFpP
AJOhU2NAE4mKG2a1yKWafV8Y39Lg+8Enj+30f4gb7G38bYoKG3Uz1FmVw1TSHs3hOip8c7iJSk50
4lkhwWuTpWkNKN0rqDw5sfaQQl90fgPHhsLtibPKFScbR3x/YyeS1zBfyMa1LmoVCEupG+5Tf77K
nE+yg+ZV/GPacaMTK87LIuHcICojUC0+NWsOjTasCu4qaI1/U0o2rgRFLiLqy5s1YHkjKNfwJkEz
GRJW1OldO90YxhmmUDmA6txbL7w2PK565jaiJgzoDkHt4FY5XU+aLPLY6DAy+v0R6PUDIQNMDsrN
4kuevAN6ndSH+fLBrJi7tUvFQrFeRbXrYLf3k5v1Nj3qh8KLfdDRqki0Qzdz9FuUw11MVHHZx5np
9tY4tbODEFp92SKnSV7MFoV4iDM/Kw+dj5kE3dcOpUfqXAaXs4C3ZipWNtEk5qGIZHT06730Wbuz
T6RRUK0wj9BLehr8eje48U7eWe/az8sxlLtmynHlWRkqxUL5d43cFtM+Xuesr6abf0GysQTZO67W
IHLX98tmOUumHxl9hVFeVf12r78ZWJXACvLDf0pRUD6TdMgZy+YZ1WMNlvlOGhG5zevVN/wmsLzs
qAUaQBcQRuDcecxFbYxRoSdJJlOBBCXJF9DEuf0/0r5rSW6cafaJGEFvbmnbjJc0MjcMuSFB793T
n8Ts2W0OBtv4Vv/NKmIVoeoiqgqFMpkkyo9mmIeZoCvAK0tinO6iFOObXZ7HVmEj75rCLdS9Pkox
WSLdAzZhDMihjYwn/b6xvfRpuLNBV2o+XT87bvzZiWdctFRIYbzCFqLbet9PKIg65edS7fzrYqiz
sbf7XkvGGSWtnDYzQ5Iy98RvJ+LL4NzOp1DrnuvmcF0W73Lay2I8cKiqtS5oN3GSh3M9FMceNB2T
RG4AuB9dF0WN4JpajL/lVatsSFrQbtFWPyvzkxznwXURPDsE0QCmIDF+9n7etyTdmiaFA5r3iMaR
MlLgXOIO2/tZdFQn9nIYe1cBAZjUKeTkL/EjCS0ftE6Tn00e+GvDNESxpPMpvz0WreYvS/C/QLkq
9GSYz4l9DgzE09lIYAIwedKwKLh5aYWEViG3kF74SSB56LaHs18+yD6mkVy6zCwKLRwveCOYyZos
0LLq/UaxXeXjUnzR1QTA6a17/SQ5xvJGCJM0rRh1sddSA6q4HmAs3VVn0Qwh71n1RgRziE01SpKk
4gPOXv49OVBCAmyy6678BXyi6AAnH0RDT7zc9o1IJn4V9aw7I8WenD3Zw4m57S2A0CIUl84iqF+h
fTDBCs9TvVzT14tGOsjIYpYjwZ7E35TOA5ZCC9MlyKsjkWxenH6jJxPBSLsq+TjD1Qc/+7j5ZWC5
qgfM+yD2m2C8Uf30lBwljJaBt1VIUMhrnr2RzsQ0DEetJahOMebyLL+Md5S3BhfgbZOhXj6jZ5cF
xZ0SZI+0VSmaj+LV194IZ6KcPpJWX2i9qyzcLYyfX9m7XRCH127szvegehPcvQJPYRMKEB8tS2n2
6MopLuYL3GoUpmnUo6+EGhZgApvnSlnQNK1xXCVswsw3AHN71gEG1z2mgehJwYni2GwA4R+2wnHd
s2m+pE5KZg74hHRYrzzl0RzqYXESgdTzusqWSuFDVRS4MSDEeKNdJp1UzJj/qG7wLIviYxOUH4dI
TPjIPaKdIMYVbQ2gs2Wv517eaiGRig8b0Y7X4yU/mu1kMC6X5RhnmDBSjtdfHGk/aTZUfJZuR1wG
eDwHyb2oRy1SivGysi4XktLpmQ2wvcNcusrv6ypxUpM3x8N4Uo7hFkzowOoWYA7Kh8041dItmH6u
S+HeZpfvxrLEYI7YbBMK8pptD9kAzI2TKYKY4Z4NYNBhzBi/x4QmY2hJYykAuoYmALE5bX4Tkkfa
vQMBzeq+oikKg4JQJGNyUgzSTAkdXjq7EFDoFMlrwZWtYdZbPlP+DEkwSckzh72OjP0tqzYN21ai
J7nloUIqb5u+//eT2ktgDG5x5FqOM1xoJA4W8pVYhzX/eF0EN3rvZTA2N9hqW1e0VqNHlKbFOlMo
tjGM7+lQGP6v4EHBKzZQgPy/LYMt7arT5sQY14KN4+Hbe8W9BZSZ/ADev+CnERVPCZpAve1ajSC9
4lWw3whmskfbXO1RogNW+qN+os9D21ei+J7KEw9GiqzRohfMrjS1JXM9VDE+a4+1hvvNd8IqBCwA
Fo5L1aeZqjgL4Pn1/ssyCeRSjWtpWhCZEswv3sjV17r9fN1a3iMGaZQ36HJ61Cd2ajUGmbKWtmkM
Fw+nU/PFOTY+kJB8BZNCQHsMdLQt9V+DK4eqXwNo5znx6rDyRBem8PuyAWZMlm5D6xLvb71wkVZi
vLA6GNEGfM4as66jED+Qm8rudWcCjEr0JctWfF/5RA7NBxCwob3T35hhetIERXtuKruXxcSWwUhX
O9mgXh8sfveQB9NBxvOOLq8vnv2FhlBjdu0gDkSFDaFoJuiAYrEhzYqMXX9sbuKo8rOwR6ko9ZRz
Gemu6Rqn7q4oMaQqbI5QC2Wzrr3WTCyy1srqigKiixvnfrkhJ/0BsBagSzPD8gOYxQUXIe+63Ylj
YfpaOal6EIDieV7+zifdTUE5393qvcBp/sVw6EgB6vtAUmQcc10rUx4nHObs6afkoBzMBxyim53R
DQ6uO+i/nN5FFuOgFWYxq9GCrCUsv68o8BWhE9bonuGV97M9ln5z+7+BidGzeX92F8GMQyrL1Fu1
DsFKM3lrc2NhKHKLFLwK5i/jfNYLASghP9pd5LHeWPbFDPZyeGP7rGiHRXssRIi5IhGME1r1VkzI
X3OvUbMQJCHR0CmhI8LpeU9r9BpTL5owDqfrKdkk2pPJjuQpfzKf1VP1EfC8fvdjeTTxhpJT9zsG
QdAQqkMbxIEi6mzR0TFu52g2Fv565LUqFu9HOhN+1EMV9NLXbVMgRmdWQnQrB5oBHWnVowmj5x2i
tRmuB9E6HP1cVwyRrRI5yWx2CxVT6b8b9Ld0v9mwmIQuq2WEqy3qF/JeimDS+9u5deainxZHXQFF
COdGozr1ckypLe6ETLe7G4Qn9S/X3kUaE0pyZRvSjmZrtOw8AfFquI+PExa7qrvsgP1nXxSTBT7A
8sQXnVrIW4yvOW631XCulMgQTaeJ4iPbf0rstpNsG0lFdaOFxg0JMBAUVnfbrSSulPCT9ssHZMKG
3SSGDMAbOmUFXChaMsWy1YN214NlCxkLbhlRteJfMuyLSCaMABikWQsa/nWUaKWflNMr/UFBqlUf
oEHi8gi3FoX5RYyhoD+JRiWT6ZJsKcqKVhPobMjmH3sXJNG0IkS+WYEGJKwg8bZbNfx+El9A7+1F
QSkaHRjT0IE4wG4C6uUWZ1JN71QifVN05YtukMdYdqLrsYQzHvpWDnPP1bGOh/iGBWL5RHWUb5v7
7ZCiZTj6cu0qQfEti6Sj6CxF2tG/36W/szN2lpZbGR7o5aHPiTdX3ckGSKBAu/dB5a12jJWumwX+
PjP5a2StPGVhc97usKfjUVq7VqTV+8CMmR6QpNGhQ0VVVCb+K0ZdLfn6OmpLgVemg4Yhmy4SVZ94
H28nhqUhSpetd/qmBTBeK/mDHAfJYN9IbXe+/vG4YrAXSJshOnCWmRBZLbPWDTOsv4/1R8PJf3c5
+GLtSpSiUy96e8/gq+3kMBY45Ntco7KFGa8biiy1HJIbOsOT+wCGF9gDTyXafwHRuQyazHdvZnMr
OhCYASJdO03yxyk9EV3gUDQIsdrsRTAxQ1WkJTWMHnFR+a0Z/RHtngPgh240HaDHbfXlv5/RXhpz
aarONNVAxgK6WpOGo+1gyFp1i1E0bcrpWimyJWOvAkCbBqDAmNCLZcxymGOgQBj3QLdMVcDaKn7/
LfMpKSdawy9zaLsg9fXk++IOqy0AjnKva8oNVPufwGR3WrM6jp6kaOsAZdPrjvUpDSfUWiqP+nPi
dZESpKcJG6ui5w0nsXyrPePXmPnO5t7EcrseAZbCmxd3O1geQJJvrcB0R2B2osATl67l9wENombQ
RP+9dfbmN7BOb5ZxY/dmnXvxVLrYeDfXh3UVePz7jO+tDMZ2s9a2x7HBCEVXxNGqf3bUH/kCBvb8
c0OOgyFAcXr/aoQ0cNFqFKJFf7dDmU5V1fRWX2LXQ7oxl0/KaAREReVMhCLPc8m9IOYS0NV6KAG0
BkOZqqBLLT9vEs8gFnbcnxNVEGLe50XQCgiLGrzENIFe8fZmG9KicGKKL6JYn9ryaat8gR/wYhiG
RzWaj2DSiN2vGhqwqqwKAONnr0WFbwMYBwlIVBK3+V49V8SjG8qJL8Lc4mRfUGwnl/E/UuiNY0l4
xNHp7+m+uQepUOk2QX8sfwK7LYxFu0Bc+9gJZLwOE+jTX01/UsU36MvJbmmWvrUkhZsm2hwIvis9
GDZw7/QzmVdVajl9Uvc5HagvPuoeIIPO9sfpr9DyOJ9FXRfBMbJr0p1N1KxL7cyLwcMDXjA30dB9
T9s/MxeASWCBGDPbLM7eai25mtdYkY9vp5s0drsHbAoASGUMjUj2m+8J7eIKq4q8vAtoBf9IZVxu
TSylbbF45Gn39KYgJ3LrYAgNqborH5yP14+O/ykvwpjLqQGcE/ZxEba25MapTmX8sRYtlXAj404f
xvgHlPEyM9FKb5VPc0tA9X6fa9gbJW7cLhFZN0EUEcljbL+uR6NoKliHDR5vpQLAyZZ8jdXGVbZi
cLG1dph7QR7GjZIOgFXw6sDqNPvgcLKFNM1IUeHib6mDsUH5iI1Hd01LD2cZ/fcjw9I6BdoEbTIA
Y95GyXyrLZCG4chG67wpIPT4YIoAwDhDegqmpS8ymNyoHpWeGGB6fJ2YaF3Fx1TPrSG/dvIVpP9y
6T7qwtEQnjHupTLxPytMIO2mFJICZQW6T0CQ0RYoOA+uhqJ6+yvFSqMoN+K5214ovZT2z6ley4Gd
jDsBsXH16jsNqzLb0/SihrQnIyoM/cuXBbykhmcOEBgY65SaERmujdPrXxafHDABqQZ9BEh7IFC7
TeE6p9JfP8eCCM27D7Ab+rdUNgOKdZCntCuUXIqbEXU15ylW7iZF9C35B3gRw5imXNKWborQRYc/
dNShKvO2Ahy6cdf6SwBI1gb8g5HoZcLpqlFrvYhlrBW5HXBQTez4Dj6NmIWf+pOr3oO2Lyii+nDd
/egBsXcdsNwAJmFjFg3T12/tpeiHoSUJPcB0ecyM5iuAi1+6RfdVA7uaWof28oQmM/68LvdftLwI
ZuJoJslygynMGm+95lhiX7MJbKyiD9jYKLw/6MDQb3qRxthpZWiVlfToVLbB+jozlTxZIUUuA0+6
jFgKf6Sr+DmeLg/br+uq8iL4RTbwNN5+4hSTNQoYsSpvrqfGLQn52WXFg9INXzcw0oFy1J90EVYQ
//MqQN+iy/dgRaC2vYsDXaGr8VC9DolNPoZc3f6TfQSodoQp7BRdrusqch1yJ4255OPSyMtBiVHE
UWevsWJ3bV2NrqZvghYFP+DsJDH2GscA4Cpn6DV9sSPlprhPPk2OPwBK4bUD/CE9LZJbC15D3ECw
E8rYamxMLYihUP/Qc3Kw4vEHcEWipVhFk8k0oLxzRgDYALEXgA3vulrZpuRDOeHG6IMcGEOeubjr
SaOzUqFxR25WX3qx76s7aBqlT9khPf33+Qu4ye4HMLfHpmw66jz4AQhCt9KoHId+/pP7fieCMczM
cjqQT6EzQtb6ti/swlWW7/qUCCZJOGX9t6owJmmC/dgYKLZI+zIHcmAgwsizG4cT9qlcOpmpZ8K6
NDW+a+fHGGc+FdrY02naKp/cygaJYVJ60hr1dYGns+hVRA/jmjTGKrXGLIDLBVaM3DhX7aGpX647
tejfZ2LmOMRtnKu4h6z6diW/tUaYrPAeWjtzY9tXG2laRwOxlVdbIHkAV+HZ+qZZmHNUTv1RP4+D
+0dv171I5k5Py25JMESFZu7POVAD5SwhV9lOckjDh7g5wo8cQGUCF4ANJCVGXFEVIOE1YBFFPXmt
86sdT6MIMlUkg8kXiF4XWUNXtpzVfBhkvK+y+lfurE/XzYH77LcBI/O3Lkw+m2y9akm1SZ/9a9Bi
drNyweCK7oDiwTSIHycoe12XKVKNiUeOmjmr8prNziUF7guzZAyzQRa8sfiqoUyjaxY01NhV3B5l
KWdtoFqHlZCBpnqZ5A1Y39FO7S+iuJV4H5er2kUkW4C2SpVIW4ciZumepcKDKR5o2rydzPu/6qfS
UfQ1ubf0TiRjjHauGWkXY/ixrR/i+kWdDnWnedp0vH5o3HxHBfIWur/4r8ZEwWrKZX2rcUWTJnb1
NH+wi86rpWRyHbPBaPFKgFTcfP2/CWWCIaB8AW5NQ6+jvMzAd5701vYrafyRr2brdVN/58jZLEhi
+Wd40ZSJkE2WKslswPNaY3ky5+J+GK2PiaYIrkxuIL58UDZMEm3MULnEldmA9Gi14yMQM69/vX9x
gH80YTv8zVzURTkhP6aDWL3hpwT7J6a7Ih+3FQ+oWNWtqJYu+Hhsl9/Wx0EeNAT/Rnlu06NSB0nx
6bpaAktk+1ajquQS2uCZN60fVJRFjelhaU1f7b6S5OskxNfhXme7c2KiVbssUjbmUgb41NtmcnVP
cRM03pfsVGyeHmYB8YV0KKKvSP9+l+eDD8yukpju0VRnJ3+Mu+MqgmnjZjXAQVYo7i2W7BkRTZUv
ujxS82v1YCMJ4Da/SM5Dtx3iMjlcPzFubwd8of8IY9K2ScnNBG05pNqPeHMDqKwa3OJH+vK633Kw
fq2PticL94/5X/EilQlZhdbketVBRTMtHqQCgLd6M/pkFmWlfIO8yGGilJ47c6ICi95LYjkPHWAx
+Zsy9/5gNc5ZqaffWm8k0dx0v69/Vn7kv8hlAlVuxpbkFHiC5nN5NCqwnCit67SDmzaJ4MrmB6t/
RLHL/ttcTKRXIIooQxGQYQK5O1lFjRyuFCDLYYEb1O4o+L41e3uQJLS6KT6CKbtL8YJpsutfjGsR
OwGMHXZFNTR6SVvRuXy2V2x15fOP0Y4FTz5+4N3JYSxvXoeqJybuZOO+f9afU7pv7zsYLwGNIXaW
q29jE1zXjGsLO4mMDWpdoy9dPqBN2eSBgYd6ZfbnUsaOvxMLLi6uuYNSAjgwFt607K1Sl3atxQ7A
vxT0Ziupd/NUcdN5jOI5ld3aGsLKzAT2xz+4i0wmG9aG2gGrDlI58GlUbrelviOlmme0tSDN+Zej
u0hi8uF6yoiR09A7e68lllc4NRPDtVjFBraU6G3OmenCi3b3NalP7EK9Plp2UlToPMxlQF9Lqa9m
bgFUqbAMR1D+CZJivos5mPdAVxbDLEzMAIiApRGCLoBqf97iyCEiXgS+If4jgI0U65J1cTJh8ief
syjVJjdeg2I0/Y0I+hkCTV4/7O7DWUlRYyOD1oyGL/22uKMmqEqJBDA2J2lqK22OmYGeOTcHb5BX
FQ/MTBGI4Zv25YMxBjeM7aAXFk4kiYOsui3jWyI0ar7LXmQwRpbJK8FEKUrrg7++pF9B3poc+mg4
oJwPHP8VzFgYBAuqqPGxmS8IF9Si3hU0gPf9/y3utfa3O6duVtJBMTAGMOuhMZyJbPqkDVc5VNZT
oU/uZP9RsABAHKjkAOj/jlyibsc+NkZUA2q8DtxBa+6IAyzx2R5E5ShuaW8niblPyriV5rgZKy/p
5uRXuxUvaWxZh3It8NAs2/w5JWbtS7Z8r60T+dT2C8Ze48kQBH+upZoIfZizALgzi/DfT1ksTypi
iOk8zIUVpEREkMQPUzsRjAXVeqboaYGXGB3mAG7hnVUlqQtCRN2TJ8k6gemxPmCEoA5MG3C0Hfig
ksQoBC8arq/sfgX9+50tWckGwNIaTzOwPZ77Zv3eyc3HIRcBsnLdZSeGOVbJcha7VfCIqSQLoMJ4
MwHsZOpSryfpVxNxLUn08Pr9zdUMr+pXSDTKiPJWsw28P6VD13RWwK3Fg+5aWY4YLaouisQwH3At
ljxrxqH1iF6cta71gHLzSdWEU6fcR9NOHeYLbrEsgQaAVshu8jsVCX8StTe0GwPaQe8g2qzmaAXo
DeDygFJDQZ+USbewrW9k2oTRDkUG+vN0ytTJNSfBOBNnYwRCdlKYFEvdet3ORszi9cEs39IB0Ngv
fmTPwFhFnSyoO5/CXjWoN4oaXRx7BCgjyE0B8qppmDx9axxAhYnXIofkSQoN0PxpmMDbSnedvbWo
T1su0pRzem/kMTefPBGjb9s89zTlRgdU7rFEj1v/5SByJ1HsUvBJURWL1wJ6I5O5Bq1ct4luEfAK
lsG4ulqIfSp0SK1Pee3mx/xGDg1PPMhCLYO5nDDCBZQMTM5Y+INJhwC6XBRFAvbaJYm9RDup+aNc
5H5vjY/OKtiA4FyEe1nsOrGlNkmOkJh7czGHcoGBu/O8Bcp6VLvHWP1lCnnpRQIZsxnSzDZJXkKg
Zz+SwtVnP0U+FtH1OCsYXqxP2fcGWLr1g4QBd9G9T138/ael9J9gJQZaORNq1L6dN5WyE6GfcVzG
lzk+xApYlnr/euTkZez4rhdBTKzJAbtTSCqSm9Ubg/aJzmWDURrL7ZgZhcnYf+QdpqPi8YOx/Xdc
tdra6LkRwxvjT+TudQ787Hi93zwD7ZMu+4n0437InTwm7ujroJKsgzz50YzsFyX8ayCQ3EyB5hVB
fqRMEX90ejuhjGOUmaXHTgHbGUFOXm1xUEyG384oeQ1O//v6CdK77Z2lXGSxlVCtSVFQSDFSXTX5
6Nr2prj9mAu8j3tH7IQwzjBnS2PUdOlXnzTJk8EnUxpZ4iajeryuDVeQZaK3QFEq3lEMk8TMrHjG
cZVdmJKvdg/q2S/XRfDaoLiJLjKYbEEhijMqBQBU6w3QuUBA9oHuQ7C6OAUyrtnEG4TzydxD2olk
3DmbptZuSrizLelnUyp/OJ0cCtTiBqydDMaT5V7NEnOBWt3PtXPzp424HQYKA4xXYRhgdtw69bMn
8jF2Dbh28gcsPfSCv3xWJo9ICyKDdGhBj6MFS7BOomQItukg0FJkIIw/J0YnDVmKbGWstwwsKcVz
bNTA8gP10YesWNPzmBvOve2sR7mX1LtMr86bVhffyqEtA71vyaOd2dqhWhZRM5AbaXb6M05vxnlj
Ab8MZWepXU/xWn9uHHkL5KTMXCkvmw/Xv4RAHLtWLA1GhRoT0uy28DPlQ631rgpUfk1kVtx05qIW
S3kyOdKYEwUeaVT3FDcUxSNvigMLm9pwFZqw/VFC6oD3W3c0YJGwEpVSz219AqlXPXyvbb9HXbYj
fxLQdjKYJC2Zt2UbwEHi6an0WymXl1VdPuSG9nz9kHgZEqDEsBeiUjgDVhW1lEt7pvxkinozr5kH
ErTK8grnbqwH77ooXojZi2I0KsqtXPXBwMKAhTw+TwC5FUtacF0IVx/MxeGlDKDQd9jT2dDHUpsM
6Mqivmzd5GWwgenSOlbrp+uCeNZNGQX/FsRo046GWm5Dia5APkdrSYJmwhaj1Ce+3BJBTsL7chpg
isCSACAZmZ33yzNz04YkKdDpWB4rO38sW8Fn4wUtDfvX6P8CeQmv1LdPkGKwTdNahxpDg+VN1gB1
06wftUV0BfDE6ODL1rGUSVl9mFu6JLNhVJbVAoQZo0pFdVKLwSun9A+02Ythzkaq8sQC+xe0qX86
8demy91lFuQBNIyzWc1eBvPFzFG3m2KDKpmMjaH5VDmHBGWEZUhds/qKG0DgPaJPx+QEcZLaZqbJ
rVcpL5W5uY0UrCLSdO4rba8U/RG7Aows2XGWbw5eoq0fY3gc42ztAgRagoGR2NWAxXVX+01kCGq9
3BxfBxg9KLJs3XxH0tn3haymqoT2xq0c6ZEWUpY0+6Z13CGg7ASdaAiAm2IhcIMY1AITAniO3mra
FTWgRXQsYcpRZYOWjb72AWaFxSyMyGAvGPVa4bXBV3MnlMaU3efdAKLcgp8296ovg5+baDYX/nQo
zmUHOrgikHxJcDfyouFeSybjKUppA/M5HAH7qEdJfjKGxFWlb07xs68m93pAFGrHJD7ASlmlZlbx
Hj3l3yeUaNBbodhTuIjrjxTwT/R0EmnH5DPFssiDpFCrQUnSAddQ8T2fIjP7qKf+/003dnh9TY3O
Li2j8ObsVB1pxav6LDnAMHIVD4WL/8VYaJB6F2AuxvLKdrwzFsuc7WYApikQu4qPi18Bj7r6YXly
WAUqdkgEIZOXm+8sRWNCJjbSeqvtZ8qjkBy0gxTMYHQTVw24UWynFBM1HSdNjDgFu1i1yM2jujmd
r86jEbWL/fH6kfHuZ9Qm8EzTQO6KytpbX1uzrSZpqWIQUt9CdLejMgZE4lgBfbOsRRy8vAkIxcD0
P16EgHl7Dyiom9JmUVPsAyUcgVWUH8pH+mxbnlrg9mjelrvrYfl6XUdeXgAAO8qWRscv2OuUWDEo
gGSA0c7kuMlPkypodPMcDONFiI9ggwAsP/MN56RG9UWaS0/ublIQXvSNm9hR0WBuWxJ5GM/c97KY
2Fgby5oUpo39xyi+NULaviI3lCaTTniKxpi4xrFTjImLOMos70aHEmU+TP3i6nZ1l6sPtjU8Xj8h
nr3vtWJiYu9gNXBrcEJyYmWuMaL526M+oRe5IB0RHRUTC2tpypVWx1EZOcCHh8AACTDJvi3Kp3n6
cl0ngSg2Fvb5PJhGjZNaJTvquidbljAjkIddPAbGJOpo85YiwLPyjxGycbCR7aWbJWoYjysYmo86
oPEddOSOlJoJ9T9BnsVrhb2Rx0RCtDbMEcxkJVy53DwjJCfJqw75sQJDWShaiuJKQ3jCWj7W6LBP
x1hiC/ZBtXVWcMhsv2wsc+bkS73drYrtVeu9SgwX/PJ4XH5ppD95jlGmWA2NVE1FY/FtgBxTBQ2c
TSJeikEfO9vcyfrvGxhYcYZOQGwASQRbfZ/02knSMsm8btU/AYXioVW0h0xtX67bIy9rVVUFwB2g
VoRC7MRKVzdS3SV4vBpuc+N8UIEt1kdo3py7DismNIJk30T3JSf0vpHJWEnf5mTLtCXzzNn5ucnk
Q6eLwHe5IkCzSiH8sVnC3mBmns1jMpEMVK4W4u7L0Ar62zwBWDVSQLUGojWbXTfSJM1pJQwReVbf
ukXx2/l9/WA4wQ8MUIYOEkogs79bU4utKTG7IUXfeq2W0KqW9pDrKbCaetIJwh9PFC5fE1e9A65E
1gRyx7Ca1EHzRQLpQVa5Mz5btwlKMpxbA8RPFyHMmdtToysrXbSp1JukODvK1zQL7FIQgDin8kYK
kyJVpJfjpoCUrNDv5QEAi2Ms+Fq8mIreBnqp9GIH+hCz3VaOSjq2YwdENzxE6rsxKj3svqyvo8P/
Q4uDc7drqF2otoXON+3kvA01rQOe906j7/Hbv9gabH+LjIgCjojvds71BLwnTQY+DEhcbDZpKUnj
gMMc7Qa5tD7mBSaHFy2UZGCg19oXjDa4/93IKaAhwg/a+2BOf6tbai1lMcwzCudp9SFLjcmVMEGP
VsfTdTk8s9jLYYzPHI1SJjLkmJN5xJLgU50r/nURvBfcK37b37ow52RuulHIGlpt6ChG2D/0tnPq
N+fFo8NxResK71r6DzJvHFA2yAbe4Vi1Ad3824/XLBKAg2itHHhZnuH4iv6kLz+XNsHUieyu9g9b
Sr1meiqz+0Txx01wQXEcGqxFuAAhG8xt7JD0mE1maSl0jrMA4A1qE0uQ1IPqpRt4njXAuQs+ME8e
7ik6fQh3sNnpvHnM8imd19xre8trR+IR8lzGyaGwBZFdIOidf2/zVqSFlHtDUnyYF/LTsMdfOjFQ
3NCWg8BqOA6HCPKPVuykXrm1SzVUYJ03UnfwZU9yjZviJx2jB4emCdz9zl2+Kbfi7r5IS8YlOpWy
Dadb7llVFS3tFMwZwDHqD7r4fcczVHShHbzwFAvoYIxnaBWqfZOtYTIp/mZGRliEtr9290rqUfX+
J1Yo+utZ39iLpAFh9/6fHPhFrtJa3M8V83xYtDvIH5ZX4u0mEuah1NPeS7OAFIY5M01l+wCFuZj2
3KSFl9UAh1I902s+lneVTwLzaATp80iAkmQesoPqVpEQkYDeN4x0FOJwcSPPgWuwePxdXi+NjQ6U
h3D+20yAsDC09p1kzkGaraeuj/2+HaM2tT81qLEK7JdztoaC7ocCskoHY+nM2dYDSTqwOmP2LQ/p
l56f6PZ+DgBXLNMs6IgLEeA4Hxs5nQzWcVxU70esB1LW8SrDY/QIhFtnElGCsU7Y0+X4xxsxjH8s
OiYTRwvUXpJ8U0lfNfAeSod4DgXfj3d4e22Y74eBR2cxdRwe9oEz+yvJfqXbUV4jRQ9H45MCiKYZ
ZcfrQjn53hvVGOdQ1a1FxoGp2rl7wn5VpcroH3+8LoMT197IoL9h54BxaWKvRUUiFk8+kU9arPt5
Hy0AZc+K6E9E6YgvAKl5P7a9oPWrdy3QIlGVtZsFQey09od0O2Gd1/s/iWKvBlI0S1ZQ7rNOLju3
VbXcter2fmvweK9e8qIXmAetcLCujQxTNVXkfu+ndeUWb8NOgxFO9mi55aQ9avKxm70irUPgWASb
0QpuWe657SRSt9idm2nXVT9P8GeVdJ5Vnrfp51QEtaa5iSnqBFM7u6Yd/S07WUNqVXoJrB9AUviW
cb86gsuV68I7XejX3f37YFOox17CrPNYRjY2nKrx2cCKVeYI/En0zZhETJLqRZqx4OnVhd+nh166
s+vbBdie+vEPzO+iEMtZY/V52gEAI/VsIFpo5Kae/Ek9zM6pL75dlyQwPJa6JhkkNZcqanjqAGyL
WH5YgDLnJSOeVV3e3XZS/yhvmxpcF8vrLKGP9Y/BG0zURS21WVYbwX36uYXrMyXjLAGRP/60gCZa
nZJQhBssODv2dVWMkt06GzwaSwDukhluuXwe5wO4ND3EL0H44AbenXZM4J2ddpvTGs41Kl/bLUrL
1E1Eo7h8GQgWqElgAZhNtuK2BpF3gy842sXZGoDR1UedLqjM8s3jIoRRJKkyJTErjL9i99jZ/Ey7
MZUzVScFNr313ysHFCTxH42Yq6TIitrSE+peIDUa8EQEKiN5rkuBc/Gj0UUME/lWAAoo8ozDseuf
i/wdtEMC2+aHo4sAJtxVSRbbXQqewBlTw2qkg6WpBb+MhZX73s+AcUIpJkX2/S8edZHKBsHSsZ0e
ZKGvOM5GmAfSnf5AZzL7Ywes0iQUkWCLDJCJhmlbaErSwgBj40tHglSv3SYXRFz6b7y/OWy0fG26
O8Mm3PFGFhMTEBjGai0XiyOHsQP26dp7k2Z9TWz9s4Ld55aIViRFYpno5CxOI6d0Z7yMsSZQWYrs
pmPxaXP6Yz0Os2fIQ1ibeCiqajuF182H/1kvKjOJ4qj3KcCq4HKNvbrKcC514g6iual/sZaLFMax
c20z14XA15TGcBVsCCUqad0xN/25V6MVPVwimV4OpM0UOy1y5vjIy1y8iXxt6v57Aw1+f/ktjN/P
xmYA+Q+/ZcmriGwoqkiaa8f6ATVzv7QEN95r7nbNphj/TzuJWDLlNQeB8bE81V7ubScdTAmiIWnR
STJxwFAqzQSQKa2xEawFdVGu6bdxtQh8hB/PLp+Pcfx87dM6axBu8rx3kdIB9VVQARIpwng6klMj
Hku8XfQ0OdaL+dBp1e+hFhUJ+XHzH0XY3QAQtPVA4Iaz52bjrnlUZR8m8NiIFqy52mDqDTjLwE2U
dUabssWInUV5VtX++9afF/IZW+vXfZhDsQjaUQNjbyqFyUXF821G2udbrA85OvggNqmO1Q15wowQ
IElzMIz1X+dQO5nhCOK5DphwIuR0bqazk83Y9wisJmuhW1SNgyEhDBJXwIOUui1aYYqbrf5JvNqJ
Y6x8s4o+XnLEysn61I3Li43xoC4hPwRflIbcd15rIs/B5BU6z2wXfyWxrqX0i4KRwFef6eiTFmV3
GP4/zQdRyZX7CU3bwqwCUivbYcvVw5JiqhSfSwWtRNOicZu5RG4xkR82S/AnmtkGhmQNDGAAiOKt
rZA6tf/aKlxCSqBEAmBw9+EaaoF8Ro1HFoxJcr3sIo5tTJd1vhZlkqBsU72o4+hXtm9OvTuIzJC3
KoZq0T96sS1pTHhn7YKpbqRBABQPoNdX81fcuPLDT/LROlFWquw2QUU5d5Vfom/KLbfshDM3eCZn
saR02HQwyt6fy+TjaugPTeXggiHGg9VnX/qm9EDw4aZO586N/mux8fBWk+Ng6b7TGlE2mu6gL74k
5UFj/D/SvmxJblxZ8otoBhLg9sol19pLqirphaaV+77z669DZ+aIieIkrmrMuq0f1KZIEIFAIMLD
fUFVI/k2RY9tA/AKm+6tQX9KVfuxNayjGQADZJFPdkzdGOroI2l9ajZ+VPR7dQx2qUldZlnfJqr/
DK3xpOM+qFL1rot1cOtOoBOlyuACtrgrQHoOprVDnKV3YYW8cexRcBu+61G4W3LMk1e6O7D4HJfG
t6qLb0nYP6iLfp/ZpmcOdLdk8cFqK2ei6FhR/XNrqL6Zjq6Cyz2J+8Oog2XEVG9pFPgAGu+YGj2W
BXqb4Jsva4J8JmFOMJZeFMw3hkHvF2aeTWN5pqXhtA3zwe7vJUX+NtuvNQYR9Mp46tV2v2BKn7I3
2yB7WkFFNlJ89HwOcQDm+BmjDLW6L1pgz3oaoYNQOFDceQDZ/C1Twh01MNamh9AS6NwQYVlV57uw
bwCAZg4Nx3ujGHZ4DrwB4+NrpAIcMMzNXbbMp7rvXySOs3Xy0elFCVtFrd4Q+/0mRKvTrobfFI3t
aeDHCiC+lf+alPOSHdpyZ8S3evrYFPtE2yXoxiiHFDTyIXYslsTVrYa9vv4pwr0+Nn2hkICVrv0M
L3TSk/lUK45VOC1mLHU39sZD+d2MvetfYOvFpxkcE26jD/muMagCe96DgR83RZ34ReyPwUu0fB8L
6gbGfZZIvvdW7qKZGBFCfZdDO4R7sqFqNoFqAsc00T+1i3GOlA9IOWI1KJdbmAo3IZsr2GBpW1KM
PgDGtM/vuPQG76ryKdXIB3pVcvNvRVcGeJttwIWANhOy96kmdlNGQAjW89c8bZzKPAXK4PeV5K28
BYnR14b4l13VvOpct0ONKYiuOqYZK2i5L0/mI+fulbem3x8KzdYYIjlK8SCkEbOZvAOMuzTs3J3i
5iXJzBeS3mjtQ1l7QyHx+vff79IU//PVshqQPlmxheS8jvTHYqlvsuXNqOI9I7Mkbd7QFr00JSQu
2az0YxrEmdvtaOhnDxUEuTLvV+Spj0oGIDeY1gBxBh/p/voJ2zjYMAx9doJ2Knj5xFSmtO16Chv0
3pMjf6dHz3XiYAjKbCE5Xr1MwDjbR+1pHCXtzj++d5lCXdoV7kTT6EdkVlXm5r/D2LVOALCi5Ibu
nP0IzDp4XWRpFD9Z1wwKh2Epu9SuOaKhmIpjnQVfm3DwKp1JyEM2zsLlwoSzoI3RyIIFH9Sc7oJi
R6Bk2N+30x3FJuZfhuobsV/N9CPbSNGY4rUJdDwtwX8iEqtKtCC/BlpidonLXIC4eFMMDV2u2Bi6
c/e/mNbeOiFoQPJZbYh/W7awi23chiDYBclRNN9V9PMcE0fRALN5ve6l7yMzVL9XZoS9681FMTML
AL9aPRb951YmDrsBBr40IGwaUQNk+yM6t8t9coO2Ck4CTxJt3/4MOoEfqk8OgSsb7uN7InrkelXC
XdBAvHDJNXy8Mv+VVzsIVECicUeBpkXW94EPCHEUUK8AYsPEq61Si2wolhZwngQaqEBl1KCCvW7i
fZkKnxAgHtybmoFRHWGPGAXFFspDGUga8VShn0j8YoTPeT279kL8OEvcTtaD2/S+lUlh14J8TPW8
yzJXt0+2CoR9+cnsvSr/dn1lm/u0MiPsUzRU1MpbzI0Z4IkJzPZmzDTQgUTtF6r2Thio/1znvvyS
wrVDEoW1KfJaN+ECdMHkV+ik21V7qNmAdvuyw83oX1/iZtRa754QP1hP5t6aFt7fzh4ALoNcbu/x
5odcVXArEK9NCalkR0pU1gO7djuMY6TTo9XddviOkgXxyPPucK02TXjIglKuQ06NNpyGhr0OfT3w
Gp1USCxzAFv0z0XDix0TO7RDayRdQ+CI86Q3LlRtAtQ4CNlr7NbQz1Yh1eV9nxhfGhRqAjSe52yO
J4wyRiBFo6UD3RDiau4AbefcDRWAaPGSVHVH21nndCc765tZA1T3+BQWsGC6iAKL6zEAPhCdbrZo
L2wKH5QGL3cSexOq7sWIt1LSgpMW5RGj8qr+a9SbLki6by3AVkNgwiWbzWPLu822UZJHWd4GjY2w
2Qsb1V4pSkhF4nVvQDgYL8wldEDz6yJ0n43QmXOJg23Gnr8mxS1Hl9cagwKT2b3lxtFBjV4Regwq
qQ9vnpWVFWGfm2xUchNILXdR7odQBZUO+hoyQlUeJt9/PVSykD1Q3RQB7bRkbaxmNeDzySFZXpNU
xkC3vYq/BoQTnxV2bNQRyNk7CD+AirkxidvL5J2273DIhv7fZQhOALTSrCgRvpVhIV6Wy1c6VIem
Nh8Ka2xfZ2uu/Eij/S7Vq4n7qOpZJE2cmrSfwnkonGHRn1U8C52hi2XTRluXIyiv8WBhQIYT0Vua
vE2UMGcZwmtzbKFTPO4Y6AT/nSNEw0P5rxnBXegUtirIizlSpEzOZMktDESo36K27x1iTg/Xj93W
EQAWFIVCAHffo937uiprpvbgkwnAL9aHTm7fV1CI7SSZxYYqLDrfK0PChaglSt60c51hviMDAdEb
e8k8dEwc8KreJS/psf/B5SvBPwGmdN/YG5Ii5db9vzYv3I3lOE79EKF2GCUmFGImVL00cmcZ07Oq
pLt8HA/Xv+vWcWGEAqDMJ8QAaMJ5XT07yZSVkRLjuFiKjm6b37LR7WWN4a1DvzYi5E4oh9p9RrAo
qkLhAkB/B9poMszXRtmV79zfpfClrpZiz/2gLUXPAzO/nlr0HaAItXi6ic1bgIzUHHRuxleQ9D4s
solh2RIFt1kA8Y6ZXWAClKDWmDhqLnnEygwIjpE0ZIrqARvVDqmfJ/sRM9jXXWHziHF4JScR5JMS
l98vGVotmxZMvWXWj9Z8sG030nKnLf//zIjhqewVu49jPnk5nYfutcMlnoJCOzIkH2yj0wt/QCUP
IstQXwFd0+V6RgLB7MDCesxn4s7+ckx9PMi/6/v0IXHYeT7LMpWts6RjnpRihAFH6d1AUwK2XC2x
cHahdO6reZg7fdUyd8ig6nZ9rySmxI6hOi1DFEeg/8iLh1A7Z9Zzb0gKbVsOt1qN2AqKdcWyCx4I
Mct3X9rRyxJSySq2MktOPo75W/D22ZqwQ1pD266pCcZi0agz6l/d8DnBfVkZHuJ6jEzq+kfbiq1r
c3zFqwBRjPASTCKBZbGOnqIERbxM3auButcw41+n6vN1c394N8RcBykOxWQLVKqw95f2uoZSJCEJ
wDx60e4HM/iea0n1MnRW5mP4qd2pi6rt7UVtAJLC2Kda1o9Giq+MRNZ8arUKA1E9aXwWNqXTkmry
IiWZnDSIQCmtxAnQx2w4DyGbPieUjY45ROVtOIXaLgZ85GGkgQpuk+R3lYMNwpw6wBgyzLz1aFI6
YPi6SY3yiaZ94EB4HbxprMi+KJMxu+OChDqpQPOEX17GO9rTzNGs4LeRtOqunrsWoNppuKmbwXos
BzPFLCnY1p04bLuf4RglXkjUR/CHVRABAGFz1dYA3qdosJR5qjogUexzh9b2EeDIFLwDZvVUYEgG
zxfrczrayU2RzEcFo8svU1eB5XAcQAWTU/pTo+34Q+tS4DQ6ClbJqRze4qRl+ykK48ewpugz2xDR
zZT4pVJtvMeW5F5hDM23+oQpNCiahN1tOTaam48mqo3K+JCaVuc3g2kdMIP0jTbN11ytuxczCW4N
iBo5WmeWPtY8nQjJKL7gkr1c95OtuItGOTjs0DBXqSG4ZdToSmUEOMtJDPLP6ahWKEyOSKISKU8B
97j3HmlDFMXGO+odjD9S9EEBnge3/S37jY4AqOvGXfjzTz4jnaLejFHmX2OC+09KMwdtXaH7X9xX
2acOtYx/hwLy/gYfUAXUAFrmwqUYWG1nh8gNXULuSfqslq+G9nR9dzaG4S5tCA+KckgXJVFhY3Qn
qD+rDrp7+8wpjyWgZbUkHdvyhfWChDt41kg2AJcMTMH8EA9ekj7Wyx01JVfj5s5ABxTcVOh4vSMG
ULoiAnc6ioGdfaIo8Vhf1EaSx27dHryTCL4WG00oQwjt/TwPBIguDq9N97pWfU+s6CPVbzQqAYjn
bL2oSF/G17hr0grMR7DxBo4dAGm779UhuSt8JZGqFm1dVWtbgjNDhBZNhBjvjyA5AJuGuOyY1o0W
PRT9vYb4dN3pttzA4HxLDKPfuBuFrxctrB8HG9N8y3SXxR4Nzo26TwzvupXNPVpZEQJP3edB3lBY
MbThxEzlVe+pxJ+3rlwDdWc8qBDfkIRdblFra5NatwQ5eQ6WUSW5qXMDIgHarzmOjjp5u76gzU1C
LgGZPYCpqEgpp00ltWaGSNqWezurge7HHRmCrux5CU3HCmWw+M0PuLInrC5fEozJtguyMBXSDubk
ZP8O2cLZWVkQ3M5YeorNQcpSaj10WpSbwhicqR0/4gk6et6gJ4H8hjhLPgRJZRYLzHTU1xUwCtg/
r+/MVk0CLQGMkfNxStAsXvpBrmGwkPJMr+r26XSktHXq6Gc3NPu5UHYGfQLESXKGNvP/tU3uLat0
LykG0jIFu2Oo5Jio4KyJyF2QxqhWBq0bapkLpJOjjb8U1d7PEzRg8/AtKTCOaKpfri9/K+Cur3j+
56ufQnPMe4YlHNMkL5l1qIfXWUa6vW0CvX5U8EABRwUTdtOCow2KCFjUa9TAFUe8PmrF/chC/lrh
gWu1kLYfgK/jC6nx1+fKzzTsHSV7um5ks0Gw3jnhFgzLnLS9Cm9pQZUDfXG/6xxy7HxwbR9iVbKk
zUMMOQw0pIkGMIYQaykt47izNSSLPeo8sfa1p1C9u76irc1Br+q/NvhvWH02DXqu7aCiVpZyLYzE
AFWrNR2sxpBciZsBcGVHcIKuXeJgLrCWvnhg07GMflqqp1s3VuibiQQbuxnagRAEtSYQM0QXjnSW
QonATpAXdbXupLlTtDftvE+ryinCDzxFjZUp4SQXIXKYaMDnK8kxDl6S9vP17dnM8QxgtHDVcnE7
UR1dK+ylIzWyla6tHW2JHnK8EFk7ewug6EEJ0r65KL2+tw6oDXoWaEucsbMlQeL/8StQs0BihqRM
zJkyOwvjBoIVcPvRL0NHddAiO+p71R/wuPKk1Dn8ehJfAyZiBdeE1zDcJOzgMJZsoDlWjRBcHKmX
YbrFy3UICmcL+NhkuMitQ4D3jcZV4TEiIEYoTNK3GHxCupaA80PPbU+Zah/OvJNsJj+w75a1siPE
qEEheo3E9D+fEVrboO5Luj8lwPJBOwR+KzvdmzcNaCsNrphOePX28niH0KHPRgMXyvw4vHX4krUb
YEIYz2z9Udt1+9CrJYdv+1v+tSiscTTyzoKmC0Z5rOSU0+IWbwa/ZDJh363YiPY64UriGEMxhfSj
T4xS75cmc4OsPZOCHqg+SMLvVhhZmxDCL+5idFL4W0Q3jsqsOnb7nOlnJf1BrPYDUdhEhoPNB58E
MEiX2zTNePM0fZu5/aBgtDU86TZGJon56SMOuLIjuEMO4cWK9mjAFG98EKrYJXAGcETdTH75vxBP
2N6kv8sSfCHRwzbIS6TxGSosZLAdqCBfX9Gmt1F4NhRvdfPdCPyCCdMsK0wEiiA9hr256/top83N
/rqZTZwWwi8CBKQ8AMERAtI8ToVSBFHjjo+9j3N0SG+rA/OU28XPd9lepr61+eFW5oRrJV7mLjYn
yCF19NcQuJaMPFn29wtpTE+SolNTBCKr6X70cbNjrJbdGXxz3wW7v2v4085aZRZFNMCnVWwNM59R
tG8qIJL3qvUr1DHk+RoU+0w7DL03LA1KCo96UztxcAwaSTja/BVwDy4nCZ4GS4gTRmKZlZljpROX
eQKywzBPufaLyAZl+Bd7t9qVHSFYzNCsaaAtw2WRHzTTVxrorjxojektS+GETIOstcT1N/dwZZH/
+er7qopimlWFhFcdn/voZZT5/OaXAyMVp27WwPTG4fyrv7+tKl0rwa3PsXRG+GvAizWNvQZo94+c
LR3IZshioabwZ3BnZUipiKKDYKZ2530PrWeA2XfswYBoACfvGV9lIWN7Xf81J/plpc5gEaixU6Xx
2jT1KcGbte5Hd5EBCrYvX4OBm5oTeyHpvPyCKH+rsW6quO5nl9P/hX5zZsybCygvx5+iQ75DgUim
h7x5a/1tfos3PoEWFWknbFttkkc0fXYjm++slrpVA4w/OnTXd2+zK71qthP+uVe7V6Y9a9QMoYo8
hqgIOTYmBp6Gh9BX+AifF32bIEqb3liqQzA+I+fS2bwBVusVInMWDsYcRXhLF5ZyAzHGnR5MT2Zm
S7xUZkaIyOjYGa2u4LSlZeizkfrFkJxQHpckApvOuVqNEJiZ1rN4sOAyAZnP6VI5PSsOS5s9xZ2s
27kZP6y/D2bhwxVFMTa0xorCAhT9d4N0iGozJPJqPjhWLAPs2Jee0Vlm1gctkg3Am3vffNO+gct2
r98FR+sG9Bm4OKOFI9Ecrr0FyOx1x9zaMPD3IZv/869YqGTRYmT5zMNjq30bKESwrOC5UX59wAok
sIC3MaGRJp62gGVapSYM3qelxyEKXTOLHupMRnC2dagthgyR2CrgqyLan4x2VITMxl7Z5KvGZmAi
W2fouzs7xJthHpVv15e15Rt4+QNEZiFuAS17uXXKpEwV4Q+VJDC+g3/RPpVZox6uG9ncIYC0GeIj
GPXFp61ZgVY8t7AouzbvB2voHXX+pulS0dvNxYAKGFoRqKJAwPdyMWVoBkPQ4H5BUc+GNmuW57WD
R+Dt1OuNX7Vq6uRtXZzb2W6ehhISofMwTbssXNiLDRXq13YhtmMss+yC2Dog1uqHCTd4WNVRCkEh
PMkY1OqV2VmiXQg+N5scinlxEvs8K2/Xv/lmImurOujj0fzF9IhQGLbspscc5QI0iFsc1d1wz0k+
tGfrnouvY0xFFtC2NnltT8i/xr6xyGChbWRGPdqt3UmL0DEGxvv6unj4FdOvtRlhjyfQEFXLwtM8
8xujz1Df3LHhVpsfGFSuabG/bm3zZl+bE3autJZFibSycfNuPqQR3WVxqaFyRm8BYreV5Mes5PiW
9EbJ00MYl6c4sDywGusW/l/Jb9mKDWhlQsmMYuaBiLEhb9AeLwo88c1uui2rfF8pP8zpxxw3+zLQ
/IRpnxIrd8AQ8mB1v2mGYT1igAkKJPBh5ZssP1mo+kp+FN/Wd/ux+lFC7C8zjXSTQThWLeAjNerB
8sLSGRSfQMq1cKkEhLdZoeLoOKJBOxitXcGvo2Ay4yBBfXF0R19xwNwPeCHg6fvCnw+ycaFNp14Z
E5w6HalejQFWN863DBwbenCz4D/XvyH/RO8+4cqI4NK92llha6LCEbbfK/V70v0el5+hDEuz6T0r
K4InD5rW2FgKIn23XwbdsVjgGIEXLHdp8un6grbCHY87KoGyISraQm6DskS9kCwB8wndG7afsZfY
cJv0iNqV09QPJYslORv/7e++4F+D4lg15vHqPFNgUAnC+7xju7aR9dm24ynAwn98zsaIIX7DKv0d
ogyctHnVQPJbPyym4o7h/LOMMscc4zcTeOsMnB3oxR0glXfQuwUfGIsu2+/Xv+0fbNrlWiHoBGZO
UChgyBGgnsvfMaZx2mcGhhyTY8CnyHyO+u6PciGE97sI4K5qYbYFRpDwcIdaLTioSWeo2AY3sfoH
o48Z+lRGjHmnaVfr6k2fhQ5IZzH/sozPkjVyjxfXuDYt5OCpEfcWmSCKmRwBOwJ/B5glGz++mVxl
X3rzQUaV/f6YY6k6CHlRN8AjjgpLBZwuqY04wDetj1rhzZjQA4e85Ji/d1JuBChXSKiitCSSOLZZ
bDc2gX6dPmu/sqB6iItUUgPZuK4ubYiHfKqWXuWQB16+x2CAZ0F++hC7mAtwNSd/Lva65Ky/Dys4
4CCQAXhOxZcTyYWVoNW1ZkHtlECRufZI+Kw3PSoJ3wbTl3gFD7aiV6xN8T9fOWRjl+DPLuEV/Qmw
aM6gDo1rJ6qhXdH9L1iaN26ay6UJcRllZ31WM2RtbG/8LrzlMByC53kXurlX3cpGaja3DpgoTC9b
6H+/o4gnkTGTLMTwLdsrDPSmnLMkntANwXTLhO0bBq/YL18k3/R9OoU1rqwK39SM9HAI1Lh2s+N4
iu/4IOB0tk78/UZzxwQ9EQTqkF+9As8iO3XSJYsfONWGNpoQyka3KzFIrd60bvw18rgeSRx75e5D
DafLBQsnBCMDGWXcJp+TMs+8LM4cyyE3+c48Sj7uVhhbf1wedlYOqwVxQAE5xZZCWgWFIfvM+Y5K
IH9R8ap38hLJ5uWwtihkY2mvjVUZhNxlu2P2HHMKcz/1IAgtOYxbERNQDTzo0ONBOibcQgveTHk8
D+hW68OTaqtua9t3C1P/ueuK3QJjOS4DCJm+G9Wpg2LQxwacv0y5G+av8/TPKLTLv1+4aCarpERZ
AEZMepfV58q+sz+gZX1pQ/hU5jwWRTMjjDRedQRztwvlhyP0njGlrN00t7KZmK1rhosloiGuQcRO
ZG1bQhSTEmhKu0twD3JOF/hV97pfb1qAagYqFFDneEfTUUZLp5cZ1CyX4JTnvaP1v/7dACbzQY+L
tMOAZsbluWnVCbURCGO7AVU+W3Z4NiLFuW5iy3+B1jNx5UN22xIv42QuZ9rOmJVoZwj+poitfXK0
ZJX1rcsRaCZT1yFOhH+ErVfTFo1+C4g9NVEOaI3u2iHDrLD+Wyvmt65IJXfx1sag7IHOIj6aaRDh
aWSY4dQ2aDG6gDM7Y38Eoej1r7aRBPMW3F8Lws5UuhFmrQacEp9vSQ8L6GpclH/vdIiyg1PotlUl
ceb92wgG0c5B4RmldTjbpSvYi6akDeGVk/p70SiuZn1XulsipUTlf4+YW6ztCAsrZisnM4OdYTf7
OQr4/eiE0O+heFSW5gecb21MuPfoZAKhngIcaDWxm6RfjMpyx1SCw9mYD7z8dNxbVrdPozdZZyaw
0njxN0yje8G+34eGG4AD31f23R600W70KBtO3egT4NRCq4ACBMY5vASnj9OyVg021m57QpcgvcMI
J3o94EhR4C47w7F+oEUA/jW0CIBWeJKLGG6dbTQBIX6DCAIKOOHzquWQwJFQicKz0KF0T8IbdHQl
e7h11nD74S0G6B7Om2Akyxatbgs82gc6PQftfGtbxlFy2rjTiU65tiHsYNKrhh2CMg/ZvLpr7/g3
1I7Ws7LPd8WtjEt866StjfGvunIXEsU6NYDJRv1u9onuLUOOx/rsgIFSsqyt/YFGDSYAKD7guxr3
qEy5Bak7lGkhxTDe6YWTQC4LuIFd/RA98UEAxSOy+eXN0LW2KqRG4RjqZW/CqnVrnYqd8qQpzvyl
/ZIf+Rk3Czf7dxIKAJtX6xRelVbepaQJNQwz159mFdV7Wfay+UJZWxDSFzIFTYIMgB9x+56nFjF4
qjqHJ33dZxl2astB/gDtbLR6wLgieHwJ1lctZBZmKQywzcfUb+fhZjRsyGYbHzhcGAsAEJI3pd/J
PqnqrA3jBK3CoEGnRWOhfuzCSKYovLUg9D4wtIFGC0KW4PH6hGYLeCI5sBmVU61AITn2SET3ehl+
/oDPr20J3pdqcPjBwjurpvMIgYqq0tzGNtIdi7TKQ28eb1rC6XPMFm1Upj50gWLsYsN+GMoqQeUl
yx3cy8yZ+kiGaNg4jyoAY7hgAbIC0krwUzUyxkG3MEgO8gO3MO5D+2Vgkyv5AhvB7MKK4Kv9OJVo
u4yZm920L8EpPtGnxlfd9IEXdP69bovi42pJwh20lIsxqCyv3al5G20/iPcm+WeqAl7f1NBsAr8M
xHkE78mtITMqHdWHNgtu6yg76eQXHRvJZ9vIIC+sCH7TdFDVUzB37k5gK5zZq66f9eGYlC8zuOiu
79CmG6wWJLhBVZRDpGT4ZkOKUfPmSwXJdaN7vW5k49q8WI/gBeE0zsNYwUiqPXbDT0YlB41vrHBl
4jpGmAJEDN1aJgSpyABBTqNWvJ4B3RJUR+k+OmiHVnKHbS5jZUa4mfMiq/pR6aHhXoSOXsRgTJZs
/FZsv1iJ4F8MtFp6Ew2AqYJzlaDTEZ/YMcVlxenEZVCZjcF1ePNqQYKfWdMwGUuK7wZJbbf5hPFG
c7ccDM/+St6Ct/hm4O0cD9OLTPotN/1uZVrwOzqbVqy1MK2xs1Ge6+B3K9M43br8VQiXYBSbYSYa
4+WXyU1u9/9ned0bbxoVu/BkPfyYIFUcnbWzrJa3cbFcWOOhcJVKtaHZqsMI79CTrjy2Ib2BeHCP
uxKi6PnAZMgcfmYEn0cG+vceEz5gMLSzohF+j5V3xfxbBfVM7DeBz9i+qHfXz+/GZsFNUIwB8RVQ
CmIPcpwnJRkWgC1o1d/lw8Ee5kMYSgb3No1YkJPkSplQPxcO8ZKCLgnjslD8G86G7arTPQ0lx0tm
QjjAXRWxIkmwDoI0t8W08vCaZLLX8saVR5B+/Xcd/Ees/CDrOzOIocnoFstrwfsn1qnTf0R97k0T
0PumvygPWfMrIw9pKWFo2l4f/B1iHhADE7ukpWmHQ0OxvjlQXibzy7zUd1kocYatY4UF/rUiOHqt
FSP8Dt1xIMDZiXpcTjoL3Ox3fUO8/j7+wDwvEEYrg4JnKHGaZBqf/VGyXcSQqRzVVvJu5qfl3Wla
mRA8IxpazI/NNnAMTb3L5udRxSwaxhLyZFeCJfL6cdq4rkB3qwEIjlWRd+UNFDezZARtl0v7BLwn
Hp5gTt4Rp07K3Rx+KXB/AcF/3ebmAx2QEN1A+ZaBHk+I9WWk2sPYghNgPCnN0XKnHQeIR14HctvF
Lc4lMDAOhCv25slCkVpWoNxyzT9zLgZUC1DmE3KzsWoCVCiB4+ubpyq9aae9jUGu62vctgHgC1SD
KbjghSVCma6h2VA3bpabj2AiOiax+hV0mBJf2TaDQTeLAmgCsbTLA263WT+UBkosMcKgEtqnsFed
sp+866vZGEYDHswkps1QU4H7CcuhZtc1yww7lQf+dbSG4pN+xxXZtLOssM//KtH916aEy6SuADbT
4iBzm9m8R7/3lFiF15nf6SRLbTc/HsqUGFkBlgVllMuPRyIIeSglAAk5eZyi86xGjrwIxgPC++X8
NSJEqG6xoo6ECi9Yxneql/oIwyH6yJyNioUOvFtysfyZ+H5nEaIMFKOsSENtwb0juwi1dsKyunnx
FOtzhFa5jlz3hdhnu/JZeccU5rTtLh0sp6P3AfuemvZdZbiQOe6L3TQx14SkX3Gio998W7LC1bI3
qzn1+F/0Rnf18msf7Gaptup2XPjvL4fy7uWGWHWUDJGJg2lNTus3x/wAQtXdODpQKw684tB+4XVD
4xD5tHAPRS0dcN+8T+zVLxBcgnZGa7CORyaUl0Gf5LSfFb8Dz8F85IKSMu6XTV9fmROcQwWr4ERG
LFhX070G3Go/ODlL92n3fP0AbxsCdAQDTIS8m6qbjQTcbPyFvcS2rwzTzcgyp9deWRxIco6tXNDm
43twPYiai96Xg3eOAq+ESBGWuyhB+h5kp36kX4eO/bLi6aCnsmr29ktllVwLl3IVBjUogpHAc0QW
cwsPWZvXejZKzKB3Pf7zp8Skpc7DOqpDljjmoUWAFtkcBa7ahwmD0vN8bkLOwSg5xxtpAKRNAWwD
HxmQDZrwUAVFiQp5NnzIZFLdsu52Uf5rLI/Kcg5kokMyU0LEYDVV5gEDTm5CVEhqdy6BPHPfjB5r
geqLVAlIZMMZ1ysTwVJdTlPShQhQRYGyCHNt7UDKaGd1Ejsb8f3CjnCY5yWMaDniMJco/aefevLQ
FhJnkHw5KhzgdknLJUhQUxq0KoRqu65Hj9rAbIz/albiamZtY7q+VH5c90HZygSHb9MpUtnCfUN7
UdWnrJ6cMZslDrhpBLQlAHuBbNCifBtXj4epY3TpchiZwm9B/j0noJKrn68vZNMVVjaEy541zaAo
mpm5NLHHsxYVtmuZfXgeTPac2PW/k33gKK3MCWdqwMAoBMIb9DO04U0pjXsDzGjXV8TPinD7XpgQ
zlI9owpAeeEvMb/H5quZH5rxt2biPjEg97y8jqySuLnkGzLh1mQ0NoeBR9yQ+D0dnUm7N7MfRiiD
j21w0PKvZ6MdDtArZNwFZ6+UFFLjAwqOcahVjhZhAifUbIdoXJCt+zmp5qFufy51/xpX+c5QMMIV
2vuIJd4wVMAkd5In5gaHP1X5iCnyeIa3hDgrTqYyLa2sy0Fzusstl4KJNjwtd2SE2l43O7NX+M3L
R3mdLk0LiTfNjUKpe5iOg7txOA7qp1L7dt2TNq+19fL4AV0dQLW2YxYOuNYabykdlMPOHLQxZOCW
hziHK0sc+U8WPfdPXQXIZptSkZU2wszRUoMbDSO0wEKBzKCXHPat7IrDaJCB/MeCcPwwIT6T0URA
hl71JwpKC9C9QRccXW7Nq/b1a/jvkzmUs+4Aqc0srvglHEZKw56DtTH7BrWKTqt8La9vqZ5Inkcb
Oc/ajEhECChMPVMo6LlWQXd5OHzNMvO2AFm0nk37TJ0wQxNJDv3GxQOTSB3xD559Ija2NrsSo6Z4
X4LfZRfO86GlrzR2J9KeGsacf/dE8MvbeFHgS4KRSfiOScSyqA5T1MN2/JCVe7NBu/Q/4AT2JEN0
boRQFCQImvhc3RQ6bZd+r02MJBNPR4g13E6K7c1GdSJ9c4d86BOG8P24sL1BLyRFvy28AuxCWIhT
QbB3YBlDafPZDGGXWa0Ljr5EOakmZvFPrNuRVveKYR+mflZEjhb7terH9ndQVYCKcCf53DxiCycR
PwREjJwkAgR1wq1oNw1oyxL+gqvyQ53fhWXvsLAFqgZPsv3IOQRHlI4LGQ3Bph+v7Arns1cSJDAZ
+sWh0Rypcs7BTzvMP1MCxrfljeqSeLBxcWkEZCNASaAlgxvlcp8HXStaOwSgnRQepO39pfhZJyCJ
bn9d/54bicyFHf47VnEUWK4yRpUQPPHli4Gsti3um07WLpEtRtizqDbq0LRQiazJp6Y/h/bvyAao
9On6UjZi9MVSxB3q0ZUdKKxM7AcLPxMZSfFWiL4wIJx0kuSpNvJBMbs+kPycZyDcYk40oCrYY+Lw
ISgrsGKeAvZjnmYIefnX17e1VSDTsTQ+5AjKL8G8bbUoJS8thBG1G9r9VqFgG0lO19ZGrUyIwbpP
GJtShlt1Bipd/RxYe8X0AyrLTXgyJJ5hICCBMEF1FZOpgj90qkomm6vMdZ75g3ohBpTrG45l5uCS
D1zdKGP+NSa4RTTnk0LTPHdN9qNP9xDv+sgNsLYgbExg2sViqdBla08YiUC1djiQZyjg7nIv8mXK
QVuZz2o9mDO5PLFDX4G7hMGaXX7iZf16b3h9t7dCj+w0THV9oOaIYS5wX4Em2QIqiF7aWxYC/j4Q
iIDG6TawC7cpznOzJ0TGWLx5vNaGhLQRgzNoX5n8MwJQBbbGneUtd3x+5j9gtEUSYbeyBJAbUZD0
4+bGw+dyXe00dVEcY2DBGhZH6Q4GeHWV9qaav0Sl5FhtlYg1jF+gjYAjCt594RuOaZlGWYjIwZHf
/8PZlzXHzWPJ/pWJfkcPCe4T0xNxudUilVbLsvyCkGSZJLiCAEgCv/5mfdNz21YrPt2eNzukEosk
cHBOnjyZySNUaJGsgpZ9M+3kJ8nPR1v410u9e4pxDzJNdy5EoHbQ1BhPJs9mue2Hz8TA6YfPD3RT
hEQw7KBc/fvz86O66sQEC0NkxPSnf9emVR4cvNT7FpXefrkQuThE+z/UUDOdO3l1E7TgNp7vui4+
a1t8xK2nCIoOdB4QIP/J812yMTTDmTKMKSInr4PudavY5caB17pxl4o4OS4Ybl9osq/q/wUaAM+y
AFwTOKKGkOn9/VFglraH5SN6vDFkHumWBsmCEaXbPw//H1V0Z8a4e+6Qox31fsGyJNxiZwB3fCmr
vXMMi+my2p9ph/aKwD8Mz3a+onvM+f8v6Ni/Xvg9JsUdOkEpfcDEINQfzXjHwcpe5s86Xx8tXGyQ
ELzvGJOj7w+FaGb+2kKhE+pfwU54Q95DjB/KNVCt+swA4yNCBe7oH9d6dyZUELWGszaFEHSTTgck
7d/ZDvy8os6bzHybOpTHI6qu5SHJ3cMnr/G8GN4ffr9e+13cCQnqVk8n2KDHDS8S8wY5PTTYIrb4
4/jb/fn1Psoa/nE5lJe/r81xUMukR5htqY7nU6TyuG92XLSfhLiPosGvl3kXDZJtRKxtMU0zxlcu
2FC9V0o4p/rDmLbdZzvho/zh14udf/5L0mojuqgpkjBXOUXwId2dNV0S6MPjBFTZ5yfgh8EF6oKY
YUU3Mfwn6QJKiYC5CML3ufMhrtrjvLfHev+5L/oHTxEwEnZ3iMwfndHzy/zlxkTfeDqwaIhJooO0
6bC3XQwJStk8QhFhT7bPkqMPVgegenRH0eOGc9L7clJvNdYHDE0yx3wx0JggF4b+621YUDgRGs90
UcxZvFvvchgi1BeoMJSLjhsMAaOHIfh0APiDJfHrVd7LJIWtQ6C2i5rf2cVYD9t+2IcpAxoEJP1T
NOj8ld9tYVzs3FXGXaGJfX6Nv7ymON5iFm7gsKvkIYCNaXwd+0Vc7Yg4sC6n4b++hc9QDWpvKBZj
Gb47XuraiKrpcG8w9tpXjgSkZ7O+J58gNR9hmLgO6Hm4KYypvC8wZi9R23SWl2y/Lnm11ztU8+qx
zcw1LYdieOiOMHne/3l4+iDqe9SDNGIAJo4PLfDfHyUmcqu1caAYAUMgoq8S2oDkeuFWn7nP/sGp
ef/OABiei2lM9f3TGQ1Zii6QK+AuOrj7Wb2IgPepuw2F4MkJpsulxpED19859eKXStV1OvMujedv
Fu4FHI3hBJqXPrn11+YVMngF78drDpPsP38c54Pnn77lmW5yZgah9f4uAGCbhOtsMSvvuMdkPITO
7ep+k81NsLJ8o+KTq32w++Gz6qEjCYF0iGK/C9pj0nq67rGwyJqUwbClJmmPSOnu/vymPgKPfrvO
efP+ul8IeAujAwywuzzzI0xc0DMZCXNJ3xSQMhesyQhgYPYZC/ijwP3bhd/tHL/GszQSN9jsRVZ6
6miqvQfCps07fqDq5s/v86Me/W+Xe5d7881b3HBC7l2van2oqjbJbbd8hZWzW/T1Yr5RNr81fYSi
Zhyg8tx1yDGG6tu21g3CYxSUdTTG5azilwHd/rSOFX9xxta7kwxmtHE18MOff+UPtt9v3/jdeuOg
ygZeB8xkknVRB3sBb5AV0mHwyPjjQv/+uv1H9Tbe/Pcalv/1n/j/6ziZualq9e6//3U9vQ33an57
U6fn6T/PH/1/v/r7B//r1LxCfGH8qd7/1m8fwt//+/XzZ/X823+KQTXK3Oq32dy9Sd2pPy6Ab3r+
zf/fH/7b2x9/5YuZ3v72l9dRD+r816ATM/zl7z86/PjbX/DI/v3Xv/73H1099/jU/7Fv88tzw5/f
f+TtWSp81vkrcl0UhNBEOutznnfO+nb+ie//FcNRmE5E+8aJATBjbw7jrGr8yP1rAmjQS1C8OlgU
EYKIHPX5R17817OeEFBv/E0KDV36l//5ar+9on+8sn8bdH8zNoOSf/vL78ccFJtDSGyiiQRVdheO
au+1u+KKCz2LhBaTS66JDMktGdnJytiUQmKkMNAgMNoC4lv/Imvhfy6duPGZehyDr/t7xJjQuYr8
QdPijAVE0K1pJp2G+ZlV5YDWuqT/GkSJC54lRR0EwzNdDAftu40AE5fWdoqoQpKbOnyOVpOudZd3
ZPskUXYxbPdbkMe1MC4JKOXsJY+cC2Mdv99cpxuFsaBoKrDJxVM1rGUrPFiIw9EWbgR0yNyQyUvl
KVNnszI8D1297QKBpBHyre0oU7aZuLmVqOrn621wzYy5QSHOyk66PfiGzTnMIOtrxA+wWTEhsXeX
7WVgjU2ttP3rBMG0jEQqOXFnVZckhF1eE43LwzJSwUobhmM6j46+TazYcmGXZrcGC1TinEBe+HNo
TVb1nf88RSvGXxKo8/rAqb2ubOfQgS4CRPOakdl9r9bwQa+j/NlHvXPfGz6XsvXiupg3v3H3zsRF
MQFagJJBU5nvSzA3L7DRTWwJGtZ20XEdQJ5u6N28gmbHnJJGRGO+rJSmupPzblWtKqrOhIXfWFDU
SOfTtK2pygHtJLcOU7LkYdfuu6GBU56Az0jauUuUrgTqbaPq/EdSSRja+RPY80lrYRC8Oh3drfMW
5i54kKgpHI4nPkamGbMpFOZ1ZospY19EWdIN25GoZDrOrq3uh574ed84C0hRw1pfrKsfyvTce4P0
TD9fOqqB2DqY/Hs/YSBoCY0k1WNkj/narU3nxouvo6njBdAWnddI0gBgkBUwb1CXoQSUsQ4bio6N
vxl48t1sto2ua+mquw642cGvWPKt81ufp4HTzXxP7MjhYTR5UIJsXFxxjnn7I9GsvWr8Lb4zav1K
nJZcNxH3IdNBtUwnMerpEPVVUiosuEt4ewUmbY0zjft1WIZChQIOryvAuiqFmjx63NtcK8xZREqb
FCpYEnyLBL3wAq1yZMO14zFdtDZJbO7IWMZ5VA3ifjMVfGtI4EJWd4KHWL0pVVYw53irVxSOux7r
IYcyoq+z0fW/sslQnUKLnGZNZzAA2catAPuiiz04PXJA8JNtn/gMHgtqHZG7I/NKj7C+6Mkgdhq9
q0K6wXaGaEJ7SgJmd2bRcZ+1sc7qfoLcM9wH7Qo3ED+c7NluLnZfWkFdyK0allo/6C9W39nKliQT
HDYoJN8pBsZlED3WrGO5W7EoHwPBMx9uUzu4kXcpZv39W2EEOFeABu+XcawgkRxh4rZ3JpGip2Qy
FRE/TNsY8QkuX0tVxGKwV3Db0KDxN02q1qTahWQen22i1jTW+EPhPDvwHodlsS/OYrpnn6tKTu53
J9DVWzLMosVeSHgBvUpz74YLFnud9LDdorA7jGv3NLu9s58TjdNo8eJDGG/r1ThsS5VDTL8/ud5q
CoBd8M01npfTJp5Rhs46hE2ZrH12KXhwqrzptTPL68I9BlIiOA5t2fUJueCk/aa7AAMIoaFl0tTD
N1538RWCl5jSZCTCy3CZunBCbbPQ2/hzE1LxxQ7rdsPVSvJ5i2QJlA8vGjShplxDv95HSOUgzjcH
waHCeJFXOP2ECSIopOTCpa89OQc+O/akEKiZ1nJrEikOOlD0calmvGvTTc7X0Rur69qob2aQ4W3v
iQWGcn03siKGVev9HHG8g4AEzVuEzhh8zbQfgQXLlguKCxx6KnQRK/3V6dj8VRKExaDRzQ0Llv7o
OIt3G9VieCOLaYEteR6LdnAzNFuBlAnkmslffPSGeNWHey1b+lQhK0guJKtseMCipvGeYuSvu8bQ
z3oxz0ADoYvo1b2+3KoqqFqsM2WTHQY0my8hx5ZjymdXPGpiSOaPp7VtxzLm9eZcRl5z4Y7dLR8b
KJk7/ksSTJdz1yag2YZZNCQwl906yA8aMaeLbOYbQ9ug5Ja5JYXbwaUd/BeEWbJnJNrcXRM1/pEw
YwIIiLOH1vOTfLOrf736qnrRHIoUGcRMx+vABvNRTU57Qc5N2jpc6ENLIloSrqsKb02S40BWXUgO
Cfdli7o9tmaXu5GNUy2j5JYBSsrdjYt7QvjL3PEfKjHTdd0ysbd0jbK5ExzmzU7t78y4HnSbVFld
cwQxDURaNOfo7UdL1m1es9sojKmlO6hjgtQ6iyb96HcSRwoAKqHBrlMk+C43Vh+ihXlZOK0GyFVv
RZ5w3+5d21RFqJeqxMg6u+DcvSfhvIAuGqxXqg5yw9ldGDupq9ijaqErvCzuGyWKp0OwHo0cWEE2
j+0GReOvvqzu+k2VEmZDOsYGNlje7rYcMP08pY6RX03Uzvc9r8I3OS50H8ARh212TqMtvNbKcS8a
NSFTiKcGktawTIAi0bCmuoEXZ6I8nnpj8Di6kXdYNnjzGV2vP9F/CC/igIWXUeM9WNeMuSK+d9v2
Pv9Sk3F7ihNRumvsvk1NhPc2si+9cnkeJ/VRo/cNzwssRzFG9ZWyntj3Xn/vzl+IDUFTGcK+jLF3
IV8egrzNhlMvaMGC7Ur16sla1HhJfV0tzbzXbrzlpov2M2UoaJbpMUCc9wJ/OPkjGJxT1Aa5SAY3
jThMtEYUi0Ek0gEUvLSb/SfHm2W2codj6mOuU0+tsKGepxOwix0lPikqbIQcojEJns8a3XtLnLxE
4xp+VQ2Hlr8mJ8qKXkrnsLkE3RfMPGY47J9DiFHns7Nedqoq2wT6xY3zBibJfR1IXa4AgSApJ+eU
Yg44DWIDsy248C2aOrlsalo4Ceh5tAvFvlPeZUXkXZJ83zbHyRzUenhG1CtpgAc5uhOeDzdfFum+
qqkraunXOXKktDY4TJcQPZtxi0CL035WxwmAP4OTgjBWtm4z5rZX9cliTnOvoRU4SX/J2gXiJfFQ
rYUgS3CnxbI0qeMSnteMKtyehlFc5zo5Q2zoCexHI3I1kTCCEqQVb7QJMVgdHzYw34EV7yZMwqQt
9UVRJ+jTr83KruuxxpABg/i43w0/YmXrPMT819K7JE3i4dEHfamYenVR+YBLnHb7apY42gkSoOfi
x6c22eADxJolq4ygwBuIKRdrdk48P7edVBfD5rKiRa+2XLwK0sTzhs1ZU/tlmO3XNfmx6o2W7hDB
n3cO4ueJaAusLYxSAI7VTrvfqjBWZUPtWHC3gp7sWl+7apDZ5PlP1iUvXYfUdOzAnh/t+ManGA6H
9dkYns/YkWCR0OM62gbKr7AiTvUyXSHvuPN5F16FYERcht4y7CM15W2vLxzqZmbD3NHUuzeB8V+A
fWIEiQmNRc0WDPgbRR8iV1MQRAllqVMN2+XQQos0DaY4ugmdeTwNK0/u+eDX2SqWJmNKSchndwOG
VVb7RN3ZySa7xrkY6KvHepzcS7jtRSPgWZLYuOiQ7qBTz6Y0kiBVBp0bHRrSvRIjwOjq5S5W7Brl
xRnSgsGs6etnp3aQtwT8LYDjJ/frZU/6wRTEWwl0sOCihH+YwmzzdxL3331k+SAIO8kPE0DqL1xm
PzVIUXIqIn8XhMuN5yVfY25xPve7UNdujpiaaQe6Q/O2/bAehm97ruODbSnETvHZ1AaQ1oWwGSYV
HJYUQ7B9pbzGDugGDwanEbvWnPUwmFkwh8Hw12KNVnPCcUrPKKiuQuAo6dLOzdVSOW91uzQHEKSr
fPXjESd+25RTHTZ5Es32riEMM/2OfF5ExItNqyEDIuRlFcGsvpWjgvqIW5VI4YYsDiXmT9blomMq
nal8QZGxrzB5n5GeqawLkymXMR1gS9atyJ8jeCUMMdIRbzw0ifX3PUG2BHuKGAPtkcwXcPKn1EYz
jgMHYsatu/aoTWZW5ZWgbwMMUSFV21ZfG7pA11g5y1qYVnaQG/BFvoXg/TpN4xT4WrRot6AtDBcw
UeKj8zO0cXuHWDPu7LbU+SbktketAeouX6ERzQeZd4McbvoeYhDDvMQlxL/6tNXOdujkNn+xCHnZ
BExJptqLpj3u2UUGbPQpWj2Ztla6qD8NK8REfCToC8QedRvvpbVz3vtNcqJgoqRArBEM3QGw99ke
bUo6jfy6XQ9x20L01dZr6TqNe0ca4H29q9eT8rYwA+ARfMUkU1f6W2TgdT/50dMGr8Foz0I7fAlj
qyfIaXf9CyaPxwvQ73GGR3XueOt10kHKBRUfpPDgHyouNjuSq9U47JEwbW8r175OoUlSMiQX1JGi
YKuF2LlqUDujuiMOzkqnoV9EtOUS/hCwtMaBst4MTpVPfg8lVK/KfW892E0W1qn2wOaQJkxsTUOd
5DNc7OEK+20Z4jHtK13UfXfCFm6hxbIhYnt4r+mE5lSKnikEJER1B06N2YnFxwmGhOe8gVBIbsjx
aTCnPlsPXoscz+k2mopBPcMHPdlVgyNQxdGLta2SOY0TasvaYG/IiVx2NnhprSIktQRFRsuUwC1x
MCktqrFeR4cYXlhwOGigaZGr0d7JBYZp0Lmq42M/vg3ksBAXJ9PSgIA/R7bcVipl1sONNeW8Q3o9
1esxruNmz3n9WNWQExudytsHyWhy3Xc16E6xRmdPn7dCQEvY69pctsIcYImL3d8Fq8nkFIjnDvXk
Sze3+sgHulyieJAwi7bbIZBJt1vdwU+1qL4nsWseMbbc7QFnsEzHHBKDLeF4ErHN4QPsfwnXMGvb
IL6XMeG3rZq7K+Y1HHZ8NU7YebFVttYjyZdmiUqz9TIHpV34h9qycaeg9rfDngiKueIt8sdRZ5un
9jYOMCALK+DcIW4Mi5DqXil+brVB00P14bXRkCmv7HZiwWqdPKknczCegwQq8e1TowVQDzKvF2qo
qhT0w65wWrns/UliWF8HIwhvFWbnIl9hn4KhOHuLybvK1XeujV7XmUCvUlmoqAXD49pOSZsxGIqU
euXTg4GvyD2NerdgQzJfBhg4KFyrJBK9Gd00MYTkgAG65tL2VfWwUCYB8rjLE5wU+4I465Ynxscs
Wz2OgDFgNO6FQ71LGlgxM6vr20i1y5fZWCzZMenm3On8KK00M/seWvfHfkbkHV3bt+kE7idKaaOz
KgDaRyNZn6Z2rQ4z1ShkfObV2F6z5mnobttJG4GmCsbRrwhpoGxlqbnrMLxW1MwH994ODj8427Qh
TVk1tpmkwdVYL+eNVk0AwCqBeIQGfXwUTUsQryN+PaJjU6MOb8LDVHl8J9nAHoHu89vVBO3OYYgD
Gp317248yBX7fzI/4Sk7Zkk4VEParB75WY0KHNEOfMqebPE3D/plJ1W7bcHnJD60myKl4CHqIsCN
Oxm64op6bbfzbfjqhEucGVJBeDMMJKYBa0H9A1wiIN49nQV/CZAahnvam3oNsoVVDBNy3Hd/tmvg
XFi3C++sqLdbPff0AFfQPqfe7F7MsQ9gZBrdJaW99csFTegUhWabM1eB12rI6qfeJm5RezQZMZxW
eeTLu411OgVsWJd9NJCj3xNPp5shaEkxvkS5EIi82biwEao0Q3KA1RBby0aMUCrBEfwiZABdYi9C
9KOLffU8stxw3gTIjwNoI3TGhKl2HBiKDr6bDi26Q5g5OQwkkg9BgASde5UTIAPvnP2KuTWeGhtX
e2p4j0DC59eQsy3JB2/mj3QMYLDZezhPwEyC0yCWkOtFbw70sxKMVKsk75YhQhHDfRRBErBjGfYM
vLbNbU+Vbc+tumFa7lvXeTKNgs0yPF1SiAdqVIl1LNJ6hSowhmJQE4TwkPPT0K+GKW3XaLibY2kv
CGfRNYiHeDObC3tmq+lWdAb5MY7UofdTRfRpWODDxL3Be65d1ejMOji31nGxt0Fg1fXmzQSvILEQ
I6wDpEi2d1MYAMKxVEFLFPGXJjdQ8Roex1XVR9Ugs9sC6Zd2mhZ0V6DX1Zp4uxVbv6YitF0IArXp
VRkBegP8KJs1ldNgSuvypoj0MOBNj/2xDnByJsJ92SLR3/pVBblbZcSpj5r6YYJUQmbVFme+rqdd
gIbew+RZyVOgpz4kahcsGy5i8SIpupY0ak/1ZAkCcSe/J2EFqnotejfDzWyl3KxIR5+ZO7LMsCEY
LN0P6BPkEgELuQJZo0PdaYuJvkogl9dsvqpELW8aHsIGPnEMksrJO47oZNy4LefAWFuC4BLCATK0
F2IAItfiJEkxWsVvOt0PGZKXn3ILcODbxbVpsykweIdFdCm2QnWtQu1tOaTz+xs4KiKkVciz9p2r
1hc4Eitg4Y5Qb8B09pPut6+RB3/JlY7TcRiD4zgld1Erv1m15HFTXUENeSliXjnfgJi6FwgUUMPn
Inh14N2MRdT7hU4IQQ7o0pRr2expXAP9gcxhjt0ZRVnAeF2KWp8Yj7tLhxlM+ijRswsQc2GsVk1e
SYis71rR0BStvmVHpDOfZg0niSZQkAXH/fwEzjaVrrcojCZEOGzsBEyx7eX2vY5qqKvJ0R2vx2Cq
buN+7U/ag4NVx1ofCebA+ENXGeQXAac3LB6BvfYzoMhMj2Y4xu0a3+A37VeHR1FJLXL8nC3BTdgu
c6Zr253MDGd7x87mwYS+OAp3wl6NtmPPoz5vq+7rgkIUg7CRk1M5dBcdJt9zGUn9MNLxOQltmAuP
SoQVNzm1wxRctzRK7uZtoLyYJ+H9AEmvxdtjfs5gP9MjSe5IKoHz3qBr7n91kfBee0yC2e61BzGQ
sfBNM731PgkwXBNV32g3LymnGwGTbyC5JTMOU2gg5aHquoPFi95FzJNIBqHx12zng2PqQ3ZAk3k8
hV3SXzQNXyHSEKpdTfuwqAHJLHg90GyeG7d7hU8FugVDFxeoV6NjPXWVSgH3rZmgNvlKlx4cxcDv
wFhEmZ1iZ7o+qscNaLWtoVEX81Xittr4ag4W1aWM1WiGOVN9ok1TPeJOMPMKGcKglGRs4B8Ee3Bk
yuvw6ramvggaWR1Nd9ZctNvT0CTens4YKKAhLCIin684rrCOmRirHTAAfju4m8xqR60nT6ge7fPR
vcZABka+tR7QOq7FTeVFFQqouP2eSDVfu9Ddh/Q8vn34CKIm0SFmSVvw3bpt6w59j9C1wM/YRfcH
l1vqCaaADfP7H9zR8kuPUHd0HR7k3FM8l2AQpIm21T6BmUnKw23L2IpEX7DE7lWH5nEoQuTNsjZ5
UKOOBDwTlQLnlgMknEv0lKIm3eJVlbo2009dA3McaI2+twhVvFcaf3GaPBPk0PWu8LZx2hdoEkQm
E/6igLYi9uFlNBsqtwE+WttKMERau1v1mszNDEhQrfFBUYa0HhwqSCT2kT2gUHcOrS80TevBEymL
ZfsYcxKXnoW0m+193ysB8UiUNmiA4hGzZ182zgn6ZNV91E/rl7WHPWoaKLR/llC5GO7r/PVGViIf
e7aP2aMvYjAKWl5urGqvZOzkGOOanzDTwW8SGC+hWQNVOOEuhbVU5jXW54+Q1f3RAlrZw/JmLlvZ
T9/17LtjBt05vq+tB8SSUP5z3MB+9FUrkW03I07icJVHnBeFi5m/lNX+8gnZ6Nxy/oWC8kd3Etp+
UL5N0HSOvPdMKpJopehQKaA/dniog1YG2RCZ5M7oGLh2Zz2Ak4M96X7SkCNzIQCdG7KFBwSu9SDD
RiLgL5vADYSLQ0vqjfqNdXb85IvSP4Zs/0GWwTdNMIuH9ilG9s+it+/nvKrJhWxdLXkhRoJmUVCv
Jx5W/NhaD1wdU1X8iSWmLXw6IAKvXrWzFBE+HCwau1q+wXtefZ8c07YACQDQpP7ird+hEhKgIA7W
i7pdMZ4fN7yErcNCU4ZWeIQNK9CtMec9aQWSLavDJyYWnB+kdYC59DJAKOFLUywB0u0zkob2FMAK
/aBnA+0n5dELOQfdLdL0FWzXOXwCaG93nCcRPIg6/jMSPvnCgxEYmV6XHPNzoclap+YFF+Fy9Lto
OKHBF2aeMV4ZTOjNeALrDC2gNx3wk4dAddQ89kyxIi8uKNpsV/02yhaZJI8unLVLjp4IOzdVi2d/
WL/Txx6fPtZs5Q8SUwCoeUhjAJ9VcJWo8KR6AKqT+6QRLcCvGB6XCOf02IgOv7P50SXvsUHqUOlU
R9VSok8gbTpVlJWVlFMOfFiVCbpFj6EXGQy8nu19bedfOVUs57yTi32uXENSEnfuHWgPeirnalnL
edXjnekxkyw9hOtOIJpSDlHnvAEYFp9b1/2ION2ZCfYQknsA6UCTiXzS7tx59MRl684/qQP4PvRm
oFbThlTBJlUKjQ33MGPS+cB56OZA2paD9vW0a0cV5y58qNKOkTmv8XJu0CDuyjEk6mZZ6yEPQ5zA
LnHmrJpbmY9+i8MSYhywuAJiPKmTcJyynSNzbjCUzRjOMJaHsH06kwUtzMV2F2zq1kK3qtptzBlf
tab8RzA16GcHCS+5XsAMbhOzb5RkezX7Csnb5j6GaGQd1kbOpxaBaEpjRIug3u6CyVsOcYX76sKA
FG4fQIymSlakd8zAO5dSyP06FCcjCr5i2aBkGavVe+hpNx4TnVTIEnx3h67dctmRNtlDFH06ND3K
3wzcxPA1qWX0FDQIgJJs9FCLhd2sS5tc+qPL3nrP6Q9Iyt1Mk7nLkc0XTd+bkyAhmqlGrHvhb0+M
dc5PMnjxQzKOyw3tnOSJrgk6SglK3b1TR+6PcEXG6DkGuIgLMy5Ao3LJmIToUYQWdsKWZO9CwW1J
oQ+RQKW9oeoeJ/582QZMly1rkA32K/o/o50eSbP9MMNSGbQnySuB/EbWDQl8YcY5RkZmyHitMDYG
Kamzqss4wxVrYhFY2fFi7keBJdxOEXv1AwL2gw359ZK4Kyq1EYVSMw/6qgrqMcwMdeojMKCTRkZb
WH+Ob3wP3bO6rX7isGFPpnOff+ER/Z2s8ys553fu3jn4QRn1PAF6lvhPnD+ob79w6hpz5oqGHS2C
hpzIZkq0la/jtf2EIuieuXm/B9nfr/OOI+hinmQBkH5m4pz1Q7oSRTgr/ZTAFXR4CD+hCn54Vwjr
ISahwWx6z0hEu5KhbdnTQjk3rEM5YEKLysj9TGHunw6589P75TrvGIlzW7GlHdC3WX1zgZL23hAG
8zunlF3438y334hvv76od6zA/35TUAUIHVBU4hiTwr/TfQbVNTFdAreQMH9Iu057BSW8ueHD0D55
qF9RTYlxv8z0XBst642VTXjp+/K7rVRwl8zbdO1r38Y5eipvWng2B09iQ2k5b8AiqM3mhnw6Znbm
Kr5/7wizEQUHDfTt94IGXkwkd2s8IWRshXd2HnGzRqQxtGPOk3rjdb1l/cufr+kPF9uvF33/qGTi
AfPGRd3/y955NMmtXGn7ryhmDwa8WX4w5dqzDdncIEg2Ce89fv33oC+lWw2WuoaazSwmpFBIQV2e
ApB5MvPkeZ/3fiGi5xt/3zyPjrxJPY4CZzYQZ6Ot2jXbYJxLWSeaITvKvXxQvcjDH07YTP8tId1K
BfbXQDh+ulWPmaLWGfsE4o2SvTSpF1uVQgJkbdmNNsa5bu5TE5ftLV29iwReNVbCjzgyfc5dkQyk
jjIIDJSm/UTFV/JosqK3IvEVW8xbbvRmRXmReln80lKx/xQFeIPZUqPNZ3QAv3W9MeXoWKSbEH8u
eKart12ISgdOOZC9PBW5tRs2wrypQ7qUqpaf8GeapV/v+ija6l2LFXedOA5ydWI6YtM8Zd1eMJIz
lOGVZPFXEtZo26TGrSnA0t5O7TKLJdroiDI40kZ6mEHaJk6215zJ5cBxEB7enx9vu8Nfw8m0L9EO
ie0X9MhVuL4LesFKCGehEdkqqYH33TjGdIjTLWRXc5I8jJpYe7We/3g/8ql8CVSUDPaKAFgrHqRm
rq2pzylED/Se2vOof56NDEiF3n8ULK0+u+wsy8o6/ahYjMgaB0oZKczqzY4UqdOkZrS+AnYbZ97J
ewN0erQ5B4RdBt57oVbtmEOTTEEVMzCbvLiuOQx0anBmsT45UCA2qAv1+lUy+fZxhnyyBn2ZjOFl
jt5M2QWHFsFe+FFDoBL8oeb5r3GJwwidkxKdCb8JrOU0T0MxMSSPk57d+ZEthfv3B8SpJ6I7GFoJ
jWsKQoXVCkr/jhJIqiB50s1Cg8s36b3vAlrsXN/OPdCfw5l0vXyG1Wd6E3C1NiRmEaraRMC8wKMe
QdugfFZ7uvitTZTfVb5nFedEbadWCBVDT0OTFUSuPObbz1bHUap0qSp58b53F0ChHG8tpLsLoLCL
zkqtT4xEwuF4A1BKhoe8Slop+9ohbhTJC6APdjM6k82Zr7b84N9eIhN50XEjL1mzKps4lBut8F8f
aJ/fh+73bC9elttzc+r0mzsKtKwGR9tTKdabaaKM6omHfk9VfgGYjk61l7zQC+7P2ZqcWFto3f77
sVbZItAnelNUopmDv4kGZIDaRZLdzaHMWfHPvHRfJ9ebYKt8UZp0sUURwSIaRbL0WzTet8HP9z/U
mQdaDzyqyobMnbPEFQWtrV1Gs/1OVbZzdLDSj++HOrUt0VD4ky2wCZRNfT3qxH4ylbYXPeWm84Id
vfbxliXZCXdgHc8RJk4M8TfBVktYLmhK1CkEG+Wyupvauv9YqbX7/iOdDIK/jiUbTCeAqW8HX6cw
v8aiE2mzRZk3+S6ti8OZGCs59uswIC38HWR1MIr0TqA6zpNwCyZcqtvRpQm+svtd4uQ/8wmtgg6f
V9tzBB9v33++5YusZjFXSYDGAEGwRhqr0ArioV6uc9ELTerk9IfVtl7V2GOIiAreD3XyVR6FWqX5
MvXndpgKEPe01faS5Vad+B8NwKMYq8xOwwjNnHJGDOuw7IuXXbhobHuveThvnHpq4dI4+3FsRu6B
99cqM81NK7dZlYqeuqUmn9HF/oNmtpc+8yY3c1vdmdED2H/+FinSsfPlqA5sYjXFzMnsuHEMRa/R
6Aeu00z+Iip5cwbSdGpYMBgU3dDZZFjq6ltFFN4yfShFr5AbwGuUf/q7+Syh+lyU1dfKhYkydFSJ
npGINv1wMv1S3MO+/8JOfiVEkHhEifBSEeW8ncI0vUe01orLQjWGnuwtdgeRfFnsC4w2aXsT3HPf
6GRItvFYQaGdWiorb0MWU6TP3MdKr5v54IIegW38qdtIjr6Rd/rH7Ayo42Q8NmmaYdDbLxmvgI2j
JVIbmzQb644tLrfIiJyGx9iNtsgceo/z9aZ+PAvJWAbAOm9YEqNe4sjCxeIy2Y8ixp3e4QJPRGGn
HqpDcAguF5G0BjLvPHfnxH5NhxXG9omTEUjY1ZhX4jSPuygdvbiX7HpSnUYNnLa6px6CblqyBy6d
m3OmSyfWTR6LauZSteCsufqGZteZZUj526NKeoVIghuSqLYDg66HQTavuRl4en+gLn/h6pUalgay
QqVazFOu1jOfsVQpYTR59N+GNyKCJbcNm8CxskrbThy1vWLmDkso5XPGEqe2WKgAQcDBCMP3ep3I
wpaGcEEmdAh0SLukw85Zlm00tZjHnQMFnHjON8FWL1ZCOuRbBsHEWv3uq9bLLPrbPhUCmnTlqzbI
Hqa8PIcEOZFqFiX0gkREUv2b1YQOcrFsqoq6Y1rdRC0SBH+65GLwTN48MWiYgUwMijN4BSmrjDYX
mh5byJ89bvwrOjBQ3k5h/mxl6a0uio+WGp0xNl15677uHSwcJ9lGLrJrtO9vJ2KbV2WWDf7gLYaG
C+pIFHZzZnO16YguXgPfok0u7N4fqafyzZugq+UhC7klLkeC/kWCxs0XxiStcJ6Iup/bkTNv9cTO
4U241Vvtk86aJdomvcWxqIo0+OmFfpa+eOJA8ybKKqWNNThqOqMGL0t3SjI6U/ypRnsg0TbvTFNw
nQelO8zfz7zKE4n0TdRVbuM6I570jqi1O3kSsM505nzTueqm3lpA4M+shifmwZtwqySDvmbyO4Nw
xnTbcM3W0rYuNZ33/lO9AoRWuexNmNXOyA8GOTAVwrTu4k9O6qIRzw4OtLxpXnwTPzdOQH2LHnBa
BSnGcHAErmE6xU92AoodbFCxnMs7y6O995tWeWeq9BhBisCj18JGNVtbNOi+iLzoHG35VDq1KM+8
Wm8szherp59Kv2yRHv41PSSXNfmTuu85smYbP7PPPdfJT3oUbfVcUR9NotwRrUe5osQHeuLoRvgz
p41feeYoyuqoauVmLiZ0TXmJIl8m8+c0PIxCeKawu6Ip/YpCu4AloZzW1DXouzaaou6XN6df9a6y
yd3Aq3djhG3kiI2ydZBtWgSxV7DRrp4bsyfn/1HsVZZBUavKyRJ73ODCaUNfwSA2vKX10gk34q25
N5zwa3fZ3dNdMzTOuSr7ySR3FH6VfmigT0VjSQR+3BzyZO/T9/f+rDx1zkTu//fbXUbS0aYNc8QI
v9RlpGzCW/2puUJe3NjtPvGEj5gUOQIeav1dGe7OWUqenhFHkVdphwvGyA+XVWpwlsNtg1u1HW17
rmPabYovu3PmSU9m1aN4qxmIGiyiDkG8RfQfOtIuV/dALl2e7xEx6bkpeGLZf/NiV1MwleiPx22H
dobefPSj9MIYnrXUFdu0thv5P1p9jx5uNRWb1q/yaVgG6nfRkVxVc4sfujtQJEhH2gZsui3PrBq/
d/JY4Aa5KxCpKLInXhPVgmA0NYGOjqVCsRAVi2SbaW7oGs7sSKmtePf5l3zw4sdzR6lTs+I48OrN
FqYqCD3txsCIXRSxuzgb92fGyqn8eRxi9TpjKAiGNfI6OcVfgwtYSup3gjN8N23Fydwst8/vgd9/
rN/Im76qtkpmENOo3VrClEk/ZzZxarX7+6mMtUe4HNGBkCtEmLpvtdXuuvxKmhpPLvy799/fqbF/
HGi1F5QSqEtsiVkY8lbYN1M122iY7vK+cynbIogRvr0f8OSTwWXk2h0s9yvO5DiLTXqqVvkyt+Vm
U8fXfpZeZM2dpp6rcJ/8RkdxVg/WGbQOQzUfPKQwCGZsrkft95/kVAQsz6FV0YOB2GEVYVQGcY6K
avSmsLoRlclRZ2P7PwuxWtR8ZAaZbBLCH9AO2ZmYAJ6TVa7f/4M4+AVSlxJxbTFXdVJZL+KGTtjR
C5ARxQgzzHMeICdXL/koxOqkE7RClmBnQrPR4+ToWDuHG384lJ+ka3TS9DB4rQN4iIMPYqbuTJL4
PUdQIHpFaC/GDLhLvl05M1TThkKTrRdUjVdZ2z4xHEP/8x3I2yir9bkMBisxZKKIB5iHDpDAbbVF
V+khMT5k+9mTOdFxV3St7BGY/yePqFKE5g5uYcqsluhxXHRCqjp7XbtAbPcWokIrOrcFWcbb2004
VTiOumDfGSfKGgQ0c4fSTX7Di/zau9omOiD65h5M22qOaJdXZxeuZX14L97qw1XWwDXBEm/B5aab
mXbifbctOKwGbAgWci6Ujk/djv7EszWyZeF4L/bqc/IeWhWuwswmRLiZ+M/sa7+fL177XlL7E/11
KBu3CiWzSTzvsbUkj1V0ivoLvwn8mw72iT8/2uzRKydFYkO5XbmRNtamv7Ccyl2uVAMncbUz1wi/
Z7IFuscVxuu+nVvHt8FmWSzoOUpET+6+a8JFgBbn/fyyPhksSCtgR7R7YCQPI9hYr9JzK1dd78se
Kpfn1Coi5DpIdZMCT4shyZ2sQ7MuydupUu8ay8KKU6UQMdexWzW0rZsJvZ5W8KmMytipMsiEQ2mo
T68/8hcZ7Pavt7tCka3+57/njb1hlL3LL/tfSCZbGqb/PZoMq8P+R/uPfZN+zV+OgWbLP/YLT/ZB
4xoatDnbR9w06F/4J55M+oDHjQadEUTXUt1dvuwvPJmgqR/EpWoHJoBUsXSr/ItPJmj6B27TFxMJ
yl7LlY/1J4CyNdRRgYZPVXApMOMFBtBjdWKYw7wopcanhN2okglKRu0zAUBDqvhRUfwso0LhuJLN
gJkcI8o0ufkiJp0fT2i5TBqYvaFp6iC866zGyIPV/1KyxHworHEMIAZGph4YaKKTAkk8XK0+G13f
iLUy97CZbGLDwU1Lmh//fGw+FBn/XoPw3gzMf4vLe/P/2v4oFihds/6r/heO3OWC7N+PXOcHJL6v
6T/+3886+v41/8fHH2X3LY2+Hw/i5W/4axDLxgdS6eKXwKgzDEP5exCrH+goUXRL02Qdzt1C2/w1
iCXpw1J1RtkERW9pnmNk/WLsyR+406B1dHGWoQsLc+c/GcL8grcpHxt0qk1sJ7np0hExrFteO8ZO
hZZ5GxUZ9jh2s0w3dRuGGfRIOQ0XeU8imGANivpZGDX0vNzy+vM+VOu4dstEm0QGfKmKkRvIadLf
lKYQZQejgLi1HzM6WFDu0PD6mOn1nLlpq/bBg1QreQ6VLB+rraH24/TkGzoXNHY2j2FzoQ2jGF50
U9fgiRnLcnGY6lAXEVosGvg57WR/N6oD/z0wkdS4ld8mIDZDfRQvUjW3nrIabA8CFmc0tJ+9FkMv
AK0KSoCerxp7zFy0s7IYaXHxxdtcrY3r2C/Lp75IqBtVUyuNXy0f3XNnAsa68ZNYYYsjqM1dUJYD
hzsRmzwAPOZQ30ajGZjbwJeUbD9VWY8wIC7qGl9grRhCOypG/EcguFrCATqW6D/rlgJ5RIVwpLuG
qYBmGBUoaDZIS5xjupz+GEenJb+7k8epLz9CDxHK+2geJugtWaPO2zQVTeWu6qcOSnlTFPpHVaqm
/DlZtKWbtC9MBXLHvLCpAeLx/oHl+Q+RUIbTrgcOFr+kSEFat+aO2hrtKY8eikiwfEe0KlO6Vyqp
DffSLBXBVZWOYo0oGP7e1TSqUnw7tpHBJsRU5H3dGwe5GlSEs4xU4zENUTUCL09roXGEzqyNb+jw
tegpKYUy3/VmmlE5UjOLkENePSV0N9EeicQFxa+lF7u47bXS7SYSp9d0TY50r8ySr3WgNsUjwvVs
vE3LMEzcClEUeIwoF0Q7NRB/o2ZVpB0Gof7jqEyAmEoJrfdlaPmh4ilD0Q3f5zmX9F0NcsrtdOQr
ThON9OBngzR2W6mvzfDjPJom2CxDbKXU85s+DDcNwuUaYTACY+A21U0xZf7WGmf1OUSz026AEcBy
beUgD0BG+MmdPlKev7TQ2H6Pa9poYIO10WedzqB6N9WdLzvga/RkmyaQC/ZV08NKK1PBQhOp6f52
UJq+8Kqp7KFwq+GCGamEj11QcT/TsWUD+iNmbXExhTXb/B5ukF1V5iJUSHHhteVhbijmwCSjbIbx
RLZV9Mx4EXnSvRBUXJT3gc4KpagzJx/J5MmNEmCCFoaoQ8S+kK4CK832Rjgq8W1VSUZ8IShGsvi+
5oiCQ1Q3dIGKzLyyQs2sV5L+vRn522yxDfUMplyquGjflXhPE2D2RZ5DGhrScFJ/qiWVxItaDo3e
zksA1k6zqJ6nWhbkDd9sHGD+pUBogOfMFwV60FutqUOu+GgUhhQhhlGORQYqRrSfVu+iB0tAIgsK
3a5zMN4bYZfYTVr2B0OYW3fGi96pZ8F3CqEvDpqSKKSOALYkRjqw+7Tki5AgXm4l7V4NQsrDIX+5
o4yN6aNTakfDjsow+pQEfcIU6r7IiRl8Sfwkf8T709AcUES1AnKlHL8I+AthUmxGX0suMBIHjT8t
U+ImlgAap35+a1F94JOXCaAZ6XaYlArFdzzZwCHgm6JpXVTyF/OE19J26nDKw/YayZPflpabhcH0
MQxKJKC4QKBOLmqvSTGBiwZBv+/lykOgDr9R8Ieb2Jj82DZlMkllIuYxI3AKdoJn142Vhe0I+be1
clcYMu0iLaTkRz/WSe5JpeIo1sQ9Q66gn4NjIRoeEr26skss1R8R+FKrkSVQZUa0l/08jK5Iul1A
FSITQBKwgemQ5BfSFjonYFwQ4VxHJQ0QTqNnh61rabJVpcbcymknYnArFlLUOmrdjjE/Mhnkm0yq
a9RbhdhuenpJbDKEgagpQhjHdwgR3edSDNqoz8vUmRI1/YSKCotys5oj1L9Zfm/UYfjdbzLpGeNM
FehmJ99aspB1N51maN3B7OA3SUgnZTinUTB7FgfnbMcCDKdnijQ/8cK0mG3mTddvZKlD5K+UcQPY
MfRdi05nbBXVUTyIHRyHGu4YOKW23ORW1dgmOcDuMtaEC6Oh9Xs/aaaf7mMtLgz2h708wjOXKHK0
ENdy1lmzCVwBEWTqoQJV6+tBhn58TXtmQ+9gxquNB0itfBFZCW9KsTScuNTITqGZF6GNvyFcjzSb
/U2z6FUYipnLLEh8t54MXE6BbpDuk7E27tpBm8WrSWohABU1cHEnaOp0dJHDPZRpGqQOhhj1dR8u
eSQhk43bsijRhQZtijAe66yk/qp28pBcgL+poZDE7dx5dcIStm2FUbxe6LYTRMshx1NSrA+amcv3
0oKNcQbN8LVdl8Dk2JvUk25qMcxACvIA94o6BNaFEhQIvCM6J34k8aDDfReVAVk56URq7KkV0Rdq
URLWj6VZB/oFZpfffJk//JKD9ewvw2bQzYMazoBP7HSoat9FIN2IlyNqxWfZQAt6ORVa/VJIYW15
NTykinK3n4b13mCjMdypsA8aRLQoa+Fjqa3hJfXg7+mAR5c3kUhuq0xv+EdDVXJp+dO5Xpp74BhZ
Mk+7MYSRO+dFIX6X80QvvXnUpGbXpWEE3stXlP5hBGt3DQJlAq0T8aV2cqsb9XZCNde+9EEWycKd
EssZQjHIUy+lhMUe+EYrUPK7NI3iwOtkSVC3jJZvGOJIaHAQNw8vQEdkx8pToA0WS2L+XKDK0T5G
Io63V3WaG+Uiqv45ZX3HSX5qQ+SIbUszIg8f1rYvTUN9bY1l/AN9JAAGLW7K9CbVasEdzAJEQTxF
s+rBONLCjyQ9+ab0RaUxbQHOPZDbrKBLLodsv6mKOR0TB9m+Om/muRuf/HSY/ft6iCnqCmbwEUUI
ECW7qES9cLNBSDkaTfULEpJy+Bg3UjmSA7O5vu7iEIc/iED1ZzELSG/hoKRPs9nrbmw1s/ApC+bB
+JTrapxtEkNJBncq+oR8JhcJmLGSryZbrR6DjYmtz9BB5PpqrpTHjm04OkvBL7+iNoWApPZUi7dj
YZIbIlARdtn6ovQUjYUAYI1dIpJOxF+IexGlOJoUqY90a8CfkPBvgbvSxZ9FrdG+9ojwr4WhF5Qd
4Fi5dGYtqVRb9oOURaQvwqsoqvI7MwhER6FzCJjTFAidDFJUK/Gjk9F7cpUXMG5pd3THvugRq0Jn
qIQL/K98FneACZuwqyp2OlEMHjYoou2UZuZthSMAMIYJKg+oxRa7hIJV5KBSV00/DY0/kneHRMwc
qwnj2BvMOkq7bdRq+UUrFW11KVcV13uI6tG2sheVm/oizSQVdG4fR4prso8e2HiGWWSjOOyvQn4G
oLZAzf3LVJbM1tFCXf/h92kDcmIoLGhlWpEEWCJa6bdUyxfUsSxXLyGCO+VGToogd9jIlD+1OZBu
hEpUfdsg2Edr0sNqoxgzO4Yyj6uPYpezo4fcMiUXnA9KfeP7ZXRDxTGAlDEIVn/I+dXgy/yKtld2
ICETbo5s1SrCO7WXDTdUGe4wKY3AdLJAEVKvkcOYbSO8DNHpjdko92IwpMMeFkwmlKBm5o6/qxQs
EMRzXjdwA8Ro1r/1ZShBVRBELfyqR3qheDnvT2P8h9q0ybKcXdVM+rYjSR/TFw1cBjsjIXyolOo2
FJsOABOpFOfMGB/LMrN88WOvTX2EwFAbBAMAXtBMMHsnLbs2fcOE75dWU92A5mAbnDpVaDafpIgT
0qPS+Hq07+JOVK5kAKrxcydqwpcqESfKvJ2eAPm0pI3JX2jdzEkpgWr0o1Lbi22uxRdjr4uP8Eo7
2fXr2ncaCVILVZj7Ouxfsh6WloTOzxOHTtV/JhyE7gA0FvJzH3ebOGoTnROfOg7Tw5jo1QOfWEwe
zQrc9ibu5WvYveJeS+OYW7FkFO1JNub4IAhF0V6iDxruG7WQqbgLBbrbZo6/QloyStxM/BY4tROk
7QAz3mdkBRtNnHP4UhNVyW05R+F0B86ITKFidubQMBFciYoeKt/rxFKBcEkqldN4GKrvDVOUfaE0
qTNsvVqJr9oESu1GT41W+3WR8X81vP+SF5HXvy+FfPrK6tP8gwrePzZd2+Vfj2sgr//sX0UQAVfH
D2iBOBXiH4PLi8JFzF9OA/yR+QHGvm5gPMTFlrn0Afyzlicp/BEWN9gJLHmR8sm/6iCCpH6g7oab
im7wtUndxp8UQlSKLUelb53+RZZzrA4WazORcvHy50el73HOmkSDJPLkJ8qDNIgXKrCru1Qyi50Z
3QUi4Eq5eVIm8yleUgnHp6n5otfpS0eF2R4CjvSldZXK6rYfWs+SqXuApsqy5Hpss5uxvK7G1hHH
/Cer0AXuuQXnvQh6Xk4W8hHMh8rV1Pa3KsyT3jJ31Dv2Ufl9kqSbNlEPcSB9xPWdbV0X3aRc/M7N
fqj1G9M8pyl8rfH/fQfw60UsbxzJsEGD5+oOQDHHxOisPHxKgTZZAVUHC3dmIEM/BrTXyD1tM6IX
g/bZ1JyeyrjeDWWgsJbLGz1JNnXT2trQ0TGxFYLaBjx/IcfadBgN4WvQ5qJL6yxZukP0LiwEgtlw
IC7ImbLr43hTl91lJQCNVTaiBcixOwByoUt+umgmrpgCq9gVoQYlzYDqFO5AMHkijpoNJuPacw4W
rIUDjOMTMIwbEujFoMv7nkOkG5YVUaN6q9T15yClTVaJnwGKuoGaXVSL5r/XOzeptQD8FQUe83nK
qzvuDL6S0t2267cxa7mgBNcBBj6w3FLkh6YO07y5Fut5E8B6Nf1gA1z8a5ZGt8ZQbTPQyniFOV1A
whL0bcefN726lSptJxvdTTx8LsvYlZTe80FDNNg/JlmM8iVvgTLGmStohhtPEuzlGW60Tm8RIiOn
Ls/1g54c+0g6AF8uBcW1R1YkQtXoKaM8LSJ7jdPRg/wYeFhKO4Nr/KxeJmBF7jnLi1X1nIGG0wUV
R3Y3NEnqXO69nXG+XvYTgOv2sRfmLayzeyXSrqlJPbJUPcacUiztLoz8q1rIt0I0XIaBsImgzlSz
bOsm+C9O6xEtHko53mXTdSzfsH1wj9LZr8uZY/X82+rob79xTaNpa0TD4mC1j/q8eCtg7zazRfA1
22gul+LT+9FWF1b/DIezNFkIW6TX6+yjJNSZmBlMo9Y+Rk8L7WD6objaLqDpsfkcXi8GfeIFHquu
4ErP70f+bQS8fou/A6/u4pJIiXwz1dtHNSGZzY2jiwHbmbPf/G2/3O8PuPrmPUeluJiJo3XpoQl/
xPlLMvXbehqvpXykrSX8ZEztAZorHld9WmwFC7REAUlSqcmP2DaF1pbtGDUc4Q4w6I/3X8OqZ+n1
91F/5eZokdiJ0noVsCJ/Tqyubx8L2va/4ta04xghPsb3gged+mezx+47vRvONoNxCfB29eEa6zgu
q+7x6pPnbTs3pdw+NtC8ho56aJefG1yvurM3mX0VZBnsR6PLr7UQPD0TrtXqXc9ZwpQSxZbY0htX
NDFvy+ClqHVHVLubyq8+gb68DDPF8av2uQ+fCm0EFzBfRBwpbKj3Hul9K4valRBrIKOBpmj6ocGw
QrHqvSV9bcNL3/Rp4f0YVlejfgeH3Ev64ntRXfbCZdvNu1n9JpvAtqpIdfzoM3/5ddGibp3hSYp3
ftJeTaq4p4Vji+jcxgpkn0iKMxtf5Ab/bm4LUnoS4/q5qk2YoBYJWE6hqLXbzHgWJsOVrMg28bv0
pCH0tEB41qiFjKGzeKdL2uwpGboMK0kuFSvxBrW4VNiq2nBVqClzAp06IGtZBpKBBUdtLovQvKUc
7o5lr7q4HrjoCEVXoEFKaWfPH9mo+5UGJ6b43IjXhXHoqP+HZrDPqHL7UefFY3obAF3r8tSNJeWS
Ln8YCNK3AnT6wN2Lrg5XoWxdST7OCbHwmMMf8nWMbSneFlb9KU+krcZVjEQJyRY7St867Eml9G1o
5bu0bw5chju65mNHU1/H6oYD4oYLi7sJJiOoRFiqBz+1YIVyDFZFCHPjPZnoqsuRN3VguhXaqS1p
W5nUY1TDi60nGt2cBgBOGoT7XioeTEpK0U3Vy3f45tiW0bwIdbZv1XhfQNbM6/iiHuVLUaS2IScX
Q3NbxfBTfQHLhmeZ4mCZcPL52bT3AG+u5yS7N8a9OM9nOkbOzaZVNqM/ipJKMrWPiHwwvvDtMr8/
kyhOJDImrIV7DptZ8zf75gjoXGLUY/uYXtb75BC6kOo34U7enesIkU+k5uNIay3uKHbjDHeOZfJz
vae5OLT7fe7GeDiLN5UTHRKWaUDgXrEZdqDcNoC49n9uZP7P1PivJ1528MfZw0rLKS57sscIjMlA
O/tw5pUuG8vf09PfATgHHAegTFelObvkx+CJuXIbOrHru9QBASm6qRff/Y/f7GqnG5pp3MQFAdWt
1Tn9XkI7+z24Ffc6TZyJ1+/0+8U5OnEjt9nJ2/pyduGTnm/sfG2Teu/Jl/F8lJgNTZ+0ceKHLLSJ
4CI6aNet/SBhrTB5oxs61GLc9CJqvPbJ+qHeWNvF2X0pkgBuUc7sBGiBOPEZOKShR6JDgj6Ktz9G
7uu+b1S5eSTzdBJFJjt+6WmD4ltQj3CULTVobl+U7UIhgGwcHrT9+yPhxKaLS/F//YI1W6qaxlHr
Jn5BmJaOYrSHqNF2honJvNTi1yJ674dbNZr/GtlH8VYjG/CzGmjUmimrhF6KLfOYfxZUcyPpog0E
2hbkgsVAwcniHnipHZPp3v8Fy+r+2/c/+gGrkQ8sBlubYuIHTOOVMT7lRgHKawve7f04J1PJUZzV
gBebuqiN0WweLfj4QY4dW/pJOuvXfe5pll9xNJolYyjS1Jybxwij7gQ360jxL2QtZe98jqF04oHo
g4ZUoRiiDiZj9eW4d6R1AtncY1zewSV2wiZHBnGOJnFiPL6Jsvo8fQizlWuZ5nFKD4Dw3FgYbyOz
9/IAPmur/nj/I506BBBu4arh2qP95oOb+cFo5QLhlmwgP8mArqoNpp4sMcq1bksObWnwiyjtJ859
9en96CeWzuPg1qonVxTQk0hyy7PGhFMiZzY/vx/hxPB4E2H1zYaZ+nOYEAEbL0FgK9khnmscsTiz
CViBJV6n9ZtAq8+WBNS4qYg3j0Or2EInOX7hf4FvndljpjyEvriJktxGzA7zFhAsXYHWmfl2euD8
60uu0WsAhOIuh2f7WCnCIQbmP20ljJAM3W4hOr++1v+rQf7XYsr870uQXtV9hYwY0ZCFk1n+4+tx
CXL5R/+qQNJRBY1IoRMb22zTeG22+qsAqX2gGZD2bE7bOH0y4Riwv+qPygeIeXRb0Ya1KPJo3joq
P36AUqsifV7ukpcDu/RH5cc3KwC3z0DJiEO/DdhBmFPLSDrKmUmcTlXavyQ5N4bWxsCO6eidnKhj
rCiAfwWglifDYltUEEuv2XEALpaCKClflBuRK8YHcNiOcYFrvafexBvTXYRydDE+jh7nrPtzXeLL
juHv5e332EtGOHq4idaiMqhelm7qZptsMepCwXXOyVtepvN7UVav0GgmGszKl8Hp3WiXPsjOcIUl
Z+BxIe4NLj0OTm3Lu2LTA9pIvXJ7Tq+2qmf9/pirU0fbp1g3NS9mbTUHXcSYXU1wAbGzXH/EzOye
HlJka8MhTVOXrgxM1WpWx02b+6Ebax3mPxQgBz0SPoPpfZZEDsGG7Dtl8VDWg7F7fzyc+yTLnx99
klkxyyKuX6bD8knaHTS8bX32jbzN9L9eyOJ4bujI25klb4PEqQBnOnyRxgs/b10teI6mygXX/P6j
rLZvv4dZ7Z5xsNYFMXyhC2uvYsXgmm7rLYNZtKPNuTPDKzbieJQhQ+DMt6DosD6GCrCaR3kfxVVv
fl+Ae+kl1iJ3GGa6OkPMYj883J8vk67E+tyJriKuZk/pV6JRGN/VL9nXxb28+pL8aG3drp/Sj9Lj
fyPe8lXePCH4U02VRQNzYHZWrzr+o6EB8iegH/v75JSXCEqQtIbudCtcxbsYlX5xjkLydonk6ZZo
1IA1hLvosrTVGAl1sI2p+p0rgQlY8XXjKBfFo87pgm33VgVOOT8FDiAo78yg+e0pSYGkddi1oHiA
ka12IUFt+ZrQMGj8gXQx75YcOP4MXkRX/G/UuunqffNW8ZqlgZGrL/rS2ZgsDJ63c2EauMnlXtZp
OvzhsMwLTTtv8fsr2lKluTPR7jAAmhJlTwtG3l8sl5TJndCL/Z2QR3Ek2ZmG3y4WXfIAaSmmbbDI
EMJj/YINblBf5iMIMnukQZxusIm04wux+tzrDTZRVivcp7Up0PPGv+w0ykr82Wo1wnU5z6+oOcuf
aD3DVsnsq/Lb0E+ftEHz79tqCC7xKpuivSEUwp4a8YtM1e8B1GO36ybdotOm7PWtqYQi7IMyrTD6
CVneho/JbKQfu3mcnvuyDW4GbSr3hYDQtARD3br/n73zWK4bW7P0q1TcOTIAbNiIrh4AOJ6HnhSp
CUIUKXjv8fT9gcpbVzxi69TtntYgM9JI2oTb5v/X+lZvlMqPuJWmrQ3HHc0oPvsNMumm8vSop8zu
68W1XAll0wbRBk+d/djAhnZz1YDEqk597UxmD+S5tJHSBWqTvQLuLS8tPfw+p1N0mxWS/BxXZRUf
x8C2LAeFmHgxRjHv01HLtxoJDWRCaX2L0quuqxuLL/uL1jCbrMoeLR7JtpYbWUscGcpZR8uJf5B7
oz/oyZzU67atEzdEt2W7HVU3mA8MTahyTyKa01sGml+/mNpo30wCwkaWtddhXKr6PjCz0e2J1ViZ
c6O9ovwhsTDNS39TEJVGnpk9peRdNr3vu5lp1BeWXg7XZifJpFOqA6o/Xa68wCTsrrdz1dUnMV8E
dmjch8Vk36nA6De+0mmvaNiGReIjk0gKjRQ0c535YtzVFUoxoxvxD4VjBDJsomeFMGRGOOyR3Ity
GXskwbOFtSrE9FJrxkvUJcl3iXZlRDD2Gi0qBB+d4GtXBcvdnPk2P65NfCp8KChZgTCzXxP8+8dP
JY2U3m7rwI3Tek9uL85AcTUb6TdbrndajQ4QLLaRa2dG/Xjw+eeohmD09w7wyaiEJGhxbyLDJnUC
9bTaXZSTX5yBkixf+b/m1n8OYtPSpvmFl+tkFgCYWRN8E3Cgo2fZsDuJqZ8kP/48ty37jJNBKBgu
3TU6SMpvh+Ka5AfkPZajiLLYh4rkr+tZlW4NnJAXRiaH6wFLJgrMbDD/raPd++UxsslZnJnVopn/
8ck18VQFRWOD+5yvQBEdFRPR1axubF96/vM1/jad0u5fVl+kbojw6CN+HKm2Ct2O0KEpxXOlXDXd
sW8e8+jMJunkBLlcj2rQl8F9xEvBwzm5HjlO6AWjZ5L30ZaQrnXmftc3AO9vzi1Hv78XSJ+QH8iA
4Rb018lqhCReyHOguaOirZT2oBG+Ik26++d79t5Q/fhicILBQinYkgmwZieveBQ0FZaByfX1iPyc
idR11KSNX1HSswqFpFRiZx6Jp1PvgngkyZ5w9vxZk8ukdch4TaZNlE0hboshFORY6Uto/GDXZeFU
dqOXZBPJ8Y+pCMHalRx7r6teR8qr2PNrZ7aKo8yTQU47BPt1SB35Qpn1caXrBSlmbBCeVX1GDMhu
LzmmaWsXLBHV9DAAhKE+4OvGPSXJDjly2RjXc0LsmW1EPur6hAOfG3YByTWJLbLZ0WY1NOjtXOta
tSU2zveT7CnTtaC4COdYfUs0cyrP1Rp+nz04HeJVIyoYKj6msI/vY5omiVkwsZfeuB49CLsv9iV+
Qkdxx01xt1Bq/vwsT3aFy6vJaZWhsMEZaJ1OZ5Iw0YY4aya39qgRuQutYjwsAC7DmTxrXR+lMxqB
3ycVjsKajN5GRhiCb/PjBfYF0XISi51Fc6Hu0WUlJNFeheHVaD5Fw7z58+X9/j1A+9L4EiDvQXE7
RUdEatAkyK/dYvyaEtvlb5XqHNzr9wtiCGOxAGocvEHvfLwgRHu91daKW9qtI43zNmmvDPNt6T9r
9/U8rf58Qe+75o/fHrxHLoeDkGFxVSfDBaFm95WuutWqvggOsYcOcNdzJtUx1p6H352ciXg9eAVh
CVGVwPpKafTkfazyxjTtgHC9d6JlsTE8Uvz27KRdNo8/38X/qTz9Y0kd+L9Xnrw4eim6NvpQcOJ3
/Cw4aeIvDHqUmgwTfA4MSV7AnwUnTfnLhA5IdAYOinfF238VnBT1L/4PIhwFToUg1oQ/7m/fnyL/
hSkbpArL0LtSzvp36k0/Dxy/vpBo3EASQCo0UM+xZp+sbfxkg8hHY3KIhhw3lWT1SALQ5mIq0qX7
IIyVKyr58jbqU8APWjsTp8Nmgl1kGsQktLZx79lsn68Ni2iTQInjQzTL1lZXpq/6EN+oeF8IKjLl
YJUmRcW5YKq/6nHs52vCKVWxR6yqkaIS1KO5JiR6jjC2NMHR6hNtzd0LCOipUgpU2lJDmfXGQ308
Nt6oq91Oi+mRb+d5cW6ZZMyl5C/L5XsQmk+ism8x/XcE310P9PCfuANfEjbHl6h5y9s27EsnVevZ
6YuG/AOVuGqdhUwopNjq+hW51/Umi0SzLRM0/npWRm4gRs0z6uAZUTpuBPb03SWTS+6hD8qvinCs
Hou5dwbZfCpHRXHRpk8uhZ3cVZtAX8upGsTI3PAeyYQRRm4t2yR8zlU875T4BjdTsrWnstgSziFv
294E/0kw6cOsJM3DGJmdi+Nioq7lE/sFgHA89jo5nJ2BeiwiS4finanCttBCLIKlVq+bRDZId8wl
e+dbtPGJ04j0A9YGJG6yhDdhpo2s+DXA5aZtb21CJF1VrnPPt7VkawZzeLR8kaxjOnGOnpnNldRn
EXep9vU7eoZJ5LZq1t90eV09hXPd3uA2MtaFpeL/S5uBwhvrdiY7SlljyuoJFLuykBQMnrD9+etk
twoBkUamP+B68Z1GgrXqWUolOfIsKNf1RB05QZLZPxa79JrfydPJR9NGmxElFUlpcy90jEpZ7z/q
isLdDfRcfeGYpdUHo5Ds8EKJW6CXNKOm8GIM0hRyI/JExN2oa+KaECwxzs02xAS3moYkvCFVLilz
p8X+6q9DM55gWUZl7fZFbtPyaUrzPtNStXRafpjbzojyI3WSCLKXIErIDMpjFD8v+VaX/kQ/gyTD
zrNL0yCfygo9ih/VpmiXuOzAjLwk78W6tTlsuHWQVygjS+1FmgvzPrfq8kefYdtzgsyUXWOKdQii
3VYfBdAkNaNOh6frIZI7/Xsid4GXzUREr5RUrY5gK2L/CMagzg5hLIytksuqtcXhO6ebWsbd4arz
TNR3MJpVvO3tgbxw7rbyUEglcdCSFhP0N5Iby1JRylTRCi1Ld3I81rxj6ZTrHa2LLMUAqtKgKtRR
RVWZz0a4Qnw/5IcC8vp9XRcDfSM72k4svCR8BJ2tovvg6LvqG5E814bfR2scuIHkIpBc/ECSsHdD
PgblI6qdqwKn1j6txuEtL7RiRHOZ5WeOYqc7NoIQcO8rHMRMkpqYBz+u/8TekoFGS9Fp5OCJDEC3
jIuHX5aD65+T6a/iwdNDys8hNEPDwG3QTD9ZhPOpi4RZGaozIR7KSZDqj1lRrO22cP7/BjqtgDZx
bagkeznQdC7kfH5T/GozZOkF8/m5gt1ySPh13Xi/KGsh+BocznnVT+5bYaaJlXPfrCP5sjjiggOk
tC9pvFVukp0FzTfxui+6l60lz7wPvvz5Sn/bR50OzwL5a+F6xPco2ZAinWrVrWZPeILgcPa95iZ6
1V20COdw+6f7xGVAGGYUQm006JypPw5opgW22YgBbYsPj+hXuq8DOWjWXmnt1RSceZTv793p/f11
vJP3koCTMItrnmW7LonqaI4+Sp836TJMXPtW2WZHpG+Ut2EZH+WDfi0fupds9l7PPOZTGCcy/Y+X
vbzbv1SBiY/msGOPfB4r2Q0O4fNku9G2vxaHbGMIJzlKbr6l5uelYPqrreTJh+aKmSq8MbbG4b+x
o10+lj/dl5P9iiT7rV37/EDWMbodvi644XIVXHfrheEU74uXMy/aZ/MD2CZTFZwR0HidfLy6xMsg
Gx3PwSOqfpV6FmsrN99wlne8uBu29uuZIZdLOLlEGpOI7pd6A3kfJ+fzLiNq1axwpy4AwsYp9tW0
6d6qY79lYSRT2ln4rsCqfPXhXAHiRPhqLs/717G1k75/QwJJLQrGxqu7qXfLsZLw2E0Gi80hrmlP
ivRx2p5TVrxXUE4vWVfkpfVp6HgwTu7y6MN9ylLedpIRhVtcQgn86u/6F4yY/sWStxPvga5mKsD1
c5inT2Zn89ehTz7svC9jkeIwwXJc8z2lTeSGYjYuJ0XDizRp4vbPj/dE5fV+ixdBB1t+WsrEn5xc
q449HB6AyUzSOeEOuyxYS/kYrzF/OPU1LCnP2i0pJdB1C690U/ch3xa76jlan5Nhf/ZuI7rHlUtT
ezkFf/y406bS7TbiruOzdgMEEUR8bv98tZ9P1PpyuZwz1N9qZ3XZl0QKL0/22K1IajVQsZHQw356
hVmE1ty55/nJ12NYvwy4TOS/zFjy7CshXmvVMclV2wipYjc7E3ZXzobtKaDYLgObKKI/X+ZCb/nt
m2UisOHoc8zDyvBx1FG0dik6lsOl79xcpsBn31Gl25TnWq6yB/1y/tLxlMl1Wkf0vn2nul46k+mm
9PxVchUfcfwEa/v+bGvtk5WLKgDhBVQc8CSfeheyLB6nQmYGk0JHuwnvZ4+l8ig/11+E7FZP+kZd
c3eOyQtlueTM9PnJLuHD2Ce3RTRV1Bk1q6a2Cbac+LZi0+zqs03/3+ocy7S1bEM4ZlMHA6D+8fan
WEfYJvKWDfslw6ACC8dN3wXuf0cB+/loGvb/JbyIE/3J2qxHEaU4LI6OebXU3JbGCqLI8JKklYf0
5t+TTfyckuGXUTWCr2eo4mQ0TlEWbF/Bisde3dXl7LWcJBcsy2PqA24V6FFT+kFCnINYnigZfo6M
KIZdHksRuTwnT2+YxihUsQI7XvmkbnoP3eu92Epu+iX0kKlfBRedJ1z9sd4Ea2s+80ktl3WyJFiU
Gg2qEzRL1dPChErZF8LPKBw/3srJdR8Zbkcm1Z+/208m/w+DnEwWQ1E0+tDxJGHY9BejT6VsLMyt
HE37Tqf39OfRPrkkyjaci03oSRY0h49vqVppC1MI+jzHK8fUOf9bstva4ZmL+q1fwfP6MM7yc/wy
BVbWaIQ9EBzMzcM6xcISBYWLQxp3ssYBGdfSpHm13m5q3zxIfnpu/E/uKuMLi+XNXGpVJ5tG2rWq
3uEvw/lurgnidXqfelH7zYIu7iup1wCuqCeOpjVmuLHZdFLnjCWH8Eg6jCOn0tZY//nOn+g13l9l
Crz8UNRE2VudToIKkpw0kjTNqT3oJejnd4kByFFzxlW+ijy1dfLNObLzZ7fBhOy6ILWAkp82ME1p
Uvp8GTO0y41Vfy26A9YON6zPpUx+PtDPOEs6AqdlcrkK+ClGoRFlD41halcz7o5BaGuImWee7Ser
KzQUFhG2arT3TjcvSBXg7kQqigyFbyVCOhBUK4PVVmDpVLIz3YZPHxvcMzocFuIMQzuZgSAP0N+0
J83p9nnhLOBW/1rJHAogm1Wxq/fh/nBOv/XZjgUtiK2j+EPjQ0np49fTjrWGZImJZ0Fvjh71uW3G
og0t2GmRoJyb3peP8eM8t2RDLKGkuCB5SU6WLgAIpuGPBY0xaxPPCQfZtaYW//bM8+6tpFsqzCX/
8eQ+6q0lj0lK4KsEwEopQi+Kbs1S8/78lX16KVRR/zmK+vHOVYYWNnPIKBiUhlze1RnSQv/2z4P8
vtPiUphWrIVXBzn0ZBAB1YaS4qAgkKSkRH0wj8v/l+vguEcOA4ew37rKaqtMeqt1xOOqeBKtcqeO
xZ1Qz3GPTxTey6SkYK5eZqVFavCb8zVPYip4BuM02DuW/I7YcgKHS4pu7BW5PQSBxYGLACTepJtz
dPRPVokPo59OiZQMbcgYjD6xZTXXzVvGdGhuCi/++m/K5X67Uv3k/VMzw+9Cn7EWLXu0FYco8XqS
OqkKMvM6KhYSgtjPDfvZ+wg3cQnNhLfIBujj+5g2wk4hHHF/+ZqFpWzGRnOlODjzunyyT+JO2orJ
HomZ6rfdZybFEryqmjt50z8ZG2W96GobQvgcn6lD6Jv8S7mSbqaL5hXJTb5rtmdTvJYbeDqLsNAC
mtZQDkPR/nipY9z6EVC2ZaPd7uRjQKbOIuZtrs/LOX9fAljalwMsMjZ4z6ctYHXQpCIyuatBshdD
fFsl6RPz6DcjN/ZBap2pz34yHX8c7mQzMU4BQi0bH2brmc5ydokSR+JNXeKCwhuaPGemyk/mFy6P
3TbBXYIe28n0bwSlDjOQywNieaH1yRW0gjPL2okK+/1zEGQ9mdSVVSqKpwcIBFk5WHDm/AqjvbyC
N+bZk6eHVwaZoe8BgNEa2mV2oN0xXpv3+rX1txL8f7q1/0Db/suK4n1rv/0HpNaonRbs7H/+w4Ey
GuXf/mP9rSl+bdm+/7afPVv1L41D/OIP4DxP+J/MO/c3pUT/CyXsAgahDMzulqTSfzVt9b+WzcgS
Ky7wEXBm+a+mrY3pgA8TlqtFaQJx/7/FKFl++YevnUOnidqJv/j+kC+cfu1pEmaQeVR3sVi5SttX
82UvYPVDfGzQ5HS1QYOWGqJ00ACPURe12FY71qRXr0klFZRM/UaNV1R3r4w813+Q3yb2mT0gO1VH
cApZZ7QljA8/+IIaXX0dZkN9ysYmBB9k1W4mFNDremKN24594qrNuhbyMIRjhrI77ZBbQ3ID1Q0l
TGRmBWBQf1T2uh/I80rRdf1WCzLJrQL9pgRCNpXGV7tPldcRtgapMjHQTC9XSvlmIkYhAMKNRajv
2SZ6YdwYR7XP5iNdvSxflTIKemW25zc/lseV1mGZW6WxoeAR0eCyF1YDjk+UuXmbaUpwnVa+sCAz
9b7rLzgSaiKT/lJn5eTogSl2jW4N1XUzj/kxqs0fQs505XrCTbIZp9yYIqereqlda6JEN+zGOZqj
rkEx6op8QO2DqLf3hiCzn9RYs8aXpgl8T2oq+apWMoncmtyQNCAfvtHs2mCUHL2eyucws7ZFLHL4
8umY7Uc1Na7MQZr2QRvNV2pbAKWsaNJfpmySHanKpv0cmI/mkKvJnr14vikUbdsXoOJ0wwz3xjxK
BWjNBn5nH4gdj6G5Go02R1xtGBd91Dtjr0f3AqVuuR6g9W7qWMoPqQ+KxgmikUfTaGI16aG2LmM0
rUZqbMZEba5EZ4q14rfmgVlt3vSJjjgnGzQ3jsJm32v6fK2QXXmP2Dd5jnoxPyFKQUGs0hlPW0vl
/WqpeWVacmFaPFFP8m1/FQa9fVXZ1fiD3kuc3E1x7qc3RSLj2SjQIzthPkadvh6mMAW8Na1ak5Dt
UQkQCGdDf6crEqVb9jNj8zpVk9zAB4UJeJvHMdiugI5c6Yi2Mr/6wFHhzVido4VVdZWA9oHYGFid
m0V2+6rUQw2qxs/jq8WpEEvhQ1XPxTEorW+13HbHgkDfg2yG2THSW1jJGa2fMlgEwmZYfJvA0Djz
rJWrKrFl3GxR6EphTkRRoUYvgWh0ihnsXq/mXJa80ogAQspU8yPJjf3scspw1FfwheRYzi7IX4nc
tJYzB1f9qu3GrS49RyBQRAJ314xMIJ/1kL1GaOgc2KWSp6dicJpB6NcRtIGbrlAML5jlbI3LCblA
VmU/0DVgfeEWQzfQyz3M5o2k9Mq3Mtear2GvZeDtJWmnyR2oIXko9yrw0AfhZ5BLJyH2Uxruimxi
X2zM6zCgMTxEIRbEvOo3ZiBFzEVz54awgvkW2hdjCNLvQVXZR7UpxXOkK+l1MQgJ7N/zWIbJPgG3
+xaJeAK5Z0ixFwZq6IFEC7dxtcgGQqpb+6KF9KonlC5CKVM3jZn5R3iP+X2fa/lK6I19sKXacIxe
lh01VaPXNLb0Iwg/pqvWSG4StSiOmYYesW9kAd8xcZbZZZ2Upu3YkEsvVGskOVmCfCibEWnXOrUS
KUnsDRNf6JK4I1aZ2j1KQ9y5s628yLlFjwKCKtgIOdvQA2eWMYg4c30xoLpA9D2UyQraJ8nceDVA
AbYVluHWD0FEzatELlZ6YTnlnEv0zXUbiXf6rTJQYEpavxpFB0Tb3tWTsC7NHEx0HqfFFQzp9FpY
mVg1ehPdaZ1JVIJIo/rY2t2wDws+Whfmr/8cFIY8x+6gThtJHsa9iJqMCImh6Iu1qvnC03pTjRxf
m98yNQjXeW43zuLM2I+dia+7a5rY0wJY3w73UnXZ2vEETM8mxmRtQ3w9Kss2WpSKfY3yXvzI+yq+
LO3aJgxDVzdakdZ2BLgl7ohYjeMMqqgG6qnPbbHrhkS/S1sSeGwrD58gYCZffWmGcpfPqRuhKLgw
0mly21KaIeq2RJn0vbSiTGkd+1myt7alF4WrqGVPvpo/GOs2naULoVopuhKpk5dTLkhKyhGz9gNc
X9k7ZpwPl+C7u6sAqGXi6rNlMUUWlQFMqgGr7ARKHUbw7vwB5nSklspFwQQEvSlP2NzbWwABneX5
bRLoj5kMxNy19B7yiUQx9ugbuBOi0UarkaP/GaOYb3SOp/66HHoIvXCuCYDr/OjSjgS1WpOMlLbu
Il7IHl5gkobKHjD5TDcXwkbl1HMC8rUk4ZiUCl3pYU6bQbFCIcE/a74mfel47ZnuE5VlR8NgtcXK
tZBIAx/kbzo3fOK+nY+oewJtmnBbacZ6SLJyNygy4qk0biHaRKV2aVZlCukphiM4o7/hyBBMAYRq
sz5QM6MdkanNLTR4CWqLWcyZS7Upxs+daWjWc4qll37bSG5k2LQXUv7nthvs3ulJkDp2AWgPB3h6
ecPOKZ3QmACRjK8shYSGdQ0WeL7XcWAkHrAjaRXg0mGJspUICKNMXrom+dNjBeZWrCF6P4Z1MvG9
5tBRjVgumwOz2xCvTNM3K6JubVNSvltqnMCKMYu4nJ3C1OuE3K8ZQi2IXqVSyqPUizzgrG1xo3Z+
DjT1IgYzP67sWpl7V45nBedGZY5mfZlOWF926Wwa4x069lR5A0ENbCjKbc7MQ5Nr+1D3jfEpA8t+
gQV83sISyjrXZ7vlopWJtupcGMptpXXgFf24Uw4A4u2W8stIUzdv49TfUJypyQXWWC6cKiFT3TXL
3DrG9BjYg7UqWb79OMbAN/lPkGLsgLTwWDN4FgS1NEej6RHi2Ik0I1JKEv2loKQRuHlrt93eH3M9
X8vz5O9qXYS+K2iT6Jss8EFTT60eKwR0yOYV4iSQ6xxyMQg0qXjLS7t7oQGi3kzK2LwVrWx4qZ3A
S6vLcDPmU7MvwYQ/l4qSQ8ZMdHXeDfIkq25n+2bEtDepq5xcClKA1Rn2TxSX+z72g5vY93E6Qms2
IscYg3ptRKO6yxetlF6F0VMEjePQjyn0aJR7K00ezAnOaVvRcZgxa5tJoLy1hm/v9D6x70osDrdV
ZBVHte1wT2kKe5gkH5Q9Ir+uXiEus7+0Q6zfVPmgRm7VxcRYgaqtEUlXDW6zbIqnvZFl5fL0hzhw
yki3r1nqdXeU4njXKEHmVKFZaA5oaFNbj7QAv4x62P6Qa4t3ffDlyY1EmN/lphBXeURGaJVM6iHT
gHgwk0RyyLbWTEDlZEqZ7WBjM9ONtSwgGqeBepcwXT5RlCz3MbT9O7+tbYoxxIBaTodQfqebTXsJ
Hdh+aiA3sahEfmx7kz8G33Lw6ps+6+FdNo3yPTFTqNptr2QweyZ9ZSmBJJy4DIvLWSj1mxKgU4Tx
yn6ojH9IsaXwog5zX2ww+xtEfreVsTas6FJOUVqscuaXGOdN2d3GVaZAUG0C7VkUjc/KYFiGddGW
lvFFGUtWyMDETVCKnryETCFtetZUThFouASwNmxrbOoRhz0MUjhMEOrlfqvYNT1HsM9zqF0JI2G6
SoW2KWXhm47ounRNe6DZ2mHEyWQM9GtMLXjHZlHsxPw1rG+HGskfMk/5grPJZJrQ33sR7aHRZ3th
zGIdmS140S4o2HRISvSmJDOL8aj4015N6+A6wOR4hwKWPY02N46aR809LGh64SxrzTro9PGYdoG2
Rth3OyfadKmAyOLjEtZB7810y/1ubwQzTOJadb4axnuRNGCLg6DcpjZCCq0tQB+FeuMYdVFhYyrl
8ZAIxV9VFgr6VMS+ixWLt5uSKXYK/4Gf+RJm1FFOWU71eMNnRR5knTxVk35Xy4MzwEMb7cOYBa+5
lm4aUjAlBSd3k+4ye9p2iDdpvXRONPsrmeb3xWA1vlNEMTJ3mKu8nHlJNzHFl0Bk6lErBn+v1ZN+
6cuJeDWyVvqC2SrM1nIxGMQzMDvReevVaxBgZBg08WGyqvoFVmZ4zKZR/BigD8fOpMn9oSJi/Ckt
puktxdH5rGittidJzrPGsF7VuY+vTPcnE/BYaJX2rk2lJnazMsnHDe9nBl4Ksf5Taubxq2ipiCSE
pX/XZgOnVGVKRA9AfH/Al6s8G4VdXgp2dAHilAaqZL3kGpjSuCMaorsnuCIHgQ8c+GpSg/lmMKED
ryy5NV7iWkv2akSiBb9o0+nIm+VRM15LJTUvQrVkCzioSf+tbrUQjGxbXYk8zbaQbIOv1WTkl61E
c8VGgPuo5qH1PRslMO2N1q6LuQz3AQc2thxdVblaHKn3ddCLx2y01LdSlcLX1tRjJygm4E2F9OR3
XbstCHAHTZnxDEfdhpoW89WJtLA3VNvji0JhLzyyl11phhlflU1SOTOSTW+QmFXnsq/h9AlAoeno
v5lTpxI7OPibKhz5NMUQXFv+XL0kvRhXpdRicY1la3TYX0XQ2hJFvqlrSUY715E4xhFVFCN/t+NH
QYTGZtTjbCUX1rgyfDGtgzQs1p2Wjo9WZqGjsKuOHRkw4N3QZAG74GweBifKhi5wKm2MMVzqdNxm
HJdOiimJ7UK4BIVU8SHT+/nHkGtkZVajfZ9MJn5RMYgHiwCQjT+o8ZoojCzyRinCdhVG9U1QBPYG
/bTkVJYRc5Ds0ovAokXumH5hexAj+41dLXT8ob3jKZDvQlLSTamY42sw1I4ah/Vl01vS1zhKTMpt
SerOY91t+Vy7lY4n/2BlecyaVTB/FVJBVETsf7Uam9K4NmqHRi/SR6EnSLgbqbvK9XYVZfb4XEhL
Syx8asCEHmKENd+KsbdubX2MsBHy527sNmAd6RQxPQZZO69TZLQPvu6bX4eoDZ7isChvl9PxrT2A
z+eGpK6ljJnvddLChh7kBVNfacq3geOcM82Vsp07M3PVbtgEZTmt5JqZjwXM3hVRX1BMmUy2D8gU
YQjeiggQdz6zFMXAXAYpa9n81K2XWGJeN0VprdUxUC6aeqQj3VCk0MqZjAK0uQd2oNM2RQtw6ENV
PAQ4PpEufQm7cS2ijJr+yCn6S0ms+lU9QH/F9acfYrjrX+bElC+ohqGgBip5F+ZhN3l5ZtjryPci
DnSxFofXc2TnO7TjZkIIS5DcdlHDhpTdMAUEdXypeYGu+mhoX6Ng6IxVQ0KIJxZWqRvIWSK5km8G
mkO4R9g71KHtmyz3W/YA1mg/Buy/pANpFdIVyF64+HS/v8mTiJ5SGv8Gv2h5K6xSriWXRasm5NRW
K08p6HG6VqRx+qbjqWD7TRtCKSJhbEgE7K9UNmd4nkP5iD42mb3aNDX24fL8XctUmnhsSiAoWqkS
BAc1JInHidpi2KisPi55e/5OKUD6LpTCprV/tiP+p7L7Dzosf6rsPn7LYcB0vxZ133/H3+QXU/5L
pftpYKuEa0B5959FXR7RX/j1UA8t+FkddcJ/1XQlyNMY3bBL0lrBkfPeWPnbiSOp/IE6gkg64eaC
1MSc97//F1lnwVtx/bM38zPg71///qtK/KTRYZDhCouAPjDJdHQefuM9TZKadHXVjw8LVEJ4SMg0
mmMGzbF2I+3i4zlolrV0Sv/VM/p7QIytDGcCrjntPJdyOiWsOeNDTtAren71hSl9n49UrBS5X4GY
3vGBHiNNdlO/vSzZaEtNjRGkasFNVtptWVcPtYYrfpnfWpz7SpReyMZ434i+cGat2PayelNo/V2q
JYqL07hdpxHHXquHYTBrzXWBxZ54m+hQhcJ3paCBPZCHR5F3zxphYReyFL6VRYsrlJiK0syRkUWx
vWmYMjjw+WusK1td75YICf1exVqyrYB7+rbxHVNNTDGhiTxIg2y18piZR90HukS+RGNSGlaZ6kr6
sq4f4mMheCzDsExVYlDUyq3J1nVqpaodedLcGkyt01CMYv4uLn1THHuz/p5K+WPBxrs00WNRSyV/
IEXJkpR17WpjymQvV+MWOaI3K+P3UBTXKcaLX97wv9+iD2/NCYByeWt4c4WCwsPAInkqyIARzWZ3
1IeHdI6+xGXlSaJyZC57bu6KMdrlPY+i8TfUwH/OMx9e4F+H/thdfX99ME2S7Q0dhH7g6cgSZ8BU
i6X+Ac4NZS8osteRdvXny1M/iheXQTTccUilVAU9Btubj31NFiCq61bUEyqmcrwV7bGNBxoOLSTU
BNlW1adOoKsXoh6e1UZ+Yz+7BZ3wQwzJXTzknTOUze0oyWsjDjPY3Zyo6mEgxCObOq+ItdBJRPBS
cEp0q1LvN9XEHqbw2dKn1jHs2zPX87G5yJdGXt8yzyD4WCSxxnJPf1FmjVGZZqLP2BP6xkqXIdVK
Z57KRy3Q7yOctEuLJssKmU34PcVtoEH2Ss79N3K2H8rSuvnzw1nmxZMJhFhNnIOLhpi58/Rq4iCi
6V5G1cP4fViJi4VBGuym9XSxoFrO6XrfAacfpytkyvRlDcFkyyJ5olbGFCSVAQ71B5911itrRXXJ
3JjX4PrjY5NXjTd3CySvad4GU/MKP2aDDZEXrNe6GdQFF7IptfSyrsprXy9vhk5bS5O2L7PF9EZb
qO+KmxiW+w6S0HcqS/FKH9On8f+Qdl67jWtbl34iAszhlkHJki3bcijfEOVymTlnPn1/9N9olGXD
6t19Lg4O9gYOLYa15ppzjG9Iee6CMRyuonwwncJXVj/fxvN3AmkjyDHmjEjlYK6f24OYcJAslEzF
gyrt2t73Iivwfr4CEaRfnxTPx+BJoZqh13Y21LYKM5Oysq0esqiL3TrRj1k9YiVQm43UxMc28DVX
pR4qoVR5gjndSGr/UAa6bGs54XhaIO+FMpG8MeyuEK3gVqsMfT0kvuE1onarFaSXjf5t0Ei3RBHV
27AaRLvW/Btca5NTgZrk6Lsd8063hYaFviqv8q59zCXrqRsl0Q0sdR3jvnNQJmaOofSG02lxahd5
8RD02pVMkOoG6kBBSHx0W7f9SRDNQ2m02NHkRlv7MZMYJWfak0VlY4+4xbysSpptIGTmirNszO7T
eWmWlwRYKKWHxJ90AX2w7NwY3cTwsaE1+96P76TOvAY88JccmxOhWAAXoxBLawm5qs0E3G8VNrFI
Wjdi9twldeg0VkX8tCQTfzbTpSvBVoPI5QilqZVDz5Qjf50jfC+aPzQQXok7SG29pxVnZdOvuen6
K8kKYQFFk7nDfYdB2yIJR5Tb9wYQju3PU7r2G0twest/TsanlKKAFLPWT55kIfIdrajiO0E3rgU2
6oGXYK3R0N70TeLhEtSus5HWWhdaAYCGpn+d1KS2swTviuzLdpykt2ql3NUKyTmpPNxNunglFuET
WZ/5NhmMHPO9/Di3yTEqRSrYmuo7CQIfivUorpMk2JTI7TdEeh07sTOY3sbPVa3f+YTSAf3Oiivy
1xyjpXE9lFHn5D24iGIWficQb5iN9oSuq5l56Y3/ui0yHUdky6BeQZVz/lHlaBjNTJ+Lh3QbbDK4
zHSNds1W3PxHfcqyQy3FEw5vdkBF+uLo1wZ1JuauyinbzHV2x2HMazfyKbWrbbYKE1u/u/Qxf/2W
P13wbIWP4kwkOYgLLijiCfGIRMq7fOSlgvmAmDW3L7uCvlnplzuGkZUVGHzgmX5riArJauBWPcx4
UQ8EfnUrbcizx75t9Q1zl8Fh7LO3lC7YBEvnXu7TbaP7bt4UkMflxcNdZnCnBPHYNuaTmRW/ZCtj
SpiLxsEQjAEE7XSrx8GhpeFWxgQeMqPTNfjkNSEh+kS6WWd6ZqjO+9GQi/0sV52nYFs3Q5bonJaD
ZOZ/hay813VlT7tzH/g54ZSJ4ogtA78oS+l6W8l7nkYpE6QqYC7c3MaqX9q9YFY7I4nLh0kodoNa
gs+WNf/Fn5u7oouegnLQvCFVzW3TRn9SObweG1x4ZX0faO3v0RcoYfWBAXRPhCLO9sAppB6NhUSr
tWXEGAp8xn0X0WXo87sxU9ywHneyOpGSQhzowRKrJ2vGgd9FThb7O62qN3WUrbJ4mQjL9UbtyPYa
u5BMKV0gBiVvkQgO8mqmowW0wrwXBDne6l2p26ImPgg6vZaOL7w3yr2q5x7CzM6u9Z6cJanzTHPI
Dokg7Dtj3Otkam5qVUaYHdNDr+pEdcggsKsBpF1uaDb5jLdaX/v0hyvXGNveEcZpVQx0dqQh2oRA
jnius7FLfMVn061m22zqyulL6o92ln/NemY4tQDxTxgNTy+jrd+h/yNcy+wYcmWx8CsxiFsZtPrV
0klYZ7IYb80qDh1Fyjn8FASxL7PBXdoSb9mCsHTb0CBLSzNfY7l4T83yOVh2lCpL78ht6+7BTDYb
be4td2Q4Eylqsp1igJfgwgCo8WPsuBL8jZLKTxnZKqyLdAw3YSo8zs0YXNjev5bJJAohAf8Ictb4
gD6XfCnlSSB1VvSA3nSr5LCy42LPWPTCZc7knB/rEJUMlkFLWWDB5yteQZ5mWgxG9EBn2xFsxq6u
usUfshIvsujPZNnLtVhWZUSVCw1pSaH+/Jv6IQhiIRECiOnBZnjpHrKH6CAeGSF647UO/b67KooL
he035+NPFz0H4MNDboeq8oOHxvPXmVeAEAW6ttLW2G5wFIkXhIefrUsfhfRHL4BGAaUZldPn39ii
l6F2gRCMMfw2kMWNlmkuQdU0zn+X8VurF6+dkF3Yt769KBZjCurF+2me3di6LgNfqSPlxMJENkLm
mMOdRfFQLM2xrmR6ZV0nsNAubClL+fdvac2xBEUZTg16H+piPP38WwnaGwSRafMpMdECm7t0Fa7U
rY8WETJNatfrS8pcWfksWP3f5xQFzz0WERAk5xAqce6YwRGocCIikEZx8t5VYcdBOy3tjPnZWGq+
u5w8N7JpPJbJtKNccWjrRLZYBK9EhRVofLLQIVB0U+cEuhapstdC+Zdq+pnb02WhdWdVbtImG2mK
vZF8xJUhNNGRNzqzc7awDRjWeU1mLZz/UjyIwXw1oCwDHq57OK8ttzbbZa+jWYAAIfWSos/sXg0F
F1AXUZxd0tqt3IarjrRKNSBQYzDvJoWZTmUe9KQo2dSYiMAPhaCvxA8pkAVLyjZw0GtXV4N7JmGa
k0f5I3VkYNddtsEv+sxr5wyWsBW0bq8WtNjFqNGcqAlejKh4JsY9XgWClu/VltZtUREGNqbkAc3q
rcUwyhsMxgGxppFc1vprdezoaySCTs3nG+mpT4bMYWJAF8dPDzSi1W1cyscqCOtVBmjDlYPkNo5n
2RsrtqRoQhShdYZhG3KmERcpH2cD98fMONYTFU7k4GudCIHLs8qYl9MCxWU5WqPXCdEd825W7qY6
laGg3RPz/mikAA5bKGKeNBE5zjz3rwxnxZ7kalfk2j4LMSHKIYnufdhmV02jo0UsQ68dcNirjdSw
A9aPGomqR31Uae822rEZ0xUxLqqbq0HnjHGy4ol1KznJRAZLsrjqKZffh0RKtzLt1vWM2xXwBRiT
ahRcpShuUiv3baGtzZewlIRNkjCXjYdBXVezfyB/8KVidrxCHHeQC9T4QR/+Df3heVbUt9pXXjUt
fyZrfd7lke7vERYwwReEF8HIHwqj7VatLh3oHrrmVB6GNk05UQTPch2JdqUPhyk2VA+nzWHAD0DI
s/Sc1DPiD63UHgp9PpQF95WwJMKajbUxRyvVL5Cu8Ka6FqHg17BhFAdW+6pXC5VlN9iRPt+Tay8i
G6EyD4VOvS+JPNRUgd1v9jfEXlrOAr8su6jHg2ZctZle3NFnI9CSLBpFKEtXzeerhLhy/o8i0rCL
6GGuqnsQNesRlJttZfrenOKbfIbtlomeJECzEBlA2apa7fOm3Fb+TlSvwzK2dcW4jwbFMdmWbZpY
vxXKc9cQm3hbj1LstlbDrSjaaDtl0vWkGHxqIh/xz4vceSfpo/WCA1ZdZPoq7bLPa5wazLMs6jkL
DqcUDKOO3pmraLhKU+sYtU8dvf6fL/ilPfI/zR62DjTyUBA/lsB/mj1WPWAuEgr5lO/bveqNm8Uv
uaC1E4y+F0lwS9l/toZ/ai2d1RlaHit4Nfl9LQ43fze+oRsJsRvLf3wbUeNNkdsBeXjupTbyefti
+ZUmXERcqIaJtvlsy2LwnchyY0qnJTPLJkb0TRfKCxgKOulffxyGQcobLD8mwOvPDw/FaRb0g46w
dKWs+mNzDaFHwOJbe8lJcRgNV94lkPg391PHKIgja6FW07H7fMnaKmDrNuyJet1u8uFdlsZdHO9z
64IZ4Lw1w/37dJ3l7/jnLQHgVBcjzrdT11q3QTa5nBSciHioojxWfPo/v5TfXg3nMjokznOkFn++
WggTci7kWTpNPoMvNcWKX0nbuvDfyop2u6ZdeHLn1e/Hr/vnemcPjkaeJJi+JJ2aXCHIPp/WAVBd
S0hOP/+ub6+zuNw5g1MRnFcwOUNA6tFQOpmIoxr0viGSbhEY5M+XOU/FWRq4PAuRcZ5mEVz+ocz/
52mVHfKhBm3MyRx6vEuT8apHcm0XYmnt5Jn/ha1sANo5nTiq0flJmB6IWebbE0HLlWG4ig8RTOsc
uchK0FvBjmZNtvebMPEu/Knf3RIKOuwLCDf5Y5d//8+fOupdUsyBNZ8IqqeesUWv+2u6wYvuamth
x5QgvLrcDvlmlcUcig3JshhJcNz5fFE09MVkFOZ8klN1OfSWzbqY1BEx9HRvdAiKRRJ4i+Tw82/9
pmzGI7qYdRjQ6eJ5MZmr/SjkTFRPy3kk25nbYq+u4ouBRN+t6KCiKMt5yfB4nJfn49AzjFFS6TSP
cbNr86Dapt00rMaZhiVk0dKJKyy4/jAhfFlklTI7pNZWnjBfIt9+83QNoL7LAEbFiHveezebMdQC
kRe+Gm8k4aaz7pTw9ue7Kn+zWHANWmh0fhZW8dliEamzRvMvWVZdarRupx3TbfhLd+ZNsA7s0GF+
cRhdmQZUcAAQN+/ad1oQ2VZ0Yw8t9iX26DebgAGQnrM0x1v4mWc7DQ0KbU6afj5lIYpAOjjZePfz
L/5yiObz5hIGoyY2GUA0Z6/vhNh5kMViPgVisBWS6rqNxUM0t826EjHvjRSgXZ++4gz4M2Vkt8yp
+vvCn/Ddr6RjwB4nQlz4QhLBLqMFyJOnk3o7edS7oNIc051ukv3s6Ktpo4HEuRQL8u3v/veiZ8t0
EmLW0euPi9bbbp0cqmdEG3ZG5Jl1YaX+co5f7rEJfVjlfyyIy7NCZZbExB8SfTpNHUIjeRCugapT
norir0aK0CXx7+1Mi1ZiJuoHqWEGC3hroNul7yMDmsDPN/y7l/zfP+cMAZERPdtpgjGdmO+uQ+mp
GJ7kcpvyQffZ5v/hUlhFlwM+I9vzLqpVKaU55ewNbTFe6Urz0PrpShnymzCKDrHJvP8/X4+uNJky
8HrBj56750PakHoFxv8kTxIAqygrHX1SSXIcg1/9nE+u2BjyhYH0N2UT6TUqFnPGWnSGzp5ukEr1
WObydJrFwMTeA05pMrrBrZXpVxbml1oX3+w3Jis/AHC2ZRQaZ5drA2W21LiYTn5f3YDeJw44Kst1
KRqe1JU3gVrg+uhEc/Xznf1mw0FFwsepYEKnODybp4maXLUBDU02nHabr5bklAXKdZFF8M1i8Ok6
y7//Zw8ndzrHbcR1fF5Ht93Ce/QIhUVfYC/fZ/ErTexLQILvFgNu5/J+ktTOVPfsns6mEER8EeMJ
0Kc3ebpT/Y3WqJZX8uula323xeDbIF582b7pAp2t6dYk6VFbauMJ8E1gty1BpSFZzkKelxgmcL0O
SrcVZWO1GO5WzbxEPfivzBGVlRL49MuF4lGe5NQLCAkmrQVRGHnMK61kcRYNq1pNRXNnivXeMkZr
ZfWiftPWabVLMWy7fi21F16M715/nCYYNAlNZM882zJpb8RDGmviyaoEj0nNIxaukzFTlIpG/vTz
S/jtg6LeVXGd6vznvBxROkQrQSGLpymIe8cPpuNAG0QWGOUFUNyuu5ZpbQayEw7tTGOolfjn86VP
8Axj8NHKgxysLyxI1jb2zc8vad/3Cx2/EU9h21SoAf2rdGSKOJWUD06V0g4A473C6RnygOUZSklS
boBj30fC+Be1wpVcBPlh0NEVxp2J/HMu4kMxyOH2wv367msiR2chYS9I//P7NaDRb/JEm09E9T7P
bu5GL4DtfhE1/EwGE/xtsjT//y55nqOHz5tE35hLDlRL5Fer3rz5g67LdHgWIDLF10ujz49Z/lkj
AAzW//mVX454hWgWDObnU5+a3XFCKmWXOB88MatQu6jxTqZ0ZCbtmx7Hk/LeKNHQ65L0zlxRumqG
UXfyTP2lY8tFmpWfmOyZbjxbB3XUZVeY9YE8UkCuoYWyyJCDW1JfmNpUwHDRMoLmIKN+SI+jEPq2
P8ZH+lfXNGhztzL4U36+v98/UdQTMh0yS5XPXj0KiSI2S2k+FcV12b1VF/VH31yA75hva5mr4GU+
W+iNZQ0qs3k8Vb0OxrjK8D0qeXGbWXG4beZ2Y2hd5xkdojY9GRnVJcrDPBcJGuZYWE8+cc5BVFle
YBHX0/WcUCDabGkj/tKDfnarLlnnQ95sx1BPseJaypr21yXUx/lZQV2WCFQfSI7oM35JAkHcoaQL
Lvqk8EFqZuBIhuwpw6Xwg+Ve/PvinV/mrIjUfELj+yEdOR2N9xWYngy7qpo9tkazKpvaHlIOgzVe
mukJ2qbNIIIxpHLhrzjfmT/+CPKcZInimd9xtqGM0dz7ciUMpxiWtYpEDIWePUdo+wjpVvTS7afI
U5ULuq6vCpvluvzFgNmZ430VHBRy36nxIA+nvJfXVVL2KCHI2FA6Ef/KlC8DBcNRSvoFYpW5gqy+
z8usN5zLyC1yTKSBkC/1J8nd4hg/62WPB3hUujW2rX416aFdxmW5VeqwvZWH9lQLDEh9XT/RYelc
RrbYOWPM793QRd5c4ipE7si2p8ygHYdU9IxJL7eRBTQHb3rmJWVIanTiv4SQvgtFmQmjmTzNjwjd
mgIi3lNB22UZbpPQqv4mopaThiMpdmf16DfnYFHco5DCjAdAXc3yG4yzj+qEZc0atdahkf7GGnwy
uuLerCVPyrLBY0QT4XuGie5X8buRV8PGNwVjW3Xju9RGv8K4vebEW+AySmNXVqJrvNUJFgMqLDm5
FSqceYGkBHe1qKI16nAv6MaVVePwmdJ2OhSypnmKYj3PUfxYp75AQysMXX7Es6jWsTcn1T71ret6
HioshNCrCDciP6lO10jtCztuxN9BT5Wc5CKTpUrr8Tya1BYhHvQmzLHjhNpx9ovGHTThKvBhYPHj
NlnAzpoMxaFoAckXjVLQBkr9JYgEo4fYOBDzW6fyNeZFoAacJGzdqSlyLK7TQZEqDKzaypcKbzK1
q9wSf+FoYuLfsZisFB0qSCl118VoinZrTQe1i559Y3wPhQpWSAAZRYinbSlF2lYXppZAl6G6mXWx
e9P0SvVEK2KZVnUsrllzCqXkGIvdf+zy8fIjPeUURQnHqe68Co/ScA6r0OxPQaezukDqnjpGAUwt
f/239f7jQmzclBqgmJnyfS41wo7ctKae+9NobPN6WD6vCzvKlw7fcgm8XayS0G04oJ5tKYPcyVJj
Ke2prTpO3Nj0oYb2D4OaPVcKthwdGoU9l91VZmLTn0qOHMbsY0xSSO1CZP1nNgb2AW0w7FFTl+U/
GY5E2UwItabx0rrzdc3lXMyaTm4Qfb4vKX3jkhGc9n33UV9gk3Uq2J7ILGxtZ67CnXxhKH5+3MI9
uQAvqS4MKtwvQ3Gt1Ro2E6k5oTHB3qgXjtH1Nz3WPViDwq2EKMhWAn3781P/0jJYLruoZZeTArja
8/crYX8tZHw+nEjAK+2b9TLY6J3Zaa/rtXURCfzNO/D5emc9AQxbScvdbk6mXwNp7YYNZpKQCV3q
tAVbV8+R+wAtonc7sZ8cKRFHcCtKbk8RaAyfnEY7NId2xziTWEEaiU40luND6MfShnTS/8b/o+Tm
BMpwhEyej1ge8Wzj9csGTkHWVqdakvZ87qcx0F8UsobTXr3wpS9nv897vC5S8X8E1ap0wc/OhkGb
IjBurOSUxBvBmL0pRe9jPiAgteUxcX9+7ueHKaZ0mC9otC+/UGFY9vlrN3RqTUIOEsSe73KxHsrJ
VRGG+dHp5+vQE//ys0iHAPe2kMLIxTq/0mQQPFFNeX2y4qFbk6UReUMg/g07fXZqw0eeFeduYQb7
Iau0lTUmNHmtEMhiasGTkKwVvs0nGnfvk2i9jriTbmIUT8A//JVk9p1bDyEQU6r+Oeze05IEvTEw
74yxn9w6xEsWzog7pJxUxiHELkUKl76V024mYsT6G9JowEM5/c0tQTuNzVR5mFwFV1eSDY7C3y32
K1IfA6cxrL9wHd6nPM29To7qB2EEbZB1uHfxX67CfLpXBeR5ou8/90XfO0M3eZT9b301qIcWAsc8
IaHW8WO6ejHE6zYKjXXg672L9xxlhhWOO+AlxlrUpScrgabSQqgr0bCagegKdbLT4ukmys23YIxX
fjI5ApZHjhGz5yfJfZ1rV3g/3jU+Z1A6SUR5qCRYLKy9IZdPApggdzLFk44s2fdvWN2oBYLEifJp
2EgolZ0qzGNH9REmk20HDAY7pIKZhIXXz9akxTRXWL3b1Tz0qSebpAMKvZSswH1QALZA9MG22GqW
KTjKNQuX+nCTs3sj2q0MG6ITa4rar2OlfGY6LTjAa7LHKExKb9CUwNUyH0S3kd7T+nF0E45nOQ93
sTEpSCAykyVAcwe0RLZWR0y6lbJfCy0PUcX7sbAR/JWq646f1qHbUQHtOtM3/4iNKG5leRgvbWTL
V//5U+WbYUTFEGZZtc8nBFE09CoFZMlpd/D4U1fxSt9qBNSmXv73EjXtmw+IIROyfEYRMq3rs75H
zKYnlvznRJLqTtrUG20tef8XyrPvfhQ7Ho+CsG1WvbMCYBr9xvTVtPzY7xb4crUWPGoeENbJqrmw
2H237yj/XM04o+EnoTyUIV8D+w4pR88cjEM7elhSJmSEI8DoLyFjvwy6l4Xu3yue3ceyz5uki/OS
xuLwuDQpQgcxSA4Lw+297oRVAbJHdqGR9N3D+/eiZ/uHHJuZL+BDYFIYbJRNe7U8vPYi6fRLv+r8
x52t53kXmTKJLtzOGyKT1yj48IsYO6YM/zWg+WNP5EbyTqJQBOF2XjJo+K3LruZFgbKvMag5Jbvc
sKNToTi9p8EF7zZAf6Ew/Pp5L/mfV/38u2M3RtuGr87AH/N51wrDMgxgcZSnSAR1NAnJe+orHcr8
8l7EgVHkYGIStdHcqqdaYrLxMvnSHWk6T0ZdRIw/tOg60wA3z+G+1MTXQgR/m8/3Y2Vuez+MQEzh
z7UgCtBUt1acRkTUSiw4WjPcTJqBFDveimOwTSMoW1Ie2GwskS1BrtlKonBoOuVe8MM9o+nQKSf9
SV9AbJlsEDZlPHQiYKCC7882Y4hFPqIklq5At2O/uvaF8rkpE5GubHMNB2HbZPoNho+9H5S380RE
A+pxr5pKy0Z1/cRSqAJ8xifh90dgKp5izqpDk+O6aqQdgmtcBtI6gp5wBdXsmOjpqTOLPQQP3Y4s
4V0dOYfmEnwrsURXZTxmovrXj7QroV1YU2rzu6zahmZatE8aiBl5Vt1ObbYAhx5Fzrc2oq/bQkkP
WSWndt6LO8OMXoY0OXRzcz1NQGOUYdtDHOEXS1ejnG/BZh9DUXvtp+G1QEFTaTAUAgRjaU+OU9kL
97Mil6uQHIFNK2USZ1+wKzqEKQ5zylHNYsUmPwbshTnODiemeiUL2oOWSyAdcssxaFZtzYb4KDFX
HtJYftOUJHMNODlCWEOHMrGQhGWBhD4kwKvWWXEkI4Ih1rUHI+8sGGSEJQUNuoEORkBIK08Ne9Or
Wu0ht0bU26r6HIuSOwMV8eI+6Fb+jBgSZ8lbpKubqDLfIiFr3FKUf3V5cjWU6gE9xeAAq3wixUBw
i6Qu6ONJ8McCOVtB8QXZXUbiPfHqjQvrCs8Jhrl9jlcOw05zUIpR9GIV7fbYM/ftRP0+B2SynKeR
xhdUzZZBFmeaVMRaCfEa5O3fcjYBEJLBSRMDr70c6SHwisTH2GWQpxP3exUUCF48o23drLAwoytT
sS3zMod9n5obv7aarVApT1OcwCFkv0Y4WDMOmT/yjmB5QDzeq6PcXxAbnLcEP6ptmZVFRQGtf2kJ
xmUTxggPq1Nv9nj0RXreTSpckqt90Rp8XOafov5sJ8DrNCmtX1anqjNpmyFvl9B88nKrHpGtjt8A
TaPbRkhl8M6JM3WgL9/+vJZ9sy98OlecrddhJWSVoNXVKdX/pAOLhRI6ete56HZtJdt0rbypculC
0f/dFvjpqsv9/2fmVeW0kqO8qk4oaI9KHD4CLGP56jDgYWrwiqHCr2f6twn2CILQ6Oa1+Qtsgxep
0h4Bc17QZ309hHw+XJ0t50mW6WM88ufMwksNMiUof/eF5cjZhZv97WvFsdOEOs5A53zDwhYdmho9
sZMhy5tJMK7AKFy4xMf06WxrAg6MJgjNMYDT85Kw7QsxAc1ZfZSEGF1hNoWop+3gFr+dKz0qu+5U
uNPGvy7c0ANTora2tv35pfqmhfDpb1ju9z+Pt+zZromHq05AkY6a0G6E0qhtVFMPOvAaOoPRLRl5
v3++6HcPkf14ERB+wFOXN/2fiwYRmeocY8pTIYwPs+yLtlqZPWcIFB7tJR7013a7pv1zsfOq0dfm
gkaxVZLEnmg2VcCbWLfbbpKmSyX+N90fXebgiquEF4bO8+efFVu9ZCTLp+LHTxVTGj+qXa0RD1ob
r0EMOQWe9J5FdGLdKFphaShzeg4vfLEfFc3Za8V41oQjsKRafAkh1mk4EnTgl6c8DkHyBaUnI8Zv
xPi1Koo/JekAQqY4QFhvjWnYwsX0BEVakcD+3Kn+VZ7fV1ZwJdQDXUOIsVU3bCNRXgEcZI8WVo05
HobQRBOf/P35rfjazNAYc6P3p/hFzHUuCe5jMZ9C0SxPrfg+Cz10WZhJpug1pAyq8SWF7jevxaer
nVXZtRXP2UAUxIkO/QqhiarOKzN4+fknfXcRTAK4pAEDECV+9qI3BdCjwGjLk64JdjIRiecf5WG4
cDC6cJXzN7wTEw64FUdLY1xl8uD2+Ruacu/nn4JKkdf37L0C3k7K9GI8RGt51mxqJT8OYAEVp7Iv
XgZ4TzCS5jujwO2XJLho2SWOmWrcyqg9tBmWfJNIvwvSUoE2NX/VPLSgbcle1NU30UCVjHNkduYZ
EVccZbd54MtOG1pkqmXjaPtFe+XPGjTGXHiV/PDB6EwsywJEh3bpQXRlWu/kRF/3wkTfwg8RtBvt
uhzilSXgDmmyuKL3nw449TBm5FlBOm7cur3WHUnXucNQsm+0lO8jG4+ZLLyZjRBdjZVUuYVFpW3K
5UHXyj0BbOF64V25bR/QckaiX6SMFTJpuk34/vZqUxDELk6Gq/dV66JDMBwxoiyaumC0lSjcmBzl
rGXtqbPiboysfkcp37qCXoiOktYPqakNOA2M2BUwhTghkjd7mOZX06pvhLEG4wM4MhjTaKOGJaSe
eXpEo2FtaP3WzhwMrkD24pU/dvfQEPEsxGjGJkt1pw7ksGT195IkP82tanpi5Au20cYO5NF61ZHB
Suu8ymBj0g+zdMRP+MRli+7hOIOU030OQHmecdQlch5BwLFpjNZrUwqPto8ZDgWRXWXa7WC2xyys
wJuJ0V8jpr3C6PMtF7rUtsSaNBmkz6tBUQuXdv3fwix3TdtkOzmu8gMulwd/oSdyOniqs7hw6jaa
vIJ+/zEs6us6L9NtgU8ZRLR0knJVdKvUHF2C8V7goBDp2shXciBJuFuTYaOTFyQU5XU7JqR7qVbp
zV1PXqup37alnzKeisOHpEzkDd1z08lCE8kwEqUuEtOrrI4nm/b5kwHD267jhrEhRC17SYizS0BM
BBOxSfez6BrLpec6OpI19kqn7zTOmHrkNH/R02QzlfkxD8UNT/xJNeBFTcL0jG7qPjCkay3xN0Km
/sl97baS4gdj6P7gkI8cpkydU1UDnMnKMDcmS/NKrKrGVqpoNymjb/di2ruFgFQtFED1mdZT6S+w
TUO4i5LU06oOVJzcOGHDCKzMFLTPrYmOA7wFzLDZ1oticAHtjkdgZAdrsAjDTXK3FcM74uJ5WroQ
rLHHK7haBc9nAGAPlbzqAERZMCYxF9zqs/lWl/JVmJjXDF7DvVi1vwulvOnltHREpU+2/Ne6num/
Z9Vc7iuNz8VgCG0HQ7tJ8M6sAWj+LvSOh+FzKkvpS7YN/qNpmn5nGl3Fsn8RBwZySkJHttX1EIop
YNmiYLYaFxGvYQErXMnKGzEvDr4FWqtMhHZtNhEhmKEGjlBwMbMMTN+ya4GWnG0ZyQbKMqg/jfO5
ZCpgZ2ICqqsIuXc0HAoxhGJW+5UjWHKwHprGDYdg3BdjIB/D3ofFlVzPpbBJo+w9VMC1m3PO4dBa
8n8rLQpWiNw2o+Ene6UMZztshWsjnGBET1s8Py5LTLS3+JhcKTINz5ob2MlTP61lv9phSLWcRPHX
fWN5mLIOk5jsaYsy9QxL1SNlOrFTpZYcyWIf1IWm41Tvv+tarK7nTtpIctC7elCf4rqlPUUCBjmz
lboXpx53v8gCHROO/ZsAr3vfpwGsxdyfNBO79WDoWyhtJlenJhpphYoVYGEaKo7QzqbHlKPYGGZb
PMjT0GxYdn5lHV99N5ndxsiSA2HJawgUW2Ei3q9R2iO4Wf+30DFg66OqdGY4fGt/GnWSNrL2UPtx
hmUZp3Gj1feQOO4tQTxmnBI36BfVFUIpi+zDgnDxIL/TIh8H5FS+K0iFOAO3uCFVybHgf7msOxu5
1Du3GuX7qAOxLvOP3LiT6eLIvUUzIcApOIZH4I075AkzZc+CIW7KXUEAMDHS1q4a05NSd5VddiEL
W04jwEjjhym1HjFskfg4KDKJNi201cAIoU3Uo6cpwrrggUMqDd4Kv3CDOL4ti6Z58mUfBLU6wxP0
hTdOKc4g5lANfVaVIZ6OSaxiq+v/COxi3ggmb1V1yovmz7krDvq9kCavYk10M4g3cietLqKFX70k
4jCvylE/zqGhYj/8X6Sd2W7kypJlv4hozkOjUA9kBGOQFCmJknJ4IZTKTM7zzK+vxbyNulJEQKxT
/XKAhIDjQafT3dxs29rC8EBT/yE09DsshNwmhG+ZtAUks7ocXTCLlS1N0tGX5H1K77wgmCdOikfT
8um1tE6BVK2Z8UrneId/VYbodIbuQGvDubLVYLsMMlFLnvz8TUpjGs2ng9Klz8lQsZ99L/t0M8Vf
/TJaCa/ktZDkrDI4sFOIodIUT0rcu6RunLQEdFgr81aN1IOJMJ1w9xin0UMXZXBdIQ9E8X3iT7Ts
ddK2UGcnFKm7aNtFWDBJb2hV3CHO7qjX02SpqF+0OnM+D6SupRKIo6hlIyhHzX/elFF1GfWFqipI
Kgtv7JLST/U7Nr4gR3uwAI7vrJalrwSIpIu4DhhcdGhROIvc1GQOtV4jDG1LykO5Sdf9UhhuEWyY
yDDMXQroJp2xf0Ol42NWkbBJDBl0aR1rXZKCKzNw5aJkaLi88h9LlMiqfLwowZRGgdEG5dM0RFuJ
HPCkJ6dekHa5QUsMHUnFgL5FYNUMgT0ae6OGqF0WK7fQawnwBRZCRtqiQYbC/cefgRosEtnleBGF
tG1a5YWoaOuPlJf8ZBfNujNASpXKx64Ij+Uoup/PwpVL8IIisMiuGEuZ8yydI8WjYQ6TlVJeK3Zx
1aCeeImaJR25csW/8vYREFv0GMMFW6BDHx8z96U2aMUiewri6nY26JidLd6utHb9Fa9tAyJoMNhG
6L0oCX0cCDHZMMAkjzmG6Buu6diHtekufZ1y7ko1oXtQ+LeKki1Mf6DHUaGQ/Bey+pZA/U+Wz6Y9
GMlzMyjwWkHCEwEJ1jFKcP4hLWo81m0Jzj9cjC6q5tuYjdQHJZ0O3CrZCglHlyUdKUVsjH6StsB1
xt1kVekuDmoiogV9LcynVh/RhWTWPRnaQ8K+ZVdRcacKHB2UQg+CleV7UwUFmkMblblNOYYe1248
9xjGB2VKNjhMnrlYyzc+6KJvUkzYVCdc80DCSsrDEJe5C/U82vVDVh+SYnjstbJy43gUDr3RvlRN
Pd3LESyPXtChg7RNuoek/RBQSrWTkabUNnyxIFxta31pTAe9e0izWXPlSPxNXe9Ft+ZTNud7TT8F
rYJrb1xyVy7FR0h3AKorJd5RGXX9uP9q6bexfKtZwGgiN+I05CjWDXM3t8KfplbhBUUP7Uhduez3
McKnvsYf4PNVfuYlvVR+kCgssmgu9hIsxbO9J0WMlE/E8CSYHJCgxhsVUBsS0x3oEnq+SSWSvTzK
G3GfOsrT54Mv/++PN9ZFHoFIBRWUSErmbOxe6mCf1CFnPO/RCn6Go78vjGeZ4rDKp/75YMtu8dlg
Z2eRONQDEJkgfbLG+6n/KeEsMubzPg6+jEAP8mDesCBWxrzcQz7qP5ZP/10iTSzEoNV89B+13m4L
qbQ7OIf4SsCnVdeOrcuz9uNYy295NxbX2aQCapY8TcLXEbY29B3b1zQ3hQJr9slJCdGZmYrvzsRG
ta/6LtS4E/xnyv37z6f6yhGKFEXHdhDi3RJzLL/13W+Zyzmx2kJKnjj0JjSlkVMiuS+64iD1z9o0
3yBTuamQa4Z9+Vsp8u+puPYbLhOn/AS069Dl8Ui/KLEPE4AOCk2oYZrqzkAxP49Yh5cSX2DpqF3w
NmTRykZ+pQCO1At6DSwtMkoX57hQhVlPHSZ+gpeGcc78BT77XtL6r6ki/OrH4bZv0lOrVdtaMo86
DPBQybjH5t3Ksrsa8JGwVpcUo2IxyR/nX5d6wZqlIX5S5f7YK6hCK6N5LusR8nm/l7ribSjpvuwC
6r1r7/7KOuSM4cKOilrRlPM0oZ8NrWAEQ/IEnHwzbcFKHSnh4nGBwR7wo+f0eU3Df+XL/jDiWaow
DcQW8V2f/G0vanbINv5naoq/YsazLUSFiIACjTZP1CxnB2geKBKmGsTR2hR4ZjY+yIl4pwftA5e5
gyQYvS3L2dGQ0xdBx3spr3Qo3lXv6p2/rVvrmMbCNo+I/1NkwIo+JOSfyMMMkjNF86EvqzcSR7LN
Z4VqwcjcuGsWNVCFTUzWwdk034QxjhwtVOUl1cBBmLnRNA9wrKy7ElOVUh88CYHTFp8XuJ9a9xgF
81M7YnHYxCI98ino9uAIeOIlLNuafJ7s+mFK50KD9pJ7wqaugoX8ZGCx0+xwPGscjpDQNVDw40uM
nj+astyR+xwv66q6t+TFEkPJuGgH8T4y/NkuJ24Y0MxaGq8kT+6nL7OQ0wjamvcxRGuK89Nd2LUQ
Otj5bbEbTlZGNhT86GS3lbpkL0suhw18WCXG88WXHxRFLN0mzjwpbsFx9+lpNox9Uje/8sT8McXB
t8HvI4THquxkc/HKwq6A6PVPMTkCUvnKeAyqkUooRhJ4g7WAHWaTniP5N9XUJ1MRqr2SkwIL4o4r
fZF5taX/acPS3ORcPUrJFLZcrvTH0Qy+ZRZNV/W8LQjJy9jIb3s5NrZDj7uaZIgL9hZb9Ti9NfNs
XwzSq1hpFKxJQ9h5rZ9U0frD70dtNUTjyRpnDKZQJ7tT2WNbVRUxgMXaS4Es2FB7j5U1kJ2Lp+wQ
Bx2iKLrnH+qFolj5+jfkWFvfUtzKR9QsJ/3DkJmQrEDlOJSSDxPpYNK0tFrINbrfPjORCaidUygT
LlpmsR/b5s0SzQel0v2dUTQPAiLWncic2QIBdzHpv4o0R5dnsUlNSh5u4W+/hsWMVBenNEzA+hfM
s+9SmnZwp9P1fWlYX5REvkMcc/J1iWya+CTHQO1ykgDwTqq3asT06/PD5trXr6CwoI1+wU+ctzCk
E66DWL8lyHFoefuff/1LGH7+8bOXchNB8Uyz3/I73p1pUZNLao6kGWLI0ltY0ddtbQeXifqytode
eyR2Ti4+CEDYws+27y7jmhgJIefIoaZfsr/p3ObQrmKlruzUnI8yOnQVJbp83rmYik2tJ7llebTf
Yrdxl5Ae+fzdXKDPVNY8BBm0yGigL19OLUJzossmfEJk6Mrbald/JTG6YG9Vd5EVRZsYfuHaqJdx
JRByMCsWhT4uOucXR2p5eVu2vuXV8qg5babs9RqbAlFDolKTZLJLBQ8aLZX3BuAeWn0TnJdLJSXH
DcvHnFtt31Txg5UV9zrUq00uZ/3h85m5fMULJZ2GdQCLqnFxt5XihlbupjK81tC+T1LpSmRZx1Z1
EM7wnRqpIzftsU7uV4a9DIu41P/rVg+m4GIVZwkdEkXqa55vzgkUVSN185QN1yjFF+xhNnPdeq3S
5Js5GLE98aUuJBObLP5dAv14tNfAEQg0QISli5qI3HVj/dB7GilGtTyNCmmaQZsRquZvhRUYLhQl
fQuM7mh102HW1McmlDQst2Bk+Va7C6Chbuoo/FHUI60AoUMUC8ZNotSk4yyA9wAjj6a/yXLqUPNy
+zOM+KcWhJJTo+PBuuwtn/1bPZFzJ5vqgVpq+BrBvrXpoXmEq8seafaHutUeOhqUNyLwanbi4Bhr
gbTFFyuj88h8NRI/tdPIAG9Z+6Oj5WTl6XZ5tZLwRxPop1Isg03ot4ND0fIrujJPL6tTNlUHbAyr
/agI5pOsdt+nujklargZMHezq9Q61oH0hwhQ3Ea+fBdzcNjUUCHmJvdM8GtmkZ2Vjb3cyCYMMMsg
NSjvzbDby1UFULkkbQqDOOFZESUZ5Tj+81sDjQkaNV1roRPyuX7c1Zq4TJJMJ2Q1PP3B3y29xIfq
N3TgnehSuEi2FqDWlfD08lZkLDpbqP1L0ota5ccxs7qgOC9H8RNGTZWt6pUnjfpBFJIeR7np9+cr
/toWtDA5JNow6HsUz9MroDGSYajH6KmbfTfQ4tto6l6x3aLJAMvw0PolDcO+jiH3xjK1I+0U4COn
171d5mDTmmplxtXLLIwJGGjpfwOYCO3qLIhsKyMDAm0FT5rA2UyH6U1uDIEnB/54QKkGTbWdvaqt
65tpmpUtsvHXIVEUFG5Kvm+Bj9KzVeW7umosIsx6fpUrs3WNQfoipAASgPwS4yRmDfDPxG81ElTH
bAK6TOnRODRR5d+h5W62ekQOyFfj6oZ2Oiwe8dDbqJWBwi6PWghxOV2/qoUqsES1fcz6TnhR24ja
XrWJQ8R6n7+lyyWxTApdzOT7pMtCvCC0pVylYfiUGONBjuNkYxTB9zw1hi3GR2u64cuDj9F0iVWG
tAfa8dmi1/VWqvuJVyA0xOBd1t/NgSyvnUJXX/S7UZat+F3AkKvxxMOawZN/Zx61r+YhOqiu+TXY
rDWsXn+cxRybNwIc4CxcoH4Rokj2g6dKTraZfCuV3crrWRvhLLdAcRB1cMcIrewjBK4pxTx+vgCu
3J2Xd/Lvhzh7J/k8JxLYwvApPZiaW99D8XSMbXhSv023dWMn65pnmfn/GNB9HPHs/ch+PFKiZBUs
lDTDRCQBJO1tIqITyFdu1jT/V+cQQR2CNBW583myKzSlNE9LiUUHfxwfjToVNytzeO2JDAURNfQS
8RLrJdBlLeN0FeDmpUT7ybD6e7NUNScEtb7vCkiXVQivPMqjl3nMyptwEEeHEMl0VNJwK7/m2idt
0P2GIQX3ZY6Wj8sfiwBtqpM44BKG1XKlaD/aeP41DOFPA/PjlSdfNs3zdwlTAWcZVH/GBQYIrkMf
IwsRvMHBieqW8hxM1tYubqlPO+JNtaLoudLytqTq/z3e8ibefdsajVZm3jNe787fSLTlsF830RaE
956S/dGCvLyd3Hkr3tbHab82vHL1Rb8b/uwMqfMoMePGFLx4VLtbIUVN0isajt7JSJeHGYobLGH9
fYgzN/lbyy26Tl8wrDi+jv6wj8Keum51sgqtJ2oa8K8q4tvQwlMbMKtCfnxK98BliwPctmf8/Go3
tIB4Y9Sq8CkSJx4VDKntIlGOjaAkG6tQ0ECLrf5azmGysvlIV1fSu6ddvqx3kz2JoR+SbGOy38yd
6lg3GIcOjpBveid/KW28HjfIkmIgcSuByrJxfraqzjbWCiPfvvQZuBwBwtb3BTKACLHP54v3yuPR
TIfMlKsAH8V5wmyyRDwwS1/wgix5bbrmpZOoYyiINHqhefp8rMubkclYOpLSJUF7cVkmhJCrodEE
D54wPHkJP7ei+1FXY4CYo8MCPFj5Mpd3czaFEoGliMYOtrl5kTIj3SXK8si7qzQ7BV5OA+jnj3RF
AQ3TiEs+tgK6oRl/T5Z3y6MrgCPHVrZ8+9mr4vJ+EFlxdrRbs7Bh7j4H641HVz5ACDw0xzMeJeLz
zS0gL9QZcSB42hfZoUkDq9JdtIiC+UbsciesvLZrS4QEB1i5pUjIIvn4BTRak4Ki0X0PweK+z2Wd
10ZryxhlX+rW7Dafz+i1d/Z+tOXXvJvQKtcDTRck31PSEBDq9C2S/ikGVV14EyK8RUs1l7d2toHl
1hzoKAN8D49yV9CaAx3f7udPcW3boKQFAkJabMLo7fv4GKRUBRVPb8jgD82ff9laTBgs0txB28Mu
vJn21q38I/jyvzjo3497DrHJ8WhSjEn0vcyyHvVW3Pe6MKzsGVd2pg9jnB2u6VyHkMpm3wMa4Y8P
UnL0W29l/q4ug3/Pn7V8A++WgTHMWhLkLIPlKoB8x+FU3cTaztI345bcYktHHwCltWj2WiT44dnO
1oaI/Eb2fd7bYhGydGJWDvYwN7NT2uOu3K0p7NemcpmGd4+ZBOHgTw3DBflN3nwvNMGpkofP5/LK
94viWzZJ5VGOuuCgRvhHG5PfsCSwCFW6m1kpD4Z4QEi1Un25PpC+gC4XhvK5dmUOqiLv6tb3RqRs
tjXA/wv7+VVHulVV8yoI8crcUbulMY1Skyhf3K0x7mHTqkrf8+/CW32HFtymAwuTSWDlTnAv0WVq
3a9RFS5TZ2gXaGrF2GopxZynLKQiG/i+et+bheB31KqvgzLiU1aQeDfp9Eb/2v/JMLxCBFc9ff4e
r3wSQN74fPEvhCFxvg8HQ0Hmu458T60fpfh7TC/65wNcO8woHIJEI8VPnUc72+kTQc57mAnkZL00
3AR7i9XfovL83tBTbgNhA7CwWdPaY5fIIj87pmXQNxCAlmothKiPH0Gml+YMGtDyLGtMt+kiLC5p
9LEFwd9a3Tyi2qx+iKU1bjTol7ZJ160bqAGwlckc0GrBeGn9yMRunAZ1SQWdJaTCMRmj7wUmWOiZ
sL7y0Zy69YjmTU6SaqvUbX0namTbZqTlGyAyt43Ujza8YAxpE/U+bvI/fYfRoRkhEOkt7ajq9bdO
EJ7g+f/uG+lL0wtoBbM/sGSh8zTlttOk+0yoiWmRRvqoxzVDuBsTxYuFWnGHwTpAm7pvRCnZ1LKx
oTRxOwjpw4DJa6+RKCFvhYKkTsPbXM3Fu1hOC7xj9R8YnZxk0Ia0v9Pmo8i+tJ3V4E7GeXiTRoEc
2H0uBT/xam12YGaxvdBlYYvfzR9qda/4iX2Pe98i7dm9hqreP5nFoNqhPL7i2YxtgBzD3rd8ul41
WvJI9igbrvoE47KB2nKQnmOTHGAYKsMOe0jYxP6YuBRYfmDS9hSzTW8gTdwbPbzIOYHo30/1PqLB
ZegUwymyfISvkTWg6EtUMHDxYykGlCrQiD/Sr+Z0yeAlUSrR0ZqpdyBy5n0ZBOoJTY96GxTkdvGC
3wjA6Jw2tn5kUp4dqlTqN36APK4lvHPUMShu46GA3YvSdDuN2i+/L97UaOo3ioJVWij3HBW6Pu0D
VT9Nco+afZ6+9E17o07zvYbj7gOq6BO3jvu6gnSKv9eXyjeOnWFt2lo6KWh/H/RIMQ6tSeVc84XX
qcGsJ7W8pm9eQCABeIy11jaz8mdUV3+CdoY6Cz0sal7Kdkao5FtvGbbIdhTUP8WSDC/Ajy/4s+E6
3z4bNDFgbtyEmzKeVddXsVBTjPJZ6MBRD9Xi6t3Li1q9Rq1OOpkrM9bxeTWhVK01yQ7EGOivURzy
3PjdWkWxNWjecqveV7YTupMHmf1zR7poIykZcuWwYgkVW3WEdFbFvYbbLVVSuC7zT2TOZehwUTP3
YjyNpypFap/mgBJGGHLZVJi7JkH9SiDfOx3K16e2n9ksJNTEpDvn39hATveTNTQc0z0Oj0PyvbQG
fCGMdNiRKRKI/PHZlFH+7At1sDb0n/Z2Hkj6zVzNxobWpdYOZJOCSJ39qEet2Q+hxKW2GBH8Knox
7jJLy/aJWnXgnNTBGWXfANtRi0edeuhm0OXUKWWTfL6fkGrFLg0q/Mw3QbfiYNMe+yWxQi4hInOW
VkvZNM1cQ081J54wRrKwH9iaQZM61YxaxpdUTLI1xlZL7EdGNf3t04qnj7Rk19gMsh/5iR33Ygfi
ojDup6b8kxtltE3akkIAyXxnDM3nBLNnCqqnvu0eYtS9czy/aFL9guMCxlBN2OMG1iZOO2BwOlI6
sCFoIVY2awMzk/E4+eOtXGeWjQ3V66hFW4qF7Id+mjm+VjF+PMPmoAHAr/Qv8jTndkzlBNcK+rOR
vN0QqMfu4Bv7KatfrJEZkmGOs+cgSgEFCUMgnpC7SRDDOGL2jZo9xpbys+sngDhkaTa0BPVUfnv5
VRrK30iR+7tE7OZ9nbbmD/5IYUOzhl2nhtZLYcb7YG6t+6EphudQIvczz+kpngpp083q/BPN31ch
m8tjpVXIciy923OvHw6BGT3HA3IDHRd0O1PGkhnooDcsJuOy/jVpBzq/cIEaI+ERcw301/WIYUxQ
WcDRNMPNA7l7SsNY3gpW2LmiHKj3vkxyQkF6sFvknvdpLxm8PU37o3RJv+v6vNqGhVHs0JOMxzHK
g9ZJTSX9VsutsE1MpfPKSZN3cmMVGytMY7htKnm04VeZUnv2Z5Eqzmy6SOzx2WpM1zJ7PL/K7BnE
WuQ0Qo7fKn7o8yCNthb1zZdwqr40onBv1WZnV/MIlY3ExaHOUQr0rbxpY/GGLZAPQJpxq2miZOWg
v4wkwAzDSUSNTZ1XU86Sj3RLp1TpMt9rTP0WPu5tjxPh57HE5V3/4xBn9x9zxO/MHwjOBiHZa0b0
mImisTQ5ffdnwaTvKlkJPlee6W/l410kHUp6j5Yg51JSPUrss76y0kt+GW5+eKKLW3cy14aWVFxM
E+gCEX04g6cBmfl83tZGObv3LE7ztFTXjKL+KjnzxES1BXntBncZcfEshkkiZsn5sAY+RlxVaEgD
36flAQF7zGAVOI3c3ahG+BLWDX2nwnBnGt3asruMnRd/A1p7NU6bS0a9RkIrqorZ8pS6+BZU2n2T
46uHeOS0GDfRDSv0dhjRiSQpg7Iyr1fGllRZBhOPckq5cFgIaqsyBSE0vVZIbhM+Okdvze8mTvRO
kCB614krIGJkJyWaVrJQV8JqsgBMMpE7lU7cyT/OtjgVva7jZOQZyd9kdNbaMie5zen30huY8WYt
XjyNr+/MoKseUUxYWznkpSd6bnmEYdYbKjNlLXW1LKUPYTdCOQ2bZhW9IG4w5yiyqdIToxqL2Wtd
cydtsmPf2tFOeVBddT99NX59vrAvZZlnw53frIOwaUKD4QqrdaPUguN446s3chzRlXjqlvJ7aDhD
ptm5SvY6f/t8/Iv94Wz45e/v9oeSQ1CYTIY328emeyi1Fdzehf21ikpfVmknR59DffW81Cugl26h
Ac3e1PmKQxQtzHiNZ4naP6j19KtpSOOWUxHYltYPTpf32iEIRLfMICZMfVjYBXVOO8v6dp8Ox9FU
hcPoj3fJ5Cs3XWu1aJTRNiRalX316yw6FXKiHfPM7J1UMpJTocPhnKpoRbNxpYK9pA7QAZGw5eM9
p+qmgZk0kyyYXrrcsR3xRd42u9glSHHScbNwkf8HGc7L0+PjoGcvq7L0At4mg6oP4ZPidjtdsFM3
c4q3ERhzbfd3+U64Vb+uGQldS9t9eNqzq2hg4VvhVwxM9PoU7bGe34mDPe57W7UB49vz8wQ+zTY2
ny/OK1sED8xmTEYSA6oL8S7GYUJfF5JJ2gms2mu36/eq7Xu4ef3VKRn3q4mui69forsGKSmdH4SK
xnndtiTk9GmVFLyqo+FMK4fMVUJunFqVpw90F+Y2brnWrs1xztOKLj9qGORtm2aY7GzQf608/9Vj
D6wvPUPQLi5KaCJt/MVkab4Xp9TQjOqhOeWbcd/CvShfcnvc0m9x8yv9x1sgkyAvdXjRpDflIhPc
jF0QmvSue62F8NBUUbPSCwg9rpdoQc/Q/+DpikYrVk89x6RdxdVO0tpiE2GouTIFyynwYTv++1vI
6Osklui6PjslyENknUWzh5ffxvelO960pLHGF/SLzpoE4epsv4v/ls/v3V5o1u2Uc1P1vWQoXcTq
dj0G20z5X3QFwIPEUQphKQqfi+k1MjOM/Ko3vOEhP+QUzDbFneCk6DnhgRab8Tla5YEuO8PZLH4Y
8mznSIika6Npl9ZR87YouyNirRXKzJXZ+zDE8vd3s6cnohCZ/mh44iRuRsVHEtPToGqslRCuPwrx
CgR8WODnC2IIc2Voh9Lw0AWnKvw8odpy398U3wBvtHjTVQI0trUCwpXGt+Wl/XvYswh0KkByzXLD
S2sH0GtDHDud1T0RQ7woKpthJOaPiq8A9om0HV7TX41mWDl0LhPJ/AQZfygaRtkOz7Whk4o8PFfQ
J2qYvrfzqR6RNeuz65vR5vOv7uq75IqNoJ69Bw7Hx3cpVmpVyZx9Xmv+TOnYbozHcf72+RhXagpL
SID6Ql98SC5EV7pg1nqTpIYXH6J9oLjFLtppP/wvwffxmZLC93zNyuDKUwF2ZN5g20jkxs9WaFqh
MJ1rRfdMjQ29FpzGIMYw14Q5V04tyqoGY5AupkXyPBk+zkpozlIrexlnI1rheS/g8luiGO63Cg5I
8s2aCcnl6qQ2SJWVLXLJU1/IhsFsi2OVT5K3YB7njWQXv9VNcVC2kbtW97wylsSjwWCSaSOiR/Zs
RzajRi00bVY8uSxV8A09dmzz9FCZhX/CM+13raYYRfSxfDN2xnQAa6ZiZNKufAwXL5PR4SkrFtK0
5bZ29iu4v4e+OueyV8TtPtDDkmvKwh5Ex7hyHF5sOH9HMk0+A/lKfR5vwyDTulzxLOVF7DK3E4aV
Pe36s/z3CMqiWnu3dZIogxLRZQqkgfkkFrFhJ1n9PM5hufIoFxfc5VEMmDoQVRA6ntOzumwe0IVH
iqeZdY7upMOcCrUdfYzBJsDf0InBO9dGvXLVu9i4GJZ2ANbMoji4KLX1URcPyTzIXi9Xh0TFfC3y
7coit5eusdeu3DcYi5OV14UJGqqKj3PZRKoxZmEiexoNO0KhY+BqafFNJw93czUIm6QCmjjNJi5E
Y/WqBMNjn8WTUzZIzRpNOqa++Ruz39xrssg8tJIy4eIzAbqv1J9N1ki7ti6BguhN6JCiRvki0dVj
Sr1xHLG1PkGbDB0pbFfu6ddWCJcNPjs6ny+70TWl7YeuSGUP0cVJa6w/cE98wOztmojqb8vEh0iB
d6XS8My3LREEnm/9YOExjasU2cPB4Hswh8FRSPwXU0zzXSHjI0009k3MsWzGIzlyrMx0Jrk41BVd
PL6g/qx9ADZ9mh/IQhq4VvT3glkClOyUZGdOIaLWHF4PufpdKgSlMwqpZodDe2Om7CUo157Epmlo
5OkrSEQBPMg8ccoy9J1J1AcYEd1XIyRbnVJGcVqpuIsTcra4ZvlOHeSHxlJverl4NqroYAYTuYQE
BwurtB6KLHGHbtQhS1TZVodoQ8rY/JFU4BsF8tlOrAsnKDHZtlUy3cGQi94qsbo1EswcDFKi9tTM
v+RSe/Q768Fv+j3a4GMakf1N8jHCjEYIN0k2H0vV2iVq+Ug19Fdsiq4YWQH+DUpw6+MpTf5ickDp
3zc4SGpy862dzJs+En5amf+1FQcuVJmEnXBR7JMCZNOUNj8Dsf9uBtbeVCaYm/G0gbEn7o0ifJgs
fzfnGdpIAIslerduJsOdWHK4i3MisCCK/tR15QW1lh3pIV/y8dNWMuuRtmbZEcXuexpTo8ks/Y3S
H6gtiOtm73f2rAnHvEnHE9Cdm3aKikPrJ/NDUasvJV3ZN/RJxMcaqpHdJVW45ZtG0ZhRipSEwsml
9rab2377ecBwbR82SBMZeKXpinauT5kxH6eWl0meX0G6Hik8rW2PV0ZYrjtLkIc2/SIwD0StFOGh
i17SUkdqzOJVhA65sgdfG4TwQ0FYZqAIPU97SVDAzELXRS+UZVvuQZK3/58jnIWqTVHMqdEwAuvv
WESGW8jdyom19hDKx112TCcAwTMz1XX1YMvquJmLIFx5jiubHmqkf8/U8iPeHYu40YyTaPii18r3
IyYzmfEkRk//eFF9GGP5De/GMGn2lOkgEz2zgvc3jpET+L2+8iB/I76zTZVRcGG2aCziRDhL+8u+
RvG800TyJ5AEvPAg/1GddENd8yugJ+uVMMot3BBe18o3c30K/3tg4yyykEZxaEDCsRQmtxSVb3Io
fe/Hw+dzeNnaTBwPMIBwVyZxcuE5SkGDTN08i14uvTSt4mbRbxl767h5mft9Tsmf7vK62K2Muqyx
s0n9kKg9iwDzoihMCq8zk1ofrBvt59ja+oHeyAUPr9oU/P95HozeGPTT9DQikqN//Ty4CNQ2I8zs
PHxQuH22yz1C6kiHjdXo4kKGgXySChD15pcuSNWdppbybY7XhgNHSgN5p25lvSDIUM2czs1wrYvn
woyQVmgRYLglWVDDSbyeLbRsjiDnBWPrdRU0SLGS0o0RCB1lXF2j7l3+EDHKJnoB7CHheDIKQIb7
6BAhv4tLH8plXWKUC2vbivuDbgSuIAOmnxLdlgSh2Aditinh1dURN8+x+14t/oZ6CpekwiR47au5
DBtVTGy54tMhhHL+vBzTFv3QB1PWeplEybgWaT/uy2ArGSO17dLJY+sPCaNjIMSoIbOHLEu+geEE
k2Wp92IqwVQKp5Mc9T8/X3iXex8/i2VOuzmb+EXTQJPKsh9UcetBDnKMaV+mq8bXF2UZ+eMQSxz/
blfyw1zvioQh6BrfjU/xt3RT7JofdEQ6vAlnfs23eWKb+/iY79YyHX/LnB+/KwanZwXRPk2olIc/
Dp4SvVS9JTZeKndwJmNLvEnM6JeoVX+kjj4QQ/PvzQx0ddoEJELTeJ/74bjJunaARRPSICKFJ01r
7sRNC3ZmI+MlFY7buYLdiGGYAWQvE5xeJqiO0n7cqGN2J/WoKBqzOxYgcGxUWL+rEqwhfRO7ECMx
1AmCJ+jNL8GcR5f5H/flJO7/+XulZZzbM3V5UBFn+wko8DzIoqrxmgLmTxi4Q6+unDaXqQFe7Psx
zo5mIUhSac4ZYzFTzJ+kTeWEG8HBY+VoHGnH3lsrI16J5z+OuOyi75aS2YVxLIYlT4URarJPv3yp
7NmVNhBGQzvcIGgig69tc6/fzw/JTtuRWj+WyTb8QT1O3An3a8K2K4fhx1+0fF/vflHWB72YZcxB
uxm26k4/iq85R2HiVJvkaT7ya5ziS75bKyZc+6YsavsWIDEqnue9Pghzw7Ka48bzo9gCE9A8Jlav
2nnZtXYf6jhwDArwpQpuAvSVtYYJbVk951+VRfaOrgJUkheyzALk2gQ2rPb8nmaOQTe+VvDFkA/p
yt5QMJAYEGboo1LaQo81wBS2f+Q6frTCmCZYU3yL4+7eENtvXclRroJ2PPZF7u9rRQncyEh2jTyT
AskRr3BPcEUzvqsHsd6M9J3UUecGXCsEDb9kHeI7wP9f1LE3ZTncUsfamojrwoTcaaXfGEH9ZwyU
RzUzfjKPiAaz9kEQxMqNRO0kAz7c0Pf/5Mtyddea8wOiTtkd2t7LOC7WToArWy15OvZRYF8mKKSz
rag1c7GtfKmmD9b41sx2QjdPxBYYPib34m2P8nhtlVz7QhWYS+wBtEcsAIOPq1ONgIO0GUOKu2bb
3mJ7u3yiiYODBYY/B1x73P835v95G/9v8Lu4/9cqaP7zP/j3W1FOdRRgI/vxn/95F73VRVP8af/j
v8g7jyXJjWzb/kob5+CDFoOeIBBaZlbqCSwrBTTggEN//V1R3bcvK0ljvTt6g2c0oxmZAhkRgPvx
c/Ze+/pj//m2L991Fh/lt7b5+GiPr+Lrd/70g/z+f18/eG1ff/qPZdkm7XTTfTTT7Yfs8vbHRfhL
r9/5f/vFf3z8+C13k/j4529vDLra62+Lkqr87d9f2r7/8zeXLf3//L+6OK2QP2wA1xf377/s9Frw
R6+76bV8/eNf++MHPl5l+8/fFMv+nS4Ic0eQD7RTcUb89o/h48eXbO13VhAmF/TSLMzCV690yb4U
83p/Z26Iu+EqhcZRqF33EFlBH/vnb9rv/AD/+6qRRvbAKvTbf7/vP90h/3PH/KPsikuFvE3y0xwe
flpQLMBSznUcpls6UwEYR19qhBSbMHG0DEEMaLLHqdEyPy5dgYFsGo590WerthX5AaycvZFZZYpF
58yEZjDitNEVpvNLP2vmfTO59qby6uygNLTpF/kQFtfijie6rzpxSoaqWeiT2uy7OuyODajBk4zd
5KLqTQiVLC6VuymbjXcB7TWwBPK2SAdFmHh6+SZRKSZmqH8b8ojUH2JKkq1QUyKA1FG9rdIxOzed
lI0fGX10m8ixPubSUDYDFcWhTjPlykKNNjJJ5EbBDn0Dcy47ldmU7ZCD4I8aeyX1B1E3izhLxMWL
ov4C2yIN2Aiax6rjdfm0lgZr4ZgTZ/o802S5kHOkfrN7E/scTcvY7+0xXEq1a08JOfZGMM4ADYUF
vMvXRGNtchVj3ax18EzUsj6EwjC34VhGNE0qO9AT7QNXYkizH2vGPUEX6XKyalBAnjr5sO5Mn7zH
a5qH6rw2YK5uaL4SdlPQWN664IV9OcCJLs063aAeLVdVPEXnSVFGHIvz8FnYxJqGAyyKOqtQAaVa
cYjGJP4G6Y/5BZX3i9TkBLtHytfOHavbWIE561WjtzHq1DkS/9AsqkjPA6PX571pS28XjUTaumnc
X53J1gtp5c6eLGX7NnQsKoW6HB8cghYe8jK0t06nUuerzjiQ2OYkl6ke+te56ar7udS6bdRm+SP0
ZULAwrHeuICIoO46ysYetOgZIEV3pC4EPxzRJgrwWeS3gMG1RSk77y3vFHep9ZM0fceu7dVkDcVy
zJr23pLztJZ9nbxlWSSD3LbG20mp6nVB7tpeS01EsSnvHoLnuWFERY6br9deSQ+tckAn9aGdvElR
e0HUFHnkSxS/6mLsZkQjqM1hV4hZ1TdFJdgzKyte9EVbbUpj7i9TSNRZMAAvmkkr8VTYR5UOzzYz
T22h2kvTQiLsa96UHj1CZxejoaHODCUC2m3YZc7FdTtjrdt9fNc5hGeT3GPGW6J3UxkofVq2mxZm
2QZWYq0jZzEAJzcVHc1QmdPFVMdZzSNX1nvTZczukklA/xmeurXQBQJidHDf26jgsrkjtlWOh9Gv
6nH6kEKjn9SoKpCv3unvcyfrX3OlM65cczMo6axtZ8qv7aR06jvcn2Izp67yfSgJxRsAbGzLIRIP
hoIuXHpKseOeNyEbZ/2b4XH1K0JiZUlL7BrAWMfJanDUJmMbL+SUFqc+naFOd3nyhmwi2Q+GVZzG
SW8WiimMt9wSqPGjcfrezwlsqb5x95k+wVwXeQhRVVZb3W6cJzez8rWqlQQfu2mpBOWo6+vcs5C8
Kzyd55IcIS9AiIxnNoz7RzN2hg97jnDya+jHIML2+dHq+MWNZmZbGs8IRTsrG3exLYtNK3vt5NW9
tpHOkGwjIUBBMfJYGACkT+S9yiEYaawfSBRu3lqldc4Q5rP3KeytTTsb9aZU7BGS8TgO74OeTaUv
adz6TAXGXTPV/TqOh2ZrkmoKJN7r7ccizPrzDOrpI+QOWpq1Or5E7VQtiZyi7wzo/65rjPCFbmq9
44wOsyvkw4OuDrvMa8EvFpq3t9u5jBaRM5pbI3fbIEka/QODyHwvtcjZCuEm63moom2sttNZeurw
0rlt6De4AlZJM8AwM/LQ/uZIa1IXrrfXhgZIemUcKsALG9Dj2rqeSPyGtJTsCyfLVlHFO8e38e3j
dOyssVJoWgjR8IC1Gm1+O6+36IKhi5aqHG/mKNbNZRvNaCUNBPLli6No8XnC2mItbZuFtK+SArpI
6WAQCAViEovErFctNAZIxGGrgByvZ2UJWFx7bWvVvi06TQYzam3DF0MrbsfYILjQU4UJAqe28s8R
UqivVk0fjElfqgvShIt53bSddRly2xgXZW/oy6HmEBpKXQZJ1SjvWe9mZ3ol+bZ1nGgHSVW7MrO7
4k3pBxnx3qbmpi37W62lngaqm15k7I3bAU27thiUceQgVXrhSdWUeN2VJmeoXK02kvbxXrIc3oxX
af7CqGR51kfd2ppZBmM/I2mXzgWOEL1lfKq5cNTFZFy6TNC7avS0PNZSGJsYET7QCOVJ2I36PoHI
BBimVOlz33XWmzuhDPcbZ+zWka60B20MTaavUbxucyV8S4mgOra2B6jfq1IWYtPe0K4fPiNyD3gS
SlN7z+y0T8F2gz/Mp6sCL/FC5YkyPFqVnBaI+s7ko7Dz5Em1CeNW8qTZR26YAAhyJytZVFilzkpn
XsmZUWgGZglVL67KXTGHC5FkV3nCrEZ+x3zNCcBN8fKEUsbnRBraR4PiFHElh5hFN1mm34rRcvzI
HuWdMqqz3IvKLSMo+yRIgE3EYJh0hliWtrC5n60OcMpQ39aF04Z7Gevao5ySkBuoED7Yan1F83vE
1ww5SxUFshq01qt+pD20K3Kd4DmqWRMRfNjN3VvswS/YKkbf3KplH6WLuTenbluqUYdz5Fq02DWP
0EKfnd7wPYwdJpk7xajhJhoS5kPQe93G1ycl9V6hcdTwi1JXv9YtRbRP21ELl6ky0x8hb2M+eEVn
yTupVHOESyLTk6CHpDQcU2f0rPPIEOqb3ZoSMgxOKRr3WmkQhEBELYr/YsidYDRbiL3OXOTup6tl
nbocZqi7c66Gu86aCvsmq2I+9iriULnyotySL66TOe82H34JaHO0plXT59aIN2ksSUhzBcFCxkrB
B/8Yked55yVOvxXeXJIIMnXqvVnFLj6XZFI2MHSVhnXVtvOF5Q7IkamDS7mehrwRvmWGlq8zd2se
kJa1+UeX98h18z6S9tJ2mXUsUl2qLvHtlhd0hO/etZnkztGm3KQRXriXxCTsALCUziTMcdOrPqOL
5vtsjCtMI2IIH0AZil0L35hzbW0AMJ0zjmhNU2wTXXYPODBARWWzs28cJ9/PgMb8Xg+VY9hpE1Ir
6K+BU0RG7bteS9SPW3T4iXo55TRApfGsJoq10LpO+Tb1bvEaQRf2OQ8Wx9IDFSvD8vFqqFH7kCC3
PjHh+dsqXd/6GtvmKdFjLBk9kw1if6almmJtKeyNbgkPKtbUEVPF6vg25/Z4noGeBVWdpS+tmtXb
uW5wrKkFKetGWhUrRZ3MnQDX4U9YBsjOHbOFVbQGs/qmf9birnwCfdfsYhanp5gINwj4RfgkrKkO
NH0Y32PLYw4K6Iz5QvY2x6q14oGZLmQRsQDa3DOTZiT3JONZhDm6E5kG8SC3vebK+0aG1HuVZarP
Q+Ru4qSVATpeg/5+BoVQ4LG7TfTEeCC0cdoVogXWFE3JLutT91hmylkYFHoeYbibIWyecv4jRDTJ
dG1nWFX7KHvbpbk39cXdFHnyMHPPrpx4hmyZDa76mSUyWqWtkNSROQzoklfpZxp4jYWI5pWSNuZR
IfZkW5kZRh5t6MQzkpuuX6hVPz5Z7WiDn1C77hJ2o3Ea53p8M/p4zUAuYs1H/1n63PTTnVAyNqHW
dsNi3+ZTQcwDqbYwSibTfDZZH9Y26WkEEJgvimcfZ/aVS12a+db0ahW/FQRXP2nadFsXORub5sbW
vZSqkMAsrwXvFMbeY0TP8VaJoa/pWeoeSt6OndIoAgqwQE/bkfo7wmFj5rARFD83oTl2uIxIxUji
SCUVxBL06qJP6o5Dk+4KSz9Zptgzk3ZgRgpnEyqJsdRmfV6ZkTBXmh5Xm3SS1iKhJRNklaPSknXw
T7Kd8KmPzrIUBBFHpZVv2B5nvxsKEVC20HuS3ZvbVJtEOgxtOoIsG/mQ4aJaSBy+y16dxhc1zbxl
2Sg4sKSiLOU8fu80T1/VREEsiEQzjnoZgQQNadggxoYz66JTDi38qAVJ4it17uJgkLON7jutd503
GDGrLEmVZUGtqISm7xk6uGs434GrZgwsyiaLVrLOOMEYTF9KPG93xhBGBzxY9jG29GmNBpXZXW3y
UMXxq+ZZDwnH33slmzmE9dngHE09Si/gUbytFhXeshoH9cJ+VL4JRUQHA35o4dgXqb+EjfPaKpq3
UJUo3kfVIE9drvOhoqEk7EK6uh/HEXLXei54TGINgYDinTtGXkUbvRWeInadXpUnEVv5jdGSGjli
8ctys9gyYSf5MtTV4qGM3X7nJYSxUzKQmANh3PuEdDp9WnVUrga7u9e9TjN9iVZ3M3bD96JokxP5
JGLZh/N805CdyS020u6LMZsx9lhfzU3f6yhHNJHFyVI18yuSoq1xgufNMPsz7vDa76iUt1WGqwqS
LafVNpSF6odt5L01mD4pPTQeutBtDg6O3dyv8nk2ggwZ/wud0YzMG72r17HQY1zQoZEGZS/LvXSj
wec2JCgtFcD/Ft449b43x+VusF/GVG/3dc9YydBSXo6tNPbBG1TjgtoYVVxkhztJFzYyZjCecSL2
FNyYSo1U1+90L+7vLPKg80VszQwU6y43V9IcsOzj2Ep9OxvNQzH0Lq3cp9CBDmhSJ6zHqCzWVdxG
YNRtIpmcxrwN5wLujqiG7+oU2edOEqbSNFr3CAQx2yJ8nnYTR8lVBGrypGLOeVLquYf+b3TDkjVc
nYHrqv0NiFdT0HLJOViUBaMNLZp3ZdjHy1HNi83gGdNBgx57IfYKqN0grJsMj/EyUhuNl9/Vz9VU
PGvTkOF1zdOT1pFdwxpMKIeetYFU8dXFCWESsQ6kgBMpZMxSui9Uw3uz1zj4skbYS4b9w7klG+PA
xuhs0sKEJ6shrvJVt6LVW3a+S1gqT5g2DtvQDqnu6pyesQYPY+HECh5sdr+FG9nVCsq7smYRM2fI
RIkFA99rxLvhdJOxorcRGSyb3C9E8jY3ujNXQZqYOiFehr1WnLbcwtlW157SdxwLo9yHj+I7pn5D
an241ZKqOjk9sK22TrJjatjiffYmol4dV6yEOzUrCC7V1iE0xxeOnp7SOY2+l6Motp3ak2XDeX6L
WsA91rlkfZGRto8dRV8MlYk5xCPFNtO98sS+n/nCJJkYwiijI7sRgTUqJG1mxqHwemXNFhoD/I+K
ZdzqFeTj0LwUXRa9t0nERGD25OLKjNgLrx4XLlmZm5is2qsix9mOBvnA8xiqgVbY6Ws3DvoF1iEB
vG1xbceECKGGdFQf67qp7pIOOHLKYeiTAnvdkiCmd2L6mEwlp/ZVzH1TXzNAOdh6n5PTKS+6LeLd
rM7ae+qw+AsXMHIp0NLUw1zVfpKJap9FzjpPpgOgxJp1yybI2HaR4Xut7hwEPtXdwKk+SIy8PCmY
+08GoqdFGJX6WhieJDZOIVgxSY27GJHbap6skOwlrz0R4zQd0FOqK0zN2qYy2idDEILjz7Lr9xyS
vJWTdJ0PNM1b1uY4LMqStkDUcGNodtOvNLXVlloslKNLt21hEHZ3kEkoqJDSSHtQ6BLcUcAtaF1W
pE6FBONOHEuIrhv1aa8xfQ5Gq2ruOY+HW45mOZnELo2vph4vWZQSDkH/EU9QjARo23ZpT48A2/46
HoqtrrqMfnN3eok6rz3TAmpPdj9GFOeJW2+6xCAiA4kdzNBxzpaMz8WjHnp0t+LZ4EQrq81kGDsl
ih4rc1p2ggRkBGE1d/DsHDoUSbjjrx+Hp+bNorQlvb3BK7dYYTN2VKeobiIGQI9tRtdHwB9YGVhl
v1ulGIOqVZX72KrU27lWncdCzPalqz31OSeOaO2NZfqtD0dr8IUNUcIyuvxbGVGp5m2VdD4HXwZV
DMLDo17Yw0UFvHpjS6EzwPcG523MY4Lp+ul+KmfcyqbrDHddkaoPYV2SsF13o185yjVU2spemW6M
J6PHuVKVevxYKtPw4TppHgVl3ZY7tfaYrNcIGv2mccXC4MnZO13jrqmM34FIC8ReRXzT1VKpSScb
nDt+RY2TfuhWeh5GJzef3NcBhgQg7NqCWoB00JfaEAWtE037XiYl21BSrwdOhDdKrQ4fAyTLvSti
72R4Y/zIPS6WTqc3T9lQApDo9QZyBKtRibSaVGg9wWFVOTnat4oWLWJSjBOK556yoWoppJxkn42W
eW+IyHhOK0rdrKGjShSDed8jKvjoIaI9qm2U7ocGoKevkDRyl06td3DAx36j++w1nGaM/mJT8S71
crQ/3TTl/w3xcExUwzmlRSXPfxx+/NTk/8985/+PMZDF8IQx0L/mYX8axJyus5OPpvzH8bVJGMn8
Yyvz1/Jd/nE0c/0N/5rMMDv5XbWJrtZMnAnonf41lYH39bt7tYqB2sS5y5f+M5TRVaYyBg4ivsBE
B6rb/wxlzN/BlBlXbyKqJUtz7P/NUOZnvQrQG1XDosY/yI+Z8n6FW9laWHKgzo2zgu4+hAlLWAuU
R1/Xm+APb9C/75Sfxj/Oz5PRH9eyCHSAq2iTAPsnoU9cmnNUktF0LtL8aF/3kLq1I/qw4J/r0PU9
twlKzLQz1Fi/p7KfXO18ZdmLBLsMGl3H1pea810bLlNMQ69h8ZBY+EnkzgnnLEpnkxQhTTXqUuMV
38QR58neEGQPiGltk6YXETiHJhkcjX5xymJBYt9aE86qtd4LCedoTNZhNzy1+khizaejDlvFjt6d
IQ04ca4b+odeduUbWC9aqB502BtmPR6nWrJUpwWkZ3tbRA390WvsnnYIJ9INrvWAw8lVxWbeWMto
3vLJBxHRCHmzjqhvG9PYpam8a0qrQyykwtoFv0rJ0sMEaUT+vTVdvCYtXWfICqxfqrua4vEZX+kl
adg0WYrYfpOlmwyt73A88Ovryc4trHs8uIe00dR9OV5Dg9R3UeEQLLMlqsFlndIBSG17S/+Yv5vA
vrnfShOwdcSUX8YvRI9ci9ssyOd0PY3hnjDgZw01cASORYnuNN5StTD9Wsp1b31rtPjO1A+qYh77
+j5W4GzVCox/l4dnp3nMAEhFzN0AYTFcFBqpTbFyc22ZmM91hD8xeUvsaddpxr07x1tlcBZ1cZNY
s1+6xgJWNodescmd6plsgWWTbWZeRxXnSx6tEzfyBighO0n96cR7AkFPRaZViyx7nc00qKUWOBbu
HBstspuf65FWoqv5ZnrfUy+FsUTQYN2Sm7qgjDuk7bnTLr0dsev8ygz2F08cWjzstz98RAQg/zys
14ZBV8GuaWfanX6KDYrz60IrJtCYH3//xP0spPzX83Z1hV+FI8D+1C9X0qWB/rnwjHMc7mr7Tnce
agAWf38N/arG/B+NyL8uco0xuHpPrwE5X7Q6qZNqM61p4+y+hDd0DB/EcxhvAd8um6W+mowlwq9T
SF114101juvsVw7IL9qcP/8FX7Q5ut1mbcF883zl7wKc38Spn+ySI8pKvztUB2cHDeZm2JP094vX
/oOi9ecXz9Adryuu06+fJbpJF7bdpJ97gxAeDcVFGj2MJYTKrNuL4bNX42AWOb1p5ixXQJCjB6Jh
ZDoXPjEUexpqJ0ZnS9gwN1PkBlbbLtq8XNiFsa0d88ws+iHUCQTOQcAOd3H2kg/uIsRCmHl7pq4E
oSwTUK15DTtGdfdEfZ5bw9gP5Oj6REw0LVGN2tLItftwbgMc54wgdDtoxYtp55vOUw9JRgpwzmg4
9UPdWUokcsq4wmNHbVWvlfkiE8on2RN/aZzoHS1Fz6DcvPOo5GjVrgU1TqVwAqOqqsXKaqZFV19w
YC07TT8oTNP6aCOynTZ88m9TaAi1wgvcubUNW7g0CWglBZP563tTA7y0CCRUn3Df82jMy3a6NRVE
oLJmyox/O3oyM5JHVDOwCZ9K4gZizgWV/zO5zxylmXtAJ+JovuSozgwwYX667nXcZVRj3XSchne7
Mp6btFj13h1JMuCx2jWHNd/0lIeuBd7sDWNAYiEmj/Ocsbq5HB3CnL6ASg4PHWRpPde260+WCHrH
PGoxAjU32Xpzvqrvo9twlwZMhV193Uwc9nU98ARtQjvep+q8ysSGJXydU2dWLRmktaTV72BJqfqO
VgXUoblzWdmyQ14nS+Z0u8i9KG20abPYrzx3ybLP9O1Hk678DJlO8pnFS1MyCSVSwe/s9NhV4V4U
E53RDs+Q5DTCATVgqqPSuhppHpOgOedktHGiZURMHFBjMSSaLpyySVkIRHE220fy+fBTgF5JChp0
4a7Snjx1Z+IvHouJVld4W3k3UKL3o60SfabvpdOfLVtb0Z9elM5bVmymfCTYzw5o6t/qzTGqn/LG
XsnmIoxHeyyIq6oZDQ57NLk7m7NZY5ukzljJSiePtujHb3Emxw393nSlWi2tAfCwvhJ55wKAlCyt
YLjm1hQZpl0FDJQartWUzr2Z6O95DH07zi5GbC37MrtoHhWNVoy3cZLzYWhH2lrfzGxY0G57d+Ki
W5TUDIpXvobtuIxKsY5qDgCeV39j2rv9+1XjC/P5v9cr1Dm6SyPB/qpVreFhjZJz/dlcT0uO8yuV
U/Z+3Ocr4ikwBAtfxwxsDIv6OwMvssz//vp/tf+AWoSSfyVboBz9ef9x06od4aQYZ13dkXSxqL1k
XRDPE5E7/fdXwmL5582BS9gUliARGMV92YEmFX0N2oT2DBd/20zIj5kKuoMbiNBmnjueNeI62s68
H0cO5z1spxLhbvjE2WbRuRQslX5fh3LftvWqaSOGY1rh2xPBxK7T79z4LrFZbIs8XJXutJWlc8jY
1L2mJ5CyYUYqLk2rBEx4PxGQ7Bov3JKsuB8meRrGikaYNW4o4h4ypV87nUmnPsQ5BTd0FQJS0KAF
qohX6DbiT4q2vG/bIm8KbNPoGCqNVqUuzpFOEC+qKFaOd0BNmzq0tmheHonfPQ7W8BxL9gCbmbBP
INLL1GtMtynFaP92S0UV4dqIZ2bwzBIjvIyyvJ9U/VKnxlOTJjxOrU5akx4FI2GaWmvtkvLJaCt1
0wnnxqqyoButBxK785HlKXVIc5YEIZNQV1m1b1ha0OiQuUoGNHbt6zGlnek9qjanWWe8d5JyFcUT
k9DnLi6pUFFszOoCh8A6IeKtL7/l7gORjrsUFxgjegQr2tyuCjPakToDKivJtrm1bCv5LlxyU5Kp
gjbHK2WkcrFrGQyWc+voim/wLqYtLzPMg3lGpKK3geYV/yst9I/nCgsg4jaSejhSOV9u7LivxlRD
2XF2x6udz/bD8hePzhfwzb8vATxF92w8qX/yxLBLDX0oGi5x7A8U8TtBsgDzXT8Lfo12+CHe/lJd
4IjgCHglW6jWVwir1NQ+EoM3nzvkpn6kwdhXgsKdD/rM3qswNcHSve5nLxizwzCs3OFwHWbm9O8l
bU69CnJm+8IjHKnOH9Jkx2nrxiEjqC82ha0dHImcohGIxgl+gH2n7m05fsQudPfmNDlbvQQpMiXr
nEiPnj5mUrFEVSdqc0+Y5+ZXXKe/KFd/ernXhesPGmsVEbqrzhYvlwfO8Fa6/V2NfgF80K7l6M/v
KeDVK4sAUypH8q9SWaboYhgV3Ttb/rC8ms7n797ijalcEO+87a9q079YAHWkVkiM+BzxLn8twcmO
nEeKPu9co1CLbHc/9/bSu65J2lXvV+MCZ8BNYA3R9JEiF4p9Hurym3Bh8LFU1FfHRP6NBJhjX1WL
AkWzyLRtjmOSkXWAFm5f2tgotYrzFyHsnKajJt5bIl430S8eL9y0f37vrvc+tRsGFzzXX5TNmVBC
1S4q79yG3PPKg9Q6X0vexxAluLnN8naTGGRJK3c6TTjTTQ56m69MprLNeOeZET3hA1Mipt8hwVlx
0BmoU6rk1pIrh8Md0ld9MAOkq8Gc6EQnoUEkENfv3HRhhGI5TR2iw0+ZHJ1aXdCv9atEMPC0j45w
P7Io3wz1IwO2tZtsinE4lQnzV0bklrWrAZQJ66GO801bnLOqDUK7X5uJy4m63ajhB/k1gSMvyfxC
/2xCvlAlD6oVLezQOnj9aeqYwMZXccq86IWzTUt7ObnOTetlG6WS3cbIayLysoSfMxOCE+TCVNRb
0+kurXAwaw8ny+sC6ViHttuPaov0BoXWu6EZJ2WolqPb7JmarCVpE3Qz5pBxftYS68eJIDkR1gdQ
MmbxvUHzuTWdZj2Hj+UEkJAMyFzVbquO3rr5JFKx65G/0kwIUnH795u5ed2rvzw5noNkVwMchW3u
K2VIz0CWAvqPLuZ4LIlb1kgatOa9bF6MTq6SuT2ow/RgoztpIyeI530ysVTwGTQqKAV5YIPdahgV
hKrQyGk3Tob9FlqaFhFrjHhwgn+p50+xJLswphJlEl0gOMGansh26wynJkZlkZ9jADfoNKGW+4Wa
3JuFEQzuWxqluz4l7t1KtrZR7GN69Xi0X4Xi3IjpV34j82chMxuBhh2Cx87yNLjwf/L1WpImb2Wm
pG/pt2Vxq7p5uzAT474suJHCO9SuoR4tuvm7UhVoRoedBl+zUk5h5a5SZR/l3+KW7i262flm7O6d
3F4qiXJoksqva8rxozLl+542SfY9cgnDuHc8mH7HpJ23aWicCDA7COiilf3m9DdNhD3OAA5KHTRW
F81JA1FL3Y+yObmCfH9R1l37mD/fCewr5D2Tisvo4YoB5Ot/WKi5D2yCaPX8Irz7EYUTMrd6VUpl
6xgtS8GcrDrTfR69IpjCJ4aAZOI9m5m1lKF8n1LvvSq6ZTqY2wRahD/ph9j4HnHeGJ1uYRDeqYfY
ahheFuVr1aVLtaVfiL9KWsu5eZPDUbc+E+M9cnfY7wIVjGg49JwUZ3+YbxmB45EXH01dbEtPnorK
YVozvcgy5JEyL5T1OcMG4kz6fFPn5vPfPyRfoGM/7gvTohVgIDsHvfP1IXEjHCFpoVYXcz0oy2tQ
obLAzQ97WAbjpx6kS/ukmORIINL9xaX/4lP56dJftk+Xw7wje7DU/QoX5ZJKa1MszG/eulpFK/MX
iLw/7wVX4CjdXPIX8AbRYfr5HihUIMaAOarL3PnJ6xjEi+Kl3dRPtI/RJATK9tcWrL945jiwYJ9l
GARO4is9JW28TFEQEF2ULBkWupUh3nx36uG7g5qMprUd4O+nF0sfmUM0/YB6esjtTeguK9t6ig0a
2+TAov2jJXOjtXtVZsuZmpcDRpA5BxLzmLo10Kxc6NpMC3f2lKEVTNuLh/qaPPrHjrtqLLhYrBLy
bslbkW/6uluigLrK5Rk3AR2byl0+OUHB+JKuItKwo4J8HzrjslF4JpVvY5gEOjiAvnOPaf5MB40z
OGzovgPYoaIr30b5ZbY3dnmrGQfDXFf5zlFKvglL9HxRm5espUAyXOCoqHpG/bnKBmKZHEwFIY17
OgTNjdbUF6+NzoMQR4jqHYspc3abx2ar6tWdTPVVx0DCH2IXdfe81AbMM/ltpTGWYvyo2G7QG5R4
hkC3WWt7rF6reFonFdIjtAxVyoh+2Fn1PRSNhRw/h+aucIZN4U1+q3w4fRP0Odmx9XPU1DuK9kVs
9g2EXJSVKlB/FnlPTADLJuThS1MTyzzzFgZJjK75xqCA/euePWMexCLSTZ+Wx8pKGbnSkvDq6IDq
nsGaZyxQsu1UpIdh+DzGzka7FkxXCno3EpFmtoshuQD1+Cbz5BUgJyB2d6UU7q6plBUK8UX5X+yd
15LbaLplnwgV8OZmLuDok2QyjZQ3iFSmBG9+eODpZ7G6zukqVfdR9NVMTEx0R4c6pDQkgR+f2Xtt
NN0UBdPdvVEf5bSkVym0U8sCz+mI97Q5SVluLnruIcBzdZ3HVPMqkW/ZDcPeWEnXbWq/S1k8oimQ
jRrC+7jPoU/94ub+WyON+Aek4O/m3X9xu9m5qgzYDdrLPZzWer17IO/h1GAyfplJ87fn/P1HoeSn
h+IhJ/98uo89Av0qW1uOsN9DY7faRtq0m19l0xJl/rfHyF9/0E9zW0npkPTPS3sBKR7Wdzr68hH3
rZ8VT337ZcYL3+O0lebkGIlHVsPEZMZo/dDXSpq3mMPORpgFnxqmymOXop5t59Bi8Z+pENyN8qhl
sMhNfaMOhS+YLVnmcYDsPSNoLtZtYYPka6tLPqah4kRbTEGeYj0PcuktiGMFCq4lehRT/SANmZ9y
VzG4RclDqKr5eu9QounL/Z4bpfeuJZabqW2WPBTm3hiHC64Fn5TiGQQ36CnXKQ8WlVBp1Xuy9zxE
sUxcuLxaon5GWv+EPlloVzw/dGvkyuhfVG2jVJlrN8/dRGzJMu6ou8OitnZ6zlpkQdRi0YC3uy5S
d0NzXuY2iJqwUrkStSgc5S5YsUQJ/UJNVuRf4viYrOapHhQvVy6GeFeb4aSLbZI0L2lzUtP1IkWP
ej25luDWvX//gijW+1iiN7GKyGg4CShSE1TMVaDUPybtWzObMOglAO+jbzcfpF/7vX4S+DFtHRy7
+c3k8V6bb0tbh0usP1fDuCeB0lcIg2zTme9CAERXHdOU5qtOEzdGmjXb82Ep1ItmQgFjHqvFPxyz
2Mc0Fnmzbo0Fvm/zoFtv2R39UiwbRXrVF/SU+mO3bsZhKyxm0BBYC2vjLKX3P9+Hv7o3fhoxDLrE
u6pwyeqbeDts8o22SbbtLwOV/0UZ4SBUNVXYSdyKMNL++nStTENAtcq7C/LVXYGOOogDdYeyEDdn
vlM81c2CYmMG//mrozm+D+oUxfjbtG7oGdUxZW4vxS7eKqRS94Ee/vrV6X+78VX5jpGErCXrQGt+
dsjO9wibUVbGSxFTI9mvcx5hiCsX2kL93v4gEJ+79JpGiI81sYZIAwt36AlJcdb+EWPhzoE5llki
mNJj2t/i6JOYWIYgt3L9iKcSExvGFDalTKz0+KVbPvL2qWVS1ZbMsSpIiIq+Gaabql7SWDzr4twM
5pPTP9rR1677WCcrlBvnV0f4364dXrVGJgqMUpJySdX562c6txnD/VUeqc/mY3xjfu2Ze2s7b+Vd
H8i+9Jh7DHjC2o/PvzIIq3+rDX/62T/VhqKUWnuK+Nnc2752zp7i7XKKA3SuzWH0pNO6ka6RW2yL
/bDtw/og/fKp8vepN5MDzbBpGgAMAr/76ZKu5zbJkprVfYdiGYlYYEUmBxoLhdzYEKF5MZfUb9b1
KzagLXsxesYs7OLxOMkkxU7mtqidjRQx6SXeAqvqrz6ev79F/H4mqlR8rpoKROyvH09MVt4aYeq5
pIiJFGTEeXpNiGROo+Qmm8yJYX+7inzuzeyq9slD7qS/uP3+xadE38BiWOaWUAysun/9FQo7sUZj
XqaLaAqvjih9MoYJ0Q7hGAIrwWZvB6/igm2P1nB+jZPnlKN1gEmnknrhIHq1C6TzqdB8PC1BufIm
qskVfeEv3qy/j7VUIBv4Ze7YRvzGPzNlkgWjBofUfFnL5RjdrUTi6KDbsmOcUuVnnRI9IWlngdC9
T7S9qV6ndFO3L4l5GtjKiWSgPJwOZbVH68opcej4fAdU5/At5dBclY/FVJghQOcY8M3OzF/mst79
z8edcncb/2Wi8dOr+MmNHLOd0nTFnC/Zrt7OocP0wL9H/o2k23i2q/urp4f9pjj9f/s8zQH+/Lt9
/h5T9+91U5v0W/te9O/tn4VS9y/5Lwv7bxDGiJbm6gJlRjIin8kfFnbjNwaoGjYxtEPWHXPN7fGH
hV0zf7vvs+6QCpiNmJ/+qZa6/xUkHpCwdwIbc1/lP1FL4a6/V6X/vGjArGlQsdBJwdo3GCL/jNqP
MAxmRlND8XGT3bprnspH5UvPo6nHceg2vhl84tnakwF0VLaDcOvNtMm31sE5LN+N4/jZ75oLROyn
Yiedi8/sU/Hxaj+tSWB9TC94H8V7F4BZ2eGcDnDbeg3PYj0gq3Q3fiaUZxR1Xrynor2KvfmeXPQf
6bY+GUf13WGkWmwRQaov7VN/7PZS2AUMa/0CVQTkp13+ol6bI0vTa7YDXfuoempQXJZAXFsKtcG3
n8oArQFx7WF1rq/T8zR7/E13XY/2Zj4OL/1OPEpn7UPdwzAOp00PRz5/YD+/ifx+mwfy3goTDxvR
pd7zWz5oB4weL+Wj5LjOh/2DxhmNA+U3tZPp4mwXpltwaOzxCvFD6aHPTmhs5ed4Pot941y+Dad0
X/Jt44fksuyd8/LCW3jkNfxQgypkm4fQw/TkwDhUZ3LtyfgrbtETPgHiXTH4ek/3/M4yaI6YeI4J
Oa9ymDzYT9G+CpEOeTptVLmh843CdgiSL8a23iuhE0pBvx1O0bVloCgdojdrm2/021r485Uyvjfc
KET/zLqwx67i53KAOXpIkHi78Tfir7TKmw7GbvBMrwL+rfF7zceFVFHP/trfFiCmukeUlfFlPZbb
9NocxIZBA4acreGbJA5Hu94teFuyHf7rsNzWm/ig7qun7k16KE/2hZ/w6oRK5OKR2eEUYRIW5oCI
Td961LYMQLLP2PGk1/wwnqeN/WM5teBiXp1HzrVX7dDf2jPmOLI4V2zn4Hv4RQ1X2soPdEJUIs0G
PVI4vNv7Zd9XHjqKoDyQCn/j+hy9NKnOabm1QsWtT3w9bBOmGqF5wFcphxafyKbwm6+dy/biOl6Y
UCe9qz3wppXoWgDBE+PGRFh5mqMwqejGoU16zXEMMVaWbvnN8GcfnwbJOV58upSeq3v1YxauhAZY
2+Iz7J/i2DVf1ApByolNsr1/qwNUI3YQeWSfMHOD02TxW4i38rQeqhBZNaUgfjG+xWfGZYSffjdb
ro4CS8RuXh0pvGK3HULF/ILbgjv5hwQHdHF+FNGBEsk0aIC2s4ag6PLBrsKb56DaCl/3GRz1sqc9
j9flZjxj6bArt8GVJePmcwuWsOhFPgYfzc1zAW/V27Y1Mnzgo57JpVgwocKFMuB1YWztdqM7OfuC
+cqylT9mttHgXgMZmBbd1PIu9utrRRsGBiHALofGcB991E/DBeJCUgXmyKvYY20Ocuu92Kdn40n8
SFWT9O5b9GBxLPXhsq+O+qYPNfm78SwCnMXdebg1eOw9RQu783i6u47c9WS8sFv0Umh/Jol9nEaY
OsPK6iGGugUGklT3JR3poOVqCcMqb+p5wSdzfdIbyx832lO75w52zWdZxZfojvV1HH0LDce9RLHc
7MR89NNWXTOYw67z1L1IAQnurOJUvKc3aWdusGZVriQ28w/JXzxZBK+svxyXPgGeRsA9vcNGxEqt
1955f+UvXeur+qvpkxFWfm/aV9KedD/fNEvOAM9dt7pJo3HSEKB9m0h0Mrdg0ApotO0BJUr3FTib
WwbTo/Bs4s985Doa/Q+aq9Tlguh5+0a8fK9LaXh5/QYRVqlw/flF9BGhKNFC7cZ4v0wuWGz7ca8G
+QugOuWrfrDUU/XM1LB8HV7T1XAJzrO3DSCt1p028qm1Te+NwCY8o1jWktA0X3qiLuVXFLE1WWmu
DPYhDbrClxG2fRkcqNWb2vTy3eK8814vJBjxDafbdLNeuKY83OTzQ/8oj16HMQ7H9b6/5v7N2imG
hyq2YrgZooJK7GPsXGOko6/dq3yVIXCHshoMUoglZDNI3lYb/OoZkNZjt/10cLmxa/HBizYnSX+3
TrI0eMMXcSZ3zO1CAzOwEj9WoXZGczRDjnizhueBXU8qrI1q4uwdJW/+ABOxYexRutYu9VkT+ekj
7qTAjBiQn9BociE/8X2+YJii9Dbcegq5OWBAJXvkW0wpnJP5jYksyZWIYx0SFnccG7R5KLNeNWpO
bSPMMVBEgEKKoD37RA6hz/GGGNZCsMo02C2/OrqLZUstTxjFMaQSfPymxDur94b42P3Q2EiJ5sNo
n1kR54dhXzpHXd74ImDOfTaoW2fveQyC6aPsAjOTXe5EZK6u/hqvn+NJYWrSNCphKmkSNKfR9jjb
geey3OBczfmL6xD2mUpMDHzCNJUvPLAw/Xx0trva1Yue6gwmy1cWxNOpQhR2izIPIS01PjEpk5vt
h93kN574Zj/aD0yOU78/iRzdiKt+43/6U7GnIj8bXumLb5NrAH9a+FAbzwwKuFmMjDjpm53Jw0V/
S3bDt0a4SCO/aZdpqx8MKvnRnU03v9RHW/jiy2RclK3pD74a8lonT1NCa97wh0SH/IZ+GEIZyOqw
SrZcq03qMWpmDmzYAXwv0exQHUSrP9Tb3nidVC/+HHYRhK/Vs6SgKjEV+vkc1tZmnyBTwe1EHoxe
uoRjDtvUf8fHy4KwDk0bayHRxBe53hfkqvT+p9x6sr75vRb9j6BWT3XJf3/mVP2Fb7X5Xt9xTN3P
/+j/QpjVHYX9fwxmpVE7//tWwE2G/v0v5K37v/9HH+Cov5HDjmNCJmvhnmBBt/6PNsC2f6M/IPJO
YXyE8Pau8vmjC1Dt32jc6QJUin1Gy3f1zh8gK9X8DTX1/T9Qwu/CD/U/6QK0n+ZzEgIIKJMwEX/q
0OOowujcG+qWXPNpXxOcjGPNwTaaSqLcQphq9ypmqc+2ShobxLfGHadj8SCbVWNJ9JwWdv4iycYr
CYeQfxg19I5b9HOXhxaAqszLDCu59lUJ8M4prXHCzSgpVzu3VczOcuF8nZUmeZvU1ny0cXfrlDE6
NhGe34OSYghr7Ns6dZiyekWy4mPZZsa+w1D2GDcIf1y5WHrFraSBR0gm97YbV7DnfUOZG+bWavwi
bDVaENIbJigJk7QCZESiDRW9WR5xLyzphWBh1BkS9kBOkpbQyYBwrAw+lbn0Bg1Il7fIg+3qKS+V
7Go0+XrRq3raa07RbSMNG5qsUyhrq1mdEmUu3lDZL3uWfoSoT0idTUzDHpNwyUuqrq09JTXrb9HQ
VeEC4tMT7Uo/pST1qUvK+RCXBXGkCiZBFMXX2DKowi3CflyiLFjYaBp2eEPM6naaUjAieYPD33hp
dRPHiT1HzJQJR10MIBTI7FLza5FCjM1JbDzO1iwOpSi7a28ZNyGmZhtF8eDpg7xuHBPhZGs7A3go
41SZ2vxBnCZ6FXVZHnTU0nur6Bd2WpL+1GBzPK8GXkh3slOqI1NyUHGN4rUvZLQpxd2FoUy9tVtq
idVb01jVrsz1mWNqVM5QRdRnmXkatTUKdrMGab4yNAbykRddgDwaZ9kig4Zs1kZ1R2QZZIUScAm1
aYZyo0k8o2ep0Ll+ZHGAFLAt8QuSQNPIuyaDylOPuX7Ata+/WrBj/VGXX6VYHg8LC3OeoGP8GmG9
82VSBhs3HwWwzQZ+VIy0xRuTNtlCUkHFnSOQSUrzNauZ+rDSgTNhDkPGRUkv7QJuGuEyjtO9Viwl
1v2SMSG0iQQoEb+ueDHusNb6Z59U6n1LuzQ4QOo0WFIbt2GrE4ramPpyirJFunMEaB9XQN4dGp+2
hJFDzqq6jYuZ1T6my+EymSw0KLmqJlwNhRKD7HRFx6UtqFIWLJZBnJBPvesLlTWDYWQa48dimQ5V
UionhMkrQBA2EA91UY7Ndohj5Vi0hvyUOqa0btLKngKzbyrVNdAhKI+tYwhrRM7gqH0oiQwohtSN
qsRXinhv5jkVYYmdcj8180y4qV3Gvqbo0lWNLYpXBpIb8Lb3224S8mmRjP41drLmBCHElniR9SA8
Q5nsjWVDQtYisym3zZqzjJn07CQNU+LhV6oOxQhs2a+JZCWbgI+InoQY7bBcY9udKhCdQdcn0rOs
aNWpGAc6w6lHqmTUKoeSGGKaCX2YXK1ypp0J7XOH9kr5YYHtv8ZKVAJjaHr1qde6Ozm36FXGdApa
qCAypJmQ6yhq0brhWHXrSIlZueO4zzFaD/PHIFnFzrRXPrmul4pLkvW4fYqMLjRLJ8g7c9dZg8sU
uT6vuPmvNSk/IQg9CkMjibuNjHVr15gl3eqQTZhDm6ywZKAoGZC3VIuVt/6ubkbRPFX7ZZnWPQOj
loY9nblTswm/FBfXcmT5LiJSV9Ym83OzxRMqtxlFLk+XirpxTLbdmNIC1Jp66YuMa84UJDYUVa0p
bjSM6pHqTVbuNt8MLIVtTxsY/9aOrE04EISTFA+kiVpHeRRsoDCCmbsO07hfxkYdYBY17sy3obzC
mOl7rLm9tFPIjHPcrLLTg22k3RFPe/sq+nlcuB/HkfTgaHmsOxXNrpXeTKecvza2SRU4TgC8ee/V
LWbc6fufq4HLP8ZaP9k5f/q//+v/rXpIvYts/31N8py372nFu/TPeebvX/GPqkSXf4NRfvdrmqR4
3f2X/1WVqNQrzC1NAOsWRQtLhP+uSgz1N/5Gs4AKMbjUgZb/d1WC/ZNFCHe2ypb9P55N3nc4/xxM
osfjuzCTV/kNdRR6P8/kxdhGTtkxXYqjGnKH+iHq9pJpS9Bq6sef3pQ/Los/Wzmptv46O7ewezH1
BzmL/M1UmK7ex6R/0oDpiiKKgghk3wQLeVXHrouDJJ8ypPO6PA+YM1eeFqthr71XEu0wBqsyl4wU
0kQlC35q1LCr56TxgOimj4WU6ie71Vl5O5NEJJKjZdLjVLYWbUCbaHTixE+ke8wglbhJSa3CttDF
sofDXspnHgwlsas8cpnX8W9w1hRT/Z5qK1DmOZdv6bDAQsyiaXpucT/KnqSserdxijl/1vNakJNq
yWINIjUrHVQqlcn0sECDh9wjTQ2Xv4WHZtWLSla9vDA9URiHMLObypVzu7aG93go9L1CKm2eVBWq
0OF+QMaiioaLnCtNfSnqopcPkjxUEbOKaKp3U1w07T6GYGbiaZrr5YRzYXUgiGvsvXLYZZ9DMTfO
1mqmtPGbMdbVTZnqvYJaNnOgo5JoaDquAUrD9NMmiZ390ipSsSuTKH4pVq0cPUMT40FK726EbkZD
oEMbKEKoYSLGPdQNufIsraKRvsQZzk8EdHXvnDOV8uA1F4mm7dS5gwjmSrNZsc/HVo7zqm+nrPGV
mlP7m4ZuiAmZJQYZD1NqDccotvmzwKZQhaPo0o/E6HCJkjfAOz8MFY+qrJzxFQxqYuvvFS+oe7kH
yjrIocvkxQZZp30qQsW91U0w1RGKFqli3rDpj/ULJJxBfVgFvAdfdUQkb/MRRXTmtgBHZZrtQWOW
V7YdCIwkGqfTNIypzCBHFFrQzFUCyrWAhuFDibUViAhCbp0tYFVRF65KhH15iEqsr/uqJiv+subz
CHGch4XFo2SZlvVx6vrOyu+GCzPGr9ovCny2ue1A08CCqm5WmVjRziT2Pb9pVi3Z+yLX1PmccS3j
A0kbbo0ok1B2WIRCx2E99yZRQ7//WTWppt1MtmLDb1cFszJR8+u6HQAGknVAAl26a4chwV8pxNp5
5BbFEq2GOjkhmP+1plaI487rQNGhhI1kfdcLobzXcSzUi4mEafJzNake7RYB3HZJon44AhESSD76
ItGAlwnlQ86tDGtgMeQ4nYG0eFIN3FMlrF3EAWWS/mXiSk6QZ3TfB7MYN2g32u0s5HIbpQsOYbmK
dX6HYoE1K43VHrVkfSqyMb6Nk2EY3mqj1iYltzuNltFuZEzokj/X+rAwfiCLZ1JQtIi51AIrHutP
YcjdgykNIkgzlpwhyJ932oNi5LqsWRVyYElgWuHP7oE8Mf8e8zaMdV19Ik8o3aYYbdyVpSiuX/LE
UOJK5aPejNMmHmrtSS9U+VKJyj7B9SkeZHj+H9S0nROaXV0iFudEIx9RUfa2NS1cT3X0bCLDja0S
UcyYWsFkRUihUXCd2tTi/nAogbx8cZyTA1UmrCMAEvpUz7h8UCpEC+ULHJs2f0ng9Lh0RPd5oVlK
n9EsG14h6xH0W3tKnrUYG4fI0xa/dW7d4mGtHpx4+mqIGkB6M181yho3mdtnCY8R8A3wchSf1WuR
rsITSMZeozUfIYOiVeQSqoMpz1XyqOsM8nG3CldYyXLqnarNvltTp+8G+JfxRsQckGBd1/iK5woa
rCQntSc3qgMOMoK73jlqdyUTRH/v9bxYfcg23xdZ7sgVdkreOLp6oqCEIZ1SHhbhrILL9QFzrudU
E+qmstrkTVXnGPRhs6wPC+k8wE4zo0OvtfT71IR8ktQdLrh0yZa3JcaTQ206I7Vc1Vg/xWvGJpkj
hnluEZWQc+yuG44aDcW5qKHn+o3Uyu8tRTSwqlQM9k51pt7x9BiBxjMHfS9BS+z6rxOMBeep44hP
gkx02Y9Ryglyjoib2rVrhPxmVkYVjLC6DulDaU+tulcq4r8X01zbl3hqEzVQRaNa3G8Wk+i5b+zI
MwCTCt/IdWd8Nuoya7cjNQQUscaQmqBdu3T5Js9SM7vGnCUvmUoZHyVJovlWAQI6pJtIyDJoOa4B
Y91lXxVe7spX+2p5TdS1tR46Te4klwQyDdijLjX4UOHu6gdRjM5VS+5+sayOsWO3qdD119KA9fgW
F9KUehE4JGAEtN2PBvzm+qUyI8EZXVqZ7YGxA+dHkRxpnEF58UERLs2fALSU+juRboMAnAiLwNjL
jWlkjPOQk7lt0mOFq/sGeu4wMajZyZG56rfWAmMZ6E4OrMmOrOwJoGqlPfXjWOLtNxKzBT2CHOKU
8JKHsAPgiJZ9VhPDdfS1HDepPZTK+4Qp5iaU2D71uNAMt48mRv323EDWKory2EE+++4UWTUHxeAA
0p7Bx5W4MG8039zeSYHM1WodpuJJYmKjlrVCepIWjZYK6eC1sazSm5ultzxzzvMXRZ4ifmipDvc+
A+2ccJbzyH2E/FZUD0WbaddeJmRtBvyFWn3MhiQoaiE8zRlyFKiJjWi9wVLdxquvGT2TUb3Qh0+R
j/2DoZQpkodulmFxl/2VF8qaIZXgoZUGbOPABJ4dzNMCOcipp94ksGotKxckn/VcF6n8FW02ZAsk
R+wrh4YmvzIcEKyzY83VIZmU0dxkURKZftVHNL65MKLyVqRF8WK1Mghtkehnq1Df5qVusMoTb+GX
5hixfSY94RJ1VgLUC1jXTBbhlh9mbQa7KH80ojQsZuVOyjk0qEeecfY5Yh5CtN/aa4MrOPQzxktW
sTVzHd1l1htF7keacDZZ0kyvmtQnsJqzYay3hgHqytXz0Vr8iYtsN5stj9lCX/WHRrKto1OsdrZt
jLj7aJ2mCTnsZQCA9vKUkRbmNZpVfXFmBVVgEuVuS3uJ57FSTW+FahX2aypeMmSY39O+Xy9mbioL
vtMkYpE2W3zSa2+p37mcukDkDguukbb6KNv0d65SqtqB+DqmKSJWfvStZewmKMZ78GKy7LZLWe+l
QtgHq8hZubZFGvRdxL5wneYOqGzlfG2GYpKCAe5EsFr1HJiDBmbPMPlE3IK3Yp8q2dvUT8p2TSUC
+QqOx41kQyWaBhZQUtEVL7I6RoDgrW6XJ1KNx6VXj+mSdmcsmqHQU+NggB0J1bZe9g0OV9IOwSxj
r9b6tDvwbbey2jInNPQWRQBjjjcYWxHoN60RW2Xohq9yPyRI78hKOuum5iSbumxyX1MX/ZpVg9x5
WVfkl07Lonvu2zzdEjN6MHvEmnkntNPYjAlbrWmqNSZkuix7a9QYO6hzLDychUMau7N17pJ69qTE
6rnlgfhvNHsykNouuBOVzJBeq1bRn/sIZ63RyTjedau8FJk2bBooacdVrbHTzIX+qMZVC1QO+Lza
4uXIJau6xalTXJyEOsNvoDrSw5vJgyohL0ap7/Rbmy96EcB29nXWlMFiofpLqwXa8cgJDHKhHZfI
t/syzT3VkiS3n+4PHmeGCTOucvHYa2YB65F3gEeOtLTfG8H8xsvNJgKorNd2sjMGrex9yxlz7GLL
+NxoXcmi3EJooWa16mJoUq9zMaFcT/QpfYkLJ95gge5ZfJmwLOG6dOp3uU6ccFiUPrmolLS1q0VA
562stW7Wyqcw5llzWCyVdqdXhThIo+EEXBeqP+TwAeTYzg6WJbj/6nQ3Rsu5Es1jnEvK0S45PXIh
6TjzMD3IhtaBPWk5F5fls5JULlzbou9AkZHr4BbtleJwbY8OGEv2T0mZ+m0+SIHdDCx55qWKKaU6
6QKQwt608iQ/ABiqQ2ki0Kpvs6MjZ/J7XECn7NU4PVqjk70vZtee23Jk0I19sfi+9HZziQfNOs0A
oLd1mU5XyiwE05Xa8UhTJe06WuCvoRbIyb5ZW5NLco7Yh3MHfKkFC3opjpikZxU0bUlzxp3sDBgS
CK25RgWE0GVeyZ7qhXx0EobD/PLmSVfmPpAY+ZQuStCF/Rma921GIsBDq0DnJPOhFR9FFEXHDGjM
Fpgy5HxpHIebKhCYx/WsH8o0MQNMGKrXo3XdtLokvi1TKQyADhoKEC3L8ewJsgCI6cyzd0Nf1NNE
lYCsb6ohhKsTiMpgSEuQHaso0U9I9q1rjJ5szHnuMPhVKdXarMFpsHUmX1FsDb45ERMay0b13MqF
tO/Xtj6LtmuNMJ+mHJpzTeSoPaTJnYWalleupxXOQVYt3+h2ej8GZt/7zCrt9wIQeE3jG2NfWCEd
sl8duM+jNi2x32LyhkIik6eUY+4OeRojOJmbIX7PooJ1vs5nDmapkj8hDDpMkUuNreBgqvWmb9UZ
TjsXKHtB6E4Hx5wFCU5Y5kZPmdX+zltIpfdGqeZlG9HikcGJY+NM8AGsWipH1bOlrlcxloF7rW0H
SxNjsZ0FafvSz43GisGuUNhUpIGB79SL97IYtQedG332K5q6b3Dror1eE2l9zUom/bCDlunJ4ulS
erVG7IRHhAcSS9uMu1OcsmJi0pq0e9HLLOOrJFkerWpqurC1ef5UlSYBaZ3VaQvQerw1cq37WPB1
kCIyTUXEQiGcnSyCHjuW6lmSpeWARELe1mw9QMc7epDXefFkCQWv75KkTysPTyfQjels2knjD846
ehy/c5gUQDR7Usa2CVfXDPjU0CtIngY195gvtyIpYHVJTHilvcXJcBzyFHkLlZDOc2IysNsmgjS8
GvrU/IUur7jTLafNyCIC1UhZsrCH5bLnIqcPk2Adgw4cu01FWbPp47QrX7lyiXMaS2eIfH0E/htm
THnAkzRzscnlsX8nLluiysNDEsZMNAxXGxnhhEnZLIO36jHG7b6/52o0Jb9gVbEBK7USzYYkdcZj
3GtIrO9PCL/RCtl6gB4xyy6dL1Niu6OazlRnn8d19s64EwlER6TU0TLoQ8nKG051nziHPJFRlsa2
Mm3zUuJVavHMDV9Ok741pjlCJEP10X0jdaQRG0HKc7pJBOXEpmwMBTj+MDPJIJK4vprtmNvwAsw1
Bbi8MDYHo9jIySY2WTBBIZWd5F64C1l48lRmEhUkxMoq6Wi0Y6tON1WZ248OMwD8ilk9XdB59197
9EUvcynSq8ke6rE3OYZ2LSm04bKY0UmSY8Y5MYkB/OaWSUne9987RSyXtNKUFzFS32Q5WDHdlPKH
xBQywhvkXpplQ91OywtNZ9AppLSwI0CHoY0vXb1QWSo/KrV442gwGDnbG1Gqsz9KmCLylu5QklPE
cRVkLslKbtMEZKxRsuck1W4wayI2bJbpj32LgyRCK+GQwGua4+OspSR2LAmY72W6xZl6i2RrKzc6
3gRSEmo1Ot9/OukfnqmON62F/ijFn6MGskvmPpPB4cjrm8lHf4/85R7LWNWoRUsVvKLwiZ5tbSWL
B6kZwXuyJD1k8nhLsvJoxtW7PeffotTexHXCcIQlRlY3l3Ew2cdJfC/6831j2Uto6v2JZ0F7qMbk
YZDlD1mnqrg7TnSlDcFEbWYJxrHihLH9v6k7r+XIjW5LPxFOwJvbAlC+aJv2BtHNJuE9kADy6eeD
NP+oRfWI5+JETMytFM2qgsnMvfda34ISYnTE85mMHkot/wFA8qhXLs2paYG7kttBp4E9k3Z8kf3i
R2b+w0GCoQzzObOpOjqlvLTJYF8iTaQbYZRvpjHv2K9CZdA/OMZikctyEJJNrW3SuPuRd7E/2OQZ
RSoAIgZ0pZv/AKYa9Lrx0Od4imgssfIJTijLtWonT1kW79aKm0GovUHxAiug6recYm+lKy6ZUoWo
Ys/wIWHwZDOrSfMT5u4Lfas8oGNaoVOK8pDKxFfy+Ryh8ZxkdBiLISQxiZxMko6UJRi06Y6GU8Ap
AGmMfSpz1KMdWpwuuViF9iYsDS9xdkW66BCYhciPC+1bJTYrX6/EFiscyizHOTpzhOMKJNXCBG+A
aJmUVpi26gMJrEetbC5zLK4gbp81iRa2dj5KcFdmKh+NzLxv0oxL6g53S4MgZpofrCq7qHkP4HS8
Uwx5Kc202c0s0Ss3Cp7mm1pX4aImSMu7u17RXwjXQbtjMhltmuF6NmZ3Q6Amd7KLYBgpZ6Jy0Bua
BIUM+qPlVXsKxpMwcujGBoVV970aoBnbwu52ia6ccojhnoVdA5IKIQl7lMHMulqTmgNdkmkEfa0+
S8kToSPzUdQh9z0bcg/H4HJAbChB2kQRO3idIWY0vJsp04nqrbURzUuUExxjdDt3WJqtg9Kmkg20
aoMSkOhb8P1ga2mMuWyzYHpYtZQwquwLi0WB6T6mrdssxzSKX/NZfWuhwG/w6epo9RzHN0S2FaMF
HLubOoIA0vfGM57hFF/qCpt6N5a+9CJYvaVERtUP6yg8um/YSgLpFQ6U3W7bqBnMw1q/bU0sGlOf
ZGEqPZ595c0uzaMq9VBonCPwQ21JXAkdiOqByFv9PGbxtSCKxuF5rJfuorRO7SsDVkLREs+h7ooR
NllSAaxFBlmUN2lESAUNzWtvHF4snc5LG+Gib/T4QIHpW+Cpip77KVA7ZZH2yOJ4Bu19Zlie0AyZ
TyB3jzZhULuxoJFeThw1vGYEbhRr827Ckh0q9gJ8tehu3YoyKlPLh6apboYhxh+bt5Nf5y502El/
dmf1R9ZZzw0lOj12M2NL1TV5DUX6thY2EkpgPEz4HEqvqfhBE40KAbuZEt8bXuN+11UAxZbD+cfP
BNb+TAfBd57jCckfCR/RlcE5GtxDml1XGQ9dnyrG3s3ahSCnovD6zcjfBxcklezVk0RPQXajIY82
YUC6QMzJUPi57vBzWpvYHowUzEYnjefHdqD+Noq8r1ToN1U/g91H4mgSby699M3rFXozqCoQMkvp
PhOxiWBPZghEB4PsdYjwuFp9cimyUzy1/RikboOwoKbnQHpAHMUcs2rpy5ZXfLJzNJLlokWBRnkS
1Ot5MJ6V7iCX0WOOGwOvbKqiLOnzd/2j0trDaQSejr63a2YdbL/XbPXWYeGNI71+bKp5JEorE+Jb
Y6rDTTGa8x27iGuGYrDkWcxNs1O1lPGr4ToS2JcHP4PQ15/u7MoPHUfZE6fb1hfzjMgwN+tvJg2e
2GMAQWSiBhEY4GhqwG2bU9rKBgrImuW2JIW3c1OLQbd+lEgdGN+PP0gffckWqhArd/0lyq/cPjsA
fD6QGP99qiBElvOBkKlLXGZbpinLBqHAO/07Zr92XwUeap55RD0ZzScJMUT2wzeDicJWAaGPFINQ
EMe4qplvbEu0DK2JIF0YqBolNPA1ssf1puPYIYvOpXlIYPfVS0FtT5aVyF6rNN9aZUsdNnyMXb6L
EaE7zfKs2eO9mzpWkHQWlyUKm9LYGy5kBA82faeFko0nkd3TQHGeSu2D+J73JOl+ZD36B2XWwkqf
n7QxxlWOgrAhqGeIv+sLoQ26vi8WRN0ZyCkEHZ5b+aYu9uACXwsyBjbMfj4YPH7Edct5EhZA05xN
PcUbry5HI5KHUchD3YxXk1n7dd0dexzws2f7jFixTFQVWmvaV5722Ml7U0uDiPyMGZWRMeQIS5ih
OyXHlYiwq02XxQhGXeBWmAoYSPmL06VhYszzuyHpyJfDa1enWBNoN2xKU2FpGdpTLqOHuFSevYGs
q8pcZUUNWm0Ctq5gl//0jHamyat6GxQmHF0y49SyV90U0qPGMF850X0YiX43FO1DZfT52zyBqI8G
mmv0LmC+TuKR1Bnkl6oy8xBiUiVlBAn+Aopw6Lr+lpY7432lutfzEZ+x1MLBUsdzM5r1Ni/S/Eqb
CA+gsNnKPmZkG7XGC+9lehRqnByzqozONKUM8AHFuzqQxmppfXo/O00JnH0mGDung1i8WYkDOFBd
SNZLLeV2lNMPsuHKgJL50JriMM9Kti9dTXmgC35TzgRCbdLFZmDKCRXRsmPNwFYrL6gKysik6acz
oRkVMzX70cwacLR28mzX3gNij9nb1OA1Nu3SvRilM9+ai6E965Zb792Kw0CNUF5dvCAb4TnaC11a
RA5vHF6HcG6ZJfSugK82FW/g+DO/NXDxYqhw3LW+FjetmiGok446BsiV5LMKZpQpVzpfV0T2HI2u
UN5TTRRhC6Xkilc32wlmU35f69/7en12osm4OMwjDmq1uD/nDuIPq/exR2PxrXMag+yKzmHo4v7s
bS/k63KwRp2W1drCOAfraCzFjMLV9G7KCWU0rqXViQ2wT2JjA9aNuK2b6M3MSuDOEheP46XbeZEP
o7Swmcrpos5oqnL1EHsx4i9ipemSftehaU0SdieWfn92vUe9YCkiMAGfysKuo+fOW6fEuMH5VgRg
IAdv5yCN6+45SWV8GpsxuyMmzGXytHzwGjCts1T2xmwYSGnkbcCexIl6sol09Nw6mO0x2o4pGATm
UdwvJk4nRhHt89yUZeSbgHg+GmtazotaL6Fnwkw2ha2FseEtPvsRo1N3tk6u7HnYFqZKc6qM8HwF
hgrHRAFTT+KojCwEyBMg0HkqUzVrT6YX9BMxXsiyfGniSu6VVLd2ZG837Gq4cD2vcq6LcrgbGXYe
2kpLAg4qaGM6y7gY43I9Dev5MCnfJocKpqRrve0a3fAnXtXNTP+WUExmrrriMSmIo6s8kpfeTH8m
cVefhGIbN4o25scu6zHEG1YIjmrfKG11tOj6UL0xLjGWdusNdERE1qCP8oyHrsnkrZUYaYjoMeS4
zndYMq04LDkrMLB2QhDo1J0iWl67hFjPner2tMpbHCmJplDNDz+dZUm2ijWjcy9Rt4368AbxsdnG
NNhOA3BTxp+2opL6YhSHRkm+D5Vz48QYNn21TO49ZR59YSzZtZVW6S5XWE/o5zfPNUnlfhVrhJtp
2Zlbgb0hZZLp1mgdCYQbjwptunLuyovoaMTUTAjcsCVkDrmdpz6UdlVexkg0OzR/zmnWCZ0Qjf40
qK3uO0Z9RD/nhKJI522pQtMuSbIPU51zqglAZ69Jq/CjtGeLZ1CgbwYDOZhttztNjB9ST3R/tIYV
YTVMCBWh/h9bdYHHM/YYo2DFsrSgro9LU0cDXsUXc1kOplsb28UqgoF46Mu4FP19rrgvjtpVO+Jo
2mOsqQ4LeUdDtDOvKgeFFafGC6OiFvZ0dFmGheHLAJVUG+biejYlAzglwXjarcRomsRg0eYKYTvx
scepb7Nd2XrZNp2sFPyXXftEv98T2HNOsv49zWxxVjCeQ5AtGI4SU4R/ZMlJPhJ6r1HQZWITIR7Y
6BTlbECpfml1chJohYQpUKi9w2ydNscIyKjok/7V1cZDl6l3hmN4DJZSGr1x3vOV0cfsakrZIzsL
2AanzPcuwU2XsWxrzoFsJBPthJdqkU1AmbmEeAu+YYGsfAhYFvUlSgratPp8k5S18l6bXEiXXtj9
FJe7qEcI7DnPZdO80W9TLh3dKbhq3lXN6SWmB+y4J3fRmaSXs6fv676r3tEZhHWK4GfTRKL92QnP
3vVzvDCijyLk/eJbnA+9nyC4fGaS6gQKgynQt05OGdpfG1qzXEZNMU0/Wu+27rCi00Njk0z6nWKo
gNXzcjhOo1M8luDtMI4M3dNcOQRGdRPnRuJD7kzOLonvkVBxM3hyPmQevbbjyDR+m8hUzdCK1iOc
36nkhEi8xIZ2PNthYtePsxEjtK6M7HYZGnL1WmYN1C+PeEmh0sxd6zMeJL6Sa0ibRhfipOpR93No
EqQ6JHpepWLdQVymfTeDq2bLBrBexNvFcTzQKys70qhfqbkWspOABAkm1kJpQfX1lkovuXCGd1Md
a6aEKxPU7N4tdIGboYpvYlOjW5oQrzl1OQQTjw0wEtWeE6qGxLrBdDHbEs13dmcN2pNRz5fMnbNv
RjfvZZl9zF7ysDhF4IH2sTwmwrXAjosU6JttJVZg9iyQTINv9KQ88SScvJjNalnDqJpq4P0m7GRq
3W9KGt9WvUozpGYW247fCYK6tdSYcZgNxAP3zNnrY3tbNvqJtqvkrJccSSFTNwsy7EOvOZsU7dYV
p/6TMzB7thIS1EhI3qdaU0kUnND7UGSxVrSJd0M0rHpMYie9stiSUWrC83qInaah3q0qfoUXuUB7
Ole8jNXYbaekhMWfDpFyMHq7Osghm4JMWXCEjtHcB0R3cB5Y4jlHoOLNDHK1mJ3PpX56ZnfS3t1a
yW/bNCVrJtHReLtLs1Cfd2Zx1oseHZE9DCpx7KJT9wyOrJ+xRkbXWKYvsDCVJ4vpwCaJXZeeSETv
E/SVuxNWbO87gGLmJra0Tgv03iJCKzeK8rUaGTie0sTdIhE9JsiSz5OSRjBn1BYDmmrU7TY3oqS+
qy0NOH2dLSAOZQ1A8BxFTsNCYTTTo6IstIj62Ilfx9gAXjWm6f2QrFMh6c0WxlhV0rcmAmgEkebI
bNtB1eOIjMwjZ+BmjY08NSjfbpXGzE8SQdqHsTj2E+FSE9SCOia4usRHw96m3oGeAVradnrQ1kP2
Jg1dHLhMPdwVt/Q9c5InjVYJ1ncLsoZVEM/HaKiBHd1PxDMLyfEtcCXGWJrUm6pd5JYBI71kLeqX
qxwhDnBSK1+lZ+KGRgkXpp0xgaJqa0/Uuu2p8BLnGu81MCbXmlFqDHJt7TpaC5mnjhLaLIq7t2YG
cBtCVKb9YpPDAOe5Sv2ytBXUXbJ5UrWpRHFXLagehO8pSIe43jFFqD0+i3oq72uTvMYzGZ8xSph+
2rRdwvR/INcZWwUPDQ4zwqBDCzPGS5/Dl2JwXPACGtVrbgCX8R2eFiMgypRACpNlDyJkbc8PJIdC
ypkKz0t8grKUNqyUxhMB41Iwc7ZSXMVTQnxVueTaz36e8nPjdlepJZaQrh5xoxNDDo37khpPVptP
P9wChpXi5qjLtcQiu3bsomVjOhOT1SWG5okqCC9ik6r6PdAibFaRxvzXj+i9tNu5sER2FkObH2nf
AdqEfCSfW4RQ5S7z7DWauqgwYMIES8No1pDsGCTxwBmiyenzpafQoEe/N6n0diKBXR+UjVkBIEfc
r83zWvfPZcwRsx3T85hW1i35ylogI/65NVrlqaHd7gZt5xlvTZuAHh2nab5qjPy7NakFEOIIAaFZ
U/9HEowLk1cW6qKo9x5phmHmjR63GFFJPfGMct5gtU7dvcxJo2zN1S5pqn0ZDPla/FaO0txnqWtc
2VOxXHlVo8sNnGamn5ROfqrp8x19HlZT2fBwbVRR2sfUTdWrTFdAijWZfhwG8EJqU7MNaDHRIJN+
r8MkuVajOmP9rNIbzUvNs7nMLvo1K/s22pV5Vm27Cmj/IggZ86lkhM45TXbz7CN5fQddHt9qU50E
HdXq9URgHYoJQJ+6dJfvZjUTGUX4IE1h8us0v5sMsXWtcrF56mL1mGZzuUuKbtG2bl8YG8sAQxUs
PSHIvBlWdh0lKv1PhOUbDdsGhpsqka99M1EeE2eSg8Cqii4UzUCzO9MzhSTUeaJnZulpyrkBb0Wo
pzEKumXRifYabOu9ibIMsFraiiv07MsDJxeiomKKTVsV36TRAGN32paCQvQn3BwrbLhprxrU+2tj
kUTkMpqfU45KDKodk2lABZm2srMq8bmI4po6Obo29HzYMmshS71B6rkxmPdVvqCVdJ5q733sjfZi
pJ64STSn6nZa35I5q3toKFqrfvJ0ssY3LYl6B538j6AUNl1Wz/Q4b+uzmSRbIslyuVs4wI+PiLic
6DHul3YOU88rDsxXlY6JOgv1k7Vu4enQ6puyZ35yEiLr9DDObLT/nXAvxFGZ0Z7ZkgVFq6WX1i9R
cQUFj4C5QVkZtWWpetmuom6maSpJkaXd23hndhll3gAwjUjz0lQsR7Tk4lBTZkESWov52KM4/Tkz
85c7d1xcX2s1cnTHcXZIKzGbY1EpSB2n3DTKkKjpIkybrlLCJutn84BDJOmDcTKbB6SHhHfLWImP
CJeKl86mfVlgw9ozA9IY+zM9QMZDzLdpjsneGNwijPs63yYRn8u8o/seO637NPTdPqa1XG8E5fQW
aW/1YWEy2ZBi/Wo4jWbvq1RSXWede0fdFiHwVYsto5hyu1Dq8J4lppyxeubzQck4XojYEb6AlgPF
MOm7G+oC2sIjBgbLILqKCXOMFmgcyvhgKy5Bn0rlcEgS/RuakycP+eculUa0o9VMI3zBXwY4wNjX
1shGQoQ53RxnncXppGxYtJ5oQc0O8IzU6cm1znUM/vog2QKIM3zuYxd5MjDRQDdYBJMmafd6ZcY7
FWchs5rOA1s5Wp5xnxYlr46YPW2X6uZoIWH2ahqGaRvxTNdWj2XcTLq7KVUE92NKnWXTKsPybBFI
Efk2XVaAG/aEZA0uaGWd18OkJNCAfjAxEF4MDX3RGav6GctAdBMnrqvcsLjYJM/17HBMjFOC2Y61
XDjIMb1nRm5E5PAGlmLYQG2HrL/AMGzwWWWs/yHx3tPdNIlKJ23Uwz5LfAV3vApyF4l52NkjdhFc
TfKot0VzaPFL4bWR1PXQlrVZA5nnoCHpsmTBpovolELXFqfMSGpnn0wjQmB7tCLGgzUQNV9Qqht+
HLvxbbaGcd92umK6Rw1DFuV6gji+q1KVG8MDomxR0+ij7+pgEe9iIp7WIFVXxXWWqPejFbcHcoMJ
oVtMr5h2TUvIXtpkLJZFLXDgzdl4y6SVGIiMMNGxdZuwJgakJH3Jhhg5zAZBQ0yrmgjGMlmPLCUa
/y5CeZhf2V3Jf2+1dux3VlLRwBGTqYlvZLpSgowZhtIDK/6E/Vw6WXtmDmI8E3xtdveCEa6KeqvV
vI3APSjDBXumfAE1M94ixh2f6bK2kT/08aw+01TgCuuWzLdRJOi2E8rdULmbmSC6YYQAvTXVymNI
K6aOkIuWMXFG3iLV+hkRICr3aOnRgc+9RhASE1pp30+tFy/zQXKxvAPrrrVceiltNM0cpQrtoxNJ
BMCFSKfyrox0rU6QndhbMyIpd+uQVo1mjvnSWUiIxQclUav0oOeFgRNhmOcTCvV+Z65CD5Iq3W+U
WM2tLRR9pG9RLgErl17uqoj2BY28JmxpapEQInomSuWQvHj5xJQ5ouK1/LUh3zH3U7OfxO4ZD5Yx
0SATdUJMUwXjK0jpt91RVcZtMFNRou1GuPfUL6nKTufNc+nHdp5i7ywUYIlN7t7UEoYog47lPBu1
ek8guAXukKEMPkuVYnBcBv04zkhf/IaM7/sxV2mi65aTvVW514Z50oL8nBXB6NHldiGdJcre70yz
pwpbcDIahPN5/EmNiSDo0r09dKihxsbDwM8Sp9/HdD3h0iBnv82WtoaPop31SFWMU14jl9pGsb0Y
2E8Q2ua6XcGtSQzIf6Uu8ONn4jaXLAmlMFxJOa9IKAAkVOonvc/Ma6GXoYi7fqunBFE7kVju856s
9AM75CuC5+wnqRIdInBaFU5md0NA0iRpCV4lh3GP8MSPyQ4lW9pVgyluk+8s6Mt7zIvUEPOwaGNY
NVpLrabJrVqNzDdzO4FvGmtjv2cmJ08tNrH8mgbTuFF1jJrPZpG76VYbnOyhwoCNDc5roVpYSdJ+
iLldnrEMltA0J1obqiLFFvEGLkB4OG513bd93e1I8MijoEJLd5ZRmhyryiM12wO460IhTjd2R2w6
rOsRuknPyLLZVGWBTRB7QMTZQXi0qevhwWhoNCNG9nazjuqNnTnX0heT8A/2z37NKcbUK7OATh0O
D6v0tJFRnp3tXDfVAk8U7bVj9u2fKLb/aRDAJX3ryNj8GD6TAP5/xQX8v6QFrIa1/7szb/OdAXz6
N1zA+g/+NOZZ6n8BzdP1FUhukCHxFzWM/2OwsBue45LXgRvhL2MeTAC6XGj91T9QdjYOt//QAqz/
shwcdC5kO9P8AyTwnyDIv3km4/f6d2a5FQrwqzEPg7/H8M/D+ueQFLY6EH+1yg25OtG/m9tgjZS9
ys7xHTisDWSopx5vxCa7Vnzvouzi5+FShfENiJlt9ifY4s9wyt98B+uzOfDP70CStm5btLs+51Dk
1CaZGOo28Ibq5A3MDEc6j7F3RlErm6NJ9ExHKvHqO3NN/SHF8180/fM89CtAHthKGTqG2Pf4mSXu
DFJ7fUGiAY76O0amJzWVb1Wik2WDt9dCm98s3/K1bZBQ/PW6z0pGU9YLabCci8S6lvCXctFvpcuh
2m7Yqikocqs6zNbs46LZ1Ea0n4eBjVQ/OOV4sFXnm6HgvGpszLpviI9D6dL3KvQDThWyCo3jL0/X
b66YBkfiN3ft/1wxbc29+8Xg2OpaN+pd3wbFwak3ZjjvmWf5EBP8IVwBrEn4dVyI+fcwPXzifzwq
f33op0eFZFjp0utug7x9FPqbYjWhKuPDKNNrnRBgIcgGIFNMTZwDp4lHgcYeLfmBrIAyf81MGnNr
DtAoEZjQX3QMio9HyTLt0jUmRTpMOYIUtOQ6cVo1BzqhswwN7MH1jcfhEg0J8cdIi4wbLU2u2vjK
YuxaZG7w79d29Yb+84X461fC6fj10lIZRLiz+ZUGSpdMvc0YQ/z7J3wCdPx5IU1MVipiCNuz1E9o
RwAajVbMokX/e8hy8AP6cqdHkV9jCrQmoAw8kEJwvLF/Tvw1GnNFsIxyO8ZZmC2r4Cr5ijb5u1/9
61da+bC/PFDsoui3FoK2vL27a27oowdiY58Bsfk4vo7/DeTq7x5horc0ImeRcyNv//snZtq0jLnN
J3KLd9v+qvW/wTvzeVgOKtigyv8qFkP/3VL36yd+4sxG1MVzvoA1szaLv0gffdV978t990JQ1tH9
NoTxz/rbdDBPsJHexeu0b3ZfwW5/t9T9+h3YJX69zqZJtrOttyy37rgzOVNX1NzTk5WVXy0Rv3tb
LVPF/AsI0v1H+qPbpyki5aKF5AuB5Uzm5G7aYsU4OV88O7/9SX990MrL/PtP8hB1AIAIRnxlBZkA
/UmacBzJPv3ivfndQ/rLT/I+LUAiLyIEGOwTEwjA4VACSVwfGETWPov0Jd5qX/y03z6jmJRUG2eI
bVuf7pZh5Xh6Jdcwjb3NWH6PegJU3Nz/4netf+bzkmOx85GDarocB9YH95eXz9azRebmBLRv1wnE
mGy/hEU+2d/a5yHMb2Ce4SkBDvb146ivl+zfPnq95L98tNGa+L9GPlrjmIsso/cdu72KknSLxzgA
z/JergrDAvE0XbHoSWetTkV2xcAidBXeIfI8Z8ZLTVlfpdWeeJFjTYf0iwu0rrn/9i0/rxVq1kml
58YXQNpZPIESPqXDhEwFEmcpt3XhbnqzCJMeOXDrIsoHevbv3+ET//jPRduCPg4cW3NQ+n26Us0o
7HZY8jaILthqfeONbhA4TLJMtgmYyWyLX4fwU/9F2ZXEdZV8o/2/f4XfvmiAlz2gSdqqDPv7vZJV
53lLxlUYTOPaMq4h9O+b7qflfBVD9tUHrbfjl4ci5khap1HWBn1YfEtPvU+N/nTj+dCUdqQcwbC5
/vhqYfzjyPKPe/zLr/v0EgxlR5+CgUEA/nU90si9fS4P1nfYs8G/X0fttxvBLx/16VbGWk8QE8cZ
PopDHfTZLKAvfjKD+mCemXufvvi8r67np8cXWqYEscH1XJfiWWyGsxbghGPAviJez+1h2OXXMBS+
Olj/9qCxorr/88SsX+yXG+l2i6UiE19v5BzoYbadQi3Q9ubB3ICwDNUNyIHdV/vBl5f306q5OFqS
euud1Hf5ne0je9jbBwaCvrIzTxX+iC9ezU/U4//9av7yMz+dpyLdzbRlfV7Fsx12QXk17pSr6unP
iOXhCiHzFzvR+oD8/VlFTm1rK7CN0xtHmL9fV8wxmoUViY9SuxMCnkWTXz0z/3xG//4Rn14HZ+kb
FZNjF3RBtIP8vSWew05Z3gKglQEGbHlX6t+/eFDX7/1vv+vTi9ERH2njlOnoistgGoxdoUSXuEMp
Vb53dkk48rJb4v7gMgdqAEma4vGLb/DP/Yif7a7kakD3BER+enay2aR9qFQdfltEQ5g+7I8er4NR
3njMcEvrWcWS2aZ3+nDz75/8z61+/WAb5tJaCDvWp8U1XiWLnMv5YA+ELzqCfdp6D/U4Xf/75/zm
YV0/iKgFCIIaGVWfTtr8Pjc2I7UD2tmduz8OMRUlkV9spgAMKmBZZJtfvSG/vbF/fajz6YzmVtpI
W3jqAveisnmxcV0robEzt6TlfXnQ/sfb4TLI4hyzpm+5ZHF/+oW6Y1hdk/M6eoDUeu11xWz8+0Wk
PvjHk0rhRNuEhA6OZ8bnDBKrorbKcDQFbZnOvpac6GaPfo62ZWO7k3zPc/T/6lXHUD/JFNiC+cJE
zbh4GPBVp7wqBYoXpQyjhbDQVQcxAT1ZDSK4WjUPI11dFvDjlHtXdSGjGbrfj4T+gd17NhfrEKNS
shBbYRfYzt19NP5AS70phhvh/lQ017cUsBhMXvXkVavqNXSaok0ifiw6LzSyYjdUqKxiyi7CuqMn
cAuBW3a3dqu99AZZKvS9twz7y/ImJ/RBOlZoNLCj00fFJlkYbUCkeD8Z/z9JV+5UhwmgQZa4Gk/0
H7zzRON4TPO9DijIEsqrEi3hMttoyDLMKu5ec40XtQqBRzy6g7nTEMXGhn3x0HIUqn6dqOeuRWVr
t76GgF4M3xq0Up4lw0RjI+miw0TvmnbBjmFSWJFM1iTFQZuuZrX2iywK3R6nP/zUNv0eYRwc5ku3
NIE6AQMnY3duyMF26NILSIPei507N410oJAofm4m6JA5ACCJqlXD10c43Rh5VNiKMveSECfwvkfE
PaPpL+tpZ+kPqIV2Mn2Udf8tZ84p0+pxFAYuLo7QcKVXdfh7SrJ86kSQKpARPSKI3iQFOlDtFpcM
woF0YVoeB12rHcGL+Im17AtStEairxfNDTDgbqxVMmYxsUMqbJVV6NUq2NubEqU1TuhzjDSoIgU0
925qgjvT+l4ssMIJiu5bhSHuHtohCavThmnnFRIVsDn1XTEwFlsYRORvCKgAM13wBG846u7HQbtz
CB8a1eklpVGd1IwJh/pgMMNJbRSqyaE3p23S88x1qILXrU+D1WAuflcjeEk6dKcPZJWgdNd2GZpW
NaLP0jP0Y97ljNG5q/eFkW2z4q5ht96oS/SzKZATDcmTs4CaUqa9amjnxc1e9dH0x864m4V61JNr
lb1uTpC64EMUJSB9c7mqCkyhpRFAowp192OamBWq0CJze6cir2ReQ++cuZ4z1KesSwLF6nnuX9WJ
vgLYrdgz9hkRzZ2JRwUtMl4rI9U3aQ7REXpTPVXXQ5UHUybPjLvOeV+c8+Z7qSxQupTTAnhgFggh
mxVV6dUFUnWz3E5RBEV5+KbM7TtTs3O0PDd6HUZG/qNWkQn8oStX7uPksTNPdRxmPOrx+himgKH1
NdqTccxPlTGGDqvB8spt7y73UUvq1Ngw4E7xCSvOy2yOvt6gQibq0cjtA6rvJ4a5r4kX/UjHYwrY
pJtfJuw0qzvKzUkCQ6hPjBjyLuAtJl6T1gDTng0bBfAAGvida+H2ZGLVIC2ccBWoBJgm8qE2pwvY
qvu444hKhjJXl6kjJL9Y3ksXJfPwJGr1jPJmY9nD/aB+KN3F7F+1BOZPatk/jaTnIT3V6UiZiZlD
tw+VAEREQGqu84aMdnMQIEO68m6pqq2Zdc8xXgASI4Ncjjem9S6N+3rMD+ihAlSGm3GiRaZMDl6v
W6F/wExdoDUvd2CybpwpC4cJKnMahYAVtsJkPcXIy/Kg2O92a29TJIzp6G7wgK/mIPGQV044KxKY
TxVm/DfADpvYwGRFeiy6rw35PMcR+4Rvm/NRnd6zdtsLQEQZ4338/s2rM1q+hRSNMdVWkE86dve9
SZ6vA+wk758m8PWjA8JEOodePAxCD1VwZ4ah7xuU1s5yltDAzSi6V20lnB2n3wzYSsc02iV0fXso
5Z3lbbN+5f9f5upRcfWgN1lAJAjtRBCIxrJfJufFgGKFKCthqGgl+4idSSRPdrKcm/hahz81W/o5
K95bG0ZVE+8i52Ocycops0vvpNum+y7hPjQDArIRM238fcRS0vfo/62lvipExqBa26A7YB9ImkND
ctHWGV8n83+Rdl7LjWtblv0iRMCbVwKgpwzl9YKQlEp47/H1PZDdXS1RLDHq9vPJo024bdaac0yD
2vZn1UPcVh5SQI09mjCpXclDuUpQQ8fheyrI21x4DUMdvtkRabjKZDZj2rI4dk1Mmmn5gfoOnQ0h
abxJFjVm/PzPnZxc4cXf0Rncj4HqRppAE01Ht6y8yAZh6n5wP2TPMcpWuT9E1l3jPyRk/9YVILJe
ovGfLGtALyZ5unL30esIH7DL5nYkMrtCTPlblsVgaybRE7nuNQ5Yt0UZAzBSiHRTp+jT62m4x2Nm
t8ks/kq2SkyftZRSZYH68jka7tIusM0xuhAm+mM3oxngRlXTYp8hapCbv+/1c6XNgXw0VL0R3mQx
u9LyQqnuzNbz2wgnu+5e6/D5D4wAqBFzwsuAuBPM5+9bpvkMdLK1/zbIyRnUl7SmVUMKPQqKdKxs
KoT3HvNMmhynyZ+xBBf2nGfvm6rJCCVlmazZk518rgWFmGpMdSXckiR88vv0wi7wzPGWR6OacKso
y8x0y++Phg9Xq0yVEnJvmyRHtG6zYWfrCLZ0VA7jUnSIekWA+z8//BHXQ70OMrACWejkpCDpSMoM
etFOb+w0M2bRvxR1J4s/KwZc2Zcx5v38l4M7begZMu2XSB2lbVjWyo5j/A5cod1h6AkMtBqN+Vwg
wqqwnFMSdfM8d5OiW/qNUC+CSdlGQvqUDnDwyYrM1QRd2OMgP1tZbldhZwf4iFMcjOXoreiS7xQC
Y+pRXnso87zqQdQm1qPCPIxtupjXZKOdXoBKbmoZAhHyF3wZfXAL1NWZcKrjJ9qUUkFMuLH2MBiw
gG5TL1+mtbqzisBBn7DGunyv1yzOiXktzHbkYnLw4a2nKHda6o2xTJ2JPQKqICVF3RSNtkCCrFy+
JUzUiENXaB+uIsFYoRJxi1zcShqdwqbExMAiVtP+ygD3E/sRcB0WfQTSe6ImeqnC2yp7yMvjxFyG
OOuO/+05KUk8j9v7sBxZPQaUqAquqHIRSpu2so4AHa80tdmMCvnQE/H2d1Kv3o0gGFummlBC0+Tt
JyHeiMrrqBKLHSS2IgbOGE1EvAoj5ATrxkoTkAGMRxyt1KYHrRDWo1ivG9wpfkpmydTcSc/aTCoi
8sPU3aDolwhAXOREbhHsZkdpp6iL1oeQrAV/QW+voVwtp2hcRZOyEEECGijsmsraFom3LyLl2CcP
iRxtc+ybI1kXDWnBoNiMxsRWxGZRQ++qDBRQPfEO7lhtl5m4q2AOVulrF9dLkyAgLwaVHKDkZPPH
BO7hPrAaeHIp+Qcxtz83otcBHGmLadBsPGfsxA+p3ZvGS5Xd9bCME+1DGF589Rl+50dZEL7TEhfu
5S8QTWf0U7KaNAUrm7IpB33XaM0LabkIpcjviXtFxO2bLsPUuEP+BOYjsaHa4GMWPnIjeYuz6SVX
zb+Fou8E1i1bjoYLE740Q29P50p4fZwvZYWkSe106grqptQzP67mCBUk7AuFPWoHRqSYoTLGZ2Js
uv5K06Flo3RN8zuBbTsv6QJBHSvvMsHu42l3Y/uW+ThCcJd70pOmP2btYxpEq5oQ15xcXqrmTDDH
gG6xWWwl47pXO7dosNbdtuMhyELHGiuMseyzmxIPRhGETi1N97C9zdmofzOZAHf0mXpeuD591Dp+
ypIjzqCnIGP5jgzvYYK375g5TixVfw9zxMTZndhAvMiT8hNT7l7j0AhWFB+k6iriU1UBr0hz8qvT
h8EH0zDc9P6MBpeuZWVr9vVVDxEtZs6oR92dIbzLMqPoLsLpCITsvajf21p9q8fuhe95lUQ3ppI7
FUJYxEC5I4rUWkki4ohTTX9Af9vp+IqDZSuUsuLgiUOfm0NnDcNNaE25I8Xo1PJJrpyizNo1WuBq
gVVXdCrv3pDbB6Bz95w/8dvFo9MCLoSqx2EGNoOUCY5oQSDpdug2jwowtyR9r/giB7lapPmxNqpF
1U+OVMC4GjzVW1Vy8xElw6ZhnVfk3dDzauvlXsA4n2Vug/EykPZitaE3bDO5XUclWKNmXSvIocNq
Udfkt4zY2gwSq7CRNnm1gQloDh9Sso4qkSB6Dq4ym9ZJTo5ZpKMYLheCVIAbWJohGr1JquXFhD3Z
FIZZ3f8uJsiSf98GnGn4GOShk0M3twQNPMzfV5YhHBAhoprEFcq9XpCsdOR1islHC5bNApKn1pEw
BgBqmeL0dyTBVdeEB9u//wzpZ/3m+884WeCEoALp4LMnjTYsKre+K9j9Ul22d/irL411Zn/FJesq
QFVd0X90QmtsnqnaKdSKOCtrzV1mzYjAe0+S3JDZN4SXF+TerWXBptLwTMSmo5ioYZIex3V4YdPy
88eQ9UE9S6VjqlnGaYETn3I3VAryAsk/1vJzLe6A3194yLPW6HQCY7MnqRoPmFrmaW89p1YyprjB
HIrYJGCyQAM5bUAAWMFTVb4ZRQVdTbM5sq/C9LHob8P6I0wEOxmfO4WU8di/sGf6b5432fYimmaS
UU5eO03smzTgGO6kj6OLXmWXrfONSWqPcPl5z+/Oj63ul83TyY7d0DOWJ4n+Q2935LURLnjdrS17
rpvn18Hh9zf57DYXCZVG+oRp6crJYFkdUeWB++1M0qNEcchjpv59hDP9FDaDX4aYf8KXzaCI/LVp
PM4H0aZ/1B+F5//9rTZuCgDkLVyalz6Y+Tf/uIGWooh4i2h3nhZw86n1Knrfs1Cic5IbcJXr4gln
4crakma1St9/v8BztxAivMjxam5VnS63jKWwFHB9+FJ3Y9luif76/xvhpEHU1IiFI4F+jQKPXMqW
yWhdeMHln3ILQ+Y4MBP4DUnmQr4/pHAQsAzoOCHkFURcR7uWngEZwTx2BDe0q8eGBfItXLGgu2Rv
OJd6mme++G/Dn7wjmRaHmUUhxdFI0pgIOgNrghXgUAz3oHP+gzdSNpELipIok0v8b/758kb2aYoX
VeGJ9XbvqiTxBdfwtdGfeQt1d1mGcW4+k0lHJfWbgFMSieZJ9ct4llSDRzQByfTbYt/s/fWw4SHe
ebRP9cWgLUcHI8l1vauWv783Z5+qJZmiIhuiqdJn+D5wUfuT0kNt5kLlbbWprtNVsVH1hbLLSU5T
VtMjNpOCDor3gfBtd+mpzp2Skw+R6/5/w588VUrietyp2HmHZbevV+lKWtUbeX2pY3umNgDkii8d
9ST9mtPJmS2gJdOiZr87Xo1k6yTqsFe1wUEgD5rNWhdUwX6/sWc+eXbY9G50hQr0D/FX3zWQxtkh
OVZJxVs9tMGFTfzZS/oywLzF//LGJGYeh2MJ7hor8ouETMMsl0k8Y2Q2RZHvZLBPv1/RGUkmO5ov
h4aTV0URSljU1OjotbOXTPdzhKt4UzuTG0OkWYprMOXZ6lKp4Fw78duwJ69IMIYkl5ucVarnlrxc
TnR2uJpu2eEwMlysi3Ht55ajbyOefIxKgMVSzBmxIK5d36LBdOLXZv1PhXXM7y6JGC4dxk6eJJ9L
kw0Nw0WtCEPOQzWB+2cCtAH+88IzlM99b3PnEqMW9mn55NLiYWilIeK4AULlKl37W4tvHH+8HTuk
Ol54Y+Y/dvJxKzDVLUVjXsErcvLCtKy+YlK1sPPDBxXz2FhvezYQv1/Suf0+G0FTVucvHKPzSY2s
72HlgImqnMbpXY22CPN1cC+sm328zg/evl3iUSo/UrJZg1ex2PxXmvh/K+8+861/E0ucbP28POaI
GzK7VLHIdjNYp5e0Ej8+9n8NZza6qsRcwqb6+8dOeULEBskerOtpMXEWb9S91E0OUNV96ScuAUp2
SB8grfek1KD1ph5N36WIIQP0qosnbhU37SoO5Auigh/z9/zDEP9TOSYDjaXr+w9DJhFhdEaxVdZz
OU3f5nC2jPLJFyWngBZHSGrYehcUBj8f+cmoJ19M0hVGIWdgDLzkMw4Ppoob3P8IBJ/ItxeYIgto
NiuY9WxcHyaRhE1AsHGzwoez18Zpq7YRYTmem0PnMTV/H+D2+/2lvHRbTp5XlRB0VWWIYFNTPuBz
i8NpT1bCxlJFu58sZzAB9SjthZ36T4XZyX052QUGWCi1UeG+xBak3+gtF83rIfWufQOVpZRACBBu
avk2jC6Vwn+efk5GPlFEjAB8hQ76PiWO9Vh7h3oEZTy9mWrjBmW575Ubtf0MZDpB9HV+v9enWUgi
NpKv76B2Iv1IJDMDlTTf7LZwjOmxTd4lerICQTyq8Jkm+hJrFnZOUrNF0NUxGSuNsZUjLIetRsJ0
hfU/2CnxeOlxnP1qLQ7k+txWQb71/eOI+wCjYcJXa2GtKHp5E8neJpyDUvwcnFsPa97a5Lm8rqyD
VvNVAwLDpm5bXUZZR13l5ivM4zvNHC9MzD/20v/umEEOJxOz+mM7lAaWn4k0wpxCqo6GjNV32KnD
Kh30u7q++/3x/Nxhngw2L0lfNippa0zYSXg1UqEn9NoiUaSyTQCbpifwZCy3qN1UweEsIBX0Xsjo
hAFy13tPlvEnUR4RDi+CugYRKznjpcbUv/np2xKFBUlWNIbj08OJdPLjDKhLwjRRpTFzcBSEKlXG
J6+RbbSABjM8+9oou8aM1IgFu/ESsmWkl46epUXrfsTlVwLiA+fvT6hhaUua+nU5IhUYDqXmu12E
IIb+gjgzJ/roSsw3wKQIkWY7j2cX8pWTBIJd6skijR/I/1l5RW5PqNgHa1MHd8A4VoThLCwPrmCn
OYJgXJi/51DW72v0fAMwH9Nmmrk5+snalfoVaS4h2vb5JDy+kaTg6BuyHe3wRV5rm9/fhXMT1LfR
Tm63Fpp6EMSMNjyPLuzmbfREuZ1zRX1pxfyxqfp3XTw/ajFoieWTCSkp+7Y1Rlxf+mFwhIXx1L8S
Bb2atvWy3mOjXRF3zIT4cuECf2x5vg+rnMxFatoPapLThGye/aPokrmZ3mLvRDitflRv4j7bCpv4
6fdB50s5fYd5flArqf+xQT+Z9YfGAKuPQRpxvb9W1jEuCHUpry9tU89dGsAdinr/7AKnJ0XFw48l
kQbpNMaHhXYEDzdSjt8v5efWm/unSGznODipKsfv75NFVemN2pgMku39elHcJM7sgKg/lC3Gr9dg
e+n8efaN/DrgyRs5hqEKrIkBo423ajmAgsLbzLnel46gP88x86VpOt+ZSCHjR8lS8PQW4qGEJ2rb
OYjqHSOy8eZShwbTb9drcX2xzHX2zWDpMVXLMudM5u93Mw2arm8KGXX0lmbiUnEw8h5D19pBmt+h
uNvWm2StruM7/1q4ILE/+7Z8Gfrk1FYXQDNCn6E1U9gHieqG6bhv6OH8/sJcGmb+718WF0P1oWOL
3NSaqTnSV0I/LgNRW/wHo6CZ1WnFGwp38vsostdqIMiRzgZASXQYECQCWH13YVU+/y6SbqlQPcYy
drqZrntUhnpO52LceitlPawJonGIqtle+pR/HuXnd9ECWkSNC7WqcnLbkCVbWWBwMiPZwTH/6szE
3p/5RJ1dZS5AqEN0+Rx/bqX5OubJpl3xp6n05zF7W90CnG1Xw47PLnWsVeLOORQXHtqZ3ddsPEag
a0gAik5XALEgq0ASKYmGxYcF3wo27QLOxL9WFvUa+A//wbHk64ink39v+EoCxbBysqF6D4yJw5Dp
wGkhNK/bJMBRgjK41xXBFrrBDltxGUfBbhTvPFrzZi3B0kcOptLfi6ZoHSS7UrzvwgtSnH8n/NPV
QhUpbaIqwWXzb7v25YtJQA8kaKoohWFIJWTJJfbbHgcrQaFGiFtiHUzpT9p6qxlNotSvURyvy1y1
yXtcCui2S91ckPi7KeHrCxFaJq1chjVmj8Z3hBRsaxNu9Fy4tJcW/3nfTn64yOwpz4Hqsvajr5cF
sRJJZYgLL320wuqThpitxPI7SAM4bXFRrzwQBb3pAao1+r2WAV1UrmoRYLiVXY3klygEIlvZrSEk
C0mDqhveEBe9iMFtxvLkiu246bv83eyPHKeP9cC6rRi7mfMF/IP86l3aNzY5K04S5TvRHx/V6BOV
xF1kFA7II0f1CTn01lhS2NEVyyjQHpXhr2YNDwYZeIn1KsT1mya9JyWQyJR0v/CqloSFZQRvg/zu
R9WfEF5vox5EIbIlS1gCmzhG/sOkdM+S7C1DiQyk9Fh03l8vfo5T61bM/U2OtpJW+rUptsu4Dp7S
qHMy4MskPK60brgCrLcLydOij0Y++mTDj7chqCySnHa5ZfPj3WwYgoUWkVieQxHR4FV3wlEL6l1Z
mGvdJyEK6W1CSF+OVEIs9tNYrSoSRqwBOO6dbrRuGJOS2L1V0qHoeuhQ3gIO+qqjt2qouYPjgpA9
b2NQQ4vgesCaG/6G0Rq5yyLqqLCb4hp1wZLnB6x9w2luYyC/CAgVUUdolvWbXv8x296pdc0lTNRN
52ir3B3k2G0tKL6h6BBl70JUXNTyX9PLoIRAfkpuu3Za+HNe9RSvBlV1jcE4kL16pbQCpH/90fIO
AVGQIaGQ44TbsoUZMiloUUqy+GQJjg/dDYD2JjmgMcpuxYBGS5LHqNbLipyOnHmMTZCo+7ZPU52U
dTAtN3RheQRzb1K4Hi3tOUkA4wzyNut3msf2LEQUqBYHgkEWObkQ5ERxWJW4Xp6QdVuoj8PIS7Iu
hquQhSZJtRctbx+Bm7gBQS6WzIFIP5bY1sRNYLz4MX9GFm2wX7yGIN2jCQx4veibw3xDemmVgD1B
kY8eC/Z5Wa4idR8MH7Jw5RGWkdZ/FKlfKtIxMoZDIn2WobRmn+JU/a5XqX0KEKVKCJTFo9EKa1nd
wQI9SMZLO/WvgY64XhZ3UzlbFcHXFM0ybCIqQfW6hpCZFN79/HI1qrZVp9t8od0HsX6F8iPNejsF
gl+NjiePCTHp6bVClE+q0jUm1GHMiLAl0SufHkjGWYfxRx3eitoM2g1HRFqIQiz8Qv4SNXIs/xmM
V1+zFpK6T1vs5hlaFFO+ayZrm8VLY/oMpEPWyVDPX1s602WIvDtI0GxPk7XsyQa3etcHmJW2cJHl
BfWRMuHLDNMHv/HcigOhb4hLo4O1MCTDXuuJAEZPCWqrW1kdxxdFfE5U3jOFjbEPnpJ/8OFNzEKC
vtJHbzn08i06Yqcaw4XktygkyCvlZJdrB0m5E+CAa623KTTj2MbJziyl6yFvb8jdW+TtS6BZGECo
D3gEOCOJRs4ISOhKH6d97VvrcqzXinhlcCrtvKsk16+r6baz6rWhtVuoT2sVTuJE2I2Rm9s6ekk9
4gKIDzLya51nM5pYEaalNcRbsVyFgPXCQFmWLYx39TFKX/ruJREeyPAJ05Us/CWKCXjFZ9Rnbqc8
SN5NAdFrRElAGcYes4M0Pum55kbBDJ/iQXeAE6WELFJ1CyrLibsjym9kvSSDDMGwqJi8lX5Y5pP6
mcoyv6YkBVAmTiZAXVzjQxGXNam6JSIdxXiQ21dNvjZViO0q2UzSUlKmpdz59wpSA0sI90jMKRdk
LuiLJbC8pRU1yzq4HmaTS4ewB1aDpD346JySYK+myjJse3ss/L+Z1rlaxIZc5xUYI5gN1ook0qUk
/Ekh9Pej/uwrIKlj6V2rnyAxLidL25vauDInyyamzRFHRwoJaDKwfuitzvE2owYblfXSK+VdYZRX
JTGLYZ0tPETkGuZj5CmDCrx0UtZB1Bwq8QlSox1Z07tcuVS6PxpDdUx/KWNvmSpCD5Xk9h9hvhtI
9goXk1oh2L2NogkHRm4PcYepxEX+skhqFsdyWVIrniBh6sLfWL3txNW8u9Da6TqpNrH+1Emc9DW4
twCXexMNpDrwSh8NiwMQRRpUBos8OWjTrreQLkIDLUfzKKnpwpc2Q/YQm1QzrXbXmHedthk1jDtJ
4SY6GR+3nvmPqLmI0mtdf1WLx0wzyNH4MOCcqt2DxWpVJjCG5mUgf8QxvlLbp3iWLFnMQuMxTXpH
VMmDEeNN1hBfroc7IJJLM5WAv6rxtdfdW5CHa/nGGLN1TEZOq8+Fl2VMUJpnzSR97z6MhUVnkFMI
UGWG3k9g7WIjufbUG6V7I2pvGVsRgWTmPiMLNYh9mwxrNxmI2zDuZXY3pfIgWG9+GhM8lCKAa/tg
PZjUsWTQnOa2z+ODnDINN7KbD2u5TO06RIb52tUKkTbopuKjpYYgz3aR+lolq8BDnrIlJAUn0JMY
Jo7n/VFxauXajVQAZSnvvUxgPsjutHjaVjhJa/FR1p9MX1kYSAj1sHdKWdv78WdS3JnGsfKIMcyO
VBXXoR9+eNFnXVSTMxikO3qDf6fGJMb4LLjRwpfjja/QI/GKj8BTYRh/gC67bk39qgA65Yq9Ray7
qRNYlpSvighQOPOJnwlbgDkAO7TC3AWzFJTYA1sft032KRAM7hLFuc2a3VCLoiOQKWah9uIrRH3k
FHA8FOEeccz95HlPTf4miMfG8MHgh9cCiaGtQLYdpiTirui4rwmC3orJVaeTDIvsvYz2HsAyicRL
QJ8rBYSvlMvPpfKH21/1gEMi8hyTwdy3k/SqGW9YXBbwPmO7rwnHJYSFEKHRD5dtLm9yE9MJtOi8
WbGk2+FMgPd7WorKuuyKmam+VBRWo6S2e3T3hnCd58cCd0beBktrPCpDek1syaMIjFxojJ2VkaQi
PfDdOCLIaKAlQbyrsOhbltuma4vk6ji/TcDveMN6rPr3oEscuYZhq6SOKoRHQneIudI2xrhS1Oao
5cPL1GfHtFg3bXKsO61aBJq6SFuEbJT2FyaOTc1ECWg8Z7xemrpuEXeR5vpXSg7kiC9937PTbDl5
nCxiSwAD/qK0wyEu1oWa7MR+IPn6qmLi7bOdlsuOP4a7KYAdLe37/oY8w43PxlOVbb9haTKt6L4J
QFfGIqiEDbkM+Ba6tSB7L5PY2JAYdzS+nCrVNo2fgV59l7Rkb4BjHcPutvLMpTrcZW2+g6tLfvuO
KE0EzOOSIB6bJr0rwcoegbODHOqpzwfjwKrZ4HFahnLnskalMJ0LsnKMW4/9hzg8TpTs2/g+guFM
ZPJVTRPnQzb7m1xm556qbu+3bgGvVYPO3wkVk6CAl+FeyIODFD3LwrCv037R1blNZuzKwq3Y1p0r
RMFKS+AaSQ9aeFvkK48gEkUcbFKOVhDwk/hpGsiJ0a5aM72iWr7VIxx7Tbspy03eZMGKou+UKPGq
MUmglwSgl5LTizohvNeWMYtr0cMI3IqapKMWCutWTh/y7gkslaMRNlgMrVulhl1FMTRg5p6iOk7Z
h5wQetnzVENz0QnISrX4EGm8M5neuhAaQfcQCKvhNsH0VaTig8iOrak/ao0Au0NnvnnFbt6Uiv47
jFP48WuFWCw2nji/VnmdHEeN2hr2gQwaQVDnERbS8naMHyzmyyK7hqR4qACeDKQ/aaRH5MV+0Jla
51tIBqmuvAbDgxrdhY3+B3zhEHr0Nba5eOhw7aQorBVSSMvabcdoKct2UKMhkdaR+QAPMzJ7J9Xe
xkQlzbyAvvG3D9p1mv2JNGynuBYlWMpd8l7jhCEAchmO6VNfcfQRHa+fNnK+HgbpVs02MOlxFK/V
cDx41a7LlEXo9UvRqlZCEG9rcLcpy5XJxlLM73WTfSdIXi8+6plkd0SDFOODDJ3A/8wgEiM7Xnvl
Squx0EZJdM0RfGyqR0EBhHilxhgg0z9depyEu0R7VeqWJTpalcZtkwxs7Dgm4zxVo+whMNHjdtOf
UF17frIpO9VwowJb7mgtAzNiXcXKR4SsJzwXEqF6nWJLkM+reLpL++eif/GMBJ4gE9LgGdua1AeL
9IBC3zftuLXCXTh211OQYh69Gopbs5VvUw6nIxkdoN8XTSsC5BJIG7sBFVotpl5ipw1HtWoJ8zFs
0jHcWloVwWciAUDbqMVfco1yP3SJP1j4yZOfHWv22UlOUiAuAXmibxWshTH8RM/q+nic4F+FERvj
UiBBssaziC12aMmf6qqDqd/7orrRCNps82kvF2Ql0Y2re1ICzKJekAQTLepCpVpAMi8zcGHYRd3P
O7ccWpmUl1iecliPyQAqmW5hKZDcLXmkjhlgb/3gLRmqXc+KGnNjfq/zneuGiDOTDpkbSLMf1vVS
NQUv92igimx4KtW7I45Zr4Evk0goDOnW9/96xqsxxQ9Zvh+ZYi+Mf64x92X8Uxf7ICpx2sWcULKq
4Qw8rFO48IO/zzn3FW1xE9Wx24Q0DNkdge52UtyWdLPtsshWYa2toryGLhavL/ysM6W7r7fl1BCk
GkS4EtpKv9A70Dy2a8C3mYB3MncUEsvN7k8qtoR3pQR8/R3CC72cs+3+r3dl/nlfSlbW6KMZZ81G
0U28VxjsIn9Hd6wlanCUcPKJUFwaLNOxYosGxRchpp26GYS3QDxaeX0VR4KbmnhAG6ZtrDVWolzq
W5ypQ/OnocYDorIQQ5xUiDEJsij4tJu0O81pXdy1aCQ3xFy6cNmpvi8hWtxd8mmd7bob6DFVU8PG
oZ6qecC9qobciDP9xFtRvlglxgJWgE0w45rN54W34Ow1fhntpIAbxuaocoimAYQsqvMWAUqs3FYJ
r1pIBAcs5IW48B1MHxfGnbsUp4W/r1c5fzRfHj/dIvAnIuPWrrScbR/0hGbYimSba3E/ri818S5d
50k/LYjJKhE07io7YY+NIfICO/LDS5f1QzVEX/zrZZ28MvIogkeWuaxkH9zgaLOnXf4x30p5sa1W
HBUuvaPn7iO0Cl3TVbqiNHu/38eoosRFVaQEuDK6zR92I3Zqty/Ene7bOyI/7n9/bmc6sCKcXl2Z
DZLQBk8eWzK2oaLNEn0v/dPmRMGz1bCCfoHv8MKVnbuTX0c6eWDsvWbKNSM1Y7IcZM/Vsvzh94s5
uzIgEdD5zBBym6cK0tb3Yq9N/zkxpSXrJIGay249bIdHLu2ypOzsp/11vJM5jwz6vhyK/zMeiCHH
OGq3wqpaWY5wYX6dn/vp92Vp2DXovM6dyfm9+fJ98SsUpQqruX/cbMItmNAV8rHL79/8k38bZ36M
X8bJy2FK0ohxKKBW/3ys/qe6YHP7Vq2y1SXx4ZmXQgFSJM90WUME//p9tAD8YuET6OCwy7BVlVLv
JZH4pRFOXjtrNItgqhEemlpHTE3h4En//a27NMLJFwudNbNan2vgHOuo4h2t+Quz0Jm5jlQRGcS8
qLJWnDYCaVQBXdeJnjUphlpEBilUhMTl75dx7mVmlH9OCzprP4SgcilFmadzHeK262j8xQcA3TaQ
EhAYzkXpx9m7piB1Q3Oqy8pMI/76nilMPKz2/wSh0lK3iadU1927t29ccoVssHVKvrT+/H6J89t0
8m4rTAyYIzRtFnyffEPk1akGwSgQCFoSgMtrpajcYYT3zVlSri+9eeee2tfR5jvw5Uuacpniel2i
GBb0ZQEJI0cs1uuXHtt8o367qPlnfBlG7pVKQT6JqUS2toR9OGqvw7YgXLoK9nMNRSYfhqMNhZWh
TR7NtKUJdFVp1No4CdcomaHmLiLLcn6/2ece8NfLP92IaJXWKTK/y4AjEiivURhc+CzONshpNf7D
nxE8eqopLEYw6b2PfH8Wa/jrFFgfvSy3s5M3UM12v9avLqo1zl7WlzFPtC+J3Gp1mzBmv4Xe6oLO
2cKVc+pl6yh2cZutyvXv9/Hsa/RlwJM1hlKf31fBfJHtMUK8H+VP1f8YLoHS4OuNPPkw6kTmqGYw
Rm08+8KmKS/oTM7OLV8HOPkWEsOfTdcMEFnNwh9AEyWk0oYfXXsUsfH2lG2Uz0TlfsbxhQ/k7Ef/
5f6dfB96pcTZgPLVSUhwTsc3rVRoJSxJGLepqbi/P6z5pf7xMX4Z7OSlb8yinwg0q8hVcZVMWtBt
Bmwzrf3hwh09OxBuNeybKGtx5X3/6olOJg25JcbRgzYgVqqTkkWu5SZ55MKlz+zcWOSy4HvCXzjz
Yb+P5SkZmWLELzjWXbVUt/OJojzQKHZJxljRCVk3q359aSN87rX/OujJ+gANJc6tEZmNhrVpomJS
VA3Zqd6lizuz38b5MOvZ+AZm5N/3i4O2l6udxTpEp1Nwab2tZgmFO9hy7dabdClEq0vCnrOXxsqH
GFDFtnaKcG2koZb6yedrG6tlGn7OMvw4uKAZlWcR4+mryDonGqaBUE8/FenFRVUlg8dBQnzl8L+S
3dEllpdyL2iSFE0b/QJ9QfBQ7Oi7cX3p1Hvunfk6+sn7KcbIWQugOc5zPR2i/DY0NqZ5/P1j436d
vUbO1eyKJJb1k62XpKUCTALYZVrwkMcp70qMHKS4zqt64eMg0ylPFSZxOaOj0E8Pg79x0y2iLHGH
nG5xO2xkasqGR8TxRMWxfbeM11oxXyxPcvX07xhMdhMF134TrPp4m0uybUYKGgOTlJuSZuGqjNut
Ag5dSLT1ZNAkVIKdFqEQCmjFGOO12ca42XtyLYWhsslj821ZodAc3RTeVRRdw3Y08iOUfxgFibEy
y0HCcjDcWsYuHeSd2RBzqgfhfQdcadNK+8y4M3JC7wJlYUEpqM10oUoDOanFopyF2vJBM6jW68ai
o8cdJN6hnXRbGjatct1JVwP5K9YHjJa9JZrOSH98IDuZJCyUHz22DGr9I2g+aV1wkq677Vy8s1J9
TYYtTTUoUn2/rMWbASF4hJ8to20w6cvRfxdJdIskc5eLnSNNALNMsCxS7a9qXwbDjYe/VP/oIFbI
4xENNiSRBJqtGSlBX8La/5O4/nzx/+ulOC3PlULuT15NlWe2GgVAJmlb2KZduuXjsKGHu2zWpWPc
livT+Yg34W24MuxpW+I8gtPj6MfmKl36TipdWBrOHU4VrIBsU7Dn4e46mdFaiDigPhCxIme5IbN3
S3l+of0FQ2ED+bs0r80f2I+7oGszR5QyKd6L7/Ma84FqpZOKvoUm30p1vU3aHkKb+rYTuGUDTOXS
fu/shMNmDuu0hf/ptLpWsS0yCwmVZ2nkqxmRKvzxCoKhrUFxOnNr+T0RVcTTRHjM8m04QV8EdMP5
YhAeWsNblGiHcvNBDz5N3EBaMJJp5NsjU7AhLKYUWKEyAYzRYeZ/AiL0zc8+19/kYm2qK3KYJwma
Ji3xHnFN1TpmdK9aXnDpIZ6bu3F4/d+L/KcO/bLbLn1zDmVlXgs24v8i7Uy66zaSbf1X7vIctdA3
g7qD07IRKVEN3UywRFtGj0wACSSAX/++PDh+JbF0rfvqeUKTIg+ARGY0OyL2ZhKX8tFT9Umcw4PB
hMY/sAS3P0yVvhfh8w49GiSJ0uzXGI204YPLEqAuQyQQnYqj+tn1dsN8rl+y7GZ5Zy6t9jmEnohf
PkMF/Pdm9uIC/20rfXX9Vxs3LrrIGzJerJk+KG66c/Q4wp1Jcmj0GejGWJiIAegz84nxo/MuprOG
gWy29YlasP0Dq/+9APzr1Xhl8xvlirDxWI1AwUKlDohX7f/+gb/rVf71vBfP+tU79kXte9XI88bu
L56h3Kvzfj/Jpylofldl8YOrXfDfv1neC7D+1eXqOGoSz1yOqPGSCcfUqx6UvZucfXhAAudlA3vc
m/Hn4ABN02lAnfdDSSve+x/hMd9BmbwIRs3YpYE6jl6jTE41jIgjsriSvrKMbm1/WQ+FNpwzD0O9
nnKXvlgJtdbfr/i/U6gRfKGhFcK6ACDwb233UwnhUt4hReJKtfPq+HbKglPm35XLQPI6nTqUvpPh
gx2Iu3asjp4/7JEmPjQ1bJ2ht/fiHx3078UvwLBuCGQfQlDzKiPS0+TLHgKmQz73R8WEiC+XnXa9
fQXF6n/w8ERoGBUkL2H4exVf93MdxU0Usei/OL8UqDke0oP4lMB+070xZQL/PrZ36fsfuojvPuNX
1319riMMMCC02Xj6iPoqyWy3j98hHQm0CCHNwbB6/GiHXdrwX2/3r5/21fntW7uJejpCDhG884Gh
NCppgrHVqS0/pt2fyRAfdfDFQ6vQ7ndh+zS5b5rq7dpB1VqdXOgYQakO1uT/YAt+z6zAMQL5B6qo
HgpQr/xlUM6ebmOGngpqtlmz18H5P3nPKDb4AHkGcn+1p4KoCPLU+I7ggxl7Vm9NIF4RBMzH6ja6
Izi6+THC+t1hHY7z/73qq9S7k42n+4CrLnf+XXWz3ofQVYwHY67psfkPaG84yl9f79VCptZgJzri
etHbC+nNQTwUZ4Mgu2/6hx/Nqn3PHZOzxVEEMs5/r9CYcPbmrEQq5BDSwAur6/JbUv3otX0vrvn6
GibS+so+o+vaJl7GMTHDR5hj6gnuqdxVhx8Ja3wXJUF9DZJKj856qjHfXqnVIkKm8RJchHfyVD04
5+AOWmviwx8dw+9td8JCoyDCsIz9Gj+I0YZGBhND77jlg6xywqkf0T99x436TPVQcPWY7mP/ffs0
XbgWehihooGvDFRkp8lI/PG3rqdboPjRLPf31s53iHM9qlhG3e7V4YI0sV/EBCDS1uu7unDPufXL
LKNHf/6TvpzdQutG2q2Hcvg9pbv370/2dwI0kE4gNBbUoTTzyoAXKLRJu4AFXrRIwaFcvGbJwdgQ
F4FwBOtPQ/fh/++Kr0y3CCYR+NVERaBOdwjLwXpXnBaXpArV4TZ5Ngzdf3/F1+kLxUiTubC+lNA9
UIVXrxMGAReF+mK4FJYRB/LAWhViAc4zFIh/5S//T+KS/zvlyLfyS/tB9V++qIfP8rXGpLne70Iu
PS0navjvyz+jSHj4rD5/882xVYVansYv/fL+C4mK+kvL0Pzm//Yf/+vL5VM+LvLLP3/6XYzI5/Jp
WSG+UWT0cHj/s4Tj/nP7+Y/PaDZePur2j3/+ZH5/U3C0AvcfeA2o/tlkiH54Lq9dfxnUP3+yHHO8
QDFV/s+fYu8fDvPiHALmpfk/owsyiNH8k+/8gwE5Q6kVoiWF5tlPfz3ou81Hs0b/M6PGt5YRVAmm
McY/KY/EMN8G7ivXEsvVtkSksw+Rl6zr8jLkiKPT9je0U6c+NXEwhvTAd7OmwbcWoyPbd2WWJ51i
OCejneg02UGAVLdyp7JkOGltBk2rE8LdkX1W4eqVn2uUnAeYZApGJMXbZEInyqWPXjrJAANigWDZ
g0fVl672eGVkyH0K6SwtPtiLA5UX4Ja1yPVD2o6MgsB/zWzsY6mTmN63EioAvsumfK6QTdpua1iG
pCuhHHdo4j7UlpX0/Yd4sVy32s8029P75EC1hixA3yaD79Ak7qRxSXUFAQTH31lFa/fpD6aqLtPd
/4qY/AhHAJmXQ3BMrYwB4lcOqGF3y9aPs58dpMVhO5XrMIX2EemJOGKIpu2yDLmOUafdizUDl/rM
Brh1S5O1ZOb4eSrQy3Z3mrlulkQ1Tto2h1Hh1gTjFLMul9vJUllCV7e3Bg2uWo1x0iOTnnosdthU
A2/AD90uouWwbrSHQ8oiYcMhn40dGu5lrmvuK7MDSBaOmaXdPAH5KT1IPpIOKebprqGDsBLHOHLt
6MmDEDyO9tXiTNEfvagcgXxCau6utWzzgWEPb797M+cZxKu7JVQkSfuAuRJ0FKyhSqMPlldFw3CI
ulTZDtyaaztG5yq1hB+czJCtbB6yVpbyj55sZ9SnVWkxR4fSH9Mo2ndpPPH5XYdgOWKeSNWzCBXs
dnznl8hp8yuBT/P+uZOOzS30XTf71rmeC8fqmBuwzf0X41jw2HnpBt3LV4f+etT+qx0bZBhaNfzz
p2/zMPPK6WtzjSNDnIUY/NUr7ysVhHWp+2fosOYsuvUQoF/1nV3qKWS+LBehyo9utlaLvhV08LHJ
ITPWqrxxmjQIf9Rb9q2D43ZIy6gJGw6GIAzi19ECcatyUaVOPxHbhWyNubSzOWd0Si+Il0iE1Vmq
SeeNzJ8st5bh9GYuxhZB979flleAr7kRrB/zhaEPbJ7AFPZtTMG4XFGOcohATSsRNI9Tj60pz31f
FaH/lPBC0nCXjexH0+pUrZ3od1Y3OWytYoGBZmGMYzRfJr0kOjdkJIFy3kbltHgMRs31FL8IT41Z
9TALNBoe4qZywqe/f4pv8y4eIiS6o9vBuFFo+mJjVr8KKAMnwTYFNLXOLprvAT3tKwLWR3/UVDzO
uTd03nSXWO0g6M/9+0s7Fzqnb4xJhF6UFyIDjM6tTQH+24s3veOP8HJnn8ImHJf04zg1VdSd1BB2
vEM6C8zFI7T12OC+6JvS3dvWMCXdQ7vSc+s9SnedORHMjZuTOk1OvurdOAjH7IsMRlV16HOHYcq3
YmRWKDiHY2vMiZ5ywWeGPdIV7s511ggrTMQ2Jb+mTVXO8r1sk5JT7Od93Ta7JBgtPzl5eAAO2SDL
NOwIcURgDi4qBNzmQqcsn5x4csTuLFM/ckfNEJtTaRWFsUmpNYe8fDthO/X7fporNdAVH+c9Da3d
aM42pHsL/xZvnzLB88FH2wA9PBeaacawzBLSUAZnWgiNeby5Nc9cFgnnfhZDx8V9QQcc02RFPeqF
SbM51ZJO/NbuXjCiLSvcDiuW+rjaQ+5KBhiAHmD9LewcB9gnTQmttQKSkcXtkmki3adSFhWvpJVR
NqVPshrb0PosNgNJQRXK9I9zR1ez/HVy0PLIjqh/s94/21WsSudNXbqCqeAydUU502BscRowsOuk
+FUta3PXsZ9Knisps8n64MOGxwtqtvukoVfTDi8H40dFEGV5uXcXt4cwnDkye3CYOAlrpvlaOx0R
2sGde91LWCqL13T9KKaM1RK+DTaLOqtMzGgJ2YM+Mig2TNk5oH9YuR9H0ZmXiziIU9Y/Q4cQx3B8
R9op07uKyN7csBqTcLx3bQTJ8qc2dUnIfoTDvEKhAhokqJNFsElic5m7D1+dDVuL2nVjZlxVkK9W
vIMauPUrJjQSBjIRexQrX4RTJEyfrTqZ0+xInJaLt+7sLuyk0FMzu7OIesd6cUYHWZOdyGLWNsld
c6Cuu3gSswT3biLUBvMDGyJHZyPPV9E/9FmkF3vfwOzvl3s4ss3hbHU9goHXKgnqx1oT6bHsvR8v
dLh1HQENjtgzu92f5ITKVJJXvdsytsPef9HCN78havrUYDduk9WZztKtloHpynII5INw8KbN2YJ9
0f2M0azh8F+CxoueqzUNGHCJfGukpzmdVgKw+w4hmtw+r2ORpI/a5smzw1rnUtaMJVeFKM/wmrYp
0xz4RRQ0gsRC8atKJ5nA69gPHLSDSoqVmZvAitesulkmjPhyaw/NbM8HT6eFVR0roUpOWTAM8Wz9
vCwymAW05j3eBmp2ytwffQ2ag16ZSHpaCiuUmtzoXMSMidhHvcTMlSJOQrdhdiymYUBDSyu3e2nK
0eO4p7aVRL8z9w8VelanuoOwvwLZrw59p/QMe+lmXIqQaIWLBLPF5Aec+vQVH6Z5iDrwE2/JM6jX
U3p8vdumaZex/5jpfC09pjThsyqeVlGWTMPbpYiguQ+CUVafx3zW9kvSWW58O8recQDO57Qe8710
YxOeXC2SirRfPRRxPvJCejobEaaeYtlzHKB48buXq5lONhtn8UqxF6pLOYjTKsyOVJWsWMRptNUI
U4ulA4iOmNvvpz9cb2BWJStbtmcehToa78OFfgPAQE9M8tyXsVU+/8D9RMm3wAPUfxwWyt42GYxP
Pvnagxd20gKOyeB2EnnhMeEOA4QoPzoUYTnrTZunN2TaSYAmTS3aOumpLSxuGt1oSApB55y5qO6F
0ilza3YdMhOl5LL3Ryf7WNcjWUTiN5l+cKNmoDox++GdzRqg7xO5gZ9Vd5RYRS2QAknUYB9GFOLG
/Ny4lQWTekUWcmfJ1FvOIwlKcchFMaG2WzEc4wUM3R5rFy6uZR4Kceyksut9j8I6Xf8idPVtKO25
PkGjlchDl0Lnti/UHGX+wVHV7NwnSSsfrWiJmPYJMvbb2OT6oOOMocY2j+UhzwOR3DENNDCVVbYR
s/tDmzAwJWXMw1bRh7odnYexZxZxj+yO+5sTJsVdPQdDiDWOyse+QW++V4XzPDeMKFWq/wyVU/ds
OW71WPvW7OxW5RcI1ruZnTbTsfVyjO2bjhzGjQ9z4K8FbANe3wz2G1oOrT+SKWO+KoUAZGEi+Cgl
mzUKhviGZwUktnJskGD092OYQgE2JP54P47J+katqQ//Vh0tn+zaX0+q832xZ5R1eDsVnaSFUfYP
WZWtp2pRwXsVM7+TJrY4Qu81wcERBO19l1btmfFSJnZXWR8Tq48eSNSyG7nG6qMtg+DXxY3zT+mg
+qfF6tM32Zwkt/XQK2YWuwEh1UIANpXIw4VzyVBkssKJYRPf3YuymN/SoeccV92Xx6pkoM6tzIQh
kfnyh4x19aEjUnzX+La6g9Irf9SR3VQ7qy+7IypG67291MkHT9j1nZOlwbvYXRdGHfFQuyqr43t7
LP1PdTD2n5J+LM+4cmvPtGB6EzCpjjdpQ2YmrcbymQWK/Rt/QhNBKo0wSpT1/slbJutz5haU6oWk
Uuy46oNThe5By94760i4D64HQ7VeJ2QG+1S8ZOhy7umIsyCbrRACWFPnxfGr+oaOgerGK4Ll7epa
6iHMBnl28mm6zTXFOy9dF9ROCkaeil7474i+EGAidmu5ioNMVrAs91L6y66M4z46xXWV/omA2HMS
ivHFwb2dmwXqjCqEsn1QUHYgn2t/9DHAR2uu4rdBFkU33loI6jQDD5A1YfAxrsKOaR0dQloBw2P7
GdWpoNh5XSnesDURukgkNBYBcmxdZyUcmbhy3mRSh5/nwrfuOrePIY8Pk1uQDudJiKJDXytvnykN
IdG1TuXnvK2Keq/ddn7XBRp9Sagud0mTtdNO64kujEbX7QsGlRlWly9MXKasIEEN1dXFtbpfFiui
xWmV5W01yhGbka/V01gu6knjbBjsHtrzCCqwY/Cm/RBq9GaYvBNOVaEZM+Uj5FizpJ2ohmzgVydS
7WNOu/3R0s0UHdIpYug+qzTTJ2vzrMuSSvgofs5XV92Spf/OdPJzWDOBlo3VfLLGqNqviYtGZBhJ
69ZRXZW8gcSjueHBam8vSi1RWIE28FQHmsnMrnNxyTT0K2gQUol5bX1wANcp7c+9RUFNJwHoki+t
Xy0S65wOK8NkwV3Vf4RrG9yUuYUk3bp0vyWNsO6qUkGQM/jzQ+Z7SKAVA0yIbRg0h6KMu181vuPe
WYLwUxrEHcNune0f4INRJ/hPw2fXGSDwS1Orv4sU6miHkWST0eQmX3btKBXBuQvucsyDoXjoZo92
SqaWmFyrAkTHqdClefwLzG0xjVmM8e1aVviO5AW+a6EVI4bh8F4sKBGNbomMzwQf6vusClzEsuIm
5YEEtqR3gve1Wqwnp4jEF+EtmJ+k8N6kiJkxqM+Uzp0GPjrG3th8lH4P/9C8MqPpiexTldnUoAQ4
CAI2rNoHJymDUzk7ZJpFytR4JuLiNz8coXSwlvzFH7zh1k9VdPJ7ne/HEL2N3Zy2dLgPtW5Ofpp0
d4VbtAfZMMjX+dBulYUs/qBhvdszLh0/MWeXgKb52U0dr/O+ngZ19AI3Q6thkvddsTxy47+XQ9j8
jtJAuw+ztTiIysN2d5469vGKKGkdyOSu8lXyWESzf1wKOn+9Tmdo2Wgj9hxYwRtfzrRBSfs3oVL/
fq5mBhBrj7a+xEnh6OTsHope1r+sKImSzwQCpsdKwcjtT/3HsFC1jVxFVTxameXuccLifdvP002Y
WOstAoz+WS9LeuNzbYTrJ996n8fTFOxEm1jMgpSQxp+rLM7LLxYh+PrcDWlIQrwWcZ2j+ec0JMnF
2qULShhVSEwkVwK1Yl+QNRFFondTZOPbLq/oOjoMSZyqW2mS/hc/qEysV3iDSeYG3SrpvR9jBlcL
4K0KmfgH6Lya+SlWVU6ylDfO0kKSktdVneznOtNIekY1e1kdSnAtfiWQg4G1CK5C8ld0nrjf1SE2
QVlRjk217By1ivV5LlTW/Zwi2IjS9pYcJWs7xR5hf9yVt0kbtP7vnE2DAMCqGdfjfmjo2abPd5rW
B78Js/6mTy1YWvYik/RYcOrC9rFsRjUxoIxMank0Ey/IkQ5IecA72Vbrs5W2S/zFniDrvCMNd5p7
l0IBbAVgNvrURb5sn3zdpeUvKsgEzBOIYIri/eTPUAHspayY7r+PIncOwrNn+1lX7Ma8bAusI6AA
I0lTasVvaq+rIAcrmkzmp1SXOC7UHrNgOE3DTFhZz7bDKpVJ3eaHEdWp/OAq8INTomU1P3XrKtF/
IwVp1BeaTqtR7RREIsEfJFA+LydwZVw96CAwEpcoVq67OBISXtrUQ4lJ+dUaftZ1gZqo5a82Q72d
U7XvrkhDs8JbiHCKzNr1mTycC6Ly1aGgmuYsY5RPzvAnOZGBge0FZmpkYgN6MPJdJQsBKLyFxoVt
GUwDiTLFJoNcwk8xpMYKPElFtFPsW44f+zRJ/ToMkfTE+fWPxFJsCU2iBZGVU9cLf+yN7tqU+zW2
hiU7080juWYxedwZxKZs1xq/0L1UmV/PT8Ml7G9rzwBUS8eAPQKp2w4eYXFYn5turNnOAEVmV3uj
Nvd3BbSEdjUpaG5rWhHRjsF1PG15hJxbA9ah/8s1mMGe+aOuaKdF3JIFyTC6tTVCLjDO5I3ZkwDZ
Lqu43U3lxby81vVSc8JI6fjw3BYhMyKTYz62z5q0hQeSX5wdCI8mBH9va+RuignjzdKIM9n30rtQ
gohe/KkoTvblPXlxN8H+ocPAlndrBqw4wTuA82+OY9tpFnnD4VpndocIkaI5vgAXIpIcRjqmzK2m
Zoav3y+pY5WQ1biTcGlLDioHOK3xA7M8oovZbecuh37gNkPmaH0eBz9gaUM7ZkGqrQCg3CYH2Mxc
sgN1jIu+cr6sTPvTVB2lcQs7SpSH5foMGmGp2w7yujy+JVmnELMToKADiK1egYzPjuhHVCKva9X5
7jzbxz6yJveZI0imvb9CZ0wXrrn/xYKmAdlhiHs0e6Ps1MKLSXR22T5tb05TK2R4eSO+2bnB9pqC
kHxTw0inY2BNBKFWAOIpT8wLTQlY6uBNWfmyhra3cMwLjbyGJaABwyC4ZBYTawzDEITz50aLkf5W
w9O+EA0WSc+tMNBas8ZOGy/8tR4sQC/Ac7P1ugV04mVxfVNCGddIIWdA8T/PGggAZOcjjOXrqIQt
DW+c74uSzOFhzoI5HmlXzc0zjYsyj+2UfsFFIOqdyFFmuJCgTahdFaAWaBX98CIWm9rGvUgKzH8d
NgYGH9woKrgLPUCutE+Dlbx2n0DPtuAExmX+rcQs2B8RBbMl1jnJy+bEyN40/UbWVnymjy8L9L7s
E6d6b+e1mVSeGabpXoa+K/3nfM3K+k0Rprj5nnwsfNpsiQp7c/jFxcOorLGKz1YwrTzFpOyWEz0x
BvuyHbpuKsyaj51v0M6pdlGA2TcT0w/BzkWBd31evNr8E33JZhGnS/JOcY8t2cqRjBBsMNFdgBhS
Ey5EmkXgVg89pzb4TUezQzcvXF2YjkCZRL93AeqCvw6txaT6w4YCDaltamVhV+cGI5C+q94jE5Y2
nyWFaubCmQSdFwjEfHqoIbC62CPgmIsVv3xT9pm5ndqS03pemjhZ9mnU0uS9j+aGB5aJBpLYlqiv
KknDZpDGS8peIH2cf4mKlqV1BpGxUr7XB1iS1bdYgrChjfvqsauE6jPHYPaNt0f9xfh5D0CFH+rU
znhGjSbe/LTZ6KubX6JyfpJJtXhfhgCB4mZvA+Bi9snX+fu2VRbGePIzltVdIpuVqLMcJ3fIelFD
d3YxZdpvkYgGsKJnH/Qhpq7+PGwAig2HpaXe6qU3hqZRyC3h1zrN+qYUIrqX0ZXmIIF7mVt05sWc
VDkBSI9vU/BoPrBvaA8WqMQSBKByLIlii/22TYDNzG+ITpqHJ4rFkScOb9fgjKTr2K/WnYW4LSe3
MT2PmyEObWvhHKyQq/KbDjVRgz5OacHNJcliXte2X5RPNQHlykJrTKJHQZFVn5YVEzMzY8F9ZBXC
N+gHtqIqw+hYB82COenmktLQ7cRUIJYAaNAsTFbbvK5FJjZP0+J9IINwalFg6ZswNBt8IKHhfWxO
slzSlbubEt84Mh0Xl5LR5fBEuW02/fVlh1Qo12ea7JE03HV9ZsxNqFPjnotmMEYuEpGJ8Nx24uPB
yoHaTy1yCVYGX/+UJgS/oyFg6S8+zl+raexv0gIenvGYg4PX9R3wZ9z1Z2eggte+a5NwnheYARs2
/xlCzsp2904EmkPve5NPS3A/oTMC4jz6lpoT9Ju9ugjLG8qmphKA8qM5IJ7fm1NOHdbs1tAWXo44
eltL9ftQO/AVfvB6v0HDLbCnJdInx6ELDDEYNPtYGa8JOThigiHBRbfejXhEnwCeL2FN+PgUXlyO
VQ8X/x0u7P6MBJSbayLCkZdB0gGlDoTE5lNrT5gFnLvWRADwvuGu0moKWCt7xBD3+8158fPQo40D
BJc/9t3W5t4nsbZwulkOZCHyZrQm5BOZe6AM4u5XmO3WZ1/Zq+UFu6ap/RpZHlLKg9YddaXHec1I
TQ+Zl89RdVgoXPDB1lZ1Nx0ElvuphDa6Tk7TdpKv23g70G0+KS99yAprXhkxQktEdL8NzqwRle2i
cVoOHUUcnuIa6Xjb+y8aK/LUiy/sy/a6RPMZhFhsbfQV0BM4hhFkhMG97SP4EOxyaaXYgjlk6mc5
I79ezE/FFoXbXWqM0nUBq56ZSIT6CDP5MzH25oSWaV7xXTFHxs3KfjLhxwBxPU/aQ7RaPUSLPZQp
eUqfs13yUrAfRz/RafTUZ60xDvRImLfQ40r5xKYmVe33bou+EkXKKZz5YJrfNStuDYlx0lAJmVsg
1zeHQNpUysEjfZvU5amqOmR5HwVBHwX/trTMZzq4YP4uE81aKgiO6hGIft5qx5OdZpR8VEMOJW7b
cMn68tQqoiOGW2a3sKw9AkKhBeLcrhpuxy2M7qmwcZswnqwr3bmWV6C2nSVZwx0tFPh4L85WMusI
Wrgx9NAx7ZtHnJLJOG8rAP8JDiqezKEJhsaUkhcpAlndl4tfuf3nqgpGbusa7gLC9LxAN+nz8Vb0
y8Amu+6ZHmkRDIOGVoAfqrSfeZtxklJjOJsp3+ohn7yWcIyozBwbCAc4B3Ftm0N2Xde8o9EfUNBb
zDGcU2VOr60xJyz2EFHlP8y9RGVsv/k2oHSTmyyAkfoYefbaikMZemVFfr4dumvm0W+tD/bQE2ld
zT4S88Z4BhYyNHjRJrK5q2uatOTYeIfOtaKn/rFlpJkYRuOpy1yxZpuTv55patzbs5MTl6cOLj5z
V04EDxU+DuW/6iTsgiW7Gmyr1oq14uGZtnhzrYg2sszZB2MJxrCc6Ts0sXC8eMbqTgQcrIi/oDPX
76HxNK7NWzFKL60SxuVcTfbVto92PvJDWGIvsUNZCr5bwpxgqIDDTp5HjX6Zg0K8ib7j0l+5iCU9
RwX3eeFg+Y5j5xnjtS30tuUSIkPWaPuRO1UmvolYAhyA3Rjf+dfbHF3j3LJ+MC/f9mfwpl15SaXW
wTLW1BsJ74mkWlz1Aoo3Wky+rUkMX6Dt5WErdxmVLWB8ICd0aK97fXsPnoLHkm0RDHj5Ps7MrUeX
gOUacl8dOdIiJl9Lqtmck+t3wAfmFaXSMuEyCaFx0M6AiJx9XGM/C2zg1cuh6AZpnn/NPXOnba6M
76/myWxXmH9NFJM7vTEffa5MBOWAtXA9JtlpIjhdb1nJmcihb4Xxwl7e5+szCsrmJXoBRT5CqEsI
ZLWe2eqbHwg3QAOMsjf7DalePm/wOrP29jJXnWna8k1NnNTObFp7S0mTEMXG5Zy5wmRi18L85EQG
R0kWLTG5a08PS3eSwBtre5jG2byMZaulCxBsLuTmtdlcTRyZfPSa9K5BbXbjgNolNnEcpTmfY9h2
fKZJ18y9XGKYa7Q4JZos6LAuJizeKWbCB5hDt+CVXJXgtN5CbnWJ2DbQJvNiEMx9ADoY0aWGu+Hd
kIxesKFtJzfoe/G50hpJ0fXsmnrkFuxeXTf9RkSZfj9fsqEcNlLCsFibg2tfQtsOVIMNE16gEdce
eDuUCUyQt0VRg68xS80W6We+NOl1uVmKqhwnZg5awpvUunNa6uZAXUiZ408yx6TtV79Aqe2Clm17
/bp2Vu7NXHiDW64nbos15wKGOYz2ttOuvQyeWqhFgPqb8ClNaRV4aauOlD8CSTGvd4O77EJeYLLN
hxbRaPpWbFlNLQFeNVgr6u0crwqa29pe9b6z58Qh6jHpjCj7CMO6hdrUFAY2T7CtnLfGcjnJsbQh
HRHpaDxhpLUJYx23NoXiKz4XeOXlXKQOC8nvc7M48sVXDEIJfuQlpTHe124PgBtj37dUIN6s/HWp
XY/fAcIAxeKtR+Hgm2M9p7k7P8TAiaG/v3blOC6xfHAAs5vxcf6Wia+uLdiLVwNkQ4vLv23415YA
WTONAw+0kDkBGPHoaRFfnUgzuEVXUdu6pL9BGJg40tl2RtFcDp1NbcgmYFVmiQav8qO6pb5XMw59
TAZ+7P6FaF5TenIx41Su36EBZuCF65uttjYQjilZ4rYdrhAmLSpL3z9XTUxzZNPTgvN0hVxkVqrI
haQHWt88tMySUoUzEcm2kSOn5kBM4O4s3tVWgVcSxRInBgZvtYbhvJ2UHiLW4QG+NGg2Sdub5W3d
ofET7/zZY5etfW/xtmmiif7lHb1LgJ+X08UKNI6xoUVHmsJUbj6s/XTnSMZjixON9P3U3GILBzbp
1e5Fmjbs4jzHjfF6nW8brKAPpYlw5CVGyzivGJ0rniJI6kxY2U/mqF5TJS+8tLaJBCgYhbrNWEVt
OrPh+7Q2yWm7RW6CWU9+mDfgPeLWtdXAd/C+e4zBTTpNLEmUeWmQq9zOdDU6QZyreR+EaQXGdL3b
ISlAlKB6thwelsqyeaAsXGa7P8OqFjvLAYzOhOi1wzTeKSod8wihSf5ZPg6J2aQXcDwWpAMv3mo5
PBWHeOED9QU43LA8L+ArnuNyiKIS6J+ktPNNmNHboQmOkVs1nxo1LeWdg9KW5EvXYcpw1IM2QXLG
yzDrWYiVxw3W3myFa2AybQD7ukVSUR2YcI/I8fKZdjzyB8MW1rQQPWKLLLqhIipiqkwdG7mAAIud
rqFp0dSBiggdr7mkR1mYW9niA+eS4o8j8ggZ+mWOr6oPgL0mMJ9rZbYAMjnmlToLhRHAUBqjYgjR
wKw62gEuoEVe067EL6pLcAbfq+l22nJm4UMVh/GvXGMbCjpsMO6djohGwYQvhyLKGkKiBEyX0+dX
ncvCpG1owOfB70xU1rf5EnEyK28AL78CEJsD8DfgLpkHCFGbWPUFY/qbkbpCzvYGHod09PEK8y3q
i+eopYiht767di2M/ZhFYzAFPXoZ2nVCt8MyPVs5IC8ZZdw6zny3OlgaYqawqcf1QWYQVwWPClWd
ITFY6ZrKOv8yow+fLKeoat3yvarorgnPuRtOQXxoUhjR6cqOpIiI3ft1HPdlqJbuS+ZKMSHfpECO
Hkm1nfoQStomx58Hepn9+ODqJi9Bg6BqjY4yBRw6r1MkmZkFjWKusIza7n7qaIrKITUmE3+35NPo
3bYI1tXPLdvoz8CirPtch2MyncJyWKlrls0SAsfTOnWHlNP4iy27Xjwyn5E253Ti/uii8oalRCHX
ja0lOA6ry6Aw72p8N/fsrVMDY7d9lsLWK4ICKDJUAtHNfSpcRH+CDPNLu4mfMG+v0NAZD7ae6f/y
hlzfwW0TokW2kN8xlL+2LUyPNHeFqJunyQj7/6qZjS/q1YYxY0iUAgOMgxn6Ur/WFq3rhbDGByuq
5nohjnWXlC1GCXC2dkELu7W3d2u79SKqtZYIqR6uvYZ/X8flgEoEJeweHgdRJC20BQVt+Mh95NiH
EJJjX3mHDhHh4E1KhO8SaOfVFCV3Tl9AArvzJsee0dOlZqXfQkPf9J9F0NLVkkx5oO/hYPg/nJ3X
ctxItq6fCBFwCXNbxSp6ikamWzcIST0N7z2e/nxZmdpHLEaQe/bcaKQmCyiYzLV+t8b6uLqrXV1s
aWFepRn2PJ69bvrUIA9srlsQT/c+LPraIJ94GptfjAvrm1+N6XkZGKfhDuv3ckPvxHzwcZncadeP
hDKADDPo5qdXIIw0wDC+JdwJhnFoHLtxYkgiHhFJbQg27mQAa8RDxFPN/LfvYqO8AkQbFym6VJCz
Ag59K46NO5QxtveISIYrs+vccK0dBi3kVAibW9EzEE5LFnMM9VKROjCaoKi1WpYNRCy8qo3aKHSh
rEp8+7QUpTVy8W8oo2eaA1Ui1XEkkbTshLDaNcGnxLdvAjgwtEPansVhAMQ9TCAllPqQTPGXrH6y
NlefYlknEWw75NARmsvIsOsFvGG8B9F6sZygQL3hKMhTUaQR0UqntdlBbbYXfiBf/LEGyk73fpkZ
zLCzt018iaa2k/Ml3a0ygkM+WJSbaerLFmkjqKH+T7+4XU3i5qkQ/Z+eTRZHi0VG/c8+IC7i89Aw
r+NnOuRe9M+M6n28XszJLAnVHdz6X0Vvqm+7atypl3LQ2Qhp+NJ1TkGYRWEONmRQX3z12cnWQw26
OAbHKTBiIgKcJJIbda54L8LBqEpivqSNhgO9bVrdiTFrgst1GZBmRqadVe6n1iJ5bb1EwzxszX4U
tBM9yWHW3FNSjFX+yXOqaPtrpPDAwuEhpJz2eZ6DFxycIcck8cMu7MwyZNRyGtfTs9/z8X57hdTH
CqfbBPTKm4w9G35Sh6ZzkaZxYTNnp5mqeLeUpmgOY9d2jEhxOrzRLR1nTVB72CJ+Wuc4owQQQX5M
KYuOYpgTYtuHFXkS9hw/PKL+tV9y02jNhx6i8IKCZ4EyKoq/8yEVX4kTovawg/EXm88gx2aa64HU
/Gi4QHnIQQs/GW4BEafo2E3N/J8pBYO7oq+rnxNQzAfGzDg3QTZNh3EOeREH8GX3n2YMuuqiH9aI
/MCpWH51LpKyXbDZc0om+9j8bOPG7u5WNEAXmIT9l04EpPmaRKi49UzuyDZnyXq0Rdk+eGLJfq51
235idWPakMjc5JiWpfOF8UXGlR+xzgu3Xqcru7BmckFpss3vFnOBkn3R1MM3ypD4pufmF90uqkfH
J/EceaAN+v0PGPRCvkqcoProQrPaQUFw8fKmt39CQeTi3qbNq3aNPxN4m0Bot7uuS0HILW/yLrHe
LekuhdbyroXY0nwHgExaiweX+HOrShRIse05BJ/D36GjKBKmTNipu7Mzs8XvXsIWV35h5xcZDRK8
XVtf+2XKhDbLme+yKLb+Csza/z7OVvorTciCkYE/n+bF4ikLvegYNox8advCvbHnPic1Btx+2dlm
1N1Yll3/zd7GzjCRT/g3Dq/qmMS8d7R6X8bSS/6K6Idw28/ZY2WG5XGwh/CSwJ/l6DiL+d0u7eRr
lApvL8I8Pc7GFj0nGdodf7YZiAPqvOyNymsfKtdhSU2NZLpAYVe2l07pp/8stWG99EGfYD6ezO4X
2lf8MSgbAQDdxJiaXZMTNM8YAmvZt90c7fq1XWGqjbx5CAhf7ZnFZJflxRRWxBEOZjpd+p4//8hC
erGLKu7Nve1GTLjNF/c2i4RxL9jjb7d4RDeYrOLFqtriOGYRYviSSZqiKpk4MA7zTFRJ34/xgXWp
fgkIAbmr2wpbeEMF9zTH6fwPKQEx3dtE9iIB5g3DvPgizouTjpv7aC49ox3hMRh80cRLdM9hibaO
o+3YTkP5qzCcVXzOgokhp/zGMZD8wL8pe+YP7EdVdGUakzd+CVfETOI+mBffTw6031vofRYBd2jJ
sURMXhpfFm6CoLfYuRCoRr03xsSWsWJ1RPzXtgIF751sKJdPWx7nw709W6F9jTynsZiWge3p57oy
ninbB+EciK/xhKJj3GFL4yi7xQYyprJreMs+maZd5mz8vJDmwsSC1fDCzWE0i1H22ac033KURIMk
urb0Brky+3vRraS3V9Ho3y9mZsJE1xj57uY1htqtJnxYl/aabo/10M0+ofKif0yzkOyLPb6RBDPY
UiFJ22UmCPfVWkNq7JtC5nEFjEFYL1l3W/Oax6BwHrOxEB/GUZ7phIV1CjkFXvARqZj+uU+l9drV
Eii5rhwLFOinbhAHdriPvFbijdmKkYF4bvjKWOwwxZzJ/plbYfag2gMhsS6N4T5i3lDLBVNeJ6Pt
Fvoeb8o3qQOvMos/arQJyLD1jzhp2rctEVPlYDyFdiBNek5tn/C02e/ml6mLzLK/GIsOvO5SmwGa
jpCAS1FmcY8cNIcRdV8yaxEp2Uskm4OLExkpkM08m0vWx8/zklFB3rX+tprWtkMiAy1y6yjjnKoN
atOPOYD6C5PlV3qVWrlcQIyk3zELMtkZCXcyKAFEWk6AaQxDa3vjsbHqwmy8XdVP9ZB8A/+m4Nsj
vJBKciNuspE3xghN5qIYDfRO8qTdB52fxtGwj90sNk1IiGS0/buYXab/ZQpD6lFAem28dY61jY1x
YRRD23s3IiceLzyUNPgVc42FVTnekcEw0swjGmOzsw/dT5ib/jA/BSQvYaYzUZ87PFhE5702PzWl
6+BFEvmL720wRsglJln62Qpc05bQyHVLUl6g+wo2iMDKEkvc0pjNuLG2ujVT9790tQUm2wt+XiLJ
bSbmvTF4bikvebqm3Rcx2FL9sQGt8EfRt1Ef3g/NJJpnTFdBjU9rMPtlZlRi6Dfr5cJgjcT4teIT
gdKGMR4d79Ke66kNfouTyqWCCYdPjYghvzeCzHOv4Scw1X4QE/Ta7o8ZGF42BLhxQhJMPOICX1/b
RczG2Nit/WKtOBQY1zZRiyAbYyOUkAYactE61zYkxYy5YDVt1/78vrvgzKXIGfAeW57gwWbBoOd5
fQZASZaYGXL2EtdV7otvs7ksYj0aoVXyyOdICaSyXMm5SF+Qd9f3S2ddDv/tecicRI8TcGVg8/mV
AAcADGvb5kXVxTYCO8AcjdQPkSkxpLmwQ/lC8NYDGgxJKZGh90/jzGaISdwkcx50QnA2hG+e3ZAM
UV2XMAaOG0JRSoJbzbhCh/ESONdtxokOWdlDvLnsb/EHluU3d4ID43D0ZaqzvApn9lWYxS4Hj21e
iCXwcH1rLhiKXoJ9evFxKuRs9bWTTNP6NYosUdQfXAFLOt1fvfCk9zCk1Q59m8eTe3p2DeYiqHuw
uOalphVl+XPUC4agkbt3VTBBJ7Mug7yW8gZtXixLJKDTXVJH2UzYEiOnnOxo5UnGWpif+r30pIdJ
wDtYF91GnL6T+mAHA2lCe1+sETOE5mQRHZ152yAe+ExlRdv3aYjKoTYOaA1I9bwO3MTNvVspaWAh
niNEEj9xRUnDYOevtSFjS9047Z7jMJBPcWNiJlhvcEZDaWDoiTCbMsSS+qDYpcqGPYRdyQZkeLM0
LunlP2PHl8ImGcN+06Moyvq7SSxOGl3mlik3DctOY8fbhSyiIjwiVNrqL9Wydewxym2kd8Da7FZQ
oJ1o84H/lldwmTj+aqxW8y1T2rGHH00rMiLrmyFEkT9UUU3k5X2Erp7taIBMwusnnAE++q5DiNcR
Vbwynj09RkEUTUy3cvOGKCg3YAQLbUkxeuuw3zLPaL5wXWg1QCbkzT7izMo5hU2IhFOolVdx7kpb
GOiFB58IORb8lP+GtFvGCGgvHAomSdLJapETKwKx4T7zgi7hw8SyJlw9MCu5+Rm8Xfyk/gWL15oH
pWLPxaUFGCIvcOSsMR+N6zcFiSsTC7HtNLgyQMDMkNWWV2z00vlZzZQL8P50h/xhqyeqr4DNceUv
XsF+WjTs8ObBEhFL6IGCQO7V1oL9BDPukthdd9xweETJ0cFsFiNYq0ocHtNfi4+hL8Z6U6fDCHaU
+VF7SMeaesTENbiRGTZVw/xvGwF+4tq1hpVrZGQ1roFdkOWR6TAIbxo898mIK2AMz0HU3+999Wps
g8dowqthA8cZyKJKSpr2u5IM09QDjqIzIPcxNbIg+beEoEF0zwh0J+yf3GLYFv8GDZv0a9Kxbz45
zUFV1P2wC6eUteOr4Zrb1N4YCMwya1dUpoSEu6V3mD4X9WVMYlEN3Nw8lBETcNcX3hgE1i2IJFhb
cokJLOVOlbbbon43MB8IGAH1Ppn+IDkAVMolI5hohrFtUJKX5D9drIoHw2wjcWntatb32/ISWR5V
qpxyhS8/Re/KxogdZboL/dXgkijr7PsL95vVkxwq27QYw0ypAj15tmi1RWshRauTZ7V/kBQAiqU4
ETEvEj7S2DGjiCXvUzPy8qOi+M3mQfgb20ZIZRJwqwJ5jn941Fv8EdnUGdOTaY+Qd4q1U8I02OOT
8EpRI+9/9dN3+7NCw1TmWLaPOdAJ+f/n2XuZV6ICC4fuOUmjMIgvrRJiJCPqwIZFPszuMif9vdUm
fYjlwELBUR94F3PIuDCPIK+/hAmKo/hqbjbu9qFsyVYj7Bm42wivNKEMYiZhMlY1GIe9YRXt9Byv
oiOspM3MJJsvbbwfOWNMEh+ScW/TfFjFJSNT44a5wg5g30fh+6ep4X9+b5LHQg8JDSMwiARwzzcq
y2vnOfaK8RlI17O6HxmwHHUe0teR+w2iJRFGTS1X6Wpz/lntbhaDs3nfgs+/dfN/8on4Skx+oG4W
KcI1V1wMGMQUaZupD3aNJMu6m2FE4sXIHaMjWAXtEoxme+ujbSvJ5R9i6pdrLwolkVROiG3F7VDR
ebI0OUaeuv9pfcODpMHvypngVlwSso1TohVmponOa14cTCPHr4wwiV0o2jeJbS1NiQbYDMf0aYHf
Fw25dzE6oaPP7mvZuxYJr0UfLNhvxrzCBLrKu/xbVFhjcjSZM0OKQfVBl3BeyNIAMh/IpYIxAxsG
8ax4yfoFY/M6hk+Om05T85didH8rM6hZWL01N6lx6PffgfNXjwQUk0eAXlSW0W/Kx5rgrHiFlX3C
lImESgu8tU5Y6yUo4FkT/uvjYh5CDeLj2hVvIsEE3rp0RrH9pKQLrtKFzJI4xsW9YKw7ai7v/eNa
Mprr1bMv421C+Y0hRYn3OFtrChSWxBBv2xO6MKtLdvbQlg4Ca1WuskAldn1Tk5DoG4eVbrwRj21B
z5buOmBIZnTXrZv53XWdLC3zD20ImuIvogWCmcGRH5yrXHtfnastyU/TpNcwOdnz9SlczHJMXSd5
WqJgpEsMlHDK7bw++E4NQFDrhZ3hCP+STT1ZDfsqXpfsF/2fZId1KxI1cwhcjeqrYBy040Dwzhed
UnG+f75n0EbA1BDKNalOZkqCDfH/ehnvWzNjHFcpHhFcSIGNlya+hPZd58SGnzaOdG4ZXCdArkrk
UyRpsf3mSmD8/sm8ebBtWw60p0uU//PPQ21kmTBgMJuefgtXlBxV89FKNNxXMyLT9497FjlJD2S7
vks3RNwdr9abth8RZUxz6LLS+C3S5UrJNism50ZY+gchY0O2uh6nQNaeSZ0/6Zor7lGlUZ2huqAc
mINVFtbCSqWgWSdxlE3rMUIkUGpte1rjMX2wYvK/tws4ZoCzA5h5LtJ/3/9S4s2T6ATkAMh7S1qr
BA5e39rQJZ1cTNn0pJNYwqYOvU/kyK6EoaboU5vmClfjhvKqQiSASDHFdjI06JMLKbBBI9XybYbO
tigFJ/qWosaqCFz1vDWuHxl70ljw9O5RNCAyQ+S8wGkdW29hBikSuATX1rU/uF7OVOABk8bwZSLC
2DQYkS6NQbZyE6UuJl2qXqUf7Uaa4f7vZAs8ciU2v8/i5QBO2jDsjQH0rlh3EOjmVBFGnthBeDMC
2RovWz0UUuSjbofUeVF4b+Mqb1zfV7VD++JauOSwQBaY8XChsXpwVM+SAlWdIVMsiTTyjaIp64De
qWFPwclWy/NrQ0+s8yV9XlBuzDfNA7di0mppNrVFFbxQDe/9yUqTj6bEvNltkCDIcE5CpW1UR+cb
vyeSeHP9fPhtydpqpAM/iyQ6yY2b9OTIOult+jSXcqb3H6O3h5cvhUXaiWyV6dVfP0XUWmlGvE/z
pKFMrQMnMEGqVdNTtJV2URZxJo2Y7x/ffnMCRK3ge4ChhPCC4zw7gWRwM6Qs7fQYe7HsqrKC+g2M
1InHbER9HW1LiMqRdLfxtgVy4AbaMLq8VkbY1jQVujcz7FnihiMLMv+oFZewBngvdrqcX+uQZynq
RWf6u6GKpxEHujgdVT9ZJf47nixku0MJ6u1PVYl9jeyMjNBUa2V20I4elVUj3RVplZTGxftX481y
7YEFOg6AiYzns85Lj6Xw0Ns3zfiolyjaESk+iVVInVLg5iuSh2vPq6T1VRG2c9l92AC8TlZ1A7Is
A56HAJzUDlz7PKcjspZCxGuxfC6rk3lG6WXmfMSSqyy273/1U3L6nzsrPCLfxheuTMcKgfBeP4mz
IbwY7V/8OXGj1GHYKnMCJgfxDugVJWOdhNOPmSGXzE7th6glfI61rlj2uQlGwRDmhqCmj15O9zzh
0PUDLoGsB+EG3m5ZPUKita7L5PNvqbvyWODFkhpPVaApnbASiWrH1HbaZ5TcSmv5edGl/FGJBGDZ
5N1TC2UZO9D/ftbbWXO5wSDazy3xJiZTyotSSpBUAaqlR/3J/6EVjtrYrHQQBexSVjIkGG0oOQfw
Uy3EqBn5d21YDea6jw2/wTWn7E2tn470rxUeXsBJrfhulJYcJ5AUd2mtwqKMHO/f7vNagJcefz9B
fEwdJPfaPKv5xsEiCQae4EV3lmXnD9OxTk2obFrTFepJoDTibX//uHI5+f9PmZA0jysIleDpZrF9
U4PYzIwiYqdeHlfDDBeiRSPYl+Ir5EiZE8v5P8Gdj+pD/8zwA299fTCeGduG83R4j2ySpc4LW3fZ
7KBmS31MaixF7S4H+YRtTkTTQMCLxJ2W+qq0B4lX5cJEUxnHjZUJvIyj/KMpopof1P4xx+wWkqRO
WV2T5azy505/EREhjmKPC4y8Su4y6dPfPXt0+LeMVQa0GThS9o/jIEci3LoUoyQUDTM0sn0x4oPh
J9kaN04jAB43XpjcEfFRVjaO01fI7WxbDlNGEAahGUwrdqJdqk7UQPjPF/MXW/5yFJt+8cC0+Qhk
s5w7kNmLZtvggHY51pXFJE7B6UOOqQK/KoiNLjqKLg7D4kulLsRMV7Ss36CEGWyzt61hNJ1PJLZN
6XpTZr3njUdIU+G2t97SE1b2FAN38gUqtyXy5eB1ecI1S/tS2j6SkIap2lntRBTC1WpmUsQ3Ub97
5ZVY+sZNYJoQlMWwnqZZpMQroLlnZLwdtWN+F8PyccM2Ce6Z1wllwBY9Fq6XWtmxntwiYj4MXjcg
1aSYAQWfImQv3veoCOSppE4l4G9yFKRsSfoewNWCbO0osRDKPOv3ODRzD1C0yuc+aQ5YITbHeSCz
KWiIvUfeSNipk1sbiiOji+X5baB05G9aIUkSEQXtIG+5scivDGw3o7brTUBO5yLpc6n7Z6mXhUQt
akLd1CNkUClxY+zKCkfjEA1ovsqLGnKsSw5N7bZcRNdqep5Q8nKd0rjKI7xC1YUmMJAKWmZ0k5qU
3UxAzjMYnYt4NPw+vjcnm6S8XcdcbWFf5kyaH/2HxmyXJfmMD6/ElmN7ueDoDTAtV6PxR/xp17CI
PJnXadPK4qcIkLIxBcFZQ3c/pM1g3ekihaQ/Sqb7ZchacWVk4RIfYtvtvfRTRggE5zimouFXP3if
T1vQH4sHjTlLFm+14xJhRR9zVnJzdOIpl6J+nKgE3A7jpe0Yzq4riXOqdm1VL5SOzuCBru9VOiAS
VWkNCBSVuiYjI4vAKpl2KWlaryEG6qtBXGIQ/zVHPDqIVR3PCOkGFWKaDz0ccUvUUBntMSpXPSnx
jmlU/g7tAXqb66XpTa7uBCEl+Y2+lcfTgayYrinEFxGhRcdgKtNcNxUhK/gIfi6Z+sBzmdudIvZi
AiOxMOWugamNL+PZyGHxYBjQMe3oGxww8iBapTyvNCYJ5xZDL3FtzSy3jFWCBd4RoBDyLGdp1UT+
AfZ0bobbwrKcMvz9i6tdtAbxPQNPbIk+ZvIZ4URemysnOSEvYKrRZvlz9U2XcbHTTGVzXBxRToS/
GTz1JDsqU01iEyKF4/YUiKaTIElRk2mPqJKj7tPW5KSnkoCTNyQmVlnYoqzHTn0idOo+SevyFvnT
UjOQzltl8ahryH6LIyNlWFM5So0ta2dZx588j9A+ns4mnAbIA10/6pTCTPTu1j5icBJWe0Uem2RP
7HaVDBFNjtNFF2IC0cKKC5jNr+uwxUgVr22F/9x60MySDgu0G8olXFi4E/0GU09EWixym9bL/u4t
KWc82L1AyXdd5RQwBLcoQDvkkVsdsoINCPWb99+E1zU7GBH8uR1wHOh03yJB/nWp1snKMI/D7SEm
KpDqoTnhCCpsQntNJLfHWWuH7/uHf10lc3gbUI7H1QciFwjDz17DCTNhXbrB8qBNk9pdr4tlZemM
01JKvwmbky+V1pn/b8AFWx7tz0WBFxLaGdLZdWjDnfNKBijWl+6yjNvmjivG8oGHFAFSympgGvux
7J1sPkxNXfOuhLOMIExSHIQwdMoaq59WKKDIzx7BZ6CZdgm/J+kFrDi8d0pnGvsnRm/ED5T+GOsg
LqfnPK/klqapv5QN2CsPMQs3Uq33rzoA6Nk3ZTMCE2U9h04Frj6v0F2ciBTcQ/ypims4zQPlSFDV
R0oRHvtDDwTFewHFKXcaQkY8sirVEh7WScNE17VnByuv7aDNmQPVmOM43g0Iw6pj5ImM3+V1WYjS
dqak2in3Wq/MH8rqMxbYY8UFrhV5BBVk4rvEkKLOCUv5b9oia0WZ5JBQF+Ko2fcGrcN6QKksr1Qw
dvJDvLEBmdjlfWLhWrEHKvDSLXM+qmXzgJKvlCMtA+yAwCba2OIdxnMujXPtnEkHhTGb0gysczzo
roFkM5Ml/hPLI6z/rgIcWe9snM+g44FhdGzgxVScgnaXmBG4+x59WjruMPrRVx11iIDyGppzAsLz
5EAN5y/EhdL0qdp/KTGSYIiRchn5aKMc2o4jASw1UTQqID0fTmkS62j0cNgLt6G5Vc2KVjmTZilF
GUHZeWl9M83sd/UFVhqky7WRB8m87MwNEGu8jbdS2jf6LJREqIpfcs3mZM4vCGpZoc9P3lENUHct
Vp/8qreKmAQSHTMyLLZ0Dir3JrxFEV5VzNgL15tMmRr1CfutJb3NQxfIMPB+ZdRDR5RDLo1Qhd1H
vrsrq6LopOuoXiN3LxBdGvauzhCJjp+EWZEYfhmgVC3so90mLozBnLvSn0P4Vcx5rerijRWaWf8p
T/MlHve+N66pcbRTNLgE7ta+zF4ZiM7hDcxipLPxUzrNTdxd21hbk+uEfHQKuwYPBAfQnm3TcDN+
mx2/pR5cQwMmf2p4l1HOpWZsYLXqlAlJVzGBM1U4wVY/YujplVWzqdpX+mIik3G37hCMVrMNR5b0
gAW+2wxZAupft82xxy7n8B9dDJTQv/WnyO8QGoQq9cLxPenb0T6oYZHEwn4ZPL95XtNywSygOlft
amKT5BHTf9GGIjAOedcHd8Elr9OONHuWW0YQm1eWHWzM5CFWpSEJimSLwHxhVmGeU0MLuyOXPPJs
qaeoDUSczq2ILQxjex23o19GM638yd8Bd1rpeLPy2rQ5czNON6zH5OeSBiui3Mn2YQMbiNNrLCRa
vevVwzaSvnI9r1lfBqRdSePQiv6T8VVs9LpMKJSjU2nUp4J5hdQTIvPClmEd+KteoK2s2bxp4RVW
5ic3qCdQsaqAJzF3TTWQzrcQwvxQ15U0pAEB5ANKfm8cq5/FaR2ZeS9ZENj8m4XQwXTz8UGSbcM8
woCIRcqW5dJPYgYK7FKzTPKbxjbctmFmqxlP4cNAF8pDOaADZR1iYHOLJGBWSU3GijWV91vwMArc
qic3orICmMNGMGSy1wzdNJknCz2oH7WEdpuyc0kWx2JFgVyswlYu1es8SteYzlPIu1E6cY2ciQ74
LvmOnIS+ehuzC/nKcdOa4/XW9MEjwhAREzqlUq5Ues98KjTLCEQcdM6fR8ZeJnh7bPNQWwXGdGLC
o4nMidLo0oq0UNcOsuaFhNSNX8gpNDA45uMY++PNb75CObIiDDy8knnUSVuxpqS0hdKpCmtFce4t
4Q+X3OP83rVzwkZ2g7e2MdM++97nqlpLMnlTttfv2WzMkUGMRTp3GyDjbsm61CoeETsnABG4q08v
8xQQ9lHep3UuH2EHjoc0lFRFUJHibZK93dn0buZvJShTlE2GReB1SDr+tZlCabmvM5Ot6OingBwx
Ucwnc34rRrI7CNKUopCcnC/Wghj/GWuIwnO6lBis/NajEMeDHYUknPhPrdWQpkOIUij/m67HNVVn
4KqYyn092VkRfF19PyAXUVl19flom7UyIi+R4TbOs75fo8omskgtpTEGBzDkip3AQ8vpDRmp+cMR
Hxdo4L3WruGIa+U6qQRtTCiVD+hcYSFznuuQ1E6BaRMt7X/imYiRn1EqKUtSGYgvWU6AZaISheb5
lDbQq3QP1ufTRWbtx74YZJgy5ruyxACVXTULja55mHwPCHAvetzl86WncrAalbQUy8EfPwsAAYKp
wq0OZH7hKVRQf0GdPuGoCAEcINJGqUziCuLU1n1HWYn1fhmpCAUUTC5XXy/Z5ThL47VSSBAdJyuQ
VgVqkaNhSk+ph961epxUsNCkXHoYsWTHUiiji45lG9UOqS2saK9kAaP1CmlHojOEDanboHIaMmjz
RiI7opokNRWLQf6t9kgp4DXPGKtKIpfyYWoCOVcr4HaKZehOKKL2gG8uYbk8db6/EhTfjliKgqNt
BAOLgyDfh4Pqcj6zYxkflS8usTS20qKUKp0gU4llBUHg7Pu+V8jwHB2+5p2SfdIl6iNx3bNqmozQ
QnSEjEZ/b/0Q6Yvx2xxNtoy8OYoY1cZH/fX1Ihz6vIbObqAS87KLeIa9oY6x0FD7+8RG13ZtT6Rq
RMdZVX/VKDZ27lWAlNa3y9AYfnEnOsL9MO2JNpr/AwbPYnlRRPisXVqr1ve+u/wjxawC0dopcpz+
kHe4iPxdNQgJb8WU/vwWHgaJpQUAn6yvKGcCfi0a5a2xY6D2770k9drdVnZ4XHdT4M8chKe6A61w
66gawntSZDMJYJHRwCd2opB/hG6Kpg7k242WH86Epva7VLryxXQoA54BThF+ktMdnJEOmzwaSk17
52V23nwh0EsCdU4XSKCu3xb55CrciAqi5y8aKYoVDth0jdz5xxTnkrHD1SjpoPcbivN2AiId7geW
ga6Jdu7UbvwhMUqKriOYq3Ye5pRtpuaF8JcMZ9PJc8cwDPnc9fa81Snivylzslv13L1/Fm+aSXQe
ITS5BwDGXTnP/PfNxPBco7fvA0fm4ulXJ094GogjOTW22TLJOleHU5SKGk9UafT+ybxGxelsYekh
G/BRW4wFeUO6ZCgl215E030iFqkAXybKLFaYU/iITgLDa0qW9OX7B35zLwTuTEvOkwcXtwC5Xnf0
9hAwNCV0x3uhNlyfMF7EwZrDHd0WQYOuBaZ0DMkrjFXh/v5pnH9/Ka5gdfctLgKd9LlcAR/V1MfE
Mt8zD0PBlolMdQLDlpkJ9P0y/ks38+8f+Wx+HNyrVHQgOoeLhRbwz5tbgvpi1KaRcZeUp6yxwo9o
fA5B1jYMnleh+tr0vqgGdAxauR5r77VLikj02Wqwy37EQp0/olgCuBYCpCK0YE3O8Q4P4zIcbmTe
6RZbZwgNpwxK9YiqCC1NB+kUNpGc0tU+uE7ncIcNV4xaxbYs2FrEeufYjwetg9q8u8OP5G6oRlUQ
AGLAyXxe46F1RwJfB9/8UeSexKMtp6usH+2IJj/ehy0WDXDo2A9JURNTgUP5I4nOOTrlhZhrbabr
eGiZIAnOztCMTFJZ2829m8sg2JJvjuiGJr+GtXWZAcF6zoLmM2Ks/MvmCgHKLFMWUuQM8YJf9WHx
SZmeDxXoij/utMNlLgj5Y2yZpAu/U6sR7ayz3zAURcZwfP8qn7+OpLm7gpmTNtyrcN+ojFg1J+Tw
oX+vQzx0l9yQcc8yrKK1glMSJKOf0GVZWym41O+fhHity4KDth1uduCzHBHR8EaXxc42SUh6vc8I
SWSrmdq+Drr7cAqL6Gu8LAYzGgZjxbb/tLG+yzJWjQxL1cyMHBrTfRh8sTb5JQG8Jk7haIjzH4lh
4RVydl5vTehFgpGKM710V+yKtAqxHJgyW3YMRAY+Cx3lojvj03Ux2pbAa0y7MX0p6daQbx0v04Aq
XSY8E8ngCVRuv0UnGm7jkaj5yHFm/hGZEwGReDlbNbMkagzzrY35MzdlvDfPdBBQVOkFzyMa03iJ
8Q2lTOhwJr+bDgDlTh9UBDtkCdjwlK/S2GVOrdHEfINkHMvLXGWCxUEvJbuFnSSJefAFpVlzYQqn
H4abrk2Q3B3o6hPz6/t3z3rzDGHEYd0wEfGi7KCVer2k+wGrNClM6b2Guhv19alk6O9uwAnJkWO6
0lyEUJEqh0coobPGFFs16ClX81LMLZe6+A3zH7dCOcz01y7h1uov5sJMifmCbA0v+ohJPSdSPVhU
uGJJvFgonc5Vdw6D3ECxze6O3qYR1S+SFhOnOqrMGT3ZSL+pW2UQ7YwzWiYjqmU7mfBCmx+9HWdg
qHSPeRiOPOxLPgjwmW5lWhEw+XBtd/5mYKEE3IxKJ74wllO65/+pOvDlYFjhQCf7coDYaXzRHwUT
pAl290yUd5pR1MVcq0o1Jtul1I0YJxnk8wH2e76ksgQQ6RwGWC3B3t+UavnUSuXG3NylSeaz0JT0
Yd7338cv/N7xHv2wl9RbZDHd6CMjz5vjowkPSF6QKLvrkmf1+lmuijUZ1sBKbrVof2ZBkO3VKz9R
aQmZitWqCNz336Y3J8BtRvGEZwGPkcny/PoEPKBEjyF7/Q1SutPq4Z76Lb35xWSfyHVZ0MTjrSTJ
xf/2/vHlF/yTZAjI3aAukcIgWsw3G0K+zC4myXi9zVhcts9BMDIjJum9iH6fk+6M/ujZ2Fg/eMhP
s+dfHxdGww+RIlEZ8sydfe9cOJOzlXV3i+claccH323q9WtYdtl2rdn0Krdq59tgdZLWhq6RnY92
66aRnUkstM1GepjeR6m37TFxgP4cO7uUwIem6yE4TvByXJU8Q1iEZLTc5LC1kBhA9Ev9BVpVSiLe
v6znlRXKUB5sl82Azl3uda9va4S7fSErPLsdwolg+R3WvTT3dwyq6/KWAPJ8EqT3KVeSWIHMf47Y
uyaCvAlEGL0PbrI4v8lca25zIM8Kbuu8FZkL4njIGchuVfhIeoowVJWdQoTe//JvD8fKBZODRQ9V
LCXd6y+fpUJAYm7iJpYCn5+/k2eLiQJ2UPFFHxzwbHwj1xjMCekNb3IgTKbHnh2y76NFZqa3N1oB
nJ2cdEtMGClx7LPkXeRkt6m4TVYCMCzykzxGbTzYI/EexRH7bmR2t+Sn56BqGrjSVh8RI1v/nRW6
nKJqtbSollEtzDLEc/QotnFgYrLHp0JqCJlfjmcrWiWd0ahAVnZ5n0e4UBnjSQSOjz3oFGeiggN1
sKAYJynO8tNSMulDAu0qLoJRxbtUswSDMiSDoHR1xBSXp1Q1TMTqMR2in0ppMCon4u2+gnrLso4H
Sr4RSTelm0niSAvds8fggywoVSTMVBkhP7H5lWyOsLbIZLYO1xYH0U1BHVcChGpqRvmVeH84sroO
PWA3P04WhwRVdFo6yTYbxYkOmFEdRSFbwJ9rXHr9MegMN2bKc2d0q3fZl1hywuus3bBCqz7dNGey
+4lBnYn4PIoY8/ejuli6WdHLcaZyKjWGonHjmrE521dNIgNxncKdT+2/ggnBWSRkeBKhmpUw1+wy
wre2WnulmdOdYGCH8mL67SRNtJoXIwVcTp1MT3jjn0I7XVK7lZu6TwUZoBOp9oBdLlUNiFbzL9Vl
kO3IeM+WHyoWB5K/SIddzOXGWVQy8y0DJktPj2tl2VxAQ2WQIhDoqmPDaxV6N6XdzOEtc7n68XPG
1EJMakDNYgsvVFmCH6iiiGEOV1/CjWFcjx3S6F0XzKjFg/4D5VPq7wewd689TGYjvV56dIFKzSdD
0IhR0xO/Pu08i+FyzqEucjw5O/4JMGvIM1Nc6tzhCkghJAjDwqvz16YA7v9H3Zntxo1la/pVGnnP
bM5D49S54BCDZsuyLfuGsGWbZHAeg+TT90dFVKWCES1WohpoNKqQmYZtLW5yD2uv9Q8I/TbKfRDr
MFbdYz322MFHMPeViHcQE/VbcIk/0HxGUtmGohOrd5WIPwNKzWMbj58OAnNKiejcrxQYJwaO4W4M
tc8H4V36rG37QjFDUj/TIO3aewxb00JeYW8iDJ8NdexRv4NXNonRasjs0hGLIXPX4Bl3o1Qnbn3o
CR6LxfDeJwAmnKJJGfkoKm5QumSyclfWJW5uxS6nsG/QgxpXx8Ywu+Ek2zSmODh2HwwzbgTaEIdi
61ECszrsAscEzhp0NfqCFpG0+3CY1q3es2Tj14Xb4VhSYn7YmXKde10jTtPw0Lj2BUrfm0KQkdB2
ugO053BVj6ErMjEPoM6dLO800S4NFBdGt0CAmnLx0XnjSOnSd1hEVR6qq1pLNS9BNgsKY+V3d0as
wGuz6yOgM+tDDtvjSA9TzBx0VDGPOnIHwUXe8VRYOyz12LRM4UunVZ3iWYet69gGOirtHRZO8+pI
Ir4yAY+v6chmr3ZYJ6IleBCIPRTQqfrRSDzWcA8q+kfsqgp8mL0Hg9VA/Nw3ZBfIXB75+EFQNh+L
VEZrJVe0LqWae6h3H5oVutlPs7FF8JkPeLRVGHuIFnSqeTNW4B4aKkdpTvWgrne0SrGoZbMdTjjB
8sfRevYoa1gBdGKDx2IQZayDR4EYSlO9vZRCLbzVolwfUVg8bJRR5ptsommfa8y7OA/FGDUVS0AU
wrYEFb3d8iDyvT/8vNfCd6UMg/kJ12q+ru2jmYxILWReCXWf4xXz8Gn+Obdfd72at8Amf9R5POyU
MDW43EpmNeGROGSnU2B30C4/tHKPDeYDXOKoVRrgd4gQd6tPf/p4Shz7rgfl+eP2cCgyHvWgj2KG
RznKCkgL8zLDlylJAqcoIjg6VingjwrqjQtw62RCNZFipINM80HyDJauSpYOB3+6foWHe/A/yZev
0mj/mmxApUN3PyCEBBYZmWb+vHK49B87NBmFeJ7/oJp7/EDiQShVxnx0jB53aP2BGzkec6rRkNPs
zXHqjhzrJnH+6ihaH8w4hoPUHJqM9AJuFdIM+hZHtdTmsK8UaORRfmynZqTgAUrUxJyOdzO1vcjT
6e08Fwe1WvQrITe5x19JBzH3/hD9kLuBLZkuDkdcUkyqxDyK2VCnw7jNmHyQUidwiXGg53DjTKXb
nWAO4k2JwB5dlwIVtm8V9KrwS0CfEYNXSgzCr2SH+t+BA5wk3ZRGH/tTBTg0DsRjSfsg/XzwTsh2
eNPh2C13zNgj/8qiWSPAA4OJR6HOD6wsVlaCDggwRxDqVf21Vl9tJNRiPzWwqBmrienAxfGDzNUp
ALa114oiMjFec0CuH6atdWDIHzOB43GPhS87wDYq5RYoIM7lY2Y5QYnkU+jIUaoI4ypBAIqJcFDN
PG7Ix8TxONEP+nJSPEyAmGOrDjsLlGyPN8Sjj8URVWEJ0O3hYx38d445bntIqo54Hzg6E/QEDfuJ
IAfpcNp1Dm4oWiZrJFq4yk/7LMJOLRNmrPWw/9jQimzwSDuwdqqDcJAvc5vDA0vCgAjhhld9wyMM
4ejYqh5/IvkhPxEfnKk2mh60v484oYPBCQqRE2NZ5CjgqWralayFw3l00BsUXj1nwsPudEieqkN6
CFBg2i2OTcDg0HI9eHEdmoDH6XkQEj0IZOuHhPRQ5KkPmS3AYx0/9y5EbhW4JegU3iSbPDWj7Q4T
AxZ6JJiTXs1hNh81qneHNbebEM6TIUynAO6sanBExtZssjKPEMHzdfVHevjY+atfBdIk2sSxD8Gb
fVB0cer6Kl0Q1N2TH3SZljsHYcTENCZoEFeAqfd8AHcIu2giLxyZ8lRo0gRQGXrqMvIXKtm0c2zH
DrWG7d8q8iGAobB5cIM6sl12BwCVRHrB9y9r9MjzB3EfKRIIpIOPkn7wbDlqLR06ruDmx6p1TTMa
E317LFYIwb6JJSdAMiHU7XLXvRabOSVjZBc7NiNE50R6ejRsDwA3JdEmXBlxkCiwjSFIcG86PvQ/
VZ17YZqLEkcyM+f4ko8cRE5oCLHOBD0K+7v6gCaBkYrJg8clpM8LV0XOtt59ff96N69RWKZsTKoB
lKxNlFbmRbpR0/s8CrLkKk0K0NlHO76jB8Fw6GQdeSZ/KzBUIa7wlGcomWs0r+aluCRWmtLMx/Bq
l4Sl+WPgpmCA8i/QBtnbain0aeZlaGqzzb8f+LXs86Y8QnmcC62p0jej64Fl+IyzJAimUvHTw022
HwpT3VKUbPTgykL9BAw33e7WMNfIzlYSkIqxDeskc9RoUNBZ0TlTK/kmfr0BNyKaGPE9EtXtvnh4
/yHnAFVQqfiPSFwfkJIQz8V4BoAPhlF0yvoIHDtA0/qjkFm1m8qlotkXibBCEKUIjR0eRaZhfuyb
riiKdZ4gPxbZMgLXwscqj4Q8cMBPATa2U6aBknrqwTm+DNMkQREnSoQssVutwsTSDslUldBLERqh
aH9YLdprRf11mP/zpf9fwa/8SLep//u/+PVLXqDuH4TN7Jf/vf6V331Pf9X/Nf2tf/2p07/z3095
yv/f/SO30UuV15jQzf/Uyc8l+vHp3O/N95NfeNnkbP+h/VUNj7+gRzSvz8A4pj/57/7m//j1+lOe
huLXP/54QZSpmX5aEOXZH8ff2v78xx+vmkf/oiVNP//4m9Ob+Mcft9/bKmq+ZxEl98PP+9df+vW9
bv7xh6D+aSrAuS3gHbAbWMHSH/8D29fptyTjT0hLIq0CcN4oAhiURbO8asJ//CEbf7LXURNGuGwq
D+r8Vp3jPM8TqX9OVSWqO7Svplah/Mc/h3/yGf/6rG9ZVMz9k7IYhEiKn6akssT4T2iyRHorRZLp
AkDbMrwbdo3eUrhoMOYuxD1Sn8Dm0ytNUzAO1GskJ6FS/egaK8buArXNyKsD3bxGQN901LYwLSeT
Ww2cR6GlaMVCXbag1pn6lwZlNVTvMiA4XmFAn7bpdRjDhnKdPq5LOiSN3Vrc6hHVNMb8GSXRFDkv
0b+V08iv7do0UebcdzVSlm3JRcXzKdQ3P8tY6MMaag1/7dHai1KKbnSOrrE2ZQQONlp6+8Msy+GL
Mkj7As4DgtAfhniMGo/rQxt/S/NGqz4GktA5idLSWB2bJLmGnCwOjx2kUE/RM7O/woxtbPauRqPC
/y5Vphj8aHXdfyzAtQZODc62vp90g6QwQIIAAutViRJpKH5UTXIZ0cUnpw0ehcyqwGWDg5AxF4IZ
WwWBfA8TqCPNsgG4IFGL530Kx9HAqzyWG2jjZlBJwQO2XJEePA+6mRbKBLVT2dqysEen003FUou7
u1alkmbtnK5HLx1T0QrIvGF2tiIEOeKz6WCMjfmUFrkfhNdkFYLY/+a8FRGWrFo2hP01zhx5oqhu
kY2B8UIbN4Gcq3VQFlHLjHxThYWPIhFKRGopZs1Li75N8wRqtBBejDjFz1Tw4RSvVL2Q/f5rAheQ
duU2bFK1cNlBfeFThLzn+GiVNRKfbVOKKW6rglZ7VpTklR2RF32hz0+WjHoKhtjoN5ifGoMsAbXM
VMW3aNwFtzu1eJIiIdnsS8l/bqCCRdjqweT8JaiCXt3S5oj3CPijxbaRg064F1u9Nta+tENZsNbx
NN5CwZHIBNMoHB7QZJHDzYhiSWTDGinD22RAdtQui9j6NoAljTYIlpQ/awoTSo8rqJq0z7syqj76
r9SPMDX19rbrjFhbh3qNno0J+Ft/TKI4fdxBQBqmMmGC92GoF9EqNvscp1SR6g7cBRx7YYjJaLX0
GmAm16iocF73GeoVnY7+0ybd5Viz9+MYa7ldiToPpiaUVe1awcIMMmLe4oxhBo213QNuKe9SHcsN
vnqNdgHC//gurpCskpKVbEBPfQYJSyGolisdWbDcgPizaUeO0ehGQjG1fLE6UKLPgN7E3Te60bn/
rO7ogDKBujGoW35iDxLU7smB/I9V27OtOfWeVvVvObW6/JGyUw+gBqVs4Rq/p+ve2GsPYxI3w2ow
iyTzwD2amw76rJdFgrQZTCN7EbQuyFfWa82YC9GAnq1V830CA34029eIVzDTx6FRoTsgmgIoW8Mo
Wbe5gsKdkwh5HzpVuGsx0S4T/UbugJM6WIMn/m0hUF1aVYklfEDavQciMYrJtZyogju1N/l7UtB/
VEz6Td4OTb/9KowQH+6TTF1lUalFV0KajuoqQh9MWUm1iSjJ3ihEl6053ciFkawRwtYfJ3MT6EBM
FS53YE3xVUfr54uglCgUU5CZ3MIaFdlZ3C1tduGhsSNrkBUHLsMYeew5yg+tL0p84CQh+wlZ9EUQ
pRcUzOvfDQZRlmMlUvHRrBQTbe24G7/1PjJy+77KPH+fyc8dMnupm7Il1dtA31XF1o/7+q5uxAZF
8kEuHKrLOwal6td6tc+/qF2nFrDDAvmq2clQ0uK0BYQb5WZ6ZYBWwndMHlCEGVJoNjsM5n/giKZ/
2Gup+pyMLPrK0iPd6cwhi+nsK9lnSWDp9oFoOoKWlreJaogVwrnloyTH23CP1oNXyMW4rWhXXTcx
ek+eQraW2uwXfQv4Omr9nd00df+xjkLYcd1e1l6At0FXT9Q8U26UUlKY1pEc3oVl/KFR02pdWsav
pgDBt7GsPspQCk8K8nKt6NaSMLL3jfSZhwcsiIUAvB9cabeKxdKw0Qvd4Z4jCa3iaAgyZKt2ShSd
cG+yrVq7bOv39VB5RRVrFs4OQf2sBzvTtLn7PJp9LAVeDM48wM+Ba6ONnwNCszm6ugIakLQZNrSa
JXuPDEZv497TPHetfzcqdEqQZosl9WNoCbmIfzq8Ryweu6JKsKM09RGGNgDLLxH1FmkdWOjNwxZR
FHMb1VxcFshmM3kgfrilWxOQAddTUEfq/Pxvk3yqXMtP3cpc7+vHYqt6gae79f6LsTZX4iZcv58w
n1LEgSNCK5Mw3qE1qJEUvUp1vWmzj3Tws2isnzGyc/1ccYx+oes4H9FrBEQeQIbS1jUsc+rMvYnA
HbwrhWx4Fq+iTX2ram640t3RGVyV+lXs0GH5TyPOGug5UhU+pJ3nxt17sECG0VO9fM2N09VStwhW
8FwW3uJMz+HwGtGTUsDS6ZqKAOfpIJMKwYNYGZ8V/N8Mf1Jx6SU6e2sFDU06TnWw+xH3oxRuUH0J
alehlqCsrboPtAXwgnTa6Dw8iUo3xQRUBspxymLfvm4VUzDAvMozZM5VK10BygZxI+j4EY9bX3qJ
o0ct312pUfkJ8aYkyr0yvKrrzuOqef/+1JKXHmXWcKaMWpAkyc9ZwHaW+D8wMH5Uo94Ni+GD3Op3
++FHmI6fwuG+3qWcBTUE89C8xgTMscytAZnLakQ3NvrMNmluhDVHbM8aFALM2AE1kYOYmWm//9SX
FgT4UAt2M8hl2Zx9yRxKho+vyHOFeT0YLLvI0v8wwqwvLIVSYo6j+lwWpTfIL0NYLASY3SFeV9zb
IUxQtzcrzlAof4Sq+txL4wpLNtuMP+rquCmtZmGlXXxXyNhQhwB+iKLZaSBVZ52BLHs2E8p4nqAI
7ecOV0Hfff+TnI8HzNFUiwRQgYfOa6P9zXgCv44Nw5ee94ag2uSzX8nmX5IAmQbuT0v402l9/FXl
mNYPIr6w+cmjJJCm2uzlDfXknJpoz3ABvst+NN3snbRtbzL58y798f7Azt8fsdjvcXk2uTu+bp1v
BgZ3qU6VRniWCmNEWtWn+NYkq/djzCoixwG9CTI9xJsgyHglUqCTm7uiE23K72Zi714I577odvSQ
CZ5wO7iJF380neQGhcjF/XhplLMDAJ26uBgN/3mPRexofmwp870/xFll6jBES1QlukBU5agHnw5x
EPfwFEbxudhLP7pO+ACpuIlsPTJCZ5/EX2jYUWank+SiuvRVroJyWyWDfNdKyqeFJ7k0VYELT9UC
jnFVmT3JDo5/mEcKX3TwojHv7RocG+CFxNMhEJHuSjuwS51sZx07WK+iC4aGZ7MqtDZF9oH8KByE
OytB04LUbmkuXPoSFpB3fSrGM8VnZ4O4TwwxVoznVIxqp2vi70bpL1QJL7wASF/omapgzKc6xumn
kJN0tBA1w85DcIRaQv5BFTfc+p/RXVna5y4M5yTWbGaHlbUf1UR/Zrl+BnpyY3JLW5haSyFmc1eh
CmCZhEiVMrWHOPti0PZ5f85MP2K24ZyMYnqjb9YnBZ+O2ao/YzWCTdG+85Ki/YJGxt9PDKAayCqM
dtDiKqnlaRwF9mGS7cznvbP3JOmhWPkP4id/W3m9138zcBfTvHRlLEWVL4zubdTZ6MyKW70eT1E7
t3nKVt2msZGjuyuuArdd+FgzWsPrPnAyxNn8lmhHZ2kyBZNWFl5aa3/bOZ3X1Hazrjfvf7YL58RJ
rFlys5PR0quJpXUSWvM/dkVpy90XKLs00BYSqaVQs2O26UZa9YTSg6c6o2a6GTVhLcmfx3j9/pgu
TUVox6jTTYoX3EROp0gWUhoJaZXoRvxF78QVGkwU9Jfw/pfWFFOQSqo1ScvMtwgkgWisysLzqPYr
hIs8c//7/WFcyIENDlZOVWDDoJat2TzgWIVXkhVfO9y0vGAjfkJTTfCQZJGfmk285f7qZfJKH9z3
454PjPKxhpUDbAa6LvPUQUOG2YfG+lXX6hJfSURMcjz7LOxi348zA6pO83yqUwNNJkm1dG4cp9/J
lITYkPfBN18TqdU2n6B/X2FWuo1F0VYa4wVXzoedljiN9MXyIe1kV75InXgYVfQLFJLrbEOjYkMn
0aWedAsN60OaLa3888nEQ8Ix0wwufpI0n0wj5Yhsl0ffyp1uU4O5qdk5m8x3QrX9FGN/YBsR6zQf
rgtKFPvW38Q1vRhttPlLEM2ThfU6zd3TbRbqGxbniow0GCjQWV5vRQLm6/LuG4pLG2oVm2Glr6rb
xYvghVETxqKTgKog94fZEhpC3CCqPP6mrvcUFnKbDOQ2uKKV7GWjXX3XnNjNHH9hQlwIKrOS0Ea1
gGVwsJ/OB3jKmmb6zbddnDp706vMwinahcl9fo9H0WSC/pPUiFx1px7I23Oq29MbRJno+/5KWrXJ
Vtn019SErqx1a23kjX+3eI0/GxUBp12IogHqU6jwnAakdK9VpVh8V9fWc/cxd1IHvMhaWXee4nCP
v/U9YfW6sP5WW+3/2A476bLdF7+yj03161dz+734/6BxBt3v7av4O525d3t6xzbbUttuWga07d50
EP/dvuD/heiyzsz5fxadm8Br9ENr90LL8uf34Hv98r06aVlOf+nQstTEPyf5SFoydC0VWoJkWIeO
par8OUnwQJQg04YJbrCAjg1LQZL+RGcSuWR4HJChVZm869ixFGTtT84MaZJcBXnPMfl3OpavPJy/
9lWNTN/QRfYeMFyTjKs421cN5FjxWmo4bPJsrcflb472z0pveuMuKewuLO+aoHqK+2up0TeqlDm5
qnyqwubnvirvJo0At/QXzJmmnHL2SIaJsD2kJRRWgUucbhwGMj9WmtSJ02X3MaZ92c6fkHtuGy8k
ZjM932nwNJF5lYxcxzpRnQ0ezmVYjJxdTuX2LiiUFfIm25wdS1kVq3INVtQpAyddq3brhptd79bb
1A0/pPfqRlhMf0/Tj/OHmVLxNxeJSfA0B+/qO70p21V2Z5TjUoI9/YjTN3s63tmWTJOAFDEkxHSJ
0D8rm5ihmXb9hE3fainDXhrP9PtvxqPANcYbAAeFuv0RJQ+UgZaGM+Xo7w1nNlHoVWeanjIc9UP4
JHX2MNoiZ8x15KWOv/I/0o2lJ2rLaEMjfLheShaUy/GB0mDAQE1RnCULRt+j8Jkwffxv+hV20274
gE8odRrOcLe68dd7x7CDDZJhLpa9aHt8EBztdreKPfAABjmFtB7c+qFyMkf7Fa9kmw7Slze70cPh
ZbxFJMzk5P85q/71jK+V7zdfAYiYWbYjz6h9FK/2nvy5XY8b7cf4Jbrdr6x19dh8lt10FV4ZKDEu
5DUXNpdpvv0VfLa+1HIo8Owj+G6rgl33qm13j9unY0I9tCsvvDOuctcPlgMvfJnXitObUYt1TEUp
JvA00bttserc0a0/7FzBCW46T7xRNwi1uMVafVx439MSOp+Tfw15tsRgkUXKYNbMetpzdvNUO6Gb
OirgA4c2J9vG30sezz/wbJnVWReoDWQlRw4+oImgFHfBuDCo00zuPMRsnYkqLl6iztssrNsx+Cxh
IeAvwtOm/PP8xXErgp/AoTRvfBSIq7QqmkuOjEqOEz0qbnzlo+Zx3X4tb7I7RH8RJLSrb5mzNE1f
lcrfCz3NpjezBVKHr5g540PG7XPIqm1uENzaIMDmGavEDd1gjcjhI30oN13LW2Ru18IV4sWu7ikv
8LG3uTtshJv3Z9Lll/7X+5htLjA7pQYeMReuAuSI+s2qX8pu4aa9EMOcQQJ7tELlrCQGKrdONoAO
Km+1vlnap88P9Gkb+NdQ5j0ZFT3CyDQIU3vSisa+tsEH9lOxSZ/3K8TPXBq20w2kyRb2H/nyYvwr
sHz6YfXEwnwt7Nigb6WVfyV+ShRXHZ3dQ8XS5Mg3VsHVgO21Mzr5k1/cGwlMMVspbcFdmmT/h73w
r2eZbQyo8EF1RrTDEdf+7fC72mqcA5Fn3GEL3HjRT3XVOOK1evf+LJpmyTtT25ztDgZA3hCvS75w
mK7FffNgCJVoI1R53QT8WzfdQMm8xgrd9+NefvXUoqCCAb+kkjx79XArlcri9If0F9lKZKMcsNG3
4n279r82trQub4R14EB6cykfaHb7pG/ilektPMY0vrPxv3mM2dLuOw0bdXyYnP1V+KDAP3Z2r2dB
/zP2BI92FMlPt4aI5+p2njrWFaJursAjvf8cs5LWcQt98xyz1TxkVhLG09ffO+NKih5xt3F297FD
O1TzhL2bP+y84naJin5xff8VVZut7zbXm3GYPoKcXZeFASy2dXf+5/9sbNrslO+FUFBkuZiWt+gg
YSb+Ohx50pW8ApKzBq61XDORLn/ZSYIImRl4yLOo6k4GqRjxRmuv/izXK5n5ZYERKFjLvh04O+/f
+IzTDz2bTlTtYLajrnGGE9hpjW9KST4FHTxYf57v6k/RVl2lK3Fpx5iVCY9z5k2w2e4llqLQVmAM
nW4FmQEHBifyLG/n5lfZR/MBc+7t7lF2xS/64/5p51kPSw8wtwQ4XI/ePMBsy/JFlALMmgdAN5b8
KWTG6tvEja6Mp73Tu9lD7YDocprK5l60MrzKi584JDfZutyIV7mX3+sL29nFr47YlM7FDbjGGb4m
KHt9t69eHyn6vveKn5KNULETbcvUmXaTYDG/urSDvo0420EGcwdjAaVRR/Y/5gArdbG1h+IxK0Pk
9K+tydgLgOH7S+rS3H4bc7ZbSFYollXDKPdKtYoodau71X8UYSovvU15Oqy2DHyHfAeFvcC22tHT
MGd/P8bFIw8KPToY6FVh/DRtT2/yqt4aqwYjSt/JInuM7GC0pdRBLJUP1nhA/4KvY+qiveoF7hIu
6lI2ieUCHAsduykY/KehxSDAylvhq1Wi6lnVl6q7kaRPqNWhD7twxbr4sd6EmrKfN6M0AXbr6Oak
joz+g5k8pIm4MB2WBjM7S3uzzqR9wGBQsHea4Xdh/ZD869JvvGr4+v43Wwo1m+2pgrd7ZDQpevQF
wrLPVb3u87sKqUG5Wb8faum9zSZ5FwuhUsNRdfbpdQhUEfXghfd2Ke8k+cB6Cxb1ORYEt7M6leGD
OnUe2dbw3JHyGJaHlJT7/lBmCIbDVv020jTWN3MgV0MFyi+Rdtv2e/9xumciROCSTxZXy7nk9BFm
pxBVw6mmSEOEA3A2uQXg7Cpuwpmz93XkVXdD7kXpkIQkrzWW2WLeroJS636XprgrF97ppcSOiiRN
aI0biAzU5nSoYp7XkBzJKMW1utZe9KvxBk2mH2Js51x1GzKqRLcHN+VKBGX4RV8VH5L1Uqv4wqZM
6wxVf/pnEEHmyJs9jpKZGJPYqKHgjFYI/PRbKK2QJoj3t/teugF4vX3/G1+YTIhTTbnGBBA8K5Qi
qKg0ak6Wg3N0MvzOtRfTX0vtAv7iQsY2UcOgIhm8XRpdp29X2jd5INW8XXye7La/QtjDVpXN+0OZ
y21NBzsaSEBmdI33p817e6ESgTueCme1N67yO20llhyjnV272JRyimpXCv+M3WSxZnZh0b+NbMzO
nb7yISJP1YougQec/SiapUU/a3S9rsVJ4AnEmYZUDHX101do5cYoDQ0hdttgI/c2yvEk98ifPWQf
+vW/kRRemBkGuAymBqg9yEmzgAjRmhJ6fNPbjO8M8oH7BvdMR7/pr/aUjZVP2Tesv7CHzRcK5WfZ
EM0BPh+mX/yDE2iOrOuzFkHZDqQzxaZtH7n73snXsaOt/dZpt7E7mt5+s7T25lN0HnR2RISggUy2
1cQxx1tA644v3Jb9z/dn6KUYIMHQkMES3jjriBa7FBGt0oqdVFp3PvjR6oNpPr0fY76LTuNg/xBZ
biSSZziGrN31GP1iqil01ZU5aNwc+jv8YypbjvRPmCP9aEu5Wjj0Lg/sr6CzgwJtDVx/9gTVEVvf
GQ3mpbTXoyVvvrMVPh/c9BxvDqRA0xCuEsbxNXWPNniVV/uVONrlWndbzCCmdobd3KayFwh0tJeu
DmcH4jz+LCkq60Ix9B3jRPDEgwXu0P+9NTyMXzxhG/7NTXMebLYA9zlOeyjKYY+6vy/EtRJ+NDP3
/ckyX+PIqeEvPp16XKf5n3L6PuM20NMSBysn7OP7YdDaa1RfHjqkIa8D2VgomM1PN4LRlOJ8lWHB
IpMxG4+lsK4rRU+ceMzwr98WaD8W2vfK9G+jpl6N8lUw/u0FB5IV+UxuexAp2DVPx1dVRYfItNQ5
KeADTd2iAu+U3er9l/jKqn6buDAwkMZAgQHAAGmdgziwosyKvEspsLrmOviSwY6IPvwQf/tX7Tpn
ekC1A20S/ZRv5GvBrZe2y+m9nYXn5ghTRCMpnIdXcf0os6aj22KPq/Suvouua0faTFsmDCdvfz9+
L++XF8P5RgOYCTKzYtFoxUF1thYKv6KMW/JuRUwOc+0xigc7TCQbxTZ33CfrrF3Y2S6Mc4JdgL5A
CZB6+mz+oBMlZBQPEsfKNUw6dj+1OltZQXSDZmXvRM24kE9Mm9bpezUAJmq4YcKfpa43mzwQffKi
jXb4tUeBrWdolWWf3p85F/YTQnCJRGWWhE+eQ9VDtK5KTfdFp3uuthQiXONxXOdAwYDiOuFStPMX
eBJtXjcLIhGqIk4nzuAoLzoy84/ZvYoB3Bf9I0hY8NayPeKQeB9+anYLa/98pDBfQe/x8QBekcfM
XmbQ9lahxCPAx1XrZZ0zcV90N7xLn5LAXq6QnjUI9Vm86eO+OSnKBqmXtB061mRxM4HLbxV7cBJq
O7lT/eB0/Bbewbr1urt45Xvvf9bpFDqZOLPY0++/iR0NSWxhzdU5hr93kgCQ/td2HzrvBzn7mLMg
s+WHoU6Ev7LYOUrSOTvzJYo/T5RZxCLtIPz6fqylAc1WXtDKexiPDCirr9LyWjZvzWzhsDvLb+cf
bJZ/Nd0OVs40QXbb+DH17v3tSw8dq9426+W962xpz17edFS9+ULQLBGjeA0mfPfzG0H69v4LOztX
T3/+vA5Fv2/cS2rQQetMsMgJoUdXhfW1hseJpHGQLsyFhe8zPwHEYC9LncBWbAjA0FIUBisFAnyx
fn9UZ8CS2TfSZ6VboYLgJWivi1h7HkyX/od1TUfRqZ/RY75r3dLNt/0GkT1HWPesrN06uQkAYeyv
/w1228IKmPBUbz9ijABYjAjqtKXIvxPZFl783zV7KCXTde2WN/139aWJnGWExKWvSzqhAnMysbOd
Axvx12g76PmtIw9wpeJ03SLTCLvPw0load+cBjHfSyg0ksGgdIAk/mymmhO2d6Tf5fQvnZs0nuQm
XPz40jtOidSNVks57lklZPrIcKck4oFS5lQ6fa1Z2w2NOPJak21c26nXfsK9/gFV47X6uf6lP9Hc
vNnRuK7Wytf4Z+4qqh2hgbYw1y4eGG8fY/Z191K7L4Aud6+pvjg6+8fyVvBaHMIwNLLhM7rvT+5L
W8LbeLMDY0BwEktcDgy5wX+gAKq0X1ilZ4Xj+ZudnQsF4gI78DYduKz0e5840Z1l07ybzn3Bq2lZ
3vSfVdi0S+fRWZtuHnh2VjRylSNswrtsXH8dOvW622ahDbUHAJj/It8giPC1XMieLi2St+9zdmbk
+IjITaFy0ofDtpYlmGS6U0hI9bXb/+zLzU4OsbBkvZb4coop0CS7MpIl9t3iC5ytQiUTAnMwcswC
PX+NytV1gckqqZJTu5KT/8Q9lxaNHK7eH9j0U2drn2IBGfZEmqUwOpsvQlC2vSIysG7VbLNVs9mv
VGjCS93k6f3MwlBy1XEYmGo9OKCcLvhYRFtESdvMyaqroNHdXfrNMp+4LV6NCUy8nff+qC4cVuTT
8Pq5qvBl5kQLKy39QKi73il3Qr4uZeSNRFnIP1hjLC/snme9Rib+SazZoo5bvVNliwTJ/BY9Plc3
0ffeFezEpVfj5Ve71dSxiYZremyxay23xy/sKZO5Dno6BlYq3M1O32xbhMPQmtzMxpfmpnmyvrS5
47vVRrg1bdCQfWkj8bC42ufd3GnQ+A5Aw5Cg03FZOo0qxD16OWgZORO3Xfgx4dJ6R3Lqh92HdmGR
v/a65nPnTax54RNR9rgSTJmavQP4JNniIeeFrvw1ZmjItN3qT/LX/Wr0aJf/qn6lX9OV4Bpu/4AC
3dLBdellI8dgTUfXdDTPNhwIvomRR7xskuIfcdx9FvQF7NJ5wkFvAAYhhYTpDjpnUYSxFlt9gR94
LGdu2gAXszwt+BEaxY0xLAHgzodzEuy1i/0mRcV+vNzFCO05uQR/QkilDy1qmUtH0nl6wVKEUg46
jZFBZD6dK3XVq/hNA1ESr5TcRlb4OvyIiIo9Otbv5tsyrO/CijwNOFuR6JcpKR7L04QZV5BRiqm5
5K/xw1obktNvJj0E4fdetgOfdksOoWL/ZWnDu/AdYUJBbYZOz414vq+iS6XjYp12jiQ2KNNwCgZ4
efeaN/o3gli77+93Fw4PavZvws1OX6GC6qzskJ2b2IbICzmsjFq1/W3p7t3hJl+1tQOYZGmUFyYQ
OgFTMwTtB5N/zT6tslMxph0aZ2T+KNUXqGdLs+dCCIWGBD1IlfrIWflwb+SiQpK2B6mc3pGZuvla
fVDt8qbcTv0WwbWeFt7l+VklExFaP4VE5A3n8JihM6J+iHo+mxc9jitAZ+vmfht9MLfSh+AJZTbZ
jt3g3nx8P+7FgWLigDIbJ/EZf0rSYUgr7CmOPH4NtV+7pHHfD3CeLTEu2o/UELGWOOMGVvsgrzS5
yAhQek0/rkDNOzjIoeL68n6kCxft01CzdCnxlSzGMAioCwei7EnAi1ALWiNkxn1iecVfmv4nQ5sd
R3mQD6msssXot3tPdYbb9FvoApW+7T3JybzKKW6XKl3niRNDNFVdfNWlxKX8dOrrdcZdCqE2rNo/
Sd1V10vfVetxzH/7WuZIqD8VS7XJ157U6UE4kZglSsEMFpLLbLVprV+VxSCzU4e2Xq3U3/t1iUa4
o/+UHlH5WcOTvW+3imojNboEw7uwn53Enm0wVgfcQK5UmGhpG99qMU63Q9n3HzA89r06Ei3QqVMN
8/2JdJ7HnY549pJLX8+whPAZsRC7ZnebhSOeTD//syCzydrKvpzKGUFq1oPWKc+5VgR2KC1ges7H
MvXMEPLgXKc2Oe8TYOaA/20b0AdBYZPMXr9J9+M3OQuWyB2XAlG8pufy2gyfl0FlIcw7EzdZx9ej
bRTf7GoRR/Nf77+0880ErZBJFBLDJhHPptmhHgVJkZiDgn4eeUpd/Wqzwq6zmmbLAm7tfFs0JvVJ
dWJyoaF0XpzQAgTGuVfKo2jY4qTMNQAleH8054v5JMgZ1aMRehStCKKu/auJqh9v5VVytagJcP5p
iIM/yuRAiNjlHKlvaFlLZk2c5Ca9s+qtdoNQmW0545U8rAqUCFbVOrs1luQiLmRExKWy879JO69d
uZEli34RAXrzSpY7XjryeiEktUTvPb9+VupiblexiOJI89BAdwtQVCYjM8Ps2BvMiaIAwFicI8Uc
WludyPIGr3DR9LBPyTMNJMJofSe9ZZDp0XQVT/oFGl/yBve0FQNu/oDFGYsYyxs1bRQ/wH9b39W7
jun0EXTzTmAMgrtpZx4grQTaPDySKG2ima/7/Whqne/A4oXoIMhABIgdEIDM6FSH0MC0rvTku+I1
d3bTw1ax5zqMANpAvEu+iybHFb/YlBeDnEQ23duigTcyeenDcJ/TiQg79b4qix0MfMfbbrziXpwS
SFhgK4aiYQmnGBO9josYk3ljMzsGqGKodrbabwQSW2YWHzN0KN4lo1XQEig8WW/cPPpqRNPG3b9y
8FG0Y5rRgMBTEBNdPrB6MKndGCYFeJfHEVcpLWPDwsoXEvekTp5F9ZM58ksLkaSaPqLilP6b4YMI
ivRiftc0NKi7/nuZxC+qmm88AmuLOje53Dq9hIjHHgoo8P9J89GFaHZjUSsfR/BR0S5lABbF3cW2
GX0EUiirRs/IX8rUALCQekG60UlZXYYg4ZbptTHxvzhNUyvNcjEHg9f031Qqs9Vm3L+2DJp5CFcR
iaNWK/78LDXNUVLn+qSO2RXTFz8xvii+tY/8LYKRNReAWYson3OqARi4NENTF7g6cgEejbz+PtfH
6sWnpHIYZusnDKG6K2XWt25wmo00f20DLRTeAEVQdbsa2dLn3hpMeeg8OMsb+BHGUf4LPzi3sPC0
IlHsxpo5pGlReonUHJvmSdWzDWDA6mc6W8fCEcoko0ZUYqWtrDeGr7/6VZ+6+Thv7Nfa/Q25xH83
bDlvFSCYBBwVQxM48tr1Kw/9uJ3yygiQRjdbui9aL9p+NsT3vwy5RcwhO1CngylEl/DSP4LITOBn
iOnn7hTmJJDPDl3J6xj/zPfyp+7hjxFixqU94Tdnbt8jBBIGJRUZv7WyXTo4XjyVH0Pf3rr7VhoF
WAIRQJqLBB1wsUtL0RyHaKnPomLgvGSv3VF6Nu9mKJYfWleU8lrmnlyUz4tPt98odc31wd1Bvsn5
oYy2ONlF3WdVH1CbbVLZ19+WtVb671s/y4RYoNYOx4IR1OFgVE40Par6VIf7yM67cKcYqZU+6L7q
DpVzGs3uW+L8M+nvpvJFGZNvbVSh3XTUre86eujOizGNM5p3Q/MQVGmh391exkrKyQKANvHcAvyh
Fni5f7qvtBFVpt+45Y+SG36ePkR7iTR34Kl6Lb/KDwFVyNtGr0+bsCnUjhXuLELIS5sliNQuEHxp
QfmcQbGSp5RFqv1tI9dXIkZATlH6EHrTS5evR0ad5JaFpUnykKmfnSQ65dr7LjsUw6En9bxtbmUj
LUfoFtDr5MmCNOdyUX2Rdgi7De1vvFv3nB8qj2kyT3oCZ3cf3qfe1hlbc8Bzg4ub0Tf7oIuhNffs
XPcqq9o5lrSxh9cf6nJNi8NVGJHZKwPlOLVxVIYolO6RFEO6Q31l3jC1vhqIFHnCKAEuJ0Wkgo4u
qhvkR0nsqvFjmGwNoa4uhoo00HXCpavEVR+qEnpvLBgDRIlN4Oo9Lr4pf34NvDQY3BHhMrWplTHm
QUHHLbdCkSPkd5qYStvNB2qZx+xI8Y3+wgAfuxt8Tl62ztW1y4uRIfZPJgKgHbY8V9ZYdNCGIxkz
WvExamBzjppZekbglVSkT+wjfKiCRWoTVXH99S4Pm/jzs/tek5Q06WG493wfnejMNEblGeK4INx4
P4XDXb5jlytUL+2MldpFnY1Dhv5TbKbEG790+2fX3llVvx+1eNdGzun2wb6uEFyaXFyQc+HUcjcp
rVdOhySYjwqpDzmop4ybNWJxRVyt7vclwrzS9V08GBXM3TOrg/YseNUhkgh3M7N3z/GvrgOeKFK8
8Ke9H3+of16hoiot6LUEJhPq6oXr9GrWFvYU5F4j38mltZfT3BU0vrf38voIXlpZfL7MkmC91yhR
Aa4DY52fxulFzq3jX1hBsRUOPIJSefmkDWBMC9Qfcq+LxpcwBGYJ2f+sdRvApdXFnJlZ+DxStEL6
HZx9I0tHimK4/eDJzXz4/61G/Iyzo6W3EkNLFXsWBJ8DgWEjT5m3hk6uzy9VMJCbTBSJWGqZbUlx
zJw00hJeLH3XnOdwen97EVt//+LDh3Y8oq7BhKavas9JMruBE2+c0xUUDPNAlLFBTNJCuoIWm74/
O9DGtl59mA/GIYVzRf0nYTK3BgAzv/njBV0YWywI5U95bDNq2NmYuZESuOWwkZuuuNeFhcW90zjc
dWXLcuKALnH5ZMamJ5n728vYMrLwYSUx6OAII4Uqu8gGfirT+8nZSrNXrtCLpSxdOEI8MI1xYYXB
uIz5KSqD5vxQDq+3V6OJW2pxgWLIhHaOx/eau2+e0imVS9wYhRfPyiCLz2f7OXeqn7P5rVSmOxXG
yg79BSpdz5M2e4n+FE6qW8T9Xe3ontaSi3UdUmjmG7QhXVUJITKUJVcb3sYhyNiy2UmG9gVVjV1e
a64FU0ZsKG7Tz240boaUK6eG5fAgUDhmXGtZB0sLsw6LlK/DveLJe8WNUXb2yk8KIGhSG41BijHa
cOx1j/jX5iKqLHwztRn7pg2a6O6AtoqlScd0sjfu6LUoSRTF6IgSoCvmsiyWICY1QwhFtwKYECGL
9j0b7tqHatc8FtlhforvBW4NnLz1vqQHvHFZrO6s6O2JOFAoNlxeqmEFyktSWSUKo/r9EI7WD98I
6x+3/XF1L8UcB8GRYGtZpARDOeVjUrDGOXydrDfhfMrn97dNrIQMuMa/JhafK5TCYESihKPlD8Mp
y5OT7/tUxn0oaqpkoNSkGVufbn1ZOk0gCvHyNdYKWZVYFZ8OiWj7bfOtIbadZTf6mRgew/Bz6qYM
fkaJl8e726u9/myAVpj7p0NvQfC/rKaNoeIkjk+PHr3oYu9AvHyaUEbfKAat+OalGXGfnT25JDv5
oEXkp9NRfyu9FGCsm6dc3Y8Pov+L9pELCyhUBy/D6c+ROZemFy5TRnBpDFmReUX6jg6Yq5ifbm/h
9ce7NLBwmGDU1DpEPMeLIUWbx/kB3awdUht/YUXUZaAbXZn7R/1R7xUZK1X6rgkn15i/VuPP2zau
cwFWcmZj8ZV8SULiViHn6AZtP/fJMR50r0XKppkcF91pt5/D04Rs022zKxvIaRacBkTL0L4tro7E
zMBO9laKxk3f7yTVLh8nBH+81Am0L7dNXR9uOCMpTTOWRUZ8hTgaxCDw0DJyZgR05LPnSHtSrdEd
1NcsTN7dtrWCdcAYAi8OCSQjSsuiTCOheR8jZ8Bjoxx+5x4vyZMDalM6ZoDS9a2MY+UsYw8KD9US
dLvLwp2vo34pw0nk1X7d1m6WJbpX2EOwZWelQsjCVAg2mZinTr0s1GVKZlMdqcXCBKZIcdMXIHe6
gTacmzKirzKnPsfU/u/+vEJzaXnhoT3qMKMqkm0uE6QoKwRU897euBM317e4Moa80JpmZFaw2Q/7
EHaNZrrvGy85tnvp2LyrEzd+y+gx7DR/jlsW6wPRxIAuradliU2pQ4nch52ts+BdVMyuEwyukyUH
dJ7f33bPVW85MyX+/OxKRggX2dAS7ywLNxizg5lvhcKrFsAVgXKTmfBfIhbhWqlao2EbNf+pKL6Z
+ofbK1j9TrToGIMgFrgeuW/MrKhl6/d3crig3qv75hjnrmO5McLpe9G5RmDQ0t0YvO/Gk7Z2afGV
mIpHO5PUaOEjod9HgdJj2/CPcfeUqM2uiaeN7H5tB8+NLJ4Wf5KnhoJk6k0cZaczXcsIdhubKNgB
LiN8Sp6EO2CVyVjpdV36QaiFtSUPE8ywqfQ2KON7uW7+cfT4we4gow2Gj3Qln3It/JIM9gaCY3UP
xXQJjVzIGZY5ciMXfZrUzoSo9FS6hTQfZT1/MyjBRo1ry84itQxlLR2DOQM62wV3gy27Q6sem3Sr
2rT6tc6Ws9hJY/DLvi+j2aMCmkr1ztf0DX9YWQgsGYISQVC9kb9cfit1VKg+tkXqVdBF2lm5m1TF
i9Nuw8zay3VuZzmrCYZLCxxEf7zxoADM/Sw/Ubyqgnt95xy1b9x/Q3m/lUCsNPJgNP93cUvKM1My
qqpFgtEz3yqH/M1MqBa/wERylA/JF9om7YOz2+pSrkxqXhpduMaQG1qeIX38O2miqVZ/Se7Dlwkw
yonpFLf19NMIi8EH+ZTfB4ct7Jw4v4uzx5LROaKfIpK2xSWSFkHXWw7fM/vlt49SU++b9kUvi4OS
N/stGtWV/ppY67/WFrdJV45V7NR5SsvScodv1ezpngAKhjv5TfiifKKaDv45jcBFQpz7KKhKMpvZ
1a1HfO3evvghCzdu64gBtjRDiQLGM3mf7ubvfvzA83rfggOFRvKp/tkG939xZZ+bvdInVyslqyJ2
O5ifGPhEBh712cbYODwrtwBf0qHjApiP3vCi7lukiJIWPoszQ/Opb83XTJE2coHr6g8fErAIJW2a
IlcjgFFjZ8bUYSL05y9WPu+iWD1moX+fhNVG8WJtNchDALWBVF1Qq1/eOKUtpQphLJwTQ3gnZ/Iv
Zp22KEVX/eHciPgRZ6EIjNOj7Zc2xOB7/f43R228czK3/N57pqvRcFZbN39q4Nbc6mCtLo83D0Iz
WBSImi8tV3NqDEUOJ8qsPhoQ0c3Bz9vP69qNTemMgO439mp5wpUutiU/MBnjz48WUkxp+2jNWyi+
1atTMwgYyW0Yolq+4a2O5K6apLzhh4mAtTkGby0G272RSdjsEBAMfdk6xOsL+9fk4pspZhFZdZCk
XprFh7R7E+SKW8x/8+CdL0z8inPP4OMwYABiNYmywK2iDqHRNjqGtZTsb3+otTNF9Uq1BesQdfuF
J0D7Y1uxwYeqtEA51JMVeGps+yckjVWy+UE73Lb3+8sv736CV0F7JQuFzMXd31cmutWIHv7GHfbI
rjAgqe7UfXUMjuqPwtgzPazJMMowUrDJi7/uMWfWF2/BTI7R2pGYbCWFC/Jdbe57DdwnA2J79TAG
L00Ds/bWXO3qcTuzuthkRLG0Ps2w6oetN/WMim9Kem2YWA6/q4op9XbKia6heghgE61hC38RR2Hc
t14XuunT+Dd35L+rWjaJCzVK5bzj9Gml7PYKuMQo2vKW1WVZ4NAAPsqQ4y8OQlpTvZMkrkjnnfVZ
kOHR+DnpLzZyhXD87pw75e62f24ZFOfl7OTFHYRKQ6jMXFzjvq5C3peNNV0z18DEA2MRtVxHUEUt
ce+mPqUBDM7wNn2FOBrEMdNJ8U4f3OZD8RQc21L09Z87SC4Z5/Ffa+lvaoNgZQSbMrqwIMkXb/XQ
VbrZqyjuDkBIZ/PtlJYb18raNlIjYWaIV4BMdXHK5VAdSrlWcUc9fp+FwXNkKBv7uGVicZQnyUqU
OVLg9SIpyJxXIFC3XWEFiOOAvDDJs8EYgf1ZBAFFVcpdaWRsE/EawiUnUfFpT0LmInmj7e3vwc7Y
3bapil+9vB7PbYpVn/lfVqpBR7zGkDOswJPjwQEXvg9OId7xFVDCQ3uX7fuTRDVtgkilPEJjD5h6
P38sShd5WiUA9LeFBln1WINZM5VPucKHoEVtUrZmArXRwb4XpATdK2O8z79n6L3W1WDbuCsO5VHN
XJS8N5W01r60IKezwBtSrl9yApUQ9abo1jO/UVqnSPHvey36eXvfxT2y3HYKsQyDIdJzja6tEzVq
rTZKPV8L7vNyPnR28gid3JZLXfcVmb4+s7O4XuDeq4K0nRLmKoKT1HhB8saBhUCEKz0f+Hh7VWsb
BwOpaI9ZtDuWj3vdd5GiNdyeeVa42fisaBsGxMN1tW1ioFPoz2FncT0ziBKEU9P+ZznaqT0ZR/2Q
bEpHrjrg7xVQsjEdcrnLUwHhld70aS1O4rA3DvlufBCqCs3TK0STYE8LCBwc5py9cpNlcrUocGbb
EYWksxMpmVpYOsK2IASQFM8gHv9Q7mevBnpVlLvh+9Z5E06w3FWLnqIKAJuq6PJ6NjtpptKsY1H9
x6wee4rMg1q7cbxRh1pzj3M7iyJACZCr6mXszJUGlqvZZc2WLPTa7pFFgWJUeOuEYNzl7kVMQ7Sy
CZ9evaP9EJ0U7q6KOcTkvagybDOpiIdlsXfoLVqC4gBmxKvmg+Vkjkyrm8g59127CV29PfSJQlb6
ba6+3T5eV5cGzWbGS7gvEJiClm3h/ZOgu2p9bEXSo1/onqRDSa3+uG3kOmTFiqj0AsinWXT1CkUT
KKvCwIoyPfh5fw9x7M4PzYMmf6lmirD6c6CrrhwCB9Qy15dfIq326JPvb/+OK2fhZ0C7DZMgxSpa
3YsP6ehpYSnpyHybj8rTpAFfcDYaYlffjnSUQVxueKFIfDV+0tUzI7kyMewYZG5VHHiM9rUlerTh
bug2oterQ7Ywtggf7NropEolw08Sqx2fEfoOPkt4Vnpf1oEzeEE0pPKfXpfYJOkm6qJ6oVxx5Q61
akY2HbffdLLZveAWCRFM3Lr2V/wSyl9gmzATwkqxxCQkTsvIhh1SXgvHXeIg411ZnjZtyUCu7SBV
NQX9UZOazLLP5/iBWqk514eZ/hzhmXGKz3l+MrLmT0Nydo1SIS1FepdC1vLyCqGHHcKNacaebScn
I7GfuyTdcO7rUoywQb2C7pMQ4FoCZOqMpBQB0xjFIOdF/VW/t/5D5XhfaJ7/YnjqKf3ZPWzVQVfO
FFahghZvp3pFvm0Ykgyuo4+9VFM+IZb3LrPGX398bDHBeaUOIzrAi81Tm5bGeoGbq2b4o5bod8V1
vnFu1xwBshzEFX8DP5f+lkZjNJQmjmD077IIejJa5WV271fjXxnCoaEBoTyyHDHv1YLJKJHkEqje
KROxr2neTRqaztFWc359Tf+aWlwPbZtUahHKidc6ndulxeei/5mow9sw2qrFrVoC/iLTCCLTWB6j
VEp8xfF5IcvKPgVyBFx2cr7XavuJeGvjKK3dDCTS/7W1ePH1SpKmjNFxSDhQoRqmd63hv6qSs3HP
rS5JqFCK4VpabAuns6umUVpI1b3MsSM3g5s7NfU3kt6+HxSoRP/Yw4FqkmXSOxYoooWxqtDVqdNw
ii5rkcNuPFXZGiBfOacaHDdiMhKetisFiHIq89BRA96K8lcR/0jzLR+4TjWhTWCeQGF8Bj3sq+r5
HDE4xsVEyNehJqUdesTeouRoyaRX5o95r8C1epB9b6ucuXbxCb1BMewHfI0ay+Xl6ozKFBJ4oNnJ
PNf8ON+V7wzFCw90Q1zFU/b+A4WdZJtqbsUTsYuUAgy62vXgdy5Vlp6p2O3UYD87X6bwVZ63NItW
/PDCyOIQN0lC+KD6VKic+n006ScrTb4YdfncNeH9bS9UxdG5CDxNgsCzBS020rBKHXJEQET6EY1R
7UVRoD4d9tWrc2COqz9Ynv4SPtufbUB8e6FbbH6SdsnGBbniqOc/YjkU6Ae2WpsOsLaIp2xmfr7Z
EnvZ+G5LeD8qGJ0MYx/NtKFJZ3fgv0GVQg31barjqNk42xsfcEmL6JMH8XLGjD/V9k8JDddKb+7m
BGUMBEtuf8C1OJvkEpiyrUDNdCXKEAyJ1vs1LVHrxbzXvWwfH8IdNOOPgi0ogkJrC6G3tpWcaZ06
GcnD1esvN4UUDLVBqcdA0zF+L0EPGG+ilta2UAVVg6YAU7WENpcHvCMBa6QKdJTWK5Kby/InZ4ye
YB13QAYa0YYDrlsjxhXi48bVGK+mFbYdT6wpa17NAgm88bWLO5iX/hTTzmmDOMRmLo8mEzCOy1VN
ciglpUiR/YLWiPY5EGM18Dnd9om143RuRaz2LPUfdC2x/Jj7A+mMb2MH4Fy3p3rDx1fdgFErwXBE
+3T5WMZVY5U9UHnIA+6k2fH64TXq/7m9kJXMSieB/K8NsdCzheh+ypRkyUJmhOHK7DjEaOT4n5NG
PqX67ratrfUsPo1t51UdCVhjQBm7m0+jfF+nzcZ1u2Vk8WW0NGXKSKO+DPZ7p+pfJAFTbpyNT7P6
/c+2TWzr2bZZhS4htsen6dKdHsIigbDt7c1aPS9nFhYv1Ni3zVDnwsOKN2WcnCrp2MXWfTZ8vG1n
ywEWt0Be2nFdZXbqqVJ70FPzV+g3ECL4HUi7skZ2jLvntsW1L6QZcPsAcKLBuLx3WokWB+1EMFw9
8IrgU6of80jZ+EBr20ex4D9NbMYaFh8oVZWsnxqDO1sbH5U+2kV+tMsdJjK3QsDV5ZxZWnwoBDCy
uBqEJbXeG7N27KaHWdoSf9qysvhMWatN4EPYNLv4kQzfe81ym8L4my/z71KWQcLs1FYhOSyly99Y
meKV/WOdvt7++hsf5ipM8J2gqUvCOydUD0PYHcygvq+Czq0gobxtau2QnvnAMkaIE8csww5TMzM1
Q/E4l39zDYA6E2804erVgL7aTo3lV3yVoY52VaO4an+8vYb17/6vBbGdZxfNJPt21Ys1+Lbslf5D
4/gudCu3jaxv1L9GFodljkegkAPLGKs7s/mY99rGl1hfBQKtgL5FnqRdrqIzuJQrveeSMWVPM059
6njjePcXq7BEH4jmIrCuRe8y9nV77BK8twxlNzBfC3+LMGZ1n84sqJfL6K1ykKKMfQoqqLXaJy06
3V7CNfqO6AXmxv+uYbFRUtgnmVGAb6XM+Nw/Vh/N+/iL/VE5+V/YMS8SLJxm78rv9YdtGv7Vo3lm
XCz/zNccM1XyUNxkTi67sloiHRQcjAGFmGRrknLVIc5MiT8/M2VIUR1EOTs510niRrX5yzTbzkvr
Lcb29U9mIHNGbx2St8W9WVVjLDUCER3Vz0k0HdpR2/pm4pss8zsqGv9rYokNHbQwd/xYEd8MZdpj
dCru/TsNkOa0q9/+Hxgct+wt/LyfVRIEoxPYJv8oeq7+TnuNIPkXY6jV9y0E/vXQ62+f/Hd9C6+X
s76IrbEB2PTYfURggAml6VC81/alt624uxaOnG/m4gAQcjCfkfK98gGt6jj/GbcD4zdQiY9Vk7hy
pLy7feRWPVEkdjCY0kVeNiqrHgUFu8agkQ1umxa7bApc34/2t80IP7tyEoRCBTMOtaIlIA2WkFJR
JXE5SSaTvJHxtU7tb01Rv5vr8E7S9OnkKLDyKNWn24av+2zi88HETDWX6vUVUGY0B8ViWIKEaFI9
aNb2vhztx6g7zaX/pJfpfugHl6ztKZMj19A/DmN9kDbjsbXvyiNJ1Af37TV5et45RgatAmI3IKld
q5RyBKrHHeROn+ZBfmzS7E9bmCybKXP+QTEIJtDFwZdt5OBjUUYKrfxRbv0HJCUPt7d2zXWoz4uW
F9ReV7MpVgjzkFlyEGv1jTN/12j62lsV9NUyHHKDnAlNsAAtX7XCiAfDCDHS7NP3yMoX7QFVp+St
tBfCf5kuBjr6dF+92z6Lq68Rwn8k1DgOndPFLa1K0dAVYqQjfNTfaj+gdfKyU36YW9hTGCcpHHf+
pR/MU/p2+KTF7ta4zJrPnJtfxD6WHU0ypAEisq7uOgZaGmmAheM5NqvdbGxFWmsvxbk18WvOnqQu
VcweUBmRVtHvlGnfSVv5/JaFRaZQyVpiVyF3QCvXb/wIybpS33DJLRMLr9e10mo6hUUMxfShLJrX
VIeN5S/cnnFx8DD09qirX25Uhgi7khciCnLIfGUzQ1jQBK6ceSPVinn3x9Z4eugl0qVi6n7Zf9PK
okujhuKbUqjvGFl57hTpZXSqDTMrsQ9oBIUmIpcTjfuFqyexE1WhTmPCDGF5MZ/UvnL97j20lcfb
61n5QoagNYQ/gsThCj9uduE0+DFVt2CeXiWpeRtBxvXHJkTTgJ4RvcNrRWwpZ8hsiul7zK38kPjT
czbJG1W2tZooNqCt0ei4XfMA9UGjMwMLqa3h+oYr9DAqey99G+/VA3Ro4ABCNzhsQTCv0T6/h2IJ
8IU6oqIuOzpJncxk9oEIfeq7rN9pQEV8l8podxSsztX7YTccosdulz9bJv9/l+XIxP25/zMNT/8K
Hi4AeUtagcGP2qGsiffUGnWF9NtkGbuo3oI8rDwuF1YWUZcWpsUQSWBoleopkGXPKn44jbW/7Sni
xllEJRdGFkd5jOVBVkeMOC0cUm1dew3QARfC4gfNiTx1zO6tOt+4o1YDSlC7GrP9yIFQEb68QPq4
Kqje/37SQCGcsn31k4aW5xyrQxp4W5iH3/Mli0Xq0OIL/AhA4aujDVdBEUc2rY/Bqz46p26vHbJT
8yH4GsH6/2gd548dRLrFTnbD++xTfL/F/L/aADr/AYt3rJpjoDohw2PNNLLAaUqmeecMwYBkRRI4
Hwd7VM0jsJL5Xd123depsYNsX8Z59zacraM+Rl4N1NFrI0v/0KGx5VCsM8bYy9Kx6nfyZAaF2w+V
UTEg1kfaXV+UjbNvzcbZGqzY8kpxu509knHSB2MzcuzVaPTBd0Kw64aN7n/WrFnfGChdef4ZAmD6
AKVqmjlLN2llee6sDFvElF/sWj6AZAL5w+QGyK3QUj7ePgtrS6MvIYZ6GOUm4LpcmlXLdt4IYLIR
GF4TaNQ/36bhVhtk5fqn5AkmEmFQlYx0kbxFzVQSjBKNl8arIIEv22mj1rLykl1YWFwc7Rzr4WzA
gzSSxZf51yZ2B+1nqW+5giJ+6uJcYYgvQ5cK5NIytS5me4ashsvYD5vG1Z3gpbCGL5VVfEpqfR9o
FSRxdVrQfenvpYSsqsytrRLfymLhYnKAGIEyEWDCy48WKsgKTApCLKFT/9Nl5q+sknu3ju23ctZI
f76zF8YW5zhD5GZsAxxy0urBnS3w+LkmfSil6kNU+N3hj/2RcAdhVcHnfj0KaQSTBcUFoZzetW7P
CQ8ZEUmlj7etrPijcEYFTyRVuqJIaIq5NXNaZp5RZt+DUfkgJ9a32yauB3v+4/D/a2NJGd+WZg+8
j5MlnebUKx6YbWC0wfkOQazBUNvJeFsxd/ixeJc+bXVSr0c8F7YX500bbAoIEpd/s7eP8y7faYB0
kcj7GhRMhcX/lIdoQHJDBylP6k8gC/L6x5DfSW+Sd1sDvSs3zPle/34Xzy7POadnmEvgeTLQVurE
1HWIKFNhb7jpWsbPYAwMANRBLT7r4ibTQnQn7QjAQb0bYIYUGqtkiw9iVjnfR++2hLFXXOjC3CKt
ySV7iGWBb+hiCIfVn0qyAchcy4HRdoT1VNDSy1dFPKvrLMCR5ACC7jJ+hBLFtYB6B/voaL6zjsNj
BbR869leC3F5fbAJLzMMf0t04dhSTGmKmGDTAbCRNW7jVeiF/TA79JisX4J7fytWWfEQ5gxoxmoc
eorAC2+t2latfYsbBnymq+RfdZrXevvp9nlcKUVhhEdVpDqit3x5Z8p94sR2zGBf2w+ym/Y+Q5im
tgtmRM278mCb6os9O1/lYYt1YM1RqGSAp4QxERbIxeqSylIANQLzCtr0vSWPu1A1thrza9EeepnQ
NAuIq6ibXK5OGee2Uobf8+uT7bWFS0nZ2jX7cVe8WqfsPnhbPpiPw2cn9LQKpTmhi7R166wuFEiq
LIT8ICZY7LA+D4YkIaDnDWV+yiRoN6Lm7e2PuBZEM+HGuyeglYA4FussAdn62sTFLd+3j/8ZFLOe
jWNzV71Im9OR4i9bPPUXxhZHXPYzVUtDbq5ZlUDcHAv/ye97t+2+d/Lr7YWtHQGKaUR9KvK113qE
chLoWUPf2x5fjOBra77vzb/orUOIrxPqkRXwLwtH1IYwbLKSDE7X2gxiwlQKvuea2souvpPWnhwZ
2pZA9Mq6GHYTSFtQvddgjsRWmzDqsBmVkTuArXBCOI+r45/uHqBrE2JCwSGiU2i49P4szZoc0lOK
vV22B8Ln9kXtBVK2u21m5W4UAE5BGgU4kKmlxQ72STr1hRhwkN8i4hi56Rflk/M8v+1/1R/L1/E4
nbJPGybFT7/0QTJ+xjaAsWlQiS8nfQJ5bBKzYmn6UZb2NTDIcGfulHvJOJA07rfbYSvvKDVdmAtE
AkLhennEJvg3ReOSIanIjeDKZRjzRXuNPyoeNIIf/oKYzcSeALSjWmWL6+vy42nNLCvj0DFxXb0x
E2Qpinzru13f/ZhgvEDIC5J7L6dmrXQmisx7QSzgvJum/Vy4qkcaIrTihMKN8TR7eXLn1NDPye72
zXh9Ci7tL0LoLgrgDjQi5hx0bdcWnxumqtO534qAri/gSzOLy5Gy8aRKI2ZES055rFtiveIoOqiI
GH7pXqBP2Hq6V00KFB0PKlXRZSaiFUog0YAWV2RFrwrxxL7Z3z4CYnOWJ4DKIaV4wU90Ne8T83Ir
uc2wJV10N0KgJ57usuJ5HjeKe2sfiZ4JA0zw6okH5tIPAQCmVRxgJw9Lrw6MnZk8pnm68ZHWNowh
ZwYE6aFwzy++0ezkTYuwAuc5ZmhV/0ci0rq9X+rahunIUYjxUFCHyzEsqY4dNWwx0e76XfNK+kHv
Yp/c17Ibv/Sn4DjeR28ylLv1k7JHQHtwJ1d2jXt1l7zb8o/V30L5iZohNGK8BJebSkWGqmFLTCDZ
3yAZdvXSwFU6N2S8+/ay1y3RZKQ+q16XsilNFm0YZKR01rFHA0wNfrb0iZJuS8939YIU2Crkcxgp
Aq59uaZGC40a2hVRBCYmr3cEkYIRaYJZQEj4MrCwNQC55pqiEy0KNPA9La/IItSmqm+xKDfNQ6Ed
Uzk+1jDk3t7BVSvQmIFSJXi7QsYy2AFDiclZtqrBjZV3iNC6rfPn0ARK9P9aWabFVdLkaR5iBfnH
naI/hHTybq9j7YiRRSCBAZsSi1n4XDo7zhBLVeKl/rxjQ71Ssw63Tawk9wq1F8cQLOUoHF35AGyp
SRjxopSfeU/qO20Hf9JBv4ugCnyTf4Lgdxee5NOo79TXDdNrEYGQcoZ3EYe4Avw4WWlrtUNEUO2z
jwYJ/n2KHl1wlytH6Wie8mN43LAoXuDlDSxKXbygFP6vEtFpyGYG6HhXuuxBHnTJy4buH8sq7wKe
67Sa3aZuLKYS1bfxOIMi2ELQig92bR8pQZVyqM1wxOWB66DrTsrJjz0pbnZxPu2z6IcNqbGlvw2s
end7tWuxgknYQ6glMElLZIRFkjUaLTGeidhjM3e7yjrYA7lw0blx/WYcA2+YttCUKz1n/AlOBcHL
Bf/p7/zurEjCjGRBx54THj/apTd2nv6rv6PPcoDhgNfoAc66N0rtSsfoR3zfnbS724te3eEz8+rl
DtujNNhlyBcOgvQk5bS2RhrbZnpQM4tu0oa1tYvmfLGLC7RWxlBNdRabzqMrT19Q6zk04x9zBhFX
nlsR18T5lsKFlOsFVjL9PkMFKofBTNtQKlBXD+PZxomlnhnxNS0brRQjg2cepQk6iJIpifbUfCYZ
+ZIcg0dr3z/U8IUqT0hMfAAw3eJWp9ufb2tDxdt49iv0tJGCMOZXTNTVJ8VwmyR3a8fZOBorFSmx
pQIUQf37mquoi6OglBiaEpFF5AqSKWWX3GcfrH1+muFNTz7rJ0Eufnt1KyV32HOZsiaCIMy8wvLA
OJKQB3H+m73zQ9+Pp9Zta7e4K3bRof9y29jaVp7bWmylOs/TOClkP4H2pZNtN0saT6q3MpJVvzk3
s7jS5LL0zbDii7WHDoreyht+wfZqHbonyQuO0Z3+4j/W+3lvPmheDLXCM+Mc/4eSzUo9ha0FLiQm
6VF2WHZ1a/rZSpPyjrWfSyZ7j4JFokeGZTxYR3UnnwCu3t7f1eiJQhw5gxCH1ZdVCGA3vtYUPF8g
/d1Jaz8Uc7FneGrXW6qXxLZbBtNdqES7sZhcxrfcUa0fGHfaChLElbZ8VKCZ5vmGcREU3OLkSm1j
jX0v0txk+jyN4eecWr3bljTx8TRDiX751vxUGen7UfmYKPGdBDE5+aurd91RplkGWbU7xqE3a5GH
ooQ3Fc5j27/O+tdC/ocW9knROi8xf5VRth9kdFVNy3WcZlfYTYnEp7xLWsiS62k3BgTho+oN/0Pa
dy1ZimvbfhERGOFegeXSVLrKzKp6Icq1MMIIhBD6+jOoHfd0LhY3OVn7ofuhO2LNlJCmphlzjPrB
Ket9XX/3pHF0VBONtT68v/2z03tv1YvjHToAJPdFaMallcZpfmMU1e7DFlABRGCCVjdqnsvoyxSi
a6wUFZ853B8tHhlq3HAIK4tA8IMm0TyODGzY4vKAqykwKooAr+O3RfottbewDvMuLHYJ0/UYEHIR
aGEOdXE2zBA8sYPCkHhbuzcuKCZmJH3wG1C1jVO4bmjWkgcqBqRei5eQQoaT2QbSo56jLQ+dsywa
ivEXxjiaaPD8v4jwsa5/zc0b++adkAFEbqcBU2L5NN4or33we7qHY904AivTu5jYRU8ahJFgwLzQ
MWCBNjRI0MrYuSu9iDyM4G7qY3DHoj376IC55dF9Ec9bueaq2ZnoAT4EcSJqIefLY9pmlM9j1hKi
8sUvG/RhECRJnEP9HfS4R++6utvqAq2VBMESCO0zvIgoYy3PorTHnjcs+08yOHedprntlMflZ4zg
56Dsy262XvuVYO3M5KIsPdT+lDpBiwQgmBKDPbSFtWP+UzBXWbcqq2sHFBOFgDqhmIDodFGckxgQ
9UUKFPSgys9jlgPIi6SwQTAqPl5+Ae0fCMZw3/y5LXv+8bSdtU49X2o3lcnEIRkL7Z+Qyb/wHW/N
LBygXQqzqFxQtoeYv6kZWrPtBoBjLVyZ1QtcTPvDSYEx7XwlRc5zaswvXHGSNwPE6X7O0TsoIP4m
7pvfbpROQSl0qdoB9kZpQDEe94xPXxztnxrL+gn1tg3e7DV/C6kVlPAhAgUA0+Je4YHmdl9xDOUB
tReBImHvNcVWC2v+vkuf+9bIwjfpoW9CApkVTHsMJ0XbXeXbERhuNzzuqhkkcXia4HXh4c8/jtv3
JGDpnMtmznNaiEfSga0x9Ld0v+ZLuFwO+B5CC8LU3qyKeG5nBHd2hlC5iDsFgFJV2zZI29UU18b0
tTDZY+kzuqN1ujHTtHZffYxPQ957BoAv0UNakSEPeywvDc174WavKL7tLOZ+71W6e/+hX9tJHzog
CKDQ2UQ0d77CrB05AV9vASadOg7H3x0GFfItTs3V9fxrZDllkmeZW3kzQJVC1vWae0NzM6YeF1EP
/H7s1xjrf39VKwYdIAgAnweFBui4l9+NSkcbBVAbbVbEvrQ+owp4r4bxW8XY74+bIgTj2vhUKDgv
fWttjYYx1kYR58Dn7jqlj7ZoQKFYF+YBMfJG0j1/jvMDiXIYwMsAr6JPdtGdNYM81IblAq9gmcmE
oYgMvpZQ89gWfdQ2OzsLI4e9vL/ES88BoxDpntk10XO/KFzamgwWKCPjMoWecESnoE0qyDQ/vm/m
8qOdm5lj/TdxTY15wYGD+DpuymDf6EPRDbEcWJSVG759dT145fGxZj2X5ZkXgQc5VfRpZ33ddvrF
2df3F7KSj2ElM5k3BoTB3rIMJ6opDMui6TBYf3D20y1iCeAVQIGCVFAc+qO5WY5d3TpwPMFNzU2W
5XkPaOemBsMXooan0ThFHUjH/SCbuPJUeEKVL6Mb1YpVkziG3nwgYXcRU6DSFQYtd0BioamMKEpB
eSyLI+0tjCv74ZaKwco3AyMjbrPl+ageLDuoU2hq0atZS0WTvTJA5x9uXK1LT4hxmH8tLBkRQ1fW
DqVQtUpVegPUzj7MdTK0H+cOhKcDRy4+FAAss9s9P+ZD3VutDoFxJA86BxaIH8KdC7bMeQYuvc73
Wx5+JbgFJgdgfThCtJ4vcmQUKwvIcmBhbhQ8NN/LI/qJMZKVhJK4AyF1vokhudxKrAwM5j4g/GjF
LSlmBaiecsEx+8brX3bzFKQkLraoaVbKWDCCegf6iXBNF5yIxFFFKjssC8XWg5JRu3evm9/Gbtjb
X8Ybby+/zZoH4UYUtQLjPze78FKNbVdeO1YhsCv0yJLiSTwVe7zU+6CNwl14yz45Md9nVw30hH74
X7eQXZcRybn5xctWYdS55hRb25PiioCTx8h+WewZidopUOIUVvnGU7pS1D63uAjpwpRoAHCxz+HR
vpI37L6+mStM7E7+cB/NU3mS3/l9e9XcGaetvOwyRzo3PZ+zNy+CZ3W60o4E8U8PFSAJNQno/Mrh
flRAvPdbwn2Xb+tsLURHEIcWoKRFQUJNpBKuCWuZj7kM6ELbASjF0NlFyBcPurgVCJFs4W3Esqv3
863dRSaIUf/Azxt8Uv+pu0n/KY/jbXPIbwE8fsCu17vuFo/uxgs1H5PzOOJ8rQsn1KAXLyyoYceW
vu/9+7L70RcKdD1OnJXPQaGjutexTo+i/6WJGXX2Fs3inzT+nb9gydcw8aAuBhu7Xf1D/oEjeqqe
9SfsM96SWD4byV+MAmPJYE+F8/WBMFqWgwqQRw3EhaZlcDvuZrdLD85hTP5vKLqV0vC5tfn5fHN0
IWvWBmyaFTTvhhe1B6nfge4LJJPZvfkC9d0/AFAIIJAkP6ElNN5MJ/YwbLzRKwhitHfhh2daAUxt
LfOkKQ0zz55m8CkhkZ7kvuTVF6rcay6cvRH0kayHK6f/7LU0UdK4DQx6iyrX5zD8adaYo5Hh0dUW
WmZtTaOs+m137Y4HRQR1JJCTOFDiztoNDpzLuGJGjKMEi04BXsjlzFwT2IPOcxPDxmM5PgJyPB4z
W2IE1gf0eRi9YL9xFdYMImiCBMs8YnyRbNVgoXU9ieodyyPnl0t3GQDde0Cpdwa4b6/7L15Uf4Jq
xG3w+BeWUUBHfxIktEggFr7cyO0uQJCBx+Nb80IxnFqpyNiBGi/qPpl7sZsSdpU/bTViVpwqIHw+
8kuUKq0LrTPS25OfWWYFYYPpaSqQqud23Fr9TnrhCVRrG7nsyoNlQwcSu4tO92XZweBEmEIpZCyh
euyrqwq1aqqA3qqDPeWnwqGH97d1dX2AH8OTA4l5MaQojDmBAh0UpiFL+8X0OhFGBUBVn/OGZE+j
10CIeNbl3BIMW/No9ox7/n+GFw9lWoYDtCqwsWOMI4TZphf3ugCagEUKkq86Mo9bn3IlzjqzuHgf
p9HzMS5T1PF1WTgvgvgvyft7uepAMJmC8VIUjebs79yNVV43euCJrDD+oPbBwd6FCYD5fgLyhj3d
2V+tg3tV95EdGTFJ1JUCA+DfgZIB6MK7DMcww/WXMTMEfF3dKlBWYaybnrq+dQ+oq2/171cCgBmP
jKYHxu3Q21psJ3GNJmvUhMqzRD7vO6KOjUqyY2aYpy5gYKN2oWQU3pPB2GpzX6Y3gHuDYGGeSCLA
oixcgRwmpwcmZH6PEWOkeZTqX+9/ypWkFJR8qGHNjKJAsS9XR1uJhYdtircAX5LsOLLS5ic4D+UO
mLHNEYTLFQHoOk+YonaKVvPSj9NStmFVaTD0eaP5D6pZ2TfphOnHu0gACsOxQM4CNBgXPKlpVYyj
noXm27SD8oDXBOS3UFRslAwuH4nZjIeiARovWNDiHgwVsWWO0D8WqgpeaMcxd5pPU+ZGE0ur25yX
W5oZl3f73OIiz5BmG46yA/e6aeAxdHjKjgU+4PwM47XaiAfXPhbuFT4YTiDoYBYn3ytHCmAakvmB
0GwHEhMZEcGe3z+Bq0YczF1DGXvlAKId1/uDZyFhq51RxtM4pq9GGtCNZ3XLzPwp30ReKKrmbCQI
bUdpiCg1nPpGhIb9Xy5mkSxwt+jcHHlgPHqdeYsWoHP0ePX5L3YMkQnqfOYMWF+cOlQV8y6op1kg
V3ZXqebye8AbvlUtXT1qqBqhxkcClPcWa+mqeqxq6UJUO6AHE8jIW7dlwC3Y6tf761m9RW8MLTId
Q8gJvUu8kLhNkJ9Oj4YNLFhnYtR3tGW4cWdXDwK8qU0Q7qORs/CpTJlypD12r+i7u0qbOsKg4xaq
bd0IckaMLkBxbgn5krZDGSlwqOmQc70nDi/2qLaH5kYov2oHvPfgggoQnSzdaZVSsGIILMY0GiGS
LkWDAALywo8//InmOTXETQEGPi6QzS2Z5Cg03LaHloNMRzBqZrS+bbQhDgED7d375laO3qxXD8IH
nO/LQn2tkJF3JpbVsv4frlV2lxkW3TWSyo0N3LI0b/Abt9AJ1UlrTv90N2U7p2KAMWN2JqLZqP9i
UYgeMGyGfy6BvrIcuP9naD8wwl2TyW9TZT5m4/Dl/b1bORIBCmwz9xMGZy4QstZkyMb34YL0AORm
0pu8yGOrtvzTx+3MQ4QYl8GU8gUWBBqjVdGIEd1jOvqHwBr4QaXDP+8bWSnnuQBNQnUBhETgv12G
J11hkVQYIMyBpMod8IvDLj/yQxX/5E1kNhGB1M+9HbWHrYLaZboQwCiZgQ4++uPLyMvD4fTGAKFl
zhvzOEKkA9KEbZffGmJKb/suta6Jlerd+8u99ITzcALiCYQuczi2cLntlLdVJdHrbzuHDjsgl9oq
cixh/vD8HhPFU+nBH79v8/K8nNtceF/QoXtVaVlI+CTJ0KAVV7zrN6CUi3VhQcCJzK1/gAzAYLwE
bzhWbnRO5zhx0xpXbo3MctRjYvFenTLT3EKhL+70bA3cwggv8f3Ar7OcW0lDVhkjit6xR2/tod/1
ot4V07SBaZj35U2lClaQ/4Tz+ccdQ1K5eEcavzaUVaLrO1Cwx/lGGcnKPxhl89VryJecY5hrCLbQ
N5dLQ3KOyw0JZYCjLibGuFnjNtctjAbeLa2zbp9bnbmbqLfxSq4ZAiESXuUZK32hQ6KkktxGDziG
yEAUNHynMqDhNtFeSzwFJAAgtIaLbRIAioC3X8QyeLbqQKcjBwFBCt0b55OqQv8ayfkPvxi6nTmY
kT0w/1bZwopQW0tPWm2l6IsbcPE3LGJqS/q66TJMFdq1dWS18dPO3I9Rt/3HBD7czPPjoMqyuNjT
zA7ZcRMmQlD7hFw/di6wUh+6yX+MwFEC8mjDwkXPuaktp6hC3SEb2XecxyLYulnLYsaFicVWlSj6
90aAxnynzK/jWJ3cogfMO02f6ty7cVV9L3OzPE4D/Q7w6WPqU/fGc4Zqn2byY37r4k9Z3r+m8Mjg
Y7Vgef0UGtOV2doP72/o4hGAiQATVmhlIgfHI7QceqZ09HovgPS6E4wlqjc9v+JjI2InK7+3qmO7
OvV/vG8S3mPhV+Yb8fYrLiKS3uamO4rSj5lUTR05jbALD+peHU3hOksjFTEQKaxgEbWg6wSybkeP
PbitFbLhm47UnNyKkXoCva+ehWCx08qPqrQfboewB16ln3jITi1j4AUKAb04aOU2Q2yXYHSMukyN
LCoMT6kbFFSqV9dlfIxz5qvwRdYqU3VUyikdVcTLVmIcFxkinaYor+w6B6d/25dFHbFME82jFm26
qooKnvdmFoUjMDv3uapZ+UrLLhfX1O4Fys2tOyqhIub2oykjvwTZSR/R1J06FpXKoT6PqFsJcOtn
QWGBXZX7WmYsCoqaGzySxJ5CGeEl6Us7Uugz+6cOM8POUfYNlRQjLF1ogAsJtbi8inJiDjLcV5wq
77fOeSCKmJSNAAGuV8oRQhUaqQ8Ula1hOuadVU/ARZHSyu+lpuJhcMcg+ybasmuOGlOpAkpyDpyG
4Q6igXIl2O2Du1r3Nd3VMh/0N4Kb6p0AzK39Kwi1pTftwMPuYSzciiUMhBf0Lm+Mxogwo2FNYKiS
3HpCRYjWOwTJ1Y3A/2x2zCXSvzOnzPJfIL3BGYlCgxVyB0ah7LnL5hEWlI376s41bJ199WRlP1l5
wEQiDO6Qq1z7LI1dFVo6MauyKk8IfFLrlA/Ck3s4wLr9XNjd4MatAv3FPnVp84vQsFUVJIfq8bl1
c9w4fOgyB1IBX0MHn6DpkJp7pbi2Usz9KV4jg+OgwqyjgRrC/1awRsnT2NMCVIt6RouAY4dkj97k
ufg7BCpA3xqwVeRgAC4o07+AlTX8BGUV4xFFh2zCw5NDE9AfiMWvHd0Z8iELB2famWXfI4Ywx+Dr
GM5eqAYZIcjQdUlo5KR+NUSyr/30MBq1/Ok4FOKiHo9ckd0ELD9p7hl7krb2j1QZ7jOqnfS+VyH5
xNGisRIL9KJ3mO0dSwiS55X5WZppqWOFIokbs1JY5LfORvbdpfmkgSwP950xw3wDzAJ/K9GYTKGj
0LlfjT7sbwVmusAVFGLS6Qn1vNCLSUrcei/7wskipYz8S5PnKYsmHxcmorkx8IQGYhoTrxpaoMir
CcfJcDqFiYEUnMYAUk7sl5SesmJGpcQ73dfjQ5oZ6oh77A3Aj1InjctOOAljMqSHrLYUmno07B6J
p4c28tDZtCJOJiNNGGEYIQ6y/tsge1JFJoLQEgg9j7JIekArR71P6BcIyHugmCFteGdaqX1b1XX9
Wpe8do5D3WVPdsDgFe3iT4RSFRDctcjEP9f9YECbudDGTU65BpW1zSDS3LR6wER/aWDQ3Sq8LIav
IC/Eq/wvdaja4Jl7bfcdMbC0jj5OH1IN1Aq8W0WoKg8uVN92kyTUSYJsBv1xgJR+1WNDGOY1gVdK
UjKMr8rtNd2RrNNuBMdSYAhCEvlktjR3jy6tUjwgWVWY+zHMAT6OeePRMvEZM4od92hBD2gVuG1E
WWdk8dCTJn0A/lCzpO5DCT3CPLvHFkKKSYc0e+ozeNsXU1D40tJp21epBucZc7Ljg2WY5TdSaPqk
wZvzWJkjaEoyr0r9OLMhTxKV2tWvSlLLvykqLumVgkCrBTRcm9e7sBOkOMDH1EHECnP4gjFZr7oZ
bc94anAJZBzQsDSiqeOYE2ItrmSiOmpXe/CHF8DUGaX1XKSt4YA+xAXvhZNNxDpMYVFMkeh1f6OU
47yycqYbB5tdPv4GhbpDToOlJvFCi8bB6WZl0CR2W/bkUys6H4OQTj2xkzEFE0ArDud1UgXSf0kR
Utaxwngw6tZ9PpanyjPGbI9TZOY3OOXtXWX703VuN/JzUUBd59D3vv+5NDRUfFxvLB80kBxZNArA
Rq9lbxhNjLYg4BN2FXLngOFjs0rA3AaWwsYpTPcqpwQ8LC0V3RBhAM2wfLgqLscOTyh0s5KMVG5+
wzJH+gmjztA9wpsAoR8BhdvcywzlU/AGtwpdDB+UAhzppdua0K3lBGVP5rAWg0mtvodAlsDHHsBl
FcHLTCo2nKC7y9IasBYWAKSZmHU6Ndd2Y/DxPsd/Lg4YNQW0p61VRRKd0k6cMojdP0OYYPxkiCbF
ZJdP4aGaUaInxocJqMhOGcyONfNQr8JsPAq8yUiyHPCxVmQcVANFJ67sAoIDUZ0V0w+bFV12jRMd
GLvJJfkOnJlhwXdCI6aQkXYofxSdV8vPKI1r/ZqD9I4eaidvu7gIffZqFkP46NvaJIh1wma6Sv3G
NKMm1y0G8y27LJO0cFKa5A00FZK6a4r6DgBREX5LG1YHu6ooAve2scJs+kQ9f3oOGxqMCOIFB/eC
bxVVQvCA4Yf7Ci4lH1jgHpUKO3WLbmMekxEv/pVrtmj9Nyxo9x6IlN1d0NpquiKD2zy14Mfp4z4H
qzwSYzLQNOqV+X0SZfCPxYhMMUWNqAe8gmPxSiYQx8ZtMenm4NEBoaLUHS5KUSmRvoRjq5ouqoOa
pQemWlsncLKy20vAWvJDxoz+mtABCTi6oIN/TZF74wgUqCl+Nh3RCNQDVFZ+yfyhKR8y1tZN4iA4
YbuQ4mPvrIrb7Y/RCf+ptcO9kxrgcF8nxBANzhPgVwiddFjh/AoTUdBtiTP3aaS5SY61xujrKZBi
4FdlV+HRDfMpN3767WAyhDNjaNCvuZNxnHHWNTzHjL9ZEbxGZijEoQyZ2T4OUlczZ11oYAnQ4vTg
a3MnLz9BmAd0x0UW5BhhSn0ByiADFbD7IOjQwmvAi5PFgdlnzY3hGWH/lTReekMqPDsPIAfqU7gB
n1fOZxT0W/nJ96eR36N8Y9g7x04tIBn1mGO+KSh6QF6jsOyc8NkbhPtdl8GIt9nvy8G8qiiU5+Mu
wxf9MoXA0cRjha7+d5FJ9BVT9GPhO6WsEYV243f0XjQQyHDEx6wIsmevLxXIPEod/hyVdLOv+SjQ
FJlyC42KLLMHvivwn7MDZBVChqDM1deSBv0990twVFast5rIUq0Qr6oRKr+qi6Bz8KcrOtaRCX26
CVMEWeOWTxTJAagVXN5WJ8PEBU0cyOM8ucwc+c6RXsGvikyk1s5Ps+4TpHFxqHRP+GtrWaw/aH8i
6jTNkNO9ZY3hFSe1NIAqcLr+O69pWH91eVf4N1aFDdhRVw1wbGYxGtMpEA4ID/nU2+WpoXgwrlnZ
uPXJVoH3bE7Qeetsrshd29K6iUU4OZREtltNVTLp0vOyJLdwjybw2WrLfJrKvKq+Wr2PC9IYjtgo
PC76pP9JyMIQ86PQYcWozlxSeFNKlWbGCGG4ZbXzW+r2ICp+UiCBd/2U7rxBAdDiTUd/av4i7Z1x
EqaD+hLEZheJYA6vh4EMSFWhIKPzuBndKfEDhtxpIzVbScxQTJrRwZjPR8XzfH0p7ybq0x7jnKiG
39Yu+YFIIT007IOFpTkBfGtnUZCjeN8Y/FEXp8h78lZcFVqehGdHmkwJarqJNW4Nbi7rc0uTC9zX
mLtBQ7u5ApK9huKLdO/AIrXb1jRdqbTMlO8hyqeA4F8OaHgCQ5KTBUeMlyr1gQumG5XGFQsEDUsA
kAGemQub5x/J80qzrlzWxxXIeC0honKLVntZGcNegd0FU6VoIEGnd1nKkQN4HzGnhioL/WQx+2jI
R1CWHN4/aysfBIhcuFPAtNAXXTLJTCNKmB1inJhN/BpCfZ9Z0R7UiEiE1pvQ41nU/W0lc14RyqS4
OqAERMF0UYNzRwPdbVn3sYPYKuJph5ye7kPFE/jNx662TnhoAQkIC+j0fJAMffYaqPs5yGfRyYSA
1sJ4KWrL9lEfiMvecyKe2S9SdQiEqi34/dqWzuw/GEtGvdFegkXGtLMqBk7V2GfuTSacf2hNgDyy
D7Qkn9//emtHJMTHA9IZOsoXxDhDU3sGCe0uzkWaKGxsbVZX4ZYi+7IAjeoUGsAWvp07K2EsFzQz
1fa07YfYUGHkZ83JRk1oKB97s0mGst1ZiBveX9fl5Tqrhy3pXVopJ4LS1BAH+VNp3mfj1/d/f9nt
wWE4N7A4DG0RGlaXwUDi3uWP3T1yV+CJ/Bh5Rhjj9GHk8q/WBKQ4QH74VhfnzwJpU+dpmETf5brX
wTFkW4QASyjvf5Y198qAFfExjbFwr6DBxsPRINzCsFZcM+sIHoJ9PagjUfX1YKvEROwBMr1oJDWN
c7+4Nf32Ie2q+z5F9eX9TV79iDPLInwYuOCWVKoGdP4ybhSYaW/jSedJYGa79y1cHn98xTcWFg8Y
MJxmaStYCGTxtWDlT3DRHaoCXdX37VwGHOd2FtuqQErpeRO2dZoCoLCwvVIDevqQtmki+CNX32Tp
b9hcWxvakWi447SAkHNhsxjx7tSWIWJjfAp5evSMa9P4IHrgz3l5Y8SZHfabSEoJZBSFoCjioM2F
0Wr1gJBhS252bffeGlncNVm4iJZ7GPEbtgtSEJsYRdSzfcvHq8GuI53/JGa6sX0rPgssiwDSz01d
/GsRQ00pUL59Fc7bB5IPz40MjZLJc5B2e+HQZOq3EFqrd++txcVh7B2UZhhD0byD5jOGkcIGIyHy
KGP/UDxWv1A1zQHAfv9grh4SzMeDDN2cG8WLQ8JT1dWGh1UG1cTAeRGAFTrjN7UXbLV8LpsFGE//
15K/OClpVqpSGoGIS+28phVqhFAdKoN+L5h5aity/K8WtqS7VdSqAnDpCTgyEvHuGTkGKKG2Au31
b/ZmVfb5+bfaEkViD6uyD5iFotegcsRkknvLb4LI2dlHdrv1Cvx/TAJfjn7/CnVfVjfOJA2sjFoH
AhhyUu3kK+iFvgRDNIQHGyR629SRq+8dNMERdM2Dgeg1nS908jzlTsjZY/ItvFOJ+swfikQdgxvw
RXwv72msnvO7rcmv1Tv4xugcKL3xLtLqURGSMNpP076buqu2FUnfFXeMeQYAfuGJde3+4wcHTnMW
OQFg+IIFusDAtC96qGcrwp/lpHeOFiX6ucPWpPlllDejoaDJDJJicJQsW3ZuqapsNISIi6JCGYNV
ux4jqZFJ8levDD7c1YUxB8PzGHdc4YcwfWrztoQoQAnBD/ZC6AZL+NpT/fb3F74r60wA/AY0HFvz
HlwQffX8/ldZ3SwMOVjAqUFUbDn70veizDDxg+PHDlnHMZf3XTAweMApvm9ofSH/GlocOTAbItLo
YSgjoHgy0IZiH6Q/+fNmQrbsf9eyeFlsAwWgQuOECYXKyJUcA9QGWU2se3DH82bjPK8sCCAdqIih
K+xcThn6I0YXXAasXeGCi7Xo7kSwRcywck1Bl4GBbnSUZmjEwjeUrTkZjYaJULzW8sXrXjRgd7L4
B63QpPetj7t2mJsliFwT3INLIMYYoDpkFDDXpN2J2WUCCPVdOm3dz5WnkThAAEEwD2WUC1CpaNBb
NR2KHnpzm4YQXKv6RPW//7vjtrg3vleDwHHCcav9YAcdr286b7ew0StQCFx+MIQCzjfTly3j6CDI
ClGjwREPU2Tt1an8BrbhNvKnOP3zSCFb3gLr/0mGzzP1c5uLhVlWnnWWDZsiIVcmaHemnWcfmocm
DuM8Tp/ofRqNv8RvcUjvZoavzWm5lUOJOTkgngIHbKwX8nmVByr6rIVHkvvqE/spwMG6S0+YdU2M
uD7OXMTudy5jVEbDZAv6vuqtQH0xM6WCAmNZExlQx+Zpy3B0XMwmGCAPA7VaimJ1h0zm/QO0Gg4A
+ve/thYbbZsSGiIObNHvKgEAfroFBWhCb0lkPAgd0Z9G8sGpnf84sDcmF0GjGUKFrhthMnVUbIq7
zvxmT39zMf61QRbhYtD3ylUaNmwwm2u0ycctJb2Nj7R0IxT4iS4tYcHNzNhjdNwXkzNX4ZwmZm7t
bvjhPyWHxY0AQQ6GN/F6gXZgOcqYj0yPUIZCMGM1bjSiK4RNbGPbzn5UsstB8slpgjFoZ1/Q1vmH
FO3WZOLKU2DDT6OGNc+PAih0Hk61wq1IBrhNTPpHDRSLQ7bi4XULUOsIESUim1g8bY5ruChRuHg9
Rw7CzucaA6Lvn/cVrzyTtKOeidLsJQqPUqdDYwmc4kU5BXs7fwlzTLKgM7IFcF035CHWmCVGL2iI
J2IYqWQKqj+Z2V1VpPtk5xIUe3KwkveXtLZpwPdjZguuykMp+Pyz5FNHhFtILAlpbVW2UPD7+r6F
laNuv7WwyFIGzssinS1QMd4Uqncj7qtPRQ0a0E6KjYO+unFvlrOoa/sssyztILxhPEx4A0S3+dCE
W/Kvy2mw2QnNlTCENQD/APw8/xlvcgNogZeiqvByyr03gYVCQ0iIA06B6ev/S/FtBf55bm/e4zf2
JPNZryXsCRQtNS3BkDcAyqKiQeMmExaFza8O4Dbb++20WxwGq0fkzWIX96qoAjpfK9wr9j3rXtot
kZ/V3wfxJrZxLvotPYPmCvWpEN+sTPvYbG/GIdh4p1YsODOVIS4tHuPwAoOM72UpEx2BfJRm7Irh
q2z9D8o2zmcCIRsoZMAtOE/pLI6e6wTMBAAD7QHg7W7bjDRXpBMTuBPtNnn/Sq2sB2GFNTdWABi/
GJsx206HxoDdUsGzXdwr8vD+76/corPfX1xZNpXM8+aY2jVr4ABq04hMOzWjmjmvH7cEbhX08RwH
qizLElCPVjqgSKqPfdJlVylgm4fe7zKATdqNJHHFDeHjwKOicQOE8fKUcc/XVl/DEjqFrnNA9hOn
lpuMxeePr+iNnWVRMrN7DOsYIxhzZVYDWUkecXvugPKYju8bujgEGNBGoQBapAC4z0s79wkVsl5D
zSIvruFdM8hMRjUALxsv3mXgAAtoNyHCQ/6ORsry8pe+xdAvRsvTzu4DiNZWLn/o/DIxMxGxfu+E
182kH8pMb0y+X5xB5Fhoc2CoFyIzl8j6QfuuMDOQStqcGie/809VCIUxWTUbl2ltibCEwUqASUDK
uzwZFRDmQntDG/uWt/MRNPRheV8x6MHVeX8z4IKFFoTAeguxmaBAQr3/HS8XCu5dkPEBiAYiHrTB
zr/j6FUaiHRWx73zmZS/6valV1s25t84C//8ma/LB+cf5iJMDD2d29Dw3+HYY9Rd1PUtplgeOdSV
RgcYkLJto8Iupo963NkgJqYdGzUfkGgsnCGgMMREGgICj9b1Io8bbUS4f/jwzs2DKyEeY6iw4yE+
X1XAvAHzbzAy8TwFT3L5KefhM2nLjzbLsRiMIyAVnxnJLuTg2iD32174gNuk4wMG7D5zd4uZ7vIy
Q64ZpX7QS6L/BZGQ86XUo4uxHwOTfGNbQXKohUQPIIMbJ/3CBWIdAWis5rQQz9XyLo9dxgFsRZrW
eAX4MWi5AyDwzqTAOpKx2XBPK8caSh0I/NC9AIJheasCL6uoAO9zzLvqCyhi97Iyn/xQffgMzB8G
TFYzhbeNIsP5xo2j3XpGCtEwpgOAcv2o1Y9A2n84t8D3R/MfHgI1QOzeInsRRptzQqA2mnZlNLly
n8ktRebLI4BKAaS7/rB9zDNZ5ytJu1x3vAAZtwK4NHJoWYH5Ykt65zJjx3TZnAFCSQVV/ItEUBgT
azxITMfpLbos7X11VezDeEgsSBdBugW6pnG64QuWHFhAsfhoooJdHSgQ1GmXFYmMTbnrdcAle3qG
eNIkNCFNiwT4fnQgF1ABa8D7hDjZvgE/1vgYZu21W79gLDyahi7ijXF0reJGc/e7MPrH953IhWvE
HwcRmxmogioV9uV823kOMH9luhzAiuZe0aK8yjh9HbUs9wJaTqSFiuD7FuezcuaM8dbMO4/+yTzy
vLwZtHENpwppADojZ+8cy8O4Nw7dYYsK+uI8wQzq7X/oi9zL2WoAi/u6czBLBWB0FumyADiRbGCw
LjzK/5B2JdttK1nyV+q8PaoxD326agFkYiBIioMsydrgSLKEeZ7x9R1gu8s0pEe87lrKMoVkIvOO
cSPm68CBfRewGPTwPoF84qKeeA2Ds4CRsv1rh3kKQPJZ3JPLlv3H2/Cf/nt++J/dqf/5X/j5LS/G
KvSDZvHjP3fhW5XX+UfzX/PH/vXffv/QP++K9+zcVO/vze6lWP7P3z6Iv//z+eSlefntB5o1YTMe
2/dqPL3XbdJcHoKVzv/zr/7yb++Xv3I/Fu//+OMtb7Nm/mt+mGd//PyV8+Mff6Dner0V/5cH3Fza
X3s6akJXZ3d++M/P7V9SrPo+j9+Tl/Z6vZdPvL/UzT/+ADSc+zu8FkS4Z10aCYzVf/ytf//5K/7v
MwkV2nUqzgjwWX/8LcurJsDH1L8jLEB9BkRxSJQw1oPf1Xl7+Z32d1jRGWICcbBZDxW78797/9sp
+XVq/pa16SEPs6b+xx+LQjAyPRGaPXOmjgll/PQpJ0O6GUdSO5xHye14UkPtLgBumDciIkg7lQjP
0pGrzGAy2i3K4PI+ByRC0OtXjI5cbdzPpf22lN9Lwp+XMl/XqxReabVRHNN+OPeGVAEuv4mk96jZ
cOZEQtrXGagIOX0CrJoGGck1O6Eh4UN0/rNDGPzoIqODuMjMD1RWlpg8sf0KNSO3tsCFJ4W2fK60
8XBZIEdaBTKVhNOlR/RvdJk5McbAYg2MpQxAUWHyX9mwuQ0ms9v7tCCw/7xPi1IHq0IwnBWwjJns
bSIxxSBHEN1Bo+IDOkT3PGR5jMG3V7GdF7P7yyx/fvAiBNM4TGN5yeX7t9qZY0xNFw3OBldkpGch
ETO3p7KRmFPmBJHNsa+DK5MmAOhKMgZgJXKT9Q9Cdxeulrwv9eZbS5tf3dXZ8dhE5QGPHs51QoB4
SmVTnWx/0iVP53vCTobk+rTTB2PGpXiPLLMRRDOViFgCIEgyTZ8g1wEzHG8EM6UxCPxoEZ/jYjf6
J8VqQ8oD3YFJ7AakAQxO4ip6DJnpb07v8+4uAihG6uGGItxEiIPRuNxr/qxAieoCDwlu2YzYczlQ
nn/mYiApzUl+EWWdh/ByaIN2jM1fcwy5BNNktcBFx0epdkMFlzjdiYLOyBsV0zo+5pbsxHNBPuVt
ZcgexJscxCKSgamvjjfVk5/tR3Qiv035t+obMMPNt1F5TmJSyI+tBK4bDKGYtctv4/v8wIVnKUdl
1+h8IxuM8s5z026ToDwKTjKAfjLM5NFqw8mGzFPPlVgbsdPg+GaPqG2HWYFIIdEJPZiYQmZWdJtv
IKe9Z5tdMdIcEBvID6dmcFTCQ4ARLQaTf4YU6WuSVsLvocanXZcXjQzUa2SPF6fh3Gg7NnoMqnvO
d6U03HQ1CZozLx0wiFhzsD9uZMT6IEIqXSDptCm4WJeDDQP6l8FEnTEC1B4qmlVkJ+yu8oWdBEGX
kgTBbsgtxb/rSlcbnMx/FIeHUL2/bRMWrLGfv8YiRqtlcUxUAbZzHCi6F7SNHWiyYmDJiQg/PQnq
PSa3SoIDRML4jokJ4z3EBVmLqFbXwf9+DweVyTV2wD1sMNvjgnZTgKw8039gagPYA12is4VuA50F
P1OwZb6rjNv2Hwn6q/T2jiy6qj93BLIsIC+BFJV0IdC8sghKNNU9F3fDWTv3NBB04RUTEJqRQOQD
bw48HyDLXLHMwuwAPlmhq2cuPJgfA9VUYYYSHgzReFXZgMbpYWTHoslgGrgyi9YSBNqQVjUFR7Qa
h9PzXYd9mXSo3RuZO3ZujXo5zYW9Oh40ZT/kDxPA9LA/rLtGvHLBsN9a78KhDSyIvVWhGM5JtE0x
44lpDxoYc4Mye+wzMw4NqbR79IYZnjS9pXEGZPwGBsyOJJOdcjC0EYNcoa7xJ6DLZUQL0KWi4JsU
JpM3meDoZwbgaprjCWYRkKTYeY0uqfs82iYQ/qYzY2EYn2XAaqpdlrv4a8kdmz6BB22YnNltqA1a
i7aaQzCsH95uHxH+98Tm8xFZONKmKn2Na8rhjBRKTak8GmH6jvfTUsHMArdMXOnRIyqmQnWBtUKO
gMwOBMFD7ASJ01akznUFg9d7jO9bcbhS3Vt0UD6vbuFtAyYKWiathjO0YWbtSJvZc3uUPmY11shS
VoIbYb6Zt87CwoPOFcxuknF2R9aqQksoSc/QNLeS2i61fZ25MWcFreWfvIQMiBN9mQSmTGr1W9vj
8Ho+ZpAiEvjHxKPQlMPHCUuyEEqTQrGSHi60az9vzcJVslUcsZ4Iazdr1/qcU4UnNrIzjIaaMUsz
2fKpZoDbJK9tbnKK3C1qU8Hd12F9qKdsMiMDHWpsrfLhCrc3cVnaVsqgxugSFsbNSwtPmYdZVoMT
MJL2UTitFW48UlV6cueR6GMw+iEgDGd5ev49XuVlX1AEf9olYeETAj8YOXmcfYL05PHfo/teMqEE
yqO9QwsWUqRAWuSkosVD8qLl70rs8P0jWKvMCDUOEOCvWeTf0+3P61n4BnlsfK3kasStKogXqgfM
2Au2Sjqjie043nLTc6X/FXLPr53SL7O8pGCqsjCrAyCtzmW8wbgP2Cww+IbIPTvHFrChCnTOho3v
U8y+y24R2yJY6kiTvGVWG6+UA/gvc4irtSxchKwkYtXPtxpRpIc4wZLALnQcaa+hsOmCNol2dp2+
hNtU3pYINjo3BKYSwqJPGMXnEj2Drcmy7dh7esfo/JpkrbS2voVLaASIjckiolBGoHL6EXL3XPBS
eIA690ZH4sKNpB9KdQztrj+00U7MLJlz4DGypzbao9/x0NGMjtH3SbCC7rVgzjHzMnp3Bcb0GRka
BBizLS5MtXVhaDGYRcQT8oZaoBgOyihqrvLbwG2mcddyZpIdopF2FJVrG601gIGs1luhJ1p9IQsn
kCkg1U0w/HiOZFvuiWAG6d2YeqS0QNAu471ArsZN6lcVtPu4zaVeNu4IbZSasKrDYYgcgQzmSSSI
IYO8PdWns7+GSFyw5H6+OQtXkNddgaGpZk4NitqeiOebivAgS09gfTAq2BWPhIaa3cURjLHVUL/a
ychwjDjG4PMee2uJa1y2i4b75zUt/AWXc2EMoYLhLFrpXrtkV92mdOrzOrr5YjZv+KZLEH8Vy7Wa
IECKAc+atbS74g7qH0xwyt5GhCb8g7DNTBWDjaKDYxOLFAOHPL/lzfht2BdG/5iJh6kxuZfKwAwu
9C/eV8KIL6/MXJFBIQc4jmXlGzwgIpSPs3knBFN+GfzDRZIXB/3YFZhwImG7GxERprrH6awpe3qZ
6RBg1nQmJLJoeTkSHj0WLU4BJH01JJ9v7KfN+7W8JbJfjCTFV2psXgW/XXVGi4BrNFRJD5NNIBrj
C7QWSEA6Heq3UnNQMxPcMSGzEzILkU5qcuJZI/7r7U1bANZ/Hp+rVS2cE19BACGKEG6kKW1HCtwz
NJqbHwnxDiX4Nqhc2aFqJS+yydrp2sNnT3NrSxaeaEiEUMi9dL5PM9F0YFaeWxPm2OG8+CQJ12zM
2vPmsOHq/MphHKTKgBPC2OGLUqKEsFUEisEVzpwtPkPBTZrGZtpv1MQQz9NGs5pTZSmHqtdv7/vX
QcHVvi/8z8DXSp5q+OrzVco6fPsBdAXSQRYPUv8jz05yKelV8WMklR5QH9It4I0h8rgLQDfWiI/l
uC3WppQWLZfPh2HhdBiQOUthdDmiAXvgMWZvJIi7ERkoZAK1CMEc+yq5+dflrKutWFj+YJL7IFDg
inE3zRhaK2F+YieESqXe94Cwn8bhPjCV6Dj1PsFcn2JlNDR51shDJ+ftQH2Qo/uBgfXPnMS3Y6Bp
oeS+JgizujkL4z/FdZIOIE9CRNmozkhLFsU0zHYwgqmN4PAPBXAMGb5Zi9a/eVYWJl4C50utzAXZ
wWyClzzYdQFlYF87ncEbCp/B9uMiJWpoWBFFIX2MlBfsRZSjEWqS2zVL9nXh8+qFLcN+RZxCJcF6
RAulPWhL83SyGaOi8mxXecI/yjbGEFeyemk2RTesxVJJpGyFBpwNOCfCuXByzZBQDfRNNd50qckg
NlG3nQJSLAjPGz1jle091xzE6akS0bgCMEMsd0xlpuOBSy10EakMgkzguylXmEphaqTgTKFzM2i5
goVFgAg4aLDandLfZ5ybxftYssGEIVAx2YZIwXsbnds1xPCi//jpAi4xjuA3SXmtR4CBUlZm1QCE
g5wi3ZUd0nOoDkkWmLQqkLvQQqUZeJkap0DVb7WAsrqOhWGGXmQ4iN5PV1prNAF1qawnsNAq+PEF
KdNV8U3VEfseRzvwThGKcfFr6K0xQaxdOnVhsWsweQhBM1dGZDtxJqKIhjaXAriOoBWCIDYkhRFm
+toZ/zoc/XXG1aV9BjMRdiCezzj/kdRENlBOTU9FdW5lI5MspTUHcJNlJshT9P2cMHmKzklgsjGj
aK8wP5heLwadBw2/+7PH+FuL8bcOzWxqbt2EhZ2u2MIbpgavJ/7I5psAwjLvOQSP064jULU91RZD
YzSxEeSgdCMgVKPNCHQcVSYDmSbYsCLLMzrFqjjztq36ugFwtW8LY67knTqF/aV6nk9GID90IbjM
ISYoHMESB4GOgNRg0AtADoiSYJLrJX+PGJJlN3lCGnEvhFYF1QnZkOrHgLyFYJiNaIr2QSiFuiSp
+gi+JD6NDD8tjA7qd2HP6TO/QFM/iDbqQiuOevUqLMx+w06DEHLIS/iEpPhKIw1ZKtghJjQohtGm
eDNUAIJSqMewDhKTgfAVhhxdRaa3t/brFuHV1i7cAKaeGB/AeIQMrR4zVI2dEoq4ndVoVgu9ZIul
UBvyYf3yN5g4rtjLxXdPPkUSAog1NuULWuXWEVz4AGkS0fyao9mGKJAqMMfJQL3UP3WqFfGEuQPS
FzSziF3Qh2IM3mFEsxW2SvyIeTEQjj9rzKr1/Lq+8GuDlsp+TT+NQL5d/NIEBgUm3ooGO+khHV4h
9ZPQ1OnfoMGEVEwRjpjBw2D+JhqMNdvxdX/yah2LmFpSs0lsZdgOTDFkTnVoa117LFHkgZNUQkd8
K53A5b4FtHwEwmQ1yp2v2I1Xoy2Mt9zLk5x0+exEQGZzhN2KqMbSGPXtuD1yw0lpDkN01xffADqv
TC4luSkqmylyQ3mD9hQUkELbH7bteOoVldw+xeLa6pYWvfOlTOlwihuSP4TpJq9B46icivHMiaE+
5oeyOFSxKQnEG7Zl7XbtLqzdqrUThQ4m8sx3fwPNYS99iTnXK5+ZcZvxr3VieZDYMtqn2SsM3XYo
3H48q/DmKapcTfUwTueaAx3XoeTQQlxtBq8kn9rCX3i5nKfqCJsWbCdTMtNjsJUho4MGueGRttVF
gfSmYMxz8mgA2iubuvb0hUNowdgYQzbifxKpdoKnrrNTw76ygtt1e4595Kp78FXoQvWE+XIdlJtl
ZlekgnCGamUSr/vFqGuwz5I5+w7kYIAaePsgH/W82YyVw3svXuD26YlTgEg/N7StCvyZb5L/FDf3
vkwZ5eBVFuNo8raN7iT/x+1vuBZzagu/IkU+G2oy8qV56r8IaUojU0kQ15kD0AZzNW5i3amjq/Z/
vi23btPC/qeVB8Js/mLoelodwo3ooN9icbSw2lXPrqzEuNrCxvesPCRSczFhjTOYTEhz0axVo6eT
5owf6AQVP2qjfZ9bx4Le6C3hGZ0DVDzQ2+fQNwQ4TeDyjDF+brdQGgXZpBW6wQ+RKo0bWqmCbk74
Q8LsB7oDdmUENutKROF0jw5Wtg/R4AL9Yqe3995rhW5CCis93Y2vqNkIOm9zoGx5qHapquegKe3W
PNzXez0LpUHCXsHoL97FVX4OoUKuz7VoOMs7OFQoAhulVU0kOwuKXj6p9zFSnbij0IcjAppWIkf9
9gC1u9US+XxfPr/0XwtZmFAtTnjwgvk/C13buRcXAlMBC3QE6sVOnrOYipExfP9/nfJfz10Yx65l
i06J4DnQzIMiMv+AcXq+x1FHItxIuoRKBZibMbdBeUUHieTtx/Nr+78wYnkus0wy4Wv3hsYR1sAw
BYANVtO9MxpvVB5JjQTPNdGaoBJyT7iW5D6LHlLP7TNnrY2rzDHErbewsGqpFEP3YkRtqqbAH3Wk
uI9Tm80hjcTvleao+Nuy2irtoHu5lfM7pAaARfCmGLu9RktP1Yf4WyEjeXEkzRHD3VjswdscouQX
MLr8AVZN5NIsRgoR26MpPgvyCTDdjV0pLhvqZbcB/3/YWpXmKpLlo4c2oRbSUZaHmuQQnMfWZaWt
B9aR6o4v7kA0OslPPMpHlizfTb0TekT6Xo68ro7vAuAvXveUgX/b2+9FCQjWmKxnbn+SJP86QQs7
GQXTWLQMPEEPmzE0FKy5E0smu1Lvy8LMO8IEwELQERzezz4R9Ln8xFLmMSoIKz6KkaCP/c6TjPGA
US1L7vSQ+V5C3QHETYDg+m6ECV1NZ4noMgSSYqAbVo1MpBk8dkslkWSYmx4+BBlMKfqak5XWDsTC
FseBlAV9iM5V+eFZTWkLT4xPCk0P7j1rfJ6AgAJfbpRvwm4XYOoR0DnkCxC/TM0p3WbqCfOQY0sy
ML8DaoSBGgzfG/x99RABkcOBcVPPX4tIB7xICzZqt1HxVwOwHpI2MRXVqPTU7G0vderNrFieg95b
FzUYJBN020l4Bh55Npe37+TX7Wfl1wtdeISoUJq2ADHpuZlbhuychYMoE+TiaEGPJGPBXa1LK95W
/DrB/PXQRXQ/RiwkApVgOIMtmlGtlrdmiF3jCO2ZVQ9suufUN7l6i2qn1vY5fC9KxrVVYeOQjHp2
1j+wvJsMP7z6eZIdnnO4CYFFbKVoGMyw5T2vl5B+rc+yiDR1qHVWtgL5XgGATZByqPYc+Oa4mdIN
b9crsdIFw33DqkgLpJGaS5KfhHAykSOZ+Ys8kpJiVKa7z6DVKjaEEZwkMoLJydBG43XQdIuK0dKW
Qc8HZYD+PTJrxmFk8PkjOkJW6otIqke7bH0QOu7VzE4Ds0PVMjBXjsJs/W+tfOEewSHbiFwD75Am
ugI+1nfuNTaQeo5vYAOGQ3QjUQcJ+e2nru7XwhdiiioNSh7pxGxRqgOI0XMg2FjuWe2wjOS5549F
eT9COsEqSzMiJSwg6EDQxR2arRDbWTjoTYLO8okpXFazucJNNaeJNyBlH2jg4qpVhibsPfXeX+Mi
/JPs/V8HeQmr7fgMJLgTqL0gzUvFgQSA4ikpDp/eCPYUoHozGTP+JfqGaEZhbJbDUv5Ntyot3Kow
Sl4YNdjBGgCerZq7ErOLGtvjLSky2dgVehyiXYKlhD/iYS9wjjp9MOj5kE5GH2QtpP2TgvuvTVn4
1YbxcxlUa8DbIN1rP1rwBU/wduAa/MhApsWjxmIwj8Mj+K1tudVrXk87MJpbFQpIKQ1epkpvgYg8
VRveZR+1FePzJ2n8r+UtXJg6eF1R5IhCatoExIP0qIlWAIPilc7NnMFG8zFQcN5j3pOm47ZMdmuR
x0UJ79ZNWziaKAOt5MjgpqFD11MBAMoWvUxTK61JNRXMvEw220EaiLAFCUkATpKRqJpx++athWMX
jMBVOBx6jJx5YTinyuF+xvokhJMs1uCNCzisOhftfp6IGQnGrWOK7EdOnxSFrvnd1Vu0cAdt401y
DMT1pVkV28LwMfJPaXfiGSoiOGUMLnQklipWDjzavkOxITSh9beyHfN7v/FSlhBREMnzoDa/GG7O
5AAMAOqtfQ/IMLxpgl0BKMBS1QFXCfBqiK16J8m3YuUK7Q5+GRadto/sGvfin9SJ/3VYl5N9TdlM
vjZiUcCuCYypoGsnW2N2lqp7dXoWxB8DCaOdPzpYnoF8Ldp2gGWxuqDUVBQepPxt5lgJoFnA6znk
w9fe3dptkhfmO1Ghhhy3SJzVQR/MybeKzooYKy23k2xNosOAaD+idemIgzlQBLNyDc0AN63OQ+QW
zIr3/ZN+86/9+pTh8GyVSdiv6U6st5rqJKkpoveaWr6DyVwB//zm6SlZRy+svqqFGfaSQM5LASWa
fLILkXYEsM/WrbOzmL3PrJwpt4NA9tzjaCknPwd9oOPlQES33xfKuZQemvRxksHHrf+l2bM5kLt1
vBdWmRM7WZMmxFyDyZlzu6GaoT9EsmbV3qTU49zmkleAhWXKI4TS19zC10jdX5GmvLC7Psr0ZZzh
1dR0pM09QOmdExqTMVHoMmQQMVmlVVwLbuWFnW20bko8Ho+csdLJIaWDDZZ/JB6dBbaltaL1n3ST
fh2+RSwdg4ET0gWIpb3CKBzZyDXaqtSXDYUGM+q1hCoIj6IJBSXHbeMlrr3dhQn1g8mb+Ll+NaON
/cLIq5dCuvOjfcyfKwbBHJQ60juB+Raxj4yEzlLPG7EGQ8/Z6Ptpjx1Vs8iYMjSeXhnhmMQflJcg
gkeBzhjqUx+ceDM3C4xEDpANYr+nw50WEk/YccJZ4h+7tjYq8Sz628xiViLEP8Ey/Gtbl8gWkP23
mPDz+rN87EjNOSlSwvtyP+5C2BMdbMlVYMgacHK0bFAFHQmPjkQJBHJHo9hdfcsryculxnblNoVI
hQQBC7c5n+PgO2cHJa2UIxi4gY8toNIOZFxvp63Zs0j5RWtYI98RVjyVsrC5shiyHlPiKvfGQNA0
NLtkF+R6gxcEoGz9gpKdHpkjpkI+pkiv8G/TJTIdWqg3qTTKCUpNc3GvdSprLDYSks02gEYgNwc8
6xu2Uu5SFkY5LhhWjGW8wFKdjaM3oCwgyW9JuxmE7Zjv2XEbfasIWog1YA7Htj2J2jmYHkWjEwBG
DN9ZpiR5uFGSY6I8lxH4eRIF2F4IMk86K+1z5mHgXhnxjh2OE+QvX+Vu1wYe6foPsEcCiqpHMngb
+l0eYjumNyW3xfQV0zLYog6iMyRAEv+KETMpsBIWIKk4sgJVl1HQ6B0+sCNS+3YOdETkcKpRQhpJ
2ICtKqGjeiyqkWDUo8uNKDmIim/6aIj1UurWELgRVbOethpJ0hNOgcQfWTKj07rBihk0ljEewASb
kDChq01WDJCAWlh+c5LRRbpkDYg828wt3lIAJgNL7A8FuknKFii/GqAdBGUXjlGUV+PR0JBaotlE
03Q3sqdRArLygGEMKGNs5IJG2C4albrXPCkhJm48mqOvBqg7RzEhEXB2C2QuEpVw3OIg9NM2qaEC
AWb/FiOtgCzohWKouGmnXoD62h2T7IZXPniDxmM5uCUw/8LRRwgU4+H9B6AOVdutxWdf165/mYGF
f20rVq6bGXTNHuMHzrc0byc9VT/qY/+efgt3sLEPIP+Zq0ednmH4CGb3ULvsCoWnsnaYF360kZmk
FP0J+f1cloJ6WQMUW/MSCJiQhm3fjKimY575rvCeB0GXd91TiARj1Aee5LNyCgVD7QRBl29ZoJff
GhfqlGxjoX/OZ6bcb3jGApMR9LHGzub9TR1TDcI3u8gzgFxmW30IoAr0DuheV+n8E+TrigBTXoW0
Gw/8946jySPEgrUCMkAg5rdwSoPgGMUOxrrD76pmCS98SEDfMY9yhaYAE4FyPyAtgKqsQkdXymnK
wuGHnQxCPAbJ8YTGGiyVgGtkVECjo8UhOLWp6tqHhE5HTLRDiEx1IsXaeNCaX1zOZXNaIYrQAIRf
xFA/C1hVJIMFsYfJrB79adOmDyO3q8Zzrrgh7nna22JrT9wmarY9qe9zImpHVd3w1SabaB7p0azS
uveiQ0R6YOfREmy47x3uYjUXypJx01TPHmWYH8Vw33V3AVVIGqyMjKwl2MoizsgGCCzV8qWOLm7q
Gn0MaDeFpjhswIakV8M27Y9CBLjn9ArmgOhRsrxQl9+KPUSiMgwd5hBfs1txBzUyyUdJjDmtlRVX
ffYiHuFKIWDEeuY892mYWy1AiIzhZVsvJJoADK+ig90d0AqwYTx4OgTufHlXMSd1PGHrmPcKxeO1
VOXrAFTFIDS0p0H1u2z/5Dz7s4cqPs/RoGCXYGekFeU+ME18ZA5rm/B1o/7qgQs/zVZKJqcp8tqa
DsQDXMVIUx6TU3xn++ORyQE0Aiu2k7dUkfc+f8p5WgLwfzs0/Dq7vlrFwvtOXBglGaf1l+xa4fVa
+J4WByHUMxIR2XlLOCtinUl94l6iS+qxVu74GrRztYKF5WagnFmVkFg+jx1RE4JKmQEZL5sBnHxw
2NDGKGYWvkTDYwYoNZlQFDUjVNEgUQFwRYAZI80KgWjoTl65i4FJ45w4v8s1R2LO4+hmwr0PlUiM
SyVWBPT+cMqlze09/Bobc/UNlka/TEslQaXxLNfbTHnrMCw6TWcN0jpQeIWMuRsbE+ap8oMPYEgk
bOpkm6huo2F0XRg2gmfn40rE/3UN6WpJC+uKeL+GBuQcho5QAlVqCPnBoSj7SrZyNKtRWH/oAU1I
VIxUdILOgTmxP8z2iCnVlSO2uj2LPCsq4i7rK1jZzowOCYu23SNTOH1ihbytpGZi5vNNE/WeDO2W
4ZCaQ2f77JcIP9eizcuUz6c892pfFsYRPd6midOLccSYfu001X3OHJA2cDqwCgl7ipN9wb5Djt3p
K1udDml9jEa7yt1HIbWiFLqXTkVrRwtsHgwJnaozjO7nTqiZbUE7xrp9tP7kPYKKTcL0KhKHhaWE
BJ0PsVMEx4Abp/yGN4TUVDoAo8vR4vNvLBCv3LZjMW6M4A5luKLb1WtUbWuLuDCDXeU0GQdKXEFV
esxsOaMAj2eI6EnngY3yFxpShPd2kCzyjRpZIyl6J1/jHvu69wbWzZ/bcJlDuVpBCFhRB3G5HrZS
8nYgiNBZ38RweYzmIEaleJOrzpJ2VCbR8IuMdGxMxHwbJMesBSnGQy7uQ7iygqNtcBgwvikBsPuN
Kd4BWJsQYg9AJEY7BTzfpJ0MRsLktC3mFM09L9bZ/FFGuR6V2OjghWYXYfKHohFXsEA4l9MI/TpF
56dTwT35wzvULqfXFki4yCpXeYS/Si5VCc4JekOyAAYsVHGutiGP/TAq+IA9N2YLRTqrBcAM5AX+
cXKBTCjRm/8ITgJEBx4TaCCeV5EJX9URrp+/MNW1plRc0cXsPLc2GtAET9E1yNCdKnSBRKaAdDYh
451kidCvlxmk4/pfGGmce2TLO3y9ioW51YYx0JQUq5gh+yUGzyZkcFSr7REjaOB4GGxBI8PcKQaY
QQeraW5WPerSqbRi2b50ntcrWVjZgMvjZEhDvA8ivfGqEaI/bQk235AKupoEZE1mtgGwLNlLRrRR
eiP4/0wSqhqoB1UwAEoggvn9RKBdkU3sKE/opjRbBOs7AFfAIStBDRJTbGA95Jxmi1xHM9mONv73
Lv2BPmIFOoAzftfb4NUO90n5LHDmaklvDmA+vaertc2/vzqtTFcmTDIoE0KLySwO/XtuhYZylAEP
030SrJjKLyus11uxuBx93/UJG+ZgTwufWYj/EtCS6NNrUD4KwEAqoP+QgWBq4JCPLZmo6Gbo/Clu
oFG0VRr0vzCfD84E9IMBmxZ3SiisrPDLSfvrFS6uT6gKsTw0WCHGrva1nWzRotz2k6FVtoT5hehe
AB5i7q+IMYTvYaPybVNuAjPGsMk2x/A/RCYf0XvlqXJBWrE+oPjGPA0OngyMk7UTQeMDNqp5DmiH
OkhgKO08Z8aqFhSJ7wHXh4Jp+Jpzm2TTfKhb5cgZ7T3wTEZjJbv1HG/e8lsnYHFTO7aFtnKmTbgf
rBECGUgkyK1232MDID9weYlIQNbGr7+Mq693eXEpw5Ht4gLKvzAPYHQP0Dw0eJhjZBb22DvFzICh
jZBtQyk96kgkuJEMwg664rjnd3nrq8+m/Orws9A/5DsWh3+uA3LgLups77sEuXhjAPlFpCfPqKfd
fqY6f7Nbz1wEN0VXcXXBSPMzw2A3Qd3RgDtr400Z77CMYh/Wb1OS6VX6XMgA48c+lbp9XuV7IS/A
YtKWh1rwD6IGEGbYb/MJ+reSYvJFfay1bSLUTzI+ggoH6Riw6iioVllDdogVO+i+saZQHZj4RyEV
d9FkMc2zkux7oTWbGjLS/nPgPzY8UOtDS3sf4/C+owKakfnnJgKZFA9MfQA00508PSig6kgoXD7k
z79jAjs0gfxLkgM0m4tUASzwqCiHlLlPAxWEFRWReYyn9N8DCdRPCKL0KgppFc/1NcgJFRhphNhl
0DSYaYcudGapsWzc3vgv8aHXR24RpbVVOsZ97k3ongQSgDJgXdFo4H1XSfsE4iBPrzQIzIOxHlzb
a5H+lz75l5Vdsg0wbRZNWQSjIkJhHSihyWAfUjpzH2i7bb0FAQL/NFEViKm1zO3LlPnqay+5BXwM
RUlNebneHclVInUzcRhsKUbVZd9KaBzoIbvmdFdu1oXD4upmMaknA1MB9z/cFaFe3Au4XEgX0U/R
wXcDhxs8r+XqXxYsrr/pwrf4sRZLbIQXXJHMmRtkQ2yI78V55rYazcCWNhJmsCn/JG2A8rK1H8N3
fPG16uKXLaTrZSwcCOROIrVM8a4bkiH2fkMDxq0tr9C1AYgXv9Ax2uCEj//e6b4Q3lxtePDfxH3H
cuTateWvvNAcevCm40kDeJM+SSbJCYKu4L3H1/c6qSsVEzdFKLoHL0IhVamqCODgYJ9tlmGZlqsS
GQE1hbyRQxsQnKLeQ9Zohl5NtAmnLDTPbaE14+GFXuPmrz70Ip4PLTfN8DGZzzxwudMTQR/EwrZV
W4M3ayvHIA15z8omu0u2/77Si/A9EseOuoQUKz85qdPKtiQYTWCOaJDswHqEvE20ycGRnaG4BW9u
lQGrj9ZjYLXitwKaME6bv628hrV9v4juUiv5k9jgNYjb0uHfCL0cYGtM/MGEq0yQ/AnOYOWaKwf4
knPPtEoeMA3WXi41zmz3HKMVGp1rmOxpsJPMVbZVYW29clWSFvxwjl07Rt82nJQkQhJN+MLlCRn+
VBikz0NeuBypMc6tBzLCgy/C6oXv9aS/vfVlD1AcaZarsxQpZO/1utJZSgdJEBSaNT53ygKxkz+T
9wzJ4Sa0ug7Nafi8r4EE1+Iqv0icuZlN+UjCqucRSQiNbouuA2yukL1COotVwfQd2pXJxepFFyEO
utHiFFKoJAgoN7Kl3hxBNEO2QibwdeIpurjmE716zUU8y0fAFieSsjN7GKhPT8BC68Ip/UXUPqZz
7P4/riysSXgoPHP8kqQF+3qFmSuo6KUO9ZHZjYURnypti4fJiQ3Uq/bKTr6fkf2+3qI887OKLqUc
BfsQ22CmcSbUius9RHStUdIwHsJ0EXJX2NUqf2FeVi5+byQGf+J/PexiGyV5NMQVi8+It4pd4fY2
Y/UGp+VuoK/11f5NkP59rcXuqQU8J7YtqcmjXfXGEeUUJPnFJjiwmGqu+xuxJAL/OUj8vuJy7+A0
Liclp890/slvc2d0CksA+jr5KISLyJ8hhFhg6DLKKshvrRpgGj5vBd9IRWAtMI+RDhKqZD/dwlYB
1KTXoFhpC6+uyeLgogemAz4rQDSpkDWgw99hCGoWsTVAZcgQoV+ekglspqar1cf9CPp7cRbHV99M
AdPVePVwkUlV+VcKJATkpsYT+jLcBOj2/BqFqqI3a5C0u6Ca75tucUr5QxO1oY/Xwh9TwWiBPPMx
xhg6jS9UTltXNrmL6fp+wUXuDdHPLMkKXLBFt+4ou8RDLNajbXphLhFkcJhf0hv2AbvGV7mrlfb7
wnBtu63wkiiHYjZJEbCz0HNLXRHdw8oKajOfDmVgQSUSVMI0NWlt1mVM2mBqJkN5pTxOksOHpxKC
KiMa39XgZa3blTjfZgOqsesds5U1EuhFJIDEXVfRIslmLKp2mjcAvHAzEYlAkg+9JaLVkEJpZJUr
frdV968QBFOr2zUK/GnI5wxVMG/FvhrEWhmbTIdUuYGq1lMvum30UOaezG5mg/XNsTgl8LyiosMM
bmV/XC3LuZ8DMuTMb29IDCkhlAOcOFDTq3WBA3dNB81APKGj+pS+JEb1KGPmGYAmqXJHHr2RCZIW
JjZvA2a4Sni7KfBh6WOKtrFs+FvKFm2oxaykQKv3ST7wbykQW/lMIJGqDmh7cQdGVArud/rSJE5n
w9KoUOkTrUa4LjDU+J6BxrByvUJuwuuiHoT6EFjUqIYYYHq8GmdEryC0g+fQUNDoW/sUVj56+Mff
3u0ct2mgcPgG2eNsQhzXyjTa4SzRJIK5a8XYlc367yO/QC+CmzgxyM1J5I9iTJEClZ008okNj+JT
FqD2JjWoooGrsvMBf5r1OldDc2Y0QlGHZUCI3+5Bj9VeG63a0oMqD5AiMIZETTwcGpkGbJigdlv8
WoYwXgIJ2jeo9MAbUUvcvMSPMCKLR8+N1+PGA5F5lM2MH9RqoEGMcLPJHfhYrzuIL4df8bzpRq1E
Q0ArgJsT1ETZFKOGfLK341hLKWi31FWjZh+hAQGCqc/gNf4ozc9sDRwU9ZVT+MlFme1gsov2MoF6
r9Y6P5+kAr0I2TU7CiyVkL1GW6NZIys5N6BdYrAha0JvgWWlgdukMW7o+YoFf+ZCtjLZoRm4CoPd
9dp/YY65Dh5e3VWLyJ6yucDzJMCmzwAxYWbZnrMthRYmdIFzLJm5mq7dz///eWzCAuZ2H4c0W6R1
iJUACA3EhO5dNGYOHx5m4dhRBTzs4Iw5S1oLEUkyUd6uoRDuAqZhAiGg90UTz6pFfJLqdO44EQkq
2jawNH+LD9MucoGgem9tOAkRAiBGCUfqpdyBOZ8jNqwkjeQoWH5c329gEXj4OpEEv0DmgChjQkZT
z75qD/LTGKIkZ+6wcrV74fj71RaBQ5BLXpwoPG68EV2/UvGVBo+MRWj06M4auCphOBSafPr5whzZ
0z895iKGxD4dduGMCxPsL8takoLvN0L4FIxix1afkWiGoUdIWVN+ArJnJLKwEOG2GuFzHE79jgfi
DqN+Ba3cqdQBfktqiJ1CByQ8tZNaPYjoutujZKTbbEVI7K7A8PdFW3yvgV/BcFtC/JPOogtB7Evv
MZvmKag0GULDO9ogEqOJFk8qkUT6BGAsCA0IsW4qJzWEN1Jc1TjHhBx/36E3OEdWY/QV2P/T+i6+
3YjleiHnyT3u62cJZuSzXrxBUQg0PMBgn/JadQYjALDShAYdD1oJ9Me2KMdM0GItBOmJVzHX1SFE
2qs0kIOPsOLkQHJ4hYE6EAQmaATHwOxktfGA1W5c1vInoKrnjxLykuAIP5MNBHFJnT6CX2X9vHvu
9nt/vwFxmfqFnSBIGYdWDCoI3u0hvJJogYsOke53FuWiL6XhUEZW8fN12Ssk/d8vq0gv6smSqv84
aHkIle0oEOzx5C0A3FawI2lCsCt16oHdytvgXbQkKFYA/ycbzWN9jveSKV0yu94zXpyYiSs+zfrs
wOao7NT4pRUN2pid6pRjVMejgOu28tPwiPaLokHspjnhgnaOw73dtw/KBQUFo4b6tEugSgyQWX9A
rIDaOEiib43VQzMZGEQ9AtAS96CY05bbAHmOecSxf5AuIA/aV7VK1OCV1uLc1CYzcmIkw7q/Txs1
wYnigvlltpqMXOcBxbkTe/CM1HK1dUcXwyPoZ0FrAyJ5tSZeeEabXqAUZ4yEyDYjgIASZQN5t6mh
WwWKkhWE1+QtLjQOX6yv+bvkvXmPzq2k9p7oAPQ+Q14CMlcZRCMzvdw+whoAmFvuIOAQGDCwZGCz
g0DwXr5zKGhfJ3O2iI65si0NaTvjV7lLNh19kazUjt3CjI+sTUPeZNLpZyK+Ib6LnvQ2ggmzE98L
szmjPZ4/yoE67gGnFa1xL+4YrTSuKPHeVvAVmAR1W1w4tXgqoZpfGIFZb/0TgkuG+S2Y1A4LnX90
wfex6W9GuzRktN6fa0MhWb0GGXpJE1tE0siEsK7Winhuyhyg4r+SsN7FiGAKQTMy/NOIacnt0UnR
nNiwCXpW9TNBc1YnFN4lS/p2HPBYQJMjhU6Ar8ZMzkDJEa2dW/dPkt/XX5Q4ASU00sDzZPbFddiG
c68VI2JIgjahhJwKJ0rWISKA0ehDkF79+cv8NzH59+UXhU4sAAkQJwwiQqvVIzTvQ2yzvinV0ZED
U+A/J9opwRkPvSKyCxEccJhjUIwrUy7FdDA10apMqyszQ1fd1+cRIOwk0Hn6PDcmT2Fj9YTW1ryv
vbcrzPbPEeX3jS8TjgTe877Yzecq1IYG4IEU5/6s0xD1w7T4cdoWLhPuKm22w04dLFk0qdiMZgty
H8iGcefYXXvqNNvdtq0NAAiFTIMeHrxjlFYtjtC13AVbQDA6eOq583GsVcEFDGdfiFaz7w7QaDpl
B+YROxOCDhn2tTlBjPmpcmIbdMvyteaJ3K7Eq6GgKokO1YOhBe34Qsb0Xuome3m35gx+Fxb8fS8v
cqCSq5p2ygcMPGgLugJQlFKcRq0SNWg/u1pxIHufmn1vDqBSvHbP2esI1E+NtmnzxGI+0T3iDTa7
Dnps027MdBGqDvhWIScMeX3KqyuYSqvZM2y5daqHBHdTaYNvFix6UmYZXCIzASR37fsk+/+n97zI
tDoWpnxjgAmWYsPR08oM/6X0OlPBlE55+f++2iK9mqkkH9Ma0SB5QnoFgUb5YdRkKDdkZr76bPLa
sy0SoqIsCpmf0GVtDAbQ7dIOYgjnFVAtAVo0yhNVyo7T2KphATR9dKSyVwknkzA9BbHLoBSL6o04
W3HUwwDAxWxnsJvAHWBZHWLEgx0MP5/JFB/Q3nlrD+k52MrHATN9zpNd2gIDCoa5hq9LXmHlnrRL
NonW/Qqd2Uy8EhsaJxO6UR67JwxZbUaSO6vJXmke444+FAV4LQBoFg6Hj1CNIBLlH/sYXSAWWkjp
x8h65YQVSy4/B6y7KInve3yRoBWjlGRtP6Izk382eCabDpR9vcdMCXkX8CguomWaWG2uS81HC+oq
n0t66GISv3Ijf25VwjNZ4CXIJtPoydOLj41iK9TyWTuf/VfG5A3GyzTIVcWdOR+JxmNhptZQWtDf
+vm6dyZ8t9ddfBANldJ8LZHW1Fa04g2UqB4ks3skLH3GFnXaoVDgC7gH3uQ3lFW8RHqgr050155+
8aG08QQh+AhPz0GNAtTL6tRZIqUWaCAAtvJBEgwkDBX+1/n5+e9g126ff/HRJDKKvDmtcWCGaJ+M
EPM4w9mo1AvqVwNAMDTxLUjl7TqcBih/jXSwp2a3Ssm9c3De3sZiHwJMmAgth7ETd4aMpzk62Qm5
JeyhDBkjP6RSZx5FmAKq+QQ3EX5DoEokr6ccYgzY2IJWOOBhmP12HeBwR33i5uaW/QAWUpIhJwFQ
A0WkKy492QcRq0rzgRQ0dfqCxk7EOKnwWUHKrt4Dc4ds1UigzqE3UMwWXuNmx4t2HaDlCZi1XO2n
M7r+WXyKGQeNpQ4AFTejP5TVrs6dGuX23hcJWUqnRS0k1T8ASPFzjKAEHYNTfeFYGxLkmAQZ8St8
Rqv+aWVnkZTh9qi5vTIJ1996l7AezqSymnBl3lQoUwZUOFBh+A3X1liFlD6E6eFjWSYQ81+b4LJ/
nnndXnuRh9VBFhcDjV0tP0ILsnVI50YkWmXUtgEIrTZ8ZA/wR8sDFQWkHoo21RnRfm0exq5819fZ
0Lc1gKC0VKZySVYfUY1zZ1bSH8Cy4iFvsatGM3Mg+0MDP2CJkPcZ9ZTdkhxBAOJvhKYuYEL5F7dm
rncn6N+uziLW9lXZlEHSzIBIAmh/9fkpjsx7O+vxe5OYUo1aRe6Rg8FJGpDeYf39/HkgcHsHi6ir
VEpXRizugCAC5UyPsw0ALLrc2b1A2hQRMsLqDC3A/Akx74m1ITXWsWsUqbW7WERdKufjXqxxF70J
VIPfgFKCKVWpAjwGtUQJldUvKdQap5CsOLXgcJ1qdACGpsavWW2wf85dbhdkEYajIJtGasIBMEVO
VOwgpzqAZynCRC+OdEjr4QzUS/CqYzuSbCU1mtoZiVkMD4c/SWMGh5bWTuTrVOanD3gRk1MxrJto
xtFINKZcYi4YGPD7hoqNxsOlBPLQb3JrzsBEGKLLbVIdLnKDWRxbRmXe2RGjRsWM9/lZ8kjrdH5n
zMDj3yQbhEV0AgpL/PRNBIC33IBwl4ZUXxUvvTVcJLfQ0anySLcKbjmhGpz510/A/yBPAyUxC25R
Wr9jPUCsNrHH2qQlqegFzoJEh4i9Rds59PESNA07p9qDMfuVHcZt6LFecFbcFD957Tu/M1m7eX3X
fu637zweK0WMOSwVewRvzqA1NKdzNXLlzXAYTDzGWwppJP60EmJXwss1DH67rBgrscz3CO7EbSI3
0aXstkX+JkEbMoVLFpSVQdUdRJAx1jYH2Y8/7I3rfv525bqmqY5PsF8BLiaFvgjVLXO2OXie0Bpw
neGgF055qqAbqQZmconW+I13QCO3S74I8VkqlDMt4OMdSq3eQAIGwoDoyKTgzyETgBSW161Nte+0
5W+vuaiSQXzwW54CqaukUMyf6HYjd5uchktkWTgN9SlMMHazG/owVNtBPEG4FuL3AsSmTxMcPTh9
5fXfP+VkliUwFlpc8kBk34+HtC5QXqXXuVTkZhoapMSboP5a7XbeD1G/r7Z4+LoeKrlMcJaxAq5G
TlQgDuejAn8kCI+vK+1dIat/3mO/L7g4psD2meVRyQkUic7Qlixc4O4wCJWt3umsGX1H1uHeQ3Ns
dojVjWT0UCfQpV+V6c86AB2tGuHAtwVOxTso14RC/80G/H17izOs6Om2oRWsPtFwazTmwg9abQ8m
6f6NPDqFLbX21d1PqX5fcnFgSXJbJzWDSzZwnuShE+MPKCwblO+FGewzDEmElfrgDpOdbPnfl1wc
TGPUDyw74SUwtT3qCgs4HAUAEwK/QO+mBMEuYl1BgTrLgHYo9c51XpZ+BMkOAkxIeRnw3dn6OY9E
WPN6Gbfpgk4FSjSHAFuMhnPlTZGOvgjeEBZMMsQOcr6GVDwk8q6Fyq6EMvCxllUU6lljJmwOCRqr
F7SrLXDYOMn7/JpA1IhSlSehwqy+jSD4rvpOaUBaoU19qL3DmQl5FTUdk0YfIC4GZWZccSocP1BX
Y8TqtlicmuUg5YncY8EorE1gE78CjFKvXJPWUnRm5QXdoTJKDAcvcTgO0YrMX//8WySeZGbweWzG
cyu8188CDjh4g5lAXmnUKUB6lWvNWx+/TjD4mXf4bvG5nMeLgO8V7GneoPM99OcyL1UzCNpPOpMa
mAqBNweNsZV4dS/JubnVRQTJU7nlom4Azo/wkuLQytHSpA0gdkYd8jOd1WC2bqXwxCsOSu42umSJ
MCNKDViNoI9u/Rw+7zCFblduEV+EnmcaVmmu4Aokdc0v0Z03s8OUYJCBTNd7tV1xEMFRW/SqUYUW
TmpzgQYeOgsmbwXDXRShorcu5H2v4LxZqEVokZUwawW/xPTVnTKjZ9TCo61kV74UJwxhxlAdADwA
VR59fMaugXv/5CgNN108soAQoqhrT53sxna16f2zBEkUdbQK3xQUeAnbEHZYp13dQbndLuYiNDVC
3glJjcUkAx8o28LPUCXsA6KM7Xs1mqbrXP07J9LNMi1iE53lXVnyFWn4ARUD1fg9EZ4eTMX10c1b
3b/X83RxIN1cb/FptzM19pUMXEBhpOgUQRQazT+AOeiv0QEfy3en1xwatR8YXDZbyY4ByDf5QGMe
RDd24QwXSiq6vs27aE9oL0J5FxLKbgFY8Qv+VjaqPJgtQJuI6ggzESCzgPlRqV+MKwJNiYXkTRpg
vV+Dk2FX2pA9BMMiVwX4DG+RJGPYFKCq1AdHeIRDtMFBpXB1CYSVJV9isv1GEKuYrcmSZ7tyMwPz
9CwkZgB5HQMCrAfEdMxbwv1UbBjYtSaaQGNcAE/HHREpRW7iAYbDzfroSVCcw1xS1qD0zZoAOcDW
CbS00VKAqngbX/FokAXHonjRcz1qyTMerzIjQEj51Z10RyzjZvcuEd9UE/pCQEIBMTaMbMGTBzs0
6UPgJm7k4jEoRpNhpnKBbfJTHoBZF7vKgfWEL9xacK5iTQqMQl5nsd058b9vuSUGfC6jOuizlkD2
ApvTWewQOGgDSgkFaCDStPBIJGxWzhTxTl1xc9VFbk1VBT1TEZYjht1NowK6RPVmnpvNNkmN4Agw
VQ7fcyBSeo8/AK/nSpbkZqyqAHgwqCiUoeOOYfAJ9EJR6+BAgNEN4HTq5DLIlSnemQQ9s1uzR+8B
lm+DmY5o0KvplkzLYBiRGW1tCa3K0GrmKma9oUwc8vW2oWA9bMAbAp2KldPgXrZ588yLw6lHjhPD
OQbnqNlgX0IeqFeH2mw3mGibaJsN5SbENCsyi9dQ/+qhSQcaAubMUoa3ohaAeqrIKiofzKNyO3hr
8CzmSrL4Ifrwi+NqYCPgknicngFvBuwDQIv+lpbBZN2CujuZEqNDoWtyazRIG9wq5lC+xbpk9D8B
bJZazS4e1H4DPNG4oYA6hpM8FJsgYaD3hM4SArrQehIARokDhinUrkAP3VWbPFWh7cSGOr4/DnpB
INIxer6rQfOBwtSmf4vtYQMUMxHsHz0Ai9MKuRVK9LjWUMlvmg+qJpOTTusgEIz/owdB2mm92cv3
AL6KsL3bd1ucaeHglpv0ecIgHD60YKLakIH4NT0Q2LjgxJsW/qhXZ4gZJpPyr9lJXD5W2S+B0hkb
pyH6mpg1wql1X2xbzzeTTTAA2ky5ZfXVW1z5lpmwWCx0G9bx8ElKcoBGOAcihhXlrRKyr1jHn97W
4ghvm3bucUDhbU05RNfBfcxiJD19+IY3Qpu+8JBy76ACaz6wCANYLLU0Gw26OEN+oUsQmrDQjYKb
Sz0Jk1UaSEbUXWPMnJOWNhVfcIO+9gi3sLLkHh7ZOAIwsSoZfGGRqMvgIIXIi9MjpSET7zWJfclb
M4cGMoen56AJxoxWJ89qnxh9b6SwaHL4aUMlFjKbXBNhggjVSdYexC2XARM57EL8pQaOHUwAIOMu
1lrsL9iW9WYxWbliypAeh8XScTilh5gl5kCjvw/qJ3Q8QYt/apqjCNippFeAhiZmV8EVzhA6HWIR
EB9RYqsstAhuf0xhcsMxGb/C8dhOlig/+DRca8wcqU9kVlBUpx+Kp7pxsjflDNN6d/gc3+o3bLrZ
mKHjoJPLRTvw3+XuTdwW+25T8AYfGJxLb5p9iOREn0EvCW1M4YpzBDpkrUfljieKyOYAXs2Odtmn
OjSYyEoZ+NWrAE+APB2NXyzAd7IKWS61qHWFOuSQnsCkGw5boVHXkO16bC0WXczkuU/tVChUJdr2
nDfJn3n1pVSQZDvTiKOoU4rpCYl2VtkB99hJH7A7hHwtBrJ6nzk886VI0O8CPiuDmH+l9iiSfOCl
9dSiqDXS6lpSzi8St3po+ajnkNS0Jo8cE+4Ch8JFxAfxPHNnezjFJiidVgO7IOER0+mBMxCIV8Bs
d2bttwfwIpWLu7aYpAF3IYq6D7MdFdjmnFMhwxIcW6j8DybNYdautZ+hU276TWRDaWU7IwP6Is5O
OEFmI0BU6czG4Qy8LuUQurk7OIqrPLE9aEQd8gl8Is+DU4s6P5hZ5QLrvuKcfq9DdHOKLFLEpuoH
oYPLEc7rqjHhjUUEMehWL2GUDnyyMx1meYcISPQny9fIFJMtBT3DbOUEvwNsvFnPpcD8VNAKWxCK
qLxFbYVR1QarGX7QBFt5wToKl8INOLRnew/nR6I31T8QzxZnUMIFa9W/zl/jK2bURDAlUEVZRQ7f
Y96N/XgKU6u01srDe6Oq72t3tZX4VskOVVoVQoDcsgdYrOd0zoavmUdKCBBVEKjewJtxV5XR7/Vu
by5LUt5vl/Xjf6a01xQr0eqXZqt4LEpAlC+EXdo0lliBFrYKj7jTRL258iLN6pqEr7sKyd2A0Wvg
0dCjQGNrIG5NJL+g9f40oRJwgYeB9u7aet+bud5cfpHxFLSU+BSNLA+CqEZ/ALCFqNWxpu/CaRK6
CO64EWwlUEGbQn9N7Iy0VUcGEPAROGAImcJgQwGszYvd3IJyfedViunjOIAJxdpA75qA/3CcCovk
Z2JDv0PvACBwRc034WEA/Xa2BQgeAh9Pw4xF4weHhxbnln6ptkypT+WmAEZbhRqTMb8Nm2qDAsOD
nGHoCrKBZJP1WBbCmepkB/sEHaLZ6kUNy5yu9srJUf/TvS9SASFuqOlKzS+fRxPjnEG64AhPTQVi
VyNc3YFDBNflGQXi+h5ba3IIi/COhLavoY5An0NnAoQdADMLhqLQOcESPY4eUXSXIUtqSgawJ0bw
AUgKuC6VydtAWvnvGaWtYstXapqlpLwgNHncJ9h3NYZ/qC+0ngcMlAi4FSaw7Gir5Npa+nwtlH56
CYvAHMVshkoKLRXpzLot7AUmLYfwimJmbl3qfqzjLFGwXbIj9V5hKlyqpGD1WnkbPk+w2yBaJQhD
jRpDENkLKAsJlmyDa6+4yEkqo2BUATp97CnfCgf/7edW1dr2FxeMhJyNu6jgsf17kwEGwZ2g/t2B
YlnAL0Ew548JanlwBcNTeKichkqFgibcdJrY6vGqYbDG6y3+G1LaZHgGTfUZqp8W85VFOIcihihO
56DnIc64foEU6ufbX4s0S1Qok3X5xCgIdDE8a2D1w+mJqI89khyzAv5bhnQUZOkoFSLwbbRvY63S
OyJnU7xQoQgMJFy/oURbwOkyOCl2K2gcBbOw9iW5CIf0ay3YsCsf7BXV/u1EaKu480uCWgcrAGp0
UBBSunNbu0q+rcV9xLm8pDP1yzRuYcIKfIpR5xYAOu1nBMQMa1Gc16EOKnhUw4WTrFqw3Bn7fI/b
V32hb7c3YQQltTFZTQc4bBROOkHFiOb4tR5418picXFICCkvzFGDHhsD4f7aIC3tAZJmJl2amWJw
wRPnO2hXYd+h5JrdsTFRCw6fNdrwkIdwW96DiEtFvCHw5eiENket5Vxr67E4G2Rx4scecI9zRG3g
AtOGJ8yJ+k5TwDdgjZjV0ImE96HawdR+aDEIsCunjLdzCDjKqhrK6qe6iPZh3LTlzP3jUHdzRYUY
GG4nsTPXB/h87HZDbEWlNola5XI4wXT8Ck56ouPbmSO5nSPavF1CpNnlvsT3YA9N6M6jBg2i+wiO
NfjijcV9tYFDvayNsddqgSvv4NvOEllmZucc905bEap0FAMNvkm4UcFHB7UWJvGgjrP63O+DwSwf
eVu2o4Nsltu1M0Igqc8P4Vpc1ANJzyayT1q78mPq+LC6RpyeQczBaJ32UOpGvQdLLE98VOwR4A0I
/cHPIn6eN4MFRVu12opITkxE8cxmsOo5aZfnUGlEJQwLFVkfNgCig7/VbSQ0VEUbpSMajuOr8NXh
KSs926+2BFZap+LiBJK4JECxhWMv3aB3w2vDCR17NEkn4NlKk/FmyKEZUA4B5gFNtMwE5BnOU8Er
jEXtn+PxHUrdTXUgLY6TrM3gYZLjVv5od15lxEgIqc7/gdUPSTF+eJdLLfzOp7NEmhBOeat2ws6B
e3e9KWGKuqMRQXy8WSBG6K/EVXwNfEJooBsDo3dAtpyU0EnacxoFMAb9DxxT2bVbW+T+HJVGQP5e
Sw4Z3RWEixEte5RDW/I2PFBfttUWJ6fw7usfhAQcsnbqouUq2qzgdNR/4IzEr2z95VQ/ohNq5CmU
bryF8H6GtqMk4hjXwEwliBr2F2zXDIh5bbHjJ9nIjqRvF2xHN0Avwp02Y64zKB428yu0piK9azTe
HguDh3alI0Ki5tAQdXHKjORVc4ur1NOfXrUo0xBg53BGXQdb3wJI3Ci1IjQIIG15DCuUnr2Tm/0F
tKgNcFWQ8Yq14qvcRNJV31eiQbq2ivSQCHpi5eg3fcxGJ1oKZ07DcxmeSTdnZevfbW1/u8NFYImk
pmNrCW8c2pWAcwJsCt0o+RMRzc2eRVVyMaTBRM/4+bJ3lKPwxX277OLjH/1Y5uYOlyWyKlAnro3w
g7ugt3Hwfykl2E9Qhdv1bmvEp9COPoZ0H+A/JgYLP98ITy70wxtaDnDiqmjYoUSDoptGmMeZBXg5
aBc70KrU0fSOgEFE6kvcDApzvlQFEdJ0UA1uc4DNtJjSo9kdoo8qMeVzbreXIdBmFeZLEvq9JH9L
QNTIVAVAHDT2dQG0NA1nRQNN+kAbMh5ax3m32ry/P338vbzXQ/nbvmMCMe9iGcsLdv6R0FVxG/ID
sWEiokj4Tt7XbFLvQUy/v9HlZCaR5CiiA8RQ+D2ApKOiHqXV5jFBPwW6eR/xTrYJ9+oqe3IAGElY
b5jcLaREBdBjmWc5liaJ0benpqeh5kMWkWJwQa/Q6O2wLbQMSv8N2I/Zi/iuPPy8e5j7Cy0xPOTR
aYFRlkLEqZj3FEtU1yi80W5APnXKEmeQNeRbYK9JoQ6X395E33kU9m0Jiaistlm6VBsfdhUDGh3o
45KpJdx0W2E786/QAmVeoMHLcp+5f+aCbU9dpvEylgd0JaFjBy5cXmEqmm8jnYl1WUP4Ej/yedfX
R3py0AhHZmeEQFu1VsVbKJDgWHCamH3k7/LRisk4ujr6/HMH5zKn6nCo9jv5HeUOfxkwYkoge4H8
7Bycmz1BFVI6tYH4tXToTxWOg20PzT4VI4PCiFNw+fzniQXe0q7E7TDpApDbk4apVU1hgoluCa/3
vI4kOBMM0Uzb15L1MpSUkKHFSAVyEtba3Op+zvb7jSzB6XNQ+6nIIVMSVOjgkWIlTV4oFgZfx6Hy
xvkJI+VJOCha/os2R4gpVi5ETMwEpBVxu37ay3ebWt/uZ7kpJVaZZpEU2vl+Nkdm50N1Ey3k2D9W
iVew+BIGlS03ExqSPtrM1QZ+yho80klmyWLKJ+n1RQHAItykitvBKmgE8QW+JUNs+ArAKeCEDmqO
rQeHmuETniXlNoD0GyTjo30CuC7sPOSjIG4S3gqhgCl5zCSoLO+ULCBjBixhoRgvCmrOP7X9M5x3
ZUzobaHRZNZ/oMQSJEFY0seukB+i6JViXsZpzwTbrLGD4JCzewo8tBEDrjjdMclTwKdqAYOZiben
YJMG5y42w9GBsTXorD9/fKtvepGsdCLd8IUEcSWIlnC/JsOHMXPfOnVlQ+pCl1ioikILH4gn0Cux
xsSgGSoOMpIAuDEBCfdPcsF/f4z/J/gqDv84Npq//w9+/1GUUx0FYbv47d+30UddNMWv9n/IP/vX
X7v9R3/fl185KuSvr3b7Vi7/5s0/xM//4/r6W/t28xsjb6N2OnZf9XT6arq0vV4Ed0r+5n/6h//1
df0pD1P59be/fBRd3pKfFkRF/pc//sj5/NtfGFKQ/Pf/1tUFDkXj/9rVGQlZMq7+j11A1vaPhdm9
ZVgzCMEOb9PNYpF/8PXWtH/7C8f8lWUkWlIYTCMVSRTwIMMX+RP+r7wIwXJFFHFWiQJDUsO8qNvw
b3+R8I84BswvkRNYgVPILLUpOvJHgvRXhWElMMJklsfPBUb9nzd2sz1/b9f/yrsMWu5525C3uEh+
JJGXREkUBZlTGF5Ynl5zEdc1N00whszrdl8mLQcyTpJJhwRatI1GFUxxyYWae5eUIhvUqRCbWqto
Zn4MMZl4gGciqDqSkEh7impaIi0bg9T8bTX/uOnvN8kiTf7TbSo4//DMHCNKEs8vei4RlzVKKhKK
yhQmsLPNGxDbqTpjL1IgBRBDzMYCpSMXwiM4mAOqg/gzlWRQHQhg6sOWhdJagLRwsGiGb+6kJXRY
Tmo61uxX3knFCLlfsUcXpE/jDHrM8Ikx2SEaoI49wuknGdgqgpIuC6lDrstZHBl5xLy1LR+i5Rlk
7LTLgxlFXCVwfmBGBQcwKGwmuPy54LiqeJ2hWATVYXYMR2A9qLLdVEWUSZ+YSbVnuZIUsNrkQhqO
bNPABC/v/i9FV7YcJw5Fv4gqhBbEa3d7jZck9njJC2XHjoRAgARIQl8/p1+mZlJTjrsRuveee5am
Hq56ljrE0Rb1Zq/rwsd4iw26tod57Qigo3bAJe4dX8qDTBrsE5KIXm+LtVvWC7UbRCW2qqUnzllz
i85F0IPzsAvFFnhoPzo6lFh5lyXMp5vA5fc8xma/HgcG3vLe2no7jGO7hItxT36/ZZz2J59HlJXd
cE2vk939hljjKfMjceMOsE/WJXSAA3Vw+ZAjpBlwZYcOenCtpRe9LHrA2ts44P8c2r1/7lxsvkta
oU2IgUnYgnVNCX4hqQy6ZcNZBrGnVAK+bAI55tlmZAMOVIoLFoKFhe6sYeSktCOQjFqNpAMnyFPX
UnEjDV7Dgz9Ha25F/GFGDIqdYd1tWcTwo+GmQiXV9fwfXo79HfaO4XNnvf6wvUnHugN8dmojJeam
jY2DFrmfh5cxllniS56X/V4WRsrrapwdlugyltiJkx0h2usgTH/iTQ+xXjDkX5uDv2oUKW8sm6W9
nCZBCNZGoB9AX1gOdy6X2Vwwu8Tp1o/auMtQTpt50Hoz8WrpNiS/7P1ow3XXGsSlsC6u4CLYlQZM
Za5ojmpNIdxMshjgwLIu+I73pPbmutjTjAWZLov0Z45gcl1OSWwcBt+SfREZtcIG0+v+7JKQJ59/
IXCH24tuWPv+Wkww778jjtbpas1WyR/lkJv9qix9FeEX7gazPu4y0e5Hm4vQXjiJA/5VNnNh36ou
qhmxKrsrgO4FIXu0oYL7pv4UnVrkpyL7WoGJ3AaPYb1VVV2/qjVW6IohUeZ3keeteLIV1PegNwct
b3dCuvlkuzDBlq9yM0/LsdRtIgW0yi3uz0PTdmqGIDOYXiG4BbDSXh6nshcgb9T1oj8U9r/wSaJZ
5q+ChOCAbWwCxgN4qjNCKQaZFdKVBA25fySpyaALmbzwgPTsGNNpRQhgemHNjky5zfNU/sDt7P11
Gza08/1W6eq1YGYZfki8Hogx5Yv9O9VYfv/2dIoaql3HcsYwUnf7+M8zv5tfIvVI10tJ7wxKd8bR
3h8Hovv5YRJTAOzmW4RQfndNrvB+MzO26fr8esMNtEXPWMI6YmtGqPncirSRhui3acwwnIQlW7kp
kJvczK6xTSUl9hkF8+NDiLmrnovYIE9oVxEps1oEzl7HSGfze6hhQQfvjKRYhK7Ara2cLxyrdAHf
J9gynWhZVsujzHZVxSEvdsEluhJSoeOvw1ACcyxjphO/GSgbADSXo8ReJi1dnzpYncvYXq+iX/XD
apswfzM6iv1+i3sYbiNdbfHAXNz5JZF4RdwBj7Qg1YWNUpp/tJWLQiYj3bv1RjeyUkhXEfYhVGld
r32awNBqxLCz233daAAt1Daqokfh5ql9nFf8Wgi6N4L0d+McG8T6Gs2wUpnZNKz3jVl8c9+3rgZj
1G4LIjIE3ZvzAtjbRjzbpcMDg5ch/LX7w5og1rsq156s16mYZ3E9Sb4w2Hkkvt+JcmrM5SzIoA9s
kDsMzgo6jMeecwJz6nNWcvVX1jnAk6asRIWgkkk91ZsgLzyx4SuRsxp+6a50hCukrfWdUJ+EyQuK
03uUAmA6Anpa2PMrUJ2ivloqtQDibYcN/NJogI3jyb/uFgvcMnl/20+wurSmTsWh56l9bpzOASmG
sBA7pJL8DRLxPIv1XfyYLRSp5dAV/LJMHBKEXrl5BjOMwA5R1XtBkGFTYipxQYCX1se3iqn4Z+9Y
Iw+pT+mya9qlRdbhQg7TisM0diOS4cp1R3JiocuD2wts13yw5FDmmNOh3vwLWUfxOLlmvRRFACHK
G6zpyBCuRaH5UQ6h/bYT706rhZx4nz081UBSwIjE001sCbtZ6vGcudqWCDEgqj20k5nvFM3ikqrJ
/VVk4MfxPJES2ySQq2rw1WtD6WWtyPyQ2wDI3O3pb3Sjue0SBKbcE9j5sDw9zI6uMMGJeJwx0HxX
DGPFoapyHFb/Dcc9QXWAtMuAxdlVdn63eqixr+D7PaT080XFcvMgChXWk/XOqVNRDsslSrPrEG1h
EdkDxaVH6JJJucVjWRGjPo3rB2yU/DEpipHcMGpv2daCin+u9EW1NzekV7S451ZpGBUxJv7FsWa3
48o1Jh+FU7CKMIDVWLtleVWcDje5VbU4jZP0C/S9kPfO3KO8jm0xwvBIcxCKUXHmE5lMiZy+tQpo
elhZwbtcl8CrZvwUEBx5Wl8zWQKIyJoU5rRPyoPQSqr+sR/q+nNOddtfiCFCy2zWGan1rYwSkri9
ctuz6Dr0T/NQQ9Tg9miGw7C1+wpax4i0K4rp0XxrTLbYUzBcvVftUoQtPaioKZoAhSNTQCo9Rvcm
x2Et68ucx+IsgmqRFOIWEeHkNdosL2O3LPaGBF++z76UpIKd4QrFzkB/VjoCZh9rQHpUs8sq7Pra
awfuOqvwqKcEMGRoTlG3X1tL6M0YsH5IGSTziQ3hymreHQcj7C/bTvm4tEb/Va1+gvti+YCFEQbN
NMArKePfMkx0zZUiiE4a2FyfSr6C3DR0DRjCK1I/YAZ2omFZ+gMhOqircsuhPaJIqwt8E7Bm2k11
384Se1QIdaAqq3fkMHVzvKQrwDh4/kXzy6ExvOsTTC152w0/CASxQz+8lT2zL0bVw51pUP1xKuQA
/0ZVF8XBMWxsBfGLwrsal5skk3urbU1PSTv3wvcOBk1bXi97pxAO0xFC7h2Icd9+q8FdtlzmmzgC
gzslzvf1ghJebs+0qUBglDWf/A9LNMZtIGL9A9m1bK8Rvksvt2Gerhc+/dzbBssFzj487QnHpVmj
Z+cTTEdHjyTIAFMNXqyol8MUBixKyXSHB4AQd2q3q5LMBG+BhccW65/S3lS3Ofv9oFuCEA09t/91
CZJpgld96DioW2gVj/iw8O5hgCZSwJ5s7bAlWL061tTDX6SFX342y71nyp4o2mp4mXc1LvCCneSu
kbELQKbsYe7P9F2zutdUT/RQLgQVUuG0OirbhyGWqHooRQBtyPn6LHVgn27tx89uaWh4MklEuNHj
gKMBmnpiripYEWzXUmmwF2ZFt/DAzTyVB4Xa8IFxQuorLKZaxIfxqsaH7ksOfn2oGrybyHu606oA
PyeyiOFrGwMCi3azSuQEb8uvehBzdd2MyRf/IYQDtS3IDfuFVo7tv8qM1KCRgHP+IUy8+jPik3eX
En05tsCuxobJylXHC8lrKDLKVJX1rdsCfLNUCLgQ13V4G6vYQu5pxnCVtnpV0BmG/lrrXkHK4SMD
Bp4Qc39AfwRgcJTj+u2aHl9cz3BKj74N6xdjhj/HznTvpAVMdqqUhjo31GmskXOypfe+XAE01iWi
JmAhVTbNA7p60FvrpM12VXswehB1UMHWT5Zh+wbbsP3wfDbxUpGAj4TpZHyxPMm/kxIOCtV+giiI
Vn0NdfXGd3UR8obM7roIYb1uMHDBE7buwEBNTU315Zgawn+jOys+EfOiHl2OgE9JmxTK0OR+rBbG
uQjUbgneI73nf2yLeb6I++jNNV4OH9Co8Z2dOrKey0UbcnwgIRNo+4Xf/CMb1iEf/EyrdKHtItbL
QihksOW2bk6jwI17LBu+VxcAD2qYQDVbh80CW3t2lMmzEW2y3+Jx2YoSdwdxzR83aAsv7ZZlf1uJ
olpuxV7qeF+rJYEHU6B/OjTwzPvOFsAPTlJri0dXbXJB7mqJhY/2CVzeZihGcZE2EG1OhfTpo21E
A9fwskf4LYtkeO32WjyWvqjAYtAqn0skQtWRuME0HOp4VZZHGkFkPQbZQtBWqT0Db/YjpIhVNZYo
Y84jNIAhhQ4sfIcFwm1oxv3voGEadpp3w8CuTO3wWuXe3rqdr/9cX/X3W5kUCKRsGL7xoJpHN1MP
E+US9j3XuchAM6W2IODLifmHkqLvBbi7BCjXymL+XIZunc/ddYLllELHcIgzDGlr0H7tIaZA4T6+
OgCjadgIPqlqS6Q7uH1UqGIYfMA6t91Pwsr4VC2ru+m6toFjshwWdCvGNg92CzFc7UZu9sinNCBY
XVUg7jOEkh2q0U8vxgwZ7Kg+9/iAGxE/eZs6dwYWwG+uOmJfE54VAFvcaYB+0w47vGrulvE4ucCm
E7IPRVrAQqWh/8PDuOKHxR3MCS+qDfD8PNqnLfQ0YxFVGex9iEXzGbvWBhSVHaWF1zDBP/hY+499
jnu6cPuiMQntq/tgMJAHeLoI902hsP2ZHLQfO7ElOcbYY/ziRcvu9mrBnLCMBcTFaSbDAUmxpnlu
vBISdQGd1oXiE0yl/OogegLj6XbHfA4fDVX03dUeIkNbEOb6nQ0Oq+NtGFh5Es3S/lwpIevV2Pn5
iWHKedw3AUWM8zNcD1U1gp+7pRFh5MWAlYjKXfw1tG3C0SzG8uc4dSUWddG9l3Sovm2I/r5h2r5q
VbmnSUtCr6QFYndEakx/nwc2apjgJxC8l71iz8Yw8O4NbaeH3FBBj7jrwMrfxhZJgqbwpLlHce9/
ramidz5ILqHz3cm/ci3m50EIkFFmyf66WYJfI4Lq2ou97MTH6vOMhA7G4Ly1SeqeyzVNoHBkw34O
42jmoxACoyCaiem3ZD1l1yE1O+L6sFoDxYvW4h7PSP+N2yqeioa1d3ypwEENTYAbZalaqG/ortVL
NMr/x+HSA5pPE3HxV/NYf2EEwIFfMfYjKhsBCK++pu7T5hL/bWIeX3wBxzv4aVQbCKNDB18ud25K
5hrMiENo1+ZPs2zxJaWuAL7Som0/t0Xb79Gp9t868OrNO2Ge44Jx/CKbpiW/ZRNdOlgxVM/JG/lk
CgFDAtH3C2QEBJbCuA/hqYeuCRy9okppgQyDAyHpNgU8iQZWALKychhufBGyvoyTbZBgWQhIXcAf
ojDfGh0z993IQnXDB2lHOEOZ+pxmbrd7Vfh0QXriwM5VChZ6ha20vWnXFbSKHOl2h1UiTMTr2QiK
pnFCvzqmQtmbjTvyvXE6fTjUCBBkaLmZi1xtxWfemfgDaSeihhZ5ngumFnS9ihg4sUZ9xj3oBGnk
sVDz9N+65+k1YCL6JijVkFfwhH0LKarQHzwP5iNOaIQxsnB12YgS9pAToeilLYrwIXcEe8QyoOz9
EJkzhk9b4sa1u8PKB+86Owxqx88bxgmiJCCDAX63Fn+Mrhg8pdzt7Bu6NdUcu6EMfyqti6+1lvBq
Hrj30JBnX2MD7/ZhvhPC1G9Ye/D6MCzSfyPFautP6N3p4yLq7W9Fa+RmiXriB4om8g+Z2+VlMQ7t
fq7n+LAD2zztAHHlocG38F+aB5jLAUaqntnCQr6UGKzlkc4rfRoAtIzAaluI2vqWIQfBGYO+aQV6
CtlkIcmpaXaCXqcOYrgRXTzfjt0uxd3SohU4EiIGzEdLar7G0U7kD4eP3/hrVucbuy4rSJgEL3ao
lf2EgDtGG31sqgxR2Dzq/nvDd+dOqk/Vh+32ON+C+YL5mS8cu8t2ANT5aHSGeSFqP+LglRTwHR/X
Hh7GeEmre1/3eJf8Pq7/euoncjVjKf0T3gBTcZhxRqDptC35yOgNwTddzPgHPcb8IvA93nm5svK5
pQt4AXwDNnCYCifgnDVqDwOJWAVIgAK3t0RpRFIWmydI/TXyfSbGgV8LRPfnWmQoPxcd6fVC4XTP
upLf9yMVn2gY5K/Um/ojzgkgUkQL8s21Yn/cnAEjuCL6d8ws+ElilLl8yA7VbZxn/ej9CjW1Gs8H
fWxwDE/Fulj+bKemdqcZySIlgtPVvF6SnZlHOc3zIwLlQC1Yugn9ksfrN574nDRIXGU9Qd5UjOvD
YkwJefbqtj95sq05biuf+x8rzAnx6+0ojeg3DBplGEz+G2jTMdy1C3Z5MLzodmhmjcesME5tvAHq
t/waQqrHQ73u59yEjWM4m/cCdFgIjOBqPO4cMNq+zOISZQ3e5HotlrNMr8K6GfmH9CG0Gtpis+b+
U8zm7FI9z6W58KmaPSQxemHQhC0OCEaxwYawKBrzVFQC1MWV+ea9bscOK266FQjhq3usDdZh2y8N
UwI7hYqsAZ4BbP+grkAEZWMjwkfh5v1OCrAyARnMmJdy0vHFjsL/RHCse+o5k39hNY9xnFTTtNz1
6yqGUyhS9z5wwPPMow/A+aOiBkiL2/SwbGT8UrOzM65Ng64KTMUOmDnLwyMuDQkL5InW6Psn+myj
L/e7PTMIreZ61rh4GuoUksBt+Z4LD0bVgJvibR1xlx5yqvlfIBANfChkSbFFlxEbh7B0Yb2ANAS+
ezvNDSzXNfXPhnaAMNK0dP8BZ9S/TV0iWk+ceweg3MJ7RGFVcIzqAhxwSrKZN5w8sHimogzhIAaC
hcOI+EJ1PK92kMlQR4gUvCJnZw2P83koq6Dedh52ZA30uDBhYFGskA7KJT9gWOzExdgCPgPEiV3H
oXeLQmIxoq5xzBwQPu+6CJ2lQ/QL/sm7X1iVATHoZt09iT4akPorLVCHcsqQ62UKkpikHUwvSdfB
ezvW7RNqH2CWpq7TdUAVAk97whgDv/99+dpdBpDWU+QbZFi242bC1wJdFXrMO4GlSHUhe6VREsbm
imK0wSOw8/ajs6yE79liIWlU/Qz1qJRRwUzP6/oDgDcINNMozJ8xbSM5YrOEvwRYnHz0Qs4BDJDR
/t6A/4LAnsT0mvcpf6Quhbc9O9i+2LFGxwg0cIAdtVb+Q+Qm/hZwKPKXPEwNSNKKgzZq5NLAvWbu
+UvXbPq/HpFyiCLRSX1h/40B2mpGHQYdjJEAqox/AtilMXE6gbHLtgHV3U22fDRqDeeF4YTUkNw6
lBa0AlDuYO3ojqTv6SPMTxuCUOhxvTXgfr5vEV3NAbdv+kGUBzzvaN/gTMbp56Bn1x9pZxvsguSs
0dgB2XjwtuZPumX1y7ZZ3B2aojHFMj/bRySmgsoXWoG8rCnMcKUYXAHJ9SYTrASatqnudbKozzjo
JCLdxZ6jJiYP8b2neQRjS6WZQtk0TvpKqw2LRDTOubgmxJunqU+AFg26FAQ+0IVcsbUeGFzq4vLo
3ZzGI0GFn2DKXgGSnrvul0TufXksZgDgp1Ty8dc0D80XXRsoQWddifdlpvrT1OhlD1Ndrw99EvDa
Rv/RPJsp1P/leQRRoUSTPv/Da4/ivmm+7xdyR+OAFayiL8uGvu8YJZ4vMAWxzAe5xP6jwjPusZtL
+HkbHv12s6dp0rjZEnzww35uvcJSQARRLE16NwDw2uM4pAl1cw90OLKg7KMqhfvZNfW0/BwJxpTT
bJPur1tNM6oaW5eDr1rXXEkWoXLtp3F7SQFiWbSxyCIVuZXsULK2fm6Ngz3NUFfYbPKq4ncySBwa
YzYQuTNcswGor7x56nSPlm5rBL/XWnoYOK0DZCTcSxzhetjBJBpE6B6oXtW/tfHYygwlkHgAO3GE
L56Br+BhW8YOsOMU5ffIOYKtwRvdyUXQYv5DZLNtp6aLrD0MtkOC3VZ3+BstxVCN+7D4zwxALQ/Z
7GAF+YbZCqZ/3txbLtLnWkbx5IcenjC2jFiydMnLM6psgVMvoSg+Wnyu37ro2te6olFdMtEN4aZD
A1+Bvhuq5QTY2+wnTH78vo6Nri+2biTvxBY4kYPuMsSEwlXVfVkU6d9oWG9u5EYJZsjKr+WRz4Mq
j4OPuMZZV0BtPuN+YT+wpswJcuG5fSdGWmwzfPcXxB2oFCl2IPQau0OArokEQFIrKg94Rj3up1OG
r8EMcX9mzxi9oXgUPMyQS8+ogINbKKoVhtxvgb0iBNBcM37CHTlBMWMUIpKaMhMYelfF8OZDMp+g
Uk4/+2obquOcjXhtW1wPiC8iaLjHKuPp9luB331ZInon3s8LLGSiBqLrRdk87vNqfq6LaiDCpyWk
+xz9F4y3zehAQy1Hh+PSWgi0aV7cX5zi+OlxRQC7Hs+3tWiL5WllSw1rhBy6R02nFmWepL0vbl3c
uq+B7hVuLoX/6RCFB2OqBxvmS2hWAfGBHOePje3cXrAF7NQj8pLxGqVl7j8VNtTroTSh+k2HSO+d
Hdi/FfSp7TSSAfRQ6sX+Yfa+FxfwBxyfEgHAesFalsCOGqGExpITlsecKryq5cga5IOiaqyIeeIl
0nbMkptLMW+A3oAucYZXruPvgGpx/+s9uNO6eajAACI6uMmIgPTgvp9Xd2fRsUUwwzzDgpEa2I+k
/TstYwtssl+G9qjbzj22eqkfaVIWVs/Z4vfV/YgYxzbYF7di/D1gX9f/apVELDyIastroafhEwtj
9ic3uNcPmWHxQQrf/SljMw2nanHVD+4jKsNgtwEblb7FZZuxoj1gbYCYqOgopdAENYiLGaSfO4y8
465/e1Xq5RgBGtxUy1J+zYUEU2yeAu5BYWf+IZsBbtRrgf1oF2r7D1BnvJ6A9UJtxiyyfEmiBbTt
W+Rf0ZUYovNe/QicN9tBgIgZDoGk/NYqBU/Rvojk91gU/J0BmPpP+6DxwnebfUMRkHAmn5r4FvA9
nzWTDt1X5w1YH24S/LlQbvum3Tz8h4ETibZSktuVD/twM2NZ9q8zI6yY9iZA90m6kf5usD34AGJV
/WWDBRq7lwYaXbcMDsJ1jNGnFY0sTDtLbex1MXbNU8a2BQxZpxzCczwdJlyHSfFLRlIB757Gb1BA
ulYn0PQih2G/lb5+kgw0BghQlrBjSdNBZtdEBHujlYKo4CN3W/9VBg3ARQi1gETIJwrCS2owMAoi
8aJUZWWLS4Bh3aNiFJ7ScpfNC9gpQHVX2eFBJGxAkYDWS7wuU8CC7RCrFT5iHveVvVLbjhXftNYc
4v8Jv3XKGk0cCawFe3RX7m5fBPihDVpbrIfaKr0C/2X/0roVCKAuLBxiXKCiuybYigHDFFPE0mJT
86kUjbmVXT3D034PsIT3I4gndlulPAFNY/tpYkgOhP84isxxISUI6+j3nbzFMrN+r+ySvmWu7H81
2jbMDMucX6iT2d3h5gFmucVq/rVgVeQOcHkeLkd8ZX+3yvIZZjZeYqntXL7fMoUbL29Vg0a2VhzO
DhTEp4vFkvpx8OUEeZvl/1ShgDNmje3KiQEhcUdMxXhKE3gSb0gyaiOIpw7jn/O1fN9Q64HDxHab
juusE17C1afmODdVuR3UtMBtNZXz+mt2A3sDYxSp3wX8TQBQpvp8SrZtQfOi0eXkcYGkLFc7LHJb
JlogBqDs6EPduQ5uVp7Be4XS4i/X04jcDcSZv9mlni7y2GOZu8aefdpq7J8tdnbdsfQT1Deiovt0
8lqv/FBg9fQP85NG9s8C10bMiqBIYS5nP/PeJlzPZ2OrY8GHEkPLuUUfyugUmidG/o1YtX+BYoj8
A/gXlP8WDL8G/gMV+q1EzYIgMeqG5lgDhH8raREXBNA3ONEcqtxrwG0ZDjJpGuxjJhMkXjYDtbma
twGPBGUHLGRssey1nTL5FQgQfpzQtHwsrQwb+tjg3wraTX8XQsF6aHzXfVRUkv+kzXy69Evtn6sK
iPRRFLn5KbWo5SEOSaCZdArtEeZzxCQqhZtt0WDVYTqmWEeQwjbAlcaMzmAUrficCV8xhC2aoxrW
WOED1Rbytey6wR5dQ8z9Vrd4YonR/SnPEwQm0vfUwbAjQ2OtPCDb39i5N9eYZhg+TnE7WW8ewH3A
8FBIM3TvGPcAqrLA+j+JFOL3OK4bPEWQMeKhgKED0rZzHeC0FUYcKuU7DsDMqu1lcj0CXBIBiwsZ
0R6RYN1uOrhq5wmmsqtO8ddanT+ixTIYH2tFo6FML2EsEza63BtC0UwC8Ma2k5pMIEpu+3SOFcqw
PagB9aIZNihuiOXqIaMegY9fcjFimyZdJua66hq146Kdkr6fB8M4bAu79ana0vZrnuqyRDHw5EHX
hP+acJrVaaSVQvsrG4HOPUT7tzDdiHgdx8b/sMxq/xYJJ+uA49LDD9oPw2+59eIpuCGYI/6yFcOq
Kf0T6AdqhPloqV5LOwEJ94kzBNO43V9mHHfUDwE071rpvuXX5cq2dL3IHUq41lXnGGUxVciraGs0
p1WkbbqMclTqBjcC5LkZQ+J6HIbC/m42UiLnY9f2+kzjYaAjdkiUavOAMrIPFjiia7u1wMaZNyDa
0zR3l/UmwUhWiGXACL7R+kcc5ZIw6G1GHFb8Rq9q1pDwhY5BkGR3BZaE7M2vmmHlAtciV3XHraz6
t7RwoF+j6jBtcXS3n30jBRLmG8BE8CDgDqGSbpuQ+46mRV3VFtbOh1i0vccmoPYALqNfxKlYKNpA
URCc/9nv4k7MGUuceTHwlUStU2BMKAbtJYu6q34QvOHyqsQm8a0EwzAflpX4twWktYttkniqaU6A
oEMxp+l8hnHoMXzb16IrsFkSaVC/E9mRmbD3Cc5JtPe7PVqCsNBjLYz+DDuWGxd4S+JniwpSH9oo
kSFeruXypbFAfQ9Nnz/mrUKHVZerAD0BdMRrziO2KALf53/OTSNac74V9zlsq0WySKVnZDQ0SL0A
M2WhR7DtWry5ZafAqUIA6L8tg/11WWwIrzp1/ZaBPglcjYfAFOqcDGJfLnpRla9FVjVu2ZaO0zVe
HwTZY0xRG5byltsTA8cM/ew5PAF3rBrusWHeakiBNWydVOwswjKHgKFo6ZGo1PVm/2PGuX8lFcBd
JDtJoWCykQWFciWLFgbGrURn1WMz3F8ufuHPJi0YcYA0MPyxr+xJEievtmLB7YMsUYHERp1xsijp
Kw3PqGp7810fvhomGTxGd7m/GN8miFJIOS4vTEwGWUSM77+xg8Fjb4Ek+6uq3wIFRrER9wCYXsob
u1PxYE0xSURKQrB5Ggz85EHcWAUCmlrgJYgOzbAxq4YNuTWZQA1t6llFPIgOQ1TrUIex1FoBw1Xj
DuyGSBOgdNc8BBhAFeGr8rMyP8H8q792XK1PRUH5lQYdC6MkLIYr9LHQAD5GNoB2ClQHEPsCunW+
U7vdi0tqgZoCu9kAX9G5S2c8xuQfXY/VDhKCxPYSW7CWQVds0W5TtNF/KQ8NPGrLpfkuvAjyIgrb
nkclb3+1gCSR7T0uHdb0NiGYQJuxwMQ7gpLyMPUVfkhVlSNIXa5GICo2CuV9X4KLgS3u7kFqcTIC
H/qfujPbbhvJ0vULGbkQgTFuSYKUqJkarRssS7YxT4EhADz9+ZiVqzvTdTqz6+qsU1WXZZuCQCD2
P3y7tWsJ0GltJjYp82RuAYb0K1TabOluDYrYGRDHIIaNYw3drh9dRJbGZZg+pKuh/Fn0KT3H2fUC
cFR82VH4E8c7TW5WtpHX4346RJT4V2NZINASMyeCzemGDJ9d2gfHRdy5CWbFWsRiDKadttNhgC/o
6Ot4yUwNdrFNzT5YjOXurSDFJVmIrGumk658CBcsF4TTpiAgkVjmJomRfQ5Zev4V4sp2La+eIXup
Ugf7eSjL/Cvvo2lhFi+Gn0ZVyHw8QxcIaGXT60OPH0wWwC0WZ5PJYf5ehdP8krYOHtMUr2Oyt9ai
MAgEsluOeR8W5ji6KPL7pOgkZggJmse6n+oQXbqCAK9aycSF8+fX17gMJPSK1E9uu3GAnJbVhphO
1TmnLuYQM3QBEQ+hW2heI5YldDdh85JKuqF99Qm/6r2jz3txZDK7X3N/0txQoW291oRkyU9Mca7Q
5hPPvatHsYQ7MtGsdNIidcHiawE9jpjTeXMZqiW9KOpd711e8FVKTO6fxmAVZE7519iJhBCj3aix
Wiu7GoyecYqrMrlo3R4jaIWTxulOtKkdeUkSOhfTaJryZKqhA44W95RXEqcMJ3ZqGG7TySHAc9EQ
eB+usqxJ+JJarkvOwLjDT6apodxqnXW8gY2bbl2GGXFTTSs4+kZhlEVfQtKPNc90QrVFLfdLMIG4
SYNCA8wdeT/tvwyjVJY3r+BdvTXxDklgciYLxuxLn/kRacmO52NjJgkPQeRjvvOLDLgd0Vp96jpV
PX+pCimaNG9J+dTFjDwlFxc4/uhft0RHi+0XnngIooTmt/3gnVdjlHnyvkL5ds4nQ9id/lA7sHpH
JNPtl7qdoUCGg9pygpTXTVqaFGVkHl8m+l/d/kslSo4fzGC7LJSeBM/cQmUjzpBITgfjgpFdpGEd
5ax4ZZvAGLKmch0c3voBomK296Sa1k3j8ya7zL3YdQ5fAgufOB3CeFsmOQdWifqgNySO5VsnZxTV
LyORUl2YATSgmMifZBK27wVhtrgHh9m3D18G/DYexBV5Cm/hMZVObfvDtnzjIrWQK9kJridOhpOa
dN+HTTZz9MoSppwk0McvOh8We9IO5DPSkwVLUoLhrhmZlLLFU9+/FH3mlUMwBszKIt4l/KDbXOBe
I5K61qlxQ27CL4yuHsrZOSHiI8NtTYCdWYqCX6RePb3s2MfrkhVu+CQdOx0B5pXDAPDRMm0YtbFX
fEO2YHzWC5YVf7y2fzSVRyKsDBGoqq6Bgy7mwLqNp6zqN19COwt4opoiUov2Lhtm94KjXD599ZaO
79kXm1NxMwxWvCO9MLxyElnbQzznzd3qY0Xy/q5m/m+ZGc/emsvfM+Ri4fmaIWHPY05aQhM8Ihlj
zMUkpXU/Oz4NL8lR9WUkwPlNG394n4LFuc2SOPE2gwX4jqnIIePlFjWpmsq23k2/WgQgyayyC7lq
3AfX1PorcmVoNjZ1M0LJ1Ev9rRv72U8PbY5MvmhGveMEENB6nGAj85KY73uMXFp80ui3AWV44f7W
02T3eh0jv19JrrdNnj3NqVueCNzR0JP+XB2WJEaN+ZIRa2gTltVHbJzgODlMhCI2LsGLdvvlnFaw
R/zMyPfCinNPqbgISSK8pzVd+nFbwsWPAINbFTZK4N+SMQ3nqLfj4Ejqr720jaifF89aP2gtrN/c
wRCd8luXGMwXRSsJmd6nrGAca4coFlDTlFP+nFbwNjfxKHjEae0UcH+WoIdoYq+cUgnYKvM4+A5f
1577+9TXZZ/TgDA8tyfSlGA5J8fcytDAjs14457UJIiCoNI5ZyMyDoD7rZai8S3lUEfdugbZzrUk
t9liz9PrOLSuvGHs8R9L6cIQ4TmrT1/qfghrK8ySfW1by1fPykeO4qtfR2ZmgOGjFky0XxI6TGTs
snq/+HAnt7NdWyRpUvczjtPsfrKUfpFJwRqgOUDB5xf+GUoXat4XikKCPd6zvReqcBStzZIlVL7d
sgNXsfPo77tOv5bRlWQpPN6Ux5XyAswhilB/KjCrTpNabtk2VRCRGnZpPyLbNG3R0BUv3TXjKgq3
2nW+kzKg5gzcG77J+I5//zF+78j+uRTPnG0H7KuUQinPk+KXz5GWcbaUQZXs8nod+0jV4cAKCY7S
2KEy7T4nlHz7ACuCmQyprb0Ksb7wZLvJcv/ps/zaUTt/FoWdL10VeML7FbgTpBU+UO0ku7nGLNzS
GzmnUWTmLMQ9Ak2soCIpx7mnD99dX/QN8FVqNKRGxt4+rh7RsqPTppXeDKTzTqJWhM9H1eGa//1V
+7XoyzmagdUXgeeH/Pd3FOKffnmplC1VuwwMVdwEiE1V5n2IIC2Aa3qZrmBp2k2z1QVBQw6eKfsi
//7f//ffmifOhT7b5jq5vvwVqJJjDcS18vDb7KFLMAaxeTnElPPXtiHlBsFASw9yYMbpp55q4MRE
NaeG6Lm1JP/wYeSvXXwGTtv3HNd2fOX+++LTKptXUfDS3SFjhli/QZypncx7XmZ+gvVPcNqbiNws
RcWqW42pQkwU8WKqJnFbSwvrVgkrBgcksxEEFxo/81nfeDe5on3XrT66ZNgv9VPYJLmzdUjisJW3
XIOXvp94HReFqF+8ISf+9PfXWf7KV1L8ngPPsx1P+MJRv96R9KGD3O8zsxN9OE6HZrVTAOOrFa+U
yXu6HvQzKL6MSZH8CNN8+WYXnEY3Q+3Gjz5nHPJzecUxJs0yHr2MieWKHoWeSCUx6D+1AlUZlbZf
k9LJJv3OWIfQGffjuPwDZvTfnjdhyHPGYzkt/+GW+YV7E7b0+xb6eDshNWqnmIksbuZhsd6xBDAE
rb7l/ljL1cft9MPqB2UHTqF/fz3Fr9AZFYah58JrcBx5/iS/1DunTLiuR5tml9pr8Tpmdkb/nUy0
2Jhed8/9MOPkrbXsmZ7NHH7o1jKvZpVY4ispkGEbo2kjDzLGvXsB/vtmSNZzxleh2qBgJNb3f/jE
/34HhIrGk/QD2+cW/71X+6evuoo7juzeOuxIqRkQD7FVPfZDTEaxISfyvubz/DmoontzM4zfjVRp
T6+Es93WMnb/8A+f5te1XVw/RUyNl6tr29SIzk/QP30aSzmtiB3BMo9cAFBe4tp7rV2xfBLbAjCj
l3G6wZTAT6ZXRtyLN2f55FGgXP/hm/H7e+Ev7w0uC98Jl9Qw+UlqJ3/9JLXmkFDzytgRHechE/j2
eNIYHM5ejQWhU8PkNG37IOWARaNLW5vU0zIE3zz7b1PFHbZpUsKU//C5/v02p4jjERHnDveEHf5y
g8VZk1EacbtdHfjrB9Zmz5I1BJeXyu591jFkM/IoWc8A6t8wmY+xGIX8z+9y5dGX4U5XPBtpMv9y
bRzCAIsza7TORHDmGWPyyG7qJuit4QQ1Ji2MgdjdDXe9Y+qcsP+kvgVTwlA/4XTBnKb2lW3dpmo/
U7fVL7S33UdazZwC82VEI/j9vvqDJvCXuvh/YQp+pRn8/8cp+FdX/48f8j8BIZx+/A1C4X9JSThz
dv5nUsB1NqTjtzr79hdYwPnP/AsWIP3fQsfzAr5EIZqOfaZJ/QsWIO3fzqcLThXCCyQ6DjfPH7AA
z/+N71molIsXD2Tgv1EBzm+hClweqII9OD6P1v8IFXD+//+ZlESSwKVS5NmeSxot9BkF/noDh0Sy
5ZD2xNs4gjyNQcpkxjT7mjdFcNN1I3nKtsigkZBdIXTfBTlKZpC8z3n9slA82Lit/U46pWXuHKd6
E9JyvFuCFHDi0iZPY4UPQBLLPvB4WMG1BKR94XvT1WyZuYiOw/DIvTF5tdToH3tl2ZFpiP3jdt4X
So4HL1U/htEljtY2VJDRILeZE1SPZo3RfQl479claW6MMd59VZr8KiPaTHIumIfbJBnrY0Nub1vn
aAlhMAwdObBGnjL6vhcSxel7oNoqv5zUnFLpn5/JTdPDcheSikGeVvx8Mwk5haVykCkTc6SNodmJ
aM6xYAL3kzCVXfpn8WgZUrFdyYBHdpepW8xK94HQUvLTpLM+0axub4qVXKTTp+ysz8VNIqjr9+mO
evEhr7+2sj8l9nSTIs2F6eyyLIVsU0e1hdrWeIa5TpDXCYB0CAW71oZGpUY7AA48rqeyprQvW1oz
SuBQdfmrSOr7KgHFnYy7tLUPPqWdLVbyru6T2wRdwPIgGQtt7xxH/Zi0/z0JqrcuAQ/IPvYuRQGj
+vU+2DOp5BQRjcuDmr+y5DSxf4Q2RsDKT7ap6q/GVRttcR/0vXOagCt3bJ4O/SIF8j//hNTfbhqn
GHYM3ax0sZIx6n0fMpmLpOcSieX9vu3WEJpmuVJpjA/JUN0ay2fteesMm8TrUBE7tWnJuR4ECuyp
q1Adid5EIBZgqzn3FPmv63Njhlrw2yzNq87nZ6btT69Yboam3q8WED5rEt0u4yC643A8X9mqTi4s
r7m0kOG33jrJnceOu7jBNU/DFYCrEreiheUFPuO6EUu8JT+R3xaY1FukYrRisAHbNgvN1iE0scF/
fvJkvdUt/JzUIa2aMNk5Y3Kl1/Alm6FKFlB1kIk+LJ4WRN6L57APn1RWvLuza25DNiFZcfbsW/ZW
ju1nLDJSldGMGog7c7vmJLkCLnhTtruuO4ufqsCgC0JWq6vV2VcohJsRbipwn5i7pYt/4Icf2/7V
+NOxaNGiEaeD44QNeGVWFAjbSb8WBduXliZcj8sk4+tsbT5K4RUf1EVZOCnD5Comw7RTDF+c/Nd1
T5Vq3I1LLN7Cds635ejI/chL/mRXYrmo8l7R7RL3oSwzrgd9n2ZsMSPKrEwiquWPNeO6Ht1rO25O
pBmZ7p3pMtXqSCvnZ+3jucScjSIt+yway2KH3c2qxdljXnWd+Q6bk9BbVQiWPHSPY8kytbANmX8G
osUzPAYX+eOazgHrO0Kh+VL2+VdTr9vYaU4NtHG1Bnc97TUaUdSwHkuiFhMETSyUfVVZ3kWssGPF
2UfFR86iBYmZncZArIUnrifIW0GYX3vnnnfKmMztXTnuI112sW391rsJnbL8tInm7JckfSqXNf6G
mxwQfsmuxnSl0wpAacmmy6TIOxJkwzHtBvyNnBpSVQm+Ov4LxvGLJ6uD6Nh657jHhCgo+YHAzYic
2mLZ1+741VLB9yTJL5fiymEtUR2jEcsxuyY/CLRC1O9ZyrAWKrbZnPt9epTsjyhpvOiEGKjEvjyc
N9pRjngQvXF3y7LYu1z7R7/M2osqDS4xDm6LDIWr9N1Th/41ITj7TXCLccYjhPAmW+5K/5Ym83UV
7M+5hJLILSrIA9IGpdTKJwEXhpEtbpb60p4xANcYSaaMKAtsiorWJ11jFiaRAElup/IGBAGhANQS
UhaUC3aKB83kiQNFCZbRLM9ZwZoEwi52ciPUe+B/lIF9xJH/kG1/hcV7gWnxWJn0FrTEUzZDNCHs
5ObxjVuoB9WKp6Cx9WbUHwj3Ox3siyopCFZBVZi9h3ROr61gKTdEvLjtllKSKKQ1V5ChOTU5qb+m
NoKqRO3dnFUoEhRNdRsoeNJEy84tr5E9slRJuh9LsLB0xPKbN7JFVlRJskvGs5e3uaArXqfS2RCD
CG7Hwf0cqLXvDPW3fcquy22rW/9xqdQaURpcEOIgqpcTP31Hem8G2jlY/mfssCKqs8OL1pr0rkwx
CSE6RD6Gw3la+K5kwb9vrHst2zbSYNqWEhXf8uLyUKrSRDFxSWWotFRqkbwEgnd02HE3hZl+GayG
UmvstEdEZiByWU77ax4lTasFLXkioiGc3JxcayiTjT9bz1AKPqeMEJxFZu7I8HZPTYA0BFZFQbrz
mhhXfaipgG6xfhe2MQTNThmzRO3qX81put4DC7hqCM0ReORq9K3KeeZBHeSZldnqnlxnz/MpP5fI
56euLL3HIbDIx4YNLd6EZrI7wsA3ANDi0rlx2w4LrnsgSEJDfHT0vp4GsU3t2N7Flf98FpOjxE+w
GKz0LP/X1LPT3N9mPjG1phdNZGs13aJ+DS9oMM8pLF1in3gzWGlFeExBgWxzXMsrTkg7kFDAJQP3
usj0ExX4W1JIG8453z306a9BUJiddPL2SpfmpROw1xExQc8s5qYmIKh6/8rK7AsFiqT34UuWTJXz
OpyygHRnTaq5k5DZWK4jE5fxqtj7sb5LcTaKlJVcQj8M3SJ4yi7wz3ycFoq/dKIpFqRVRelXgbWu
HhpPsGJyBDOgwTVQQN6KKrmCnB/lQRHZI8We0LH27lyNd5gcV2Hn99DVzxnkjENYFiP1fLMqn406
JLu9+jg09s0iBHUv9ejQ4xKmuqhr8xksLFD+Pec546RXX5ukOTa9QxIo3GDDXvTB80Rglc7uw8qy
RpNcF93NZMstyVHWaBFlTad9aYe7aTY7RU3Pz4cfxG935dB+ekRRE5o1cizumkbf0IWBUAg7cSqe
uqQlykI1I7mxqp9gQk6k4iOrfimbQ+YPgKitKwppd6nVPwz2A7P9HY7fdhjjDdiGC1LfW099GKj3
KTda0anlTnb9NVYbYjonr77ubsLpCeRj5NrjQbkG1NJMutZfbkNFKW2M74TzExMRJx0HDKdtG5u3
vJ+eNPWWwVgH2sl3rrceCk9enm1Gm+MO+9O3vWNdiuaj6C+t4RlZ/cZ35ousvM/68uDlGj+4l3zn
CFx16kTwlp7TwA3u3rWWIw5Z7Z8ar6JIEnrLPVnl/uAMefiazN64VyUNIM7SbMCw7wz3+G52HHPK
taMjp/XvjeDHwNbWUcGX+tFfSBfFPm6AX1FUJI+QHfu1WA8G2M/Wr0rQMU1fX8eQBqJVuRGk3K2o
QfPy7a+99XRu9WwoKkeWQ0zJjJHkDWn5877uu70ZSZJ665s13IRsHpPGPwSz2HnNxGm+vNc4shNk
mUmKHdLBlvq+P5yIpd8rsvf4aeAQqRUXSXYxuNaeU/Cu6B7tQtxz9DkIp4zGhBfsONFv4K/KfA5q
dnVH4/O5Tx8MqTsfo2HTEw1/qZysi0LLy2dyOki8YBEUCSng6u1SsGAs0916aNO6DyPA6w9a24Ad
Eptg6VqDhk3JUzwtKHjfaEFge0yJk15MnVvFm8mBj8PjuMh/Kk5N+F4Ldf67FTquH3VZmZptmMr8
KyVaDyvU/1SzlNSuYl5V2KMUOqk8sgiAQsG5P1g+0UfLbtDDvvNlaS7mrBdXlZ6yHc73fTkkbHVY
GHpk6ykSZrRIgSMT1UgzJa5RTNnlybH1NUiHyFeSeLeV8hQZ3OaZN9xy0Svl3Fjs9t6PJMnv7BUK
bmgTqMBa181dP9SEKEm7E8tPcNUoo1MCQ5W/GOKYFQDZwIKuIbPv7FQ3D4321bZr7eXFEIxnhgGF
MCcpTJDVtXkFOd5t5cRsmSJltJCp2nU6HSk1+Hn5s0hNcoGRMh/CtvffqrQqfvogrc7BWdJAlrQJ
UBrWOgyCQ0ISq/FIdjl+7Jkr7gOr0yfq8vrYz5m8GIlDfwyQVN5IFZWnzCNyUI6kDGmUtW92Ys2v
3Ojsoe/ncJ/7rhj2rdOzKtZkT3XtPRgsPPqUoZ/fNjTGLvOZ8g9nwoKTIOG2yMuHmJBktfZsD5sG
mu5h5aOO9WUfb0HDde+kDJfbcpTWuWc7/cCInpmdebaUlMUvHa4W20Cc5Kcuqop9fwjCzJE47MME
pW1DDI8wX1y4PydvSS8DMxqeV667N+cHZL/QfKrLNXyqrKnaDI52vuqGoHROhvcmgKDks4wA3s+F
Ju5zW5gm+a5phfVRIGR572T+bLZdX5MwLfJh2lc1GJtDXOUOo3OMDyUGQmThWvav/thRzfaCrCFx
fA5r5NAEcPfccu/E6xKQVbN6Vkn6y2VSZvJrUInszVdqPViiUTsvL3ma0LG8ZojmghmIYofGJq4d
sOOB1/TClo61p9hEQVdwb7jzwTWz/1kyQ+35BOObF6f1PVltCEdTD0W75NLcBN2cv6TLLFm6munp
NIkVdwFZeHqiSpdDrZriu6Ko08chJiwHQuGxKxcy2GFIUWjTF7F9ZLYmfN7p1bZ4DvccdAabH9Ou
HKrtCDYRBe7lOnELsAROLT54v3sx5aWyOTeFiV3nOm2euQU5CcRWJr/TyaAtbKXFdVNDbWl71vpW
Uw0eeTKMLBbuQRlNNoG3zFO7KRj01VyGAKTcwbqdBVjTBOTdZvY4h9Ux9Wq3Hd4NBYmPtuvokZYY
5R8EQrziEI4WGXJoRKzHTcKTgHxDX2x5ztNi6bYw7pqrDhb/Bve03LtWor5XaYu/7OrpGmyYfdml
pXrBx5b3Vi/HF/JOKxgJwo/fKTOMb1hcekehPNjbbs5rqIW4RvbDozggRwyFdkkpWU7SGbfuYncE
axx/YAVq7OXLvnN6wYG2q0vSzKsJnx17bYLIow2Z3pc9V+yttyvEpWzV/FicLOevMay1d9wETtEO
vcvn2Z3VEw0R57aPk/nZCkdz67iquTR91l+7BGguMTPFx8o3kXzMmPnTvu1mcay9xTy6lUc3ZRms
7oPbDkAC8dLhdTZOtjN937MeBorP1uM7JyoZX5LxqL+phpMCOViYecpvvhWxTm/JqYzPMqw0+CBo
SHS99KPo8ndF++iW2AoriYUf8pmXGKb93Sg9TpQ5ZaJva9WFbBii9LtL1yY7eLW7UpGk8/qc+NRX
eZFPAiyNYh9SAEKKNEV+DSTR2cNXqp6siaaHQz33KosZSnhZfzaZCPZV2L9Zvf/iY1/fns2/R3v0
+mh2QzDAs+noOg0uO7hl1T0thm8Lop3BpyjNLh3SG0lk76LUgnvbLEAO3dK5VTWpcDBIZE1dZ/qR
TqDhx+CtGHxaT5xgAtEun/gNDjgwi1Nu2NBnCOV8YwWZOI4W2ZiqVu5dnNhlRGPpSDoGB83JvgWj
eGHUU2h04xNkpeyeAZqDaQq7a5VVdQKVM18yQ/Wwjmf/bk3HAdxS511Ole1dMpU1Bxdw3G0xOulD
bk/2cZG5eM5leQlUhQJPUlXxjVrQORLEdxqZtImZ0KtdkLuqpukIB8BBZL2qPXOxAswYdgkP5vdh
0PGTrocAeFZl7+j6PEhf8xe4Tq73vV3CzuDADp6ypK0dki5pVta8JmEtIx/mV7btc2VTriDRO/Mu
jWNKUT4t5ZnE4Tke2PwoKSnd2RPZU13a1XWiq4HxaXSOlFfWEs1pGYmthaG+E20L9MytnBuQKP5j
+PsQWWkQK1h16VWQ1Gm2nUO3H7ZrZau90Wn37JLTvpbN+cziZckbXZk9XsSeRNxLNVxNgBYElxpa
zlahafGxdusUMlmLU1/5x9kn8j8He8nhJxsCAvBlROk80nF4Ucf5lTEQCVLnpEiMqem89bLZVeR2
3YGT5+JFJMCuim6+DmdxT6dGN/mxGOBxdeuVH06HVOvLjvB+wi5fHVjXSXewuCvpbl8r2466Cckk
tq9jqp6l9cNCBt/icr310josMmYHRfm4DsEdjg13tWt/AxrpIRLp4+CkW3J9HtvTz8Wq5jM/F1pM
Ebx7ebE3QMKAqLBSOrcvlYuIMhx6ase7PuPFBoF3I0VI0VTcWcI+zHz/8tZia6mznL3obdY86Ka6
SJW5G5onSCjqavGrQyHkT0qEPv8wPDOM6ud2JHzbWWgd1IKOpb/cT9CBWvDkSCkESGkt9Aa43wgm
PR4u5AzxUejubgogyk+ANw86kPcLZncxdAS5uuUy09lbHA5hNE+LE41t8rMcq5ALed6LBy62HWmF
hyJ4ZeaHcZbsfMezNpQ2BVMos8JD0MM5CxMUNt9IRB+QnO5153LFnTWb78u4Rt4kxWVoMXC0QVHr
7vN8WneuXWtekNAucNIEZ5yi76+7oXmc+XGZS9YXGIFE1f/kkvxfCMBnZ+y/XcWz8QA/ELg+gSYc
YnzFvxoPRAHl0vJI3HX1aF44DnKkmoPsIScvu0tsdnz//u/9R8bXU1Pxv1/J3H8hev/vSN+HH82Z
E93/+ledP82fbbc/OVb/rzDb8rxi+X+2r56+1euv7tXvf+Rf7pVrY0R5kjUIDr8mQij4R3+4V+o3
3CR+gaHEHeY8J//LvbIwtticgH11jnJSg/TO/Pw/YNeWEL9xGxH88Vwpmbv+MwvLDf/qA3twroXr
eDSqgnM+RgnnrzdSPfuU3v0ekgjM2/zS6kAp7PVYK3bIWJkeb1aq+e6ZErGGm3TuCSoHSyrkjjqW
HiNVeu78PSDgCIBpMr7zUNkghl9dHrRWlCrKDrtJ4EAVG0kxwCeTJthSS7jWpTUy96p/INmcMRYQ
Ce+szQTFI2SHNDTmx8DKqaWGBZT3jTapMGTX+Io7kYp18LEGymp4gErylgMUWo77/gDS+G4eQjf7
qcVSWm9dNydhw3ZnNYHr6FcTFNcsQugKEtoBm3snI7wT4GaaTKYsAn3QeilGXkvJ9FUSKxu3aee3
Fo3eOmSsZrKZ133njw3g74DuEa5OTUiQjiNjOdEV63nWnTPDXUU5YePx3NO3X9FApAX4YGNmIT8m
rbv0oIhUooI4a/JOcqL6jBcUma2bB9ktCOngSNMrfp1Ac9EcTvvyu0pM/6xqm3+T4on1zlIP+eQ5
q7Q/aTUEnEDE7E78jRnErXp0F6bgURIFy3uDcd/nsDQ2FXWjdu9rr12ueouzFYUeXAjPzqpvlBSK
crsUDUIdfCQXwlS9UppIWkOhckmVyreObelklyWzCaBSNBdp7kRtlT7CEJ6AoWTjXtLseTW137IH
OpkyALJO0xwWS7evOiEaG1UAn+1TCylJ3dmhWcxVhZu2RE45T+8qNvAYiZmU89GOh/IlXquUHdxF
0lAeb1reylA2k+xGVo4RoJ4d/Z1a7IJXSaT52cpNLg+rO+HHJG1c/GiDGeT5UFhTuHeQ8B/xPi2W
MK7ZWXcd3GIKj3nBpb8U2oeWKIYCOPrSgwOO3Gn28HHQErdDgw+5jVOCZvvF7cfkyRZ1jcSBD9Ad
mYeS9a4YEulFyBLxix+35w3F4bqeirTv5bUe4mJ5d3oWGF8sllnTC7WM4nvhBfMn7M853xUmMN6O
CLd/26iJ1RSzo7xDYzXSPdIDWIicrj6LqHa00EIWH55tDivV6XzPQDp3kR+LstkTwfL8u6pqyf5p
EB9onEtnZZDRwjEFbGQ1xGOpVs3ed1A/dfBtLsY43KYFFYA9vxZOzhvX6sM7XuElG4BXEdDMqkCm
Yi4J1mEs5OKjKUZd2XTCnZ1L1VcBnHHcqeImXxNOi1XYhWxQmysVPhmpxaUyKDBn4bVzrmrg1fad
Y2eqsJ7soKpndk4i67CMvFom+AoULaEgRkVmSiQ7J7Tsy3Ele7zP7NGw+5GPmm2BMs5jJEq2ob/I
ibrBAiqKIvNTUjhh53pbkHpyVc8WwdouiDCIoF5fxKYGsPTCXgUcLsQGqq2UHTrUsCRsC05eUSIQ
IV7LpL1Z6GLpW2IrcnmxyoK6Bk95x4eapQuC85B9xPMA7zA86bMsfmACmeIdsDZ//N5NYSCxpqZm
xBnsM7C1kNEoKZ8LMJdO6yr3XnLLLvsVMrCK4m6iAGdZoTp4Ar9o51fGQxBh62+sDzbpfHdLfLyb
D75HbYgQ9oSYtdY+h0CaaTeiLDKFkQJHnlx3ng1XwFRi+SKWvok3gPTteTu4FSpkIZe4OxpOhh6Y
1cDVF1Cl4XyUawwzpZgglRxrbS3vwQpKCUOdz7obmIifGpDmM7l7Kyd059qThY8Ud+focOAFFQh1
ZKoNIzwSPhmv7EDqG0yp1WP/BsLJ7qa1CrA2ksaAmeFPePN+npjq6EymqiW6v56ZbtNUOf1F56xz
UUCfcFb7OfZj/DldTUF5FQi6uOjmYFw+mVa/x1zWgbiQR0K45gWVzBAMg3JCjV6Vlu7NxMQGfVAT
JnxuJsqfV0oD16xDM75Obg0LhGvBSvqyVvayF8CQx8vSBJMfKeKf6j0NZpYdp52nqSObUgz5sSkW
AxUVGwJ0h5wmE29Ajo6SH8Roa2RXYMrJGsx8HjOcEgetfMq46muOCMGu3KovQpxKU1kUrZjjz5Hc
loTMJZBG7ez1IJcy2y4T4CH0Wj0c3ZTaJDzW/veCIDVM7LwGETbO3UsvKK50RtZ043g5+27s+LUo
HUFTojWHIHEu4a7d0TiECh6+2J2ICKaQnLaA6yT6chlT/HmUSVgpkYM4SxnaS2fmO75LM7mRyTaR
3WTd/eJDa/n2f6g7jyW5kWxNv8q13uMatDCbngUCIVIxSaYgqzawJIsFrTXeaJ5jXmw+Z5VdRiDi
BiZrVtOLFsZqnnDHcfcj/vP/ObMtxqZJw07ZEyXH2dcuhqB400dR9sSkPq0+U+Ea2FM5Qh8v7mFj
fukyPyueuyrTGBolsQbz0Axzsx2yzqBKBq51BIJsMPv5eU5q+0PQdjK4VmgVBhr1DXDkqqLEC4e9
mn+TA3LBwO7gLjGrDyqKFjysHoILvVsyPdI03X4GR/SWFemPQa8ei6ZxHlII8G1X9kPfZexyB61M
RnDfZ0A4pI/JqPwwnejDoMn1rsvAjNjAqb86Q+lBdWGDxI2Tg8N/3QUQFceqqgPfqUnpq8pHELnR
5QkeAgtaV+r1kKEZsAHAJgL+cdvoIF+VkmI2w5FO6pLSMuJTWKLq2bS8mz8CqQj9e9oeHXkFjdN2
r6dy0v9QqkY2oVeTExSf426b5MytMevm5KWn11U37juq/fOmq1XTR4Go3oMcoDNOUZ1PA1MLEgBO
+xqanaRsmL9M9+pkweA21ilNuQbApL/zYVhwlbAO4j8VzVJ2SlM2W2mUmuC+KiMDBEmWNrDnwhrZ
ujpJD0y8KtILj1Cgpk9GWsmvPdcTNG6TDiyGqIDCqxQERvimBmXxySoklSE4zZhKKGn6gEnEdM6G
e7Oew2qvJRP0IxBPhHuKW4RBCjTlwx39j/guH0pAt83kpM7dXJkAN7KwC0mYxBRXWfS6dIjyhH9E
bbOOjhE3t7qNYqcFVSz3AIy7Bm4QBbBp5IVOrEOfBz0BYpKgTxhnkroZbKMTm+UjuPHpb3jgXyo3
F7IykXX9ysoIpkUgL6vQIJk23iALuNgR6rQoDdMaowkkiwC4Soe26A9H6cUFC6fI/78t6IBadRqs
QvDm1AIDWvDjxAOBZz7fMNW5qblJ/Lp/V3r5lxnTYeQCXklSDG2RFdR0EiBIpCdSUucJDfirMuug
2khW9b9dX9ClLWPXSD9si1hFXljyZ90QpIbUOmRtJxl3JNp/pa7/7Uc52zLSL0UFmmwbBCmOvIAC
WzXwoExmLaDvNk2r7e34JS/NFSs/E6WTb48ZeDHpr5Cc4wYAFY+/PbyC4LOVCKqGytP3/h4I34P8
UX7ihpP25iHYKR+v79xpCYBvtDBIBnls0HCaucpmC1Tf/EAWR+EcyEH1PFT1ClRYOftGzHCQh/Iv
pJfEi31qqQGMazUS/Bztbt6p22of/SAu8/RdtgsQ27Nu1pTYzz8ZaGmUA0mCIUgn6jk1qGh9WQQd
QuolM3/g8Q+62m6STF1RhVbEeTz9ZgrATSbaFBMMKSjtUzs5I7NxHLbkaLfmvryJ7vJduAte5Bvp
9+C+39au6uYP8QsSeSvf7izrZkePDS++XagEMzx0GIZOI4Y0NR4nt63ueudhsB98ZDApnK18xUt7
emxy8RFB5hEbNgSNBk3HbABl9ecAOvC9Pnm6LuFJRxdgT0MioT4L7dtge7P9QJJ50NLbOS+21w0p
YoeufbrFqW6Lyewii1Z722yzD9oB4iFiQXfc5B+KP+p9t3Lvns5jiMN2urAFUn0yIXJDkqdxuQN2
qpJCvEbIKIp+pMKZ8e6HBHMGlRD+HZS+ubx/JabP41njFYGIgX7OrW68Xt+/S0f62MDiQ2W5PKSQ
JJBOMLZskha12oorKOf3k1iDLoYvVJMpjMXhyiBLmmCQYFbze6y6/j7b+h+H1lM+SM42fC1u2g0z
xflmRpBeWrF9ydePTQvnOXJDuJVR1BJtEc15a5l6acHr+maxub6HF6zgF5RgAabDaG0swN9MWfdO
O0Ft0BDmFdUbnKqbbl65oy58qBMji5AC2XrGupCuIjsCnFS/UZnZX1/GBdfGu+m9yirP8Nn76HT6
EDmCelnxnU0Rt/tee8wdkkumdMQw8XVrF7yCYVtbNk1Fg2Vo+ZboiknX10YySOA+50DewT1+A4jk
Wxba7/8+ls4kO7OSHKWzZ6tSxxgsbwk80fnYh7ObTEgwKJ/fvZ4TI4uDBLQ7tTQ6hQhFw34yaqG6
oTGVbmNJm5HmMJ6um7v0FmOPWQPqhWiw2otT1cZ+IDktp2rc+XshqvcSvdB0uDV3+p36LWBcYGt5
122euSDxGZJVtmZpTJza1nIibgasMIUqwaA69KjBWSBIZN9YudHPHGNhZbGwEUQskS1W9AqAxGxZ
nxHW6PTwda6CT9cXdPbsC1PM+Mm4vKihL0wVSmCVlkSYPqtgjuSy8z+OSoPEQ0qBryXD2wwGMMXe
6YLb65YXI6A/35GTz7e4mdrGCXIJUghX37c3xpfstn+Kts52+O7fzAftw3gofs/2/aZDhO5jsMlv
IeTV97q/GdZEvpXTCbm/f4mtmZaq88A4y8lY8KGl6U/ielZoiUrDhxQ8YaAVe5izntAk+m2kZKAY
wa1VaWvB8plHiWFR6uemTXffZNTi9H5OqdX0aYpwQa9Crm+aWzl9vL7RZ960sLC4NgMkDRkenaku
VI43tjeqFG4yqkVKuXI/X3gETpayCFXnEVoLOUgh77QVKq0QFKgwdbpNsBaBXPxgR5u2HEzNTWls
ApMl+TIiQ4pf3OvSeEjoWNLgfDTU+l4d9QIyLIZmwyL5dn1DL34yRql1zSK7OXslNAgAAUqD689Q
t9Zf43DlZFz8+7mnmeiCJkazFi4B+KvLBVeIm0dIL3RvCkDwf7ACJuc58QqTWrr4kkdBQd5OGsxV
WJCZRHDSP7vxH7xtlnFkQTjlkYVhqDWUQwHr2TpMLT6ob2BZs0ZfZ6p6YKfwq+gfri/qop8fmVxs
GyoonenDAMfUyjffgRC01BAe/Dxlinfd0OXv82v3FgcKeUWnbHUIx6v61QAYJdcrc9eXVsJ14IiP
Y3M9LT5PQ0W7AsfOtavUW4iFS5QUM5BHznBzfSVntz9Xw7GhxVcCG96XscZKLIQH8v5r73Nuq4cW
Ih5/UPfTsLtu7zy+Unmn4SAQpQF6BouFVVILC3KcgGyDDM/RMgauZBjlD1GNglmy9lgr4vE6TYxO
zS2WZ9QG7ZisS9wZ3ilvznINyqf6SWvi1kvSCiwIA/ZBHwe7IcuQKFJsEDnpuOIu59ei+BU20CBC
BgYjF9lmGxstxR4LLb0eRUO/C8dXFQiapybD/P36/p7n0qemhOcenbq+GU20XFhwfBMdtEN7GHbm
Dp3I/XUz5wfg1MziM440DKIYfj5Rr/bK4nsrp/9gz6hEOLBviuLeMp8w6gEoXBsIPZqs2UXQFOMv
bV7t53yA1er6cs69kkwV3IhK2U1XYDRZ7BpF0Z7WfenGKP5B+ONIN2HlfEkC66A140sfaysPyLlB
vjf1PcOxFaJ/MZV7/Jng1YqnOUN6jlZifAhlKFCBlxmHbAbnCPkZBNawuFafry/zwlfDz2zqseiB
MaO7CPU65EN4FAVM1TEeh3bYxk798H4T0LQxbCwgFFB7nC6Mpl8ilRNlvqr+0SZPDU3U6wYu7Bwp
NA8vw87cIwKRcrxzsE6gYVsym5EMGmfVlx9NlF7QL9VhxBikD5MyrVyRl3btyKK+iPhD5GgkO+GK
tCv1s1TqAuB5uL4oVdwAp/cU0CWgMZBAM3tGcfZ0VZWCrBqa0sSfnvRoUUcEjDC56EB7xQY8sUgO
Xd1rPHmnvc6fGD50p+dsl/74B4EwP4Rr2QZVYyjastiIbBf89wVPqLoPDsYh2Y+30j52I89Y2VWx
orMV/zKkLXY16zrkyDoM5fJTa7eH0r6LrGbFyM/Y+ZqVhcfX8M6BvKB0VH8NP6pv9dN8F+6q2FP2
/XbeFl77gPDB9M25MbfXv+i507CPEKcI7BKkaUs39ZHJiPJgKt2cthwkILBYr5y0ixv4y8LSLQcn
CuyoxEIGG7ioiHTkcF2ZTtW2sK0oXzl3Px+p5Vbq0IzZJL2cPGcR8xRaNQJIpMLeevD9ehT9Hvs7
QDpuc9/vgyfp+foGXlresbnFOW/KcU5VR1BlDm8VAtKO728qZrKvW1lZFTWE04PXNUXbhB1moG2/
gfpv1x+sh8HTNoy0HiRv7Xxdcovjh0b8+dHzHMP421g2Dw0isl/kSTvIkvV2fUmXTIhSI70JAbST
FyGPDb68zSFgg8EcvUmm5GpUVt5vAqemisn9SzlzsQpD0qx0qEVUpSb7AKIXV0I3wLtu5IIDOJCE
wV1h8qDIpngIjrYqn/yC0VQm3RrQIYFvAe4pHuyMRvB1Oxf2y1Fh1KAGx/Ovqws7OnqMjdlpgCZ8
5YPRJrdSb66kxWLLF0eH9xZ+fxtVIpazMGF1DuopojZq9t6Uf+utT9n0hPrpykouJMUISh/ZWRxR
+n1BSsuQQTnmevN+9Py4dcsRAU/GkpVyR//Z7/bU6N+/g6ZMU0y0jUDxLy5ZoESB1MDM5DZ++lln
atrKik/XTZynKQZdRAYB+EY23i2c5cgZJq33k8CgSOoAifDDZz8fEM7Mbx3LPMQzQjroDV+3eB5n
wCTC/Q2USXACLTuY3INDFDDVRZJC759BYMv6FDDsnTdoEz9ft/WTgOnUQUyeCZkCHFRRkG0tLjul
tY3ByBhBEBoP30cP1o7qFiWqh85xTX3LXN62fEj389OK3XPfF9R5JIA0M6lDLx0zqEe7LHuB8fR6
r/pcPwGD2TRfURh34+3wLd+v9TLPv6OpyKyTqBdCGlhpTr9jaTLyOwT03dA0iqHoqFABMMZndEtf
41FG+qhiwktj6uf6Qi+sU1UVbkTBc0PnW4RfR+7jjyiCUsWjhdo5ngVdSEFF87qJS98Q4h2uRQI4
wsXlKWjzrJKaQYa6FrTnW/9Ru5M+WPXG2KJ+vcl+Y9DkU3eXfLlu9cJ+qiCjkUyUGWeSl3kE8bxl
anNGr3tU0SEdJKorqnUn+ek9QncAxGSp2KLotLKf5xca6GgYDLn+wSloy/1sUiBaiYysZGH1hyG4
aevXIPmmdGudvws3GkSXoHB4ycgm0CI6/XBZrmqJP2NourVvGRK9y+6VDfWWQ7VScLnQQhWUmlTz
fhqzDOFCRy7SVPHkNEIpU3kcXnOv2pi/cV+7/RtOuWlWrOnidy8OPFE2rUwB8zDOCnw+43pThfov
fAypaj9kw4igGvX3GvnKVJrRER2glAfjozSNkCKRP3VaUTKyLxRW3ETJUvkwlkM17FEqpsSJ1Jcl
varIJjIIkzLP5cFnatVbZMx0oFeWGURbq0c8wy21Kq4OXZ7Y+k3XcFx2CdKiIVO9oNtm8JrF144D
rDETb7ffex0ZIjceGQ35CHH6BuJ5dIisfW/aDNdAB/wsV6E67Rp7gFpBRvHRhgTFtGdIECxqHXVu
T/LBn2unXAl/z440L6koL8rk67JIOE+/F3zCWQHLdOP29lsX/LCklbvxLPwQL7XCWIE4WCoBwunf
j5gJ9LUxCBYG4mz1LjMc9x/UEU+NOIvos2JUNUgGAqk6jm5SKsrg0Dpj5WZaWYmzeJ7LRqhiJayk
6ux9Enr99EzG4F2/iM5P6mIp6ul+SROwwljMYhUzNBKa42y7Jp1Q8XKA2SmvIFif4qhOGRwzmavw
Vy6k8/76wvziokC0RuvqkRBLJ29NtsVD+ezcxTtnO27Cz5K9CTbxNoBv4/9xbxdeGKOygMQk7eIS
9A8cgan2NYtXYp9Lng5pLGh1ZmagTF1Ej0ADm8Ya2NnZ+KwgGWNk6coqzizwSHD1WbQ0OfBnzYA2
DOBa6pggNJoHgVeZ1TUI3YVoSjPo0ZpAmAgzlg9GZ5ht2jAGz1DBLYjJ3cB4rwqThG/MtyrQpuvO
eObxrAf4oeEIQMJ57TAuEW72GQl28069sWcII/poY9Xqis+vmVmE2z0EcnIyEU2MsVPtFHigXxhb
hk1gbKu1DTz/RBZde+46h2eKd3DhBAhFTXblRHRpmWXpTNPNqv31TTv/RJbGM6vokGBC6rwMeLvc
Uvp26qgnhM9j4Nyq+o9p/DOujI2TrxYTzrcOYwJkQecZFumlTxvt4Bg5xGEcV21n3PvFpngpv9Dq
9SC8+JB8jRNSb+XdIb3oNlu0VLgszt1c6YK8aiucMA5ekQc9DA6S9NYMWdvodn654h0Xvhi5K4Td
NtUf+sqLB4S31YnSSuSVo/IlTNRPvRR8vP7JLgQtxA/gomgrgLRV9cXVXhsINjmBUrrNdtrG35Pf
bc/azBs6HQ+o7awV/cUvPg1aAD3Sj7LJicAMLJMwlP3ILUUwJtr18EEdtH14qPdrZs42jq9DCM01
oVHpPfONcWhS9OUAs01K7soUF/IwXrkgzuJXTDCvItNdpRoOJffisYIWM481USOB9doM000V3Xdp
iWzvu8FXwpKFE9iaLlC9i3fJUAGQjz5lzh6YuqeWyTOEyoiBjf5aanWegCxMiX09imCdDlUj3+YA
G679CarA3Mt+7++cbb8ZtwnamG/6IfDWrJ4d5IVR8edHRq2BeaHUaZkJKh30vSPPytFd0OTDdU+/
bIYGDSzQinzm6DZjRAxhYiZWulu1tr4AlN7pwyqg6Cwu/7mcX3bU0+XQqXYqUOWg2NBk3Fi7as/w
zZvzQN2dDDzw9M/X13V+ghcGF/7RoxWklz1xy7BB23nTbMJdfVduqxs4unbFStpxXu0U1o6C5sXy
EiD/CQJypBTFE3LtDKkX1FdDbr+PafFsGoe5/xKjdeS32gE5i9tQX7kULx68ox+wWG7bWvGATHDq
Jr39sXLMu9mBwFNG3zIxV1zmvPbvqLTYbJOJXnQhedUW3xL6njTnhXYVxTV5lHeoRFGG30RbINRe
cKPc6sE+2CBov3oqLizzxPRimTnSqSW0jgQegfGQFF/M8KWzPwPsW3nRLtqh4gAcl2wSHv3TJcLi
VkyT4J3pHfhuZTjOOldmeKyV/rzup2dXv9jLI0OLYx5H8Kv5PoaUlqoOjJrM+vSw/zy1ehq8TsMI
hVJudo+O0Ti/lWNorSCYLp0T8PamxSWqMx6xfHvgoEHdWEgVhkzf3JQ70RaTRpf07Fb1gM6ubOyF
+4YARaWaytwKFsV+HF1rDFu1sM7zAasC5tHS85W7prB21zf1HL7IrmoCb8Y4Bp0iW3zeIysJlG8w
seKh0219Ax/YF//Gv49f/xolgLkuc9cAERfXBbAVtDPdZ6C6pxblKY94Fu3cjRhszgbl1g4/lpX6
/tycSEsR0FbRLXIWu2dmWjE1CjrCugqLm6qGG0hiVvnSL9zVrIOiM3UhoLrWwvmVOZ0aONlS1/+9
hq0JtIO0zb/kB2gPb4Kv0W4tLjkLkPlax/YWZ0BSofYLc1HFR4GzQsy+kreh/mCIIfBc2Vz3jbPC
3sLYwjWCdvQlSxbvwrwZSwSUlT9taOBg/9kGReWO/YrDi7/vJLYT9phqlhnZ+lmXOnWMqgRxxtNQ
Mjpquz1DzvQvt3oue9DrrpxlVVy857ZoIhK5ik+3uB2L0RwM4F8MBz0xqm/smgf5ofqhjnv4hpMN
FeGvzj4+6IfpDvZX2d8giDe45f6fnAUEUf7rZyz8J9djB45afoYihItGBjeT8JPRyiun/JLbCM0X
QhdHM86S64mRybzJS8JZlV5crBaehsDqRsqVbSR1yIdG/8Qgko1CrIs6+/KM24nVwuJZAIoe7Rtf
yXaoerq6ch9I8YdoDlaeWbFLy48JbQYHnfo64kSLU5GA9syZ46RP4r9E1ssw/nH9IFxyTFjtdYYK
BFpm6SySAXWW04FbH/QSQVpbIq1P9Yxuk2J20KN3AAqvW7y0IptmE2n2zw7QoigndfJkCx1ZVyrt
bIf2ppruJBvBxJWdu+QYQgTD0MnsNXhMTo8cOWOLihXj9IaNvKwpwWjX6yialcNb3xbbSu+HFVjp
pSqZBaIKXRLqSDIVn1OTswDSIxQNzV3myX9ya46e+drspc13KL2s2qX5Emz6h8H137+nvATMODg0
KoRnnhrOIq2REpk6mZ3CFtZAvFu/u19MF1dHV4mEUaT5y3zbGDsAh4LLca7k5x45X5MxZ0pnn657
x6VHm78cIATlGFAyS7h2RJOltyBPIGIPn0OCj4PYQPmmuBeCiHtjk+zs7XWbFzwSk4CpaNPRkVyi
g0rZz9VBIk7gSXeD0ARxt/aaXggMSOsVwKb0OpFlWnwgp9YD0PGgdSM74tINzPgwt8OnMGullZfm
wsuGJeh1FL4WFDwLH0QIQUUDEeHydKy3pUPwk2g7XanQAjbq+67tPnEru9c38HzSAOcA8UZEgggO
mfjiyQHLAJt2KwrtXgIxvgt3gKe5wYfR0zeO7aZ/pB5cV14BQeNG17coN71B4QOh5eq3vLjRFCYt
SqFUc5f35chk9hyBnmAAZ5tmX3Xth2o+X1/tpUoATc5fNsSdehRXOiEqnOB5gae/Ao1rPllfgk8R
gxTBc/uqbBMvNbzhsAZtufRdTQgWwBUKXN7ZdRZJVjU2MU9N1t6nzkOZZA9R+Rwrj2ZtQQmgrfjR
pcuMcYlfBhf5HcD/HqYYDPoP8XN6k7zWN80eYtENFCjGp34bHsa9fFgze+n7HVtdeJIsM4DW9niS
2RfFDlqcyIPl/DFUw5XnYc2QuBSOPmLYQMxTGzzdgoWnq+5jqBZMmHeu+8plK4DU9J9De0u832CE
WTWkTGzRRN4ga3Df5t+HMVl5eFasLMF+aHl0AVOjgP3qcvrUSSEqJGnq5fQrV4Kf884qJ514hHiL
oETQjZ1um6Lk+tQkKVH6EHUDyq+Q4ZXwUlgOI6oMqN01WoQ4tQpvZn6nwOf3dep754s6+wo0f5ml
yTsCg5aSwZxBRaNYxZh5qV86wUvThMN9WRhyt5NLuSz29mwg3SnPMpkaTbYaIqAoGj4NqtL42wpR
slffUiDpnU2E3T01NKUSedsMeug5pkWqwsYAVVUJPe6mhn1G6JUzFLLNFSQbN7JaEYqHCSgxmrNO
yD8PKO8z/DT2sKsDFBgBhdZqBHmMZD8Y9oyYwnXfOA+9NGAaOtVLEaacDYRn9ZDBWwLbUg7zWOnP
O4qyB0k19yoky9dNnR1mRBwUh3ov/0mHiIfu9LNBGWzKXa5BCklDIHtz3HBT3Aa3yLNFz1Q0N0wl
UEl/dw6wNCsutaNDhodMGbLTmVvBb++E06fa7G95lL5eX96lB/zYKRdmfBBzaP8A+xsNBxpvU46+
hk0yfr5u5eIpo55NQ8Wm4rx8WvQpSNuCXrsbJRCq/E7Z2wVX/n4bnAGOi0DMnX2nltTAroRAc63r
fzJuc2CkDiZMtChWPOLSlh0bWmyZASpPoi5KqPpn4VRbHUmA6ys5czl6M6QT1CkMmwkuioSn375S
1Ko3GyiDmZA2si0iA1pBJRS+Gc+PpCmBbBSWgNeiaSEPLhSY7Z/6oornfR5J2Qj+PIiepyRU+kOc
aeY3p0A3+U1FjdnYjKM0hu/c+aWrLooq8RDBBhtxQrrxEZ0t2kqQVcXfrm/KctcXRuzFnuRosEgq
4pOujD4PQzmMuEEtFq/0rZaOCleHI74tFzQBJ2Wo050fA0udZ5Xb1ak0qgy0at0a6uRDC1m5994F
kVrBMcaX5ok7425JDUR7mFXISK20z2iakvLkxdqsiricjnNgixoGwgQ6vm4w47OMLkdnSovJphFs
+1L+4ndT6slyIv9RBT4k7g6iU3Gwsq7zLTw1KT7k0cVFqszsbI42hB9Oj2NCN8lvg98Mp1ixI47Z
taUtPlVT9VXpjDynA5lVYqHZ4Az3hur3bpdBnOb/0TbNyrMjfvo1k4vo1bTSsGgqCQSrBI+iAZ/c
Wqp42QLT/QB7+Pdl23QaZL2Q/YBFNd9UcPQQ2yPg/n7HswWDwN821NMPZFb9WPlqUroqWhJIkX4v
8vD1uomzG+yn33G3gvL+a87g1IZvZG08lOJKYFCQRLR8zPb+fX9HgdDZGJ+kfXrL0KXabN5bChWG
aajQnWVqHFzKIluEAkdS55b2eWrA0wzpiJ/sgincBP6hn+SVl+CCqzOULUrkxDfKGf1HZpooYEg2
dTo4tkbEgPP0NlmdKzpLmlgT3WBgqbwJ5MFLpygZgmwYDBeduNEbPjQwsiHyvoMo9b4Af0vWhLrs
3Vpqf4abEmYFe4GAAVKUX5YtetWKJCXlLtT30ldokvat23nza7u3VvKlS9t4ZGj53CEnYxY6QmJu
bdcvdWblm7xu7ropXht9OauQiCVRlAfHLFiLyLdP3bKDQjyhBwRzKj3N8EZ4ZrVXfxs3ppt+Vsmp
19zx57T34srQKfqIkTZqyrC0nVrsnXTqE5tnS+CY+5viU8xGxjtjl2wFoll+QoRrD4YamAkas3fV
4fpBXAbKPxcMCAOkuAyC6uc3PrqM49bSB9pFaLb2+ZNTUhGKslvkYj8gP75SfrpwdenAqP7L1OLk
VVk891bHQFjUm94cG6hMrPERiEDibDOPTCxurrTOo6m1MYFGzede9h9l1XKn3tqa+bjvneSlhnQV
jsqVa/+y21C2ALQFI8pZaGkokAUmHbG4GDCqPude/Mhs8PQouLXqffrgGJv3tgD++nC/TC6CzAT5
Diu1/dQNyW7UxAw9k1k0dy6alQmQS513DrkIzrEpaLxOPXSQqr7rgh4m0wjlNi+7nbZGGr21+XPI
rAajW7e2fKdlB9lB7G8tyV9+UUpNiszUFsA7bgD6EKfGfT9OJ12iuGt28PRawVe6BrU7dW25G5Lo
VgOB52l14++M1F6LssVhP/emX1u8sG1HoxXTPOba8SYADt0+9vqDsXU+aRsUjG+sP/7BUQT6B0BJ
cLT8/A5HRzFSW8PIRUJnty2s3IhLaP7LEGiHOi9WXvgLUZ9OFc+B5UAMbixr2kMW8gCnnHpbLtwG
IoDqDr5UF+kGlKj+vL4sTRy65Tba5CqaQlsaCc7FNup94HPzCMDarfQ1e6Nptgm20UvzYnvOA4y3
++7Bvglf01ft1ne5Y710U3rhM6M/HtqDu/ol/EHOsPp6LT0LZwYsA0kwvXIBQlhcvDWJ0lCbEGpK
7QbFkfAlT3fT1txUexMu4xul3CAQST0ufc3fgo3svn+i7ucvgKdY1hhsFk2bU99mCKjTW9Q13ELt
tgGv2tB8vb73F74zmEGBuWR9jHIuciKzmYyhErSlbYnm41dFKUAhfeu7lwEG6+umLtzuqDfTnlEY
V2HScvFyJnC5y4lBzdaiLp6Ef7boPV23cOGpOrEgfsHR+ZDBJGahxOBBKWeeAkz2RRnVl1xy5i92
8t5iAd8GeTgZbisG+QE6LJy2pARXdZbPVPNs115f+18cvTJ2Q6CsXa+XliX6gxp9T8Lh5fXqQwsb
dzDDu8MtzC9b5eA/K59Hf9NvBhClqJL+CF/Ch+G9NIJigaSylg2NClWrZSLbORpsoxLgOr9DNTCb
rNtE5uu1jraSMV9yjGNDYv1Hn60IUOBNOwZA5pqitiU5bjNM/YpvXDJC6YiuhKLpdHIXh7kpqjGS
wjZ1Y9unytBubPLL6+536ZEX7TkG3VVQPPoycyiYE+n7uoqJDf393G9yBm7VR7jtH+ctPcmDwUH+
ct3mpWVxdLmhVDqP3Nine4dSaYm+ISZtP9tIbetm3Qqu7sItyKL+y8KSEyy30nJQpSBmfK/fxZL/
UBjfJW69LPgaopPpC9kVxmj+wbJopMHmhnb22UikXqRqmfogJJRWeYDU3U38tUj+4s79pCACFyKA
UKc7N1iQukPvzs4NobnNJIgJDC1YI406i404ReR2YloZXR7O0qLGoKFRofgqUZh0MG/9xItuQ68+
5IfsBiSU4spflPfif39ahKcQYUHmVsFony4sbhRa7jIW0U+Ut/mc3On+uLes/mudRMGKd1x4P0hb
BfpX2IKo9tRYnZhBEaU1pW3jTiupycJLxaTupkNLcW7eS/D7c2k8UyLzAt+8bOSag2Qgf87zwY14
nwfJhzxXDrBbP133vkvpMmOjv+yop6vK6K6o8NVzWUA0M1fb6DbbW9vUnXaTl2/bPaLRzZf3oo1/
Lk5MhUPXwoTHMgqq5bCKuGVp3xTNAyn1p6ILW7oj+W5ldRc8nxK6QdMYU5yAhYMoUTfKlf6zGDDv
zFuRl0Nj5g3evFVd2V1HjJ6BosTSoNsA+Q6U7Zx4Y6Ac3euCjTa/n++1g/0x/QZhkH7jx64Atlmb
6AYlpV2yS1+01tP+GG6t+/Dl+rIvrJqyPrRWVEspii+bMLzkiAhEU+qOUvhmzUx0VtGa35zboCwg
huBhUWTucTkJJM0J3TKZeG36BL3+Id/5niR9rbfoWRK1hj+ce91Y6T5eNMkDzdEjeD5DHDCIQjdc
kEA1+UemdDfdWnR+oYjDomiUwQZnQK6zDELTWirMcWZR0ObfJtb4aNWlp1jS3Rgog2uY9dcWYYxK
Djq3UcHeXP9sF+qAp+YXYWMU5KmDsCTjDBTJhGaX10sP832zT/b1Nv4sG5/r4m7y2o3krWXQ54HX
qWmx90eBCShTvS3MGa0HRvtGlNRV1CQM4iFzc32R5+WrU0OLR6KcinDWdKhS6wRJN+mgQPUuDe+O
v0+NLMKsuTDiQgGOT3s4rtxhTJkB0JrP11einIcLp1YWcVZo1mNuSXbsOsmue5VcSH4ekH7cB8/W
g/3R/8PYTjtxHNAd7u5gb7hu/uw0iGFWrjTB+sb5W4bK8L4Diu+hs6XZXTGyYTwBDVjriKwZWbwO
xRigDd8QOSh6su9LL5Pm/fVlnG2iSsaJlh/IBcHYtcREBZVZhAhm/T3weQtr6E7fyatEZ2duhxnm
4UhgkDEgYFiEQE6oKgWMKpkLOREyRnX2I5CN515Tyu319VzYMVFJoEVF6ZRC0cK/kbTJixb+XHco
jG4DlRXdpHZ+/QdGqEAxHgl3C5fw6WlNNXSFULCgbi/XrlYpcPSGEOC93wiR3M/nk0rFMmpsLEme
Ugc9+SgHy5u8xOCorls4u3T4KMcWFt7VEtJLect1G1sxw5ADEJmHHhGPcNXSpa9ybGlxs0IKNzP1
ULCWhFo5itqmscalcBYeLhYjfsLRDRo1cQAgDJX70Lkx6hIB912u2PTbniC9865v3CVvhu/DgQND
0Fsbi+XkWo+0Z8E4XWTczebByG/9987lU10ghvhlYrGcOkrUoJUQrArj2R+3TRjm9xNdstXhiUv7
JhYC4Q2zNjBlnu5b7DuznEdxzLhb7+nSFoF3xE9udS9+M7Wt/jh4sqcerH5b/ljrN1w0TbPBZK0A
3ZYxdkr7q4wTnglU8pKAJliYfecwWXsgSc1Ws0vzBlH53//BtzsyunB6zUjLaIxxxYACVKuYGyT7
YFgPV1zk0tki8BX4EaZtoKI73dYmLqKIdceuVc7GU5tQc3Eru/G/okbUo4nbzerKaRYecVLaFB4j
JtAFMSiQ60WsPc5KFER6RWlzyDZajV7MWmvh3AJ/LVVTm/6dQLgunvXBHphokAmOSHK/dKGQ6bbX
7qTzowWyVECPNdH3otR+um+ZX/EwMN6GNN3s2cOjPyDvtzYGdcEIuQ9zGlRnWMYyLakLOVDmQiR3
vbaT/T+0PPGSfqXWdJ7aie7SLyvLTqEZjFESJVgxPyHiFf/B+A5I2BBVCe7z3XRvjTeJB0Pm/rqD
X/hKzHaK2j0kBOiALvyAnzRYI2B7N5oY+R13DLZtr1s4923RjGf2CaFYONx/5mBHV+2IwhwhBfVI
OVGNG72C/WgjQ0VAzWmop9/DRrXWGGwufbFjk4sbtyknqNI0qjRpaPzpawI3NI+3tj60742P+WjH
hsTuHq1tkEdd9y0DvFQzwRVpRz/Qf3SQ4dRWsqnzbGNhSSz5yJLkBEXjd3wn+TY61EwuFJv2HvbN
x2jfbtu3+kO6tYab4W4t+T8TqKGWfLLExTGO6jpL8lr5K+SzvmW33Wc92CiHbrqVNtFG3qleXyAQ
emMqyDi+e3ZOmEdriquEe4rW9uJThuQGNoebmJZL14p+99vfCr9dcdFLh4CEFPo+hzf0LEIDUVda
RVLzQlval5Re8ibQym/Xj8F56MxCjmws9lFXem4qtU7doHoVeAqum01p2jvV/GLQGahNaDqQb125
5tesLi7IOLM6pYP31p2C8oNayr/7BgrNveyNs/RQAYRNWmdbzmvjV5c2lK4Q2TkPNcHowmyWdVGi
NAFxopY+l4MSusVkrFXOFRFsnL5hGpVYQ3Cn0oXj+j89E31hxYXfCyubeZf/kYpJ7kzdZRHImE24
/Se3igExvMasnsBYLK7KYUhUqwyI46xmP99Yv8fZX274LoXr/zv56sfyR/7U1j9+tA9v5f8HGtaG
KN789xrWT29kJf/hvtVt+L//V/ojm/71Hz/yNmqnmz/+/a+f/9+/xKwlU/1P9BNlmOxo6TPOIr7B
X2rW4o8c/lGoxBx0NUhOuSnygr/x3/9SrP9kUBVtGYa+oPr7Of7xt5g1f0TrhTlgwcgn+vTGv/7n
/zjRdWsW//s/8i77WPB7m3//62e++MsjbSAGYKkhOyEYAcx01szprDkKu2FQvWbb3idvxqO/D2nL
9vfMGd9RVPw+QgtReGgnf1c2xW44ZE/jfr09uyju//07iKvg8BQF2+WtKaMQzJhjq3rOk7KjMfz7
ePd/uPuOJUmSZLlfgeAeK8HJAQeEuwdNnlmZWXUJyWLBOY+vh0bN4k1PTWPr7btAAJGR3t7urswg
7uZmamqqySuYVJbAeLNSf6SmfQNS//6F3w7Cts/EbIzwhZ1VuSpJjzLgnENU0erc3cQL5LVhg8Q4
u6TibYHjbkLDzlSQ4PwQZdGG+UtQ+PuVfAsKBcBzUclwJS0TrNVOLQRGPvnKLvXALoMk56rvPFkL
7Y8JDWhp11uVVPvQl3yYt8asc2JzgNBKiOOtssDT8POtAUqTYhVf00rpFmIRr8aDI8pr5cIx2V2o
5jSbyZV83VVYD5GDtf05fQhsFYXJQQXYqfC+JC0IC5biNbtyP/rwOn1ALWQbnDrSYBrxkNLZaf3B
jpgiYQgSpHWCpgyFG/N5vFW24Roexj1t/i5a4dvwJDyryUo2YIaLoh8OsoRzdIyq/HB+fIuxf3+c
344tvspnMZXwOCHxdZpZb6dPoOqQ/D3zfirwsEvWc+H7/vkah8ZRD5z6e4toDDol4zLsn84y9hXV
bYlK94BI4OnNrDjEGQ1ms4XmyR7Om1FOYM9auTIpX5beLj4ywtu6rV6XyJzeCyiwnNunErbCDYlk
AqtPmbVbDd0ufRu96CyNwMwAXYX1bKHYEnR9g9N7CC/1ypTuE8QBGlefC+i6utpFSsFPtzI7vEGV
hKyvSUgoF+0ExRypsr7C4aMg9U19xXmkCXeAvgnrZyLNXvgWvcivuqXZEsEYIUw5eQGkKmkvGWb9
MEQKSS4eXuBU9oJPnJKo9SSqdXAOe2tihpRv3s0zK2ealSSoPPWm2XhAKgEUgzlqFfIsk12zkQkU
xIUpPIzZO2xqOSjofTTQcGSGD1nT07rsw2MqbGE+Aejm3OYszUMzF7z8U2lYigmYETAYVWQ6qURR
CdrRIUe0R/FAbwnyh1aYEmcOyLJfHRjhCK2a8bk3JVO5B4o5GdCngFcASURL+tA+A9O4NtAjhM4T
yUNavbRugzF3aIIQKGQmLwblbW4vbvPIbF6yp9Yr82NI+ZOqmTD+Kj4kg+Rn4xmdF7x9jCbqOuF8
DorhA20fWU+Ue/rIQcSjgd2fMs7sU2c8KlgN3UF4408xDYi+XaxxBzIih/E0DBCc6+tgDZTHAxHg
J96ThIxEVCyeSY5xUj+wuGhMIGa/6x8yyQLLXUxux4HJgIVYwMLtgoXVglC5ECnaKAEWhlmvn4Ex
DN6eiRLjvUXnwoJyQAUV0NVO2uzeudd6MrtzcM0iO4+JDEdhjSIB1DQnCm1B/CzSFzQP+IiMGY3R
2BspfiOr8Lrs7HghegmxiK2BFuYmp+tZ0WAqh2GdKE6B6bH8LI7UcHVinLv1bU/wnj7AuxhP+6LP
eyEjHUQUj8V9nKHdYdXzPs1tKLMY74ZgSfmrohA5oE1K62ftE0q7L+Or4uUHtaIhFXcxh8gC6+fF
yg7Scw3lEWSSiFaR28M0VzS1eJXMH7lVuEdGC+sSOtwN/tRTtAkHirZyq5EKqyvfNQ0DT6uqqYEB
4bfVwho5WrI+orAmcQY4SbE4q2UYjoZbCMGTCgI2f0ZewJLNyLCPF343vXNv+qOa/XZZHyRgIF3E
CavdKigG7Wps4soZXMT3GzwshveJoxM480wkHJoLRJ3BZjbxZHQy0PwEQQcYDxKE9tmSLBhhssZf
YC5O2oGGvC048PqWXnUcZAsJ/cwabv2uQNdAC+FYAcWEBTQXVEIfyjG/xBI0ik1oTGH3j5DoLP1W
YYH0mXBs0UmX22JIDUxXxWaHB+Vyu5TUAJRAz5orCs/hl/CuqSSCpuilOcHtPAYSRCSN5L07aZgQ
J9lCl+zY42L59Z675GTg53OSLszAYpbw3/pkR0jrgBsHUcFRhQwknkz9YYSmAdvZj+XW3bSTbCa7
R/zMydaQ23pvajPpY7O8KGTWYc1NMWkWoRwR3AXzuKQ/ZAtrRZNDK1aj6j7aJdfxoF66hAwl5ZPd
hIsqT7zOpM6sQyI+JQa2YAZD6YdIwCbt/RDKsRACyq34FBhQ5Te13ow2tV8zWLBThFuYIOWhK2mm
KJldaKow6sZzNUaGcWUVM2k1CcITh71m4zbkSwBrNgLnUIicXNPYLPAyayJhXLA1BWgsyRtFcLJT
LJrRpya67UhCzpyfJ3mfjgxm6qJC5Q8cHfLnoNt43QjCEmj0dMjJItJKdxORgtdhiGYXrPEVm0rU
Ib3fEsGHhyOf0BaW5fCkPtRIIDTdwlHzjFHOGT8Tm9kbJCDkj/yUuKuyVEa5gHR+Tfm7QJSawG51
mAgPTmAMQRMqmupteIULPLxl1QvQaABkagjLM2viGISZ0ZgQ38BS5w+hSnrOXH8bMvm5/BhPWJQy
gVkxTskCjKvhUy5Ig6GDlCSCWQhm/4iI5FcDERcEGXP1zNWxxWAviyCXPfc2mIxkItku9jOQQ2MX
dtXltnB6qmFSG8O8OsFFxshlcLrZ8TYmykhhYShGJlIkLP1ix7sCUKrGmiMabhvWLChorZBIcC0f
rQhtc21vTEQHzTUm8UCags0NXEtN8R7x4NzaUWnPODfwJx3vRjoV8AElq0JrgGKuTvVll6UOXE1K
cRMvuxA5tWCD3CjA8VzaT9Afj25VgjlPrymdWAFzmcepBe+ad+OcHMZP7izaxYXLMFkgUChLIP3L
UwYHxlEwK0Q6aNg46qVRoMsFlVa77YkukeKKXQDziIP4Jnd0Ova4T7CuJTwT1OxXWBTwuxaPsL7A
LHIqdwJ2hWjWmJbsVxxECj+KiZTPw1UofdjCY9+0EumCw9x6ICOVAxP8ccvbmM1G5GQ1fHA/4m24
WRe5OdnLx7xPrsqL0JBVEnScPHlwMSVqBiMpUztJrBLnvGEFOhMNFjbX3IcgwmBCZLt7uxdIHCzD
GnAC4F7g6zenTHffsDCJRNstzOk7VzBjj7/2W/66BrRxG1EROZBCBl92B8Xk3wScJMfAUY4L/Oav
PQ743JQqFqc2nq7SErEkIhrC83QpRkuonKimFU7oheAwQmjt7pwVHQ0XkljAGUztDadCayY0om/r
9qD5dt4OTue1tn6sT/3LwpsSluxbddA95OpYk+gsdVh3hh97iYBtEV2rq5HZgXwKg229xllSGJfw
o3yLalZ06zlSQVs5NbPn2gNmauz4hwQDJtms3sXFy0MyTqbymspAA02A6Qk1dlgNMUtUb5TM3J3d
XDQBDyLaNybcH+NINuOnYNPLLL0U/prOg6NeSlRZbOzISL0b+KS2s8XaKXt35P2i9JTCMZZTUhDt
NUhsATpFE7IpUn+sqtaNQMIJs9HIQ+RLT9V7h9xJotPL9AGPFyg/IMkcTARjMMWHwq8xPoHVgQTg
Bt2VwbBK0eJrk5eBTVkGnLtwkyDGgLgxWYWywRuBGPX8FZhUkIIbMsjbIPSC2oSSfpGRASkmzzqF
TZENdcdG82oVcZ4YyPkqhlNuyixknoCakZ68gSjuJBY+JbmpNR1DWnwiJGMhDCG2CVJuCxF4DhkE
yczghs2rKeAhrEnxDkDomMH6SsXkgA0vs4yOGp16FolWm9G+cKuMBK0p4zQSyJTamheSCcqgdv7J
XbrR4cDRgg7/PWkIht54WADETOo3dehPEGTSSa85y64e4R3GIEPGY3iYrE5bMDXDfo6RbzHEKjI6
eE/YTolGQatEU6W+w+PVF+/6aCZn5Dq5iTO1+lzz8VAwM7vCaUNLVtiJF+6766o9zknmtJePyBaR
fue07Mz0li6Ug1nwU7xHLgz1usFqP6GytfJDR4jegthrKphq6ynMs8vARkkA8nfBRqdITaOEK/Q6
C6BDIMicORLcCoJPxemFi4B6Cf+qB0Q9lZ/DrrG5BOq2Jn7NX5d9pzEBxzSSYs4Mz9DVNYpTgcWc
UuTSidm6ohleQJqSHZk3x1vawWuY4LrWzDSz42fZN56XZ8UrrZjWt/XiRdoww5aY6LcO7wW8Gezy
veY2W4Ui5NGeyE5OUc7UZumA3nJFXWmrO6QYpgTQonrRd9p5PPNO7+gmT0uaePyr0aGYLf31yeDS
IzdHmmJqXsE42vqcM3cm1gSLrR7HCW4NpK6O5PvRiW/Q6acFCQDYoRVLKwKHXNLR0cQhwPvKs7xN
HwuNSAzZEAm53OyJO85JrYClnzXMYiJbQu6IbPVsbGCGHT8at7zCcW6wDBreBgRfpJXxVWWhpVAc
CG7wQJVsaKxIdyE+pcfzU28J2lOwg54dlbUBOGfLupK2kZMwjJYmBAMcloIrTOxsE1PUXdTAYb3r
UE5wJoiS80kB9o5qJ9lmW8XFMkHtfk4lJ/mIG7uorGgiI0f6xIoqIp95C2oEOApYEjtggSB2IQWG
VMhCIgciBHBZNoV9ke04IBP4SFw3EkCVlNkxNi5tjZ2rHuqNxKZqo7nicew4krs8bUh6jurrag9U
id5yAuDgFi7PBDN/WecD+siTKi84RsBJF59DCqvY9WxXmsd3m1XAexkOGqptDOYTxBRpH0muFrvK
Akpo+Fbg4DYzT/IAHgPnt6FSduQgEabeBNHvkWnj1Q7MKC1ol0UjWwvF+AZuQI11hykirnoSC7NL
fUAmCG4IWET0IhwptNqku/oEfe0pPoiSU8NJfSJLjdoCEcoeL/JdYJUHOY5DVyM4Y8lBVRzyMaSx
Knvej3g3ooMN7FTYxo1VOzVHxgtqTV1gnNfYBh1RmGfIkj/G0u11M70LtdmCNl64iEPLAfmYcTHs
VZXSwDlLI0854Hu0yyLQRoYsk3RGJWxUVn0J3tbb0dwWeSpiyFOCpIBBa59Mh/I2kmZT2dInEkg6
4lx7SnHaWsmWs3Ord3we+auJtW6XDDr+N91flRV4O8fq1jeFB+BnNCWsHJHAfRhzj/rkBw1onZAg
qXZ4EJTzcqsCyoEpXaizUenAueFn8xLvNaoDSFoDC7JWUtiYxCnuqKnSVyg40GQjg0lzwGPzDLei
wAR6p7P0XeRCQSNCkO1+VJ4Cqfy3SA6oTpgtE9Yhbfz9L/2qseK4vhqA5Mi2dh8ueOXhZ6WxGBM0
+/S2OkdDrINxlmIWbn4KobPRmCoLWOsFL4aj3Eu//sye4tdVY1lkKM+Oi68A5BAxzARvFttgNQp8
FGoOtEU9BbrIb/p5cKM3CI368UmiPDyy1m31kewltOZwNsSiWUI0CumoXeN/0YlhHLbKfM/OBqie
+abdaMiIdahx8U5HqnBb6s6qjq1aCSL3vT2oC2p70h3HyPzZ41pakcm/gV+rlpaEmYp1dOOvj0wq
IdNVD/yKXC7WAAIsuvOSBWc6PCwVHbfck2j9AhTSj1mOzTsRKKm6pSvhENS8ziCJvzwhaCseAi39
EZ376fK+vdFi5rOOa1EjGefsHZK51DgBg8AZiiIeoayBoqvwU1P8r73jP9BH4ZdH8o0XocqgNeot
HgnCpVW4Au4f6qcwQFO2AwvJsh22hf2TvYvwWxTyl2/91uiBYUeeRjPudITqacsaNwcaXJPBGbwR
R6doldh92Ds/iTmJv73dVXIM804Qc/rOFNNaaVRHEHnp7KlPyWa4jwyJdaxZqKFrG0MUU26id3AP
EUAt7SEa5sQkSC5lbAxoVyLz+an9+3+4JHCj4QG1qpd+679OdQwZnEASKefkOxhYH8OTyLLDgGeS
25kfu+q+33Qk87InZIV4OjqSBOAF7vLDWvjicvxte6ws7X9eybcWQxAZfBpCZY/mV8FaLqtJoyQC
rcmoYdVQcJYpf80xkxfQ1Cu3IkoapCA0xp4e35RPgBnH2p3fSle3kHvVpvSurNmJyyFPqK3Ii56y
zUxw/MO8vtikpuTGGOfTt/UZe+kH2oAg/m6r/3Iv37a6vkRjIkTyusKiy1qUAbh6xUghTrn0/F/b
ub982zcMPy+7pkRbE6AxxZNDLlVE5nr6a/a8SaDvk+HI+PEWf9eHWRcyRsTRVfubW1EBk5UwKbB1
s3t65d6a5x5pLrZsB0wV2LbNPfFo6H+lPAB55fOPw1voMP4tnP56Ad/WSwrBqyACQ4mKLx0VSfIs
ymbxjsmFCNUekBDBMe79riXpZIbH6jX5jK5wJfjU9/zbjOHN6Ul/G1QTRQhQrXVCqj5zax2AppXg
Vk8/Urp/F3R+vdxvS6KoYJqs1+vl2gMdgbY42p3HvPC1OrSkf+r2+Wneth+G9YUpAezTWOkjy8Pr
VEWr2mOKmmJyO93o9wSdfuBTjdNS8a5uhNCUjrglqmylI3+XLdmpZUcrSYyalIMUuakdF8Zfuqek
BPHBRV9BB94PueLW10+yH8HD5ce4Iq6B4/t2hvANBKggFQ6HuW9BVm2qIofQIxKEmQA8HqwGU7xA
fyvabdTjtOGfANcCHWzcGFNWC2tEqK4Q4OZS4MGVGDUkBgvrzwD+5lb5AJAX75ZNdFhzAqND6w99
kciVDtk2shVYDfAgCQhvJW/WTPTkbbTttsjjvnbEhKNWbyCJG3uLFUOibyTJQWSKEyO36BDPNjh9
IHAAvg0S5+ScO6AZ2LI7IYXP7ZgUpoCyHpIpm2Afb6Kdhj/vPBRYtuKXT40PmGyzrABFCZRFpRxb
kxGezqi2VYTMNSec/QLIB8eGLz4NXDmcfKvsmv3adITiGUWuchk343491qNdvzE85CdHDbnJGmyB
dtqSNxAIWcMdYh3yxuwxvkO/r9kmh8EAZ1XoA1yDvDh4A1Y9OeG2oHxJpg6IoqO/T0CeqYGsaiDJ
WjeM0CK28jMqG5qx/KDZMs3d0IXU0mADrSifAap+SQQQ4L8JSV44FDhOtOEp5gSQs6ZnhNjBRtLe
/XhMYuDpd2sHA6CYr0emBLcK/P0vyWWjxV3czqJII3SdqhUAk3ctQyMibFewHhUr0L7PELgi8uEJ
42wXZJfAp6bJRxsR3ZxwN9DsOboAwrMAkc7X6NC5aOQ4nIWy5BPp1wAttJQFduo3A9o9rI/Xhlf1
XjZkQt/RAXpNgcAvgVniTB5WvHg4A0pZSXu1uey43ZCQ7ArpOsSVbj1+WOwGtKZr5qaBFDCyarDg
+xeCDaCgplpms9wUu2SnA/V2FBuWUWbqQh0AQ92SDS0gHPWkIxLGlLEpgIP0Voo1kTj4CVdypo3i
DH6LEQaFdFhLq6fL7Ca7xUYMC23O4/0BHyA6QG6AZ0KMXASWAwkocN9RGS1r4yKN7egkPCRUTkiT
oRFFZbQo8jfp0R0jpu7Qq+NsDKgGtC1QwvdmydorVOpqgDnwSS5p09FfaCCHP8LBr4SKrzG9v0WJ
VWAEQgoYXfoeJQSlDEFQVBEVjxEqbVDrThUVTyWg6K1x1lEK5C/pdr4qDRIOzIEu78Odr8iXkTM6
PB5a/IfmpqKyeEYTJXlVz6qZnHT01j+SGyfbDW8Kr0isAHfNz9C1b0wOSMqtfuVfi11zqkh81l+L
qwDoN743kynjn6ItZnjClx90Drwiv/3re5Z+Vzp9CWT/cc/fR9/rIl7ascY9d1gtmQlXapmkfgaZ
IdmU8H/YGn7WIh9E73fxML9Uh/4x7zKaPqln46Q9KeE2fA5eEcFViNnHNuCpf32Jf0jxf38vX5OV
kH3k10Hzv+7AXoFYogJzkC+WhXjqqGpnh5GB8HJEo+oCtUKyB+dlU2wkqz52B4gkoWAbnPA0IIrW
JN3mj9iHDAaQeeRulWPshBtoF9f4dSbJJbFlW/WG/UqugDWlL9w1S3tOgAtJFhTux8/Y0omCvOEl
egoeFRQj39sbWlIFImRAWq+z0p0IhJvbZW7v5H6xMfYiA/gbnwQqOLpb7ni0BeDZ6lUHMLsrwP8F
CzGVakkLMOrOLxST6821h1NY66+Kvzrv5M6KjKQEjXQ8f0x4aWZ7D1CTSiQ7owP9tHbhBRSWBnsb
req62GDtMjTgKgButQAuCnY84my213Y1VTz8DboSQLTR1YvQu+R2BrAmnlZX9H8e6EBaOJ2BTiiI
wxIrrriG20DXZhSQclvdFzdkL/EHojeA31k2+2N0BnMg3coQkrlBPOYLhIu3iQV4yeO2/du8R2Ox
YqW7oh0S2EgNzip0oCQKzBfXhigPxYgUZ/5RSYgJYauILJ/ay9AgVZMtHRCnKZ+bhHAvooUWDyjJ
qYgDEOcRCkCw83lf3U+IVh6oL9aA5k1g8jgqx029WdWAALl9NC8tWosh6XAH9UUERpKjm3pdL1Zi
2rHZCdvKDvdNwvIrZrpdiKmz/CZnrEbJ4TaXDKBibxqOuGlsnY3eChAC0XpDm6Yywweyg1VNam16
PZrMQronAxJ/60YT5r+dBaDXTTbRxdgATgIygn6gDdglYYCsQ9Ac0HV2wLRYzuEu3fXwKc9eRJgI
YRCFCA8DKYNqjvcV/tL9Be0h0APM7CGx8HlNFe8YHxNWAMhKPsCGLTd4ZHB0FcH8WYGzzhaOqWGX
MY3B84A8R4C7f5P9xKtq4ImlAwqGGXn6CRDUe4nDW3F5u2B4pjvpPNx1wOpAhX/KPaXf5Z6YGYIG
FzytILax/v0v52m6VGo35NjN4rbMWbURNvI2cw1nBRcHbLnEnRnnq3bsaLfE0iBMVBDIhLLAyV6V
Y7idFLPNLCw/GgGzq4no4/Sv4SHww1D3V7j/W9gBg2815MOw03fNPymCnJbYB6hGzxUdUamBGeQN
biWSdjK1k7QLX4JLjbk+ODZoR5zNBxXpq96cOxLjxfLHcP+jesjv6gyI/v/HNX2rM1SI7bTtgPZ7
R0H5ACNpgAqMK6E8HXzxjF70qoeFk17eF/50QaWKRL2mwaW9o9wg6h3Ngn186d01V5MB/odn/kV5
/om8+jteHHTgV8dhRGyMoX2b3FkywVjKCpc5IpldgNwgZ7ES9OViMq8xRrNHF/2K4SkB9hV5P60x
8Tc521++fy2Jf1ljQ98aUdXi+8WZRAeBpoxj9TFmg8+DYbGvEXcybziukPsa3LufAazfoCt/uYJv
UEbCG5y6NF8vCmZ7oJlwLcH5L1Md8WvcCxj+xFrRftxev8OT/vLF31ZIMa4U+vXW17AU+vKnyIqz
5mNm2JVeRuTLkNa759yPrMzf7eu/fPG3PDkfgkHSanxxdW82mpVjTgEmnTWVvNSenLXhCqoSz+Dc
SeSDJKA+X4lLa4bafKLlCbkETC0qqxUIh94UhvGQGW7DE/pZiJtfKcW/xX3+f43VjMmPX/Im+uge
/6Qt7x75x//47+eV1AzD1e7RxX37K6X56wf/pDRDwgbuiBBVRzKFYYc/Kc3SPyDkB6dnDLjDiuCL
7fwnpVmBn4RkCBgqkGBFhcX+J6VZViGahEE5qO/jA4x/h9IMv2dszG8xdyU14+uhGft32Q4NgmWG
OArAXkF1TG787Ay9k8W7DuqnGgleBqgool3YoEHZOkuGwQZTABnEMCvNAV7PkKZFDVXclato41NQ
aXe2gkIro1F0TY6tszIfaxbuat5em8X4x+g0hlQztklmgUQgLw6v+qFOOYlUQ+5Eg6303thcVXRm
hS1+7WQyg/sTbKpnkJHAM5tjUqq031WXYv0wlH7vORwc3mfNH7JNOkOiS92DkDAWbBCB6bAKPT+V
ocveyM44EUlxunP+wqfXHqpesHTG5xU0wpgc6Duj2Y4mDzm+iXW3/EUHEJBYjeLMI6t7OspUmik4
JtJiBpfpVXKkDR4OD67NfnhtzjF6t2iNnhQ/2mMwicQbQLpoNCGrf9GfFwyifoo4QRSzQZFzC5Ba
DyD10Tqz15F19P4H8BkjrxxcFHEt+HYtBovhceMIuwo9lEtYkmRfnOXYCyemvUqIcFB/A+mcZy16
uDP62XvxXXXzLSaRR5AIkNeUd8RCkb8Pit3E1oxWMWirJdiqW5AaoEfEF9BvIFNvlTjiRuE8LVu1
cQ04CCF3BiqDznfJcsHSA6cNvQrGZMapGt+N/oODi1ApQ6ORJfJeLTfgkZTRStjBoIYWPccQ+UDX
WT+2KpFHhx+f5yewqRXGLy9ovXOCudZ4WkuGwFXw2pstYCJDd8LF1IAy37MBnBSKzBsp+qq8EGds
usCzI7HCj0k35Ud0WSv+Yp8Tg2h2uslqfAiQlskxXrPD6kWxHkVAz4F/RLt6cPHCSjfRzeIGOp1x
C6GMOJj5aXHjI9h2q6yamlqc4EWtyX3qb1gJFVgtIJU8Ys6rFL9t7kbsdDPrZmcJSGXQfD70AwNT
jEdqjUUEJpRhd72HK16bmBTjfrJqojr9wgZ62gdfjXMdZT9WUfcKn5oEbdSncic5IUsJ2DfDXqgo
iCEjPoEGrnqGkoHA8D4zS3H0K9Tj1SOYc8DGc9LcAotj/RZ0UTAcN6ui8Gf+yJEIo3xf2PqPdDd2
l50IAhlTvL4ys5ooWH9OaYMz13E0rCxI6GSg+aBviqIJCXboBs/FbTnCxJzLKGg5UUBEzlqOGr5C
Y5Fil08iEuAXnQMn2cRQutqDmGCWHavf1H3zSN+7mkyZI4C/8ZGD6Qx2Ku3PyxVksSU/D4JTom+N
ZBf0QREdX710BMEJ05MwPQk6et1o8KJPmg8kfct1L61piP+Wd7RPx+R5Di4KOrc5KVQLjAnB5psj
oBPpIz1IWx29/kr28o71ANyw/dFanVjd0BaxJiclHgDAsZhyAvg+3pJTbVX4sOrKATQigzKo+wlI
JC24Rw/QZEamk5aBf2aLzW2pNm3yzKvbfDiAoz2hZAevUtAPE+YrW3OUGL+RoXK+Q5IFwoPaQbrQ
lcG4mRxF3wTQXMfvh706XYv0oHO+UJJmeu7Q41F2y7CNkgPU9pTgYxi2BqfRNHoe4YoTxxZsCYih
bUC/ntHjl/ei7CpEfy1pYBy18BzsGnwSBho6UE+0D+mRIJpDvAG1GwMnYXZAoaM6mV8HwN2gP3Bg
yVrzawotUF98xU+JpWssngbnaPDC34bJWZnckM2tWVq5C4YSZEcUXutkP2pHAUjWyLiUtfCKEkHX
H10Jlc0tQ3MS9DvyVajJR8wGi3b1pvOkrUBoZiWK48qZB0vudrH0GAS/wpyIdinaPcAlUbbL3jL6
S5gc1XYni+46eFkpJLwZmp2I5/4ndYhvumlf7UcY3a0KwQKcc74GkX7NWXutSPGnCM755xpgUgZ2
ZedMJNmpFnhGfm5p7v//aRB8tH69yTUPAu8O01vH/qOZTx8Y/un+9xDVv/OX/0ymLnOFZOqt7Itu
/bQwLotfcylBQOqD0bJ/Zpr/zhf8y0v7T367AuTr/9q3i/y/TkAf/Xv83/5n83iNH78+sq8f+yP9
VJR/wLMd4r8SaAcipE5xO38M1EnyP5B2CqtrgARpTIhx/sc8nST+Y/UQXGVG1tFgJKF/Jp/qPyRw
PqAtgBY2trb07+Se0Fr8S+6prS4RUOdeh9MleAYCm/hr0RjOWpi1ggy1nlooOTuA9+pHLBujTotG
w1El5dFukuR1OCKrMBUBZ7dccIeEqw3Cq3n2yaVy37pl2Mq018XExr0uwApSjShShgEFKASTpVkJ
gMq4WDpKZC9VE1eI4RsdG2HtVHIItmIyI9ERkyZ8V4qwdvWWeyoWoMhV0GKGR1p1p/K540F9Dppb
nGDAQ4RfxXulZvNpMdK3Ue5tLZFHk+OKZr9AQR5JTD9mYM8WUuv2JXpF6Ae/QIV2eItiLTvpwoyR
kzjP9Ave0Ab3YiCpEnRAWU0lKp+wS9Fvaa6CWd0XaBLptYrjAjlbqMXo//TJdMznMUWvVyrj2h+M
CCNUbddBXX3q0pHmYVAO77FWRMMxTTNgV3rUJOc4jNDhkcYJYwl9bsT9tu7CyC6lVtwmXJUu0JfR
lDvfafH0JCp9A4QWQse+FrftRxCpmS1H2Zrk6BGI25lYZ09JFfcV6M1txAWVVRR1kL6ldZkiS8+H
tM/ya9HWs4GXMQa5CpY6THWCy7Docwivg6qqhYjJw9DXw+cYTRg6BlzA61XbYLYo7wOB+xCMkgNh
u1aUXMUkTBuCG13EQV82HM2bRq/4LWyB9DQn4ZLEIYZa+qyMCNY2V44SDUW1T1OZiEJhCNtE1wFe
LUPfxJTv5QDHYcH37+PIzbhguQPDL1Haxh3rHlS9YZ1P3+hLi1xHU4chYJwwqbdA0dEga+H7N9B6
mdCWGkfdePS9sghmqaSGrzWD0m2qrJMXUEKboulBq+1yHuZWPegdaQuzRRD+a3whkeF0Ij8rSgT5
ajgeoVHUN3BPMrAELvCFKXdqlUSwR4q69Kipkz6chIQrwEgMqqa9jpyuXoPFgKQEX0jyvi6H6mWa
0wKNAQ002mKKQVysp/9F3Hks2Y1sWfZX+gdQBi0mPbgQV4vQYgILBhnQWuPre4Gvq4pxmc0o1qDL
LC2Nz5gvEAAc7seP7722hfZtLDLtAkmFda4rhQz7YYUU5qEZjGRa953ZYjgy8uFdJyOL43xRiDhX
Tg3K4CoMJkSqchvufXmcB1sqa6xfrSY01o6oq/m5VTTtWIXYwvezPNBYEKyECsAYI5m6NBfmDnlt
MJxNwl3GTV+W02oma8ryFGOqb8qskx8IfpIFfHjV9JJ3PdfuczMs7CbpEq8fMou9ptlKO8nEv5DP
o4kEWeuV+yqafHYQuIAf4nCWY1dr9WgbSVotOoNQkheiBUM1unNQDfObaA714NbKzIlYaOCb34Vx
UjWbJovQJbapQr8qD9ryDD+TTSBG+mS+z8OSPjMm94zusFRJ6jkryL5bkSNlfIc8hnpTSPsJS9VQ
l/ddGgfttjQjrGR1l4WTE1ZGhKIm0XsvkmSSYP3MsjIX4UbIBkPSwzeS3VRK4iE8G4bUw+jMheTF
75SYjW9uqezfBknmpfjS0OyDUuVLj41I/THrpXIp5VHeMcWhhCuCKv4wSNbsvCEt0hlurjx1tjGH
VLyhQCjCbhrZXUyBWOvO2BjZJhO7snCmIsAcIUzy8zzry7ZoNosnAqy1l1HqWsJyaz1CApZPQ0VV
5mOnGAwjwfIVRQ0IkyIIQlcZdYUpKVITb6rULtgnSuk7cxBU57nTrSeBWZPjHYsvxwtbNdsWRmnR
Dqyklm5y76OIywYLGWUVV3NarEa1zzOvylo0AnKUp7k9+UKgeEYbcz7UzqES7ZWmCGhkV1bRoJvv
ptKaSGgqOCGZxbApp7u+EoUf+SwL2EH7msgvJk5/NhAdKE1kfjP7LERvHcmVwmxrao3M3zLhylnE
FrQKJqa1iwo+RlH7lSQ38pLYPVQ8MyxD5TCr+slXxZR8MbbRIm+/quWGPYagChxpJjw8042ULjYy
ZzTUBjGOGiDlrBStqpNtrAl4DOWRn3/IxXyURTfqJH6uGwa9OBTepHIYy2TShWhOJWEJKBNqXVsn
WqfhBy1GNcpQQgup1iNLYDKaDgKoUnytkZLoY3IRoG1xxliqVla5QFqFdy1UlnCgIRirgxrzwgRw
pq/aUEzJ3WQIeeNoZjfxQ806v4sqCymJHnaoaIdMm8hQ87O2vonNIugOPvogUg81a542Gn3yj1TL
m3thtFp6J8SzBiueSIYfK0w5GZJ09lRETFeTXSij/FqmYTjfC8OQsTVNs1kj77yccidroK6c8SVH
5T5QSba041H0TYZ9aM14q/yMs5chhcVmm0Ijt+uq4ZdnLxllje40mdlrz32mlejFp1qf23M7dxBO
uiyg51DG2dB4hpSSn2oPVT4TWRkz3Spy2NKwnSc9O4RiF2yniIniMGSdqGGF5GfOSCOiVD3FejXK
F0BZGQdsaR0mHpw5Xb+JAVPS/456+TVoFBT9qTSXeHNqM25Og24lG3OYzHPLHVmPgdkVeF5TtddO
aer36i4Ve9adpE6EBQkF6iA/t4k04I0dRO0s5kZS2XPXcpYWLw2+90byqQfMrBte0kpge5h1Y3DS
emG600rfp/2iMi3WE36XcKXKcdbSuZM7+VWK6pBunqWqxWthdNFzKrURvWCyqmd8JuNM80gIqggw
e5jfSZMoa49CPBoTlqw+SRElmYUFm6bSB6wIpP3VH2rBTT0C9cvB5sdZHzqN2VZ4aBn9jb+vU/gN
67gcUoqwJmnYZgEyxJIX8UVEdM4qtVJ2gSpiFEp7vXTNPpixgTEWp0ufjWHw2rVz+hrro6aQ86fz
i8ZZsbzTlLxDt6CKjbaT0jfafZALGlasTNPazKO6I8UpGzt0IG0oYfqxfH2+lcw5kO6jKRRjd64K
y4hWllXJr7kcds0lm7T80pYjCJBUFVGCNImsrLs2YqjkklzSRSE3uWezn7WYk/J5wGiqSFnUv3Yx
oWjMDk2qeZNpdf0mrIUUt0JiCLAvxYBmQRor6TOpY5QtWZjV2npMtDTElxjQlDH1kqlenw3QLqu0
b7lFpRI6zJ6NVaPwCKgjVwSpqR7VVHiUxkF+ytMxPsuSkN2bhTlhVPbJO2AuGJTJbkjURNQhscSK
BRVtE04iP9/sa9w+qapUzpRY9ZNotSXOhbDr0PcMmiG46ZzoyTnRyjY5k1TAQWaX5NZmjiah2U1W
GoNiGUeCElOx2/mNaL75ZYMpH1Ky+UpGV0cNyqChddU3WeKIvsG0OSVT57UzhbvelsHG74SA0dyp
zUchauND2fXSuvdFg3aInJW3M58q3l0S6Z/TyGDq1LmFbSD3qdv7kXjj13N3jsxW/ZjreMAml2nF
udLLkDYvZaEtzIKIoIKefEt7V2XQCEPI0DcDTvsQtEQWyHdrEGVXF3LSXfGk+IHuERSh7udQHUWa
QL0Sfs+SDMK+liaYm2Q1BCVpZFljbate0Z8LUPX7ou0VYp59wFdYdgsTRH4ijm9aXXFqv5zRYAym
FERb2KT0syfJr42DCW3zKEg+PaCiqWGaN1omsj4UnXGh9rbesiwpvHhsJ4zwih9hQJY7PholVsfB
oYDtyTkZjI5Q4XC66H3H7DMFaryBVdrxBXCaivC9rUfaPLFVbLNeY/5rBEGpPKsghHMFHawrdu3Y
SZk7lAbpQtXI7P6FnISd5C8nDMuRJKWfruoWcxZMQvNql1fULOVVXubos9IEruSsBXdx7udOmpKN
HGZ6jpiXcvSiRIQ/zI0gfylo+f03wKqAvplujs4Z+NUJXZoE1QyDHI5VJvqnRshUz2+m5uPn3v8T
LuaTmun6KstIgoCmcHb9k6X9eTebqKQ+aNJMG1m1mBgS6qKPURt45uxreDctgWOIUup27td/vvJy
0PefZzgLIpmMKwsYHydFIvXhcjT6y+FroYulpU/0NoMkpWccjBruUrkB07Sqg1j+ApooLS/s0+V4
oSAakRxD1hZJZ/p8uTld9lODkOHmmzlYMaoGxEWnR9ZBHodCWFlC0fUrfx552xSGzGFSpSu4nyDo
3hMoTUPyz/e/vL/PvxAkeBoIpqbD+NHl5Qz/l/tvY6HwUzVC1TEpqifpbbzJ/Sm4+fur/F+gIvOD
eH2VRAqL3gjZkJB4Nm/Za+HDUv38CxHEb+9SAWMEx5vmy0+69tXD1UaT/WeM6VvUhUZlzQA9zEao
mh7iKQi+ytv5/cktdEWNx0enB6nl1dVAgfp66w85NaDFQJ00dXRFv+ybL+aAZQR+fkNkOcrwwhii
iq6YV9fpS7FjhWUO8P2c07RC0CiR/anGR6yU6EmVNvK3f35dy4+8uqQBlJfUK4KSFLbQnwfFAoRi
NSeBmRDJ5qOOdOWihSF6hLDT78V5yN5Z4TjuExinX4xH6bNo5OcHiWJE5T6JmDdg63++tlxGZRZJ
JgVOr7DstNbIwkBg1PSg9Rm1Fl8o+hUt1B7NyvTRAdWGf4rKJHr+8zP47bGrssa0y+aEPAYCO6+e
wdSIsawIWmbHrbkUJvnMPkKqKahssUp04C6p/uW7vu7qMRtxmGwQGLNMEdr1u44gMs6JCXdUIzfq
MSsMEqHtKLY0IA652AdrKzBnjryS2gqy059v+LevB7kiqmGYz4wzBvTVg5fietnown9Ie8Pfi9oc
YuYRTNTCoco+5q8uRt+UaBwqV0nVsMCR3fv5LTeaUQ/xRHdREYbvPlt12yq676msj39/IVqDi46A
g38VXuLnC4UTOXhyHUMT4cmu0jSY7DRtOQaVv8S6Xj3A5Z50XdIpU7kgyoRFLvDLVDqIwyRGFJOE
y3M68/OmUiocx1pu78+P78omwwBhIrAwYpErTpHA0vn5Wqmva3Gj6HisFe5IKuPcPLZQPPtjXGlz
vGOXHtwogDFPc0bJvpK0uQ1sc8xmf92rqZ4eS2lMB/fPv9bVNwMonJMgZo6fgQp8OFdvdWr0Du4n
6IuU1sK+63oiIypTR2DMY6hNn6X9zxe8moOXC1KSQOqlPc+4vb5gacVtKHcQcApQt5su1hCvf716
/XZbumwY1CZL8x7ViXg1A2tmlIalJYR2m2Ql+o1Ycma1CQ27GOR4o4vjX5ZDvF0uuFyOKeinWuXz
29WzoC96H9hmHSjya0ov4mlkqqfZpYGJoYUX9hMFyp+f5e/Dl5Al5DHcoAobT7/6UvK2N8u4iej+
zuztfBGXfmZ2sWstf/r7S6Go5CNh5BJScTV6ozkNxxw6ui1V/YPRDQ991j2I/PnvL0PxSnXHURhm
yas7iqNYLfOQbngrcaabS2nqqrGpwuKq0y9G/j89PJPjnSXSw+AZXt9RR5wKkZ8QNZoMFV80+yck
SKMdLX/6811drREMDrSoHC0xUZOWwFTweXDQZUmTWpaANrV+vKGlzEgY+27eZgmjcTSU4KgJef/+
56te7UR+XlVncdBJBOAbv16Z+jwR/FhpAoBUIcgGkQ3nadC67mw1LZNMGA5Pc1R329TEtdSaVfZF
BfkPDxj8t0wSJ4fPTDFX75Id82BWgrKs/30pXwwxlV+LdKkNMj3jF/rz3f5+NW6VJGEJjRiAzOtd
T5alZWcZFRawenoQMiw8rd4+/Bcm8t8vxBEeUE5N5UQQY8DVy5TiwQz6cKLbOY8/vwTOvv5bX4Ku
83H/LFNNkRrj85hpy2KMdA2fYaXP5N/yjh6rses5jOJPf/voSJxRVZ4et/N7CTO0rRkoUsmja+Ld
8m1nIlyd/8a3zUBYIm4kdqVEFF09uFTT2CNWnH+aaljsabp+zxQ138dh+/3P9/PbEqOTk0odSDUM
aJn9yedHp4VCVMct7Y5YleKNqg2QT768m3+4CCmzRPVS6Ju/X6Q1sikqlpi7VMkRqGlh88EXpXp/
fSsEmzG1kzGONPJ6HcuGouK4Bwxe0ivBDcUBQJ22+2qv9/uQXnJJUF+yVjJRqMvf/1IGUd9GkRqC
CJMLcoMdlXvr151KHqJjJQ0V/J9v6h8vR9gdCm7qSO3a8eZPTe4bE/1SuRimh3QY52010apIdWN0
//5SumktwXr07X77WJVqnqTQZ1ZAteyPTmpFxV5M2NAWVYQ6+s8X+21IsC2XJCzCqiLCPbjegyVZ
bE10voVV7IuqJ9AhccWQwfeXV6G+AEHx0yrI6FavShvir+pe5TLQQxhuDW1Xp5zMv35wXIWHRvdv
WY5/qmJ+HRIERfaCXifIo9jMYsUHO9yze82MWzYCavVFG+C3co2rIc5gEqI0pO6/+mLHTmlMPajQ
CpIb8KgoBeoDUaluJ6nnKD3Wg+PfP8Ml3RfXBfPeb2WGGMdmxWk58s+lrwyOuXdGy4w3f30V7gvF
M6MBvfF1zeRTBBdxhWcoTAV/2ovZyHbQ9McK6uTfXonIMDpC1Gf0U7RrmvfUIvtQo4EvKqu6hBM2
GdJfbGZW/cWFtN9KGYbEUpmRcY9qhn9/niqaYBhyIeTbTZe5myzv8Rj5vvwtQ2hwKBsFnNYwlMW5
tDjRFEgHSR0pmGL0GrWIEHUOkxhrVEOtusoVUdiLU9YdkC40eBdbYOeSMXUnYnK0V63QlUUcnDYn
Q8rmx9Ca6B3Q+JwedBLDyn3lE8ThGVXMHmUw1OiGc2s6cS0nCyg4E70KtkmjWP6m6rWnyh+UeJf5
WvDSaO0YevJSjz+MQ42YcO4QE3OCUyDAFfPmYZhLMzg1bearoFVF5VIFsoktC9XCwRolAImmGvix
qxaKTl+ZIKMfcz/iT2QuhxIT1Pq4mYOpAKoUNdJrTNoqZ1fQ65W/ngswksKkkelpLX2Yq++mSc1m
jDsDp05ADdskQs7p05fj+Pev0/y5lnLESANUu975+zwOUZdZHlSzoOGqpKN/yq2OGnIQ/JM0lfMX
zazriRSRIlspxFLYuNgLKMsv9Mt6VNRDSotIE9CGJM3HaGXqOs374IsYin+4ChMpfUd6yHTLrxu7
sSlEs4amY1WPCqV4RJk1a0J29+dP83qx415gvFv05JgIlgSZz/fipzBHmlD0V33eFfu4KYMSf5nP
DiDTv9xo/MMtsUPjA2XDQSF8XS4kcdlFRdFhZx8EFTM3y0LA6eW/JoG/srfcFxn/XNP6OT14L8qp
RlnV/u//Gv1//aNYHCbN9Y9afpv/+Flw63+RRH76H/8/1ZnLEPkf00fySfwPXl3WmFv+36EHq3qh
FIT/6zGqgyj/X9smfcu/N590mssP+HebkPpvsiGq6JBplixbHO7sX0JNQVf/jcRUBjABQqxpP8/P
/t0mZP7bko5piggo0WP+/Kt/twmZ/0axT4+bNAua4LSV/kaq+S+g13920xetNDshLsFOklYEbeXP
H+3EkXbOib3lMBmuDB+Ep3UaohptGwSY0WMqjKVxrWMN1qtDSKtyqPZ+epLwAqDeb+bVUNNrN550
7a6qH4Jwl5Y7UfgwgAuYyzGs9Cyb8FIVtC4jyvxvBmFj+iW2atjVuHHid6V6KoH8YisZgo0YwgHD
xR1ZVCnzahwfE79eqX7oaeq2VhCsxGut/5GNLxMJnlOn2aj6Vjm2tkp+is1TGu8kbRcJt8TczNZN
3d5J8TnG11IloFUn7M+ZtZLyZ5C6rt6c82xrgjvOEAGsM/nQgbmMnEk/TP1mKA7Fj+hHMa0tiFFn
EMagakECH61T9Bp6aWvjOJHsUgR/e6jPUuxtw3OlOZBZ0Iu+4+7hJ4vlCrvRTjlGa8CnrcN0NfOD
HlRhA+gzEn7ooYF1gTNd47EZdv7yJ2kf4RQptWMxN0BWApsTbwe126bFiTGY4EnN82h3wxOHkavS
jO1wkO22+NE1N6rxbQhRt5riSgMYqgZrPX1tplNlkkxV6N4kQv2qRkd8Ye1+Mk4J6ixL81HbAYzP
4bwt8zVnjSz0s7Dp840PoKS29vpCm+Mc3ky+hfVerl4rIbF96q6qerVEWweKkWdYDUaoxeJjrB7r
5JgIYA9qIJuS4LbmKanuhU5Zld2hmCtbx34TVoy1AQCvqTtJCfMgeJhSu1Nvq+Q1F1AunFPy2/L2
UsCK6efbAKZCn1qAnxERe4q4yyGd4IuMDx3CmHgbNA79NPCqD5G1RgzrN1sdZ3e304pT9ayvJLu+
VZ8XdFQkrGO3B0hZ1yscF2VxawYvaXwpgx+m6Q0lUH3LLoS9zwmKCd9jjL6LJYfa4EC1O8F/NPzb
rNyZ1ZNlhU5czKQqHsv8GyThyDiWfCXRnTTgF7+fQVVqW8t0lQqyVuk00DPny5CtlUiAkn2Bl55q
75a/kzOoH8RtVPCvnmv1tos3ge9GhaMoTh1dhvZiTsBmENBBlOyzb4qwyp/jaBULXowdFW2ZuOIf
X11XsyPCoDNvBuFlmg9yiQHF8d2BpJ0Il7xb8O24hbjVPGxXb9YLeis7S3c4m5Q7MT9V1qVBLdg+
hNjE8EUNd4PPV1rfttYP8rFR8QEBbXHBnwrrPtTAiAMxM6adGZ1V+exbqHkTeCTbPtx1G0W5JcU7
G14z40XDVhRjj3nXtpP6OkBF0y6UUyvB/27kt0187uL7vr8vxLe2v1msMbG015RL2K6TeGt09gQX
0MxOJUic7mGuMK7Hu7AS7dD/XvfbSnEzHvQIEgsaTO1lK7/5VvVv+XAnJkdDvQTtKSA1YcofZ+tW
MB6D/vugPqfDLvRvC/11LB/ATwCcnI9hcZaRfEkI9M7B8GOq96j3VgHycOmh51ixQfDLWC/L0ZYx
V00aFnVhLW5G6zGHPhu10ILJGkSr7gizCLYlOehVdOnm7FaS9oVwn/NLRmSACOuKnHi5XCeRV2nH
RGJ4Je8CBiVfAHvfoyXFEBeRoTBJbwZeQKMm8QJmlAiiuBpvf1nDLv+a8H/VOLDkMNFfLwTLsZ5s
8nfKb+GtQxvEpRRaJiErMKj9t2E+lyQfQM7DX517KkwrV0xdbMeYrB506ETrDmJ4A5mMrAWQwaYb
n01HvhNOw5F1IXeYg9P4hUggrMkWKAdtbUyOD5kxcI3aU6ubHC54vAl9N2TKqO666LGL91G4yYaN
HD6C/dWUN3jHfGFF43X8yPTQPIbb2VNlZPkHjJE3sLPZrXdrM9jwHyibesMkosePgrZROwTeG6Xf
t4ELOWecVz0pJNXkLiQOyPujAI2jiPdjLBEReJ9l32rrpYvJgN8EpMH7dg/gYoD/Cj3G0TFFlbfR
ZBNMoDEP78r5tDC8ahCuOsN0PzGEci/27XxwovvZRQpaQNrxV8CR29EWvs+X1HQnybamG3S0K7Pc
ZvrjRD4MPr7nSvQK6WQRK1Q9SsFRktbZS1O7MKOrh8AhVJKZarJV0Y1xJGLTgwAG7Ffb6DkRik/x
OvkY8o2OfRWISHqjjDtdQVC/nyIv4CT+vnVnN3pnrfGtdR3ehHw+9RrYu6qTbtu9Bvkx10+b4amG
F9Rs0i36Zqy56vDW1pwqbyxgR/nKoF2WbzSfqYllbLiBF1vGpePDSCH2Rt6XxiWA4vLncSktu+zf
hiX9GUwly9nzz7//ZYPU6Uoqt6NpYsLHhuzVaB3B0J2yre5lZ0CtAxDXLy75j1/CL5dcth6/XLJq
0RAoSAAgsCILhyuzkQnvgygGmRDy6HfQTh5MpQiAGH22XbP58/Wtz/uof5VknBf+xy1flWS5qgdK
RrsFnKRCRJpTEFyxxaT7xtk6ynsV5eirdmnfrffqtBAXhPdqL2i29d18KB67t2SfnQDm2cWNxrJ9
U0DYAHZyxpJ31O+QrQXgU1ZEMTwabvaQbaTNgrcioegesVilwFGtFigaDClovi67bFyWJJVoAAXG
o6rYTU2iBd2kVYiHcp84AWSWjpileJu/WlvhvtsJ5+qsPiH4dxficryedslZ3mBF/qJDo3zWK/3+
oK42z8izlRQPkolmzkvvZ8fax+fpcQHLGreUjSUPocPDzKx8GEmAXfUJiUuLiHBnEH7y7J8X1lbm
xK8mT/iLUfRTYfOngbu0l34ZRQGb15joVNzvd4i+SdgoiDjYa9+CH6j9Q6aGH/6B0E7otpW8mg7N
Ocv57crBll87XJObwMv2P2Ne/jy6kHL98ye15KehKdNQ7nz+zcrK0rO+XGZ6yv2x2fWOXNkqfOPJ
rixHrda4R1uPab8x9hm/fbnXmdf5c8SRqMPyWuVuBVQUptIRYTJasAxKH6hgAgRgblp3peYiI/Z4
L15/HwBckxyR0w9/J2Uvg+6IplcQEC25/P/k0pYNapwTpgGWUnplLKJa7MQx/mr4AC40m2gtl+68
UNT7Y3dPF84L10vCh7mVbX9HasyGxTJjRTGcvl0jDh8kt/W6jIu6AiUnhp5VyRumJNHudNMuL8ql
deoDf0e+wgfOavFjvsMZcZIPRDo9Bex8IBXZLLeYhns7y51eJgYD/F7pjm66sTAZJM68GYNDNm4X
sFQb2hoWkMmG1aHKnn8RbLSiXbXFIA6kYFqpBfkODnW2lN7n0MhC83UmcS15bNungbwV3Q373aSj
3d00FUkVyE2H2i4Cr8TvkB0S+IBL9Rcv/JPQEyh8PN96bhkz0YyFw6lQjZSX+i7Jifqct0pprszH
zLBHfeuTr+P7SyCKGG3jbVvdhES6UWqT+9TdJIQgWaeJ1dFYAI0udqDItOuRdqUrAKFW3SD0ouTY
iWtFhWhPNZhsZIrTzE1pSZ7HQw3Fh1QbMJCDYxo2TCbmLY9Pj8SJtyrCh/UhDPvSP+ZAltDGd8md
pm/U9qGRSJ+xR2KyDDvWbEk5mQ1y5PFgyacYU5Ox7gl8i2M6o/aYe7JoW0ClzuQM7Fjn8CCQ+fCo
fqSHMSfAw4FGfmLQpuK46jEW9li9AHXDnlLMh0BaG9KhZjOGVFrZFBAwonpvSE/EN8UvieVELlTN
ciZTZUmbuDckR+nWnbSR1AfEekThrgbNYQeoSl7q23G8yQ6QjImhAJyfcqS+KiKPhDAkv/0NIt4E
5p9oD9qlGbZq/ZBn99RK2bw2mmNQrv15XRj70trK+bqcPB3VKjDNdbIAKjWHvdgi1197JSCi+pJI
r2lwKvk4JOkyIA0XdrGwG41Nkmysdm0obgVjWYFi3hKdF7job/32osSnTN/lwa01rGNi0t0m8gw2
KJ4hfFeU02Te58leTu87bZ2W3iDYyM2JHmhcVDv6olM5chKhyi+FBlSSz0i/DUjXCUN3mCiL32Cs
9QSGSI5OPh6cU5TW1r0OkD7ySlI7XvwfnerxDivQBjBX/SMi56Gxo28qsS3AC9j4mG9mzTbZ1VOH
drKyEoXDXMO2vMhsH4CRWLLNX9XH7/AYQZ9nOMod7UdwTu0YeAXzC2xEEdJncZN0h/p77jQVNDVH
YGQwRYRbTEUGXKDyu5neGR2JLLWXkAhHBNRQ2gNpI6WdDiuIYdVTeOjI2HDEzMXmR6gqzzT3j0Wy
m41tLnhMWYK4ZwcOmQ8//GJoz1fiN9EgFY3V2KVbUkEhirycIqi0Z8JBug1W0huenU74X+CIECFn
QuncbtPBsXUsKshvZKJZmOlWsf4zsKiZtxO9eQ3KZXmxgjezOVi1KymXMQeahmx0H3hCa7cvMgj6
BZc32NFbCLrlJV6CziqdHR0lc8c3BiqCWpz9Hsc+XQk3SnhmW9KENlZbini0yj+hFe/x5FJS9NGt
4RF2SVaYw7RBhpdAIc27TTQv2Ggb1PJhSjrABqUWvx/cfbvdVuT5mGveanyZuwVzvjJflliuXen5
L3Tpx3dWFbtZNccCX0mzFQGabiPodqQkLDxAQ7GzF4oHgHDhIeRWwGhhqF3CkRqAqAlNGRcci9m7
+Tf9ceHm9SQfgKBY1ZUtElDzSg97qByyXtwlxqgle2ryYmnN/6+j+dKMp6Rxq5SQEYcT3qxzK7AU
IDySrQJvlIII0geKeoXIFnaV+1ZiqJD/BbzRlbRtd7tQPd4BynxIPgq2dd53qxHik+TSJMhtelNJ
4AbGRuKdai7TVgt69wEQQr0Z5NOcn/pptMNTQSRMsG/TTdS5puYmyaHDFRu4c/G9JldAOCTWqiUG
AJDIGBzF+UQOhAEl0iRkaQmISpJ1qx8HmL+EEMEZy9hyCKRzfp8Vu8vXfCbkIxCtNzqTfGSItSGH
ll6YeSwi0R4lN/gaLTvOykOJl++lB04PQofxb55NUD+Ue5yuZuGtcpQv2jF/TGtm8TW2LUYiWTYl
oUJHQ94KuqM+i3NNZKFTbdViVTcr460lWeEOc15irMu15tSv0LAk5uULa5FEMmNJ9hGqtBWOH11e
4tVETiEvwiv+zr5eDY7okEWiE4+OcVcKNuBnbEmzRW2XdF6Nl7LlxIk8o5Mm2mLzMk5UB9siOjE7
hvCc+W/IJDNPAFCYhgHKm94MuxCCeb3v9RuxdnttFd2T/IS75TEjfQ+H0QIgXkudxzbv3TjqYFeg
9LWbxAe36xUiv/mumk44a3S258GuT2/U/ghQsTQ9ctL8HdlrvY7jeT29EAsrbsmqKapnDQASCTUA
jXlvhP1l7Ihs/usy3iZbs3K6l3qf06HB1hZsFGkJLZg8wou4U7JdyhWuPQnXbGwHtFeP5F5CpR2t
LftS3KBK4/iE1Mhu+H3Z/Jgbk0Wt2OfBXlJtfzr3is2GtHeMZwM58OyNKnx1h3xEEpzUh4isnerH
aHnmi7EhYHmb7zufram+ScioYEbAE7cyY2fQbcLHxnvrzLK/Snb6m2CyHKVedFw2CyElkDvvogfj
ARBtUm+XhB72hvy7A0cJ74U3Kr/wWWT9RryzauywNEZXOkN4IK/vMQeJDC4tv53zlc/l2nNduj34
SNntzENzE5yCDTYa5dA8ELkEqpBkwIYmDAgBIhnnAyZbFI30caEU2sqBzov2NKpb9mgGwE9veSn6
pnofgcIbtNbwAdLWWkftg6p7BtjKTU2QmyuruBd3NZthogloKhHhN7C2kBFJ6KvlvMPYDDS3pNXx
zMdiq50N34Z+pfrePJcb3ckegsHVq9epeYlq9u13BExor/XH+Kh/g98NrJooWsLI3pJyBVBaJy6n
PuUfardV2xcj3zCDACIiESn/4FECjTYpHJ4F9x0C4+14mwSbInaHzoXT2UXvPRVnd4IXvuUxlO6S
rpdHm2kjvQD80275oD0ZKGHrwu+nSIUry9pHnxPAUuL2IC5PzaX+EcLe9MF2eh3QU6Z/7b77RiuT
0o58FMjhH7Ph1hEkANIeKfEu5nggOUdK8E7ZrewpdHHBEjdbgXqg2VQNtHICIHedvs6XXFMnF220
oJrmJY0DolqVIQ+5LQ0EeiDiK6ybUVr7hCWVqyJcGyZJd3yhq+BgvuCx+xAmFy2EuUmcgfsavpEw
ioufG2Uxv5WPgMBfsbyCFJofAuIgAW8TGaRcovhNxYT4YbiYDG+X+Ubew4VopBVhbsMdrdXHmBML
CDDsYiJsKksKjWU37YZZmGWAXKpOZmVeyXf8Fz5xT4nXfSNJvkYgfTZYYyUOFaHggJO4a3kWIhSg
pe9iS+Cy8bOKnt7tJtnJpWPeeHF58ru18BEWLh2fJlhX6kLfc/TbmolJXSV38wPnFEV+RO+5JPHd
agigeT/cY7PFYmwbg8OwSFqcvB7IoaB2jOnMpFCnO8pJgYSb/JQIO+Ifh+FJ/C6wHNBUYrP1850P
B85n+l2O45gIphf9nI4MvYqCajXfwHCix98Fd0H4YRXOWLBZcJgtQ8tjdyy4EkZFthMLe5psIBhR
uNnm/0PYme02jmXp+okIcB5uxUnULHn2DWE7bM4USXF++v4YBzgV6QykgUajq7oqbUvk3mv9o1sn
jiTtG9bXwhkaGgSPMiluYFAS99z1+eYXfvzY8+hxv641pz+3mVN1jjWsCnJw821READggL23RJZL
/vJtKBcYjEl1aeCb2doQvlw6yQvxjkB/L7fAZgIueOke8x0nvpuzC7yx/nAGhligSXCeHIG02eRU
zweTs5HxgHLSqyvznZVr4YEaOH7ZviSTjSku6CKf1/hD/+CUIiubDzMyA3oYOeOj+UQlGsWeKc1p
TC0U/G6zY45I3akkT8M5zMvVnhLu9YJ5UdheB0+4emUUmCRuDrBJrCKrTLCVYY+l26LNKtxLQfpK
Xy6tN5M/ki13bg8UkFJsRlfcg3XzevHYHq4AMZfb82gjCnHVpyVr9mkpAQ5vpIZcijf1PB7F6uku
i04GGcECFyttD5bd0ZLK/pjcjzQ5Rbe9kK+HFsu9cKyUsxTekU6LBFwb3niQ4reOhftj/uqZhZ7n
C8F3/KOsQ/7EX/WcnBo6OYOWTVZxzW2BnZlb8b2jpI7aJZXa2B22vX3Iv7ltLqPfgfxNZ62mfqnw
eDBMopWt51iBsblL9lzw1IOnK/39ptBec3sik+Jm+C3eGKhBxc7w1tOrSKhI9NC48xcmfv5N1ig7
qZa8wIpbkOYw9hLZE3gpf4E1Efh1YyqRV2iy5B0/GaStuVijPRFBLTsU/mlgrD734nPyTNkooNRO
lBwIKprAkARBaC2oBOFXYOrkvRFFtjPvyFCIiceghMumP5KdeVUuC7bDc5vLnsp/qXLTB9Ah/aF3
9K/pjCFMnXYdMYagnWTq/oDDiH+FYdDrwf3KGAV+x4/+ARCZmPnQRgDDLHGMBC5TumVTqzk6uG25
9PEuA2uohWvQ2aeDvziE5nWNXd6LhpOQH6OtaiDx3iboZkFiUE5SpcAouYpFT1h3vDFuy1wDc1U5
xgEXQlC8NBSEwjNINqyO5aaPSFQVf+IkfBtSR6evMnUx0FrLBzzdo67nUb8BOzO5BYwq0T3CmHjJ
QwuPMHjwENnrEsFHVL1n0crCm+ySasCXONO2I5Pp7yB2goBSSsdaWkZXzG4c4Qn2W7oP7f5VKH2G
eSA40IshaFLnvz9kWQbK+gbCGXy8xDggwkWAuXwHf3zGRWRZNyxSGO28hKgJu73vRphob5wdldgI
3m3q/CAH27erQ3UZJz35awqRZiA0lF7/II6XyFH679/nG7SM+MokDgNot7X4JG0pchLSj9hBzmBh
acDcZ8TOjJyMXEHjus7VY64ds/BLb19IilFHPyFOLvZiwvQjDySO7gTL4HmNf0kOuZwejZb1dLpi
YGzcEteweEypo5VWBnDaO/Ml3cuFqxZ++EmLdATSp1BwsY+A1PUioEiHtLS53pShd2ts6caoSQyA
nwp7hQNlE59+Z6nR4wvnteTE7YvPGjzlAGqHFmAMxrvaLuypo33uqZtPCUHfSWCoWzaijB/XOibF
lzRox8fbjbymNSyQnr2mkJ+DExKGeYsvs+TDFIt29zE4KmO6W6vQlSd01NitnXhtvouRU/BmMgVm
d9eQZqfohafKQIUqncckIAMRkgkxZ7cFJ6Sa1dxndPN0fmwdKbbk19gOn8AOJS2BhHgD3tBcQiEE
kvDQpS6GPaY6a8OdAh5AsKHmzYobpnvoyU7YzuM5KfejeSqpV7Ec0B4I4zAliel5rJ0ljWNp8abG
bQI19DLiQjW7dukxYd2tuX84MyFolGWeERy8WKZdQ2UzfLU/qD6XlK9/P/iqggxd1xAFfw/6n+ZG
FqOeBz8myz/0qc1JnMrTmPUDatRgzORVCdzZ74VT96T+QCZik/nbj9dEDX84bh1lyTv7873DGaSX
YbOcbdOaMNiCh5weFwshpC2JnxWwY/OO9d6U7vnUm9HTgExADOd1zext3xIAVbf/pWfbMT+X1/Uy
7MpHGlHyL9aV3vQkaUm/tt5YuNjy5F/UNc+Su6S90HDr0RvREA5Urg1o3+xAEOeMbNMPvQgpyrCn
ALcZTyguBc1v7wZjO/g3NCzZij5Gihbl1O+BPB7ND+NGGgPzxsTeam3YOEsW2kg7Zd1egvxzop22
hCdxxtr8H6yzK8CvUvFCoJR5BRR5hhAr0UduAIcGdmPihGpQuatnqj5wWFato/4AZlYP3kznL53T
kkcjJzipoXiK5tSyW1G0GMFx7nLqxJiA1VUBgkKHnHN9txK/m344Mn+7Lf51ZP7x1X0jVXKzU2IS
FADvAY66NzC5ZqcTRMrl/KW/ciXpY7GogwyWztgViYMgwRcUXjh0JOhm+3HLaYJH9CDepe/ttBRN
355v6Y6UUXYtojqpU5V349ckeMJklxBRtiat09KZH+R3QN3rOqI8g6FJNImeXJaAnDXsmTQdTePr
+YFDkn5Lk//99+KkwQ6Cpuq7zDecw1DohtB0qO5MCH5aSdSbcyJoz+ErqFTy2CSr4S0TSVyAxqGX
AEzFUVmJAZM0lld7kjcThYVQ0kfOc6JvYaY3gFr3MNVcr0fTbZwF9GroaK2B5i4JizUZqkFtW5er
r9PgUPCvU/KUqBqyaKJI3LhcmRAMfcD+ThfIYdxa7kQFOJ/sDkqBAPjOpzeb6fFBdYR9sQvX0kY7
N8VWezUelNjT79GFnJIgfj+RFaY0dvcs7FUaonZLxW5JYLgf+5Adq/Ji+aAz4Ud5WUoguvd4HT9Z
++KefHsqCll4CD2d7ouA/sUDyiBSc01w9+tqqaIgDuqp8tM90WaeEMjbpRsCIG0NT0pfbObAJnq0
QXwUJ6qBTVpn18q4Ko63IHc7iuRZV3wjCA9ZvDJOla1vqRKmOHGZiYUARmST+hSRykSSUHXJlLOe
nmL/vycE6S/dBDi2FjMDdZeLKejbiCB0vaoaYmQB+FNQAg0GoGKVEJx2wrnxAlw2eSM7m6ZdeuuN
6toX+CpuwxbML5BdgRi4njWNETWBdVoqH2u/+YVubiJpT3CreOFahA8w0fykv6EXq07GB6cH3cPU
hbIV3yBnh5w899tZJI0W/L9d5QeQOf6RFHTwri0T0/xGPXF933yFqkNmb1v7SuUWrcOxR2aLJtDS
Me/TysMMXQ7r6GUkKiG1RbqpHZWTahmMp3sG6ewlfZ/AkYBrYhdUDvz3zXoDBWSXEto3AK6oeZZI
BDIYELWzde434b0cTNV+XpAQit5v9aaN7tTbEy9r9g7dUEbrXj1ElmcNe0JoLMe4/+FL+j0Lf39J
MQcRAbH4sn8nqv95n8RhqytGDk+T7lKI3jHwrgeNSN/rm55vOmmPPiRvN0SkxCwOxF1TAtSd6/Yg
GBTaiq/XgpfLXXTjIxtB9EtiRKmBv5yCHOmQ9OlgMNjg+fBZkFGo6PCOsAbpWiFshsaZAvrkcAsv
8W1rqH6pkpYdkPBdPCcFJWhc6k6jBtfUZzQra5focQSC4FJFgEm2tkvaA1LwTy9/Z4KnjVjkxSFS
jvXjjnsY+IzQcZrKXE7Gpfa2RXEyI9Ve6bE7Wu7MeUlTKHMrPeV+xCu4Bbhgz7kv4PcZFwkgk33t
7XakNPpZ91jYYDWse2N3W5evxC3n+58kEvIyp/7r+0C8ii1MNXBIfCO3Z4vAHl3IUY2uqp14Sa2V
vAl91Wa75Vq1y+1yymTB8ELQBZ0xePU97VFcaz8tUX8dNHCB/P9fZNFy/DHgGxM1o7nJgyH7AkSi
W3mpZwHbLOh4Ezvh6xWtC4ApT65GdfRO+oge0QxRdtSuKQZjR6Kr+cgSQ8WMuwAFr4CSNCnABhNm
Jq9o9Rpe2BMSwOxNGIhBxJxOLjdwp0ngPWnbtX17MVmAP6NXsE2zcPSa/wRlX9YDajHZIaia0hj1
1L5P9PmgCMUUAujPHozeZ8ULegN9eIMzBmT4XevlMDskH+lF3+a+VBFAxSa7VOAQ+lUdzOPkUIxD
O4ryq+/sjKesWlWbiSrg2lWeYSkaBGi1m1RrjU2QgiGYaEYm0Irf/81pW9MOx7YMQPem2I3f/aBe
kf9pofgtykBF9r9vZJlM//hG8qGuKtng0bhRzLQe3ohJ178Meu9txFhwtozYl5uX3Ot3tE7Tbp77
7Dlr4esG3/e+cJA/nB1/WwFZ/JZIh8WQ/N3x13eCGDUtT0i5mx1GMI8Tzjf8KxVgQmD8MD1pf9Hu
8Nf/76d9m560lnwQpeSnqb7JwA8cReMwbXeb5mVZn4bLSL6jlz9JAGBcrZEt0Srot+7VZ5uGXFiR
MOXEDFgb60BrJJicifCmPOdc/xp3wbaw6b3zlMcC9dYudactRD7iTi24ckUBw7/898f31w36zz/o
25veEPmVdEK6/EHFxbrrHocLFGN1PxxI/5JPDCryi3yHPGgJZH9QQRJdsfbjzP3po/1LpxzyREQr
3AOWSGTut50iTcKU5DMeLHLXptjuUfBRv0DC23OoetUi/KPNjJ5Fa0/YbkU3jpPeLxTk0jgLND9J
d6RS0Yau8l5Q29rOjg5GzhD2IbqgWUUUaIS4vYhflF3YERmxSKunVT478E9t6Bh8A6KTIDn5kJh4
WYU/1I+ZkjBW5FX/JS3gNOeBGLtSRXwgx3peoSk9i5UbWj881PJfIs4BNHSKOCVsAjza396y2mgl
kaxakxhXLixnQayWEt1mGdotDoeMKiUEm/xmqNRQx1gwtHQcRomtQIZUCTATSFjoIEopE0dQKRUN
huwALsKGAzh4vVe3+oeWQ9hKphtSrs6p9qY85l9o46dffJ7Ga6X5UX5S80eASPUzfobxnHJfNrdW
s5+TRTOgdpesfkRBOLb+lZ631JX9pnXNFDp8rUVv9IPKdi56Ev+bQ9XcyR/miWp41RUUT6u9ul+j
OdqozDYHIaLGZNVCHL4YFxQxn0uVW/9lpExia7AFuhr4luAEW5dUZJmb1lr3sn/j7WK4vnkTQkgW
CaYYdGmj0xiO8DnyZZKTWVg+SvK4XA90Yl5HP7xHGU7h4JIWD89BPiiVvzJ3WPwgXvLM0e7vqsyX
GGJnb35TW1cuvOZA/4Mq0iAWhSjfIrgz8yH0Ky9DsHOfBr2DjFW1dTBqb6nZy4oFLBhQ+35yRYMM
LKLf99CO3jvb6VylcUg2fpi5qtDbhZtp2ovdY90dpOslUt/K7CO83Y2UD9Aocg9rHQXgaK1tVJ6o
rhN2ENribB1YdfS5nLPHSv3hpMPq+5cZAExNNJQlDYRqr38e9FFY48dTeQRRaiATtmjPa5zBstWM
yhmn7fVVCAqrXy+ajrwUUc51Fa1V6Ej2EfOXCL3czsDPuBO2ifxcwf5JpN5MosjMRFDkeqbTVD7o
nXjojIOFhHBc0+bZgKSUv1oK5Cv+nwVhirXkRPQe8HlDqFVQkXLkKxLpkIlznSBAYo/Dln3tAuC4
x4RxTSF4LwPEYXm7q/mCaCLltAhXobRhHHQIBEiXKE6nRFEITfTIbFAt84AbSc5CttGG5xgBCtDl
jjNY8V6orutfM49/vUHUI6D8ppM0/qxPINiwweQ1SrSKGDagKdqxNl6JN0wDJC8SbYhAmK5BoQUX
hWBKPTM/QFguwKoYVPg2LjksbboNTSTA5qMQv4C+qRyvHarjhU2xJlfuF0QJ1KAGZuANFpdODR4J
GieQKgAaCvZIx0oVpNcLB+jqWrmd+GA2NkLh9rOkdl70wuY8U0zMRYUDoTyF9XOKgA45MP6K1E1R
sIEKi64Z/YqID8LskdvYM1oaNqMVLSQukn1iktFGadBwN3fcjJhtSkRKrgLWb3ghMPty2sD4iNI2
I5qDHSgE/3NplBEVMoDgBy/zvB8i+KYgYmepXkM+z9DFWNv3H4ngjeKZ1TclpTFImPMlr0aNQH0p
YAiSSZH+Q9o5KMeFMXCMYcOfafyiYgPTEiExjUEq67onidj0OxwS/mQEGXc0D0cj3sfV3TBsyrvM
1/bwQnX5EPXrRt/oFCKSDvp128mIcUT/Wu+zmniijdrf9Ya33OHL9Yz7gFWjN1w+6hr5RISIDXVY
px6v8LGUnF83GitS7V6p2iz2+uy07PuIyqD9WgYERHoLnM7DEWVbE8C8dVX6lJGEqJ6VOIi72xlK
GdH9wuSqyI7GoypyoK6Mljfvs7gifcS160/I1iteJC8pgxu/m+KVm/kzugYSgsVkkzgImNpPEC7a
MQvoA4BIGqvJDqOGGGBBWuMKRlXwas0nZsuyX3cSqaWrxkkBwlrSn09RhI7KHhbTjtuO/oJ4+YsY
KTxXv1JK8nQHGrVEapafMRJrNChtxDdkTvwQIqTZR8+o8G+FY0rnIXQNKhVFKMOVjCji6vA2ZRBo
mQNOmvvxLmVuJE77uoIPhtdRmfOhQlV3QFdRbhFl/uop8JWcCrQh8fRXBegcU4Zom/K6ZTqSyNN6
FBCJsfgirkuOi66QL6x3b1eAaPUO2I165pe65LZEAGbrImXh91OzUSv42/w2OWzIiYGrzZvrtwy1
EsP5S+HAACJjnVFTZ7YRPirjuaKcWUObRkfWSWzWadJ5N3YgdDSdj2iURak4wQRevW76utHJ6Aj3
5HLODBXL0OCV42YIneqBDFT8Jkof6NSriGc5p6eFEiLLqZLTf492vyff70ucTPIYwQckoqjKN+RD
NptcJbMcHFuhhBlkcsUvlCPs5jvb14WjWKvoKwbrlGCaggZ51W2DUI4qPAJMV+KwZ++1Fo4qIURf
XoMJhXf1vaGusACPCOdvsAiQVg/LLshZg7LxSwMRhvcbX5TuNyb233+RspjA//0XLYFqZPOZ2Pf/
eSWNmnlVk5Tpu/c6nCraVp1WUCTCXXtf3WduzcGACKbfzk/JlTWVb69Hfe3Msw0ihoqgv9BNixjp
l3X6aQ/hV/jLL6cwtupLOoclfk8umK9KlMcp82v4iqyf2ZXPV2s3CRt7NduGvENxqqDyJ/06mlci
9ePzoaAjDUoQdd0NhfOq5dG1VgBUyu05hcjoLk106uLnFDn5ftGjrabPkMFPktD7Ci+99JGoS0fA
CzqynD5lgWW1x/9d7dIWWfZApOjwYilvQhkQECynK/VO0TcAS/RDWMMOERjdBcB9owtNjAZCcgvP
fJefNFxW0KkbJsNLBFW24ZBB+vNSIrtu9gJ9uuMW7V0vbWR2n44IeP/aOD10h+mLHxa9F5l345UV
1tGu3+YNoTInjZ4IIBKYm7VG73rCwgtP78KMomMHajO2bfmcPcD+xjL8lpYcZSqzGdPCcD3Mz1SY
VZ1HBQOKkqi5N5cI7zsAK6XG8+lKczAM27oO0mxfKsRgryd+trwtGz+NdmLlEVjZomBmiUppFkGe
ml0GxeOOKsdHhFn64KvyZ4wM3Tpx7yCcunHijd41dsPsgQSm6/zZoZzkx/vsAQxg9GNJigdDRLPe
SWC3RehOzvfNoVfJ4GpBWROvG056njqOFCaKwuF16bjQUeA+WzgQwZ0dvBjID3fdOvnSfaGjaMkG
duvugJhkT+daeJF7j38MaJGCNY//cE2WHUJB98qRwZWEXIVPi+zWHgUk8sQNoZSn2p091GLNro0f
4Rvyyb8hBjkOW44eudnQkZR4fXbi7kqLi0FmlsBZiITCy1rPIAG3dLSPaRO6qH92rcd36tI+8Di4
vcfK4WQb/jd9SwVX14o04ubU73QfM+JXRa108Xh1ca94SLsp5GM2uJMpUY4C2Ml3BYeoumgHcSc9
94/wCZA6AVqPQVkJ+9Bj1tD8/i3xzdNixJ19aw9RvWMEWOgUdYs4nB3njpWLfzkaO+M+3hE4/0V3
8APhJ9v+o36Md9nVSW8uOSiOwUdOLxx2rkWtihwEh+94QQRJ5fKO84FZ0HAN7D6Dc/Pb9+Gi+5CQ
gRXEQf04OsVSR+fpGyQoSIC33Km1bZ6lY3LR7qpgIQCIa+7wma40+mtva5yM8Urhd8re6u1j6/Ff
2MZcxYv6GzHL1cnP7Zf0huKt2X7MlDwvE2tNpwN+BjQZzkJJ8Nvq55iXVfW56G/mKuKasesvNNJh
fTfAvbQ4l2Vin51CIVLSkd8jBD+HCepv/pCGnopGekoaX5t83fKSFy7w680PexwHPPp6uW+rC2XF
w08H4F8pSbJDMZqTD7csDf88nOWkskgp5bFU/YosZY64N/OtPUrreY3KFZy6hWqx+cJ3wJ1sLj8s
LMpfmS2Fa4HAalBkQrO+/QJRU5p5QbMfjb83V8Xl4DmTXWW7UH6JNFTfdo26kLdvkXDSTkEd2+pq
nK4UWGdBFB5kxMm0AiPxdDFqyFz9yE0X1RxEATMng6riks0i4k1DgEz/NmZl0zfucrrO3qCISuuj
jbb64MxVb0tYgNrZYyAqWQdxysvNQ47fBPgUNjt3GIBRAWado80O8GSxyh+BDVPKeST60lmOeBl2
t2TdiF5bHRM6x/O3AVt7u1bp0QjfdaawuN3nI5dMZwvhUZpRSbopKemTm4ebMsA269fpQYLgae2m
t1ENp9xLjoldw1PY6cUaoQe2oHh/jfaLPt7NNmiT+yfNwNkNNWRwJbCoZdqh/5U7ChvsnO9UnZr7
nt7z7DlK8M9YyaLElFo3k3ng7iprNYVbAya88aBQJKd0kCFwofE54P1dpR/iYeQYsVi6z6HPp0iN
IlrsND1DgOkeCGwFVBDTspTfILPQ7cq0EsQnJJSLthvPWsqy9iV7FjVEGHVsnQPWHbOACHbc/TRN
xkThc/drE4HeTD0O0AeWG15+waZmHY2iI2X8DRAE+Qa1zDLjozxqUa7jihfUe936aOwJjNXRoZPR
zNOPsqf7ACSTnWdhxUbKJPCK3FghGfQsCvFoYhwDo9omyA+vRy08qNbbCMwEA9dUGF7w+Zzyq5tN
BySj4NLAaAVfcU5NvB7gVODPyd4pXJQpTL0jZSDd9MJaEy6Jce4rT49fkNz1ACYh9PBxmBnaxcdG
86D6Wg8cCqeOiibYJax45EEVyJbHeUGF4MBqBJu+k/R1AiTdgorCcSNyaJNNFXkxMxwvy05tnzPx
TrV8FoqoQQ6CueZ+QaIHwUl0d8DsD/93Xc7MO8vnI2Bi6dwSpbrklmgObXny6GRMBh51T9aPVYaM
5a5bQ7QBfRQ4JCCUuWaRL7nxus/QvgdUEcYTBmrUoyjSGj8eAnx6pW4virDEIYQ55oAFwd5OtQ9n
UhooppdTlOT8/54rpb/CbX8eHQsW8geobUmFSYcPRwdOhQPWWN023iGL2CNTZ3yvZz+lLOSiPmLV
jM0gTWAVUi/xDWYjwc4/YMdd4S1GxYo4Gy12zqaOphqrg0Zpw0tiZwh/9sXIDOIX7vK4LyCv+kJ1
Z883ijfJNoCinIUHdNnXgRiUT9giRjMdQxa8Aq2j+wWxQsvanjF18DSi9ess3nCQiwuDGGSZQ7Nl
5Jjt10weAIsPXWHcAGgywQ86MvRXoCjavqNpBYf6KmXzwKChdPvFSBVw55C3BVVlQneiTHSm6KVx
itJPZkSsPEaOcfrJ4flbpvJ9oCeLVSRtexmav+u3Qk3q9Mwo4f2IEvnKDguEpH9yUuOgMf3qRD4V
AHC+5/ShlxtQl9at+0rbq+2xzg6ivG1ud+SKULPLUgxNcqXl0+ejf6vhWmjYfSnfB29BdNg3+8wV
2+0QpGiD2JJzXOzsfvPndfC1T+o1R1RHlDR8weaEH1hZZHTJIgPb2rAeZ8xBppenAMlH3qOOkh3t
B0mP/Be3K/TF/z6Lb88gibQ3Ub7xDAINbswH61gF2O+ACUv4Kw7ZXfPWecoBr4A93De+6f73S6D+
Fu3868sgrYbkX1kjK+/b/dnOxlW4meyLfBkDL58fGczr4GdehDIHAx6jSOGE4ktpuiM+VjSgDot/
FYPD2QCiGS7XYt9Z52oCMWg9yGunY5Q09mr8TA5ezblxI8ciKE1/vm1UY9Fvlf3+puS2plMP6zGo
NqnbcUxgs/IKHNLIRsjVyJjcHW3wq2QH1NZhERB5JAqCUQWnaRaLkGAPhiv2POiAxuU+cVl2mPOQ
XNSyZyIiBxbnnByAOlheJ8/gsgD2v+5U1c+eFukGEnxkb6Ibt0GEvSOPnT5ygFWhOhB6wbQheFad
VFjzSw82niz2MM1DeA4UIu+L5sDCloF/LVigd9OR+IHSwh0X2GBdrcWsSo39jALdGdBNy0zxa6yz
UbRfZtUUQHmL1oKmi2jdlIg/vRK8B1ieGeQ33AdUL4dvItfLM+SD5N6Oi7uKgdrSg87t3uLnCrQh
xQ7Lv43vkxsQzBYWo/TNEpGvr4xeLwRDyaLvT9q68hnPI/andsF/UvqxOchmLHcr/pl0fdOe+//6
uxVfUNdcOG1vl46ukruL03VfKJuZ/cOX4zs5/uRHA9ZFyOb5zwAJIt1esmdipN7CLkKn3ex7JEYR
9W2JPaAwDxDocz/zf6bWCxfDqBWcnfuuOE7d/XB9IKmhp00JRT+dt8N1bxBFEm1SUHAC8hQHp0Hd
0EJOCt5e5lNo7Dk5EkpzRf3deangzkBRPLOVyxo43p4M8aOadpAp+ju5cqD6N92l18Ksz7O2Faa9
NOwQME7pxyiBt6pBf93M5SYt9hzr3MQmfcH+TOmwU20xzXOrX49Cis0T4f1avh3m604bz1K+lYY3
7A/QrnaVPyJ50zaCxBPhUu7Ta/YEhqnvIw/DIy5BqpMnh0v+VgZx74oixT+OPro6QprQNuHUWcvp
e0H0rWxq4cjIKCuudvmwNBZqTLzgs+bayJ6s6+Ea7vvGMxVXYPWq8IvuGywMVGuCBWR+X7vGu8E9
yqpYb+h1i3te3j7ovPxNcoXKU4Y1ro5puen9Fktct8tzFka8Hm2gWoGKwRkNT+RrFNn0rkD+EjOX
mns14S2R3+YbZNyL0pIJH/yi2mmR13A1HuP0Y2gPVMfDDjEKpjfn2jucAJlJgqCXyC69xxn3DLp3
XlD+B1uILSs/aAj+ZtRnGxElEQ0Q9PBvgdAfd3s3jwndJTCctwkBEA2Re+sY73k/zjgQrGcm9KWV
fAD6e1v28fkVrcmTcjY/VK8+Fuaq2/60Kil/Y5EV1GgiRCeipO/IHKRKQ1kcUFH9ZTybnG6UjrdH
KApItkdUX8aN4BsCnlgDgWDwHA02kARa++TmpK232GSwT8Hk4UAhFOJdeGkeOCGH6xqnLizxT/f0
79XpX1fDH7/wt7tJqdqhFlJSxACG7GQ97NlHYBI1X3GB3heX539fRtLfPiGVpDaDAGSoqd+CoT++
tOimU+OZt8suV5DP1vnSk8H88rhEr6CR/zQPNUS7/8NPXf6M73/mnz/1m9pELAcillV+avTY7voA
WQhgYuTjsfxC7blZVH4//MTln/jvn0jpBWkgpg7O+8/BUyrEtFcT5gmuzFfO0ItxHEA2p4fkFaji
jLUBspMaXEbi408bM43Y3386HSdkMas62gl+vvXtp9OvZtG8oS8jR4nX6YbxEMObdmlons/uQtEn
4x19CqC6jJtk9KDjMNiDunNLCd05wuPJRfULcgPfO0avS/Uepn5z3dDbhtNNF37V6anBfZs9y4TM
dXuhPXXEkmC+pD5T9RnRuhGoYPMbnoN0WFX4SbpFVzE6yO6gwpZAE5c9j1cglnCO2tfJKw/qWsA4
b3Nt2k8TzzuN6dnHtKZqXFxhliK8zOlX06mCTe63ScPBB0bJ7Kw9Vq/X7H5YNw/10fqCUszCTViv
28o2uscy3DIk67/Veay1Iyxc6mhkiYXr6aJeEKwm2i5p1+3tQyw8ffAq2RtJqLQRnmckfuFgxa6X
+sK4YZMMQUIIvVioYAd0AJWIAYW4HrZN5rPllGdOwEH1Meb99zMli/+SxPz+Wk0waCBy6jCWl+uP
l6fOIn2WWwky5ZXBDLVr518hojCqLpkFK90foWq0dXJhPbZRMpnw+ykqzQ14aMIaMLj4LymISooN
USAt+6BiI6nnr9TurXsFhzBjOVqLxgHlkcJjTgsrlxwsbOOmw4YMOz3dK/U6Nn0pelOR3UY3qPvn
GW8STwUmOloKYgfkvj4AZBK/hZcaz8opW3JL0cTqykHhHof3RTQDCEzGbXANrn6E3/Vqw1cut/Dg
Lfqa4kE6UCcIg3QwV/IziyOgMA6WmU4+bQeRmc2nWNwLxaG57W5OAT3Gn2HejfNajlASvI7ZVwrP
ZvUf5QwpRUaC0zwar/h5JT48DAoALORf+LcT/7CZ8Rvz8BF/nuHW6M8sNJwvqgwY6VyThwq33fUE
2m8ZfNAfppMTbe0KU2CFp37CvLdRDLzRXstQ1gTgGZPBFb7OYMJX/SfqzWvo4C4gnQzGWd1iytE2
srI3MFGTYRi6OhjUeFd2tlrZSrEj6zmH78JnALrCDJ2D9Phh3dm49xGOQwATwjJwhuIxld/oxgO2
uvmZV7xP78R4MGGiy//vhw9d9d/OFI2eCGQ8usrN+8+HryvS5FoPnClxUNzIYssxI28HsoRBMCm4
Htp3GdgFPTxOAb5cNcDlmB+bo5pviVlcmy+6UzvDMxoo7OhfZC1mETay2s0HrySMERXE4uB1eNqG
IgBfUJXnEBYybEkH8Cr1EPaU5OE4Ww135St9SbV1X4HoWdddPuA1eLiq+xaT5FGDFCu3+BPrBRiW
8WYHseIOua8z3Cxl5G9TvKdZlh0/V9fKE43Lrih7w+iLxa5gfRmeKsMpMLRzCg0s2xAk8VocN3W0
lmTeDlaTF7m4K1Gj4UITHzlCcxvOmFF/JVE86aE190RyAzhjek97b2lOXUlPluQiIg7xc13dYR8O
MMCnm3q4yl4DFo3wAMfouNUfDQu+fNX3vxqGSzkgNrHX94hRcAMmvn4/WlvGYk3d4geVdYpw7Qq9
U7u8atO4CTu4U15X+3Z90M5sJlIwTq6eecJwpDYnGX25pVP3w+SwJe2Eh2yi94VDtmFetZsupunX
NVnwpsfUCfgR8VOH4pUn0dhZ/H/FU9fWq3KrGGec/fj01rUZdJJzLXekHsjjPXQWpzR69MEXOVx8
5K9GdsieK7qmppXW7IrkFbBMmffj1+z2/jz5KTOthB8dK13nxoSYgcKGKMRAa6tzYvqYrxN2Jkfu
kBzZY0fSy3okvzLoedoQ4ii3ndQ91OlrCbCVHAb+lMxbfEvM6+U6Idwl9jT2Tr5UJLvCHlC+OAjX
S8dBM1La7LX144AylxbeZYGB7IlxX70N6A4hVLqAIE0tp8x9o4nnDKmDvFjwR7eyAFsuHTkFABiy
H32QYKABQx8nweCDcbB18nsOeGzZEWv2znR10zYckmIHgMrqHUD508EoeOtb7HFytg0X0Ma03Iig
HpaB8DPu+QdsOCKikdRW3zJI2EMyRgPSKs0fZH1rhZ6o3xshJa6niYN1OinwMEr3Ig6/hD5QzF16
Vlo8ftBqWJsp60QHJztImfG9LhmUgQlJTfLSlQ8KpwOCL260K6utPbmj7qqaYyD3kG0UsuWv6nZW
dvpnMroGq4e+JwkGQKy4a07KlnsPdK3jnbofn/uPGbhKpB7U7a2N9GuYeAGW69NPX8fEvpnr7j6i
HaBxJw1WE7FKKTlTWtHL/ECBMk2mLFp1EBrtOanvfrQO/L4n/zGccY/qdBHB6hLTa5rf6OZrJnQl
dUShkzfr7nd4TBGSf7TTjeWEVXiHWOoFgrDyuw5kwSDCJFwrx+VYXcEyg2szu8ORxUEVzArSjEcJ
bcB81q+7slpz8YoCMuPM/T/KzmM7cizLsr/SK+fIBS0GVQMzCNM0GkmjmGBRQmuNr+8Nz6xV7oxo
9+xJZHikk9DvXXHOvj7KDlqH+wyIFMqRyinbOz28UxZRrZjg04YWsEmAKEFiRMzm9MUGeTiCP5ON
1qEUWK96dYt9FNCUa26hIGGap8ubrEEMgoVCQTNUzhTy1ax6R3fbT2taHHZ0N4P4paXFRrGjXtUL
9NVWbdEdAHyu+3kzEcEsWna3MTB7rswnoGvoUyqUGhByaE1ZHy3oMP4VGYlYL+oKPt54aXrmV9kl
EaTVQtBA2VrmJwkcIzic9MG0pY7bxnvwtux6CP0RmHYWUqmzgqYY3Qcuh2mLoz+Y9rKtmA7spYpE
jQtpESXSr5PbjUHNaF8B2GWrl1EgRPZkupGyAZk6sbJOf9japL8on7+9DkvY9VNYlakig0UKajwj
feh1Dp/AHhGPqMCckAat0j1ue3THQoL3bMWW9PudlZFff7OzMj4FmwSDiCwmh/56fFNvctXvOb56
5JJHGwDJYelZJU6EHRj3nXTn06KN19Q4V5Hr0/+iGOWq4PtYEh/wvy2qOnc+DF57ALCGYI99KNoj
gd9Vr+LOByjiWDcananQSZE8sobUZ/+Wd49IMXeTDVq/TeHld+0jogWXpvcakshO20DspNYd24g7
53W/rbewSIg11ohl9viObWQHJ+wPl3F9iXbDKbo13sY9Ozm+YtPtBLu4A5KyJaJaeAXabbnJtgH+
7xkHe+l1bzjFDyNmFk+5JIf3eU8x3FNdgCuINqmLEdZgPuZnJvQ9q8rWHs2zT9FsS4y4/BfBGR4i
dqObEEEZtAhxm21hyDxqjoZyR1kXrnWLJ53JZtq13Vvr/BEjs0dzeqfe+C5U0x3FYYJU0Q5XnzH8
xGE1uMU5o9DTejRoCeXTowy8cjodUQaU3rN+sI7JFtf5ZrG/gT7ycmwan5zxs7gRPlrGdtqGPeyC
m+StcpITACg7v7W26KToCJBlMj9+gwIjMF1GMA638/Pv3yW4/X+b6qrM1jU1phjRtP31ZcrUckql
qLfspHYD4dDnrsiqlnlmtM2RqmDntsRrn9/0tQ1uJhYFu2w3AQkateHSQ7kUU2eQGY7dNW9zV4Hz
utYdkyM9VC9CdWuwmw2OsgR9+b2Wgs6yJwf+5Km4gjgR4JziwLIN+MRo5q6EHvRTqhc64yi8eLMJ
kbeUCW8xmLPCO8VLh74gDfbUMcenYVpHXykFIwQPYv1IoQrQF1UUjs8/VcSejLruKTaaNzOKAqHe
cU5kFpJttYukLr61Ft6pz+m8Zq/ZFxKvReCGVCupTnQxUxGBwORGmLZaluAr+Rt21eYyvVDMm52F
fYtVDx895j+rOhrhJTmlH/VBu5OZWj2t+kO2iVl5wTCcpAbY2VlFnd1uByqpMPccVd+Lu461q6uc
5tCX+xrpDw6iSLuq5gbp5VvzZq71o7DlFo83JqknVefzfLMweSUq4B+EX8+ktvZ4q74zUa5ZIZ4W
YZE/gPpEo7hGC3JPxI3uSctsItRN7JFsU2eEXYKvBWPqLrupNggNQGlnSFwQ29qoT5b++Jdu7OWv
9oNk3PdoezjzIyWy0MZqjKQ8Yknet2dL95IRld4q2pnbzHDiu1Z7rX0PCQxPGn2NVVLM3Iw0R2X6
XRVs76RxNTeiRl+saP3SP7eLT8wSVPqJetAponO3EYBjttyFXvdY2rM7XZcNjY4OMUPuFhDTkczx
hRC/oz+md9wdzUUbH55R8yPsQ0PoQNOC38ZQeYIwjFH0i9BsH6xdsliUznN0RzTnTOaqRH5DZ5wu
WE46Dv3iGf/dUptFq3FC/baTTzk90+E977y+cUi+RBEx5GOBSoungioYY+aBeIQ+vMKtx8H4FtJx
drHHwQlunIiUD9HJeEeroZhW6P/I0iAhIuDxeVcDNl0XTWMtbGSMx4DuUTny0/Sd0NKBBX9Ht4Ol
CfE5qE0adkh17MmWXgd9Y516rCbSrrUS0gg0R7Rl2mlvPgz72KGrC74at7Ezup248aVjING8IsfQ
Vvhb7WCHMemW9BrSD1UROo9wxknG2zN5DKtSA62EIqKLSxdNnXLfqjpNucYD9QTkLUelqqzlywKn
W76FNXjMttkjFf5B0UKk7JEgkM5fkuNwnvHqw+ggil2ntzqyFHuDtVl0mwbldYP1RQSE2hVbo8Be
eDWmO66Y7eoTpj/SI7c7QvQI6X0VgGeQBjEFYE2T7rwQqxJQkevqwdymiHm4gg/c5p9T2y0wqTa7
DcJNU7xCqCabq07Wh0zNA1WGviPXcxGW4VpS7pj7qlwjjGSsX+yoSXpXJUywtydU5AvnTlnCKesK
SHUt0I0wF3X4fCJGSrhCM/CYOUhEDGCjdBt0zshQoRiC+XNgdVS8q1/G3YJuWBQQvpcjelBpk2FU
2SropGpcBNNbSHdmcfmts+6CHjd6IfgpvQw2Agp/CjwragBIZXTrHFSUjrpd23pp4yyttSHaCOYO
CmfPpr4UDcV0T9pI+Th6azBll1f5LcmO/ogZ5BUcAMZNXDO9QlOPNDS7agKwJCYY42SB9FsewFwS
tqxEiMSBvOE1NbCjLxr7dV+h88BvQCu/YFPnS/JjNFsoltgaeuGBRUWCHryMaVnDnBm/tMSpHxjj
+QQNibaWFG2K4BxaFPwPrQUT3cZalG/ldlW8QamjUUVBqZf2OgUdewDsqLFcR4VHO2s5SFd+oQZJ
HqXP+migb6gISGFcWvZS7l4r3Pb+S1ChRkDhj/fLB9V/ztG7r+5JmCaDSQQrRGgkwgxq3VfyQ544
HUpKyAW4viv2u3pb45DeyWuCH1dAaFYt8HDNv020VfxcKLtOONPH65auy6o0trjwsmmTPKb9PWXM
NR122dhF8kWWLhG7PqQci7M8UIF5xONM5IDifS9QfALOaK5fmmzT9ZeQPMhAk0VPlGs4SzH9CQYM
2AmKTHIJ1gFPe5pe2H+hadaQ7CgMs9oozhic4QHyyYM6b4ZD/9BfGB1ACTdFiNxB65WfhYVT3tgT
aasL37CjlYMZ4aAXN4Ny+CFaFpKdjLoDVUbmFcp+3JDUgj5qDks8E6Y24KSg2bS5A8mlLTAIreRz
9Inui0joEPZukHi6upLTLVhJVJz0KxG88rzM7qQFmzD2RE99WUrHW3bYfbwV12AEuN3suceQNZYZ
BqdlIU9O9X17yM/0hxa9nbTvN8Wu3tJbDZT7aJO7zedMbrKoE80d20nOZo/W2wt2BjvE47gxEFLk
p3jm7yObbF9pfxJIYsV5FeojJ7Phnu/QPU/wKc1T2N2Uw+0kbxfzmBLytdC9E1YZHyaFZw2BJUkV
xuGjdM3wvpOdgjekAg0zivI4pcszPmOJe3yLEMnG4zNrDky+QcQY7dahp2DIkHhQ6rrzxGiTGY8l
2VEB2lNjVTlJLg4XRITRl0w/mWEWN7N8pJaJ7LaDPurSAUOi47+i3lR51snDGHhweud37qxB7YN2
JDSdyoVVyywOiq+otjTqSAnqtB5WgTPQRescdgeFLrewXtxfMyMsEBnvG8GdihskosRViPOdgPcC
2INijwTO/Tbhktj2gG46yQUFFj9DJTy+AOOgAx9/ZFRGNuXbJL9E/sFXaIEPbBIV0TJvan8Rq5Om
IZBb1zIhCBbnHaDZGRpUpO9pJA8KsIfm0hOINY72jo4qIeR50/rNUhCDSqcfQVxeAQvfQ61hNdC2
6RHNKh3CfgS6TDvsri6BtJfIgzHHpl79rnevQf6pYo0bDgOqOq6kl1ZF4VlU6FGzVZ+y8eSHR2KC
8XlR0KCmCam8gLumTr/OxCdYIRaxO0147PN0OchYlMcZU8NECIOLhmXunJWuRLATAcRb981eEFf6
7MnogBZFQeSYQBAqJxCuU7xnlkxIExVJ6CtMAW0gDkXtXLzFN/MG+QPfS5SsKCbs5feWsQKe9Yos
fKd/JFCJa99upSVjom3PEvPcOjD1oItSfe6kPQb+2MumpzEhySpTkI1KR7AtPXBjihMzAtjIu1ts
7FLz2uGPHB8TBdsgIwAeAbNZ3syACVQ+TDdgQ7aq0xTBVWPLR0QERxqj1lpIvDn41ARK7199slu4
Hu3KBAfrSCaa8rVMgtfucgsWcGu5/aRRi3kOIRVVHj0dFaxcJXwOJJ7FUwy7CxAQsTm9k88S2q+D
y7pHNkMXCxNdmGMf3QLpQz+nlptodpkIIxBB+HCMpm0qetx/PvXJdNLx2jG7+8xck3WAy2WF3Bw1
oBEzZARg5NaM9rpxw46mMRkFUu1wTecPkWChge+zT138Nk20H8u74j0KSKew6Bn5i2Fu8shpyCIj
Bz6lhJ/PRhQOMGw8/LDnImem1YdCcQoPfor+8trKlHVPi+KC/EHjsbWHDBNTiVNoLRU24zGBCyTb
pPcEkW1QGdZasWvzfNElJHS+FCfBk8rPYcvOHTNdQ8eLJFeoiG4XiNIo35jyKUS0aSJ7oWHOcJ+N
UOwE37b4kpO1cOLciRJe8M154zqWtjoFf3M9odR4x1mEShMyH05hk8YDo48ck+LEhMZiO1v7wd9o
8e0sUoXr79X8XsDo04L844xsUm728h54mGcsWKaZgvkWNluAKsWAdvDYvjXNw9BhqCfFZz/tbxnC
lJug9VxrPYtej6BPaPZwCqgm07DBtVRsFG3Xb8M177sGEYzyCGJnsHQ+/SHKh8RdJ+NCMQoN9DXo
HLX2ehP4InxeZmlsgqeMHgwWf+UgcbNml8qvT8U/ZxoLZf3JbYGjAx5d6zeLW6d3eFWRNYypbY2H
WfOYM4U9lo0BRRCxZkjYcUWtOBAncfBoO5AS0T3m05JzNOAj54YLh6/omeyiKHYRZvzc3zQ6nhww
MeotmBI0k495fjEMZ2j3CV0knUWxXJtUodJTifnTvBQI9w3xJRZOeQrn82Cg4M43oMQxRVS8CfiE
OxDJdAyJB0Ptha8HutJpgt8SoFLhoHHmCL5TKLaRnongw/6GfbfmqQzusGzDntl7prBjelLp30ny
cx4/+syv5IYsRbhSelIQ5oMHTTT8B3uk4IN0BrxD24qZ2cIOVPW16fbG8BxktwAEZmIiIp3PRXdB
iF7Xq2ZTLj5wavCH8GAtznO07YtnMnmJALiKLDkr/1a9DR4JXeRTt9Nvgc1y5pT/mCtCa6ljeNjt
qN2pg1tXrC7GZ9kfTPGkJ6R8wq7X94lBCZLFupVz22yepuoWW6Z1h85G17d1cwogAwNvloCeHA0v
Cj1dPCvtRa+PqnAU6nOFYTdyGb/TFU8lYi8UXVT+oCQYZyCMwJ0skIVm9oKYy2VQQMB6LPs3HVZd
MN+li7rREkl3vWFhR6N6cStQy1QUeU10N5MIX24Da9tSuJxu2sZVylOKhs1aZ6Tmhee/91/d4j6J
5hOQ2dw/FcqXXzzTSWa01pQ/D/Q9BsANWO4oBtyxrA2IW3GYYsCiBwPrxZ2DJ5Hst+FbuCVQqyI+
ULJ+8zO3HlPxNkhwc8RPWex1wS4bjrF/H1ISXnC6RPLILXztYk6P6j1SnWIPCq1ehyZjtw4WV7c8
tk0b8HvvVGPbNpdYus8SV+6cjHbq4EzjvYlFDSvJEfpyiLxAAIPBWcWHKD5Yg4D0dpVQwUUB1x6W
JgfMjNQ18jMdFmxvYCz11mORuM9bldx309mGYfPionAVPJ4ErhiC9oFqsoe8BVQb9oP8BIqFxIVg
qm+fY/2gQ+IIpIeS3tumReFeIGxcQZyL7NKTzsGjcSeiKUiBxdqErhmlNSgeKHecgHx211A0x2SD
h685hegLeF6M38r2vF5MEqOgl2f7GeU8BCSgcEHm5AfcGtqVlAxhW669GcXtMuFAcBrxKCPvF9HY
gaSiJd0fNJeRbEl5xTZhgcjyj0ttqjsS+1vRyyR6TGFpCecgs2LQMQwveKXCupZpRMeP9fCYwwit
ebYXv0Km49TLGr9ty1vy/QCBAsJsvLMwaRjtterZm4d9f8kvSEvO8ZFg/AYHO0bOB+460F1CR8aE
ULtNXWawvBGIzg8SUG7zhUFkS/M7fYnsoXQKJJLQ6UEzosHSEmzDvVsO9yHsp+gdI0n3pyG9kvkX
iYGMqZB5o0w5llRDFr+1RiJ57jtfxewBPqzdCfVWSoGb2UHjBsY+0p/Gbk0Bga7bUNgWhQW0Gto6
ZE8J7FxnoAOTd3aaeR1J5ruPsLmhES2iB6TlUVm2Xt7hrlTMY0ORJiuodtglbjIGBX5Ny9wqAVqL
0RAn+a9B8DQVZ1CgSMeRNihPsuML18DJkV4zk2JFIUW/YSCL4IgS0d+TtgMyRrK8aEaCDCcY6CTj
0wwQb7gzEwSIteB308pVPkJ8LOzu/HtH2rHN8gvg/Fp1JcrqSFS6o+ZFH2mHKMaJPJ/sYlh6xQTe
3bHdcDSD4rsjPZA7Q1No3qmiiCcxOaQzom7rhvl3peaC98FRKne7cOllUgTEQIrmExYNlXnZqW7b
xxGjHGiDfI0sSZhtdDRCiOvYxejXy06inzhhYo6FC3qn86HYtYOMDeorTnyQN4OdG3YuYAZ2a0y5
BGKFF5eeRdaMsxXxOIb5hcy4QFh5lSryXrC/dJzuJt5UhyjxrdlmLhQ/V+Nq7Vm10Yv+vhyt/J2v
8+e36XtnZdJbQRx5m1q70vc6/Rz8VrOjXifKNIf0rt5nB+0U3+WPEMr8Q3VEduiAvcq/5mlF/rHq
H6gEoOGWfVv5Q61c0f/2XQfHgTJaZCb1D5/tT30fq02CuFq0aH1lo3RVPkjJz0iQH4oXNEqIl+m2
sgcmjybSjXV0JcvDbiK9pc/wL+LQYcpNBbuEW3lJj8xHcdptB6vNFhYv+YbMlwQJLQw2PJNk7rl4
UYCiqc+mQS4u3FlM/WjQoEPW2VJ5DGImlq4C2g30GC/oDJjniWfUJJ6kQxky+MYwtyBljfpJlDDu
xYOnsOcbu1HzrPFdrU9Seyc1dqjBCmcbZiANx5k3Rn+lwZdc4yVTAkmwgMZbCsuI3TuAklRKfVIA
ba2ansAUhtGOvxZ/Jn1ZJEA/OLEB2tB8RwTY7gkt2Wd+VO/pgWLAWdN/8QtXHre84eqNuNT2AMFt
oOQQEOC66mnqxjY0KeriuIaOfDXmCsyC8kkFG3GNDp9uIC7ihKANgCnfUMWNXRVlKW5+/hQuFqPY
dBMiwxnKZB7x+cF4wOKAmFV5UtP3Mn0um5a6xssMf5p9tNgb/Y4nVWz7DZcG3IC1P4TJiKnb0ZRN
Fp1BVebIkJAJxKrbETA7nWLPiBVSmkqLBDKNqfi080MSXWLhsYuYlHNi9aa+AyGHwlgRQqB2aqQn
mMe3WOMxig4LsSv1NyY2U9pT9JC7VUlPyHAQgGPRhO7de+KeulX/me+Yc7LNb82T+hh/Bu/qvkQd
vUbnVNMo0KK1/yaBzUfatq4fSAgR2KzmOwIjYkg42awxy0aBabs8QeTAF89gcKzfFBqQqDhiuAh5
Q/EZfwiWVOZBkJfFryh9+QVMUpJvAUZjytr0Fb+lfpnuKZ2TWigCyjsdyG+8qnhOvNkTdbrktsbT
Q1GEBbZZt8MKbT2bHf1rRXCb/CtuCCFR+KUL7bEm8g52IRYOeR93N7L80E0H6LxhSlK9LnN7Eojr
dG5UsDbVTQ5sBsDDCiBKVjNig75Scg4IBKsD2G55JC6RHnAVMQSHXLUrtwvBZ2FfexNzIWinEFWu
Wq/0zLWwocr++xXM+LvesCahsGRINlZ7+Zt3Qo3GQlRlxhPAL0HdnZH7DHxGrKl4hnO6UGV4Ecsr
bnqysIgODEV+QmJfW83veGbJb027p6f5EbaniHxDPU0JlJTCVc+Bh1BtLEmU1mYe0AiQ+Za2Ajdo
oXypbrHVPMp1LVIlb2KcRw99G7flUn3UK5tyyFpixVhM+vpeLY861GY/sLPFuL2ailUG9DneSzqZ
FwNmaZ2Re3uBqbgtIEE1+IM48a+Bw6JNJJ4wl/nHkqh/Cxz0bNSbKJ0XtIpvnKg419ZuEnczrxmC
ffFsTmvQvIxKOgJBXmp8BSe6NS4D01tyfIXnRGAHJlZbj2j890yC/DROIqAQYRXfLb6q4tBu3vPr
dGCERbRtXykWDM2T1b0KRIUkhUj91tWxvSu8pXTYX6mnHxdAJRonjMLEcGvlQz91jzTwFxwQ2nXw
CVF+bvDFHI1DSpy8/mDGE8lRfiAC/f2L9NfNZrk/NGUtSIiWLn2/P6IST5rRaovSGrwVU/7ooRCe
L/n2Kvyg/m+Ph/Q9xh6Cv8U13hck3kiDHvbZpsZv8zo8ZJeRYBy6ILTddeOV6nZaXghiblLNArk2
YrUVDrVlakvfujSdzsxYcKgMYT859beAZhSq0TgXX4Y7jGL0tOfsTbDN/2/x87dr/bbtD9AgNSnj
WrtddGKhOJhEJamjPCI6WUOwnC9LE115QIQFL/QPd/qvnr/l6Mr/ip+/dcDFeuijGaEFR2esVk2L
bQ/U6sS9ISnMYDp7so0kNj/8/gmrfwknvh33m8g8TJLWqgX0epAfUFJN0n0KNXmBB28oLqVbw11G
Holb7U12GNqBHxIa5Ev/aO6UjSxs2DuFCy7w2qWeJHmafkuIOgJJfhpfqe0y9bPC68+2h7dtAHXx
4+z/PZIer/MUFDkz6r+NrP/5j/99jN7roim+2u+D7n/5WzflJ0KQ+vOzPb6W3//mcrz3opzqKAhb
Dvfv49uv7esvf6C/GbXTbfdZT5fPpkvbH2fGLO3lb/6n/+f/+fzxW+6n8vO//vFedHm7/LYgKvJf
provEgnGwv90Kv/pAX57av/Z0SWdHeX/PZT++DlG78XPp/vjBz5fm/a//iGY+j8Zn6roumkSpKp4
8P/xP0PoJYl58ouFAn4XbBJN5S3/9xB6Rf4nyg+VGZGGRixpiZxBU3Rt+F//kNR/agpeREsWRUlR
Zbz8/3Pjf3lFeBD//vPPs4d/9ThoAMRkBbc+oHBJJYQ2FynKT/FzrfRSlOchjZ/BosFVFfIk3SRq
lciMQ/Zl9PaCAkW+5XMVXD+t4/n60736mxOQfvU5cAZct6Iahq4CSwfeuOzeP51BNERpmLRUooqm
ggcj93ge7tQAith20qyw3I2TImtnv67Hhn0kHnV1l2ZKSz8zkOqA70hvMp+w/A/ntUQF/ysw5LzM
ZS0wRc1gnfnrecmiorXSkEoQEdqUfnihR0RZkUm1L4kTWlJhPNf6qRkVtXGTbGQeualkuITTpo/i
czUlSHNVNRQMpqA3iL3/cH6LUeDn87MYX6HJMvJHTZdkXpZf71uiABAqFa08RHo0Mz6mEJVpr5SC
CXRazMqvMSnndi8lisb4E7mOGAWlGrn5NiVhx0AuS2OsRyKbeGjklgQ01XqLaed5H2l/YB1Jv2aQ
miTKlimavLSWJOGnsr49YamYJFUYZWk/i2M6bvu8Lf1tlZqE6kE1tkzX0rP8syhC0PRJnUx2PFSN
tqnUsY32v79ry6F+ummMMTYlpn6YprG8ePzLrzctj0J/THVpALZmQN2opKxJj3FQgL4ZuqDQniK9
asM/BVaL+O/bUQ0uWxcNUWPflJcb9NMrns+FoOfx1O4LUQLR1s31YlzQE5HOaztr+Nq0mjqEkBOq
eoWc8d8nITb7y+8vfnkjfj0NnoMGAQkQuwq1dznNn05Dmco0DKsyY7JlkYD768pCrWCfWTm22d8f
6tvLyX22NNUyedp8Oar2/eXMcjXvm3yo9uIYywKD73qdOVxZPKK7Qt1T/GHfXsKBn69MYz3kGzCX
wIygwfoWrFR+oJsBIf4uiYWJTPBft1AKdWWfGY2QPdR5piL+aAtN3fz+Sv9yaKpshimrXCQRC//z
600VdDVVrAkuty5I8eiZOgUHOSnhLBTRzH0V4onOShV0Qv2HFeD7PdZwcRjsADqecEmX9W9vlSBO
QVMreblrgkrCwd1mfOn/Wo5CfeBN+v2FStqPROnn28weRkIIrB8HibVYNn+91iYqR78Qyt5rCmEq
6Kw201erzFBJFUYuQ7go/QKKsJXN69pirG6c9nCBUsPXMEpWE83AFjV0gm91QuFoGxXypSwqzL1f
L34rOYeI0UIvK+u236VqpjwyLnnYVCI408HC7zHWOXNrO4yrmh/eMcxlIJlOLb+yaBVEY5SoO1GY
x1b47NO0gbhUdV9W69dvZdegixCkFB/JrJ14Hd6yrhQ8TUzaozSSW5caGmlL9qVNOpsZIVsFTLVO
JCrjs2XeC/DNbqKCWaBZgI19LAvDFcMS4/9YVHYkiCA04zxNuCk0rthUHxRdqi+hgW9k6qnyF51G
FyUvAi/3s4ehTObbfsB2os8LnUuiB9Jajb4JmiJ8Lbv2y2hnCC+DmgDJHVAT+AMFxkxvE4YRI6+v
tLq3PG4DgMRQLU+tyZ2QhFjCj1NKm1aJaXVoZLW+NGSOrI/45Osyr1/rpJM9nzwGXZtf0NFvTGcW
IcmzPUtv5iBP4WqqaPJMRTChZU7OjaIbt5qJfKvVW+nWzMPk0hdi/9XHGlKrWLPyHcwhc5VM2pDf
KopEfYIzQbQRTNQatFynlNGZpvKi+VJQoES3qoNcTNpuLFtkkBDmaSvrltdRXI6zXNkVIW5rFicM
NgWC9jDkr+Vdg/peFyxF2MtBMx/iOOvufTMJn+M+T32b5SG+SdpJv5NMX7kRgrC/ZioBeBH2llN1
ibCvdJV5ZZE5WevJUsliqsyUMGFXy6CADNRhnTCmArAedvNk1PYy2TmtRsZ5B7HF+N4q1rK7KhB4
uU6jOmrdrvCnd02iAk7qTJoQTw3Zf4CA2lKNp34QopFGDvNbQ0Gg0t9GRovcoL7KgZh+KJMmbUuz
YUqwUsHG19P+VBm02EpwC6KRROtOrOhujC0lilLLHyZ1xkJn8YR6dUYqJuMEyTSUicBgUfLJ1I/q
YZqPqo/YjS2AWrEs+8ButfDOqKVDLGNDm4ziQ68YlTeUwVYqp+xO0sLHSfph/sbAbNQAOCZpFJ8l
2kq9huGmDbryMAU4FLHD0vfsB1QWM/LsNIkZxD32zHRMyAoFf+KtU80B+hxSraGP59PQGuhY5bjc
yFlZnHMFho4++9kpqqLgHPnBdIgDZBp1NXZ7odQXzprRa9SFhkX61wLBxUgi92iGNSODSGdMKWJB
PwzHT6WMqHMWXYIPRRrToxS2MQjPcEjTpzDxU+E56icmHLWWOaBFnywjDo+lVebxh4RK7qviycnX
OVfqSz7lGiMj86ptT2aM8+TRMurIv9Yl23nGoO8ojuiQinLyZRZ9T7lLnhr9Doe0+FFDtqoJB7t6
PveqGWDQikDjU8hrpNT9V2CWC3qXQ2M3W9wgY6hyVs0UIxgbxESM1sI4qNHabPo6Yu5mj+YwiUOi
uqbrRqQScSGHVEpS30SumvEbekWgPyhMDAcPpUDFuDiWnXkIchHKTTPmUbLTJm4BE7aSsagPo5Sq
/clgJVYpeBdmuqSfNevKtQsTaiuZLxvMIxE7tOVKmiEwUFlHyfiNYlAPWplqybGyimo+q2LFDisL
w+x/zhPfxzErE/VVrgkcd+XUzA+5xSsWIIOoCY91PWBXMqrI1xjTJHFvGpO1Y90IzIyY5aJUQET4
usiKW85K3xTg16c5nX1XkVqjv2RZFSS7LtTL+dzmo6nfZ7pJHUJSrMFCZpMpPbPYBrNENWyVvowD
gJ0+/8znNESFx3QywLpNVIdb0epLxrVlghkNujuLPCHKwHlkMSQnMmCv6e0gg2xtKuWikAzF0aES
8wmklpBWFbwJKW1SBgprXbZI7aph7Fm7WOUBnk7KQOmQJ1zlriqLFmAesegbvv3eVEQnN0Wo132V
JCVoznBuaK9LiWh8WFlsUpMtpMmIA2aZtKjvmZLdG54WwHAsojDA5az2KhxTTVcGyrlKaEK0SKUk
2FkjLcCrNZpD/ZnlA49FMMWyRzschjG75cA/Ro/0MzaRQRUtTWQ5z5MOV9GQI4+timV8A9uTX6if
aia21NaV2ddatLVkRcEX0QcDuWZi03nLIqk2l8BnwVznOWH7pgjLAFttKzf6qW+mmTsVSpXiP+f1
lLNk+V0W+ZdKlsQJfYFepVQwB5Iq7EnpFFbxV0TYUuNvTBlOj+bKVyu0vUUzyQSlUz4y9kuorPDR
CGJQGBHN6tS0qt4bm6TaBnXKTIau8tVTq2jji5Y3/oM0YVUr8xDvUSSVtplK+pWw/LFqgmjL5eXu
kJMDrSwFAX2RJntd9WmgV504+SBiC7Tz3fha9UCi01qlcWjGJrZ4jGWDOvGeyWWz1UdfuBML2Gyz
jK0UqxvWKpXJL0Rc4m3JuoLCyTJuIgNUqBVZui11oWaHFTOwa8PUkctYBhOx574AsKFRYJWFzimt
gKnS+sjCYhboJ+ZebNOLZgZM/BFmBpUIpKKMMLLgqoSmCZuq06oFvRKkydaaVXFL09ffRFkiAQVg
7kGcDb4bhYurLQPnqVsBw2FyvVqJmart+7GemNiiVXs5QwrHM4FglvNWay33OiwL3VzleUmVKyhT
T4kphadjN8MD7vJtm8NmKWZ8l6ZSTNt6jpjo1sSf6pzVlyrQcsiSVPqL2Wfs2AhYuoj5dY0UGA9a
2iFZy1WzPNRijl50CksDLjBNEy1XtIAND5qNVbcSnRCmAz3MQ4mHNGoLzFx9ryDiV4yoF1EVDdKX
5QuYIydVuco+yTDi04IJmqVQocwWkUB1UYNHhNwKpnkY+to1keQJ1qAVZOazWltBfOqHKQblxeJL
1qk1eNisBqlBrpkMKilzE2z/hKsV9BfhQYVjs6P9zWa9C4JIflOCwt8nyiDT40iLft1bQc9oIBO7
l6nJqJDbAHJLXVgwYuO+7nZj0A6PRVsX51arCai4evPSVgX9wlI3kvs8iwu0lkEvP0ayYj5ESKp3
Yd0UlzbylW24JPa2Oo3MdK9GSg113SCTS3pEaFGk0aLQy1J3pn4A8NOpif/RdpN11aSoosnSlS1e
QGHi5yjw4M6uhXGRWpkLebiLgRdOI536qhej1G5aWjrjyKgDt6sXrYuFPLRUFPatPp4g38hRHXVM
aS67wxTV9UtvRskdzDw0L1bVzY+KgiEpF8uUeSzF/2XuvHojV9I0/Yu4YARNkDd7ofSZ8qak0g2h
Uqnoveev34d1ZnaklEY53cACC3T3QffpOpEkI774zGsG17h0GCNDrtbTsocUmUcXVsyx3zvOWD+g
YFLfENDhGAk9ia6qwQMp0yKSNgx6gmRT3/UhfMhy1llNugRzUN1u1246DhfY3YGGjtwADfGB952e
uUNsaWfeGIHmHH1o/8E0vKQd+LChCsVd19buojOmbBHEsCDriulr5fk5Wp5peB9nKO/ksbnlAS0m
FpRYj7xaVPXHCdkFmYdCLfXJtdeaDEY8sursUFI3bQwblnVpKAPYVpUE3aVLfnhdhnr/YIcKr8s+
8vqHwciavROV8XncQgAoMnSMyrF57cvGwxO9dK5kFzRrfUAGysw9G2p0jz7QGPqwih24IE4MOdSN
o+oc9itbrJZAbogW2raw0+rKyiftxaFQAWysTdMrh1WiJY8l4M8kHIsXy8yQ022d3zIjweRxWtB3
4HORszF8IFlG6EZbM6QcSytHK4HR+m+lE9l7redcVFmIJWWdTJuxY9BTV1l9IZsEdXar+NU2ce+s
B8eCN2114s6mCl52KcR7avJilY3WmzVoYK/q9OCrFqpq77k3uif1+4YaYK+TxYJpc/vLpvfxwnRy
gP/21KzCLlJPVu3Vl1rUEXW0JtjkJqAmZQL4t/QOUoZZg4ZNQQslToPqsFmeC0fAoo3rEg3mnoln
LvmjMZZVee9xRsoMbYg+wrXA9PVdkqHo3oQJ9Cyn3nqejRaW0xXu7ARIRjXxg9ZOmHrLSY9fK0PB
VEk0yL6dhjqmaMZtZqPAMdot5agW+6vU9XEJG4TRv469+VCYVbyPa9vfWxHwZLKsWzsx1B9qrPyu
o468jKg8cAi3xzhb9Y7W33omCTIgvLa4krWeqYsxnRUpNek7hyAddKBgqnKsFlh8Y6HQm4/2dZhZ
2j24RdcBjeiFEc5+CjJf4TTeM7kPAo2Ni+raaKe3uqHLp7Eqa/hYBQJ8jh9TlAkR/3AG0NONlSAg
koFm02OMJKbYTXZhLn+2fVfc9gH+AmnpdddZUfb7ccKHxa2UOHj22Cw88gTkaRxm1XmagS8QpHSW
4TyWdgUQz0i0qzCSP6JGyK0djDQB9SSwlxlKgi0Qj7VTNepQBiY/oitSVKo8lLIDDXZXW3T4jvQq
2U0gCJZjQxa0yGxbWyVON1wOlcIyuHaBpXSmCz4usPeRF/+iNMYllDIEnn4pbzKzYa9zQ22HTNpr
X/dJytgnAQ0ItGbTfEC7XibhXeQW3SXiPHqx7fQRTImj0mez1IqnoizLS1MHaSiKtNwmYam90Dgl
iE8JXE1y6XjrSA1Uz1BPCJUYnvhToV0E8BVsQmEyuU3oY61qt8IZV8QVFgx5rEAEFETGlZnjLNyE
UEvqOH8Mmiq+lnFS3WL2Cabc6CgVtZndnuEC64bkZmgj1dui6H6HZlxBoyxrO4fqFaLorOLieVIR
uvBWSIGacW+z/wbYjWTDLxb/WGZrI1PESBfXogZh6813rV7K+mCYpXMxdNLE7s01bupORgBxU+Tm
u8A7pJlvQvmaErWgqglwBIqEsWlCrR9WFgngXRA52VVriPDFTRoOIAO9PwENDTJ7j3K1HwpUKVId
MKTe6Je53UkYeeSE55kpm3UVFp3O6C2zkUXTFcxOt2f0ru06vQCMlWj62i9qaGd1IwDfUaI3by29
8rma7FAOB0qV5LN9tBnZz3Wsy5eJXgyG1C1xjHyfF+bUCl6IQEx2DN8S030sgHeiCGS6t+YkCvBZ
0O9GL022oofOKsq43vRlFe18swJy4Q/DeFbVYjzXEsmMkAzRetRl2dwMHdgVpJgtfoI6UNJaD1o1
Di92XWdrOsCpuRoMBsJSU8XP1O/Ha6ccrQ4bmtQC2lhPE/K5tgQC0MTJczIlff1zHDnlZEcuyrRZ
zINlVW6+uqk/vHFZdmBeZ03iTgMemruoIVn9aN61ZghqD8o6AiuaAryjZNuhjuCgDhXmXRweaBl5
/rlnO+gcxHSOfum9X6itQbBDbCiwrUeEwPqHJDaqftZQDVwNRFMk7KY8b9nYLSA4W3R9ifC62UkD
bdVGODhxwfgI62AYSA2H/mIUgXiMOigCemE+Vty0F3oVp2/0Skg5Cl/rzOu4EeUwi+w4eZwjtW7w
2/bd3xqmCugMXGZxSS0ZdE1ibujANDZ0j8HlalCkSZDHQv6uLIoiuyhjpyrxd/D4X8YauTbMZZU1
lZwwXVX4kFS5joR5q0JE5svO7O59tzEvkkbLbEzlK91+bjNDxhdT34/eyrMTR2EKrqMNlCWOxgmc
Soc/NZYJTcQgLGP33C354LejNAYmU5meIugd8sOoEcLCmPGKf8tnArc3vGqBGzewUj2r9B6q2K5R
q2cQUK+d3nfSt9Ctm+lWQQqgqVdMQDUWsc3AdjO1aRUcnMmfooNvTp1CzaCR1SKFLkVDPx9lwF9M
UY6UULrvlATDIdUVGiFj2EagyRx1mVgGdfwUWV74POUpYkOpN1E8tqNRo5Gey1o5+ybS5HAljZrC
P1a6IQ9lIQaECYwk0KAgjHVOe6IofUn563pGet1PWgFaWJk1XZCYXHpXtsmYHhzNp/Wtu70yty2R
htlG5/nDo+VHmQP5usvqfMVUwjM3jmhksyE1pVngx4MudmPoUDAwFWrgmJrWmO512gvYauJDAYk1
G/LojxZWBUVQR4a+K0RWivXU6jboJ3rMzfhnEk4FZU35k2P/QR49guA0tDX7SYhgHpnlOS/e0Cr+
03M7u7u19ERSlzb2xGTP9sw6PE8CvYwOqTBYO1Oktk8E40hekwtFFRmyKG9knoiXODBsq8Qep09Q
efeNaliFPqUxJ6dgIAOwuYt0e1yVYQNqy+0rC9KN4Wr2n7LWBJTF2DX4dEnn6PxFWfa8WazRtJCl
tgScI5Eqj2qk8Hxskj1SzPtaeFhWeMOIUpia+mgv6wBH7sqLCFKiaibjpvWnPEcZpJCQ49nR0coc
JBqcGlpk2XUURTxnUOcxjcVJRkG2T0JfPHmRamAp1n6P6kRHnTgtbLbGliuwd88nUl1tZTjMdi+y
qTbBPZXmJG8Cs0aLpg8rBqReio9qPTruOo7btFmX+sRT0+xwD6JqBwd8Wzd3zmKfj2k7EkaJ15AR
IBRi9ynDsSiDd16LOFj0ZUFuReAbsEjvTP6UqTrlkPMxc9vXvTM5e8trs2BHxtMhOv7PVNT8+1kr
Y6jEnUxaF1pyp2xkaSpLx6w81rrpXKsTG23atGiwUGhTR67cqeuzy74ua8iWA97jbC7NvWwrM99N
rFjdmpGIixe3FhoamcqONzSyo2JPqSnHA4OxVq2jysEjIpFtqt8GcY5aLoEQQXlX07vospyQXKat
IGo8zU1Elq06LTy0kFRFDpu5tntOYTQjLfUY7lhB/zjaW40Mae6abvXYuSkiJ0g0smtp06DGEg9T
Xr+aUWzitG525a+xtbprP+UTbUcpqvq36xpmTFKa87lbv0rRiTcs+aiSlPOWFwXFlJz84rfBp36h
R4RBfeMOaPrZg4skjAxzD1t7AoOHozilJvc+Rf02yeat0UTJ+Oufw9lUgj3q6JVbbnWUiwMo9bLu
p23WiWRcBrakMZi2OTrDMkqtfp2QKKJ8U9FJZChUZECnoxrcW+ejbhAaRpMtA90fIIyPsvKvDN3L
y0OkZdjWk4q2aHPWQR5RVzahcHAkyvqJ/qOdI98XsXHVWsHGB/SeQ0HuRreEhaqL4o+q9T74Y+SW
mOg8Sw89cWGadHZKDQGYPUORNH0yq5YzH8qSKV5cpTGNU8bFjOYWk8HDXUvZ8QkKZSbxRk6pv+ll
Jf1lnXQNVOHUj8tkYzUqH/dU7IyHzyQRN/oT0duJ91wDdnxhdU6Uj0tLZ5uuGf/SWdesws7WReSO
P8oxA3s5xgzFGURUxE/XEESvIc7Iu6Oqn6WbXWWne2uK9HLdmKGGP3tT5NL7EarAKjeuZjnarFpL
pk2cTr3+KjHpiV25Qxjkaydy2RGyaUJjMyQd86zAGtoWF706xhAhLVINNm0c5kmyr1NHU8tedyIo
Sm5oAe5NmmhHueE+mGZuBoi9Mdxb+o7ecF6jvMLod6rLX3oXUnY3dShAvdISe6pKx5vJ5VEiF//c
Ef+MSoc0QMs7DyNxZ4U27ge8JCu/yc0R1dWKYWrzoxiDxr78J2KqUsbioav0PILmrIdIYFJZGNOZ
ZhpdsNHqlg/nKofBrxmYYo7AehZs5TRMoIP5lLuiC0ykJVqjqX/blURCoOPGI/rYSWVvRvKwh9is
HLSXsqT+WQild6tudCak/lRe9DA1g6G1yZT5yDo5m18iRJ2BE6zXYvTIiTXR5silm4wv6Hw2g7bR
s3BwrzQ6nzh75X7rPCeWY8EdHWL7lTZDiVq31phIWnMtdvdkRFZ365P5Ttee7IzuXvkt/B1SjW5n
RpqNQ33m69NtZTj8TRtoUUsbhJ0U7jytCszXKLNHXaxDnUvyYEzTWL5xnyQzE0oPU5jz9K8n7bIG
PlBs+ijR8Qs267khrLXSBAVICe0NyHx2fmm/emnlx7Aa/CA/dyorxbmHMCWmpaY7+QR9apAaIj/C
ZaCAr02ZjwCLLSfvEZVMjRSOWcdN/1ylndUvvd6eQTwMB1xGBKELDuVM0DYnH65UkHV3dZV0xQ3F
xBhumMdazrlK2t7ElUKm6bbw0uhnXI0iYou2TjX3sAemHNssLR1xSf8pLVdUeo2x9xma0myvIsYe
/5EjWXprkHWNvo2vdBhnXF2gMlTDKU7T6dLX4+63CEcigGaLQIPKQlJZPFeWhGE16X2XXPiRVgx3
TlHgIxT6LfssczI+mh65FuD1SBXFVtM0H5NEa4jbu0knp9nqCVXPtpuU9oNBU73te30sFmYTZdG5
11ndCKnW7kZ0waXmvynF7POFmlXLnnwYP7+UJqPyVR8RFwLGPAQ27Ja+DAZyAGaWAQD6JpX+L7dD
Rv+pd4fSe7FGj73h0d50/zBgGXB0bwIPQagxCpfGpMUQEfuAUcQBD10jvqh9EvmV19m1fjfSzypg
8fNit0YdaqgCpHRQLj2wGIhWpY2MHy3m/AT6OOkstKuCwK4TaEImgO/GJ+n6HQSh3TmoaOYgSbOx
ZKSYREhecr+jBOlM6bVRAnliPjm53WbkJ/eIbxhxNN0UHmPpQx42dv0rzdpqBFjl9yH4bKZQ7aEq
ZJFvKzB2Yh6yhBOif42UlwWdcvD7KukQSMx7yjPvbNLyZnzKraQM6Y5kVn+Rlk1m3naCy3GbVoLY
XFKhxxeR29vTvuuSDDxQoTeOQmkkHutwF9Ze7l5HnjLVpTM1nmTUQsZi0xQpxHzqG0MbD9QMLUZo
gp7Io7KwelvRBk7bGsv4XK8lxFGroleY+KmH+GtD6wUOaAlRNVmlYCq04srQuka4F1puhAgPhgmJ
bruaWBY60PfYjiMU4Fy+g2vGmMcyJSJm5hGWzCKnruyuGjZdntrGXWOObg1dzizilyGwGNq5gon7
9ZTwhZ7cxOX6+fsD/h9AVzdv+eVL+lYfo1bfg1b/932e8q/j/8v/l8BWPsV/Dy29extfg7ckeavf
w0uBafJf/8JLLft/4SJoAsEEumkq5tL/iS41+TuUZUBHDaBeAE/BRP0HuFQzAJdChHCBkKKobQqQ
Rf8BLtWE/r+kZB+4Lvg4umCG86+gS40jyJlpWWSqIACFw2gcNfUjRgEjx9A0UvQphP5oivSqHkwm
mW51LlL32dY7qJKm+xDVkIdGLXZXQes+6yqgR5mV5/EUkk6gExH/YI0rE4nCRo733A2XyEqKfW73
9478gZVOW4gEAwrrVxshDjAxygbxiilGFGwLlV4Fkn9iJOMfFTH23fe4/gf89B4/ewxuNMlx0eYm
gRAGYs+gnD5iosao8hPCMnw9LASiQtwz4b+YEKcppTr4frIzmQbVlvmzoIX6/dpHYEaWRiOOW1Eq
4DU2Mpgfl6bGslK/wRtWmhjXdMMSNnbQDjtdrb9f6C8G9x3w69NKRw85A12LtAf/Osa0QKdxo6b2
ApwAZuTwhgo6gkz7t0LLHnMj2hsmgqSiZLoq9irOweu36xBpSNSTMyt69v3igDiNM6K5RGUpe+Mq
ptg4aycXrYC2vugFJXQd4f5m4fCMUVrpDZdNXrzFaIfRMn4m6VrExsP3DymPUJo8JBFQsvMdw9VN
9dcP5x08kiEjQ96BFrOskHPqLTyi6JXWNvIFZa/8pyBwME/1AmR6JzRIgk2IM1RvXzsNPRV8UQAn
Hoqx/d1M7La+xC4eWYGxioGDQXdxVbaktocIlF+GxvgUC0wTg4T+c3JGw375/cN8sS05+Zw4CWIP
jLhz9MXiSkShyHiYpIe8XIcPbQAFnOGiho6DcOMVQ/ddAFEF9MsJoOARInJ+j1QgwAMNl5WNv+/5
3Xu0SblsaTRIQER7zNAqkAiyidCch3MHaej7B/17NX3cmh9W+0tffbdanvm+blesVrUWYsrNaybb
TR/iOVTqPeSjl2SA2NUE4rxLS2AbmX8zaEysgzGmqYF6AgKIivkLwyInjg+TWewTEFLjxOjYqy/M
2YyDnFLFaIugGuCXzVIguIuNHCEls+6r1L5Tsjo4br/We+MPR3I1DfqasT6GcnQq0XZ7SaL2FyC0
q8QzkEpL7KWnDScC0fxBv3sPR5FWuUMN3Jn3MCTnxOJLfTB3Fln696/71CpHQNtkFJ5e9qxCq/qs
GLqdj9szbibfr3J8a8w7yGYfGa6haCAdmx2pxMmbiIJ64QmMVjJ6ku7N9yuIOTYevy7b0iWXnIWh
0vHFBNMm70MH8SIYvOuCbj2j5u10i14sQ7JV7uz/B34SXz6WpeDkG/p8No/gs5VHjeXGrDkbdcwA
EgQ0x3jVbTWmIUubQSdaPwU05e+f9avzODMZbBuShetYR8tOJOH1GPA2Q/Q4wtT46dPMbnRkPFN3
U8WnqFvzFvj4ZrkN4ZXwb2wrnOOnjAvXDfsRTBuqMAjfZet0I3ez0FG+1nblCTz/kbElWG8u3/er
zZntu+M/VYyxAKOGIE0eFboQY0Xrz9u6dEB0CnwRPbpjuBiD20HJM9mM+z7oDpFuYZiH0mUHAJmG
/dlUaYcsyLbfv/jPh+XjbzvC27eNTquv5bfl41WLyoI2oRTRnXjfn5OA94ugOvjxBdiBn7rgQkJM
esCXInNTpH+k/miXwYlt9MWR+bjSUYShFdSKwWWlzKBhIFoECy0NvQgTYR4X37y8PYNacpZKFEgq
CCltsNRwxUx9tfr+vR5Tho4+Ovfcx2c2PZ22tuSXFLLauhHoGcvclSilhNquCGjc+T+N5IcAP10V
t//O2kKh8zwXSlCwPq4d160FhHx+37twi4LyGnEwdGOMVfdWn9g/f3khn47Su7WOntMH6Fgrxf51
LsRrfJneIqBBxYjYq3FhzPaawwKywXmDKdGbuaVlcyLBnA/Pd+vPQfTd4SrDqrdji/WrOs3Pcu1W
AyqU1k9xkt2UmEk20ymu9lx6fF6SaakwYcxJ4zgJ67zGLNXEkiBQ4U2dFddYQCyzrbHR18G23SH7
iuTmiW/6aVGOzcx7tnWL5I/q5+Nzug0APvAW+PiFuCpGKGPZjXk9Yv4DEBrtrt6IHpiGnHmGgDKk
H3yNXxYm/kha0KPe6MlnaqmzE7/q0xXFxgaGoZPIAQu07aNfxbhVDp7CLW3qQFmb05rpwi+wgNtB
TgfRhLe6aG+CsDiA4X/sTGT3wOvkSXX1/e+Qn9/OLERNsQHrw57pgh/fTp32dgjlNFgwYl8xe8DM
EpSDZqLYowpkDI0t43/G2n/CIF4Xs9d1cBfOdIO5reOaBxMZo7EnCOPNB0h7lBCkk/SQjYRrRz0z
r+Bm8lbf/+rPMQL5bKojqjPqWQU56OOvzoYwQwQHKno7PBSzHRcqnQtAhBdeN3vSqu4qT04kFZ8K
CFea+jxEoXzQYT4dLVlqll3WCsHCbmgvh86/sC3ntTRfO6t4CZCSsWrzWkcg4cSTfroBWNamzGey
aOoSFtLHJ518mUB/wIRVQ2VoAXJ5W5vZshchQqGr1LoawlvfKbatGt9cHZ1rYS1qN4AaoT/UjQQZ
c+JG+nxR8IPIcgwYHWQ78lOI9CuGXm2roTU1LMEf8A020TKG/4/rBIPMzalAeXLFo0BpVMEo6cl6
sGS8NaMx2vll9WQ2P8omvhahe8gtpPq6vjtMUXgxoLla6zjxpuXdiW/x+cx+fPSjswI7xSp9nUcH
+bkcY3T+ivtMZYcOgfPO15ZxjzaJBu5UwxCyBAFcORcJPpzf/4xPieb8AeZNYVP52YZ+tCOK3q01
LirtrBzVmZi2vnr5foEvdjoBjZhgKEpLyomPW84ovazTO3d+TG2nened5SNeVO5Py1arIIyuRtFT
9A0ntvr8uz/cRy7luQm5kOrSJpE9ymTLSW/FZCHBlobxMgALmqKFCezgROT9Yhl7bqu4Bh5dgGOO
8ra8a7C8TGelt/pJy2tkTH7FvTpxt361Z5H2l7ThUCVx4X9/fIdjDvZvBiFjPQlJyom9F8N+8MIn
CKpLNUb5wqubl9hlxF0VhxRlLaNJnqpUv/7+U37xO7haTBp0pNIErb8Wje8u+dRqTZ/xSbgwN0SO
hcANfpNvqm23KHd48yLa9O+tSFlH5cGFclyQqFzjwSswxLOc+RwcEFuxkXqM72cjkv7X8PP7R/y8
W+cn/K/1jmoE0Hhl3JkeAus77J8wvO9JJaqTUehzlwwuwft1jvbNWBQBBC/W6Tz6LDVtv9E4H+x4
OWJ4lCHfO0YlukLemnH3NtFQFQtQsVCvLXKDgKXWdRpegXM+sxVyMMVDUKLQi6ijrt8JGBmDgwQ/
dsnAmNspfM4KNFMlFllWv2UU/NM2xqsK6aA0uh1NKL61PHEqPl8zH57umG4qGIBkSTKhPW2gSZbM
IF+EswJ1Bi7yxFLHRNM5cr1/k8fVeWA5Y1poJNltYt9mMWwZJ2D2Z620GqMsC1tcC3nbKCKWoouM
DEo13PlesR0G82eZ5ofEQCJxBDxlsrWYSp85Q/acGWjaDtPG1vyH7zfYf3OG/u8O+ysc8+4MxdDl
6sHj986VfXdugvxCyr7axrtg2yM7jHT/iRU/FfVHb+jooimVCnJgi6DtfMSxYvCCTb629ZWmfku6
sXATjOjCs3A3rttrhgOXuj89w+lBsrX8BS/3T3pSePBzuYIOG+1+hgoQkpFbOgrPQ0Ev0HZn4e7N
sMZ2A6vkFSZyy+TyujtAUVv16wG7MH2r3adXp1QGPt95Hxc/OuRm0TUAMNNw4TKF9MWbU1UnduWR
x9DMK2cJBYvfdmYmtCE/RuzMDzxzhE5DZwMHzPvykjnmnfMTsTgUnhdy7R1qBw7umTh1VXyqw44+
9vzs77ZXZ8GxKRtC9Ly9wKTC6jkrrroDIu+v2gZ/33WzQQiMv/6LMkDzM3MSbeoxQwkLzYSjfWY7
KsmRsJhj9YCcOY4vGUrZuFch7WZWS6ydNj064ajk6OhTLb3FiX3++bPO6yvaVgDqxKe7uEnHos4a
55/1p25B+L4AyL3o0RpEDR/+CkpspzpmX3xpmwbWHMstYZLFHjVVNDNzhFbw1GAQl8D2wdROD6C+
z/xebCd6K2dNm2/tCfMzG+M8J9m6QoFiofuBfG+Pfnccp4/fv4ovbrE5mTOQSnFdouNRvsCnaf3Y
ztjg5ivfCiLIDHIbVwkDBNMw9nA+znRDOxFo5BcfAFQo6hWGTQFIu/Tj3kPJoUpUQhVq32TXoMYx
t0DO76DM3ayApK3QPV2gIojnJz+nWtX3wGEAqG/S5sTx+5yVkfLRwpSkTDaCB0eHYBqCQB9dvgk4
XKzHxELFOy7bE6t8dfV8WOboNSurK8p2XmZ4QuYzvhx/4DFzwEh20zxS6i89lPkwOV4YOzRBxQLG
wV2G4Nj331p+Ed7Jb4WwsFfWGUYdlZIhacTEHBOaFe4kfoXzTrstyZbCLYqKi+YAF/mxTOj+jOd4
547LZpNtIiSey18V9lXaifnfF8X0nG47dCOo6JRQR5EPqFrdVSY/Zw5A0e9Z1Qx27K67+fdutg9r
HW24Ls7b2gtxXmSt8Sy9rXlg7VYhfrhq0Usk4lzMFtOzLNyJvW59EWc/LH20xfIefQaRsLTW1Btk
meipOsgl31YlSn4c+mgaLsb4XgkcH1JxkXbp3tAchHVJxWqxqirsPVFudc3f7cgoE+8nq2guFPuj
0ddxkr9ZDh4gjWowKy4h+qC4PVRoyTe3csJmL4vutO5VOrcZ9Hfdbnap+6M3sAXtUGtEMkxgpEPb
fmy0nbRxakHGgTIr7iBTOIAAqw4PZkxAswZlX9VfhEZ11tboMTfZFczqB4G4oJWdqjW/ipUfXtrR
gQEcmKKrwUvDgmPP5YQt1NVUbmYfqX6JfHd2Jn+hoPw/iNLzIfhYDn7clXPG+u5a7E29MAyNfHvc
oyCOYWuxtbCDm0/AyRth3uGf1nLmriR9HSS7jnL7MhDOkEtjfkpvo+NG9WzucPfatPfVYoRae0LQ
5otg76C38Z/LuUcXUN30XYlgGI+WboFQPoXOwQ7crZoi6L/3o3TRXjw1tz0S3ft7139Y9CjoaLEF
VXVkUUwy8RBcNuEqQyEW1CZS5AzqsXD96433faz7Knme0SE6+G5ar8yMPn5GWnieHFpEYmdnIWZi
Z5aOEwdlKLvHfy02+amZ0Vc3Ca3eGQ+GfT2Y248L1sruu6FhQcRAu6X+AzLfUnmId1Z/ZiXO+BWl
3HW+PfGYX65KQKfLPNf9xtEOgrUE3hhsC3HNxM6o3XB7zrYtW7zczop99ZBs2hOX2Ve3iP1fS5pH
u6iQZtu3mkWmBphykOY5hFKcPjmk4VyeRnV18f1DzqCiT8fk/YpHW6h3vbGXDluoWxtrJHdX01J/
GLZ2cVaso/XcArQqbk3sJoy3cAmP98K9P1Xuf54huCTozDqVQTsfyaujOiRtBr2IhhxXtp3BDN6D
3bdEuxe7uTP/ntbvCybIQB7z9fBvdDYoDUDRcTYxp/37et5FJFRjQcqURAkEQfFXXxa4y8xTGhiG
c1zyl6e+8Jc3M0m4i6zZXHeZR7fl4HqQuxNWzOH1gpZeKpSrkd8PrfYwtQAwDPwrg3zlKGhMsbv/
/nt/uaffrX50YaYeuYIzoIRaoA/arL0AGt/u+yXmf8Rx4GXShnwcYz9kro72cFkmXjW25J+Z89vM
riTkxO8X+DL+QBIRtjCAHajjEmcw3azrxN/QXv7Atuts9kWFJmuhMQpAExLuiezu5IpHr00zmZuS
bM2XCTpLzyNaw8S74BJN8YVzwIXvZIP8b5p+/BrfP+TRLa1lmW14E0uOCW5ejE2TQd+k1Xg2iOFc
jOXawvwlR7I61saV52MJIXA4qHBvHc21gUh/ZkMFcJyFRAkeJF3cx2jfUgsWzQaNKuRisK6X+7S4
7cYnD4HByr5RZnQR1eD9RPjYFM6F5TYXydSd1zRT4Yov6hK7OlpaOULxtreL4GFPpbor4uJuxOMp
bTxstoDqD/1Srzw839TC08TSa/IXU0e0PxBrtE1wLka3BxYe4qu23y5R1jgfIvUsrWZlwDEadEwv
PQzyQsrlMd44LVrb0PJvKlO8NRHENalgjDl4hOQrlWZ4f+k3uYZSs/6KDNrMGlm1drbRNMSccc6V
TAWhh97rgbxHQJVyBIPtCpH2tkHEYt95LcxnLVwEWH4F/g/EIG6VbayhA+86preeUFvf+qEZ1LJ9
cA0BCWO8+yrDwyLLFnVfrQYslvKiPk9giKZFcRUpxGfddB8rqg5UkqcIkw8oJlqJTVctFpB3hq5f
IZD5glLcgccg+NQ+AlWzp5uLajtwfhhf+mVja9divCxQ5+K1+NequNDGeIsM5B4mBMQWxNBQclm2
dkKCW6+Mqjz4JLQl/iBWnL94LSo2JowMm7qr0qyNP5ibCXkkHf3iE6fyc2ih2UK960DlA8dqHG1Y
SRbGP50mMSZKmJkFv1HJuisavO3PUMFeyWU1LFxk2//1s/lx3aPkIEC0qqkk6/Z7ZxNvrUd4mvJu
VtxnrvemIbxy6knnCPbxaM54IJ0h698C93haE2q+P+n+38SgWw47sS0OUK7Wwc2p+uarBp2BZuyM
coQzKtRRCmLn9FrqinxAA4+XFcNWUwJSfAEIUZ0ZvvfohhC5sByoqlsd1DtqHqsRvdPeGd5k1ayA
uV4q7Kiwsan5U1rWrk589fm6+vguuMzQCp0BrbRdnKP8oezgcYH3CRbe81wRYZ8XLDHEwTQIDf2Z
+I5w/4klv0pZ5iklsw/EOUzzaEndDCNEfJs5GGPccYb2wIO2eDX21b56izbfL/Z1GGbowWhJzbPR
o8UaFfO1/QF5LySg2gLZm+Gpqy/c7g3pxE1USSwnmmU15yyj2s7dp777LVtQNO2fZkCDBCsX1LIW
HvQNhU1nZ7zWcpeBL43h5vrYtNfab0veeND643JftsSCeno04nin67vaxy3S8O5UhNMbeEW4xG6M
skYDaKfkEF/GbbRuLHdnpHhkNs0qi6w59p0J1eOflWGUqWWXOWZzFeYa378a8eV3sAw5o/KYDKmj
S7FEmCmNbJTP5gqrPmsvME89Ezdyna/pv/08sdrn8DKPzAVNDYb1gn3PRnyXqaEZECUCFSyycfa8
u3U26KYtynwxpGfE72zFjAGLSff39+t+0WFgWUun8KCdwp77uKzQ+hT9SL5/mf2OmJtolPYB7QOp
LpAhQf4gP3Wi5h11dKI+rHj0WrWhcaW0O07U+GwMuB4b14grY96G8KuF3XGfXxVudlON+roL2389
eXN1C81rEy6MAMr58XEHQTmQWUDRWi5KN88XErDH92/071Th0wMqm3E3MrO6aR4FNSARVo/sBq90
bG7nqUY/akhRYiFSmFDNoR5U+FS15t7Qf8Y4D/4f0s5juXErWtdPhCrkMAUIJolUjhOU1N1CzhlP
fz/oDCxBLPGeOp7Y1ba5gY0dVviD0YaurPkHWAIOcn8rrY0PSP/enXmskwtsZgaIkCkUGiLfX93o
4eqLZeU7pCIXmgViLpLHS0XfV6O1bytMirJ2N3HuJjnugZX2YjU4c6fTP8MX3vowO7cO5nvr+zQZ
8AREwmgg4YBEFklRYbW9HJjzvYY5qCQc5uWe47iw+fRLthNgRHiRY1V1rpb5cyK+D7xI78NUbNs+
4tKZkHrpVUTRCthp+rmg+meuOw+jcDnIc/K1RMGYvYm6b0fmWRt3U+wfBD1c9UDCMzjFcxXs9887
L6qfswnrhhzPksH8fP+6LVoJcJB5KaPaldOsPagiJ+OiInQ0tWEFA/CxCeJz6eXPvUxsQp6H5IYG
QGFZi59ELclLhWaIIH/UbYyA3170oUqkOMzDFze0VUs3EBKZW0Vnxj6xfAgdCFRmnXrIsovlk4X0
aEAOkWeybfzkWlKfu7axs+5/X0FgkC8DLZaLrqtIkrYkKmk5PhpzlzuKEezQYQ6g9XqvKsK29JBw
6IHuaji3BQr9cPlCEa5VK8WbLVxJkOUMmA25HD4k1rFQPAfo/yaSnn9fAycW9rcnXRw8QVkYSlyw
4sT0X5leRyLGoIN+ZqFpJxowTIgMQh0QIk2YH2do64fBmNN1LEZ5q3X+tpgil9V9k2IfnOrSfsCp
T/CQp8z+SsqfpMCytrkrJ8xDELtVxQ9Um3eqX+5DZbivSaTN8K+BC9IwoKtZNuu+eS3EN2/ECDNO
L6MeUSPFjdqjJ7ZXqGfaKOFxTGSwp9OrxIyuOPMuOyl36rbbF1q6gaF5AO69TVOst8M0fQ0GlJ8z
7F606jbuAySr/k4ixw3oQF3D/M4TriyMuSSdlYSw1rYX4+vW0w+JpmO8dG9ZdQHrBvkUVFvxyXsL
2wRVYMjWyvVkGZs4mDY1QIeBVM038RAd091ElbwdhKNYYPddlwDfdAjd6dZHoi41jiOyilm+Aye4
EVCwxcqG5gEu8yOBKKX07DYKi42gjDt9LPBg69cYjbmWBxGzSNcFKmd2aJYrvwAyH1y3rbdjGp8m
H2Fg9d7rqBxm4g4FaJ7+Ko9ZCRjgegNiwj6qZzDiLRLbMtmXTf2Y5Ujg8XuTdKg9c5dJ10WH950a
bEbsQPmbHO+gWttKpV1Mo76ueGEZpcWawKCw7iJskvUSe3J1C+3Y1SV/W4WvRdLtYy3eFT7W03K8
KozG7qy7rvFufPNNbKlTRzvdq99RYjmY3kGTr0XrX6ShPVQrt3r8offoVlvjoUNIpKyyrdziaJc+
hzIQqKpfN2J6UVjBIUmRgqH/O+S4PxXhS9kMm6i4k0q4T+TmY3CD16RG+13qlFXSdrB3key2rsx0
cFHVR9afcyo+ZvBz3nykHzDkYyOjGwv5mwqAMexTWb3pQ+PSZ08jj2Dl+xF9WPDeblz8Hawd4tHp
jYd1qX6DbIyTprusvpNH4HwhrhX5pQcgOfPekS5NUCLOE32nDYGrt2AR8BOsH638QSlsyaOgPeJ5
HOBgBiXZGIyrgPUmRGGwSiL5OZfXKF3vi5KqKWKcA7zEdNqmVrhrfWqIfQYW+rXX32YCWDGKR1lQ
3aRvnFTTeGeuWJSM0Wgs47e0xaWC5dANnhNLeP7iA1nrfwNCobrK7bZ68orntMT0mmaRZPUrrq4b
K5R2bXmDEc0G+rHdWx+lX64rcTZIRkJ1zDam9SZz3CDY8hHqEr/csKT8ESEwQPlJGxyD/thKH63l
StgbK4p3O3kS1uw1bvJDbQeGvkrRRxc79FCMYd208F1Mwa4HVC3qN8TfOETHW1HB8nd6ZfpiEUNt
iMkhiQmy2D3yTKIekD+8w3BypmzaowxpW7l3qUPDz3Xscj0atDhYoanmyJhW10J0qcX/oF8dej8/
yqOOKm69m+2fp/q2appta16RisX24EEX0fvboqx2Ec1NucFMkTu15bqRq2IVsO8n6S0Q+k01VccJ
cQKYL6gG+07eDCs/hXeCpS/i5GsRhJCF15hEspVM076vEHBEfLhAPDfPocp7L4hz5AfikUG0h9bY
K1Pz1ih/DLa7IT8ioW1n5FfBWNtJk18pVuamcsZmg2APyGtbxImToFLeocwro7CYFpd9c5/34ruv
eQeigJvcv1D1V492IPpd7O7+Qh3fjF510SB/UnMTLmC2NlvM0GqOqX2DUqFp1nYKemUo+VMZneze
AY5+2afKhd499WmyKtJqnYXCJjXDwziVIK3FXaC/CGy9lBovSdSuLrDI6sJ/E2W8APXbwoCIwzEY
R5YNljBGQl7Jw5cuNq85BFZmiZZPEdmTYm2MGg0u752Gp6PGzUWREuXolKR68amcoqshHW6H/FCq
AGnZET5Xa6Uh15wgfOAHCOFcJDJ6v8Zs3o3xdqPe9b0Op/IN4Vxk7o5ShRchQ2E6sglbCSxna6MN
6VhCjyjyoVYvWzxuUYNYWansqJ20mzVPJrOnwow1oD4CnNUva9MUbSA/eAbTzZBVHIeRNkeYijvU
TqZdxN4NifT93l+hyuHKQ+6iL3IpFhhQRzicDbhvl1iGi+3OIgGjIrKDji/aaYfspJVyL2C9mY4V
H5yC5zi4KdzNZLjvPa4e3IVjvX0E8edao7/LWtSU8dDTzcHx2vZFqQAbo9FLwPaQa9jGd6rjo+JZ
x8iyytO50P5kAUkxPrGkYDWkRcgUSGAp0dfmZj+Et+1GuG3X3aO6Fc52Gz5xbIuwFwjAfyMtQp58
rGNEAQh5VEC3PqbfmXTbwAzQitIxtFtqnU5qXWdkN8DDVwgj2JZ3L8s3HTOsDfo61P4E8vOAgbOV
vFb+nSzdSx4ui951P3O+uzc9Ombi62jd1vyxBMAIjJvT8TsN1efcQ96fjeZ1K3N6QufBbbzHFBfM
Af2hoLqdoZeJP63G6r3Gu9nwTTRbCRKCl7b8Wwd/C58wEUgrlgyZcl8GI3f9v6jUwWJeZwTxNZWO
30PEEy1VgjeMB3VmTZrNOr7nCYYkaPFng6RG/1OkQ9IrbEfzVeX0mVQA8b2Bni4C95QyPe/FSlK6
/ZWto2j/f3ySOZr9UvCY8kwoTZFP50MATtJbpb4X0xd/pE1W8I9dhFOnb0tm+dRlRz0Xtzg1YHyY
6DdnHuTkakWrAEQRbbIfPbIU5bu8Lui+cuVetkO3SQUq0Y105+ucw71wDBT/qScGSsGT/z72Z9L9
Y/1+GXuRtqHbYZZVwthSca9noPXmQDIO/GeZCzQpUiBc+Z6TdR0JoGoSLH6V+pDQXFADa6PhJRoF
NP8RuFEIqVuKVB7auk2++v0xT5TCWDX0p1FnIAimmfn9W0XGpERmT6je5OKFFAnXZl/sdOsaQbmr
ksZtp2EObHbCSvMABDdQpaL+3Ho5kWt+e4ZFwtfLsYJ20mdVeoYdofS50VfaRnLjq3NcnROpO3kl
0H4sfPE7UxZD4RRTd4NF3BRntFb8exWXhxT2oD5hFS7/7+tFTO4MOKDDJlGaWZyWExQNZOdYA82q
qVaot6P6RtNPwTnAabZ1vOYglZziNl/14BDOnNUnVyAEBlmkFgNBdoni49YPCQ0ZHc/RMYnJDRR8
bE1MoWVHowqs3w4mdhDxjraujZPNEU37XYc+VQzUJ6OPU6niagyOkRcQhGPECQnt99V3Kq3F+1OH
v4OLOMDP74sP9flhKsS5BI9QwUAgbgiO5Ffn1vip9cWPw5mHoAUkYHGVDBgC4Lsz0irXH4YxW09Z
taV65Ts9/vRKHV0OwfCAwlphq7JoN9l47gFk3uPHWUC935w1iPAFW6y60MgVJWxYdUiZfcKHYCj1
rT1LoNlYnpylB8xH/XK8uc1gzixs+hvzv/9yACthkWppxpdPWnCLc/56tpM0f5ofQ8yAQVwnQCr/
qEohMDhVKrXeATnHHTprWwHVqdGWPsZV5dAw89dnoYHnxly8VisHoZZFVLSRTVtJqwQvI5A0mJs7
yJI/+Cu6g7+vz1OVKCj0VLMgHunasoSujXWB7RMDqom59s1rJJtoXbAZwjO3xamNoCOgA4kQeRfA
Fd8/WMOfdNR2GQitO+k2tQ718O/3d/kMzZZfDMQTTn6oZYjGskrsG2E6ekL7H/ZJJjN1Yze8iUtb
Oiqv6Y5Q8ojFhOSaZ3h6+nzSLQZn78jGzHXiEZaNx0owK4mQ1HeSxKTKtuHYemyShGS62LVY8ghl
f5sGONbWxk2cpPsm8Y/l4D236bOcYfpNecDXIYHrt5Yx7EJs0FWrcCqsT/1xHwqk9jRTPEncVEo0
rQMlrlZS+a6UJMqKbyNSfy3p+UUU+JQ6KBwUtzIe0pY34P+NM4SPzYmA4lpIJtAInlMp3t9ASuEi
gyoSe7dMLbdPbnT9WDQvmFI9JPn4JOAzZ3dKJTgaLrFIWpIbTLcIkZOe3fSslLaWdmb5mILtlWvK
NcGA1XiyHtS737/sJxngx+QCLgOXo85Wg4tjFHR25qEdCL3LT589pPwS7uxGrldKEu4UkRa926wE
9UHMXpTgRZuujLpz/ZJMcFYz8CVjbxTl3m/7VVkfTPGiwffdyjn7h+e8wik7z240S9xYevQRU7bJ
EajujbMyMidOaRrwCCwgQcObLMUc9NjErAaBRKdW9wOmPt2QXQhhh/ZlswpirEKy/pVD3k5UdBRj
/8wZfeLIRAGEKAguicUTLI5oRaBJjA8o9/GsHI6PU/K/hwKaKlkJzbhPfvOya5CHpe6HTSLYuYEi
dm3u04RCRoTkvGKUt2ZiXqTBeDFaKEa3/SY0dNeYJP6eU40E4W5BFf993Sz3JFMNimumfNPKmF/v
+6ET16JctTIEsHbIbEXLr1IEpK2ptTEtQDpU2yj+mTNoeZ4yIh1XbvxPqAU3x/cRJSyYIqMyse2w
6l1EDI4uJOkwaUEfnynuLwO95VDzlfzlCozSWs6FZB5KLNy6ucXqoVceE4oLin+GtX5iHr+91WIe
CxP7vGhiKPT7ba3sHBkT8kS6QVGqVcUrNRrPNEiWa3X5bot7cESPUPU7Bsy8By+4RpTy94Uhn5u8
+br6MnkebjQNioweJyMIjVxrHjJVfxNZKo2HuMukhS7mJ8iMIYzf3kV+7FbplRC2pZ3jLB9Dxu1o
DHlZ+Bb4BXqfN3XzV46w8iohJ6rJeqwkJ2Gh1d2NP2pnlvWPlOZzemYuEWplMonfYivnMCM9H8VX
u65vg7lGaAJ6y94mfXDaZoNC8SRymdwK/gdi687vU/dDJGY5+CLkr/M+631B8Wx1E6mOvO+5495U
B3Hnq9Qp3E2JYccOqPrc8+doPXPPnvxwX159EUeotPwDo9bR+SaoHPzbcPD2FsJQjd7up7PaSfOv
fb135nclAoRRTEcc8YPFMinyuKcgwaowtQwG+r0iYkAhrWgAOWb/1MjGkUvz9/k9PSRMMZQGFcgz
ixMEB0vPk0swJYmCQETpr/1KJWgat32MgU4Y3VQYy1hxvP592B/Flf951f/GXRwnsYDNYV6oni3H
d0ZwGVmcXUG9zbMPxUfNq9G3HuClkKpobKChAmdKy9/TNNydeY5TJ6iEktQMVAO+tNQsqQNqfc0Y
CraursvJUZ3ZI95yAjyXNGcWh/nEdb6jk3OORK6dOnVMph2fOTIKeUlVD8sA64myR2qhM45DU6+w
wOMy8+QjMqqOBujXnHKcW3AwxJCwkjexMl1E3XuPqkmcaFurWavGh6Y+BZ3+gBwkDYrxsY5Ml8xz
Qji5jnTIZSFCfRRkhvTBQCO7bP37qg+xOav32JWutdRyQvVgYsZS1d6uHfSNmAAyqeym2phVfdUp
rtE8SLT15AxBKG/d4nmHbVKra++C0UGTpmxfmaREkXDmgp9X+2I3MD30TufPM6vRfT80jVjXM5ym
AfWHu6h6aZoPxKXPnG3Gj7uGEt8nQc4ilmYLLM62rCuaWgNpNDdA0LorEiwW9MrOGl1BjU19Tb3k
vvGyq6n17vKh7R0jE7OVIaYUIHWsWzHzmFDsMPEjU6Ra2eBTe9RKVNalPH3NEmOLAvwqnE9+UX8D
cGI3kucIhnyUO72kcjBt+jyxG/GpCeWtN+VP4RhdTjqdrSAUXmIZU5MxTl0f/caaDkiHyQN+LUDQ
poPQ4tWb6MDw0w5ite6EGgVJoceaxtjS5aWHl6tHxJTK6V2LIOlX4tEoHluj30e4ERVN+8Tpik8Z
0Fjsb3xSaGvajhUNIsNPtn0SvjfiZThhAlYVBzHp1prU2YmukdX3G3h22HQFawtCzZk9+WNjKMge
yogLqJ9/faKGvtyWlZ5YEXxSwzbEo0SmzZK7zzs9Irournrvn54NHFP3LZqUQTJuJvQWyqDCDBHE
7++P8mMJLp5kcfloeZhYhjc/iYY3fEzgYym89e3vo0jLSN1YDLO4ZXBMqQM2AJ03dKmEd9+1HP0K
Uf1DsD+LJj85Ft4AyDjiUgC+6/uu8qeuDjDmMew55++PcBw2COehgVU9nENMfpabvu3g+b2+jLU4
5NUWKUuOcsOuVtNadpRV7A5bc4eO5gaLuIfgTIh6ct18GW5xYPgFbUcvYbhEQBHclHEWKNzfP9Xn
Fbx8JZIqGAcgXKHVLj4VSpEYV4ms/cmgCye1l/UIWGnM9MrBGQzQqwGnTIfiRU1SEAXbLKQHWa3s
AqNNXzTdsKCln+XXVtlvkiBnL6nGRi1Tp0elq2qObQohrakPdT+cOepOrWUoUyj7qBRfuOu/f3jL
Skoxt1hkk2eiQoFLlS9vjNS/OTNDP0ImPjr1CJHUj/OMIu33cSjG9Mjo8hWmsKncXlWvrebJkkAq
6JKNSaHTCiulv5zayzJrj741kLLdtTWOaxUtTuk6NvAHaXYDnFETK8lUesyIKgf9BiyiLUCkqznV
Jqk7w9r7+dgqBU0Ui5HRtjh7Fo9dVGj2y8jIQsdco1Pj6D4GePq6E9Awy99/n6MTG4PB5tTYOhl1
UdJMsWdgsOYP/bC9si3CNV0caYPO615tIONn0erMmPNm+75yv4+52Iz6RPo45Iw5Y6V1JC6iaYUZ
ugNQZaMJtnFmPk+8I+tAmWVsUUH72RkwIyIXDWQw48WTU/ydpe/0Vbxr1zCfPbQHzDN780cox8ID
eA40mzsdWuviKm9NNY+bekLUpPhjKei7MXarIhA51WeuBfXUSfN1qMW9gF/lIFkGAk0lgJe0Sekx
AXoLAqLIi05OoKJcqUq1xiHl0AtgMxNhE4sxKkvlSs0tB4QW3vU3peo7qlwD+37EeeyyVyG6wAvR
xYHoL3KzGVcRXxSD9JwNzUb2zGNbP/mdxj0IeT2/ZF2G7XipgZvNPUyUyMK64F+pZ091DVA89JFc
efl9FZ178cXx16pl1aCKz8Tqz6r3z0oef//9H/y/+Sr8MrPm3IH8cvdntaWXqcYA0a6FxKG6ykVA
cZ8z821wmUm2xjnayKmDEVQ/LZ1ZceuHCjiWqFhDqwwJfKfCbUBKdkH+dua9Tk/cf4PMi/fLeykJ
6JBWYRAkiNcsgdQN1mK345yxJVARbkRBFBrSmS3xo0b9P9P537CLPUFRYVCSmD0x/Gn+EDv6T9CF
3HAP0IIeVQwvw1XX/jWx7sO4Pbchf3BWPkdXNUiGwNRJrxaxBgegoozp50ubm9oFR52+0a9zqLzF
D9NxQKUqvFecfK041FcP5zKsU3NOnomyPjVc9YeUWhwVXZv6M0wbf8gW4oXZnjkITi2dryMsvmpE
/b8kBeAcKONHRNVcDTaHpgpnqJo/kxSaJpym1Dpn/bQlzcWTOt9UZOZRF7B+xxWRj4ciuSyuaovs
sKnfYuP+9wX72Ur9fl0QuVHrIcSZZciXRZ+oxYIoCSgmtSql9ySpHj0M0lZy4Mlu4d2A7UNLchpv
MUTSMHvBxhEXYcgQJa2WsnX1RjvW6XSt4pdYwPtq4wSWW7St6/EGh67N2Gt4kffqXdjvJsD+eruL
ixwwoJa8x0b0DLDMCoMbsUfZGZP31LgJrOjNlINNWWb7IMl3v7/vD+0QxM7p2JNvAvv/vEO+b1C1
JEDSY121tTt9g96wso3WgPoxykU/ZA2ECrmOWeJM2Km3SCI4pXshnJWGOv0UBrETtAseaBle1iVK
WEQOqq0Ihq2Wx7HUNw04RJRc1xEi7IRwjhw3tljXN4pWbXxt2uJPC8GWtmf9IeCRwD2wbm7Ba7FM
kqMfPZR+f+YWOHFKM1n/Paa2OKWndmiqGWnOaSY6aAZXL+LDtIVruc7e2svitr1Ta+fcdv6Ug18s
SWIz+oYIF+pwjRaHWdUMZuW3TE4rvmLK4+aq+dKo9Pq7+npAKUuJVwpS8F1OAKntYF6W8rufPIg4
AWAoa+tlRkYp2OLwKJnvYfDaj39kNMY0vErr6iYlWg3zD7+RMQzHRPPMzXYic/gefy0CzNSzNB8i
psrNltzXe6S83/WNtsbb65O0RhHTpfB32bjECLt2haj4Or3KDucoHT+rucr355hPzS83UZuGflUE
6KvpN94GbCUsPXzukehVXHxzN2e21c8zmEMeIUYFNzvW7bIJJQGp7fHoUm0wqxjeXsvBpSy+CMCj
M/UwCQe/G7EZvtP8d7XS1j3UNy95FcLEjeEIwKbFMnS0486/kLAz7LWdjvh+XJdOLZ/TKDq5qL8+
6iKoA0XvxXiuzgHyQDcc/CHCwfasZfGpXOOMF/WTfKa+LJ9YFvMtSKDM7OjSDwpjOU6dKUWiapc0
XCUahOWHJGOdIl31TQ3KHS40aMjuwxLGj6p5KYApF3Vu41vlZGmHKQdKbR4ay0LgSmWBaM1EcfAD
ZQG3wEgvERun92Qn8NdJg3NLJG5UOcLdAa6x8ZKrHz5UTbXT9kid7xDme6ks80YvTZICccTgTdor
kSZvA0t+CVtqUnIIqLdtMVhXNgji79D6fNE5Y6Y+d1N/JxnTZdZSwOZSuPP6zNV9SLc9pUtLWyXK
cGXV7Rr/TruT5X0dvVaAshwh53+IZxER8lNYIBQsLUhG4R/Jwibmsa+fdYqXwd/RwMWvq+weI14j
lndt988Tt6EFYyZGSdBfa3Gxkrwr1Qgxeb+ZgIhBYnPK6k/DxdJVu8lSHGXu6lIjE30mKIcl7L/i
SuZKZJrBjH7XHmbMblZeS9q1MD1F0UVVbAO/tavyzSrXnv4v64PVpE+rUtdWGNnTmeFASiwn89Dw
CgGLdhw3aNabwXos7zBq9NSUXNjFWoTe+Usf12tLBfKQRusOX+uSmi/aEytPux+TdlOammMY10aA
h13wIhVXrfWSZneS9+EJx7Kf7II8MREOVTk4eRnbNVLOFsDxbnjsdQMFUJAb/L/VSLoV5bamHTF7
t6PkXYRoNKWJXWKEghGnbenXKf12Zfw7jJKNv52dkXg3xbC3ZJ+q4evkffjJXgQtrUvX5fTH9/ID
3lqYKpurRIVSyjXUKP/y6K3NGrcv8WusIyoh/joatkZ+D9h10yv34niL+4yLVWFa/xVnA4WygZ/h
2VpERBi/eOVRxhzQkP/UdfI4QGpWi8aWoNiXgrBnoQIcj/fDdIdDzYVR3tQydU3pnb43BMyrxihs
KzgTboFn5Az8ftPgrUTSSkCAr8yPvmpndmXR94PKc0TdCiG7twlmk0P3fB14/oWM7ag7dUK4l4ps
09KCCqUeY+vyrqmNdJ30lomYdrDvxWIvmeaxNHppwydlfTTXzN8GmTKgsdJF6Qf3E3LOVOrTWLls
RN3t4JZQYI1CR9GDzNaTFnp3oNz5iJm7mVjDpWkk8T6QvGtpFychrS+fdDqu2vsoSX0HB8IQxkX8
TyDygp4KQKR9NjrERDa1QIYYKq5cjQBaS1oqY4ESVqjeFErDw8kA9YMPTbSeKukmCrvEkZv2Lkit
Fwk3TdcE4WHgcNqk4qoF6NaanI7eIQ4yd8KqBTxb/D7RqkLsyJb760Hl2AwgnygAtmt64Hei/8+y
IjtKiZenhjwX/YPUwt333vR2U7NDIBhvi2STmVd9+IY9O0W29rLCX8qMqy2Zp63196p1hx/tykcJ
G89aJ8hU0MusSlomFclzGb2p7VZR7ysfSpdu7BKpwygDJSSEVHzQ73QxRkDEiKK5ev2MeQTZ9KVg
zSC9fBurt1Nj4GB60UuJi6U66/JgVdKFNImbpqguGwl1rwGoWaccqk549qvq0gtHJ8ayWirY6DX+
bkmDiXmtbpURV4fSPGr5RvItvIdfxERzB/E+Ny+sst0kVXWVmsYBI12CecZquq3YI/IjfhSS73jy
5YCAQ2sNq6qo7JxA1Opkx8OuvWu6Cy171nyEgDByCidoc2FfHujv3cQaFvCBuFd0ciyad0kZ/Q0H
zoFCcbPKclT0TbOBXCIFA8GdIzTtGql3m1RmHanxTXSMuTPSwvVydS0l8lZUopVvxM+ZIb8kcmFT
7pAx+AoQQElRk/XLY8uxMC9CUCZ44nWcdk9WNiK3/yExiJGC8i+RV1SeKQivM+6zXESMpDddGSNM
fFftZqpWRXcdo7WTeMWuUeSVWQMqhr0Q+Tem/1gb+a02trZZdZtSylCXix0JVpj8mOJs6WXiKjXg
BJX7mnhPxnixhRk02p52VbSJwyZ3EvWJG5BR/9UR1VbjSWgeyMjtbNLXE5Am6Lu87UUgzYa3H77O
9x78XTjchDzySCdNn1VFLLgKl7ERb4wBjgbmvjEqJUn94VUvYUAFIctsq0icBoxQ2j9JMd7R5Z9k
wBz0afL+GuBwNVxnYTqQM2rBYxas29zkWDgGYm0L6VHNN2N4OwZ/tICLjsBf1EpoB6BoYF5F5d8y
u5UGvA7068K/98NxHzTYfJIMKrMICesurm/M/HIYc3fwOVuv4/Cvp+j8FM7xobQeMt3usshGUsZp
ePyoBiBqPXHpZqaOcI7g9EWJqTXkCrgPCcvD4jrTNE5ZObNH0iFAAu4Aei8xURJE1SFteqq6GHbX
whqexKUYce3iop7EwqXRvmUTOR2A1LS5V7Xaxv4tHUDE0Wyu26tCQRjPKJ8EdXACNXUwisSqcC1A
+vZQ8JPHfK1qV9mkrrTwQikuMG90ihzmvflCDGsP1lazLqD/WelWwBqg6FO7rXhk81gP17VZzfAw
u1Qv9eCRpp6TmvCnUUlQISgNxqMqoZiNlWRGh04pTKcc9plfbnRmVMu2hf4vj1GkGbai320wVS4D
pAympxofx6JR+cHnKmscXzz6woWs+zZoqkainKqilJUFe6lDRV2HQdQOV33xEFEg9Ew6mMoqp9uo
ZTcp9tOBLm260H+pNNKAmBvGH58N3LAV7TWDYqa2HU3YP9F0i5e6GwyPMMzsqK9X09hszXycvWhf
IrAR8Jv0cqLyMHCP+Bg7afzXLRabsNak2yqt7jJF+TPiT7yaJP0xqLx10ZeIw8wahIK/7kPcOlLK
UsR2Crd6/gRQheJwMt2NivWU1IgPtKN2J/PRq6w71/E7cd0C6+amFeHJKujFfk9JpBRXmrQkBo4Q
+a43HY4hs8j3uWTkZy6i0jY0gWsyFnCWRf5ojoUIKLEjwAejHvaXQiudaVmfyCG+D7HIIYYmoFFc
MIR6aJHCiN18o9zGD3+IJBxxpVIykP0zfZ0fdnGAB7691jy7XxK6CFeTUakYM9g1u3qDZ7Mza1ef
n78T1cRvI+mLtD8Q5FJWSkZqVuOH7GZX8YZ4IXL+zHJ/+ao7FE5Enc+67s716U+tEBgGOg16mvE/
0sh0pI9mijXJ+mxXEub70mi48uJ0W4aFUwgS2X11FULa/T1/PflBvw68+KAYLceyPA8cCOtKkXb0
y1oShAZndQV6cKSou8aUeZTgjzw96V54AJd4IyS6Wxr17veH+VltpCY0F4bIpcGNLLEqhlr2fZBW
877k8wadLUgIeJlnIVfzZ1xEv8qM6yfwpciDss5iQenVNBoj42SXIZr7HvX3mTxCyrj9/YVO1iK+
jrSYXToXgtzIjBRhPjVMtR01xHuHQqowVaghn/7L8wuryFbZeI0Z9/9x9MXGEf00SnJaVCT8yvO0
yhAaxEb7j7hGDKI8q1A714J/mdWloKOepBVgEt5Vm7U0LIyylVcM0FByOSvBP0/bb0Mt6u5mOE1G
WTKUfBPdZ/es3MtyW7uiA9Pf5SWdGGmA1R+KK8Yq3HS049Pn6Ihu0brfEn/W5x7o5ML9b0Gpi9aj
VUyTNhhMtDqTNOp7P4lWZv/xf/ucSzlFuexzMzR5a3XTvrUbcIGQGSYnfJG32f9ea2w+dUGHQ2vB
Ghf10+UmMcNYwcVVtY0rNEOoFlm0quYRrY3iJq/m7e9vd6KXMo+nAC9WKbyiUvl9U4IVoIEFOI+3
U4vjYZJtUEHuTOsC9FyuxHV73eZ2ZDnmOnCtF+FMO/eT4vJjTX0Zf9HqwMusBCTLN8x8rCPiP2i7
Uy14IGhxO+PKoI1ZQDCvI2kl1YjBZu+i+CLPsWNeXfhVuBUjFb4x2VMHdCjcGHW/72NAlKjKrLwB
UdE2P3Sl8VT7V2FJmCl496NgbKWxXkkdKQXhvUDy9fusnlyYX15q8RETIdWJBwqa/up6TN9LMi7h
zLI8N8TiiKP3pue9wBC47NAK25vpS1KfA2efaLbPqwP/BqqIKGF+/vsvMUAnQQMxM0ZBcgEuh/eR
rMqD4NbrdrggPHT+P7TX5kPk54L4b8hFHRkRTEDBMPQ/O5qz9hoGTSh+ITRwdc515lTg9vXtFms/
oC+DRgFvN5jvvYb4ZH39+zqYv/PyXRD2AlOGTQLKwosBVDnQhNJgc4nhUwi6uUnzlYUezFQCOY7K
9e+jnXodTUTniN0Mjmj5sdJYTkyt4XX88lEsypVVmediwlOr7usQi48zTVYVmSYfp3ek9VzLJl+4
ZjWs1HW0t1bjxj/bRj/3Vos57IZQE7OeIbHDcTBR88XyzG49Gel+favFGWTlUzCpc+si2M2sv2Hr
bakB2PGqPhPHn3uXxbkQCqGvCCEDyRZexFVG1tSvfl8EpyLar++yOBeQPdP0qGSI/8l5mi3KNSBx
zuU885T8XNn/rbVFjCMM4iDk88EQD69pWMNZ7e1S/9e258SOTh5BX17o8wL7cgQJfRll/gygGopD
sVNW/l66pRZE0o/gqPxM8WlDnfr3STzznZZgxio0o2BQGDOVNUiZawQu3d9HOBmifn2tRexSBYPf
AYmlvb3+f8Sd2XLcypmtX6XD93BjRuJE2xdVqIkszhQ13CAkkcKUQGJKTE9/vtLep03WVojtOBdt
eztCwS0mxkTm/6/1rSFK9sEWiM2jc0f9GmzzyntnInrnvf3ZH351EYUsWPefhGHJXEeGCDeLs3PU
l3fO6b1RTpf11SjmZM9lRXlvBZXocTmOOwr23UpdeZvmUBLIREQGouDnd0b91bbi9ZU8myDS2RiE
Ta+fFUwB6kIcpgsgOVf/E7D2e0OdTRRY7tu4nRjK6QnauumTgHIp/HIf+K5at8XyuZC39ehuh3qh
dAarPm6iwYBQHWzxOF7VQwc85lOWPVjVB1V9xD5AfbIHRuMRTTysRh8RS92Dxbt2K8rcbn2I62c9
9FGDW5CI1X2VTbuyghJk3I++WAnZruzspk0ITxJPdgY9Xt2Xc7qRxpOuHszsMZuBLYNUKcSdCWrE
8R5KNgdFtS+bIvJoYSsqk3XpbCzSJMzwwwBYiZpgl34L2y9WD1ltYVHfUohLt50DWisMIycl36g/
9bKa+z5Fi5Z/4AiuDONmTsOLMQHQ26Nplg0lxGNV0DmcnxKpt5nKLmWRRpaZTVCfphe/l31Ut2zr
iymGZKqzi1kbV7pIYJ+aG9KaL12v2IiiJDpj+l5n3wYECF2e0DF8mHFytjXuR8e+SN242Hi8OO88
W6e38DfTnH02YddmF8TT6ctwyiHoH4ml27Ub54IW5qXcvScY+wvW7bT2f/0kn83dQ6AbK1x4f4jU
RSwC6IRG7XV4Y69hbu8pJvfwEHZwnk4pL866PPR7tK8jGpJ0857I6pdT4L90q+eKEcxy1HUHjqWi
+ZOQZFvrd5b+v/xS/WuEc7FHIIg+ACZ3em/bg4Ne/H9WnfvlDue1Avds1+oksw1ckHFOyvT81olO
6cHNXbaJI2/j7eao2tRX7vb0va/eDZb45ZT46iTPpnnbzyuIkQxeKLGd7CxK9dEBA/TzOf3P79P/
SV7U7R9PZPfP/+LP31U9txkQ8bM//vMq+94Sufuj/6/TX/vvf+3tX/rnTf1SPfTty0t/9bU+/zff
/EV+/5/jR1/7r2/+gEQ06+c7/dLO9y+dlv3PQTjS07/5P/3hf7z8/C2Pc/3yj799VzRzT78tyVT1
tz9/dHj+x9/s03rgP/+3RgetCZX5f/MIfD4xnP4fD8Lp8v55ba6/lly2zXf99Vm1ry/Y6S+8fO36
f/zNCLy/WwCgSKijmIBb+lTYow11+lFo/50QaZ8kDIgnAVmjvP6Vavv0H3+z/o6g0kGtBtCQTd9J
WdMpffqJ4f3dtCCy8IuoFtCUopD7/w7tzTP6r2f2Pypd3qqs6rt//O1shmFThMSR/wtsk/o8gIq3
qwXVLIaE6Q/TS1Vfu3bahuG8f3U1/hzy9RBnbx9DYL9jSsWDhRIXOMTbIYKhE6rDWA0C0X4JJ/Bj
Xras4lh8+P04Z1PZaZwTHkWI0AMNEZ7X4Opg7rm2dQAPclgOZnnipC09hM5VLZT6Qg7neNFro6xX
ZMgF0z6UMt/8/hDOK8o0INDDU7+hlg24IXDPPh5W1xloajwzAp3orONdeyuj4ktw33yf1u537L3l
dv7mvJeLe7qCrz6Qf44KttojWMWFZfL2Co+YTSm2cubGnKltLY1o9JedqJPrOAcS9/tz/Mvt5MHk
WvPYwh1gf3v6+av1ZedIVXldv2wq75vpXgiEKLG/+/0Yp8v06oTIGgL/gs/EDU6sJRSBb8cIZS0M
f2oDikfhElluNT7ItG0vmupnpeiHmYARswzR/HuPakiMHRUWCvAC1z1S9dPb8urc8hOGymgsa2Na
jyFl4nEMV9p7Z4V+9sqdBvF5FYgVoKrz17RKOUwiMEyJ3lM2F33SHBXE999fv/PN9B9jEIjJq0CU
L2LhtycS9PMotFT2ptCe3i5EGVxb8TRd0efrdrk3/Bhy0zrYcY4mhdzmywXkXvzH9/DN5/D1e/+L
80SdfbqTEHIF/3t7DGYemi2PbBDZE/qZwOr7A8Bc/c6pnj37pzMFwQsHhsmQ4tj5mTq96OzFKoPI
8Zo70+giU+UfMitDgjKk2TunBB/ubDwPswuu1dBjKKwMvme/PatelE2goJlv0N5PhzZNv42m6vNj
nVf2vfa8/iX25vJOBbV3Uwihv9CCQbLl9VMNnAPlk+icZw9xx5NoWJhAyjVASvplGZKpl1MvLdq6
o+Gs68yhA2XKj75Ry2ehmwA0OSuoH+k0fnQXtYGOOHwfRjM+OAO7nLZR/cOSeyGU/NZxEFqTvg4m
NvVvs25hiVVJ49MkCvPAVt66rLDEVmv214TUhaprbzNICR+LpMwuyK8VPPugd9JVV3/3umT66jSe
/1xigh05KNRRSNsmrwILl9CqKs1PnqNNZHQns6lAsobkqR2cZ78zXLnSiVnuQiDRBy9uvKsOcdkt
YAt7jxss/zhJZSJ858N4mTctMNo0tk5iycV9SJxRPfpmXG2axDF3NRrLQzUtSAzaYO9IaRN+EphX
btukd8aUl3srtwhhHREMFtk2rYebOjXb5y7LoYEmtUSWkZUEFfcuuoK5CqRcV8GUf4/jyaCfPuCZ
pMt+5/m90eOZTxHCVZXTkmmqn2pX7yzUlteo2FYJU7wFIzUddjWSr63bdP66TszawdCL6jMa4qC/
9LOp2lU03NEqTKb57BuiVEfoSGHktS4ARAo16rpNbYmQwEGvixYEtaGKP2sHaPHiwUkMjKK5VEbs
fNBygnZaB928HZ3Ui1rlmo+83QjuUu5nH5uJdW+Mdrd2rSF99hLZCL0P0gaH1Dj0uafXcRFbyop8
RxML64dVgR5giKXGHi+xLk9g+JcBzehI59Cqo7qR+QDXtsxr/i6RAY9BOyDmSMJ8/mgnJLSGmziP
DX+zdL7TRn0zomuonJQPLxwfA5quyVmOXhOAm4rxfEeer1EsZjxGCBWd4spozOCrjIPqabCNpl73
uWh3cRJa6Qpu6QR/n1jkSOSQ/hxXUX7uC3Tg/Ae0QO0RX5btvdR6Hgzjzshr1OFsK2KiDt0RWFPm
2g/lglXUnFyI+lOF1R3nvOlf5VNQHeLcFPtSKHsfGvmzLroLw+nrdRlXODwTUT7N2TLcuqNfIERj
/6WzmnZFr1GST2P7GJezvfUaYNaTkaXYJpLim0eCDyANNEBYkdQ9QWTVXQIo7hnME2Zy35/X4dxs
QHXeNsX8TBD7KI+LK4rInIEQh1brAf9VVnePpGTaegOG03B0CuDukJ+tphR3WTLjsCk71i5JMIjL
KUjUhTVnwFD9XALKiIW/mXyM3cPkLkftTv02m8Px6OTGvKbG8LUNveIjExBRb7qUD3PTGl9zKwZz
bS/jh9FqLsY0teGkzg8LbcyZSWvLY2NfjuaMt6O2x8iDsb3xuGPRaJX23qis4WOIKO+YOiKJ2nga
PvLgzod4IPdW2ka2D9oih/gNW0YG5CWtZn8Sd5ORCCRkgStT1mizTXaQQd3Grmu0WG7aAd1U3agu
ITuIfTN6+RYKQrxHSli40NLH8phW1vi9nTtxbApRf+uKAELQ0hvI6MysDi6xl1hIJ+Pe25WBrz84
PlN10NrBhfQt817mipeeW6zIy5qKy9COm51H1tV1mjK9rs0xbKjyxMXesadmS4tXE6JrzodpKefb
2QmS+0HPORESTHHfwD1UxSpIs+UiSK3hAHti+FSnhY+oNT7pugmMNL4MrS1vpkaJO5eO8RqTH8VG
LylXvJyPqefJo6+EugHeID/WYjQeKsPEqZO1yYsjmAGGxk5vYBUOdy2PR7hqHG8cjggHfaCMFmzu
zPJ3fmb0mwFsVIAazrCmlYX3BKCDqTomRxGr+6IIWwR+oQy/d0CmtpYrTdTnyp9BsXjipdUt1pOx
mMIrs8rF9Tin84+lILTwlNuuvlbVjFxbLIt6kl7JlAvHR28aA/i6zWO103IhznDp0+GpSRJ/p1iU
PyTZpL/leAyZFMrqoost94MYpmJniPvQMWYyw/TSPupsGa/KpQW26I3GB7Lh5guh0/GpLGX4lFt9
+CNtpPfDRsxOrVZWMyo/NNbk1OzBblzqBc1YznyQYmmMIHDlUd2b30vhPBuD++gsatrMEHs2Opi6
F8NMF8TtZkuEmJOW26ntQ2wILvUQgLlEOYsHnlYOzYfHrOt+b4E/2+SIVb4E88IaA+MKWrqO+RRO
a6+dbTjibXDjkf5Cn3rjdTwMARBsrwriK81kfW20RvBF2E38kFEvWyv5KVXGvu7q9BMGfuOTYVjm
RQsWxndIV0BXS/pQlifrQPBFZzHl46OS4fCpArAM4MGqDuHSOBB6M5vIoMU1fuggix9lk6Asy/UN
DBhvbdtl2OyTuZXthZyrECDKNLUf6zqfD0kSux+DMG3gjeTJvCbgy93TIOsg3COmR9VVAEnxYWHW
ZUYLsnQmzBxNUsLkCjMVmU3ZHXwxgLOfwm+LM5AOaiFeFYsp1DpD2nrl94Lo2SXJr/jSsHsQcflg
qDq40KOoPluFqqLOtlBTqpws1UU0G6SYxgGddLe14q686ruqPWasbT6y4MKUZBv+j9Fzun2WKoLo
iDuDGkED0dUCoaVFn2fVpNiEgU2Vh0npxlt1gXb6tdDB8FDlaJfTUMKMt1SDDHmp63plKvxr62l2
AFoX9dHw2yGSJ0pO0k/VIfCEgQQIFXwSVM6u6JeE5AM3vVlCo7zxEQPmNjhAcuiSgW1mM8r4NuAZ
B/RkuI+IafMDQy1rUTfuRk8qfEAKXFDFtbItc266zZY+21J3OvFYvE3gy2WD5A+mdeZ3F2xlT7bO
hoqz0mNzmfYN9vrR1HyZYv9CQNbYmFLhU5wSmKmmQMDoZPhBWo9UQdDrW5aATsT9djeL4s4tKZT0
ui2HR6V98461H86lqpXbypEVKT3dSPdSu7smbkiHMMgONDsBVLxtUCbNjncTN+GPrJDmZpwd49ia
Xr735aiug9L3PjUjwQXG0NnfkypZrlyBMjfXphO1yyg33RgQf1d64XU4+inrJUFT1hgmnqRhvjHn
Hlkm0dbVOuEq84YVE0mEhXxkYnUf7VmcUINpufabHACuuzjb0Y/ZW2eTsFatiXBL9SI/GG2oqcKn
Cu+ENlZlhUu1C02JtyOZNrI6ZQGUBYPmc8cEDJaWsVLcaSsv0SjiRVDqbJW2bvHgi7J+pn2TfDSq
Pne2nqu6J28e4O2JMhiu/KZAedvXD8lkOysyueWxKzt3k2Ua+o8oB+uogix4UZgI+mOjW8ITl6X0
2m2j5nDtBIV6dr25AdGTwZ7W2k74zM/jtBnpGSGjdnu8AKxuKE2jnyqb6kiWdV4frFga3tYTKcp4
ORArZhrK31huDUBmbGWoVg7Pc7X2Mq4h8+UsVzIozdMyMeswIoSq3IqxA/7opGZ4WVi2/wwEg97A
KRNhTqEgA6yfLLGiagL0u9dpcGnmbY8wVTkf8qrT9zH7TQiRiW3hTPTG7soHqDqudDZ6S6RqmVzw
wOETkUsN9ykR83ZgRbVrB7t+Ev3UR1VvfZvHDK3/lI3+B9VKfeSONbtYDMPVbINIrUu9HIs8sY7B
NKa7YeqSJ8foK773owuGkrfNzdYWIJcorAJPPUibUkxU23iH9za/Zmdbs21A9rYrtdd+TJyTSvnA
szkr8Av6PtuuuR+x8S9gLI0IggVrMh2YXbEJ62zZemFBwHkG7AkIodc9pI6ql+Nc2bCeRZV/tJDt
gdepk5GwC0nw0Ven6yxzw9bJ0LuqikW7DugKf2bT3q55r8GAZL2qHpp0SPcBZqetrbX3rXXbcqfd
E/KvKZeTDNtAtIeW/gSoyXoiB+i0xHdmbFrlpcgnXEWxtq38S1/k4xhNYsKnMI6uxTYj6NZ6ylH0
u1LvEcT12Woog3wrap3ux5H+VqI1myZd+5lFQES2PM5wDx7DGc014pnuS81yDGhYFuYXfgfOc8VO
iMVmZsc+eZlDPh0D9ldPg1GFt+TXFVeDHPzdwEd1HS9WToYAMUjVqtUDD6Gz5KGICgIEHoEzTTP7
ryr/UKdhT4xoV/FtCLz5LokdvW/nl7wlY1J39jUW/vY6E31yFClYJdwZxaiivPXMvV8OLjT5ZIh8
Bt4V/BbvYnaX5VuZtRWNmXzQ92y8pq2vcDHUhTvwaNt9DlQOZJqJPXJucwxlnTwMXJRyXU5cikOq
49leNzkLuZVdT93neXYK1qNj7W2UqHpkRbKUGfYd8GFZv+RR6rXWVdHZLBkC3gY40f6GTSS5R+aA
Lj3Nl03n6pCPgWXt1eTgKLOtYmuM8mYoMT7NLlsjGefEZ5gpBjDcq1la8dcpEe8np0uierGv5XRa
gcFuPkq7t66sbDnNE+TTfS0Lin+EHaX4vyrsN4tT2AgQtXoxCFYAARbiX+hntp3zN+VhtdTlGESj
MX+bFiJM2orKrwoStJpYarZdMP4AwmsdM5ke60V/kVksr4ywS3dpHLb3oBtxqcumeTptFh/bMCBY
qDfmKNB62Gjh/LDSUCNiH8bvWc8j5NfGhynrPzZONlKbIf5CNqQVTTaXMlnCAdC0MW2pYltrbeV8
2eQMrC3P+m3AKnO9NLRkZe1KvI0V83PjLId5OmXmEkV7K8sQe1C3kMDiFvPG6/zwelqmdutispwK
cILU9nABIfnRnZofJzdOOEezm/aUZ35Ylm080RgM90nvVA8ktYa7hln3vstg3vsAq45+kHypCDkI
wwEMeNXRbXa0u+cTNlOsGeH7+MEmaPr7VoLOTxKKDaw23G3aJGiN2rKjv9r0gbVRBu9QNyG2y+Ye
Owae5HVmxhL/YBpHdWXxzBoIK9qUBN4hs4zIx692ZK7ftyyaN268dPu4z801sb0716kxsEtz5OPe
eZdZ4hb3VTV4a9MuU6KnkgGenN0bUR021pZ7U186qve2bi+CaCERcW3mWRJVQz8e/VLM+8BUPtpr
bWwroDlrK5X80Zzkt2ycl4vE5vIUuVNuYjGnBzdLOpJlmvw6qAbmplkUK9oJzVUv5HLsk3xZ4fmw
sR4FHHjoJx8XNjhEwPG4l9KYNk5mLEe/m7tD0tQ4NWN7fGDNJneq7JuPU2JkEWWV6lZ5dbwuuy69
aHy9XIclOBWl4vzK7XSQrxNegChTAQ3M0s9ojhUNWC9lqFXqN0/eVBHMZciEGJXCTg+qKuZPTTb0
F/T3u4s6q9m2Sct07kqS45A3FsYzxeVwU2LpvveChCkgoQt/3+nK6D6E3WB/SvyQOhSipebabWZo
6U0ni0clDQobNRuZb6lj4QpRhlWQiqNZi6XkCYzYGmkfl72Fr6sMWRmP6CldilTRMJcp/XZ/YKeF
eRGf0ujfaaigh4b9y44QLaoNnXl6e3vMIyfxWq9YJTmqLFauWzebwO5NMsfUKacllPBoCBOaPX+4
0LLqU6536x9nXzlP1KGIsrZr6/T6l7a4L63KvIuV/WOp+OaUhjSvbD/Lfgy22z5a+Qw4vBDBg73Y
OflLxrwTAvx7bBFS1viNw07Aa/JdW1d4dupysrdFbEw3ohnaG0pXhM0kBgiorqzFbs4nb23MnrdK
ixg7b8tS/tKGdEFqWsx3evLxrWbDyMzW+IqPUxc+jo2H/RY4L9k/Jnvf3iQl1dFqP8mKhW6AXDYx
J0h2cV6zVHbE0eJDuGdfgbCHXc96GoL60AxC3y7aKvfS8YEODnLEiunYK0J0g1VmWfVmaqpiV+iw
OBhJb32ohTvgN/K5tCmOpUF4875RTQODO/kkDfFNBYSeuw07g3Q08ouiy/U96VHZ0R0yd8c3qiOq
oPS+V7GbHYdaTJeKHDZr5aDo3DX1JBFaUL9rnOBeETV0WVPnWBPO00aBlYwHuhzT1mETfwT5hQ55
9Pn1VokJuCqaNcnTBG1Jn6BrC2tEPZGNOg+mu61UQxEKwegxaad+5c4s5h3Z7Xi4PsfULbd5YeQf
nWRwkOML7ErJ6F6xEu/Xc4zHyJ2EfaV16O5Yt7tHozfN3aCGx85xSfupDLnFPJoz1SXBFrJ0vzED
aoWoblK7+AY6lSJz2sc7AThy3WOCvsD+xBq690zQaN68bvEIb5OcvLXS1Q+TJtqLStxnKkdVlDdq
vGQ5S7xQ0YTxqplJnEj1sGzVMCNwG3iyyeWc+fhC9PhGTEH2oJz2hvcYl3JBkchJSXQSQYr9qqRe
NA5WF81Zk9ylFKW2mqDtL7kNOW6aF+vIZN9dlm71xQgL81YXKj/YjRs/KSuYv7ueS7yRV5HXN0jO
hRSZBZdZsdw27IyGVSOpeE/aANJidYOIWspzq9Rbt7fJqh2aOMpS69jjnu/8uVxNCJW/qs7CR9nj
KEnl4GKaBu4iFmx1qHPSXhWXSqekuLvQ4mpt8+uLsjTuCYP3diz90k1uol/oWDIe51p1+0S1/p2w
C+iIuq5DOBhmfJVSDFFNUlD0y/XaZHW3o59XY5Vd+s9socN111fZZZllDVrt0flBNB+KC0LfblMD
7F2wjL0X2XLo9zPHEC2hfZi0NB7YVlCXj8smJO85vy2Sz3JpL0EfkBI0XA49R5UZgrHldW01CVt4
HH5p3NS3Nh+mkqAmyyQz3gr32rtSid9/SeoRHlsHRBBCjA8tMw1yMqVLNLTbRdbOfTuisaHTp+s0
MhJ1leiC3DlvWDMx4WlfZAsRO+4ga8QmxkmPGlBU5k6yF9ogmkji2Z7SYQtBKL9Yppy6ZdB7n4fM
rjYEy5rf+yUgeyxk92jb+sUTkASk71CiUwmro3Rpn3xM3ZE5tOEuZWl8cLtWHKkrkqPULSZl0daH
J5BT8xyoD7wMZklUcDjUX2QxhFg+LZyZLOZxQMZdMN9Wpk/pM7F5XenZGeyuBkWoReil9kaag7rs
6O2ykZ89i/Il4HMz5WyxoWIxX3cTmS9LEeY/vLIlmsxVDeFn6cB8YpXUkqLAnqS5chpRf8xtO2Wj
31FRYP1xWTOhXrnlpH+kRk9Soejq8DiSxUggJYtj11+uWb2UjyBMJhWVY3yyOWZhS1PJXojMyg36
HrTL3as4dpVaWaHOD44HhyzTpYfPtENMo1VYeivLtWqxL3oC/9ahWxEnlrqjfRiaQUdI8/IrOY+R
9JbuukjN6h1v/1lrml7gydLv2yZaIvDh571ALjFI+Tq3OSJS2qqniUg5tG2/763+ta35dpDTz1/1
iHUlTahbVRB5w9xG/pwOB9Za73WizxnKP/uaRObaHmtsaAXn3VN3sUeVutKKbNXoy3novQtbFi0V
qvirY3g8NTl7ldkp1c5e2JabrTc/B1WCW9czjfm0uQBw0sRIQ35//j91t6+a838cGV8d12R35JPW
/fYCuGmlxsywguhU5oTcPEyPbQsE/1QEzqp2WTdygT1mAiSoEvJP69iajsSgqV0wQ1ldLD19l2O3
8SWtNeJuyk1LUlsuyo2RURlmG5d4q0Aa/tPvD/xc7Xs6cAF8G7ULFzQ0fzbNX925GUZmCoeSRU+M
VZ1pQG/6KSVbuc6Lb1KO2JfSdMQY7edbw9DzZdEMzbc8qItHvPPhe8Hq50rDn8fD4aB28Nlo2ud4
bu2PcarkEABPMTNFsTpvj/MYj49ZINtd5aNZdVxIIpII01UixY+6E/NuyH2C6Ol0rAm58Nee2VhR
x87manQS6+NMSXxHuZa1Y1KGFrjROCVOuzPHDz7766i3+FR10qjfacOfK1/+cjJnfXFH2bItssIi
43G58NmRrPLMCQ91lYCHWAhOEc1d7QZYqMf7Ipho4gn0laNMYSRTEE9ZwGvzPUnQr94i8foSn72s
s5vNM5Ude9NGZNCBylnTIExXE2Hk22lDf7vYxvfvSUi9MyXSH9cCCzL6GP5rhqefv3rQ8sAUWoB1
ixi8/9y1tVqZJmB5MXh0eO3Z9O7cAabPJIxq28ziym767mh6rFedwoR33FH3VaBYINL+6PkyRKXH
m9HIPqVySBqlE2txSZe2IyNtTK5aCrG4nj0DSf4c0+Nb5S6lk8oJnF1mVnEfFcEYX1FoC27ZeBaH
wpfGJpQG61nRpetMjSQzi85fVWhX9mU6eHdTUVu7Km0sGk64/cNmTq5Napt7FB/xh1ZYy7Z2CnJI
kVSvW76IWxoFcmO6JWZ3okIBXsQk/gVEOjr0vtFglyldPxHvRjHqKMhVvctE4L6jZ/3r7BwIXqc/
Lz28/beX3hzbIK6RFkXD4q8Co1kNmR/9fh75xRBoP2wLp7LD+vj8K7MYarHnFHGS13jTpnD8mndN
lw+/H+VMZ3J6hqCWI/QTwsGwe/4MsRtaAjUwWdWuOdBhFeTy+fF3owQgGtR99u8rn9jJ+CESPZJb
vPNkO2HFwkkFr+/UZOBegE2l5bhr8qT89+RjP88rBMADupG7hIrs7Q0ytJ5MtozoqgFTxUZlrDKj
fXaa6fHfv36vxjn/SuX90GlqgUFE3cm+W1jvX9SFhyqmYjqsvemd+e9Xt+v1cGf6ZmUT8FU1pr3p
mwPPINWgEkPsQ+O/J0H61dP3eqAzwWZBb6XKDc7LKTJCgouwvtAzNcnfX72/rqQCtKf/fZdOytTX
Mxg1cmcO+xCuPMAp0o3TzRz0AVRpQ/z/PQ/h6cK+misDjNpTTbjOxl8OPewea/rQ63cyZ34xH785
m7NnTvFpdynYmFGtcnF041A9iRhoTaAhpPQTnbw2/DJRt1tZOfaO31/Kk8ztbLn0anDsvW9P0Dec
0RmwGPMio7LKq0rSdHE9qn7NYAPNbIfFKW+ETAJ7HfqSDv/vxz8PvOKNE6ZF7RIvPkJkFm5vD2BS
ae4OhLpHunfkxuhjeCZ5LfJPRp94lzDjg40xhiUGXSc9FMM8X3i6pRFkluGLGBQGIhGLfTUS+1yN
VUynNaacRufbpMPZIbQQrdwnJzSQFZI+2zjVtBOWyUenHHGq5lC/ar3Mq2SiTqBjAcetwLrTV/a2
G5zy0qP/9Q5575wm+ZdzPrvjMltUAQzFjIQFfdvVgGo8G5tfPlN38AoPro5vNx8AM837ng3d2nIn
HUk47QQadyRkd6F4xpiT3zBZTi9ICJbD6IyAA4iqn2qJM7xjiZON1jW1rpqN4ZLf6haRjqsI2AZi
DSq2cLJokAHiKvbYa6M2vPvf39q/vqVENLK+AcTunojsZ2uugVKzbHNIsYV1lxhPqbrt4nem0b++
OoIGmUMnIhA8lebZRJA2IinkCD4oDyt965qFuaXbTsp4ZtYHZbjiPnVb82l2UQkE/iTfeXN/sWYX
fAGhfgdIyEHInM2r2YKiBPnZskEecSgumzXUpIO/ilfxZbZ9b+H2i0WsgEEKrcayQfHCbXz7qjjI
jas2t+xN0670xtn2N8seknq41pGBiG9lr7KtM77LG/jVfXw97NlFNq2hzr0S/TYLueWGlXR4VbSV
fqasH0e/f2TOMS+nN8NBiU/sEY+NS9bq21P0bWpmo43E2VuNG3ttrXCBFRto8RQYVsmFG1VPeJme
+y/1bpnekXWfzuPtVEg8gU0mDg8t/gX/dB1ezfW8ABLZEaKGsbzliVlZ5r9n7T2d3OsBgrP7d5J8
TTPhDuwuXizxOL4Lanjri0cQTieI3LuTYcJ1HPN8VdF6ygw9i6+vtVjwe721S8K1fYowo9HymWru
gcwDVtbt1hzMi6CENqopfHXplZHUkDmG9TxUn3BJ7Lu52GV1+kgy2bbQ5uad2/yLA3UFUnaL1Dov
RCD99lI7mu0tAYdBhLjLh1coyDmszfrTHM72RTb7+afJHc1LN3FTusTC2ysFjk6Z3vzOVPz2nv+8
Yq8P5Hy1PKdZWVhOwWrZHae7rhPPtSZn6/en+6tBSOl0HB+fDf+cSc0ppTs0exxAcTNCAZv46PfS
id9+xf84jdACmH1idBB6cLbsKg2SIhNl+JGaC9LKoeR/6s0G6kPcZSs6cv1luYxPed25L78/tTMp
/19HPp37q5dmyhPhGNYCmE1TbikRLK5CmaDRofmC0piiZ2R7ikySjZM+vzP26X351wv7c2wW6rhZ
eFtN2rhnk8VMR9lbSm6eYVrZi2mW/cHuXPsigNL7XNWL2NOFaC71CIC1HdExgwrpNs1Qt4+Lk/jv
RMD8xK6cH44NIcq2QaabOKreXooyMQz8tgXeWCK2O19ES8XFmF7s1N/Ofn3h2fE+oeuGGun/knYe
S3Ijy5p+IphBi20CSFlVLEUWyQ2MqqG1xtPPh+p77qlEpiWGM5teNM3KMwIhPNx/8V0Lt1LQPeVh
7Nap9TjWP0n73npPI535JRWlHerxvWJ4ToVxS+NJO6qVnwABOkF39AJvq6fHSQ9tUCZuGyu7ydPv
akPflj3SdV6Sb8ZURclNOFlC7QrSuAsoeOKhuDWxNNt0cYgbYMsBJ38zGspioXLCoBWRfI0u9RMa
KbQLdGDk0tYC/hBm37Be3/GGQKcOUunUf5JLfO9J8dGMxUGgoLCa732anqGpncTyLom/t5V4r1ft
YxUnz4Fh7eks/gIAuut0046BZoZV/XJ7OSycMVgOGiU/xbBMLhAR1tryUJlMszcSS8Tzg/K07QtG
j1aNhbSoBMj9bvRkL6Bm7adHD0HUpzIOBqdAex0tSg2blzJqxs+oQ45YcHmRxZxKNMXHoiqcXh5D
V5CDzo2KKf0GAhqgSlYoeY8uoZc/6VjevikDn8mMapQAtcGb0FidwLAItfJFa/lweeUbr1mX01X1
emCQarxNEh2uxFAjiTQMRvEJA7VZ3LAL7lKziMt922iyo6N16sg82k6qCDVilxlpHGxuT92cY5+t
XLYR/V1ujffy9DJTw7Q9bAdZEJ0pDIYH35CQJFXk6lsZVvmxlVoQwVmy5sM3b4ezoBIMrf9ul2U2
k9WAWMU2N1jSlbbRc+Nb5Ov08IwyWbluzl+/7+cEGGEqmFQPSKDkxfmbGMqA015EE2wCOrDRCiDI
XjfhJ5x1qBBWmTkEzu0ZvRYSNUEVZTgR0bTlkT+meoSkd8mrxteAE8b17/nmjSM5sy2vbPa3o11O
paJRNIVKpUJgpGF0fvIYMwVijGrDGYa2vvM0GeMDMZ12eUIl/nao9xvx7LPNIom8TeCLKjqszEUs
uTG8MY5KkS6Gyy4Yfklfpa3q6jtsnLHG7PbpV8SggIiNqisc5T1AO/H59m9YpN18UFWUIPeRCQOD
n10rz8erVhQYzcKasELuXe1uJmuLh8mWbPMESGhlcq9E4yuydEQTRynMyxY1ADnWJWRMZscLVz3K
X4xTc2p/xa/I27rJffq2MraLb8n9rSHPo1PlojctLt7DbcMZGyd8SyvSarLtUd6XWq7vtdQjIw45
wwWcxlxrrEVHb/T6mQvY2MaK0bthkITIV4G1OwoDoI8+Ev56XWvQRynFYRSqwplTFnMhBmM2DD7r
Wk+NVyQ5n9WQjltv0uyR2k5aWWyX55KGTrIBkItPjkvGIpo8WZkOMA+Vh8S7A8rkaFZ+MLXSkZtZ
onVcCbfYtNByeaYqdI4YHZXkpWdMG9PHUtuCwraoAZ1IleqrJDcKGmdZAwweZPra0jp/v84L+fxj
L06msfenMlXmJ4ct2vGzegxPNHN/KnfTXv4G/pAaGm1hOzkChACps6bQczG/KnXi2SF7nl4Knot9
1JoZJ3/IXp6yYjMJP8SaBnEvo5qTYWAn724v7YXfwPtoiYfOKg88KN3vj78PuWIiWFNRl4j49jWC
0ElToCoiBtiPjbqFNHJFBxkaFawgdMT30KkN3NsBKKsA5tL8q9gg6X8/Bm85/ZGopVI2+KjBv6UI
bDe7CUS7PEFlbswM0B28UXGNx3wxW4tbcvHYF8Sy9c3qvbYZBU6OzUEkoDys99VPksFPvLPKlQV5
EVGluGFw2kHAEuGpLiKaYagKeUuCO41mftAiRf7cCRYcIBqXyqZQjPEPti3S4+3vtGhLzd+JsBQZ
cCnjCsNB7fx4RWIZPHLMg98yBoRkSa63JejgvRhEYCMnsh6oPtXGtyiIRhpwON2ovd0Y0mbnPYdc
eDIgbAmXYuVSXRgy/88Pg9hNhiezScXFfAyaooVGhxeN5Yvtqa1rdQtUXv3UVmH3SFFs3CRD3z5z
aemOjjPDtk3wEIizSHnKRV24h/MSPqRlYrxICRo4ONo4VZc3OrxFdXyu02ZaeRPMr5+zyxJxBI5J
jhMsLxVlaUjoITA+mSLChF2fmY9yR/kdhUzj68oHm593yzD0eixsZPG6gtF8/sGqSU0KCY6QMx8j
wAF5aobHeFc7g1uJtppRFzJWvsXlyDgm5TkNIPVQ0Gs9D6lXVZcGbSg5U9NKR/TK6n2ZJdVKlCt3
L2HUuY8PaEJlDyzCaCUwzZAOae36+8BOXrr9tBtsYZdu/Ze1hX+53dhp3PAcULQJ0bs9D1YEFXiv
zKNgaYXQIBFU12ULe9oaRz8otNAEJL1bodtfjnB+tSCmQXqBOIIiLe64RlC73rRYIlbWiNSdZHE7
tTXt5qlov5Wqubc8VFLRWMaoEgcDsnHJyVUVMF2tb1fW0Xzen62j9xeUxD1osFolbZHbpV0HuVDk
dm86LHnF0sLHtMz6J3+q/KNs5T5wa/FtmNHR87LeFHy3lR1zcSMufsJiOsYeQSctGKgMRTXopLCF
bpSNDfStKPM2FpwHiuMpTCMYVAL/oW3yd5NwkQXI56sgb43cVHoaw3kg5L9aalhoA6sxSMTZLKbt
ouxUdUFjDx5PZ6/Lg08FwGf79q+YL/4PX+LfH0GqRZ9Lv2KVK/VFq5JwmE7mBZZj+N6jDxV80zSx
05X1/dDrD9Hwd81Puqtz/qPRjiHPpUq1fEDrGbAlYN2eg5VkIFlO1wF6oR90e2jSYpstwyyrlHIL
4S7jiUw+bR7jFFPC+eEAbdh6MNADhp8mduiG4nfmrDlQrYVe7HAY4FWgjZnpDCDP0FGLSKricdK+
C0OsfBIKL3xqozZeG/F8GF58TUPDb30WYEEx6HxJdcWkKRQ50X7Rx5DyQt4V8GU6UEnAUSg0t/U3
y0OVQAd84KZd3R8MJALg+2h+/AZ1OxRda8rylZ91bTJmK1hQxFSrcIM9/1XtmImJ6IXowlv9pgiR
Y8i08TkxlUMclqdJV1eOusWV8f7dP8ab//1D+meA6BDUlngqyP4XiEHWY5xCyV9ZXtcmGxGMudKt
kbwsJzuwxr7EMxu7DLt142cuDSf/oz2kh+BkvrWn1a7MvGaWH5dsaa45gduiFXQ+LBXIytiFpeXU
GQYdbeaNB2uupGU4je3TLsFlJhvkTyRr5U4ywhaexQT/hhN95Xsujk7ml/6pDiYPqxXOb3Nxejdy
NgVI31iOeAz38bHZazt9K+9XldMvJ/g8zuKIHoYggNpVW47/hT5ir21mQVQY9pDtdtAWXQTMVi6F
+S+eT/F5xMUU9wLcvkFjZB6UJgPmdFzdCaXijqvylJdr9DzS4kFWY7WiDc08hzs0DYc7zIrxNBip
Az5O9ui0L9Uf/e9aEBefbXE4pDoZ/VAynZX6JWF8VdGubYmro+INgiSMYklsivMl2naqNQR+BXZ7
N/k79UvmtOXs0XiHNkBYOzOHL7bX1sllUHwaFXqiKl7cs27RedB+lLPZ1M50CnqH28IIkm2RiWuC
xsZlGP74nB2i+ETvYynwLoxIPMUTiPq4UMyffjEhZxNH8SbIHkNI87T5MRms5ENRNb+gTwquiYjA
TFFMXZ07Z0gwvzGfPbHfBXUhYdAk1LCCjMGONC7cFIDyfSqKwTGmVujWY6C4Td5bn9G5H5yghASW
VUiMW2KQ7bvJAJ+JwaHbez7qBS3ymQM09CNaEMPWm8rS1eupcVvFjHeYKdg0+dPZLOgfM+59O5Sm
yZH1WN6YQg1hhbroYSyVFknoJvpWd63lNKinHkNfak/mnIQVtbbvMLve8S6COqaksAk8A1fDCAqk
OGjSQSwbDhw4mP/mi0OYVPdR1PXHWkhaiHgW0kdNMBw6ekRwSyYZaZTgHwYHab6xkj14pPrH9Pv2
EX3tk9Henes6dEronp+vjCLK0bSAYe8UwQT/8tTgq3M7wuWBIfJq/m+E+Rd8uGoSVU80caIFY2mA
9KMkSOx2DEuA9NWd4Y9/1df9N2/6GG1x8JaFxqNBLSzHbCHdYOK0ZuF8dThUdynv0v6XllcaAPva
qwoNtHUi/NHEUf6u5BJvV73wXKRN87fbs3f1+1B8VExer5R6F1mSEAuTX6dkSZla1CdtlJqdaQWr
XYd3ReHzY52vRHkDmAiPeuKdfyVcxYa2bEWaXJaSuX01qjbkBf/eCGLtnoosaktR5b/x2B+w8dKV
3Im1iP4wopFPAuo/G0nOugOF/ZFEApD5IPXUykAoT14pvASh9q1JJf2IDZu5jWlx7Cd/7HZ/O1cg
WzRRkzCc1lCCXFxNho+2Yinw9E6zvnoBz1O6Y4uP299Gea+3A3LRDdqLS8eHMpzZgzx2HEn+R+gQ
LjHXaj7zq2bxLTRKTfQtKevTB1pcEVlvGJ3nS5LDfSSh/aZatjD1r1KaPLRRtUPy42ttSeTs8qlt
21kuxDfswgpXWuXzdF38DIpdEqUcEx/ExZIIfbRIary2HERm0m2r6OUXUSz1L1CTJss2rKp7CCnT
jivz+/6ZlnHV93ePJMug7xdbOBpkjGJTzXMEoYSGJ3sH+h/6qVDUxoeSztE/WENsh9OYfEu90NsF
QhRuBCg+INES5a6UqICZGdZ16LPETj9E1XbSxlNZ5ca+TXUciiyx2Bd9S0LWDqVd1FBny6bByzDU
/2m60Nh2UUFrcUx/dGGQHvv5MC5LmYtaLbJtYOUK5CovfJyEMIKWhJVqWU3pykS898LOJ4L1TPGb
WhJtHoAk53tyiADlWDhHcBFhzNWKY30XF+O4zcykPFFIC5GMCB6KNvxW9ZPmeJMg7MXS121jZPMF
glRuTSXttpGUp4euGnGwRhrOtjSvcquiNhBaSeVNNGmQJCf/n1Fsu4NQ1qDbMhM/REkz3Amli2Mo
tvXK2JalFgrGYKKpIlE41Gk9Kos13hjjGELzVSkmSdv2OXS7vfH532KSImzWvIyuHNpw8Oan9L9L
apH/CPGka00KsDEWVMr5jabeW1xED1VOX73NutXhzWv0/NMBmQI3RdqF8h+33/mnC0mToPoiltpA
R3NjrDGdGA+lYf8L1ZHQ2oW/9X2xWyuaXY3KOgGerbFklneT2XuRVinxfPk9R8WbN2318uXvTz/y
hP+EeIdTfrjNx0pQq7aUPWcoxOkB50ftDuNx8XA7ytXv9SHK4tZryropwSoZDvqXyJyn4UPiYdNX
RMWTpNTySoayMm3L7vcYC/lo9gl+GBP6L/g8mM8RFR1XjJp2ZWAXoc6X/VJ5NuQCz2Me5q46YoYa
amgaVfJd7sk/bk/gwoaBPGgRaDGDtCUHo0XH163/geWznU7ZCbzTRsTEurHj7Zr8+LW74uOyWNwV
PqfnEISsPA5veJbNk1h8FoqHfviimcnz7bFdqcdpH2MtEkrZ1OG918QqYsHlgDFw8asfJiX5galy
5gRe+i2TwT7djvpe/L3Y0qj2kvjN8DFlMcREreVe1oABUf5+9nASrR0UU+419HY25gtlhKLZmie4
jIfVrveiFjxXazSVtAz9GXXutiw+pgH6Z2oA2TsAu5xIt7ZliT2XrG8ao92naXuQwal02ngvS166
Nu4rGehZcPn8KMsUuW8SqO4O9tfdpus8TKbTH5GZvQR1BLv6tTXTgy8AE420x6aGaYp6V6kii9nB
Ar79ES62z/tEcC9wZ6CysLS+s5J2VLqQx3OQyeTceZOgWVU/Gzo2qbcjXR+1SRMC/TJaKosDHOe7
TETomkgyImYVsmfiSoSrZxw9vf9EWJQ3qE16qh4SQTce0J50TIxLgkI+es3a+XZ1c36ItLhrq0ES
YwGLZcekl5Hqih3kPgnASWqbrWR8uT1xlzf7+zf633EtjzjN58ErGNTgDA/21ugrOubEiBJYuhjv
+xC+NC1W/5j4YecMGti1qhQwlDCCPyi71Suo8GsLhuuX9intfTbPYtNCA58Cs+bH5AFEvvKp0h+7
dr8y4mtf8mOQxYHkD76UpGCMHDFGfaopordWqgU3basSPYU8qHdDgKVAjsbtIUrkaddWavCnbKfS
raIISQpj/InoD1xNOnw47YaWe/sXXi5mQOqypIFVp5kMzfB8CweiMpYx3DzHiOWXthdf4TZsb4eY
/8T56XgWYon/bCV0gjw9EpzQaF0fqUMkxYXiLYDKVzWoXmZwDjLndszLj3sec3EsFobhG1M7Dyt/
RQ1pI+RvCtKMt4Ncftw5CG1V1g/lM20RJEBeBtppKjhKWh0lZdhpTRnZVpXtZTnzV4JdHZEKwH/G
9FAzn//9Q3ZloUjr1UmBBk8LNL1qMumo1ONryWNm5XtdXRIfIs3D/hCpxb9eK9OcSOIAyVXbWOWP
/4eJ+xBhcYKaWR3KCJUJjtBG38Okf0KX8tEwoFN7+cpLdW0wi6NUq1uBT5gRqgHCaKL8oK/soKur
gPeDSEcOAra2iNCIYo3+I8ub4qLtGf3GsKhZqhT6jKfb07ZEfMw1aDrPtA1oN3LDLZ/dauorY9HM
yvz24KA/0YQOWOFDZw9uYJ7kTYNV0lrj5Oq6+xBznuAPq0Eu4iwPuSScHvpOP6Co++w3gr0yMvna
GfEhymJ1m1pEVt+9j0zayj/q+xjTUX0jfdHfEFhd2UoL8YG5Eng+j4sVjhZfb5kNY6pFMznqUzy+
dJEpbhJRjG2vyVDLMHoqhGlZJT8aOoW/GhWz2Sbt88eoKrW9lBvRCfI1gmiVmnybkjBzdHx2thAE
69JJjLo7RYFf5iiYA9P+28laJPDzZH74JEabmFUNgMv1v0zb8UeMy6fhwhIRt7IDGXutSjsv4LPz
exFucVGmnoACUMzDZFIQZyil+Lc0Rg9T6P/x4hSL4WH8Ql3lZWWQ81+9iKprdELAoFFjWmwrse98
qTap4wcWFoX6UbyfbWl9pCE31s7khbwGldHWIi6uQkDfYYooheIWnWK5KDBmrid2eAzX3XQSQ7rt
4NNlW0h6RP+mVrAp0IkbAcw+IFsTcanEbIyj5E9hb3eFCt/aLLzneuZaTEbT/s7pW8MijLJfKDzL
b0HdhT98pLbag1bAttqIY5IgXk55/2kKMQmTsNmxkzIrvhqWMuyTSoxRO1XL7pCro/QJLi0iXVg/
OEEQohqaWSAgaC1an4Mgb++TthEPcJSrxwYhnT8BzeXarv0YmR9LiU6VGQOz7xIVyr+SintTaGiz
aEqDZmdVVu2dVwXFF2+s0pUm4RVcwbz5qFhzZhr4ICxWbyCMLThRzkvGvMNnTrPRvmxcVeBNP6bT
D731MDkT0znrq3rrTmugP8cipFAl6pN9KjXdRkya3i0iQT7pYoYTZ6tMK6f65St5PiNM+POAAajm
Lh9Wiue3oYFkvJMnDqK9W+0N4bVfdWJ3LlSoePPXhsH/cyx9CLmYmShBCAJrCJIWbMJc+laohW3g
FtOF3qLl4Kx3bFdHudjbOfsP/XRCNo6+o9NlS3vz8Cs+6NvKDo7G4famvnoZW9hhgGKlzLV8Oakz
UKJQuff9EATFZDXCPQr8/QqA4cpznE/3Iczi6MjDnBZhTapUel52KrSoorxZFA3+4S2WxLnvucg+
mwUUfqsqdyWNAUql5q5Kpf6TT7vlKdYhloR6h298VMHyjcvW/supQFwCEACpowUlirV2foZniIvl
qAbjrYLY0X1e5IqDdG26ksqd5ybQGAE1qmDhSU/pvCpLlDpolEwo89BzC83fq7pT4h9iDcY+VFZP
z7Pj+j+RLNgpbGo+8GI8VM29Ef1LxKObO01FojZ9oey6cnEvluscBcWdWZUJLDSmVfJihwyGh1G0
JQoAsft3pCHavgf1nVOg3uEqvLJeV+Mtkh/Jr5FHTMZ/46k/xnvf5djfTHa0N/6Eztoknr+ULoe3
yIKqPkVzMJ8EF9m8fX0f7rSd7ETHtYrcgqF8GWeR/yCGO2JfQJwmzrdqqR+EChnOHMFhTd1nuXKX
pQ3eWqqdtd+aIT+IVrEL1GlXcdUNdb4yy9dOBSpX802P2tbF0qEhoeXg9cjGRpwWNqLqYcoeTsWw
snouax1AqGZmJ68nmQL84rkmysUkGDHHwlBn/3SK+VB56FyhIHbqE8SxILKsBLyWOsuGDloUuWuV
Zs35Hu/axsNKphbQD8jvB/13kZlHVV8r4VyNwnaAX2/QyFj2xBT6fko4cYRbmImG0XjKOOQkS/py
+8A6P0r+vZx46/5vmMWaUVIBrNt8dqMnf+xCRHHw1bmPrPqXoU8rJ/harMX7MEUXp+ol7l7sZ2on
Tb0Hvddeu6hCDyqAtvT/N7LFdVHMHJMgYWTW9KIKfyzBtzH0tpq1l9TV59vHKVysBwv0CrK275ct
mpDYuwRH/xghgAEAPH/0ZCBZdbhaf7+6vf774Zbll64WuyyrGd6IBDnSgL/zPn+5PYPXQrAyOJgt
CO0wPM8XelZIsVYG6APHc403AyFZrVyX1xb5xwiL1ZeNGKmJGRFy6ZjXmu3rB1X6fHsU11bdxxiL
Vef73SiHVOfAuA5wQ+/qMndVMd2XmDncjrQ2X4sVlzSij4Y2kZSsttHdwy5grQB2LQTcL0mlJAFJ
TV0cdnUYmNnQ86CuJp4wsSE/Gd345fYwpHcphLNHGlhGcRaFgQqHnvCSmQT8eUxT04faY44laOAU
s+A0rcoTxr7TZjRKSEo4ETmxl8SbMdHuwkGEgpbU0yGrZIHOM+YBcWo9W8O4F718K8coXrfBXV7/
kfEhz7pgy6m3n12dvDo9lqOeYMnE09xQo60nFghKSuYWZ8Z2gxR/hmZw+2NIuy+ROSAeNtVvuShX
TlvTZk30EovkQjORi+8fxc4rNqGC3ndeYlOzq8rp54QYO/LTPlLIGSR9XwHIrzQFTkhBG+y8UPwn
kNTGTQdTtdNCTB40T59OutdvrCm1Tb3FzqBOJP0TVgDpEeHdyM1j9NKzQEzd0hLHeDPBIsY9AvvY
u06q9YOhxv7RELNgV8ixdqyasXmWp1x3ulaRtrEQykgCFMV92De9bSGopeTqkbJx5LToi8LrTkpH
w7XCMTrqM9DGN+PwzdLRn37C4aFJvyAcuBknHdukCEq5Uejlpngsn4ZRQn13wl4SZB4qzKWVOhNe
o5vOmKnoxsQuUChUj1NyN2L40kevOLc/NWn9HQuWlxB59fh39a2vtlWWuJUcH1FF3Ba1bjml0Ps7
X5hSCGNDhqAj9lPoVES7IpSiuzaEjcSaHexUr6anqG8kV9EF8aHxg18+/KxJQUl8qivxjqpTePCV
7pcuoIHcmr14H3b5oZ/E7+LwI+xFcEi4U93zguOL5eiuV5URohQpILYv68jLqHEH/1CPHE8RZ/cj
K+0+i0ovjZs8CurfeZnx5g0nLItULcBqW+2M+C5Dyd/W4nC0VZSMe6S/UDXeekzkfevp0CnyyEor
Nw8m6RUdlKzdxG1GHUaX22dFmKrwtZzljyw4YT/bgBzj76+rsz232Nnw6tuIsxZcryQ+Sjj5Wb3L
Q/nelNagEVcO3ZlogNypDjAUZ+XzY70bqfcECe09FeipVgm2QL1jKKWVEu2Vc/cszOI0TIsxMTo8
DVBwtmyECLupQ+xExfmqX4FPXQ4IyhwTpKsSdEqAjecD0ga9bzMFcWR/LI7VLG2aTQobaApXUtpr
gXidUOegx4z03mLmxlqv8CwIPQckF8AgxeYu2VTxr9vn71qUxcR5Ee59SjeBhkqqJ5BCT0iw7zDB
2d8Oc/l9VNoc6OxJFuRGY5lgdl5blmlI+Vxk/2xNYPLOZCAArJd5vM8jZZXfdDUgD2PqL/Apodec
fyZ8fpG76JAkqV1jI9vil0y2c7uqbem7/tX6MpWbcRN97vf9Wo9lnrDz64yRIiz0XnOEobdI0OSg
tih70RL0oOmfRqoDz4I3e8nl/uR6GvVPzDSseJtNWurcnuTFU3POr89ia3Oj/0NRF6X81A/lzsMp
CrupGDbZpGPlYSFd5cKlRjM/rRU3k8sBdVtzVD+PksA7CQFx3ZWRJ502kdlrK59+XqcXEwIcfX68
wB58L5l++FGTVwN7KRB/SLCAtOOmOAYeeiZehoaMGd0PufLXmSSz8CHgnNZ8CDjT+nVvKMG0mv2f
Lkq/VnRQVw7Qa4NCmwocFM9B7QJEWNMSinPs8Rw1UzVHqcKDp9etjabvPp6w2ZB6aCErX/cSpgFR
kQwJ2pyh8JJcLOm2lMrMVDwowuGgIiGvebELph0FngbsXT4MNA3KsVE2k1VOh3gIy0/hwMV5+2dc
W9/gkxXwdTrIzeWvwOArQKNnREap9uF04Zu4x7MXJZaw70+4N+LDVsjGHyxp1ip/17Y0rXZDR+Bj
BnwvLi0pRgGyMeAqp7lCVb3BP0Bqnr3YF2woy/rKOK8djO/2yyb1NczRF7ONVXiHokuAjLCetzbO
IKUNhQrF4mR7e0Ivs2xUQ+YTCr9ujvnlsEZRhM4zy3jXovEKKPqfEK3n2yGurdaPIRY7gk0fZVoH
Dc+LlNdmDF8DT3mrVAXB6X3hr5xC18YDPAMbgbkaA77lfPuZoSr1EZh/Jy1KFR8ry4nF+s/tAb0/
OJeHimmafCDQ2LNGyHmQaEpp9/kwaUTMGY8SLn2/W32U7zUpEckKo2wj18jaB12tYjLm53cxCptr
XYhrS2Q2WUeYhLPggg6mBa0SIM1k0UrtHH8ffQ1d01F22tG31ROsZWet6XjlgNe5z0z0KmCYQ7VZ
DBurm0yRGqCE6lNxJ9qUpHeISGMVckgf8atx14qJl9/yPN4i2THiQc57kXgpKpITDnBJ5t7+klcj
QPKfOcgUSZZCER1gT2hMhumEA/YZYLukxxR5ittBLk8O/vCHIIslKcHC6QYZvy+p+DSqNVWuahNV
oMuGfiUPvT4cmBSwAxHDNBdJGyp2k5UgheTovtzdlYXi22YCpvv2eK6tAxlCBdkh0swUsZXz5e91
VWeGtBucLs/GQy0L/6BYlWMBk1X6Vppwme71IbC1JhQfpygtXhu1w4TPCLtt0mFhjAhC/OX2b7rc
DDol9bk6ioQ87a753z/cuhAmM9Ma+EnBWIz3KXXSU2iYtZsh3/23JBxIC9TAOJURCpDZCeehMGNr
lVKcUCLKpvs88L5LYb+i3n15y82j4ZKBRgfQeonG9PtAqGGssp0TsiLmLHWnztuaJErYou5zHpuR
nH+7PYVXinu6qfFYAkYlg9FQF581E3Ktt2IUehunc9qHJtpKWK/Y6qZxseZtMN1w0UFZuegW6v9z
1ngedV7TH76cVo5qKkZEnSUl6qNJPePZ+hk5gi1n28atgVsiN+vi5vKYO8l3z1Y2+Y/8U39q1hwt
lopT7z9lJhIi3SWRWyzPt6im2tQZuu4IeIlsv9dY7mxmpdUazP4mPYxbTB28zWe0ppJd/4Snx8oH
mM+z82uF5hPSnTI4WCpRS2pMGNTAOpCW4wPwIHZCV8eaycF7xm123rP1uhLuyrn0MdySHk8DsxYU
LMCd6M56KShqOdk2/1zssfqs9oNtYj6xyZ3wk7zCQ7260AzkgKCyMeALJWZE+nuE/FFX6bajq/8o
QgQMN5ET3ldu7wSVnXvbvxa1/XehfYw6b7oPCw395dYaCzRuggNaM/vik/lINR4BZheU5sZ7E5pV
FYDrK+rDSBdnxagW46AbjFTemTtQFJmDZxOmcQCe6MHt0s8FwRVb+px/Sx1/O0Ur99uVY9H875gp
DZ+PWTPGIvGU0OAx8tPDim8+pYdiWlu4V86rdxkHlqxGHXVJCA9K2ZyGkiKqHB2RMrRe/G1r457s
KHfS3sNz1d+EdiS/jk5jryvESHPesdg3FghgXkKqPvfkF0fI0FRBRs1kzoSyQ7jHCdcuTjMnXTyt
CVldAQCDWvsQa3HReI2Jhy3kFPZodScDN5hp2+qrtcud8W0tAbqyUxBKB2pAY2z2cli6H3ip4Yne
RElSPCaP0B126Q4ozm44lod0G92HL2sR5ctkfU6GZrkuckqgI4u5zGJUvXOuWcfH4bvREcrC2BFD
XryB05PXeziSDdzswTEE7DJAlRtx3a5I42Wzt9s+2DQ6PpZZZo+y4pgmfppC5wj9a1vhcVllDlVg
CnD/ePkbPNmVdXi52jG2gUrG1TmL6yyzOV8vBr2imuOgpe8Wk+GK2m+9tFbu/yvwH4Och6c3cwSw
bJll+UliYSwGJw2W9U7a+vt+N38Yyw3t8ddkA0eCo7lJdppz+8C+cpqQdqAAzuMbZUX4k+e72fSL
xOqLDDvDY38c7e5Occp7EwmPjfeKEvtOcWOHZBl/kbvUEVZxlFdW43n8xdpoFcBYZUx8vMDsyVGc
+p4G/MZ/lWx5U93jsb67PeIrmSaKcWBMNKYbXsSy86dikYGRPevfeGld2ZX2tPH7yCmdWayOYUe2
8NckJlAmH0IuYS3gJz2/jrE1UQMslDnX2mHTTH3wRId/1YrpYsXOuSSfkvI0ZRzRnDOCD3dS15Wd
1yu55kJBSUunlKsB2p4hPUpV3n3xBLRQC0mlK4ScB9TiqFeLDS/o+KXFqYQ9Csr2awrM7200cESx
y1D2DyufYP6oZ4crP3GuOQPEQePkQhouCidViHpjhmoOX/H7RgTTd1XNjm3zU3CS/gTf186gi7xk
EXExKUGQAVVn57kJLOFC/x5rf6T6h96vgd+XKm/z3zgb2mI/CWoMSDZB4oo8JNkoL4MCThPPkgOD
dfUDIMg0pLUdv6JXe/9/sZ8um48cH4ins7Cp8PBEXGyoqMHQDuSo7sZJ/hsf0XLXh6r3tTDJvFQj
8u0Mu/CBplgl7aFoGW7TqyhlDTm9SLTzgPPRSKytjZ61BWo/WP5NdlDQ1YmsYPo6lB6eJSLQfjK5
FC9ZdCdwYOza5G3szGCrqH4JDjEK6ICltOp0lTPFmtpvRiT2tje2uK+qTfUga35ohyBZnTwzZBff
PuMTlfb2m4j972tQ9iBw4kjalwJazgDCMCfUTJye4eNuc1zbXRynkaNtm0Hfh4HsbULfap/15t5i
6T4UHZ6cHa4jJysGt6O2XrwbTYUOF4//kGmok6PaqvibN1mku7h/9rveQAs0xxTZ9eueIkQoDRwG
iVnL+7nw0u0SpJfsAkv4aNNnaaugbaY1z7mCRyTUaknAAUMZFBqGQ4EQtmfk99aQBccWpb8c+NBU
m65Q+akDrSP4mUVJRC0zlXMbXzn8fHuNMyERwnZbNlHebaK+tP6Jk8GaNpLRCx1u7Q2uWtIw3Hey
OHwPi0Y59vhUKTuptKCPKEWZvPKsC34VvgJ1B5NG3Kq0fYJbYThupOmTXHUbLTkVdPXooWavFjYF
xeyIPCbbNMZKeBIP4jBtUSiDSfFF/ZlNufBJy2jobETAsz86sRljG68OY0cJscK7PjQ0nhLqKDbo
RnDLML+B+JBDF9/UEZlnrZbTJi+DMbL7oeqaDaZ6dF31SVUtly5hnXIOitohbUu6GiMGLUOmRi7W
WJKjWDSHAiU59XI7vTSWF+xins+nkOzh01AL9X3ewkCvTL3xyfAN01WlNP3pdWOewbKj9yy0Rhxj
mhaPuyQW5J0xDPzfQEEJII7FeNwItfR/SLuuJTeSJPkra/Nee6XF2c0+lIJuxWZ3ky9lzRaldZb8
+vNscoZAogw55No8jNFAIpAqMjLCw12unWkqGrIpyrR+RD+DfhsJxWxAFC4TVXuYJpmAXVQqCZSb
VfPRyof8BX0axNrpc2A8SqCGuQcLo8C7phZ8JNJEYL1BJ5YBUnDmHI/ghlKmSNcgJlFs9G23qh0U
zuzGi29oP2ro8tSCzi9GeI5ji0wYWtZi3oi5qnnF0+SY23xbOiiCp84MxsLm9h/E2As31YlB6rSP
byozbSsIYmpe/2LYs6u/AbF/RVMDwkpeR2tgbbnpP55JJps1QCAOSoaT5jWkdMf8HUgqW9R5MFbu
VDLvwqlJQUYYaJpnfEJvCJpe41tIuNv0Adzc9Z95bEWL9mgIR0u4qJixHNqSQpQ4awnIaZHwgAzP
AADoi24j0SHb+TUflL00jcdkBMz4kr7R56RDrwW0ITZ5MD5O4vSkqtqv5h6ZUIa5TCFwaxRdBDNG
Oa7TRAQXOSdBdZ4q+jABIR4ZpSgTbud0D1pKOQ4UvOU12byp9U+6Aj178CNSjqnhWg9xz7WPgzqt
8jT0ijzZZf2d1hlOq15ZVXSjiIkzD/kmqT9rkbbqTWR2EFRk8te4eeRETWdPUvpTdaBAQDyETBLL
bKtXcjz2PTpOhLT2a2Nah8K0DXErTKDTGCtpI0nxzlLLlQSnjGcezyPR2WajtmP7zKKHINDtNYhX
f2yy9qpbpasX4xZspoDgBw6vgez8BU6Ha9A+FyR1EKkzK5POk6VWBGzwwxYiUB4kivegEXZS5DS4
GET6XWdD+2mLRWyJo1C0oCxRwclebYzeNp40H8SZbvoWFHafgQUg94s3+RvBAyHkpnSWju9J+pfx
SpYVJo1Jh9r79bPizmvAvzamPbkhHS636LJwtZyYYxZyRImcEDwhPD2Ir4cRjzxd5G0W+h3MjCIM
VYEnAQ8TKLOZo9uD+rpPElHzlHY7d2CNtM2V4dMU7FTZ1eRAxQM5wXELkl+7/AepuYUxnthnrs9M
N5upCWB/VEcvycBTKWebywdy4U1xYoK5L42aID3V4S6JAG3y0qhIPYXM9boqp+jQajGP5+c8T0Qv
aCBnVFQIUTJnCxKQXodOTqVgTD7Zqx5UPTwRqmgA3ktesxoq7/L4lqbw2BxzPZvRWMljAHMtNJnt
ec5XMaCVnPzK0t4/GRSz94uxGqBuiiBgcPC8wGWprBNX/DKCOz7Zldfc3vMFL3Zij9n8MWCWVolc
D+zJW7IBvya6KvFS26o+hIEPPNfyUVdhD8LxLDJuTDBbpe2oPXWVX2Wb5B6aZ34V2PpKdIa76bml
T1833zRXxGk3kKp1522wTw8xFlZyQicHm5Qdv4g73pN46al6PBOs01OVSoSGL11fDw+Ewcte6W+h
/PTX4Xq6KpF9AqAPEE6c07cQqXv38v7iLb3B1H5zVQFU62MpGrvfl0jojjYKgE6T2YgA7ZCARJe3
HucJp9ND9PF+Pgo6o6HW8yCT6Xqg7/kqccGz93VwG7txcI15/6BIwNlxbBNQZYWBkYCJ3FNv0d7l
1reQwAZzokc8OHgoA9gB5+Cet3oxY2ScXz8jAAX6CZfmexGhjg8GLl+1aV6NeNa2ep+9Gi6Xx0/M
809sFCoQZc6yFgPtzW7VSwSvzcceTLGRTmzVfJjROWZED6H2PiZf0dDD8STUUVw4aAbjrkgrRMRs
YJ1oqPlYSA6oe0V6GsSbtOMgJs/BGswEM04rkGbgKBPYQorRxSPaQ+J53cqqXwh7MQCr30EFS0CI
hzXnyCwF3kfehJXmmXO8OWs6SO3TU7UJql3hlqvyBQ+LbpV5Wup9GmwuRoMmxy7NLOPCghxhLQr/
WFdf8cHpNsf+dNO6woqy96CFruZkwzkXD6ujOCZCipIIjqigPYzRdRHxtFIWDRy9rZngxIwDKJOJ
GJBplHYPnzvzygZLm1GBAjNKLFQAgGX9SiKlGKArgPRy3jtx9poBOD3oQPDO90jfcM77UiBybIzx
o2WlB80U0TQaCiIqEvkTlA2yHeEy1SzNG+hQEM7pQJCdia9PVRsOetnKyEn0bj258lbZg5jmEZ0H
413vdZv8+veetn/bPFMdV4o0SM0ANhEf+DO6f4XeD1xgPFE2tx6azuWW4y6PElAoHIejGwISe20w
KQQB1gMygrZgK+vmG0qsG5qWsDbc43UeKoOrED1C2C2o0YPF5NSemIMhVxwBYwWfrdbZ8VUc+hCO
92i6R5q8EW87iKTOXn+HO9G3eMowyvl4KQEotOToXgWinTneGTTZOj2ZZM8axv5rTRpKrKyR7kmJ
YnVrgGMnQQNHbTwLQt7fqllkQhQsG5sMFMIQl+jVpEZnUDfmuyxSkMIT9D5Q7aKuYhATiIavVJF1
J6rzAGrJUAocIbXqK0UbRF+MBQkZJimPv01JmntGntfXvSY0m3YQslVWgRNYDtH7DdmzYcjdcUD+
bhyI9dDLOuEx3Z8fIw2b2sDBBwxUkVlYb1XVRlXMs+SppFxpgxJsKEG0BzB75faSwDm0C7NOeZ9R
EcW0gxqVKaPPCPABBYSHoLzLCTqeLV4/1fldgfEcWWD2VTd3Vd6NPXxQLdzOE0q8U/lN1AceaPD8
ejjZP2xBrYdqJAkHQuNIxO+6XfhU54RiEEAy9g/Shov2kK0BshS5OrC8nZ6XMgIRZaRjyrTrZtN9
jXzh4w1U34yHmB8vnmGUgfD/8OHweTimLA6hm0KrRG5bhkqyuaLuzkQaAgrJ3DbnhfDp1BITwJij
Am7YDopRFKqDLmMXICXByVCELV39m373y6EEzCHjRTHPQDiwV1SXCVozZUjniCuYg4xQZyc+2c23
ozM/NHfzZ8qbI325bHVhT54YZfZkNEhqLOS42ku0nSnDWyy/6nPHiZIWjtaJEbqBjhy4Nqp5KowY
2ZTqdlnchSmPVm/ZAqh2KVgeXQCMy+zlYuikWpM88LZ7ppzBNSUCT0blshGANk6HUYHqFmunwgNV
pt90fY1Mtf52eT2WN53510hAunBqZEbvoJCGhewVL5RPxliDfNWpLXv0/gmsZnH5AZsBrBL9kWBh
OLUGBtiUSDJ6eluqOTYI71I/rMy+5uSN6fSfBqzY2kdmGA+RpzUBf4SgeMkGN82OrAdfWP2DXMJ5
lHdqhzmxQpc19diYMt6S5RVgLbvxHg0MuxgiT6Y9xo4I/YrMqxxe3wBvfMzzw0DVSg9aTGOyUXw8
tdaNZ2xzn2dmIQV7Oj4mV9KZSq9kCAg/4j2omNv1Z4qaBCbkE499YWlnoHoHzAJtEAP84nRn5JS3
VgCJJVWqdVQgNgfypPPokzhG2IxHUZVCn88wAtQJ0hpQVwOKrJUth3Oo6KFh99/RYNjERll3KIPq
5XeuZvUtcftdsC43tZ8gUNr8l8YYbydp0GCUBwyq2MfrzKWgoc417WQN0qs1x9aSS7LQJ4N2FXS9
gXTvdJUSC/LPLTickYHM7pveEQ947Nq6DZ0lJGu24+E3iHJph92RScZBlUpuRuUIk1CFdgxymLX1
SN7FvnYJr3NwISF1aouZyrHNzIgApO4RP74y/BrAOMMZfBrK0OwQLwG2UHw6tce8Q1tdj9IMwsEe
ZaqAx4UwdWRDwl0C3CoN52sJaYwSWid15Mh6luoOOM5Ah63V+o5oM5gIrzSN2Ioca5pjRgI4CeMq
qW3ZTJqvoVnVUK9N4mbcJK0cbSE8K1zJYaWNdh+I7bjDXSwLv+55T2JOZgbn2DKarNYUPBAihwyK
248okBWFl2eyC77dNJ28SR84+3JhW55YZeYxI3Kr1FmIcy0AWGht6+7x8sZffBqADxR4UKhMQ2/q
dN+bs17r49wgWFeStSJHrjDFB9kYD6ZRcc7z4liOTDEzmEHB2BilDneKeBAgUUTxj5cHs+AF8c6h
Sgng8QICi/Hqs6RkaE0JJK+YII9iCHf1IH426uL1spnFOTsyw3j0vg+DsOzgl8Aw47Tz81zHriRc
zXLIc7d0eRl3ezwgFnSOvzqiJaXVvG5LA2czvM78dBWsB9TPZuMq9bkpAroIlywy+6HtUrUSaeo8
ma4KFCeL68jtvqTNptyMq9TnJXQX4oyTATJ7QiksBa/sGacqCPI7Ddydd1Y3ddfAyGa3Zq50+6YO
x/ffWL+jjcgcqiDKUqtRiOzVeWAbYe2HIkLC+lEra++yJd6Wp58fxeuiGQXoC+8VT+gtV6lmX+t/
Ua8dsDy8hY8GQ8/EkYkGzE4pmGJlrwTzgASmTjQXOonKe9R/wIHPNsaRHSYiRLdqIST9iMhz3+xr
3Ra96TDv6q89SrqQjpARO6mPIGp54jM1LoXy0DRFSdIC+Ydx1qeN7kWxJUOm4HJGI+lgtyjQJ4Y9
+KpvriOvq1eXl21pVx7ZY3uza7kikPiskDeSW/Bimc4kQPgQUuOZ/qlJeQoRS17r2Bpz5AohU2ez
xgomo+61ZYlnlw6+E9m9PKjlWURjP23WgVQ4S++QmoDnxUqCzbiuNsqeQvGLHU024s3PBR4sDgpY
5L/47piDPRECeFk7w3NV6lpPd0MXeYlYcRzkwkKdhFDM+dKjodNlGta0dYze0a8JNLuCr4HZORAL
5VwuH5IZzAmAVCQQpqZIy/4sm8QUzFPXqiYq0q7u1Q/Kp0q2u3cqk1luIZT5WbzBaN3Alg6NDYA5
ULE0x4HMeGbLbnk9rXm4tgXvcvKDGD8Grs2hqEcJQR2yDjm4YCG3xtkzPBPMBAdFr8U9sISeeQjv
4l3h07ZZ6at6YxwoL6a8rk2fY5Ju90vTzDg0qDrVMUEC0Yva0Drofae/BiSRQVOfWhY0HKMG/AxC
vSr0uoPitSbaUj3I103TNp8u/xR6jzO/5ORyYuY3T42mSptB8SRrGrcx5J6Qrh37UHX6ZG52s1zo
h0SNiivJrJDJbbMglTkbnEYs5z/hZ+aWeZZkgt5k6CeRIMu+VQPsq6lfk7iyc+ubEed7Q+UxFyyc
KIz5p0HGGaUKOs0atOx41iRdJdIno449RUSLEEqBqsoTneVZY7xEJSKSqgZkmzRbNqAsqz1IUCXS
W9PRwSJ1eTWXorZjBk5mKw9pMSV6WaPcomxltOYY5Q1apsGj+/mynfPGE9zIyN+C9QG9kbiymJvS
EJSsMQpkp4etdt9AR1dyGz/biF7hJp/0xDY+W/ALop/sAFxvVtwQbmnPoH8L/GzQVELnLbOEbaiP
giaOtK40eC2yNzKab1DlcV7K2EbkWDhtZIN01iVP8TXv5bc0y8fGmRVttRJ6LbOMbIfQPAsJMrwm
AczdhIYUr12PZ4o5nkKukbaswN8slH1yJY8VWSVEuMMxRI+VFHLTyvSn/zyLyCeDXUKFiitk6kHh
g8QyPj+KtDSoVE6BALYY4s4+2QCHv0sd4kXr4paPZGMyVOfWmO1qmBXEMyZQTehmrl1LSZQ+65AB
8xo9awAAqJVHUmgaOBVGyzGHqvosA8h+j7dyxNHNOD2j33+IBiViSGdASeqsf30cmrxsZrRXg6pJ
bquNlUpo9ZUdNZfXs1JwbtnTuOGHNZwaAxx2eJGyJcOoqXRAY8FI0UWGua2lqd7rSvVFLbisQ0vL
iWjSkNHABC17FrxSiJOR9ypojpq4Q+twGxdI/fQaSHNjQ3DSEPjpAAzBCG6rDjIpSrgZ2y5bJVk+
3uhSGXJe+qe7+fvAwalAf4ikoTzGeA1ga0lsgj/U7QzxKTWyBLhdgvaacnoVJfJbxtBOA2QwlMw/
0kVHW1kClVhZ1z16mIO4+4wETFLZSZlI4CDq0DgBQeiWkz5ZWFdNRfSOdnmAJlGTPT08BEe0skTQ
mmhd4k4g/A6mEL36nHHRQ8EcURBNmyAwQusVmvIZ16cprRVDRiGA6ll004TkUPdcPvOFfYOtCaJs
YHdFE/He6UgSU65ANGhK6J+VfPEwi3aPcK/cYPLeitV8c/k2URaOnwaVI5wHA73/qKSfmsuyIati
kL1D2WQawF43CPpeaJCWFLQ+uAaRH2lssxlCcKeWmp23s7rXxKq6Da0+PRCCAxqDAg3T3gLTbhKy
VsKRUq+pql0FEbqZjHb2hsQIVkUWqtclGDDQG2LIfpE1ZBelprQawqTy1NEAG2ea4MVcjZPbzkJ/
XUcS+SIkWbnDFwxrJVeae0PMus1AQpT355LXTcpgDimTMSiFIOCD9xLaVtFxezobQyJocViDdjo3
O6/rkpVkju44gtAvqa7yuHbiETnNeLxSC/HWkOe1XqMZpsI1ZCGraFX3eXevhslKTSavLtAMVVdI
LbauaqUvbRtt4tzYxmm5j4a3vIQUABpuZIt4upbbXTk7RlPbuHQ4iTF2iemgTJ0ibrHEMihZTwc1
46lB6lgEHrwqnS4sXRkCnj1BO9ckofvp+fKOYt6BdA5PScIZTwPm1o4YBSW53spbdB7gMT29Em/2
5LV5JfiXrS2MDYqhEDChzByA+DPnPgYD1YgrRPUgtmkHxbYYc7fXCntqwF9RNt5la2e3Jrs/mFsz
7qa+AD+m5CXSZESeaMUqHoaVMSRbFYojX8B7WYAXPrbkZ3RLmQ9iPgaxLY6KuC0hUvWJ83Poyh37
I5zcE/5y5vDibAbVWH8QfMfrfAsBBjvdqD4fTPRR075kiQaFRx69C2h7YItFBZJNcbRN446RK3sV
uhXt6SBgEtzIHW4mX3LAn/qtuhLBW7FroQEourQledjoj6HPI69YOK+nE8Asv6hGZazSvSZux5vW
QwLMxw/xwzdwhkAzD3zc9/0+x1M5Xuk28leeth3uU5f29aBB3s59cjWu/s4o/c/L+L/hG6hNsiks
i/Y//4c/v5TV1MRhRJg//ucQvzRlW76T/6P/7O+/dvqP/nNdvRWfSPP2Rg7PFfs3T/4hvv+HffeZ
PJ/8wYP0MZluu7dmuntDkEA+jOCX0r/5Tz/819vHt9xP1duff7yUXUHot4VxWfzx46PN659/oOf4
aI/S7//x4dVzjn/3qcyfsxge4/uX/f0v3p5b8ucfmvTvD0ZxUFaBD0lHcPDHv4Y3+okq/tuiDc20
ME81WlUcrKJsSPTnH5KEj2gvhI7/UcFofNSiQREfCdK/dXDzAEUAHklEjxq6//8a+ski/Vy0fxVd
flNCK7r98w/qmH7ucQTepgmsgAhTUNtGQZXZTJ2gdGALRAlpFOtJghTwcK/LyVrUe2lXJrJkcHzX
aTTxwx46kvCewfUL3rDTM9UPKEc3NVQs+y6vQdMwbQXgnTkBLwNp/mFFhhngBsDCwOrDdiipTkII
K1AuJq7xJGROdIPHot88Cg+gEZ1kt7lK7NjVOKHF4vCODDMuo0A3Bs4NDBsgEhruEpGHW15cL7Af
WpRSFjSbzHrphTxGgYr1Esko4vodiAtwtH6Nh6u0guhLdXu0lX/sF+7++GmPxf1Aya6VekmM7EJ+
MKqtHo248q+qgJew/cBhnW3EI0PMxpB7qdF7goH1T1D9Nt8BDTTW7VXmhl7rhzmatz0V3B7cbsiP
HXfJMI1Nj7x8qQ44ZfOH4ekdxNJ6A55eyNGhtUTwAh95+MAmdyYUoiGhE9vJner/E7ALQ+rxY88e
TQDzFBZyFeKb1Yw9uxEf9NvySgWzS7hNDxUyoOlN+AWwHqc4/FrC89ws3dFHw1fCvEGHP4YvyMSZ
lKu5J7zTeBrdn5tgAsw8T3oxbGGCPvIlNJ9jWJA63Srb9InftLt8+BW4WrBaAPXHRvfi3OWTlOIM
kqcZ0FhK2pE6PTSH0J+y2TY2bZLjMaMwQdJfY/xplDn4klJNlZLAqJ7atAEx2KAXv3e0beEVK4HD
zsYdIuMFcsHsiqCANQu1f7AcSfums9GXv1Ld3rNAP3RPh8nHNy65Nwv8digrgxQI/ud0szStmmhl
PIFoT622md4Bzqvxws1lG4jbNXDp4L5kHEGaxxIEqnEO5FXvqu/tVeGCwmkD9XhX9jv0+6x+DU30
fe0s5BXB3KMh2BUZD2AqM2lkEZXzsUG3oX4Y1HfB5C3ZadB+boSZuiSf9LqRKD0RpCp82YlDO18X
1+jtoepUUPEC1ZlsR2uySq+56Uv65YyPg145Jc9F8AxIAmO8RW5Iii26bof6vdkUaK1MHeMz5eoE
i82al7BcWMITc4xPKSIZDHPUHHSGQLR83UxfLt9KDPbmYzYttDYD9Yy8ITjkmAOQiUYgmMIY2WCl
8KqbEWVEX3cHP35tX7NbCN7+xpCODbJgMIi+FcncYkiTnO8FMd8PMScy4o2JxYENUDUQsgQm6MbP
Tdfww63qVg+WSTXFEb/z9j3zaj2bRba7rYoAjIX8BPakX9BcOrYFpRIrN6UbfeVZW7poT6aQ2YRg
aKsFQqdQs2ffeJKatbod97pTOyBo2SMqG9/n90m2r0KncpwM/13eNAu7Esk5MPdAN89Evox5OEIP
QUmVHPbjFlg+fa8Gm//OAHMHZGRGODbAgFLI/jRhEnm9TkuO/2QMzL4vSFGSuKBzGIKKGWFSgGIz
eqzWgjM6U2kXV/Nka4XX3jQrXjMs/fmME4FtgOs0Dd0f6Dg4df5KprVjjtYhWwbHtlaVEIiIkB9K
aW7Ia1v0qcrtby3ZT5PMkmmBpdc5ndFgTj9LeXYILV4JenlX/DTBLFoTSNKU9zAx5ambK2ATTu8u
b4ul0PZk4phFi6PEAEkPTCT7Yi9cZzeaL9nox0YjQirbSBoEtrzm+Xz6pRdWi+2zqMQmFyc6dVQH
jTZZDH674VfGFq41CzylCAeQigYLAHNbhwkyqZ0IM3onrctsBP9Q7orBS1VDFqwQOXWTZR95ZI65
qmXI8YBiDOYo90G8y8AQQClnkAdLbEq28Fs+48ge47OybJx7UYK9hrSrdkTeIec4De6QmMsS6qUh
FAjokJ7QX4gouT4EaGsGO+fsqPvGyQ681lsab59tDUCnVbw2VPEsf9jVWiSJ1O13nYKEb2pLw7vS
E17Es7gDf5phd2A4FF2Q0AfN4KTP0Hy1h/FQruJV646g8x0P5EF5hv6PU6F9yk6/XT50POPMvgTA
QihA00+3P9l0Bwrq1311x204XHSKFOUJbCTai9gW28hqh1HUPuxESOPLbgRFnXugCuId6jGu7mq3
UbrBq1lx5NitVjyw3/IdfvQD6EQcvd/yygQ5c0lnGcQnkYOOgnXlkYcEHep8IeuF7ANO+9+jZXtt
CQRFRhCjIfuQov8+kW4qXXTQruZkpvg7rv/IFLOAM6AosRFiXIqJoqH1PAX3l3fIouM/MsC4krkp
dHOmXhnKOV/QtfVpnrm7g7qH85P2c74Y9xFpXaoLdHc07uRFCnpDkUx2lG0AtkpAxDOncn9jUBrY
+NEcQ5UB2Ke2PGmQ7YLBXmvtcPiWGNxEzeKOPzLBhAFFOchFS03Q1HO/ie/K3M16W39v0YUar6QJ
amw2+OSgAqKANpoXhSzlSaA38nOITEwwDlHVooJL3UqoY5xAnLrATuqwbnn1k/hCQEEINqsN3oqo
vvCep3TfnS3pkXkmXphmzcpleq9SJAhcC/ppkDOy8xv+Fb58NRzZYs622g8Iqz5sbdWt7EQIlU0A
4oBweRbtyPtFNMaP98BPeyxGMyjFqNapPZp+osxCYGKwlXeaS+Czgi2evyNjzAEvyKig8wrGogyK
PX1XroIcUn7/1XnQ2EOuFehXpptFK8B9Pblm/eWyAYYX5XzOmCM+FXU8JvQ4ENe6Tq/MW2tt3ooP
dK1yGps09nStrQq0d7n8w7B4k5soBSB1oVhQADt1/lqBF0dM4CSFCHy/4PztUJqbptq+PMilpQKP
BIQWgNCHzjIzxl6pGrWgaR9LslqPNBJ6eeZ5c9nI4tsGKiI0EwNM8hmFVwz5UNWiVkYJXAGjW99R
dwlMspg5xm25UUC3EqCENRmc4S2esyPL7OPezAzKEAnLwjq4DbYt6LsFR7zOnoH6huIAj6yMlnzO
fIiEVlAR1RfAU1jyEVUjYTPQZaM6B2rtqI4aOeZ7fJWui8aN7+J1g8eCbzmdD9pNYCPJ6CLEBTQW
VLDzA1j6fD7XzdJeQgIMjVq0ugBh+dO9lINSWuvpeQwT66YyC3ss5a0Vvf/OKh+ZoXvtKF4Ze6uZ
wKZJ09wId5XA7lOnLJ10BbpP4N1HwCK/BpDBXP2DzPDivAPpDZ5bYAnPiid5lMVJQa98dRW9atfR
a/GavAJB6KublwGPZzC86qBcJKvf83ZowUXdDlgLLDkzu2WWKUmtoI6Sz19D47EWLd4mXhocTg4U
qTSkZlFoOp1YJY5BG0srNbQhfAT96WzruVv1dvesPtROhFh0dkbjyZidDNJjPi/YWXISighmCkkD
pg0tf6f2h0CoUrAfwL5Vf9F6EOmCcpezeZb26JEN9kmRaRrY0z6c7UsQOSB+WDWPKNFsZFe8xoPJ
y7zg7ndeS8c2mXkVowj3PZ3XWvqihuhjBJhWW3EGRu8hNqoAP4RiAOeqAZbEBDVZbc5mF9Ii1It1
bYK/FZpGg53vo7W8gwO6u2xucakAGFORZQdd5Yc/PDqDNdFGAALpUxNInq68S2cuUdspSuP7tUgZ
6v8ywRxzy4gMhUyYNUt8V0bTyc1bLRG8CsLQY6jZYtU6QnHT179EBnRulrkQiSQWVI0C81gLcCqm
VHee0AqT6F+ewcWczvH4mCg4RA24NWcYgsJP7iR7/TZcK+t+3frJgxI5EEy5jTxu8Em9xNk2OZpV
ZpsAnp62xXer2X11Azo6R3+lgJP0pvSntcQLbugozuwBYqhA8h3pHbaODiRXL6vzx0U1gB6sd3FB
4ZZEwSL4BLpjPGqHT3zODuopLlllQmyCPJNS6LBayV2TO0OO5vjAKuVHM0lTr2va1jaDofQ0dYqQ
Z5VHTuZi8XgcjZrxZFUSSTjwdO/CgcbBWsp4evNnFlA6A3ssctCI3EBYypyOqGuwkqkFCwqBUPpK
NngWzvMC1AT0SNDHBXaaM53CbkLyL9QN+vTsS9vwpXW1iylN6B6JOZ9XHmGI8nDwGHPMeTDNCp3l
1FzrgbYud5CXTj1ohTgaOntNV7Yrp3jjnoezO4+xypyHzGhbOW1htdgPD3Hhoa1McdPb/JZ8AwP3
pqodD6TfbYUgA4Pm3XjncSM1r8uAYojw3SZ7qYtVIVRDgy7sxi324V2/kZCHD9bi03fKPO4knx1/
xh6zbcRJUia5hr0hctA6tB4OlCI1oPAI8JYgkcYb4dl9+2FQh5woCr7n2d0ogXhPOmN+kyLdTSp0
rw3NDySOHNPiaUCdHvIySCKf5SPRCgVOqwKnAcRkdgAhakn77yywcUNdmWY40PNWyaUrRncRkp6X
LwTOGD7wAUdXatzUkxxEsDCmkFlvtkX7+usGoMeG4BWU3ehDYba60ZmllsUCXIZRXxlWtW8y77KF
RZdxbILxu/0UKsRKqIlPFMIwr4O9DmqXZC2DmImHO2HoDL57jGNrjJeVpsxMuxDWaAl3NtfhFXoA
VuTeehJTO0oArgTBu5PuR9pNiZaQu2R26h7IYueXRZXOfgwLF8ZzLDdk9HnYeBXczBvQ1KGLc3LR
I/bx6Lw80Ut75WjkLMJBRDs4SIZgrCiGa6Np7FYReIUSuh1O7lCc3GMbNOA82o99qGVmGAT0qdM9
hABtzX7z+v0VMPkaFNcgD3w33D/zK0LnCTpqGnIiQJWDoOUM4je0AckHC8Nrve4BxLVe5leoLoO6
50vnQ1Bjco2H6pZ/By1O65FdZshZUI4dhOthF26ktg5S+/nyup1FQ8zAmDdckYpmL0Nh2ibaq9J+
kUXod88ozkP/4bIh3kjo50eL14pyBhghDIHn2+krJwE53m9YoO1sskhbO1gV47ZuzGKmcyVn6CPL
Rd0ZLPl3fCLyCABowA4EZpgTrlVdJModjIwj2poK9XpoxOaXpwp5bqghUxEjEVBWJuDXrIygsxjI
wJnE+ToaGr+LTB4fwMJFf2qFiW5UhPthqcEKLqf8GWLPO2lnecNLK+PR+aF0tbq8PkzDI3VIpxYZ
dy8JImoTsUbhXb07jG4J/RTgVkFZIT+0dqvaFvA7oNKhuW4f/dGtLT/ySsjnj5yPHwGIsonnjIFn
wOk+1MU8zSILNfHBKe0DTUAXxQ+4kriX7Wkt310e9vkJw6glRADgdoKKH5tDEKJaDWYVBrUZMjnV
6CnNox4PnpDzZLyXl/SnKTYkCI04bvMUE5ztgTeteoSrkFxype2geSEIfPgJNgxgwSkDvA3g9oeU
FXvLBClkvIIGBwIqSikYFvUpnMH0gK5EY7CTJKDCPKaO9hl1VKydFPZTs7YgxtXctPlQIP2n9mi0
AWLADEI7DJXpoI3lCPYrXc7MtWCFPTJpjSDK5Yg4RC5TbwZ3v+6OhdHZkToK6a1EwDp/0JpRDiNX
AzciOhvQmQawtNMGw5yg8T7qAAl15TgOC7CPh6msjC7e861auU0XtZoAQWvQDiEwmE1jOsioAdat
W8rJTEQfypqFVPvRkM4DOJCaeZQ0p26JmYDtUZraSnAE1GX1wVEEGdpADgSDJ/wPFGwJSqdBopuB
tNOMJDTw8uuBdrHshKgm2vaGbsqNeGtKsZKtAX/sSA2lgD6xBrusxtS07DJppHa2waBd9pigKLZ0
6Gqak5VMEJIqu0Gy9VAp4tYZam0MwA6qxKE42cAv5MFsi12p7xotNtXtoA+9iNk1QdnmCrWapDdS
k3Rt6rbpZNaY3VqUABQe9BysVkI0Gi8IlGtxU4951t3lUEjTOsea1T5bIdtZTV43dCTxOqE0a7yg
VSvpcmCqo4x8rcNkEDddqcofpfiuSaEbNJHWyYk0XKdxLavrOosVNHNMAVq5zSaYLbvpigzZcLTR
p9+M2RTSG8B4s+Q1bscQxSEzzK11SUZNt+W5CmN3CvP63cpAS/SuTGIf3guSJmEzzUoutm4hiEXm
zGJnpU7bmuLwGYVtrV/lZFbNT6PazMY+k8p0/gy2xAissuhjULXAaUroj3ztOrPPdkWXWYE/DWJV
P6DbzYAShtW0sSHZLdrLsr0yFl33KSsbUb6qrGg0b1NNCVQ3Myaz3w1qrlTXQwLBUh2qS7VguEiV
qanTNfSuAu5u6FXF7qsqTnxFmnP9qslCobyuS61voQ1sQK1r24RtMUChTu7qZCNNqdiAPgVFBc0v
Yr20er8kShB8U8yhGb5mWdmJ6xgLMjz3/aSUO0jd1+WzYkG8aYNckpY6IbZSdxilNFHvB6VQ660O
OfXAMfNBD2/SRo6tmykcumClaEECKaxEzDGHULGK75Vusm4G8Netwnj4hh7ULvUmycrC0h7KHHrs
WZMLyPFNZRZ401gpU+dZbYQOXlfR67aYnNyqlKqzSZbLeEH3VtK64UgQLBv91H81a8ArbAH9Hfdt
rWA7mmQIx8NIUkWEKPbYAvycGGLoq+aUE7THW5lVdi42VCSHayHILXVVEyJ1jzr4p+leEGiM6cxW
U/QgZRnB3muLQl0m8B5dln4ttSQnO6k2+uiFWGMSfJ2kIAyTjSDHQ2XtlbRvxXaVI0ucKaktp7Kh
tq/q/5N3JctxI0n2V8bqjhrsi9l0H7BmJsnkTpG6wLgJ+xpYAvj6eUGqi5lBNCFVH+Yw1tZmJaNE
R2weHu7P3ytUoa2v8VAOibbPs6pDL3Cvd3HSn2EPN/rLrOVlJXttUiaY8qEuQEl2XRRo8woB1Jvw
AnfKpJHim6yD5JR43YDiDU5Sa1OpuWqpgDRmkKLpQ9inRWvpk0/VVDhp07od0YScy4VXyXGSNDY8
Y5xBAreurFO9VWdBAbWPMEffGjSsyOeqOkjnoZ6jqwRNj7moNG5YWmLbbWjal5Vh96I1kdQRC0kW
jNtUVtAqej7oiVx1502SymF4FpcN+t8gqZYb8ZpS1FJcaOCCxAMQqnnYf8f3sTQICjwhgvohETdN
nLu0ef36Al64FtECemCCi3QSIa2HmJnAsTULD34L0j3FWeinjTMQvwvWQeWL707WCw9eUXWhNgJN
M/D+x7Cp2b0Xv9TAvXY2cYe7+Vcoehcn8cAaF1yn4iBXhghrxJNxLQwOcVipjTp4X5LteIMmi2CV
CnHpOXY4RG7lmsyilU5glIn2hnCMTxTFC+OkOjNduoMOLVo3Uy9/bc/WUjjLK3owXm5FLWQarf59
vD1Yc7wmYCbxlt4yndh1faJP2Vu8kgwE4+haY7Sqn+pQfRgluAgQuUIwpfAGwJGyi241NbW8jB9m
uNdeNkW9XJrMTP2Skoda+m0oDYJfMEajoIUUqgQagePDVsuCFuozYlGaA2YY+aQ2V94unyvezAT4
GED5D+TYJ42uNqoQ7IkwgV7eqnHSi/GMbgYb9wNOW4LMx/xDgaRLGSRrPTmfZ+/YMpfqaavMgsYs
ol+wZO2j0twO0UoGYs0C9/jr5zrVjRBPpl5W2swGfoCehWVWrDyUll4MH1Oo8RyjHfPeNMdAhrB5
ALupI+Sjo6aIHbXNimtkO+o4pXI4Z9gTxxuCgLOpoGxDsAKr5LL3Ahg/z0S/8tGnv/3a2tq4uO0t
IHWTgpYBxqaLZuy/UW1rCOKF0K7RzzLPw48KLS8sj63jUuExP4ZZThgT1mmK78GEZBtj75B+jV1+
ISmElx3ekMB3yLr1KSmkT2NT1RnMjE57SoGMAWKr9IyTGfuduF3j0KAltmY64s0vFP6XNqOBLlpg
/0HEBO2E46XDpUlSvFwQzezQwk1lu7oiqIibbnpnntePmNRfyIMtLSFQBqaJFl00vPLFM9nQElEo
YZQ+g6W4lYGTt6MTptWgXeFBQid7vkN8/7KO1P/sgjHZB5a50006OR7qFpbTLatKWp4SML2qv5cf
OLDDTSsSfUIZMzvEi8I95LH8bqP2qAvOd/p1c6oCcLteHVwoNR2NjtdCqK0pKpMBVtVLUrgKCABu
IMvtaZcEVEwQikNr4b7wV3GHiwdFg/SFBIIS6HNzVzhCzR5JkrcdLCPU/iHfovjiPavX1mX7OF1D
+Hy7RvDyb4b6YZO7u9VOR/0whxcoJz8lW2jcQi0SPTqWk94JOspM6BjzViHFayPlck99OwlyyUYq
BrOPIv11Dm4T29obENwWUcqbezc6/02prZ8ZLx19BCyXJ3/CH41gII7rHssKKsCgReSAfgLAsBi4
srqod6WzBuxYnt0Di8xrHKRZ5aIhDFUHBOIWkZGR2IWX+mBJcvPH6EXB3DJCr6/d+qIjOjDJbSJ1
HgZ9SmCyAc2tVbkCXXsjLETTOB4HJrg9o2DPgI0E89i5ZlDpfu1XkIcbffCy6nhO+WtF2LUhcbtl
iJRRpzmGRMDJ2o+XBErOX0/aQgh7PCTOn1UqNLcRpzE/Uz1mpksu0TZpZey0S07/Aja0Mli7gP/N
PEIiF5Q4yEjy8V9cGZagsXkckYFFyM56aJh6ovBD3fwCN9nioWOKvD/NcRe+CUyAODBfOj8bUcBO
Op4lmVN78eyM97MjQxD4LN6tsYksX8wHdrkc7wyMDNR5YFezzcskcaz7+YbxmligYUuvhscSCST3
V9KhiwMGUk1B96YE8jf+9Ok6EWMW/KJFBG9+yW6b1m2qNb0Z9v18fANkrMn45TT905vZEjoQKsUw
Y56Jzuxq6LmN0fzagmMuQff5WllzMWcOYh6UaCFnyvRSjp1Kp8mQfynQmg21hWfrWS09HQtpeMIZ
/YEcqLAbgmm14XbVKnfowWbZoIkIVhkqPbtKH5od0yps0BLL2GjA6vkLCn5LJ/9wqNzJT8MpRbUY
MDLrGv6z2Pd7VEXA8uZpAaPAV4lTOsoKwcbSrjm0ybkC5C4sGrPmflnrPZ2e9UaO1MQKAEhe3jSW
oQDVAcYWHvDcmcMkdygIY9PUW7JRzrUcjJOZx45FNNjhuZLb4Ta/FrxoxA2FBjS/PRufispd8XxL
bw7oGfz1IdwhqYdoGAo2xeolUzvN3fkpgf4oGPQexNU3x/J6fhjjtm6bkKnvEhjTWT4yK5wqv/p6
PMur92GB26ZI9Pd6bmJeRTE3vDhOoTyHHF/POlq/trQ2Fm5vJoqZGjSBJWMy3HHaDyif/GcWuJ1I
DK0XBXbkwGSz6QWQGJb+37CAwAjsPIoI2gUuvM5SswWHHHBo8tRs0ulcERPvawvLfgNt9KCuVkG3
wPcLSZU8zlGNQfQ7ZJsfQc4x7Ufw8njGvnHV+xbS0vfl61oUtBh5AVH0l1luH8TzJI1tC7PEG0Cp
hfMDLVm0ntv5YzX7v1Z++zdjZbhvTCYKcNz7vWpLAJAEbG/iWefU1RDbunTTgDGD3oGKk1ldz4Z9
JgZB5AASp7+sshN+EGSqc6ZBX5Vdc4kuvExGtW+iBwiHNTukc6VADGvNQZemQ3W07sGbPtJpoH9v
mT8+grvkm2zSypYNvXXDy2ZvZq4ATA8UoQcIJ2viObuTQoeupIAW47bDsXPeawB3ZKUycikGCozQ
8SY6uf9uVH6j8xE3f+vxcmiTc2ISya2sZ/OtBhMq87kj//iXPOKELFvhpwyKCC60lZO0eGWwLB5A
FSDn4pXfwt6Ki1RBjNpCFB51mhFiwYVjOEbQokwf/QIp8aIzPbDIHSL04ytGzSxS7YdIRXQWTKj3
XH49rjUjnB+NALcnowojWlTYmpCdFtl82dKH37YChmy0xGhI0ACPwu3PSSFWDtFjuCHAi2ehcCda
OpX4N1z2kRluP0plPSLpCTNGLxXfjVDTfNPopBVa1oWrB1bAO8mETz/Lv5RpNPcRYxKYq8Ym0r6f
V27RZQPw1giewcXOZ7NqYtJRrmHAZCTQ4DAF6yvEfL9ekkUj6CMFMxw6vlQ+exXFehlb7ByBtKby
FC2p8F/V639mhLtDp3wgQ8mMdKDWNgj0SmnwtYWlHDvouj/GwV2i85RlHXCz2MDn3dZ4hnYvpFp3
gvMMgJijx3jlM7e/JtPKzh736ji0yueohK5IkpwtkVEInjk9dL1Xj7eKVq0Nj11anw2BgBSIO5wg
vmsrj9JCoywKQSn30TphAlugDUhsBrhey/ctb4kPW+znB1eZ0PQDKditDa6kzBaN28gyHr9ergV3
w5RXQImNmMfEe+3YhD5IepxGmLeoN08kMWrtSgQEFLmhleht6W46ssTdy4lEiJ6+hyAUqlnd6XSH
F7ebBNqlbGx02f07/bzobTwcHefmpLj7OYHxltxVVxLiLMsBTP0RvaHOL0BsPzXhcPb4BetJlRqM
bFHcCeDlLRzy2OLJeza49Q0Q5G+awaHgz+I2mU4icAz9QvyzeBKQNAXFFPidQXV5vKJRP4Z5Oo8M
yCYpoCqLTsaAvCa3iRPvm5vmXD4doIG0lpRaCvYAbfwwy12OIar+pcKe4dmP+rQ7bfbFJtvRjeXo
13LrjtvUE9w1cb3FzWuhmwPCrxBI4f0yxO6UtmSvG5oUjlz7NJsB3VxTE13cuTjoIDdmvWKfElOW
UM89ekve61Agn+5nUL8JDnDR/lAFaohQY206l06+DDI9BckaWOTfw2pKofLHogAxL4IE/U26uaaB
vmQCuV8JFFGMY+ht1AfOhWREM9Vax+OT5mc5E7iRnr/2LYsTB6UjSEgA0Ig2TO4qUKxOT/oE3QzF
XYLXNFiaWVNkvBflt+B/HfG3OKYPg3xtDaSAVtwxg2n4lIDldCy3Xw9p2YChQl6RCSjwTQFM6zDq
S2YgLxwxhUhuKflfm/g3s/Zhg7ujBwh0I7cEG9MOaLoCJ8iJgZfovLAPJE9EknwtMb90jtAcDeSw
hMZLaGsduwytyWIIOMGiCv0Skd5ow+0Q3q8Ma80I5yCEzjDKjE0doJE09pCng6pxfzlDf6J3jcnO
zfv4BPgIf5UqcnHRDobHhdR4nahlwZqWCISOUAqFZ/YHu/agJDK59X4+iy9XH9xro+UWsQd6TjBb
ZtMDTU20Aes9SKyVb+ZWCcrHaLTVp5aCD3ctHSqza5SPTw7XkjtzRKpKHQTwLIHVPJI9CUBP3ad2
DNxtCX6chBEkKM4w2/157BHRrsCeQC+Mi7X32dI1dPAdvOqf3pkd8L74jkS+0ZtTYTwl7U0l/o3I
3IAgA+rc6PKW+HdMinmuawFObChSB421FjCmK/t2efd8mGA/P/CTkppDvTBiExoIuR/X9ntW0rzO
iV/umdhu6KwVCdZscgcyj2ctIzFsAjD8OnXjtq3HlUB2eYN+DIs7jkmYpQZSYbivO9C1xuN1P2ym
BLnW/3D6uMNXm6nQz2z68lM8BbTB1tD379ONwUh2h6C6QEV1t3b81uaPO31GniBlbWBw1hy7nSHa
ZG36ljJqIJT4mD/unLUW+JKKECaU6wHxjRww1lTLIX7+aNRvjIq/ANxj3/3pcIOeHLAK1KghAnK8
F4XMUAs6oXakfwdxMpKHw412D+G4gJXnHOVyHllr8kN6Qs5B8rVy9y3umAPj3EHIiniW8hHGVcXa
9koExOb1mKzJFi4tnQm8pWlppgioFjfEumk0NRGxX6w+9oXiZWrElS0pHz/hGCRGAqwATCCogSFd
wPN+AqkxxxBVFVmhESSY2I/YJICKmCzh7+O/7WF0VTe8SbaTn1wgVYl00l/8/Uf0/YdM39xF//k7
mCs/8CwV6a08ETXQ6D0a4Xl9w55DljfvZvR6g/K6DH7vWDCDEAlCXxCK1RIUBU1ubueuyVvK9EJV
cE5LVuqE2Vr173j5PpvgNklb9mDZJ5hb7XwG6e47g1Lv53tcgiDgAqfqmn9mB+3jTDCL7GoHVY6M
diQZ0MHjWYzRUSGnJEX91qMu0ttApxCHbvSt6mavqouSdYuMQ3ZuXejQP1nZS1zR+rN17v3cRnpL
K7HXcTsovgSFMEd/0LzRBYUTKwECuL/iTz9vXuS5TLAP4f/gkuDPxzTkVFc7tAVld2hNQmYlCsR7
Vv1bDwu5nqi3wR3Z4hZTleQO1SOxxnM2fYkiGxBa9mI/yw07R59qfCf9AIULI1Yz3Bn8qJ29FkUs
nFUk0SWwVgHKhhLvGxvUwRmhZSrkZZrk0DC3yUnnTx4CYvAFBeV11OMxodrNaZw4yl2+AW7zrPkm
bFfXmB0LbofB4zJcGVS2IADBHRstqzPBIKqMHYaAnAmPA77mTdjUrISxHsMt7Ogje9y0FylBsaaB
PcYkypRtmEbsOprsOEJ7W10w14C1Hdy8IC4wuQigaFoaqYMiw9sZkd/NSe6gG8OwGyN/KiEztHZQ
l6YRDAyAAwKp/Pk1GIlqMuiKhkTZvfTM8EZFgMDUuBXOhCDfRa4YrZ2V43TM+wgPLH5yDaQKO1Et
0bkATkrlhCnXFFvdT3e/l6h7M6QjGpDBSIBDicEd+6BWoQDUl9ilfQTgoXHVNZK3cu6Pb9/PJjhH
Mxe9qcciAWHp84jaP1IQLm4LJy2C4tS6FFob4r5OfCuKa4Y/LRtAnNiO0MBVcQaRBDkeW92GKYSs
dZHBmy4jYiebGfT+ICOJXbAauetuhwutMFS0e+ga2MaRbtGgFsZZlK25Rip30t4qO81+3krg5mpP
VLgc8cY8WU8bfL6JOYvc5BpZk5F07KGMag/u7DLMH90kQc8InIJ4twp1+rQxdXRSAbaPBIKIKEfh
jt4YVWY2y1loz9LsipXM9M2AFVOg7yUIOdBVvQAOzpKe6NJpStW1cyHzDg3m4ccsDRlCRofC9tqB
U53Q8wXYbo6uqNYe6EkHGg1Iql0q4pmIFS2D38svYEE5e9wbIC7xv2I2TFsMwUQE0mqcS6SdxpVx
fYo9AAKCFiL4Vwx4NKhbHg+rnUJQQowYVivpjpGeNVW1YuHzdcSZ4Fxzp+QDtaamAR2y+GN2Szej
SM80TnYr3iaecaVfz07kTFjP69AbKNolnbUg7vPx0CFepMrgsQMxIIj7uGGmchqLLZGVN+hRczWH
uJBMd94x9oR4ckZUvlcjx89xDmeU2zLEqMRUyUJ0+r1h8Qsv8bIgChhzvfi05k65ZDLr2wG3Lyya
CNKRjtK491uppR0S6RK7cSUf8xuEoxO65YkWTG7jK04XWG62hv3hF/eTVe5Jp2R12ePIokDlGjli
Y1vfMVWvXHJy4kRn5Sa6mfcg2JlsDHoTQi9HgSzfekzJ7WN8B1YVYnoYO8qzCl+TQTspaeeOXcw+
WtHzjQJnlDnQB5wq27wfLjM33CdPX98vb2jqgyCHBc9w9KCBREsCYyPkFhga0RSCGTIwuJv+R7cd
rq17dac9gwcR+HnjavjW2Z0XPVA829XrZptuAAKN7lFD+c37RmbiWyiyI5LXEOVC6v34FJMICOwB
+x+XdqqDcyf3QVXoZWSbhLboMpGVtScE+42HQ+ctct54FqRR1XtYTJPUaSnc4Wht60Jfcx5rdjg3
mORt9iadiF1tBir6361978/uvAXK7I0sCq9OvPsyn3lgsus9ETjQ9eTIcRLB+DTB3OHqNAtdzRni
MDTp1rHqSX3mGumLaDzRDv3asbGSaeId1rtBSMuggA7iVETSxyvapyhxgImInav4RmrdqrCTy8ir
caNP/nRqAiLirboQLmz5ZJTz1JmaAR0yY1FHZ/aLvQqabuI3p9RjcdI6Uffi2h6Mkdu1MzrgwRMH
cwYdNb9DUg0KVkPjq6EyXH99VHlf/HNouLkN6FHirHILGKukHZB+YickfmEDw2XKVA3AM/bbtME/
twvUz3RJgQ7RJw7PxJRka4hgzYhrR0oeiaj6Xw+I93c4f2juQoGIxXs6eK+O94eFfvI8y+B6TDI8
CpJ8VU1rZ49DXb+NAjZAv4jLRQHehZszAQrCFtDesi2BM3h8LAG4ZvC3GcSBvVt7AwjyWTU2Xtv7
7Ns533Jkl7tTjISQZkSgi8hy9EA6V0CoajqfHcWZkf5fJXla2IaH5lQudG6nPErQiyDbaJC+CtXk
ZJz12a7beg1pxr1R2R48MsRFzIANNHUZwhDx0vCcCV6wvNkoQcHXH0JvdiRc0sa2y0EnYF/KJ2vn
e2mgTI8Rfa9IKEFc9njP5HUY1WKEuxrKRJdyTC4yKl9P/fDt6625dNbQLvphh/NdKooYYNnDOFlT
wrAFWqpwoL2K9evPp83adlk6CYfWOKelFtWkNbIp22XddJmt9bS0Veg1rr2Ml1bv0A7nrUKIo0iN
iggj7FKUMG80PXcUiPSU449QMx+g2vPU5fr267lcGxx3zYYToY0uzLhmhe9lErtCma/csG8cMvxp
OxwXd8NGYivoCsFqdUbnApFqt0kQ0atCvFXA+xgO+nVmXImxsgJAY7/2K7OccxmbLE8bhp6bzexa
T4tNlSDxZ/ZkI4DGAW1Hvff1VK4Z5LyKWIZWOqYYZ1/uJwu0KI1mZyGaD1LN6ccfXxtjX//F6Hiy
bmsuQN4i4aj1SukagnURioDmm2buFA0q4GopXMeR+fS10UWHfbCUfJI+zMC0EzZsKV32BEg8MEtE
HtodwcmNKvjG2Cp26cRna2/zlaPBS3RZJJZTUHPBg9I4sifdtEnbuX3dO6LZnGUAFXR9fFMIv0dB
9n5BQdUHIukMrf+pA4Kg913TKewqk+XP4ezKk7wSOLADxi8kuM9V9HbJkHHj8di5FCeTDK4zW2kU
04Y82F7JTJ+WTWvn1Zor43MqbzcEAnnIFqKMCNlbbo8OrTLWSQtrw72IbPgdk25gqoJmu5mAvlpv
9eOUAd6nEA3pqBmB1RL3E3cM0eoF6kwDDgaPRdyzQWxsimzDMo2xD/STdQ29MwCwtclj+XKWtP56
zy7NL5IPaB+BzA9LFR/fSZU8SwYdRnYnFU8h6cFWVF6DUMEerMn52hSHsvzXWFEFeAPWA5d6bKvu
UAUcQE7K7t8b1WnPZ5uCwOgNlKR4aeQooElbD3OXfLiGlMO/zHIXFCTIMykBA7Ct0OT7qGi2HEJH
7uuxLV3thza4aazTLEmGmdkwb4sJL6ERoMQ+2nxtZXmxPkbCfn6QA6NWSCc0Y2Cz9NrJhFZ4pa0D
yxgCmkgrF9/SAwiEwB+2uGtJzzphaChGxJrFWFNR9j3OHBOiU6xXrPL79abttUnkzoIgTWA61mCy
kXvbUs+k6gdIhv7OSkkiI6sDzhJv1+M5HMKsV4cKRuJ4SPypl1Di07IHRDErnmt5ux9Y4rZ7T6RE
A1sam8EE9BngRduJd+8ZcNCVglRI8IobULutI/EW/Zh2YJrb8oCxqHknwbQazIAtgaUVMhGuXNnh
feQwNNZazWvxjCG5pwFdABYDXnFa1QtN0CM4zjaGHYjkQaT5t+h5f3qPN0VwlE1Ziv144fQUFbWu
xMLlc+mBzdrX1DVC+sXzZYKOBi9HUUYC+NhEVxOoZisUG1BsNhIaz6xERp+b6IAQL/j6KC9O2IEp
7iij60UEPTmOspVSn/kjJNZWdvqSCQb31pCOZHVX7l2VmqNWqsxbWDp6yO9AF7ji0NcMcO8ponci
dDpgQM3G61w/B//b7deztBhRHY6BO60T2mdBAAgTLIVbX0x7MT/Jn1kDvhYUF+iDGlzptrqWUcVd
WaBFB3homju+7Vy2CfgJ2W0VBt2F+prrwOAlkIgGob3oijJEX9aO0eLBRf8xciQoHX/uKZ06o5yJ
jHQ4NkVQNm6MGhIYRE8VJ+pxbGN1tVqtsCnkI6xDk2yVDy6VutRmTY+gkjs6osPQD8KJvJuQ7SO7
DoJkQOr8oKgvZV73xOSVEbxfUEyC7luX+qlyKfv1DtCJtemXl54Lh5/FnUUjlQmICTETmq0Hwn16
YZ23p/FLJm6Af9F8KLGdsGRI92O4Ixf5fvihBDmIqBu8crP7+jfBze/e5/BzuPPaCEKsZhlmCQS/
oBn8lgor7o2juv5sgbtwwxHSz1rytt/QJS1uxJ1iZ99ykCLrrxVaw4AQqRAsqbbUwif5RhnMd0lt
65t1b7689w+2IXcTmwS9FJaFftv8tNpDG91mLCa9T05Du/RYK8xaOpv9wq82IefciyinfRxjerMZ
eQog1KK8Qv78XspA9C5XXm2sdG8vD1FGpA8/z3qkuOnuQoh/0AbTDdrax653GGqhOKtPpEC3U9CI
Q1xolWVtcZQHNrlp1UTQXmRsT5foNoC2t3prPGnE7S+lEwaY6B7b2W4ezMyRMyfd/axS/PcReIv8
83/w5+eqntokijvuj/88S57bilQ/uv9h/+yvv3b8j/55Xr+W1137+tqdPdb83zz6h/j9P+27j93j
0R8gc5p002X/2k5Xr6TPuzcj0WvF/uav/vC/Xt9+y81Uv/7jj+eqLzv226KkKv/4+aPtyz/+QGH6
7V45+JRfNfDlp/2idf3d+vs6sNH9/Hf7xwJf/T0pnh6fxtejD2b/5PWRdP/4Q1H+hMKXwrYgGI0h
iYR7ZnxlP5G1P2XQGqIP2UJSAfzYcIElKFPjf/wB2tU/Gd2IZUE7B5RcoMP5479I1b/9TJb/hHI6
oj88J/FjtEr88a+pv3g/c++7Akvx88+HiL/3/oCPs4noAf0WgKtB5hsUJ2Bq5XZtY5Ygxx1G0U6q
zJw2Q5jSNG3sose7vXBqc2oswLXDsUOtTR+17jERpSu9bIYfUwVuW08ShEQEqSBEYpRzq+27MhDA
1KKd1GURD35oiUUXTFNWNkFqVnR4UZpIguRQOJrmdzBqk9rvNFAPm4muPSSd3oJpD8TDPlR3n7VY
bS03igsrchOpVNtt3QnaRSp0PWhCKiV+ykgr2vNYkucw7SId5GiCWjsZ8gogBgata3JhzgLkeIQK
n4rKZoPGkjRMdDuZill2GssUPNnsstRO0MlmnHZxidxKWAhQY+sK8IP6GVg822Ashk7fyQBpbvW0
Ny1XrsumtGtTa/WNOBSJGFA5AX0jSfvOa0iRVE6lC+rk4UlitYE21Jp60oxNE4iCJjyQsB/PqQhS
AiqcD2ZRSLaQlEK7byGtutNDa5QcSxhBwgzlv9Sf4iaq3HqCROKuoUIpetUMyJtK6DiflyXAcIUF
vXG8QUCUF4hg3UPDcTrh5jakObmp2rmiQalY1Kv1uS52mgDeS12Nz6y02SVpCqU3FXVjQ4ufoy7d
KUN0L5nCsxQOt+CM9kA2faZU4GaJxwoCaa3xOoCIljqY/epSLUzo9GgqcmN2hna9wtMVaPymCtpS
9SwwezDillphq1oy2M1Qim4vdlYZWJ2ay75imFXoUaUo7s3WorYcyXPky6Acr/y6nMJ8WxBtKhpb
mElZXxZ6JoYnSEUPSJZQ8NPamVqJZEeNoR62dQ8torq1MncakH130y4UQl9s2ym1I4LygG2BYTjX
ArnQO/BZ6bQX6gua4h0wZLMnjBFaQYY0kOBlTyClFqGGlWsOCM4ehTn1h6wJ6q470+sEFR3UMCjZ
NWJ5awll4aqAP9cNGLFpCwKyUr4xBUoeY7Sghdux0ZUHUekqN9SmYZuZibKJ006CNludmH6mRuNZ
JkTxiVjIyl3RkqH2JFVQsCwRJDI3edyBhiE2ACq1qWVVzpwXxMLjQu0IwhW9PbWqugcfStFH5ybo
tNsA0g9QJuimfZOF8gRxdq0f6psiMxL6IHRzkQUgCu/1TRYpguGlgiAUnjzSDKK+ZTQJzaXUdDUt
bCUvdNVV1XpuT8AlreiuMkm0HXCAoFjtoLE2aWZbySpq+iONi8mXo/4+mhIQGQuxoLRuEZtCcWYK
ZQZWNlDaRlsjmcRLMQXBvVOoOmn9QgTU70KIJkX6ThSRbhtwg5HcbQvDMG+pKGSqo3Rgnd5LtSji
9FJ1Ml7rMhqp5CixEtY7KzfGLgBoanypusgYBLeY53zaF6NJqntdF8QXKkUKlpQmrVDkdjzAy1nz
3MU7AQ9SywUpetHdgEpZPymh/NQ81Z3Zjy4VgAbdzMkcp05TCXNyW6ujvqv1HvtfkAUQgStget6E
qULAnk3UXd5B+JxYBkjMURYNNa+cyBh+B/erfpKIJsXK5OMwtHvwXWfkpM3i+IYkNXFV3JYeUSGa
fTJNQ0J3fZJL9tQqSFBCmUSrtmD0LjBWSHxeFn1VgkZ+holHcLBnzeAUU99g1Rs9G08lkG8S8EUX
obzX9GkYrsFm2g5bRQyLGyvTtCcrLSLRmXTJrCENAq/mKRParvAAn0jZg2h+7vDLIP0lX6RDGsXb
YUhT9BXQGmrM8JPkezkJugZZAjMRnJTWkrqZ+qSW78eICMaubHW98cBZn/SugjpoRuyRALi3iSj4
mq+yuJ1Hp6CNSa5AzN1Y3ySDoGigGFMi+mIO1qZgGjoRMHi9H1GzaJIKBNZpitwVNHyiRHDLoW2E
oKyqsjwxc7j/M0MqEmVHJZCqe5GUdLkrC5kOX2hEUfsCgfMxqIxYGA07zKl2minhPDhtaEV3ADBL
j52Z9JVdlWF7ayY5uCMsNSnGTdiGVyK4wKGeOOH8nI3aTDYJhdTii6kMJglEOoFOHQT2kqDpdjP1
08k8pNVe6JKWBjhc+riruhAyptQU0kCNW3O4E0gn1m6aUlpeiM1Yy05ZgDndVlJQvebIVoAYXyCj
PRFJ83p0v1WFCfSJmBXbJC80p6tlugO5enFSItfltAPNXL1MLS9NJyALFLNykLzvt+asiBdGI2YX
sgiq43y0sK5tHRaGDZm15sEaQ+nCoqr6EMbxbZG22J9SL8LjxiUUFpHuiZ1esor7cdDTcykZ+tgR
OyG3J1yVgwsEAqBz8UTFRyvX1ckFvFCxSW101qZBX/+3OsWl7YJE3yC7Ood+hwvul/6koaAVi2TS
+Mh7drKjN1IIub6w7azdYJll7tb6kN3oNHrsMlk/Syqr9ZtQQqrLVPezPPRejgUoo/4MDOfQTojT
SwKd1NhM63RXGD3NnWiU8vM2Sn9MDeg4QNqeWf5Ux5EzAuLkNY1K7WGQAdQ3FbN/FFT1JxPfz0j0
KN76K9r+/xGU40H13/9XDwL2moPxfxORM9mD1+QwHmd//z0cRz/enwCTqQw3ArjpWw7wPRwHCuhP
EE+iE4WF3RLYev4Kx7U/wRqLLmsE5Ei0QTcWmbCf0Tj+DXoALMRgQMxqoE/SficY5/NDDBiuQNhQ
QfczskNoID9O1sy1IMaqNBbbOaGQTo9uhTabwKtaUhuCGXejaqKpKj3NEOlAl2WLWAXQ57lGwTX9
fjBlC+8CLlf6/iWWidcH4O+GpXLJv57EWRGGSbGts3EbTg7ID2U1edAskPR9bWlx0JhDtHwDQwq4
LJcKakgKTdyiL7adGH6L0YQrU/mUhrqyUdpY8uswRJAXjflekMAfNCfVhJ6HPPVnWU42Uk8s7+sP
4p7xbOjgLAfoENJVIvLE3IMIlI/VxLDI27AaLS/SrPvRLBKvrdVtrI+GW1QZgCWifvu1WTbMj3eY
8ckslyMR9EyRpmbKESxW4J/XtNaWMqI4kmlefm1pYW0PB8hXz3u8MPKslfJtHI9PQpQEYTpAIng2
XvJkdVQi2ykf48IultG+jf4DNplYXl7PJ2ytViRalW2FPBRtwPzAxaaGOfgIwcLUanfyNAWFJf1o
w61WgUwv2wEBKHudat7LE4mDggY4tn5o1pLXq64lVdEW13jeJWi8Kcpsjwb4GSV/2a2jxpXCqXJH
UQCzBjp4LvqygVKSoD5paXzezEMMfRjpHm9SBSuItJssbVAous1mtfGJTm5TwUQKeOipV8Qtks+a
OUJtLnyAgxgudXQ5aMCJOqk0N2CQNvdhOsneqITVXdupNeMdLh9kIuynPq12kxLfiFPf+lo6fBMG
CHxPieG1snyN0s1kW2YUn1XUOsPVG5Ci6O0wnuwi0kZbotlO6gXflEZzk4JjyEYkrjtthINI4v5W
z9HA3VUF9FiLULq2FOAWozI7HzPNa5XO9HNIx9h93NhqSwcQA5U+SbpXs4xeGgmc0w3Jg04dUF8E
sSjEuR7M2fDnofcrhB96HKFXTKGemdS34ljcSyVREQeCqUQMKvKso40c/EzQRE3brIJmTV27gAfX
G0qsDflf6r6jSW4ka/KvfMfdQ7RBiytE6szK0sW6wEqQARUSARH49es5M2tfd8/s9sxpbc1oRiOL
TAEgIt5z9+cuvB32ibfJmrum8352rYXZdxiJbWIXmlUCYnAFe2j4MwRZMI47iSY9a2f/mbpw/3aG
T1LVJBuUwAfr3xMhkoyqJJuN2q7DmhZshLcGo9iOdETZKRzpm2MqZzsNWC/61sfroW8zuDc/ag3t
KDJDLgNN+gz4i1NOnaGlM1RXL8TMuQ3wD0T0Ert4LlI7stJpWPJixugWC9G+ezf9DAZqMV/N7RZ5
i9hzVt9ALAohtp1iRDgIzzss8LDJsQ5eiLd+BkmUvnbt/ByuLrT2JLKZZSFoQTQHHCVLkk5ADeJl
t/oIOo+Ce9qaBYTUUnIomGP1tbSlTZNs7Ox97zpooWiGqWtIPOraL0htDoRRF41mc6xdjna1coo1
mR8q4t0v9Qjp9xDfsSG5T5R0sqAnhTMZD6uGlUhHe1hbN7dLMxfO0u/S3nsBq/fUon3C7pz7E+bq
EJa8tK8J18fBffRSvqfLN629U+8tuVz6bT+VcgyL/pZgxT+dAHaqk94nlT57/pLZ/h25hnkDxmZy
yI66jxQbupiDEmG+8A6DwWzrZEggX9zbDiBKT1UHNqIN6cdymLIE7FwaytcF22vi5KPE8qPi2vBN
5GZOCPX70G2RReWRcxKifx+3ftBdxp6fZJeUUX2h45YmD7Tp9r5eSwejLEbDP+KdDtvR4Nt142lU
d51EChDMDlb1Hib2I6g/5PhN7AClEsx9MQHWfhuC0EL3St3nFbQMW4oFDbbjXTmSkha5AJyRu6gu
Zvrdcp3r+teCCEDabKT5bpDVBp50ZeRovGmTyMPCHrg/FFXqljOaYAnbYhTwgEOCyFy4Dkv04MWi
24x0oGhqvYFYpiTpWz2+90sR+0h98/Sh6pK8ecXlTYflYQkADijIlueLFB3aGaimUzwrXYk8psKt
+/1qH4lCJpdzDBDrV2G0J1XBoXFSOOLJQ+vPOFXxCE9sI4YJTgV17quvkK2l9ZFygwHu1SsSGmwS
Vt9505S3HFd4Tgujx/J2LZngRTPD9dQsuWewKpmTQcGHgyQtUmBjHTKamPdwE4Jp+ihjUU5JUkRS
bme4rSx+vVFq2gDTygcMM/PqjblQvq7lmrbw4Vg3bs0ONh0wU+4VnY5y6dlj4n00+jhCqtc2JBtT
B4Cdu1OOfomqPk94cEbn90Nb5GpFThk6J8uAvTlISIrgWxI3OdFwcXbKEaMagya7Gi49ilxhVx0G
0UMg0mx2upy1Xumt4yaYVR6EH+v8GNXhbU858xDdaHDXeu+ui9Q25uJVzghZe2ib+pLqj5nfUT5n
K/0KRbJB9FgRGKQ7IzaILylcFptimqs8hlF+PwKEcsIs1KGPDTmtcnX72Crs0y0KXNywNgQmofud
2zr7OUKfJNzmnWsaZE3VSkjl/WEj+4EXLU3eHEqjW1iYzfzabrppOs9s1fmITQNGmzePEQFcif5S
zJxnWq+Hpp+R6UVhFwb2OxN9xw5yijfx9GSr5JfvTVftFkEKci7AFHpDgP44JFtMspUzw9gi6X9W
KzYgNPQXnFnHoO2/xaTdXdOO957qTtrvT+6g+tI4dPt/L2AQO/5PRQW8UCHbB3CO4w9mi/j571hN
OHeFpglTsjOKYJ7aqoe22sFRjD9OrJvKroaHC7LWCg0BNvgWmA4GhUgc55hGs9q66OqPFvSQgOkc
v0ssGTOm9hPsM9xhwFk5lVAzfljjuT0OiHr4rlYVREWC3Scj4wubYv9JkegVGGJdpli3rvxGa7sR
tkVdgO69fVqAbuaKk+VS9UyvufDOQbtPLWl+ud4cX6NxZR+4OrH6sco7TaayMYCMHYGPMqTQ2A7E
K0a6ntabxJ2+Uj8FMzfOWZ1eCDKrJtc5zUGsM4QSlHJNX1cO7AawSJLB0RgDtC/dCkpxGvdRbKpP
wMU4svrp0XUXcwwEUdeE4W3gixdda6Xbs40gAHImNP/1KlXh1Np+1rYVr41FuAlXZzOYCxiN7t5E
CSmsBSAQVh4eaNi5ONhNWA24UKzAHxJsrTSBb898M3VZxSesuUu37cdrFcvnGVEjJQxRbZ8jmWzO
WwTl1XnKkDblePbOQxZgBnMcleu51mWIkLicj2l1jDVXSAdJCaIaIavLmVA4d6cellf9+t5WNByy
SVV8N88kzMnf1BfecOCjY++FcV+FJyBF1c5BBxIDvnrF85rQS1xJUdI6/Y41tRkJWZtxJVtgJ2jB
WmCdW8YbsU1nmxxQeAWFqgQ8AzShBaPYkbGFYG9KlbcXYtox4eu7oZ9kobjYLtx8tam8YB88LWv4
bFf3wJ1g73sNYuAYe4eRwIuuzRslMsiH1Vrk+0XD3jdY1hg/UFvqKIhLUbSenajFkO2sDQDBRr9X
GAunWQqoq5gW6M5xJ1dy36fz+GU6MT0C7H8NmEcyEeCglMEbxcBLxgwC64x7WsIeWtV++gDu5+JZ
k+1xQYpkHk/V3UpNHjCUIbecG68DnTAOsqh1P+XNLS0QySKqIIYXZohfl16jwvCnt6TtFX8XVRLZ
Yl0EcEhmu/Qw4CvHmErzpq5MCHiiKfAGJHx5IcTkNlUpfPw7g+wXdHhf3QADk8yL2fyz9/xzBCfQ
x1W6BI+C8qqixRPjhB8t2I5ui4CDLxArTVoiJ/JpNKP84I75CBd5V0PFbYhM91HY0V2riMkUmxp8
qzHYh4AtZ+wPuR19m4HPEqBcxuU1XtyDmbz42rkWUXcKU7ByneDMNFLkCR07VQouaJdJu5cTbw68
Oo022S09WgUCMRsJ3wJKOvg3NWGMcNYY2XfTrIokePdMq89okFA1jbYkFQVyFZi8V+dAc57fDrQ1
3Y4LqoJhTQoPywgLez+wDHnGhyGVZ+hJMoHzso/7MvWPDGs/DX+BF1oaPBy4pp/+uCVzx/NUvU7u
pxjw98sGoN2UOXzrLaLkiwtN9hO0PPnaua/SLxrQC5OQjyJExHZf79PmqlYMElL/OKzq6ml2duPT
LF/VdIwsoH5UEYH3kcxXZ1WbPpk2aQhH7aH56AxWvxmKcPwaZx6DSzHbVZEnhQXLx+FEk6rKPB/T
LN5ns/ID4kWR2lAH9HYy8syLZLQblJup2geObG42ZukKxbqjyqELNk7KskQ6JSIZs2RGj9S/jfNP
Nhx9U7dlo4HzKZMR7FyTMx5pMuYdj0oFzHXs9S7UIt3eaiqU0QW8xjJJ9kDIUb6yNi4IY0fT9Lsg
eGFuXFQNAmtuc6xVkCHyE6V335YReIFiXbe9fYqxRYztXSuDY4/Du5+e+rr59JOf43JqORJ9ehX0
Wzk1skB400UvZ1KhDFtUXEYpjIhjl1xrbyhWuSbnZcCBSr02ExX7KWPtY8OEpDyc/Yvm7jHQ9d8V
Xf8RGvkkGH79mfX/g1rg31MRbH+KGwM+/Pmlbp/m91jo71j7/1d44W3m6P+MF+Yf7FN8Nx+/Rwxv
/+MfiKET/wYjhQhqWQ87ZJQADvoHYuh4v2HaGbAgLBGBF920pv8g8IElYlQWP7uZWNxsfQBA/gMx
dJ3fwPkDYcIsKWwU4zj+TxDDP8uK4GAO05wExDVAK3COf7bW9PB8ru0ymV2nW7qvYhAAWT0MeczW
8KjkNF/5HIJxA4u9M5CCHeNWJPeDaZHoWrVo5Me5vypE/6JYDocvonqyUzEK0c4MdM4a8NmlSnV4
P6GmQ/Do9LRiaHcz6qDf/+6i/wvE8c+SsNtXwZgBxOrJjW6DE8Afa7pxSkfWqHrYqXRqvn09RBvr
CrH357Et5342Zd/YrhSODY8+vvWbwIBC6fRRfB/6a7MFB+NeALqIS8L8XUC12klvkD9uRGvZVGTd
ar9pdn/bcwNf6B/z4MxfyRI2W9FGYo9QieUe+b/NX2mRblLC/0bA4r99MYBNN9sIGGh64a2Y/V2x
Omqh4MsY652OW1ZUZkF8uO1AxS+u2FlovvcVmBnYwLMG7dxQb9opAgpG3egQRTM8H1o6/lWy4e1i
/vEzQaWP5wWCV0wmIBXlj5+pd8YW0yTusItv76DTtC1oJYfznM7eZo1GkncN/6sBjH/xprdpSviE
/t3l4U9VOxJ5R+S+SrNjuNHQekiQSM2KihQKXBVdO8vHHZkxiP8XEPO/et8ItqUhQGYkd/25W4Ci
JUSONd5XiR5PdriKw0zEM5h6PB2OGN4b0v8Fxgofqz8Bn6AMXHQXyDP1MT+TgF/44yWOZB/wdO3n
XcyXgwD9qfOEUgdJn7X5RnPif8W6cn/MlRAbwx0Mh0yefNI6qE8OMMGoYAa51D4mwcftPA7RM0Ek
WSaasUJqXNuA45cSt7hYwUknz1Mt2jykMEBrEkcdcBx/DVG9gBuM/AKFdIewg0jvwMJV/WZARO/r
mE4IIZ/UftG9hV6j5k9VkKyl3xrkIiOlYNtFNP7ouxhsIQqbjgXwWvEHj75AxzoAXGRTePK4TJ4c
o26ufVDDABKLQQ+TVcpyAHN+gMvG7c8+RR65LxLbFLRtRmBh4bIV2M+O8FroP7DqghJWqaZQWk9m
b6Lakl1vp/mdeLCFLRIn0OiOWaweuMv4h1uTBXoVXS1BDqMSoGSCL81dOgFN0+Ni7tKRgsyXkGlE
eJCPJJ2B8LZgLywFSFgxmI23rIoPtq36o1OvI7IvwIUsOSRI3rcAX7qpOMqHoZ6ntpSe3FVVpV87
R78FCjmKGQUGB/vKRrJ7ldj6tQK29NR7Q3IU2hc73vr9gvFhrFy/1hHqIK++B3U6YyRG2HjIHVyF
wXVvgGg38dwa/nPwenkOatVvkZKCcVx0LlnMBu/AoQy4GxoOopUlAYQr8KIwXb6GSKFeOjc80Lqt
vtG1BE8VYeExZaFXDMtii7jWBI69UXdqY6hMSkOBjo612z0J2gKBT4doyr0qSWGCyv131zQe2koA
LnHjlWlI43LV5DpFjtkZuCaem4Vu+RSHVx4amMIEkz14gcIcnBgOZKk/bRedkOfynUYEDrG0v/N9
bLxrG3flRAY3G5Hn/uCEyGCgofkaoCDDt44RuObNj34IldNGAqyNcQRgQAuisSeMDNDHFj+6uv6g
dguY8zMfJbSksqk9xKubpMBtrjcxCwR6o7oaK8B8wbDRXWXvg9YLANOPy1WgqdrgHpmnqCZxUsa4
GZhDYWKBz57EGlyD9AZPw4pgTxFNDeh1TRBbLz0gXh3Gl0JPBbtwWcljvDr+59ICfiDxDSMcyHyn
YUF4TuUC41iJZnik0m593Ypoi7yR9sorGW88d2juolkH27Dm39VEkHvS1VXZYYe4s+hK37k3EciM
IEpIOLg9LZ0b3Gjtz3iwbW7G7r1JEZYT8KupzD4YBDTdcfCKgYa7QZEXb0lssaTTWFRo559Yr5EB
xZV5hJAfSFbNvxSasp3DcCDtdB+jZJY2rX9OPVV3I9LJ0WD7tXcGWAXAzY0h1vBHhOJVMI1RSZtk
fGgOFvKIbJTdppf82sIwYw+pGKK+G7Yuj5FMvHJRA1bPMEUFsWu48by2f1NT2tg8wtqEKiViEK8N
i8uRYc8Sp8k9ConA5M8+ND8eumbY8boIDIF5OUQtvN5x0S0PdYVZZ29M0gwLCL2qM/bFGKARa5sk
hadekB70CN7w5PrB+rq4bZQPQfM5Ldq5TmHCot0EcRFe1YQHM9dHMLG2y12V1NDeUThyrn16mdzW
IEWy59AxVPSOj2BSJrocFh4+c48uV38lJyhpgs0QEHs3O2o5BDH/NNMbxqITKCWCY2eRoZ0lgWh+
0Y48Dcz3t6gNIhjfhmuJoNAwZzhsC6rknZyB6awIsH/y5VKVwci93OPrJYF4DtxfX2+8yWVbF6fW
lxWC3UX+yLMESXj5VFUdZ1Bq9lblSD3j7RMe3HhTofjbJTqk6OGh4rp0CZzwUk012UrMkRwaP4BV
JqZ9wCa7QqEvA0tlEA0ftQ8LvuKzIytxciLR7QLC07x3B4xm1vER+xpcHYC+ohnl0KknFoRBp0GL
aZ/VJW6leFWVE91X6cBK/4Ylr9yLTZaQVD8E2omLsAvHfT1h0Y9VmUA0dJiFHU4uvMq20F9B2CEq
ux08F3qZ9RWCpqfUTGCCLT+YbsUpBNcxCQoD+soCNNzep2Bl2lA1ZTsgWgYh9ga3g+hyMGL+gbOE
FJGyZJ8Cd8iMy+2ZcGAvvvau8JM7V0P70oz1PTMkNmWiWY1gHE63CHcPd/XI87FN3Yd2cFReEdNv
rMK5lfc4PfkQQ0YzEtylRc4oWUIyIQKVVO5X3/Vj3vjN8JA4hD2gYH0GRh4WpOmqLV1peO+tabeB
3AksidFJyRMFRkZPci88mZ7aSbFtzcDcxUkFFLuODM4ZJ4f3YnNYOu+FMr6fSQd06geGrkFjcGyb
vvrVwNahiNaK8gz2elkgzZHa5ddYNfcdI2c46fVAFvogS6okyUOfjJ9sxqOAwXporRK3u6637ciO
n7OsyB4d61SOwyFIzZyrPvn0xEQLf4IG1idNdKgjFR6x3c5HObpjqcadCn9VLIquyLSenhhOUygw
QUrMLq0AAgATWjlvMP83Awwa/HtnRoBpu8yYX2oj9Cd16ORUmvbSdwrh5Ag2mQj+qlsmHzPI9ZpZ
S6H3Sly+a+oU0Bsmv2VC3oSm26heP5J+ao8Q9YBZQRc+9MAWEBOESMN+VBu6pHFet54polS4ABri
en434+yVspKIq/Xj56bTT0YYaHv1R+xNqEjW9VvO+pGvCb1PKObmYy88KyVg6hl6eSWQOK4Soc5M
66iYALDnyu3xAt0KzKpx0x18hnfpCjVuMIHaoaHLdrU08Z61IJ2cvjKbysGUbJUm4MPm6MV3ux+4
uLmI2+ild/wRaG541BgmQ/3Ve3msbIutdTbnoGo+oIxGYD1DfBRtnIcuCp89tjhl5fbDXRQSsbHO
8mqiTmWVV9/Bw7HPZx3pbRPJXxN14QWqMah7U0BW8ug4LQDmCVQJiqw+wSnq7YeoywYnPLRJ8+Y4
/F4HCwa1ViC+cTwHGbWUbfw5/WEAwLikxvwoCOx8xURaI+2njcSmjuJlEzuoOWfziky9M0ITDgFW
+hboXnyqehrtbmrcokntNTamOyFxZurySKTv7ZA+Dumg3pa+KqSIf2giX9uBx7taD+m9l0oEK1EC
gtt9QWiIzH0Av3pqgmfhQP1bT2bdrGk9YwnVPA86B+At0kvAiUGEm45xfeyrKCpFQpeXSgHkk4Ck
3LB9Wl344IHMwIMdw1j0xpDMMv0eayRwzo4uBYAs5Ig5R+Kn3aVKuIc53WXvJHQ9t1BWFF0vwbMD
/acHDaRsF9nuTqAdP052Ce5D495B59Zua9s8pqjos9XEwYPEzd+PDVFbz6z7iM3XpvqMO7C1WAGb
TnRVQd06LmqnwohOgjYgTDgesbWxcFuUE6BeKFMcMzLASnE+o2NOHQIA3Dd7z+EbHKznfhlsTlz/
MCZNsnXlFzTY/hOtUBDNLWuv3RRMuRzEtV4EGHgUxQNvPhQuTEEDrEJlEfSIhqOE9rLZibBt3mGy
hPWrkXmlIdHOuXarrbK/lrQ+6vrFoGegYb3tyWKGfEhUWk7RdFnrMcml1CgL5YbP8ifnV3dez4BM
mg14Yn0Y2xrunzXcQKZliU4iOi2ii7YzQQHmkQnRr4M7XjqdlumyQKgdSB+oL6nrrcMmNw9rl25E
2s8fQTsE+FTGz/Fkk0sdgack1t1Hiy0H1CuwGOHpIyqKGWhjVIyubh54qsEJzbITP7g3sK1kIHk8
y5wWiU5i3bdeBEdG0NsdYgLq0ffbTC3uC9CHfImdjTcbVoaDAzjUP8RL07+5mh2bdI52jY/lPqCG
4U4/fut03MfQFvBnN6l3tPoMR1sEanUg/eRB4bj2IunCbgU99B++hqDBBnvVoYRD2qDo4a/ZyqsP
F7YpjeRBr8doGp4XLbZzhH6QTM8WzAn0JocpjHBGxvUTaSEQkWzchkoU8EVNtpWDVA8MEkBD6dcI
haMKSG/Xz2TTCw4BDIZMoYOCQ0QO/a9An6DY3cRAb9l6ugztQzVj24NoZKqRbQou2kt3Nu2/hDMX
8xSiR/If51S9rKCxTXJARmILCrK5q82D18piXD5kgC8CYRx45IWuZeI+DrAU3k32KF1IqQV0MS4Y
mQo1Z0idF+ydOp/dQ9dGuB3hzqRsj2a2CINnFTOW1RFF6Ztcq+Z56rTESg720agffImdh+k9Saet
2z5hkXmFYq+rjsW+sf4HDepLFByE8voyke/R4ri7xP8h2xAenLrbRsF1ccTOw9P5PYzD8DoxHl0q
Wu2D1k1ys3ZFMrfykcw9phAsqGJer8E+rmjSlZgDQl5ok1g0G2aEUd0YM9hLeR02hhSY1QrmZaw7
+QtJCYCYbXWO0wGNj3Y2YRwvzz1yztdAwOYvbqHemNMwGxPoPYgH+b3n1ei/LfFPYVrF9wRbG7Dw
qE5zq6AGMK6Qp9nS+jsJoKsFqUX2dWXoyXJeVGvEDmwSC8kHqL2LGpB0EZtElr2H2ndhi8kFu6l0
Yoj2nWC+44GT3FHVzUUDajSciZtXFLfCX/m8bWO/Ksz4PKxDtKuYh2ZFkw5gdh//mB3aYDnbBE40
szu99b1Pdm5F0ke2vCnEj/xwRD0/qQiVQjW6wKACbe6lj2mIYKzNxoH2O4dsuoe2YHGSPO4Cfw+Z
p3OcObF5OyKUtZ5RJMIaJn7QNQv3TAwnEErBPZa+LnyvSzPPIW0OrwqznwWhZwVr140f1++tx9ZH
ls7t3kLtf8+Sm9SoDkPvI6xsIvAYKUReIYfalqEm3lcDACKMDDAz02yJBRFd1SnY+SCcEd2M+aB5
zyrFHx1nxOQQsWAZo87iyABrPsQz3WH5UGgBhjMM9CkkV66+xmuEjKQOYiEEsmHHSJz2QpsgPXqV
1+3caNnPlXJPiGqTuzFe5X1D8CEDMsFTHJJEaOWhT58+DMbGtw0P0N1EbYgGWfFur9B/b7pBvUNe
FmRiqtWx8i09+SGNyiaU40+bDOmXJ6cln8EVo+YDhw1BNQavTiqh3Zq5EwYDNLGggKjbPi+B10S5
51qUAp5wk7dGQJOEzx9219ZfNBgwV756YnWeLHMXiDZ03V98j7Br40XsI+UcAp1mSrPVJ8G16RyY
LgsUeyHmPqpLx33ib2D2A5vFtZoHMELkUfJuPsZD6qHxgHpuV1k5ORuhwqorBPbmAvpQ9Ewj8/Zj
VcEnnzWfsTZwAwfScWl97zX2dfzB0OdD9d0FPx2HSchr6366AMqtIDoiE9+j6nCnGwY649zrQ+w3
TsA+egBLQ7POkEmYMZOYevFyB5fj3WPES3OB4RYAmmgTmJwftZjfQgb9ignhCuRzWGYlox7z1e3A
cgq5vDZQ5J2RUutvyOg91bX1NwI862vlm0MPXLLE5X+hPtUlAxcdV0Ga2WoajxiXaXe9RPeOej3c
j1bdxqQmozZxMLfbEJF6SC9b76MF8dqAONz7tR1eRqQ3XFDR2nsNo31wsKR7mND/baYYd2Vt/XSr
0jo+99QeO64D0IoIK7q140Vo1+AOD6kt66ghS1aTlV7TuksvLs5nx8Y2h2gz/MRdFPkUd+/owGsX
ipYewtLFjbsL0Z6/dSHFv8QKFSqQTpgpu3OtkLsE1k9NtjvXxgw7vxn5VU89eYDtcPCKc0A9Yoak
ynFkAKS2g0/pFo42AokTTos5HkHa+huC3SHJXMzOnGSadnfo3bscTU7wc5md+THQ/nCggWuyICVg
O0HhIyBPJTtCtHNySFI9zHMVnzCP7G+cMAzRKGNMBvrf0OQwGow2/dCdMVDkMoxwoF7jSQxQEqdN
r7bD0Np9G6zL9xqEpkTfgEkX2s7svalQ6U+cugey1t1LN1Hz/DdEf8Jgy7NaZ7Kf61S/GlpLUMaY
6BKuGC/h4ox1wVUrCmAC4ZEEDtk4mAj6US1dcwwCu27QL51NwuSPcTXuJZKYQMz7KazyfmXhayJA
ywczIddqwVyXQyf5AzOByRkNtWwLV6fm5JLe6hI3WoASZWb90kEHPL7yRgskZEmOc5eEV3jETMi9
aHipXAnsx1TuWTWUH2vMfQBvaoP3IbX9eapbDmWlH9wEe3z+Yl1bbVwIkiBWneWPztLkviKYL+1c
6Z3WhQ91VlVmuqRrDDxh1QzQ7OpV8NQ3qzDPqenYtg/hVZiZ1pmhwYCYAaq6Ov1JCFoIFF89Ks8a
2vcxmL8srWAdHVm+Yo3FDzXmz7YjiWApAY/ZLWQ4n5j6gsqMCD88An/1L8q6ekN9QWEYtOq2XMM6
/uV2oPNbV868UK0jrhB4dWdpUQqjVug+F42V3AwsuZeD6+3nIfI+XeXQPZkxomMDb90sIXcvIcch
bNNF/iAMf3Tglw12x4wXa5KgoEyaZzM21WkQ4V0bm/4ZQ3bmxBxj47xyHAwSjmGf3Pe11+wrNfJt
GMOdLgOQJ/ZdlLIyqDjbNHKGMrG3EkAwWv3nsQ17nTlqhTi2GQN6nv2A5RrqhEc24LjdmnFYM8oh
3ULd0a/bsPHHXTr0az61c/xlLPaFbIyN/CFtdVNdmtaEGYlZvHEmHt9XcQrBbGe4/EGtTMpF+8kH
hO0eRuDQMmyrmkO5GrIp2gRgRy4c897PwQKEvKCDC2Ni6G33Y21FTrwgLOvAtTsEg9hnnOso531I
bLKIts7fA0D+I9b736O0/w1u/P8j1tt3Mar4Ow72n0bXHz8abv7r/KFNw//rf2z0B//6+T9/z4L/
4xX+ToRjaPu3m3caBrRuzCFsdEBo/Z0Jh4Phb24II9bboAigRwxE/jcVnvwGrAxUNyR2GC+/+ZP8
byY8wVxNBKufBIPVTohX/k+Y8D8ZdCOi1oNHNcx8Qzg/wav6b14zv2NZY901lHILsguOVkgGkRvM
2BYk97fkPv2FOGHkTP+VjZb/R2bxn9/0T7MiZJn1OjK8aXvie+8+uoASuFvfpv10kpt6g5PqEN3F
ZXLtP9OHJo+yarce4nzcaJVDfbiWiOAuwquzdR6aj9vv4vN3d/RfsOrhH8dK/vkT/olzXWu9RPDW
9DEt/b+oO7PlRrE0j7/KvAAT7MstO2i1bHm7IbwCEjuSQHr6+ZFVPeV0euyYvpmY6Ijsqs624cDh
O9/yX5aV4oDKq2/NdzDis0nIHPCof5iVgg00JtSRAVPc1qEvwJ/4vzv1/LxmsH5neaTM0mZ0TJuW
ZZg76Y0RmyGAFV/yjFjZUtvUfkLiXbqiu/NSn3JZi4YfhqrG149bZQKsKhO0Ylrsh3cM3d1Mmgry
RjE9bkf2ukh36m3pCQfgS+CZ7Xo5ALgEgGljopQBuY5VrFj89slY4fIl3VsvRel3D8ZdfzU5gZqp
CxEgj/q50fmAPQdfiS+lq7V4dmfhxWmW/Zx5kugfo+4pXZevkFLcSWoVUfKgCMeFPINoSnoX7zzT
l0M0fILuTTZsAWuKZe4PM+snNMGkGPFhdP+vN/rPQ/g0uh90qd8JlTxtdP1CYyfQrJV1P970j9n1
EBxy5o2edH85OqC/K6oD8xJZmUcVh0mogLNTOLleHq4nV4nGT2cFusM6HjqkruDmIDu0bvqWRpfY
CuQXI8ZJuKYTCJUAIb+zYEM1OYZatjo3dheOs70nO3gb3RV33XPig5u1zxHTWQ+21pWc2/XaeLps
GQ439PzcPaDx9enWkGOo+Z7hHjU7fVc0Z/cWwuOZqjj7tB1c47315flRdbgszmF8IcX2JymmT8CZ
v54iARLZC5TlxT8MtIsGislw5ilmmVvkT2IPEt5GgzKNdbfzKntSMaXrsEZOlHcc7q6EWJ4NqEQy
ffhZZPerrxTbU+KnIaIR8uudf9jY4kk4NedaU3CL6m/1WMUQch+Xi2GBfsx4TbaqMc9ySO+SV+DN
4lo/ANV05RVNkJust8G1zpHDtgLrqrzR/UPQLWDytImj0hg7+scQLoW+HMAVMgS/QzBUu/k+zEze
s19sy49L+AR3MCRAFuAvFFcBHQRG9ZkMQpRuZG0m70KlWmWFX1mrwSgCXWvwwoDTUKqO1Qy34OIs
hsS6WV4zk6JofAZvu5cD0PeHY2B2tgCo3lPuQY8CWKHPCeTRsosbyRedLkqC1SUywktlDwv63MHI
a6MZsmlOzoi80Rmmf8L/uUMkGVkeY5VFDGcOyDf6CboF+dL0WkCWySyBW1g57c6h/5K8cXsN3TbG
s3ZzX77X7+N9NZfuQSXrwejjuvS4iy73ySI1Hb1xDvfJ9kQXdw1wyrjhF9SzdgZzOyyhlIDudI11
ep5nb+o4R2WjtB7kmmaOm/IXQJtsIOn1xVX7mdx2tmWAaF1ORAope209KQ1FdSXkUBfQD64lh1GT
vnMGJMQuyaLabROFuwkOh7iEJZcf5Ec6/Ha26x2lG5/opsbKEByPr+db0sr6SXrRY2t1ejl6mjv9
CazVq6J+dou/+4MV1R7d4cj0BCw4UWN515GDmgSocLmaqctJcFr3IOrEe99yL+tdLLj7uxNGUJNW
Ws8XnTYAJpDQh6qHJIij1YTKwsMdwmlcOhtV5kGEZ75/j4CmXngyPI1t+wxerVlqbxAlNop3wODm
XfZJ9r2LdwiKx2LRbRkoYJUGg8RvBLv1BL8W7XKmSRAXbI0p/gqeVRE1keSyy9bn3m51W3bOe9uQ
bdJT0lIoXvvZobLL8HLXPUya5+Vo74McrXoQ0PrVpOjbXGerasWYO7u2lu3WYLjj8I+ljckIXJdH
wqR/6GeopUBCml3ucFo5zC6hNBPq6DLT5vWV9nzeFiuuSCQ5XR8XtLBF3eY347V98Rk63J9jBloX
e5Bj7HpPLyBnE09c/jqL5/uN6tUBmKRXVMGeurUZ58CVNsdNu6zjNKyvajozC8iOo81YZ0YnZzaJ
nO8fgZYROkNjez46mj459i175G5qeFKc7JZXzi8OEBn9+nDbeeM7YslQOJBkSQCg1tMifWU6GLCo
Ee39o7w9Pw3LfR6WMssFme00glNuT6GsulnvnMILnw/iF9uMJ+XWiz7giVibmucMnm0/S/azywHS
lZOMjuolRXixwiPxlZS/d81mfco8eqMwvUZOVkfA1MPoQ/ldK1ACWFz8ImM8y4zYzlBlKZzm5fKq
5Utxab0KURNUj9KWWu9800en5XF+ejy3Hm05bZ1F9E1ZSu7CeWEH7DcSIiVE73YJwMCsZ1kxpxuR
vB/m3Q1R6l5+T08bMW4OXiPEo0KkhMFp+NzFRkOg/n0wAxC4MByjCQcC1Yt0ZwVkV8pXKSyry9mm
+WXW9G7WUj9rLhvVmPfWrXjyOhGgsross3jEPQnYQ6GBrnBztDKkxi72DnWvOCy6lSXamegqlzk8
vbx8aTiXrceD4iHdcJlbxDj6iHwoyLy75bL0dtcE09HGE8kjrngXN1kMt3k4Xo9utZa96SwWn7CC
805R/Yi3LqPXYkVzXnFZ+N7b+cZMvlVQ8aQs5NHnjsHcoHAgo1Z0UNik7It4t+IrUZ7ZGulWej62
UBHt3MsDKW46EsEkqt+UMFnvHdyKCWFXcIFIAwvBEYvlnvsEkBCKC3Bk56f9xui9y5yOhubBU2AS
1B3ux849k2sd4qRxoNHyXiOAa5MiIu41rym+7ONWD8el6iO/ER38BueRyT2oIrGiEo6EnJhDXE17
R95IryOehrfjPaqB7e1B89SLZwF8s/tbgufFqeb8XoAKC+n+7E2fTaSFzTXbVd6T/DTREJzm+1l3
XQZGiBBeaHmeahubC16wpzDxJzeG5Ea3TVtdG87kIKDgzcAQiAvR6OCJqgg77wL6n5lk53Ed14+o
nDyZt4cB9SISUsAB7vFRBvMyfdzTqT4sc49BBDJIwl3xcsqWBuZzORim8CC658dT1EWpHLSlW/TR
ZY7D7+ri/lLoc7SweMhv90vZKT1prlynyyRuVn/r/0MfIWXHuNoXrqYcvfe5XY/jgubKRr0+35uu
FJjz5FWOxlhSQl5mWoNk4Lj1ICzo/Spn5WpgjXPkUJh3OFk1E19GevXMskwTmjLShMS7bNWF8Fz2
dubTXg7KSLol4V9JKtqBfLm3Z7qF9GZpXdF8dg3Gc0gUve1c/KBulFDwLrN00S/2Xuvk/HDuJNFk
Uyt44oopVjHLQRtdV087gy+wnu/nZy6XbjGU8xBA8g9h7/ZzeupQfF0DH8LzOn2TIxY5DA79s/ym
WtKje7k44kN3h7E7Rklu4moLdMq8ckUXi30SceaGMv2Qw63kHZ6ypRa09yYGp7XfnTHhpgkWTlKg
++ic//L3AQYykzza9jrZiXuSgyJ3Ri5xg6IXTDzEy0Z64XbzaO2D/eALyCUFGRQoeuvnQOQXbuuJ
I+3muM0/HsNacIrFVI7uoXLOGbtxQj70K3Bd4hylBwnllQfyzKU6OxoR5Vfchfo1c7AEzoJ3irsO
YN1kB4UrkJ+8l3WQoUWv1O4UvGvPQAPMkebJLdsOEkPvtNskMl1eH/QJlNseJALeumFb8HyMwLg9
3uzXLDRh353Y753pnEFHWMs6idvUkx6r2cmws1WxMjZgOHeiW1wTt/Z5fGpBrsB5fVWmOhLzknrL
b9zsbg3H8FCOYPchKGlXnZ0twUNc3n8VWMXMrLcqUzmJu7487+Nj0Kz3hJ1f5id2HrYBJw2bYtrN
PVKw6CJF2nL6/b2LHNOd4Eyf5Q57IvVhxAPQRjMT2BBiqnR2KVbzRfnYP6aetkn53amX3Ex2KuDy
nDIQyO18zrCmY5fxso1krcWWbg/X4JxwLRDnUhG0mMJaTvpgxJpznk/uc6ctvBsUMMjoLg8MbVof
qEycryldPOuhuoK6U74MB/JKZzcrNodbhbjxwi1eVpJzXO80NAjcQ2vXdajPhDgz/BIeFoEMGiDM
QFu6Ul+0mBoTCXhSPOM1i9TYmqfX51l1dXoEXKc85acYAuxIWqx5WgwtDgHNMBMAgEJK1Irr425b
CHdwZStOKzShVX8giRVbt1c2RrlMhQgpvVJdH7qZsWzzZT9tGnRfs+tDCPqrutYwbdPX2GDzrNnH
j+l2equCY5D1kD1dwsGYN4nLod+/1VfmW3fwxPfjsnVOd3Bb1dQ7vmA0DVCKhvF7UUEDdJSlfK1c
6Q98Lg5SbzGZROMAXzPohTv0atvVqDusDqUq6m9T3aRnPsGQQxauqSlQYe6jZjltjN1SX43Quhwx
rI6uNdeB64UghMlANYoygc/L1jQXabjNaXF2eVOz8q5f9YjZXrzJhahcF97xhvcT9uz3FBtl/mku
85/Km0yAxRto9Xp42RpP0pMUq7gf9/4oeFlyjcNl9S6DLIHrHu5WauXs3nd3KTREOd7d9rlNtkqV
7aIFoTwdSXFRsA1knCHeuyoQe/5bOG7Tm2JpxYcyHG4uT/l9/9owLzp4R2WeW4EuufCS66h39wuC
N+fp6KR4PeYOEA4njw7PJ0d9IUo6L4ESW8vGMwIInUI8n+98gShsrph6Tvv36Fh8hLhEc3f0axgL
nudWUPT4w2Xk52gz+rqvzwYyqTYEEbekN+ubTrFt0FmexMOrt9MyX59vyhWVihATlH61qBIPbOQ4
RYbJKIi63D/OdvO0CsrrwiGuUPpwdUiEmLY84rBjdxgSptHp7aC5+cpkw0ERkz19iehadsXPu8Jr
fY0MRZDft6/SmwxI8LlaQApkQqzOkoOngJEBFgCxD35nPMguTZgM2JWfsJYqp5ZwihI0WgI5PDrE
DIURgHCGZyAB7+krciMBvyjUbkFIpi/93qk43qLGFe+obhp7hDpcxnt9ozkcWk4yE+dJ5+6MWQlz
mQPA1m5PzRKaGk1tO1Wc6t1c9XMrHlZiCHrThTaYzut5Pz+r+PHtMTpX9rEFPZsxuSuuBN5B5hJg
cuSlTzNOHXnv02wq6N1HgHtXBqdj3EbVFSP2It5t61nuXhbcyuAw5UpKe7dIPCZkkq9a7qithRvt
Jr1sFFvMnOTNDMj2RltYXmbU2Z6Jc33tTLVPafM1uCiap2RNQngKfoUd0OWTieab+TxYfjN4u8XR
UQPp6MidP6mg0KzkTPDHmeQbkRpMdDiOTb6/gf1Cpk4epthksYd70QMX61QAa8PeazISTt3hMBCG
68lFoETEwM0ZKXjp7DQREm/0NDhjjjgVkYgHBMiiUdIpQd5HDCHaqMQ6Twt++eiBzglGj+0GMXLZ
bNgfLm7o812YruV5F2Lu6rY3RNSrk7ecXvSZFFEMAXUSg2Njvc1uB5fXSt7/y2Pi5L8nO1+enYJz
iAXA/bRny/XkP3FwumVm8rvrVdcuEYtQTnMDbIEVCSIIrlBAeSSb8VpoQ4F8oLLlSLZQQ7HLe8Qh
mK4y+HDaNz0i2cK+d+qfXZbpFoTazHxFOiGj7isXRI7rYctsZsp8+kUechTF5IOAYaaBH+en3Re+
CrTQKR8A/BE11Vm5rlDe3q8PDtfnCLGnyCV5+kx0m8KjspZdNcz9wusC2WYJ4WGxX+lL+n27AEW6
g935hstEtp0Js/JdZhi9Ku8onIerqXgfvAkH3LroUwphfXvy+TMUr4rgsrZAFj4c48TRPSsq75IE
U3R55xyxCuXHcSdeTDYGwoMYZnsMD7PHYnvIQpQjBOcUNE4RCLMfGkqf2DO/2vmyiBWsrMsTRWn6
+w8dscuuStM8hbuyo9E7ebZzMHlKrHjnsA1/uNZEwPqHDPVXL/Djtaa//3CtId+XlpVzLWievkYj
oHXqhR4ZQf6Qxdn2+6vJX15NUuEhaXDC8BT9dDUhU8b9jiZ2T08LwLh3vko3qiPZY6h5aUA2w8wC
yRuOrjaqfWv943q/6iBjkPHfd/Cpg7zb7+QGHdjpDgDchn8d86i/+1ZQ0bvXf9A+/+SB9ffz/XC9
qa3/4flapSBUl4wVn7A9PAZlACExPtA0+tEXfTI9+ONNfrjSp3lMJlt5Bvhfcas54D7nEk4GrZWH
cIj3/VvE9uKrS7Ez2Z761PecHvKHRZXjHgV7kUU1qteBfirTBagr6b4O+RY9ynYAW/Xm2PuyZ8x0
VKCyDdAihhC0qg5Um4v+ti295kV5GBBforfH0VfN0mRdD25tMOGoxSDVZoW6MeCSI0Sqta4h+JBm
4vJZPk+9I9DftuEOjnYPfBZiMh1802vc/v1VeLgsOOGfoSoEU2Q2ZtU6R+o99xIAMja0gyif9ah3
RMz953TM6Fi5x3h/CwZSt4/BYaa/S6sTA/eYvuaJeuD1MM+cPhg2+Qa50MExH80zgsq25Jf0rABg
7mgKOdkaqKWfuLoLVx8pzeQFcvsi84fGtnw5NmPh2fBpoj1r3FDlp5yG5aO+TnyM1+mf0tRjyiDd
RTX8F9ta8vY2Z9Q7CbHGDFF8fuGVvATU66bLk5+6SAg4dH2eMmcfj6Fd4KoAnR93Lu2mvC1uxKcz
/UzaPnMxyG5qj6TXU+ODz9l3PcykCLkFxd9zfjd304/Kt8IdpCWievNk0j1MwtSj4eG32/QKdiI5
7JK3EOAyTiqxxfyWeilZ7edKfCAfM89x5p928fByuZmy6jPyRKv8BhFPPuhjlN/QwAcoHiCy8ev0
dzoGC+N734cgkhskNgGmk4Gm3nkNAQnXV8p81abf7zTw/TzrFoErCKII2NLYxhuyvj7gw+I0AIOu
EOHZ7rZ4N84GJNYSQGAOSLMGSD2e3eQeCoPH+qa0oNHbNN+5bxoDoaDNECQTylmm3XcAigb36O7w
9gVeF3EcDVPqh7zJGO9Boe9pRnmwV0xpPdzUD8iUGBz9b2TLDQM3pxI8RPVV1H99IFjubrHbaDwU
mYqtWXJWhYaTLy4BvbFf+SQ6UnGy+Wmoo3wV2BRZhW8J6FiH3Pr7NwkFpEajnEA+9VOZEvrdTYbO
xZxPwCuXFrOu+m2/IMrGYtTOpw4TRyiphGhL3rjNwhNTHk5ZIfrJbnzigv8RmD7e2ecjJk0zRBWM
6YgZvGGZhlhvMkbg69nkM9qZ8XSLtJI3TFapVRWeVk6qfZxTElB/WVPnGfMCnI4ZP76kW3M+Mqga
/NY9ziefUDJGxG2ohfa3qKSS6XPkb7p7eSm4x+u9Pzz/5CxmGl8NfJDgkSbKtqXDZP/9Yfc7Y2e1
O0txXeH+QAEUdNWqG0FKwTyh82Cc6BxVflvdVQZkDkQ7FLeculfesLB8zQrMAGFrJL8WHZ4rCkAW
v0uB3ThgbFL3jKAJUuTz/vyYDk8aTn9bOpI6hxS6mLQGTLfObUQgQh/MI8q5brIeD9S07UYhIGkv
6UpddFc5066BCJGpqOpSsxhr4HeUO+XtcIXtO1ge+/Fyr92Dm9XezfhIRyZKECJur/pdJDI3NmbM
fIgbDE2DQ3Qhu6JIoI9dYxtziEBubjoirLA2HSRAXo6x6RAZA+J8g1dY5wpmcDQgA0CzdzIsvOnj
zSW4SF79nDYIEiHXNclJNCnqWRAN+hJ4b0F1lHnH8LxpQ7QMQftqlGUJ2CXXnHI/B3Hd58NDO0sR
+XbkRSjsPKqx551Xu12AUMiptVNfvNs5Vlg/d4Ojio62tubt8+6xDYvF1PyS6GiFImUyatgn5mHq
FZJejjwJrnF+GDfJcgh12E13wnpH0g5RwatXgIlQVEsW8pmiwa7nY+9rwSWg8fZXQNr7yUbXEMqx
mwUyKndQRxjwosIrYxM+uBIpuBynALTO3jC4A3LjmKh52rXweqJmG2xHqBz4rPJz4ojBjv+e7rr3
RvcQNfNDRBu3c9twtxApFZfn0OLgQ8JymzFlDpVrFXYQJc/D/o5HN+NF03xyAGvvF8BJMbo98fbA
VM8JaPzg6Cv0Aw6LMeicZjHMEm8qcJKgYNATKRHKVf7AC69D6V4ne5DDIhhXo4+mWEsZo75PDjTp
7em+g8EZmHxoCjtLjunHRuKvTTCNk44evWsP3534/H5xK3LLkSEYg7fRr0mDimiqvKfGtOXD56JL
SX5El9rpF+128JhdMep67uj9K3Mma6vEaT05zohNnTsljGjf5XZ2M7ROs26NGbbkbhpbVPwXlMeo
1K/TGKR/5lfd9ek5W03N2sFdTrVutjHNoASxNgHyHfO6OMOB8vJ8CwmbCrYYV6p0N3KyyMVGTEJF
i9EvyYwrSYm6xttvpbsySOZMTKh2ULhRlpbHv5wlf5fZuTP4OiwWDB32zxdO/TZQI5nuIa71F9fy
a/6Vdu3JLtU7RUEvaTOI92O56HVnpJTPQkGN+r170aJ9ESSpA8hQR1UKkJ4zXNgMx3dSqBNhNHk7
IwaLLiJsq5gZ4Gv93LhQVejg5rbyYr0Y98WaZP7gZy/51bDNkgetB3TjtKN9Aj94cIBDkG2AYn84
PVlBHZ3eAXWj7zYHucwy39pAm6keW0Ki9Oj24Vh6k3jm2Wf0k91yiKorFMFjQOfLqSM5MGRrZlNX
nN7/rPHQq5jlQT6jmHCw13nQ1yfnhNBRpPopTQc41j4zuUus4ALwpL6c7w1Pj5SANvR1/ZqqfC20
I3WwprotkIUUT/k6xYk92VjxERn2qU2ByDp3ynvipW+keIgq+7IUFlp8B/qZxsRaWcj3sEfzuXFV
3xsLdcU462X3tMOdIwRbvccCCo3U+QjFH7JcyZioarxuZMBBKUhOaszz04OZ3yIbyUA6eThLs6y7
lloEdR4Y+aDNSjtwv1WWgIJB06x7WodHl9LJg9guWK64TugnHpnqEBfn/YFGLOp0yFw4h+cmNBba
5vAOKzvaR4iSAbOBOmDTjXWNrcIL6f39dgIhTYnI4JIRNuHeoYqmEXzxivfBH9wOyI58LT4oi4NH
R5QP4qkE5QQ6R4nNo937yia7fbmEk0XygfqX5AkwEw4ha0Oj4ZY65gywApyXqT9wDXmaWamwmW6C
7kRkglvJZvhh7OxikT9TFms3xxAkRVwEyt4rSdE6MrMasaQbNfOE4al70hWnXMPOQGt1BCsTECuV
WNJnk7jHft5qm+q9G1waadij99JakGNLjLLiDiRrNI5OdkXNXtnwhwnAxfYIU0TyLmPq1OeN/pgx
CDtOBqkIpTtU5mYH9QJRTc6qyulphaMI+nABcNY51rq+E2bARgXmY2gtzGD79oatEFTCnNKILpa8
tR5YGqGy5u02gEm38h2aTR12RZYvQAmjCeO30ybktJUJ94NbvZ8qT52kbp32Wlgfw/GN01Val88i
XPQrIdLc7yutCaD2uaRDZ1CzdMVQNNQ0fk8zDLmbFJxMxVWDLmKARvtICLrg+FMT4KvS8eN1PuFX
zPNZuUg56cx00iuzAy0nK5hsfZXo+wWZXydO/6zoUwPglJ0GeIWsaCqHyzCP76EAB2hcoFLqV3Pr
Xrnvom5evB5JHFzrvmHAcryFE9NFpD6hMWsiYcIjABNq/HKRx+mbuGb4dYmLZfFu+dIMHqbDbOmx
eJ/crqY8F9mNzO4CNKVjNSIbYvQmu+Wqg09Ngwm/T2YPFQ24g6OH7bXoyrPLI364aBvQujvcHiO6
8n898f8VLvf/mxWVSt7+fyZ7D1ztw077A867fBv+w3kq3l5rGJkfYby/fu5vNStD/k+wbhZiTjoC
2Mo/GF6Ifv9JHSib/I9IV2EE9d8QXkECqQuGF58oNJqA+E511d8gXgE7KgSOEPURDQmRLJk+yL+U
+dd/fcbf2VF9ahXpeBVLljbZZIFdBpanTV/ph66KNiaWet4dja2xHxhKSRaE0otsBpg27Rxow7dG
WhCdyuQ927HXh93th0f29w199MP6/dukI6fJlkrLUWY5poqD5+/X3+3qA9KGOzDp6k0Ht7OzyHpK
J+0q5/sLTeHkn7D254U+4XIrS9z3iZicUfVZnOuD37flD4Hzl3PXH5cAKMtjpHrD6/f3tbSHvDwo
cnreku8C9pRs5bmcpnkrOUoj/UUh6JBX+hpt8/X3i1OmEPbdpT+tTjYqqzf37XlrlYjpVDoT8vNB
8bVxnBXFcV6Yu5lgmSjP92Nw6ZJj1DRHGHDNLD/uGa6U5oNeI6LQWvu50AtPrUnyoMFvOlU9VLRz
NAzUgSM71TlkCvKOR11Bf0RcCDI8elNKT8vRhGuDadN81x2oZfSRw++4RapbQG7FKv/iGCBll35t
o/b9etVP21bJ04tmlTzqfX51brcdIojfP9Hfkc9/b5d/3uXnzkaJW0suV2yXc59GuwOeUynj5ypf
FcXFQyPX//5y0u/9ij+v96lfoZwUQxBzrjc4jKAcKG07ul7IGAD2Mx6M1+8v9+XHoPHNY2qHlcbn
1V1giyAyyuOTTyWZ6EJh/PtvXEFHWkVWcZhQfplQfIgruayNilHDo80wX8xGQH5331/gyydGTEXx
CxoEhu+f2iFFvku6FgnZbTFPAioFKgBAJ6SV9Nt+bHT/nhT99XowZkKQSoZ3QTT//dPWc6tILok6
btWA/r1/ChXg6qX/9xH9P27r/2FR/1xnCpcfHpuswMlMC31kG4iOeHsEmrGf07vH1bpiNvT9I/xp
UZ+e4Lk+7RIps8YtXTxEAsx5KnYzkX4lXNiNjERKp1oXJ901P/TyPzmQ/Pk0PwXK+oD3ay4I43Y3
B+ZbMtOE+O1qnqw49Q2YBar471f64xU/xUcJktUFuvF5i3Db/VTM0+KmaBwsu59jPhz+NK74Kh4b
OkcbO1Qly/3UGE3qw1ANp4IVNqJz6QY/Ex7l5OGHVX31AjG6xOLAYiIypQK/7RYVP2Vd0YeB3aIj
hLAG8Asit/GHwZOkCc3jyvh42OkDKnyTzay4+f4GvgqSWHeYsiTiYymqn59qhbjFyaoGSGdSeNbl
COVOYNC6c2o0rz8ff1rvV8mCRTYkk6koCgyo39e7P04EaCk/byF7BEiGqNsJL3P0jbhcA6tljAt1
IfjJTPenq07B9OM3iXzhYOU1n0l+3mSDEhmFPpPOubcvpevvH+hX2+bjAqe//3Ap+JeXVqq4VK/u
cNrK0EzaBTvkPH6Izl/GmY8X+hRnur4u+kRQkJ7Cm1pyjwszGvzzfIKOg7b5N1Kvjxf7FGfkykJ0
aUdQQy8INN8NkgE/rWf6nj7nP5i34jPFn+iZfrqEccpEVSx/xc3B08GFjuGvnsKNGv5UuH656ZVp
v5M2S4b8adMja2BpI/kNcpbZU523qEZpxzAHEVbuAWxm2m77/ab4JVz5x+I4kUn2dWMaIv++KxKl
xfKv4TMfffFdBHZM26929NfiVnJS52ja9H3SH57olzvxwzU/bZBzbahypvXjFqLsobrPLuEpe/9h
XfL0vf6xMBScVFHTTP789CiHsTw3ynTaqXjcIjq/CzV5mKHGBrIV6plzOMuAjtpuI9FTy2rr1pTL
l6xIDKQcMsk7DRcI6gqqQZIY7PfFSymB1SRhW1UnJS7SOrGlSgrT8bw2zdzXS1DH1jHszB5Idi4w
pjasIFcshFWqJjha6VqSOtfa4ZK6Q5F/TNM3DBrxKxxrIVSFIcqV0j/s2wXEoQM9mfPJrc85rU1B
i89y6yr5jpFhTwO7O4EzOACtBJeIvrbXqMeXPK2XY3th5NijoA11G163CYEFzr016j5SFrj6idZM
U8ZVM9I0FZTdtTHopieaR3QXVJ0hiJHNz4f2+ZyP0I8tT5b666OBtECexWkBWWYwtIV5Vn3jAkhX
K19PegIQtNVWrWGUvlyVBd7far1Ux1Nhj1rz1Oay6qRqvqwB5XeNujaT8urQoRnZqYozatK7kMII
0pJidTb16+yAOmnTjVfDyI+U6F/pzF7TjlkBfo85ck59e74ZT9gJ6W2LeeE5FkxpK4m7h1pObmS5
jTT8G1xIykzlT6d5omVIcUOOkMa32sB1sistfY18xr8VhAzsonRNwTXhj+lZV5doHozTZzsrmWGk
1g8Obn/m1JhtyQbUW4n5nGx9CkF4LiEDMzQchgZcnINs3Wkn64c6b/ogfv9guAbebagbk/AyA/w9
EmBYcBgKpR62ndgE+Vl26lZg+LzYkcbXdW2Peqzvyx/C9xfx5/erfkrXDublqIoFOoWM8PbwYmD0
TwAEKShaB1ZIoDB3+Um6+BO9eMoRuShHvc6Cp8D3KTagxte3+pGlTgVREkM9RYUR+Drb1hNdvJnB
e7s/ZcR/Rr3fLjr1fz6ev/puyNsyZaXt7voCV7E56KAoR/+HwDc9sD9e4z9rMz5lh5hwjwezYm04
Nj21t9UNjNGDvb9CgWHC4+NsE8tzNKKAV4YMZn+4+p9n5e+LlH9fZHIWq2HXmsO2mufhhEqmv+Or
fhUDI/hh60ynxHcLnQ6AD/lMKu0n0X8utcvndCUgCN+V4P0kRO1+WNRPj/RTknaSzPaUNQJfxn0m
u0XmltTOzp6y0IxU2i/ZMsPocIKeliAdf1rn1/sGoWt2K5T4z7VoaWA8VhkZQbk7b3Utuz7tmjmi
Ij+A9L4MMaop0bNDhvePKtQ67pJ2MtreSirTEw7+5Nj9tDu+DDF8fTpFNdnG55piXzV1qoqEsXN8
miMt+wq7mzG/Y2yMR6g48IiZSzjJXfWYXf30+X1RprE1P1z801vU8xzdeFkftj0kyQnryiRwuY9G
b0JKN0H/w/OUvtyf1PUGDTue6OdDocgqpb3o7Joycwz05yZ8Ug/0A4UPuA1zHbgVGVZDWfFv7RiY
0FNkY8GfS5nkpOqJmLcUFYq61obq/ngQrkRTDb//Lr7cmAjAUwbSMsZn9fcPsCgtrayEIw+0fRVx
xUJZyU9Ot99f5OtY/eEqnyLKsE+bRlIOU6zeP2XzdDm6YJmhwVQhWiRWXDN6/WmvfPktfLjmp9DS
qN25Mvp+Om4P28JUSG7S6+/X9dMlPu1GpFoNYdiRd4tluqXo86x9u/n+Er9ewB8R8sMyphf4IULi
i9YlsvWrhIenCgjZRZE5whtwVr+B/1iaq/F2ohLkAOo9eF8/drZ+fHnTN/LhDnS16/RLexrooxEz
JbQJck/wzJsOOFkfQdpYcQgF3y/7x4t+SmTkIR9l3HSH7cmfwBkTmQ5qEwRh0HujBz0U9hRgje+v
Kn/5NVgTvlkHraZ/rhLNthOlXck+Va9O7qDbe4A7gK49BEt9yAmP2jSuTgMoLA4TuRAG5braVFcV
2P7v7+TLuPPhRj5lVIN5kTrub9jKZxF1eLDd92b/fvqpVP3zMkiM/VNf/Rr+fHi1Samax113HrcC
FEGmvfYJqApdKXuHAO/3K/ov0s6st20mXbe/iACLM28larRsWbblITeE4yScyeI8/Pq92OdiJ7Jh
ofdpoNGNr9Mpkax66x2f9eVZ+euJLtw1NP5Bukbl/ERzp0dgneIOeYnvF/n8PFwP/7uIdeGeFXo7
NvbEmXcLWjuo52sAonpQSWKSV5b6opjz71oXlrMVft5aNvegfxsxPj6idJDc6FumC3aGJ4m85/xv
thvplbiaPbzyMv/T3PjXd7Oycqg6dLzOgR6t8zDfIet4+v5VXn2+C/vZqaGjOAWuWXoYKVf1d+Wz
vS5Pwap6sSdYk4vwwaUMTffajbRXVxa/9oDz//7XA0p8G5pKCWLRPHx2P6LthHAzjUAd3UH0Pq8y
ejCvmJwrZ/8yiQIDry/jkL0TFfI2LJhkNYe9WgdXXIov/dC/tuiFNZ00AVi357U2Zq8vm3LcdUF5
G0fNqVSnh4JedOAT1yRq5m/16RL5a9ELa+o3lHitkVt+njnRqBrM2S+6qu+QGsd3sXdXPt98n3+3
3oX5Agyc5XRUYEephiCd+ZLR/WCejHWzcekhvLLatae7MC0QVLIcTHl/FkeadrkpYE1uXCb1jDW4
r6ue2ZW9eRkD5mocJYBI+hlS/ToY5dZyrw2EfH3r/+8HuwwAi3QojSZhM5Z/CgYXtvqTpCeZDmUa
bXfwqukc8sw7f4tA0LBqd/P4nnXF8xBfhoF//Yb5I/91BkunaqZImfMVG3Rb9vTMMQaT3WvbYH11
TOTrdwp9S6D9A9jrwsvJsl6EcUjA260nqpvZKqf5bTPrc0X3+kq9sd+u3bBfHXdBmwTqZHQyfRr6
mfo8aKwBzz5piw+nadZDoB6M8dpx/7wMNLC5KmjYEImo+f/7EmWt1GAfAiw1vWpCNZaQU1ZNml65
jb5cBt4Ybd+W6n5KlOqoPYbS1tqziZa2GoklIpeLMh6974/a5/vVmMs5ZMlmwJpxWRbOTYTuZYxU
JomXnzbduchkakyRJrp+xUx+8UDuXDBy5vKY+SmSLXxRIaRY1ucpn+5RZ5il5YMguPI8n7cdKxA0
CbJyYOEuv07uJCA78qA8d+nBBr5akZ/8/o19tQIBPxU+YBCGe1nmLh2llI2WybM9rJvW3yI+8l/f
W9yFGsGb5oCxI7fw7w5rnMEfai1vz8XEHGEarbquPDipuNJQ8TnsZxkL5UCy8TYArYtlVISyMxG4
1dk+Njs63XYmvXjMIV55mi+sDus45PYo1QB2vEzrNWXfp75eQbqneZt+/iWjMfu5ySFYXzMBXwQZ
rDUDwSgIcQNebufWl7GjxE577j4YQmBe+W0ebNLyJf3GcydrAA1n6QLUvXJa5+v23+uRDS04q8Y8
TfmpLJqiAx5kSVoRlqYfvh6f4057jmxaca3g2df8K9fx51M7l4ZmR1/V6Dy5TCW0ph9oBXzrs5b+
znE66uiuS/J1E19JPn/5PqFAU3mltD1rUv67FaO4zkel1GsSh4q7aJ7sLbnDc93T1K2u9RVzEMms
DHAtVfLl89mOaptEbI5+2XvRNmYKkiVpz5ETL/MoWIKODkPGls2X7w/zV99tXgerRAKN2t6/z+cD
MPFJsCOGS1GnQQBfiZHNaP6olQKc6s/3i331VOxLqnm2jX67ehFf2LKKjChEeddXkm0j0q2GnDNR
foNwyPcr/acMf7kfHSQ/VZOyJa2GF0s1whdjqInqrJd1ieLg1K5y0+lWfShfXBNB6gKao9CiR9Br
Or1+SEGDR9Jki2BMinaGkxg/00YhBAqSX3oM3lhPypNTo5Hm50Bf49Rfhm695rwxDl6NezPJXxsm
2yJTLZdxOH20qvpH77oeYXsmB8ypPiBS/+KW6QNIW3cbTuk2zMITyJh+qUtEOPwcUAXIxBUwSXeH
Rm934zj2sZZM9BlavAisIvc6U2GUdnT0K0b98tPoLvaJdmHTnss4aAT+uw9ixyzzNA3qc1v+DNsU
3TdzZZVvFCKv3IL/2VF/f5l5JawhCqrYXAcj/+9KohZ+p+ZtSb6zQgV/8VTfMpY0ZShkamv7+Z1J
o0f6iOcu8yte9eXF9Z+VXTY5q5qmcemRAZeQWSJld25RM7ER8jSSp++33eVbJKmp/r3rLvzLVq9G
OBZxfR7VwKtHH6IvQMYoW1vG8f+wEt7EzNbkQF2+xVxX03QIquask+boheHN2MFYthCR0v9ya/BQ
Ag9p7uiZLfylicAwtA1Dj/VZi4zlBMsk0h9dk8ES7VoC4ovXJ7jwKX7hjn1ub4tQqEwqJ2moV7oL
K+/2ejqi4eOuRKx537+/L+zeP0tdhHOD7fr+0GPXg44TPXMIGAxuO8A3IaP5/bXmk88hMu/Q1fGY
8Zk+99Ll9qiNesE7VKhtK6mzyMxhW2V/fPCAWfM4tOoVA/iFb4Ouga1R1AB8/ynLH4CTT3iUikin
2aXr/1fuqjbXfJvPPi0t2xrFWcqzND1edkNxRSUYK706C63fdQhZwl9blu211rLLkztvQXAajg6+
V9A0Pf+Mv+K2PPUFkDulPBtch238c3Qevt8OXy7gcMPreC+fowCNnuxKE0N+loxcRc5OZY75v15h
dsgcoRKZ4ZtdOBI5nbtTUEbynPnmMerVPyKvrn30L84Pg7K8pjkAwEG6uMxbs7HGapLlOcnJfYIi
S9WnKHnrnbfvn+WTDed74OPxRehicfRPljRWyRGoalIQ24JrIHlO28eyY/TZ98SdcURyehvSFvFy
bU7n8tTiWdrzosQdXCKfktlBRDNJHIT9c9YHnhFNT7mC7q9mWR9C93+r0r4SIVxu78v1LqyEmwKG
nQBBPUPMlPlt5vxMr52gT9MIl2tc3IcFRaxBB7nxHO+i7Xie6wE9ulH56Vpm/JMve7HSZSo5bIOS
z8pKoIYoVoXLp5qxwTknYW8Kb8U47+b7faJdbkhiOA4swipIINsawc+/5zaw3F4GU18+h/VbNWnb
CD1Gt+tWSSHRcmBSFUzuYK97dJ76H2P9wzfNXQx1o6qGxTjdq5JEW/ycN39MFLDgNpysYtYUQg7b
eYqzvUL70Pe/+Iuv8e8vvjimalDXVjPyi9Mds9e8nmZr0vaMtsDuykr/CcX+dYTYxjgjNlGTsD81
1bllk/r8mximRSzSAdawBRDxkQQKCkh5E9IZBXw0bfoP2aKm6Q/2HxAHSDFMWbEit/Qk3RShcNkP
63CAZOHYPmqdLkMLFv7VTWWaiVcpNdLpY1I8DiAwvMYQDayYovJgXSDERzv5sotUNCtJV60H/oWQ
Mk3QfjT9NABlLGvJoBeIl0NjINmgW4G/jtS231thSf5TGapbP5YpWaC+vA38iv6DPL8pe1u7dbI2
vgmlS3pIreODTT7lANiPCTKQmKI0u406mQxf2m28BkNSrqM8/sgnF9GtgDNdh2K4k0V0o5vRUfI3
IGqkFRAuaCbL25pt5MNbykqG4nOqaI5dU68G1LvIUv33mKjPE9SkFUTC2Ash7ooo8PIpiDaqWxlH
DPR/bqsIxh9COMFEP1tnozzPFE5UAY2xhtIEuTahmBqH0cY0OveQK3241BuTUW+l159aS25UE2Wu
2mSkOBvWilOuMwMtWik1dJT5h3ZvLlMb3VRkN7oqeHUlcnSaC/VZ8wNEDDr3yfXRoJ1KjkVtVEzL
Kz9FgIRJXOzYGSgFyczYqX31Vioj2nfwrkFGLntXomwejbQHLcMkRQYFeJUOpdRrMfv6ojDHaAfU
609pOE+Dqd2HZVIeAqhGi9GZoptorP2tM0RPidZpi3pImI+JfNKUKgijK7v80mLrLhgHlQoW2Xju
PvciDrN0SDbEYjVpepr7VynCpht7Fd9JY6csS8/6CGZ5Q8Lpbm2q6//PxS/Mj1FZdVCMLD7n7MUC
/cINwllIX6ImgMI5emXZY4PCyP218P3SneCpScEagot+9lkuIw1H5ZP2aUz0ieK9HIGfENFcebjL
XPa8BpiMufOGtYhq/rWtBtTVLobKezZLZetD49nmTsXcuKJ+gHp+7d25C97tQOapub7yJ4LQqkmu
GsyvHpVUM+4AXYCacdkCmIvWMoBXynMM3XTl2tiFsSsBsw+pe9TsoffagpghrhgvruPkNUiKPTti
G5V8b6V24nOPY/x/2HYW/g/xsUHPIEry/76coYinqOsCvC0J3T360U/Rupk1dWN1HY/W2tZOccWE
yWCuIvPZ6PqnTCqrJg72dWSs0/gWdNn/4YPxS5iSIwVokNq8+GB61k1uEFrFGYcCpex0Yycj4+ZW
+9yX6TEqk5tM/GIu8ZTYxlZ0yAB8v2O0yyCEHWNpdIHCQrHIZxkXXrSR+W2pAg8CBURvETo6APke
pX6sfDip7aLRnWfXReSFzDtiUZAZ0dSn09GRMBqfZXIUPRo9XC+OOdALCawd+KIQIvaAgyL0i/gc
grHBINZpXiELV1+7Mi+9CeJ3NjsoF8MmPgQ2/e9HrbIisWPDrM9AxhfppJz69jiqxWtYlKvvX9Un
N2BeiliAYTgd/5Zj/O9STqnaRegrFbl6E4UI+7YOjfvUWMfGnsLIHWytrW//ZMDy2sb9/I3mZtq5
ZRcODtvkwoXXTbcPi3nh8DCPKcCn2GTbYA9fZNM8m6j2MEe/ZiR+cU0M71Nj+vzIf6984euGUxTG
9IuRDYds3Ub6rbQB0vcJJQT1ydKLtWN+aCUAawYt8xLt2hjhCeL0IVeWvmg9oJchWvtKe5q011ze
0j8Ul+Ghc/XTlY/z+U6ZTY02j85S4tAuc7JVoppdHhHbSiM5FDpqH235IwPAGrT6ZoitlWpztyCh
mkXKbiobBH/MbY1eFXZ0GVqHSao72W2//1Wf7eD8owi2+VUaekUXpzvzK3+iZ6o+S/PBiMBO9lfS
MF8uME8AWYjdkYi+2Bl2xgWbzxG9qPdDr+G8XeuSnTf1vw4pj/DXChc7IBqLYNB9rTr7VbQO3HHZ
tzDLrin1ffn1/lrlIt6po1rrrc6szo3V7wffXoyozAvwOnLca/Wf77/KlUe6nJntYgesqGmQvjfy
B6m561C2xxzm6vfLzG/mmzd3WXXpGPXuzJpnMszkZHEK2qjyIhy9sCtWcSJA8F3J/32xG0giCIpW
zJDMXTv/GqhQZgJ5h6Q6sy4QFngY2dP3z6RhUT8/1jymPietZh7XpyQ6UyejIXzcGNOXu6py0HyS
1kNWI4+bJ0h+xuDTrRLF7sGF81QrSP8ZkbGo/AbKbnrfSO00pkgAVq25UxPnl2Ph2ue2nq4bEIwb
c0AlN06iFURUYkEfyZVxFB7J+9dYQZ0kbJVTGouH0kL+R5+2ShG9W4nCzoFXk1Z/EsOo0QHDL0/N
yQahUDW3tRo3awHgfdlZqMW1Kvm8kJbUhW8gaaXUL8NY1Pu+jk9pZ7z6dN8uQ606GrGDkFA9vKbT
9OS2pdyVpKhVmNhqKcKfjqRPwNXvktF7kj0wPmtALhjFP0giKZD4wTo66hjcD2Z5S2pkaVfM3+g4
P9047Oyp/z0YiNHmrvnYDdmxJjAGx44YtN4VP7iNb4OGXiC937sfbjNKL5PpCwM4yzxH1rsw7Scp
w4OsHWYQxuRdd+pNHuvnvkCIyMra9ywkZHHH7qQ16VEMqvZgOYq6dmKE/wy1TAEDNHtp6NHOzat4
kSPJk8q2P4z+eK87mb81ZQ9anl7BVTvlzp3vEptnJjd7Ygq5TiqEJMGPMPP+oDf5e2qjZGdF9ExZ
JzvEpfOLh9gePyZZ75s4BwjPPxNxvvU1e2OVBrpkLtB0VR1+DqGWL6jI3lODQXY0aIQXCf0NP/3X
wHSNHLOtU0rUYbT6mbQjHRO+PNAivaqc6CSiFG19uS4dDpVINnVp/hh9KAEaToujyrsqtu+zGZ0Z
xgVAgLHTT2VaFye7K59rCwmn2FYEFfH0aHURjVAEatKNjkJpmoXagSvRMsrAcQD7vShBzLY3pdpN
i8GQz+WYjyslKCuA6zWkBfi5XtRO1UqNnVMeicCDcDquWg7tDYdJ8QarhegUaDmMbtc8k9EYkO9E
H8ftMv12iples9P0t5npBy3O0CRypxtfATFRacodAN7SM8bodxzG2iYO7XdLIDuGOfCU1r+3h/zP
2ORvCfDSajK7fR6GpKxVI8c7aIJ7C37jotaUbV9oyb3hW8hE19V6kihxyQxOEWjytUk75nIA3bvX
KmGtJr/Zhq04jkZ00/rGoWkhHWjlo6a2L4yywaEG9eQOSKAF1ix6NGTVsR+zV9mTPmg1fUeZHaWp
ib2RhH68aKqo8wYl2OQdbmNfQS4eEOyqhZHdSeR2FrFbnAOLlIEY0LdytJe6tYpNm05kHTpDOwwW
X6XUtBcxZi+VLdtFoPhHO5T3gd/cKaQ2s7xB9t+ZqQNau59sY0ccTm3d1XrKR927UY/vVsbgWVyU
w0rPrINWRb+rLFjmZjEc3Un1yii8DWeUygQxc0l65FS3urgLh5RhNBDaqlclgb9qVZ/zMfHnslZ/
LO2CVjMbWtlgQoPpe+hlmd4gHaiF5SIdnX2jlih6K2DAoe8ujFpJPKLFO6Lsx0Afn+gZOgcyuVWd
eFM6AxokDp1PAcoUBRo5LvSRcgxBNhjpb1mwt/vIzpZ97P9O1foJ8DyY+ACNojyOFg6kzjC3G6A5
EKsaPaNimVq+p/jDSY56s1Cy6dcwOufWQmQsEe3jKG1k0u30VznCXhtD9M0t5ZQUKbzmCPVTSw8f
B9PYJGbxy2wR2OvLKNr7wvc4ONGhVogrQ7t46wcd4bU0+TVl2tERyruTpagJG/V7O9pofMUwDKpi
XEd1oS9ap3zqy/GBPFG71Lv8Z6Frizg2vJQp4wUtJbuqL70+QYoFQ/wjL6bH0M86T2TRHdkNT4vq
n6U+ikWhQpIpB5ku2I9UrNPgxYpGhDdCdTP6obkMRL9SHGMRCf+pScNs6aT6IRfR68TPX4yDvtX9
eAvLGTlEtd5jD2/I2O9Di9RUH1kPuuYirR/0cPoSmo7iSbv1w7ljOffPzDmG3tCX5V3aZH9E5u+V
PGOzkHaKCiIldAhVgQxKVqQIZwGHTCavLAMgCSBNrDRcNIO/6QWwm0TNkg3e2LKyy3zZV/5PI0dc
Dw9sQRlkQIR3OOWB9jubnOJYd1NJcm5sF0NjPFujL3+6KaGjbwNEVbi3FzbJHQ8U7X6sNWRe/Ard
vQQ1fHMcH0yGq1dpWd9OkTYsFTyTZaqR3ywa+sF7K9plrVbB4phQ8s/aZMkt8ALq/GOMGcuSYbdr
mAIdJCVTLR7uqhy3fqBBz6YVeVKtX6aWkMFCLsV3hjVc1mbh5+POoG7sxt2hqRU4OUWiLasaFTBX
sfgGmjEzkbuFEjaPUxExATaQousS4zEqlCdDaW66lHjUGmaNskHwGH2GWqdq7EVs2Z45D4q6Vhov
Y5RcVlYXrIXmu3IBm9wnBWbDiAqMja/E7k4tQOgkCps4G8eDkyUdvgHYFLWJtWWquOIm6J33oCxR
3h0py5VaftdEIRXIrEGkN4hTqEzu5A20wiFZBukkLTWc4nGqThkglLwdvSqWG6Z6m1UfGb80Cymr
OAVujeJNmXupyn9vEKmNu62ils/S7DdVVX2QNrIXWhsJLxmUg6vB+BrtYcWQ61KB5cy+f5vm/wzb
yGv8gIl/SxZL1Qzu5WhChrJTpC7N0kH4dBDTost8lBkDxxtiVHNbJT8EIWQy8rIwdCaTe71L7h07
LY5hn4E9YS4VT99cRjKHtlt09QcOJZAVx5ZeXzibLCALbxeq+2Kn+VMifHOpR9a76LJ2r05R7UUJ
f8AKWiYVCwhS6hCiLpxoN6PMlm44nbTahr2VjsBaBETgxkm3KbXznRGlD60a5Wvh5OnSr3P2ZVht
0Ctfuu6k7Mh/BDfggwHyKSqgGekDipCFi6BEZB0zyUBd0tdyXReyW0qIwaTXTCxy9DgRDS7Q+nlL
/eBsDRNVBOFri9SSwzHo4nMCSUNPhj1NksVejSIFQIuxRsB8RoNU7ioh/sChQptu2lmkBFaKiTVR
nLWS53tmrxGNNaJ22U3yJ1M45sKN+dsTi0DSSPxwqdRIocY2+ygelZWsafzIS9LUsm3gM5Vr1/HF
JrLTowuhsGyS+6q10aoo/F1bJXfERM4zHT/mjT6FP6rGPI+a0uJs1HHgCX8MD24s+s1I4jfwxToJ
sU9VrAArmoa1XaliI+uJ63RoQUQp6O8pgZF4taMha0kGIY02jhHfKVn42kvxq6hSfrDlPMrB3I1t
hIhu4d7QEZHBARMqwDF3WyaF62m9gYJwgrLqKHM0QlEe0qX8EIaR7hSa9PnUUFDDEYaGNP3OM6SS
//IrsR5xyj2tNbJ7XRXFS1pZxo1GffJgREH2WPkKIoTSem+TVF0z/r8O8sr00in4U5d1uHHzFLnv
CRbK0McIXpJOWpZx228KVW7cok5v2rhETBVAhjJh1EKr/RhLtdrJgaQ/E5FrPc5RPqzFrtSKeJmG
6tY35XGasn1l1EfXiI11TVVhB1oJSew+tZeih06oTmiGKs59R3IHXCRjcAPq4m1MoBCa7sLoR4Qn
G95QF2bnqRkO3AzLkcy9b4MnJdywlVtDeRZieAia5gho/bYtkLP0k20dBM0q7LolaHEUD6dya1ot
0qZ5G26dhAsr87sMnVMfCXWzgkrXdk/dOGLgU9Pag7KMVr1tcCMWqr2q2wimSFP+SVUBfUXPlHWl
N/SjB82+YMR4UeVItoLBfgHOqHvToJxLu3E8Nff3fZUgbuoUt5pRPPrmXK7XVsxernCkariuA5Aw
zR8W0hyeo3DUPVUZOm/s5tzy2G6nyH4tcgMt+ql5qiN9/szafRv2JTydalWY5duAoF8nolVIvLZQ
SnzRStOOhTWd6fk6FUq/YXb7jzXFP5VJKouOVCMG/E1MGsxOqPRujTNrSH1Jui+8teyG/qwamXiG
IRM8Fb9ucXumbjWl9tFwI23LSVqNQ/oRT+Wi6cetbgTvRZnhhM42Xa9AK9a4V4uyLODXFYRpUqwq
E1VnJ4+PY2Su6Xx5UZoMK5eOf5xW9waheF1jJ8hBN0+DCPcpIz6VtH5qhgYUhwOKxEK+iNL0Jp3c
+yav1W0EIdguuCh0VZ5UPSpXVQW02HdS5srUGVdp/Br94Zfpm/6jGOXtZKZ3hZkcXF3eSUU5Wop2
ku3o7iol+yGG9iA6ZZENdJi1TIWvCzoAb1wXBWvLLO6KileXKU9azbSqqk9vkQXmT59O9ZjkBKXW
Op3dQhsnLRdvQWczFjH2D4ULI6pCoKopZq00LHI23kU91FfoJGZUHYwUyGTjvKuFcdeqSkBUnDz1
U/EWdvg30dSsao15Ua4YvDDElCOvHZqNUhsk+puDnro3TtStbIujL6aVKeoYwsz4PhbDuid7lQtx
iHO5t5GkVaf8ocjc9RCFmzZBFFZTX9XKfC0q7ocK4ewgs3/qTrRvasej8vbW2sHb1EXvhg5exg+3
oT9rvubUHHx1uCMreO6x7gtlrM9FCh1lTLnJyj/qVAUr9k5HGUJLFrKB41aDiFdHyjO+P52SyX7I
KnKWXb8q1OTUI7fRdUi7a1rBux890apow2YPTZ3/0sf41mn7bTyYN04a/bZqtNzr7iZSDc4PeHJi
rH7fSDNbqVEFrqY1lgjTvXYBJVQ1jw9SuDeKmr37auulBuWQuNuInhnE0SJF6R+LPr41bWVPbnoX
ivpZ+q4KRba0kOs1wefUyU2Q2qdEWHKB1OJJFT09mzFaCIbCph/8FgAiYqsDSag0HR/dkHg5bn9O
Q3Jb1NkPP0yPXeTuomQ6Gf0w4c43Z1Rf7hp/2Klj+WtMYXqKzDjYYb53NAs+cy0rTJIEH2fOrnFJ
wdMS4iVCM+XokvLH5VeQJ0pJRHRoWeUGxcscLpWtc29IP/O6WCGhOBjPnTUSjIVps6ib4D3QiCjV
hixMoNfpRo5ReB8UNTK6fZgujEJFnX1W39b8uyyK3qyu/6Hl5WoQ+g9dQ09DcZQep3bYabHLfLjT
7Gtoo1UBvKKf5M4IRxixinOSGanqsIh+B65cGaSsyX+smy7Z9hPxVxCN9zH2kbEGNEgSQVE3WwUT
SCYf9KEos3FZj/Wr5bs++e5w6Yr0qCgQ28bu2YnUo1FJxHPdZF2pxk2PonpuVHfa6IOQlUdbJ2Sx
0uJDD4Zil2fmTmLmwVk1T0pD/tykTj4YDzntDZzlUxtoB0EN3KvMBD6EMtFeGnpO4W+FFt5FprzD
2fKCXBHLLKs2vpZtx44BjBoB6y4H1Zyhgm0Zt4EJzdhXnkpXBSCkWXvRdftOCR4toDfcBDhc6QjQ
d0SeN9+qAgZF+9DFRxLcDBmWySas8PlzU91R6sFld/z4YIIxLpXgzk2ch7GiWJ3CmogTMLfJqhD9
Mqy1XaaiXSEwFaaKoe60dhfCWuuYRFuEIQQsvb1TqTs59cxnVewVQedGS+B5m87oYcXfJ0O5SVwi
odGuttlEcB3oS0u5CTv+OjRxuKNrsz3qTG2A4EXmv61hO+N+ioWBdAty96S4ihsrPTXJqoG/12k/
YufN7xZmiAB1ZHWaJ1T2MwIG5rrqNSrAtTwPooTxZfB/SN2E7s1S24WRM9zrowbpDffeMmrmyyL7
DS/yYBY2lD1J6jHMmmYVUOyqS0EfjURDtwknOMB02uJCN2jYu+s4D390prkJdPmUq817JCDCOf7P
snWdxdhNT5o93g2qRT0Qu7zBI1+KdvzVtb271Ut3uqdVMVx2Y/xBM0dziLUMjB9iWRulEu+1JC3U
gfRr9W2aDdtQpfHU1j7qMBpWNCGsyql+zbsO+cpuegFf80hFi4E5eoG9gFZoJW1u03o0N+RJXrVJ
BQwbS/qgMwhoSUeSTA8i9z6TtbZnPxL8CsStXfTemK9VHqM4qFZKZZYLiEPHRNA5N+p2tEg0Ar6G
s26WEd9OAd5a9mDH8Gr7FuNcR/GhLR1ghCkMGXek2cHskD9qH4ekb5e+TNuFZk5Hvct+9Gh9LoaQ
JiCapfZ5r/xQE0S7w/hUKyUwTBEOXhqb+P+hDY6l0ScvZkhq1Zd9s/QNTEyb9muCKdqKaj6QkcP/
niXIi8HxN3Hb3cqgvpddARAmU81TVImOLeu2ELSLAxVm9LVj+1Q7AZY050+HwBtF4dJ7xq1hzVHT
kJRPlgHHq+5I54qyRam71XZ0jy07p7npY/kWk7nxwoy+jlSzb+y0/zAsTnPjW8Sp9Quu3zJzkp3m
9HDDa8t+8J3aa0J5qGzjIRuKjS7oA2Kec23H+g9HGR40BmSWQW48J2P4EEbZSa8QVYlT1P5s1V+U
jVIs22naco9RhhhJKY2DsphaeVsVPTpI5pYU2q1NVXhhON2x5VDST1M99b3ymuTlUUZE7tNoGmut
gazb2k23CHzzJbXUu4I5a1SUsgezr8g91u6bJEWqpeGzroNIE7GNthJfTIzBXplzGk5oqwv8ql0R
tFsx5sDHfeNHYXGPq/QdE9wa91ne7cqsPDGqsNI6f0MHB7G1eWOZpIIJ3gEG7Mo5/h+U8dAXbEGl
NL2q7B/qMHFXhp6zKa2iWhYdLEklWzIc8ii64qFq63rNVYJ4asS9UjYGCQe/W5oNApqxD5vRNF5l
Hf/uO+KlAG2MDBPk6YSaTmC/YspuEZb41TVIlzed9Sd30QpWRhJD+RjvwjC8s6EEjsR9SGNhmQdk
HWMQtGY7HWynDQhdJuT7rR7Qm58cA73Y2jgui8DWnww7OqHEdajGYi0VtLSoy2deNSmllyiwDMn5
cxpzd6DhR9lhNn5HldxnhgAL64BilvFa1AlcoFGHpGPcKl37LHNE00TAJdTdtGV9X3buW+Tm8R20
sHsm3sxFDDC5zFVonsUxor7Bm2R4XYR+6w1+33m1tFa+W59sAgiyWoDr9Y8QGS16tx4VK/7dKP5T
OLRHzejTpUHJcJH11KHQNr71HXYEIlsMTQhErRJog2Q2/7g6GeEKvTA9gKbhOjs31skC6eoqSMsn
XUPpv0pbchiduGkSSBWT9tBXDlA62d130jpbAox6NoQ35mT8dCcSdWVWvYka1zIpnDsRkVycqhpU
OtD1gE0tKnlEQIo+n6jYVq5Gtt5fNZ22Lwxjq/btVs/kyg8NMpqucjPNu5RxwGmtcEMiaLaRCa0r
UhSrUq1/GEl+9nU7WCET1y3+h7Tz2o1cybbtFxGgC5rXJNPLSyn3QkiqEr33/PozWPfibCkroeze
560B7a7IIIMRK+aaRhNi3FIDeJumJRwSCP3TVIZ4pYTWZ9Kmy7Fj9RBAkgfwunptFWGxxuvq9+g9
rjULgqMfpBBla2Ov+1xya1E+AYpxpR7yS6/raGxFEXkCckMnoEiveJnJwuAFLKqx7jatUeMr2PhE
MfrdLqm6aT10HB/wFy+rwOdi6ZsX/lDfD0F/x7V8uKjr5sWjaF77Ee+qE/Yu0nFY7VXC5+WXWian
yDCezcK86BrCmentXTOphKKpvskNgtybAgy4VMn89rLwYdTtVRjZ4B7Gsgqsj7gyV4M+3sbSSC2n
w6vTE6B6C4M5e7ouC+8GKh20hRD6QOFJn0UZABf6t32sXtWGFm6ssbzpIuOQjtK+tr3sIjP7w5+t
VfUNGHyi3Ax+8uynxGYFVnQLFYQULoWtho1vWnbSpC3itqQxXtPSKUG6aMa4upGuojbMLgLJvIuN
6UrLpbXaGCxUXQ435iA9UJ54i8pub4e2EI5a+K5a8nffNq+s0CqXSars+7mpK0LP7Qf860btDpbo
UljVrWJ1+N/pbeqoXGzdwFdNMB8dIHywLr00vfA7Nk7Pm7spk7eN1GYt4vC6JPhAjUhkSckGhz3h
+Kb6ROPp99jrnwZ3yTSJAzfqyd8YvGRb953kBLTfYjnnjiyFtHeMsHOSpKJ9mZYyF37zV2hp16pU
PYKFb2SglzKWFrRzgNUzTFboJ7qiMEBDpCp8lJLaqdXwLklrdlbYmHrCUTlKtqP6zb2vC7Swie8G
jfGQFcoKoPWlkq11oSS7vGd/9ar0zmz9XW8FMi1YjnpA+X2TUmRAqtpCVQALAG6JsuRTokrU+mjZ
xDhJeLhtj9RoVae9CxrxjUpergzbygxe9RwmZue3GcvMeo8C693gSXZTdwfs/Mzt+E1riSHRTXWt
6tLbOGSbkNvYoiySD46qV2MYViMvqQ0lLkwN4bqybF3qIRUCmgx2vGl8sbtMfu3TvrrzC+2Tkry5
HpURQ8u856orVQQKtRkhSMpEm0XzeyIObPkdXSUqMpj9tB3q58kwbhQv4ji1rWVb65iJmtUj22xO
WEbZLnQdU7+0l8PVpPUfedbetp76KKvFS5XHd5PGtY+Wu1PRqjDq0naTPLuwcnC3Il0ajXwwimYf
YxuYDfqD56VXpR0RFlwVi8CnZgmk8jpMYO4qSbWVQ/2uSI2dpvXPRuUhUeTytkBU6+YxaGWdqi13
sO6W43FYeznJ2R5BmsCIpd5L19YYL7OchHEJGFsOuZkURHxWw4Yic+LneNkqKtNd7XmvRRSQssQj
X8RWuQ0z8yqPgQN6462hHWvU/Q5a2GtL5l5ewlFWFXykpvFSi3tvqUzZIzc7fdHF44fUWvkCddiH
UIKUTKakJuoKaz3L0Dm1pacO+pljxEbntBUy1oCstHEcXYOuawl4HDfFU5yScEQMVOFN68nzr5pR
PEQZzRaRRIcyoJOf98FNXzKyEh1MKvXSaF0pqh+TaPw0W3lfcJBV07QPPfGqAgVnQ/QWgCLJMmCo
JNd7fwQ26PNdFSLSzeKdHNTuaNsfaQZkMJXGBs/TXT81uyzhqjNynjuFNb5n3XDRBt06zBJiM4ru
PQcC7K0idz1zmvcB81m1ojsPSEDvchd2xVa3hzvYhiDLtcS/mt6C5oKYVdpSx340U+2tpCebroFS
h1c1vRZTp6YuNNeYmj03GoreMCncSDY+0jjL3FhLm8WA7709ZnuOqi1NIEfRyge7l+/8XkGuOPUb
M+wV8DAfZVrwK26NbdiLFfwoWiOd+TQCsJDSo1wUUnBdkzpIWb7WtAjbatEc1CL/JYX6W2KPF3U8
969Qi7pColOZmvmOFsA1HXlz4VfSL7kqX6Sqeu6a5oFipSR3iVZV3ZC0FXLFX1iJQeZRtjFq0wVG
fhnlHuYDNyAz249mf9+0NODVFLDXjDZhP+06S84coIdyMbF90E3391PTb5Nc6pZdOtV4MXPw6cSJ
mdp7lcWtExMPAHvkFmAfaE7C1j5V91ZQ+duG7kiuBBtvsldeD4XNbu7zzr8zSns90J4ovPq1EvI9
cphlM7upDslKsrs1RjL0AeeuDoaoZOcYNb2f/KKyyd+JA8psr69pKETVVeZVwUrCP3VdaTRlW2tO
adflvW8ggi3JYBQANnU68Tvibt0K493SQNWaWHsptGmfNpxnqpAv7EC/CPXWzX3tthVqufEqEuEr
eavFXNJT6uBRJbIn7z77CtjaU6aN7yUQH4Znk95nJHquQfWm6a3XyCMHs2n3Sq0ux0y+6TqCObNA
fcmycjvk6ePQ6/s0UehWKnCm9fqDrIqbKi0ucq++mU3/FgiWX0KatzALlkWu3FYWKEeYVAs1o4k+
aG+dRfqPXYDRKOVl1ycv4G77oUyea8Xfxl23NVJpU6rk+3Sjuq6G5lLJ2k3nSyvPi9YGYBn6Bu62
wKhD4U4GVU7iL72QPLekv04CIqB6rGaFOa6GrpcWdqY8Tsq4LhMud7EPmi6ETyCNN7hdyHcXWtb9
aKYtcVHE6pkh/usexq0b4UMW4T8lr1G3PiBSL9WCiKKgpoE9mdEeWQUXy0ZwZYGopg3lJUa9G72L
t71qPUxtLi9UJaAxokiXkUbbT2ubaeGNIrvpZIrEmONZbcubsi/vJCSh0xjfgSYRSy1jdSm3+qUR
Kc/FxA2ihHCiiDc/p/TIEiDfvpl+5fgjMIJ/WbFeFxDKKaCMlmgdKcZ2zuresqlz5UG7UifprdUN
UqPVh6iRfxfStFPNiv7EHzBH+jXB4SD1wH9JRQRUUuI2VA20v3ziXYe46RdjPj4nkR0uMhRmjtBy
vqQ6MpxOIjdN13ei7R/E1C+HRmzajvXUJ/2tYTRO24q7tkP3kBfTolDttUxjufWDW9kvgkUCtVnz
y1U29R1K6PaWnudBravbgOaEEsKXKPzo1pem5ySvPpTK4peEVD12q90BqgNUpeDdYUwsn23dSCLY
VPFIHLcwfT4GLlCUqETSFsWnZ+o3MjmFaaFdaOSKxoGW0oH0CSZvvLsCKsqKTu0jNfbOMLpD1Oc3
pabeqAgfBvgZhkEeap8BOnBe3yiiecjEtMrTcocT9aVZGCnvtb3DpvIgGvajlCWlQuxCB+d4FBej
Ta0X9/BaYmlpi+5K9ctHXfj3aUsVpFZsLC0hA5BpuhJtjvJoqiVeDHEaOmONsw815LLNlHsaeq4Z
189Ro65kKzPWCZ2fSAbGlIlIDUyJ5MtChpvisav7tQG3Tn/KdTDSerCJWqrqGxQxBkiTvW8HWr2J
uZI9dTdFPFpP6Qcn0ftoUZQJeL12z//nKg/7N7Vt67kbcggji1z0ciYAyaDT2aXUNzS81T6DzVEh
XE18bKnri57cacc3uIPmtvdsRxECQAumRd/d94F+GcUo/CUCXy3pgr7iQaM/tzCVCdZJw+dCM6Xn
vMTXBUjNp4trxdmtXw/0lHuu+UJu1oUi7umovJoWUDGVMCwfWtEU2KFTiKCA0RQ/BTgQO6oGZucJ
61JtzO2Yq+tJNzPwmAEaXoNFQ5q9jOlEm9Vep+MUweuA3zUY+mKMsjd5GN/SkYtJNiCxr4x0PU3e
B5bcxPMFfQifxVhNZvZbM+J+UYpc2g6jby8ik/7+WA/7rLXWndLHbunhJFiVJoHKvRy4/agPfLDk
zGRp5jR1DejQmJdNJ0sAxXRy41gmlK13YW74t7IJR6poi4Eb3ng/BpPu2BGRnpnVZAv8A2KXvGms
g8aqhsw8TsvJhiYVBaAiQ17dhIZ/lRoGVWWzC01xE1vFJuyaXef394be3JR012OygNhT6tckT2xg
3U09uFEltqZI90IKN2oafyoexmdzj6+tD0pUbrS5o2nVwTJKi3vRTHSydaj3pdbdA5t+WKLb+366
lspomUXePQXAIbDTqwxrDhcR7y0WpI7ahNj3GAKBVx2v6TPvrAycwqibh9SvtqHZsZin8on/rnL0
tPrA+iJeFzkeC4H8ATD+XJrlUphgkUbKhWaSk8tkYNnRDQW+iksanjPHKiwvYk16KBTrwzZTSAoF
pK5AhwiugDhaonnNQyZuQA3Po9RwhYlOwYI03skk8o409PseFkhRhp9aMVxaxoMJhAhHZdgNycSk
pXIzmcYyHVCgqfF8SNf9VT414Ld5ZS86s72w9PBi9L0Prfb6ZRHEgZOb5bXsia3Xx49IQ25KiHJY
wD/ombVqIVMsFAtptt6vM01ftBrsrUSXVmGqfdK0WGe6yRqx3aEeLvO0Kmnt2ws5CQbeQ73xJP2J
I+i2FNK+yaunplKXIiERBsgxZneA0fMgqcGFMZk7Ke5G12+sJ04O1UHKnbt55D+HQSYv8rq+kwz9
gkqHLHONU1RgVSVSYqGr6T5v/Q/OyxsuEgmBz9VO+NpzkVRUww2m/OkOKP2qLkkdbMCkhQhzyK+x
2MsSd7pYEmCl4YtXIzghMhAp0GU6Dq9aOLn6APOrTTyWAX7PPpoHdn6x9a2RlqnnPQVxf+sN2e8u
JY6WHFm0gcumV10Rdb91g2NcysjzBHx50mHbwrGgkSVyC5UdkKQMdFZqezVROFUVqDqKY5hiY4TF
dZvJWz1RtxAyXVtTH7w4rhypahQYdrxnvslLrlkuHBU2rFTKYH5Nd36kPBSi/UwC/dVMhnXjV96i
VtSS21iWO8qYX2sltZaWvFStPWd5JVdxCNe2TmnyQ0uIdyZuIgTkQWcKsjByo2i6iRtCZm0u4L0R
yctUbncoBGmhQoqcEqxlWlnbpil5qWnDfTLpLkyVY49T+LMSxNw22b6C1qPSwIB+tsm18qPKG7FI
eZklDfUqNhMoHCktcFOnapOsicpSRVzpC9IAy3Y9KSWU4GwL9fdK7xEDZmALTjXl28RWN1phb1sf
+kDTPtmDuknxK3HqJFhpAfeutCUouRtf1Gq4mBISbUN5aUu0zrPUuvJj6kdjGjCMyGegPv5QVH0V
EmmQCl6aETw2onvyFS6nSenadOrYp9aFRUBqVRHgq7zYOcmE5WQdMjgffmy/ySYXvXaAKpRcZlCm
C11iJra5a7vkIMe6y51vbWTxjS3ZBCFgZzPU0Z1aWjRCTQ/otPDX2jRRnuFlv0HkC4ktLN2JD1Bu
area2VcyzHb4JdtIL0i8HSzfLSz/Wo3TPQ4Nu0zrq6UFBwd+IAFPYd3QRK/3+RivW33G3S35t0Ev
Ws1p0krgzjbpBLEND09LJBA502xAGNQnUfGhhS1ps1mRWY5diuiGvdxku2dvURSAV1H4oSMJGOLy
ILnVgFeOHvPRBBlVCiT6J4t6YxHX/mXeiqWdksgxSsG4wDVwpYbDlUSHvQ1CaFNSfDFo3rIbbPo7
Y/2Lc0F3CHV4SkrojSIdDHhKub1NCvCMoDHNTWlD+qz94Sa0g3VgTO9xWDSO0kX1XRVBMiF2LdsN
BSyTtO+6TRT1Ph1YtKgQG4390PgvkZHsNKVJ0RGL+6SV/E2bDSurCO/w71+OZfZsqGW9GCprizFR
D5sV4Wnf6puIeUa6CcaNPS1skilU+NTUmzCt17Y0XqfTAFBlU6C0FlcGaz1F06cUBjp4lHwfYKPD
RmJWu76RrpO0e8J4iuD40OOa6b9aliathDo+g6apCwGBvQ/bXVLM6ID9ECJooBKDzJjb6pWY0aBe
yTeGIPUa7HURSeY72/6lXBk3dk8XBcDsTkcPYCZeuIgowNA9elwuClztPdj8nsfDoEe0oIO2EFq8
T4r8yuK6Y/WpAA+nWucyg2iTZDoM23AZn7KHtKShMwoTslkpP4InW4t2ivZJH8NBDq+kmFTURh0v
uT9s6oZFb3rQHU0DrsRYdriz5G8KcdRDrm8G3fhdoOBxk7a/UVv8GKwYa1Wv8Z9iPX2Ai7EFFPs0
QyQZI6eihGB7IZRIn9HKq5k+SHireEml/CIo69gx8j6luAW/tKhhTN/O1j8LTk7I+1SDeDZ4/Zo1
O7J9l7SQisK5lOTlwbNhSpPvovF9Re+5/PHzOCc0QcRG2ehmdJIY/7L0UvpIrXtfm3X3h7a/s+iE
d9HZdJ4TkiAVraWmGQqOFfh+fJ+N6MzRt1ovP8xmC5OLnXy8Hw/De7IfHMVpH/r7Yk49xYahX57z
XTg5wy9jH+mezb7QLHYmdDuh91AE3lvayuWiqz3N/flRnnpl0PNUvLywG/zLGqikc6FafoNM0txS
fJXSAKHtlZPljHT15IQs09B5Z1i6W/Pfv/i/iCrUGrQT9SERMOOMa402iJyckVSdGsTCVI48E6wT
/7LMUcpiUM16aA+5zCUpe+iUaqXoVz8/sRPqNxUBKwpPVUO8ZR8tchGrdaQ0UXkYNVQUg+oTY+aZ
axENjkZdutDS6My0TinFvo44//3Ls8vlSJ/aBDFTNkFEZLPozqndTzw4bHNA3Wf/HEy9jpSJQT5F
mY656yFtabzS17Uq+0IK/TNhMyeHMTDR+f8WZUePjtYdR4rkYQIUc0p37aqiQhi4Cf78hk6safY9
FWdTzGZk1sP355VM+cTuYBUETnxMw+9qqtYifx/javnzOKcEt18H0o6cvScjJ0zPsAusEfple2c+
0Xi+BeEpL6sNVviXBN7foiDc2I/FLc5KLTKR39Ry5/IX1Xk3OBIvfvsdRzsVhhMa5a1UHCrXWxuP
kYtrI4YkxS/rt7KPCZ9pcMUHkGLP2tbXDYndlOswH858GWeeu3a0aSlhmraFWXUHqdrZHWZm0oME
Sac1/4U5gPg24aOFZBQ+LbfQL9marduBXCxvgUe1uYpW+o356uFLd8Xt7BoT/LOxcH/lCnHufBv7
+Gs09FZrPR62ed1Ky/KqduC7LvXFBEXso7iic7A6J5s/sQGg+zdkFf9/gdHM0eep2XoewfMvDk3r
WF3h6E3g/LyUT2xqWBoYhmYK2cLiYP5yv2wxItQKS2R6e2jwWpRSHXQKLATdZ1PGbkue0M/D/fF/
PV6xX8ebl9KX8Ua8S7KoR/yKb8hVc6G4vb7QX2iWL73n+mbcYBj884in1iYeF7aOayC6fOtoT0hb
PQ/B5NnhBE04NXhSZXnfKc867IyfR1JOaG5pl3KcYscoM97Rs5TtUMBfgsmabMVK7D0X2to6vwl2
5X+vWcaYRMH1EP9jnfG+P0Rf7hrYlHJ5oLhbDsH7YNvwqwnAFhjyYO03yWecH7Fm/XunYULsqZwR
DH28TiKk7YMG0+BQxcRtN1yDyBEcYP2pNIGrlktVpuXabV5n8rrMEGbUnTK6ahcrm9yDajdMuNuM
Lfw/zbszovQiVetb2pFejZQm9WiMc+eAbpDRRFZ/C5syv4Vehf288TSFNKTN9mGMLDiHuie5hhyS
Pjdxoxn9Dp2alW/AMEB5o+lS831v7fXyRR43NznCnhWiF3k5Yd+xqoUOszdS4pvctkC4aUSkddtc
Ns0QX2Om2i4gjfkbb4DoVQrKbgXmc2JBeSq0jQKVzQF0rCGaqcBRthHcjaqQFhYdgMVIWPd9wnPZ
IW8yGGlmBeUl1kZqbF+O6eg7sR7AaggjLkg27Ss5HbyFX1T9Iip78J8wR38z1rRCZwBMsr3JGRNF
XIlRUa8CSYP/yG9ZCb1Qb4xgsJalQcgLX/WT30/TMvP9NwBCBYEqSquYPRnz/oIHauCU7ARlG8Mh
SMKdlJima9Vo6uvYVZIYmE1FjYj5x72Zewb3IV9Zpkr32I3asJG1/rI1o8cKwdBy0EPIJIOvo/xP
vOusRIXDeqlW/tDusLxahyJGO1VxTS21IgDsHWs3Qi3kGno8OGIMouWo8r/0auBA0n34KDa2UXI2
fU5eSl9EokFQq5D+2wAeIpG0H8DHtWNZGEipEKKvjcz7LFN1WoapAINShz25a9oqDBHOtCpdq3F6
t9SBNrYoECjXyApBfr0L7BeuMO9+CZCXDaX03HnoeQsjwRIqwT6SRPK7VpsvZYawFplXz0TY2Lo1
ai1xi0bsIqEQThtw0Tbp28F8CpdWr+1kG78Ze2jAH8ppYSnBuvyMsewKg8rax2hlFqokUljyUrjK
fVnejkmoQEXS5ZVc+PpjbYMVGZQtAMAs0AVi1QmLNd9zhRUke6MKngYxyquCuHswzIFvCJIR9AMY
UqPKVVVYbb6vDIjQnsnyrFIA1aaOVFSR2W+ziGWaekG6VGLjKrBAcc9seSd2VzzQVEwSDIrIv8x6
QDLQVA51eUDTZupLbRUv/SXQBQx3NyB1pFoM6/y63Zhn/GBPHcaYEMsamg0aaVg2fd8CZUXLYs9P
8j8VGPJY1dGd9rd9N58k5VaJUfAtgjOWgidOY4v9Fs6oPPvsqkfVllWXqWeimCdcCQJhO3zacv3r
5wd64jjGaovMR4Wu5ew19H1aUhRZ9Pul/EAhC10EkR6LMbtOy+wGQtMrZ8IZl+xTc/oyoDiqZAPF
ViDwBsUhH0ynzt5iej0/T+ncCEdPbcorucV2gjcFw7YfYcl1tz+P8JdXIZUZAbeqonLCc3M/XgzS
EDRjBtpx0NeElm7THQqCZb+eSzQof5toJTn2pVjjAbScdvWWZgU0i3Vz2W/OmbjPy+6ovPn2S47K
m9qqK903A4CQhgtOQV531Luluft5wn+ZeM4TBhs2bRl/bOOvi07QixxMBxPP+FGlT+PIzWpVoLhd
li71fuqChUOicDBswIrjnDHcqRf6ZfDjy49coMUI58ET407or0ny8fPsTj1DyiiGMNhVuM1//wZk
G0+9LG/ig4TQDa64ZW5U7xwscaoQRWDzzygzCPSlEBWmWdi+ocUHQUjZEpRnQecEJZAzWY60RnC1
Opfqfuq29m3Io4/b9PXMQytFNf9Bj4eu0kZd6zt9OWHHtegW1TK5gqIFPHmt7PKteoGz+/Zc6fhX
kNKfpfO/88bf7/u8dRiHUqJG88YZPWQX0L6X6ZXhYLBxHbjz8smulEfYXcX63Lo5Aat9mT48tu8j
z1aCeu4xcixjKzLqV12kX2uCno1JvzSdFJdUkvef19LpL+XLdOe69strHgtZNjMryLkhKyvFpf/n
yG/jIScBqHYH2jMLMrA3aHGWPw988iP5Mu5RiR5PwojGIM8PWTHeByK/pMI8cwv4KxX9/71KohKx
KuQkNI4+lMjP83iwWcIN3iuSgD8PVeN3JGRXt4KIBn0Pj5wGe6uklOjlfRhiqzkhcfp5qmd/x9Gn
JGdCH1SkqeTcK6umWOAlfGMv7Vtj1YJFHP5bR+njaR99RjnaziIp0vwA633B5Xgd2ecs9ZX53zje
x4ETZfOPSTv5xd+XDQKJyojhbh7MFLzEh+zidqP+OE6ICgpffhghW/lTbixKGImlXlru6CGgy2Kd
rsBYbAnaNpy6Edc20ceLOB/pv9TXllTp/+J0BajmdxKAiu3dUR2EgUACQ6rMDmq8yaVfVfjr55d7
6kHA5xdkPpJXT8DA9weh1lrVC7+MDmk1wZOqnzCA1GDqTxIIAaQ80aFyz01tp/t1/28Wls5Vmosu
0Is4vudS/kCFCVJ8JncFV+pyjQUMoaALInmX8qZVznyzJ4pZCxRk7i5geQyA+H2uMMdSPazs5KAr
NT2sl04omyH6tKGW//xQ53/oeHXhio5TIBk2inzcLtFzNSnTEeFaHjUbP5W3As5rjcjk52FO7vVf
x5k3qS+bX9ASBp0bWKPXhVN+FlvSzxb12r/1zGW2aT+Sx/KC5voq2fWKE5/beU8+zS+TPHqaUH+s
yozkGDTE21kzT3EhOdzakwUKBFffkJ/hmg/+/bko7lPHjKB8pitNxBEpC98nTR8tsYr5ZhD5yS6S
IOdwB2xrejmqWNZsGU3yb9bNlxGPzpi4TnNDYjc+2PCCZeXVl/NVA0CiBGc+RvUEwkT8xj9zOzpV
yrgZO5RoOQEcIwXu9IAvTr1WHrSN/obbs1u70u0QOvUNTAFS3dHEnYOcT7/Vf37B0ZJCUDGqBjrr
Q2JWjpZRN6l3NtQ9/1+45H2b6tHyEYAMhdZN8aHVksvcUN6R1Jxpr/yV7jSfJF8f51G1rlaa3xli
RHruYKhz1V42GwTS7niBAuXM3fH0WFyULaTfqoH55fdlWbWTHUkFDq7BttiiUN55m3ILbc35DzJy
5wX31/4COIxrO1Cd/Kco+vLdqz124rbvxwftWuZeXK/TS4mkWkJA9+nq3Io4efuawVWZYloY+Mx8
n1nkW1lhVXp2yBC7O2NoQwIKLcitwrrIDUxqkpoeyCRby0GK3C7L/W1UmI9FjnDMhHuYZzBC4vRS
eLBwvRylrqa2DgHY696SHggRv8cp2AXleRgr60rCvmwRTcW5tXBiT7ZtIu+wu1dm7/ujg64YTJjA
8RT8ARSkBRzoblXj+7YuXYLLFzZs1wFm378BFRjXpLMIrKCxHr8/vQClo2nHcXqQRpSicbUfjfTu
53Ng/iaPlgNZ2lhaK+DfFIpHO6IsBfIoy1l6QGfuxHDloRv8PMKJXYERcPY1cQrHzPTo4dURxFSp
1oODDBlyNOKVDM7Yv2aGsf15oJNTEX8OaWBoHE+/Py2ksVGCJjQ+EBTuBpEAHz5X+51cCPbssoxs
neLjaC5laMM3is340GsQOwbvOqqKVRP0tz/P5OQF9Otnc1Q1tyIeIQuzIRD2CLdlITbeDTQQxyxB
zYr/YFs48eyobf75To8mlllJLndwwg921jlW8Joo576hMyPYR3fLMkmmuGr87CDuA5UE4nadril/
S5yPjdWw9Bb/QULfuTGPFndrBUYRtSI/hI+0QNnrZrSn5Bxs3dGd893UM1/TybvBl+doHx33JK4W
oSWpVFW7ZHupEwzYv8a33ou6tV/F2oZa7egb4APnFkXdz4vmFDxIGQxpY07TARv5vvzpvfT81cwO
Q5uh32vWdR3fSbX0KEXjDunameFOoqxfxjt+oVJSkoKaWNkBjzfX2I1vxWrYfAxwVBeqC/Vyew4j
OHmXFCZHpIY2TzHsoxkagQh7fx6ReBqALfZ9J1ihJyKwj9zV7c+P88xoRM59f56JNyY5RrgcXRcQ
0VSQGNuZuxNuxcF8Phrw5FqlJP1jAq1A//0+HLrZVBIKX2DjdXg2gVWPbz/P6MTmZYl/RvjTovxy
8iu+NXUiqKgy8GQcww9JIGoX5xIjT83DAGKfs2FkxH1H35ym0JsIlTBH44uVnbTuxn758zyUUxNh
8zVnv3h29eNHlcGONiSTR5VdiHHFy6GZs8RqdcEiR2OSXUFrfqnW7RlM5cRBxp7PGaZxIgt6V9/f
kJn5VlP7AcvPi9dSZDxY7XAH2HmdTeeSmOaXfXQqfxvqaP/vYG2mvYEw3Ur3WrFN0PPr9daMCrdT
n0LJdFDDnnmoJ9+bQhdXGKahEj/xfXY1zV2vyGnidittZa/Gg3dT/rZcxJ1L9mcc49/1M5vluRHn
v39Zjzkmq1xauBpNijHMlgLaosOx4ed5nRtkXktfBonjuo5qM8oOel/vvRFhWzmc2SlObbzGlyd3
dFMQOqJWO0oyvKnw6okrlCNZ8m4a7Rvr9xeVz7ls43NzOlqIqhRVwVBa6aEsUI/qvYmbCL6nPz+4
k/dJlgIsApXWPvyv708u6gOzVzFZ+EOnSS7it/jRw2Rrvp9ADHakAyZnKJ0eh7fGiV2kp+7PP+Dk
Vw7WApEf+PKvyNtsbFU9UI0U3miBE6rAy/e6qc6Qz04+yi+DqN8nafhjBwZM+Quf3plm4y1LO7Nd
nZwHQdeoJ00Coo+LeMKMmmEIdOaBpFPDKCQnAxNI7cz7OrkrzpshFbCqsv8efcCDmVijDL+ASwpG
htvS8Uk+2vrbYg8b3pmPyElZnWsZnNoTTUA4zivCAinwvz8/X4yGAoE4PcgSFskoGzV1pREBL8vr
n1fDqY/MnFeCagP5cRP7PlCuxHkFaJMe9Ea/15L0Bp+O3hkHddfmU7EoAFVXP4944r3ZGslGKuUG
eJE4mhrqVDsrNbRPXJ8Q0ihro+9wjToXu31umKMVSHQPL63xw0MWvgpaWZYWokP4/L/N5WhtCNtq
ElUFCdY9eZWkt4FCSpL4F333b09s/ti+7LWInzw7LjhCCNnqsKkjiq6/jH9Lj9Z970qfuRvf43Pw
88xOXZWIzSAXG3TB4pp5NDUc17n9J2F6gNIxb07RyvtFZ3y4FTtM3Q7Z+hx4eWIl2ozETKHeUYjO
L/TLLCtcHEZpzOJDWEo7bzI++z5+8Mzkpcz9K8VkD/l5hqcWCL1ckpwJgMSl7Wgd9u2I2UIE8kxW
jeMF9iYeNFeQ2PbfDkNHFZmrqVKiAZAe1Z84j2OcAuXnYOIiMcxCh7p2ZiHwz8OcIMLN44Cj8wjV
v4OlSrg8yJ/N6ICVX24/18hnLbldRniI+b6G6UAXXZVkreHvWZwbe/6WvpdV89g8RH3uH1vG0avz
RyuJ0yaMD2oqYZ0SVdGyjvy7EmMz7CaVy74wVjR+VliAbsw4oygRkbHoJ/PMqfN3eff9d8y76pcl
ZMJzQ5wTxXASIJntms2cGy9v6jPMvL8PN4axoDcSDWX/DfWVRlXnkqaDVnTRY1Hk73FUnIuvOXHs
fB/kqFTVowoTF92Yj534rXhQuJRBNb77H9LOazluZdm2X4QIePMKtKUVySYp6QUhC+89vv4O6MTZ
q4nGbeylE3pkhLILlZWVlTlzTuGbtO+3/q363duNX6770Nq6Zq4aNTEsSczxvw7xbxkC9TsD/rCV
b7e4RQysAHudHhrzsMIkah6qlYybojGX79pDcKTzv18rkE5f58Ijz8zMQqY1SuLgMRf0Gqsuo+Qt
9IYwTkrls+S+9wHIQatZOwSTc10zOTsEpWmlUTutrN50W+kO2YYdaqFO9tk9FpvqznO8H9V38fn6
ll0GMbzkbJ0zj4fw1bXKpvdew+xLBD5TC+7LfgX5smZjliKoAvJdPNBAbai/BeWb39whD7cSjJf2
i3yH2R+qmbQ+ZzZ0gZQ0EqfOQ5vYonyfhwNor2cfrG3G2LIZbq9/t4UqyzSu8I/B2fHKRbcbpHKY
dmtqPO7SnbtRN+X3mkana6uJIx7+/ZjRZNKgggqNDFCimYMIMBMU3kiUdAWmkUPvFOT6u2Q1K9u1
dIrPzcxcAoo2Ke26MnxtYIfyhJvYz1ZcfcnTzy3MNotOlBwFAg4R9wSl+l2Dc6hrPjfaSm1zzc5s
j4LciBOhtAjnMB50ebdJhO8BBF2Z+LriDZc9vo9bM4t8bErpZ40SkmG1G+9WOUwytuEBquzDdUsr
S5rjuBK91kYDrOhrq4DPhjypY0ZYVCB2MdqVAZElPzApJII0nEpG85q6mcd9WsasKS60Paygto7E
2/XVLCYdAEEVFLTRcAMJ+fHCDUp9EGOEo16V8iAkEuP/1lZGrWCEkTmpDymz6XL6JVfDzYrhKTmb
B1sE+JjPMJlBU+bXiJpAeo4WC4ajXX6ETeUIVV3uZEfNKff/HvwygU95+00FKjogs0wRDqsk91BU
ejWlL0H8vU9WdmoxGFkAC0VqREy6zdF3ddblKiPqbNWdu0+2BWwSjnyK36f2obzJ92XnKPXKJ1yK
6tDU06sH8Wow6vJx61BFLwyr5FlrURMthi8qHPZSGK14yJqVWTAyi64aUp19QirvwYgm4t3q2PrC
SsxbMzOLSEkjRQFqJeErDu9UbrgV4A9H22jF65bNaCaXFKKk4rwTlrlaoAkjwJwpTLRH6Pk6W/xp
3OsbpEecdAvJORxvq5qxS+n11OpTmeXjhtRn0SkP0MqC5DwEgTDu5G20lSAbem6divkyobOz95Vl
LtujX64xfjIJ5n50DT9slNqUIbeBQnPcFc/NvnDkL8PjgKTDrtwzV3/d4OJntf6xN4vzg1IZujKq
uH91U6j0ciDdjNcmhZYST+vMyOwjFn3kVW5KFxM+G1hMKuWTGHlwC8AElCsouFZoq1BGGh+CUOq3
1xe4FPXPbM9lFUtIE1xBFzlrcXcU6u5xFOFYlrXgXaxAjVw3ttBg0SVxEkNFiRWc4rxTQJnd9CGV
C1+ll8Epj+kO+vN786XfTgDbtWri/8ca7kkHRAQ4NvuuIPRaK/Ww1gtEYghc4SFzqs/9Vr6bnGUt
iZIWviWr+4+9ebclHQOVxhvOCaXKNuU5y/iDvytA1n4vt9MahSO8NPG+WgkxCwURPit3gA4QZxpr
m52KJg+CsEJFlEL+NKGu8xybPqwK7Ns8YHQlU1gAkmGPoTBGhHXKB/O7VUC+zwhqIXwVn9I74bG9
ozrxHX5dYds6EKejXvY2vimvEVuarzWb5IXkAeOGxJiHaDFHPtvV0RVElABJIr2oQlShfKri4bbj
92xLGACJcf7ojD3UhIUfv9dG80NRyh0CYBOP7o2lyr8bGDxq0X2zgugppRK8tWr/s6f6vyF3YTSn
/TYK1c+csaTrzr9QXZ++2n9++Hy2IhqRki+GgLz+8/i5vst3/qPx6v2C80XYBk636e6ak/k53qb7
YQ8DpnL8G/tAQtWJKoGi0sxLsiHNNLPT2LV9ZjNbtFUOR43x2F/uJwH0s7DP4cbYCj+tn837Otx7
8XCcWZ9F0tzSc1cbEAm34K4+aKl1W2QU3mVDeBhi63R9rYs+cmZs5iOtHCRl2NdUKHoPdv6tLGn/
/mJg3Og/H/PPZp/Vc6BApVbgIUYlFU+5l0G3Y9qB8u1vlkF7GB1N8EbzPoLX9nUMDRC3K/PEBrKJ
q3MPC/cby5jgwtQAIb+cZckDhHUqz6VpGXBm0ttRdy3ssNeX8aeQOEuJP1iZtuvsY7UFLch+zAnE
XhTZmq7eQ14EPW8fQE3bNz9Mt3oTG2UboHO0cQUeBEwFexvBkw8oMu6hgEYYQ/0ETlbZIlI22Llr
3hpNDO+9su1b5bMZZbBiZJX4rGYQAFW9coRCdx97jdPIE9utAgPq9UUtR/uzTzd92rNFhbHSh7XV
BRNacDpN8mtSvCIR4PRbz4EwBukm3WFyE+rl/d+YnkD+U3+J+vIs6xcBXsEn6Iev6lM1ONMjYyrn
JIIdoa3gjNt6nzoIShzNlY1celQRdy2Z6b5pCn1+0XgKgnhocsItKDJLpNd218ebUXmE0g3JRPxz
L9JHFrx/n6TQEqT6Tv2WZvU85FclwnNwK0E3OeoiY7oSAhtQjmlj8w6Obm2RUxyce6vE00NFGo4m
3jxOmlUcwtE5BiCVvYPwnkILB0kphLN7xYFu0YFG+DbaufJhWG2ALsUtiVxlutcY45hziuixDK2q
X8C/AnFJobzrcrmSgq1ZmB1FPayRbKtL4cSBgn00NN6EPly5aZZCPYAkYPqwojAoMIu+SO9mtS73
AWWeIHTwJx6LDIBmTDqrTfBp5TBMF8fFdgHAUpnF5KU/fy0micyYcJ6FIGnHnXtj3Vav1ru3Ld+1
B8gYHFBfTxLC0cDL14YlFx3lzPL0Hc4igBuOJBt5Q1tIRO62CSe5MOXBL0B+g2yNjf7H9aUuftcz
e7MLXMwy2XO96Qp1IRF/I+SiuPY1Z9Lvup1FHzmzM7uqG1HW46LjizaT/K782hm76wbWFjJzkKRL
YvRVehi+BcA7lQSlUaDojl7FbwYS6/8nY8YM1CUZfctlPXUrECdEJNXPfmXCF61vNtftLH415jfo
HpsWU8izoIxmuu/LJq8NNVW2xGeoff+vJqbX8ZnDyUiPBzDc0gVp5Ju+cJHl1ldSjsXcHmjwf5ah
fLQxRL5VuRLFlxEh7E2/AYf6JX8JP09PivEJApmbtt8Mx/DGddY6BovvmHPbs+DUqkJqKvBov+Y/
6s/Tiw0FpO/6F3UzvWOyxzW83+L5PVvq7AaHJNpHPxI/j/t8Gxj3oS+8R9Ktm7q3IVI3191jKdM6
X9ssWKhuaIDgcVEvLcO7VA4bp7MgUBwVbaWNtfjOOLc0CxOwxvUVYrx4yZP5lDzzEOKBEb77u8hx
D8JXXkckKKIdbCDVP65259eOwSx4jNLYhHlPYgyo/ifXNRxSFhWF6x9zMeaf7dwsgOQZFB5Nxks7
z0okU2gkfIskWDZNKtdt71BqWzG4sqr5097SYayt5IaiLhK5nofiO/wb19e04o1/JkbODrcXukYT
NdPzEHL+TO1swT1mRbz3jKdatFYyqj9JzMWtyRtQhkCAued5bUSESkDJABm8FluTjrRxG2+Y+N3V
NiruznBEUsZONsJmXLutFz/kP3bnH1Iz3AYFMD5k9RsOTKd6zb9DB8xERbpVHGRLbtfIqBbzdOnM
4iwua0ZJUJEieltk6tk3oKN28JQ4wlvwWmy6jWu3sMQ6a8WnyQOvfN8/tamz3VQbVUwEaD7o92u7
al8fup1OzWn1KTCF/Gt2ZuG6aZtBUBsKsBP1mKjbvmR72/8ZZq6Z+D+sNRwWxns4dyZQVSalLeuC
XMFDZtnzTdrX41jaFQzQ04sMwXXZd7yRSRLVc4+pr3QIo4+3caozKKOj4OuFyl2fpg8MB58yIenh
viwKW211WmfQ2jnCWG+iFI5sNaT/Hehm4PRdI8OgKev7RFYhkGzLlSGsxZAMuIN6uUbbf17GUoOx
6SqXoSIZEiNHSL0vvQvduizom+tHezHfOTM0HYozZwhCV2hGCae3zG8mgFGvKF4KNIKVUFoJ/kvH
C4IweA9hnbpk3hSmENJbQ/AKeboco0QCIvv6WhYvadCZOkV/hq6g+Py4mLSILQ+Bv2B6zDPdEyMR
3/rZXhPEbh8k4e9CLfZmNWq7Pmk+NRDbT2z7N2ICV6vtwZh//ecssChMtJx0EiF9AbV68SRF82uU
G35OtYUGPSQ42+mEDf+k0o2YyGe0/TT4kd/3+/YbeQtoYHut8rv41c9+w+zOU/qh60JX5ZMw1TbU
xdGN9aeVdS70gT+sc/bZwQRYVZBSbjBexJv2ztoh5sPI+z64N7bDzr2LjsVRvYNPt7OTdhesztGu
rNGcpdFFIcAhBeTyNQVqp8oPirfSUl8sLuBUKu9BGAxgaPvoWGJj9mbLm4qdNG+yG38TOd2uOcY3
awicpeMog+ejOQxJzAWwNEo8WQ+7XDiNtWSLDQpWKDkjsJnkh+ubtjDlCUocbB3j6jyGLya7C9hD
E2PkQah4QnbsLORDm/BJcKVDF0hIlllHVSrqnTTwDCpD5aFFwWnlJyylShAWmCZ8ADJy7rPrL0Zc
oZV6mCfgG0fvN3tGsIFiGUNRTDVu8Bm0TYByl09wE2+F1arzUoxlBokugapP/YnZpiZJ67oxYimv
df8AH7jRf0+EL9eXuJQ4wZI0tQOp2Vw03AUELaHYzzM4CSLoAPLu1ijRjGJ/ZcF71OJs5dpYszeL
5vC+jXlawG/R9cjPKvWNAZd/BrE0clBy+/v64pbAdmQv/6xu/gHbGPm2mhlv96u0S3+i2sVLLNhN
yUu7hQTvJZK3iNesznot+c253dl7JZcaNAd1/Ea/F5m8gpdPxbLg/Bgd7Ua5r0nXJnSvC1P1SiK8
uuTZA8ZDDBFdEYbK+51lF7ZS7cuXadan2qRIfdnIxB6CzWptc8lTSYaBTlJpl8FUfAw/MayXSZvx
odWnFvXiTXkcItt/hLaRKUx543FY4DJ5WkNsLnYpaWdD2CGCqr9oaceKNsDdzpQk4hYW00x0RelZ
OJK7HTbaf9EWXQrkFCg4kIYEi+i8qRCCrRhMSJtehTjexkMCJ5S6WXHapSNCDdo0VHFiEp7bgIFr
UPNBYcSYSxmG9G1yo7xHv9QN0NqNsjUZp/acYLOWdC8tbULo0eulHyrNt3AwzLpBQj4BJXrsY4DF
db+ysjULUzp+lsn18C6aRduSX6ko4EbEUeHl+rdbsEBhXeJ+ooovW/MScNmpkWEl0xrkk9L+1N3T
9f9/yd8Ix4wbEiynQZ+ZnxsiAl3N6Mav8lN+9B10DV5/6HZ2mpoGa3zSS8kiCCxVMqdOMfDJ2VGO
XVTdaiEHoGl32+oh3SEcY3sn0/6fiUpp5Xm5cLMrCnAlZWqYkdfPkiQTNoqi8/X4NSupO4gqvAG+
t2uyFvnzUF1JyZZud1DtliSpxGfzAnxlyagNNRaYm3ZHZZsxhAIhNbvZTGw0/RosdCE8waVAuk3/
g2M779RZIbBhvwWJ4iXbSBH3jfG9D4b9dedYcD6MTMg8nWfRBc9RoXeG7Icer3NPeE4K7SDE5soW
LZlgmMLCJaDhvQB3VSbiAEKTBK9hhEaxCQlvtL2+iEWnOzcxu7q6xmpgFxd8os+w1b8ZB+022yPM
tUUfUJiY3FaeRGtLmjm5mIVlmwX0VOK2s73m61ioKxaWDi1t4H++2uyFwSBPnIYBLRXQwZ8ixQq3
YGy+FRV8NpYSf2vG4TciEvc4Y70LoctjWjS5LUJlLRuZgsOs3MAkNqhGbsmJPEL5GP/CZqh7oaRB
pe5juLad6r49TC6PSttfIVI/GJu++1mw7RLBy6UOY2FHE04LvNIuitJ1ciX77lnCWtqxUEr5YG6W
aQlJPqDUxTYGbyBtD9VeYdLSTu1xi4jsKjpp6Tyff8mZkxZKNMZGw+IyF5Vk0XPyeLzp0rUXyLQh
1zZs5pteQ+FSVVlUuUlPwbfkGQm7nWSQS/XbXASRuvYWXj59Zy4yc9UyKpJ+gLT0BHb9c3xEm+QA
FnFCmPQMGeEm/2eLs6hfe2M6pCNr7JzyLj+2xwoAVPleblHn+Plf2FtxlDlmDvLnEjdkhe7XbkvT
fcvU9LEHwaN9K1fHRZYQuOduOX/A6SJ6XYn7Zwf7zO7eZAey6OCm/T5RRA4bBTHE9U1cWKImQZgF
lEDXLydL5QzZZ3Vk4q3Yhid0ow7mXc3nhLR6Q5awcuv8gZbPnHR6olJOZKoUDNssJTG7Ou9LdLKZ
eChle3jzHvo7RlUO9T6+RzR0Fxya+3wX3Ugb1AyEbbOrNu6j94mCklHaSKI9yRs4ZpKVgCBPZ2P+
s3i5U1ti3JA64ywg6EPsj0bpBtzvDfvcPIiOf9Ievef62ONjcMlu698/xoPg9Dfm3bCTtpBseT+G
Y/C4VrJY8AKSQQ2YN/URA+DF/BzrbWK1Q22d0h9ovgdvf+YeQbo4nccjPt7yen9a25fLJyBBXoX5
DgASkzzzt3uT1SGCvJ51iif24Sz3bmrPvZfE+KgozfdUKm87fU2zY+Hxx/uLtBR4L1SW1p/wchb0
E/hbhl5wDcLHsDWSHRLm25Y43G3SZ4+e1a2/9TZreeNCKmdQpIB7T9Zgibsgeuhlq8vaUTdObli3
jp7Gn/tUPXRmc1soCp3OSn7Qi5hrFXp4SMEHhIabdAVRdJm8fvwNs8AJ2Mtq68QwTm3/YBYB3ay7
IZR3JvwjKwnSoqVpXgDQBHNGc4RL5OFgptgbXAruk/4bJ9oLz4i37YWvuf0l3srfJ/zQdaMLjQOW
d2Z0trweFStDyiXjVNNXDp2S3nJ0oGex1V6QRv1S/Jo4yfzH+mZqUI43Y2w3x/SrvAmf1shYp/vg
47nml3CueZlOz+55Kj1UhemJAstPre+19avzbqTiyygroK1Hp9AZHErWQEULseSjzVkuM7aVVowD
NtG134qR3f5gEg9JUXpRwkO0Fbbjvt7mzyPosZoBL8XpjuW9dURJD1KTtWfZZe4x/RheLLz/mPma
v5N9lHGkUubHiGL9q5T9p6gK9roC5O76ni8e5nND0zVzdpgNV+n8PuyMU3wnZbbCOZ7ArvomuK82
xk35LKHW+1/kVssb/M/6ZllqkwWDQOXROOXjS5EKaAy/5jFaE+ok4ZAeCwPpqW6lKrj2TWcbnI+e
2I0lS40Sdd/6TKbXRIrKXDlGPGSXvBcZMp0CNqRP81k9jzhsMURnnYTRSg+tmbaoNBXhZ0UUPDQd
8/xejZt0l4z6+OhGdMLjQeqPrhJZW6Phek3MoNuZohtv4jT6GvpNu88NesyuXDiBSFbvFWO9l5tI
RrRx/KwjJ70f9B6B9izHZ0X9ZzCqG1cJfiWh8Fmr3UPblU+UsVI78Ro4PS31oMbADw3kDvQmKO0U
dZIbWNDN0DZbGDE0qD9sV6yKTawM+VZTYqj0koqbv/JkJx3Fbd801YMqV1/q0UXBQipRqaTJ9JRZ
dQwEL46/hxVzzUFBm7yI5V1UTDqWdb0XRJofWlWh96xoyNgGyHFYrYB25bgvCk9mVg+YVpVLwVYW
qk3S1XA8iKWdmWHuENsTBLUz9AJL663JEb1OE+lZy4JvoTd+KmX5GFbVQR2RsEbGtO5d1G2LrWjV
N+7gfco8rUE30+8Rhvec2JM37jBuyiHZGYOBJivJgRgJuypFbtP13HCnTcOjeTqodAGMcJOryfho
pWp6EFtNR0qxyX8ggVh/ywpD33lJqR2iyhI2sWmN/Nage+sDJfo2GIX6uSwk5aVhOOZB7RuSwjbr
bL1Pftfe0Eza5Q9G0CeHykomEVT0yWNXfG7dauW8L7qmRv1NlCwA5nNcKhj8TpGFzDqFlRxsS9U9
ZBJSFJXWtiuWFmBKhDCDUg8FLEm/pKrJKrCSSmidJNcb915QGzt6MMUhsMYX19e0DdzKo5NVPD4C
L3kY2059FKyouxkHWXyQG3mvD+5vwSx/mIqf78fG3/ht6e+uB8ClD0IVisadopBOz4kjUJMGRxsM
5skMq4eGCUu7Dd3vbpGJKwWCKbrMrzRU6LjQuNQBrc6eQEE7IoYQJOapau8QZNlVinH4i6X8Y2EO
3ED2GV2YsWIpaXhnjOIPksbbNjHWqv9LK0FTw1R1uMQmnauPV4bXmGERZpYBSoA80y1vo65eG+le
yn8m6SLolidWirmNATWyIa2I1aOM7o2pT/rzj61XKXaEPvK//27ntqbfcnYFNgVjJrnAXWS5/jdp
qB/kUHjPc2XtXpj6r3MPOLczeyCE4qiOnYsdVVBvtM64n5i4uzy/KWGaR6DqyJDbXoW/DB64YaUS
uuTmk8rV1KgCjj4vKYdDQ8HSb9izwbyp/AHhdERSE23lNC1u2/QmVSeAA4J6Hz8lYve9FKZTDgXE
JQx2ifQi6A8e6j/Xt2wpfeAZ8L925ojRslKqOmn5lEq9pxZvJ3Wy1TzaQLFnl+33Ustv0nGNM1Ve
3MAzq7NHcCp0SYkS7Z+kfG/dBondmnb01d0Y2x4UMxf3Rt7VDgB4cRNtCOTa8fqyl5571PWmoMqT
76JT3MRalSliycsrRS0rl7g0zSNy5FsrjwbbHLvbzlwDKy5uKZk4VXsVOMk8bpWUihK/TnkUaBRo
S2/Lb0DJiKmJNQLpZUtTR5Pm14IaG2hpPVMDVlcpXwbffzYEL3WazLsvBvPt+pdcPA9o0Pyvrem3
nJ352qwDC8YIHGi4rRPrdkikTdSsFYWXIiXjd7xfaOyj2To7Dqi2i4ImGPoJNq67VBkfmBRfuVaW
PhqCg7wUp1vsgvhIKz3fK5jIOKlh/GBotd1Y7aNYPSX6Cjp20RD6GNSauCa5Lj9+MT9tZEFx2Z0o
dW1j/CG2LyXAjBTdiutbs/jRzgxNfz/bmr438q6WMBSEx2hwUUhP/uabMYtJMYuO1wUbpjoWJRRS
WEBSpnCKUDv5vvErLbUb0chXAu/CZ1OZ96bZBU21ycTIx9VUPG6SqiYidnl1Owr+KRWCA1oCT0Xp
rdz/SxnXB1szpyaLEf3YH3g0PjXbrrQnFplwkzgFTeqj5YiP0dG1meP1bf91DTa6sGsfbM8uN1ak
C3koGqck8t4QYPgmasHmumMstFgmiIoIDdafSts8eW1ruOGRbjNOcuZuiEqfchNAm1vyXimrF69A
qo/Q5CV2DMSqqRsRGsb63x8DWNqBAaArB/n4ZWIySoMnEw676D2sxIOYvtJevSnX9NIW/Ya+PF1Z
mafkvI0j1LUQNVJonATjseSmMfQvrvUaRSuQroUbBdkymFMp7mrWBfwJ8pVekdJMP9WFfFRD364U
Rq/hQizF1q7dYS8JxcrpWzJJHZnzMLG1XbwLtFgcjcLytFOhV46cxMaWcqLvxMwfebJ2zFv/KTGT
lYRhAU2NXiquI6lwZ0IbPzuHTerXAtqS2gkMRzVsvede3fbxTtxOnQjQuJ+V4VHLHobNhKleq+ZM
zj/L/D4Ynx3MkUddJyrTktPY0RnDKyAOCFl+pnt21nkrEXTBd6YKLcEGTWPxgvJBVEKYVdREOwk+
zUf/SxZ9zduvgNWvn8eFIz+98P7cO1Q55m0PqU9NrxP4pD2wm1Z8Md01LMcC4NDgXUYbk8uT8v48
+ahS3QyN2FVPQfqCT8lOE7c3cpbbZZBvAhI+cRyOSu+D+NdWqkULe0avA0I6U4dB8yJjDnpq+T1Y
j5Nl3tcmiswxPKtDJiMAWthSZq4NTCzZU8Vpw3jycN5nAbQzUaJVoHI5tRIdk+iLIGlO7IaoCP8a
fGvFQ+bpD7AS4AMwCqPTA8xyTkseVFmuRKkfgHqETJA5jZ+NJ3yJcn1YOXdzH5kMAd6mOcNHBHg+
y4CqMS3AUJr+q6AYTJ+20nvQV5+v++HSYmAfBWLM7Cml0tmX6xPR7KpW91+90bwNmiLfVrl5D0fN
Gsf1/Fz9z2IM2KsYO2WTZjEka03LN6rUfwWxeWzUNt3W5YB6Z248DqrcrVx3i58OdlWYVXGLixq4
mGu5F6RB8DpCetP9soq17tmyAcbggKKLOPlsbwxfCmoKXP6rqvs/K73YtaO/hm2dssLzyPfnk3F9
yageszNzrJTAi7dsfOpN1kt5hI7tvrpPUHIrB3u4y7+62/HndV9Y3KIze9Oaz5LHztTLygyhtAtk
8Tjm7atnpfteoq4dKuPa1PzSB8SneVf/iRRz6JRX9LBlh4n3CnneUxvWd7K7lvMsmaD+r/FUoeJy
AWByRzkWmBYTTl7a3lap8pKr1cp9vHR8JgJ/yDcZZ74o51jyREpkdcJJ8uO7sfQdOLhsSfP213fm
InubXGHKM5hJofoIOuXj1rTQnMZtJEwYAHevOvHG34mflP00C29tjNPfWIMNmN7GhACbd0ZrP9a0
rFaRo7kZbsrjNN+j3E+v9D9CkX/xCaH0VKDshfOEq/fj0jzN9FovboUTszK+vs/070GzdqlPp3F+
ks5tzDzbdy1PqGmKkfzmr2IPta6gAkd1x96OCu050vtftWsOyBKr5sptcZE8/dk6gh4SK4D2Ltjg
soDhGE+JPOC+AKnL1vFJmjwmOBJH+9o7kuP+aGA3mEoeqwoaS+5pIlmskwmI4BRn0Z0ukRoXYYB7
Gscazrs4vU2UNZasBSNko6TbEBjQcp3T+eoIbMYMVMOEOSo3mfbSpMMdKNa/+I6Y4SE4HTUWM4u4
VQx9bTbwHastrN9oQbt2F9wE22AfHCfoRof2N7SLKGo/Jo9rc2ELofHc+JzcRgcwiP475zzPcztD
LCluv7VGZkd6uXIcFlz1g6VZncztlLJR5IHj0G7KtkcGG5RnpDJJ+yLpPXLhN3304/p5X97A/3xZ
Tf54AtW8HoeAasuprW5Etd63MF+IdblSKV77hLNzXsSD4hf5yFhK5f0Q/Eh3RE8QkQxW79pmnTFu
/lLi2H34jrMjr9VmHLYaOzY+qvtu64kO2yXddXsIVx7SN+MemfHK7n4yV+utvlkuUGJYhwuaJxqT
KVDtzq9uTiRZokRQUyHbdXunPwY0wScQFT34LoJkY42xZ+Gy+2Bxtt4mdrtSn1CaXfqQNeBZ6EX/
azfBgj51L6hjXdCyQP6gKd1012mRiYp7dGjiOzmpdtetLOwbVize7hMoiXLFR2fsylKDSxuyrxgg
v02RiadmHb8NjLLbmU5YCQxX22QwB63csQv+eW54ThDKs6Jgyq0WTlbq35lMKvnFmzruYC++vsCF
0/bBzuyA9wXIILXngBt9aSNQcpSNr3Wzxpi46A4Kz7/pVuXSmUV+pfNAqzcNkb/vGQLrNr389S/W
MWmx0s8Gzj8v5vgq01xGbAFfZVK26A+0TW0tWiHoXPxYZ0amTTtLSZu+9sOoMMhEtGrb5f0+az81
a8OHFziOP6eVvIoxanhAqdZ/tBK2Zd2l4HH/nNas3cj07zeW027VnXbT3Rlv6ZN46/1F7kipnsGB
6XIGrDJzhFQfehQZJ4czjtrwy/SeR2mt3bj4/TQUXi0ER1jYzA0gu4rqoFbcU68fGmZV0yZGi+HX
dU9YjnZnVqYzfbZLsmc2ot5luELQZ4hjKsfMU361mbkpyvqmtsxbyW/oRhY7V9IKO6qUZyMF5ql6
a/Oyi4eYeAvuh3HZC1Hb2g8suQX/dRqi9wAyLlP4qhUPsrL2/FtKyOGJYkYc2lhmjeb1m0TIjRYW
FJZ8TB6UDff0XtsDLgFB6q0Oby0eZmaSdYYcJ0as2S5Gam8ZqYGnjHU82kHrGzab/RcJFmxG1BsA
Ck5hfnYKMqPpJTcdXSrg4amsNtnDdF16NxEiYW3hWJpd3Q3HCQO68V+ve9DSAskgpyKVMU2nzUzH
WlRmVoXpVHlLS+hw5bWDsGgBIAVYhQlbNM8exVIGZSLVLpgpOCor5kNdfe0DLh22iTENfn0KNxcl
Di00civuA/ek2Xm5aRg9OhQ9fAUajLHtb7/fyJsmQmhtbUBjyenBdFKUYkhbuih2MI7mj3VjaifF
C7exeCqtrQaYqEo213dpzc70jc+OOf2dvKtSSztF5gN3ZDG0Ozf9XDdrgXHxcFG9h2ZoEqZk6v2j
IbowdMwUNis86nBsfok3mTNJ1UmmozPPu1vL7hc37szeLH61yNd3odG5p0p8EkKeScVb26+URJfy
GrROgN+CeTOp+35c0yC3dQt7DNmT1208ApJgfjeZi1C758h67Lt6BW576fA0WmRwBJwmULDzDNSs
y0rSC3pKJvQUY/dLA1d93R0WLaCTzsDW1NqeZ2qAz6wi9mX3VITiQ+R7TyFdwesmpo3++G4HpqBZ
/MOzASxMG3fmcZbkRmJbGdrJ8+99w9qXsW8ztuVGv7003163dekE4C54nxtwLUzndxaDam6lQuhM
5aQO95IZ8Ph6ZYreuW5k6ZudG5n+frYgSUDHxfV99WR6n8Pgi0s5/LqBhbPDMrgjoK+lbnhRbpCk
ptdSqTEBP09kuTDG3iT7wBl28mYdQn8ZESasChg1ETpzqrqzb1aKYhUXVqactPTRp4ARDoPtut+a
Ulr5bpenhyFEREt4VgG9u2Afa7S69z2rkU+Ev4PSJfhcdhw0EbD6REVX7UQlO1z/kgtbxaDqH1Uf
yWKkdLa2oUzCcpAqjYc4tVflOWAM/bqFi6kHtkeariTIRpDwuRg3S5nsh+Kzt041E5b1caK8CH7p
G/NRcjSnvQ924loz7f9jkoLodEddtrdUN9Ubs8VkfBc8gGZywp3+CcyrI+6Y0foa7LLvK4ucvtPs
DHOto/REf2Hiu5+luS0jD3Esh3RJgcRX+g5xFvwRDcbMpqvRPAqrc9IL+SjQN/AckEaD97lAUgm1
0bWiT9gI3vqNsom4hO8BdyCRO74GO+u49lUXQse5vTmiKh2rNBQGVzx1nu8k0ldYMI6VtdYOmCOo
8Bbe3RMKbUJGE3E/xg6qMqnbR5Z4yorfcXej9P22le+iASnX+hnZ050xjnZT1StxceGMn5udIyPT
MdETv9LFk5q9yWya0tMXlXZ+/3rdUZbswBNAJXHS+714qvhlFEQCA+OnXMmFoyRFP7SxDzZ1Pv5o
rTVupIXDTT0dbCRVS2CF88Alm20jllE1ngZRP+b++Bb5wsqFv2BimmSaGMigB7moa6ue1ChiIyg0
ksGw5ynTgkn4F+8QfOHMyvxCqasqUH2Nr6bBueclxbvRZRD5Fy46p7kE+Qvn3VFKlN3jBg6rzJSd
2s8Eu1fWhrgWTsGHnzL9/exus+QChXFLH05BZzhGLH921f62Y8R6JWxeVkgn94dbhvcCRYV5Kg/o
H+oOv+aiprZW7aN9t/tv+O6XljMxx6GAANzionvkVyXzVIMxnDLTtEX9k2g9lsYa3ftCggMMAH1L
ZLlY1cX73IBjdZSS4QQvpaPpP5BetRNJswNKbB4asteP2FJgpL+H59OxRBp9nlir3hBFppmIxGJp
N/Hot6LtKvY0PM6Esy2/I6j5r03CXAOYQgK6bYIgmXlFDSLctcZYZeAN7o9N8FS/54fqj1p59Kgn
9lod9HLbwFsa3DeEEdG8qAB4XTW2JX37k1i5G6WvXoAnHyNdW4EyLXxKDdyGAU01+qT0PWbR2Fca
tQvc1jxBatKTaAnvle5YW3rbra05Hjx1q4S8FxhakuFzm/MSpRzx8lfVQTmllLI/e8/aTmUPg1fx
k/VsbNFDeBIle9iJd0yWUtYW7frL9d1c+rhMLjJTRcghJZ9tZlknCpLNhQr4D8Yc95fbv0T6aqdn
yYo20XdArwJkbV5bseQgEOuKZE9+Un9HiV05Im3I9/i3uKsfKGfKlcPyksc1iajLiD0tDdp7mJZl
lBxnmQrYIvSgolo6JcGxEV4q6s/XP99CoRFGGovbDR0yVN/nV3heNoEZ64X+Z/qTUR/5mz46+aN7
ZMpoa2Z2c4rj/TpxzNIHPTM7v8J5KoQ+vRDpBMGGXUjJy5Cn36skXn24X6bpXOA6b49J1pP2x8w/
hm7U8mgSEp+IcaY2dfCL+bTodeLdHLfqYVJ4Q3LwHU2ltXN/mT4Q1Pi0FA3+H3HfsRw5km35K89q
j/egxdjrXkCFoGaAZGZtYCSTCXcoh1ZfP8dZXZ0MABPoqs0syqzSmMkLB667X3HuObx1MDetig2O
mhgx2KCEu7plUPuUHF0GXKLcJI9ahrTntvizfLnpzA4kvkqJkIirESkE5CjTvgE1PQ1YAJk+b6s+
sRAFwcY/W9ysIGKJiVVFDUI/cjBsGXUl6nWTmxe29S7uOI2xYEt767b+zq4HLxad7L0+FU4PDOfj
hgevL52/ZVS50FeeZUWQJKygDIuljw8NWCRy6EhaqJSjja1441641p82DK74Lpb+y+AswBGaXNCm
QtGAfOi9yZVsRd0Lnub1LguqR9kGdYXhbQX0KycBWuaIDIHVRlVtXqyJhxJQKUWbgsLsHutEvRJ7
wbm8sA0T85whE+MksqoaV7E+3FSN8SxJm/x8Kx8LWR6E3AEYlSFMNNuOkQxcaCN3aiDvJF9x2Y5P
W+inHoXIYhc6/cNfXhLiMfQzNBB9wT9mVyLYUCFNgXJRkCERAaubjY6ve9nE2rVrANcFCCwmGpDB
zs5o1Awzs6OIqgefUkd12h0ICrwGlQeveM69YifkGxHMysHC0efwQMj7LqmEwVeU1QNFHJgxagvN
3iqJo8evHd3C7q94+ldDi1O66YYxbRA/hxmYWShoYjFekWyhNTaWMyejSFAYqKkhj8FosHt0/V1m
pifSZAdVrHaXP9aKi58tSD4/JtuqaXSlTJVAjnJfHr9FmxjX1VeGKif6L9A1X1TcoQon4Xwox6BK
zZtsTO/bPAOz89hv5N5rBzByAA71RniwhPuZiRiCOgFOYN78i8SO+CjUSDZaFi7YWPYt+DvYjeDo
p4zaos/8fEdf8mg/bbZp+Fs7r6eg4QopMaCJLDzOfAdMNUG3ZNAH3LGKr35MnW+ClmsCAqa8Y/8B
QcvKnQ60uQhNFC6euoCc5xUVhTAdUXaofEFxi+sOWIamsbOH5CN+MZ40zU5fDWihy1eps1UAXgt5
gfjRkDxAFwX92dmZElZwy5YmUiA0qgdercKuoR0ihLXNhBGA1cQz9Dvkak6YiW4aTw6Jqj2mpI9R
/DYwMA9kKZoxoY+RpfuQhlettvlBVk7Zr484p47V5VxA9DH9EQ2YqQ2qcbe4Mh7IvnKqp97+G5fT
mb3ZEVizEF3OdhCDKAQNdYIost5ki1w5JRC/QREYvUDUXOfRVNGwEiz0iRh0fnOABs6+I7Ym2uUN
10DjCkAx2FRj27rfsrxqGNMhOmcDW6K8KnRPhiFUxqCH7LzWvqBtcdOWx6QpNxK4lcOJ02Aix0Bp
Emnc7G7UMWCvth0bgwEFirq5m6LNUvyaYwAYilgUMHFMS818N1X0doTy8IidKvkSsY03TvqbHSQP
zNKJT/0tz1iQwSNONCFWiaksRC7L8ZCuSwByLPT2MzAt7uUnSXAIsc0fhWftcq9t7HSwJ+yfv4N4
OjfNj5EvMXGnykM5NjDN4zTVqZ3c8gWv8oQd8HjEjsu/k+lj6AbFc7Aqo8k1z8ArfYJWU4aDqWt2
Q5m5sX47yS9/+QqDXDq6T7xmwoenzlclTAKgIRJpAqG7mhg64aDgvmxhpWED5OsvE/Ok3tJjzGun
Yh8YdzxIAwuR3fvs8AeSYNND+OFwfnugmIU5RJ3PunOU1fmCklhixaCYLWK00iPGLi7fpOmq1h6b
9lYQEjtRT1LxcxK2YtHldkMlHmB5ULJwFe55bj2W5jQWMuxaJjIltTUQxwtbsc1iiA/dKOw0jkTh
GeACjq2nWg7WBKEJ5NCjGWQqm0DbE5c67bf6vWR2GYR3k5d6HKSx+WqXwQjuZRQOOKgHdZr5SICk
JorSaNgBnNqJ5I5yJUnQLYNxl+ynpxBJcGNv77zliXlm1uJtgy8bL6WmzPIOZhMzc1JczEX9MyqO
bb5xYG4sz5pdO9PYRnLXp12g9pUvgQpysMpdjxmsy/th1QyAILwDi9ruvF0kNyX61qpSBVnxcxR/
mqAkKzdAZWtvzIJsNopYQLcvqqCTpTWpDt3noFbIjVyVu6RmjqGOx7BTN7rwa6sBqAZ9DRRGgPWa
nR/gONFlYZzKoBGhBtLJN1OSn/Joi3V0pa2HGM1EhgdDCkqt84+jZ3JhFlMVqA/Gt+maD4vIoKO5
zq57tz1IT+0bZm0uf6iVmBg7Gi8RCR92mjifzjXkTEJbTy3g79o3zbauyUfp8Z6z9cJAg9R/zxkC
0+wACXlOjqh4lSPcsze6BX9ZOVrOnoN/7i8bgJK2bhMW1kFv1Y7GmCOrh8tLXanbcTJQ4F6Bbgd6
aA5xz4WKK7tYxb8vtwkZ54mrIVo70Y7Bq2H3L4Z72epK7AurGIEHTQiGWHBFnC+sk4RUN6oBH3WX
B9U12VUuJxSLbumtjNRXumqupgcQChTP1eCCy2Fj1dw3z68KmMdgK9BSnEltDojIw1CUxpZVQZSM
4IrTD2no0uqgFcBQV6KtI5IuwSF+edHLjwneYty2yLbXSPmkPitNLYIji0D6DOURUnPOZQvLLQkL
PPJDd9hElXm2JSHoXU5KZOCAkcNv2XgzTaFfka35zg0r2uxUhpQHJnRHfDtRKxzMC6IcOUIM9Ofl
tawEfFgM+HDwH/wTMIVzFwGXFfA/Mq0+A77oqrzhRdcQUaa2UzxyjJxmt33Tcb+bOwZeHB/44NN8
84suHBqAcuSyCCr9vRlNh4DnrMwx25JJPpPeLi9xeVijQwslZGwB9BvQJztfYaHXsdUBzRRIFWY8
Ms0bNeQdADMBgeldNrXMdGEKtStIxRq898C/6deDZKStlIl6CRirvLNCxW/TejeMhdvlGIIq6G2s
bfjiSjkLNBp4j1gcepmL+4GIZmxRoes+UwSQyrh6b+egdlX9Zkc+otzeOiyllV2NK4LPkKFWtxSU
6USW9kKJDQYI/QMNw1uTNYI3Mgg0t6JoF136LAJA4WZt8yAkEtjErOg0xOZ9PFn7iUSvJrRDEc7n
mVtg4MBr8nSPGe0tEsM1zz57zlk+MRpqNMU054df7yWRPSluazmcYV25oQH9oWJm6n007ewkfb/s
Bised2Z5dkAomdyHQowIZBTbD1WtG0fqIhcz4aE9NtnGDl45774amxcP0OlKzLFsq2AKR0iiObTf
ajGvfnD00sBjglIwMvpzr7b0vGG1luEkOnYgK/6jXZ4ft26LtYUA54PiL47VZdOuSsMqjCqCAN8I
wabTOQyD5Zc/zNo1DNY1AMAQ3KMYNO8lJ6RLVakeEd7vsCGd8saCaoVDXOWWywKnxS5xLVcJNqyu
ruyLVe4vX44FoqDekoxdgz3KXjNoEU927X/vQE5cQS6XbiYSnzfQ7HxFHxJsosB741yYT+3leSg2
XdmWAejBg7Qqb1MgBEDHMTyaZfxq5REG6qNGdIqBfE+r7gcEmk5JqZPdGFa93w2Q0S4UQztEOeQJ
B028jovC79RS8+IufuirTLPLXAG9oJ6DiCj5Fk8mtUlD7jWodtm6UEEPJZ7QQC4110q0204wwfWX
HcEV64it4ovS9EQoimtt3d0mA9QlgaQx3JA/ZRuLOUYZWztjcnkDWpibmhm5Y8rgWIoNo9/lYKfZ
OLdXol8+gYKsjwdJnDLv/AsZnSK3Zp+Xn6cocfobHZHvrsO0lehWv6svFfjyfmx4xRKNdW5Tntmc
2jAlXV8GXEa5vyFuZws37aHaafcbllb8D3csRg34Db9k2VOmQusTrSgDcTf5kubpiPz0e+rAFUon
v5Vt4iUbl+7KDX9mcubyeluaako7LC6fRkdrM0jxjgMqzBo5RXnqQaRiE5uy8kIlwwQzHth+0DYw
ZtFuDtpNqRhw4McH8yjZpaMflB1/oVs4pZX3CfQcGPiQvPDi3+yaD4s4rusONR1U594zyXwspC1k
54oJQENQY0HtFHxjc3gZ5ooVSyuNGkLXRmmTsHZMhIMbx+GWEf7zL+eSOhJ4/TBWwA5JThof+n7r
m3yGj7OTCPkd5to5BQEoC2dXYWmVdQaGmzpInkVkHPUOHKeWr4R2kTnoPwPkgumQysuCEZ6ZHTM3
8tXHLdDJWh709SnmFQ4hrntpwGzUZ5Bb30p2O9hIPChmAT3BKX42Vwbgq7JLG0eFBJmXP+kbFYOV
O/TsCWYHTJ6OSOQpbulOqpHqjXdRaEHZIz8QKXwzC0hFjNU1laDPurH3+S++8AGs2SmTD6Kcqwm+
MfjiUVVlx2mvHqRjvC8+tujQ12LRs0XOSoNCnpMWhZkKIAN02q9zn4FsYrzrfWGX+cJB3XinK8U6
FOB/OZc189+0KqamkpAi1V64gxC94irRfbvr9im6WfFk55FNoYk12dZzKDnFxxaq4v+xYM7/zrv5
izpQPZlRWbUIhcfjCGiBth/e9PvCm5zKbh7Gly3sBD9XFt+SR90gpUIeM69sNXVOAQk1ysBQnjTg
85NDJLMNh1m1AckejSe3PIg4PxOEsQPHuk7qYKzeMq11zd5ypc3h6vUdCV4IDAKj07DoQUIMfBRr
C2mnuhtTu0MZ5ApI8lN3lUEHQ/aB0NgxwNDyY3yVudviIqsn3xfzs13RKKDe0ru4CvQwBNcwdVGA
cy/vvAWjOfpCXOUca0SsuWTgjWLwqA8g28J11BzIfT3axUHxEXQi3mzsZrSbl+maq4ajrHsyvLCw
JShxyi4ILEGRTFpXCDaeaOWCPHuieUZkmRbVCjxR8W3E6Uscaa8+GRS00nbqH3ihObdvw9Qfcg/S
dRjT2yyvr733r+9kdh1Qmkao2uMJOPK2fGifSG4XV8AdotgwfJDfjXvBv7zotZD/66LnYiQTI41s
ZVoZTKfGLQ7tLvzOkVbNVemakFWu7/r9pk2+SeYb9csy570KM83yBrDGMpBv1B23me0G4lOEk1z6
qn6BqNzlVa6+Vz60iq4+hKPm1+zYMKlvWpSkBP1joIcYJIOXDXxiRxZL+mVhfoVSliljpKr8yzUH
5arZGw+qz8VO2AZSYmMp8y6BVQ1SieFSvDsR0kLi91Ddbyxl9etAxg3FewVkgvPJdtJWKhtGCdug
CUV7DKligwxddtD2/C6G/R1lAobEshBk+FMCbjNBuwWzXWH3SSoh5ym3Jks/07HFu+U4K16hwjjc
LJ6cJglqXD3cpXvPMeH5jIBsr0CSy/CizoZ+CW/4tidJtSNf2cgNVt/2F9OzOD2FDgAaazAtpfJB
S8tdWck/Lr/vNRO4UPCiOSQWyf35jaJWhUX6tiwDRY/3neHLWryxx9furK8W+BN8iWNJzpTKhOpW
MKINQyzZkYyruBqcv7EOECjxmS5Q082TaqVrSEXVEG6TmN/MvrvOtPhv+D6AkWDgRR0E9crZq5r6
digwl1iCdvKgSW+kery8hIWMC7+TvhqYvSnWmOOQqn2JNkQHdRHJJr7lZQfdj49beiarJ8ZXWzOv
pjUdCjXCYlLsGMu61zASmcWHaPweJbILVcCEmE5Mio0u46q7QR8HMxGQ013IlLaGXIpdiiVW6e9V
m9kxe914iXxPzLcrYgdgWzhB4WKuj4pVNJSWXgQFMMK9O8nQeePKrxWoT02nelYl4LdEV94b38mm
cuhKiRn89b+Mz76gPtFRnioYh+bScxfkPrnLjtFjd83jXmUX1l72AxP28e+RK2/E22s5zFfTsw+a
GFHU5KVZoGCBK2Df7TGqcJD3W9n1WuEWUk4448E7wlGTsyChGlO90hKCcsUxPEa3GGv0MGfS2Kbb
eDL4NISj+kZPW82y1RoQ7xIAeI6uFcg8zk8RUcvjitToRnY+aoN2hfjHS3b0WvZzz/peoU63tUVW
o+CvJmdhqJQRSiYBH5NPNkKD5KgehX24M/bpCXKZ4A5ufZpx1rTKYXeWuwlDXz04vyx5dt6UpVUJ
0QT7qK31xPnWXKse291bjgxcYmv3brxPNoX91kpDXxc98+BxwORt3OI9hxKvarzIOQB24mR3+Zu0
VdhbXSCfj9JRVcbVM3Ml1hZhU2YTFqhBiHlqfRXspWa5Raq7eiJYQIHJGjaIMi8r11kNtiiw8QSg
XrbDZnodBfIjlMlBqKOny6fPiinOk4RZZkS1OAbmXtr1tCsKvD0JMBgpbB25BNfM9Nwq6VbIt3KS
npmaeWepM9DOiUjnoWV5P1CPSBC4thyeXEPsGZOIiEj6K2srPFs3i0osjnDAfObbH54REz1HsYaj
YIrv9QOwAEgKO090x4P5to1/WXES3m7AnB6X31owHekoUeWkYkVgMc0W6ptpgKLlIG+8ztVlfbEy
S75SOaMWBh8qXtF7hmrcNR2zjYHRtYIIqhAaWtNQDFgKQGRJGDbD1OM8gSCf5vNGrnof3mtszznu
tKPsZqCw5EiD+35z6GrVM8HCCBQ1qEsQXp+fn0aYa0JfKxzigJkWaivorHR7+mQBsCi7nLLM3W+e
YGtGEVtiQhYUEqY8h5CkCDHqMJV5Za/34nuAZzmjNHg4fMgNOvE+PzZP0SZMcu1bosWLU4XzIoO3
83ypYjaN5RB2uCp6y5bT1snD3L28z9farLyN/G8b/Bm+BLXgQBcohJmx0dGM6eyOAsxq4/+tO46N
BHj8MN5JYNQBpENx0lv0KXZ/p7519gx853x5BgGAalmr8Azike6Th4lfiYaj28Wr7ncfaKNvfc/V
FysDGYDICniE+d5XaWRi3UURlEn5s8sRzseR+OPym92wMYdL1iDKZhKIBIOoR+tNuCbWZptxJVL6
5AmCCguYNKB0cP7eiJXI6WTWf6B9zJ+ZBwTh03CV7WM/+gj31o656JTLV/WJ3iUvl5e3FlRgVhww
I5AloFs7j2MGVRa7rIx4UFGD6zw9lil81B4O+R29saAhqBwzSOk9k9JhB7LPXNCu/Y1eLvScPlut
aEHiDZy/gLzEpMNoIK0Mk9oeTWLido+3hiFX9/4vI/MBqB6hi1GBTjNg0eC28SmtC08dkWtU6cPl
d7rqMuDp4q1BHDNzxI8FYacUmGkWgEjL0Seca+HzZQsrIF6T87v+aWIO9xH1PtOHSGBBe8wPdE+P
6Et45FZxeOC5Feuu3XgYIwVRHWagQPMyCyIgEjSWUz+wwKJPRgdAN/N6YetCWPs8vLQLG6CbwIzN
uQ8gwm+rUkXeb7FA646tAhYBFDb7cEsSdW01mKvi1GZAfS3mS3q1sQqlistgCDPXMr8n0n2jbZEu
ruRdAB4D5w8sEaAv857f0BlR2qdtERiTfB+PyodKBupTY2rtJm5cNoXKLs0hgHTZL9Y8Dy6OoASz
FCrgEecvUctSnRlWVaB4YjU2yck9tcrDZRtr7w/TxPgNCkaWF9FrDorECJAcHLot3ZtmdxsJdWmn
kb5hZ80huHgNYjrOPjLHkShRpJWmFRcBiVRis3Z4TBvzOaxlCDeJW9631psBIZyCKUwUnfQFSo+J
KgMxjoYZT3f8md3SPUZQIJNLJkdxYkyabqEC1wrNXw3Od3DXGFMuGDCI0WVq9ztcK4lHfMOR38cO
Fe4GzH7pTvlbLxUDjdjFXFNwdtUABBm2qaqzQB2gIBqp9EMedc3OBGOfiVvUwqveiBERMDUBSwDN
kpk3pkNYY6OzYDJ+VOyeDN8ve+Ln085KK4rK/Rw0dFwpbXYwRRicw2DaxIIGEo6lankxXvnBFFjt
W4xlDslETDX2nDdAOcYp4PECCfMdyBTBeGEMOPtZ9m2cyLHLzMalWr7ZweCh3eIJUQHkGjiAGsyv
dgsMuZD/xFWQlg+m5LdD6UnoaUvhi9o+8lwstWInN25U6y3J39p8q9a5Vh1BKx2XOweeg3lmFntW
TNMg2DjCrxVHeC/3gz+gk9MQEI6+Ix7MIeoYaE6xKXm+ekp8sct940ssmA2F2BVKz4K8qelhii2o
G/XycxShULDhBavvGK6MMwKYFTjDuSkMlFVGilruZyYh2MTB4Bh0U8G/pDjDzfi2dR2ulX4Uvnf+
NDjLdDM5biXUdz+3rgtZTBrZCmimhn2H0Qur9vsf1N/EUYqr5yEiChPIoxWikUwiUi0PBQsoQg4/
zZufgzXldiKViRtDbsgA9alVdhWETxtfTuWb2CLta4SS6b5tVQlMtuXTmPaPAxi/HSpRX5CbPcsi
jwzWI6Xyz1qcvvex9k1olO9MjK6ZyX4WRak4Y5vehbkCNtdR3011v1fU3klyZQefOwqC+DjF5Pek
Uw7yqDyEwICRsfctC1Erkw8hmI2zPD2CQNncK1HzZGnYgU35JPT5k0FCXxNCe9Ii26DtoewK2RG7
9lvHskNVjB9qLOVONEV3iSLZU62+MotCBigp8l2syI4QyYd6GKSdoGlvoZh6htA6Y1H+rDTtEaHD
M0vloOzU91QlN1VNj8lEHCu3vDZtd1DevOtLDSCOQjzUSbszzNYfMBVPgKuglXQ7VvHVNKaO0JBj
UVU1MNXymzlmd1M5voh57eWon9Zj9qQNWJ+R3cWK+GIM+pPaqt4YZ1cVRAjtqaiPGJp52/B67mTz
kwX7Gak7qGdRfrTOvb7NB5UKvZ7zsrI62ppf7zI4fUTc0O5u4YDeZYP8ZpjZw9CzIQFJgJMWmKlz
eygj5w3X+Qy0tj+UKqaAdeKF9eSKEtjbN6FAaxHumb1ZAYS0ugpRZDnH/dh7Q4CS7pvhGUiFhvI/
GGpaQx6pmD3F1Y9eylKCosXl0lBohQVS6ULJWL4FudVt+yxDPaHchUHyFN0glT2VrQP1Si4qXuy2
zhX+xRZvGAgHKLxIUByYt4EFKxTSQsEbruKnnqDhTrsH0/oRktBhU4Ep8/F6yEb/8mdduyBUzJj8
2+rsMItIDGlrgBmDrJMe6lH7kYHpPFWhdc12airYdW88yDlgB0LzpBnRMS9aT64a7MFXuYQYsUU3
HG3teMUTgYSTz7QBvjLz7CIhbSjUbR6AP0z5RvfFnfXI3lmEJBTQUg8VvZ2muBuvYdW9fxn9bE99
ua+KaoqrRinzT6YqaFrHopvJvvXIB1klHWKhVN+Nb/GuP477rQ+/Fseg1Ac8hQUflBc9T00hcSyW
KXy9spPX4bq5S0/R4Kjf2bu2k/3KHm66yCEP/d4KNta9coycmZ7d04U15hTT13mQZoUjJOZ1bEoe
SMI8EcIycXewqP5730u9bTUtzn3ip+z01x8BI5QyijgGJAwWPINZjiZ+K5csiMO+BRGFVdjInvbj
MLyr/RjbmNHeh0J5G9LoLUMHTWp0yWm6cascypc633+cvx45G7xuMWaSl9ZYZ0zJPrFvhg+woafF
jjYB/qEdcy/fhdtgb3klUQQaDDSDoI3kkikzZ68T6NG0Ez49jdObtJNwD6aa6IMaCmWYyiqhcS79
XoDyRiBdAl69nQCtnB0Q275Z1U+tMbllTd6nTHvIG9OrQvNlUuoHpPLeUE43BlErF7eVk+VD5uiN
XAG1XgDkxpofgsH+qmA5+sWYlxcBbkNfQ1tMpOZEjAa1StMgT1OXC4aXqm5b8ZZywkps+dXMHFwC
1qzEas0sDSzJruL4JaU5Gl/KhtriuhUFyTRPXyAgc37hSVbV1Co0OgPdLBxFGA8y0Z56Odtddv8V
r0MVAm/sc0J6MS6RxcC/h4qWBIJwR6Q3jCHYlw2sZZpnFmYnPO4USZBbWIjQGMwVAaM2zK6Ku7F4
mWLU96RpDz0dqMyoThmldm+lewR1hzq+JsbWWPZamx9dfj7vZKDyvyiMMOyDJCrlJCBWdisCxaYi
2x0G1QlDw9d0um+q+jjUzb6KtgqAn7oysw2O9jC6RJ8wQqi8nn9Rcex1PYxYguFYYKzqKvTqsIgc
KzUfVYE6Uy5D4NEAAHQkoJsQk5ZdW9H0QlqA24aIJvtG7Y59a2AIo6iBAooM+XrsZCfWBmZrUqjg
xJwULs0Zs+dOBEuwooR3CeJpz6yK5GnIutBJROVhNHrNBW6J2VOmvpGYGH48mq5SWK+NWCNwlwsX
BxXINBXyLPQQSKV6fge4fu42YgLGj1Ebj31uml6sJcATsNAAh3jua3WGWTwQotktRWtDTcBaV1Qv
l/1p4bDoWOKywlmF6xLMcvN0KykLMcxaepK+FYa6H2Rxf9nAYuPBAFcSgXegfraAZGSi2plW3tCT
xrLX1PRpDeBl9tfZMmCGB3p8ypYH0DNvAK+Y2RusoMD5SeA1pJ4FIdUXPj2v+uJeDp2tks/ai/tq
cBbRouopEstg9CQaIfQA0BRN2krY2O1bRmb3SQ9sPsP8N1YVuaxX9j0rNg6stc/zZRmfDYUvkZKu
CwMjVo1lpC5kziCpmIkPoUqdv+4FYPLkTCkcFDvfrEZO0zg0I3qCKKVbGDd1Zd41rNvwtbXXBV5X
MEQo6I4vRjALkldGZWLKpJGJTcXSdNq6+ctQMHga1wjhesiYKJ0XKJJoYA1IRMnJTCwL7CgTv8Al
6If99TeG6U6Mi3MdvQXVRg30EWkVOToJyuCBVCNHVTtt3MtG+K44O0NRROJ9APSqgDpbAL4H1pZj
n1XkBGwuWifkiooou0H6tJGkvd5tDSTIK1UPVM4MCZQluoZu3qx+Bbbhoo5pnwQVi95l3A9JrSM7
H66zCnsW7UypNg40qxxDy+xRC7Jc80iCPkij+LGk+Ioxum17k+sanjDaxRCpR3D5IOj9Q5fJAHMP
TgleymxKNl7UWgJrYVgZ5JAgxsH4zezJx6EvzbZJkgCSFW51KHzhsQG3KJgJmJt/bOUQi12JKjmE
BAAcBw4CxdaZtVTQikaLwV5h5HcQN0SRg9oJY1uLWnwOmIH6NBRVQce4pHPBVaQA9aRTxMgcEdg+
0z20Id38JQHotL4W3RJNX3cLIa3wO+XM67hZIB0x3MS5GefFB6nV1HAAD1/QxSCZTIAL7IlvQnfb
GTswnsVFzBxd61qHNLHb1pXmaB2mFuPW1N2si9BGGpC2663kqZmK6ZmS8itVvO276oEI4a1ArdM4
9sN9KoYved94Spu1ttzJP0KKHcugpQHq4tIbDShR92mzNVq1bD/wbWVCaRAnHrAY8xbblAydiFFp
cuIoluSKHVtUOVDOGX3FE4v/QOV6efCdG5wFhWoptZhzh8EqLWzFyIJUaz4uHxULl5ytaeaSZltn
4kBKclKj6JCx3DNTr1Q3bqNltYBbwUHEjyPoos77hopF47IzM3LqfMUH3/MRQY9+r7qTw0m6le9t
sznTvijUzEzyTfLlBpTSIQrLCCY5uF36nHAm+/i4hadY+0QIryzko1yjaO4TVhqxqVQjcpLDwrQr
40qk/ZaG0CL95BsLcifwOWUl520EMJL12kgDRflhgeyOYnRVTzvIPSHKBK+7VDxddorFu+MGdUxA
4VKHQMMcC0P7qUvg6PRzMODPdyfut4bLFu8OZuASYDIBbB/uMQtSO6PNmoroJGhDTxoQ2OnB5XVs
GZjtn4JAjTnvYSA2QTFcvtB06zpfsQB3RqKEkhC/b2fbJ5dF1qeY+Q2sqrfrWnOT/v3yGhZ3Oa5T
pGKgsuRXBqBs534MUA24YCAncGqGxIF2ny1o6ZOc1zsgpHCQC2+XzS0+vfrJcw2aPYRC6GHMvomJ
DmtP+lg+hcTaoRZfZ+Up0xSnKcID6XQX3QxI00vm4bLZhYtzs1zIxUTGuazsGnUCxgkwOZ+iRn+s
DN0GEsRONILeALma6L1pMu+yxcWX+7SIGIxPsC7vYosJnZWioHwqxMKjk+So+kZtYlm1hQlA1jkO
kUO+5slLGQ7IWHtRPnH2uwY895GHDqauHxLm93762J6omzq5sEvUjTLZ4lSHZeRNioxgDNn0fGeh
QdQKmD6RTmgd2aX8uzUMkCDZzNXnFz6ne8FoNqqhAAQtKkkq5EWTBuPUJ12/14wmMCVn6PqNs2hZ
jMBKuAYTCu6ImTFRc74BIjGMCTri00kZQOpQDYrTEdBAGlaCO7EBziBWZTurOM8Zi+wBcMWNkH3p
KcABQS4eojHAQCJ4O38AzNnrFALo4kmqe1tlmW0l1YaJxSbnaxO5Og26/svvZbSMlBAC6U5CaF21
CDD69mfOKlfoek+atnL3xYJwjQBMCv9AfQdk1rMFdXWrUqPJ41PZJx705B9jfdqYQVoG1twGoMZo
e2F4DYoZ5y+NgUpzGioSI3HHEtwUFIbdvtj3PlcnB/fD5c28iHi5NZDRoiwPOe3FSPo0jgnox3V6
0qebHCVYszsIk+yklG58qNVX98vQvKpJ+lzppMZA2UPOnbh8b8C0enkpqxa4ppUCWBp8bvZxzJpX
bluNnsIajHrGyF7HmIgff8OIyV8awFyoB3N//BIcNa2o5JPW05M6OpbVmHZUbEYty+OP/34oHSMb
MHAKzUfg+t5ETS7Bu4oP5S1x2O8F/S546NyhPwgGKtkDQVpm2unDX5ZsmBmehX4pS2k0xBI9RdY9
Q8FI6Tcb/csNi7XhVMehB0qyxTU50ixTLDLS0+BH+8SLjiVo75U9ElhpuDY+hdWKnfbdVHBpdrb+
V+8uvsAv1uXzz6dqmQmS6wmfL0183XxQ5S1U0ErEzk38u4A4R3vWURfmIx3oSUEAHe7anSrYRr6n
AH5zURjxzVDd7m/5/i+jc/SnlgpCy8SOnlLpZ1XrtpBujDutpnAAywLuxLkXF+WXpEWLq2iH6DOF
Ay2aP+lHHXMIoO1xSGJ3bBMTstzPBvCYQFchikMwPU8QlEzISFKiUNp3hUvrO31bQGTFBNS/NPBW
8imnBQNSwUQtlZkqPGr25PMZ8NRnNwmwpuiKemDv2rGXy8fHytbmGANkCHwDLGWQ4qgAqRQ6Fo/S
e7jzu/tKRH1BNzzwzzyXB3A0VI6M+tnO2LqLl/sOs5pAq6EXCS7QhTRSBqC3latD+DjIjWdGL6oV
ezT5fdKColM3TuLlpQKYIR8I/Gxxg5DrfJf1eWhhBkALHxOq2zpmx1KFOUiW/RH9zssvdNUUqqgK
iuqoRc1nvbUBqPxB0cNHqYJy4fCRqqZtZYMdb9GmrLgKhkVxTQLDi4B0Aca3mCl0IQsfifHRC5jb
fb28kPPfjxlXoDqRMOK1cY1R6Faev7O2ifIKhefxicimlxkVQ7L6p9bX/7wP/yf6YPd/1JTqf/4v
/vzOirGiEWlmf/znXfGRn5rq46O5eS3+l//Tf//V83/4zxv6XrGa/Wzmf+vsH+H3/8u++9q8nv3B
QxujGR/aj2p8/KjbtPk0gCflf/M//eF/fXz+lmAsPv7x2ztr84b/toiy/Ld//ejw4x+/qQjk/+f/
l3E+egTjf3wFvrZ/Pdjta4Zntl+rt9cfrP76uPxffLzWzT9+EzTrv3Gu8r4yJxQAVRPupP7jzx+B
CZZD8XgWC46x3/4LsWtD/vGbpPy3guEixAe4RXkJAFusZu2/fgQOSxRWIA6H/4HP/vbno505yC+H
+a+8ze4ZBVSR/2L43a/aJArtOm/do8CLHj5+4/w667MMwxuKCeLza1mzMVt7wBmZAP9lhyfV/7/M
XVlz3TaT/SvzB/gV9+VxuNxdu23JemFJskOC+77g18+BnMQULucisR9mqlJJpW7iJoDuRqOXc6qB
4ZEInrSgv1oTiiFFhlmPoTqbcyCdGSJ/Rw3Jk23ybZy7XSSRdCuZuuekXzRJ92hr77O+k7dOjCYd
ku+p3bh5FoA4cpfSe7s65sBe6+x0q0zXNSaBE2A02G9KdaWTg1GHW80YJb8pribtdhzSlypJwZJd
ePmsfm6d8D6pNC+WkCmI3SGyXxydkZ83pQd4BL+bkiAar+Z63LAJCFvaYbJ6p1TtY5v1r5Ei+62S
nwCUABQpGQhu9WlGU42hbzDdukcvym1JlW09WJ7dyKcMLRGK0wGEKdK3St+4cd15pEPX9KBucmSD
TTlnnCKnto98q42OoM8LKnB6jzowmuLrhIRBGsufc/1IipvKrI50xEyiDHqo+SWvnKuqATF8MXnw
X64xoLExe0ywNa15O1vkOMbDphwbME105JMjewqw7IDyoEgPeW57Awgj88reNaR2Zaeo3aGKP9dp
v09qMzBG+xOpnc08Nsdh7G97Ld5NzuhaE0XGtTsNkXlwSjT3pIavh+1Wj6avxlw8J3p1NxX6J2ms
jqBHD6wy9zUQNuPes9BOmNa+qcwvOshbfDWv4zuoR7qd22av1uYfTao4LqbQwJdZu2FJPKfKU4/9
iy2pmw58uXoDcMnG3tZtG+hKe7D7DATl2Qa4eW5px74dXvXjnWS/5QY2eXxKJ/tVVU8THfZ6Coo3
67mbJbejhWdCU6bXjn6T1fZ1SqFodvU8lpmbWiBpujPLySXg/UnL21GTt+H8nISFiwZeYGSoby1F
K+kfFZqvzbZ2e6X8ZKX3mXmAcrm6/ETrTYXmZEmxXB3t/0k7esqw7aenotqq8rEfnjSwUQBIzAXm
dZCoyTaVvkTtnk6ha0jDAe1aqvWC+rSszl7dfMWw43EeFbckGloMXsvyKikdLwlPNET7vYa0cQpE
2RGon4qRn6RQVQJwgTx3Dbmp5AY7ghRHa6ExdG5K3S+1MEiw9R1KSEDvPGJC4YD27xvQitzVVukB
CXEnldApwzqU0XwVy7nuSVP/mpnzplBsNJzjn620taP8RSLa59zW7y0HWWR79vo48VMlC6pu3oDI
0E8161Wn+S1q5ieFmru2VN/iUt5XqnKoQ3vTzuWpNPRrnRR+2rR/zB39os7tky7TXV5JN2FcA0It
Oray/JjH91KdX8VjfkoN4MqAm8dTtA4cd5YC+BBgmqWbcAhdK1Hu0ROTgNTP3FhFdW+UgFdCw0Ld
Y7a2pG4EVtZCJa1bgZW9Syb2NYpb2S9xk2/kst8C++JqdOxNaMkPqXLtKO19pFabqjW8lqLJkG5M
WI+LO/FtzBwXrL0vuiFfU0MOdPW2yqzAqdo7nZgHUJn7o1Z4MR6sztT/sbhq/vTnS//9MSv5w32j
oAS0UvRzY5aAyyb086xKIE6FTWBoMT+k23QPMNwrUUKam7ODHGQq0F6KGiZuK0R+uKo+vIsbp+/r
qIz896JBdNLvwi16S4Hu9Ib+eE/2k0B3C1c6FPQgZurggqd36UilMS4hVJcQWn+UHhllEzexGvkm
ht+06QZTPD/izH8VOf2v8dCHGOpifPX/MHICX/b/YegEEJyFQp/FTp8L0n3/9l//3by8/leQk+al
+94u46j3//1HIGWY/wEHJCPRU/HAQRPW33GUofwHRVVMT6DrEVgoGEb9O45Szf/ImMlE7dVyGA8a
e83/GUep6n/wTgI/NDKYsB+E5f8mjkLUtYyj8JLFkBfqQe8wS3gX6SzkWSSO8lEN1VqJDT/b58fq
Kd724HQElseGHBN4fQynE8wSx5NvfZmuZKBspBuRkXKtcj++AZ0ggBlHowa6ojlnQJrGHHVT1X3c
Nhu5/g7MM3SB2n67qfdR/MrwdyMhrsbqyhdS+dwEBjnDapogtQTYuKuD7q1xnWg7tiBZlILWl2+G
P8Kn6jB9VueN9JnximOCQzimzkWyZ6vnO7uSyNCpTRXd16/6gFEdS0E6ugzAQQPRXejN9wtNXXG9
zOX9jJzP5TGNWJx4L8fAxyhT02/1u0rbzeZ92jxcFsE091wGum/Q0w/cKoffWwnTF+Ewx5AB0Mfa
gsOdgG6Armp/lP8BUuB74eVsTQt5XEkhnFPZxCvE9LPMawHyGI73yOFhDL4Lym9xfjTjd174DpRI
ohYQrpzx534uZHP7adapGSVWZPoqq0sDfaNDUtxEFVxkJx/vzL8Ese48kEijdMi9PmRjHtsSNzZM
lanJPxXDgRr8kMO44FmeFy2jMrcgcHqHRZnaBsxR9lRPw2imsZn27RcNDGHR1rmSmk1/qjf5Q/tq
7H9Bc5bCuUUiHhzrslENH/2BT9aG7uTbJjAOhpdu+p3tCaR9BFs8Xyq7wBe2IFcEzBsFpDEUI7al
BMP2MthGRWfHoX78KYnx0DBfyzgAPkqaMNpmSq1k+AxoEsWTu+6WAGScgMJhOEyeSpCDrbwwkHZ0
FK2S7RlvHSjb/C2b8/ED3uMTOMNMX7mhG7KDewPkq7a1tmzItvBEufQ1PV2K46KeGkjJIYasTcRc
TE//KXP7quNcyuGuDdWMaiNC5xmczAy4bBLkHrrS4TcZfmN9VESqyZzIhW3kQSqJDBR2k466Px/Y
4CGgxw/Olp3aPwB9EhwZP5VkdL1Zdh3Wxmxw8hW/vgPQlTcBnbK/VYWNG6tObLGXOmfzSVyG2VTg
zFhlu7lVdt2OHvp9/iAq5XCZ5h+GgCl51nWFtO/ZeDJtCOglwE7hK4PymKnX4dBc2aHkg17RNTXJ
Q/vKnqSRR9L0hGflvm6/Da3jt2PsOn3jx5r+76r6+CLWWodaLYb3kQDXbc48JL2wc0oGwy9OQETe
18BoC0/lU++bwM7ECJKPZpYb0Uj4x6fBuVDOSOShM1I9QUN6o6k7qbeecY3eX/Zu6yLQZqvoeJGj
//+jy+m0xqBDCR0y+mJbtZ6eW5vLEs692vvW/RTBmaDTa31U58aPyC2UKjf+OtzUW7DVbxkZuHMI
jxmSJ8q+D7dgBN8JxDOt/GCRH8VrzL0v3LfZ1ZJaFO9WUuzlIPMZlrX+oIKYNds2gsUKtvO9W3Ih
rB+iUR/CDHdFy1IuqV92qsDFiERwVljlrTkQ7Kfftu0+RSulkmgCqrLzYJvbM+Z5FsuIkNcYDLaM
+YDuylO1qb3w1j6ZbvrJOagu4A+84avgnM68GZPJssLAcgVkJl9kLwAUKGGqR4enTq8jcsUA7FiR
rpVuGlSWxGhhqxsJqBHkp1F9Qb/Jx0UqWSclHagkfLQK+6np6ZZwdPHsNmBrMuA42FANEHw4rwF2
ttRS2p556MGvr0HWsNdda6sDpVOES38eTnOyOEtOQVWWjCGWw26DYV+DZwqA1DOizOm7ePPOo2mI
Q60Y5wWAImA8cGbVqXaTZzYugwQgN7PulgcELAHw95ErGTHozJgVR6Bj664wTFrbVcCcKIwEAx/B
E+WgBVobUuU9TJpOCoZ8QHvc+hRUFJ44oD6/i9hCF9K4Z8Og0dzRc/b4PXUbcyu52qkGMtngxo+6
a7uyr32utqKgc003l0I5IwcYWlO1tYJI0NlSoBwmcu79gr0tRXA2blBMQHXO/EM3WQRfFS6DMJ88
kBvts2dRZWTVqSwFcvbm9LlFGWX1eyhGEd92u+muBSEm2sZ9PGG36K0RLZIpPe/80UoJ9EHM8WGO
hNtHbTayHrBJCMe21Yk8qlt7S3YMWM72ieIzRgMaqLv61Qx8wfaevaCZ2oCKDW8kE9hM7+a6cKE5
xkmsccx+2IcBzDUr8ciVvO9A6GUfEwCka7fk9bJQdpOerXYhkzvSuB5UJbcIk2lstJ0TaGgFEJvE
uhgM5qC4hhiNj4W0KTQbx4YYnW3m1gnGDZvLEtr5qhGgNP6XHM6jaWbpGIkGOdm+vEYeOtgz6PXe
BxA/NOYfaAvThrP9Q8MGHuqY+LLeS3uLMwvRTKaVaWK+J5xlMMOiteE9mr5p0SyFS+/ycZ0/TpiO
IEeHRl4VELkOp52KEmlFLaumPz1NvhpkG8Bjam66Z1hhxefQmwT9eWsHB+5imIHFchE8zYaGAUcS
JZDHqLxRbEEOgl1FwoNb0/2lHC6hHtlaCOxKyGEPBdV0k+izbGA3HTxklQDcLLLxuf0mhmlg72P+
/JZyufdz1w9zWiIvCnSTOiDtty6p3K6cd+kgQvM6fwvh6FCXQNRgotUWfW74lIWq9BoZ0RSNJRYn
xvnU7d6o112LbY23ATbFaaM0gUwvmjaBBfFRTk5DgGLaA952pLpTIpQUBUjlXM8XAhMNk+FADEMK
GbMGtsnFKGD1nMImaVTEesVe97QdkMQ9XNyB4kUeY5SKBW3KZ5HKu0QL03ZoJwJSK/9GdhIjTCmt
Vd+4gXoEmHF+lB+YnWlA8xpEzUO8MvLSuPs7LQcUxWpH8YldAlspKj3Njp6jMhZ4/POTwj4CeVbH
CB7KSXw3DxBqMAMHsB6/B2phYZJjOw2BwGHwCv5jLX/L4GPkJkIjatZEyJDCsOyt7g0PJXilO+Qz
5E28UwEdGuEqvSx1dWHoGmazPGw8gFMQ0L3Svi9sxU8I0M8m1xJC8p05wvd1LURwnl5tjSQyQWKF
0EBGCR6o3SDaaILIfBsB+uajq2AjirDeW/CWzoKXyZzlwoJno1QnWrFlgWQMUrw5aL0mDsiuBlwP
62lrjlmGlLASaLU77tWj0E/y9w33CfxxRspQK1KHT9CqK0ciQYj+i7wudkO1zZNpE1fXpQ1yqenF
tAABGhvu5YM9i+F5+ZxpYPJVzhuA7vgNUMv1F+Au3Zrf5AewoxsHJWB4LmEQb6snzPFdlixQKf7i
i+1kNI1EUvxSVq+QXQ2qNhLYCn/X8WvjYiENs8JROGNvVST47Tsiv2bRgLaVOMjDTW4/OOjQvbwo
ro78pyf9qcX89dpGRj9TBx4AIwOgPaTaUPvov5g8zCimGxDBAZ5nMh28BYeu3Zpkjh5LebS83CT6
05BW2SaV8B/G6RhvO4V2V3FlJoGSm7qfk/xAjeSgVDFaZC5/96qDXHw2+31hCFpCxwHhHNxx8nmm
Tya9tscvl0Wsu/yFDO66VGJnxMgXNI0RFkU7cPf441cbTVjd1vHL3WVpq15yIYxzWFNeWV3OFiTP
z9Zc3BhT4U9on6lGETCNaOs4v5VaWkXLEUompWPqWlYYhKnSokIYCs5ozWBUMK+gS1QBGajBCaqt
Jsn6EvvXN1pA+iLohEPR7I/g/eFSBOcPe7umVTxDBFqL/PpeD7TX2G/AwNaBuH0KcLd4yUG67V0R
m9VqBLKQbHKphNg2irxIEtW3bgCtU22iIPRRFfStreKV/nAFNyS40jj6lB+misgDY2AWsghnSLN6
U5o0sRD06Fv70CJtzhBFAYpzmwnZcLmGwD9l4QHI6OKRZeXh4MDFo6FDCxtr3bAkfbyviFthPsY+
oB4xgTVL27YndombruLRgwpSv+Y630Q+TVxxFn9VkxiUE7jn0DJgcZao9mppRBJUFjPprlY/jvTx
svWt2jpY1th8JBsmNTjz04sm62SgKOBWmUFUyAbgpMAKyr25IzcicrbV5SyEcYZBiiTGCxERUWrT
6zr+BAKHT4L18OkmdpOAwtO28drFQ40PkDUkdaeJrYcl1qgPsMNHtpppW1yJVnOWbHqXBQwcB03U
GON7v7EXvniKZzUlqEOgTlztyTE9mLfFTkVPH5SDDU1LePU+A3ROcFmu+TFEd4D6woNUM/hpOzya
1LroINYxpBvJllzdkO5o+HZ5J9nBn3kYB4BaeGIjaWhyqmeofUesXMVcGNEOxNE2Zo+O9IPeOPdR
hSm+y9LW9XAhjtPD1kobywEeKPYyvbYYBqjbb9pTBPRece5g7c7B4BuSFewtf/amGdXGCNsRd04n
59MWL7bcDRVj3lJTax5neRZBq67t5VIeF7rRaCwMK8VeAiTwc9LagMyeD4YubeqhDrI2FlKbqSuH
txTIfl9opjoVcuLQSfGVN/TfXEUH1vKjZC7bTnHjzeqLYCmOC99oW8GBaRCX7GV5jwZpBvuMpN0+
lG81L/8HsAtr9x+a8ADTAqxJ9rb/uMDMyiojxcyXX9bJV52Gnj3KgRk6B5Pa6L79rsWJgOBq1dqX
IjnnJZfmjBq4wjQ02+t37NkTg5fF/Gp5BFeu4Zm7+CB6fq95TKgoQOCwGBU++uM6Z8AaA8wPF8Cc
pY/VMHnFpIgWtqqdP2XwCNpWllTpMMEr9wcby6rvqxMcp4+GsS3Ab76MxLXRyCn5IlyGs1oj85+L
xRmcWSTVbCSyjocF89X1tfFE0aeWIaJwMILYBcl952WHBl2coohi1f4XK+bMI1VohL+wq6Qoe9cA
dBwgcBLitj0xXGceBBW69UPE4Dzr75MxKf3xEGsrVJMZTtaXqI102leNJq0gRlq7EzDdgFl2oJED
2Jj9vjD4MpVkewAwtx8b3yXzIJN7yxAN5q0v46cM7kaIG11XceUhu/VHtWctt92j4ylb6lHGW+qj
or8TXAqrqwKAGa5YFY3TbPRmuaopGwAbg7KSr97pfyg+w3XPtxFyDUOA7nTPfvwHzV8imdwqdZVa
cs8CCDYVraN9Lw1sMNz4k9eTd/+ZlfeZJyJT4JB5fsSdDKvtr6VyOtKriqSnEjZXwiDihqgD+Ko7
dFvcqeFUXed23qVBV1dGQMpZ29AusT9HKqBEq4Y0t8nQtgDDkzCcMNAuwIskQy0qjQNlcKTPSJ0Y
Xqxg5gHooJlX9oPtyaFaAOC6GtDdT5VNRyTM7IdJ6EYRJT4BpzuIbyrztQK0PV5IhSViWj/fZjTJ
ookWWQuAtap8qjQcYwzNWwr1VUzuac6nwQaKfPQgUKBz1/ZRCneYFlI2c9Nr1J/vwisVMxtedwv+
lSsVwfpt9iV7CZ/6m/lo30v/2uQ/CuaOM6ZakQEpAajOSYv54npXdgKLX7mPPorg7qPUtEsAwBgU
r6L5i4H2JaC73jY7wKa/k/UN2/gA3gNRaCE6N+5CSod2yGMZC+u62Jc04E3i2lcS4gtO7jyCweoA
9wZkbgTWyGR+NH2wLhTSrPVg977RD2pADqyhwXbNDev4/Pf3gYOeIYxaovrIRiM5YbXRlEOaYCFV
lHuy9NAlQP8OGXKPiB9jbfuWktjvCz9tJzZVMxMVgnhQXAUzOEDk8mwRtsia2i+lcGpvFJ0EfJgc
nnrQDU8zOzD+OUOgmZPjaZH1nKWDoExwfjd83EFO35tRjSRnQPhOEtUlaeInwEa9rBKireP0fVKU
TE9HbB0xcs+JY98qvie1KFRfyW98XAmn4L1UNHnrZD8yK3gQbxhXeAomPHnDKh69kEyNHcbHhxYE
AkkCATSKihhC/KgSXZvKkQrQcL+aa0+rUi/UWre1r9Ts6fIGigRx4ZYE+JsqUXFGljq5MmAJLFCX
DFniTo0TXBa18pz7uCguwqrx0FdzCg0Evv3BObJOx/QkbRmpfLEVnRk7kvMdBLoIXuGI0Pk26lwZ
R3BFEah7VGPUrRjcJu/wLxiG7JzBAyJI57UzKmV6qQgWuqr3qCsiKpIx3s9jqEhykup2F8Gew+FR
zbx+mASnJpDwXttceIxWz5NRqiChN1wFfzpJnC+XD2vVsIBCiLcUZusAafJRAVvTGmlSjHDjpRpI
Kv0E6CqPkml/WYzKXoFnx8TYolRUEjFszHmlvMFcFZjUZd9wWRc6IkggHh0MgM2BVg84c5m8Y7gV
BMk0PAgOZVAf42fRo2N1OxcfwTkqifZoMMYsHWCDD50EsCzw2Fxe52q68j1PyabFkAPm9jO3yskE
1xJ7DUtPBSJWI2DsR+FRfHGtBAEMGQs50T9lcd4qzYpGC5Eo8jGyhiHA2d4A86QMsiQ6anaDFvS4
24xOtR9so8b4b3xjgncDxp/4cqpudZPsy0jeSFIqKFSf6xS+C4BT6IwHxwWO9aNOSQgju7ineNqZ
7UEy6mONxlhw2YgCvHOd+iiHHffCOsAtOzjphDyA3NE3rSuf4zwGJDXoVXKQ8mTWJ8kwnya731fy
6M96d2vI4YvVjwI3sOaBAFmCTkh4cR2QFB8/o2t0ubDBmYhYjAGxMEpoODvhvPpZIwOgwhh8A5ho
GT6EwzfTAdbIzBskT9FkM52KjY0GReqNe3Enw0pKB5JAd4uqP5BRcJQfVyR3pcSKcgAN2SsbcJpu
cN8G0QlkChus61aETMpsgvcNS3HcfVEqtNfTzKH+MEiYi+19g3xVytu8uKrk/CbuZE9gpOxWPRdo
AcwDEBvwRpzigC/A0dE1S32rt3ZKrFduk2LYHS8WjP4T545EM5DZ+sRLezAtVWO8E3zA6opxlvC7
oN4CMvPHDTbUUSdGg6Nk3aaINjwTzNOfFQDI2yfnrnEByXpsd9LGtj9p1knUa7fmBtWFdM5vZIVE
myHE8daT7lagqoxEiMMrbpC9T/5eIF8oIi3eQK2G98mPTHzrlp+N4EcQ9a9njN7tYvGa5NyNVcyJ
Hqc69cs/5sBCNx35XvtGw7LweC7kr4KzY9p4pjwLcZzyUKcf4ZEntjTkCMALiylgCRSfYBjdALxA
NJC2pira4s7iVMVJmtoe2hjxzRh2G0AmyVeNpJGHfDDDfVlSeurrqToqRE4Ffm31IYGRVdYhI5sK
f2UDQqapaovKeMZigB9j+x3AKpzQN3IJJUddq996PRJONzHfwm8v+AsAKQJ4NQD6cco5VUDUNZ1W
ftccYxN7dKfu8z0QfI/17vJRrtmBjpAR2CbALURv6UcrDAH8pNnjIPth0t9Tuw8GLRfs4aoIMCWD
Ug2tgxiN/ygiVlK1remMZhFHjl1APhC7EpVP1kJ71DL+lsGu4+U1WFqAb056mHNjfy2mkxa2BxBr
sehG5DjPb1xGqcTGT0zAPcJ9fhRVV3oRG6HGorjBp/BbGL1HSzfrlC+C6kp0QKtR41IedzMMddyQ
OYM85ieZrUXPKcjQ0yDfZo/KHZpmvQLvMs01r7RPo4dS7I3IWa7urgUMOWQjTIxpcrd7OAFTuM8R
ZMz2bZ1Stya+Cuizsd9cVsZVOQzyD0hkQGR0ODtHGWNOWhNpCMl5yxLNt9r7iRA0WaXuZUFMHXgD
0xeCOAOjrZG1kjojo5odQoIB24i6Uv/1spDLqwFO7UdFiZDONQEaghKNdCIydcPhappAy9kJQs01
74icN1wFSkEYyecUMi70qFeUBu9no3WN7pE436cxcnMFU+bRt7ESWcCaT1zK4xQys/sYID1ItZfF
UUEqFfM9vgLcGqWKQERhCuxtfRd/ro672aRWLggdoHuVfWNEg2uAdLC3Yi8s0t+UxPmpsilCUKFA
+6y29gez9Izx2bY6z64EDlG0gZyzSlD4DI0YG2gDB6UwFM82busZQENArCGVaAPXdf3nBrINXrjG
ubAqioIPXmN56crDjZJGrjH/Sjp7qRRszQspUVLKNfrJFF9Xv5at5DpqHYTCHkDRWjgHMRHkAiYJ
JhUle8zVeFr2kNuiRneRxnHOYZh02qohlhKHh2jMvE6tPEW5AT2WQOEEq+E7i42oVQDnBD1Iuqce
KLpZqLhh/fArXujv4+fHbvvRkeqsgxASXU36yxDfjNWTrW0vSxEthfMJTh2rtE5hpb2Cye/hq6EP
LvKvv+S2f66F8wXA18mRqoYUO/s+RJFXm4k7j39cXorAOvlcOKCIyoSY0DElPSFX4E3lwZY2WTa5
elYLNECganx9j5RdbsojVG0ys40KJGC9rV2AWXpdufm9VbEvWdhnoZTJSA0kWYtIzt1Sr49S2e/K
xtkZIfi5xkSUrRYtjXMIpK0HRcvYWRVHXclduy3d0FbdoRbh24skcU7BpoUTqRI2sdEit6KRaxcb
cwJosCWoaYkEcY6hDOfIkCVcEIP+vSoB8uUcAIjnDoP9e3p+3pBAImOKkJAsZkCk9pMbSp2bRl8u
q8SqzaKujLQD8AuAW/VRJdg0XTpYUHRn7Lywf9RUii5gkc2uJlIYNuJfYjhFQHMFHldZgbbxGwq6
OPLeL/8+7ImZ2b25kYWd6qvntJDIKcSQ2v2oxsyBm6YLKjiPqp+kuXTHTtARINpBTiHmYe6yhjWi
jXa+0dUkdtO0vUFm5f7ySQkWxGcScCHVJlBlWfx9Pdu2Oxf3GpXcunu8LEewHr6xjuRAhFNY/G3G
ozc5d3aZ+Hr66bKQs8lKlqtYKITJ3xVWrya1jNJI9qTeVXvNR97HKwzXAiyExyCC5h16SUUc76I9
5O4OZXRkeYRP8vPyWxL2nqGrXqSfrEjaXl6fSBAXRjbmVNh6A0FdhsujbdyiC5GdjjzduPsVSYCC
Q3oCpCt8ckKuCi3VYriJPj3M482kXTn5gyV6xqwrxU8pnP12acvqZnATfZV5gHhG8Ci5ofMrjyXA
hf+1Fs5mbTCv4yKCFGIeMfbgpsOutFt3mAR7xnb/7OW3kMOZLJoena6gOB0CBGgF7V7gmbp8Kmw/
Lkjgae26Kh3l0kaVMdFbN6ezX5q3St66cgMe+U6A9LGubH9vG4/cXWYGjaUa26ZJqVukJspXhasn
hiuJpnUFavCOPbYIIHTwWSBdCt+AzrFvnaEFeZrczUUvsB7R7nFmqrV2RRoL52MmO60/FnUMoI1D
a9KDTP3fOyjOUBU0pGptAT/UqN+K4qovv0Xqro8Ld24GQZwn0DqVbe5i8zBaLRVjjmPK0vg1p9Rv
FEOQBRCJYJqyEDElsZJkEy49lUSPtA9vsmYWKJtIBXhP0KltHIY4G9o6m8p6HqUpSKLHy6ci0mjO
EZBCq1V9hp5NKqha5I0SYyK3P1Hz9rKcleZLdg39NB3OE0wliXNLQ5/D6Glv8bfqNAc52myk6+4Y
bsan+N452LvsLnoQZfQEKs5DvGixoWZhCwcxmW/6dNWT3put1I3GJ90WcaALjozPDbVl2fY0guJZ
2reJfpvD2dWi/eWdFMng7vMuynSzKKEWTmK7VEI/KcbjRnQQ/Z4YzjOYaQIUDQe3XSpv6xEQRuOw
kcZse1mK6HB4pwBy1TZSYUakAWYtuK47DRyA9R9y9FU1RC8X0c6x3xc2S8JUr+0aS5KsVzz+gxnv
2apON5eXJPAMfPZ2HirVCG0outJWoHfQhrsMkMKCW08khO3rYil60StJXbLnXkyPCelOY07vL69D
tFucZ3Basw6lDHYjAVx5DvHWI7rXDKNAzwQOSOP8QinZ4GMuoAF2p7my/tAO8m6oTyjl7S6vR6Bq
fPonIqqTGhJOv2zv5QQdOqqEx951a933eRNcliXYOz4LlGtZVUrGu6zORWPENgeEta5MAjECLeAx
16gWZWPOYkUKV2BgRNQp1d87Hp1zA7qWaF1bYSX4u9uWKZguLF9DG1w9/DvGC9aS/OGG4DNBk12C
U5xlG51Q90ryZCSzl+esuUo0/itSBXZ8C+txzDIB5hMk1c2rCcyxqLfdfnos+h6ENr/nDvhWjSIL
nThh+S0pUa9VUrp47AluBIEJ8Qi8SPFEidJAhNZXO3nYFYPmTqEUTMWvZGR+3uE8GjXjUWiReUYI
p5yq9qoFflNRfcsH9Re8GyjkbCDWgZgEvW4fzwfqBf/WQenAkO6S8bVVasGprG3ZUgKn1o2kIBXI
nJs8Ah7Kql2iYlIiL1DQEURxa7q2lMRseKFruVPGkwMGWz8cMPXdV24/XLUOPGlzrTXPl93O+qpA
PqkCqBxoStytkA+xOs0DQgMVQ/PFc6VZblE86BYVnM/6mn7K4a6Gwu77Oa0gxyg+FSHQnp1Tqr21
gHHJVEGcLVoSdz1MJlWlXO5Qj7I+R8bogoIKL2OQ7M7RLzwaQDzy1+ad3Q8jGeKW4KAisEaQDmgW
86ffOh7+VrCcpuoqpgoTiDbM8RNaccF4ATaPPBcc0BkCL/Oly8VwFlRkcxrjrc2i7QHgQd1JDsCx
GwxHxxsAaexsDYzJzUdwrvm/Ur1eiuZMa7RIPVOLnVh+o3ezm0cpRolvq0R0X6xdsktBnGV1tCNh
bEMQSKCjeZ92X51MVLkWqB9fMUij3ponGZo+gYNkyDaKdJpaguK1CHFNtBj2IQs3IRujEWszdKMf
wYbdR+4MKjyzF7zCBIbL3xQo6M5SMmM54Gdw40Jxy/ybUjVuYsueDiS5y/ouWhPnJtDwlskje8B2
yndGL6K1IaZ7/yQw+ME5dPsj1bMkghAdEechcq3NzbCDlGHakDD3cuOxUJHZVJ4ur0Ygh68S4C1E
VCLhhEz7IZaQ5R7fTL3wjPLzZTmCXeM7Ibt2mMsxhpyiupOc3dyVuDZ+5Sm0sB2D8w9J13U9hr6g
bqruZjT1STmgtvft95bCuQJLldCtjNDXr+Lck6LS1RHnJ9Ov1L6Wi+EcQdI1ptwZcARjlbhOUXmJ
/TWyc7+aKoFGi3SAnd3CSisCoKxYx7Yp9RPJH7Wi9EP0fSgIIH5v5zh3kHfU0SeWl5uz2G3Ml7p6
7kPRLSFaDRcupKGJ9h9EWn5ooaVQf2mUxu/j1yImv7ltnCMoSZ8WM/PU2fwIEna3hISQJJ4lZ4II
VRNZD+cNSKE2I1FShKhFGKHMVtrXIUGeZy7mKog6Td9W5mBtuzmyD+FQt8fSMMNTAzawK0sy6DGv
o+iUNoW2iR1qbrKowtypFPfujIZht9eb0YtjmGONiNurB5BE0zKLdhFuvZ1UFckJc/D1qVOi7BRS
pzs5Ujftw1bR9k086oHagoGodcBYTJrQ9KykjAUufnUDGAgMo1cDcBtn2WCDQr1HYzF6dQdqBZfq
sy+jiecX9HMhhbPsdswqc2T+I58j36Dg8yNDdERFWFDyW72wFnI40y6V2rHqDE+bJjw4oGrXMaaq
S88TckOzaF5JtHOccRtmB0D4Dh6KVp+09hFsO2QWVStWy7Mg8vn7eDjDBsH4RIYUC+pRyUQPV/LJ
iPO3umrgIwG32E0A7yGbcu49mg0vsj0DEbtSQKRVhYKtFVg/X+Us2nRqjAnWbw3HsSZuKtF9Uj5m
QFL/BV35GVjzZc44HuJZI9AVMlI3N0Ea5rxM+dtlIauKshDCqf0kjaU5Moc5oQ1VznYNePyo8USi
WzMW+BjRxvG63+uhFGnYuBxMZolUuIry0pigtcwExTORIE75pTp1BovCbdpwZWqRuUpjeWN8orno
QSeSxKm+ptVRG6Gt0S91PAh6wMmQzNdBnQacscvnJJLEfl/coAAeHcHRhnNS5UOFbnIp3tR65EZ1
F/yeIO5ym7XIyDCNB2vOb/L+TcI0vQFsJVWI9inSPO5yq5p6zHQDe6dipqGNb6j5Vjl36ahux1IQ
gopEcZdbqkyyhLomooLphnb7uS6AKLON7Ptu/M1Ih+ff6RKgE3cWRA3V/5B2Zc116sz2D12qxCSk
V4Y9eUrsJE7yQtmJzYwEAgT8+rvIOffLDtnX1Je8nJd9Km2JVqvVvXot6TvDc+zckhEykmxrQnnD
IdbiRfbCMGoZ+E7p+NC2apc3uc+gPG6wT3/gED8j73oAJhmKopnc5WLUD311MvT3an5nGO1G5nbx
G52ZWX0jMx5poheMWSOuRv7VHF6K+K5epl63kAIXd+6npXUATwr33x4+mJt8x/ps5Z3fxu/GYtpY
0pahFeLZqIlkM8eSYm8CQOVTY74S1LPzfCtP3LiB11AVl4vCVj0+kcDUl3ikrPPLYsvI1mpW4RsK
iTnvMtzAtIw6IOTaqgk4FPaSxgj+yuPWkxhjPP/rCi796DVgGpz8wXjsyBZHwtaKVtGb14lHMQCJ
72OerHo4qfiUFi9y2Jqy3vo8y99xFrsLN3dsvTASSe9Q1M9Z3GH0nm8428b5WTMt9UYxVLWGD9ju
NyiLmolEj+6bPVwTcOX83fdZRW5TJ12PSRkMwzEZaDiaVl8YweDYJkHWclOvQSpnWd9an250RMnG
BbkmqPWhwBSskvXjXy1mHbCrPDcMr1o+Dv1UYC255fleslPOvMHftOFt64DNROHYRQlvq8WXFm/S
xrKDIh8CvaXwuWz/G5vmLZ5y5m6tO/3f8THunNY5tQrozPoqGUBBAugIrf9yYSt3KFFFoLXER6os
CcxFCmH3W2K+Ux7fv/2pNs6Rt7oiWsGLue/gd9JGxjDIoEbdYi76jfCzYWY9vNvI5e25dJ4mYK9y
B5cDq4I0yTZO0ZaZ1e0gtcVHB7P+oWPvKmcK3NyD7O9GF2XjADHrV1+wOutfpnMhnwdP+rHeIlHd
cOu1MrfZD8ZYLnMb1CnvR6lvMdD0ahcYBiTAKP2VA6yHgUkJtANfRh680Qz0UAWt7fjmtOHPWx9m
+f3s/OTAiWTu4s8kAScAvYtzsUuSj28vZevDrO4EVqHRPfdwssQDgyLlvjS3Ggpb61jFAT6NBuhn
F4iSDT4PCyoB3X2dWX95Wlann3s9OLShohli8jWUw9XcSlBgPL29W1tLWZ18b8pGPPGxWzUvfGXc
K/6kIUv2tpENT14Thxd2MopcYiUJv03pHNRz7dd54nvDh78ztDr5re6VAQYUlPVq4U8u9MvVc2se
CHTY3ja0sW1rRvCaGDyTQOSGHYD52v7coH+q2FZiuGVllRgmUPeYvAlWFIPEFMTAkycj3Zp22jKy
nKezQ1m6nW7rxQM0fezt3M/tGxFv7ddyIt64OfnyR5wZmVIwphcEH6YRhT9gzI3j1VsB0VmnHxK1
0aHdMraKAKadGkOzgC2dpgXMV50A6YI3eH4JHfgZAOY/8AWwFpkUTAYg3l2tLVex8rocX2mE4C70
SoIRDLgpuPj/zsxqVUNspLlSWJXhgZRpVn4LsjqHfH/bysW9O1vMKrSxZBol2qXwBjwQSW1gUug7
SD8CRk42/ZOy1ZmtVYDray/uoHaGFfG7Hmrt0nh0rOfJ22JHukjE4J4ZWgW5QpiicnCzhTbeb231
caEr0uy6TDCKbkGDsZmQmD7U9cdidjaC+MWUEYpO4JemmPZdX6y1q1WGTUUKl58sME2I+R1GrQLX
u7WNKpg7snv7+10u554ZXHljmhFwhSwGCYiF2qO+zSIjaJBB+sa+DdKI/9Fb78zgyi9HJ3YhuouW
Wk2KIC9AI6Je7RmMIYKEb6/tYqQ6s7TyzUYVhtku6SO0iXZ2/jmZoPnwZ9fumZWVV3ZNHAuydG+n
qggdrwi85l2m1cZpXnblt4B4ZmXlkgOm4wgVCIhu8rHK3jMALqzmvZ62cuENO+urtwF+rdbLWG7u
vtBUnWw1+dmY+haaRX/1dfjq7nW9XkzOMjuUu5avi3d5jHZaspFBLpfRG9u2vndH2ktzbmGkmOg+
hRpHZTV/FJX+c2L56tKtzQlSSQuEsQYAa6Bt4LAnVX/1UMt6e8O21rL8fnYnxj3pq5nDkEPTG7CO
nShz9m+b2Pr6q2BAMziUwXA2PdvyGwxhuvIRZMqB4T7+naFVENClm0xkwFraEfR9fApmjnG7CZwA
xZ/dgz+/zyoKeK1ou7yGKSO7rljjT9YtuqMbzry1casgMLJBQOkMfpaoby4tA4M9CPqxqra66hvX
A1+FAVGRkttL86FxPhP7ZNY0oO1tig6pI4+Ju0XW9/ayflPB5KZuy7HBsmb9ONdfUxA7NfKD42yq
c7zt27jDf/VtJYDWzxbI+Q9i6/GpOSUnL0pv3TnIymvLJ9Cn23qVbS3O+tWmNdtxkyzgngxpnwkE
SRerwMxOw5+ATkGC8u+dDrXEXw3ZIyGC2DBUepavsm8czTDVPWTuVhPs7QsPXGS/GnIFKLlJjQQp
KWCI3pK5Dkb5V/EODCK/GhljAfq6pebIUicwyrtSf2JzEQzN/d+ECJOsQsQ4uE4xWIhFg36YnPfz
/Ow23wnZsLKc/v//gsBg86+r4QaHbtIC6lHiu+DEV8mDlX4cqOM3uPX+bkWrIFGSbBz7ZVAgLnng
1JjQpiDlRoFG6E9vW9pyhFWYGEsvE7rA3k0lWHdyyBl3T6Lx9m9b2ThAa6JN7elMWQtFgJruZuu+
HFK80J+qdou4eWM1P9L184tP9An6NstBlbdtzHaKpmjvbomTbK1mFQ7kUCd8XubIJutLZhC/Yndy
ygLC3r+9a8vev+FxPxLys9X0VFeZs3TxWNIAUiav89n1O5McpMG+smo4ZIoA8zqW4dt2t9a3Cg6e
qrgGywHWZw9+qW/NKY5G453gf3lprInKZc9VSSU2kowiqsk9bfNIxteO2oB/XOR2PIur63HmitdZ
4S2GLEMFXSojSIjtHNFdEafY5YN9PzVpZMfTrld6o2SwcV+thWzyGU1eslAQZ1QG7XRt8L+8nX5M
I565ydh0c22YWJyaD8b8anQfhyJDx/Ivz/AqUhBLpg1dErGa3xjuJ0+9DuaNTF7/yvfWI84g/Z0A
Z4DP9/01YlPg0sHP6s+ZfHjbzkakWE8312ymWS+waWYhgzIbd4793XDL49tWLp8kCuSnB+pzez3Z
PAJnxNNlWiXpsZTqAzX2fVGGVvNH3+annVXeMDjQAW9c2BmA/FPNNd4uANJ6QVp4G+nrcsv9HpN+
WlrFhtkzyjZe6NzL6cqLbb9Er0WWHz1q+BCs3AhElz/ST2PL72eenVWD4aUUZ4fU0J7kXwYvDuY/
w9ZDBIYyVFGgEbEs+czKZFBZm0vSNar4S6nio8rt92BY+5M7/czM6k7vhDblsJA3ZPNxADNXjm7v
yJlfdH/i2meGVgc1NiR35j5dmlSOREVjCCvaa0xnbo17Xfw8/zEEjt5fN85gaSmLBVVndmhc59wv
jVuiqg0nwGDcJZ/7jx1zzVlJwCnMDZX0IZhVPX0g/YiJ2e4JNH8PCanLdg9RwG5P7XwErrtW42uK
G/qzW7W9F5Vtn3/JmZd+iWPmvEtAuln5Lco83ZWmwKzOBjfsGYqFrL7Jmj77MBckmKAWl4VDk6A2
Wee2I/wmrbMhaAjxDpzl9vfEtnIJ9ucUqOjWGau9WaXWS1W75HsxVlaBKYO8Q2GM5+S6r9PqujMm
9wq1/CS+Bnt7MX8Gk3X/iedpcZtyuTC01ZORQa2jMYadw3NpXU95Pd4WjemYV6aVqGOnpuK642Nz
0h13Q1bgNMS5Z2oAFMz+3qydkkUc06vXkyvnj2CgH7Sfitlu/JE1HFCjwdFJRIf5a1sI+tykc+qF
JpDBQ5AZBmCmMi2MODK16EqfyqzWoePUFPMZwGNbYcMLdMHbubcOtWtn9U6ZzMiDVOauFylgkLmf
ZZ6rg6T0AC42nWk/Ju6QB2WSJKfe5vMXa0LfcT/oHISW/cysq3rqzIjZM0n8YskvQJKnHxPdNR16
hIwlftd2dDdj+0vfEqN4nyneQhgKyiozxkaGufETpQ3fqET9UCdJ/ijw/+aBrXvc9C4fmg/ocX6u
RDacWDvLE6DZXXVi/YgCLc8nnyV55Wt8rFCMJeh6vaRrfLszoHrlqjao2tw6DomRhF5aQgMWBzZo
Gbq+HbXyw0zbOFqkSHzTaeuTYTmGb6dm7Bu2K48FG8i0QE3joJFKBZBBTkOAN4sQ4qUgFBeqTEJo
U9E71rj9zajqPARyy0RX2VHhnJbgcYc6nl/wOH5UMxjvvEm1H3Tcigd3SB5SyV69WJqnHjJWPs/H
U0dboLXn+skQnbqaqrHygWJ5Udz8KjUEFXNiHaYJfD8+TeaXIR9eG159L2bCcn/QQ34jAKG4bUqv
74NWp4OfxGyKYisD4V6cJ9fpROiB4G/aeYkpDgUX13MMJgS0QKbyNrYt+3OpU/uhRl0fqzSsHryy
cRO/TCAABenybNOwiZn9mduNcevMhXrVlseOwhnT1BeFFJ/bGIIJjcxJEuVzwZXfsz4+xLJtIYnZ
uUXQs+Qw48FlE6sLrSLW7xoT9P2eXbR7pySFz8oMNQCvkF/brpC7sXWqZ5DEQvkKZVE/Q24xYrDX
4BGQ3HoOBGmbSJe6ufLc0b5yOoxsjJNd7CQVdVC0ipzSNO5eancoMfNnAjefpnMb0IoV32cLZ6fN
q9JXDu/2QMLbsEAxhDYi9mQWk+AE0vLEe08GsVn2AS0z91nY8eiPJB4giNJ7yb620kyEpBGOT3Mp
3ok6ZneVWTc3FivUV3hPs/NGNh6dzkvD3inB+aIwoBGMcVGHg8vLU6cSsUNXX4CWSnQgFU7AKpe6
ZbJLPQcyYyZvX0bwCT8A+HHLizw5Ojz5EENFWwWV6NwPWR6ra66bfO+B7+PO1cZzAv/dYXbGiYDg
EF4Arq1W+DYEC0Gl1PMqLIyiPtDEQFk2oVpHaVZle69MXtwYnDEmmerH1NV1c+S0VpErh+9TjpOG
uQUCrOVCIopjWZpOvoudeg4NSdFSsOMuSk1jAjOZ9TVrso+tdECBlVc4Mjgjfl3h0LO4R7UZCmMh
B0grMJVJgq7DI8ygwJg4GlyhU4tvUxj6teNtjHwYtJuRYc71oUd03OXF1O1qUYvI1qD7pI0AqkeN
4kAxtLHHNidRxT3IpJd9vq9LxCOJN15EOvKMmQh3CjJZ9zeK9q8OWnQHjFyIe5tP4pSYKWR9DaWO
nJv9CRmMEckqQ/TtvAST5DIPMEDhRpbZGWGHdGTnDsS9ShRCutVhftDtGaD4kzbBLjbJuf0+kaXU
YGb9t152RjRh1AyIUclPcT585Cwd0F81XnOZPwgSyz3t08U7iHlwSe8cM7Ca3vP5Ke45RFensYkw
cwUlj85W0TR6CJVGn0KlgH9kvK7yQPJ2DGxzkmHnlAJDbLRoTk3cDz7GH6ZAFRV8wAPLyDGtpdiV
2irD2SHqm9MViBhS9JqGXr6AQHWud87IWzimU7tAdSfYQJnNV/08W58cTjyQ1w4qUkneTbtRC/XJ
NHlxC/9u8CTs9fsu92q/jGPv04KlxuUu+kdSp6z3k0wDrmKBQ5W2DDPgnXSy95MFG9Cc89JDZsX3
2sBEvS3sF0hsD36s7CkoSkfu4lkNV25MeZhiMqDAeEoRF6CPsyCqCLGiXTY39s6BVhj2C6SZ4DQQ
fjmKD6KcycHwbCiDKXABAgg9RrQdjCPEwozT0PDuhpsZiL+6qnsfy/6hYX13VUs7uWuGOL6ZXWke
rYSXx3o0HoZEzIeuxRXM2jzba4g+7WqqrBtdmsYVBhbFDdizQ2d0vOumVe1+UkSG4wSe8EVg82DQ
GWL3hqV3Zawh30abb3Ve6H2XZvO+EojH0FTce3bMIjDdXsXIPR87SFdGFkmyL0RDA5o1zXzr6Fi+
SEM2V7KZVYUp976+6jIgRIeJjvfaZJikzUxrN3hJFY0z9L1c2o9B7jiTbxFT3WTZIpVVwqF3Zjtw
kNt68yFtrCSqCwVVJM+zkPRqHLAyuXHNajo0PU5FMenpZDMkDFXBmx3xWuR20zzTqC3RtErcqfUT
Eaf+zMkLsYb+KwP0/DXvq+yUZh3fIbwbj1AbgPxGdeC+OE0Qvk0D220x4XX0vAPt8zs73hde+4Vg
Z6PE4rh2PGXbfpUKJDyOnYJSvm8GXzVOcUr6hl4P+aTDpeWK6alqvOrMzj1mnUwfuLTa02iDWJc0
FZJdtxgDimMZJKxtDtBQRrIYz+1NNZvWM2yIj7RNy5BLQa/MtCive9P9noygeB+t4qubcXnXC0Ty
Eornfmmn9T62EOQaG9JViZrsO4gOjlcpL1497sStj3S2P46orB/nlsyHppXl3nKA2uAYCvSB4bGu
sz5XByiaJCYOhOci0oAas+kaHKeJOlc2rfBOK1PvKZuM6f1sQoJdJIxGBS3FroXI1G3sJnXgFLYN
8ESR7MDgDjnvnHahhwJ4kFFXvyNu7YS5lY73oKwsQ8/LkqOVUzv2iZBWNKEBuXerujR8FLDkbZzX
xgnU7erkVoPjG8Xk3CkPvNvIhZ3AjXn2IK0mvoUAaPskVQzdXVq5rk8NoBBaxqxIGQ0C+4QhpbRx
QZCf1/EXVRLE+YFbAS2o69tW9wK9Eva1wRD9vjF6vu97xzk0VjY+yVjyANo8HbjftHaDfsYlCDoh
FGZ8l1uYlcsAVy5dV+0cY9SRtA2AFeted/cdm7RPSGdngCzU1m3rGNUUJpMjdTgORZL4aTGV0YyF
F37WlU4kS6j+BmZiIdKCGv9Ll1CERTtL2ZGWWkLgYxT1p5ba30zTyPcz2DkiTD7NflI2oAhra+IP
NmlOlXCRuINPQ8JBa2vXdbP+1LT2FGrghJHaYkrbA2n9tSqcIbC70jvRTAA0Jnh+2xB3GUCt5gfP
RU3XcLul2yy6Z+jBJbXvFaO3o7XZRUoluHZc5PvC8sprJTIwIEEC85mOgyI+2DamYEImfzW5etzl
pYsbve3La2MmeXJbqqK+GiqNy3qecZR2vUCcKJOMvLOs2Dri/hlwFKGM6OthKDTCBZ1kUFn9rCM8
5bIvIJFSeUB53yFbwvC5nw4lvSm8kt9Nhko/uw3IF4BHQb8vH/VnbZbxy5jlRqTsrrsq7cx+KjJw
QqeiBBKh9WRkSFuFKuXVURMOR5V4a1+J1BM7kmnxJZdO7BducQ1BNXwx3Wvfm5E+11NymqccA1vo
0AUQsxIBIjW7w4q1PzHnS2fY5Ao+iZLozN0kaJOO2YGlR6wQAJ42KiClO0R4aLifk2GoSNiBTyYk
BhCcfWWnV1yBm2IuewNz4dMQFqrW30CgjHFaAB0SG6d4asNU9G3jd1Db+dwQz7gj8IJuGe7NwlxU
7VMtCn4gI5HPzEZ6g0elCGKtypu46zxs3gREt1EgiuRZjuPfuEi0uqK9mpMZjOqYCvHTVpLlitHX
vRRfwan8UWbpZ8J6dog1CKlyV/T3vBbikFre+DznbveligW7b+phCmIhAfMAQ60ZpUhAEdadHvST
fYNmtpyevNSj95murMAqyjEoBnPI71zFhvden4hDifdYaLA8jZICymwB6OrKAzWYCxFci7Q4chP8
x9PM2wmSxu7e6l0MrxT6isVCB42F0QWrZTi8GQf0L6jS2KZImbv+NhvK/mNT5hUIGLTVn0wbmUM/
lrYdUHCdBHnN5UM7jC1CcZmMh7gU3W1jx/FV64Kn0cjwv9ctkgq/MKX91R5ThhCajziB2SsvlJ4P
GfPmO1za5U2f4wVoSmPeabRwD0LnEsfAMe7S3ChY0DCnwpO7yLpAst5C0qvaOzkOfJ9mzPlOCg76
ydKdnPsEgfCa9yVuUrCp0cBkGeR56hhxiWbQB5ocyy96EPyT3hubYOLQffMhQBFH9pBNgeelwzMZ
2OCLRvBH263UM8hSOuQ6xfe0kt9MXnW3HMx672uBx5WMWRNxo0bJ080yWiKNZnCVaX6smxg8iBWU
UU1Qpjaat5CgMLuixhlpMDhdP3cps938nhh6pjMQJRi+JS8l5pkAHv8fMIyVpM+pE2JMt34np5kd
Egx2vrRFQiIlhyUfL9ltKtpi3xtNei0q4wpjtEWUTSN9bxlJty8GZu0oLs8D9Dbya6I6O0rMBsg3
ZAZfvLjGdJYsZSKC1unLLczEZRqRn1WmNZ4FgXC0uklhboFld6SrAk3kvukwMVNiJ3xSGCea2Dcd
N9/lY/VsmFCiMli3LwsDpLIlXo7OzpVNlGf2J1nVIW3Yx7eryW/X28w1DsZDrmfLpbtlgMyt8Tji
4nHAMXjbysWa9dk+rLpb3SBiOiyT8s50aDUCnXPDTKgnblJRbxlaFa3jsZYQ04QhG7ct17doXJgQ
UDPV179b0KpkXeohZp6AHVG9VtmLYGmkJd4wYtqoVF5uM51t3apePTZV0Zb1UuJ1VTSgFoHbBczr
8y2HO/iolfrA/2yUlbecYtnls+p1m7ZpkSYJqtdT3N2bCkk4VLGSd8pir2/v46UyLOUO+hiujbRo
TRqUqbR1+xi1BT69OO4z8rgNz7tsgNmgDCfco2vBR9iGADOrCbiodWgPInLijWbcpc2C6poJ9VtQ
BpE1oBYlx7miJpbAwJ7Tysnn1VNcb7jBJb8+N7L6IoLSrvcWiSWVa+iJ4LFSPlgItqO5xbx/ke/6
3NSqdeGxIR1dZUDabZcchjtxM9l+Xvpkt8j2QF/tFbWLm61+40UB0nOrq07GNLp8rkqAMIfdvIN+
MAq4vnXsImdHDuqxenzb7f4fcxB4h9uhGvjj9zMPV8wwUbGBnNyiCIbG085AWROa4Ytanur8P1oe
GCUgN0g9y7XX0zHeyN0OAk2QYQ7/UUVqRGBApLY50que+H8ikHxubjkVZ8vDDSP7ZIJcXLW8MuaG
o4wm99BvyXzdRP/tXjpYlLPIgi9yoL/t5ei0HNgfcwxRA43c6xk1ogD9gh/yuy7YSD+8be+3o7Ay
twrxeK+LxmJkDFv+cWqmU5Xc5wR5aWpvnLnfoBKLIc9k0Dw38eXWPuImWFXfYF2Jgt5eX0ALrAbr
5bd5yePbG4d/ksMWIPri4jx0dj1CXc7WwSRJkzk2gBcMMefwsU0K5HyKHpwKnd6m2EpPtoytgsrc
xKmyDewkqBXNXTurr4y7PcjvVFhXYv/2Z/sNO/hjN3+ubBVWXHekg9VnU2gMn7v+XQbkbftY8whV
AuTU5u5ta8u/9ktLeWVtFU7awgH5qixhLcF/1KQssDJX16g5ooCCaDal8QZvzO8hZWVy1SKdUq/K
0Pwff4AIuw/1DlkplN3BHuMjNd6wtrG+dWJpaFqTOUPZAIXRpvzGvSebnebBCR3D2EgGtha2ThF5
b1FjrLAwFTVPTjQevjl+/C3322AbFfn7QMCvu7iGTEMWViacYmHTD6lGE33VnRHhPRwlgRxRYvPt
L2+7yhILf3MVaBwvgt6cQTHu11gJ3TNUMDEfF+psfh648Qk9o40tvBhJzkysfJ832nEriR109u3R
PhR7e+/srMMWmua3TGTZuzMzK6cfG4yssxIrqVvh7e0+DycPhPSpR7ZC/kX3O7O08nUnQXWpWHx9
2HXX6RD092jllKERYbwsHD+RUJ6UCvEO3m+t8fcn1a+LXGeMo6yHegTjekj25bG7bm41Cpa+g6qT
X+7i0N7H39CSy3mg79qb8sb8k4P3c+VrDkptz547DzA/CfMgC+dOt+NJ1Bh5tPhjJo3nt53zd3n7
ZblIjBnh1LTtNRV/Z6MaAQL2Kcye2us587NDcaoCx5++5bdz1N3LfbzxcS+dh8UagCv2woG5ul+9
SSQpH/GQAcsm6rdpHUiK2u/GupZ/ZX3qmMk5ZZ5rEWvN7ZA1I5o+M865s3d3/wjOqxDUpKEZoWYT
WBtovYuLWjJ0B+kXo9bKYU2gAQaRyQnTqcbOBp04GhobJn6f28KnwpZhdIouCtp0dfxEhe1UcYGA
f8oO1dc07CD2DH6zG7lP929v36XzxxyHWMRdkExrVmmFprzZZs0EAUPvVtT1t7Rlr+ggmlClqUI2
bjFxXF7bmcFlf88Syk4RIFCWAz+BD3UOTT85WcdFQbTeb4kDX4pi52tbfj8zpXmFMupyA8xj6zct
0A59s4vj8O0d/P1dvXwtlzAOZW4oo/6WkaPwEcfJEsJqNwX6dUojsJJ2Co16Tg56wNg6KnisfeHA
ZgTjQDTaR9ZUPm78Hdalg0BNIJ0cmxFvDU7UNk9s0xmQzoa09b3dfKCh8VWHsQ+C2YO3seyLm0sX
O2iCec46p+VTD4I2lL4hi7KPk0cnfcr5BkL/4lHz8KR3bEwdmO4qfhiidBxdLvn5+NgbGOSx/uuZ
muXTnVlYOSMFlCq3XYYroFB+0V4z/mKBevrtD3Nxp878Y2Wkp7NrzNJG9q/F3mtYFAPE1fANOPal
FPzcC1fOLhuKPv6MzaITessMjRHi7bPYCOzk8PZ6Ln6Ws/Ws0hygsNAbNZAcTGn6FbPMENbc4jm6
lOYw17Ethj47yMxXYzT2OCRu5SHFR+sCd7NdDzelXaPZ15kYOJcVVF6nXuSAL7VoTI7N1sTlxeTx
/A9YztpZ6BhHe0Zn2RvD8trcpWhBRunOC4aoSfewGoJtLnh7U39XZfkRRX4ueeXswmqnsRBIB1TU
HtP9uKvuQewUGgFamg9dREJ6ZYR9UO83p4Qvxo2zzV75Z0EcndIJa03bI87aB7lLoixgxc4FysXv
9v0f+c/Pla48NSYjUIESkaPq2j0j/buxQgtuYzsXdOdvWcHZolZOqkVjZ5lp4Dh4QCw68jT0/Y57
n92CokXhBZNlouQZlS5SvA3TFxOSM9PLlXvmO9qu5pIwfMkmmlHHQBsKitU8ULvllmtv0v+Wx29x
nJ9h/8f1dGYO2kfxxKQeMX8KjXacjHy4q9w0GPON8uTFVOHM0OpQIlPWqDTwMZSm/tDO4MMcdJGE
6IkA0CiTnVduMfZfjJxnFlen0AUUk2mBmAaM4L0cXonbvFPuBqHNxcB5ZmR18CqD8qKb4CkeZV/1
zAe/m+ZTq6EpXWnn+LZzXIydZ8ZWZ61Bjt8naOODpAVT8KbtJ2Rr8vniK/vcIVbnC/Di2AbSdXlS
2bs6NK+gwhewu+boHHg4brxifi/yrtxvddAIAMckT8d/ihVD/BHN0T1F/ZOqg6xCwEUxe993PtuI
l1sbuTpkLqnKfy4ho6+jBsmBvfWa39zHVRau8snLDRv5lLPXnySW1fnUN18tFGGS8G/Xs3pWeEVX
MerA1YkRq5satItSN3wjVFy+1s7ynZVrkIJMkntYUhfO7n36RQWzX+xVKJtPc1SFxuayLsaMM4Mr
73Abm5adgi/W1itx8n3PZ4wWfKD1EPDUCf/gcDGTgXyWoX3CV8ZsEEGnqA0CSBh3oQFEHrg8Ntzu
slOc2Vj5He9iM3HBag9RV36XHczD8oRuALoKq7AOtpLsH/NXv11jZ+ZWPlhrASXmHrlWWu6W55IK
7EP6AHEuf3jVId0118t3S6Mtd7z8TGOu5UL2BZql6wwsBziIWP84f/muiobDt+Jo7ZxDsvvDLf1p
ah3lRWtVRPbLOUsOBvPzHQsdn/nplej9bLfV0bjokmcrW8V7YK1tAEQp4r2N2DvhU+pZhnkpHgiF
SnNPP77tlRcLL6i//2crVzG/82RctwUeGUuHyBC+hWwyS4I0/FYdzQiIm+01Wssifvcbhie9ZTGP
/vj9LCmIs2q2S4ZFgmX9WEXNDbA19J18rPZqv+R3RtBG/AQ46rAvdv1VA4ZCwGL9rerCj9HFt/6O
1dpju7KYsbyNVRTv2c0UdMcShKJBn/udQFmD+tN1u4fUz6ZXXUwAOZqpDopCaICsA+pstwDYNjg5
x3gvTiKogn4nb7vtOuLFvYaONCWmRx17XYBipM7nJkcCpiLsN4qXIsjjMDP8ETWbpa5R/deN4uXO
PbO4CuMAmNRFHuNF6VSP2fAhoZ9Se6sGdTEtOrOxCqagK6uHEoSCYRrfyKPcHUUAmGLv+8WxRmHI
T4I8AnBpK75e3ky0U6kJslzPWjnMyAF16pYihg7MXQYAYzAegOnN8PbyXpfNnLZMLpu1dlFOLLxH
4Csm8pVf03XFgAUEkzNeCkwB/Set/yXtypbkxpHkF9GMBO9XHsm86lQdkl5oUknifd/8+nWUtlUs
FDrRq32Y6Z6RmSJBRAQCgXD3K6JCWmCBKJ0gEfDWtrXEuKREYT9NjDM+PpQH46ju6p1yinGvnMC5
44ovWpdX9oH1ogwHaY7mHJmubYgrTyWy3Di59DX38sropnz4hArB062s6QZhiSEmoNKgPAB/zHTg
LjApPwPciVmoXmCHW7/YG0OMd5i5XE2NFNFeb7QHCy0e9736l+JGLuZSK3R7RYcFLwq2BplIm8wx
W6ceubuvh9TVI00/9oVZd36JAW2gmaJJE/Rx+N8S7o+WtkrsV1mNTeYe4aW1ViIAiL5T5tFr8K+X
d4t7ttvKmwkmtKFLMSkjhuQ9L0Vu1Pfh4RnycUiNpuC2wztqbfTu0BS1UL2yCPplHGK1JrjtFBhV
lGIMuVpa4hZzi4FLAHvgi5dXxv12G3vMwkJNlmpJgXtAda0zPk3pt8t/P9cbNn8/U/wB+RJGq4xq
DLPUDg7uguSnlnS3vfBBnVs0bD8dk5UM1Uh1vcGh0nqTj458METHDDLxGLUO8O2S0gGwVOQYtNL6
EMcqpfPDw4Zmsjy/YTugzZrCMeRj/qM6xpCn1/DykHwpj5jwFWwWNzttjDErxLszFNYbtEksmSw+
ajDFJ6EWNNEowujy0wbeODCfoxrogTOdC0vCW6dJOxc4oROAwt3xkBxtqK+l+R4jhK4kXBy3nYdZ
NMPAPL2s6CztQT+DJQXQRXrTMoLyIQPro98EWTB9eTFHb9kBPODGd5O6vxOpLNNT5MMmbiwzp4wa
D6qZ5R0t/fpDuev3LUafoO+9vxwL3Fh7M8O+NiggfgQyCckJE7iRP4yhAbCbIH/wl2LKto2NQwnH
7Fsfl5KuRP+7lC7o99Mu3svC1+7X3/rxk73ZYW4ghbGQRs1eN2vyNfUYXuEfPn2Ykh4BUTGB2nGt
XfGgu8lOnYDKFY5Zcdsotvb2E2jtsEn7NZ7bu5hegorFoW/75a4IitR/WXY04m1POtfieOcWJBuj
dI83Rq2+7CdLQo1sxmv+Yk5NGaTzQBwrGSGPmsdxfFBTQzmD3TAOosVozzWpATaOsiZISfelMDvL
v+xW3Bvv9kMwJ244okbJ6ShR71nB6qHxjgoUupZQL9yDL8f+2hxw0w7iGXCmvSqar/iXVPG2D8wR
0pVtb1k29mFKnlXM1AX0mbzfj+meFF+WneyhZS1YMjeSdNU2MTiiGEi873dh6qPWBD5/9sI6DZRG
v1lArOUIPit3qzdGmM/akxTqgjLC9fclJfGBGLtPcKDQOUUjFRfyNDY/xNTGIPMhxyYBFHxA5ZRO
rXRMJqkGrpkgI7VAAGS5vUK7wCpdZa6yI31UPaqxZj3Ftl3cXV46XdmlH8Ic2pMURbURo77vbZLc
ZLhXHcN4UvZWaMiCI42zkzg7bYxYYEoY/0XvpJt4KgttkOfFmLyo7B/Dvnisf/6f1/LOAJMQIacG
HFhZoX0cfW7Nuyy510TaW7wIAAwCbDAaMXUFvZ/3i1jyetSMDkmBtivq29Kb9/LtS3WITxinCMyH
yyvim9NlzFMoeOfV2G/WjIZaRCDKRrxPlgs4hhsdMbGr+zTSrVM6eKIyh7tLG4vMR7TiacrtZp08
MEbsotHXx0wQ0dxFqZB8M3H8E0x+Ms6fpIoVV0SZEG1WEAaFH/k6oL9Qe8198t3+qyUZKOjR67Dw
IVmuE7sb9REzK7hHhvqvEcQKQwsI8OWd4hTzgMKqmHixTAWcfEyawpNdUkkF1oSnWUytAlSHDmvT
Nh4ZPpVAHF22xolaIEFl8Ieh+2libum9F8pkSOdyTCZPiRpPS4Ftc/VMNHDMXdLGCHPoTiCFnSt9
wqBZnUueLDcqjl9Q3s7ALXg9GfJdF067ywvjdZDfrYz5jgSeN4cdVqYF8S3Yafb1M3TSUNjEx0k4
pSG0Rr/zJiVFEuB79W9rxXW5m/fjcXVp8Vn/l6qXc8q8Wxvj9zkgt0AEvq5teqLWNK/1gQP36KOJ
fRB1qekVgUntJvB0Mi7Kmgo3YUrdNSpriPi1k2cpalA2N4P0o+o/d5YFHHzojnUlqEd5VdrWICvk
0alZ2XbajBgo6p+jZPi4S7tFP5YgMmpsZ4oqDOgO5JmMVmDVwGuGurIPxzKQi+JWIQbU4CtD1Kmj
ofDhKygEQ/+KTSmimFCRlIpSUcUTgFfAma9ecYfuo7tYARQM3ToQ3dt4VxvMlWsYzweCF0NPzMXN
ltoZby8EDqw7AAzReYXqSHzFGfc9APqyM+wsDA6sP7MvoK8LLocPLy9sjTNbbgMKqal5i2JJtl6A
HUcHO57OJS5iggTEu4Fvl2kwh3k9NkbRpwW9DKu75UnDI/7hJX2yA+LMj+IbI+9U2iyMfXCRO6CF
RxNftUqUGxmY/1ayRO4rssF4ygRu2njtqI3cwftfDiAqCmxcSnfAnzoZ+KnwipUITydemt0ujUmz
XQFGBhBFTd7aVOsPQDvt6w5SrQDYFmogWWT9sdYg/bjsKLynh3f7x+TZMM6nTJax2M5XdtPX6l5q
D8SnQ3FrC8RqkK9+hbm48uXvXNTCpK2BEsBgD3+zqpQch/UEHb2+CEie7VFxgJ8iIYIrOD8W3gzR
777J7WqjJ+VK0N+t+xmjULnblT34sQQR90o2+CG/oEPyz3qYeAdI2KoNDGnjluhUT2RxuqcVDZPo
yf48BUUwuqDKWX1g2bO9ekdzTrITlWzcY8za/AYm7IH5UNVwwFK1QN2BnxVSwPvmM1Qt/GKH0exJ
FPw0Ei6sme1ukHmRZ10D1UZ4pezAK7IHB4dHD87IzbxOsI/csMSrtaVh3lcHtvD9PkayEZaWgRJY
Dp/7+b4yBDvI9RNLx2QoerDARzJhr8ZTYsc2bg0xUNYoHjU3LrXVsQBWFhU3vAIAb51/TDGhPhtT
Vg8h0jO9PFT3pRcd1fveqQ7ymd7a1y+CIBfZY4LcAuXUONk6DXK8LxqYq70Z4+sciBna9Zrq2v0r
cIS5XSNTUo2mWspxhnSmS1BYSqTe1YrxrIEtRZDC+H7x9jEZv6jQnZmbBfvW5m5moRtbiRiJuRcV
9NVej3EbrNGMibaKmskCqZSXnounaF8CIZNMbn/sfWNXB+qX7PvlDaO54kNc2bpGQDdBMNjL7Fc2
Y9gQwt5oQ0Dwu061Pag/MEHcHdauPE61dQB1k8D7uUUbnt2ggwJQrYEy8X14dXobNUqEjpJ11R0X
F3ls17ijDJQmeaHpqroRo494W7e1yeTMZGnLZZ6RM2PJuMX9Nsja9G9iDVSQCh5JdYvY7DlTDuWi
FQa6ozTWABPDRT18gNLKob+mN3VhrHFe1NF8MHDzw/MzsgSTg4e1kMZQx+uH7kw+7aCbfu8PBzzf
i+oUXvYFyvpPT4BJWEW7xAbYNOCVh/EAoal4l7gGJkKsPcgwxI/O3M3amGOS1tL1YG4ykezBB3nU
e0dKdYF8B3Ux1u23C2LcPleSOtRzpIzEnvdDquzVKB8d2x4/1zP2LVR/Xg4zGraX7DEpyor6VqpT
3NXBo5adpHRe7pIyqo9So+WBokJU7bI97p1gu0Amj8RSJXVZHGMs6tP6uXtKb8dDf6PsYy/8AU6g
6rCce8Pp3V5zgIlWBf7CO9+2xpkAL+p/3CUDQwwayC4ZwZL5F9NlFPr/xymZkAalUJooFbIxuI1q
vwZv39WskFCAeRCthQmy2pL0cNbh+oY5ObUduiWERArRF3uldr7gICz2rShSTQJXJV7sLReg/CuI
3o8OpNzcygV7x1p5+F8A6ocn1dXvJHSt6isM+HqXveYVcnbpVzCdOHhoqYM6lzals+v1jNFsHWzK
brLX9+s+9NZ7nEbu4Mlgj/C7c/PQYAAtvutO0U40BC9IARqTcTTLhESwgl8y6ZgkwIBStrxcXqwg
JFmgFZrd0RKPsKCX9skcixORjvWUn/NMESQb3hPK1lPZQ7YLbcySTjBlXWnH6Z6CGdfA+KEjXYOt
9hGdGK/d6QfDv7xCgetq9M8315EhkiHoQ30KXKPNWDl2d1ZUkXCMaKOYRJOD0Q90VUg0lXq3Vsch
F0yDixbB5JKKzLraLliEZAVx/xx351AVoeVFNphMooFlMwtpvW+UT2r+0Ncv6ySa9KWhcym0mDyS
mU3YFHNN51StQL6KjvKNGYALay95ohkZwZboTKOkMRPwMpdolMyJvMtSGcOw4Hp2LjsXt1IFx4YF
cUm0hPFA9967EqWTO8y90epj9MzPYLE59s9oc+0qPMuiVE1FBvln9h+DLK5Ch1ZHAmF3OoFRnxdf
9ssdmGBvMzd34muyI2iVUMisaGSS/zXfzDI5cWmlPiIqzKqxntxU4OsD5VOX7ASfk1eIbz4n2zRM
Z9DBpQN8UHf0lwmsFKf+Jv/UPi9f1Kv6aXyq7ytPe5Y85UfxXWCa4/6WDH4o+paAgpwd07Zrs5gm
Bf5SninLbled9F0XWB74cG3g43D8/CqvK3xc0afldREwTEJ03dbBFCSbTKHXNS0BthZBgbcmn05q
Jj9pYUlf2COver68Ts5GvjNG/3yTDokSg4XdBlcQGO+hYKSeDEOQq3jIU5gA5gbDp2iwGUwyBJWn
aY8p1pOfw2AK5n1/tIP6GAlDnHN4vTPEZMVBBslzq9qYOB9JdDshLsgpKxr5cR0kCzThTSbcK46D
vjPJJElFyaWmfr0p+v1Za538R3Msb0DEjat94UhX0e1yHh6I085O4uWiSTJO8L+zzmQbG0ykZVv0
k9eameStNkaFZryotaBeduQpegF7s4AHjO8uf/aSVY03YlzzbFuavLL/LJPrpBSdCIIPajKJZbQh
hiFBBA3O/5s4aBxvF80B1i+Yj+l978p7CmCQUiBPrkSTgLwm4vaDmkyBVepGP4Jo/3f6Hs/jYbgD
QfWVdF0+hzv9SjnOPibB74dPLfCGClDhsiif0y1jTsR3v4AJ/qFdqqYr8QtAPvJkftaezGdos92P
INj/HN8Xt6/v219B8nsHcknBx+duLkbPZBVpB6xNTKDKWZrO0axOHhnxCGwZaAe0ovXRL/hhfZgi
gZQLgEI2YWKUhGE2pAv63XRymia32IseFdCD0A5pJbrwceoLDDi8WWPCsxynFRrtsGahQUrb6qR2
5E9mQJC3tb+Yq3hnjIlGU6sGrW8SzMRK9TmZnYG0gmsXN8G9LYedQiiJQsW6sZy0AQl0n+zHUjtr
Ufuwpv7lY0FkiQlDbVKaXMvhCoW9BM3cHauhup6LEjzTaXa4bIvvdn82SWWCLgH37SxJaAOM+g+l
fNK1T/+/v58JqbbNiJ1FWIsKEXVljpwOEgiXTXCLBZxsCqY2KbyC2fpOtxPdDrGEcoAGVpVDxxp8
oksmiB7ul3ozw9awaVNKydzhsNZxd5EaN9NVgQXerQyzGX9WojMbD+52WQJlAo6UwYXyRnI/XBuR
27iR355aP73Wf3U/6nsL+CDhrCZv4vudbcYRMltpUqWBe4MWNTC10pswZetkIGuXYvWTFsfXRVN/
0szwaVkButAtofYd1+11A61mzE8DKcC4ihSDtXOM8ShmLVrkRHX0QNp4Z1RS7LZJK0i3vLc/0EC/
WaPbvam9AChLY5AVI5xJWzvRAtIFC7Itt3ldGjfZYHSWtyx1fzQBUAS1c7zcQTQqxAhBYThFO5Ln
ulaBLihBqNcMeXxnQeZpFHg2b+oUwwuYFFNAMod6lPkk1ZpIOrjSafWGAeF99zV/wYF4b3gDLuxg
QvJ0d24ALJQdMOtLB1EPiO+QG/vMR8rTLKrA60+ZWE5oihOnBHKpuAINqK/cQUPDBfsu0Bz7XsQD
xg22jWEa85vdUXFfjMIMZSvoejEz8SInghzLrd42BpjjlhKZg8cfE5V5O54NFWA3a/6GwZRdqhj3
eQwdnMtJiuvcoGMEXknXTIslKonttW3jAkOjEO9zsxB86LWSnMEXd91FbexdNsbrmoF2RcZoObB9
GBdlPl9k17KOoh+l1E12X9/WqtMe6Jhs5k6pZ/1oXgxInhe7GDJPx9BdAvk0Ps5XUDMKhFKTnCeB
dz+F+dDWOOSymuOZQyusxJ9MLQxmXBT2qQEq9pmAyd2NwrY9QTcoxCwViZ4h3jhdLyBfhlRa1J/H
goRHULjLwSSn8y1GRtXAJoXujqC7vpmGFtow6lA5JbS8HKW37MBo7XS3SGnsJUCNumOeG3GQh2lx
GpDDvTyCNkiajRAIkU0dckOKCYYCVUbXe8CrRYsbrjnIHijc+2PemtLeUpXEqyO1dcew/RGDLdsH
aX7lKgse1UcTbNJxqiFjV/KXVg4hyDCupPqZNvN3AwCr45plcepMq3oXjtqsOFo+QS2ri6GWlYGY
OnLtuZepTtT3Xq4igStwA2njCUzJBwmqfoKAA20Wm0c9k1zSKIIsxQ2ljQmmzmtjAtHDDnPDuvnY
65C56lCxRN8kSd6vkyaII16TB/6E6tUGaBOvWkwryU7GNqYaaf/7fExnQXVMKdtBe/1fno/5388E
cytKCwxQMRk4m6Q2r+grXa8M5yisj3UMFu/L4cq9dphvNuhv2CS7BQIzTaYgN0ArFTK2Jrj81x1A
mz0qgZTcKcAztupftOTwHd+MMimChJUdmRKMDt13wyxdtRY1zLm3yY0FJvIhzQQiqxYpVjP1Hf3r
Z+hPyVkVY7Zgcs0ENBrhIgn8nV/HbKwyDq/nZgdVB6S+9LCggZMcJTdzlaPiyyfRUAb9RB+uUxtT
rOOXXQStIji+XdxY9be6/LlOD5ddg2sCRz/GaTHnCoqr965BdXlU0HjhRjoZQVGoV3a7fq/Xb5et
8D/axgzjDHgSb8N6hTPQzqly7oBCwviXG5/IXgRl4HekNrYYtyiRjCtw7ePkPXQYN80Cih+bDn0g
2h5+L29jiXGFQiFNlY00rgLjKDnpS+RDvNvFRQGyfEIkIz8zbcwx7lCAYN7QM6RaEiTXlFstw+DT
+kom+l+IH7jhtTHHXHs0Eo2lDBJYZA0FmtSAuvaa5VT1eDNV5BDO8k6LoTpy2VOov31w+Tej7KNg
JZGCkpAAg5RjLmIe3Gp9umyBbv9HC5gfAEE3aL1YrHXVYYK8NNDEL9fruT+t+dHM1TPEQQTtCf5K
3uwwn09FsT8rCfJEA6VLJ5rl1sFY1O7yYv4lsP6xYrJT96PS1a0RYpOKyYrOUlv8GqQ8ClSojvmt
1pJbbUCrJ1TbzlW0QrqB2lXntLnSeIIfwkskFGWIgUMbECJWYj6TjTg3a3TU00O0LzCoOseT0/qz
D32O3QDynft1ChQo1YjapLzvvDXMBKHSRdKwljL6wtYnbVbPSTzdC9ZGz2DWZbYmmMDLogyXFBVt
SwpcCo+dO5/qk+bYQbqnUy5/Qe/5Ctj851MynpPUcowCBc8vevOQIuxWyDf9/1bEPixljWk2pIMJ
2qjDO5YfGW6978HHQV+Uhn24CiwKdunVjzclyNAOemz1mD4Ze3Lb5Nn9hAE2QZ3ILXMo2eZrZJsy
092AxhAK0QrHJQrzqTJ9SNe5amI4Jpr1Wv4JTOtuPotqK25xirFQoIaAEAXL7PsDtB0nKMdOKBeJ
QVDvQ+umDx0SS8FUzSfQVj5e3jlemMkbc/Q7b76jpUOxKKppLUxiT6ELxLuDVohuVf9y1rwtizmw
yaqvZdTiYk4PbOuX4WIY4kfimkHzQDCxLASb8/fuzR5zaC8qqt7VfK2qIA4ZQDkm6A7iuUnhuphs
IXUV6SD5QyfqhyeKfBmfIccXpPe6izT1LCqCRdvFZI5uCZU1DdHwL5UWSpMDBOugtzgqt+tQxaN/
2Tf4J9vbN2Tyxixlmt3RcrFcnjsbbAda5a7Vz8rU9pcN8YJ544QsX3sEVVCUANQJqwez/wRlUEG2
EHgDC7qWWqMKMR9EC6seFOMUdE2H/EQFnGB3WIBXXkLqOs4wKSx1kCRW6sxSHMsk0DRVY1VUAnM/
GuXxwKOvYuBK8j5y8Z5egQ0SxmhEab9eYQCpQxkAoh+qXwd6Kib0FNlkomqN1SLvY2TdyZVdUz1L
eOvG5CnI8YDpblNP/U/EA1w/BH4aNwqN9qIYp4cCYVtBWRn9vBDovNG3529xvNN0UYf18rGss83L
WSrkce1xiNHB6/Ql30Fa90r3aeuJ7Enoiu6b3OTxVgfg/f79FhqJlpjN+npq0rf7zIfSMQikijPt
dQ0nSfAgxL1fbO0xLpO2K4QcI3zIyU2uoz2djFPvp53ij1fiCVShNcZZyrJFINtYHWWrolCj/GRQ
8lXA9EpXdMDwPHO7NDYPL8SUQ8oL1L8sRQcdI8v7v+eorQHGCe24ysKcTpWbOE1wJNvgzrlsQegO
TL5dQSvYSDEiuvVAdHmgnSJaFlYHlbK+C8tCXrZ6WxGmn997nxWOoRJLOEv6THOIft2uX1fy+fKa
Lm8L2MTe24CmYGRBsBxDwmX8dZUdCf+4bEHw1QyZvDexVnIdFRZMgAVqAVGs0x+6QHITNwexFsV+
Cdn9RB+OKdFWzbCnhc4Zad33Is+dWr4Jh9vLy+KVgdvNYVIDBHUkzPrA3azZDzWDElDBjr6z1Mod
K92/bI3b49iaYzIDFOwxRl3B3DzbXlZKD5AkPSSm/HVds59N1T6F9nqSi2Zvy0Ku+ctp9yPWs2uL
DKMxtL+S7MvYAfwKg7rpdXKYgWaTDqnoaYMHg9xeiF5dalP0GgUZ16WFRQqjM9x0B1HuWA8oGTY9
waJP9SjW8OK9K2w+8euP2hidE12DWDySb7VayvU4RN2xyfD4ayxQMC6b+RFs4F7dRhhzGPLOWdRa
fRHsMg2FC/dOlrtqLXurhmA56pNTeZiuE2hl9Ec9UN36KI4SHkYFXxmMd+hCoy1iMyk5hnJAFhOk
My0YGlejVEEuFGkNB6AEIM7yx9YFA1NweY28Sg88qeiz25psEYvJBmkKfVk7xKswlZlY9+1+2VHU
j3CUiyauj5/yzQ6TA2Iloc+/r0fp5BMMmUfH8lQdKPpSRH70LxnuzRaTC0KIAMtVCHedqLwEZOGB
3eteKHIPMK3vYFAXVMv/Eh9vBplsMJO0jvDKTA02T1STJ7qzQF9aP2k77NluOYlA70KLTK1QtGkK
xRxY7Pz4gV7YqkeoobvJA7VYB9JBdJH6l+rkbY2Md9oYj5mzDHMeRu2icxCCQpRCcqZ2T7POf6Av
pQXCJY9hCoiyjSBB3WJaQAsW33pS+j20jpzBr64Nd95BvIZuK5jkDtmtjiLePPYIEoCsbqXV7VtX
LBbEPcYweIxnegUzHCpTboRNYy4txQesi7nvq1PSY+W94Bzjvsgrb1bYBqxGeWkaOnJMR/Si1Wme
Fr+EpCCkwVPvp+nK4Fjfg9xAON8pWB5LkBZmKsSFCzyERf10Dkfzy7KYN5FQ0IO7rdDxUGXwAeqy
zPiRpOPJI++RUyODPgz7RPqFV+Cdtb6AFdNpGkVQh4rsMW4UozeralWMOjQpdnY6JEFfhrtGohMo
C/j/09xbw0jUleKBoSw86fxZJuMsiZyulUGBEPJxwTuL2z3WN82jljqGZ33qEmc428f+LvsU3axf
OhFxCrcrvbHOthenVB/HKkO2hTYx5f4ND0vpNh6N1Pyr6BZPd+xDoBKC11ow64G/ivnCTT+P4MtC
Bw7znb5pQ1nansnXZaw/J3kaOfXSCJvd3NpgY5L5unpeAy9NCxItsI70MWsC3QRKEWGHgn+WvFli
w1GeZ0UOJwX3C9vJiVNcxxjXinfyoV3caMRNFxSMpXv5TOZOBSlEB3EQCgIZfLT44pvSJySVbIWU
/1M+6gR3m/psO18pd2B0lK4TpIDWGW4UF9TVXQ12bBEmi3sJeTPPek+d2Km85DBvdN9JvTpRKxzE
5ZYDGxPMPcccdDMHExhq2FK39+0MNY42JfZdKGlz7C4V7gy7PMFERW2rmEZWpaHyFWMOnZlEsWhs
lpf5KEW2QmeDETZMDdT3RFGKksJKIhA25GGxX0Fbdmra8G8mGbFqCG1ZeKlBC+/9xgK6kikkAlTd
yBbDNQHe9TUtVJ0hm0cBJQx/E9HrQgMIbW42Kiur7pOxwaI0PT9Nshw5pjLvLzvqv0THmxHGURUt
Jxh9wTb2gOylP2iXOgKcwgzCz7277AsRaopfhZA/BtlwrEbw/eDwQKV1xATFnjJ4roF6pETUYj0G
fkW+scZ46dpPbQZqxH+0aGWQtodeFJS/CAaqJU/32kdRPc7zRQXCfMDh6xAbYX0xAz10hkEB5Js8
nJwhkYIoA/hM1lpBkuGeixtDTEE+jbW5Gngi9ZQqn7y662+tkix7yFXu2zapPch076UoFY7Acu9U
G7tMcW7XWqNJtElOEevD9e/k3Rxap9hFQp5/Xid0+zXp194kUkiWZWVBdEBcpe4YRWjdhf2zUdhH
SJ4K4o1/5m4WxpTkSTYUnZJgkkMLxvMAUpQ1aA708TUSXji4J+7GFJNG4lAuF4XSGa6R7Ce2hSqm
c+LmuuxNV5ruLgc5N5FATl2DDiFyI3sPt9tIgYQwhixMaG+1cu/MsYhWjp9HNjaYfYpWC23/9TWP
/KYMoTQGvylDeko4+OPykvhphNIRGapKkwljTxrnqMoxhQjkQqTvWlRI9C5Tpuig/C1dFqWw+2OP
8Q3o0jeDnaIaTA/S5/lhCoar6mo85d/XYADwpHuYr43nPDAehbAJ/qfdmGZ8ZQkhlJZFfzCThqvs
f2Mmxye6VCFmkpvAQElBCDSuKZ3I+5CLJXhRH4YYM69td1Gf0+hThbniyxvI9cmNEabkVKRxaCoD
QKmhipw5/TSJlPT4qX9jgTnZjDUzDcABXgnOegXs8vedA7ryAEX0upfN78kQUF2jvyPkhZTpnw/I
Vl+qXih9qtML0jfyi04ZtXs6ZaQAn/mfXov41ebGIHPKDeqsWKWJy8Kcu8qn3kOkE2cIYs/29dUp
PlsP4O/zw9NvShE4jLA5xC3nN7+AKcBUuZ4lFS09pE68fmCkLwrQZcObnNASzzvBjwndGsUiGLhn
Ar9uFdUoKPsZPX3i2rFilz4EUo7ztHHLb8Rbf/4VrxusvVllwr/XW1PtQ7ir2flGqT3XSfPtckCI
1sVEHYYgylAqYWGU9E52jGbV9ktrmz9GZYoFBwLXFr6fZmC8VPug+lnaUtwlEb4heuu+lDyCbj9o
FRG6jBfiZGOFqU/kWV6UbAQap58gS2O7WacKKiCeQA6kcd4WQn/CpjoAR3ourxNMNNou+0bc5ASd
2AzzpJ2XX9PW9nhEX9Qbr+yggmAN5o1GYIRF3UP+QnW0XsFNBKJYxvnTuuk0I0eDYinJKaydacoE
k3C8Kmhzv2HxU6oyapFCkMsWpSr204y3zHKRMdNuk7M0LP5lV+SeOBtzLI5KU8vaaiScOBRk2eJx
aX22IAZXP9Fn4fJRdFvlu+Pb7Y1JX4o8ZuVi4419mXrjRGoIq4ZTsR5UoAcExw6vZiY2gEsm5aTF
6/p7hynUos+1pZy83Opkf21L0E8uMRjh00RzBi1en8nYqndJHZsCX+U5CcirLFPF4AKkHpkDb07H
OATcE/SJmX6WEm0/SYLXfN7aVKgGIylqtv5BuF5fYnNRZ5REy9CdksbEhimI8aaT9hNIor2wjHb6
pNmCT8rbPZXmEfCBqSqIpd5/0kkGcWpTwFA/S8BjqZ+6Wn7EM0gssMOLAdDDyujIaWByYZ9yBrCV
5iSJcPM2uvsBhP71fKgs5bYangTuT/2NbYeBixakqAT/+UBvRmZtSLSxp9TS6UNlzUPtmNG8nnO7
XW7r1Eh3g1KMp3KwTKhRL7l01uYmPi2SPayCUOQu+rUrR15FKJjUEqXaKtVVjZ9S3yXTckzLH1Io
+fUkmheix8uHNWu6DnwmhF4ggP1+F0uo/9A/AlPzalpuF5u2L+ttc2zkubqSc1V1kkYXkrpxv/TG
Kl3+Jn/PEsZdwROCgyiyb/IhPVmL6cd2oXlzYzzoRuwCtfMCPEzoFkX3PCag9xJsNtd9NbzVmejS
QV2EVjabnzAkfdcBrIKfgGLJWWN/9YDmPKr26UW2ne4w3VCO5aQTpANuexnTypqCNrqKMWpmZwcy
j8tU4OhKz8ZdfJvs25viK8Td9vKNdKcfS0g6QsnR3uu3IoYfWvh+2GqQ8QPErpsIXOZchtJ9GvcD
WlhUfolKi0w7vDkJFdW4HrUxw+SFhtakxoTXn7W8S/H+Q660Zj2vdX5KRxG0nHt1pwJF/6yJcV+j
VDFcvMB9wTV3BgNWYF5TdERzS/bCCpTuzKXvxzjtJFerUjX4fvRxMtprtJ3skUNxIF579TfdJDCs
mOBYkXFwsKJcSjSq2lwPgDRXV138ScqDWhMUFyrd8A8L2thgdgpjo/JiDzg4WjxYjQ+xW93Zp9wD
nqkGCu85uarc2Sn2aF2jrqJ3pjaQPNruaUonv+onN32UT+YAZlAhEoUbnUBbAwUMRCZgC++jE4TY
BTSYkSDi87qbrhUnBqeZ9AQFV6iFpX4IKTnhUBLXJggecFaD4xLD0O9tSnGYKRLoVr3QCAev1Scw
OYdJHrtTYYydN4yQdcVhKKdB2dqym+tJDbShPE6hq6slqAaSSoZAwNLJqlMWdfFdJ2EiOOu5z8ca
qBt0YqD9YbPT4O0KZQKrxo+MAJ/s2h+WBggp0mVlHFPtHNqSY0vA0gyRu0xrAM7/vTxEmKoWvWPT
DWB9Z/s7mDSmZj0uEkODMkMqm8C0WgueWqWPl7M0L5dogBKinapCiklh7vLZskqqvOLsTwbixdHt
UHwv5Cywq+9TKeJd467ozRZ7IEQYMe2rEbY6f/lFX26n6j70Gi+9bkG4XxR3uZsLDgOuSRVFjYGz
EHhgxuPAip/Gar+OniQbR9u2b5OQBJe/IBdMj7qJ6vrpQB2zoB0rXdsFVDwo0zxlJ3UHXNL9aQ6W
1m99yDGBfqc1zwA+4yHXv2yau7qNZWbziA5eMS3GB21s26mLkxGLRiFfKTA+eOEfEx8wPEo52JW6
YHHG1QrWlA7wRccEywSEPPH45WPk82sE5DEe4QtADSkJaYr/H/Pq6WPyacwcw8aYZosTN/JaIQs1
r4bTdNwNAfUGPJQ9b3ONxEM148fREWKCl+S89vLv1mF04ifd/z1B02Nc/8flz849E7d26b5sKhsp
buS+1FHZqIsGlEPVJX66Gk8YCsB4Sar+VDLDHWwzOq5KvDpraaGubISTZ7wSb/sraLbd/AoSGmPf
j1i9fKRr7x6p7HGBAU9yEvHziD40czAbXd/MmopieZYWRy4BHq9aF6RXftiK2pfc8cHtsmjG2iyr
z6sxRTzRy1YaZNoSzOF0G6sy5ls0sECk1eoksfyYDmsPjUFdpELKO6No3YwmrW2pIGJ+b76b5bSu
BwkZQ83QxQkf5aw55YspSIZ8M5aN1gYqEIsdmJVDpSJVRnPhaLqamt3L0EscM/n2sqtyzUDe2ECO
x8Qsezcek7ZKZhsfM8l/afmTugxOJ1I35dlA+URJ41RQqLOFVAKxlniOUSHaobHr++h6yclOjjLB
IxIv2W3NMEGnTED2LR2Kw1rv0HpVmxdL7kUlCs/Rt0boWjfOl021Mk0FjDRl4hhW40Bzy1CfWhCZ
X94Ybidoa4kJKZAcL5IEJV2v8QcfM40QCAGJvvRND+oOCTQ+ikb/+N/PlFU00DHRqDMGLdKqpQGS
B1Da1k5qXCnop11eE98R3iwwkVvpGoZNwazqoTn6NLWlNzTD0Vzbw2UzooUwERolkjWMqoLQSWNH
AdrdqXQzEuwP1xGg4mRAIwMEUSzhVaPmplXX6FRgnNB09FLTwdfaHlq9e+hMU5TLeRdHPGv/D2lX
tiS1rmy/yBEeZfvVUw09QXfTNLw4gA2eLc/T19+l3vdsXGrd0r6cJx4gyEorlZnKYa1/pHF1ukSD
Q1oVBBRsAAOPx7ATbxyWQ7mqn/vUOWlK/mu1s0jrtSS8/jGF7T5LQ6ePDUIgDeS+ZuzmTT6wxyRb
VDGTSO29MnIYLVGobjcMbe66QKGR7ORxOQuAyx1bGWD3ylqfNlv/Cljsm6akn66LERqJgeldIASg
BMcjyoHfi2DNPkPVxXzB0xakGwBVkdgI+zR8bmTtZPD2Xs1AsGQ1FqPq/THDwtTo3CjbY9Ngsqso
jm4mSTVlSnFn1aGS1NsmlDIrtbsbtgdCrEHy/hGdD0GlitFemhha4zLmxR3TvgSzbuDaBxAUP9Ml
yjvj+frpiIRgfgspuYq6GGLGpZtVSDEkmPVeg26o9UMNyihPJxS1En2KrksS2jccHqqnDjRCHLwU
ZZfxBhqKckOO+Pc2sU7Rzh4DVpiZNb/4LJEnOqO9PONS3uyaer25OWpd8OuYxF1O2w05bTQskRsD
iONo2OGf9IP2Mtlv2kWtaaO0BwzXFmj1l8R1/LyQEmGITszFmrCOBUFQzfJVzIrM5pY7BD2gUks9
wITFoeYOj25GVG+1SeGb2AXzkq3vj8vWzzXYUwAYRnW3jfRsyT2FmsO3xgbGPq2UWRIRhMF0/+u4
2Lb2Y9KAkX5lL8sQz4CoBn3m4LFzHk8qMIxO0vgtuvx7kdzlTxJwndFuXIOt9HOUUPSw9fOH6tN0
ZIidyt18og/dJxAoSrmThUdhuLBlxuyGcH552kSPB9qv7opOi1X67joBULyqfOp0wXVbFpryb0H8
47nCoas9+6o5SDYiS/tWtJP0frKrzjtRl6DHoZsq6KYIp82GfkC2FP32tmTRPMSA6apOWlh+lEGs
CqfHd5J4BFl3Q91oyyfmCZDde5OOZ+v800284uyGC6BKbMxCRfHjepQZi/BD/tbR5sK70laYmYzH
LYid6ThbxbO+Zd+un5X4CuxkcH6ucGnZzciMod0cKmweo7JBDBJHaNAG9uJ48ta98ArsRHKubltJ
NowF1JpW5WNs0c99k/7s1ObOTOtDN28PTSWbzBOriS4jCA1BwA7KmkvjrycyZuPcbii2FPfDqQzi
IEehnSH3D1/lKorDx04e51k0Q+nVLqFMXne7BYxExnicMGZMo/rnn7RrXVaEA9iWBWo0LiySpNz0
ykWsssf8jph146Hb+nNascgmsRZReruXxFnkRNS4KJeKqTWW6LR55rmJBh2jXj8WP+8jze//Yrzv
2ASQSGZG8e6+73Tk7NSxFDL2NiQzV80mrswvzXFE8RsD5A+ln32/Lo+54WviOBslrdtrlImri8pP
ul9l0QZ4+fir7WPaOLwuTOiZd7pxcbhZbBBzzzi/1qzOaa55SpFEmyXzmTKduDvQKrTvmwk6LW2A
PO5Ox8wm5u/dTvHURIbHK5z22psKdwOcWkE5hn1B9Vx+SP3qnAfTdytMng1f9YqH+JGh/F//juJb
hyEaVGyJiwYNd2otBfGy1iCIJ9pdt1YHjN1H6pSFzVgGZq0GpXafub/UOjsVbncoVdkXlv4A7iSr
zSBLtsHNzL5+xnY79ouyO4bVpd7K+3niyLRTlztQI65rNpDO7oRBvepvwH8F1TynO9bfB4iNvdzL
UOULZS5HKps73tKtxjTNIZsgAD7Uz27U+9tn+1G7d+/0Vyz/MJQk1fuz2R53pzSXQIFSasRWEwSn
qCNWmWcSWYtffB2BIQtuRoxv2NwhmksNu427LeiqPhjW81beUnOL/shWf0vhDk/d4latCZMS9C9G
AKTvEyuDEywbpqGsKSSOf85vadxx4a7UFYp67DYOUXwgfn8HWgMswhqlZwKgXjaBxdKv9/7ztzzu
lPrZMBOaQLs4Sz3b/Wao2EUD+cSQhandehRzGvVo+ZJvKjw5l2F06KhZAjbpMsrbeubMLSq9gN6l
L3i2PedAa3+jOrqdXv7uJshyNKFT3YnkjhHrxeWQpRAJcAbfXqrAUaLYIX7ifrabWhIF2e9/91V3
wrhT3LI5Re8VPjVpf5ZY0K5USdgTtihcFLAZvyrK2XxaPTudoW8bcjM2ipD/APBtwIYRsh//wiYF
2rgAaiYWdrORyDv8p9OGTk8avA3L21E9LbfFmZzorYGkIrJWrJ5VGLeQHZdMJvcFDcdujcbCM7vW
F6+32qDAFL7ECgUmcaEXZ/tTmtTG6k4r3lftSdnmGwvT4qFmJidrqaOxbW60QQFkQ6knnptuN6Cw
PdPMDdM0jgqjeGmTGtxkeRXls6x9IOpSX/w2rhRUp0s71mbGEjjVpxQbx9Vh8Eqv7KM1GPzyY/9d
9smlMrmnml5tDlaM8M3VQ3nCcgzGefKn4pOLnSYt3H7Kl+1EvaC9ljyYE+YMp3TDWE1g0jg5tPbY
fsrNLs49VJmtT+uaVDdVbRNASRfax8Wh42eyOa6k8SC6Sxe/gkuWFyBbJhhc2wK9ie/aZnqiVP0w
N0mIBuxtVxqfrFJ9HLXpAU/2U6VU0mxdkDNf/AAuZ8bzsSrzln2GA1m99az6yVE7ZgfzaQyyyZej
hwr8LwSiXmaBEVd3+QU54Ai1CXDot4DWTkS6xKvrY53Nkh4Yu6OcF7yQwtlTPwAq2s2R5eXGj2S2
/dUN1wkcK7HMciXq8HMnJNOcbanx/dTyDMqqW0P/2BNbgogkFAJ2EVAUO5iY5MsLWMAE2zXzSLlF
+qC2wJzUJtjEN3vrKHFMQueHyRSkNGxZUuUuv2aP9ko2C+VT8DQNH9AazUI2Roxlp8f1CWMy0rVX
wVMf1KbYcsJiOpY0eQRNsD6uU2q1a4DV5dyrbDS4hzz+GNs088249JttTjFCnS+yTEBk+mAz07Af
hC6/yyOTrQ5GwHOFrv/b5G79rffhkU0PM1UYGml+uspB8nXZbeLNci+SCy0kbicXgypwo3Ctiocn
TxGWY2R6mm+E63GVwhow//FeIPbD0a0ADy/fmWum3lkBqY6P22AjnWFHWPdEA70kQwCRTXSIbAeL
6P8I44JaWrp16bQQtjW9v46huUk7+OIP+FsEZ5597MRdsQysGkuw9HoEhFK43Te/sJPdPP4L9g6Z
PM6PqGbVmXbaryAjdw79PasJTd50BtHvRzkUhCgDR7nzH+34Is3iZEuTgYI3sDQgbrDNCONY3WHz
vPTTey3MwTDvSSxSUCO9EMkFoAoMzanKLHIGO67zpSvL8zgfpgFkzbTwBuNLm8c3SSvb/Rabio22
JMhRVPBrwW53bQUnrYZiXTfkP86nxRp9V5N1WUXFBWj2WwSXOgKaiqaNi6P7G3sbkDTByOgYQxRr
TsqhqPGGkg1+ytTi7je1i9WtG1TuB+ND3v2om0+S4xI6y51S3BUr7bFztxoClBRM0Gao+gX6+z7x
rRt6qD9PFujZDH9+2ApswMoe9DLtuMunOp27ajYObR0KkIyq1Nh+5Eon2zZnOrzzWTALjK/YDDWS
03F2tpWOKu44NgEBM0O67hCn669khBVqZT8EDVDGAsmHFermGC7WRcFIYJqcUCcpNMBpZDi55llp
y/7ZnqgZKINZPudrUx61LlHCpXBdYAiQ2kuxkoF+2EK9si2mhwJpADhrYnqU/CxRHqPtfhb3yXMz
NilhLpWh8dSsHn3zs58+aivqmkCNi+YjWs9F8Sob/xPfHuy9oMgH0kbnrYq1u6BVtaxVSXLmaFk6
nmkAt45PE4Me0w/Ew60CwpL5eF1d4SGwyVhQU7qm5nJXVkk3N8YiwRqMNopx+uwrMuBwQc0BPEi/
JXAX1J56spABElRWegOCiQGWNjnerkwRzpow+pVoi4ZNcWduvrkoeqexJmOglMngTMMYpryq4gJt
U8CSMGwvrwzAnsxeau2EMR8sffl/ku3uPx8XDosGaVgDfp9gbJKvUzonYa5hOplOQDr/b0xB54fY
AGdNlsViB+V8KMgPy3n5k//fRBEYmScsnIt7I4hpisLFfW87PHdofUhkcDJiU/stgaUWuxtkuUqN
uIr4QxXlUCsAPcqaIliQX+M14p6NWf1FqZmCRbOXttSFqa1rE6IDcVeFxV/KHrMEdcsEtgFMuxcT
gF2Tt/iggn9DtJPXW0WVXgj5Rx7fzjW1wdDauFyDJdKiCXBvPjmTtxWLBvjZg2cf6nAFTr+0ViNM
mXSG1cOGpF2s5VxqqvegKDIa2MkUKWvEQH7dcDuXFbo+BnYN1s8yzyjyyHuB3KetHEVbehOOUTf1
l6JTvxG9/6FN7bMChBnJJRCWB3bC+KV0MCJaYKuGdqyvvH4zjs6JPU/m50G6+SMswexlcTeiAXLf
uDU6kP6/OofhQ3+PMuxbYdSuAnC9+nKzET1r9xK5G1KtRJnsGoG+dKaXRdVOyVZhOcV2TtfvukwO
uy27mwhQ90Hv2F0H33EFLoY4MT0b7Z7rUkT+eK8N+/udlGXuxyp24PPjMrCq2O82GbeaaB0A7Ez/
GDu/TdlVpWNs+Zs5zGF7bwQkwb4tZuVJMGCorgFiceLbFM1VmeOXKcfFTX1ubEdrUxyVCyKq0faU
LY6ufz9R2qcDOdswAXoCV8LFzEJpMAfc4AHepxgA0rf0kDrTmWjVY2KRCGmnLbldMoGc68gVbRxd
TUGQpoX90pJk8jHk8G0BDuBpbHpyAlqdKjFF5h343HavJOc9OqeMrVJHsWPQh7CjTVgv1nM3O97a
5E9tozxndatFa5KG/9XH5StII9ZAu8KqEbjL4TZOl4e+nsKBzGdKQEy0WX+AdgxL/ecw+bGUta7t
PB/Zu/kryg5fMGVQ+APGYUDeAL88HdJzKesmi285JmoxkecAX5n7tCCN2oa8wKe1kvQvOtanfrA/
qLSW1OL+Dz/5jxx+fDdfcmWpczzS7Sf45NC9mU2v/L74c4ZllOWuCPKfrWTZT1isBmSCrZloXAMI
k9NtdZepiw28vIB5jE0JN86A86KghzVst0WWjmGxddMZ+HVHNFxvu7V5vW4+wuv/j3zAR176NrcE
Z0BFoXOsdMVD2hjAQCZOKTFScbjT31YGNQ0DgdyNnGJ36bQCr1vWWaJnirUf45AeS9Cqy5qP7L96
dxGxicE46U1i8kO8Vk47p6rwsFoqCzAaFQlQrfo2aMSrtw5ILNnnPkemdv0zim0H238GADAcE2/c
y+9o64U71jXcKKv/2VFVeCVYioLBw4I/Y4tGeVqhkawqIRo5AEoB0lzGEQOkY+74GP0scJoBqKae
zV8MwF+rvfgLCWgXZF+axE9ki9JCN7cTyOUSdoILqtUQSBLb9EeV9mfTSglmDHT3ryEdp8zXram9
adZJjfImGyQXRmivO/lcZtFvFi3qdAOI9eC0N+ak6VGbFpVEimgdHN8Ve3lY833bcbw8zlTp1kJZ
cZzxVzZwlIXDTdV6zcPmKaEVgjuTTQLbJxL72ZOsXS9U0VE1HV8SdS6LM6VuJK2D/dUlyFa4opL6
pSzTFefWOxHM4+4ymrGmrW6BVPNtQa97RksOxc/BM8Do9QaJJAM7lqnEJRlgS6TUYkRGxBge0pfE
zj5cv3/CEOGgCq6BrAufjjPLTmvGJnZZFgMqAUDpeNP0vaHfrgsRa/FbCGd7jWP03VThq5mU+v0C
9ChXEoLeQhnvvABLAhw9vHpQJuE+1Lgk7RhruF49ck2aFnNkmXl1Ms1GQcM/y4aDOpLRJ9OUPtG5
SG7dNTbu0x7dTWo74KRcKbmHR9f9ZaSmV9C6xAolfq7dZPXdNsILLoVjfKozt7vLJtX08Y9Xz3Ey
LSyyTQ3rZlZvlqroPQAaLkfLGlVJA++9BwESK2MidTGMqYPc59L2lLmxJjXBrhwLBf3hP3gHMhBd
Qci5lMPZ+GopSjN38fT2wsqOfYFs2vW7EkM2mKeXltvfGwcTZ7CVaKCbanzZoRyrYlpMLA2zAFB+
MSKGWLhYnnVQg/qMlswHGde0yOaB9IK9C9ALglqNM8e+neyqX3Gp8vaOjI2fOd96V0aOIBQCRAwV
upk4LS4/SXVgdPfrjNx9BR+k+jgQx+tktTuBP8K4nmGCvNDFwgUahpc2kWyKM9WLawY5SZ7mVq88
RYsB5tKpuAVTnHo6uFyAgFD8heWZwh9zxfZp4wyea+YgDxj7T9dvugDJCotVKFNjkIiBy/KooRtN
8hpbM2AhjNfAScHAs7pBvmJZWSFHjNJ7E+k/GhPeZy66i1Tz7KX2nckOc6x5LXF5iM34IUsjbMVg
mxmMA4AbrfRTDhwjq/xx/ccKLO/it3KP4NzWk6rJYQfAdz9hADj1rBVtuutCmOO5dEwwb5VYWL2x
QDfPD1dadosJ5HTA2kBZkJskT+PjaLq08jDsv57qLC1ergsUZMaXEjk/QZ06U6kyTeCRfqxGoNFT
5OOo/KifmupesdNIswuvGWWhSmSL0JRVqU0diLH89mtm0qygPeRaqLyG3Sl/LTFHhpMvIuXQnIs/
WMiHomCqBfQL9jPQNLs0/nLSM9IUDbA+HExVm7NndbnkQSxWaieDi4/LVrX1li5whjaw/pNjWgKU
xQ0dPIwPG5y+rx5lPaX3noOpRRwmFRBRbz9pl2N0qQsIwgqLJkoXNml7t1WHMc0li2cC278QwhnJ
2iStGSczhKRm2A9hXHWhxA7Zp3ln+Ts9mJ47PQxlmRVXRxxhhB7zXRz8UO7SY3OYjzLTe1+2uPxi
XPC3V1wrzYDlYUcotHsaJNlfRYu9W/1VMdzH63oJhe3CMOc16p6uiq3hy+FBj0lltDS8xXZWz9Xp
d4ZNMBqprPL/f4Tk3zGSi1gV0dm8C0J/ftJLzwiSc8aIJn7pXuPLVkbF/mMXkDkFCaUYrAewKWqD
XZBMg5ek5SMBAHr1qpjZE3DSz6X+AFZ7WQf8rQb/zmJMTA/jqQu7J5zFDHNa0z6H5Tevqu++VuDV
iKxo7LC34DDkResQg80+GH5t4fyE0aXg+skKiomwI7x9VVfF/AsGOS8t1lmBw6jEFKlIkVih0tnt
XZPow+c+0crjUKZrWPXOC2rC35usQTnTpNvd0CfTUdOSZ9WO1dCl5niHgsNybjfa/tGN2v0+zs4n
dPFQxUGq1IC+QdWSYMvIh4zmAegfPM1dPaV7or3lAWjM65rh8/XPI4xkwIoH9gfKkY7OSc/MkjRV
1UJ6XZ7Levs0WGoYAxJLKxrJSchEsTu4cx1Omycg9INnd5qfOmaQwAOiY1V6UhaZf2c3553J7ZTi
Eqisr+wEA8Iw9nAODXSTi+mLjZauGuShQ86VJjlDZkLv5BHNBASrwbYJOb8b94tbNKU2BVVTeMDA
BN7RDDdy/aQEzScY8k4Kb8hxniZWrk4BWuGsEcoG5bvCTz62ASNAn29N6qFbDZgY2cnJ9OOMxJ5i
04qdbgqKrHPvMpppN7HbYLFiSmVQf2JRoMDBYhpqOIRzih02qpO4gz0qau7N2e28/WgWyZtLJoPz
hUuio0rc4cbp5hjWeuG509fWkPVFxVkG+a0KZxWJtrllMyGAaU9jCDA7zPoOx/518zF0iKECWbwU
y2Nzk5gvNFWNx2GtcrNxB9KzNxejryyD7KMze07QB4y/Es8JqWtlH4q3eyCjGChl4g+MUV7eaH2r
c7eyMvaoRL59TMHPQE5/d0HVG3lzRuRA9uI4M7TqYrTHIUXAJN+pczNhaLPsflSOrKjPDua9WoQB
XgHdDkjOl2rhlZLMGqlhgzfVS/M8YvauUDyah6wnqQfqUcvD6Y+SUoLhRSxkAk4PEetS6pDn1LEB
7hVkL9arjQdz+lAD/RA8LIH63BxkdbW3w3mn5U4ed3jWDI441cBNs5/aFzXs/eJj/qD4TThmwJsi
EagaHyxJYUoXeea9ktwR5sQi7cSEAujrNf60AlDACMyPcwj4qyCN6ptu9aYcpBvE06PpUQXKii9d
jROaLdBgAekD7hIM5V5+aVeLNxSB8CPyU3PSsJCaB8sNY+pNj/FnudkKzcnAQx4AW8Bf5ifwgVZf
UgVqoyd1pA1asqhMSUKDTAT3oOn6ObUXptEUGZEVYx27+ImLb2CcOfGHu9L01hvty3Whwtu4U4u7
Jeo80dLJ4G76ZAiGsdG9uMq9NrUiSgtZSH/fxkAB2EQpRDVsF66Gi+jrbGppMyN3MJvV61EVWfJA
t2PPROZcQuGtfvwD7TAWrhEDCBsARb60kWQtCwA1lRPG4BTfVoCeGf/Q9TKc7FRSXRdVAAngiVFS
wqamxo+I6sWwugVaBYCFsB2vmkxvqSbPsWzArKfeVhJMw5IsKHU7uq6ioF2Cj0o0iNTZFDwPDa4X
FSFjnrM0CVVcBIzqU3Log/YEHPJIhuohPMGdMC7oWlvXdOkAYdv6pBTat5w+qS3GPYavav65S///
/MCXuvHeNK0TonQQVyAGNgWapNKHjdCN7DTiHGiC6U0rZZ+Pgcf1/uyEZEYnb/H1aDiMml81gaxV
Icpc9ifGWaW15b1pFhBpIOfDUOrwq1ddiTMR3WsQl2Ct1AZat8Vbhbka+mDE6hggUmm+OeltNNak
uCtXWn2YZ8x3ScyQVXT4QAQvjIon6F8I6mmXV02tHRebOWQEcpP9qWw0gHRmSkBdVPGzasHAezt/
tTqlC+jcz6FT9YvkBgpf4rtfwPcN7bix5xorIUHad4tXVuS80QwbO1N5KNv1ZXSjabnRrPrZmZev
i5k5kk8gct8AfrMwx4YKtmtwljTPTZka1BiDDSywKMZ565zHEhnC58NeCGc7+UyovhBrfOsAAIbS
W261YxoBdgaU1gRg0phWCEHRcZIcry44XhfNfJYfIp/iK4hrrVitnkA5bGYj2OeR8ffuCSPgqL7/
WR4FhCBw0mDtCoCinDm5XWp0Uw09/wayyTAHn39neMuMeBYdSskDWvxdf8vjC5aGo7izWpowntMM
/K8hC9yojrLirUy6RluYYcnhicSeepR1dYR2g0kJ8Bir2M7m2+z6PKg0yfQxKNeYeLalR8kSf5ec
n6jih0IsoO3ZMixgYC+vZ4315bxfkA07Uxx0gHwhGxAQcS/p+jBWxyExw3SLXw3FDWrZepuobIXC
EVr5cERAQeeHpcwWfbOkU4A11ednpXfvLdC4FG4VurXxQcvoSanyn1WXneJJk9ExCKYYgH++E84l
HWY/VK1iw9sC9+oVFzI7tgcgo/qgcum+qQC6SQJTsigpcPBIyTF6DCosxGR+ACXfCr1TjG4MVCNG
yC/7YNYKPVj7QnItBaYDQWjmM64JXBYuYyxzsyjh++F06xsHu785WmbXDUcmgfmFXbknbrvFHhvE
kbSfP88gcqHrr+sShB8LDWhG7qDDPDgJFOSr45SuY6Bs6ZmivOS1vZN75VQc/0AQFsEZgDsCFJ+i
ZY26pGszjsGw9JOH+VEV2LRb4+eYt/SuixIUonGdMacD1H8A2PD7GdNg0ay2nTGY8qU7D8ZYInWp
28dJr1IUpxmma9fKsmtByL8Qyhm6k5Saw5CywXd+SogZjGzrZrtXh+ZwXTuRTey143yzNRrbbI4Q
BEK2EGp9qIru8bqIt+EGLp3YK8Pzw2zqaHQbhQz7aejD6pcGIsfqjN7kB9RU+y/J7RCy2TxGYDA9
OjfpWbbdIUonLn4Bd7cU3GCFQk/4DcZBaNxkhxKVg/UkX9yTfFC+M5slU5wrBZSdrJ92/ZFIO51i
ATbQdbEkg9ce5/2VOtZIkiKakukbkr/vHR2/XT8wdubvz+u3BK4sTPKtUmF0I6o6p7ZMPJC0rPWH
OK8CwNx7llqENJNxM4mePjii30I5i9eUop+TpWNJwt+1smIEH1kf9DgjDKfJwJ/F8vDSQrcHYx6q
w3U1c8VYlmVDhtmH/UsTLcftsKAOiD1gEH3KZv6EZ7YTxtlfptWVsRk4MyfFLJMzefoqi43CQ9uJ
4FwvNpjXzWmRs7OxFeOGMSSnR/1PEhwD4yP/fDbu0VjpU4zhZXy2tTxXoApOHdnqgdDf7iSwb7mL
UmOsbH2lwd828WrddEjPFS+OFwM2QDIUNKsUqSNKO+F1oxeFLiyfExvg1cwhco6wTws1H2skxdbc
mo/GonY3qeKq4agQGRuD2Br+EcXnp3h0EXVlkb6ZE38ZQLLZVpKgJdQGg54awYgIcHC529T1bq/X
JirdoJc9LwSQwvF6NuNCIkZU4TaAq6o7DiGmirh/eVgpphy1yXkbYppDF2hnWNXDBJOHJhmDPvvD
m4ScF8jfqDshMbsU2NcgWd4wfRjMuhplcXrWKvf1uiUIb9JOBHeT+s0uqyLbDYAZB+AeSakJhVaw
E8PdJKUckEC1rHnU3KBU6WVUtowlU4S7SfjPR2XL0OdlLqE6M0DB9CgHPxbVrUEUa7msZWmjpcsb
gdmTrakwe8Pek2odZJVnHIsDxvt0z3lNbxJAKfjlYZAW6NlhvwtUO8FcKCzLjmpJzAqea+3R/ru7
vYK4wp/X55G4AX5S0DqHKrtJnI9/YCIOqGSBp28jZnFnt5Z9WoEsDZX6gToPFXYu7wYAJH+iuftj
0ur5FiOEg9fly4Z6+VZW0XXx4uC1k8+dbNaSTEGB4u82Dyt15UFxZwYMFTN7kGGsixwyQHKxFYtJ
MICZcpHSobrWmBV6SmjMeFYOwDij8Az9m2WPoVLI4phIGtYosHNgAHQEL6HLC56NSTqXFULlstLA
srAyYkVzNYStNvhOKTlH0R0EuhOAD4AmZZp8mWnprXIppw2AM4NxT4f1Z2Mpxz84K/Cn2A6eK4aO
CapLhcDxoy9lj8DM+DyAhudtnxmnBQX/0/pZ1gAUKAToaTYYrluQ6XLuscbMuELtBKlbjVWiIfe1
JQuuKyQILRciuAPqWnuMqTXgFalEOVrCQ7Z4RDY3Jarh4AkJZkIdKS46+FwAy/rVLHtWAARPi7+h
llL2N8TcAiNrvUEZXxZbwwhS67fW976rP6XJa74AEHk7xEV8cuaXwpFmWEwk521ArYMFChQEWfLN
ublpKW3s0OLbamV9WozFs9yPA8UfJAmUBct95nS6/qnfO3AdUP1wMbBRA7wd3M3TmiLNaeVqQaOU
R8XQ79XNejBiC1ONXW556hgf1vLrVuSSdrzAv+gEbWs05IDKBxogTtWmmuxttjUNWxQATV3TH9go
DuOx/KsomigZ5mcQbYVWVX8raiyxl9lRL9TP13V/7wd0l2g2LqZmYcOXz8eU1iXp3BKs16LWcF/M
PbQnRv8BUPEYc8PA/k3REuPndaEixfdS+S8O2OZ8LBIby9nhFm1BESZhcof9JvQPgBsrKS2xm39p
UA46uqjgsdoSxgO4yzqhm9QYrTIEJoiYrbh/sIrtk+NidG+QpQKCRO1SFndrE1JkupXV6AtiFIE+
kpf5TrkvfAafp4D58yBzRIIhr0uBXIi0soFuPVC90QAFBYPfPSxTBDB197EJ3cOApXfPAXQVw+CU
bYy+v6co1GAeHN8U3vYddapeTnHjTBNQ0u3qvMXY6cwNlByUePQWbT2oehcYeSGT+t7zQqqBXae3
Jr3zVrrcPVsoSFaqCoA2AcitSTRt2LCKe0q86wYqMhkU7oH7CUReNEg4t5h2A6VGMQ+B06P1OVBj
8Iqlu3Xq/pGqtgz6V3Ad3mpeoEpEqeE922WTTXa/brCaGRhOznk8TDfagVEkk38xTCKo0kAa8neT
EV2qICi5jJSYfei6lha4D8hX81fqM3jH9Dg/yQGPhKe1E8X+fndaIJrsmjrOwH1OtqAyItT2wusn
JciKL7XhfOhSLHjl5RoM4mmJVGyyh9jSOhof1+y2B4JKGQJBJfaHLxKxzGnwTmX/Ebl0Y6ajltpd
ji2PsxXpn/KIjVGYUfIq/4hMg/ei0KrGXqiNHhkXngY9z9YmgzGS/lYff6jmY95/k6jDzvy9DLCt
Ag6GYSqxELk7qGmc9X7bMM/AKndm6zNIifjIWNC2lzdGtoNE4PuYy47tH4Fv/Y+dQNoZjWLOLUrY
x/p1DtXwDbrscfAU168wM/a9DZaQSTYAlp6D79GX/ADmia9o/HZLdj+grdx5sbHKEMxn52AE7aHA
BFB1wjYXgBBkI2rvo+yltlxYKHMwL1djj9Ks22JOcZo3b7SS7LTFdn9o81GNxjyRzk2+P1QkUMCF
QzYFuD8QTlweak/cKiHzNODBuGIalB4c54VNgzIkOjp4ahOaUspXZoyXn/VSJvsSu89abGs51gMM
KT8Np+ZhwVq49bbhK6VkeH8DLyVxPnq1esDHLG+SsmPzlGLJ1gLWTwebkVYxZV+Sux5psYLTq4Os
6ZUNjLR+b4LzFHD3mj/+lX+UPQUFUf1CN34FfVu2JLFayGNpRH/f46Gfpl6FjvUYxJ79LQvygxyo
URAZLsVymRJ1cXyTq/QBAeMkSIjTyLltM2BBDf8GPfz9DbyUxl2KVUvqRUmhZB9mmHoLs3PhZ7fg
MHvMvX+RKQnPUEOqi9Ijxjz4F285t3W5Gi4ai28kFyhxFn4aDd6A6WgVgF8fpeN2QgV3Etkv2t2F
HECoXU4gccKqTW2ApA2LWeiHLPdxgyaMrCn+Pk7ge+7EccHW1ZeMAV70ga1EVQfClbt4/UviNWUf
kYu2dp466GhChn6HQgUQLstg+tyEA4IETEZa0Be8Ty914lxYNltq2VLIu8FjjD3rfZr+qg5tAOpl
31ow4tf8VJJjHAYSRWVnx/kx8GdgPzGFYGYtReKVoJbx2YSvHoAgSQn+/9Cal4py3mybzM3OFchr
sq9YRwsMV9brFLxNLkVwTsxZ7FLvNHbffrnH1e9OdUR91+9xbBiU7g6F6kk+otBF/7ZIvu6jtpXV
ayZiLJY4ztstaqM3jAehe/wT1OEL5fiCNZ2z1HbAoB7M+fgY2y0aJ9rzhq3M6yqxO/QuvO004nwW
9s4Rd2Ick1IpgVJgJ2sO/zsJnNOIC7ekFgtr+lrea5pydkbJ1Nf7x83lp+L8RLcC8XSaoENp1Z8b
at63CwIbkOUMrZDteom/F56IGPFEL8HhtDG2/zjddKuCYvL7/A/GuZk6v0Vw6ixlTccMVC0wsjnc
ME1tTx9IccOcxBSi+GedVPOoAMReclDiaLkTzPlCVd/A8VhAMEt1FJAXg/qQPfTd5N8sOYgd0m81
OU+YazWwd6eB3aXmFhvzPvUTsIo43nz6F6wiYj//Wxrn/vQkTozYhRWah/nFOjZqVIQKOKmX0BmO
IxpOsne99GtyDlDvHKB4dfia6plVb4uv/3G33SfpTqDYL/3WjvOESaspTsqS1PmcfjDD7bg8gvsY
kxH1nSzzF7ztL8yTH4IHI3HilOw+r6kfHwD367th3nl9sIXDob7TPlx3HwLIkkt5fA7XdYs2LPiO
7HW/oJj/k350YCeALYqAkR6pgZaewChuW4E8g3z/zrkUzrlHd1y1OE4gvCfgolnVsAWIanlrG/d6
+ixRVGKiLuda8nVxhpKlO0u0grSseUDZq/KBpRwZYbf8i0ec9Cg5T6M4amEabOifAQ7H5/kuBVwK
u/H9AxJy/7p+Es/pct5l0wt7nmrk4ttqhhQDyZX++N9J4DyK1VqL0dX4gEPe/g9n17HktpJsvwgR
MAW3hSXZ3kqtDaJlGt57fP07Rc1IYBGP1aOIG7qLXiSrkJU+z/HEej6MJP15WcRGdYYqBMJtNBjo
+gvz0malqcIlgltuwG8fvam7zEOithP3dL8n2lGcMJkH+7Z9c39ksslTl+hhrOWQaS63Ux/tJ6nc
c461bUD+imAeGWjBYKlkakDQbPpv9pnvQUbrc1s024b/ryzmTfVCLMkJLc1gWxpU7R2QnZDqapZk
d4/xXcsJDv6fKPGvOOZZpW0moe51VPIZwNOR3f+ilpjSEsnX0UHjFOc3Bl1PNERhHlWVZjkm74/H
w0Xe5VgkmL35GjPDnJNtqgUFgkVFF2QABuPSBqGVaiJD3UtN2fWyk4zD7rJa8CQwLswMdYwpEhwl
njE7owCByOSR/2xXBlanYB5UJDVSo3U4RX/oXdWTdlP1BSbQpcRGcWEl9nyoS0e6n/3LZ6O//Szw
/SuXdWNN1jSICIzWyfXbAYjgU9FhpsZ4KevoRTPejEB2LgvcVsSVROaNzfG4SGKOk9IdS0ql0CBp
xibighnG+kkWLV7+zJXIvDTAJc16ipGe/0SSrZ0Nt5FXH/v96XDLn7KhH+vSpTJvbYaOCDn9mMSP
d+kh9lWQ4YhXvEiVo5fslvZQjkEY0iS6Ga8qxPoCNy3iqSXrrYCrYM6lejwJqvwNeHSN9gVD407y
KtmoqY53/RMZ6R7CP0XhKzVhvFggxq0a0PiK8pmQ98Ibdlgkc5V3UCdx3sDGXDxs1UoWY0JATa/H
bQyA+vCVHJIRxY/Aqdzk1niSPdnKDuM/DBqcSmRMyggWmFaNcbqor62yOIDkhBNnbEc1q0MxFiUf
ZSEN/lsXU66LOxQ2R0/zlhd+z5DzxDBcy5TElFHS5xLnEf30lZYYcYG7+FqzEA3bwp4XfW9rvgG4
WUmlrTzmgwnikIgtPVtMUGIHb69i8HRiyz1jmRChDdpp6hmfDhgTxDBP5taJkuC+ihBpC/DNS/09
ksXBzvvwoAsmVntLV54A7Kwn160mlpyPuHVOLGvKYGZRDMBZMI+gWDBjgE0BWC5QWpLxORRNjvfc
rMRhclgD/Cr2AEAbcPrl6igbxYQ6ANpMCBuruzZRH9bdeHTl9FZwBxtjUV44ap9oNW/q6Fo4Ewxj
Y0Sc2zpAcujnr6rX+jnAvyzw6niJW7zwtIYrjrnOLqsUMum4zt8hlylaAsISWnpXXypf4aVs1Myz
bmB9OkZL+0nUEnP5z9VSlMmeIMLrnRw0uoUd2BV3bZonkTEradZg/zXFff53AVYK7OCNPBcfFMi9
8EfCAWjaTO/XZ2SsTFFXPak6SJx+AF0QTMhSbh09q1e9CBz4xE1vtBLGjtJNc50Js4HvR49X0rnz
3G89sbRmbIjfZzjg8j7c8iG8Nh3EWjATs5T5jGXtEV9y8JYYVuA2zHYgd4cfHD0AMlvmQbb4Wfdm
DL0WywQuIaap6rKH2NHWrQDzA6nfuON1duB6QKr5F1RVo4q1amlISgOcFqo4wk48aC6dV8jp8M7L
CDJoj87vFABL9nmD/dyLZayPUYKyEPgoyFW99LXZt8DUVYGHiQofbWb2iZ384hYWOY+ExW/SG1FM
6gAyZV/5ulzXqLgJWHLWKToqgm1uxr9tdjAVL2K3D3ujLARMHMRmWtDLpRGv9krZS3qgpiB88s03
7uTQps9YSWM+pSDnSoANfFwpAicptw3phnb9aYM4AyFcthvv+JTB1FCf6c9KKPMdo6EVtWHGEfMK
GE9abkfhz8B84KQOWz4Z8Jt/LpJxF8CZCLtEg5TWlbwQoJX+sAN+t5M0dvD9Ex9uU1NW8hh/0aPv
EAxNTaul1R60oneRN1i0Njtfl3d8kpbt17CSxziMRS81MpCjwxjdAX0ccOzG1bvhNCAJyNylvyPZ
DU9hePrC+IyiIF0sJBA6iZOvPScmjx+ApxuMi1CIkiKOh0KObWwHarULYUualptCUyN8QQdZqPxQ
rAoloq09qh39Q/yg3VNPlLl5yodc4agiu26qDuYAG3IU1r+q14lDS5SLbX4kFp+djKcY7GJoDZje
v11LiiwTp1dYDKWxi2QDo+QpSm95esEzW+w8WRIoTRiMeG0itF9GNV25pdUpDO+gyc2NzbZy5tXb
Zom5h77HqCENJIgPxBfDKsAy/qS26M7+ANiLA140kKe8okvrGaFVTRbXBW5NuKx/AGNc5GpWQz3D
OwBE/q69aXZ01R1f88CbAuGdlLEqw4QpxLhBFEP8Dh5P29PqAEjf9hxruenT/1oTnbEmoyCQeqBj
Ci22+AuESnJNrC4HoRAdnyv8LH8kgd0fghsupQNXdxij0g9DWqsLZA/A78ndyOuNVzr5RYNQUbmL
v3POynuOjI1BFtOR3MDHoxUXUXWwrpX7Ok1dnDJ5+0RbiyOQ3X+c5yQuhRRlfLpviRfpyQWqqYst
uY3ffln+KZX4+y0NJgBtdQW9rQqvI7gZrvVdAFAyzar3i0uxNUOHu5jGcQosYpjcKGhRSPh+tVsi
n2997A0E19KDBmR8eWc6wSN3yZh3o0zcEgIrUKlMiEyu9Tsq0tg3uqX4MpbHBMXKbI7KcNwFC1Q+
902VYzmKvvfqWd0NO/r5ltfPsK9ttksUYmAd47h5x87FmzXGjotJ6p0adJmK2FrAFQG2dGENogba
nHQ/Rct91Uy3cwNAmBLEDqP+kKdvE6ktpefkbJv2B3zEIhYOEdWr7EWPuhIWGHfAWwl3NKdQfMHn
r7pu24CVHCYmzGTQeE4D5Kh30zWaamijC98AL26BjPhO5Vm7TfVZSWPMd1NkAll6SEswaV2hWvhj
OdR74BICPrLn6Q5PGGPC+xExfSdCGPCenOaeIkiHfvBEfTHA9N44mroVQGG5CggKoIvA/xljOkjl
KOfJUVp3fTTmAMrEMDkKoniPyEdf+AZuywAQjJFjBxYgEWf7vNguSweskeLjhVdDi60rk1es2HJP
KwnsmyiblkhzPLeOUfffyzm6Ah7sYRhNjAxCda3Ld7iB04dTyPT6JDC4AAWNSXADgxRag/MAp88b
H6PnGvNK17pX+pMlilBNCmig2sVDMjmFK+zlG6GyeJ5/A8rh9FcwLllt5TobhxE2Z+72faY7QTHa
s1bdx4vkNxHy3hqM8rl6D2yQm7lSfFGdvWCsb7uwfgxI/ZN0vZujnRvr4uNcSE9DpkRWvYw8Bd8K
htbXxahcGGkKhioV+pqaPXGHXeXG91g74U8CUmvDRu1rSYznbvRc1NJ5ohUAckBHHPPaA8Jaaido
Ms7L/uXtx/RHEc5m19IsBBgyFKH+mLBU0Ed2ZtNXLNviAYSp180eQJWObjf9e/xcALCx8tV9/Brx
ay6bJ0f2A0wnncJjMiev+zLv5+r4rEvUPrD4+zBcDQeK6tukFi0QXn4Dm7U68lcgu3Agq0mllWmP
j2qWZesCgRDDW3GWtz8IbM+jqiTFrTmItYfEBqP5g7F4wZArbt8Yqc77MZzTs4QaXSbPZacSGkAB
mzm8pXwaNEKUw1uMCX9m5nTTpK2OT436qsbVteMgADEbjWK8dUyU4cvf9T4oNlEZIblNIylu63HL
URAFS4h0D/AcSCCMiRI3rUQdRRNjFholw5+01SkfV4B4X5iaj7O3BJQwYAkA5BWLJacnlOtoSEVs
fDihKNp1B0Ty9qmNXkzpphi0HUebNo/2VxgbAU/YrZTiZWkRfAL99Jk26H5krxg4xcQwzwVSc3N+
MHANqKaGRfljfLX6dPoyRFUJrCInzaeHYtYOBgGnejz6VRe+G2DCMQqT43W37/KvSMZhiGQOpSGC
SEMWbaG4MbVqn5S3VdRaIrf9f7Q6ZwdUDegIgIIAKs/E91gfURZThTOMMHM438zEkl+CD9SaKYpl
5ETfg6cZZW4QiE4voulltcUzjJuvY/ULmNeRjGAGl0Z08OpW+ZHLwv0QL/+AUgP/txJCjcLqO4pV
I4SKikulY0OanXlDayuPdNSq8UG2FXEi3c0QdC2PCUFBLagtrYBrHbzsmbjhAQMOB9ErUUXgl+94
N8hEoGre5FqdUk8m5FYQg2uhaxzOo6Mv+JKeMFqZC0QtFwMHQpX+Q/ZTJ3Blv3puLckCY0poTQ/Y
6wjvpZsZs/M8FdnsRyBlwGK8oaFZyLIZlo22gDEa1iyDlhb/memR3O6GW7vY9NJ/JJ3BxuVxJRX1
CEm0iF39zB9737inhjP9CdwpJ3eqF67MTYO2ksm8wSzVq1nscbe0AqU4XQRGKbiFO1pE6MAIxjGg
mwZmJY55cKDPBetsjiNKAPzQhocqfYzBPJc0oYURZJejOLzDMS+vX9TEbBZIo/WK7I02PYorFVsP
1TfMO/Cc+1Zu/VdRVBbHMUYhT9C6/3w+QIAe0hu6Y6G4eWTxpn6371EFhAoI4gCfwjg9KdSSfqFD
v1XdixZ2cT+UuZnezKgx9gHJBcCoZOqPy9e5mbtof2SyjchGUrCA12IUMVoEWx5u6/yQDYMbz9yW
52YgvpLEKKXY9KWQN8gYunB2l3iYDjK4tKysxKix0OzjWoBbqKvdmNUoPAX/NKWI+X5dlbDuC7wW
Rm+kBV5e7HG7qjVjIjJ/iBzTrq81L/XMPW82dnOMZC2NsddGjYiU0Jzwd5Zb3wBQmU79QE19+TF6
4Vq0zQ+pA3kFMDTIDlnAD7nHPKmaIiZsnMWbHIwgUH+LdHCwhRtaPsjvTEf7p8e4kso8faEd07om
CJ1qs5AaW0yq8rEG7mrlqvCPTokPcReaQWt1rZjZslYl2J2VCwdb+8MuHAWDRwN3/IyMXwFmmEFB
swFABJz8U8ccdHk4g2mJfmbR1nJneAZKHZaIMkvMfPE9ApZ+jsxMfVhcMfFCxaqAGJl+gq96q9Vx
8ksYhZ+beBTmAk+L5gV5bqlXlJ2LZuflT7RyQKjD07oNHTiRyHwNI03NRByhdLpwk4HouBJirx+T
qy74uGw1NgIEMAZhkIfAfQJmhlqyVfQjpOacE0zxO3npjiOi5JlHZb41zSOBgdsU8Y8O9AbmLGMI
aJuwqmneHtI6uOIZD5jL8FK/O0Svuo+eaWeXQAQwK+vy4bayyxPRjKUAAILUJC1E/56dLrzQjf0Z
A2fNDc/kb32x9SkZM5Ers1mEpEEHv1msZO5/hCFwOHTxSkk5hn7LIp2cignq+imbzbiGKHqqUhJ+
53BgbSfzl7m3J/RmfW4rin4l9jWuz0fPv1KUokoHE4OBv83gUlj5n6UZ7CjyGaV418noZa/URdeq
OGMsgdSYfMjBZFUhKPEmHmb3Rlh3cptMWWnUY8XsaxyMJlajCWzM5SOaeWnwVth/IoYJCYq27sZi
gRhJ/JnJuT8Q2U4VyR7ApEkUKxIexKy1aq2xF/MQAdGX8xSoqjPfDxAjAFExgThPQMxx+v16U2nU
ZUD1DHBDX8k7zeBoq1aOHNmiMAQ8C7adPq4EMl+wrXtFHAkSf3JDmXnoGM14T21m7TdXOlZnxj1G
/N3sGsG0zwtkN5PzlXDmowZhHUyBOkB90gZUbMHY7IRC0a8kMTJBk523iUWkKfhSZ8PE64ttBn8r
2cyXbuZFD0Wacyl3xT7wB0wtYd4a2TFe6IJhfbd0CLBW+h2vlLulY+tvzJavpXYO9VQ7prKzW1XY
5Nf2E266vTe+8L/w5ugbJegkqFzCW7E9gLxrSyPK4KSar5oPcpuH2NUSJ/aDu+AJ8ZFVfIs92HTB
u6zKW/eroipBFLAiAXCCsbQJmWdM9oyYgAkq8tDKo+jKWlL4ph7kv0BHm+2yMFY4mdFWDCCqiEOA
Tw3oKgDMnb4fREUtkDHNzknrECTZA7C0dGucHweckOSDN6B6qQfB0xg0DwrJ0HrN9QK8QgmZrDhT
foEfZOk5QduG8xbBxStqYI1F54zF9AIL5ajKFJBpNoJHVWivg1jizTduZfdrGYzdyMwCW85LBtoE
s9XdJo7Biju0Q+BPSRHsK61TRIeYs+JnmqzuYoAkeWYzSlY7N/pBDcUXfQli3+x0AdtlLdFtAXBz
ew3IzYc+FavYaUBpYF/WEN69MN9K6UQS1RkwjiQl8JfQarPavyxhs3cDuFLAywLaFXAnTFADjNRa
b0KKNuRJXveke3Q+37ThPrT7zsqQH5TObI3fxZ0KPAvBya94tYHNQ65+ARPbVLmWgGYRz2BJgA2Y
Td8kqXi9fEqeCPr3lc8Pm5GYagAArDyaXDLd9krK+VKbXmJ9j0wsI3V12gsjPYUmFjeqWbY/AiDS
uaIcQZsCIXpWGil3OvDnIsxv1MoDB1NhD4v5qyjn0VJybbTisUj3gV7ptlRVzRU0b/bTROv3ixzk
odXrYv5x+WY2bNDam7O5ybSk5VCTCv6lbA9d3gmOsqiYw8u7vZZoxMnnueKYvY2HeCKSSUJMQ0an
uexhgKZwr3Z5a/UpiuiYv4hM2TX78Qrkt/s5kn5ePuqGEpzIZTR9nOdOjWYELnVaXanz5CtTEvEC
9c3oUpfA9w3of/QlmBcr9jGIbwCs7qQfM1aXewQLDWj8TL/7BJDdRnBAQZT/CGOCg1bqp0CYcCJV
uRZn44dSifsF2yg5YmcRIcHMUfKtUYsTgUxEEJFcVBsZwexX2Q/88TZB8IWqrx3//A1lwu1gburK
3xOyXTWY4iaLaDJCxynobC+2pAATzEsKNkNnFClgBEFefcbflYcYQE/bBf5HSQ71pD1HRnswyvj5
sgZup3Hoj4M+FaB1IDE6tUOk7rUkNgH/J8RNabXlFPlLYfZWJo+Ss6BkaYeaKDi6MoBQSIz79lrK
2mAf1Xr9nfNTzl4DqJMI+B+BQQgqJYVtERbKpCz6pFTH3EuNrQIw8wRgUNJhRiBd2eY9L5A+5/Zl
RDIPcKnBC7OocoWGAZgjErsSbLoOTnmMzUP8o35abn7LLmzBq3m7OGfFPkjHf6aEzIGm8Iz/F8ey
CcsJIEJ0EZ3O/3bgS+yBA8FLoM/TWkYSYwPMIp/UrjArZz4k9yVAf56pT6WZQt8+iM/8AfFzvWIk
MoZgkOp2KHucjVb0FWDGaEA6x+j2rnj4n701FYV4lWggfAHIOSNK07upz8GB5RR6aEllhCSEk3ds
aSZY9FA3xEAJYHsYT1rIZV0JmlY54hLuR6N8VAv1jqP9G2YaIz/6EcaXYjoyyoDtPVIrFKpDeTIe
wivlqttJvvbjc6BdG2YayQWq5wbkAYWTefVtvQxTHlVYhUKFPg0nd9QSt+u/d8ZrGPtCx4l0z+4P
M0VrcfTvq2CnNdqk0BYEO2kdWK3hj7yBUHo5bAa+FsB8IOxhNHIqINRJ4t5q5HelftXj2zzinGMz
C1zLYT6SUsRRYuqQMwBleH/kwXg07sybyVU/4Uw3EyMQjmEZUDbhCDTm3gJ90Hsxgk7I37Du+4Mi
1qGm8Ebh44DXjOU9rtvZqiiKcOBUETUVy5CMRSRdqDdTApEdQA4tM3QovlTkZV/GxE1vUCSy6Ei4
WXnVzT+4PIhGDijKCuj02KVSTatjItHFgSyPH8z2lpDuthw+/uGd6aCmAjcRLhYVm1NdzGPwaqdS
9hvzgSKRZQL2gejaY+aSzlLeLsvbUn3aP0WtHkNcKAWfiquLJjCSAi9NzEJHUxQr7b3LErbesgHo
d0IH9wxsj55KqPQI4AsLJFSKBMaUj66zYsM3qsQJ9MdO5xE8bb6BtTzmAklDli7vETEMntZYulf7
Apo2pWyBUewTE1ybXWg6JGEC8Q/RMju/2kpRlkikxzCtLrzqhbDP5lFzpkSxOxFg/m3+UkiiVUxa
bc/jwrnczSe4ls48wSgB8G2ooYifvoII29GvGtPDKgZxRK9w46dS+8yQ3JYvACQ9gPYBgY9DM0qj
QW8boQMqLV18XAJrvqELJ9gFdBLRlne8hydvpFyiqWiYWUKuh/VjJoiWyiAoWoLpdvEgvua7/oUI
1ki5QAFbv1jlW+4Fbu1ieMzJbMXq3fRRcmpbfyudyP3EjOBZXARNBncYAO2lY3TEHB/7gaoWHGE6
vfiRLn1SCFuKoczdR6S6yvoNUFLQViD4E8BtdPp2kqTIu1Ir6UUrGFBJD8F9em2APrqzcy/0ZB5K
yuaHBWgJ6OFBV3JGNIO+pELAeUitq2gHH9J1dTdgIA0zDoPNB9PbVF5zJY75rm1SNstc4KmG0nNR
lQc5f21j8V4vFbcsBixpNK4Zxk6wAFk5ELxey61RmBxTjHaXbRTvlxwf+SoCCJPKUBaCg0d7chAs
8t7eBI7kLzaYunfKKx8ndCN/Ap75n5s+xqcrgVpdjWlBp9EFwzxMfd27dS1aZhXyZnSoyz9ToZUg
xvzqaBlJ0oiTqWDxIVmMXkdmE9UZI8HiXCJHe45R/upMiyZH4GCGKDrAuuS2/iUAmyPKR9fSOz8U
2DgYKs+grpQp4gLK0KdvoyrBqadrKEHLBL1L0VEnbF9juGOZOefaKvidSGKuMBASdZbo0IHsUzr1
2hcFKymsKnA0YFrWFMz5hpoa0yld+nBaDHP++hdbcPIrGL821aQAcwpGL2ALvtIVWlAhH1QfJC6A
Is6Q//3vX/NEHmN7pmqJuklE55uuCVNWmiwCPkEGqpPJF7h7wkeOR0ZPT8QxIXIfKeHc0Fn0+LUr
rfhRe5D2rWtgCxqYgNL3ACMQmJS7prUTxJbmg44d6R5Oh5uMbhVQVrMHLBU6ZoB1OZNwbroPJ4H5
iO7D8QsoW5EsDvxnxsFgjN8y9Ui+dWjV5AWNJdvqdY81wifBfnQnRHttZUk3w0vscBcptx6Otiqp
sB82WOrcQEEeTXkKgRgf0NKNvBj3CQ5dZ/DlL43PH2vYWjZApPC3ksN8YAMwoNMsQWzrJs+ymznl
LR25zH/N4ID5rruLLTrjz+6mOaR3/ZeEP+C+EUWc/AB6LyvzRJK0T0F8hNofyhn9Ozkonn617GNX
wK5sXFrHOo6B9QuLh4y0FZNKOmUmhCGmNG7MlRfVMAZpDYpt9U78oHBaBlyeM9mGJbnohM4O5+1S
28c+JkT1lAoJPEUay0UyF2okY0IHn1hSDoKZhm7WxI/oQ32Rhn4vLKMbFwiWuhjZ9Sj4qZG+Xf4F
G0G/ZIBm10DlA6Q37D5yTEJNDkmOHzAqDmle5yW9AXGKpUiFpbTfWnDYXRa44U9PBDI2GnUyUxVm
CBxyw55LYstjYRfoA10WQz8Ue7HrczFGuE7bFHN/KVr5xmHqUPXjdut5EujfV1o6C2pgYmIXgIxh
7edy6WjSj8tn2HoH6BiAGQdZNMq3TLEN41oBcvYQZ+gmf+h+9CAFrTTFKtQDEXhuZMOaUjpOTOqp
4DxCP+/0OLI2YLcIYFYOxrmvm6AbrbDqPsB1/xVc6bZMCtEe29pps9S/fMqt9tKJZOa5y12QYEkd
by7bZ/dh7oK2w65vlcymwDARiDSC+NsRNMyO77JdjBTi8g84hjuMrqA3Dq1GqoT+MTuVSaJkBKOr
1hxLjHQnty3tAcbFQdDn514U7nmJ0obuyBItyaP1i1yJHQKoogKENikuW4z3MzGdKZDsy4fiSWCC
rlhUweg2RRhOW+4N8duS8Fa9Nt7xyRGYdwz8HlGcBxxB19DvE+7VHMv2Iie24Z2CecUDVjYwvYBT
aMhA7JGMb22N3OLyVW2tdp0chXnJWi3K8VDjKHQjhe73hC4y8wkzhLlV6m6x+12roilqeYXp1QPd
DNXvZn8Y7fgfELLxYwxQGkngx0U5//QdDlpaZpXQY38kGJ3KSGyl41zqtr6vRDC6Aerufk5m2BUK
eIFtJrRHUlu/mezjdK4jPl6+3+2P+PdEjKaIVS8ouYlWnjwLv0pFf5q14v2yiC2/fXJrjKIE00yi
UMCRlKcME4wUEKz40iGPwoKI6bQ8orYNt43XCxw5BTtFNKk5/UiyKA94W0FzZPuho78UppSGn9mB
15TYsstrUYx1xLcCFZ3RYeytCayYPIGPzjKyV12pHrF4YPf68zgKHONx3nTBxjmoRUGnZWJuBSXj
0/OpQpCDnBwWsZKS2yqtRhvNOjecAdKVLjU2R9PUTUcNVdyqfygnBayRUfgPqf7Jj2AuORIBIzKn
JjXLcXYQwMrj9T5F/FRyUHBdtdcqkgpeBEiv88wXrE7OXHek1RiZqiE0BpbIqIluNN1JieY00cNl
ld38rlhJw5QSSDrOnHsqVJUpNUqDXJWujg673tMPnyjdUM0/O9BKDlMDI028iNh1ABomZXKCqoYA
dkaPxqJQWSiX6O7Ew73dKtLIiCn/nI2efRUaTXFdKnOBsyWARCnuaLshdE2U/JPbaFf5BRebazOG
+CtRY0v+pdpEtUIlNs7Q+6qVWu0VXcfp/eUaSmMD0qO811GGXFzU4554WrNp4oCESEDHDMLRY110
dWCtmfqlIWC4K0JNx6S9nOw09CZ4L+I8WJdOqDAZ5UQbP5OzBBVsAQgQSPXT1+S+8mo796fHrsGa
X2IJN8QTgSnH6zGfn/BUNBOLauAH10kO0WU8SFZdit6EkXGe3TlXVkhBtRZdy+ObYFxFGaXxFKYo
ksPgeLQ0PF3BB9PyMTXk6mhx4R+2zkVb53QxDZidKnOuUTMmJFboKP7XFxKAVvaoF2F/3sodLXCM
x4o4l9/+hn1F7LeSyjxKRRkKFfVbTFTFL4GfY3s9ttUUA5mf6f7xjsi8xirsCzPVICxLFWdUHlNl
5ITwGw/+5DxsBB1rYo4BMoiQnlQLrAZO4oTwEEC2oUtwE6gpuLPLm6cC9zmidnS7JLbN3UZt0TUi
PlVTtLYkv4uBzIkLtyTooIunXRJgubJUqJoepQqZDZSaRcPwsg7DLJOAVd7LunAeRyO7Q9eN0r6i
CsDWlyUMxQhiqKOKBYilcTmoSWsFPID6jZoOpKD8ChgLkPpiOvbUIotxVmc1HeEjfnYf3+pe8YS5
Z7wvcCVgkOuNQh7pi0t2uj+iafFvvaiTn3A04SsbGYzqKHQN2OeyffpIXUJyR0t2xBu+CVy4ho2A
ENJA8grCOxErM6x6jGUiYf3tKI26vRooqnQoRvOKA79kthFRI0SDv8OeOe07s83ZQZeBx6Dgeo/r
+kDAtQtnuUqBJBU/tz//ZSoG8Cprgcz3bKYuwYr98XjZPewxQI9Uf3HbOz5X4cZk3IksdlAtH5Wl
ygLIwvEAWTX6OXa6YqDy6x/o1QLet9xx54zOA+xTmfTvK2VRYqMaCwkyiS/8oOMRaKj7+sG4+gRa
I3UqpxHSqSzG6eQEADCmBlkzVnWa59ZeMDJDg/ngC39nZmNj7lQadYGrkwmo6ghlBml0MSjU0KbQ
/Dl/Cq/ABkeXD2o7MK3mHd78CctCpYVBl0/iWvDumNq/1S9ZpqLOpQ6/BFgt6AF5dMs93MfPyze+
wlI3eumOmVi+NPJIJRMGY8OJ3HdjXltVPV43SmBrbXadNrp32apylZYJlaakgWUtcDjq14efzV1I
3ZEb/iwyK9pRJEL5VnnmCN0KXwxqXilUgYg5g9Mb1VUkZ21yNAPjx1Jax6mQJ3mv3Un2TFsgvDoS
PcXZta4EMnFEJqE2p6uYLQ8y8Ra0KqYVKYaHxQynrxLekuBW9IlyJIrEyAjBCcucLohTQ04knC5T
P5rssRpeRfKgGB8h1qcpLfLly9zyi2tpzNH6ljRpWekIkdrFy0fMGMe3wa/LMrYfIyYjwHavqYDr
Z4otoRHLS2lq9DEOTvImAXKw9M3H4sp0u4OrP0jggZKd7GH8ornyYbqvwfvMiTKOWwhn3xC9BtBY
E8002T30LE1lNUtafENNBimTPJN7UzG0Bx3TtDcY2DWfFH2JMYisitUr8OAMJy3TdmckzUckZfls
TUEn7AXgQ6FFrWcvsT7PVhXl82DV8hQOtg54l12XN+p12My5CkD6KHjLSz8sd2UPhjdAQaX2El5H
qtI99oBV90MUHXZJLMZeGU0QrSp1rltY9lZ8LSsEuyjF1jbMpTykpl7+VLIcLetuGnJLLiSgtREN
NJpyV36Zl8i4V5WmPix9L90Czq4ZrI4UGZjfJjk9qGU134qdqt+0UzneBoMkj1aCHvLVRJRknwlh
8SMmZSu7XT606IEgsRytMmqG3p2x9fCShcTYX1aKDWeOcrSCWR0Z+zrIYRlbRTeaIz0JYY3h74gt
WdQf0FViCmg/XqmcmdBz03gqjrFUsx71CGQ11WkmQPVqr3Fxh1KXjzkTS29/cM7GE8a8YdXskyaA
0YDCj24f26i2o/AQJ24+eyrKD4DqtpfMDhYLZVZuZ/zc4+CoRKYzK4Big4E8tY8zKLoypTDV48g7
nY+mY4CGFV01fuRzTrrp1f8+KzYlyWvSRVmFhLV1y3fahf+NQqsADxlT6A5H2rnlBxgXxgCxtqmK
GLNnvHqeh7WoYRkWcPaz3e2PrFZW+TUH4EGCcYOcN/F9botP5TG+e4oGbcBsF71JSHOSp9wF2J5m
137sj158n78tN6Ilfim40Ac0sjw1V6eSmdexmMZgJPr8+xu2Pg2qJVfe8SoqGynyqRxGV5Ymy5Vq
GlVMB1Ky6tDtKlfHgJOArnPCS8jPnQ0VBiegoRmjG2zbt4qTcBD0VHVA4fi10IF1bjbPiSZylJIn
hrm7piy1VEJj0lmKN6H/aPKnVuOVpjc10SSijuVLDXErEznLhinoQwkZ8kP7kYHNEM1J5OF9b9d7
hcIF81R/81DgmQHVCAVJZLuUVZtp0ZgkwM69ma7LQ3TXdLcE5RMKuVx/SX5lxDKfeQNw54EPPthK
KBMdyIFhamKFU+pJ/r00yqtk+JWS7ko0kq+Xn/aWpLXNYiymVutpQmpDdYyC2N10bY47Qn72A6cM
sBGwwjaqMgEQDWUvPU6hrKJxDLZ1cjrLKriEwlvJMUFqImAYwApvWm9BZwbB4y+R1/ra+nZrocw1
xnLXD9OigPrRSAzUFKO6aSxB136NFagb3cs3uWU51sKYnLUto0RP0OdG0+T3wtPoUfxYXky8Med7
cpNsoUGMED+0y0ItVPqoAKCXVta1q0+k/fTbs7YQ68boldDYRyWM1R9jhEeChhO1bv0+f4z24skx
BrASbJkCiQ0zM8/E6+/+ZSgRR9RA4YPZTw3mijGOGKgjYZvAjeuN7EmJfKgxGoD9z8sfbFM76B6M
hOViHfsdp+466IWy15tYc0JjUSylEQ65NF/PM49LaEMOijWAOdQxdITBG8ZkLUFBElFBlTVL3xXs
+6u7oOQcZSuoo6EcmP5oT/XMwutaVMRiZmAo8EPyiNsCqxNjeVh0tj7HVE4dMKMaJ/LomVfPWdT7
Ls0FDZXQ8H7p36Pk9fK32dLyEwGMCoStrsdyAehXmroAVQ0wioo/Xn/iPZ1HUrBGq6tjLCARkTcZ
Ba4O2yrO9Px7VVH72gCSInZ45Ecb5vZEGGOR6rA3R7MOFAd4ddjf+FVWO314WgweivD/oxAA1qaD
6ucAVfMiKErXx+R4qnFylCMXQ+0Ed0qGNAZsDDxPuaXmqA7+kcjEbGnRdlFE8MUIia+wmO4WIcog
Bme1iF7QmeKBWhVVAcD44MucKl6UD2ml6Dlx2mWyFSBBRktpq5EG9JLKHdV9aHIzWI5Exq7nU94a
Wl1gobrI/ZLUjjgC61KbLRRgPI7Wb97h39Ox4989hgkipYQs9S6NbVTkf3P/VDuCZSawxtX2cYL5
f8eDxBNYiWUsVAPSvakz6aWimqRgQigF4wlgQmw023bYxbl8yk3bsZLG2F1lVOXMVCDNXL5E6bOa
82ZMNvo1p+dhHNeCeRe9oBIGrGY1u2YPk7sXEyv/msaYGzYPS2vxq1VbMQ6uEQ6RmMgCRZYtKkC9
PknBMA9CVDd8r19nt72tnkD5B5rSr11modzZ3n/Cgm1rzV+5zMszpirW4KyprVRN6/9Iu67muHFm
+4tYxRxemSZKsuQg2y+sdRDBnOOvvwfju584EHbg9ZbKVX6aZgONRqPDOZZLGeMkBMVdBWVr974A
1rsQTIgv1AEmGvKB0Jc5iF2idNUk41ajgNG08A4+6l8E0eOn+qmG74wCUTmTazmYwgTOi00vUkZR
c9HWRW6gaDQrqLbjHCqZI6qLcaIevOBfhVDFN1fbEJXEHuhqaoPjKijoW0+ttQJQPvKqQRQWc++D
jTDmmnOAC9FgAINu3f+3LwRp75Jyn1qu85FyvxbhsO+dp0pEG811pBvJzLWXx+acmzbOSI9nljvL
eFaPSpBKZSBL1hHQ+qWfjrJ/++hzjWYjlDEaWxqTZB2gbry2XjcdY4Om5lKBg+GQwuP8b8QwLjvu
uiYdFIi5TEHc9++Xn5Vnf3G89AVTGbSLPvKWJ2fyoifhueCGEzYm0kBLgOcie0GpUmlUeZzDfAC9
9KvFWvtKyy1ZSPvrbq8n90BshDGKWuOcNbWDW15a02CQ2sxNFk2U1+Jaio2EOHIIhoI79/pAKNli
diMU9pHF8xaAoGF601Xar9V8Z4ynyPl+WydeakSh2FUYcgXkIrCdruVJDnEmpYdStITU3ZcPEmob
NFFtPnd7gSyuQW5kMYd9MgelNxboZrgN5u5zt3ii75t4J91138k9xYElgSh5xz30G6HMoZetVUYD
MoQ2yeyq85c6P67zh775cVs5zrwQjsFGDnPEe5NiPPexjmnvdPBAaPYoWxlxuxlgyHUy/VRzXQvK
IfleaOv3gii911tZG/TWbkXHoZfAC7urlNfe2K6mt+rTD6NWvo/G1LuqmrfEVZZmcI1Jq3e3v5x/
gW++nPETY5otcTJbGngX7Z0aWAkGcUqfkiCYGFs/UtxTdHALhHJP7kYoc5i6yorLCdD0vvxIfXG3
qz7avg4whvYJGLIiy+MksrabwyZwExXkJXLiaP7y2PsUbqbyzIN2h3d1iBTuQRSd/8OSgmcRMAYU
dp8xusxpSFr28PcUpFr7pgI/FlVn0+1GIAFfhE57S9TgzHUdzqtQxgKBbCdNVg2hgEWzsIj2F9Aq
+CbwnIvMOGS1aFH5W/gqj7EbtS6b3knhfFFZPyZ7MAbR5KABhOWod8XsbHzv8SqOsRhNcRRpzKEe
yIqBEAkaROlZkp4Edsl3F/+TwjYoRJiIH9IUUshh9OUAaZe77qP5BXFtoIf9jnyNYtcR5/xFYplH
QVqQYsolCWMz4LmTA+2kAQW4+5jsdJx7FJnTIN1lpZhwTiSX7vEm/kJRzNAGIML6znuzPyt+6cdf
KfBwm2G6GdHJswqUG/Feig4IOz9fKX0sd/RlSTDWN7gm2JLiQD8gR5miNvZohshzHabH25tLD8Cb
5+zrAWHvOjRMWWZXwmDzsfGyDNyFhRGWo+rl6mcjiwXh1z9cra+mxFx38uRYmH2DjuUZqd5THFDe
TrCzfeqh223NuKHJRjPG30SxnKR1As2kLk+eqm7pa68F2xAJb8sR7hvjY9oZYNCE2kvyyX6Mjt3O
um8wRLS42YES+k2o3aQidD9+emWjHeNoHDmWK1uGUNrJqaP7CoOLaBoyXTpR8xsD8fzb4nXjGE/T
T5IuJTrkobv5wqsHpL9gPGYHGsw6vix4lwjMkr2cnLEgidNnum/H1sdRLz3FUh6i3MQQWPuUyoMg
jH2LL4X3MkqmeNEBxYXmSq/PfFnNSWXMl5Bv9Mt3ZeOvgCcKncDE9UtO818z5QWmbS3NaXgW3o08
l7MVz0ScDQq3ahXjLk7PiAKlQxUAZ+o87ch7218Nt32hUOvLSSSXd0TwSADzFm3ztNm2uqUii1Fp
8LDWeiqrl1oSHEFuEnUrgLEauRnjHHyXiNyPFB2y8lo0QKJHUEiWy019UBA2DfgtGqYqmA0kJUHd
XUOo2YcrqC1NTzlFB+N+CuVQA4VQ+pjvKsFlz129jUhm0wYkYGTSQjlHK8+9Wn9SzFEIJcA7d1u9
GIe5pEOvqgb0ou9zQI/58ylB26OOc25iVkqUHuYFFFtxjNN0hiTJqhk6KXkpu70znqPc9rK5+Xnb
aYrWjvWZkqKB9o2+DJSzqRnAY/hwWwAHmBcnerM7jIOcYi0HdAbeOLHttdEdJssJWk2Ib76zkdVs
PGnxpNqjRJ1ignj62+ylCmopAJHpQEd9g1aSo5Y1DATHOVZ2g7SPUjMcUZTTM7eP7pP+388iQlUN
3bHoigMlC9scoatDqXQjCghWvnzuyPxXI4smB7j7tRHB2PoaYVA+XzXNL/vGdSrr4Cjjn9yjWzUY
U2+cItfHDmpQhgErnO7WzjN6lwIe0JH4GYSAYyisZvIi9q1UxuJzaWyWooWdJG3YTCCWSIEf/2FJ
Ml9ZgMeSvGCCy0sNI2wKECH1AjQ5ruPfrCtzDsBqY/TIhMFSyh+OsYKaaL+2YWSJCtGi/WNOg6bV
Nhr+DA1JUnNnr7O7WKb7Jyduowvj7NukrFJ9hIz0MOVH+5FUbn2gidm5PtJ2ZiVw5EOV0ORXcFs0
VzuMC9JTgEY/djqJxMhDAekTr/WlPC9TugcY9Y//JoJ5jLTTqqtz2aI2oa+prwFiM9eJ/99kMA+P
PnWUEhNIeJFPWijrk9f3olQad6VwQxrIl2MYnUWyzNeoG+sFatQTSjkAZI8HUYMM1/ltRDAmbVry
YNkjNqOn7X2UQPECDwp8mBEj36NX3udBHNpefqieb68fNyhGB8T/tGOs3CyWYbVKWODkaZ9XPNzA
QCd9ougSmjd/TB6yb7cFcm9LE6uoYpLYQH39OmrM8whVTuo71jQ/lshc2RWifzUV2AV3RTdiGLUS
JyozkFJhRdd0b7XpYyUZL3iieh0xP2BebnLHqPx4WzXOgAculY1Q5jQjqTZrOiaLL9uo+ElQJyHt
8MaNuU9NT/pwWx5dqjdX5v/EoeZ9vZRx0Uo2UtoIpmZwYI2tt5iRCzAoKXlQm0rkqrhR1UYac5p7
yVm7LEH44URL6YLwOVjm5KEuLN9pSeQZqr14VdTdme0oH+rOdPtBNb/WsRL7qpVX3m3d6VLe0p05
95ZBQJKuwozIMt+RSPsgkyXQVYzl2pqHtwH6gXu/jYr9bbG3rVeXmZDZToq2XFPct9oY4YQ0SbKr
UA06tapcChZctLvULW1SKsjYSjYpYEytTLxeK9zcSvwimfdz/WQXpcAFcaaxtrary1TzjTh5krq4
kXBgxs994qINV/vugCAmCQrPhAfCqpK/+mK3fB98Wt/Kdyn43dLg9vJyXe3GxpjAQjcbFGPRlO6P
hvozWUAmF0u9QFORDMYBZbJaoX0b61pVi5uO1iHph91tNS6NcW+t05QdTF5oIH1grBM4nAPgrCGD
MtQRjIiqLjrdgRWEdocwe2dh3uPUPcjPaG0WWA3fn5uvohkLjfS0NZeMPuouneKgvvpYoCO2DWiS
I0q9P3oPb+QxZooGuj5PZKi6FM5j7ZCvqtYI2kf4h+5VJcY0W71a1rLBWU97Ehjm5OfrWba+CvaM
G1aauJJ0BVDLymVhtwdg1fUMVPVQBA/UD7lZq7uylGJXV5PmxzJh2KBZFsAMzIbulitg+lcUXAKj
VEHXAHB6oDMvNQVRTptwnFYU20gvwngQfSKz1o7TKIORYSG0DmhIKSbYyeeJ/FV3It/DX/HXtWBW
PAFwYrqUiKpUtEccxwSXVxW15m4YgON/e935x/FVFHPkszlfHUId+Vh+rlrF1a04uC1BpAxz4CW9
lKpowMYqOcGSOeNjvuhggSdCqkjuFUlxuuhEK02JXftQ9P7WjUZzQ8b7+D46AnHTVw9DKH9eEcBP
eyH3Hr1y37iZjTxmm6xK1hI1hbtMDO05AsYpgpriDk2T4Fl3PDtez2UePy+FdiLadBelxpfbK8u/
NDYfwGxebuRSaWHMGs7G3pEfKpriM2RVHQArOB8T54Fmc+kAB+hbZsVVDtY7kfvhx1y0PZlO1aoY
ur5e86Y2W6sa8comjgVCj9rTmi9lB9TexHRr6bM5mL7T/dQHxc0WxTVnEaMHNz2Phpr/fQCzBklu
G5iFQhSmjsmXqJU8RRmO0qA+63IZBemk+lOM4CDKkuNI8t61bRHDBz+RB6sDwAUGjN+MjDUtChFZ
gRdKev7V1hNjgJoOF6L7zJN26T49ipJeXJmY+VINNBEgxW0zakuZbCVRZ9Mkm/HdCpNjqni9/Zjc
aTuyl0+O8S73MoBc+LdNjucutmKZw6w7pa4ibYlmlMgK7Kbze1GHMXdDtyKYp0NjZGjebxMDb/L8
Xf+eriPgzrzlw290n9HPZU/wVhbzYhiMkqhqD1k0UMhid9o1X5WT/QXLitknPWwwqqN+kybhOvLe
RxvBLKST5lRqYtkSKj0lDsra4WazxyJ148LepWXq2Wa9kw3t5T/tHktRmnakARsg5jLabPCTOPKS
5g+iu61eTORVF4lUTQvBqEmH3j3yo7K//zcVmPgqaa0xcjIsXGfEki+pq3Yo6lk0K8w1c2A90pER
0LmydCHVaFdRrlAbtLND2yr7WgRxx+23cjYimJVqwMQ6JAZE0BEBNGvoL1Lu3amYzbGC+qX+FD3k
980PJLTvRB2B3Bh1K5pZw6VQ+6WbYQa01av8Mb9PfQqzPgZS7v4OXAD1RW9O2UZV5l6WkwgOzIJR
LLnqyYP2PM/Ei5TadNEi/AfB6lY35j5KgDc+mCqWVTMytwHEXdvEQUMEtT7OlDB19q8GwrjfeO2n
bB6whDZAd3ZrWN0n95rjyrsKPeK/kGrAMqPjMtb9TAJSwaMcUk4kYeucyFIZh1zXUaGsDT4kP7eo
xL3UoC1MMcfQfNeWhxFsZr8x3sWLs7bKMx5aM3rQVDhYY33xzAuiEqW1KWG0lFEEaIzeH5x5sGSZ
uF5N3LOMveZlDdSt2kTBn2jHAYxWxni4LYF7D2wkMBZqtzreNhpm5J0aoNdVVLp4XYR1nu6aNgn0
uhDZD80NvTkSG4GMmaLzOC4mjKTAVka/AdtcaBzyw3hYTwX4IsZARjvd+JIn3gj0bTEMPjdyRJsg
qA8w3QiMWWZJ+0ifR4K2bHQ2OZ8d4FA7YSoBXTP38eRqAzlULLcOmoO6H+MjmQLZRnDniqeWeL5I
lRGtq5cpCACUXMePVjYNUx3hQwwXxcLIHXbFrg7WF0qNpD8nf4ICg8wnthLvWTwTYE/XArtWn6oZ
8KpY+dkf7ruvNMCgvaZzhgEPESs4r58Q4oAVT4nPUdtjNropABw3UP3sO/JOGkFwoIW0K6/eS3PQ
5KHyonkyCKhycFGjfRBjfbErvbM+3LZvjpe4+grGXelGDzJssmC75+orUiMAsWyr97dl/MNWvqrK
uCIrIlHWEln367ytADyA2saAZrIsfrfo/UejBfJNXuduVI/32kyeugoYrlN6cGRNkCXkBceqDKNG
0x7oHgy2n7gFj4hBcdmwx5euRE9KAcZIC9ApcD7isAr+LPNzJZQxLMmcTckYILT1ZzCegcVVCoYw
+4B0HXowsj8qA0KgjX+Y+MMrkMk/q2Ne5YAMxcQGugdKxR0al3buLSEYGBAaCeG1OE7ySh6TgW4r
CrS6GGgayt4lczW4oCe4L4fia0cIcYtZcJPz7WmjH+MaIlLJVWdDHu1prt/Rcbb0E62LtCCuHk5C
wjb6e4xPvtKP8YnAjleyCoaDzo9kbz3/giKIHjBnC3nKl9unhVrDLWHMjTPjNT2RFtbyN9XfFFI8
uz+pFV8pxfgf1RmlfHag1OWFc1Lc1B9d+X1zKEIndUVrSH/tllaMn+lHPa8wNar7Ztufnbr3Rmk8
lqhM3F48XqfElVaMq6njWTZQevw7y5qDXNNNsvtMe68faH8XJrAMr1ifkv4kWlHRxjHBT1MrzlxE
WFDaEwyAJoBsUXmiVkBeYuVKRcadZH0ZDTXQ5jBDHzWf6FCE6QMvt/9M/QktRgqWlFr3P2/dG4as
1iLF6oAmDAapv1BwjPWeYhyruBTzAINJAnm3LQWzificTbp3dCa9y3FP+3pCYtcg+ifwjn+qsvIg
0Ivz+NisI/pbrgXVerrODSayfesBpN4fLNnXnHB9NvHCN0MTIOKDC1emJCDiEJkKL5VxJZuu+UbJ
ssyMfADE/wUT2EBoR6uRaphikK4TtQPe9l4AHbmWJRWjMsfW5aDPfnKinWuSZ753UHbASO6X26sq
2j3Gq6xm2klpi91LlJ2lfcymkzn9vC1CcADAln2tUJTVtd0oUCjFSFD/gJ4a0IdoR2S33NIT5tM4
udyrrWI8SkGctdTny1bl7yj2rnVHuZpa7z8fbY0NT5IOxfluvWimesQr31Na2eKQUhzcncgl8xoa
QSyJkWbw39GBesYwVBDb61U10IMNh+UCdTf4NVolclncIBNc6xh3QhsboEauNywDD0DtmAgyldHO
glgyJR88nUt42y5EUpiNMss2V8cV6sBX/MiU7HPrdJV/WwYnO4cle9WE8fGmkTezJc24NGM0Nyna
Y2+No6eUiOpWq0vcUSoHt4lHwaniqmZSolpQk8sWm0vvVcuuexPjoWRG5kn+YgJy/rZifGPYiGD2
yFR7ramm7lc4YJzXvYr7S8OAgKi/iR+9bSQx+0SQ8IkWtcVrAGhLQbTTg6xxaXq6GygZkF+8F+W1
eE4JaQnDsMBqDHpJ5kpRHcShgwRg7kUBAnqXnGtinRvDErwu+GJ0lMHxpgOVJCNm0qt5HSz0dVdZ
/ziN1nOTkG/poj7f3iqRGObeMru2scoSYkpl9esIjmL51kiJ4Bqm+83e+g7YHf9WhrmhNNBsrEUD
KesYe2Peh1WKHjjD6PaZLBrh4yByA51kI4za/+Y6NByjbJVFpihqIBn4PFfghyrD5Gt2yVhpO7yW
CJp1KIZE941kvhBAinfAth9A13zzAUQzpjlGWww+QPbyH/V7TB+5QMNDySQPive/QQLIu1a2Epnz
VlXRQkgym0gSXjCQH9r6grNOJ2M6W+Aaeafb1FEKw3Qr3oS6w/it1Z4jK9YiFckUwHIcKCxHdQYU
10k0iUeDT8ZskDQCjSICCtBIsncK7InUUW2rl9cLvS01gPaqYsxXjnleyWE2zC77NddSE4MEx+gR
xnmaPPRnBuNzfeo+q98bMDf+BoYPNfpb2jGbRqxejcYIywhp5yUglLvRpyBqeKE9it/VvNcMQMaQ
UMaWychvMg/5gmSGIXU6ldee1+8acLnuMUnuW/fxYUjcHvivrnoW93zz7QWTB7ZFAX0AbH19HjAG
nUc9UVRkEGjQYx+0nbOLwQLaCHwm7zYA1oIDLEvkodCkxzjNbpKKKjY7WOb70U/2eRj58qG98IZd
XjPBbefJG465ksd4z7RXonGaExWsLOW5ute9YZeGUpDsGj8AX25oeDkebXEo9DEcF3MlmHGoaZQC
kGSaVb+10jDpMRY9CiJ97pmgfYUgGUHNme0Um+rCXFOAPPm6ib43dVdJP8Z4ATDm0+015FxA8CKy
hv1Cihgmcm0cQ1aP1oKJW39Oum9ln+7Wejqv0SAAUhGJYRasSO1ZH0eIKcngFnp0bNcBnW2mIJtE
Xd+bM21p4FBCV5ihGow2izyZqqKNqm8ZqNYkR0nOvVj6FMd/yTlqvPru9uLxnn5YvVd5jFo5GWu9
agfskmy0nlSk1tcsH5aDUyCSrJ1xOFdF5oRtnVr3hrx03iRFyedcTfV3t7+Ev75gDqKgRhpKDtfb
qBSxUwxLD+i9bNqVMgbEhvUIjFhBuMJX2NaRjIRNAvePiffsSF0LJYUTSw/LpyIodvHZOKquehJX
L3hPQ5BqvMpidEo1ks469Vu/JglzECMBoy5o8bZGWgv/F913/yDRQjYSoRJl0r1eRUkzu15JIJGi
/ZgeOnpQMh2Pzq4MyjvhY5R3AaHdHQBbgGpWDZtZS2WaZTXNCtoUPgWrT5N22R2yCOhHSEJTUIvi
+uatNGY1UR7Sxnms0HmHCgSVZg4+RXO38DDQME8izP3wfORWII0uNmFYn3Vxq2sJJnOUcnKHTt01
C+B/b9s9d8sMQCbh1YvnKPCpr6VUndatto5F7DHXjkOn7ZO7EbQhzTuTQnn9SXAJwOhXeYyHmasM
dDM25JFDfchOqU/8IczdX8N8tded9n+goGUAOAREjRgiYRnjrEEaHbnGRUCtZLin9QYd0LnLWd//
BiQ+79rZSmOWsxsXbRll3Kgg0RnPFFY2OgQUh1IB4E7rIUsInODbGvKiTAukOLRUhzlXdtBbMZsp
qsoGaNuH6JgcWyDwU9DLf89jA5rLjRjqQTfmqI8JKdPFUfy4iMM1DVdSCG4D7tptJDBx1gjg4Qqk
naqvjaeCWHupatGbUHt6Juw/Fq0Z6zpUu3e6oUb84a/hjGKy6pbEb88gXQppm0cH2JuD+dl6QdYV
c4S+KAlEf5+9Z7eLyTiTtTK0bMlhlMqk+VE7f0rN7rQ680GL5d1Yap37b20EUJuImf+mWWLk6aAP
cUhvtL4F23TbQXowiRaSyvoQ67pHKuPUAph+1f8gXw6EQJnW35CtM61LbL2xmlIzlz5d1xanDxTL
uPHGve5WZ2knI7sbC3sgOF6aIhIqoLfB/QPBzMZ2NXDNNUoONn+maJVpSJOGuRv/aF2UNIX09W/D
hmtxzLqCkgKEdprV+kpWe9A/rPqj2bciH/b2pqNicJfjlAMt2GaePsYUx1UWgYpsDPvDdFfdVWPQ
vtD80LJfDc98Ug637YWv16tAxo0Zap0XJrFbvzFPa/ecOU+TJUqqcGXoGO/HaDfocy/vvY1ptMaU
W3JUd76TW98ssn6U8jLUk0Z0cdNvvT5rWLyNHMYk6oY0ALGDCeq76Fg8UoOgRY388TfexPT2YmWB
/A9NDEju4tJhNgpwx6U2z0qPAKg9IFKHL7mnEYkWoIYilqfR33srD/eaglyo9oZusLPmYdLBPoCO
/gcbfANWC6SlqA3MMnZTwDjYHzGM7en25JvJSwG8RaL/nBPNTbtnqdDdtm3cFYgksqN6Wn50KsfX
40OhTx/nePLQw3+qFnLuV2WHnJArg6aq7GWBa+JEIGCPtV91YC4WKVNMYtI1AwfdAaPcJxvzkccB
zayqqz6Popm7t67/WhxzyxiRmnYALAcka2gfDYAca7v6Xt2L0nj/oBbIEIDbCN/HJn+cHE/QcULv
L80y9R/GB9pvNgKHHaB06l4Uer8NFgGPinyWg8o7+HHZdGuSy+ukxwri0NG0K1dtnfqI3FdbC4IN
zgMGgiiWBl67KjwsE+LjlkG1ogbn8MWhA7J53ZeAfqCeSLSEb+MBB3BSaO9CQgTc4hoTKqLvs89M
G0Rlg5lHnjXLL7VFkiejVbGoUbQ+3/Z5nH6Ya3nUC28c0uIA/jWe+g5ptPIM/vR7SmI+e24Utp9o
OVkMbsGzRURs6HiigC/wGdcSAXRWq+oCzkza3qDss1/JMzEiGHclN3KYlcx6NZWtDprRd9m0uo2D
TM+Icasxd22CaS+MXaEVRjusQugznofC+DZgSBCZgimGsRcQHY/FvEzUXmRvPWfH9kTrasWDkPmK
d5/A06ONjLIAg5fwejHjJmnltsV9UlJguYWAVKVsgTevPsp58bJK8HOOHu2Tsn0Ap7U/ycAwTVo/
cprnZAWJU4YGv9sWJfoi5uYZ+75x0gKwZEv2XuursKrhAyIR6C3X02wVZ4KQtKhAcDNCcRXocnTI
IU6+j6geUUrEJr+TEv+2WjyBmungyjEQ0iDBwHhs3a4xEjAYHcx2CS7EPwEQDkC06+OdvyMij82x
Xo3eDzAi0KsjcXK9scRWpraLCtAJLnXj9UVj+tqEhiq8FZqzLln5v4ZuAJ66TAGyVDA22WwWo4y1
WhpnqKfFUbWX4Vp3WmxHnpNqOEF9Lb/79+upO+CAQOCA0s+bq0Kt5Tp1ZL3HGYl2BE/wOD5Qz6OG
VSjXR9EbnON1rsSx25djJDnNOzjRFhEBxX04DAbyfHn6UEaK/bj25mdDs3KvrSxBfpFzIq5EM2cU
qYaxNnpoitePa4zvKV6fsrSCS4pTQkONYLOgzMGLNKkoUfxGWHTEEOZLsrqUEpX4+o9sv+7z5+o8
B1OCmZXcG9zyo2j8h/cKuZLPnMjW0SetX2lYdlQSFzTXD+Ne2a0oUOjnFt0LojYhoUC65ZurSwIT
1TpQhTvUkJtH++fUABEHXFJokdbxCDpK4W2bFdgQ+yKxjWqurAQCaZoDpOG75CDt8qOoN4gT1mwX
kiU40IdEVdMcseGs/kA7PbKyf4C3dmUrNuNdCiOtnBipB3SQwSYxS35EL81fym7yDTQ7dac/eRJD
J8OgZE40o8K8EcbBTFV7hcDJs3HtG3s6vU4LrIo3vBP3NnJ3CkVjE4w28GkOcwEPvUTwV+Fa1CxQ
sYwnDP8GzZqE+UgewN9zHpvh2wzqxH9tIIaCuBctGuBmQznh2iLjPooopnaHRHeyV8DoSW/9VGgg
nLvBQH8Bai8KYijdYk56L2PQSR3AJ7/E2afM0kLQe57rPj6QToT9zhFlaniAo3MHKOHonLjWKJtU
vSNl24FFztxNSQZkXfsdacqwHZzg9uJxRvMdPOgUUANd2pFY/DZZy3XMyM+UB9y0kW3W9va7BJP5
qP6rLsVWVdFum/gNEIUFvpNTZr0WzWzcaM5G0VLRczh8UhHgx4GFgXwUIasPsQc0FAzv5HcisZyD
vlWYRSLVhyhRagth4kgAqAocB3tudIFqIhlMtC3HtqIa1FZmp/Ad5zmOv9/eNpEAxpX0cjvNeIW3
fuU0vjF96eMftwXwnihXy8TY4OB01loXl83JPyBx92tz4t2MFJeXuuTRDNKPor3hlImvTILNMJM1
am1CIPUSw/udp10YOpHazlEt1nZ2Dig++oAoTtH9f5bOhCtKAVYTMHNR6c7D6qMT8EAPxPiNTuNZ
ux79jrYrn/vdJLvCm5ze1EyC5WrBmYClWIp8HqhwvB5myE4pZ7BHSpeeRX3wvMUHoo3rAShXKJtu
5lvZIFSkuVNKxXztcIY8ioaGDEiLoA8Hbo2AjLn4SYszZXMfY4LM+SAwL2qgtyQy2qKXCpUbtW99
SljTL6c6LH7q7uDr7R3tcK6+CeSJNGS8t1Q0YEZVoSHNkUjZucPazs8WJrscchejWlI8/0eJTGSW
SEWUkg4SaTWI5Oc6bO7QtQKJi3zf/45ETsgLC3rdRcafEn2Zp5Jc1vSyi9Mufiw8KnGUH+gcICZE
xF5csJNsfEYSc46kFlJpmgYrW4ew2cYfg7wBaQcKGiLPxPV9QGoD2Ci9Idl0V5oXlSW1HRU4+peF
xcRY8GtpoSg1n/WLYDNFMpkDMpY9KvbqRebslzE11x0wrLG4ePwqd3Q7E4HJ0t16c0I2ajInJK9L
beimGG9Da7ivmuVHrSne7DQfnJXcyzNQnVb1CCJZ1RPoyj0qJt6kgOpBU8tl1HYT4Ws66cyswwWJ
R4UnWyfKzC49WQBQxOGEGfl/gLkGr7+RSFd/I3Ecs6XR1Ivflb3FOlH3Mz8ncD//v7bq03/UkdnP
PBsx7N1dJF6MlkrMPtKjkulnuptChydaVWY7I9ynckcgcfnbavMH6XI4L+4AUFYC++HlTq5WlXF5
FsZikoFc8mETeKxO0258ptNoFrkrfBKI1pQzwnq9i4zDixvQ3Zvq/9tNox1BDXHZRaA2plDU2sGW
KekB+Vjvhj198vzJIqNBCgDMgJkCZhE7opDGhlkljdLiBdKcFPmTYrys6bu16ULZnP2GfFnr2l3T
+7zuXCn7HBeloHmKF8BcfQGz6F3XWekg1fTwRI/lGQlX6Uwdo+Lnvi6Bppgy2iX2Hk19pfsbo+Ac
R3Uln9kEKbGKTk8bes85D0q4fqDJiMyz7qqD4Q3oqBXFDlyBuHbQGIOSgMK+H7o1Mvq0Rs0rX/Xy
zpGkyEMjavkHxnyVKWMOrGNNWl0mKc1f0xGNQgsrdMRQQNAJOWVh1yAv/L2SxxzXZZrNPpIyJG31
U0Gn6pPL43lGSzTQ/G0aB/oyLdf7tz0TbzmBtYX1BBwkXn6M/bTWpA6xg6ihqYbSVUr7Ed22wW0Z
dK2Ym8XSFA2YXkitohOH0U3twD/rTHLjt+XoGvL3Kopcx/iD+AfNfQ6gwZEnR22KiUYWQMoRJcOO
0Wtalfc6aNuBnBeUOc5+Gogr5LyC0VYiG4k0kUWaHIEsbKQ/xGBcBvCS/JnsFeM3hm95GwVEK+SI
UZ2iCGnXd1bd6nEM3E4A7rQD8fIxje+dKYoFCWJOEIACL1LD6Aa2VPPi4zc3Y54k5rLo8KlVNQeO
8nEt5MgFL/yUPE1rD1pufXIx+ygKATilFAvCAISLpnJQZzGnbai1qBvyixeh3cHKqd0vKGRT8ojb
pshLP1xJYmyxh+Kz3aOLwv44AS+zPJVoJ0e84ZnnNgoU05d+Dr60y0I8e0SZRd45MNEpgmOAhhWF
TfllcYJ3zwLZU/ttqrJvQAxtrSJxb6tINWBPGzYP3YM4bMabecdqGmqjk+AgFVSbFVMLm/FoDi8x
pm9uC+JZ5FYQjUA2tmLanQYsfkQYeaR/dBQvisZPtyXwd2ujC/2EjYjCGjRlzWSIAPzl2XqY/Vb3
0Hrm0ejbjo4OLjfFW/+ShRVaDkOGg4G512VkTLLClFRiJ7jakc0MBv1LbPvAzN07wPTSbE+zTmmP
XlORfYrWlDFPhN1SiaaS1h+mBPc30tyxwE+KJDAOv5SAI0tKSCjrx3YCPJ4kbEvhhJ5XS8fEBIit
uwQIXlACyEY0rUFbIUEKg5QGQGv3orEv+sVvDJ5W02UbnSImy0EzNGmf4K/1CdLP4arMWTD2U7dv
LIBLJNag7zFqvApcFu8s4wyjBcLSDA3zeteWOZgJUgoy7k1JwXHO9nMXOk63u23/Km+zNlJYFjnS
VwRhCH3rgrAusAA/eTasuI1de+mir0oxvFjzagR5PBEvSRb7XRM7XTDnxhy0U2wfgfXc/dSm1dg1
mhmF6HQcQeWXqv1TO5vmnT2s8g4p5SEkQ5SHq54Z9+OUN6NHzBxH7rY2b5QxkKI3ESiDbRn5X1aZ
JTHADJFotT+lxNWjp9IUlVNFEtg06DyaSZRBgq5bL3WV4ZhW3/+bEsw1PEyNVDUWRHTL4E7OzzoS
1BHfOh5mmejp2vg8Pa20ZhhUKPFYH5TzcJeitnG2CV5Ssp8GthKs6CISDobSD786RYxYurYbsUqJ
8d1kprsDch75rpmBJWIABwgTNJkXh6Lc55vzw4hj3Oto5JU8dtCyqscX3MnvZh2eQVqEXeB0ua70
0h1MyfzvoLKNKHHa5o2a5Ug0fjXe09mxeT9Mbm/Q3B+IeoEN/OO2hXBD+a1ExkSKHI2TBnUNNPVH
ywxtu2u1v5wA3RIANcpn1y4PdXYvKn7zSqW24SCnajgorrxh0UyntSbysNY+6gAQXID1rLqjnLa0
Sy/PxKxjnLWl7S9QFsD86JlibqsWOGvdokIgvSMVQI9mx+KuQO7aQdeUDi7d/e2l5USnkGcAtQmo
LxhLYJzuait1i4HyGg1u7QF5cjS4dUCoEnVn8TIZWzlsyWZCY0iiRZeFpKweIAN4thFwyGEZpLNw
Gd94LcxpYqaEcgwqpgk4z+uTlyl9LZWNUfsrGl0MfdfoIrIV3kvlSgRzuFtlVjPbwcL1Dtixy9A+
gCwXYG0V8qXCwe83noTRhznaXdvnKCherEL2QAnpFXcmKCGdXb8DKpHIXXKk0WFvC9PyGJVx2HdR
1s/FPCnlr2df9VQiUTp62YEil0kHkdfiHTHHsIGiIANIgTYJXe8VeBJa9A6jt8oY2tW10kYCF2/i
DO/tVfmWyZKyq2oyp2B9keSXGdlU4ulR0j8mw6w/Wpme/KVPVvXl9rF4a69wpujIxefoOnpt2IeF
/H/MfVlz5LaS9V9x+J0ecAGXibk34iOLtWuXWu1+QajVMhdwJ7iAv/47kD3XKlZZHN95GTuiO9SS
KkksiUTmyXMq1y1y6VT/7XH8kkOCBqSD+3GT37gLsONLrvujtZl/S5ppHJH4qlYRRXNSO65YEQXt
UmZLjeSJ356902xXVEzadmLgnUDz5T2xshy2dGh3VgfVV6KRaaGp8vLMejoKUibAfCC8Pp3ZGuXT
tjf0CgqK6E0HiJDtXsdAvBjgZluGN1/Y8x79YG22IfU4LgYhsGrdb03TrjtzcRee+WYQMkNXBhRo
xCLoup/5SmngqEBeHWXnKGyNvWq073HybQZPqZeaofSrMlgCtZyX2ClBOU/tDoJbLnz16ShGWdtE
vePAj/lAWamyongAGgn1TVXbu44AE1qrbgUmVwt74HxVwqKtjj50pCu6k1PLBnJ1jZPBsnHXhSQs
942rKpnX0971m9bHlvSj1bAkCH6+bPDCH83OQk6AKQzJgEBFDmg0fPdLXqxa0P07wRjaNIQeyDJl
4tnamZmc7T/ZWAO45mCyA+lV0V5z9ND9LwdzthlYmtT2wJBVjr7IwFznYbwayrW6+xprsaEahhMd
Zgu3naUZnO2JSbcrxjney47WAmSTbn0nMztYeLWl0Zut0CGL29bsYIWDbzLZVvE7mgx0u6obau2G
yWKou7hGZodGl5HSjDWk7rStCggnsIYp7zyAYXq6Ws6Qn92HKWQhsQFBYIMc+ZmQgufmKc6dDvHE
0IJL2gmL3m3ABa4dGSn3sb4o1HVOhjuzOJu5gpXRSHJSrexs1YXeVnWReofqwYt8YGiv7FuFowe3
cLW3DjWya+jTQkVm6XC+cGKcvPdsZoEVLrMGKMyVYY+t7zrQ8yq9p5YPocaWIiqVwpidTie2ZlOa
am1dOzrGuGi2Vvkga74ejW2lfYm7752+5MwvziiFaBtailScOEuoeGwA+yOUYVdFenQSAHC0p9y6
Li0ovCdZuLBBznKxajIdE4kUoOocZDdOHalWO6JrOxyExVFfKzZWBcqqdwIz9rmli2/1wdBsDCtH
TuDihyHaaZCsG7XqADR/tHJA6r0Z7Ub/TpBq3n1uVD392cQ5aPIASQoSwXMq4UmzqiGng0oRgFNS
8k08tNdjYi+YubwlPtiZbQljKLMsMsZqxb55N3SdraP79hqYthUyLEcEF4reF2eECJqrdPLTe/Ys
t3+7tqNmEu0spoOpRMpjNsAdIIyR5SDqNy2xyvuv5cgWDoqLU/jBgvr+h6SBU+WeJ1qMZpcmEGG3
7OhhkK0IE7Tu+lBGLF4So4kXXLiKXM6mEAw3KvEGVStz9lpJQas+lVg3I1i3Vdtlty7Q5rSUir0Q
y6jhQ1XOowSh2ry/gxbFNMUR7mXUL7/YeyNUlCwKejwGzYtyYny1HBiqh5+/HNpZoMQJlgp0/8/i
idppCqI3JYRs8uJhkshhoTt55dUFh752nv0b8wenAqwu1VEumDPIxlWt89pu6xXKIlcmQdbAm+6z
iIYpGoiFOS2YuzRzCnSPfl2sSFyxT5cLkj62qwmo9PB8Q+kX4XqbxuGrtAIBs0BPPv2VTNbj5xv+
/O6LXQBNIfTOUAesiHTmPGszojKySQkUtIpHlZ6q9c7ZuQzZXbSlBuDDfphAP1ZwDbbMaGXv85Dt
tC8VReZOKU7rf7895vTV5uMJ1dsi15hRIuHThapMjfV5A6ndjQF2taXw7NItU6VdiPd+nzirvHMJ
7QXJtRJI/Oh+2IxbcqNw/+qCNCwe5pfSoLDmoIClyEQAuD4dSpRejM6YYI0JI3CO7p0RoFC3yQOy
m2SExlMCaMfSQXtpAtFqioQ+etYI2lxn22/Kk2asbKxQlQXNoSkFzghIJPoeeBy2iyDB81hUP7Fm
nL5jA/QnbxmsoViHQgkPwb1eAaYBAvQxdNd14XfCX6RiunDAI/8OpDcuzmDCcWdHE2H21BSpXiKL
ll9Xa7Zzrjx4sypYShRcmkNUZCwHksIOsc/6oIE3sL2EcCTLw/6Y7sYVXaOCFloP3p0NYZVosXx2
4XRXLbAO/BnaU+05kD3BgZvbLStXbhx9icpmp5tyK03n/nOfcskMKOuRrkPeBao/s3mznZK2g4V5
o84OPDSbdrwFTcXCMXdpv+H6TlS3D/ri0SB/ujq8JEGuiTcIVTa29IFu2uAS/eps5DENtZW1kNW5
cEtR5RnVv4GMLprfZn5ymkowyNbIyGvbaQ3pYGw1b/ItKBgpeuPuMN5+PogX99pHgzNnCSqiTHMi
nON5zl6dRHvWpH03AUeRAIXXkO7XokPntLBWOSRmQ4OZ64UHUAM4O2tP0mazjVDKqGBojFXp5A4s
O842XeVPbK1afpN1ebMYUKhlMbcHPnrw/SKswN6bjTCVfY0kHdw1/2JBW37aakHmDyXw7arj4e93
4wDSY5kgi4CyPKQe5r5MSEOfBqxV7D6FB0tQOjrokLHEjKrKxxjtnaUT6XxjnJqcbYzOKIlRDB4O
JDlNPoUcYRLghOr3oqxQD/h8/i4aU9w+KpjQ7TmjV2XTxtWIW6J58sH14hUxpw1vlvb6hW2Id8K5
h6WC0gpsnW5DUUS251bwKTbSEe9dVApSh0wW8xWqaEnE7vxMUOYcsJciDQm48WyRMBKjVAARJaB+
qyCNracqsRdAg+cx5qmJ2cZj2FNJN+GNvMoNcqtZa2YZVF29JelSzffCEQBb6CkyAS17vyicjh7U
Yc1C6jhs1IEKSb6Dwgfaj6CWAgeCtiuXwxR1RJ/uslOLswHsOi+PKoFdNr0ShETo4HvzgvIYb/u3
xR19fpSe2pqNZKszUnsjbCmQbXIo1mKrXXU7sl08Ss99x4mlOf2GkyZdD4o15TtUFNsG9ZvYDogr
zbdlQsqLa9ABBAwXLGCIvNmSr3tE5LlllSuj+tGmTWA37cLhdnHvujrUK1H1AiJgdraZrPO6ktNy
pde7afytAmec9fS5ezgX2FL+74ONmXuP0BQ1lRVsjJDHoMjEIvR3oUC44UoGdkWO/ZXkAUpSj0ns
F3yRCel9q85XIgJXgNpBEeCY7uwl7aFtTC+LUOMO7aviKI4IZLf13YQAz74xr8zr5EkIP8Ly7FbM
F0Hu+uV62JFDelVuk9/+Nmc7xuPj48zGw9PSMWIMnmWoX0eRrWv3tUv/vjKDsgJ5cdyZUXuArNfp
hpdj44yJemnVhmKE+jZ9l0nw7nngfUtucdZtCstfwgCdI8VmZme7HtRrfW8os6pxf3zI1kqRBChw
3FCOw1rdUtJvzm1xtYR6V597NscW5lYlWkCFOxvUSQ6QZ3Rw49MTAnpriN6hIcb3yN6ILd+SiZ9C
Knvh4DMu7R4U+lFzh2H3LP7Uso4mhYWTbwjSx/wgUWhRTRMJ983El1o4PapbLrC2VyIsxif9Ssk3
1Ov/SSHrooO3CWiIwC2pwu7ZItfcrh5lg1UlG9/YkxDQEXj4GhCVkN+OmxJb62oxtLk0AB+Nzka9
boVHJoY4QzWFEy+o0NlwBQUyXw+w3ZHGAO0kQNqL3feXzhbgVFFdUnyC4EQ9XdyuWU2d6LDK2rB4
7VdXRjDskd67rQ/UtzfO2iR+rwfJJhoPruFLP/YXb6iXDoKPjzBb6JBV723a4hGKY7St0H1vbq6n
0DoEywDn8+weOpx1LDQbKqMoJ6hH+ZDN6EFXTKwJpmIDEpXDbyV65ehtRH9LxwXVyAt3AWUKhXz8
Z6O+PptQSL81iVm+3/aTLU2dGy7EsTTK2xQqWSWhAaXZXZ4Pr12fPdm1EYcLh8Xlmf3zAdSK+/Cu
0srjStqIiaoJ8uskEwA8t/W9YHm9jayquE6pmwU2yYa92XajP6SaHlTTuBRBX7iGnY7E7OxlllOJ
Qj1Iv5Zh8Wu3KZ/ofQ0CErLSLT97WyJYuOhMPg79bE0TC1yqmkrrWJv8OtoSdLuWKNtkD959u67B
0SxX5jt0STWluvg/CxHKtzHKqUsIpovb+sMqmK3tHOJ7HqvwKDr9Uva/DtaR2PmC87x4Unx837OY
jXdarAaY7PudvU9k0D0JtPAfGEAqID69FXe6G5JqJZ+XiCYX3m8exPUeLxKuYnsPQupRLH3Jez9n
S0Xp884oHIZorEUCGTyBQILNNm5ptm1CcH9YmZ3vbhQEhx+a2wykrujcToPhdgzaYwT2ScTgTcAg
z5D9fSjm6SPMjoXaMWpHJngEC6KQ41faLTQqXCiwnBqYeQxucTevahhow2rnGb7uJyHfaE/dgOJq
FSa3xUGEICbd9+pP3K/Bs3VM6UIS4+KMWshQ4iyGn5xLTkgzS3nX4Y7dsO8V03xjfK60JeekXmUe
YyBn8C8js+lEHq/zTGgiryzweXLDp2CLXnB/ajo+MzGbLlJnWRtRHKiqB1NhFjP9Pl6rdmUaJGxt
sMXo+HLgAE/v4BAB55I38ztW5bhTIrEP21ACsCG/eZCDAKav/cp8bc9cP7/5N1LYWDQfbM4cDItl
m+Wa8nWxsR+GfE1o/5BI65hr7qGP611BoMLYe296G2+6EZxWE8CiC2N96fptIzmpEyTaIN89O2om
3lkx7XAv6fb5NSjLQAu4IrrfPzvhuK+PZJWDca4jflmFn1u+vFj/NDw7WvLEa1lrw3DkPRc6VBTi
tWzG7b9hhEK4C2T/KLqYs5WUR048egVWUtw+FkUJ+ce7Tn/63MbFDfHBxmzvo2VhqpoJNsr6SxH9
2i1dHS8FPirtqqB+eI051WrEeM8qifsvJPrANpnwh4HVYZ16QS+crRhIu/r8hc6FGOCxEXxYaF3D
rZvMOWVo72lm7ZRklbRlKKeE+aWgN5WpRUHfE1StehZ2U/PMi3wCDaaz1MtzMcv14QHew5IP8Q/Q
jCkDqq8E1XK0hXgT9x0IUQfsRqUKO7aSS3HHpcX40eBsDo0GXbIptHRWbhb72fQD/Mh+uQQivJQD
ABmR4vyHj8FZODvsh3aY3LwYlV9rjp6BzAkAP2zX414YBe4W5CImhCCitY3rwh94lP94Hf8zeitv
f3ef7T//C1+/lhX0U6NYzL785031VjyI5u1NXL1U/6V+9V8/evqL/7xKXiGgWf4m5j918kv4/D/s
r17Ey8kXYYEmF3nXvTXy/g3dcuLdAJ5U/eT/9Js/vb1/yqOs3v7x8ytaPoX6tCgpi5//+Nbuxz9+
Nkw4zv/4+Pl/fPP6JcfvPXYNz9+KpBUv57/29tKKf/xs279AWx2XZoDnsJGBV//5p+FNfYcavyiF
ILQgotkRhXCKKSvKRsT/+NkyfoGyEzrooGKA9Dlu3T//1Jad+pZJf9EhgIqPBDUt7mX05/9+upN5
+nPefoIu6S3WlGjxMO+Z+I/HIdikqOICxQ3nPQk7c2KpFtVGw/R2HRsJy4IhZbVR+sLWGPEBDgZr
LEEypQSwcEQGp0hKV96lhlkWYZc05Y+YgNjr2Rttt/ft3O0H32v5eK01enM9MuY2PgMZeO83Vd6m
AaE51deo5PJb1x7kk5uR6C6Ku/oK+Ioh+dHqXnnTFdyIAlHorTgIRj348N7eZ6NpQCaZuE175+h9
AeLHcaxJHVY9GQB25OgFJG+Tm1r2tiUx9w3ETb6VGgqhrH9jtvt9qujRIlEO/VYw63INeRNjiqeQ
xdnW0+QQGHodB7LOqd94FAqzo8X8RNMNHzBg8Ew6euqXzLvvuiwA+POl67Q3MQqkx42aZyhgaj/K
NN/ZhmzaENymdXcgQjEJ2SxK6UPi8LIFmhB4NRkgMZ2yVVtT276ZoqE6Wl7NvzlyrAj3xxZSyt/z
0qYi8klZmB4PdA+vALWHVhdk1ZV52qA9lXBLPvRNTyHdRtqsvfV4zY1tauTGMe67AZ9lkQEQo8i2
6zApcxBfxaUrVu7g9W1QsHj61mqMZjd8Qi/OnmO5ipuY5WA9HsqI3dI4/j5MSh6uRKNA7LdZ31X7
XusIWnUGp5m+u3YmfBRFBb0fndixAzvqoDBZDoVw0Qsi/cEsaiQiLXzeDmtlQqLINNOQteXwqonM
b1LjrjGyCm3nMdeNrWf1L+Zk+m3JJz+PRSClPaQHOsl63AHcb3dBb/f5HXVryyuCsRvB/raxqFaN
T5z2duvrrRTRS0xJSUKWMROYbSKIOx6EyJwMHIkpq7xH0Xvtr5K4Vr+GjquXOBuM7JiCZ5lFA/iB
wK0u1xBgS6AdyzKDD9O6sE0ZveR2XRt50KBtnsW+Npox6q5U13xa5mIIIrtXeupubbOj02ugGKOe
NT2bZjF9izS9NT2fTdJLV5U0ovRJi12jWGtd33hhlAO6ckUgH4SMHunrwIxy2h60aKidFXHN0X5Q
w83D1pUZSG9ohSUcC6NHkjcfNCsEj0BdgPPHc5MNcyeX77CqGtD8j1lGbrg0S2zhloo7njFQ1XNq
MQygrT9BJbwENzTXht63Jm+QceCYaWa/ORNtMtAUmYUBsYwajuzBcbXaWne6MaZbw2JZdMgM4xtn
IFLyosrVfZ1CPEEJ9fQaQIMFOPhdOaxjUbjX8QSmPK653G/ZxPiv1UiGYx8VWhHEXtn+KNFvll7R
Ii+9bW81oljHSS3uIDaBDFdTVA3daDFt1pWejmsxUMe3E853oqOaHopBFDve4jq4s+yS0essIe7X
KUqS68zoSvAuGZw9j2Zf7rLYlf0qjy2okOeTVjQ+OnuNXVpbXNvI2gCVrMiLOnN8UVlm77daEw3X
bZnXbJVPI7nJuG43X0kW2/U9yOOJ+BbTwa7pyo14juyoaOJNiWIloBxZD2x0VCXVU12kth5oLG+H
rV7ao5n7UcIL47HNGH/QIDQaNsaYW/dVCpbSyofIduYXTpKgqaKnxo2TtXBLqVdhJ8i4rckeWFR5
27cd6xQroNcde6CCxk2aNpz5oKHx6s3gDtBAr9Ho85iXTZUEaORvb0ZWTS9mzJp9HAMwFWTS1N4S
irELmHQG3NelXW0LAGF2vQHBIhADAxriMttbo12kNkKRD63uF5kgOyeRdRMCSZk+4pRzVnHcjMep
TB1kCC35BeWC6ljnmZ0lvuVNU42/jDjNHwWZaJL6IqOV3NPETgs/w1bJriwrgmM3ad75fQ62yEM9
WYnYusI+tGnpInfRynjYJ3qv90FtZlnuDz3wC75ZcCC5Rq1rp1WW9I645j3nua/RKgP+ULLBJehp
FqOprYupJ1OFPDa360OtWWO1i92pkJsmkXQbpyKO12K0ce3Ouo7deQON0YPdeNNdb4D5IRiTquBB
MRGegH6Z2Xshc0OEQjOYcSw8yas14rEBbtoZin4/2mmHY407Wb7lTjnkge2QMVsNXtZPLnxH1BbG
zcComfLDRHlueys9jlwISqtbJRptJt5gpkM29VMUmnFdy+8QOwJwwMkmvd1pppnLLKh43Gh3VBaF
HXKNDz8s3ptiU7eJkQRZbaMfFnh3fSUKL9+R0aUyEBQLJXRk55j3rS2GZoOIobxFiirbVk1aXzsO
029rOekvxhR1zraxSFVd6zzJ8n2TD2N345bZBKA36JvfCEUHcs+iFwaTj5XL4uaQTSU3gjHrsE36
aBQ+67B9Vmk24HDVvSiptjgDXdMfXVyk7oyqdh9yr8y+8ab96khRIQuJymq7GiMivhKjq4G9RtEr
1IXuszxy0xVYOSbrGJGuxJIYy8HY5gYSDXsEktBbtnQgGfXJ0QKWQqEj7AbmVo+57vR48WyM26/S
LTvvitlRjLMuBbku6IqmqN3jMGPPjqPF6bZF1ME3Ez4297E401eZxGmyxizp8lnLhpF+w08M2jqS
OJL8IdHo9wazu9IzY8ARVeBmhN1bekdWZd6wGicoeMIpDZ6NJKsu05sqLYwf5uiOTdCbXgcgZJnq
hwQ38y+dRsVXHKX9vUHEpPlVjEjHL+Oq+07GqkS+ssCp6Mt+SJ/qqm+SIMm9ePQ1j7l7XqXRnZbZ
HDEOQPMhiADjHLvQGI+kkvlrRFrtNifp9C3xDG0/ctI+TlBmve5ZL7tA16f2qbErZ/R1RAXXjo02
rMCysvHG7qq6PuBAa0Ey15fRPS2yGuQZZcu1HfSuaQKsbI+CST1q2ncDCLAKrsvABveH3NZixJUJ
eUzcUaZ+hFyl+yyZN6RBzZ0pPabClaho52DAN9weHGvaEEL3RCt88J8mETx122p+J4seuPQKkrVD
H6FLjU7uFzZmw30HGhYwdnsqHnQy7lh+nU1u6+fOiAzIlEwuaqJQcEG8YnvIh5gdgDoBkSUcXJsj
5+hnkd6hh0eQOg0QS2Q7juvIsGrydCx8U3pFsonLckIxZLTlw1Rbyb5mpWQ+rQWzfQ4/992kVkZ8
PnoCHDtmnzyivu2hYuhGpoGd4Fbmykkjggiyd6evxWjZdYAqRVb6Nke7ZGD2hSsQV5n6E3jokwQh
hsyeRWPYX6jBves6M+TXiLcefEquJd9zOWjyi+lJFy3wTUqtbmvU3qDth3oYyWPFNRu3am41tPo1
SiWe2a8iYYy/Wbqwn7Wx75+LTlYkwJacoBaBSEeHLtcYGUANgQKJ7vScSb4eSquZnj29z4ttktG4
fInSYoR0ZEFM6hs669hRdMwT6wHRD9sMlPU4llK3k9h1ZEIbwZjF+De/ywzaaAGt07xCSF3a8TeD
9LJeS9oNSOomFfebwUHLqMvSVWZxB4wUEC4GX2PiVOYxytyRHOrc5GAzIaXRfRGDXslD09pW+tSI
FBcbYcMlwF/e6AMp/GhqwRKVjo6wb2TMSrZS5BvpFi1X6O4dW+9IcHKUj5LylG9q4eLZ/GYE429Y
CsvQbxwrhYwsod7AfbdNPIlzExHqihlglvvVyLwR/ZBJ/kKz5mAOLPXzOn8ZZTGsLEgudztWRUa5
LYSVpRubggnDdySDSJ/kpnucisnKt5FGxvHNGaa22PVCpw+eI9N6jchm0N8iLrBgm4x39IdhZAk9
gsWjn8KoK/U3URa4/JQFvCEeQnURW6wZ1iCFnKRPbTGRPaVdjvuXp2d+XSU5siGk5sRnPC/ddZp6
+m1hC+IeJquyjzVuBN5LbzSaCBWmNNvTgjfQ5AEDxeTjpSoMJthu6d60eQb/LrquxuMJbrXGGGYS
6LfAqlHqT8meQ8hER+jqy67Oi3C0M9xrcO63RVCWWeKtRhJrvicTvop1zS1Dx+U8ukN+ioQeh2qg
nxptVPhtr+k3E+6f5rXtWc7L6DCF8YmkuepJO7TPMajo+cbk/bhJ9Dzr1onJKxEUovSSfd/oN5ZX
6nxnSegn1xUBlWzXfSv63nzMq7L2QIVF7ah4re0sync8FTnCgtqKtS2VjovJQFB0jfkS3o3GOwJq
u8jWcX+s8mwvBO/L4ENm4Y+7+8e7+ln5ChAVD/hSFzA3tMacq8Q7BcJ+apphA45W5+Yq2Y4AQ0+r
bsO3KRgTe1+/l6/JoyoCAFC1GY6KjG6p1eKsgAkFCMi3usgWQBvQhcTkaf2Qa9TR6mKg6LUspu+Q
aoqey5SV9QvL9X5aE1z6PYgydMVr67QtCaLYie27pk5yc6vjArH+fFjO8nl4HtUagbQX8JzoL1fI
pQ/5vIyR3M7rwQ6hiwHRlHDa0tC90YHlRC1kscVtnpCFzgfw/Bb6CJAwRdA7yyw7eS5tgLUhLE/0
AiTVBZRdRb+UMjyrjSozSA4pNVK0eEIY4vSlcDxxOdkqOomr8Zg5Vnw30b64Qvgw4axnOHv9ho3j
vreF+xs8Bd1Oem09t22UIKkuC3Yoep0vZKPVy31MFr0/FUQMQEqAbBYAl6dP5ckmNR30MoQsJxkE
iAw9QqU4IrwIoioVewmI2FLjxln15HejShcJksFgBZuNeGVPbd6MFEYhMLTxCmpvC1O6ATMJ2C10
65F7HkIBAvWDNId0Ut8U2kZMuDxonkQ1Jyd0xToDwcvnC0+97HwwAFsEsNsAKQ6wT6eDwa2MI33k
eaFLC+exoYnYoe29eBaTYjGNp+TWM/r2Fbm1dsHyhWkAAQD4WQkyhMgRzqYhIX3G0NPGQtxg+Dav
I0T21fgGTtOi9TPbkXzB4NmiBwIFyC4XwAiw2ZxtMRnTSCsiyw1xZVvREpoIsTtMC/5tXoqArgyM
uDb4DZCMBMfG6XhGXpXaFjPcsGl0xNdU90eLWytskk1uG+qqVSzVAuaZ+XeTQAyjCmGDUM+c5cy7
DHeLAsDUsGriFbMhnmMfaBp+vk7Uh5ysE/VefxqZl8LtyqiFNsJIhIPT2tlVW6IjzmzRmgP4t7PX
kH5iIVIeTDv2iUA5vnB7/vj5Q1x4U/THKlVqC3UX3IVng4vAiQpovoYVsRA6hTnovjtnAW17YZlA
t0rpguKkQpJ6ti5p2WQAmlMXshxmDgpHT/5WRCXa5T5/lzNlEKVABKklXOmgJ4NLnHH6MoWbVMSU
A3wwGpv743DtvVpBc1NvojfnyfbRindLA4gTPZcPzq9/t/dWGUeAh7ZKtMuputmpca/Jk3I0ka2D
Clvi3CKTEYz1YdLpwlueFcreDUHzAZrl2OuYuFNDiWbgTk0zNJFs7L1SPBWAs2sb1U/8+XheWhtK
UxLFBFQq0Dl2aigWU8sGwb1QIAdzaxgyPnSQstwYtB6XuCcubAacHqA0xYmNVThvDGicqQbiDJvB
eVCYyXqjBdqXkd8VD+4thcpeA7jqe5PAg85+W4QcLVmf7Xd74iI2GljPoGdRXyUb1a5GDkvkPRen
7sNbzkMSy0ACru2UnQRXeL/boMgoK9+yQrBRbNNy/fkEnvEwqaUC1m5LkT8h/TAHGIhSWkYB34rI
0Nroa6WTUwbiYK9wucFwcpB0LjbRqE02c2s4eTCLYKCwQT886x8jYKfrLEgehewqv1YMpMjh7OJ7
CobnbNMsvKHaVDNjqIMBV29DSc5CN+zpEi3MCMx3pNJC3d6KJvTSCqCijW0Iv8dNU75+Pp7n1lBJ
RSAN2hu1ROcRxxgD0MA0oEvbagqkiQ1e3mQsCeLsaqqY73Rk97nBCxOoo96H9gH8BXTgvO1dVh6J
2qGJ1orRVfPtgNgBEgzxWsF6Xb/90XnrZdTjeZSJUBYrBy06ADGcYxFjj2gapJyitZW9ZUjRQ5E+
B4uzm6yKvvFTunEH6vN0kyEVNXkkTIYlgO+FraKj/xd+B3Q+Juqas2XkuMDBsS6N10pixjyoHny1
KdO7RUTMuZtDe7jpInYn8Dxgzz1dQ10cR2ywM2R1AfzJ0nt1U3BCrQoo3yLPbkL1DFWvAMm9hclV
i/N08YKnDFZN+FjFVToLbJzBGVBUZ9G6DeNb1buaoFvWPare1fLh35DPVZw+H+3NTqg4TswBAVu0
Nu74Nfwc2ttewb2qutuUJ6hWn7/f+W45NTd3qjwZ9C6DOQ5V4qpwt9VQ+yaHuog4cDf+YtBpweJ5
nPHRIjAkpzPZu6hWyFwNaOptsqgH2/LD5+90Ya18GEJc5U4tjMM0xC7zojVKko/g6ruJZBqOvHr8
3MxZIK9mCkLqlqq9O1iXp2ZMJO5ljGrf2ip/CBmv3T4PZOdiDdYLQ3Z+i5qZmsVM3SQnTQeuA6s/
KjYkcNbad/TJmRAiynKQpQEfKbfej/f3+wOXcfv7Ip8BQWZf/jXa4wQh8il65P8gLkRXHAl/jQvZ
lkX000H98fD/7j/iSd5/73dgiK5bwH8g7FJN2BT0u5iS34EhILL5BXEt+s4V+bsSNPoXMMQwfqEg
frJwZ1E6VoaFX/oDGIJvgWsUGFjPU817+L2/gww53QEaCKqRiiHGvNGeRHE+xE1PDhEFlnbae0UW
GNrCavyLD1eAl4+pmh5VAmjcD+Qw2Ehud+2XKol2vbfEwo6p+OBw//Xs89Ac9T7pcBSAD54T+7UG
fMQS4/Spr/vzk2cu3IW2o9HFHXLM0RRmxoh0P4i2pnIjRzQKoCWjf/uwXP7YOB+TfX/1CspjfEhm
FSb6ktkEQ417pTdHx/p7V94/30BNyYcPLsEwYCSIHQ+dofmjYWFSUVlxp4X2hr96bvXvHz4+Md1e
G2o1QOPKrp6c6uXz8XhPeP15iP753LPIT0sTJlFtRD+vNa0tM9p7ACP1ubYGueCW8v5GUYPRcQzM
MdpqRn3rNHXggvzRo9Vx9OhNBI4iLXMPbi2uUujnGGRv22ANHIdq+/kzniYw/nzEmWtF453bA9BI
DiNNv4Iiza/SGOWE3zwr3wMLsfncyl+N8Oys0LNeF6zECOvFN7NJ/XEpT/FXm3J2mgJ80QA6hB3v
kC+Sc7QNrnN3ITPwF/tmTs0XjeUobIKHzjszrMzQmcDEp7868Q1pjC0rw8/H5p0C88IqmUtlRKJE
xTqbyIGab6DEOtRZEmhtEspsQCmOQVFIc/dm6az0MtujyWaNst5TzsHRzb0gcttwkGQVaSjsMbbp
imqtOdMNIECrRlUhaASCDC1MoMKRsmHlujzy2dBsR/RjoRUv7CttbbjoNrdwPY88FOyyVdx8GeVz
1Yn1/+fsy5Yj1bF2n4gI5uEWSHJ0Oj0PN4TLZYtBgJAQ09OfL+s//z4uypg42dG1o/fublkW0tLS
Wt+APuo+ZlflAJl9lLGsNjkOanktwT1x6zGqdBrksj92PcSHXWAYrF1V6RGt85VGmpWT8zUCT5jq
9laoVQCRr6MiX1uvDW3+u0JHuU2HlcltP3Z+92MWOnEWjBA+c83bDDAqGADc/LzIM/vEnMTAssss
ACQydT+UdzV/NbODVin+z2NPuA7/nSFzEveyrOUF1OPUvV3nfjGiOd3g7Vx08EYS2aYftkMDLRbz
lJoQrNSTiJXWCkXgsEuTPetz3wLSzKXKvcEJcCJyl3vlbsBdFioEMHfZLmy080X13T47r82XMFcK
UkvGsZ/bM+ZKfwaI0OfDqwZqTcWfRwA5cnOJ4/JHveC7HzaJqTiW/agpjbo3XGhmZVok3JMtwGJR
DbzGlO1AP7TMwdGyrhu7KfxG1UJiO3sjhUMOIX7bwOpRoq8FfS505EFjwobnmrVndu27BvdzyjZO
XAATYEJ7Cd6Quhtk2c4zat8xX85oBaj8HDShBxb71DAIb88+C66fwWEhz2WAouVa7wHThr8lUe86
7bGqrmIj8e343s0/Kg2tdkDift4jMwHQnNwEMfiXMIzG2uvS8TMVXj9LXZeJCP3/233TCK7RsS8U
DZ+VoH6RwFC41H21XyUcv6e2AnQh0Dju/TJQtVcX8mVjHgyaGeoSSM7E8+3xqXfgmYMioK5qhyy9
KW0SAOOyKvVm6ck89/tPLgC7yoCbt71hD0gLiHq4zZT3n1d25gKbVqihtydjVuq4WpKD5RkrxQTg
7zfogFqhLeQHM8FjWmlnHclSr8Ml0yi4sR/b7g14s59nP7Mu025Izoo2h0Q9sj7Pr9vNYC1cuDOr
MvULYrCJy5iGcW2EkVhK4Ep7v+Zbt0k2Jr/7efJz6zKJezYtRasJ/JAuPlX2Mavf7WyBPza3LpNY
VdmdPVZkUPfJ2bRr01jhz1M2zxvum7g0bXzVXu06agvABUO7G0DkdRk3K0BSwlL1fCtzAQh84YAv
6vwhzbZQjgiyyryHCHDoMEBJFQF6Jw0UMD/OdhJtCw9MYe1SswgtnUcE6jftiMJw0QEFBHY3t7ep
PIm0v2mdow6KuSjehFmulGHbWAFr2DYlK0+NGHkySbaQ080t3iTYKK3TF0PsICniSmTUEfeUC0ee
xBqbDYKnaXF+pNxmw8Golhqmc/t1Eh9YEtMCddpxXwgornZ5pMKGF533HgQzh6pLX3/m40+yxboZ
RyAcc4TKZK3oW24uHISZ2euTp6EsIPpJGRKAcxVpJIcxexqHz4FIPy+0hSxj5qNOBWcg89EAcBqP
e0reJViwdRksHInvF2XaumQZZ51e4KbmyaolANQsTHgmOkw12LseErZOrI97W7DI1rpwKJNrhSzE
5LnlmAQItFi5MFIsR9GkYdNGRuUtrMfcvM8/8UuaRHI1rtTcG/dVfHdG6JmwQbMg//Tzas9tlcnZ
hBg4MfnAkexDq87J73v1BCB3AOykr3e/f/4Zc7/B5JSmg1FIpz//DL5pzAcnF8B02wu/wNzCT05q
CvFeOUic1KoMa5zRpTf+3LiTs5mMbdG4BcaVbxREhqX0aGbYP8aMX74ma1wlrT1r3HcwnxoAQA5/
XuO5cc+Pxi/j9h4nPaeYbmMmwPfeCXvh5pv5eH948V8GVnTGLHkemJDrVr3R8AYzFjTk5uY8ua+p
HNKu7bAWJdsq8Mitbi9bi8lZ1D2RKdn503l41wDBZC2cxLn5nv/5l6UgxeiRhp3nm6yd20quLpvu
5AhC7VDwusawOcRIjKAd15eNOzl2eY0kkQuMW5Cb3nitu4/Lxp2cuCZnKagLCEgUOMH8KoHS02UD
T46c2ne1SSvEULcPTRIm+WULMWXJUgK/dtqa49607/Txrll6wM7ETnVy5pK0G0qnwUJk7MbOmxsp
ClTCIDLK3W1fOpetyj+s4iaJ06zCT0lUwDyVXQWk7kXrPW3NslbU7SiYuh+TVTNsAYC7bNzJ+SuS
NMe/DWxouqlgoulddlCmyspSYZmsTYw74NEgg4ZclkX+oyoGsJ9i5IgXXbErzSi+8NEwhdZ0TaHJ
ESi+fdGFVrkZlIUdMVM4mXa63KSs3LrCOozeW8c/TUnXgxQBzDBDj9+bpI7S5nTZp5wcyVzjWtwC
aIJ3MkpJ8l5bcsw974V/3z0Aqf0dS4ExZU7DcCZVBlaDqq71AdeAFV0ybejF/T16XsQe2LDI9Xrd
DjRqBsnrZQOfQ8GXKyAzVBjrOVj6lq9sZxPLCyc8uQoh3VOXce8iOXVcf9Sv00snPDmLgwEELhIZ
xD52MoqtlAsgpO/vQojv/L0Q3JBF5iT4fmWypxLMyWEJGza3MybXIQxrQes8Rw/P5KAkxL7UTyVZ
iqYTiv//lqe0qciN6uhwODwnYFr2CubbKfFokMhoaKECpjkrz3qotNqvcxEApukPTuoT7ZZq68GM
DOAbtEHdpClZOMkT5Mb/m83kLk1lCv9hjtmIFqoJBSjGTPq9tpMNnK9wMposDaRz27fuRTH/H+n2
FghCBkH4YR/T5FSz6povBP2Zz+ZODnTfcithFL+JI9eZBsJEfA3e38Ks5wafnOdGoHUlz7utMTRw
LvPIVe+A6Vv4ChMBpP++wlSfjTq2wQXYonudo5bS9r6sCQjKMkiqVzDvQsUDyQVcLn2Qe4is+WCk
hcxIw84k4LQ6PlSzo0pLj1WphDQDU8lRwWBc8iScOWpTlPxoa8IuOhzhRK1REtr2w9Ljb27kSXDo
R6emSFYQdYZAq7blEp1g7nNNgoM5VvBlzjFuqu36qvZNCFGryZJm5J9KwDd3x1Q7sM74AD4Nhu+g
m5hmNMqHQO2tAMw83zmbgGTGp5c9qUD8Z+0v4MlNfW1B1sAq7bCsf9PO3LdmNLAncyxWQuShXUA7
XbfDbLQCjxpbJh4t5fbnG+Mcwb+brD4JlGomPNEVw56p0ElIb2B74RdaE8B6YOFwzH3FSQxBu0fW
wlCHfWVWfkY/h+ayGO9OLn9qgVgEQbBhr6K3h4fJZU9roPT+XpJRq3ICZg/qtOiTKEXmDza/KNX/
B/uXArqv9RlWe6j2FmDu7cJXnFljZ3LvG5o1ci41BCCoMhA4ZLv0skKaNrVbqWnhaqBzDXsbTU/u
y6ef993cjCdn22tNRdjUGvYjvM1OhK8uG3ZytBX0fAfgyId9V8KT5uJhJ5e+l+VNm9dxv2/vx7T9
xah4/3m+M6HoT5P7S8LGLLAxwVlEiZVvMuWld4EXNOhFDwe4LP29kWXGUivp+mGv0AA9Q35Zkjl1
PG4HpMZViWH71EcBd8nJYWZHTEWN+riBZEaFYY2DdQtD0p8XeG7UydXcqUrKuIkNUSYny3FeqVIu
Nen+mPB9EzvtyanjtvF/Tx0ETqBl9eLharaaoK7iyB63CviXRJAbNeO+wi3Q/k1/aMAlcD9EXAbQ
jl/l8R1AuVFV7T33BhsXhMItiPQ5f7JrPKYbiFFkkGeoSj8d622f9asye++4srW0YePGG0veNt3O
BgzT28aZCzittFdUY74HQ3kYlvuqvSoa4Y8gLRcqmJcJJCmSB64+X7a402eB5RSwJuuGvekEwg5i
Hv487gS0/F/GMxWTc+ASUQ9E7fcEuBrbuSMJkO2aGhXdc6zcQHGE0g+luKu7J6t9JUh/fv65c5vl
/M+/nMakV5u4rPHSdpVVWW7MYcHWdW7cSfgAalYtTU9BxeGtrTbDhbeJrf89XcfrcxJb52E/rWon
24XH3kxKMEX748bTBnr+qnH2ZCOZo+Otbb/H3WXNfW0KOzSKkYAJiWlX8aNh+6m5UAo+H7tvjuMU
cWhDz9aGAFuP1nbpt2qMPwZUoSBT8NIWS8n4zKec4g492hjIwFEE1No1af14CWE9cxFYk1hSO6po
uXn+lsUaHDY/K73AJEvNpblZTw5qPriysHPMugKAo9p2bPvzgfmjf/jdmk+u8ZgyYMoaieQuPmjE
uNGHHelMGKHeq8kDxKXWowmN3xZWcVV2SiEtoGhHzVOiFGpGmag3VsI3ljnsSjQuDZKvaiZDtXJu
NMUKFQWvFAZq+4dkG57eq1oCcRoRdGgAjYSHNO8XXljgs8zsncnJN6EuA7cHvOoLYYcQ6VpJZoYu
es5d/TuDz2KF+hIhBtrDRZCAfFNAnGfsE8gHbFsKSRcJyxxk+4IfW9YBklaGrikjxaabHBc7t1e6
Cs12lQClZoYGoFtg0R/s8tBbJpjwCNg5XXnQZjJ/G1Axy/Jnhyl3ptZGll5cV/kvtXl0JIQqoE0G
8zaoBdmRATpy2UIZ3Xxn6SFJFCBa7KipTknyRLPINesrcLShGw58mAUJUJwJ6NlQTLKBwBmUrjho
l677YLAi5P0bpRDbUl9oCZ1UtUErHs6yOg+UwfThyhq4ruKT4mG0Tk6lB3HurKGW4JduHHZ0NaoP
MVi6BTFXuWodbffRNQ555UFZyAu9swJEt1bA2E8y9eRCB6W3z+pHml8Vn+AWrZLs1WjykzBkYNTi
spg7hXSMZkwqSK6hTgMtxCxYpOj/4ZB8s+X/MerLYpc6HXJtxu4r9+D+rg6c+C5EWMaIaRuSb+Nq
4XjN7MqpaWVqkQSIQrwkY7prZQx56rVdL3YmZ+LlFNvRaoqsPLhJ7GHw7dv8zUGaMXxS48DoPa22
HoQrjJsGimCe8y7IXcW6HRV3Sh7BadKvE8jo2hw6HjUEHa7waNq4tL5TpdwkGkoPThK4jPmxe8tJ
9ZjwiEKNzRZ2VOhaoANRDVp9wXLIV+06wOtg9Ab1Ex1KOaa+S7LH1LkpybqBvypbwh3OxMCphGtj
On08nC22PUjlxQq64Dc/B8G5gSfXcEzhnN4pWMfCC9LhxNv7n8ed+fpTItyY2FpanwsrrjhkfAcJ
NqVfwOqen7Lf7GFrMmXAw2trgLjZvs1NQAV/1+SslQGNrySLWkTswa53HahhP/8iMwnF1LIpBkFo
6OKh3+dQGRT3PL8yId3XtAu/zNzwkzqAq6VsbCvcQXEKoQQlXbHhVXhpACnBhbxw5qRMoc1Ctmou
zxmLWu7NsoA42jYWO2xdO1/4HWb20BTUrJeNArEhXNB4qhkyot3q56WfG3eSVmg0pRBCwbi5FfVJ
VDQLN+bcuJOEojN0CQ1oVDztfNtD98NaeLLOfEvzfBa+ZOAlY1wrORn2KKiGcA0FfLoIhHmSqKMt
fMyZvW+ef6UvP4JDf9F0z+3Wrn6k9aupHHne+YYq0OeBBCeoWaxcSizmlmmS+Fc2VPnLDCWqvikD
XbprAM0uizpnctDXX0MONYR/EjHsoRpH0n221G2c2+uTooGWU2NIzl3BtBFXWjdsqwo6glLD6tCd
qpjhzxvTOM/zmxA0BaLaVdq0VEd0c4xDqYCnYhwgNhiM6mmsIARKQTL2fjXDSQGW3gVd1Ox9VVxb
UJ3talgLu6XfDFHMNciDwUdCSaHlB80+Nt6z+qE0m/UIuUG3/MiLq7MEpZLyqOYByKnRz/Ofq/JO
Ua693ZeGy3GyyuaZDgKiZ22QSbyxi3ZVJr+yAn5qtu5XaDLU7IbF19S+cdxfnPGgxlUH2TnMPA/1
HIICqKspnhe2WdSAPS6SGy1/LIawcJYi8MxVMsXN9r0CoZ4GDUczD7smbNdGdlkRdmoV4CZapsjz
JUX4L9nLMONy4ZzOnJ2pVEHcgBeX1OcN4r6X1UnpXn7+ctoMBBx6C38fnbFRE3kWPt1zNEt0DqtC
fpt3r4V2zUvUyQbyCtU1n7LXG6gDSyt0zB1ljxp5NWrYauhQrEOxwxnVtQk1OTJ8dgP2ZvZMuzoA
awAwtRetg8gWXYl6nUG9ylSgEOi0gd5YqxbCdDaB3gkBsaQfPiAEAtWwJDuoxa3Grqxiz8ordbyi
1r4ZPhq+YWakKS92fpeOJwUOGBFt7gV8wH1VGa5cjdw63MVO59oTRJDxvttx+2XorkkOU273teEH
bocEKm+0ToM48VYjE6ti/HSaW7PhfpNcjXbnJyYeKCYQ7xY0Np3QMD0/McRV0kDZo7l3hvuUnfTu
vu5uRylDSU4qbJxLaIVtVeWYlxtSHFh9PdR3mbm3jd2YumEywvM82WfQUvO6a8g8o3r8kJt7ZvwW
JvVtDR4l8TrN2tAVv6Gzt4Ie0LVbi6cBpKfEfkq6NhDKDaZuyt8/f/mZHTXFhLbE6OpKRaIGYknW
HFPlsjMwhYSa0O8sqh7jdjrIKFfjUiieWK79VwabYkJrkEESkvQYWI2js0+2Ir0wiW9IocBW+oFq
oZE/Z08vcWSNB8V5Uaz3GCJto7v13Cc7/bD64pZxemNBx6zNN4lzp2U8svA6raADYFwGjPpDYf16
FcVq07FUAwojZoVvOXuVLBzVc5H2mztiakNWj6mRZWDG7EdqodceJvW67R8MKGGpYY/4ftm2mFzS
aW3kkosG+XuN/nmI98ll405uaNcuS9genZEC+SFzQtouXJ1zdec/feIvGUxO7fJ/ADYt2Kk8K1ee
85a0EZTA/VLJQ6nd9uTdcN7rYcdSdG2EDLtqV5RDxPkGcph+LSQ0n9GcbKEcPP7iwxElDegq+k0N
8UroMJVHRRwNGwyiVaMnvhrTVap/6l62KYsPxWVbWZZHxmOoAu7yHkqr7hiRtPVH9iA49DNWjbxy
yLVlHC0r8qwlvZy5AzzJ9D1bGSBHiTd9Xd/m2sFBAeOiTzWFvWZtr+UmwQ7W9JX9LtOFJGFmvn9A
Hl8+lAE5AAXCgucXNvcT+zlG5eqyCU/y+sGlTJFKjGbJu0K0Y+/wBdDrTKagTRL7UkJ2txMDEB9u
5UMDF9O+b/t2YZ0ndlX/RbQ/4ihfViQpE0NNLBNPQaX2eeLszQ5kKqrqqEo1ETE+oFsUxGUvAosb
fpFDNLmBSkdaZ8eGQbaAKK9OmX54inpZ7P6jpfBlQpB09gqQHIZ9YTe/jafEMH9f9oUmUYV0cQ5R
wW4Ect134lBfSuXm9tQkqhBXT5nBMa5EOpuEycdl052k/amCdlWWAx+j20/8LBl64UadHNnKgIS+
UmG6hQ3F50gu9j7OA3xzN0xRs62aSZZITLiB4KrjjL5nP7iFAVWSQ+60Pmk/ywEPiybMali8JTco
ZAaZCeZof1u670lmgdY7gO+rX1cZWCj0mQ3tXQcaZUPjELdMXIDRp617iNyrTbURAL21z6N+HKsT
qdeUbqS2Hlu81pvrTjwbZEknaOb7TlG7mU5Vo2ZYMPPVYLu6uywUTWG6YugzaCBjuZT8mrRrVSyc
n5nn4hSkm7RGBmFuA31887qzoEaYV6iPJPC+MN0E6eVlp+lP3f7LMSWdAa2UJkFY0suwhSSwcO4v
2vhT1G4lRktlEN7dy34jRehc2OWaonaVKiZjBeXEvaYe5HO3xHeYW+/J8e8NQ5LRaYFu5/cw+vDL
Cj3SB0lWlbi7bEEmkcCodGarRKI22BRXUqAEKxfSuZm7ZarlY9UDxJp0zN02Xupy9HXjwF1v4Wr5
/tyoU8SuAV1lV5wHH62VHCKhLoz7/aT/kcDVmUmaOkUOamUvtvdJ0U7hzv+fF97/Xof/iLmlcWX1
nY5NUoONHUP9f2HSc4sxucXhTJ1lTgXUQxOZ/aZk60u2BgQR/344995AVVtiuk78RrSDSS7q1cDV
6u9xR4Vzr9YlYh60udSVrC+c7+QOdscelSA1R9DTQl34Fl0Ak84t7+QQDg6InYaToeK8jk/tw2WL
Ozl3qbS4OtoYtD3w1ZLgx9xMJ9dv58GFg5r/M1OUfX6eqTsz6hRMG4sSbwCt7/edBfHpHCr7Y2H/
gjRYUJliR4uz3dC+sbUoowasHRU/hb9bDL8R1z0xiCH5wq7WFV4Y2Y0CsFpZXtXlY8GeqUk2XUnC
FDJiKeneAZZb1RCJcGCmxmMZWA38Jqih7wQkD6z0wU3hpLur+NZqj4aOEsp1pbdruEMFDn+ibb2F
SjxgMy9AiASlOhrbPLEAf7WpFqigxgS96vgKYVsooW/bSsAfBeoS/cCuRHPs9HLnNusmvu17FFT2
CdkIqq91IeE61OuAulokROEyZHF6GrtqnyoruBdtdNwovhg63yzGrVd1W88r1ybR1pDajcrOu/dS
24KlA7E3lUEvyrL+MYSryJg6cVehVZSHceWzJRnWmeBnT9BTNYz9oJuP10DaHIT+bDs5lCcuAyXA
0fXvU+8RCVsVA6eTWb+lfjcU9z9vz7lJT4KfYLmaNXQEu2KIWhiHmPKZY1P9PPjM1p8ikyBP3Q2W
TnDNgMeYham50PiYm/T5531JcHgxcNZqWOmkXSMT94siOmdRP0/6z+vt32QZcmKT0VPKGwgo4Z7p
FX80/ljCINI+8gTSfWUbcHg/C42ERaGH0v1U7GcG3Gsu4rXZtjemuaRzMrd6k8CZuURrMhuBHmZN
SvVYXJazQFXz798vVVM4ywDtsNfZo3CvDXnZ155K2GpS9EXWIXwaEXkYfv38NWYWYQrnryA1bCRe
iqZQRK6Ghf1z3tzffOEpCt8UzKtlmwx7Z/RCEzXtEQ4kVIHD+RJf83wsv/sJ5537ZYdaTWzUXQ1q
hhHbUQkZJNXqQ4psPxX3dHi+bG0mxyAFrNTsMyw43dZXl/Uo1CkgP9diG+riyIYg9PBQ4w+5KFVW
3cl2VoQKuVzU4fcZvEIKA15eS+CMmXAAfb+/FruWHe9VMJD3Dd/KHl42wFIU2RJFYW4HTrIC4Pv0
XpOYdykAyrmDNODCPTQz7Sl0XnfGISE9omPmvNbKeONS6UP0aklmdWbeU+ncIq4he59id9TjtRiO
bMl249z4+WZrT+HzylD1uRKjlxq7ccCAUkNTKMjBoiniPFBUNYRt0Iov8b9n0K3qFFIP2xbYPQh0
hY1kPTIvbKrXHpU2S+3XHRVrs2gDSElCqL5GURZdGXnK4/Ci8wVH0b/2lWFXXSdSxJ78Fi2bhXzw
D/Tpu/WbnFqeAWTmMQSf0iX7RK4aKMJK17ouUVGPaRrWA9+UprViyJ2GolqpqoJK9ZaZQJ2U5Xpw
YYutvWCEoCvXuftYqNdjtcth39m3j/AQ2sIxzI+BIIy19lfXvuXiLhcbddzKuo16xw2491txlqQl
Jzqq/73KnMltmRXGUBoWH/eGhlrPzgRivGLFqoMEmirLPVA4Zr4d8muwFwqhBUK7SfXbn7/PTJCd
8gGyxALlOcNrs0iuJElhH7kV+hP19p17WV9VnbICBvicNNgHgIQ8jrf5ReUldcoJ4DwTlBrw3aQ5
vqWzaoelM6/jX98fzylg2OyAuaFViezWav1GBnr1y+7g//bsivcO6EKYzZD2OmdeUDpvbULQdN8B
QwJNUB7IHNaE7SYhBxfOcnb81DlPrr3rtGfsWF8tlLWrwawdfmIN5NY89aSJg2NsDfxf5KmMgai3
Amnw9VjJtQKAX2VvoO+6ERBDa5Kdhz/UvoV57I55bK/xd8drfVhYBbYBt7oeWivmR2WJre7cK9w9
Vg1QlOYRJXY4ibjrXmVrPYUKRJWGbTXcwiYrzNmuiU+dVqL0aIdxGYeqEgdc2cQOnlY2A//b9aVR
XlVeHZJOrNByDkCVD3l2W6AwUYws6KFe1pLuNmFqZCmPJftgjoaGNv7OW3eeE1CXrvT4riS7son3
SeyueuM0jgcAm4OyDiHX6jvKVVXtWlMLks4ImvZzUA56Avc0bWNmJOJmgdXs/KqqVnX8oXZvXe/C
HBaYTy37ZFgiu5UBkd1KUY9esVG7bMXhCpVrBIQq3vsMrr7toG77UawHFZKGykdX9KcBUbcuP+F3
mTdiY7ivcCuAcya8rZLIQi8t058Ktve6j1TdivRRr+A0DB1zODiGg3Ls3XYtMutRxLc5MPycF7dW
AfIvDrCHVjbpIughhF1uh5b8hFJ3WDYMnEV9rVonL5N+asBhbfQVhCW/gzY58SJK1NBy+Nmf1Vdi
HjQehOiH9zy7Mpm2hltRwMB+0HoWuukYms4dqmaoGPmid9fx0AQypYGHPp2u7znP/Tb/cOr0CONV
H26rQWccRyggusIKgMX0De+N9mvgj8OO2+sx0SBAX6xwkQINItSwhkHEKjPvLP0kvHvS37fZoaWn
doh6/G1z/s+WcpaTDOoaypIPLD/iryX+2t57a/hH1RE6p/CzCPIkzM5GZV2D2vla6NzX8c5u22ML
HEqC/p19LPi+1p+boQaqBoG4/HT1F5G/G+LVdddt/DLEL5r8pPjvHG0NswU/dYoAnnpXNFtl9Coe
X2N9A115+FsGpD319JrRo063SKcDBQsKl2Nwl4HGDOPuqiiueLrq1FsvVX0bTJZaOcbAUmQJW6nD
Neo4EVHqTe2SUBTPLexDpQumFLIL/lpk21Lyq5gOECrsIxUeu00NcAVIL4nibdyy3xTmNQDBQaMc
rfaqs5ugaWCjC0p18eZa9+VQhY6g4cDlfQ/pMh01CajkXSFPWjXadUEwYbHjoxIU+dNYba2mj1qy
l5Ue2gQGsNYO3oO+iU2q5J7fI+ooWux758ZsHekIRA64frBIFWYOSDaWvMvggyc8lEYAMBn7wNVF
WLtrI879FGcqofLKg6+Jee2op8IFLjsEIB09MU3CJaB5c/gNHHkPxNRvewoUimH6Sv6Yoa46AulU
oreLd7pb3uVNuvG4EkI+YgWB1FJBfxgoXCpvC/ab9/nJdq1dBu/B2MjWhnEbu4VPc+5XCkRC0CDp
hQGkeefrcMkuChl63b3nDT4T5sqpX2yeg9kK/DkjcAPtHyiKKbKC06d2B11e3zI7WGs/SAEMFM6e
S8wQHpWB4x5zrIBXvKUWgDe1E2Ss2KDHHyhQ+pAgMxvWAd5qYcUfTA24PAHrM7q1wDt32hB8AwCt
8pAbj559F+uPMCY/6pCeJOA7eoB16AaLAK1fMfFKWtRdSvHM1f6XBkSf4ylXvcAlUI70rJ0JH8jC
j7ncZCp8oo1my/FighHgqlbZSwUIPO1rXwVIQlIrZO5ZuymPTHE/1KXvyTjqBxnyMQ2d0oqyYSto
s2c0SkjUKCgR2+uyvxtb0FKzVSn3VDx35rWsH20dBP4bpXxCCVVhOwsJD/4XvQebUeW1TG467KA6
9vB8O0vGFn4GSH1uXGvYMbq8IxV68jqJ7Had8JVbXWcdClWPWXpn4rAkZYNW/S7WvT2aY0EJ42k7
f+0rtkOw9sA5U4wEFToV+GsN5kC3raavM9x8rfFgOLejANiShhS+D0P9VMXgeno5ftK2I1dVWa3M
2kRZLVk5en+fGq8l32kKyrUJCwsF1TjQy4DSggKt0r0K9tvSt4ZA0se2lXXDyDtsRXEiDhDR2WT1
pqG/tGaXYUoV2QEstbVbuFWDwWDBJTO774a10spwiB+BINIqLfRM2A2wSHWAvUrfe5DsvO7GEiER
d179zN2o6K+Vdif1dNs0tyj24AqlQ/c+mprf8mylK8qajthFL3b5JvCWSjT4qw/OrkWIzRgEFbKt
noFVfVWWGlQVKiRffEOqwS+qiA7HSmZ+XSJ6JaHQTlperUuowdZijGIn8zVCVql1AhlwS8lxRAWb
ik2nfNjQMARoR61w+jUUPnmAMiFeRhYU+ggIfmU5BKzw/HO8GSsRxKK5l7jkxU2RRwO5No2wzw8J
aJZOulaNNS5jYMeCPIWVMQ1V7U1VN72+t8yHEVaX5qNGTwaVaI/d1AoAXCAwSxOG9det60YaelDQ
wchwHXbJU0Pgo7BBKwmiDrdp+6Dg7uMulNQbBv3jkaN4i58B6odXkmsCzzE7U/a8eSOw+a64Ce9V
vtVlHGYAlsF5vfWQkLUbp5JXLhU+bwpYqyMvGOtrncdwnYyPtEAfAllLkech5IUD0mwRno8O20tE
p4qxICUExuBirXRWoDsdUi3IqpbtSgc1XrI77+w60V5lnVh7pQKFPOl7aQQe2SlB8SoRKM+i7Zsm
n+pwlev7ovqAVKSinWiya+RdDIs4q35pxnhFxAk+437XX7H0cUwhiTvy0DXgci1goPkiiqdMj/IO
cnMykuDXuDkiGKyhXZlFDrRaqg5+ttnn2UC0coK0hL9k4oQCbxiYYLD+yfPuqbMZm2NtVWGdWnBU
2VdecdRYd8wJcFoQBuoV2FBCU6wB3l5Jcb/YvYOX0QeYy+u+Ercw2g1YHIfpSNdJy96bvt70cuXg
l449HlRxfSi6Dsq4N0gOEQrcCGgbm77pReWnaRoO/4ez8+iNW+nC9H+Z9RBgDovZMDQ7S61oa0PI
ksWcQ5H89fP0Xd1PuLIBrQxbMptNVp064Q2D5Pd1v1HUB9A/bnV1yrWPk/FLVXaYafBctds+UnHU
6f1+yA8Dj8Ckwkil0Mwm9KTDSm42Vf62cr6VZC8rOT3e3m7JItbIsFst2Yjc8NXll8QBZ6IGPHbn
JX6tSaZlFCqsZLvylKu29xJjvRkNOah0/boBnGTcxr1zGiA6aca71fWb3MIxTYIVFlW7YcG2u3O8
lnWTNfW2UF7mqvHNYiAR8JSTMmhuZKhBN6QbJTWDqd92XevPBWRC6aqFsc/HU26O95n5Yeq3kXmX
l7ckoEPfh10tgjU/ODHwEgXfpGyLSIxnjtgerCPxHTZKeSoUw9ezxC1N46TXud+35IY1hrLN4vZr
GdYFB1tbhH0LHcxQ2Bq1pxKeB52nNqrQqvRwMt6Fg9YfpsHeZDXPmnXW5sdm+UHOsJ1k8YIZBB+v
HWIl9+ClENywbC3fliaUYyPIaMWu5nmeLFdRSedHFiNpedNOt2lZeL16qUTv20bDxhg8iYRqNGdA
2vhpiTlUrOek1DbrWB2nynCXZEbeqb10qFUmnXKrGxw5YnT7Nj+oWkUtYAVxdkhbP6IX4RSO10+2
15aIhJk6HeHadVaym87Gm9fyLHnXdmSLORcoeShd7xv5ZrVmVKWb22W8aZtq0+T9KbUqr7STLTBy
T0L9wuaiFviMrEEo2lwZ8tlbrcmPE4LfGo95ldajU4Ef042fBQG10ztXISla1Y8Bop8ZWdhrlbte
7Iy5wPa7d2eHDB8hGtUoAq2c7/JVhBWb077agtN4msjk5zy5tZX5tA6Ib2iG7A3Vu2nVN2p66OrX
XosCHNk4vIRvLv3WwpdWTc59DcfJPjQ5ftPlGKCkR20Lz60OkTZ2o48pSrGJfhpNZyu31Qb58oPm
7PkehfKcGEmYLBt8xzVtDiJkhyYtXEr7dzYhleNUQW7NfhL7zZUxfRzFsKmXzWDdYNXm2rD6cJHf
tON4bhsrMMUdDm3hQA+olm0XJb7NnKqXrimP7QAgsgPCalM4Nr5qJgzHHgdKxNh8ipPaawHHkzlm
cRTYcR2kqwVdVewmu/2w0AZ3xUBos8b+1DT3qLe4pnoZa/yk9eR2IdLAgqzaMF1TD/hCWaKLPB8r
ZSK5Qw5cIWqn/VztSoRlBq0+O/bBgCeGwI4rzArOVg062d5GzV3fnURsEh1/pM4vhPkat0HIM08T
jjQqoHQAwk8URxNYG5WzsOnzrF3sKe28UeTazzvtJNAYsBTNZ2+FzfpYwZaMOXgNcY+MYtDYSJVH
9YMw5gcZ/e6xyD2GPhAbw14JC50PXCUMuZejg6H4JKwNXhEABTxs4YM2GV0ze8DZ1LdUx1sW6gkK
SZGtnmALzlEVjOuT1ZMSlLpXmubWyTBRlh0prABBloTKfEB7v5tvHY3TVVEGvzWip7XLMRROzqvu
+Kq8k/P81mk/7FZ3dQicvTb7K/TkFaz5POveQLGw2P1ZXx5W7aYS0WEd1EBt2I/GwYkuK0V5kgxh
5FAFx62vDrqHz0xYJRb2E9MRR/gPnJ89VPrb+nbQNlZ1jpU9mtCuo/xU06cpuUxO4jrDkbgFmr1L
T21GW6MdQUJvTKT1TXl5wPbeiyLVy+viljEX+UPjMuYNzcW5aFmyjRZnN+TxSS/FxojV95wM1ZyS
o7CelqllWkXGgC15BRQr7bSNU6ZeBTW2ygkephRqTrKXgWL100JBToMB3TbEoVVXQ4JeL2O3oZZg
yLsxI+kQmWc8zd3eYpgsHkZrxZ+Gst9atTDWTpMJAfeqZV/PWKB2gYrvnmE3Xk60U3XlJpWSk2Bk
LGRfhwomkemUMRwl1ZdUjAYW82W2P5wiObR97irpr6FKH5nK3NAVQbxB2VfYh7nFaJ1tvXvohygE
bke1cGvX9U2TXLL57lqYeiXJcDpoXiZORcWA2VJPplg8Wx9Iz7DKbg6x2Z2biGNgfUUW0bMqzVUr
KVjtl4yeomAX0TcCj1skjMin1S2YEFcvNXa7+rWTk9wN3WtGuwavMTKzwm/jD9wv6GvFXs9e6xGq
X7TXGWCkytTXdN4iK7m3J1bwEhqjvTVHSpVWOya55jcmhjZXKk0XJKURlk7QcWeW+Kgt05V6a2s0
ZzqOnsKrR0o8jO1tUlmuWUyeI6Ubk9abPukU+OwJbAEGG472fA08Oy3ut6gVGcNzZHYE2Y+VwDlA
+cyi+FxK0zYmaS3wIBiVHARy5qlp8TE3vQc0HfOBy7UtonCOCX24z9St3Z4ZusGCQdqs+p22r04f
HVJ5CJWWc0dZbtukDKziQ1pDozQ2arQrbC3EyM9L1i6UWbWZRv45G1uD7IHaWNHWIFlWYp6s7VrL
pq6t/ayMt2Ux3VbOS6WM55pulGFo7jiRq8fyeeXWBuitPVYMqfWjXPey9TwB0Yml3/VyS1tjse8N
P8f+9L1T7aNDVyi3zkvvbHJyqkrksLxfVOO1jPaCTnu3FUMV9vqmh4ss5aecTG7qf2TVrqaJoY+B
IZ+iFDN1YLEi+VUhpJwlptuwmbpU36zrx0zCslJdzohxa/0xV0SAGTD1ITcO3Yn+GrBtcVMK6blD
2HLMq3NGnG4LzBPKYpe0MFqc1VUy4GjNpZpmP081t6YuXWe/pNIG+32MJ7zqEm1bksKVZuw680s5
jAc5umnSFCb+TR3bvtSOmIi96r2OalZ6yhhdyNxvLJs8/Wk36PmNZLRkxh+lPXlDNAVTS/ZX934+
Tf4Up/j6RLQrH6M12jp2aDPjMnH1Sa3iUHZPTRV5zkpuVRuH0YZSI9PJHa51pHFqk2Xv9B68AK+z
wKabpScVQEt6vNTAqTu5fmxmgrjTuWbSB3U902pSID8IryQrmFudjh1AVAxX2okF2CrwXmAqkzl1
9e9+rJ6s+CpNn93EixXIBlHDdHyjjfyywcNUHv0ka71EFUdhs1DK/Bgv51kt7rJ2vu1wcbQNglgm
bXQlDac6og8At78S25xQ1Vkvlpm7LfgXneWiyqQhEk6TKnHDfB7gZSmScml158lA1YXuxCMsXQ+t
91O7Oo95JXZ6r5wGfTot0Rz2QGllOtuqtCsLZPdpQF5/PdOxlFSqwJozt5ikHcehunQJNSbpWDyd
huXXfGcP2mEYhp+qAIqiUoWOkdjEakRLtzbgA0v3yUiLrQOPptAcMRL1Vu6wply7lQMeTQZrSrdi
6d5kpwlLdfVbGcpeqe9LBeva2pBCUb6skX4wgBssBtYleaCmeQwDCvK/HPtL/XPuAUW3y1mNFBwo
jzUiHfNPDefuPHow4h9x5+zHJj+gbfczWYncjgi7dfGMjA1iPtsTdjfKRzs9t/hz6IkVrBImOkMU
JHkTlKq46Tts0y0zuaMoAR3gTxWFuvMjGey9SKrXWQDdNevT0ho7Je9QlJCl3M2sgZEUcygKIUEg
yjNw8IL1tQRClzyrPUqKOGodz3i5j5ejLd3MGa9s2ydl4snxY2YFtUma7wzYFNhoVai16etGh5nL
KnttdzHQcBulLCaJMrw1Ot+16frR6GHTNVipSHTfeuoMpxs2gro/cR7l7s7K6ovUtoGTq/uqX+hf
t5seWZ9YAw013zukq33r7LtGpTZjheGziWBQ45rpi+jvSxoXkaPu5cGis9nW7tAZ5Exr7Uv6Oct3
sa0jTqSzALp6q6oXfT0nYPFtIfwak4ZAK9oCOPWdEUNjmapX+8pszMdN4qgMwcbN9e+YxWw0ZlUt
fw4MCa5/v3JFo3oNVpJBodhuA01tSKtr3YNaEhcuR4UUsUBTUr/isXcyci1aexxIGPo1uVgqru5G
Qi/V+JijGnUhpGj60vbMAU6LeQud0c8Z6+QHUdKE6Uil8Wq+72srnEXnCqbO0Sxv4pH+k3MTp5ov
V447yq03LOM9Vi6vjQP/oKu8sXyJGLnOH0b3YEVv68gxKVmbwWjCVqcdjNbH1LxbzUNr7Utn4szt
g06c5qTa9GMaaOONaUsbi19v1t9Ux8FkNPuxH8Pe0X3EXuFQOC4JwGEY8ZE6tV0WxstLtewS41Cq
pVtWR8d8auU+aITixqvsS3QNMjmwZbiaiuqlpgU1/7Vn7Te0eBVmbKpDHl7TMF7gUiigvpQkTKXu
RzqpT40wCrajCGl93ZX2Xmq2uRUHYtgtxvoqk3Z284DQFATIeBeJbdS221FC2LOSN0lKl2ocN5Fi
bGQ2wsLDHpP3Ocdpuy/ZYYUvmYKj9t1eZq+e7adUQ2bSsfJ7O1M8JQdML4E/WzP1hCDMJs4Vcuv9
JA4cGzsWeDh08q5TiAP59GESpeq+2a7KQ4x1icn9tzz9JR1pMUaWv9j66zBMIOXSixObrjZxRhsV
alo1DaR1rbbVZJe+Jev+vF4wClI8h3bfPC9BpaVHVFsueMYcRZ8fbXPdJqm6iyR5K1c2VZ1+TNLq
ogDkGoY+jKgJplLftPm01SecRxhbKMUp1h7z5bnO3pzsLROvMUeAgrZJfhy011rQah9uYuMszMtE
zVahFRzTiaRhIklFkK9vWf/sLM/5+DFDt6qWsz5t6eEDE5TtDR1ULTECM4emcLqOrzslhoJ5y0BR
6SqucBurF5uujCPvpGE/i0veneLmrBcnJTmlykle3mb1qud9zzL0pybfjJJ0QRS0IjStcuYVEcTk
XCw/EoidvXWejJviegI+tEl+t5gUpG0ZFO3k8TDe6/qtMzaNBryx58Sdgzlygjn1iEQ2Ci7JvUm+
a9CErxI0PmO/1RpvBZqCQODe0inA4Mpqe604X8vLxbnNpZtupHtUnaRIu1u17mhwpMU6o8AtsuSM
3sLegDZM9r/eGmIXlR+IlAK3OI7ymyLFW01jQ4lTlgU9vuHpYzd7qrKnVVChGpWLq05Nf1CNsNEc
v6yXPeV/YV/f92G0tLOUnvvhxtCRLmHayzAtpnt5EPm+Gm3tZ7aqIeyiQ1G/qLNz1MY7vZ/RYq5k
1Gic17EebwycBn1nejXkpyFRNlRam9hJcTzE7moIquEXMf+yxs5Wl7TTVR6nGC928lyOANvHRyl9
KpkXDfd242eNvdeTvU1qvtWtd0ncGz+rbCd1fdAvetjLZ6W8gcrPWMPrQ3sCbhoHcYRgT689LKXi
FcRjEbWs27NWTJc0P1t9EiCQHhZq9NNMLgkRQTYQ+CFHZGBA4WenbmWF3Y5ypjR1b7TvR6nYSRr1
j8wHNTgzPYCUDOSRrqR038TvZVy+OW0drJNzlLX4YKrrUW0YPfe95rUW2F4EWAvycCe1A4PwnbYb
k+EjTigpXYD7nJJUr7KNGLDQGewx6BJwS4nmq9MjvoDoBPfMnA/y8KZ2YgNuylVpfRQ0MoxS9gdF
up+bd+hXbU8vo+EnVfY4ivreHu8VWQr+jK/4AkH0WSNMT+K+GwVAwaL3pYr5/V+0x7667iegbDaX
Necf17X7TeucGut7yHjjE0ZWTlO5NhaumzHIHLfyNwGTxieMbIWFmdrYIMCWDjFpXtFfAGBfEPzw
i/9fgFFctto8lBKHkmbusvRlkiaM3BXOWCayqh7OeevFhbopnd92NN8XSe829F9jp/NjKO/VLzPP
/3IvX72TT6gkWP5GkV2/Y2swmvLzb77qT+igKRemnde8Erk8L4yyGIB/b21+QhPaq+lMaVnCGFL8
MQvSvwF+voCGfpbfSbXOziMVfjOHTWWUoWafKdvdqFj/Av75QqBa/oeo/PZ6l1Zx///+j/J/Uzke
pCmVBCqmtOtab1yHMG7IsRmOT8rOymR3lvAg1LQdFeMhNYxAV5+jpSANvakcZisTcZjOiBLVZ7mb
bobyL0yNr27ts3RPMeWrnMQgjku63tjFwlXfoj0QN80xH9+ZQe/acVsNj6B9dPPUIKFuomIhtRYy
DrlbUENQCeEKeIzKB9X4Hn1X/iz3w+uoaSY4yNSWPj1nnFK/tYT0T+Gitcux72WQrgOj2UX9PX5P
l13+7Nkp6q62upUL66E0uHj4fO9+P0ULS+SKLjkmko2qJ2uUof73rvtp61udnrci7bjdRfVj0IcG
bZDvXfrT9scRT63WESZiNRzkYpPO34v0n/V8EuwEqnhaloPytj7X73++We0LPOE/vn7/2plKqkqW
sViEYx10FjCPybiq0dI+mdeUwXVxk5YaKWB0caTrzBphkI75oiiOjf6TEYQkHfVsn5JNNBm2WKqO
Ma0NuQ4zq/W9mpCVFfP5Op1PZSeclB9y9Dq1d44qh6b0kMQTgKi9sprID7OZSuXuz1/reqr+B970
s3aQpWaJotLxPxTifkGrRHQTXgy9+Kk17Wva8BWTaP7eEv2s87PkRmkWLUvJym7WbmPZT3/+Dtel
+B/f4bMkj1bpY6XoKdE+PtbZtVb483W/iPb/rIR/vXFTHxu0Nnk2k1QTiHFhlCIaSzYO4H8TiP0H
F/1f93797H99xpTJmtwa7IFMTby1ulT1UdYf6ullKBy6jBED5N2kHfv6aBUvVX/DsV5Xz60kAXTL
XbqYtK4Lr27fyunFke4j6zlVf2Kvbi40bHHUwAm9v04tJWR2Ylo7dbGp298ac1KcsE214Th/TPMn
I/XBMrs2I5vMCRXEl6w28QbrpI6hJW5l+ojyrzS7GMqbs/6k++xNyY0y367m1Yvttuycs9Qd5uyc
1sAO6pYh40tDf8dsu9u40g6RAMET3yFnaHcrHrv1/azLflM+TdG+BZ/t7ONx9+e39hUm/LPUowkp
bMhGNImu2hwUgwCfGNWgrbnMNPpNwI+OZ8QKjhu131AJ6zTfnTj5lvyc/FkKsp+dWhIQvQ5ze4qj
rfgblPqrRf4pWKp1rCcS+IHD+GE/NH85078Kav9Iiv1r+S2pVNtTC1y/mp4N7EWBgtIe81Dd0mOY
vz3tuLHbzLHiK4vpyvKKwzQTidjym36X5DuqfTGERrHQNORhM9WwDPUU1+sPOe1vHL0CbWBe7Crx
URYMFZrLc2ru4nVbxpqXlOlxoZ+ca8cSb5ZU+xuz+6tn9YnyMeiFqNZcISfYo0AgvqdCw8b8tFd7
ptldwmXTM9O49G+KKdcT+j9CwGcNravZQF6WrJjIYCz3DnFia3bfPAs/CzWlvRi7Fu25Q7qiwRCU
2V8S1a9u+lN6pEgljOuG6yZx6TkTnQ7AJOJ73omQZv73ScvYdZTyiGi58sZ09HvVhvopQ+olteqL
Ga6I9SN6MH/9Odp8sdQ+6yrlZtxLEzCdqzZJn/n9Nysu9dN2N0VfR+L6BNYf6/lvSh9fHGj/sAL+
tdvL0XYcPSrJ5Zw27Bzw6GCQLBmYhD3433sen7aenhFQRKHNh/pl9Kvf37vop42XocYspzaLrfvR
WgFdnG9d9rNUUdmlliPX5ImgGBlzOX/RZvjiKX+WKlKNuJOEqlLCaePWAgBcxo1n9VqoFX8T4P3q
Iz7tvlxFW9MGiYuuPEOJ35N5yTCqd/K/KBd9keoqn7bfKGeJJikD8XMRxzmeXKcQB5t25qLeQub5
Xpr+WcAoK3RhzjnKuWoJzHzrDPHme+/1ulf/tczVVp/GpVfg1D/FD9L3FvY/2ca/LmrqNQNbmRGB
oUQ7mvpw2v98t19EUkX937s1ozjqlGu1kubbHJAT+VWdVMGfL/5FePpHeftfd606WAqXsB2v3Vox
7Rbtm0/j045slsygM84j7vvNcsWL/6VE+GLlfZYiQsKgVdEPW7CEAxQ8IFyfg5m7tEsWRPr6lw/5
Yvd81gVSzdyOh4wPoS16xXUwX9BBfWn99w6azwJBmoFfSNyj6WC2feqauuLXwA2/9UI/iwTFhq3k
o80LNSLU4FB++EvW/MVC+awKZKMnXi4L96wavniTsvDPt/sPEfM/kpvPmkD6IAwnd8R8kOGELWgC
ZmDS5viYoc4qze9rPIF4hFfUw9VYWl+aZShcOxPMpay6JuOsogbNdWOqNgBgaB5tEmaNxtCzDMX6
qFfLddJ/SGzVAyx5VQfVmuTRKfXAXsywXunKaqFiTj4NM09HQiOqfl3ZEVIuA1V4WSmycHM4mgj2
zWtx0OUBqOZ9D7Q7NZmfoyZbWq+M6AOFKium1WcyckmKKlyLeacOXTCg72dXvrSaxyJedk7Gj8ff
BsPU4XFV4k0CM2kqb3v0/CP9zlZBJpQqfNRHBOxAF/wlCzGs6/n6X8/5U74AVVhRyE0Fyt0DXNun
aH40wBtJAChr+75eeD7Ri8ikUHW03eIMmyHv9ktvMsPYW8PCXF5sS+tURSiXg0/VUS6fHUbljTvZ
79euRF7vOwsykVqHVwmSWQtyYACxvAcqGMY6hB1+uqw3bf6eqa9QH2A4PFQMDit9uzJ7nsfNrINj
WWPkDX3Rln4KzjsVbzW8LySMPL3v3QKwsDXP8IC2upJtcqYbK6CkgkG98Y5rtCkO2vhzKpywtEVo
JDRJQGgvv2r1V4ZTySx2GbgM5WYoNpID7oaZbat4XbOb1Q/a9J4wx8e8r24aaTgsOUOliUklJOVe
q70OSFkExiTX0IAVT0sPUnq6XYDMxyVPIjtbzOQgqIGRQgUtRXZfGu/6pAUDpm+LRPfmRbqrBzCf
r4qyuCPFZpPUm3zNn2b8v4v0qV7noO4OmrmpZWb16DmOSudb/FCUTytWyMIQFwkGeavzn9V0AiEr
yb4GYHxcVJdt0JhndLDcudmazeB2/QUDDa9Kx0DT34r2aCyGn5mVpwnluepbaIpg0rmrKdV+mci4
YzW1TR1U18U0buQVZ2s4KWXS381tc0V/aUZ/t0yDb8OkGFXJB7cRzuktuGmrrIICgXJLUjyRTrsJ
FH5sFR62kmuD7USy7iQIVvoZgz2/AI7uGDlGGbancAsGH92CZJlioFjXAWOg6pGvR91OifrNJEyU
Tp29AtXTiWY4VWWQWMN2ZNY2pElQAFbIuzlszY9hijZp6mwrtDXVRHurYqDTELRiBrR2KQdmqvpV
cb902lUixjMlpH274lyo76l1u0BloEnq0Q4Bmurgn1d6tjXuhsTwlivvcI0AE/0onOZir2gyMUEx
XAk+giSdnGw4NQx+2zko9R/aUvqJdlXHqMYthdAt/bIbexVHxblTkt9zDFtTAZLQgGw3am/WH2Qh
9k4e0lFiLhqFBngLPtqd4w1TOssxPQcMOrAgp8fC4SQUGbhYBQizDUSxPow2hKAW2KisuxVvTK+e
u/lZZiUCjZoZEkRT5JVRDVSqdPtY8roFDRJsX1bHcjXxjO5xnyZePkMxKUGmruVGaHsZmIM5JMDZ
mFo2oH0LSACvda5BK9y1meYmloZPIjJ/JczG7pgu8wYVKKQHgyy/z0sb4MDvSbNdHGqUfi9VkNPp
E80TL3wyPQ29IE2+M2BdQ9xBPlxFPqs3Xvq63CRMM+zsoVzuehmAeex4vAwwVgcVxrBTgbd3WMc0
I4f8WSo7lIk0uBjqthD2JTac+8k6AN8qgT036V6gaN7MG7MzTyMB2up/SAWcwByuaNr7coNYc0Zq
heIWYxPQs0WSB8XwYzbYnyMwHRxHJu03io2eKkPAWnS/MV5b0K3D/DTMVSinFrPXS24jm2lvAQcp
Q+7F9bjrlgUyb76v1xuFI0xJn/sRVHz26pj6tmlM4Ibd1rFkunOTW0PlLAB+SjKbDsLPjVle6pxl
PBuuDa5fdraLc4os7Np6C8Xo2puGR1sBvQnG3q/z5LecFfs4uS+Zr7OXrgeiMABAWc+6qAiRVbAO
8XPEtGsAFlw65cmMX+wYKDwLbgA/J/CHcRdAQw1bVLafMpAeFRY6db7emq38WIKJX0roxXNFXM6c
l1IiIiZz3oXFbPrmMHudQe/Z6Oqf3WTuJvkIKDVBLQaNB6jDKJCa1UZLD8P0S+lOaXFS5Z+2mDdZ
zak8M5Tsr5K54qDqHPvvy9Du+kYL8+wOrGGwRNWJCsDTeW+4wXT5vdGgyQwNcHDA1w4Mj6Jyi8Pk
qVNPU/erZSIfC29AvN4c0DGMm2Cxd0Y3u631ONgv9Jb8LJ381nwyyg/NvJ+yn/iG+TpUkpikY6x+
WfAYVpx31N66dNlt02OXEt9n3VOZbthRoYi4mlGkpzhfbgWeYKm0z4UFlo4IDAYXbVWPiQtEPFBN
edbDCbb3fSV7ogQ8UPZZMGZ3UT0cpgqeBlgcE5h3C3bTJDOhmDId52e03Ml5BQ4XAEucPMTrPbfh
y4COZHv6pU3RsZMvkv4o0nCgJwyVak7FrpD2VkRP2DnljJAaQOxXuZRysd7GmhNn+l3DzUuXYlOO
83GwoLo57N/2R+QouzlhytqD7JRYrIUsw5eJXIMh3dXSVkpnUmFBonZnjH9T0PtPTQu+lPOpwkkw
T4wgxIiDs5yHXvFTYnPfwQxvP3SRhRWp1QDQJe0qTKCgs8MfwP03iE3JEwnct/RjVcu7POJwi+67
svRLIybPU/2a7ZnV9B3t3TBOgK4gvKeD1yXSthtrUOEOXM17pwAZWtUbcwBUBTD4z5ktdIAvUq5P
X6sekjFvkolO7wResYD1jnhNe0nUcdtLrZ8SjGEab4UWts16tJWfnf0OBtZVC9O36slNVriXELEa
UB5zZsDIvsFhxF2hRYgVAqkUtPp4AFaYzpesKYIGyXkzvx0rSKuZeuivWMKGBJVR36DDircar6ge
cuUyIHywDsK3ay2Qo8WnVn0vIaE6+bpJY1SpGBosFwzTNzVEznQn4Imlw20COljKoLfKjxPSjBZk
kiw6FckbUFqjmfbCvMs4pzJRBTG1pD1apywHkUY3PyKzgsDGnKHOsUkUUKf7PUpBilu2KZTyTQfl
XjCd7gAFEQ7W7mVtD2j+kAlBV7bqZ1lC+ppW4lWGdpSORhvfDQSuBSbA3G+c9uQY567zh/Si1utW
znYL772HzRXFoIqlequpsQc4jbxgHzVhVOxU0Xummfgr4cywwHNCtrB1wNlKE+gc3QRluR1ddaiJ
4kA+IRJpr/p4J8q7BP4ZXdj62qpOLw1AORQznM7ZpDkJqB1KJjw1TT6mxXmVXjgyQGQKXyNzaqa7
JWNOGm/k6LRyeHbtvb3afqyG0uyKO6s/tfPqRtdZi3yI14taPVjKrZF3AWbHrs6QPB1Po/Wjh5dZ
7GbCmkm6bCis5CsuHj2BnPe+pi+2eohyaP/9fSSeZPmSxL+m7pBmzxHc6pS1ULL+NOPcxL+cDi4V
F84e6i51xzYm1yDg2lD3GWnhrxDF9m0CC2e2wC1jhBaMEBG7Un6Yi0vNXN3CeQCgbWCX6s5RlY1t
RneYcge5c8AIw867TdMAv1fV41Anu4rqJwIiXhcmyClej7MwLmif6v6ljO779FEpnT0kIQQBtYdo
Hn9IcnMo2NK19baa82XC+xPnBWze/Arjs57+01g/6AMRQobIkNT7CPSnlvIAYEunUnwPwMvroYlO
MofAcqnLCKuy2Z2i84J7ZwPSrX2NlLtJrd0OIoZjoV+gPxoI1JYpbFk5P+rN41SE4/wjyxe/HvfI
lV2NQklbQWHpBEZFO1VsRa254DrsssngwMNjxrqBzf6qZHcj6YXM23ce4XfhOzKI1y46aEyF1Vva
JaT7gQqQeFhPhn5Mpzm0bcdHAWSQDwvnR6m/ZDAdZudJt38rWPqZaR3EU31n6fFjBVk7RWYEDZQB
GXh/jIDGJ5xAOfVnjLZ3yD8qBaIOSxKWyls0LIE9kwaACvc6fasn4SJamOwHhSFmYVL79s95VkOI
zsHNjZDakWGY+kf7/zN3Zs2RG9nZ/isTc23IABJAAg7PRHxVhdq4L72wbxDsFol93/HrvweUbJFo
imV5bjyhmFCLzcpCItdz3vc5Sn2m5hSNKYOGO7Pl7SeO13lbfw0AZFtOiwcr2BkOIAOyRBYexK5B
55k2ro/roDbKe6t1DjD1L3tc/XJE1ZpsUgt8mobxTnPWPSV2ovkq3nMUwv3fWtcm5v/Au5xdND0b
r71tBofcHMu4j1sZsEA6BVsMTSV3gH4+zFFWz1GGbYDcN/OHjY1pQtbHUD3X888DATSRjBhFpnXs
cSLHy6FZ9m0xUSdkfp/OuMu6fd0d5k1IT8rn0Ej2kSfWWM7XdoUhwrgbCSGkRJsULFlT4m8wfICs
OIQtMmhrPwzHOrKvpJFirA0vhACSmyAqLBs38HcR0BW7Tm89zdg1OGH8qr30DHGEm7YzvNk2Zd9O
hn2QrXpWJ4xFViMbCHNvPijWfKZgcapvfcT9VfWtq7ytTNE231Ovpxi98zGTd0nc7zUb1SEQnBNb
2Z9sZIuYPa4lOgK/9NmIqRBPdFCdiNu/RNLfi0oswoS91lm9oZfDmd02n1jILj0QPYPFGVQAhaA+
1MjZ304RfNpPoBo4f1hrjGVnk6JdxYN9UOvpc2A/R45/6XjPHz/te/HW+TQyk8tehUSrySnRzlsg
wxJjFXMAmuXJfZGfiIy+hK+Xzzx//kK/aMR215UJ6bxCFZtmUj/1oIF0yhT1z6Fy57caSfmD1qMy
bo49+2E7RpeJvCxPlt59STS89w0W2QHg5LnF+OMJiaFMuOv1McULUrqoyI5e7+C4oMJkfjVQQyHE
5VyzT6U6O0x23hRnyFwHiAq2rv4v4vxzhyyyCQEmsDAmKX4WKDut/zSFJ2KL7KzvDNz5k+dX/OpV
SivDu8FedYbxflVSX5dIHJ7EPbKIOy7OGEOyMw4/lPFI1hkZ/yz8USZA6rWNOtV3ObvJFBibEoMa
+4BrYJMe8CwkGVffm654EL6xNa12a0zGMSg6N1AeDNThubCvnPxrX3Tr0Q/dNP1cTnLdxzjhikNd
n3vj56wpN5CNHNywWnNVRdE6BShSEWQuvWthH21WUtazdWGd4/oryy+x2hJag2tDIaEBMxkre51j
BoqntSwewIQkHk62Y9MhGFI3KEDaVHJwxCKvNF8CFskBt9GQp3MUYe0p9WomDJRtwYniMQ44KMaI
dIFnJA2u0MC+aKzhoBio+WdKh2sn547qYmA1JqyK5WWQH+rRW5uEB3ViEINI9xEQrpgrQd5gpNcO
RhGvgLnhT83HT1GTb6o2OEjHhrL1IAVH9vAQl8eC8BpllkL/cRqes9w/KzD5lAHaaRyM0Fl0sTP7
cwdUdU5NA9Jj59MUXlZhyE7MmZ0dtdci5kq68Qfc3z1WRn/nbX1TgzQledXYXoeHyNAvsvxZ5OU+
scdN0s7O/mMR3IfV9BD3HHwsPIOW5nLdXBchuw0WvTq77+ILPb5AJArYyYu2zvhdpJo7qtGtbJ6c
4IehB5uiBxyXSoIeEfeseFXp6nrI9kpx28hiM4niua+zfaNM3NcepHGGiByra3OeCuHCMuESb6wh
Kq06K72eMJL3eI2qbtj2uXebtck5ZreX6uJ+kDzYiAqCJKde7teY4HA7WyuBKMopIoQkz1LtMpgu
Gk6O1eh/MpUvY1SdOdmTDHDUmulmEKU74iloe+fSCMSx8cX3UBB9QLThqE9KJ/AdU1KrNjdNVlBk
/UuEZwuyWFtsHdgaWWpcR1I9kQN5L5EzT83FnlLGUceQ8XpOHB0Rw7vBDzaKjXwkwBk3nVI3/Nla
vthfILVmOgCh/qyJP6WUGDbrcwdL68cbxXspER5hieZ2powLCqeos1zdRz7F8obx1N3x/XVrycKV
vhYaRHX7s6G+aLs7doATH/xeZmv+youV33JE3meSKHkLGqLzJqhgAOQodJypp7a39xINcxOL1dyU
WVLHk8mLxcVRxA31Ay1CZccIXEkYfQrU3ZjZrDPh2jHsE4n6P3nN9mKdzyZNleP8WFXwKOR8KsTP
h/3/4/f8Z502v/9Xu4gdB0E6tbxn31SpQn426A3mUwB0/a8fN/AiW3lnQ15ScyOvQUVrCnZAa5xX
6kNYhZdxYXzXfAL0lOUNWVkb7YfsBq62yWXqfbUrriNzFTzMdhCWNm0BNMwf93HBbVbNvztWemjw
WpK421ad5kZRcpZxkj7xjf/kLS/LCKjW6KteMZBmxF1oBaQUrPy8T+7i4KEvvvpDA2HNf5jAcRkA
P5wYno9UwJk1K6VH0VVg66wxItm5SjrpMVN+RADgP/5u82t5pzOdRaar9iINspxNHBHNIZvISGzw
409+N6Izj2397UgouQNrrcFIaLLoOjXHXZn6rtP0B90adzmWNEUrVnWebIDWQ/iBxJHlnx3MQRoB
bT/b21G/jqxvWoSKMhdHMk0rL0CPGq1z+d2PWLnju3KGlBDS1DSOGdQDVXEH93Cg/BqUFqg0x4v3
td24IniIvcfYLFy8cftijD/n47CPkRon4bUgkZ9RYrV1vnmesa6dXRaCfZiG78Zg3FIxmgiBONEr
fzY9Fiv5GDuBX4LjP9OSnABIsh6ABVPojSzu79r1f/8x/If/lF//9vbqf/4nf/6RF2MV+kGz+OM/
L8IfVV7nz81/zr/233/t7S/98/Kxw/SeL//Om1/hk39vefPYPL75A56ysBlv2qdqvMWLnjQvH893
nP/m//SHf3t6+ZT7sXj6x99/5G3WzJ8GQDP7++8/Ovz6j7/rc4r2319//u8/vHxM+b27p+p7+PjT
Lzw91g2/K35RVamye5oYezQxq/f6p/knmv2Lrdna/BMpNcM2mB1ZXjXBP/5uWL9otnSEbTmqZpvm
7Fyo8/blR/ovurB0Kq+wE9iGtKy//9cXe/Ny/nhZf8va9DoPswb3ifNSZeaPKSh1voFq67ZG3U9V
5ass9oK2abMJKEeJzbUvL0KuG6usUdutqaqBO1lGueeCPuCyNZv2V6tUZpraIJ8UMoebOOnrq9I0
AV0OsDnqMK6+9x0X8Xz00s1UFRGcS+l9ySst/lZp469J0RPuUwxjcrugMW9CjAkupaXaXVPmlKmQ
cb/RJ9GAtYqJTPaFegxsou5qm9c3ufTiHaykYi+8rrkeWiO9afyMoF3mK9j6VHGf1jqk1KK3H8OA
k5juSFBn6ZlWRo5NwIEkS+oA8hnSAIlCoRrARbrGrVi6b6gsn6zjTsjzsKhrEGoCr/MMvkrKYLj0
MIIyIRMc3xyXlXbYtgY+QafEIG3nQbm3p6r5Fox1vI38tr3MqOuxC/tiI+0wDrgtggeibjZW46R+
jMMyxbIN9i7qUyyDhSRarE/qZeSQ/IzVJvuachbf94Q63Wn0zHoVGPIHQDpMUEXHuZCqzRJi2nCg
HhcuxKSpz8GnChQPeeVhIZOFdZPKHDFG7eFq1BNRHPq8TKzV2NlnBMM++RF80CAi/Z8K+TkTHitf
WxFGqaJ6a+q+uqceWHtOZrRF559yO5mkqAvXL5JRcRVczl/gXEfnpCozN7dbZT2GCCMyX0S3VWZX
l72BC70OnS+G6s2OOi/67GXj9Al2kZVsvJZO3KZlTyqlLTzIHWk8NrAmFAs4o20FKFENupw0dy4n
qoqYhnVTEwDnttKHfr7TQtEOpPD0+jJxgD1EdlVtGZjUMUus87LNY2drxwO8yzCO0bebEQ9fxU30
kPva1APrNYOAnJrMz9PMAMZUCu0QZHGKuKU274eAM9K6RvhC1NQBXck5+NDW9sPUpl3l9pCAEHlV
7VFpm/SuTxWiq50B15R0RnNmlEW7FnoXrVFNtGeBygUFjS15HG/wWuhGIrjMvGn8FIS5GF0KI3qw
BbuBciVZANQhLavHIdRJgfYigOQSO6QGoVw0NyVW8V1Wp/PJxvMOlR7l7pgO3jFK67Zcj16bPvoy
8D+BJEQKk1OD2O00H9YKS9SnNPYhfOh6DpTWGDaR2VD1Bf8qyLOh11FZtFVeTffa2Gc5ND01uVbV
kcFZZKMET2gxyGfCiuf2QuCEYfR/MbU0/aYlmI1VfUh8HHXQtnq6q9gYw4SXYx5sUxLCm8m7zv5h
95r5PdPgTcwph2Jaa9rAZmnJL5U+FLsqkDlxYMDQMZyNJBuPmteyAJi4bYlGD3EOzDOtis8hF8cd
Jh1x1UqZoAqZcvDUQ2V11jE0AGiVYq4ZbCiQeANoB24/FKCfbdwYUz1iKsorqu344tdsaKv7oNBJ
WKlZke5KMz06k2a4KsSXL40JLjTp4+bX3NG9GyXtlHtHa72Gw5TjfO96NXn2h167zhuOGkPkg0yy
fbi6QS/PUz9Dbz9EQ7/NWvp0PU6tiUZhmL5YweggAwmKL5SMeDZ7vQPpkRV7PWvVX6XwqzNbweJg
oODfN86Qbpy6baA1+Om1ACf1rQ8S5avRt7LakJUMCFHosvmqWGX2SKqO+styRo6rRZ6jto05XYiO
0kF+dsj81NzYQ9H8KHN9qi7iUSd7FdcAkpnZ9RrRD0xIzMlro4VFrDWDhlUpt8pvs+/nWtWGyp38
2P6SBOgjeKc+uaMkxvqkSyXQcc9WZI66KN1GVoTwImEZ+Na1siRe7QGJSfR6vEDLAkMhqVipokJ5
TvpEfQ5GEjJAy12lkPqXXJfZExlVUISEf9c6nJD7RM8aKk8HDryFtLJuw4iJBZZIGBQJH6Ic+jbU
dQ2JWH6pyVDWUNfMnPz+mNgsvGkP1LOLbTI+vThIu9Iu8oDVcVOMugl0uNLAXEJZtCNguJTlRLQz
JSq15BrSW4VTD3s0CURB6gLxjSjG8srKWq7tWdwUK1ta8BkVNbgKm6z/0fVF9GD6BihupbFUvokN
4D9sG0clguR0X3yDw2fVREl5QPV78Lxsl1cqqxeUTOANlL+B8dQbD6XheVdW60ET0/vU3lmOAtmK
ugKXntC/6okvjqPfqpD1YL94rT87hYz+2fP9wSVV/bXVtOnTyBJM7YTAiy/UCqt6MRDcZqJYq9JR
29sp7FUQBinFpYy8ccO6+eqXFI0aW728SCuBB06gR8kKa90rFidfM0zODYvp1o5jeZRjWRIbjqZy
pZvocGI7AHPWOfW5MJN+O5ax6oLlzNey9+1qw+s11qFuNjdVC2k2qCaYk40W2/cZyzcceEk2Jiis
TZhY8o7Nb1ZqtEFyl0LK3AnEYitbE99ELR70Kk0+KQ21D9Bu6Cv8DMOWjG76UBPF+h6Gmva5VXTx
4HSVtUZzld44rU5i3EhLMihjB6EBFuoguQBr/gR3pwmywwBFBMCUbdwU1UAeqatzxAwRILq2/1wh
9N02nn8rwln7mLTfq7CuNkKB2I4GykD0lO01hdhd6HVAw0QnvqptxWbgYbYVk5edMbA48ggHtVMy
5bvUrAII8OOUPgQGHGKhzuGlIiqnb0OnRZvOU/r7xtPg2Cb5dJnmUF7HWvNu8PGYN6AXH7pKPneF
TZ7CEK336OVZ8rkWSN40pavO00Qdj6YaFldFPhbHOEYCYlpKATyd3HE/zex2pYLemxYtO1HVYUxO
NZv7keU3xUUlymYPdiRnoaiV20kpon0h28KdeEXgdTpxGGJVA1duFyRBMk+HVuP16d4fQpgZEcqf
r2qXKwDqynRdCafZ61PZtwQXagDKvZO3d+SsAT3q1ienxAeHltPqSXfDtmt9R8Sbrgzqsxjo6bb0
g3CnJCzVuFSoxIWAS8hvwDtNoPx5fWUFCsCHWIPsjG9unTpNunfKXl3D33IwNWVwp7zyEAyaQUbf
Mgnpi+DLkMUB/P7OfAb3pSDhSEMYzGpyoZiK8VzrhG/baerBzXTON1NpS7jHrfd5DGdgIeHUbsaF
6Rf4io5DGKa3tYYyrFAoOLAyRoh2AXKYayfIudiztAjXK2Z4dR0luyoKk+2gpHdOF6fTCilR+mQh
gnAzyWbCLqAdOT9kT+1UQ1bUK+tOn3mLelD0T5NSkt9NY5sbaVqZ4K51qHsr34ZbjxL9IeewuA0a
fYAmm+E91PyzVOjRGW5QZdPplnalaG0ALDEoHwtdmpeKSj0j5Lyat0vxfm0NkiDbsvPKbdEH8ae6
1A953MQHsx/lvozRY9RRXR7g1GT7fkjBWTd9ACAFjirXaNY5p1HldStR/1UgyS8CP3q0kpjaA1MR
UBCira2zwOm6L3pk2duk7pIrmUzJTa/J6jBwsNl0hId2bT0V2zTOnhOzB6g2gEWEQlKwHHilf5eM
LFg+PlQ2enmcSH6w8UHoKvXmYgoC+6yUckTJNxjczPNghPmahBgas/CGkTyuM9J493KMd3mOXq/x
xvSxVo6Zo6H4Cvr+UvNUBxIzdPvSdiSYwzrokO9YDofqzDM2Koq9jV4gtSy6Hp2tklElEiBRT1rK
QvyR6oa8yizuLYU6+tDI2ok3aYZ9cAm7qSw3xMz97Fipg2dvGqItYp2ZDq8lifIfumnaXAzauDrL
pAaZCukcRcgopCAsVGlxo2mXUED9y85X0Yhlg+V/lYYjrwDJIQY2NYrmtJF2VpZiH5fNN70I5JMf
Jx0bJRn4KzVMZLv2Ais7gxUNfKBT1WPu2donRpFPXk1JYeKYyVSjzFPp6bUcA9GvPCnNfm2OGSw4
WzSoDOvCai5EYcAPTZywtdZRlH/WOOLfDmPPbyNgEYcqncZd3NXe5aAy9ra1p3l3cawEV2WfKM+N
1Vb4Fsfge1I6zYWMp4CqOCWpTNlQLMHgkHzlFTmCBTiKiMer0jY3voEIh2B+F44rIIENrzfK4YVN
ln+phRCFt6kvQbZZ8SzXLCo1Rc05xhdy0ok4lR6UJ93qCpBmo8IGnutZh74FpTU0IvM5diq0/8Ir
5LEffO+Z8HKGSghoPkq5KDoUnmLukyo5+J7ZsrgRKOuoQr4uEvz7ZWdQncWrowO6eA/CFYVOTCNS
N0kouO5olv/U1ybOiBA0OH6j5nsZF+gLySLNL71H/RZ/m0j5AyackWSxpMQ7wTVLR/Vadziva3FR
6+VOjNNNq7OZrPqsiFke4hgFblg55KeKXtR3idIyBcY6gcMrguxbNZoqm3vJikN0YKUiIrwvc6oh
JCUBJ52TJupUsi5pBsRItJzBvc5qL4ugFudmyBaAJlrEpNR9PgjpEvbhrrHir6XX5cFGpuVXaaaI
ep1BPnv0KtpGCrshDMioH5AePWNU9jbMPYR7JSUbmE0/fKBZXMaCEclkgrdtsOL8BtGmMrjVqBKI
9KhhuBlrVSe536o6MPwihqrFYubmE4hF1rwy2DYNwycSYeh6jiPh8aLy8xDaeY0efJlS78GBzEyV
BepqRmGmXGVK4R2mWHoHqt6M2yq1rbNitNTjGNUziCxVfYDADHPOYxNh2yyCmFHH0R4tW3qLNQBt
quTcWcfFHiIiAg/ZUAWhIys81M1n5gNscUzYXMjrCTUHyJ+wgp3eORb4496nPAdAmGQL8jodDqnJ
oUsbkPhksoau5+UPngZHz2vD6dpoOlhEsAvXGf/nyhjuZTsE8RWHlOyrPebFZV3a35SKcwllODHk
lgmunjb6lBBn3UhPaw6lFlC0xhwe63lRDT07+0ElaTDYXmNfjX5guA7n+R2XHP83R8pfCgre5yn/
LKN9b+KDfxo3/D8YE+RC9VFM8Ii/q27y7G//r8mT5HVs8OUXf4sNKpolfzENlaCgI6k9q8+ii9+C
gwpbzC+2KWxChMJ0hCRf8ntwUJO/AEsUmmNIoVuWpRLi/j04qJnEDakaTRyPazyimL8SG3xhLvwR
GrQNyxBScyzhWJapa8bSY5VryaAExaDdB/aodsVRsaZJkOj1OSo03vdQT+MZ8C6U2A+uKs3sFP9q
NHqhF085B78oA0ybp1nblu6/2RqbMtFI7V7TpO27XmNia0kLqVI5sfQkoMdUj7nO+bZZUhrFaZ/1
seB+V1Kxl/gXdF6NunPjGB5YfUpz38etg4rdd3xzY2XGfGJJ0wadszq0gmBKyaIQGxq3V4TX5iPS
c6u9Cc2G5SsfUxxjQWJG/XmkzxAw6MZZ7w5T5p1IF72Y8972IfustIQqODTYztKGadZ6QJWSUNz3
ce+4vQf8u/BcJ4WiEJThedWFn42EHL9lFekX2Wo7fITdiaj/nDH86TsQ3TUkNyOhvaRKXiXHAuJd
80lX3JtqgO/kQIG/TQKLMRgQNVZ3r4b57xHm1xHlF6/jR63NOZ9XrXVEAPIwpbXSnb6aW22vYC1Z
mzvNDY7W5XTCQ/c2ozGPUfr31bMt0opRXPaOOfjiPubWACtt5zQ/OPUeTJLyJx7sLV7l56YWkfJs
moObc1Pybghc3dX2oFZXLSeES/UQH5JL+LbreEuBobPpRKe+zZP93PT8hl/1KQzUxEioHn2fUOWv
V9vdmMQnmnibl/25iYXkqa6GcNKlo9/rQ7TzhvyQNOW+904V9D05PBbSLYma00oDhke37V105G68
0y7bjbGtduyzZy/v7C/tO3+6qbzZeq6Kp+yuqZ6emovHYrlJ/R/cfuZKy3+ekeLeQKWVH4/Z326f
ivZ7Ev54vQPNv/v7BmTZvwgY8CRzbNN4uwFJncTV7//Vfr39OL84gkwRDhjWa0s6f+Sm2JkMqVoa
QCONfWlOJv2F3NTbEWmafACpKfZGUycWYcxf4fWgnxxhTU2M2NAbCUF4W5Fij/enzauOeWe9eju1
fm+FLBvy8XkjXm5yWmgWai09w02idG31bAx5invw40befRRsQrozp/WcOdP3+lFypVGGkQ3dfckn
DMEx7JECJOOvf70ZQa0UIiBCcgrgYPC6GVQdaW/1cn4WYOTCXzsJRXVOwRe1t11GnlLXhCY5s2iG
YdhiKeXwnEhBYaXnaGW94Ih9kSNwlU/hnRhrqiYoUeFsUSyFD74e14Avtda6VIrSB6IsegR3sg0h
32vWpKwouTGq7se9sNzu5q+nw4vmFMSWp1mLFSY2YFpyJSDpnhbbBja6YnWfE1T4JfgnSK7D5l9q
Ty4ETKLNTSG5vLnC2XvN99Q/duGwstFdBCfEvZrgBb7eW18eDfC+adg8Fw/59gWT1gotymkWrkkV
owM1nnbVd9ICG30bXYq1vq/3Hz/a3FU/t8eQVed/zOWb7hA51WpJZI/a3PsZ8NBvgz147RPNvJ0e
vw2o+Qis4Zc15395+1ieDBVFS5BvNsWwd8b0VoJm84Lmt92Adfz9ZPfPA0PnwGwIg7VJmKxRb5uJ
Oq6HhU/4NZfxPnlxquPldPLDnHQLqvbEOHw5273tvbftLabjqAjIIQXtmb4rtsW2vvBvxuisW/2Q
O4ohksa44ToabuWJAflzdxroAyyWaB3AEf/69jkziykQUkfEjTo80kaXtQ8mvLpPlRCnaC4LffL8
6gzddIjKa2K+kiz5asAR+lAPERjV7ugqq56o+Ko6N9Zi3+y1XXQ5ufU1WeWjf3UKR/DT0ZqmeZfS
QMVsWZq+ZFmSFdNzXnTtGjv51XCHfXN0dtGecpObv8YwenlKS2WtM4U2b5bGYuSUPjTSpG8bNwf1
ZxXjtyQITyirl6dLnuZNE4vBYgWViHoNNUJjqNlW6+q7TiA26ILucxZ4nzUUCK5s4hOEs3dWFMNi
e9UNoZvE7ZbvT59ICHhhQpZ4G1yL8+JqOAs25Y9pDSGbcDJe3BODc4Ee/a0vBdlRjTMEF6OXn78+
y8pIsRO9bXltgijzatrbm/AidvNdvK631oHL0LCe1mSaV+EV/hYjWp9Cv75got7OTMaNVKWtU5FW
SmvxPvEiR4FCDWOXyN+NfUE1xyMG59F1thSisQ/1A4Tvb3KdnsfXHOk3FIldBy5g1AvvxBrxzlR9
80UWb71VUr+XKl+kxrHlYxlKIOhjX1x9vI7/vGO/fd55X3nV50GZZpM+Py86+es0t2Fjx5p5opF3
1ru5FfYom7HEjFysO0XG7OFuPhfmW/UupGsEd0/hLj7E9x5vM0ckdxdv+7NTB5J3OxEZk8Nax/Yx
H29fP11s9MiAuqZ1VaLThnULnnxoTkyU5T2T6SlNlaAMk9QWqlz0YBxYbaCQA4RPUMyYxS3lCTQh
t13qn5gg73ajyclbclJkaV0u37YYzEDGY4tqce19829VtzyWn7wNEpM8WU9H6A0HagT1e+f+41Hy
Xj++alhbHGSqpPFrGaAYScVFVHh7GVwE1JP4uJGfLoBzT1omE9+w0ZxYYtGTrTfmCWH+jrk3bMS5
+O4dgHEeYLCiIlv99aPF3JojLZWVx1aXe76YoqrHIUfRnXDciCFdFdjxibOeeKj3hsfrZhbz2DDM
ohhMmunX+Wfj2BzEebIJNs56WA+fCW7hllpT6vVEsz8fz3g4m4uLbXEkdIzFwC/SokB4mFOCA20D
hbM3ASWNWpJy/aXXacTXKV5h7D5+1Bca3nLtBABpsnKz5f+04+vDJHNlHp7R+bR1VhdE5PX1cMB8
4WJxdNaY+LdkB6mAc4YDct9cpptiN4FBQUH53zfady5uL8Pxoy+yiFg4Y++pSjp/kUO4TzbRNtyl
B4z3e3k40dJ7/SznwYPvndCrvdguglhWZH0oS5Wdw4wR3aq4Tt1o411XZ9Y5yZzOVTf2Hpik/l25
bvfmiRXhvcH1uvnF4Kprq0ROYXKTis8R9a2Fc195NtVKT2Lq57n3U5e+etDF3PRjkmoOcsyXuUl5
NGrYY/lYx4d+Q+1DdR88nRrC71wmDfn64eat69XW5Dtc86OcJoNzMjyuxrxJEcO51FI+UjQVUfXm
1PZ/ss3FvAkrso4FOTs3HlfdBg+TS0E9CjZumpW1ksj7v50+Qr63uL5+zkX0sGwrz/Rs2uzUYadG
O5OaQFp7wqkzd9by/SEXnnXGpiDVu7hI+T04xEmVjJQGLxiJ4sA6seS823evm1jMuhZlU1WF1LOo
XcQyG2qMP3UEd2+NVX1o8dRtidLY7okJ+N64fN3o4mShK8EgEVK9TPV5P7wJvzmuuRs+UyGGGu2r
9sSF9L1jsXzVoL3YCi3R1V0j6UiTk4x2TgEcEoU8Y3lQ71lU9/4pBMULt/ODV7dcY0TcOUmr0K/R
wX5WH+P9eDmvaGhZv9pXYj1cHqHVMAWRcn6J1vCdTvTxz5dj0gN/DJ2lb2IoK4nghSdW+xC5EuA0
274KjVs5absxKk6cFd+bDa9bWyw0OVf0OpW80Llmo2qukZMW1ID9eNicamSxtFDEC5HTSCNCO6ee
zbpCCiL7m48befc88/pR5m/xagFr2lFMpUXHeRSBv+jutT3GkN3QnBe3VMq+OzU0353iFlu+EMRH
uXa/bU4b84hqpYyTgmpXNqXFW9QQHz/Su/32qolFvzmTGup15bSunl1O/XNd3RinYNULZ/XLLVDa
r9pY9FrSaa0iam++dyo/FFw19xTT3FCifC3XhEafO2dd7U6N8ffunm9aXSzCNik/pVRoVd91m6Bb
FwfKTF1RpLBeR5vwqSJkQS1bt7yr7/tfq1vE/CdOT6fe3mKBBuGB4Lvg7alTrqwEGLO2s/0T7+9U
I4slGgNtlVsTjcBHwGQLHb38Fx9jsR4LvARW3dKPVvmr6pRrzYg2H4/BE8+gLxbgmjLciqBks+up
HqVwkKkrn/8XLXCVw39jGITKFoc6tOfQ6hyFO3FMEE47E1Tm+7iFd+fRqxYW5zYBrizEUsdUNan8
jN6X8HMQX3/cyPsbMtBnOQdUuPwuhlSuY6VuhN+xIfdusM62RBGka6yo4bnK3MB1rvMTu+P8iT9t
Va9aXIyvLvBQFc83ONOAgOXfecF5qF/F3WEGpH38dKeaWg40XpzVwgBzE/mpHS/SxLkIkTm2CHE6
kHYfN/buzRtky391pbUYdJ4fYeTweLA2PibXAQsSeqbLBhUwquErREebdAPVA6ME/JiP235/rPzR
9GI09qJrAgR8nev5FwHxnyw5ZsMpetd7xxou3RLdCANFJfH3dvNQVCLtsjVp5QI22s4/Ghvk/Gtv
1RDlwu9yYqC8F6J9095iBkxhjeY5oD18HATA8920E0d9pa6UzamLxEt0aTEq37S12BgdKsaJsKGt
fg0qcM4tY9HZKHttO8eGjc18SYs26S7ja8RrccOVxi2pGHypEesETXx5yun83nB6843mNe7VySA2
O22SyGJcpVkbN3pFgDGbtzgX/oK4qKgVQs/Xd8p18OkvDyauqbqOtIhUGFeBtw1neivUtA0bt1XC
c9/pz+0RA39EifuP23lvPL1paPGEOf2Nbjxo6HN7lwIBZBtlB3f1O5gLISAm4Cwn2nxnorxpcv75
607NI3RyA012lL3UnBvqjK5q8/FffLDFQSHXPbSJzdzKNjsU12LDrfRCR+XRH/BTnJ0Kir8zVExD
I7DA/0hp6LOk6/VTtcqYTL7fD3NH3njc21ZASdbdEVrcqj6vPs8zNNz69YmTws8TVBD6NwlqgjhS
yeQsNg+0OprSpFUPalkf0NsKnXKDUdNhF2lycbA9vXCDpBbfzNy0L0wLnDflfsscQ1E9nVgtfnqz
fBdb5duwNnGFXQblp0pz+jzre7eO400c/yiondqn9x+/2XlverNKLBpZdLSjV02IJK13qdXzqE7O
eVdTn8HjPleK6snRqf5pRaee7KddjElo2YjNSMpLm9zH27fbNRgaRd4RE58A3PSBtUu8+lz3S2rQ
hVcKroWPH/LnMwHRVbpR0y3bsYjILyZJmqKxHYdgHk69a6wB0Vx0XxhPa2eXb+F6XpWnorrvvLw3
LS4mTNB6aqBPLy2q62lTr6Yv86V5Q1HVjbca76oduaRT53mSwz+/ToMIqKHrAuEjeYe3PduKKvv/
7J1Jc9w4oq3/y9vzBgEQBLjNTCYlWbIlWbbL3jA8ciZBgOD06+9JVd8uCbaUUVy/VUfLFSQSxIxz
vkOQyTvFHszSA+6rctBt1xEXECkMg+ayG4Nhl5o1Qsh2Ty3IgdDGQqwARNm4+v6ndBjHExJVgdSr
cuDCR5+r4W4ZdXVTgr5yIc1E9WECLACq5DIHjbYHTuTYwFQJe8UARMcqVX41N9X0DpumJTys9TQb
mMrMCgl321wMwhN/CS9YPrQ58Il7pOUEYP7Bj3qoPNLrXZYG3cWaIhYMmuz01qoCtqgcIcRRD3MO
7+sBiUdaPeRtAbw2NG4F4N+nOF45DbDv4rr3CsKWgScADcgDJsHxW14uMPhzC/qx6QT8kxhf5I/Q
e2TRzK39q7aDKnZ+1yxHxtvwF7xWdboTLbTXa4PACNnqLL9G7fAOYOsaOkxIO/J0N7YEXiEiATic
FjneDuXSHBFqGAF/KbPs18wyONU0a5tbWBr0r3Aoxziief4mbJB6P+YTVm4pb9viqOasGd4tuj3x
nKOBvJnJhNgEMnQZasd0t8QzAHst1Ykx23tHxWYfcLtx6GNo+OH1JimH/H7NpuzorUBEs2FWO8bk
eivyKvITTyhgHlnfgWuhOvhJ5jEzOy7WBsH0gJbCIYRVQB3uzUznd0FtQlCEDeSkudfhGjAC2yMc
ohMDMdj7YngYQi8uWnWblZQ18FTz+jpry/IrzQCKiEMvR2Tz1Gf03qxFldCULhfrmoZvI1wWX2RB
Vr+1kzf9WOXafUT+ZPh2KBTGHdZw78NoDCIG8kYqUJV6Lb/qWiNEfuWFH8YciqQAbJE8/y7qgH02
WS0B85UFLhZgD8GI4qugfMMI6z5qCvJSF8xIBVsBjE53CoFTu7ZBtONR+mNa7/WQ5gdmFt4fGw0k
OSwCp5hHERB8uj5QObmc8glYO0mD/lpXdXPfL2y6Bu0Vfr06C5dgh2yR+jLwjUECdNW8Y70v3gai
mkEqjxo8PbXppybyxmMTwC1t6wJIWJLCW591Ho9xv46s6xT+bT9augtI03ENrKy3/kxx12/hSPA0
PSDJzvu2AOXBdn3N1T2HskPvqPK9LwOt1TcOogyMVCQVbzrmpXAKKZWUU1Z/6lQGjFRW80+A8LYw
pLH6Z8+JbwEx6rE76vsl2slVeT9TeE1+tVlb7dQMsrLqZ3M/NGV5shPgOoMXgAfihg6x363wLgPK
+sMC4xoOqkMOL63hCDyVxZg0ZRMebdEphAVCMA0/H8DHdqro12Y+eds75r/1R0RoAdRUkEu4jcRP
v/FAs2+iAJIzqVmNKbidL7NoWd+OmB2vsRygV2tlgbPHekFXMbwAOFsCSPymwWD4V+5VyDyHmjgZ
s07t0qk/MfE7GBxxh5EnIvP1xVwze6ubAixdONBiMQKiZktR/UzhirnCLT27g5F1ksky+FCt+mm4
h62NXMH/G4LNVWLzfLDekBbxyBd4xwOcUP4yEGP/DC2BZaleBrjO+xGybo1k5nw3wWx7a2AiBs97
nfFHvWJkjaT5uGpkPIzrACN4pjJ+Cj/G+LYbIzFfCaR/kngKZ5hs4TcJbsaWC70nvrYGCEk4PC5T
LX/WiLBND/7MpmFfzmK8T7XX3kctFioa7eJbOY2L2ll42o7pFJL1mPVm2DcIe98tp2j1tDAA74yU
tYdAI/+781IEykVyBBq2aI4jp2mGCFbyoysyaHlrCew8G9dfkRk7WI5l4O1nWs5fok6VV/7gywO3
Pc6+pRovewq7khox+0ifIHJdGqTQFzDVf5Ujy6edirzTos5bkJUtB5PFOlgacMnGWsYDbBqxYCT7
JLnHbwgl3hXFUA0LZqMOOQa+ePDAQoGkbyEPkR1Bg8KhBv3hSbLeA67Rfc0UqcxJndLXyMVAygbe
As7ZTmQSPVzT4cLMXYEClLbbR6WkH4soAgh8hAzicrFS7rko/K9TsY7vJzj8Ea8+Tbi2HBcaW2bg
bIGeau/BZ3Qo4ZLcdWVHd7Zu5rtWTt51G2UWFF8dwZcjpl2r0K1HUcI9Fk7pfeQX9rLpDQdC3R+G
va+HOEVUoh4lEgSyuOHv1hDunvYrVNsJVC+YieBE3SsREeD+KU5OCmQf5tRUb7NlWA9lG9A9QD/Z
Z0Agy0SPw3prcC95NNagglY79Bgu5+IL+Fw4CMnr6dYMp5gIL4AZZyzX6SdwOEOSrkWJ0goy5Yi9
WLK7HMrEA65aBySUNLAY7U+DDFxUhN+p1I4A2iPkYDXUXHVToRIDOl+PlUbLsLEUqXnbeAiFaE1Z
HGqlwfiOimCXT+BpwTyaPQSihQReYyrSMymQCF8hwhojbUKiNrzJIh68G08zMkYEGROEfiNNGVrR
JQpAeZ6G4VL1aXA1e6BEFVAXLh0Clzv+AbdOFpG82nwsT5BIrqy+y2Tp7SAFxdUoFCUgvPr7SA0/
eAl0nun5VQl6XBHZYL9M8sLj9WXbkwUlgu2vXnDxN9r7eQ0uxu4HAUV231sI1bpghO2MgcYq6qK7
gUpRnBytoBRwVV3KnItbr7cs5h5BXnuPimOLDg+6QXR7mQFjCaM6CjXn5ZGrCB56mWbhjkwsQoiD
6cGZGAYB6xbNSdLk2TrDAi7W7zalyJ5AlFWlgH4NvcuumM0+7ebhh+3a9r4WMC6FsgQ7OucyOBYh
sCVTMSGyYu5/AV4rbrrUnxHDLJbwPgg57qLrocrwq6JKHCslC2zOwQ079I3vf+dInv0qa1X4cYbz
ksQH0OBGw3L9IcPkdrmEK0wacyHKD7COICRT96T5mHYmk3saZgLhxXZOigDpPn77F5/89Ju38Ply
JaE56AFKbW8aQLv2++ng9xhCEGk+furhhwc7MevedGWKHE+Rs+a9LAVM4QM4z9USpbh1WgCy3Ac+
Ejq6IT2JJUd2B1p+qY71EmS3UdNg2A0HfS/gAO5QszOiFtSgDci+oY+4hs7rsuPYFkF3zHkLAgGv
GwhyStV+f30D8ofdAIfMA7oEH83gNwmLLqYRpKtyji22ioA8cwGKZXZGMecQaXGHgGMsxmgU+dD6
+tTV5PhDr/o8XaaY3iEaCym+gIq0Dyv26vlR7IPoK2Y3sgezMzaXFNFc+/Xz6z/zt0NqpwDO8Uc0
W9wRziucQ+lVDfarms+84LRrcnarz36hs71BBGoHRvHpBZjxk7Bpf8B7Dj6OTwuwQeozG/Dfr7Kc
3+Ns4lQ5UdFIVKiBA1/vsBiI08MIIn3CoOc4fyf++/mR80Ln+KHrU5YOHl44H+cDkiqib/k7BAfE
ayzmfful3Z87JTz7E0/nA0+Oj7DQMnkn8MbhIL7TGK7OvT3m9wznn+3+3LHOHw4bsAkHgilk2KPi
f5+/TNXgBBYtmeIwsBZbkxFUecDX8iCC2qmDP0rPcdvDJ/x6s/xjx3j6XudH5ljDLYXCe0HMhprr
Pt+bJOx3fXJSOJjDDK52AZEl2XdH75J9zpPX339yQv7WbJ++3znvADOHKXn63X4SJKfjAPqBBjv2
rcaECgVWbA8c7Wm46Y5f/z5+bg44EE7yL95DBtzemdOQP/XSkOJ4C12JE+6ecWnKhkhlKE070h9D
88MGxYfXf/AfhjvcZf7zBqe+VYulPwT0+L3g5uTZLbaf0JOfGe5+F16hsyASBqA45uOS4rHWnzRd
FZU6ACEDv+N6gMK6uSIX9bAH0f/W/zzvkZVhj+wtT04utPyO3S6f+CWDye/GnqnPP/RagWM6AsuM
5BBcPja/JwWp+6zJcrhdcKqvL8Ofp0tbBETAxOUfEEJxCLIz7fkx4Pb5MPjshe5lIMS6aQc4DHIn
LsuH6crGOGDaIzXzZL+Dcwxnd/vlS4FiAGq0s58hrImbozfG5Q0oYok858L4/dAJxcEHCE/QPpzs
Oc17lT2f6VKTR3HIabppbjDd7AANiLNjd+5k7U9vgzCb4xz/5PpwFYxlpklbswno4ziKdhUQB6db
qX36Pv3OPwC2f+7r/uF95CSoxy1YKE4t7fmgVde8yisTkVi8qx/YoYcsSr/xL0+WhfbLuYTt33vO
yRtLQwq1cADDknMhNdJ6rSJWs1h50X4NYyRAxNEozzSg39UGTMAo6uMQFrYZLlyhZNH5CwDgDUPX
SZP1UnxrfhIQUy4ZeguJu3ctjjR+0vvXR4U/HK6fDLenxQns2yJ0bS09h/N3TXu4viAiQnjJgVzo
C56Ex+Hm3E3bH+pRQo/pUwoF9skw9/yj4fyS487CBnGh+oc66mKkw19DJXJGBf37PQXM4AIrrxBG
Yi642/SDFPQ/LDNBR7uL3oVX8wO/KK7kZfS1ubbX9mG+KQ7Z8dwy63GefN7/8VagXDHYMHgC3WvL
oeQIIUgRvwiGbkyOIDVB7ZlCXTvux3iOsz2CCI+AkZzpCr9PHBFO7dE+pQzR9SL2vFLL2WtBX0IO
Jc6X3ghEnxTqnCXp9wUeXoGbAYynAvZA95eBRISdYF+gPhHDM47IH0KD7N/24Zlg2t9XIqf3CFwI
8tP9iqspb4G2A2VtCGJEoI3mBkEwb0LxSY5lnPGLzmdn2snvzRH2I1AD8NUCGD3clbmm62TXFkbE
sI32/fK5Bh1bheeg3o/jvtMuhI+lFWUMkQQ4WHn+gbJCaWTMooMhgDQ/jH81X3HqlmR34w7ejUsv
8Y+InmVXSAx907yrk3OLyT98PEFIAFcDjkIxULrLO/C/oPBgAc6CF4B7c5BOorjq5C5D5M3rY8kf
miJeBYMOjHgwYbsWB8TpRk09zkGMW907mekPONy5eP0Vf/w1uITEaAxiAdrk88rseAl9XEsD8JTU
/oRNLCqDAKI8Ud7l45v+vyv7/+H29kmln0DEz0DBl+2P55zgx//+byt2BO80qB2424YTCwgPhvr/
GwUCjzb+P8E5M3a5GARP//IfFAjj/wNTShTCmxkwTKCnf/oPCiT8H3ge8Ef0DhzdA0ZJ/40X+3n7
80D/wLyC+cVp4hECTENTg8sHXEcNdNe6LJ9yGs5nllQvPd7ZcJYCRoJpbkWc617r+ylc/ewhm9fu
15Nqvv17SHgKpXjetv8p/mmcerJSjZq1krZKQ1xBcbPiNKCBIi5nmE92Pg5SkMd6IpkcX3/ZSz/m
9PcnLzOhH+L6oQ3j2cA4gU06MJ5gjYTyy+vPf767+ufHONORiHpfldECqBdRwQ0hUwDyLOhN4fUi
h3bGfdcaAt639OrMQualH0Sf/yAwBdUoTi9EWC9O6Ttc8uL8ydi8iF//RafVyT/j+D+/yBlyZLFO
/mARvjRVRkxX4cJSZBxXYKZcYxFa0htiK1vte9MDQLvz64D0R7/NR31m6HOsJP8UwBF8KdGYiuMq
LLbIk+z34GQDu4e4hQosPKTRZBOIzXYRHjC2GaliS7sOYZUeDtWbM7u7P9cxzrKe1zHyppsRaDtU
AS6390x3vwBXK878vpcefloVPGmRHXoqwroGHi+LEX/5HQ4F09GW/8p08H+VB5b286fXQA+Ghmke
VyBu/fQBhL9uvaI6t918qfDO2ICwIY7jPc6hRBHjR9D5AyT7rGLTyEPd2CFd49RT0Z7HQ+eta+zP
gGXC2dt150ToLxX/9PcndU/njMilLjEadIEt90sYzrAP9OhKh9c7z5/HNhDcn7+gicaJlzYTSVOb
Pr0XTdPbj6xfI/9q8LA9v1uyjoV/T90vWuhf+jXO2EPLxWs7pFwkbYcQj1tTmHz42AyD9+v1H/PS
852hxuAKw59mLpO1I00MVh4wpDMWIHr/+vOfL0z/aatOZUVdBcoSXdKkQ4ANopM1Im3ielqAYeoL
nMdtfI0znjDcnMlJeSIZBos7tzbsWj9eEY46x6oYpnlbv3a36H034uB0Bg5YgU76UOklf4fEmH9n
B/1vXbnJNhNC28A/5VFCvbmIa6MFu86CpUPCFQdS/UxVvfDF3ZibXGaqkieFhq6D5dJrVv9dlBHE
eL3+wV96vDt6pMXio3LCBPw9Ch52OQefw7VTZ2aulx7vLCxOV7C4dkMIMNjX68NQZ83pbhy3HNtK
f3rtk8HDFqxdsGeSSWDGCt9gkRDnGR/M2Y0vcPozdO+8BzZfJhFpeigcCQf/TJdinc7I01+qIKdD
C7owQ7w5TCLolT4CVmlu5wKXrhvL73Q0UKQYoGBcJAoxDcXFsEJsD219M53bFb1QfuHMy3Ox9OFA
tUgqk6kA+ecUp1KlDfS5ufk0B/++9qHCmZuXDJF6zYRP3KeL0ocyA6fgtvFW8OuzIW2qeM4oyI51
I9kXxAUjuuL1pvXCmoe6HsEaJFPRrUCSdhA4qKvcM6nAyh4RMUUsh6mEYK4dynXcFzmYdMcKFH9x
CIH1696PPjx428Yw4XTQJQ09ISvodho4JA6smEQiRX0OfOCcwf13EHPhUXwc5qKnfQRi+KpBziSI
DIl5uq71hcJx3fIuM033S3kBWNVIzGv52xlXje0NPpQs/5IV4Lvbmmro9ASmRigKq2VFVC4F8ZoJ
A9QhKbYNo65oVrZ0laPo18QD43RfMTvuwkoE28ounHFItiVXUDoEiYK6ge3DNfqpZiRQbiu8e0xU
axYSXBMjBt5TcCMM5ASXZDL78XpTf6kPOzVviYYsoMyCJFOz/MwxM781cIxvmwJOEUFPx+ieQfzn
eSJKQLn3wSghEgxvW0AqcKaHvDRCOGOcKfqF01nLZIDTnV7KQGv/26wIRouc5uC9t4VVzY6uocq+
qwaylG2fxT3kZVNbowPoMAllCpCv6qmB/tMG3sbZB5jSZ1W3BiD/2lALyAM4iUNguQ9r2HmHTZ89
dPYlYRr5APXOa4JY0SHBMWS5g3y2PDN+vtCoEL/0rOwh8XNvxjI7KWnR7OkARj+IFnRbo3LP+bBj
6yTA1WtCsefd+Tn51GbBuUXwS0U//f3JqoKEqg2Q0bImmViGG7u0PpYWfU7OnYu+9HxnUZGXEBUz
jZHOS5voko5zdUgRYZVs+6xOdyh9T/sTpNxJT4DNN1GLZE4erMfXn35auP1hOubOfN8iDmhdiTcl
k8cRPAKUxzGA4qhNhkmE20ZT7jR7NooR+ePplDA0/vto6MqYBF21bTvuXnMjD5QF0xpOUP/y8FJG
3B7Kpd3YZbnT7MnQ1KlcS5yumzp4U9SNuFHAsr9e+S80HO6spjFRp1VF2JD0kD8R6PGB+QaIpsoP
257vNHyeZqbyVhzzqLaYr6ohG65tmtbbGiZ3mj3ORz24mcvhqG02mfds8mX9jmt4Pja2G2ceq0gx
9tlIZywJEThTKf55iZb2TMN/qe6daQyG6CqQMkU8UJ2THTMWGT5Ax28sutNpmSoDmpZyRM17nzXF
+q6N5nTbZ3UBcJWCptgz4X+KjoxyCsFquLHogdtbuUytzAnsCxMOjenp6WZzxZwC/p6OxZU/qrQ2
ePpcRlCFy8oCAU3PuUpf+KiB01vzgMsOsCw8PaA/cb1YH7MC2sRNvcm9TK/mppZFhodDaNsktYg0
dl7Iot72dKevzgMTab2ApMSHdNrNZESwj0Le1ranO321QdAX5OLQy7YjhOhTXvxEcBHZ1tgDp5+a
VQ/Qnk9QXFU58j8C/tkbDd34cKef+inXbMm9IUaUVnswc/HVIBdm48Odbtojq6HEahLwkTACtAm5
NDurEWW+qdKZM7cC5ullhReh6JElNwbXI7epyOozV9wvtPVHiv2TVQ1iIGkb4MnJShBKultb2AsP
AO7Kc2bJl17gdFXaz1FjVTYmCI5q9c5jiidqosP3bbXj9FVSpFR3c4OZNTX1VVQackDExLJtQcmc
qRXUIcWQ04GAzYgh1JbemYDdbSu421PNAo384g1JkXtvMTx+Xig03Nue7fTTCEFKgrRigKEnlweb
84euQoTYtofT52NvWxlPR9LaBKaKYl+X4lrQ/pxP+aXW4vRTXN9OChk9XtzW849iIZ8o/w/V/N8e
wjOnl8piyjzM10uCx5pht8Kri0BPw/6T1vFvn++KiMaM27wK9JAgC97/KxgwDiDBcyXbVhqPKr8n
HdX2NfXrtLNJg5DJQzeLb3mh0m0NxhVHprLoxVhom/BFL/umgbvRVOduXl/4po+Z4E9KDndGUMBH
NyCjb4hupMnITe2l6tOm5uh6WOlAB40YcDTHPM1hB5z+Qmjsttn0UVP6pORr0EFRlFc20Rw+OiLn
z3Uvb7eV2+mjwRTMU8HwbK80DwHoHMCBnNERvVThTg/tkG2agWkyxH7qeQCKp9fF6m/cY7uaQ0JA
mlo96sWQSb1DjOhnqZd629DiKlW9HOt03aFO6ry967LumDb5tpHcVd0GalrYjDN1BB6NF3qibwK+
bQZ9ZDw/aSRq4UMIS5uFwSC7lt2ctDrdds3qKuCLephza1Fo1XxYR7svxcdNje9RqPikzDXE0Gqt
8BGDvPqm5+gOhOZt49SjmPTJo20/VogtC4dkMSV5WJeBJiU8cIdtBT81+SdPZ206t2URDYnxICWg
bXURpdFf257t9EiE8hmAupE7h5guyBT88CucBhsntkdnxZOCo2H3fQ0fdJIX8MlzE3gH4GzOIShf
6PGP5/hPni7NKIYACUJxH77X3UHiJHhbnTiTZp5BH9jnMPtZCTEHzM4KAsvwYdPDXVnlhPv3ZWlT
oIBzdTHVuNvvGYLKtj3c2YBqa/3KAygiBrbslln1vQgWva1WftN1BXzxEWloYt2wW45nz3bc+mx3
QTsVgrGZ4OiVMv/ayqy86oM53FgrzoI2N8FYYz2LhsLXcLf6CDgL8zOa+xcaoX/6+5NGOMMQOVUR
ev7MlqHc+0EaIt4RK6Bi29DiOx1UQUyc4r5jSLJAffWm8RMO8D9say3OlDkCF6hDhnqxFgiD3sLh
wyQ9h8J9qWacVa3OR4Ez3RkFn+db2/lX89hv7KG+00PLBm4LGB5NIit2U0NwGEsh6KYaJ66+ysI9
EcIxPSS+qu8Cr96X+pyH4c91An3m89aiudcuGWtMAhATAsgbAsd6UP7a8jlhxnj+8AWn8kY2g4HA
IPycmfmqEPz9tkc7/XMGAKKS1NPJQuoJ2d6iP7ZNuU0ZAeHq84J3fGqjEfKdBNcw66Fdu7cCsIlN
wxYCc54/3CpYwHMy6aSD/KXeGau9N97oL/fbasbpnpPHMCoGFl90XH4YrOBmI79te7TTPQdMPEhM
7kxShdn9rNSl3zSbFsskcvrmiFj1sKwDnaxjn8fjlNGDV59z9L7UyJ3OWaxBavRcmSTK1b4KlreN
PLfsPLWI369ciKtimgD5qEcldJI3I/JstAjLmz5EeP1UUrvsN9W7K2biVYt8544jF7BgSO0IPnmq
etj2aKeLzlA8ApuTavT/0VyMRhNgQ4Jt110AOz5v6hkFGkozioIH5FMzeu0u8NTHbSV3+mg+96rS
fm4STosALlFml2DXyjqvDtte4PTTIM8yaWWNJjl7d0VDHwpkk257tNNH64L32DDj0ekS3Q1+8S5l
4aZrKNCknlc5uKlp04+LTlja0MSTdLgj2XQu6OWFnuTqNakAWmos0BJTf112i0Zyb7BRMAYTx/Oi
N3PqDTPALAkCjP2dP4pjPwF2tKnKXS3UoOFeDiJUOYbHNyCCvKn5vK0PuSqoCLgesDwznYgUzl+x
Lm8iDUzJtnI7HTRCK/FnWumEdOMtI4AZ+cPGcju9UyNINA0nr09MKD8VRN/VVb9pE4ccs+efMp2D
psoAWU8APu13EUTou35p/p237f90UcRV9Ays7L2yi3rc2+SAV9DqznrRh2317XRN38c+q+V+n2QF
Q8rGhIOKGMiPcGPFON2zLCOo0soF/QYRYXtpw/C+Lvx14xd1Z9GShym0dn2yRpruiQneYibddntO
3Ig467WyA/oZzaWLAlCrWrlUBjy8aKw2neEQV78gqoZCsKhVIoLhfZEZEDGG95s+qytbyEDYYHWd
9Ylooy9tN5FdDjTHtj7qao0gK/ajbG7RZrJ8EvsWh35Jmgb9tvuPUyLysy3dUlkAs5pUJdIzFaDB
k2p+2UiAbbSpclyxEWmoD9efpxKdL+bQZGG5w5flx21Pd4YZwEVmQNt8lVjkvu/9EHp4hl37xrI7
I81QQ31nWAuOUSAAoiMrrb5Wy9ye8++/MOOFp78/3U4XOtTTjLrp8rLbFUPzYa7Jtrk6dMaamnZT
A5Qx6r2V6gLJ8OY41V1+sa3enaFmZCMo7fUEnlzK109+l2YXsEyqamPFO2MNw/jO6YLPGrVpb47C
SvD9eNqB0bGt/M5yAJeIVdeqETXPDMKitPyQ9/W2OwVQIJ5/1h5H5tKzjUqYLuUXgUuFC1s147aq
d4VGg4+k1JXxLkGLj3YhpC+AV3oi3lQxrtJILx7u6Gs8HWQz4I+Iuqracyqmx9H8Dxsa7rT3vpgh
9ZW0S8awAkAOt8UlOq0o5mqfNVFWXTRqmd7bxtSXzDAvTAZgPvkDLG6ivw0ibvT7SDThRYV7ye6i
rNoAaTR1gcP4bO6lP+3WoOz1h6mnnt37S99WX7s8Bz02xMKSHgjHWXsslJ3toSY4JduHuKWeL23v
yTKhYs6Dy7QrpwVgPZwm/OVBHbscCSuNODAx45lTXQwnah5Y2nDb0dUeG4q8p4MZG9Z+mUUQpLdD
AIzoN0N43ydypdGY6Bm/96CGlcelP3K5bwUl1T5cRGYvMtJl0XUoW/jC/H6l7xH/Oe1GGupLVRi9
Jn4XyeUIxugIRLcOMh6PgLbhCLvOx2Cf1arpsJ6NomUvdcEEWIqFJm9MnxlzrMkg/DcranvacySo
XK6r17ytgCttEqgoS7ErU52u72tSdmLbKsSV1ugmG8dRjWCIy8x+1LJfcYYKpN+2nuuKa/q2GKDO
j7okwlnejtPyOl+zbZ4bxB4877k+ag6MEdUlS6fS5tD5U5nMvV9sXFwGzqBM2oKsiFZUCcCFfI6p
ae26Q6xM1R82dV9XYTM0/ZR6+dAluB/4NangintmmxgdOZ/PK0fZSY/9Irok9yPIdwYj5hpRWyX9
ta3szpg88n5lo6UqAXN0lTvR9QxXm6C4b7sCJ64OsZkDG1aWdUnI8w7nkd6OZuzfgQj+u294BDE/
mctZkCJyvq9VkofNzzSo3iO0d1uP4k7Fj7gjnGuKcnObJiaqr1JONl1/I7n1+TflIzRTBGebCYy3
8y71omoX1eRczsep2/xhvHf1h9rPWFjhOjnJKJCxc9X/Ckv9sK21yOclL2G8Hlvhd4ldrHoL62Bx
0bGh2TbJuurDPCx8oB5Ck2S6CpCwGpXwddjh86ayu3qvSbU18ecMCwSfgNAkpjIuimLjAsHVe4Ev
mpZrhikcdzR6D0VZuFfe5Cfbyu4sbiYfVmkw2zoYXev6KmQjwIxhr8NtGnnCnBW9KdsMQqYOjb21
4ipvmf8Fe9pl21Gwq/YSc9OvjcG6D0dZ82UapDYR/nAOa/dCe2envz8ZAygD76Q4jQFl0WR7M/XZ
zg5Ns23mc3NBiSaznbFPTrylZT9zqM1/ro1ttik/EYvxvPAgC7VlXlYqAbRm9C6rqCV7P50mfubu
8AVfHTmhOJ7WDuymaRrWsk3WmjD9oKoC1OBUtFQdJtOBbGeat54X1eUBqzgA4rIIm7pj7nHebfv6
1PmJkyjAQ210mxR69r415cS+aw+db1vPcMZSuIBD35ZY3U5Ln8u914BMtmtygIW2bXZd+VnosxWH
GKcJOB0IiD1FBmfYAk6vv9/0C1wB2upbDT8tBc2SkaLazVM5gftVBePGSdIVoYVmRe1TvGCxSHvJ
V/sJ3oDv2wrvDBz10CxDBKhSonRr9nPGfq0D31pw5yQg61diTCWaZPSDY02rK0rNto26q0BrPM/P
JvBJkiEYkbLpBbjImNb7bZXiLDiHvNYAO45tklotY5vTbNfwYuOK0BWKmTJou6AlTYJF/1sxrm9A
Ptx2i+HqxLIZ94wgQSPMcab5Fak1oFFFN22bxFyp2FSFhRwr1iSskkhTKKXsr3JhgZ/fVO2uYCyI
kGIXtn6TCN6WwCjLiyogy7Z5wJWMadVmWRoVbQK01yl1oAn2AikSd68X/dSi/7Bmc3Vj0VQhf4Ng
fq/XoMfCyjdZFNc+6bo4xNq53bbYdzVkcglTZDZnXeJbNqhdzofy1Pj9qDu8/jtemIsfE2CezMXI
DjAIBS7QNjl9bwf/PiPnsulferTTqQCXGKQP6j5ss5wfCo2jfDCv242f15mkWjRGr4IqMCZCp/fj
4qn3LWDU2+YQV0ZWg7ZrfWrq0ygp71TDeDIUXG6sdGcKVDhd8NOmrXEZjlOJrpd3XoB4h01f1NWS
WWRMLHYpaigEgHDaw3zYf16BcjxHB37hs/rOjgJAmjQFDLxOVi2+4ezophH5p21FdxbNwejjthoO
QRg/u7RERI0df06s30bDAJz0+coKYaRtm6enalcyxYGjkZdNiCTlbYV35r6OlnZeNQqfZjmOnQiS
U0A52TiHuJKyKFzFwg3O38g0kOXQFtAj7Mu2LcdtW1xXUibHKVVY2dYJycPlIDPfv+3g57vfVjlO
b13CAucIU+8dMpLN3VXpE/8tpYrbM6V/3Jn8YTx2EY7IdKFzGFo0ndDy5l1PSGsvimrs9REbMUuP
4PGDnN9zsLSvvQW7gmslyr75DBpqcLQhBc01AGF/F62pBaFg8arqXdMC0LtvkPNS7NcsT9dvXboU
9tgqzLl7y8v5O2uC4M2oyuFqKfLxiMSaCY8AAyPf+U0RrA85gb/lrjpxKh7aQipzwIYtWPGvetr/
L2dn1iMprnbrX4RkzOhbICIyIseqrMoablDXhME2GGMw9q8/Kz/pSKfj2737KG5be1OR4OEd1rse
TqD8fBo06BkN/tdL/5jQdtpuC/WuBXHQNc70fSD50LXx8LQxwR5oT7vbLlggXP6+naZIZFNKNiCK
dvI7p/MHFncvtywXci2JQ67pVZQ7cUoCdLaSpmc6Lf9mpPG+3f/3UiHXkrh1jVQXll2cZg2vjrNZ
QNpqGLhUwC4hhu/OsCSV/KYaBmFXZ048syxPt0ycIh3lh1Q4eQxadp9ve09XZw737YocMRGnbUp5
E7Xhix3ov72n94f8p/f0fgH8P6FBTLp+FWYVpxzoj1eoqtPnknf7X/sQR/9SP/qnf+IqRCAtKzqq
Z3Dl9kTkDbezAUpzMyi2n3uHibZ/Sar/6ZNfHT+QJ3TrlkvgRHorxHHNwFZyQyQPvQolraHovq2q
BJLu319ax1E7aY3ESxtpBKFb/gUH0W0XGGFXcUME0w4UAkZxitFBt4k72iT+lwP6H77EtYiuSKDl
DJjBbUQ3F/bM5JIdpxJkpQNgspLcpC6AH/Lf306GZ+d9X4AA8W4kiFn37iubi9tGW8m1FRiwKnPf
ezOciiKzR2iuy6rl8W3JCsyP//7btx6lyGSFj22fgg6jN6+akvU35XGkvNrIJNexlEDnNfHWX0gL
u/np36yb/3O8RsqrbewTIpfJ4tEhpAewso6qpzflh3Cc/fsrAcNm6hcm2kaAzVJk0f2c31bFg13t
3x8NWSHww3nfNoCJzJdhWewpypLXm47NawldmxV880mExR53y0Frk1aeyfR429OvdilhwrQZifpT
0S/6HqrXL3PnbzOHhYvz399LlxddtNG1P0lP5XFldrwjs7xNikquZXRgfaKxp0x/6odhbjQvH6IC
2J+b3su1Ydg+kHldkok1VqX9fqTUfdZGiNvKfuTaCIxPzM4yHVkzbjN6t9NpMNNtl/i1lM7zHYzJ
DoGUtIBgjesIFonM/uXk/Yf9ea2k26DOD5jwwyYCHq6CaqyGw/mNR+K1M1aAYdiyAdGJqSXl67HT
EzhjZmS3CdJIcbVNmfKYuRAZPPPTKdCqlK25n3bR3zYHSa7NsdZ8BH91TlijXEBn7ANUANV/X41X
jNv/24kk11q6NA8xDJ46fop9lGz3pFcZBow6eHl+gtvQdOozFpKqmDeVHXJU11w9W6C44ZCpc3+c
V0YA3tFxBzZjkdHt1JZJX9xUgYdH5t93eci4m+26LYdxzCUw5EA7AvZ6m48CuRbiSWaTkJRAJ/bF
bo5Za+FYHInb2sfwTvz7b08cTYIUdjkkTnFoOOwnDGzu//LV/mGzXKt6VjfDhKfwy8EXcQAUXJi6
EDeefteingyMTGBe8daDggEEEJR/iOG3TSeRa4HiHs0xrFTsewZsbHfuQYtYD3wRy9j89wX9D6/m
WqE49r0FtoQXzW4AIP4y+2EdQbIDgeOmdJJcSxSNFWvYWr0e1onrAzCWrtEsvam8D8fTv68aROFZ
ohMFLMe7HZrLZgzfp8VN5tjk2g1NF1u6tBYP38BSreSSztUk6W3yR3ItT0z5CoODdVwPdIh1nYgY
hNBR/rjtq16FWJMoS0IANztslAPYFkWYydtTcluocu0p2UE+TNIosYcJYqlqEqZ7kkVi32777Ve5
UOq0TmKg3gHVRqspFaE79D678cVcRVm9cfGE3ro9wHaUvoxqFz9yEorbIttrCV4UtJpbQG+BNelN
wxznNTbvbc17oA2vFjvGINp+Q2BVaPpjUcmr4mCs3vTSrwU2XKGkPOl0PfTEkGrXtD20LWR0//3p
/5AmXmtsZCxmKqakPOatzLYXvioAb31OpTmmRuMW/O//zD+cZdd6m3ZL2jQe8EdktIyajWZdPe4g
k9309Gu9jeZtYS1QeoeuG/umhNimZpP/ddvDr1JcMeDyhp7RHPSufd2reWgW1d52Sl7rbYASJ1Zl
mTlsYgUUmwPKCwPjcNsxeS1J9CrJ82CcOVge5DFexOcQD9ltn/RakBi4SsOEWs9BlxxUHbkPNSSp
t8nnybUicSx8YYsSMNNIRaYegh6rRPvbnJtAQ/n7fm2ByDTxkOtDb2cOmLqSdQnn+tsu7msx4hp7
lJxNVx6HYQyfAtH720DAO7ptPV4dwm3iXLxCrHzITIx5lPfbSdP432qE/7BR06tTOI1jlKs9Y8c0
Qul8i35Ocvx00w+/Vn8J4Ktb8DOKI3y+WlltATJZy/fl622Pv9qnsZySKRDDwBBWI2SOw57zhzyW
Y3nbXk2u4mC9lCtCPs2ObImrgdGLJDde29fiLxhxzdZTPFqlCFbfFQvjbcpYcq38Ap+hb3kxs2N4
tz4SLk7rlJfutpP3Wvk1EMlt8FPawIXrbjT6BVHmbev8WvZFMsh+EqXSJof8YRijh3Ts/6XX/w+L
/H9JvmAjxE0ypg3NVxWfUi0xd82dWj/fthSvtuio43mQIPQe0yneYaGeLunlfVTv3/wE31fcfyjk
X/t99ZHQaena/Kh0tNzZdtvU01KQrjtgTrVozx3IwPzRhvb/I7n+n4jgP/yj1yqswtN23IZZIsfZ
3QhIrOwl1QchsOvkkbe7kNU8KeBqqjGZcbfvgzdjcZ6kzrk6IrEehKqAddz8GXDmqP0rSRxkdyOB
tho0tsEH5yoEOXp+EIDI6sdtaV2cn/coLWZRmSC7qK9Iwvqkq4wtNAKhKcenqzI2T91f2nC1xlUq
il6dkyBgmdx4JPRF1/h5c6YWPhn2V1jIua2vMgHED6yyPaDhYxWzNcrTinlYw4u7WIsc1vcKNUur
KswVyBU/cCmm8bOmClHvUAzlH6UV/rNZweltgAuEhemKNyTqbXO0PwW/7qAuCZIAXz+haFus1W5i
ErsqK/OOfwNtW7CfqlsB+sEgZ5iMquD2Nfiv7zK6Ox2U36sRplFL7Vy/xKIpMDjZHgJaNvQQ0fYd
dl5ipYF2mAMBrhq6hYzcx+WWs2OfrUFhvmqe/B0oAUAY53rLHwey9mVD+sQlNS/yGVFYqcqmBCcS
4N+5y+cR+s1h4l1jGZLDokaFZO8m/LJ5NEVV0rzA3MjWn9q0QNiIsyRX6wVfa+J9ZUpEdhWLI6ma
VY30+2xV3jgf9uLn2gefHLWZMvEUDIC2b3wGg+ApsW2SPISWl2vXyIAZlfTI3BrDESHkxSofMaFR
4nvpHgTLse5IYN16JHA1RjSmyBTEnc+T3f2YS9VPXT1tKAafC0wgsU/xXuyLB6Y6BUmsK6N3G0i5
ytFFmGIJEG3BQadYt/Xg8S2n6UwzFNLoORdjySuRC3bMBR/rKd+dAjs389GyvUeW23JP1kUcnMEZ
9ZRP3Tp82nfajSWWw0TX45Bky15PHU8pXGK5lw2qELz8VtpknO7ZHlCm4RlZd1M5bVHMr1iZFRQR
lLVJktSgwCXDh1iUJj/CYEXs9yN1MaraxMJbLaDNbLcO45bEL7mF1jKHyRqR6w8qI8zMmK1I9WuR
qbhseLtkww/kPqXEplHptDXLkE3Lk1hJl3+CPGtWx8EXGBNiE5myS8giKh5i7kT41Y9yWtMmNdGU
Pr0T1flh1NzTs1bxMH/hkQI0EMeb6PKsKlTK9BOxVsQ/0qFtS1+1HVPdybltyy7EgC7/dXC5z2r4
xhNMo3cuiRmsnbNc/myt64CwFbMof2RJPusvmC4PvEZ3CXcX1PSTf4SOdSnxf56i9Oc0mC2cFdXe
fxKBxHGtOXbSzyHFMr/rBA1PlpHuSOhcDs+lWYv8QMpe84+z4Ht4cZDR0widaPgGlM27E3F+Xpwd
xz8CnRt+P+Rz4k/TNMj2NFMWm/t1ZgWthzRJ6TfgmFP2K3aifcIIeXRBGyn8xACBqgaXdU0Hg6Co
2ftQugsYEhtg4ixPvkrWp6zREhODHwrP5fgUd20fn93Ur/4QzXzY75g3JD8V+S7IF5K3ov3IZ9bp
WnsbwRNxIGzBqILKl+2yhSUzjwsJlpwTnWv5GeCOdnpeM1bwI+FiKhq7DxvOTpeVhh+hn47N48y2
/KeEJ8BYt6gvuWe+E4OjhE87eOTZZE3XEHSrtnsxwOD42HarxhBDVGzdJ14uLD0rrXVe2TYy+Q/O
2aDrblyEHSqgvVsC9lCa7OdFqsU21lESNXYZaVyNMjj9Dcxt/IImI10MO8Mdv6KPusVUgKouAAm/
W/JUMLQL4ml2GEw7ZNq475R4lwOv1o3w5QROIX9EuNT9brGFi3qQnKo6Vy6bvvg5yTIYHCkFy7Mq
ESH0Z2cxbfrJg09n2orPtthx3gftpqkaLK5pV6HivS0/RWxt93Hjgd2DZWFwKwhY1rCPEo96/5ra
ruaQsRztzsPoqMoqDFKO2UmymInDtnUJaJ9dbMtw7/alQ6FxB16K3ZHWI1DEOBvn5wWotagKpu+j
1zwThjY8zdeoWcgWs6bwIQxvhoRkuNtscOy0qilqm9nR1j8kIHi9kHgZ+lcUe6kXVS+lZUdYx3f2
wgTSmCePIkp5TEWPS8+2bTZDjp3y/UF14MjWUzCxrVNtigjDC2Zpe4cRurDEHy0RChMZY2rtS7+j
LXA3oW88PE2wu+vnavMpKDowF69mZ1h8jhO22OdsmaPxL9rvpXzIZbJgoY1cSf4rkWXAclDwbVsO
U1f22xF/2T4cMiXS5XMuNt5elq4fkjMmUnP5uBoK8NYBZ5LMG/CSkvZ3gF8yjM0XPmR3y9R3HSTI
GHbBQilhpnThg/X6Tg8qgbSXQupLDosG+rDarB/p6xix8rIpyd5KKlAdhE161n5KYy6jP5Dav76L
Xu9gpUL90XpTvEL+uf+Zlpm4Jo5wAdbbMIo/GlNebwpjGNldjuM5rjY2C38Xu/GLMOnQwA65/4is
Bh5JgUQAEkoTVFGznWLpKwLowdOm963WC4K1F0HRNjx2NqKNG/qGwtXzQ16Mm3uUgfq06fthyV4V
m8voyKdI13yfaAUiA8EyUE7WZM3C8t0MFGlZOcBIpbbIBR8Hi7nPF57CTbGBzKm9d/gPj6GTXdMj
dkJtgYpkb4bU+K/CmM7WCgNE/gGWgMlf3Ji9Sof8kStBztuyRMkJc7Y6Oc9QYN0x8GBfQ6xgBsMZ
dv0nEmMvVoxGG9aDzGpKce8TNvRjg1NnmZ9CtJaHrWRjvZL2QQ+R+gzP3u25WHHEN5lUSdPP089A
+Fx51fbfwScZHlLn4XbuFtTP70RufIqIw+6Tb4jJEvtljjuMjyLQChnsCy0cB+HVJ7AOqslF6ScK
3gpteqfj8We5JTjvI0xI3ethgah8gGi4u2eJ3bc/0NfYvmLosoaGRHTL7svChv1XMSp37DYL6XLF
YdD/XM425/W8R1x/4BKH4fdkUm1llkgnvFbCr3BUAXhaTpUwhe4ugcbWNNAc2fXkllw9OoVg8M9o
i5fEBgUy9RB3Cq+KYzRdsmhuX6jW7X6EMHIcP0KzZodXmBDkD5z07XZSs/f+qYALgm7Mjsb8OYVV
zlaplTpaJfs886/raDryvefJ9jwkdH7RxoA17GDBvmyoWIc9/zkBIh2/WgAZo68JWmHRlzTHSQrb
JmszTNGmMs98XfRmo3WnQaC98D6Yep7XAt2pfF3bugjZdiztOgwnJCdBPzpoYl4YLtvCVJtTkFp1
2RNlaqx9AWKiaSHLw/m9VtGwtpAf87WmJhSHPWf92au+bt34TYEoVhV7784OOrphGr9Ajedrn0xp
TXkqcpibOOASzMQkri8MdJVDS2DStvqmk6lGZL9ooAA3Fj/0o418ww0nd5mD/ta3aIqmY24PMeZ+
aynNXPVJBgMGk4+fEfV+z0X2vMYAM8QWWzT170psRXfEn/nXrmePW8LqaY6xM0AdP3Eht7EOw4BW
Q0TS11i5+Yw+mTBVPMjkJFLN6hWDhC8LkeUlGorR1KSbnpBn2O1EJXjpG74ZUfOT5jPH+HoMK9ij
ZoOcHhOlXYS7Ak4F9yzvkmaYZrsfs7hPt+d4JAaGzmjcs09pOTp+3CTwRS8z5cnXcgF6p1nSFrWl
so9s/uRH3RZHYgZHn9HQTMaPi83Dc5ZKGZ+0nKZor5b38sWY4sTFTAQ0kOVpizVykzB27L7Fkan3
GqD37sVDWRXVe47d+3EJbsbAvUxi6mrYZLaiLljc62exoIaJl9fJ+ZB4zG3LI2Zx40PZJuPYGNJS
Xcc9l/Fjuup3UnC+vAfXJaS7vKtZuWW0UetM4hUPwcz4qGxxGEoJa64qKAwgftIY5U3euiWfHsy4
IqyveTdEdTzAehBLt9wB9XY5Dgm6wqPirsudRlBZ7AS5YGfRyYVPgHHgFCVpZM89fgz5sE7YmDXN
8rkRnq/jSey4T75lxLjtSAshY/C4DMz14rRPysYXkv9kW9ZVSxKH41qu+9dxbDlFypO1w/K0Qq2H
E88gpO8vSa8dev+tfy79O3g3mJDcL2UpyKEEfWhH+IZQtzEhTbI3J7eoO4t8zOynVbbx9nE0a1yj
kTPT7162bquzvY8aLfhntq9rtenotxeYs5rQl63MPvA7bjUMUlLM9SPYS+oQLNNVgYR8huxXvFpD
6B0V1J32aWUHp4rkXoCb/kUioKp3P/zoYGT9HKOk9cJjmnfAFNjXzG2XacLNcCld53/Feojf5jEr
+R3tOcYLwrAE9jhH1LwQB/9h2N9nj3AOXasy93AjWUk4IWyZ3zqUnMzLFmkIzO1e1GsEyUUbZW9l
OS6Vn8pH9KzgMQDmbmKqhXT3OOK2szcl/YzTvTsIOuSiUmq30N4AdkIzF9WdAwGiEdg6eD+rw5nR
9nf9WnQHLAxAt/LOX0Je/irLzn5IaZpeciKw4BJp6p7kH2Rm1Oc4yP25zPXwoSN6gZBqlULM1U56
5hbA2jvujx48RH+Xb7R7y+NdX+zgS9YM45zXKqxhP45myC4egtz0s4vK4rWTLgFogNqxiO5aVWxO
Vi32SgnjB8/Jr9623n7Osjz31darvYQ4Od6cb/p3h4uz9HuAEVBpYq/Bip7nBats75NpaLp8i6PL
FqeY4sbEviMXw+OWPS3RvtjjBucK8hZySfOa+XSz92uqs+47cjE1A5pBI3qne92nD8O+SeCLu3HD
0RprU74lq9TkeU7WRB/gFeRHmGwsOT9P0cbktwg7EyCzzPdZ37jSTWvlUThvD8yuRV8biajbVW0S
JYmsfObX/udeZsn8sO3TFn4AVeYQ4HNbZri9JTZypqsBQ2rDAb5QLT2ZUvbDhz1GNeswjWmijrbA
wdcgR++K8/wuKD3MhaLJMwa5huweivAkbmK2Z+wcY1Rv/9PjFlXP62JLTWrPuo1flnlJSF7BaqZE
/BcGKv0HFHsKiroORMjhflnkgpOIjwViKK2w9V8Fyi/um8gEO6cTJBrJolzxLV4SEX1X6C+j8LNP
GbCeaKvwGqsDkX/VrpsAAcase7OpzpRfcrhU2LfScVJ+XZaZ0aHJijlCsNKOWbS95i4Me1dFlBYJ
opzWqJq1iaRPSyh3/ydtByZ/mR4TlIdyABvzo5d8Z7DQyCbzAmp5JvbDuMGv+MT6iE4vOfYnzmCS
mPcAAXikAuVvPsIx4m5ICHd3ieCCqCYNZjdTJfM87wA2mJBRI30Z5tojSEVgjbjHug+DRYjoTkx0
wrzJJZq24zRElp2Xha0ZvlhgzjQzlfv2XbAM86Q5F2z5bp2Yt6PuiIpqJtb4vp+7Nq9n6ADsgx+G
tMMnKXqMty7oG9VGbzMyrDmH0dDbGlJWwntibh+mjs4n1+7lxzmh3i6VzULQz15KWRkAaCsMInZr
AupcOUxH70qELyUyFnc3kD0/0DykUcXZWlSLdQiiK7tat3woYlfwPxuIPeUhCEJ4kzt4ek1VtwCd
chdylf3w4D/2Q5VMEWsvoIyneVovMgwRMixPotMesIxPBc3i4mJxvQx/sdDzxo9wP3me6GIOfTSH
FcKeqI3OyNgSWxOUx3E0ltgtNVzDks/JZiGr3Bzv9Jnx9zsKr8zGMC2epr7GRajVW4bOFDkOnI+2
0VHWu8O2Yz4HtYwIg52h4HH/VA6OoA7Ue/GE8Yb1LNs+H6s1a9fLRFC/e2S0s/SMoFt+Lwc+uadR
uOVi52KUvCm93+ssw+mBCmPXfoebCzKSTuFI7QcjHq0lDBMSsNdxZ1mUvNbBA7eDoSZy1xcmkY+z
TRb5aNp1uV+1noa/qNlLcZhKYT6hlpIcVJQgFMPvycuzD0Vqarmn7i2Dx85vQ3NCKg5XmR4rGdFO
JV2hjglg6ms9I2Gd6hL9+g3UxHJH0wKH54KY1Oy1XFEIqeHBxPYag1y+q2KOFTx7QWWtof+C8hy2
OfRxYqNF1dBGgalL4baMf93dNoeHkOLG+wz3mok+qLxf+6W2yab7+6mEOgzOgPvekHzAGddu6TMF
3bLZpmIf4MvRAgo9IrIoPsQ8QU2mXZDsVzmoiJcwtNEO1ewsQyPQSUeo0FrMxv1sRxBnzlSgjli1
8D4pf08WtTXcZ8heQG3cCWRPweKMe4xKNtlX9NyoeXBwM0Dw60BCfUpXmDXVZWm0e1Zoif5IA9Lb
72OXWf6FTx1G5oTVWkINqNJPijKkOOACIxMQIKWgEASqIg7ATX/hPUofKDQvR7GsPq5wUOxtXwUU
pLNGFDnn8t67AtWTClNm8Xez6DGpJ9RXtmevu+A+ED1HxVfXzuP6vG496y8lZ8hrDmptRX/eOr7H
HIcuzf4Ih8D2u/CdU9shMA2vbDHN4TPaBwp6qQ11JrVXO+55c7cPi8P2pvMbTXhyRKcnvofFAm6T
MoPReTW6fC0+Yz84eWDccmQuZTzuD65cR/HNKZRkKiSya/oYRzQff+uBMdGIqTX0U0SD2p48KYft
qZ3AeftQoq5K/6eatD7pJUnGP9m4sOJujztJ6jSFXfYDbrMON3a3Z9Q1bV7spa5ByoL4tw4xBGuv
G7yNyCWHTxO5z2BOIi+ImHYNcB/Zx0emUWWtcp04uJ1rbn5DM9LzJxraERrAlojxDrbzEX3B1GOR
TzUYTsGhezN6fQQJ1pkjRE1a1eiJZOuP0aklAt4w2PIcSdRBvhKpZmQROcLHJjZMD0hgENSqpxXV
P1FjOsIuawVLn5jek5xmCN0zG413EXiq/MeoBdvxV+WtPbmuL11jMq3FQSZJOTcUPBkrqtkoz4+I
piTSghQmZJBOyne4F1hnUzPwnu2X1kJyXGPKo2NZAx8FssAVvVXoRqOROXWXfNuTUKMmptM7nJMT
eu0z7rEKVdRYVBj3DEMzq3GVx3Rf4/l30WdCRoiT4tQmIL7CC+ePFkpiGkugv2WXelO4E9M6koad
cqqp388iLpPybTXgsDy8r7ld4w/v0yGth3hPpues6OX+JcJfw3A1IOOb1uO7FzWC/K0MW/q0vucn
9200iR0XDdSuoRp823XPXsULAjOzwuFgQ2MJxaaiRqckc7Yii2Ljz97jyIaMyxeK/DZ2i+bjCudO
BIfY5igAgDUzmcvCprV8zviwdbgWyyH8Ehy9hO/D4CZxTLt0jJAMzzoZQVLOTf8hRWiDq4GyIs2O
Gkf7/JvrNHNlZeF97Z9cka7lpxiFtR7wFlTv7Q8GM1bxpqN1il6mDu2aDxsb5gWOAL6UtC62Ga7E
GHrTRp65QtcKiyTVydEUCPLyAyiI63yP+b0uc3VAB2hS8FgzRV80JMttee80+kAPiCTK/EGsabq8
jnIQ5lJ0iZvO0QrS+feEEOTo+bjnGMmZVLRWsqAuepgIHHw+ROuy9l+jAKpgzRAFjAe/qtI89YvF
mIrKSLF9ChLqtbokC1o0fSJHGMSYLrI/y3zR7acEBaKajqATDFu4RAHwbdMkcPeTZ6e7xFeINYZQ
x8Vu1zs/jSy5M6iRu5MUeSBvMbdZdukF+ni1Jgrt+wOmgYlBgjeiTI/i/bJn0XE2lK51kqshqrDn
HnO9vNejxgz2E0cSQxg9H/soRrcmH9Gg8ZUEIK2s/LzrrDG8yNI7u68s3Ol0j8gIQzbqVlaJpAPp
DBlYPDxksVmWt2yBJ/rvoktX9UBQ2S6OMuMre3UOjZVGdqjxYbYQcrKXfhxlft92chSvrsSLufe0
FMuFrADioFoBfTl45D5kL8NaqO6yD4aJzwhqUUpC2TD3/YyyQqlQb07hsNaTesVm1lENb43c6wZd
vKJkRwHp7bsBcfFtzjEAH9eMwQZSHRQaOct6LpQzeLG2GLR52Q1eGjqeWAlAktOC+dcErx2jUSzj
InxG7wPVrQ07+chCKB4yZF3RPY1alBGrnMB7jr434Up6IkOe65MYijl7CHLC3HRM/WS/uX5lqN+J
FdYcRwtUs+dV7FCIRYeSQjJF5qXcYHFn1PJdbWlJXyaYJiz0+G7UGiN/2zOg2UsT2DbUTDknGq/M
Ow/OLvlTZtp0PKeYw3V386jXpOk2r8cHusBlptpbQeJzGnSWPERLHEdH9BZt38iyYwiu9bxolMcS
1Sd/7QXo7/dt6Ib9I6rKqUW5nLcm/ErGLOl+aDEReSYJRhTPpHd+fsS0v7GfJKyk+edpzNL9IU6j
xf/xczboB++7aEHhZKdljdgF3R406lb0RHr42uXtbNPHlajF1dYD+Hk2+AlDswZKRQ1Ne45ed5q+
ayi38sggX32SG+jin4kT3fJobIjHSwFcHSIClL1bzCgw60F0X4p0+IHKSYTyU1ZGekGJECFYvYxY
5+qAZpJAtQFH6Hsy494jERaZLal9FMUG26ScDcYcdPb+7phGrt5VqNyy56XYZASbgL7of63vN+Ov
YkWxDTPgWXeeJ4YghOCkk6+JMdSuddqhfG+qVaYwYnAJ+E4F6qGkSWgWQRWTdHP7RHlh3RHnJywM
Nzn222877Hp/mEKhsi+IAvJ0r4Z5WC8eBcn9S1ko/X+oO6/lOs4kW7/KhO5LU95ETPdFue3gDUnw
pgIkiPLe19Ofr0hNN7ABYY90TsSJUXerBYHAv6t+l7lyrZXDJdd1qGxb4hQ7x0WmtunhE05uoQDQ
c9lSd7wiKraMfRshELigtJGjU6drwUL+Xqek5hr9JlWte+x7oTZt9EDyCKZZpaAWMElvajFTIncY
6Ot+k0BI5EKkNQaWi9ZgBtYno0JbWDmFSBkKmCto6rKzY2R6ql2alP8Vh5J10/8gWw7BxMhKxe6R
lGyJBVvvIEAktsbx2i12mJWINGy85asx9CdUnfT0KSZVjx4QRoNM2/1I75l6k5NrxImDEjCYKERG
2BtJbqNEMDD+HtPt2DhHn9UiL4s280TrS6Le6cPfozEf++VomTJMLQm6p8Q3JjlPrP1N/clxx7YS
QzkriA3D55YSyVetQTxvOSxP9Wb/E7cn8bhpG1m33EHnIu4W2AR1VMbdIR+FEpu2FmoLmNiQ4Klv
WLV8NbWgRA69cAXRAZol5/iYf7Ry7N+j6qy8pxdC33ACaIuFxvBLWoFmbox84BzmXe0QLlG2o+Rm
7j4e6U+YSPIRkbKp27lVFUX3UdPXxm03l0HvVmGsq0ivycSAwSMhIyic5mL78ZB/Qt46NrNKIFdx
mMuar5s0tOjwbPFqYK0TD/Rnv/2IulXRDq81IkuDdpF/Sxvp02hWwd9jtB17+xAl13kVBppPrYt4
vZl3cZ8pf++XH1v7dJLUFWWvaz5wlwfrEYxVAt/4W+/82NcnmChkaFas+6EotFypQ0DezeX79377
EbFSTisFag3vhUwNY9vOokXjUt5+/Mv/ZIUe+/roDdWaakpYLpFhyU9tEecjhtmzTFMeU84ru+qh
Mm+Rk2jV3+ptJx57/ERmOBoYnmg+vUS1z2rdtBeJBDrz8QP9/DXv7O5jhx8jmRV9mEPVz00rAuey
inkEx+U/P2ap0z+pBL78m0KVCn0TV8ldssR3EitN2wZt3EekCmHk0drwaRqUqJLtziAi+vXp/vNV
r9D2n//F19/Lam7iMOqOvvznXZnz3/9af+Zff+b1T/xz86O8eMx/tMd/6NXP8Hv/GNd97B5ffeER
Fnfzdf+jmW9+tH3W/fz94Y9y/ZP/02/+x4+fv+Vurn7847fvALvd+tuw1Sp+++Nbu6d//CatJ81/
/n8bfbX9YfRf7399uj8+2vr6/vHbFg7fYzO/+rzrT/x4bLt//CbLv5uWrhFgGOAMMsDyb/8x/li/
I+m/S5Jkrn9pYKziKkAoaFYa/eM31fxdMzVds0TZwAtEX39dW/Y/v6X9bqiKLok0ChORKyEr/u9P
dvVrhf5aCszDH1//R9HnVyWF2HZ9kZLy6qIyRNhSiqbTPJZ/Qhd23FI9TFoAYnShTi6E3IJ5nRlb
wP9+l4tGdIHj8+SVujZeRNEceosJdNA2IsJdcbKrQrxRqBNuhlr+NpsDVFJ2X2pr1djuzBII2owa
y4a1km6pqCoHaS6THaZ5FCGNcbrFwOM6KeTF04MElT7UiUNuNdn3MlhSmkY3JGy2weF6NgnYNNDo
/SzoiBbyeMnuG1N7SAsdehIoWhBX/YayS3Y7BVqXOjXJ7W0797praUaxhR5neFE1kbZXNYjqILe1
jbdHd22EoYbfr2U2bltCpppqKoWylo1+PljtWWJGpi1pkeYYtCSvbSqQ9aGb53qP1VpgY0qanQ0C
CtaBCrAzlKbgFA0mgL1cn5dRrzmzNnyZ5b7zgKInT2lVcTcr4XCjDbpul1Ob35ilALPJLLLzOZGF
2uvHWLyPjfqLHOUTsV0xPQMQr37r9fB5TsibAUuUPTjnF1L46ILgtLLzoDNXp16uNqjswiV8YRVo
bm5AFSCIF41owA0NMKEso13dJVm9o8dLbytFM36ewzgQuVhGYWfUHcmblZGUEchWyUPUFeN3/MCi
yzaADKDS5aeyY31eHNh/9eUMSJnbyzKHj6XVTtsu7EDGIdNYd8VSWDZdTGF/tUBqcoaKpBOEeh9n
efVNkUSNjtqB6olx2sGfHMMBSoqafeqmfHmaKvSQaWU89EIGV1GdAjuz9DkB5zK0bGfWArNkWvIZ
pjzAo5FCrprhsnoLzUd0p64NN+Q3mW3g6g5k5k+GzhdFo35v8zkubK2VCdXnLosgZioUa9KUDt9x
ADuUBoOG6k0rWCxWGGXXlQmQVAufyRlHg+70yzY0DPUHO7rfTSMWEGICWq7J89epgmABwzDambkA
FEsttbwWoBddkZrX9lhgIx+3K+VZz+jFJmHeadoCDAX+Vvr9XIa+hT1sbKuhNX+phwKo1Qol15jC
1ImiIfQRtpQesG57bU6wC+1SSpPLMB5ZAuMYjYdZARWxFYMiZtnCiFziqXPiYf1+DY5xnymxeJmA
v+/KvG/dEnDQXbJMcBfC1k9znOdf+wxvvypL6cgJOLnXW9G0yy7IXODJAOttU91NbdNdZ1Y6im5U
lp0jDH0KxSmUL0Ylbby0Hq9qqjUQuKEzVNMobXtNnw5t3kFulTst8/qwj2Uy0TK8DFVR8We1Li/z
bMZvQE6Tq5Yinq81fWZ34RS6RmOWLBGx2saR9EXrYD6GbB2H5iEWBiKV7uD63HtrK26DKY/LyyEx
ou+S3tcPRSqWKiVvc7wHzKl9E9nEvTaM33RdiLdiNYxeIRvfK2VanhM5CGf2xNLvRmuOPUsYCagN
Kfe6kjMayu8oXkWJIX2tZ6n02r6HqZywLh3Naj4HbTtutTrrnR707QDVrPeSaumeYQrlz3j7m9+1
QE4vtSqPDmMmzq4MX2uft4nwUEyz4IxDpXh63cOYKaIo9oMI2/8ckfMwtje0eIwccF1qNJK8cs3q
FNaOAdetGc30SVGieSuO4BaVERcPCbr6C/oGRLZqheF5HDfL+ST11OBj614NzQiwbz1cATfk59oM
RsuZzEm3W0Gm5hMIUHr7gN4IjZZlJe9/UdxFEeQnyWzmGfKZIACTsv0sTV32cKQvoexX3iAlfrNU
xo2mNfUNdELVi/Qm2bVBmz1CN1HP2n4K92XSMmVixPuPdD2+lZdBvOzFQvTxqdrgabarKvOOQ/5O
rIeNJEqsuvQy7qBtCAIV5Cz1x0grKfJ0W8zDIHzDrlSzBzBwT+rgp/e8xszaghRsF6MDDRH9KCz8
KjHdWhKuZKPzzF7dDhqHfiRs04GSWmSetwXdM4WuvoH6Hto4nIW2LsU75Bz+UEFNsBTzhpYHdHao
OyQM5U4Z66tu1Pl6sc5yOPoOKvEKIoilbWa9KrbTODmCNn6Z6s8s2Ms8Vdx66Q7U1CsvsQitlOlA
9ewg1dJjBwInjOO+tORzZBk7OBv7sTP2QT3tijHIbTkevta9chn1wVNHJyQ1iS8iST3XoYajNs5u
FtN0dYpJjHjeq8odyWHuJHATXcChjNrlMDp5nvC/5sIMcs6/qjnAAtwpQlW5NWxPtzWoAAB4ULCW
TcoDsQeEzhfI0uyaphlbsQh4Bqu/Env1UjMzBtCtrSwgryn1dKNBL3NDGmfkIU73fd1p32Eng5Bw
gtqFrj3B6Rq3GeQ5HyJAYg/FFzDtb80UxQ43i2knEB3sKTNiu5SbGSDs0xLmtVuAjTtjn5xZkACd
XjUPS1McYD6eWePkV6MyuIU6cZmE5s5QkrNeNionb412o5KR6VMC+1DeqZX0bMUIKnq5eLKkpfGl
IJj2U2QtvmJAy8jKdGP00b2cIk9Yuh5Pmy7qUPpY3iDE13A57sYud5Q82kJUdfBAzD3MUfbYfu7Q
O3zKNHhAhqB4Uhq7iVI9qk1GLs5Rp7IepUn9HBcLkzOqHsKM+9ywqMtJjbaNilYBKw6waFupwlQO
W6haZ91SeEHTXaa4Rp3Jav8MS165EkZQY0CNx6qPS2IKUHeobDVWXENzJsO7kVPhU6FLtwPsO7st
oZJCDoNtHM27vqkulkxfGcvDRsmE8UesRbkXiuXngIP0QHiY2ILVFPhhG89GzGsvcznZsKHFrdVG
FzlkDpuA1gA7jKSLbF44CgZZfKZCX9thUtff+4xSS0SHCVvhatooUq7YGjy3Czo4VIcqlupzy8DS
L+RGs7WxFO+4UAfHKCblSo8mrXA0I0z8ecL2GIizvIaZCX007TKvhhD/GfFOdYC5PUpOKwOa8guX
A4IjCE1Y4WAG2IbLpWxigu4WXcQe6BUDBZuSLU5Ar9JNkKnyl1DuW9ku8yGglo0uRA/0zmm7kGad
syjdwVm2ICAIyjZoSsPu4pUSLCbqbmw7WbZpV2DuzXGpHeikjZfE9Y0myaXdGgFcril0KEkpZ6Df
yQSeKrXn8N5BjaehsidhknfdUO3rKewvIbo1bp5wpcHkiG8GI5y2jTwgMB2F4k6dots0q9BB0Rog
hi4ztBs2tLyHfw0pUkKTXmsQYKin8/CKIF6W1OiJa9rMrro086pWWzbVVBdnFi1j9vxNaTm6otyt
NSmILkkvwOGGVMVgMTJjCNK1tdVxFiOqNbXbYjDEpyKDmE17nNavqf4dlmger0JNWdxeVHo3znWR
igxUOX1YqtvJiGH+JfJ8K2e15gSUvLZpHxu90y76eGikNr9s8kWD9DcYZ3lBRIWKxktaRVa8Lhvm
y1TPu70pGckuz8svcVZPhVsxMTfB2C+Ic+TpMiuT2yktY1/NOjN20AnUXjBX3bXehbrC9RS0T7KZ
Z16m5LdTIaobi2TkSc8miq3VcBc3BSFDG0nOLPaZO8dyDem4FTcmqp2W6qGSOIsZzWeCmt0XidZf
NngHXwXjHLqLDjORTsjQ+4qQhiSB9pjrI2Ry8uMb+rAxVWEXHPRYll2zpTivy5BzLQQnfikUrPqV
Oumij22vrdacLtNGqTZxZkE1hC/pDmGqB3ZqEmkQyYz1+SjVTcT2wSVAU5tipAVKs+D2WXfnBuoc
mtXX5vw5gr8FK1fiQtOlGm/7Ul8tm2Ip8mFetHddLkXbkV6uaO8IkMItuq8scnA3MO5F2rFSDgpS
+El6oqjf5rJVztbo6y4XtO65jC3zAVFGexXNkfo1j4VpLwdDvdFFydiEiyG5yjC3rQ0tpRDcMjeL
z0kBQ8XOMjHZy4nc3EqK0WyzUTPveqG7TaVUvbZGRR0hiJtSDNNuMXdiowpXXQT27vV9SmgVGGmA
VMKwyocxVELDs6ZG53JOwhtIRCvNsgjG/EyzgsDHwKaIfW2OwuFA2yS4NWkwxNdjgZrNHgxV/0or
gFaE8qjkN0kNU8JrRl057+AXl87cxsjzRg1qc59p6WDDJWptKYPMEdIi+GbKJ3fCVuJzTNNNPlgQ
taKndV131pZyndixGdKonY2vH/Sk5aekahzcMB0RFc9ZS4d7Ka8PBcnSczTEJGW6lT52mRjljtiq
2VMEL8wtzBTCR9JL+Q7tT38GkvVEoMUqhF68zROr3ekCZExkntOhHybNLZe+v9NzUeb8DzjqWbMj
/C3rvlc1jbgfZqg7Vst4mYE6u2HTtfeDlGYHzciSewp/5l1l9sZBw3KiBOAxqYl3C9XZMLmqVuai
PfWaeI0NHYpTa5pKyDhqX9OhqBHPMlhFrlmqyz2f4rkrKJxDSPo2y7XhZPVgOtKcOU1EP2WphkIb
BAN4cVc99WnZIR0txNuW2+FiUjNtOyi5vhPGCT0bZ89tMYYY+9TNYlutVh66qH6OKyvaDWU03kbz
cNFmCdzZMJ32TZtrNxjdxB50/s/qEuhgo9qZIg75JkuydnZbIf5myjJlNlN7qtuERolxINDwa4wm
t+5G1Z3FWCPwHTu40pK5bVNhcTCGg6iV6PO5Lgrcp4gEQUfOKj0VtpD04YoXynOmhyO0w3706M0F
aycOgT9EPTwfA+V5hla8R0yjzvDNpdQvrDr5NCyzaVdCKntUoB6sMpqceFlytFJz8EnOI79PYvNB
g/IAAZbDZuY8DArd4Mge0wuKjuluJB1xZSP7RD/vqxjCydaQAqKEUm2QLcH+Ar6tzNAlSvxCfkRM
Q0f0M6NPi13bKZc55Fy2ZLjBRSZ0MrJHw1gs1gbrtTPb8XKk3HM+5UZ8qWg51shBkV7EoRIf4NSb
xHEaGjBDIZmiTHQzzXPlLEWQusGoPFdjZ16kuBFtVD01zukUpnuSImAQXafbIlJiG8ujCmYObrGZ
wB3eyJYQOat4eQ9k27gcgzQvqUe0UuKsOhOUUNLpcG9ogdNKwujJCn00UnyldoTXcNtbYuagzFRn
rGHyLqhovqeW0HoBUoBNoMwLNSDqwDYmk6KrE7lgJ6/2NnOk7xS5tTZR23UeFevSm5FVOeSxxlm2
iF9bpVYUWwhqfbFVkKZNW8nUZTNhHj7NlhD4jWD9CKY42MudnJw3sKw9o4lLH95OatqjDuUzS5Lk
mcogOe+IXjQZpm9B0GfOuBgk3eA36LKyT6Giib4plDWhu2D64VJGflkJw1knhzur0AzX7MdsX4EQ
+UOtf8Fz+wfpsP5Fn7R0Z3CmOSJkc7i7ir4JiRBsWZRumxaNCpLAQNk0KF3OhhWGq1qkEnPFqxhG
VduV0wBgM7UiRPsquhZgbfuYisyfUqERtxmw7ec51wWnBS/aRuOo78cMlqdqxCBdgmG4WphZ7iKv
mFMp0FVFHycq2FU0fBktiGd21jToBqETb4puQtOx2rMTFc4Y25mluyTjU9HKmYH6EYIVCmHAFsQ9
G7Po7+LI3JdqCj05bs5pyIrGi3o8LQegTVCGzr1GyoaDLKb1rVZa50nG5DR6hKJ3qG4qkxVhhLVn
yku76RcDrje8UOShIigRJBXqcUHplJpqoCrqLfABVNbXyjKt8nAhtCcjG3xq68l1V0+KL0GxvZJF
WaeWBgeDkHqOxd0iiPOWAtVkd31YbcWW80GUc3kHn/ZHk5eii99v5QeDdoZ+AsVWncRep1bxmUa3
czgRhAXoCCMnSbn8lV4nmGvCNHWEBsmnQn6wMRoRfX0aLyAsyKXNfti0GkToEOUsGasVu3DiFNeC
1un2ZNV7IV4kFyml9Bw2sCAXSOl7NhHZjbaKpSRUH2G+/hMKESYNKm/ISznLZsA3JrO5UmRVOEsC
9hZGteANpgpnWIhDewaHPjTm1DsAGfqZGSTTPl1BxXEwvbEbF9/o5OCCax6GqJJWQBWC5RWCUW0p
iXyJAuURWt5IOkl+A88AkGS2buGF1X5XF6IAXCKle3Ewp9FJEOc9YC0sipCZm+WwBKGJMmvpiXGR
uXlxEBi7TDLny2SI5kcEPF+FMSa8NhHADliSO107EDhDOMJioDc80klqWwp8xQ1R/rg1W2G5Fuhq
b4fIiq8DImHIW5ZSOoRJxg1tsaKVICfM3+MB0c7SqR0kWW5ifenn565KERvxzheiv68cSXHn1Gl4
EIZZO3R1NX5OFa07B+QIf1X6/1/Xdc7j703Zls/d/4bCzuoL+OellXO0QO2PpnnsXlVX1h/6VV0R
dPl3SVUlk/qhIasUSigm/yqvrN+S+Y5qWEgBKISvxo9/1FcovZiyim+gZegmN9LaV/CP+grf0g1V
BXU0FYv6DN4nf6W+8tMP5N+VQn4HNuUwEQC010+oHRu1ioNYFT3eFy5es7tljlwVzLWXodClxlMU
qQSWg1M21XmN2Ewwi10gm7eKEkROrA+38Oc3ydq3u0PviWbUDlIACML0zyHpixxCLUnjCyg/KQK7
OPJyOTjTps/WhNoL/c6+WZZNFqseaBJqRzO0ofe5KJEddHLctXp4YQmZ5oq54hVLtMcgb4dE/Tpf
uTh5hJA1wXRy2A1SRhgDFwTcPZMMd+4uB1GCNaxcNytPUChI56n+dGN8wTniaPFOm3Yk8PYQPHTF
oSfXd6JRdkaxPyQwxzn5nH6865pHWAubYYyduuvPLSnboAjc6pho5rXupVbjKT3hrWg45FyeDI1C
QIYzyblXzxFcyOsKUwUl0+Gt6p9EA5PwqMTuOT2MhXIFX+MRv5LvTVRcWvTIsqwrIxwJz/pNJuLE
UXIhWW3gDn3jFAJnh9i7obZm7MMnKpQ7o9BWsl7n1WnzVE7i00yogvCm2alZ3wHsVN8Fmp4jInTH
YlW+zxjCCCIgGTBSnPoAtQIRYfowhBYTJ6D10p64yU+QMX62PDpeYrKEz7WisRfUYws2uH5lLA3D
5MaPaAhC2/Br09F8aVt9RmRjYOTgR3vMLBwPSp6f+sbDqeZzP/v/vP0IgIIWDFKZ9PyI9RKlPdAx
H2Hy6f0Z57Z2WLbjA0taOR9d2RVmmzU82bEb/SAfelnsfVXV/Fct+7je/aeH3qsC+GX1o7jtmh8/
uvPH6n/B8bhasv756ej03x5fnovrn/7jWDTU3yVF1TnzZE22ZGt1SP3jWDTV3y3AKMnQNTod0gka
s64/jkVZ+V02sM8wLYV/rRqrceh/H4sWJ6auyhY/Iuoarm1/5VRkdDbbHJbFWs3XKHdLFlYBmmYa
miRBpX69XGqzbOq5R5+rbhSfriDSNnU6G98i7TBs4fx0nrbXPsH6d01lV8HP/nWT/irQv1f2Xg3J
/vwDwGB8/QFmcgUkxHwAtHvucIZlxuL0HvoRb9rWk5Nv+DTuqHlFve6XE6Ovv/yjwVfq2AuKGNSg
tpFSBk/Mye1RyAEcELgw1/9aC+88Ixffh6McvWPJiMdWVBllNFqshlI7Mk80gDhiwRxPo3JMQSyk
xBgmnSGAJfrR1fflvnQQhXr4bGDWcy26xmN88vWtr+ffr89UVeqilmnQkoAlrInr3f3y9Y3TNNaD
xflaVKZjdusRW3li5ujL08dv8PU8vR0IDsrLgcjYoRTg8OHPxaeYVCZAS3iq+8SRY/Yfg1iGQusS
nok98XoQzArFdqL3pC/PTrCx/My05cSW7xZn+tReRh7SeeCTv8T2+jkoY5miJGnoApRjz9QpzhPd
xO/BH/XyPK+T8yqQvY9f3rq8jmbp1RDr8nyxyOmZRfUhblJfkUK77NMLmK9OLVC+Fu4n/S+ZbL59
nqOXWJhZrasCg7UGre8Ehat48/HjHF+y66p79TxHm9aQ4bChZ0j9DFHcje6M98EeznF4KHzhIjwL
bsfOCwcnPyu22j7zxq16UWgnpu1ow719zqM9PYsNrRpH5o3kdpNdRY52KGDp7/ECduga74GRRJ55
YiZ/ciPfTKVMaGHg+2cSxL6eyhxlAfRJRu3cAP0QhYhNR2MAW3UyN/I1zxR2gT9+ETbBZ2Fjbsdv
xomN+M6OX3lKpqmohsHGX6+TF2upmcVR0PMh9WFPnVXxcD9b7IqOk5ms9ON5Xp/lzbNyL2Gzo8qk
CEeHS2nR4kkBfwbJuexEP9W/AbT+3w1xdKwIZqqZcsmnB3y1gVkPmvnQNen1x6O8vmL/WCovHmSl
fb14Z8mojOiUmLRV1DOivG8X0gGKuYi5d2EYu+TXD6lRnHh/67b+6P0dbXv0LUYHu561Ml9kICu9
eOr2PDXC0WoMG1Wr1YwHayegvAkfFf1XPPmn0cGpEY62OrFTbww6z5DqX4TxYhBOWVUfh8u/DhNd
pnYhmWSnx3amcSkZKM9Y0JOv7/uLfvF4W27uxI51bqQ2KLbTXWipm0d2fWKC3l3gL4ZeI6MX6yIv
pIg0et1LVoX0GWZH1rYJPven7KbfvQB0nStG0hVOjqN5ygugc7WZOTCF4maQAVesdANHZwPR7KtZ
LCcOaGndmW9W3ovxjmbNRPiCZ8dE2lW76h5JkQdWKLmiX3jh5alF+O6J9GKwo4O4tYRyCkMeTi+x
Fhhonys8Ix2HuXWKU35qpKP5alIUtkvLSFpwr9bIHUXTaXBmLYHDPj4x3pswSVzpbdBOIaYeTVg7
LUsTzCPPJE9OXVVnILbsrmIfwAhbnaA/Hu69A+rlcEfz1ZSyUAo1w9HtG/2ygwIM0DtDeLnVkfYH
feWK419rQfrrVHw56NG8NdaK1w/rImGb9WC9hfXl48d6nVn8MQLcXLIkSaVqfXTu0lNDhgjGfIlk
5AgNQEJMsQOINJxShj/YaHeNCDHr41HfWyXSi1GPjt2xirNBKRlVwhWjiHdNBbERp4JTbubvnR4v
xzlaI7kQwK+PGKfNXCtSto1pYQSXnHia9w7gl6McLY0BA04hyZglpYcXAvlTw2n04xd26kGOFoIp
QvYbAlaf2nwvNcR09YPSqyee40iI9HMxUA3Dy0hmV2n4iL4+bOUAd0LIRpmfUf+etGhfdhhFWOlX
aQl3S7Gw2LF0EubbMohPdLt5+4AEL9Iar1mmIpGrvR56wMUJM6sMZ4d4yeFhB1DnEnEgfmsE/fnj
l/l2vtaxCAwti04rgECvx6IHGi6OQpX7fQ+bBY25Uofu3xhCMcALDEOh7HA0X9hbx6Yw4ZcaZAEV
RFVZua2nmm+++864nIkycW1/s3eHuctRBbW5n4vsJIzMYpwjKP/95ZNPpU8Q6IeskDYox7f/LFjE
YklU+MoyP1caBhFjuK+QrVkw+DTZPLd06VKWUel//A7fHhJA3rAyVMWwDIz3j44mOOIQgbUYJqTU
+6tdc1CcG8GzACvp7wxEuqSBpBvScXueukSKquKz4Nda/TVU0nsTbxJ70ZpN1Yh/SeizbrH1of41
lnFkmq/VxahVGvQaKl6XZaSfwWY80WDxnbRrLTFoKlCaht3AcVLQN2oW4cIAFvRJ+7K4UeYkbn5v
uq2LZXyJqNWFQS3Y+eePX+M7y5Fh178oHaD5ONpWi07JrAizyk8AOhKSS2NM8Xa5+3iUd1aFpkqy
CABBsUM5LlDkoZzXvcpNa6n1RS5R4cuhwUrNbd8+fDzSO8/zaqSjUAZCcdtArKOQHeTDOdYHw2aW
jGYzR9KpCPudE4mhEN5QjYQh/FP08iLKXcquh8czsdSVyJ6LmyI6cc2//yz/HmD9AC8GENO4KrGS
KnytNYhVMBWGx4t1j//xK3snqqUV7IsHWT/Hi3HqHvMhtV44K+ICFbIyPmAxRP9bzJwWPdlZkAZR
1G/VXjoXY2l17z7xoCc/wbp+XnwCDnwktIjLV5YfxDIZs4XYExvchM61yNp0xnWDP0vbJE4ynVia
p2bx6NAXhaBQjYGl2YVfU/wExiw58X7fXfxrng8GRjX7TfNKQjUJbTwnlYqqe4ndSvq2GsulsXni
0D81kvz6NS5dtUzWOlKTFxe40ECmEcurDnNGNMsncrx3x7Koe6rWWgA43tK9LGHJNqoFB4eGZ047
7PSuBedD20N9PD7xZO/NEjCsqesWFVXleK9Fq+9wEDHanC2PkDAOFuTAj7fBew+k0RJVlOnQRcn2
CJUZ1x5+UIYKnxLwtoPkFM+4RBpY0J5qEvgOHqsivcPjXZeJp4k0Xs8TyfqSVIpAhOvh24sLAYw4
P9zj8ABl1K+vYGmcJyce7/1BdRlBH9eMxfivB53QDBsSHA0/+KpZtrmfdvk+cXU3PUvvaC7QbWhP
f2LWjnR/Py9Oyi8y2bkkQoA8Dtpi3KcgCJUlD2p8l6Co30NLofm1M3kdhsI/qs1fT5qJgblgEDQS
mL6ZRaE0R6Uvm9LPwzh0JzifehvIDv4c97V4Kv59Z8kQeZDr6VS/YL0fzaOKUa7YlzWPh6GVbajj
DjT/3sAgeUri+EQ28V6EYKx3tKWQ84FTHoVWSRTIhikopZ9Cv3aaXe4tW9xv7WWv7lo3uVA8YVee
2OXv7DuDYMSEWbCC09bRmAMuc3R3qCq/lSEbGaMtF9Wp53rvLZI+rHiA9U5pOWgqJQyDBWKbG8EO
sinjq165GR9UxBaX8V3p1rexq0IVPZUDvnPB8kgG8RZEDDzVj87+cAyxe6/F0q8KIH38OlDWbmiC
7X98srwzDDpaquc6C9KUjl9iRe+JQDCUCv7S4BQVxkZYfizqic32zmtkXwMpc6yIInXX1/s7wbKT
Yw06mDwmG0u4VOHMJSV0j79mBvJzU78aaF0zLy5rValNc5Cixi8RAMl1fB+ZxaeP39ipZzk6qyJc
hcISWzU/hSe7PFb6NcR1KNAncoi3q1vD9ggVJTpo3tvPesyLJxGnstLacaz8FOEX8jgIHpL38ZO8
NwS6a1zeLO4W7XiIPgqCQF+Z+TIyDdyph7w78RBvV5dG+v3vEY4u/bkzjGrCMdEf8hLabUPPyfFQ
w3j/+EHenuWsXBWCEcwLzjr9uEJTU8+TqzFufKhFXnmxnj7mTgVHXjzJUw8nDVbW9foKa2U8UmQL
hj831pvwekbW29Y5a2B0Rk8oYdTa/SY/h6bpgBVaKjyPU5fHT5+L12OyS0mbyVPIXTnRXy9tLMZh
+q9Le97LjuqsElcsDO3q2/xE8Vc4RyboFZsCj6QroXBOwebSOlVvhtc5jgzydvFNDpggPJPDcKI1
4zmdFP12gyrQFr7Obu7+Dx727Qtej6R/j3a0cMKF00QJNVIlnz5FW+hQTurodvUou3CVnL9cDzZf
D3d0PimSSiMYFf6yaFa0dzp0WIKfWKJvtsLREEcnEwx+OcdwfL1JzOviKj6MP0oHUc12cmS/v5oA
W06i9O+uGUwfiagg+vH/R5fIMuA4zrpZY5xUh3dsh+Bf1Fmyw+AFNqqXzxxd1jNaCTe4aU5cLW+O
FxN8B28F2kvRqeHN1YI7XDPlQVL4gVad6VZ4nqv/h7Tz2I0cSdfoExGgN1vaNHKlksptiLL0ngya
p78n6wIzUiqhRPcsGmigWwpFMMxvv7NcMRwvDMHziAngMAbRibP50TtnyArqkmGtkKTKtsY8dvU4
7q98u1MM5Wzv87QQhEDAwlLfWDcDmJLars0+zPcCy3TczaEaJh6E72v2xoVdwgnnryago1FtfGa1
yVJSTIaaQwdg55tKBKqEe0Wjs/bPtIbGwTk0IV3W19zsC+v4cthzRKpsbJAoKOSlwb7Z07l7BLpx
JR775tn860xoDiVU9skwPZvZgFKAbq3JGM7b11R7IJNNsQJ7kv7597/WpbkgYC7TiY+trZ0XlKRo
xaKR3y3hrHxDGX/XmuWVaovTTXu+HV6OcJrqi6eZwIfTZGY5hlBvflewLJ7TFM32XsExo+nGeOxL
XlJFu3ZLXdocL8c92+2jZonVrFu8cwkGSTw9S6sS5L199Tm9cNdjcHKcCJ8bOsfr9QS1tSizqmCC
QEkOoo3/KHWD5rlaoXiiGgGt7HvEP9ObUSZMoPSx5hV1ty8FW/RffEteWYMKYnynNxZKpc0Ilqt0
SwuyYrgXkpx/f3+It7loNiZCM/8Z4+ypMRdJtROrYWN67Q0kkt2WUUG67Wgv4lXNHpbvjQ82JbpW
VnL6Wm920Ytxz94crJV5aDuOegqAZNGHL6U80OltOvu2QA2hMtPnKzO98KgyUw1FZQylU63q68/a
UfufLkUxht2f8pfilh/jp8EvntDhDnpvPab/4sS/GM45i0wDpeuzSebj4WXfT45838o6sohVmGXN
tS178WiwX9EX4h90OF9PLe4llBeR4wznOfZNcW8bN01T+u8v4KVBcF+Ij1A8ik94+u8vzv0E3nJO
Rg195LWF5V3edINK4d01TPi1Yc6uF7Qo+wnFrD60jRnR//VDnGffZVSC/rfZnC2ZkS4jYpo6D81g
75L1VqPjexu7K6NcuvZfrtmZ1Spy9LrpeRlDBRT0FOcHsGkhoqjgXJr/caiz7V1ZkDEnmkNDaTZo
M68Cmna9tFgRqKmvvDEXPpGDMW5QYawRXT+/lwg9Gkm+FjNhU9kTw0ezfjKGn+9/nwvvGGMgvaRq
Ms/m+Wkdy6KPaW2bw2nIfLOibSG5Ym1cnsV/Rjg/oA7VU30/MYKd7YuBhtyPcvX0/iQuDUFuVNaJ
09BMf57CcSCPmOlQ8mRNz2Wr+MaJEjFfGeTCTYr3RybMRGHsbTVRicoC6k3tGJrrs9F2iJnS1K5v
oBB/x8a1so3LM6JwiYsGm1M+O530RDoJFMgh1Jo2Iu1LZ2Z2u8T/4tPo8n9HOTuc0EgMuyhYNyW+
tQ3JrcebipaYf/FxVIUiYoc95pyHyTuaxohHNgsHpNzZW2e5ibqEOfonV5yfS1uZ98YgBmhhqP8N
/764OIlgFKlkklbQMVzw6qJtnP335/LXfjx7TrEt/zvG6bu9GCNJdDs+CQWG6HF/QqQ9C9uPxbF7
FscESRhPd1G28pFaMe4W0LaFey0mcHFfvBj/bF+gj6tlTS5jdk7fi+W20X460OmuTPJNjZet0snF
Jqd7AI/k3D2otbFp2w07Xc+GO+Se9ugKy34mrT861IsQ5LghOvVHmSqHnuzipjGyx3/zFxiOfipq
w7M7fwMF8lym1a+EAaI1CH+UfhH1gRSpu2s5gQtGNqP8d6Cz9dzsWi67GPPIogYBhIwr0Qcu6Qd0
iFFNQMkHOfb35/b2C+Lng5nTsSDgqJwfBzkpCwOYERCudQoQ1NshCxJNjn1tp14YBz/SJmrNrQ5r
6eydWmLk7FHobELDBYh7V8p+j1g99Xrlj9TyqXz0ZDXQkp1+5dtdHNfgUoftQ1bsPAhbZXXRVKXZ
hKn0beu4uLJHZb1yFb/N5BBIpAyGyA3R5P9vLHx5DBdzSpDAZxBgn9pH9aAGxSEDbv1ddlw5HD11
J/nXUjmXJkaJJf4y5qb9JtVhCt0B4G01oU43LYC7KjO8ubpizb4d5JQkJQig0zPE+669vl/0lAij
2cLts1DdlzuwtynieZK8/NOshk1xDJWxVN8QkueMvR6nmXpAQM06hT24KWhCllsNevGPt/rrQU4X
9ovLEnwR2jy2mMKhT8AHwuN16V7LKawsrmy60296fS2/Hum0rC9GkpdYUlPkTEKpYZc7lfixysPv
9w/u2xT92Zqd3RXxJA0Zws8dl1L+MEdiN4Xik+q2HoUq/2LlTs+yo2nEad7sNWlcy1yyoE2N9BjO
+bFCA0nNwisTUi+s2otRzi2z0ioLHSFvwYS00NrVH1PJyyIAJ2FD109o/ouPRBSNLJqK7jBxtNcf
qa4nUPZArUPN7j8ju3mzVfG1W++tkXYKJBCoo/WNPO95qA76nNkjCyrC9EY/IMxiVgGMjmyn7OyH
GBQaOPfJm3VPeS5C5+HaZzvtgPNteOp1piGQxDY1Ma9niDBohWApMzRtuMLUA64pQLpxVwzSl/e/
3YUNzxtNddopfEIk78xyW0hIpqmUY7bDZo1kCIueUjlT8L+Ncno9XxyrfoMuFDsDfDRkOb3CRrau
Vf55VJBg3YupnG0LxxES2DcexJJMkdtvMmIn0lWb5sKCaarMcaKpTT0Fes6mgjznop5MXft2vOnu
6jANi9wfXRGsfuP3z6VnaO4/Xj12OllPGj1J4ZzvBqUDfYDCxBLSkOypzp/eMa6M8Ffa+2zDUfxM
Wo1aSkjy54/8PHcoWSqYvNwUqqsGpQ9b3Cg/nGCt7mliwFN3Ca6XtruaKTo9EedjU4ZCoJV2OgyN
s80OfNfJgXedIlpKqHtTZPyw/czL7xKv8lEjvGb6Xki/MctTehc3j0mfdyRmMxUvnbKu/58Oc2s/
+yY92j7PfkTIbvauhc4uWBmoGlC9cVrdCxWkMDds4i7KSv9IXtHqrZHu63vXfOgD+KVedQ976Fr0
9UIyhUFPsTPuD2yN86ioY+dI3It2Dav8t7LcJ/HN6HwZ5KdaC/mRaLOeUUDyKjF7KfWlvbD9WGt8
ufgjNhSBanfeyiu77C9v4OxLE7fHFyDpSabj3KQrbGRrh7H+/4VHgmwCPkJaLv3B8UHbxG8DmOJB
4XPtIngC/hCppcDZX7tdL8RQsWS53Im8Qe15U7/jWA3Bl6JfQ8pcl3Dzax/xYbB5Xuw38FETf/K3
YIzMx2nw/s12fzX42etPp6VVV6JDhPqLvXrVI3KSp93+/ZQVjerD9e7RC74m0z21brMfiDqc7wSR
6c2cKUx39GUv/Qo8UeiehsaWgXyTe/KI1BBdaBSGQZSaRDx+X+8CvnBtvvob1NfXZk49OvLX7Eba
mYLVEYF5LXl/6ZS9GuLMFO3qbmxAthNAO3SmS5c6pY9knE8NzpMPK3uMTuiwK4bC39jZ+Z5+ubin
ib942mKaz2x4R6fFRdpCIDrlbmH9ANUsmmANRMsOViXqgy6yRUgcub236VSTXLHzLuS7X3/js2fJ
xrEWic36zt7i8+pNURFBQkJtyFV3yb/wYV4Pd7aJ57LhEBVs4mkxkZp+yk7Ffcnz++/eBRuMBICu
0XOHm6v/PcYvlnaalJYaQ/ZtlsXBqT1HRhxZdo5Z8q3rPr4/1tveD8pJydLzpmMnE/k5W8CuWCat
N/iOW+mN+yKw9yg+jYEeooxtXbkILx6GF2OdrV63SYak2Iw1IbQPOFkRVfj+dE62zptd+WKEM7PO
LktokQUJrrr90MwwkItPi/wV3LzrNIiP26jZXy27Px3h98Y8M/JgQ692oTGrkxcweNpnW+ywH/zT
EsJ3vuYFXN7yL+Z4Zu/ZjRLbAg1Sznu/B3x5X0U/rQ9mSMbGN6+0LVzeiv/ZHeceTp3FmTFCjArj
RTkUbRp2QF8TawjUpfNnudy9//ku2WMvd6NzZhO1ZWZ3pcT5Gv1t8hKZ1m1ldE+q1oQGpxtaaYY9
Sjm004bXurdPG/38M5qncB1NrUiRnJfYxYWSi15ZMFZUfS8nLdVcyNGP1ZUVvXhd8/5SdEEp2Ftd
CMRCu9LoON0CGb2AGr5TTGm0uCdbeV/Sa4VDHAfttW6ei9vm5bhnLxH1dmpaCuZX7sd9ooW5L91Z
ARL7vjPvr0d7Trv+9XIap6pWnTioeXonzt6HPJXFZucOSAU9DjsY7KqWH1Jl2w0m2oaFMXhGmV15
lN6e/tdjnt1lqXDSxugZs+gQGUDHJ9l613GiWrpJ59uh1F17W6/caW+3zesxz+40ZSzWdlYZc6y/
QtMBb/y7jz+9fyyujXF2qwm5SZMqZgxL6e5QhAunuPandLryFlxbvrOLrKz6pdkahpHq+zjNo1i+
x2MA7AzWokID255v5lFc+WYX9uVpAak2IVjnWG+SdEuND2RU2enIIwuh+VUQ709pgHSDe+1e14m4
cABfD3h2EMDIWKtyMkT1KNlZO8rmacFePFTdd71bf7hew37p86kW/T3EXBWczbMLmw3f1VAn19BE
BFtC476Vb9P2mrd84e5EL4karr+YnpOTzol8YTakfW1Z6cxdjbJ7H2pPkJ2oyIM+nruRqA9zuAXq
TkNg8ooN9vZVfz3u2QlozPLEmT69f9nHuqBdLyuDf7z/VTr0T72AJ7WnE2bo5czUFUupAOUdbssd
aEovk56t6vH9MU5/5dl9xRhE8/52z72pRxJyZaOyXm3hqlS9B1UnlCoFU7aIhqa5Jt3w9lkldvxi
sLMlc2QxKimoFEhsVqAVnW8opaflvW/VDxPdHP/b1M6uj1aAP1nkGGd3G+5XKv36LJSH+sFOr8W7
Ltwgr+Z1doOAjRwTewIIQn+MJ9W/JOeDNT3HEh0bXY9K1a2qPr8/twtnC6P1VCdD9p3s3dnWcCa5
o+0Mds6KlGthrkGzpGGdXQt/XfpgFEkq+t+mkDcevG3KSyeGRISGOiJOqnpdDCC4zVwBpR7BnStH
Srs0LVtmF3KcifS+cQG6VhdJ0mxoxydpAcmgF3tbjQnTFPVvZBasX4mUC1eZloIHAcjDIAZj8c3a
kBzPKNZVdhVbgn/VT+AwbHkr/AF5Gj552x7UNUdmDwXwQOmr/E5vUb2w13r+RkkjKdh4Hn2pLwWq
ti0Ku+00/1ZRV+8QMp6tx3JVVGQZldjTRYoSNmLUrr5BalaUWr3yNlxadccG+SUTdXwrqCNbYly3
bFBCyUnCtvjSTj+MUnOF9KFuv72/jy4N9XLBz3aulpKWTs0Zns9EZCTPLW9unFAyZ8sTtnUw6+JK
t+6l+4ZyWyQ3cfWIjp12wIvbWt5AEGRSCTvHAD28EQ2heUCSIFp01/L6FzfTi6HObhuJ61uii2oL
e0R1FRlNIvL7iDxfuWYuWHwqaT1LRxPB4DyeHcVuQpa2SHs5nKzVn7dDUwx+jc6lGUPHjXufH7ty
TC68PHQxUSpnnSrl3jjKSQLymzM7hjaHf51vk3m+MqcLoTtCsy+GONsXQkcDdUbUKWzXP5auRnXx
rV/2pt6gPr4fysKn7fSLzc5fESo1m5t4mu9WiD66/klfFOIfrHg7RqDHbwv4W8pQPhhb8vD+5r24
l6h7JlxAUvyND98WKIBro4VIYJJ95tQEtbEG3TQFSdz9fn+oi0vOJYgqI3fhm2aUcmqbpZ3hXjl1
C6usAvmGbnj0/iCX5/PfQdTXZ6O37FWHzDOGWW/eordiJ1JQzI9oSQf/20Da64HiNh6EWg5yaOWy
C5AbOeXBVYfWFfmn90e6eDherNtpXV8cd2BodTYJSeZKKUMd/WVv0zAIJySNlLB3AGAPTnxl875t
96POBtPoPx/r7I6Bg6LrJXvmb2SizAFYEB+bdTf1CYDvpUP1U4WaZrvT7v3JXsg0YEVBhLRoKlD0
t40+85Zkld5RqO47H/XbOGrDfvBAG93Xd8tt9vF6NPKvdXtuv1FURvcElZ9v3fd2A9m5KJhtcTMX
zk6Tl00KUmXIigBZefE9rZO+D1LQR8E0WsR/m0FtvnYEiTfPrq2mdGN7+zVKS/9QjqNDAFGTHwnD
FZ6eY9Quy2h4Y7waYawssjtrgIXl3HA+6dRheVlqVQ+G2pZPQzGC8B7tvDdcuZXlfS16WYkWpzXU
YHPUXg90eWueQAokqbeuGYnHWbbHZbdR2LKLDSkrfQRQGho+1rRz2xlSN5I8ONCprG1HfCg5aPmf
EF8HegefbDLvtkw/RTyL1ZsScFQiGZC+M5bl0I31EntyViqft7qHvZHmyB/Hi1bW/M62lKKyKwya
h6H4SEUFNESmh+KWesN8V3WaFLb05CLkXkKWAGUHSKbI40OhErMvSPtAnKcPGMaYqxYV5CHAG0Fa
tvFR7jJtl47Guk/Qn7+hgU4BPIKSzHOqIPlsC7P0SqNCHFDVjIe2MwyKDtRqcrekt0pPyHOyS9Kp
S71a1aY94Edz8i3zRNUqGaU8bKsgnleidvihabHcQT5s/eJWeb6FxpIpv2g1g0Ks1Po3ayF16a3O
Jk7ATQcMUSfEbqbFcV9vvB3Ud4OwKCrTV0z6HspVcELqJZ8Ktyw669a0auHby/iLai/pDrhWe1Tb
3o62VLS0eFQwJKXEb1J0D8xmHe56ius8QMviaRy2/KYSdX3fVdqykzJh7G2547NIrfJxHWIRqGyk
O73KtKdm0kvfFoK047gpR/A01Lcn1vgD+iM6/DYsOksIadfVoNmVZOQMS2AgTUsads1kUU6dT04U
wwwPtga8mybZla8pcELF0mteMg9pQEsepbbIlYbzqpX+pNRARpf1V6zpAC6MkZqcaegfYn2kfVyV
lkdBhQE4zGp2N2pqHud2jbe91M9IcRvll67eJFQxWtvX2iH2iqr+bQ4DAMKcny/mmQsnnwfgi5gc
U6elIpgMI6cQTlU2t+8s8SVGxhDEQaVTdDIqVu1Nk4TYoNLytyrgn4ZcbxNE/vVq3zSJYQaWgPIS
JHpb/jJgBCAUMFB/6yZ0k8C4ADYs2r70FpGO6d2kGPHPAkTsQ0qXxANAnjXzGgvOxILy8KckXm0p
2ij/+lPog40wfzxtSbTqec+vjXuH7MGkKY9KXE1I/db9wpGw9aDD7n0GNbLCVwL/lAGMgpuaDHpk
dR2kFWnLI5GI5hO0xU8WPoPlKa3ufFv63NwZjpLt1rocb/iYsZ9lS/+5i53Jl+S6i4RqZYdFKm0/
qTtgH2M607k8pFkwdVu7z8tqcYWixAdAssORRk20tLdu4FZ3wO7IadYHQtucg2x040G2O+TKm2YN
BmGBFKzrOoJZ0EaibwHmyvUPctLqxOoW1dd+AyKTD1nnj6peelNfOH5ZSIYf54X8e6Tb0FMNEPTE
grdHxN2VX043Kz5s+jyU21F5XlZZabxyEPG+q0brqMQOkskJX2hqR4jdCsV6XRm33BQOSvBqtgVV
Imk3eqP1e7Fo1k1nSOXOFEa6K+GH+kNipMem7MsHKL/bYeahcSn2rQKsMSnQS2th183l48AN+ty1
UBHkxIQsaIH8sg14uF3mJJAHMxUu46AFjlKpBwPyBSmxufyuSGa+REBIqG+xevtLKebpAerq8F0v
K/tB6tIucGLze1Yb9V6KhbqH/2Du2jG24IZYcN/mDPXNJO2f5WJefm/FUh/VSSNUoFuUHHfO8tXp
NuvLNkG77OLhqzVPZdTDpfLTrNhC4A6DlzkS/xYvya7LYuV+XPPRT6mH95Uuze6X3ti+VEwDoFil
FYA4BV2VizruqGkvngDC6g28RJIpVRdb0UJCKZBp77+f8n5+WNJ0+UVDfnZrSAZHJM+zndHYKFLJ
8uxmxFPcYjPrfc8T4mnWKsEgkZWfjtyZpNF0Pf8YFxTg6hXwnEwBRaNOKQ38vbJGRWxrQYJSCRDF
oQyrmLuyBwF2w2ls3DWuLH8cM9mt5krCfbLLG3lGkl5dncqVM5x0qpwcf53T2N9oPfBkAHheXZaq
b85lGVTgSz6gwcvib1CdE0mY/kjq+IioZncPaXKYXIDI3Lcx3fAqqk1RvdbjHWJ51o2kqPBoq/Yk
FZEl+j43pDVsakl4G0u8A/nSBEuqGWC5MFyBCCrWx1ERcyhRrhog6dfeOkWu3qxiyZ+aGWWyJQE0
uXGk/FRydMBF7DV7aMpbYSib79hVtwMbXD5MQ55FXQ2kLuvtZOWdL6HIVEtZ7XVjbne5PE93GVyz
T/EMJVVZl8rbRGoEs9pPP2t1it1ZMeOf1LQZ3qCl1h1PZOH1EjQhQxhSOG3V6klOrnltJ+nHplbN
vU70LVy2FJMkLihCbwZ7D5ikhlpMHZA9UoZWAcL161Xt7tp67f2xA2ilzvN0IF3fPdsi1d15QJ+B
u8LZVUpjBDRrbq7IuvJxkiQpaLR5vFtWELe2WsgfLGmrD1Zpjh+S1h4MtyPkAgLXAk212esSbK0z
ebbEHb4YcLvyMtF8uRt4uhtp8Sg/+LFVA158q2xhXDjzY6kipli1bXNjZk51L21bGw1cjd/jboPN
vWnlXW2q203S59Ql1PAp165pv0wOTzHJGvxZuaGmpFCyqMmpaa2Mqd0RauahneLGzVQz87d0sV02
uQ7vbrbHHbJpxE/spIULBOeHcgxzpNCtlgdqH0BK1ZUHLka7p5sPMinkwknjSQQh2xjFFhEEQ5N9
G2LQTeZKm0xnKZz53Imf6jpv950At1U1JDlM7u4kd7fmKMYCi9GNP1rgjTQR8kEoRhhW1ySDcKsT
w4KCXR/0GHaqnf3c1uqxGzcX5HNYaqknNwXWXrMQL5zS0R3QHKzdrlcsyGdQneyVPnN9r4oc3saa
2F7RFGG61bCtzfQY29YNFeGmCxM2Docqz8JtHRcPMWrpUAzdFE02K2V0gxVkaWYFS1MfZKIFybDc
YldTTIBIiZ+K2LltVeBqsaQ5O33uk4dGqia/TqqBbF3VHhzJyLkkDJK7psB2MOoabLpmhSmkws+N
qLaHYZkV1c9qs36YhT5HMBDtm15okytlGSLRrdxFUJUoLkP//p46JnGQmiFFsc+SStICjv2hEV0P
t8wp9M+dA8oqyAugV5j+Re9Js1Z/1lq52re6BcqnmiBmVdX4DVyXjgp0btbBhskYNVtVHix9G7+I
ucipBpLBg0ySyVJq9ql1TKRtSIfXFqH84EAoa3ip5Fb9ppaS4eXrtERZJ5fRUiG3baFkdEw2J/m8
DJDNdTTsgtap6t7v4zI79nNs+jBqDTdZpO3GNqbq00DJUJCY/LAsTbHfxn3mT7VNnKat0+TJrGLD
N2B7hmNVbLus0yx3IYPtzU4s7lPVGm5wR3qXMAOODVJAzX6a82FfqJNFU22/4jCM7WHMCjNI4zk9
oS2BEaaEttbcUW5XzZFcUFDDvoXPdTOXc7+beGHcyarmyLTH1oQcpJsPPAvGvgTV8qOhLfCuTosc
E70A+Q0JaljQCGlXqLOaOgSmqLrVax2qykcd8lA36D24WmBKWwXaSmvAZ2oW6iz4XqrvdH3jxyZt
X8WgZX7ijCMsv7R7UJNMeBKCOaMbr1nzBaPWpGoHGmJibOI+UYruLsf2cKtCz7wiMZdokYcxlI2G
nskE38hKN/W7lihsmHEZRVBR1RjEmK+YxNRrT+tqQZKVrMcUWKOAG9qPB2Np9F0PKJQbrst+EpV0
Ij4KXg79VkNLs5JtJu4gGzOYpWL1kXiUg2FKWx188dJ6Vj/o1P7C9TqOmAN70ee2TyGaHayasiqR
0W7OSLCYYvEgQ9s2tNRifZAH5QnMjHOgL5Ij1dvDUVvL/ocRl/OXDW7wM/TC9vOoCeORHMnk0Zwt
u3aK1JSLHn/s6xOw5Ilk6ocxU5abtj3JNFc8VCa13J9MmPOtS6nr5MkW/GwxU+A4o/axF7oY/YEm
hDsxNMXNYtNdxMCoSoL8uUno/kTKgaqlhy2neSW2VKCw25ztKmsCRFdg938eHcmJurVTj7JWJtSp
0Px17IguerpZNXt9BPjiquRSyLA1c9d4eb2ZqWs6qThYuT59W+ftJ72nRD+cLJO+GF1iHFMDLw9H
f+VVSnAWLbmzoDVz4H14H8kfY6CQLJyypHta1Kl6It+LC0/FKzn0RnK6neTMvdfmcvxkl/nEltKm
7KbuMuOuk+XRH+V2AmNhUEggV82utXC18d7GJmgAmv5wwMMch9QwoqR2FA9vH2OZDhhXSVaVzy8Q
YaHxF173lmrdAQerbI/AC0WFGw2WTCd4jJNWSy5VaT8J3/e/tsXIv8kNTdjCGsy7eRKEDW2sHYM0
0B2wvsydrRqJRrSuOTLQhrjWiyhNQHyKKmsehDMmQbo0RIqqqYfgM/dzWJ/KFXx91u2ooJVydJ0O
DrhvFcj4uLUx2EeKo2y/FfJJxHBTGreR01yEclc0D3mcDR/EqOebCzF01CI5GaSdUKb6qAtEFHZF
21OrVhb8lWJphi/d5sSoRiV8FXmhhC6HejtYdhoRVLcft1lXokGzYo+SJd03x01GEjyGd1RzQNw+
hbSBv5sfHb3ffhLIhRLVK/xJKfHkn80o64HWKQCM7dXa2WMCpb0sUtNzykmkTMEaPi6DVMP0nm1y
tqYmr+7Sxsi6OLIGLS6ZKV/tndQk39m1oMubFRgjnsb0GW49DV7tXMlPXaOrx5aYfhA71ZpELbmR
KMVVH8jIpvODBj8gqpYqAcW9ya5sL8Zui0m/xBgZvV9mffJI8FWKiqHpPpU0B7UnHnGXwDiWyIdo
VeIPomAg0iMUGLaporj2wFMCl2D6uGnyeOAYJPtqPsUhVof+8ba0k+NcDMO+bJfeN4wFi9xI1FA3
DLCoGHWhM3FrIncB+WmtvpYiqyMJwOnzZoz6vaSU8a2up/pdozXP8gL/2DYSyJVNB5pDL/MjGvRw
/4zEWnCJuubXxnncryMs7EYt5snV4zj5PTsnUHhbJZ1rW3n6EyiHAcN5yAMo4PexlOgfE2erdvWa
waztLEhYZt88qURRDqKboMnTM0JIo7Zcs5zinQ39jj1lEip3ijHSS1v6NDiV8xtHYyAZWCvPMO97
kBt1Id0aVtY+mrVZBAOYkRKCtGl7W5taPzJpsxc+h9Z+6lRjyt3aotnWszor/WKZUnJbyLxsMssd
Yabohzab4tA0C/22xKrwzWZYYDiPxBDK2rmFZhMDIHYSM/fToiBoT7dQuNBiU4e13Hap3xSj/ikZ
iKyB10qcR4fGWIPHPU+5FsuneeSRqdFhtrrlpmoN2TdWnANVa5tDLenObVrM+kO6lNlzYdRUlfaz
Nvu6XhtHczZNf5ElNAuMagFNKQnZTWppRIjIMeZbYKng+yytiVZrFW6mlE1Ki5TTRfUmZszxKV4e
lKFWqBieVtvv9bjYwWHlFumq9etarpS96JS4FPNY7Ej5rt+nYUYuZqjXY6vhu3ZNKqjpsEvfGjXd
r7dNeUhFPQbE9AjJblxDTS9ZB2Ha222bVpq/VrYSIFu7Bc00flPG0bqteyIYLuksAN0UNjwXmawe
7XlViQ/o9gB2Y0vjAKKYRiO0kj8bGKtADUtZue2WtfBpM3Zcp7S1ECz0+tjIG3bSNFOj6jg482bP
Gw9eEflnuwpzhnhsi3b9OAi98bGsa7INvKpz4qyeqE3dLzrJ8kw1k+9p1bLDtXHuzEmO1IpQwyB1
DsRtefghzBVTwlwAMm6qGdW9qu42Xa0/6IR1g7mtncAhHReOxZJ9pMM+0wnNjPJtIlTlzshRKXOx
oPpw0GKeOcQNrMFdBL6VmkjpflM6DWaoPMSFW2M935Y4wwSdiAWsUq9g/K8DUBk82jCz8dQaAZK+
WJomwsDPHtKaZ6gqcul2UVWNa6cb3VSd1RZbpSdgB4hp+bNYBUe1tVNYpgaOXilJzhMt5+reKGV4
2864pM9rnTofnFgTftuZS0Yvw0ina5ul85FQXfIlA80dDdU8fLUnKXblCdp7PmGnpVa3Dftmzpef
S2PCVUaVliRvLLsZCGF363mLjkXdSLt+qtOwLGTjOFnN0riaQkIcunDsr7GT7jSlSndTM1R7O+lj
8UUv5EIJiSfXLno1Q1g7baIGNQTnH7qkwF+WqyFHDayW+31mt83J6EZuRp5HJ4ItfMKmy338YbFy
m7TFIlChzoigftPqZJ3cXlrku1LaLATruQE1faQ/aU0dbad0vRTNmpWPbmXmW3cKfxH5RqVIcWn4
XffOMtiYP1UuIVqSQoJbp9rBTU71KrKMUmA9bXrlKbFZf8hq0T3Ncg7hK6msbl/Fs3msNEHEpEAa
j8btKagX7img5V/1KqlDXZ8g1yKV/LHozXW/Wkb+S8nh8u3iUS9+6Qvr1SUpcZ1cAXtiLolbxuOv
JqXktqnGbkOoTh6jBNFjtpuIaQZBHspbeiX/MQtj415Uvvc8VXy+EyKgQeuee4CTyXuU/cohJrt2
66AkRftn9WHWhoSEAF3w8tT1vPBEOOskJrVhDbaH2Tvfk8avj5ti2ruxGIi0Dcly08GtxEct21E/
lATcDqqT7zSecnXedv9H2nntyI0ka/iJCNCbW5JV7GqrNpK654aQpfeeT38+as/ZqWbzFLGzAwgY
YAaKymSayIjf5EnvWpP2U37EAFn7FAJAcGqJa7+xomOYxU85L7fPyjjNr1YnKTeBnwlo/VeSo3Gw
5UJtjwV8HlFAAqSk85ZkLT0JURQcEd0OOgpUt++iUilpcfj9dTQUgdMIGW/oOvSPnTRI1xQBh8/l
EIpPlo7qdV4Z5lEtYiSLTHmab+W2V7wR5tVh8kPRycQ+PlqFqaOrZQT9IyorstspOhd3wl2JwZX4
hCBSfS1zUntFE4i2rrFHw9ASMeVFuDIJxNnDTVm7Fa1MdKpgEo+FYMBihGVrR5nUhHyJlrePqFq9
3fZJg9plORrDMUOPnryItNxpl3WVkUa4ga7+VU+GTBLQTthM48sYzd3EzA0L0Bb5HgqevSuPpX4z
D7FlNymyLAFLlw0SGa7l57lTi/g0I8LWUEavcC4BzUHmSH/LVAS/sQe85fkmqp97OkLQGPCawiFu
tOlt9LPvAgfK905ILUrPCsujHkMDNdAqqO+CjrdFXcvGV5Vu1I0hpoKbj3p6MKyccjjFRZuujg+O
wI8dBVkq7tGZe7bM+9Yh2w9/pj6MknZS9OcmE2u3iTKRh68m3+iz8DMxO+tIyOiRiytyDLghzyY6
wE+1olNO5zXqiJXPDV2F/WnwVboG46xQCMA5qxmC3BFHQ/o0N0N+UJHoPnaVVbgc32gXKlp2COVW
cITEwhovD9NjZWrJHZ2kwqn1gNIwrzK7pZ3zGCYFnna9wZswb5A8UZSCt2SQy197fLpKezEmY7nI
qEYPOBPAw8OkUq+EO3OOQ5eicbX0unApIp2qWoMqMa8Grysm2cvkUATyNEQnf8j6m7ZohGNLEYSb
ZIpfunmSqG8hQWwJwXA1zKD0HZnz+ajEg+x0oWndg+JJPS3AeY/qp+5ZSU8PoMO7VLWU1zqe57ck
BFfR0VDEgiJD93Qg0Q9sBJSTkylV4kGOOuvEpbBw1xMeXnWNix+lsOGo9LVJplhBDQmErnZUqVcO
UWHJp0GnwGnn+WzMB7NNfdMtRDW/U5Imf+jaIifFr+Sreoxg1dYk6n1DIS1TIFxEJdPYzzgqd4a2
2MRmk/ZAwkHPtKlDZ2jS2guMIXCXCu6pirW3NuNVF2LIzbHO/j+kNP4/da1fv5Sgbr6rYRActbwW
DtqUzdd1EkWxXWZzdp+UbfAYqhLP/yDW68+mkIvPCb3c66GrhicrmaxvycCVimmdfIvPdUqjfWh1
V6/M5q7KqW+KZhBc+Y1puLqqZWwRNIYXNS07zKLqexrTmTi2HEXR6zhlk3rCYY8sUbCiU1S1mhcO
Sns9TIN2NZly/0b1JLlWYt/nplX1a6qNrcNLzndD+v6kcE39lzLhl1C1iXZI6EXaqJPMfyUU3+0y
FZPnOYrYtHKpjodmMOMRv/GhOaAuEn4m8xSTh0rP2xcxbmvzSlyeuHdVGmjFAWzpFLnFbMod5Uxz
fjX8oFBvsn4eeNZUgBtc5IWr+WTFc9w5RZIP/nWcG2N830RLmbPWhGB2u66un9BjI5vWWlM7JT2s
dxqgISXIwAiz57ls5lOpT+Jd0ejJY27l4k1RhaaHFUX+OEVyY5N7924tcoPqQZ46hjihxFtl/qde
rl+XUuVtThPQpkGM/WLfDzFc4qQbnbK16gy1iEAMbL9pfbsp9fGoWZkB3F8jiyq1GPqQhZCmH1TV
qfV9ugmYQ/l3U6HgR4ikvDcFHXy/SaQVa4QdebmRpHbmZ9rz1Ir6YiYvJ7+4HYs3IzTFGq/1ujnM
TcDrMSrHt4Yk7BfY5+o66HnC2RJ5hwPxgVrRXBbeKJUjD7hRv0tGRbIzKzpMQTW8xFI3OJ2g0exV
lObY9iIEaR0EZ80z6NacEnnAtbjljMF8/nFUpZBV28YndN14EXdq/E3uUOYPql5zU3+oTr3Fq7i3
aCmmiFjR/jaKZ96RbBelwFN8QsBNmAKVydZaOrhhFD5TnVBe8srMf3eqwUU3JAmNGfJke05iNO9b
Qx8KvOO18LR0s2ylFb+nTdt+qiq5eu4RL649S4rpICPe8E3085kyW432VxnKKT1KjcvDUduANVkG
gvqQ5kJ0HQmGeSsk2nyd+rU42mjp4Xg80PeP3MGguRj2SxrDDArjl7KL04WVVsp2HsvWSWhpDh+S
AKmG68KSABIJkWIEryLyM4kHJ7cw0NPlxrS1WZF6l26YCP5gbm47uMJv1lSWLxzmupPOqYXvpSAB
+KRyJ9malGu/8ywz9IMkTqVgJyQmT5qaaaKtjb745DeC6d9EiKx9RUxRvMdcGbdhKj1PKPnCfmoQ
zjP7TnylJ9E/znlu3uRqOdeOEph5+Bj7NKy8qFHjUzAP7W0T02QN/ZLcPNUAuyT41COFJ95Favtp
KNKKjIsmnVD2dWFnQdBehVkYcYYGRXBjxj7o4lrjsY9lMv9leBs4YH/JndCdSlzxHNmgPAvJwrod
Z/4aKj6YDbHr7SnL5Nzmb2psBL/pMuWRfo2sjiMv4nEIOHSxk3aCSl/OEMtfIi1gitpV5EH1Gm6G
AsgKd0sqg+CcA5laIOg9Rxnj17wZrcpWrXGx8mjBfsjDAn7JTCdQGvO3XvBk0IISZ+45V5yxCkhd
pWmuH/yCZMdKC/M1Sw3D7WKwA/ZUT9WtWJd/tUEdvM6ZVh0GAUHmZGRFFlGRHvJApUvAPr3xI6u5
7ufqZ9NFyHZYUf1cdk1F9Qh0gac1tMxmCiVuJMnmoZxFE63U4fvYRc2nelDbU2GB2/a7vjwWQ95f
GVGrX2d5b9CS01iTbTDYmj6KzijF8ZepKPWvRRi1NBLVlHNtZA2ale/0lSrptHPIu1tVDw/8VYpX
dWqo2OALsC7nydDdg5BAfaEYJKePE8q51EJIeo0+fRSCKCyOc6ENJ5XCg2vEvSxT/ZaB/lMEXmRP
El+u7xOlkzPg3/0U3pdGkvePRkiO7aQkhQ+Uuiw68YPZHGhUjPcD/5uTJ3Li9DJVA2tUxS+jUc6u
kqTaXS7nk635Zkf2X07xTTBmCBtNKcXqQRAbRtgYR4Ot+0nBYPm5BVf81Euq4YyzX91NVf7Fp1T9
MquR+tZ1sexyZ8anOrLaT/jem/dqHf0o25xV2lnDDYrH7bOamJxDXeAfc7XoD2FLKVmdZdHJ6fY7
QhZalO9llUdfMSjHKsy+0ADO7sVR1491yOvIHgKSAYoH8/e8Evlf9FIPr+YSjdgedSannqjfuqye
134sp5GpU4S7bqYxKpEvuVVc6jRhxya8C4NScK0mncXF4dwOBul3aLKm6lYNvjW5lfo8ywDK8BhA
P1fQLZT8VToPdjx2OgxEbF9lXnEH/q12LKPJKJFguJ4Cnnvk9UzFqe/yR41M622QNcjblV8AUSlj
+ahlRX8Xmbr2MNdld0ya7nUs0MbgRcKDLei+BmIZ3fuTId6wpjOv6qf+Czu3d+c0ll4UpbNeh0Qe
DzXQ2d9qYNU/gknJKd7gDUh2ml43tZ7cKGZeksL78k8DxZGnRANxDXCxvlONUr416QE8NdIiQgIh
3lYTvLMESUo+45lrcEyr1TW9m+xza6Zhg3KH7n/CH7Y+ooVK3iaydp6moaiv66oOPwMG6+0uZhSH
qaBnZadTl2V0KLvQCwQ0O45RqAyzVwihkNFuoRHGFBb0zSwQ45mjawP6SGAd3dEKskepzF8iOVNQ
xg9T4SoW/PY1iCsMYugRDIc8nbSbVEq631krRzl5mFXeq4HQOKmfoNCVcaIMozZ6c6Mmd10U3Xew
t1Fsesqj+lMYlqFXRdw95F6R5cZBoWc3aRphTZxIoURHuRkA58vl4B9MVQ9+xoM5XMnV2NL/M1o3
NvT4SVIa7GmMnpZDH3TXgS+YgU3nVz5M+kj1KOr7h7bSrKeaUvVjk80I7wdSVNb2nHfCj0lvzB+w
HoRvw1Rn86GxrOlVqBLxid0wP3edQsJvzv4fsIJvDW4HXuk271rpBPxB/hWqY3Ff+ur4qTN1pXKl
JoMrreVhPd0l4aTYKEFZLGpRc9t8MOhEVzz3SZd4bPcUKRulsR41tdK+jYNfKHaccz3YSEvhN11U
rXpHETu5Z4/gOz0E4W1dWOZbJYsAO+TZXHBFTT3jGKL9bKL+Fz7cE355EIZaHqJXgAdUrnAzCdqT
IfvtI4C8gU56n3wOTNAkpuCXhk25WXpJxcD/OoBmKU9RYlpOKwf6a2/qwzGI4uFn6Yu+M6fiUnGF
cUxlzpIOVldVHFEASh7y3g9cyJJ5foSqENlTIoEIUatifg6rVO5cSITsqTEqzWuxLayX0uIBQr0h
4nFEGZKsS+xAa9lSW8Z39CsHN4jn10DVfql+7D9jMNd86ut2/CEKWVUfaSDSwk17vfqBeyS7P2OT
JgeBJidi7SpgFVswrLe8ALvRaIl6mIeuvkoiH7izLunpXxQCq9Pct5QVQvbD3Pnl3YiPvd1lRpLY
ytimR03pM9cCPiDaqc5rqxrpobh5ZwnfoM4be2SJLWT2OQB2hTDugwkYOgWDo89HBUMH+nuM9mQV
N4MwndYfjR6ML1YwZj3WYyUMxKNe44JJ2y7ek3fbjIAI+6LRB6dnLaylCK1oRjQ74HugdNUMJI6g
a/aQ0dtR/s0sWfOaVb1Tm0KFWYLiBkXjQw4JMJ5d4XP4pDjVEcSDFlzvoZS1jwLlIJP/5rOs2c0k
EJJSm5OEtFtNuwW8aef4wiwrR72VBMGBgtL9zilt3kppk3sdZkaGo5J8HcJeTa9zU6JIS5HTFdoU
KPByzSpyLYMx8gVuZ3+kMK7JNj1dzuyW1GlUZPNYSsjnjC1pnVFMhQ3A72eadb8R06eg0VtfQ4G8
gwql5ZajUp3CdvBvzazkBeLzqKOh9asXG9n2rVnB0Kj6LpL4ukOUQseLQh9L2bJa0Gyt1+jswL6W
rSd/mGtXLOPwL2Gp1EtyKu59wS1Sy/lcrjgCuobJZyPwBSGWHK2IF4Sd9jfpkYwacb6SmvZw2zzv
kzk3VEUWeDmUZqqfeDyuaZbWNAtzqnTSUfYYJHzc3i6fu1/CU30TnDAac9Dsk29F2QamldjBcY9m
s8WxO4+/YvOQ+TKxPgNXPfMa54Wr+jDcMvk7GP7NHXI2zNVOL/suFWuhZX516t4ZBdbPXM3R98tM
gY0oSDvpKiw37DLEtSGRKtFgU8OeHZEsyLrapld5OcKG6hw1urMQy084Y17MAGdmTVs0nAraR6z1
60yg3k+vHXf6QJgdvxxyHprGc5DFj0ke30m7tqBbhAh+hIUsoayoSFeudA0qoev0vClphSjDoVZl
im7hjR5/HlTDloAE+F/Ax9BHme0uUBwAaeSvD5cnYmPdoFCs6Ojg4A8JOv/9PLSKX3SSD4ZAJDkM
M18/CU33JcPPM9W037WAVVIH3G4cxZ0vsEGtU0QIYSb0br6yuRp7PXZ9Ss1RIsmnKGtEEacLmMU0
f53jXPB6Vf5xeaQbR8O7gKujQcK2VND1TMI8NKFUI1yRjLpyY739d2FWE2p1QpVFbYHJRH3bjO1R
EGhkdbt6EXvTt1q/rW5NKmg/6ag857ejW5+G+/ohui4cg4eNMzuDm7z1d+nduMd92yKUv5vHFX2o
HDQlFAM2Z3PgccVV9RigAyg4rV3/vo1erOv6XrzaEw2TNy7Jd1FX55sVB+WETryEok9921WUIw/Y
bdeyq7iFZznyw/xbSdmvyxmvd84il7F/ym8w0GiJYwqvoYKIhtjq9Bv7sq3V3uqPgvSrhpAJuNTW
1V9RLziXF9HmAWiYQHoXG6kPivgZPU6rUXPpqGmfg/Bb0v++/Pdv7QUk9PBX1vEOQ630/a6vI4i9
baq0x9JSbgRgKyCXDoGIqMrlOJvH7GJ8BGEHKTvse98H6gGBp7hVI7waw/9RoVqE0Xjq0N0oat3N
q8zJ+/xBAoflZBoVrK40d6Rft6ZSQtdOVFBc5s/qFwitDMzVpIJgFN1NKGoHSAynnVGajGLFMqOj
/XeM1dEy4Pg91T0xFlFgo7Ab2/8SSrb6GScrl7epHbzNd9VzaTjJcU9qeesA5wlhoP+pwodeq8hN
ulhgNDqjF5iAGu4C0Aep9EMXp1NWSHdBQ2UeHaxaCHYUazaXEL6+6MYhQM4j/P2XjdO+1CQNosIw
qu4w8djh3birpbo5szrXIxIZ2kcjPSud5yijp3JU72pSOnCzodulNi20o3lS6Na6cFUy4yq9j+3E
HW6Qmr78bfd+wPLfz/KEWpjAJXY6djEIwoWRdK1V8rEVtL9KAYZk1j7Mlr5zg2ydMvieLjI58DSh
774PCSKuDuSWo04YdbogNPcWXv7Pnj7l5bFtiCIuWtbsCxU7NJbQat1qOj3HbCT/UB+r3Et/NlhD
W4f8t3ZfxDbo/flxOsZXCPQUyFDYys/L4bem9jz6apxaLS4kEFIPIQ2vKqOAC9ibV10Q3kTK8Cv2
rWPp7xnzbVyb6P6b6GtyiEsf0h2K9dUoqNNwLGNukadZF57i3DMTtKfNxrs8vo3v+C7W6orW0BZD
iIKuatB9n7q/RpDRjfEzCUP3cpyNE86AnYccAkc6mhOrnSg1cM/EdJSPknKL/4htcQVejrA5Ep2F
srhAoLmwuvdAn9dhJjBrjXwdjW+iH7qBdihLZWfGthYkUjUahwra8YBQVoFKWjp9kfTyMWzF3KE6
Tx9OFKl3WwEANz09YaY+eIXYf+0H/EFQrnPB036LcYsyRB2HtHh6SIu+t+Omz91SaChwQZa5PBub
8332I1dHghoOeSIG4nAs9PyqmHg1CFFX7Ez5ZhAeBtYic4vu+2pzUFlvKCYb8tG0vsYKQLP89fIo
5OXiW11ahnEWYfkFZyebNevqFCgyp5mrTof+lp5A/Yle9nNwDYzTbl6iT/pDc2teJc/8eQsPezfX
xg3CDyCVMihYIGq/upmztPflTJ3koxCM30FD/2ia5qsmdf95rkMYqtCKidrFB+OkdKxpVXTUHHvr
VJUYZWsof/0DJRgDXiRxTAqSHxK2xEpqs6PKcsTBjGKgORyqHsARYGRKLngN0eTZWSAf8nBU6YxF
tRWpaqx7eUC+/35FRUaSBVLoJSQdM8Bh0FLXGRbIDc9EvCxpdjj0j4er/1TZ6U9guEzkc+gifVBH
Lv3Mys1YC70UBgzVKSM66bXRHC+vz/UG+FcU1L84cUDwr2uKfh/x7h312JOhUCdTfxy1aWcjry+g
PyFUbkAJ4Vs+3+rgtIJYsGopw9Q2A/kzdg2Q7dwYHHWqTr5oXI1apd9Q8nAvj2y97v8VdjEi0BTE
/tanad/rgWz5eOlK9Su0E0epFlJivzO4zShUT3RJpTD1IT/DvUKPa2EOPaGLDy3wiU5/stSvl4ey
vhj+DIWNxRIE0I8a9/s1OIo6gNKGobRx+tz7R6Fh1cELSWlGXY704WpYQskoBnJiLTnnWhmnaAEK
x6bMrCVoFUrH8pNy29xlKOvHFIRfxVf1WD8Wz9NV7mj/4IOdh15m4eykLMR87kooHh4yEb9pw0FV
8R8bTb3aGeLWkgcrpupctBa+W6sDsdAMeAy1EnvQ6BaoT9f4N01ACdXqzcE1W0G6ylUrdVWBNouc
B6MXFyjkKeFs2no/0WfV2+4qH+ZyxzNx6zOf/zD5/QTEIjz0MhFjDwObUzE+TqpOITV1/HinGrWs
l/M76c9HPpuB1a3XKyPFBZWPXMn9dRZBBJglZ5GZiPvJNiAUXJ7xZYN/DIeBMotX4S2zOgCGSSh9
bRj5sJb00xjmwpMaDCdrtZoyO0j1/Cav5NBBXE69kfSx3znitkYL3NUAg65ICNktW/hsXQHmDiMM
D2IvlSQHag0t6MBRG+Fhzr/kgbEz2A+6L8vkojMoi/RJSPnXpb5+loG1Nz62OOg7uLQ1Ijt0ooOq
ugZ8fBdNBwV+jQvOfK84vbV+ziMvC/9soKYWzblgsn4g6P4yRH+GyYV/jdB+oYm9J/W+GYxLmOsY
Ob0PglOFbxmDJvBR48VJZo5u4+6I4ItdWdmO28sHkco/MypBiEZXHjjg+iRvlbj1U4mbUPbKE5Rq
D18e1/KWp+h/Xnz6E4x32tIAE9mNq9WSqxjmlkCM4CnAALxSQalgM2kL8Y5s1NatyPPo33GW+T37
WFqjtDRruHgRNLCgB44PhoAQx5ipb3E1349gVOnUIqBzeS9u3VcKumdL1o9W2LqOISigoFOZ1VlC
Hs8X6KXG+iye/rsoq5VoTJTVBCCPXhr4zuhjRaUP2qlVunzvvtobz+pzhWarmuj1hN7gKOpBNFyq
M/VpMcjIr8TyMVEdzRGvwl97e20v7urz5bLZRmYjgMwYBaDqz3pdUZL69t9N4+reb1He6/2IIDN6
DuIILaqV7GjvibJ1Hyq8QCgb4vbBmfV+JdbSLIjSzMcSa+lRqZNvjbRnbLy52C10iDlnVeOD+cWE
HhIFJha7Md1jiItcAoiEeLBJmNx0bNGl2Hutb36fs4iru5TKxFzmqR978DhvzE591bT8ZyjuNbg2
5+4szPomBVlX+H0G9F9+DOuvTfJ2eQXs/f2rjRROFu1bDH29VjkUsLu7Tt25rzZvx7MRrDaQJChy
4gdkQyB2UGuAeRRZtl+emugFw6PD5eFsBVMhIlMV4jb+YB+XjSh5gABMPKuz7B6/jzT4C1C9M8P4
RJTLvRxt64o6j7asyrMjNqfSko3JogvCZdsnAWz0n2mPXs1e5vqh/r5cGueRVltISuahl3NWG0Sd
6ZDKw5ceFiQ62/fqEDyJSjOj1jVejSih2NVIZRXS497beGupnP0Gc2ntnI12tHJIPyNLURc7OzYe
TfHn5enc+XjrVmKiRYKcwrcgby5qxtJNUCbL/uAHAFTTupJdhCieL8fc2sbng1ptYyNV4YAH3MbN
DDDRKJXAFhvrNTFRRrkcaXt0VMUkDc08TIHeT18Zm9LkA7DxIkn5kbW87uNGKSG8jV6G9q2TD5V3
OeL28vw74uoKqaECR7T4Eq8T+1epIf2u5utGvO9V7fFypM1ZxDcKOU44M5a5Ghso2HYIogQAcgUb
N+wGNBKsGsrInlb05iRi5bS0ulEfXNeayr4dOy0XYq9Lq4cESLSb53p3BAx5KNLgPmnLH5dHthdw
tT6yefI1rUywkxFmlE6RGFDtGIbzQZnD8Ng2sv5UlWm9cypvZqSqKssSSCkqqGsYCnpActJOTGjp
T4/aPNzAfr/p+u5KQVVpkBlpjfGt32VgfLLPUZ4eptLfs43e/KpnP2K1fgTTCucymLgbsv4Twk7P
Zaq8CM34T6ZYl4EtInCOc5Gy2hhCZUAeMEJPCiHepMqDZYaCi/7PYzPLf8FA/ScvC7bgvwOu7jwk
5VAcjHlZoOp33yXStaRUgFvl72NV7blDba4flPd0hTob9YBVLaDJkdrQKN14Wh3cc2F8KUvzFfKZ
Yc/99BYo5c7K2fxmZ/FW61XQwznsVCo5RiremG3y0hbdgyWMx8vb4o8b4frJjYoJw6LQb0jrsh6C
JElCvzzxyqroTU/NeuEFps3ompmffAGg2wAgTiTEImR0SaYcPV0JFQ58P2APz5DVEYQZslchx+8A
Bm7gDRIUSKlPgZhyTLpwc9or2c/hkIZmdzCl0odzXeaIXchDahdaX6M7pzZAQZtWvzJSnQNVGiB9
Xx7o1qVHCmSBbuG1Bijs/eKcIGBZc2SglQmCr00h0u9VxPYirL6YwcpvctTEvNQq9b9MPR/tWVZx
iLs8EGkzDkgE/qFW+sG2eEpiJYd3L4D38KdD0N4urxgjsMGzGZ8nN/uJLV3p7gE+lsTkwzrhgpWx
XcF1cn0z6IOFz65spd6s6Q+j/gPKlC2pgJpvMKSw4Q7bKFjsvHw3Y2qioWg0Cpbe6/tvlphaWoF8
Eo64M55CWbs3c9/VEMOIoKBN4dNgjt8GVEUvT/Dm/P4ddQ06tQR4SWrAd2wxcoXkgn7dTp1ia2+T
CfzfuNYA04F+XTv1c+pN/vjQz+11PSffWPg7acPWkXUeZrUgY3nWVCEZWZARUl1VdZC0yR2F6QZW
72nK96r3e6NaHf8T8r2TucxbbaDphRgqZXQg+c7lr7MZhXMKNXTWv7p2PkXmc4yzRE49uf4xIl0m
lPe1utfL2Uq4UJ77d5DVe6CeNFSTRSP1OiF6k1XlTWgRR4L+5AYonu2st71gq1VuIhk1lfUyb53p
mMV8NeqqJyb6Vz0t3MuTt7m08WGQF49Q2lGrTyQrtRpNUpx502R+tcbo55TMT/9diOUnnD0ujBnt
H6nMAi/v00MPtFbUfl6OsNloW4y1/m8UyxI5CyFVAAoEpIC98lWu4U3hjRg99vbwpkNYcpVD6QxX
5g0aS/9k9vDhpvhs6PQDVleIZSrZOPlpwNJT9VOqIm1M2lfvRNlMGcm8RdRtOSM+tPParA0VE4K/
l54sBBa+pS7sTsdCxtGeP+87QG1uqL/DGavXYFFWvegrXCcFLJ9JfJIm1W0G4eryR1s++4fr4yzK
au7KMpHhSyopkoH1c6IHD/Fc75yqHyCJy9v6bOKM1XnHq7YNrYiJa13IiwB4w4P/OwRCE3nWHapB
4g/fLtzy/i22+7t819J0byJXmys3rC4YLAhk6Al6KtdjzMtdFJKd42JzJrF91jFExndm3aSohDyO
BjMPPF8IIX7C60LHZwejtzkUS6OHyNOMP6uhJKLpG1BoUy8bdE+tu+9Z310XmvT18qLY6oCYoqhh
ugQegDrzcoOd7eQuFKI6T4LIy18nBw1Cyc2PAmZrdya4J7z5ulPtKdaXvY28kVf8C/xo0i9f2s3v
w+p50Vl+WwQwGxUESTIEXvP6kC117nr43UU9WjLJTSPvfbqt6o8pUlJfxPZpNv9Jxs/GOyoILAzI
tnqq19/+LynAhVjr4em6s0y2jpHzWMpqX7djWhRlyCALWKJkiMshgiA8wJjJhWJ53HuMbR3LBDSo
HnA00rtbfUwE+eJKt5a8yW2+BIAfmk+N5eRQPVp8wnTi0unqDjM9jKs96MoH5D573wSfB55EIz8F
nvD+k8oTZD5EyNnpIda82VN+LCBA2wtwxrSF37W3F3Fji5giW5DmKFsR5MX7gIle9aNZMFpJ/14I
k5sjxV2J1g6oc3tcBvZ8tCVFUEerSfXNtCrHjnE1UBmPy3e0npLb6A609XG8m272tsbG6YKqM/Zn
vJC4Ydc7X5aDoESILfLM4XspXQfFnsvNdgCanfAM5OWLvZ83scPNvZM4JVOUgqrwejQyZ+dUWc75
1V3DGJa2lcJd/cFsSpe0Mh+TNGKX6ZOtHhY8+vyoXGtO/zlw99b95kKwkByi4IGTxvoMQ8ImS0UA
ABQ7D4P2dZHjjdQd26PtZXAWZJWQIusw5EVWRzSvEL3CMI7OZmsXt82t4tTOP0p1gN9ge0ldAMz7
usYZxZJW5THLAL2Hg1D/5SNIcfkrbU/b3xFWNalFywdGaBih5H/MtStjfJrDX5dDbC417kjWMUX3
D25gEBMTZI6yzNO0qwpqm1C+/ncBlh9wdpwjmqfIRc9ajvvKZi3nZr8zSx9Agcu5BtgaMB50JBMC
wvsQ1jygXB7p1A/RG3EVOrA/hNjJEWfketRvRweXCSzJMUG4iR8xFHSgMNd7L5Stb6UslROKeqxw
fbVnay40tFtYfTTeyWpkD0GRhzkUdhK45Sxb71uCcIhjvs6AV0dqEIqTObfs28RPp8EdYwXt7Bi5
DVHslKsSPaQHf8yj0+WPuLm3ANKSSy3J44cXZdrWutrBTffEx9atX3Sn+YXCJIbRp+5FtqNjtkvC
2DqgziOudrPh5yO+STmH+qE+lfi0ub0tv1hecaxVO3vY4wjujnA1scoYVEkGNMlDjdEVD6kLiy/B
S1NyRCiJqae8XJ7SrfXy9/gAQr9ftEJboNijlMQTHyhC2Ir6bARfLsfYzG/Og6wWZaRqVRn5TKL8
ODnmte5g1CE4kmd5qCSgYexdjrd1mCzlL64tgNCoRbwf04hTriTFyx6o7hrDcsVIcS9H+GBituz1
8xCrI7FFFCGItG455FFspLea2V+E43E8yo5xjOMjddRn5Mv7g3oUrxA/ovL1ew9L+v+slb/HuUo4
NHBrk1Y0kRd9GV3VaRBPt9EI+6w9jof8kHuiuHNd703sajNooTL5UdtH3iKObyIN3Jn/KBc+n9nV
BrDMYqgrf+DjkUQxKAeytA0j8JgeBLf4evk7Lj94fYwhaUaVgJRU+fB+D+XFD6ETI08KUlfGPams
rg0ws776RajSQzzskqw3p5CVyU1tcFmvc6oKdR69s5hC1Pic2W0Qr7HhVIbHiEsCYTEJUNJ/7h72
Z7kubYPFiRs22WpS8yyCfidxNU3X4YtxxBfH1g6aJx8XoLOwm2dt1b1NFJZQbeVNCql7tTLzCKsh
dF2XtM5SEP1CeMLJ3djFhAaeu412IUY78u7TYnNbalR8lleqxmG2Gmcq99EQlYxz4PRk8djTAcHs
Y/arvlW99iRWduaUN6mt1LZhOsqXxGW2/WnndNj6xrwc4ZPwUsbQbzV6X00nUK4hKLDkt1neiHhs
XF62W4f2eYDVPowx1Cm7PgBTqkS9nWCf5NRyvGixfb4caHMkfD+A8pQgtXUnoR/pjBi+wDUPAadF
gRMBnMsRNu8G9NSkPyc1yLlV1tS1QlO1mB55wHYRigiCx7Yvjmlx5QdPioRKk6iVRzVTbFOdD9Ys
sGP09D+voZjIZFJCYWNiuLlaNu0Ie0KcKh6IGnIOJp5Bx6EUh0MhacVO4rQ5o3+HWncsgOvrllWl
lBV607Wy7JMaVTsP0eXXrg81TUMUA3IIuId1HxvCdNmUEy2LjJz6p+T7eOq2Apg5FUkjK/Alr/d7
LL3gJ7zosfHrH3xQHZi5CRFJ1/+HtC/rkVtHmv1FAiRR66u2Wnpvu7vtfhG8at93/vob9HxzrGJp
xGsf4DwMxkBnkUomk5mRERjAvbx9uxC0GRk4/A/yWcUJVBsEN5bBLF7zub7TT/vmtvaTDTkoJpqF
2lXSXdJFLgkBmm6gJ9BvnzKgWPYtbG3n2gL7BauXg1RnU7dEeF+x2sxwKA5DYJ77g1DhcSvTBJWA
BSwHagjIqy/tUDB8pBGUopBpQjXJzcFz6dRHcphu8zO+lmgWfXPjMPEGh8ez8Qq9Bxm1Vi+iIjnk
wIqmQ3lGOehvvg2bwUYHABO2fDSG5lRj5y1aGDPNXEu9ITX9i0CI4/pfCwqXvZo0K0F8j0XYif4y
QxDvBD7TAaKFbeHtewGL2fyhWlvivs40zkoPLVjcoMrHLIdYo0pcSPO6XfYlJbogHm1/m9/LYq6y
crk6SdNCY6AsLZc/VdBuUvp0ETxXf91CeyviAi8ZZQMqdiiGaIf21JyZrn1Z+4APWA+LxzgAhpsq
dgGaCMEhKvhum7tpQykFfC86MBpcjIC0kIFbBc9HKi+6K0Wpb9b1Y61AZ2wo3/o6DPa/3mbBE32g
fwzy+foE4p0SqpAHSK9B6YLegiercVExy1xy1+i+9L48mAfVqzEWIrK99TVt1ANAMYNJhat4POnL
AMkYPOnYhDtCIpsbQMcBDOsBapH+dDRrx5oFn5ftIP91MVBnQk2UYOCHf6BjSMqWJ7PH24AmDyXp
PoGT62fRjoKhE7ZvnBlbZnc3piMU62oKBNDHDnTESGfLxus6qN6BdRv0FlEhRGNuhMe1Jb73RUFF
bjQElloP1IJe4tf5E1jRfOqD97Q6JaIca6vhAYMQgCao/2PIksvijNHSxwH6IL8y9fqRBtX9dBhv
TDfsD/0rwF/HCLJWj/uOuuErNoZZVAC3MWV9xQbWaw3AnhIuAX0wvbivvTn6sG9h4+hdWOByR0hz
R2MPIY0DePr7gR6p8WUBx7eJgaGksEXZ3cblCWt4gls6elRgIbmMZKkmAWUww1r7yWid5r57Nj/9
5yGgvyvv5Aks8acKFRUPcP6XxRQcgq0mjs0oRxj9CcBg/GtLW0D+iU4Hu7vDA8g9j9ZJQ4NDvlWP
ob+/rxsHDgQSmBjESJ+BCiDbiVXMjlNj0igCN/RPDT8c/BE6E3WeCALnphUMubG9hCgPny1XGMaK
7Qpjl2G/vGpx4dtL/jEJ6z/OUoH2xFgnRKEwUHfl+/VIlUhra6AQ+/oYSoWHQXLBt9loAcMGiocY
p0KD4WqCy26rNNVS0GAqNZQoatmC7Kn6nMnknSklZJbxSGpQ57eSGqDkd8KEC7Sb8tGF4sF9DJWq
tGgRQmU80eN5CSKCJ0KzSE5vRn+cxlz+UO7uAJEhuu7hiOkaaO9BgLf5IE+9aMOvAymMAHcK1BtC
9tWEkjJpAzx4gvpTr0GvuZEsE+oaJLP6wtNIRW4gmUkAZqygAYlhNCcNoe3Tz5EOMdcOJJBtZt3r
I9QDSnT8cJ9Q0t4rEnB/UmhnfrMAQmd1jeEUet4Hqt0M912/WGcdGh2gWzfUIzQyize5hmov1Mgw
1pNHxes0K9E9IfX4lg3dDD7/NrxVotmXof+mjT/1MgLrlv6WajE4hXGTPzaVoTpVCKWx2eioN4/U
BGs/ye/SsoEIKfTD9w/ddbjErumqZjE/wv/gsrIc749Rn+X4MNfqp1aNQQquigBG2zYYkARNfNSJ
uIPdjYphpipmxaEf5Xb1TZeLVnF9qNkqQFWATw9uJJ27aeY2A1XKSDAKJ6FA0SEaj2Z1P5jaxz/f
LTgRxvtwwehXiPFqgJZ0SrFLBiRbvSnG4NZgg5l338rWagCfxuMP/Sjw23D7lfZ6nMgK0LchRFzU
+dTLKGuZgrxjy4iOmMHaLWgH8NFWBffSMk09Gz9Xv4xjh+np+vuUiS7LrW+Pohl4O5AHoFjHfZlo
HJAiaDYG0ez4Pi56jEWUgpO/dfDBCoJqEcaoMGrOm5jCRG/Y4HLZggDa+AYZSCDLMLIse/vfhe37
ZaqGqxAFDpRYGB0Jj6TQk0GOl9hMD5phNUBCNxA5kdpz3adHkBEnHgCbUGknvQnPyARN0Y3PhSYR
MIBsVEy5egnGrdkWTWMDIZ1CCMBSIQ3aQby69/eXuGkGlVU27qEboD26vIMXSAkNcYQ+A6qD4G0G
lwMaQmR42reyUXdHjw8pNZu8QMmBv4QnrQiJMUIapgdR5vRcggPxGXyfh9Kv77oSBJWiTv//sGij
Ro0NxPnlzhTeNXo5JLAIBSzMXhraqVcoRFGSzwtkyGgYPkMF4yAPbRCp4ZMtZ+BWl6tAVebD/to3
dxih4/9+CF++iuWhk8ymhJRiAmmeBFAxVy/TDymhhiCMbJwLlgH/Y4kL7UumT4qkddkhMaubHEAf
D9old20jPw6j/HV/VSJb6qXfIHtMl0nFC22ofoBUvYcGijorTlj1gvTtV0GCO4SoB6P9xGZM2Ovi
0lJGWntUhyQ7jAmYF1L7gczWu0Kt3lGt8LlXMd8CvnzP6MKHaol/7i+ThZI94yzarVJU3cK4kwn5
lQMQmYc+f6E082wQO6vLW5782Le16SirhbJ/X9kaIWYgTQbmoPTqCaIJXwv7zo71vwkrKyPsu66M
WEPeZ/KC7wZZKQeQD1duPy4QBd1fysYlcPHN+Ai9YEgBdNPZoUxCd+k+l8mnfQPbx3u1Du5NBu3x
XIoUWGg9K3ZJQLzacmLLsdGjUfwqDGJftCj2J/d8gYso2oQmkZFhsNAspYe0VpHAUZAJzoM/KbM/
R9OhaP68m4C4+c8yMYl/+bmytFEhtgOfCPPqdUxD37Dpx/2t3P9WV0XUWTJL3awRn7q8hTx6jGpt
QdV/5RDI2C7XAd0QZeq1HPPBtOjdSB2hC5qogpUInALNiUsrQ9RZWqnBKaDOkNtOeWLoqCn1QIQI
JT+X0SSIynIbZTJwIuFCA8MFmldXkyM9uOQ1mg3YPh/v5fieeJ0RDAcGC5w8XbnTQAUR5M2tGMW0
uVwMjqhgIcNtBke5XK5eLTJTUskORJIKp5Hr72MfYuZVCk1IzuClgYfkbbZYd+hnJIE+JQ9WHN/i
MXwfqd3pz71IBScFOihILq+GWSK9NCRlwnXbSrlTJtCkbURZ8taVszLBX6RmCPYLs4WJtIyPQ/pq
pWBNGW00gEXTcJuWdLwq0IoB8o1vB5Feme2xQS8WmDQX/EkY0W7dZQbtxiz0H/aR+KgC5pB/bHEB
Oc6gcglBFUT9RvLxMT/IWeJ2iuKbdnvoyvbcg4ZeHYzPoQpNCXUpBfWmreO/ts+F6hwCSDrYbjMo
TeduOufQYYkE+brIBBeroQgI7mDCkr/4S5O+DpIguxT9fS4wl4iPEoUA2aGW2+9ob8ivjUWVv7g4
V/vEA47BBxxqCcUimvAtNHVnmVM/HwURTLASwp1oxcbwz6jDCBkbLwVzRyVCwIgscIFYifMKg8II
kRbemdADcxXzz2mOEBF/ezQP6qP5HDYVgUfJcY5yUwEtmSV91NXmjITxqwLxTVIW77LcKMFfxKCV
Ybb2VW4zQbCltw3EQwiIx1SDkGfo7FvYStEgYCMrsgGWM4AGLy1UrZpkZiTj+9SnyXqt4ts8fN43
sdHdZ9v32wa3ijprR0umhFXtWwhj3SZnw6tuIQ0FAhdHPCCzHet+m+OyTrrE6OMvKnpaerFANFQ6
K83wWMnpvQ2S1H+5f3ywsxI1VFT4dx6+R4N1ACu0M4Ip4l9uIRfTWoAjhjnCmqbZL+pnWkIGRQOn
7FMbNV6UyEGS/6xB8VEVS9Dpo+AqFDkJF+7GqFuSNJuREdCTNY+O1R9SQwQ03zRioF4EFAYGtvka
SEN0sBlo8JKRSfHg/nByEn8atFBQNdqMF+BERJ3FBA0T32JnSslUn2BnoekppsZhEFHHbK1Ewwow
rYLRW4MPF3FHCWSnkUDVmuKZkLoz9fgGdbB9n9hah4EqByYawBx4lZ8QeajsVAX5WUnmO3mYvLYQ
8XNtnaSVCT4/AdsZ8oZIB5+epNxWo+6W9WuaQqA0FsS5rR1bG+JuiXyKMas8Yy3Q3/IglD1CDryI
RGd167mztsLdFIY6LNpAUfyCwvmzOchuW+gvUpndWnZxJ4fQxakmQ+Btoi3k4iugTHkTkSk9zCr0
2lGXztXMGxcUwrPP/8ofbC7KpoZOB6VCDTHRyCEnBQQWjcO+CdEGss+4uo7CwSx6LWVlSg3swjVJ
Zi9CDfhGauSYaZHJD1BHtpxpML7tGxb4us1F2SYcMkgzgzjCLOXPNG5TP9VmERhC5IRcjCVTF1uF
CkameXmU0ERpExCpVJ/2V8Ibgd4wcDDAX4JaT0eXkNvCWYOiW4PSbpCZk4f5SgQ5iKiKhv9FVrj9
wqCh0uRaCXGW4j5evkNUKzIF8BS2G+ssny0EL0RUk1EaB10K59gGXdrJ1ECabZnJd9ql5OMkD1lQ
QnQROo6hfYumZC+g0dxaFoZcAI/DXBqAXlyYgDqToi1okEFQGCSBkPxzVDu70aBw6+5/Jd7ffi2O
8engJQpCPb6zMAxZO5QS9K/1snIy8paB2Wzfwub2gZ/ehrYDDPHlY0i5hqBNI2qQgYpwgv5emXee
2YB9qdd9YNgEDwqROS44UCwyl1CxgPwXGNRr81aGrp27KNInmlReSESJKx/2fm3ganmcm5sTGZq2
BQ/5TMGK3/cPcmoHE4H4b62losftxtfCeCgobaERZ5gW3+CnTVssGbFGTIbW7mKDqVfUmb3CFGM9
uGNRCQB/FDJlHsUGRfghHtAeCvLE+cX+qQLKnD/UAbnNg+pFSx3NMZhKheV2pyIAS3Z7KF0RLn5j
V/ErbLysMVp0zWA5ZSOGzZN4CubyoQBDsF7cYKTR6TNBuN04Zxd2uPDRtVqtUEbGXSuvKniXbAvK
y8ufR0JMgLL5HXQiQbTEhdtk7G0S2f0UyKFvGii2A5Zhioj3N1di4FkDJLaBnI/zwwmzi5DXgBEM
FsbR6KoRWk+pt3+WN40gVqB5CxWBK3yLnSyGUWFePjDhB1Aeddv2tdc/7Bu5giL9csGVFe6jyDHY
+K0unSDgk9xLn5b3+FvsGZ/jN/sd5SKMejyBexZacvtmN11uZZX7SqDALjB9DZkvVN9cQ5ndUnkj
BAMmaSwIUZuneGWJJR+r5KIHDwWJjXwKiAGoif1DF77Vriiw2RbifQGAOYDRiLvcYqBEmirh2C8B
AA8PTfnBWsDGnIJeaIpuM/PebCJfibOTon+K4uipjj5bneUa5pdM1XzQcJ3U2f4wz6Lqgrq18vXP
4laOAka4hG1JfqnfMLh04tvP9OtwBwb1j9174xYvuBPc1nCS1JEh9o2xHvI41T4VCTiKfglXdxqW
mEoloEABwi2GNKz8WDSo0e27lMCIwXUAqNXISRSVSzCHxXicbCUM5FEn/r6VrUO52lR+BrJAb3Zp
S3zrybQOWRkCpFI8giNv38oVgPaXS7EReohNIYjx9ZOolw2IUFdLkIBCwLda4GW7yTFjUBgXP9Nh
Bh11cgz1J8gg3y3h+6R9BVQlqDoA7eYfeTcealuE+mQficvMLBAB//OT2P6vDlKz5ANAQCgEtErs
NBH6/GNCHvSmv0cR9s6YlJM0VQcN8hWCD7tpGD13gBgghocr+dIwgVrgULQZcFiRXThmK506ZQTX
lKp/kYh0jyHyz7pOb6ewq0Sfgf3pqzWjUKbroJdDNsWdbFQjqqmhgIBlHfGTyjwZnfJQV5WnpuF9
Wj/kcuaYRntjR/ZbBm11gRcwl90zz53g0OwsalvTEsio0+nAq7V3jQnlCin7BI14d0CPNaLQ6I4q
gZdvhWe8/kGgAE1H6D1yW25K1lSM1YxuIQ1S4OFkXKTZeMB1JCiqb+lzolkNZQ7kWbhKefRBP8jR
pENMOai/qWf5NT/h7XcDLKW3PBjeeNb9IYCo78k4Qr1dBH3YihgYBwRgA0JZyP+5rzvi/Ve2sUWC
fEgNX436jyCHM077H3FrKzUZLB8YZYbWGZ8qjG1JpZCQGao02uighANZmijxbBvENMYgeD1ddbpY
3ABYDXEUMgXyFWYayuJ9jl4NCcpb6HJFN8DDYkCmR0qHadEqqA8iaOrm8n4b5KHTqSprszKTKbAz
6y4yjHsAgIIsjx5CMxPUPLZC72ptJueUIBkMpTwNp0Dv35QsdoYudivRfN1mPoTKF1CwGEEH9Jxz
CqkPY6DqNVhxJp96KEC40DqQNdCmDF58nO8SDxrnugCbvb2Nv61yJz1Wq2rIC0KCLu+B35+lxqMA
VNwrJhhpyqkwBV75Pxzlt0EWdFfR3La6qSw7Czl/sPiFHwdgSRlKd3Rnv/KWY5t60dv+Qdj+fP9Y
1Lj7WadzP7RoRQfLBDkFKwlv9EVanLFYDvuGrpDZvw6BBl4dgzUIkFdcrs0YQFEIEkkC+VbjZeot
h8TRj5JGXhZlYICovaix3agtXCsqXxWzFcW0zZWu7HM3ZTplwzgAy42Uuj6xsW3NzbDDkquekPAe
ra/i5oTIJPv31edUq7lLkimfAzke/S59VC0AfPPCF+ws2zn+QgK8z2S3ISoY/JNYp9ZCbRVXcQzM
+3KfBwlSyC4AzetRvcl/UMGp2F7Vb3Pq5aoqwCbVckTsHKPC6acfVAcbtiZ6i6jscO2tivOXStYa
WQ1hBkLZPr3tH3NvvjGPPeZ3PO0QHjDUfKc9yt/ARXEfH9Pn9Fg80B+R1x2nN/VNxDAgWjTvPbVq
tssoTVCGLxytgza4PDtT/3H/U7IwtrdmzmE6MyqBo1LnwOogWg73caQqgg7n0jsxIGoz6QRFts3L
duU6LAKuPHSuY1XSSDoDTW+6pJDfBkpFFRvR1nGxu1RLJY+yaA6U6i6ioOCu31I6efs79z/Cy2+v
5GJ1o5YDWDTKOUhejXPpJU//gbCgpiEcOt98WmrAnmPGC0WiqwJRmiaZlmvpEoS6cVuZ7Y0qfQFX
miODFKKLUepNSt80C0+tBydOIDamP9KpcCz1w2AcEvIzqdWnUK8Ft8fmt/z9q/jRyBkgm6YbkDil
SfUz0ZXvSTl/EuyyyAZ329dAR9tti11mk20gM3Cz2WFixknohI7sJOC6CX/s2xSZ5MJNWaYDODgR
3ZTmDh/ZzWkreFBsOuhq47hIIwFjVKQzLGD0q43vMfnrL2QI9pchMsKWuTppLcbpWqpXWtAj6TQD
qMa4xG7+5UrYj1gZqQootYckm4HYGl0yGYGOmXBVlKZsRubVfnFBY0qSWZP0eA5s+26ILEyQql4z
PRMDHJi1dpRSEYh22wXQQdGYqiZ4NC6XZcWG0adtNwfD2PdOzUKUqgy9t/+FrqALvzIUPCr/a4YL
IXncajJoIedAO0yv7efknH/F4VVccO37ZeVqgqn9K+wdb4/L9mao67QoMpJgOIN5z4swLueG/8cb
RXzzIB0KT/JEDK2bd8zvVfICE2pMKaGgCg/Uyrhb8il7D81cdbK8VO/DVPqiQxz1b94IK5Nc1Fgq
CBMXljIHpPXzxnDT6VmOP/+7r2dxcWKuZy2E1DAKaw/FvYYHQnGXuFPQ3lcBeO4FRYCtlwGmkMB9
jbl9iA5zHjnLGVDx8gBXKR+jonULq8HA/uCbgyCob501XYUkJxOxghgDd6I71cR4m47YFPa4QGwb
2i63cvyUpY8ZEMOlLArw7FPwGcjaHne2Lbld4mLIl6CkdtCbt2X7pKWZUzWfTAX1yPB9UanbISsz
ha9k0VK5PU2BrS0mtlQp/KLEjwVFgVY7lWjDtB9J2Th5dm5iy6vHb1HYej2jkcp+UOMu1qEtvcRO
UY2+wKe2zgpTPobiM+a4wVp4GXhSkutLp6LUMxrmwa5lp8mXczssaAjVtqPV8nmwYkfLn6T2m5I/
N8obaPkcpTMPeimflNQwnaJuXgS/in1z/hthPgkz2LYFXAvvE9WsTKFZ4FlBpWD0FsMZDtFZhgwT
Bl3HxtViUIjGPsR8RdshMsw5RxaNqdbPaLCYHyDZej/ddY1jfY7ukpPKBCXdusF4piMJclQWBveW
y/lFlhl5odTdFGgZudfnJNCm8dyU7WNFzBuAfpyyBCqhjVXBcrdunfU2c9cBJDksqk1YbZ/LYE+y
2k8yEc2Cba2NTRmCiAph5IqmqYYEc1/aCQnaGNM1U9MvwHpLsStbwzEr8NpIhyeQCD/PtvG670Vb
33Jlmc8WE8kycrOo0ZGbw6DR70OLHqT0L7ZwbYQ7P7TvG1nqsymAZuMtOJNvNEvEyL31ldYmuLCv
m21CrdlSA5rYfpbUhTORRlRlFxnhMkRZS3sl0QGxWEgFdoyjkYoYNzebzmwWFEgHRHoMll+GGlWS
ygWzvyhFnBLD6T05dYlj4JWLM5ZoTnKnfTBADjzfwSkCCm6d3M8CETvaplOg7IqWM+a9rriXKYW+
EEZ4SNBEQP7pJHmvZWNy5jn5uu99m7kPUl4IBQDVhqood6i7DMPOsonlWu/5x+F+eRm/ll+nz+bd
4EmH+qzdJB+ar/OfcmUi42IMDxhyB0PA9aTqXFa9KeeYL1+K8W4eX2flvc9mQbaz4SxrIzzUusZE
DGmaCldkPt8ksnRaFk2QFWylqhc2uIOVl0acj+ivQmYEhULZHQ6M52DyUMyeMKUX/Cnu+tfGQVoQ
LQFwrIEc6dI7obiXkWVE6wE3UuJUU+q2U/p93yc2nO/XRDxAHZBbvhLxaSq91bpImwIMq7mRGUzS
QRI2jzY/Djz7v0a4cEHKqaIZHXGSi8yb+8wfxh/7yxBZ4A5yaQ5DV2FUOVjSzKUh+di1vQhQtNWg
udgr9iNWDz2tT8CvAAWwoPhJvmXP8210A3KAY3KKTulbM/qoFbnUHw/95INzlgi+1Eb2e2Gd8waI
O4PZvoB1FDdOXYNJMv29Du27KhSFxY0E7MISl3Eklt5XRtKQoBq+9OZz1pceTRs3V46JIQI+b384
aCgyXkhMsnMhSa4k2+xRQAYm4XtVvXR9++ePBizmtwEuoagTAlqgCtX9YppuwZrrTGbjLO38RckO
+z64kVYwnnUFLTpM36GJdukedgyATNG2cyBJoR9F7c+ith7bAVSXkhw7/WLe0AyjzBMVPGk3j/DK
Lve5qIwZhlLB/THlBCoLnlqyZ61gHmfr7sDqAPAB0yRge3wnATOtydKyl17nK8H40D6WD4w/fwgs
J3skvnYjeaWwF7S1NDwCGJQE4/JXFLN5N+hdn+F1kuZBnBnnMW8hEq/4+x9uC2KAof3fZq52sJzw
3WJk03OmvtXFoPpGksdHqH5ZP6Nu+oopsvmYhvpYuRXGHm8rte9cbTSKJ60ojVudZLpfDLPiphV0
QiBdQ18gOStSBt46K+ufyZ0Vg9I+nu1IC5BElk7cgMolhwr4/mZsHX4QTYO8AqhT0PlzXjyndjcm
SqMFUp4oT4WWSYellAxPicBNE1vGdFQtPMX2jW5erWur/Bfo+i42abegChRrbl07TOLF/gIVbrdp
vEQ86r+5l6tlcnsJuGbS9SMMoqD2DZRFXvKOyePj4I2vgDd4duqImhlbfUYmt/bPznKRKF7aeiqM
aUYvDA3vx/pDjL7+4M0+8ct3yL8I9nTz7KzMsXC1uq2GZO4aO0JRIQrn2CtABvdF74b2fi4hFb//
+QSm+GeN2udhVMnYzJ58X7ovparczE0mauhvVEkw7gFuC0ytsrcb98n0ZaFRp2lI8UZ9APilzt2W
Gt+NxGpRKilRQo4mR4/t7Dia5i8w4k8yh4KO5pbfgAoFaGzUJoC34XYVKnzdYpudFqSd+sGqqzdV
6T7t7ybzde7pDZJNUMuD+wJJGb/OooqUrGG1d3XpLEdLpBuzyW9C1O/A5/cXNbULY5xT5mNe0bYG
lCmuLDc2H0C27eTVj5g+7S9qq1V0YYjbOFkDx1WpN0sAXi0XrfwvDVncXA5vy6E9zXHmSPa33jY9
2r7MIqz0ln/+3lHgQS6PQqOrtKhjLDKVDkoFRQD7Z2oICiZbjrG2wT0OzKjvDcps2Hlzn9Llpm6s
b/t7KDLBpdFRlw+Yb8GJbsPeT4GaMSfhaDH7G1fOB5A3MTElrlxNVil9DrofMCsjEC8+eCnPWeWC
l/hEfe04AJT6/S+WtDLHlrwKUpGWaJOuprh5Tcmlg+rWIqT15tWCq+yfFXEXWqjnOGn/WVGPvDlQ
jv2xBwSoN2HMEcsMbX6llT3uKtOgCKS0hjUHxlw4+fw6aqL8fDNAANEBOmeDXFMmJkuaD7IJ4dM4
L/Bm087aEntxHZ0A/t//POz0894AnDqojFD3ZKzNl5+nlppJLRIWHRBQs/LDQFo3a1FsHe5HaUQG
JHn7Breyj7VBzh8IOEpLwgxqVuompnyskhoiniaY/R9V7eu+sc2cdm2Ncw06UEBYTTj7dB4HNx7d
4ph7YPdvgTRw6OJIrSOdMXFzhxEAUeDdchOUHlH0AbsWmC+5eJjFYz5JMjC6MUgPGgLy1/m7YHmb
JghoUzSCiagrxXh1LPPSYpDNyYVwwesUH0Gsp1k+LaACJQe625h3UXMmn/ftbkVbBlDFew4ToFf0
UKluz6StFvSOF3DQm6dsisB76e0b2XQUqLGBNxQLvGoSNHOvqCGw6EGTVXblkb7Ub0KDhPdZHeZ3
VlNawD2jLr5v9XpHMc0KgnYUZXQcC550Ldc0zDd3NmCS0LpyVbl9oqHyc98G+/CXZ+7CBl/J6opF
woWFNIdR6XeH/ogafKAehRIo15EedjSEEdPGf5iVuzzbiWJEegRq/UA+0ED1c8ihxV9ZoAdpp2t+
3F/URvJ7aY2LivLcL9oswxpUewzdabGyONC+9+A/9tSgCCAKLPLD6zB5aZLLF2faTTOob7TADrV7
jBxNvoKJ+JRMUMQshTwym66x2k4ukRprNaJKHsIhF3/0cs0t/PTB8kbXGtxE9YjL2sqiHP9KAQI1
O5nd0goQaAgm/KvcyLW+xOwrbjPNBwInGI+1L5WeLfujCyoZTP+X0M8pj/tf8/pauLTK9mJ1a+vm
1NbhLGtBWNMimOvxITTGNyXXn2o1IU6XmDfWPAjCyvWJvzTK+WtbG5Ou0ASfU68NR4rbBwyk5R4t
zdTJIyiNyXgQ7K9z22tX28t5rRERzdQGbG/celXjyj4DL1LAQwM5OrRO5iXiT7p5/lc2ObfFQ1jR
aQmbgDqpplN7TAMXYj5pYHnV4NLnhfxqOsKvMAIB7I/oZto8N6sfwHmy0TaAxKKEETRKfxhjvXCU
vvqWDRrSmSXz97dY5EpsN1auFNlqLJNE1wJUHSOg7wiA4SN9IdGS36mVjDaMXhySuu+8fbvXl9SF
N/GAjG7S6pBQlQaLch4txY+R5y6iofuNBANWUAxkI8lgd+WHGktzWZK4Ritb+cbgEeYxedcm1/BA
l3hOvk+n8W5xzM+hiPR3229/2+Uf5CZQvobcwS55mPz+RI7IE+/Gc3WLQHFI75TTX2zmyhz39smo
ZuDJOjK0mNfFiT8uJwhPBvtGNt1yZYTdZytPqZVcGcsMXywvpEewYEJeRqW3WgY6ELufBcFm0z1W
xrjEtyfRPNSqDnTaMLj9DJGk8gfUXgVOuPE2ufCPX+F9tSb0KNKoCwcUTjwmpBO79Mb2NWdESag+
WII6sWgDuQAq6UWuJSOcogR6YZq+1BHsQYjFFoJKNu/C1e6xX7JaFsnnSNYjJJ5UcQzoUR/Hh8SX
npdH+UP+WnycPixfRYzuoqN21dtMemIrHbJO80OGOQWIsYSO8aP8ED6aQHW1PXAbvgq0pFjucmNO
Al8R9RqILACVBP3cy+VaejMUTWjMQdE6HTBlmju8YEpCTn2m2Nt8VO5SH/RqleixvrXNDAgF+RmI
9V3N9/ZjSwx5kLFk69meXvVU9PzbOgUYG4CSJzoaaEFyVxE0DaWllXETGHrhZmXmUPq5jWxBUr2Z
xDCSNqhYQWb1Cm6VpE07EaXEyT6VBSYEMEJTzU7soRl+QGUAAn29mwWieuzm4sARgbY/q3PzAP4W
goM0SSQgn9QfXfEN0s8YKhPdpZufaGWEC1p2DY3vZrAh6DkoS+YYdl6BlNeUX/Zj42bAx3vkn8Vw
Ljj1uqRVJdHx1KPBfFt6zYt5vzzmP3EFIJRAJEtgcCuYrA2yha+OuDmXM0nLTAnUp+ILpG2ac+5J
z+0NPVDwar8SN0cVPYqFSf3mVwMZMIiFYP6KFNiK4qpRQmyo1fefja59KaOnTjT5tPnVVka4xc2x
UUR1FML37MlSnFnObdDKDN7+HoqWwv59tYULGkYQv6YYaaxa8NHaiqtP1rnuML26b2jbO9C9Y/Mq
rCPAJVngD0kVUqTo2wUkiF39rcYYnN957F3ZvJU/RM+SLecAyTpIqE0NSQ//TA4H26hIUShBmwVj
OmD+7lHvdbcgAn69jaIylJVAkIIDDBJjlQ9QcTeT2rIAuZbPrFqZnC20JJnAjHwjfC+zI8S/y9e2
uLQYfFO5QpcRAiVS5JbRFzQgIGAIim/MpQDh4rVghU4erdvGy40AjXpBlGTfaM889w3HjjHN0wlD
qOTVus2dGaIUAIQUd63hJboATbOZmPxeLEosl7450noA3EU2kJj80k90C6bhozn62ThGDyJQ9tZ5
g2wi2D1QpmVaWZfWwFcbdlLUG7hnUO2jBFJFsWD7RCa4I60kdQ7qg04OiPZ9tktnTn/uH7Kt06xp
mAlHfwqoa57QJrYNiAJb6NrkQExElVvUT5VUC07yphEQkoEGAxjoK26jwo7QJW9RsBxn+lDM0Utf
QiIiNkWgiY1hG/CGrAyxE76KTUNut8ZowZD+AQR/qoPaqOx3bv2gf63c6CW67aBmFgXDI5KC6dgc
9/dyMyPAlLup4z9WSeQSj2KEpBmdYD4+GWcMXJvHNIBQCatbFqf+3pzdJHZEGP3NFHJtlTvhqW1T
K5phtUEFJzqWXvXKwmX2hIFQUOoobv08z0ggRe7/6znGn+21Ye5sp31Ma+RAC5ie7qEadCjRasf/
6caJ4sQ5hr9T6hpp5CqjKIVkG8lb/sXWgSEPCLVfcThYCwJ1GaFrleUgiajT7qeSWeTH0IM4wZbk
/K1MzXkW3Hwiq1xWBAqMIRsnNDDmznbsOHwiKkaZiG+EiZvXIujK1qGBYjhQnhY0S9GBv/Tl0Yi7
YsRFGxTQCpqhZjOEpyYUtMA3ryIU4yyFtW1hiHdZCmGymqY6xs1lPOSUY+hlLuMVT89/rGHIqn5r
W5yjajWGmGiKUtjkqq2j+gre97WPI/n/WWXc3MHV2rgdVPQuWmoJ9hjwUfFOqTdBAQjAd4ISlJs8
5K4Iqsr+4pVf/rbIl2eMZSmjtrMxvtjHvj5jotaudTSmgWYwy5c8RGEolEF1quqjaGZs66ZYbS4/
fmAvyFyIjcXWqv1xMB/NmL7thzf2efjFYaIeA94gTEIc58olU9ItaUuRO89R7URK9YU22qlNv4O2
42bI1UeCYLNvcWNNTArBUqHhg/yPX9MEtZACWHg9WKTJqXH95Wji7ZvYAFEZgEQAn4E2Ifgd+CSz
kKp8AgcLDXrb0VV3/Nb8XJjAZjB/Vb9Ls5NPHv0pe+U59v+cveLCNM+iOdmDlUpqjRNOGz8GC7Lc
Ci7ezQ1E8gx5TairXMEU4f5qU4HGDt265Fwn9Ey1/0falS25rSPLL2IECe6v3CT1vrjbbb8w3F64
gjsJkl9/Ez13jiWIIRx7ZmKeesIlAMVCoSorUxITN7DoIPmDP3AVNxvULkIAsfKaY1it7uMJN76C
suLOuCJh9WztzAgypVB1nq/sBYio6ondN1//Rel5Y5UEeRi4/4CyOS9X6rRXnKzFT6hunCv3usZg
HKd6WDGMV0c5hMFlD4WNwII3HNgGwUcL7zSFwMKMGYjx2u2iBSpcjnZo6iu9WWSeuZG5A14PBSP+
BILKsmAlztQyxduhQ6cLrABhhU6XcSCH2cesX5RE2h+P6uPhg6cWOGMscJAQ4SArsI5kToVFDfG6
Y6MdztSJ0lxGv7T1qgMZP0SNOMWba3/8/ShHW4Z2abUZyzJ2ZheQcL0ufHIPGgcf/HzP1a1My2Lr
UQDSI3zcmJgAJY4YReqqKirmAsIzBGuEWPKS4orj3cnx+V+Im/MkQIiS/IWP/XNAhnPGvhs7SdKv
SYcUFFPPqFh299Oe3znmL4ydQUfJl8SvbXs24WQOKsD2wrEtFV16E3uK7VwTjICse8Xvg2wI+wMG
NaUIxI1vDfJgeDDoyEwwGCGYs+ph6J0Z/f/YuK7XF07UL1kQv0aEDURF6ENQDQ55ds3QobCXqsEG
FosX75oojTA0lnlzOPjL9V+EYEwwogPpcAnWM26fYs1tVLIbZOxl75cT8RxbNpDMd0RcD16ivM2J
ZaFBhb8f+Xvtrq5WFUAZLhRcKVrhI46hI3VYddUvdSnvGH/iXDLHD/DInFsn4PFJP/wh2Sux1+jh
nIbkY+pjjLoVePhDBYrKEDwRsYxVcaumDJ2634vlkfPIeta3uZXWODzmF9+gJa5H6CdHgxPNKT5v
aI33Gpp/LoD5MrfZiJaw/KGSh6oypoROLc9JlTKbYpvVq/TLB2ULBFF4ZKkPKfWanaywsnEHAAGD
JrahY0LorHpOF5pUhYUeiB1Dz9Du/diJRv0g+Rg2V2WaKPTqwDFhjv50VegdK1ntYlXgdvzWHaoo
T7040HfOd6gw78sX2cNq03uO7PFoc3R+tE1Yv674HlY6eUs8X/ds8Nn0EyB2yco2989GmR4pA38t
CyvrqzhNK1P78JS7+GUIhkMT5cgXBq9jAYbXdpA1CiVGN7fzyKiwPI2QLFs0GNWfURB70rwkNB6S
mynUwvZZ3mI5UzHlWREgif8sUvj22VqTCjcPoI9B+wpF3cD6NUUcRFKjnq74ThDvp5DGXtHgqyCD
x/Hb/uU1b2TtJz9BiAczHUGcTNDUMsrm0KfzV2ZpmZcq1r6bm+85xMoxYvX5ss2tysCJUSEMaCVj
1sKxVOVNhzau9VDiBmSHbic90a37yEQPxiU2p+0Xo2tiFbpLKUElQPOYGzS4KMD4pYEDJzCgPtdF
/+5tueW9JvQ+UTpDG+t8FnfUISHBLymwcEWGdp3rHTjTHi9vI9lwVwvsfbiaML3NuRNPv0YktX3v
VNhG5i8sAPO42vrZq7Pr7wooZWC4c4/CYOj8yODB9Q938SrqAa/zIG2b8O9CuFRASq6hlYYOtXrG
8YdXrar3FXZ56ENUmCKeQeFhpP6oD1CXvaYyp90q5HFCQV78ACDvLJorzmyM8YfBQP/eHSxk8l+n
fRcqu+qaazTrfudjbqcI/4XM1YZLndgWgoRj5Tk6bFgs81WflFdcWWvyxtEjfcjBSXgITtK34IZD
nRgVIkVjGpWKRAFGE8yr4DHRr+/5tL/sUFupMNq9nAgTBZ/zjkoJfCFRY1jh01CJ7fUQ70rSgNOW
qHsEn/b9bwzyuhIazBhZFz04A9O3XUzYyy4AlpOr27OQo8sIpzIsQpmjbh0drPB+kYFRB5FEP+lz
krS5DnOtu/i2w4IeGije5UVtJHT4FEErjtwUF7/YN4f2cUE1FQ2wtk48PLo9gJ09XV+92VTDuPmL
quOJOSGAo3WoTEYCc1b3VCmrl60PJR5OZv+9mIzd5aVt7t/R0oS4TbRkSmpQiEXT1Hrp+Dqnz5cN
bL3+TlYjVOihK5vUpMVq+DRR+QAJOQOkUOU1wI2+3kL0R+aCsiXx0zzKaDSiNwbG43D/gQQkhuqr
vko2bevTPfYHoazpjjrTwViDTRvehvHBAR92GheSa3wrlTjZOKEakORx2zT8ouOslhC05B9T2l4h
+TR8/qQdPKhbsSABDCGEWlznq5jslqxUdnoiQ3OqTxoZFSy1PICEW73NA4pRSkCZOMVA81L5sotg
+/Qc20WmDS54sToHbmVUUxU4ZMU0TwWgItZeLnvkRsaLff3HgliEGyxzcvIFFrK18tzqMWXfrfhe
KQpJ1NhcCcEYKmawUD8V3+lTZjZtqsJOk6EU17cPbc+eLi9lq5iP0g2gPAYG/pE4CD4y5BNG5Vx7
jLRy8op8vplqSAhCpBESDxH0gA96Sh5X48pOlFd1phLv2PwOflsXiWSVNHexkwkqqS1k6Ls6MPTp
EdC3T5dXKTMjJEUFChCp08EMOvg3CyYD14ZezaSTJF+b53W0GiLEDRDCm/XkjtHUD/5Ug0VMBkfe
Kj0fH5eIgm7xVh5jGyYIdZ6zftrnBrvS1elgTi+pfVXmUPEELpmukLyibuNBtGDfFICbjuC0bFfQ
S2rBqhqSl9n2wpGMqOhioswjBMyu7nMndrMVsyzgeFlypu4ww69IGk+bp4iKFa+SARUjJgY96ak9
ljY+7P4NxDZR7Lq+NcyS6batjizS599mhFMEVKoxc8gaI2oaqa+8pX4Z1D58cwgry7Oi9Ap3tyxo
fWgXCukyFwQxed8OSaxYi+hd042Tlk7R4rphXt4YiXtoq8Zzm+E2T/LEg/BFQHTmKRWwEMZ9jOKT
ooP/Ed13RpZDPAG56T719GtRPCLTiaruZ65i3kAdQt029omOZ87yZXFfCjIEmBEEu2h7o7mysaaN
QzpZh7B7RWzU1GwaNQIjJchSNbLsCsUg2MpSkVQ6NrwO4iXE5apBkDAXcQjNlCxuyqG/o/a1rHrP
MSRzuFtrMcAmbACoga7xWZ9iVopO4amv2mb3RQPBBJPEP13qSOLGxnsbKk6/7QjZwJx2DlkavLeV
NXbvmG0BUgHRMtDuvhi9e5daTL2uGtko85aj20Bra+CccABhEpdnoxdXkWEYkNnzRLsMnPwOHIvx
cwzEwRUXhlCXILcl3xePBaKjY8QORlENJsBBngZJY+wZc9FpjPTBKSJ1cMagnDGtVajDFOU5+xGT
PpXggbcOEjwOFnCxAGudDQAtCYU0dUfVaMiKxGNV/5go8UNcuK+X75ktj8T4GdqLGjAlZ3VbQHvi
PMeWRlmjeFQPXMxrX7awvZLfFvgvOEpNx9jV6yTVh6jIPlflp0V5XOJPf2GCV7bBiIDcQ8wIuiQv
qZNWKgDhVkDzV4WufmZKvt0tl/8on//HiHjxF5Nb9yNFmCAl6s0LRE/XZ2AlfDsHpDj+Zq1t8D+t
SuSRp7QYUcRT1gjkgsDTG/SaVQwUepnE1TZd4Pfu2UL8q2nSu7TQhmg03XcQ1/+oM1OyFKJuJKA2
726DHAD/0UTmij42zT43EjWKrT4BP1OKFHHJp++1U5d5QJKiKwD9IPVLaSbuc9OaVcC6vnx0jQkC
TKU13YxlrR4A+0dxiFVNSIxKC5aib3ZJzWLPdWN25Uw5ZqpK17m3l766Z/OkR5bbkSBRygIT0p0a
qCSf0BTo4x8dIdrbumjDr3qqofDU0tw6mIBHPlbAU3xTwCXgsWntAqapSYRGqftaE6p4LZSkg7lZ
mYcHavut06v8lUJs7kFtxnGfamr1S2OLzavlU+41hQOeDKcEdcZYE2+sTcujDGPuLvKdfVF2QE+t
rbLXJqN9sibtk9qC8S4xrSrQa2MFyd6wrl6vVuQ6XxoQrSw5QFaYXYnWcSgCiubcVz6GGS62s16r
pl75Ss6mEEPubqBSZfYHBQQhZed2NznR1mtDXwESs2z3ulJL/VBbpIBmxbC+mfrYXNcDBFXjLMVg
qK1+JpUNTdVVzfbFYvfYTwKkfpajBjAWjr9Ole2VXODDdqYlqOYk8eYBpHkVqut+o6E2QdKmCVSr
XB9nFTxxrEiqXyuyrnCuK/Ycx5SClUJVvxtN04LRDeQK1Ev1Nt+nrk1DZjeYTkhiFrRxjSqg1Y/f
DM1UQqW11v1smKiDgvXW8iezem8aclXbhQbIp5X7Wm3oT5lLlCAr8XtJPznXnasP4TQkAD9bdRYm
3Wx4C2hb9o5OE29IF3s3abN6x1iKCn2txy/gTDBfQLw/BqZVtkEFuuLdMBnduzXW9R2ctDfDssMz
wzVmAyWm1tz36AHcGE413imzW3sDQBeBMSOt1Yux2bU90T2zGaqrsm+K+8GM69nXi2TwDHUBrIzS
5DudlW8tF1+MlWb2qhqs2SB4SrzFqQhwzjXXJKjrq7E0h129Gs3OHRV0RTtGPk99ZuzbBf8Xbczn
zMuyOPemRpt3s9s5yLyWobgbgIbE091CX86tpkM9rVBVtpk1Pluzat2RTMn2g6MsFYg6h+RmzKh5
he10/BrPEQ/JTYGcGbLpzVwrr4tNNRsT5+4vvVqoryqkCEYXpPBNYtAdNP6KHRBq4J818Hxmy9T9
sjttimLGSsm7bOvVDk5YzMtimAuc2wa/h47vmWGcMZq3Io1DAZX4eMtw1HG7cwJT/YTpJ5ADyioF
/KUpJgbHJoUyD2uJVcWlO0RtmvqjkT6tpgEyqbH4rmTjJ1Tsr+e5Cp3Sji7fDNK1Cq8XWymYswBg
ECHfuxmtye/6t7qbvmpzBXGv4kCLNgKdll/OXyBM8NjqqmdmklrN1r0OYiZI74AMFoVPoZabGrHB
VfKGyB12JjS6mfGzgQLm5ZVu3U3HRvjfjw516dvMwjD5ELG6eUGevq86mQyHbB2C37jmYsUAsmlR
Q9WQgtQlm1uPykDb21ZQsuUgRBu1mNOF6HkMlsWqmqLG2pPl01A/2EyS+2+lqcdXrOCNWsfqeExw
jxsjeUrL/FO3rtfdWiMnBiypUp4uH83WigD+/fjWgAUWR3TAQA/Fpckeotx913viO9V3Wwap3vzA
NEeHmJf7IZZ4umvO2OnzBKQrzuZLVsSeszZ+N72M+X0aP2S96c2TBFzPN+nsk/5t0RSw9TodzTjL
OzUal72+TmFrPTH2E2AeSVa87dj/rMwU/EEpUmCpTNhp0up2ZKo/N7HEHzZNgFrT4E1Djq063bza
TfG8mGEC5cxwnpNHm1Uy5P7mAR3ZEN6BFpIVkmMMLeqL/F5jZjilFG9C/Xaa8+fOaH3CyHVCy+Cy
722adXm/EPUHECUI36xiW6NF6aBFo/qIuyhgpN/bwGtCeVJp+rBPv1blJLG54RmgI8EsPxp1Jj5j
/puOQlEyuk5qWjbmZhYMlaQuZvgJ3bdF9jJhckLiHlvGUFmBlBtKnABGCMG17aFkNqsjjGmQNtez
6d0oRtdTQCvHOL3k5e3c+JTRvCJAuTsmVDzE4MQ6F6zOqaXhFOPSUwwHDV9Yoyp7/lNDqLQApIb7
AhUjxI7TPezjBb2rAgPlZEAzydjXJWY+Zaof56sBjgT+zuke4SNiDbrpSJI1nKYmc5/jFaV7i3h6
9X55JeceeGpEcPxhwhsBTT8AY5rqlxLbmqc7xZd4yEOINwWxmoAyo5lmDGXKfF+2PGEP7UwlSo1C
Ep4k+yn7nFk7S5dEjk0TJmc5I6CgPlN1dBetih2KN0ZdP+CS9wz3KtFkk6UyIzx8HX1PtDC6jnKd
xrzgfMr3cRzEYyzx7PNHO47paCX8RxwZ0RJba1lTGsBWz7VPcuSzKrV91ndOMPTaz1ZvFz+eZMxZ
55/vqVn+9yOzcWEsU8H5xkYIImpQrOjKaMwA0s1lfdMN3ttTU0KUT2qqaCkD9v4/+jNVYL659/23
/sl+hzbaz+Kme7VLL6Z+/aw8yFT1ZGcofAXO0iZuRoCTNLvuyknnL9kEaGuaR5c/NpkZweUVN1nU
YoEZtXty1+vRLb1++uMqyPE+IsafHllFweVsqzgyFCB/jp35sjR/3kLFxwQgHcogGEknYsG8aOME
T2EAXdT4wUl+6d13Ukq+3I2XAf9gHTTfONT/7JZyFOJUIFuGzs0zuUr2/S4O7FC5tXccIfQvgLnn
ScaJPbGxmEFRaaoziHvmN9Yjn64vgyTMbuOoKT01yMP8RQZm3YB3nJoUUifMy66Dlc8WmutjqIZ2
lD3GN/VN7BGvu01fLrveljXAHqE6ruEWd8/AFnU5lqAqMsyoeG0Ow327o/7gjQE4v6Fi5cmmhzYG
DXAPo0wDWIdFAGIRXJ2R2exGFVTpfRjvrF1Z4xU7HxQwoRI/29OQ6+EMnmUfnHsVI0XhsneeZKoW
G2d6/BtEkqvV7euurlygV3RQqbdfJkNG8PJRMj9Ns1HTRi4AyVQOtBJ1gxWrBYtmiQcsj1qKh+lg
zN83OMk00O+qX+Yj2kBgK4GunB+HU+T4Cd5lny8f7dYyj3+DcAGtc4ugEnckalFeTQzlMBuJJKhs
3AMnyxSuH8XKi6psFRQ8HIBm4u+D9cUkfWDJxqI2AuSJHeG+ybIJtG4m7Dhjdt+tmMCEDO2wytDA
G/0XfmyYZlAxF8LH/E+DZGY06WQXoIAAVXaUXKMcaRwGb8bYC4EMj58E2pfpy+VT2loasm0eOCFT
cMYEMTessVsLzOpOy57VNL7rZvJpmMvDZTNbJ3VshpyujLjJmBFomkYkwXgpreB8nT+WRkhqSed5
K0QTG09MsHVjluHs8VIXaUETSEphlqE5AOCyi00feHmPj4ZML+VPmVrM5g7ijcYfS0ByioWasq/o
rE6wN7Rmju85uzdqN9KUQia7yU9f/Kjx2jQ0rkgGmKoQmMsORJ4msyFPVMzgGYYIptKqX1HP37G5
uR8SsJGtKIknYAe7fHhbK+TkCQ7IBnSC2+H08FLUwiC/xj8z4mboYuHuSdfilTTOp78xZOEtreo2
mrjCs6zKy4Es00AileZeTUHUUL3S8i88HjVMgPsAYESPU8jojImmmr7gvBIaFijg5TeDjKx8Iy3G
wOFvE0LeBjzESOZWY4ADTbWX2f0OdfHAGN2AzSMG/NFu1+fw8t5thdtjm9x7jnLiYVRmZR1HEjUs
241JOd0tFpWVb/jeiC6IohSemKBExVCl4IIWia2iaqHh4xYJfU+yrnwoCje96kHSExWOUQR9XjiS
/vCW+2GSB9OBgGZjVk5YWeLkqpPqxhQp/Y46NSZhMX9vS64SiREx0UJBHrEd+q9RV6Zj2JQK60Iz
xYLUHmTBkoR7M9CDKQFlIyi64b+CDypK1mMWsdGi4Tt95erS/W32kn9GwyRSdnVE3mVXy+byjgwK
HllTMPy7KFSB+Xfd9S2LEPOvOosEl51wK8wfr0s4qsrJyr5oVchJo02ImYDlG2QMvllz9gJC/Vny
+JSsSVSSTlg3q9qEI4uT/poO7Os4J7uMxrJpKMmixEpsETNqtL0zRTO5KdXFh7iqm9GAlZLoJ7Mj
3JEGpnRWzBhO0boMvgaGldy+pbYTKsbj5VPaChVHp2QIYRa6hYYDlhMtglZS30UWCHQ9NI/Tefe/
2eG/4ygkqaTHsG9hsqiyql9WM0bltMgqELK1cCc5soF5xi7OMHAQzeUUJQqzPEygyjxt82QsBB/+
6lPxbjg1AqQIGVmVsEi3Dlnza07RrVtnT5/G8C927MiQsGMrnZ2hUgiy81obvSxJHpcSfP9/bERH
ooeZM0B9sBgh+MQam8yCQFsscfS7Rhnvl0VG479xT8CEgYkaG2qGZ3CEFoPNKJtjqmWBhGJ9l7F7
s1V8gym+bkhWsxEFTkzxsztygHyscFtBAzlKAIvN7W9r2lx3lmSseXM9gOGZLqZJoUwgeFla5fmS
QSwSfVf6bhnWO8RgADqfGr+OtaeSlH8O9LXhbUBOckgMJGcEg44ZpwA0QjcsBicihKMImmd/7gXH
FoR9c3W1Uloak0gb7QC6QEGO4YPLJraO5tiE4GjZ0M9TouE504zqC53WuymPZ6/JZYmxzI5wuaH1
PhBMqCEGNBrwGbTeYxzoftCK18vr2QgDJ4ci3G6WUZVxnI3QTrRV9gYkguUTq6MB2jSNx3VjJPBW
/u8J2daxPTEn6dulSciwsmgsU68xvxq26dcDCjGun7fzTQwZNmbKeH83N9Pmb0GEfUDjhBSv7llV
ERVBG1iSnLigz6v9MX+7vJMbURv5zW8jwlVXxC3VJgXqbmsXgy652ffNINm8jSlifEJHNoSgbaht
SZJBhzSUX7+ysO+hq5OEZrhesaAO2k+J3+1kiAXZ5gnx2+qqeFamRI80B5l4oaafG8UOqdEpkk9r
0zVQ10FkAHUk0M+nUc+qnXFVaggcm277mBLnxXJHyEON3Q+z7G6JDi2RCiP8fSWlOtk8uiPLQtwY
C7VeShUUzXz6i4ZJCGxXdw0c08GKOCNz9r5Kgu/2SR6ZFOKI21ErZRmaQVNk7ZrJr6LVK37aofWM
eaaIfi/ALq7KtKA2j/LIqBBUAMtxp9iA0Tn/5vaKX9MXhUz+5e9g6yGAdh1mvyHTZuBuEb62Tk8B
9OBE9MNb/4vP9CZhAlxP0IUYzfZo6tkHGePWVhQjBL1IsLVBWUzkZa5dAOVIXeuRYr539MUhP7L+
eRieLq9sy0GPrHwM9x5dy3o7xqw20FPoSvM2KfIr7KbXWfeZ8WNSbQCk8l9lLIOab8w3oab7e20f
sy1HVrOu1vslw3b2IWcvq+5rQNUCzLvpjW+Hq+94g189Koe+DAD+66HbJoPtb2UKx79AiGw0a9LM
nPELzPrT0oJza11DxWw8cGxfG66MA1JylmLtCYBOdVFrWFOviN8DZOfl9/Q22bHIvO0w4+qghK1e
K5XkRS47XCHMpQmNrTaF2fyQ7fF03f2H60v2aN1qvung0cRoOeSwDfTQT6NcncWj3gwgpWP+FDSH
+Gp8VFRv3S/MW3furg7AhOdc4ysBRy5Cj6wVshXqjs0LIcA2pqWkVIE+40hvGVAYGJ2QxlN+DYmX
/LERvtdHLpvbaw4ZcjQYrUctWgMVykZayAl6+DCjXftqDNlEye2h819+ZhQTBpCDAuYCSP9To8Ck
L5mB3mwU17+mXL8aICq+NgRYWdOD2neYIS/MGKDA6B1nztMwK55KDdCOvY/d5KXWW2lh0hLsDk7Z
+M30RVP3adc+ZOpeSzE/D2DlpDbenMZe5t43ILdXqy8rezDL5ykt/bJ13jvUf7X0iVEGeeM0uBx8
Nj8LjL9wbQ8EOfF2rIt+XpQOwafQ5kPt9O+6Sv2s73dNV0lMbV0T5MiUcB3WRdLPIDIHDxAwq77R
11dZad6taZuE/9uahG/BsbWMkREaG8r8oJvrVWNUuJqc675OZZfSpnccrUnweyNbilGf0atND85u
eeVdMYN5gNYmL9+5JDQoYIEmf7c/VdLu49Ynh0YEprk4BxeaIKeOCVyJUc1zCwGpvryF4OxtVv1F
+w1kK/wVj0YgBjOEvLBnyaDYCsTsM4v6VUw9HXno5bP6KD2J3xfkMdB8AN7HPitZmu6Q22Su9Ggs
7HKvqiOoasyB0kfi9mDvw2jnT70HhiV2YFvVJ+vGoe24Gw1nBatUbtShZYH3A3pTKkXNKaZpOFgz
Cywa68G6rHVo0gw62ZNTgdVIWYwqcKCtrnp2WrpRvZL2U4rJE9SeLfKWde4TZOcdj8WQafEaSkvN
17IhDTo1Mw5M7cd9Y5f0oDrJ8FTmhhq1g63dmGpboxfLBnCKLMhlTUkU2jxrGyOmH5RGEHo+Pes5
GzWId6V6FMdmBG1hf1IUyUfD/4mzcwChHJdNxHygCAnoauzv3OMcqO58trvqhi7LWzL9Re0dHoU+
K++RYIpbcKkOHT1weUEfNgYHX9NlwE66krbWZmpjAHAFWiT0D7Cc092CFItK0O0EgOLZASkeDc3P
yWPFiTYRl+/dq3zvfE7u2/0AVrdq10teU1tnZRioBAL8DaFs8cKA9CMgEVz8aWS1NyWPxfjz8iez
vT7MY2GYFU2ms3HHYooHe4ihQ8vv+iUs9glE0OK3fqeArJsFafJp8MkeM2gIPc/2NzmR4oavGCZE
J5GJm5y8SDjEonUmUAkh6hnmdT+Z/jy+151sWmvjZoIRTJxzX+EoutNT7DsI6lgdBvtMFbqkuRN0
fL5OfZ4WWfK0vZzfloREdFKVQXEV3IGWBV5p9qgMiN/W7vKpbSSCJ8sR9qwqMD3ykeXPPaov2qe8
u1fsx55MiEydn6x6wMZRknxuLQyaE8TGcDFgHOL7RV0ys9djoOeWtDmQ6nnOXB8ppORe33B4vI3+
sSK+X8ysa+OG474AcfSY9kNn1L+8dzILgivkSZmQuSiMCCwjwQy8a539+YibfbIIwQfacRnTrsZW
ke6uNEbfQfm9cZ8ur2MjWzAskN7hKnUwskr4eR0lsFpagRjKxEN5QSqLemj9iZrVVa4kQd6ZYW7i
RTKCSeCy0U0nwKUFBC9GUs6kaBGqumWGpktU0F9delfnvW/JmJN4RBUuD0Q8lMmheqcjTxAi7gpu
8QUQVKBpk+Z6KCuv036N7bfUeS5N8+3yerbiAnr7fGoZ1ewz0m9ISvy/MxjQ5VxN/Z4w58aeMr9a
JBfJVsnBcHgf1YI1TDIL57Vqbtw1nFbL2E03qd/dqyn4mjN/CNUAzP1DEymBrOWwQS+OLEjnI80a
UBlnYppVh6EldeRGH6eAS067bxaGh+IH9Z4e8qccaGXwWsoecBsMUKdm+Td45Jv9OhGXxpy3bMe7
rOTKBdHJuKstH/oBRsAp25x3UK0MLajNZaWADR8FzRV8E7caSpFiJVVx5yTPMf4SZfkPN34w2s9K
Fl52m63D5FRagJbjMuHFwNMFznVhZ8jUwUFwIFfljwJEqOaTfVscNB/6Bbvkvv582eLGR3FiUHgb
5HSeOlOD6kSbvcWZ6zkj0o/4uzs9mY2sBCezJT6Nu7SvKwrwY5p9jVs7bKxgKZ/WugoUbXd5WRsX
GUcgcj1I/iIWM7iZ9C1QxRCeLA/D4b8queWV7FLeiPkACKH5BppjsCmL+ImVqora2zCTjENAJog9
EEmitvWlnZgQYr7eFzbGV2GC+cmdSoPygYYofF+5+MDL1aNQQwPtWRLI+gaypQmpQAZO9q52EzPS
uzTIjDawZOxFm2d0tHnCx9zRWDHBVDLjY84fAM7fjxF9GHYyjOiW14HkmqA3zR8NYqJtJh3I7GMT
G2gvgZmXkTm3V2r14ro3Q2f8vOx3G3EfYygoGOL9wDVHhGDclUODSslsRnWq7ZbGZp4Vo/kPti6v
H5q/cfIjY/zHHEXDZkzdAawba6Spms/sGQPDLcr3YAMDKgn0IcHCnDvdlZ3bpmccmeUbfmRWA+Rk
cLTFBNcCwfqK4mHEmEpweSM3spCTjRTiUqYabKqhXBvlGnkAj8VLMZlPapd0XjMXreck+eOIYlV0
2erW0sAvaOKBh5sUJNunS5sw5wt4D6jR5yx9xzCuWY7vly1sOf2RBTEPHW2to3VVQIaM1eFKwKVj
u56l9TtV+9VOmL5JXlzl+2WbWw0XE4sBOAl0HOft7mRshkztcKvo9/EufVOAkv7Jp9r9zgQ2u/jR
RnmDV7svva95kBBSrhPDgofSiVYOUKHmR3MpfcOc+D3aZ6CHXEHc3OzkhL9b39/xSgXfrLpOp3GB
K6Zzveo79HnruxSzgqiMeJCVYMEH3XDee2TP9rKIuXm0ANGhSGlAZU68c2haDhmeo1Zkd8wbWIos
RPdmB+Mz+uKpywgJbshwj7K0ZPOGQBr2j10hjqaFmtd9gk02dsVTpXtaA8Jc0Od5LMh+YLb9pXkB
V5Sc1Xxzr4/sCrFOSZ1Wt5kGgahW83LMSq7dN7AAALUleRxsfpVHhgQv6qzVoVZtgaVdw+j0DPqp
SpJ3yZYiuA0gBiRJB2xhMuvegs/QcsGW1z6bev4Xce34sIS4Bi2Owh3xQIGc2AwwyK92+aSSG3Ba
7Nz0Jl1l76qPeHL2BQLphHoy5qjPplqVkiVg4OnNKL51rnBMQXfNWe5LqZDL5iEdGRIWNlSG2pUN
vL/tkqi3lufZrl4lcYznOpcWI4RnuqSExiuSVd6rVj73PxUMl9QHZ0+ui3tZbrf5Of9e0EeB6+ia
W8w2jU01XtGldq6A+N3ru3T/VxADTsLz3wMSXxU1EGoVS7FvsRn7KjBpilnfxVN8uLx33IPPtg7F
RhP0AJzATkjnclRmC3fBN2Q0r6P1oLBnLb2hOqQIwEpy2dRZ6Q8zKhqqYQBMg2QNdEyCrbp03ZrN
fMjpUH0qH7QgC/FCa3ft3XC/XjfX9JDuaYQ2X6mGza19qP80Z+Y/AGu18U5DVDwrKRXMNifdxQ9w
vq6R8sZ2EIT/AYQ2i9RAf1H3dlDddCDYkyz87PUm2BUv90aDFhTNMaZjPbJQD9pdWge6E2X+FHL5
cmRpfRMOXy5vt/jhfRhFx5FLf+JNLkLLTEZKzJkANuv0CPkumL1SSYlBZkGIv63iGpkNSbjIcJ/L
6SdZJN+17N8Xoi/R3c4dc7QohyS9xjz0t4KOj3++SVBzAJUcKiVwDMHEOjPw2qimBX7j64qNUQKB
ncsWzpIsfg4ucn8+f44xLZGsrh6ZAfIxgg/5Zco845WDFYCPvE1u+U28fkOS9Sh7vZ8VRASjIv9C
OrprWWW4g5kfP3KS85JrKwTZbRnkgRkCQbmPP9P7LGol39jWmfE3AHjQTCjEiK+qmWCQcWILpnLM
1huHZ0emN/4R+I4j1sfSjiwIF4rWOo1dpdhP01P93oI0WBO1u+Ea/9sXPliifNsHJ+tu3nW3yoN7
mGXqER+Vzku/QLhu2JJzsR1sbh8q0Ikc8FnHj3wGqQzm92QH4SRsMFhjvBJIfxWUOdAWDMudTH6B
8JVe+B3iTZSwpIkzBVcEH3I0wnY3BWCR9LkiVQ79n/5lvnafbJ9rAGGmExuiX2khDRofBJOqJ6v9
bZ68C0kgDmc9J5NYHbARcdaWSC8gopg2ngpJ8cvfknhZfRw95q8wHAXuF5Q/sCFHVy+ImY24XLDg
CvjP1a1DA5zGReHT/EbPJYMi28v5bYv//ciWUzJapNxWBwL3tFZ81ZbUBD5+7tn5HS1HSJTVdU5p
O8GE/jyGLWj6cWZRtsPYC+rdURKQp8vbJ2Yu2D403IDTNrCB+DoFv53tpjVbFfZWc/Hq+pvZTx4t
w7p8TbBGXb9Lk7fLFreC37FJMQ71WaX33QCT3DF5aXa95s7p+n1kebHHEIF0yb23uUqorHIwETRQ
xJnYes2GDJBTKxrRctP1PBqHxtcVsPMX/0fadSzJbSzBL0IEvLnCj9tZ7y4IWnjv8fUveyVxwR5o
WtILUSdGsKbR5bpMZgx+ckeRzw3PKhBshXhEIMCFEmg+BAyqy1MkCoBc1QWxyh6deSFEvfE+lE3V
7m1sGBeqbaROVpusp/T2aT/lir+r6RJHvaq18IbJjjC+DL7ggcvJZw28bljDb8ejLE8J5F7DvCuy
eDApz8+LznqQEF2nbOE3AZS5tbEyBACy4DEl8aZK8U5LQ6czfl5XR9YpKINrRk6olVhV3SlQTW32
BW62rkvYVHgQA0LtSI/7AoO85VK5XeSPkkp+I6amcJg5sAobX/JjcT/cp3Z0Fz2F/3qUh5i2AJBT
wBSh6oyG5u9qwCtFtbQL7ExTCmfsui9yj0ZH1T1ieNwug+wuiuPdNI2HUV48rajv2hGUmhwoScei
BodEDq5EMchBKi3y3/pZ9q9/lq0PD2NEK0pEK+8i84eKDpweQkvrCSO9w52YPV0XsKU+awGU+iwt
jyYkCT55uu+TGGCAu3lgaI+6oaJrGZT2iAJCbTHg9aBk+qnrX8Mut5a6PfXMkfaNOEd816/PRX7J
KvZUrVxwSoLP1bg9aHo5U3YkP3QMJ7aiL0DEsTAH6Wo7JiUxAeegjXAtl8qGE1HOAl3ECfl97Fdn
ApFAEP+GE2vMZOspiAQJWw/IFVGFppdzs7pPq4CHmQDv0Z9P8Z0WmtlBvq0wvEsQKCJgEAeWeMqe
Zj9wmKUx4q4uDoqdJUJusoFtNA5zN0z4dW7wrnvLkSwMpNawF1/xab3CY8nb1JyVOCpljaRmaLOJ
JIwgAZna1qyjuxCwa0HCGnq7KPp9OIKVKCrGt7MidOWMKxytDiu0t9ND4WIbIjSVU/ScP4LMdo9F
D95nVUU2DfBTLk32oKhJr8qkCZovuikritcGKPfErInPbf+6kkM5OmlWkgpwsnDhQLMgA0R41pxz
a74dMPQdmMW+f2GF2IvxZOqbqlSMLfIRKN0cyWwfOtEEuSaoIQW7RS4jvi13wJZuzcqX9jAbX9vF
X697to0kH0nML1VVqcibBjqhCoRnjxUeY36PUGmT4/dZgfnCaDE5lbUw9vFEu2IcKuVLm7wou55k
viSV0XYdylxk/6PxCS9XeJos3s2cyIlYmDvk6q7JpfwrZnjBXz/jMxMqJeGYnTs/36mu+A+m91kf
lXKw2ETSigArBq6CxyrZijPsoKoJECxWpfG+ia3QkMBwpHAqK0HYDIWr+6R8rJoolSQLKGoAiuZn
90hcz/w27Ut08ku7seYXlZH1b1kmQOIAlIFdfizE0RbToP4AtCTweqgAW0AOPPMHYBGzzsUSQxmJ
UUsAsSQuVfa6XXFOzhN4E4BpgiBmERosw+6tsbT/vXGsz0YZR4H5l2rBaAa6gfJJFEZ7GIP7Cdxn
mRy7cZD6ZcgaGNs0j7VMyjy6bFDinGTc3WvymN8o7rLLXP028NXdsA8fy8foUJ7brzzjGplyKfOo
OqkIYvKUEj0d1QZgLRfnyO1MySMzIOAFcaNDtg9dzr3+jS+gm4j7Wx+YMhYASSuJ1hG73POWjK2s
Cayxksd58iFkTxBteYG1NMo+uCTTa32BtGiHBNoJ9+JO82TAGLHHhrbC8loUFZaVWeuSloBugUDg
bmgPkgAqY/0+mJfWvP4NN40Dozsipr6ARXkxvhPJfDiQu2uS+0q7G4Z7kUVZsVVNEPHv/5JBnUbQ
FLTfG+ilfsL23GNrodB3o9wR+jvVj5ncvkx5VKahlH0dJx3kAS/Giw89Vtq0+8Ivd6Xb/TBuWTnU
ZuRfnY/OMIay7sWqhrz8OboFZ7ibuI2/+GCCIQ1NoCjcGTsW4P5WnFjLpHxnJWetrgy4twG8foVw
kDUwkeUgllKcsfLygYUgetGW+7C1z0ukUw0Zs4NLmxBFCWKr5B4krNiUrSfPO1HBC01/GydQ4fUs
571ldBhdR1cGg9+Y/KZ8i7EEYOBsBsGNjr3TYT1Ru8meF6exQAvGkLUV/9aiKG9SdyMo3fSZd5Mg
86tRB8dxodVyyxCz6S7Xcig/IifqnEvJoCEeAXTOic6Luuc0kx+t/EdwJAXw5C5JHX6xm2Enfb9u
75tpOMI45r9R8kdfjQpMYdnE08z3PHwmYVgZY39QfNlwWs9wOux86oGX1r4MQ/VY6eqWr1mLpuKT
pPfApmrRleFa2Qnruja7HBD9Wsh6D28GhrUkSmvkxCiiDr4TmH4geJufag9V0l10I7oAzeB2TPby
LX+9lkepjpLlHRg28FFlD2QUEQgTcmt4qK3Ilu1yNwg7XrQxB2TFzBHPTaVdXSelTKGUZmFQzgBK
DjI75u7jkqWv5F+gk1+sB2PaHdZ/yd6ao+6iFBIwB+LFT5TFSqfRTfR3uUjuEH0ZxrHl1tbCqFwt
0cVySEcDlYyuOATgjDUrsTk3cdCYmMs5zIDEHUX13wZBTdQwZoctIIVM81+ASvU4tw4GisVtBs3O
uLdJOTS8yDjaRViipVBny+QQHfoSHrQ4Bp5gp3vgaHrprt01Ju9zO5Y7E2nVoOVRlj4CJausCxCs
kSZM7sTO8BJIplyZZueDSQQVQD/7yjkd3k6LkzhYzRhbq3zBpmXI4hpl/RTK8oG2bbRDzIPrrcPk
p15YzaiwPi/5fGs9pY9L23xUzK3SdCB886LveBbugaJpRveiDSphptld9PpoaZTFA5NXn3utI0/R
P4iqlsXm7oEwY4b7JTRBcwL4cAxvNRZ3OyWOxKHlaEoMXALaodI/gjL+ousXbRp6PP+bXReJXi3d
dKLG6KVfOFNaCpW+AVJrDlvwh4D8lv9o4dVW6JCZCLhX5gzLBfkjLY1K3pZclFJVnxbXAAhwOCe7
XMeudfJWTrdilJl92+xjRffGogTOYOD9y+hISacBT3ghGtSOzLbEGRi4u8chcRe8KXo3as3hZ3FD
Mla8GLEt8P26ZIaFGFQ+Nxhd1nAqMv6C6z3MYwgDqxHEkkC5nzyMBDUAVwwgPTHIsozlQ6TFunn9
GHQgpL8f5XOKLgKuAw/oXkkBzXfJ23UbWEmSgbKWRbDA0kuDcio6N42GHuKuCAcv4ZFN7OFA4m3h
xC6rVkF3s+iDUd6lDQpB5MjBWuOhw7xgHj1rYWhH8mtqfK2y2JGr3L7+LVkXRruYNJy6Gij47ohq
QZqZSchK6kU6ttOnohwIth3boUtRgSEovaIVWZIfvEmdOXokd9EcED71WH8s/KUxOa/zRMIyWTjT
c+4aYPQsTPn++pkZHs2gfA0mDYPBwEizG6IqNGARM0HF3WAloiwtpXyM3LalBJBF1Eqzc1kA5yQ6
hsoC9kmGf77ovf7+fTHghZi1apcIi7hwmU5qwt/UPZLtJxKV4p34ygNbJXU55rPw4i1KS6T8iFhh
S1/vFQVGsUhW2ZrELMTEBMj/hBEURENXIvzUrN42nbjRcinvUunZVM0ZgkQY3LZcbmWZYqeDaknd
02h8rYWM4Wgu3jG0QMrTGJyeSdwMg+xs4wywk6OBgenUnitTNiNUSbFiovJmWtmBFXy5rqTMa6U8
z9QD/WjqIHv5xp2H3XwKdmVitq+kotFZ8qF/SV+ui7yusajT/K5IUpMuetOMiztOuVliA1ovXtNI
NseKIYiRpYKY53dJXM7l6AWhylXZyU77FvoCdvOUU/eTDMDPGES8frDrBo/Ry9/FpUOW9Wo/wIkP
Mog9i2NXCZ6hsppArO9H+ZVRS+agDiGG7yu7nUVLwlRl1uzLrmPkoSxDoHxLk2tpvGgY1lOk1iyh
lAZ2KKv+uwykmBIYSwByuv4FLzqWH5aAeVwVc7KYPqKHZ1B9FbBQBm0c96C6wLjVeKpEJ/9RHXoJ
KDWLRVjNYze4l79Gd0Znz6xp9807/PwB9CgNwCKqApNXiivET1EBOJYotVMgVF4/5+YVrqRQno3H
eESZaw1Si/w8LA89omGiHmYk29flsE5DebIQgKRhNmKyPgapX60+yEZqViyw320XsjoN5b5qeZKC
jnQlO7c5yl96L8ECRLevXwU8xupz+JB//f+ORfmsmYswjRPhksZeue2k1s6M5TGesex7Xc62Y16d
jHJVQgMSwI/9TNIsKwZL/Zm9ZTYH3Du0XF6X5+FmeU9d3WGIJdd/8fxbiaX9ltAqtS4h1BKxwISy
sC4EVChU6/csWZuJ2UoU5bOSdiibhVTnuZZwNTrRyPqIm05kJYFyV9001ArmmhQXUNdmjWJun+3i
9GsbzYdJfR1HmYFowLw0ymvNYwmQFYkkgufwHnzE5V37pL9VB9RaLcTu8XF40nMMZoascMOwNrp2
Lkt9q80dBLdO9Jjfdw8lGZYF24dgyS4G0A/xA+v6yPVc0RS67cjNo9osAUQK6tcRXnnuW1/hbkdk
LDKmdq/rJUNX6LL52PENXinIi+Y2tsMufJU68fG6iO2H0Ke20I34BPxKstZ+qP7oRG+5E4Czobfz
71i/ZrbBWF+P8iMS+lAVQjZWm/QbI/jaJM8Lf1wG9N7VkuHxt3OR1cEoV4LV1D9348Jn48w/o535
0HzloJLya3OfTabI8v1MiZQXGfiMj7kFhtcYlVfK45u+SAe5SpLjEI3eDD64SRA8PsK6fqahaK91
cXXgpey9aFnYtSzNobxMB4ZXJe4R1tPihYsMk03azLpKystoSS3mYkwkNF9jrjFVPneb6kceH/h+
ZEzfb9d1VndJeZgKE4KVThpW+qnYaaiqhF7yhWTp7OIcw6dcEHmj1Ki0LWyurG9q0J1z+T4cvzOM
jgToK16EJu+eEr5SsxYFQEwViHZa2IVdetqTsE9v5cEsQoy1sxwX+USXIlWg92C1EJOUlEbEIKkX
c5IzAGfcl3wwsgKrv/FYufL2GxKLEn/JofQibZQymUhVINmNjuIq/vQSngQvxyBIaGH/99D7LITV
zYAngWqUIKIJF0gVgDMx0lKPFleflJOOPpTW2ga/mP3UmtIc+UJ2f/3+Nq1rJVDEt169zLOlAru0
mBOCyR4S7Kj+eV3A5mWtBFAJXjfNPXQE+VaQNYtlzNm3Pm+/glVSdcIRoS0REXnmch9qM2sRhXU2
8vers40GSgApeqpuFwgwgPomZ705Nj3H6nCUYw74oRgGKcPamBF63BiZhdI7edQ5Uh9jUFdmBQLW
iSi3bKTN3JSRPANi3VjMep7trshugjy1kqm2FgwyD7U+WRGQCRulx9xSXZ6WQTkkXOFlbVQyNjA2
Hczq+JQhpig9ZNUE5TE0P+K/RcIpkBg1BpZBUDY4i4A0EksdiMNysRtn3ivRnhK4Ceh5CRa08yjv
nLwJGVJZ35ly0kLXpHqQG7I7JPEu4EB5afjXzWI70/z8djT3WF9MpTbJgBMA7qc9Lk5r5e9FZxLE
WBT8C2xNfZNddKNQSGJoEeNwEvWAFApxKDUMLbpjp86mAnQcE8szjONtqgamFVCXxRbgBe5imlQc
OEJTwZ33owPO5B/kXSeeASBrJ37pkg0n5hgU0f6LuKBgEBNDdGjo06RdShWpvE7al2TJGHO8heKo
z5lNhqT1BxVdm9zCxGD0DwCGRIZo+jZHGUPZ4WIs7qzakmCCkx3rVc25r83lJTuTiQLgfDymGJHq
TdXJwCIG0wUaXGZ1zyAsdFnQKRcTsR/FkM9vQV9yW5Uq2HrR9NQEc3kdn4s3xe9Dq/QqRzTM9FQD
yQ/UfvVttW9+zL7x/b/c/0o+FVdasIvpWtEsKEumN91jitVGWbFaxaqc0SZ8iWgDGgWwTxjvjO2C
giqDdhfDMmTV7XenXxkc2mYpCr/KGe0WkmJhv6jEWJc1WJMjWUppjcywvZ0vY2sabEwCMNgkKsoF
fWZkvIYUkqQk2OV8iJ8CFxsOwLdvTtKtxnin0iaMiWJgMGOLBDTGvKbR00CYE51zA7R1hCMZQxaz
dJOPFQtQ9yL/oaVQ0WYxAkWTFhyK2JP+bLhohriVr2CwEERuD8OpsFjNeqZMKqTURRPViQSZU2Zh
uMrtvdxrZXMguPZHUGQ4yoTVA1b1lY4yf5xUAVGKguu7AJ1KRMCiBQMyvTFrrHw6VAA1CmdAutyK
iLOBodvXzWP7/j7lkb9fZSZBIOC5weOlmoicLevckZcrRmy+WDCmz0QbQlYZo0pWRYrMSkG7sNjK
YXnR3+Tb1l6s/BbokDvMyvv9gbVnSvt+WjKlN5NhdAMn4mt2Q4fEpOjwSZfnku9Yz1Q6t6QFUcoS
CBmgf2scUfYCrwfQQ+/WWK3Tdtdvi3butBgqBxmztFWUHDppxNhT5LH/EoPNm8zHGQy9uPAjtCgq
8TAG/GdMHyY3OgR+ITrLbykWhMnKoB6aKktLiGNax0xKIL2hrM/pEPfZn28p/tQ/hXfZCwkOobX8
wHK2xPLPdH2SFkhlH7GSiX+tvxCdjKxwD3xFDwSvB9a2FEMPPyhoV1aWRVIH6HGcTUjdgj9W7VEf
WJ1NlgzK8YspsDZ1AxeGibdd0gMSP7cEELv2HzMv1Sm44VyuYn1EEj2v3RrlPxDY45EnO0TJLgKq
XLjXMO5dwpwJ+D7ruc1SShpXtI8bCYRoRNpR3oOFeG84FbCgBGwNEHmskd6LEgmtIpT/kCdwfRek
W5wAArCAEXQ+Qb75J/GGdX2UB0mCXu1iAmxYCPaiZyDK+zapEiMZZnj7D5SAlR6Go2TMIUK5q3HA
TnnBK46hDwwHRSe+FSjYB55MgBjTCwAzDhP/qDWtiR1r1quFoXh0nhuNfSvIYSmgeW4Pr9VOQrHH
cBbe411wQJxZcZnx5egsFrRpqBy0sK4+uy21Z6GvGFfD0m2JHHh1N62a4B1J2udk8gPluBT+SMPA
OnDZncHrZJNVVWIdiXIYEUhV46GDxrXSY6Xkpp6wvAMjKkqUc+i4SFEKBRLI5mbhpl7jYLaSybDE
/HTEtlafTusIzzy5nOAUASqo9vRd5asP0Q165l7+tXGvR2Fiipc+Twd8hazr4EWkAsc81SloTjE1
LYbgkaoDM5oLSxh+ykXh1W1vX5d20Uz4wwl9iqMUQweefw6QBhEZPdklxHz6A2fN3wj+UfTEWgrd
vrJPYZRSAGWqAYcUDFj2CGJV6vXwd53HSmRYn5DSDL0sFAzX1ZJbGE+FDISJSrJ67C23j2XPys3+
Rj0+z0SphyJkWFIUP8bSgOxgEdKvCNgZCPV4hVeewkjStu3qUxwVNGIR/DtDj7NF6mSnHbhR5i8M
lWCJoIJFyXMaibuktSru83vJng54xJ5009j/EXmZkXA7PH0eiso850XWsKOAjRr5fXIBnGZWbmKn
T4RpIPuyOOqB/RTajiWfIqkMtNDEcZ4ATeVizi+2weRgoHIbRG4Rj/MDb0jj8/WvyvioBjUaNovL
pHQyiNqyaj4WnfJQNBmj58ISQXmOBGRscLsY5emH+yk/iBPjCBc7QZSvMChfATBhdKTJRDtJWDK7
tDo8kgUHi9ze9Y91MW5NS6IchWSUmTA3ZNMPKhjOJliQtFcQkQBXabLAVfRIZpKBwv9uNKakmj0q
0ta/rR/Sv4F87pXfD7pON5oCJI8q0DKCGBVEFk7t37xdfymhQfkObCkobSZ8rBgaZ3XfWxkopyQM
IMdWcoO8EyvO2l602as5LLdvUG5EDeH4hQlvhmYslVNbDa3TZHzvtjN6n7KWCWag6INtoLhpi10a
2b0Kchdg0mL9WkhZLLTXHTbQBn//1DXI57V8wiqyqCaWwTtieVD4DDf7ylTi665GESnNajM+RbkO
/jMfJLONvofB1yV8uK6+jJgAgKPfz6N3YWGMWOH+GE4RrcKuIjNCeVbzdHf4MWKo9rpA1qEoPUpD
3QDtI5pPpbhPZMENl0OQMr30dvXoL21VPorDK4NYyCiAaFSE6447z5Pd3Ar+cMBA1mCJ35afGD+1
s73qNyclMSfWA3RTONBsBJDdYruUnnrTuwiMnTPGtMh2S2uOT4CBjx6Kh2r5jjlwUzpNDkB7SyvW
35txx3JIH/nxRVb2KZ6eeYv4PhSlEuIJWUzqK7JPEGzJCHVXIVIpTm/LTnqXegT9IbTUg3YLnFb0
T1M7+yHyZuLx9nLqDWYFfNPpr34Y5fSlqsqlQscP47qdFtZupPOsx9Cmda5EUNapSpNetCV8ReuM
znCUnUonrH+eBgrO0uXu0A63Cy+qQW94Xa1ZgilbrSp1NjiQA7jd+CA1tdXqz63y1NUvUaLa10Vd
9Kk+vP3qkJTJaks1jxJ5/KOzMdj5zdJZ7RMXolFVGhilFix+MJeUwMH8YBYeyB1dUy7KfCU+UIYy
/HAXA6wqsQmjouYVDtCSGNgWF1ti9Dkpxx+jHCs1hoyGiRS8JSGmmdsscXhdcytutLIAVBnNiyhH
fs13b3kjnZbuJsJIqzRGLh47Sou3I2cDM2Yntu05lKIfVcY9BnyAdafmtVHnkHEzm75tdTFESVZe
p8iSIGzJpky/+JGQmkF9Nw8/rt/+pgxgwf755jIoGWM9jYHKkaAAlg6pJ5TuiYmYZF4Xs2mrKzFU
motvLy0diT0Nl6GrfdsxEVNYB6GyWoDclTPGPPCx9tGjcKxvCiBt63a8Kw5SY4q2/BLarK00Rlqo
0FsPHZidpxDLP27dF4rZGlVi5rpWm3XTPwRRdpS44CHTo/MkDjfRlCzO9a96/VGJcZLfFaQr1CKZ
dZw5nN6LMt4v81Hm0AsQD1L3rUo8jGr9f+GWpxximnPxoGcxRpPTbD+k+RdhHn/OzOby9cvERPXv
B1OAjN0WItSFL5/F8AWDhJXEcAcXy+m/J7no1Pwuo6tLLU+J5rdOrJr5PTaBTvGP7CUEUuBNCV63
9DxiCSA/syLqReeWlkxOv7LrfsCO6EyMobc6u8/M6lH5Jj4XbmlVmPmrX5Mv1Y3uR3vjrbhjFaf+
pv32l8EjhPwuvE3FP+0kfS4el6NxIG372OO+5CKJ3j76150p3l9X1IueLX1kys1waj4KCQFsUcz4
i/yzvielAs3R7srB5PaNVZxYhUVWJspTLsfguKGNOORsHZY5sWZ4zPeDL5tVhv0uEQRImHm/fkjy
5S5i2S8fp9AEFVIeCaFEYAeTVrUGjGY3Z12/STApcF0O62QfXmmlP1mCDYEP9BvZK29kq9yja3sW
d8Vzc4MdsnftO0Mew818VPNX8vrQMIqa4H2BcHE37SSfNK4yt/wBoleL0IIDWfdJ2ScHAojHkE0c
ypWP+vGaW8me5USJ5vrjOTwBhO+P1UfFASExqLNYq48Mt/Px4VfC2kQeAGKIiiBaZpbIfe/TAsv4
/6mz/8sAP0xlJSSP+z4CQSBm6vPSbIeHXj0zvtn1YKt8uICVhIBL+2AScIzwGXvoP8k3k3fJM+Hg
Ap2Bw9kc40is70b5FEmKeb2WUbjt+NTSxHskdJZWc/+v3lNOpKwULQGWJhJV0C1lty1hTEAnE6X8
5waMJf9fvRGACb97Sl4K+TEMAVBmtFh7wAZe+6wISfd4/bZYxkX+fnVZyEfFQSFLOPwefE4+aYQB
rNpnjguRkHnFkOg2MAbr4rIjgNmGX+wIXndm55biyFjQJLhOrB0mVmr0UedanSsUannsS3h8PprN
sD4Viq8iPWrK0UyL4zxpdqhiQ3To3evfc1P5V0kzdWvDqBS1zsFZhQqwF/uDUAUsPdz0SSsR1JVx
cgmE2Q6r69mQVyanhG/DVJ/SavGx0u6KetfvtCbldobMHfgSZQGCWKKpSCyuH3U7ln/+EHqlJBBa
TAmRV6LoGefhmPrjKTtzzmApXn9E1+YAIiafIZMY2YUerWRSOSdqk1NeE9wA5QGTjTekfUsyCFQh
8FIsfIJVmuwxx8Aq9PzN8w0UTyKwWTA3TVm/UvR/oluO1mQLR8DbwTl3JrjPhbvwtrtJXaLFZCdq
sVun9oMbYBsBwJS5E7sZ5/XPH0JpWDhwsoRVHnz1u2KH8fQjQfXPkUG1Nnc3PZPd0fbFYLjY7Qxq
JZVSuoHvsF5Nen6jVR3zL/0NoK0dzeLe9VcF44WczcoUN536p0DaYUgJgMqzVIO3TVREwXwHPF8p
4rzr+sSSQqlT0qV/rnQuwGLkdDMD9gTX2teFMG6MLrJKGlfFRYE+pjA9yGPu8sG7ALrtUYwZgv7G
In/pBl1jFZfkzynBzpZe5cxudthRugWtLQgb02N2M3gTcFMAm3r9gNvednVZxCuuvK2xCFU2ZiiD
JgnvJCmgpmasV4ZYYUCSkah3qY4d0kx3F6YT2va3nycmF7ySPIeChIVjfFu+QKJdwfK5eGK2Grdd
7qcUKsMIh1FMxAlTCbVDNn8JY036FFtQSgcPNNbTkCWNcjVAPvwTrnN4HQHFRsZhelT7eGCD/vsd
nj/KUp9Ho9xJl0qAACd7c/XYPS1ZWpk9iIqzPGSg22w77k85lANJ279m3KZyQmUgtcoxtWbMJ9c6
4nGxsALFdmnvlzx6kGTUMz3QYyQ2OR6UdT2ZjYy98OoLnx2MEkhFNSwiTaxUDdFwKRihcbuNpoNX
EjPCgDunmXfyMhjRY4KTlr3RmY7SUTmUp/Idy1h3GN5FaSi2epvz9IOMBUJsFzFnqrYd2+cPoDR2
qQS1SXJMKfOpbFV19CxmoZWn4Y/rls8SQ6mqZowYMiUrnl3wnudI8bHSykXBf/Jr4GsFvy5IelSd
Up52yaYxGsDRg/VAYOmJtUkIdHrM+lfmhLdYBZZTZsTfdNufQunGsdzl8VKlSDWMHhBFoiOdm6Ne
A5bNVi0yhVfbyl1/FIE2l5mk/bD87J6ze+lLc8eGTNz27KsfQwWqGsDsALZFo07A3jDpfgD8EqDX
033nAMB/153+QQmDmP5FrrWSSfzUyrdK0hCGWIYkOGo6EH3lffTW3Qpm/oS6JhCg+904mNM7xlWY
49LkPq9JpgpwlVSAhJvgT/8xYUQI1sgCHut5v6m9qwNSYWvRxirqOTwSQAtm6RH8gxSb6HUxvMGm
61uJIT9j9R2NmEMpXVGB91z3N8oovRaK+gUrJu7EA22o4/9bUFwJpI1fTLm06QilVdcBKTwzxeX7
dbvfLgKtRNCGX1Sop1X4dMPrDEyoeK/ekgmB7Aa8NTbGplhdyM2YuJJHhampzPReXz4qeEAP3KmY
ogtPyDPQq0kfWLnntvteSaP8zWhIcdTKyHYb4LwT7NBgh7VMP97HXm0n98TmjV2DXBg+FQOq/2kA
4pd4ja7rR0Md5yFm6wH/6A85fkPNMzK26yqp0aX7WAnVWGtlDNIly10Vj7uZAyl83rhZYHyN42J3
XV22sjRCbSuJQNTBH0pbJCNuxhwcbHiyti9c16AH1n67LmLzztYyKA3hpmzieRkaAia6W+EI6oP8
ZvSmlwI8WDGepM0XoTHj28Tvb1N79CNv9q7/gq14AYhOQ9VFMO7J9BTzkODGkhT8P+1yUlI0hIvE
7ErJVIaccXub4yuEyxbnUUQwmVP+UR1AcN594HGjtNzZgQeGh3fVLo/SfQX0D8FK/NlXdslRYDGf
bRr+WjTlM/VBjuaQgHN3ECw+RxZGEfwQAN2S1bxzTBSErRi0Fkf5zlwODSEbCJmceKcawV7WvJF/
aZsXofoq6qzFks0rFFRRIyxZKj7t7546F5ulbwsQJsrFjzLVzKm8ETFCyxsMe9gM5yJWrESwj6Mt
SHNuynGjRQJBAx9xgeCx8CLA6pUnwtyu/Pxny/ofL2Y6qK5lUjcXqFmQDAUMpN8Hp95Z3OJ76miu
4MsSmu0N1uY4r701vMFLbSxPPv4H69AF7JeTqV2wcv3+aStsqgajiIuMsFA2a7djZ2D5PDbBNMSw
w81aBbBlf4mi8haxTjNsr+HjdjYWp/FWA1rhbQ0WLmyD+8audBRGdPp4V198WkPQwaMrouBFm77U
LJJg6JPoFlg2V5rWDhTZbvrFxvChJTSgz45mNxW0+yEWYpPPhp3e8nY0AkxRS14bAXN2fXfsBaR1
Y2vqQ23Nc7frtcqJWxSVDJEx37HljyXe4AEmbmDGmN5hzGcjmCqlg+qF9/30pdFZ8WUrs1oLoDIQ
fUwljAHDF2bavZof6/rMiywbIoOb9Edfy6CCiiJo/YQRbd7FM+eHGPMHPhQVO5Z1KLKRfS/7Fsil
iuHqFQoSzcT3DD1jnZEKONgbx2Y+xj7dSpjMCoTiU3LmhtG9bjcsKZRLGmUjqdsW/Zo+zWCn+fwy
LEFmzmjnM9LUzbWY1Qel4TywpdAmXdRjig2tACxGDn7OmY2zOADZQCnTuX6wzUnItTjKIyQziMKW
AuKi3WBXeFjEDvgzgJ3Y3nbMZQKiDFeURaN8QiODMgj4bSB66PGIkstc9ngjPijYvpzyb7xeDIwq
DksgFaIBvzHWWh0BMDF/V4LeWvofSv6A9Mqs+n8LBktqOOsvSXn2ZmlQA6tBaocXojWjmqHPoiep
pRl03xmXthUh16KIuq7eMmGcClKY49KyV7m5XwwT1wdmWcNR3uvhZXYNLwSdMeDXGca2GTHXgimP
UuXgXETbQwCHrnYmSNBAULX5HQYmjsWz4PC+8p25u7j16FjLJHe8Oqya9U3dEzf5B2pra8bvja95
KOxboRuxTsjwZxrlT1RcWGCokIaJkPvKzb3AN1AhYlc2iMu4ZguUS6mDOa3aIJfcki/v1GG8jRaM
eUd1e9CE5MhNnd0pgNHWujuG8jB8mU6+wOp7ZkFfyfFQa64S4l212IJZTibWrxNHNrnTCKjWETOc
tlaw8uXNixRAcG6Aj9gQ6edOMcqi1nBwomSIFKsiaElHduCS1yPmJ1kXSUz74vuupFG+JkJmF8sL
qDTI2GZk9V5gk7ycvBsJCRIL2u0jK70mj3I1RTXmwkhIGDq7AAUob1gCxkSTWzK2rznxjwgf1Ruc
+jYBBXGJDlnwIvpNDRJBwH/Ymt14rDbd5kWvvgDtkGZZq+aJwNZM76pwzrqbRGLl6psTVKCr/3Wp
lCuSgoxXeRCyutmxvOHBg/ZSY5e/f+vtxRnedVf2xUN4ZlP5bU6srgVTriirFx6MMRC8fAu8YRc8
5079FNgDYUUzrOTQgX7CsEuHYT2brnd1Xsob9ZgN6Vo0J6FWePDZk9+98KM5HXg8vgQH6Iuh2XFm
5rG6O6zLpPySwUlypElAWukxlpJOPP4/KC1r2nQzJV2djnJKjVxLZV6hZqWprTvmXxqeRXnBOAc9
txRlimC0ZPKl51V7xr1VmjUqPCO1ZmkHPa4E7tMuSDPoPjAD9uBbR7Eh9nndIVWI3jb2ZWjHNUYe
6mrP6tKyTkg5nhiAmXqqIb+plGg0M0DGABgBbbdBKHPGMTdfkysjoIeVpLBMBlnE15S97Lb7LvmR
Oz5F9jfpLnhtbd0UnMYD6n1mVfY/KIczXCw9xZRkMXhKebjYeV9/kR2ynqSa8eMMVIEKTTKWr9mq
QuAFh3erLABzRqWUMwAVcTSQ7LFuonAXFtpgyYb2M8C6slMvXWGqgTFbRV70b9eNfvtGfwmmU3Ih
AYRbmkCZpOXHiF6qYDzLDSs6kkT7In4oEsoQwDUWLkjBVbwEs4KsHRK+lOZcWmT9rzDLWzaJ9GYa
p/DwjpKhAc6GnlLM4mrWFwNlAFL4AIRRYQvannPUR9kULE4H5r0q7zJrYU1Hbr42VoJp65cLOSDN
OtVV7zDzOpCuKhpIrYgo+I94S7ayubU86nUTGYHWTWQ4RjoHHtzy/0j7rp25cSbKJxIgiYq3Sp2/
nOwbwZ+Dcs56+j1s/ztWs7XNHc/ceAADriZVVax4jpOc5H2ylUSrxlKnZo1u7opWjmyfzi/aTWb9
e82h5LaKiWkZ4wrDMAcQTaYPCNRrVBPGGjFVZ2hu70f/VRDzPKhJECe1BNpuDWTridlsOv0HFI1z
nNWiDrq5BiZvNGylsRWzCNhXgp+e/Q2dpgWL1hN5Uu7p01duyIOw47Uc1kxvKZCJYXBRQiU0sPm5
CtVDDho4DOGpkiU2VcCJGNfePhWAUiqQliRyBcoYgUTvN1+9XP1MarQ0++1fKMNCAPMwDKWUz4Ad
BnFe+RbNtRNEKuhNf9wWsnYKQBvRE6AUdrUoBjTCCFPtKfHAvllZKjbi8kn99Z9ksNtgWtaoaTrQ
cQ/5scaupCxPHEW7ouqgyfTiGCpjuDUaL1KiDEj6OivddW/9Mdqmu+JQnsKNjE1RjNZ4OShbZbyw
xT45VrvuudvlkV1bGbaxKs5DS58W1jkvfw7z6eQsC4cgnkVvLAzbrxLHb5xcAQ7jjPkzzfDS9rOp
Ne/2Na+WgpZSmZTC8M1cyFLwrOn3FIMj2CsOoICB/sJ/Wzlqo9K/XySFkojRskYb4D8Aka70pUUC
jvbzJFBLX0hIo3ispQKh5VSOD6IwHecm57zTq+/a8sKYnKDAAaJBm3XkYLQ4AbDF1wab0i0614PT
2kVoISN4v/2VeOdiEoK+r9syjBAEKTJACHU8ZWBvuy1itd2zPBfj3YNOynql6EUPcJWTjU4hnuwE
LYNyeOi0xKni/DNQpCdtNk5JGBNrqKMdcBlEu+ij1Ln9Y9Y88vK3MFFY7qP0BKg0RGH6ILthB2px
mURoz07Z4N4WtfrcLGSxs62D4Xe5EVP2Rkx0TgDCdsctph1wLMQpsiMf+AyDqyHKUibjeQjQgCNj
NBGinGaPTlj6Hu3KKKBP5o9YrPYQl9IYx5IVRRF0AwYsU9QMaA2vPQB8CWF8giaUsCngyygMcfvK
Wy7lORcWRt0Y+rFT/AhLf4J21MIU4VBQ7oyxeU6H5CApMZhXzPhxDprJIiDRtNRk/sb5vmsJxPL0
jNcRQAlhGjO8/G97RZN4OIe9FJesTjAjOfM8BMda2Z7LJExNX1HqSv+r2qoWBZYW3Nptk61RnerM
AV4nuFZ5owSrranlQRnHVFWJidYb4kByD4TuDyF0QBh2ZupFpZ1COEhv+mO0wTRz6FQOmikxvDyY
5ZOW40o4D5nGeKtUIWXUCCHNi2vQy1LUIGxCbXmFYo6T0BiHNVRmq5sqtttazbcav3gKO+LmM682
zPuajC9KBaUuphD+XhnU+04lCQKe+fm2knJujE3+uiCYc9Fv8AgL0nMqm69lWW/70ve6CozYJcoX
aeZbmRpw5ws4p2Mx12s0DnWTviznUhPG3wS8ZTqWrYg7aBuBO/CyWk1YaCnbnpnrWprLGK6v//DB
bB5t1W19jIE85+96S3WFR1qs1d/yO+UY73khFu+0TLCjyEOVEr3RvT7IS4ckyX4MG14fj6r3jThO
pz9iEYR0oKXI9RqPV06M9qS3mWZPQvSzlithI2patU17aXZuKxDV9VsymcBHwIrXIODf9cpetTrl
uehapwB8g18ogO3F9k3Kq7RTb3JLIuNtUGwKE9g5tlrN7EMSzQ2Zq+1Yh25E+s/bh1sdOl/qDONQ
jLAIBj8dJczT31VRB6rTbNNjlqHMfwXoosdmi3qo6UX4/9uSeXbJuBjg9/WFmCBiNchHEQ9HOQMl
gb8DbJiVDfMmigHYFD/clsm6NcoKvuTrZXR0bItezaqeeBJRMKr90huq3Sbc6R62anEWY5imQlYH
AxofmbvoxzpmUrR96VHAU0quyoc8vfp6VBKghTEBQzTQ/rJEawYW3nJDS3Uv7xpHinJLBZtznvsW
km47kzU7bn42ZewYQsSL7di3n4pWQbKMPyQZ5S5GcQK9C5WuA6o8kYAUUu/qey12VOCHWR1dQgZx
rlcrHFO8CnpYoYzSYDCMSEMT6B6pDFAMCQkWInyXlMN71qeYQSfKawqwE1tQMFUrqd3XKUs5FsO6
A/oTMNiEaaPVMgOYugsBHA+6p6mxuCFmDNbcwFQsU1Mia5YmZStFdeKO1H5vay/r/FjJ8qXzS3uj
wcycgP6bNiB7DSy92tOeo9xJVv2vYztWGmMrKbjkYyWPAMy9OzeKD8lm3IseBtTQmPFRkP5vh2M8
e4EWcdIK8OyFrm1UTNxi7dCqlLcwiDfNwFnEYh0sezbGpQ8SZqgiAwYai4JT5c0OcQHwP9RDN5mc
jY1VE4XXUQ06oSZdQexLaRT1BXo/KD7nmSU0gx3N6r0Yzi9ml3r+HG9bcXwiI9BZ2i7hqAzrZM8H
JaKiSZomGzI7UoU6j9EMZa17Q3CfiJGnmKAon38a8kOW3InKL7+sOX5hXaKO0rQmiYrJ0lXJ0ZB3
RSIipMOwe+oZu2R3XibkiFm1BfJHDGML+mBUhplDTBOe1HxXCqdOfo6VLwYGDW8r5oquoB0oo+Gt
6BqaFoyfy5o6EUU9N7wyFc17EFtiPCNPZrfskmBfaNO8uy3v2r/osgKJoozJVB2Kc2nlMbhQ8jY3
AYbVfuphtUuVU139iHR0DcuPpOduZa3c5MX5GJeaRFVYiWpngCLXlUzs7mEYha6DZjbISbvvVWeH
muVbsSWCh5W3HnLVfoaCQjrGCBWK0nmFyG/EZKiVoTHwVBLP9PL78D76OR5o7wSIWJaERTtH3XWf
XGQJeo3LGOssGAB16G2jsI/S/uU1J20nxElRocG9IV71GB1o9yu1pH07oTZB3PIErE3ejv1VceK3
VBPzqghDUH5nlKluSJaWYmt4CXBsseJqSe8RmIqIjWH4DS+7uipOaIgMgJ2l0zgEBXH2jJ0yz51Y
oXvSuPqHCQzC95QmqEppDV8AeuZljrgNX6ddlVtCzMcLub7iS/GMjQp+E2VI6miXqkmtGbhj3U8M
WO+wYruZXqr77J6vUNfWeimTebWaURKqqQPDhymNXqM+D+3GUOSNAYjF22ZK36NL/aGCTEk3FU0z
r5qZheH7eDBQQwfNlUtA3Etyju++6oH//nz/iGAzV6HqUhKLWAvrO+t3gSV7TF7RcHNGt/EovwMl
nuHys3BOxqatfhLnUmuCeZ3cd7+qu2ZD9+wwBUpJ+ihhsLDjGeOKy5MMAPKhcQqXB+u4tMVWGZOh
L3GXuSpbhiJZUvmtHn4FpmEDQQ3TvOa/fj3w8VRNxHuMRTjCwspkqdKWutnhZtH9PmhVu+1HQUHN
HLUyHROOVkrMj7/Ql4VI+m4uMle/L9DLrejHzEDpA4rrVv3X3b2zwvyRwXZnzcJoG7y9dMGvPQ5f
zXd8OWz3YCHV0razC5pbwxq5VAGrJreQynhSPdXUJJkhtZpcA01afRu5mS0/qCkILFDmhWdL91iX
5nzDVe+yEMt4F1Ed81ApsXwTqYe+35f1wa84ICyrlrAQwTgTX9D6MaYLdCQwbC19DbirElcV8t+f
DMxLOkGzT9MZEWmZA0AVozTnmbriST1gAgqU4DmIh7odIm2Pt5XFlcgE2mY3R11B8cYG21ctsCDT
JcwBMrMdUEQA8MjfgVz/VH8OSf9+oftNpM2NJmKLWNacIXjP5S9J8/w35vVHBFXShQizAcnIb351
A5xcQHoOeo7Dv6qunT+VJps018YGlsLo+ZgIxZzRnZ0QS5x4TQOw9gYuat670q12CSib6Mwc2OWG
reEqXHqTVWXUNKKaNLTGQvTlCXslQDUIewgeELE8n04gZAA15BzyCtbs9yH/kcK6kKqOhySk8DzS
d2Nf7YEXjylP/Y6SMoV3PaBSf5MqCl+6Q8Hp0a4ER/DKf054Tv4X31CQu8af0X8Hik65o60ioDt4
v+kyUi488qpOLoQx7iMW87DKElxnYU77vs5OYiQ/D0n1dlsvr1qa7IUyBj7MQlepdGMHqw1mYfX3
Krxy+T7u428Y1dkHH5hse5efbktddcmLwzE2nmpYbDAGjLDpxvAezvl97rf3BFQGbdhyVYZ3k4x1
i83wP/RJrOGS78JH6UUuMR3tBZF0ejfsxEP6ar5wadyv85ZLbWEsPohjU0+zXPKS0sxAqCg/tIka
ARO5eBEToOZIWmPfvtXVg+qapiFtQCp49qwL/dR6IP6NPVa/xqyxFUG2KvFOi7iv+MrBMJ4DFCc0
7XUk7oyf6fuuBkbpgPlugPOIb6VnVbbw5L8oz+mbZO9Vu3hu3smPf322C6GMOZi+4M9lIOlegG6B
9iD2h5BH6b728lzIYEyBDljPWhZgITeyosaS3Rq74psBC5DPBgbIpFfAqghOIvJ82oo1XMhlrGGe
RcMoNUUHl6+xEV1wRDimnVUWABMBCUIdmvE5ffJudM3ykciLqLyYmmYYbKsSCpRjxQNRbRpZAl7b
cld6oZNsAJ6lWDOkjqfI44XSa0nDhVTGLOrG12oxhVTKBhfa5X2eWw1eJCyW03G51p5BSpBYJibZ
32+rEFc0E8aHEcY+Nf8senLlb+qxOUWnARQZ1VGl6yye8p5z56qvZivgYC/qJYxW6RIR5oLCOw+2
blFMB/KZ2aCSvK9Rswj3vFOuPMMX4hhlEo3JHPuYHrIyv2VKa9dB+pVzkdTYmNzyQgb7DSulHQMK
z9U6FKURCuvpd9JGBtfIdOBN6K1Zx7LexHy1TCzrusmAylNnsYNH0M5QVe+12cqlnuNA1zzbUhRT
asrRTBYUysJVBneqtM8ErHHBfxaZZ2gzr+7Ku0QmXirbJiyl+qwXA7AVErcA4kZqFbvKM7/wzI5z
MoXZyUnisIzlhubMfeHMemdLQm3HE1oigzNr3CeC6vS1gmAF2MCKPBIU5okgcS/GIqWDo4x6w4Yc
jC/abrQH5OfFc/4avt5WyFWdB4kkMGNQl9TZLlM++GRSKLOeUAR24/8Q8uf/JoBReOykCYTEOI8h
fc3N3FKy0LktYS16l1EK++cMjJqb8mwEFeWnpxCN3QkhAzQCFb4PSt8nuPlWQ8oVfIxv+lv7k8Tc
5vxKjeNCPqP70ijOQ+BThCjSuJOUHvXW76xMCz21IKk1qMpj0Uh/Y3CLQzM20FVFMgaIhLyoqx0S
ZVu5Q+0PDBWZ0budzpuzX3/yoCEgWAVgk8hms0IlFWlDAZvOj09sDU/kINwJTxrWxok9fhVll090
sv4CLKQyLrkRhGLKynMODVTM1KKbDBFgVDDWQRcZ+DNm68q0kMiGvIOqVkN4RjaZXMFSt8lojaJV
nbqf5rvgVg7w9p3hudzL77Jkp2gOvtxW55VQFAvnfy6aMZih6ea+jgTQ56b5ZpaaTU06Fyvzu9ti
uB+UsZpClCK5DvFBe5Tnh6fptQNrzoEyJwh78tqfxEN+Gr/cFkqV8sq5Lc7GWIpahULQ6th6V/vU
Dfr8u54IPwU9jBHHhLaZbebms6o4Hmg1OAUlsCwB7QudXTa7r3sCer4EpiLd6/dVhDgi9lDFQvsq
+JLthE274VViVh/ehUQm5A51sQgnkAZ7s4rhPOTzrXovx6KVgori9o2uvk74l2QNvltWWR5i0hit
PLS40WQ+JcJb4xtW3SrAN0W1U5X/LVcpPh1aZbqJNrkOsLGzuS7SpNnsmiBTcJPpMXoyveIpcgOY
RLZLG6ve88eeVk9nSGjjUKwRQFZcFkaCRBCzipItAYLXLgANHpZIQefjaN43M69GsfryAvcZ7wiO
p7E8LljvNYeOILPu9ljwPU/gqXfKc+eEwClN7Z5jC2s1ERlEerJOtzDx0DMGqGPYb8p6HI4CptJd
3xgtVcWpdv0m3xCeua/GTAtpjOmFXdPMpQ+/Rle1g4O0LTaZ/T2+kx3x8y/qt5gaQRYNhcT52FUU
A9VbZZjQ58zTzJ4HFMSDRzHibiyteUpVRO9LgTDUB6m3WWjjFGc1WFGpdngSeKOt9EHdjp/aUd1M
DgAvjiB/4QWDqyJltPo0NN2uuc0rHdCIedwQj2B4Mu5/GXmJOJc3ZXQmK2f9JBQeh5NRNbtqnapd
V8wyEDs8wfctIykO3bgb4EoiMsfAYOvtkOhWqU7OpAtbscWf0rEUvXkmJ6FJLGAEekQutpHRuGEs
A93M2JJScmFLW9moXqoa0ZHyo04Fy5Cm3mpN007UFIRBxsYfOssMpIOgx4+3XdWa81exMIQVOgDc
iGyVsw7QSBh8vOWC4BmYaRaT0fZR2vEPArqUk7SXel59YC26VTViYKgH7eArVvFEF1qxmAxoSIDy
t1HsNT3iwFisuXq0YSUNM2FwUqwV+2I1JPIIRKQuTOw86JBbobIpdKB76v4i5IOe64aqG6Z6hZ+V
ZJnsCwQmDOjKcJ+TNHkylLs63dZRu69BULa9/cHWoi86HYH+BZ5Oghfm0sAEBcCxgoaqbY2dDbS0
7WC0Eru3owcKtZpv1B+3Ba5Y14U8xt37fq2nISVV7tSD3u4q/dhHH7dFrJnWhQzmaS46OU6rLBC9
qVa/+bqUW3L6bhTHvvmOfo1dF25XxafJbPaNmrz3Y70FHEMig2uuD36qaqlYifR9TDGblTT1rurm
U4OAOxF++IpiGeVxHlsb6mIrg2nJTWwPBVDws+gUl9Fn06fbop95OONrryQanqB+1CUJUQDjB4de
iXNlQPFSGB9C8gCXaNciEPGT7xqgDW/f35pFaURWgR6FF0th0wC9GIVBmhBvyPF2FmPL5H0gngD6
9wunrgoxaWYdRfVcrC1D/qGZ3l+cgL64JiIKBIPMs4slHIWEKooiMtDRtcTt2t65LWHNJWgLCcxT
q5oYvBGRlXrzoD1OYhDb0ag6MGyUsGODtzawGt4uxTGf30ybulNkmsJv6Z4KwBgB52XRFRUKp8GD
BF2bPJEX4s4J1OIDSXUmN5MCcRRVItsanZM6E5aT38UvwW5AsNQ/Js74SqZNfOIFoKvK8edmWYy0
UKumUBGQadcFJk1U8TP39ffbH281L1qej3EQUxGNdUPPJ2xHL3nKtvoW/C10TsIhBjipwWRv8/pj
K47v4k5paLq402EsmsKkMn31SzNvJ/JAIt7eJu/uGMPC5DKQQhJaiCl+DRhXbGfea7sa0S6vjh5z
cYwsKuemnSBC2ZQAVh+3wdHAfNkZDZTPYMG7NGqGC2lTW2CWzsCloejiym+IiuLOCtzEjo76xrf0
Nx/zJcm/pg+nOdDykIz/SIu8LgWqg0INP1s91FLAeee5JsY4EIEkGklpe6EGNRJ2JdEl6t+7ysJG
LS1++BZq7okd71Mb3ejkbzz8wsYYd2K05v8mI4pQsqdOterw120TW9dEzaRQCgjK2PRAEpo5DFOM
d8gxSGiUKB0toc2d20LWteOPEEbdgebdJrWGO9QycAUREFK3ts9FhKNfgg3U0TX85yiMxgfwSIp2
NqpT8yaesn1h+ztNtWuAzgQntNZRTqH792JzGHgDlivXiAl9laZZmHbC7NSl/ocgRzd8SdO9uv1Q
pMAyfE5GvCZAUTDBqRMR1OdX+VUrIMwxSkw01pY5AuE75iHnrPWVCMB1ET0TJNwm69C1Ss/iPMOM
qLzpHYpFac6OiPnQQ2RXx8prC7t69t/5hYU1L08MJPmiIuISr85mNEY5yAmmNd9aL8cUvOymjvHQ
2xi+QxuWEp7xPtfaO70UycKlt4ARMYGSYmB7VUahWgI8m27H384LFXZu81LV9SMCTBToFgjeMaN+
qR/tEPl+K2D6N/8YPdENtt3mTPU7fc92E6DE/j92KanKMeaAvsUfkYzjGuWkxl4Bjtg6Tntsvfmh
eC+BuYUI+rEA+a5NNvMdJnGBVEvxb06zynOd9KVkf4F5bp4ACAOLM8xLqii+RFeBDBRVqOsE+u5B
wN5qRifVMa3Gm/pdCfXIUhzjZZQkmWY1rg1PIMPPTE+w44SeqEQcFDo5ieba/M6FLMbXCH4RaFWG
o6WU49wT7jqQvtJF+lMeWhnSMrqIhJ3HyKs+QYzG42ddcagX4pnnFrOdSmoWsJhRDWnbmQzfxoTj
cdYiCDoZTwuZBC6BbawPgCIlBhaAzlUq+vkw1Yx1a7T2Ujf+ylu0XnFwCmDkMUONP1QgTl5aSJCJ
oVxSByfMuSuYgyNx1+RptMjoo4b9AlQfCEYFMPpxKQIAOCHwKZDS0ip7aGePgo4DKVZ3BIdux61P
UZtmxS0ydvb+/DGq9JbStpvCSyT/asPYTeptJmM+lNTO7Rd2LUxZptIaoxFV22NbOYQw7aRsBFBk
qofABSvxkRKKN87gdC+oTWAb9t/uoyIEuxDMeLYwbKc59cFnJwFYtvJDq5K+3z7bil1fSGAcGbhq
I0NKkeb6IRzlJFqi8BWw2pgo/m9ymGArCXo1DxvM0WdC6+nBsYmIhb6CVUSE5xlXlB1bfSjGwkOb
KmYnLjXRz2UQ9EX4WtkvDbyU3WMaWj7wKSz5Q7Lbp/Y1cHiANysu40Ik4x2rrozMYEb9qK9y0xLj
4LsoZy8T6pq3b3Fld5DiSv85G2PIE1ZQkpCyUCZvwKN5Hg8tkCgA69SiR8gjoVyvii2EMWo/dVgL
QDcd0M1HbW8egKsIBwVwtQcaN/C5DrjyGG3vA33q5kkV4RMHl2Jz9sUOHw4T2KrdwPNX7r+FCDjb
1+KEjPbLWZegdIWCUpRHltYfg+iQYMbxbz4aIN6xX4pa5lXs1xe5Bt4DoM6olrzHiwbE0eCkbpAW
HHhFC3nVnheymKReDwfkbSaqtOhe7yRo+r386AOvSLWMx99wp8DKja34c95MkkNOGJj+LmyAe7br
QIRw++C838IYYh5XMRFjCSM/cvQYTt/lsvLCuQPLEmfGfdX8FodmzK9tIzHIBkH25ky0wD3ddyhi
DG+3T7P2ZIMP4M9nZGxPBjmW1M/I5vJj+VLs/V3nTQ4FxaYkvn8xrnIhjLG9gYjZHKXQmWqK0ET4
lqkJx0/yvg5jbfWk1kpcwvP3E7KeIt8JLSaUgYItGry6LU8UY2ak+7/0QUSsLTnbyeRQT4Kllbvb
n2hVDgq26BuAGQ2Qd5eevyg6HZ1GlFT96kdD0Q0kzUoEKBzAhW9LOjP1XcUfBvpWyOhEWWN5TJKh
RBWLbiBoX3+jPAWusvMftJ0CDzm7x8At37VjsSuc6eADN2gz8JYe1w/75xcwlyoAzUANKAwewNof
1TjdVubkaGG5bRTh2+3Trr6oi8My9yooeTpnGVQlxeptZgbWkL38JwksyJKQB8qUTzHw1ETT8xPz
lPnd620R53r3jU/GziSDtVPAf/hk8qY+Vgc6dgb2TqfagIwhs+I3aQ/FT/fppue1OVf2p/Fs/7lA
jfHKRWHUWT5AdH7E0DBFUcu34VPypdxwk2GOWrCQSnI41W0K80Ac3juT24CgLNmE98L/QnG6wyRy
oXbWUraLAzIeOMqzVCoDPKS1k77QPT+wiZxLlDXmPinabbMzUMwD5/OOFyOvlRsuZDN+2QDjZFtM
OLF/ogRU/kZxgz0tH8aoh1mx67u8/uR6pLL4nvQjLCqyWhMXIzEhkqKI03Snew1OsHsbba97k7th
fAXddI5TFvIYX1014PmJVLCK6EOKiT/frYR+O6QbWffE6bHuTkQ8im0D0LyjMQx2qv5UQqTmTeMp
irGt6m+J4D/I5BNIX5ZSxi8yuEfCjOMleJrHOKQAveBEoS7RlH8lqBWH9X06z1ZX8KBlqLu5ZciM
O0KPkmAQEjFOXL70w10m4hlWsB446Z6gD66ZpraUBM5t97EaY/z5BGyLWFOGRJ9RYfMEObsb1cGT
9fmt8HkMcec8+cbh2M3VNikMEL/jFhuXdDYg7bbZHaoDzviJIv+vbJPYCZZwNjLIsqfGLkfgKvNG
aHhHZbyViH3rSAJtJMCjfwXBrjM/wR99+zbXanZLo2Xbq70pAAcpRcbkY5+BZHbaYSpIASU3CpPZ
zkytSgaTOqbIeDBonLeMRV+q+uF//jGSNqryTS+eb5+M9+8z3oh0eVbJKi5PALKqX983OrcPSuNm
VkUww6wBXhWbv1dTR1OUDUXYwdlWv4Kndgf0OFt31Uf/nth0oor7pKwUO0E5oSvQfgo9xIZVETgT
1CrDkdqistD4sjrxXtBeJfnTiL+WqLCC07fSn7P45fZVrkbcC8FsIbnKxmpuethc//2MNGDn98kr
2RQvErZOuGXr9Wv955gmU8EK8yDIKrQHaHwAJCDKK5pa+iMoE2iZ3Jafbp+OusPrr/hHHGNlwL4e
0J6HOMXv7bY9ZRnILePnFGkudeXE5IFmrhYPltdJL2DxaomB/r8hQ2Vj7MVTDHxH4F4DtJYPYbAa
8SxlUTNZyKq6NpoyepkUQqUEP2mPqwy34pZw4LDk1Xs0DCyamWAUvMI2KaTsfzvU8CT72fNBoFbe
F3dYgI+2gOJwElsC7UYC3r/yDvywG6BlYWwOvEKBJR/MLzz/wvs5zCvoYyytKRQ8Tn7+FjTfMCzl
mvl3rZ03aXiSU06tfDXfx9b1P6dn3sKp7mcxEhEZoFLjYqAqsMhIfuVR7qR57eq56iRDvBP70g1U
YjdNbxV+sxvw93nQu5gwFfFEt1NvY6DNjhQ0EETAX2pQ/QisGeJ7lWu23CiVFVSC/RcG8M9Pv+K2
NGS/+j3VGPaFJ6bBzsTOl9Mkwr7FTy6FFo2TgTtyuBal/LkwdHAuFVPoSyS+Y0C8KcCaVfC10hWX
jNssb7zbx1s3gcX5GAMv0jQgPiWfi9HGwHrLDhsSmBpJPB5N+GoyujwTa9hpWQPLGg8ChdJPv/RH
QrOaOyyAbDogX2gOqOdscG0/yZb2rrWAo+E6z7WYYfkTGHtva4x7xSooi/oPQF+ZVr3LvdBDMnxf
/zKeKUzLdOA+TLxvyby1gyIY4CyH0MrtHdEFg4BohffttgF6aYHpldTOnqP7vykaLo9Kf9XCtelt
l9alQnNVrd21eveaDP6hDfUvt/VnLZBYimFi/qYqAiMYwM0U1y/9FFtE5s0V03+BfYEAqWWCmxzg
exILWQKzM9pZmSRvlouvzZDZXXafl9lGnFFQTjkR39q+CR0gQBChqybt1F5e2yxOBfF7FYCCH6al
2K3XufULQJo8E/zZ9bcQfzYo9YpO4cVfed9s7TKxBgDKcInI19tfAbocQYT3yqsNQJQlj1Xzcvtr
rQa0OuYjAHglStf7CUPW16MiRIZXYD/vLtlGj+VBeNJtfWP+au1wH27yE3eq4BqkERQIC6GMKvp1
2wzKAKEkUTfAh7Vz8i1vTsW4D9Uvso+Rz8BtBO4wCPVcrOIsxTKqWWtVqBVlTHvPA1aHwFf6U3B7
2wSl1PSu7m7f7FpGpJuGDNAEil2GEfhLxQGKIZYI/cLwfCQ7u+IXbXePoSW4KpagW0ynur7XfFTH
8EA5tZQn+VHixBgr2oNfYMrYr5YwUm4wfoYMgL4bKrRPJSW0eqDfCQmvpPD/OOUfGcynnAcjCqsS
MpTH3jGPjUvJ5QEhYVd2LdnmnYH7PdFlMOUToJSvJLa47nRFmwzxvKWBgB7GwlhoUKFYUIoZfsIm
e+qAy9x56ZO8DZzOuv1J18pFF5LohS9caCmX/TD5kNR+tB1gGCmtfLSdoEWt1bvtwbT1x+ABGJzh
Vjnwnsu1WRys9iGTgUoBOIsFFBRSsdJCDfMFWBrIsJKSf2mfR2zbdUDeBon4Q/LSP6Hozgl31oo4
EAtmD2wVQugVVXPa61EvYK6AorVJiV2dNCBsJ5b/A9TvaCMM51bX7Gbe8C68kB/VZ/06bHl3v/JQ
071GGVVyXROvsA0DZewMEmJYpkkna5ZHa8ijTcKbPV5L3RCUojBOAcZMwo5q181kBokGxim6hdPv
TgTQm2TT7bZ8UJm1ahxWp0RsT2HMCV0TRm9ro8H+Bzl/z3KX/wi/x45g1253rH7Uj/wPuXaDS3GM
8qJFUk26CHEiJsMn6GjZWGbHaWmtVatxKDoyphoAqGWXSHTJT/Oow8AYuS++zd8BkY9KavyZxnay
AUwuoBf0wh62lcujDltxduhxiQqYdTAZQHTGuWfSCFRIoCt5VXCqku9C9XTb+FeiDoBEEUU2oR/Y
sGPceaS2RVoEcHR1U0zAfW2ehkHcx1p+J5fDTsPe+W15a59LwQuByT4VaOXs7Msw9Gla9Ji0GeQv
IAqzUSq28vHjtpC13NoEkLCqohVE4Y2YW4uTTJICA8atg+SJbOlg+mgrXr7PbW6svXKDF7KYFDOW
hRiMawPooo7+4+x0T61hUWAAujyfbvPH/Ft9V4P7LHq/fcgVzbiQy3w5M2+I4uv4cimQN+pEGvAW
Ylj3PwlhUQiCNOpJSHCRbV8BhTmwItG5LWH1+kzsStFtOuC7MhngNEZmGVOFEGrAYyrdjK15ods1
ceOYIXgU81zgMRyvJCpY3PsjkgZUi/dOQjVkBogldL5Qm9bJgI0u2q0iVy8t6UMr0kNxe/uQa/Ho
hUjGKbZi6I9jDv/RuKkK8nCrBK9y4Jpu64KhKGvd/09ueXoUJja8kMt4R7DfhHh08P2EUXvOVf17
IA0PfWcejBBKQ8ynQhVtIKx8b6LuDsp0p5sS8rVJsU0Rj7HQ38f4sW3R2FHRPNdd+NVMmruxTO9k
KeW4Bu4lMYGdlE1GMMl4DGPTmr8PbnAoPQCAg3UEi9qFZVgNGriAFeWGWmu3hNEZCYkQ4JTxDl8q
RK+YYTtO9BU+Z66Y2t7LDxTbJt0m97wl7ZVjAhsWcG9w6poKCGdGF/JhrBNZOQ9UTm9yY4nojTnU
X4yu/qa9N/f6W8LFNlzpyyHGM6iRgU/s+gVTx7hNY/osh7v2WDzlzmxlJzDDRaAbITaYZ9/Jl9tK
f21mFxLPFZmFmSW1EEfKSM85PSO0cU3pZM5PuhnyjIte2KWSXwpiXEgJyPjJHyCIJkCzk7mIOJCF
UBbh0u4OvJoi71yM+2jbuJYTFeK6MNvkgzFZY1JSt5E4QTh8u32J114eZ8OSsQhOT0y7sMqiA5Ol
REkaDlhHhRR48MCotv6bCMZHFLk5qYMWYMJWMKdPoclFexDUmrPEf/3wXx6EMW5Nz9Hx1+B0I21o
P4QWpGKyrxYfhUS4pXWeLCZ76+VCihX6hSjaUbyjRejKNp/E59adnNQVD+aOFwbwRDIRR0L0YBw6
ARBrKkYbo0dQxIDxfXf7S60Lock3mk0aureXfsroZiJUQA71Gq0ssUMt3cmzfAfeCx4l77rW/RHE
qLhQlFOai4hp9E5KrBpBRjhh0/32aVaEoGGG9Atr0qZ5FXrmXR036I+jRuNne1EYt6QOHv+TCLZN
HHah30XJiJ8fjfY8gk1BTje3RazkO3g0/hyDbRGnYRrEWgAZ9XmTRD+kGO9oLcrJ0+Qo7vJSxpVK
9qVA5uPIEVgqOh33lgSjQ6bONpvQaYwIA+tJhse6q57TqfXAJRFjr5h33ut47VI683rVdTekRu+j
cGjUT2FFrEKfHcU8dupTXgscFVkJ5CENmPwURQUT+GwgP/WtUY9xQpClTy64RzxEhMGR3m25Gblb
HDRUZx6SC2lMKF+1ndxGIMrxsI2N5T7keKAHxIYODdSAuIOCWor9nOo5t3nliPWPujgoE4LErUiE
IQJJZ7yjYzPStj5MwLmL9/+WAh4u9v+Qdl3NcePM9hexijm8Mk/QaBQt+YUlWzZzzvz192D8XYuG
uIMND1tbLlVNE0CjG53OWa+RftE3bTgt6F/XQZIz8LcRkOzRQ7bIj0FTsdhFNhzlH6IoczXkwCrL
dGQd4J35Z2OKpLehr4HpiZgtuw+zKWMhtH3Omf25OOpqoLyb57qRgEVpUL/EGoeG9hwzMaJV17qv
JOmujYVTUfInjmOY5k1j9nF+MnUthLmp0WyO3K+scz+ltt3lU8igGNl6OKJrGZP2GLxDAE3nArS8
5auwhnr2jRsFexWtVSgqocvQ5PKDjtEmpCEq1MZZvm3ryisC3h7Af1Ax5ES57rhVqgEokJobtzO3
C4wQE8nxbCelGnuoiui2GKSVwzCr5Kjou4iMB+ZkeKRcPmGW1m3KzymPuk7ryLolAoDLQNNcoprj
jkxUMS8gSx6lOqgMA/VrxOaCYQmMJm64V5zyKFiJnzl/A1STJY7Sl1xL6kXtIW60it2CWfZgVxwm
C02dBICfoTlbyrneS/L31Ut8VEFeKaJLyxXnJrG4MHrUKpGRIiMG6tp5UUoyTSHP8QFkkBaD1uv8
0Y0whcOKnmgxhAVYQ5YAkYyuEEySP5fCBWpkxB044YiYwiVpTMJWyBJDmy5aDPWCXGahLPQYYngt
sUrj3NQTWtlFOxsfr+s5+d71ttGCqHdjP3CZ1BDWGV646fvRnjQ7RqvAdSGfgj9aCuXYxlZGZwKH
/sTmBcTMyXtkpXt0YSC5jxG3AMDj3yPgm5vXpdJa90soWm2Bww6yEHreWis5tOklqeb2Yn8b59E3
vPdYC9vevg8ZlGZ3qRrBexUg7XFGZzind/2luyR4GO3Eb28rknf7dn1ZLJHk76vLlOWx3I85CNKA
4A+sMhOXy+S49+tCaJNL7x2lfyWXpWWgY10KyOGjFGmwMrWN8ViBJMwI7OvCPhWAaGmUEiZVFXWi
nGMXGzN+0763p/nE3yy+aiuVlZxk9AsYe9mvdwDA3bOyL6z9pHSzzgJw2wgQjh4lJ1VlGzVjOyxm
5/oiWdpIPbBEASQuVQ4xggb2uiVYFmswSve6kE8umtpJunNeD41uyYqLPgogH8JwkRvXpnomFCsY
TfHj25Y3maw8dAKElko9tDBnMyGWhtT0OTprbg3rG7jLfrHQJOiFLisM3TaOvy8d3T8PbdGXsLmc
2FsbPOgpshIJMKArkWFBmNtJeUlZSEKh0KD0ZAaNd5Yd8iyY9QHYNsFW7c8jsK8ARnH9EMVNVSHo
bsCJQIsE3WEZ4pU19GiccOOfmDlOn4XvwV2wVwBdF97oR3UXev2LdlcchLvofj4ScvnIC04q4zM2
78XHV9Dtln0fZ4msgmitQgPd8rJgZLIL/o2ZIQPrsqSAdIiuvYqQ0FcjVirriVWNP9Rsn8SpLUcA
5RX969v6qdB70dKVMMqmxXyVypMOYRcMasx66K94ZjnhTWsTsPbyIbkrfrBaTf5CKhJovIT0J4qf
f5rrWZ0FbSoB1T58N44RKtug6MNjy0CgbLYxtIjAxBQWK0rf1CHgLP6/WPL3lZco0kTT4QBxGYvQ
7OLHlv+Hb7pfu4kUDZK5hD+EuvM6JyyDtqCBJy/Oefc1Df+Nm0OWCVPxoAzQ6JKxMOc9mMXw+3p9
LpLELYXGLLPKu64Um35OQt1Hx6g6yqqU5yliGXmLHCQBvHIojWeej61EcHi8UmuBsaDtRxCiFxlN
BhKKnuTCrY6kNvJObEIJzIWXNDG4hPz8iXDHGx7JCWpnlg5sm6+VRErjVankIoPnQK1dc4iXltDP
sthT52o2w3i8VeYcda4MaI7Gvq6SYyg1xyKPzZLLHUUGZnqv54z93jTdqy+i9lsbxijrEw13cAL0
RxzZmfjYhk8cz+gvY8mhnHojtzxiQpxrvNyqyknoAjMSbzUwXFzXH+YWU259SHUtm9GW5fKRpSsm
SRLVT1JuLppV/eQN1HAGz9ipsx28XZe8GYjIADkB0ImG4hFlV+IwLKTRwJDLHIqAo7tfJocr0B3E
DV6p3SmC1xU9wyNsbupKJGVTwNYDgGgBm5rpWmgJSf3MZQCrSIXFDDX1x/X1fYJZuBiYlTTqunB1
vHA5cgIY3Ne+g1njIYbjLQC+rT6C7k/yqkv3k5pYycQEo/6UVKWFUzcnS8VqaWbsLunOQff0rf4e
71ST9MwSqtiaRcm5rUcyMEJh6wTlE7Ghngv1EoYD9MjjHnRPcZvayZ8Iynh6Vv15p35j2wdyCT7F
fiuZ4p8GKUswYN81OM9maO1U098BvnqchnRf5YHNhYKJcPrn9VPddEtA/wViKKBOPnEMNo2el2UM
q56JzzOXWIvK4ofdtOhIUSFnIxjCp9aLpokqXQDVthtUMbjNX/PQF4WbBrxSWZK511ezeSFWsigr
ky2h2EelgTf9oNltfeDS2A+4Q5yX9nVBm9u2EkRZmXDBiFkpI7uXLwDAzezcYHHebS8FQ4pAiFT1
T6xtLc6kE2dwwo4CHJJegPfZbzVnQf/q9aV8SqlfrhaeekjlAfPmU8MFNwMXAV4X5ctWvR8y4O7G
fHbbL/oJ6odRxtlSS9UKBNEby9Epi+HL9Q+Q6CQt/QGU2o+Z2nGJkv4q1w7oxR+9yR92rTX56i62
Qj/f515tD47gEJa/xmysyCeYCBIScYHFnVk9Vpsqu9oRypSPQ1FxUwQfsjSOAmj9Jj4W4nlo7jUw
gV9fPDGan678ShRlwrWFm8suwO1I04cc9ZkBL4CGNZHJEkJZ7rapZxCGI+9OGL0T1IuV6anNX66v
hLVpRKFXr6mwiTL4IxI6tO1Jm4+yojuo8Npx/9BJDJVhLYh8y1qWquhBmUAWqD4Fq4izUyYDGCTJ
Wc1Im059dTyUQeGWsJVLAXdDq8FLWryE6jHufTCJOlXm5K2IChujmXnb061EUqZFnJDsHzNoBBle
7t8wKwLUz+jLZUbkFN0x57MZe6mQ27naSyEQclTwoByyF/qpI9njU2LHT92+fBy86knbYTJkd11V
Nm0bsCvR6w+v84lnkC8lLmkyXPiSC6y+y+wh9AS5BDkqK5O1aac/JNEtJ7UUczwQj8GsjZnVCMrI
scY9N332SgIVdvFixGUNXp1uWx4qoKI3PbKnzWmRM7sez42h/JswbyWPMpZKLQ7ygO5QV+gUc0J7
dlQyJPyFBv4+nsvfVxpRx31WTz00kPeKneLm++Uw+GhS2yn7Ys+ducfr2rAdkWNMAlwO6KXVPpWx
skXn5wJbOLiqV58IM3iKyWL064h2bBcoYqUw9qw0I1MsdbfHDhDfYf+rn/6QPGbn3Mcct18d1Nv2
Jd8lfmpXT6x5yM3bhuCZwLCJ5M31520rA3VS2hYvlKh9SZLbJQ/NQGJUXrYPcCWEMsXgQpD7jKxM
vdP3wG21lkNz0MGAR3YS8HU+4wCJP/zkxFbyKHOsKonchDF6kpVbFYye0yFHZQ4cqSj45G7hscqP
n5qvLw+GlTzq5HpJLuphgMkSbud7ksBp8WCoDmnqyEB7qy7dtcj1P8mMlqVNa7KSS5nmqdZzdQDH
sht2qh0BtWZpvjO2ctOcfIigrbHcpSk3L7gLvZVn5pBb89Nw5DEyZFbfZAxfRLqdvqqHwmsxOse6
EgzlVChbVvZFX7YD9CaZInuQb4EQZYoRw7x8GrSgTk+hLNgIeuA5V8jA0A13m/vTASPAdypScIO5
7EMMkIMkC1AkABUGDzhhNRR26bfr28w4SLoSNakciD9DXQMb+Lc5fZ/a0rougHUFFfIFKxvaa0Md
aTU6s+Z9bU62diitX5eiuMfrlQkG/Wmg49emAmcUCU1COk49WfWqRrsGRutco7hFXs3kit7Ti68L
hnUWEGuIgikOXiSgIfGtixm5nU/DUbRwarFV03WqniFuHe/yZ33f37doYI09sKw3Bw3EqZrZOPmj
5EQoeGC49QZuMkns6zv+F2plaBhf5OFH6F64GorbgvkTb8J97Lfg3SRtM+2TkFjZt8UHvSH6WiNf
PKhoGX4MctjCyso8VopvW7M+voJSbn0B1pme4SuqJv8SJq01t8P79ZVuPrS1DxHUUfeCkJW90qHw
19a3y6R+Gbp516n5aGG2/WsmZ4zXGrFqn6w7cAQFgXhnEOr8qcpoNhUKJcKSpnA5Y4h4cKq5ArrJ
9FXigWAUjoGpxr2TqRUL2XNbsT5E09ZQWNDsOufQalQCB1u0SC9U5S7HHscL/qzTbE/30x6z+8/z
Uf82+gJj6ZtbvZJPGcSsQ9qSb0Enmy6Omgdun+TmBFAXZbnjI1Z9Z7vqupJG6U5ZC0UVkvSP6Alu
eFD8xR9RdA3Ohc+7GLy9LX50FsB0wHjCwpTZdDsr0ZROVQKefMgPwSDyw70WCF41cL4cLyDUir8G
de8DvJaVQ/kEjnAxGyuhlNmIw34c6hC5p2jX/8RDxVkOZB5+9IwWIY90f1ZAd87bAxhJSwBhZGjx
K+6qG59VW9+8s6vvoN5kfcMvWZ4gt9jLd3UvmEL0fP3GbvrVlQDqPaZKAIEIRAjI29iZuZ+NNO9L
cfSuS9lO5KzEUM8wQ+o0pUbLpGvMD+3UWkXp5ngvKMUhHtKTvjznPShtmltj6RkegLWD1IMsz7s0
BFYnEiZghzG5cAH6zKg419fHEkLZoRicw2lH7FAvSJ7Ec5kZN+LddRmsPaTr9XUJcEqO1IREWLMs
GPddA1L6OnPLVLWHerG6qbEqJT20NexgJTA2UmRYHLqKF8161tQKVCXOzOQxn03D13ZIpOyR2zcL
l+QCFEc+E3Zn7gcY79BYnGUmKLkIExLHxHHe1lxQfxGyJwWp8D9t/9LGoYahY1xRcGZH+bFqEUaH
j4xN3170hxRKfaKlbYPioj692dka+FKBJu6JuySyBjQtLE7jZV6J+XFmk9+2b/uQTOlUyOdZWNQo
f9mSYLazmf7sgM6xIJgwUmxxYIJ26aV3S3DhRXtWX8G2Qv8WTjPY9LWCWB7FKjcHNxrXPxesjWWs
7uJeV49QKW8WrewhINmhR9Qb/N6tdyIU6vr5baZzCD/cLyW54J+sxAycqi9JgovJL3qG24+GXqPj
JlQrgKSboAP9urjtwH0lj3JWUzp1i3AxBJbuZed6TyB7s1vSBaJ5BM4//c4eK/7UkP3LW32skpzm
epWdYNQ9kSqmD5HyxknuMDm5/KXSAhuoz7a4OEI524y1so6Q8k0ZV4ppW0BB27Qbn2UD9T0hkmSn
LtDeH4cGXkE9kmgKsLEeqlguOlPKRNDt8QPmP+MJaFVan88HVNojvNJUvMbVAvQ08tLpFnALI1cI
RYMRJjMPiLpV06zmaclD7wj/jnDM3MGfvpAWJO2ufiQFO4zbeKPG0AuGFbmUGVYHpNeJ3hsCDqgL
87u85Mw5PGfV/cB/lcKSlaXdfjD91gaJehnydZTx2kJKr0fVm2zOFHzMY9X72jOsarZC5MrISEIc
2OUXkbG/nzC1Lqpo8DyZgCCkpJRSSEkKGEKyUsPn97U/4hrIYDnqOTPc51bhA0byR7w3Tq3Luxla
zBLAuSDwuZdMcEKfWemYza3AtI5CsBNAmkBtRY7+W0WoJ+x7OtpKrJ2B++6MaIREH9h+4MTnOs8Y
T4G/cNO/t//ytFydtSZWBibYoWHBTfMILIybxikfSxtxLxM76dLz9Dn++ZBF+UCVg5svKmRcOzd5
FI7zU7yf/PZH6lVOfg8OX1vdLacFEE76ofghmYPL7RUkLJl50os/uPYhlJvk+aJASzqyFq2TnHtU
BwbRFGzBjz3pW1gDm1HxcL0Kk9undrQfDyxvuR1ir06aClDSuQnGIFmwExij48Buro9moiNF5A++
4AnAgZ8LtONPTor/CJxscK/ey421sKCRNj3n6kMoD8BJYd9rxojbV/BO1f0IchbQ53Zz0EoEZe6B
75eNQ4CXz+ACte6n5k9IgWs3lxyC2d1kN6wp0k1LvxJIXeqm0QauQm/apQ4j+aRfnoz7sPrftqut
KzlUMCKPFZBSayyM34fP5Vtji3vxp3IbqmZ9Sp3Arh6JTusovIIcpzgFt/Oxc2T0bCM7NzxLAFtk
37HNF8Tqm6grVldaGlcNrpiI8vYkaiZKYGbOfZvbiDERxNIc6g4ZYRPMxSVLVDe7qTjzUc/Ib7Ik
UM4vVLKwFiuYQ54XbU70m1m0rj8KGJpCO7q0ARMXl0H7Z003a6m8SUACjPnM4yD2T4I6vIBv6UYI
Vfu6WMbCaJeXDnE0gtUICprNmQme3lewynjXZWznTT80QaJMjNhxRWJAA2DjSP5OOWDibjAH5O6Q
ZfKr2mSxIGw3964kUrYkSMdQC0Pch9la3MoGxz3KCfCilYMQYH4dfIz6JabgAbPOrjzjDA6DYrTQ
B6zfK4wdZnhSiZzAyqvl6ZSlmHHCex3gGlqgmrlU2UIBWvMB6Iv7hGPZ0e1H7WrxlNEB3FAct6SD
jNBUxb7gyzvg/2OdrBoRa2mU1VmiudC6FDe8rd+XKsLVQ5k0veWi53Y+9BULvJJ89ydXuVoXZVBU
YVYTY8EVAYFxY8Vq6XJIEFuhITLsCesuUvYk45JeRNcRyWHp+9YbDpJn7BuPZbVZd482KlmzdIOI
9cR5YMqJCPDwiWFVGDb40xxoF8Vq06HhbWxSyYya5TXXUcvG+KQzy8Hu+j1nnI9MvRmVWEyGEL1i
rsrJdwrpOVLq0lGRZ7kuZ/uh+KEIMmVPZoDqVqGOh6I0J496ppzQbnUUhju565ysm/alqg/mKIGF
qK6/6knBcAasdVLGBbTsEaeMEB8N+XO89A6n9d+aSfp2fZkM9ZApw1HyQR2WKUxzUDWcrathRhgz
GWe2/RBe7SVlLNqkWziphbHQbus32Zn3ze4Xh0H4FRwN/kTQFHHRdsoutCNMLdZI2qKZnol4zdpU
ypb0WpBKcow7Nw73QVIeWh1RbcYxVIdhsWTKhBBolGTpSXYaXHdmkvXHibQSiqhsC8PTKC13dZp+
v36O5DevmC2ZsiZqWAi5QqJKVQDMZtefkPIE7ucE0HWlfwahiX9d3nbZcHWklF0x1KrtxwZbmcB8
FW6AVx/hdZWsS6Huv1kYupqTpQpCSOJs0uR7Vt8t07eh/TrIrNCcoR50FVvXIxmENrhz8z49cbmb
HsYf5U3jN87kACCybm31S8WcK2FJpQzNoqraGFbYyUl6L4zUGRsnxowo47wYF50uXEdlzxfiCD8A
3L7SbJBLQakz9uKdcXfJASOP+O9ywB86QpeyB3Va8ojE9wj+7EUzHoucs1DDf7m+NtbSKOuScZFU
qD0eP3WfPk8dIpK5ZKg7K4BVKMuRx0aTahJJG3xFIjvw6szkPXG2oiP+SYauL7TNgt2/hI8GdrVR
EIPlNkwZ40sYF12hjEsjjomA9ChMaVyamJdF+pm71+vYi/To0LHaHSSWcup/PizjGOySaYDAvbEX
V8A6gar50r1g+bWfHIudQUagbPWo2pUj7VPgaUB7Hc7Cv+4Bu+YlByRUndhu9n+DApf4wCtGT6Fs
UFokchoGMAuNDa4JO98jq9ChY4DMgBV3IcAMGJadFdvTRR50jy6lSEJgwvhWX/g7civ5YtwFZmkD
tMkVGDaJ6NWVJdJVnbprCkUlS4wSxevnxJbK8MBziL2N0Ll+jZiLowxRqQK0kmuJd0SGiAdYSfRQ
1+AGHCzOk56yG+WVlQBkBW00qZE0q3pQA3XTHffLi76XwCjMn6c74waXxx19tHtcXyPDVKjUc2fp
5Z4XOWxn0M+VFSKfnQAthSGEuZGUQRIRxkt6DrsnmfFJeRBe0EgjARA7t/RjDeaiCVDYrFLKpVZy
TVMoCyVwhZL0pCZu+L2j6hbMIRqHYq91Uyd0xtd8B9+MN1VgyQfQOSEXwwqIGbZCpUwTSgadnE5w
MUGg12YcIXxqgoMeT4xSJ+sQKZvUGnww1iTuluLoII3hsRIkhpXdbhT8cF00mKmGnxww8UCyCfJe
eEDG9EiQvyJXcYZvmpUf9dIEpN8Dq2+EFVfTOFONGHXCTJ6ohnAi4Vo6KFYdfonFnVAcqgx9fGV8
jAWWypJe7SvaQ0NPCc2CFCKxM0r1OGehDeZ5uxUlsEfYqTxbuQw87uIu6J+v30dWlKVRNic2WqHL
eyyX4CX2p3gvICEuuiC/81mzGUQtri2RiqjUqZ2jwuiRKhyBjgzy+Rs5UnOzBr9GlU67KUOGdvqv
Fo6mJeKFRcgxTfy/zPdgCgdCKAZMiQPqKj47IUp8Hr1KQPzpogZeCE2m3wdxH4tlMqMFe96Tym3u
hTvO6zyWudm03Gs59CXkmiwvo0vrdYNXQAZSiNhr/F8jsEFisZLcTIGUsw9KgNRGORaGVi5rsatL
R8NymlGnAjw8E4Vv88W3WiDt6kVNwfUjuP8dwNiac/Y9va/eW6v25PPi5cf+yIOpq/BqdzqNtuB0
aDlVWFk2xmHS3p9LRb0rNKyZTFhI4PsD6x4ao5mHufXKWK+VuoVzwvV1MeMwJ9DsdC+DHb2SF616
lt9b17ir7pFAffqn3MqkFrkWSt3HsY0SYZkjwDgO7UEMSntUCmfSDJZp23IXazmUzxdHORQbUPhC
cRZbMDnBmidwkmmIVyVrfERgl0amxjo6lr7SM+LxYARTnkB/9BvSk5eg00B+JCEyaaVnd2CzVIVy
/1IkxHGiktGLsTPj8qmtnzihNEvhW2Hcjp1fRjMjKN9y9+t9pdx9HqBKWyaQyBlP6sI7pdpYU3bP
cBAsKZSdkeJEm7MF+b4sNuMFoP4hWv30114yldRUHzgv/Z7aqoaSPUNvWGpD2Zu6qNVOaSC4RIRX
zqD6kBjV+G0JMNNAgwcyGQ2ZkTShhtklHYrJZaADrkykbGzG9m2FiwDC+C2DUotxiHDNwF3gBvMu
idEYtthJYuZ36NI3i8bMzDmyy96TrBwDM6yyL0s4pSHTUFc94GSQtsmBLckHIHass1NXGbmZztWh
FKIdY7lbEeF6uZS2cPKshqoIQ5bt6jfBTp3S0neyraC5R/jxN5jNWUdIKcmo5jFmL3EHBpe3mp1q
NcDpvNGAKROYkwdgWtCyMq7d5pNptUa6iFcAOhs4xVhjvUxWm6VmqzpG2Locd5Cb2mzqk87JJjfw
psYxO6iIJ/j8vPitT3QpT+HLtotyDNCkgNEJD+1TBKYW1RQs8Vh5KuOCbLulD2HkY1ZVragFdcs8
YaV92ppl7RoKWEfjtzxj9G5u25gPOZQnktIsBfQq5EjaLs3P8XxKy5frmslQFLpAF2qpVDcJ9k2f
v07aTYSOwesCNiOWtVqQRa42K0tBUKlUcHPzPjnnb/VzV5rhZZxhOTUNQT2P34WbyhsPrDcua/so
GyMbQlDEwJx2M1mwULQ2s0gxg6hjXG7WFlLWRApkYeFa3LUpR1dFihYpqfuPp0SZjyGZQAJRwWD1
s3CIBOV7zo014/5e4G6uXSHKZqCyMw5qiHXI3gimLGWX7WTM2pUYVdescjc/CciCEM6syRHN1CXX
a8Rck4pM2uCFD6zRLYaRpqt3pdQJmSBi3qgrX8URcCdSbLXIHwTLWah7xhmyhFHVu3HRgxZztbq7
5IMZc6XVt0+VcRhKR14W5/qNYKglXcCTK1WR9Rmz+A0IW+XnVH+Lkc76bzIoyzG2pZJEHCxHJf3g
xxGD3WBlViXGSjYTSqu7TVfpxkxQQ8D6EDfD3U5HrnYuxN+3wt5Y4LnTBy1h5joZxpeeN836UdHr
EktTuNGS1cxRpc4UxOe2YoEMsCRR9gOQrxFXoT/QbeR3Od7P0feSe0NbKuOsNoFZ1rtIGZBRmosq
i7EiAvipAgVaOoJi9wQnqT7wbmf1lT36LDbYzYTOWiplUyKt+h+nWr/4xTBYRfJQjS8q9D9LnlNY
y1Q6Fgojbbw5/7SWShmZUeElqSCT0a0T36se+C92JHsf2PWNeA5cQmnenpubDL2mPNpq/03Txko8
XbADHFQqg4QFuBFN5EzoKu2r+z6IzGmWbbV8lANWZ9Nmi+NaImVZCm7OGyFDuBU+q/vhYQR6U3Mb
7ObzZKVnZCLt8kgA2gD5c2Jj8DKlUy8VZVInkGtfbHqzExBdVuehs0IUQsYM5D35u/SG4Q90/qmO
dtvcMAN48vtXfApd3QOEmzgGBBeBBJuipX3RUH1ZrPrceP+caexX4P77uUSX9YI2bfJcxGLFwZ7A
Rdj2L23zL3K86+Mkxn31mgFcXF9EKlLofD/e1Rpwoari+3XbTS7etT2jzA5YOJNiviDxCGBAyB/A
VuVq/Fc90myuddtkZNmfTYGgRgZBAXBxAGj055rCZh4jVO1gxV/yk2ylYDkkeFSkcogaosUDIlqy
1C9/g0+V/PKnpa4kk6fVajcnBCkxR8be0Vb/WN8BJQESVTN973AxQmbct219VvKo09Pnegg6ARpS
O6VPiLMqF+Y8food/K879K7hzTsCzVDfcrbyytmsYdrtR9bqC6jDRXhUq3LBoUZw2z9/lXaHw+BW
iM8W9DzjftozZl5xP6NvaJHz54OOBILdgTbHAnOfy+rB2vYBq6+hPI+RpkFZkTCRNEsQ8Wi8JvMm
HguSf7MtA/x8v3WM8jZDMPEZgKxIJm+yRSdzOzQf50ciS9uxihWbL6yVMMrJLOoSybqEZQVIznCx
Yo9xbooqo1FuO5P2W4zIk9rFSnsjIWriPEMKvbF5S7SAa4MJIYSdhNYRcJXMF/EliP3r6/IJwa1U
014pSMsh0q6x5euHGApK2p35O+OBsJQWvVl6hgO2pZOX3aYecPMDwax3so/03qPqRs6IdzTLfmy+
k1b7QDkZQKGlc68B2Cv4uiCjWO9L4KsYp9AjAYLq6v6QmsDM8K6byc2wayWVslpJWRWwxsS1lB1I
xbUXY5b/DezIh9aia+HPEw5GReF6DvYJiGF4m+mAPPB0e3aRVvd48CG5rKCHcU8AjPSnxAlZhSQg
QVi2C335R+Smln4ruiE45GNXvb++hZsAiOv1UdYoicG+qig4uWw37FRH90QrssI9gA6AKsnbv1Br
E4fdgcNcJ2V5olgvcjnFzv5CKiXwCumNjMaM2oXlZbw6t+OUla5Q1qfPokbNBFjdGVQEXGmCiP2b
+Pp9Rj1v+NHd/Y31bdUt1ztLmaAhkOZp6BDkGbH8dSqSI9e2dqXIfjqIViURpOOsDMyij5E2EG+u
nyvLUFzs/soy8cA6n4cG6wVVMZih+ify4sseKn98jqzliG6Zg2yHd61LAnhSLSpdxeqewRxPzvod
OHSjyWy2JC/dK9brkj9cfRQaLWOljwkHL2ZtBiBZ3LR3hIR7lAABINyEUDrCxi36NYaeYOIMpv9n
mIyLUq6+INT6SldIsqtYphehbc2ialOGNdx+cn/o2sVrrISIQRjMigwhoke6VVKnelQ97Puu2KV+
cpuDvhpqLqHYUoUue3T1uu8DHtOfBqSalUgHXRMuVg0qbrm29fmBGRmzhFBWCowOgVyLWKOgfVOF
w5I9FCzKO4ZTuUxkrrZRE9qc4xeso5/9Pgp3YVRZbSKYcrPY128LazGUKarLca6CGWwHCprEGkD3
KK99+vjfZFAGSOADTQXwBFZTA/SYA1WEUwyKO5KhgeuSiGG5dssowzPxec8V0QUDjGRZU48MXYk+
a9Kb9fi5XIPV+aCrN8llkaB5oilLQQue5Os7Ei7k59zGUTHiLpbDoGcyjaTEZAKQaNxs4b91mRBb
fIx2kwq4slK43ATVeA/WCluYk/c0KXhzHJfnFO2k13f3knW8sr30ZLhoZEFcE5ppsmz9J97NnnrT
O/rP3Cl/Li7vFLeRFZ1lvAYTl7NqlHrIkxCjaGgcRwzlF62ZOdJiLj/JCBBvdyflCc1PzvXv3JwB
WvmfSxfB6niCAXOVEUHdah3Bnd7TPa+ahiu4kRXvYWlfE1e148fIwIQj0F+QptMPCkySYadfrn/J
5uj0+ksogzTJgKTTwFmFL5mdIDMJKSzwk/jv7VF1wXLkTKjZNDcG48Ztl6M+7LBI2Si+r6tWagn0
F9gRcwwTL56yJ0j4wGuyGGsUr186eng3nFBJTcgLODsmZ4K2AFRlN8VgOFovbebVux6vA7z+TxPf
6VEmiTF0UPbKk/5W6WYEFRvd5q20Z59gjWVggQ4shJL+f1woZccqqUg1kXgXfj/YSNy5GBGXTmSa
Em67M1njY39hZWQBOM7A+ANcx59LFdIpqNUUt37c655wJGAhiK/c+EyaFUJ2eL79RvmQRw56dW0y
fhhigaQnyRuFd6Zdj4d/vUBpYwcX5gfpuB9v09u32a3uiztWvmzbFX2Ip2KapY8azhihswPn6srD
oJ+M+P36EW73DwkfMqj72GRSlqBOS7RH3XMv2WtwV59UYBVNfmwBEzb7OdrRYk6nFMoUWNqDeght
FhHypa742Y5+fAV1O6taWUiNguQDml1jD7bkVphSjGAv+6fc6z0wvBxKT7U1j4xdY+Lf6ZEdJq2i
3RMO3oruOqgAIPUYlvNTTETYA9dMYlRMhJh+roMerGzJLsMD/b2wFR5Bs10NyIwNvgySZl40pc4d
Mqd/bJimm+z/emdo+dTt7osJ0/nCgoQxx9tS8KUs/vGtokVQtziVYzDPoeYFJ9YcyXBogPHPk+SJ
ruwXshncswwkbbF+CdTAw41hNFmnOTCmtGmKRAf145CUZq6+FkJnA1Tl68Kh2haFr1nHiNzp1yMt
kFqhDEr1OFwMrDATenPmwUGdcT3SEDJSIl06MXMg9M2lBVLPrm4uy2HWA8CnmzkoGjLhZKC1KscD
oNwtmZ8p6HB+Z13l60IBn/GntQIiYy0PEVR1bmB70/x1bgCEkoYe38pmpXlR9tJ2NwroC/msMHtO
tYzuoLT3gtbtw6GyFGNE38J0O+SJj2gVQCualaWZFcrGg5BNr03AUr1t5f5/RTB4yp4TuH5dTDgo
tx6CUkkSjks9PV23cJ88/+UsCIwIfgyIzHSHm64RLpIW29I6kz09kkcwIDiP1V3M9PyfgEtoWZS1
SIqqTkUF564poBpJwrwJPLAEzl4RNH25r2Opya10bo10ZyRpsQ9QvozNKh+A/76ANE6p+PlU81J8
30noVjB7QNrfpoVY/uz6lDsXuZrlJljtAZevDEUCVgpjrAEACd0uzEgNGlMIjADNg11hmMmcoe1z
TIIvwMtl9SBsKttqVym7pKpLYiSXlaaYY49ip0kja9KZqJebtoLQU4hg/pHAjPunUkdlOKZ1XeL0
eG+KcjMZJ2eCCR7S/DQVud0FzT5ohOdByc1RaPxYn8xMecNotNUMP+Zszy+8r0xfjWI6tUN55uas
MevOVbNXtDcYfsDXbxiFvCfJW3MQeYbl2da+1fdT/rVSOl6v20V2p7mwMF7q6GptccFjLx3aYI/H
hVmmCyhVvtYslOTNy7WSTE5w9XgBi9L/kXZlS27ryPKLGEESAEG8kpSoVu/tbrvtF4ZX7vvOr79J
z8RYghhC2Pe8zMSciS4BLBQKVVmZOY2KHjFoyiF731Ulmrm2mae+4oCpDElOb+V80aN5JvulBe6f
6g+JBu46GkKuFU3USYs+tCI72PXnNL1fquJzkDWPFFTluerprvohkk8WVjIVVowf0mafqqzazbWK
wvKC0vH3AYc8K5qL3NAh432+qQYfiiKB5BcSldRy+q/U7d3+l/iBDOSVOP1u8aCh7FlPFbCDYHpE
8o3MH3F/Tf6VDZut9QpGoVKLzwyWJGm9ZqplOSUm2We16c9Rc2OqRGkvyle4osH3zBihNsV/lQdM
Jp2CKD2vVlRy+QAuorsIEKCX9dE2J47eO4g6X7uPc+C0j4UroDnkXXeuiyX+to8UYRVxtjmRljiV
Fi2tqAQjdbusPLCHcM4V8D2VCSk5gBCj0TV2h9m1TPeTNERoUfG8XuQfBpRHGBe4zaBjf9GpyZsh
NMqoQQHWeJ0nVF9Z4UIJ3s2q7HB9vy7C8mrJMiiBYCwYq+TvlRGjq/EP5ji09MYI9Ls2D45JrtK8
2VwQUjeM2lmQoJA/i0mbhJcj3AIXlMsrYCqtG51GXt4ravUbH8c2bchNoZ8GPnn5vGlTPicpkDe+
XmbcSczIH5pB1YZVGJHr45BmMYacJpHPOb1pDGCJgujH9e+y+ulZGr8Kvv1Zh1ztnthg2VTPIp+U
0R5z9b+ESRLXFByonp5yCB2mX65b3FoUwbA5wZAN0REiziNVPKcDSUtY1Mb+wYwCNzOod93E1qJO
TUiBX4+J2WsdTEzd5JdJ6DSon4fl3TLEXm68/IMxCI8RSPSBYE1eD+59s4jtLvJtXv9KWfrUY37I
yTr+VlTBvh3Zt+v2LkqMCH34JGvJCHRDNpHBKlMkas0EGsgfAecHK6EToOkOQEJ9UxxDUGxfN7dx
cGGNMlCbGxillwuaaVNaWWGyyA+XcnwM0x6351znd3Np9KpO9ZZrUBPbSLGN9kUZZREZdLgrLfJX
hBm5jWc32dsexgdu7MfooFde9lP15NtylVOTUiUFwQ98iXoT++aw/GjS9j6ou7vAoI/cXivgRvn3
2ynQ1KfgfYQEiymnjdrUTEnagjMDfT7PnDO/Lt9Gw37724+GFywcklmQULsUfIam1JIlQqR+Edbe
HPpRCpj7pHD8S89YjVhMmPB7KLVJj6SKx/haoZb62dTshE7dRBi3qaUKgptmOCVIbfS1wCZlNmWX
kXDKutSfZuFAkhxssU+Dme+v79j6V87jIBbzx4o8NzqlVUK7mKV+x/rnwQhu26ysEdenmyBgn8Oh
1J3Z0F7T1tCd65Yvnd5YLysEYU45FD6l9eVLPwUVDYCCYK1LY/rVaJTMHJfX4pkNeXVsZfxpMzv1
k7vZRbmor930q75rUWGv30tMz7xGB+s2+aJqpqrsSi6SwNnjeIgzPzKT7juG1ekDpVS/aZp89qIq
NL3re3mBUYXoom7rArpttm4ixZQM1lkoWFQPuJb92a1uQNKxNhLuBxckYq/oILviRuWfW2s8NSlF
kHHszbYuewgP2+OOGuEDXRpnIiFQLqpgteUqq2Igt02cOSqTQid6BMYmq4782FzMGyY6Hc9qrVEc
hY0FGVwwqAaagjAhU0QltpX1S4WQaMUFXix+w0HOpr3FBlX0IzZOtrmq31kcuraXHNdtZtmNZlex
HxZD6UFed/DHsc0dsCr51/1iY0lnlqRUeqnSMCbZhChPy2e7A+mV9awlxjOfbq4b2vhCZ4akwxxQ
2tg8YrFf9185AN+LrtTHlCEbcPFTE3JHE7qxS7pUI9YSVSWYmECXPuhp6fCs2McdfU05RF1s6+ti
oprU6Io8XrGT8gFr24KQMOpiv6qzXTz0blqmh4ZCQSaJFIFRZUo6WBHunqorQc0SzNUxrfrviWX4
YwAchj5xBV3Y6gBS+D/bVKma09WTRuIFywr1+JA2HFC8dHSIzT/HUFdvodLgkilVPPAU/v+7OXpS
CDG0QI8hOBr7MwEVWlA52oSZ2uLDdZdULW39FSdWhoxEIgrhkuCoTp1hGr+XnX6jVVOJshJ5EKb9
nZiQeb5u9TKvOvfS9eOeWB0bPcx6gbPd88nFnCYQfylGhq38ZewL2+E1ymHXLSqOntxuDDIiyrEc
sJtcL5yKGYdyIQrEkmpVUhzppolWuYW9bNuwd/K8Qcupyu+zejR3zCh/IOFTrEp1CKSAMkVz2HUm
LKZmnrulSMHe2No/kyALHZBCK6qCCmvybKSeLSNIz43YH+tvI49vQXaIIvD8WE2KMLL5sSyLoYaj
40Upv2EaqA5UeNpgWeVUeCnJvpXJ+Pm6Q2weLxsJMP7B4ZabslUF7iVulNp+ZNWxm/L7IhS1U2np
+3U7m05xYkeKU1OW56OVLLHPU8ihpVV8sCejcUwxWU7LxMMSgs7lusnN73RiUgpXtgC9ITNjbd9U
QecEZX6wo/Zzo4UvrfHXUJ3fF47Q2ZrjW/hakguaulbFbE4SP+8rzNF19ve+ZQ/9ArUBnuTvEXgs
3JGDwSkzFV6y+QUF1U1OhYDhdedPgkgTWgWtUDn1qUifhxkv3XiX1UThJ5u+eGJFOtTzVC+8SLLE
11KSuqGGHgcvX65/MJUNaQ+jHL2qFuKifoirEqNF+06PvesmLjvCa2Lwv3UQuc0WTODy6umU+OYX
qwKl7oLxiPjLCABf62KQZr9gHjL/wL8ulvP3PKmrk8AkCiCQwISCpeSR4Viamhan2n6Oqjd96d95
Gij2cMvpiU4JYXiw45Ug5fZaxNAnyXoEeKpDCcYEHSuo0jCFb7G/nZX9z2r+mJKONNWxHmSnsZ/1
2iMx2RPvVIIzm6uBphczTItSnKtz37ZazczpjAiYzMxDB+S9LqCnPMa3wH6+XfeMLecjqBTZHLxZ
OEXSMSpH1DS6sUa0oDtaQL0n+uuSHj6+hbY5BsqxafJkzgCFYxHbduLzKn8SJAczvO7/wxpOTKxr
PAkFS2CNrBZR6qd59FrOoIYe2cf/nwkpUUL/zUjCxEh8u6GgySRvcxn+w/16ulGrU5ysgpA4WIqo
T/yJjEC8ifpFxOQAIoIfQ9WpqqC/H2pyUntqTfruGW7ztrSCBC2YrgOWXKTsR9v02n2dGuWhR2Oj
AZ021XLHMEbymVAaeoQPYpdM7Q/gj/kun03x1Szhpi5GgYO3OiiXvdkY9bFhbXTPCFQATOhDPQRE
GInX1VrnsniYntBwRWPGqq3xpqAiup3HWYBhYUpfitG468cp+FIuZbgHsUX1iYK448bUbGsX8jI5
LvFIvpK+a9y8sMN6Z3cLd+2+mHHSSfS3QNTfR/3EseTobzdzXgLB6zdJY7p2QMI7juFLp8eLA+Tu
iRiOhd21kTOPvfHcDFCDv+52F+Cx37+AEx3j1MI28BQ+d4oQGuFpmPHE7zCfA7y502GrdrUHFdfc
6dzxNjQUyfm6pgvH4BYVOkICOthS7KEJEVGCF47f50gnk8Ypiydr8Red7+b0ztYKRbqyGYD+2JPT
SlCYsiWsLKwwb39l3Q9t5J+ub+L6iy9WJND5XAueuH0kV4+7pEzKXktQOV7hxKuGg7VXNzbXPyOb
QekWF5CFViuXx160sYHqIoWZWQ+9eW7v8D7tXTuyjhBFn8FPPCq+1FYGRNcyP6gxcevJoTs083rW
NPgGdF78rjM+hPnwPPWZf337Nn3w1I50CoqhHSbMk0IcCHhhDYMnvHUDLwafQukNP9V0Sxdw29Xp
Tw3KLmgYpZ1QkfjMQOUCW+iyfYH5aqM4UG9yw6eoddofjTsrRQcvmD4k07YER5ohvkQCDFhgrePO
gMp7jaCi7Zod2Dcc+xv7muyK+7B17Uope7Z1ENACFahNmutlLF8xUE+mPcKdvzDxOo966QBw/+P6
t9y0gdogitlImw25QlOFUQbxqjD1bfDb5OKnqbonN33yxICUHPX1bOLhCwNTV3vcfrYFSv+JYhVb
IQpDvv9bhZRPDnSJsnbESSNL6pu2eBwaepcly20x0j3V84MVm/vrG7e1LlwEKCutzYaLN2lcDobg
SYUUQxsdq2sPRLxD1fEfYuGplfXznaQAhl1pyVKVqR9G82M2Bc+8Cv8hkeG6hfsaisTkgsNwSvoh
6WMsBP+fh6CNPxWUKQLGViA8NSHFiyoejcXUYaLPoycTRM6onu0Eu9fSg5U+X/8um7aoDrpQYEm4
Icd2g3bzTAlSv66f3vU07JwaauBeRciBpeNjUduqnOACfLyGiHXGHLGemwy9z/OPhEdFVy0JLsg1
RFB3uQHw2OW3xm0JGoK9cSt26R3QM/n7OnKO/yn1wByVV0oeiN+HVb5wTn+IlDDGMRWUx/ghDYDe
ReDUrTNOTvmGX/YURkAdC5CQHRogXJbRaY/8pnouIN99/QNsHYzTH7F+oBOXLQGBIWnVpOjYR7sg
Bb+NZjrIHm+um7kYf5R3XXKqJGaCDGuOnyRj6I1C8xkefE49mcSpwyZ2Ila/JwPzRDaAXKcFD+BY
7/J+NJ1IaK+aPii8fCsInS5cuqQE7UTEEyx8tB/66Jnm32L0rmx9P6NLN7SKbd68E0/MyXAPgrZz
EXCsn/r2MUuc4QPwTEf2wHzTo5+6L9YeBBzqWd6t3OnUrJR/UsMMRms1O33PIHV6V1pO9Zu/chXu
nj08GIcKzJmG27nZl+znokDSbOAZzg6bPO4YI5rrvKhhPy6PSMZR44++Vml2k6VliEf+7AZmelNU
pjvjRjPz8NEea0X9f9PFGZqkJrBzJjKTcxcPARUsrALxrDJ/5OCE4/aHzFYsVGVDuje7Uet6Ma02
OgzAGHsL7ZsWh/j6Kdq6/pFqAxqHeh1UHaSLM61o1vChTX0j1p7HOICaapIoptzWqHMRlU5sSHfY
NIYzE8AJ+yQqEnfIMGFg2dXeNMrMbasuVBxDlTkpGotk0sN0xJKIRh866qe97Vq1OPatoiGzedNw
jFVw2yImlQXX7Snp9KqwcQDD0Z015kZ15+Sh5lj65OidiiJzc11/zMksP8VCGjz/gdIg8fwVA5E7
XNwQEQwsw42GUhFdN73vxJjk4b0weWOnHLEsaA/In2Ki7UxS/5MVhsQCivW4F6SromuyYAYqDk3j
ob7JQaGn9dzVu8M/+Dj/Y0W6KIoxT7o4wsZNrL8L08Djuf7huonN0M8BRMKTXBeGnKnn5lCZkJ1N
fVFw8bkFOMqd7SYCZ48V3w5D09wF4/xzHoxWYXj7O/0xLN34QwgB2ZnD2SP+bS5NxLvKGZmx/4fl
2dCVNziAVkJ+JIhiLoGeAHZH0/IHYTTPWQwu//a2Bsu32/D+tjBUFFObC8OrWeccZwsp+3mILdtS
sBzdFx9nz106AQ5a/hjGS6ZIsDffssAKrZh8gs8nV1bDGQSmfQ9AjXm/smF0j2PvxSBtGHb1a/he
la6K4mMzcbEtjjeDQVCBkLtZZowSSzcUmd/RF/K+QvLAk/NW3K6zI7afvGBkVYmxvnRQG/eViUkH
3FqA5UknbZ4qW5Qc0BqR2UgKF/QDtdF8ohgh6AzrV2nEnzIaqRpPlxHy3Kp08jQLA9WgCYPVgN/H
1K6cdknfwbf/0OLh6YQZdEive+rlfXZuUXKbWWcs0fMcQLmlfeBTdE9D7a+vzDMTMqLCRoufRk2K
ReXtV9seb3HjKExcOv+5CSn6TonZTLWBVaRWcrSs2smmdEf5okghFU5hSilGM4YWbyg+T9ELRwTf
6nFx0vqNTS1Kqy9199eDDQiMBgDkqGgg4UAkOT/TKBgD3S/GzLemzoFKoptHikC1geg6NyHFQ0sL
xmzo9MyHLpHps318bA7iJbgznrsdsQANLXbzYVBqkKx/9jzFgVmCGQVAZSyTySVSfW5ngOYCmHUG
gGwj1/iUP49+ust96pnvqwJILvaqweVNN/ljVS6UGi2pY23CftIREL0x16DBY/AdEcDlXz9Wm/tq
GsIgGCJF9JAXyEOKKakqBIyIOdzrvOqm2Ee2k7vG4HU79guam27mJ6qC5ta+mgwlVAHINJ70kseY
WSmCsEOobEaI3MaDm0zABZrO2ChXuEYG+ROempI8RxtpEqRFl/l9zaIHDuLl49Dk9R2zquyuGoP4
IUZP0QM05nXJBuOQN3N4CMmSv1p2xD5lPasSN+wg8JwUI39d0tT2Gr4kN3pZRo/TwANF+qnaGymk
RyVpoWWWZb6egQnLyB/DkgNjVX2Il79/0gNGCCwtMdaOHZfryuC2nDQ7xmdIBjE7aWcdKPTuHXNQ
DWFthW9oaTCMJVn8UjE91jXTTOYy8o1SfOS0dRs2/sONv4Ii/xiRvnSyFNkc25b2HxaJ2Bunwwoc
73bh00pew0EzoMI3ba7LXmkI14bDBSy+HrJhFlWFuQnzxwiWs5a8KQ7oGqsv3PfEghTLwa6lp4mO
CLSOh65l6uFTeN/tNL/xtSeVsv3mWTkxRs4D+VhZqZWbWM488eNcUfBd617cI7nokFZUzhS0vpiJ
KgipdnH99yeVpYmndWeXKdjKvoQv4IXzkg/dgdxP0HSffHo7H5TEZetC5F1FVVQ3DAze0osHCqSl
hkKrsvx3XF+81gVIczgMbu/pXvGsfVaJOm0lTMRCt4ig14YHubSxIWrN6BphpCG2+5uetpADilyz
B3UUWm/2PB4UXrMmEpfr+2NP2lGDZEFtNwjr41E4ayaaePRmBBNcclTu5ZaHAlSAYQ1BkIPKjcsq
L6scOD8AMvxpv87nN98APXVW7THhqTx0y1VOjUnHIVzMIDPXhRlJgTvqkLeq5/hGsRUvopP1SN9q
SYIZAw8pUB813v3oNd/ObOmcWbTMCXXLDevsK3TMUYMK8yOLll0SNczVovpTbcN/KrIPy3KXVLFn
aPlbFcV7sCR8MhLhDFqoQCJuVM3wYwViN/xqfadKl0XakRKSnnnuiw+rcHzpWp+J3981DoqhqANf
d6vNzT8xJqX9rGetPvdT6BMj4C6dASIK69frNjYzktMVSZm+wGg4GCWyGHV+p7pZiT7AvxOi8Ak9
Fof7BHkeCw5DeFTF8o0X4+leIjs5D0OVZndsSBEU1nJ/8QOTsnuUnCuUPIuXch9ixlMR+LbyPCSW
v/u6gEDK1y+rJ6ifowfvA5vj9U1JHQ6mkzwwVEvbSinwxicMJU0bqvDSnqZTLcykBzYx5JU7dlbp
gM8LxAnafugaFafcBZ8fAECoOP7PmpD20WjAQmkmq5hmuFDmdHNhHaxZs3b6NBQvqPGGhxQIDldL
B7C2lPro1phvxROy5P5ix7/CuICaEE/Gp4kMFCN7Rb7cLRUZduY8dx+grWj4yOkMZ2Jz49KhK57S
cAFXtQ3NiQBPOKeh9eiGQ1El3gBu5U+ipjO0PEgFiEO/KIrGG68tKM+gcIZhNcOgTDoVhUEXkVcj
hk268NhFrZePyWM6RT9anj7lU3OXYXTJuX5KNj4oZluxUMoYAu8FXRSyUisAm4afVclDGi1uWgdu
OhbelP19G3FFOGDuT4cSmoEZ5/NTMYH9X1sGYx0NvZ+sGA9J1f2/tRgDGSgwaZQABixZKPSoysCn
FPlNWI8IsXrjjmX7GpHoOyYZ2N9vHVsHrNaeKBIAGaWmLb1ZBIW5okkNZ6jpK8n1myK6N3qiuIW3
wuWppfXfn6Q1oDkZU4OOuKswfkeafRZa3nU3MLYStlMT0jsqrauZDhmgsT1z6gr8OOmh9q0n0mAg
w0FrXHObXX1DGlARgSh6dCYUsZVqNlth7PRHSHl3Fc19CQqM2B/SfXFj7pZDddtUx+TT2jcy3ton
KMuNjpL6SLW90tUXNGbADBtB7T/dWRBRpw/cHUYveDRcjMQcKm+IFW+zzfv2dK3SYRdGXJiJCUio
bvWdy3kzOENvvcUiPCyx+Y6RrftcN3aaNTzgPw+TSEbHjFQdyY0Tc+bDUjxvp7rNzEUgRaHfIZPu
6FHiMDY4ofX1uoNd3+ML0mhr6M0BYL/YXzB2UEA/KKuVNRaVDbkohgdvj8mb2NcOKDq3h+IV+oAu
atKDZ/Zu+LlcGV8//f/WJaeRJBvrvMJnHKriPqm7j11Kn6+b2ExkwAtAMRBOiHUBrytJNeZWyzEl
AlJDC5KHU3sr8MKYvRXSCMZaSMyRp0oVEraeGidm5eJREYUZCQhCgu4H9+3H6XWVKTNvyrvhqO/X
KtmquKgpef62ggBeN3jcowIIHLAUxM20aWdsauQni/GQGA9R8jzNKq23bSPAA2GUwwZGR3aVEB2X
qoeRib8t1q5bETpKovQtf8Ro9v+MSL7RiaTNaqH957t18a5sHXYAC6ST3qF3AF610Kt85StqTYrk
FxuaZQA/MAw6gAzq/LKwWzAJ2RxWqyrb5WVHnkq7e9HD5WBDWoWW452IhtydGWdeK7pRkcRs7iwo
VCimjy34qxRMQQy/9MBjxn7OS8eKP3LtU5+ort4N17Rwx6OPBhQj0l3JSDvYIixzEvmsTh6a9Eum
L27Vxx5vwNeiqw7C6gzSjp5Zk0I1NNZKa4wBN0Wp7mOxX8nweqBp7Vu1XOzvqbJLW+j8oJZggd9k
3d6Tq37Jqn4mAKv59S8bVNATEk2EsI8GcegX8n24M8CvKnbsi/mj+cVah9930Bvy58fe0/xsp92o
Cnsb6Ebwq6ytqP/+IOlOZnHL7BBKlr+Djzh03gx6yFDstF30yX608TysNW8AS7tKYXbzG6MUAFgY
Znov4HMAzFlZTTtAVQXYDWLmxNXnIcYliOsy0V4UMXbjIjzLvSWPamy20CbDQA3as+OtXScYZ8RV
Uv5K5qnwg64BWNxumn0xNcxZIdBuU+n17dKUkxuJvMfYRcF3o3kXceaIfkhvrv/Ay1gCWgTODMzD
EIyiC8kHzbCsKkMDyLQTwaciwDAi9Kevm7g8uXh6wAgBtwJ6L3Kfk2UQSikDPCIjQt9IXN8OtfFF
z1Q6pVsrATodURE584rIPPdwrQPTja2BGaEREI5I6r53hoiqwqDKirRf85J2eP0hClo5BhvHBADM
D9e369JjsF1gMsEEDICEpi1dISkIq/TMokgvmud40Pda+7MMqhtdBSLZXMmJHekWCcB/VydtmPkL
EW+FDv2FKCX+9bX8hoKdhx0sBnVnIPgtFPDlxtvSsRaqBNiukLG9nrbHzqIQpWL6sa3xcMoI+16B
A2en5fPLMKhmlzY978S6FGOyZuUWqdBht5fPppi9nrQ+Gbr99UVubuSJFcnxIhrrIjBjHCGNh/up
QxI6ilpVtNhcC57T6NsD1w+E4bl7N31bzsGEpou1hM9JWSB0d8ydwuJwfTUqO+tqTy6KVjdDU1/d
wkwOVs13A2Fu2f59oQ5+cbKa9VecWIkKACFJm2JAYchQXHlb4r8vQJxbkL691qakHe0EjVECgkiy
64PJZ8U3vKzdf9kw0LshxGH2U64uDwYPclHjIssTBr2PIV/cpdGO4yRKxafZuDPXNUHzHWMWAFTI
vdD1T85aWyd+yunySBuzHd2q5tqNZs7LTqvndUwmZobb9qAcjsaCvVQ2D3a5Zuk7HoCOdIJQ8EHL
rOhDaoCJDsh+VNn6XEUvsRnD/vxQOcUHAw7r+dxgdCEydmEOWnbDvp2odWSGSkHskiAShRnkNCsp
DnYFPcJzVzLbRB8sxH6/A0nScbChuRUaGNMoGt2FJF/6gXYY7TfYXOPmTWPIN0ShDX5W5YDU1qJP
f4h0NXR9nJmFiR8S8vi7tWi7idjvcdS6Ip6pc93ptmLOqS0pGaeLXbGMEzjdHGLOIOpyKLEmKnr+
zRVhgNVEwRQ9eLkplLcj12oQzPpmXrpT8rXIuGeH+qELhGI9W1Hnd1MDQHb0R+VyITiP0KPQYSk0
X9OkOpZR73TG3w9nwlXW1sl/rUgxwe6oFgYEVlhvLV4TVGhY5ipun/Uzy1feqRHJH3MCJgkgyxJ/
6Qt3XHJg4R9JuC9Bb5WL1qlaFbHP+gevGZT8bhzmkqfr3hnlfQUNRqvpd4X1PkdfhqRTfKeN4W1s
4XrYAD8GlZYc7Sga6EtZY4R21Vlruz0euRmmAPM70extFPHooW9d463+DNaVverW2PQSQMBXJKDO
8Ag8P+pxqU2z0QvkzaRyKWm/NxT6A3397frh2vyCmBUADTAgHZhMPTeTV2GNIXUtxzBbd1Mb1qFK
lpcyK+6HkD7F3bzr0kFBKbe5sj8mZeKrgIEADVdW6scokvFRc4PRF1RVjd08zydWpNSyqYsWXREM
2sJljk2WP0Rx7/LU8sDlvb++h6oFmed7CJJeEAxNMGWkBCD5iR5JYGEipp8XxdZthkLQyQqCKxjl
Hem8lane6ymyLj9o0aOiD2bVetfXsr1t4LICxhZodXnKBiB1WqeA/vsdwBROlwzfZ74wtwi7h5zR
TpFPbF9oAq90+B+KERf9DDNrSpaPcL84TxwR95NbVvExDJP3iREwY2P4QQc/zTQfSRhTZ+YQ6Ly+
4s0TgJH/tVtOMNEpOUrFtaCJfo/69vgJJKfvWWDc0IYeWZZ91nRwoaCfrqjwbH5IECriCsdE4AVV
6VSOYxVbmO1cT3fDw53NFfP/W04JOkOBv4/BKSanCtVc1xPo23FrdrE3oXrEgteZZbvrm7e1Dswz
rkkJQRtHfsCh8t3k0RoiDaG/FgtUa+xYCSW6rMYh1wQsjuHz6OsA4vn5KvshblOOudSheyVFc5iz
KXRYUXk8ghja3HZ3msjuENtcrqvmHDZwxOfGpRun7iOtBQxrnfbKPxp7kruZF+7W0nFT7KBB6cZ7
VYN4yyNP1yvF5CBu+6CuMPwzm8uPYMBi86C+1VOQvJS45XpkxU4BeO/1T7l18k+syohbzIPPoMjB
AElJAKqrevDyBJPpoZ10rHN7Vlyu6xrkixxNRmajQo3yo/xYNoKlH1NrKfymT8Yb8MA9TGzJvMjU
MGMlqk9pTJ8AC3rldqRCL28u9MT0+u9P3mPtODUkLkBtzgWa2Bg6dkVY7EOGnLlQEvdtVgVOFyo5
b9xBbLKusa1MH7zMhobTAvVCVMpjzaFh+xTT8TUG8NNZDPs5G1UP9q2E6dS85L5TFplsAYewH930
/H1uyX0pvoaZeZfTr9f9Z/OLgtJkDeOI5jKsYWibahhanNK8XXYs1r4txfRoL0XlWFHzEyOKu0CD
kHVcK+6QzdPyx64McChYYyxaSQofPK5vy4KmOAOGu4uLuynNMjeOyOOCPO36Yjej64lR6dKIksoM
ixlX/lgH4ijsOdrnFStf0iJQpbwbXU5EICBSLEFNQgF8PvdXESeQJLEwo9bttUe+Xw6D0+7ru99N
ZE9VMd4YeIQ1zJnoKw+YKeTay2wt48JizFfmIoUw2WA1tTvH1XfoSge7kjBI6sWp8JchWjzU3gvH
6OP6QKaKenYV4ek9L78ELnOfjfl4jIEPUUSOza0/+YHrlXRyfGtd1zT0LgpQYS5ukw5vyFp3gSj+
mhbmfB+kXS+DoTJqsOn6ZXxT27bb9W+t+UJAsHXdkzbcF5z8Nh4TKKdcMvYS6HmiSYhaV16CrTFr
4tphi/VuJbFr8fRzaGYY/dQyRZ16KyydmZVy1nJA1cImMNuQLnBMuxPHpegMj05G4YJRFxD73DSO
FSgY3ZqlnQcKun+4585+g/TEqTDl3RHSZD74aCOnakAmTVhBbzEl+d7nAzglMdK260zAXq/v+UbW
QgEOAtEKQhWY6aXTqzMbiiQUaXSVMX9mzUPYqRqXG3H3zIS0v2yuKq1nMNH1/TEDPCol9wufvSGw
IR36DwSkaAOcrEjayp4sQTF3M8a0hzG/p2Uz3nR9DjzWCGRyohv7jBXaxwbDhW61NI2X5KWKwEa1
qdK5HK3QrkIdK06HciVFdIzp8/XPptpT6UhadQ1Sq2bd04KWj40dhk9oLYwOWNx+Lnk97HJa1Yqs
aOugYGdXqDBmT1H5lJIxrRpZEEBDxwcOznaLLBm/goUIOpypV0zcPloR4KhJNeU7I9JTd2604O/f
Cqe/QB5JFWHO5mAJoc4NBkPLCJ20/XR9YzdC6pkF6TxEZTNr1AapRzqnOx2wr0l/HI1v141spF0g
iAPRytptxn0mbWSrZ8GQjnPpz4Gde33R7NmY/NSHHCNqqUqLZOuzAZWwklkC342mm2StT4VtD1VW
+GGbPJpTm3hlQ261prUdG9zJbVi4+jR9sZLwJi5aFYxmw1NXTMQqhoLc9qKBb8T9AMIqeOrAKl+Y
ndfM4H0ZAicrwEg0Wn9/h5yZk5K8OInEPJgwFzQvuGigJhPvGk52ALnvgYTus2R//VtuOMyZQWl3
LQzggP4dl6NRewMEykT7MGeqqfn1j0hPBEZ0PF/XvMe46KUWSUEiamBVxVDvkzTz7AasfNqjFn/H
QQXJa+xk1T/ky6dGf/vVSXYRJ/rIp9WoQdp9xkvQDiyaM9vTs9H2LgZAdn+/kwDqrFMI6NJfdHIT
A8CnOUc203eoIWbNXSHqQze2n6+b2YBTo6R9YkdyEeBoliIYsK75yPkBmN9j5BW3wCXWaKN8btzh
zVZEzo3EBs/1dbYYxQc8/6VorTdFQJFBpX5dicoRWXk0EvNO9GBl4Qu0Pww8cb0sVa10I8xAcgl0
8wTInVUB5Dw97KqgxtxRHvsTorEds31PQyj6Ro7RlIpjt1UbgC3AZKGfh66MjIBKRs4Dk4MlQz9i
gGq6o25+DI8xagNx65mO7qxSqtc/5FZkEZikpiDEQHy7KJjpLOioCZMQwHQNXFcelNVcu+kfEgrq
/ihWQdi2jjoofig6XMY6HCjdDbNV5zjrMBjNYPcEvDEBovXv59AFhg8pAZwBwzcXWKS+7Hs9a5G+
YJTBKcbvcXs/RLniqG0kKPhGFKxtOsDhtpz1meWkpWGk/x9pV9Yktc5kf5Ej5N1+9V5VvUNDw4sD
uODdlvfl189RfzOXKpWnNDAPTRAQ0WlJqVQqdfIcPFbg9ex1y+vKj7dufbq9QCIrXOJXWiN6DFrG
IVqtDylpPk1GKkjed3wAaDs4gYwi7TVR81T1aZ7UWhairdihSuvq0peBqKCEYXR3oyDW790/DcVA
EQFbGQ+xfPkNPWh2pk2AZ6762E++Vfb2cdWT4ouVKBp6U4tev0vkzDacTGrRqBqPKdDVkI1xVC3O
TGcmZSKog+/AOW0Dl2Jg89hCIp243OXsOQN1wo6CTd8hv9RgDusP0ovlTa79PH3LflRBFohgXDs7
AUEFNUiThRfUOS5tIn+INxP6TyHtGsy7iSxmUwaKcpXq3fYhkSUuWBONbjJqNEgf1s2zB+PUEesj
oOW5IIDtxMqLEXHHeJPX6zbNCarQ2HzHuO9mT9eNyiHTvKJJRBM9X+yOS1ZR8zOZshkfLyVDRQLY
AyFDlnlytBna4bEJXbCE9uHtGdwd2Zklbhfi1R+0VbEBYJGeQART2cA9uVaT22nG3SS8yO7teRWv
SfhBc8bVI1rZANZW1eA+yQr6eUghj1o3WfIXTgHpPgBi8BKpgcfl0v2G1OjiihUkjOppzX5WxVc1
FWyrvVk7N8HNWjbFCTqkkCTMFKyrqzuWj710r2WC0sru7gVvOdB44HG5ZqTZts0a4lZGvvq1TH2i
B+0DGt0hzw15J2JGUuwzeXec25Ugcu60aNi4E2CJFEisXVPIjPPYQaQblqWoLAP7sXhpAB5xwVnt
z4FtueVD50s/h1+sX7J2RUD3Pf8/t87m/yy5tGmby+OUNiGxn9bhx1gQZ8gEa7iXlFwMkQtTgwTq
0sIkLNMrP1a2yzrnCtdwltmrPuLBIixfbcENdX9cKoIxXqpx5+Gisaykzayw+2NjrKFa2E66Um8r
heTJmB7uQoCR/TbDtuHZ9OHYLmUoW8M9e4p7jb8VdfDnYePcAhvomYVcaxpNQ+IYtmr/QOxPa4OG
R/mxnX/dtrMXMHS8ZIFyAXkVHj8v7SDbyswygRuWjeQPcu3JqeiBZSf9NqDiY0GUDio9V+l3MU5D
Po8o8JmtEjtmnb62ReXZK1p06xmNyNriIrfrBOnpbrIAL1AYy48NHCQ3gyjQVHpjbO17HxAjrW1e
bRcK08falzzj5c+n0dJAeobMVAfilguJUlOqW5JhP7Wkf12T0rMT8ufPqGAGBfwMCTCeh3nXrruZ
WKmZQU5e1Zxa/p7j7W3qXv94HHikNRnxB5Oge7+8nbkdwONLvaUKWPbWCtyZZWBamSDy7XgcIIho
ecd7MCPr59ZFzeFwrdE0IagfvtCljPp0+PAXozAVvPzgtse6+S6dukiB924s8IwBG5i4FiHlqaWW
JljznaoA2lmxIjquCteAFaOhpQ3sGTCbJgmSwoha+kJo68lG6mX2ozUdu1TED8smhws8oBzFCzTu
DsjeeVXwaZn6dJFG+JkpH42OoL9LpcdVMgVj27eD/BLAAIyQn0Et6TpFomqLt8IPJWhN7fJkt5Zz
e5lYbLkezG8jyuUydduwkqICBYtmNT5WzFun05A8ggzJQfXuz/MwPCK9E2UDyQRphUtjfa0km7xh
+6C5GjJ+ql+TrgjSoT9NeppEt0e2V/Q7t8ZXSqc8ziWznZoQPVdOH6cRnZTDoiDfmyGW4kC05y42
pLAq6FcjrQ+3re8u3u+h6pz7S5m8yo0CGnA7Kw9t9iTliyMlmyDA7q7emRVu9fAk3uSagdVLujR2
anN5BHH2I+jpoA07qEGGAvlfWISKyDsHJ/Ybf/3DkagOSTLhpSglm5PLml+u5adpLb61JUQAVHjR
7Yncq1XhfgAWfDRyy8B/c6djQVSyVTIsEj0/rE2sOZDrOGrp8lIlquqo+RTpTfeqTFZUpl3iyDX9
GBvNQ2JqAo/aW1PsQwNxGZnHVWd3odsUfdx6i2AjP9bT7DZV/TBqjWCK94LzuRkuL8zSpG8aSnDI
tDTQ1PKuJN1feKeqEtRYcCpDEoTbiINaAweHpv4wyxUKat75Ht0K39Kp/iJYvJ28Axehfw3xcOjJ
moE31bUWhLlqoPgSWo7c8RW0yC/qvfKW22gGlg7Q9bmza1f0VL5nGx0jWCkkPJDP5Bynt/rFLqwc
52g9ncxu/QAHGh2Zgs6gb48ElBG1MQlyX7Y2fDg9t8m+6ezshsxYQbsBqdxIsu1Dl+DygdvfZJ5S
C1X41qhEemd7zgIdd9aej8zH5LvbiNb+9yDB04hiDE7a/vn2Gu7FGBBsI7PCLR0IVC6SdW1vrrOM
Bye5/FLLtiNLaFSfTG8tUcc1P902tpcxMuCYBmY3IK+vDtfRbgzwCiBjbH9NXhbJEQChUfqNNcYm
gYj6Z29Dm3gdQB0QzXhXCj9KPyVmFddNmBKKXg899VdooYJXRhPsgz23QO4NcWZIZekgfL90i9xq
J7uVYYgOta+2x9ZovZh+XDKRIuOeO8DdNUyhDPwkXwlDObgclxQ+321VlBfSfT2Xb4IlugLgQYke
oZ+AMwkOh7rj5WASOi12qWY0LOw1c2M0cwaWtChO17eGQ2ZjdFAIz6MCq+vlCwTJ5mETCZNeOeX7
N9joxwUJ4LUkLyPWbEhvNmEMzhtXVkct6uNNdlILJYQxraF42QgpB69WkRkFpYcMpD4e8vhqu1Vs
VtdvaxlaeuXi9dKZa8WvFz8u//j1nFlCVVdGsq9d60EpYz4Z6qw3YWmpj8OUnbZ8CG8v4+5gzkxw
kQpMymNeQKA0THspd/MVd/S8yFsH7EkEUTptg/+fPe7IUbXWQtq14Qba5P6SdJHW525BIUwnunns
+sbvkfHqIUVVqzkuapA0lu8KifiVNZw25XPRQCFIEh0yVyHkcqX46GikdF3i1cBNatxWkDxsv1TL
+ATCzT89WDg7XKZX6GDxNCmyoFy+m5US/FWmu64f5MmIbq+TaEDq5e4mm5ajDUBqwgRMQocxHldn
rHriAgb287alq1jFDYn9/9lZCRW1eq0STJ2RLJ2j2NV3KAmKitrXtwDOChd619kq1EaD35Vr4eaW
cpqLLQHZSlk5aN98Xq3N13I52GYatKYiuGeLJpNtwrMhbpTmklYlNFyM+MNILJTutc+tZgmoxkRm
2I44M5MXqzqATafBJc5yOmtxdbCC2lbj3V4wkRkuZOgDxf41ShqSFni0VlaCFs+PzmQKQbki1+CC
hTTljVSqGg5mKYlWdflcSaLEiX3sRaZ26Rc8UFQFwG6DgFoT5qb9S67sY2vrpyqJo2wqvmk5TXwE
p1lw22bffW3UwAux8c5LyW2ubGjNsrQRmtYEGLdB6X6Oc2c6hVIe9aF8HpLadMceyL90mUVA5/3V
+22b226VWeKAZBzKxmA/Z80QZFUamaWoCey6ieN9Yn/bYd9x5oyDiV4zSDO24HZY7rrHBYS1mmM5
zVN5FNJ6s1Tj1nxy+wvN1/qgZbBFjqy6KH9ntsxwCdNjKthj1/dQNi48eSsgkWCPxlzaA2lmvbQA
PAm1e/lt9Uc87zixtz1vLgqqrZMKpaj2TmgVtTkwxoD24wrxQo0l74wBzlIlnWNvH6yyxCvZKa3/
WJcZIzszxKNczCJfyrrByECT6UJhMCcilO7efj63wM1dkVr1AEo51CmyyoulzTVXEXx0z73PTXAH
pALG0HbOaxrmRQLiJ0k/aov52BmKqL1aNBZuDy9TSczJQHt1sW6OPJyoIsKLXaOuuQXhtmpS1YXR
gzsDZfPVXYq79J/xpT0WfuxNTunU3yby2P+T+iKGB9EUcju3l7Ok0DIZKVqf+rjMOEBhuLIIwLiX
np0vFLdnSTfY28jmr24k2c/6ynDqIv9nXCeQEuqyX7TTy+1z6/qFkZtP7nyM5yyBchgcfApAXAWq
8E12c1wWPMOrDv1hftQ2L34QIQREjsIdl7m2FXKvIb/pCSiBZSUH1rD9fHtoewfK+WRyB6U+1r1l
Q1ogLHL7yTTp5kCypHZqrX8aTPWhKfOob/pTD5r54LZlgbPwDUJt2htSVsFZ8i5KMwVo28HtZl1Q
C/tflg7ZPHq9CNAm3NLlsjkWM3D2ofHcf2v8LZA9Pcofu6jz5zIAxMm3Eke0cte9vu8O89sqt3Ta
ZhBAKNUybLRW+2xTyfTNqRmeZanIg06WJbdHOSEoyymPqDSrr+Miv2ndNn8gYNJ+rKEXGixKW7pJ
rVfohJCJC8KbL/psZNHtZdh3st9fyjlAKsuZnKnYTUZi3sm9FEi1Inig31/pf03w96lm2oZsrbEE
5ajd9yWOPVDTBySeRNXsfUM2ajEEkAaUei8zh00zstlaDBx4ancgYCZNFMvvtUxwkvN7xkKpB2w8
7FiFDBNRuSlrW8AEUbSwAh3hjWb1CXWgqEX3F4BvXrWWWNb2biJ/eBV4t2owlXsDVYurqsm2xAN6
W0cLuILYsUA+ASHmMft42xuunvt5K9wpuFUIdHgps4LRZf2J2Sn5moRjwJjtFtCSi5OUq3SPt8gd
h+lA6ExHjAuQobAOlujH4CuQQaNCERfePf5jCZT4Cgh1CBqgLt0DXa2DYo5Yt64MiiTzGkBClE3k
hPzxxFnh+9GLtZc3q8d4SHJvNd/QaOFZoB9XVoCORRCGq8spb4zLi1qjNiiE1K1AgwxO/ZiF5jNE
cb3ZaQTeJxoV5xem3cezZCzwC2ovTkfMe6tDb1zZeCDUeNElkbdf1XH5kXFuYWnFslU1ppHJ1Spu
79SPaYCW3FD2mw+9IAiKRsflS7OV5bI0w1imfZSlH0kVB6t1NPM3OY89wQ7jq5/8wLggNUpDuqXD
ZAVJRj5MRepSw/xHo8ZhqioPRdnSUSTba/oV2O0svG2cD/bvtk3AVllwBPKQm1RKt0af2V5DpHIo
eS4T4fCYI5zfqHgT3FSmYNqBUPPK1o3patZB7kEI9cBEXOaTyCuv+NyZNQNdXyjBm0Bu8CBKoyqS
UWWTObytbv5kB+N9e1/dG1+2aPwZe4wVcL3T0Lrp0WPq9yfyp5kh/wHcQa+oqZSZLfOcTzNep+LC
Bx1T/k7rMflptISz9H9glNxbRxQAFIbcfp/wy0iWy/Ym6SomWW4mNwFJChVdUq6gbe8DOzPBZdlt
u2rUmmCi9+mBtYmWuI2D6dTNXrewuJshplAF7VPzmASiSd07X89Hx3brWQHA7khbZ8xL84MeqKch
0rHpu1BEibIbPM/tcGu31RakKXoMcdXjYB4Dotzr2SMISiTjGa3/Xj2Dn3z8eXsLXtFJ8hPLnUIl
mO+GYYBVkBa6febWB9I56ZNpO8OhDytXfSg/5YHxhM58zwYY+6gFwNGGILf8PkZrJEpV2SD5/cp6
FiEmiY5RJGmXkw0Ww67UdUz2Vs6PSz1GUHwA5kX6SZouoKbyYjZCaru9GGHojBAEnVTX3VQk79EN
rGEKQIIDVYnCH07Lc+/1ByWKfUlwcu2mNGfW+ANZN2OpHDZYy6Hxm7r25zToIvk5e1IccFq/Ah3q
317i3d0J3ieGWWPKMVyUNUponrQGgpKaf50l7JhNRMv9fjm6WjUACGRAnzX0TvGrli3on543zCBE
g7un6mU7ZP7y2Xiqo+FXBiQHuIA7gE4lL/ssHUT3/N2cDfw+/5rnsoFKtmIy2HCaFCQq2yABBAg6
56ykHpmlCBhCB3JLHrpZ/KYDIFYZBWu6GyHO7HMzPMpLN8YbZhjoBH8EdUe6RXK1+NPyWYcEVF14
1fJXkR4yKBaelxWAqbioNBoxnu6aGfv2cfYb+UADoB80h0bGhwTURgfohYVjRP+UI+89XLA9ooPU
3rzSeleaDtp4K4YKkLM/KZWjV9/H+Pttj726r/JWuAUtjLmtVZmFwuOKIkepOEsw+4qfP6LMnKaO
4S2QwD6MB+NExIo9O+kX4JCgAERHEOaWB15W26J2gwVvNr7mdmiqrhqk6H3KjpXbRfPbZJz0X+lJ
+YznJEcwcL5GioHjIZZJpGFVydULfrOlq94D+IljjvzqX3Iv9QAwhSyIgvAbOwlkHTNPVGrcO3lg
FQRZ4F8ApQ5/UaV6pg1o+VWDJTCOY1iEfQCu4GPiCce3s1NAhQTeHiYGdo2Nh45LL48VLMkfFhUM
08GQ+HGIVqUD+YfJEzn5J3v1SQkdaALucjF98v4HoMsA/c74EJ6ZJa1AupSQHORL80nNlHArC9cG
xQ5JXCo94uoHqRIR4efeoqKTh0mV2AhS71njWQJRF+2KTqFWDcap8e1Yfo7xfLttw7e4kgRVrJ1Y
b6ECADwnIKrsUeby+KRWXOo2qg6BtcYP/dz5QCyJcrGde+uFDW5zLkMCHsZ5UYPKCKqy9qhyyIrC
vb0T9o4UlMhA7Ax/ZDRSXHzbrJTiLVpG85NLVicDDeSXEcmJApI6k/XwRKa/QbRLi9on+i12gJcQ
XML2ThVgvaG/BHlEHGz8rmjtnI4l+wItpB8riAONAf2GQ9rDvhCMdifrAQ08a6dmTaxXMJcU3Ou1
VdlqYNm+OZuHZr0vMhOuWLo1iSE0IWq0vHr9QaC5sMjdi6Z6SuIeeMMgRT0gNIPEl9wijsxXw2HH
9YwCknd7RfdSeJgEl74KeBLo57mbplK1fa7RDhqWfv60ulPuKCEUa57AodN/XT7Tk3Q/ouFOeued
AjOgYI6vXiH+M+Tf9rkrBCVmt7VKawfxvflWvdhB9hXAvYflOX1YveyLFtGfxoN8EIx6b7cAWY+R
g22GXF0J83ro5LJrkTXjAkrKSE8h6Ym2CJZOH4vYKSC23PlFIEyK9kLBuWHuOoEkra3TFSu8tZ72
DNY+L/ckV7JdGvsL3vjYIkuTYJJFRln4PQt1VTtqE9ijsWvHys/f8l4VJLN7hRhQzf/PfF4pZ9lL
D/oPYDSBcDh1B7Ytjbux9+cfQD4HKHCLosDtEaGF93JECFFbFieaGoDeuJCfrRCiMydy2GIfsqU4
qJg6YuLZH2+7jcgqF2MzKD3RZcYo7T731yH1kLfftrAfAc4mUr0cWLxUOrETxJz8MB16zSEtIORO
4aLV20+gRQ+cp6sK2off5YC5iwJWD9zH6DGFZCAfA2YSG+NclTaIbpsikNpaggKFuSWnpdHLO0tK
cEgqcRxBh8qIJBViqpBrBdG/A5oQ1DIoOr4WulVh0Rj0E6kWcM2spWQdwBTfOauWodFu3cZ/BvRQ
vAD2KEGYU9UF9fa97PRiEHwgocMSG1ZuBxOSUnlDcpj5WCHi/kDXkac4SjRqSNioC1m+P23WeA9i
ZxPIHYutCg3zEYQuQW6+goXdh6CVa1STYJftZCwXI+RiByiEVG3d4PR6sT53q3nfrZHdV6Nj9SJm
4n1P/+0RXMSYYh3d1hkGZPZHsFu7fZv+naf/a4K/cfdz0sexIv3nfq/9msM8SNGl4chh/KN7XqOM
CNL4vTqghRwewhRg/jevFWo2aeitOGapA34SF33iaEbrHpm0yxxQwykf0c/jsjLK8rAqPjGP4lR3
L62/+Ao29WfBeJhaY167zAjiMr4zx9Sv4sTp9de6N4AJThwNMl4EXcrt+ul2bNlNZ5g2CZpQNVwU
uZiZFYY8691iB1W/fsLDV6ioSWjKA3XlcU0cNZEeRjlfBOu860lnVrmYGc+KWRkxAtpC+18DFNeM
bPlwe2A7N0PM6O+BcTHTxMV4ixdJDcp5CSY0/aTA3qUL8VKLHkezFB0+u8nDmT1uBdtetZYRWDGk
TElktc7a+Kzb4EfvAaVbufnk0a9iKoC9EtXFMNlnnTlOunaWVJUwi9zbxWOHC7FRKHH858Fj/Ai6
kXL2ReAn0dxyUTUhRl/1MtIzJIqgmTdIHEiLpJ8UAMgeRxUF0HRYsr/xGaY1gsK9gn3KhVNzyLdB
3mQoWmSbt5i9X+l/ihV6j9goJ+B9A4JJV7An3CxoIUNUPujGDhcmwJ2iep3M4LZn7nrKbyvvseBs
ySQoV2TLkMXBNtHZKS1Q0GRJ/TypiqjYdwVh4Ab0fm86M7UaeNTG9UEKBkzXA3jQH3PJrdwkbO5q
w5G/LfeZN0ai5vbd3X02QG53b5KUJAC+xkFhvMn9QyaiuX4vmF2lJmcGuL1dN1aM22wuwem7O7tx
ilP+WP20VGeljv4su9ND8iP1y59gEMw+31480di4bW7ZNNOaFjMq6Ytjg09oI2+3LeynzWej47Z0
VuZEqXQ8LHSo0MpeHy4ncHh7/V0LtVlZkOaJnJHbyuY8JluVve+qz1Kquv0keRoCyO0xsd9ya8G4
vTsqVl1OdYwhtYrfT7WTGbYjpWbUCZNlkSkuH7JHpQf8BXtYSkonJ99pajiJ3ri2iN9JNHNcNhSb
SFamAZwRDdQnzO1zGjcPpvGH2Pv3DWyjB5eA0AOVIs4X9E6SCLVaKYgn3W+Kf2YIqnRQ1ujN59sr
xL72aoXODHF+UAyTUldNiS3VavGbbhr1MUdPY1RmKX01K7J5g93lzqjP5lOsIE+4bX53W52Z5xyk
ISSTwe8kBWQlDile5Ekwvt0SEWpUqBbjwQpqLlzMyOq114cFPHRIxN3Vr73mHvKHB8UjJ/1wezB7
ORVTkoKYLCqnV130tW6g96OmUpA1p6p/Wds7qfqilJ8MWT3Gi8BD9o3Z6KdHKdG4ooUcmroaWgXG
ysr8MakAwhRx6ZGxiTpIra2rBcXjTfCIspt14HkKTxlgN2JtnJdZx0TkVq16XDqA9S/dxdPcEjmW
B64z1PmI5pIovxcV+fZc5Mwmj5q3lc6kSwObuHGHhtxFQxPcXjfmZPwe0MHVA0YlMANdURNkAApv
cZwaQd2/oXf6sQGrVd6nTqylINwT3Tx2PVIHWQ/QQ0xakW+Ym0oQwZklcn7dWV2GId8i7bAGqk/D
Nro9sj0nYb1/TL8DMDCei66slFmyJkT5ZqlMV++nUKnHl07qCq/Vu2AhxuyoqQjRsReKz61yZ+W8
2mo7kDwOFjNbvWHKv6Al9o3U7acNDVi3R7h7ap4b4yIl+t2rqhswm5Pmd4c6qEINTaKMbsbXJqcL
RULDe+H/3B4XMAFIRAmka4ygLaefo0E/pg1IgwxSff5/DowLjZumtHlHsHYK1Y/93Hwq6iR1zbhO
nKFbDgBzPOgFdJXz4b6bhsiUy1OXU0GU2a3I4pEfr4mMue6qObZTLBpL6SAFDaQsVUgOOBR51hgM
zuZqQenHudt/zI+xq4o4yPb2/bllbqKTYarAjofADdp4c8wcLRa1p+ydfeBhAiIGG18DS+plNEta
PCBONSzg1e2fBspMAV6IXG3E5V+a2mha0GQ5pMMDkbpOkBjtedG5aW6LtO2Ert8W515ZTaAguyOZ
5WTk+20X2p3Bs/FxW8Po12a0NTaDWu3VdeH2RSLYfvvjQGvqO5cWgJKXUygvqqn0FjOh9q5qdsTr
gbX1pE0XTNhVJMMRgDZmA4owCNFXNXq1ottU1TMSojSCGMRDKT0pW+Y0zWmySj9PRNpLV3PH7IEH
ktVHFGRhnG+UuhEvINCWgqTJ3ASVKGm2wtvLcxUmmQlbA6+hie5zcO9czl1a1327UgxJSRavpbVT
6IpjwMvX6k8TE1hSGScSjm4wafBAhFldtaFcsIm7ePL7oXbU9j4mb61dOoYtubItkge9OlE5g2w1
z+6foK0vjb6FWyBZyJ50qewDyM/az8U0bz4tCvl+6pZEUPQVGeV8EVPZQugaRunSupX2JS2f+7l2
N+3jWAqyyj3v0GToySMJArksf4TnptxADAjQd7t9VscUtHE/bvvG1b7CBLIMC4mWykBWfHkuz9Re
6+F+mXKUO8nN6dOE18bbRvYcEKz/IPJk7P8oA16u0rhRqtpsT6H39lM71f19YRp+N0toiynUD39h
DNgFBVSuQFLzPkiNXBqgHiUFeZeD2m6Oe3SAD2bILgDeAB2I4C/sIclCLRBlI5N/0ZfroZZ1trto
d6AJSCoa29Ntv7YrQY61O4tQyUYWDnIawufEuMIkqgX+8mC2p8gyy8KprTW09c7f7EXgFnt+Z8po
ItBxmwERAucWulI2UANapMCaOndbTLcXvZzsOd65BeXSJyr0/6GTBBaqGOIL9nqw5skFY9MfNnhY
8G/Qgcky+hrt64rbMGk1YiPMUMCxYvMTzRa/BMDjz30AXF2QyUPuCzpWLoWSzZ4AqWMiwurESZPV
g5SrmxVfi7oSeNv+wvy2xAW8adAgVNJuiLBjDehDqTpSh+eu28PZXRvwoUAcUsYxyB8Y/YRGtlLR
QameyA8GSlGKcjdTwam0F0UZOSp7FgBwjSfMarJBbda2MwPaa37Rg70GLcmr9dpC6dQUEQnvTpvK
tLsgtXutWKzafRrPeAMMyJjfScscNb2oE29ve1oED5nghQOnEx/kVqqkc7diPEif8UR5THSvUMGQ
U1re7dW5TpXh0wwRBkwaw07xEa7AnZOsNTWBUe0OeAkY75dIfxgcNSQBEsmwekK6/LKInht3BwjZ
OKDgbCQU/HstWFHUrZhwuC95MQZ63pn+AEr8J5uCFlmedFHFaG/NQF/9rz32PWdne7zFdrVmiHdo
V3MVMj1PWyJgbt9zdJx9zIqBxyk+MV/hgnatITr05LmAhru1PZXrXxzhOLyRgMHvrskCtSTPGrwk
IDYoH+XmczMJCqy7ywLwJ9NLQgWPjz2JZEAVAXfFwDLT5lNuVYqDgmHndPGYeUZDOsExdH0RZu4H
UmpwGEFaHorFl+uy2HK9jBYcvfehtOplvjY70CDGLa0L85/qX6SUgCsbyBtM9LTxcOJ+WUvTnm28
lsSz3yvJIV6AWDEVvzOIN6OAYhoizu1drzgzyR1NE2nAMtQi7o1L60OO76Xbip9zklSCU4PF6oty
ECbSRp4MIkwd+E4+Amob6DO6FWE2aVNHychBiYN+BpNHYnipDX3SOLgdOVhiem0QvmgwtitM6OXK
xXQtVeCTzUCuXgn92pf/pNJnY82gMpy5WWX4efH9tsW9PQxCiH8tcsdVjHuAnQ+NGeidDeLKxIHA
nsBBrsEr79P42waXjist9IyLFOFwdqXHLCp8CpKfcDkuPrp2QfoTiJ6f9nbc2aD49uCU2PZGCAZF
lwItLv+A0hQMTa/wGf/27O0bgidCNpPpgzNHPYuAc1FN2thjvSCZ4Q2Qtquke7OFKHQ2/8WJD/Vd
oBSYkOaVpB1J5q7oCALhKE8nW938rhiiTRclfbsDAoQTVXIZ7UF8vLUGWvaZXeLkouN9P3X3Cokf
mmQK57kUiU/v+4UJKk6GOkBOxnm7nI40t6YBfnE039Bafcq9isFyUHVhgBzr5fZi7bg6aNAA65MR
Eq8ZFKWsthalw2NuOvjqujod+LZvW9iJSxcW2OyeuQOVqdFZGwa0qYNb0W+S+aDmIoZGkRFu1myp
noc2wzBAqeKtauvYxakpRK09O45gA0iLYjH+QM8r59loiCgppaMZgEf+SSL/zO18iKuP7SRy7Pff
xMU8GyhDWYbqButU4KKDXZuQFZQxaZ2nHe3MmScvNlyJONILOViPOfCeObyhdnNXd8bT0AbTvfL5
/yZ3und0opOA8RLjBLWvXHIax34uY3yMsd1PUNSiNJCX7zjaHUNuHZTqPFyi3WYofVId5lRQY72G
IgHFh6RRfqcVRimIm/VMnUlma5j13pcD7RU0L8+9Gx+Sxkk+DkdrCBnfC0NOUlDI1q71tT+KUH/X
jxL4BhXSEqh2oQ8eDwaXThyT1AKY0TADabKdSd46SNesfp6/GSNwX50exMX6bU4kUBVKBH3Jk6B4
sxcWLj6A20XqQCZrnCHGwEC4wJi5aXOwPNZXAWyWjONibAQJ+86WurDIbak5AQ1xMsKiCsQtsFdO
gTZ5dRHR4bO8i/f085nlzlq1rI11a6oE2lg4J7rYkD8peRdH8qK3bilP8QermPFmsdIq7Z0ijhOv
lTIVHFRqfm/hMeXQS7GwH2xvp59/Fbf/io2klcHC4pb0n1swvpK6e5qr/CXJh0wQIK9Rbu/OxdRS
FBnZNl9MpUrR56Mi4XacQTqOMiktVANlPx8hbZWqKXGLuh9cMqfWi2argAnEpHi7HaX3B/z7G9g5
cRalJalGnajEarcWBW3xAMnJx636XtNYNFplb8FNFUIVNroFrhjbG2Wa1XjNEzBu5cWp3Sb5Z1w1
9b21Ge29PuVIFpbBcAtVwhtxR5Uwmdv+uaxS4i3ZQsLb477u0mCTj2ILFNVxOUR4vxx4Vps9WCsx
8MGGUo3ste4U2a9D40F3uI5UBBcNpCaojxwl6ixfQF4k6rneX38UMsF7ioI6KqaXnzDKFdKlKU1C
NennysENxvLLrqOnrFO1E9xfihprm8HIa6NQ16rSBz3BXwULs7vfofYBVLMCajq+aJsgyyrQxJGE
ekbbF63pqbcqsfoEnb45uj3p+yM+s8V5W04lRW8KTHp+wCXZLY5ZqIZp1IWi1/HrJ3ksL8onuPTZ
qKCg7HA5t6DjWZQ+sZEY3BnHSfXKAJRN6M1avg1fiydwfvz5Cyhnkfn/2U7KEghtTk1sBqa0PQ5L
creQDPgN0RzuJG4XA+Pus6ZSDauCKmKw5geqQEm0E6KORSa4VSpHFMAlxCv0xE5eIT2Q3oFI9IH6
desq9mFwrQEKaqIl2/NDtH3hxQyHLZAi3G7APywx7TIraPNohM5CC5K1UV4FWQX7Lfyxc26FO3ak
WB5Qs87Rn7l9QTHZBxTAUUfo7El3Syq46+3F1nNb3GEyG/kKruEUlAaVctKk5VRr5q/SViLcKwTH
6e6S/Z48g3FlnDlfb6h0sqotCWkqf4xtkGqpuWA0gvXh316MLFkbbSRJ2A3a9qNGxf1oZu3mFbKZ
+II4IbLF7aUFggdt1WDmJCMyjtuhdRPf1kK9cID1Gvzar0OVOskHIWyCLf+Vexh4EQTkVWdNfJfz
qKhQHl7VkpE1LB66dr1Bdtv8qXC1Q1c600N6tNz8LneVB6t4FvV57foL1EwMojNhRv4ZQ5XrMZ+n
BGj/plmhNt1E2Zb6xjg6cQmRv9tzvDvFZ8a4KabaZo6MWjlAZ4vbDXd4CHcs+uG2EWUvy8OJ/++Q
uGg12BKOvwnRygIL0UfpjYLFZDplaNMd36YjPWlPaHtHGp87FZBnEt4HPiZCgbjdzXH2EVw80yRZ
HroSZ4Guba3Tj0ntEG0SbI/dhOJ8qJzrDBO04FG6RZ3ljTV8j682C5yJ6cZPttt7wLp1Xu2nz/K3
9kPmWQ+d6PK4O0xkckyCBUpufAWhq9a8VXNsmjVVHhM9dsAXH9xeT5EJLnri4UgdthwtEeqgdqek
/i/SrmxJTl3ZfhERTGJ4ZSiqenK73W67/UJ42iBAIAYxff1d+JyzXaUmStd7vznCEZ2lJDOVymEt
ioePDr4VRaFbJUYKnIUDCmCiLVlSWe3rSrW7bC0VM3sKEZ4UMEeUqFmptVjuWFLjp9GUfYjh0lLF
9rT7fgOn3f8+ilwQdqoRpCrbRwFxe6Rn750Q+Wx6GsMxLoCSModq8Mi3Y+7IRLCJv83uoFbhy4W4
euFeCVK6LKFV4H9fow3SIv9Qf8NAFn1eY+fI3nksUJW+d9/r52K38HZ2BxkD1uNmVnsHMwFgEZbx
TuTTWgfoMZJPeQQK7oN9GMpgTOjrclo/AgQ8i1Szpnsh9Pw3SElE2WVOMVVuBnjTghz9HGA0mOBq
Q91sstgjy59yl6JhizlT9Jd0y0A9Uk4zW00jQAaAqn3/oxDPZvr65w6HGV2scnso1OFklzq1AO2I
Nj7+fr5WwOc4VPqfUrxuJwB+AhaA0I7BbrOUKHfTSkc/207gTGHpPqT5d+KoFpw2h5WvVVC1o5gD
KoS3q8QiM4Zs0iAE7M3oOI/BbLykNYAUvtbYGSiIABCaao5oL9PDsh8oAmyQMLxZ2ATWvGjHkeYg
JvDyKGU10DdysVmdzsfAzfkc9Fk2K66BXYc/Fyt5gVXoq5G3OCrGjsWLDZynygsYqIDfGWF+u9qB
H6lmIvdi2blIyehbkOORdczyxHadL2v1kxCi6AruPNxQfwOzMSrTUOkb8AkOViPS5/Cr1BwAJmA1
D7VVHRtANoIKHNVdM9Fy53Y19J/tsobXfWCnDnkpXFKpMY6TPgioNGvEM5/Jy5SZNyLD+zGtgtTs
n9oUJcLcvfMy7bXQjSizWkXb8q2KL3+CpGKb005kHVTceeLOmP3Hjqvg/n/1sy6dZJOB2QIXWAr+
mwLJuDhYDAERSVLRgL2QNqIPOgbz8wN5qJewW0IbJtQF1XtAzql27t9mg5eyt/Ofxe51BkRXbuQ5
gKefKv1rz+7t+s8f/5cypARppuPQ8AY69HRBgJbQfUEL4sdC1qA1iqNdDSFv+vu5ne+bScXgtlMP
gHDEaFyJGy+xHKgrL53AgQjhVYPx8umlBqaA/7Q+6CJgJyM2jzYL/pR+E4QokGkjGwPKqWPKI1Bt
/asatsl0vJiunxcT/CyqAt6uZYJzb4vfQB+TCaTQMsICOSvyxBjboC5uWqJ4Me+aBiEG2AkBAvVm
xFQrOq77DQR49YPjTkGbRV43Kl4j+wHmTIqUWZaeW8yjTlCFCtYDPVYfaLJ9l+K9alnzbYaAj4IW
5a9rAXmZdKMSq3d7NsHSM8vn94PfLHcgX1lCzhvMxQ9ElZHsqg83OEqMoG16s0RZ9+CcmvGWBRfm
zWjkCZLbuC8+K0Lk28vOsDFlh8ExHRxKlpzyaSYfwQJX5ckQbXuvNQDvku7D4AWldjQfyxNQgo9G
cZvZRzEEKsiHXec6ly4F6KF2cz8vGKKjFWI5pEqR+20FN/PRSoEKE7XPBVhGyQ/FobfURA6Y52Kl
oLzMOeMLaIbAOUAOVbR+sh/Je1Rtj8VPVRN97yuiLODBB1zQmMnFqbwrypZuokZaVVG9bMV4IrC0
p4+H66faDP3NoZC1oHZpw1BlIE7MydHcanELOJVFMHWPOFxlWNkAaLEd5trqRSVKB/e11uuq1GX3
kMBERil4WxSX+xGMkb7v9M2IDgLc7Rs+UtwZIT/OoZ9UGGeJzQE5uwpaay+CITPEvCNQwwxwC17e
PVY+LxOK27jeneVTY61f6lZFXfgWvQOh+EzGr/Bzdr/NlW+DkBYWaif0iXxw3+U/AKh/rH0AjGo/
kZBiHOimjDA9nwXdV4wjhXibKHKI3RiHajTYx2BB5pv7gGpW1tQ19EvR37FLesi6Zy17YOYYYlwo
ZNMP23vyuzq6blF7+vUdjPiZwC/BdIvkJiK1J7NGFy3xAFnGbR0oBor0cFcCEOcwSghGXtRuL78g
bVOOvRscrJvbyJmB5q8Cs9mVsG31YRYIp5D74vrsL4RtUdRqT/akB4757bqSdpNM4Ez+T4IMtTHr
WUnFXAPjSMygIS+5RdFVdqyQV9R8MFuBWa6idY41c2hoAY0y8oaBHYwh9+9ZS7vv13/P3jV1/nOk
ZxmD33djLRAGUtuNcs2vg8wsw3Jc43nhpSI327s+zqVJxUBCfQ6qGBzeY/x96tUNet1GUmSYRmq1
m8bMK8V9vxNqsApqotAPPgHMGkrHK8wipUOV5gkTdw6bX2hmxqlmJNeVuC8Fzx1AsqKWKUeWzKCs
HBwTdz1/WOvuoeLfV+0fZHlERw8XUwIOMj15Lg5g3ogtfoN8JSvu2PjeAa1t6ZR/PBmOqbuN5RUI
ORgMl4fhWFGR1CSCJsLFRtHwvqLvTHdVRIpdfZ0JkZIwutBG81JOk6mq+qBq1wlv8/QW85mKnHLH
nVFdRyUAiNMAyZPZu7PJqFjf9zTx8imcnd7HpuCs2o2ydvIDDNthr2Lr/3nA7roMSw1v3Razl8i/
/U5845k/f3BWgR0fNy3vmMuseAZPQxVk9jphh2/2zLtlIlrU6cN4MiybhppLs5t+XcW3tcm8G1bb
PAFXmVYHxeJQEmbajO5OMy1frc6o73pmzwGYJZzAqr2MB7iSxPd1QCMySJu61UMnNf1YlANLppLS
w1QJ9w8dC4OuYBD6zdwgpWKOWU6TWOwqGYBBGGZrejP07Zd0tlXjXXKAkgVJtwpY23Jd71qWrKYt
Aj0zlrjFnBTISP08tjDArjiYbDKyPMk2M8+laTo44BLUi7hZy7BxVSPjKhFSIlIPlZGJ2QWrpP46
aJ97XeFeCpXJNNjNYFpaOeHv52QI81oEeeFH/kriUgyKmonsyb+0RTbOdwDQY3pJMn1mluVSrBrI
oYGSJMZ7W89DwVRIbLsKO5Oy/f9ZVrWg45BNmxSzfiT0lXifr8dv1d/fTnn291tdX0SzQmHlbIa+
k4bM+fLvJEjuInKzGb3GBL8T/8HGI80UOd/uJz/TkOQlc9YgApUZQ257mzpZVAEqNu9fyKxij1ep
SnKPvPaIgynwKplb1Bn5gytU3ck3lU3ZpiT3yEdMRg0jvkZ6nz9qn8cTvak+ob6e6Hf0M7Cc4uuf
RqG6X/22s49f0NEjpSAwLuPk8ObWBMQBLW7GXPGJFJqTK0NL0xhZO8GIPU6Pgk9xjvrb9aO8aY1I
qvv1PDk/i2cDl8qCGWxoG96NHdr8MJHInk4jPZTgVd5AgwugqPuY+m1OQxkBD0mLUoVK5TTv18/A
0LSDnhBqjPK162IOWLOtAjG7Sa1gJdU7ywGDS0N/po52V3a1QrWb0Z2/Zf8jz8LYJIr/mOqQsjws
mnmF7eC2qxf9NTf7hNT0wWyWiHfFC+fYHq5UZLoqkeZlyOhGr0NMbHgygRHAyB5Lrw6d3o0GeiTV
k63/6UK0fEQp0K56SjUBavhEw5/263jw/rpuO28eJrIEKciSViuBUM9Zwkfje936t+NY3K+FG/m+
uJu74ZaklRM05vLZTb0Is2ZJ1/Qvih8hp1Lyj5AisWPVjTXOE0uw42QcOHOKuBzK+YGMjUhSxwLn
AMXORCNyjGmuxhLwNgcFEa1UUWjXW5Fr/8+ktqhx5klmuZJxKj0M/eJiM8UYiEG1T6jUuBS0xWzh
YwIGNnFZe2/bokBddUbSbUS6XppBTrwuKAdUQ7o59im/tzpEv1yVvr7pB8g6l0L62OJtKdacoST6
2Uvq175MvObOLpJtnMA8DImDR6HOIxrdqkoy+7H+TM1SrM9MZ7YJWjwJ9UK9TuywAf5i2IQ04SwW
Ea9O2J5KrhvZZkNXooWlX37auWYZnQYESex3HFvtpV6buLHL6N9JkWKS1ouyw6uDJcXgRmk6H0T2
4qSK6YI3pR7p21lSGKorXXTuyhh8sfsIeokv1QoS4HpisV7TZGnSaHDH2LD7b+vqcMV1o1KkFJNM
Qnuv5pQlWtU+dDOq6Et25wjt63VN7l3QqFECBQT88WhXSW6SUrOpnWwLTKTADilpgsJ/5aRpghbD
vNdl7bk9mg9oVmOT/C2iuQu8HjvXwClqLPTTOAPLzKi4ItKqZMihpaZeP/g+cjVjKYNWd7+tZn68
fo69T3N+DklnzMK6dTY1LMEmZx3OpvhOJ/pJcFW/UiVHih1e53cES7e46Y07sLUdDXLrpKryyq6V
n59GihJpVwCQIfVY0vqYHmfD8FNkFjlw6uXvhtQsA3M0snDNef+YGSB810j7p7Ddm6Od/QT5TZUN
xZgTp8ZBXUy7pIuOTQzUlK5/td2DIn/xYeSY5AEg1mVoWvyqBm6yAVPPl/u5yPOoHm3ANTD2NOXt
Q92L22nwutAa9TbSHFtR/NmzzHPx0tdsHXNysDgP8OicHxbOQ6IC1tgOIMfecwnSl+zLvhlKD/Fq
Lr9MAKDd+GbpdNK8W96oLpc92/wtC+M3l8oE+8vsMafnyeLpn43FOU1W94SunCIGq8RIgR7MgchG
DLhA6ujhhCpt1xKs7Cg+zRtugM0Az08jRfqJmxzT/ZvmDmkygBAgcR/GG/vks2ADg/ICM0g/0Wj6
NmiBmhrgumVgPfdSl47Z+CkgPXDPMPNBK4b3c93H143/ummgtySJaAuWehQiNB/02hkN6uG5TZH/
tT1GWxSetnennGtz+6hn6R34/NIePQC4M7bKHAYGON5EPbKvplsU59qxD/TksQJCQJazDQVciurd
PKXMc5BejcUjpaIO+tV9zwrxel1/+3IwGga2T8wCyK1Zy81xsYwGT5zVGgP807/LhZ3GJu1bxY2s
EiXdYAsSdK3qcIMB/u0ZzHZfAZ99W85UUTTZwo0ULKC53yeSNIcnBgpXtOMYVHExj2J6WkCEXgaD
Oc/RbOXPmAe+IVxVPtuLwhdypTC4YkpFt1Z8MZNNh9ZvD6Qunty2vjc770ffs6exnh4wCh/Nxcv1
b7jjAxeSpfAoejJbGM8DiJ6nHamvJ5gFCtuGBKVrxHU3RdfFvVk7RFA5lyeDO4KfvWw6GE7i9frP
RtPZ0eCg/Ckbs7iZ54p8HwQaz443N08Zy5ygXT3tVqPGqCIAetPal3+JFEVt5K3YSMLJWwMrSqIf
nkss6bVQsijKqKQ+kPVb4gVOPeOtMH8BMOtxrekY1Dkgu9rBUBVpN1XLxrc1DkAIZ1jum15jjTYd
gMVnntCm+VauIsZu+5PvTY9tDQRid4nnvDiUk4pXYCfQAnX2t1jJtQbDYZVLdZ70hvGOpl5IW+fT
9a++573nIiS38sq2c1wOEbatJasQh7pJAy1TAbKoxEhepGe6oBNDPOptPWQteCjGon6nE6ow4p1Q
fqExyWdKg9XaWC11Uhdp+ggoOvdj2uVmF/g5egWV1nCVse556ZkC5QdkPyyDmKyVJ+Xq3RqduLHN
+XnwrDsxtveVVsT/6nv9aj+d3VVgXF9nUZImMTPrFW07C2T2pAtdAviDfydJyjG0GpzBiz5iZy2z
7vnivG/BzR30ZZkpBKk0KKUTGl9YXfRwrnalRmJZ6/Bgc9u/d5wBY0VdixWRvDOP10+3G+3Ov9vm
e2eKrGwyiGodQYp96pByYtmsxFpgfxJGQJXsQgrzt7b/PxPm10KQeoWXuXZ3LNruaGn0Xc+dUHGo
HTmgigFwBEae9Y2K61KOo+VeU+pum4AvKiKo+ofdB8ICsC581+7b5+bDwmMaqeY4N1VJ0fFCqqRK
Kx2syihQNG/wYoj1tWtuOlKoEPL2pGBLGjbtYFr1DTIw6Xk2gDuiQe+v/2Km08+U92N0XYE7pggu
pN8ypIBLJnRJbRMycO2Owdj4aGA12l+9XQwokXePjjsotk52bhYM36KggUn7X7zOl19sBSfk6jZ2
k3TG9C03RjfIPOsDW/UmWt0FFQcC714tTLf1uq2QvRMsL2RLp7VJZrCKu3WCjhd5ouXETgOIe+eg
5RjrCwqNcoV+98qLFyKl68bwgJTN17ZOphusts9R/UPUkddidnA+tlHxdWCRF2gAswYC50FV69sr
MF5Il24hVnr93Hbw+Wp95CcrymKclYTN8lA8/Ifhy1VF0b0444K/FihQG/DUG65XPHCdEVt3Dfq7
K71j1M4P6JXgcQg4vEgr/R9arXGA8BgsBDh/Gc59N0S1xVVLQXvuc/47pHA+9U2qWS1+B6YXrLvB
HaYXbL5zVQT69TKTg8G5HCkEGaRgdgWeqmR0qGYHXmr12qMtRL7EmZFqr2Jh1lHUBdgIK1YukTuW
WrRgR/vOyRiwJXSruTdow+9602Pfu5Ey7EJq5WkpPQQ0Z+kw12DVvhMu/jK8N0H2Htmiaj8PVVmF
GTHrd/7YgzrXw/5FOXReOLQ1JlNL2n7ZcOlD0hB20B0LhM2Z593M2WhGPk0XEuQD4Y96mc+JqHvr
Vi/JgNpHw7+xjNMfmbDXj55hAIA/00r0d7rUfG1BvXpwSgfPuAkIKoeK9P4cLX1mPqZzzz/aqQEX
Flb3yViKPrBFyn9Oqf1JaDlP9LQakwUTIZh30foiIOA82sBzq6H/tsz8s12U/hw0fNHBhdSjBGk3
To44RJwFhS4gKsW0WdMhNF2tesmbfPATgLg914XoAxR4WWSjJBYyw5qKoOJWG5ZTh1HgemiDRp/X
e2JX7CEFo8sBWIbkiEmmvAtglTo47Bcjw6tx1j9SlGJvjIwuP9YKUOWBsS56HlkmsizgxGBuxbPX
8cQ5GmDRUOXGZ99EO/MgUhM0fYMxee9H1JGGoNuYjKrB1VpF3XnfwbbV1W2M0wWE6mUEHTGJoLNa
NBjIne8w7vIf+naMVrpYc1M1M3dD5pkwyYss7FvqptPDm0X+npD2vq31m3xs3xk9V+0Fb9HojSed
yZI8yet9kLzlaE2YBNxomNwcUhq32ZPRrjD0JShpmVy//vaaUECQ+63LLYic5SkL7XlnV9DlBvxS
VHcbS7IbGiRoTv8v1sVddYIz2MCbysTWoHREp6Wc6gTyioVE8DDQlpoFvhpPP7sYpFKYyt7tvs1y
btctmErlmVRrLLyKZgiBqZvb8cBzGmBV+JunTYmuje+ALv2k0Ode0D2XKF04QL0FbyitGCbkp7il
IYuzmyFgdxs5MaD5PvyjTNM9lyg9gNJMS90MkMiJrzUfyNjdWHnxWmfO4frJdtOWs1tNMhTTWntj
WssmaYRjx+7cksBGMDyaIxFPmWi9g+uvzXM1TNmjozUq2IZd1zgTL+XTRYEoxeyiSRB626SxAFqF
yb47c53v+3V64SuMqFdi1O9l1+dXm5QvId/sc89dQBzeORiJxHtZ055n7cN11e47IXBygRFjAfpL
nu0EcPhQuehoYW8RbeZiLk9jZ//I0iEuJ/IXXusJ0I1PdcoePFYc1hxXh3D98Pqv2LNcAEr+70e8
aXF08+jNwHNMMrBculwLl1IFTL5X5jmPNvKqklbX3mqDvzvJli8ZDQE0laRY2W2x3g24UZFMJ6AU
Hv5tWJU6AV3vLmizbyEcs62gb/AwBK+TIs5Y/aQZOOlK6F3notN/XaN71gNMP+wbYCcHaI+SzWK8
Mx+LKquTTvs2IIEAubUOpLXrQvY+27kQyUTtLC86ZlAMvWTzsWxHFvQGUwzYqA4i5fCZVdpzw7se
5B4UMCZN7GrHbFbVVX6NWsnX3/lR5Ng56b7QSvj4tsTu/cWwxU6PACo/+OBcFVEHSqmwiP2IJwMY
ZVX9ol0vPBcvBVKsC06mztBmnL9jsTysonIOhuN0MGL3Jz2oJkwUOpUXASbPKXoTvbBkNO+8lkca
/wRwPEXQVgmRMqXOYWvbN32bgArJAg+Y/lqq8PNUIqT8aJy81Z86iFizx0U3g2q8y0vt33mSvDLU
2nNd8bHsE7MUTdD11okMS6yVqmnjN8y1qEMDPvpvl3WlWw7NPHAZi60Cj3TZXvN7OtB3XAMKuzPQ
+9LUblhPQlPrAiMFzIFWPozcPJbLEFaZiNnqxK7vNCEW6N5zo59O131dZaLu9jHOsjXd0TD/tDWT
DPqRn7ZcLUfR4DD1sXszfsHCigqSUvV1pejiDylwwfGQSZbqZly/Y9ocnOudIoTtZmlYVQKkK1Ag
3wBO96Zj5+ta4S6gKTiKnZPmTBHmSJalTLDsGF9X4vaT30YZwOAhCf21GHKpQ0yUV54AmXzi9Hcr
plj76qkzT9i+Udyn+6r7LUdyjKx1084HWlJSk7+w2Bp4AGtRUcarziJl0wvT6gYVCJZY84HnesCX
ItANwAhRovhGqtNIjuEYOctQKcJoAh6TIzlhDTNI+fH6p9nLD/DoxDYz6MCAySlPjtpMcIz2obM4
hc0LRmRDowbJTIjmwYbeY/hhF2on5Y7BG+x4eP2FWOlwHcHKWcXSTay+BNahBCKTU4figd7M6FsA
zy0LRx908JUqsO159IXoTe9nHm3VIFfCbhcCzkaE3AbpaXncyGuNr+wwHUmuCKR7AQ4lC6wpAk8E
a5+OdCMABLXS6g5HHaJfHHJ5aKIiFmJk2Aq+OzmArzDX3QEvP4vqIlpfFR94M0jJ+bCJQ7BbB/l4
tUiZxDy2qV+BOzdx7pewMRNA9L3zwyGm/ikNMI4cqXK/XZM6lyglFUZKSV+UkIiN788uXg0h2gtN
CN6dBUf1gIEAqViBVRx0572Cg3oAWADC7ltwHGcomFUYaK3WQFRIOxISvRRBD27CtW1uBMayAK/v
/HRIgyepO56cepoCZIy3Hm3rsGE8nJu+DoBu/JKVU1x5/6CtdPEDpcjOfGBmDw1+IJ8/LVSEYv7g
sVqlht3vjSVUy/BBhWXJDo1N9bFIB1on+d0SMhB6H9ufeTQE9ITSFQ1L5Tj/XsUXq2u/JUq+PAqu
LVjCrZPqrqOBAeayEDXGMsBS4x07dT5k/pMq84VMyYkZ2GlsE8MriQCd4EGPN0LzWEvDiSNttcLU
C8YydlXJwHaSN750dlLpC1aYD6Ozgy84RCijNE5QHot3WmgHQBiYxDbpH/uPqrRVJVRyYDIDeKfS
t6OWfwnrvhSqN+LORXOhS8lfU85LwoD4khT201p/IennBs2s696pOoSU6btA2c7HHDJQHQrd9Vmz
FH2W/agDNA4HtUisuMsrCRgp4qXv4dtMIVDPjUNGEGTzCAVKFpEbM/C+eRg6Unjbrupw3QPZBZik
ICm6vEs6k2fFSos6of2dIW4z7BmSf3JDYzrxbxlSVmO6bVUipiKufXYSPRZfCrzfKxf3hhcAv/mn
H83/6M44E7nFmLMrkmnLirkwHAu9ixQsiOC6A6OUaeFi9gJ4lxZNt+qLWaVMKY5QG9v1lgmp9hL2
blCcsqMYge8KcnlstgzxGtd4IapjiUru9v9np8X7pOyEBblFddByoJSYYR46Dobi04i7CCRH57Bo
KHSrUv19mz3TsxRPTLDJuM0EydiVjcQckeN8ZAgngChuArzsWKRF9Nt1T9xrD27L8NuEHMwKoKyX
xy3KZjQwkg81u6GXmDGa8gCBD/o5QCQDInK4ROLH3AdFLHBbxwrpu9fTb+nyKMcKGLlhMktIB/VB
QmwAn2cxuEag8cALPFDqflLJ3EnZzw8sj3OMaQEUtNpsQVvxYew+6dMtqV56FQqSSorkpq1T59tq
DO4GhzzYmf04OsY7dwIUkTmplLhvsX9/QnkEAeTi1UQIPqFrINI5Iaiq8u9A8o30H9vtVwD0JhR9
qJpBUB1RclCh+T7eP/h2te58qMbqY51rr9g6v6m8XDX+vZ9VnBmK7JWNoa8lmk7JOn5wA8wV4YAs
FACVW09LE4C39PjP7vczmZI/ej3oWwDYXWPkd64OQGn3oyraEA7NLHIg0iFHlKVUX1PlEtIFX4D8
yaoJ1Por2rK4b7Zoi7clDSf0MIwq9k9MdXOpwoAl3fpOKVZ/mSpcXS+/eK0j4YRbZy/SQkBnObha
ehqbmGwmhrISp/y4Ugzi3LCo10DRlQiNA8Na+X+PvL38/ntk5QWj8BpbKkoT1xdDyhAHrOWnrR+s
+hP/85VT8C9iLAgMUeCkAtPWZWx1hiFbW93iCen6J6cW91S3T9cj6FsnhAi81QF8gSXwN4BFozEN
zZJCRDU9jF1933FU8w3vfjJV7Ymd6vClKMlENEBILqBS5UkXpUn1qn+sovm2jJcvNB6P/WEN75zD
ik30hB5GVSV/+9uXqfalbMlC/IrXOSD5wCI30mPOkf06Y2i3X4D2GwOIB0387HBdsW9T1AuJMtJ2
2wsTjWDCE20BsK8wfnJTxZr41gJRbtPR8cGMK0gA5W0T0jlZ23o5RseyIVwZwFeMAqxAjff9+lF2
EgtAWqHggB0MNHwN+RFY6TDC0cXEk5kYB++lvBmPgGn9vkQZHmNpvHz680eKSWwQQCCxgPYBAXJp
+C0Dr0dLmhGPlBy7BInf0VBxprdh8lKEdCEMJYY+B6MViZHF68FGez6gN8AbtIMp6oIZgPbq1HDH
JnAsrHlgNQ1VBbl7BiRhWlqtEFucGiMTVgeeOf+pjeYlwPSW/4JpElSQFEfdMZNzqfKQuGFpYmJ8
FElTsZPWWZHReA/DMj9d16jicLI1ljMBSoJlCtDs3M3ECnKuAgPanFRy4ouDSAFE5C7hwjMEWv+P
GhPH0WFBUXzw0ebMrC5gTDxipOvPtQdwZBi972H8AIXES1PsiFj8ppmBRtwddF4dq2KMDCCZXFfe
zhW28UXBxzaOzbcr91bJKsucsCTddD80dCTW/pkC3H32Xo2ljTEPFSztdz6+2t4ap/67aVXl8VtC
KSkXY9hADwZsHeB35W0rYza2U44jOjTDK/hDxgBrFEFh84fea+Oszr63pvcXnadTUZl5IDR2n9Fy
VWh7x4jAngVQ/Y01fNttuNS26XIvrzqOIStQmWiV+TA45dfrqt5xhwsR0lUAskVeawIizJoGWpo0
xgvJVNteO9EFbRAdVGCIy0Dok4VgbKoYGBfJeDAOvXdL/ITF67G+XQ66uNGM/8da9E4RHF3q3zLl
/j/W3SuH5ZBpJyu6SlGO7MvOEKnTI4CGwuUZiG4euq/G6bpCd7/ZmVwpkpplW0wZFpkTcNHGOYqz
s8FU7qGSIaXS3KvdheSQUZxK9xa0S0cvsirUIRd0d8vIKf8/+Oj7H9HHnYd6u+PJ4GOZ3ZpL3U5j
Qt55KFtUURNifRWbbcBkP2LI/mFQpSk7afT2DX+L3Lz0rHiQrtaqcQciZ9jN+KwBnB+FA/6tDEVE
zBvnUEZVOBqB+Ka6JXYSwQvJmzLOJOt2aWt2Df9PcdeWHXDfNTvqUJQstL+u28uuA56dcfvWZ5KA
uz5r+YAzYjAPupzoA/Hmk905f7zYealLyS7rVRtEqXdjMgKYLuzgGKXt3GYol18/z75t/v5mkm1q
hOU2yDdgJvzen+0Tcf98G/zyJNKTLk27vsbSFqKi0cdrsXxpWA6iGNVgu8oEpODbMButLIarTi/4
x6FtQgtr2N4KAsHUUnyb7Re/uW1ssKeAiBvEonJGaTCdWx1guhP0UPKgasBibriAiwCVdbc8+LpK
g7v3K1iy/xYoGR21Zl1neSeSvAlETI/8gAJ/CIRGFPzxLgUwh+ImU51Qsr5l7kiXNjC6WvfuXZ3f
V4DgYKUTdpZ16lP+/roR7iw9wkbODihZIQFGXGbVkCeIMwWD4T4Lnp06m0XOCs22/XO6uF+nfHrV
p1bBKrT3tLsQLhkoW/ikt3ONw4LkI6CYqQ64PdlwbvORDes9cC7uRYOZAGHcW5P77PHyJEYnIcy8
KRrv3aBp91OBwD5M90VFI+yMRMK3D9d1tBt4zlQk2bdXGs7gjbCBlhjHyfFOfSsiN02fr4vZey5d
aEO6/E3eNa21XcQUfKkm+ld90GwtS/sVE3N93Dw6t6hDKUa8doaqLwxAfnD6hYHcaYFLVcS6pcCL
miZywLzXzYCy91DqT5jzuQPH79fWaz54QpUFqDzMlbRLiyUvQeEOl46tg8Dma7Ax07plQDpUf4q4
soNZ2X3fvaJ/f1JXUjWo6GrL34RWJ3Jo6ZHegDMiNIs7NBbiFMBRkTEl1z/vdo4roUtmhFmEx+c8
xyukWz8Q+12BO9qi2CU23NAHzhBgbRXJj8JsZWqYdDatejEh0Lfy2GjY45qvoWb7T9fPpfqAnpR7
lIDx9PHS33RpwmRRCMoPWXpTf9pq+M7tdFx6hc2qTiblHKxF7sjapk8GpsWeBU2aFc+CxZvXWHG4
3bvtt6F4UvzH+K01NS1epxtJLOdB8yQSllAaEMAUgR42Wj6Bc0NTDiXuJgdncjcVnCU7/WxYDIj8
mz/QQFhY8+Cqt+O+FrfCDG5Sy5YLkaa+/vfaHkDcbbrZ44hm9TpwBeTC/kkAk2oBNx4kkJKrVU3X
ej3HjK8HHl0geQXGeLz+kRQSfMkAyTqZbeHA0DX3ntcAlhWKS3JXAFAWwU6Pquob4HJ3blq8VJDg
YFshaKciXHsVCsZudDgTsf2Es+9dW3VRWDVE9Pr7FYv/dfnc62lU8C40eiBF+7pCabtfnwDUf2Nd
AMSSZGBTsWLm1h9QFJljmzZHwwXCTqu6OvdvlzMxUnoxFYvwfR1iquVhKtG6Letgu1g6qwXd41fT
+gIComB2GxAcf75uFvuB6bdsS5Lt1bqZti58qAOX88GIPAFSjqpN+qjJY/sAfB1TWavbN5W/1SqD
Vg1TmbXCh0xi3E3IZICXoQjr++91UEzgKWTqmJ6UkiZsAvC2q9cRQwzNHKRjA3gMNwN19WDkH9Bi
HAOtndMNQqI9UgxDJnX5o528YKIWoFpv7HVojqA2/mrynqh+29a8eHPJAT964yoFiLS85YNdNXiP
hxQmZdb4vh7s6bZOZ4zvrUPslV4wVCJZatANo47Sz55qWHE3Wp+Jl1TDe7fkk73CqIHpFKLoF4vC
/Wb4Vex69o/r5rXvQBvwPQh2sYItXUKUkwqkQXiONuhg1/p7BhKdalJEnl0h8NGtpr0B+xuXYWFy
rNVacgRPV3uPhcJ2W2PoVYnCziwiUsAzKVIs0KZ+1ioDRuugbN6Yn5fyywKrAp9BoI/vGvqVoWJK
QGaD0WMw8l3X467HoN6FW8jxMAAqeWmlZ/9H2pU0x40zy1/ECC4gQV659SJ1S9Zq+8LwInPfd/76
l5DnWRTEacw3c/HFEaoGCFQVqrIyJ0uv8EhNShVAyMOAQullCyzCfDiUKwvcqcB8Oi1aFRYkdZic
2NQ8g0aJi7mi51xRfUlNT2Mue6EuwjdvL41Y0ICWKcM5v/96FrhiQN+OCnqINwvgQplr5JVoWH7b
zWF26C8rPJYhipc5XKBGBi5AmylDsidqV3lBhHoTOlQ2JMmq0r+8pZsXbWWT29ISPOZTMuDElNoM
zrynvJmvo/kYjILkQWSHhc1VWITEEVnUFHbA/W0Hy8kYcidVMw+vJMEx/HBIIE8HFR2ok2gm0Cgy
t6JJaRZTK5Vh18wQszEaW88oBD07yNN/J/qh6e6QZwh28eOL79UoEOkg+Me0EI+Kzce+reaQdSam
m6kPHTZSUF9VU+JXkwVp+msF+PEpfAjMJ0yJOeAk3TXJ/5pMv/8NPGJNLdSorzGivptCL4ojf+w0
R6tECn0frgJnhfOWc5hD2aNKUD2vI1uaD6H2/fKJ/OApYYCaQBaDwhEtEV7BQ+lHWSIzWn9WP9pN
ADrnym4UQflp84OtrPDDOwHNclmdYKVzy29FYBsOJQfTnT4NHoBSpYsQN/SuiGruwy14vzbKRYE2
BhyNNNg8EDtiTP7YpGBLq0Pb6AVn4WMkeGcJTvn9fZNoj2K5kqL2OfT7TAP+nZIKjT/5BPJfJxhH
zYnjyjdi+TEBZZuqz0elCgT8X6JfwXdzgmFQDEiSdIDyQtTUa/GgDH4S19qhkvlcCxJhwTfFMXy/
5r43OlBeNfAx6Kb6jPjmU7mTWtv6OoBEzVZd47vlxs//5bii/fLeKDWbUaEdjNIp8RpjsdsA3Gaq
SLN3y6u9IlHRTYICEn+5tRZMPmGFtzmpw4e8ZKieG72ZDukAsPL0tVYqOwvL3eW1bd31tVH1/dog
yZxIbQ6jhRHbVP6yjAK2Vub13wX011OKgPnXqjhnAnKJWptiGOjT9goCo1/MgJwL8IVpVe4sc+OW
uSkID39zSv7Y5MFunZkZ6WTCTcpH+SkE7hUwa990W7dDTe6bcTWYYCAQFucEW6mx/1/Fv4IUUz1A
RQS1lXCP2YAa5Mxg2rCru+KsO/Je3M/5m8v3tlAuGRxp3S1GD5NkF+5L43WVAyo58+BgLiH8F4Ma
778mDwEroFonF9TEEDCYCBgSM7rvaxueztOP5hWADdEnEYRQ+fBOeW+TcEc0MFsTUSQadiOdH1p1
1+iHNgcrL8BgHg7dY10Arp1JTpNYP//T5eCxWXkVj61k5uj6QDKjkxHUiSBIbUeLPx+QcGdmatF+
0WJEi7Q+G8k5fenja3gZ5/I6Pqad3BZy5wTqceZspsWwy58CaOC6OUHCgiKqBfTBLnUL6F3vRUma
6BYStvbVfSjLRW/NDEbZWAkUtBAEEYn8+JTZuo7Hit1HtjUK5Us3thQ1EkywY6oPB0PjQgRtRg3Q
A1RnNGQVZfrYJi+MFaWR7i5v6gcdOQPT4kxeBzpq9JUe/f36wMRrZCUd8UjGIAcdzcc61k6zFLhD
tKBwljwi/fGTcfSpPDyNiXYdJgZkgTCpTKzbuimv87Y5jYPykObjGfnu55iYD3oEFY1ENDK74Zre
/VRuT7K21KGMhNScNKhX1VOeoJ4dieYpmCvnXP3aCp+QJOD3KKN6aQGIQC/dx1A4mgPkwGRBCg+o
UEECtPmhAbJCoVJHd5H3RTQleQbSJITlbgASQkPnPpCvsqlRnNQUMSVuuVrwAwAfZwIlxNQJ33/t
FkJ+Q01nvA8RTUIV1ZwMHYF6AWl8k+0UQK6kPv00aNRb9NRFx9ufW5Hy3UbevP4Nr9d8daNmmo1K
qOIzBiBWhdbSD8RUG0osInexeVze1voqKr+yA1FsfSp0ixXSy2/T4IyPy3fr3NmtO7tSCK4mRxKy
1W2tDYdQBnoLIwYYyXu/v5IULRHEKoYdSEKo3ROMuQUxSmNj3s7u5Zu7dXB0pFgyciw2X8ylJFUq
pW1S4VM2+RdjPFXBLcCiuUi883WX+OuwNsO9UsHINPcVxYMRfULIzqU1QJx5M5wtQOjgD2/TxnrO
w4IegQpWd10cgEeLSIorjctwpY3xUAKfEYHIdAqqp8s7sPWBof8IAn2TQIyWsh1afeAGIsXSkg3t
zoifpeUapJKCFExggG+gqX1JlTjA20Q13Kx4yOpf/2kBfL/M6LW51iXEzRkj/Atm+TLvvxngkg45
KDJTRnlrNwTUzixfAyHeZQtb8REzZzJUeqHkB245zoTVws/UPUwYKeAKszeeakfH0ffHGM1U4BXc
8EaUCWwc/bXN13r16sOPiqwC3AiCszE+5Fbg52Dc00ovzwW10K2MY22IVzmq0mapa4JiaHLoDnPo
FDeBqwF9jpXpTgAOBICPfgo2lG0Yd+Fgkw2xokAJhCN3r6OipfFS4KkR5nDMDnGWh/RIPTl0Z1+b
3PJeOP0hsshd8aoeFlWe4CgHjH4Ev5R9ekqd/Hq+Lv3qJKosbHjI9fL43m0TZtbSRsinFsP0pizx
MCbkt0n9v6ekVLN0aP8CCQsZcS7Q5aBNlJQEV1eWIPAdB4rbx8WTmUrXZRaLjgnbIO6Tgc7ozRVz
NcNxgPRnqbxGGjBxneVThen2a8Aony0vPUjH5qV90F+iT8IJmo3NZDolmPIC6o+h+N97QAodyzaW
655V0npPdaQc7fDERXnIcBenwOgOIIdV6YjGkDcXvLLL7S6gKWYDZmAkxaAN6AA6bGS7rCvbijsb
Ds2+fCU23TAmXEG/h6+p83zzrdGRvrZQ1A6IATmHct/3iyCUbHgUbOSbCfb/K4+iECWxMg1498BU
jlDB/VQNYE3Nq2NOheTAguXwHatEXVpKWmR8Wu32HvC2BgiAJEe33FnBaybat+3u30yrM1qotyVa
7GetlligQ1ekLdKuHk0WmnzRVHBGkvs0V8GfCKJHSOTG3dU8R16uQxYBOi6gl7z8Idmx+HBPdLAx
aBDjhkIBd2zyIEoBUsXdTywwvBcSeNVOUbPvpS9tfqMY51aE9N8o22DNFnqWDC/+AbyHkmKU1OWE
+yG/GEZpV+PPQvlilBDJls7dovqX17d9it7McY5UXTI6NiW2eCpu+vqX3p3BnGmX88tlM6rIDnft
wV9tRKWO+gVj/osSO/lZHityoI78Y0QRwS48pvbd7gE5Bp0I+EoBFhmd5po+xPf/85Dp67F6WzP3
Tccaqg8KSPMBWaW/SiiqN0q4p3L5xUpFk6avfeYP58eQwQcNXhFAnbnQGEaVVcwL8KthneVeNsSL
k2bszRJ3QCsW8/UIHK1TzM1tI6ndnTKivhrL4YmiWBbo2UEZJNUb6Agmnh59lnHCGGmqmfs2l2Kv
MLovSp1Dx1yJei+I+0f4g+aqGKcltpu0ad2oHDrBidnwBaswBdrI95fSmuqcGBkyGU1L7bG6GbVv
l8/K1otvbeE1f1td+6ku02Qq4G1G8EWYpqOCJVK5+4t7pdmJjsNmPqhZlLCGCP2oa6VB0blOGc5t
dKLyy+wZTwBN7WeoqNsSOloYw9JAKShwLNvb+MeozjKc1SIhZjEvCivoDTO502Z0SfLoXrCRG7EW
G/lmg7vcRh/LdGbOq8KIemZ3D4ZTFfa0pw7d4c41LXB8MnBZwsoh64CsTz38JUsuVIosRga9KHfD
oP7QLrpczH5CDxKj0wGNsD3TGzm6rZXCmZXEVhpylYDyqbH03eVl866GUedQILZkDIEZIBTjjAdV
QmtgPzAMAkkMCGB5xfyzbfZROQqQuXxKAUMUgjIGXnIGy9i4mzAtKH+02jD7ILJOQCuvBtM+Vl0l
1j1wqgvOyweQ0Ks1yHTjjAIkhhSKOzD9LEWgQlr8oDFdGZWvHFNtheWq6h32GiPBKUQdCm+mP1EC
cy5v6dYVMYCmwbsd3V8MmrEPvjqtXYYpLjlHVBqd4hDswMycoa7fAd/taE7utmDoE6L7PrIxMT+9
MsrFDKkYZiotiE3pbM9Oobr5ObwqfAC+vve9rUr+M/GNPauihowLSLThbEPXh5iVGdfmuXOEIhcZ
qwA3tHGB8X0o3HI37CesuH1onHkvSlA/Qpbe2+O7XTpmNaUQJI87YriT3x3IC5uiB7vjLyiL5s5x
dsleRBy74SFwdBVNxdQkOvqU8xCqVEZybepIItsM2nESMuMT1GJdwfHZ3EpTU5DuWyZOEbeVKKRI
mdYAcpSVtrlT0CRh8NfOZT7dzHGAxr1QhH27DPRmlN/PcqkitapgFKzbgGwGjgw3nnbIKsbE6+Ts
sVEjP5t7J27ST72cg2Ue2pqAx9qBFUH3QhM05LYv0eoHcZeIkFIvoOkJIEOqnfLSymwtVbxByu0y
rne0jNzYzD8VeDHTKsWdGh7aBRJfBBGokjzBJ9mIP/jyfz4J39xZIsg6EwtBltGJhlcGAWW7F5te
7Jj3JqhEh2UnDfvl52WzvG9+vVMrq5wTA5G8UocM+YeI4EwG8QNNt43h1rJEoJjtk/22Prb+lcda
oMoWDx1llhoPsdaZejC0y3f/bT1cCJBKuS/m1/p+oX3JQHCV6OY9PrRfqanAlGBB/ARijHVAChc9
MSWRHZRR3YXg+hSijsW2G3r7RDp3Sic9yGuoN/8Gc1MfmrOxl9zHu+nIfH3hmbKd3hSOKMQwF/DB
267Mqu+/F7AvFZWKENCiLEE+/NlMfjXBbA915RfaTRXkTlAK4rfgCvARFaC6CJEW/c0pIL0LuHop
xZN7+YBs2zAVpCGyYUAs6/2ysm5IFEla0GdsND9WfTURlrvZznzcuTcTXJgc9b6Fip2McuanCXOp
IH7YD/vYQenNU5/7/eX1sD92yRjnyetYbaScGdOz4jZLJkAjDEwVWOHk63OburSl97VeCEZ+P85A
sdj4VjfnyaJ12qegLEBJf/ic/eyPi099ZW/8kuzUi1zLGYhPd6Ej29aBMp5EUUK7efdW5plbWzmT
oZEXA0xMmGoIvEKvHZrfJhAouby1H+dT3y+Sp9cdQjlJLFBeIsmSneJnetT3jG8JlHWHGVRBgGKD
2lkSYgs2j+jb4nja3JhACyXskeekZrkrtOGgmiL5xQ9Le01edQhSQPKePQw4p2Kqcb80cqL70pX5
yfrMpqcnmxwmhzrzZ2mH2OuEQpWpDw9J3irvUxpSGzOzymJcvE+PkscmmCYPJGF7UflW56/Gb2vo
fjN9G9Pg5RT6hmYo+gUEiU3antuwUVyAMrM7rTSKq0ZNZC+lUelM2kw1jHHjBWWnA5HcOkOXKhqM
6jsFWjq8mpZFviGB1JzHwujPSjbhXjGFahTvq/xbr2pV4Wq5UmLPlGA8F1bS/0w7YtwprQkwGnhz
QodM4FWUrZkRsUmyOw1JbufJNPjN1AO0vKjWPgDy305AqPagx5r2EoD49Brvpuk+lIuXENzsUBqc
O1croYAXttL0IhdTNZzavlH2paSk+1iZNICl9Hn52hWj7BWUfrcsqdorrVLsFEnvvDwK0gfLDEZ3
7PXanuMfhlY1Py5fHP4Av268hUqrpWmgUeHHj8Jx6kclmHRfq0GBHlzF4C29bGHzpbeywIV5pdOa
jiSx4gNPZTf67Tijy455NDVr3UHJdpet8UkSvx7O24y10cixGi1+ZuIDSY+K9bCAa3cRqk+JDHHB
KSmDSid9qvjSnt1K4mXu8h2sawcMpp+1p9KNvOxReri8ug9pML88Ll5NtTw3GikW//+hTGm07yI7
cGu0i+gvEME2paPKAu/Ku3DeKhe4aFwH+dhCGHsIPdB228s87yKtEHy6zcWpEMQEi68CthGe1kAC
6K7NEqL7EK3CpN+4y9z61Oyh4aA4nZOis0juBPvJw7TYytYmOS9XRmmk5sG4+FZL3UX/SkCoCQnk
BABtFMbRxsagbEzcy1a3bsTaKJfIp0YE2iWLsmoExrur7NyUww1jeB+z6D4cfl22tunJoVEDKT/V
RDuFB4GgHDLViTIZvnmqDgRkH5bTuskZlWL3H4Dt+Fz0947+sfYKjFuF+y6VIgxbLBiHus8wxPgj
zG3jBbO+V5W3gDlW3QdANYHjEgxNMC+qDH54uPLmuWCJuc1Q7dPZ8MkOMIy7HIxQ1imtbWVHfOUE
1GYGubhIdHLZMVlndrxV7hiBXyRKlRonl3xKz+ZT5gYHBqOsvllP8l5UcxXtMHd8IDOgJAlkx311
Zx4LH7ALSE12O1F5Y8vBrY7N621dfUjVGOOkmjTZj2rFbarQS4rQLcGiokMN4PIRFZniQkRtypMC
tPLi15hB0Mxjid57opwSPCsuG9q+eW+Hk/2Q1ZrSSWrTeRkNfwq+dWj/qWnq68Z9DZqrVBYBnz7A
CfhTwX7Nypo6mCnGVXHxWi89K267S3x6Fx7wuHBqX7rNny8vbiuHWn8wLjYokWnpyYybl5ugxlTu
47KBOtVs97HltQWUf/LUu2xxKy6oYNVXKPS28C+3QAmDQQp4rxa/zVKGw06zG1L8iwQFiCcMbqka
ZA/5QnFnliAJ1PHJ4hhU1NXjSETzjpuHYmWBOxSkHBY8y6ju0xRt7f7FRAqo9NeJ9rXJRWjDrXRr
vRpux6hSa13X4u5GB/lXe2YvMHKwTotTH5B37se96PW17f1Xq+NOxaRKRqcyb9Gg+zy5rPkMxMAD
3aEkfC+swzLf88ERrqxxmcJi6dLQJIvhj0dyXK6ZCFPxTLE+emx247MlmN4SbCdf10mlMTKiFgcw
0m7N5CtRv10+4KK/z0WTeFasRkdk9s1ePwZdc43OmgC5su0l3rbsQzNLQ/4/mrny+tBaXKgIdF9z
KOXJvu6Yza4WF643TSq4UUCxYC4bY2HvHdOotTGKhiYqAffNNeYtUVEGiKR3Q4IqFasBiDhnhBa5
AFnocVPkpMW5eIXgp94EdS7MSaN/7QwvkrgktnWpFYhrQL0YINcPjawxxXPQbJUZgFaKkAKGm2Q5
9+FtX3aelYpGJLccIV7mTGQGM9N4Sb3f0Kwtikkq1dmvghvw9qJpZmSiSZvtPVwZ4W5yZ1VpRpfX
3N/8JAMpBuTWIxpJXrRfHsX6FltnX3l7t/HAtKEuydx0eOA00tfC/BQGj//73Vr/fWZ/FR3jsajU
NgGXTi7TX8D2k3z5ddnCpu9bm2CfbWUCqqtGFJoJluAz8QTrykxs9V4/6lB7qU6i+LvdZVztGBdI
kCMN3agFs197aNSA0b16Dq51JJ7yPhalTFtJ4Hpp3ImrSTEn5YwTV4IskAaHIT1YMbluix4tmsxO
o8wbp3x3eUNFR4I7gWUaGA1YnImfgIHO1oEWl0JNkKL9zTH/U5HgmXMw05wMMUnZExfM1He6D9DG
0TwoO1SDXsSuif1mPmKtNpIH/cog0ivnAgUQpNS/lAyvP3U2znNNd0pgqtDnDa+TXvMvb+R2Te/t
qPBQ4EIuSFVMuFz9MXpQneCYn1n1uenswFd/oE166JzpMXsUkemJziiPx0znxOgjDN7487E+5960
78CBXT6UvvgpuO0U/3xIk3unJHUOyoGoM3xMb1Rm/UwreGMhgQ67VPz3W2VUfCNCT0MoE1PkN914
36U3aTfYufRgRoIq+oeBrtdkfhWmOXdFa9Mo5QhhutLzq6H41GvxUUnqW1PuvIk2x8UsPpWYttIX
U2B6K5StV8h5MZ20emKFeFwWxkHJ7oqBnurxGZwxNs1FTDebLnNtjPNhbayDkTpExjMf0zNk4E4B
YGWzq9qVgz6z6K5vll9Wm8p5sThSu2kJ8fHIbgLtMCh8DvGhPahCyvuts7heFue5sjhTjS4wkOOP
ih0T3TZR0zWJ4EspW155bYZLfzV5qCNlxFOCFc27AxQLWqc1kF3FTuVlT7MLAmcImch3g+EEjiTy
KoK7wDOt1W1XYRQHD06UOG5j2cuPqNc9LGfjvvg2u6Wf31dfrcQWBr6tuLBaNk8iEpW9FVaosiPw
pd+AAXNGNLMwPf4qJhAmdmva8Y3wZSN4axhcTmlpNeabtVerv8c6Y7ym4l2Fqc4a7R5FMLm1XZ58
O6wG588ixQzrsYC95GAci9sISkwoLDV75Th5/SHzqhftiyBMiD4o53SsdjEHGf0zP7kOvxnHeD8+
RvfxSTtbp8HLWoyOy/vgrP8UmBXtLOdx1MhMWi3HOQLKxCVO6jXAUe57MOFjJuLYmJ6o1iQ6QJzX
sdo+BiU9HvlJBG7GqfisVCJssOBqGpyrSXJiBcUEV5MAg4Ve6F7ZgQ1G6GhEX4xzNFOBp5xRwtEk
+g9J/hlQy26lBYp3gmejaDmcp8mbIOm7+vdyjto+3Wm7Hn5T9KAXmOHpKIxUl5dpeXXQ4V7bQ6nQ
J36zE5nZTPpWHoQnoKBthxl0FQeg9dhdLnxQhQ42sRWoZJQ3kiu6WYLPRDnfgcehbBYJPpOZz7ZM
P8fhr0iB+MkiKFCI7HA+o4vKVJ+YR1YXjLZr2aFebjVZdqiQXma78v3mnvgOOIreTWr2MNW45i5l
6sauFUKcLrMBWGUPnsfgLAzgovVxnqJuJKoPM85HdF1dy850PZ8UxYkfyU9TsQsEvNxt0A/102eB
i2If6ELaxw8DylWKSBvgwJBddIujCeAGtMVP5WE5SQdh1ixwiHyhsygSnQQD/LBxyh7mMxh6Pfl+
8KRdjbed5IpYxkShhqcsjZREw5d8XZ0G3aP+MbohXwD6ctDu9+PCzl7+azTln11q0/R6ylywtG+f
Zm8+Ld8By9XP6bX5eXmEWwbu+PI33Hb6oNLH7BvD+HN3o0JdakpIs/hp9z0ofTP+V8W7t7/PBU9i
tEMbFMibFcj8demxmwfBCra945sF7vSXJomtUcGemeSzRb9AueM6nX1d2jdL7Azai0FF4i1/4yjf
TLILuSppaLNVRFOPC9d6Ru6F+3aHZhqcv/Wpe8It/7ee+c0gFzcDq1Alta8XxE2mF0djX/J0L/rG
wkDZOtmLqFb4Aa/0+6X1ZpELoZI0DFDqhW8efmShp9vjr752fqsGmG452tEzsbOz1Pj6ERpgHkau
ncsHc/ORrDKRh79OJhdcG1VrUosF1+yarbk/SV5n59fRXt5HjwJbgjP0uhurD2picDqDUAhcy9f+
F0ASe30Px33GbFiIVFY5Gr58hbE+v3Ci3Xx32fi29/6zTh5ZVEgDIaiRImQgWw+UES+iu7I2wD3+
7/oeb5aYO1+tcrZqiTSsB63f6J8VV7+uITpIH/NDeot5Ji/6KpyVFK2N8y5NaLQzULq4/fUBisQ2
AVjYyVSnBMENajsGPAJaLv+kB71VUVqdHpXzOyFAujTFG9OvpefM6J+KZU/H3KdJ5uTalyEV+dG/
eXW+bS7nhkwCthcq44oyCmEQhj3n+7i1i9vcCw7aztQcqBkQHw8UZ0Z96ZyJrgv7+x9j8Zt9zieR
rO5kmSUBeFejn3CD/M1N7u0lB14MdNeZPdype2HPXRA+eJbSdlpSUqo4UiMki6ZrljRCMXRH3Pyg
OardvfzLJPVtnbxj6kbMeCg1WpEh7R1kq5CRBCZ9eEktxbgCgVPj1SNEcSrQUJwXCjCXbLW6kwPb
bBuVmYNs17SE3Jqi3eecFQTZh9xiNZTwCY8N85j5D+aBuNMRGDY/fwj/QVAQmOSnAxKNNFIWygY6
zZ97KFBP2XkSD+0wn3DhWPF6lhLREknVWx3HurtmjbHEHWztq+qXmHDUBK97gbvQOAfVzF0a0BK7
mHU13ETpyMrtMOd+E+wv+1zR3nF+aQ6CoGoqVEXHcALQCNSZwa1SqvZlKywqX9o7zgelMSg0Morc
Cs1tu04le4iawk7Lnaw9kZxMAnOi3WOLXrl3Wao1Hdpo2L1MhrmdCllsU701RKjzzbr5yrfyXK6Y
UR4lIuHSQy2jvCp/gfXU1q/Lk+kSl6Czk6Iois72LATdCC1zeVDX1OnSZvhuzMlasT3dk6cZcz8o
oacOKCLIj+KcKyheOLEvwvd/mObiUiKeNUie8AoHmcGCuuLvUlcP7dXxBIBavoNIm6eCmM43UMpf
3OrlX5BO8/Y5HyOXWgOuKLx/YshlAI8XtpooiAiiJk8WX8pymYQyy0U+6xhfnm3rRwSXHuGCPGtf
gbvNMlvamVeqDOpyexSK0QnyMB58WEZ6ZtQ9jnDRQgUEV8UejJt4uW2KY7uc2lbwgH3NrS7cUH6G
aBhmCCInOMmTH+xA+jWepr0W2hCcPEV+czU41i6tbHNf3mQn9Vx/18VjtKJM+wNVXKyFYwl9jtcz
jQnrG1bva1/hABmbMmP4eTZSrqDMWTrts7B8IHCGPJMcjQfwMndIlVi9HPwAGJcZOru46j9DtxTJ
mXWrnuLvl12jIG/gAUWt1JMizoFrAxVvmFqnejFEbQCB9+VJ5MIIyDngtllxIthNB/URqDmo3QZo
AzBNh/Y+O6b3efcPCKn+pgr0J0chnJvCi9dYyhmeovvcgdAMxdvjOO4jF+PvmGmRJWe8+QcC3wL/
T7jMaNDJkM0mLu/oVNfjt/as74GBdNWHNIZqpXU0riLP+iLqOwjvEOeW+rHogJtnQfsz+dSDiiWH
Wb2EiquB4rzktH59reOJSJ+Wp9yNb0QDPYLvzMOPCt0YKpkdX228quJ+34e5h723lf5LWAiVDlgK
csFj8MNlYJE1W/IbTtg+EcQdsN572lF1GfuDCGT6N43APweJhyXRJJDjPq9AInBqDphUeFEqj55H
X4IOblsdRfYEt5Jv4zaVoqtpCAho2N5p6WNCK0GAEbgancuIKkNK8wkEQgiTvTOFlkvKE1FETPDC
beMyITDpa0rJsnHjUwOwNaqSx85T/Q4ygPhIgjWJNo17eKVWqrShMhh+n+lXk0T2Gs0Fvky0bZw/
kUMjnEiLMCXnXh6XOwOExcpCBdOEguD/Oh60yh+pokalMiIQDVNtL1SO93UZJzZNrZ9KVc67vqjs
Kpr9/xQJdM59yFpNSgy6Ln7T6HuqjH5JBOV/USWJ78jKOVmy0cTkBNl1BzTvoLGeH+Tr1B/3wiRR
8Kn4LmysdzRsWNWqir9V6a4KvgFjYld4j2vnsdpNZW2n9FBiGj/7vkjnKLhV1U7wEBCcSL4nG8dQ
6WmCbvEn69TSs05FJVdRsYPvwgZpSoewhc9lebjyGZNTrnkLSUDdg7hng5I8uQpdiJVEV9lRHOlE
6+O8yGAlRV1Rdh3SH1Z2zvT/dqP5WU1IqYfDGGlwH3J5UkFZ4XSVKQI8ixbBuY2MNETNY4CP6jKz
jRmipUEhmtcXHUbOb1DEjsSIET4yzWlUG9iOs/4sORQawTaEFYMbxWvvJbd8/k9XmmdIi5epz4GK
Q0Ve/hRGod3Sn5cNiHJmniFlrDrTmiN2yz7rNwNAK5FTO8O+hjy2G/g7lt9Vd9DWe5bcn4Ker+C7
8c3YBVrHai7BdBRVjpH0ThSlgvP3N52nP2Gfb8QqY1AZCStH6zXaiMNBv4LCs3Yn3/dudKd45nPz
KKqribb0QzNWs6QIZ5LNfVmZw/Aj9a7aFz4b4I1fy3oUWmiTFwygRnYypxTsq+Cs8khXaYbiwyyh
nKVYj+XcOn1wHLXOvXxwRAUEvj+rWFIRxBh09yF/QY7JLfEImPoY2bCrHYmvfcOoqGqzgrQoMojO
DVv/KrpKqtWh0g+nlZedS4cfObg8BIsTmeBciqFWTCAbr+cBj47uoO2nPVQs/fRQnBm0MHo0vMsW
2R+8kAzzHdk0kOp0ZBAVvLNQRottjA7as4UDIwtbCQwOf8kW97pprTTSzBHFtA5kNtVP/WrYp9fS
bo7Adirsw4oOI5eUVNBmk0HABACebqOeHt5JUFoOvUnxwtJv3eBGc2gNCnIsVPARBd+QR8LGU5NN
Gqj5/XB8hFCdp0eh4KOJvAsPe5VyKx+LEEn474moFBw9cmJL3o/JYXJp2b9FUP3xZzze1ShbsKF1
iEPzUVevm0Ph57tlN/yqR5u1tz3WUi99Mviit6Fwrdr7WxfFM4blUqRCZCo9s7+ek1sTmo4/cHjG
fQ21MuU2lgx7QW+vNVWRHxc8Fvm5bj1NMi0o4G0GQN9nj5Upi70CSeFhJx62EJxZnrETQLyyxMAD
esRy6ycTct14cE1DpNrCduzCPTQ5J7P0SdyrJPiNDGcNgR7R1oUSNIpUamSDrF3EYyVaGJfFdJic
1Yu0h+fso88BAWBM0r5OVFQ+52+eSahpKJhU0RQLQys89qKusg6aP73ia6BPVk0ntEQ3T2CBv9tS
STIDFAayX0amq2jHebEEJ453yNwa+KutSLQN+8HEgdN/Uu02nWto5O1Ingh8yAc2TN4QO/mraGZY
VihHMWEnW/oRfCKp3bmLq7kpRHWKG8kDIuIOYQCd5eZYPZq9rR+TfeNYt5EnctavXaH1ieR/C3fH
0VihlYE5K0QG2VEdze2fCNjdgi+DPbAmKPjWBiffTTYK2T51ykOHluirMGRtl8+Nk95DSwJB5HA5
OLIYcelnsdOw2qIh6ZWALhQJTW0VTj1KZ0rNoxlkbkbmmzxPnoekdc1azgUhRHQI2H1aGVbNhc4l
iNr9uZO/WSPu5KA6pJ6ulkaUtPElg99bT0ywBIMuRH1Nt1amrDJskw4yC34wyAfQal+TKZntMB73
Rm95vYpBxypJ3Msby/uD30ZNTKMyelnd5PwBODDLWTM6za+Q3SzEhu6fK4mk7z6MGvBWuHzDahQQ
m+bw3cFp9gAzPmpnULt6/4BQmo8SvCUu2WD0y3MfQPFjdIwd86go8OCMUkhf4O0sAIEINs9iwwCr
L6ZnsxVbSQjRO92wZ6BNtOVGSkTzQ+wTfDz7fz6Rxc02plFUJsEIK2ncIFvDLNEuGAHJSmS1d6DU
aKEVagjKPKKVcS6pNZYW713YrDCcXHbj567Lfim1SOJu+1q/LY3zNn2bm9DbSig8X4jn0bDXMFuW
+yIw9oeXCncqeOroRh+bQhkJOxUmenC3gCLhJaadtLvMZhwOCfqNjVOcRNO8ovVx3gMEYOVCUqyP
0e9juHH3G2wsysxEX4tLI6QubCOFyNQ3s/RpQQfB7YuyswdwHV32FttB9+17cd6ijOYqJ1qA8uyS
X+sR/ZyWyefLJj60QPhvxfmKWpbHOZoiCthmBdxrakcP1WE4sKIEQiEQ+/012lCAAc1uh860ECon
WiPnQTBWEzZNIbFWV/bwOr3sxKf6tX3HxCCCsxD3w2eB71dsyJwbIdEYB4uKXcWoi2Mt8ydKMzuu
qwNcyoGS/CnsKHiGCIo/Ktm1cXhW+sZdSlmUjm46TwQeYH4U7SPbeBRoSl4RnR3XwWXjnt2zdu68
DGCnwBu+XP7Qm25tZYwL6VFspktD8Z0rCnnL6FSm53I5NhP0bdp/46dXprhrGKGr1vbMgw6ZeZh1
6HxoYKZpBfni5sFZWeFuoVKCp0mS4WTiiR6XIvW7TrBlm/d8ZYG7fsv/kXZdvZIbvfIXCVAOr0oz
mpmT0+6+CBuVc9avv9XHwB59vfLQ136wYcDA4XSLrGY3yaoh10u9hqNIhey3UeqJnXCnaRRtEfVl
uAgU47E2ExYB8lxCAuizXAyOIOJeCclxawyuu8F+vG8WxcVbhHlKWWvxcVpwwUdf+4uMDAFTXiDY
lT93roia/exE94xYuLwZepsqOe0nJx8/4I+KBriEkjnHD1DlyB0RZdX6NhSXpMifrTw+D63yXYsU
05nbiEgu/7hRv0f+xjR3tI9CXbVyrovAmjpAp8ud6kUgpRtBKxx97u5o8gzCR/lqhgh6LzM1sdbe
AL1595aN5Hbyb0v8mrgzfRHNWVulxPDLC5q5Wf/DUbVLe7mgYZTwHSIedA5ClnxdmxRa4v48Wrak
4vm4OE3jz+sOSm0ZBx4NiPNrFZrUfj/IT8sATg6Rog7/owee3zMOOlrkQU1hKIYvP4QPbCxJcOQg
uXQV9E8wD+dQbdJ/VPF4gzySaFUXayUyBtZqyrpb46fwaB0qN/GpPkRq/zg0mfqqBsMaXC6OQNOt
3+btSgDvHy0i/Go4CFkb2UjCHC7Xu80rRGTwvpi6qstqk4sfH/U3+oHoj7I4Z5MvXbRrq1iZLLOx
4uiYfmf5JMslu+fxRnCppIQt4I8rwAdO8DUMearkbK5KQNSBecc/zSMpPOLrFmJnWGmqYFGtq5+s
6VMeaH52kgxb1y/5L1FxdGitkJILRBjz1Yo+j1sQJCMTUIuznLDJljfx/93BxH8vDitiIQ0xvAKo
heBPHpgnA401/dH4MtS2Xjr9N0ZPU3rpF0mwhcG7DiGUgxochqhZrZfrhPuv+DDiYR8t7e/DbF7z
vfVA53pRj0IgEeBIxB0/TxbPTdSIAuIuFCZXXVEap6qupLtwKFK1RaH3NaBxctBl99gcikPi6GjS
jpzKrdEMphBr2o86aL9DbR6an+CP/d8bN4g9R2h2IENlgZB50UMs2vErMyja+QvGEK9/OIZNf8Qd
xO2hhwhKLoNXOlo0yETEfWX43XiJrdbOi0uHalD4bBSRbU5UPrD7yTbmOB+VerVRmjXGzAw6esQC
Eo8NlXGwu8S1FXGeCI3pUK+G1vDzIDmWdy24EKagPlgu2Qm5e5lQMW/ERD/wL+5TGauC0edYB2e4
tzh1IIH50njsbfbu079QN+A/eMrfw3tjjTtlZDVpoUADa+0nlJla1EVAsOsVN3qNnhtbiiEtgI7m
c4oXLve6j+wH98Y0d/pMC7rqpxlnKevfWN/tZj+Xe8yp4PQuT1lpmx4V3Cwh+OMz/rYJ//zfOFB7
vQK78IokS32cCtnBwIo9lKI9jwOxvF1w3ljiUtQ4NMuohtCvn4an2DpF0zkNicem/SvAxgZzpc07
Gu4bQ1g12MHwhT3alW73Aqkrt/PqS3KUzu25ty0IA/ipB0Uv1JTJoXBqkXzOOoHBTiuQf3Wh11YP
kECFcjDVQLILJptVctG9GIYaZwy7Jse6k6FjBG72s4ZOVjQBXCQv9fKDcMg9PDEQKLafXm4sc0EP
qu1UNEwsb/TBVPzYPzG+7fRtRVD0D0XmkPVlaj+5fLZSkrZp32H6oQxY+0Pq6mBnB2VI+woiTMxt
pQ0ZiH90XfwvBlgihzjJaiR1xLLo9JLdjkH+Q/ZQaD7p94H53Hq3NWTF8LBSeqKdPBXfCBRgf/xa
RHIAZI7dKGOMg31dLUfPMA4MvFiZwXhaH1tvcaErAIbY9ET1mlBbzaGPHDVdmllY9GJWdjbcQPfO
VIiWyf3rwocD8RS4qlhNbJYBRk5/tQdVTnsuArQMHTTiiCeQ7f2nbLBg6Upx1npmSnzuDdBIjk9l
gRFZpSIMkYviUGdGNQTkUTIw1Mguupm9Lqay+rU1uWGMM6RKxEs7NqZdjelxWJKDnvce4TTs41xx
Gn5g3MyjdhJlUDDNQjodtcFILgqalXDtE80+fiiWLlJPMyTqnrJOsh7DUFiPqVFhPt+8sRq9OKez
gA6Rsl7F8rRmCt5rhLgc7KVF40oyR2BdzMI1JnaOAdW1X80BmdSp0ZIXOBI07VeSvjQj8VxHfhkO
r8ZaXVGmxulmlU1Qt1kg16aTpJOdWYHWfIFW4kFavNy4jGNpX/8kRDi95xkb9ytCQUxbHWuTFsMV
RnDW9yexE4/XreznsZuA4qBqVEcDE2XvaDF5fVC6kWc8qq4F/I9BPEuc4fuJ+sYcB06roFV5kUgG
7h/Z1xml5fIpfurt7BKvEH1Dt71PET5QPsI8f7OPVdhlzWLhqVKplQwngJK1la1lk0nlzPuZHyg/
TYhkSoaucGf33DYV5HMbBryz2z7PP9ofpY8B5dvOje4FaIUFbeSEmAYnTtXdFW7sclGQQcWqlivY
jeLmsezaZ2PKqBvWLj5sbHCBYNWVuQoy7h9pUN1CkuMw+PVtT1Ii7Dr9xgx3XEeCPs/xiKVoegsK
9bC4NxK8xiuWSuwZZYhz+8qc0ljTQlDOLffDeKeZb1r4ej20qC3jXL2AqnaRrVhLyi44fnZoPUa/
Rh27u8fUZss4/xagP9OLZo2MERLXYpO4rRnbcqFdtOH79QXtY8WHKX6OsCynBUdvhBd/zLJJrgSS
PKRSuo0ZjEN0R16xiW/Ejw2G/VQaTchW5qX3yy/5VbvIs5M9oPiGx3hkxono0/vJPssfZ8pmkdxh
DNmZVQRLBhZZQM+qkb400itan51hBAMaSO7llboKU+vkcEMKdXWUNDiKgf6rJLvv9c5r41/Ex2N/
5dq6OJRAm2Vi6iqsoIVstMGI6UMVEjNzIuRCwECYO9S9ezcP3WwkW/YGeCfLEnMlgcE2j27l+LXO
MbKn3qt1IGfEjYYyxcFGMuZqLcUwVUGlDtIkFtSQWjtuVHzANzMr/1tk84OAktxCAnqCY1phpblV
OUFztv4s5PU3NJgGtaZDPSiv/N6kVJH312lpTKIcO8uTS2uymfdodTP8olwVrxC0VzTtHZpy+Kzl
60EW88kjvGYfXT4sctEQTnItzOzthOmGSE9pEP9AC7lT3Kifocj4an4Kz+Ib2SWxf6J9WOUiQh/m
OW1zWDWe9FOG91HQqgff3wcewfnglofqG7FOame56Bg0o4wHlgY1nn4Q8XBvnMMU49FiYH1pLoqn
fisd62I9kYbZBv4Zlh9L5aNEiHHCCbhlTKfyOTtGJ6YgEn5vwdxCd6vvI82HMS5O6tjUwxwU276R
aJErj3Pn1GJRHpRKSX1iR6mFsR3fhr8WK8li4pGh+jV5hp+cTAWHRev1kJdEKan7/3biv9+5tY+1
ccdtuwiFuUzMU5XXKEHD+kjRgVCxwJ20aWTFRaLgUyVQexBynHzi90x4qwUqzPcLwR9r4W+5YjKC
ta9D7r+ckKEAqNdDFbABBqpuSQQaf8ctQ0tO1gKbputulK+ATmrT9p98NmvhEKSyEgUXduwa6/DP
zslJRycce4CpAvNY06+g++f3bz/gb7J9X0VlXOFdORogAaE0Tjssh1BXICEL6tZCO4EQ89N/8/X3
W8/G1zsMrqnNhLhqP5UXNqLRH62XwRVADlgfyDsUEVnvz8Aba1XX5jWaQOEdrFYfRCfVbS6Sk9ps
WJkKq/0b2+b78ZhRGrnUhLDWedp31jMJLL4fT6MH9TUwlv7LEuPGIAccpSCKdVPDJ1k9szskNxMe
6uk8j3RMDjAMDL3KkHGGY6KNH+1Vh+gUHUaks9A8P6L6HFx3EirUOPSIxXowqxLLmrKnKgITQ/p6
3cB+b+HHxr2/Sm78wgjnrJhGIG56se6iRx2RJtlMF6c8MuG06VL5/+SdbL/ssLHLPcyjJlBOfQ/v
nxz5NLwuN6lfOPVRvkMrqpt7Bdg5abfcT2d/h7nMwcraWKZVsU7DERwfsdPdgJBTDTq3CQpfqO34
RAXC7tmpy5YmG5alKvxwYlWaRhEuMNg0nS1GP0FZbudjZV//iMwL/kgHPqzwxfwlKqVyZi/HbKhZ
OSeHd+c/U5fG/avcxg73zSpZriUlZ9/spJ+a04o+j94WbgQoeZY3ZCfOru9vrHEfq8T/MkS2Ku2p
gFrTdMMUxNfHGV370zMQ8p76WPvBvbHIZZDgBosXdK/DIiTaQyhGlHcFBh4Z58oS0G/fpD0ufzSV
RZVMAbHXeKLTPtcYhWK0htaBtSn8A9aiXfffrI9LG2V51CcQZLBTVQSBI+LcHY/GO3gpXnmgREQp
t+QOgWVMG8hRwByrdnd4/mk99R/cvfcTn82yeOxfUUkEaQ6DEtHpg+bQH/8Z+lML4sA/U6Vq6FDV
R/W5D8BfCjPxUT5TNxnK8TnQH0VlElYVjh+132rruY6ozGO3iv6xYfzwUV1NRp0UyHbCZIi9NV7x
iFuA3EgfxM7OIA1km4UmXoQR4huxnnQOpi+o90diL/nxpBK8CEamMN9vWsdUxOMcndvu3Oeju7Ze
rX9WDepxfP+tdbNuDlGKaJ3bZGI2fw2/lKc6gJ6CIzDZnoOQ2fnX7J6R8VCpF3EG8LIb8wwFFTVE
Xl7NoH7DZGxX1Zh1TJzrh8B+zrVZHYcmujBKVVEKKOKDNkrTHsHEgHGnxJnaoBdQvGMdLdRzjcxc
/srRw08aLm1b1zG7dOAOYA12ptvQ1cOEFcgMQLz2PB3C9+qAdmt9MZH6pSf9cTpLweixivHyFrkU
BxG5DRzqzF0/1iu7QuaX6DE7+uvZcuS7KviMtNqZztTX3U9kNtvOoU8hjapWh7AnHhaH0X2mvgkM
QsHN7i4ge3SyO5WqMLE1XNt1Doi6uRVMjVVNWc8GennQKnIo34QXDXPrpYcb373xFJ+opcrE+WFy
wNQKWVovbKnqYWmc7nG6Se/SHkO7Rew2qZ2DWkpzMl+6iR9MJ77g/dM6duiOJ92OCCl+cmmKtBGd
O0iL08r4oVaRKxXqdyMjaAj+YPl7fx34+LT86JKVyJ24sMaO5HXyRC/Hxw1PbPhmgYSGy8YY15sa
1afM/6+plsVBVZekvRF3MD2dqltwCeHVdfGtk2xjpM4lCWPZX7viT3yjWFgrrQwyJiQ+d6svQ5FW
vJ/RXQFFWjB7UmnWfqPDZls5oLI6VVLjBtbGT+wOZZxZexVuUi/DDUu39LvJnV+lm/qU3Zm3pAgo
ETsWlwTh8jZhNBo7K0K+g2UlYCRGF4vpjifRh8I4+ivKm1mwCXTe7SvfLJqDpdAwq0Jih3oaMPqu
+TieWJ4H9yEbZqjo4BBJ0+p50srO8BXpYpmCLeqPivR2fT27uG+gl1aEXLOl8k2vuOmEoxWjpbcU
27dkqlQnqdtLIuFlW+k8sxJ1tzKHf3XEWYoJUXqmIcgnDeYSVoYU4cleuZP8JYEQSuxayF+Fh/k1
PoJRzv//0qC9Q8DGIheHZjEk0jQskj91bGYJBQ/x+/WdZF/jj9jbWGCgu7mAVxDzkFIBRdIBw/qO
Uq3eWgtvU1cqTtWrnqRRF6vd9HJjkAs/U1yrzuiwiWIh21LbOotGTGJRFvgQk5tRLhZUw2pcd/Xk
osqP1/ds/5DfrIGLJmOczTleChZN8q/pNkWzfG8rh+Yye73To4WdAi1qSVxMzW04L4qUYdNGBXxJ
SOJqihCPMsEd6rXcTDV41fB2a8yXVkT7YLQQUbuLDJtt4w7wNBsbS4hy3Cwm6RD1rpqA48Mk+iEJ
I/zh3GdjqSgNHFpRoh+NObtJV/ycVpno6iK2iz+cBVA4NFYDBBK6T7nxLGT3132MWgYX+daw4L20
R8d9stTuWvR4ie6Ut17QjcN1Q7sH0sdH4Q/fXlekWI4A12pqXDBHcxdawIAVvPHCv2pr2Zhie7rB
Gq0LqzQRUuSNYtjaa1UEi0IJKOxniRsjXPTP/SjMuYTvz4ZzWKNoe2FHrAW5z/x9qGV2UCfHu3N5
G59ryBBb7kJsKeUbPDxYcTMLOQDIir9mSW9XaMG7/tHe2xauwDbfH16mhaIlrJwLfU+3Tez4h/qV
HUd/icJMz7NXOdHDikEU1cEp6SZ2f54Lp4HugWSvNnsMER6m0Db99aW4gyYbcoGb/Cb2qFSS8mMO
VjBIkay1jG+eJDggBajAoWFAylZqQ64fYxYHLVpbdnE5ASDVcZbQfgxx8ClviATg+lqMP/rGJTRK
RSmOrrWe3yZFsOUGbN/K+nL9416PSIOvmLeSMc1zCJicogcNPWYxhtEby5l0ogNhPxP+HSqGyGFM
r+rDUMZ4iEGzyrP8lU2gZM7wwKh6VXf5hCbIH++31rfiW+ZT17n959yNdS7zGPHB1CF9P0TrZ5aS
1h5oAJ0e9+SIlFC6HpKGyEFPAradGmP3cMM2rexODe1hKD5f/24E9BgiBz1p1+vC1MEIht9RTQjt
PlAxzBPZ6Mm/ZbsKFSBvLb3mXmsgSRF77WN9Gm8i8oLK0oG/RwdD5ABojU1LSCV0ikUieDDF1zmt
XU3NXBQaDyWS5evr3k3GNx+S/ZoNrM/GJKSdiLCQ1cXVs+52zdAvU1ogaK97V9ce26yWCJvU9+Rg
RSlFKNGZiHdN/dUMdyM5XUxtIQcoSVYu2cocZtQSuwovawGZCe11kvAs3/bH/7SDfO18yWdDLmfs
4Cz/zPuHIT0v4TfBONXJW1lRUMl++RXn4OvncYTeJqFkd6f4cRksZ2gfDMs3TBVAc9tMByv8dX11
702k1yxyOBPr1jJkHT5W7+d4QmAsdqxlJQ70g4T7/vQ6X/Be5o5v4H1bnfpW/YSHeru5GM7kT27n
j4Y7XNBKQGIQ4UV83R30VFlRdhYm4KZvi3wZWwLJ90ssH6HxfpHYhMYQK0YWxfCiCW9zA6j0D3+x
6E9udQ8VGFqlnUJVvtAeTbmaMmF4FJFGNzpPBzYhY6FI1jpoYKGeqHafFTbr44CmqZMlXGukITKY
7WsfuuOn1YHAEFZGjTbsv/VubHEwM7AeRyNGYtdisrb/PrqK35zSd1QN3eUna/GKXe2Wjf+HSO+Y
LkwFWkboHEWORRIz7uODoUiyphimqHL4YOlot2wEQOxaxmcJsk6pgam1XLm0U/ulkIbX6zG0n3r8
NsdTy7e5OqzCiqDVy/qlGeq7UoZWTDPnBBLtR8SHHa7G2pfLUq0J7CR6fp4sL0soKmDmEn+CwYcF
Dgzy1sz0PEPSoaSYiAb376TcRjiirB/Xd2wf5j7scOmFlhhtOPbA1BTzyrg5HatLfE5PVIvEHwTU
fz3RfNhhO7oJcUWzyiUysGPaUyu7sgepgycm8Dy4y2hPweiwyaUCpKdUCYv6VFy2kViy0ks1DE9g
csPY97RCs834V3n1x+q4AM/EeWnjFu3TjXZeEuuY4gnx+nciAokfSg6b1SoiHYfDKMo/mrY4juKx
T9OgyFcvikv3ujVq07i8QQ4FNdRbwKMVi3e9KHuFrlLst5QNDhpA2m0spiqAs6GIfkz9ONmF1Dxe
X8d+1dn6/WF43pV01U3dFAQRKUP5Kw6Tt0nXcNWrQtR8avUp0tHynUstZr9yHZSIBrRkiF/AAvVK
IPP88tYyxeBCwry1+iW/gNqRZfDHForm3j/qIGPxes0c+zmbOAsXECvmM45S9vr1Gh0xlPxmdfYE
TqvmufGTJ6p/gHBMnlk+Epup6ibc4sF9hvYc8IqqiasIAurUx8YUn4ntJBCep2PJdaVY9OX93UI+
JY/JGR3LjuX0XnfpoEzIWmup8un+qNjGiTgImUypUyrWX89aF9hsYvKQHKCG6GV3/+4d4MNfOSCR
syqpOsXEDESY2e2cPNaQH5YMIixY+F5zEi5HsFooOHQd8hFIboS2ZUA1upruVj28S9DY601W6izZ
RGAKcaLxJPNpJSwFblhIYbEgxxqH57FWfspx5ueqNRMXn/2Ouc0349BlrPp5RsUXbP1W55Vz7RUr
GIKU3OnDwk6z1DHD/tDK0hE30WNm1kHXfe6N3MW0hhfVL3Xv48dSWEDECt8CFkVoM1NEbEEPlvhl
eR/KS8EQUnvZ8+QDpE5d0CMBpbzqb9Ld327Fc7vg/aI1agOo0HmzyyQuY7DbGTdNkOPwAHXAfwtS
nuIlEVWzav7Kdy3Ltr6zl0XWhWYcmsHJv0oeU9wtqCybOFD4apcWZ2Kjs2EbsHzfYsq2/5GA4Ytx
rhjDBTR+qMhSVRoikHh2+rRYtCTs0c0haZVjQN5NjVYnrkAF1I9HCRwv8/jvChAfn5IDozKrU1PI
AIBGK/vT3Bz0uKR2kkgKeVqXztDMSsthg/HSi9CR7B6jo7jaxQMTzjNOWet2F9ADP0AJZUJrQXDd
fyjzHDytFrgJ6xXZh4pRBqnEyHkPO8l9VDyNy102m0crp2KTssllPPqgFeEQ4o47x6jvGVZlp0Pz
ktUi/qOz7FzrL6B6v5vFbD1cXy11vPA81qLSj6kSR4CqwmPdTpFXH3WmT1i5MakYRZyffFfZpOWl
1kkIkiSUczuLw1spMmpbaFeiwETAPV8FFta11uoCeXebJF91rfIzU3LrAeJ4Rfx0fQeJb2dyOU9c
V4Yyg079vVmgOTC+GUZpRsEatXXcVanXx1QCFRyuMH3sdyANQWXGIKcqKCsM5TYJXJvmtbSyitk4
ZedhestawRs6YseoA4HvCNPyxCqUBD7HXlwYC6d1KweDzzo/mzeBuLv8zfvOb8ziKehVNRrNqAFM
qgfFX2Z7PocXJtVYQZ/bcnNwZR6vewS1iRyCtGZatuYIBCm7sLdTsTyunfxL12sip9nDfxQ4DBVj
4ZKO8bz//VizHrbyhAkzv2+EQMyWi65jjLRevlTR+lhNqbMW0sv1pe2dcluTHFBFI+TyUnSy+6rx
qYq+ahEhKrZbtd8aYNG2ccBGjSYR/RQM/Ds0iMnueBkOgleexchTvy+u8irTY4F7L2Qbo/yAQ6EU
QqyAqhUhPAbdQ+wKThYMwfzyD3Tq2Ufhs9+tLe7xJm01qc8V7KD8JXpdnPTHcpt41qP6rAfrqfy6
uOlxfBFcnegHpMxyKFVbbbTE+QjWB00/m0Jq2RjqB+KvxadEU++NJv1vnvJeh9l8yLDPhbRQsU7F
wACR+SwYb9ddcTeutzvJYdVoVUpVjujwg4g2kjzGNyc46vNQ2aLL5sapdGu3dLQ1yOJ+syQrFONp
MOGbnQdKyVc2C+gIn7qvktvesUFS86I9zA9JANWjyh7uywf5W07PPDCgv+ZA3CVN7UOrHTEu/54e
zUEOFtnskJ87TIW959MCcZTudq9ul83BzLLqjapPLCS/d7/iH5jwdjGfPzrKSfulgfOHdahRj9Z7
OGMycQ1NV9lIMrfIcWlFsY9NnN+VaTfhzSAm1HWIeTy/j1sT/LLE1liSODfxNSFDxC4J9Xk9TK6I
KkZCVjF2nWdrjkPOUVom1cwi0y8T3HftGZyksRc6+rtSJ1hsvCJAvzN6DOWnGnSywkF8zshWtd0X
qe2v4OC1ngZd0oXYxHjCfClOJkjGu6C6o9lD987AjSH+sqmosTZnIXY3FtD3Jwct6Ns64+d1CCC8
hL9YtlG8KFULI4oEOrPip1A9Xjewe5HfLoODTWspxLJPKxOd251X3LLhKdnrHAge52cVTajlY+P3
NxDrPVw3vJe/bu1y2Z4lKHkZaXieVLT5lMrms7Xot/JYHqxI866bonyCv0YKg94ImYpdTMxbPX7I
rDe9+gTqXLusM1wrWycVwBWFN7Xrdll8XYk/njEUNM1SHuoZPGS91fs7zYjsSHXTEgIGPdGntZei
b3eTQ5O5XZYpifAV02C9MMaU+WSgqYgSyyC9hYOUvp6FrmZOnwdM7EH61h97j/2jQkw2cS1XRIWv
dEiEJqDM4LBFEsxcFpvC9LMcBcUxaG7MZx2d9vUtgzKS+44KOw5EciusKy0BOJs34cN0y6TO2qOE
YYYGfGmsHZyadto9gjYfkL83GlWS6EKJBVaxI57yZyjLg7oB+hZfwkt26S7j7XKkxGoIBOOvkGVb
DEIZw2YogIQ1FXw9zA6JQCXxu7Wp7do4iEksJRfBxG7iMpQ+h6cCg+XvUhDNT/Oz+LQ62f18o7+l
j6DWPVOXSuJL8nNHqoYbucUcp7LehhzMkxGRdu7OU21Xx37BJmdSNWEsTZB/o/LWX+Ynduz9pTKO
W7IjX5h8YvtC+YtMrYt9243VaY2TsZBKBtuDF55KsIsk5+lGOipwG8FpXOFBdLsnHb0MLH/JfCFg
j4LXAY5yIA515KGRKkHDj2gjTCqDxy3SBadqCSu7N6btDnOgI8RCO2sVjoolV51IH13ROE+QVq/x
YpZ91tvatvpHNNvZtfysWrqrV7fiRLUXUYeIyUFQkw/TpDcpvnMPono9gSJ0acvCvZjcx23lzINo
G815TB6u7zH1oTkoqsIVQyICDpEuFG2l8aORIigjLPCtyrnRTeLawIKiynaPQ7KjBOt2yWE3X5Bv
U9YywzKbGo7CtCGYFhkby0v99m06JA96wMrUq4fnTr9w5W9x5FBkHVSQ8pNEQiVVY6XAhXp3+dUs
Nhp/Vaf9jL6Nz2qAYNHP3XPhZk8ScS7vXuFwYdIMSZcxIyJzn09KzLYxMlwStXI+YBI4daJy+CqN
GBNsJAwKmol8GMMhtUddOHVVttj1XKp2WKsYIuzj79edafctdPNzFDYUu4GNRJezwZIAxbPfBtWJ
deUkAZtx+ge5wt41bmuLeweQeqPBzcrArcqy1TUoMdrN5ObMuwws0uD3oEnoGRD8mXD93ux3YbzN
6qLKwjVuRIjWkRcbIM0pC3uZfzbpaxNZLrGV1PK4BDYRGzExc6gv1p+SBq98q4vneyc5CBiwBD+8
0x8o0KecSWGRvFmfJihV1RRYX+exjmrtOJ/rs2oPLuOoXs7khOU+MnzsJ3fItOkyFYOFNCh8WTEo
rLhR5GTO9zBHaxMb6qTJKfbz2A+L3IliWTrUOQS0YaDPSHJ7IarA7A8GOdn62Zb9TS6ID0NVHKt4
IKZ1dgUct97KHTJxl5dKE2FvJ6cMwIRvNwe0iSvn4tgc1KA/td6gYYQWTwJOdbd8644KaPuEIHnD
0WdQDxKUI3NnTadnk6qIM3uHWbwx6O+6l1yyY5+NeeGFMHGKu+Sux+MdNeHzN6fcxwfg8EoZ9Hxt
EgBEMyBZQjK6Woe2iZ1F/JwOmVv1Zz37ohf/pgd8s/t/8CPqtRwlFXZfOILI71g/d+ijyw5oujyz
ZGYFt5eESVPkh/gmgf5IxPJ+IvN71TxfYrVOtRUZGODuP2mVXXT2HCTgBlpPqoDWz/UVxGmoq9jr
03W771QrVwBL5TLjKlTNvsuw7N5tcS52uGckN+NdhZ4LCVLV87HzWSFQuskfrKDy6p/a8/VfQDia
yoFYOWtCm+UswsMFNKtG97iIkRN1rTeN7UWsM8Kz92/9HxvNIdjSd6U1QmvWF6pnLf5mTZaj1D9K
gdRjZQfZtZ3loCtNzXiOwNsIBaPwoLhtacdPeDu1R88A4814loPeG4LCnTpn6e3QG6jGJAI7VQ7J
NLGLI0O08HY7Kn7bZHY9/RtRyW3QcJDVzOjzhxKa6Y/JxcAknoCltakzqG+68nLdT/4mB//4cBwi
NWEyil2GCIFk2W0vpjeN3p6VAp6ZSCe9RUoc53EMpTHMoXfKKDljvB57VfTTUj0r5UCJE+9W2LaL
54AKolETKq34wPjU0O1M3cbAJHPWfLFmHMDr4GbCdFN0g5cI0CbXhIPQm0RqToEl3w67oAFmjDqW
OSeXdUGnm367lOcuu0+jyTamhz6TbS0hUkriiNS4tGqeI7kvVmAGPPukHNVg8pdLS3K4ywQmahw2
AQ+1rGcHYueFBwHXHTzEvwsHI18EBdHRRFUTsyQ3kz+h+yN9mM4RXoBmiDYRN+zdAaHNp9Y4kBIK
KZLSHtvMePCGW9bkreJ4MO8tpwhkCflP8Vy5y1Fz50/ikaorkV+Zw6wsi4tWzFEdaMCvEFeSg/uY
6ozNMNlm1PtRBKEXXau/JSAu1ZTqjYg8ts9XkEzjkEwolLocIPiGsYUS3QvzUQ7epcVt8R+QgxH4
rHGoVQpLLCQxjCWz6rbSCg6a0RbRyVArxJHPAOPasjjwCnUQTUWIXd/EmE4nl99mqLNHVnLTNhAJ
FdJDmyjfr2/l31xDf4OYxoHYmoOTfmGhM5xyaLxUJ+2JSegMB/ZkMoKpxTrVnnAzIZ8u3IVmSWGO
em3NHGaFprHm4EBnzeCarx2rg3Is0LZVYXDyKB+RYFCP7NR9j+/P7c2mlfUVKLmArKwDDw0kZlBG
Az8rfccmjly+Ezer1yavmKPG6SOoO+ywdJsucsXlXl+/zenREFC7zySb+KiEy/JyiC2rI5QCDtrJ
WX3jU4HPqfjaJa3t3EcVo8psC5JFWSBejEN3nz5ogf4WPZnoWMCrGPXc+DfvuL9djG/XnVYh0woL
v4Zl7mvIJNafqt6d0PpR+JPdHcHph5YuaoyRAGu+bTfpDHPt2EkkxI+jdleKgz3Jx+s7TV0/dQ6J
2kxYxS5F8tZ5GDQZnfdeay95LkY8IPwTYiUq6+CLpCp4IVaVBSzrq9S/Do1d4AK6OtoJQxvHzC1/
Uk+aRNqmc7DUdHkrxYxUOENtzy4FvFSrC9H/R3ksB0Mamqk0FQKzftEZqaOEWWyrVT7jQbG7B2XJ
6/XPRq2IA51SrC1LjvAMU+faIdHiX1mTECf035SFfns9XwvNwkUbhDjESHLuTB4TXI6+jPYqOhXG
3x0T7Qq1U9Tgo5C/SJ+vL4/KDvgSqVW14xK17z7SBpm3nkcUpVgHbvTyPv7iFq71ObuTzxG0SykR
TiLu+E5cJY/MARGPdr/ok1JCgxCdlGVJdlsT35BvvR1jTEQNA2C8jo0HeUIbT2h9qzX5V5VpZz2d
ghIyo0U/+2ZZ3CxZfEyq9RhPkTutkn99v6mfwv7/5g0qV/UCNIP4KfoK2T4NZG76dLhuggIavnAq
Nrmlzwo+KUv4mlvWj8EaqvFaakuvyPAeCXtEisX342qVGpYmgxkRtMDDbf3Uv5luBynaY3pqvpEy
U0QaYHAYE6d5l04DzI3+X8ECdjZPdY0DaJeO+YF60yHghq+dJum4jnKLh0px9koxtuN6deOosZdC
comNpMKBw5pQmgt9Xt43smUnMKgFwWa13DUJ5nEwUn8wguKOehZlf/RKVsWXTqW1KBcxxdnHuKwk
bKWG0RH5+F/NcPeuUhH0ddFw+i0n8yQd+3OGWjBdU6NWw3x1E1+lZk6G0mML/+ILFTzloP4DM1Si
whdGwcFbWgPz+cmB0JqvgwGMSRYjYaqYBC7mJBK/ITIIwj1MDjv0SEmU3IIn6jMKlVVqoy3DTvSv
hBey8/OaQ3B5ihoaOYq+bNDbXf34M7S0NNHOXvLa/T/SrmtJch1XfpEi5M2rfNn29kUxVt57ff1N
1tw9reboFGdnX/bExkQ0ihQIgkAikzujlojitfZDApe6bsZIxv6KuXT1XKXRuO0EjXdJxM5megR0
SeooRuRcXyLjSOtUBOlnLcsaHu0svlC+hzn3I4uBuFry6gB6psfrtjYJANfrodIVqQmbURJhjMxy
a6+ik94VohXcqjbpLUtPBIOB7O8WOGNWNsaqytNki3wvj8ingYDU3y/yo87o65aRWYCWWTFqat+j
t8AjyltkYMzgdxIkdR7AboGWNxvhxjiadKNUj6VagZobaZ7p+8IdfAlij6LPbFaSY3DFf+luqZgv
EteS6y+GzhcGDMG1KJ075xj5DQ6lxQpsIvGWa/aokDNGadIbv+4jfU9AYIZo5nghh/6EhCqFWDXp
20Hv5lh9mY/By7ibvPyRt2X/D4YBGXcxTQTFJyonxA3yi1izCUdgYKt2/oqmt+hmjrFjIYtY6aNB
xSSxaOK+DmEPrBC72uliACVbTy3dwZRtGaGQADgqVLbkw/zAMQf4WaeLZmKcWjEUmxh4RVJmK+zF
Bxn1qQAJNolUyyUhaGy8dKzljXGuGWmIQYLM6qaZDGMaeQVuRp6qULP2SDWv8Hub3Df6mZWos7I6
mixqDERuaFCUB8l+tftFIarbNQQYUPz4g9PKOkVU2NI6RWqUAmW7yIh2ghE7ZcDSfmRcNDTdk6SP
o14I2EGu0knL3hTnfaD5ddDjVeeUFWcxPtnVuC/wNPUTejQycARIdfLn9Cxb6o8ULXx+NEH71wBQ
C5IJT8H/e2LF4eteCsNU8jM0TQwEDk7J8KqTTOEAfHTr5nfGObYgfAsaoTpCOVK+5zHfcn3RV6MT
TFPRqYkEsRV6vC35qPw2A0BZK5zV688oNu0T7tt1Y9cLZrBGDs3qUESdLMZBi/6nCLWdML6bK86s
lt00PY4SqOLr22nM7Gp5GMOn65av19thmQpEaGvrQpxji0c8oX/1AgMbrNynEjK75+SFc0g0UiEY
F9vRaTzEL70fvfc+a5roapKG30FlT3Ms8sqYwal79dAPvVMiF0x1+/pqr6efsEIFn7HsJS0gUAai
jiVnpuYTdl/Fc+QS6r6pnXnPd9dNXj2ssEjlTHU3G1IEiBOkYv0wUY+5kHoaSG9LyYL+pKeDM+C6
wetVEVikIlAllJ3QACTiCjcz+aInsMGd6ifOSa3oS71TLPlrfFOcWFk287CSPGblw7lmDCVP8gf1
RDolzcPUmR3efQWkDjhgGPhXcmDzh0S1utJi6XIxzuulnbKyXkkQcEshK4deyPeqegUplzno+2hx
5JTF5Mg6rZd/X9mSFD7gYzDlXlLTGJQnsVcCcYnytscsEly9TwT+0pBc25J0rokr2BotzSweIeKI
FljpGVZmClZ7K76wgi7LIBWKlLBQFyNDZjBJnSX0uanMj9c9dPM6EclZgAYNsGnUkRhn3YA2I66T
WnzljfOQ3dW8YcYZo9Wz7ZArO9RB6IVOrDAlQRjp0nsD18b02P/gzrLd2+0uOZDHQ/nQ3cXs7Iq1
QuoooPuRRCopDgJldwQ1DeHI7d/Iu2XepYCrA/Nnjz6LE2cb1/HPgiX6nm4B/B8UAZ+uv7B/4q3i
qDtSmigOOeZnW6R2KrjFeH/059Bc/mA6Zbs/vvoJ9I3dCnnZkKR+tGaI6spWilkY9Grtxsz2f/dk
WVmjLumiMsq+JDUY0Wt2kD7Yl1YPJcBLK433uaOxY6avm8djZZI6Hi3EI9qRJF8FdNqXHcHMGBYh
/iIJu3joD0yeks0bZGWR/KJVBAjlsovkEZkISdW7W+0FRF/3So7siwwGdB5nS4UF8gWL3Trczg5W
tqlb2dBlSRcJtFFGiXK8l9zlKDwS2rrkLYfuQWxF5/wRs6S4QqtzdZ/bNTqa+EUs196+1FY/hLq4
g6ru+hYcCdiE01Sa4s/sO8afnOCWoGvKow7uzKaw+QOzlcn63lSwWkK+EsF7immF03QE1vuG0Myi
dcq7+y+pzdksB2N9bSpoSYIxC7KGr62LM4aBJUuZvg36Ld+Ct3d4YzLyk/P42yN8ta9UpAqUCowx
BHhHzqtotSYhCxP2/JEcn+thn/ypK6boG7qLk2zhSxzWXyXGXwo+7Hn+7Qffx5Lo23kapLkzCASq
3xOavAI6MzPoWExCfQx0LHT3rOsLY8Vd+o6e0vE/8IXn9MvgAndszT/R+sZQW+F2h8CdXeWuPSre
opjpbeYkdxHrrtusX6wWTYclrcJgGSmBJ7vqInEQWxNG8UkN4Q+qJeSvXfuUVEgS+kLnMMQGFMVJ
3U8P4M61+m860Mckv8s8pkbG9ftUuqT1qxAoCyBiETisrgaAfq+4qRNglKd6gIScbusP5W4+Tqnd
H1Tn+pfdfJSIsixjXNbQVLr1zA1lEIgB7EqzYU566lTyYxtIDCvbR/7DChXbOlmP+ljDmEKmL34B
fqKqPKVBZJbtA+pjZq6XDIfdjmkfBqmYNpUJL7cpGb5UeagQYICUVTJgWaCimCHNk9qQFK8cA0vq
CpNTGNHkX475xyKoyNU2mJxuNSQ7w+vsSPagm+WpQRlptpG6okbrMc/Ydqz8xyLdbh75VhnUCbFy
4FJbSZ86wDtzMvvzIyvvurAHb8+XGe37XGfNVG+XCz8cke42d/EsLRjnIC+O0QHo0coic6rsrLOa
yEwKkx8txQHppx2KjgqwjWiV0ITiTOPx+oH4l/zuYw+ojMvQ+jApG4ydRTvCekceIgNEAQkQ4w/4
XLfjzIc1KqrpXBXGXA83ApTFif3xB+GWJP1Y6QuBobEmE7fH21bbTMW1udPiIJ7Qc/hVDKlQkpVa
iz+Jtan+ILKtqEbbEFx0YpfUK6NDe6O+tKBTYkSEf0l3PhZOAtMq4GVRnfAJmVyCEsUuqiAyFdk5
BgKgrWeNO84rgWwoUJJnBbxt1OFqB6hYNAO5JZVkKot0Xbqd4KvEppPtWeV/pidRQUipEq1PSccx
PA+YHSaSyfmOJNGkCsO6opnWqIAUgOw9Ssng4q+qM1Edghz0DZHPzDzDv35KGNGPpn6qZ21eQgHt
I2jIYPbJ1VuWg2xfiJquGQqUTfkL6fTKPyQFWnYi+UypfDD4Q6rdFsm+55hvD5Yd6kDIqNNpIanp
tI54KgAfhGiTX+A12/ioP+zLXZT/CZxtE9MnfiyPcn89kapUInPlRMYC3XW/ucx6/4EM6HZM/7BE
+XshQRgwDrGRwYkQ4ugYubmwbduhzfpm/3JjfdiiPH6YstAoCnQiCOFkhVIO4WwWzkgLncRM3lmF
nH+5ND7sUT7ftpqUpgNuSMk0bqpv8n3raOA9e1Tc8URG8LQU9MNWpJrFmcTvP8gTt7PSj19A3dFG
VwjVQOI3uS0Euz91fv2qmgSU2B9Y0XtTFkT/8Bp6mmdQxTJRQ9zPhI8KKNBTdwj34u03TNF35jya
883o6mZ1Ns6pNX7rnNnuiCzjoXwRvfFneSDKrI2bvQdOY6MhJ/vRXrmtHSZpMvnOv2fP/+wKPfYj
9EalqSIhwoM2a4bfGetO/p7cqKSjMlnkZ7UADXCmINuseuI2Xcpqk6gLvO16Xsj+A/Towche3xOC
n+GluO0wAaTvKj+GROR8HN67k+7zL9Joschlt1+CHxtAXeuDVitTOF8+VLeDYLhHrhg2pmUzeEm6
oGuyCiIviT5vfdfl4AfFPgcv0KX0Of3cLY+GkTFu6y2At2Gghg+1IMHgFXraVk0FnqsL8ky4Sc/R
MXocduV77PXg/mwO5auAxEG/QasOxOzjYdRMYXf9vtlqa6x/AD1fW6idMHMq4mUTQHFH10p7DOWv
aj/vp0H0YiPwlqnad3Lll2n9oGmqg1a/Xy65rcfRG1cYrOcoCdCUixvQ8xZRBEdLSaZHVKZeC+KM
3E/RUd5H6AXkPjqh1hKCLNTYJ2aHxylTJ2yrLv/JKlV8jPRk4WvIfrvtON4ZS/LAd+Ftk/KY5YvD
UzjLhQla43e5B9MlP9ROlIlv17/EhivoaFOqmqjKBlxOpe4TFZjQWCTMOeTmAlnzBCChgcZl/p57
ITyC1AnxjH04c3eEzJB1sn53eZgX8QNEGT9Aoz2R66NKjxak5+oiQ/kgFQzLmEG3mUAG19OlNr+/
vt6tCfdPnkdteZAPo6QMlwiff0FDTf2hvEiAPXktmC45cKUcxWPxzq5MbqRYn+xSYUzjZjHKyWQ9
qMytYQJF68wz8NKXU/ObE8N5NYGXeYgeUmFKluZYaDvkjATiL5/Bn4MedO9BttipHAgQNDtQzO0N
p7UFVPbx6KtR+0Dw/nIZUnZZuTm5rq/9HDoXG9pAMwL09fD8Gsws7k5aOHtJL7ltD40rvjYxbm6Y
1z/w5kGW4VRQYpKR7lHfF0NIUwrSWBzkAA21SDDr9pRIrf2/WaG+ptEJdTmmxG016cjrM3QRAuWQ
qhNj3Ho7QqyWQ33SZKlDPSMMOwTiy5mtuYCcTPMkZ2YyTW09OQxDwa6Jhq6LUOX8/IYbZPArKAaO
BilQtFa81x9BWnkm6muzz5pWu5AM/OYdKigfeFLbRGH4s7U2DNtMIHdq+XO5BTf2jjzOuwNkqJHS
BgAyiw/i98LlnA7t/HqXmHuC66qs3pdug3OF8TnDZhXPN50HVPyiCM1nGTwUn39TUDbQaAjxWbPy
RsIECjc33jgnjHP6e8zTMNkCeICuE0ESGtcczFNVlllFUOr3ZfVDVG7nuLdVDBZfd9Kt/P2TISqf
TgI519OGVJzc9D7/AlFxsMs1M/igJDDUs1njWQujtk8SJ01PZthTOd7qxtAM6taR5cbkh2jHWNvm
p/rYRBrNLPNRWE4lbM1W74yLNbZmR0aZAkClQFk8WG0LXh+2jsdWk3a9qTQbVGYUWd5x8JHWSc9E
irjaca/LjjyNant2J9UcPG2vHv6AdGDzDlmtmYo6QZ61dcvDdINgQAQARkzkEWpxQjRc3bGFTFmb
TJ1RkNC3yUJozMr6WyM91SqgyMwKHfkjvwWC1aqoayKte0niCevconSWHpWWKxdeO4KlyA/0r3Jz
bFTRxhS1ru3CiKELulU+wtdUZAMxFpFIJjuwqkvkeRdAGZZsKZebuhfVtluf56d83Ikp5GhrBqvt
xksK5nRD4jXyv5cTuzInGzw0DwIc/WWsD/NY3day8MhJ0mGs26cmnw3r+jHZPpEf9qi9zfR+qDqg
Mdywetb70KtDwDWFN15jrGur/vdpYdQ+JpPYV3X4n9QDgyi8096FQPCMrvoKDhsU/8DEij7/9fVt
31nkslI1kA3/JvLcVcAQyDweEtINRtj9eB97+ZGIWgECzIRJbB6HlTHq/MVyI3KNAWNDfarATJTi
8SmzxEK3M9SVFerQlSIIkvqoRgYTwyNV7KUwIKx9Uzxlj5PoigfeN3asRz5rbZSncEMu6joPq2L9
PGuNKVXnMGQRXLGMUF4SFWKN+grcUQSCzwySvAcTgnBcJExOMxxj0/NXu0j+fXXSgK7iJ7FtgY9+
zpNdeE8m4SN3flMf9IcF7FHIeQlamDVgujWKiSfdh0NSb/iab4SiFrCPgxtivC6963z5e+PoqCHh
sz2GLnPwfTN+rixStzwfxEu6FLCYgcKD0ACT2c/Jqr786qWykA2bWf3KHHXJq3wJvDAhWhtjEfxg
OnAdUXgqkjE3yzo5gDlLRpMpZRx0hufQMwXGKPB5Q4C10Fv1tLL04+SLFn+/7jTbS/unCHAJciuf
GRI8DsUUS2sn4Pn121q41fT9IjzF80uSsbCd2x76YY36bkrUCmjVImTWmZBZHG8c5iEpwHsGUB7P
UuBkLY36auDEb4qa3HPgqjEzo7QA1h3VnzFg30Fipc3D9Z0kf+63O/2jnHKp9K52Mi7ltAxErI1U
DH+NgBBOf1bFePv6XtmhXntTHYo5FyKgqHcTquHGeXSLc7Fns7Vv+98/H+uCqFgtSF0mTkgM+F/L
30jLfbCAz4qV0m4mB6vFUIG/VcRq4CdsWusQMYTYkfcyiKBzK/Ti4+AYPwunsjA4zKLg2a7GrQxT
sX9Jmv/H57cOj5Eh8JcgikQ2RIyBgwut7D3z/kJ0e135uuC4VvsJ8EdZcKTfrhc/uu6HzFKW2AKC
fTJAxX+Mi3S8osAzyGYqdn+Z3SBPaAIDM14WP0bFB2g0K3VFlwMLcO5GEO36mz7ep99B3QddkaJp
qlw6Qwu470jpOj0tHkQn7MJTGJw3LA+iQopYAhfSiTjlYphaXP+cBZWpjG9jYSssU1sYok8LoyKK
HAVNnonY4Arcc3DU0gv26SHDgx0iilb4Ft1wVmuDs/Zn5Kt+f5jvwo5xyW+1v9e/gS4ji0otJArp
9hGikNYbDu1Z8oPb3gNs1pKAqiRajmjOAmmQOZAXK/GN9TOrT0aOx5VgJ1FBKIujjlN5+HJZOAtU
2sc2Ytx+jKuCJmzU1DrnQxl7XbYhNBCBzm2/5uNoqtnj9bjNCqh0CTHFxQ9CLqyFBG7lMJm/BDBE
nyWuxNo0Kub0Rc4N0YB6aBT270Uh+zkfudcXw9o1KtuspClYygXxNA3Du6aXbngu+opi9GkoUv+6
qX95h/xzP0hUuFFSfgkSBa1S5WZ0RGfxNSfdgYDjj2AmjGNO94n0TK8EOYSxOYHGl7L0bikV9lBW
LxhJOXUT/4OxOtbHouJKGWDoppixk507XKYNiTBKbccekSfIHM7mWH7I+nZUdFH1Ra/TBB7fYYqU
wLIVP4YcC5gqXPT6ULNuTtmJCdsjN+yVk0w3ZLtKWjSZYKWjI1FYnKDcNviECihazOGUeUy4AmNj
6c7qZGRV0MqX41aeqxjXQ+amJ6KrPcRW5rc3s898oZBX6rVFUq9YZZSbBS5E4NnNDjri0tfUI5p4
oq2lTmyzxFIYzkpTJ8pGVlZJDN/RIC0vJOYkdGYDLQFJbm0lZ4HsWBtK/n2VV2S8xIchmShA/Gox
o+/MXyKrfwoIeTEY4/t9bvOtxX2/fkAY3kpXkYK07dshwiVf6IHJiZmv9ZAs4vPQnJbp5bqt7VLL
R7ZGMyYaY5xl4ogNJaiMxRaAgBZANecZDvekeKjsmtFdi4mpYWTcQowcWCZferW3I58HeakSsFny
omKOcc40s11E539cHxVsIEbUh+OEoy/fQVoVtLLBd34X7oTQbF9J2sTtFslsvhVMzBXLU6mYM8rB
os8k5gjFYPaTDlm6wuw6MFAjt5lYEEny164cQ4U6hmLHtZo6AXNVxVNqJaIaHltA6K2Rk/McbDFB
D08ay1Myq4uztHoWMLInVtpP8wUG0RJ1I0HVil7tFzuA6S0ywj6+ySahup5OSJYYLrQ1Q7/O2BTq
fIrBMoYxhADcCiM/pYm2NuJs9ihbIACzq8N8Kj1UKFGeAdPLhQsFPF3WaCuWUpsc5jmv+9qmRxui
CrwF2j2aTv595dFZKAW6jFjoZh1gqPzrKExmKbE0HbeTqpUZKjnI47JpIg4bjUKUTzBFBBUpQWCV
JZa0vR5VEHiIJQFjTu631XrSgIPeXIn1KGVrd3JpGcGLOqssx9l0XePDDPUR+VkUoIzZoBhTmvNz
4da1qVdAKpiGgdRfB+d17iZP89f6wCVmBjIrnkWkxVoo9eE6sRMz8CyjdvJzssEqhZkt4xRD+xT2
Z1s01dYKrI75IcnCfjuzq4VTH7IpIX5TS8Sss7xKLrhRTsF35cS7ANhC1lVkcqRsF4NXFqmY2yeg
ZOUDWNSfcFzy+/RANEFCR7db8Aciw2zO5U39lcV3vN06XNmlgnBalprBGciEgOfF47nbIQzblZ8C
yvsnJARb0D8DrOX/eC4Ve8soUfWG0NQSvDhpbfHhDh0ZgMUJ7tV44t5nO3MiFXR2laVKfvLEqmsy
nJqmgMzbZQ54BTud7AjGqwNrCaFHYpasGK5L0z8a8ThOLaqJrvHQPme3RL4GyEYn3Cme6C4Y6Wb3
Zbd7lh+7S3M/KvFcpAlRsBktea/ecTfSsXiIbP0IibzkZ4HatAauS9LmrxRGxN9+Ga1sUzEpLsqg
b39JKegeZ473ZLi6dTmvfmNTzzAOKM3vOCddI2Q82dzkXclGMwcI5PqVwdxLKvTo5cBrcQw/gepf
u+9egzvZAvXMXfc1nszqEONMFufyFgRiPJMZleU7VPwpBSUZywqnRI5OnfS11773rA7ldnq5+l5U
xAEmYxJ1soXDt+h2wsRofR690lMxSrA4szuLZuJnPvvTsc4fFXHysCtavcTaMpw/8Ib5hJ7s7wDU
60hDo1zKQiiUgVC9Nq8BumvhPvtKXj9A1LywnlrbNbKPvaQHcOJU7vKZfC+dzIBqN+l9dTQgfRQe
CKNtbMWDOWHO+Dw8c3cAW2KS4A8wzZuPk9WPoMpTecwXeUYmnEW180Dr66l9tltizVcrXGMLlBq6
dN+E+buacC9xDzw5N1h1uhs4UwTvZjCxQE2befbqB9GZb9toSUlG/0qtdQy9sdECVPjRnoJz1P9V
g39ljAo/c9BNek/CD5m4rqCTAIGKI1rRNustz/BfWjwPjU0t6smIIUnypAO5PwBY8lgpHiPC0ZyP
eqA1nM5j8/iI/z6oS2rO9eIxYhz5AlfyHJrokQ/Bk5mR23+8jMQjzwG6ZdjzruQUHqvzvKV7tj6R
NB5KFbihXiKUsxp7dkjfQxzNCEWCl+m7Ae5M3P/a3WyrgTmEloinUW5Onc1YMWtbqehTNb2czGRw
UjGznX5a3OI2BZag+InhLeAXMJzH2GNGKKdHboQ20viIXCMhuLsW3YxyjKLy94xlEe++8iFplFQY
BPovhtDBJTOHkJJCXAdFmWRB0uGrVpna43WLjH2k0VGBKENuQcRxm8TakpoJOAKNkVGwTFDhA+Dd
IuhIMVIuSqtQRCsPWVUk1rZRQSOqur7PYuwVBzJO6PlMB+WsH+MYE0SqW3mBw+LHZa2J/Pvq4cbL
TYIePrYNPDhArd5lKePFtIHzBujwIw7ST125q/OgIbOg2kV6jwwkg33C60M0pOKn4Ehe2yGKckQm
8gWuccuadmHER5ruURGXrBUJ3pPk1+R+T3cEEsEa02OcK5ryccmlesCFhvkoNXZV6BJrvBXmjXPd
zRl3Ki1yF5bN/xOMzdwxqaElUn7J+nuB183rdv4le8bQnKqKgqFcPuvKMYoRHJ3hguX8ehe1eHEa
1jdCgRu7rGrI1qgNfOTDGHWyggFBkB9J5Q1REKmJq7zGXwKv9+IfHWSeJ4dcASBlydBI02/qHQGY
/AHMcfsTfvwM6vT1qTajpY+saXAlV9wTLHLtpacYdSCC64KMBlsyjMT33wPlh03qAJZjhD4UGdif
QegIdkcw4MgOYY2DhMdddv6FJ8OA1R0rR9xOhj4Mk81YfeBSzrteJphOKP1kmoqLzyuBohk0O1d3
151po/gGXDxKQ4IOdgAVyOPPtuRFVoaANPdaR3K542hBuyp/0XY9pLwADrbAoJajhCIdjHMXmr1L
aG6BO9gbz8HX8cCqBW6UxT7/HOrOFWXByAxSTYmbZ5k/5IlqprnmLNE5zVqrhRQdJ3p5pPz3Z+qz
XRKpVlsel6Gy1ATV2u+LYwx4SuyFxx6o4dyOHNb3/T1SfDL2W1lB4YuUIx0evTkOnWDz3F3OPfES
C+m5ESk+G6LSfF3tkrSDSLrbCdoukxS3yXoI0TWYnJKcqgheMfjkNsngCgHA2Z1yDmUW5/nvB/fz
T6Dih141s54JWOtQAGKKOm5SmkP7/boXMxdKhYcyDNOhItSDjabu+fpnopyM7JwPbzPQDhP3OGUP
YTWaglh6hfjKMP77oO/nJVJxoo6VdpEFZAaERFv7GoGmxbjLILjGwlds7qUgiRjPEzAWRfO7dk3a
yR2Go9xaemsSJMT8o8zKvMmP/Rz0sJiVDWox8pKW1YDpEjfMErPsCkcSFUaau+n+KxNUeFtitS5V
Gbk9xn92Eufkt8NTIegMK9ub9THERvl+nbVpY5Ahtqi+64TJ5UHtr03+9W9/QVn8vl0fVij3Bt9w
sgjE8QizXeAR+XfhgOx9N5742qr3iZtb0BN3UnDSxo/gd8ogQiiakTMeSjt1oVszH9BcEA9/UVMk
H/Ljl1FHYgn7LgvITELjxufFXh5jR98tvoE6G/8qHsE4rd+zkE2sPaecJ5t4NUgC2BSML0sSYmxP
tHjj7vqeb1RQPq+M8p+2qDDRpsNKZ1dHHdQH6YvxwGcgFKluco+/1c7yw/DcOIaXnMGNAN7n9IXx
EzaP/MeIIg0yMtI4aAQd743853ST7Aab9Fy1l/4Hn5jyTeEvexE8QvjA2nci9fnfv6iwAyvzlG/n
fKEqrQTzXPCkS9/1lLHFG4jlzwYot0ZHAyTaDUJatIseAbVw4NQXBHE7oJPzRyUp8id/O0mrNVH+
KimLptVkLIHILRGtrhCY/V9nBTQG1vUPuBnlVsYoRxUCqdXw/AEMqMJ4q/5S/gVo6vMOUk4acYqa
L+A2dqNpfuCN+lCKui3Moj0akTfnvcNBmxWzjl6rsrQNNxo1n22TALxKZpZARBGBv5DtCW6E3C24
Ja1TMgLRnfqvrC7JBcx27dNROeRitFKrFnDH1oluS0jUe70/3+fPujO48j48FOhn6HbhR+dpr9rx
nrOil2mPUbrGXDwkIGbmFCeWVAjrE1OZJChHo5GX8AG46q039mX38L+5EJUxVl3WQOcVf1/Qn+bs
i9ozcJuM30/jjnIxEcIuxREMVLtBU7WLWPh58lmufDaZiiI1SjFiWwC7MUng0zR0q69BSx/0noyZ
+lZ+vr5frJhCC7bOw8SLOmFdIuw1GKe/SVBDIWxEstveVFZyYmEwN8AMn84BDTMK8OhPxgHp76yY
0P97k8A6mVqdkx240+QIp/Kh8FgDzhv4089GqdCizkZ+mWAH6g9K6RBrt6WvE+huNQzQc/fZi/hY
vEB2Ep1LAzKB79quOiVe9YPJZEzi5bWvSwegJZGWeUSIK476nnsBxNiSTQX1Z8KyCX0SxgDr9svt
I6TSECRZE6Bz2sKb4lm2ByM/NVFhT1Gzy7RONzteM5dWc4o+FswiKdzrzsVyZSoC6YuwqOqML532
mIPEidF13QaQZS+ItdMMLaMYuJ2CrBZLBRe9HAU1I4e/AaeX8FAc03v0EV6gr+YNoPMrzGX/iyqD
0NRGXguEMVNbk3FhylQAEuNGkJcYa26dEUoTNSFAMRdQNA5e4bHQFdt1go8V02QYlSQsg5HAnUQv
uoVYGSaYpn0tm/ptMBLl9h+TJViyC+w8JqgCywArhHof9Xbty152Yi6eLO6Kd9NKrrESllmz4OdI
Dz1UN6rb9EwQAomr3WeHwWnO+a7e9SCWLZhVelYgo1Fa3Mj1S0/yzzIzu+PwmLxhMN6JnzpTuZMx
whaYfzCIz8g4aRjPhAemWkW4Y8tqNtNhr+eB2UJLpP4uDlBRV3g7U1B5k0JGpsQ4WTQ4q9Vbvuxm
LHYoH/tJO1f1fuETT5cBmuwjhrHtd/zKy6igJXNLpGQkk1DvKgz/TwftaQF4iHiVsWPdD4wblhZs
Feum1YfLliaj1UZ+mrCADiwvpcKS2PdqJRckCdwB5OUNfu9q+z/Aj7CcgwpHPVem5dLiNGS7Zgcp
KqcHmKwxO2iGXY+zZP+vHTsq5lQ1JKnjCgvq5tFqKm8ewAKumdeNsGINXR/rNTDvCAN8LkHjwy7P
ZEBG3JfOOJuiJdmQAbD4XXssfmoeYN8OWgYu3lqIO+KfqOow1kyDc+RIS4JKQpwd3GYnHAmdgOYo
9yiFeuCtQ4BjYzpYmQsNzkmypkhiMsPWdaD14gyzLVQn1wJUfgKn43pXzcPHoVCPhpoOJiCKJ75s
3T4uvvFR9JAowuP1T8L8QSTbWD0pwkkMhFi5JG+TPd2od+n96OXe+Ka8q8D7d3epGzjXbW5Q15BM
SlIuBN06CEE+2+S4kiuzHpsQvJNnzPjU8CbYDdx+tPKn8L3xSbSXgRwCw5jZQrsAKLSb8mvoLm+B
YfM+32Hshj3Nu51Yffws6rANihHHMoYfLnyeA5B3CeabQifE/JZoi5gM8K/vw0Yv/PM+UIeuMBoD
WSWec+qpfJ6fYRAdiMqf7qBmXZn8rXIKbwFVOYhgjb2Pv163Tlbz+4n/z2qhd/D5I4ByEhqdHNI6
rsLrsT3XmFvWj5OwCzlfUFgdye2z9mGNepK05RJpi0bg5BByAQm+z5npF8mtQAAjOrUV7FC8wlnn
D4I3oDUJjqY3MtTP0ltiLZqkXitvH0opD0Yykw4Btd5pQ163R5Dy2a2afeVCIMCzxhhe1BDkg9d3
e4Pbh3xrjZdkWQD9lko2aGVZLTGXpLSYVSAjiuIP4OLuNafclZjkYYuXkd387dtKksGrhH4T1+5n
Y2msaULXwpOFmwioa5DAOLxDusDaiQDyZDN8JK427JN76HdBro11xLddG+RCgiyC4k6iBXOWWRNl
MNyhlXkDOOl7eyr3AYK8k9+lHmkudi1qA/o3dQAMirMHFq/CZgawMk8VSno+V9tJG1G9rbnaarn2
Z5qX/z0NBj7pyggVxoJSWsBJg12egLfAbI2I+ROCJc3QJRDQwsVAYuOhr4WkihFBtzPVlWkqVDVd
NvQgw4Uf/8weg30/WfBd+LI7ZdAVFk68KfLQ1b7uwxtjtp8XTMUrgWsWrg7xUSPQuC8P+ntgNXb2
iMTR1wxMuhqtKdxlX+JbgjjBS/TF8HNQAQN+xUonN5PXj/Vf3qyr0xQPkZRoGdbfvS6vYOY5QmDs
Ka9NeZf9rJ6NfV6BIDN2je8c4zW8GcdWhqmTBbqOmEMBHoYDTEyrErj7AvyXBWRj+O8lnV6tT08G
jOAtWN/k1s9QpgWfRXoK/NEOTMnJXTbbyQbS9dO3pclqZinJ5znGwiRxuFGk4S1emkMiGrMZtDyA
IoHhCXniD7XkTiEE6mrlqOfRUyKpThP8SDPN6wXeCRXuFKisetb262G162S7VtshKuXQGSG2Q7pp
jhOaHYNZ+NkX5fImZbk56xNTkTouoOY8B6S+Ug1WOtwUNTQ8JRY7Cjkrv4Xo1ZKoCGVgxHcqR+x3
Atm/FtS+oyu72Z6VY4ibN97KDhWkeIXr5+E/SU3xPQfHQLArXoK35mZ4lJ3xh/Civ5ErYXLI/Cr3
1pz6Byk1izswh6c3rMjFcmwqcCnIsRY97XENtomp58cIL4HrUWrbWRTAb8DsZig8Xf2MuHRY0mog
JRwBmBIiH5lbv+Y2iidWx3+7JL+yRmUUaSbKet5erC2YXSWqRiRp1JzgRnVnpvDfxuwEzunKHpWv
qzowHU0Je+qpd9AbU5E0YpjKD52L6E65G0BBD6lXCIITbWlW8Z25u9RRBCsTMH8K7BfH6Vg9kNtc
dHuX0PVxNgvSuOktq8VSR7EXIaHQyPCWMHzlwxteLFgXyeYDe2WBOoZB10x5TiwQNozuFozMOwIP
Tx9YbVvyh3477ytD1DlUxl6eVQVRZdDlpz6QX2JxDK24WjDoI/FvjDPA2jjqmM1CPwtpDkKkgawL
TBRmjoFq3YZuR/OMPt/r30D6iWPKCmGskiSZplNU02BoZ24CngzY695LvXgnggWGVajYTn0+7NBX
f2b0wA+raMxnx0o0m8fCRQ3hNuzh9tk58nPX2P1dOrmySd36C5Byy1xjO4EAXNTcDMs7xgfbTGhW
Fqgw0k2ZiksXqxpcHOr6foEuIYT7GkfbL42ZPyrPnQdUlpMdWS3n/yPty3ocx5Fuf5EALaQovUq2
ZTv3pXKpF6FW7fuuX38Ps7/plGmNOVUX6AEaaEyGgyKDEcET56xeEAvLQkCJWVzGZY2SqC+j41hq
zlACKayqDji1XNC46uSP5zBPNsrHB15c5iOZaKtpMDhMX8v5Zc5vWyBSJOvJf/X5cft3N360PRZG
umiaVLXEceOyZPqv6CFzTcBeIUKyU95Lr3q9bG8FcXvqlBBHVFDJE1OHvekYIiFnV9WXfMNe87vg
wTqAOmET31K3dYnmTk/tTZQ7MoqN1axl8RmF+BJkvU9tFVuUVYE7Jfdzz7URe9m68n14aV2FwKL1
ujUpPDHlFLVckLW4MaEIbQOjGkgxqutJ6cIpoeBow8YfrRSrGnxDh+65/Nk8cEk74gA6+YhkNEFn
KINmaLKTheuVWcyTDyqSWtmaYfsqZ7wZjt12vuYv3ea7f92jaa1ubI+3KIY9aNAu76P1dtynxyIE
2G8AEpu5mHH9Fj5DXMUtjuN385l9jQ4NHAWr8jt5vGxTsnM+nsQWR4Wm1aiEFRZZq25I87Vtr2kj
YTZev47+PY0fWOSFicEv57yvdbbTQV1CBrrBUP//nxNCWjLrPtBtNj5XlMZ3JGJuNjR3Y6fuLpuR
fh8hI2FpVzUTw2JlEzrYyWMICcn0bnwtt/ZD2Tj4bniClY2PrNYKFGoqlobGDRNnZhpj6NS6RKNa
CaZtUhqHZm7T7djNkcMGUA4OLIPoX4pnafPnZX/Xs5ZPy8JxrxS1TocRLY5cg4ZLvMeoudNW7Y7O
28uG/kte+WlJOOokNVulNRBYgAK+zX+CkmwXXIeP3QE0Tse/Qgl9Lqg4KTOPwFj5NYqvPIwfgml+
M/v6m8Sh9Rv9X4fE4Zi2gx6D3sCh+AARXugjNTfZTe/4O+qRjxHyYa/eKgeZa+udt4VvPIIvzlrR
myWY57FDB9f00uvsFjyzULE4Jjfllksz1ahm91X0gVYsXdlYwXow+fRayCa0Mi0j1sJrUu+qqN6M
893Qy/Tb1iEJCx+F0x4PQzIMFbCsBSCa2y4tJoCsm9+mxebNFNjFRvX12KWRAoFlUkebTO+M35Lv
u55h/OupLawzmGeqrOKs8PEhxdhs48778I5T4JLd+FUOLV9HJnz6LGKEpzImdm7yyANtI90JHksc
EkiibAC4giB6dKC34TfLqW/J9+5K2VeWI5/WkOxpW1j3cSyrpE5xbuq53s40uJ4SA/Jupfpi2vqI
2azevbzKkshnC+HWGMK21nMY5AxlUHfykgPXYpF1JdYfJk3c6URDjaaJnD6jQbGh1I8ycMDoXHLk
AhmYT8S9HwDUNB+Cr7y7yu99YOBek3trD6TvDirwwPhcdnn1BC1+ipBJGvmURE2HAlvTQweg9y76
Ysv8Xb/GFkaEbHEq5zqlFP5yLeaP/qLHoQ71Fee/mjajN73+VWRYmBSuEp00ZltzbsQ5Az1TmUIL
+bmAIO/l1VvdMAsrwjWSkH5KAq6qE9F+n+p4U2w0p5lKx89V0A//iHUvzn5ctrkejj6NihCa1rLm
wBqwmvk1cO+YBk4ByYz3/wMegAeVs/R7YUkoRCvfViA2is0xPfxTZmc3iQt2ZZDgo+H+d82thTkh
xoVamZg9hzk021Tf0J22V6DsbnjqW3KvbuSaSOvF/cIgD7qLy8sKjbCaZvjXbuZdf61tUjAFBTfI
uu+mDZch+6vkd2FQiGiAACRj3uLTKeh0Z3HnKsEbHf+ybPr3shAHMtthQtuO0/8aT/2GRzJ/ox/m
o+LhnUTKXL5+uj+vCnH60op8DIVxnnSTFDfjQDyFNG9qHu7HMFCdyZo3jI6j08/BIY+V5wzqzaUR
72ZmhFt7LrZq3ElwdbL0TpzUBPH3ZCQ6zwse+GR+dtM60UHlYBb08GVyI/+lKfu53EKs8ZsIxNTc
WggEv+/lu+CYuP4uAqEN7w9JIZJ8l5wdy8WCC1GnwQyjGmW4m62oHF/IzAAVDLTAIwk1rs3Y+J0N
FOpSOineTcNX91FplK4xl8VxoMljbSftqzZOMs7p/1LD/rsMIo92Vk5GqPPrmjrzWw7eLa5bQR+Z
q7j17+ZQ7UrXPshwBasR+HMtbCFEjaaVhL2NtUiR93KKflDd4F1fdoWtLvni4AqZQZ3WuhZPBtul
Zuex6D2ZpE8nsmAr3MSlXcxxwVv78aHejTtOIJJuRsyAban3iycGFjofw+bbfGMP4NMJt7JUYL3/
sXBSuKYV0xqyBC+9vCv4ADzqhiTb/q5yx7164NxXxrfqDhwNX+QKVtJILByhYhqy2iBwvvmt7Yib
HYMjKEwOXLSbM3LKi9z1wmXhrHCIQO2dlDaDxTQCGoxzAUKBBBrlIDIwobUCCKpnH/JbNOd3w142
4LTewPu0LkLT6k4fSMdv1v6tPPQHDTPB2c10B2HGwGu38Z6jYKeDAimG9EDB7C+FdUs2tIhGsxK/
6bUckAUUTcCU18982Kx5A5x923v/i8uryfzCY+Fy12tVDyx+12pRv2vIa2L81OhNW19HoawolZkS
rvVkttSa9YjHRtvjVb6pZjeI7NkxOrDUZAUkxGN/CLzLaZnMqHC113M5DQGvHYq+Z0/hHD3m+vRD
iSLTtdHy3kFosthcNin7hkJQitT/bGHFgCwzxSNcNEugATITQlCKW0vRVP5u3OIG94Nqq6vfLzsh
Wzf+3xc5WE+AwG587AuFfLOqw9zep/l3iiw6ebtsSFLpmEKIKf0ySpMKhqyGOWbXO5X/jZZf/sYI
AQRJw0ssFXENTWTWkQ088I5GGJRqnsY8dIhsZGjdk08jwlbL6aBneYw47QfKUbOCV1Llbmi0hXPZ
mXUUGege/+ONsMH6IM7qqMNBUo8tJlH51AtXJx1v5CIIfCOd5TQLU8JGU/NGs5uEb4MM2I5xR6Zd
ZX3FcNv2sk/rjY2FIWG/Md3yJzyP8iIjfOa5cXhnotuefCkhrRxs+a0zb5E4vnZX8dbGVQxaoMs/
Yf1Mfa6qsBGVTlHb0UYuYTT0lpHiFx19CVhsNStaOClcbmFCbdpYOLa+X9wbfXMXmQXE4uMsdHIa
/cqt4EZJ2I3tW4e/8M2ikB2wTWjafuBDlqe56whOGUq4JMo2KUrFoJY9oq8uH+ZuLA3tE6Zagm9a
YCCp5a+jdTE4Tfwl6WUkpBILYiKLguz/eiI1+dkNd7QtJG2DVQOfn0d87WFqDFFYC3vQKgLHUG03
K4zN5Q8hiRHiy86EDlPXZThPhDyY+XXTPo+Rd9nEet2zcEO80ivbz/EOwl8hAdA7cCKvH2jLPf/D
3SIbD5UtmnCr91XcZ2qBraX3Gwr+2Umu8L4Kz1g4xH/CcvcWcTi3AxxSj/7R2CfeDGFI0ITJU22Z
JSGyatqsFjFv139oIezBgPYxUyfv4cj2gRBXdejTBeBiRlURxttcoU7th9t8lOHLVqgd8YC5WDoh
rPZUaUK8E+Hgc5LV1KERsELl3byf3v3cKQ75NnywAod+Ufey2kx2TYlBJyyjrup8RAQQyh4+NGYg
xWV7GNpyC0m2IltOIfjQpGxYPOC7TYq67ZJsW7bXSKSfLp8siRWRFkCroNGW8X04qqOjB099cW+2
EgwI/6UXLlxRWaSi9T+wXhTO1pHPFPH+UHqUAWgk9/oH8cXiSHWq3wzajOaQ5n+z1B1JR2ceIKkC
9ubLa7ZevYJnmxFOaWCLTa94RPO+sflOP/heDfLb4oZzSyk3zFM3YBaFAg/bmNtSSvC0GpgWhoUj
VqGAiVIN2y+dfEcFtLL6u3k2S1dVUGgR1RCn9lgEYkaN8Pv8pr3Woc3JKaumXXavA9Au60Ssn+WF
NSEM5vGcRDEnbx/c4gVM1y2m70HwBwh/B+nMLXQexy0nFFWkRJfrR3lhWoiLzaj2edXANPHQ294X
IIvghObQCZa+fKz3qxa2hO9mGkVsBBVK4GYb3EIPy6WvcwL+az7gHN+WtyBsT7/KhU9XD97CrBAp
kbXk06DgcBuF72r5gUIig+zJe9h/T4bQBdD78sFY3Z4Le0K6WZY1S5QSe6clQ+IoXe2Nefl42Qb/
G2fBZGFDCIuKmVh+YufGrmonL2zxNgliKJU0zliUv/s820795rLF9a7zp0mxgzLYSaODsph/vfq6
uQXTB4hv+X5pNtnBPpJrlRPiSIxK/BS7JiOLTDapWEuo6k0DBAZmjAJw1a1/3kbbbZscsmcDTeb/
4Wys3goLj/XT7CQo9BAIISRA4484c+vnzgs3nJYqdskzZmzuh4OPbiEIhH5KvJbsWFPIvKaAJGPZ
YKk5Cmv4Nt+ZXvbYQwMZXSuL8LCwix+T2Ek6B3K68hxmnQth4bkQkNr2P0dmcLXdcFtiOjW5wqz2
QwRNByiwgCkLXKqOvulfmntLdXKQuf4PIsmyDyAEp9aK6dyp+AAFUA128aUJrI05yoaJ1t/3Ft4K
cSljFgGzJJY7hm5GCB6oep8dwLP2dxfXwpAQiQY/KsaYg4QNQ9n4BWR1S5k25H8J6J8FodCfz9Mh
0yl/FPjQCd+Oe+K02+aD3lHav17NNRbFp3BALF1L0hKUTkCzsbtp290mNtD4EHfhnDXFz7B02W9c
mHL0Hv/D5+Hv00nhgDDaxbE24ItxVkkE2fyJS8tzKlwCKZu9TMFqfR9+mhOOQ1DmtB0Z9uGUtvuA
Danjj5pbKkSm8s7/0CW/hA3PlDYpkXuAKM6CZE1gs19WK5vdkzkj7PYmTOwiLlELK6pxzEntacx/
zFLZRpSZEfZ6TCK9mH2YSZq6ccAvQlxQd+Oh2SaybI3/qfNV+7dBIT5JJVMJEVnOluhPuTOY2PDt
Lzt6qqbbqPEkoXm1jvxshoiwoB5IRLvpYIsz25d3FpQeylt1H+xk1ff6ewlE6DRmaxSQUSGN0OOy
GS3gYxGVxmvrxvL4+974vd73oKUbXd/JMTrMJ/HkUjqr59qmjBoW5Matj0HBRQ2RlNUYhUgxdkOo
Y+yOHtNivqqU/GBZYyW74vlZPft6C2PCfqR6kxGaIpvngLYS2o/DjXWPCfBN8zzf/A+3Og+Al+wJ
G3PEDO9QKzhjUZYdSBJc12Vyo/vMdtO8dePJfgjYvFXwSAKdn9smiGWcpeszPguPhS9rjdAeDwtc
A+ObvR8xVZTs2ZW+7UCZiniNIW2AkLWbuHGmyFGviZRWef3xb/EDhOwxge5XrLWYRlCPyT7amu/l
vvsxuw7fUw8KCEkkGfF65v9pUKyvYxrbQ2XA43bjPyg/QsMBYhIVFZehoC7P/Uck/jJ8i2QbixV3
YMa0SXjXz9YbRwENbQj+6KwkTjX9kISF1Qtp4aBwE6qD2UFvDA72O/aD66eiuQ0moX8om2SPmatJ
8cKYcPup2kA1whmiprncGOnk1sYhGmon7q+AWHSNpNxcdm/1WloYFO4/NPDziPKRjjjTbgmgJENs
SgZv15OwhQ3h6rOrTGcKZyj5vyvdP6gHzM/vYjyDbS+7s3o1LUwJEWcqBloP/JZNexVKYaVHc8Mh
yby7bGb1WlqYEQKNOTNTzbuJ7SAF7lXjNz9TNy0FgSAkGExZh3u9h7CwJgSVvKtJbPFGWYOBBvtN
cRo3w/zEewUuZH1TgzeNYxuDnUwqY70pvTAsBBMlQh0acEandqftkNJ6wRFEnndcdS596PbF/vKq
ru9FW7NsyzRAoy5s/iYqGz0J4WfejbuimG66epaYWO9s2Z82hP3OqDWEKgero9RFyOJDpn0PmtJ4
06pOdF1hWxbvfEH/h97qWoKhqToYvS2DqVSseJu4DWOiI2hNPtDdDajLfcWjdlU6dhA/lWT83g4g
9Swgl5Arkrt4LWBCbk41NQvztbYufEq7B+nRxPGAOnu1NRCzVveq8VVnknGRj3kQ8QrWNJBX2MzQ
0V4TviEdE1vLC6TvENh9MfYtBpXT1g2uoi0qyyNXMJ2PE3QCk02outOzvp++m7cyZrS1jbT8EcJH
ji0QeDLOvWQGlYMep+MX0sH2tUhj4P9rYqgDnL6io7Vp2EpGeaS5Lg84Gw7Xtea6t8117QDGDtoj
GY/h6uW+tCn41ftGGtOIn0dQ3CkRtm0FQFhwwxkb1U15RECVFYKrzBFLm0LwbnLWq2aNTZtDRNDz
H9qd5cFZHBjIg7nNbejiWZ4r+uGBMnovHzQPFKIamA6CjSKDIq7ld8vfIkT3KgaVwMAhn8QbMcKm
7Xm3ot3iXUnO1bwW4g2LGAwc/KBsNoQQj3qetGoHW9pT9KKlu+mFwlwEyd/2RSndoXNGl2MSlXsp
BnKtR0RwepgNIm+epyPNXeTocaZn4PZD2jyiBJ5AE/syfA22SGKd6ppXBfqbtk235DtoG+OvMg6F
1RR2YV18sW2CQokMk3esj3wsPtjHMUh/UIkX2Gu8+m8O0X24t/bpcXqSI5clzosVX4AXjVKjjEHc
IsIgyGRiaJB2T40x3Ydm63b2/BUaq7+DAg26y9fP6nW39FzI9EAfTf5JKpHpvYHpDpLSzcY4ai5/
GZATHq+FZAJeJY2CN14/k3lg+jArPW/nzHXjlTS/GRTt2Y7T98Bn6d/4RlVLZSojNjt70ekY9A3m
EJ1yPh5RPf5DfGeiLMCN4EQb2Uzr6lpS0Acxy2SacYYsUMpQg04HnAOAdRfsNWfGE7D/ZDn/MH/Y
stCwFvIp0YmhEqAZTJGkqcj9RA85dpXXPR3Y6KBG5c1bN3YAeOyupKnRyl0OlReL2arFp00/WuqL
M4qnpbqHQi4v4QF8QTRMgJblQmKyALwW9E8sCUGvqUvCVJ6EVVvTU19qSIAExxbRx+pAZ46kZScr
QtbeA05MCrFP6ZLKTMCnucsj9t2ylH0+goIqNA9oxdyp7LeimVcTs/YjrY94W920HSaK7WgTtGSb
29LGzEpRRDn/Fv+2SKzFq9bvjP/DRhDPx7BLvKHXkCG+02Mn8poN17HNH0Brmh/lanFr6Hdq2BAe
xnSRTU2R0dX2iyknfCmmI0e/+wewyW45rV2IN1Dpwq+EBIqIbxgmIRh5Ey+dJE8SqlKepfnb5Jbu
si3Pm5jLvobfyFt9W0PHx3fpRhL4Vg4PtSyKpM1SCbjHhDs+CswIXUNsMS5VHu05sx8oFe9Bk7Qz
0SiCorO0BbaSPlGkoRCPYVTnWjend5xeqHM9GFhXlTr2nXXMjv13cp+92Tf9lueH+UP6JXm97Oea
m5B3NjElZsNPEceTGsRUE66HnOjPjH5hXepeNrDWoac2KDSYQQzk2aJyT9+kPosgSb6jeTG/66x2
wvAmM5V5M5RpfxtErXHQWi3EJK4JIuqhAeE6xD0kwX7Vz8WvEOpFoBH6gZT4FUoY41W0dc1UEm7X
TuTSTyFDIYgDc8Ob9IZRILtWyr01qHdj0W/KKbqzNd2NLems1qpbSMgsDZemqYnlU2zqEB8dsWUG
t42c+L16AOvo1t/hDd1/I9cgG/2i/bz8QVdNmjgSTEfdhvNxukvjKUu0fsJK6mHgzMFNEcq+1Vp+
TRFfUA8C5aph55yaSCu99k2e0+bXNhL65JjdoJJ4akbHvkpRBX8kXeULn6Fqv/YB6JOrXbKxbqFe
sP0LZxe/hC/G4krT60ozVY6jL4xnq/yqyKgE1mKpiUBu2ciocXWenT+rM/qEP08M7rwDs81H9aJi
lsiA9IoUybTy7UyKsIbowszzSnROUO9+RG4MUb0FtwaCGieCqDbUSx/ZL3lPciWknRgU1g84j6Jo
0Njfqc3sml3sln7s6uNftLhOzAjBugb1rJ3n+EzYUE4/3BrRQ95JSS/5thPq+BMrQtYBRrm6ywOe
L2LcKXUx6nTnvwOyYoWOlhzpscAkhyEDWq7lOidWhcQj7EO1MvkOaTej4UbgaACB+lV+NbxF992B
4B1aehHJtokQLCcNfHhRhUSVAT/C2tLLq8jTY5I4fqrcKjTCvxTjlQU+HRZnV/4YX9m+fdPM3UvY
yPAl561SZJIqQ1vB4AkYMYQ91Nfg4+y0NvRmVhgPI3ginyvDTG6aMQ2uVT/I9308+ntj1tHLj1S/
cIpwdzkMnF9iwm8QNtjUFiMIP4bQ49pZ6V293/ZbIFCu/ryJD0OapjE0+0xV1z5qiEXAmfQ4CQA7
wXJD9ozmYeqqLX0fiH47ApMsuRTP9xbVTN1AAqkDTW2Cj+M0vGW+gmG92Izglu4CTaNvOSENvQkf
Of4qeuo0V3ZUz2tpbhMafhbyOeQbYtetLPywsYAN8Aqb5dtRM3FvZcHk1K2mbCe8mV6VRNGvFJu0
Xxs7BSRDJ9khmqqk3xh51V6P5ah64Zw0kxPX6k9GZ3OjqXHsqebQbuDoS9iGspnXsyPBfzXjBxG5
oGWJtVQwxAVk6LFSKejAitkhUyj5GDILQnRpqDKFBDrWOwMc1YrmVrEtsXAWjAUfhK9dKb0Zxshr
vWGMrowMrMS6ed9IHTlL2LkZG8wuROekvWe3N+aOpyHHFp5jBtK+LnuerO7KUIdrIza+XD6Ya4tG
QHSAzip2ExVBmXCng0RSlnjqCMpAqA9sipz4m8tG+LqcxH04ZDEwHTML3S9LJPjuxihJ6yQKPV0x
vKL9qUHo1lAGMHWAY1JtZAmzLjEnRF+fYBJUoWHo1ZsaE/h8dk+//89cjKy8WvtYaA7o8MpC/ijW
kWCKMGqlCBBc+xQ0xpgJ1N4S+4kmsk7S2pfimAVTYwaqOTFt1LMxZrUJrzpgxO12U1u65DOtbW/O
wW7aEJRDQBOyxmgKx07xzcBrrPEA1IJnhmzX2Jl3eTec5fkQNVSRq1ETSAXk3MIp6pOurXQ9hToW
hLLat9j+igDrjcp83aRkW02SsmItRsMen3Vhhm2eYXNLq54aBZM1Hn8ptAI3G50JlOOuupu/TYUT
7snePmiKxMuVxWS4b2GY/08Va3y/Ljqjj3HhzTr06kASOPnH1ni7vJRnfU0s5cKIyDShZIXZF20Z
elrQG7dVopLUIVmcBm5QKdZdbWuIhvP4vbTL5lsdWMHjZfsrexL2ATbhFTfqbeFT1m1jkY7iUxaE
vXSxvVeb4c8DFOIgOjQQrYUMskjFUhm52TAQv3jW+FXLNMdOa0lUP3cCmBXVRj+RfyzgxE/v8Com
dVhHeugFI1FdZawNZ6ri/eWVOv9SiA86LzEJimhb5OwiVTmjZVuBHxVs1Nrs6PZra3zXRs3RerBM
KJh2VGQH7XwLwqaho/ODvoGGjumpY2GRDrmN4Quv0I4qOeommDAl46fn0e/UBF/bRbaVlBrkK0Yk
t6H9szZqdwTetWypO+iHy+u38pFOfBE+Uq0rY0OgcutFbY+nzZ7imaoIXy8b4dv19J469UbIIIza
bBnNAvSUfe2lMIxrwwZWkam/ICJ+ZBUeqy7bW3HK0gnPjFGlU4Sn09XL23yIrVKJvEi1I2hYmE+R
3f75bWifGBE+EbA0elDkaer5U/GqNc2znWf7NLUe9YKgU+/josoKSBQmc+bgERet/AnIIjNHi+4v
vDUpQ6/MQlNMZEAbGgIk0zCkXoYBHacZ8sxpwf4psbKy6S19YUU/XVO9IbExWUnq6UWgbqYC8yxg
jHyi7bC97I7MkPDxSkXtqhG8SZ4dgRlKCR9qNr6b8SiDf61ukoVDwvfzE9JQrUJ2jnHyzajvtVg2
TrnqCUMryoI4BPQZhCieQVBNG40u9WiaYRQsxVwFJDN/x0lSSTbjqi+I5ahFARpACnD6cUIA1Yem
tGPP1/TNGOm/9Gz6ffmzrEQkBPFPE8IZnjKlKEJ/iL24YMFhTPOtVvexYyTDVaAlMuUBmTVh6Vod
5d/Y6rE3dOS7Gv7Wlczp83bT2n+eT+AYL/wSktp+tO2+j4zUm2sT6g732HVOiOf6y6sn+0BCb7JN
baUfwy72wmpEFGx/zH3kS2ysRFlLBxgH88FwCInz6SYotSxjeAqOvWm+GVHgpFW5Ldo71fpetqUk
+Vv159OW+O5cdiEG3BTYyiIQuJm2k9gyNPE58BbCRQt/xMflUrfrmaTAbNVKQo79RIZNmxh4bdCr
wUU+Hd8HBZuvx1HHywdGMDc1OAh2fqbFu8Iy1es8m5v96HfRlY3DuYsh9LCLSQskkd/fRS3YOC5/
4/P8G4rieGPU0XllzPhAMy3u7NxUq0qrEgSUML62FAb+6rlQXDOzbmfeTECN8TKnsraF7EsIcbma
DKtV1BFfouwnV1Pw/sRCGYh89TgC6QUMNN5jEDRPt1YOFY6pCebUM9Qq2jdF1zjgEU3cdLQqJ4in
VnIHrNkzsIk1g/+DdvupPcUwoJaV+7FnTz19MKYMqWOvWNe0S7VdO0+GLFeVGeT/ffHtbEVNdQqt
BC+hUFdtMsdUcjenb6bSSxKutUth6ZqwlHhUUDo7jjLPHu51/2vdQudDVtLyky7kW8hPP5dPiGkT
eIbHom5xHeRXcdy7k9W4XdZuS+01TcJjZrxoVS5JxFf9MjQUZEi40BYVrm20Qkw76xHhyp5t2vFX
amlXiZ1INsb5swSCgrEww4/D4kPV1jTokV3FHrj9v+uNfpOY6eQ0qvpe98UXK9CfJgtwLnAfWlP2
21D8ZyObJSpba0fOQOvFpEAwUMSO09+g++VYVTFEHMfCQp3RNvSpZZH/ejmcrG1Jopk2+jqobHRx
QXVjyqeOTbgyRui0WVAUzq+HBEy2wV+4szQkLOmUlp1fK4izcegfEXTvoyJ5uuzLSpuaN0B4Lcvw
vkPEJYtnQDDypAPuIuBCkdAsBhS8t6PdxCxXZwCGEXoXmPldqWp4OxusH5d/wMrutFVbRT/OgngC
oCenn8yeaBRBhBA6q8yjLD/2inEo6B+zY1P7xAr/FYvNSaFmM7YqrJAueelq4JCG5ykpZfiglf13
YkYIVlASTAM8mUde7wdPdu8Vgf9yebnWLKBpSfAoji+mnQFmmqye7YQlnq3W+Yb2RfIeayn78yL3
5MIUQiENBqtNCwRdYL5B/m6H+r4uZx0lk1Vv0yCVcTrxvyeERXQkgGRAa4Vy304/T5fkvp2FU4pW
uQ85+bxyhto+ENLeZGrJ3HaQvbyvHGEbZSioxFW0588kcixWogNHzdib5ygFD2RypdF2r8cFQrIR
SFKytS2+NCYkAhrp9DJJw8xLSvV2VjRvDo2bfqSPl7fG2lE+cUoI9FE0zNNkIvrl5GeVH1WfuEU3
bIfIhwJet7HGq64OD0ZkblpF9ua45iNlaPWg3YOmj/gonVM9ivpc5Y2E8pniRjNoeFuSZnPZx7Xt
T9EWQecK6dxZutMlaYVPp6GplGVunB8G0NP9uQUTOxCXJWwA5HK6FYtQHcoxMhIPc05ffDP/VcSy
gm1trdDdw+AaJkMZbt9TE1oeF1GVTImX9m+AiO0zv976eiRZqnPsIGLewgzj2LtFzMuHiamZMVce
8dgPrtGOzGZ2kmt25KLDLHbsn5eXbu1QmWij472MVwdnsCtFabs283OPdYaLWTi/DFxWZQ4yw8uG
1nYBsAgY+jMx3nB2zccT3ppBcA4YPJgK8vaWoB9x2cJaQFpaEI7sXPhWQRVYGBn6D9AHTeI96JEc
M8idvPL/VBCGf6mFP8LBpUlcgz4Key7Sbe3WCmb9LepVvKrGRCYotbr3/oHL2oZ2BsRT86iL/Q4H
KCqhcqu/lr7qgrP1bw7RpxWxS18mKprOBpZPU1Jnau7qQHJBrVV0ABRx1C93QxRJD5us0n0MV3sZ
nlTGeHxuKPRLu8rty2FXmNUrU3TJpjvb3SbeiAhwuBxmhJdKvrKL41SQXglKohae2ZV4Ah1xV2m3
wB5uZ6L+vrz7zj6SYIr/lIWpicQzqwitPNWuAKTYZwH1TNmttOYPlhC0aAAy4+lLiEKWNs1GOaFL
OuSFdptqPiiSuhSCjkGmdKHTGIFsyPGs+IFbEH61bFC9IUv/uL8Wbqm93kGzALlLy5iyG3ujv8Ws
MCBhZuM3tzad8QPwWn+lRDFex4be3P3psqIBYAFsjKdfFXWQkGWUlJRJouALtvOVwpqrFOoohqZJ
9v45+ASPNkszQo2XlYEx1knaeJp2reK5LRq/gY3HVarSqfTBCc1pw+YJQOBYEvFXvihmk6Cta4Hn
DnAQIYzYuU7yaERXMy1AkVNAOMCrdJVsmdrZuyKGRurl9Vy1BxA8gj2mO84wd52mlMHY64WXKz7m
/R/6JNkY0S8t+9P8CbewurDDr4PFvskLXPtT74NXA2/3mzQBFLMP5nGbD7Mlceks7nNTqNCxTQ3E
KBFPG5RdnYXWUHgoy0KXjiA0yYp9WVS1MyrTU6Fbf1riCQaFiybW06xkGp4ImjbHBEEStrdopRSS
cLkSUE7cEnZGnodDiPZk4XHxWpf5genEQQFOnJ4x7/KmWDnkGnIzNIeQp4EVRDhkRlRUJR3SwlN7
sAgGluFaE/mCVfySaMmjPQcBwLzRbTz24/ay5bOsAMkAEELAkZg6inIRJTQVidLNcQDoWRlle60t
MeYzzL3EynmWbQLESrDhVaYB/yA6WOdK1lp2lnkBhkwOaZMeUzoDxBdfFaRkV3FufrNo67I2+JZZ
YeT0pH647Oj5JsUvsAzcRehyWBh5OT0Pkcr6OczwC8yx/Tlo1Z2fRNdpNb0TknudWUmO3zmcAAEN
gFPYQuTmoJZTe6PWTgXV8twzU7Dt6C5tIFVvP7ZOv80gxZvtWjf3alkifr5nYRWHkBB0WShy8VOr
WYarICqKHLPHvTMFrwl9zLRGFqzPNw2sEGDMdYtSFaJmp1aGPq1pOcK33oacFdeJTL7+ap2iAHmP
4Y6efDJLZlGIZjUSwWCiWe5pPoSI4vekIDKnzs/gqVPCBrHKXO1IBxM+MB/u27yBqGHlYrpwG9Qb
pQH5zLDRN6ACAWU7FKxldKjn9wI3j14SUMMYThBbSlWWpsDD4MuZ9vQKOaZbkqh3Rmm6al5KTuPq
JmEajjwOP4694KlfFmM3+V3uhWD2Qr/xzlIe6jR+unzgzkspfgIWZrjHixuoaYO5DTvcdIObzrdd
ctAxUYIuz+Qm0SPkjkbMsci4GdaPHcgDdWDaCapEIZJOZQ6RJ9YhXQEfum46+cb4HnkGc0fXcGtn
Tjb+NmOSvbMSW9A+5Yr1SJRwKoRTVxdAG1gDLsC50qut3bU3RKlHB8WyG/TRtolLmcX1fIkB5YXo
DZyk6KcastyPkqnwABtuHU0Ld6E6vVa58T226S8ylFcUX5Tk7RWpB0nltbrIGK3717iQrIEvm1RJ
Fzaeso9wKb7bnZs1jnE97/3r8necby2A6qRyS6sbCmUywQS9CliYmKpVJVJcNsEsHxWqfcd8iXeo
lrwCOqf1sfRkm2ntnOCr4vkRtTmeooUQjk5aH/0/0r6tOVIc2/qvTPQ7c8QdvjgzD1ySzLSdvt/q
hXC5bBAIECCuv/5b+Ey305hJpnseuiMqXOWNpK0tae+11wJHN+41A9Px7uOZM/ZM2mdl32z+wmax
cQFVkIyasmizkCpolhpyaGVBrsdOr17F4troso3F5U1FmS8pd3lUuVUHCYGo39Rj7vbp1elvWAqA
6B3E3Wp6VSNP/3W/dsZo970JHF/KD0opQcHd3PTjXa48duWVSAqnBj35aZOLnnRk81vhNZFzm0Vh
Flj30yEJev3HGI3O6XmxE5CtXGdt/M4Zg6g0pc1VPGUw0/OsaUFJNtJplFqQZ67iKvdTN7lyyR4n
PVIytddRj7nW2qG54ExA+AFZbypg1f4WmOICXNTgi8QNSL7rkN/Jk6cy/9PI4wn8pmg4lkGqjTzF
LPoh9tHMyHAwN33jiv6BtRUoJlZKY0v78IuV+fZXkxx3WBxVseoKNGkPB+aFnnVnoC/dV194sFYU
/l47n41r5prQHWs1WWBcwLSCeoA7g1889N5wSG6NX8R2eA6+H+jQD9vwIC5WG4oXdsbRgHUySwoC
kM66qMWA5cZRQODE3H6juJIDdonSnXgACgYZJNAOTe3aUvOfaGotuM+XT5jForLuW5G1mAFNdyZp
7hAUmakDsTI0xUcgPIAiEuqGaFBd26FT4PlSZfiYegQmkFoAlD0H5KM5E73UaYn8ZOUPbmh6EqTH
9/SeumayBRsL9UWwRja8OFgkEabcuKIC3f41Elmp1CXI4uTBwB5ldlGbECKvVpiB1mzMbpR1n0fo
QoCNNnoIq70tfliDtxLdpkX5NndH45i+4egGFJVCDwWY8wNS/uRoXaY/tPJ8jC+Z9myU95H+U6nu
EqatmV24jqDb5HP6ZhcvPTYiAiqFPIBcHmhmINZ3OSmJWrlTv6WB5sgdHDVxOnQve6uqCAv32C/G
ZyGIhJmRKC3HvBq/Ug390uNlP1qOUFZyAGt2ZkFIj3G/lcZp/bQCCgXjjZXWd2BvfFDWiq1rlmbB
R4QsarMBlsJkB4SkMyaPmnEtjJUBTQ53wlm0WZCJ1LzPzRQTF/M7qQudlr6tuOOUFvluAblL+AZ6
EOb3mbFuVK4o8IvKU5/AixA7OGvva6/zQtSF9mthc9ENdWDbpxcwrmyzeYsknvZyruGWSFFHU34M
4qIk58PYO2r5sjK0xZ32aevjuny005qQ5b1ulkUQXqQ34BDech8sd4pD4OJrIXFlXPOMrNwA6gvh
4TrQBH2OhieFZq5sxX4zajvNXGN7WDx7jkY2LerRyHStATQDPc/IFwLJZ103kexKTPdIc6HR2xHt
nno93p6ezmnvfHOUI5uz+KvlMvTDasymMWztjKOU/B5HUPBKbgQ0sgtjd9rcoucfmZt+fjREpeqI
yWWYa1A4DM9BxOWeNrAY6/WpEQ5ZEfIt+yTUNiQxxxyqhUljR5dy288kkXmmMKs/zXY1HZhHxmaB
SaaK1QyAh0AxFC24kNetriCBbVgr0jBLkwZQ1MTWQGzcZGdx1my4GSWqjFcPzcBCeC0Va2/MpbiH
6QLFCPqI9G/MDFkP+cEB78ygzm97dZeZT4P83vC1N8DiQIAIgtwLOP+/AYMYaCPbhsEM9pEvy5cF
+gNOL/+ahZl/xSAKUMlo5IGo9wWD9pWy1ju7PFWfY5gf9CqK30Y+TRV/z/PtyHycTq7e/mkwOXxr
Qk/9PlfTdxztlKrjgAxUcORCfpblLOisd9KVK5619Cj7YmXmWlU12FBWghXleqK60s/S+yjakl8G
MmA62P7Uzq214PQaLQXV45HNdo2hDAbqarA5NkoQt6GjJYVv6tcE/OQdXwPjLgWEY2uzo0kSYxkh
e1oEbV85ihrEMYZZ/JVD6cjKXC+ekwhEFQ28Iq+2TLu38ETI685J2LvdKk5f/ez1a1Pa0WoNV7Li
jvNcYmLkKipamMw6AbuvdQW4ndvW79WaStrSYxqeYhom7ujAMMyT3BlYN7re1Iugt7LroqydQlPd
rgapofKq4moZG+g5a6AeZaKTE40ceXyntsThLAF8ON9VoMg77Ubf6YM+dsjnF82OyyoCa0Yy4Iv4
64gnMB7zYLIIvRriE/p7AzCsNzEbr3XyL064Jk/lIuQdIe/xdV+CrFIfulopArmKfTwXHdo820iJ
lavyKCuW5hedqNAh0ZPJU0HdPCTsIlTvRq3fcV74KzM5HfLzS4D6Oab5NYe2adkYkAIOpNhp/PBd
85ON5JJbIOMnIrjodm0SF/MKxxZnayfruRShao9duYlDB96U7kOP+13j9r75AP6hoFh5BH4grE4N
cnbTkcRgJA0qNUFk4l3ECodbimPX0a+sx5NJoFTFzaAFHoPUGdRabdtX5e6C1XhT2UAShm+5sC8y
lkSObEn7sJWdkBv+yFeoLVenZnaE2QmEMPURDmaJ5FeYm37diQ1n5yCD9RRK/DbaoE7gYC86NtmU
YViCKmOt8XfpWni8PrNTTtY7U/QqfK8wmaeMo0MjJGPSyjGUN9pYjoZqxWknXDy5j3xwdt41Wh5K
+WBgeQywTSBW69pqxFizMTvtpDa22FjC66w+32oAAjaIzyFw+bR0BDtYyXlOnpQwdce0C2jxozNN
p2mSle22tq9n5x9jI4GiDE4kvanOU1sBmZG9VXV2liprGJblGHk0q7NoBeqneFAs7Gz0nVzak74X
AtZ16L0OG/0dvIpe7rbPpxdyxXU+yCqOLi6QZ7doY8B1dNVHkdjh4xUeFRC32/DqnJd/Xh1yOgY+
hzhHVuoa61LQFCB1j5DsmQrqQD30yx8nKkvddJVmqga5U6K3b0Bk40qo1EwptFUuz7WBz2LaWNTo
/Of4kKhpz+RY8VPsGZuGv4z4nHBQERVrgKFlf0avNe7SwAabM3+2aq6PaodbR1uXjpVcjSRfOWSX
ffXTwsxXx3QQ5UhgIbWvLAiOcZQG0No7rOHPF0eioxyKRh3ktOe98WqlJxnneOIIM92VPQsSoazc
dSdX/xb/gUeY6K/AzjDvaYzRdhXrTJ3gnmCA2IrtxDqXbtYSmt/JWCZ/PLIzm7I210mcx7AjQ3RH
VbwR4ti5V94L4VRb+4cZpFcgrPfpJX1SttRbI1ZdvO8emZ/t+N5GfBP1yBG/BqcsYycVkHcYrk9v
8sX1+rQy3+RjWIhBa2CFaOkF15insfLnaRPfZV+/TuR8YzPOCKihQK6e40b5LDx5M17mU2V5n72l
fuyNSI5jb09FHOWcbIhXrVYjVibz4xOPYhlwupAx0nEodVlQARzMEULsam0bL26yo8mc3UygU683
McdAh9QA9VVm3HexRbymj3chadd6e9ccdN5R0ld4vip2LYJUnd5d9WZM7zp0J46KEihV7LBCOgD6
uKlrNUjsQwumikgGv2pvQo4WSmshczq72+tS5GQGCiJZtXJALr81AFpF3hIVvG8UNIS2YMrKhQiS
kYMQT7NdNWKOJUYoj49XlLPXMdK90QpdtZQOrLmzqtG1LG1bWBfR0F1o8rACEFt8KCNnAe1NHSxS
3xoi9FAluQWkT4BOTVePz7OUObYkfFL9iLrUTRmEKPLElbj0JmFiUkHPQvoipDVAx1IUO/6O2SEj
QzpIKgx8R9GhKBWGTq010ATovFbXHC0v8W29Y9C703txyUOPrc481IqTjtBBQgYKkCMQ+/KWX7F0
SITbWVruSW1KNqctLqEegJD7nPApAh1tPYOZYYgyGdTfw3ZPa4juaphWZjoJHbcJejlJUTpVP/hW
/bhieinDfGx6igpHpqNsNKrcGEUQ1szNy/uRlI7a6GhLiYEOOs/L/By0JK4WgZpWujltfOkSMcF/
wUOLyxHOqq+2DaHzpGwx7Lhs5W1BkYChDHmSLlTyCwVEOXhYQ8kuyuu1GV/0rCPLM8+ipKJWosVl
0EnRXofsNKhJciXz6/48UrHpICYzvp0e7OL19Hi0c7/S7NzILVoGw3Xj60+4vE1UfFICxjSBiONq
4MDIgfp012gblxwa3oOWKgDkgVOcLTF6sEWYV7hv9HX2okrytVH2Ct6h9LqMY+KdHubSYXlsbPqY
I39qah5blaLywC6hdIgOiYb8+u8szC6CCYTte4KST6AnPzpQaVjl7WkDiyt1PIbZrYYJNgAQBQu8
9sfN4Kte0TvSzzKw/UlrgWDlBu8v4XIM3KbA20cAP/zWz4SUU9MXOczGaftsp/oeFWpPTcKVXbe4
Qth0EwIILZZzMAVPedQYEsw0E+1OfGMz6q5M4LR95tdPEwC8CXJDQIw+W6JxHFrNaC0eTEIOk74P
5KMv1H0EiGHkxcFpa0vufWxstlparkpR0U3+QN4bu4Ag8avU3dvG2ot6KVod25ldNtFyTrKYaSKo
U3KoNTBkD5obDdBsKTPXBNNi2a54+uJBfGRyLiLKqy4zumlo8bl9qbjqeenGlkOeIRt83d5Ub+x+
DfM+xYJvK6cBSARuMgAj5rVUjVdhW0YJHg7GsIm0W/DUecpfqo2AM/8PK7PwW1s8RO/3NJVqr54D
7R9eGwJI/tOOsTaWWcAdstjABQZj0TUbVzfS4Q5XZs+NutaCtmZo2nFHMc9ukCblKgw1jekoveUk
PYWk7BqD0LRrvq2NjjIJLos6/ps5oJmBYSHSYKbqZOo0Zdu7aPEPQkvCamkbDWSWpydwcWd9Gpw3
DUo0LxgBSCboMz0g0M9RoVtBsvM8JM5fsAQBmakuZ5JvxbJBtFUY1ZPb8YeOKZ7KH3L2GjXvp80s
hD5Iy4DrEbzsACTPATg6yVUxUFYGCX82+8hBX+bKQNYszFxhgNYS9OxhgYGgPCGZP0pv/90YJmc8
craspdSkAyyAGHknJU0QDeTxtIkFfwY0FC0v8sRoAHjfVxN2VhUGHSvcjhTdzczDMAAQl6yR7Sxb
0ZCcmJr2AB38aoVQdDoCziiCxsbbZjyvOtSR2EomfCmEYix/WJn7sDyY1BxtWOHlgHQYLnYdwG7S
odR/ysZLqqhuXr2l4pDqsmsVd+H4GGm709O5dL03QfY4aUShJQWllK8jTVPK6NiEImjjqQF2dDMd
GhPhE+9eS157cf7TUv2IVdvTdqcJnMULmEUPNpC+kEKZ1+lCOeVqD3RdkEpofjkU/DpPuWsAHxPF
O7tDnrtmm9MmF91/aiHEW1aGIMDMc5JaGfMKuqzgCjAb2YEsZHZrW7RYSW8t1Q0wtOm1rCC0IY32
dUZ50eLh3iTtBNVMYs/al9fxBm/VzG91gDULb9iuoaaXh/ZpcraINRpQzbBkmM0qRuXTum3GtXi7
tGA4ckGNj0s6SMJmO0JBFitr2watnuiBDBIzHHctzuLe6ce8OKvTRvaaIe72WiSPu0G2k7VS1ULA
h5v88QHzKpxW02iMClEGUoFpVFERy8eNUutOjdzHaU9Z2v3HpmaeUhRGklAZppK8D0YibSqp3CI8
r/QrLZyZX0Y0u2kk0DqyMZt4Ysb3Vdm63Gp9OxTbqlE3lUxXdtzioLC/p543AkqYGdati3gk5ZOP
ZNG1pAw4XyDgla7ssY8K5XxfTwXZ363Mpo6IomFlhn0dKslzU8me2amuTEa3tUJHL02f9Z0b5uGG
i24Ddq230yu3uPmO7c/mtBFQ321bjFJsWo/aQLeHV8rtJHyUcie/XkemLW099GGqCrHBFflN5ECE
YctSghbollR+h7ptXqwhXZZX7tPEbEyWSYmE21sZZA14ICPm66XiyH208lb5TowEFvDjoczupAbg
OgPkaPCUjB0rkL06SC8M7piB7BuP/4F878KjBcTMwDeDgHoCic08MtY7HZWAtA3ogxEMvgLBSXB2
dz4S9GikY252B4pt10LWM8et1R2fT/vKYkAx0ENEcN+aWA2+xmktlshQAY4coEv6Ri/ivQUMUaUp
G7tfq6p8pHK/bQsDjqkBtoFuwdmZwMKI8bLGtpDyNmhp9zJCbs6pisRPKHsDwsAbVYg6DKl83iv0
ACD2g1KpOJ6AAlDHs1FIPskiYLPT3dhUfoRssYOGo0CtdS9kGniQ+r09dN7pGVqM+UdfPTnm0XVu
NOSWEwkLlKjgAsRLK4l/yhBBNW+QD3NYn22Mce0lu+jsRzanVTu2ybsQhELYwC1XryOl29dldAcO
hWQlxi+v/ueKTMH5yA7It/A47zA2XtSjI1lQORyH8xHZ+Lqjfx5mjEZ3EGvD2yDzN79N5qQnUPEw
SgRFFDBeevtPc89NO/fTwPwiKWmdOpAYrlySwNTZVjZCt+S3jd79pRhxZGm2aeQOV3KRIxbxVwF4
wCHfUKS7b+mvYYN7+GpXwuIqHZmbhT6U6KOJVq8M6grqX4BhlMyzJLqJ47vTrr5UjMEU4rZGoN+A
rrBZ8MttozAHA35HjeYt5/Kr3vbnRoTaZCH91KPiriPphVTpsgOHuWdlvUvr9pk3uWeHNfoyUrcc
x41e91uWGFul7y9alfinP3J5Nj6/cRZFBFUlK54ON7RwoN7APQmEKL1+ZkdrurmLu3DiD59KqKo8
R7p2aLynCYfHpka7kcF3EedQ/AyjlQCzZmY6IY424VjbAHjEMFO3LehtgUZ19Dp5U+o1LaKlmUOD
L5qn8aTDI376kCNDcsRawOWRLUi78imkoGql3FdS+a6I1Zs/v0jHpqZPOTJlC61XanN6AyetF0m/
ivBykN7zbA0stjakWQALi1xP8ilfQPhbSogTVygCpcTtsP9Pj2jpnD4e0WyVoEaNyp+MyTPkzJfU
wm2Li54Eekc9MRYOo2s52smP56flscHZWyPX+ySvQwwtqaBE6EjCLp24idToL5wBR3bmWvZRTWuL
ahgYqdDhzrgT4v1pjLepuvaiWBmROgubg0Tb2oowooYnTj+ct+VaxmLBHSzwqkLvGYqJE9fUV7cj
I4plosDtwiCNr9KXtqocOPpe7+5Oe8OaodniDIQrgByUbdCNW6vJHUVchPYu6dfSbkuVjuMRzVcn
zVCwklDlDNCyaaRO/qG6nHjAG5S3oCVuoQNJwA7ighjq9AgXFguGQTYJnkco8s7RPKyUh8SMJPg7
q6DXnW0aIf2XJmarBV2DXkDYqQxM8zXm+9x6PD2EhcD6ZQizRdI6NLA3Gn5/KRjwBKPbVMQv+YqV
pdcW6nbQQ0XvKYh8rNkwLCHGzlThCxK62tzpAi/5ZYJ6ofEq+wnqKdpKcF24kX4xOBtXbutDRNW6
RdocJ6BkOYM9nDUiesqN4jDJA0RM+Ylu4xWz/2ag2FsAQ5h4Pc/Ojz6BpG9mR1VQ+9GNfC47wL64
/fXoljvtPL+Qr04v3+Ieg5zu7+amnx+dIdZg16CngQdmjQLq3dIhyYPc546RMf+0paX8H2YUuheo
6wHnYc9GBkoYNU0kzGhnq4B2RHw/UHomN7KvDsV1S4trg9VeSOUgIWvvi6UE6Bfjs3GKISuoJeA/
ta9VjrnB+XwPjMkAPFHl5D7Zhi4AB6dHvLg1jgY8OzdlachrSxHIEHDiQJzDATO1M6y1un6g2GZn
2JehzbZGrndWCGkXvJ12dFsp7kgc3XQ67oj3eGts0e4PuFTotrlrQyJ5ZWMu+8/nos63SZszcKtj
jD1JfBsZ8gg8R2BreiRt9RcebEcDBRD/q69yM7SoOWCgsgoWBalBryYIlNf6iZZAaDADnh1UhaEI
87FDj7aEgl0J4rWPHVidhw/mo3wWesAjBMnzuLV9AzQ43blwyZnulTsZzctA0G9Pe86/iQKf3zAd
HEffoIdMT4ce36AF2YG81BNTzU14m9+UG3ImeWs6vcue+mlutjX7GggbucmbgNljECnsvG6Vl1Re
I3VcHdZsF5atVBtGnzVIjINaqPesBxpBT5u9F7sIwC5QxqxVcv9N1Pkc2mwTSkiFAFwDk3q40YvG
0/XXui+cXMErwET2GsogtuRn9fXKCipYoe+78tPubFeOTFcb1JCrIC4c85ZD4TmB4CGz3NYH/Puv
sJnAaQ2UVnQF4GBjNkw0BSVMZlUbDMNFIWe4Y4K7oMu806Na9pNPK7NBKbmQRq2BldZ6TVTqhulz
gwag00b+jZd8WpnFlHaAhoIcIlabt/GV6vHbSNkY59pr9Ms6i/3kntgrw1qzOM9qaIadJH3McTTp
6IaRnvRt6apoaHpHkepuIp8x1o75xZvf53qZs2t6TA0wE0/3mW5fPoyejrzjZei18A5uA9+abtYV
x9dMTh57FFNsqC8i54p7ewR0rWWXrhS/razcin/MUxvJEKN4k8M/oJLU+fWhu8/bTco3tt/ve789
9KmXln7zOK7cYpYSynB/5FIgKoS017wnjjbcVsSIW+j4SgD238pbya1Aq5d5zQ6vhsPatWl5Lj/t
zeZS6eSQQ4AXeTbpscoTnAHPp6dyeSY/DcySRCWXoR5i4l5WQQ2PvpMwdsCQvOb3a1amYR65RENT
u2QjsiLl4BQvykO6Ty/YmXELMVg/v8n3VcAC8+70yJZvDJ8jm77pyKZlp9ZAzI9E20D3oEQNgd9I
NI+DiNGJBqqv8VlNa/E9En8anB06cZIqckmwVoXf+INvAG4Yb7qrbKf6dKOueOLa6OZxWAkNKkcw
VteQa1YBcdTNczNBrbSVV4r6S4lEKEFCxcUC0SgKzbMY0skQWSs1bGhQ1gAFfVDcdAuIHpEcYTrC
T8Ey4ZqIKHgg7anAJTDy7JXFXN54R98w2whgXdRFNCCODTG2XR1MdGUjjGubAmLizIVY9Wn3WXTZ
I4OzjaExKdOjBIMupGxfid6Pq4ckLVacZs3KbGO0SKzZbTLgCAJhV0hfmf2k6yuuMh2W3/zyaCSz
jcBVvMyH6T2U6Dch2cjNvqvUYJDu4850iB5tTk/c9MnfzYEeHHgEkFTNm2GSQUm50HAhUYHmb+Jr
LjHvtIVF3wfv7e8WZrcDezDTQft4urapHxl+ztEPjMuxZvj/naHZBUHEZag0fLqhp4+GFHux3jqy
9FDGnXPa0LIb/DGijx14HKtqXikRhaEsuq20zI0EhECa3WkjK9M2b3rJAXZNdKloglIaUxeqwl5k
FonbTyIjJFtxuuWHsIX114A3ksHZ+zX8ykXThGONBxs1wSaoRNdFTBPPVNEdmKHnNWvfM7vclLUc
QL3gIhWQzmsKesdbI4LuibqmA7bolUefM4uXgDuIKI07pFlqVHXqmy59OT270y/45vZHBmZOmQpV
QvtE2waKoK5m3GfZT1U+ZNVdY669HBe9xQJkGgwhuob/fZ3a2EwZaHBZE5hWoA/5XjHRWcPNFedf
zlYemZmtIGQvxVAzPNZqv4dQs5d7TelAwAvAnx/QaZtaH5vUjQtX/nV6KpfX6nN8s7WKUynObQqs
3YDmdwoQZFqsaakvxUTgvgl4XCYie3M2hXZUs8aaHhh6FiK/XJcuZ/VFVEVb1NB3SiJdq6m1Jq64
5CIKSvMakBUgQZvjIXN08sTyOOXA5OvS6hzKIq9TbbcrLkn3f3P4P6/9/4veiqv/87z6n/+LP78W
fKhoFIvZH/95yd/yW1G9vYmLF/6/0z/9469+/Yf/vKCvVVEX72L+t778I/z+f9n3XsTLlz/4uaAC
nRRv1XDzVjdMfBjAl05/8z/94d/Q547fcjfwt3/89lo0uZh+W0SL/Ld//Wj36x+/yVPa/H+Of/+/
fnh4yfDvzoYqGhBYXr7/o7eXWvzjN4v8HdQs0PD5IFrAQsD9urfpJ4b9dyAGkQqFmhbwEyCd/e1v
OSTB4n/8pqn4EejzJ1jh7z+Cotv0I9X+Ozo/wQMJEB7aTAkqIb9/3Jdl+ly2v+VNdlXQXNSw+SWM
fJRpUfZW0ZfwofNNZveciMqMMCsqt20pVy7Ab7qXZdyG0kEfurGZrPY4w+e/mTSQfdKmhDcwK9/y
UIMEnCI3tHhbVyhOOSYdR5+GTArCRlG2Kq/xaDSYJh16MTZbKJB3O9Okup8gn7vthpyfdVXLfjGu
SJcMFagrsCvfGvD0yuWaVPoiKeWdYEqnOq0BVtskSat3qJnKzEkrOcSblGlvQDhBYE5vM2nTNJl2
l+aDyd2+jttJQ7vEydirD6U1IMNZ8JBemSCOZk6t00Q4dphrT5Fmh69yaUv7pLUqDrQlymD4hVJ4
mWfIidaGPsYOIE0QoAUNjYxrc8PYwSxi6NgUQoceB020N5lSSJJ3cb4hSlbslN7u0TRs4uZrxMg8
jrVpXGexqaL7Whn9KjPrxxiVsB1UUawny+jeW5tXjUNbxrfg+NWEl6oRQehsSHwHkS22J6ARKqDm
Vb7WWWZ4lckQS/v4cojB7GJrg4JzeQSHgBA/aaUkDnA2oweHj71KTcCJXaiOVhvJpjGTc6IOg2Ox
1o9p1qJyZDwK6bUus0vL6iWn1FnzQ0LayUsa0M5bPBNu00U/ainVD3S8kLVtVBlvnRDELRP5Zgj5
D24mT1yAvFpSkG80EICNWBmdqKGyo+QmrgsWmCnyMnJQ0+yd0ax+djZ3Y6j4lrZZOjwp2DOltemM
FZDyYGG/0HED9fURVJN5dlYZhbg103J40ESzS23dz4HcC1HuNzIVs9j5Ghm2zEhll1h0DxJCbZ/n
0a+uE16b2CB1bUKgpMsfcpL4MYR8amZJ52UiIlcakIuOC5DaMusN2E6HqtV1o9TFVlj6C17urlxq
FhQvbJBfZpnmQlDRdpps2KJi/2Sb5CHWDUhSlRLcEE96axsS8AzEIWgOk6zbaUadUkeWlWZL4lry
O2Mwwb8DQQk3HRPllYNvOHYkqEKieRWI4/ZaEobkph16XZW62dk29cgk8aY1gnoFqxovG+TKhxAB
HELLhjgI9cy6qwmj/tgqpmNo6Q0U3bONXLeYsLJLXllMDEfvOPLCZSKd2ZXSbCQ9NCMnrKh61unN
DTVQViaQwPRVy243iSQ4Ej1ZjKe2ql90lXZrdMrwBKhED6mPfkft3NGHot6EulHu9JCKg6Vgi411
Fj6gRp09Cv1Gj4cQ5J2QT4yYYd+2bIQiD2C1YMKxaHXF8ROfA4qwU7VU1Rwps1KsSFvdj0bvJG2T
eRrJcxei6mwjDN7sq0SW382wjXYJCd2GmOjsseroksQEtw0Rc1cWtK4dkSbXnJR8r2gFOnFR03mR
zASNobw/6xX5XGn0fJvW2U0XoXmxNO1hF9alcWGTMNroId+yHCHE7KsLvWB25CSC3OdVIzlJVtYv
eOIhham7LBXgOrFNTwHR5djYh4oMYqu35lYKQ6+0o0M6SBF2SV74Vsptp2eXLM/eawlpVzUqR3i/
jmhjIbVAuvtk6InLS9BWxsMOX9pfdHbxSAWDDrGVXLKkfI5UDCer2j3AWbcyNA29qFW8hLcuSAj3
8WDt8ib32UTOEl73XXJgQ7+vG9NXo/hhYEAMl1kXHga5d2kS/6B9hItEbIFWlfEHCqCGarC9gIgW
dC/1xEEiML2w+3HcsqEMKENwttsUX02eDaOMzpKGJjfItGpth3d1ZKI+LFeJJ4h0EWaJfA6iGuVM
wiXCE5rlsxQciWOjehkZaxe7FR6fOX0bZRdiRCVbot6gSNw1DUivSZrsdVZqemRkHZhv823G9NwV
hDtk7OMtIXeSqOlWbsiIaED3ajU+AaVXerlI8VrJKlCODvoToc2jkafBYDLuAYSZYcFQ32MErbNa
Ss8kNNY6WVM/p2X9PEiidGvEFo/p0SGxoP6iDmjhUalWb7suulGzYdg2WlVejmZ0VqRo+49Bxx/Z
lnXHaf2YJSk/N/XquidPUjEFxBA3YcFbh1jDvidmEBZIeVjWhZRkrlpJOGZs4zJpOYpfKbL+mh55
A4xsuNEkB61tBCi/sYXs9IfCOoo9V/oV5Gm9NOTix6BkzAG5xLvKBvVHL8mGQwp9Z5R66pK6fbLl
EGDFVP9hZSheSGgJEg0YZbhxVmm1dNkb4BZ15Jjf6DLqnvneEO+13dcP2B0IhNQYDpDTKrwq6UC4
kdQ7s9YjvIW6ICLoBzHi8gC9oqtxSLw84+F9Yav3pp0mO/CAgAFfT2svaVXzMSTd2VingyPT6DHu
pDOjz/1QUzunRXLGC8um3acNhKBqXipuXVD9Pqt67UoVWnY1VnJgaYnuhFKI8qgYNh2SBW6Viifk
zVLFwZmnBXFo7lrD8GONiWnxLqLQTN3C7gZXoWOHJsAR7M1FWm9pacrbSbclYLUFOYDc9mIKZQed
JI0rg8PLqQszsDh/ZLbSnaNycaN2NHGqQT0zlAkXORQ/U17+aOzOK9shctqYp04fp+MmjqpDbjIH
OGmAndTEiyCEA5HkGI0CNcT9dPldpNZOLQbwn/IBGgRGq8GW5SVGw1CBzWQvTHHPL4vMzeWp9zMp
77kMtuNINE5el+ZFwU0AuStF2RR9RN24Qqd/UbXkXEa0BSECKDr7XLmJCLrCQ7zXnUiIxKuhjLcd
e8IfSrUcgbRvfJDeOSLqhBPG5lbJKqcYlcHnbQO0eJ1s1E7zo8KivtFQ5D/B0H6ZGpFXZN0m53a7
N7TMB2y/AOtAOm5R1QkUSTJ81umbMTYcqWoAiepiXAdKuXPSVhuCOgqDvso3KXpBnT4da08T5JHr
TeLJCvDHeLClAzr/egMnk2Lxg6b9f+a+bElSHNv2h5o2hBDDK4OHjzFHRma8YBmTECAQAiHB15/l
VW33dtW108fO202zqoe0jHB3XMPea69BPFfwNs1Qwl28dMEj5MgMg3YsyX3EexX+MKtyiVIc4U7n
0wbVQL95+QyudR7584OoOwy2VY92E4zJsNVJlvTdroZnRDmQuyrhbWka1A9xWh26VkDkNOE07kaM
wivgHeHkP2kPBEjWxplHyG3AB/ht9WN6VhxcXN76r0im77LexS7TxO/2oKD2JUc9cuERqiZYpQn4
fiYi3SeV44fYoliwZk0yFS/PVY8rS1r5tqC7OEwelDFyqR87mPXEmwlPnIl6zLx4lllQc/+g6krn
IURMRd9N5JXzUefIJ/6BPbMnhBaLhDCPaNt8NT6bd6IW8Z6FTVVEKyLCahG8m3gYHrd6fJggXswR
dg8/L1RYyHpocP/i8IXFVOI9oSC1yDkwU7ZRkYVtdNPz+ht6HvLgyQA32dJf5m48bH2f2bAS8B6b
/ih7utyfvXXny07viEuWne3dwavlV7SZuTR1ug828ybnIDlVDDmKSBUPdjR19W8LvvPOLBHZ9d2A
iIVARcs+CgafZ8rf3qYADFuYSVQ3gtP5JGZ/PXsbCrbZYlltSU9e0jH6oFUw3Yxs9rONiBgVZC9y
aNgclojH5ydfVxjP07Rf78ZF/2KjdLZA2Cd5CxlcTJmoeJaErboXJHH7JtpuUIAdZjI+If7hLOA5
UYZLMz5JES7lVSL0aRqAGXpg/dlrU+g7OGmK1vGhnBQfs7Gbtj1bydZn8xh8zY2s4CCf6ukIF5fj
upDvKaEfZMPsd1T8NHUICanGNyaG6n5QnSrZMMU3MqXDvmPf1OLWqEN6nyTr68wxTNpGGe7ZMPxA
1E6yi/oI/jpTDwW8mZddFwbvSN7bp9xtFxSJNzFqalB0DSTRwmRVG516zyflBHJXOXZgLIFegCmf
uI1sj+NG0q9aA1lDT7p3odAHP/HCe8+wrO7ul5TWF09JVc5x1zw07RzmQY31z9bHRNBng8d9gbUr
/lNvif87BcgPi+JPzKbIfWfYAD+H9cfWTO86aR4nTm/JCIGDFxN3X8VjnyE+BpeX0qKI4h5FR2j7
vFp5zzPbBu60whPuSFHF3G+J2e54v2wlmXl9Yjyl+wZxTrmKh7HQifRvjSW70Y7fVcrzjvQX5DCo
LKlVyVuNSg33OTebLUJdm+trXJV+9XCxprI/KbS7eVd7CyILsQL9AWoaNLLmW8Smeq4GTh7Z0ttP
ChuYHHJqexsoPzA4DKLunesqONcVNarsI1OV6ygMKq9F/axXA15nFdAPwRZ9mgBsoRgPXLEo70F1
c3DYoEoadJfuuGkyeCl8R8oD2xm5OWMT0UwmyY/a98RNi/BnnBrqVwjVovEqzGsR+Z4NGkQp2SjM
bVPD4M3SbAfw1wpYpBfd9alCgdTkY7SR3I4+ekU/vUlMsJzbRh3M0jQ5dp65XXyuduDRqYKPrqga
nKA98ij3sZg+5nBrsp6YIkjplhlkMHhj87IJYvOZUjVmZrL+ZVuQVjiIw9raCU5dXXwKzDvtf0UN
P9e0R++gNAADlGFM19NFpeYSdNsusUGeUruWI99+9RsS5WGeHI13adWmxzCypbI0fE1s8wTpuDwg
J5qi+bPkYOX6LmtsxoxP/Wdb6Sc2ul08UtzYTZxx/GjKA5F5XhveiuYB3cGhMXtowfKhPURedxG9
OsBlKfht04CVsHt/rXWyp/Vyiz51y7dOf2mZ7tyE43IO0F1uGp1b2JmSSH898cCbz4B2kdoaTfm2
+GiyCbU3mxexzBOxPoeydvnk927KYGG+Y0bm3aruhrnfdXiMTyoCeiKDaG/gZpMPmzz0kTz5DCWM
3Zg7VrUHM1zPr17dNtW529TkX5NbSTlQBvLKPNN7tyZQnC08OdIZsbOomtNLY9BmtgO8wOZqfRDo
Sd5bTt1uZFGYz6Ftn+F/gqrAXhuEiJtV7JBBA52NIg7W/bJ6SlNkVeVVF3cloLLl7MZAPUvEyCI5
UdcavkhW7FoZ149BNUZlu9V2h1YShlVp2x+SLrT7NHKsYAhaiPERCd2FCe5+XqWXMV3NufNGBs9U
HmLnwlxoyap5eVJ6S06cRPrA/BklCu12QV0PJTdwKVzX9pWy5X6+qoc7s5KLJIt+GmN1XmiNkhc7
GCZZBO2G89uk9GKbntgyHhfDbU4G6g5TtYU33oowaaB3zc53oBpyCPh/VCv67WAYPMS0+ctn2KCi
Kdfe+j+GdGBb7mrXvY1RqwrVwVowrmRQF+DvRzsOftROOpcWPOyCG2+TyY91XF/JFMnfHR/Gb6OB
oMA9QgLJadPoYNK0fw1AlQNcEAYwZLNL8uw3I6qcOo2+YWMYgG4OSjiKjS0+dX3lcgwPSJ9RTzhk
+IrIFW07s6/GC2cKx1DWFhHsXQ7VJoIHgEG8KVYvYHBKqcHHJ15zoz013sXh1H30bTS2WQCBkcIN
FOqwSA1H3rqGCfwRdy1HsY6zBwunRovUNuExHXn9uwodkKhZuWYnHIDGTFdSXiY6XcVZg92LSk/v
VdfUl1gB3kLV55uorFqYnPYHuawRylDBbrTpfkAqvEePDh92EYo92CD6BEZP/9zAN/0Q9YL8XAM6
3zoG369RUHQFvT+9BFXvdm6wC89GMaVPFZh594FO6q9JQlqpokSCiEuGAUr/0L8n6Sh39RTb/VQP
tHAjVjfuOT5kDcxk9inq0Jz1BJgdNFFvtTULKeXq7r0KbfMijFfAl4jfGNtiXm9D+WikCB4FSI6o
57hTWZfgmtm6oH8ETtd+2z4cf3m8jt+VZVPmtQ4AJFFT8hP6jKm0QbiVg63Zj3GE6DDrQrJ+MaLc
A/wplwNmrfhSEEfV3OomdXvabuLg6arG8vK3BzZV+mOysTiEU0W+NXQkh2SMkJik2FRwJMQe+iDm
uwAU8oOGlv/JY5MudFChpkPobneDVjldMm15u6cC2b83sPiXqOAaAELLTB+ow0Ucd0lUFZuViIdc
HctRA8dbVm9IuA1NnBaV5425FQoXibM271NHXoQhzGWhP3Z3KCnkAywUu/uu7r9tPMxZ7P3RDbbC
vZHIbEf8PrnXsQpvWDuvB2l1vRtCH7kGCd1uSVq5QsVbAPL7aKvcdtzPI1xFT1HiqfsoAVXOR+LD
M0SLXoEEdYaZa1vt07EeUfxZOQR539vufoQFzW/WwC7Ft2vUZzxZ569FRPq4+klb4HxDw65N+jqB
DQyvft4GTwmCpR+lqkmfewxZlXziV5oQF8fBdc0RdB+zk0TAcl9wH4+aLdWZoU3ek54L/yYNvKro
Mck8GvQ6ftYZArQcYufWZvOcIt1PA6uM8WGCw6oQsclrl/oFjFAMKy3HRi1QET2OciMXM1shb3VH
bX0TrwM/O6V1euPpcb3xWScwaubCTgVLZ4BzGFX9DixWa0HqOG5wavF1NyyTdwAaKHaORL2+3g/6
BMNOkmYtWUD+S+ZPkVQzbnra/uDBpF7EWqBETw4u/glL6fu2YaZQ3vK0tPDDpYaXqpLIBh72OBX7
EvacBYqcAFXUGl4SXvVH3n2QWfNdO2umsIJG8bhOLVBe+CshNc6lKBkdGCLOpi9DpCccIWr81fn8
I4lld2zqucqGao7LdBuGHVkZgwXFEGSQ4t+uduge1WouYyLZhY9YKplPR14GsekKYoOfMxD5TLYC
pHy0X0B6BJbRhqtJLaDlT6a6DtParPa3PbF0LpB61mdwOsHFHWANbPVmb/UQoi2YnI32E6zv7xJh
vf0S0+botgDmemtjg2NlhgqHZrLVB2ElEAHccBiHmIlZRAonTbVmK/gyvCCya+/nRnkFvEXJM2qz
rhx7n/8eDF/bnARrDLyMIkbaoE4LSyiRJ3XjmblaXhtfTU815NdZHwZz0bgwuK+sWt/6KW0AlApr
72ovFqc+0cTk48jNg5Fsj2pW4fbyNl6wCd90bmaHPnryZ5UPs8+fJNwk9+1q5i+B+vdRDMFnQkZ7
8VyDjWHFSLKaN6BuVhibQLazgrDdqaoDiBaQvCIzXsxy+dJTseR69Nav2XisbH3PfNuxDwuaBHQs
tjaGSNc0sux95hW+1OYhWLCP/K1BO9TbtGixDR78DYqqHJGYHsLKCGuOKSJBcH8/jZ1HD2jP5zLR
Q3fpF3geZiON+JoZXqF1TyewBmKmrlQfVF4kxw/SJkudTeB2P9LXMHAYOygimmnXsS5qch2vm8pM
0shfsFppIoxWMQHaoZJqn5OBq+ZeOUpBxU3SyGKoEXn3MNGffnVNzO704NLPamlUkrHN4XxrWy12
qh2ibB1reagTugxQ+acLkLaIgh26+qz9DKPN5rSKUZ+snUJ0fJfWFik/S4IVQEV0B5kxgnICIJBA
8f3HQMCOpE2n4QOgN9ABvG91nvuBvvlk9e/9Fi7ccGtir9US8Fy07QauLQTkbFzZI00M+ZQR80vS
D01GqJrPSSRVhukXwApNqX2iaE3BoZCoa2ulXO7zaLp3KvazNFRXMC96rDqylg3+tNm8dP53zy2/
65sR/tTNRslL3KUpanCHic6u6ow6k4qG4WEDcQi9KE7Lp7mu12/YwRZexfrn0QKmbDDo+wyDEW7I
lLmv0NCuaABqvYkAl+3ikGPRUnS5eAwyvalEv911sg2P6OKSEgg4wcADetbneuggltdKiKyp4NOK
42FqANIk4qsep/luxc6Fxa4aNsA3utlxBNsUootZMXV1+GthbsGwQKGlZOHHIuM8lkzuEzYORb0t
/BjFXl8Ac1mO2k+6o52Bj8Q65mc5X90+vNE7LO2avI56MWUP5ts9jVfv2LaxfEDIyTbnofTWW+2w
dNEk9tcuYs22SeOi3qI1F6vDpWxm3a9ZZIL+g7dKlsYbl1Nsp22nAqg1u56GJ6KQ65lMcBTaNvap
jH5DVvxhFJadCefGYDt40e9V8OSku74vlm3tL9prIsBenTh7jrMLyN/uaWhx7+Q09dQD6o4XzwZj
VaBsX86LUcNns67TniC/geKmiuZS9vrENyNRf3rNcFEUrI6lqsxnM9ftE4uM+emCkdVFqMyK0rji
6OACu1WQf6oqfnZBhHrQaLFH5CVIPXx+7DurHwjMY06jq8KDIyuyF+uUnfrY6nMqQsygGKvaHZ2k
u7Swt/qsJ4zwdGv4uy8Sfy8CZQH1+I6WPrxAYR1gK/fY18FY2GaTS9lNrrqrwz7YSa9Ft9omMNSf
oabZMEXIuqC7IwLf/KwuQbCaMg2X+MdCOMu9CXWVRaJDKaNKPWg1YrARYQwSxiN5WomsD2yWM5AL
FUeZizZ1168YSJhu3TAuXDC4Dij/3SFdKBcExmmmteoALmn3irHsmIezTvGe2efkCZ0zNaoLlPP6
RDxav6CXtHGRcE9ksanvMK/zr3fRiuhhFvPl0PPZvscGHDaie3cZhtXmfLhglonvm/heXm20u99S
sfzS89p9zUMaV5lOKEAYinkO+lC/Xn5C99lDpOalOHRIvb7Wvfmu2WpuK3jClz5JXdlozFAZgtUe
g5AuGe0k5gZuaR6WjhG0iq1s9o1BRYuGqa0eAosTY/INmpamJ2fsrQm+uH6ctRsq6zWNwgM1M1W5
4B2+rcklePcp/+XN8Xrp0xiTwgTnkIYp3MGv9bYTM9U5DlaD0io0p8Rq7575MD5FUAs+czc1xejF
7kGJavnhjUICPIkxPqMtXK7llO75FugfDLu9KzstyQvA42ZFbiEIbHUS3dfx9Bo2UAfWIH0UXYQA
8G1I0n1tSPLox9Ombzw/aO/qLV0uslm3t1kaIIHtJn+xpPp2Wxc9wMosKOq69+5QM7JbUnnNgbZa
3ip46ORgi/B88aO6JPE8nOUaRtlAJS9FM1SYn7bQESQdw2BK1futCuJdJIx8qCrP3eBObXYNQRBq
tA3xLekmhIqwOS3tWM1lA1qaW0NMQuE5dJ5IgmXlFpZHQFJwdrUCoS9h8DNtQ343CmXfOHMCkbLj
iKJ/mtP3pXLVk+SBfrF86YphHNMPLhj7brtueXB0re4m5kZbAg7p9ooPqcqw4NM9+tLwDwyqe9B4
26JIetV9ym0RPzygNmXtXefMqW5vvXr60UDKlHswy/3dwD4zv9ZYZaXHhBcVGdyZklHCh3TTn7iQ
1d1KhzafpMbf+SraWS+MDilBDO3GFgGpqxYQyRkHfyvwMzCDy1ABJRcBK5H9EFBbcLrM3z04hrvV
H3CgDFOqcAriLcQ1V3vZC3FnFhcVvZCQ9AUdvxiCkW4HOgZir3kt9t44DTrD0D5+RBu1FJMM5l0z
w1Wr7GGWkolBDYelHnp1XOCKuIJcQQnFypk/52QZKWIpcKipEEjYogZyAPRjCpBPl+OWttch6uij
djbxUaFU2c1O88OabuYcLlUDToRhC5CcOSw9q/yflUpXBEfXwGWmB6oRwuajJPawggouHEhhT2Sl
/I61zfa8Rmw6T7XtahjWhtcJbS8f1i7ERH/pyamB+Uo5K8xpQw9oIXhD3m7gdjqRxdb3vaAUNg4o
dRbE2GdRhRq07fS1lHKMnyRDhw6gES3JDFSiN4N9FYFDMWVT/4r8YBYm/P6TNlHysK6x/HAKHKE8
7q6nbdj8FpP0PxtmA8Bx4WYxSfRwtONLzbouJqCBIKkBCzOsJLYQqW7mOvTgn+ix6MD6+RPE/Iel
CtOfnoexJ7ItXxOKXBaKMdnq2ua7GQN5YzScc1Y0wQgEitLxAf5q7Y3GqbvrR6Z+kA7x5pui3pEv
VD2lvMIYGmCh/9IAY9zAVmnW385z+ozfgxFnVF3rrrgSX5IGk4YzHNueBAb4ebtK96koMGoSN/57
N2+waYVZRK63Aa3lPHivwuCg7aq1xqyhW0A8mFqoWGl020oeFyb1zNfKqkDmk3BBiNF/5+/9aUK8
64BcpgVm5NfVXsdAqMHbwEwt9rdjtK3zO/GS7ZF7SbQz1PnXGR8eYqqlKtCPsIIn4PZ3K+zjiKwc
UmxSG2HOC1AoWlyIi8PTReo3D87RwqP++AjDxeg67m/w4TBTLTYx0nxxNFpPtm7gyDNamI4VfFjR
1ON7h71TE5inQIhQZoOd2EPixbSc9GpevGCOXkIxtzfLpoDIsXpG6+NUt2Vr7/ZgLk3HUOn+w4TL
lEfrLHedmgy8nbcWZ/6Yvmhpok+vcq9LhdbWG2pSdviFBTduOqFwA53LmwjPIpjKZsHU149+y7yS
SzR4dSwCzHdWrE+ZsJ+YVfEzJt/DI+k2hNVx5OEZ4eTV6salDxxN2sOghSgt0r2B+qOd9OfxLZlA
rVg31GsQwHcltnSaD9Xg8nSdxbnZSPw0hHzZrdq/YreTijCWA+fp0kwN29HONj/5FB2JHfQF1Xxz
ZsqLfi1KNcUCK/YvDPRceEWM5sPq4vWp0cQDc2QmAXCzuq7vG9isnYANe+euA6suj+nU7IWYh9t0
FtvvUdbihc2K3OEc7Dcs9Yi8w0s4/WBdMr0D3l8P2xJHN6a29AP7TP9s5wlDfNNXT9G8bfWp0vWv
aejYLoWTwSVeohW1xjybe4nr/FW2bH50/dSCAeDhwGp7dofpzpYrQCGH0Gt8HHTk3VEjn6fAGos8
wx7noMOTg4FbQhk4FjW7S1Nkj1jYqheBwN+lOokQGqWjR1m1yNShcT+4kig0x54g2HRgJoMflqbd
XVN1U5j1emhfwK2cnqMWhxfIxCtW+hhcB3/OaW++9K2G9XiLsNsTiTE2xyDBqy6BhGk3AAle71ft
Ju+2r3FkLWvo74ZmiC9+3RoDO1be/vTCqj1XYI48yNHE9050GIOmHrynMm+Q5DlKt8lmkR+CeaKq
LfPRKZbUxPzJr0xSzoEOj8sSTS8VBjEn8CBNFo7d/BMITYuhnsFgg2I0X/SjW/LJyPCJipZkSQJu
hjMaB9wYi5vRyifIse8C5lUnYwUtXVJtJ5i4yFe1MdA45+HK5QQwMTVBXFiOdm5b5hbTy179Ns1o
hnxeE8wRedDstc+mkjjR7IYeQ7kWDf1zx8I6N4whwTmqVeHQhN2R2RMH4KjLaRX41SvSeXZmAwmn
nuIq3+Iauc4buAsyU8JzzxyF8kkRz8vkRIOXMFUheHOevOfJWJ3Blhue1pHJz2EB6TWT/iIuIUN6
djZhaFSGSR8VAB3CGOgh998oJlN3UlcYmZBkBaOasYeGhCbvOuG/NZNdzmEoccOtxr9LOOP5pD15
R9O5vx+1a15pw+cdGLewXu6luLMoHI6xI4CgAt3BChcdWY57FGYFiS9KdNNJ2bcsvktt7ApoTuCo
hcrpVSlAWSuNqvPC1bprxij57ARrfoWgmnzZPoHHBmYvebTRHg1SKHdpB6pp1nEZ3dJ1it8i3WHt
hy18Z8ZVpA3CbwZUYE1cvwjY93vAtIi8eBbEjJVNfS4CRg9AoKpfftp0D5wm7kbpRvzcolYWPfDQ
dz7SYee34XwCYBnvp/46Xws3vt7CH9HPYAyOpSjwxj3mNR8SLIVnlnTmvCgCPHOg6oheGVc8zMnv
PYdhyxaTsAB9z4Eh1asc7d38ZWvXnCwg/g+7dLx0rcb4J2QszVGNwIUIpVPdlhtS13lmcKq8S00Z
/gU0azciDadCcWl/ky4Vn8CXH1Hduf1k2ZzJtBs+wEWaTq1p2kMl4mjCRBf7D7dpgvwCACL172SE
rUmdbri7pmTYAROaj0mwRTlOVe+SYlNeJrAdc0RvQKkZOXqwICe+oVSvv1IMs1/gcErrG0+m7Ogn
PF6zdGxtfqWipkAgJX/mgH9ROBEPiVaxC4s1xivSOExuq9TC1BJJhRcXgGPp9GbRlBqkBlZRPKDl
YQdvbTWiZ/ttLtFsxE9kbL56CoYxp5b8noI0/KFINO+dIbAWiET9TMSA9t5N7IhDBTjJONSYMSq+
4IGa0N3HQxx9unBcddFjyd5Yt1p0BdURh3yQKRlUdwKD7m8vGZNczKTu4INrQSodR4EFTdw2r7lM
lvpTsD7c02FJdgFoL0Bj035PGq5yhn2D8hlTtuOIXYnqxsj2oK/NE9CS9chgsflRpUH1wmvWM2BA
83h2cTJ+6nCLd6zGQDJwGk/AX8nj1jkAIEECV07t9N0/qKzJysMgvQk5HBgbFq1noKPBuYVP87sf
jf6vRbJ1vwzO3m0maF4Vt+7nMLfgDWp490Uw9jPqYNe1Ke0sXBmlkoI5FqZFPIKMAk7leoX5hwyU
p6FkuCdFrntF3ymKKNhaq/nQiAE+4f+A63WqB7/me1Olei8Vnb+bbSKPILTgqJRDiCGq8vovlOGm
hIUyuKWQF5VmdH0O3MS76Ws+HSbwcwqFBMUcVKMvbZbhNkp7zOmttDHJTB+h7oMN83gAHa17NoD1
uxIy0Ss9vB/HTM6hmvJRE4kJPsqis89Mt19bL4Rd8rVbblt77Pja75uZCjTUHBGUSezE64aZWJph
HVaZQH30gJLikszCvEe1z54gpAHnYGoVqHJQxmECUreFoxhhN3Q0ZzmCZZUsxi+WHlsE0z3xJJ33
EzYlQT7rLjjGqV8fB6GnF7fVDlQ9GT5wcESPvUZueezPbtdAFP3wDzov6LzDWOynjbQ5Hb10p2BW
vIMnGsxRFcgdDXnBDQXLUpjeXYlqwviZZhuaCWikPjivwCcgLWhyVMlthVMlllscBwijkbYv0Zls
OwhSKLxxZaCyfwjIUB2GHNFNg8LmpqnrGUgNutl/zFMdJTXt6r3j1Nw3FagkXrS2JQkbZOCh87gx
IIn+KaX7l/DkL4qK/6Nm+bvw5b+Vs/xFAvMf5TH/PwpfEohB/nvhy634+K1/cwPd2p86mj/EMtef
+VP34iXBP2PErDKYD6bgmadX08Y/hS9eEv8T0GoAp0A4HyWIdode6l/KF8L+6QcU6RVpQEMffvH4
KdzDV+UL8f8ZA9aiKWNJSPwIHkL/C+XLX1VtDH+gr/EjCtMTmH1Ff/eoijsfpzBcCHe6hwXnNDL2
hNZy3tGqb/9XNsV/vBTMgQAbRGGUXHMz/iqgGyKqWCNSvcMI8zDK+aFR7U2dBM+hrk5z7O3/7Xv4
14r8d03PX3Vf15fDI4cWFuIiWLokf7daahUYw1YwvYsMfQ4r8PKv/oOCNCAbrt1la7r/SYP7/z5L
vCK+YT8K4IQOHv5fP+CiJ4b+Da9Yh6xDlO5YumUsEW+f/rnb/qIy+/eP9jdt+J+fLUhiNCVYCfj/
32TSTA266ZNV70ZeTXuqwaOGzzQECIvi63EgdXti8TQ/s7VRu77HIHy1T/hNb0uofsoVZMQhmoIM
RA70lJG+88NKlVFQHQC8t4+g04z/g5r9b0YteMdXy1KEnePrgMEXvDH/+myawA9Q5fDuKoy4RMN4
hsrwPubpepYgfi61vxQLg4RBLoC2NgsM4j+vhr9FkP3rDaRBgM0WYhP+XeLleG2CoUtagIEaJpu9
G9rT9eKFS+9cCAwnsjrlV5gsT4yXbzI+B1V6BNb/2wf7euAOrFh/+wgGkHH/81u7fvT/q2H9451B
5A9mIANlAdv6b8JLgTCumsVS7qqgZabcqggUWU7ZdLiSzfNoUFspqQKjE1EFNiykCv9HX4Pkrwq4
6ykQ06tAD4cKpdg0OMD+3beh2eIhFCIVO2kN//YQw/y2rSur81TG/sELNuTrAk5ugXF18pdX6efK
bmiEvB6cwz6wS7koEIc3eGeiQocVnc82H9SkNNxR8HRNZQCyLuBbJ9ghRaqG52EbQBJD/+iqXbDQ
5BkcjBogRGRDUToZLBb5Ek0clM3awGRzSD3ge8EwkhD3+eK/R2qOl0dOO/JfzJ3ZctzIlmV/pX8A
1zDD8RojY2AE50EvMJKiAMc8O4Cv7wVmWXWKzBLr3qdOk8kylTIGAoC7n2HvdV6RJMenPCgqpCGj
5j/XlWwfG/55xEOgv45TocoTlejJWxF+gpocxmqgRCCJOEpaeJumjP1t39XZyOc3zcoo9PzgZFl+
8tSIsjsqmv5dglaOFgoZYrX0mjp5abQ2eKhJZHZsQ4m1roZh2uYMVtokeaVtdekVw2ODoCrejoE+
ukhWe3872MTznluj3vdKNz+JBqRnn2jle8aH3TE31nUXuRDpMargT5WJ3v4yxyGuUBiI4JQ2bfE4
hg2jVxNTh5lbkjAusJewnmU/9cU27Yr0aNUegDBTjReuVviPuR+gMfYGLXvKPTc45ZOvLqmmO8ve
SM1dSueHRKi0+xWRYuwsUdm3eAQgJ+4JLfAI9nYxXuRpYJibRva9tnCyzkE/5VeYIirXV9vIHHq8
GsyPM9fg3/qlaXjukdyfwXpxalJUkZGGTNQpx11U5iWt0JCMik6cp9vrmgbQtAws1Aob7qUqVhnz
fGfzhl7v/FCWfEk0b7276lRbjbsKgm6yI/yrYcq1kbPE6O5tIoeOaF+VTMlsqiQTZwpsY3hhjqaO
jNNKrMPUuTiA8to16oVttfd26MQ6Yo1meDHtCv2VgRmo2mOR9N11T7YQXk5NyIwqPY5t1Ff4ooLE
xtVGIKbdoe+HK1pX6D0YImdY6y7pNfnqTEShy8FN3WmTeaVZbILac64HbQyinQg75lQ0Mv1F39x+
F21ALN5U6GOSgAhy0pP8snJEe8mNi3/VfY+GeRRXwajw0aThPQOHLpMo835Ofn5bWq5z7+VZcsBx
2F1IS1DN12uUtJmo7XNQDnCOUlJtOVXpRqHnQ98TuNcj2ePOmEZz7SQ+Og47si6mUh+WlLrjQ+SZ
PfoX29nSfK9XERXLRWzG6ZomTnEPSLt4CeL8kU5ouDStMb1IS1cuszGgKNt7r3ooEPIMcqAdNFIE
MfAlNHWrXSMwaPClCRyDQ4SA2hjt66If9sIqPbLoCq5PFHWrVNb1Li6QVBYO+WOBo7/Q0BRrZnce
je5omEW5z3yEvXE2YGSrjfUUtdPFZIhbzUsEJU1sFb2WUbtJtTPWT/r4Rhith6ZF3tp5GT0NUV6m
g8yxaTSIo02/ezLd3iBzMq9MRS3c0M0ddpsUMbDm3KHyLncx/cADeo5XFLXqkjk7068hNuR9xr75
VHs0NGsq9Ku+ZT5AlLoU5zC9LlCGZAhLRL5suCdkIW29t7LY3aq4g3ER9hoL12aJ5X03XQ8oJhFD
2q4h0VOljzbO4o0byrMJwWrVlIXvo2eLhFzoSUbUZrbYi0rjRkmJcFWgxb0zvcpe5Srf54nRziqs
MOWtyupTWmvRDf3GpWfLZzsxbUKjIj/M3ox8qceT81glRnIKqFcfpEvv13A8VJ5Ri0FGogLSVOHt
rFEdS4RVG+YmyRNVo2sljSEGd0sEuS7tumZFl+rUpyO9UE1Y+wFH4VY3lViAKi0fu9pCZGSGU7x1
SyNdkc7tUBqGS2RX3iYsm5+xXXpLYSIqN5Kahqxd6NqWSkD3qw251yDdYg0N0linF54irFiUA8Wl
wn4YyEfXuhimoz24/jXWsHFPfQFLm2/Hew+F4kPEZrENwwJFaV2aR6NFDOlV+VtCC/KsDJFti2Ka
TnYz3fhaGF4IQIQ4cSgdmfR9reXk2/JYISPArWfZPzIq9E+p1eZ7/IP+qwuy5keaimnte06MBUwr
rGPbAm2mN8C5Isp03JaZ5SClIypkOkh7V4wYnwyU8meRpi1GHCte91Vl4IEJx52im0+1S6d0bmJ9
uwg936Hf1RRrA83IAjPGcx2F1jZpuslf2PXYnDiS7bdBMiXOSerqiJOkWQuJYNsdAn5+FE3APzK8
OVb12ufTvi+ml4Q+Grr0OKVM0QLQE8Frw/a0Fll+4zfWtNVT68oCIpri13vJOkWfuTJ17AVFsyvr
cG30+FHxLZ3LSN3mzWAeqtJ8oy5Xr3pzqtZRHjsr7GbDJjRItrVRW1Z9iWEkTpNlplWvI1KGcx0M
PiNy0xXN4r0tvTdpYIDNk06tGdaEHwpfxZLb+QPbLr4F9E7U01vtHdXRTUgtJvTRiZQiStelwdmm
qUa+u9C2dm0tmZ3jR/51V8M8saUYqJJ2vqAlA/dk4RdJTXWajSq1ESTGIz7bwDdeR7PqXiIzYm4o
dcfhNOFC3UQD7/qCpq/9RLRBO4zVFS17kyVDKStO7+csO0XK1t+VCkNuLRrrrk8Fzivhd1dB62Jn
iBK7XqW02M51KBH/c9G3qPz7H36tyXNuINGAj13AUJ0KDLdqjPznKZlce2EEdooqWzP1B1aCRI5o
1TTWGMrynlDBbJd+5LRP02hE14ZGjU4yiM7Dd5azKZYd7L0lry+1c9lb2BqMqW3FakSxTSwhLWI6
WeqYO8wIVdCKDJV2q5mEjP8rx9o8O5FTXGnTQPkiZ4TWQ+Bqg77CrmhW2OP8nDpwJeVdQScMak+j
4mJJcyd+sLIc4wVjM5tfTdeh81XagJsW3ocsKIQ05V1aTcR6s3KpqHJIjlPKLlRqxjGzKmqAFe3p
Pa5+an1FFg+M+Mhq51IIYP5uKqi9hn6EA8xtrWNWR4Jeu93e+GOGYVVyPj/G7AHLxm7z26Er1pRy
hkMZ2TTCXeYQsGXpwfOYDAA5s0AdGnTqF6oMy0s5tvZrEs0R5oLCs/9jLJX4lWbVsOUtn66VFwYX
eWjFBiWwytrSzqWsxbo3Nn3Qj/6ipmvfLdJ8ks6yYwzBWozJeIWg1e1vpC/GaNVJPeMIdGk7eq3F
j23insaGh8Gf2l64nohyymVnsskUbZwcqf/GA7T2fHgy0BRf6rS7I1TEbasjWo8jglpsIVF2j8lg
eEMh17+XnRhvjaRv/FWLJnKHNNHHQzCgkVqZta6/ymZgDydMKm4xEaXRFQpONoPC70bUEEPAKTyi
2F82wVjcVCkvxHasGCvdVsOYLzGBUco0KVSZRtQ8aZHpPyHzLRFs6G62clu0EAY5wl4WEaIlOWnb
dEzbo6eq5rERNcESQhHsU7reDw/lOIqJoKoLevqNE4LpSvfRIdhWESLfySYLC3cw9O4DPQYCsXpy
Lk3d0lMKvrG7Fn4zUrS17XiTjbGB6hzYRLDwIqcu39nh65ahYJaBm8sqbWzHOhqb9KGlCbAb+4iI
wB98LWUqidM+JGj6rjIkXPHCc4fkpjJr1FI2c5IvVGX1y0wvcm4EQjQt7PvVFLcYYQdpRtuesvOp
r6FbIPlBkMV8X74lqXh1OxmqeY5bOpgIbKX3y/QTNUtHLyp9JAsZEOUPGQeO58fTYytLeWGqNOuW
Li3yLUbuaNWHfrFzVROsy2EwLyJtqhGFTtFlUo8YPpi9RQGxRkRYBNPSxwz20wzwmCzw/ecsmU6/
myKvu/5IY/+tEuBdkfHrM87mt/rf/65KuH0vZrBM8/lH/f9YIAQ9MxcI/+tG/TvonT9Ce/63XB5A
Ov9zefJ2rhn+n0NRv/9eoJwHB/1VoATs8y/f1L2vYB6S1n/RMgRgPxcg5yrhf5cnLfEv1EEMtGbE
ruVYAL//uzxpwezRWW0EOBYYurne+W+UJ43fkVEeY6R0yuw4V6mMuBQNoRD9vS7hJIYbTgxgv4It
Pl5FzpAue4eM3OmUdqLfUFDm7pmAJNBmyFAxFUEr2/QCqWh7dFnZKw5L8CNBUqvLclY12kDP/EXg
e7S9TMaMfVPM+VTo+rhgoUPgo5yju3M98PcLrsvI9Xzk+leQauBZhXq7HMyk26Sw5pZulz1Vg009
Mvf9aKmFbrGtQlf7ptr2e+lzvgagGSZ3jF88vs9gu5ZYubU9DCOIVkkCJ898oa4GYh4iaLFodLgC
dtVGj397s/6h4PoJXTZ/LA/IBNbE7/yaEU9/f1aRHEgNIb9cRU2OArvFF/GM8tE8jWaBas6bvONU
luGdTDIc3XpfIEDzy0kIRCdBQulpyMW12SoIhoRNHCZebXwzQenr62Qytm4utoGcwtf46elkJPpj
V+bpVeuP+VHZiMojv6E/5ZqgFC502AY71Q7OCbQhrvRvbtD80/9fpe/jBjERyKMiDdBqnlX2+w1q
9DqG99nkV5GsT7FeRnd0vONTRx0bnkUl966bEsVOiHlxKRv1jojCXzG7Ot4nY2Ssvrmc+Xn8djmW
7tF8gEDluSYjxT7Vq6eYEMNpC3lllylLqi8t9QYA2jjpdGBxeaGEepmE1tBdBCuRQKcAJEL55hhq
RR5eJgyTJ3rpx/Ze//5JfV1I0LHoSwBqB8oF9PfT28R57Miha8W5KnVOu6GYTkLhGjBINbbYM/yF
6HxIWRMd/jSONcreRfLNLfq9KsoD43HosMqo5yOEF58fmKx91XeBJs70Dh1FM7SUWz3QnYPuZe09
dSBz+c0z+fKK8InCcHlLacno5ud+TN80fVxmoQb+wq3WqVVHc0Ch+z+xtejnsSzsG60Y+m0aUgaK
yLwXusnFLVRFWcGVrv/w5wv61Gr46xYIByQCBwRb/sdEur9BMoEGiChvJ+082Y249oLIf6snY9ro
daA2bdP8SnuKmiR6486bhgl+RXg9tqL85dsKSgUbRbccXag8OOVjKjD0enSgDUzhkuLeRoF90alO
bv981TMz7tOrLXQWmWdYNNg83/50bOi9b0JrhCLS5h36i6ZsL7Qq+mlTXNNXeOB+cOq0V2E+u4rs
udQR5LkGyTeAaVuEEUpqokycvhR8gcMZV7Xe1hcq9JID/GvjJLJU/BU+/Y89HePrauSSbUxbjF/9
GBv+++ZQ2EkeRRmSLy/x0qOnN9amj+xkK9mZNqSQzqFF7UD5cHSeUW41UEDUsyGwlFQE0NuBSS2b
ZETG/M2t/HKYWFyXAxfP40Dj6j5tmZw1VKk1iokK68BDUXjBNrZld98AxMQAEprX2RCv4houWRG4
Pl3zCihOGrfapdFN7l6ErXGyJthIgeU2bx1b8KqnKfZdg4eo68sjd2jvcI0Wvb+PBtDfXtSsSzWF
3t88J3HL8dIwB2Anx6R8lj4ue66s15Y4kXdWnb7kcnZlIYJDHGk535y+XzcNJkE681rhFbS8zyGL
pvdGXevKPGd9yl4a9dNPHxsMLZ0wOwVN+93n/dO7TrMRoqbHNkXT+PcXR5mo+bQ+Nc9WEcSYB/I3
n/15W5SxfVUr4RxU6tc7BfUI0ZDnfffezqfE76eI0AWfzYlPn9V2Py01iaBwSnOW2oCL7aRaLF4M
wBOnzk9pabX9nn5ychQZMpRhwC6XOFV1TcKKOCrPtLehKO+EYpbsQKT5bz8JTg9TMCjTF+7XwaAZ
IkYQVkFzxmhVPo9+Sl5XzqeJ7DpwDzlr6pvF8vUlpIkuZmI3AjSbE+P3Z9F6xvweOupMLMpLmER+
TWWwTFCKoyopgGWtHClRlelev+hsUa3w7Gy0GJzBN1fydTuhj0cMJugqIs3x52X9t+UQVAPul1IM
5wiBz7EVDZKUrtKXfRBGlAkcXV6mMRmkSrIEI5ySAzuy7676Ag1RjCR8Ysk+CRme/3xhXyIwi7TA
dXyiUoCb+uf5Yhki95IAVT97rpJbY+jrvY1RlCF6hftsFEDebH80FmExyW8EAV/jUz7adSy2WPMD
8/kpojCcLhSMS7XPFKi9+xL4JQhKAM0UTXz11puVQd23964stMPLcB6HOmnYyNFKM7U9ifRyRcFR
XQzYiC4Qy7XDN/Hh14XMK/MxJtF1aYd/ZnhXOmJBVZn2WbdUe4/Lh1nx6Ct/IGOrj5Ej27M3JVG/
yHnhEVen7uufH81HbvL7UrbmewNU1eYySPt+f2d0N03c0ZCkDHRbH5sxw3kl5naoSb0fZKvcYt2S
AHs1XD5VPIYPKDBjC4SJr+79ota/Cb/+4R3+7Xo+7WydqLIeSqR9BgXwhK1kzzjwX99856/bF9+Z
QI+Ejf3T/BxmCqMHyRIK8+zVo9SXGA27TRBwduR1II9dmIbHOPE0tJVF+TwkpYMhqq92Xp8nuyjS
UphnttH+LHKJXtjv/G9e2q/LhQB0TlgEjhe6Pp9ShlAV5K92WlyFFOGONnJWaJsyY77gyBKmTAX0
eFx4uS322UB/88935+tRho5F52wxZ8mG6Xw6+yncVRNN+IpzxIVElkZuey9SoZ+8hl4A1UoS7D9/
ojl/od/eQZC4loUcYc7OfIC8v7+DUWKaaSa6+NqRKajrKKQ638SFtRFFkaNyYRsldy3RGhrtZUoz
bZlCq7qq805be2VWPk85MCaz9tC0Nz7IpIF5jBFN/8uPww9u3XBQAYwOqu4PHxkmUZ5+9+dv8SH1
+fu3sB3bQwTLdmMQgJrupzfXMwOvdLqxO0PmLY9+bVYHx67qjd3Yt2ObcgyFRnIssp5iJGaK5K1L
qvvamDilwiosqZy3YAilDXhOajNsIhgo+yn3So1+dlnE+RM4X18seiOZfuhUtLdDTQpHGF7dof5T
74lvjFca6/KtiN1i59M+uRmg6/z006DaZAhNYZ0MzkAHyzQfk87rd0kRYByVcrjQRc0Visqic15p
F0aSBJtK0XvPlMo3We/55wBrxtIplLtqR0ese1crcbhLn/4ZdvWN8Ef54omB+vpc6bWXIkrkVg4x
nxDr6kpA0eKEKR80drkjsWK97p2uu80Yx+dPWCUgI1FAp6WVD7n2kjmTdw3TJlu72eQcRNsa3Tap
9chdeZE8MUky+RX5Wn7vUSTehW1pJvAQ+uLezEv9EAcZJ2AXT28iMo1nCaZih16s2vhBxHi4ygH+
++fn/3ndEC/bgKwZ+wjP2viSfji+yik91/q5yh3jpFHMvx6gopxi2wH618fD258/7582McMUOhnz
h7rq06JpYouGmRtbZ47S9r5WdbUdmX0NuKEmrPou0v6HcwqVEMOoDH4J83PdQHPawUTTb59Hpyei
kmXTP3TQzA4ia4Y3WCnt0m0E7lRLg4tCgaBf217TH0nk74WMREdPmrsfiiZfRchtEqTKdbob9bDZ
TlmWXuhjxBjfP9+ij/j/70sSyDYpLBH5LM37Wk+Y0LIox2yMcwUpEyItHq4lcLbqWAwDl8TgZjog
ZY1tyItld+fZ9k+/pELVIU7/1SpX7U02ipWfJYC5Gy2961mk999c5Jfdj4s0eXkodLpgz+1P+8Yk
cEYFCRfZVHqPAYe+EkDMJN/YBpMHgFL7+Bz94C6dU4vJ6NRdnshVVqTNEhvgu6NjCftPbhz7mYVI
lVPI+JxY8ZkT9nzDPDeT4xyaxmjvB8NjB5VwY2LitMOIs2uXmvGE1zAtfvSY6UAy92Ir9Ni61drO
OsZF2947Sqg3G0HRf3LbPkrVFqUarvTT++8MumVWeWpQc1TGqSqn9MqJg0dfgSvuyASXcNwQC6C0
Oui+flPWJfHe5IqdUU7tGbzQNwNmvubMLHyLK9LtOQr/nDOjYRNQ1pRxhgLpHOxcls99ULJBg47B
Yo+u+9YKuZnfvD1zfPb5FfcQBVOucV3f/lyA9TujQ+ORm8D8/PDV7BKg1V0PUdI0GtQzk7qOp9w5
YDj2ri0T/V30UYn9D64Cfxp4e5dF4rvzZvW3zINu1hCCPTHOiTABYDWWaMDq4d6OXTyHqNNe9WoK
Xqx8sJfx/Od51zbfFYC+3gqaD4ZBEEsDwzeceYf+20V4Xd151mBOZxMa8gFNR3FpTMJ+S6RtnLxA
FcdySE+TSpHZIIp8mRpbfHMNH6nM74+Da0BK6dp4lwnePiWD3jzCichMPw8kHvjRXL18/qgJwFpk
3wwySZSfJom7yccpOtno/W6HvCrei05G0wrld/kchDCyl42qKTdaXbPTetu89qrSOThz+hrKvtjV
Bua5LFfFDnmJrRbMtk1B1gskTCQ4NJlxS5D0ftTUvUmxp33zxA3r84FH/MzX5IkbvHpsYZ8yB2jf
VYKu7b/2iLQYSaUwZ2yjyfGuR88zDnWuAU4LKxzsXnrDqS6ubXpIh04jkixCx95K3RyPdW7ehtK1
1wNQrEXhZ8M6nR13YWOrdyzF1qlonafa6p0DMgy165rMu5Ja0zxwMPZLNym85V/lbLy51rmalBgB
OCqob65kkNVEY5ilMIw3I1vGqo1MxiXFEx5DfHMGI+wYzoltkVIEEUxy6s1+DeJRO/RgVvZdA9fO
hxAHl0flTxUu5CvUJlCb4KPtCtz61449hLz4Bu9W4mY/W+Z63XwUsDUe1c71pLH3UWzejX7Z/Zra
ylyXU6EjezbDy4hzZ+un5rRpBq148HpNe2V6AOSKaA57Lf6bjNWcA72ycPqVJ3Mg95FXXQYp/jdy
Nl4VsjJx3au82Al6QNeV30SHDFMe2t1gb4feoy61a1CDNgzqsGAoetnJt8KNxfEjcO4nqnWxUUI9
rIp4X3uN3DpU/4csjjaJ13r70YyGdQ2NYmsG/XCYlJnucuKS67jDA4+BbHzPcdpAhqROnwHZWyVZ
qg6VVTW7Qdrao8jVez4l/glzYFwuPkSRdSDMZWRlLxlAtT05GQMpsDxhAzSiM6IZ7ZgFEzbIvJPj
hV04V0ZKQdEtJ0ASmt8ABDaKnTOfLBl9+ZvsowRI5/DBM9LqgKUXHiNGcI6lj79k62l+LKPauQVr
uA+YHLKuAReBD1cyPNSDn/51VrnlgJl8LtmhGiCQy1nBUVw5O/R7xVWCk2kL5YglVzkgNICmdRlz
MebCY2QWuwwF5aHqKm7Dx0OzKm5kQDf1NU4S+5JqjDeLSCAvzZz3BU+uuhiVsUT+fmhhRfywgv4y
7Q3vwDNtl46TB0sOOJcswgEkFTNPmfG8AMXtsb0rp2FYAp13jtJpxB7ZybBsy7pYJGbVoFay0Yh+
nEZh5WJMLKtpWuRabt2RXpaXxph0u8kW2r7Ewr32lI3kBkDYcoSH8aqKqrjKqSruQkfrV3LIJaYp
mgCjVOXK68N2a3oF4GNMiRramgYWZe7f9L2YjrlfDRe1spMV/ld9E/Am07II+4IxJZHx7DM2BC0j
8uVVl5VTuWo7hsrZsOvuPcujtjBKRoAZiK6XZlnbj00lh1+e0uD728FOT3yGhrplsLEr5KKRyh6M
xjPZSoOXLEyTG+R93ovqoqegCY21yO2M+Zipd5VWqYvULUflM3caI5bZPcfQhpYXFybRH6khzZYs
xpeJzflU6eyl9GZ+0JAxodXkRf9GTR7c6ZxwxC3yyoUW9VAH2t56UY5q7gl723u71lkYuNggN1Yp
LyEtgGmXjUX0kiAJPmgxDlu+J42SnrlSRhUlSwZd5puRgTtHSMb21iUNuq/SLF9jyh83Q9YzzLrT
m6tYReNmtNvwrGVtuOu9vDz1DixqzaAtDacbICcs5olDlxLsuDZQnW7CWlSPguEPp6B0I4o2HtuL
jJ1h7bXjTWD61V7pbvlcMoUNn9oQsqWUvNd4MlyapRYwtl1Tx9VzVFl8549KycfdS0fXvZq6eh+B
DXoLKlkw88WJ4m2WAgfTyf8uNaNP32i2OU+YG9TPDAfb5aBJcXazQrs1u2rcN1gcNvjNrR3oGLUz
bLjPXoABeZJZuSk6SEHhiPgzA7O57Nu6AtietveeYJxMnk6EzBOktr9qAONgtvdliRURYVuKTCaj
gWXGuUcGMDh7jhzzwc3Y1YFD35kS0O7AKTvlAeK+UmsdCFjAz7siOVqwPvag/ottUo3JsREJb3M4
8mnjaJQPttZRxwV/ofiehblqoFAd3cF/mp2N75hpP6T+CGiR/+jPhStvcmXSelDUx+OoPwg6Axdu
ktqbOp3EZWuBMrcN07lA766WZs9QAqiYy0KW7e2IOHkFBcBBapWJyyzKrlxXxQcGHcCQmKNNv/N4
ch8V7iYODXgaWu5tTbZblfW3CKUoJkz+mqB0epe+N132zLX4q+QYz8FRLDVYrlHsLSWPapv2FgU+
K9QU5nkmseDhcQFHRPqREli66mCqbXu9oLdSxSFnmxY9CVEeXc2JNyoM1UFXYbfIVKHfQWYftoxp
H99y4r4VlRl0ifFUh/4CwXxzDxULmUDnV6ikA4Nm3dA82kUJILCOwQJbmA/gClSU5pp43ONb66D3
e9mWkcK4jIMquawlw56nHpK8bycnY+hQyOZJteuGUG2rXtfQVKv3wmU0iOFbYp+4lrO2KnL0FE30
rZno7r4YOzY2sw82AprrTaoNgCTgDjF5ZKTEZwcVaIZ51Wds//fUaNIz3mdQ5dFo9OA40+buo1T6
Ee5VbiGvKyvJ3qfAQnqRw4wECoHgX3PdVeHYAZhDcjyDCSvo1mOQDtCFvLOHVgBEYWosW1+ND+mo
afupzBvIaGZ9Qo0ttx8NLk/PmaijV4LfESnvAMkW7sq0Gko+LPBHbDeowhHpXPYfJ2QFxLoZ7GpX
WlYOBAjDIkCiLmaVT53PacYMAyzvpWKkxryWTYK2EADgTTd3jnJfp1rvFGtqStAfmaw2bTohKJHH
pIBMSJLCvx0t5R66stS2hEHGva65uzxRDoyNwBG0FyRjnGQfi+sc9wRR8bz/qtB1f+jpoPH1EVte
D3CN1cLHnPhcElaQRNQIeHGDK9ZcSx6HWLef+BOlKjLKOY7Mp7589us5yRoCzH0L6YruJm7402nu
2GNub2CKhLyBvijKhe9OIHghOuxlbLhvvjm0p9pPQLWIRky7tNWag2wKQOTa1FSvtl3xcWlA4TvV
J3XX4ta8C0uhnUUBrbiyJuAUAkz9rghGdl9T8zqgSZbJ9RiwQewrG/OKBlmH0fanOFDtUspkuFG5
PCcBIyWWfc/HLaTj9bc0mJqfOoSCp9Z05BFieiZWbkU0IXTQxbuPKk9qeubPvAm0J52ot1joldVc
W11ZvRc1UsxFE0XpDik9+bjpqW4R9bMC0Q1NeBWtuZG5Mx1rLueZnaduFz02gF1kieKymgR+7brU
f0iFshUKWKQOw2TeN6K0MbSXV2PsACt0/fvRGsSOfbRf+N1M6YSctnDDnFWGkroIgDOaBBrr0Y2Z
am8HgBuIV0Jt6WYGY8oKaLNZwNwOkAA3TqAnO/o2tLMbAFEprO/nyCvV0UiEvYmsXmEkC1zU0NGe
aSY5QYSUT8KLXtDaELlFAb0u6ATW0jQrZN0DwquknXFzUQ9pQo69t45tq34bBMrZhR3CAVq1NLZf
GdZRtcsobbFFOQpCRTtY9k/evcDfDVxffFlEiagx4o3Qd2AdP+Vu6ZzAzJS/cr90AXSPMnqsMkwG
jynILE4AKp8RtAGrfoI10GjHRMFAXA+xmVVHb8i0H4wv81al0TAbaRhGRqkwOz7QZuOfF54zXBOj
yrq9KdRwUq4Rb3DfVJeAGd+BNJMO4RxIr9NccHhzDiQv7IgWZHI54DVhmpZnr93OMY+jyCDTqtL3
XpqeWJ6hQU3U7JM8tx/SEDf9SvrdcO6bZtal9yHwoAU1hCrZ2rTaH4yRaUtLVwxU/YFOwBK0JrnF
vsuIpIrkoh+TABk/drwF3SjvetKt3MHHgULir/ghBSMlwMi7wbmUVgerhP/1UaOttAA6Y9/hBHbJ
YzG4EUVngcb6NrOepcMcOJbOx1+LdQOIblG1xU4PY0IpKzIQjX3EHtgV5DbOyFI+/moTEG/hPGG9
Uy0XK9/Oeig15lxotNqrZOLVgKJgnDg06T66FKWyTFbPMq4V4DZdwZglleMYnrG9c9YcZiVBgcBD
x6yUQF8pF7YgCvq0fO6SMa0ho0r3VycVo4Q/Ysk0nxOCnKEDB8stnIPrdoxKrgYkL7hliod2Tnhx
9VOXRe2h3gIp2OvskQkiC196tFm6QfDVu7n21yY2285Qum3JoiphXxKjMNSJ0vo1M1ias2Z77b3l
BHh5/JBlGAXmX5dRlA0/UAtx3bFL2tw1QFRYa8uRyREhY7r3E0xkACmlPFVTVQAh93LqooYWzRU0
vnkUKhvFflVtGn8aLsYs+tX1wlp0aL53HAdXqso0/IM1IPLIDy7YHbz7UNUEClAqTwy6YdAx5IUL
LQnSvdb78TFl2BPgqDS8bYrMvGTNemrp+0yIiu3WuCng4N/z2Ll/RJsJpkD8PG0yhQFui+w6swM8
gtZk6fsy0jaqc6rLrG3SU5Vr/EuYvnxUQgzlkIw3TA0w9SRYof6wwE8k4U8f6NflKCqDmTuhHr3m
UufmNIGEb9/PN8cT8yuWN/0VtWDrMGhw8tNxhlvNhxSTeZp7YzAoHXqJe5FxopOdpP2KGpRzA230
4uPRTrGuk8EkOiNycqxLC9W02atH4H3b51YBlj571OAJ75w+DLOlio1sbRuxe5fpibEj/zMX9QRN
aZEM4bpAwnqKI0a4TEQItxpUMEZqgcmn1xNI8/+ydx5LliLtln2XnvMb4Dhi0BM4+pzQIiNigmWI
RONo9fR3EdnWdkt0ld1517AyMwQHnE/svdduwgywL0Z2IN93cJox1IsyxtnOnKSccus64PcbVYQr
rYLN+7FeJxYxvB3czjZQrVE9xZgWsTPJm7ReOmA7rTVvXJOWfBzM/oLQ3PENdqh3/dw0Hx5m+vs2
ruFF2OsFs8A/frUOE9YgH5fVGcV4+G4EAnMdzYQsajbBm/6SJgRp4WQ6uNjwfM1bt5cVPop3w+kz
5lrAMvy5D/Nd7aZJEEbDcrDiXD+6GqyEEZ/lzdKQ/QEAPXn7HtBEOW5BP5wrhHJL7czPvJz5PHHN
F0E45OLJEPKHlc9F4me1zN7ITHc3bSeIkiKrU56R0JWf+RSGt9+3ex154Z2itoDXsj7dWZ55AdMQ
cddN+WO2zq91W4XRhuwem6QSjYGAvWqb6lHjNCKlrH2qbQ3EmCY87er3cURcAIGjCzpBnsfO8Uls
WW1MS/dkr3PjvZ6aAIhCpe86IyM0iqLsLrFmCnipjQ3opTxnTbHQdhcbQYqs3zSRkvyLmmJHzxjz
daBzudNDs3ibwnYIqGvjm+/TzUJNcTAJdEiaxL0eWkq+3feU8LtFYtJRk03i5MZtSDDDU7Pqpb7b
O95HDAu7kafQRDdz56pMVD5vyfCi4D/cjSgRnpbvg7jR+aXLMD6nndJhaU0EyPWoAcjznYazzrL6
mmC+bjNNGf9rqU+1qod32djhViS1fqvra1B9rmWvMpmbYzJhBLalvGY4pt2XPXyQ70lfJZbxozNK
olu414qrUVbNa04KWmDgPQvypp/uvyfbXii7s12MNDVTsRtraR2B8bU336K9fh1tfQ8k0bSqH7kV
Tye7jRSNGG60BpfUVlPriKgdVHuftWl5naOruRu8IdqzYx2ue9Qie9dZD9bKkT+F6eRnfX3xxaQL
XMceHu1FT8dfrG50xiLYSXUwbDspdMrGIeQwykcq6KnQi1u9ztWh6GZsuJXwPuBZMrNBBzyUTv8+
F3p/hA55bYjFIFSpgykAWpGqyHB3Wqs5d06KZI90aqryAbgXeEtLxtcyYYNs4Q7EwY3HEb8TGep+
14G2lBxSMxmra0pEBsb6kzyYyDr1c8pv00/p+NFLVqvZ96zi+z1PTi7vKGdZBwFODR5zZzs5n8O6
AFIeqK8qZfrDC/hOElV8DdNs2jNBchhg6PP99/2E2tvYkU3E4EAN5Un0XrMvmcMe0X26B5dAyWMd
FunRIyG1KkMYbPoQPw5ZRfwyoWQUNRRmEs+Tjr03swbzva2s7glyZ/XqVo511Ali2pHbGF+huYP7
kU/zY2Z602OI1PPaI+tvb5cCYHfaWadiGIC+EV3l0FhfPKWZn9xTySusLnn+vuv/ZS6+bjr+tABA
Yu26knQjiX3hT1PxuktdbFMdK0enyx8ZoH+6S6JO7YjjeDBkeSJ9yd2PRVPcJ/HwYxjIeDJMPLMB
dNDw67fiGqe7vsf4GN7+80/3V2UJCyJXR1W3ykqcP69p+qnpqeWz5Ubnng0yFDbZt9QALziJmoPK
0nPfl3G50as69P5NVboqR/54aVxMIhZFjQ32WYr1z//bfiaERWkD57BuyIRIiWb2pur1+1RmUkXM
OnEERAzqzyO+OzqJrsJ9Wqn4K9NzheqjSHb/fDH+ur9gG0IAB3YWNBtEhPzxx2lUrKQ+tvZNkiO9
+laZfIsV2DpUr60I23/ZWP51hc73Q27kfSvL2RH+8fvNnJ4E82XkO3LxD1JQJgxknz0UuWIWWAiN
4WRvbXPX9U4ShvS/bWz+umem9zYQPq16Y4HC94/fX4O059mVK28yTfZHW03RoXTz8qMO55YIBLkx
5lWHxp7geQANd2XOEHK9ugeGCcQhIpXgX4wZfyPO4yeSdOq2gdKIzPI//kTCMPRKVLZ9Q+NnPzWp
ilCCkE+4q9hKUw3bzi8sfQ4TH6S04awd+jrr9kYcQ9qcTLva4nVP3kc9Gj+mZd2Z/fMN8jcfGFeJ
S40yD3nxn2XwRK4URBA47o1lZOvghASwI1mU40e6TvqxzU8f3yfut7J5msgr/hdJyd/4IZDhIymV
BopOeuo/bRNxZVteEvfyxh3SmdT02WJeBKITfNNZya47FwQl7gwxhYdkmvJ9ZtP7/8t98zduAPwr
Blpjy7Q89y+LdmSzyl6Qf996sj+hSywZ6k4dQbUhM3VtWV5cOBF+jSV9nWhb085M7jI7689Cgb/Y
5E1Wb1uz/Qkmp9xMfZl8Epba39gaNXkdLqOfZA595j9/dn/dxtOd8hPb2Dk9FrF/urVyQnO0qerS
W8JJ5Jm2xwFQbbKXr+z11bbOjuFg/Zug//vL/umIY7JmM7NYHT9/0YDFKSXU0poxFAiIR7bsqyej
Zocyary/29Kg0kAq495FaNLqgF4Qq3hLEpKPNUHdYnCHFqKludP6WZQ/z5b1QDLQ5FcybgnNW3dL
35upUrU0kSMl95DGK0stTfY4mR/rqWcKJJQDVtAz+kOY1udRR/Cw6dGBAUKLyuK5/B5WzavJR9ep
SutlXs6UtgCVu7q/X/M+Xn+X1b+XGFU6G0BIEvPQqGS+8aJy/Bcp0988aB7mC9uRSLYhSv3pwyoG
O2usiQ/LSkb7Iks9O8TsoF7ilZMC+WW4jskz3i1zVRAa3paHf75X/u7b4x5AFcDengf9T7qByMvp
YMYxuSWiWjvptZH9bhZwODWHalQk35DtUe/Qf31UmTD/5aVs/fX7e6v0B2+lQM8l3D8pWeYh9AbC
GfNbzl7uiu+2FK82TaEnKYIN16pev9uVadYN0pUhQhnAutjl1TmFnFoXsRWqpr0KXTmubm8kblXf
GteDvdA1zuZMRWiFMZW61ar6CPqMMUOtJ/uoT/gjQzGVgayC38rnHGgeSNGffyzU4j2Gq9wlE0B6
tFCJnPihtGJVtSkCRf0RGDZzj6VrCHRY5zx9ExIoA08b4c86EvpWI+JzZnNfR8ULvvT6qfOW8GRT
gJ9/S1HsdV+mwCa9Fskqvvqff7iuyTWyV3X1X+xcg2xFOTYyu9Wwh66JHjr7e0NER6asxsEIl/m9
1IlWKQRZ1hoxnb9vrv9vkX6cq6///b8+FJ9lM99/RYkq/5CHKDiS/98m5fNPAkbitvv513/026NM
UCKSdk5SKjSSFN1VuP47Q9Gy/4PqxERmQ6SgjeKH5+n/RChK+R92iRQTBme/FOzL/q9H2dL/Q+AZ
KkBLcEIj07X+Jx5lirY/lo82dHKH/yl5ZjEt8l7k5/vv1azoLSPhD0mPkGhUDkOc6QnB8MQpbzWj
kB3JAERsHayetcCF8AwQLFYnLZZmiXJZGdjQN4KaDQ2K/9RTxf2w9CtLqzHRt2zm2mQ1PRh6Ol0Q
fTfhsyI+mTeBU+EU0/LRgmNL1FD7MnJ41nu7pWw9OqWdm8Styag5KHJKwTcx36qyTUsQmrFvWs0z
GB4r1njbxWghWixdlke/UsDGjFlChYCP3a+w43RbJZViJYT+Rx4cElVJuB3TUWw7RIdMZGJlzqfZ
IvfpiDCy7J4Tfan7g550DANrdyRMvy54CT+6FAbTWSrLMO66oYzbIEL6W22I48/VCVZR6J27qXLN
swMZd3phvmA7b3Jq2xpF69RZ6sZaVEaynG6nTA2ltzTaayrEzAuUmJn8KQXWPG/LlcZFnm1E5ghz
urg/TxA96BSjThIC7bJALTeGO+gtIEDMbAcQdxPInW++mCU00O+UqvFR+2aSjR3axvcIwtkgPHbP
RVXvpGbOLbEZS8E0xvMI+bW8JYdMSXxexNhMHVpzeOgzWt88mx8AwudflWkVKVJOR46TsyXn1QAr
JO4td0y0DaFnjX23cI3DU2/FkXcGTkaAjV/FvfMlq9WogGBDm1umaLoRvzGVCut7Gk8SjScWmSHD
ciotqNPmoNd3cwimxtt2kdaRAZH2HhlEtVul6Fatsmp+tIL9CYu1MXPsrcWC29zNXlzetkTJHciy
zcvXYpxq7Tpna5EGU8Ntxvau0awPm+Sf9ABenVy7dJyY/ht9yoJsS4DdSN5FXOs2UscCG9jRIF3F
xvmn+r0opI5shZD/OgZW1k11CzeheLD7ng29Gj3qVlm8sOZkIIHoghQ+PiY/aWJwPImdnwjImv1Q
TuGTDW1qlxM9Fwz12J5iOx2RGEpzWy7QdvqCBAA5QNGaVUFIb+U6qGcIdCd1hk3aDP4uatjDoqfe
oW3PCX4ZnB3JWxGDWZJ8xkI670YmbBZdcUOouzuM8DnI//6FYxzYoDgCy512csXQV7X5iqQ33kqz
+kVU3mOj929JXxwjQqlWzPdFjpG39VR/XqjK8mk5pFr8CY8oCXQFmEQlUNeiIakPni2uplS3Numq
wugSc+NksRlQCSAWpNJJw9byVZ8dSnLGT1VWnc0UXdtC8Bjeeoh6oXPl1MWj1802k8PwSTSi95Xh
MARp8he5hM8j/QkI3JxR41hhAyOAgB0Bg8ByJlmBx5yqYJ5VUJRTt02a+R1+JGHkc/2ToG92jA2X
Q7emYqOG6s5GX7BRNiE3TC9u8gHjobGkG2FS7kbZuu4OGy1g32AG8ClUsDQ9yooGwpW7BiphR5j9
cXau+eUj+HxGDJ8zB4ceTv1zUc61uExxGwWejBhdEwxeAV2E7Z3RrX/RsUZXcwrknhpJFue8I6Ay
G3q0aV0kHkS8MDVGux6/KyO/nwrJ2EtVMmG4FwmwZjEQ3iR0LkgVzY+Go3vbxfbwkFQmUCYiL42N
psd4bFEj3UGs+ax7TduwUtPPhK+8oe+tfvAsyJNH177jEbQ3qcOQYoqbgYI1JbQLknG5Xc+Sg1JA
wZkDjTfc8vMjUfbutV4P/aExyvshT0rzg5liTdBN6GXtgyZAqpBT/bJ+EtsMFRE2tNZP8vgklHFx
wvkp0sTBGMMjykg9aG2sGFNsxYfK6M0LuxztVAOZf2V9mzx2hX2vwKH74LLY2g6FfiPZmVECuoBn
au8UsWdUVnxbjcNLMsz3daQ/xE18PbOSC4C6YD5x51PYqvs0AVYPiHQ/hc1RFLYbZNogAUIMzviD
e4QQNroUshftkP8CA2TpJTGyfmHJMSUXplvhcWmSYcNPN12zkDDf8qEvt5SWAEbhNiVIV1sWQkTY
B0YfuyfNieTe8Yo2gJFyizidR2Lu6mubKweVF41BRfA3KG9DAi4zGZWTlOOkz7C9I/0y01CiQ4/y
cZcmRCqs7LUNrfX4BdIRBCjwsiRoG+I3iWKmCTRMdutd6UbbdLCJEzIn0EIzH0ZktPRiqY4HQAjU
Az4Wx/qORdFHPMVfOZGdoAzMkMVJlLwJF52LP8iIabvCujMMy+TTmHpHNVhgU8rpZ+cqAu6zKL7p
l/6mrN3+IbXcA66Ab4DyabET8MV6nbwaA7GNZpViwukGO4ir2sBMPEioIiXHWYhmaju3iDqcPCYz
L2/rfWyp8JZ1TMuug3Pdt4Yl3ZJj76ACZnPYiywhTNXs9zanY0DMlHXxokVtkSkBQa7XnT0x+dtO
y6MgjtOnyljsjd5l9iZf7Py+ydr+Heroq21F+bVps6GLOz27I5BEYZq07a9eaWsynaWuWhRzT2GL
SQgVDvFXTca6OtWToxlJyK0lRc/kphkTgeqnFKy8uppGNaWHOehW1uxwGUCDV/rFRsESOLYyt3Nk
x+S329rKeM3kwWSkjMslBpYbjkV+LVge7brcGXa64bLedgBGMsboXxaM8z5T4OXEdL69a0VxWSwy
ykjIqIM+DMXzlMTT+5STPDfZMYSxJgpZAWvTa4rFmYVnO/gIQ1GYhQZgSWyjbsrRJys7u2ach5DJ
iN6JlAOW0TckunoAKs2FzLcqnl+aOu7pypcoQGj5qIb5R6+7UzC4eNaJeG3ZI3P0Jf6c5YUPDhsk
ZBJDJq8tww1GT2PjVXvb2Aq3eUKcHwNFYkdpVKG4TcixmKbe6m2pnWdEUc+REV3GUYVbuyP4CnmE
2JE3i7+X0eqVVHCIdGmTKzZPXx3Z0cxBABy4kRc9TQbsIg1m8iNgmQr5bex1l3RiPaKbNSANjt97
crDqINb16U5Vq4DD0ECyJm0NZECN+d4q+jsGIhEvNzvn4466t3HozPeazebASzZxk+te4T7wTY7e
h3jQys+kcCxiZSNt0yKt+ChkRiStRzYzp8/ekV0mUU8qI7DQHPpp2zqb2p7fq0iYV91oJsRgyRBu
o4fQhjxQOS7dgRi0kKwBuvgziW4I6oRNYXOFSqnrqFg9a7ww4VqVFJjnnlj4ZdtIDg3H9tCgsOqQ
/e2r3KwvaDmTC8zujhtxhBRHDcV5ESL0uwLyhPqSWEy+T8HGNYOU45vZDHK5SAcKqnyo0X4gcMhs
DrUmfkQPqdI3XiXGUenCuY8p60gFUm3rL6gGbqJu6IhczlXxylK6IMjUcAmM07chMrPabzqTFF/k
IClSqAHR7dI7uzmM9J9TlXyZds7PH8NvfYcJgxJ5ICUtYAMLijVz1M1iYj4nkYHXpC542acivkLP
Xz7qzWjsp5WHMuPlIptzqaPnNm2zXZZr8GEq1f/oiff1l0H/NWeOxm3qio1MnY7338zo2irta5sw
jXNNVsk1+qj5YzZmuhKalV0XWS+61Vu/0oIU1I0F4CeoCr07soZS29FxI6YXDYuGunfD/VQkTxzk
hbNz7eTRduHkgrjqHkW6nAnj64KlNPqjp3mk4XljkrG54MEsLYhuBa/Ek1NOIHhGveCvmnaa3RIC
2rFdzd9Tt3pwUk07j6PzVLXVfOWSVhcYTY16sxEOXRD51wTWlWgdIHXBqx2Le5FOHAN62ftL1RpH
EwjZdkrGzl8IV6c0Qlt/plhdCaSJSbD6kOHcUK0LulCovUUb9WRGIXGJ0oaNglMXfmZvzQXq/Th6
zSSGyWpZVUAxjKduGh3YFiUphsy40+YrrGR5NHvp7K1FJlyKNL40qfthLpF3RHPFQJ71H5o1yvwd
MI7wBcxrT/XQIYMbDf3ekap+tnT3l1120y1tESZO2SFYj/Lp7IzZdDUTvnRxh2neVVlz17PH94em
JCeKcfybcOL+A31Uf19yPpmAEfmDtg3lD3BX6tyTluyL1mJLaJxkhCq1GRgyhTPkEbR12fNYIXOa
E7RhPINa69dl7L0gUqPilbMdpGH1QkRx/lR42S87DUufX8eFdWVTZ1IO69tu8cazmItf0wjAjfBr
q99WLqzKk7NMDocYgNRdnpvi1RHUjhGeuA1hwdmL1WCS11n06qgSBn5hnXopgoL+lHn6ErRqkSSC
acPX4kxIk60arWg9lANIjsms5+dYkMWu17DBPGLCj4yO+0dU+7fd0q258caOiK1k13tWdTbC8MrR
NfYQSOWoGuJ4iwgEQq0qtK3pDdeaA6p+GPFFdln/0vQDO3PB09V2+X7BcUAeeXyDnvVGlX28M3qo
h6B8ciId2ye3W8C2ewRcpkX/CwXtj7lFVdlH1q5IbLVZNHNEPxI15JMn3TYubBG4jAWGmkaiqJrp
NubOWjf5WsotXBzIlL9DT0zCpwiLx/XpeLX7aJ/a2eTXWV/5LmgcVvkEWMak4zDwqVB3VW4gMh18
T+yAJm1N3pyxF4kDHpL0XtcaQSGVmi8hRDa0g64X6B1bWJwBbsgrbyLVf20e8s9YItY3q7F81Ss4
BKj4nzyP75C30Y2r9+Mxz5ajN2BOABFkvUXLAh2bmEh8wFQ+ZWj4FEPp3urIMMtbSb+0AEHyk3GZ
6MBqeUiXbNRZLUAbnkUufnkJMqTYsiAHwvLcaOCkfK3m4nYY/7fK6IW5NxnqpLvOiZwGi3MHb3Ns
gbBMmjcfwsnpt4nZqH0a8jRuYEuZHIARK+POsh7tJfRODe6Gmsr6fnCd/pV6zLqwSl3h16N61CMa
Fu5E4Q4Xqvr4oyZZLEEkIoznsIkiH+bqHFh8XY4xXTfOEA3TFxsTQBREus0z71VrNTMSUlYTAsYM
oiMw2tI2ZUkmBTV8BkFponDK3CndYivwNghu0g1FdgVDzMMrQCeW6/YOXSwp2ROsMKh4g5XunSIf
gi5deToteZlZnY6nRM9AxKDYOI9D1e7I63A6/n0dz3uJ6jXIcWBHvpgY/1iRDmdzIZESQ4JMfaU7
yRhMdci7WJT1FW06retYZC7NF6N7fdeK2P0p8l7D0zSXkqYj+8yiSL6lSGJj6k1zutVqwmZllHC4
dswWTHxUV+AHNGTXBFoGFin2OBroAM5MsH64hTf4bVdnpyysH2xE2MekddxnPExnCaX2F9p0MooB
mzY7t+zrVVhJbj0d+qMrGuNqUrw0p2q+MYBYbkOmxq+6lyALH53WdfiVQDMQORx66/WV7mct+3HT
zLqzHBeoLvoTYW0xCnVSdMUeS4uz3Fpunh6qhahebx5hdxpE+v7MHaf6hZiw9NDFDISiyrk65sTL
i1S1pI2SLl8VZFBPpfgGPxjL3hNLZmxmRO1kHMxwgEdmhnjimsq3BSH1Y92kRjB3DMYu3sS84VBK
AY+YytMIlL70/SYOBwuzsEt0q5Wl1XjoONe45TAPiRW7SD5TQ46BETBpIDq/oW256VzdQ0k7UGVY
PXromWyhbcFKZgOFeaJf7MpdlZNhtkcjwDiBd012bRPVLQJNJ4pMlo3wfKfS3mcRyq2DfGjfGCBr
N46GFRfU3yAuMmfbpeIFYlWSE8Va0hq0OVOs22ic0moDkISSvnQc4qGhRfBzcmWtdEtsYndaiKC4
iFTru2BEVnwHjLC290PH9hfQpp19tXbm/lxXtleyn1bQJft9FDL6xEmTFaGxTqzQDxEtv/5ai6ps
F0F5PDxR5iSBobWufldmunZMyhEQXNGgrT52obmgni/EsC3FSNXbxc2bgWKzvJqYWT1YSIW9rc30
jXBDBqDikDBseNaLiiO55V6ceY5Qi/sJ2W6YOHQrmekO6SxzS7wKqzOvFpPsY5+Ufse5CqslGrZF
No3lDQgNoHwS70UbOAWLCW4fshYDncQeCkJ9dmBro++NPqwlt+7izE7EMRzc7KI5bnWMPYMrTjgU
zctUs8gxlJY5tzKPlnibI9V3AiDB1HU59R+sTOXihKfEBhM6Ya3Aauw9MJFOsQHioa8Il03bnBnF
UoXNmVFLfmZCAVBhIilbYz0YajstdGYYWzl4e5+hZUy8O6nuv8Cktp5fcG0JrI2d7qaRhFkEBkkY
D2oQA1UX/sIovGbc01fPVRrp0y7JMvOnsCZPXhCpO9H1gvd1ukAo1g60nonuz1bMKbDAInnIDJFU
e0xAyZW+NNO2GnWxpmOTNoAGCqZyOIv1lCpDbe7r2xlJf1ufG6I2gNalc5utl3VAFJr7TRsBYrie
iGkiCkYpmRMeN2CQm4Mx4466BRdYsufOZDQ/JnYv5Kbmqd+SRpVZx7RVmedXs5N9MtpYCMATwwDF
UhesYE08dMUmtWb3glohlIcaZg/SRSkYXpsyvBJZZHwqo2aTF2X14AR1Z2h6QICWu4WOqYxDIz0K
xJ4ozuXC7sGej4Qxl30Q2nkFJxM5iREMWckLRpXIKTzG7lrTbsM6j6YXk5kCye9ubr6xP5YFn4m2
DPQMhDxabP46YGEQ/4i+Y5nspaWJNUBXZM3LMV7OKY/Qu0KSmFTk7Pl1ZVTqZwsuZhNrNh02WU7q
Ewg8ic4QiVGvhFq7KALsXXGzxBJCkmgjnaFVRcodQgUo6gwbCff+4YZRA+OkcbL+ucTXgm0gb1sN
8AYqORqXISLk3GoZ/DjMhiX5x4XwXgXC3tTnEdNwa4KyOEuvIJtdWryZsBqawzlNUxT83ONWFQC3
Ua9UF/1V3dADc3umHaa5eV7ESWcfjp1Uk16tNlNVOPluiddQEhd2RbctqTSrnQ1JKgyUGuvrybaH
w5DMGFTDHOAuGQR1eW4MNO1gphizgFYWodrRW7bcyMPgrB8NqoHbPlPRfVt76B79eGo1bQcc1QTH
q9DmcMGIjONbsMKHZ8vX8bteY4hXM9/1rkOyFNdYIlOCL8eAnu8Yn2vZ3na4qQOhWaAgqtKef+Kz
Y50Zp3P+Y6D/zTcTMkFgmu2U3VtR6vyKurSL9sClnexGtMLDoOnOFmkY1IsmXn0GjPfscWuMxLaT
IeMbYQE4iZp5QLX2fjRsUA2xm45PZCt0e2iWMx6XSNCq5GE0FYeqozXbhRMvvgN6r+kXhw7GyiFz
mgughSok1qXrJ58uuyQ1rYyqcBtVhj5tMInW3RZcDHV/aNPfP9XoyNeQb/SEp8nwGFQwithFsQV8
xNSIU73W3Vl4W1lFtBqt5RWfvSiLB0wFYAPMJG33pdTTjbus7iXXgE+8IattXQUoECsHdndNdqg9
j6kdCuP2gXwYVDbW7BgPi4Wz3F+cpXzINTdq9qoEBR20HvuoYBxzHEXmUrBnwLqkMcjM055Gr9Jp
OA5pU3e3pEYtDOxGrXFZQ2U44pdFsiEopdXf5FpPgLzFROSnNGOV0pQt0S+hkxMAxCGqtPsQhu+9
AZgrxQ7UaBiFBTv6W2ugudpSEUNoYXg78J2H2YFuqGu9+84NmIhbYbTCeqjoVMJbEwfaVqnIsd6H
GXUohXS3wGrxvK/Q5EFVbcELhQiHsL1dmnhx93Gy8BoJ8S+IB6zmkDw8EvV80ymNT6dCYRTB4QVv
US7SCiIvSYTflfC5/YaQzLMq2s7AQNq7r0BBiDv3i8hD85/nKtwkIgGUO5D+hq130SbIBkgb4B47
I1/Eqd0jcCZxorLpz9hoGFp3tB3L+krfJDAAZjqNJmaoFFnxA717fhQUSEfh0Tz5s9YVeZDVGqjG
domXZlvWUfZU5pkVvgAKyTfwDUgXEFJln0QiD0tAu8bXFwStQrtBiPdp8ZwtbETsUCsJOZnmeV9M
TeNdCXwWFsBGZyHQMR7dDSDZMTxYbm/lHHkEO/xy+ogLi5ntq5yWrqUpNliiRnehljQ8R+Aw5l2t
+mW8UX2f90deQPkj6Q/TT2GMg/7V4HcXm3kORU8M/9gsQW2W0UszFdbiMonBXn+QXTN4h5jVHPMl
hinTnhdjdxxYlLfXBU/k4vPRx+429qipL6qK1bKZvRKaJ84I800pSxBSCP8AfcdtkuvjNiygvxfD
D50pLja/7lxynHDNm3QD+lpA1emBn44ZYYEk+/dGuQt1b6EzGLeaTtIGWQ8NptD2TdIb7DAZ3rFh
BPDGoumqsZ3hZganStqyFLsMS5TfJNMX5r7nyQUTZeo5q1jKGR+gn7eJeSzuMAl6uHdobUAbhz1j
YEaGW2cw06uONLbrISletNZ+6mdHBtgXpo2cvC0wMgpXtxfbQfaDvoEG1R1rUL4glFZsSebGm9lm
12COcm1Kp9WDOEZXUWVF5zwG19wKvFDQk1NMNe5g+SzcsTmq6KI3y7I1+9BZILRw19jtUl25KVhv
v6jnbqOlkGedhF1G51whwkypqsLPULfe6oq7o+1d72KzKCweLDt7c7XkMSytF+g+Ow65fKND6QXh
lWo+sVK7wTE0aGmOQ7xPiV0Pi7GFnKCXWXYgOASIC3U0L5povT88/cIdiIlcDDe4jjGHOzBv80yW
2GxNzWJ9tqjTMGa8lrvhCl0co568NjeMxefA8Zb4BV8EKXtTOJCRgvEhtPjN6QULnsequ6DQXGHk
c3ebi/C+4OTcEzVu73TKdrZQr5W2tvlqPFkt2Jwq4XVWzng7Cu9Wixl+ja5Dk4tLY3ngbdIGcVjW
ZEJkaIwNdtUlWQ0B7cm1i2x1X8TmNsryHa+6R6eMxSZaoux6nJYd7QzCtty+IOHqX22n/ujV8Ehu
+LRlkC4fS4FvKJiGlVwxmBtwuQ0rVQKKvSEkJJnxjz/pXFeDsqYc7RfA4EyyivFWJO5hyruTjpLx
MM8djJSm/XLgrO7LaPnAMckcz037uz4pfzhjepnH5aZtAcrY3YrWwIrk2g7v8zRXG5vQVR25bLC0
yO9b5TLCE9vG02/H2boRRqwxEam3s1DnATc7j/RyZXdjs63B1x3HqH3sHIqLVPLLqsm9bsb5cRAp
KKlC7i0AyGbTghvpX+Ky35kIvxjQyE1rN9s5T5/QqeTbQlX8Mp11aS0TLL0g+Zi/Ru7ljRWN7g6K
zQnM8DEpLHqCHvfhm4rIF2wLyl1TiZMpbargurXxZ4fXZtbcezVbTKC9bPlNl7uCzAxy3IB2Ybcd
uBvHJmJCk83Tk0Ilp5889lrjCels/mkpa5r2IZ7CbeeyJ/dGafa7yjIu+TLi+4joMq2hmz8Li5ce
lc8vFdePJbD5weduLjn8q5xyzrwVeXrmFXWb4L7CV+Rkh6ZZnmbifTYReN2HRVt+GrwrX00S7nAY
k7W6HEg4wQ9Fx+lstMoGH+g115iHacdY7ZZ4wYBxy5HcuGQI1WPUtXa6rZPaSAnVifIfuNuxa6Ql
DkG4UajxWtVfsZbFE7mkJokONjOOSKsbuNkwq5nNePDl3SpOW58xnlYduj4nxjwso007omhAAsNo
oAj1zg76vsteqWPGYRU6GC+xMWaLX+fYTbZo0bG/OXpSvBsMoGHx/Bdp57VbOZak61cZzD0b9AaY
mYtNs522fErKvCHSKOm959Ofj8oCSqI02qd6uoAGCpml0OJysSJ+kyDGWTUpeedsdXw3ESc5xMtK
D8ScLp1ExmRcy/oAjKKSQ4phM0yuaGcaSkin3iqU3FVIZrmzrboa91qDGskmazAfoTHS1eFtqKK7
AF8lk/CuN7UxseHewOKhnSHQ0u4qi5pRkrW3NY8hHhk6redomppTCNjJ3BgxSS6u7gq9sWDG2IeU
P3NGS8kCOuXDvB37rHyEqSE/8/bhqjdN6usLI0zctoqvTq6ZyJMPTKI0IUu1+mj2X0zgss0u6TXj
0ajFhFZeM0qAvmWysM2AAEeLcnekgkDSyV1p/OnaXHsGMtryRVFjmGajTOxDVQHpeJGpdQCt1vCh
LA3CeFJbtgS67FhUInQU2DAMNZ0SuSUYXjOJ0fc+gTG5IWEuqeAChGGzjIm550AP4CsD4a/2WVFf
0JTRNHuyBusaBafoTsPB70SPtjgmsTzuLIr7vZPNuZwsijnSfWfOylYCiEt3YA6iXUYL6aqadOVo
yn1+I0Z9AFEkCHh9U4BzyXNmyA9xC6emDPT2OPrYbG+7aqCJWBvCfFRFukKZmoWp7ZeqiWoNz/RM
F74YQ16J+5IUSLusOWmmXdOLcoc0Yp60EOaN/ho7yYUyJeIfa/nVlrZ4/suva/Mmkw1tq+lZvKUv
IBQuxNQGv/Uw1DYZT/hvDUxsG3w+NdAm6VXoSn5TfWsDWaGtlSz0vX2Wt6IE/Xos4ODDrP8mxa0u
Xs1zJj/w7obA10FZ/z4qgtamXKNWpP6mhCtcgNQZEEkZxx/si/FByqwXuQLtOQGOxR3BM2uv8oD1
JF2XKD/RnNw0gcXBNHN6gjYIsztxCiLcW+UmarF9DbLaLqjOe/Ootq5eDyx+isiohQ565Rhq0Dtt
FDWHDAmQ6yWn2gVl1vNsle8Qug7zDV3z6iBEfvgMH8k8qf6UA+8bb+lBg6UJxxLdH0v9Cu9Mcnj3
FM9AEWTsvvDdqjFn5xiTgtLtStnYZEiWP3fh8CsEMbGzslLaNiRptub35bWcCpyoc0WSc5g5HMRv
Pu0q6ULQrZHMwJhlGp0XYFjH0QlRjxG+iL3V8XSxcOfjK8Zm36i2rsam7FU15I7LHkmbzkNDpWq4
XyJ9Rs+2n0V2DHyozG4SVX7u0JCaHavTA0dIpBjIee9Xu1DhfrSruQvvTE2nlAXaF1BMog1p7aCD
qRUWtdtpbvGpQH8RTSvKgXsRNaDbFojbr6SxDGSWOW+r3eCTtbukyKjEG2NVY2yE+6yOwlSkyF8x
tsS9LYYZsOnR1BVPbT3fxYI0OnSWDFRfi0dDTI2DFGbLXjRTBHGipUoqRemXkWe+l7d4OKV6Zz7r
/vBz4kXjTRwGTgHyiKVOA2Ifl134PI+69IBGXJJtZ6HUBlvLJOaE0PR8chV270mvY+SV1H4hHcUR
6sxgkVL9JFn4L12LtZXugyYJbbxMh1uxwSRq4Bjq7Chtq29T1wXFpdmmmUvFE4pTOPZf0ZeIYPAL
l1hRfzca+WfTyykleyAZsjknttCGnPh5e5LB7eONgpXXFBaoQLe0+NJwuMpksABFEtbYWqOn4VrD
2Ew2OHRf3UqBYOgOTXfGUoVRAcYU9y4qK/wqtHaipNORhWlVxKoGBFDRG74Xu1AStz6iZLmQBc+z
PGaQ0kdjl9NkPeR6MhxKiRZ3VffosxnitI1q1dpCQ4Yx3ddfoMzuukAW562P5Tx6GdROGrlaJJQw
79Io58H+g7MwWCaYyUDu4m4L0FFK3U4I4gO9F4OWsSI3DvqSYnBQjclHYBYVj/4qAf1HolZWvDGj
sBqtiw5yhPUzaAxAlZKWtJrDSYeboFHLMJ6zaWhiN25BnbuobqjDVkRJp3FgSnJzhNBklkpkLtZo
cA1axQmoFvl01Msm94AO7hVgca7fKdMxJbt1aHD8qsb2KlWSR7/l4UrutyvF0TqkjOB3o3XyQazG
S9DAEX367s4ocWnLOzksbdA2XeHkeItc8peNbR2ruXoxpz5NmynqQ1dPq57DGnalmgoudxU/foYV
HUHM3Cdl+rPCGl03Rh7kVFWgxNZ2YuriDmpEtQk6VjPtFQVRL8WylW5EQjEIYboncu1YEfqArXYl
xPFhoOky4mKB9Vwko6YMHTu0O5l2pdxb2iVkL+j8upBLBzHPvmZlVpwSq3pWI6uip9rozxT8DUor
wbwFjJ/hexk0yAYYIkgdDed2ukBYpG4Qn01oHqszmIKw+OG3NIz0WhWha+gcFX3DfI9TPeOlqlf+
NyMv6GiYoeyT+bQAfAEhGchuwBOkFm5NnVFdUUXvf+hhBI0KsaYq3weoP/tbOA1AaFByzX1n6swt
QLYMaNg8bINp9mv0xxRUXHDB2OaThQORkHXXFNaHJ6MvKVRRe6HN0LXgTcUFnzio8GBKy0LhCZIz
LWkkPmwQaQt3ifzRplmIdO3YY+EYQVuIK/Cni53mrTWo2X7GqFPWxgd/SMpNMWDcUyoqxn0UNnV1
aFzcRBB109gqY2ZGrtA235BaGl0xa9BKXqARp0CaShtcgX4chAaj3XSWNprSkVkg3vJAQbTbTWF7
TVrQgRyTi+CeDwPsri8u4nKub1JMAe9jy0LexeI/8Y8JvJpjYdb6VVKHnK+StWvSBv9fWZcbJkRh
1SoiPB8qm7xeomw/tsbtPFQXIfhNT8/aZ9zbH4G6PI7ztEVEA5B1IY2uKfQ/EXAb7S6XUXEpte+1
1V2NqBoc2QnscEMcD6SWOHqqaoHLe3QJVuoYp/4OhefQzqL6tq60mw4ilj2E9NvG2npK677fmTHo
RoG6jJdEyhOKHZCQE5MqXnZqVO1ZokTgZHp9QDLahRcNHjHiM5nzAPJwlvHaDayffR2YWGFDkB8k
8JdiKrJhrNsWDvU2qyj++JImb2Pea9f0WHnXDXXoFmVFCQnVdPoHwG742pITUCOhg5VGWz/X8NJr
AqXaiNge4gKqWU6ZCpHTFv0lCJjgfpJrHoRCKfcnSF1cBCYiIFoPOFrIlOHgT1o/caSk9bY3I3my
J7md75F1wFKz4Bo9NZasbmq6lZu+BFq5mAzdzCNi2/KkNHZVARBAXiXU7sy8PAYFanVdmltfGvBy
XmCJ1fOUNZe5GjXXQeB/Q+hGusewQbwVK6tyTOxVd2hPmAfYEzGegUH100qBvZmA0YBRZX7uaoDy
OZYLkN3S4rrKo+UipEbM86Zj7dYLg1CpATz2qeAfQerH29KoG3AUZJhSg9bchIMC9UcR6hGaYPSz
Ztni4hDJ07RQQJihpxIixuDz5ToCnBgpvVOYocQZWegPgiyPtqnjf4EDqzZhrY22ZhNNhpdLQXtj
1iMCDyE5nYbiOYZBBTdkiTgQFVybZ2JtwyhVdzUVaoQB2mBH+WuiFw2aW0v6CU2fIvsm0Zk9YBQZ
3AwTUAAdFPoBAyO0F0ByTjQ2Q3/fT2qy6agsgmTTq1sENEo4lbiho19Z7Qpjqqghtu2eXZT+8nPr
lwYf+0JQKLbpmCEg1QVf4VufT9ENRdNqw28aXydDTku85urGVCF4rEi+7cTytwWgJltI6lMu9z8x
11UuFhIezfc+5DBDn0R0ENbKQJgEft7s+zRDiy41LeEu1RNF2wk63qaAokjRWnnIfqe4dEo7bnyw
VgLii2i6xEN73agdDnMR6xB7ZrPYUuDIWLqSW3Xaj1gPDmXUxI9WJkj+YY5igLZ5U40mtl8N7xFr
bHFpVqQ27/dkmNYx05CR2JhileluoQEyPQRqXlH503ODahmdpMeFe3EcKc5cZQiEyRcNgnrUHrGT
BfAFa7ZxBiEDfSHnBk88Sfs9A/c7BWGt7zRzag+V3v6KhPqap0x7iMAgbQ15AABQAv5sRC1wBgwH
yA6iG2vUeB6l/Z0o9OWuQEXJTRvjKeCNayuluNfGCDygnJa3owaLjqJQcCpqJlVFgitQuviCd/Y+
Mcv8CpwgwHK4gKawV3lP6TgGoHO2af1R1FCOlZf6PTgEGx4P2iamCK7LtXLlqRDMHuSbDh+Sup8X
+U1zMMIY/GuLVn8Yx9bg5X4pXud4wvy2pKTl9a2O4REAYXuJ07S8ay1oFgB9zfCuAQV1ixxn3m+Q
dmp+aTQQKgonkgqUH0IigFxtlpCoqY3WuC+kOYxwX2pMIf5dWbUl/LLmUmvA3mscLhaWR2gbBzkn
gdL87mWLzw5YDJXuIgD6vAl0CWR+qhmRrUbCsLO0Aqx7oucuEkXBsV0AiqgNUZLt51rVH2Sga1zT
TajR/SnDQP6Zgpg07rgjDA432Zp0T+qbfHRMX1cA0fooVpSTJIG6CbEQ9mojZZ7oQ36VxVE/gYgs
6n1CDgdFtc2aSQXfTFYObLo0UaiZm3HwIrLX4FDMXQHVUyy0oFFoMPAP3alo9h2Q6HKJTNIY+BSO
yoquwhwBpM2QwnnqA0HtvwWAX/GWpfdH7UuuWIegfnIH/29Q/rOiCTjJaWr0Sx+awf8ZIRt64iQ1
A0chPRA3YYBynRtVxULVnfXEQ4IKREqDtuW+9hX/FKPkgjbDTBfT79vR2loGP+qUj3JBHZofIXml
FZcKTIS8zA6AnCTfKxTqIV5Yg+WEazK1RlfagIEqyjwpt43/rUoN6o89GkX1Q896Q8/bV8TZK+TZ
0r2a5kWDFz06fAATJK0+CemIAtBpaZSOzyasDX0rJcVY+g5ceXN2tKAPSp5zaSlzj4eqedENc/1j
nqpK+UZjvAVqozUTHRkpi3owZjTwJ8RjzRZKgS4CtSZ/h9xF9w9VOwgpWmuRnsqiPl0mWg+CzQv8
JFbtvh2mSHMn2iVF6SQ6M/szVKu4PfhFFal3wqzF+mXd69Z0lKQZpHJc1KrbGEwe1ZGc56YVAx3U
lAQZlwRoFSW1sf5uxnMx3BgUDXqvJ30dXEtqyWdnRQlB+I8IArcPInAP7RSYppiC1ElhcFq+lBkU
KYamuIyFigqOkiAvkqFHxWu3h1Jga7T2k5uCgYW7IYKZfoMT9pCxzan8pjYzAceoHIa2vi+tEB4U
YtTDcCXXiACekl7WArsXTFhrOd53hWs0UTSd2jQE7Y/DfRB61NeR5wEt0AZ2m5m8/2Nf474FGmL6
fNdwQH8vyad9XsSa6nQzNRabIiGtFnFqJf+ujPS4hMWRJarTFI1cfEd6a7jl3Au+B5VcpLYSJ7hM
lXJAT6UOstygK4k2TBk0QvSMQqH4IxRKdGXFtArwMY6Uuj8kMiDJ0DYzUJ3bWS41geemDn75oikD
cComKBk8VlLF+F3B6ECMCuUGjfbgNALlTHuK3OCyBiS6ggjLzDiA/LHR46r5RikF3eehEdM5hipE
Q/aa0yAXqFEKNEBjcSpnKHC98STHGpQJK4nQW8Pkhpq3NgpPY5yn/aEO/STxJHpXsClzpc62Erqk
Ju9SNRgdRRmq8kelW5AjahiO7b7NSDyusiDp4ytRBj74Q0GQq37QUbWVbUlqI1pTqLUPV2JB88er
+0gM3ExN63xnWrFm2GRyAxK/8Rgmt5GqtIm9YLJEJzJrqz2MSZh1jxLoKZx3wMC2wldl4ncBMlpG
QeiUMLmVZxkISMedgfR4QqmCe2N05rZHL0cW4e5v01wIq2NEQqVturCrx5sBkqb1EKltFtulVWXk
UQjDqQTJ/TkfbtKaMsODSh0weUAgp/mWSXw7JH1ELj2Ee4cGqmYbjXJ9wX0RdOourWtyRynPjM6D
jtdqthn0CCzJylz3NNWTXqgPAb3B6neoqAjtZTFaYQo0Sd6cuj0JhlHBOYTbhGuOzHU4GIDlAkBJ
0AA05g8McY4LRp5PjgILqwwpVGsVx2IsFJGCYjQ6tcIOaF35MFpApBzJ4O4WN7M+CJ3TzkZX72Mm
JziMZdxze+hQBLUF0SahVTqK6kIb0CZBYgpazhvhUUUopd0bSjaqxzrxy4FCZpD3dsy3kFG3UoCe
7EbuAQvwQ4EslIXQvM4nO6qQYrFD6K0UFZNNPUa1cYiNNNsNetwtfrxDDpAYUawa0RULs0BPU/SK
bFKB3xa4ErJOlheOSlg6wFby+a6K8hk8FYD+6tiJ1K0EY2eMY2Uujz9YGeFVgdVEbV5WZsum/xp3
ca7lO2FA+bH+XnXDEJe3aPppWbkZDT0do71ZQrehw9rX3U0vip1suo2W4Wz0IIhgG6udIKbc1PRz
iyFUPG4tPtiBV2lYmd4wQltDKz/V1MAxLL/r9Y2RBKwFBHGjqUndntYElamy9C3yz7DSmg4AtxlU
tJ9kIGaQDIKarCiFMQHGsBhRyJ+2YQvNDd07UWl0DEdzjUXRyVZUtXurMbSRBqAsQkDSWzr85SZv
zBKiQ6jV+UkRQnICU5CVyhNrtX0Se1Q/nDjDFWRjCIVWP5VgBaYd4CJziLdB07T+j1f88es/Ihv/
gSr7dUExrPnv/1z7fwLKFPH+1HVFYcI0SV75qJQQd8ERDrEH4Gkrc1i58PsBaN9KN8uG2egbc0Oy
s0Xd9hHFNunX5/Hf8sFZz0t4VdEQjDFh6GiLIskrdaMkIr+heBbzoL4Owl+CRbdu2Db9fMZiYhHD
eCUxQhxJwSoWPQPdQI1YXNQkXsXRB1k1ckvK6FJICIlo9VjR3RKy+Yxwwkor6iUO5Sh8SU1JNfmm
b+MIjR8iKednvBXj4eQvz0KR1t413J/G8cP0BDchu6gzGOWff8iVdMtLYA2ta0D/6EQhVvU2sKqP
1AznnsYElbwaPqmdYIPbZyBumwQwXSTe/POAJnoaNNc5Z7lK3wakv2Q0YVtmJFtCtMPgoMAywuR0
6+l6XkjVRPsKhm91Zpxr+SNRFyWYgxbzKTJohKHexq1N2m0ZlQMv3JvbiZxVvFSccVe64aWEc8ET
O9jO7fiMqtF6/ayiKisZqDibyo48LvbmNnUnIPUA7v7Z9ySCipQULpx8Uka3+p5CEw/0musUKlEg
Fa7Z9doDju3iPlM1neMmTkGnAzMuv30edyW9tnxPip9YXxJWZXMsf/5qZyQakJ6u6FJPjP1xn5k1
1SWAQ4hv6/H956HWm2MJtegxiaoBOPLdkslG9EvQzk48JYMCHlT+8Ktpp+SAZHrJU2BsvbLNhOtY
yYsz07feHUtkZDiR/kPQxNLWp9wMssFqFSnx9MhKNHTXW2pZ1J5bUPoqAkNHNMwC5FYirTijU7O2
ily+L8eqgecrsqCGtp5XND95dGRj7BmVo8Z70Dxu6Fh2VN4LW/xWneLcib6c2K+PuiUghwAjRUtJ
MvTViV6Poj9ir5EgeYpQBkxRebCAxbeqeQucIIp3Qz0p2jamNRM42pxw35cGr2wwIJog3lqjQO/s
84lfafVQMcRL3uBX0Xj5IxqxWtu5nwalOcyzV8lSt6Q/O01MvXwQvqDjv+E2vEfi5oZe5pk9tdq1
f+KaRASZj8CJsjoUK9D7PDyNgULPBMC1XhxOaHS6n49udYe9RJEtgyCYvBn87+0OUoyMWnO0OH2b
kDimsh22uHcrW5B3xi6TFf3MEbjaRi/xyF1kE3Qa1qPKMupXOxaQuKLDOx+9oYHfF9OMz+r6FHWq
56fypZSi34h2+r8xSMSm2EGmrEkcwW+Dyryf4AsgY88ToTU2eGhwCCbg8W6ECCTkFpgHRoWff1hp
OVVfLeVlpCoPenIEXN4ltu/boFVVB62P6L4X79t9d2p3lJU2w77eNn/0hv5XT/EPFujrQC+/yKtP
ymsCSSZgJJ6l/DTr5gHr+ivsEDadMaPYrz5lFvi48syuWB8Nf4angtFizbAMXiSuXkUV66RtJnQT
vMEeXM1r7NjJbHBzXu4C5z5zEH2wSjFLV5ExNMn00CBefctMFkZT6WecNKxc2OAr0D4poiRTTe9a
83vWwCA7M3+rU1dCrlWUFS4zkK4IaK5DxhpvngHcL+sycdoWwRVV3KTFb4k6TiOfsUte3WPvgq3u
MasLrTCaENJLZQTlzZ3R/tLMM75x75bJakDLN341YYIp+m1VC7MXliA5rKiTQCRlym7UMujjHDVQ
o2kcLh4Hu1CgY/X5fnh3nK3CLwfDq/BK0CpiKSGBbJq95OmIv4EpToozO/2jKBqrRCYnN9BkXW06
aOLqgFbj7FH1O/mjcApQufx8IB/NlaYZqLfBHCcnX81VxHPQNJtFcCaSfwLIGrfZpODtNWnSmY39
btUvWaIukRerRAOQ/vaTyTm8fb7Z7A3CRRu5VhDjPfxYxar3b4zoVZzVmYxgp0p/gzihGu9APrQ9
te90/3mQdwf/ajCrzza1IhYvaG94PUxQRArkxzQr9zBNNkaK0FRheJU6ndlWH66GPzbXHP3i+uqe
aYkvAs+jp6PTv+vAwtwIDRCtz0f24YJ4FWW1sqEU0SWsh9EbBQ4xRBPq4jEoMS4BHN/p28+DnRvS
aoGXSpznkZGNXlBNtwiSWdvU6oIzc/V5EElcZWEFVaK5DrikM7qhW2Mc1EOj00n/fCgfLW8DbVry
SlXl5bBKPdIReYoS9qMXDeFtnYEolegg59ZFmilndGeXr/LmLmbxvQ61mqLCVCrw+xzm+LqCZEBk
wohhjKvTLY+Lh9YIr4yOvGA2zpy5Hy2N13FXs2WIg5kosc4Ozo8y7VkEMAbZOnOyfrSzXgVZ60/T
uA8HOLSjB1gE5t+Dr2sO+C00aG4b407q7v9P07Z+jlBFNXDiRBjLEkekIXvIAzDSS4Rq7BFs5+fB
PrqFX49tWamvbg2w5VNEtiZ6mgkfdiGSpD11NEXpn0rR+NKqlvN5wDMztj7dB1XhfNUJCK3tMPvp
k6yC9hDku8/DfLDD4I8hcSTqiMu/e+dQHi9mjI8mr6n94jLv6nRHLb0+M5gPvp5OCoPyjSrxbhVX
Z65hJKicLJoPFPg6r8f0xDEhv1zqsU5dtQPVq5jG4+cje5/3LgUcQ6IWoEuKqaz9UJsWVkfn9/Be
wJcq6bcgBD3t3zeafywE3GtwUYswzwNv9nngD2aOuC8C37zVpPVgeUw2PAGz1svHo6V8QZGX/syZ
GB9stTcxVjlUKfhq0ykDeLdQ3YlYWrf1Vg1kr0MwSJL2PZ2Xf2NQFhwlHY1c5C1XKUAr4ykbL4PS
AGwPv3vpBjrGnxj/SK/0FP2si6b43f7X8p/9LEr45kHY/s9/vfm3q/I5v2vr5+f29L1c/803/2Hz
Py9/HDwXzvf2+5t/cYFmttNN97xoiDZd+ifIX3/z//cP/+P55aecUyQV+V7/uyLp7nvURm8UTJe/
/0eMVDCkf1FuQfGT80xX9BfN0T9qpIKh/osXAS1G1oJCWXaR7/1LjlQW/8UfwJReKiYWFWmuTjgC
bUj12vyXyA8UF8glhVwETv+JHOnq/UVdYKnISKQ1EpqkiJKu7ugqEvWeXqroToc63oTXqltsUTej
/QlgyhEf4zMn8ct1/PcdugTUltoz30LD79pYX9dFDYB1ogLt9t7smQfZTb3iBLEMpqXTKfbgBOBR
YdBu+i/nXriy/Ob+fomtUHUj4VYMzITWj00JtYuotgbZjffRbhrtKNkku9SB3TVu0euy1dDRnrkb
tpWLqgpIL5tyP7/KP6ukvvweJHpL+Rb1apOC0NvrSEMrhY+OnW9iXjYFIJf0TMLwcnuuvrIhaQaS
taZsIQ+9ijAnGLSAQZJdWBIX3SUaXI56XT21u+m6dIuX5zVQ+Z1+q26BVN8KZ54CHywrVtViZS3y
rhffnd4VxG6U7fjS5RN9ROZ4BiSz07aSG/1E/cx+td+u/4zrTQfn7aH91wd9qT0hr8uTbT1c7IHi
OOlkFyDlz9kbHRQmPTijdkfzkRVV2oHTnTlTVzfUn6DwvyirGtSg9PUjsVPRIEqBgbvjU3xNI/8R
XzyXXkO7Nc4k0h8N71Uka1V5b4VCahBtYXiIQ3TjE3KciG7/PvMR31aa3o3HWh0FszxpxVATBXFQ
R9h0W/+685Lr9myl6aMzgNOQ1iNZi6nyBn67/pFIaMMpkJfpGh3JQdz/2Gz9r/CcNrMtOvW3pdcm
Hk33zAg/+o6v4hqr7zgpQ1fpviK7w01yqdqNrRyRF3Uo4skbyFJO5Pm2tfs86NsU7c9XpdQvWkvH
RmLPvx0rxAw/qeBUuQrEaIHGiSGdGdaHm/11iOVXeJXdilplAnQghLXrXMnLwO1s0EjdUEy78xmd
tc0P+cm3B5udcADLfmaIH52rZOt/j3H57q9+AXpcKLTV/AJLEU/+Hnebaty0d4iqNV/CKzSvtrhF
ubU97aTCNp6rKyBc5zfksmrWZ97r32KVVSE4OiwWkxADt+1e2iXbwVM9+exolx/zWZglW3412KGN
kfNDwNKlvvgooZqKabZ4lKPSQX/j5vPF87I6Pgu2ZJKvglWLIpu4jKl2zG20a7bBIdmKe3UjbDMP
OLHxj1L9l9Vq4T6EqylyRIa2freg+qEhJZyrrtTcJ7q0UXrAv0GDS9tFkZ051VZtzL+CcTcpdItl
HKhWx8BUD3LXxxUaKBv86aGTbYqTYKOHeGFsFRsGwpXwSynPHdsfbMiXG/GvqOvDtFaieEDGEb+c
/fRgvVScMSa0Ad678W7pRvnnbqe376d341wfrGExygaeIqgGO4M7OzS/kC/CleM52Y4vCY/+ozxZ
X31kIc9M54djXdoVkinDsV2nAdZU12OSt6oLaOuIqIgjNOW/NYtAFS2Fm97S1oc5vDNdqSC9u9pd
Slol7cCKHoNTfhztZddPO9RWzh2q7w9ymsS0miSdxFXX1dWBAyBI9fU6V4Bb/rbwBvVpSk/TmXNV
er/TdcqlOFSQs5Ier79eVRv6qOvxn3krbtXvxSF0BHu0rRuE7+hQmD+Es6vlg6C0HDA14v9U2tGr
W1jA26BODIKqeICS321rSkot977WTme2wvvVgSjiq1BLuvzqcEE3oEEtn1DRFG/JJnENmbwzB9jy
M94eYMTQDZ6c9J4RfFxdf4jICkAlidG4kF/hMH8LnXaT7HUPbo6wP5cJysvPexeP5IKuryZK+rpW
69fAHjHtWOIpP4Wr/F5xihs9BsWjbJHtcgbP9zoPIYFteAgcyIrusKnO3IcfLRyM0oC+8Btg57a+
80GXodDAued2h+kgH4SN4iiP6Dr/qpBGcMNdejP8CE/qmerkB9NJK5RGmsh3Zs2uLiZ5nBKxGTEC
i6FU1Wpqh1NyZmTnQqyuo6gvO2WOCdH7J22a8JHJzqzJD3a2SvOetr0uUs/SV4NIciFJzAaKfyfN
J0nQtyruFIBbnc/X5Qe77E2Y1UBSEL45aqCqi0l0VER2aom2qJ/y4f7zONLyg1brEUSSJdIcpzoN
FfztHmOlZsEEwZCkRFnuGm/eZ/FO34q25DR2tlXQ5B2OyHN6Qr/758e/rkpc58tG4I2/PkvmfBTg
gBDcR1W7s06Ffs4k5+PxcYdTrKApzmG5Gh+qEWFRTaqLMlVw28ub8aL+lV/1x9pgx+FIf4nGw3QP
gcZJvHPFhI8WC2QLsgd6x5wuq8UiSQCd+4mLVZ5A4aOmuxGiaV/r6pkGkLIcuutZBDoj4wtDmgts
5+0omwHyQx3yIXOxKq/xfsNCNwzQr26s/EKt8dVMTd26wHZDeMoGoRgxomxFVypwLdjxdGzML7DX
A8mpkB1WtoM1VhzqfmwyLWNmHToxrwtbrEE5IUyQmg8V3vXVrqzJLyGvmcEN5iiUXaUyg73XDUEi
OmSGKP6PvdEcJ6RkH8tEMEHcWsGZrbLUmt4Onpca9SZKNQtIEvW/t4NPchl5l6AEqn/wt9gq7Bqv
u0CC3Dmfwr+bUEJR9SdXISFcPHDehoKBZXSDFBquhlPrQIu8VO+FITuTkL3b/EsUvGxVEcSjpK6T
XORm8I9WIsNNbnG5xx1NQk8dkuC5s2z5bd+smpc4QH1IVugaru8+Xr5lU6gIz4kDInlAKWbtzPvg
3ZNniQBPaUFPAL1bF7RCMZtQQJo1t5tx8/UlNP80GQNd5SFVlKNhlF5swnaGkf3rzLn2fqY4nCkt
mSZgNoBzqx1RCahxck4brnJn3Olf1IPhISKLbK6nnYafWGo7w67UzkzcB2UlnaxPxMiHvI+MYnXa
UNnW0Gvhiza8c3Mn9vodiqUUDZAV2kEA/3yQ78YIHuV1tGUdvcqP5FkJlGlKNbdKpe2A3NI4w8WQ
3c+jvN9fL2HInzlgrKVT/zYMUvb4Q6aVRkVU8bRd5ErGBlLlje6V2+bsY+Tdbl5FWyV9QYKmH7VH
JGttDHH2MdVPyFbMV7k9lwe9W/+rUKuDg86AJHeoJbiZf438hD2J7b81Q39/utV5AbdVQiicCGYY
byIt2sZVul2IImem6N0+W41kte5MIZmNon2ZonL/Ukw85HsSLafddZ6wXT4irFhXcsGyn1sey1d6
c4pQKadKpmIviCIPCp1vlweg2xEiS6y/rHkzsKOdsrNcXEpus6/mj+l4Lmn4oObwNuBq2YeB6JeR
QcDlWR5+TY4LJCvioRqV1Db/Ka54eR6/jbc6SiQl1+fcJJ6ShD+UWcdDXFDOzOAHS/HNR1zle1IU
62k8LDFGr0GatoL68PkaWabh3TSBWtYBvJO4rjHZaa7WeE0Uuht24y+xs55EQ91jbH4O5C59OJS/
A61h2AXGKGgZl7pbuYNboQbtxI7+iwpmdQ9lw8Vy/lScaycsU7AaHA8Z/Oo0Uad1sk609BIGjzBW
S8wm3ZgHNCe2ppN71SUPrS+W+zO4j+6Di/T76KoX6i5ymqNxEX9pT9POPHcHvLu9ly4aUGaLe8AE
Lr5aLnGFnE46Cn8OsHqv2i20b0d3cK9w4g0sb7e0p6N/Zhu+n17LUACb4gRIoQN88dtdiCMNGsBz
vJxlrQzTH23fRvgyC9mZVPP9e+FtHPltnI4yaqnD7nPhwSBhwRPuiMIRkk8m8pOTFeGo2dcKmQR6
RJ8v4BUNZtmHS2iNNEKnr4hJztvQAmUxMMIJOrnYbT2ZoV1cZm58lcEVtc0L9cq80p+sw7Sv7pZV
du71qnw8cpMONY8WkKireYVIPRh9x8iP2qa+6OgMCBv90N02NrN7iPeijfDJuM+dwg69EhhstZ8P
ybXugZzzol8a1aZ0hw7BTeCcA+F+PPl//2qr06NVE6UJa361YcguOl11UCu9i4xz0IP3t8wyAX+H
WU0AquqgQgvyjQyPhF1ejAU0C7wIFAHH1LgbO3wSdLwLM/9rSQXszMY6M0h11RwRhQDtryrTMKEs
3UZ+RK7X9vvmHx+TjNGQeduDroASsPwWr3KqUGsMSLQFURBVnTkhKzS4ijNp8YdDeRVkdYNNej8v
mkba/2PvO5rs1pks/0vv2UELkovZ0F5b3qk2DKmkIkEDAjSg+fVzqDavinWjOF/3drR4G71QXoBw
mXlMqJltVIkmymqIOlrGbmPHfL2aPw9mtWTlwCU8WBCnCZLYCAqojviggnpuDB0e4bl7En4fcWtg
q4U4QnDcFAzfqGBPVjqCrfzEtkojX++Xz4NarcKmL8rehudZCB18T2pZnHb/GhPtP0+af77PGmpu
KRZXtRbzNiY/aZJ6g/7rfzVPf5/cH1aZQ8tydKHTHBKrf7Ym7YV2/a2dJRsVt43P8Tdd+RBG8E7n
ioUwThWb40OGG3l6/34kF0/FD1O1LMEPIeysmdJxRAh4Ue6Skv0GY9JXK/aDZOqjWhs9BJX0DVD+
VszVq1oK7FzeIMtCCg2lTBOpcbdoDs/xbDpxqcJGsjPbjaBfnxiflt3fZtGHgUJBrepgb2uFUAPw
Ggv23bntq1BMbBQXmoN330/rVrTVCSE0pdM12LGG1QAQO/waIKPqga8I+d0OIk+H76NdXCd4PjnA
XoFetuZwNBO4/L2NsXWF9FI++h2URFHL2ThbLxTjMIf/xFnvqzEhPWQBEUeE7GSjb3EqoXlx276W
0cK3qk8kudZCyNae88NWnnLh2FiQFxoIMsQGHW/1QDLrfJjUEamYKsodbbQ3GOe9fT+NF3ADf9Ed
/x1D/7wZ8nLoTLVGjC5Q/Rm4AQjUiiIYn7sdLBdO3U9oNt4yKOrww2bevDW+1UaE51UJ+UfE7htP
9XW/j3OoJMgQCh9QN3qH6hf0yWDNsrF0tsKu9qJtORA0KxEWwKmACQTJtrCqWyGW1fth541DKgXh
SG7tJL3uZXoPlcv991/uwgYA0gnEXBQQQUUjqxClDtVfbUb+YLKjWkFTz7kGzjL4PsiFcaB26Nig
/gKmiibI53HYJrO1FraTIWHzL6pnx8JmG4nQpRUIEMeC5QCDyNTXQKMa6quTTRDDutYP8AUBJ0vb
wfLHI7j0lUdoH4dVwDaLAH9bjZ8TMPdT3NUyUDiHIpuOuEvVpr4ifnowkPdlQQNMgPijhOa9G45+
GtsxhGF2w6kB5skJ85N7yv3s1fHLU+mr27WCL9WkheiN/gJs0/FtnXVaVMmqgR6cQ8LZ9YwIkCGo
RqPuD1GqcNrEDn75wKtgq+0P/XlYtwwWCeHul4qHimzsta+VuAUdS2zQZYCaA/Fu9Z6j7djUos4d
aGH3zT0UEtvRw+Gt129QNIR95zwXLjna46SdHCiRDNEI24kGfbam1869A5l+//sl/bWTiAIvGLNg
HWBpw05qdepYU2lDg3nJPPwxGJ6ULJj3ACxG7hXdJ2+w69BPyfNw/NfISXigLWFdXUdg0Pi/EMxL
iT4ClIaQhbIpNKgFeaJbwvWN9/NfSsGnVY0woFOa6BCDt/8FOlAyCDvNU7qc5zKAOVQG1a4a6d5b
cs+uGs/cEQ8dpFs9cqIigGIr25jeL8fSEh+cDhO8Q9xca9ZqZs4pLH2QcA1TdoZw/VHWqCDQrZzn
y7pdwoB0iC4A0J5ooXw+mKCMmjaQRcHTpnyl46F0t06lC+NAzwR4WjgEYDbXAdB2BONZoC3bhvoB
V9PVgmmF1QrUAKZA91SPxVv34VfMF7EAD8IygZ2uDgzxaq+YcD5lFUcHNT/pBym94X0MWk97WRKh
MpC/DPjSBNIXpyKLe5h94GYedlvt/q87dvkVIM/pSzlI+wJszxLojLhsXiBEYFZfFQeyh4dckB2b
eKvZeOErfgq1OoK7PK0G1iIUJHEaHZ7T0BP7frd/eZT+HQwqL+DDGi5xVk8o+AbCrGlQAcGe3X1e
PtvG4GdoqOTaDnXHjWBfH4uraKvTdIIiUSN6RGvebAhHedVP8x3lxP6qjZWwCdMuhBJnCaeIveXz
eLPKfHk6/xns6mRrjX6SI0d4EfKTES0oUEDA9wR4RfBJnvRddv5+dr/WtVcDXn1AlTd5pTWI6Jz7
J0jml0Eauj5qSKZv4fW2DUu+9D3RGYcYMSBu6Dau9j2FWVFBSt2ER9GUxtCzE3c5lGlD2FyoB6k3
GjQnx62ixKV5NSAkA0gpALbWulsrilRCzNMCgs/I7ziHyiYUVYuNg3MryHoq4aejsxHuZTk8hDLw
LruHjY916Uj7OIzVY66vsz7tgDD/24SQ+6n26V9Y67kJF+jjBKuLoP+1tSq3oq7SwnYSSWWBxxqO
GdwBh4RdD4q8lS7cUDfG9+XhhMX4cXyr41NhsP2qBCKZi/OaHLye26Eg95zH1gCODpQs3VdY2flW
6dxsxF621uratYBoQ6FR1/GQXWM2HDqWaPdjbvmL+An11GvoQuwraKiHll8Exf3WyXlx530MuJrW
PG1IV+QIuLxeLQgoB/OxUDwFpu1AXQ88KONxY5BfahjL/H4Y42p+C7iUwAsXIavp59T/GMWJw/eg
t97r/qrR7jdm9OJ+WDBnOihjSA5Wq1Uh0JvuQDwBdJ7EUDGI5bN9lalo4+KeQFNQwInx9/cxLy5V
WweDCIkVIJ6rw6Ut3czSAPwOwXO5gYRM0KFPAPlT8ef7OMu3+bJY0A4A1BLSOLjoPz9eWlJBdhpw
M+T1td9XUwTqqy+Hn/m09fpeLpzvIi2f9EMemkM3nfIqWYC5TeVjD+4KH2kVHHKOaO5GW3v9ayMN
bxdMjqXCqc510Xn/HG/QRZag94iRmX35MEBzE6JRwnkclCR/EoqEU49l9VAw6GkCJwaIWUboD1Gf
6dMcthVMjkcG+fpgAPx9qwh74erAAl4woBAWdr+8a0xYvTR2kllhIg246qgshnThnWXXDxZXGm+Y
06035IVDARGXNjPWE9pcq8dHBtDIqEPcECgEGZg+C2DFBo8eAM27OHvNz1v0mQtbBpkNBGkAcr0g
RwSDtMoiS7uHcbjhtRDNM8tB2binLrwPl8fUgloiaDaozjLqD2uqTnI2uzOe3sl5xKi0XXeE1UCs
hd15i6RzIZsBpc1FtqQjowCafbVTGE6HuuGIpcf81D8tQDjkND3xKnDqUMt0PfiIwSTZPqQ+NEAe
7X3x/P1e/TqnBCggyElAZAj6lOsaHIQ7e5nIEhp/On1N9cr1U5Ya8fdB/gIOPu9TREGD2wY/ABn/
utMNkSiVgCELZed3/b2CTfsBBnq+8oaCROSgDduepkBE0p9AI7+zzuK0QP8S2yv99Nf3P+XrGfjp
l6xb4ZlTAfNH8EvoPPrcuSuG+3zqN9bQVpDVxqiKjHNHIogNb+BenpwUlZV8o+17IdH/PJTVaxz+
fS0ogYiix9obeYfa+TOkOq5gqf2S3rjv8lU/grAXfT9/F9fLP1/yb9Xpw+4oYCgOdW5GQgfWkR2J
52remLzNcS0/4UMIazZqS5oYl/M4+flD8s6CHsDvK8h1ht3TgP/4QAs8b50uFw73z/O5OtyZPZYD
zHewFaIkhkKqQ7w27nbzoXlqH+S5GfHe38qJL6RUS9C/mFtVWwonnwdbwThSNCowINq1DCRQalUw
Iyke/qQoEy/+toav+ZpAuuH2wXa+sRl/dYNCPJnBRAvfMwHbC1qqtQdz3yWvao7LSyS/MwO4GEWs
9ZrzVv3/8jb5Z+yr94iRy8o0S4wdLxZAsW4ycVOpb9+v14sx8F4F19IC+3kNhRoV25gnDeOri9ZT
q5umTwJH3ViyX1+O+Igfgqweq2zSJotMCNJ2v8SwHwt4rZfnIq/8gu1MNFS+H9Pllfoh3mrRaAla
C/ABJqF809/prriFMN7JhrdjpAfTLvHhnL5xTWyNcLVMCt7rGuziCFTi31zrhtStB09IKM6c7eoX
gaj8xgi/PiE/z+hqaaCAKueq/ztCI0LWAYvC1+wa0OfAxnaEs3uA1sYfmEBsxDWw3b5cVP/M7Pp6
KG1TMYHbWYrmI2TcwWgFXNTTDjKcwzzMbrd4kBfynE8D/Qsj/3DYzYTDMbhFwPIkfrL9oiNbgFoG
Yya8olBE2dpzy9L4boCrSwPi7o5GFBxyiYjcBG6t0+/BhL6JeecA57YxmxtfcX1ZuKDtA0C3fEXX
a48LH9GOIL4MlQwMkVwz4i08a7pN7l5G8WWUUEIAvHkp9a1r4EqtG5zmALyZMexJIBQAI+Jr7hnI
VZm/BXW7OKV4QaFao6qQKVjd9hlkoYVTIthUHWuawtUWwuTFDxWYK6d82JjSr0UArJcPwVbfby61
CpqZCMZOFZB0dQxk0duCrFc22eqXrnpIM+LQxNCgvr7slQ9LszCgOzfoI+5hQMWPsmiJr8Fib2OR
XDqgP0ZZ3fZ6W6T6yCbsuL7xm/Q0qjyw7fD7abs4FDAaLcjRmOhSrD5Ry1wYZ7johcHWN7Kz6caq
twBEF0NADmMhIZlfFW9UuJjWBBKT4eCIdzicBE7t/PwfjOJDiGW7ffggXBZmNnUI4Rp/jO52QCv7
fxdgda806ixgMYMAJcw/LMhpV8zcOmEvzhOYIcjgoMP5hRoCDwUuspng1fqa3GqB/Zz5ME8NzGt7
8lA19rPDVi3pYkToLQP9D6nuL3qRfYOEpMe+DW3nV6tIrxHzxvL62uMl+PNPCGsFhDPgT5Sjy4zr
MYJKALhhiVffsSiLCr99Ue+HFzcmu3yOlf1mSeLSjfUx9Gppw2OD9y56jBAGSfzWXeyPI1iXgn5d
ezNHM7I5tRO6cQVY2f0VN2BFtqVNdPER+fE3rA6lymqVAd8a2ytqnyAvHZLqYP7JcOrC1gZuTZ4J
ZXYjOtAgudp6tl88Pz5M/eqUyhxutwrM2MKpzu+tWoajYf6aDRp/vzW+Ms9Xn3hZZR82X9YAVwVj
SHSS90PpwRASUmfvwJKcnWB5KJu6x0hQ32+VCDYWr7UM/0NYnbq4sHsMT8AqAUaRHkluN0a2vKXW
l+XHr7c6VnABWJ0UGNnCNTd9ccsfZDCFwxUNF5hCF7InPaLMb84pxC6+D7719VYnjtGLzoXMEWKT
u2pAksNdn2/Ky2+NcPV6dZo8g+QZJrGWpeqpVnno8nxf2lUMs+2gH4oDzL1OSNsfvx/dpfcP6qCo
eyxAByQ6nz9eYbtZbdiNFdK6fE9w5YABfKRdAq/k4df3oS5N5MdQqy1oa8Vk5j3czagO2Yyxdf2m
TZE7wtb3+0BfCVXYCB8jrTYcTEOTqkvbhVDlxEsPLgvQebi3Dl2cRu4GxO/Sl4M5I9rUIG2iV70K
Nhcj16aF3acaE8enUwv1poSvVtCUrZF4xOb1WaZD8ocU7XQF2RSxhXH+Sg9fxvvhJ6w2vmY0Xaup
uQ2pFD2mVwA3BHUMzuUdrEUBPGC7bAimaIJkUBFw4Tngh7sB3fi8l/IvSAG7KBfqtgv+3OeVVMOn
WLPYgEknL5mi+4MGdj85ZkR4EsROsYXsv7ScoIsJAUSIGKBTvtqXpcntqoAAYmgPmteaNzbQhw0I
U9+vpa+HG94BMPZRl2Y8EEGrr9uQdphl09jhUDd6JMd2RqunM/7lMwa6VniYL2sIgrbrMrWi1jos
m6UdNrALs+XvEu5MerX7figXqlaIArc0B80+KKOtX8vMsjiz3BnAkAOYjfyBP0BjYj/eKdaR/4Qb
mOGjbBUB97f/XwZerc8ud0pDoWgFLp2yEsZ9B3kNxL8PesuhPRVgOaRvNNqCUVz6dB+HuyygD/dS
khrodrT1MqlZkBOwTfDe+J+MDO0x1PwBr/qilrUQnBU4jiNGgP7OyX6xUyBFRLwkyKkeANVMf9RR
cb35pvq62/AtsVQWbiVUGda7TauJWroE65KAaXCAC/MR7pnE7/YCWuPu7LUR3ZMXLRyXtGsLSHXh
pfEp+roG4daiqRo2wcPwNZnA0I2pEso9TITD6Tdtd2lzznYovYSbw17uiM8PAQQGFw1YSDyJwRz8
/E3tlnUuN2Yb6mTQZApnVCKSqAKWo4Sw+tbNf3mYH6Itv+bDCpowxdShiIaqY8SMAPa+qChV4XiU
vgzd8VFE45nebxVAvt7Jnwe5OnP0FBTTYUJYxTlrMC62xzdpiND+14TjFzzc5zirbTlZMFZHucAO
eV8fDI6G9YyOuSJuFdFuXMlfD+vPoVZ7sXGGekqmERT4Cjdx85jBdlbKjXbD1rytXomz2bOq0pcg
w32iH2udel22V9sNfsSFVtHnwaxvnhTVVAr7thD/+IEcsMdDdMHw2KDUb68KrEoHGLExdN/tGGJ9
L2qkBssBt7U+oTy4sR1Wr8ZSyyfbanGi51zRZcC1oY8B6TQOjk2rfs96G9hD1mmoLw1CyFPbwO7K
Q4OyvLI1hV9rTvaSmI5yNlNV31tCUQIHoktXLnw2vZkZ9Z4bWUs9Br3Pa1j1NjcFtK+PMBbLb6Ag
CHm7tDZPRUKyKwFfvEDrFfucV7MRcJkYu6Rxiz/9OHWPvdWDvwxQonl0uyrZl2nWRpxU7tvMJhl0
PP2jD5p5zHlVAZZJpsCBf02Q1bD5TWpS+ePsNrft5ErAxSfjwM0MuWObJrEqO3vwKVFfoEEx/66q
cjowXR33kNl1TnZmDwBmw/T5oPBSrXf2bKp3oq2aG3XmTr5PFoOckrvD5DcN1Z6qWocJNGNci/LW
UJ/nuYJQmN3DP5oK1vxOQQK4Aa58PlldUqdencDJGSanqZJHqZOpN86ccBjINupOTS3tCtLT1n3K
SPcywr/2laI7HNtMceWR1aYD02dFgWkfhKwizosZipJOnSEzdmb6CGcn04CacwIfV8Wsqp1pFfpP
JuUcwDdQ/WGYHGLWOatETNyRab7atkyJTGOgsQIPRStGXELRgU7rIxV6B6e+bHjWhOoEHaQ6YZbG
3KDtSvpm9FobpLM17mEOqvzS2ItI2unIBm2MDZLaftWxzPFZQ9kToyYXPh5e+eNM5l6LM3yWfTu1
2qNWNMM5U1Q7dktO1RApXfOTiFx7M9BeDUruUPMWa8KOqg6ILh9Wn2ru6VZC7liijsI3NWmfTeiI
vCcDxZuV7WbiHrQpt6I+tfLEy9H0GrHmQlkzdpfMaf+b0bH1SZunBzwzSjg20j6hvuBCfWNZOo9B
3xE17jsbu7QVdunpg+ECieEkKYC4Xco8wJFplPUqvDNmeHYI2EJ75tQgV3alGhBFS1GK7g140nX2
DR5RxR48ctcHZ9oODNrWZ2IMeQBjShnx3h49PozSt6QRtDYJBomkI8tuciVFEi7T+QYGePeZC/Ro
Y3VPZk77IOHdb1nPO3g0vZIpL/aZkyseJO2aW3hmV6DvWO0T0rc+FEyzHrnD/ELpftYUHqITO7ag
yHhm5QBzOMChWZgKiXo+ZgdrGqed0TNA5vE5IxSB61t3ds1rbSjtGEDwfoc6DL0RTZcHls2yg+Lm
9AoHKccE0lgbaBEakj4Kw/L0GZZVCsthPt/CK1FJvWSO+8ws4fyctFcKYwaUA0SPBIMPlMfM6NoD
zNjdQ6dxCQS9Zt1qqY22OSy3Cn/GAsjismdgugAtfWsUVIXcGZyTDa3ClyjnCnrtIlW8IZ+HP7ng
DXzrE3ifT7V2MHN4dnYd9ZNuBAyYdqbXayN9Tea+E17Xt9pDN852pKjmfJMzksfU4emPgpk6gO0d
mgpMtazIaEr7mmW2p3QhvFAPBpy6EwAMIFC4I5z3YaHA2Qk+Uo1n166AMUgjvV6Icq8Y5uDrmaYE
2Pn9LY4R0JkJ3HcPhjtPgTUlHAaFIJZZTE39yTxOEBd5hWNtF2FkPFTATL8SiqsFML5cHOlzqt/X
acK9Iq0wLKFVWGpdczCcBmaP3Gmv0r5a/GdrY6ePXfI2O91wUNVU83ldwSa2ooP+UPG2fTOHrDrA
27X2aK809yNpH6H0oNzjdFBbD4I6Zue7TOtj+LUaUU1LKyLo172wVCuveIl5wONruAUQE67s2iAP
8KOsvR4nzw2tZusKZpuQ9x1NNYlnBWdg60DMrZpx1k+86Xo4YGXFEd3GEi/uvPWIXmt7K8krhh4O
FHNHMH99ksg0wk6YA1lZ+SvnGfcyPOx2SUXpYVZGN+QdSgR6B0YtTSk55zh8osTsoDGlMai/DFAG
DGFeS87O0Bj7TLWSa9VQgKKEZVfxhOst/zOOenFsoTy3L8y0fpk7szsDOYPDjtcu8MCjOtxO0yhe
1AIeo9KUNOyMur2SdJZdKMcu/QPh51I7IoQ+nDJYZD+3VkYrb1aM7noihRlZZq28lUJxrqtiwLce
3QmGoFoJXUK91dLRz4tao0EKpGATALCVoyCh8Fo5uYqq/KhAdowHeItwz1V6G9W6tlW9tlcTGL2m
zQGMHyyHhuZCBH3WQbYWHpXhAAfs66oUpkdA3kGlwZqODcQFjOvcGLrEN6ZMkeHUKjkOj4pWO4dN
WdQR5nhJ3QJ3ps5QVcUO8QgQ4F6rQrauHwV8amH98NDPs9y7iqFEesnmYBz0KlQ7mF+ZXYMprwRH
19GdnCsLriSv7WBQqCG2zR7gXbpTW4W8mHYrQ+EwDkdtg8VtK9yjncp+15gJOsCmzMO51EFu7/Iu
nG2jC6ldJwfgc/q9w7T6ZlLYfFfjkgdbE/6tqHvBeH2chtdmbGhMe6mFrJndm9GdYaWq1kBBwn7z
zqKVdoQQEnsrRwIsZskmNYs7zaQHLUkI80Ys3cabYOwNnWyrIzvNHqF3CMHw0W86Ut/AmN7Zy4Fa
wmtIMlg7CayggZy8yW651A2P572CC1qFK61H2xkykIrJJKxr7QbzrjoKBGKJNeLvlFz67uio404l
6bhLYLkc47LGEZPBFtxvdLcI5nkurw24ywcWfAIhJGuOcOByYDpO8irU4VzgDdZkwbOvgCJrbyeB
BefVd5yLzg1JdPHQYIlfaRQ2Vju3cfBU49mMR1JLZqoCmZHA3wCJWvOapr0KxkQylfeNmzSPldUp
L0nqGEgfcRQ+15UJc4BZ169VyHDgvu9zr6A9DhuYE8kiahmdIO8JsnGeCD55SspCjgqPVpKlaj+c
CUt7zyptZQpVmIcpMHkuwbF1hyHBRSrwjjqOTIy72m0EjEcL2e3wkLOjBG5H7w08LmHFLPExJ1Aj
HnnvJLGYR+t35ZTFmfeF4udQ/cQ/arq5V0NOK1rGFjgtH06yKIHSykFhzKna7DIL5h7SqM2DUdrg
iA5Ntdc47HcrPE3APbCn4YSVVby0tTrRAOoMOHmhdA9EoiGHuwQC2GFuOX2gNSOpInekU1Cr8OcO
HDa2oZml7zOwxomnJxwCbTCLisYkUb2+5dlpmpa1UCXNc1czNxr6yddosU8m5uvKO7Ow4nSRRoqt
/0BP8alER7FMzcHxSWpNs98no/TspspwwJHcXZ7B4Et4NMkgfSws5w2thOqud2wZwuscUo+9Cn5I
Y06qTyCpG6VjMV1nTjMHGQEgWB9Fuzx95EnL8SDHza3g3p8KJ5ZUBzSBiAkpe0OGmGmDAHLfgle6
SmniU91u94M07SMMaOBNXEhGaj+3mAPHblkd81wd7mfI3ya+ZhUWCRI16R9MPpZxZhntvZUX3atR
sd5HzanMY5cTlCYlb285KwGbm0iHZ21RcRLTJm2OCZEA3du4FXYZT5zMS6lWFV5ltIL5LKudP99X
brYS0lW10pQjSTOCHBs6dh508HxZZL5RbKSKF6OAfLfUKKHmtyZv6kYLU0z4PYeTCjoY/WHJJMin
je7IpSCQUEIItEEAJVilo/Okt2UlkMZnxpum35Hkd+HSrULXhcKLAVruIhKDTsGXIJ3eWbNrczec
fOSZN9ouDQt/gZz+z7SFoa36Idq6zFNVAk/ohrrADeZAtkbFAXrmUREvPBr+tGDP4fm+/3/Aml0o
IUBtFAZm6PdDgm49l7g09NJpMZd6DEPEiN90v6uDEqq/+2AK5CuJyHE6biJsLnzBT1FXabzTNbqY
u+UL7heZ/8XFwatjGreRDPndGIt7Fmfx9xvgQpNk8Zj876GuZePdzM71LBMuiltj0PxeTBiN2I3H
n5CoDtyH76NdmlcU7YBzWVjGYLx+rqTNjV3PdYoRju4hyTPfLePE+M2qp+/DXOhywx3iQ5zVts6N
5SE+YFCL6bUNSM9TfbW4LxaQ+jK4P99KIAXNXeGgXvM39P83ivk3gBI+fIXFsuY/DWauflZ//s+/
nX7W7SefmOV//w+fGPhk/PuihA4LTKT6MCLH5/gPmxiUb+EFA/tWG2UikDCWXsV/ucTo/45WyMK/
BjkcgtEuypL/5RJj/LsLkSy4DkBuwoIW8r/mEgNG56f6maLD5ALugRCx/LwciyyF332vlHsxM4ZE
Pkth/lRr4pWZ2RzT2ZxHD+8SZU8HpT8bumJCj4zNQu7nbqxG3xodJfGGdMrfrdakuldVjThLZK/g
9yK/g1VbUlm34zxbgZJn5j4bVQAMZNp0L3wqtUdCaQ27J1TYpGfASWHy0mos0cBO6/Jq1Bv7GcQ+
pHfgF+GFUcorkQuyq5MZLruV1VdQ4+EuHjyojTnC15DSPCGlaKPSmpFmjeaYvyWCpZEKpke5S7VB
f1e1ghcBTla2G+Cc62e1251LpXLu8M5COUO48DUH1xf104wN7FapFL31rJ6DhF8UrDpWsrTwrNM7
GzDVgrV4U2TNvhcpdO1pIuA5kZvqjlSje1LhWPA8OcPogkdHFIIcPlFuSK7196XR0icxJuLVHIrh
WLoCwK1J2MfcnPvn0RHA90qjymrfEX2fegpJUdLIasl9qQCIi8nQhTdWc3amdV//MgqiJ+FAmi42
B9Ut/bxqSWQt4r01ZHSvpaNVd3Yyu7FrqRzJdwsX0VzNidgVbdZf0bHR75ibyMyzUw6mNMx9xxQD
TI27gusdqhMjfr9Nj5ziaUe0zPUY6lZHhSl9E0kp+b1TgJHmaYVRvIp+rs59WipxllDyCtmXPHKz
Ln9ouxaaBTmDHUhZvpZMoBeWuDwyaMpOKNZqLCjdJkXDmFa2N7qJ7quZ5MA4FfSuR4mq8B1QBwvP
ykYKOxYIdEe9Kse4HcDRj3rzAXZNZz1jNIBRcYHGz+TeVBS1iBScqgClwN4jEDdV/ZSI7sGo58l3
ysE9ESVxdiQZzScqpvTGIe34M5+N9uzWWn+jD30GowRDPUDqNT85SPM67jhHwor5LIoqfWqbPH8T
soTfbM21JMCLrTrVZaL8tlG/CRVIXU9IU6u6jAxjJDepqkBvDfXEIBfU+VVmOZC6fcPoNUeqC10m
ewxqGymon+ccr0tof2P60+pMeuFE05xxzGCFz6W7qFZ5FeDS0SysbI+yhPKeQwHutwWfoH2Pm2L2
pNUWtQdrBBjZWJ5wn7P2BMU4lLd5n8+3uSs1rGZdGcq4JqDpFy5MN7G/8mCa6fA60Tl9UXuenDL0
9a/xCFPu3UpBp9Qy6E1aWiI0el48J5ohHubCtls/o72j7liqw7y+dtldk5nd7Wwz5x6+sepPByu5
81NVbYOyEQVqzyWuRIeIU1VVaTxUWuVXtUqucfxZ/XGEKuKucsfhMJOB+XPrZI/1wElQTJxcdZY+
9hjj0KKdOpbZ5GnulDlerTEIW3aDfdandjhPMPP1YZgqriXPyO3klLXj0cFF17ey9cp3arO+HlqY
LzpdW7Rh2o7oqVm9edWVpv5TkzV56vMpgRe0Od8lhaaEloAks646M/HUeoZpgJulO00iT3NSrbkR
CTIUl/PxubEr64fqygHzu7ho5xAoOrgFldFgyjSQdtUeaao699DhERG8Gt2QUOE8tbwF8XC0pkCh
6LyiQieL46znw59pzJPqPoGA896ojPnBQV3sUXXSRwFQppt3x7k6CTmn5xlsMx5kwwj7DYYo3dgF
NTIs0JQyqFJ48DAbb7pumq4mCT+smSi/M7u7Saopuxe5NSA11uvsz9Bm2RyIUkcbItHzOSyAOLiz
u7b8ozMURslgHrlM9Su978zAVifQhNK8vc41pb1leisPLbftuJaU/skGIW+skvBzlab6boQAx0ve
JdSjROr8oQG+wpvNKqNhbhRsVkMxNlo06SDS+I6RTSheujMIEEjWXt0xq0A4ESzbl7Rhe4oKkO1x
JvgfbZ5/zKNtP/SMdwAYqwyauJqToOqSqLmPHp/6MLtjs5e21kVtqtRhlqh015eFcgKGbLoxlXmG
/ss8QmyBpO2pZ8P4oJYJPaIC3P9sS46uB26sqyIFnlgXLTb5gOr2iWmaemcIKTx1giqENI1Ap/UV
NUp6z22meSzPm2tD7904pTaMDu16mN8Z1+UpdyacvF1i8BDdis7TTUWcBSox1IAiGdglFvoBqJ/9
LFvq7hmf61jn0vyRTaX7qA+kPaQlFloI6rrzkBXFALpG1u5bJ+2OAiWJGCevGjVdoV5xqFfEGuoI
oyfg8mNAi6tNjxrKADGqCd0OKiHTzhQpPOzTsYlQWqHP0Nx2QykacV8inXsz+0yT2G8UVVez0ANN
KDPx67RlJ2OW5lkV1fxHmi1eoRRyJ1eVqLugJ7YSqMP/Je1MmutG1vT8VxzeZxtAYoxo9wI4I2eR
FCVqgxAlKgEk5hn49X6O7u128RRD9HVHVC2qRDGBRA7f8A7x+FxRBt0Pk2V98/J+jdpmSu2wtwr7
Kz9SVGFQZik8O+0st5UxE7LqJFtDUeXdYalsHOGLFYyYTQ1tNeuN0eYDAjJKH6a5Tu7MXuSvPX4+
TRi33piFtUuRG3nwpokmIiKEFzF7vT9Z/lxOjsMTZ8N6pOfc3pmJaVycyp1HKdr8Yapnee3ap2IK
YJzIKZamxsAjq/Y66Bcz7GVi7msjWdPITRrn3qgGIKwj9oZy8lipSzZQcGtGYX5SduI4YZ36yVOG
TdyFKav2uzHSRfBq6a3RDD+UYsnSgq4uLUW1oW1pKeRNjNlEIpqbrPGcyyHzoT0UMYLScy6Zl85t
77xsaaibOFV865Q9+Nyu7V8qmSIrMxDELG6Rv5a2UWyMPhNfFE4M0Tza8U0z6HazOkF6n6SW/uUG
Ay5P7RzrJbJaMVwM1lG3aZivP/M526hLBM8JEaJmQYYsHQNsqNYYyHliiyeFstuPpDG5bVojKL63
HScg1TAy5BiTobYczFsq0+KiRz7h05wK+ge60AguK7++anB+OSS5aFE2W1ZpbivfNS7NoQlolZrT
js1Y3wg3GfceNbvtqKV/FK2VvHT1IlBdM4pu4/uFcVkXS/accL/R5i0K+ZQkndpneV5tK7Wo6zz3
4oOHt+9GzJ28ns2gO/bJiPytrZB5DOxp0pFFuZ+F49bsX8cRlLGrcqJ6li2PQ1w2Fwv2MleyNef7
OifSqLmMNzGf/NJpE+tW0gj+xNVWHgGCN58SSKW0iqDmL5ukWLsQRzvzonNWvezR6pj2detjxOtM
2VMR5Hqn+4pFPdWiu6DCL9LtnM/c3KWT5fTJ7L7ZmIuPp2PLXSJ19y3JY/rHdJMu5oF4LbTKkWuk
q/wjGgQCj8zB+5ZAK31cq75/6BqZH6Rb9j/sOSVMtPP5WC8ZnP0gl99Xp8l3vuNhnuLjaVTTstaa
M100MnGibG6LB7vvpoMRm/NF4inkS3oPTkofiCnyKlroaFlO17O/OE2E0Pp4MJl/xBBmvYW7TyEb
BYbsZ76Y4yct4vh5KYpgU0GHvza6gmq+XnV8RZ7s3wrR0xrSsX2Xui1N0jRLxypMqhqHU8/y4wdt
JZw5a0krjRBR7hUqUkXYrJ5ThqNIM/qqzeDtbU93dVhSTNmlyjS2aT0SWtOmi49Jlkw3yThUd/U4
+qe0wtjMbmNe46XuZVxDM7XI1Y4X8gfXuhk9vFypMdK4ROhFhpapIapV08CyKUV5UKXnXJH30Xyl
FQhGVmm17ZY0/Sr0lOxQRnHvYnOJN7OVj4d1GVIINnOl6RJzLUSFlMvT6GjvUgC6SUKnyqeLcliC
jZvlimp/Vl3KTOXbNrc47fNxWaJ6KfTTWlvNLtFOtaXLzn3SE6OKbaJN81MRTM6tP7QQv6vCOmS9
9j4Zra3SqE7pFpi+Ki9iOSaXee473/rZqCJ7TbNtELjZdc632XW0Do5DASUji/3qljp7fqzo6KVR
uqbVYfQcdnozTNspreiI9qaYfzrapYCshw739nHNttYwYKKRd8beF726cOlb2FFlu9dF4k6RoOv+
4rR1vCeR6R/r2DhUCGXcjb3j3QhwGDQ+YnvdKoqsO2RMOexTUegLY+rcF1mQObMeKnFw2FyPfZ9N
P2cftccpdrxPMtZ5lGd28OoNKUTRYXCf5koSAQNa3fR+W/6gPaHvY7tYqfsrvrdh51duG8xb11nz
MvS48ndFbKrPuVD966gq9Yl7INjLae2u57HsXlDety/YFc6vnG4babS3fmpMv6EFY3hPEzo/3gbh
XEjjaDF4T0EnWiz7JowjvMxZafDlTRfKjCnOJ6e8GdHMVKESq30pwDPc+lSed8Mk2H/0GsuoWwO1
g2E/dfQWWjO00tb9MTpp+exI1W6ZfMj+neVGyFOK68Xsx5tMifTJ6/ImFJOyzNC0KxcGu0UzwBjY
gMbaOtFonEIFctW7xqcVHJb0JC4bMJmb3hNi39RoVdP8qdbPggtUb9NSTwcbn5ifvsMCD/loaSjL
LPjisSKrUIqKVm/VF59F3E3HIYiDz3FleZvOzHqaAihLBmHtL27UGTin0ohzhl+krTMwjVwOt7ZO
y5/8bAtDq17z0PC6+DL2TEqDpqqMK2t1Thmjc5ctwo2Eb3YuOIGUCNCfi/5JFuRWahBZe4ltE2KO
YAEuk2qF96nrjDZWK7syFI2a7vNiQHKtNUS9DUqP0oKajXQj+4TGEoYV15Ymt64M4f1a7MG9Vrqc
Lzwv8C/7RugL+k3Fhmxoustz2/tOY6rZSFvvVO23l9bJZ8xoloZz0/UAsnHKbpy1qy6q2h5v+7Ro
DoPlNt8tZwAUQkBGpyHgtNdlsF3XyvnG2HIIE7CGUZla8eegUs21u9re9SAq4rjZMHdAdL1byxE4
M9LGtW8XCRl7aYW3WSvD/Lz6ZbufiwzWtD90D24mjKsgTtDXRN6ziUQ6B9eT1ZYXllcceKzQygn9
c5Hh4ctqybOjQ2IbOu3MPnI7/W3RcqUD3K1q11qjfIyDrjsaqtAP/lTYm8YJxEnrFStgo9JPUtTr
L/qN7D/lJTfLBNPe9Rq2qO8U3ybbofPdOBweoquLS9csEIyKCaeKJc+vNPJ7t8V0WlsAN5xLY4TM
rlXgfZ+N1R+joV6ChWNH6UuLR0Gv1xh2QRrIJ1L/NjRTJQ6zMT9Oi1gf/LKxD3E/dLtyLJvrUmNQ
7DrTsGvRkCrCU7Z0HEEvbJWK1y1hCAgd00pvhjYeJv54US9+1j57ToNaod1aw3NimCu4KGF8tfKu
DUXZO304+zPV8sYrvw5d/FANpzioMZfrIq18suMOPdpkLasDmw1pDFF6HYoo/ZJMoTLF+oIx++fO
0NVWyNk8Na0H8cmkAXhdVV39ZZRm95qJ0v6ZQF7mwhu7NrIqI94ZGGVul1qUEYoZY1jXa79b6mWF
IRZczGaX7NeqWMow+/3edjHWlwWM6ANORflhWVxxDQJmskNFMYiL2Kqixarcb+1qxreznptwovMa
FmNb7CtBTqBmUd30jZvvaT0O1x3lsZsxaIZ5IycDdFpMXkxhorE7SkqTtCLfwGWps10b9FThd5zY
LqxdR1YVwJGkeOilVs+JrvqLuenHDTuivM9HL/iJJIabATahvehayajCtk7SFy/Vkqb1mPv8/cYi
LIhH71YCYNvrggSTq7TZGrX5RRkL0Du7zF98azpYwgTeRM1lVrt5GWMT0Lwhr+qF8+AAntk6Zlqt
cItPx9yOCNU/9oOXg7adZfNzSIreQ+tgmgrSs2ngFpm87LDO9CKFaap0V3mtAMoRG8GhICH8mhli
vk+bbqXqlko+dSy0cczkSZNQZ3MUu5XfRnZG7Lj1BvMkalCN3LQ0Bb96zAs0phqTGrqLiaQCKAuX
Tn8KaE8i1VVcrHNh/qpTnX+ZjNiLqsw2/W2qgEcheRh3r643Kx8x27q5nkDg3cmhw21Ai3S4DGot
ra+UBpe7xPXjXbtk1sRbaNcLT4pZPOCcyJvMbLpxkwIRuOyt1TsuKUCUcOV8JX5p4vFugVZ507ej
+Yj7Etl0ObqfFXCX0PSEd+mYurioCSB3kwLWFdbcKTfwC8t9kNpQ/fo1dUY6735uhXZVTV8gO4g1
lIG55OAjvHRfNrHDpTXJ7DGfSwjRLhW3cTu4Xbkn8bSusODKxSb1VbwtVo0L8GjN0eBOHQ0WEqgl
81ccBPLa/OWfDEnG0nQfJ/zVoqZNhtvRCbjoxzjxD/DjzCukkWi8Lv04PE6yc/cW0IebYgry72Pg
pkyNDujfLMX6qTbt8dOcNCNfuqJN61tDucvGLh2iBuzMp16tLjy0NaWnDMdChsCn5n0WZMamEkO3
XtBtprfdU7vsEBynlqdGReTncwNvirJS9PhZG8r01oek7vpdO6dJAqhDiF9dWwW3Rj8YvwxgmLvc
MujUaerPsRSLjpaBnc7jUJkxav+mXAd5nJK+2g1eZ+QR6pzrNx87w7uid2nkF4P4OVHf3XbGANKk
l/XMoT/l98m6uM9rKppXXcXJs6yK5FABVfuZySS+lnyj54bS5YK6NoTGVMR9EIHd9i9VXVM9xGLp
brBNZbK0C3mx5snwhI+h3PMN0AZNijoy0nnCSlSScmZUsYnD+5KCaD8vp6uwdg4yaQFWJPXyQtJH
OSap8+Iudi39I5elzWHgLuu3VXoktzEWamAMU3tnDyPWlJOeP7s2BRSa6dOtAuKwVTZVGS3TX/Vc
7Fa3fxyufBENVUBa5e7laF4oQYJTZN+sPk1/BnFG/Kti/zpzY0VdwCAX0UNTSLB4HvYDJLiRAjX0
pVs0MIGcpGsN1bAsmoWinaemdR1qPH1dfgYfOV8EqedMmxlLhn0h0dYIfa9rjotqmIoT3uK5HZlj
Qt7cuOWqzHAlgS57RZiWIAxLMRMscofSmsoQsQhgjg5gmI9kcBbOyJ0F3ILfVW7XjN8Q2e4QR44n
2yBC2gcwLRXpvN4WS+9fCgXQjUNa9bvatvKvWeKk31pPrQ8e8kIPwxJTwYp982ppXHG0+qreLYMh
L0CLlHNoBHNPoG+lEdGNG4RDMic4drne8Ghktre117wAeBZTIBpaMw89veKZ6bf9U7v6mmy277dx
bVGDQnlpixONutNxLe4aR5WHINXBz8zM6xuZTuuWcK46TsqWu6I1MYeNx+GCwkF1A1XQfTJ9HZhR
ZvfBwencOvLKMX+qcTv+nMSOcTvXKzdi2dfBzh2qmUo78KXvvkdXyJZBDKOpNL4uDmlKb2Xdlr4O
khJ5aSZlaCaudZuM2YPLrQA81O4eCtBPN6QE02ZSA2bYuNneOFMBSsrLMADGbP26JDv5njtGinsb
5SzA/pm9o6EDItEFfkpEbBymRKsr10/JYDEXMsM1btb7Gigj1XOrqopDU9sK+mqds4oAI9wo6UyI
BAsD1LIfdOV34gWIBP0kOPhyc/Qfc6NcnYPv1tRPW4EKn5lVgBQSeDK0OZy0iWQfdE+L501X9Bdp
VojOzmnGON1if+3KaUo37YRj2V6ThGf7xOTAPdacr0R6tdQcTjOOjeAWu3HXm0mL2kwmze/pIhDF
ojSwkbOH8fpQVj/WsRqAzsUtBq1D0RCdpw3AZMceCS+Quu+oqSaZ5+96X6A1QcWrJ8vtiilaLYcw
KAFNPmwAhemHoG9BX9tmH/OeVYlaM7iy+LszuwZT068GiVpjTwGoErclimk5ez2RqZtKkitGPqXQ
eVtqe+qPIyayMoLbrh8ru43NyBZB8KOPl9HgtHE16rIj7hUH7WA+SSbDARbZyhqKMAh+I/DdU+cs
XoBAjpmsVwBITTkf6KPG+yrXgbpcxjZ2vgZ9wqFcr37wIDOjXw7dqQgQZolYYegNWRN0I9mzNpKQ
+k9bblGmWcW2zHyso9skye7peVS3fVvk0w/bnXPn4BoKlv+UZ/OrAX4v3wxB39XbHLj5CfPlVyl9
2ZanTirT+zFjzlvskplS+6ZPfdB7TWVNWy2gKG7WZPLuhRiMfeET1W57z6yafW2jsx62vmoxdafJ
QGcNT6GoLnz7wPTSujRopJVBV6vjnKCkt2vcwbpamzT5MfVLZ2/KabSOpdugotssxSdyJmrobkGM
QJhefSk9H3lvuhv1fVvn2c+1Hap9nlFvhS/AFKv1QIwAwG1pyQ5DO5b9cXJ7+EVGxXXm080D2rfM
w42s7fyrbaxZf+h8ORXA2wV9nzxWnQ0St6jzkHslXXeiCODWB1ZDBqndkSK6JI2kmUlNreu67GqS
bjeGIKqHyzIps3vy+maTGK17LHFp8nZ2bOF2Km35nUKF3Az5DLG04RFUq5xLz8iGL2u/tGQPLoXw
ZhYAhWsd/CqHjKRZzel1X4NmDT3fyvYFVb4vivIEJ4L281+DURTPfWJ6CJICHwSmas84C2sg+hwr
jXVtVD75c15ledhXEhNUqXMuSkoV1uUICPqeVrH3cOp/3U2UO7ETynsRmtUyf/GL1L6ZXX9l46ny
E+W37GKqagvjKWu4SPPEOji+gO5ECfPzQjn2avGW9sLSHl1brzR24J3j3aw0UZf0NXmNsvLbANrP
JuhWCUJz7j1/2zhL8IArj6aH21CQKXFFC2qie9lmNWm+jGxPidsAt9pDqsvpiXTX78N0bLKj23dW
BKCv/+y7Ejit0E1/pEZkonjTTW7kJ9LQu8YKpgstjJmL1ciHHZ2uaTuvcqFKKt3P8eosqAwZfXGT
T378eSiwR855IBoJYs4QdeMWtcPUjK1Nb9fx0VKTfW3VgNbLQkuWhE+7K+lnuWy8eUA2yfC72yKe
CBdN1SFL0ySKDVYMUNKLYi7r28GfbaQAzdLUtMvzUfx/oGgeq4J//v2EvPlR1RxZKun/49/f/Nf+
tTqBT7rzH3rzd7r/+P3H6rU6YVbe/Me27NN++TS80od47Yb8H7//nz/5//qH/0TBUEIGBfOjGkqO
mPtXlVblX+EwJ8zJ//r9+P/89W/AM+Frnq6v5z//D/SM8L1/swOQMCctcuAwXHT/CZ8RfvBvCIV5
bmDQdHIBqv0XfMb0+Us27UsT7XS0Yh2QNf8Jn3H+zfc9KQN0T8G8BP8SeuYtdMZBUNNwgeGAw+FX
8ohniC7yZWXAi232+RpcIBj6pQHu/JepuPsHrfN/lENxV6Vl3/3v/3kCLv5fsuc/h8DSltwAZ1vc
nt+idJSbDXm8Ts1e0UPf2f14wtC2y24yl6/KUJfDh8Kap9/4hxHPMXEgJcoZuDQjVjU13FiMt3Vb
4xRZjt87p7bmbeuV2d6ufGfjTaTwlYtzmn6m4HhDU/eA0ui8j73u+1hY16oRBT8v5wN60qyB/1ol
70wN3/dvD2qjDO9iSWNhwXPGg4VsVXLeDBCNRfbk5fP1JJsbJ0v+JWjpP77AX4c5I8DqYUhcdxgh
mHWNsRG9JtaHURwb00dmpG8Bgn8f6Ww5VXkbIHfJC6Xr+iOV47YYxW1OvboHbvXnufttGHT+lW2U
t4CYgkekH/12XU3wQ6Atdc2eKgTsJQiMqJdQjTBvOt+5NnzYPTo/GKmNwKmj7v88+nv7xvVtYLSO
jVb2OQl/mtN0MmqWWGGVBi0Lf3zpirn++t8b5fQUf2EuV2BhLCxPm/1CBELjZ7uo/APdixMo9WwW
kXtAtiDgcJLM2dshQCjBEWxkvW+H+Rq20XMwr/dml93hSPZA8xt5pkB9iEM+fZuzUZk9tAtsRkVK
+OxMAMVkzWvt1fsYaMJelLParst96VTrcfYaXHJTlM3czjxkZS6PsWk//nliz7R3/7FQfVCLDmJN
FtbMp4X8l5nNZjR+rRnOZVGb36om/yJIZiJXT5Gpis9zo5/tOv3Vw5zZ9toswqIqNn9+hOCdze8Z
J0AlKGVUad2z9VulLC9dl/W+clooWG3+mq7m/VjOHmVn4YVjQm+MZP9TAzHqAjf5ad+P1jZJSUxn
7EA3dLY0ZNo42SPReKE6qotVN+a7OfA3snbnTTNjlkSXOGpL4FZttd4EDnytfoRE1ibdpammp0XA
hStnh/5CoPd931Wbxsz03pN0AE0Jc5L07Jg35fp1QAJ7y2KIo1LQdSj4Yq4goIZaCSfMAv7i1ZrY
V+qHKcnzjVvZd3XrHbOkSi4SEFmn7JPKx1Rcl6rur2xDQ+NcSTF79TiP+RhRyruY2/lK+anc6wSY
g1Q+QJeVwLeg4LixC6L0sFy7bZak+W4UzYObLtZuEco9xqu8TWagPB03Fa3DqXw21wCLkSq+bAp6
1B2WqATX/tVYOfluMei4uPVA4YiSZ2h3vXmhW1+Eui1/FY73knb6RpbLMaWHsFFdMBGXtkAXTFMc
K2Xv/rwe3rkmfdRnCM9By3Ihn+11xKDhsxpLve+nMotWVLSxnEk+GR0AtSC752+F//qApm37WHoA
6Gaxvd0Cnu/NgFobKJ6wwKI6x755SIxtbALTp/oUTX35wSueqVD/3nU+9DEgxBJtGdxm3g5pt0m+
gPSoyM4aiw7LQtvYd7KHqvT6cCzT70PDHxL6QhsMnE9A6V7rCqM4OrzXyqrtMK6T/GgGGYWMdF5u
nb4sX2xh4e5kumAS/DydPpil904KX1on/xZsjtiqZwfk4iNPEwQKu/O6uKLicjHMor8AHHzry7qL
SIhEGGcrch2N9WsU/gNoiOGDs+Kdo+K3RY8EaM2J9Rsv/5fTyp4a6VG+r7htCkwX4MZOoBCS1fM/
eNvTIjs7l0GknM5DNC1NEN1vP5DsYMtOeLvuLV18c+FrF47zAZnmneDM58ADxe0DGUco5+0QfUJz
JaM8uNeT9dRNLcWiEgZVlRxs0BHhKfpxlfzkdc5HVkfvXXXu6cqBEywxYju/dHSWB5JMfJ916YX2
nde8jh+drrhbkhKdRmeJymz8wNjltKL/NqFoAuNFhHC9652xerTf+qvRm7ytdtpoideHxim2NH0C
EvPpg8Hem1oUlOQJDc/8yrPBgBfH1ewH9T533Dv4zEjkDygDS/ey9qpLYXsPEhePLDG+/fkkeW9i
A5r/vuWi5ISZzNtP6kxugn6OWe9JnV2z29ZWjFllBSW+bsyts1hw8vRHevLne8IOSH2IWgibyYIw
r3o76GARD+GfRT9WJEc/8Tdp2V6oZv3gzDo/ln8Pw0YIUPR00Fs6i2iXtQkCa13g3wlxSdVzly8v
cF7knNzltv7I6OD8C/4ezcHojaFkYJ+nY5pXIs1fu73fejfK9N0obaavqfDayOO6j1q7BhJuNAgb
mJvWR49gFN9McLSll17Xa3Kc23vbTZC0V90LzIzHvhNPf/7YZxqMiPefJv6kbuVIJt/0zi4qCqqx
NZ8a4TGcynAxHSg50g9r2CGbLBcPidk8NibFGSXuaw3KfxU1mI1svrMzOAXWfNQCMHrt5NYmaQC+
CHoYf37Gv100p2ckOwZcbbhQ/84JYIlNJKldWJPslSGMkamhgL8bM4TFqPxfCLv6agPR8OtGRWs2
XyvQ3aFsvP0siwPtNCcyBH3xtvk2leXDSjW/qiCTeEZsbf/8qO99cchUrGBqBMSDZymgoK/h5R6z
qSy72IP7O+nPYDsM+CHUQD8PNjvqFJIA4pqMD+6V8+P+9zSB1zEwT3EhNp6diMaAnzsNi26fQ8cu
3Zh9JJ7//H7n25QCg2ngxQa4m5gUQ42329T1EQtJZNbtC8O/HJbukDoayK77QRrzXjZoUrmHNsbO
8SElnY3Tm0Amy6Tbt0H7qkq/voZrnW4rmZcbp/BoCPiZ2qRLrjYrjWUU79v7P7/p7+jl7KzHa9Kj
CcqEAgA43QV/uaWdovRykNftXtuBvtJpNm3boh5f/GlZdn1RteJC9dPyJa1TlDFEbD6DBqPamw/+
leHoOokAuKavI/0S4mwPmIVTyPlI73I6mA6/audCL/82tyjoNwHdZ6+4dkpQXKaG0ZStgOShahsp
DQs91ubeHNzboRbDXipl0Orxbkdd7eZsjT9XVQ/oN1NXAZyCA49xJYwWqQEtnB2oSPWIQAPgWh+O
34QBDZXs6tavLTpiaYYCm0Z4emo9kPVGcjVpkSNlUB37xTDDyUJAw/VUlPRafAEaoncGNVc6lvOL
XVAjNdGy8WNDbN3xIK3JQpmkD66cIPlgY/0WND//HCdjs5PxLxWW85VXgYfKx6KDZNrEydbKEh0N
2ZREHA33HqdWOaX3RCPpvgHqUm7Qrjhp+rSwvBppvA6p8zQMcrqdBsD8FSsbUGHh7bsCxpeh6LYu
o7ruRiekjs6BzCuLL1h00kNuFaoDjam+qeykN5QNBy4RuDuyoadq+L/+vOze22COR8hm2+w17BTf
rrpFUVdeu7zlAOnE51yl/bVau8dmyF//PNA7t7zpUHSUhsW/f4suJqi2bTX0LTjxXB/KZhUDHY1c
LOFgcGrlA4YZQJCf6XwYH4Sl772ja0myIwPuMtv77TsaQMzNuq/bfZdW+rXp/OvEnc3neAVW+eeX
PL/umcLfNaVTPmTij3c2UryiDoQoQL1fS0SChiYJ69x+UIQZ9gqIN65//nm8dyYVhCISQyc2g0mV
9O2bmWKMy0kb7d7oUywypXdhIueBvlQPTNq8tjUeo/lHXtzvTCeDemjCoQJ2+ppvBxVoh+RzOrX7
Qkm9ASV7hdbMAhJoLj+YzveOZdey+HAkLqbFLnk7lDNRA2900+4tr35Vi/4uvWmFwzdEY9CqjTPN
x2nofzVGBya00D/+PLvvvijWZkRSnuVZ5wGx2/ij1wasm1Z2IKOdazcB2dPMH7zlO4uGcNv2DYpZ
Nsv07CWDIXf7OAaeSNNx3Flr+ZTS3azgbAIJMx9xPQ8+Kn6efuXZ4YZplMOdjcKQhznW23k1zaZd
51Y0e6sPnC+uyiOr7o5JGnD6Lvk9ajjJRki3PrpgZbc+7ftnRDa2E+IoO8ed1mNyIp79ebbf/9iI
EBunZOfv0SsQPzStVMLHRh6m94YAAP7yvQ5+tHMJeGKdsYI2hjt0jPGdAeD9QdT37mcIUO+1yJHR
QLfezokX40XcTgHlwym774NpDwXsynLLm8VSL1m+qM2f3/f3dz37CFz1DhIDvsVFc27Spseu6BxK
a/sR1aSjLeDSoqBNJcmBzwoHKlULMLe5eEnd/sAhvSm1RurLHSPRoYulvaDZEpoUOwVnB01K6fgn
JoKzhR+0UW32w7ZBrE4CKp+Yuqh0pROZXfvgaecl0P2zV58k+lbzs9QgbgczuFk9LfadCE7wu+R7
LYE9EHspbmz/ktMO1Stbw9gMdLJtsZMLPQ853EIHYjOmzcOfp8c6zfffpocLiU8BFMOzz76Hk9vg
OOa42s9dQTnXEzYwElpANdJILajgC3sBLgxU/mI51SdRG26+5Uu50xilPxgJfkCQVrcetBtnrbKt
6VWgBwS6y1lqP7t+VmwylQa7yk0+um/eWUkB6+dEgLBtSeL3diX1ykkT3dbUqdwZKSieB92s1dxM
wC2v/JqvOjS+/0H2bp6nAqxashUyqwAh6IDi9NtR83x2rHZ1qj0Iln43zLMXWTn7uKYyyEFSG7t0
LYoocES8q3OsObGgoJiRlUYYxPKz4zsv89Q/YbM2hZMBK7Z2bUCoOfhRZLI+2Gzv1MVOZUopXU4h
YIznST9APtV4aDTtjYBwB2q0xGYyTKuqjRpDzaf/zWP2Jw2tGnY8YLPDhDjkB3vwnTkzoR6djAjx
0SOJejtnM4JymBRN5R644CWEvhvDSCLdLVtACRuANldTShHd7z5qdP39rMOaG2YpGhgcdFSxzsoP
wMhTJx5T4B8D/sTCDPZA6E+ASz8y1EsbJw+s0nB2huv8I//Fv91qZ0OfvXMD9DUpjJwiHbAcHc8Y
0BKF1+MHX/iDYc4DS3+04Nc2mk0QjNdlPhCidHur+ujU/ttNdnobSJfIQPAJpXv6879kTcoo3AHZ
vGo/zXZ7jEGXXeamXWz/fBi9/70sH9NKj5oRlaq3w1irP+ArCeGRpsjO6u2HxLVv3DR5GYPgblCA
FUkNL6GFHqzhn6IiYBkAA9z948j7awf8/cEpOVqeZ1L5lmfnSZ2PPe0IxeC1gA0lPw1x9nPR/RAu
9femb44qS/LIbx/LpTp+8OKnU+PNKXya37+MffbimRCgbfHSg6c77AAJb1v3VO+g7bS4G8QAHxs7
+4oQxuPc1VeB6fyrsdFpeIh5ZP/EKeQOb+cdOtm8Tjoo96P/kixW2BbqcmpurTw7YOTxwWCnd/nb
u/5lsLPAdhVK0MLzyn1RttHoW6E7DpvJQdjDyf+bQ50tW3SymoDmFKp4BooJUxEpTj9zvIcC80Gs
9/5LOSZ0NRfZd/fspJHIeDau+X+YO5PtuJFsy/7KWzVHFmDoDFPAW7qzp0hREyyJEtH3Pb6tZvVj
taGMzCBdTHlFvMmbaUki4XAYzOxeO2cfXhAIYASUWfDvKLhAzdnzdAWs6lwk2ofXW85qeCMJlDgV
JWTU9SadoXw7OXW3wVCLOLlPAfjWmVh1o56eGaHnrncyQuwh6TuR8dCioLyxteGyqat9JVtPFe3u
9y/Dx5dik66b9OR/qUbiCX1KGvv5Vovop5XSuHKawqvTbKBBfa4l9Utpt4x8dufIZ1SKg9Pn1igi
94HWcF8T5hHLytZ43K7QPK6bat7H6cLw1D/9/gZ/XZXpf6FIsH42ogQS2Pevm4H/S2395eF1kVdM
Qlk1fvitrbK1FpR7+MPHKqwiN0gn9FP2fdrXZ4qAD1aNdx/g5L3ojBJ+y8j7ToyMF6XWDjzyJpXD
3e9v9INVgyHKGdLiV2f7fVKnp5U1W9HIl9vgNblgb446PunODU0EV7/OKMgUiFRR2QlqP2VYb1en
pp2ZthP2sJZQvkSR6t8ZcWZt2BF4aZOvGzxCt1M5DutJn16mEg5mj+hghaSc/IBRvU+U6lUW9L8j
KXB9Y7zCh8MJf1qV94kqrI09I/gVzaEq9EuC62+nvCwQw1rjvtdC6BqRqbhhX0Ez6UfVY4+vQK8o
P3FCTpRtETjbFsHNJqjxSPhZjnFWR+3jEWle5GAIGee0nIipRvsMiKzP5GvRq8GuTkPzCMpi1+fK
Td/p2SHhSqvCmh3PGdQLrdPlau71gz8k7aZvnO5mzpX10DvJrq81scXulWOGnr8DqTGuKt/4HHDC
vhrpnFRmjVUga/utNJRPOq71Iw/pC7iM8R6mpu4VDkAGgfZ4Nwa16c6Tb++sssDpYabVfuhRTeOb
LjxRxYduhjVZpoCSMoVyJe2wosfweDtoxdeGkWlbVHKpm1h0Kg2TqsnS2lWACQDYovpcNrhfFF9B
By2ubV/b47tFX2xNwtzUTWnRtRP2c8h1wYiK5pjBMEVyoEyXU6IOqzCZ/Vv09+SURnF9QctJYrbB
/E9Ak+Wai3wBDXzyQ5n16sISU3ml1mw9u9Z3pw4XKxQTc20FAuCOCQgB78K+VsnNNqxW3Q95cNQU
HfUZCul9BDN7nevavT4FX/0MiWw83EeaPlxEmp25fVlj95bJS07IJ+ba+hsHfTO37ayQ/1euY8zt
VtfTeD1ARx/o0K0NjlVYAxMCQeiq7RwNRqiItV1PNjhRLLB7nUlfB3Fsrmi+6DvFyq/R/vDs4FqE
2whxrDt3hfl5KjEUgeuOuwMt7hEdsu5v0ridcy8WxbDO6vBiqKPmk0ar2OXArHcdOyMqOAusFaD2
4sLomnGXoWYIvLiq1zEM30I26SbQ48Qb5DDcyrb3qQ71bq80/mVpTerToATmRSCC5Kb2S11ZF+iR
3cYZXWUyfGwHirHygRJ9MfGUb3O+eGwP9NL0DYhLtdr1o6ZAvKggQ7RDjZte8ydk1PCG7CDEyTA3
t13eia09I0qmHku8tDdHrGlV7ppziauQ05o9ot21icp6GxeYjR1RPNpqu9MwSn01O6vY+7F5Rx2d
PKKuVIXbc464r3qr/RrqZbaOBSoaN8fu8sMMQ2Ggjh766gIx9yBXyqTEXhJ3D9Gk7WyOTPEvhV7r
j+sSDEGmO+imw9a6GIX5bIejdqhUjdOrMrXhKNnzNUdrtTcEyqareSaz3lEhV01HxkVHxeYS1JB6
5Iv32xSkCVOKMgxYzIKvrTqQydmyvma6GYN1qYP5uoXED3wAcsuNQdlzBc7HZ87AfOCW2tQEnp7N
YqPOBcIL5PWzV4qGRn8QVGKr2N0ALLUebXVtx0UJ9CDvSWt1IOZovDMbLe7ydWYpzT02C21PEK+R
uFhso5cR0ocdysab4fOSmUWgXa/66q3So1p1h4KZbMqs/OhjE+qH5grC2wBUO/9udjCFPPyTwRon
3lwjETdRRfipb+21xgyabZHUw5WZm3eJnnlNSwXt0IU5wF+BgVH6+HuVkfBM4zrp4hsO/G4HzdiE
fvlU1vF3TAiKazvKwUzTKxmoOzsibGcGmGtHVkFqZBh6Xa09QdehLaPSyOwkzhkrTS8mmtVbrNEH
aaW38+LZlFB91nOjpCvqj8909ZqVBeNgk6jak22yYlRsfPA76TeyoQwZe2D8Y9jeoBqAm8u4GJtp
WPVDsIdQMngsOY8i5a+d1n7lQp2XciDUVv3BL6NPeWesBv2pb8H+8PieGit7ClVq8l4qFMlqeTc4
7X0i9UslyxMXTMdREr40KAZHB9Vd3xrfDJuu+mANayyVyGIjuBHGRpucW6X1ecUeAdYReGCpa5ws
Gym7y9wKLmyJbUxzyHCCJ2HiG0bKYdXh0c9N4O7Zj7jnC3QewwJCXel8yvNog9pmDxv61Y9Bm2TN
ZZCGh9DsFnv3DzXNP2GzgfqkgcxKxCLXYBdvcfQS6/eEXhxY/aEWd9spMrfId6704FkbW3yKfvjU
l9alntjCY2BCyknyG6HPO8diLhiDNL9TNN70ZM4e9R7c0SS3molVFZ+01S+MklF5CYmqZ3YNrgwt
W2GGe1aM5tZI4JExz7idlF94p74k/eThc163o5Z/c2j4BWF2UOtabgMHgKu1UbRRfs2K5LLNrMu6
1cDa4aHi6EzZTSm4BRyhO52/GAFe3sQBjPTKMEfgU7WHf2cdsSHBrgLV35islqyDeWtUzR3O/R/D
BJCqQj3cXqTNEFjjNrT6qPk8hWMf3ZqZQaQROHt7DNecNFqbIErmCzqYr7/fhn1U2S7Cdh1JgC3Z
+J30rPzRtzuAaLShBLlJfcipGqdl8lkM15NQrznTfoSLvANNcK6g/6VHh4CHIaJxsEDDGd3c+50u
pqWesALKogbruIPtFeMIeQr3AEeuHN+60Utljy+QTImKcW79IILnYqrt21azD3PzVcVy1p7TJP+6
+eWs22K40RRayouTUg3jmRIEssu3gd97g+jwF+eewpnq77/1XzelGjeNYZITMZWjuJM9dpIIH9Jh
mjPwW4IySHAGYznOdz15kVAoVkV1riH6642pHKASzitodaFWX/79TZPGUMPKapfuyWBae6lBFEi6
y1kxV7+/sQ/qs8WR4BgGGkhdP+2AhoC/c8SbxbZvuosAihesb84U641aiTP1+0cjdynM2PyQPKxZ
p/BQ4CFDjC8bcTiYLsvyN9b0VeSPRlPOnp43yNJ0YzXRWi7lOeXl0qA7aVO8vfTpIWOR1X4etXyb
UzodAkI2eiddlv5yP+AqnWcWxC60L3pD/vVS+92FT96ZRhmVGgxFsdV950Grm40J27+r8iuiKC5+
/yg/GjG0EMj4JqVuEem/HzHjbAKnyWk7KTmlpg43rCYQW3ZnwqI+mAVMU4NIzNkiz/H0CCYglMKa
ERjDYAOM6TwB/UD0pu+APGAVtP+yykSn521iy0HgIel+n7zgqtXZAloW78HUXFhqf5EVvbKrZfJt
hubgIqbOFm/lp6AKLyz73GnqB98pF0U7KzH18ilOOiVJmCbYqgse35xxItBOySa2LXIlOs048yb+
OsWoeI+Wfp1AlMxM+/7xTWXTg1Stim3Yz+QKmtm8IZSLJARziPCWYiMBnDKu5dxaZ46NPqjs31wZ
0tT7K0P+YG6wuUm7kftFv+hLY/v7sfnBNLP0gHiMDvM01qz3l4BnUBHxwvtnTu0ht3ZSv9IpJ0xL
P3OhD0Yn9ga0/RrnwoZ9KpXLLKcOiUAqttgPP4vqrp6S74Ui1xWUQruxzrzdHw0PhwoD8B8Lsjxd
EWdFjnXC7nrLkdkSg7GpCwEF6Ny398EDWupDclmW+HHEde+/vTpKYdWHvHKIor/UiznKNG5//4A+
vARHAjTr0TjS0Xp/CYCUs1pCX9kS2nAJAK9yRSsf/nvXWAbJmyUtILfBCh0mqDgjdxDORJucO3T4
4IFA82cCNJFTs6advK/o7oeSdka+bR31EXvz9740dqH61+UxbIUEbSpeWIv64afT5M2t9KPE1W5x
ndyeH/ss/tbrOQCO4Q9b5388x/j4fv68zslXZhtBX5klvT3MAoo7J/1qkPKhoqP/dx7Nn9dZXqs3
96MMEy78ivtBKHtLkAEQa3DNf+MaJiK9RZXomKfCGzB2teWQe0f56q87X+yq+twW48NRjLPCoYFo
M9mc9GKhgsEmKbiNqFUu4jY/9r2x+/1dfDCT0WpEVr7EaXIvJ5Ol2jv4oxzavcWcvhp+dzll4beq
yY6zc+44/8O7ITTCYFura7+c02m1jye5MvPtyP4E9BO31P9ltTwDGfkGyRQ8fGn/BL2/efCaUyRO
n1j5FinPlaOAr+xlvzEq+ByxPNOo/uh+ls0fwlQbMZR9+nIObWo6hcq1WvV2bu6go5yZYT56Xchm
YNrHv8sJ9cnDKbS6IA6m5+FM2XGpKgs/ocUYnVHff3QZJChkTtmQ8PXTg3jCcTKYQSwyuh3DHhpp
UVL16PWZY6ifWbQnu1aWS5vdOacnS5ry+7dypheOE50BQBP6GpyBK8KN0EAVl9XKJvlQifHAODAD
anMPw4QDBwHL5TmxCJ60oOqAFkpeMoDgjjm7RgWQQzjbpChX7IcvQHbd58W8VuxkV4OK0/Sr3jTP
LJAfLMfv7uBk3W/CBiWAQ5JVSvSzqL61BsEkanEpjHptiHr7+3fzw6uZmGmQJfN8TmumwOnUyC4Z
zFEdASe8VibylkKg98Vr5Jw7JPxoELDT+PfFTqbmbEQEKyMupob0amEchoS52dbT37klwsGXjSE+
rpP6IQ+TtpEjXyBAb5cXxhvJ5Qpw3pbs7eFt/f5qH9/Tn1c7eUP7np5zWXC1ubA3tj5tTeUxFGe2
mx9fBB2HWPw5mAXej2pga1WalchYJJFXSn6rOrAY6urMrXw0T7Nj//dVlrHyZmJL+1klRVJwLEf6
peoc5nYEjjSuNeO/eTsnQ7zEntlPcHG2JGetZPaSimezEmemgg9HNkolXaK0o/l/Uhyw1sl+iTpg
H9BsleFVtypgejbQtREahnOm6Prwu/vzaqdufrQLERBWrhYYzXoMnBVZs+7E4X7Y/WX729JTWlZT
ZCKcK54OBqtSS12FJghqXXiYoTeZtM98dx+OtzeXOBkJTRdItVdGRoItVnSVZdGtQv1vjTdk72w+
WdxwGb8fb5znRD6nGzl16qUZqnjHi3WpUhWfkxJ/+HBY4CRLDw6p0zIfDpmdWzaraMuR22hba1Ct
XguXycjOrKa/Xonemkb1u+jyxC8tqFyUhC5GbHVIX9voerVvQMmlVXcdU3j/fuJZvp33Kx2XAlih
MsX91Lu///ZA+IcaPFMSSRV7IyuAxmkJSiq8UpIQ3tmR49o8bs9c9NeBwUXpsVmkOQnMt8v9v5ki
ktkhgy+f2S0k81q1nxwiZLJmODP8fn11uQqJ89SJ7BspSt5fxdE6XKMZz4vMzjWmdg4As3WiPkW9
oKtgnXlmH94TZTMdUXT1v3hnK7AWZlDxPrVKstKwuqcK54XDuP798/rgMhqdPF5Yeoc0aE5uilPI
FKz+BNFzIheWTE7u3K26/MxEtPyak2Gh4bRgtAMuQEW2fIw3T0idUfhGicy2AWBTayVLtX2AxBif
86l+dDsQLWzHxu5roQp9f50A9FvUOrjBssK4N8xypQ3mDfb6v7wBXgy+Om5s6nj0KSdzhDaTt5ja
eoaCNKk9aaKRjBTzzHr0wXgzNQnABlkr5qxTmWQr474c2znbCmdam6I4ZqpzJCiIUMxynRv5t9+P
hHOXO7knSuvB59w221bDtOFI4loK0IOcAjgVYLiief4bl8O3B7+HZjUikfdPikBDVfRWz+XK2sOn
uvXNeRvmOghnshk4G/z95T6Yl5C8MANaeLOp908GxuQ04VBD3NoOgItHLfhqziTzRKFnm1fRNO26
yd4pwbmN/wcT77urivc32Vkkmk9Fnm1RI0Bcn1G5jYTSRguf9p8v8l9KX9v+ByjUO3LUZfTC0ype
21N01Lv/9TGC6n8gXWoJL0NE/WY0/JLPdt20ddH/130YJUX7Nf+v//3nH/dN+jX//pY+9e/f90eA
m2H9Y/HzwwnkVUeqzSP+I8CNf0EXzlLHpgdD/tIK/SPAzdDBTHHkIzVOGZdzH37oDwIV/wQohooW
k9RSDBr2//oXGuvmnxMm0K7/2FWicGAE/TmxLnpYJiB+3zK2Sdk83USQ/JXChI/mT0qlPRmTuKjD
/DautZc0SxH5m/pBk8GG33MQEO3WTVr8MKbpHpT/Y6eblwSNR17ciGOvXEZzSJ58vwlIvx3yYWum
0WNSzAQyl2NMPna8M/t4JHe+c7ymCAC6T/dTndw6Q/5YSWtvV9MXWZiHXPoPUxRDObEwuDn4LHgf
YdUXxY8+IWyeUCtysVvnQY+1e4J41pGl7PqAzkhR1VgrC+tVG+R11+rHkYQjNpsPha080HS/9rMO
+mm0w6HHuSinB2P2nNG0y4mZ4iS48N2QyZ6w5OJHLVBulJ3VwchEW8OhbuyaEXEw+JAvhj5t2aRO
X4o84mfG5FnREUoBAS9XwRR9C7Txnp404nwNBZMJbnXoyZAJ9OIRACzGtk5eG/xtY0JrTkR7pzTK
LtaazZDZjw0mUA9UA+FNodgYhr9zSn5VUzfoMozhPkiYCJRZXDiT/yqG4i7V+FaUPkWX4PDdjv2U
rTPRVaRSqRua5HxmTAIEcZBxVbVKv+1j+Io25+1VxQH4VLHJ8oEtS3s3WTa/lkxzMjy535a/loZ9
FRZ9tvbBvHsyhgyTyepHnPLRHaVKvT6EeG8boYZQCZFPSoiyOzfVYxzMTxjWSW5Vrq1UPaD+LODH
VHfKoL4AhI/x5xiVi3WNg/+mvsMz+6A63ZViPhjD9KMp5U0URM+A8jSPHIMfAanxriM3sUMF7MO6
nDPUHyigOUO0CWxIU/hpgjQwr2xiZzfG05MT68cpHr+YXQBCzb4iXNlxTV15xd2yTYv5PsCt7jZT
A8qwgeoIj3BnKDn6myqVK9MnpSuu7ipN2Wm9+tSn1WOi0WGxi8dUbW/9maafyO+0QoJsKbJHVBv3
wsHmrMCKR4BZuEEBaTdqgQou1ee8cHSJoOlXvTA/90uYl/D9nZpwndA4IpGaXb/JyxUO6R+JxhOu
xQE60i1BOWs5GZ6thzufJ99V9Q/0ZaRwamvMOJfEV/MIfHk7Gn3uyr5ek3WwVmRvujHRAxTaW6vS
jmE7ALzv/Gs9dhqPd+xZiVtapClmielVaM22F8pOjUF3lcKLmvjZL9UvMMrXchDHbkhvCU9IvWFI
dVfpnIdqMF6cUntpHXNfttnPjzaY8iFXldckNC5w1+9LhS/HGLSj4YTfJtV84DARzmmGF3wwLlI1
2Tl6edckI8QrMjjibDdJRoVihN9CpbxTxfilGOQrYslrUCwXFA+HGFxzXFh7kp1gBGQ/xlIcBrOK
z1QFP/Eyv8yNKF0lxyFLot1JvUi7LzKDYZw/5RL+EaHdnxeksEegwAo39csw5kfOADeznx+Dtvkc
Zz1hLtbmzVLzx5T9zsCgfzBDsyVl4wtSQaOm5N/fbH0zpxqqqq5VPkVWrvUASWWZmDsCodZANY9O
WtzHZfYl04JDOfkXRa3figB+Vv7Hkcpf2iH8/y3+//F//Q9c/ykz3zyQX9b+h//7f+okmn68XeJ/
/sg/l3fD+Afrh0VhYmPq1TkM/9fyLsx/WPAjWKlx1jBHLmv4v5Z38Q9qJmoMHb0KGwN+5o/VXYcv
+bPO4UmzvktqxJPV/LerO7/o7eK+YGiwZXHMymENF9KXofVm6JR123d8iA63WkHGFRFwRKgivahK
L5Uy4SWuHDKr4ony0Ys57Kth+eVC9RL2uyvchck9TJ+e3PRU/5z4NJ0HQ8PyhsKY1zdpJbq6iRAR
N4k5qQ4BsRM3ntAKV6ZcB/5Vm+pDVxdI7AKlH2/ePIcPXgzzZ+Txm/eT25N8Rw5wE3bkC2vk/e0l
XSPavGKBbQslm++zuNTKiybXotDtWnD63PAotMvQdOLXeq5ziaZFH/q11nRyR1wURLIwg17gSq3z
y1tFVp25T4Igbm5EZcp8h8SpDTcEbeXKnpMdazyIym+rnWWTC6lHaVVcJ2ErjmYTtcFVjoZmWg1O
PVaI6YCob2aw6OEK5XcwrUQ7m81Gg6JOqEhck4FY4VZejXW6/BAU3gjSg6nDgeva9iYi7EVDKku+
7UVXZhUS2bzKsp0xGGhLS9FfT0HHb2rHfIlULbPy2UmkVbl0MHTFqxqbLKy6D/kq4q7Rb+JigbmV
yWASWEJ8EoEp/AJ0UilQOqeYVW3Vq7EKEFyqoULQw6juIR3RIKtbwN6ZN6tGUsEpKbTs2JeRmRur
tEODQqll+e1eELbnE7jSmY5LDMACzm40p96GEKvx5gyIeb0m4P0hMjJ2bNekGfc4TN2c71H3ah4R
uLdCj3dSDYKdHhXEx0ZW+BKXNQE1Q72bNMm3pAt6QORrukjNAZT7RHTlTRhddnNUu4kpD0T8igeb
ZC4kVZfsmu7qqEeEPMrnOnc+ywgdMnzsbVsEu94soCeEw9FK4y9QMjykes9CAcrrm5wZINyEhd2/
BGwdXxvLXgeAJFZo+jPMByw1Qxtmax644jIEJ7cwxc0YI2rrR7FBB4TveXbTReXu1Fyqir2+zb4m
qlXgjlTdMB78NedJugs73Fh3kVyTbXHZwMJwRtGvql6r1hVKSadVctSzU8uGTp2fgnxUVxYZEV0Z
CmIe/CsfwS/BM3p+36XkpGGMIHa1e1XMecWqcMOuGMcB5riDZcQ7XQ3j1ZhPNNTq10zMB1UbEGfW
weCyeN1Z5JdtRNuoW964p9Rpr6cMw4qM8xuEzSVgJHJ1u1Qb96mfspu1/c5VrXmjllHqJapZbrBm
XtVYo90RkMoqmwgu7COrQlGJNFHSHvDUafpqZYwr9m1rWVI9dJb5KY/QHGsgA65FnN4ZU/OpJUlw
LfpgWwmBXWgiK6CFF6KriK797j6c5+jKbvuBe0INpGl5w8/DVG1sekIFNpiDYPd6bSgy9exoJBTQ
CnaccCnupOaXvugi3v3gmUDkxC0iPfAqre+8Qgs+h2n8bbCrkEa0eSDW60qzsvjOsBvnKmln2CNp
jdOVszPKNJKv4/S7o44vVmKvBj/XvYYwW49YEliGAdiT3hlWsJKMI5F7ppv5IxExgWl4FUFXyJWS
/Swax2u1hMCkYJ6+NjUOWrb55Wc/cwzeLng5Gim3nlmrww0buc9qEOouEsRntWEqasthi4/9E8jM
CncH0ZKSRN61cGp/N8jssW1IiEhRMbNNWXiDY3adOb7qkoulHHmzSOSySBwySHaBitYFByTpCZES
hbnKgvnVITzMM/yWALzJMvfNnMy7oUJZCaL0qDjI2LTS1q/NBH28PZS3sNgRygcDYQjkv/K/Ot0z
/VBZjcQqbyIrzrxQBmLvdy1xthQCq9zO5U704bFXmR+rURModXPf/FbkoZ5Sj0WHyeJVFVHJKB2I
W+ZAwnftsFe8lkoTYj9laeL7CAmd5iHA+zTcdYHobieNJklJDfRialN1WTo0d+fUYY89ZVFwNc5F
ENyQMDOval3mhqfAIHb9YBq/AicWT9OsKOjY4mPakjQyWMgg+zggQrDHfOgqkdFSpAXF9wjvAqmi
yhUS8mfNTu4KCqKVX9BvdetaO1DEzlCv8Cmghj2UMKlXsZFWz3M+inJVz+WhToKsdFPKcDcOHLHu
J0FU98SKoA71SyRMPMCoaOukmzd6l/tPelaxMY7yo0YY4tYh44I8DS2PN5OuK3uKuYakvlrbZdbw
aPK4SF7QbTcysprwz+lrlWj2VmXb442+nl7bCdalgFDhdWek36OuEkQJRImr1H6ySgigkk5n3FTa
bHsdC6FRDQ1gWlBzZBITzBRRD6m3GNKDDbv3rV46T4otPZ0MA6To1jaougYYU0Q2bkt8kDOZ31EU
Epmst+YTkRODN8nwtjUzZo7iVTayXGtQq7dpnkjSBwgPaxRD3YtJO6ZWoxBq4T93BNF4qKJTAsFz
pwNg2RQvUVrWT5FksSJEXn0cZ8dZd6P/nHd+tooQnK6GoTfIomgyHmdD5ZnlTKJYwi4LQ9wE5qII
tZpPSd8/D8Z4mVD4H8kPGlZx3N4qTeDsqpmXG/YHoSQ5sZdj2W2U0n4k4w62qlSuQm08tv0LUWg3
VW18svrpay2tnS78BWBWqevCzD3O0+4UEn30PCFsL3mms06VjczXJXTAJO91ZjCo/iWYn5a5f1mm
a6nDa4vyl3aeok+wCmh7zoa6BF5jqWICx3OYjeiQg26HAbDeDh1N7ENcByjjjXJCrC9rYm1vI6rF
cfmoNksVcdg/okHYyT4kgkiw60uzu0AVyXiZjdageVFiZiFD1ESGGGWqtV2SrxS3iIFl7ozl7Olr
Us/JE/kDRV8REqs7zBaBo182naGuyJtSCVapsVascDbkzbVao349U6a97zsjVEHwzVTL1RYg+y/C
lSAXMipSDtqKDNKPG/eiWBVOPB1zQgFJsYumsfZi02/+kvx1ue5P9T1cJJMmNDPC+91nlduhTbhY
57VZnT422LsfezXdKZkIqh0OI/uzVSVSXf9+16stjeb3m16QdcjA0U0tjX2dsuLtnj5R5lYP1EFl
5eGsYmXkpf5JrzSj2dTjmPluLfopZj8SEVVB4kBYrsZJKqZrWjaLtFORrPf7T7Tssk8+ENQX2JMC
gQcr7ckH6tGK94qoMUjyvA+YieVhTBrlEuBfdKOUpXJZFQSrefDIzlXoy69+d+mfRRfwLQ08C0Kf
kwJdCxXZ0T1ovdQegm+0AEvpjjk+Ok8XMVVHbc+WXP3+dk9rKmh6nEty+E6jF2XRKVV0EGNt2z7h
Ol06X2T2Lve7dVd8/v1Fll93cm8QeqloFnER4gQavSe1G9F8kW8Hhc9rmh14S0uOeE3UO47oBBSZ
CacfeP81qSXdrWGnS+Cuky2BoFvLoO3jENnNnBn210pMwKwbLgFR7lzJH3BOwlVVx9XerwKNkwTe
XJb5Y5L3Fxa2xJBMky0pxdPGobcyO7oeAW7O7esmd9AYjPQac0dcq03wVPg9Tmpd3c+D3EWhvpe9
DFdT4V/VVf1JZISWOIpkXulwxdZ7RKudOzrdM5ixL2kDF7CLj04CVSYp5CbKitBtTQoCn27naKBd
0kE6jc14keVky3XqhZrpl1VUL24av3R9O9uQb7ULffs+E7wKJvepW+V3WVtPwZhet1qHz8eg42Sv
SlneFkN16NrkNjSTb3pkxK7azY+miNdWr3/LWudRmcI16+WzrQSP8UB4+DiT6TNq90QJp25liEtt
qK+rZNgQauy16DzIXsNJxi6HP8QXMbG5BrC9MNd2EOOY8xsc/FSH9HejJ7L8sPM2R2V0NjXuRA7F
nDUcnk3BuZLXOCa9d/EUkqhnJqHHtveRvQm5WZzoJ7JWXd3uNrasiC+z8Lhqu1EnAbYbjV0x12u/
Ejdiip+GICKF0d4J2VzQ5KMAIoJ2pgjKtYLWbHloY4eZUl+3gfMlHOWanuPRnO0HvYkeuiZ9CNjY
aRayqXl04AAREk1Cqaa8WPggXUVtEJ4r8deC8smzInx8puNH1I5Fj40uu+npI+rxQG4qGwizXzjm
dQU/fyrbm0kwQOtcuyzJadz5mMAoN0kEnYmydQOTnC5mGOvSssrFKojFrCR1MiZjbRoBrhdN+FzJ
SHmM4wC7JZGp/ThhaDQvEqPLL22wCZjuKY9SkO1rpLrxTphjeUXyEWRcRe7snsNYDLYomnUSwm/n
Nv5MJraJp3YmEdQhxTdSigdbQQFXZZ8odlpSn8lxTEms8vB4mrDcp3Efyla6g22RjWMbt6DlUo9O
SbtSOmJBp0xYJFwCmPLFpcHhZ2/b16NiewBrO1eHNOGZONXdsm5CbjB5TvLoXvoYCQJtaunqN2s9
EUe9Cna5E8iLFNTuda7TwtfsQK9d1SyUrR3PNw5eiD1bemcl+ojzgD61KZNUAqLHibyfvP6GNs7r
AvtT2OEHVKfitujH2yiKdR5J6zlpfzso+g4D5bjtiYuUE7WsbpLBZvFTO58CqCBfc0f+MoZtmwMc
jeTwVicpxyQStNOqbS3G3WSbm4Gc1b2jVze902zwYF75hv9ZZvnFmNubTMtXUKE9+Mg7cqddYy4u
+9n63jfj1kGeEOTWcTTYY5XGF02LnlSNjGwn3k4c4TDrfTXq+TBHstppcYCvvYtzw3jM1WHc6GQ7
u4lPLwPT+a7JO4zKQ13SbMIVzBmAvKUA+EFQFU7apIjGLamv0ZfEHMd6rahxvh4t7PvdEPorMxQQ
qB1YOBwsGNUtbBb14NRRdqt3vgUzdTHfDnlB61uWG0ch6gqEJfMVsUXmTZfKp7nOpm8A2L6PSaw4
W147a9gHeSL2UVQYpHVRcjCdlLm4CFv4ELGfBgpqQfWySIZDRgQdZSg5f2ZAkLhvGsPloBWPvqV1
07oI9YfQcAYC0QdD7Khb03utzuE7pZOtPYu40hhLOnlm5aQSTetjNw9ke93QYNpGRvJpSqqdKkeG
bWi3WAQZ77M/sWEbrMuo76v1kCpHOcgbkZSdp9ls8OHJYMPy8dASWPSotA6i9q7+gbPSWIdyePIL
ggQ54Xsl7YCNIizP+sIhICopgoI5ROU0rE0V4t3zMMpi1yrStv0RzP41nFVM84XqfEkkNowW7e70
bSilw+A34uIu7LX4JSfr+/9Rdl49jiNdmv4rg7nngN5czAJLUj6lVNrKqhsiXdEFPRkk49fvo+7e
+fqbncHuAo1GZZUMU2JEnPOe11yXEue1GyEQCwdQxoKeyFkrfaelzDS2mepMO1J9KV8TsPt606iZ
5Bg5aHfogbo5kjB4KNbLWr3OQ4v3wVCtrv1W5uxCCzptn9RCH0/CxObkYc0aTBylX8Oja2pecNNW
iRMroywZu4jilgeRT1KLp6mGcEkm6aZd6uzN8EFyOlLunkXTBndJ31fOUXPQKm28FSEplNPCruOB
bPbHtKyqTc1ZHo/kp9z5U0mAG/Mfy65enCU19kmhXWTRn7t20kOT6NaNMvJlQ2IG6drEE2gVm42/
TtMPXXK1VCI9bqfDe54b9iOzPBGlLIqHZeloUMeMNtXQe/lqLKb2XpqDX8YphcMpI1pug5J8p3e9
DN1EnXtNuPfpWutXzfEVavuSeEHfaZaj3uiIuxfXaNKXpEWwH3G8Y1/rFO2+M7Ua1zwxlECtPlEA
e4tk0982GAyBsRw4h2FZ2UXlKE3CGbVXwvlcDFwreYUC9j3qaRODcGYvUzmcBe42aVi3Xoat6wgL
+oJNSxK1gVFs60x7EiMkGVSel8kfP+mad6mc4UATlKbVVrHVXDvVQwEscDBsso3JQvPPfVBGhVe3
YaBzGh96YpiRB1ekxWmWVPaW+kKc6MJJFnS05WWpg202AGDkhWxie5bqgA75xdQCxqtKuJHdVPK+
QuBxxnHpXDv9BjYIDgIy2DR0n5hrp7+IiiWSWjSnaVZnWSdrlNqlTZJl+a4wSNrbVr/u5jJ7Yyb5
ZWKkNwbCiTtzvg4MjzOfOIxq9cJ0nr5T13nE+2QghLG7L9ZU3XVFoGLc5bF6wDJEOjTuHkR3DA10
c2ebzX2ag2C6I9A1Frmh1ajXHjHgwejGJ5toZWbDy26xiWldUsDeXpBTNuX9HuihZaKn1Ise8HFN
tL7gxoJH1POzSOpuYzmN/ebBckmjnK0lzQxsxyGp/rLVrP0u9GW4cCGgxm4/T0TrzsDvxKnMMbDs
tReJdUasbO9Ku9ADwAYzNlTKlHqFqDN2fkujSxwWUv1B/wq0pYvwZnG8g+oRB2Vd6V7EpPTPHvCW
Xwsfny8FP/Bxcud8M9bWg+EkrzUacTLG16qMBW02+XmFuAG7saz/2FLTbe20RAquJhMAtpHMHf2Y
KD+JlYZ5cRLBppwvFsYK2QI/3tAjGrB4Ma1q0+BzkkS8ufnbacwkSnX7AfD5furygbBIzfwqdK8/
1bJx42D2qDoZssYWH0LEZyc3PShp3GdzzXFJyacTGS1A2YOMg9gRQQOnB2AYrwtGGZIU41LY98uI
Wwn36sYdsgOOuBzfeKliqVxILCbyevCpv7r8oQVOYA5wc98g9dH/GElXu92t0otF2VnAb8vCryZY
H0+WJcXTajvzK2p7KIFpDuR3dejbGQsFynsygvSeTv+TwAGbxiPbWis0APS6j6a/UvwWm0kGO/I3
CerSkj0RxMUBqldx4AMX8Wq5z5iO0KOs5CG3xTogcJXtNhe4onbiXHvVj3LKf615RibxlMcAAzr1
daJtVyNne4fwzCQgq7fGCoK04LOH2MVkE/Rp6dpJ29qmOucVkKiZuRmG2PkG9a6z8TxE2DPQRuiN
FJXgPQpSRn+d1t6Km1Hu17R9tfr+uSjx9RH5tCnd9dNLe4IY9a+e5XVa7OCEzqN6JC9bhr5K200+
tlflAlwbGuaKNyqEoSTVo0cqd6TU8lx5njgWho6LSVIb8aj6JDKCdn7U3TTbg6FbJ8/Ad80jtDnM
hyHDLzNwcD0YfzZaxjFvCpvyQD1ra9A8oAWdoU6yEmMPiza8E+bmiK9jokj+zN70ZmEcQFBLiHHF
nUjHaWfM03m1WMLKwSwZoym2waG178wc1kqQmw80cSR+d95vG8PycAi6rx6BV5Tr05PdofDJK6Ol
8dDv+wBPiHo1d8Ify43QweTqEXMip2RYlua7qrLli2jzddNaLTWsnot0N+FogrE6+T5Ffy2pkCrp
vY64pvrcjLjt2MlBDNbRqGvt6GltsMnF9FH4/WsHvgmejO14oprg6Ms6OEm/ak7WPN3Z0jL3BMPj
hcNUEh8J7ssT23AJDJzgHc8V9sQjm+s+kelTarTJi0VRv24JlD1NmqzeXM+p9rld02BlycPQzsRR
6/Jp7HqmUulwmQMyoMd2zT+N1rxmhpucillRAjjNu1EINLaGLk5FYD6v+jRhZKH0Fxu09qvh+Ak1
Oo2j2aSfypDas09bsmsXLYBam6cEQfnFpiTmPq7K9pmB5DfTELyIqvID35qUytt/pRt/X53FOS7Q
cVSbH7MBaNlc0qvISR9Crho5o6ZtO8d6WlQ1xm3bWg/DNMG6d9wTM7A1CmzNYDo5bC1SraOqa1EF
WfjouH6zV7b/khmiP3Ej23uzzN9E4Li7rsECOJ/6Lk6xdYnAEN0dRI7rmuLNnwrl7xu3VbGR9O/z
YL+3AyPhER/5cK21C0OEKzBYF9VteT90bRUWts5mqzkfNvgAVYJfx5ljqkcuM2XBdyI2Jv1UV3JX
EtkdZj0Joi695KedWvV+tLMDlu73QjZsuLN314C2nUW7PJUZQ2TSy1nFQ3vBSIa9rVNEOJfrT8K4
fy45zyhsc4mpm4OwMMUvq5juh7Vuwtmpfnp+/+KMLnQxpzi11rJGs8V8rp/yU1uQwlXKXty7JR9P
cbNNaW5ZD37lDbDVwPNLq43MnBvM4W4Jx5sviSbxPWoS8d0mg7PNMiV+2essiYtd74a1fXHbGeC2
LclfzQjpbXp/q2r3k1DUb93J9vrKR0w1e/C0ag3Hnuw/DHdpVTvjFkS+Xmeh31m2QKTlczQYI1Qg
/Mnk3L8kFa5LqxNsvMlxoNBQERdGvjFq7Wc22Y9uR+eDPm+PXPhMpPMj+eKbaS1SMmRJOS40t9nr
t+aXVPat3ayHJSGAHmg9LBIjHkrhssKc9VjUC6eWZaaHeR77Ldgi2entzZiBOFdKseJumVB94PWG
vl6kxUFJ73MwbMh44uccrKdllU40FKWIhi4dIpMcqairbuHhpfsLN46tBR/rlk77Lvtmv2pShgPi
ou0sAnZmrcXRphFT2GXqW+9N+0SEdEGaCXlYVQrhTKZJmFT+Qynkk8cNR0GIMbNnyK0v8YOaint3
obLRSHILnUXbpho4Y2DcdFhZWR0MzSijQSqyZMv2heP4Zhlp7TSNNZs4bGijmb8FpQRAs0QTz2u9
B+kgJVoLrG0zLMAYWvqyan4fVnXxnjmZfyQqYtuaehZXNaHayzxV0MecC73b4+w7b10A04CGP3RV
ihDIftCsbNo3OU8oguCYJNz4U/J7xGzqqBs9SrxCi2biAH84S/8piGvblQzCMPZRCckHKWkpghGC
GUOeI7icv45NMUGE7OztYo9DhINpEarG/Vgdcbfq8g4Wxjkv8/Q0UqN/64v/6DnrSz049qEq9TLO
guQ+B7/eeON0N7r4giVo1vTKzy7lMvgcDMmvspv6qBl6J267+sc6q+I0eqwWjOJGvHQY15jc0VYw
faAPuYNamse5Xj7bWITdu2RMdDqFSO/ga5/a7S/LmMcIr59LO/uXNrFOeqNZtwqF+VUmvsaBJZtN
4imr9Z1gUBUq6Udm08nDbKtjhy/1lkl/E5aZ9dMf27NomHSrRn8dOTC22CTZQGFzc29UnHSaX2px
StI6W0LGF88QZCmTSA8GThYpYPdpD9aSMmIPGvt8G56v3eyUoe0mexgX1lbpeqjTrWycwNPIn9aY
E04Me0s/2eEOFjo9e0o5QmQQQvffEtOSW6yiqy/MB7Uj+SFxK6eL7IkSHGavfM7N/Gtx5v5sTUD0
OBxdsd62wsyt10cjUUnYBdOp6fF6k10De1Zz/WNjJHfQ0taNrhFKj8vbfVv3VTRa2puWYNM51riR
EprxLsSksW+3xlbrtYghSHufcHOGjNkTeAdpPcSmDccWuAO25spo6TprBqKkvp6Wu8SlkTdwjrIw
u/IXLs5b0pOPe15vvRlMELauowTDYBhwuXstEofbXljuXZAtsN4VW57NDD0dKV4IJ3EashEd/WSN
xSMmzQqHLPnZdc4IkOTDZE2zGJL0W70kn4MGh69znBfVMeoMJLCA4YuvskrzKOtv2I47/1QlJowq
c6+t76zxmmqvgJTy0E0wmTLc/piguT+1OZj5LseTbLGI0olU3DCuzu9sDbMxfWVcbGfMzgTDOzn6
j/OMmbt0i3vYjeKILT8ZdjBt066sYwIHfwcJjn+m1mkRmJexCxpJuVLID49Zp3djIGdu/uNWVgZq
yfa4hl9H0NRj4Bpq47tgHs5g/FQu1+QFzfdcJd+zxloD+TrN3iIp3rKtqyxKHfmuEvGzlRAX8syH
AaQ3BmGRlYyI+EigC7ggiUtGuJNT0xfa6/tsDY+dNnLow9aCgmw0kc0tuC1q6SBwXpewHwBsF3Wa
1vFaTO6Dqpvs0ZytYJdaK6Wq7kkmQZqQH7XNYFQzzHsny4szScRMkVHd3Zqe9tFuhq81YIwUgh6R
TInrujnuigUTlMjFvHmI+GyYQzoyr2oc7eFNhVKKvto6VpafsELV41tu+SbRumWbGcMvn8hNMIP2
UisQISeh5VFEKYS2yK1odK0rsAfYK9JjCW7YZk59sWSiKEz9LoBH4lScJGieDTp0aWAi69HZxFhg
bcxq5muUP6TmflTtbQrgNV3UNsGL2cEL8YMnLMrvRfpCv3sfTJW4rO5axNMadHv2ckbdgb1fakMP
aWbziGzbZmTzLrOejEyJU6CRxIvSzFAo1l1ADlha/XSSYOfUVsasjdYGoj7KE88JPW08VAqbtiBZ
oJ7NO1D+596ibi+VyZ0qX+G7n/EpxLOuLlPAhnVKonVwQObSNf2RZPJNzuq58gPmD5WvbwnSfPGs
4WmG8+S10xoTLBQaebBZatRdWXPQ0+FXlUk9UiAfmwQT5ni0/aiw/TXqkuaVUe6G6OcDFOTzJPXP
xTIfmWrctaSJRUDOSRysYxoJS15qJ98Fnopnmyh5jC9DpykfBUk+m3Ls6Tjr8rdmFxe9uPGnE/lQ
zrMZ1S70WFXBDIbYwDok1Uj5JxZRR6SgDjOrlO+YGLJupBFbS83gCeM1b5nBwuXVyn5VVoeQZtKO
Wh0wXhAxV/YjGbPnZMBtTRJg1l8zrYrs/jNljo+KF7gW8c2+8ey3mdu78bpNo6dW7HbVKQUtG8yB
ZINkPy39L4PysRnUplVTeBMuKraAqSsymsXxXLpwYbzsfoFAwl1zoBHYOW3+y1NDG5rwGA9i8faj
Y5DlB/ZvcIDiQMiZ5T2pxenDwWxOY0JyQgebIFoaxRwqL74Zy/3Guee31qkraO495fKPMhcnowWQ
8DTrleYFfzmbxFvwIYpqpUGY9EpjvkMVv4ZCQqEzquBUVOtDVegjHa+xpfQ/BcQC2x26y5tRj7st
ZtfngyFMAQaWwvQtn87GuALnVNAYOtOlXp+m7tFJ2+TJ9lmMIXazoHg2iattb0SkUXEPYpkZ24Vm
hF63DHGhu4PYLAFOAfEol3qreq3fl3MhbeRWHesvKZG0Kss+FBYWfZtySrAQlUm7Nxqzf26LzL03
vCD9NOagOaBxk+CWvhQHl2MUIzNjYRLkJkyF26YaOaYF342rT+tZw/CXQyjPxYs29+954hQu3rMV
5DLfW6tDwT6JEbcIrm4/OUyR2I50K4URZaYysmasJcN5ILa5xFZzW0kzuW9Jrzg6itKoNLP+hlpy
t7o4cfpJGqDuUPM73gAgg1NZbhd/ZWGZunbwstI46FPWHQiG69+bVJpPut4CWAVszmwXFYx9lv0P
RqJ93PuV86NviNQUtSgjDDuS42CCOutdW2+HZZEXxJheWHVzcCWoQbLXyq5jaGn3XxZj+TjTdOOO
Cm0logsrqmOuVdpHJmxGpEtLQUR4bhkveAKVHAnTQsijp86lzbeflkz8XRCBryDAG6JdivazGxPz
HgdX6GtZ9wHX0zyuN9lzMhNvpAaM912YfJvWE/VDb5Wvqz0sTVwv2VuF6/LbrIK0i4KmpZvTStPe
4qeQn6SjiOwl6IKaiv4CHHMd68el81RN7VGpl36qhRPqQ5b0IEWtDktBI39gBx0EFl9WDzI9KY0X
3+atlxvnBPoIScECrD2cO2NdT9L2buNAwi+cE1BMlW8Y30yxlY3DGpVl1fNbCRLbziBmvEmtFs4r
LbW5kzpMH54XE0SEbtEa5bFpqdA2hlOPUS5xP9k2nXUbA8F6JdljmtZ3z/RWGJmN0bobw80ECpBZ
QiDEombaKB/7aXLbtOpbThwcWtf6fdyNvOhd7njkbnmcygMeKSXMtSFgDw8lsOA3/phF/VovHZxr
3HMCcpyNfJq+KzGwoxpM++Gz2qr/0TM/xdFMvHaQUac4ncbb/9MRRnVtreV6mgYCvMMaAYq1X5il
N2QF61+YrJkgskVLxt4wNXGCM1l1t2S+7I+gvNgpGeka/MT1jetaXKl40UroH50xFuvnbErpfy5y
xNFhTvR8Q2JexmUhXdurtJtrvAyNxo5NVZVny5DeGoGK4Aely2Q961Mg7Ng36Ql35BtZ3cYXs4VW
K+2KlRXV0m0Z9Pn6k2PIkTQi7xb+OGV+QcbsdEtUUehEt2Xvrt6VJLAgOJVK96efHKl5Ew0QZxpW
D4mFIJL+rL0RGNvqDCAQ+4R4YOB9Wo0ZAAQxPtRtvWLniHPDbTd2YpklmcAt3hhFb6ldisWf2CXQ
BZ9tLwlAitvaUDvMGzVGGnKYctyOPRJMg2keoLnC9q6+aGMzDD1pZ2caLHeifsgQwFhARxAkEryE
srKIFjF3/b3jE17xNGiuy8nF9GV5aKpyWo+DnVZ1LOAL2MfUxiTyPHvQoWkw7SJK2oLwn7K3ND0C
tqdUXYxZfhZdWs+cZyibz5TglEy6XhYgaHpp6o+GuzpvY9rP68bqpsYIrYEgoQeTuU19EW4xb/3U
xTkjywYjMvsOfJ1Zldkf9WnIeqgSYk1WEJmWyE/flqY3wKfMBvPe0FYL4q9Qrr0H6OObKVCPJXgd
+41354nUOChoTj36JWHSWC3tKmPN1Rp/75Si0O7zmsKIjdVjw9d6bz1h66PMgwP64F2UK8oKi7cK
XlZgNLB1SzXAy9HlALCkZXKBQNEkE5nbgZU92aUyVIi+u32pAWWdeDAF02KcIWB2G5XzhdvpJJFL
p83eK4L5rp6dc2EyYcCFUwPkl5ocH6q2YrbeLDXI2IDL3IvSGvtycyMyNoMDnrsd0wFmndH641G2
lbxII0mLbTXUgrFVMnBULfkU5swpyxA34K6IfXKSF6S+aZEz0XONCoZwYXzkjKiy0JID0ddsfLMW
25Aa7dfWkXq/JSogaM9myVQB2jOlcZi2fDpXGOzrGPVa+xuvSya0de6zUUJZLqmvYUpBoxlc84fm
pHwRufKGidz2hXYAdHEqDjCG6I0KsyLDVRajdPatn4vPaXK15dFxs+cy55Sghp+1dUZfxhD9WLvV
/BuN0lpeYBVCx6szQVHY241MDlU2iBADaPt5oIvsonQonXFjtqumogAHZQvWgZ19egsiTfqgPCCQ
ycBbtxTtdWHkf3VsDWJ4ZhatxqgUzrda0vXFK0Bxo2AoR/N+wV5/jvqUAAunmH36mcIePxvTREzS
L5MwzwCBUApFpZxIYbq1UHJV49EkAdyP7EFn89SXtDxOWV/OkeVZGNULM9U4jHWsxNhbTD5fS1/Y
Oqk5+POfchYS6u/qtTKKnT/UyXEpex5Qrsky4ZM8dxd0OmyRZqleRnQFeWSZuCcNDbF5e7zB+VqC
lrQ+NKOj9uzMDbSvwrKsfWJV2d0IPnaFuzPENjWYFxlMDLvt6FXGs7kGk+Ri9byLDU0chmRen6as
Ma4YxACLtB22CVGv11VMbnqbHgi5ZGkiMBxtIAA55ztY/uxsGLzB4MLu/G2Uty2Exh35Q6DsYYX5
rjLO8jllf6RITVp6wtX6hrpqZbHV53Y05iXU5SJZNbzqU3hyJGsWd7TUdb+FK9Lc9bnyGb2h+DxU
hivfXOnDD2SlcA71C/BcA/Ph3gTdZQvGtfVX7zZQuF278ps4IHp2JnHNGM7Z6uoftdCCCI1RQ2to
Z+m9n2k8zWaXaKhY9AbxZwD9OuwSqf+u1OBGQa7bepTMN398H4MRGwr8EsDOaPyl3+Z1T1GO2wwF
qpgCCZm7pj0/6n4FU8VgNYAGDdq7UIX8ORQL0zx/Xq4oWnw/NpoOPiYjwHUzG4OGOS9ZBEy5/NS+
lJPLHm7oi53E7dD4v/WhHS8w9cVZLrK9jMHAwWlByKlRS1X+T9ks7bNy3OmcEzX6gTenfWP2TNxL
lSlGgkbTwX0aahePl3H2zNC2V/89Ubn9pqTGY2uTCuLqZzmFB3Tfsj91iZY9BuScraAFnnhOsuHO
ZpQ+bmh0GI8N4/Jcj2v2FgxdP1LsV/QKIQGyxi+vNI2HRdP1D0eU+R2twi3lzsD7v3BQ52iwu0Ga
VUtrLabqEUiZolTXWivOJREFIZWxPAxT7/7O25ZCatWpSsZqxmTeXMRrIWR2MkqHxIBkVinmo7rU
ETAbi4PGpEOobE+FvNDiIjOY247fyMrmR5qJZ2zdTDYre66oq521eF5x2/2epHiHD0Ecgy0rKPjy
0azn9GpyGj2QDjaXp8LrqxObbpCG+EKeW6N3STJbNSt02qTYWKgxrl3WTHdW0wRxKTyA8X7Uxoti
pAQrAH+YzzwNEtAme2hecpG7dwqujIiYcpQXL5cENuiG6h9ShERf/Nrpg20l8ADGFMsSpx10Slcv
/2yY8WrgLBMyY2n7AM2YkoykHbA6D7kPHEk1oOXbLAU6gyOjc2sXwuZIMxGPa7HoVxCbAQrqhahf
eEYKityyE/SOLKg/2Kj54jvjbkhNLbSNyriaruK+pNrjvjeWtXY3k0dkn+WLKg3XIUjNY+3MdKup
ORT3RorI+ZNxlgc/5PZEmQd2FkG17eLJLtRJBm3wa4KV+Kkrn40e8KN99JYG+Hogl4QWtVQ9RAWd
TSNfKrYYUVvcx3BoMqyJLcbrg3djfBZA+GHDEX1NS8r+WL8tKLvOVwaQXZccQJZrdnfEdaED//Eh
gVKKL9lCxZ0NKfyVHPoYjBrs1yncqWI+YMKPsWMUzknvXLZdaYtgDTNgh2PdaT5la+c5n0wTrGE7
To6oo0pZ1bcxiOTcNLWK0fGsWz31yrhAqhdRN4xcjALQCRe99OE7Y7KcE3o3lENY92LdVoEJQ3Ww
PRd+EHKSDyLF+VBSIOdXCyaIt10Hi3FwkAfub22YIe9Z5MC/Ig8g8Z3Aom7e1ah3WjBg15RPJUYj
13yyiLiikzY6pv26NL/GPz6scVSZei1aS7yyghHVtPQiEDTEuFy7NkFuSY7hxOFJAe32PjahSMRH
egOgA/7oJ2fNUlqszwim6yBYrr2er0jclI89QcS1IS2j3YXTXhVpHby4fpruAjXYT2bDWIme0HnN
XIvqsqLs0sPCl+ubbdC+4/DntzE+9tlDNizqMi+++TArl75VH2vJ9sKcMX9wZ9MGKnV0rAcCLaVG
6tcse/AmAkyO1ogPMbrz9k0Axr9muA2iA+xfMLotwt7vyi9Dkege6Gv+AX7mnpWBuWCY6wMwtbb2
Js923TnqTOrybV05wL2lLrldatLf+IBp5fuwoePUw0Y10yOh4v2x7e38wqDo00DhORHvh3nYJoUH
lr42Zrm6mznp+EJFVXKQlP1o2ns9yDQGGn+oWed8IqKbeC/WFi4tU9zaxGyoKSPz0idUKwmlrpXy
ZKfGjVq9OLSUHh0IqY63s+ZcD9pgbas1GfpQ1EiYwj9eAJyRFdGYzgpZtGBIdHW7lJqL0QBPdSeH
U2o2G/7GXhZWfknKJ+Au+kc9Wtwm0wjYWkb9o7zdK34731yedX3djvhpm2eXfFdiC3AwTbYK66+T
M42Be3RI1AZLSzpeBNkPJ9Q8rku5t3rRBbBGa6emHWZkfzaR+Zf7Nlt4/J+7QGqgbjz6uUOcCI7Z
3RJVvV02IQbA7GAjcRYrwhNL5j6JETMUsimzcfuA34cYOGtyHsTWy1syWy/VfGMUmwYR1PXU2Dr6
xszkg5gGcGlKFDejUMODnGZCegk1lPDdCvMCRfsW8Ln/UREObD76SzWqsj2BDljVFfZKUEQjDpcj
iiC+3W2K7DrYBxB1ehSJLGhawjzYobdn81rxaq8PeBWUr1qVd0MEsuaSik4wHHd1msrvoOdAZahh
mCPd0OgiXxqppMK1S5QeYajI75a7Od/kqreivmvhGRd7yJwNUXkavDRsHJr+B/eQ276pZnHSzSKW
qTv0SY+TBWZp5LRjK5Y+jUOfUM0wBTi2eZ0jZXQHHf1tXlbjAQEjjFzsL80Gf/na0VBf5nBow6Ga
zPHFoQXxN9RFgPJT57rpxtNu9XvhSfH653fYA3MS5DVg/E9oFEJLZqXU2SQjNcEnwx9p7fKM/o+D
eEC6nDtiYlfxb3GYma4zwZ+WkhKRNCXmBBjyxjPs1/aBhiHxdu6S623UzlX1CYMAN4wmW9cKquma
44Axj/pzWvd297SgQ0iOtPbcfna/gHLDzyhfBwsj1zAHeqnjyiuTA4fXbN4P1ZgIGsVsbSCHWmKI
Ka8ZlgQTJLv9sBjWL8p8/81i3l34miKPiAgJoy63sI8PVqZ7D9pcrDH8bloy3Yx7zV6euxELE9CN
bJ9bkG/JFn4f01Yd+2KVX8HoiE/H4ajejvry4w9Bxs2P4B85kn9q6z+bdu3zFEDpD+n9f/z4P/5r
SyNe4R8P+W+ND/7pUf+dzdLtav7jtXj3v67u5knwTz8QD5eP68P03a+P38Mkxv/tEXB75P/rP/7L
9x+v8ry23//+r5/NVI+3V0thh/3d6oBS/2/Kldvr//W8y3vF887vn+/Nvzz9z8f/4zl/uR8Z1r8x
+cXa0cW3mGMWlcv8PYz//q8G/+JYlocdo47jo2PxPn/ZI5jmv5mgTTenf4vt3LRRVv3lj8A/YfVF
1gBeBjiGBoH5/+OPYPyztYbGu+DbgOHkfzLzSsvFJ7qI2B5PMi9B19tYL4t1RjsxhjN4PXVt8mMi
Ae6Ec3QZWP8X6zLrJg37h27pH+/7nzzL9MweRnNo5EmuWzUdhfGkz82lTl8MMlTI2YjunbF/T0Qb
u+R3DXTBINeaji7zsRv3ggfogiEMPAkdla2oN8HaRo17P4sWaiwSh+Bmd/+T0UFZp6cJJt66fPzt
+73+eZF/tyMhtvW/vnj95pD2NzMJj46WuiOTpzI/LPp34XyI/Jdhbez1Jtj96Szbrv2sjd/ecpGf
hrvPbg4vV73Awmm5BBBdgh504KL9zD/4qYLY2ai9Mu8M8+6MSXdXka39ggd1yAjRtI4SRJjGaWDT
PTa/ut8lwDj0/OzQ7Id9fa5/gbxATdzqcbftd7DBNhAV4mFDiFEMRzZ07lRI2OIm3fhxHmlREZeb
+l4LP8Dgw2EDlSy7K+6YI432poF5EUDzNremeDbnCxtVgTzK+Om2FyFeahRI5GtZL2WnwlmHLf8j
YGJdDoBphKuvDlYIUEzudWYUSHyseBXHX4MbNkcEOg5ze3reR82KvGFPitJIs0UQ/KBvk+QyrvQz
Syh5hPVQrvfwppB8ee5e9M+8IWY+Y2/EBr1yCzQHvNvdzdXFHl+7+lgCATh7o927kA2ZX8orjpx+
ekSZocuDJb+QTce0GZPcV8225L+1DZ31EdQ35KRlaF/tMR9oP7J4ehmsnVM+ZursnIWztemBOJNi
5xEXzPR/MXdey3FjW5p+oUYPvLlNIL2htzcIUhLhvcfT9wdVzzkimMGcqrnojlBUMEpV3MDGNsv8
Bh2sZZ/b9aOgHiGHLWrO5fLKKlf8kXYZSQYqAUUPnvCl0/WF3C3aN/WH+ANIQR3aELwXOsCCKqSy
oDv8NhaMdIvDtottK/UmHXHuK/Nd9eMXPCWZWGgBQr/Bg++5l2vIINJTpyMI4Z0qdz1U91UCbk6C
FNUV2NBhOc1nR32sIeffJ8A8huANDUqJSGcNspp58pc9KHGkkIjuDcePN4qxT1NHeUR/Q7GWMrU/
WMXbYHhsyG6U6KTrO9hgVbsqVvKqXVZbZRnv4gdrI++0lbXSVuLScnQAJQCa39Pggjjkb8bkmeNB
nOmZTHVFv4ZsvQftfu3uip208a+Uk3ZUdumpP6W79ChdJxcE/6XP/M1/HUbijDwZ9iUCRxGjpYfm
sTiV1/1d9urfeWttGZ7KU/Iy3NHXP5qn7J+OOGOKyoMRj51vNnvpSty5O/1x3BZr/yo66gfzStvF
J/Ggb+Qn86Tcf39o4Y7+Wb/x32850Tn/OLXauGukXtKavXKFcBn54pTbggl4sk7Brt/qu/ieIrTf
LpLHYSdt0XZZjqtowxbYlatmx79blY6yrXbpwfqBweGhvK6vgDTv0+sgALxNWAYB8Vhbi4keB2sO
NpJTSAsVckJke/LSi2whBXJL1dE2ahs3WF92fFJrtL+QKFk07xKU8Jugp565sIDB0d9HkmcpLfUF
jHu6+odTtroBoYh5djNsNSDjz/lBXkN3KCa2+Q2OZWKxyuu1pm+kauedrG7vVoeY3Bg1TLgzH0Pq
kH9UjxhSDh89Yi5T1rLQPwDq+f4CsdMb8Qh7CKdG8w25s5O1v6/WCgA6/BjpJ1C+O9abCuWDeNE8
41I5XA/Cwl1Rhgs0u2HILQNcAaGVFtYS2zfTybW1GoItscFl0bA26k3jrUx5XSRol/2yOH2z/MN6
jqofcf5SK49y+uGJ29LY0Cfqf9Aw2QsvkWBrIWghBxqpvsu9DUWF8pf4Hh6VbfBBs02NHQAB7+NL
ZyDN4PRUbt77a/HmESkML4OF/Iqkh5c4pWIL+oYfwD4CEnSRN9OnH/J6yYKoPgzMwn4Ep2GJ396m
eFSKGwtNlmWPXSqCc5tqP+xhuHRP+q14K97EW/9eeQZCvqAOxJaMj9mmsUs2Ue38LG3Z0VfwbK6s
a2YfB73MX5HQ0ExtWSuyk3P2Bot6C/ZtFa3TjXakSLQgOVqRkSP8YZtLZVEsoxMAFtHODxBgV9aV
+OFf76k9L0o7cPhQi47hQ9vYxs/F0rpqHvWYxbeQqE4v1GV35NLbGkt3RVdrxyvmW2uBnWPF4ne4
udEffBqupJP3WiE3ZN0gS7gYHun/Lrz71PdYmtlC1IGAv4u/rH1xm7+ULyyCgj/RUg3XJWSGamNa
trpkeQIUSxaa7X2IqzRdBg8xihcC2MwtetH1PYa0tn8lTRI5D/AW+F/5BeCPG0Bnt+JwZ8Yr5Ua8
Njuu0lvyE+UW58+b8i08aTfFs3QzXJkHUoRVskT7eYmSjD049SJ0xsW9bnub7FZ4NlbaYZpMwfZt
d/daby3+63AFWNlJV/4qOhp2vniRbH3V3Oureu0vh02xeuntH3BZV8Mh+knHN3ip34Lr+OTeNc9t
aYNPgIynX0c7qFTTb1MX0m7ccWc5vt1VC/UtUtZ14ISp7ReOjLhRt5TeJRijjgi5ACQhlbiJj4eI
44QBAMZJeLHQh1vWXc8dHCxRHBFZXgtrla7aPbtN/RlSAHmGH2OkWFhiNwmpVkox/ISTuaru8qPu
Ou2whjUGbGtN9d5bjOvkkPhL8sRFdNCWwsm7gSKbvRqr+tCiCt7QE3C6jw40lLUdWPjyUWjX1DTQ
YwpgjFgr2VxqlR29qku6KDtlFRItYeT5JD0pG3VZb1UIsuu42kqr5jRum1Nx0nfJo7Afr7sblC60
RV9u6LeBK2dHIl3js5JB41KM/hHmDjqTOowaEL4QAdeFCdJ8G4i4Zi2C1gmsgxntm2LRNU7V32jK
Bgj/WOMYuSBBL2RwyOCpYjrR1+5w6ofluO6lZdfv8qf0LtqDbj2AdcvyR1l6yY13K3rVhSfjGQGb
l0o0NkW9cMHc2pS80YUZPoAFp+EyfIhv4r6+p9v3bqQ0/z2s0RYUnTgpu0147EHDvNOlIAdf4hoB
BwpnP/+n8Nzet9cWGpB5Ani7eM3wLDaslZ7LDgAJBEYsPjz8hF/JL/PFuJWvxevhKhn7RUO8Fy/c
H/Wb91Lftjfec9Fdx129FnUK6FCdemhfk2ypvGyKAitFbAVfvRhsGbWUyXV2UdPODB7UcutH2xiI
IiFUeZsKnl3fmb/qnyp8PYRY8K1sD82pvlJf9DuCnIbin4CqKjTRqpe3UhnAopyE4hcDhMGrtoVB
t7XkTeyt1NvsZ+ju23Sjh4v8znwU2/cI+J+0FZ6REHpWb0RWHKoCRVYRve10bIzfZVAZeN0yP2xx
XK9y387bx7FZuSnoDjjUzCHRZ+46RtsfckJhT/eOVgXaxdYiR82dHEHyCiWkrf+Qx+0yQ7KsflId
46h1zkhThWObQ1azC7ph1m0iwWwFV4oSzSpXrhphTWZU7ome6YjpB3UTXRV37sr1F/6jNnnE0oG3
k8ZOBzsfHESy6pxQb0lPNKeBTyDqLdV2L0bUIpeduuzbBxRwxjV+Ny/cbryae1Ad68b94f30KxC/
/No8vR6SFxjlQE9XMRC0YduqKw3qsOEQZXbeGs61OnXnF6qySH4lJBkwC6Tb0brRamzHbM45vmn4
gflpdC0f6puBtZdv/PJNUfaxe0jUd1SfXBJAxJbAANNVLx8wsbVzeJQW/XO0LhDZy52wt92Mavpe
Cfd9/C75IIBkrmc9WaQ6RIbHpMf4vv8ZuPdcmwYBTL0SroZHzsYbkIYVu17YK81Ja07RjboMbqM3
7Sp/VrLX+Bm4a/YU3GVXyoM7wiGtH2FWQeZ0+lvp9ZozaVnb+UPgZMUSJDXl/9iGro/5NYI2ObcT
FjgprQtkezcmqG8IG5hDO4P0BHl770kSyKfWFrdTSXCNDt41YMl42AzvXnYj38F3SGCZ+qQnXXqP
0he/rV6YT9JRvC8obi3wiBwnTjSSUigXLvqb7ocycEwsWHRFsARkNmLLZzcgSDG9yZbaIWxs9cm4
N1fVdazZ4TpzHZc0oV5Ed/WrSY9dXAny2sr3hnqPQkKg2ri2G8ghoX60CTeJU7yr0DseDG7nfXOX
3sS/KIj2R1a4Zy4of/FD9h58wJR48SMkFBf6g3+IntzTRMUDV63ZkrexqOT/LJ4sYjJUaVCWB2KD
9RWwUcVG2FbwF3ht3vKZTZiHov0fwWAWIbZF7T7Ag5kSOga8uCvqZngjPMNFfYBBxg0Q/dLx/oG1
LZ7C6kjFbeHuStKlqnqEJKMR5aw6obX9Nl0KBc3Hbp2XtJ6EF6l4a+J4CXnhGKvDknTakp67slxi
kvP3i2f/b5Wx01sbpB/ZXFn8f2VhDIuC//M/VpabHI0Y/a/y5ZmyHDpd7a/qU1Vu+l/+qsoZaIgj
Y49pp4KUjcG//6smZ8j/iVkekjbQoWUD9UFSxf+uyRlT3Q0VWlOcxNJlDDD/VZMTRBTJJ5OtyclN
1SR0a/5eVe5zgYmKHP0NhudRZBSWftcM/0zZKpj9MSV90VEwXa6zm7RqnOa3yK3dIrbDdS4CJKfI
vfpjjs6UtmZ5918Do0iFohNvqVMY/JwrphEQF7phCFepzxbuzehyHTRfW0T0pcUgJNMRHNTy7JoG
HT1OYMkcjkC+J9URqNjryLpg5Pp7xH9XAv7vE6GqhBEjUzzN+p9TkYqiTJ8dx0++zmLEcTi1dPoo
1APA24KOc2QMFKve3yXX38+FfO4jYAenIjisK+hmzXJ1K8hhko7MBS6v6wjFaaSOeor18pC9xZ35
4AofKNkeJU89eka7TIG66TpBR14jcec9G+pwBH5niznqm1MT+oIK0+d0/q+JUS1DVETNxEbQnD2e
gNAYmUojOqaBMNIdwB8nAWcnFoITDRQ00PIeOcS/n5Szn4NGnKrrSOUjWjIrgeaR0Rmjy6iR2dsl
cXfdErYM17H6DKJ34VvtqtLWAP8vVUzOfY0/Bp6bXeiWYIFgbUVoRVyZMjJKelxfxcYzTRIbmKvd
5f1JVM17NHuW37/0NJOfliC6wUwybGW8a5CimpWJ5DCLWyRhRwfBJBuFIcR2iVDHmuxEuLABLw01
W+06kAIzrCc9RuL+zAuWdHgdtxRWodRd+JSccV/eij0jox+MhjAnzueN1ebi2IuBLzrwSRcR3dKa
PAlPlgu2Nb87CfPZ+2Oc38X0P8pPZtsoFrIuAM5Vb5FbSAxo8YaWI5I2HYiOHtggESq+IQ0Br6pa
d99/vC/bhI8HnhiLB7TBsMKdzSjeD3lvlCnbRFpjBGDrFJSzwVt7eu+kZLYconZiqpvvR5U+9zfY
nbNhZ7MLvy2GpZlxeNDjQBwTQkm2aOhblrTz1JykDsSwKqlYmtCUvbRZppf6MucKvSOd8wGc+OwY
1wapG1RaiDgjvkwSrDrCJHTKT52MYrokwB7YoZr7ZiavIRIb9WaoxrWpVFuD7YuS2kaQmr2XXzrK
z34K+k1o94F1kqzZU9EfQya3ZiVU1Ts8WHJCn04vqNuC9CWC4ohKh+g2xIuBPY6o4qvqrgEXNwK9
zjSUtUywrmshkPaJ8nDhe519Nm5whQtcV7T5uWb5A/1ynxt3+lLKS5I9pV3i6PmwlhvNDnLKgPna
NZBINeFlI3w6oog1ZB3IwXYVCOoCWZDl+LOU5QuHj3xuJaG/j00JwYVlza/kRgDYaCpcQ4OKtJ/b
LkVjWLfjo4c/AY7m+0y2Dppi3rOob7NhOJKZIZeWCiUdDlK8BKS9nB5YsA/yfqjbq3GMD8nfvYtY
7YooY9VC75z7fvZlTeAEHZQ20SljAd+F2o4wTq0tb1nmlEqZJQB7R0W9tKCIN78sc5VgjFap+TsA
+3yE6RqKMEPA1HilhdAO10Hi3mUdaoRVCIcwPcjoAHuVv2sMqjfFeGo7HsNyH2GIf79+zi0f3VBk
UQTRrOGjNnuSTnO1rG1HipslbahqHZjeLarg+8CUfgTBW+RCsHMfvx/062XMtE/S+pKucjVhivN5
1ERUotIaayQLgJ3C/ldy997iVE24GV2vo+LtLyShRdGnvqD8efZ8Q3py8ssRjUm9+fPQbdwKkNCR
4lFH/7lt+n013I+hj0UHp4thbbG5WejVVi/S5fQE6uBe2Bfnn0AyTN2U5Slanh3sxcRERoJ5dMyU
LrZJkp0Ma0EOblWdIl24kPt9iY7JNHp0NVjC84XJP7f4DGzV6cQbUwd9NgNx4FMHMxl/HJJNvR0e
5TLe1BldkCxfGgkNX7O/mrL+Pm1gqeaHAIBQkZaXvsSXwIhFYGhgvDkbOLvmS09FtxbdrlB0VNdb
K42/0zhSDRgJpuTfCpl7qGIsMnzYMaV3aQ4+owf+uuU4fIBIsPaRUJ/t+9wQOw0MK6dmZoJWRR0B
3VG1dWS12UeUnKARI42Mijku1720l/V8CyT+wko4t/dwX1I17hXFRMHw81I0kxwUecaHCDsKUNCl
clPeBV7sKNCzJJ4Es0417Z3vv/8U9M2vWFJBWVTY7sjQap9HFVOt7yxMbpwidZdTTAphjjZADLLH
300A2e+Hk6bf92U8tjppId9b0mbL3Q8lX45BR1L7hMtVLUo12Rj1PkMXVBPM+9ZfodILUnPTpZOW
l3WQPeteiLJrJb/0KDP93d+xjYmpuMqH59CbEC2fUjLFrzT0oEanV3XbQEsuSK6rXD4itH+b5NUV
yoSnJro3wvwgdMH2wkScW3MmC17mwuGf4mx0KR6FPs5Qk0qAu/stgvi6ujWTH2OW3BRy/wOtMTTo
BjoE40E0hbcB2jpUiQtPcWbXsfVNMn1cvCE3TE/5R1QbmmHTj5raO1SUAFo6mtWsLLiiEYB5ODuO
QagpDv06FS95nn7N0c0JtPPvoWfrvYzqoRpw4nBqoV1OIW2Y+UjWNmvdvVaRh5VHbdem3jGQgl3Z
v+d1c19bwzoPlGMZWneqdLFqcGYH8jxg/QwOApHz+PNkRKacopkS/XeChMxNZeGjXarHlM/kSuYd
xiFH3fJ26KzbbVBtR3y2K1VYof5vu1qzVsfwJpV4tpbcvrsYjJ/7WCaWmewdHlPXZ88XCmE7gswb
naroVoOpLZBhd1hIzqTVF4OHMK4DuVu5zcVL4uzIJkMC1hIl7srPM+OBfgY7CHA7Kf1bPQIxU7s4
oFR7gLs7AwV5l4b4R19WP75fn+eiRoiDGN+Q2omaNgHI/lyfsg+sU6Wo6QjI2CDJgXQbYK68A1FK
6T/UN4IW3mjc35MxR+XRSGxREOqWHh4ZgTgl8R950Z0EuX6Hv3GrrMdmWISkBd8/57lbHItRLg9R
objGT5+fU7A6Mt4GZh5AXaWEr5HSMxQL6dUSUYYdjWBRGgwuDfddldoqWuNyf2n9nlm+OOsYOANK
pjxdpZ+fAZo7ZqQqYVStMh9isumj4Abdwo07NBtzwMkAvzs88y7EjOffnT3Da4uq/OXmlmJZT3Kd
oLEI/LXs6yvxDVGhXWzJFJKgLuE5TpnSHmkw4HNn9+nFKO7MWUpJbQofLYL3L/c3WNkOMRM0r9zS
WxVNvOkSzAgL4RB38Wbo9jLYIhYXRHVlk5JnYMhwK3jNhSNdPvsYKHBRiVUMGK+zI13ORsm3TPxa
4NfZKtYyugQCRyqhg/k4wJgjVLpCXLTABqLQewPgjNy5sZDydm9K4SsqbGupapYBDJDcx1DN+imk
NfKhMj2KASEoDF8vLNszt/FU7pUoFVMsBUX5ecloFGdTVL9ZLop3V8DDrDSUcuqiWeSd/lOPYPGP
DyEQRNiTsAWleO17KCxPhgTKKRZ0+8LzTDM0iw40dOdBmVKnIgmZPU+oRUEnWSwlREEQyhmAtaOw
FEUYdkhomtRC8eY1oI5S5ZhYyOKbffoKyNnRY7LXWD3WqUcdqPonK5zVpbLBubO+3NUdsryS5nmE
ZoGrLGR1BCetRpvRBHQgELEU7Pqah0Rr8Calq2d60cYTk48Ls3Pua00AW5KlyTh5XgOKMrEbioFl
7hfJBuGNg6nk10Zq3etIc8V34UhvaxRgwVr5WxiZd2E1IsqubOHRPfcAp75/nClSm38rmcI+uQPw
XXV+G8VN4MpWxO2DKOI1FgbLZDR/+rVhyx4mGBw3BX4tf39IhRx5KmZTLZ4PWVem0UXg2RE1oVhu
wManapt0oEqktTr4Nk906dOfCRIxRtMp85gAaNkln3dImVs5wnI9F5BkPPsomUGe23i1v4ZoiA5N
eeWiQOVNQjYds1+Z3qUtOi35+TQr3IG4FYCupp3x+QEK0xwlxOYGp0rNHAEW76lHhl2asuVIOEDi
2KCvf5OpgOjxu1xkzRpuvi3qEAtfvp/9c/cLbSFTnCpctDFmmzPLJAwpemFwUnzLcsspxHafGvHN
aAIK3vQi6g2US74f81zZVaPgiVMzidn01T+/vhzIgxAbXKwB8RcUqSupVreCnS4UxDBNDdAX2n8Y
AKHi168vjH3uNNJFPAFJxyyoyrOxkaHCvG2sQCtPessf+GHeoRW1r+pu3xraxhe0jUGnhI4JkZi/
bOviyq8R8RfoZSvmPheuLzzQucWoaxAVSVkVHmp2w3uWXqadJVFKbyHPtv4tllNXquyt+7i8wkL9
Ks0tIBLJNpWjjRSMF+CsXxcAaSKdpKlpCNrfnAVjYQizPfeYjwzOHkZ46RjvNM+9czv/BUc02u/5
5sIbT7/y8+pnSFOUOXdhw39541j3zWwIZZBiWfUG4B7dH29rpfq+HBQStZ2We+CeBDsylD1V4UMg
X4x9zz2Cyu7jksTl3Zr3z0xKQI0bxyClXWUznbxK/9Qh5jmVyTCeXZvMe69GK0hRtqrhNhE7Fybh
a1wx5SS6Kpu0ULmEZhtvxC4gNnPqEFTj1lOwa3T19q+6bgRTQLPVPNmMuzT/WcDgSzBg8/1h8f1D
fK0TyCJRjUbbyOAgmtfoUtEYRxF9Y+A3ySYCrZB50U2AgF6VgzjgGP5+uK9bDydr2nKUsfGDlCZX
7z/j/iaC6k2oDeyB1zURB2vDDlSstpAoT/x/DaXONhWGFx7CGgwlh3zAkcskv65TwENad+kwO/ch
LXgqmkGwRTozGypDHl6rYH+i8dewbMsbczBWbQloMy24PSiJiLZYod/t0QsNkaZ1Mu01LPWT4Lmv
37/1ub2M6w2oAWTYTCo/nyeYakJCXGjQPAqyQ2pV23I0731TPvq3eftqAKmC236pxndmKxE8iVR5
SeaoeU5//0e1ocogwoxowzrIbKzqloWkeEsFnf9CbZcIEq3KOti0wlPO8hXzFMCX+/D9a0+vNTtP
ZKI4TaelzTk6p75kZOlSnWi9gxp3n61hfB/96LmTn2quL3O4+MZnvrjMrU28Rm0VBIT2+Y1VKP9B
WgAJd/0Egzx/Z2SId4VU2n75tDQEVVkNRrqKLPO+1E0w7emtjF7t9y995ltzgJKP8MK00uatF6Nq
daXDos8xCmGJxNZt3HZ71BwcCT5LBRNeG4IXemvH74c9c2RwYErm1IkieJrHC2nR1L0SFp2jUQ5R
8mxR5BivKM0yreCRIHj//XDn3pK6CHcEM64b81JBm1kuJPseeBpmtgEJJ+puy0bXnAhYfprsM3q2
UhFduqG+3snyFAFL3MvYlxEZff7CY5pTogiTzmnpGTX9vd6jgRNGa4I1RMJE1Ds98TYNKOSjsvD9
G585JGXyXigSlB0sfV6vslCSqKsMxxU9INqW40MHDadpfFv1owvt73OTizcXwpfkHTQWp7//Y+em
cmWpqAlh7oKwdaZACGXniGKAj2S/Atu29Dt90/j9hYjjd91kvl81WUQkDGo3aeHs6isxo5UyC/MB
S/3lTlIJVbQqimLp+9lrQDMgM94U8Mex4a39xEJYETyLZN5/P8/nDg0QE9OZRWPiSxAyFlXgqZnc
AXn2136GNpimHPFOWLgl8vGWsKz1S0WVs/OtAmmYduy0Zz/PtxyqBbJ0vHdH6OvRm80naHdzE6Jb
oxk0JxUnj5sL6+lMsC3LXPAKZnSmydKanc/wvZWORnznSBZyNng+4e9QbbBYdSJhHU21+QhPHs9C
qYQIIJCr7d+faJ0Ik5iPJSZPqLU/V1nTGpUeyUz04LYbOBNcS0Pqr1I8qvV93ykX9u65A4q6okVk
Bbbiy7k4KlpVl2bDAVX4y8JvkAeVsZ968NFAmhou37/cmTYns6tNRn9cfTT9p+38xx7S0ZsWG01k
u/bD2iyAtf+SRv2NGm4z9Kship3Cuul0+cJN/2X1wtjFcp7qPvp0+m8o4J/DNkFG2yoDcVSiU46n
qp2CQR3Ueq97EwSoQ27zUsA6nXmfdu3vIfE0lJlbTMtnb6pBv22UYgC3IahobyblWsj6vZXFp4Qe
Q27qB7cYEeDrcWIY+ktQGenLd2V4TkPy9gm+wt3zeaLFAq6A3lEeEMQCtY3wBR6UhRR8wWVs53ry
MfTVu2Wa16aJaZ7w5IrRT7WQbEOZiFuDtg/i/gkNzAsX1O/0bD4t4M349pQTDDBLn58LebkI3wEZ
DI9s/fRj4U5ocPusN5rvwsQXUGWFJYm4W5DDAzAzxPqQGwqvUkM3F09+vMaXMm5j7J38G9kSfxii
m9goAR5DQ9kEtPBcnGMn/TVU2SMIIOG4xlBvlybekvvyUv/m3CRbIt7OUx0G4Y3ZCdV4odrhBAUK
JuzsJoKeG9O7TWA5ibGjQQi4sHvOj2dM1bcpnJqnYbWKzqAolqIT1uqxKLtVML5l/t3ULZ+apKkE
t7OFWhnfx0G47JHg74AOlGjAxb13j0LBY6xLFyKcr91MVhqxs0h0QztTlGfXohcMldGg/+FEQNoX
vggJJ0wgk8h7pIhjuVvXXoNiv7LTsc1Ju2VfNEsJjKV9YXK+hJnTcyg08EnOgTTOD24IHUNduzTP
80A6SJ28yKvk6LrVO4cphoIDKqntHgnol6oxH9oKpA0fq0guHN/yFM3OFzgYBtGkTACaY77vlbpp
OxiaLHAl3pvZCNEsPGjDKheR2pYl76HpvNvAKndoPSyTXLjJde5tCvHu0C7rvjsFMvE4zDKEU25b
sv5e1G87bzi+ocH0UGq0UVrzQmQjTyHE7KEn7AN3LNP3FX2i9UmOeTlzRx1h77GGIHprD74aPJVV
Rak1Sm3PUGj40aS18Tzb4N4JrSJt8NpFVFcAFtCbByVPXjX+ssya97jpAwfLtGWJJjgkReHaark8
qapf+OzTgTF7dOoSVCbYFEA754UBT8lzU41pCE7asUkBW0laClJ+xDZjodTRS5bK27xDug+maBCI
96V6Ebvz9REMvHyAzphTeYIE4/OZNhSRpRmZOdXnhAe55sLGvdhtym3Sde8VMoxNdOiUQ58Ge1of
Ue1fKtB+vWuIyygTcJxKVKHnEaLeyoKSKHQIg0G9M0HbjelBc7tT1D2ZYowCILFqD1VR//n95H+9
VhmXzU+AJk2LfXbH1b5RqWLLi/us2aqmE+mjnqm/1xpOEVS/leEiBPXsqwLKogSr6F9hKnUXFW2K
NJhT+/KPWu4PZiHeqG56jTbLS45t8thddZq6GXTJv7DUvp6+hsyYukbFX6Z+MW2iP2IXtdfSNoiH
3inI35DDW9bNuEYAbJejORUAS/t+cr/2FLkfp9dkdXPHoKjzeTwXjWtEjum4yJ77E/vBO1WsIOtF
BfZXgMQCzHwaeRv60Y3ScWnX9U9y77cLD3F2vgmFORgMVtZ8bRdh1HRmYg1OjiKCjopS4WLKUVu3
2tH1G6zq62221/Lo9vtxv6R1U2ygg5WkRAIkbN6UGwRJ0BTXgD1ecmjTxaxlY5kYbyAPVt+P9DUk
nYYCiaNNqRXjzQLuoXeLWJza1p0LdtWogJsYVo6dwFU26VvAxMIn0cz8F77+y/djn1lRoo4ujEKM
yMqaF/Y9N6r7emTf4taO3xgt+5ooRvoQgcBJhX4h1J8u4s8nJS9qETwAcuKinp8SApbXgmpxo6iA
qSb2Q0GFPKmavdW7h6lzSCR5bC7Vu86dERyPtBBYwl8TRyUNe3RwOSNCN6PVK/1IBfkNdTsQYI/5
ZN2To/pePft9vNF7fE56d1lDPVT6lnjuRpaqKzgso91AJP77k2+RzNPZUmi4zosWkYDHqhp1wBXo
Z3RdfdV10EeLk0a43jSXqmDnJh8QB3erTq2CoPzzZvZbZQgw8x4cI+u2AI3ICo65m68yS8DZ10I8
zt8WwGy+f8dzZwg9ZBIQ1EunGHV2ZvWsZjSzWGG6Gu7GoN4KE9VwmGjB2sQ1MZ/60EVvFhmXYiyu
xTqifRBc2MznthiAGaIzYqJpp81ePqElWLi1SAej9O+0xPtVeq/S4N8kQ7gyYG+n/jIKdaRYdPnH
hQk4M+8UHTVOLxoHypdy6xBSF6rCSXsLm4DJs1pBwRJtALEyTh7eDrHev0ex+zRB690kfs2K+lcv
1o5eW3yj8YB29tbrtIPeX09soAtP96VwNmEOqCWBlpAshdz086pAMhixeYs1CN5sg7I1Sne/Wi5U
bMrqq97Id0kgII0J0VlL0cIXrcD5/gnOnECARRRycnp7QCBnNzhAZrEzMlw40NM64cX0s4to548r
rvWlj4j196OdOdUJFKirgDIVAejPVmPRur2qcMI6nqo/aFq9jaP+JITSqxxKl6pm0+04O+3oVlE7
mo5XiAqzsXzw1B1ivryZdJ0r/mHCdXpysMsRIs3glXImOUps4M3zAMrTjC4FZecWHvQ7i3MdriFY
tc+fNszRX688UtmqUDc+VfW+VNfjZKYwFDBx+xOySQptje9n+MyoMgj6SWmM7sqXG6U3zcAUcvhj
fVJdaZLTaXeK4K0sr9v38ouLllY/Wheyh3Pb+ze1jiYKf74uIq8CxlggIeuH3rHB6MnzhXuh7Y5l
sqsllKeQZAdamQbphSP87NvCFqDSzfltmbP8W0+7ti19ekkKznhj89znuxHryt5TNzmCpD6kiX8W
glLtho0Dj4Nwfx4wuGqDsKnCl/XgOUfj1q38+xaXWAlNgwg5xadmFJBtqrfff9ozF6lMHQmQGQua
S2S2VTuprJU8zTjKu3DnK2iYUkzH+/hOGvHHRKxBULUL83v+ywK4MCcuDQWOKdn9I+SVkB3F7bMd
nEgOd67orRnvPkgVWwF6WNYQ90J8h4OfkeLf/IO3/WPk2dv2ipgIuc7JGJKAhuOTSYcOEZkq1tb9
gKaqewlkcuYkpNrLKoIjSod3fl70noE/VUeLW2s7qijNTsuqlTaWq1DnplAuxNVnTkIIiCYgAkAV
QCZnN2IwlFIgGhOiBTPErAexB6azF67dqll/P5G/l+PsIKQMiMeKbpp8yHlPKOixnpJhEzm1GKxF
fxhtKHYjyjfhui+DzhHLYedK8kSf6w+a0WNyIu8KDbNvv2xxJMw/+nxcaHlmLpFcM51s/NtNMoJS
EIOg3cityK9mR3WrSci9DkxGiFIeATHq9t7apVwCN3gFV/QfpMvyhCSiLQeKGG/0z6u6DRHajic4
EWahK4y4DqOYvoZd+iqVB6Q0qsBfVePj2JNUff8tzm1hus1cBqRSMkDZzwOj/18YmR8QchqTDohu
9xwbwQiYQS+WgdCtEMi+UDM8d0Ri68dNqKqUR6z5u46m2rkWzFMFT0h5ABKTrw2E+tPhtUcFLynG
TQJZ8++/pw7tHKqmRKl3XhfwCr8YNEAryPSjomXGm0jNr2JFdFLsps2mPxl84O+HPHtUTUAlqkC6
+rWEVRZ16RYa+7eeHE3QL0EqZoel83bon1DXR2weqh0O81puXhj63BQDzgL3S52dRGf2Vce0CT11
tHqOqWit1+BUtak9pi58JCvb8HlEUMPVLnQ0zh0g9FDgyyErQLFxfj7mVWtgXgEWBc/dqfBLuLNA
+dP5By1Wlg+pA9TT36TFed2jHxvM0xWGwptsLYOoSlGX9qi1yJV74dQ/O5UMRMYPRRLE4ecNEpdd
F/YDG2SCCojwRvOm20+p4SDWNpPP1/OeB0W4vbB4ZH7v/IwkC/zXuNPf/3HPeXkijrFAlqBgRp29
CGi0DHj2KOHVoLJtqOjH6X6A7ptcTfzD70c/dyqADqD+QMD6lX1Wh4oYmiIF6qJNDlbYLavaOkRh
dvCbW3mksUCn9fsRz28WwB8T0+wMLKFtI3dsG27XdoDVmUvBWoi8uzAvr+LO2/qGsoWhv6zc9FXJ
/1G4SPEavMCUB3AqfZ7sMapkwWhLqoYdHOpwlfn6Ok/HdbRNTFSj824RHiGaXsi1vtIopmVMt4YS
CDynL4ViBY/IxsdGx8nxpjNbstFhNMalqyCbWRzx06Cz3shHLZF/aHQrPL/Z9jE+cvw8NCmGA4O7
brv42GH7ZHaTB3DUl3ZuqAjRSe5KxTb3+690bl1ADqKwyrKA8zKbJ7/AWTyGeOQYxrjOPXGtjYj+
mf16zPNrzUBv5xIR8+yIdA0nXLUxtcE/fxkPNLv1X5ydV3PjxrqufxGqkMMtCJISpZFGYZJuUDMe
D3LO+PX7afnss0QQhzheFx7b5So3CHR//YU3OJ06ejL6hsrs73PY9C2ZgNG/YXANTmqLtrCWddEx
d/gwDNu5MM5XbLSx8UOzIXbCvNRr+UFpMs+arNcwUm78zU2w+gMRZJFBfYEiXM6IbF2bh0Ef6IVH
xqlru1unzu/xqXk0EChL9oFZbeR5q7+PE8ZajMbg75z/vrqdHStK+X2186n2MWFAwkuIM+TzY4oP
7fUNsxY9SSjRNxGqNxcQfbrJMVQgNgy2H/taaW9r4lhs/mwaFSjOo4xBhKFsXbxri4rNKQbdDJCW
twOqt2kcdDVf0ICWrgbPYY0sY4JxkS/vi9xxs1p9kqAh/fvfatO+4ysy9iCInb9Yw2fsiBkYQilT
tI+q5EkC8hIO01Gw5PMEH3WUtjJ/I1Sv9dMYKzuEEmYtDPkW1+6MIbmRKCwbdequbPZx8CudXxQV
xiAsdciLTD36FLU1LF/a0b3+m9d2r0NCpes0T6jvF78Zs+8kzmUu4vKvYTYOgx4co9qhaQx2Eh+p
fNxi5a99WwdQCKN6RrsX8+YS22+11X1+LaDbWiLXiG9o7uBhpp0y6cuYWKiB/VfpOb0hmaqIfWUu
s0fgG/CgA2CZytTexioUF1DGWQEFNEy9We5u4zR9U+y/szn99zNkMuUPS4vj/CEPSLKmlaaeNzzD
B0JftuGoTtMxJNKmVsLXNvc6OjnkQVqA7Uywj6HeXf/IlwAkka2TrIMahP1zIRhlG70qB6HGz5dn
ltFOhp/hM7az3hLBsCCzrb+0c/AZd5iNWmE1LaAjLuhHQqpqmVROurAcgabl4XaXFJ3htuPXupO/
VRh0A8g45UCCnQJ5RsLnt42fLSL9MgVzwNQzTcR25hIZVCokBnMA9GPyX/IJQWLYRSL1C2T/i1J+
Y577GCOJqv0eUcTjeP6eogY+Qr2xB1YOGZFaYK/ee2jL7GTCAyjx2xEotMFYoGFSkuX3eeDfVE66
i5jRl9UWBmsll2dJUiIx7II6KR7pw67D/7eqwK6QYJNvYO0O3xvjis9x3txsvGRx3SxeMt1IKCRi
BCRfCC2kQec4WU2nTragiuJpIUPT1Bs8yZE8CaTyiIKnZyJukKLavLG2tro2OBExCKJpt7jqI0eC
nFUq/ErdRzjaOAE9c8f2NJTy3+NovzrT7yIKblMbf++sfmr78uDbv64/xOqbpgkiUFFC42Rxvh0z
Vma6XICvlfC7b313kDvukwdd0v5cX2h1F4mhKboaOnfj4p5oM1vB94QYVug+js80ZDEHSl1lSrwG
FXmTBBjLFQCE15ddBmwBgxDpDX8KrPXyVkxrRbX9ScXUMpKPorvhm+BeUCPVrWRX4hs4Idwkk2Jd
X/biWvxnXYupvIWs04VIUSYbna3HMmoRbbQPBF8+ClGJxiUICwDDRF6nepWODbD+CJJ02Bhbm2sZ
PcQD2LRWuJURkXGWWUgtD/Aie633zAw4d/FQBAg1YX6eoBZlxK/mbY77pVKh65MQ0RUM+tInExTB
9few/OrvT8ETgN5kg1202upIViU7QjSjMoe9BEo45Yqo5ea2aYZbpTIOFZ2X60texOz3NSHG2Cal
FBWVeDMfgsegxY1T1DbGiEl0EpjVCX3OJLhTcRhOZRTIv+BP5zbDv2Va/7MuniXiGMlwOc7XnSe8
rFqVNz4iZKHN4X5uqRg1PLcxghBifjYiVNRKx+u/d3mC35eFecUmN2miKeIEfPy5Ps6yFohNT62N
k5Az7PLmsW1+hZ26NdYQv+BjsBRL0YiA2clKly0WNY4KrUonVF8QRHYU34278ojswqugnBbq72KQ
cWhAtQn7CG1o7pNqs3e7jNf/PALEf4W9TSRZvGSpTepam4bBy38HyYD3bPm5xqcTBtCr2r2opdm4
hf5JC79ef8kXkPP3dWlRAnLRyOmNRfhim+r4VYIKDpLAjZMM1eiKyVl6L7c/5tg5Mi7YyQg4Ggy0
zbrHSUrdUR9snOq1aEZl+H+fYhGtE9Xuw1hthndS/TuboZqPRTLcFkXsBWAkhGifgM5t/PrVt057
glSQXPsieCdwvkttrAdPRM8EIKrQDatHHdxNe8AU+Y4ZlxtK41HGZ+v62is/WWNiSWePKcRlb0Qu
se1LDECbhjy6dYsyZrRz5Vy7ccxXA6l7EpeNXpB4iYtdzooCxwWECxDbIvnAkDchIwwHL50AVc36
J+TLM5SfZsvZW9FWuFpdDYUhU2FJ3VkW4B3Jn+SXTB2EKOI4IHCmB3szv6/kr6WzRV5dfZmgQdEz
IzDSYjuPFV2klmEQEBo7VfhdBseqxX/HinagApD/RO7Ur75j+L1xCS8RoBwe0jkSd+pTVMSWWbRS
2MzwKolbAIRuoiB9jcW1qnUbp2Mt8gOoEI1nsDKIJS2Gc7GktNYsm72nJ8FB0DLAURyVOjklMYWp
AVQLd41akvjJ0sats/pmkWnSGeKv8Iz8KZ6LEnej9+Dvd29CICotsns4axk/NrHhEURbgportysT
DG55hD3o3y3nrsFkA2DvUeGy7NmDl4wXxKtldrfwmgR2VpjyXT+M73fnxdkQnRQWhXwuXL0+XjaZ
acuFXyeD12r93sDyV+CzqojUHKsS/ViGylGIekbc9FbSkWAhQolueGVtTKxWf/mH51hcAyNWuwm9
wH9YE3n+XRu/hkpwiNuvY+4N8ebYV1uLCe9jBQOph4s+YIxFXqmYnFIjHu9EH7AHOCCg3Li/KMbn
Qgp3bZgdYyxLhCyVX6dfElPdevsr9y9wbubOQubgEjnWl0NgwBXpvTaOjrnR733b2IVYyqqF5M3Y
u/ixtI/IrhEuFu4I3X+RTfMA8I8A9so25eD55yelhTfTk85ZsEQCCSMoheK72cnKtwjJ2JQcPkcC
//qmWztaAkoPHEc01JbRwy4DvcL4svc0BSFcCsKQisE+ThqrZ4CHPyXDvJFTXYyIRcRCIBuMlIE6
JZnk+Q+d1aqR455bh/Hk56mgFqtvqljFhGVw/f51rF9o5+9StPBS6xYVPlc2xyOaEPvQst2g/mQD
V4ektLHrLzoh748FQ5VsGhgs+LHzx7KzDFxkZPRejqtGaOM9+djFd3rfu2UJdZWKRn4TjEahiXT9
I6wdOO0/Ky/50HIRK6kZkdyKqakguVfB3370y8zfeoU9X2/WLyspBx+A0bfDjN64uIXDXImQfRmp
XyL9RhvuhO5Yhx15NeydNnz2p29ovbhdtkWfXLuP6TXpQi7JFGyh81esp0E01Fnfe2EHghtJLQHy
iEipar99VhL/cP29ri5n6ig0caJFnXS+HB7HozqMLWYpHGVc73cFsmuO+mRgPFd2W/3w1dWg/Brg
O0nll9jlJKgztUPK08vi8Ci16JEZ6gn9KdC8JB+K83z9x62dXLFXwdCKP5bhwpqqQp0yNk3eM32G
eCtmGVP7A8KAK8GbCAzUBcut/vvqKQH8L8IUQZK4cf5O466pJWNQerBeh0DDeh2f1N9OaFDmSntu
JRT2jli7jY3zb9uF4nwazO8g20Crvpg3dD6etErH+Rxk+u6Y9sU+enB0G+bYv9fexqb29FbfVfaW
iMDK8SQtp18GqBPRa3mR+ZDf6Bpmxp0XqBjnGdJeQhi2kSsADljPNPpJMACuf9yVvcQ3pQlOSSAk
tsWV+aHutKs2stUKmq2hVLsO5pBax/uwvU8kE9u+rbtvZSuBSubmBV8GaHUZkPNAH5s2NzovlxjC
hQDDRXoRmzuhk6UdGZbtOiXd+Imri6JrQ8GFrgpJ+vlPtLokmxzQXt4ny2r3akSzBGWjgFK+xvMj
lqrD7+vvdC2DZST2PstgIEcn4XzFDnN0FEOm3lOs2978JTC4gvmkhXjBaK+x/NpZGHzoGzfs+rKA
vRijAPy/CLZ+oPfaGHBiZBzVCqbgAtTgD+n9GH+T0jshchwjj2eZ/7q3z4lB75EBkmLDFbrQN3Vi
u5Vam4ikqLMndLNr31OH/kj74HaK722ncZ0fbV8d22QL/b8WJ6g7hOw9t7x8EXtRjrbnXObzCuUa
kcz2iUFZ8s2Rsj0Me7hpI5XmawyKEHXSfx/4dRoptEMtFbDXEqkptdqo4tFNKK6TvaLlJ27YO8SU
exWITLIl0rP6hem+2vAcBFNyea3ZSeDEY1hSn8AoLgPHswMg1DCilPkxTn7DtMBA/TgPm/xmsWMX
FYOY2FvixjHYYYvGiTH1QwDHFzZ+Ie2dALeNWThpRCegDS4ze6HnLYQARZCyUHH7Lw4UGFxwUICv
+P2Lu4CexWhKdc3O1oyduPGiAcQXCbwRfgNjguSegWJksIcsudFGWGsZ6R+XFjH7Q4BUc5MXDiTV
E0KhIlyZ3Y8BtzCjQVa5rU6jfEv6FNvFYR5uphrxDTh7Gz9fZCsXbx8NRu4k4gq0tPNnGCm6G/Rl
em+uDddEIqCQ8mMfHXREtPUoAtfjhVg2gjAxY/NkVvaXrsDjGzvX6w+yFkmFkDaqH7Ti6VSeP4cC
H6sv9aLz0rh/Kqz+YFM3jhMmg/NOyDdHFaYTUrn181eSSHDudAKg19O1WxbIo6Ylae60HVKA6gk3
eLmD9/unaHJPx7QRLRIyg/Z2TrbCuMjaFq+drU7z3xDCBbQ+zn8u0KYEnFrXeXFn3LQaTAYIpJX5
EgTmTYQ9JHv+Z2a2u7FJbzJ5qyO8dtjPll/sPK0tlCo2sdWZEuMkl4Cj4XU4QPBkPH2Hx6ljP3aN
W4Fau/6Z1/oDrCwmSaI/rC0ROknpWOVAa92LAB6UOWRPLkpsqvNqL0TRogSdVtwjAa3to/J1eMmk
J2neYoWLzbR8+2LWQzMcFgm7/vztp1EfzXXsd94Y/7TtP2Fq4pJIQ2Izuoj3eLGQKiTS6cIwRFy8
ZzsaMNiVxs6T+MxCHN73o1ODQJNqha44VAbHbOMNr20tBfaSCnZ5RRFdymuZjCTuPacM98bIqUZa
Bgb4TT/Zr8P3cWfVobAoG+L4hvztZWP5lROF5IpGHU7N4lwY89gJ2r5pykFOpGGP3nswOc9F0cBw
rhCnQh/arvkHSZt2g7m5+EoUAeBCtgDBgbJ8WU/UCKulSc/iVR9+D/Fv7qT4xxjlT1blPAv0cJvk
+372XVnKP/tOe5dlzr1SW24wK7SrDTwt2rvQ0eud1j0j2rcVbi5TYnpwkEwgI4iK7mI/VIE+9LXf
eCafwcZwHL3SpAmPPn4JHU68s2689G3+5vuQXUz7BSsj/ttfZTo/tIH0VYRfRiwbRcnlJiVtFmJL
jIjg9i2vABmqdzZqauPVxY+OIDCEwwFFIkf70dbxKcbDcGOLrC4IdhScimhKLikSw8QedZSxEfIH
kfLDeulxDhXIRiN/6tWdkKgj+cDhFay9ywwYBSwxEMZRNMJFGCgF9+PGI+kXB1WUDv95pOX1wzg7
8oeh8cpGh6WLf6vaUfsiP1Bhf4q/VdZUt5T+zwFGE+b3OEQRBFBDamY3G09yeX4ADYtmOHcAI7sL
QGEyK6XZKjViGBiWI1/dlN0uRq3SxmG2iJD0Kcrbxo/22/PJlXxXrK2BcRXFDH+dx8U2n02pbVWM
M/NHQ/7c9fcoEij2oY4UcgPE1cL7PPpbcrZo4pfHFgVqejkkntDULxp4AehvPZ3b2nPwSLSQI60L
umMkJHH/WAEhRg5jVw5PG2/6chuyKuM6riPGDhfeamDATKXRs9qzo3+81doMpCuw8EE7JNqN4c+u
pePFwy74X9LBgKCD5uDi2RPOK4gIQbjX2q3raQUbQHtA0NgBboG6XEIgdVmCr+YHtSeRfFYZzeRw
cFtZd8c+OInCxySsi3WtIrl5n9JYPzZezuWBoIABTQXNmjB1MZefWsmY1MiBdQusK2rhWZxiZEqK
N/EoGbIXvZIgOWPg7IncDHmSgHZJ+aZOmqigz29QA5gr9nMEJpJzY5EoOUndDk2l1V6M6WrcvNbp
TwSvGbBWbitEwQO3JWS9xPhSOz/YPddfw2W8ZnUiopCKIEAskU2q3KV+mdi1F5oAy2hsoiY61g/C
vSoCKnF9sZXciNWQAecCA9IF3Oj8+KVyEpRTFDVsfQyoQa0VOpMo/m4H01F8fkc5SZ8w2y1jvH71
9Eax0nt01LeC4WV6ZEBOFCAFmnLMOBfPYRuTXhQT/MO3MJk/S/BsCyQVagtgM4qdwmlIoAgc+FEi
hbHQcO59Cd9Vhlmd92fjpYhcbLEBeAr6RwKxitvNYgPYuZElfhJUnkZHGyiy2zwowESz9Ksd/G3h
NosXs5tSLZa3QYeIfueqbrxp+nGZVPFKPjyFiCUfSrWhl7h/J+qPpruf0gSE7ls/PbMzX7gi5fyp
toF6SoYnYXqf9c3GNlyJj4L6BoCD5iGKFOKwflh9yn1l7hULU+C23omWjx7izMUYLYuMnYqmMwnf
wVe/XH/1q6vqDPFMZKfoqIl38mHVbArivGgNzKmjYzqitMPHFyJgwtGnhuAoIVlbmxvT/JWimHYL
jS0WFHOsJSzJLnsJfAKxz7a+VzfBryjxovDk4Jcc1SXCY7+n8iaZnw16XKiwbbzotSMIGoxWBPcR
TORlecL9YwSSVnL72iDAqEvGV0N/E1eAqAenhklGic1J+jYwiJ9M5F6FkjlF2/VXv/oW2OuA/ojC
lzfAAGg80uK0fgfSiCFe2+9ybmF4JzuhHixAYuKCFIM8dOS9Eo3MuN5qlL93E5eHD34NgySdG+lC
ICp20tx0xqj2CkXHwutUAmAByJx/LuNHC3a96d9Yw19Fgge0YqFG+zVJml02PbRvprQbNMutotcy
xRpatTa+1MrlTSot/D1A/RKkln0LPUslGwq15zCYaOY39TjbCmPOtyB7q1FA2/geKxeBSBAFIZA8
havo/CwwQpeGUikqb+irx8SZGU/IQIvT2vqlTvpf82xg5vjPHS1yhIybqFFzyo1xLyXWfVZMJFV+
MbqDsvVoKwnjO7mZd0hpQVVx/mi53ZZyNqqVV2vzcRhwk+SMisa3FNEwLQJXbyHh4NKOJ/fGW1mJ
zWIIinYY8FhhQne+tNJV1jyqc0Vnv3Xn17iAwFdyE9ClnZBzE4XnqAtZuXjn0NEQmzVu0NcLg9u8
fN54mJX3INq0Ik8A7ED9e/4wozOBtKzM0puCcT+kL3Mzuqminmx9eugCenugj6IqvzeNLcLoBU8K
UpaYOKDPLFQTLmhHdTFhCdUSn1Ur9eAjowh5SnFCCjHAAGogTFNljGmxGPEEeIdG984qwNWMz5qZ
7E2STAut6u6XFJhelvZ3dTW4dI+2gsrKvU5EEbwoUkqhi37+hkhvGxWiXOk5kF2YcblaM7hhACLA
/tx20n7Scb6RCk+OHnqzvp0mCPMRjVA8QmMmRnhqbnVAV7LMsycSV9CHK8aMRnTBJ5srBkavQ+8H
yxI7PeXOm0n100KjEgFPvCuO9WS+NSSfCp7qG1tnZR9DAgIvCJ6Lsnu5j2s5zjQ/4nZv6+9z+SS1
XtK/CQ28hkgy9u1O7GTx1QQUt5JSrHHIg0LaGMph41HWvhFdKSRO2MdAlRZHSh78LInlsPJaPeHW
db7UJL1xmj8U3SMeNLfyGH0TTzL1xq6L3gSOxvZzKrPinXMZbPbHxbFZXAFQZrmLCbRkp0sjicmI
hnAuEs44AsFttMtsWCyp6jMHOSIMh+w3crrmn950IrfEmWajSluJ87TIqc4IvZQhS42BjvRbGVJO
tVAQ7nWdkbDhVlA9kLrd64nmhZs8qbXLl4sFeTrawjoESFGTfNiVjW6a0qxp5bvjsWP9tIJmJyC7
A0ZRZW3u7DJFY+F+CIuDrVS3vM1dXW+QlVcAJnDQaQGAFMZ0/SK29tlco0HqFF4pQ3qPj2EXe5U7
zYRS4HeN+VrDsNGAyCUmaZne7QWAWGg8+DGmk9HvMutuFb/dum1WTiyPJRgnuJpcau02zDYhngac
2Ly9ba0vdBtP1WDic8Jt6NDdo0vRlpE3dl96XX2nPTHPcbeD7tpXErgbNqVAEFww5muUYkYpqUsP
E9Sd1rY7ycqOzXGqk5tCb/dl91wCtSmGfh/3+ili1r7lQb5Wp/MIjCfZLHicaYuNos7FSLKflp6u
9m6dZzciU5sxqR0rxKHgmJmRRF0qHaK6exB2yyVEhusBYyVe0OaEhUmeLuYJ4r9/2KtOQbuzzKPS
kwuBROnefelHqdmp0xbGbeUoni21SDS0ord8K2Upp/tWB8EnAbgR8sfOEOzzgIA4f/u3vw0PByaf
HANcVumJnf+2RO2sCepm4Yk2mKCBqop0QEUcc72N03b5FsVKIv5DHRZAm/OVol6Xs94yinebCsCZ
Yv4H23snxVsHaHWld9V1ijkoJ8stI5VJUrRd4eUEkVBVT9MM7p/uvD5sNS9Wpjz8KtFBYr6FaNbS
pDPVSz1t8qnwBrQ1yceaMTjaRnoqgaP5XBpioMss3y0saetGvUzGzpdebEtzjJCc6YbCa5r6ncE7
FzTfa/Bx8k9j1N1GS91CcXYBIeP6prmQcRYKsiAx6BbQuUDXYvGGq9KIlb4qCxzHq+bQTrSrrMrN
RuDMd1bs7BX7YWiPSd0/GJihC1yTHWU3WUa3ESfJjetrJUQwzxSwbe4wIOpLJwdZAt80YNDqAdZo
R3Sl2+xeio4dquSiotRLyUsNZFUEvKrCuHpzHCSaNef3Nw8AelwgVCDFv4vvfggQSZG2tt/5HKLx
xaF5XU2cWG6QOHnVoxQoLMMh6Ikl0WrottRb1nY7/lfiKhXbcAnKMUK9KDM0qb064QTrpMTUqXQT
XZkDtvHdxXdd/lBQ6yROAizPOP/8DCdJ6AwqaEz0rCmX2fVScxJ8pgbjb7oyIpH0UXyuFaKVvVOo
iMZ4A0xw8XMBd9EqBURBt4rydBFGJq4ASFVAcZI+2Ie8ZNE4YISvUABc/7UXGatYCQEA7DFgyWvL
Fp2ZWl2hxWbuNYZ8VNrssx7g7aNuQRQuWkACrYZaCqgQBZ2hZTtEHhnWjRnLjCOzyjC/jUx7l6Jc
1cvOvQDFVGiHafEW5vFCINsW69IHQuUTV/GLu31ogjKsGiv3Mkk/mfuibJgQd7vIlPYhqbdE213F
0adK4x0yTKch7O7I4Peh2uHEvTUtf28xnu0scEfcQMwUmWxeMuXypu4SaSpjvK7r+ykcnyZfuquH
PPFaObX3czl/BuhmH6pa/qkHzqMW7xINHEuaHLpivHG08lkL7Zwxlqrtq8l6Cq0qQuTawc2+UI91
U3ytT/2ws2KPPaNBl76+Wc4vbkQigPQIQQU+oNB9W9Z9RT5NU9VKkRdRmr5E0kuXwqtEuR7OwM6O
rY3+8XuE/c/7ulxvcQzwDjXK0fYjb8gaFy3TL0LdfAjK2h1B5KpIec7qfCfPiNs5Pg2KvOifzbLa
K/6AuTMyNoEcPPdy+KRVWgkE4hgHXwYEF8cQ3wzb3wvH4Y5K0AQwWiDUifm6NYN11zDELI2TBUkx
m9UbLE9fgvHbZNXfANr8iB9aFNc7aRDC7z8GvcVVoFU8zIXoY8n9aw/JlisRgmmT1z+7yLjpyPWx
GkZRsrrrG5627+Kv1z+NfvFtAK7T7gc4TXQEtL24KOe2CWjqIFLp5M6hrMKDBYegTVP45LvceuRF
7ccZXsxU38GduA81/eG17VC4GcrHQeZiy63uiyFPrpNlTyPD0X6QdgpC3vDh3XrQXxoH/BZ6AFHt
6geiBihIob6S7abxD86gRibdhVL+KWzrO8XPP2mJ+mnMJVh6ladUyPSX1rEqbnurOJhhfDNMymFS
b0bG99dfxHnoZM+IKANKAvogoEZC+Hn01sdY7xyJPRPMOj7qGrzfp0z+bXe/r6+z6NX8sxCgOkEb
J2Vn0HK+kGbDTgD9zmFuwr1/gsy4Cwf0i/MGvfno2ZnuJ9V+FL3u2nZeTCl5c5yD9S2YHqAnpVm6
GyLtVPm25haaXOzo5+VYml1/yEUb+n8fErqXLlSyeNTzh6ySVjfnMYk9AHkHOW6/mUwasnQOYX9P
ro7be2Gmrt49IHsKVifPE3L/8sGXqg00yfuteXaWkWeXZbIoMFncastbVWtwcC6Y8XlVNX6W9OrQ
KJgnly+DXv4Nh/mudPQHPQ9urVlxaRjR9YS9bOlHbbBvs0771LVv6fy1GOrD1FoP2qR8mwADT+pO
QS+w19vvfqHeIc1CBd3uZr3bWUHizcObXBg/IIB9Zia2M4Nsp43OTgADGYXdqGiAkru4cx+7tNUK
+0c97GhcuRbwbaPTT2VSnowJG3L+PczUvZJ9lWz4eSEd4iGmX4+MaHnoqs5TihZxI7STm+RJruvn
qqueekiD82D9UOf+czCEP4IpfSnizNW04c3pbzc+9Xna8v6poa1AXCTJhwG9VDm29QS7dhN2ZjXM
bhzeO9JOdJOHbq9V9xGgiGL+HCPA6r/KxW2Hq8D19c/jD1pJ4qZFEgatacgFiM+d7zQphCNtShKX
U/DZgQKdU4kEORYZLvHk/6N/sJa4fFxvUdNFjRNZEh0r+jfPyDu7NrknW8+r/OkoJ1zp5KFW0xLO
9u9NW4H6CKO9k+yjrVLssoPAb2e2C/SPi44UZxFzKq0oUBOnSDFi3RVOY3nO6lobPykT1qDYpN9Y
U3ozp/Aey175PPXhHdbB0a5Hffr6ZzgPf/98BoOChSkjSR1pz/lnqOM6Z9ZCWRjTjm3yaC882kMS
2b7YouhtLLWcaQPsnHQk4gvyNiyomnjXga4Qg9x4s9hV1tcCX4EcPvF22b2rcpQL46YuaIwjfprh
dMbGavP8pzyh9qPnL1FSPZM149OufU2t1t7535Np+p5BXZtDaWeZ4UZyIr7pf+LZ/3nRWI7TBhfQ
W1vszw/lUKj4jjHn1GOyZOwE7rbr4h9TZ/2eC/1G+Bde/67re4yRvhjjCRGtxXpd2ORx18eFV5Wt
W3fhvmyR/8d+FMGefUVVNBSMcNl7jvOSd8G+NxHP2+JGXFah7HSTMA5wX+Ccl3l8BLvU9E1qYkl6
EzRivz404+yKEsVGRc9EKtDPcjcw7o2RXEF52XgLF+0ANEpBFsG7RdD+0qC7SaLCwIO5gGDT3ZbI
bI2N5btzEYMw9x90/7ED4VH7mheE89fra1/OMCENoM+GECOLg/URe/TDF1fBCEhF72deU/+FJdr7
DSWggFMwHFSpP8QUFI7cHVIYuIL+y6QBXtle8PTzvrsVDQIBP2e0c9NXb1lg0lP8+/ozXgKv3p8R
QVe4QWJjiq7rh2dMmL6OOW43npjfCZ8M2YFGD1hSahgzS/pOOJUjFuLqRoKf21ZIWNsf1B4oygpu
h2i3n6+fzkVlNy3vaIy+4Hvoigme8DWN5+6QQN1TUZbFWuMY+FCm7Sepzg7X34A4BotjydAfTU6k
1R2CoLglP7yAFkpLUhoWD6BVOwA3Tzq+wBrehNeXWf2hH9dZvGh1igK5FevQQC9nii3BGB2YnQ8+
E7Fk1zixwF87abR776UrW8Xk6qcWfX3wPSYVyJJhrwHnC8NSB0QAdqXaF+m+0w4tIratTa+CSWmY
/XY62d1WfFkJxsA40P8g2eA1LyH2VWvovYFhLE1b5SAP4U2aGF5LkZ3XycZgbyWrADyGeYCQh2Zk
vjhzWCtMJiGJuB7Jj2IeHTAWoP3Icee6p1cf5RsrXrb9OEI2oxKB60bgTl182dmfJyusqAzVqtjp
mGcIvSar105CODiG16EyNxQgKl2ZuWX9vaCYCL4UlJ5iRJcD7kO7xZta6Z+cPdQi+s96WNDdY7v5
jEiasdtRqoYc6THj4uHKlRirYk69sclXou3Zqou3ryVlZsziVRRy7ho2aFp6zfM3Jfue+JOLwIMb
z6VrtxtC+pf9ZvEJyCQRoGMccgFdTfJEwfMePZ1KfssV48akvyq4cPqA4zlTd1//2tvcgJsub6sx
HjInesJUKMAVF+/ZrPXODCRWngGIBbzgPHtMcfvxaRQ5CpIZBPGW5oI1IUUn0ymrlV0b35rwhd97
gohc9KF+Y4DrK4HbCjyjmMpf/y6qCGLLIPfxKRffRdXbONE1STj6/gSyUsg36qjSAkcsNALkB0LC
N1SvvVWnws0SGUDP110whmjo+XvfkgQzY5T+FNmd2LNChGOON7KjtYSN4CQKEQagAKDEwf4Qh8sJ
Tn9nRLlXCo9SXuZMeWnTEzBxuBa94ggYJu0jT6BghZGZgOdOIydL4+SBfsgjaaOp+v94bUK3mQY6
YKjFa8v0DNtWO8k9+0vaRUfdZCYPr2AgowQmLB5QHG1Z6w84Vcp+5aWQ22eZ69oMj0zN3GCipVSZ
u9p4qIzkR2sziRtkf6+2GydPPMn5B7ZwNmT308QQPe9FDJJLrbISU4tINe6ZnXq6Xhx07bfubPFO
L+MrC+HgAJdX4YUsi8ZKyscRi/PIs1JuirrzZOxkwxjR55qJ+LwbfGtj867sDOG7AjaCOQK/bqks
YMSm3QEDwKHOzD5FHJJINb0+rI5BNUWub/lf41J/sKPuJanzJ4def5sPN3IV7qTXKVcwtdviqq+E
fDHVwr+NdhESakuGpJo34RgmGY9kgVSZ5H1ShsdpLr/S43lKR+nGlJObNESLkG6SorqNUv/0w+CF
jttfger6E/MneyvXXvk09MqRnuLaA0S7hCFV6MkVgzZEnqZEbogXbidnO2V8bqvWM7K9Lm0tuPpl
BIGDIpbPA7Hq/Mx2vTV2cR9HHsEFOvvsZjb20Qy18LM0Y6CysU//Pjz2gHhby9jrYvZnGv1v6FF0
9QPtoASfrKHfyrUuczpkdQ3sTYTiDtrki6DcUUpIqiGFaEKVJ7nRv8WK/FdffWuDfF/E7WtUVQc5
K07YegfT8LdqJT8cZP9w9PkLHfzrsXftJQlnYuFQLOCCS8oXMNcGOWvKSXlmZ4b1QyY1RzZ062Y7
fQ7LnV7a3ItJsjOVb1+quLid1Vh2m5hROr37I4XjFuthJbDB61WBVvLtGJCpi6y7Az4wII6PNnbR
36YyAupCmrZSv9UJKmVtEnC2sxpGRKu64XSv9/N33cFrrVDyvRR3t0PtPzb6baPZX03K6VqGKSRp
1NVQ+xjoJSpUno1+4CUsBS4ypRx9I2pZUG+Lj9r38ij3gc0zl9p950zURPOXSfFPgwrbKtL+Yr5x
UjLtj6OHT2mV3mhP6FLftXUO0mz63TZ1uismGq61bxw3vvHKhuPZQO/CUqeYec8SPlxeUde2WYLy
j9f7yn0RqZ+eK1l9SILxCwzMb5oDrxepQ4xEPXXEWCiOfmT67SBXf+MLsNXBFX2zxVUAglgg+SHD
CXXW80OZovEcSQ2aqHPqfIma8Jke51dDF7qGj1at3ctxikMMSrWy/yxwxBuvQvzvL5YXXFrqfhiO
ywRcNVJHzssYmx8581DcQ+8P+JSKpxPImCT6YyELF4Xcmkp8mKqAuie5r+32V2eEW5I0l9koFyFd
RMug7qAAWXT8mBxCj2wDNNmRBMKk4L6329vGDJ/jOf8s67QAnPDBDum85ZP0deM9iP/5xXtwAEAI
AgcJhEjJPmyJYNQzmfE70rRoH1oDjQfoFI2K9VHSHcjEQpympvo1Mo65pm18hJWbAEqTDnheWJZd
QNfwk45NKbN6xC6o6oL0fkYlwcl7jNum/QDLvmHIsPF717Yd6FchAUhPV1/2EZkAlnKBLYo30jRo
8LJOcoyOR7Qfg8mtHNcvrIPoZrArbzJp4wevVNf0D0DfiiTXwjtukT12emb+Y1XuYB/m2j4Tvzqy
mEl1KNV3NP7TzkRHHuMlRa5+yplQQsoBt00bkeCy7BJ9DIU2KoGArGURWPsmHiUjMwfP9ovP4Dif
hrD1ZD/fB3Z9Uum+wWGAzWbUG7fMYrgkuosAT9C9IvaA36TEPd9udHC0Wpbs4R3FK0aValLsy+xT
Qlc3wH8KuOafJoxe1I6s1HSe2xmpbgNkQtj+nZfqTgrSXd6oEUehx/w8/lql/S9DGx9MFCOvb5W1
3ekw3BEaykILbxHIFanqZltyBk+pqYmIDkMUn3rUklJcxOlxG/HWVOuy9crL+bDiIk+hdNRqMIVo
ROqwV+i8dawamH/ZMJ5EOv6vfx93JyhF2mkoaCzbfmZrSmOUoSIcY+VbqPqp0DGHzlwETI4M+u91
YvH1Fde2/zttikkOxQp41fOv38bZPCgtotRB80tD6a9PFK72CO2C/pS9KQFpV6o+WmVx1+vFM6CQ
P9cfQLzARbBjYPg/nJ3XbuRG166viABzOGWzk1p5JM2MTgiP5WHOmVe/n9IGfk+zGyL8wbBhw4ar
SVatWuEN4J6QJMNCSBYf4I9gZ0uIlag5ctFzEd2Qm50CA2SqVR5SprdfL3Vl91AkAguGzgxhZglj
y6q8mdMJ2wurAOzw2cWYtp0peUldPWKrU0drlJgrNT7qEFiBkrvRJSTXPX86WR3nsB95uw503JSR
kFUd88TON32AYDGWI0pgHIriV5AkLSmG9DaiO7rBlsxlh7sj3d65xJ4qMjVaq53rZ7qxrYugdQP7
n//+clCjIxERLdUL9EqYT13J0B/VRXyb2CgHpdfuKloPQZPcWPTaM+c/Oy2L6R3pP4UZcjnqBfop
6J1MkkwiT6nPe0rm26plDjombuKnu1Bfszm4gtBhPXCnovBiyaVsSii3+NfnPQmG9pbH1i5X2+Og
tjsN2cNi6u+jozG8mtmmyOVNOteeIsnuFFF4I6+yEnWvtFStT9UQOudC0XppTtaWtoyZQzriOxBj
slDcp9pbE6RPo33EbwnqhbqtdGvvSO0vXNP+e81PdkO2aX42O5csOdwUjaCwyDAKJb4RIi6zpN7V
8VEy6pWVPoWal+f702wB0DHZt7UYEpZjHxWN0Nm3kvzRqcZTbeqgFOpX0eyQ7H6nOvFzrEQHbQyP
atHflW3wYHDD6smuSIsXq/HvG9jVbfxRyukKhPZKdGfj4QTx/3+cvbhz4S2Eee4P6MQP0Ta0u50f
RVBGJOhg2NPk8UpaKa6n5buwhT0umvwk2EvRgrIo6FNVCKllUvxJhvAtfaPoa/SHayGVdgeAQnBf
YEYWIT2u07JqRvRw6bpNls4spmVeCr6Q8ezXQWNtpcXHRZsozOKWbFEIIQiKs2N2W9XAt8FYeXXX
Yvcfz7QcACcBNcFQslJfILaCXOaAQKOh9SAV6awhODMhS/71w10Zg5IciUaVKL8hlS+Ct56VTCYT
hEkFOFN08Ao13hhKt4tVZ19BkLN/j9OneHI+gRDlbq7kleNzdcfQHxE687Q3l6J/Q0TO5sRoDYoI
HMC3GpVuu26VeO0cAJn5v2UWO6brirzNNBRQRd+5C//pkjfAvvRQd9HqMOlKnkvkFboJSG/DFlqc
uToLwr61EIMTMw7BNLMyc5NW0k7S7lqAQkI+0fkfxL65a0gagaspiEVcEIOdDgGdsUeSLcr6k44z
unib3dSdtCh/l6LWc4J8I0G6UHv7ZWUjXXm98KKIfwAl+GOZBaDv4td+ZPLIQjEJohxDSqHf0Kd4
QXeviAA+x+XvOkmfGmf4nll6BwfVHaLxH0maTnSk3kI9+RGq9krtc+VTkGbSXRI470svFkwcrCof
KbhTBmy5Mz3Z0m2KplAVGy/J8N2Kfbep+v+8pQUziJRaQUuJ+nqR8CV+RxcmRmFRdfqdbr2pxPop
N1ce7TIyMVeDik1dCHILka7zxMuI5dGXdL0Dy//cDc9Oi6au/D3RVyZ4l1+WZaB5sJ9E/bps80+S
BpVFVToPRILbSLVbFn8zii3Hu6pce6QroyrRBiTmmKJMBbF9/kyFrZSDPVdYQEzxvZyCTA2629Hx
Uez96CwaZ4XjttGbCnDj6w185WXSBYGYINjUjGIXLzPXrGr0e9TuutJ3TQmY1ey4erpLV9uLV94n
lQAS2GAqoZEtZ/q9nKtBr6K0VSjHePRBu/9oiicGY3WWrezDyxsFHBt632DfxdhvSTSpixzi0+xQ
YycOVNYPLZsYt0mu3R2irMITck1G7NqCJjWdgYaS0CsUb/mPSocGu9rMCQuOybsdPIzmzyD0YOEL
87Y1iO61vaICxeSxPrnF8gIipzmzjquh3SLA/+O99p+c7iNrb5JkV2ENjt5o9/PrLXIZStiQdC2I
6DAe0Zg+f7hQSkm9AUN5evURjc8dOowyRjj+wc8RPQl/N/7KhO3KThEsOnEQNFFYiR/0x9uMjb5N
MzNAhzBumMzj2jGCt+/8vTYfkVr4+umupAIIC2E6Q5eWtJ1m0flq1SQ5ZVmja6nYk5s7yT43I3xC
6kOax9vJ2fojHXfD2M6Gfcqi7n686/XH/+U3oCZCVieoGstY02aynakBGmlh9Dy0t/3o78NM3luR
vzfUzJ2dZCeX1k6eklPtMsNR1wASV8IAegLMCUWXCpmdxQbWJfqQdRx3Xp3nbpX+asu3sHqemWl+
/aTXPq3YTNwTVEfMys5fdq7XmlL5M7KKtb0JmuxYa6+KmeyyvNgVzbevF7tSoABd5KOCbKH/eAEz
88FGjkamIb9WWxsVskGgPI3+6M7Nk1k9ZjOobv9nYdOUCH4iq5HP2XbIh61q/63yBYbD4PzU1Wgl
4n6Cpc9LBTSeibZCR4gjtewE1VFimLkecX/FN3mvuErwCAsQr6OXwX9r1FugKm6qYdJy6NtXoMeB
BDQYXPIdHqKd/FR2T299kbnjuDOzvQyMT4vu9WlN4+VKFcvL41ZCtk/ovCyTuWQw8i7BcNUbjQ+l
GJ6hPu6y4MNOrJPvjGh9N6cZJY6q+t4jWP31l7sST8/WXmyTIZiaUpm4K9JcTE3bvdU3jNFflbbc
jbAtg7T671cGK6L7TReJOfaSY+1bc1l1PpNrXMzdmqEWbQY3KtBu72+NpnfbQl7ZB9efEbAv0lro
Ty7zf63W7d5BnMHTw2HPPpy7V5zd9z0mBRnSVv640gW6EsZ5wn/XW8S5KY7rxqyR+JxTAlqvbTB0
BUk444UQb4uPkAHEmP/19Xe8dlfR9cbkGmk9hUxqEcpbcvMZOQpuJRVPT+1XVmpH2U82Rv23pGm7
wdwa8uw2kXpYWVjskItDJioCIRIt4L7ngUZPod9JKDV7KpmuDNJpLGXoz7/TAXBAidhj2jOXJpKm
Fk7Va02Ya99W+2x7iuLuAtqmNmkT081m9TJ2zfQtV15D53sXbdv0PtbW9u6V5hcRhb4nxE5EAwF7
nD9sXve2lat55/Xlg4Me10APolHeQ22bFsds3Ps5D2uGG7X/UTNs2GvJ/aQdV974tf3Ft8bbBVFs
8tjFGx8SLZZhV3aeNT7WqrKJmsidkYEw3xLVhz6ke3L5bJoYTvRu6sviB8GCVZD+LF3zYHe1G8BS
z6aVbX/tZhO8GiEdJwbEi3eT4gke+CXZUqS8iAIoicFSAcwJsjXbj6sRE/kZBPypGChQFuWvEkpB
3jNpxWX97+i3YBNgdxEnqCPQ9GeuCLcjk5/HYaUGvdKJ5vOTugArpt2Kh8D553citYnGgMsbPlpX
4DFN8IDFe1CHY27edD+7vw1gdsVekt/phBbRjnTKeXEAGsg3oemtlZ5XZvLigkM2jlkjzpfLmliC
TiX1Q9B5anYaAw/vhK6YsdYJb9NcPkTWowrvt3F+mc6865HwSO1Tg+6oj/8titvlDrDkyt7Ur0UD
epQK+gxUxMvao6W+0lHOI70Rs+VBuzXH6nYkDmJZ2rh5nB1l+T5QXmtwMrGRubGU3aSQEs3ZWbnZ
rqab7A1Rt6LnhTnA+cdqQtVMKVl4OQFyykHjycHAHO45CTOIh40b6LNnSMnG5g7qlNrVbspg5Uhc
JGF0KRHr55ITau5Unec/ITRyBkPZ1Hq2roN7YN2co6gnG5kJwUoVffm8YjGUCulFcAqx8jpfbApg
FFaIaXp56Ek00ZTvTvNP5d84k6uk2wZsGmS3wU10RmHyysv+vEPPboHF4tr54mo0hgEOWzypctNF
Ty9QK4V6Se0N4bfZupvDDS3bTc3blnbI60Ty3WBvy9TV0ifZ3syHSY0xUv/ZxpBhA9dSKbB8RNmL
Tf5LTcJNZMfQ95UD5I6dGj6W80PVviTOUyenbgd3rKhUty9eZC1zsaHaZFy2eZhutLncQCdUsm1g
bVPYYrHixnRWDQR+B80N8FHFK6eCT7pDzSToP3BpdI3EQtYQqTm3i5kdHtrsoQEd9PVBuYjhvC+C
l1BTgYl00YbAMieTorxt8Wt6FUwoIYGfTx5YAkblCB8RQDJz+/Wal2NKlDS4oxnUk5zAOFjskFSS
ujiW0LoVHUqB9heKgiA03BL8Jv2yInmPUeqagp+hsVJ4XXleZlM8MbNxBKKdxdJ5ljiTU9ifyr+K
BtPWfNGd35Kmu9aGmUWXrMGVxBWw2JBnCy42pJzXFO6R03gFV3SEPIrZ4vWJ/kXOPwcSdk0cCx3h
NjhQK6/5IgaK14wANqHO4nqWF7eTkwY5FxTPWhqRawWnrDBdVNc3ApAthFNl9XfKyzfM1FMGJGaF
quI4bKu1ROHqO//jdyxy+1oeS6fQ+B3+DKwXh2oNHdMSWZxJRjlPGjHtnr1yJeR9YteWLx4QiMjs
HcquZcybGk2u8shsvb762TbfaufQJi9+upn0b5K9t7t/evJCypq4jTxj3/iuD/973CXVHpi2IIhZ
a02qyzqQD0JTRQBz6RlxUy6Ck1PODlJSNI3GnVIfLOvgTCezRsPpR3mQZspDNwlcqJB0zLPW0+z7
WvaKyLW/F9qtsbcGlBc31YcxbBz/WUuPX++Xz/ru4o39+/OWoJWixqCnj2j7xKFXzRCzd5iI1o9x
uqkf6gnRqd1YbWObc3mb3cpgaBqdE3uai8OcH2/zxk009IGRJNiGCgiAzQEAgDM8KdZK/PiE1V78
UGIVZG1gVfAnz99jFsepPyu8R2XStzZvLegTd0IWDKPgjzhAUMYes6Mj429rKR7zye04qMfUgXs+
DPUPtFxdvLvczv9dx8l+Lr8jGrmtelJoQ3pIzN+GDFHBOqTqXWfelVHFDN+LZPtgD8XBSLFcQQ6W
FBs/H9XZ5X5+AEB0tIwncoCNpL63/cws5AdCwU35mlT6YyTLO+BuCb7dUZceWkn5C0dvYdyiCgve
tziBXm+ewu41zl9M8xiHNACMOz3bY0ziJtJtKFXbDty7Lz8G8u9Oe4zYyOA7EvMviQehSL4pyPgL
a34Ni2SXavVRSwHy4CrAhfT1NjGvhRXlM/sEekGrYBFCDccPxrFQuTLEr9w1fwWn6skYdiXCh9yO
p7g7zGB9odKpB8UE1sZkZjuMGz1Av2wDI6NSb5Rm43SPR6y95DhxQwXxxvyDDb41jF1ENlsfOX3a
k3LXvmfwtolNW4fr+bd5699K0j0cnnjc1DoiXx7NHtXYl/GpbB98e4fsZ/qs3Fc75zEsQRl3bwix
9PF+5SVc1HviKAP4JrMV+MblWdEraQi0Sm+9qSu2+Y8uf7QRAv4VPEg/G05JB/XH/MunszSyqZ4y
+6TUR0Xf6umhAgvS3Vvt0TDfwuJH6uyqqIXbtmkaTx9Lt2R4Xe2lfDsF6qbO6Q+0QDiOTvigokMy
Kx75zKzvYEzj/vMWGjur0VzU4INvYEuMByv+GIZT3t0HziZ7zcqfqjNsEqXaVcE9faiN3CSbiVEQ
iJUHzd+PSNqqQeAV3QcAxtsoWBs3XHtRoDMAoqKzT12+6DNOslr4tjqQDULGoiPHkQy2wmHHzZt3
MMQrl9615RiDkWszj6LdJjbvH53kJNOUWLJyWtfhuOVyLzrzIPx7Euu3FjMXS9bA78aV+x20E7Q2
xl8MJRfZvdMnoTTIKSR+yHxT+S60yISM+9f7bW2VRcQbMaeqmDzSXgiJPrpzO4/vk1KvJSsXpTO7
mswIniodjMuKPkOANihTAVXsXkukbRy4PzNhdKQ1rSTjKZtfnOChr+Emco0rU7CtmukeZRdPrynk
2rWJ+bVMkX4uGSIKTrBalnYVDhTZ2MhxhqC8JbgMqn0jIfGd27/S+EfYqx5FZeArePYom954+vql
X/ayEDbimmEwIVgnxLrzzeSTNCM5olHMD5UrcjeBUhTEfNX/7QOSSEM0Q4ETFPW3r1e+kjHRWAFK
jqs06nPLTdUNTtbHMR1QOyINRqCmHDMv7YuNCTm1+HA8o1ub5F59WIZMnBy+Mh28xRZLpi4jj4ob
qEN4lYevghUmzLBEriqEfEUfiSOAt2i7srmvfWU6BzTtCaiywaj3/D1HdjHL2N/wuMn30vhIJXdq
XsV7tuIXuX2wQ1hdEhhKbEOlZK0re6U2/gTpAgxBIeDC3s2cDHOk843CvuO7Sf+QivYN8rdG/25Y
1dqjXikHoN3SusH++dPZ4PxRS2wN7CSGABADvbfq7KBWO0OZN0n+IAh2TYNEsAU7VVojgl77vsLB
jtRTF0L2xiILTxPLGTrHqj1kFDdm/y4sTyyBAQ/fCCafMnDKu1CB+3orX/u4Z+su0oVCr9UOxiQV
OD4qQ/3R6rfKsHeMd3zFXX/GEJ73HmUbweML8EH6evkrgVPoNjJ/Ip4xb1/UQO2g1ENBq5EZtHls
J/1QDj/9MVp7SLFDFxkpQROJOQQ0uCeXRLA8iXKiSEuk0N+m7tmg1ZhQwYZx7vV6t8PYbmfiDaC2
D8I4Iw+CXTvaiD49f/20V3ovADE4Q8xuqTppSZ5vr1SCmKJMiNWatBVitOd0pJON+ntBtm43T6Lp
1htu7WDkYVOHGZI3rOmiX8YufgIWSILzQWa0HMUbflFYqa2XnmBSaRmCzpAAqgwyZETeh+ZFV0Y3
c7pC/b08xeerLtKMxMRDPRLa22mZHXDnQa4A0xD9AE75tirzx5X3fHmMBcsbMAr9ZS6Hz8bwH2mG
YidZFiYwPf0o3FgRZVLNBdTA8EttN/JdFeaUUPEJSa9WltYuthrZpsCpQHNmBrCU+DO6sSFaMYeb
nRsTycgYgxYo9A70jrzECgCcvsCV6WzBGESmMMkw52wljl2mWWc/YnmskjIqw9gIa0+WA3yWkXlH
rUyGzqPOaFrN4L/WjHovRx7wKJCmwRsI0RT6mOKk//HKq75qc02ZKq9Sim0SABo0ZS/W2qNVSVuh
7Ogjfy9EuwXhtlAlrxvyR3TMDiHuyNoaT/lKLS+Yn0iYs9PF/HAR1vpxGJI6HCuvN0Ia/YXb9rH3
KwXdmyPkGTSADCmPA93Fa3cnbA3FPSrE8E18WrG187LsAR9eUoqCahXtB1MDaPlQdMPJKl2QrB59
oq+3zqWMoHiFYKXxkUGymH7f+SvMBtuelKlF2nuMt3D0UNiAsE7jQbirODbkTD1wayRpVLvbBnPn
pvKjMEOKjnn3lz7fd1wZdvsy9vgDdzdxgBII1AbRvanD8MZMsLxVq6Nkr+KORdg6D6/8cKZcAi1B
HbG05KiwS1Z7C0G4PHn3yeZNBFwHXA7QHxfCFWazn5GlHvhdabeWE1856vTObZlqT+hALu9NrF46
U9Iq9h1xTCSBQmAsmY1NWe7VDGUHDc/dvNuZzUpIuxbMz1ZebDGrnzvmpHXlRRP+cGgKCEEUIRwj
Vrf0Gzvj6clC+acIpzkVCr/18fWWuZxwiemJAMwC7L+iVtSZWi21dV962gB1TJQDgDxzZ9gVXXKQ
aSbq9NLbZNonOjr9LyurX757VsccE5iMgFovSR59UuSFFatEdcncNfPBeJRQeRNZeJzcdf4Bz9h9
g0Dd18teBrfzVcVl/0ekSRuImeaklMwQ+MrdXfMPR0QxmmNaJF5nrcDWryRI58stAhuw4FErNR5y
VkMXuIw7hYijRMgDmZsevXn2mRC3DijeI/9V4Ja+ftzr3/gzbYHHboKMOn/eKs5niY2Ijjm1axO/
qMFOTqg3UnsDnzs00k/v9V7xb2W6xiuLi5d5frR5+j8WX9RYbTTFsBNnNhjTFgWYAvoKmXbn+AyN
M4kuCdFcfGZMcW7SRj+gpndj4zedV2vh8UqGzE8BDmZBEoWouWzPWkGURH07CS+IZAM6vJtfi7lH
9zU/DFHhBu1LmDWEwjWI1GXVDU5CxcQEzhTooKUzugh8mj6jCDYH1b6e/5lDx60AZcITWmnxXtnZ
lHainEawV+Sr5186tAqUv+MWNWRrctWo3kwVWpcdU69yT2PzJpl/rXzey8jNBYnMEHNhkhVkyM5X
NEsrqPDfKSAVjDuDPASC5n7s70fM3s2pdo2RPhgT6nBX9Pbr14tfeVqBraXnRDp86ceS1b6SgQbI
PZzsDmXa3YW+i8JSiATsUES/x/qfr9e7spUZKfEhAXrBhFrOljJdTQMtQ2ZXJvuVJ6SNgnrlCv/8
QovjAlwQmgsa8aAHLzAXXAmxnaNnJ+njbtKwOoiNuzA37iD17ab0OyooB/wqoLfar0J53Mzsb9HY
0Jssfjl6/1ElwczoydQ9PzG9wMH60r4P7ORnYiBE0M27KXRe/KH/1eF6tmmq+GAYfe3aSDJ6AFx2
USwFCG+oT33499dvbyE5CjtDwxcGyB48bfp2FxJkoRTnnTVkOW5bJqJB/VZ1bsuSNj63On1TkT81
ertp5Yi+e+qOxiNIP3dQ/1r5HVeOI9RhUc6JWQ0Y0fMtq2WaoLIhFSeBGprb7BD6wbe6im5EByzA
m3joXVtBmn/MbgUTRwRn6DL7xmxPJXWOpTYrX/3qqxEUUuIDAuq0Ns9/UozhBcg71POmgGNDCz2l
H9RNuasNZAOotEE+Q1eCaVqcQzUoXCHcmE3qPpBXvVOv3MkMbv/9LYsS09dDNVRgP6ElwhRvJHEs
wp8N6gpmmN6afnsKiM5Rj2hPsIq3uXbCBHOGSMJfQe6dvwfSZyQP0qjwWmTKpizY6fmwG3C7K6WD
mFwLu0L9ZxEYZNva51WRj+VuloO1DyJSr+UxZLDINlXoeZnG4s4uRrjE8zTlQJ8gUxonRq208BMU
toxPNbfS7N3ZlOlr4NOFeNI4HlZ26bVfQEzVUVUUmI4liDmYU2UemwLBPvnBoqegoD0lHGomBN+R
Gdn4eBkZY7BNrWCvHgxMlb7+AddOiUNrli6DQmq2VBpSMj0ytMQgKoQMsTW4/RhMx9QsbVz+56Vo
4QBf0TEx+KRZnn/1oZbKFlWl3PNVGeP3cO/gNIIuMLfYyne97F2g9k7nRGhWQCtd9kDnUo6tNoY/
4+uym072PZSyO8f6SP1TgzqlrMWPQ5/9d8AMq3L9GwoedWgPLu5IrmvGba2CVp0Nt1gf93NYnRgi
ZdJNl0U3Tl5vcqffx3m29dvoTpOMY4QA99ff81KfRnxFIPhCCgY617K+LpLAyvsZqqQ0Kl6Xf8SN
caQc8jSGkblRM0nklE3PtpIetTnZIvckKfK+s2eEwOZDEWXfV37QZaCBv8zOFoLcgk0urvc/0vAc
Qwspl1EPcZruhiTDQxMHTqL+2ZFuauwAEUuzDBTCJnn/9dqXm5ulGSFRcWC5CYjgfOloqgurnFVg
Elw4g0KW4jxaVYhUW/T49UrXdhzXHfxO1HfQXxbH/I+HbJB+LiuhUxiFzRE9hO+5Nf3O4ZV0TS+5
rWVH22Eu1ma4V1JdHvCPZbXzZZnUhXIiNCDBw1R0KcqbTE3uB7tOgB/UXu80t74cnAZbZ7uNu6+f
+VI2i63GOIUMVGD0L8r52FBj1ajRayvbY9WWx2wqfgHc30l+/nfYTweDTR7fJWr4U8FulMbeqfL5
QSkC325avndF9vz1L7rMFPlBqIpx5SOUw912/jritKmVKSKChmN9o0wnp0MeKMXqi9Z0LxeEdmMl
pl397n+sKP79H9+9GBrDrEqAOGp1jzrsi2Slb1L99+CDXU7ju6Am47D+pxP176LLrl03gfYqZh6z
Mb0IOnyUTfspYfg7BXvJKjd9FO3aOLyznWDlca9/cnYcdxXDUq6N8+ftk8Sw/D4E/5OOe7OAdtG0
t1UGyiSyMbEzb5Is36VqvWnKAsdt27WsydPKNzAbH0Xa31O1fNMKYyX0fmpynt/jQhmZY85wkRC8
POi2MSa+5MOxGw3pNoj60E1Ap/rmY1A65abMm3w/RyAsCqxbSLuiyjlW/m0N18tRA2+ug+9RYHae
6Rct5Wvx2sydiVVhekTt62OOpc2kNg9QiL7erlfywU9B508LAcZmyx67XSV6IeXM6h2wx6P9WnZu
a+8DcLdWxnBn+FWO7b2loNl4SnBujlGXTEPn18qvuKztzn/F4t4Kk7aAikp9BXNry/dyfzRPvgHL
JYFWhbasFc3bWE/v5SBeiyDXArToVMDDZaKBnvP5dkqs0U6rAp+bym2Kep8Gxu9OnhhQBsVD0KXH
QXN2g2xv5aChaTF+92VnF+Ib0LwqGhS2fCV+XI2n4uo0IQSbeIAuwvio5A3od9rwdQrcjsXSBJiz
moX7KohOtVO+pLXzOHR2yNAl/K/sOdEaQ4UAKRQbn/JlTTjpkWOGHalYIE/72pYlVy+bm9lod07S
3Gt28Z/JOp8Lot8CX0/Ey8VhVuXB0mpbY7Y1ag+4UO4Ks/vmG8YdhrgHaZqemyA/fr3ZRGa/PKjI
H/zfkosbGbyIZk10+dFX5ezF4a7DQCTIrS1KJjtUj1Ze6ZWmnGg3wqcW7vMOpcb5BmPwPZaNo9CF
D4wjot7ujICv3CunkIQa9FjtJTTusT77XWf8/ZTGbhgOa+W+fiUHEhpusGgZYCJ3snjsVpuGTMWW
yzPQvEy1bm9J8V1fAKIezOiQahRfXUZelr51bXSIy/DnpHXfaadijsz0L5SUvyuZZnnEOMyv9cpL
qhT4uz2/WWm1s7TWxlcg+hEbP0YVJFHZ7fpp+JFrI3zkzAYLqk+3pQUQzWrClzSNNVBKOROfsb6N
Y32fZsNGK9ODURqPqBqP7tcf/VLNCmqLaPhzM3NrXIjI+VjdDsOYipZA+H4XzdabHWd7s3GQQJft
zrV84G329DPu25MSDIekU7e9GhybMJ3BfevNJn4u2wwRGLIqX6k2h2wIDvI4rOSLlwEZ+IIsuCZ8
KL7S8nrzo7lUpUSJvUmb9o3coCqVPM+h9pDmNfRjufmR/5KUCi+Q5HcwVb9MLfhrwkdwjtacqy5S
GfFLUEbgWiBnJok937hR2rW6XfJLrMHxqro7tpr6gC6yK3fVppqTm8b3V27Ri7MploTdybVOFXPh
FaP6ftj3Od5RPtwP6gG/qHdZ3+4SOz6Yztq7vvaAIFQEmRRZQ8D25w8Yq/acR70ce4nynjEAHauW
qeOb0z70fw3tSktP3CNnYYdHQ92Fi4alBDbmfLEeqeoqqlA51tQ3HfOXsGtdqWi2X+/zy+tDLMOI
A8Uungq/8/NlGmNQDHwtE2+ympukbUFyAnmC4aml/XOOcWiswvWZk7tGUb6trH1xlbI2E0EekEhO
CbrIfeuwlatsAoIaagnCndMpVpObMbV+RLnyYBjZnQ11hWroNBX2RhJYcS25q8b+gSr1EFo+E86w
WztPV38U8z7aqJhkkJ2dvxC1z4JaasIEYFd6EzX3E2AKuUeNtLO3sQ/Rae6OuV/dTrrjOtKA8Sud
0Gl8TGUciqypBLlmrYjWXI5JxIsC4ccWp1jjvj3/TVaTpaEpSTGUrgYHsPpWUse9rTEVCM3HGUqn
5csb6nh0++cTClRrnbfLvUhfGcUz+I00tLkMz9fPS8WgVMQEbmTAXMzlVvIfjUFe2YuXbx7OgGDh
k8xAZNQWq6BaNbfKyCzbUN+68rm0qULnu2zqdiv77uJqo60BjoEoDGgGaM5i38m1pIeoEkb4+BZu
zZQ5k97qwXdtrEigvLdb67H1w5VVL4MHiwpxZIM7nUHyou4tlD42CtmKvNwEJN40QgXTlaXsgDLY
KdMtV/ZX+irifZ1HEFaEWQMyFJL9RVd7yrVILgLcvhA8PYrhraSWT6o/7zIzust6f+XKvBJKADuR
d1DQcJ4vGPANWoaFkfoxsHdRkqA0b8onDEAfq8HaThyh1qm2jo7JXKEabyvfVByB5cOipSpE8MU4
a+nVNaM+2SW1GaM/6HsZoHXdlx/khOl1Nd+GtgqEudnp2nyK1MSdqw4kZZesnNOLypp9JdQG4Pew
ty54wHLU50Eu8xvCqXJrLrzJ7r7ZqXlvRfYWt59fiTM+JfVKwnhtVchzVCICP8vi54czrfkXcs0d
CPUIvs3sVqP6HafTb21oe2UoP2bZ/Nb7v79+4VdXNUiQsGqHyr4Mk0WnaiExI/aa/Lfh19soH98U
dXyKMxsz+/E51IP7cJV+ceUjg4klNHBfXVLGQjCohu3zgrva3imp4439/GZTiGYSH1bvXq3419eP
eYmEEJZ8zIYAXZlweZbPGToJaXcFiIfe7U3SOXfoOsfi3kHZQT9qbf8yyc1+gOITJL97mRxECYen
vP4f7gD01BUe3mRMyy9alAVIWWZhG8MRVED9OMr8VM/mh1kkd5I2PIW9vAGZcs9mfx2V+K/RWTPp
unIHsb4pkPS0aemNLqKzajfkRQPZ3ZyA25/lTREekL7Z9W7l+/uyxE4ZeWEzFsPjNWDflSSXKTVD
OupbcoWLUJY5TlxDnyXzIksZkvGpTG4dHI4jM71TAu1BiexdpoZe21lbzuWd7DduVVs7KVxT1Li6
IcTsg21P6XthF2RgAGiFxUS+LU8HNAfzMjzQdrpXERuuteaYdDKwPHsb5tVtUDhvM2Dikmrx6315
ycNmX1qALTkF6Gxzj52f+iZEPT4Ihd73XG+1dHrEA9Yr0UQURvRJNB2abP6W+OZPrbJBFffVrjZP
pb3RqsDTC2w25L+NVH7X1RylfkPbJPwvunleiU2fQ/ZFWFZJzuEgC6sGbr/znzlVUYZ2mx96ZuU8
VJHxFGXDY6Oa930w3oegFpNBDUCzh56RKzIu1Ebg6gxC3MKp/7YbGVRKcSJ5xMS6bB56qbwfovI5
zvK73Gl2uOpsp5Gv/eC0/rOkFP/onW/hxZidFBMJFhvkaxbqLyZ37lbqkvtcrWhUMbqyI6dYuW6v
XPDMR9EdZ2QAnHv5qAp91dJssSIQONBiAFYcYDGKp1Vdw5GP3BbQ8deb4MoFzzUL5wQ1OAfmySKP
CXAMyHObirwr/pmK5MkkMlV1/Ew18TjM1kof5HJMI7YctGq8jSDPouJ1/i1TfUgSKLMYbwTaU582
f1nO6LVzdyg0zCjZppu40/ctFI0AC7tiyl/GVoW9UCkwlJFGTdiZNV4ZX7+EKxcRXXN+jWDBkHks
XkJU+EVsW9iBJIrE/nlPsvJGyuqtcLgs+nrrQx6s10hYV48fLAkkAOmQiOr7/F2oUpjWIzY5XhMN
N1Lp/0b4Gthl9qPPzJqvPr13mFGoo3lT29mu9cdNG5rbDK+FoO0O4k8t0eE8V6opIIWgDZjUFjOq
aCvtb038kuUJpFlKC4cfe6kANORtE9I4jLx+upet4dFmJuzEfr3xJ0U+aek7HcxXu2qbu7byYVHW
zutkIYhZG7BvOgeaaiChI5uUnuW8jDMufmEn+QBbIv4bGeZRYcETjzR4VhI687kthC7xYEh8Lbtx
5jh2nXb+sLJpN+Xqoai+f/35r506B1qBkBsGaL9kGldRUitoI3MGeLaQq8Ezkvm7nmVvSVecYHpH
rj6Yu68XvZbqMhv8d9VFJ0CNnUprijHyoLZvFOchSqsbkHr+WG4GB8ELnB2tciWWioh+8SH/WHOx
5WJpjlGfQjRiktO7KJHo4AQrCaw4wRdLGLRRRBpLxrO4VNCTbyo74LEUxEsCVXkv2myDYemz39b/
7QKjXYWEHRqE8PNosAEuWaxVF2oGsBRz3QbRta4b7rK8/jZL9fcqHu6GYr5VO+tmDJwbyS4f+6F6
NhT1QVP/H3Vfthw3rmX7Kx31zmqCMzu6zgOnnFNSarReGLIGcAJIggCnr7+Lts85UpbC6u63G1Hh
KFsDkiQIbKy9hjqczGt06gJjMBLY2m+Y1xwKy9gbY7YlBHz4/9Wj/vU5/R9W6ijq0Sn9+KY7dqW5
6Hmg9JgOubUl3nchtq27UfarQmMeW1vW3/x+zB/pMP9+Dn8f82zXNBuqjWoZU+dY0fPmyGt75T9X
dZ3oWn8ARw+pMo3BdxXy0jH30A9vjtl8srRDK+AuUSHnISVJWUM7lx8EHBw6680uDZhojZegLP/4
uP/5PP4Xfa0vf36w7h//jb8/180kcprJs7/+45A/i7qr3+R/Lz/2r2/7+EP/WL3Wxyf22v32m25q
hv/Ov+XDr8Xovz5d9CSfPvwl5jKX05V6FdPptVOV/PERcB3Ld/5Pv/gfrz9+y83UvP71x3OtuFx+
G81r/sevL21e/vpjic/+z/e//tfXlkv864+VeOVPL0/nP/D61Mm//tAc8ifcYwkO5iBYoEJaSCzD
6z+/BIsuOKU42NUAwS+zg9dCZn/9QYw/IfyDVa8H6yMwFGxshl2tfnyJ/InsPxgOIF0R1pom2gr/
/GgfnuC/n+h/cMUuazhsdPjFH5fVhQ8HGxW46vhoQsAf8RzqHMyRaqUGxKeB5hykrKiQEFjD9FFw
F5xc9Kg5qkowISR2Xkq7baWDIo8gnoqsisx9TNUUOsYJupgvll5c/Lsl6u8f7Px1NAaboXEPUMO5
G5CDPcl1Kb9kpCy/5d0L+OvyYeoJ/SXas+eukKkAVM0KUUTWyttC45mkTTCfZGwlAtk50Vc03LP9
5J9X9a/xzkF8Bk0VkqFbHGwRMmYpWARxGMMId6PDSQzrxaphiDShZkjd4frdrPz16D886mWh/du1
onmAOmahYJ+rejhToyW9BdwjBA3EFt1K3NYsg15+PnUF3daNHQpAN4TKtarwyFOoqDw9Jiq9/f1n
+VjL/boN6GYgLMcDhnR+xpyFsoxMw21XLjpB3xeaveFFUKGPcKntyyG06VeV3KdX/27Is/Kxs9rM
4VqH49y0sfICqVFfdcw/bqp/v6jlot/xLVqeUZ9PsoiGUMVTXB7p2t6rWy12QxWhZw4R74UWfQX+
gcD12XOFTcAPzHiRj3wcd4LleAoDGIyb1jtYVgcdMdfTLL9x8K2DRaQ+IwjbMZuNMxsRQ3k6eFtV
6AcrVcFIsrBc5Kj9lMBFwBn7HWm30yRhaiTcIwotnBjNbxLu3lNFwknK0ECnR2voqqbjJUILE27h
/K095lkbNb2+GxBGoRaHOnQPtQ7/JsSpEGMEQu2qKeuTj9NBZqUrmKSMdXfKzew08bUPuNJvi2MP
RdOM2GTAtBsth7sunwNbZt/nhh/BGsP8LMAhFhtpGBeaOcf9DE5xkV+D1XvwnToqaRZovn3DMpV0
Ek4PuRXxiiYlTaFe0XasEpHDnBZ9VXfVwAaVle73ZkYXrxehI1K89f11x7MLP6NbbBcJ4gbWAhxc
VLcX6ZwtSAMAISNS9mPH26RmDB+Ypy/uYB7L2qEwGpoSaVQ7XZCI+NqqJfyGZN4RhGDI16wIBfwe
NLiLVj9wx4wW2eQIZ/MKsHBfQXyAEgeHz5MlwDzGiSoEvB16frGx2jtPwcOe1cngjiusx3hglxaE
y42s8byrHddLZP11aD7eZVBSIw/mKHv/oLX2pZ8aB0b6RDZwakBoKoUSy/bB4rXKftVNdF1AdVTC
pzZdYtgytuNkm87R79/6s17rrzdksYNFZCD8cc+Bf4sOXMtB+I5mrEIarRMP4RkGNy66Ot954PdO
IMEoXRyUNmzw7/E8tSwA1+MaFiQhL1NE7fprV9vmCjwMt3spJVg+mhWVX/lanp2Bf37UZaUEwuvC
AP5v9BdtrNJOYoWyg+zGeuOXWdit4DioBW00h3C1Tsxbdk2KL6rQz3a998Mua8y7NcSeJ+nVE4Yl
MDuo8S7YcNAeCxb//kmccaX+fnlnIN/ce9WoZ1gNjavsRo+9u/bohPUY9Os2srfAMmAUfut0oRZ9
xUo788/9ObQBHAvgPchFwIs+XiKs6nwpqmHZciVOlnnsbEeolwMn5hsNzo6heQ9ifr73nkcPBO8d
fFo3v7/6z3YfYJzwtTRgsY+O8sdPUJbGkKVqRNXNenT/vlmLZBL23T0QFt7BAjszorz+4sj12ZN9
P+iyP717snmajpJbuOymhJvMwLbNqG9yYn7xjn1Wz0Et+tMIGN7LZ9fmtrbmMhO9IL28njsTmrpx
P8+bOXsZnToAT/IL7eJn2+r78c4uCwXFUMqRoWMJS4fSSLrsS1eBj+jXzwmD3h0Ekjiu4orO5qpW
cmVrGiAY+6J8mq+LTbPRgubadgP3dno2oERYF0EV54l78/t5cn48+1EdAuZDW2UhbNo/IOJ3z2zs
6QQrfzOPEKa4NUJUZmHjBd4dFGthDY3KrRb62NvBWLlwEhFmMZOh9R0d5duvdvnPZg+SZ3BUwGkA
mNzZPWhrEOQr2wEm4Ia1FId8AihPYTX7+yv+dNlDQwv9DxAVcTY4wzt6rnuDMrH+GKvsEq9FG8LQ
c8NWMpAxv5tjiYts4fS7+v24nz1i2wIFB+gmMPTzG11AMda7AzACG3CHZV1RNsJJuAr6AYwj+mVw
5GdVP8z5QEiAZR0gkLMlaE4H1vpliR5ihhSEPl/7dG/56LaonWjLmDWAqxfvdn3rOHzTs+n+95d7
hpb/nNLoLMBWdzGMAPvg42JAMKOliVSxCKTOK1/ToGgAm4hMBpgfsCnMEFNj5puqxc1X+Tofnot2
bzUMca3digwvNKsCrc+Rs8sCv0k3Iz8I/15o1Vqf+EbvDnWR3dlzdXALtGl8O98x7m0k3FYqBEhb
boMo1WzFKzuptRv5ZSbkWebrz8sDQwhMAqhocLI8q4RxDB5cbqfA6rC095Ee22vwRjNwq2NcGjux
NQmqC7E2V/RSPLEG1gZh+VxcOaff3+ezdtKvD4I6A4p0lFeQ9X+8z/2oNa02YXVC1XNEXoPYsLjf
+aEUQXY0Er4sGl8swJ/ub3CE/deYZ1u4185wp2B4haCueBojLSjjced/59dZkq/KPCg38s4M5amI
PRrAFfP3l7yst+eHPCwPEHksRBsYpH68YnvMhVvWYB9MkAa56tL1vnTx+Wwtej/E8hHerYqVbVgy
rzCEBaiKYQEEchznq/bBepgi+w7nWBCYvn15Xz+SOX49SwTioBcGiT6E8h+HhSC8KUcd91UpK7IQ
ayAgMh1ML8ynTeoikK1iwN5buB2oL+qFH8vP327qv4c+507pWcnLkuF1nSFi7X2ORAwrzvtHBq9X
qm8txJpo4Atq8yUdtRjq3xuI9cL/w4OFYBiUEsQf/q1sInQWRpPjnbIGFkwpD324ev5+iM9fl3dj
nE1d9NZyQkrcYvsivRr3XViHWtiH7lW3BzKAYvArPOSzdX9RQf/zopavv5tK0u5twygrFEWajAcX
PSTOAtVnCQC/pOBfhHWbn52U3w93hgEg1pnMsDQrIu+Qrmos8Kju09AM+miK4VJaXqGzGrvbOTSP
QD9iuGUE9TX+TPjWDMdVsYWMeZ19QW389I19dw/O5zVrNIfN+FBWLgJ/AknJ/qJGO/M1+fXq/HuI
c9QJSnTFq2VJktGceCs9rrfpZtnSp0gcjaAJefjVkz1z+vw55k+VOwir0NadPVpkHyuLtVglupgk
1Ua/y0J1W8Y0Vqt5Y39n+H98nl0Z5jcklKG+U/s60tfjLeQPF8UWiOP/BQGCzxtonYvVG0KYPk42
WklNNClqKNmt5xmWuM1XiT3LozpfJ96PcLYy0r4ZndTHCNYqX3cruZ4SKzHWX1VLn76nkGNCrggB
GcDjsyoN/bGJwmkXXaltd8xPqR30m3ybH+YrUwTsJd2x6279xdrw2aqPBj9sApZWzt/kECof2yEb
0V6kcE0oWoJ24LihNqoOGjJ4ZNbEjhv31ZROwqGdVLVYc2XuNTmHrse+ffFpPntpFu9FIOM+hJTn
Z4Jappar1FIwIm0WZQU0ouiYBHwHJ4egOgEHgmPOy+8HRZP5s+cLlBjFNrZYJM18nEFyUEbZuX4e
OdINfWA9Vb/O5p2P8ByRqYBC2NPLBgyGa3CJguVYCRKY2Xdw3rntiXvFOhX0zqn1jL3bGbEaq4Cx
7xXTw5FbyaTDwLQWAbEBPIN7gzAUBEzAL74WV00/7ztNxZkhQ4fSu25gca3uTPoITcq6Qsg3Nfn3
yaGrEX7i0PUlRQ9vO50FuQT7cCi3feetSu0gqjSx3TtncYbGWtNOr2huh56oE8tQSTVXG5LBzclm
IZuNRwvX2iFdAGdzF9gbOr4c7W83AzjoywxdeEiwXbWH5uvKZlksuB808/jc2WU0dxfIWT/I1I06
FwcH4cYiHW9cNBqpB1Y1rqNBrK0ARIcchQE+/VMnkSSXBrLEj+SbPG3CfLyZJkBCdAxsfUA6DZ6q
t86mZyrnYJlxXpEebfM74kn3ZU43TgMHAhd0pW4Nn1P8touirWJuoUJptMVHJkBwSCJrI9T5ejbm
wISfMDQPQWaK0K9QkDndcDC84UAGOBKEle9sSQ+rAHknbLbyubXJzTr0pNqVurVr3Wmt9/QpL62w
h8gtX/RQtglvYgK3StCJ4Vw1dO4BjhghIKYVunvxMOB3sGnXglref9O7adUgulUYiCpiZWAqbQNj
s7DNvo11/+aAX8htfdVXj6CnhYTeZlwdbPt7U5mARtNgsbhuxwdb2is1j3CRhzobKhJSOvsSJfdY
PpmSBE6LMOFCodUPYcYEl25mwHrllhuQMuRv8wBLEAVfOY+thYswOoev/KG+tuk3r76GJwLi/nBq
KJpNDql/hfSNGrbtZGhC9BpCjsYFVFRJKduAdOyEtO3QZzLJ26M0xrh0Hlz64kvrFcwcvS/XvWUE
Ch4vTXWrKT/IZlT/PQs166l0aeSodu1CGbLwZKVbXGiTFrqVgth/xEtkIWFlYxVlQrMbHFUPpByi
jNqJYx/B9A3r2V2LMQvh9bgvTTeUQxX7yIGj/QIYrpXBI46MOJVigltNogY9GJCbKGiJt0TsmG+G
re/GGu6pifnYDf2al/SQEWyRMC33qilIhy7oMxjuQnqlAfR1TjIvr4lXhR6Vq0qRyDRfoJGKrTlf
j1WLEKhxhZCIBK5OsV/iFkxViPCAiCwN8Qb7b1+vzWwA0TAL0PF6hOHo9WDmSA1Q94aoLgvFbnPW
rCwklzmdt8u9Q52qE22eZ6kO3nBjWtM2M54qUuzgHf0KbOsoKVvTKgegldFV1fdJlfuvUFM9pYYd
MwN9CNhBBm03x42h31cdQiHQZEc8+yFDc2SAS5htzrdWzvaexm9VqZ6MxrrvlHlj6q8dVg6dXrc9
6FfUi0iFuJvC3wgxxhnC5QJDTI9c4O5B1uxl/rFgJbChKtY7L3SbFp/V3WfizSMibnX4ybXw6m1h
sDwBPOJ2c2WNNpjSFfhgXdh5oLvBdIT7LCEEZ91JuyVtBUr6CYawVwJpCKk7XhMshBC+SK19Gzpj
QufBXiM9OLG09shy7Xp0ASu6/YlCC4se8E0/we3cFrGHdAqAP3HBG9Cqioe8W+zG2nE9Kgaf9upy
5nKFhsvBGdpoNNiDZQ43fjajL+DeSa/YTszc+UZz35pZpBfDieFc2XpbswdbrRfbEc/URyCHIq/U
gbRrYjctXonWjwp4yZKijCEcwo3q4Zf5RA0sOP6pzKuwY/CwFm/FaF33GvzaKnJULT/OJSyJUCNn
fFeYUwxOTqApD5EfbpC6eLGJv6nEK5g7kYCHrqGtbHHtFvXKpyxMDbi89mO+kbp9gt9YqM2PyFUN
PIhPAkvnO3sEEu8iJqGdLyjsewKuN4FljAiGoKAyuWGvDzdZ/ejAqrwb9V2v1MagVlgjIdUomoBO
bG0X13NagxCWRkKHvDzfmlMdN3Z2SpGQQooX6WUPxGujTIkHG9v1lOdpWGbmla2GbenaK6IfHHQp
nMlJ7BaFajYjOlJuYMoQu5ihDaxThzSSFqZw8VQ5GQ016kCMAbsdW0Pej/dWqI1fzFvZmnAzH5Ns
uBEl9jLbCCHLwitbBqJcMsM3pvcdeaaHWddXorvz8WCNO62aIqt58onadlW/Y/q0qbDLT5jbBoA/
gsUCHzuGf02S6mkEqn1AfWDlDu5n/aBQv7tAkRqrD02PRooeeIGKwK5jFxpze3qwgGjnbYWqoAx8
qwpyy4IkxgqN8cnLXm0ywewF1UzJbp0ZbWEGym1eIuT6QQ1iO3iJBBsa8y4yXX9tiynJYKiVdl/Q
j85SDX5W7otEyIaA3oJs+axOblwwviS6d1GrX3SgdTUWQTHgQa33prVVQmfUWGxYsQFxvOJaQh4F
FRjTYx1u+YjdQKDICVa6ewXpLIWfzO+LsM9OjJDrgHcJBwkbrIqPJRhoakQWPiQdloV9CFucaWGR
HV55933Myeb3g51JNH/dCnhVgIW9ZACcm1kpbc79SmE0kLASI4a6N+wSe0VxGM6Tr45Mn5IDYPj5
r9HOjqdm5nbKHjAaPY57c81WWI02w6baftUA+aR6/pGiBDjZM5bo1I83kY7oPUzzsgMRCByHvT6/
fnHjPjktvB/hx+nw3cG+HIAisx6IiX2tv+HlXc+7YQizeyswkjpBNLZ3j1CkLyCSz/qLH0Y9mxwt
/B4mZv04FUxT4Eb0Ak534RT3N8MKeRPaWt+MIbKPAn0/H4z19L0KteT3V75AJGdHwA8f4eyI4Ew1
0/wRMI3hNAFH9thcPTRKha37lXD3q5HOXtN+rgnRRtxit4M04DGbbicDneqvXoEv5sq5Cc8inM3a
BjR4/Yrvm0s0yiP3uNzHbj/HLKHXXz7Fzy4M+pqlNYe5+bezXVXwWo6IaY+kYR0m69iilHM1rJYg
HxdTF85ts/B/fbhEduqUls96vYMFLZy87V2OtI6cW7seyvFU+96rDfRhyOSD6UM7on6AAR5CHtz0
53z/xT27/PmAz6hwZ3/9HzLjLppXfi3F66s8PDX/H3DfsOy9ewEWbt0H8tupZk88f3pPfvvxEz/Z
b4b/J0j/cDWF0w2ESxam6E/um6H/uRitgvzzk97mYQ78or5ZHr4Ex0XEy2OBB9SJVfAX9c0y/0Rb
Cp04SHKhrjPhH/S/ob7ZZwsu7EbhhgOMHNQv4KkQ7Z29QlmHzJa0141wnNoufSyV40aWVrQGjvIC
uCRO9U17MlLmtklh1dadcrJup3imw1VwLhoaWn6BA6NsjDYuvTm9hiF1ivIWthTAR1oNSosCQZiZ
Yal9QWu33mLPMewsrv1+yl68QY78qoeJ9qZwKg5Ym1QlUuy459artO8E/ElUDo3bpPhyaOmnSj7z
1hnh1q9ZoOr6tUsS5L3TKUTSrvI3nTYDTbCLtLiigqk47Wpyg0MUSzpRO+U30xz97lJOBoaxy0bv
jBC4WLGW1dTEcDn0DszRSrSfwD4c4VEPtGOtsra/ZcobH6hbpoisoT7GB7crLOqyeiJSCp7QdmIV
xPID3xeODjBkAFP8KAdjuCqJ3beBMrv5EXnW3S11cxKokfd6NJo1iEaDacJ+QM9bQ8BVnCBccyHO
Z/7jJG2VgYlYCrESfc5NbPmFa8xxNqT+K0Gq6XaAdVEJjpFX7Nq5nWbwExuQhVO9tpo1emz0Cu7H
BbbrwmwuRSbSnQVC5nWP6XU9CB8GxF7Lceg1uUVXcJxu12DXs5VhIqFMUq+JLJ72D5UhARgyRHsw
5H263do2RsT+OKmBpckgZchdXL0zm1hkGlv1YS7Nddkw1HoS6Q5RWw7pKiW5toIbxH3dd8+YDEC7
6xwmzr1kFFyn1tSCStg4jJlFi4edV2Vsp1RcunmVqXAA7hYK6S3hb96wgZoaXgjAOhk2OKCBCZGA
zAXOt2FTCO8kGlnF6PQRkI4gUvBTCCFdPvO3wbZSPK0SlkNdJ9aa03o4aIqnqi5A5aRaViaG9KrY
tFS2rpBb8OJNDgBySfQibLrZXxtaflmzdME3qEa3o4ICBJ1aq7k1qZt18NDqRmtTNALBizZ3q3gs
LZPF3EsX45q2tdYaoe22V6P7ZrVCQpJej0MwoVl3TBuE8fbwmMfxZgRq04GfbjMByKBGkd0SHN89
afMwxbHFGRsrIi4K1B64mtPjdSX+kZUKGy/hJ39OJxh1S+SyeE9dyhHazlyY2HkTmqeZcTXqYMfB
LfLF7NmVpgNmygno5uCGRTb4/ZFJ0ueiJhdNMcYEkIyLbwdxfIcWgh8M1NuhkS0CZelZMFrtuIN1
Rb2nygB3Z/A2fkPSpKuyEOsiXOSEeOYNz1djx5vA1cpVOXZ7E8tIaYLgA1vlu8JLdwUnN0IOXWzk
KU4/vpZBwTpfFZVT7khZHLvZvhgJYrJKSAMzrQdwPvMjN4fvmk02TKcbUFeu6txq8MPujVGasF4V
E/xrUjOcZwQWWcqMYAsF+AEJibM/5UiL0s0k5ROJNJ+d4Dx74dCFf2fXCJYtK21ZtzCbciwaoKHn
U5jC7WWHrBqVSKiVcJapH2EwFlg9QjZHD5mHYgQm4EzWBdSkeajnzr7hwwSK+wQ7KDffgtIE5/p+
uibC300kMw+jy0NbY2pdARJkdrmTinbwUbXWIwEDD1npcpQvtQb5oSw6GSzgQ5VmcCOiQx+2cn7g
wtQDGwnHlQ1FINPzMnJVdlHl2b2ndVrct5qHiTnUq55mcDG0xvZ+wbk6kPKwbt/Syu9CMLKToVXz
slhoK4Mj1IsSPd/btNlCBfIIOG/V2IskwdCxoBGgBh1Oya30vKiS1QpmW3di9l7ZPEID3cE7adwD
sRQ2vxQKFi9jfQmSaJiDDOgMsgprc77K0CkPHW/WgzYb9tbs7nKhnUBIubZlNyFXAOJXtBXQFZJg
MGYu8l8V004A+Z58FyYORAOUJukmtxG3qTrAZYY+vdXC7IGH2A2O73IlHKcMnJTdto268ntItfoi
B49zoGUEylLcUN0/GX5fhU7ZhmpIoRAaQ68rb9HmVtfo4yg4RWfIN67hpNUQdQXU59Y1S29PIDHH
o8iRM7lo7L2BohUMRAw+XLdtb8JCtSQPPsnzgKW9sao1IIjgJLRBq5VmiIUq8Bm/k0wcQF+/4LAc
zets71Ghw0xk2nCcicJUN7bTaMe5yunVgr7bM6VBl+JcTwY/rETRBrOW0mBOnZU+oBvCvdYKlT8U
Ac/J1pq1YIb97JAhecTVeiMYdevKMYdQd4HWExsLjdE6j8z/hgsEKQ0VoiFeaJHBnzntjrb+ii0I
7bmyC52ivGusdmfxcj2x8SnH0UmO4tiIfKUVgMmJ/s1G/FYo8vot78D89dAcAKlsjLnSvrUF4EkJ
uM/w5K3ZlmiUM/kIb45rKiliBJdtGSFP287AuteyeiP8qQWqW228rMHGQD3sA/KhZpeZ0ntgAOAT
ZODYmtlorRQo/MgKy6ESUXMfzR4CsGbOnQtvNPZaadlQJp7kiCQwGO8+s7pfe5P81rouSO+YxkTv
wf/LBw0RkogWmzsQUk2teQO/UoXZBM1aP+rH1idBPtYvdjYayIgfKuzefG2VxIutTNzoHouF52tL
c+0xI/MRtBoYAzMTGW3OabRYBeuyBtBdnj7WHvZIuH8AE82eath6CqH4SvWL6ICCFSvrLpngHQjC
qg/QFDoZ+DdU5nrwgcU4adMHbmPdFNDnxZMtnqBLFXGZUjw0bNlBAXpLNLdUrYZ23NfC2MquNCPp
+KvGVaDy0j5IR707wlXrqfDVfSdsaL9xzhiaDhsE2c4i10PJIXVEL7MOWhSBXPJblKaLdfCbZ09P
+Zjek5bAL7Ji4C1xcLLoq9lkIUcTErfbyhObpbfKppHfZ/elSS+YMnZdVu87AG7cxGKSt9YeDG47
yHMGMyRE8OkSuLoYLBjmVTKgAq+RdHFXfLuRoYtVayJefdFXcBCkEBrmw9DtyORdw7UEFJt2ZgGB
z9xuqvq4HrDbKXuCu+eoAS9R/MEl8wMZSJZQ1d9ktliXLVzNPCdfzWLvEHpBO/0V4tvuEurBPjAm
9lCYBTpQCHKoWituBKjjfEKaZzPlKiwQBIRQsikEmPRtAi08d8Hp18WLgU1cK2rwd0XVhMLrnoyh
ekoZxIgG8h5nId1Nh26YgM6CZmRfDuQSlI56Qy1ysj3tjVvy0czdh6l0dnbhIrLORCUM/9bAsBoV
WqRcwa7ETPqhR0PAprE9otda1Vj/UbHusH1YLz5o41On4FjM+hNAJcC6Xr5a5NSoLGPHY2MwaP1J
1/gxJZ0Tp1N2BYQb6OxEQo1ItvI42gTjWGWrmgM5dKUDxYZRZ+gFUNhXTgbP8P7kJDRTvIi095E2
tLRmhw5LXWsgyyErtJVZC5RwunZl1u5NrVdslZbk3pqsrUinIUmJjwfNvBDADPIvZa2HFStviwGV
j5+PDvxgxCslBaK4hfeCtrARVAMjCLVWOXwAxyqBrrSB75KDuhGsYYpDBoht1UOpzBqhVtMi3JQG
goJRmc8GHMpJB8GA37vigvVEJovKFVAFXVcWFMxZy5s4k9bO6ll7rHV+8EYyXM8t4KIJD27dVhzS
gRnvrGf0PEkHsNhqePnX9ihiITIrzjTETTse/a7QXYHFbR43DX2YR3tKirpx7ksXUSol0LBEd0of
eLEvgsJwsMdgO8eLaTthI/sKrteDQgIOwhl7jnqwBGG2t+RVb5A2KOv0ra8mmD02/MnjUD5Uurma
OYNpoYFizB+xoqWDwQ4CIWvYvWz0UCxrAviNEr0aLDsBau8nkvYzOmlgHQ9iQFkk8+EC5mw3RuV+
z9sxQVsPMZC2U4djT5pDiRSYEMeZJylswMkNav4WDVSEaJJiZULFmPBBmNcI7IvzrroZmACFho4R
cuzX4Ae4gCCqNsJ5bG9kQE1bTW1rvTbfSK9KmMXop1y0B8jsfRC4EGwUoHOHnHdbbUSNPkmKV6xs
7TFOQQcCdN2zLYUzdCtTspkbd9ikHCyhgMvSOBW5cpOZFCzpdTyw1pf8stBwlp0rvvWa9lC2dbmF
hyTaQsUPt06OiYYKpE1KI7f8oB5HyLw8+7JR8hldftStJff2eZEXF3ZuJzBR+uZNJRJvsZ+vs2yu
7nNXa7DywQimM1Gj22OfjIMFeu4wgnVSNBe5zm7xGfnGEbhOQ8lh40pSxh5H2dqDFPkkU6XfiIbA
AA6VS442bjOf8qL0v3XMhUUm0aASsuAoBe+HSQB7znAUpRO9x84b0LytD2r2xdGmI1l7SwYyGoP9
ajT1sLCKdEM9TJIRKWX6rOD1ASeijWJedrQLLm56K62iUcrVElkSD2ALBSloXjuYOXPQe82IW+gO
wLO7ChqhZSc5zUYCUhF/1uHQF3RYOB9IVz1pwoN8wVfYeduOXraMVtiSsn5NNSRjlS6C98BBhWyz
trVAjJ46zuCYwULTOTaV9qQTPwPQpTcIYC1GIJiF9tpQ3l7hDwQtd/7WEg1WswZVA+HeCARjuh0G
F/Hd1FnnYF1EIL6LlaUXeWyxGvs/Npc6f8JCeTMOVQflV97nSQsa8Ld+kvBZrKfLlFuvY9qwlbJ6
OJ7RYsOa3EVMz8AhXYHkGY0gNFyrS0d2GlpbZOd2o3Mx5w4qFW9pwnR0SxsHjam+9zcptg0wm7B1
TC6IAyrC5qYHlM5XuiWeapaj5w3nB1rQq7H1buxlJ2m5vJ81pJylFDs/rfgO9j270pou7c4YI6fx
0DKxJISl1bRxfHRT3cHB1ki0G50Vbyjv1v1QFTfF0B9INt/bJeRFo4OM9BJqg1TnBKkEbJ0bYPHV
HbB2My0Y9EgELVhOLy2/Y0FBm9eh5jAtxv51wSYhX2ebg0tBUgk9iiigx84mG40sp+8b0BOModh6
mpFiRYX570l5ejFhdSoL59JRaOZNfXFUTSax4nW9eNFH1u86GDbF6L4hKU+Nog0hIZ0CBCTelcsC
6DCwYguOGygZlPlO5tR3winNxBEDcqR9q2Qny0a0KREM+yerxy4xfSCfW1sXyLvwBxPX4mASTYVL
T93/o+7Mths3sqz9Kv0AjVyYh5u+IDhTlKh5uMHSkMI8BGbg6f8P6SybSVtS231R9d/UWi5bDAJE
BCLO2fvbZYdYxRvlFXGX5b3a5gqv/ya5Mxqn2kZB1j3gBlmVbGHnTcQxXSLriwcgIRvGkqV+b9rV
BRWPeMG+tt70tWPNE89JHgC0Vq4CHKezPI9Kg9rvq9YxV4nsi7eulGxz1jf0mYH3f6/S3lHXVeXo
SySS9q4o0p6WXGqdt71OU6tupH1WFK9tazykSt9M8Bv9utBzbRmmufS9CcLhUE2yH3agE43VN6h4
BPVAe60pCLwuo0dKB73LS4ujSG4nezuN1yPpN+2siIJ6m41OsQr8uMJYXeI1sfzRIVthuIo9AnxZ
wVKtTB+8JhvIfFAxevkA9ZYx2+eYPh9hb86t1enKvjFI4oWIv2gTs6NIIUfLLFJMSEUh/b8s9SJ1
NjakFkWR2cKvKb7bnX0GJ+HN0xz+oLBBx6CxoRwgolXv07CUTSRAM6vWgFcN5Fybjmi6WUic4iyu
7f0QGjJUOrQ9Wqmfp4YfHMoeirU8PNZeFG6o9AhkQPZj09D1LarU3IdOPDdsbp5BU18qM4QMxIds
crvuZ8H082ZsECA7DFRBUrPbhl3d0UmuMi4mdBRXbZv3YSC0pSeDzWo9dYbGGoVM0GBKMzDzQwzU
SnKDBmo7ckaLp7NISnDERObJt4aUqG5XqPcD2w1KNLG1a722WKU8NntQ2LdD4CF4KZSishdW3uar
rC/Tva+gz0tYYmMaz8QLplfULYaYzZESneW+svDl1HJ7pS0ewHBxDgipqnTawPuoZrNFXNS17adj
6hqZcVBq6akISDHHWiJRbUyl1O3sxt8ldlcs06B8DW29Q6pUWBtzIBMpTMu3RHMunKwHA2tXwZJ7
2q8cuQNDn0fqLo+KxO3j0kCFxaksAIBRu1QxF47ow0VVRONl72i3XcQRxauHeu5pAxDUEWmSglBD
SCLbemG8puhiLCiUsfODTtZIpnagoJHvEDG9lX2kzFqO37N+kEhKj4riMhZleJYYTXhta603LmQv
9+Ej6Sy1tR5FG1sa9YVplFSrO6e8M4OiobmfpZgq7VG6DAytB5gsOvWNYKOpBJQkPPGeH68licNG
VaZs+5KwMZlabIlcIJTqu5zkPH6Gbwc3QnTewvSDcZ/HmnQ2KMaqL5rgshUpihhniIu12Rhaej6g
gMYlx8rUtfUkxTGcrUNQhDbvgzGtZ8rIdscvrPi8FlV8YStBNTOoFHDqLMb6vZLUZlFagf/gyXG3
pipNrqTekJYgJQrKCVtpqaiFkjKL0lS50NM6XIw+XS/Ip/5AephDjbgqim5hFjq+Dqt+qeosua0T
jSUqULVlYfviMbXUgyyLMdgYdYncVLLtlcO5n06ANc3bKoFsPORq8VJAWbxhw6E8eKkRkH4tVWxm
zFKUCPXUXFnjvs17F+jbKhIdzAWJUxkEn+CMSUiFOxVhc1mHo0ZpLvVcq9GUC8iqxYy9XP02yI3J
lqXPizk8ruw+cLTxQpQmAgDhhQXvaLI/ZGNazqRs9NZdYIYXVt9HnG8Hv7o0hAcvtysF2nejziT2
g5xOCznzKxK4x3xwm5RQhbHN9ENTJPmlbDRKwC5FGkhbGKjWgzGx2V/Y1K74OxSxEPW/E+Gns9o4
/egmcYWmKfXDtagVyi59nTjx0sxK/RV6ECr00excpU38VeOR6hfkWXody3LGL5bK6hlTPNa2qWPS
QOyM2qMcGVLaKZx3wofh5yXa8JYJcGtbUWn5S1sM4iqIC3brAcvoPKhVbV0bpjDPjC4NM2oiHTrL
3snFGsQiqpcWv1IwZ8rkeJjBZ5P0HoHMmhWWqTRLW6iaP1OUDrWjruvFIiqchQJKncOFIr8nkSG9
Sw4HFmCXQ8AjOXizLiLQhRQMWR2WRVySc2RRLkaFafUZv0U11CTIG5xqcPuKJ7nulUm258hzqbZw
RtWVFq+iQR3cIlfHcm/1BVtnPzXmhQBZTa1ngZOL8rVdMyHAKlQcvISRPeOk8UEuoTeo1hWRzwMx
RH56sCt4sIVZyreDXJoErZo9SB8nK9Z6p7ZzzsSR4XrUnXxEbKZRLB3MN/y4aWTO2rrq+UUnd4Sf
DMNKF4lyQPaWvGs9W/+lN7Tte617rbfIqoZTg5knW5gU1JES00J3YLbhhTMO02kJSIJLWmDAzjvw
NJmjktmaW7rQqBBry2KxL61ULecheRrDrVFJgXnZVwpZevpYoWQN+764lJQhKxe83KkbCW7xa1ga
tTnLer25zTuYXrMECJ+/K5s2s2c1ldt22QZ8PbOp834fynJykCk9EIVZ5qicuk4VmNL7RjHmdpCT
p6epmvTg+aa8qJzMuW1E3avbPGV7KFo/fYbmS6RQH+CpDovc26KkyRadmqS3ZamYK7NN68sxNu18
EZSDvBvNMPXQ6MqdtI30IFM2deA3Gqc/jvxLMVIjrljn6XQue9NAu2N4DVWATIu7YtMHXkbnwDPO
gjpRs4UISBEdZYcfhmc2R/8jWikyWhKWWls+VLJfljS1NCk7FGzV1jT92D2SvShRB0LL69X9cyCM
UFx0sZphzkDj5z8REdqxG+kl0LHzsVfkcVXacRMulKoHYGvZU+VZH0Rx+6PP+7da3n9NcPmFC/N/
48VM3+Z3xsx/BgyGNjGp9Q4Na5AwP+/W30HOfAqr+dlb/4JHAyx+4rh8jKQ5nygy/7V/fv3+lp90
53/+7c/+vPYNJjNqdiibsKCsycv2e4NeByUGn4Y+Lq16g9b4vxr0KkQbPoaUb4P/sdWjBr38DTTX
RK3BUiL/3Qb9hLI5FtPQOIUBiQ4EMvaUlASX+FedUqNEWqtyIHcp0RfXFgFAa5HniDhjMmuUsO2A
CEycGl77VbLyBstql3LS1w+mFpePqW+WW4KqqUZLkhYQosVs2OsJB/yWQ9+8SQRzj0C9+WC3I0VZ
Eum9uGhWngdIrAy8+rJR7GbdZpFUoMgnYGsgNG/hd0n7JKO924xha231QeH020MuNITKwWKQ9NdG
Lp5LYgl3yNjoV3DPOFTK+kJmLXT1wlBuGugMayXRh/d0GLWl1krzRI6re6FzJaMTKd9LVcJRTaUh
mNVN5Sxb36PNloJ12+iF6e+72huWaJpL380irgJlt/ICUrFJ3M6yAOIi2VfY7nTFWkRScN7XLY1T
1W/0G90eUJMj54/Oam5AMh8UtX1N1cyiKSFbl8ByiodAJN06izi+FrHfbPI8J0O+9fIBEhe1Db2i
DRrQ/L9oQ9lclIoEpQBbnvc0ABLbJyrVZ3niy+l+Ex0itn0zPaEt14d5vhplST2PyIrBARm2vkn9
qOedPZbttmwdY+5kXeUK1VcuQjEYWwzR2Z0m2+GtCUF8EUW5c91rSfgip+QNeMnI3RGlcanKvcEe
20bAQMHYXhQ8q4e6I3K0TeRojhKz/R4YHZmjgbIhzYyuWoelD+y5Hu48zaO07DlGvB/z0VyL0Eq3
9IerhazldD+KPgx3tS6ojER9BDQka9MDxYGUVmwYtXSdSo+mzZSy2sVhte6svN5nPnv1Ni6vkkgd
7pFreW5iWzFlqSjhBAa3eq7pVX1nVJa6TJtOLFVPrspZLSSJylNLqYIztB7vvUDhfIiiRllIenTB
u7+a5bHjbf2yQtVvkadQL8eYNJAQS503iwICbhKKms9ZRZELQrN2o2e+tE3UmJd040SXUSX6Q0fR
cu3lgVixM5EvKyN4V5Ki36ITIZdp1Op9O+AAKMjkdTuFXIqB3YQ28w2dU73kYS6plOGtKJX4aUgs
714ui+hQDB7Z2YYBbbRQxAuIKfFc0ulxk6SrLvzA4onLQ+t7xupzWaEWf0PS2cWzNunFWvGozFtG
3ZA9OUToOxPy0ZreXvW6Fq2GNPduM6n0aKppIXZpOG1BV8AirsiFVnzJuE89X6e/rju7Iu6a60DE
HmzCNoo3dmm8Gz4NcaNIy20jUqAiQrbfcnIbboIIv8rcqbXkQkSlcxYMiP9nWtrcSI1+bxWW+jqK
pjivbOxNIGSaQ1AkGS1mlPdKVGaXgxFSZtIyCzKA6Glgc7bVn7S8dS66Mokvejso30LSE1MsDPZy
hK7ZkDDMa38R1pQjizLAT4pgZ9g6vW5el7UPdsaIWAD4MbKLPg+0btbRnLuLeJK6mUis9LJKRS9t
s9biuB+Oio2HUO4QA4RCuFpq3VKSWeksjSA5ew/twABr5aqF0HotqGnSS8/tfC8KPi4ZGolGEDed
Qn7m+WistRChciTTr43CMr/MRYe5hdgSH/h9FL+Zmc9pR6Ij5NJozVZxksHlizh+4yiIB/2MJmLl
emkGsjanlboYRWjvWCrVfU0QGfYbUonZT6r9rBRFLK+ywcNK4Bj6o+mZjUTPtTfsZWAX3nluOpK/
FqOhbIN6JLDTSCJaDF4hYvw5SWIgxVAfQ4N9M5n01PTQiVg7quDDoyrnGAhM9BHLmn7Y4B6/2/93
4r//y07oP3GTY6K7/rftb9B8fra7ocf1/Pqc/6I5nP7iX8Q9+xtcBUIuWAwxnoJ1+9emRjKdbwpw
dHL+kCQiUZliqP8g7mlkTSKLISQPvqyJDvan7FCBuAcDGmbNxAU30Dz8Ldkh3+xYIYywHmmjLKt8
EYo8IBJ+3dQUgpOTVmcqFkWIe2NxXSeoEPKsfQjz7lBU/ZnhJSslq2eOc6dO2qrCbnZ6SVr00V37
+dgeA+FQ7/3FV2Evp6FUgir8JwybDXAr9EdTnbehdtkC65qFw1MsY6vIi+q8QNcACu7BpEHE/Acq
jV0xB7pfiq0i99eo19at2T9WTr0JWeubdLgyRL2BUx/N6uR8pDtGqAMV3oAo4V1hJhTUE0o1FXZF
3irSQjTmmnBheelnioF9vp3XA/VbrQtpB9UjoCt67LkwI/QS1lYW8RIo0+XIVk5qpK3a9ODC3ip1
HVvFq9MMi8jZVYO+kfF9hd4ZXQeKBMgLk9dBhr473vXF3kGKwul8Lnw2QN7WDN4HXp9Bv9as8ygx
3EDQOakgU6F2BDptGu1SUC4eCY/Iw3M/hsokNbhztGVKp4DTnksDkKWz5208rJKxWtjGpgHK1Vv+
mVq90Z+NcS6V+hvJRxx01bWNzZNi4QzS38wTNv6+0ZWleMfrDOvEsy9P+iOKcaY6Q/ukEl6BP88z
lUVPgSuWqrmJ41bJ/YfU9FwFwflMGwKKCzXmTP/cGKqHLsfm4mlvIwIQJy7XutzfkHxMsReNkFNd
VmW8jssbL9x7Ou253KqxHNAsnbclIW6OtrTHifJm0UevFkWyLpx9Ba67yPm3CpkWeXYVKLkbVVA7
fLqkIAKDCHtXXYQPfS+owkopmb0qbzO0iqM7xi0us/gxlEbbdRqEKGTAsLcdo3fVLCXMjn6AJjvd
IHHEFGRQinIw2rq53QDwLkuq/EOBP62pHoQULOlDUM5RLiorZ0OaxzycbbcekvJOieFWBmcZ/dmq
QhhoKk+jhCS0jJZ5MfJAchGY+Ie9F91X3bXFEVwh60tv8vNovIpHCHDavaZ856DBnbMevfDeyhH7
dS/a8BoYV1DrH3VkDXrw3Hjvjl24sp2zhYD9jqYqjlcWgUgNGxnZ8V0h0EsoxYo223UoWdeSsxh4
IcGQduUOW6mDLakgXnm803p1FSFwQNjCdse7iC2ULzbPhssR5l2Ola0kdcFycNY9OJfCupD4emH/
MnB8oJv/KFX7Vlj7ApFehyg0lJ8Uo16P9PhkjhuJHALkC1Z6eOc51w0AtVR/0+Jba9x35TlZs8vO
WgeqQ1Fpr2tbC7PhCFSpt14tmt09gLDoiiYWAkJ1a5ApkmmrYHzylKdQ0g4ZEFkUCplbdkT0aYcA
SqjSWW4XlOdJHjzpleIWIVLRHPfbLPGBJFn6jszR61bT53RbrqteApmOGKC1MZ1pMuASWiX21RAH
hEbuOr0+l+SnPHpqVOGGLeHLkX5LPBkl8NDV1HN5vPOrB3RYm9aPn9GqAaROUByJnUEgiN/E10E0
hWLRZ8yBMnoFTd1dPGKZpyuUatlNh1m0nuuD/zoq7Xmuo7XjnPgKio3fOT20+cuAfzPyYkzDlkHI
hvM6iXT9uN10+bRrK1YUbVyDZy/TS0q29z4bZJMqVIlTOMD4RdeGVGnXRs7ZyOdx22Fkw6YWng1I
7iRvGWP2MkIdL6y1NYSMoOeA1APOCU7LBmEN0lTktjRXn1XzWTJbHGJiPiBu8XKap+VlpnGvq4OW
5Csj6g6UnF20o2yKdnCjupXXdGuz8OcZ5eBKWLPS0nZ28ZoZwbpW1kNBV1J6jlLMFWQ4ptK0dqer
KtCimTSM93rtbGU9uBkQaxacgLJ6mOV++Szp/qbD72opnD8VBRmacRXguQ6RvutWuUhkmIa+NpOV
10DHMRagp5C9tTN4W7X0d3mSBDPZRilXS9m+n2ReTiWWchysmjDDrecMMA3bPdSKTUUIs1Jp8ARk
EIGauEqKcs8O3p9RjN9KYXypgg+0UVqIed6rGwOhavaKdOKs5fwN4TG489BazvlppxN1gtq9utTT
btH2F4gO5o5fzscgz12F7W45naZa67qrXqox3cVVTVSrd+uQDIIJH0CTCaSiDreJXezUFAMgQuoW
fXtCDTvkP+o5VWY6zmyJbn56k/FmkLu3orpH0jtrxUPu+Yu+eU10FnIsn453x8GFBpi2qsiBj7xh
p2b50mBTGzolDTyyh6tuadshOuhsCT+Rl8yN4T0ZNnv5muo1P1jukFUeI4Sf5nkGO0uoKzVu3/za
W6jWdRvbD2x8z5S6u1JjzkKVPWHdWeofSoLNc0LBJIcWA+uuz1PeCLHULHSqtLp0KVmomblXKnym
LMFFyf8leC/7V7m/b/LnImrmRYGcBWkQvklXV8dlZD4SoLPgKOW2qHdatVgYUwXTOMuN/Lpob8bM
OlAZnvN4Ui8RLnumeddKZyKsFy1vezIbZnp/5TmrEoVZlotNwLnGL43vJrlUtQRGSpLdUjxHcrYJ
clSm9csQdk+O8xSOFyMl4RZN6JDs6Bwt2+pKmN+7uljU1EZtllya9ohQ5eWADA3Z6sxQakrC6Ezq
dQUmALvWFiGmqwXXBCb7kb601Piu6u/MKr+u4QQK0gaU+jHlGNRa8gJ/w7xFAzg2r2rZLJ3htipS
3qHYwlEMEl9o6sP5wMHcggJQkrOoRZhh2QxVGwuZY1OdRwZzQ/A036NDWUZUi1BLzqCOYtKmrREd
QuchQSFm1/VSV+6k8YrDLDK5WYSQKqHEkrwaerOQu3yNXrUzbo32XkMaWkEWMJwHvdEvdWtTI9CA
ILQQ7UXQxjvaIaw4kPNGFiENLY9h3OR9eQs77DbpTN5f9AXHcT6G8dmYvOsSrHG5PFP9W0wtsFeN
2yDI3kiJqLIHXzrIUazPJXEwVDZY6dZubwkseqcKdFHV7yO2rYmh6jnqNrTezDjeyD6KzKA4a8d2
VYQ9mRL6G5qnWeiZMzVVWLXzg1HTvKrDAk0yrxVeUSanu7HZekO1SY11J9M6iXq30Mrz0h+Xoe/w
ypj8wAgonBtFVDiYu61cFLQcuNmKtWpopviejeTCXop4G7FYpUR0+UzBscftazsL4BFu6BQLJSdP
oqVFLuj1AIGP9Iemjc/BpnO25YGpQrdUE1dgNNeSaumTSlFRJzTVF1HUs7JAFxE8VuOtGC5sCY1P
a83rYNdLCcpNc1YhOsj3Thu7LSJ8Oz0Mow+swGCjfeZU0mqw06uk26pEvFFIunK0flkH7x25fYOg
J5u3Wxt6iBmGuHbkuY1uG+ndPMGRoMrB0jJ2unzdp8+JTM/KfG6yAx4DGsLPafNSievQJDJm77WP
HSF3/hCuiRghTaWfjwOr+bBD3oktRYY9C0+LH8UY0mVjZZi2dw3MWk8BlMG6P5rMgOwudp7k8gJb
0NyKSiTHb1JULsvijgrQ2naoob3k+nVBZQBBx3QMmGflhR8+51Zy1qfC9UzeKKG47AOFbRpzyfCW
hJ3Nqx70eFqGV/KonydK9hJkBrWA1nZHOYhmPQU0szN3WJ4wzijSWmuTTd5prOCHAsGtWdq3hqyv
hyFZqeVkuyivfCECyL/mRa6KGy9Dl5pW2qRjFviYvwxKm2y0R17QHyc9yuu42Savm2Ge2FFj2S9w
UqvqPNr4a20tLbQVHdpVs/78HDdVwU+H0TUCmwxN5mRpnwxTjAPLMV6PuWWmM52QhGo2vHhwkT8f
5sTS++Nqjoc5cbYKk55hMjJM5/Pa0p/bKnGL4QtK6g+Q5WcXc3I6VmpLV/KM1Fn0q+/2u7gMn9iZ
rjGaODS2Z9piWFtgBYPv1hdwsBOf658ub/r3R45lp0UTXTdcXqJfqf0jOVRf3L+TbsbkqLfJxpn6
GWS3kXJ1QsRq7NqpiPJAfbHo57qbzNnyxS7ogBVb8Hvt8PnPdcoh/NNw0+H/6IIyQggz1ZFU4KXK
knbngtAXxFrYYNxgPiHJ9WW0DVbxnBUBU+1Xw//l43J0tdPkOBoeKYmk9xbDS2vrolsoc8qHbAPn
8abdIpZm7XBJcl18cdFfjPoj7PhoVLmTtSpm2znvts3CWIoVIZYzNG1zADVLs9qp0ysVkN1XfNav
flz9ZBLmqT42Xc3AHCzm4F0gp7Y7a2GtssWwMzZfXOZf1ZAMmhcK2aWQJk9HszjutCNRyXM0amgC
8WRDS4ndZplvkkX9vdk1Xzy8pyjcH0/T8Ygns7/z4WG3KdODXNKbYIVw5sFadne6my60F/9W37Su
PRMHqBubdKOtkivYmnN/mX8Bp/jR8jtdH46/x8n6oNZmazsVV14tkmrdz70tRQZ7xskHIONMvbCT
ZfzIGns/vn1xz6cr/GzkkwXCQ0zeSg0jS7tmoS1pE87hsiyxibrTmvT5aCeYiz/d7uk5P3qOHUww
VWIymNJHi5ZtgRe9aMGlEu6iJP1irFOc3J8GO2mzFrVoEq3gt4029ca5x/uFacA76wEfJguOtck2
shdfcsCn+/XZ/TxZDpEQJ+hDGJUyCi7LjTb3F5x2bI2onRkIRheddLj8krD+lzP1+Ak6WRdbWe/y
1v7xJPcQIOMFy7A5/20ZRov95crwlz+lqvJypuKL1/xkIQwsCGm1lGrA+sYzykXV3rkKXXOGZn1n
nGsrZVGuglvqJM4Xb7Q/XSlRoSajQuA1HHbvp8RUMoOthFwYTE/zlhcOBbXv8Qq/5KbYdmvp5vMn
9hSSqp+MdgpJzShxRCXGh3n5ML3etF1w7Sycvdhorrz2rr5akZRpRT1+fn6Mp8DoJnNQVoHy/TpF
PDQukqYwXrsc7tLFxKju3figr7+GWZ4CNH+7NrRAvLXJ2IU7+OtYak1v1BGIGCuCPfKraoWA7D67
f+1JAijPgUTNgWt+cT9PeLc/xiQBE2qxSu+BVIhfx7TTJKxjeWBWnpnbbkUw9zK6imbx/Eu04+lM
nO7k0UinwB/JDODZAnKY90vKTOUNeyBMMS/e+kfQAT/lrbTpjd+6D39LP/S/Ewf9/4bM+KkQYl35
t3XQSGj9d44+ZRN+rE7ahRlKu+y/rr5/fz9u4gEL/72JB9P0m2Ei1oPRAYeeZ/9naJZiat+Qbk54
eof8Oijuv7fwrG+gR2j9wfWwNHgjk2bpZwvPnHROBlFDhq6Btlflv9XCs06XdNYA7jCgJnzYuqz9
4BAdvZ0juWiyZoiKy6IbScYt9IFd565NElroM7lMy41VAeGb53kYbCMDGYEhFJmWSm7TF9LNwKL7
Q4zqwUh9xcAnhzhoOudnTW8io0cTOW9ahOPRiksajHvbG9J4M+hljT61yRQKers8j7PMIBYLKvai
wZpIuQIESZ++GlGJoB3rc52aw/y/7aodC0eECVIBoAyIgVkMoF7g0oAgOTmpozBEE+nlAOXGsSJY
WkVFxNEbvdGV08XNUi81Mu9bySEcLkCsiz02QCqgIOdEwS9DaZhZto01hlMoWFASTGjoiDCIcbT4
dGhQSqOtmInYMPdGK6gjgtvAGOogT9HLvno3itLmO2FjnrciiuC5tlNaoNFKyFxq7GFIoZVoQoXk
AfXWpjOsW1POu5ckjIKlkabdvpFD2pS2Ngmq9abDBTpWgYTRvOjxOoSWOrzrpkTRWcEJPVXdkuI2
QbF59CQffnv9HPdUT/PU6KHySMCn4cF0OIqfhnSrVY0AHBXEZbvUlhOV1nwr8RV0rletiNuZwiLU
tbfwgyUYwKGluffbuooQ8q8T3X68i47fi6ff4GSHnHmp2ms230Bam4s4XZmwiMOF5ErZvF7XmJiw
M8/0i27OyQQ0sbQ0Nu3j8Wry8zac8I9O/vF/Pl21j2WdH4OT/hOFEc5vOKR/j/ATCcLR4/gnGNMh
CJOQLh9WquN19cdf/SaOQMr5jTULjzRJL7Z8pI2At/XNUR1NRd1tT08xj81PaQSwpilX1iABhW0k
/83vy6r+jZVYJopXQzyvTnuxv6OMmDbefzy4ksphlpmj/Vhtj1bTrpa8AiLBeNab3Ubv+lfk2Jwr
NSQFo9ItjCGxl+ihX45uzV/M1F/X8D9GOzns2F3k+6HngFpU6zddyx77sH+AgHkjmcZzpDRfHVh/
3Vz9Mc7J9g2eTOAjK+vJBteHcdF7jnLZowk9T6KovjQ7ebjMvYh1nPi0u8zIBJWJNgj2TRelKPfy
TL7q1ZGVNTFSKACfX/w0+F/d6unLHt1qP9OGLiyD4Qy2ybNjGyrA3XTcarwf3M9H+LUo+cdl87Ac
j5CX0A1zXMlniuStBWzBkmYPJKXhUWB9X/yzQdgDHA/iqUPcQZqwMQ7bbgtjUknXpmwvpPYfDnCy
39fTqLJCbElnEm6XN/Yo/Rr9jeSao51e1i3Np88v5IS5+cftmg4BRz+I5aelbYVFd+YUlrjVEdku
LYKuYXOjcA7yqmVzAUhXlLKyLsQgP5uwoJZMUiObh7LUnPFODu6xUmBd8tsuuup69HqzqlTDi8Hw
qG23UG638BDE5edf+QSe9vtXnuRVx18511MtRU3dnkUJ3A6nRj5kQJC5aZKh5d0vlXU46wl2exjU
wkb5kkRYIqFbfRWV9tE9+6FqOrpnnlKOniHl7VkCJN22gwMRza/oC3i5dWClIdgI49Dp9zZhHZYF
vCGBuho5C4Ome2fgVlJUN6n0y9FPF1IW0Zf74tZ8MLsmDd3xnSnaAOQbMmuURwe0hrK9j4rV53f9
g2l1Gsmut5UYNJNpFdi6G1kXKQ0QbDVuBTDp8xE+WK9OUyTHpqKBp/DIi3SnlfWCTtkXn/zRdz9Z
dILSL+HG8sl+cVc4bPugBYFtdyDC/7OvfrLm0PDqTFXi5ujlHf0PrftbCR1/POkny4xCrnWuhtMX
Vy6njlPrfVGh+ehBOVlezKaB4NIF9g6zQLTQG872qbGJRfZV0tVHA5wsK6mjgrlqzPBM78uKzXQm
z/Qpr16vh8Pn9/yD1+gUUHz8rBtJWBVCK6xdI8sbfRIkeaEDoivborLaVCZqn88H+uDpMU7KdXJu
y1lbepDPfWdVy6hUcIjWcQCt+rdd64c75w+e/NOkkgYQAZpqFUN6A4Gsz1YiT18+//IfffR0UUdL
lSz0EFBAbe9S3PbLKJa/a6VqfnFnPvrw6cc/+nApd3y5LvhwAFmsYoFdzZNBfvr8m3/wBBknkzYR
JKwHhWXtyKM9Iw32yiyjg4c78599/MmUBdEAvDb0rJ0fWldVOCyJR7iULXv5zz5e/fXWtL2vqUZp
mDv4R+tI8XYteZ5YW6v555//0a0/mcAqgRrQCn1zJ0D7KvFtKbovvvkHm2HjZOZGslA7MI3mLshM
4olK7w6H+qMf++dVoF7DVLFnaGH+2SQ+LU1LHuCPrvCM3SBNfiHfWIUEC9QiuQKJn84pHHxxVR+s
FvrJJK7G1hFazEC4t3ZCDpctzTKEGN4G6zK5FgWBzJ//MtPM+osdrn7yDq6qqEsg2Bm7yFcmIRfD
eLY+zvM639YhLojPh/ngAdCn4Y/mnhJmcWfnDFPreL5Up1cpPYxfvDA/+vCTie04ch2UgqcrFZK+
xbxQuoNcfVUo+OgOTaMeffWyi6tQhNNXxxuUPOvN3i9AwHyxmH706ScTO8k9tQLJwLqRX2b1ntfc
stNgFlb9/PM7/8HCpJ9MbfJBOxWbiLXLcj1Yey09jQhF9iD75heB3h9dwsnkzlLJ71Lf4WFVh2zl
T1sWjk35TAZWsxKe+g9/5ZOZLoNoafW+QxJsihjWigXUWjz/o5uknbydkxZJtV6ICblh22s/B11P
dwNkw1fhrB/8CtrJhFZBIpV55Vs7lOuod7DqCwkXfVKlXwhCPpgDp2KJANfmaA+SuZNV6FeJTMaz
CZvr89vz0YefzF6Mp1gAcs/cKWoqzTropjPbj77YNX7w+Ggns7eNtEIxO8fclWj3xkB6zAXUFKuk
htni6fv8Cj66/yeTeNB8DTCOxe0JtVtiqR5bXzyrChr/f/b5J9OYNJTObwAl78L6DAYxwNR0Jjfj
+vNP/+gWncxhL8tCBBMm2q1wk4eXAhMpgT+ERwTLzwf46PacTuEa9gVhZaygdfiaaaXzkMZ+eZ20
qPL+2QgnsxcDHw6khh9ADyp/XmkZDre2V+dB2edfDPHBXTpNaWjKIYqqkIvAFfL/ODuvJUl5Lmtf
EREgCXdKko7M8qbNCdHVBiOsEEJw9bOy/5n5qpkiib+O3oh6OyCR195rrwd+CjsB8+kMNJYpzrfX
P2JhHlwquf/ZClDINzKnac522QNKejFG8x3eHa8/fZap/d/7E5ntxQmVCIYzuzhPaZHA91OWsEpE
luQ73HjiWzhnuF8ghayqrTEVCraXngERuuV2CrWYVK78CnIZsh+cCMiled/td12MMH1cdbBAG7p8
WySDeLOk2R9pnEBd2pcocoTrhIm6IMYMlFewAmcGv6QdVCwGYfuGy/GUMjd74H0MTXsBj16P5C3c
FrIxvs8IcyITLo4odDbiMEtjDWeYxDXOjYJ6d2UsXHrko4+YLSqVr7RAzZs4Uw2lK0wY3eSiMZ08
FagqxQrpjgMsH7OiIWmQdRRFHCuduHB0I7OVhsOjy4c9SXFWrgKmTX3VrRPVKr74hNwoP0EZWx4Z
9EbiZ4navdHwM+ng+WrATqPPyL2DfFPg2RAqXf9BC1P7bze/604EcjJPgT97TpSlItRj20cLNi63
OcoHVqbFTNLwn4E7W5+oM3KTG01xhr+o19366aCmgBcw2bl4sFygYLCzYei4NHRGBTxbZij4NNoI
xXU6ZTcAdkFtT0z56/o3z3QI//ODyMV94v0YLl3Q/IgBYS7qgS8cmjDbPt4jYRZ0xzjAm/drtYEz
TdB/3jQbaGOP6hme4U3ws4fo/BvsIePQu3e33U/6B17PErVn8Gt9W/mwj8c18WejCyzWNq0TvM67
ce+AvQnzFvUCG7Cqgp/57RiSXbJxoUfapge9crP9eNH7m85435a5n7tK1SgtSsDXshP1PEr2vPI5
Hw9O4s8GjpXVMIvD8fQEHMSjA20cCI7QeKLKC3oma2uGYrMmefx4dyD+bItzmhLpmwEgwXwY7mTj
3sOfGi7fXgN+Hdycr3/Q0vfMdjnoVRWsNDm6pzXvc9jXisyObAan1evP//gj6FxXk8YcdgqoPzk3
zCABbrxpSO24hJM3gfVr3a/F8/8u9h+tn7MPKWVjKEr9CmyOhH/HYl9FptkVUZU41mYCCRLGqj68
PjuHJ4cR6wnc4VAyhWu+ONdqLF9ju9VRBT+8PwoUahCYTQPluwwuvl5glkrdM8tDnWcCh7wTlAPD
PXyhzFMBh7CvVS6tDdzsJtho+3L81C0Fabt/l4TOEEwJx9NgwQE5Vn9vZb8t++noJ/XKMrjQ+RdJ
yfuJ0jGseqPn65MUxwJeq2VaBgZ5ut7zl5/5fzsE5bv/PnyoHAP6v2w89aqX3yRvKkwSweldAp78
Gcud3rWxZR9z2k8BLPmslRXn44+CaP7f9+rMoRWO4vxc+HcoFz2n9X3mtitx3YXh/Fcc8G5vgu9n
Z2as5OehKsA6aMb6kHgoi6mwT56EMTYrYOePlzA44/z7EQl8c6Ye8JWzEhIIPiA2GugeVubkUoJn
7rpzIa94w1TV58ZHPVE+oBAKQerpj93mgaB3voeYrxOkxuv1kbDUaJeeet9owLO0nguLWkeiWjBD
gRl5glkr4rsPn3vBbI/x4bzqTk6DF0Dvbp5ldk4JvFcwW68/f2HPBO/o3y+oBrj0SWkBj0W86W0a
J28nkCMLuxSU2aGz7MME+8mvFNXs5ybPcIb0VBXVKREvqJm1Qglv9UPVinJlh1tqUfLv77FYwvrK
ZiDxCA8WisNdU5s/ubbPPUgyKx89k5v8z0GB/j30v+s2uEe3NjiO9XnYwC0OSvs8BHFz6+6g9EeR
wUUZORzVXu2BdtgbYRJeb+wZX/w/752t5Mj+xUjH4jgvAW23d29ACe1hFLytN79V8OV8vqWbHy9P
Q5BuzUAEJHj69atfOYQvrB1zPa1oa0n9Gsbi7ZDvO63YBQv7AOuk3fVvW5jW5mzBjXUDYz2YO54T
2OD+IHBUAaq4ZyuLxsJBHhK4f+YZqFY0MwcsTol5g7J923U3DXvg00+c56///oVxd3HXeD+TCwGA
StLjDb0BY8nKNlD6Khk4nPTBI/Xa+rTUC7P1Qvu88q32ssiqEvhinA99XFu9zy3h5myx0MY4VgRH
4DNBJXtp/FIVLHEyI2yMlfvoUiPNFguzS4jZXfaIVEMXAXewiiZhjZp+//F6LyyNotnst5G4rbys
r84+TD26qj7aLlmZfEuPnp05h/RSl0CQVoGFiTwbNt/2RmysHGiW+nU2sTtc5eChnOVnM21+T6r7
AgUlyK/5mkTv4+fDTfPf0SlMjM/KLPKzTqwbnZHfeQw2jOX+vt7sf6MaH5xo/NnsdWGxlCQ+DuQS
9T+o/d5lW4zPY3cLaG04HX7CjWFnlaH8IYJmI3+DdBKAnrGJt8WGrizKH/cPvOj+/USrS0CC17h+
MEiMMhPAcVOsDNsPWw9FhrNhW3tKJRWsqqIeflFwiY5hQu/BtgYMquvt9+G8wAtmwxZku05Im7UR
0l9b5r9acE8ALmXyX68/f+kDZmM3nepeU4QCI5WdS2hIy/wncz+VscGPn43dEpYkbT9UIkLWtLqV
8G7b5fAZX5l2H16STdOdjVxbeBMvhkFFGr4uCfmaWcYm8SwIY3cXlhuqY6830YfDB++ZjWDf63t4
tJcqqmGmg6p11Z1gtbdGSF16+mxwpsA90B7op6gvVXfXJyWLcpU1K220MHzcy9/fHUdM1UDMqyf4
8JvG3jIEUHZte1ODCQjvDW9cmWALg+iiS3//lm6ExKmYxibKE3qobVTOTy7cRiyhf17vgkuX/p9F
BF1wabx3nwFHNgd1tjKPapI02xGwaPg6UhzwL253b3mTOhtYNb8JeFnvwBlSa/mEpSE2m960chwp
ygSn0rrzgrzof/qIKWxahNED20nhiwdKYpQa3pooaGk0zKb7EOO23OXSPvqmFcOaxZPbZiD1Sg5m
6emzyc7KZCoKNeaRukC0/bStj02TeofrnbT09NlsVwruKh0o3VHtZoDXw3r8zvZZuaYcvTzmgzEw
F9gxTyo3Ubl7pEL/AgJBo27fvi9o+WhBjAR/6vYYy+FGTf6v3GDDytD+8HiIOorZ5B8cUQBcjLgI
MsNFojdOx3GLuSMTrLHgfnm95Rbmz1whNzqphJjVziOnp+mdzjPg8fzMqG8hXslWemfpHbOVIGla
awBNoTul2YuOdy1Y9j5KEz73AbMFoFaNN8agop00SaZ9Q3IZJhmrbsDmWDunLIyuixHd+yWAVwh7
2Z3fnKzWu+kS5wjLupXD7f877Hw0tubzXLBy4rL0o8oWAsWOoqR3NBYccLey6O9dOPuAH4ra7Ik4
9T5BLgT+jD3o9SMHaYZBfToEqG/p9mUmyTfPbGFhOU7NCNCgKUR7QCFb+TgMBgAXI8nLX2ln1QK2
4nV7Swl3zrVl2gWIOkKcLAdiAdjiwtDdHqkJizGw/qb2giyBJ+YGgmn/yakk4Hwt+Ll3QFqMu2rK
u3sz7vOTAuPxprBbN6IWZKC5hWzNxQK25LCFAmNNf6Gm7e9G0OluZUatZwk+LvywRnMXM0T1N2wY
0uc8zdhNp4HU6GJiAPlZOk8Dh62Y5Vc//CyJ3+zuQjAzQZsyqWnucZG3fjFdGF+0augPp7HzXQa2
3rAzbBikgBVqbTvXtcqHyuZg/WWN7u9501i3pgFtb9WDX79BWszzNjxDEjqQsVcAMInNeJMAz9Zv
CcyHX7LEsDaxa1hZMPkJuWmxJYRYmTv4msLeM+BOwSkSzHETJdZIt7Wo61s7zcXjBJ8/EDaFuItH
om5iiksSoGYKKI7RvlHa8x9SUzrHzsWCJTnNb2IYszy32Iu2Mef8EhWn+9G3re/Kt8pyQwtIjuAA
XCKB1xbHDE5TuziPq5+lGsxtDwLPwfXs7GiNTb5XwJft3YmkB9pb/psHryAg6oBmK6yWDls9woLf
ULCpoJdciR3LGi52BYcBHmx/daDho3/q5GADDymh1SFw/8Q/ja2NN2X3ngN+A1wCKcCRTgvGqN1U
oNZJD8ZoFXA9B+z/qFUq4J5iUjocKPouqJ043pNuwpnShj+IBUzWlrcwQxIArMCMJElvVeXnhxq1
EgGYwSwEiuviLJW2w6sHc+WjPxINmDKCOkPsODBGI9TdIQ7eOqFXwMYRtlvpiZcMJl/KdYMsqYYt
gwnEVsGxeJdTGzdUuwVGQKhpO3j2QLZj08chvPpd+Bhy685oQc2sDZHc+GYKP8XqIpBNUnHWvuVG
DQXZK4c3pNgIlB7Cs4fCAkxrV+4cR+md7fIRYCxIMCDI7E5N54pjG9f+b5/z5laIeoBW0pMoqk5q
BKNCVF3LfqObGnZPFYrIAOydkqIJbM2KHRk91JQlzvRlQtnbFjVh7El1CbvNG8B/esg6TzwtQahE
WVoFPXxXym2Vpeaxq0kJ5yTc1poOhDLSpPWTMxbZviwrc4NDJd8NhsqfLMsr9n4ML8giTR4TTEKQ
tD03hCWQdZoICrB1nPxxUBwHHKsy3NBOyzEsvH68tXuofhSfLGSE2h5A1LwKtQAQBLpvfQ/JqZcc
Ldp7vzPKEhN4Ie2gOqBCUjs1zYub5piEYNZBQN3HxAKL44JpzdE3P60xE/DQQf1Y72YwLuDSPrkK
QvvL1PKBXfapODpQXDRg98APLm9LoOB0dmwpAyPWvCCDRZ3+jl05fINd7vQMY6UaPnvN8Fs7nQl8
UkHeSrBBjiC9gfdaMOeQovLiDoaR3gaWZk0oMsu/QTVbvgd0qNtN8dTSwAW4BXYdRMubVPVWMACC
dYhR6Fjc8SJGrK1tzCKg2kYOGwWA7Rvxqsw5GvgPDHB97VzoWlCkACRE+I30Yf4bGtPQAyFmueD7
UTdr1+xoFvbducZPQdNcG27fnpxBDoEJKBkczaGdAvMz3X9q952L+4RwGTBOdXvidbIrGnlq3PGk
Gnt3/fELO+9c1OcCX+1DMNUAPwyvFFXZe2S6ivD6wxcuKPNybptyG4t43Jw88znDuBpjOwSMNeRw
Fr3+hqWfPzs40LGAUV4B03nXqL+DSXHj295K7HChb+dVjQhrmCbKMuPI7hx7q5UHqrbpoBuqbnv9
xy80z9wraew08BZVBTsPAb/qNn5TLVWAtvU/4wLozOsvWWghZ3Zwd1q4+GXwbD2Robn3mAerK73S
QgvH57kenlkljrEMrpOAPY43gsDDFTSOg7uWwVz46XMZvCxzw5gawJR0U/4k5A/jztP1RlnoW3t2
L2dAQ5qdYu2psrOghuckshYo7V276C10rH35+7sbLXBdxMPOglFZ0AfeTQc7K3dxN/6gTbJyrF1q
m8uXvXuFSAejH1jcngz51c6e3ertesssPffy93fPrUe/7DyWtqcGEHbt61dLJo/XH73UKrNzuBqA
WLWqWJwEdbbEOxdpefSL22YYV+bTUq+Sf3+7rLlDJo42wTE5955Ld6/t++u/falZZpdrgXyabWk8
2id/qvaJxCshxqU2mc3OGntUB+KiOA3uEwICOxNCk1rGe1t8doWcBdKwwYNKO1jtqcelPVB1ScBH
5yuj0Pkb7fvgcjWXJou+hWgSCKmjjJWxAz0xedVF7R16OuS7wUr4tmuIBj0KpKLNZOfpQ14rVMgR
lycbOybpgKLwSkNsEct7I4epoMNq6045ifvN5KL4QZ2yu+GplT1PDZLx0PjizKV0CpdUMtxmuq+3
djNOe9qJKVJE0JvM7WACTRH8BpGwqsAQB8zJ+j3WRrPtc+NPmQ3jW1N6TSg5LAJCU3tDHQ6ocU9x
yPa6Z9PpwXzPWxRD4pzl9S7uu0UF8kk1HCVgF/CAmyx9m6YE1ADtiwbd5oAcXlI9bavJFXtf0xRu
mIw9KiLboJNSIe4N2R9sUqkCm8WkY2hoprcJ7Fe7wjRCAxWkexiI6Vsnn9y3iRb6PMY637lOO4I2
NqkWEjuNxAm8S/ItlMH8xgck9ptwcbPLPNk4IA6W5SFV3dDvpWHT70VvTWCKN4beFVmLK4ifoVAy
boru1o2T+DYdMx/cLit/nJKxDy1PciBO3Ty96TBX4ZLQgqno2oX4Pgi4+HiycA858NlhAm+Ht8lL
1U+bTNbOSl0LcTNdPI84cYbWBFvEph9phGs1/WlRIz/5kH6/xI6uw1YkDt/iIMt2BXgruMfKIRm3
ljtlOw2k/aZwQdYGfP13hjvwj3FQuLmjuvuxdMzmYKc+g9c2yb7ljp+BWW+4r+lIhycGc0qJYqDM
D+0yw7naVc3RwV+DquJQjJS9vedu4j7Zcd3joJM1AJJoUIQHy/B8MOsuBtemCTYm772vLelSVJ00
TlaA61qpWxbn1b7gfhcIMXiBAbnbbZzV8aG3avcI+AfuFDqGiz2Qo4Ke8DNz6+Qk8NDZKm6U8M6p
3aHaugkfTdDieXXCxiki+CjqB62TfjtZfNrxXLSgpBEpJAxuWfcNBeRJDBqm8L8AozfA7QuT99XX
INy7Pvx3JssuvueT6f+RZpz/HBGxvEMYECgI4pIGRL1KP1ul2cCPyI+nYmdTz7kblMtw4ekF/CFB
qLhFdKSLevsyAsB8PZGG+vd97cBiE6Rb2Mo2+a7grrW1RQYCoCvoCBj4YOy6amwOpooB/2J5EdGS
VeDeO9rA/ZXySAAPC+tWke0qIcyNjVtaiKOIjdhEKw6uK+VZYV5vHUu3uFXZem/HU74t4duxg+Tw
csngYluNEhdyDqhwRRpcol1z2AstioNooTIZbSH9wOTyKylYCmvoGrBbNdawvDSRrX4AMTDfZO4k
Hy7XinusVFPER2sMW5mDklfqqcHI9Xm58QpZ3Y/Apjw67gBAGRpg3HtWZtabNPHaYwHi7U7HU3dT
gXV8xI3Qe05x99+VmLO/EoYlBzeZHpxBx8BzwQwMVdc0LymcXr4XlWKgDefwdgZoC/7EoJkGhkyg
ldVtjC4vNW0fSg8eIgGntOsCYkhxgJ50DHU/GltYwI2w/IeJSctYGfG2mDbMl8ZD23uFu8FF2ttz
6U4/UKZVHIYSLR/Tgn0V5VC+JQYWjAIL3p775vTE0zh+NSc3PyorFUGV+jZqiidWnDMLAhTANMfb
jE3lfVpnQDGbvnPQEIBFAAmD7p47yV1pAurs1NLalmQ0AByo/C3VifPmoRQYZiuT/FHwFEjzjALR
N7UtfA9jmR3cusnByDbrF2OKh1D09EJRqb0kKrFao+wbITFg3jDKYWooA2YAs9roKt7lEHy9gN04
7SZgwEPqgoQEOVo74GgIrmTBPVwtEbFtzdTeqKJJDqxBAK+U/rNngSdXG8llQTezg8m6+FjDs/Le
q50BhikwpAbGyCvanYC99Mliub4XCpXbuFyPt37h8JvcB70YTtou2w0M+FeTOukBiX90y5CwMzxZ
iuc4NguUgxdY/czKDh2fZC/MlMXedhJ+coGyvIECO3kohyyDn7zwu31H6vKL0YEkvAHBpY+MCrV6
LSvEPh5K/dNwsh5xO9ZtaCvIoWjhmj6Bpw6n4Ar+dGUMUW6XZqEJIe4evQuQhQHOJKQ6KPVWOMsW
WQGALYWu6dh30M4FbtnyPeQQPSKdg/sKgoDCmL2E8yvmj0GOUmjgZn31ZWgcjRNU7AGfbQBUpeF5
W49e86VhJmwtUTa98RLD2Q9OByRDPPKz5cKFW8a1eoTnLVzt9EQPg3ZkaDYS93HQFjZJRbrIRMj9
ZEDMgl9DvHELzBPbxaU/bThPQC9ARNXataWQG5UNRTSkmm7a0Y33A+gIwVhjbTH86c3qnOQ7o63e
QiJsb/E/4yCDb1DUtTAQF73wQtvt/TPHWerO1MheIZ5piF9pUQ0HCVPtV+w/5BRXDQUrUmEV2SHD
AeapbrdJbDYkrHSuh8DlaXHP5aB3dZ2LM6LsVejGClIqUG3lD8wP9rXzEJ+dBkuEhKnmsR06coyz
C4XWJDamsBhDH0TcR6RPDmmVFnuclhRGTsvOmLvsvhx956dEnC+sceHcurxuDgg4qju/oC3M0WO6
qWja7PXYeUdY6447UUL7nTYG2cRcGrc4mFoHxcwpdDrd3bUgB91neW48tZy0LzKzipdeyyqSfnOf
gkYFiGcnQ2wN2d5kYCpiW+/P+ZhPO40heWAdMxEVjlUIiKa1ESzrIBxsvW8ixwYQwjitPMOZ2L+R
yoG608z73YXZ+0t1CKNhb8/uuUXsu8kAw4Igdv56wdf94Aj6BY2PgNrYWj6Uppw+OKZtPbg5r++d
geS/R0/CCcIrvJPsnEebt/m2SVi2rz0orpKRWE/UagzgpOviSenS3oOWC4togZXm1s8gJwFDWcOl
1+p/9KNH/ri9RyJ8sN6iVKE5pnnMHhEs8Pege44vrJuMvaMJ+wVE3PittDsL/BUR75CKqgD4asgN
/ISdn1UsOQycquklQTAW4Ie0Uk+5gpdzoyr5B9s8JII+cm8/cpSHP6jMcZGlHlry6HDTTYMBQlka
AFGP0KE/aQ7lOm8KumVZyYHFVjEMn826SQ/YsDvEvSxW3aa4q99Kwf1bFOb155Ezsq1b23hptWXc
DYU5gG9builCgYNThiV1+6ie/sLmC/hsOZ3jDWGvDf0i4YaIsV43qLQvuxDAAnWPpAXcKWANjwJq
w0TQsyCvFvS8m0o7xR4ca3CB0xq6/66wHiqli5sKMsV9V1DsXHlNAbgFdKCtvOQ2I+MFI1HIPVxJ
7HtOYv6S6IJVgXaE2iZssLe+AEsNmzP9oWBUhh3E9b1AI1B8QNmQfz9ImPBxYjCE6zVoFWg//1ec
5u4T4tb6ko4Be9Yh1jnvuZcGDk7H0M/65lcvkz04NwNMJH1Cjl7nWEdVyJSg88YRDv5JcsczsxRB
ITyN3EpshTBdr0ID5oqP9mBjYBCE0+8ylDTBmcE0dyBJDOCSdf22jllyV6d2dms4Rrab8t79ZWTg
LCOUrcF3zzW7MwVgXYYFQFDm5vcuDpy3Ctfy3505Fj4MPRsSMJ3II8gZ5tGxWwA04kbomwRHvYdC
x11YtQZ/6AyfMNRQ0RFrPBz7qRr31KXOnsSVt6fAmD4gXMGeSQ5sTMHtaZszABtHgaSSbksQPVIb
Xuu+BQlR32h2D8GjuUGRtvM40gyVxmNCMztktZ+vaN4W7tlsdhkGfhEB/pg0pxTVId34FbnBAIPp
+k176eGzGzEdLBMaUtqcnLhBcU1UiV8qX0kzL9y25yWiHQLAYC3h2RLjEEv/hrooggx7yT8XbJuX
iNY16l8Y6r5Po21EXpqCW92H19tlIQIxLw5tRWOyGKYiJ6wK2PZxA1mJhS09eBasgvsd87XBwYUy
jaif7JemzFaCSQsBwnlZKHB8SC1o5kUcNd1aOl9QaHNGrgBlNiN9Bsd75RMWxgy9fNq7oJUHBCfg
nqk4IUgTQkmwoc5tXu+uN/zSoJmFrRCf9XE3dEE6wUlzIFA5oby1vhjyJ9vrb1j6+bO41VireoTT
gR8lFe6PlKbw+hB3g6nW6sdm7rj/LSA2TTqbsb3hcEMo5ClAIy+3uEBx+KEDuP7N3Uhc1lDRtRYQ
Qot/EA76q2B+1xPgePqu7qr2VHRRLpsAdSM7G9ZRLcrGrjfWQnfMK0QzoxhgU5mIk2djmRZ9gEsL
vBZRq7ZmpLEwaucVorLzhsprETGL3aHf1DSJqkwc8trsQ3Nwwa/LEMy5/jELPT+vFi1hLu42QGCd
cgXlE0STVb3ha5L4pYfPJjbKW818NBGeb+OniiFLDMpPItaKJJeefvn7u542O88YLcO5hNBlaGRf
HAZMh1EH1xtmYVGaV2DWqciNorZwoPf6rYFDegeYzvVHz2wr/3cyzJ1MKzPGGR3xxiM8QxFCQbB7
ClMNRFWQWsr+7onCeZ38eGhQ9yrK20lWqNh2i/EoKHWAFGBQRxSEdDjTDsYvXSKJn0K/Fgwe1BZp
N8QrP3RppM8mLQr2TdAnehrJ6dbq+SbD4jBCX+GQz6mG/pqNvevClpAGiX7PimLNy3PCrRoEJ6a/
txlU7Ncbe+Eb5qVHZUIg++5rO5pqc1MPFzY7upLiCrJyFll6wUzCFZs26RpNSQQmV+DxX4V/n4wg
UxkrbbQwEOdlRwWQykmfaRYJF6GMnBaHrF1zSlqYQvOiIzdLa1xFehLl6SNMfTeDfzd2n/I2M82/
ZbXvOld1HXWNwZmweKmHsjIeGCJd1zt1qU0uf3/36LKcEtQ8IJKWDN6Xqaiigq/58y89erbZ0p66
g24kiXBvhtAe7OVMWD+u/+yl5ib//uyu9TwF43HcCXuQ9zoUPnYYNWtVxEsDcTZbFZUJbvkYKIjg
+4UbNghVZOqpitc6dOnnzw7GKVNZp3uLgN9JgtLBGLe+dc5K2yzsefMyH+onUNTEPYtwrM+RpICV
2VSqZ99hUW1XfwQ3/psg/P/nPGZCN/5vLySIToywRJ0iP/4BjQdIyWuH74UemBf7TG6GeKFvkwjq
WrlDyqg8+Lge3VkKt9Ayi2G08KmBNK/5maaR+8aYWhHxPH/jGwjgUSv96hr+7nMvmO2t2WBXZUNa
EiFfutHeszPd6npt/1tqptns7ZPG7RtHkKhrNsKBNq36mrcOmNifKolCD8/mcJIUroeQ3QipcAWi
1cSBF7OBu41f4JWwJt1dmA3mbDLXVVkiToXJnHjl5kJ5M6pf/rQGsliaDrPJjFjulLcFdhWzeh1b
BLQOVQ4H0jpABmllEC11w2w6y8LQnnlhw5WKIkeKeih4Zov+Jy6oK8v0Rx/hAogxy/wyhCtaz89I
FEucn5JnP0/u0uIPrHg3rcvW9sePOuLyltl8hgtMrwTrkAMzOM7GTNHI97M2SinMXXlVgqVa5toL
RpdnIIo2w9bIU+TbqgrRHMThIQ3j3O3vp9wcziiAsY41Txm0iB4ww5dUVoDJwCB9U8UEbZjbIiwp
29CEcmnTN31zLroOvg390HTnyqhAtVUW33i1bT8ijO1s3UGNm4LI9BUHnB7xzLGBfrzlqTwyzXlI
iC/twBpIH0EjC0wgbIij3k29HoBYhnhsX7KDXafy1SHxmhnmUtdc/v5uB7VSj7RIuxIkcjiEk3zX
A32tp+FrDVGiUGIl3rHUN5ex9/411JOMjlZzEuLQIjqbo7IBMtKVEfzRXn3p+dkqhVgfUWM7NSe7
wY+m1U7XTnh9AVx69GyNopPWHkLYLRztACC2L5jJ6w9eapHZ2iSzjAMrnbWnlH8XCeJ3yJRK9uVz
D5+tSW05pEnvQksXMzMgwBQ27rNjx9vPPX22Jqlp8pFTL6ZIqpOh/dDoX0EeXnn4h/Xcl86cLUcj
ynyyzJu8Y0Z5VWzyrGc7xyyRjnVVBdCvbE5+6SNwzD2cbDZeLNptaalyQ7pO3va+9HdNOoKJahuf
MXTFT5q7PbQUmvs2H4AQSqbvBc9RE9KaewM54pUBvDAY5mYPBApvWjMswQZxtl32hMqfsOl+X++u
hSE8N3uwbDNO6stxrXSrQ0sp7KyaP5979GxaU5R6uSTrSORDoBKn9xa8kD735EtLvVswvKSSzFBo
kdjUsLhzcXiqgCm9/vCPdrxLf84mda9A5eDN5djk1q8Q+7/Qju1zL1dBPnzGouzyjtn87oXpgG6M
q0lPGCAfN6iCCDTc+q5/wcKyPa/XjAsHatyamdHYvhUT2zbkJ4DXwYhtxshWOneplWbTPIcyPPWg
JIo890l433nnbycBoHbWr0jOlj5iNtNjuDSgIobYl72n/WEDk3TIKtOMwzxvEGvJeW8h1+Pqt+tt
tjDJ5oWccmo6IHxzM6IMzn3c3vJaHxz+7frTF2bZvHzTMqDYBzUKlyKmgsr+brGVBy/97NkOzSAm
l9LrrGjUtrtDxuVkd/o+FYa5v/7Ll14wn8QGSXRW1mYEa6/DlIF7PCbeXWZZu+vPX+jmedmmnU81
QRGbjgCjuVE4TQWtRZ/qDpc5mr8BGLQS8V16z2xWV9LhfppiTshRd9u0KW7c3N1Po6BB6huRU6wl
b5YabDa1xz5XFbeNKZrkCGa7CWKub/ju1gY545N9Qv5d/oBfJnyK5YXUPkSGy74UKv6eOZ+pBMTi
5M6mdukPVmmnyRBx1UQIvIWoPHuBEHllfaWXnzkPvl+eP5vZyCLXZt7GWPwYCmeSzlC7DHrFbS4l
KjxgHVHWwVTo/IfbaeuEW3HzYuF0vIViLdmj/i6D19HggG0+cb/ZpLBfC0qI6w+6rnw/5CzJoKVC
ddsNrM9H6C+NFNmK0pB3nDLzS+WR9HWa7Ol3kvX1jvZqeEDlMImAGjcectLASs8lENxNahx+fWqQ
zxX0YiigK41pG3liLIK0lDc89+5tX+7yQf1xabrynstl5oOWnYvoJQEbHiKTNtK18S0uIe1R4pjq
4r4sAehu9NeBuSu9uLCizUX1EENCeNPEAkVuJERBFJBTxfT7enMtPXt2V7MG3WJRsEUEK6VDDuum
QFrTZzxKMPrmmvqxZKWycpgNoLxvS+Puuy6GHayh1lICH89/b54SGM0pI+XAoDO0oZJDIfVLrIef
Y1F8qnE8MltfstEqmEzrIrInsod5173D4pVCiY/b3ZtnHCwPHhV9qiFz0x6/SaQxoRxMsO31Xl1q
mNmyIrwM5bh2nURmmuz+i7Mr23EUh6JfhMSOeWVJQkgqtXdVv6Be2cFsxvD1c6inak8IUqmlkaYe
TOy7+Pou5+iYwzK0XbnJIbr22wWn0qJUzrKxio8cGHKD7qDEtxFNraws1gZ0PPElk2PlNmfoocBD
f9ji/LkeRIGa7F9HTtGkWHV2Ex8Be+zZVg/ujXhnTfS+yu+/dOhiXQCXajpnvIyPZOKuob4AM9CR
AEZ4e/Xrlyoo1f79/SoAYWk8sOw4UI1xtxnR6uTERqaeRhBkPvbTjOMiicw2EgVrolhU61Pcj6GM
GklTlhwni7PzHDMMIOcK3QhFVhT04835aXUMR9Zmn6HLExMIaDlGh1irSaVr1fbh9nGt/XzBdNUc
/Ztg20kBbQj6j6bam530pfCGfFTUP/12rqQgteqb9Lj0BBvoWTf62NFnw0Mzia8OX0AhQfuTCCxm
WaqVTtjDsQUu41MzFQa6X9NZ3gj518xBsGGSggQQjfrpEa1Hf81Z2RdR3jqpbsZQqnYL2HJFCmIN
Yc47ribWlB77BTO1/Uasv7fFa1+9fcn/SgZKVqOAZaTHclTRCi6/k65y5KwOjRZgJP38p5ytIM0f
bn9txfbEMkKrWHLTtyOcdaa9RhbatPgUnxJpPKNtn3izPW+hHqyIRawjSBpTE8ZwYBb/lnT50dKe
VVSPWU823Mj1sIXIglnHssoGLVPTI8g7f1t0OHGZgGASCTUtqVSn4P0BEXSxEbmsmLkII5ahk1PJ
TAorzIazAZYNJ+PmeWyQuLktmbUPCGaeKFq84FwkKB3t0mnydONxYlsze2uLq/+6QEC+IpuWtmD9
rd4ntJW09r2dbh3NmmkIV7QGrM9cHfDL0ZB4N+QDpgm6jQL4mowF26ZTbGjj2EhAhLYzT7O15Kgv
KAy6ldDdlPTG2UIf/0M8mfKGt72utgj1/j0pgDyYrAY+XKDOY4pBirH0iDVhJiTj3Gu7zW696xKB
W/z3Ozyept7M7Bjl8WRyFK6md+hQnXd1iemZ2xp1XS6WCB42mRJIbU07OUaAFXbiAkjPtql+yeta
IoA101HXkKw6PepZ8zxhBMSLO3LoM11yeq3a8FZrO1gO79P9lDSd1WNKOQF4ErqWmeEa1VYS/rpm
AUPj36Xnyo4A7G2mR4k23lzB/ZYgktOUHaHTOSfyC6ZMNlzH2i4Ey25tO9IjDRe4hvmNfKh+m8m0
cXmsLS3YNejZlRqF7fSY5NJ9a1MPAx8bprdmCIJVl501MHXi6bEzAZWQ/MFU1m7B3TInfeNcrt9F
lpiVHwDIr6MQjHPRRrfPL6DxQxv/UwpgBbIl5pUDEtPszMLlSmWcPRDvnYH+yL6qQGJ+naDFOcX8
AhySap4KkGJieo2/y531QyfpPWBlwtwoH29b8oqzENPtoGKWKjuHh9Ujf5oNt4wuWb9VSf14qP3/
/W+RRQM+WVm9dJjOM9eOI9jGCleOMIhVG3IXVoki/c5qDEJIScpPEeYAg14ujVMjA/slGdTpOyAD
R7c0lDwsCAZH0Hom3/XlrHhDqnxT42jYJfWkOHnb1TtVbqS7aexz//aprGgoEbwDCjqxYVhmFEDK
cohht+rBxhDDn3FYpqYapm24uusRmiWm9ic7ATqJXuAppxTvaUkKl6nagzy196Bp+5GX832ddcri
YDfAztY2JjiMsUBEW9dGFBggD48s6O33TLpD57t3++DW1EnwGsCVTxBOWVFgadn3stB+dw0PR9Y9
fW15wXMUHZsmXcfPt2Mkw9NhdOekOlqker29/orrFrEZMe+dmpjClQILU6vGZJSY0+l/Wop+TGsK
sBvK9nO0dVYrDkTM8Je0jqNRGaUA0ySJM9jSU8vBWXh7JyuCEBP8ej7glyuYL5/VV8zJoumpwpTf
htNY++WL2/1k1naGRGczK1IwV60MPqSeZRfUy9Pd1377oryflm9VpeAcrFFH1fS0ku8UdOBl5lco
uxC5iAn+XkeC15Jx89MmYIy5XVn7I2YnDZjh7d//8fy84vZEZEZl0FszVrABVF/rnc4x1BRnSXOH
ibweD7EYk9/lUADyxkoPSkTTJ/QbTq6l0y1w1zXpC2ZuzjRe8HukoKtUTXYkAyldJ1va65RGmTbi
2bWPCLZeFzqwQFQdxmhAPnnhlwWmUrtp4xTXlEywdWvIix5p1yigrRGYBWBYVfTib5jH2uJC9J8y
NbUTABIH0xSA4NvVMAZ6W/grK4uIjHOvAcFtuTp6s5LDyI6QcKpNaX979Y882RXVEqEXTcnCc47m
2rHRh+4+qnIN06ytvMPorXTp8yq7q7kuuQA+6j1A82OyPTH/GPZgJB68DWAXMHkWymWNwS/Um8Kc
07yAZiTmxgWzohQihItEqrGc1SoKqvjRKJ4xf6ZsGe7a0svfP7mFQmdzqcs0ClSuTZlrgtQUaZhC
6p3MSu0ftw94RXwil2ljj1VpxUgKj0stqLDn5BeZE+Xl9uor168h2GXf9ZpaofIaTGWXgwavvNCC
gacnGv7Y+laFdGULInBmpzeg0FKhgaaanvJ49GlKN2xyRQQitXRP9b6Bb4sCwHhUBvVlQGwAdt79
0umItNJEohJGR3D7oovJtYoZo+O2g5ZXcJVs3O9rv385sk8q1Msygp9u+f0AWIxq4C51tf0s5agW
3d7CSgBhCgLOZCSIujpOjwDjyDtPNpXsQSItwGUHqXkDWEgJehcd+5kBPOff/uaaUgl+uCeA1lRN
XQrASRbSNn2oxnbfxsNPVVb+3P7EyrkZgi8GsLpqynlnBmAZPTax/FtS5YcJoOsbx7aisiKTLaFl
zNGjSI9ShxF0WimBnFRbHeYrQbbIXGsP5VAnlVEdy8iydhoSSt/NcrD9TgVMKSjZZt9sBuCPVHKD
6m1Wbanzmi4IckHnNC9yHS/ocjixcmeqb1TJkf/+lcuj2xVbF86KbMRabt0gMcJjJKktAEfOieYZ
C0WospWCW+lws8QaLq+1ggIOfXmjAI1+5ENAygQUp2hXLjwjk2MPJfnKi9C6/Ag0TLQpmcbggSDJ
9vQxBzJCaZIL6RFL39bFNXVfxPzJhnPQLGkDh4mZA+v2umaTl16fM3ASGxOqIzzXvtbxY4k4aok5
VkOJaeXAqjCRl/9JW8M1gZ5osFNGGu/2dlbEJ5Z/2WBIBJM+CHPqzGsJyvwLVH71dnv1FcMSgRab
TpvRwhuVR42b1hnAnobXGl2xu736mmUJ74C0NkA6KanVUU9oVQP1QakfJdOMfW2WRm8m7S9wAzWe
iuGIb2o3xRtl4ZXsjoi92LeDDNyczjxaeiuHlpL2e61h7SOwis29SUcklkDj+TV1E7EYMQQx1o2p
mEfETMcGaLX50DhyA04OcyOOXpPR8vdPCp3RSOpzI5vA+jRX52FMRyft52SjELdiLrpwIxUYh8it
qJEBO7uXrWk/Rn+6doEQU77mu0UkM5X1eW0yYw5LAHoBdnWBvn26rV9rJyNcOx1y721VlHLYjfKD
qkb3WZZs0dWtnYvwAkDymhPdVvCzx5cUPl+29uOANHb8+/ZvX7FrcWZeSeMasydWFXKjd43iDQjN
LpM2Fl85GHFengDXqSWA8Dq24G2JyHgxybBh02tLCzaNAx5ztcSACF8YVu3GbhwGsO3bh3KVLwyP
b22RxiddpzS3c95JWB3M6+e8SKkbJ+r3mCJectScdGHcqMNpSKQcHJlxjonrbtooWqxIXJyqz2vw
fquzqRz5ZHLH0Ox3O0t8c+Y7IgNn5/YO1z6yHOunDRptEvVDj/ZEzSh/qkn1rVMbz9bbAwhuv93+
xJqEBIs2FbVN5zLWjgCpG5xYyffA3/iaxX20yH36+Xbejmw06TKHbrZ7PicjgKutyLv9y9dsQrBn
k/TcQHVYPg65dScnBLD10lFm1v5rywsmDUTw1ijtPg3LWHeJJu8nLT9lGfuanxYn6EcD6N0yoHKO
NprZ6gb3Gk3+3v7lKxepODqfG2aZA2htRO0crB2WGf+dmQ2K9Kl5JLHB3cEGhEo5Au0wkTasYSU6
FUfoo2rmBF6bH3vFBH+L4fTdfRzMA3D15z1A3fzbO/t4+VxJWHywbH7SqImCuARTEjKeDVZrAiWc
gj8gsnOXRvN4QVbd8kiNonqHSdAHGxggeLrg/RJzWh6AFgm403Hgz5iWHRwLDB0hM2cLgiXFARBA
/Aed5dmfK0kJuoEBcb3G7LevAA7xaKc5GjMxDBG/xpaB8e+4lAHIlrR7aJ3tmboJHDJNMQH4o1qB
XiX9IY1SY0+t1O+N6teU2ABML0h8r/WF/EthxWPDMyq5ij7bO00a6duQDOkh63rqyo09oUm0lQwA
mbUZ8UDI1h1MXdd2QDkD+wORtRCo3NNJ0xsUNKnaeVkJ6h9gcw4PMe/n+2podRNwg4rka/3YnyWg
D54jlEw2JLFifOJ4oZq0hFpWOh6b7k9bvFnyxc62vN7a2sJTJ4oGEpv6CAxEQBkCmDNNEfAVzZhg
KKtJNzT2mt9DQ5FYTJqmXOsyQOuGjTXUTxngJY8IBL+EE4PVl6190tN8mrVKHSweSpXscPxyOusb
EdK101l+uHAncEIaEBOYPJz0B0T5jk7R67nhlK7dN8vawmXQ5QYbe1UBEOx8LvPfuXant+802+iv
uhZpL6sLcp1HuU4aVtgAiPk9aZhWGzOnBLEUKwFXmLzedhFrHxFuhZj1LAH8KQ9nhhyyKjmEnAy7
3E166/Dkz+2PrJ2TcDcUXaXENAU7sQVofNv+lQ/9SdV/pZa8sYuVD4jVHNbJBqDgoD/AWgv4jOdu
g8nKNqe/Mcv9FTuDPMSqzjQ2nc57xsOI/qrYcEIQ6819vrt9Rit6ai0C+mQCI4MNq73BwwJlEalg
XgJK7WQjMPpgOBUvguW3Lwf3aXWWsIrGVOehvo/+2uAmOtfnzmO+/bd7JmH9VG+4iY8+2GsfEi15
yBJCcU5hEvSqM/rzydqZbuWBAcJR9tY5uhjH8jfZNbtqv0XEtOKbxIpPoy68DAmkrxes2HWAZ3QB
Z/lyWy6rRycYeZGYpSzF2FHTOvNO87KdGchBHEC/nCksXLIho7VdCOZeJpGhRSMUANhAHtXf7G6r
HPnRDX5NKIKRA1pWI7wbedjZWnaXd9S+BxYiCQstQ41yMMzc5Rih3CUq089FYxYe2iCUQEkm+YnK
xrAnAKw95bhNDjZwpb7ZOR2DUo6qE9Bhc7cclc5VpkS7oxmaq5AAt3uHpla/Nf2vrhmH4EB0rYor
TGnwEKinAXngb9FDeWceyb52Ehf4g0A9vlh3zAE/jZe/951j7qRj90zdYeMW+YCJu3KE/6ssyYna
24BxDQFN7cE4Xcl5KwKAtDqXZ/8xSJ2fxa66cGd/ev+BKMSFcsjOj/uFVH5h2M1Ac5vuJI/4W4nV
lSP5Xy2qHEYyth0PZX2XMNWx2YuibgEVrJAGq2IZA/A3ErAJsV3p0PnckxzjULtA/3X/9I4Fz9H7
BJS9uYcwGQYgb9x4q6csuCm5AmywpMPW0FuwG/zckU6Yo95p+Df5kzu6E/5lQe+BKsyxnM43vMHR
IITOUZzCS0EuTA/9EaR437M781dkg7HKMdzE38JY+IAZuqYHgn9L9Ljlao1f2EILlFMcVrvatdzW
H3Em6SneU98EnXGPb8YeEIxvO6E1YQtBTM8lgNLxAeKAZdUx9UBeb27VxVYcj1g2YYMOqrTFuDA9
nVmXgv28/aM/XhnXzkrwaFk0qNIMNpWQ/YpfLUhsUSTNG+7SQ7T/DuhfJ/aZw9zB43+14yKp43jK
HHruNuKzjyfctV8gOD7SWlUeEfwCA98GvZSfHxK39GO/P0Sn6ATeRK/17bO8A623n/mSF/kYAwr6
3eCW37Ys9QOw7tqvELzXaAHgHNc7tPphAo4dvURHdpo9BV6kgPaw0PaNRzVQA3qonB/Urdzk2J/r
Cz12F/WAQfZ7w9sQyXJpXfkp4qBW0zCedRIOBJAUHA4sfkRRxltoufsDPeQwq+/S9wiIYHeKOzkA
Qgml5+aw9fmrw34IQ8SkfssqvB6qRSM83X0DEqqTepFL9snv7D4+YFhhutNC3IAvQLS9dCf2Q9+V
Xr0zwwTSUXzmq47kbcnlanFl+TVCyMWzuSBpssQqQKa89M8U+f9v5r31EiNAOnWX6k/3U7m/ffJr
YcT/avM20NnA3oJA+2I9VffSz/IMXm9/2hlH9QQpb7QArAVghuCgcIOjz0xZlO1IT9V9czfu6731
iAN9woSrnxwMF2RaPjC+g2l/e28rDkQs29sZYfbYQqpjorh1S1wl3iqArTg+sWY/zU2d5DJOjQ42
kiR7MiUgV9tKQ6/FFYbgoWSrrQDujUu03aGEgrXVByNoDvFdedDC5gVZpl+FsQOn4c72+5/5WXcq
XOXVOfmjvd8+u6tdmosSCi7KxHgw65Yrj+0mtwpoQPbxYdgXXn4EL/U+dztv9DiUH6U/OCm6H7dC
9TWxCW5JXoZCqK0isAVdxBu9R0r4RQ2mSx5Yx/y9OKZPQBe8vcs17RfLwEPEIhCvaTw09+mBPcvn
7MlEDE3eyKG+VI2zRTy2siex5EZUlMW1CHuKkQsCAL+ngQB7Yw8rj0yR1GycMmkioHgLkxPfmXvj
LT9oB8zSndJA3jXBEKAL/GJveOoVxRfLbF07VAqPcWB2dLHIuyQHUfPtixsRXAQn6O5N+IzQ8aF8
nOGB/xbv+ov63oAvHBNcoKsBDR0aCx0pkILb31zbziKvT+9PznSC6Tl8smlnd0rRmlWC8WSjyrYm
dOGFVqUWiEx15DAksBWid3QutkYy11YW/EOndDX4HZHgaTvdl5KfZc83mnmuZYBh9iIcdcPHMY5A
KRAytCANVQrn80vOXij/pWMGiWyBKa1dB7pg5Ej+JjRR5SWi1o+qX3jVLvOkR6Ar+fWpDLID8K3O
VtAg7tnC/Fk5NLH4NvMIW2vg0br5Oa9eGIgfbyvRigGKhTclmTtJiyENJHcw0stcQLW7faRh1m1r
Xvs6zqqCEfl/FVU2Y6k3FwfSevNb+iO+U4/podopoXRn+dK5DuL75LG9A/vyxptnTUJiVY5JoOYB
PQ3SSt/bFGRHjvJsfCsf6pfoPR48PB/9ZjeZ+yhUT/Gv4bDV/b4WnYsVOdDKMhBWYae5U6IJ7sJ3
vTf6baB5S4Ccu+Nu9JI7+jcPyoD+AJ3Ro+q17hI5bDnrFacgImCXM6kqs4Y8wST71oK2NTHOncq8
29ryscyVWFcT3IKWxLOVg8crbPzGNxwZT/ZuP547PBdb7/tzgtAb3EI/631+Jl4Vdni145nutH8K
PwsrH//17fvi/JW2YFi8WN0jjM3trAxIFqs8dVQDbC0EjKuUWbvbG16zOyGSmEcU9+oOPra1Uofx
U5L/ub3wWv5IBMguasOsrAwqOridL10Uzwjpjgf2LrtgEsCjeEIBcwbaUZ2nQ3kxDy1cyu1vr+iI
WPcDThcFlQmEyHvF6eiP1FCd5kuQlQpaP/819ryfJ7Md4amQffXRJO5U80EyDP/2T197X4hVPtDk
xVk947drF+OtfdZf5XPx1IbRrn9Nf1uvoFZQNqJI+/qzTqzzgcjJTvIcX7JscOvw3O3RqkGjb2R8
0FJAioCdWmFbt+1ydVyxq49g+tNdbpVgvlZlaMOb6n5XnMx7/n7OHTzwzz/T4+5n7exS5zHxkCkC
14Nr700ke2XnL8itEDv/DV8fCvf19gmvaLyIrsFGnlM24HIrZO2vYTa+ZiobS69lwD5s4dMuU8ko
5nTC2rVf/9UKl9dgjHamF/pkPdrfq7suaHaZL3vGAz8yH71p4RaZxNquhKBjkklSNQ2EadDaGTHV
W4/zhk9cu2w+dvtpV1GUmYaCym4YvUwuWMHP6TG7REF0kmzkKZkPRu4TeITwOCx6b3q8LaY1GxZi
kCq3gJMJBtdwlM+6/lwmP0AEfnvpD2ToK8r4sdFPG6LgkZIKEH/j+SRd2MkI04fyhZz4sbmHfI7p
xfKajW+tyOV/+Bxx3FiGjrMbOBD2MTLZW/e3d7EEF9c2IQQdwFiSOVpjkRvIXoA/6yjoFAS5um+Q
2QU48+2PXOdTUFQRn6PIKGsbC1/hF+0yHWlgOzNMlLnypfWjX7e/suKJRARvFdzZYOaArAHNcWL9
ndog9SaDWaZPTrWu+PJkHMq03Di4NZEsf/8k/Q5Xg1lm+JpBn6n2o9E21l3bhRA6lEyeJtAzYBfA
nTWmu2ya/Wk0vLJ7KpLOBZu7o28B2q/KRbB3bUT1kkUcgQG4P9MqaOvG7eCyCx0Z7hRZUUDcq/qL
lZinprkfcsO5LaoVsxTxO0bQtpqsgIcbovto4R55jcn320uvROofHWif5FIRSVFtC3Jph/mFRgVA
tKzjNJbgDSo2RLQiehG4YwKLNuV1bwU2ply9Xq26R0PRthTrwyiumKQI35HPRVTOUmmBqB4g6Q7A
fBOgjQ3azqoV8LYrvbyziqrYo82Q3k+SPuzRB9C5WWeTA7f+NGqEYbOqbqgzGYwTnxGyxV+74i3+
h/URDXbdUt0KagloFc27PTPPnh9smzoaePFuS3BFOeRFsp8kaOZRFbPSJkHLRu2SzKp50TKQRJJs
EwBn7RPL3z9/wiZ53w+KHdQsan+MWcr2pZ7GF02Tv4KNh5hbRPdQzLmrKS9IUCAj6kRzfK7l9nc8
jxvZ1o/q/DU1ERxFRNBrwFBvDzQ1HtCAk9hOMfegODVroD+MKfmdAoxnR3QOfrIhi57Vuh8PBSPa
QYvrJsUENZ2QUcw6I1CTLvY7PepAQ6cpbi/pCf5XyXeyxLRdPAEhukto91qqcv2sJHX1BFavBDd3
Bn4HAO2iSTefvU63qF+YcRuosYIRCzAM76zO7sFzXqV+Fs/SswoazRNRa/SS8KFF1kfNUx4wzU5n
Z54bVJjk+NhxKh+7lGDsJM3lbwC55r9NNa9/Wnmpmi5wQTAuq8ZMCRq97gJdVrRXPvTaczmN7YJ0
aNBdb2JwsIsz1XKLERmUtkIXXdy0aWCpVeGg5jTKuxxdShqQcXIVEQemWb2uHJRzV5WG0/DeovtZ
L1HCi+MBrJ+N7dXcVlRXKYr5NFl1/yDZU3+ZyxG5bS63b19Rf8UW3lKFXWSVgaatIJbNoGgVr2b8
3ABG4vbyywPj/2qjiBAJxWzGTZMTOwDn8gxiuXaczyw3we8lG7kPgMCIOIPJs6NhsnZ/+5vXHaYi
tq/QKe3KvG96cN8wwOSWDLiIXN/IYly3ZUXsXinHwjIrQ21CQ3qWyjtlei7MjffG9aVVETS/HKLI
HLooCtC5DP6IWT/1CchYOFg8bx/M2gcEWYP5Dgx7qA4FHATJblED+qcp1Nhtm0r2vvYJ+V9XZ/Wx
lc4Fhuu0MnOXOfMxPWUKdW+vfv1CUERsG81GcwJw80kwZMOzqdqKK4Fn1das7xMlkmeY9fPtD62o
kAhuUxFDx5PLtgOzKu4pmg7AU7lxna8E8oqIasMk4JQBzNAOKq0rA6XRmFv0fQKGorrHnRBhije3
0K6qdY5dlZGD2YQaYPfIkYPxiMZAnNRHBtb0Di3IjMAl3N7y9UhGEfFwKkBPso5LFras7Kdir5ut
w4jhqtbGFbJ2psIt2PV1NmA23A6AVn5fy+hwrbdmxNeWXv7+6YJllmqkHbp4g8gwQcWKvlcnARz0
xnNo7WSEq08F4bQcWwXsEk1AbpaMJsik0Jkjd5e4QQn59vmv7UEIjvO4qCKW2laAAchH4NQcQFy8
VZVa2YEIItPXMRpOJEx/4fIhZ1NWyKtBGnbXqlR+tGZ563l33cEoIqSMVvcp2iAI2CYABNUqkaPy
4cD7L8Xaiggi03eaxEqrlIIG1687gWTnmZmaFqhan70zWdpKS6ztYjnFT9okR+rcgkYM47uT8q0y
yDNavI+glft7W9BrwhDsQIvmEsgvMglkjq4QfpqV2CPNMecb18ja+oIxtLmeZeieBWCCHtUuiFR1
t42jc5O3d3NJNz6ydkaCTVh6BFicNAFZ92QG9QL7sWByO20z+F87JcEcsjyac9WAq8/zpywG+61y
7Eq0LRgbbnjlKiHCXUjlUcntFk20rT4Rl7AGBYeqO/c9B9wYINscYKxvWPaaQIQ7ESjV6IdfMJ2p
8cpTsFQaKH00JXD1NxIeK8IQm4LrGezw4OzuQwXYvjUY4x1MY15yzr7dlsVKWhy4Ev9aRGraYx83
lRI2dSYdgMZRvxa1XR56RuyDBdrgpxzQQjsTpIN/J71sLqoyLUxyc4oUz9gn9xE0/sFOqNm5NXhz
TxpmXv2Ksc6hNBnva9OeBje2l4BBjsfC3rFMGYKejsbW7PdKICrisUjA3+sx8zqFeZQZ7gC25aiq
Dq1GmaOUzYM2jW9jvMW+eBWaBXihYqOuLNlVEekdYLzrwTotNNLPeATmoH3Wae+RhOWJOw09RR9W
BnZgrchGDtg5Cyxzo7blx6zFGK8E3x9//+TI+qKNdaJX80KVOXGn082GOARjFJiZBgd65EwY8ftp
15jedMZGrr8b48QOScs7p2uoBhCi3HYNHjeOXCu6M/Oqfa6smTmmJuVu3g/kDizy6Y8uL4vvhdIX
l7Kh/Q8AaEzOGCfRJWom/sQtXfZNg2qt23QKUMv5oCHYmZs2NCZe3aOjht4DG91unQwoZPsK+Eg+
xi6mV0YwsCLbwLAwjbrzAavAOsCNDJrXTtLwkI0Y/lYpVfexHOvfJnTtOpZc8cPQdsYe+bkGHNZS
B0seVU/GaDgYnbX+ZSrLYnAwCTud7DHvjiqx590oyehKi6t8j1utcVV9qjAdUOgPeL/0/qSZWgII
HxlTJ4QYiQoybDmtvbLukMQEBHN3nFk1hklLAeJuVmh+cSrO2l+37W8lNLAEXzjkacdSxvrQ5PPk
NbYKStgxIV/0HoInjFE4j9IarEZtGf+SEn7MTLtycqjB1/yfCHxvM5XQGO/vsFHeW3hWpTzX0Y+4
2hp8WXHlYseyxkEWDy4pcJ0WeASgQ2tn4jntyql1zCztfWTl85fkIHYid3Osg9WsIgGmS8Mokb9j
oH7Dxa7tYfn7J1MtDa1Pqr5WwipGaqMvai8uaZDq7DL1eMQOdrb72h5EVw6cBSYtufGYqy+ZVr+U
yVcwBuD0RGAVPlYAx2dI78KtIDGkFEpQyVR3ihYcHbd//fIrr3g0EcGDY+zVKOxBCQujfFDbESSO
g/zKGvogWeTH7W+sWJspxE+Yqk0rTNj0oQQmY6AHVsljUWAS/2urC4ETLSUQecc9D0tDftOs0lei
LxG/4/wFN1EjF62hkKKE4Fm8aCy9j63p3mTxxjNoJcoQEUBKG9F3NbVtSDsFpHDfdXhxO9kIx1YE
K8J/9MjS5C2Y68Oousu6d1qgiGr9ytIND7qyvNgNjGfD3FVz14eW3kvONLX7SgGLrtmAErmzt2g6
VzRHbPrFcNmoTTO0cwQ+QVGQXapv5V/XNiD4B83MkQadoZSg01C9njDVb2ygjhp2Tg6FDkyE2+q5
4ofE5t1Wi1J7nG0lrOtkHwOEwh91WjikQ7pyzimSD81WumttS4uefXJ5wN/LFT3XYcvgPPqTg8HD
KShyxvZQyHudZZ13e0trUhHsua5s3YrTHuG33p/NiB5mor7eXnrFJMSm3VprCMi+YHGZNtSHXJmN
gOJ9dwY99VeAQeBUxcbdus0jYPxN0Cki7yR95k7M+a+uy57VBomI2/tYOyIhBOBdAt0qbQDJtZN8
ZxSyfogbQr8mALEl1sbIIhsAeBTSxoyOnZ53fqrFW4MqK79dbIQd+5ESfRyG0DZswNUZQHXYak1d
MQaxD7YumqwYG8SpXMVDxWoPcWUB/1jdjTpGdZSN9uQVOxAbYDPgyRDWFm1IlOyPXEhpINX8gUe2
5vRpLW2IeEVVRYAZxJBRhRkR6FGT7pTYrBymzBzISvrW6OXKC0sX7EwrNJRHIqKEHU2dIb8Hr71a
aEG2wGpSyx0raSORuHZgwhWKAbl0rgpNDrX+re4GlJPuZuPdiO3gtjWsbUS4RxPEK8hlGDLKxSoa
BjOp8YZeORgxObGWYPDKZqNL5q8NdSpig2zWS3VhjnYb1kp20hXTsar44fZO1oQuZB6GWR+nBs+p
sOeYKhnudJ54BX//0uJi96tRjZ1SaXB+8XiS9NSz5dKxrMb92uqLcD7dDhUZuZZWhhLO1nzo6/wJ
+WmAi5KvdcQpYvsrEH5LOApVCfVeddWpeerzZD+gKHv75694JbHXtU60bJLroQ/7qHkfDPWR1egH
v732ilsS+1nBAjmbQJ5qQkpSh9rveOUfrOQJmKiu1BgbH1lRHbFlFbgVSYk58D6cJOu5yk3FUWj2
1ENRNxzS2gkJVmzonTzkDWB30qG8aHa5p9T4WgQvNqCWGZmKMm6RfenLVx5lJzUpvha+f0y+fVJL
OZs0qTVwHReZ5MioY5rtJobJ9beN2HtKWRJRqwNuaprWo4LCGdcCfS5G0JNOhU/03N64cFZEK3aa
EkvtbJASyGFpVpU7JB2gTRVTcyiT5Q3hrn1CsF4TiC9kZlET5phmTRVkod3Oqr3b+r/SR4Smg399
A7KcYC3RkI4sW2QNpcojXbEQMA3fIq4dpuw/zq5rOVKe2z4RVSIJuIUOduM8DuO5UU0ECRBBSISn
P6v/K38c01T5bqqnjEDSVth7Be+fazVJ0Ju93c/Q1RY3sAV6+mLj513pwwxQlgiVCi3sPo3OE8kA
HolbBkXOOABfNhaTR3Yg6pf7iAgb84PCnG9E+gtCoNI8RD5TG4fPlQBaolPZmEVcTMj6srqPpevd
oA66UeRee/T59w/faNyG6BAH9HSgrgE8qyEPSBg6X3z6IvJrWSPRpps+9YLvvnl1pr+Xh2Zt0i32
7cabUF1s8FwaNDehDRke0aR47/3lx68cC5aI0qzwqGITjn0T/e5MJG6RbpSZOBBIb9lQGtLqeLmh
te9Y7NqwRxuaqh1JCsXLB125XozUiIjdsd4S+Fg5QS2xpHbhRGXuVj3QhDRMrI40Byi5ip0PFaSk
gnDf11aaJZA0tE2e0QFIDBG6P0bYKxC3es3LjXm09hWLZQB8EmyuGnusgqN3wnxmfaupCzZxwMUx
srPsa1vhEk5a09KHGAQCzRVzB1NGrq3dDIUdWBEWZOOktrKnL9GkBBKEuFRg7pZ2nmRheeo1DJiR
Rm9/13BFuTyxVsJ66fQWzL0646p6nDRhCCRI8Q5j8K0Cy9oXLKI6Kiqv7LRyU28qfpJGnGgEpncx
HrIsOEDEd+NgtRIcS8c3Q+bCy1nkpGBewSyt7qASMN1actoy91thcNpLtGhV+uM4qxJCWqLVfz1P
drsIclN7xmx2bFtXQZ7YC3ZRZrFnBlQ+6lgl+Qk8ZPCKraFKYd/uHr42YIuVgBZezT2sOcgKdy89
IBrxHGxBXFY6cgkrjXIIbPvGuGlhOX7M/e59rsGHpF199aWXXwJLI1qXrsoGvPysQbWczdtE+n+X
n70y2ZbIUL8IysoljZ9q571p6L7J/J1Lrit/PpXV6+U21jrovOx82AR9Q4msKuOkVvZUBGHiiCrW
7kbnnB/ySSJ76f1GWoBfbL/HNIZscVAVT5mMftKIPM9UbPTR2vsvNnGr7kMCDxY3rRlgK55T8XuQ
YbuY5cO8sWqtfcUi5nMa1H41US9lWKo6FDJhXZL0zZjwLVrn2kcs9vQw8nLtMdtLvaa1d47TOLe6
ZNnet/j4tU2K2P8d5zybfJWhWpu2GUOQZ3EwBAntv/j0RQhHbujBObKq0rwhLZyrxZzFopzNs19T
GKt+ZaqSJS6OtyhG5VHopY68G9Uz6d9ptAG6+XzPIEsk3NxBNHCyc5UGfiGTyQ6tkwNli41Uy+dx
TJZYOO5zCw4TWM2xkN/wzPytiXrtRf69Uf6fGpr8l/vn83lKltg2D1SGznZxIRyovPJw9oxLDQ0O
qt0ka70tYbO1Vs5z+MOCERZWwJ2om9KsFt+yUTxNk7lzVf84bbqsrzWxiGkcxGEETiucQfsngjNo
M94T+srN38v9tDYci3gOPeBPRd3aKTaebj8FVctiorB69271blE4YilXi5fLjZ275f8vgSRahDYP
NLWJi6BQFLCPqamaKzWy57Yqt8wX1+buIrIz4hZQPUH6qxz8q3wMAA/sNyZutPLyi7CWgy+6rHDn
1AZDAs43qCOx1rmVUt4gy/3DRzfGEXBpsYZVyUaUr4zOEsUn554wagDnwKfkj2FExyMUPez8WodB
/0MyKH3uINYr/10en8/vO2QJ5oN+++j03jSDq2X4Tx8KGodMVORgjxA+TSiSZ8ksfIaT96jo1s1k
ZVIsMX7AoFrw43ZMmnt72M7sy+ra11sBuvbwc1R9CFBrhoih5TJcezJig2w4DrGV589NP21kptca
OP/+sQEVRjzqDDtpo25HQn61YXnQltVtzICVCb2U+ETuOAM7OYDiG5TK6wyVe5HZ+nh5vNdefhH8
Aaq7UM4bopNt/Rz7u7l7VepLmyBZCnxCmoR3k5mtk1fdDQoImYnHNd04hKy99yLKgf85i1dM7DRF
D/UEbw31pLoiudwpaz2+iHPtFDlySNw6CdJ8qyoKKkE4b+mUOyuaOGSJ3MNVXzIUTcDCzyAZBe1l
U/+jvIqeCpqRIpm7UJRxIKr+CuA1N9G1eHONmH8rHNUTu3d90FHUsGOa9tcdDhgn8LD9veBT/VNF
lYNy7SycFDbrs0pkD9MTpqyBJVXJ52SmTQSicq7VXaXaYofilvPzvL0krBdDWrZMJVOh9b1nzQyZ
AkmjpNJj9EPLBmyvyBMRiAQWzDBMyOBsNnLthwloSN/baPS7WAb9+KxgxH2rClWphKte8d0Y5dZf
ahW+2rWAwt93zAKOoHZ8xfcR9Xp4OVFgqkxY+L+FEIxgBc3pK5w35mRQEm7uIwmgnju1b15m6R+D
oIGITQFbTJfDXq2r8+uASTfOBXNOpteQt6AEuLpe6WfSdP9KL6tv8xzrVmjDufax5IVkOxJlza8c
KMq4FKSN+6ry0FQRDlcQlOwfKc+6g8Ma+cSmccZ/978UHRVwaQNQ+TrqTzC3xLoiDHkIQ8TluZT7
2/Opf5SWCu84pf7B4RBdzoCV3eV+4Vz3wAImjTs2iaFjmwSTExxmOIreT5ln/hG4NeS3ZYeVVRqQ
v+NK+u2hYqSJPSP1Dyty5FtnwcZS2B4qGNodk9qjxW4kebUbB+4mIWv5rTM5OTCX47CzxkoN+4Ll
Hr8OG228KwimNFViWZnd7YSjih+kmMxTDQDM++BxMu495QflwXasqEq0ZCUcNN35ejaEtrvJrulb
y6NZxQF1xNVschd0LARHGHIXvGG/8MvYy+xwN3r18F0OkFrcZX5Q74FTMWVSKtc+UhW6t5yK8Kkb
eWADG1iqWKNueNWZqOriytASBBVqRQ0oYlYTE7+s52vXDKW3D2w/T1toVR4CIRLg/byrnncqnrEM
4JpAzEtpze6wC3JHHkq/Zo+RnqDmoH0NoUTWAQVCy24PfpI8sKI2ZxRkWJOka3p2CouS/kOu33qP
QMl6rUWBwMll7fZ7+H401y7z3GPNffpg6lq0cVjJ+lbMrR3s807M3+GCTuJg7oZX1HS9Anrd3OuS
oetkv69d2AH1g+UfcOcYAAHyrWupSPnKijF8gcjYGDu28Q49gxFo2NbTY1Zb6qprqEAGQJtUB4Hc
Vw3hr1WN8mQIUO13ppV1paW09qGonpG8sK+nJlIqBpnF/GizEa9DIrmbGo/EGG1yInMlHjisr8oj
aCo+3VgzVxbkJVqYCu6OWAraNAJaAWNRwIA6Ikk2l/vLi/JaA+ffP2yzNPQaTnnfp1kQvGehgdZ1
OPmx125VeVbEcaAd/98WHC8DtxHCyKf5nnRx/jC8Tj8Bkm1v+cv4aP1wvoffh+f+sb9ld97T5Y9a
Odovwbp5S2sv52F4stu5ilFiYMAnFbMl4o7CNlDmc7a73NJK9y3zmUXL1eRnrk5rbkMsMgCqp3LK
P9LaSsSvHFSXBDzmToWIBsc6NRG0A2gPTDfdZflTowHvbubDlz5jycQrSdH0/TD0adXT/GAkU89i
NCPkUa0t4O1nYwKH8CW2xApYEdDBck+8/UV1gS0tQPqk3GXOtHGi+2wszi2cu/DDVJ6NAcBn7jxY
MswQofSa7q7wOTnIMtgSk/psNM5NLE69kAw3BBwE9yT7IuXBHYiuzuztcyuMuy19+LU2FhHJMmoN
YMK6J5NrVKPGM9Q9kGXxNNGqTmrj6dgYy9kowq512iI6+7mr/T6067Rr6pPWeh8ZemsNW2Kqa6O+
OAiXDnzsC+JEJ5TA2oSVUXYzZyFEOU03Hae6Lo+XJ/BaO85/xx41ddpksGo86fZs9aDZ8xRaDyq3
+A0Jx43FeG1kFqdjWlGHlqOCNzaEAuNG5dfC8v6QPjjqoX0LRHe4/DFrY7I4KNNSA+Q1G/eUNfov
uK1JVYifsGT++aXHL8Emk9V4Osjhkt1ALyLMJ+QLbrn95/LDz/NmmYlAhCzl1kC2htERGWVKRnMq
6vzKyr7mRUOXMJN2iIqzE7l7wvHw3coI/HeL+Z2pwf7CYn5+90V0hybHOb1QKEebCIvrE8w/YVS6
UWFbGdQl0oTCD4YKHwJINuThhuK2ld6hBPXjcrevTM0lxGTKTQ65kbpOz+4kVw48XJ7ggV7f2IXy
cJiPykOI8sdWXWcl2pYiaQJO1QXIz9jSo+GPciBFKwoe4+veAzZv6ayuNbIIadfRXLXBCOkrLg/N
BDmYnJYpznO//T7YuEyvzdZFRKsQ1HZlVJ3mdXRnF+ZZcvsLxbXzZFoEcRkq368DHZ14TuMC+cWi
IqDcfbs83v8TRfkkzpbAkwl2kUTahqRWzl9aaCycPMiJZCH5I3E+7Er7FMx6D6PkX1Mp95cbXRmR
pfIZ7HlE1gGjmwr/1+A4uzwM4g46Es6XbBPQaUs0ilP2RelNWMbhq8dOQMlnV0NRt8+0jfRdKEz3
Tc6WfYLPjntsI0qeRzk7d2PtkFdigV6uR7KlifxZyu78KovFYIimTs2V26Z9jtur1+05HSCsNcS+
M9/a7C+IX1/r1fOC8eHYEpRcOBIopZNrZji+F3RPwaxi0/CG4+SWJuna0J0D4EMjGcv8HNweG7Vw
juM9sWh0D86XfwzUWO16avVfYa6c+22x4+dQQQg5ZEBAoISzQG+b3eRm785mtnhlHf1f+ufDlyAJ
An82Ytsn0Ny6OIAK/R8IQmZJJrvq9+URWVkVluiUnvX1pLV0TxBV+tOFPG1ItHEz+SzXfe6dxapg
dUWgkSgAdBsKMzFUt5PZIZDU0PdBzx7tOkxNYf66pni4/Ckr+8ISnUIrd0JODInn3LwFVMWOHpFT
uFdus7eDt6+1cY6gDyPiy9KyNRjApyGYkD7zE2FDqpL+48A3evaWy+HKuNvnL/zQyhD4NZF8tE/C
m6+tDEowON29RWzeslL5NIGIsVne5UbXb8dq8LvUHkcCnX3YkkKayZEvOcvnJpmk5aF4o3Wzky4M
e2Hdnt9reLs/jMQ0RRyAX7Cf/NY/1VNeQoJZ+t8i5KpgiYRCwo8g0MV9FrESPugTza8kVBdTPTXZ
lt/JyqxdYi0GR1qVb3pyEra4LfN+5xbdxhK19ujFrB2otn1KjHOKJqrveWGLg8oF38j0rzx9iZ4I
RW8PEcjc6ZhHHlJ5wXAXOi3biICVlW+JBvKqpukUAdunHqubcKoGcKmzW+gzP7s23KMvh8DKJyzR
QAz5tUH1YQM1Nt3fTTls4agSWzvE2tRfLKnFNNoqHN0GCI3oOgvZsxTOKZv1y+WX/18IfXKWWOKA
ulHAEtiMUG7yanLVllW+g2JqfbBl8M/uMljQFI0NySUNsz4BGkIuG+/KG5l1jMb2T+FxtsuiQlxF
leke/ahxn+uJmY0V8/N92F+KKpGiLvy87sZT3RigETNI3LH2uRq9x5DZO1GIbod0KI8v98VKV/8/
oE1tBVoFU53Wyr3pBf0zoJRaB83GJWBlMi6xNu3EjdX4DjnhUnyTydcpeqVDdQXb9y++/+LUYkMe
jAb27J7CypQ/ad1LaHL19OQix5tttLH2Eee++7ASG65LDY9llVbWDRX1I7FvylIcA70VTSub1lKA
LVO85E5Jx1M2TVeafgvCIOEkTFxk4wNjjpeHeu0zFlGl1SwB18og1Q1CFa57NiqNQxZHpTkF3bSx
N67NJ+e/feVzdyYDirrprMyDctURWeODrLaqsCvrzhJv44Twc+Kznk7G+DiGF6kC1uBy96wNwmLN
l+Gc55GtYBCZFTuYFv5GeQEa2Jb5C5RSmcD/5+VyQyv7LvCf/+2jyaJWZWC+nDo/+u8wSThBJVof
7ZTh+PiLPnvf6H32QG6gZX71rbzNX/ivyw1/Pjb+Eo6jZm2ZSaJdq3qGaXJShN0u5FeXH/75yPj/
D43jBGMRgFGVAgv8Xgz+u23JL202/hKBo6MgkzB5kJDsNvcz5U8h5Ew3YnutT86/f4jtgtdA2udT
kyqhq31u2//KuTkgAL+iRROARnjurw8NiA4mwsKqhpPfl5APZe78BCWIaSfh5vmWTXTa6KTPo9uP
FtFtDGT+LN61MCwu0qi0b8TUnAzMXeWmH+9aXy1im1QuRBUngXHoVOJV1SsUUJ6FcLa0GFb2ZX8p
+BeNUVC6qBCnoWe+M0+crOCfP4gDZ/NdW8EXy+kSHMhOg8pbgEjqeITGWGCZuCegbLhD3HGYGgZf
QdBi6JaYmYyTaoSZa5NmxXDqqHtk87i/HC0rXbnEx9il6t06wgkH5gL30q8eSGbtIU/3pYwnRLP+
O+kyLxs8pWedyl6KJLBdCJfMcAGstqyZP18s/aXRbQFetDOyCtE+3VNzg6QqlPTYAUXx2LO+Ums6
9/8iNoFqYGFZV006Sf1Hkiht3RmSFuUW8nFlyVoiYgwTDJ4jFs7hoj24ZQe65hYUaSVd5S9Nb2tk
zed27nTaCfob62IKCYSXzIWOTa+LfdtPj27WP3fSPtRVJ7+2mC2hMn7GjNdUpILTbo0Cd3YzqQoO
z1uHubX+WiQPhciqiuFClzbSP/YRBIesSOuN9WstIhbbrxlddx6mXqeTeJOA+NDgt2MOl6Pt8ySE
v0TKZEXBe0Wx8RXNgAocNJH5L2z1JKHRbP9WHgSvyECHF7c1EfzLnXGj3U/JZpjBy2KmsX0x53PX
pG0BKaHunvd3NByQPQa4htgHVPLveFOeaiQN+vreZl/L5fnL8uYEXGEph6ZNrRH+qDmLmzaZS7Ov
coinznEmhuvLPbuyDizL9TwI3TKfZZ2qMSAvWVBnO+Nb7m9ZKf80iwxCjbJVX5siSxmumSEP5uqg
Sech9SSHXXoPcYmvlITPY7XYqFsHWbXp/PR+fBMefDyRbYs2j/gr2/OyQq+bpnJgz9qct2f/p2UC
cuXziv6LHC52zlzlGwOyEkZLuafSIdQZQW1MByfaSyZjX/O9X2758KwsAcFiCeCm6YOy5TKdLXVN
+vFQuM5G/WDt0YsFwM06ioKbCw4M0kxG1u8m4BsqVSvxvxR5KgBVoHmJdVHzgR6GOdwRh8a4qsCa
dLYeWxNYx3GO/H0YhF88WC71nnyG4jyUrTHgpQXh5ln/Uxx4PG1cZ2O1X5lSS/dZVk29dMYWUIy+
QoDXhzK47cfwxEDHvRzdK5OJnlv+cHZ1RY5652QPaeM8tVEWs+gK7NyNh6/kOZaKT/5ch1UBFVvg
8X6MaowDXyeeZyWie4Ek6zF0NiJiZV4tJZk0ZMRVV0Zox4dbZ1deh9TdSOT9r/j0/xNJ/tIU1gJY
ifQSt4fI0/1O20QkUe66oHHZoEMBDO/GTKjxNmgD98qPenYYS6jNtVHXH0UICZbagdydUFkVS7ty
/pWCAcE2ALg1cG/6xnjmvkNnwH2cZNnfaNLpU9FWcg9HLpK0vND7esARf4BfadJGRfmCJKzayCOu
jY/z38FXtR+A5VfrlBXlBLe7/ND6KmHe8B4omvqFHcTITn/twLrUhzKzy6txgiwGTpZJx/w9UKuV
2CJ9r+xSS4EoML69umK5ht3GyQmgJYdCzeiFu6y8bWpnY3damWdLmahJW1RbEo306r3PDw08KS5H
4crbL5Whgr7TYvAbnVowSyB//UgDilHGDvJ0Wzvr2rufm/4Q6BnUXvt54EMqIjjptCF57dUWf2bt
9ReLCJ8ruxntCSdh7YKTOgoR23yUsRogBsk877aQ/PlyT322IoKjvdz8OqskrZpZeBpCc7JC8ZyL
8cck2Enk9dYl9bM18dzGYgfsG9tFCcQJT1xci/q7LP/Om4mOtWcvtkAyZSF0AEBYgwvatUPz/UjZ
oYMu4Ze6Z7kNjm0r84CaKbWG7FdDQDtpeuJCgEB8V2bLimyFAkuWGx+O8bz3A4ilgl0gdmysYQbS
vdh1/YarfVqU4z0Vw7PrTl1sEX+IpcwfBNB4MI7a4vl+NuUwRsudMcpH1bqdV6YAYfFjbhV6V5aB
vO99iKbmUWAf7T78Shnq3NhifuuAt1MnwasQVmhuZx/o+PPHbUzpzyLz/PTzVPkQmRXNpdTaBWrX
fjfqm2z/Xp4La889//7huXrOKkv1JTv1HnXuWkqy/Rjx4XD56SsTebkvmoiJ1ppwCg0jLCQxAykn
Vtpit3CpmL5dbmPtCxb7k4VSLwu9bEyhK1hf96YxR2um3Z+vPX0R5hZDKdyxMYup9vuHSBl9bcas
/+LTF4HeW9MkHemwk2egAMIrcwfxunx3+dVXOn+5EYUoF/EwCoq0GsN8B1wJvZ4zMuzm0J82YERr
TZzPDB9mT8kHNgirYScnz5OIw3CAT7us2Tiur4Tv0nHc91oqiaZFOs5OFLsS7IQqz4N4buSvbAYl
wd2kUq99yCJ4h2JyoykfsUOExzmiWJHmfRWZjaPn2tPPv3/oprH03NKuSuRjmyYZpmPTuYABNxsZ
95XdbmkoTopwItQWGumrHyGZ4U/zSwNzqqPHy/NoJcCWAoUzdm3IEEdDysei3SEtX74wC8DcjWPN
2usv4ted+sCbUDc9iVYmoldxAenvEdbKW0G21vuLEG4dDsBUo9mpGsS7I6ProAuevTz7+7XuWcRw
g77JlBWxk9sN2Y1uCai0bbRRN11596XsITRuIqcjIMfLlpwCav3kpXdCUuUrgEZsK0tw+kCtuphH
kOp49BboFJvldZGnjcmOlztnJYSX0HSag11RZHl0asoS9oyjuLNtL456kjgt31u19Xy5nZU5usSn
azmCNh24AGYCLJ6w2nceSe9s1bTWRuH8+4f4bS24e0k56BRHiF1pzE40f2n1/fKrr8z/peQhaI2F
EwjlpRYyAqT/M0Y1iBrfi83b+2cXuPMYu/99+z7zqYgsrG2gdvHE1Cp6kpSbxEiXWeCNZf0DuHuq
33nn2sDlj1obj0VQmzrwmqIFibX1p2PkNQ+kYV9bjpZShxpWXDKHihJ0OumcqA7O64Pesppae+9F
MNd5IfqG4VRvweNk0s13R+cbu9nKo5fo81bn0ptbq0hriK/fdBbHBTer2RfoDBjkJfy8bIaBmGwI
Txm4b3BITHqZx4PZIg2vxPESgg4OWFvAXig8OU39u6F/xwrIeVAX7QrSXsHXRKvIEoduUTDpCo1W
2s7GNiy+yWY4zi3dWExXIm2JRBcOzG9JdA4E65uT8Z0+M1AhNGK2PDTWGjgP/Yd1Iqt8abfEZyfe
/bKgfnZoPCsVg3WnqnnrGr2yFi0h6FmbqXzwMdDEVPthJleKvDVDtZG8WHv6Im5Bdxy9LrPwdN+K
gf0N2whqPhsPX4uAxUZc2QpcRAj5n6Bg0sZTqX4Zt/97ecH5LLV7nv+LwGWoEqPSYcITeJZtDGeq
JGwh0QG22LVx2b4J2A1zYS4j2y/y9JdA9AF8SRKE0ktHGM+HE87vynd3NJQbefBPq+D4pCXqPBia
YhbajKmorfnYzSFuN5y3L1LM9g5U5AJlN6kOvcKxAzbF5Quuu5ARjPLqWDp2tOv8AYqb3qTsK+GW
w16XKJsjaQEjw8t9vjKe/w+0Ho4WswPHS6ms/wSUVAWynHb45/LTV6biEodetqpgrK6jUz6EiT3+
4Oa7NW/suWvPPv/+IVD5yNyoJgFcBmC9Go8y+kWbIK3Rh19798VCUBqXu43CcSSAumc/vRbNc9Fv
JJtXluIlztyYsSrqCedNZ9YxxEgOI4o88GRRU7Nvt9iXa0O7WAeg4QeH0YzhUBvpl4KQlNTFxj64
9v6LVcAteniEjF50spT1ZqLpn+NUAYmnztY3tmbFHiruW76sKwvyEnUOgrrdlEPjpbCrf3B6ePVk
NLWC6l5sMiNXmlgCzW2sA2MmCHZGzWY4EKPIiiKDH9sQImLc312eUCvjsRRBBHnez2Fx46U2BXtq
rI72vLUrrj36PE4fYqGz5wAyjqgXdbqhMNec+V7a6tfl914JtCUIOQptuKka7FatyXZIEJyCioKg
taXstdb552/68O4WFOA7mwLlz6bywcqthIEFK9v6jmy1sDJb/5fd/NBCTRy3ky60ehnoEILBNkgM
3m6G1HpcubLZjcbzNrZHO/xfLWpZR8KSvwQky9n4bjM3cyrzzgEOiPnPLpLZ1wNrm6NTl90/ZbLu
O+Inf9GTCo+Vy3PIBtCmPUhIJrxJ2/f3JeQlZBySzvoxyoIDrDzmT60S7qsBOxz6XkN/xSeWPyga
ZjcU8J0k6Mow7VyZ3baeR69d6OHvSB3Nd0XlTw/wBeNHbK9yR4ixRUyjOjvU/VTtw9K2/7ZFVO0d
Z4KmRdHBdCZq9LsGFX1KjMVxZa108exQA06vwfUMwA7KYn909QMDh+u3JDzoD2fm+i73uuHUd7l3
CCqH/xsiv35tewvYNcm7twgJmQeovown1fb+deHm86NlB3BJ6Mk4Xw+GWzzmsCm8JiUb7gsx12e8
BfsTWSo7REWe7eD8N15lgQGgE4Xr7plGfq+TphhEcYDQoIGUgl2mY0ndHWlQ6KQWGR/hdcPe5nq0
f1m47EP8oudPAQjvTSyyvEpm16/yuOUaRxoeQROzIYULhRE6pC0EREXMCMp3McJ30id89cwSf7ZJ
DQg3V3tISwHtyaQFY7eJfKv8mqN/Q+bfBKq3TyaIyrgI4B+ovVq4+6CpM5oo3nYHzsPggPAq5YFA
G/+x9pzJ3cPstZc7z4FeiM2UEybQwihiv5jNC+yF528D7Ep2oNzYmAtZe+i8Sh9Eq0A0rGfg7Nra
XNc+z04j52YPaoXce1UNq+GxB0Y0d6BRYnpz5TRzeyKy7q6BxHX21dj7jxBU7r/jdqZ79EDlXE1B
2MUz5EKucBihcV+7SsaYrdHjSNT4FLlegEnjWED5ROwox9A5QFVawvFYesdpzP0E6Ngw5tM8/vHD
vLupoBjzSk1Y3pKuanfYQ9p7eDRN31ltZGI6lA7swTWH3IUKoqGQb4lwcb+tW3k2FPehud+31V/Q
zoaHNhz9HfYafdOhuYM3AskPCqzcuS7DnaCGZRLksPQBDs4chmOm/mZT6PUHWTtVsYfU/m2m6vAt
G+364HcFf6hGq7uvcwfygsyTP+DGEMGYODNvTRPlwF8M7V6SsNxn+szpJNrsgxx/O6CMmmTo/9uZ
uPYNVfZw0F4UYsAmevDA+9y7RHbwPvDZXYuSU5zD9jXu3NwB6aBofnidCmOvbOQN5/DC6iGSc+N3
Xvg4D4zf2g0bE+XlwXeC6n1CbIs8Dk7V7cqKQNengfPl49iUzhWtA/uKjJiPhW3mu8ogBzFmNP81
Q4vlCAszdrRCp993rte/2u70DtV499rvZvuoJgWR5H7yYofM460VQlwldm2ooUC/obwK2Oh9D3s9
78FaE3ZcW0C5wbrIu2twZk7E1HJAzyef7oCG/QfQSpWWqov+OJGgcZZlZeJFcGU4VDwyryD3vIL3
BIc2Lzv4fl9c+RPIUbGxBv9VZEP2Zy6yOuGyHKdTSakCsd+3Es+yawgUF/M3wHlpk0TRwA5D5ZYP
jieap0IXfywKkBnJg/qprXV16ufAfRsKSnhSGg1V87ys920VuXeBX0IRxm3JHoI32buLf51wyAiw
wAkTxJOE4wmZbSsuYa2zy+r6fagK61oRMb/Cr7Z6zmpTJ8FY5u/QyTFugmJC/jMaoaZwpYQp7jIH
kjByyqoybrqy/jbZoryOwsGOK3son70Bmdf9QH12LEd/SB06qZ+uHvsy4TCBuKO6hMawF0R//S63
APkS9h56LvheINtiVVVjMpjCT8bAogeupX2Fcq+7cylx0tDtkPWG7yccsXpBDuMMZ4+Dz4LsyKuy
6WLVF0GXlEHOgdBQ+bFkVNyzoIK5ierQkTaz905DG0gMgac4ZSNP+sFtMX2j/D7z/PDbPFvNt0FX
04vd1uGRQNLrJgzHcQfnz+AIgtJ4ZXVqKpLIYgbIHMXf5v/j7MuWJLW5bp+ICGakW4YcK2uu7qq+
IXpwMUgCBGhAT/+v+q588ri6I/rGYbftTBKQtPfaa+hbv0xBNN27xcW5WRZ9XrdxeHF6QhLhjKvn
4G8WKbaa3EU0eYmaSD6KbVyrTvrrj2bwgCYYxpsDn9uHdYAJ3RyOao/kThyerfNVOTuz5kmgvCoi
/fKamqi9D6Y13iNI0pRLFuuCeRCtN74SF8xn151p5/ZmE1r/ktM43BJvmXbdSJBh6BoYXao+7guM
W6KLFwfeUSMl7YDXAm8IScRRNCHfGZivVUL6aZHMRuUO+tFC4jGtRWIE2QUR8V9GIQzyGSaSPCiW
kq3o6eT9WgBlXCSt2V1i5If/0Qd/0IjmCw9D8tr5vD9NdGKXNjXpnqwkKo2t5UkF+ABkJgrs2rO6
h6p4ObXBh1pxxHH7nHkRSCdpHT+IeZG5WEL+tPmN64tGK3+pqGzrrwOBEnEELA1DJsb2kRD9V25S
2JnYBJ5gW7rcc5WlBTVRBDttpcEicNN+kd30MsBoe0fJxL7EW/9zQbJ6Wuos227iEc8qk1o/o37A
kq+DrjtukTHHGA5RcS6DBSGSQaPgEAY5A3WPEZqrN7gtpHPFeZcWbTg9OqiVeEfzAUtcc2yLLJpy
u8U1OSZ1GwV3iRhqWYV6trueQoREM38+hcLD0poHcYiyWkJYO3cj/MttlzaXBc5tc6G8SOsdpHTd
wZcIzSrojDPXqWGs85b54skXQVAyG8NCrOfB08jAhB8QVY/lBggikoPN9ZBwr/K2On1wY+BX2Lb8
sgmMeffJMlUIZ7DybtMjxuAmdUh/BOMZP3X+RVwiQdQUzL4FJLCwvQvaKMZ51lO/nFHyvEpvnV4C
mggKDXUodkppVWi8LSK3aVj3RbDFzVta4wCIpuBdct89bXqgYC7Uiqh8Zn6ELEqTwHQrm5Mpl/1I
dl7NbaFIYi5R7Kk9tkJYbI1EH/XopQWs3+IpHzVF9RRMXvOWeJSdhxAhncKXRoOUn415gtrMK0Ua
YUvcsuzYQgq6hyuSu0MBRl/iDPERQKdh7syVKWBX7/+CjRZDtJpEUJhGoDwMX5agQpg12zvb+bIg
kAC05dSh8s91DHe6vJs9e580nd5ZifwjeG5jikTaoWKpY7sNwo6TEimDI1nUsLuUtOMZhL/uOdaw
ocvhZezdRl4zWoydemz30eqFL2IU2bvykv67TxWO38zFywmR9OTcC4yxA1/yg16zsJxWMtzbzPB9
nYTqedbp/CB6HCDcsqgMZeyyXMiUNegJW0fyVfru2QwCrm+w8OI853DPTk+igVOlxHp7WaToy2bu
wxBFwybuSOrXUTmkIoTBc5xiK0q5iSrEP3tfw8HVczF0Y/TeZHARjewsb0HkwPisS11lMq5goBf0
opApJy3M32T9HsttKSYwq76pVSBW0VpTDXEWPa0ktLdsrcM2bzYXw2Wtmepfi595yQFO2aBwxKGh
5gGkl3UoEJax7rxUHvpJxmcXZg2wwrhb9qRu2NlLh9QWqWX+znXgwOU2DO39InRSNgYNbEpmV5pF
wRGQ6s0VvXGBLIZIoJixthuefNV0FRxt5J2zJlP56uC+losptg9GrG6HeHmgWB51/Ss8rTz87QyD
Wc8tM9aAz6pgWVA0QZe847MENsKNhZmMlOw044wVBZMKO1xn1yEt4rQeH3ntwzpxNrjiEXXacYh9
NJUda45NJmukqSj0NXqtjzIKoDOh3PMrG4TiuNjeVjIZhgsC6LoTbm9Q2JUGO52ICayXoL+d7Vjv
1ZLKfAk6ODcjylbezEHACktXcWjpHF0S1KHfTIoE1SPZvHnniW58kISG1dKo9KZPcF6A5rDdZ0ha
uR+iWaX5PKkECv3e3BFfubkAxXs7dLJLfYyv4Xnopa188d0UQfjhNZXEsfvi8TW9xNHEm1yOo9z3
lCW7qFMQB68oQXIkvNfFHCb9vh5a/xRzzfcmpvMjdCnjN4fS+jA6EOh1qjlireBaUYKryBNEljA5
lmx0bZEgF/utSebsVU6whISj49jnTWzaAWxGNHNjFPhn2vDsJzMD+PA9Z0vRcljHobZrb0g3N5Un
lPlgJAUTLTq34g/Y0rz4qRM3zhPNPzAj9Hcdq+Weg1e2jy0PSzgMxGXi8JCAdrb3tl9dXxm4uu+6
0JuOUTp2ezhBJDd0ExzrhoeIFFANek2YhjR+IrsC1rHjS7sw+cN6ffwmSJd8x/WDVcnJFCIGCH6a
XuB5cOcLxdeZNb7OQ2AEOzlKVYb+QA8xS9bXdArioycn9wxLoJI6t5lczQsk3mjmAlsfl1YMj2OE
OqlcRI+E66XzNS1Cr57KNu23nWwjB0dJFnxc1OjGEo2dzk1LJ3HocBLcDWQhD/4s6RkMDEN2DWnG
mzkzS7VuiGou5rWZMXH1+u5t5IqwvdQjepfOTOi1ohkqfwlrjy6CJwacE9G0U13QrPNRuCrxhcOC
5jsRqEircGNJdtdNQsxPIajq7VuL4VVb9WiTu8IX0n0BOyA8i7EPD5mjMqcz9vlhhvMGHrsFWPKU
jqSurAqTaoIuvStHOgTHOgzWMAfTG0s5kGb6gQHBkIeDWl9BOY1LeD3GR1Riy1Qg6ls+97pfmzzx
NpnkGcYsL/BJTNqyUUkECGSkwQlGmjA3bJ1LD4sW2BEaNKG7ldY/QzgR3KNWmXPkmaZhab0GBu2y
4zYum/qg0B8M9/AuNVPhYpIN8NSU0lR07BAEWE+sKzwAWf/UZjI7o0aKwnYTw572jucIDxQ5idbl
JauhIB8pxOqR58yPhhC9R7oOKzRu4mNIN/9Z8rQu1zWOsAml0XAegPjkSsCyPEew4XLU6zrcbizt
q5kNbAdulveqhLYnihrtxGExepOZLOb54I/+zhjSl0qs3cEQT+wzmbDLqAPgK0DPHewn43gfR1DR
bNSdHKrtHLAPZoPN6G45eqMyMigAcw4r40PsbQJvI/oiBo7WIC6CCliyNHzee57Rebum3a5OO3ux
ajMHvMBZETg9VrROxGXiQ4NWIKP7JZ51nqGTfZM86FHLbWwXgvt5X5tsxfN1PfSVDjErDVqlkDLz
lDEwp6NYQVtfq62o2UogFR7J3Uzr8KjCum7hQRvXZdSvtppEtp7gZ8BXVMsr/b4lWKa5nBS5mTww
04dZqYsj4D3JVXfPoJi67ygf+WvvaV2IAUd4CUlcgPpEc3sLWv7gUIEDvOhUmt4JpvobTy3zDdLE
YVXC17bdOTSmD2pY1D/UwFsaEXUIlu0G48GSDp116Y3UXwtkYWBXlmiRlgxWb9iIYfvJL3WggXcN
PXSLXADakjKEbWwnqhqWegB7QF7AOIfFZ+SBR6VuqN4lPUkBLUZwOBoyhRFfb9Co2LF59YnoHrCa
mhyRfN1NxuKmHF0So9bcVBV+tGU5KGXc5uAq1CWazfC0INK3xShsHnURsbB5Qw3lV2DKZadls/JE
ezteZg+h53KYJyiTYvOQQSG+l0kYQmzbTjcsYuIH7G3pTm0+2QdRGovc9LbeAz3MjtYOYR753LwF
W7Tts7Q2LMe+1d8q6vxzHwTLY9ouyUvLWFDyRiAJXTE/PqEQ9I+Tp3H9mZZ7LQCuzt6W3gBND08p
35KCoAPCge+rQy0zJNz3fZsVQ4OBHk4KxMqKyUt/Udvj5KwHgYMtHOcQ8QUyIAcjanIQkyUVMhc1
rep1gp3o3BCYJ/CMjeSjq1t1gQ6ZVq2yFmpZUPIJN9uFSpCrt8S492WO2z1U4cEtaZApm2dhqG9m
BCM+Dki4gvOYxbydeTVq0toz9szRIw3FAt/ub8D74n+CAURbQGgw4K2TKLmD5wQIBmaBEWSSZOAB
aOAZ35Cp3T3pKViTezZNOiyTAFKYYkqNes8I75+BhmUX2yyxKUnYDXdszeyu466/G1wbwKB2Su41
gs5wYLLpvVGUPRIJOxTYF2PwGYCFURFN5orFXFa+MayAt5h/E4UTOcBJSu5GLkLw1Ue0QoGFoWdK
JflaL90MT/1+vK+xkVYEHJGDWqbmF+/j7DQumty62to91CbyGA1yeA6VJKgnMGZ5DVugpAJ9ewXb
5eiwpmzeT7rzbxTxLUIU2hSKAooBM8Fx/O7FYZ3kfIMAqARrO7yvLREHX3Wo2LYBHXzuxy2caYWA
jWrTww+rncEehgUw38e4qReLnDSVt0MLgc04keZ29mgLc9Ju2aEiDN/kMNW6bBYaoYeToBb0k3t0
keAwf00iTHARfRjuI7/v6n06a/aToIY6ES6yGPajZLuZHECxYjEp1EMJqLK9Fe77aGeGeNI1nfdw
Iwi/1MZOlVOhMuWkFlKkWPWP2sLHX5vB/+4P7VZ+XE7hOWw1tYSTLu3C8AAvFXapTapLL+jpL7Z6
774/651u1+1lQmb5zqMwxh70Fr7NMpnuoslu31TUA48ldKkW3U4vI4qMahCwLvDbscQhViImhpoD
2Qy0TTCTjg/ajOGXVKbwoB4aNcEXmPlAYVcrljxILXD4BEOAl+yjNmu8hp9QJBAITDgvDYSeuzVR
kPOlaO02241djl7bPat2pTnzEv+Hrx2FOWjAHwY1zzeALpCtt2myQytGD6pGfTZ1gNAZzrH9KBSp
AkTknFp0eaYA5SbeJ60Y99oFP1xWZ4+jxwlOP/wa1gCts4tgvxI9tjcr8LQzw9by7M+dV6hGpDj2
anU7WsQtLZj95dStqATGqTQp2iA3EF20KSDXoM+mN0xp+4sXYbuObGOLSG7ZOYQfGVS5rPs+8ADY
AsYYl4kJ7PMMLCo8wW6EbSSmKEsBlHiodN2hUKE8esTGUO8cMhxQu0bDBfZcCape1IFPodeAl4bC
aT+ywR258ZMCrRg6D9svKLGBfkdbHe47tSZPDWb+JaoOHKtq66q29myTr15GC8w85C1Mp8U3xyDm
DOH/XWyUiyKMHQqixrAqsohJDKcP0F7arzTIwLamPsMnb+KrHdvlbhNT8IyI6a969hBUMzfNV7OG
79b3ID+SWiQlrJxlidCopMTc/T3aBvNrDRtZUGvgjsypqphh7VbFGXaeHDA7hbtf7APppdmyI5yS
VzcK9zxtrWiKXiUMjVzU07xPqa3aKO1yhLVkkKBiu8wywNAw9nZHzTwLYxjpP8bNhuW/ruyRwZcS
huk+OcJtqqtwjA0XfyX1XTfP4xvsyB3SxaNhPyM9r4hVx0s94SSUGtJWgapkyB2K910WZOmu3QD9
oeBktxZlIC1hqAOeYJ15VTxHdDexMMQ/bgoyaUtLVKKkylIF7oWIicjnLXpNOmMr7kZ6w2InqtTV
6mE284CIr5EBZPGawyRXegsixFIpKLxLhrStEuWq2terxAGum2zN65q4L6gJk9u0Z8G7sowCbU1t
blyyIQWkoUPh+3IrmsT8aBv0b/m48uQlaP2n2BK+VPPA1Dv1YI8OFwa5g+P5dLuGQOz7tJ++xlub
nRAgv1WJJKJMl+Xj9UJ3AqOppuwEI8Xs+yZH5shQQD3bfeMp/rst5PGOtT6cUc28qiPd6nEf1Rg5
ecCT3rou9g+N1+odBtFolJp5am9qk2AVAgfNWwKBSkbWN+xBAArqEbdQTOszZzTZaYAVhyZOkweI
ciL8kAzTFuZFAUyxNyCke4spwMe2PVkLAokf/gQHL3j1ljq4g3d5sB+9MMhrpbNT6zCe6UQWncMe
eDRmRshVC5HbZTcMN/vWvPJ0ciUqHXyqHtlu8GBRvjAzHcMwywro1r09UtZMSXW3FtYbRVkLog4w
/JClHQAR5Bvq8EfiTWzvq7Y+WzMaBA644TQytJJJb+ixjh0q6bVnz8j1+4ERzFAZxCFUdI0bwPBA
TD3T+ZCSajxW27M5j1FZ3eINhXETCpEjlOcM4p50O9WqtciFGF25rehPRd0rvMWxvp+bQe9RX8Bq
MmtiWcLknfclKitop6a5PdRzt550jBnrcDeAUJ7ljSRIFAD0X8jBbEGukiE7BQTeO7bRXYJB5ZLc
gzvctYhRGBPQMs3yawLQf5dE/ayfWgCsTd6RMLyzm8bC9Ntp2sUsGL4H8RafCVuDOzhVdqclS0la
GMUwqer6NWuAanscVwDZqQAILHmX20BjYjYpoJltM4giEYGI8hH1ScWmJHglVCPjXrh4zWccRrvB
uLDMuAFg2GJH1HU9pTtvmJbvofT4Duz5vuys5uWE8vCrWVwCbpOk/fcuGkZdef4kosqix/4JDcvo
Kt76+kz7sDvB7zb9NsG17tRkg/25YsS15GkzpJdsboJ72qKoBFIZXMJljPE+t32ORv/SdbBLo3qU
F73g/84JBmdJOWCPnMsYM+4zjNab/bAGXFRRMyyHaFlQ7WBG1R9nj/VVt7D2aKfJfVvaDfaDfJhl
ZcbAfNc8M19tm9pbI5t45/E03GMylcI1cOovkuv5VkRGnNMujJ8CHnt+OSijqkygicByX/dyWOgN
78X2YN1KqwSGUftgbFMIJKQAYLm0DDkQK/pz7E6AaKcQ9T8Xt0Dw2irjW4x+1o+aolWr/q485GIA
omM+gDGLdUHjof4WL1NUIbWn2WdR3+36lKwPIkh0NQIvKTK1NScA6MODb5ugUAgu2jUIFXvKmsY+
Z0jd3vsB6S/TTxJ46hm0e5vm7RLOECZM0TTeqsUqlfd4/YoYIQZ9boBFviZbjVdHZewmC1mGy91g
JhKE2w3rGbo3X83JrZ/q6QeG3cjZCKMwfUOhs8Y5Uk4iXa5htrZF3zBAHYs38xtA4kl/46/tCIqR
Uxgbx0Y/tFICM0iTKK0MCxivulpj618jZCRHymwHEtvmtZaJt6snJHjstIHnlw2xbvJgCIZvCC5S
7wP3Owf2WFJ/Re/DShCBgmOSyRYqnllU8CJm6IdcvGHUHK+2mAj5mMcjNyKJ0RChDLV3NcXV53HT
yTzZenchS+J+da3nFSPTXqUDaPWKwe/tHdtC9xj4tv1GyOD2jjgbwkjT8mJDwgpsGJtO3Upo7s5b
1L4RmHztLU34P0ot7ASISb2EKkqKNUIGV7GO2Uu0JuZ16ga8H9u4vBusu5cJk/1oL322HpCxUiNf
gmV3FEEgFxHPYLsg/PPdtz6Dvo1PO6/D9YF9wrwcOP2H4M3wpMkXabIIffrGA3Spwt3OCIrFpoNT
sFQdKDp7SOFbRH6wDEVZ7ft+lSQCwR5RJKZnqlBO5wp5M37VUTkkVdL6665dMEChLlurFV3fSW3Q
fOWs9+ivrE3FE1+h7shhXC0fHTKSF7Tg20SKIVZe/hHRclgDGKmNMB+9FyxBIywAAfyENSXsz9ZN
+aDOyaXa0EFg0OvpaMiRdFMrAFgZBdEjwBE59QIDL5ByaAEkq3lwcBM/djrablaMIt4YIclzJmN+
QdG0PvJs4we5MZjMDhhTwJ8iA7gzh/uVoJ82eD73A7TeFc51XpAkah7kVpv7zJgL/A/+aZchuJVJ
IsuZaUzCecD2MzqV3N9iUdkRbyn04oyVSdQF7wZD/iMC/OY7h4OxTNgq9oCDR+SmGnreOocmm6RJ
5SFPKk+jZAGuk47vWG39fSCo2ck6Mfehcd0RkE52H2L4UUBu3JZSjsAOwnkdH0EvZztU0/KwdRAn
GDSlX2KS8juQKA2iVJPuHmOeFrGHMyZaCrdNamfKeQvWL0s0LDfzEsYPUdTE7+itx8Mk5nUBF8X4
+1gh3CmPwjp8MEHY7z5m0BpsDgbZa4geBBPRDLgtmDRFYDte+R7ezX4FAoUAxOkSjIDDVQtMp4QU
sD7gne7PYzo3OxklENFzxnGcGTWjpB+yuQ6rps0X2Cdf2nmAK7BCX3zKMNDDfAmnrpbAzOM2srcY
f6jcNGv/5qN6NYVOuPgxIB1t4/W0RzBcWo093qDfk+U+Y7NdMSNZxiTPyEcwnwBhRgx+sgPJ4Kb3
LEHrWP8dN/V/TkX/YrTFoo5EC+bGOQVsKKBZQo8A0J6z59//ik8of9eupvMSoN+kcjt3iIZqc0+Q
EZypkLy3bKPV77/jE87itVvl5kD4GjUS3jRDN/SAHff3n/uZaPnapxItBQuIRT6l7NdTvzK0oX1b
fAxIOz6VfSdPto8AAOl9BHpY0KbHGTQ6b/oDXfKz3/XxZvzr2dBmgUkQkqJPrXiZs6cJ/O3f/7DP
HsrHn//rg0VD0LVBknOOOSYmMlfeL1iL/+HDP3lvr20rgZExmFlBBbpuEKkFc+ElDOv2yWR/oDx/
dvVXCqbJw8Fgmq45azBDenWA/QzgS/KXlx/+v/cGDs4pHGwkPztM+uImrEt0pbskxWzc94fkD+zO
z27S1eLeaOAmv2mbM+iNqHVu/Wg61MtHaLL7w/bx2ctzJYFo6BwrPFRzZuFUNPEvxMGVv397/vOT
UcR9iC7+9fYAd0WAnV7pye/FfoxY5dv55fcf/Z/iNHz0x5//66PHcAUNqoGBp9byFpzDf5YmTvLZ
CrTC4UyLjeivnmv+tA7+8yng667IzsG0YI5Xu/WcBm9Jcx8GCJvrH8fZ+8NT/uxOXS3gFV0J9dI5
PmPCsV4aOVIYPZE/GXd+9ulXq1jNZgQRUEJAo/sTU+SOA9D6/XP47KM//vxfz8GCitZhmkWRR0/q
vJ8qb8j+lNHxn8sXN/1q+W5oca2LQJEfCUgmQWQOSKhTlc/E/e8v/rMvuFrBfNUA9TATP8Mz8hYJ
frqAFvSfzo/ffv/5/ykuwg+4WrszHRJbL1aAZr61panH6K7xP0qKlATRPuOTelCYIzyMbiIXN5rh
b9ILCL74akmnTbBoB+8lzLsUxKGhd2tQeBTMfPTB8Rz84eH/7+z//3jnyGe+WuBLg0osppBIg9a6
b0FGCbm8A6EONaX9YeG8GMTJUz2qgwxcV/7+pv7P/O6/vvRq6TdRMIRexIczzWx06wUUlSR4fa4E
9A9YhjRT1YL5grAYleQ6oF2ZhFm7W9a+zg38GhHWZ+NDPyOBlSd1v9NTB492EyV7TLpjjf7bglLQ
AkHKvSya3gHe93nS87k/tOtiWxCINncJ1wl5mHxcDxMN5tvOEXsJnGX3S1dH+3gNlhukpdinbunQ
VcwrjwGcDKpaO7zEFS5XPHdKhTDVNASmYXYaUBiMGEzf+Fm/PcQzp0VCbbOrbZruaU2yPsd4Dtwj
MnfdlzqSLyBde3vBguinALp2wLyT76d5VkcVZx/8YhLCmX92Z12nrpSR2YqN9eHtRhWvem+J9qJp
ooq5uAc9yGG8Tr0EU1Wz2stWg2XdLh9VJOfpfZ/GejdKeKkCO1sz9G4bG/fMZv0uS7boBoRT/0+H
xieL8tp7UAOrCzGKgQ8ZCCqAB4NaHf+YiP7JdnXtNygi/eFKhZIjQ5EOCWcDE9jfv5afrPXsao9N
tsRzfR8jQm+a76d6UWVSe89ON0vho5KV61itcX8MQOb+/Rd+9lOudt6E9R2ynVCaZfBB2FkBmTlE
HuEfioJPnsK1Ayxpox4jIY+eIgyokSpapckjduE/3KxPrv3a/lX7jSYSPnonArD5SAWoW1LH6eH3
d+aza796FLPaOJkTnElEK2R1YaYHWJwCZ/y7j7+68Z43TZmPfPgzeL/3zlnQmf0138K/yhTGpnp1
7OmgiTD0x+UH21AMdV3y8bbrs/Lvrv7qzPMX4PK9wgqoMQgPDkuXYTj1J6ux4H9y4v/anK+OvJo5
v+fhWJ/cJJMC0K26M3rbUczzz9kgNGKF4xScHy8qVxr/7MQkfhiB/95THE272aKXeG6j0rYf2B6F
tLIC36/ZDR1yPxZwgF64wtjW9/h8gyEaWJ8DTLAfEBYG7kraZXeYBi77uF2DfR2sUxn57XZs/Bb0
xH7uwELDGfjsNzXZoRGzD7O/fm8D0SnQl7S55zEys8mo+BtNO3MCNlwDfR/jJ0uxv42ERjsMttDP
g2Z/l2Gjaopltfwck46APOdnOGLVkLNIt7AmY26vPDjS1i4A695rtmrtA++UahATAJtSwME2/g4I
T39PBB9OcGP8SGBeRxAh1vS17YL0ZfFWc2f91d2monEfA4CEAS/nbgdfP/4SzNN6a5BQBzW9UJAG
Bfar4ln0qmkw3nqbwngCfNn+ZqNdckJAWPzIVRd8rwe+vJE4dkNZz35QxC4c9nDdSh4zjDxPoBHP
j6HT8UW4FGz8jYSIdzVjd0gXbb/I1CM3Pk0CTMoYaKVhAG4LFlgHCC8GS3xK+or1Gy8JKPllN/k2
78DPeoaiLT2vSgagr2MYmFvPJnnbhZBepBYQi6qHX5AKeE9RH0znJezib16yyh9BW9sdXJr0TQcz
wRxhuv5N3C8gCUHsdIRkBTBfAArT3AYvXe0lYC2QuL3hiKYogPLKPFKSPXsTErRXJP/6f9gI/rvr
92l2tVKhsRJzsAQofhObwMparS9gqLXPDqZV4KbNQ3zwMca+6xxa53iQawmxEaA4SEwurI6Rcdx0
7m8slbBrXJV8tV5juLEZelq8G72pW596NyPCpH6/a3zS/1w7IMMdHtUk9ekpVd8hSSgQE53Djl6Y
P+4cH/vPf2wc11bHPAVfHUAPOVljTyn6ilwIDLLm6B0yJZ270C45KGl9Hi3rEwIyv1rar0WX/cmr
5bNfeLUvCjKRmUwZQpnsSwAO/Bh3MHl4VOv77+/gJw3rte9fmvYtq9WAOwgaUJlRhcBqMMcxV+jD
HGAi/+HN0Xx0IdF/ckj95BzMrl4J3qPv62cCbw9yG4eXeF0KIBR/qP0/uV/XZoDjttjYs8A/A3/+
SpBJ3bTtOZT9i4jN373S106ACQwAieGoElitCxPHiNGbviyi/csu6drmbwtFEsLyLTvRhYFTNfnp
9jVpu/kZrIHNL1YoJ//yZn3cxH91yZgZTxRINdhbUZ+PNWadGdzi46HMzPPvX6//1Bv79Nrnr/fa
ySYCHZ+NlzxBaJPwNdj2r9Pi5fiXf9jxPvuWq9InSaBPEEMA0Xow/sBZeVmokDvqm1fFFOad0d+E
l6GBvTYAxHY6qa1tojMBTo4QFQGuvBQF8fzvv79fn6yN9Gq5xxtDiesxd94IPBagw5AYwiR/gIM/
WxtXRVC8mTSbfDzuCJgd12FuyPcmudHenxKFPrv6q5WtArrani8YPjTJ0W/A/9gmeGV29dff351P
fsC1BaDzWgYLGtx+J7q4oFLLC3wEwOUdx2Uv/KWu/u57rlr5jNUYLGPLO5HoFZTzYhkd5q/dPvL+
+f0XfHKjkivczsjFtPDNdmfToheAfuQnbZLXvs/+8gdcLexaKhgUNIhrxl/y/+PszJrj1LUo/Iuo
YkZ6hZ6x23Zix8l5oeLkHBCDJECMv/6uzpOj2zRV/XLqlCsFjYatYa/9LQGYodH/VzXZVswrH+Bc
xsyVddG7fNmn0IEkpTebxZTHPs7YX2bfrp9x3QkJTmY7hwYZ+pM/XKzuXfgTbEBuLHBH77Et65xk
g0ofY98YxNs3dents6DwH8qEyEfDalnUAK17tKve3JjgAGx6bN3CC3IfRWepdUjsWUWiBtVhbox2
w6AMO08jhE5Vl9J3LFU29OBt5qxQaxY6Sge+TfnUYmc9g5WQFTP2m82PgjnN1pmM+3pKJ71JBzr4
BhrDuMvK96Qfn0ogQ1AhgvIfvurzuxAfXa2zDANWEXPG59in59weUAA1hYV5trqniQX720P6Emuv
DAid+1blhPpt59uxLFBwqxpUg42p/e32w/9Ydl57uralxR0PLpA80HMcP6gPjdMWm8LtwD1olTcd
qqnovyQTa95KSHtRxoqt9tzW8hm3i/LfqZbpDskQFFB0LoMSzaiJETYuSjtaI4OawupgT5tagdzV
LnhgGbwA1qzGF8aPDrN00wJm5gmAIVDl/SeCPts4gQD/2Dvebpil52vt4rQipXOfjHHqOvW+CoBM
MKEDPTiOkawsrkuv0JYkiJnm0bNgEt0TY5epS707S7+D99atbOIXRqenLUvFxIaC+3gBikC7w+Tx
5Jw27ltf5mB2p4gSHPWL962vnrZCcVS09umMFWqYHzP3Q6CIa0L1ye3OWPgQnW4J3AiUwInKY9lA
MW5PWUgdiL5pXCb/ZOldmCqT6ozLHi1F+harOLqcRAkpYpV7a7fYC53tap2dmENOehSFxj0upK0e
YDxoy8qVzeDCWUNHHc5wV7OgMM1jRZT7jynK/h9OBuPN6RsPTkVVUnIUePL6l+lMOE/f7pSFPYPO
l6qGBkHAxW5aDnVUzk66QRjZ42b4zAr25fY7FmKf7mU8ezYCtsmmuLEDC9mmXkAMtIaZW+iSPyHx
00qLsNS0ie17J2A27CgjcgvxBNvmVnIX+92kOlbKgi2sIxvpnxTtN90kjz6M3KAXvG8N1ZFSnmkS
g7cuj1PlgCiBguiZb73uvqe72owupZpACcB0IAD2DNnv0oLEpfl6u2MX2l6HXBYONrSw4sWOOYCL
ZRJ8L4vuaGbZSuRbGJs65dJ04GUblF4A94avHX8H63LbQ85azWrlBQsDU+dcIqNUFby3ptgZOjOU
KKV1elyR3Nc42iZzIDQLPGCaTpkPYahHvg2ByTCBy5W7/qXWuXTKp4Hfy2SeS47WMfIe4t2XoEtQ
tvBfKVZm7dLzL4326fl+DgEr+AxzjMKzBAXeTvl19p+4wVcaf2E50NGWrPUrbiCRcAp4j1KqMXgw
WpJBrl6eIYn+mlTVPXoSkzr23x/SwKbaFoYgJ8BOzMgrgr1jDRxYpnt8NHDs/XMI+NRSkIrVuYM6
trir0rAqnnG9decY0mavbSN92To476a2Z0ctnY/SQoQA/Pi+ttGxlqjYYnmdImuRIVDAbtjKIin9
6TCWSu7umgc62NLLoSXJp0vzey0cr9VPmZc/UZ6+8viFYaRjKfkAp7UsQ+MrRehhHhyx6YzSDrOs
HU/S7iDs95qP25+yMCX+D1LJaAX/vmyGWdWTlZqoXn4gUMA25drd1kJAtbU5DaBTC+zZJeK5Iqwy
ESlCQAJa2xstPV6b0knGaz+3RlwEqSBqkWJTnhnBAfe+0apjCxPV90HS9sho4pIOxY4exwkDhddZ
ANHn7R5YiNh/6KmfphqrO5rOrgUzUpx4UcOSIx9x35Mvff7pyRPI6zMqHGD72ddJSJQDoI+xFquX
frbWryVyRwFKp3iMkhFUbrwZ3a/bv3phz2hpPVowrwSigmFvYqpLZfV5BDUP1IgeGuJp4ySVHVkZ
P9x+2cLw+ZNQ+dREQD+lTBZlHaewgMKtEuriQSAzNmbrrlzB/dl2XjnIWvbfvWDhwsfyhD+hOlrl
O78KspCxNgk50k1fG6q8A+pB8pinxHlJx8w5icFvdp0ElDf1U7oFW6/fDcT0wXdKJTn6uBnelJ6N
RGKSZRIF4Rn/jshgA5OFkjDsjNJN25f09XYLLfSzrlTtEqDXHbevLxBfYCKkk21Lt1LRfU+/hMBP
7Y/CEYZx6dUxMuQRkfU/ueF+v/3oha41tdE/UNJnZu54J9ANd64NQuM8/HZRsn/f47Xxb02TRK16
4J0c0SsENBSsg2+4mdu1JXghMlvaIdkrm2k0ejLFWf/eoLwO2/QQcAUUH2Yrjb/QQrqQWgVwmQez
J48n0/llSCs5tbZnbJrSVdvbjbSky9K11MDf1Uifu1jKcAEa5TwHGgAJm13ddiUKzClqZYyh3NKh
YqfUmizUnoKxevvlCw2oq3oTZfC+BuohRn6zTFD17L63QkZT8uO+5zt/j90Gle7gPqg6hp+O2Fgo
6dx4jeRQUNVkF8g1p/ilz9Dih2/WfZMpwzsVqIgMyjApUmBVHpiQKwvQwjDQrejV3DMgGxXOsvDs
a/gZO+6crS3/S+FD2+551FBtWRQgyuNWfRrbCMaAKzPw+kJBdFEvGbwR2LVCoH9tH9VDkAd0li/z
0DD8+TC1A0qcaTJ+6VUxr5gUXP8aoot9awMFHKSh9JRbQfJs+km2tYqBrnzQ9X0fnI3+HlBOl3SG
3cLljY5NKG1nk3hfIWZF2RUwcPOaWGDpG7S4mKB0zJwdzz3By8GH0h31E357j/cpMQnVoqLTAAYE
IpqLSPLiGvTf2SC/b8+2pca5fM6nlYLCH0iWQNvFlecYZ9xRHnCuNSOoclFfmrQvlV+u7AmWGkib
15RVDOv1LHF33j/mTnccDLK7/RFLj9bmcmkOjktzKWKHoZKubewE2JBic/vh1+cx0UW+XV2DBglj
vBPwfT6K06g3PfqCt1NYGeV/t99xPRhBaPF3L7QURytonZKThWOVAzcl8FdC8CLCdK36ZuENupLX
LzgXShpWnPlGNOdOpJh9gtNpGOQft7/hukASJYt/f0OGy5bZG0cUYzc9hJetWyEoDWbEJ+g4vNIC
aMr8BfDCR6LuMr8zUfL89yuNSfnATiewbp2TjEYja1rUlwzVeEfXB9QNtHEFiJNb9MAfxBnZU1zJ
9EgArvbItUF7ebi2EaFdRkowwfqYgdrgYH2oXm93xLWuvjxYG0yOCSZXVosSsPByRhW1StPntknM
/8RsZS8sZeX+9osWvkCXiDAASKBJqhRgc88FnL2BbljZQi09WRtLE4dGG5cBKibmgTsqLMRaTdK1
eIfG0TUhWcMmF1wOFafFV1eaR2Bn037APMvB7LgnfX95yaVnPgVVr/dzFAb44NGqAeQGkLqBo+mt
taXm2gp9efyl1T49XnlzIITpqDjraGjbj1b+CiodgEiAxYISLmCicruDlxpLC9mD5bgp1AAqhvfO
ZgbkMHU3fceieQJUwn2+/ZKlr9EmmZKorIL8sI1NgjLpSk6AlgF2tTONXpzq0lHvtQkgE6qQs5Xt
89IbtZmX92CCJxVT8dDkAC6S185hD6lnDlEBqlnoW+mp8te8hZeGsjYbhTv1VEICGgP7h/IEPyzc
lQv7hd7RRRwCkCMYdWH6eYBgPSL52kSJQgVzngD/iUNasQOwy/jnrl7STYZn02Z9F9QqBmkiRXE2
SEpN0rMTAeQ0srhfhkDm59+tka8NvoUwpks7IBOtYN5jqdjMBn62y6l6TmU776BesMGiVcV9o0FP
Nho1yGzGmPWxTzYogBy2sGSat+ypqFdesDAC9DyjVTeD7NtUxRjbIQS7oZX/vt0pCyPg/0QVqIIZ
mh5jiwzVMYdUCDZAB2bX2R7Fx0CDJN3Ki67tgRBxdHFF6pLcsBOuYjcodvA7ZWTewIP99lf8uYLS
r3IuT7+89VM8a8CKzJXwOtSKg7dEXWsEaKzqHqCukMcc9skAiqK7C4J6ecB5/ee6yMQOtnjlpgZP
cCt6ot4CUOVWVp8/dwHXftClJz/9oMBL4d+U0BbmHg0EHgnbdzUOuyn6bzTzH9KoX42q2lnE21IT
5bKDDczq7cZYamkt5ML4YHKZg0k9YK9hOs9yfCN8ReOwNBC1SOtk2WiUAiO9FR+E/XTYyl3c0m/W
4qk98CF3nQQ2kdC8++KthE7eGpKVFln61VoAbZPskjQJurhvchT4j4cGgOXbjW0txBg9LWn7cmrt
gHTxLLwRlNXSi+CYinNEXWcXtzwJTrEE4VzY009VGC4WBxt0r65P8+Pk5kME8CkNTRibbIFWAKrL
SPnH7d+29NO0gWC5DkwqpgasmkoCDmseUIkfWeXBNa37hoOe7Wpt05yb0cCkLk/NALbXSof9ydZf
mT56lstVkwXtNh7cRe1WHosvKNB+tTZ8U+6yXR/6m2EnjhCyv7oPMJfZA6q60p9XL4URSXS3NyjA
SjAHKXZGD84T2aujt5O74bEEbuDMHlFysKuO6fPwgHvhrR1np2RLX8WKmtn6kwq78t16iqwg/lxm
fVbGaVabcHAAsiavve4NZXRA4TgoonjN4AMH2xx4ioCMQgGAd0aPP06gpPwwUsMDFLC3uzPpufvA
TcrMrYGNJI9mVjVOhCq94twbdnUaSlmx0EfJSDjULrFCnnAa9sHMIjBBca1RzXDwKKt+U7rZvIHn
YBIGXg9zikSYCK6udTRrb3xKK7v/JiS1/6NWkj5KX9Xf6Qxgs0eUt/MH1mwClwJHSdP+bADBv8vT
3gl72DeBpJkCkAnMSAhsOY8BWsEdnTcCyWSa45bNgzgkZje+CZQQH8GRcqFZrPpfXmcTcKFwlH7M
J6CcgqaYHiXEe+CEN+mvRlxYOj3QufAhAT8A+HXJz9IS6mvl5IaJxLVj/EyMJniwa5D8Uq8CQhOQ
cpzM5y77HaCIIcycGmIYkXZnAHODEC4gKehCyYdXBdY7PFIAuU6y+TkoLLKdAZAMZwc1jyBT5SiX
KachSgwLZh+uAm5eSPVguOCLbS2/NPbE7NsvkznBOrBw1VPlD8N76s08209Z73zHJi+BsY+NMW0U
VdzUWbEJUEsWjv3E3xveJDshmDoTt/TjoIQUEjGZHssxdaKecsA12w4MVoB7AiesGER2Ngp/khDl
Gd0GnuBAGcomxT9DkWa/BVrQeSAgpn2VErDL0JZw1HXa+j0dED4Ql9Kpir06h8RpHow18/aFgKyL
LTKzccFqkxTIi7exbLZ5tmbLtrCQ6CoLG+t/4Bk1aihm3De6ot2KIviY27XCwaVfrp3LWmWC+gti
Acg3A38sK+97oVq2ci9+1ZfxEny0bUxepMhmKhwrgDx1N8JI0p8zZGzb5MKXh0hh3KUJx20tUlcb
uNMEO5zJIaIs5ylCXbIBMLlsNjlKyiPzUlOuPAXgWlpNh/sWlEujfNrU1F1fw+I37+PBHhLsRfM9
zwnZQEJWb2AHs739loUm1nP4EJW3YJUkOLmD80PYOanebj94YWzo2XsvHQU8XYQDAgsmQTkXHy3D
kGdtsLIcLm1D9Zy9cBj8mNrGObmUlzC9EfPBx3lmg8tW3GLxLhYWwEeVxdWBe/mGDEBWmlb1pMpu
BErRqfZGeuc2UE/vTyqFdw2camJ3PjL+rZRglvsr58aFnYWtDQRYUgGlm1V5PAIVC14dJeNxwP0c
XD9WBsEfFei1lVDbvGRGAALsZRTAjpS9DhNjDzKprKNMpHEgtIbbQQJ7918UhXRvWD0qHBytfFd6
pQlnljTAf5r2ReASaIMYyTbV5MHqSRT1Ab5yFlJOAztQ2HvtmVeLUyJrlN9lqcC5hFxSFHO3Q9G0
/VKbF74+klU7A/Uamw6O7O8UoPhT3Uz1vuhL8Fhpkp9L23cOTNpZFJCcb5GMNbbSMwYQtAkFpbon
mwC1h2c7tawt7ZMSHhb4v94A2R4XYM1LVsl+O6NiKqITXdNgLFxT6CIJGFhXtoEC07jfFHwLzFDw
iFM3XNxWDzoLk1XXSCiS1yIFUjWGZ/O5GP2TbNcKJ/78yitD4M+W+3O4yTpYPVCMMhQSIJM7dJbH
jzDP4V9JCtc+kOCly8Ehc63vlUPh7lfDFU6x96qD6NoI0g8GkwPskox2PjGPNDvrIrEvLSC4LHAX
Vm64rl1aB9TRk12oTRlQWDnCGqsBXVaWbbVlYwXIPojph2K0u3e4HdK9GWRvNkpLV068S7FMO4jl
MPlRoyhRVTInP0fBYDpjvk3UWzk6LHSrLnQtGymFGnFtx9KXAKTu/PV2CF56rnYSKwsbu9u8yOMW
voAVyp29NF9ZPBdiki5tDabJtqoRAcOHtFLC9cesxdbM+71fryXNFxpdtxzNqtZXnTGomE/nHhUh
roKBTmfu7mobXV5DYQqQFvxyVTqBXukcVP379oOXWkYLpfBlqOAqgDlqqe7kSO+X6rotseGaOtGV
9OvCNZIupekAgx9R9CORiQgpfwTiFvYdT0YzRk1VrUy0pc/Q7ghgmQMCVemwWM3+V5h1/gvPniMK
Zs9OfufuTtddyGH0s6F18hjvmbYFJOpbl/Xeypq28AG65GIEZ+biUVifGHXTbQUTzgjue+6bIIH3
bQ6semUmLAxTXRgEbstIJ6PDyl/NWwJrOlvA8HVllC59xGUEfArK/uBCQWthi2olsMF0yPBKURNb
MLqxRwTb2yN26QsuL//0kj6pENx8jFi72SlOQl+mUUJfbj98IQaZl5d+erggIMO6lqliBbPS0JUN
DbECOyt75KWffnnrp6fb8KTLUCeuYgqiTjvtwd7ewGzm9k9fanxtJtuQT1gVzFBjOe2CeddMGzB3
q3yla5caRltTECcA2PWwkqG4Hd5qQwR09u3fvdQo2tRNsV9UcDBVcZu/m9m/CZLgsHq9/eyF0GNq
S8rUtfYIqBLifge3xbIAzr3LJGxmcQu6oSBfH1LgRTa3X3btQ6CiINrAzJAOtQOwnuMCDsWYyUGX
whf3+fbDr7X/5eHawDQsEJFhwtbEvV085Ha+hY3Rr/serY3KjkJ+g9JW1LE7QK4G3ya+oule+s3a
iGQo4qnyGgUlFhjTZDzX6dvtX3xtqF8aQxuM49CbBcTb/snu/W9VgwwovCFCuKmg/mBo1uomln6+
NjA9AN+ZIFCiwZQw8hkAnIMTrO2+lx6ujUyXjjwwALGPW9xKwDQHSH4cDW43z7VdJ5pHp20IzyFl
Z6BgAiq+aAby3y0A+uLmA++cMzR8m85udzL179huXl53OWB8imo9bqpyo0aRtJSPJMGdmfMfEih3
RIfLw7UlhSYBivbBgY/riYelEURIxODGbS3XvdANOtDLkF4zIP2LaywHTcJLGgI63q/89oVhqjO9
3CkBkrmFltWCDR683ybrP6/9Zqm1Abr0/MtHfWr4HJhQuzIbAQjBWVxuGKu4IF/M7r6Qo+NpJlyi
wjqgFTGIfLiKmILfnrPGfVz66doMrjzPmU33kgrJcduYe223zWzg4UjHyI6hxPz2TLiaarsMH20O
44pzzHHTjat5XkPyWXUQY7ABcHmXEb4f4JSxxX5oiA1h2zvftWBta1X5HAaGmW9u/4alIabN9K6D
BajClDwpo/qS29OuEer1rkfrChlkA+ym8FHICj47Dw02RLAU5Suj99r9AJpOx6e4XT9SNoBoMzGQ
BWFCLNz5mY0//OkrnMiBMazXxvHCwqmLZkqmRuWBJnWCh9sYKcpNnM+Q8pd09SC+MN50yUw5D6Vp
TrZ7ouBfMRMetQROoe2rw7/c7oqlb7j8/dNcZL4EOl1gSSpdP5zS97lhG2tYi4JLfaHNdNiQwanU
VZBR5jbo6pPV7jIekENZuvXFuAA4NNgIsWPZlsHv+z5IW7wH5AlKeMXi0sbdDmkSzheg+Thsbj99
6YO0+e81RTJBwuSeDFySTaYbwyb72zQWgMFAKWVkadi1nbXysqW+0YIAq1MDjD1U5rol+JdsSM95
wB6sPGXR7a9ZeoE2xSGV70oa4GsuCE3s0h7MtjlJ584IoitxRjXAF82GfNMR5hZOR2C3FYe7frmu
u4Hp82ANhNcwLXRCkN6ibvpKvWElhCy0i66xITVneUdmzDpw+GxUW+ccKa9iRRewMKe9y98/TblA
zUpWJVTLdbUv7S8d/dfuTm2+9uOXHq/N6ImAP+1R/Hg7P1at++LXA/JkR2GuCSmXWkeb1KOlGvCD
gzFuzG7v+/63Kce+BpacKwfCy3P0K1IEcE+bwQIuRy7cOi0sbjDig3snMiYwqL5v4GgTWAjIwCZT
BnGQlU9IBwOfOEBFV6/uEK7mSy4/X5u1k0HalpYZj/0ReY8AlJqzQ9QciRmLROs6NGyJT2M/gNdr
PdvpG+wFgKZGtuQhCKrqyVctLlotVIKvjOaFAaGnDyecYkbYuLixmIQHO4vs1whlat4HZ7Po1rSd
Sy/RBnVTlRX8OVovrpGW9VNYIn1hFUGB5/f7+k0LVfARRO0cFsAY+kdQin8PBbwwwPq6/fSFX6+L
3QJY9Jo40LgozIOTBMTyZFSRHF1A1b2VXlgY1brcjbiV7acpdZHAnCNmbQa5tkws/XjtqOHNflY0
NX68728q90ddfDTDh1jTGS09XetYFL30VWEKuM77H27zJqAomOsvhbdyr7fULFq04i0naZ0kfnxx
AAytqr8YYKYrq8TSb9cilcfbFlc0l5YZqrBLHgyUzHXkZ+31K6FqIRS6WqjCZIaKw8mxDfBhUOwi
ByPOabU2ZK7dAiGS6LAUNDXIq/UEnLVon4AO+oCJbxHCLR0qYB/ltUmnVpakhW2NTk4xm8E3Grvx
YmqNYTsmodO8enYR9nYVuewnxDMrs2CpwbRpXDesNgcEpNgT5FAPJtmBZ7NxOzgE3p7JC+NJl66R
oszHOsOXwDcUlKivGVsJQAudocs75FSmWeDbftyTrD1SUeM6caqm7VzWF5EvjK0TBvPG21+x0B+6
ZqJokzlRnmhiMs8ULtLF8CPnA/Qusu6jMshtFF3Ao+SQzRl9vv3K698X6JUwphUM1lTCTactD1bH
99yFQWPzUVXd10KuzMfrnRPotTAQBDHAia06bhSDR1udPDYzpysxfGFoOdpkh4Gsb+I8GcTSUGEr
/EOCek/XW9srLxSXEh23QQqnKQYjcOMAE0OVImzMvQygNEvLaLYNWF89URim22LVZuB6cxFdiZjD
NToB0hk2qyhfoMEHmz9gdByO9aOZf3PaXyZ55uzdrJ9G7L9a74vCYff2YLiqAEXo0bWKJR8LCJsB
hZC2irKm+uZbMCe7qOv4lB4cWBP6hjqOTbbvuPp3JDCuynr/1czSI7O8HZxst1YdrGXJlrpWixou
EpQicWsrhn0szNld/gJz3GPAxUr4W2hoXaHYmyMbu4J7cWaZcaKcQzrVb7dbcunRlxn+abNfwejc
y5LAj03ZRPkIN2xoVm4/emF106U/g5Qj3AuVFZdgIuSERUbz4PUF2NRrbCtn6RXa4q9YhdQqQl0M
IfP4mDVtsUc1WxtnKoG+dyqSaJKNcQCWKhVh3VjiYADI+OT3cJqwBn/cpA2sNwrXbrKozNvp4KgU
5lztNPxHZ0DF5oAyFPhn5ldOLPPbnFXqw7cMiBkGodLvTQ18uj2y7IcDfssLs7pqDFVtDw9el/i7
dCDGGVw9Y+s1CXSslZ+/JrmPGsGRk2DtPmmpB7U1HpT+WYDTqGKD1q8ZUI00df+93YN/UslXjjo6
2Eu5QHV3HQxDSlH3vxPuGhDDMXEYzaD9lWIJOI9T6fFoYiJ7Hlpr7EPcNyXP89QN+wGayLWxtDDD
dGGV1bttbgcCo78VY0ic4lul/K+wa1m7sF56waV1P82D0uyIyxvixblRRiksKDifI2V8ud2Q1xcv
oks7lNfCFd2eYLzCDeexBcUVJRFios+i9/q3Eq4i2wr2tMFKeFx6nRaPDFg15tA/Q9JYKhh8G9Wx
5cBZj/74zEl2doe1rPdCRkTXf4BwC2+4Vtpx0TnAS6ZNB09rCE42DZxeURLbwvDQdBsVBaKHewuk
+dnaEnB96gd6fW/S5L6YvcSMXcBQokbaB1uYLIT67tfYNivi8KWXaA1Z5qI2hqKx4iJ574oxzMsX
twJ00/51e1wsjDpdKzYXweyWgYl78sD9xgx7wvpFZ1PCznnV1GPpHZdB8mlkG6OCqUBeyHjKpm8M
ednTDDlQ5GSrLlwLEej/NGNYbutidO3YcLxz6cnfgMY19y0iuvwn8SjcS1k1xLCY/FU1IgthB2pF
YrK/D6Z8ud0NSx+gTf4ia5BrC1BhA/PpJzaJHUwzV6bi0gzRorPVzcaQOODdAEez61gWcj94yKYx
6hhuUQYYYCL/6fhrzbXU2fbfnQ0XxUTAI8aJGy4eHD49K+5+wGp6badzfUIQHcOSydLkKpVOnKQT
DWeEzSIaK0G35LLOlnARWUP3XT9iBHqROC95VjXN7Me8At24t5NHlWZnSmEE5aWQ08M41x/kx+0B
cP2zAj3VGhCX2WYDfFPgH532lbgGSpYS3MuXm/teoE3CYWyl8Dyc9KWUod1We96/0f5YBfXKSf/6
F2Az8nfHV75ftnArqeN5PnPx6E7iS9b5BytxVr5gYY7oQirTN6U0S1bHfvLuB89iWLsPvt7R2Mz/
/csnUzREuMKOJzHsysn48AxjBkWBPKii++XM8h/fKFb6eekjtG5Auspt/S5z447NjzBxz0JrbA+3
u/iPVv7KZklHLMHuWdp5xnBJN9v119oeybPjFOQ5V2R8A8XO29Bubv5LpfQ2zKewJB4h9lFFaTAk
T3yQsEzDteCgG6TbAZjenYB/8s4ubAoQWoU7P1jaHozBmY6NdMmL7Q0TXCsG2NmrmuwDrzZ2bdp2
j5UI2s3Y+/ZKCL6+mwjoZch9WkB4DafLovSGmDBcB2P6FfUzwKDdD+Lz4TzKBNklmCLvbzfj9QgG
LMffb7NQrVdZQHfEkkJFN6iNDfUMjm33Pf0yMD59y1QVKUfBAJaqoXrxaoB4UvpYVM2P+x6vRXtZ
1KT0LUCQalzoSVlt0v57pdYIdktNowV3gANhm+qnU5zWbRF6iXhyRvcXcC/VymK14JxDdJneIMwh
G2Tqxd2QF3vWcMxEOqnqHfv56QFVl9XrzCu2SRWDvXfAk80E6+9o7G1jJ2WZRYPsim+32/IPfvf/
51Og676qDo7yl0Nk3Bmkf+6nih0ymB8kETwi0n1OafYmg6CfvjiWz5pdk7rK25Sdshs4UwhoI1lQ
7tKSwJI+A4bH2c6p0x8NCCN+K9qCliutufhB3Ywq3BZA3L69/cOvB5lA175QewTkHydMFPh3Z175
sZ2bKzUgCyNAV74klLaej4NrPPAJOwkWjaQPeX/XDyc6IqzvifCGBtsgu8tpmM9gqHZZuvLTl/JO
pjY3GFOqd1BsF1MpHnDSmkOANiMylT+LpJBH0bUoGStfeVfkuyFptvA+PHQiR2XJjKJCi9Zfb3fP
9XBGTG0W1SUjE+8yB7VU4pcHUa0Kqo2tBj+qRf1Re/6aFG1hSdZJYhS7OqttVBPD6WGE/zeD01r2
akxI2UBzcN/WVVdiwhhVmJmidZzYFY/sxHiy8vKf2y21MJD1Kot0RG1c6RRWDKVuEWaws1fj6t3N
0sO1Zd8GmEIldo0TPel3jR8XdbGyglzv4EAHh7GSuUUJjmI8ebN6gUPA+GKUdX0EecDZNLLqz9Iv
/JUotTAjdf0oSYdhaIsKaTPkQ0FgCKf+PA4rX3L98IBd6N+rlejNtrcu2xWfJWHXfQlgX8YLNySQ
NkogDrCVCE1UEN/u7qVP0SaoyQTNMOndGGEeek8Hew3rZNkr0+76bAh0bWmZp3DxMspLQwkY78gD
VHxhh1sw3q0VLy10PNEy24r3xpAbCQ4/uKAjnTrQDtZOxgDVmQitbm2jt/Qabas9Fn3QQLpXx6NV
RBJlx5PDjx0wCqAFSfnzdmcsNJeuNeUByvoGI0PGS7lQO6e4Ve923oxdhTBW+tv6E9ivrLCBNr5s
l1pBYGC5l/lcRePMyYsSeXUoapS6R2WXJM9FDj0IKJum+Mklsb6mNPUfc7NF//WeiEZ7tiM14J+G
tDbofnaHPotmZVcHV1kWEnUdcB/jaCJpM8EFj2bZgNJnO9u6VRUcZOJ1DzLgwYb7dntgxQznSObl
5NUyGd8aogvCvFJsm+TqO7Ym9uOgOkhdJjfYczb7F9dkGBTShG45oe6xy5T/UtJaREEm+JMYh+Cs
cmRWBxteo3JCBimEnbd1yA2aIgWXuPvGvyB784HOm26UEOvIeXodpUr3AcoLQ8cbhmPTOc4xwVEa
Neo9Cg+LlqLkH2VpUTcze45c03F/JVATxc1U+Y8wDJm+ccd6cRX7gANgPLQ22Ztj2W6cJu2eC7/d
ZGm3Sw2WbPqesdNk5rBDDlDfGFKS0CPwAvKB22nebjoIuqBEQ1WM8us2cgMYCM2jzL9M2I6fTMzV
fMMdA5+cmYH6yAzkd6yUk9fKpsm8qVA4cjDr0t+iS20XzU5AmMmCfIMCOjN0KVy7VYqbwa3Rir7Y
ZE3B77u0DXShayFQs23mwHTA+mg62L2RxMAiNDvf9vK7lr9AL4q1rGqqzQT2fQxUj0IgBWnx1Qmy
EBB1jpzR5tzNZSDi0cGV06DgGey5rI0gMZfR7Wm+EEt0Ha3Tc2g+ZSLixi323th0kTKNnwb6Ctr1
/iEbjLXZvvQxWtSSAQGrkDld7KKy9gieevbSTpkDJQ+Z329/zELM0mWz1O2CgQrVxbVtgE3N/GpP
R9b+mKt8erTNoFiJjQvq40CX0Kq+a0vZ4hbKhxE4rLDrZi8amf2m1SjcrUOQBrRaASZUwEv3BWWb
xX956+bvuUUDe3v7Yxf2L7q4NueceqgcAU4cODI4ck27Cqv0yrBYasnL3z8dU4lv0KlgMFud8wb3
B9XvtsNG33adTQDk1cpLFkaE7fz9El65LHBANjmN/+PsSprj5LXoL6IKBAjYQk/u9hDPSTaqJI4R
oxiEQPz6dzorf3qmqfLGCy+kRsOVdO8ZwjdF7FhWLwByrxwuS8Nz7vTDF1A9C2rNboMdnx0Hmh9C
vqZVsDQ4xqlVQ6wSYgVlc6qH4Z7mbIph3avjFmjLUjvWyugs9WKMDjzsaTZorwHdvk7yov9OerET
Abt1hb+7vIQWJsA0O8xGRzqun0FalQwoK5ZZzIDzuqn7clopHP+rtX5ywlPjStQRZOKjaiYnCGB1
wMsUkr+Uk1PiQQUtkCs5pvU35s7FdhqYOqhuDA7oPn1MmTsmXLjNbQh34H1URPOjT3SX+FHn3KU9
6TeRGsK91zjpU8i0BzPf3rKhYjI6sTXr+ioFTR0y+6i/wni5cwChD1yY7F4euYWwacJrAzt17Aq5
rxMnbyqkEJ45y8jbcWb96oe15/DCCjBRtgTnbzpLkBgcSORtp3pK7ziEd9+gk+O/O7UfreSklraK
EZmnKewwLUN/8nP1rFt1n9bzSk7ynzHnJ/NvQpzrIVJWZc/9CUfKreNK7pwxnfyWEwL30byY9aGz
4Yu94RBWfJUwD/rZ4Ap9XbpWtc9J7Vw3/dA9u6T3rybJq5sW23obClqe/ArSyYkDDbVDE3InKTrp
/fLnlu/CJnX+tAOopDYqAnuW1xBby0Dj3oJOAewLi2Bwrqx5h2RZuM/EpA9eW+RHz+PNt9Dm+Ytd
SvJqtV62Y1yGhzlKm21dUPViz7OApe0UxEPl+Gd5h/Ew6aK+8mQ73hTpNB/SsPWS3i2zY36mcQD2
5DYJdNVByg1DrrZ+0FU6Fv2gobnOSXNblaE3bwoBCYOriPL6jYcR8LAS/gexk9kvzoTX7+V1e37c
fjIdZj0deug6GCoOOzztnjgUkwq68SDi5aTRvmmhIrSmGbcQWv6v4JxNE4zOm+AIdd/u6GXM2YR0
mOGVTrIVDtBSF8ayJXo+Z2dGfTpLdDdX9XyT2SvM9oUdYSLQJWNeN7N2PKUpVLFCf3CeVaCrlWvK
wiSY1p1Uw82+gTQbZJ6Kkx7te1KUx7IYH8Yg28syfIdO1MrWXgohxlHVQiGRS8RbXBKqmPf8Kgef
qAxfS673l1fUUg/GMdXxOZymHKgva4S5+KQqHONqm46+iP0i/FpZMfDJf09zR1VlFqQEyrgsj8kA
E9Btyr9mWR2YgHQbQmZBWjXsOHdPjSdj4aZAcd1Y0fvlIVpaTcZClZYFqUPewQIJGkQboebE6Xmz
vdz4v0j6yZY2odkT9CtJ1WXnLPWcQ8XXBpdHkdRHbiMLoLbppd+mUWZJ3RTR9cjhpDs0AkYleeb6
28bJil3JWnAv2Ysfw9GOeAPcn8I6JkXrJqygUdJya9g0uq0hqBlmfEuAU0n8kGXHEsaBWwKRnHuu
8vHG82GONzEoIk/qtuQjVPQEzWq8oKcK7FGtNhTIyUeHCBpnGuKdiR4z9hwJFfzoIUf2jTgd5DvH
crqKfEe+TjlLr3NLeCPEiYv3zlLWhoSij6dp6DME5L69aeA7AAwu5Opw+bKmq9q1tb+RTVNs4aJH
9jIPrbtZsMZeGfAFTFJgAtUBMSa8JtQ6Ii+wq5piI2S1ZZnel9netvzngL1aNLv2hqceKQS8EFZi
98Kdw1RtxV05SM/qSMfRbt+Dud1Agn9DvfrhbOjhBWsA4YUNbWq26r7I6USw1dhUbLvS3RRQThL0
ORBrvmxLPZwD+oereV/Pdq5L1L48G8rT4Rzb4a8eVj88WAnfSyNlRD0LUhUwCbatY8hsIFnAK3bq
QwZL+vrJytacZZe+wgh8ntVIdxT4ijZ6HJFCZFyDcnotpb3yAFgIGya6feB+Bf1EjeRrKACjlv43
iNUPX2zcuJeTIWzsqkDavuqvg9qPOe4slwPSwunmGdEO2SyLO9UcHsvaGhJNR/eqJP7J4dEB9/IU
cYU/1/P0cLm3hVkw4eyo3E+j09H5xNRGdOO9AkuomqBRVvUrGZ6FxWTi2nXjuArysTCIdiDbiyuT
G8ikPiswlnwPc6iV3b0w2yYJyS/9gevenZHBK7eBrzfTWsl5qeXz0H3YbgUs95rKcR3Qm6YkkBLC
mzpaqTcvtW1sZWd0EXSjAYZRqfcKr6DXWtZvl2f23MQn55oJVy97pcNaes7JLzxchklEjgDE+1s6
dt++1oOxg6F6iTeUFWAP5Dw/zTIqbvjUultrUv7K+2dpfIx7iw+RzV6wsT7ZXf5D8vK2aNa8S5ea
NnawyKeJjjqwjgAgJ7x9r9lamX+pZWMHQ4QkQkIZOU3LxavHh+zzWn1/YU5NHLn0h6mb+yI6elUz
bGbqdnDxc+viLYX1xMqQL/VxjksflrudDbjhERod66GNfbtA8v+n566hwhbijYkpz3OAwnD+s2Po
nXDriun8XZAXp5IrYWDp1xubtaep6/uzHR2JvhlSmjjFu5D1SmhemFgTxNy3AVTrOjKfcq7anWSO
teFRQ1ewqgs/3cTizlxWjqqRBOOFzmOa9fdhVN2G4dewvoGJVeV1xboUJZOjzIQbWxWybYxsQF0/
TdJ+U1XTxWdgMffWONSfKrOGdmDqHDoUR4sIXXVS34c56X5Er75ExzG9dnXM4ubWfpp+Pjb3ECae
Hy/HpH+qoZ+EPRPLOvbtPGs37U6T8J0Ng8WglzRgcv8m48z++sKvdj7lw/c8twDOmjrpP+qiKHaN
ZuNWNSUe8W2vbZJYWdu+t1Ot72RQZn9L4VK4CDjTkBRjN+6L1ud4SnVF9+pmeUh2ZXi++qdVOEJQ
UZfZG65R1RevfCbGrhTnlZGCPAVV5vFG6BbDWaIwFwkgdgsLup6Xh29he9rnQ/zD5s+mUErWAy99
dlBR2W+rAxgu2uh+ZY0v7CATYiedPBqLFO2jShYjnbUZan9lcy5sHxP6pMGBqakDVjevudrlVNEt
zMfafeRNand5dBauMia+hpZlrSdvAPqwpdneGdiWQCQFSajhpnWy/dh9RdkfG8eE2gDiYKmZhyOo
Zn35YkHoKVFyhuyuDQTiyiV/YSpMYDaM7O2JqK44KZkd1ehdO7X7enmclpo+///DKiosuCJ7uWpP
MiuvcQl5ErXzdrnphQVqOpwKXkqvrolzCuz3KPqdFn+ywYnd4ovNG/eNEOwKhwyA+QZpeUfa8dtU
W292DYklu1kjei59gnHxYOEYupaN+2SDSBE6VVx7MwCS9zCZ/9ouNrHE/dz7qEoCwFZP3rbN5kSN
P8O0Qoxbu4j8WyWfhFkTTcwhQu93KdJWjgWhPqdrsx2HVevPznGiN79N+V3jed617kaZTEUXbku7
zafY9rwM1fSKYlnA4RAoYe7t7HGaVnKaCyvPxIbRtvPqalbzyXKuXYjkgDe2MqZL4cWYtQaSBj5+
rDq19ORBCKS1itiVK9i6hSVhgsB0bndu5jX6VIa/Bmj1JsAHu2cI9XeUdqbt5a3z+RdQEw3mwIdA
z9CePHVZqeClAYfpwlHAU/Bp5fD9fPSp6SfZU+E3g4+qTm8RB8rQNlyB57VK+9LPN46mrhSw3Mks
6wh7jiGGVSbcJeCbmD8UfNBrbI+lLzhP0IfIBYtMuNtTL4ckK/Acvf6m5PBwefgXbkPUBEZnZa0o
Z1mOtwwkzlG4rUSimsqOcWdx9lY52hvPC/37OaDU2rehNf+0W3cGMIeKPgGfIj1EUSp+5V0T3bsq
yh88D/+TESXfL//Ez5chjYzo57GOW/L8VB8jrO6wAnLJaUfrCuIP7cEbWLOylxaozjQ6D/+HYR79
dhxh/4Zn3ZTOG5cMHLTV/qg1ew9c63vPrW8M99PAnx6ncFiT01qAHdDI/W+3UFKw7YiO4REoI2Qc
Qd/uFdy+fZon49ymG1Dt/YPdDXlSzT4/5EMfnilxKwfu52BAahLeMtemUT5H+sSC4RXmZG8ZbPJA
9LZuZ1R3Iohgx9bU3XrUWlPZXtoyxkO0Lhix8sEOjxnKCv5EY8f73kGI8PJqWZpFk9GPGcQ4cj/A
Wy5NSu4nqdVvO5vEhL24ut32Qj9OuYyBJbvc48L6NOn9yI1kHZ53wdEj7daxfggb/vLseihWTo+l
9o0Q4wxFw1ARm8Glvp3L+qqBes3MIVhR6JVk2MKMmJB4xylFSdy8Bob6ptDlxlG/4GixcgNe+vnn
Tj/sqjp3ioBHFfK0QJzBTiaGev+GeL/FrFem/PMLMDXxrDmKCnWYF/WplyiHdXfEy67c4hElmc1Y
fHGIjE0Kbabc4wrbJKjvKFjgzHsL2RqqZekDjAgXdjUEG4IALuRjmkQBqtDT7eAVCSAUSTG8XF6m
S50YV4Weu73dpKFz8iz3UHWAhYQdFZD94TGeamXsOe1KSFmacWOD+zxCtWq0amTgXsMcEIqIb1C7
B791DaixsGBNGCvSqsArg5oEE47x3WuDCSa242H03a+JA1OTudfqKR2DVkMfsKinhKtJHBCk+TcX
VKXN5flwFpgo1BRLRcGEQmIGXsKV5vToAgK6Ia2EMwXTUkJuyIF8gEWB4gt15O7HolE7JtI63wSs
To/WDNyoBv9vG84piLe2qg9NFczXwHlAlmAIfX7bBnZzcgHJuXbEoOLR191RgU0Zz8HErqsMEbLr
B+95ZNVw54eR2NuqkU/DELAHTfpmU7R9+OCmDT10UwlHxII0cd17ZAMg3LzprOw3VZ3a9DQEw1W2
LWolsODL5ZjdEal7GU/C1nfQJYCT35RXKFJ32S6blH7RQT9uvKjLr0qVwVslHKej8K3iSFlQXAUu
vKEgWraDDEJ2xP0nvdXQaX6FcF/6W84hiCTQCQzfM1boPYVf4L6d7fZasLlEYXNo97UDK3TWsP62
ZwDvZXocdpNyW1CJovkVuCOxy12r29K25DehLFFXlHB8g/F7a986VFhIuDQhiVNCOvDFuvp1oNE7
FZVKgGShCWJMdJodOe5hf+UmWnXhSRVRnwBoEv6mIxW72hbVa0Dm9FW6Kd/wMJUwBLHvOKItrMBq
MIfmsb8a+vxvC7PTA0qr1cFvHXitq/RFzMXwreGefzVC4xSEKBgDuVnwS1U2f6pmGtzANaq8boO+
fsiCAQpn43CWGgSyoZnnv5fX6MI+M7FKWtZBDx4YFmff78UZ3zX03f0wFSsyWAuRwuQ0qcCeC3mO
qp7LWSzgIRwXMv85QdRgk3WoAH/pM0x+kwIeTiqVgzLTWve8YN9S1b2UQEl/rXnj3giHWLey4XN3
8v0cVuPf6j6NlV6TkDi38v9vWhSW/3t+RsOQdyNv6LHLwY91iicEit+Xf/hS08a5Q6HplAk/8CHJ
6Ma+dUvsLzZsnDV+03JQJqDjyyf/hWb6dnDWdPMXlqTpZ51Vg1AaWBu85hyIokC/09lQtvLUWGjc
hBpbvPQaD9y/ExDUSVgXeE+70LVd04Vdat4oYsi5AHFfzOI0ezWw+hwOfzD1gbd7kFsra3FhR5n4
YVgjWVbd1PQI4wUwzSl/9Sy5cfgkNtRqV268C+uGnjv/cKVrKcsmn7qw+Wt+EPE8yNcvrUd6HrcP
7TZtmLVVhQAIRl9/ZwNMl8VkrvjKqly4AZn4L0BjJsv3MLtjiX1aTokjH8rsUXQ0dskKNHahD9ON
O6XQ8QyQcDhN9CyQ7YUleBR+L3fyfCsNQq1vHWgirWmWL60oIzhYdckCT0NUFdCVo+rozkm7uJ3H
lcC59DVGgHCgf8K6zPLwNM26Yzn47a51cIjicdokblFGW5L3+ePl2V/6FiNo2LXtlVy6+jRFN8Bt
xo19HzVzfLnxBXwPjIP+u7Yy3gySzWh9hgrzsYWQ65XFSHBUqLAkLPfYbtIwriRW9kzydNgDMVMl
Skzu1cSZ2F7+FQuPbRM3K/1cyqqEjQDrWf4IpWB/y8Au2Qk/iiNBg6tuioadW6v8IJrGWbmPL2xX
E9Zs29ao3AnOCAMNcb7e9dmabsfnU/Z/hlmgt0b2iMvYcSTehqngCJm0LWP5yg//PJi5ZuYu6Fod
jQ2csSa7/y4t2INm9fXQp49uOKzcQD6fEddkddLcF2noB+yo4Hq0V26xb0l2RZsq6Wuv3jhW0O14
PgHNvobRWRozI3hCFKbM3dFlxzQgN04+gWPCt3lnrwSgzyfbNfN5qVVkGbhowAIHctvP1g/arcFC
ln75ucsP4dkrullB5js6huGr7uaEhmrblPvLW2OpcSOSTbbVZmmArFCVlbtR0x9um+5Cla29sRdE
CFwzjQhPWMcvM3QwuRlJQCrK7/qm9TYec5B3hgvbHfPDeusxMRwtBfPNuq+sPRV2d6ggdAlcw2Rv
vvatRqQTxMnxMMMcRS3f1HXjxynX4PRXX3u+upER7KreDmZ44yG6tSjaN4NmiedXT0gArKyyhW3z
f0k2yAzltAf4Tni8QAGagmE2klshEMtgtahFUCW61o+gM71dHrOFvJ5rptkGgqdRP6PLyXXYLpMw
kxbujrf0T+7NUOd185cBlnEiy54mYUUrU3Ve2/9/+3ZNvSDmgEJZOXieO0NpxZyO05XKoKt2+aM+
P19dM/HGA89BBQyeHZKVII/yF+qR705u76sIV59x0mv3hIVIavLJe9cRbqlKhDmfvTOb/Yx0dZcP
5AQo01r+fOljzkP4ITwUcgxCUePS79JCQIAq0H8IComJ5WnnZ8ZqdQMyRPd6eeScf1zGz2bGCBh5
C2hHNYwpCA9W+TsY0y47NJS6fjKmKL5c5SVDAt1zG+s4Ks97dkGufrUay78KUeO79jOneiBiArg6
BdP40YuqHpZBk8oOeZONv6M8zF/dFuYmcZb66Wuo+vra4RW4rpbTko0c7OIe7OA+sUpCAJJuwHwZ
GmiLbAMVQM9gKl6y8o9PxHVvz1GSFs78HYlczCuoIj/DFol13Q7WG1NVhnwimVkHbcm8e0lFER1y
2/e3YFKq66Hte4HTyO7/ZDqUewXxjKSD6OsuaG0eA88LUzW3D3e2Tp1X4vV800Y9jNVJxk9jwZ39
ZE0j3Pt0a71yn4oNg2TgJggmCb6m/8Aqf0wqS5QHJMzr8crnVu3EdqXkbu7KtzpHbnBMLesm476T
zGlYJTXJyKaGVs8WcLUfPZTIkpqPdGMpP8C/ADthg2qe5oqCNKBV4z5gSOe/SF15P5CN6u5HfVBh
D7Pw0k91kbhN4L11Iv/LKUnreG4CsvHh+W3DxsJ3EB27AlKwsIR4qRXocn59Jp/oeoSgWmfjt0LI
/NnWcNtGUt/CrIfMTV1wcbxzPkcFcebJKSlHf6jiCA4EWx/qMnf1DMUAVth9cN01SuHFLtM44Lmu
Ysg1j0FiT322a8KxJvj+dPoVjjPtdlkRskNR2dWR2oocvJFBJRqC+v1hiPLq2Zur4NWHu/IB5GhY
vrckDa/gZOYdXB2iQMuLGrIjXoNBsFAtSzfl3Os/6VTWxyaM+L70Bf9RB0PjH7jWEUvImE48aRn0
BvzBtwY4jeswFiCqPUFbrrFjy9LipguK/NauwnRbFFkJy+hSbSDf4f/WkQeSWZiqOe4Aer/K5xRE
fBHyMhFjNn8DmEvvO2huQ77RF3eC5OQhh7X6oZM0a7dc2dSLPYhAq01VCunc+hDvkEnu2msKDksR
1nhjRNBa1V4V9acA5CXdPvjE/1L92jWFG1AezGfOz/59xHq1m+ovCb2rkM8HvDFXHkifGtuGthsa
Jy2rJqmFF5SnFNCtQ9tX7e9aKC8eCOFHMgz1tzLnYjN2jmRJ4Dcqgn4rhOqJLzSPrS6CuCRo9uSd
e2n6VKoa+bsh74nYlAF1ApQ7RdquvIEWRtrMms9Rp0FZCXsQQxVcxguhkqgIVho/5zA+Ccdmxhyw
oAi7ZupPxJYkBqb3NGbVHZ+Hp9KHgANTY6LcfnM5+i8cZ/+XOR/10GQD+Iezn8bwyIzD9pDxW5mK
lXlduI2aiUm7cgVWeDccQ1sdWpa2uKH32zyN1sqUS19w7vjDYZmHdUa1bPuT7gKoidCgaZO2zukz
8GLiHcF5TbZm6UuMU3mCebIV4PV7mmDEEFMv/IVs062I1pKfSx9iHMPCgSx7VMHHUkX9bkL6XdO3
Lu0RM1YeBkur1ogPklDbq5SAXAIpwGWa5fd+KFYemEuDY1zEg26GdtLgAdyq5aPHwDhMvcRW6v5r
y9QIDp2OIkvbkXNEqRYATRxKia9rXDWaG0WgtfalXsykZRb2VWmLUZzETK8Cm9ynWfqtUv3fguiV
SLowB6YyAjzZNVTZG/uUBmN3rcM0u5untF3ZzQuPCTNnOQFzwlsISZxouVcBaNfB9yEqt4A0nlVZ
d27Jd6n91dE6r+MPG6+YLRVVIgSvbEYxyLlD9jtsFIAsK1jSf7DrTwKhmcSsZgnH2waetN6e7bPD
9CiO8m68gTjMxkqCRCVzQnb6mu7KQ3ds7+xDvR8OdEu3l1fD0lSd///h+9y5DiDQgiWtfOg/Wu9e
tCLbtbDR/3HBPzSscEWRPQMpBFj8p7QaYJg2sYdW2VsKsayVtbz0643NPs18qPu2tE+QKdp2kt23
XnB1eWAWDihTs2AaMlHw0IuOlWsnzK9RZp0AcISyuvdjKlKoCXyN1uqaqUZofldWE6rwOEfRcYC7
Z0zr/onN6a/LX7IwE2YWEdinphjDYD4JDvEhGnPvTvdN3Kmv1ctcM2FYuD1oZIFfn2oBPAJjfdKq
9hkqFSuIloVZNsuKVusUI6/Aigqa4YakxdbFJfzy2Cw8Qs0cvwdZp9TNgOGanBfSXjcZPTG7TaL5
CQL+KyfSP7r7J1vcpHrriULU0CnCI6PNk8rgplV03L9xSMD+OhHU+LqOlfcOY1Gih6hFdsmyAfuu
g63OaQFPG5Qi56hFvbru7USIKdSxy+t0Pw9UtfFoFeC6WvWr5dprpjoLKDPXM+JCSMoZvFtI3Ze1
Uye+OtdarTqFCmxnga4bRy7EqX0fk9HZoX70uFtkSTNkBECjhncr96qF6TEBuuckH4UE/nQsqteq
va5gCxY635r5OFl8pYuF3WGSEjywdActUYEJ2u8SbzM767fKPVZBs7u8xBYuDb4xkpZNhLCqs4id
hzTBDIkruITW9heT3qYPnM7djLU2LlRiTq/AF3gnobuJ+vSZWO1KAFn6AiPKFrlHUVyDyUTLIBVO
mxIyC+62Srtqc3mIFmKtb9yrkJPItD1BqWPuyaMFzY6NNYffMfv+Rlnpgy7nDbdtb2XPL/VmXLNC
v/Qc1tLgKHL/V5+ORzCtTsHYjBvpVsjZsPfGsVcmfyF0mbx8FoGe7YtensC6eKGhvGkn9XZ50BZm
xWSgF45NegBxh1PdCTsGx+eNMAd2bJqtHK4Lm8+kmsNqC4muoCNH2A601TdOnauohfSjKnZz+cUT
3CSaE5/B5QgaIac2y26dmRx13q4M0NLvPw/chxtIkTcwLGwAo88jCvyTF0UHW6TQDe8zsYN805AM
0uZ/Ls/GUpA3Tc5k4DPuw5H+CPWLe1nZ4zUnhXstQCHZEmDDQBkOSX7oXGs+8tRXu6zt/sJvsN2G
nm1tBkB0owSSt8OhqW3SxnRwYZYGsdpD7lvqxkeS7mfUk+6GOHjEXv7RC7HPJJcrSCmmaY1916pm
I1kNFJiXiPSFrBGzl9aosbGtXDfZ1ICYLWB1M6fkexPI3xHt9UrwXtjKJs0cOn4wDW97+5ihLLMp
/Qx2uWlRbnOnqQCQYjJJWVgk1Tg1K6Fq4YtMqjmgozytqtE+ptS/AaduLy32BDjWyows6BO7JtG8
Du1O9mpwjnWlHqSon4ictnPlFMcQistHSZHdC3M/v2o5lYeUNOWroCOk30rwCSx3hGJxDSX3y+tj
6WPPO+vDDrIKKXxvSJ0j0pZvpMzuBsVSKHSuWd8u7NB/hkof2u8L4VrIYwXHptJJ3T3R1ophFpgM
5TXDZf5rH2GEAZHnlZ7gdwwv0zruxm+q0WA87r/W+Dnuf/iCIoX1nJ4xQk7Yka2nFYvrkCDdH8EJ
7HIXC5vUdFSTZTedPdUo7kBR4pUQybua6wISwg+X2z//1E9up6Z/mss4UYr3M5RMHHWURdXHpZTR
ygAtTbERAcDE9P1xjgAJDFFfjlC5YCRGnSQO82AzrglwLi1U40iHs0zvuIXlHlluWS+h39XJJCcG
JVbfPVwepoUuTNY6nLXySKX+dAyt67CCq5C778hakX/BSc795+bwYR0xMpZgqjuAdM9ZliXZ5ELR
xQqDY0H5XO/g/9n+FmM0aZDPSkC901DBWQE6MEWGv6N4EUVA/rLeppvZ5t17UBe4yzYlRGEuf/5S
PdUk1TZ0GEq7d70jCu0Q5QUMPAghNo1zdNfZoO76gz5UbQm33nq4VoG/8gxfGHaTazvmfeB1Oaj2
VROFG5s00RELCkJC+bSG1V/8NCNCKFbwthikd8wjoh4nv5tuPBGEe6r9JoZT25QUdGAb2XVBG/Ma
KXjbpb8uj+vC7jOlBFC7aqtaVN4xrQMwsVs0Pg9y5fa5MHj/6OUfVlUNtlYxtrU+Rqp+cHtoIELP
+MYNnJfLP34hNJlSAtOcDZZtq/xUN3ew9tprJ03aodtCGXz7tR6M+Fp3Xh8GGYWdXFl8n4OQJdAH
301Ob8eazd3KOC2w2qDA/t8wPkuITDeEOMdcAvFeWnDd9Pe4mqIaeajd6o4NV2T4idRN4nV6q213
I4ufGmjJfGzj1v2JR97K42Rpysh/f0kO9SwCKAbA7YVT/AB+wN0qxTq4TXh8BcO01IURkmdiAzqg
nRl6eeXxLEpedGIXhSsfsBDw/7EXPqy5Fiq7RLqeexQNZBLoX1a4cRbe9fQsPLBG4Vn4BFNlosTN
vinHqDyNuZzqRAJJv/NgZtNuIMa0poDyeSfEhEYRPXWWN3kzQA+dm4gQsD7VNGzD7K762sIjJofQ
pwBIVTVtTzUpex4rXunfIqfes0iFB+T8hIgPFV5o30C7J3rzUDMu4hLGYGIDFgPSkCBzoDJgMdRt
EssdaAKqHF4TdqngZRC0K7/zs0mFGY6ZwZqzkpaNC9nmovcS2texQq0R95FY2gO2xBp+9LNgeO7G
2O1jTZuoKpoa6vzdDyuAyIW9Rk5eatrY4WwAM8fC0YQCGhRGe7bLHbEyOJ+tk/OvNrasrq2y8yM+
wGllbpDdSe09dZ2xjsUg1lKgS30Ye1YBoBow62zs7vkJh8R9WHffIKWx8o5aGh3j/tSQQHPkJeWp
1+5+jshmoMPz5Qi+0LSZAeGCtVFUpfBt6sSQcKnq5zBq8xVgGf3k8oqxN5Mgjd/iydwX4wk8/sQT
YjtEOs5KqBeqr2hynbs474kPAQ1XHmBrKl5B27LeBhL2Cup8t/ra6Jy/60PjKYT6B4sX1UnqRxfE
gUisARiXxv28kj60PGRVJFueDWei7l94psL8xQ349BVW7nlUzt1+aF6PgdP3dihPLpxvbwA9K55Y
X7CTgqvJF27c5y6MLdsPMlDucPYPlemrDVeAEVstHmSx9rJaGiJj40Y+K3LtMJwiWl4jWfAUirXk
3FLTxn6FZcSIkMzH0wg8zBkajiP2ayvG2KpFKicrB1/mlFYktlCPEnSlzLIQY8zURofavwx7iYMD
hh/wnwTFP3oO4Fh1+YcvNX/O4XxYMSA9B/VYotDpyuYgbPYMHNyG62JNNGvhjDK18xxwZKhQOSQr
VbUt6d9isvezAN4DWLASF/evfYWxYanAIwCGc8PJUsOttLyDFO6Poku/tuZNS3vbriqiWwh05A4q
jRk5FPII19ovtm5s2iGbipmXDWJCI9SmdDp43xTOtQXjlJWDZGmSjT0rVN/XbjensBjOfvEcvpl2
/hus08fLo78Q7s1cRSchkCQFPgCZ7zurAy9npNaNC2h0kMuny30sbF3T1D0tWFUGsF45cffas+o9
mejK1l1aocbWhcZPnxGClvF+eZS5vWtD9dCn857hMFf1NK9MwmcACQROM1URuF7DRstRJ/iKvw89
O7RQCIuJm911fbAfZVXHcIKe4i5c9UFemHczfzE1fu9GbJInlACrZMzQH5PSiUferR2V/x5jZqLq
/FnGQVxYIy3GueshczuK+3zu1TGVEBXeRLJjD27W43AY7ic7gxpvGOR2HTfW+ZbUSr+A8lEUOAnD
+xf8Oerb2xLUbGjCtkNGkW4p6zvtd+3v1LYHDbjiDMeTEEJf2wpg0S4Jq/9xdiVLcvLM9omIkARC
sAVq7nl0e0O03Z+ZxCQxP/095VX/uCni9soRHWGgNKRSmWfg34zf835jCe0rQiCNDJRh/0Rz91aO
0cPllbswCfMSDXMS16mdvjvFBruzQudQN+I+jHhw+fHnQP3F+M9LMZNIXS0nUp4hey+x6aIdGN7k
SrSwJzIa37TSD9bJ76AizrM9C7R6tF17hNj+Ccqro+eU9LkMLbRnh2lz+ecs7PN58WIidGSuwgsS
614Uxzx9u/zchVmYmwFxc0ggS8i708SukvSjTa/0+HH50Qvhb16moIIoCJEpdQKIroQ9t86MytPE
yDnkGHhxHeaQA7j8qqXRmeVGkUlMPooRMQTw4Xq4mb5FkThP7Cw1cjr0r1Dp7E5V8ZOr3+ba0bn0
xbPoit5BTNDEPY97BSBycm129vduGfNyg+GGmYTRVQcQ2AAIvZu9wFl+x5O4CZK6WYnaC+vmH2VL
3omqS7PwqMjoM0pu3SjasiheKaQuDM/f0ten9IsWfV5ZSZQiI22TvejH8qpup7UC9pfiFJjVuWJl
YroFpB1abNe8FXsjnmJIhRDLVypDpjGiqZBMYWt4hmPEWzVkNGgZAEjSBqK4b0Cdbsupf+t5nwa1
Q9EeCEFA8Qyo1nnorEJUqjXLW9eSayo8S8NxnoVPwxEn4HK5k+pORJflS5q56XXTpOrH5d2zsFH/
dvc+Pb2IE5WBn9YcwR+o/KiKooPRT00ABg/4HFmlV2LY0ntm6RYdwTZSMQ6TfoQpI3Dl13HivoxZ
ZQbG4K5pri29ZR4LUNWXyEk74K/uG/FfDt+ApD4wa+XesTQVs4DQQyG8qQ0sHV39l6S/3HxN9mXp
wbOIYFHSu5GJBzv8hCTAn8w1s4iFvTrHJQ0o0cOPekJAcPLnlFDtp3b0kIb85fL6WfjyuQzoBMfj
v9elk0VuaQccNig2l5+89OXnN35amfE08bTWDUQ5NUQVUy+Fz57Kv2Pvhigwl/xE2je0FcDFp85x
NgrSiEDFBygrXf72pVGZrUOHigjOVPj2TIJ6ZVwPoOFcfvLCCv/HJLekoMVMwEQbkeMRY/Sn/gzD
exjytfN0adxna7EpKVJkrfuTDdpYF1/RKvPEuJJyfD0wALL876TWERkBo9EIZrT14vGWrCksfH1j
seaMagUBtMqWuEnURnfUMWh6inld8chkHExwB7w8+kufP0vsXYXSg2mj8CBS8YhWrs9Ufn/50X9v
bf8mrdbcNt4xm75KR7hfQtwntby6p8Rri8QKBqXtYGxpFHRFg1Y0eBSophdWuyMWs4MsqtMAvkx0
D7VCsFTOlF5AwcNNhbvUyVCVfpTxpICY0crPx5b7CXRXbzgfS8iAgLIL4eEq34YydhApaX8j0srd
MXS+NyKPrEDmLjKJhP66/Du/XsDWnK1MUpgGxDaOMwjLgXAXx9umcZ44LEp8E9f7b07ULFKL0qrl
Oagey/CRg5lY92tIJHo+sb6ap9n+EJlpuBMYbkfIycYfaGyMkZ/9p98S5kEv/80s/TD3kpXRWlhw
czoyKukQ3izxMpVD0Yw+hmtyxAvTMCcdp3Dn020psdrSI0xyPMVzL4RMVD50weWJPm/pL8ZpTjB2
yhRiiMyUJ6GjD92Rq7CNHqBVnPqJJpsoyg66Nq5LuYaeWRqq8y/9dF4o2VtdmWBvWuObVR/osBZy
vw6IkAT93weXo6naniNmVU7lbkwGCmpl6uGQV+ZaxWBpNs6/6dO3171UtRU72SmXE5jM+XRq6kH/
4Y5sr1HRX4OELQ3RLAkLu3gijj2AlZ2DO9m5h9TSD5dne+EXzFuQ4Mxy00kBH4XUgOlJVz/qSj9B
RHvTDdW3LgbWvAWppAP7XieEOR9P77gO3w3WrfSC//YHv1itc63SUeNY7ey6Ow0OJMbhLmttRiUN
H/K6ID3Gli3hMJuGpQ/JrXbTTKXYjtChbzw7hGJwHvfxLtW6fbYtsKlFmlAvn2rQWeOEbFTfRfe5
yetnAg5oEHWwpsao1Nt2HJ0AzUpgSksWbaGQqp4j2eqjCXdn+EIqiAz68UCLP1ZbsMepVt2WESrA
6YXp0W0Rjmj0tgPbuDg8fI5LHstfiTDCfNdJWwT5VJIbQPTUoSJtvLUKM7unOiJ/8ihqXntgNm8Z
nrHT1QRypsucPfIWIOZTk9/Gukb7Ip74qgnl11UZa+5oXlE00xgsjk8Jt5sdTAmb56GOR6jw4mZK
w0IC89ZAuJG5GgJD31qWc6Zsa0Q2C11ctQfVZx4rKfrC6opNw3vUdt9blnOmbKe7THVnmtpI018J
jX9PERzZLn//QlozZ7bidB7tsprkCcKN7ZnM/gR2NyT3xVPfNtcm8JcrL1oIDXOWK4ldIxd6hN3x
EAU9akKlQ94u/4alR8+SpqaKDQG6Ba4gfR009I2sqbwtnDBzLisryn6amNGccnt0/pMmWO1dwuWp
A+j7rmrNxFfpaHipY8dBa0Zse/n3LJwH/4juWQmzMyAbTkbFNvAT30Lvxot6vTITSwmGmB0G3WiP
dkLQfgqbDjSlqjW6DaQKnesBoIo9wM9lUBGabCOnLW5A0Be3MGIId5Il+f0YV9FNVvLw+fJv/RLl
K1zLnh1+qVSukFyg32629aYDvPe6oHnlWzbt92NhQRsB0XhTtaKCZI4pN31i0D3vIXFo0lb9jCCY
ssn7MHu4/EELQYTPsi+pGgptyaw5qawFF7dBlcK22d7MCFL+WGd+69SvXak/Lr+O/gWvfnEwzFUK
c+gc0Mw6d6crFZ+M0ORXk2O2EszsevpBiO4AcHZb0PC75Hlgwn53pIACozlOBg16mEb75ZQD/GhK
U2zMpKlOBGTDQ8Py8LZ1MxIQYoqt7GX9zmLRXTtVLDbJdBa9B0E4vg1pn24NUJF/yS6HOlkPWbRD
xoGGipopvU2b0biy6phuDUMMd6Qtxd1YuOLXMDbtrhxymIkM1HAC3pTjGzxa1V1TJZDgqMv+JbST
5DkWffJBhzy+LlTn+JGuyS4BVLj2JJXpFYdW2aNVFRASbevq2W7QJ46wKv5zSiYKyBLT7AFtjsHv
82mARGc0nqgU5m0zJaaXolbmUZumN/xsDxS3UZ0HVYtSWlGk2Q7V58Rvy+qm7uzhJSl6uumJLd46
q0DfwyqbbdnYAAk1nb3rwKUNRE2bH1PCuSelQ31eEw6JUlEeU5IXPm6Bja+T1g0onK0BMu+m6z4W
xn8i5GwX23YYGKXdXPWEh17eY+xzwOf2cewQH8IXYmc0kfGLaB77QM9EAUst2SC/j9mL02pj2+dp
9SwqziD1TGI/sgH8wcJn+4gAT9hkvPW7IY2f22ySMP7KxztUBC1gg2hxl5lm5wOYW+7AwC8D1ZNw
o6oIVXFpQo/dNELuyxEckMJ0/0C3o9+FkGwNbLtSV0Xp9juIr1j3gKbIH1PURh8yB/UiT3uSYlQz
thJ8FmL1nGXYm6ap6spFmS4myRWUicxrHrLflzfTQuCcY7Mo7LuhPICrn8vKW9xqXa8qEojCfct2
FcFqjsoSpNd1lw/u0S1upbyNy/+ccSVBXMhv5+Q1Uthm2YxFc0qnMuCgBZew1hucIujN98ujszT0
bHYHGG2L2wSRbRpbIIOS1D1gR/GVuLk09rMLcZdgbVXIvk4tJ4FjQXrGgqf58D03IHs+tc3gWMWk
VXmylXkt6+w3ZPD3JAq/KTA6n1lIDNlWmJf1KYzEVaH1tsjTwhMF+fP/H3wHejuzm1FmlwjsBkJX
5Fh3MbdenUmsFI2/Gvnzo2fzWlIFfSru5CdFlSdMHBwMwCz77nsfPp/XDpdeC0iMkzTGQyzMHbyB
v9FLOn/47KjNeW4BT5pMp6h9buw/8EFFc/PNbteAWV8teDx/jrerKAze6tYSx1gwfV3Ca/dQtEO8
uzwwX2XO56efE4hPV+oRZTAbKs/5iVVp5Ve5iZXv3vRpea1jEkR1teZ7ujC/c9Qdqldh7hqYX5rA
Nx3l7w5OKW3yTZeBOe1wcJkqpJTTqSJxYMASO2ypX4MV35rSvzxUS7/g/PdPQ4X2krazFr0ZnpD+
MIp2vJdTK33pijVi7ldp23k2zmvg0yvCEhqFnMfjCXfsbZFUaZAW9vvQJ3BameQDMB7bthtWYvXS
wppt5jzKSJFntDgZWeEBEE/WKBBfHQLnXzHbymMZculatELrkP2OB3BJztkoJM/ZVaaHNbm5pc+f
bWkdFkPRd651JL18Us74DF7ESrT4Cz+aZ7PnXzDb07Cg52MIVuBJu9R8zEvL3duo71JvcA2YcMRW
30ATrG4H3+7iNvHd3m4eVFVFu6geya63oE23MWAwm+xaXKs/NOxa4Y3nygRaajkjfp05ybblNr1i
pU6OBjX6+7oh9IV2BpTpXeX+icMIeusCUmseDN8biIzxpLwhDYFMnObDr0SHOP9QC3n61vKeowUz
ntROKTNosU/VETJsQ+Co8LEunefvPX8WadyGdYNKk/KkWeXrnr+Tsdqhc7pyci8sujlaMG5GFleK
DScrlAdc7/ZRVW5jorfVlKxsmIXdOWc3OlHEwCsZqpPtjvHemsxHEE92cQiLC6NxHhmunUmDpsPl
8Vr6QbNwE5PWLWHnVQL2D1GlCs4m8r/afinblUW+EM7mTrx9CAW9JGzYyaSdRo/elK+RKTkkQ/ka
92XhcJkzHaXLIljADjhTqskfkYLn3WsxPMd252u10kNcGqZZsCk6OSVRUlAIbjs3xXn4CbTzJlVf
RWBgr4T+v1ifLwLCvxjCMTNHmatTIf1hm9ywo+VrXwYEAAjf8hTsFgPjutuQbegdH6MAOKpXe7P2
+oVQZ87CkRWPA4PeADsNXZ2/lH1sbts6omsQ2IUh/AdeCI1lh7RZfcrKjwpc9Mm8BQ87sNb4eAuf
P8cSUhrRtmEw/otrx3cdcSVGe395kyw9elY064eEpWaTMjRK1SNgJfc2rqeXH700Kue/fzqL0zqh
cpJ4NLPbQ05Z6XFYqnh5CHGGsO7rlaW1sEfmqLWqHjmtnAF+BhH0J50mG96S3Ipeh5TYfsUSdM44
zdbs6pZ+1HkcP/2ojIWtyvLOPNkT7gX1ra5/mg4aNdn3duMc0GZFaaGKBj63sbGdJpyX2Q8LNnGs
WQlaf9fkFxuRzbZ7xRQtQsO0TmDu+c5Lf80bL39uvLvpqDaZr/bsDSZQ1iPZ5oFxMN7a1/I1/0Ue
htQTgTggW1uZt4Xw+S/qrcymKIqtE1PuzhqcCRotxWPIa7W5vP6WlvZs00+6lXwYbfNUU3e60VEF
XVNAHFcmauHpcwScHC0wU9oI40jNQ1fL91I099/68DnuDZ2nihZRZp0UOvXbOgK8ALY9gHZffvzC
wM9xb1jCDsXN3Dzlg7GDPGMKD7mkBjp5zfF6aWhmGx+5g2n0AjNrD9EBUIarLFwjzy99+/nvn7Zf
zg0gxKeWn1pa7priegL/FXYQK0ty6cPPf//0dGJERu+GpnkqZfuhiH0YjHD7vUE3//fRtdlz3rGS
n8ZWeFK/5lCsisa1Wv7SsMw2dQJLx8HKNTvZSXXd2GLTklZsskRPK7F8aWRmdwVbxXHCEmGeBjM+
1HWFhC1314Z9IYL/ZaF/GnYoFTBO0G48DYKPcC6PT5BBv2FZHnsR4pUvBrFC9F34GXOUWp/CJQvc
YX7iNUAhSdPrIJJrKkoLkzDHsbtDrymcncAWYk98rL2uhpPI+M37+RzKXjqgUVrEak8o2f52yPTD
jq0faejehFR+z2DYnuPZI1col5Y9dpfpTPe2qOINeiBZQO3J9lUGZZ7Lm+HrewCfR6A0pCWiZg9P
b1b/FrD2PU7jWMCy01JFAHVJ8kwaG/CHRI3hx+VXfn1u/wOuiMwis2mWwtXB6jZFitK9w8c0sN34
ykitNW3ML3tquPfOYYpS5SSMY1sADzUg6bFkttURDN10HYvtYBmW8kDU7o7jUFVbLut+K8xU741K
QOWIZOzNSXDPvfyTlxb7+e+ftpUNalMOfXXzBPFRF0VY2tK3MO3E97Rw7Dm0Ea4bRVifjykBn2fT
fLdSfmimNdeuhaBAZiENrdURzR+Q1wqe7dzxJbajDdLfber8EenvyyP09aKA4vv/jlAXGgVwFOcU
pBYerw4hz/eMZh48BVbO2qU5mOUgEr0UlCLO7MEigoR9GqaeXRUrhdMvm6YO4XOU4wDR1zFqEBOI
mTV+G4r4IW5A8FFdZ9w0yZRpD4iR6WpySXFIzEJtoZVS7abOqJ561pvKa0Du8iMouX6jB3/+olmN
QmRZXCKAWKeok9ddbzxADeibjz4vlE/LeYT/Rllnip1kLaLrou5iFPji5FsnA5+jIiF6XwExiMuK
jLtx3wI6sm3Dkq9kdF8fDXyOWkosKay2wmLum/fJuK2rwhvWfOeXnj3b5iwZQws6X4C6DmpbQBOd
hu6miF6/s0X4HK8kiwJ1IYktohoovZCrtM8BB5WeATOPy29Y+v7ZRh+EDcqaNKyTTB10otBoH+By
QAEPXnnBwmkzN2jOY6gaxo2LdNSpO/gy6DfDkgGPUxylhvYyM+Z4ZbJyti39nNmOx32asSLE21KX
A2MU8Y2KRey5RrTS5/k6aMFT9H/3gYC3ZioqjFffZ3Ay7csNMyvtUTncu0PWrwzaws+Y4zZB70nL
JrKtk3VO9srUubeK7socx5VfsfT82W6uWKd7Da2zE3IByBMA35aWAGqvYSm/jrt87gsz1IMR9XkD
AV5dvOqxeSoac62ftOCEhqLF/84ANCD7llcIcgOHO0dNUQhIwxc7hn+JA7lAoENhcgFb7tKp3/sR
thLJ8FOm4feSfT53a6YSeTiWBbYkiio/SBdnkHK0nA0trDU1maU1NrutcGHW8CzHbWVw7Uchz0ei
rvYJ72z4qEwvlzf+0hzNNn7RyrIERpufnD7ZK0CEW56sVDmWvn92sNNERPmkJnoqIssr+pvBgRuJ
+efsoXD52xdiyhyLV4iRp0UfcVDrmsdiSv3aBHKkzW/LrL/vLJiXV9FKoWFhp8yheWQq2Bi20APN
KMIXivFoz6GruDWz6ntn3xyTN7QwGXLTzj7ZyMFz8Wyu6SotTIOYbXIVhUVf8ozALxLyqMotiqcI
pt/+5Kh062T5mp3m0hCd3/8pNaCiMV0JaA+Qf9Qzs+sI/0zmSpa1MNVzGN6oQepxZG/DcxTJW3cV
utIbp87jYe3R8pEAaHR5TS2orvE5IC9OtQxh4Zaf2iEVu1Cb0Mc2s/Kp7wnZQ8SfxxuSh3nqjQII
oKTWUgZOVsdrZeyFD7DmkcW2LZjzcIVOeedp1yfjruxhKuyN8KCyQZvwnLUY9vXet5xZgNFomiep
Xfen1Bnvumi8yyqxsl++fjRC1f8uBlujNcZd8FuUZu/DIN9V6R4uz9DSep5FrBwOPzmB6OipJOlu
VDckehD1g5WuaUUsffosbBmdHLqwx/MFgURrUcE9dyV5Xtohs6wE/AiHJJlkZxWK3J/Q6d8OJWd+
2eRrqt4L+2TuooGqcjtEY9icQPsB2PwuZOUToXdKmztDHZ3vZiZzKw1al7ToBAiMhdP7kkaQX/6A
ednm8hT/7an8Wx/n/3hp1NWAdBenUhWYj+xo+/lRP4tf7qk66A2/G31rk23kY3LvvJFH95oe26t0
L+/lz+KnzTZrLsQLK2FuEJwXUZsnChrsnBRPuWiu2/E70Dtc0eZIW7gOh0Ipgo4P0/dm3b449Zpo
1l/hia8G7/xzPgXiNm9J0YCtfNIQefZ5Jio/jKPmsYOskA+UAHBgIq2hbAtE9S1MusJNqnvzR8xs
dTvaSMbhph0FyVRZR/ipoYyZOPlPAxroJzeTyeBlVgicpN2Y75DN6rdaEXKb57CF75pa7ow6ggJ/
HzkBheDVty5A/7AJKPz4GKn1eBrzD8Nut5MrA238Guo1RPzXQcWaUwekohBZ6hy49pbXTepuFB8O
crxujR+XV/TXz+dz25F+IDX0EkN6mlTADNgKCXgOv4EivZIKLS3VWVCsmqGZ7B5tcAobDVrAQbnL
Hy9/+tKjZ/GwByqkQ0EMbdsJmOaiHp0dm4ppe/npSwMzi4lN3PZ9XNgK2nrkRYUCfnFx4jXpcF/l
/Ofld3x5pArXmUfFCvaQpKvC5FjFmXtMdMbg2TdEYhNXiT4aOO4xG7mdBCkuCB82FxDsFlNqf+PE
Or/+HKw/bcgqzs+2iio61vwErQD45h2gNOC1/DtdvPMLZimeAyRs357V5EH32vVKp0GViGfIPlvB
5RE8P2geUs4vOM/ep1/g9hkQ6sxIjyLr+bYeePvSAMhz4F2MW286mvC1smQ6rdx7v1py59edD9BP
r4NKUBKiTAB1/KG75Wzcp84aznHpl5xf+fnRNu14morkKK2kv4UBEJSfBdlmhUs2pjP4QPx+jzri
zPf8ICOTdaWRHBsoE1T6jUl+mMJ4ZYy+vACfB2m25dvG7Vk8YVFPILU30/TcFIZzhN/edUXSP4Rm
m+TsApnF/U+Ql5VXKBCV8nBNS+JLh6jz+2dxARX20Irh9H3UVhtU1aNpQMfcaveG9WGAYQZInmeV
sJuMJ583ybEjxe58M5gKCotHHTBkJy2u7nU/XkUJblKivE5VdRNP+SNt9507/RAJWyl0LC2oWZSR
mVHojNPkaGfqD7Qo/ITUvy5vja8CGIZhbmOEeJvCr0AmRzR0jzRxr3Kig7yxX0FRX0mHFtbs3MgI
5FowIWrMtDDkNsteKqc9gMlAwjsYJK8sp4URmpsZwXy27FDFTo50Ck+s7w9JtQYB+LIfcx6iWfSA
1wVhVDkYIsV8xwaM3kGYyllQoRdiZj/z5gnELq8YKr8Z242BWrots5WTcWl+ZrFkJNJxmjHNjlk8
1XtVTM0+B1tjW0VDeQyTYq2dtjSAs8BSjyHYtkxHR2gs3kFO69jF0PS6vMbO3/pF+J2DGl0jbizl
mtlRTLGGfbMNLTC80NOiiYLvvWJ2RkW1RieJp/Koc1Z5pTn8ijqoIDlrblNwi1qaidmdUFBVZrhz
msdipPGWtHq8bZyo2hfE1ZNX6xQ8K8Kz/Hfl6FrtEfe7QxtO5AV6WJ06uoaJBlGjG/OFC6PYl1Zl
PJtMxY+yMYQ3MIfdcoMmPpp54UsEpDGGykz5lY5YdlCFHZ7agsQvnMvJ8FtVOlemM8ahp2ifvaKN
M5m+EUuxU5FJQWQnRbWBx2GskUIz4VfoHbiBLhIXnP8Y4FeZERqgoQkAOLGZvC8qobe1YqbfGLzY
Kx5Kr4ZKyj6Eo63nDqna5taUwK1XxmhMy5FH264wm31hG+RgwJl7j8VgBREvtNeHYEUBkHdWeNaj
PBaVxR/ZUBU7bYwgRIyhcxx70/o92Eycqrw1XtlIMrVraFP9bkbL2EMLtf7thi2eWFUaPPxabyJi
GYPfcBF6zIJ7p9fxzAioq8NbGtqih3lnKZQv0yT+KHqQaT2bDyrx8oRYj8Bx1ig+DJHXRo0Kxmjq
kc5ATkDDLseXGK/MJ5bTfvRWQt/bqG1ynyuaPBmyrgI2jf9BJg91G1x5+EPbazRkATa2vMo24y1I
o+kmk8AKo8M2/tIqQee56kHiYnAh/B0OUffqpsP4Eyxp+liAmvhg8bLYhjQSPwbwY2UgSJoF5Tg5
u6qXw287GYF2o0Vjw0R57OtbWJXBpTmSpN+AeTMEdGwBGddt795OWe36skgMn7Rw0/angaB3FzJq
+h0WDRT8zgxrWYJNnUTSfuamBqsLWMoDHYf+XQL7duVKNr5QPGlDR7f7z0hid1PadhdYJGvhg9ux
ZzNUAsoXvHe8MHb7l0a49gnzYj2AFuZWcMGGpranFZ98A26Vws/j1DxSlUUHjD3f0YK5D7Ue7D/g
+wGLbsk4B+vOLn5Pg2ncaZcYvyQQt3eG2+T4qbUR/bQslu90aIFA6Rg57D/gpKGCou2T90rHCtyg
yrF+QT+j6bduo+n12IF17OUydUUARcACJEEHHPEdCs/CNwAgbT3Fku7Q88J5aMKe4z9zx2+Lpnpy
Q8iPjg3H8oCaSLWzrDHxaQ4tvlhktRcRNBj8xqFQX6xliGeGItw0QD5dZTlTj/kZVhllUt2lkNnT
2HN2RjeuQQbpddoAYCdr2j9ctbAjgKIPGi9j7kANk/ENo7WUXkGmaRun1ngUApsuifpunxb0LdVF
cdt0ebdnvOh/RCzSp1Ra7V3au/X2bMl0py0cSqTAGTHQGvUMZwq3tQtjDahW2desc82jqC2wEDvT
3g6tbm+gKDQcoEMDHiSVhnmQTUc3lMnqV4mEy5Os7B46UZhXjZHnHnAP3TW+1HlDzlZuk9HSNzHA
90iInNK32hh6kV3gmAh0rVUeadkYnWdBZxjo8iTbWY3ZNn6sh84NzK53ryslwwCfzF87Qh/rKpIe
rOKzrXRNd2soFERbc0qv3SyOCh/3+/ZGNZWxIWnfbrqSjNiHgwr3NIVgASRdO6hIA5GRbQi87Q5O
lrF9W8XlHyi/Wq+A7U17p+Sy93QHBYKUFQ301lMBUZS04s/asfO9DbUc7oEN2+5YVk+HdmzzK+Z2
bCd4nW6QrtYBlyI+4C7UBzZvrNcBJHGfgrTpJ3FoWJ5w0ynoI+lsaxgHHh3Rt1emNZInFPqNPSic
9pus+qKGx4ddeIi82c5J3WIHfnImtlUG+wWbOInXV0buVaoatmZrsJcJyI67zo2td1fYothGURkl
0Mvr9NuQUvu+4DS9M2pd7AanC1/BYR9fQ2MUvoKOP2Q5NaKnSeTVhLvwqQOcZO+0Y7RtIlJtQqpB
PxclBBfImPywse2vuyYUgQZyBz3/ApZMEsJxwDiw21jkEofHWbqhLqOgyW1ypWpD3LCqg4C362b0
viFWtG8geXzjJGLwwM1VB6Ow0mDqxY8G9fX3Bve93usU7k2eGxvZvdP2bPBDa1CB3QFNEeCnWUGm
+/KQdtZ4D/0KC7NptluYp0PPogiTwHB49xJ1Vv5QR3lyD/dp2Fu7JqTxKkqJNzQZ5qPLC3ZT6yR8
qLJc/c5zgeZHbSV6D2AILMLrGGjxXkUHluPGbJt9j7ImK9ReThYccBG5I8hYivJGlCX/abGUnyiG
7xdIO2CLdD1WkjkYiFOcHpyB5xsSkXxrg4aO9S+gg9oApeRDxKEB+Tctt8iBw49h6pS1R3LV3uvQ
ca9CJNrvUcngrJW1DHd4ndD/mFL5E5h40Q2wJfXtGBnmzxESw6+Gk2RPGqCCajO0YGH61G7phjdn
mSVoJpMXkUCUGQwz06+NyX2VYaemICFx30NUUaRHHZnurpJZdh3yuN8O6D8dsi5hGwJu/KE1zHjH
Wd38PHfTt4iRw4ahde/xSMZ+Wha5X9eqCgoSpRsc3fWvFkdkoJuxGTxkc1C/1WW8g0m07ZlhHV7X
1gQ52JTWH447GdtmMJPd1LhQYRbYT11dxm+CgiwGN2nxHBfQKUT1ugqmkSQ34zTArbe0yGlM+9fI
HtpfjVkTvxOy+6DdVDfbWPPsLjRz8qNXtb62WsQhSrrJ8KTZhalfZEka+SGt9M+SFeZ+iBmcHqaS
TlfDGEEOyQUTO1dGedVMzL3tIa6IjaDq0htriDyFrUtx8RyRiuUQmL23HDvx4VzSbLI4S/+YNkCk
eSe7GyWS+kaOhulPDaUhFBahJX7IqoxngTs4zniTn3GUOU+sd2Ow1Z3DzWxLEgud/UaJQzRa8sni
UbdHdXJE9gVG010KUazS0wbKO1CYZAGh0Cj3aARlBQ8oQel62hQYLA5p6CMJXTDokzC9T+wJZPGu
TGXp97Vwr+sqGx57myHymjTzhWqMPS4ouHsB3JUH2qKK+hFN2BQ0vK9+dFZWEO//ODuz5Uh1Zgs/
EREMQqBboGbP7rbdfUP0yIwEQkjo6c+qfdWH3+WK8NWO8O6oKoSGVObKbzUyQtWmnwd2308+9j6A
fFUairJkScMr97vqmPqae8ZLZzbye7c0BLAHic7UhFVlI+BX43W7epKgQamudnF79606N6E39IAe
U2cvSJk6aNzCWepn1gvqVANEl3Khhx1ovqxNZzAy+mzqW262CIjCn5DEDd+5BVxWCDglJehybuJE
1j5/qOKq2swuDR+LgbIfZmDtH5OXfVbi3IO9G7xZtuD/LW9KsqVIxFSJVxbB1hzC+9FTYHZ3QQcf
YhXew2yMuWnoVvqtr3X8rGCTCae4MHgqpPSDrKDS38zFXGZYZPS+jaP4dlwK3WdLLed7HFQegicd
uXdkrti00QPsCuN8ZFtYPc4PcWvFH4I0N9IbnvD+TApM1SWfObrqpXJuAp+S83sJGqjNtS5eZhK4
O2E9cQzs1Lwyt+whjoJhHLyUDfbhpjzGg4DknhUekNTkLEFC1BzuJQHcIoly7A8ZLzzv3glk0Ses
ZcD9OHHBNsTBRdYnvizBNwt9F2dI4Oz4CI62BtN6ShoaLptqjMnXCdMEXh/HcondPU449hZPmB44
iBuyVXWnvrcDNSlEuDDxmluYhfnD+KsoC7ffTHEDronIbZrPk/1ZWSkKOHlojmNfOOwLm5toSUij
+2+V49A8WZbZvx2bsL2doLH82vZ02ZSh5z8BWNMem1G2KrOoN8M0K/DCxNal+YNqan0XzDHfiNHs
g7DcMbha3YUgHNzjcJI71+FLnS6MNpt6igpE24732PrKAEhCnDhRi2M2Q5Sroz9H8sSWaNqo0Ce7
yCLsqAYGS2wj84yYJXrRs1oe2rhxHypC5kPLdJGNEH1lfTfG9+etEwUXicyiI6rMREV1w9uw7wGq
KNB/OzV4XX2Eiv+CwKnBclMRbEhmvgnLMNpYYtRfoO58lAz6bhcVYvkF6GtxjDAf9gEkzduqZf1j
Wwq99xhtT5OM2TaSKJngOjMf8tmhb1HpyOeh730QnhtnvilYLlIeFGpjzIQF6Ug++FAqhpNK68VF
QTpoSnI0BecPEeHdn5HPuFT0TQGHND0P25YGQ5qP1VJkTl/Kn0QDCmEjoauMtEGfAa4rv/Z1C/o9
upmGtGhGLFJSWPNCls5um65iv3oVn++JRDRPNUpTdyHv8uGmsnO895kVj4YSvh+nadoNliAmamPT
Dbtcu+3JRWoVrAyu1EYM0u6Ji7pv5hpUb/qhwo0TwKuf2BGmXez58qVwRgcP1pR/HBGieKTcMxGm
Qviu8r50NiZ0lz9cFOSRdH1b7/RCz7VAg5gCzaFjd5MvBWSctuq6GzykF6cohWFpti1s9gYHFp/j
fBbs9OV4mLD8U4+4cj/XbQjP0QlgKN3Wy3HBbniA2qafEq+eirsq93G/wKvnkALUEACIemiyGuqD
L27tVlk4LNVTE3nRj2hpelDSYZBVUGe+p2Hl/x5ZuDxNrVvsuQrK0wxl2NbA3eqOAb2IQ9eZtjDl
qVQm0bQqEoE/vwCthcg4atWDYwvnmwxI8bvgXv0lchx4K0YRyfEPuZ7TcbGIBbA5B0Emo4oPWRWc
QS6Nipyfk++OiHKXHgU0CZ7BBvbFFSYsC6wHm6SOW4C5jP3eaBD5gf0S1caj6BEBo2vG5WZyAxwo
1UQnyNrptPV8oQ7IZrqJqIDqyRmnG+Pl3WHGRatKlC5Qr3RHRGIWoJWMxV1xO0Rt8DMwQYQNXHf9
qVuCCcRVXOALHXgZkuHeKcBS35YARL1JTsiu15E2MH4to9Ok0CFUIN0ZILURdEPagIN2LxYtH/C/
m4eAR1KAYV83JcqEVPyobABnppZiqYykO4Z+U2zoJHHrDw28oNplWfY9cIeb0lfhL6QHgqPgMmi3
dTCO2dhG/Kbzp3yTQ4qc5QbZGfTfU2QbYF6+RYQCSZH2fPLHAwoqbWe/3wZm6R9Q1fS3VnfNGxyu
ixsdI2ZzadG+0B5XfoGWoZ8cFh+baZ6izaz1chS4Y5oElJEqk7HnvFldhmmOrFCWFwYOtFCPwlLN
JfoP8R2xhR/aHMICi78CceweZ6ciJgn9ujgNCj4fsGOLET1Hy2sskaRLy3YZvtV8nN7AeTFRgotN
eCuALMjcwO1xoiNfA1pMeHSViW8c3VLklEgO+QEy44ox/rPvHM2RmOmMRTf1VL/QYFo2vu7GhMBy
NZ3bwWS4TvNsFgNiyULqGcujcNTOhsrc9abBrl4g3jLa9hhFzo/Ki/gzWGPNN+XFUACip6fA7m3d
bKQTGASBQH0/avy09k39zTWRgV5Bjq/EolBaGJfe4GovHig+5juUft6rDSO6n1jj33hOiUwP9WC/
kKANKYAAP642bHbVkFg3qh/O6Y2Ts5TnmUQaBCrRLKrUwLJqt8ilfA6FXzyT2AW9QY/2gLJjty9w
+dsNU9elWClNFhi/us+1yFMNoND91CucOEK725EN7R0IVrFNDGV8r20tvweLbu/PQR4aKfKAJ5Bj
e79lKOJbKaGXDxeC2yLMHCHkhCtvOSHQ8oBFxWWu9TFwOPo9WY87p+ZuZhvMEBHlLRoHkEFL+sGF
ALTi5XNU4ogRAgUfiidMcYvpNzB98LLF6ZlN+z6HWg1Zku1Mc7qJcQJtR63AD1QyTqZR6Nug9SEx
aij6L9AMhojLFOOUjGdMK+B+wWbJDT04Fm8lUsp5chHv8EzqqbzD1ODoyRdd/+zUhUQUqUPnyUdH
zD1rwDkEnV99VVXj7Jpm6m9Gt1NbtGYKgJlwzUpcRsJjsajCTXhTmu89wuAU7Na+Rg0JobCFye7d
gnP+zZPe/JuDnfjcm04g0xPjzY2qP5QUKz+pc1B/sfxl3QFV60C3CKHs9NhUfLzDCraniA1y69Fq
uF3KJjiQptDbfg7zvay1czhfCe/04iEzNJs4xBbDEXGByGRlMowLT31K7Y6Isti4EuYaedmyhykY
I3QPVAPc0qlHfhFKQWy1LmVfNDROm55TxHly6h/Cqaa3reugzZ2NEVD2cnKQjEbEhKU33hZlztEQ
HXpjVsa1OMxtkD+Gc1OdSoax2QaxwFPFfu/uF8cSH9Av7Hhqhs0BRVvHBo1B5U7wWqDSEc5L1rjn
iCEW4jvUccGGAL+hAIoU8obms3dYhnbY1Ijd3mrqiFtwgHEbyIP8aWxl9cXTSt2KyHf3s53LQ2BB
usUtdRiQlVhouwsMiw80LMSBicXdxsgRJh02wRvJJp0Z04w/kbCe0lhC/CyMy9HyoqhNDbw9kSrp
DRFAa0UgGCzCG78Goxh2E/Pro8rpPJyxb/wb9vnhvrMzOYB+pk6okcJpo2rJnTvY7h55ovy1cSdx
S2NSZMXY+JkHpHEGwuCMo28KH8oYF6sm78NXqkvcx3uvVjDoI3YXk8D56y+Ru9HohcXtLpqbPzjU
0AeJWKVF1fcMMbaDeZzCdnrxdTglRGO6L63mt0tTFLsK2bntgH+c5YIE24UgWQ3WsLnL2fiD4TLw
XEUyyrBPRSBd5tU2jgvnNl64dwN1LcsGUlSvTknFFyRzyI0Y4WOHZdWBhGx4bbbwti0zNFT0QRZi
T78lNUOGkLrW3SHt0MYb1zj+LzLGCrskE+Q+nAG+eqhVqFTqQjXxBCRB/gUtOvM99NDjF7hAtcWh
BcGaboN6Ct/qCcd2GsB/BbdNnQ+/VDPJhyoIRzcNLFLaiUHS/ItbaP8LGgp9N2EjML5+gAzNFvi4
4IWxaja4VbsvuZ1xIxI0gVFv80zdHP4GQiIhR6xDkaKtPLlzjA9atIswJ+tgkXh0rD+Um4EYF2ix
LtYJYN0yNUMnvqFNTz6btgXspBua/kdtCgn1AqXBYwzPm/1URPmdHh1zzLEZ/jElb76HrTAIk3v5
1YARFW2wIatvFYqke1YXs59Yaq+VrC6VRVcF8Any9XkMe4gSFvHceeAyQnr/DVUYF264IE1gEV9R
75xV/e/U38JVqRsGSS78PB3n0JVM3tZ2Qb8aFGoPzKnUk5/r9pGDPnMAmbK5oWHH9h/X5P6T6L73
vauy9TKHIwpmRXes4T2RKdsE8HduTGaFOaPAVQvLirNCC749I4gRPjTv4xI6QH35/k71IM/6MF/Y
+WEjDkgxlhCtVmTZFbgaflG9N9wtXi+/cTqNqalGZ+fL5q/ymY/gDC5TnMbRaeinA0wFZJ7iyEFu
oQfk/mlgNVJyharb3200IRnRVLlJhrqymBSSm01elEi/N8EAC3gEft4t0lZLj3y8N1VIcVTOX6fp
ir8NYp6Hopbx1hnykcAtq9DNTs6DxcGDzNGs3XJDO9SRuMTFDkFKfDNXAbltlf/H58H8FM46xjoD
V3oWMBwdR5+/jAMicFbm9M2vve4r5wY1JoLLjcPmbhcopC2GyqkfpyrUN7509K7kowFgH92PKYn1
GeyEPChp5m9V4ebJEPthEi/+NYHphXm7RmGpsgix65Qo6hHuHObYK7OK46w0rjtvfNZ7Gcot/fbj
OeSd5+g7c+h/0FiOBFOyQmE3CKRP0G5L5e/RSJJOeQnKox5+6wkp3sT66KXI2YBgZEYS5lnB1eeK
guyS/mpNzaptk2Ov9NujavCqCbWJy8cDb8Y9Cly41EXihSm9aQGJDCT98vGTXyjIr1laMm67Ig9N
fczzYHx1LSo0DQ/IlXG9UMwmK1mBDj0UQohbHluAjk92nsJt7DJ9T1A3RtkM8Ogrtf//rGreeYFr
JBBYeEUukAQ6wo4Gl5diPMsYWAwzAHD45icYMqMXAacBBMUITXVowls4Jf7CqxzdxBZevOfAT77W
Ta0eynImyEVFnx3jleihlLXTQ63Fj77M35B47l4BtdSffIErvcAyFOESVhT3FFsWKBMN9Mn1O3Wl
o+DS9FidHlEMJlQA0M6xBgjf9+N0KK7ZsFx6ZWR1XoxexLg7T/wYOxN9i80cP7lYBD9h+qIBknTo
SxCYAYFs5e214oB6zCgvMVwSs6r2FwTD7fTAfXC3qEE/XuSU4oou/9LeszpRFGJJcGcVPwrk/9Ny
rF4ryF2TsIFzgiFIk8xzvfvU+gvOK+cfpd0Uzrbohw4DzPKkGhDCfw4tGgertTcD+dyOGllMifaV
BGeY/mFjr/9i255cWXUXZscaKxWj8rVQM9MDTqCH3iHHorH3nxuX1bT265bRTmBymCmEdPJJu68f
f/CFd7t2oVS4e5ZFK/ujtKAT+EATABLRElgSekhDl4FSxwYqlE80M0DUtWZJeaGJcr+C3sni0uHM
dwT/sewKo+ySuHHNippwhCNmHsURNkxAuQNXf9JNOcfbpXfpDrWXKjgg1VfAkgwRfb1HeJGfKlRj
/EOAgpBK6qC+1oV5lkC9swGv2UaoA3SyZ21xdJHZTyMkqKG2fmk7tZsjeuBxuTXY9K9MvAsv8X8o
VrSaRUjr/li4w1453lMeiyCNWvs7jKGHRVk8/Xi2XDjA1jgruQjfg9lEcVzy5ejyYueCsdp5P/3y
yjy/9AXnJ/xn/TsCdrTtmBfHrquhf+gnk78K38S7ylbs5M19qTcfP8oFedzak9HyMhpQ7S+Ofv9Q
APg/g2nWRVfG6b3YH50aa33ngk05lLRVJ2T5kR42bIYDXm1RYHCDrBJkVwo1bvwC1cFpNC8fP9F7
28/5S1dqvCEYqK9jIk5aeN9lV/z2YA308Ue/N1jnj169FnwshwwNnSe+4j9dv0DDsuDdA1Wwhvj4
Gy79+NXGj+pPJNqq9JEx6XWinOh+CeyXjz/7veVx/vWrrb/3rAcfQvS2aGdGL0ud6QaJLlebFlZJ
aF+JvYePv+jSMJ0f7p/ZCyxdgO5VbwROHVcvSlmTtLTTqVfIzxi0nJ9ldRBMETxDPOro0xRWX6Ml
3465+eQwrYIbtlRTHnoWGMn+tzVDAhxb7PBUydsi5FcWxqURWgU5AvnWs2reO6EResooJALpLDuw
7qvhmlPee1vIeYRW0UqErPrCBL6idGi0j+FDybMgb/ne4/1yZFxCWPGp172+k0l34C6wvgQ4rhyV
yUgVu5zI/Dj34TWIw7u3IDzN+iYW+jj1W2SeTpV2i4OLUhb0fWR+bYpm2Q1MoNfTjP6hGUmB/pAS
UhpHdldO6wsjub6BQXFWKSqYPdUO+9vA8cPKEJVjr3yquHclor6wNtcXrtqr/MUfK+/EopDuRp4v
EHhOZTYjmbuZYVj86sFl88/HL+zdCOE8mqudoHBhgDawgZwghwqfQzqJo/XgWYxMiTyGyNF89Ub6
bWFjdWLzgvO5VVGHWmjDIhR9+fIZbfb5d6w2irhtCqe28XAKnTlzmQOmRZ/W11rcL43pao9opqkb
ISL2Tm3w13HgOABppg8IiKI/grzefDyWF464Nem4rScoVIPcoC+1foDAwjkU1k99P4SSiWy6sd2R
av5mury/0ut+YetY349qKnG5G5V3irErbeo+zpM5H85SVsSoHz/Tpa9YbR0dlEgdwxXkFKN7qH+c
8wdbPH/80RfeyVqNb3sVRlY45jQrukFD1BbuBpk/8R+S9psBeIYre9KFNRusggBE2DFpVeUCHXWs
OC460uyQo8rG5e3jB7kwRuvMAnV96OLqwj1NpfMMZFbWOe032dIrB8S7fR9YGusbYNFM0IRYK04K
KqQssmrZB10EiNkE5nPntiJ1i645BbMf3MA1CK59LQ1hHgJImEyYFHw31FBTfO5hz4Pwz4GuF01g
Reg1p6iZxkTSYRPU3E8MF587c9dXRvQGd9SBpwOExZCQGLXhRG6lT19U199pR36uaz8MVlvCFPRt
0UOpcwpnkFUAhs/QLVlmH4/SpTm3ChwgyeFx6OQo/ooClBF0qgq5V3hd3BdXjonzxri+Tp1nxSpu
YA0Id0DP2ZNsm0zFOB+gCf/4119amatFP0CDFEHfCdQF9C1h7SXT/BWn7saguFrVV77kwqpZ39DI
4MCTE4Y/p3EZUh1s89pNgmuz9NKxtr6WVcHQSIJmnJNni/GoYs5gCjeMTgFGO65NjlqqLQzgoo0D
xcOuh3MQdB0cHPcpQlOLDT95Tfivufyf5YLqOcSUfemeOHKzMB8YvZ1DP+P2iymwvrChCaUua45o
BJ24Se21iUe+hNOVe+eFSbC+rhu4dRVT3OOX68ZuQkF5alDYSto+HFNlGMAa1HifWi/QI6x3FRhy
iK5cTnGExl7IdgLIXRWEy6Wb0holj48n9vtrhqzxM6yqmoFPOT1aSCjgckBgOsHIlQV5aUKfv/Sf
Vz3WdTtVOsRRiZ7ROfo2QVfejp+MrNcsZYmiNLhICC7gD7qhEOsr5R86M115AdF5pN/ZTtYoZbDz
xBJOVJ/KKHT+6FHlbUrQdeSnRYAIdCB6+R4C9NhupYWPWhl3MYFesyhhcmZUkwRqpHESTmW41R6E
i2Ki9cZzAnh6QOAx3pPOLiCTOb2ClFQQGJjPqkhruCbfDrjlZhO0EQc/omq/VA3ddhHxbspBLT+U
b/O3XGr7HPUC1BakhE9Q6XTJmW+7L+s4hnDQhyohkmcwJOHLa9+3JFkwYHuL4nRqOzFUaVNF6sts
2YBijfJ/8j6uYbcpxHFxuHhS02TTwVioAwIIGJI5mMdDARO3Ddp44ts5QkeFT5mz9yInjBLatbDJ
FVGUoodGJy1MeLfahDWoGpBi7NABhQ4zXmJDGfNSHCF8Dn5YaNcKSPZ0o3bwtLrmwnnhqPkf9LTp
4W2ANqaTVcjXNRFA4VUTQFze1HU6D/LxM0sHAtzV7F4gzgYnzJwkrcoUwMIlabv5ClngwjOs+dNd
qQaOIr45oQNgy7rvS/k7KqY9LMg3n/r1awo1Lmg1H8AMhWzW/xoXRjzAMM5cWfjv7yrhf+WLfxZ+
GYSRp8/sr6mZ4cA2wNFCOE19JeC69OmrgKvmnmwIkg+nEKxfSHHct9KYw8fD8t/u8c6q/w/G+c9P
Bwe1EK0cYRFVRUjNVKOyD57X2ReP5Ni6QoEWTxQf4kf48IUb6kqzd+MafQGEWRhEj1GYDPOE8K+q
g1vpG7QI6hEtYo6N09lr4/0ccv82nmt9EBHzs4qFBGCUvHeujP2FU+q/mPmfB1go4EtjS9WplQUo
xZy+ojZ+g8LGDDWpQJcJfAE/HqsL2/t/kcY/3xQhieaawFcnF+YlSc2mu4bFS4qc2ZUt+NIXrAK6
Et4wzmAWuFJBUp81XqDTcczptxpKmGuZoPe/g6zpaDHcNwtc8fOjhYBQI/vush0blitT9dKnn1/S
P0PERVzVBrsnuMRlAlPX/eDe2IJ+cnxWO5DDQqkdXZ4tRL+QQGaj+dGq+EpkcGEHWsO00ffE+Tjr
/Fj6U2pC4JvDuxnpaR80hk/Nn/8havt5H1g4OpwUQUvuNGU6R82q23/u01dDD7GpbudFx0eCkzEc
b5z2ztW/PvfZ5zH797VC0NzxGFnQUMzbNgyWDML4KYUm5sqPvzT45/n0zxc0HjhODrrFT64OAIxp
0OqXp25XwxJ197lHOG+u/3xD0Y25tNWC/V9/98QbCpFYBZ98sauLJKQ4ZYSNFLmliO9FA8pc1EIL
rt1rN9VLw+P//x8/LTB8jlsPbOooVrtq8uQWd2MoXgsB32kVVVci/veXLww2///36MXUiHhAMp/7
b5H7K3SPi70Wvl7Yp93V4h0QVSGbiSilq8rvYeSfOPFRVkUOEYmZknebz7xnsoZIU1yJh0pYe0LX
Bdj+zCteVUT7Xdf18Mz6+DvOeaP/PTPJGgtttcepkLgY4WzZG6tOSGJBkKcAZXF8uY8H57ujzJV3
ciHbTdhqYUvfqysae8PJdbzo+4JjGDABR9XlBriB4b6cO5V6cwkZmQ43pGXNBjL1a6fr+zMPvab/
f0b4gL16DULso0vc/InGhT2iKwmd2LC73ce1zq9s7edl+M6QrrlIcxuJwT37uDpIAydD4P1sluhK
jPP+rCZrCBImNK1Gt7Qnwj24bKDBFmrpc7xzTeNwYZDWtO1h6Tt4hOBmxu1tM/12ZgkJ3F2Tj1cG
59Lnr3bHgGsor2rinYA++07nrrsTXetsQmPiXxWU9lem9YVxYqst0nO9QVcG+bB2bAEF7Bd5RAtE
eAIW4FqC/NJXrHZKLgelFwdPwvnvqo4z2EQnJZolP16Xl8ZptU1CoN0XLu8QfQxA5MzRK9fFtuiD
atMt0zWS/6VHWO+Rjep7yJSj4wj2h/buFZwdeHQtPLuwDthql7RtWFLcv9mxHuetR8pHtvQ/Px6d
94sTZE3aVpUkpekQIPCSABYwlv6edz0w/hF7hA979L0ty+7gwax520AZ/7nFtyZvO47xJq4ndmx1
fefXw1uV23tXDl8/fqgLrzxebY4K3Rk9TnV7UjSL2/LRgdpa19B6h1fW3oXXvUZv92jvRMsDoH3I
qC+ZmQq286GLAYnLXqNjXniGNZK3b4cKopghPkoxH6jD/6LhJl0iNFr1+trpe+Ex1jBe3wX6AyiB
4NR3obfrcummVWvgF9Ohff5Tr2JNqmWRsTU0cfkRvgboquiS2auTEpnDabkm4Xw/hiDRaoHzQSzK
g2rh2Htk46C9Cp1TuX1u0aDVqi8fP8alkVqtb3TYi0r5+A5mp03Xu4e+aB96HV85zi89wmqBx3Co
4CCpLye3Fu6TCxLzlo9N9SQ71aSMQJLqdFHz+vGzXAhU1rjGxo3nceg1O5aifvJBYqgo0HW5sG90
VixFc8XfiV/z+brwZGs4IxAJrQM/1PbEqj4/QRZqgQRylg3a8esxQcuC87VtPO9zl2WyRjV2U902
Ia8RTwKDkKJB5M4ADESC4OnjsXtvu4xYtM5+8y4CXCr2DDoJg60JkezImXn1jRuiczT/0aI7oEVG
c0Nn+5k44vyVqwO4siVahAwSDNzJ5wSWJlWKbsIq4ci4p+h1vbIlX+CHRetMcgU4F/OrqTx1NSpf
g0cYQLaN9W+oLoptaDXN6qmDIa0i555pg1ZTXkh/uwT+DOiQMF+XtqQA3KFIPzCrHzRavF+ReIUy
Rg9x+T3IY/VgpXGDpCK5/yNHK9LzUvYETYihIzIkeJEn6uMpA8TBQ3dqj05TPnmbhrNhTwImPQhd
p+J1KPP5yKZAbhtUcVNDJh/tp8zLGjvwrPKVA28CQV4aSpvfc8DRI0j1wQLVFUdOBl5Zd9fCavqh
RAsNBC81pPFerfczH+y2bojI2hp9Tox6bNvZ1gdcyplv67kkW2JaWC4b800KdAiS1me3uHyZY4xC
267uA3IYDeydOt13Wedxc6+GkSZRqcd0QdsuOl6D+dlBqSlxrW4zvNhfGsbu6EGtTPLxDH1vp8J0
Wd/WOG9tQ+Pe4LI8Z3Vxg4a4lNXXki3vnUrnT19tVDDeMcyL6+HkR11zN5TAt9dOszWeqE5xCfeM
jx/ivYAHkK71fa1CF04rSMFPHvvFSvghXcO/v//76fqS1vJ6Boq2Fiej6m3IsZ6Q1EdP867R0ycK
mOffft4J/8kpyCGPJ6H9/oQtDi5407EcuwSsik+EHuftYHXatTHmL+xysQOx8I1Vy+McBq9zMV6T
474/QtG6boCugKABeauEUQJ6NIs6DaRJ7Nigqdq7EhNc2kRXkygGGACu1RFs3kCqqhy93LKA/CVN
/IJL0y1HlxGqlmgNB/bTv/KV70+oaF1JkAF1ytxvq5MfyjsbN49Ly6+8kEsffT5m/3nfaAPNYWQ5
6RN6YhMWPqJT/5OfvJpJS5g3HY276gQw1iM1rEtLqq9ljy797PP7/+dnl4AeGSGlPoULSrlttqCQ
//HivbADeee///PJk4uuZCfyyxPMD9CWXO3DsbgByuPxcx9/fqB/Ph6om6YcBkzQsF++o00hUwOw
hhEn1/zM3ouPsMLWtYPJAaq9RzPbKab5UzB3R6pjhbohu6nicmOq3NuaiV17D5dGa7We3WXypaxJ
iZkpXmEWi2Pe3w+4hn08Wpde8ypw9R1XukCNlidHe2rbKcCxKNAkV8osFzaL/7JT/7wLxwMeqOhC
vIvuGwGJJViANrQsK5uXj3/+hdFZ598rgYv1WGIJ8PEXWMAbx70NzTVhe/Df8l8nmM7H2Wrtlg2f
QvAhcySynA4RgGT5vgnVeIcNkKKdPg6Gv612lHvQFs4PiV8V4TE3A+AZlXKdxwDJ0beQu10EvgoR
z2qZqrdFxfq7PnPB4qktvgIuR99qIFuyfrJzmfpD0C+JZ3u0HwWjf1PYyTz0wEw+AAkljqUb0BeB
A3Arm6B4CFyA2WQOWsY8S/qz8GT8LS5GmSigUttUgKf2hM7G4BsgpWiKq9GMWiUE+Ik7U051hjQh
/OZBAMlYCbdlAkLIqfKq+lsL2cjGK8pxQwMDa6p6kfMNQYPLHjeR/NR0+bLXHg7LpNNDeVMbzQBD
mOqjYhH62SXgckwS528DDAdOUSHcX/XiI/EYtwBsjXU47UwUyt1Cu/4wWlduACOMfhrQGe5bEYdb
ESqgBEsZ5yf0dPfPvNPjCUmt0gfksEPT1gAUwGMEfcM2b/LiawtkhE6KIhzvQXgMUHQcwr8d4xBs
6p48GsPw+LQH/Ss6N3rRsQHBJWzQkz/zIgVqYv7FqZLP3qxyvSlhAfOdLH6wGaSmy00LREd/4+YD
0GeiugtR5syI5l4aG8pv/JZQ8LeicTvOEMV30xBsI+p0t/gbcMusAYSlGqpNPHng+RRFCwod6kVx
H/Y36Apf6sSKqE9pNEYgOUi7adDz/BLAWvPrhOsWjOjLJetnWp8rrZCfBrlb7bQCMRcpXZT7Qg9v
sizihOQBPQDjBhBkqPMELpw5IMu1vcElOP8CLUa+F2KwxxiLcT9Ks6S6p9VO0jnIgFtAWmcW3s8Q
OcJbYCVIOjKHPdthYVtAqMw9LwP/p+7n+BfKuPoF2MVx4xRu9cuJCjddTDgtKS4CcSqsv/x2GUtz
R04pA/XTgnJD2A14iGlopgPQ6W3SaPbcQaSjbfw9EgW0FnPRbwDN8tKRwp+2HZ7+j7PzaJJUZ5fw
LyJCBgTaQvlqb6anZ0OMxRsJJ/Hrb9as5uN0VcXt5XScA4WQhKQ380nkvdabtuHNuhPtGOJp+QYW
4m7tVzn93iM8dJ1W5fgK2C7UFgQcpaAEABFxTv4hVzRfqwpUCNDtEEPnNdMO5jsQW/IBznwkThSw
Ms3lbRAn0JGlzrRJ4qR9ySV+c1Yi2yqaOY48tMPojTUNv8ucoQ8hei7ua9raGy5afs+DeFwnpp/C
CjoPkEUUoClu5fi/BkFFlGJUKiRQgiaqXDsdWGtngB/xmnA23j14PHB3dMziYw6TUeS4sX83U99/
Anew23a8IWDpFUhZGjMoJ7Kpk6uYymHnZXLY2JmTCHg/IHVIW8KWPpYr4UPp6MZEbIq2AqdVInHk
hL/PyigIGr2eK5bxQxbMLt+2PGEr4GKKldfhf01BzDs6ATp1VtRxVCMrB4g/DoCoASkH1Gt3W2Z8
/J75eVOsUJUsv3VJXh1FUTdPEPZ0W3BY0jcBz8APDOsmkjpROJ3oKFQ1ia80EKGtIza6pgIxdwVi
q4njNvclhDx0JamJgVSbcCqHMw54ITtob2FEpzVSik/8g8cxE7RcC68ABUEyAZ+2EOZL6Y3V7SgJ
+rzmxD6B+CO2eV47zzOwcF5oGSFelMMggYxvqAjey1TH3xzghoBNSGYwlLia7ycNEh2gSlY+YGig
juu6Ocr1UJXl+xZ7gJ03DxDsmNaC2RDXXY5Ntjd6d9OE+anJ5tkHk7PKhvuWzENYxx3AuZ1TZ9/T
sk8iNQdI3gP3eoQmUo8t4MVg3tbYFgG3EQ1IMH209UhSoLv8Equ4Mav/fO77uFgi8sEFLlQ15jBS
fh8nGdYpdfZuRHnNRfPR+c3pC7lYJlYBcj06oL9OMqIbsLqiQg7fnBghAlh5YdxeSxU+s05Zhgo7
gH91vYuDFTNmj27vb4Bmu1aJPbOgI4sVI84eiMpRqD7kIgP7Nuc3yMTMQi1EiuObDrgf796Np0+o
HU77v0WL0R5nNY1R7VEVz3GcQipwX3rXpJ2ni/x3wSKWIaswVvA8bdvmSKBY/BNgeXfoXaaeUXgf
QTlyruUqf7zuEsuqT5IPltCqxAYccCAVVO9D8W2oxpfP9FqxDFxF3bJKkmQGHg1oaTV104Zq7YOR
kF472f4wNvj0FhbL6t4fx7YvANPJ4JuHekNX8LOl7ZdJgkYF3Dq5mbr6aHucyWSJuqlLnuxacAbW
VTEl98VcZHf1kF3bI557bf9dhfvDmEzVMVVIxvXxtaNzHuZB/+p4zsPlRmV/XXofdY7FvtrRHeid
DUx1Gh/AZztM/i3gE7GO+gmHdXM1ToiGVThQS8tBI6CKMfmuTMyeeeFLD0CXcfjeC/DOAdW09Z2u
sYdLgq56clPsula0sPw7GOJBhYEfg4+uwfOpQm39JgrafI4qr2swNzJsWLkbvJbCDnHkytrbA4zf
vbWda/sVOBXA0w2ygkjBTD3BYsKT3RpnMgPoSjyuH2DLNY8elRmU2TxzQgYiJbDDxnxtpQrI2tFV
8MbNZEGDEvGaAGgFqad2vpezF3yDhXFwEZNV6i8BDxobITnRPrcNTHQQMsw4ViRqXY+5v8ORvns7
AgR6LKCVvIeb1gMXvlKAI7IhN6t86D25ntNJQXTMJH46TGzDKh2085YCeJGHbe30285ryihzkwII
0xMzO2yTOn4kjhejyUX/SitLXxx1Qv8wQEVZkD/0fuvuGEjyUdkE7BevHJlsVJ0hKd2h7TNIAfa+
zQn4HazGyimbDxPQQ7dVGSD5uB/6w4lyu6+9EmcZWaZBnqc0BCVq3GQqMEXYzT6AtUCePgC4lK+a
IPfD2MkclHgYcJCF54BaqtVKk6l5L8Y53cw2g72TVylgebTeFJ3zHaGLzSYVPPbCdDRFHoKMUQM0
z7pItqfiioRRNxSm5qA2YiwPGW+/FggiAdaYZv4DnboiWymgX+4HzSDfblMHhLN0QtpDQ1s0HBZx
R5y7qTskCGvwKg3IWqkCEA2cUedkd2wAdU6Cib7OoMDuvTjB/FZY6Se/mqzzDh0rhjTCISpOw3N/
cCMl6/irnXLIgaseiJkAJU0HESUrp5UUuxSZkDtiXIn7T3ZXYovwwjo57YqUnSKq3O6gJQyEyFJw
N6DWdsc0a8pnYkUOjBzJ9uhVbgQqYbdLuSojJPTk94A3wjwAQtAB27ohJBxhDJ7X+reuC0pQ2zh9
ZDPHvTciiOuNxX997FkyR8zx2O3UcucZrEyxA2NPAVRc5F/HcQSUO4jbNaBIKQTUCX+s8X6ribF7
BFGVSDS3Hay/JWnFMcH3/yY1cbHWQrs/q3Z0bysykHUy4ywNbG/xzj0v31nd5AcZYwUUBtr0d9DB
OHfSgku/8eMq+5GnxAdGjMovjj/9cSHu37ZKYl+jEUvA3Ilu6ti0t1k/mC82kOV9Q7EFgbpkbp6d
xEJfAq4VNigTju13XhyMd1lpe1AwORwv6y4I2l0TULA/AcRcEaswE5dl/Drk8bjNAeU7oe8diolE
0vYXhUsui1rpFjvUVxVfwf3DXxoAWIB0YKVWIRjTzQtWnrNe92IkIJnSfrwpyWy/JpLg39JFmAAN
ZHbnVB7+XQoCAGLDEIEOM9xkQbHvZI2pMSlRviC+oT8uT8NnpvqllyDwYP+0eQby1+lnomLDYzcs
pzICEfJzd1gcWmQz+mNMnfGg5t7DJhPIcVaNh1Gak4T5Wh3h4wWZWAoDUMXREABj4VdW0xPq2kdE
JjxdfoC/pasPPlTL8n9ajhJIXxzvi0d9k+26UESbLtznq/hdIBB0xR/ng39wtvX6OT3sPBAS364J
p8491mLBXCtBAA0W9VH0cN2Q18q9toI9s2RaagJsrrtqBjf/AFXJc9oDmZXy27ISfy432seLWLEM
5Ma4ZqdDmfbInHIrBgQdUPqUt/1ag/FZ6eldkmtpjefa6PT3/znVayWWsGijXk/dymog5ZzSDTaX
H+TjHYVYxuLamBFfxqQ91mB0Ucrh6uWPPbPbufmhgK6/fJdzzbVY/5VmymgN0eXRp+6+BT45xDnb
m2b2XuXTU8GBsii7a8a4c69+sbw7BZzg0z6nx1NS8XufCfaWaHAugYBOr7TauedZrO3qSaSSoDxy
xNz1FEhyC775W836baULsMfUs0ja7eWmOzeDLYZIOgJOiBgeEACwA7M+FmhtgjSHnxnyTD53h9Od
/+lgFNQ9oH5jc+h0cDBJtUtNueuc/ImW9eryLc70sqV8hhIEtYyTlx8RrRElrFyx6ZCioj3zNqzz
L5dv8rek8cFEthTQgH/ncIX0pqP+yr+qu/mlOEzIWUKgwFfzvbs/yHcskMm3y3f7uGwmllIawJtz
pinpjt3sQgKEUIOTgXSkoPYUSX2gRaLWUz41CL/KR6fZICxFX+FanZkRlhKbNs8ZvrXKxwoCZmnB
d16Rf0JFjo2avxg7FCmOLsKaxCFLv3J5GqZvWH+Fl5vszMD862r7p6PhQJpPapgF0DX2BYjE31AK
FWGi4iu6nTPtspTSaITOaga8LEIa/X5LA46FnOLNlSr4mT681M5MvE6Ab++zY+GLdos8+eIh9Rwc
SjUzTN+cZ7+rzL920HOmdy2VMzUWRgMqguIgqjhsxp+26bBNsoDLpxHPOmDVsD4tP/mJWSp7EZaS
Bs2EwlFWGI1QFpO+M3/2v19+7WdmsKW2t5HQASGmyhxS9xdkgGE796eTx1Aie+zyHc69+NPf/+lY
RRZMsq0Ndj1B8ady+XfXjI+XL33uRSzUsIE1OKtEPssxV3nkzuyI8/DHQc4o3hQvULSsfCDxp6D8
ffl259pq8aHsIcnCzosYYADBzi9VNKBcIpF7UWDNf/kW5xprMcQnS8SAxbs9CAK3MGJQVig2Xcvj
PlPDE2LxZbRBxQcv4TWio5C+FM/Wi7oRyAiFwJe7GYEoK+iLPdDt8/pbTQtSrALsUnjodU56V/uo
eFWgY5fYPyX6DRQtdx/HTX1Exlj+dfCm+pdTBtWV+ehMSyz5SqARBcTvEH8IPHoGwZFZO6XsrzTz
menCW/RJgnPOFHq6+igTs0M8YNhUTqjTNDIN3Tdw6F5+m2dWIkuu0pjGcV5bMhyrlG6EV29xtAoL
eHIXpPkBgRdfiJddK8Wfa69F5/Tqoic41cmPnfdV8aOtr2lGz3wYlsjhdtQIpwTWDOL5fF836tUw
uRuD9NflNjr3uxd9ciYUZEmToVacuZDABS+MdH8uX/pD5wc+mEuWUuD5XVBZERzYqW6VKJNHCUI3
17WD4DCc7WS7NnaG0ICqBz6VBY26MN7nFm5LWhvhFbSjIO8fK4AbwzpFjAbsyw85tSSs8vnKQudc
Dzv9/Z/JVdNm1JlXtccGZw+1aWzIxn1VO+syRZxnUB2yaxbdc91gsdRFZSOm2YyN6Dx6K54/IQ5s
U6bPl9/UuYuL/32MAAGBFUcK6FEWxRDF6pQZ4uonO1/LJf9w+RkQVyxG/OzbSfd1Z45JndNDUxt9
p+bR/ghYoqMxnX8hshRu/AS5etwVyRqFLeRQiJnHEY7OEAw9xMEqyQEox+7BvdJHPur7px+1+H5V
tVB85oE5xsG05mw+IBBz/f9v0dOlF9MBAtsA2UcG6sGb30QyHqb+K2r/V1ZbH72u08UXX6lB+Lg8
a3PMMu2eDYDZI1j8NRaMX5k4T+99uVk43WAxKbQJ79zCcezRasCFzW8B9enk/1SflfMvR6c3OAMq
+Dk/Okw8WF0excmmypziSvN/NC7xAEtsYgfPlA4QrnTEmlQ/NownM8AKrA4pT/i65WX1XCJH6ntW
Tjy48sX86KN2uudihKKunLi0G7MjSdpXME2KlQYZtOv6r36TxAhFbH9e7lvnbrQYrSVsYBDhwg/m
yFvUJaImSUMHhXnsHkKwvFeX73KuCU+d75+pDTKGEy1W5keoc1E7rSWoneBTQMAGiwG9AZx0uokJ
5+9wRLlXFpRnOvZyXZBAxZvrOLZHzEaHEsKitHtOTPdy+YnOXX0x3PMZSYYFEqaPECjuRkg/eDxA
dsSv7LDOXX4x5J28aL2xg9oDhotV0W5l3iMB4+nybz8zVS1XAWNRytHkAq4tOTzWhbkTKttfvvSH
YPhTx12M9sYghXdkGT6V3NwnRXoHV8cdyllbaj0IheRzj7wWhyqUoJXjbqH7udJiZ6aZ5fqgzhLN
Ogj3oeqEpMUZmx7Sd99daUg9EAGDs+krQ/MMTAmYmf/tzO7gzzS3MMXQseLbGDzFPfLGkFNTVl/i
oqjuuridwslatgscnMA1PEDss4dUUFtM1r/2M04T9Afz6hK+yIIemwsd2KMhFkKoZCXrFuMrRpob
ib82+GxGNX7coUdRdxOzPN4DKdJFl9/zmQG9pDJaqBQoHzGptyOPcvOFE4lksekwdj+G/L7PrlkA
z4yD//AYHRT4h7qEsaWb6jDPgaXRBrFCKqs+N00sSYu8VqMLdwZQAebbSH4h6zT0HXulmc79/MUs
MWiRIw67DQ7F+OoLGTGKYm9c7i6/hDPjeElYBOsTmqFkCA5jbB94L/cecEKXL33u/S5WBT3YEkg7
86cj8jn8LOz71B6KoaWRLODBDHRMvrEatRjBIKO70qPPfIrcxdThVjjpnRMWHGaOJFXyLbdfZPfH
0T/97PflpzrzOpaMRR8hRgKyYP8wJCOEDo6OcscvYGhBlNjlO5x5JUu6YuAhn11IOO6J5ghTC6Le
XqMCnaHTuEuwIsG0wyqFnkoQE7MaB4NEea40ypTj78JH9B52QgTKTaIQDo8cp8Fo+ghA1HzwFJw8
Rqs30wuz75TnvA+oRYD9OAH+CWnXumqBjNVTJtf9UBCUZaUNZYV8yyvv9lzLL5YZDAo0JEmiq1be
/OyY+OjmoFXRxPvk9U/3/WeBwX2RwH0Cy7weEIqZpd2aELkhUAVfGRDeme/LEsTYtYPv+0UF14Bt
nW9Vn/6ybj4+OZz6IYixw5/G2moriuCWuQHMsYg/uzGBGiNELsn3WgUOojR86P/gJ39AwjT7Fpdm
RFZwPN5OItbfEYzj7sHQccCKgV5aa85DVpc/3bjJ1wghKKMedf+QWku/sKFEYnBv7R8QVpGDFcjx
0dNpuwaibN4LpMdtlJl81JJ7vasZ6ifYmv9IFC22Xh03u1jmMLMZO/ZHpPakGrHmuDRjHDmAAP89
gGiCssH06E0NeaiQPhlaXubfm7GF0h34jfYW3BMatQzBkp98g4upUqIW3gRCNceJvBtCw6HBWZb5
87lhyf63e4yFVXHlNFBat4OCgAWpwAc+zPrKYvDcqF/MlpOEKB06J3GY8DKFMT+l43zyly8mRYQp
62JMEwYFK4K141kwaLyza9TMD0vSWK4tsZMixpkNIUFzHGW18mUZpoqu+va5mAiCRoMwn9QeiNOD
pJguinLc5cNTZy3ounMEQtDWIiAua4Nd6qm1BTswcYptMU/3Bh86mFVCL71iuTjTxP8hWHotDYSd
UB6vPcSAi/mkSvncEmBJpVS1TYwzcnuc6i7sUSnph1dPXTszPzP1LbGUPdQyOYRL/gFLpex2cKEs
jOFHOMS6QsDw5f597h6L6S+NEVVdx9o/FAVyKR9Leqj4j8uXPvNV/ttz/plZIcj28vx0aQVHZTz9
ICM4ekhe9+i3WupP/v7F4J8Grx/hJoaNNq/v/L78oke6nZDLevkZznWexfD3GTQ7CoeCRxhEItsi
1cxDVfxz116M/VEjbwvrPHukgwpT8r0tr/T4cw2/GPklGDMacnwYoOEULrNqNyCZmJzsKPkKMQJX
Spxnes7SIegbIHumGrtk4NvCgL6N+R99jRFH/5InPtijLEGDmHStB43iCPXGYKOWCL2bHDpRJAHS
E9Q8H3u5cv3ZjBFwhGzFs7LflWPRfoP7Pz3ybD+bmW0VmI573efsQXoMJOmBn46TRM9JOMVOglOE
JG+9DZR4yKgVZVe0oaxdeIvzSSI+mrXBe0z01ykt6j/ZZOwaZBS9IbqYgbmFPwKfz+BeCEVxsuKm
PU52dNl+lV5cRb7LSohB4pSZG8gnO41c9RnRnDCjPBeJK1ZIrTShHZC01Hl5dixhI0DGee2vFSCh
f4rEz7+PYIlsfU/n61Eg6NzvC7ZF/c88+9SBmIyjsvAiVYJ6l6UJIDB+U2XIbPYQSD46BcJgSOpt
OUwcz1Nnu30OouihFKO/ceLUrOCWrPflUMJQkuEUnGhGo2Hshx2F0DbkWaFRmYdUIyzdbtj2FWSi
Te/4dchr5C1iOwKN5ykjsrvpmwrq08lrXChdneaIGnX3YgHbj4Z+DKYDAsjEzvGs/+ZIRNrGU2+f
CuAh1hLemTu/Fv1zU6fVxk38YK346CJCGocvdTia1n3IeypeClikbt0x8yOC370rgpG/xmxGOp5v
O8FDh5bmR4nM2S4s5qZfA3t2CxQgZH5TV92DJF9vOpeQe0Q0+odqhMYMRfo4CLsOzuN41maNt+3c
GDeAxylRQ37nx35xa7Ks+T1A+ZLtGj0XCIdLa6vWvi+aXWl8eWCmZA8qUKA7l2CEj4g/7pI19S1P
wMupdBSQuIscbOff1KQd/E4XuqMa3Kvm1mGSi3XZVHkaAk42wuiQO5vaOinErd7fLUC7MsNkEHNq
py1t1XgK4G6fy5p5Pz1krK7LOAbfYBRIUYkqLJVf4YyCr0shYvqxlR32ozhhQHWjnOfpeZa2W08o
DwiA3FYDeumq9Z8dF99aLh3356gG9VT2wNKSEpxl5JO+FDECGhl0NN5epGN9QLyQiZJ57qMuqbod
BENvMxMzsDF47PvYIVMVObNAMqPSMfdugJF1NyejAkGAYTJU1xbVHx9h/FWx//NtQTb9aDMC2EvO
kULQzMG25OzVI941V/e52W3xXenceYiTroe2FRnPcDJaBN3pdQxQ75UP15ldwRKDiaBdNpycNYc2
gQgcuRv6kNUl5Jq+P+2COL2GqTjzBft73PZPS1XGCpXMU340JVLGC8acKlQQJV95Eecuv/jWZIQG
ymS0OcIExtZG5vW+GHq2uvyJPNNISzer4wXWzqPvHSq6FU0WJVgCMQpECbny88+85v/4WS2vPQhQ
3UNRPzAc9CkJbsWVqty5a58+z/+0/NyqcmJBER848YcHW7SIpHVishpl6l1Z4585bKGLWyAtyUCG
ogEutxT2LxN87Vq4HjsgQxEJfq+nZFuKa97lM8uKJZ5XAozu9u4YHDLvq0gQmwCbpguM/ai60K+7
9eVXfq5DnVrzn1arQAFOZ6twboeA8kMzQKjdN6b/fvnqZxps6c6CQAiHTwS7fQZb5nGgcL/mKax+
NZXTGvpz5yR9saEvK317+Y7nuvDiebjf+L6HJIZDr4abmkJuLGn3cwq6PZItrrTZuXuc2vKfNhsQ
IQFfKU4Y0nJqv3hssiByI8vV83NvzeFjvrLk+7CUjk0fWc6KguOouvOyo+cH8ZYjQGiNnHMeIWUn
Q0uWU/Yqc18em7hGfHYTJ+tR6+npckue6RlksRav6WRigAXiA4PZGR5EAy8a6k2XL/6RiOj0ZIvF
OEtKt9IGMHIWB00Y6xlcWaJh2Y2jMcAtsdrMJ3abZ/Hvyzc8vf8PFrhLMEyT1gPgNsDBcB9Sfyqm
HTwtiA5LqfpUr+DLJbTxGkQTexYOwdo+ckmQ7jTi84JYFfvjM8+A86r/7XcMJUaYn10YQOeZHPJ5
7rbB7NC1agrvinb/4wHLl5OORTKc4HMyHXEW9Yc2XrGaUgWWS997FVR3HmLl4W/oQ6cDROpzT3V6
Y/+Mpj5JJtqypjvCe+ysoQp4z6ieoqKvrxTOPx6ufLl4UQWsvqnAUwjABB9mr/LvWyxsV3nKx3UL
jt2VqefjAcOXXA749NATEw5fb+rvJs9ZE0k++VqWY7EshxTiR1SZ2WPgPTutgq3tiXdYHwcPST9e
eRXnnmAxKuHRhUsaPq8jKHXHrvVeXIfuLr/lc5deLFxmkU9Z5jG4D6b+RjTkAOvS4+VLfzyX8KV9
tocLv4BVix86z7AZfsl2hAevg1Wb8HQr246vnR5rV9DW6j/0pDz+3H0Xs3NRZRT5LC07wMr0OvU1
hNusBXVCImasmo6O6d9JLoEMU+QaK/TjNQFfzsm5yvDObUfAlgFrvZlQapvjgsB0NOGmYCpvdOV/
RgMbEL6co7lJRw5lUHDoy/R+Sqp1nchrX7ZzD7LoDoOp3TJleBAUIP10XQ7r4TVZpyt3VY1h8gvk
jfaueTB35Tq5nx8uv6+P5wG2hHbNJq5mEht9JJbvM+vTW3D3DKLip3aVMO1sL9/m457OlggvhlDQ
Trdec8xRdN+btKlfnQKKpstXP/cQi28AIIVkcginhzIX7yiWDzuE1O/HNrebkV6tWZ/m3v9+LdnS
I66MM5dgVJAj9bdNcq/SB+W8XH6Ac82zGDUch88d8vKAoZbFW8mzZ5FeQ5Ke+9WLWdJPpjKQqU8P
VgDmgcyUncv6MvSG8op04eNey+RyfoQnuPcsioYOPF/IeBmzNgzib8SHDfJqOtK5BloMjYL4cexQ
xLIlc/GYd/V+zODw/VTjL01zfJp9OIeRvMS0DXX1m+Dk//KVz7T90jJXMJMmagRdvM8qczMyeJcG
Rf29TBi98n39eJ5nS2ou8iQARmm0POi+5Kt2HOAVnu3sropalWtISvI6Uvn3ROebWfHy7fKDnXnn
S9vcUCc6LQgO6kcm4Ly2BfgshIV929yBLQTTJ/eufH3P3enUtP8shFIhh3ykCGLSwasRfxDgs1Lo
Z576nnWf44+y4NTp/rkHDOhxNvtZgOljGDez8bIwS7Jmg9DRazxQ7+/u7oPZY+mgwzl74RuvIkff
SYqNrHtx6GmjfsPEPzg3c5Nld0xrxElUKQIAtyIjxa6jAINEPrK5stCv1FyFHJlH+DZ06oCiiQFT
1HNxLV+vGxwPvZOSlWGGOtMKJ6qzC4AS8LRIkPTifaxQn0AYaRE1kvSrcY75b7cico8sAs+GhGbB
HfdwakeDKlkRGD03rBfsJksB97HwsG96OwxQpxv/TXZ58EKpBRxdTJn3rHyVb4yUrcD5mrK3zlQl
N8zvOWzroh5Wbd7EWwGY0CHp0+aHnhpET5SYhCCtBFgFNf9NkAXlhuEI9Lnsx2prsmFGNdpR6yTA
xUOWWn/XUuq/ysBPbnt/II/IZppue4S4HDQgB6tSAtKCo8sSnnpUdkrVxzsn8Wuoqylc/GngwHzl
zX+wNhFbb4DWUcsEyUpO772Mp8q4QwTZYiEBAGfOxpVBqno4AR276d2pvnH6Bn46HHY8D4i4CBHU
GTwxJ8kx5cG4j2waj22MItVeQFy0lpnnrRuhplVD3QJYYAl7vifmLVCk+k2dOD+Ac+WvWnDo2JTG
qXMh+yGae2xhRRPwH1BcTSs+6fZZeaC327RBKaX3oKkf2XqUY7E3zQSY6ziLLbyretUqm6zBXtR3
2P3SR0B1/B886bN7sKl87FKaaS/qqlzFJBmOfm7NrTQ02djWn3EpH1idwP2pQQtbIRVEoBpBYLaY
BuwFCj9yMxhyXJk+OJXD9iZxnA2OJ34lvfb2nq7JM3W7l6Is+p0gOfsZA9BSw4+ixnfG7BhNkLLB
m6LQh8MCrMooxvH5H22bNqqtsftCwfoRICB7NdnBf8i9YXyu+sDc6b6Sa1Bq5/fao82rUk13h0p1
cjNm9o914UKKCwM7f+fHaACT3nZ+9ypUm8EYw0a8kKY6GsRZ3qVUqI0zyjbkpvmCakZ6JxVamALI
tI9xxX3cusO2KSuvitqxK1ZtIMwbMLPTwfKMbCm2Nis2JwgJakS2AU/JC5u2m+FRb/S2ZTP/wXDU
fqOzBizr3lY/nY6Xe2nNiCViqrccq/11Rkm8RSG1ulcYPyJqnLm90V5ZRwHneMhKxRF6dLsCM8NH
jZWx1VR1YKkOOL2TBSXh7CYSZAQK+opbpTsE6wZRjSkllFlzNAEyao00bVRMpl5xLdIKjGgZfBWt
KB9LEBgfUaxMVyD0JSvPCLVD7B8ZkNAqp6hpe2QDltgQgCcx+MfOcTLo1ciQhUlQzo864OQBJZA4
qoKmPRjd220FefRRZfnvmNfuIfDyeJVwXa2APMt2YPGyIExlh6xM7aMI5kHofifrOq8A1aXyK1hY
4FQw3y0iWsVOim4qg51pi/obJT4FIALv58FAkV+vuoHBDAZoJ70PTBPcla5MvgnqfDFVpX3MHRp7
jRRTyLo2BRjAynY3s4KQCKU0L3Qqq27bNh42IqtsJGocQdQKct2wY838MKfohWkp5hVRSQB0pxrW
UqZ6JVtvDnlf+3dAFfR3BoW4TYHd0m1KS37sqa++oFfnX2JO+Cv6zvQkQKrDfIpsUy+Uk9UyPJlh
Qou6x7bQzHkyMapzguH42ClRbqniob1BAYc7K5wsxVHb88nfgz+CZMY24H6I4iCQR4FNyx2dHBka
M2BsVixlL7rMgCdLEwlH0my+dZOGviLF18DJJLhd4DHIdJ3BtY+hEANcAhI025UtDJsCp3RRD6v4
TnLO72et+pUBLOsuE225s6M3g8MtT9wJ5lY7YwcXkIyc3E9g7jwAnAZY1jwDdobYvEPcYCwAlYck
GzL12wlr8SwsYzimIKqU0BYTSPJLkQDbTIr5tmwzqIGznG5yWQd3jABSaCoz3qezGjYSAq4wRb75
fZHiKEpolvzsgJ/YNINK7xLMOFHrzhyYMYS2F42P6EBJ4sPECdg8GYntJksQKlhIiTUQll/wxsWQ
wD9I0/dPdaFBBukLb9WgFrdWQKbdqoxVL5ARx2BggjNX5AXKihN6zx7x52RTTIxsWg7CYCezVeaS
ec+tS75xn4pdnPt6BUWVRPkwrcPAc4cQmD57G6RWVqHIpmKdzS7Z4lRFgQeSJAdTzs2bJ8dqXQLg
swV9LNiONjD4Z9qFKbXuvrFZ99LwAp+utomfxtLaH6kZsq2XFP4j77XdlkblGCcE8ejEc3eDo8Q+
DVh2H0N4dDOUbXV0MXm/c+pML2Xf/kKBkO5zLrpf3TiBgmLcLrgdgOe5c6XTfR/dNgMvJxmQo5mM
G5Sv7c1o5yJFExt+YtwpfMwLKNIwgaMXrYtKAfg7jC7UelQ4X3Ux5c8I/ku/w8JQrGZMC/cs6fP3
vhN9CIBNHTEyM7Qk6V69lvVx5AgZr3za4sMS5/qmZxP/Psxz3IfQiMnIbVJnXwJf+H+cXdly27gS
/SJWEQAX8JWSLJHyFjuJnbywZpIJSXABuC9ff4/myYMriFV+c8lVBAmgG43uPuegfxNiiK89mI52
kDwQIP9W9DinLABpD10fEyXVP/YggrBwuf/Gx1Xsi3ns7mo7y99TsMLdZy4af+C313u4XnAXJKv7
UpVLfd/AxZ1KC/rvbLFps5dNT2N/RNBVC0hikq4HiVFtlycxXkheasu9s2tZRrIi42kYZnoGmWq2
n9nqkFMFCM0ejOxtLLKuDkJAaSBjl7YgEQ0aySN3KZPQcluA8oFUwVeK+nkJps8hBqguu9qhLrJ0
QYcumpxmQLQzuacNCpMMEp0b+SrDPVunSWnXofHcFgVn2GHsljlaanAutVIeOCixNi7z17OtVJe1
Q7nNc5qxs8HW30K7s6f3qrLuQW5251ZZZDm9i8QE27ihmb7ocu34EPqjO4LDieKGJnt23xd15KcF
NA2LJkqsaqMGZ7i76sJLIJUI/HxQIH2zFhWmvXsCGdxGm43p2dr1CII4tZ8vwo4b2bxBwhEuRKF/
8/Ytz/Twy+8fJgfMWbTiQwPNCS+r94tyl3hQQ3X81NO5lphwwFTnSFEOZ6e1fhYL/TVSvpGSMN27
tZSEN5FiUqVHYvQeZCH4ziKlikdbdJ9cUS1dA0Vz6XtTjVl3wRi7zPMUos764/a8GF5ep21oxkUW
ZYXwD6FwfecIUp8WurhvY+uPG7vGcKnW6Ruq1vMYsjUwMQtdK+6QHtfJgczg+kPy+mVV6z+3P8Vk
XVrWxq8ImncpOtZxmUIvBpo2XAAtAHKuJ/vuU0PoZA5M2b7jlSOJ/anZzeRXV80ABh1UUB5uD2Aw
Ap3PwUttvHTH1thWCJG64b4r/M9tU529oZrGfJVVQ4B7ebNwGnXtl27dKvAY1lgna2hy1A8riJnF
vpsLIOxxTAmrLfaJKo5oBOtC1SNjc3uOTGNdtvIHR7FUZZG5PZJQ6ZRAhcTlx8Gp0Olb1wDP2iwc
BG8/dzro6NnA7pCtCRYS16CE23tV7u5KCv4p3JxdcBaDqphOk0S469sbXtCwiXVoLKKn2gk8wNkJ
sYDDndkYQsH3bUn6JPRpsZGHN+TxdJRsAfLosatTiLmmL4OkIDqz99X6XqVVOEP1rB1+kHEjZWha
Lc07gpliahQpAaNXf9j8ve+f3eowYa1y6/32fjC4MB0060Ij3J86qzqvdhPVTvN3AHihHLwtXJXB
JnXM7OInqbDRmxmvLtoX7Ya+DROwVbdf3jA9OmDWBbFAHlAk6gRizJD68uizIRIkP/TO/A0F8g0n
bJgkHSRbW2hdxW2AxOC6+UdS6zXv54vk6NZ3mCbpsp8/GCWd56byJkpir2UyqpCzfexHJCJuz5LB
KnRSjLYAX7SDCCFeqEQjRLUn4p1N+UFazobdmebn8l0f3l/VgeUGtc3jJeDHoOK/E1FlwMF7GxVS
0/xoh3jAGuG6fAKNQDPE09gcs0FFtyfHtIW00KYjBSXDShAfpOi4bf7k6R/wRe7XDHWdjSjBECXr
KFhcppBGoCuYuMCxf8gD0j9zlhRnsP88Afh0x4DzPlhJuiVrYlpv7Sjv5oazARfVuHbnfT/9Gdxm
b+d/9Z/sgqM6AlZBvWNCLzqWe0DeACkKpf5x5V+3F8Tw9jrolVHLoTkFOM8eGtBgVd+Qbil31tg8
IaPiHG4PYthQOqQVrA2KT6MDTgfaPVrz+q0EgnjjhDUYg45YRRaq552b8hjaqt9Ty36ZLGs3+Bud
FIb9quNUA5d3io+lfR6EswNVPzQXac9xV7Uj2TpNSMS4VWwzrYRm1Vw4ZBm6ZD1DHSxQ1sGp/s6h
74703/72KphmSjPrtEjtJm8ccW5QuAj8n3R+FOBuvv1w09trhl0XTo7UFDpYyiz5Lmu7CAmS0dWI
1E2QqS3PbfoE7YC2bCjHJem8gHN/aA+U5l/k4lKkEOeNzzDtVM2YKxsacFWgCBBfMoK29W9L8I0m
BsMM6SBVpOaGWg2opc2uc++AXHjJ5X1lk1eU1f7cXgTDbtVRqjIfV2hd0RZEOeuu81DZVMp9rQr/
tUuhVTnXYgvTa5gnHbOKPLMggV/152FRqBy07jsFt/Ptr/i3e+xKQZBdZvDD+daCE1eyUuLhAvob
5bwCHyOd/rBkwcmXYwTy4qNvye/oRP1JSf3kZ+wHVEue+9X54uX1l16Q14DYr7df5997wbXXuWzG
D69jtzboi1G3AtibDyfPT1zk6MV0dMF/9Qi+2vRpKVV6TBypzpbj1GFJGY3slA1/+WkfQHNpHnbD
yirQ2oPxurbK7tvkNKjSDzXQmfUinVenQWdLPyzzrrAn9eTQkd4zUAczx57iwpN0gBZXUD35yCne
T/WCGp0CX4iV1uWXlSxzKAdgBbp2pccSwIk7zOAE+ZEheUhwmzkjD0IeSuZOkcAtJ6SVIndkHVi+
s4MZpNIMBZ+V91WMtF/5o1R+t6/pSkBkCU0SOO4VtDo4DVRJ+FlYYNQD9/F4WBP8o+AO3wUdPOMa
qPSxmIPsLZmIfxq9Wd5NkFvZ1w7cspj68RFqO96GNzPtwMvvH1ZFqTlQLEBC26PVE2MqcpytpnyD
l2G6oyxBozR5aGcJuqPl3Av/izNvXGboxZFc20yan5wadH6Xjtuch9g5qnvgmNGf7d77J9B6HuoT
fSqi5MmBmsMjrmoP1dOw4X1M36R5TsCmAnQ6AEyjeEnUoZqqsQqHFhKztODTFt7PtCia+8zA142e
qQyw5HX5G+CS91JlW1BzQ1z3f5DWGkQLhevTuAUzxz34EK0wmZwF/edoDkfy2t4xIFv3YHrtv962
/KuMIH4AgP9/91jCqzKhrt3FtJ3uLDIc646DDRw9NpWzG7r6K/jL9wGTO7Y2KDqoPRhSPhEoX4a+
zMKH7S0t3x7Q9dDHs/Ulp9OjyqqHRok9KhWPaz/tb3/htQPjMsrl9w+jjACnQackBbjFQmlVVICC
+hmNm6T+WRSoyiKR/8mRNJ+OwkYGvaN2jGXV/qQL/cpEmR37FFD5qlv+OOO8RS18badfvklz1z7K
9s3c2U0MgtFgh2YcsgMG2A9HuNTbs2Ya4bL7P8waQRgFTnrMWl2W01Pn19NzCq2fMKXjVo7q8ijd
TVw+QnNBC537rF+CJg789m+3QlPBgCLw7de/Fohcnq25oLQHKFpYeH2wvRwD6ytdIULR/BF2dXd7
AMP8/Eu18GF+epTE/ImWPWQeUgSCJapzB0kESr2ypRuJFMPO1W/ZxLZ8QDjTKq6msnjPVQLWAjTN
RDQol3OpXJB/DuW4EQKYPkhb8FGh2wiOrYzzLoHEZ4NCbN87XtQUVbH73JxpC15kY6pWUqADjty7
nXfw6SlBpe5zD9dWXJZoMubQA44dqqoj8IwsYg5kqQbV1xs5g2veGZtKv3UDj4smrNIvYqiYge94
Tknzlyi4/zLWDOyrFUG5ee58FylCooKNQQ1W4miT1k64DARNUsZW4zyAvuP1UtS+PWWmR2tTFuSe
7MXYVrFbl1D8sN0/Q1osG5vX9HDtMEaCK0sYF2NMoAMTJl3yEwiDdOPNDZah0+10o6/cVHArnma7
/KtMlzwB4NQpHqAs0tyPKxikdlYX+Bs5U5NtaEe+U0LvzYd/RVQ+/V0uHJy+y0/VbFF1Gx6vJz9Q
CKCBtU4Vbk1o9R7yuY5svyXonRFbZE6m1dCOWsvt/GHi0o1qm/SHNPGmYzd1YiODYPC2eu5jls2Q
DUz4UXnpRyqfQNocVgVHuu7l9k41DXD5/YO3RWO3P7cVU/GFd/znAOm8FCx/wXwHWeUMDYIJz4+3
RzJN1GWNPoy0OAMZ2UhgbgWB3k0XBPfVkJf7zz39MuqHp08oW0BWx5VxO3TDgSUTrlm03VIZMfgn
/fbdrLXDh0GNcV8AGFlDye8IAHURQgwMvUx1oHbM5b96Vn//1NfoV/G2gooy9WkTQ0voRebF164q
NsIPg4Hrd2+yVI0lbb+JPaDSd16C7q5qBPq+B5VEnTu7SrQbZTjD1tIv4tXspBN0S9u4wG1bjPUx
yJ3DUlgnOXZvt+fJYN9M21M27fqBgCA3Fov1mizdN+4vP7vFUhve0PR8bVeNmcpttBG36MBzwjav
oczFw6JdT7df32AS+lXRWkbfaQO8/sKmR6mgwA527S12TdP0a2eQ6IoKcM22jfs8YWhzLiAMhuv/
yJony9nqCDB9gXYWDeiyE72DNZ4zf76HWvR0LLvqk6Ey006Huh0l5B2cBtT1Le5mU/YLTJL+bgHN
1e0FMKzv/90KpwQXata18dSSEeRaxS+kpXKUo7fmxzSAdjosSwtlVRDlxGJ6a7y3fnkqkw1D/hfr
eSXK1wmKCguiUZYrQbdnVx2aqsTs7RssNry2bc0/fOa1PyVrhu8KpF+HhA/iLFZnOfkTme+IAEtt
k3oK3YqANjipBcnc0v4bdDIQFp7QjXh7hv8FPl55Sx0QOTsIV7pcJlFVlGgOL4e++9IGwvV3aYMS
F1MCePakggTlAiGkB4grQRWXFN7ZW+39AA6zN/QKp9+tpLQPt1/J4Mx16iXAl+uUJAmJ0T5/noHc
bjL+DKXAF5oMu75xvwCQuIa3xzJ4W3rZFx+OJcFHVB4Z0g6TtwcjyJ2FTm2q7IONVlXUYm4PYrB0
nYxpdLKVt86SRFjn35Clhk7Fuj7WSf07cLfW0bSR2X8/ZCazqFa18IhDA1cFx45au2zaEqgxPV3z
VcjU2rYCAeEFKTfdIQMqnyg6K34mq9wqtJmG0DxVM4CWhcwegPPY213jrTuUGCDi2wWfXAXNWTEi
7RRSg0kEyvZmb/XVAxiUWDiX5WlC4+fGKAaHqzMzBT2v50zVAJ4Eb/7wh7YbgaZhenRAuQXOdMGZ
sKKe3EPlezeNrxliqNsb9GpOHvc7HUzu1a5lL8OaRGCvas7WxNi9AnYOWPwshbsBLn7PaKl+F/3o
HaDbFuzIUhRnq2nWI9QeoR2XOjyUiU+Qxkdb9sLt9ROpzcurXYzqg4XmiSUYIfhw2bW7KU/23frs
1tXh9pebpvXy+4en95zkMr88vQOCK0uhthRR+9ftZ19lVb68umaTTZezhA4DXn0UVdiBSnPnQ9FJ
wNFXnbrLkIUOO4677XyB3CyNffDXYqPLwuDYdIobxxrdAOIdSUTVAK3lLJzdISzy6m4RcQei49uf
aBpFM9pOFXbuNE0WV9AosUo7eEZ7PuSQXQe69yP4vBZ7o2xkWijNekUQ2KIOZBojnMlPSVM1d/6i
/hEMKOvb32KwXJ3vxssyt0VDehY7wZsCZ4/tbzH+Gt5dJ7ppSRqspORJxCT9y+vb8i5FhO0lEEe/
/eqmAS7L82EXy3LglpztJJqQMt/lVu4+KdIOL0lSZp+cHc0M/ZHnK0hpk0i1p4GkO7veqoyb5v3y
UR9efpiafg76Ak3vBfLtbTDne1UBgHV7ai7J/Cvhjc4HkDDQRwwT3nuxlwS9f8k7xNn/Gqbs71XS
53ThJFwsIFYafrw9oOGw12la5sGpZWJZPPLF3EUjIe+eKF+7oB3CNdvigjctOP3vnK2127upzxJg
d6a9U78UDjQApmnjODAEYDrWX4Cbwa0VCm59Kx4z1v4qyv6Jj93XwZY7krPvEEveGMq0+JpZe5ZA
x+qCD6HMe5jdZO8l1cbBcf3RXEf4L6sHZkHa4UyT5Ze6zr4W6Wd6Y/2A66j+PMi7SuZNHrMM8Tnj
zm4dQMd3ewNd37E80IzZCiwlM9LmMS0CKNcX4BHaIWHp+QepnOUc4A4HZex5at/n1Q+iLqiXz8Vg
PNCMHCSLM7XaJYspaCtcL390pvOyOF9vf9h1y+C6HHxZLX5j9fiwHgx2orhz7XLne9Wu5lsFyutm
wXUh+DzpRtDwdXnsFD04EudTswDEBxrBT/lZHmgHulBNBVXm3Iqg+BMVa7uf0+BLkAcbVUHTBGlW
DQ9LZXuxagVYqspI2No/efnF2qp4mp6vnda+HRBcNWHXRSEkxLbsJBRw5yVXX/OMkw2Pa7I7zaRb
OTrLxODPgdo72cK9G5Tz/VM7SGcsSHO/CVJ0C8dgY9yv/Yl3KKQTSPLJz7TVw7J15gIv6HiTtwgz
gNN1iyeLuM9W8ji45Pn2F1wPmLhOW8AksZyVICwD9vVM6vSfBBzUaJUE72fdvAGMs9Waft2Hc52p
oJRkdFmRwLEO4BBFfLn6DwFr90sJy55earFJsX71gOW61G+6oLHNnzmPnPkJ/c+7GjxEYML5nMXp
FAXo/Au8BeI+kU/G78KHRvdUkK9ut7Xehs2qsxNMvmyCZGmTqC4YEPN0L63u9fZSG5yRjvNpRnck
NoE1E+GEIM8JO7DzQ1LnkzOjGTO44BJJwU8fLa7zlzsgNdJUZQo8MTzf7Q8wuAsdWIeeJs+zbByg
OJIB7wbg9PsMHepVbImhGCZfh9UhiwBqcwc3cq6ar1WPJOW4RWJseHcdTFeQClSxPiLiZWz3DES9
hbObCxGy8uX25BhW19dOaTR4+SBgKkFIn2XjXQunFEGo0T+oyfqc8DDX8XMjAcS/uFx5OH8lAw5+
71h7ryz5ZBSjqw4XEB3IC8fn0UT7+8CeQe47bWQrDG7Ov6z4h5h+BujdW2q4Oa/ynHc3s7rdsmR/
VDowNPuR7rVq6ux0eyVMu0g/lAV4LsZlRA1xktOhsqri4MzulkSFaSNR7UuEJ8G8OZRxbaMbL2Rd
Zd/ZqsxChSbJh7IPqo0pMw2k2XPuBQ5Hm04aB/yB9F94/twlf7n2+8YkGaJKXVx4FS33XN6m8fv7
U2Qdnh7yF+foHM9TCFqDEOwOO7qT4TnZ/Qa/Qwip5l13RPlpx/YIoEIoXuy7PYndeP0uI//Y3C9A
P4Rq92rth3AIf2+85dWzhOlxtd+kNmv9tT/XxfTEHXnfkXpjeq/vEqZH1bMP9TLbzfpzE3invHPv
vH6Lisj06MuKftjsmcxFgN7lHr2KXxP5UgS/bs/GdRfD9HjZgdDalDfowp3EArJ04L5ZSp69bKM+
cT1CYHqwTF0pkQhqZCydLHvpK8tHrO+P+2kt+I6CyGJnj1LGYICUGzmpf2Uf/v8yzvT4OQMHX5u2
dXruyg7F60ot69eyGvndisTLfnVkNYRjTZoz6RyGEkiSPeIAuiDhu3w4ZE6Zn/0scY6scVi9W7tp
+mGRPKU4XlfnRPmy5jtXpjkJe668NBTLZEcl+G7s0INELuRPAuCxLGntSuaPwDQ5tnyBuvP6/XMr
poW+AbpoQWmMPeunHf8CpgBy4FliQdGGy42GjKvaH37A9NYoADmKVhZFBkWbcVU799I44SXW2yRl
ISMvdRU4BLLSOk8gyNjlF7wKL9sp7mkq5C4jdp/i/wQwRSsLvpOmckIeqOFCGNAtu9HvgFpTKl13
BS3KZ9kT6wdb0rE/NKOHhugcOim3J+u6w2OB5lmL3ve6ltAgskFgenRAMf3VB6mgCMHY5J/navpk
IMN0pjZhp8SFhnMQAeWb/B5Rk0MwNnIFZiToyogwrT2yYVQGX6DfUEYo2K1dy0UcZD1kmHAy4arr
Q8ng9pwZXIJ+PelH0WZj1aWx3Tl/g7v2oV/qNCxFzjdiPtP7a2FN6pOmrkFKFfkJeWwT+uT26uvt
dzest34jSaaRzNCS8pETsyCv5KP/f30UaGAKp5r8dXsM0+tf5u2DK7ahKIyNZvl4/f61bfi+zquN
lTW9/mXID49GG6unBM9QYEuBic5faSMOrAl2Czofb7/89SOa/d9dpBiSyq9AgkPd4KEb0ztXsFio
5xz40UahM7Gmv2X+Gd5q+BH9eiJheS3ouP2ocOcXStTb4tTH0mGgsAFb1O0vMs2ZFtM4lts4Fved
SDTJClokKP4uPVpYfBCGZF23sTImo9C87tjYaKZukOIdveKV9969S+YXhDsb+9bweP2WQlq8d4Ie
ooh7efCO2lv30pRJkIbSzqfftyfKNMbljP6wuWbQEoCK0eNRSuoJOH5QeUIcY7BCKiCMsbEapkE0
2568MfBFV/KINNYTWcc30BlFeTNt2J7p8ZdN8OEbUrBnzytaWaJqdr90uf0taRAo1lt0xKbHX37/
8Pii7dvZ7QIWpdyGXvh4yBP8yfefWwDNukdv7Pqp5yxq+RF6hmCvAVnWuIU7u34dYr52RQEDxEgU
XFMEhZFkWh+C5IfHB7D9WTvK725/gcHWdPoMtJl2Fvh+WZSUyW9VQ2li8gkJPb8UOxAEb4Rwl/m4
EsHpDBqcp3WmModF4Mj7RlxVhxbf4pg3zZJmx90qM+CwKIuIDPZjp346PdTHa+E+L96My0bevN6e
KsNAOvADetA8YzRHU2tL1fsKSAlY8OQAKsU2/SVXdD9WshQbZQjTYJppW0s/5ZOqeNRb624WJ88J
7ov2VK0ruAa/3f4gQ6WZ6UgPkXtQZHGJF9HZL2gIjkXv1yo9cEr1bZoevAvlsK0mcgcqo37PBjK/
urxAXtynGeRVbr+F4fzSgf1pR2d0ufTZWanhBA2nu6Xy9hPJzjYIIEUV4HQ5J2yLAcg0muZuZndM
6sBdsjNdvci2eEjWJAQy/x5m+wDZn7tuwgWAbylHG4bTaUUo7yS0NmYvml2PnwDZhm9TgR2lTgC5
Jlh3iI4SILtKl3pRn6thI0q+KvuAc1oHvDQ9MKrA7bGoFIkF/balnc5ZR6GbQUBt8BRAEiL0i4RD
lgEscPs+X93vNE+2GiQM/WFMJx7JGe8E9ooTLaCj/EoztNGck2FhDlLJtPBjpyqmU7oMDM23KhgB
HmwKYKXshlDgp0V5yJ1l2DPmLe8L2MEOt/ea4TTQETSyy72uJJkbsWD5kswgj+jFMIeW2ILyGRyd
DqOZRuhspcJyoonXbRX21uDcAbYp5Yax0EsMdMWTelpsVLs0XzLS+xH/t6clP6hselHocQHjXchw
das4R5+YvPRr7qckCxE2H1h9nvpvAohr2/7qQvbTcZ8ECiAVq07QutqYXMNRotOYNPZcu02Kpv9C
zF9akGE23qkul6eav91ePcPk/h+PSdaCrmFyfVz90m8Sd9mSpBsFln+ba67Mq05j4g22DTLYlEcA
qtSINR0/30G6dkBvRJfvF+pXMWiiwSXaze4BWrnsoKzKPeYg5w3rte33DvfY79vfeW2Xchs8C/+N
WVjvDEHGwd5N5mL9OTVtBrWpYO3DYB63OGeunS+XMS6/f4iLFrvxas4ZBYkz9b8tSJ89FTk+ktA0
2yWy9Y7o/vlM1vsymOZ0Mz9hWeOjt2tm/xRq2GUumOp4t789Xdf23eXpl2n88Clty/0OXT4s9gCn
DjOvc45lzkElaC/v05B9kthIb8fsWA760nEAQczEouBCxObaEl1ZxQEak5/TS4AG73+/BUw66AOp
e3DI9TM6vPPnoBo3UpmmaaL/fbQvxZDkiwXhqbx+Ta3lFJApdlf1Nct4teGeTDtX804umid8IIrV
ubfJfulWUBejZQZZwe+3l9r0fC3WQyqvFWnpBXE9yP5U5fNyjyxJvbfqYdrwBNecDHaT3om5MCS4
vARkNCJ1i91ST78ah2+EwYbX17sxxwTpERdq0DEKxuWh9/Lym2zATjtBoXLj9U1DaHbdpCVE4hvQ
QfazzOJxaBhY5Iq7pF/IxhobPIfeWQkNTgsdJrYdByz9kYxAoGZJ/xtSkIdarm/57Ow+tdbk8oUf
zLqDmXU1azuk3p3nFjFiWALPBL7zLZL5q+HvZakvW+DDCHZRSOqnixd7BVjMZzCoz3Af1o4vwaH2
wFqOe0SbjPE6lQ/U3pL4uRqaXYbVbHz1itxdmoLGWJSnhk3k24wrXQwm4+pbylwfUYMd/OMX8/TW
gZSxsYnYmFLT3tZcAKhISV5Q1oCrethn/o953jJ805M1w6fgZk4s0NueBzAphXkuvvJ5K8F1reJw
mS/N6G0XGDCe9+25Xdv7eRGHqUCv+hB3dnmwl1cmv93ecIaNrXdyLm5hpY2bQ4unq3JwiI9fs4s0
a+q3f5Sonipni7DG4In1xs5VJuvceXkSj3W6K6q3oexDFYhdM2xl0AxewNa8gMN5MCwD6c9rAdkD
qCKU0TAloKCC3tcGDMw0xOXjPhgPHmy1bE28WFiifyQVEWExL86+Vvmv2+thGuHy+4cRcMNErxwU
N2MOVHLeNQdQS+5IvSWDaXq8Zv0owCe4eTTqrITaeYWAZLcPkQP79Lm316zc98D4P5euF9scwEUO
yDskJ74zAUnM2wMYzELXcWrGaXWmHKptJbhIFPgniG/Nu6mmhzKbZAge9/uZ2hurbdqymn1DZZnX
fj2DNGYCJsmmuFiUSJ7u6rGD5gS7u/1JBi9ia5a+Wi6tKu5BjDgovo0quS+C9BPZXg7OqcsF/cNm
UpbkCQez39nL2nwnnflM7RrRYuFuMShcf3miV6GrFFx+avLW82INkcuAF07Ixrxc36rgUPrvyydr
1nTOAr/d4tZ+kdKGZpez/r496dfdHtG7N0cbhUFb2c05Gcmwr8vkPWPFCyuYhL4AMGQFr6LbI5lm
SDNou5xljoMcqkRlFTnJeFf4/evtR5tm6DLkh+WFIglEMQqw89gj3UEkpM+9MLOPtx9umiHNlGUn
U6h6IIExyTwk6U9+YT/krxyl4r4lG+G5aRDtbPZ9RenUuyzmmfM85Opx6gqQMfgeBGFw0KUlsTcC
uOu2DFmC/85VC4UrspZNEgt/hIK2lLvK5fZuVR7EYcX88/akmUbRbHlYG7slKwwO0ETQgoUTxLGh
ch5WQhw+NYJeNHVwi0Q6ZGCx5Y7+Y2rRdu920DjNhOiOwZKJT3lyoldPh6AeOu6CrrcP+E+3ar5J
y3rwc7LhWg1Wofd2+nbbIvMJ8qdMQkJdidB3N64bpidfluaDUdQt8z3VW+2ZzcgApc5I9g0oXjae
fjXFB5eqt3BaY9eOsz/Ls1TqWbl+fufwkkMQvZqjsoEOS4gjvHkuGAiVB7tMdtxNg7u8r8BR1ted
CAXrlqNQW+USw47Tmz7Bj456pdPJc1Us4AFuB94+TLzqY5IP7FxRkXzOgPSKa0EyCsE8kCqD7RpM
ros7/pI+WCJwec8ePIGC6O0Nfv2EJ3qtlchqrdy1xgcxsBuTHgl66EIMRehb56AuHyXuKLdHMu0U
zSWgtzgIADYDo+X00yroCRDkTxqp5gaCHt1I2AwIHGx7P7UgfvTRrJO85vkW7b7B9euFVoRAJQjx
sga7vBBo6rZTCT5zgr5ckEJuuADDSuhENryu09EZ0+qs3N8d+vlwyQ4bqFX0LLkr7PuWu/vbC3E1
DwmjcrX5cgRrwBG4oJctWfOjleblMZ3m5R80VxzSXLHzOCsvrD2lvjDmZM+Jx8djRfl8SmpbnIqV
DhuvYtgTei/sOpB8ysqkPStfnMHefcbwG5vCMJ16Fyyh62QN8yXksN33dKY/BtufQ7CivIMKE3Wm
CtxAi/25yE/vhwXBoSc49khcOEs8WbXcWX3ykFrqy+0lM33MZV9+8LJz1rEEKkkk7sFrGHaiUTtf
9b86dA0ey5E/1xAyyr/eHsvg4vQGWYfKGYI0JY27PPKcCsXs38CLhU3rbVwqTMakhTr5kBd2f0nu
KGjngMLiezZOZyKHLciw6flalMORxvb5IJfYl/WxrSFnN363pi3uBNPTNTdGUOlvpyLJz1Ctiyxy
gceOsgqDtBzvbi+AySg088zTRIg2b9fY4+ujI4pTXciNqTesrV5ebnoyDG7BSVwV7rmYihA0JZHK
3hO2YQimAS4b+MNGzXiPNKPbd+fZaU8yKbyQpm0E+o0fQ9VukRYYwli9pJwFNAVd7tqdEx9SA+SN
WGNILWgaATnJ642pMqyCXlV1C0g1lOjfiYWwvy90eMXVfSOquVawhf/V66Y+6yvwH1A75kq95dJ6
cWxQu+JMeYQV7DJFzm0PcT57LbfQZ1cJJS9DXr7yw7ok5TIENktpbC1NtBSQZs9T0LQ2e895zcG7
LQsbZLL0zm5G5BDy/Zr+/tRm1quhU2U1iMsYprGnz2u/vLCE7W8/+t+ChV5Pu3yUZuhJ2hWKQ30T
iuwqP3I69rHsylkc+mau7stmArR9rQKhQkhrAf9TMtG+ohNoicgM5ZbQX2WAi4lDyB1znTXdLVyC
RbeZm19TM/YVrqUZhDiFS9pnP7FSaHROHoUO4bAWu7oH39/tDzG4FL3emveTS6BnZ8dE1tCi68Fn
UqJ1vRRb4gymATSPUttg7Z8nHB+2rOdzv1btGzSd5H1mWdnz7W8wGL5eN6VQR646H+ucYW54+0gv
2i/Ol1Vs2My/tZEri60XT8cZ3gQkJXM8SZVAbjFnd7ng/TOy9/mprYnc23UyfIdymC/CtVBiBy22
9s6F0NlpFm6wH/yleiGtQ/a23YNcmJUrLowBWhakqE+ecsn756bi4rY+2BoNXNWMxdydxzx4xJZ6
sQOkI5YgBobyc0eETnRpgzy58jwBtY20O9Wun+1quN3PeT69jZtbyMHxWTlx49MH5LQeLZafbk+N
wam6mhsKgrmuaIf6YJXNzU86eurR9xtvq83HtAm1yELkqGoUy1ydS6i2FKU8gp7j7E3zaQ3GjUjM
cPa4ms+h4LLhhHYTVK8fKv+O0epY9y8UqEIn26KuMJirTj3YrWQtUOLs/8fZt223jWPb/kqPemdv
kAQB8ozd/cCLJFvy3XGcvHA4icM7CBIkQPDrz1R179OJqhSdXaNqVMqxRAgCsLAuc825Xwo6ZnlO
1b0HDdcMZGv6rwVjp+oLCswYodToOfHAXLSDQhMaFdRwqVv43AROToBfEhZyh+l9NG17XiT+XGQ+
pOl+vYnOPf24+j+cr6Vsy9X3gmavQ1tAw9bmKq3mxrutdCcvZJbOLPOp/MLY+GAEVGaCX8qbjWN7
+xIASjWDti+CdBN0dct44LO+xBZ3ZrxTfEEvi7YnDRpq+ml+brn3ua+jIWnW6HPuqntW6K+//u5+
5z/7EzN6ijBYJ88vLXO8a2HCRwiyDXFdyzYJQHsYsyBfUihBFGhLHG4LZL6A0Qy2jWu3uKAGEHAF
qecsZGurct3gBlVJBZ1XCdGqeVR+LKmGeKon5k07gqsvQnkY6vbFnALFMGTl7CGrHAxLopra/+hA
yzML5uivlYxdemJaAt6HjrF1fk2DOoE2g5ui5feGWP6OGo+XdCL88Ouv8JwvdUr+2iP5Evmr0vtx
WRfIZJQA2PXrS9UPj8XMvIzR9ZM00UPX+dfF6t3kcDniprzUSHBu+59YIGgHt4KVIeTlwco9QUO7
pSozy6XC4RkTTU/iG+GJZfQqf9rnRfvoV+Pnahr+YvnilCE2QCOh77mwOmOITikrb1wIn16waGds
/ynPpmEj4Y5op32LqE+oJ7BexNJCJ5VN6a8X/ozbfsqsCQxpRAILs6wgy5ut9frSEf9uLEGX5PKr
Kir2Rd/dd464kLQ9N6MTKxqUQ1j1tJ72oKxyU+2u/DmEfPPGWOeTC1Xw7NfTOrOfTrk2NZuhi+Q4
aj+3qfHqBHDYxOvdC8b6zHY6pdnsR+1UMyvQ3Bi+VgD9rpcqt+cefPz7H26BwTMdtJ4r3GCD/0mW
9mWQcvvrb+SMMT7l1pRW5EWgx+P1VW8CL7idZXTnlsaLOxLVaT6bC+7QuRU+OcqF7CtuPYkdNR4v
SJGy4lsVPK7DJXqncwOcHGZHOaGcZTnvPbsibYQQKL8vAL2fx6dff1V/2vOHbXjKs4lGvGLx53za
Ozu9sUm+JVmZdJkPVYLU3Kx7lq7JwRzk7XTb7sSD97G5Kzbthc11BuaCvqCfN4Euyqn3o+Pocwyy
76KJG5M5S9ZvWBgHMubffj3NM2fkFC3p2GOHMjDrexrdDjOWCdid9NePPrOPT0GSU8HZSpVzdPba
tKdOVk/NX3z0cVf8cEScgPuDrvGpV4e85LWOe36JoPdcYeYURBgF89x5rAWLgevSnalLKePWeLSP
wfvf7TtIk930FUDpEHQfE8hcrhswyOhXk+tcZ8Ar6I8VmdcPgKl4F6Z75th6J6fJCOmGTgGm5V43
Np68KBVo4xv85kX1qMDXXZBfMBDngtHfkdM/fLPNMOcAqIGbo6YKWCEIij/6i/Qk9MahG543onso
0An8KoL2O1I9G7WyZLbrvY/4YefmRx6SWeuPevHEM9oeSAxDQMoEAjd5nDM3//DrvXXmxvodlPbD
x3SHSoc+qabrcFrN7STq8n40JU1405aHjusCbPyNYrEelvo+p/QSmurMSpyiqQwagStlyXw9obmk
gdB2Fg0WWuctSgm+TtZw/msF7d/Fbn6YIL7NlfMcA7UBoEHrmDT0lldezIZPfnlJ3/TcbE6MjG1L
7rutD6Zf3gPA0KMr14ZtTBeRLX4ARQZaXkgEnRvpJHs65FFXrkuvrrVLSVaF3aeyU49TND2OEMtJ
0T9xicnrXO7slFbT1VHZ+3lZ7PM80DYp1kGVmQlq+70fPID4LavHb6D8zafML2Rz383UfbOgar6D
yNWA24qZEtKPBOTcMTUQvIceir2TRaevVl3rIl4LJ0rDcKBfZ8bXr6FXNCKtG9yokKXyL7ScnzGe
p3A6KQmbKfgEr8Oq6W9Va4PNWDuX+vrOXS+nILq5CCEF3IDwfLJ1JeIwXGfoTE3ATDhhPuQJqACc
+7rRaIuQa8Q3yp/A7C4GMX7/9QE+c3+f4mCVEwgLloH5em1z8tR3lZ82fHRuQyiR7boZss2/HufM
/XaKg61q6ZYa4ey1FzjOM9NySBCZ0Ri1OeeCLTqzVKdAWLSNsHklIJ0F/rF8C7qmSVB4zC/k3M49
3f/5qlt81mErQDW0XQO2mTwR3frFQC+YmXPLcHKzdKNtIxBWgUycyXI7IPvwZIiBHLi3gMvNX/Sn
Xy/DmVmcQiq7EVg+uGzDtV84IxTSIpOowruQoT338BNvgAeA7LV6Kvah4UmXNyl33n/9sf8VZP9J
VoEc99UPdriQpWfqAM/ef3bi1yAO4i7+xtMwMUkQ39ykn6t4M8Q3r/t9erPBP3dXV5urzU2a3tw8
3z1CgSy+eoy/brfv28f3q3cdv0/Z4X57dRVvr56v4qv3Qxgn2baNs9vr6yzLPux2+OPT9VOyu97e
Xid4TprudwlekyXXyW5/k242r+nD8WVJkr6m6S593ZVgg7kw4WPi/M/me/yOf5gv54XxFwO7g8Lv
9LkKIvqQS1CEihDKdrMV7M6tZJg5vHXB29sNyUj84fnXg59bx5OtDsaLvKwGdMePhm9ZoZLGVhe2
yDmv7hTvac0alAq6Hle2iI49wPHUgihPf2kYuiwgNUadR1Pp+wFhIgb3ePWBBCxzWZ3+em5n7NAp
vacvVqqNBd0WsYReLY51X6XrdF+dMm++/nqIc1/fcUl/WDqCeKtbJo4GL/DG995L0Fwyor93Gv9x
V+B4/vxoh1TgpR/peE0ZkbtQNp+bCNlKKJv5kP4gteu+zwsti51Dmz5ttCTPM7Xtc59X7PvCud5y
0bsiqWqgDFE4zeuks4ObLsGaVdCJh7dodmah/oPs6+YwEGd8G/XaoF609msFcdix9GLKNTUJnT1M
MapBYREps13Xzk16HqxxWynoipeLqe7YBIHLYHXFbtUl+hKwofJt3znR+5FON2lranDFC7ehsSwm
p43LEp/CH1FxC8E6sEWnJXjj5nDOwXjjUVBGt6YE3JxTg4I+sJIZoNV4Rc28+c5DG3jqWH/NWFew
W1Q79TPKa36ajxO4VYtuTPw+aF9HbcQdU0wndAnLTClw6cTaIcWHLq+RofAnP12W0U9qNY0HBrm6
C4f6zzcGOYV21ZFuXeWS8VoVKMbFEWlptooGijl/ZeORU+xuVS2lV8oaeg5AB9/nddEklRgu1cf+
/Ioip/BdkASQ0mABgQp+XMJHsPgnUGKiF7WKzmQ9ySmEN6gVWN61DK6WaLidjbPlRQtq8ggYiChB
rjhx+jHtev++GKHV4DXozeou0c2dWZpTuqkCQAjKWiTZkJkB8fudKl5+vSZ/7nCTU6IpS1xDO++o
MyMdta3RsbvrazbccT55t2DvaK+nPLjUGHxuiU4Md+ejNDr1TXctvXbc276ebvpiVntSMBTjBz3+
NbQaOU1Ql6PvB6rUwx6Q6/e+qLeTGzQxOhsu7OQzEzmN/fmylEWNZC46+1jWd76fsra6dUd+y6ZB
bn69NGcGOeVg8knJFwQO/EoCUaq/rIrHar7tv/z66Wf6skAv+7OtXqpG9xMbmusgmgmNc8B6zM4d
SnBOrTVuoGScJgf8csyf3FjqOfDjGnRekOCYZroVVXMRrnRuD55cSMV0bOhWrL2uddhvIKxbfVlm
7buJz5YxK1bd7cH7YLa/nvif37DkFNAcrKGcIg47QUR4zSZ5IKX/4PDgQkD2p3INISGnQGZtG7IK
id7xpecWF4InDXAV5TJ+hM+0HIKi8q585k2PbreMVRyC1nlfdNReRaBQbdBaAp3DTixOSnvHf1kg
z5kUoisufLwzm+oPOOjjTVsKKq8jMMDs1qOSCzgy1xu5+sqLVxXlF+AKZxb1lFGqWNqiBWFCe71U
XtcDjIog0lma7gpk2U3qlnATpbGXEHVn7OMpSnohuguqlkEX1DYAabq92s685//KUv/X1+X/FO/9
/b88GPXP/8bPX3tpxwrZ05Mf//ncd/j3v4/v+X+v+fkd/9y+97dv3bs6fdFP78Fz/z1u+ja9/fRD
JqZqsg/z+2gf3xX60n5/Pj7h8ZX/v7/82/vvT3mGzsI/fvvaz2I6Pq2oevHbv3919e0fv3nU++HU
HJ//718eJ/CP3z6Ianr/9rd9JYpvffeHN76/qekfv7l/h/xvGEBDgxAXGehj7Gzej79xwr+DMcWD
H8gZWl688GhkgMOYyn/8xsjfQ+Z6PAx8cA0GwVGdT/Xz8Vc0wq98DgckYiTywX36P1/AT0v0nyX7
m5i7+74Sk8KbYcb+44pySkM8wjtqrfqgpmPB6Z3jNhOhE3Pjdkx7QnZsLC7ULv50BJ+FPvUCSv/A
1agUmmLmBiMMwEWvfEeKSz0Rl0Y4CS7BAGj8TmIExFEV5sAn9VfmQInH0dkfevyUHsYFiobVToC6
CE8d5LKGerwwwonsdui5AYUxhDxpiNX2gtNMZSGBHvdrFNnbCY1hN+UsydOquvBjVVDH3ZNxkAIz
K6YEmT5xg866PPMkb2/coDjyJPoIyzbDMncfl8GlHHkBYtdXSI+RbjcsYnS3eVCR5UAcUqNfoG3k
pR7Gn20mZoDdg7YwHkQulNWjU36loW+WgQ1Q3oFiyIFM38Kouaao4ffmf9eN/a+RQOMf+AQUvxT/
8/Pd7FBXlaR13Niz8hkddfVe8/UB3d9r+sNx/vdp+fF0/HwJ/s9AfsQYBXkTFv7ngVYU0rtKHGOm
maVdhQjE9C9VZF5/PcwfvznuBcgBcJdj7f9wCBfW9qF1rRcT1qa+hlIFJDk/LYKBrKe5MNbPF85x
StwPXU6O/4lgXE4OfMWbiZJK+AjLlitRbwbQ6S/I53pqX/LNr+d14jz9PhgmRUBb6XP8eZqebJhQ
FLI0FKRnftKyF+KnBQcbdA+YzBvXj+D0DbsDWuwvOJ7uv2R9/2PYfh86xAQ5ox7DDjndjQbCgYVE
91E8eMH8DAr2msV2jFqe9OFc3AkTLX7S25Z/81qnvUZItz76QGpnk1oGmtKxrPpdS211V0OX1ksa
JkWZlH1+zGpDt/FVmq7d6kCSLvE8R+xrd5YfbAQRoTiAcOFzbiv3Uw6X4XMeMoTZCrliGXvBkFep
y9p5iJ1uLkRWIVNuU1rI0UlqYHAPoMiZjnSfePXAjP7SSiPYhhee+cBkuPBkHFyWAX0UPgZzZ9Rj
MXEqIHlH1+W6Iznx94U05AulPLopvBZpWsfPhzkxzAH9o+SKxj50QB6BunrX8xqu8QAGNh5DG0uG
qF1Mck1D5rlPQ2vtAMp9kLRs51B67DpaiuFpWM3YXy0yGDeQNlbfKltM0LUq+6vOK8UOxDRtBs1P
d4jL2pZ9qqT2xq2emX/jU6M02N4jSZKSh2g2g/qzQ9OJcU42S+/KLzXgxlW8zusRvWKbbrmTqD2k
MveG7gaZVv0GucF+j84XPy2HgTxEvgrv3dHr055TdgjXHIUyzaA3WnRzXacowUDyLep1t9F6IvMT
nC9exfUwwKVjjeqXG+WoAog9prQDGvocXFnH7EEzQ4qunJGrbDi3wDz15kkKDm4aVYXNp2iNrmtY
vV3QL/mmDEf/QVMVPRkBS751i3zTdiVPCKgQsfl8/uKgcHdwkB2ZkF6di4OsGjAmYkm9jRr4ki4h
eB7mvrBdTMZiKWIqa/FscHaggt6wZSPArkkPc4TQJPa8kgeHCY1N2zVkzov01qNo1TyrTLN6ptjb
bCzvG0t4MqAhJNywGiyg8VT148086TVTjlM36B4aqytP5mX/OE+WyM2S22jed/gq70AANFyZPMIV
IoQ19rnBDvK3kCAe0HYKIt4GBYZ2AJvIM5St2mz2ihXQdJS+F9Az212ggFIjceX14aawfQTOtrYy
GzVBn+p6MLqstwFayFsv7p0aiLE6J4ymwcyG+pMmPnOzHGhnZ2eDqDVPjAT1m+qdqEeXVX6ULUb2
JV2ivmWJ7aLgmTVirA5QylUoMle2C9KBjfXnYZ1qCW6kGd57qnHDbym3QJlN9dSCqwdhqXMlRlQH
0h6CHB8F6rZ0UwHCmQKKPm0EtdFTCaqwTWCpVihpedOb19JyQx0APRxrxvsF6ZBPJaXyu4eEwQ6C
9R7Ax064q8dxfgsHYjIENgrq40sb6tSloOtLq2qYTVzNud4pGzofVF57XixMR3hcF3P5rZ+j8JHn
lTkUfg0cHJLo3o56bbhFAG/amMt2fYvK2uuTICdiw40OrhWKc0W8wBZvtMqnV+aX4RuOsStivsz+
1mHTdK/nGp/ICcAs4Y1Dd12x0XXeuCp9F9CoyslmFOeaVNB8aVPpLYUD0BryR0kJ06e3zdqqA13t
x17I8q0bO3FwUUr/WlcsD7em66I+g2s72IR2JTHbxfHqMhllXn2w1Vj4cQe+x23Q5c6YIudCq4y0
pPtuJrDeNtI3EbTZj+xPJJJtsCezWLy7klfKzVxfomevCcZpPQS0ArAQzaSWoHkYWaedg6YY0GXn
YnnIHWqGm9Gt2/mlmwOTixTZGjpUYJmTIA8Q1Yh0Pwz3Jq9L6AdUi7c843OLtMxHjurkpAP/deLA
Os3gxqOJQD0ThSMNNeC9X3NBdyUo70k8drXeisE1Wy837rDlvO6/sZ62EMyoUc3qhtExSPk7a8Zb
qBTHmijnsSS8KzYkEtWHNe+CD2IGo5etBQJPVNqKtJ+LIh3Cyb6E0mfrwQUp6Y1j12V+HkbSeElV
CXEPfr1yC7IT/sXMbljFc4QtsmHNKv2M9GXof2jDqUrEUsh9C/ZyvusnGrpXQ+6aMWt6u0YsrlYr
zZMY63q9bklV9Rs+IVl7zyequtcpH8ywocjTVg+MsC4j3Uyu57rr3c/tXLoiDSsw5d4buJWHwW31
Q1GDEwKZEuPlO88UZVpor7h1qWCPQs4e9KaYtF4SugB61DEQ2bgDB7uw4o2NWNhbTlEfiYkxfpvU
1ZpDmFwzsgKrUy3iMAKtveejLnZggI+KG6tdv0iWXI9X1nP6p05qUAALM1XtvgjmQKch6aN7NIB6
UbZ4tpPXwH9DbASXI3Lu7lTMXTLnoxpUfNQbJnEEwlz26ARr20BiqM8fdYQzstMN89gON8S4CxbV
d7djhCi6QtLsY1d4ZYcktl3MJnf1tFuN230sHLO+QrsAANiCVoB4OKGtU9hcfTW0zMXZYEjCxQ1o
CbcFGef7aa00P3SyXNyEalu4m0Yt4xD3NvIfwScq8HUuZisVzlwBIlAS5zavnvzfGQfG3M9Y7eXZ
OoedjS08jC3vajBUQ7sXrkk8QhMrDsoAFoyvbr8t17Va4nYF6+pIIPUGmgtmJhW7fS4eaU+5zJpZ
k6euDByxVeAaK2NFxojfBqgwPQJHA4tj5Eo/rKDgh5l265R1S652UHcT7CNpbefddA4oXLkSw+0g
oQx9qApFRNqP7TjvJwAkcjDY1dgNk/DxqVcyWlypJGTg16+dxGpNtq7q8I4VbtbSTG332YHqKQ6b
Dg2NrTJNmwm/km0MyREKVmtE+l8cZ3CzzqyEpYUvyY4G7dwcuhwlyF0V+g4SLGPtgp9kKKBYFjsA
n4z3JYjWoSiRvwkPTg+8JlO/mMmtcJmNbRTeMnetISazoLKRQHwJWJ4FSupXuLPwCFRZgtc1IqaO
w2Lqt5DP8RpY2LFxd1B9guRWsc6NuFaQr0rDwUxl5neqKR7dfJ11qkTfDEmIvpsU8NBiEwVshR8l
7XOohNJPJADpDAiNrsNiGFOhbJGawt8NUIW4LenabHMTlZtiaockd1mxKXDkuxiNVeCrWpdltyAH
nLXgD1jTHsnyQ+O2RH0fHJDNeID1p2aogq1Ca4zAXdvUU8xz1ekH3ZmhyXINNbfdHPDptowE+dQN
i2xgPWaZOau2+8Fby13PtTdvkLVY7AbaoLR9NbLmwMD36OeIVW/dQ++24OlqGie6V35dTK+VCYJP
NW5V+AVOVEDHCAw4cd8Ytl/QSHVf52t3785FQ76RySrvKSJCpp5aoxo3GOOf8iIfN6Uv16yFgiB8
CYd8chYQD4GaOFIPi+8JlN87xfZe54bIPIR1n6Fo3jnJUJehtwlzx09KC0zNFQKncNzKyUSgBVmd
/EvnNUdJIk9ARCB05zWhlYQSfFv6ix+35RhCzykq7dtU54395nGRD1/csXerzcw7UFuRthq7p6Ap
YTuQ9e6TeYxKuFpLx9MeLZZdGlQyyqAkZEGYrZcyWTzlP8+2Q7DQSWKvrXVyVE8qdI+GNHfCA+4H
nbRlVICfAQ0a3wVt4EALYI2gtoOuvWYP0F0srPBpJiJWqtSuo3PVgOhrw3vUFeuozu+WirTPUm0m
ePIK6aEYMl7Y+WRB2+EdEERK4yxFwIPCjVzX1F+LHDFHs/IHoH8HPzarCm/DoRYZQg1gX4lFIEW7
+XtbBe0HnLVwy2UT7hUaYDdOqJzvboEjlcAQ2ytDIij1FEpyc7U6i4uoQwIgE8PmF18ZlTPQE6t0
PszgflniGoQ5XjLgDuIH69aBfpERdRGFRXUIpqepzcbAAYkDwqwxHYNAPhO/lnXGeShc6G333jaq
UJ68ysNBqGyFBYGaLNpDIG+gOrLtjBh0AtSDqa8cZrh3NdZDIQ5hy3o/RiOvfK0oKSrQ1y0Ty6Z1
7sWhmVez70vPt1cwiOUVQqu8TVoFIF1GGe+XRKCR8iP6Q0FIv5QEXF7DMfqC8GLiKjGVG9ZqvsMJ
MAlIb5jayboAgWq4UI4UGfPqe1u3w5eBK33jI0O4zXkTpXkfgSXWG5q8P8xOZV6JnvQYgxDJzF4q
ZjY5SV5MC8/M2tbDoSslmpzAzV5Uz5MI1zouBXyJFKUDdC76iI2bBL6Hflx0iww/LPfnEOXNJSsX
8AcVJZn2Omjp29KhQzcpaEfEzWoMOKQ88KCVjywnHsMNSSGv5c+O3Tu6sCYbKFluwakjdorqEYXl
8MhoVwwsiCupx69SVPPd7K2IcQERDT9BfXmYkP9Op0BEEmoqbt7cBEO5fgpcuOapN40+tK8gDBuv
VtUf68n1dOLjxm2Tps7Hz21jsVMmPeMxuQKo02HjmLKeDakePPtIWwPBRhDYlVVMbCFQxovgzE8q
gLcQAdNu2wY/gntig5rPtLFL3T5KdymyOpf0phWiezOChNtIl8XnGtm2Z3RdwVy3eaiuUHL309FF
3CpW0twFSEtl7cJQnkf+IP/kjZIjVwdZmNCrxtty7THgIotBZmgH0x8jJqvvbd8aOOJLtGwjWtpb
pi1C9ImNy5ai3mxTwarpzkJxbNsEzFUfehrY61KVaMMFYce6wcELiqSllCUd2LMZBNRvGj3MkKkp
iHiAG9p/mgEZVHC3QN7UrQpOD/VzMIYKW0gb6ylAuCkdhtpLQIMt04s6NCC1OGBbu6lBl8EGH314
8AH8fza0fcqFeMwFneBCCQYnL695RFK9BPYV5sa9riMIk29yVhoAgLHZAL4U4qMaATbf4mkUitV+
I9Nu5CpGOOt/DQlvMjMO/ZVZuWsSIZVx43pEAJJzGn0Kh87Z9YtEuspZ1FwmvnKOnNU+AMIZp0d4
sTv1Kh1gGl6O7JAbzzTFa2Bk26YCKJykQjYgiAWI/p9KkLE8k2HQ27LqSJXogjUPThUun5yx6B7Z
AJXgwCmWfevY9mDGHJhO3+XubR+ybqctuKnGfOIZGcIgEbzt76DyE+1YE2mUrBDLxwqBH3RqJmY+
o6O+SyfuKbarF6xciu0QzJsVnDQj+gMFXAFcME5sFnyApBpE/mFgS7hdXfRDsTF3v+OCgfcNUM2+
rNS6K8qlvhqXaM7jPvInqB7N0W6aDXsBqXj9ULouuFRNsOQsq6pOgmI5cNZUIzn/NLeGbVetwOGy
MN2JZKhss+u9HAmMng4wtTPgvv3smg0kMHERcYuSWIy/1k3ale2c0BEtU4mxUY2oXdWYr2jd5cHx
whLx8jAe6KynNJSjRbu9rbaBgZkD9bf0Y9Qh8CYVdd1La2uv2TawJjZ2g7bY+NJGwG74uLs58/RB
uNGoEj2NwTu6uPsMN7/4PAcqmaqwfsyV62sU5dBvdvSiP4S24U/dfNRgQj/e3HxdoQv00Y4O1Rtn
DUl7j68DB2mR2vLYXXpI385hi/+u3VFPAq2yiTkmDOEXLCEUfTwUJ3cVwgF7EFDgeesr6sI2I1ma
jj7Cik1VOaOJ4ch6oH9sSJRG7sDrpBxz2JpS446aBv1V52zOIsruqVsXQ6Ik4qjYdYw+zBqHiDvE
SzRO170SQfjOLBJV8JqNn0xeub5GIqevubLmETkxRJJRHYh9eAShIIep5hBA0gYRNPrmII65oopz
BJpXT3m01pvRr3gWuSKvNhJlphq3HjZBNloFGbuQl0OQOOASPoC1Ct39IbStHhhQjADyoPYENxg7
L0YYtuinfB1j+eKgMsvrbktcSYDqQFlr0zQintWBtLLKos75Ntk5X+MR4fh7PjPHzZwcmCLhmhJN
1iMSQxwU+zFbIhCDGzGqN047uiW8p+kw95Xd2cnF0Eb5EGhziB4fPEe6d0uLhYsaMmdgfDUp6SoD
/8id8lvaV9EQDwP1CDS91RrcyEo993J+4+Gob9bwaP11VB1WS1fYW7BDjtfBtnxosP12QC63UzJS
OOZbPgbz61oJzq/BPLLA7vZDf4NEvYW72CN6WsBIfdXpkoYJKl3erQmFybzGLHpXoEL5TcK/nOIg
CrtUS+wKqCeROQ2RoUrX3IXCdQl615cJzvCXtmdYgpEhfMyayS/btITmKFxugrjsRoS9iHbjWFdz
XErU+WN4oMNNaUKYYMkIFO+8EoJ3ZJJQwF2t+BB1bummFap+d0upI4jjzj6sx0CnHiIC0QBWCt9v
+02oJ64S8Mg1QyxkYL54s6kqULTz+corWxVtc3j+b81cs20pdfPm+DSUKTeee52v9UI2CCWs2VZD
dIez+dCUSB6UQHjFQQX16yuohNNgE6mqFTGauGGAOXykG9lAvSsu0JWY1rIYX2WlaTIqFY1xG3X5
xxEBEPrJ5tAsaD8JxxeGxCzQVWut/Ee/5zwFuN7sGB/gOBGDDoh0hDRCl/jaUzatytwooBAp0oQ+
evxucmDvvyHJ+d573UNeguY2Vkvo3dmg6t3NWhpoUBY8b5+ODOfbCq2M3324EBK+Q+63WegA4CF4
L1soC9qoO9i6wa2RQ5DsmCYPcNsXrLdvhQw7kiAIWl5oziEon4dNvXd9oZFW+r+kneeO3MiyrV/o
EqA3f0mW66421VbSH0KW3ns+/fmojYPdxSo0oXNnNEYYjYKZGZkZGbHWijaRlIM8FWK7ayeh7Ryz
r6t0o6Y6ulmt2jbxJgHPFm0jIRjjTSWlVC4bUei8lyGp0XE3QmAd20CTvdGmVOjdmb5l0PgrLOJ6
F2eJchRCiLq2lfqjtQeTMg33CclartlW9X1qDWP4UyJh3jmxkIZHGKml5noqwvh7ZRwjYUelWv/e
T77U2wXBlO6iT9Puijyb4pMvleZLAWC6c1p8/NgaLd9hFL4YH6w+FgSn0sizIKMXINf3KFuGAJS3
y1vKAUyZzZOVzjxpUPfE7kpZfu9I1U2/Gl5fyWNHLHxAn1Ue9pkxi7LUhSyfJD/XYxdejPQizBHw
3lcVqd5bUBCcpsmyjSoI6UPl6fA2pVgjl05A93sKlWA7ZNJANzQtS8nLDwrK7qIeRMeEed8OSqWT
lZbEraa14Z3aNd60S5CfOwGbbvd9rqEAYlbW9NB4YvhIgNffZ0rdBY4h0bZlrEWDX6UP3q9sbMXK
ESItVhyquH5tV3R3GXZinvbqraJlghvotfeWobLqVrEqhXcGH5bbZkNm/qlFAGCOQMzuLZ2yLrX9
CT0MV5f89K1qx3jcQBlKgs3UCUAqW58cqt0KfvQWViQHOKB1IUPwy3MnXa2PfuNxOhsQZ7h8TWpD
+fC9U/LY29BMpHwWJqF6TdJCo+bGtfVbRe7wMUkjWopxVjS7TjfNTaLrc59xsw7S25yM4XNDa4He
SfJYkY8hvOs/ScNz1ha9VqLjlVcDElXEaQy3luGrPCamwuxsv7GS/ZDFdezkgxEcsjRWBaamy3ex
H5dfU23U7rxWKICaNv2zqIgoDEdJl9jeb6sohFMq1NU2sn6Fhj1aWoX2hp6oiTMQjyaOnom5QIlG
En/XUg/fvRtoY2ZnmRcpt3GQBu+0WSyqTdgmPNfECn+m2my9khh86ILkBaFzcLSKHnil3fPmZBXz
adM0Q3tIpSJCZGJs9nWuG3eqUY/t7ZiRFjmKnmr5W5CrZYUedt8UhzbKMgoILPW92sxtobK2iyYy
hXEn25U8Cf6taKjUDtNsao6q55HuY8VDsmm8LZIHoFSoKmYUi9zWjwKPjwzYpcNIJcsO8qrY0+Am
fSrnm9dvkNawdauIK8dkd3+jBIj2dp3JoKHwVBWkrzQQZWaT/FKnUfbQGRnhYEwWkqniQbcdSI/G
u8hIuBeyclb97cNqjG4kqTO+SLEc3go9PeEeKrQEJFsblFJ2skC6oYFhH7ppD8HHpsFO+SOmo164
rZAg79+LggqGXVp9EO6qQuHGrUKDbErVGRR+UjX/XpY8hgMrGuJTRsmOkZmNnzxKjWaewlBuMkSC
x1wAvWUIr1NdiA+iD63IFlOSSFqMPt8mEyeRd56sy0Q7lj7cpcVkvCvinA33hQbuvJIl+hFf8rYE
U+LWGps2uxkaSf1B2MkM0cKStvDUv17zup2o7iRKAzAQ6ZlpJ9OWpHEj34/kl5J4THJk9D9yxxun
FnstysWUkXydSoFuEqnQ0za2E70T3nJvKPeRwZVqp2Ey/mDhpLvQqCMQ3EWPuFQaysJzD0iPAksX
BxNpPEN5piuXMKcg0Z+IpZokgRZVfTRXorpDk1p+vJ/8oqh2fq1NL5EW0hgn6YfhtRmV0C1GXzmO
ZKxP1Nejb1lTVnvgS2l1MNKmiPc0IlF+oDYmb+IEX7VTbzSqjZrU0XMmjaVp90WcTy7JCspX0TAj
8pGKlNxCHcLuuck9dDdSM5mgXPM/5ZvRKI3HOs+yZJNUtUWGMfMTkRDF0P8IIGOSQ9MjD08+jaPS
UaykPgQt4cSPgprO+CqAAw+eao+WOnivT/J+HFUS/DTu7V87dB1D1xvC7LXuB4uYGb2lmFYiiiDY
WUg+fTt1lhCcGuSwgcAYkfCtDpViX4jkFlWYaDmqsAkaCrWi/hnqIX6GPtHKB5l03b2s6G1ukwUR
Easow4E+NEVfiEcp8Qb/AVTVIJ+CAClyO8LLjFuNy/uQpqMUoj5r5qjbKw34DqFQ/a9S3KMordSW
fgplDmOnL5v00fSN+lkhC6DautAVIar5enHyfWloj70sZ9skzv2vOtFQbXeDRxYyEkOFp049fi9j
szCc1q/DzvErbhhH5vIeboXJR/FEUv2hdnMa5zwqIAKnQ6J5Zf5eTlF/n4S6yAvdj5N3Ojg3FEWk
unlpNL16GXUDiXtVLwTy/2F+Y05sPneyBBmlOaWNNRD/vCacFIl/skxFmx5J9SUnvl2QXFWVGvVn
PLbVbZdp1aOkE53Iajm9FeUY3OWajAAitXgXid7uRiefIrKQFBN0W6uE0d+NukasMSqJiWZbifb3
8BRFDcVQhGTlU5S18i9VLKzADUIFheWkNuWvIYEgWdER2IRNDdJAVAaoZ6VF7ZHim/EN8RTzFu1U
jUx7JZaulZVevOsrMUx5EqLmJKuReOpyudvJoY4sRBqO6qtXw1ewu5ZTyWjKNti3vI4pX6a1tJdb
ledWmFlNuZl639qQDJj+cG9JbjMVlel6WpR8r9uquktSauX5EMMSpbdElsNqKLvczYTI6O2MRqLt
UymX8iO9fMNtmHbDPZpN8hepaqSjPkjapiz4rUrK+p6T0aIZVcSSWmIi98V2rPMRL1FR+u56Ue82
SkdfrBuqQcN7RTlkS/gsTohNwvOvoMHdGVphvIktpJmhktt7eEPWPvRjCp8JZWleLpJPTr8yBpKx
CAOrX9hF3qYrausxqlDSQeaWD/J1ZeunkviAsE5EcidpTDflTHlvRSJ8EdfcVJ5mkjrzAjn94/kE
gMewN738xjflmpROwqG8J1JPYifoI7oR9176HEl1/03JQp/2eXpfE9r7VqU8BqFX1HtgfhlCbqq+
HyyCXVtDbRuPFoX0aQT4QFkzKqPfKLdPX+Vao1gyE1CqPXnM8bWcxEa8C6gEMhdqWniHXmlVb9Nb
ofJbYRvuPFH1KldpoqqxMyFOnnzfJP/QFIX01DdMF46DdkEdy122DQTKn1baJDI0QsV8TScv1zZ6
1xrlpo5CMHBdmrZuGilTdqimBnKWhUx1uyWsKNBBoFZI4yh/Sl7GEBWXTkj7o0xwZ9ljzPm2zbnX
boEFttIumdLsEb007W70JLgNBH61zxtHpOkZyP043Ho1kfUD+U/T/6bICtmaqKH6NonUF1wosf5d
G9ZC5rbioCpvMh2WtpY/1oPtlYI2HEiXqqSjzRLvtYSSN6UwSa7h+xQy6lqX7YDS7kRXko0+FjvO
i/jRo5leeBP7TfwUtBn1eZbiVtOM6ZUXplDemcOYZ49jrvh76qD+SyGE7Ku+je592FrkhQzJB2pC
sB5tjUzgRcvznn0xMWGtIxBCu8MklHgPEkG0dlW82NHzpvumRRqHlgdQnsuksQY3puSVOH2U5RuT
ekX21GL1SR2z9NbjGLvnHaM/tM1QnaRwDCMbSXxqGXQK3lqewKPFbGIY4W1hzYF9om6jvFaNTSBr
6T4NVDpWpJqWP1FLIyFc8nvltq+pyA5wzdDWTdfbhx7qBKtUVoq/rTQzpQsCOYbUDj09lgFjtPmj
Eqny3ZAJgXIL9C4fgKCHJLvMSswfhSaLn42sY6tQ8Q95cJTVg1+pGnujz3YRQc6t5AXTd6+K+2fI
ShqV+Enrj5XVTvWmQGracjSkFuQtXffojCYVSXcgoy2/6YTf7wLd1Ejdawr1CLWUvre05ki4OxIv
fxyKId6oWtyhVkFji5s+DivrPRnE6phplDPsgGVRtpWalimMBKEobYPexJtETOKHiJbF3pZYQTLJ
MkEhcHKy8dlpQI1hfAZRkFRfiH3QQxbSMthDDov/1ED2hV1qKR1SAEUmynszNf0fYqdaNKZQczPd
zDVdzS51cyBvDybniQMgBswk5twcY5Hu2E3yqyG1CB2Q3Now1+JXMH8F55/GzSe7pqTQ+TtvlZqW
ooUZvTUa+hD7SSMvQSk14WhO0aWgelRT6rVy0dwoQyPoTtlw/cek/Y5RKKvHWOQ4QZ/RL16Vwlff
VEU04D/LwS/Y5Fa1r9ShqClO5GbEs1EiT8W3DwF6OfXwbsGL07ehhS7QhlPXAqXFhei/W2Zl/vLH
SY4PWZ+TVALAWGUbIvkhdrQil+5GhB3Ie5v9+KXJ1OgHuATle2l2tUC7Lyn5jVzHZDpKWUBZU3Xf
/BVQ2kB0fKA4Q0K1N0pHAHbN8SVU1JAC+rpEzYhitARGo7ctYyymfRyZ1omEJpAQ2TfD5y6txOI+
9gBGsBUjtEtGtS86OsIE000gdcNPkbv1t5KXAa3QY5mzJ7fk2dcjc/giF5L6PJaChIRIFYbefg7O
DGqJZJu2ZLdR2OvlTIqOANUy2fbQsBPdULaaLzRs926jIYirQ15DU6B+VKGaBIM/G9weiQ9Oa78j
jZA2PhWAQi3hrcmqosWbafLIhMe+UL8p8Bp/BBmRvqPQpYcLheu1uUHwJ6ctpWkNpyYW2nz3/5ph
ytqs6jjGQ7o/uPTz6f6Yba00dkA++iluM3Mn6W10HAe//y5HTUlGVhRXCNaXwF/DpLkzvYjgWwAz
XrB/8l7q6oBOkbZcP6EOdpeyeS1jOnyOj72CxaVcKZqUSdH9UNUFs0csaIs5NhFFejlwROEptALb
yu+p9BbqCmP3HCP/Fw5rqbJhAcPXNFE2FwMCrFXQjJH87kT2UBS9lzj3Tp+P5sqcWYaok+5RGI+4
JJloSiEMbYwJpTgVxks2bUjpf27iEihtiqoo0slT1OA/LIllcZADkQlKlZJ1TxsBxQ7jnQiSdgqU
FQSxecaLmOfLFDVV4ka3DFPSloIHWWkgG4S6lj3OeVbye30o2qO514efqXkTWquI5Xmtz/HKTJks
W0BHAJrrS75ZXkwxqvGjatfJ5HRkEUXpJqt2oXUXhXf0we2oBesr+OzLFZuR0TSukjVT0sUlvF32
KXNaAOXosYJCZbvvsmartJvP1+wvovx8ZJaog9lhuVDwp1Z3DqIfDCEHX0IcjeCTU2/0XecOrmAL
tmSHm9wh0HQthwSkQ8HWaTa0D3Ilh0m3yZk4gksxYmO4mrumDnm5I/gsiXwAAHFDV5fuWphJG1Y6
nyVZD0P71pgrCtcKVKHFimKAmZVlCWYPrIjzcQuJT7ratHq73Mzj7tzOlR3ZISlkT/Z/x204oVO7
NMja9u5/Rg3w0vFdz5n1EYqVHbRQJMKxZzw+tB9DFxXzP7yij/R2iXqoZ6bSYJvjIaRO4buVZUe1
oz/XW+ne2wvprW63rMBrYD//Wpt0+WIHL8zP++4Du75DDyb3IswDBfKAM5xMw8kO3x5yp7F9UquZ
HR68bbH/CdDFzuzCvh/tP72N6pzzuVsumhvME0GYAddGkeBA6Zz0519Sk383horuFWrdOqUkOl3+
DmnVqUaAAjTRcAS61yvdd7l+q0mskJs+hJGxwjO8OGbgr0D24Y6RdWRhl+JeUp5CGECOnre09pAH
BS+A5mmM9NrpBelRLiOXetQK5XBBvfw7cva8KOmSqJls/MWG1BML/G4gUWSJrPuqfC96Asla7U+1
kB9HendRSr6nqkuOW6vAyqrN42AqTq3Ex6yc9rXv3xX+8PTv68FXKRp3CJMBM+V8Pap6pPQJQcz2
mh95od6KhO9apJZ2l9+Zeuv4g2nTYvPVkpMHZG+oMSk/ZHVNk/nqgliiqpsW17J8QQCVKfn6Awjs
MgW1qwmuZSV2X/puZ0r7mBQekLKfn4/8IgqYfeCDycWWkKsRPEiGyQrH10iTiYHdU7Ftq36fBytH
/sWptzC2WPuB7jegTTDWAbYizqMabiBh/vmILu4VjLCzDE1WucxYzPOlBFM7Rm2mGOBttA1Fp11B
Y/cyWdN1vzxLYD8aECA5vy3TWsqi+4bQNEKjeDz4zMcxE//opkZaLa1fp8nI3/51TJYqEqsREOiq
ThR1PqYiVUqh0QzPFkIwqcTYvtK94cUrcdql/2HGUhRRpq04fLB5zB/Ox7zxUamfLM82pDeksFIA
FxkwExDu7RejWFPwvnQ94k8JetZMBoMXthhUL6DwbJU+OVis2mrYHmbxvXhIT7E1bbpsTTP2yooR
U6m4hCTyz+XuCkOT/LAk0+w+/9Hp0n0yNE/ZiFRa5q8opF1Y4pjDJxiUxSRa+mJTCXOVM0Ooxg5q
48SvzPd+V1HBjRTTDZq1dszzrjkLcbjkZcWY41LoupAfz1dNrIaqBd7JFm7R/HqWtD893KJMpHps
oMr9Jev6zT+642xRNXARi0tcW26xtkzT2Eflw0Zt2NHCatNqv70x/teNbMq8SjT8na0MC3IxLjKU
owwaHrjCcD8UX7XKI52zcgVeWSlsQH21VIJfgMjnc0chtDBV3yCWF44m+R/kcYzkfWzfPp+whS4J
7kCUqxL0UImzZOQ4F4+trlFGU0pknie1IB0VEeBUaZR0CRuU6HZstT+e0jcgwklTFl22j0eIfBXV
vw09u4YV77zYdyYvMJ00u0mWmPhzPqU/7PK+LhNrMCTNjmS1B30CXsNMVeVFUbvkQPaEHJbaZisB
Kfvr0k3h7c0EZoDY+OliqkuAf51SQoR0UcOaNbHQwXLd7fxju7W3h4Nt84+77XbLv9mIazX2Ybez
n3b87X//0GFX/LCfEN6afzzx599fu5n/O39z5h8Of7jz3xzHdp3Tyd3z43aPLXS2/v6FItffXzL/
UpefuL9u305vt79uC7fgZ8iA3fKT+X/hO29XYuBLj6MXF/x5zbBgIcGwP599tSUjSskQ9Epj2XH1
UxanrRcfPf3lc5e7XGVFVXT2DpxbYLpLmrI/auVUNYBkc7yuKzq4d9ptCnqpQNzB+vO5sWuDYpOq
MOQMFbuLQaVK14eSFRp2nBSP0KMPsIrB1PbHThb2n5u6dCNF5UiVRQamw1efx/3Be2PYaKi2I4GU
JrGbe291WbpBTbFJrjdZ85Pq+uf25lvo/HRFJY3V0jWdeiwb59xeIMVKoUSBYU+dWt2KXpq4lN/z
m0FI15QcLw9yTFmWJlozD5uo7NxUWOu+qtUxBLzOjGlmi3RW2I2pO4x6jkKsGOo3vjF2t0BM3gwQ
Jivn7UV0RvyLp8zHoSGrFx4zoI4C2qc1eHdYVBrhgZYrCoXSRZ5hYWIxmUjgtoZE0Z7yGbpeeSeM
rjbm7aECQumUIyAGRcp+xUJXOn2WPCitWDqfL+cVT513Hi8QUyYK+PtE/OA+aeJ5gdrxBRKlFift
YIboOWHO+CUxyn/f6rBPNUUnaaTxvFo88oDgj6TDCXeTJnAl4Ua07tKUcKP+/7Qjn/tNJXSQgCXs
UDl2e+nOAx4S1qZTJiu35TUPsSRZUyxeDHPu8NxQ6SWx30pAGspcOpWF/zMyhJWxXNlucFi57yWe
xXQaXQaFQQxqFDEtuhgmhV2jx6vJQ20HWrni7dI8+4uNfWZp4YsDnHGThqOG3aqQ2cLHCccLfjeC
CiY4dYSKPF/7vQbTrQtrpq+cYZjWuABI7vIvi0FGLTR38Gk8vKWX0H+ghK6K+7J+7OWdSIGavtV5
dyMOuwLOZ/UUVEdQM621RSZryr9/vh/+5hIvp+G/37KYBhT8Qy+cnYdvGfOd39zn4jcPKRBFO8Lo
1bVdODwn3i0K3QANNnq8HceV2OCKWxEa6TJwTVJWyvJKlDpdyfWK6SgqUaJiUnBhAUb6fKBXNr4u
qdwYCNuQdlkmO1og10gOUAOBVvZHzrUtaPjfkFA3pb7WQOKKqVkeR+GYkQn+Zxmfj1dU6felWsSK
bgtG9d6F46mo6WeXJT+9uFgT+bzcL4TIOhEd+tekbpe1AqGXS1qVzF6sCDva5vxUYhkav/X1X2cP
M7wIZZE8vgQ+83xIYwfibtQwYzTdMRhSUBzg+/NxwzN8JUP095PPPXI+WhDtEYF6GDCwz21ZqlCX
dP8xufFG8XsfNv0bZGbBjbIkvVErC1RlQSXt4MuK0L8nTVGi2hxRm9xQcTLfVaUZIgrpEzeYEMb9
SO+6MTxAhNbfEpQQjDuvKvrfiQhU/QjVB+6Joed16ubIVCFRMFGk29K9LfkzUh+krj+F2psMEflR
rBLrBjcaGoL0vnspggrKGOq+GXm8Ikt2qhINoL6CsHpFN99/qcMmgmNUNIcoG9rfnhE1B0hCw5og
6eUGIphXrFnExYBcuBRGlbWqq7Uotuws/6qot9G/qf/PrxcVbZ05O8ZyEpsswjt6uoAUymG9oeT5
owH1MPXG2z872JmJxaIL6GJDfsGECBuLarUdoQNstG4Dq+JzS38jxIV/yeKcTeHtSkOXpdRlpwWZ
OCQpRW07t7/9Jx+uPIB7tscNEdeu2yIv4abO734Lb1DZeM9w03f9bY9C71vhivafX6bjbw13vFm7
/a4sJHUKUn/KfPUpy0ZLE0yLyKhzk91cgzJA8kdZG/7l4TSXQv5rYv7vHwKgZur6HuahCVVYSNw0
HnwnysV+j5q6talzcXj5fLqvXDBUvmWJyBbnNKicnRsE0zfFrZlZNphKW1cKGqvGtMPokUkB6YS6
FHirl5qKNJ3XHTOAvZRntzmsLgNejCRHp8+/5/JdpFOERGjAgNRlGctGxlY1RUloCB7UMfVJVX0I
zRV6BfU+moIv5iStPB8ur/q/dTxEzniJEVQvplsrklEpQwCRafkjBC8Smb/KsHam8j6KDnSw+9fB
zRkuk2qabHD1/I2/Pywu700FmGBDrtqc9orinYCr2FLb3akEngqquZ+bu+JLiDmxtlTwyOUtRWlF
HSkMqbZM8lySHbQbTem3xoSGzVqb0+Utx5iIO+csq8WlSq7m3IemwtJjUbDQZIBk18un1tgVcrn5
fDR/d9fHg2G2oskij2ZaFOrWssCrt4MfpMoE4L1zx416F7gwEt3sdtwmrkmnGJJ3lMrsPHN60Hk7
9/uNY27WnkjLR+DyIxYHYUietVLFEQTrLmqdYSv9sG49t74LD/nBujPt8lf8+whE+qFwzafPJ2B5
+ixNL8JSaTKDKgZv7WggMgYRztxaK6G/U/jZFC+2g1JWJrUMRtdAoCXS/fYt2upff2o35gO1HVs/
NcfwW3rKX5r76Ycekoly0OFZiXmXR8BynIsUgjGB0hQVPqJK4QM8RuKWXulpeszR5Ph8RqW1KV0c
fmCYMwJfTPEI/FrGtj7YxY/09UjP5z/mXn2CjGOsJPGvmuQYmJNLc6y2WMU4G7LRHMXECSQiG+hN
RfDz81H9jZUvVvGDieUqhqGYCRMm8sSVHko7THcNRXXj4SUy7J+wj//oL+8V0hZOtUl3KDzQegZi
yTb8od+3t9Hae2p5DM3ryesBLMGcleYgOj8d4j4yCpI0iaNKN3J/k6mb0fyTa+nKYv7t13Q+bIu6
JTgCpDSJhf9Wtz+crlqStmMoWtDtmd5tQay0zzouFDCXmu67BopVd6GYBve+BTjdrfK0vO/7JHkO
JyW8SVK0VnceWkcRtMFW3cg6RDAZzsxRjoZhtGUVnP/AE6U85kVh7aS8BEBW931NZT6PhHCjhyFy
JagQac+JJcwNs2pZP0R1jbqlkEhgOD9f6MuziKEaPMuoRpo8MhZxHyl9NC6QrXOUWBM3I/K3jlrX
wqGHDmALZTNuZLlXd9rY9ruqK82V6+Xy1Mf8nIuSLHKmQHvO1zU1+j6MadrihLJcbhsDRrU5KoWT
eVW2/XykV02BmDAgihsmN8C5qcGKJCo2QeokbQfbTMrCA/QyEzzgsPYQvWaKCARPNf+Kny7usqhQ
gKQAh0L6o6hv4XQXJ4Bk5g+0lkDlfj4sWea7Fy6rU21QRKaRgvvy1TuEMLProuTGcrIX6yHfD64m
uW1iIwlIT6Jjs/G28dHfma62STacSe/Zbg3NdGXAZ9+wOAMldNp6nsSZ00VHTXsLjK8oz60MdM3G
YlIhQfsALbExZQ9e+1AF2yh8/nwuL89ValD/ncplLznaadaNMGECONtWkpL9iMTJv5sgTlQtlb94
Tc+j/HDAGD1MSdXDBMj/bagbjz3g389NXCBP5lLaRxuLsxueUpI1wLidcgPlL3pMX82jeJD9jXRj
7QLgwTzuVhbn2sx9NLnYx3VoBJoFZ8NJYHNbaWh331YGdXmjnw9q4WI+kIpcmC1UR+M5cOTKpi75
pEIjTwE21UC7zAfjJnPElVyFtAzvl7O58DsBLUdrRug65gl2Kcq2jvlVu5UfQ8c8GBtoIlvrTXrr
7jxHW/GVq5Z5yqEOi9oteftzX9G1rmnCEst6HpJTfom+0AsYnDb5CtR0fnw+wVcugrnmYnEFgEOg
RHFujOMFCS60FZ1cekAXy0agxBVRPtNd09uNHoyOtXZm1zY0a0o5ghyQCajz3GIbIbNT5F2G9B3K
KUiLRt/b2vl8VJdxAxY+2Jj99sN2q5RKIEWLDeit4Z+ufhd9NwrWNtyy5oGLGCKyT5SO5tzj3w35
wUqtNXNtGM0L71W8KZ712S3kLS9CQvyVyu6VZToztRgQPUC9gTxXBivhVtARYAme9Wp0AsuW9Fs6
sJfTSub2ygyytTT+MAGyAas4n8FE6yxE6dBzKYqHkpRtDDe3G3dqIfz7UiG3rM3S44quyMtWar6M
tnMWdwjHeGDPw1nmObwPjH5Dr/Cnz73iymn10dTyDY3sTi4iwJjSZK6Eq5E9jG3x9XMTV5wbj5DJ
qKHXMEMPzqetVBHO9QpM9J3vpp7yGMOnC+Jx97mZa2e9qFogyClBAbyeZdw/OngbWkLvI4XnTP22
nZ5QJRSiN18+aCrCiRER3O0E4DW6L5LHMnn53PjfLpOL0IMsLmuliZKmEJefG9fBK8WBpyJQfOpH
Mm3D0TxskF3ZUc1BI3BrnQSetD1iu/arsFtLTVxbRRO09gy/+Zt+OrcuCoLRhTGFHCmFadqyJcL/
Q8g4I81Q1SdXDYb+3AI6LLmn88pwwuJNy28mGWrLysV55fkIJ4dy95z+EHVrmaxSKf/qqaTzTKWA
0LskeLedPZzCu+nUJKiPbr/L+3K/snDXNjWAAdiOJoRHRVls6qnQ8kYrGRhiCnZ786XeILSEKnI7
L1VqP4Ak3ln3xV4BsFuNG9isTuwYmu2TFF37mGsXLIna/36MfD7L6JhVcAf4GA3tGrDCne0BT0Y5
+DHa8rIUvxhPCKTxQAqd+18rEzH/3hce/MH28g4yM+TbMmx3X+I/440r+ZvSVh/brz/NX9Nu2KMH
tO+PwLyik7HLc1taB0xfOyk+Dn928w+XR1uqUVHNawHZ/Vn50tmlo9xpO5zOGTbC3Uk+FSspxIsa
/Vx7ndFQtMSEgUCOdGGSy773qzxxpGY3Bs64qe9IgT3UCMY8DivGrgxvfrAjWEnBjCBmMcOjH+fV
VBUchPFeTAV7mvahvNZ/+cpRQPUdKV9OQULr5QVsankJX1vChUbJaeMN8MqV2+kix82cUVNUDC5B
QhbQp+dz5nlZgIqmkTr1fb0L3lVoA0e5tcXnx/hLsKHnBLmJeu1wuBIBnhmd9/EH35CFIM3MFKMA
/Hf+XkKVwan29dfi3biT9/IDdGIEKu/SW4nTbyXSuEDy/x0xZztpARUwzhJ0aFjTUEDUSp3G9Xbl
XXQwb3yU9n/Ij4SFp+wtdLVD+DV+D59p8LRyfV45oIDHKJJhAJTG9AInQ9dTmMpeQGyY3XnBfVje
GdafXl45B6+4jc61qVOM1Mn3LLsomzE9TeIs5ulcvknqF30NTHHF98kzUIkmT0dVeplyyOoWgXk1
y5wCDlEfu3IG3mUlPpv36uIE430wA8GAKivchQsXSTwVBY/5sSftpPSlN3e58a7qB1F78jT6xOrV
ilNeDArYEGYUkNdENqzQuUG4XeJEaJY4Ifou0ugWs/J3uBLXrBmZN8YHxy8LCQmOASOa10AgRwES
jeC15blYfkZC2VNTeHyotPlY3IL0Xhv0YYgpOcgELAqSt8XKqXHhxn8tYANBDyhfy7Rl0xbIUckJ
ejMlzcDpomI9SYnliD8+v8auzBbnHnAnDdYJgM/5v3+YLQ+FF6LnInHqctbLH+x+fPf/ORiisgWY
myiFVSfsWsyWUOeBVhldgpSLclIQFdYyaSf7K+/8a0P5aGW+sD8MZUQDoI282YoSH0Bd7STkPBWj
/nf/YtPMhW6euyQfF7uGvuf0TJqGxOkSmhzQDtowZpWV9v9gRiOlJFsyU0bGZzGaSZD1StNYGBqF
cIwbpWKjDv356l9cEiwMqFv2PsBM8IvLSyIvM/KYOnJGmrZFzWCTT+OuR2amTqKnQejdYJW9eHHo
LEwuzoDILNCgbIyEkJtGEHQKL777XuPG6AapyVZFez9cuY3m3/HsmCNXRtqWy1eR4LIvQ3FjyvVC
aygpmSbcpRlA2RcbLS52+mQ+dV66cjNcQMfk2R73PM95yBi86c9XLvCU1qP5CcICXrlrk02ho+Cz
yyN6mL7G8ZskofjyxfJXSoPXRgksAJQtqWPQrwur3CV9mFakmGj2ThuQHAZ8Hd7WgwWDciWvdeVo
mrH9XE7gw8GJL70mi5MJjB9eI4uHVPGObRK3vBf/tFZz+txBr5mCbgIcA3UKYOELb1GzvO41ZJwo
OnaiXSPEcmeijHUs6pIGvyB3tp/bu3KGGIhcUNKAFTon/M/XrpfRGfZkNkQl6xsQouhRUo9Ze35e
Wyu8hLudJyio2kVga1noAlPMpkJGh3ZUAXzww0l2CiUYynmWb8cs+/L5uK5bVOaxkYuhTHU+rtKY
pQtKcy5ea7+TcdgFEOVjjSpYZMbbWl/jDK/Zm+/PD2dxPdRNbgTYK+v860Sf5TobbgY4arVQoua5
xpi8umwwB/53eItbbCS6LpOYCUX7clsIL5KubfNw8/kcXjVCzAeS6n9IO6/dupVlXT8RAeZwS46s
YAVbkn1D2LLNnDOffn/0XnvNMSieQXgeGPaFBajY3dVV1RX+n+5rrMnlmlLIDoDfYA19JB8L5bFu
AW2Ror/3+4Z8JmW2c/AClVE4NTNAubsTS/etqYs7ZXz3gnKlFLy0HnBtMYr4F6ZpZrqujAO8GuGA
JW6f4s5yPACv/DXju+BhyMlNTYG4FypNM7MEnPJQugKvthB8L198FYNXl9pS6laPRfA9MVbsxaI4
BqtMKAM1BklmaxrANBfVfPKaY34yottY+Vl2xVb/BZXnsVWer2vEQhTIjB9tlRaBDbs4W1wpdo1Y
tUQckWW9CzFQIGmw8gZeMoCEZzAUTvACzN1cKh2XiJ7LClvL4/UI3cym6YZvZHKBJ9JW/OSSPhA/
MQ9iTIXOeRo/kAppSAFTc0LjwBigHYuHSo5XngAfk1Z4x3MpM+ehq0GSWrCx0OOhJj8FbMPJBQvz
AfCs4YskTCyMqp6DvwzUeRAb1U2YUyG0Da3p7ou+D79A9CJ37fHvT5IttnixqoZozVvrmjgf09gH
3VGy3AclyB/64st1CYsHCfiEggFhOG7exix7AK0M5SQhKIA/gvtQCukOhbYXoHrN/V777dpA/ZJI
0g0qMQ/JDVToUnfcmh6vSsMIB3Hy1omvwHo/5lQRHZLLu+urW9IdijEkR/BmIG3MbKNRtKnrhYiK
CvrQc039bdXJiST32oTG0pWjPM7+GRSsmV66XFMAhVY29uBC023xNStAJVGGVW7AD0WZmY7OhEDQ
pbm+zk0QioMLzA9I2foI0QL0euEmKxRH9ffVWlCwZLroUSHuYMpHlf+ElWcuUwK3yhg1+lTysj4G
unIcg+bWjfvDgF12y+YUqeXm+qmtiZwpSJvpAzwxiCzh8gEaze7NdwjtY8/d0kOXBv/COPNYBtZj
ejGTGb88u3YYWtUTMM51GuwbQ3xLxfyU5ZTVaHWsh2AjJMb2+gqXrgAjojTMEvczYjmz0H4x9lpo
ET/+wSQcxd2QpDdqRqrc1FayKYtxP8ZjcgYI5O/l8kAyj7QM6HYH9G5biTpbJVYwvF0YvTNYICj3
hftsyDvVWDGpS3ePzCXBuKRacPnOthX4bnGM1KnBqWJwKU0eyjrauU2wImZS+vkz6kyMPMurgdsM
LvGknxAAbr36RSDvXGQ7HzaWNlxxRUvHRns/5zVhzmjzN7anCVIox1OADH2WXbnmT6ug41uoex8s
3mh/XUk+JrW57+eGcqYlngVjUzyBoOqNch+UT5lpZHaUdftY83byGH/toVAqgcLS/X/h3jUNCBoL
mA+Rb7jUmbDp6bauMWepAczVxDYYhrh62U70lffh4iKnCVt1qklBCDYTBbTeMHYjTUwgXJrSadDj
rrkDmFIWbVXtLJDV27Aybb2TI6CENf8JutDmxmxKfyVP8/Fwp+568sLMhgNiNA9paAMG7JIoALh6
a9uBFu1mG6+G/iJ9un6uHzUWQUxvU4eb3llzQYydao1ikd90q9tU/9Ynnh0zPQ1uKTBN10V9vIOX
oqY1nxlvTbJypVcRJQ2lXVlbkCyccC2EWBMyc0utplWFNDUAJe7Wq35YQssTbiUQWpJBBweGhHwJ
7LQzIxaYbSmCXpY6UQ5TTdxC9RXvFGEtSbIght5TnIBJFmEa2b3cLxiFNTeXRJL0lfGdccK94XLl
vHwNa2FFjjEzWoqAieuA0XR0ONz8XIDqDug/TVqxIItiYBKe7C+eZg5hJljtwFiSzq4NbuuIJjMa
lp6ldt24f3+NJVpFYFkjuaLy4J0pgVeU3OEYoreAcffE3AJSFIV3ZhZszPKbnvs7Uyqcca2J9mOk
MBU5eMmRxKX3fY6OoQdAAbpAizlmDEFXWb7IOY5NpDIPu4WtCZGTAGJ7/U4t2IlpoprJkKmPyZzr
SKt4MGSOASDY8O+2yo8YhoeR8GTQut11SZO2Xbq2P7Pb/ydpriWAqXlV3yOpNr8ws4vXgSBE2479
N03Gm29XR2XXBM4cDjzqEz8cAv0KVMyOmOA+7Ha6/BoYJuS3b4buXF/h4l7K0wA5cxgfHWpjqA3U
kFHmSDrdFf4jELIb0bUhdbwuZ0lPaAP7jxyS7Jf3usxyMXd1FhZKCjndV9UaHTd0BO0tsV5NyLWv
i/uwj+YE6Td1NVHGIo89s1aqkUhBJyolxVvlUwO5cqBW2zBWbwXdO/HYA1ZZ3WSwcFwX++G6z8TO
cjRAWGoYe8RG5OYrgMdzCSwV/Xhdytripq848ylKAOJOayGlJK/FMvovSrBTlLfB/R5HNy7AWNfl
fdCR2aqmn5/JE6G5KHxjkqdufXej+05qvYrD07+QwlOR0+JJSmh+KYVXtpgMQOpSpblliFkDzL25
U9awsj7W3KfFnImZHdEwmoaUTGLUu/HNaGzlRyjawn1wql/1Y/2YP+meLf1am9D7+AaYxFLoJ19N
Fo+By8vVBZ5RTWa0dILspSSMC07lb0PfGPInxtkM+NXa70N2uL6j0++8sF4zmdOdPDs3r64UYFmR
KfW7KPzd0wtDEc8K72u/XlGRD9cbUeBIy3TcUE8hs3ApKvNhHS4rlftm3pXpXePfleqnOn9RRvjF
Vx6nS+p4Lmu2rEYWxqHJkKXGvu0z1etCcwEjardyzdbWNF3Ds+0LJFgCdR85PrWaDCS3IvsZ6PIu
TGug1hXeBObfOrbLXZzD/YD33hQlRH2Oln/KvF9G+yWAAhGE2r/XC/wnkS/1dlIms8MqYQzpBEND
DK2/Znyvd6dRo0OqvpHz/XVRSwbxXNTsrHoVMPWGeT9CkaObfReNo+b9+v8TMTumFNy9Aryp0umk
3pGDByF/LxjOvi5kUef+2bJ5IGBVapTAiYXOBYzghGJabqRKAwzUNfVPpAbFFbe8qHsENwRVBmOn
8xBHr3OTQpOOvF5+GcPQg4G635TdcCNCVTVUyivB2IrMxTWSqwbJle5P4u9LfYfGUfLKzi2dJCuB
zMKR1M7gb2L1+V/sJbGGzgjbNEg9OzAPwvqp86R0rLQ7gtMPwYpjCZ6TrzWyTr9obv+w5kD+0L1F
f8HMTwadyozTyCYW7fcqv+FNYyvZHnDyFkR+0LH7FWWf7s01eTM/meQpjN098uTxkIGEAUx+/dWA
Hy1feSh/bKOaDMUfnGeZiAr8ncujggCsw7Kzhd2ddc+bTHqNDvkhuCtP8ReJUprtHb0HdwtfUXOI
fgi76we46MzOxc9utVL5FTT3iG932T1TQQV1mx90Ce+DTXXws7/Wy6kTl3I5OQqAE+fjLXICAngd
APeaSfsKptj6zh03g3y8vqiP2o8U0oEkl4DPBmf1cksTNdLkAYxRRjsPvXare19KEH+tl+tSPk6y
Et3QusN7kEKU/CEnN3TS2CetUjmgAAAlLPNvtZdulHv5ZO1qz872FaxQu7Cw/ZNxDDZq5dwEm2Il
jfZRU/kKsmhMrdGqCZTM5WLp0gsTqeF3x1AxjhtBgrwZMs2HvFzR1I/2/1LQ7Ep0pueDY8Nye+Ud
yMak3RjVj5UtXZMxuwzU/81aiFiMyBhw4ehHc6fsSQ7uAxptm5239x144fcTMC9oIFvtKO5NxrTl
lfh1IbKkhMPbm4558iMAsV9uqjqMbif2tJJ4L+W7voWBcfyk7z1b+GVs00P4qt2RXFt5Vn3s1Z/q
RmdCZ1cx0Kw+kCeh9ftAHzH9Aofylo6ZY7UTvpX3w+H6Zi/t9bm4me2WzEj0hRZx4XBbSb/19p1Z
3usi1vZxHgU1OWObkBFUzkt+NO9A3nkEdhuspdtX6xQ813fS3eN1iSuLmrfLQ0ob1fIkUB6OoXaE
00JYi+w+uqKLY9LkS90Yksxw3RgRxrPySvi4ye3gc7pfe2X/ybVfuqBLOcqlnJ4RlLCBKsKBXY3O
8ts2cqQd3VOfuQvb7DjsmsMXc5va3h42u2C3Nnorf4xbLuXPXlee7rlqNaljt3Ud/1a9r3fhV4iF
TvVN/9Qeau6gwV0Uj8Hx/nf/IH+SN+M2+OGiqKuw3R+KdZdXY95dnYlpqLg13+K9NFtl49+GuzRg
FMLaRrfhj+oNgth9eP/s33VOuF97e0lLJvbspmgzywersaZF00kMJ33r7uG7t26GrUS/9YTDYL5H
X4VH87BGNjDt7/z8qX9O3oUcujZ/ZuZCMYi1ZJaOAeJvXCc3pZetVCaWbsu5iJnFAUhR7McBESDx
HnJXIyJ1nQJGu+uXcmn/cE4AxtFJS0p4psmGEtd1VhONZp32Hd5E8imJ0d/RMPrkM2vACLmVrwT5
S5eUdkcQEOgQpwwxM24qDHly4U4PPsm3Y+9+pPbRtlt/PE7djjWc1NGK5VkKOs4kzoeD3UITh6ad
nkfZi5cV274IvlEwvx116Dyv7+fSzSTvAUIJSWIYDWbeSW7oTHenFwWQOzdwLD3pCUCRQqF/7jv3
qRHbDUXfL9dlLl6Cc6EzXalE+BUTkUDR8MaHNu82emK+m+HoWMa3wSBBTUfxUHI3skF4BE3rnlrY
XjS+oFIbS21PqWbs8shb8dSLGny2FbNzhh+yckERZytqQFSb8r7vcifz16oyiztOjEWGmj5aGiAu
bbFqBk1j9lyUpP+m16qtDp4DlaguPowMARlrmfjFC2NMrzcN3oYPFe1aLEcxNFlVnHylGWJK9z8m
4++0VW5ybc3QL67tTNjMnxWW7tHagTC3SrZmGh2iCrZUR/dvqvooQat+XZEWT+xM3MwYQDEUaGXJ
Vo6ua3cAU0PY5fSBsBIWr61q5r0aQZ/4jLkjfW1Rl//u03kgfpfC19a8MYSf19e0ePfP1jSt+Sy9
1PZWaQWwNICGItsEcZui/un16TEu1hBI1iTNXBEkbWUgTu9gPf2dRdtGAAeo+pzCDXZ9RcunpLIm
MMioE85OiS4q1Qgli/e2otpMN9/XfQzGU3S4LmbRx2HA/k/M7JQKbptm5HiGvI7EjZsF0mHoPGV7
XcqyLvwjZXY8aaCKldmwGL26BRJspxhvbXfM670uOIX59bqw5ROahqFpgidsmT0+tT4FPl9AvyFf
dYDoBcQMDrACJPh0DetrcV3U1mkIh0KEp+6l2hV6Lymuzu7JjPKW+pNSvBpwUY/ZE0TWjrTmU5es
EslakMUAFZrmiS/FpcrIEKzP4z0tNXCr78vGt7P8cWjfSvVvu8/ZOADF4DOUpkLkfNg7VQl8AXsk
T+BJ2gFcQKJLOQz2ELQ9xF5Yf75+ZktqCMAzVBP0ZzAwPDuzNs0yFf6wir76cJvI3j0cHLvrIhY2
b5qMmbiOqM59SNRmmleaYwjumyU8Bu1dqEB8kW90Us/mWg/zQk6HZnr4+ihOMJFozJNlZYYny3IO
inquE47vVi5spDYH93uAcE6E0T6TbBFYzCAbn1ItXLlupFrQhFnoKgH+z9QySQnGW2b7GULTN2hR
VDkm2S1YVEL/q+HBNC/VHUyjsRxFn1NX6Lai4mVHIVCS9xoUHKdV3Ow513rxc5An4703pEycpkK9
M8NAI5NjCredUrb3TS11KRi9GRqRK1Hx3ptJ9RaBpO9ojA+8TUOLvtNLYBC4dHP/YBRce6oK07gH
vtN14Cr0D1Lr9b+CRk+Uewtm5aM5uq1gx6Oo/9b7Gow5eOLkY04b4raDhfM4ir6RbGor0twbNYLg
XcspKNhJn2iiDRIHtdYBlG5jIwoq2DaRDvvdnhYdFZaTEZK8bSjlSmpXolHxjuj8Do5EuFh5Sra/
26a3mDAzQj9wrLCxFMftYAUdJKW/CSUB7tw46T6b0Zi/0Fr/hVmKB0S1hz5LDXqlxHEE292wQECH
STWGx0VWdkHbxd8aozadEb7Hp4YC6cGrLClwBrmFw7yXMt2ho6DMt6oeda0zJKK+V7VY2eqhGB6l
GCIeOHiMra70xolLI2zTtqyOAjBPJ61tzeMAUF9L0aH3t3UrNPV7BFe7d1Jj8OP46tw8lTVl4m2h
loZy6vxedhL6HXWbm+BiGlOxcJK4jHK7Vob8WS2D8ElOAeNQxqr9nOTlYNcCxIV962aRXRgQuppq
JX7rYbVobDjXB30DVXpfOVLoQhOqMCntgBvrPcN7WZvPcdw3cBFqqfyadnVyyKFjlBx9TKJdJ0nD
T9Hwog3jNHkOL2PUfhkszmwjpcz078dCRaZcaozyClFhnlSvsD4TeScHKL8rerM9TQ++5L0GXzQ4
47p5SKWmvu3l3EhPFfUFdTPw/9u0EP0MKkTT1RhSrAd4J1OY/OwmyEnxKF3W7uBHVV+CxItcp4rT
9CQkIljQbBeAV974s4xzlRdTJBspZIbuZ61VpE3bi/VdA87tzsdcnyo/pYtVqK1bpYOkF6leFG4M
sfYOddyFT6Xpjkd6sqhWjn0gbTO3DvZqP3p2mdPXwmK0ztvksdEe2zISUgKyXtoUoyL9VoLWC+2q
DYihWrl3bd3r3Vsof+Nn0ci6X9bYBDDtjdHj0GX1AZgE6ZcvwIA9MT+OgB6H7ibxNOWxqCTBCaD2
ZCNY7U4r2ki0Ia8vv3mJFcgMwOXeVzmkw/g+Z1y7e3DTNDmVbixQ2hLr+FHtKuu5lgvvIVHS4Ws3
VLQFi5Fi7Ue65dPDaAjVrS/FBl5eC7xtUkf6Y5vHYrPpTNDRbmsQxZ80CFVvZMBRAIgjQrS70aIC
qKpVtzW9tAH4PjLb7rkGft4Jw6I+6aMBSH2ShNtIk4xhxVp+oMOiSD4NTvBYnXqxAIq/dKudZSSa
CUO8A8GtuBHGzOl7RgEz3yGru8O1f9GKX2oM07WP3Wzs6PQDss5Nmt1pqyg/H1hK5h8zC8gqUcwr
CHxxvDH83tzCNKFz91vfK5ux8X5nxXvhabe+S8xZ10DMrz1tF33X+W7Mggwg7GIz7afcfReeYPLe
NPANp5UMUqNqC650UNV6q8eg81LJZZrs9bqb/n/InxIVdNtObamXpyEIRQiNJa5LL39EvgqxhL9T
0upbE7+CjNsBB5dtaz3zNnEOWWa+hpW7ED3S+jX1F0x8E0AtX4pnqEDpoSFAfF180tzmB1fl1Kan
lGL1ykoXcmoXoqZPOXu0ZEIzGnVTVhDNFZvA2kJmuyW1Cey+M7QverDv/VOzNlK/ELJKMs5CZXof
RsZ5wTASY9WlkkcMiQfUxu4FwLrDOIr00qUGXfHRkzB8v77QpciLNlSGJml3nIY1L9fpM/I0xg0i
gypwOgjdPNhOBeFIK3Ad7q/LWggkaRAEdXNCiWQkY/qWsz1tAYFQc2Ug8lLea4+JlnpzXcCSfpwL
mPb3TABmUC4yEwFMjIF6IqjJfdq5b3EYDTwJ4zX+iknd5oEc+DZ0IhJIUq6b3QZVC3He2shxtc9l
9+KHr95az/Lilv0jQp91k/mDMORCh4heAbmsrzZVuXIoK4uYR/epO6qdLiOhKX+Y7aExvvyL8jTD
ABS/mOPGktNGeXksyihoQxRJPCACP7HNBi9fQGstSW+pnN/CcvY4+r6dF91aM8PSfWLgiFIn7dYT
Cuql4EgBiDQX5cppwV92kx9isiVaE/xxW8Wfe3ElqbLoHvBTqvrnJcMMy6U4IekHQa6pz+nf0k0t
2/Gn8lW6J346Zj/BFhhW5C1pO4xCjC9CBAKK02xb06aAeXlyjZH0uci28fhDMG6Ii/7+ToHxw/Cx
hX34MH/c+LxqRWJOJ0w/VaUzwAtaKIQQf997xxjmmZzZ3dVyqwbNVGQ1CfS6mXGoxvg2I0SNU3Gl
Vrt0qUCqBFcEwLmPqB+9UHZQmqMWhBu3sTneQuxzuL5rS7eK8UuswpQT4NV8qQpDywxm5aEKQmN4
dqunxqboA9dJYQ1dEfXnvTg3QzTBcK9oR2MSc7ZzPDQKJlEsopJt/8aTh/HAm3pfbFVnvMl3AeSx
7s7YGl8ovdtDZpen9O8LJVNL9H8/YKb3HQzzcWxMHxBXdtCf0vRXNK6Y9qUM+5kQCAoud9TqCqWP
RoQIh5yB9O1dsq1/VI67j3f6MXt3P0MP81p+W5urXqo7IxcEPyiKSMTNk9uMcjVlKlDeqkr723gw
Ejv45kuOd3wuRFs+JJGz2nUyKcfHA/1H5OxAFW8cu8hlqdDeHqWD12z0h7a2ra3kCF/1g/oUnuR7
4UE8rBVvF6Ptia2TBOYfmq1ZtC1r+eArtVs56r6/lb+QJws3wd490FKwh3ICJOvnEqaHl+uXZfE+
nkmdfn7mtgcpbgorFDja/iESNduVP10XMCngxw39Z1mzuHE0W17FMN0Df5r6dnsT/gaAaUdZTfp5
XdCiCzjfwMlmny0lTfUqClQ2MCnt6L5+S2+DrUBP5U7bW6d6H71el7doZs52bmZmPN8L2npAnEef
Hnzatlp0dtx9vi7l48Qyj7DzVc0UkvdxbkgtYupNcq/ZIti4by38Z0f3Wdx9rw7ByrI+TmrNBM4s
iqr3ARxkCFTe6eVN7kbRkaEXeas+e+NGWVveUqw/jTxTLGTYguaoy0NTtUwKjQL1GCDle6v28lc6
We7MT9pJW9OPJZ9tAE2C1ybA5xFzKaoKq8IaE692/KP3pDy3G5oc69vwzTz6kG1smTbb1d/DvbXi
IxYv9rncmV4G0IRGHsVQR3qPtv5LugFKm6RC/0RrtubI9+q3ULDF/YSG9i90B2wtBoPIvDF/OlNR
INkLP4vgzG5CsThUaURGXquHYSP4oXD0s47ljwXVrlzREuyqqYbPYyFWX7LOkDYuZOiHjPGlu7zM
xWx7/ePUBbtw/m0zva5Hs0wZ1cUupK0je/0xE9YGaxZVmTQviDS87KZmxssTL8QwUDrTIK4ZVbJ/
yrNUfO1k/xAlrZOnNBYkv/JcfIR158e/Wdx/Bc9R4FB3swoGNh5G911n+LtUivfXRSyr1T+Lm9O0
+zo5vwGIAqc75bfSz4r0C25S/GL6tvfrVrgbv8e/RVtZqwAv2fOzPbVmRdl6zHwp1zVoYlLxpc7l
g+dW+9Gg/c1QPTsqPMcs9IcqV79eX++SuT2XOzMUsVLS9COypYkAIOyPQjgZ+ZfrIhYNBGD+RFMm
5M8fgvpi6E0mAScH4hjkL7VPOq3k4tt1KYuKfyZlpvhNIKhRNkznFvw082Oz1g2/GDVRuYQse8Lv
45FyqfVpWHRi4BE1KZ9YhFMw43UvPhQb/b3YWcfm0K+V3xZXxBOTuJ78CVt3KXDUU8LwDI/Ryi9C
dxuJu+s7tnj0TCkzagXfAsRYl7+/ZIzA6MFG4pmc0Xfc20Px2I7i3xeWIcQ2AM8CsxxsiNm2dZ2P
JexYxVA9Zd22GB7KaMUgLy6EqhfvEjIXH/BhPMms27rD2RXDn7f4vctYUNhV/0aPz8TMNMwcE37v
5MGLEDjlyE7cg6q/iMnK02PxupyJmW2YFYuk5id/OgyHJL+NjGMjbKK1R8D0sfP4caoU/mfP1Nnb
A1i4dIw9pMiGM4a3YvktNjaWdDT7rTSsqMBisEVbNjkyAJaUD2BtAqDhalf4tdN8N5tt0W77k5na
yj4+MeC6bUMb9qWpDLRi25av7JncWYggpWUo6eUk9wTr9SfhiffcXdY49V29rZ36a3O4fqMWj27C
UGaQCmR0ZXZ0qtjovQIDIIOSt8GoORD0HcMSctt8pVy+GJRP6Hf/kTQ/Po3yjokf5vgGp8l3pn6j
5a/S8OqnxyjNSDYc6/AxgU0VUrXra1x2kGeiZ2ZJKaXOEBsWab0PtIq8+s/SU3IXeXZ6AFm8dSLB
8e/Em2wDdeR10Ys6eyZ55iNbahNenUa1EwGF1z0l9a3SvPTNfRLe9sXaoNVSK7NkgGdKfGcCeTtv
QRVDv+rKgnVWBlxc4gmGs/40bocHiMgOFBvvFEa1P8lP19e4WI8wgP0GO4ImULDPLq2ykqVFpI3o
bL1pX7H9tvvsHb/6d9ZhfFgRtbif/4iaK1HYmZbnjqwwfwMLZ1/caz+iX9nd8KkvAWtXd9pDtBO/
eV99ezUfMPmWD+bnTPRciYZOyZpplRBo2Jad7OMb4z49fP3iOtnNquIs6+yZuJnmSO1Yx4zYs6k7
iBEOD60T3LW24ShPMRjmxm18l/xY62GeXgHXljhzr/EEVJ8yXMnA7adSuInEh7IDfpemp+31c1x0
f1Mmcxrlp4A1/fzsgc77OEyY46+dwIo3lSrZnfWj9Y/XhSwGI2dCZqY00su6sUIMjqDBo9g/UaW8
LmBpu6bWJvA1IS6AtfdyFRHwVYnpcblHqjU1KOSjF99lPQh2ebVPjXKlRXnJVJ+Lm2mEVytM6eWI
A13WjlVv15R3Qr5L1iajF5N854JmaiCXfegFsD3B66ccw8wuDprdb/qbTrLLGzoItW/NjXDo7PSx
X7vfa1s6nemZYuS9FZNRRzR8Xe/0CGT2uIm21lb9VOaO9aju4r13HLfuNl17zaxJnqmkaJa10iTs
rmV+T/xTbHweYtoeDk24u641S7p/vrsztbQaYGfqGkEaPZhFamf+Xu5WKf2WpICxwNjc1NnxcQC8
ShqznmLYIt164B2Y8Y0Xv5bqMXbtJrwR/ScoxPscoILbUP4Mfrjrr6T7ljb0/AsmU352lKLbwXwy
ZTHr5FM8PNNBYNPFQtHVtsI1TKjF1cqMdwIYSKPhh+59MUpGsyc0DIZPsvCzSKBa3v/9sdEs9F8R
M80UyqqVhUnEkEmPaUgCTHd3dbsGt73oTM/lzPQwatMkb1Lk1Nbeir83wraUt172W9HuaLPe+IOT
WJ/6diUMXPCrqAk0KDCyEkLMZ5LGvouJu5EqgcAmST/aprIhY1Wl596lB69ZuQMLpuxC3MyUtVkQ
x3SN8TD1Spoliw3zgYeWOVked871c1vwAheiZsZs5LVodvr00mqTLYhkJ6/St9dFrK1mphplKxjK
UCOiTT6N0usgPZvjc/ovnowsBAR+EGgYZp6PixQdlGnZFBD03TNNOFpwTOuVY1lKk53LmA+ISELt
pnWOXx7MeMOQ9MbyEpux0q81qEiyV2zrYNyMQX8o4Iu/volLL64L2TNvOshyb2nwqAM79hbm2y46
xfkhC17GYlv5XzztUCvPQ3Hs8o0qPkJbf138grW6kD7TyEjxVbXo2d0EMldf/FmC6Bj5nu1m4kuW
tysasyZtrpRW7MfR9OpqrAdJ+aW2IYjBrS0mN/RyXl/Y0ruLnCehm8p8v/oBSloJc7k1XVamDYTL
hXAL96fd1d5DEfqUed2vWUqraS09Ue36ZKqBbUZv1z9hMlmzsPLiC2aeIEtMwZIiVhv2dCaZZifR
4FZKjiEVa3xzixt7ttjZUwSSpaQRUxbbBNqNL3i7XNVOigVAGdC/fvLz3yyM5hM8rMLk8ewYRW/0
41RiYVpxVPvNmNG0uOJ2lhf0j4iZbYmDtnAFCDIdiY5Q4BvzaCTfehu1+zB6ub6a5RsI3df/LWc6
xzOPLclQs/USwddwonDm3km76s78SSXmIY1t7aQe4sc1ryovmuepC1vXaaAA/P9SpiX1kdQGyKw/
N1tATe36QAOs4NmBQ5l3q+yTTb9Ndrntn/R7fnCL7t4oD9Vak8oCxgHe7+xDZgagiFDLLuZDtE+x
8xLdAPaS6I5cb8xbutKd4fA92uSFLXxOvyhHfyW0X3S/Z8LnikSvb1BqnPIQH8rOEZWbGhJbeRuk
T7lerJi6pTTBxVJnOpX1ZWR12bTnu3wDtsH+reqd9hBuoPZ4qre+bQyrTGfLygXyNsMFYDqTpbg8
aHa36GQxxn3pul0xUwUbAp3Qox0O7V2sAd7GPJ6se9AHe04sgUApR5tGe2dUYeVduHilzr5kdtK+
L/XV2E7vKAblujt1QpNTGZIuN52/5lAne/PB9J3Jmh1sYOZRDpE475lTentXlXb7ED7UB/0zDyl4
tm3FCXbNT2HzGDK2e/06ry1zdsqi3Fm17iNaMOha0Bm2qaNNWTawk/3yuzXgyeXQ4WylM+ORh2lg
ajniBuG19zW7KY6lcUhc4K3Uz5b+AKKGHRQra1yMvAA6lEwYkMwPkCvCKOtNViLUbSJ7IF0/8RQD
LCGBeXh9N6fP/3iQ/0iavuTMNmpaAdyUiiSPwlMAegWTGKKxYgaWhRgQbULow0zKzHsFZlVDYZ3U
TlcTCpv5DiDUnS+uEfgu79p/xcyjvKjqhTEyENPHu1DYpO5DVG06a6XEsSZlfuGBpvN7WHwdLzpo
w+/aegjTjWeNKwezJmZ2m01mGQZ4jskIym19FKvgXWjT4jWNwl9Sq/grCjd3V1DT0J9ATxltA5zR
fL7Mi3JdkBtRsAs9cG/DyvjdjfW4kiqfq4E0oQhRcmAafZoum8/MtSlsUSDuCTS3fw8y8THyjZ2g
ZJ+va/TcPvyRomsWjZmMr1HlvNToKE9h8g58gJAq6b3O072bD597wbDstpwwfipzf13g0rIgn4NQ
nBECNnKmEGOTDq0gRSQvs89pXt/7gQEMZOpcl/IhcUoXpmRQVf3DVEB6cfqMs5say32ZZELsOzdv
iR3Znv1k799fna3zuKLgH1wakhiSmyhSddChgbe/lOTDTOOCpg+T877c3O12+/1ttYltZ7OypD87
c2585oJmprxT5D4aAmAlqeDZ+aZzcFUOo91bEB83Couc/ib8uXl729xZ27tPO/vYTwvfP7yr9q1q
FzCnQza0fbcfVLu2VTu2X/fbZ+fw+PPnzd82kc4/d3YCsulHXumxL7CbhiQPQFlPpTzbyl70ZGid
tAJK80GvAHGHApIj1+i7/MBi03dqU4fwSztlKEOxoWWwNGZVsPW6yFoxNh8ATwBVx8vAH0KbPgZg
jpPth1Ae0cbMhJq3GyXocFPGp8YXF4DiKnpp4n4TeretIdz4cbsBWjqJP0NyoychuALiUWjuS/eX
QSvBGnjghzj6z4eBIqHT3EOANb/NYzl0UaHqRM0pGcFNG4YUf6y0UkAzhpr1LhqyQHcAZIjAhBT0
pj5kmaw9+LEsbMWgbNxDEoCedAIGDgRwCBuUjRYV8mPn9X27KdshF3eS0As3phikKq+RuBaoaHVA
3xVJobw1UIyDxKsWYbO5fqEXjheAEdDnGOmdTnfmFGXXt8qu7iOnq261MrflkWbPYOWKfbDrFvSJ
wBjTsoDlAL3t8ioXUZGLStrBENs0Bw2iA6zm4a/XwRJ4gU6GfQJpuBTRjF6jxCXrYIrzxfdF2I6k
ezE2VqzSPOL838tnIogdk+iUuBQTu4R7ZoGt8E3XVqDtGZNtVHWHsekPChdC12LJ1v21h/fCKZGa
IhhnIBrE0XkCsejrtAkVI3L82tpIzWmsPdswhxVdmDt7tPxCyszZM8InjW2IlBZ481Jl/Kyn8AJe
k/G3PSB/JHGPwCbkrGhpudzGHFqUwcwDiBP06ChY/UYdw900kXhdKeYPv/8Vw6A6gz/AoM0H65RS
dtW69uFqUCcI38aiKiCfBosRP42NzIt60zS/r8v86Pgnt/WPhszSMb1Ei3UnoSGg/p/ovdv1dU2O
JHtkKmirpurfmmdAwi2AF1F8onQYN2c72chpGjSMDdd9c6oKkQnRobvJ/4e0L+1tHGe6/UUCqF36
qtV27Dh70vkipJNuat/3X/8eZe6dtmnBRM8zwGAaaIxLRRaLxVrOkQRO7ejCAjF98T2+DmIPND2x
mQQlWFDpF5sAk5ilyrXTkX2Svl1fu4v9YoQwBrgM/E5pBUjiMYKzECm6thoQXgxogpMFPw1+h2P9
eF2kuPge5vY3vuNNhBoYlmeLG31UDsnUjRFMI7pHigYo3bE91uRTFOn9mCz3DHkVRdTpkEiPFB4R
2IW5LNcrQZIXzPZoI2NPQteZadqHCubSSA92lkH/xBic+lHJHZ6Ugpo7aZXzkHwulnk554DskBdE
UpRcGHcMHKZgojqOBShw3KjfZ4DCEO/rAh4tQ3M651Zf8SqYrAFIIvomwN3GTsSlgdSPAgEZXDln
8r6qjNkph6C0ydyTjRhRbXN9R1flAZoZWAvm0i7BaJfUcy82WhXbZpjupPYHiq0ezT2icNqyLk4E
/Al2DYEKnIsJqJ7zkxelSS/RqIFeyPzCUMCpU/lUMJ7+Xh1cnHApqFth+IVxlYgo5hBRXWyn8buo
fvW9p8lfZcg5eWuLJiG6AmgJpqxA+c4oExEx7FCVtinZtvPX3GUWHe+i/uu6MmtrBnaZpWcSzy+J
7UyI0xYXaGBGtlhRwTfLYt5mlRJFlhnFBeeddzEzBO+P5ge0mUEvjLaw0WQ8qVWhR2iUQ+aVvIyZ
jkR1Hsbi/TgRlL4nocoliwgS+dnkg+5hNL97TiM64zygre+uHlOQkvczHnE+poUJ2jtJE3w1QT0+
zSFNP3W9UTe6kTfUDnu1f21pkP+H9cJAGoGHIGA1ZUcjqw4R30CCCIPgkxOgYKKYxcYMzL+/+NEo
8kcMc2RyKUgASwsxaQhaynFDW2IDvcOZg5fr+79mZpgJACXMMsh1MSVpKpVUzgriyy7TyYJBoSiv
gKGsHuQ5kD9nLUSIfV3ipX9HTyx45YmIIOD7Cju37FoNSDLlCZCJ600M3AQRjSQgv86xs54u5U7V
lZZZu2HOWdMVU4dcRVnGAWQF0EPncucqBMBJCURkivtETlSnaASH6qJ7Xb81K1dBsQKw239wdZmT
qzWo62V1jqAtXahV0JoV3ZvGs1K7yezWoGlrI7cKdjL1++IFFESj8Yj57rD/KEtQZLmG4o7dccw4
2ivQ7uxWxaqjpA2mODwa0TzPhONa0ldqNJQJsPD8QEGLFe7w64pfpERxvM9ELJ9wkonowJgtSg1E
lJ+xYoPvLiqsfje9DT/HHzwi8JVbGvRNQH9DM5IEVHwmMDHnaqzSArIMOMap2w/NsZXA4opZ5eTv
rxWQjwA1Ct5rcVyMv6e6ptHIrPCQoeWmBTgyBfuPUfAwydfME65eWWwHTB7s7TVjblM2RoihxQzw
+95SE80y5L/sUoESOOULic2SQb4IwBszluFGx9jO56R3c9JjXCKkP8e8aa04ITmQdYaKExGv+Bg0
5ACfDNiH+O+3QzixCyEwhApz0rGdDfIePfp2hoTiBNiWYMg4QTFPFGMWxizHWEIzXhAfS8yDNMjs
acUbQCOu2/rKZp2pxJymiJBWlXPIKdTJoU3j6m206WaFc6TWxKCbFik3ZAQQjDIRDYlIrdQiiFyy
wXA6sb4NitLOo9q7rs2Kb1gYlMB6biyIDCysqdzXoD/rmsQu4tdBq/GaeLwuYEUPFcSmC9ToMszA
UoGXQZmEWtElQDAcfkdt5hVybMUBD3xtzSnAu4PKEbEFuai5EbUxQjDQIKuRFvs5UgGGQnZd/qU2
iRVFE2dzVqQBTG55gi0vPnQCn7u7GMGGVsgJmL/R202Q7sp63dE66FeB4Kfn7NHKEkIari2Mj6Oc
yAbRVWAMmaRmqU1nY0eWDk9DdaWGE6KtnB9gswIvAwjty6OS0alTh0QwBaDsgJXGX97LMTrUhyxs
rHz4e7d6Jmr5lBOvEClCDPcOUXJtPqV1KafgL50np9YmHkz6in1DFHQCTgLuZbaKEaH/CkpDFNpB
tsakHwHjxXlT8UQw2kxq2NMygIgaPZ0PM61jPPspfbh+jta3548ijD8IJ80QAY0EXqIBmIJw3Yqn
zw8yWrGuy1k1bXgdpJeR2rrgxxhqncz5VILBtlIeMRNr9WawQdcvZoOSgywYvDf32vt38XL/Tx7L
/zEZcgjyU3D3mWUzWk0NkoOiBzs7laofQWB4NALMfJF417VclQpmtSV1iNcwGxINKVUbGlWpPRfp
zjSsMv0liaNVKsCyEu3O4Ihbi4+QW/sjb7GhE4uXhlwHVhzk0V6yJ0CpCY2KajGx6fQ4qMcMCUx1
ck0e9t9FRxTu/DO5zKFWxJISEkKuGMy+HHpKdT/JT4Pit9B2Kvyimew5yr2u2Wq8aHjVkk50Zs6F
FghZRzPIRpUMlqNhjnsU7qaUHkR1sGY148Q3q27yRB5zQpTRhLcqFl2lPRUzqwJWlMZtN149hydS
Fss62cm5jGlXL5YzmaY7qu370HQWLDYGniMXg2JVGAb9QCiE8BrwjefC0jalfaMg7daqAvqCuhqg
NfpnvpRaouAp3hQdsI/3AKG1ZLIlqh/GH0Citnv61hcc/7O6uoBpgE9AZgLP+PNP6SWx1buyxZsl
an5lRrRD1AByT4Ny7oZVlU/kMFYjGxXqEiZUFiTRGWYJDLQSItb36D8VQhbAbqRskcYHsPu5RrRC
ZFqOHexTmEzw15iVlQG18bqjWVu2JTdlqphFB6QHIwS5uDEj4ZAifY9KCy33ahrsu9Z4uS5mbdWQ
PzQBBKRgc1hEAb3shVDsepCBx1r+pJEp3dYB7fahZMovasaDgVh7yAOABT0iMIUFq4R5GIV9hPxw
NKU20AAdNCMgWVX0PzQk96ddJ4C3Rj+kg9ME3nU1l59lXrLQES4NSUwAKZrMeSiGXOs7CpZwWMPe
aEvFT5qJWKRQmzuj3YUpBs6K2tKLj+tyvwO6U8FIxyG0BJYUjqEE2FjG+idVbydtHFqwTGh+4Yqf
wjFILMWmKO1b0+CITgrcErI1QE0yWcob9eed8Uk+wxfDixzOxywvmcuPAcgUyrLfjATnhttGOtXm
sED7sK96eNL7WzAMi5buibeV3cQWdRWn2cu/xC1NrdyPfe1Z4wSLrFn/sx5/PoG5z8Y5mAAcjo6X
Lt6ZkiuBGoaHE8aa9LcI9FDgQQyqAqQtzrXMMCtVkWLRsvzq6t8Arbei+VHrf19fzeVnLhbzRAzj
z5OxKkNSQUxqolfvJxnApnYoJNyOhEfltzJtBCtaWJHx0EIrBRtiJ3MyzmEAWXSM/bT7mhXtppU+
Wqra2gBwGG2w4avALpL8AlSro6Nd0FQbZ66VgxAbnpDejTR5uq7/RWjyzzr/+ahlH04uNKXJAHpL
qtZGCO12SeMKmW1OW3DDy9rbXG0Mcit3HKGLeVwsOqZ1kLNHjySmWM5lktqcCllq0IJuoOcn0x7T
+O/HURfArT8iGLXkMBHGqaoxg5vLLgoeg+iTxBFKup2EXZh3nEfA6oE4EcdYK8qZrRA2ECdHBDj6
pR0CmmoGvOH13Vq11hMxjLUOWimOXYCF0xLgNDVeERMHdwyAjJyy316XtarSUmEE5jz4y1naUDr0
YdyjLIv+qMpSK80C1Oeou9eFrJofglTkBr7bmNgivpajp3HMoFEt/g5lp0lTS1Y8IJcJIE7MYjvU
LInXn7BmfgAjwBEEyhywFZh0sD6PWmWo2KwyK+22lm/ToeY4yDXvdSpi8eEnpwpZL92oIqglRODi
DY8piNwommDL5+vrt2YQp3KY+CKqEjSHlZCTL4yTzREY3fMIbFrAogoce+CJWlb1RKVKKsQEwSgG
vJGpD/FmqiVAXtp1u0+jz+taXfT4LE7pVK3FNk9kIYWuAQG7xfJtOuBOg9bn0G4V17SlY3kz2hl6
z1CTdmd/ZxzDh+fYfqYOr8+DfSOy38B4kKzuho60i2V2uZshPToX3rB0K4g3GBcSeKwVvOVd/v5E
5aofo6lAW6wNVJ8nQZptI0Yl2ogbb44TV9V5/RirFoohP23BO0ZrJCNPHIAnLXQd+rUrb5b3pXIw
6MfMM5rVRTyRwjgs04zSTOp6jCtm/mD0G2C/g9rzZgS5SWncUd603cpsAwznRB4TmOZVVepBD62K
yTJ+Awoxe5MdDFG9qiii9lZJbeEFPNwb6bbyWi840MfrlrvmNOEqwV5AFggq9mbrZVUYwwn6CjEm
cWiEqVPwXHAan1b914kQxjLppIVozYUQUHQ4BBTmHe+euUgcfBv/UulGnx3y9mwL15xgIn8MsI65
cKyKu5z+qKmvj5+R8lX3Rw09/OUBVeOEPP2H9TuRyziZQBLnJFwOfjNTEMGGFghJLDF7uC6FfUew
2jHuBaD5WT8HkFLlt0rxC29oCbUkTUHNDj07DUiJNQ4E6OppO9GL2bKxKCszLxe7aHZm/CPqD7T5
ofKu7BUpKK3iYQRmVsDKsa/NHuCzc4vmcLsMBDvWZS8dCisxjr0YcS6DlckaiDgRxWwUUMmlQQeQ
P4gdLPNR7EGPGB1mXzgodzX4vLbUnm7MHyKnyLPiTlDBArMtGoQAz872fpaN0Ml0WOZ5yoMBZFhM
sszgPVHEwh6o2xV/PaWgnoljlGwB368PCcSV0j4THsR4IwocUxR5KjG2OGrl8A9YTK0+oDAr1E7W
H7oUkDuYVI9csf/dKl5t3BDjvu5v1PyuiY4NdTo4tpCzutISlTBxOfQFoAoohkCrxaKqiA1RBUCB
Ql+H3srHDjtbfCj2Q7Tv9+0mfOi8TLCCTbLPbzVrFz6j4eb6wVy5BM8+gDkm31V6NDvAqgIvGL0y
dELzR2/elqHOkcTVlbn/6opEaaRClEwdYOQCBhQdHV+h9yvZf8Ze/FqITgSuX2A/7DtQSpb+x2D9
b8oyd6MBMhQdOKR4RGfOoDgKbawajI70XY5f/jdJzK2Y6sXU5hp0VcDAEdxU6W5KH5rpMYh4F8dy
Iq5YENskgxI3eD9qSKqlfa28twknrr7IPMF1ozy1dHIATRkhPKMKAN3RR7pMJ00jEPmPYGrBaE8l
e3N+M40OlJMpmkoUlbNXysoxRY0Ch0JWgE2KSvp5eBai0lumowLQjFZ2avi3cQTnnB+Dz0wCewwS
+DHq96YGVLAb2h+E8KZCDkG90eTbQX3ThvsIFJkSiOoG6ieBExe9OzfWQG6S2RsKR5/xAJKtSdnG
RnDTBZMVAeyrb1S7zQW7GV/6sHTb9kPq/BTDmno2YT72ZqqPeku8MbTRuYiSiRXxPODKgQQ04NLs
LCEUAP3YudrIyxSFMKuIA+ABKSjVzAPad0ziVmrtXDfStRU+FcU422JQgAMkLaKifaQ5ILOQkb2P
BMegjlZyPPuqMAlz8KKEf9CceK4XnYcuzWQIS3vTGrPZI4JmteIboPyK7jYueXgDKzfzIuhfeYxj
65oJQ4Mi5CXCC9ErR5aegM7gzZ37HxbxRA7j1UQjkMtGW/RCnThrMs+QPgvVl+fQL3UDvEop52Cs
LCSy27qhA48E54PNogsSmu8lzegAp+ESNAlH8/vUHoS8OoLYJuA47ZVVlDHChUkx9XsKkrHGLNer
2aRmZ0tqYE/l8xTMSBB4A48iddl9xoudyWFMsRSBkdAQvVvQocbkkIpPUc9xySuO8kwEY4DyLJuR
XGHd2kCxJXmwNYUToq0qIaPvZkmgihrbVSTNskbzEIulhN1rm89OX4YPecyJGVb1OJGy2MfJs7UX
DUGLCKQk8G9ym1kFj/CXpwfj8WMhNNGoCAm9BIa7zpEn5LyQLr1+cDhS2ElRYDLLFCeks8elTU/d
DoYC18tph+IsFtu4b2RVrysFVCGdegR/k4OOBee6HmtJZhmh///fdlk635C6TqpW1SFjyudDpO1B
hWEPGBJuJ9kpo3yftSgKhANe48RqZ92tREDnhaIT9rmlDsQPQLaU8OoFyx5dHKiTj2IObt7HeWsK
WN2sezaKx2q6pfQmbW56FIMTt+/ury/Cqp84Ebfsw4lRxgHp81hajDIa/D4C5Wj0mkp+kHBKzrz9
ZA5x1wPyuDSXQ5zEd11d3WT503VNeBKYe6OoqGmMBBIG5S3IfakVOXa/loA9sxfmxtCidM6TGmuV
quTJiGPgfc6DYXXmdDf2gmsmhjeim7NtHkzKG5/kCme8R0hngM4NAQ4EecqCGiVuEF4fs/mu0XZj
bNqDcJODVPX6mq4aI9JeuPtRe7ioPjS1oVFFCHs7g8sKcjdSYmuogH7cWemH9kDaX9flrVkjcFV1
NHaCPxMIZefWaIxKg84gyOvM/ndWF08jkmGdmDtE5i7ocrrZg3Yqi1nQoTWkrEqi3hb3TebUAKfe
lx/6IXh8lh7qz4KTiLqYQEY0vkDG/qsa45uNQAG4VQ5x/Se5jV70x+R2+lWZVnmjT7bsOur2Rb2n
zvX1XLWaE6kqOV/QUpdS2gAvxsbz1B1+gxlAPSjbEJS4VhlzhHE2j532MzDNS3KwA6BrJ3IAM42p
UxTZHwzFv67U2v1zqhPjtkM1TpM2hpxMNrdaqtyEA+aQJl6GiCeGccSdGNZy1i5iwPNsDLsY6TVe
9v47C3PFCNXFqZ243wl9dlO3CBE2KEr49Vv8lO9FJ78p3pTHWLMijhtevfNOF4/xwwamDvtk2aQm
f6EfuqW9tw4In9zI79E6Ywm/yhvpqa8t8z59+d+2jfHP8JtpHdWQLMufg/EiyY1VkefrMrjqMQ6k
nxJRAKx/b2sHGUnfd9Fqb6Id5tG6ASoVb/MOPCaOioFh3+C9tzkORWUcCm5tLRwryEZ9vMos8aig
IG9ppVVQ9wdBe4HOiZEusAYkQwM7nAQaLXShYjKF2cxgyiKzbMHepZQRHvfHLN0lsZvKjpQ1ThQD
Ge2QB5uu8ytwOlS3ccI5iSsphuUDgNOEqSgUqNknzQwiTmBzgqXBHECq0qdOVqr2BFqBxprA4Btv
p1Bz58DNSpe30ctqnp+cc9HMySkMakRoHAB5g3ZDddQmQT1pbJJhGyUHwTxmxb6u3grZr/UXU7V6
KbKEwpXJL1H80PBIWVrsknvQI1kmJa7cutFwwIT0BhhAtl4+IU0iCW9ZUTsmKI2aEjy19fsYErtt
j3TOLaXcyIixc7rtwXVZI3/R7Js5QaXm3ZgFV2gVe5w8UdrEs1tmW7XaFULuVsM2F/wg3mr5bLXZ
djZ8bfLr/jEZD4F8VGlu0ZhidPOLRjc0iyxw15pZ4ZjzXRofc8kBmeIEzvFyM+bHONvGk0daxKv5
S2bYJNjE+sYwgUx3L7dICeQ36XSfTpYuJo5Rb/Tq0Wi9LAE8RL9XtV1M77ViL/TPof5qovA/75P6
ppBTu0q2evGQJX7efATDEwonufmo95tCWzCgEvmY4/yQnlpa9NkAF689DrPX6wCmCiwleyPND8yv
2aiJWAiKEu0QGrYiPufxo1B8gGLQMYPBQsDSAtapNCYU1ZQdZozM6FMqVFuhP8gEJOyjUGLcCpUU
qY83meHB/Oy4eA4qoAd5c/u7rezY3JPgiDxW3zwbyc8BsMRhte+BngqeVHV2c3O0k96jitsQ0P92
1b6lk69Kx1QeLFIYPjDt0DXkZZELii7efX8ZOmFQYJm+UUEEp2OS5NyzZyoNQMLbLU05trjVt7WH
qW03stJ9Y7VoxLqTD/pz7cLCHgm1uFD1K+JBKiRiYgHzJAtc/bn4KlWLrpYgPt6njmQPdmLnx5pY
gfX6qO2pk+8+UTl6bdyKo/h3Ax1zMM8kMwdTA7uxXuNS+24TClxpV1nzK0XHIEJX+wFsZ4fSbfbT
JtzqTunEPggbiEMd3k2w4h/OPoNZ/7BvChBZ4jMku7MLiA4czYczHrzi7Tm3cMM5+j6x3syv657p
MgpC1eVk4Zlrri8TYyI6CmYjdcLsvZTcpiytTubpt3z/tWVmbjqA2w6VrqKABYiXW8WWb0IPoyl2
5fR+6wY3zaazeTmllUrWuW7MDZeFACBtDaxp9lJZ4Tb3KsWqXSQgnY/2cJv6qj1wrImnJRM1g9Yl
BYcuJOrmTlb9YLyVhc31DVu7RU92DDBE50clnEpDS2rIiDX6k6ibmeRbkNBjLOoDJSfHTMePdgDL
cxImVmCAZ1EcrCHq78GbyXluSdeNB1W7808xzVQCrTU+BcHgPcBGZS/fxk5yGzg/Ex9Ykg+41SzU
WazGM6zeHjyggjngqbcer6/JxXeYGKKRvkeEQOeHcbvz7xiEcEqJFCCMmmpPMiq7gnNt9IPEgxW/
2F8IAnIOeisWlkIw250LMkG5XmpKNCDzJgFUHmR2givzeDIvd5iRwpxJqZfndGwgBe3fRm3NiM+s
IvbzTfBYbGU7H60C1SsevxZPN+aE5uWQ6RSD0LZQ3LfxU6mCvd2+vk/LT5w5AUYx5kAiZSk04LCA
iJiQbZpU2askyFrsjsVUHPQuTn8LXcwDZF+zDhWXmoZdA1QY+9BLMI8MJoJ0QD3QJw1YOqSXob6R
5Lfryl0+mb+1+yOHeejNigSYiwkLaCKuc8TR03y6AwMcsPT3xiNQMG/UQ7JVQWzBOYeXz7JFMkAY
0HMJ+BoMFZybJdVnE8wyyWCnW5y6rU6sV6A0Ani02cYuojQexwJXILORHa064C1BoHZo9xFSwz5A
X+7198Eb/XBn3HLTEYtTu7CcEw0ZxwraX4AHhBBYqd7oFHZvSQDyR6Tm5TYfR3X5/CvSvtMUJ8/c
Lk+LfiKQNjri0fD7zyK1msmV7OV9NvvasUFgBLqED1jTtOHdW6sHEW8BjFSC8RXj1+e7OYlFkUtz
NqCzCq2t/WZYslgqDyx63VwBaCMCbF4ygAV4LkZrDb00sawItrrfnU8AxSbsq135M7jT3RrpkNvs
jnrtwPEB67Yjw1QJAAo0VHzO5XYGCO41A3JRWfpU7tFg7wVO+lN6mm3Vro7dT86xXI7dxWaeyGOO
pSpIaRuCHdDWJbSytC1g44BY6jcOcQZidXj9cY7jZQPCchxPJDLBrN4FqZYJ0NB4p5NVIU/t5Z7Q
W7GnOWB5ao6To/vCNvarze/R1t/LnbCPOdM2S9h6ofUyIYYRd6w02wRYp2VjYCAXzijdK+Jvo/t1
fVnXlTwRwLgAtJYNoAWCL29HDd3eQO5RYjsmxkPeoU21K000vKCWX6cAx1WQgg6tYESVewg3tIxt
QARZkhZYmPk/DuWwTQwZ6AX1o6H2SPUJEe+BcRnmL3ty8rmMA+kT4F8QabndtK32PnzMVqF54WO5
eQBb08b4zLx5cOKdvBuB5+iM9uQ8/nULzPknsDSKsqCMdQq8BjubtxV5F7p7IwJTx2ue8vLgq5uP
BAuGL3GugZN8fsTiXq0AVQv/NaPWlc/l7TgS//r+r7sPwOUs5IIahmcYIx9zHc/TxSPPHRpnEdR3
t556IwO44Udr0ScVHLU1miQ93lz76m1+Ipd5r8VBnchRC7lmJG2Vct6jTA14hckNw8/rKq6v4h8N
GT/cA9oGCHCQZJivUfSiRO7131+7ZdDmgp6XBbUfw3fnu6Q3ZUgHCugEgap+g6RHcGeOD0PuY6r5
NuP1e6xpcyqNcYOZVs5hk0LaZL521CtaXtMTTwBjEJoeqaO4CNCMR0X8avvN9eVajJb1aMj3gvF2
IU0Ewcf5conSJMsaYF3tXv/ZAOil9ZvIw1SLSe3rglbj7xNJBvPCKkYZl3MCSZFMejsPMSkvJPEh
o180SDwqyeguTVsn783XIcplm+TtCwE2kaUaxW2QNh7ne9ZuMCAsLfg6aDRFX/e55hNVKrnP8T3J
b9ESTadFV1FjFftbdCkhIdISzit27YiZBjqAZECmoYWGcR9KJCtGWDWDTYPOmfR9KWeYsnGBw8JR
jD0B6E6HRkAMkoC6hL5qRhAIjKc2kjs06DWg0DbnVt8L4fgmNLLkJoD1RBLGeAXA8LBtTfRslHVX
Ou1ynYAa+4HK8vsg0hfZqJNbQZtmP+kJZuQokEuvfydr2fhMdMQCbQDRkgIAIOYzU4E0AjpzgUAr
P7Xl65C/Xf/9lWU4+/3l70/CzTxrQiULRSDdiD66iDAlMKb3aearhlNSXuy+eK3TY8QqwxwjJc6V
uQRsmBWkDqGhlcrUQ38Ypwvros18EYO8kgjUSQODYOyQH0bA+sW4FEtSFEvRX9TkXZafBbxdK3Wf
SM/VcNP0HgkOEnibri/nxfmFbIyRYp9wYr5h45j11PsirWSUhyTxB5LJaYCx1d7Vld+6aoedW8Oy
VXVwzeE5SBovMA9cRB5lWUVmlfEJMoYFQF+1jASef4KgFZox9rBsfSpdsXSSoLKqaNcqbihFdikc
O2Rn+hiDtJo9VqKdF94ouWgaE2Z0jN5Jpd2EmwqgE1MA2g8EWbHf60/5+DjUjkxCmwgJnkKhtzSz
TKC8LuJHpd6gFc0akTFAJlzJqZMIh7Z8z5RfTf1oGkfF9OOJ+BTg1QBiS7PHTt/lOQ8W5qKG+8/q
/1GdseYo0oM5T6F6RRMn1FJrRPUCcXCoHEf0+OAIT/GD2vFeTSuH6GzFGbuOx1EQ0gFi+8nr8HID
vLTyCFRUGBvdA/SUE+RzNpjtKpqHITEaCnHFtHTgTBZBMWscrRb032JoadMXMUqOv1w5uqcqsk1G
Udn2mpD3qqUi5KagnZCEDKOzlKPaRWj/zw6CyQTxsqwBf/fceINpCrSkg5xpHpEWz6w6eMzTX6a6
E7t7XResxHRmMIlMr0OdOJroSfIXgI6+H6lSBrZFQJGV8mEY/YYkliDwqmkXwTz7gYvDPnGYAfiN
1ELE4i8lqNbYxTNsXskgDmdeB0zwr3RCeiCVXJ3ezdF7Ud4keYY6Ru7koDacotwi5n2Hsh+pjgZK
Q7V+KzXaB8cPre6XQjBYjglbNEgzTgB4QQR8DlhHOkuOoNtm8hyF2wpY64AUj03qKPqDAVA8IA6a
1WuHtPv4pRQGJ8zkfQVzHqUqGPUkwFeQVreU4KtqRCvvMp7TZYOU7z05UZY5f8QokL4LBtUaalN+
yGeRLBi56s2ozigBmmZrdcUMGINAQsUyz0K36wLweHTx4DZyZPAaB9gY5vtztGX+DSkGBbBH5ybS
E3Muc3FUrbS6zyQvrLeygjYS5Kp00+nMN734QbD/wKbBvx/qWLjE/DHUQNt9um4F367+4io4+RJm
/QvgSclygy9pehDFVJuuUaw8qW4MaWcGQMGoMee7gGIcSfNAiEfn23F6VoTAofGmA3RcHE+W1O1q
ABw2hpupSPxHsoWGdStL33QNKAUFl3R9eXpcfrOiLdAWiLW/b/eTAyYk6aCbw6RaYfMWSL6u/xDk
0KobxR8BnB70s90CUF23OpE3Sr9qrdgynWjAY0Vj1fm+UaPXih4kzla3TDh1bVM4mdB/KS1AFa9v
zLqF/JHE7As1gkCRa0gCUCuQQjIM83qtOm61jpdq40lijoaUYdOCBJKoTJwAN/ecAwQ4vVN4Q5Lf
ONSX+/avTuytpOSVoU8hvGBUBY6hWLOEP6a7spudLLrvhNiV4CqpaM/CrUh8Sd6hcq+YiIpeUvNN
Ll90A33X3fswHYAbaNXdMTczO67cQnpB5DuZ99f34KJE931MFwwvAzCey9vufLs1OQ0A8IoP1oTg
FtR1jl7r91TUAYwzyl4iKd5IZmAp6U5mmu9J8FnXAtg+gsifzR5vQB6p3UWLCPtBjP3NIRj0JHCm
WLk2e8WEYjhprdDcN6Fkm0IJTKWbhtwNLZoLePAfK6YPnEhkDpfrAkRijJlkUiYMUQZHkbchEKOE
Q9CnbpuWvDaclcMNOTow4RGikwvSFKFJwA2j40IYVQEj7DREf8MUlk42tWDhCBrBw/8b+EGwANPV
uGGzZAKmbw86Rc7uL/c0Y64qas8L/hEQ8AwWiCCVgykOM7iZuG4+Rio7hSm+yK3mSGNhm4X6GNBh
a5Bkb+IdninhvTaIx0gBRXb/1+NH2HgY4YKQh0cDGL4YSyzQ7ZiWKQ5pnEjNUYrRXA3wkE/ZLNE8
CoRZJDiz6IXSOL8JpzmyhYEcjbDjTV1cpMe/v0ODHSzBF5L/jAHqXSEGSiiqVjuWmRsaZuVIck32
YlCEVq9S00rzAQVIM34M0wz4MMMMTpVIlbB1GHUV9eCBs0ur9nKyS0y01SUmGohV2GW3ADapfl9v
iXYoZh29SEcZVUqS7XR132Uc57B6Hk7kLn9/cgkFldyYOZJwVtTGW4xretGcu0X79yC6IJmXFjNc
ihGAYTkXkwLFUkTqSrUSzD6LFGNgnAnhNZ9yJoG5acRemSKSQ5HMvKX66yhvmwwlwld5vEeaD8Qm
irTHpBhn29iSGQzpTCrjTgA2TUPFgF6q/izOr4EQ+CnZCfldHf1OW1+IPAIYgutCV7dMXnC0MZWy
YFqer6XaIr2gTdBU0eAxAmWTCa1V5CYnu7As2IXfOBHDLGhN6hCNqBAz0swuBz9MXHR7y+NDIWsA
Duakf9aOJKYb/2jFrCSeQ1IrlHANCVjZMk+IDyCciOivNERlXgaCBGIGu8i/gDJlZYP/vywpaEHP
lzSNs1RsU1xIchO6kiHclXm27VPjvxy2f3XU2arcnCaAA1vcX6k+NO0xBkIQz5GsevsTEcsL4uQ8
FxEJSTdi15IZvHPoy+95I9fXzQ/UC+cSkqIlKlgX4KnC0JdHZAFGujOLxr2+JYsVs+YHvHFMGRAw
mQDF71wMrUYB8EbYkqaW3aiK0WZzEKsWsyg3gsaDkF57P5xdTIwbpIpRqk2MnanEXT/9VkNpk7eb
qhhtDSMdoXkkM2YrUHOr9dQSdJ/ojW+Mj2a36dQvU7kl8lehfwmyo0h3Zps7TVE4ynAj6B+GVtsJ
IFj+enXOvpdZHaTe8O4t8L1hhdSIpKF7MK66fptkwE8FOHVp0TbmpZKXI8hsyZlQxiPQTDKiFuOs
VoZGSqTWhnyy6ih3MXIOJDPFIvKzofP4FNccO7wcChJLlk+6KEkoqBTk2ghDUIfaanZxasCmwYjh
GLepfsyn+reiZQ+1xsNeWcuungpmKxS0l9MUq7y8bp+64Yco/aYmcUrj6f84u67lOHJk+0UVUd68
lmvfZNOTLwiRFMt7X19/D7g7qya6biNGXI1mdmdDWQASiUTi5DlFvWnRrizMp9LYVd1odxon9i7s
MZj+k58wMx3KXYPCJkzrWuZk/esAKas+5+QcC3z7yMbOrDAhF9wlVU8mWIkR0fukWUXTUzHNCO6u
Yv6qTVsKcxu1U6No4VMOqEXcOY9RjLsv49ZNIrxvvcgWKqipPc8v1x38/1l2ym2LVyJgVWnCdBbI
mjwHvdSEFK3oHsdplyobJfV7qPWM8zqYoF2xy1R0TW6um10qy2FO/phl4mcyg9bHynGjGywUGRMv
QUIIpgPwQQm4mrsQGHUK8quPV2gFsYsUPI2GA/UNewpWqXCXya5sOCR1YpQnW3PX8L6PLvzFFgSE
GCc/WL+g2PJzVgooZ1WhgFnRVbykT5GdtL1tdbfE2DTJ6zRzXOSCXuM7UT6zxziiUARpETWYjhha
7iimSBEA1ZJflptU2EblY2/ea9qhHdbh2KEkeZjAoxUHv+PRjaSTXvL4EZb35Nn3MC6rz3om9TFd
Hu0l7+ZNnc6+hJDXRY+y4CTd06TKqGo8VMASj5wTaanoThVY/pl8lmxZhajNKCkwLiDhKrV9Skpf
JweCB7EM16Xy0wo/YsO/7pH/j1VIIUNIEMjt741ythEEHEK10QLKMaevViraWv4C+hjbqB51c1ON
jWMY94LKU4NnHU2WIIgpQ94ENzU0xLPMBb04mEMlmGCSFjdaPDkDWIG1vSI91f1dwXs2v3hMAjcE
MKWUSR+tK7gyM8cvFVnpZ6EInRf/3d/8vv3wjvcgaeEkzhfeTM2AngVMr5RPH1SSP3dPIJRKF85Z
5DxpNmQ4bXsP4Uvb8dacZNZii1HUEAjTccWHRBqV6/5pSCZyWsgBuhXcA/Q+Xw7/+fH9g3+wYRa/
8OP99y/8w8re2PgFMc7//jvb82wvt/d7x12fTuuv09rdnZ5OT59Pa457sYc6PhUKHeh3pr+g/cPs
qKxqNZUUHbrlnMbxfT9yvn/WISdjkdmr0rchBSJW4AyH9OT3a96ZH4tDkSUZupMcd+e6vutj0J79
FysMgltQf0OaUUeVgYmPtWJlWRVVEcDSu93Tzj28+avnD9V+9jhLfHE+fQ/nzBITGcU8kIgVwtLu
cMCyQTb2LxYGD6yQNIH6A9psmaFEhVXETYQiyO7gui8H/7e9gjs4a84V9hu3fX6k0IGc22EGIvVZ
ESYF7Bze3t4fHh4Ce7YfoAkL8JYz45/x32Da23vO+v6rdO6/7gF1x3++JnSohPRvnFvSNwnN5Rcp
4EWmPWyIqj93Tw2wXR5S7VSXbpfNzQbTS8VynfXacTjDv+Qm/h7+H2NMSQosXOKoVdSYC++3/bsV
diYsuWuXY+pCnfd7plWIWhjGtw4wE37EsQmm1mqoqQPdAf6GbnsaCDA8jM+lv6570fJcntlk8pnA
SsauqVrYzIDBxG8JlIAz+wmjTZzI+b16Xt3ub/d7j7OIF0VndrDMNbGrwDchJjCMCFjYvv+wenWO
vKCyFNHBgvtnStWfrmIEkgwmbTo894BSGaLn7Qqe+shzk4vEgx0O45Po868l8dvQi+tvVvaRZ+G7
Dnvh9ehfRLoLWnDI4/0cihIXuZAAqkNXamfYL73fea4PXebS+/gOlc6a7gHOTWN5+5+ZZbZ/opAs
myWYpf6B3qfOeXlqPApYnhy0AXu96xrYFTZOSioITZG99uoZgAMHfLZOauvoPMmxO13OwfSN1Lw2
H8zBZIJlY5bV/ywtPUbdw/dv2Dh089ATFcco3az0N/yOnz3+/r2ZsJ3w49JtfH0/6XS/XPkqtnle
qEjViT++6vvbfPc/pzf9Cvot+IUTgf7wvkChLs1+gQx6V2hs4gED7EE//aQoUClWawBcqGFkFN8/
CJF39jNGf3S2NEy6J5+X1FzkNKjNaeCxghoRcrULDUKlbkKlN2G376Cp2+l4MLVAcZdonpLy5FoM
Ggp/DJIxxkTlNs6FODQVHH6FfRPYICJ1IGBo/8Y/zfaI3wOauXkYr41hr/a3zt3mbrXxPAz/6+v0
iWnZ+HQjPZ1265N7enrandad/RW4g/3Jo42gO5P5WEpsT5UgIRR3AQPXkiHL8dSUgCxbJCD5mpKi
8mZJyRuUjEhnrGZjBhlenaecILuwJDpA3GgsgMylccGIbhKhmmYV+rKjhHdIXFw6F+//L9qkxdsk
r3mtaDQUMOMEeSRYn2UgLaDvyiyKlShKUvcYJ9rorRDczypocBwDJQqj9gyL0zt/kZhSuq8za0w8
LKw80bRaxODm22GAXORR1/djvooA9Gq3eF69vrMvaQIYe0wgrCCxEncC7OWWPb+Qr8ZW1vN7+h5s
ik0MAHu9Sh4md3jnESXTk4OdVUiIQt0NjHwWOufx78/yYl2p0poUFsT/ylM0/ApiPEvyyoUcG993
zDMbnZxI2dDDRpUQQFQSYB3WAx56rk/hkjuejYS9qcp42B/0ClayVHmQB8XrWlfsh8SWFE72fWGJ
NmEhBsIJoeuFbOrnnJXtiBNLgV6ZbIybUfIGSffG/m5uOeH+4lUCrOo/DDGL00ayRPIZhsq98ln7
80u2VTfKAYz4mgeedfRgcI69y2vST4tskSFuGzVORVgU0Qb/VqxHN76ZDsFdv07t7IDGCTTw5CfR
jx7R5WJsuaiUi2DG2GeS1DyWiBhRKbhwI9xY98FTuqme0G+6Nx+mwJvXKPDkTvUgH/G+cN19LpyU
scykqlLaDmMrhUBumEgrkucwL/1WWF03chFVGCNMWlqTaIibAcObJRkILXT0yuVdY6HbsxWfAiBt
MtrVOli86MLxWINJVEeMKyHUY8VVvxfjNR61nOg3lHNAQiLfDO64lXemb7nKw/XxLk4qZRaUKOPv
hbRNOTSJOKuYVJIGthyv6uKJaJw5XRwbeiwAYgd1sqUzm0Sugl7oqY3K0tFJp1m/k1m6aYWpXIuG
5P/FgP4YY/dHbykJFDphLFR+a6I3A40b8NiELmpu39v+zAizCYwQBIo6RDAcVdgT1e31fWxA9DNT
/FreNmDOLz9ABXJ9YJxZNBj3D+PZmiQCm+i5yd06jQ9aP6mAgRaCB7mPnhPaFh3jbIjMRshEko9G
gWcMUTmF5LYCvxavrMczwfh8aMXhbAQRlsp8R36igCPFCDjx8hu89OP4pBtaFVHOMyRZArLn51Gg
gaxWHTSMQ7MOAjBX1aHAPaWzR2VN0o0WPRjAMgVoQAz8SrtRUxcMSnLLyVW+j7ZrX0EX9+yAtXKl
nIwBXzECt6HYcjjaMnKi5Fc43mTA0A5gmgDeqP+3ivTfjno2eiZJCkHGJpUN7E7xvazjwWI9l5Gr
R5wosrghYAZiVVDIoq1oP8fXzF2s5QR2BLWLbBXjkPR6TUjhymQa7XDKnEqUXDSVbMP69vrGWDqR
VDz+4bpjmjjxmfBSRUSbJBm2k8rcqobgpiIoDkblTS+MTcA7gBeX8o85lcUCjFAeKSYZT5ppiNr6
73KU3AAkNs1dacZ2ndcuhMWzfNgMIWdHLgWAc8NM0AEPaDPJAQzneLmtFH0TQK/WkMldjw6S61N6
Wc7ArlFR2Kc8fjK66Rm/SfG+2OURbJlNFtjgQrDNbrZzLXUngEq0cvTo/143yjGR0jU8w51NTvPs
8kSffQOTxFXd0ObpgG8QjJg81IYw7DI9F9x4LtAQJpYQsBOCeRWM5rQtI7m+ycZ61ZrmwMPq0cjK
bl5ok0HEjpbsJbbeKAHiBbQaPkTUY4e0bt+BNelDaP1EA1MQelhHd8AkgRdq5IUvGgIvTCtQ0YPI
LzpZWERIpcQRAGoFQmQwgcak8pKU17Ox6FYakBIQKVFB/stsXRlKixnSckxz9GYm4Gr6tAQv1TgJ
zlKsxzMNrsAmCrbAM/8MELEwKkJR1jTP0LadXqzDDg310zvHb5fmS0dNXKXKZsDpMHvESMtIMmOk
UXKPEDsS8yk30J+htSXIfLpUfiSK4sdtRhzI/r6PZfHSNMapUonlSJnySFpV4USnxdCIFx6R1tAN
0J0xW6lPBRxMdYbwBFUWopC7yEAH/FwBvIhHchKd1C7ztDHzgpSTMVxeWbGL8ZaFmiF9GET14eek
y+D76RUhhenyttbHVVSr7+mU2Fl7h5KeKwXhbxOYyth67IfO7svXNsYpNNTyptESJGqyrVuv11eI
blrWobEuYJ/DWx5SQWaBJqOpqnaCQ0cjahD9KVOmVaopNgFNT5H3Pkkqjuct+fe5RSZvKnsrnaYZ
Fst4roDPhHqfmL5GgPBrAg/vt+Tl57YYL5eEdh7lAbYSZNPWENlG+VQOnJRm6bw7N0L3wFkuUWuQ
QpMsGJkQguO4sqHhK1hbEuKK611fraXb0LkpxoGKtO3CIiwTpwHqtMk9IDmM6I0kAWAMCTANnV12
nLC/bFIFRM1SEI0U5jSPhzJK0H6AYEsqWIqdOpE3kwWSCN06Er2xoWybCDOnVeUblH/hlxTzDSgZ
cvfv54qzSU1Jp4OjAvFJXUXPaOdDqTvfFwfFTp2d4E0O2Vj70QVptZsdSne2ycNL5aibcRs9kJfq
U+Ws8VIco91KmqzLtHjHOJKQ1doUSgjKigqqM8M8RgE3Z1t0VgsvujIUnXDGMIGpyLNZ01KI05OT
eif5xTbwegusC7KvrQIfrWWD7fD6PZZ8ly6qDh1VEZc7ZlxFidpB0bTIYXQ0Zd5mUz9kboKoqblR
Wg5OHLSAPjaFUXMymqXBmoArwKpMK0PMYOsyQzoBGlMnm24SxW/zEDn3X0QaKMnjHLWoggYrniG2
45BHEHp3uu6XMB+D8DGyAMLwr+/JxZEoEPTDUzm6odkIOhvjlOI4xQYxo/uu65/iOrTNYfaum1lM
ASHeDgFfwOpk3J5+hpnWIiQQxwl5rnXQQk9PdkMOJslV3d2KmldIHkBhsr6X+ofrhhfHd2aXidfh
KHXhEM40hua+lcQbpborMoEzi0vn0PnoGEeMA7RsZgNmMTTU0qkV4zc1urYiNXfkMjf8qOwkt8pz
Dg592a6Gm5KJKCOx4U0bciDqW4xujjJwC5m73tDdaYbgrYB3Mknwdf3r+nwuhRJEkH8sqgx2mbRZ
1Cs56tZKEUDw7mh1PK6dxRTn3ATjKrjhqZUewIQJGpCyw87ywuA2GJ5LHcomaxkPHYTXo7Z0ToCY
Ce8mKkq8F+cE0QDInWMNbtIXnqm9DnnhjKD8Uvr2GNUjuryzvThMm+uTybHKTqaK8z3pe1g1x5u5
vIm7Wzl8qoXbRl2DralSOd6ytBfOBsnK4kCQuksEBeaG+L5Id6GiAlX9Fzvh3Aaz34AeK/RAhg01
AcUGnolUKH5BVjMvtlOLZyqOOd6QmI03ZWYyVSLMGeGvFGjRfPTqjrNKS2V5vA3hHIfbU409xoiS
BG3VIJFwuilNI3Dq9sErXhT1j2hOLN8qpPx+LMzkaIxtPYMfKRBuslzUQ2dIgmEfVmm6a8GcP3EO
iIWx4zgHFxAILDTxoqfbzC20j+MKjyrUhgTbxhhtsyeck25pN0JKCO1cOtBlyLCpD5+lMoA81oXS
o1A4DKB5EMxKvg0ybZdU0rhOxG479fLgIoc7jGDXscO4mP9imJAHBmU4mFJ0UOExH4BmwjJLcV8m
5r2p3hbmWuISmC3EUSCT/9hgQo7Sl3NuoWbutHDVJJk9tS3sub8vy3RL+vFBRp912IMMXaqcRLGc
JOttMZfQXzSCoSF1R0VGK/qbgZLg9QihY3BMIvnjw5jtZBpJRRpaN60DD+rwQ4cttA2a1XUrC0Ed
vg0qb6DyTFQkqKedrbHepw0KFbhUyvVXUj+E9eP1P39xFDTFEHUIbSIp/vnnN5rYkKlBOpxZXlWB
yDq1p8o1IZZ13c7SjgA7CbJcdP1JCOM/7QxyjF2a4IKhkK0s/K76lZlyLhQ8E3Qqz6ZK1CbwaY4w
0Zn3Vh/ZXe2KE6dExLNB//2ZjQLP3niDx6XFLL4qCgq/Gcu76zO1tOIKmFRQ0UV/5IWqsl6gqKIb
WPEZnjsNuYMM7LqFxcABvAjo/OFQ2kWOHMwVabUAM1XoO6tdj41nFk5qvKrgMNe11TigzMZ5qL1E
9qq0xvjHJt3nZzNXhxTai6d8R7m3JBtU27Zkq6+gsjzOkx0/NXvLVTnF+KXFAmoQ/bOQJsNsMouV
6pBoUAt6fxb2qb4ScIvOeQ/DC3mCfm6D7q/zYUkiEduWDqtyJRF1QXfODiR6FA0wydgd705wiXOj
0yijeRu+Ab4b9l4Vk9CQmhH3Reg4ueLjGNm9jXcpx7TxErw3b0R3soVd66crHuPY4mwqgEujQkqv
7GykaKZA7xREikjaquG2HN9MrgAFjQJsTAU/w/9sME5S5Ina5QFuquLKsKN14MmvZN/51gocL3cQ
suWU7JaHBNIFWkiklF8/Fy+r1CgMZwzJlHBMfwzZYWo5JkCVtjQmFDgMYM1x/zaZA6yNx3pKIvR+
p0JUPYpIGN41MemfVDMr111J5Le0ya0NiWLhaORxu80qqfCyeSjXpBDDTRDX7as6EvFXFRdkLUrB
7MeCBtJ03LCVVdEHxB8DcFaI+tyDhMDI51fAB6GXHIwp3GNUxdIWKhOCqFPcHdoohY80eulETScf
mskQbmqwlrS2aILVq5Kq4JccS+lBz7ryRMpm3Ktx1N6mQt2hTBiWVmQnmTX6UQf51ECU38056WIP
Qg9EtmXkPQ9dF0U4pvvoWPQzrv1jHuChpgR4E8QxodGY9lxMzVOrJ+oKEzfc4YwPNhLAtx7o/8PZ
7jpTXYcl1H7xVljV+0hR6JdBG6FH36QrV12ORhs1jCE+UAx+pWu1L+aDleH/lI2+OQ3iXidZFDji
HCqPQTqb20FvRtBjl7IRe8inshJyBKK6l0tIIwSDNcZ22YhNY3eYRH8AcMXV6ll4HSWQi677LoXg
ABjVLT/W+2iVzZb+krUhQCCiKDzESDreZmKSm6YcVE+QQqVzIkDTU3RTG5PqAhin9h5IbqVnZZZR
ewlGfZdmnfQLuifybxXdmreDkcZg/JciXPKJnKWukBfpc5bo6N0MrCL9zIk2bmNFyJ5iqe83RS5B
7HKY0NBcRB2EFMzcaVNDORBhkvAiroQbc5TjgxxplVsD113aFd7pnq1K1k9DHlgx+oVqpbRL1UwH
HzQ/QbrqylDeFOATO4HIufJBAm6BAUVRpq0w5MOb0YeiB2tN7mgRdLQGAPBrXCK09NaEltAxJVUM
SROL5p3WGNwHSZbfFfmsF25chuWmK6rqNVD1EKgHqR5+qX0s1HYqTbO2lcO0fYkTQ/Bj8H5vSScq
D3lXKmQDYFu07hJ5PkmDkkOlYtIcgQjGSTMqsoHEiQYshQpQhVd1FZFsPceDmaPGIFJYpU0zntKy
B6fCmFpkP2hCttaJ0K1JVAqSbYxV8Z7HXfigYF5Cuwpr4T6QtAbkRUafPhSxOt7LQSu9WaUVO0Fq
gaEiLuP8IVf66peWohRsyzn4fe0wCavnYkitE7EgSmnnpaKsOkHNduYwAjHT9aOfFs3wIFeTDF4Q
oS6+xn4YPQkQlAdZj7LGSU288tuZXIylB/2W8F5JSLzPIg20EQEKCg/yJAt+QToQxIiFmOZ2SMbh
SalB3UDSrLbsfND1HdycHAOlxQYuQCaAXQRF1DAr+x2YtMTXqVAkW04qsNogXSOZO/WFccxqVCJt
CV62qUgkIHTodTIBZjfXW7UWktspnrvCttSw2lRgxfdzrcVDhzaHNcrG2rgXkA1/giR1eCwhnLfJ
zNRKHYLXG4iChF4eTFXolnVR/wIbTHhENOxcoc6mdyOTK39WFQF3+nwMwSVfxsjxpynYRX2E67Y1
gSEDjLfZ/Yhw7YtxI1NKahWIPKusfFMxk4NaFvGdQKZwrYeKhu2QlNhIeth6gZKPUDuZe7+Y9eQV
ch6CbfRgf7Nq01gPotFDADvQQLFTTwZeayS5qXwDAtm+OhkQ/VarwYtA5OcVfaINq1LXa8sxM1Wb
bTRUNJY9FFHVujIIP0MUkmrgibTSAP9xryq51xlRqzhGYCSeLoHvyESPZQPOuFFAf6Wq1ZMzN+AI
hBZsk3yFem4F9lhU7VNVWMSblLp8NVTSrvswTfxJTZtXJRDQkAwUqFMLXevVRl1C/xCTHuYCiAey
VPso0HPkG0ZSnIBpM/YBeg12aGibNxIc8bHLhLDg3EWXrxF/0vuLNMjsEPqQUZZwzEp7Nos3AhrL
mlfdXUqOz68RTBISSXIY6Brs5N1WUx7j/t/XYfTzP59JQIQKRwFRkTJWmVeFqdNoT5L5dD39Xso6
zm0wWQcYT5Q+LTGGFk3M3XNt3SfkdN0EZ5q+LwBnWalFcvTT1zAhqy9hWuEqxOkWWBwDFBkMlDdk
SmDzM3OaxC6ZRCjkOZm0jUZPgByRSHhXhqVsEO1h/zPCLAbargdDbGFEP2W/qmNwnNeCo7udP/Qg
2S9/ievrs7Z4Rzk3yKxMkmpmQHX/0PMgIZLezuvbfgfk1a2yerRccc9LqZdSQ3BdUBENA4+k7Fu5
aApyZbXIP6cMiJLh1hROnXYIzJtZ51y/eZaYu3GFGBjmIbUkrlSQgqOnW9VPc7IqLJczibTow+bw
VFZYxSMMugNYGHOcZpreZzBFTvGNIXkaEBPb1olkT/nkkVwsuuEfW6yfy1JJqhw66U4vuaZ6nFW/
H/5mK6EjEm9nKDRCheSnp9ejLqcSwdN6Wx40CwKeGee+Ly/FTvoC+s8FgSkkgSlvrIcEFwTQgewB
LHxpNzeDF5iOvopvdddwwtQeXtqtblur8it3cFY8gvtkPaDm5XEWj15G2MU7/xamTBNGwpQoJomd
XrmbwVkDLJBkvMrWM1VGgFcKJXgGfbX3r9tdildAcGN+wQqEWj9jtu7ysJAollNoVtWY2WldczYA
XaaLgZ1ZYDZA0JVyYFEgp9VNb6X0CbVW2xKJrYNSKY4+oPt+q7Yj51RcLLSApRHtMsCqaBL7GNnE
jdJI8ffSypBIB4Omna/Nzm6d4CZ6vz6HXGNMuKwaI+5Ay4oqKbjDxmijoXEMcdnU/Chcj9EzUT/j
6otjlDonO6/nI2S2R1HHeJbJYDSEbPW6/sy2KPg76ofoQmdmlT9yzNExXJrDrQNUXUB7skUIVayq
gAgU9nOq94qbbt4jJzi0tgFqVke+JX6zwfOQeQxueO+ISw4EUN7/LDOza9VzGBDqonXqg/TgK9iL
H/VTzNVtvCDjQN0Pze9/DDEzmltJROoQhlTNhjDrkz+vIjtDn5Nq65/ZQbsL33HvO4IpTj/WjyZn
nyyWK4AmghatqgKOcEG3YQi1rJZY0ENx196Yt2oJ6dEKZVsHyjpO/FbcTrtho1tu9vw3a3tmmYmD
mhUWVkhdqX0xNfsG+bG00l3FsIsPM7Qnv7Yjt9lF7yBnzqGax7G+6Mhn1pkQFAmKgCMS1ivoFdnB
+kYy7PRpcCEXsop8HgPB0nkM6AuYUlETpwgY+PlZghY14FvXKca7IMcosgfdb8vV0BwI79Fv6YQ8
N8TEvX6qJ6un0GuhfujqFyXYdDzOpKXgfW6CfsLZWOIK7hrR0DobmzEDpERS/iLbpH38KB+D4Bxy
FD8tgKcQm4aCVK1hN0wrw/IsjVMrXjqEz56Z2NYFqckaEYQimKfZ3A9mum2jxJWKyFFi2b3uaoum
/mQUbOdomregKw/pk07/mA++Hu4KstIVTjK7tPDQCQEOExhJ/MWsiiFGedV0tDBtrIbAFyrwsfAe
55ZGAm02CF0A5GBdgJeKcjYhqgHkSAh+oAxQIvSCpoUnxd71GVuCqOjnhhgvFoW4VrOWGmraco/y
YwIudWn2jLZpbkFiSpy67yoULPS3UZQaV581P9UjxenUiHeoL21dPMbh1gMBT5DNM/XctFXmYpZx
STASX5TRhxXeBeKubVI0X3LAaks769wUExHzUq5wUMAU7dmJlNMQ8pBMyxZ04I1xmoJ8nA72bO+C
2CozYlrUb5tVWRyVnpM9L3oI3qf/+fPZUzOHcEE94s+v8k+wT7tBjrqaZXgKmjev+8hSv9y3wBW0
jiEcoRlMSIUjArFRwxRIjV307SDlEXwtyOwS1c12NoDmNmw5iLwgKfboSTpO5rCZmw41VIhFQUpH
mUU7Gqx1Jx07YqFEypmLpQyCkl7+84GME7d90c0dnYtOeDb121Dfgpc7hCpnu62gGMzDVy5O/Zk5
JgCgOo0TNcJbSgK4RxO1EJueHLlYUwba61O/FGrOB0a/5MyJcivWhHTCwGL0RCiPrXAURU4EWPRT
U8GqggdMxhnw08Qg5BpewwAnjOV9mEh4c+dim5bn648JxlUnvVBRLsd8degvccLM6Y65H3iGV7n6
TbcR3PwreujuucrgvKExh1s/GyHkjGEXDWzRsb2VBRtlfvtT3IPG3pVw3fvXberIMMH/+89kfhMu
nK1XlKcWeNJhMY1EJ20eGsPP05e02QsZr7ls8b3y3BYTLclA2iSEkjbEEue9slNcVHOPllN60ab5
ED+gnAq1Xw055t3MeXnjzKvFBE9i6fVQyXCZMCrXRRztdTX9izP2fHBMyIFwzjTGBBNp6d2qUAbU
uXM7NVKO81+cOED3UMIq3B9x2Gpsy2hvVcbY6Rpo67XptiwzB7gl3wAoFKJzjs4lWrzYzhSLLEFR
j3JummAT+LnXwjZNwWQLUnCjC/Eg1XwoLdgvBfHfQimoGTTsqZCKQ8M7+y5KH7fFbDRTp4/Ll7wX
7EGqb62QV0S8cANqBo+74E4CUAamfo7GiPQMQDfw2RMz1zyzSuK7MU1ehhaAnUjp9hkpj0msPxdK
Vdr9rB9IkClojUcLwUgqa5M0Gq9FZmk98RQMGnbD0Gga8fOTMq2UorlChOlRLB/CGBStR3QpSMk2
sx6uh+aLoIbRwxBtrsKEAu7x01QeR2XYJDHl7e2kQ9wF6IfJoTIpTQkZHLCPtzy45gVxogyTgOKB
GYTe0QHF/mnS0PU8jIMeoNfarjzAICrbsPvXl2JFL7H6ZwGBA6dKgTgX9rOz1T6nNe8yt7TmgMTh
DguqbHTGMKPuYlKAKwifUIOq0u7kmCpfPF+f2aVdcm6DWcQgE8Ze1WCDmHO9ErF7N3IT4i2r4UHA
ltwFMD+o6eLgA8qP2Y99L1dNT93FgpbzYBVoz2t1vFzipckh2hDasf5XJkFobSqAhQFSzETtcIQ2
cS6B73wcfavbEq3GX2+TJqO3ZnV9Hi/LVnSDntli4rQa6X2sq7A1kcDJwnXex0hX8HJ/bGdXUU7o
IbJrHqvhJdsXY5WZVJ0EcdGMKd6osgSFuWY08FIuFc0bIeZ0KEEBAuWNYTRLP2i7BlFdF8kmwBXx
NExp7s6zLEHlXBjFjSX1de80dWNWdql0Ug6ghyV9hE2gexKYE0FWXZAGr9yyAkRHEgV4qFOn1K2E
NvQjSMVwnrAunJ+qvAErDXCiAY9hOzqloiyjLCgwMlF5Nqbm1CCUX1+zJRMyELeiKqKGAbLAn1tc
HIdutBK0+oZlpwP5JLcQNmg4WeWF22McYLvDFkZfN6IX44N1ZBQlwGuZI4Hr0hwelBxVU+1OUBUg
4zi3f2VpN1MNMx0dKIiY7PV/nqDiqXTgN1d8AQu/kaB6rNqj94GeX0/yu1PgKVsD0KrUhvRSvI03
MYJbtu5tiEDvJi9fdXbn3cv76j53Os5M0MzzR9GTBvE/H8fCbBWpGAS8TGbOrEV2pdx31gYfGYJ0
xzjk/b9FUTLGmGkf8LxqCXQm0FAky/Yg1OJvaajMu06I0tfrfnRxOmGJNeiRyNCYNFD1ZPwoIllv
TakKVzXvdfIlSG4233bj07+3Qmmj0ZRJtfFYGflJG4YmKkBOJAbjKVbeQSR9KHPTrfSZs1Df7xQ/
VgoDomBDNNKg50llJTYqNdCznPIg1U3ljt22B/dAsraKtaDuJA0ERp4OGd54eI2NXcY7eZdmE8rS
OCJAn49EkQlpFkBTUtlnORQyC3S7rAxzA9ybHQm8+8PlOynjI0zILrPZ0DPqkPqpDj1pJ3smIIjg
Ayj8yc+PxBPdr+tryNmfbE46YRBFldD9Gdy16qaUViThBLXLAgIzKiZxgciZXoIRBiRW9y+RN296
N3mTnfBmLzn0JZjYGfol9pGveIF/fXTcCWUSFm224DAyTHdfxsP80t+8jyh+m7a2vc1WI7p6OY66
PJ24VJjAfasXsVUuUZXWOqQUqfY15rdyt0N94PqYFk2AIAJKnkDgAq3684zoQFoaDTXyblGbVskA
nghJ85KS1/R7WRqkqyaBLws6QRJYtxmvl1MAw7pvz4ggDz+p70H+kXXpXm4Qkaf0s5YMR4JYtpZR
SozUDpKIc9G83PX0E87yeWb1EtBQSLVCnbMdTHB91M+iJQy+Zg09Et1YWBFNvRdrkBmJYgSJtkh4
NeL0LpM6ZAiTwIPaX8QB+jkolyPWoXEAl7ifMy9C7T1RaM4fK79bUGIpgV3Na4hmXF9gnhkmCJAu
rgaphJkEMryxW5JDB9TWpHFqoMsLjJIeenzQ33PB5NsNaRI1VZI5QWLEfl/SNvZ4H0/Tg9WBGio9
1CkUGcToGY29qGPMG01+uT7SyyIGndGzT2BKQ5IUh0Gm4hOMwA0fzNKOoeT6NXmVd4NqzfPgBvdU
aX5jbXqoO3EO5Is8iBqnpxe6+8FIz3ZO9EGT4aKB/LhVP03zCc4GgBjUvj8zHv8FzxITABUZ52RJ
M/G61VwreUFPntMYxTbqhk1JBs7CXiSRdFw4JHFDxPvXhXyIEEx9rdAMHHTqI1SvxsmtO5VX4F4K
Qyo9kGkrMp7h2c0wRWorijlmr3Lj5HFssAlnl+MfF5AXDEUFYTkCEGh2RPa+WUFKWa0EFGbEwBmK
7Tg9Afhfz3tTBJ1Y7EiGy9eJWkoKz23S7XlWxAsiUmiCBZsyrrgF3qoQZspfvXJUiF/J7qzfhJUz
IQoJLxWwB6B9KES3zTZ6sbEKnjbH4tmJ9kwRTUooNwDJ8vNrrLyhXWr4mqHYQTRL+z/Srmy3cV3Z
fpEAapZeNVi2Y8dxks7QL0In6dY8ULP09XcpF9gt07om9r44++kE6OWiimSxatUq5bc/nMvYEnyr
lxDbWRPC6NzRqpOa3MmF44MuS/dt65b9O4YqFDHnRl07nNBOP1fR8dVRDmB+z1Ag3ZO2ma2S31P9
Vmq6PZaGjW5kzjWnrCKhhUYBNQiiMVdpLNMPwkoDUu2mTrGFqoCLSQROeuhAAN2qm7feEjf6KbLM
e8GqvRaTmqCn/R66MoRMDWu4E91kl98bDgYwbpu3EQFG9zJ5vnUuHf8Yui+3fXVtP+BFRcA2AyHl
6unWJuBDQycLoRtervCcKXoweAXhdYx5RgtoU4hImT1XR5hOGlE4A6ZwbXWVHvVC3ApizTkYr+op
2HX4D3lCtFWAhcjc/H2SYiiF2cDn0D8RWVMvklOX9/G+IjRz5Koh565FXwQm7RENFLswf729ltdc
ifkXoPT9PdlPQnbx0svIVPtVMeIXlKEnkX2H6bLmEa1zGfWC1DFo6lVkr5WYVqN8+oYbKu+YjOq3
DxFP/eu71fPi4cH8EsbfE7S5B/EAL0xeaquanOqDItM+2b9bD21Iwi48qA+ha7jtVrsfOSnWtR0w
t6Sh/xOlN0STl6ug0gntbAawhRgDHNVtWThR8GJOnLzGmlchoDHwikNKD+2+lzBmn9IRBXl4biZ6
1SBuDIzoGn3Z5XzUtcMckwlEAsedu1qZpQzAXqx7yEjY/WimnZv1ofpH6KoWMii+FPsbM2p914eU
+iN0LFod43hEsOnR6YB5mv/lp4ApjpGNczKEzV0jiAM/XsVPEbb+TwFSdh+DhraUjbCBhgBPv2ht
fZd5WyaeE+Om1f0ECc1O34dIY2QWEXg08bVLa4nBbFk0JZc0nOZjGX1yc4fcVkozKy42NLc1eXd7
+dYMAs8a6waBbBn/u3SYLJejSWuxOwW6C7p34nsZ7/Rfs2cJwQSGtJRHlBwAQfE2FPzDpLnR5AQd
sePBsKqC45urFi3OG2anyTSRa6Oa4TrJVjLzGA6qO0a8YT+rVi1gGE9oKdVoQ/GVpvgXJgLrYPHn
wqtWP5vCrtQ5Nq3G98tDlPEJVOQlSFcDbR5Dm75NAfq5sx8I78PytTHcokD27zehuzTmfb3ZAdhD
c5nCZxzEL9BsFOS4C9PnurjXmtMwHUl8ip5u++Haci5hGCfJMD+nLgkM9JOnoFbAkLFrxRGE7aR4
COw5AcnarahDeWfuEkW6i9XmVrohl4JuQBD/loEJGVrSe7z3H8fA8jlfbs0bofOKgx+jbVDwmX/J
IgKt1EZrUhFIRL0zYi+Vzphwd3vp1q6WBcQVvxv9L7Sn8xfqX6f+S6odsbKzyruNsvYSWaIw20qK
pERuexjSkMLGxDVr5JXB15YKiUHMuZ0pKsiZXy6VmpQo4qgiIiL5oGJ4YDY5msyxYu3DfxeJ8SzD
g0pi9pE5oCGqljQEoiMqNd6UlaimtJZUoqGo9NCi7GD4++2FW63dLDGZAEjLExGdU8CEPqOl5Icm
qKymuyPZBpIadXDfV2DXcBx8Xitm1xqQsoLAMHT2wMBivpbQoCE2nAdlS1JhdSS1zOx3DOnRqfqQ
/e1tA9fKRABD2gFXCAixKuPjUZoEbVShlQka3Hb31CtWlkEgwepfortmJ2+y/WTnj1BLG1KLPpg7
02vBK3c0K3aV2ualAtbyhMufo82xy2LLaYUPNX8BtucHw4PkznPgJkd/awnH8E7eR0/k8bb9XEBm
sUHuo+irg/2RZhk7kMmd4NxsdUANLz44HaX3xUGc3fT68/6z4t9zNxYmol/Yl7sEiD0UPyzBgpLu
Pt48TKi/QLDJSzgx1trL9WJJmW0Ttn1vZBR4jdMc5MPU2SYk4QorPyk2+VXcB9arVjn3+MShbtU4
Tjccg1dOn4sfwOwhdOUUWl18/4D6WEsb+Ji2+Qz2ryg0+TqYCBYG6nFC9hW/RsUF6TQQ82YtATay
VIO0RXsrLe1WRSO4BlFio7PGxIVI1aZRvwzMOsVgvRJZLTMI8WzeoNoHBeo/cjwdMyRa23qrDAdT
f2rITjMegzZ3hSp19HqDJtbbC3S93+efahoYAoFuM8g5XPo8icyxnDL81LR2o/5RzN6RZekIkgnD
79tIV18CPTiapmCOBrLW14nT2hQmrQ61FALYBULSCe2xSTqVnEPz6i6YUUx1rjXi5rw6v1TJLLU8
Au9Fr7JpXxf1j8GUJk/ItR//3hxU1TCjBVSMOTFzuXCd3PiJOauPkTD4lSHpPEkB59tchTawZR5T
BIYAiEkiO5osbwQ5RWoSxcLyfZSfmsk2IHUkBmhziV5U7T+sHOoSyOpAEUeCxOqlQXJejsmkVig7
R9WLKgYHI6xezKDkEJOugg4DZKu54oyBa+a1eBOJoJJjFDG1ByN7Ncqm20qRAQ3vXlNR7vIJ596+
9gfAIXUmEehezKSVS6vCoIsMzMqgNoknqHj4vuCMRoEbpVFCzudasww0X+x7VcX8XPZzRWnQmSFB
Q7Uol15Y5W4OHYEh0regOHAW8Xovgagya9KKaHEAi2S2enGM41TVu7oGlBE320wfPOg+OLf9e23h
0K0J2QjIzIr4XpcQfigQqsk5tWOEoRby5F9gUraONOm/bwNdhznwCJwHWDMwHsCJYxwPkZtYlmAT
2hM6TxTS3nUpgYa7vysJJkA31X0i0b2YlBvRN7442LMVF/chsJFYQaoXE4WQl2AWUgRrOA51qAhD
X91t/MktmnQnZt1Go9Wx18IdtAasDAOnM7Re5CM0MW7/gKvjd8ZHKXsOgFDjuup/bPNGpjKhYJBp
g5UOo27LfXcfDKj8KjEkl4ne8toQ177sApPtkGiFDk7ZQdArDB2z1X8SDSKtqRRwIsm17QBCMQJY
FaLbOFcuHSiDvoOg+xLmb0SmR/rhkyJ7pU7VFgVH3i2/9hnnVxkE4SALdyW5FFVmqkyqTO2il+wc
k4WUTgEbXnPECOLQBFIFLXWy7iUJiN11AeeM+SbLsF60hGdMNYZMDqAfQe26HXQ3ywoI2Uf9pi8V
epibPm3SyachEEaLxsGHrsYH36g+bnvS6jYyoIQJ1s6sA8UyejA5b9LNXqU2CIIPYFj1ViO3O6oX
z+Io7WMfahlJcmhDSCDg+OCkD9c+NuaGI5aYFWlF9rWaG9VoVCb0HcCcOvb18FgG06MQkDc68aSv
19x3AcW+WkdUGhLc8IBqytYpxjw7xR00B7VK8Tm7U1k5HaD5jQAOnVEqoolLF5bGxpADMM9sMjdV
0PK9V9TP25/t++HI+o6JGBGi8ZgRAJ79JUbWqNE0JhLajjFmWHEIvZvGrzbZpqkMHYu3sNHutODH
WO784YmKX7FZoup9FMpNhiFBuaeMtjq5ZeCp5abn5fiuvypyD2hWhDqogdiQHQmBWkagFF2EvDN1
JBHKQVlgj9JnbHIeQqs4oOqCXIO8Cm7qyzUYzE7uKmjb2EXqW+o4c3haK5X3Ss7r1F9Fgkk49PHg
xFC3SyT0AlR+D4lke0SHcjM96srb6J+G7Nftr3rtOBJWDNVXTFbFRA0WxpyLQIafYHZbn2o2uIia
7ftcTs2aMdgJSGCLJprQWJmIuhXUugqb0u7KIb0zSS4ci0rSHKkPX4IR/Y63jbreeJjOiYIf7mrU
exFeX64dBlY1w+TjqYCOMMRPraciP4/hIJzTdG3tMKkBXBMQE01wFC9hwrKRIVlcl/agbzP/S+LJ
+V9H1TADpf5ZbwDxNasJridhN2pZh/yN6kCfCXM5LSW8gzikFSs7pf19e9HWrfmLNv99EamJoh/J
aQK0qFfdiQQHLdWd2xBXqSl0yeGMwuwp6HIjicLGT6Y8BhMkjWzSyvdCarhi8W4Oj7r0IqEYYKnt
RwQdB87tfhsUMeKlXXJqQBes6Uu7F7Z1uwlVbyS2MGRepEHLC2S1MueE1yvuNwtp4m6bGfcYY36J
aAxhbHaDXNplTS1z2ggTcSBxdnstv+tPl8cxQGY+CKTVwfBhZcEh91RAjx9hL15ejlYMtm4IdjDF
tjTGr2OsPXfFC/qxMHHiDGbt50jKuwEMahOtN1LKWePr5D2OjuWPkS5NrtGRaPhzDG6aZ2HCMQ+5
pSByElyBVmO85m1x1yXUNSdMGumPwzByjrGVJYf+LQaO4fLDo53lxktDDBW4YqB2FhjPeLcFyN92
NSZwpLwIbr5JmWVXZFQ3UUeaG17ZOn+Bno1IUIJ5qqeC0acCklPlRB6oHnyqWntKaKLzkjTz4rGQ
CPzBkFVQrgdV9nJxRbPKjV5vKmT7pJ8YzONE7ud77DRW5KKraVO5GFyHiu6P3lKtc8j7tCunEDYs
hDNRBUXMxBL4FEMIValvoe0FahM64u+hhwNYR3WDY2fLLxC3w6vuPnveJhZPbGHNr8BSMOHjuDQM
xNuXpgd4awhyUVe2dIQmimXsjV1ivxZvxS7Z8OoY62AyOATYD3jisZnzQfbRJtxgnYWn2oY0vD1z
LrPd5EJ7dcvN4a581VkX5x805rwNUz2YNBOmUVfbB3vBCk+pAw0A7fSu3OW859tK0I2NsYBjnEg3
UyqKHYwbz5VTdhbamiwdmTovtnhcq2sipHGJNYcDi6tEE2Ns1RZY/b51P4a7xGvf6JtmETjIcOLF
fmsn4YVpTPArKmiK02fTmrfWHX/pdx2Uhgq80K3SCp4ar/pxznh78oodwJjIPKRyjCDvxQKYxjnb
hg7IFs5ohwcMHEcHMXUaDAMdPLB7yCb3Xjgnv3x9HoBfQfCABN8Vk3fnvy+Wt09NoR4rYIuf5lfy
a+MfJRvZ4Q0u1mlf7Lifc+XIu8BjPFWNWpKU8+dUjnjnn3q0bM3iHJCj9CbMkMSwysZOj4adc664
lZv7Apdx2QbEi0ygwIXI1waz1j4eVY8Qvruu2zcTOzE+G2QPxn9SUSpD0exwwu0lr/2dHWUndKC+
CKWTyu1+Rbtf4b69Q+Kb8x3ndWPOddj3F5fxIcwIlGMlnmtjb8kvpDZQmj1UH5Ur2oObp9aPM4+q
uwqoQj8cRVo0Wnzv24XjqI2s5tLsOL0wHdCsf9fk1L1tlLx6rC0wGGfpJhQ/8wjXxVwpMw+1exJ3
o316fPMd6NM6gaXfS7tj9OO3Zo3vvRNawcYL7yKIPpvPXBWb2UOuVhjMD4z5+eb/MZFYH6mREUsS
dkrxXI6Pae6NvN2x8rSZs94EkQeuKWzIy804qQb03xO1slNlgMKtBZF2W/GPAU8a63quJU4c9G8i
QYWnN942zG6AqKZYJLmCundoj/toO1nSO4Y3nCFWWmBCrUMPxNId9M3waHyrVwdCTDyvIQkGCUkG
OVRoS+uRVPaw6Yxt+YBio+1qJ+jhkM1t71ldzAXS/PeFg0YkiyDcCyTqdooN2oKV8wbvrkKAPY1E
JioWmJbOQLRpF/QpvhftfoSoGvvylkY7gxe5rMLo6JpEBxCCCTaWqHIkrDvIu9qBcNDyR4lup8ge
8+3t9bquWs5OgbIh2HZzL/+3ptxiwRLIj9a+Dr5F84mZhDaoVJ7uort2ZxygFje5zT607nur2PpH
fSf9+2c2mv/mYQQEKSGU4i+X0hwhzUx1eKRutA+jZmzbxtxEvcJ5Tq0b+Rfne5TXwshsEjPaDsAZ
91LmdLJdgspoix7OyMfeM91JRQemCyvdULJiqMS6koPmUc5Sz6Eme5ZgbjLma6DfDTEp4ziYjhmK
SQHH0Y71L5Q68eg6RGh4Gj/1TbUNf2FkpvyzcoNnsk3t8jPamB1nIVZ9Ci8ONHXNQjts81MSKJkU
jvgF2bTrh7PuU0tDK7vEu5h4OMwRPmbUGIsQOD7mG4fgwcDDfrRxBsIyb47C2hWPlMA/JjFHS5So
cmy0gBqF6qiJ/gbDop2Cgn4jdi+V9plW5aYUOcHbany6RJ0XYOFQQpPLU1cBdeoKB1M8Ten3KFoU
g0PqwtKVXRG6qGU0GIFnSOjmdm970sotDJoUBJkgaIr7gk1/V4j58zj34Uh6bGeYk1TzJsKsfEAw
cGflBKQGULJiXDVD+QnvJgEPRhGCaRq04N/j9AmMxNuGrK0j0l8g4MwXA0GD+OU6QkoRlNc2qu0s
Bbm9PCk7f6MeyVfjdm5ph0conHMQV8LuC0Tmy+nS2Jp1DsRvlj2U/voHE1rtWMNtxVOCWftOS+uY
sLCTkrYsZiyoOluJbvdIJt42Z14f5ki5sIYJAKWunposAEJp7lR0pAi1wx1MsVLyQcVu8ZGYUzor
B62tTIwuJp52Dp3WjR0hdXvnCQJqX7ftWYsUIMeIDj7QzmZIxvGmrE5JVcQ1Xib4KoI1ZRYuosGq
PO04vXPAViJNRHXoMwEUhM3YiugQabQMMM8QbCDzhMHvd+Bk2yDZx7+g8+AhiLiNt+oOCzjG9ahc
yr2aYbJZ2slOHXe2aPC8e/7eV/6wgGA8LvGVHMNewJzRqdOfFQ/y3PGm0ucWUKc1rcaVz/OTBMr6
h+iP+nzbvmuOF7gUy/VkvHEIenRC50CHUsGcWrr/6DYYovtgOOSp+Krs8PdtwJVn1wUe45jC0JKB
lljQ3nyIUhdUdkm24sS3cl5b/xoSNGZAr8C08llg+fKckocBpz0pajR/3FUNqudIgX4VkdPweILX
/RdYwyUScyJKEHKeBAlI2jGGks1e81T39HAimK6wHazAS629ZJEWHNyWV8Ve3ehLbMZBp6rSpcYE
dnHuMFTHtP1T4nXuH8idUU7cueaoSyjGUdGBLaV9WNa28jM/hKdmKxyFc80B4X01xh+bNgO/p4A9
Jm6xXgTjEpVNp26cfuJp+X23IrE7DzwsVKOV+bnIMmIavZEiMaGzQdOmtpsAuSoIfrvDrtq+h5vi
zTxKz+HjeBcjSZB8JLxBcWs5LDjO3x/AGBvSvK5MEMRtw8eEh+qNgoguWGPxqY7O3LXYfyrK51Tf
o3Isq2gkktBayLmNpPWv+vc3MBsSNDTIeZB5EY7xbjxrnnhneMOdtiNf2a6z0NW0wfQM19+Ie2iw
bnQvt0NvOJnWi77jcbzWTtvFerAMV5pVLRlH/JbJbKDneFYKTtvpddPWvFUx9gD9oHieQavo8lBI
qohOEalqu0NaAiEMZIna+xAxTBAiK6psI6fdTg/E4+2dtTTzBTDzqXMB/DnMoIFpqT3tCN66xMYI
CZvOZzyms4Te7XN2LRpcGsp8VoFgnFKVAa8RoeOBykXlY2gGejlM9zbQ/A9dbaK/K8rqkxjCWLeJ
gW9GRlsX7dq/U6L9XCBHcVxVNnL4eRtv9cZaWMbWeUH1iuMOymT2T8xWpNZv3CDYtZONoNfB/GjL
4J0TPAvnkGTxcCgKQewCDRa28TYvnUpB3WeTqbYoWGX2B5TH2wauxYdL+5hwysB8KFVtZk+BVDhx
huojaB5uQ6yGbEsM5m5UB5q1qgiM+EDs9rf/nN4JP2NoSsv/oSy69HuduRvrRq6VRsTiNa2tDi+Z
eI+2Oo41HF/XmTsw1ZQm+N8V24S70Jb2uZN54BE18IhkV0M7ut9Kr8rjbdjvbM615ys4RsAaQpMj
86FUmiaNpsM080nb63fyq4nscW09dMjFKJjIVtqvODntFKldsiWO+P4f0k1Y278/gPmKPY2TKI/w
FUUM9KGHNnBD2Rt4+rurhzJKgEhag24pf6coF+5fN4UuTMgF2kNMLDxdMAOI4/GrT0ocyEilotcC
qm3MSobmkJLWgCGah7qYHX+FoSXeRw+Ck7qYZbcLnNufbj1qWgAyK9fGBmbpQXYFUxfmlo7een2X
rPpp3BZbXsfKupsssNgdQJHKq3xgFS7xXc1t3cQi9mApuwYVe0ublWUe/IfP8jFwGxSvkoMMKQHO
Eq98RANaXSKZ54hCTorhQyRJ5adUGqmtoXhtoezqdOrAI+uvhBLo0MUMO+h0zPpjzGdU9GRqYlNB
iYhWjqB5VfIGSu7UQYW3PYU55yOumQRGFgryBpi5V/QimiraVIVgv2kpmZ60hv4Y8Un/fbYTFKa/
IMy13TZdXhQpiIM9BA1FRdo3moLnira97ZArK4fhzEjqgqky04yZ25rGvhjnHUZpVUj2bWinQzsm
MUsrz4sTrUzj0VcofY5SqnKAV+42ENoQB4HYAHYD2wrSdKHfGkJWYWDdLkCHuPlQIQKMjzT5WTcQ
Dz7ftnMlur+AY05qJYD5ugK4asRGIG4ilG5MK6TgHBFf8jbYioOY6OEGH0yfiRtXvdyKWbbZXOGb
6K6D4nqa8hgwKxfPBQJjjp6mahk2A8wpMTsNcut1/KhkR2gLcnx9bd2WpjBha9jj2MRMY2QPybmG
VkQelO5E78Qisxr0UN9eN55VjM+XWjUOBUGFsp0EesrCZHBbKNCdy8k8k7zhKeKvxDvYYDMDG839
8yVzGV6NWauUkGmr7M4859kO2jbcHPra8iH5ilNiHiIPNuwlREeTIRulCbXe4iFSrb7d9gkGYj51
OScmWKvXzdWCf5CYtRv8UETTEJBGDx3nf6ZNc/cxoW6hu+qj8hQ8lJ4SIDF2+4OtnR5LUGYFfcnH
qIkEoEa8zXA8kQe9c5TWGcPHsOO8oNY21V8s5OAul9JouxjjeoDVDE9Rvzd4peS1NzE44nMUAHIq
Wj1Z8k+uT76YyNi1p8KwiZsde29ALKfiQYG7sUeMbzqI8SmnPrDmhktc6dKwMQgH5EyBG6GNleiv
sZ86hNd6txZ4wDpUpsGFmXvwmE/VNyGdkB/DiRE4/uCkdeYEmlWTF6l5a1LXGA55eZ7MP7cdZN22
f1DZN1o2JR0U0WCbUXyVqfoqVRDtq/O3/x8K8+X6IoUiUQ/b8Nz0khJBeFrsZUPgnIVr3q5qxsxJ
ByMdjTmXH8o3864OFBijkz9Fuu2zxwkisV0FDRgs5Mdtm1Y39BKNOeKlUBGbJAIaOkm0n0Y8JBh/
Myki6Ln+ZKPzTnYHbL2HRgxUW83r4qAPzbhDr1DtEgGDY4e0q3dhnGlOX0HRoEnKr9s/ca1SCoa+
YUIiDDEEqtuXCxIVcj5m2ogdk0hu17y2eHy3oeTEsbnp6ScE+izatfZQovWLdMdGHhWrp8h4te+T
8ZBClUYQlT2qRieV+E5p8sY2rq7h8gcyW2uoCh0lMfxA7Ths4ofeC7YpXmhKY/tb5Snb5fsQp5YH
MvDtlVk7q5a4TDzah7pE/Rg1gSJ5bZRjxkvqrHni8t+f8Rcvo0KJlURRcBZKODJkcAabztHDfRw/
+B0a0zlNdWubeInG+H1edkIsoUHJpmjxr+a8+YtqvtxesbWrf4nBeLvWGlNPS6yYkG7i5FlG/iZx
pPHxNspa+gEdDhCYR0+bic4S5sMEZZ8NWQpTJumlDzDLlO4qsbEKZBRVT6v3CugElJf0WLNtCcp8
rdqUqeGr8MK++5Emz2qK1/JR471KVu8v3FsYDzM3E4PwfukUCrgs0ThBqaJysPEm51R7ke7ia7nl
0XcN5Px6S3nklS3XnAPtvjoKYujVA8vrEjXS2y6ToEVuYwyrG1FU4GoIieUaRyp5zeOXMMxONjLD
JwmFf4SNNxUO9jRU8yebQhyZkMRSZE60se4pC7sYTxEqre7Jt0OOjT0k6JxDdxpeSodMjiGaRnQ7
lcNTkWIyMe04YRVvTRmHkUIMlZYJ1tQn56h9T1oIT3FmW60Fpsv1ZJxFkPRiwlxwBB1D+tgZkjUa
uVfr1XMVdi6YRJzPt5Y7NZd4zP4GQaAx/BR48pOj7DFH4k02Hf+p3kz2uEN9cVOPzu29Pi8SkyQz
dWh1gMwNEc+rVmAUxtSo9oGopcLvMe4/8lThQKwl9S8wGKuKSSSJKcAriVc/GnbvdnciChi5pWz9
A6SJHeKQOzChOMfYqn9ARAFSg0jCITN2uef6wO+yXka8E1HjFXLWW7HQjkao8sybffx6Cf/iMJtO
VAuDVilwwiz6UdMfESTANWjI19Joy+PrMAme1LVPdYS5oX1tlU1kG2P64/Z3XDMWvQhz7yaCV/CQ
Lo2Vo1RpekxVgfLUQ5/cp/oz4eqNrO2GJcZ8+izuUyhcDXWXA0OX7OEOTdWPgh252q6Prenc7rp9
tkm94V388jn7YtU4qIQSEd2p16r5nZEGRpIhyFOneuN3CbSs69LKfP9fZ5MUE6RR6CJjtoIIXv6l
gX7pxwHycCj1G1QHSXAy3CrqByvsVA7SykMDUCIkEnEbICV3zQbqhUiXkXXMGu0YBV9m2u4l0nok
TNw4+YMmX1tQTEuX2l1But1tZ7ne9ABHlnFOvkD+T2acxRBjWe4pwMsx3kSx+ph0079+rl1CML4i
xchGF1ONogxm0eu+uCUpFDhDnl7HygV0icM82OQcXyltgROnBzn80SMzPWjnWnISutfC2E7JmxDw
5LOvQ5UZFEcLlGVB+yPMyZJTE3Pq6wb58DaC4qG/yePW0wsQII2Qc8PyoBiXbFVtHAMFUKGhuWjR
smJkw6vOPCFdyKk6XQcPs1W6CM0GiRjou7/0/iRFI22gYimhC57FL02+wUsONMMfVfaB2dvWbR9c
N+wvGnMpVEFSK2kMw3zxqBmVVcY7TESzEvVfX+GXVjG+Pg/41NMRVo0BOodCzGUu/5ik3g/hayeI
9v/PKMbri7BAG18Bo4TGjVLzmOgfDbSZa57bz159eeVcGsV4vZRHTSJFLcrkY2Q6mLqboBG1OTd6
/xZI/X079pi8OyrTXarFSGjdNnIVHIGsjmZRPBBY2a0Ow7iJmAEcPSiOUDrD8ClAXhvTjIv6KS3/
BP9aL9iAtX8BWdpBGcg9OM0ALESvp7/aBvrXrxni2dt2rfCELnGYbR2oJvVJ3aMWCjKeHbjR1ncw
QgWlIEv1fgnH0alPk4uM0BPo4+5t8Osr7hKb2eed2cWjXszYUuKpabyBws4uQxvfbZiV588lDhOw
T6qIIRQtcJJfClrcJFcxkPosXYyGeMSMLdACQ4/ccWOk1d2++ITzjbQIHYIe4g9GOcO+FG6KRp6t
7yrH/kX5nXn5dkztEaMe/8S1pXIOtdV1xSmNkxoMSBAgL4FBw40K3wewIR1NvGF96ox6xQsB569z
tR8XKMzXE6QmksXZc+LKU+uTGox2Bm7qVDsEfX1B4QajR2PTwoVkds+3P+nq0i6wmS+aQyklKgVg
B41yN6YAIfRQChFU6HllsOsAEM6zgGK+YpbmJC4Rw9q50HtCNnnoarZoZtiFloKirf64bRnv281/
XzjNUPplm+aAE833UjwXYwKmDGdD8FaPuYbUFG/kEGIHdlBhwmN5zpptoO+RBvgPpkCNC0r6mLmB
gtelKaBZNKGRENxC+V0qOFX5GSqcIHk9FILQBiT50VeFzuRLDNp0ZWZIc9G8eRWNdt/3ZQVa3vsk
1EeE1W43YZSf+JzkxdNt41YDhwUwc+tFdY5/cw4cInlTm1DRmXCQNBCX99H0EqOCqKmcXNuqIy4Q
mfsvU40IrS1zqEJK1RokfRMb74PfnTHTy84Uwlna2a+vtvdfOPYCCnMSht0cq8SNYJdt8KsbQf65
vYg8DOagyqsqNbMYJin4angZ+BYZycgBWfX2hSHSpYuMaaMqbQ2Qti2dqCOq7UuGO+kiwq+CFwyt
0EZwXGDoAuYw4/kNrYxLNFpTSAeNWDYab4vJi4qH2H/364MSPDeyYvnjq6Tu2vihDHd1+H57Odcf
WAtwZmP3fYM2gRbgSuom6p0iHQPtVY23ECNN06eQHkTVMjrObbMaGqEmBqYB+pHQZHZp8URLvS4i
gOZC9jqEoIjHkdNLkluqilXXmlWiu4RkPKLRurELXMbYoQ6NQZvjzik6TGOUWJqGvlVjdIfiRa8x
pW18yUMwyI0XNSHOf1npBThz7rR1KuvT/Bpqks4SlGOR3+uQtohjJ9L3re5R3wmqra+fb+Ou+vIC
ljl1IGobmGEHWEFy69g401azVJ9uRP3lNtDqNbQAYg4boqLW3oQACvVwN+IxaQj5RkGu8zYMx57v
431x28WNGg+lOsMMpm/RfngN0b0moJ9MbHk9x9cmqVD4ktAiJEGvkbBJcOQ1JdIrMjhj472GWkU2
bgKeYCfPKb//vjAoTJSgTCgMiqU/YukOsu0HO4x2tKhgzsNPCJrja6vDPry9kCv1LJw7KOPCRh2a
fApzlBZZFjR6gPdCA33joPPtZAgcyOF5xjxIvCqgaz/i/692CoESMD6mMOlPKXRYUvNllH+XWbvj
/KIZ8eoCWfwi5twtq0yYxgraJ115DnW3705dauc03KtjaemyJ9TQlW1cM9jeBv7uwrwFzASHdVoq
am5gKSb6jrHcXqNJFuroJ21EJ2+mu6UQWGJ8brJx3xkDVC7JTg2znUye5DTcm6r/TLWP3njPawn6
QBJcMdx3egIBWin0mkL8XaforgwSixYisbo6jy10LNs91R9vW7J64y9WkAk90X2ZqKMKQ9LuoWt2
QfxJJdFSiBMMI+drrR/if92HOcQrv+xMf37fUumukZ5qf/BIeRabk4J3i4Ax9frzbduud+OlvzKn
d1ARUGR7eEepQPkvMbc1EW1tGNzbMP/HhvxrGHtQ50ohd928L7KTgdHpho1JpBY0DftqlyR21rZO
N6Gpo/c4wLOXXXohWD0gjKhoitZVyNRdXoulWacNDhwYGB1qP/J8Za/B4/FEauMP1G30IcakjsOQ
YchUZ/k95wBfefQCH0Mm58khJuQ6GcMFrZNreX59BrSx0JoYj5uEgAcvOT41nEwFM754qIhdpbk9
1Y8qBDvT8ETGfHN7Ia6d+PJ3MFeWJDRVG1L8jrCZyg0SOBhINoTEUfLq5GMkn5VL+sjBvHYuYILn
gHwgao/QCr1c+36SkgANvQj5zPtU2Qb0OSk4p8z8s68+Lxp0ZhExfGJWJLebatEYRg2pPA3KeNDH
JGrhYuBlaYmgOZj+oQ65Oh3X4fLlDcbsmUEzAykIFDyoQtsQ8EljXqpkbeGWdyTjNNFIU3+YFw7S
Dh1y9OM95WnJzT+SXbglBOMPLTIDpiAAQs9Pgg7NQvCPg0NT/+sc8uVaMQFMj9tenLeAPdCjPHwV
/aufnQ2ZU9JY/yLf7XxgiUPk79LRslHrA8yLhaNJ0A4NNknz+/buWV+tfwBYlpQfjcZIEgCU41NV
YV7MS+g/SR2v//f6+MdqYXLVrFoJFUZ2pF+AofQKFCXhzV0gF5ZsKDgUp9JXv7S4zV8DVUi+JqVs
nic/DlWrThOf84r4Hk115RfQ4yPIFcyMSMb1phjTKsYpaOxqU9xTD7Otf6qBVavQvXLTF9XGPJ77
u+lLftKd/s2wUBSwq8Mg8OKo1S8KCUUocsxnt8HEUVAWnrSgjBo8oRxpPzjRT+293WBOtpUdEpBc
XfNZ4A0/5WEykZIhdEpIzbCZrwqte5Yk+7YTre7qhU3McVg1Qiyit6CxQ/lQlVvN/B/Svmw5bhxY
9osQQRJcwFeSze7WLku2LL0wLNnmvoAbQH79TTrOmemGeJvhOXZ4HkYRKgIoFICqrMyv7har15aJ
ZYgn994ydQUxGUzY7I5YgG0DeNFtlNdW9wKo7gAWQHsLuFXPbYwsnTU7g42Sg82k+oHnpawhzc7C
y9O1ZgfKiQ4UPjXkUNU7vJYPEl6e9/4w2sWeAaj4VEQsEf7ABuNd5km9pUK1dkYiVUuRKEM3BG7v
5yPDiz6nfUvQtQPQiD78jm0NGlTwemeEcqF8uTy+NXczF1gzMMFg7/lTEjhZK9TDuKADYooJ2c6S
2XiRbFFdrg4IJKuoqAFTChzg+YCcWctoaeN01A0ZVPZuskD4iMZZ+mH2T5dH82fZ1cABPj4kHiiw
TZ+Xq2uyouh6ePfRhV6hAdIsWXvyu7jL/QjyGB/sKML5zva+Vrf2/fQw3b8CCn1wD45HvR4dMJe/
Z212Tz9H2cxczNoMQlZIw2MRZVQjpfXtsoWVHmEwS56MWNnPaV1SI+phgobWXXRb77WHPnAOzl15
NbySYLxqbm2v2I8YZXlToct84+6ztkFO7Svu2hsdRzkM9k2AXIvihqV3UU2CGo+gyyNd6VBdRgqG
ckjOgdtWJQXOChSiOzH2PnbNd4Kbaj4tMhvmFRRC9kVpH8yhzzwj1Xa8+IWMdqDVoOC4/BFro9XB
kw5+I5A1fVKVqjJTaLWJ7WJAeGTgx1LzOif3SvN42c5qCAV/Lxq/0XTwSbVQOrycutlBKjt5Y+Po
ARQFypSNBNLaxgT44R8jinfaiQMeu8WIiciWPsziqRi/4aniDUO3MW9rG+HUlOKldRyh7cCEKRbd
2G6xqyA4dnnGVm8tJ4NR/DAypN2QERaE+b1MDzK9x4VVb7528Ivsey02zp+1Kz9OBZCfgj0apUhl
QL3swChiuXiO188VBceoQb02+Zk0H6bzllYb7rA6fSfW1MFFbiGQNALeYjrw4p1siYqsTh6goIjQ
qNA4auUEgtyxiEecOdb40sc3VLvLGyRk3FfH/J5NPhcflxdr1b1P7nfLz09OnWrUppIt97tsNHcc
2XfE7V1Jt56bW2aW3XxipnVKtxQNzBTW0US/LWKK1/09iHtRrP33hqDsopnTmMRl1vuVeBmbK839
enmu1kLO6e9XPG3O9aYcDfx+vTs0429BIdY77cdyq/6yFg0M5AdgywbzugrImqAjrtkafECTgS4S
zzIOo3ZkAOwVW2fG2rqcmlLcmUAX3Yw41qWhyH/OeUCTF87S4PLEbVlZfn6y+mS0IcbWwwrTrkod
yln5i72pGbpuBH2JNsjwKcBs50bmAWi93l2GYvyMuO+YID1NtljeVl1gkcX5HyPKM7mNgZSLExhJ
e9Dn0TSwDQCFct1LhufLc7ZqyQEeFqpMUJlSG9FAOUrnTMd11zF7z4zuM3mItB10ZS6bWSnV4l2J
xyXFIxPaOH8qZydrI/MpNVIUTfzRAZLecr5lpgN09tx6rt15Mw73CYIxqJ+Gdke+Xza+eJd6Rzy1
rXgfm3paC+BcfKOaoTDWPsyuvpEKWIunEOpCYy5kcXFILD8/GV6czAl0d60FcxUj5AwV2t262ECm
jVj7SEujXd9GaFxg7UsFddGNau2aT+LJCocBi6v5SXp6dNBvN6c4LZwMN4e4BuaeQTHl7/sVsIZI
c0CLFe0x6M89H+RQENfEqYtDKdoZaF2NQVvXx2AN4+HlBVsdz7+GmHZuiE81WH2WBwTVOh2C5W3U
QwC4EWCGMErsiMvW1n3zxJzy6kcOv57KGjcJO5VenmpekWkHJnHIo8/ay9LK712Qscj7oZm37klr
1wpkKoHyRaYSElhKsKeVHukyZci9IFFrul+aJgnpABWc3AhM/WcfbZF5rEX909emYhCE2NLsqyXq
o8MVcn5J7MdWWh0MbjxkI0q4fGP3rU4vKGlxi0eWbKFvPV/NItJnbnZIqmT5cBVZ6bG0mZe1QzgY
E4QqY2+cHrKkDPTk5+WFXXOjU8NKFEUxniPFA8MyrrwhPVSEe708XjayFkAdrB86/3CT0tR+dQ3d
ablt47Qmzn6O9lq2Z/a7NW9N4rIsagwDqgAEhzqDuLm7jPUkwOSDMM1BWy4F8YOdz6D91/w0Lw6j
3h3HvD+k1vRkN69L58YcV9Cf0a+MKtlAlq6OFfoKYItHYx8qUOcfQYhhEICPe1/0hQ90blbHXgki
uK3jb21TgBDpf+2oeU9ZaR0DwgYeU2VfaJrtuN68zZEWjBDdavjPKd2C6y1frk4vqCM1MB2ggRO1
1PORmXNZjLps0P+Xoo0H51J5aGs8wTIZPVBa30oxgsalJhEYQY16Y1rXtiQA8dBUQ81mYbE8Nz7J
ssvaqcaL3nrPxMNY/pqFL7tQio1ItzavICqEFI0DFDBVSR1SXZI4N/B0t9lL0x2z7LVLP/LmddA+
oi+Xt8VK6Q09BSaoYNAUS3ELUgaViWpYeugxo0gpD2M4od4kQrR06lbI9JAZCW5QL2Cp3rC7dtif
2lUOe5nnlGgjqCI0M/wp/UeorbQhe/tCvkE0Me127beNKLO6ehbIKlxkB/BXCW/2XKAaYwy4dRbQ
m7RuTM2j+g8t+5ps9WatbT/0GP9jSYlnhSVqli6WcMUCWazXaD9EvrB8b0zhWqw5taNshlg6VLLF
TtUDKasfRq/wqiv62CMjH/AHHvlbpI8bI/tzhJxEt0hk/zOHKZIRfXTf1i91jrb6cssrVxcLrx20
1UA1xVAT/HPn1KNZSySvoFesH/TnsPZNCHrc62/x0+xne/7Q4F3nbbGErh1FyE7+Y9c43+J9EZG+
ZgJe2b3H43GMb2M3vLxsxvI7PsWwExvKjoP2NK1zAhtjWBie8Y1fRYE8smOHfjpo2omg8sHj41lB
/KPwr9F/4P+XF+XpKJW9V2QOoaTA7M6G8UBl4ncNCWyALdDVPfL2eHnAn5zGQMOuDXTuouIE/Jly
bWuH2mnHWeZQv3kzeeKRemdq6Chnu8t2PqNrFkN4IoFHCLuP/Sm2n3hnLFKNRoshvbU83cYlVPpp
lXhzfBOBmZp8j6OvXRXK6sVw9tL26/SayB2z9xvf8Sm0Kd+xTMjJd/Q5aBGHCN9hZ5HHjCgs3NAp
H0wRmM0thzxzdeOkfqnveIVnQHrjko13xqfzQ/kAJdR1M2mKycAHmDqujQIdMigsepUFBeZKy3dl
HO1aw9qY/k9bVjGqRL2INgO0GWG0l8kua65aWXpFEpLxQOTr5RleNQUeB9CnId0MQvnzCe4idzC4
q+e+S2poyO8bY1e0aWCMQRRtnPmfAsIyKhd3KLzXFtYIxXlZXjtQbzIgJ+7ez/2xHF/m/u3yaNZN
QBLOhkrscrU4H02mmWPFjUUkCSxbkwwm/XcRf79s43OO/s84/jWiBLYECsRza085ApujdcggaN2O
0Hj4Xo7I+tosAwAjn7WnSqLDo2gacaO7eGxBvrirrvIitTbStJ8bipUPUqIgT4y5SU0NozYCBwAX
EDlELLCia2d8ipJHNz1yqAMMbmA7t6nlt3/P6v7nA3DpwXsAlWRVEM3oc3N20KuDxzhwR6DlIDtq
Hm3tFtmB2kLLEAlcNJTihsc/TGsjJn5+bCnWlfUgkzlZE4cL19o+6e9mkIUb6TubAiFeNBYWbdi1
G1O+7mf/DliZcVfkfKxaDJhGb0X+ZWpuS/P3ZTdb3ZjQ/f3fOVUOlpprs94sJub0TWs/WHpVsvtx
3o+O5l22tDWY5ecnMdYsa40VNeaPZtNdPbwRVwuNTaa4tUC6PKIMB7kUFy/HcyuizU1woROsUnMd
t2Gpo3bxfUjBkmJdi2j/90M6NaZMnl5Ythx1GBORANrmMTOnoB3fLxtZO4xPjSjzFsHvcBbDiINg
Y4y3pR0WJjgnoy0HX1sgUK0vyVfLRJ3MPZ861lfxPHUInI1le/WHHIU3QXnQ0nctB4dQ8lRQMFvi
YTpX/gA1LHqfyB/tFr51dbj/foWhZqisZExJg6+osptS/JDWFS2eIJX+95MKHmQgzEA4AZ0kxU1c
F5HTzuvC7+c7Mw9coCtkwLaEddZmFJcaWwP70yJPpMyo3YxJJ0CZ73ex9Eb3tSOFJ7INRNYfxOPZ
7RSBCV0RoJ3Eux5DURxkEqg2uIsVXSOZPxRgS/RoUbMDxMrBH4ddl4NvZV7AtTkbbhmbm52WiQlv
b9vpwA/BoKD5SxDUM7wRiQfX8OcsGQIWF8YvrSuszGujWBq72qo0DtqIqW7Q6lf2/c04UqmhYGxJ
nAet2Zh44FfxVlfAmksgv22iTOxgJlWEeVEZOhmQr/e5bgRVtCt1T5rMG7a0StZugQwEUOA+XUjJ
VJmwptEpJw4mkrcxsEmZ87tYei0ue96qEQAbkZWEJUutdkKBMCEQrsZVs+6ue5l6jpVuHBur8+Wi
uo/COgjG1D5Fe0wGPs9pgRqHkaOl9q0FGbQtQTQu+bSxkdaG44LiAIl5C7AXupwvJ1E90kTNpwnR
KQcsk4GYvtgAsK0a0AGfg54SqgDqXYu5IzROCwzGAi0cGAyy/uPvF8TVF1VRV0MsUDmm3TiTsWsm
oOoWDqgTNJ+hiW9j0T/nbLBHXVB+4i/eOrbKegstZICrgCtF8ina6+nONfCOKEGcCrL3b3EmAk5u
KoZ3+Rbwbn36/jW8/PxkfcYmHqe2yAsoTlQ/xtHxzdjYaKBbc7fTsSnxR+8KVmoJxhYbr+iaDajc
EWaFk7Vx2i7RUo1zaBLXoa2ziGGpnhCZicMypBMh+qxHfsI/ZIunknhpx+zBlbHtm1VxA0Lt4LJ/
rA7PRGxFHhE+YimX/RJVmx7sL2grXqTddU6DPHPei5p+q8jPy6ZWzwtqI4G4ZPggVni+WDwxjXrq
EOgId+9Eavi6oDd9nO8um1kbEYCY/5hR3n1FZw51byPOTREdPSqggepAEMSN77OhOPzfbClHoJlT
ZpARtsbqlRXXVX5bNHfDFh3h6uUccRsEAsDGoRKqmInBw9VRnFW+bWW/hi7zOTQ4nCLxBnD4lkn7
kFegDOHvabtZf13W/5Nb4mxHCRaFQsDjzxdNi8qysmuOETYU9bsbp76f7LskPRr0V80PlvVIjGdn
3JjX5bd+smrjsEd3roZksGLVTOsJFzl4pd0mD0btu9VPLvcdy/emCC8v4WoIAbsLwjtyQUzdd7U5
Jg43YIqj89jvdPTfxZsI+S0jxvksZppTwfdhJBX5N5SUnx1ITl0ex+qU4axCxny5X6oZSjI5LviT
cJJMZPjF4/TYiGkhxjkw8cbbLTnHtYcIUHT/WFMGRDU8rUSNqDjoIKuctGGHRJcXix8sIS/R6N7p
1svl8a0+0F30ZmCVHFSz1Hw5SqCkTAlMghvnUcxo1WzSrw6rv1Vo/hXgOLUqPeirBkrzFGRgU2AM
ZjCwZue0f428Xc67k09RQkwEBoqi4Dh2XEv4nCC43PV8N1j9rtgqu65MNGTWgA5AvEQWWF3WrjVm
XkbwnFiyoOn2mRMk1sF2wK3B3ojwL0/yljVlWdOB9eNcVth30DGy5688/i5jw3NzPJncK3tL/3El
VANEBq4/QDvQc6PWBbumtWZDDDi+LWePbMtAflr9FzbzjUNu5WwFLpviAWHjIQHA9Pn2M2VL0rZE
I2Fufa/aZ1scLHJVmQe9gPCxgddzs5GlW5tHyAwAbY7THG0JSsBm5aC5c4SoWcwPkvtJJa+NHRq4
QWrabVRdVvY9YDHIO0LEDsStKkBGI3Ybaw1O1W5g1xL3Ck8OOXykRFtz7jzYUHm/7CMrxzgMopoE
WCtKgSpkZY5rGeUEh1EmIDdMmNcjkSywzy6bWfONEzOu8lJuO6Ox+sVMhGdR1t02gDo0RiiNjfi/
dnkFo/qicwoMLSotyg2Iu9bQN7PADblpDd+NSZF7fWVwMISYj0R26SMoFOhHxO0+nKo6D5PMHhLP
TOxqi+d97aB3Fop+pHjQRg3KsXNHJQnUMHum41uym4aB4wVVmTla7u6AJIZEQ0BDFtvlPy7P9aq7
nphdjq+Ta3QyFKUcEwP3d0keeY2NmNjf6oTtiTtDIgY9rFX9H7bk6UiVWddIqTuTgMlUvqXamzDC
Yq68driyND9G42G6xbGwNUYltM1dxNPahsF6It5QvPD5awnWDaPOfFG+6cnh8pR+pnQAW9bpAJdt
dDKnViQj2lUUWqrGL4me7nFvQJvJvXHco2Peu/3XoQy5VXhWdhTRxhN5NSaApBKFSuoyqnZxDqKf
67iGG/WQ3yDdoXcopI99bYw90W3UdtYHipwCZE8YQp16QuUx2ERIiomldqP5vYlauRBTuutLE5JU
evRhxmA2yRNhgLZPfyKRTgPh9LZPeeHiEEcT9eWpXxu9AUQGxf6BEIWa6XNFwzOrMjHzEds5VnNt
ZvusCxnJ9xxMPJeNfa6eYp1PrKkZvTqjcd+kFvJT1f2gVx7hLfeG/hHBy09qMxBlFlStccsTKMEG
hg9m4PS5yW4QpEn5RXO87EEGJNCzjQ9buXLiu5bqI9JnzFLf5OiVJEipYRYkqlE5b+5xNGxM9FqI
BpD1T58h4Fkqf7mbR0lL+iVa5amTB9OYJ603OeJotDNPw1S6/dPl2V6zCLlMCm0WoBmAfTvfVCNH
nYJVESymbXY/xB3yZNqc3/JRT4Mo7rdQdmv2QKimL+zOgDr/kZw72cQTilGD5Dhcm6pyPT0mb3Mx
X6W6cV8kW92Uq8H/dDqXjzkxhqaU3MC1GndqN/Nr/mMcvtrzTuioFL9I47ZMcJ9/vTyfq06C+ABH
WHQrVHRYqQHXk7VYwUK44MXrbkS0xSq4NoUGJAmR31z4uFW6VcAU8xnY3sIX3Y1WXDvyC4HgqXi8
PJDVPY81Qss81Ox1VZyL1bTldr3s+bh6AJLniif8aWLpLh6gihdv0Zitzht61ECVRhfGXCW4a30s
+tLFpgfksrvu7Nq9sWf27fKY1i5a2F3/GFH8ocmQCwCfKnKDlgSPH/dIlkP5c+PsX3c7gFpQ6EUk
gyOcu12BO2UFHSC88M3ysRW6n7nNMRXJobKMoCVaODTutbB+OeCrujzA/49pPKRw+UICVGVPt60q
caPUxf1/oEGfvurE9pLWCKHl48sBkobWm6jlPtb/Q2kLdK5omIJapgWpLuWehbSJRdAng2RbR4Jo
OM44ibb0YVcvlqdGFic63c9y7jSRwMhIXNeTTQY8KdkVFoaaQe19lPsZGdIqcx+l46benP7cmN4l
GipZlLNRKl5ao+5GihIfEJMyNKu9M7/G0Z057fsu3g3to6E9MwqKz/Cy3bXNcTpuxW+7tqespAjS
VlaHhALXuiUitHaXo86S4UMuAPRRyvOqjfWYdt2E7SeATdJ3+vgVnDUmOQw5eGzTLUr65YPVeUQi
ynbRlupCF1o5daw5QoCDHI6v60AhCHCbmdBHeqtJuvv7mTs1pNxRu8aqYsAhCjCbVU/DXD3T6q/p
9XAnQPUTB6iNewEkrM6dMjWjgrIRt7Wk/85Qb+AP1X9JIpyaUPze0vqCl3+u9uIrTi8nraA3ZvlD
7PcAAeob8Wt1cU4GpDi5m7saT9E06E/5ld6OgFM3nmCZJ7cuVFuGFLeW0KwYxhwzl0VXOvs6Frdt
9wU8V5ddYC3oo4yAGhnUrJmpZrlkNrPZjhj2bMFqbySvTcMPIq4eL5tZ26OAnWKb4sAE1l1x6SjR
LHRZIjSwPDOvtUgfvLjXs6+Xrazl7ND4CKQCuB/Aoa0Wb7U+c0ChinxSOpC3gdO9QahHUs1fWruF
TG5E904FC/jUhi5UH2NsKdbEfrGpDrwajYGAp+DZQzOBpkInaGML5NdLhPy5N70qHdGyIVH7NWuv
ntD5AqatOuWe26RelwEnP9vexmQsu1cJIyjI6zhucJPEpCuemqAAqGcMiYYSI23B/ySgi2dzdNGa
v52CHE2aG14FSEA8jMfI0H0LZM+Xv2EJjMonYD3+nQRla9ouL0qnWvJ7uEpUQ5g71xVQn0BExKW2
G0BRILakFNe2zalJZdQWMLox2FuQK21lmPbvXbqvBQ3m/v3y0NYQZWdjU/anVblT6ugY22Sh7lzJ
ymuEE9hOexWjvQ+kq27g9O90zvdCVLsMjXEF3WIw2PQy5TJlQp6KiWWCuzLyCgPlitIz2a/Z+gA7
2JTc9nLwc3PfDf8h4QjuZ5TcUcgAkECZZUYnkMhR2E30DLSsrufW0Y2RPfUsyOz3bAwuT/badfvU
nDLXoDAjNkFB0kcD20s18d1o2lcNmsHbJe+ob6l+rfoQmiaRUMGN21HfsmmfZi7rGuRvBxZMPKib
u1nbZ1PzX4aFhyyY/jU006u51CSd68FMYYeXT8umGPle6nHA+C3bSpuszqCLkivFP0NX7xTguUvs
NuMIR2Aw0+IDJUFZh1P0I6UbEIO1y9JSvrMsgIGQEFBcElxAsh9QJff1ftdbga0/jvm9Zgt0A9yg
3eGyYyx+pgaYU2PLx5zcefU0b+LEgTEQ4lf7MdM1MP2b/dEYaL+xWFumlEtgnqM7rNRhioo7Z/oo
yAMyARs21hzPhScsvE8mUJnKMal3qP3XGRyiGbiXD7WPsrPXGMRz/9NoTiwth8fJxGVIlsxuDUtx
33sE7It6dDeOr5dXZy38nw5HufxlfDShpg4jlpl6nH7peOrp1l7Xn8uJe52851siiKsTeJJAUZwP
h008VBMSKDK5M+uw0Y5p8WxkG1634uI4WdE/C35OpLFUF4ce3DQ1y8nqmL8NZzeCSdw6Qlnd05yP
cRNdt7J1l/IjkN5ICEEDRXE8o5M1GDc0nOMWyFJSEoLZ99m05QHo7+sytvWNQ9v8vKeW+wL4I5aK
K5Cf564BBS45UIo5BKhvJ2y2Q9r6sl+sbKUFYoccLh7heIkrq1R1XTG1FPWxhLw18V0J5t+s2MhJ
b9lQIoNZpJpTctiYRetV7C13yA3I8MLLI1nxt7ORKGsjUhD4QZQNYTUDIRlIN/gxpU9672zM2GU7
4A1U1iQekYeaMRqA5b1auwcgYsgaP96qWvxpHVACKsM7Hdl1/McFL/q5IQNVRk5bPHXnFmA4b2in
Jvcg5QixK/T/JsB2QkpjVw7c3UXIiR8TIcVRAsZwFae0OphArAO8ZjtLii/Jg5lxsZ+TJAthbfiF
7gstBR0Jrx5YDyrPXd5mSNKlco4dUN3mAP722HXOYUAlA9ixuqO7vGgMzyKzfInAWvSaxV1846bN
9Cbjwoke88Ggr+YwOdCwIcgHC82J96zQ7Z9Rms8PTmGURpDkwto5IPKbgdyLRebPsh2iPfq1nfEG
jbGEh7TL9WSvx3Hy0lqjeCEtp9SHhnXy2kzozvVIHJWVz3pjPKAwWIUiazN3I/6vBRbA2QDPxGsZ
GD0l/s8NjoVSR1oxqvqgt/YtrnONeZCQDTB3Jfty2XnXtsipNeN8reNsSKfMgDWHC9Sk0ZnUJx5D
wuGymTXfPTWjuFSXQ/TTnWBGpz/18jGPvozDB98q8K1dhcGYDAomJJd1F/eP89G0kZW4NEFeseMf
DQ2Mck/N+xy6DrS5JhlEgO5d/mDbGw/bTbPL6E8OUujSxmDZRtZ0pD/H0fLq8kvRgeZ73FnW6Gnm
fUd20BUjW8juz9SphgaZKhRDoAO5uIsyXsbnHjwHfekPTvph1m/zKEPAo+Lx65B3V3Y87cAu7IFh
9CjRX5Fbj3ghHuekvpqos7+8wisn1NmnKHPQt6xAXQafYgp0fNLaCojVALwM0oWhzo9GXW7sk5WL
BQa+MBwB9gveLSXsRnZUpWYpSpAc2U/QMNwx1uS+VUZ3A6l/Iwd/6KbuqTHZz8sD1T9vUCTg0T//
R24empiKLzux5XTSBUeUPX21Gi1M9PKbKyogvYsnt0u8GKj3goygxIHofSIfUpRAeyt9AluxOWS3
kf4sncYndKuf5vMK4L6Ixj8K+UwQQrrKaWdZQ1oJR6t8ojf7Tv4gJdooQJqXJqWHTseNHb1qbeEn
x5sFnDwqhg21OTAPtjr4JmQdTJXjWTZASVMdGDFgnFs7+0+q5PxMwn0YfJ/6InEHxImy2nMZ1SZL
y9IPs6fytvHu/MP143Xw2w0OW53na/D/U89SKT2sUs8FgRKPP9bzMdIKFOEY2JB7Yva3lXRA0gA+
fXLMlg7dqzwh0TVErNIUcMUu+R1NVCMg27d1VBjK8UGDCsshK5leeybJ0ew6DVH/muSW/DbGQCN4
GSg1rxIxWleTphUPIPm2d1Vcb7zI1mIUruGoegGpZzlA45/HqCyeuz4ZJSBsZBz9CG0LGgNnqcPN
V6jK57u2zZ+RBnuwiv3Mc+rpcvh9eeN8ulOivwy4KwQqnPNACy4edRIlUdDuEvDqEK9tngta+m3z
t02EigFlA9h5P83gRoEB+YT10vXHZIule2sMihv21kSzvIcJlsShNUTejBb6/9M0qSCkWs8Q1JZp
6hLbM+Nvmnu8bODTkf9nmgCcMDQ0dAH7fb4OkTTsEUJCGAMUnRwRtu0Xw/77awWAYYvMDYCEAGwp
MRLA8pnQVCtxuy9fKE32bud8s/UtAOryqedRARr3f7KrSKWhYK7elUQmbYtjp04CtzoU8dC3OCT7
Elipy3O2EvSXzDUadgCuA0262tPQ6QIlYDaVPjdeJbIn5ncQCrV6UM5Xo/bVHMJo8JLkQDkETNCa
pNH7Ij0m8UGjvoH/d/lrPq0gruCLUjGYAbCPEO3PV1ArspkgVizY7BLQ1MMwVf5mgF8Jg1g5XAjQ
twYiF1Rpz60QKN5MMpkLPwhv75+XP1/2nudf+U+Td0i8w2HjtfZ5McErC5JXFIWB70D7yLm9IRnB
5QB4kh8DlQVshbTeDOOb3Go1/rSF0Zx2akZxfzx5KO9qmCnl4AnzbnK3pOpWjkZYwFvdBkOKxtRA
ZxUTZKwtWKjpsJu0r9UcACy/L+Zd9Nfci0unHbRCwUZtgxVNrUra9hzBFXAXyd2sf+irFHCKvtxi
EVw5PJYeRmjX4qapGcAEny8N4C/UbDVegswYTIWc9oYPgrR7VDy8qE52zQwW4OldjpCY7YBatJ4u
+/tK0f7cvrJmWUwsEOa1Jap5bjjy0eMTmUBdktzN0e+2S8OJmOiixBtcbuWB1xYTdVhcMXHPwbmp
RPy6BnZsrqDSY6N6ko63RhksD4pIXs/5VqF0bQec2FJxXalAl3aSwhadwemsQ7lNXtP0mm298FfH
hJ5UFP3Q3mGoue08sVEfsXFXR8ehp2s1+jrCYbor+reK7DeWbgnB5yEaS3diS4kicjS7IXdgCwkf
vGN/aTresQc7ApeJ8z6jSJKaYQ2ooHy+bHhljEhfANaKbQjJNbUMaLgs7RyzroC0/B1XxDMqXHbQ
5JtdOW62+w+2kJqDezjoQvyzfU5uNkS0JTRmm8p3jQ51571h7LXG8pNu8Pq/BwagGQHAa1ixAPVW
n3xNP3EjnjhsdXtbv52hdNRJ3Zu3yBZX6qjnhpQ919CptQsJQ0N5nSe3c7OX9Cf0yCQS7VBDGKtr
1O0041tdH1m3G/KNR/WyrxS/MfG806EMDqJ9jPg85FSWW8R4wFV+ZAmgFkFPkNq+WOr6zlPVNb5B
f+Zb/XAr++/MpnKuUkRTozRhczaL0M1CvYwODr2yerZxgG8NTgkqDYecVCPROUVp5jEbMD9n8ob8
Q7eioDdHP9XClL1edtLl4y9MqKmkD3GXmBgzMLjKQZ76qu+C2XybOzMgzJfZFuHNmrXTx6iyfJPU
RnQR4nnI6nRH0WeftzcE2fGcy5BDWUU2W4Q+0HD7NMLljYgXDnKWEFOhyvLNeZ/M+qAnPmkqyOSM
RRN9n+NukKFdtw4LxVR0o1c1xCX7KS/c65bEXR3kbaJ/00ugRxlpzGOhRU56N4uY/a5q3XgfWhJd
kdSOj1MxOaEsnfSZxQLw6q4u2qd5nuXeqXjzoBFmX9uTYX6vIN+9r93GzD2rb6LIr61Je0tlD40G
PQPvjWiI/YL0ehUFzKwMzTOk5GPAi7ydPJ6yke5tyBQ8iTwb3PvcreoMp86CA43p2IxHNy5tPSzz
jH03BgieBTVSku1uKKB8GNpR6f5q6ggtJ31sQd40iohJd+6k6XLf5lrm+FOHjDb4RDpUpauRNzyM
eSmtI3HMkX0x3KRLvQgUbPJoRqXj+OnYlfmVBvAGJm6IORDGVO6zxHT7+ygt4v5oFzw+9K49wYQr
y9cE7fH3giPz700CuhGHihXQuYJyRhQ0jKASXjYTqBcsFgEMP8dF7hdlIZ19Sc1oFxltkoDbKnZu
spo7tY8MBNLJQH3jkm/hSAHtTWFOP/tZs1Dzbmy0xjYjOJYeEhHp/XHKtB5MQ5Xjtl5KpuKpFq59
bxiNTHcS/RS3xkTAVmklhdRD0OiQ0bNTs3odqZWCtcdthOVP86yHQHzRd2S1bPZYuAKIEfDn4oOt
rkPflYtBAnFcVpXX50lz78xmNTzPtawHv3Sbiu9ckDx3x77ptXdNH6a9O05V6k3IlSGt3GaOuG6z
lr0mZuzkwPjEYq/N3YTKLPqJvuIIyRuItyb5l1E0tA2GGjBut3egT+AYpPoQjSV+jonNv9eT0G5N
JCEO3Iqd64HkJRoO4tGBBIk7shKqs/Z8dIuGPOduV35x5ciHAIh5J6Blwq/NIc5iLy0c46kpyjaM
uDHNu36qwVTQiRiywHrLH9qaFrYXuaI7sGxEb3WHPuvMq+Yx+mGVqfyoOemYj7L5vAeuQ4s86qAF
Ksika6NVLXN4gio3Oo3dgTooBugUrNe9PT3xGIJTAZQexK9q1lPXd81o7LykLmewIAjnR5xYxgzU
XVQ/pq3V7OuK6KZfwtt/T2OWSW82CjsAEEDPvDF1kWsZtNiJdxBcAgQM2cP8ByO6MezbAQ4KH0dE
z+2hgtwCS9Frkolouok6yxUeHiCi92YtRjnPxjPhloAPWAsrbNl3e9Lz2MvLUW82smmfwiXe5NCE
oHhl4RWLkZ+fdpEw/h9n39UjN880+4sEKFDplgoTN0f7Rti1n1XOWb/+FBf4Xs9wdIaw93aBaZFs
ks3u6qpx6HtFAi7IAd+pEhU0MlQnkW+s5AFpzOtXwcUTiFljehpInqKgyMd/UawXLahOJSrZH22O
lm8iyMR8R6pnlw1ngYv6goh0dZmgaG1sll/xNtv5y/Y/KOntq9fY+RwoyBqoDJK3zo8EvWkXV+t3
doNxSMkooQCoeT6TQ9macZ0hfVKgDwUFzKG7bcvXBFLI6TTRHDTloyhjIzLJLV6Wj0jfqUiohPPP
DFAYuaBQeykyNF98DJbu2CJimYv3PzdGbnbVfumGAsVMiAXeWqqvqdBiiQWB+0UsxNngnnzBEi65
CREGGiHmAtW1PfYUjC61SEzispeHGYKQErKMjFiUD2hHIzIgAQdDxou6eR/c9DXbjeNG2aS7YtNu
6+11379kyOPscXFtXei9rFawN/jKk/I+vKvOI/RXWle9P45H9Wi68sZ0BUYvQhPOKBcOkW5JI6Bj
kXMLUzesweXVuIt9GHqHcYsb5l0kNbTuQZwOZZBasJRr2x19EHib2KAhguLv+ZZQwtRIzQYjNoOb
GuKCfy139D24P7/PxV3hMAxJn+P3pRmUEdrgzRaVl5tMxBshGgcXNdeGFuozc/uyyWiugPxdBCX6
/zjH/4bCs/k2pJcSRB0SxGIcM3R/xg/Lcdj+Qkto9AVtcGr4uV+91ILMl9Asl8eMAztephFmwRQ0
Pz7kXyBMpjmeAYfxx9vs5rsXG/TsgkfId+qCP6TRv4L7hjXtATxw7he93Esyiu4SXWxa7/Vf6mbe
WDf1V+c+34OOYL6LsBdCt6HJi3wwBG/my5wO85oT69xBXdstwFQBtsSs0yXyyteOdg10iDxpo75F
gi3wTfRxOVb9O/EH6BsPVizzWEFEirEmx/qrflUd1A0Pxk7ZTI/l+7RvKAB4B9C4inx2dZis6QPK
mviDCuP5JINfZVrGCcOcIMpm6Oinp2Fy22iONu8q3U2C21oEFFkdLBMPJkBZo9zC5z7aNBj6SsJg
89zrPRmCNrTeFAf9EWRZx9m3fPth3CJ+90SgqLVL49Qwd7Yabd3VA54JNAU7gUxn5ZkAdF3rgjN8
7SA4NcMdaFhLhLoqzMjqD3Nkhfb/rp/Xq/HLqQXuSJPMIFADgNWh9uDUVN1XPrnvKA2Pbega1KIv
7bbYPGg7/V60L1amEE1rgNgQlLQByOfGpk5VpC8N+oXr9kVBUbt2Z7Kb7NfrA2Rex20HWMFlwDBl
oFLjtr6WsE6yZsE5R7wCRcioSYHziQRR7co6IVNlQIEGqXCg0LkDWw4aU+sLSB8mEPIzH+RI0Af8
rRV9NgykvaGkhg48SF4Bq8ZFXoNS6y1eCZFzANecE27tO/AjbxI38MGe78eH1OsO+QNxQm9y0NX+
ej9udOirgQqP5vftHc6aQ+CR29tlUzjlTqWh+5IJ5uBiprlPZHN0khuMrLiT0I0QOUS6TcdDania
SLHmYpphAmuIkj/j9LYJN81DiPbEZixAUp6g3fGRaILtxlyOn2XweIEoCrUmMM5zsywNchjnYxk5
nfalNE9jtx8jPIjcKBYYuvB9NpATQ9xchXaAfRFWjL0eSsfBPjZ/ksyTG8GSfLfQ8gP6joXALw+6
d36PZQty0VrZY0Cu8TpRCG0fU0+7/Vm5QKA54aY7xvsBcp4RTW71h+zR3uUuIoCN9Fx6ItTGyuJB
igEMS6DjgxPzDFVaXsh5U4zgwVK/utjtBxGUc2VSzwxwR1neJYoxo7fS0c27JfDR+l4Byi4CeK34
CEq98D0dtSgANTgfTAO86/WOWalvsqCFVvK2G0rwzKOM5/7l2YUOpRNTBp/InOxSUyaYmpZ7Um76
dj9YgoBsbTR4IUOIB/qdIDnhLu2sjCB802lYFPKLVNQqDkGLXlhgelKBy68t/6kltnonx0OhGkhh
GbBU6gAQFUCDiOgRL5tUMF+nJrgbxQYLnlxWBPPlmyqNW6p6yMF5bbiZVSrh3Fx+X1+gyycdZ5Fz
udAGGDSbYLGR/PhVsilklJziEB5rhFrkl245oi6Ky2oFZ5Lzv05acEUQmOz3hXRToU7v/Gc7kyO/
x7mjz1QBNaA7b64PdOVsR3kC/g74N1B4fMW6G8cBisd6hEyUI6UvBCojjQC3cykaSsAihPK7DZJv
RnjKuaImGctQTODJQ3r4NqQmtfbmXf44UWSR/eTLcENaOh1Nj8Xtl+aN9Bb4YGrd5vRjpOHn9fFe
vhi4j+G81WryVu9KM3JmB0lQCqUhMtPOXY7EiT47L/ALCuqh0oX0CDVKGgju+5Wj7GwuOE9GcymE
ogLMRab9ZxGKFB2tk8eyFWHTL6EP3Dg5B07SUq3bBYZmT6M5bW8bH/Tqz6WTP3ZbZbtsXgaH+BnV
POJ2t/bG3vdbVOT+lgaSfQUYlhjGE5E8z8xjWaNdmpWNeobkJpqTIPS07oSqTisnECAKYJpAyUSF
SBx3u/expsbG0seODsEe6TnOXwROs3KYnhlgH3ByxDUhkF9xBwPdrxaHnE2zXXwIPWsXfS638p2+
CSHi7nn2TsQV8g1L4O75M8sXeyeu1XqA5dYrMzq8k69+s9whsYw+xxvpZ31sY9zrogheNKHcJhnU
vohyBVar1G/z+676uj6hl7sAGD7gPOEdSHBehHtxNNpa24SA5ydqt7WD7tYiC6oMJToO6gniVNfN
XR5yyEwzkDEcEFQa3zH4yfINedLYVo0GnqC4X4BkqR96UQJ15VyBDabph6vuuzXt3EXMrpaq4Zts
8ud0hy6KejP4COGHbbgxbQeVSs8bXSaknruisuG6bbyFACol6O/nHymW0UxKbCFTnG6Tnk5PhQ9e
Bmf0WrSrO5JTu/Z/i+EsN6E/LbQ99IJgdMVJMfY/9vmUk5zElUYm2O+d4AFMPQ1uS8tFN/Bm9HaL
M0au4jxdX9LLBAHy/qc2uedfPCFhFxGW1SppskPWcW++Q33yM3XAAYvBu5E3ecFbdSNKEKwEIyg3
4EADSRQBwx6fi6zUsq+sOQSbfPxmBo4MiYNhO4UbHQIdpXQ/gKKo7mhhyMiECm7ry0c9Ro3b2lbQ
QgUKQP4qlUE3m0gLeImTo+Ymu9wbPdvDBYbEPdU2yVf4bN6Asmqmpjv96h2hPvPKXX7+AdzJENsG
OCpMfEBOway2XdAJd7S+uuP7b8uf95MbHqYDusk89NxApeSQPhPAgx15f9stTh1AAlzk/KtHycmM
cBcqnmLTYicg8Kxnz2hLx2z8GBF7KAmc/PIKAEwNRC84thBMo0Z/vr/bbOmDvg9SMK/dKVGL9gx/
rO57tfWr8eO6b7NA7/zMhykb72HAT9FFw6Pz01oHoJrAlFX29kNayNPDmLWHZU6bbTm0saPO46fW
ztMhRcXyuu3Lkx9nCGg6wStpGoCpc/fNGGqT1FiYThBsO4FZeK2IeYIFHvzoCB7BSHug9RDQv/OJ
DJPayAqDEZLqPZqZEIKZ3SGt4rfOnJ0BqDET9eV/GBTKhMCJIQDF0M5NJlofQyUe+fC4vk+sinai
zpHVfckKkf9ngdsWWbZUaT/AQqTh3EUfKmavc8ePhVpul3vg9/IT+po+IycdOr+hVV8JhrjmMwCL
IQhiNwAEdc6HSCyIQaB9B8XCGNEsC6fJXXg/UmEWetVBTgxxI61JkmVqDEP6U3YEoGGhoGKoDvEu
d97UX6pvgRFLsPVW75fTwXF7L82LRW8N2EQb2bO8lx3yo8d8/mfdxQ5a5Wj+KSJwXptOpDKYPDwo
LqEzeT6dg6nmyTcrgl7rlCReEbmTfY9mJDkBUGUEgkAQolweLyD6YDwEGlgugAdn034SotRD2hAl
aFIoByEnXFATmlJ16pLhaUwygS328ec78NwWN7i5QkMHsKipo3bENcqX3ED+2RJkBVYW7dwK5yhJ
O5JWNjCi9NU+kgdwcfnBTrsZf3QHSGnth8eZLoKX5uWqnZvk/CSQldi0WyBrwmQrIx3ctDfzeFMb
4CsBY5SysTX/+sGybhC5KVASID3MXwpKDwlbPeshlPM+3gIgdkzvl73mxG/XzayFHKDSQ0IdPfXo
a+CbAqtkTpkgKeRe4mOc74PpLgNXj6q8ASDVA2hHKFEciMxTEFwLDpZVZ0F/M/o4QSCITvFzxyym
JU2qBKajdl8g3yjbCY1EJEEr0RxW7sQK5yxDYqZ6xKwAhuktTyin+fG+eisqDxT+zWHe1U/JizRS
8ih6YYnGx/nMQIpZMmRsBhtZd3OD9ABVO4FfXp6Z56Pj3uJ1ES/6osPGBKRKwQppvWBLiywwRz05
PoDlq2JJggUsIw0gpzbogkP4sn2NURGBvhhvKAiuXADo88BWl6KDMJzsjJv4EcThfu0sW+MVmo62
M9wY77Ef7YEF9dvjy0zbreADLivM3AdwPjLpsVUaIT5gcm8C1/4VH5rdf+nR2CW3YEdyjYLuS+/6
xlvd3ydj5pyjBNWUUeZQ/Sys5DmxEx3lSBAyov3UcExAQoHOmR8B8v2Qh3R33bRwuJzTIKUxdUYN
28ZNNFBU8u27xDc28UPxpt8gfwXmNoBuvdj/e6QHJpqR8CJdB8b2C4WiOh3bxGIrHevhQ25pTm0/
j23txUl1HFrTKSb5oZk+l+61shKPQL/o+tDZQvL3E1CwaNJgeUmTJ1sbJdCgNQpGnidKipZ7c5a3
ZJB0CLFU6dGySuXlusG1MwCODc5x9IHiMGf/P9k9UzwqrLEQZ0BElRTsUsXdEorkXpivXIzqxAjn
vrA9xRWBkUj7FZt+Vm4zvULF8rntX68PZ3X+TixxXgsc7hwOPUQCK2iDgkcM5/XiqMCfa92P65ZE
E8f5aKmNRtaA8MDp7I8w3Jrpk2l6101cNu4wb0T6Bi1PaAgGxOp8cYgR6q3Etn1tsiytZ7j5UfpP
34/P/UEU3a7td1YrQYuQgeIyb0tV67qNR2g4FsGHGYPnq3LiqqK1DNKxD03ya1E6en0C/2eQR7Rb
WV+hBxcG1VLzjAkPA9Cl57HodbAaQJwMjM+ApVOsKnPN7OxB9vfcJq76u7GcYYMMO/pnErfxry/b
ug/+GZh6vmpVqSuNWjAfTH2j8Ahxi+xJI/9w7Z0Oi3tL6pAHAYcHrGjNe55shkqQrV+7Vk9/n/3/
5GAwkVWeQPEGbN0E+krQgCei8GrV41hYh7opElo6VwkcEgglQb4CgY/51HSoSUyvjUyojdKAtIvn
Nxnvuesrs3oOEaB4QMwJ/CwvhRqi+BEQJrloK8c4GCCp5xfhSMdeoehCu25rdf5ObHFeoIJQQdeZ
kGTUjFQyHnLt9bqBlaIZTocTC5wHFNZckGaChdpw52RfNU9l+NgQp6g3PbQCFTDa7JXQRzM8hZRw
IXonrm8s6BSDrwNopYvIPBjRxdAH8EApUgAkz81hfiGx1Ni0SawSb8WgcKCHVz9mppHfGWGalg7Y
zaIbBUySIFeAKu0/zDm6YFC/BoMIel65y8ywl8KobXZegstPmo5D+fv6nK+dWaCkxoWJNCSjMzjf
FKlK6knWMGQzWDY6CCsqsB2HoSWI99bMgOIY3E0gqQLojTNjquFYt4GGmR2eEtVrx31ne38/klMT
7BA72d5abs91nBGEtIl5m/YACRfJbdGIek9X9/jJSLj7GJfkYMULzLRD1h10E/qLgaTskyk23FZP
9pYNTSqShAdSlyImiNUw8nSM3BU9NpUyqyam8TGzqX6HwvmPFkIdW/mgPeRu46mPuAS2opf46iFz
MmTu0h5RK9MHNA85rQaxSdVv0qcy2gB/s4jYsFePmD+WvjNzJ2uYJO1ghQ0sRZACbEBl0ImkTgSO
yB+Yplaa0EKChYzgbVj56oT6Ri7A/IuGwZ2U9qRUBoh/oK6uvKLPS52errv66oIwhCzASbhm+BC3
SBJQpNYJYvospLKOznE3QWNIcJ9M2+uWVqATKmN9Qr4A5zLqJNxQ0kxJMs0ocS5YM0SlDsPwlQVo
J7iVwDrYld6obc38xxzcVPq9InKH1UwCeN8YzQGyaeBsPd/TBUGTWVzW4I15sH2yKR+XbZlSsuu8
4+yaOq3osXH61pEEle61CWZK5mDzAbkdijPndoECLhIpwGmIK/2jiSTfmH5GlX036c9a2goOrrUT
BcBKC+EwdEoueEvRmATlqwW5NZXIwBAd8uRz0iyql9BMOgyp23b/XV/UVYOorwPmhf4enUcTSaDY
VqugQzLPKg9z+6NFFt2abiNrhNBO+LzkswtJhH+4ARD8QBcVrEA2qhHnU2oi72QWygCjBGh8EDAN
h1mILVvb3Qx+iXoaSIfQl3xuxLamPtEa5Awb0vptsOzqSN60oaiivvqMQXc1SA0BkANSjqtXNqPK
WhjYozbObubmbkFDadS0t4C2enlH/KiO7kEP/jhDxtzOBBUldpHxb8/TK5u76GQNrNgmi8PAC097
kHFCRadPnkjkXncTkR1uEyilgh4wC8+MADEs2grRaPZRK52jGwLXWPXHkxiEu9ViKzD6CgUxp1TB
22B/AOFGsqeO3PWmW5TxtrUETMGrbgL6FAObDgqLfIm9GntbbmocK2G6n5d32dgqjaDjbM0EePJR
wjcZ6yx/z0gaKmOJhByonSSOOXkFqGeEvfdr98ypEe5wNtIFtcUCRtAPei8b/YNdPF73AZEFbkNp
WpFDsxG7tgZxnDLd6ZlgKVZjbkiugrMZzfXYs9y5kMpzHI4NItzWepPLW7s/zOqT1L8k0QO6taMb
6QZZ8EX0hl7z7ROr/EstQoya6Sx/M6YLyKdeu8akleUK6SaY6/J79dQOd1CEjTxOKPmmUJU1ik2s
zg/D9NYs9r2x/Mpl1aZm+nl9xVYd78986rxPFKlWpiU2UwoVMYNxd/SP6V9T2iKNczoszi1ytVXD
JsCwBnuDTjIKonh0jWgiPL1olZh3noSDpdmO2mTCTIUXZzbNNDc+u3FbyQJ47WVTDDceNqknhsis
oNV4hCFQdzvh/AG9OaW+CapH0M6CrhDsDrqKCEhUC13ZXSg3AQOCahB4Ogg3jXYSJq3KrpFskPdd
Yd4OQtYMttycA7KKFkPiAyx1wf0T6OU42QEzYda3NUsLVAuNo57miYZO+BrpsL2pFe6oQ+XyXa1C
QQC5soQAR0MVG9wghKAv4nxmjaFX8ljFJSIDCDCWm4S8R/JPXdQduuL1Z2bYZ5wsICocIUlNmOm6
fht0011H0DdWiHTqV7bzmRnuSuz6pR5i9E46WZvcgDyRmsAqMemam6YMqI30wPXNvHIzQtsF5wDE
5AG55UuSiSLJddLiqk+M+hXS0V7Uf0VBuJHGJ7gUncpPOx43122ujvHEJvv/yVRKRBr1GrLy2AFu
szw16QOlGhQhku7uuqHVNUN8jXgQWDeFZ1yu2iYPmX69M85AzVuRD9nVfb2EglheZIYbjwYNcXOU
YWbqNrVxDxW8TCR0yJb9YpOB3RVPBia9xQNju6CuitQycByONmQ1PLtB1oqC3JB2ouLq6mjABqmj
j45hSbkLBcIH2FLM1BSNbm9sNYgpZKI8w7oR9O8gfkEQyfejtLlWmINuIVsDbaFMfZk1sB2Hgpt/
zc+guI6mfzxCVADwzv0sDCdVCsEM4ZBE2QQRKhsJAdiOzK492E4HvD6143L79z4HOUTG2YnQ70K0
LEF39xJXwKpGHVhR7SavXdMeRj/WFsHw1g6+U0vcibQsprEYKYYX2QTU+eRYDPYuBPQEN83u7wel
AmxigYMJRBx8L+mQSUFmp0gCVxPI0eVk0ySGNze2IH++5uWqgfcbo5rF64dbsNrs7ayMkTqx0wLM
qhuCWbQOhknnxL8+oLW5O7XE3fvgaFyCecKACslfJkD3zc/B9gbt6bqZtev31AzbBicnnSKpcojh
woy+3JmjvSlLEY/G+kgY+A5bSSf8AQ4KGRMlUWSC8uJrnpD0fDN7bxT1bK3tV2TO/2eFO+LiVNHq
iGVX++q+7Hcz0LKT4FZQ10YCFkFkRMDQicXnJqsCmR6oenSMhOLE+V0d48d5/yyha3na6n4DzJi5
Rz33DvI9t6EvHR5kAKTzt+srtjbQ049gH3myYuDbtfuRfUQ33076qwRQuywS6xHZYNvgxEYzjQ1u
XNiwiE/C91GZaCRiZFw7+1CQt9GIrYGBlt+xU6amk2nhToqT5bPKo+OggdRMS/yMYfFqi1pApdLr
c7cWSwCJiiZb1lpx0Rykl00ygn8JNofKVeTbBNdGnZcU0H3HqLxeRUFMEL6snRinJrnlGio1CysZ
J0adm7dAxDnqmP8aKsXLbcsfzFxwuItGyK0cacxECwzM6lxWAE2S6SOopHaXDe17Ocg/ZJtxT0Gn
PoeCr2By1xf0z+RyOxCUl+mUgR/JWUyQWskV0k66JQ8uWCg+pjL4IZfKDfqoBVCk1T1JUKpiGUIb
lcVzVwUjijpXEjuRxwMeL9qUQkHRaYKv656zlu4ClBEwEgPG8FDn9j6Z6nIC9xD2vmrcyKnhzGA3
AhHuppaSQ57+6Kx8p0+hp4fzNtT7X9fNr3oRK00h/wn9NB5jbIDOowHAGk+I8leX5nCc2FfDARfr
Ry4lgoVcndITY9zVg26QOGhbE6khNXisjNd0SXd2C25l6V9ie/zc/4bFTape1l1iNBjWHBEH1+7B
LExEp9CZmMq7pJPdJuqotYi4IddqSEBg/LHLbcoC/0InF+xGSbVVs8ZJ9J7qNbpb7OxmmmcnSpX7
cCgcNZG3Qd895ZVxZ8YgoZK6bFOnPVUGUcPN6hIbMjFAGYv8MA+JTOcha8aebR8mXhn5NlrLiBug
CDR/Xnem1Y16Yokb/Wg2dqlEGD2ZfhL00mXbDDUUYCaCsABvg8B1V++SE2vciVTOIHHV2LhiDVSf
83uAbK0SinxWZIU7fKIx1SU9Y56k03j0iN5QxISCjbF6uJ4Mhf3/5FrUOr2PFEgWOkvfvWt2d4x6
wx2C16CJPGLEXhx9FEXhXl+tNUQAI2z4P8fge6uTIUrqilkFMtfX4ningIVMGQpvMLstYngURxJ3
qSHfMWjQiK48K/yAoPN99tealHgInX4Id9SiIcwIphwfEsiqSyLVsSDiV0kiwp+1kBR93nieaGgp
B3nr+SybGfRP7RQvr9DUoeZibJMl21yf03Vv+WNCPTcxNE2MhhqccO0Q7hMzOhokeg2WRWBm9SA9
GYl2bqbUutLqZoyEzOGuaasbZXhUCgvgG6GoJPsp/vmNMEqVCbpFgfbiJg2kj62kRTaiwhANcyDf
A7FMS3Xt1STv0+L3wZ0+0gIiRX3vtZF/fTrXKqQA0f6xzs1nhHi5JQ0GqiLDVZIHI9pHFhg1D2rj
Zf2ngS9pKNoVBxXYvdG7bn31ODsxzs1ya45137CXehk3ePY5i7EJ494N8xdotRNR29RanvRsrNzt
CCGiKsrx1nSi5VYfvApgfH3YQIgecdWjJj1mqjslgmL6qiMxkDLbEJrK3w2SnY2yXcJmFUS7ogEz
JiqwhSVtegzx+myuXkNQwwY3DIHQGL/7hlnP50DFm12PwHmLOFXqySbDC2Mh77i2dtetrQ2MtYjY
oI8AJw1fRJzLEArcBKqgeCNANTLNfoNNfHDU0IAQtqq/XLe2VmhBxVKGXADYptDzw7lKWIIHU9Zh
DohEqG+m1bFroXikd+G0G5LZ2PSG9quL65ZOVl+62oQOyCpYnnKjEvEarx1BONSBKoBADARbuE9R
806bEGWh8TGz96SvHVKbN5nwlbXirqi/sac3ww6Ae5G7s7oEEmWWNiCVGT9axUc1PJQTWEZBm2Gg
tu61EliNRGRXl6sKm0jQAXOtoYGLRzpJlhrFZQCbCaRN2qcY+rWlsSvHQOCrIjvs/yf3san2CYgd
kdifoQTTP82FDwL8hrxd9xqRFbZjTqxUyagbkYXR6NlAIws0RcoTkVHXfr5u59Ij2KzBPYGcZnIW
nEfUcVR2csdGkz2Nw0Mh39VEcCFdbu5zE9zZFenVYtvMxGR+huZOadywBBjhaxHVIi7vcLR9yWDx
QW8PwAg8eKRrO12aGQB9qh7Cxn6UrV6QOV+1gL5Vgmwf67rk/FpTkiiIA5QF+sbpkjei/fWRixEg
PwodXbwskQA+X/U+quZ2+i4BmC+t5mtBSdPgroi7f/DhUztc4KpOBRCDIxJwRu6GGbopzZcwQ0mK
CMazNl8ogDF6euRaUGnjxtMhcKsM5Mca+04t/8tG1bnuvt/Zr/MQBE8qJFcYJRWjyOD814DiujwN
CMGrI/o6dj9VMKO4tRf8bDezl1OZvt6oe83XPXTNLfQtB2J72IcuHngUT1hgTT8CL0S1e96Iwr0V
DBU+DYsI0WAkffD0Ox98gx6vYi4QufZ6BWr+ZxkqQZGZU0DxaVPe2PYXMZKHToMSdvIgD+0WFaBn
CBi6stI4RghpcKMWvVhW9qIOUD5j/UV9C4xG3Df1oGQyVcSggZEdgqU/NLGy0Wrdn7Et50VU3l0z
By4o7EokSeHR3BSUZZamowk/a9ql+jGbQWrRfIEgkVNmGWQgklkho5P0IAYsoFIWUkIGky6TOe7D
Ohw8u18yRtA8l2DW7i1ABuVkaF8guZjd6+VARIxSa9+LQpIBYSoC7AiP7wtAYI1EO6ZnxlOHBqns
Qmpyb8XlcZK630Us5HxgwHTefVGCgbw0wS5BRfp8PWYQ606hxWJYqYkpWj3dUeuPttG45jK7TQ0G
7DH3JehmApwpWh324xfG4QsE5DJg/uTbGdCT2Er9gqhrGmy3GeWtJNu+KQNareu+1GsvSzwiGgO+
Wn0eoAh2feuunA1MtwJUMzZubGCgz4de4BiEmBvCSz38HCOLqq3ofbJyhwIh9l2ZsYBv4bN02RBO
tTYwBgBw+0W7WjlMhdcX79fHsRbsnJnh3iG2AfZUqcE0yq+V6oUv2qf8Y3aRsCMh/XuiKdCjnAyJ
279TESmdHsLWYO6aCUzt9Z1teYIBsR/h/UJDcRiceMgLwTfOV6ZtlnhpWtTqCn3yUzTX0DC0oWLX
KfOms9OUFvqYulmZhnh0dNMtMPRIYimjvm/z/mHollnwRWvbUoMOlKajLR9cDtyotTgYCWCMENZV
v1DXobl1G8jSfW+PqBxNrmD4a9uCyeHI7Hmnwj/Ph68NLUAG7GlXKYFG0fF1tAPN9KK6rH8MsZH4
iJjuunAxb1VNvkksyXSTJRXsjjXfBcuXjNPawFLwqM0xi/IqngD1zXqbDmQXVz+h8WCY/vXBrs0s
wCHgggbfDnB53Pkzlo3Wo/cnc4g1euqU7Qw7daOW0Ez7EU7EuW5t9baGV4EGVMGJBxjg+dQGuhVN
QwDek6kyxs6xhlyTndDIybNkJ6rbpX0TUnRdFNEBMEFs2zhJUQlXCmXZmWbSPE9aCtneDvIUH9YQ
am4qaQs4bQkTpajnIvLSBb9E285on0s7VtwqqKLGaYtu9sLFyF9Uo9M90pXKs9wR6StoSnOb9br8
ogdBvc26OXehZrEcI0iKoswVBJDxzK3svg8bIdsE20f8PjudfO7gWAYVkgUNJr9bFLdWQSxm3tfT
X6MwsGvQFA60MQOy8FeaGqVTaNqgIpny8Rf4h6d7yxxeyqQrBVXqlWIFLIF6FHU1FHeBHT9f3AQI
oGZkz+oyGAFZ/WxnAHMOoJQOJ5T0PNXcD2gLrxSBC7OY+2IWbQ1kKBoEADHUc7MW6czAyDGLifUR
x09TtQ+TYwfmYelFbrZCOvyV5zyQ/4Dlq9g26FXiK8s9eItygPCwZboXaFpMmiOnbhB7XUrN5F2D
ah2sGrdWtbm+edbuy1O7XMyeqFEhjRbGabXdJjan7TiL2ujWTgP2uMFkouB0kQRturFTswIrCOaH
qt3V43aG1Btgx6WxCF4ga75/aorz/bQMAZpDfOhYYeeMobG19IzKeSZwDtGIuLM8TNCu2UQwE6Cj
v5rup/TdzksnmH9HYFa6vkCXKUE4Bh6etgZpPNTquWuTpenbYgR/14TWDPvRTmxq6w9N8NSDuNYQ
ZejVNX8wEFeDUFyDWMj38+MkQ6DU0lA3GrulAQPtFGpXT5BGCRNPqh/a4BVEDBK56cOPGWSF1lZL
v9rqNjIrlFw21nCQye9GqqG985Qt28Jw4yJ/vD4da1N/+n2cvxp1q6V6iLM+RpOWTIfZb8wHrf3s
YsFVuUIbpIE3BBB/9swEfRB38GiN1SqRjplo1AgosE02owxBa+i/d+lDbcxupGjUzqU9ASGodigD
J6t/6do+nV4La4IIvCMbD1MouOzW3AGHEtjNWEoCkonn51I6IWeuDgU8XEX/v2reF/qvDgiAVGlo
b2n+JOooXD+ACaPPMxE0gGLi3GIyGGTsTTh7P3u29aCFbtG/FeZzNHyAAStG+QQxqZAjc20n47EE
aBfIZS1kFc+tjpk662aGPPsYddtJCfCKSe+MhgjusZV0//kqcydGr1YaSt3wpzo/zHIOP/aQHmsS
V7Ofk9w3EndIt6XkZmHuFn/fvQbjTG4ayDWoCPKPlbpG4gfZOBA1RbKD/DENiDOKirFrN9mpERYT
nuzotK3sAq2tmEnlR9dBMWxj5r4WPY/6Ng/uVBFIhP0cf3GemuPcpa5nPYwhfwbx2MSxIDGs3U7o
M7RFz7C1gwA5BbAXG8h+o8p9Pqx+lrB7S1xcWjqgR3TXLI9RnXpE+chEnEwrew6RxzeiGzhD5DXP
TaElO8ljAlNx8mSEDRqJGxqWd6FCU81BL931E25lvc6sces1JmqYSROspcluqUuwG0RAeBPoD9Oc
/NTQL41m9+smVzbbmUluzRK0wBf6AJNqo3lyB+mu8kYWOcbKgp0Z4U7uZUySoGFxaTjm4CXbo+iK
aaVW4w61YFevMLCjuIv9hCQe0p0oNJ2vGOQyCfTb2BxmT/G0G+PbrtDQ3+jqoUeK5zgBofDwuy1+
x8YxWCDC2LgjMagm+1bvoCzdhX4TZK7Se+gNc6YM4suDj+AsJbSM7kb77+OJs8/lpgZXTV+oMX6/
AU7DBoBLaTZm/TlKlmf+vr7Ul0rTTCD9ZGq4wLax0C21sIAvqD9L3W2ltxgpYRsUz9FOnr0m9ivt
aCueWt53xj6H9HOtPtr6e5ZHm0p0m68dvydfAza384Vq5SwYZRlfA2UapNhJeKMPjg6hlHbYGUVI
g/G9b6aNrt8XuTtO/1B1gXk0/hka+LvAuHBuHpptWjuxKD+o7yf7GSRKIPvYT5EglljdX3/M8H3Q
0hJIdgvZMKdo3+NmdMNqW9TFv2ziEyPcgagTKZoA7cJUSj9byCj3sWfI/3A2MWwa63CBfAiPJFf6
acxSVpqPjM8s2C2ZOwINYILTMz2U5dv0et1Z1+YNLdF4/iFhBFA5tzxyJwNpHc7Yd7MnWVvdelr+
4QpmXdf/Z4JfmkodUfGpYKKBsED4ozY8qRDs7vVRgOEYHbpINPF5prmE3LImjbg+lu1M3uTk2Ij6
+lZNoHpkQJEYwaHOnXfRoCrNYmIUw/QEPPqcHlF5vr4WawlJcP38scEdUrOu/D/Svmw3cl1Z9osE
SKLGV0qqyVWep/aL4G63Nc+zvv6G+p6zrKKJIroPsLCxgQaclVSSTGZGRlRB08CGXb/ObxqK+xjU
1n+r0VvX36W4FnXohF+2yXcLT0ZMp0F9hS0ZVmXbaQXAZI5e74PgM0KNhbxfNsG729Fy+88Ec9tC
EcTKUPNPncb3BmmH9wxEk/Lr2fbURlDKEHnDfCR7CtJQAxEp2OzQG1N2Q/QGoPpld3iX7Nod5iMl
3TQ0igwbVTRBcJNq5vNkZdRWroioSbasDJPoIR6+Vo7ZnIpZ1b5SwtRQ/FKkQ9p8liPe3NvLDvEK
I3h4KIvaFHgcv1GmzPEAFt4OYTchuwNulAKSS/2uvzIrw4GQKx7F5bVpke2k+6fQDO7CSjD7uzjy
zdHVL2BCpAQSGDwW+AXE2vfTb6N/VAna9AcQThXWJpJFHi8HNWMPM34QT0cv1UL5iZxfSr09h+Og
6Hhw1ZHThTSNnszCS/3DqM10tF8IysctnuGC++PPafrNLgb6scdB0ABU+bldM5Om2i+Mhcm1ee7e
M4/8JG74UQD8RKM9KDuDj5AWL+3JuhLxr3G2BqZQMDsBBgOwQ7Dj1UndVj4kBP8ckZblZu22H73L
gcT5ihivUkwdFXiwK8lMuJaZWY5VBOpfo4JUgLUx5G0INSfZoHrkIsmLRZVLzv5YG/xznq7eXYaa
10o5+ggbLaZpXALLvZ+7Y0wEDTfe2q0cY7vhUE8KLC2zURGQoEVrosY80uYfkoszZ5hnsll2ep4j
JXagDoD6q0Psl6EWjFhxzi6QL6CavMB7EAnLv68WLDGkOSMJ4g+932MDkWNSxVftEHnFMsXbx4J1
45z8Z+aYoxI8UCSQZMRcqn4kVUTBwkZTyausg4W1FM0Gi6wx4VfrHbKQHNZUCAnH70DCUq3ejYmr
q3dJ93k51jnvHw39PJx6yGvxAmI7IiCbtqu2DRLnCgAGiB1AW2Q7Hep9A1kM25GeIgcM1EeM6F1L
bwA0eeU2Pro4cGjjBYLG1/fwPP8pzDLLsm/knSmBNaGpUBQ7QH+e5sXmssPf9xqMAHggoxmxlIvY
3HfO0HIe4a+K9r/WuZUEfUvz3pT2l+18P0RgB0ziKEwBToOBn/MQjeegkMsIdhTlMzE91MLm6kXN
oQoN/jRzcEJd8HIgy8Y6P5TPLTLLh9pvrPg+LJKbt8ghr433AEWFbec9/rLp/Brd/8oaDwokC7d4
CWJxNzqWND0UD8Fm9oiH+uBW1Mn9vk/PfxITyqk8FMqULYvte3W+6+1D0/6wdTdvBaHDSTnXlgj7
OgSeqRzyJYxnDeKsFH0zMKq2fnBSSBxvIjuDLHtWFx9aaAT3oWKFW6Ozk8fL35wzYXH+K5jgkicl
GAawwzmDU6Mc44WO7bU/U5neTi74J90I2+ZK2omoXrnLrGF4wwLvqf6dva62a5LJEWDQ1akBFD9V
7yzzB+TOqlpwEnKjemVp2V2rgzfTY7nOTVhKhtK1kdVXUM8G8LrQduHw0mt3WitIhbn7dWWR2UeW
5oOjgcAiMbfF4M2qCaD3jV/+Q9cd3w7Fa7SF8cJHMnXumjaG+TilMCSbTmQ4utLQvgdXpEzr7tPX
7uXocbSvMS9yOWb43+4/sxpT1vADOQ6MfPFPAZUX+AalW8P2ctuTB0Gpi3u8fjnIom2UoAYpSAFL
kuZBTX6Yb5Xp9bIz/G24ssFc/ooklWYXhhgxWFhjCi9Dw7WdG8/2I+DFn/oYysz7XsTiIfKMSYPl
yJT7SYFnvTq7EgC34/jmQ9PksnMiK9p5gPh2nunlEiARuQrjh24AA8QkeMZyox1XBqjHLNSqNSba
yzor/NmGjUqn+QwWbkCxQd0RogJ62Rlu2K0MMZdFYuetrywbeUTLSpN+BdXJJt4M6e9+c9kS58iA
rjPeKCbUjpFiMB9H8rvUns0ACfvg6flNH7mt+dAX18CxJIVrZn8f5YaCIxBYftA7fZu7jkMS9FYS
oYAWH03lNtVfs7/PPtHtXJlg1i4C53A8TGgEJfltq97W/VNVOPN0o3aCK53TYj23xJxJY4USDlAk
KDm9Ju+aU+cU4mHPAfT2giO5ptXgaDR8PyD/vWkOJKafn/KbSDb2D26dySvQ3MWxiJwJaBG2tDKB
onRhV0OyrVDSUW1rHeR3qIUkz8U2vYLY63wYP8dmowr2GydEz+wyd03Voalq9rBr+bep/BBXjmU5
Gi73eNpdDlHesXVmitl2wHxaZmlgna30s5Vejd/h4BQl2O+7k1I9K/Ep8P9e8GhpmX+tKhNEqaRp
YKOHd+jZDMrrLG9r+5iLsCnLX7n07ZgA6qekmadFB8hWPqb+nUiub99X4X0a7XxVsPM4ZxdA0Crq
ljLIPQgLW5O7oQmHAe08DdX4Hm3eqHGC9Eg6wdfinMNndphzOBl6lSQt7ATzjaq7fvnYi/LW5U+w
y4ZPgxNk6etDMv38qM9bKyxUH2MqvgoUtPxJRLVkvgGQFYKLERVrtsRALFSKzBkj/4ECwvBEfZj1
QvBG5ppACXlB0gBNzCJ7k1DRBzi9nFIfRXlvYELu8q7hfe+lRv2/Bpi7PmwVdZzzDCXX7E7GPaUm
N2Z6H4pSe97nXpth7o86rnpkLfAjbPZz/mxWNBbJVvNOmrUJJqLCoAnCMYEnVvEsRT9siJ1L6HJN
CU1FxKbcrwKVc8sioHlQWFEwK9EGpZEBkdCjo9aWTpNVgs8issA4kyBxLYoFBdfiSkBNsNQFGTn3
g6xcWP599Qao2xKNMhu4Eil8irRHMoFUffiHPQ6kA+gNUOFTsQ3PbQT+nFfJCExHMd5Ac9QqjiT7
vBy+vLxkbYK5XtI6aBKthIlyum4t2tmuBhBxeaqkXVdWbm6KZgx5ZzH4xcFloNiLZBrjE+Ay0L8j
6LqF06YyGlct8PyeXMk44nyuMAly2T9uUK/MMf61uh2C/QrmrPo4KLvIfDaJO9W7UgTj58bDyhBz
WA69BWq0GYa68c2ItxV6FZog5Li+AP2yjGcuyDbmGrMqO8MAGbrepHwcyqco3GsB8N8PcSzIuASG
WAnMqhu6LKtw8MvTrs8e8YJJS6cHdNcQDCZxF+3LI5OpFAQQoWoVAL0dI3yR0oJiNtuziSAEuCf0
Ii8PfihMpLERJ2NKJQbnC0KcUA193tpy5Q5z+4K3BPfEWZlhIk1p41gJA5hR5TtJeq0k93Ikc9Mz
jAHgEy9KFEjsz0+DIjbi3F+AjdWceZUUXllx4pJI3SnhcCUP12OeA/uq5hXN7UbQJuPgDlAxgogc
eg5LaYBtmMY5iUyrnXEUXStX2Rblf1eWKNBRWzJS38MjbRSY5OAJz00uJ8nqhMVJ0YH8DybVbb6P
7h/zfdBQ5cWGBGz5iUrSNrxW7pQ34khuLVHp4/Jy86KGIO1ZeJSX/5jVbsGnT+Ycm220bookpXq8
GySACPeXzfB2AHCjS/6AKr3F0r+GbU/mxsIOKJSt6v/up5vJFPUiOIhErOSXEZbtFaI2HRiIYKQr
HUB+XdU6+eYPzdzauqMANJXfx/a2SQWbm7ch1lbZzT0RIKMWq01+FbUFLf9+OBdumdgI2Nug92Rr
VbXaz+UMKUynHSWjczQzbrYEA+wV1HUSA0TNnWyL1Jd59yVBUQJspZiMwrjGeVCOZFbQLoNNv4XY
GsW8RtyDU1SqoGbXWlt9UFW3bMroJLU+6rxTpmwvBwx/W9gYl8fQFti32SH9OrcqLZ0HYCBv5NAJ
7vPeWZ6h17Y3X0dOtA8e7S3YpQZ3UQ32r4u9KOPlftfVD2Ay3jSoJDVQ8AMyQJ6X67sXVQM5nVV8
2ZUJZpVNSc6kMUarfNwoG/0hfAxDt3e1Q7UtrzCMOYeOeXCCH/JrTTEyt7m8wrzbDyFlLnK1yFLY
CmGWlTExQhjX4k8yS3QeKIGwa/6ki1iYuZv/K4DZqicQd01iLQFcFe+Zua+sH10ncIZ/a6xsMLuw
Gnqwc86woRj7sFHoUOtA696m7e2M1k/ju4Xkyar3D0uIW2rhysNDmAVdp6lkkS6FUQ1pcUq8Cgeo
b6cQkn1Wc0GSzD2ol84/Onfo3rHqpnJGut62O1TW6sid49wrB2gkVEnjlJC6EeQS3C+2Mrb8mNWd
NBd56o8VYkMubyfNbYenxBJ8MX74/be/2ZEzKQjNNE+xvZQqB92URE3rHUUSRzcwhR7qAoe459lq
pzGF98qoWoCG4dAUaQ+h9WOuXwN7vsty+UrOLeR9GDPU/n7AZdneXzuMOUHQRh7DZlnFTsasYkMN
2yHRXd8DZ/DjHwIRRCZocupIm9gKQ4t5BNIaIyo/gEia7XVdOb31iIGk3q8FK8kLjT/jSMD4KAs/
6HloGIk1RSRbzmUwwyTl4FUdqgHq82WHOPAeDVQwmHr6HzNMBEahFBdqDTPSzj8V7xLoSu612kuO
g6vfYowiE8GQlz/IVoFAPIdxdRRQlgL2uV+FrOegl57wVjffY/I5YpCl8m8aQ1Co4YU9ppAxIYfR
UpDiMudU13RDUIf4UoF07IK9rF6nw5Va3HWGAJ3EzYbWlpjokwFf68J2iQml3M61fRW3QPOSnIDS
r+xcpcfYZVFtVYxgjk3zUeqvlz8hd0HhIbCNqHxhd50vaFdb89zay4KC1d2WNDeovBb7O/i8bIcb
kCs7TP5sSVIKJI2MFbWuYv1KizdSI3qT8L/aly/L8bI6DzNlmoGfQ44u3xl3yh7anupd8xvVnHZn
PLSmKz35AZ2dyEX1wrvsHu/k0r7cI8zJlYxGScIIyzj2L5ONls24i0GRH5DPCV1vdbqWyT/cNJjK
A+wZojgANDAhalqTOig+FjRDB12bHEP5DCEVo0bOZc+4i4q2jQUoPnBtOmMnm6JOjXUEaDLvAH0p
o0dp8JryRhfVxbmRuBRh4A9SaDbTSbugKYJYxU5Ipb1Rf1p2/8tOwSlbV4LdLbLE7Lk69aPJr2Fp
UO/AfaplL2TRXg0SQVBwM0dt5RKTOaLSgxkHX4FLlXWa+4ISo3b6PH4qG+2+TrpjJJfgDn9Uy+c8
Cm913G1SNHuD9UND/WEqa282Ises4r3Wizj0RIuwJNarzdKlemVoFX4bmOUb2yu1kxzi6Xp/OXqW
bf3tvDYwhos0xcC9x0RPUNmDqvRAQ1rjW9p99r0zx3u5OkylM3xcNsVtiqGB858t5rOG0F0BcRls
gZHsFc/0G0x9NI7lBq2LZ4iLkRg/doqfIr4O3gsEdKyQfkHSp1tsM1WbYmWwQDjrJONNodyAcIhe
doz7pVYGmC+VEKmckgoGKiN1Y3KcWjetyKb/l6r+2hEmZzDVos+MDnb06C3KZqqjoJH8vOwL9zRZ
+bL4uoo6sNlgIGCxMXUZjZPXsQycRAlB93JviYAx3HXD/KEGBSpLA77s3NYQ9KgzTLBVlyCNfh0b
KkPSSwR04Eb4ygpzsUFoakAzCSd/iC1rxF7rU+B9O/nW8jea9Xh5+bjXzMoYc8PJQToQZYFTR/LJ
x3hRgwmnja08hoHT1Lsq+nHZnGAF2VJNjqevqk9/koPXrtiOqHKRx0Ck48EhRUIWibR4wYeDhY4t
JWvlROaQLPd2dmVu+lfZg5BeDF07Ot3mtLnVt8ZD575P9O+FMM8Ms6VlpSwgTVnAcCNZ21mB4IHR
nvzW3F9eRu4J8eUfW1jWI3QWfXCHOmFXYRgwp+rLZQPcd/VqBU3m6KsIyRINvEjOrH5qnUyrejfY
z5p2r1YvIZCx0MS0RAruos/GHnxj2MuGlsCoXuI2Q6UX2bibRCHF48cl5geEKjdhft8ZeIHYP8YI
wurdSyHnjz1YM6q4gMTE8HR5IbgBu1pp5qiUOjnQywA/qY8HPFUfyhJzf/e1tL1shvdBMWAPnDNw
ukCnMdswK9usL1oDtT7VjcBgmM2zIOvivqxWJr5tPT0KrAKPbye4TryRAmLhb6KneQtisA+MGQoV
AYUGmZvaKALoLywQ5/jYfeZ7/9BfYVIV7Frzp0zBoCZtLq8h71OtHWRC1g4So84iC2vYv4yyO5p3
ivkKatj/mxUmA/NjhAOp4NWU/h7BJxUktB3fWvvzspnlamTTHPTz9WU0E2wn7AlmDEUTAxmEZByl
Vzw4dG0zQ9LpspElqi4YYU8rSy3lUK1hpMLgbRY82JVrx3dWTZv4qilit+xF6gu8u23lFntwyWpg
Y5QfFo0K6gtOp2KPq3TKj8NHkova8II1ZM8wy+56dRpgTCoek84d+yciuM54WGADjIMA5KI3iokI
JhraVtLqqUMlUK+bRxNsFLtxUjdmNb+ChzyhyWAN27GpJzcCV+nBMtLXoahQwI89O/oFdqijng0b
Ms6tAMLLy4oWTS5ocy3aY+w622qnhfIyxmb1EipcEeiPfJQn32ODtqZ3OYp4y7y2xey7Ghh4KYNc
slNWAwUaypnrX5oI18rb3GsjzEIjJQqsaRmWyydAqQLFLdL+OpOgiPBPsB30k1CBQj1oIcc6z/KQ
9llhE4y4+hRXh+ZCmL9fXjDux1kZWHxdpaxybAW2mcFAoAA/juEx0kXU758LzVNykaA172YBxZgJ
NSmw1RKWsLaztEmORm0BWbyVw69q2Fx2hvf113+fcaYKO80MfIIXKdoWAWnc0HxsR9HkJ2/J1laW
f18tWY7GsZ9hiN8p4n2vb30ZxA69k1p44T78gz9gN8HoIG5jNN7OLaVDVljWMvU2abFTNRvS+RvV
FJwb3I/yZeRP9rV2R/d7tZFhxMfYt2Vuw/5fypompgSIilBGV5txI4cyZTHGuKZItZuhUpvTfLyP
/wXhtrJiMUWq3NTRKVPhhxpsMuVzBI/Z5a/BUQjAAxLUfpAYROdR0Rk/uk7H+TLBgoF2Tq7tUVsw
upto3II10/L3Zf2CHZq02zKA/iD2K16Zl38B7+BZ/YBvEgWSFNcYAFrKqaFTW9Q3normdez3l81w
t9GXnyxFXiBHEORt4KeihNTC3ZA+2KLUhbuJ7EVQZmElh6DdeWj7E2nABYcCTa4+6/WDHu3lfF80
XiyqXfJueejI/GeIPRPUYgriEOUwVBHV4TQMT5O009rXOttpov6YulwvbBKzNsYcDVphd7VdwVjb
0XljPtg0gmQZNUJ6e6QvL7NDvaPnGXRHRP1N7i5euck81IciztPJhOUYvb8ZhF9lJLjGudjwtXNM
+MfZENtQ0sM2vukyt7mXHOlacqptcDK9yq32pePR0QseBjd/0o6BK3rPcp9kqx/Ahn9u1ZDUkxAz
1pvyEFwXzyA7bGn88BukErfK3aFza1qfRArcggBid0OhjlozWbCqZiFtEvQJj1Z3rFpXS95SQwAH
4xmzFo49FHUwUy4zqcUc2FraLYfxmBSbSFWdztT33VzvGsUGrdhI27oUgH+4x5pFgHpE6wmz7CwH
BGn9KPJTpKZF5PhEpuhDEhKBcvLGr/a6RSP/N3JlGlfXiXo0E7cVCb5xH/jrX7AE9+oKkqy6V6Ie
vyAortXRnQNXHzZlegqDU434iu99PHgvn3F8m6ibLQ0wCE2x73uAFds2gsygk2FScNCAsLiNylup
vgqNBlzRoAFCaxt0NwKzywdkT4g/1PPAyC38WswJkVpWnuUGzNo5kT7KZG7QSoGmVjdK2T5vlpkD
wLS3FSbCHTOOCR4k6oBHqjXL+GWAvfTd8C94yqUZCEUkTDcD7na+/F08F0mtBpnj1/cNeUlrgm8u
4grk3V1rI8vRufrGaj5PbeaHmaNJnhUeDOsG6VI8CNaXdwyurTD7J51ms5dkuIJ3BjUrQk0RdFvk
BxOrvqxkcq7Agp7cDRmqhrCh2TQUAXN4F6QNOl4IaCwbk002EksuqrKGsoMU1M+xad/WinRNjPEK
jBPbRm13lwOTu3Bf5tizNcmiWJ/9KHN6vduOyng34+C5bIKXVkDQTQchAOSGwDN8HgGG4ut9kMFE
U/4ioIhIQm8IfvyDDQxV4vBEGm6yGXOF6nFuzwuTglzQvH2trM9SSCnPXasvI2zGPKITqg02CAes
pnNqTQZ6SRDGHCYsFIoVSDsAZYPeNftmLoIBImE+/AgjKCfS7FO6ia7Gq3KTX+GNFh1Nb8CNN3vG
dXgQfSdu1x6ocTDnLvS2FkttpKDeY1UNQrwIobpOcc8ek1M1PCT7xI23gFpc/mbcSP86fth6o56A
nDVoERcTOCyL4FcHls7E/sjLW+E0MTcEv0yxdUdFm6whiuDZGKQuBDGP0Ri66jgIWrA84KC56JBD
IgzDBCDDPA/1zEjrXq7AJDs488Y+ak5wCH7Xu/AluCt/ovBI7q2Sqh8gOFx69rlT5Pvk5fKqclw9
+wlMQtgZTaBXUplBtXTyNTr5snyL8c/YdLU8TyPvsjVegdVSdID48DyCjADb35ZJ6pNeg8daFtNY
wuWlH32AFjsTAB2nnBNqdeFOSW9J3W4gOSiIIU7edGaeuV3kXo0TI6lxtmgbCa0p8C/3ro1hGiLf
yJIgE+blDmfWmFumwVRzkkSwRsh9i3LD3Hpgj6dm+NwRXOwowB399h+utjOjzMWjT1CdaFWscFje
lMGAJF/0vOQ9X85MLDG1uqMDYhWZlMIvSbrz9U1jeSQMXE0+6f5rInlRLtH6g2TSJg69MHoJ424Z
VUBVxzGB2o6uBuOXHPyYqker90UBtjzfmcQJZAM6NBshrwIMBbOlMJCfVaCHzwCsfs5AhdW/6/Nm
KK1tVj9qs4vgw9COcEafs4ugYgvdZGVprkM14nxFSAQVq9DCok8H+bf2Y5Gu3FWu7iSPutNdKfvK
G2Rg8gWbiXMi4hkPKUKoE6G3y1b9wlhqc0nF3h03k6e++2+qN4NSIys2we/82thkNzYiex/fie4d
rrs65h6gJ4ViP3vtyJPmVwqG9iGdR2PybBSnuN1cdo7rG542GElCSdNkGaRSSSYjMUHH1qhka46/
1HQzBY0z5ttRJGDPSdX+MHP9rylmx1QhqvtGAVOh4qYSJlF2dr6dRIICnGzgzMqypqtNA+am1q4a
WLGS7ajeNFCuurxi3I+yWrHFzZUBiFAXahnBQKxCJOcp6jdhJBh34l35QPYDmYShFwxcs/OnYVhD
jaXHzKMZyR6GeKEK7WXJz8R3I+VIMJucbNIIss2yqO3DO0vPLDP3lERSsByTZdqyuuvQFs8AZfmJ
4iDEYKLShTiCsLzFNQmGAAA7gdpBcZU5ShQ79lPSo1GCKk0K1QRwtnRgz29pO3U0zjpQRuD94P71
V8T01ZdR1k/ZiqdkAaDn821h3MrKpzH+umyCcwmemWAKNLUfzKQaYSKwME5Ga5Ma++Bo0UkkQf0H
N8kcxmtLbLOu6Vt9UGRYIuXwqHfVIfYnGmOisMEMe9IStyWfdfpqKA9IwyvjmI2hp1jA3VhUTkAy
oYf7qDc2UwZlNONJ9WXIPf+KwLQCECXt9fx2HPSbGERJlxeIcyCc/WzmBSJHfajoDX52j3qGWmwG
5dkGXjIXnN/c7wCCX2AKIYIIVOH5hg200C+bCdM4kzFrz5FtZ28BwhDkzBoJkb/rONnb3ABhjwzC
UtEY5vfzCBpcGCBD8gkVqm+8sUNaZeAlioDYSh8K+SpPBd59P47+v8bXYkLH7D3jXdaXUe3H+PsN
GrV2FTixnGxs+fXyp+KgC2EGwF3U2dGng63zRVwAHzp0wEGBFt3XEExINjLZjhBrDgKMUtzos1v1
1LSPrVM96hptHUelermZRUcjz10D8h4LrSwyehaJ2oalEk8q3K2K30ViHNtJ2k6dKkJKf78WF90b
Axpl4PtVQAJw7m6b5kqVthWKcBPVH+Vt78rP2cE/micdwnvUPGUfuZNdpQcRlRMn6YNlE+olBijZ
bHSOzy3PstxJpYwDGI0FMB2HWVvfToXaJ1ROW8D422qGQmlBGihapiBamDOlJq4SRcWtgqrUDWBb
TQTyCrsxXDL4qjc0dQ9wvNFlOZXUFLJubZWEj77ZNY/DXOCzETmxdqof//1VvMBRcd1jPGXZd2xo
+gWI7MPljDWNja35oKMSDNrxPtPaAnMXTxVa+GUCC2Nx10PqZXiQ4ys7aahNHi5vgCW+z49YfBZA
1sHlhrKsyV5SVZelhhbXAAxoAUpMpdl5qZ1Ck0qyLFqp2XGqU7w0UnATIF0UoTL/FGO+mcczbpGV
JN+nORQ/BVy+xhkW79U3/53Q8iih1G472h5zTK89Ku27AVLH9JDdaNfh778H0MD9L/t/7vBV0iMp
ow05Qdgv0s/AuPKjbe+/6Nn28iJzN/fKCrPrINXYx/oyFG0190niKjUY+pSnyza4IQPiBYDxwOON
x8T5/uoazEqWpF9m+MpbtdNPoU22hj8j0yioJfmCPIN3/C+MKBZmhy0ogzAvlqYiUqB0cAnTi6BD
Vqkavl926Pv1hl1mL0yGqBAp+B/GIb+vQSAyIDTma0wCyNXOD718oLrlhEKQ+fJz2ThcGbOZri54
fIM6XyYg68rN1NMwbbPKsxJPCXaGthmJWzQ3WeQW/s4iiSBd4FBVnnnKzn/6Umbho8J4dd3cySOV
nmxn8obtR3rS3VMb0tA1ty/KjgZ7qMxglqV0Jpo7kOSGEKdQY5gXrOulYGscGgasqmXd5epYo5lp
7wKRwjjv0FmbYIKnDG3fV5aB1y51u3EPpi7cs5Ati+2NZDlNsbscSZzW07LAuN5RqkIwsVWjMU8S
LQeA1AnKTdPeyvOrGu+s5mbC1Gn72yL7VHsrpQGgLMiOy++NLijU8TYLDjjkMQC34y3AXBh+ZQRx
R+BvBmpBzE/TXhWcMFwL5oL9VUHKiRGT880iz2WZqMaCjiWYqM9OciTkRl6+O7tFoPyBKxxbHvMB
zH6sK0muINyJgQ8diICrbLpX7J2UnILWKww3sDGh2QDjhv8EnUPeQbAyzO7NxOyDtu9hGHNqtrRV
yM+4vVamp6Y8KH8P38eR9uUkuxXjCUdRuThZBsWmmd7LWT1IYSQ4PEUesVusylNjWua4QhBZG/NN
ml/hEeIbP+V2B4yzwBpvQ699YnZbB8Rek8iLT4BdmW9Ne4iHH5d3GO/ywbi+vLD/mMCfM7FRljpk
TVpM7Fq+BrRKHf2OelWiQwHFynAMZg8UjSKmP94iLhU69FYBeLdYru5RCklkLxi8LHloW0hxOZL8
VCh0sg+DiACVs4TKIj32h3AENDeMf6CsVwrJgK3WRs1X1YzHsjXmTWqCYv7ySi5/idllClit0Fxc
hO1BnHO+kQPZx5sXLFpOlEdUmaLroLjFHNO1pJSHklyHMtlYOtLjy1Y5jSCMwH2Z/daxGDvc8jrO
j2i0dxiJhlak6QbRM5nUnSQZh6Z8rIPwqg8bFwkv6MM0XFGNRuMZ+sHmkxaHO63THE35dfmHEc5X
xg9DWIFZCqk2i+Wrg7gvzBzBaxWYdZS6IDmEeiGrTmpH8TOe9PMPy07tfUS6YRdrU+LWXYuMsVTb
xAna2afVnIQveV3Kt7mvxr4rD62e7vwm6aBkM4ztIR/JGFEgrohrqmH50cV9MLiqlI0fKVR0foc+
FGEabZxGOkSG+tPsa32fD1NyNQVWN6K3AuGlzq4VBIWc/PCbCpQNddhsADFusqOUd/YpkftCgOH4
XmVAVgQ6SAxNLUIk7MoEnaxB9hEYjixJpg0Zev2TENS1Jsvy6VRoveAS4xDGgJhDxmDAcj4a39Tg
oqzEXjSBKVDvumeUiT2gBkJX3s+HYlP0VH5sdpc/PudSOzPIHJN4l6MD9AfE0NyBCJ2aIswNbwnX
HjEnY6sFrSUhfByQ1aEiVEgl9SPZif++KIeVw1txoXXH/2GPR6nqqy5amvmWUXldl1zn4Jvs+lpw
UXKG97CLIWm7UPpgOp5tfZeaH9taAeAeOiaDhy7uDvxisVNe+btApfZWL2m+Babp5fJ34i3j2izz
ndK4VbSwhFmlOeARL5GPqTilvgh7xgFmIeKhd/Zn9B9EUswzCnWwvq1CDaCWvs5lJwzD/oTdPXxG
ndTsZK0DWZ+RlONPK9e663wcAJqQ+6T0oFE5H9B1aO/SpEAHrQXN/lMdacltlUrdz9KWZsHm5IQu
ejk4xpeGDi4M5jWWZ30VD8mANpI1uJGEU2l0Li8658rFoxkc7Bji1yD9y2R8QwiB975GTKmTU0Or
Kvf6ToXqQU9rhQhscT4woA66AYDAokLLMif1slam/R+YQEH7/K0eb9rCi0XKzLzve2ZmWdTVY7wf
hmqMJwAepq39EKQUYvb35lV649+CRuITl14SUXUDqmW3ErRaedUpmEbtDR9sUfRlQksD8aafJABC
KA/6g3bQPMmLf2p3P/VrUGX3TrJHu6XbTRkFHQ+UT3bxdhDdwZyQOfsJzC5KdDtSrWnBYuQ/DOsU
i9qunOYLRFRXPjKnXYy6tB7ZMKD/WnB3PkCj/cKWr1I59LqfhqjZw7m6z+wxnzOMUmC8Q0RouO9O
hUFz1z/OWw2Q1UNOlTvUN1/QB3GeyaOII4T34DszzWyOhSch1VS4Wr/Ge1CNWW7/ogFqR5UlkJz2
Ptn8/V11ZnHZQqvYDad+7tMF8mGNOZUlLxhzwSYUxQdzpMRybLTZ4lOuJnujj3dFKfCBv82/NsHy
QVc+VGWYVvMEH6o82NgEJJ7ji4F21d+TFCAQwa6MkjtwK0juzu3ovVKGfQY7GbBF+kgD670l13Yc
ClaMk7Wf2WECEIrrzQQIewYCktupPzXDi9T9uHwK8zfVyhcm0hLDV5uxh405uI99DMZlXm7GNBh2
7XxS67so38v2+/QPmcuZa0y4GRABkSJrOSw0p9NBjITUvfJPRPSpREvIBl1YTK3dwT3fetDLmzrA
FGXiXl5DkQ0m7KZi9jO1hY06uJ+tXTE4mOQSPXC4uwddBzBwoAQEftTzmOssNQq0BgtW2ZjB010b
RNHoXaK2bcpPE2jfouc6fWj8nPqYUOrSR7C4XHaT0w9G2C8vVhsjaqCSZcK+aCqMjBUI+67aEPOu
zzYAeG7GyvEzm8oYfZDHYyqSheHlhLqtLo9XRCmou5gv2OqhUU8RctzaHV1Mj/ycM5pU1HYgwHaj
O+VJvh8lWoqcXZxh3rFnZpmPGkskxioAa21sMY2+GzcBpfXV6HSv1UN1Zf41Rbd+Zo15NZtGMk+1
YuL5mu1AwgEmUKtx6967/AWX33zBJxa8WtuZBXJoWNHr17x0tflk9SUFLVkzbvzs9bIxbkqy+nBs
q06RqnGuVFhraLAd3QCfLL4xr5ECxTTbIrtWXwO3dMP7B3KonTR2B9CiiLq8vMLAemUNJispxq5s
/RDhM0N8hyanedc44YPt/Vb3zcan9bas/h9n17UrOY4sv0iAPKVXubLH+/MitJWXKEeZr9/Q2bvT
VSzdInowL4NGo7NIppLJzMgIpz8cRkFcXYsJy3TpQjuxiAxxXjtTJassGalg3nhNA71xgo7U4/Ud
XnvQYm1/jHA+OsyKlTUT1tYFzDO2/S0Qad8K0G6FDtsM216U4a1eFqcGOTftG8VWMWGx8J8qeRBu
xufooXofZzD5OcB3/YvrzwawV0Hqri912/OQN6AGYNdLvpeUSJ6PHehORS/O1WPS8CLQ0UHESXEL
qoYmHZIRIW2BY8bLOAm65iLZzbXQbf8xwk/cjVZM0nmGkY4+h8AGJsIOjGAZfPN9wBtuSgvcQFIN
nT/laPb7UHQai8deBA8dA2Jovn8hJs5Po5gI7qUBQPtOOcqj17MPRgIt203Dq8CtV1ejow6LbgBm
Lb6eWSdpXK+lJJpCfDu9O/7oECIKhwQI+Y76BPk9lz6Mbit4P60m3PaJTe5Tskq1Y2YEXxsD/Xd2
GHzLmzfVMb+td50bBcZO1DRbPOtyO/8skvO83OgaEzMY6FJtosfiJTlmu9GnriyIEash/8+6vhDY
J3tp0CQ2hwZmWEAC4MbawMBy2Mf1IxNZ4b7UtIwnRauX3fsxe9FDeIQ6g+Rpu+tWBFv2deGcrMWK
1LDLB1hJj+GmcuO31mM+1MQEd/FqnnPiC3ye0yt6F6Uj7OgPCq7+7tD4KEi+55vh4fqCBI7+NUl4
siBIZhUgtoYhU97OoRc1u1B9uW5iLWQvfKcYWNNQ20SWcf7Z9lXH5G7G1ICSf1Bpj1qvVzF/Mh9D
Elj2JlN/EzmoiAD/sfISg1UNLNXL9wvZ5HOrRtyHJsCKSLshYqwmHQaltjWKzpXou108i/uMlpxQ
lqFsADQXf0coeZ+3apEBJmv2fqXVTmiBXQaMDSNGmhQfAGsMI0qYBBoKL5qz79d3dyWyn1nnkguW
ZbJkAXGNkcDRKa1bRVTXWd1H0EGAeQAoD5MP7DlhbQcoDZaH9DqTfo/joxTfxKLUfsURYeCPGW4d
Xax1SWPDjBYdo/TI4q0RBv9iq05McI+HWZWsOsoKYLUhBTa0GJ+Mnq9bEC1iOayTr0lqoKOmLXuF
dotT2b9jBi54KgKgrbwLQDOBMjgK4WiJfz1XTqyAGT2TQN8PlHGkOzRBwT3GkLvmlOUtSrqwB3U/
6KrR6mXsX0LR/MZKCDyzvvjLifVM0lgqyXC4gqWb1iZPMqsPCz17pJmYrQAz3FjAEdvN9a1dufvP
zHLZbJKnEeqqWPSsPbbhMTduRuVDaz41EePR5RmiJExAJqvrtgooEBetinaAAIdMUgDp5NjJ+vq2
MCUnl2NBfLrcxwVIAdEKiNSiHHxRwen6uisnMwPYqHX0/oaOT0M9uYO2k6FbDMVN0ajT2sIwy4dp
BXzGMmbGzg9upJh1opRkLgCEkvKSxY9S+3H9kAQmeJiB0ZulHVYwQTGa2OjvWm967eRdN7KSKH2B
wTUViikawfDD+UJCxe5Q/LKg56lg3M6ibvHbduih1TBy7ZBP6cZ8yjwRAOYyzp4b5dx+gnjhMIww
WpPBN9PWG0Q5+sprFSYs8O6ggg40GN96qiG1GyfAh7i1D26yAF3JIIXIg33Md63pVG651aBxtKHu
AxhyIchrH0XzhJex/vwXcEG40CWzlBP8AsIcKu0M1WcaiPzZ6/UTXDEDZObSxcMo+fJVnx8gPq+C
2X2CBfYvhn3QxoDIz70ieLut4JJBggkPsTEvrYNliUuo5Va16yIvUGtwisfsVWFO5KeKi4K9k+yT
TejloDNz0xvmg4bkSYju/orD54nBuX3ug6vzWW3tZV6i388B5loC/UO5nQLVyV+sm59k8+3n9W1d
eYyfGeQz7V6emyK1YDD8NMBpL7vZKzsoju0bNz00A36nzuAITF6G5YUlBiOo0H5YulrcnZrKk9QY
Izym8aSn9L6+ZU+YWzSPJgQQnHljfyou2Ayh9G0I3xVrXoThYYiEAI2GHh4XBgxpMpUsjOBFeQgi
jTp8zOX+dpildqfIobS9vtK1hZ5aW37N6bVHjHSWNClzy6TOHJ1+G8v8WY0+rFndTt3v68ZW4igE
wDBPhgsCcpUXu5rSOKxrHKRdRWAK/TZi2sWkT9eNrEQ0TMkh0oDFHPKbfPcTk+NdRRaJgBHzzYaD
HJ08IAW0BF65ZgaCJLhTwc2OTit/TIlVpEQaUDxFCxeQOioURV+5Sb/EJy0NcJ/L98UU24VSL0NC
JAyy+T0GgXiagOPHq5QAE7Bot4rYsYDVw3Fz3zYiNfrGgOJj/prvo4PcpLDjCEJnGrXa2ZH1cAI9
hRzeY2IO/kFi9BacGISULrFY79lDPDi5mpqR2zVZSR0JbajW1QcJPdBkbofdMEj6axG2yOITmdFt
SrVs9iCXm20ZHuqQ8dRLvfYZkpJj2wz9EdiF5rZWpqg/UJLo9+ZsImLP0xyo3RQfTLWQP9Wpsg5j
YrW7PiNGApagAjmNPusKMIbo1YIfPLLN34VcjcGsW9P3RJqMh6oNi6cYgLc3mln9QbezMTBg44Fa
wHfTslRjrxhtttdz03xndQxa+GyKcRkbSTl7LaulmyrBVO8s523kTo3Mvi1yU5ABBXXZrjdnZDzN
QIr7oWy6+QAw5hDe2xg3vAPBhsXcAao2nTOWcbUjRjy90r6JA5IwyFRVCqguAQswN3GiQcY3tKDF
6UX9BNqRWY2lu1wt5fesnsOHqmsTwKyIUe8KJqWeXjQKUFhp2Tto0MXloaRZtccxapGv2dn0S63V
qoCwSVY8g2ucoqEANcugbNvkd4t5DzWQSFOiLE5In6EBEfXvUZrW31Uy098sttLvkFHW/CbqdYhe
l7l21OMWbcbODCVB2F2LDwTPTbypoX+Hfvt5MErsBP6zQCyxk55KXm3IRcSGdz0+rBoBGAapImwB
tnduRCd5QgcLkBTJemBtkPeeoQlMrIRwFFb/mODyDRvjT2aYAn/Vjp+ZYXppjznCcgD8RSSuIVoM
d0/JVV/RQcJi2mmrNPsWybYITLlyQyy83riRAN8EUJnbr4RNKkPuvYDJygByCkEBuuAYqmR6KJI7
uix2ofcrQ+fIIsD2Y37m/GgSmImlulqIjmZXB4utKnWbOZU3CWQjQ1b8SiVR4X2FUwo2kUwBwYm5
U6zw3CYr6jqOFnyq9ISOTXl8r1wyO8WN/vwc3bJD4ppPBihia6+/L77HvoXsFaN7oiHUtdsEHUCg
VTFaDtoN7lcYYUT0skCs17LAxLRNPwrbNWtOeWqCu+kxGDVWVgcTdhgYvaPeTO53NFaJo97bpac9
1LvkCIWlnahOKloa91HTMidVtyjZRRpKl/nkDOXu+hctssAlxN2k9Pr0dVEivLbJ7agKqolrGSgy
MaRjCsjvcBdzKW+HGd6q7Cak3JUqfRJGyEcZR+iq1VYJGIQNdaWgCO0Il1Bhstnp4jBRvS5Ti59N
pKXw36Q90GRgtSDSrC39NAvhvv88CschWuZDhv5FwkvAjAXAwTWvOTWw/ICT/NBquqxSv8jxB/U1
UyFShDkFY6L7UhVYEsUZLmiOlVxkk4SmZkiT7RDtyhzNgc7r5Js4/vuk9yykcbs2KiRiWYgOdDWG
XmcmHtSd8upVl6GBKpnude9cC2pQI4I4HgTuMX/NGaujivWtjfg5UDdpE4fGyHm2dqM5xrgbUtGN
sHZgp+a4A2uVTJ9KCeamAjAu5k3y75A5LH+9vqqV7i8kJ9BGAnAAdReDnw5kttHEAwXuvfd7n2zt
p18AB/1A6GwAIkgcbSNvh4O9pe+D7Yk6PGu3HnJ8VG1VXb0EzUJEoTdyA7ZjaBYD0W0BAKjMIgJ2
gRX+2TmVkWwmE26GFJTyVnxv6o+mSLFt7bROVsLXRoq5metswkoMapibQcsaID+UmxlKH8ALhenT
9VMTmeO+sWTS67zNYU7TfuTkB2h4XAqijTh9u25nrUaAgY9/Tohv9KR1YSnSl07bN/tZRqnRmY+o
meESAHEUkArMsW6tIPkuMHtJ0QKnxPWJ6xywV8y/n0erBiGkCXswJTLcBIXh2sZjrz4pE6q4iRdX
QTeJIWtr3/eCq8aQuA6mNJ5OxI6hyBpVOva0KheeIe1Q9f1TP9DCV5pbBvSQZAsgxGuh0lZBGwF5
G5sAe3u+TCT0g0YG8GBKg977knZvZH0IntRS3lGrfsdQrwgktWrxixISmgM27sJzi2bf6W2dIc+s
ppwA6KUk8zYbEuVTzUIpdmu9DvNNMfaFoCmwcr9h2EUziYXCLogBuYsXR1xm5oCGdRkbu6q/IWG9
ue4zK1/5f6VlTEzUAArFrUxC29PSe3Tx5CwrfGOGSo/ZtJC5Tciv65ZWup/LdIQNwAWmE6DqvPyU
k7s0KdiESaEJINNuM/ig/P9mM690Ugxsih45Kx/gua0lEpzYkuYsVeMGtjArVNwWN9bPODC9PlAD
9c7F2OiN/F0WnNVKAfvcJueWSlUvmlmwWfkxCAQqB683L3MTV7uJbztnDwy+YEcvD+/cIpf5SbIy
srQHfRkBdPiH/JqhDuFMu8nBLJIfPiluvu93Ir6Cy2/h3Cjnk0OrQmt+WpZpP83SQYfUkulqHbpD
k4gNaSXxPLPF655VBTPMboQtCUItPihVMCTq6k/lIfXuyUP7FHnXd3R1Q0HBCS8F6ORCDtXSWYn2
jly6TT9B7AR3n/5cj8Jzu4jTlmZb4HhahjYAQORH2RI5Rue4oo2rSQhcYSbdDZN0tJLkVxbnNxOJ
qWfLcunL5RB56Ew0v/9ymbCPf2DBW2JE8KJ4V02jSvMO9lFgixz85coPp+F7KLV/DQz8skQWdnMb
kGa+pKGPdZV2et24mI17K3MIdNl1Sv1O053RQMEV6mtOYxBRM+nCRzmz3IeRVrQKNQVmazzwdGA5
QLoHWda4DJ2IBdc38yJGc7a476FsmtZIJWxm0hInL1HoE6HPL7zy3AKfidGGSqhvNbBg3ZrxkvId
GhHg4CI14mxwZQ6rl+057LBjUfk7gcR4EqtOJUd3Xc0E0w/LfpzVWBdLqHFgThojS6rKhWYklbER
6i3OJt0PuexR81inmTMp7qgVjkaDuCsER7TqDicmucgsxwORcwaTOoNiNSZhE6V/gsSIJxuS21X5
5rpHrO7liTnO+5K+YUjTYC43JkcLMZLwULeTq5WP/8IO5gRQmwJgAEjD80sOMMZSmaa+cU27OsQh
cQ1W+BLYo02hesrqDp6Y4pZUmJnNDNYhYrRuaX0zx22SjahRIVKaIg6EdVto7eG9KIMNjfugetVC
8ljCFQ2tB3dW9Y3E+b4Gr4xX4NNq9HF7fRsvkUyLR2JA8/8M8reMQaS+ZDK+YFWRdzLV9ybKFW0k
78r+vYvrOzz/HCWGmxbQ1e3z3XXzq183tH2Qti/UinyIRHGhCvMap5hL1EtrzQnn76EhYiVZ9ckT
K9wBVoVa9V0KKzJm9qWe7eQ4DfqscnKjEo3Drl1voCdZsK94g4DC5twvrZYOGL+DLanzVZZ7mZo4
ae6pAGU3umNF3ogSn/7X79XlFA1AtcAShVSWv1TV3kRbeFiKUlMYjOYAQhAt9UypE6D4VuPXHzv8
QPgUS0NYSKwBJR9GBbTPtvQHNB+YtUlDBgD8Dyj5+NddZDmci5B5YpILzqOllgYAOnARHJgde7g5
GZBb9WeqYKRKpE4sssa9kmeLAoxtYSP1wVHDp0h6NG0gw57i0o/0v4XLnB8aXx0aTOgtlzJsmaz2
Z8mbyqCbkRa8lsytR8XLQGl3fS9Fx8cViDIqLWVOWFSmNOgM5kFTwQfgHd2mfBeOxUuejHdmT39e
N7uaJZwcIfdNKOXCrw9UuBuBUaqocy/WRZRRlzWpZTOR1OFpBa4jje8vqyWQ7uBdQJ4gHWP22tTv
XXvQIk9Rt5DDa8ptAd2wGer0kPVCw9CEXKVxIP0O82xNJBL2XQ1rJz+G2+cmwUjPlGPBzHws+smn
2QFcc+6/2NUTI9yu5hq4OQGvatws22vN6NcQL71uYTVuAsKvoD8CcheTswC1tTzv2IxYhi1U2M9W
Dx0Z9bDaFPjl6n6dGFp+yMmLNdO1kKY1DA20cypIAEXaq2IKYtelER2AVgiGAmQFbkK+3tbkipoT
zIi74E93JZZsql4PKluE0bl09nMzXASRSBJpmYazt1SV+SXGVfwp6fK/PppzK3zpAq3yjnVYDMAa
XpFiSg1U7eH3wRA87C9dYLFDUN8CkzgagZwda6RGmpvIffTO3ADesW1sQh1tQBXDVEVwscvwBGML
cQucDWzLPM2OamUzHfWxActy58TTE0gKLOLFYOs3Uh+vAHy1AsdbPawTi9xhFbFmZlEu4z4z51vS
YqLIjgQNpFW3s+ylkSJDf8DmfJuRsSLNhEWBbPZ7WQ76W6aTcBNmtqhicJk7ArIEjVcUiDHUh/GE
868op9I8KpPeuClAAGq8ZRif1VvVqT/QtbweGS7l/kC2jkFdTA8uFBYq/zH1baVmVmEibZxc5T2Q
n0YIwkP352B6C+WTN7xjnvK7IiJ70NZc5NQud2BKm2TWZBqNS5xna58f5/vWn+9Y8IB6D/6sB5NF
jz8mmItzng1/dNlbu4Hmh2f4jd9t01fFxVCVZ7vVsfI6f3jTfl7fmUvII7cz/BdTVU0PUmH8wrt4
Ez/TN+LHUMoGYs1vDtQfvA6T7pDLfAR7YbzRHGYI7oXLFOb8aBafPwmmsww+6H7ED0iUfdO8Keaz
ApHz4n7ScFMInPuyrsmtlrsiEmjzVNIMY2ruKfqNZvgRUEKyFbAmCOlTE/qzCCy+6uYnrsd9UNPA
0jJJ4HpGDjJPCAbOxDeRG7JwS0Q34NpeaoveGtQoiAlg+vleRrIVsgoYGRcX4ChpzmhjZoXVGOtm
Xt8cirfrzrPyGtPlU3uce5cJ0WlKYK/MXjpQ+qF9Qj/x+gNq7kaanHEMrB5TC4LLZO2jQlEOfQy8
HACX5QLHSMGaleUYj0X2F6Y7KbGdPPKV2HYyulXlF0vfXV/nWkwEHB2AWRXse1BkOd9WO2nnbKph
sMuCofkk1esYCr7Dy/IpPPPEBl84qg0VZE8gFnf1pnmaAeLq+28sSz71InKaSblXqH4AO40nQ5gU
THx+Nr+BiV/wLV4qU3C/gnOgNE9i/AysdEALmBrf67B8KMYqUMLSTdTXeYC6eH2UpGTTMNSxx/xv
O+ucfc6hskoxCrvELpjM9mtKnVl/m5Wjkd6TUdCZWvOi0w3nAl9VMlqTFkuVUXdsaONExNP6n1ob
INnO2i1h/yb4nFrkIl1lYKaxnWExm57TejOC0gFoN4lQr2MvLYn8WHaB1AuuO+/yr54/SM8diwt5
Y4OEZF6sjuQFs7SOLsq5RBvJBTirAE14S2GgLefYAT+BIw2ArJfJkWmVD/3P1xItgbk0Hq8vbC3Y
nW4nFwakNqQU7VWEAY0BoPCkZ6B+xog1jX+l6S75+6rMso+okYA+CKPIfGo5d3Xa5jJcMyp+Dx1D
McYpba8QMeCux5o/ZjgnUeuQKWT5Aro5Bb/bdKN3ui+rteB1sRzKpVf8McN5hZF0kdxqMCO3j+Ww
XEpagJ4wSc3t9VP6f0LKH0uce2h1OKWRBEtNTN0x73wjeTNnYCY3kEqYjWB5whvuHHsgE3QEtpdw
dblKdNkB0MSkFj8YaI2tUs06FDOG3Bh+FZk+bkCyADIdSixwlxUhe5So3r7NUOPxWNNXe92gg9+k
kG25/lPWsgBdWZjRoYWFRtLizCdZjpabfUJAp4eZLd2L02eI2bl4Jei6T0Qk7F/N2YtVn9jirqtw
NFiStVg1aXovGWbYhLE5fakz023sj0KbPCzz0BkQaFTND0JjR5Zbl43DUWa/JasI4P67XP6xSKeC
CG6jjdImTcLHukkPXVuBtlDdXd+fNbf/L0k+iJ9NUAJy+6PYYP03Ogjeop6UNH4imxgNYQJnFJ0C
F/OlmGaZlWFnJPnXWO6GJqDSoUKpWBa9OESWuM/YhvpoGhewZIGppSJ+SZ8xkRrVsV/RTHBrrwbg
k/Pm9i5CmUzvKXyrzIOueZJ6gBwgymHSBQ7uSv2bkrxeP63VPPrUnbmPGjmSRIB2R1JLNqmxk3pf
1h0pNaGK6LH+wQa3WNWLvubldK75NRfw7TpM+o5gTzX6QHr4rHHI27d8VvwWFDQAsjv9Uph8gIRH
Y+9BJylY9JqP6gvWF71g0B/zyNdam0LSAh7pGsoR1yp66b2jx9s5vUUwoc2nFbUOGx+V0TWH58He
m/Ib6UXSkOq6Z/35FdzW69nU00HFryB3d+bH5Mabxkt3gPPLju52yBGdAXSWlfuDOrHzG+1BOcg8
Kch925s/ru/I6g18siHcgSgQO2gQ1yBIJJmZow6fKJUAT1dOXi9DDVVvPaDfiMANVl+sp8fAhdI8
iuy4VWC18YhTBnHs/Pq0wSgT/ozxWC2x6uXRai56pAtng7QFOvv6ukWOwAXYBLPmULrCL8gaR6vh
CLFX0VFgRFNX3f2fg+ZHOSuU2dPcgBV50xZ+v1U3CTRqvjde8d1wwE7pRj59w2CD5SW7cs98zGu4
w4f2+ENxk6DaAcXpZZ74I7zsGCEP+nPofNWrbzvNAgUf+IKirsA+J4XqEt2ct2EWK24VNeOLxCzl
EVgzzBGQIe72bZ/ErZMWSf9LV1IdapbhZH+XdTs9MDDJ3MhdYXVOVNr69DCPYfdRsaw+RpqcpI6d
mdExJ5HRBeqQ2djoIrOcqJZnAu7MOoz8wsrrfZQa3bYgDJA2UqPsW0vKwyj35hPKGwmqwYToYN6n
1humi8N91kQTJlmGsPfwNaGkrg3zbQlW2E0JZO92HGbLrSUJGk5WXx6LtCUeqteNBw2e7qWRDDw1
J32ge5u25X2lN+SbjSruTdHPtHdaYqmpN8cFuk0dJfVbb8VV6yZd1t9XcNzCs8eIopc9l97cFfGz
lDLTyePCuu9yNhEnAx4FVZcp1DYdBU+yi3EiiMVhZw5xHZUdqoy9HGFGh0JhqrbjcQtAWrgzpJwM
CMJ1t+9tu3m1ZjY9g3+tvrfGMb6jvRYdohZfRVrq0k0+MPl3UqvsARUg+YN1qr1jJZiZMdDTFAGd
CEah50npdg0aWvso0+UHORwizUOHy3phMutu4noyqVfXcvkznIkUhLHZh24EiMlWsQpa4FrNG33f
p5NiQlqhs8sA5TBwJzZhaBRoWGU9GBPkQZ0cK1WVx2lsowc9BBoMEil5eNsC0XuPx34MfvHaKj5J
E4WtU6URTbDLjWSBA4zY4Ewt9Xs5zLp9XGjSjW12eedSaEiBsDucfmsUNM9SNg3a5noY+KoaXl5I
f77Q5Qs+Ser0GdXGTManoN4kj8gnPwF1yvah96N0ko16V+0S7204kN0UxA5YeQXWRR8il8wUcVvZ
kIJGirH53qMwt42fhtKdH0pH/Zh9y08fGNBmR3IX3oIbAIP0gh+wmnYswkmLEpqOucLz1S/isboe
gThM7SpoCk31janPlh/2wzfMwP7Imv5IShyaUU2760u/hO+hTHCaLXJ34NjZ2WBWDEuXfkCXrCbH
GC9bK6wxVo+3oAY5ryezgTiar8afUT06RkUEnfPFBH/2pz+Bu/tGLc7zNMZPIDVU2GIjyPTHSR/v
m15UNlh9xNioXC+D6XjFcOldUmukoGPRurkCsjKthbqDZX/L4loPGo3hkjMBa9Uk1LHlvE4cSUHl
rapKQWVmbb2otv3zK7gtJ10DKjM0Cl008W5Dadzo0m4uNiAI9q4f7mp+c2KI21gG4ikJ3cgW8319
72hT/o2O2W9Dlj76xHLYLPqOVnNZyGdByFHXIODLPxKlPLONUU9btxsOGu7OyfLgPgrxwQaAp6DH
xpuU+H+/SGg0YCphyaJRUjj/dvRuUvt8gk25+V4CAj0Yb2ZjQPb1zRAhj9bXh8qlqYKrRLf4wkUU
E7lrG2yoKT9Ho6uNByO/GaXeswCzI3qQ1NAtVAQLXEuRoKCgaOhtA1XCN3eYnUSUdWXr4pZzjD49
xF3iU5Qzru/jqhnMNAOiLMMQD97H1GlRsxBPgmreNpntmNKNKhoFXyugYSbmHxvcUw61AlAcqLAR
EVoHStOxXZ1FIh3Tte/r1Mqy0pO7JJwmra8VWGFD41AQnQ0scwcVlNuR4Lm47hAL2TYgBmiV2pyp
xCxpKkkwZQyNP0MIZcB9adWzW7fVzqg7kByjLhk3lqdTTfS5rZ2YiQ0Dpx8C2gW5S9pYWWks7Z5K
OrbjQxbelJHgelg7sBMTZLk4T7Yy6ssacw0wUZeTE6O8Cpk/wd0nWAX//RZKCAqyZRUGGPebrPKi
6RDHv64799oFi7D0zzlxIXdWbHDfDHjXZ9IREcPTpuwdXHkvqZR/KiEiVY5Z/k7Ull13D91cuqSY
Ob6QQcGAhlxT8Ku4tNmGmpMpG2YHugqMtWvOo1MrDilE4/xr+wnEDcRXIByIBi0X9PV+kkoVzzrX
1h4NOH0xOaaIOW7VBlCKC2st/vsiFDhxi7GoZ7uiWFduRoda3aiY8adUcGarLTFwzP9jhYsWaWc1
eTfASoLhYGWCSHuVPdbheNfqlquEDXOLpvF0NoDp1Hi2m1LyrnvN2v15+gOWbThZZkhBWlVBswPN
qundHFFznZMfkka3cg/8dieqR6zGrZP1ck5qFAobWIj1lvGmY6/J+NYlr6wXFO5W8FKovYO5a5Gt
Qc+R5+gMwWupVD2SzbnPfs6y9bNQJ98gmaO10ZHpP1jdOEkPBFqvJXtdLRyrwGhfWbcg6jHj1KHj
T2opN0mSOHonyo3W6iAnP47n9oSAYpdEIbZ8mJ06OczWpofIEwitQXeOaXpB/F73Y2hjEIxVYTiU
y7tVu2vDaNmK0pocWipeI1U76NQLOgSr0QcyXP8zwznyqCsDJOxhJmVvHb3r5xSzp4GVW1Cw2qYz
WgWtf91zRQvjPHfqlLCOGSzKmKnvLGgnWECaV934b6I3xkD/WRrns1FsUl1plx0kL5lxO0ZQ2klF
c/Kr+wdE7TJNAcA3z2Kmk4wmSouEOQTWCUweQ3obTanXht/mZINb1mnxdr6+gavfoiVDRgdjb2gy
cFllTvseTO5LrcEIrNraDO1Gt2+m/q/51PH8gk4AJoWRLlu4oM5DTIbsda6gQeIagMrP+i5GCbaX
RHKGq4HsxAp3SoWFuko6YwNrgx7LdsqDqJM+SGfNjqr2D1WUivjoV68+6NeCdx5YdsDuuE9LjpQ8
kSxc63kWf+D/N0pjbRtC/TScb0pDA4rsoYR8Jao1lWDU4sL5Ie6H9yTGbgCtVMGscL6nRkJ7y5bA
3puhxDSGOTgFUUUqNSp6X10uEpYw/wneHBX4NcKfXmoocW7VmF7XVHuvWSkUSaLaD9v4M2TDz9lW
X1FGcdWqvFd00Ze3BI2zVzO4Ek3MRirKwrOGeejzVZI5HuKowdBWbR7UCcg8CBRf/wYu9xEyrAsn
B3p+y1wHl0mMdV6RGCx4LrVU2ZnkIfWzDtT0NaEi6eq1xQBoY2KwFSCYS35T8ExKuUpKN4+oYxj3
k0ii9wv0wW+XvTAFgmQejzce0do3mPRsQrsE+LctHRoCAlygECpN6V0sS3dFqxv7UB2OiiTtLavZ
SWr1UtfzDVWjCFLdcsDa+L7UMn2DGfR9pUKYT9JVJ5I1Ecrgss2Lk8Vosb2M40EeUub8d8AcjWFl
cQWSKTOgSrGVwaQ9mZgZYjaAOhi8TUNXHn9Es+GlSrSoH/3tvWggs1koCZEegAyWp5oHBAHBGHmk
Wyn7iBEnah6R4W7+2r1gBBEd+FINVyO3TJDZ1QWdIhAP4+MJW3ljAqyol4J052uMhTt4DPlCVQSh
CApYPGVBm+tzqtpJBSZqI5Buv49e8Q0tHg9l6dbZTD+at0fmWnfl4ZjdNU7++iQ9x3v6SbxJsN6V
aIFdBR8E6AswdAM23/Mvtk/rEkVOLLgaM7/sX8jUzIBZjNu5XkjtUUAPm0eFNpZjtKJQtfItL6PO
X9YxVM2T7GB2pNYSA7b1FOojY+eOVDnk8SzIdFa+4zMz3EVjlA2g+j3MJBVu5dy87eLk47rbLG7B
n+dCvrxcy+j/89P+Vk3nrJBwnmbzqIe3rHwH/Xs3Plrtu65v+/CvGZHxLZza43pk3dRZ4ZSklTvX
XtXcZpOTgGVO8YZ5r0ufNng6B3RpBF57WZZdrGJWFtcYnBZksOe+kjFq17TJkftuwYZkPch+5aof
neGYnu4VO7bJfvy8vq9rHnJqkVsn+MeqgkYZkLyFfDdp1X6MjLtEev97KxoSOfBk4cO/yKvM2l4U
p4oKEM7Jb7ppVzetpwDgdN3MWgyFgyxiQjZ4BDTe3zt7yEZrrHBqd/FxDNgOT39X+ayO+o/UkQUJ
h9Aa5/YQuQ8xAQ9rXdB50tbcIN05NIf5NsdrCdDk64tb+8g0G+KBC2AU3FHczT+kVlxbSo2PDBQX
WvsrExn4gojw39ipBfXc+wihRi8XsABCknzXvaNiAQ0rBy1KzCYd2X52v0FFQlQuWfPA5UEKZCjq
uUCXn1tVU2W2mAlMjC4/K8ZeU/0hF/nF4sX8ynQNM9kyHhNL9nZuIzQaNWzGAfyzu/TOunk2f6o7
+xZigGDZdS0wCICFzpUS7/qJra4MIQvhF7yRCF2cVRAKYjIbL1mzaLyyMRd6aUeY41xC8xE0lv7R
/8wsjnNSrwB3DYkbyhA07qrJYR4ywsq1ntXeyTbkpjo2r+a2Pti7WRA6vmZTL3f1j+Fl/SeGDWhl
l7TA+tTN5wjD8115HBC1Au2pcrJf9FiDEwIz991WvUud+k3aQ/XSzb9N3uQYu1oUPNeuiNN94D5H
E+iZSDbxc7rWN7bkCZVgTCdQX32ildcGI/Ab+rY+JnfZmwuk4/WzXjWOOr2yDBohd+a+zsi0Kjur
4GGJeehBjwIScWV4yGKvDH81g1eI5k5XPJpo+sIxhY4WSDy5vc9Z04DUElR5GpRKCbrA6vDQVfeJ
lTh5itEgSXAhrvgyJq8Bv8PrGIIEPPO2NDGjbuSxcrNy4TyzfrAIqep/SLuu3bp5ZvtEAtTLraTd
t3uLfSPEzhf13ig9/VkMDmJtmhDh/EAAXwTYoyGHw+GUtTR1FKwjx8sh9kTU9udZgJf/pU0VmlIF
USxjE+1GOs6jCkrnwRCxZn7FVcYFC8xYDaMzOD3oJbsUk0RWaOaYKffMJ/vNOndohEGe4daJXSCn
gJ7Kn4+q4kpX9jYsBBry3OyFbOa81kkz1X0N2arX/s6fm3N2q53yGm0o7dapvNnTard6kl/WDZS3
sEuNGYOx0xoGk0Fqm5/I8FyKoCM5B4DC+QOGF84OYNXMxqm9BaqmCL8vNZtKBnp+6ib2o9Keo3Sj
hrupFTxWeLHShUDmtkIjIjDUKyrwZO66s3K2TvPJ2Uj/tf6Eepwrn0RExFwVcVEBMQVhGqbjLo0m
GwNj7GTYplUSdIiQXQAsMtP5rVnveGeCMc7agcVKUDbm7huK9ZiWpCgmf6xp4WTHoajHFM9ShPDd
3grH61xMScc73FBLofwYQPNnH356r0UlaJZLdGYDqUh/zuJDLF+hMIJOyGZ4ot0l862KB2H8M+t3
A4IrUeTL03L5BcxmpgYZSF3oOBPBLB01q1dv9Nr4WD8CX32mCn5iOGg6MW/AfV7uXy4BepOg097r
0weMtZrJsSOnTr+R5KOu/7cui9rC5d14KYs5bhjllsqc+uep/2npO2CxJOSsxFdO4q8LEinF3HoN
2qR6vYSgLvRz+zoJnpzAG5P7sjgTVdCywXnLovFa/oNFD1B6Q6cfszBGRw70PK3R5h7F9qGMXoD6
4yX55JlW5GNsfzeRD3QsPQTOt6lV4K+X9sH460ZLFZwBWGiSyhsJf9uhO1hgxFlfTLpYl7uGjJeF
jB5aCzAyzOZgJkeeYuLQ2wdvZbSOeQpJfSW+qUsRISPvyC0k/VnpxUoazRzHtCIDUIUZo+pA/XYS
lJLN++8rhESsrgI3RQeyOLNuWarUST8FONlNfmM54Ttp4isZCSbg4AsiBF4caqPl0MDkHEbnAG57
aRyAmMozLYQsNalOfR/ezhNYHwERiSTNNk27vazdKig4ZTVIyMm1qjyYZnMOW8OttfcmTQWqfy0k
0mDs83vYJe7Q7Vy2Pb5nNoKXclA2eqMcjao4Jml02+b2JlMm30JSBqMXEaC6v+1tIB7UTchVYOBY
YW+LcVCndOzQp1i0jpsrB6JQPvZMjb1cQuridX2jOfZkI55BssvEeA3Qhi4XfzbDZspBpOMVqDB3
OInZz3kQXEUiGYyTNoIyzRz0gHpNjHGkYFdMAOyaRJgVnDN4oQljsmFdERljv5Wnpzu7e5Xi6wgA
Eslmfb1EUpi7IKqcvtN76GKi0R/9sdoBWVbVflyXwl8xZCKACGugWsAcCVuZEzTTQpdMiVwFSLCo
ZE3Odl0IX5W/QliMloj0I1gz6NZLV4V+k1v7ZPJIL2gU+nrPwJyRpkfzPjpPUCG7NLC6sIKEAKzN
k1oNcXl3qLT63IMRHnizqjcqwU4dRRxyvOWjdQ7QriEfDhzFS5lZYqVgW8V1Y9sJZv6cs5wXO6cT
TYzRvWa8PlBQTJO6fAhiZ9vrtE6UqaphCyaQsmdrVwbv61v0NRqgyTzEjUABw8ytzUSO0dj2aqPh
9WTZ6F4eB4DMptEI0NC2eBunpIdfDHOB//tqFvSuRsMaymJAsmY7QgyzNfoZD3QvjuUDkZxT7Wh3
SWNeDej6dr+rHxpCEBYoaD9BKwPbGTIjtOrQe457M/YH51XX0MR6HPW3Xvb+QRCtLpqWBefK3jFx
oGgUigDpyv4HMV+D5hD2z416nAvBofpqE9DoUxB7ebQlyCayEfez0vywUlwPZLeuydfHBBruTADn
IpmHpsI/M2iLAKDVh7nsOhMRDTnN3a1Z7KTopQn39XiqVLSZC5KVXy3wUhy1loW4MiySvukhLqsm
b5IPIEreBfGbRPZdkv2DNSCPiPqOQ5FE2CH6YbYNE6caF6/83NnJXjfmu1JrNlKDKR90T64v5Fcn
ocroSELGF0wz+MucLUPqkrCkt9I4guHU2o72U1B9+7agMsDCiGl5U9dZaNoyGeypHFO8HMr/jOm+
Ts7R5Ccid8ezOROTHoifUAc02GeYotR5oaHrweuVOzOIUWK4W1+qrz4cjxI4cLwi/3ghZqloW1pR
AZLSKwvfrJ7U4CPUb7TkkE+pm4ryujyLWwpj3grII0d9D/4NINaArCo9GNadYVSuJR9aUS6AZwIW
clOg50H4+YV/GNyOY2FEWLi6Ttys2Tlp6xroWVpfPa4U0OWAMwfxHG6MyyMUNaWBinBWeQ4m5BwQ
Vjj3kiULhPC8NsKFv0KYVbPrUYKnhZAZh7M8tPHHrBxlRTR6wN0ctA8gNkXeGGQYl7oUVdVaaQwx
dmqcclmS9shggMMvJG9Wb16pYZALjhBXooEKKNwdWgfZum9kRIUhB7iOgvwXvc5bCwNCB2nE7H65
W98o7hr+FYUWjUvlBr3o2qQsYQ7THuw1NdDxHAMhpEAM1x4WYpjoxAyMuu9HiAmyjTm89tF9JRoT
5S4aOnFBNYeihcKiQzpJpDdxlleeqt4NFMHtKAOQpEw8Mxa4Bq4ycD6yI9u024r+/+J+iPSgGrUc
yoxtjNklzUuy/AfBFOw/bM1CDHMNZflomwkVk/Y5EtUeiTd0tKkrBRUfnitF2PNXHbqwC3Vi08pU
cMfjqWJEByBrPhdz+C/bvxDBnFQkqsMCxZ3KG8J7I76JnZuZCPIt/O3/1IJ5PrS609cGNWQwPWyj
8NRj3BwE6JEO8Bvh852a62UUjMvhUx/2GQHi2rGtdQjriyh1jRHzhva8k4w3s7f9zso3w6z7tdkn
wMYZ9uns/G/ryUYNpgVESRBo/HGvvfo46LsAvafr5iewckO9NAs1w1y/XUFG1ji+Fd3InYMBDoEQ
rvtZLCTjW2uzHBVZhRAl9J1uM9hbQz1aogQS1zYspKkweYM2QrbBRZOnKFIIpIzVR1C49bQZsrss
CD0LQynrq8apWMA0FrIYU4+UMSbWAFnqTtn2x/i6vC6fUFHbgwIE2NYIHm77vfW4LpW7V4ChQ4ek
iguKvaIi3WqRg8RsaSA/avUmy/+zRB6cfvcXk1+IoF5k4SWSMMMobgC9zOLZLt6J8hMop4P9YI8q
6PAE9s3JR9FV/FSIcbFB1GVKBkger8I4bYwZw+IErtcraRf7AIj4tb56fPP4FMY4WmuQsnLU8aZt
gGKlxb0fEQKgd8xJvZfG87qsr2OcePotNaMfs1jHtCOt0UYQJk/7fCN78bOO2Wrrejg2+/TgPEng
78R49VHaabvmPvYrUWgm2kjGQNswHOS6xNJGjbFHA8NAXoxp3Cnaq1pdDeo/vDiW6jJuGa2GGH/W
IU0t9PfMmjBVrurbqVEO6+sqshgWq9nSwgrNi1hXOkcXPBqFb6HrCbA2pPdLc1/GuEOjfSCLEAJ4
b9OFgmyT6ayQyKhMyA0a0K86ycEhjwZGvUvgNUiAMVRQGqobQQQi2MM/0/wLIyqDuY3CFEJ7oIrk
6l1Vj17u7NT2dcxLNx8/1hdX4F7YthN5TutUpu6lABDGZIEdravuM8kSaCVaSsbFgNTOmIccYuTy
w0i8qjtaYEGYnH00epPjtqL3g0gtxsmEWRVJRIO8YLqyuuuyfFTrh/WVo5+84jU1xrUMdVYhlQQR
8/hApndtEkQ93CrT0vwYd0LsIDSTAQJs0j3Pk3SvgNi4UqK7EN1jAIM8xcVNlYV+kpuiE/dlJPzS
k2mMI2lstZaTGKJNvXzW8v6cZOHJsqZjpsfHxpG9uSpA4GluDCIL7ge+/dN5QjyPUOil8dnC/oug
z3utw2WUSLoH6CA5AZxkDtblOfDzJrmaS1OQE+LaCgII4PPj0YxxwkuJ2gw4pyyhJ84AH3g9bgpF
d0dMTq7bC/cqWohhgi69txsnmbCmXTxsc9v2mjG+GcCZl2v/RU4rWEZOGQqX0aLKy2hl4uUX6zkK
osGbFLnxW35nHuqrZh8OrnrADXRMiKu8AvBlv64md/8Wchk1zabTBjmCXKWjfF6p5/S7rvQbGdMW
5Us6/NOqfhazmShTB5dzC/5dqFk+A8fBsF/a0p/brSa6W3kebJlHZo6EIhVFKRewS6Kmuyj0x/Ku
n/fItGwcyQ0jxH+t/Q+6LUXST1ocBSA2VnUWI1fQZr9z+yT1v0n3lEYBOOBE9K28XaMPXhBLoDMV
tbNLUU0/dCSjCCZzurUCN4rfVPscTOVWVX07FFI18fzLUhxjJHlpaVXfQlyNKMXSDxmYR8BNa6PL
aHbOdrmp8v960/TXTZP3IllKZW0lyjqr0ugWoqOJ7IYSETsaVkxVcAR4DmUph7nstNJK0g65Ja8c
31IZ7Au36SSIvXiXD82Zq7aBghroXC/3C+WTPjRr+KzSLq+HKrjHHS64BEQimPutKKXKLrsGV3YV
nNEMscFU93Z9Q7gLpaNYAvpl0OyyyTAkeuq4AHWEp4HdQIleW5m4iQgXmHtw/wpB0u1yqZCcAms2
gUOypult7h5jJzrESMKS9xY897Fyh0Fyb10v7tJROH4gMoCWjx23KdBsYActdied3hrnVv/2fB6u
Z/Ck//19ZmuIXEwD4D5R0zJNYPbEN1GKWjoQiUHpJMpHcA8NCp2o3lNYgT/I1AsnZEZDDNI76IKa
KGAe1PZ2GnswssS7GjCj6+vGt4e/snRmq3qLZGpqQJZcIdKvXhyMPieie1igEHvdywhnrBgP0D84
yi1mQ0FG1z/FkeCEcnorsUkg2sJOoesENAyXdodysGoP6Ej2pjsjcoM7n3yURzNxg21+KF7CHTkW
u8lPD4ELphuBB+K684Vsxr8WUttNtgYdJzpQE2aRF4FHB+CmsTc7BLAQ2Z6Czq3vHifAAZ6difEa
W0Fn/pcmm8JIIoy4oek624CFVR/u0H7YlL7kPK8L4j0I0cSuY3lBzAbOC8b7pVNRmDkIkDzd6Df6
lO+kbN4GaYiix7zv9P9QMb82kNdKJvOcGKIWAJ6e6CVCu7GJDmf8vdxYc5YBSJagoUYHsoyvgaZ+
owBRzAWzDoXUUgvA+AAqaF1nztGgk4Ea5n7QQ4EVvhRaRIHdodUYVmtFhyLsz0GBZIYQFVAkhjEc
UymmubQQcqDLssH0u96HLjgd1nX5UyJink4XyjAX8Zw6cxjSi9i4ya+zm27ruPHmttgSoJWFLnqj
0tv2fbgCTxwgmNZlc1wzZvso2jh2DmbKmI5a9MUUKKj9ZUGfgcX6fZwcEXMopydXxQAHrSFYKP0i
5r/crGE2WjPvUYgzJ/02H9D7BWndCePWxVECe5crEekWaTfrpCCU89Q5+ZmoGbrEzCF14xCQZkko
eE3yjBbDF5oOkkOQJbF19mpS5Zxo0HswPoz6IQ1TP61CWO/kBqYj2GCeFS2FMfdTjyq3DOQPBFoh
QX+UZEyeagKWSIqm9/Xt5FzuWGkUivFwwzqzPgcALWbvtLDXZgLMTRbhdZPFseQrk3SoJ4yvN5mj
uC1p/+tI+bgum+NkL6yYmtriZiwGszZjWikwpltF9YCA17X3anrOkf0TwSCJZDEWlQ21MpMWskJg
6xY9QCmBlKEP7WZIottkcHaVkJWEc09eLC2jXldMfUk61Eal2fQwaW2BRq/TNkIOL75lfm4ho9qU
IDXbVijuhVN7bSEmr4udBmI2wAd7Yym4GHn2An4yTEGD1Bd9OoywqJsbNSNQqm9bsE1pYClD0zl5
BtW9gVx38SvO0mlXNkPyJDd9Lsg08JYUXZQ2hhsxsv4F76AjaVz0REIb6lw1bjI33S2gigGbZQDg
ap5JL5DHW1oMlIOJEycDVS3mppq7YAjBgYlnFnBwhv7ZaY99sFfCq7gTnHhesgrzvX9FsVhJc5nr
RqzD5enECFzFGIDuEf0wOtDEFsYPdJXt0G77MVXqYZJFT3OucNCTYVsBTabB6V6exKbuStAq4HSg
JSs4ZJMG4Ok+/GHl4SEB157rZL3hpUbyUDrOUa6navt9T7BUnr2cWwOJd+Qc0QSe3A5K6YaGciOV
AOgfMAM5WxbYTqTbdZk8W4IdQV1wggCpgJFpJ7VdjbQNo8c/U/ak4EmJU38KBR6W53mWcpiIANX9
dkg0yLGD0b8q/LLAzH19K6VbW92sq8QVhQgHPdo2gmY23w5KxrTXDDhzgHZ6YZzvQsutO79rlL2h
n2zROCRXHA3MsYa4QtgmusCocuNP6RAgqPG+nk3Fk4CU6055OV07uaP4WRxcVdn4fWgJTOJj8EI1
cTBR2KPHdnFxaDWmMOMJ0XmV38BRuEq2l0Uc31zlFjLo/y9kJGmhBfIIGSSx3rshPQVx7OFV+oAI
/oBBSVeTLP/722c5QMNQUKYEzTAT1Q35WNsz7SUelUdJ8pzw1ZoP7fiYo4woTFjxHPlSGHM7lb0a
RBZS1KjzJl40/NKTBN3lwPLWfmbIdwbjKTa+3fet0lZ2RBr4g71jTlwVxYOcUJGSMm+J0h3nLt72
oylwJpx5ashR6XAhqGIAHsPImTEU19Y0elLHHuhlD6DpQ/E8mjCsAD7ND5S+kB2TQO2Ui+YBeYtq
Y+/QUIrj8AVsEShTGAmpcNZlVEklO97k8ZNsPffmMbTuCy1Gy83jus3wvJgNQgYK94FcCdsZDrSE
MGklrKkSqQ89ADf6XN1EGHQEnpkg8ufeEgtZbGeHTSK0RKVYVz39FYFfPA9ARoMuwScQIW7iojyo
FCFKrpwbWw6f1/Xk3cRgaqStk38wlZizgeLa0PYyrkcnA95GcO8g8EATnetIoVdUgq4fkTDmbMwz
JkUTBcIG7cMJdypY+LLkpa43BCOV63rRn2Jfcku9mHiqmVsAy9BezUF5VrOfwP/5h99H+R4dwhhW
w+TOpRsL5S60Kwe/3zr5gxIN72ouwrnjqqA7aC8CGhXo3xkRldyACx3FPG9M/cwEt2oVCYIjDvwO
TvSnCJaTqajkXM5ShLjWTRl71Zkc0t10W//Qt+aD6f6sfiubYFNu2o29k0b323iFBqSj1Ri5fQAa
IUq7XENQfA9jgny0Z8mdZxTuBCKtQjS5yLtvlkKYMKEZMs1uaJu95jzV1iEH9S+wz9HO4uXkJv/4
B6tYaMScppIEU20UEKYSyVWQJNRF7y1qt1/s2gIujwqiZ4BoMWuGYk9sqQ0yrFOIvjxADsVemD0p
34eqo3uDkT5YOBKFSOhf7k0+tjistHvOtqNxJ+MdsEkxFuErSitKz3F3yEE2Ao4WQSP7GJDkJM1a
A+7PkUEJaB6T2De6/4wKcM/Foxbcf3+L4OoAxqChEeQLvpEzA2y9AN60V00vHbKskigLx9uhTwEY
Urxcuame7TwDODw4Mn5aUKK2jpHoyhDJYHYnQvW7LRLImMytk9xpxjUC7fV14l2ASzWYc1PJvYxK
GESMwzlKPL09VL0P6qt1KSJFmANjFHiS9hqkNKAly+t0O6HjL++azboY3sWzSFKyiHCWBEzJkToB
td52ths5TymajlPzo3B+r0viKvSZDrXosi7DW6efEFpDUhUAl6UOvNzcZa0g4OPm8Zb6MIF6jdHF
qRqxbEM83xm25I7ARS8ixTf19GlQOj9yOmzchNkiIBPNIPMqyngLPPfrpiaijxEtLhPRZ3LWFjpN
mvZH6cZ5mO4GX3FTHZQUrrOTD8F+8otN8mS/2AIT5QZOy2VgbshJN1p1SrDYxHaeR0zQxnO5zWqk
hMroSEDDAee1A0aFH+X/0Jp4kWNjTnmEN26v0ybSML4i5L0G2OC4AQjcBJgV5WHdpjgOEm8XPF5w
Rcp4FzJqDnYQaSXan8CmF+FwfIyljc31jHGnD8dE5Ft4qwpxwEe2AH8K509NfGHCWT0mjpng9W5H
0rWuICw1OiRmYq8Dy10KBMUpMjeT3LrylO3XNeWcngvRzOnJ9IYCuUPTXLlKqk1WPxeBQATHWiEC
TasaLVZgVuhSO5BGBTGhfRlJfZf0vqRvEmcbDKdOEyS2ubqoCvCtDaTUbLaBbZhSxYgtLONg7tXp
GJXPySh4pHB1WYhg4ulMMsMUlFHokYs3SX9VA81SIpuZ7J3hsL4xnNsA83afyjCrNjejQ9IKGwOC
0Dw+TtUbCTHx8L4uhRoyE9yo8I4URA61aYV9yGa5NLQqOKfBZgd6c9fxip/apj+rbiDyHPT2YiWh
R0E2dEvF5Co7uJGiPp2VEbXtq+kY3k/XMTAHpUN4yCGtF1VcOZE8QM/+SvvSJ1qCyCaSZNR2ztEu
OVfnaBtf2Wd5G+7mnbFrdqJpc65AzLQ7MkWr/NK/YKVFE80W1HOMxB1Qf+xGwTHiWTc26P8lfGle
SNXYIUoPCbJ0O5Cz3R5yER8lL9+ActWnDCbKsaXZGkEWSQvVsz9dZ4AE+dVspm3wEr1J2394bqmA
vgOGEpwfBR26dAwA/FOHmZamDa0JkJjGkDaiYBEOPO8gLaSw6Wir6jW5GhG/9/qPTvdy9VQkL928
Wz9IvBtjKYVZOT3IeymKoUsC5uBCd0tyypKtlLw42nUx360L45kChbBAohnjsgZ7luweGBJAL0Jz
99SoSHmZrTvOVbSxMGcqCBd5do1MOtpyIAl9mIxeUo8HD5LqtH43+u3cnSZZ1FbCWzpU7fCst3Q8
r9jEj2FHQ64CndiLag1BHPHKqdypyGglpXOnR++2lgt8K8+LA86Xzolghh6I05eG1yEAHkP61KpJ
4XZD7arSvZGFrjFJbmwIYAJEwqhjXFzutYa2o0yhkXCxAYeEN5FjOyfbCfjWInBfnjdf6sXE9rRN
y07pROFArmVAIbdq6QbJJs8BEd5hEuBWQij+fVNcimQuxGZMh2noEBejJ/KYFs6PDogBmg4GvXU5
PCOBjSA5b6AK94Uve5jxRAklnGKCXlI1fa6tZwetudZBiUHCJgiw+ev4VxibpCm7fCotFcKqMNqP
WYHZ5n7vdMEh1guQK8//qSbpXVuSRdNYPF+10JLFXYjkZDQT2vFfGjaYJ59IqLpzfFUEorrDV/ID
gI4uJTFW2QcYch+oiqNa/YwUvXHl1vDKdDpbFdnksuYncnRD7FfZDPzSfsJdukta1e3M8UatQPqj
o9QEmvt+8Nc3mufb0DQE2EsUs4DQw8Q9hSZlWmXhbBIz3LctHHbc/a7nRuCvuacS+VcbMPoqzIlx
AUqLxmRwFSNnID+2wUOn3TTFbv4VTi//oA6lPVF05La/TLCPTj1I9Qz/mSa6N+FZ6FiY9BX1PnC1
QdChWAoF9mbDuDprc3B3QYpspnf4Fi/NkvsASE15Vh47RXQp8Lqu0G76KY+xnrmcZ7gyhMF43Kpu
I/+ao7cS5ONyr29RDbqalekxkJ+sFqzrWS0IJbmHZCGc8XIpkYYsDQc4VDk72cZDLgcPaTRvLazs
P2zeQhLj3CpNmUGehmUt0z16cqbkrRdNw3CVcegkM3BWNIBAXN4OFRkHvQVvvBdHvxoQIRbbuAXu
hQjGi79jn3LYKCjEcVdHtHUDK3ejbMNNm7go6NwawSbbSOdK1PbKPcULcczxqtI4NxqAN3tyi/Gs
CqDjdHTpX1zFQghjhU7nDGrc0MfY+FCP+6y9T0S8TyI9GFuTyiy0Y0zeeIoBBcrtpEaAdhPcbTwh
YIrD2x8eWQZox6UNhHnaB1oJIWV9zq1NU58jETkcN8WAyhocHkWdBhbJpYy4QtXBIjKCLPujnx7B
4OYSTF9F+nUPv0QSV00ebEBurh8gekDYR99SKvVbi9gHD9zJsSJIRRW/7GTPxIDEugTO+YFCaPRA
h7iMIjdzXdToHoAvgB/XifqUanh8xVr43hMDPTVCYiKOm0WjoA5+Mzh0Cs18qc44mbPZtfAHkvIL
8AS+OaUHCdTEttG6WvKxrhnHKi6EMdZtkVBRoxHC8uzYkwaxjjuOgvIgd/UWCjHmnVXzrCkDUjMz
OpFm9UnN7lOMmEfSr3VdOAHVhS6MIx1bSW4r/PNilTxhgn9rdeiMc2q/sSmZjPYUjsXGFPZ3i5aQ
MQ5zVp1hpINPEmqsJvo58hKI7od13Tg2fqEbc7Jsuw+VqoFuIdBJchsse52oeUukB3OMerQWkiyE
HgnRThjPwYCRA0UywXXHibEvNKH/vzitUeEg7KXjEQD8Mruz3W1Jo9Lz5Bpd7pUCm+CvGwBrAUqI
Zxh783W5khtOC+8NxFpfa091LMo5/RmIZ9wPFPorgr30skpqC7BSIsGw1faYLt3oHsiBT9LTtXwz
voZn9Ns+ov3lqtoFm7Rx0/f8dyr6CN7Ne/ERjNMw2samUyDIDEVuD+owEL0bHqCgQKALFlK3VzxU
Rk2RWL6r+lSd8R6RM0gd2M2QAKsNt9Xu8vy1IuchIm5IBE5EsJEW40Q0EqdtTdOuplm547SzJVH0
wncfn8rQL1gYZikBaaF1qAQ8aO3RJeFmTHZgTHfDCswvu1FEliJaPcZxxKgikjmHQHBdYNh0nm/j
MfX62B+1t3XvwT/an6ox3mMsnLzJZUgC78vUI6unuIUiyobS0sjaOWD8R60XbdfHNBqb0MLrm/FL
U7x1GG0d5LcCHGyqO4jA3ERGwfgSoPCh816HXpry3AdvwlSlaN2YmEmpB1AbEfx+50Q/pWncAwjx
pauM7fr28OKm5ellefg6s4qGmRp3FeqYS9wCvK0NAVELPO/oyiz8Qj0aIqQ9XrHxQijjMuLGJHlv
whHD0O1DvJErV9kXp/gA/wHWzPpGeoQPKTp/XVluNAC0cgDoG+hIZmfwrBSRT6BCrD2GfpzLBw35
MEv6sDA0tC6Jax1/JX3JZTdKLOd9D0lTg6HLpnSr9l/O1UICs4SlZfW9TO8ykMO61vBhhFuw065r
wb0vFzJYH2vXbdJo1Dby19p5mMNrdAaQDND52kvaC4RxXZKKdlgLrfigxWJckiKNVo2JdJxh9U5T
UK2xfdKe+/imknbranGP1kIS45JkJ+n7VKfeor2XDd+QN04l8kh8A/jUhvFIWqjG5TxCm1GitMQb
Ses2hbpRqs6twc/YjG6OYTUN3Y7Paf5aDt7YC0626AsYBwV0U8TWHbRsy1+m9oERqvVV5N5Zi1Vk
HNScOXOQE6ph8RyO946yaaXboMfB9fMWBHKVqO9eYCAOUx835iLQiwgKhcCXtGQvmL0xBJxhBPrn
/bpuIlHM4TLHRp17hdoi8pMS3a8f8fRjSI+GqKwmksQcMQ1zdKPVUkmjhD7lUwxeeqV1TfJBRL0N
XO8HxH+0KwNeF3nmyyCjnifgY9MMiWy/SB0Y7cz3zrhtRd3Y3NO1EMOeLjXO2pAmBGfrJ6athvFs
BoL0Nde0FyKYw9XZg9Jb9OU42g9R93vSD+vbL1KBOTpGUptANcdKqQU4pNLQl/udFvz+34Qw52fS
a3sc6DqpgwnOyhxYGTst/PE/CWFvd9AmJx3yBHiX4h5K1M0sGa4Vi6AlBevFpg2aQUv0lmZLFesp
0t/icJeJcPFUehC+hHife24zBwUg/nWWUk0sxXX2wH01bt7UW1A73SrXtZ+8AGPUzzpX99vzU9iB
xditT5LApXIP6+IbmIdAbaMB2KYxH7CVPQPEzUPtNeU5jc8KJo3Xd45Xqoaov8fVpodg8SaQYjVK
rRrCwupnoE5+0I3+XP0OyGMaNVs50fx+lDed4/h1nW8NM39d/wDhijP+IgrKQsFNiQh0q5wVzBy7
8xZMXb9zLxl98zDvynNwajbFs7y9C9/b4/O6fHrI1jac8SNdp5jZTJ/P4fimV08SSBOGxtxmioKS
pmm7RQqy6nWR9CfXRDJ+pYyGYLRpvNNVoFOKXCfYAD3QlQZBqCM6L4x/scyiUQhVTZ0ONmgqxxch
wYtIBONdumbWZVz/MFVna5H7InsXDhn8gRNfWS72Qp4A1Vc6M9RIzq1X7pT72EXD2i3i0Wb2wytj
Vyhe9aJug/vkxXyR3XGvXvee4z9pu9zPRQkBgcZswasubGnqwz+b95j1t057r8eCe4cvArMbtLCO
ZwRjH12mjbVMT8Q0926U7NPgCXPj6zbI9zGfMhjb6E01IIoNGXE2PcV558ZE36YkcKuqfC10UYsK
95ShNwWAi4DDR6rq0svUDXjycg3xh4WBIuBYuk6/HZrYr6tjlBxkUUWDnyxCq4WORmmMX7EDP7lZ
tDnJJyR979tn9ErDROIzRuwMN7/Vr1tRGZh7ohfimFujCTB/P1lQL5Zf9elo14eo9HJbEC/wAKjA
KvapFXMxABqjsMcSWkl7+27ayFfxUSv97KV6a1zlkOySY3preMFm3VS45riQytwQRpqh5lZAaqed
0dook5dIEmhG3cSXI475PQW1AMC7s4+ysclUMw9R38gwTivvlXTTAsVXJX4b7nSLuHP68g86LQQy
Xr/pVSnVJOiU2ZN6NhEde0FvoDQpTyI4LU4UCRR+lK0pJDbIWhgXqQS51Ghgm/f6gQyunJjtrqvK
9vs9m2iy/VxBxmfMdpUmZEYDYu+kd3MReXFonTIimH7m2vlCCuM1VDiINuwhxcx2tgYehttcvjZE
gy88VNgLZZgl60zwwRCHdlPOoY857kxuXDO6rqsNKZ9BR2nHJ4zRxcFpaO+nBFBHW+efHu8WnbkE
cjHFyL50WKMOgOzRpBU3lMI0cjamN1Pkg7lWv5DBrKaGFhzdQNGDJggizc/zd6v72c0bJfhV65ta
NKjP3byFOGZVWyns5CaASrr+w5g+FPXRdE7CTB/H3DWUCjDNaemo8bHowfaUGWVB966diDfU71Eg
sEGuO1oIYFZt1CM9riwIaLpdmh8B9SckUuTdVshHAfuYXpA4upebj5l8KbJDuHNtKov7KuqOjoE+
s7lPjGOHsbnrUAaFkKq3+X7dLfG2CI2jNpoSgUsD2vZLwSopiOEUBG7JvLesO7Q9EvWUilI2vBXU
QNqhAbcEDcTseB6YL6WqjjR6vFQ/AIdLaMygpNd268pwLAGNlRjGhjkgz8bWM1q4Qym2jcyTMe0O
yLZAdoHvKeJv+yIFtX5gI+KeR5IIPTFMZGFr4BpwprygwZIHwptrEup331TkjwjM6WKpwLnFKqKW
chPpGI4D6n94qNoRtfGh+liX8WXnIYMmTCyQMEMQyyMcRoBUA1J+AUqxd5vcVdZrA8YJ+dvYtFQM
GjbBzICpZCCCXhpY2Cfp6JgNVks/lbVzleuWjx4uQXD5xcAYKcwRdcZh1JQYUpoKzWBxA8Qo/Vde
5Lf/sGbAqKCgQOCrZfPsXWwkTjlATGj+iAGynQVu3frCprCvwSRV568clZ2Lq8yuNJIRcrKi9aV6
N5M30JnPkepGJvDsneuyQSLAy0SjC1/cECOXMW21drJwCKhcvdugGugVg+Mmmb0ZiO7q2r1cSIIX
I8cKMSGvGGjlQ9M45nYuzaMgQQx+QoD3GQ5wtknpxt3oBtpzIKp1igTRU73IOpjIPyraBEGtluUP
VqypByBmlKepqd5SYCkI9OKspAOGbpC3GxYahFhMo15Ca5CiwUm0VfoMtBK/C/veRanLTeTiSsst
N0A96NvWiZOGYXe4cUxtWszupZaCcf+kLzyNmBh6Gtwh8p0C2FD1d0M/ECfDKCmwAVwtUBQu1zIe
xqa2LbgOQ3KOdl5ErqkQt9QsUe/w/3F2bT1y4kz0FyEBNga/Ak13z0zPfZJJXlCuYMDczP3Xf4c8
fOlmUKONtFqtNlKqbcrlctWpc9Y+GuQeMXeC653inro0xEe97PoUKxohWyUgpMCfCHjparKxcyvh
A4Mtf+0snCPWNco60SEWhvZeGJFn2tJP1RRc/0B/fu/Fq2PeuDM7i9t2CGOIUkusJ5xyP00hj9wH
yt5Bt69kNxDGGTC2Xmm+Qn+8nW4F2ej3ry4T/Ul4iM1wryzysRwj8jNqKPc4KqaGBjHjke4Ms3i+
vsw5pH9Y5V8zy9psSFsj0zKYieLYo+HXnlQvVC/8xjQORbnljKvW5osY436Q41ky+YmhGrTegeY9
h1voZXGr0+9C/Io65ceZ2l1f2srdDwoDDKjNylmULh3S0JReqQ5LIyJ/1CS5s6tv1y2sfqMzCwtX
rPSxjiSHBTvpoObYuZPRPIP/acMVVxcC5SwA8zk+1XJ0oxH5KDtwIHrKiZ50e3ghYqtTOB/OD27A
QQQKnUWTgwPn8vAWAv9bFhacfQifw2LCXO2rLSeflq7zkuc7cK3Z9GT/0sE2k8tmIxdcCx2g78PQ
+pzimMt6TE5VFVojGEIS5yFhNZCmP0S7C/VpI3SsBXoy0/dimc7M0XC5ytqSvWEKA3aIfcKj2B8K
5oYQIeM823eO4Qq5dZV9pF5EGAH3IVDp2FgbHIWXNjNIIeY9pTmmTcln6FwdGaiEv9oZuS0b65S3
inkTjV9ZbT+LfujdhE+622pM+VNm98dQVkeL1iQom0q6kUHerrvwh1cmfh64CZBXoggB/aXFh69L
CyIrYwgZgt5wifIw5BRVAfhuQmuWDH1t4w1nXvvW4F4g9hzWMB2xzDHBDCZYHeVebkZu2H6Hcl5e
Tp5IN7716sLO7CyyTKeyY80pNOmF3VszPHb5UbdQ5bYOJT8ZZVD2/3DPYngLaP35CKE2e/mdBTxY
C/sYzwCIjNFeehqYRVRtbCxrLeScm5m39yw1ok2TKAO03QD5PvZ24TaogTj89bpTrJ2T+b3B8NiY
NXAW38gRSkreihwy1PdhfJI1Js7tA9eDJt/FW7ILqys6M7b4ULFeF0pmCUIP1d2qujXFXmFM7fqK
1i6e8xUtTmGqIqU0BFJAYQLNbr0c/Zu4uGvEm9n9i4P/Xc+SUxlqVXqfRTAVGV9K55Cnr3n5s9oi
C189RmdWFvkj430K8RtY4c6Rl5/H8qHT3K7fCMyrhwjPTfgB8mPUXhfeFmVdIiQS8YhAU6r9pUNF
GtZsBSyRJgKD6J4zbiUJaw4xw9k5GLGQsi5pzURSmLK24RDIsHY8q9ykBkBrayRkPTDbsELQeQBM
brGDaVY4fQX2O6+qZtVG4vaMuqyrgQEfkqNZhIHVY2BLq1rXSlLPyH9IKz+h8hh0qAx3Ve9W1m+r
2kIurG05HjO2yS2kLKa1iCO4/cM+iVFOyBvbRykYMf93Wqp9Ybzlk6cVp1L618/G2n7bFqGoKnEO
Wa/FRy5trcHsVIbTjuHgQ6Vn1EtJPJwKkm0JAqyawo2DtyPHNPIyk6GILGHOsbiink58DLHV+iuz
+5frK/oI7YMNG1ZQxoLsI55Zl34reWmNdH7762keQEb3rWvESXW/xvAn6fujEzexa7W6Z9H+xRDD
zgL1kK+ZOnB/dGuM608HcplbnfvzIktsDOCSoV6Ue5pl2m9tanXlIVSiATwpFu2vAX2xKABjRW65
QMy00i8N3n2DZ/b+yI0IXTGnyzQvjQ2jeHag7PNpaA2RuFqouO1XWo2YNsZ9ccvrwv4ux4k/d6zO
SlQdDOclCRP+NDCgnzsZqi8V/pbETSCX+Z5V0GRo4iJKg0ijXeOaoM1q3aQYUdTOaNng0sy7cZ/z
rMFBHEOFYeGkAkmHSfQ06OOB5Ls+TPrsoGq7fCzDapKuSLI6c9uysT17sMqgAqhdRg0a2YoWeeYO
cVtyd6z66p7XjTG5emOzV2jcal/GKmuFK0Q1CZcXfb+LWI5p9VxVUevRpDTZTdrZxDftSH/pq25I
Ti0d2aMRSz7sgDLrIf41mNkDpvhb3yxJxNyYohlBM1AmoZmuh58gwD7Yp1ji0QgEAbEfjFrWxziq
7WBIOqQHoQNV36BSjtR9Pib2W59UgHK0bZftjbopAkmdMg8S3qjCMwXtb7tIDd9CPU5arx+0Emx6
ZpltnNG1cH/uQwuHrqd+AkUuArEENluF9234bKPC5KQbN/9HJC5ODseoMUbeUSwAtcPlyVGJTmNj
rmaOw0NeHDAilejBWL1h5Nktk9vQPhLtcP20rgWFc5OLlGZwOmXnGsovdSy90qxi1ELKp6icvly3
s7qHGF/SwWoH1rllJs5VNXV5BjvNUB/6mO6LKnlLCHsu237jc61v419bf/78LE0bxhwaDnPdeWIH
w/muj08NFd7ofKPlbpp2KoUi+hbf2McGMNhfUHqBVLQ1XxxLBFSqt1EtFGiCMn6KqseiP9XDjyj+
Bn30xApGFdjiFQfdRQPVBAS0MH2RvjfZ9+vb/PECu/wVi253b9RO2MT4FR20hzA0Wo+pn+uDF8Z+
X36OhSfUxuv1owPBIvohoLGdx9aX684tNDdF3ORgHLa8stICKpxjH26ZWan0wg4uZjDYMmbiPy7P
Rth3rMymAjlXz14oh9wC5CYOTcxvGBGQijPT3osJnnqNqI+iAP8jGB+cDdf6mMmi9YR7DUU2cJai
QHX5IyYn5aWYy75CqRNSl3gfSqf1mxHzIHwaUfq1YnMjKqxtMCS1DWidw+IHbqGy4yUXegYabQZy
51pmyouqPty1pfHruvOsHJx5j9nMPoCUDEu9XF5oDJk0UixPVp8E/5XGo0tq+Iz2RZPfuvEe/fhx
2pp8WVvfuVF6aVSXYRbVFC47WNMhMdh7E7dBUW8qcX6YEJkP6NxZQeke/OvLKos+ExEXGEQGfQmm
5OR9zV8lMmj54IBbvt5JdZKQVL2+ox+j3mwTAlPzluKaX6S54J5reVvjcCj5q1Yp6D7uw3B0c23j
y63u4ZmdxbEPOS/GzMbaanVTZN8buTP6p+tLmT/DZSJ1uZSFb9QJby1DYilN/TTphTuAfOO6ha3N
WjiCYyobeuFYRAqpUNxJx1Q4Tzbm3812C666GibP9mvez7MbQpZOgs4RFpM7D5r9U1PMnQbMgoRu
aNz1RuiqxvyH1c19awwmg/4MFEqXJjmp2qF3UNE2GwrquIdR3OedCMgWTHbNFc7sLAcC+1iRUY9h
JzbyWyicgPwyQzUr8q9/rC0zS88eso62Osy0wEby3tnFsvZLuYWd+Yg3walFJLIZSN/n4fGFnR7j
IEJ3UOUtRT/5ydBVr2WHmZ0c87a9X3VRRo5W6xjAI9WJ2KXgvQlKp9LuhS66HanH/KvTy+7WVDOj
c1+PWyjdNVfCZDbON0q3YKdYuJKWg6yCa7JAq4B07/o49TX4uA0bTHaKOt8KNqoHS0R942noNCCn
Q/jd/cO3ONujxem3SU3xcsEeOWH3UoTGT2VT3y423nVrCz3/EosAYORqKscQX9zuP3PAY43C8MLq
aSL3MdQOnfR9mP5lXQ5qYHiKz+ncwmJUirSMTZTehXDCIKl066YgXYrWbrb1TlyLbqBKAQ6M4GpH
+n15OsHZ2kTFbKptyV0dFo8iZ971r7R6u6IZOPszeOOhTnNpIw7TpJl09F8qMOtENRAsB1M/NF2A
wSCDP5osdpt2A6+6FlNn1AoqC0gfwDhzaVPTOEiSBhTdrQFSQ0bjZdN4lJTuWN5sfK2PdUtASNE+
sMhMO8WXuZGd8qqehJmjoSrdSfOnLnIN9qU2T3l/k9dv13dzdWFn1haFS1v2zSQlrMWoZDvQUNEb
1BSVW2whfj+i8BGBcHMjt+fIO5m1CNzaVIOKdF7XaOmgQWgCwqUvWuU2SvMS2/D78TPvM2+shlOY
2UGIV/N/Xyt+ACrboEyevefyI0pZlBDCwcUYUxWE8kfrxL7UK2BzxcY3XDvjDnriFPmmBbTBwl3E
xJxcCm2G0zx0Th/MnO1QbXHuSHLsB+Hadr1xLa55zSzpCKJm3Fpo1VyuzWHRYKhMgD3F+TYBCaw9
SkVdBSiyPfiR2prKXEngsZF4pswfFD29xVaa0AuXGIJC8aB1qttqpA64TusY89YUtwdBUWTfNI4K
N1a5El4w0khQWLSgY4jk83KVbOiKoZgfJ1Zi7bXJCUqxhaNYNYF1EdR/oCmyJJXqmExHe7Rx/Kbo
WJmoE6Gv+5/90CAAJkF4Zr6PP2TQ7VgB7G/hLpbyYFYReEHvamG6PN7CNa+cblB2oCMK1irg0j/s
V5FkqYkClCeSHpWiyC/4jVU8RVsaLKuvSpvhPQf5shXZQkt0cMAUu1bkoUtID0zDS8XdIf9qjQ8i
fSjpA2P7qWqC61s5u/UymwZ6dfZ4BGV9+bXAkt7SqMcCG+2bRsHXiCJWHm08zVcqsQZSTZBPoskI
qecltobVoTQticNlm7FbQ+mpeBySJyZ3nbWP2UFXd6YZTIJ6PRJR4wuKbtdXuQLjQMaAUjOoLzBt
DfDcpd8XidlmUuK45WMw0IfecjveuigFoT4BYrUTt7zW+e2g7I+OpW9YW+Q8K9uMHYCvzlOqc4J2
aT8EclLrG8CSpXnTix+0eoqjnxtrnLOrxac8swF510sbo22FFqthQ3H6ZJqtK0E3NOg/Eiu9A3zk
ULPulzHp76hDu2ZrHMt0ayx2JYZe/IJFjoxqG3J8B7+ggDgAx6CIUvdAxt6yZvAtQCJHkWzcE6sf
FnntzOg0U/gu0WhVRtJ2MmjhaWU0sb1m9fV7O0XhzN/cN88xyuxPla5ZMjAtML67oWVH0Z0Bfa4D
RoY6ErQZ1W8S7vT/ecIfSCsQTIPACDF+7kRcfg4nc6jCmUColfqtAUX1qjqoARdZYmlbu7D26Sla
Reh0E8wbL7NGUyMlje10nie5D/s3FDBcPT4YWQoeLShivbH2trVuZPcWb6m4r33yc8uL9KfLzVrE
NYpC+niyq5ORH01DA8nsvR2/GdNhw8VnB1q6OJTcAB2CjNNHhr+ExpEc9aLwSk7vaGE+j90r78pd
FBVBmTRuQ/qTrqd3jubcKCP8ct382loB7QV/jj1Xj/8kaGePddE2VgsW0zmK8U8j1GXNgkCgwAHb
p/6O++e2ibaQy2v3gjGny2wuwzNzeQFpw0jiMMKKh9R6HUwdQpaGDxWk1EtZdMeM3h1TiKuVxLPC
n5KyLc9au81nwmokKbggPghKkDA27K7B/VCoO6dEqnl0egV0w+gmPTSQdw7f8zDIMJmQoG4WpFsD
CWuPFQPSmfgHgmFojS1iSs1FqFoodHh9cjTQmGqASKHa7xjXPdMO2Xik4QmEd//9SwPNC+q2P4gY
uji7gCNHVTwHMuhEJXdpAynRwWrKE+TJXqZW3NtJ+K1LebOBHlnLNjiQT9SGvjiK+Iu1GqTOM2E2
kLitCDRgc9dmuPwBB9KNaANYuJJ/gigePX1M9QIcvZwiCEta63ahFx6EScEMtcecg9/g2cKb+miD
JOT6fq59RVQm0O+FKdQ8/zQtzo5OCyHWNuUoTuCKffmjXWCC5UpPd4ZT7Xv12HHd69owiNCWvG56
ZU8vLC8+pVaA6qyfyyIqfESb0mtydPOzKIAIzVaSsRKFYQr56EytDHedk4CzRWrjZBlcIj40E7mh
6M3ihrmLNci9lvUuldSVZRwUzvPE4tupZ3ulb5UTVxdrmwhPqO7h0C7S+3wSlRnnWOykfQWuTGnK
LZtnha7z9U1diYQmSmEGxWQIQTt6sdLWQRMZZxLplNHe1E63Axmrxyrjh5Y3B00OxyzcIjlaQWrM
PIC4UNHaQjK5fBLS0rYxVwubqThaxUFYN0a0r7MDqli5c4gnX9qfLe0u54GZvIEpcGaFt+yH9j+P
qSJ/w3vNAb0jpKtAo335lVvCh1gb8TsSPH7TPSWvtnVyQKqexrc82yJFWv2if60t1dO6YawEuu3Y
aRCzNPpntHr8YaBuuRXy1gICeknYXxSE5rmiy2WFmQmB+XZC+RByVYD1oDvRPudGeRuT9Hng9dN1
D1qrZqCYAV1tABswmbGM60ofdIGneOEZfAS6pQQtUZC2wF6UpxxN+XIXiucw/yQc4eni9brxlUvt
wvZ8kM8OKlQ+DL1GDx1wnggA8uTOiLfArPMJWGQqQBMBSoMqKibcluVi8DyWsROCei7TnJ0DUICl
j8gCxfH6StZeVoAZzhAXNou1LdvZVkutjjbo7aqaF3sRxdSdqIyepBNxH4J02R5q5afEZjAO9JYa
aeLG0YjEMLLeQOzQHLtCjhuRcMWX8GHRoMS/8HGXRzUrFZWjjaS8SFXLPCTb4Z0Tp0DQczPDc92u
SXoLoGRSbhiez95i1zG1hBQNoDEMICx7DkykDGqGaOEBK2bW9z2roIfGPBuMkZnzTSq/2Zq/WfPj
C5OLcyPaHKNMA0zaoE+oyjde654+yB3V0kcUxN1iRhkhsxnczNT3GedeH5ob7+s/icFi3ThH+Adk
YjpFge7SoeWIJC1pcZhq9Ba6zHB7qGJU1s+ONLdUB/o1xYVHv3HB3NKq97StPXBXHIR8rB12SK3G
DdG6Tpi4DR22j00Ncw1bLch1V7WIDTVG9BYgNHv5I6HEmEQjx6nLOyj8JDdt+p6ELpA8mBd+S2h5
pOLdUMQ1Wf9qyixIkhp011sjN2sHE8cRU/+o6BjW8urCAYBeL/qGniCYlhLUGA5AhGM8QNX/dQgV
FwVuqnlg3UKl7U9qfxZl0HkBkml+mibUPDhGfFBdtmOZvb8eAtZuCLSSAXywUBj+oJ806ERLrBqq
AA6gQKU6iPSnKIqAbk0ir3n6TESOIQqornxsMOXQdQeDz0yYX4Uh5ELBKxdYet0gcdO6t84Z7c9G
axgHGdvlnbKVceew2rileQnJb4NHGzfI2lnHsDwUi1G/wgzx4uAVTWmwKUWzicWfWfbohL/N4SjU
bsoeY/mCWsd/3mao6fw1t7gzkkaYupjNxeHJgQZRsZvqT3SLOWQ1UeaoVaFRAhy+vRRwgqyESayZ
70nVbifuwuJnq/02m51N3y1zD432bCtYf5TJnAtSZyZnBzvzU8yfFZ2dzlQinuHXn1FNff6eVi5e
0dAKit3cfbyJf2mPrWf7ciNwrfnuuelFcj7GZa34TPmd5F8q3ctM4ErGh55sQTtWLqSLJS6qFKEM
9UK1sKOZWaBVgFFyKO0O6ghhElCdxRvX0Fp6fL6sRYrYk1gMoseOZs37VIOaonzpxbOu+UVYuAUP
rnumYa09PPBuBB/C3IgylvftBP1zOydIElGWB6xd1sNQ76UyQfanMpMf6sasyC4CWDYYoe3xSS9r
EzwnfCQ3jS07tKNLYwhYSsDM1aJ4HwV0Gscncyx02yMTIdkjwnm1L/uc2gcRpsO3FBLezLPGiOzi
KcK9EjlReqsqKBH6JkahazC4dEW8Gyytvsn0QoPUL+IAyc1Q82SrGz95o6uDqfp09HXJNeF3cZLb
nhpC596CIjhwsIZTPpKI6q+VaWTvli4dHXTgzoRnqtIj3aPCCDFgWzTJsZU9wcNr5KlvYDYUv8Fp
7zs7JJab6Vr0zahF6aM8XL+QivSlP7ZVv2uTRv+KiRwET6oLhnk3GcUssOLKvIl6iCy4Tdk3mSdV
b8V7JQEFASo3mlxqZHSeNtQPvDJ73W2y1pxcXg5A9CRDXiHWgyTkpk9j3npVlDg/C1BIeWNr899p
VBpHSbjYo8w1+jzDiOENwNKFD6LuDvtWYJPdSCVj4oPqtwV6GWQXXqtT+asqx/bEJl4oz0iTsA1E
2MatC2o167fkYfPNEM3oeGmk6h+tMvKXAtSPoWtVo+N3NSExWFJwJz3bhR3dg/hJT7xozAqg3ul0
R5up2nV1Cq4dA4lr3nNn3+WhOXhx2Rxl0yY3oJHMj+i+mEe9QZ+sGspeuGYeg62/VnAxrQYa+May
RiJPuVU4O1PrROTXWZvfgnU/POlmqdWHMTfsyE9NXTvJFs7rjoVZvJv1CNxTCAAs9epxqiq/B3Fq
8VQOSXzL6pFQryqnClNpQ1XNRKOFsnZDGkdBEvfqXrMgTUjrQUyYH4GGjWuSwjQeS6vLy13bG210
0pqa3A29qXYEz7jvHR+rPWcMkOsSriE3HsmrF+YM4QdQD+Gc/HnRngXWum7gPhKCDInOvNDcx9XJ
7L+k4h5a4nlyIMVvkFON5I45k7sRElYiAt7lqFJimnlmp1gE1qJreKVS5FoYgL/D+OO9Ff1MQRBl
peXehLmx7wLADG4rKVyVYYCIFhtRaSUGgocIY1CASIJ9eNlxyTV9kjGyceByICLk7a27tqc4lroX
iy0S35XwjsFBiOphbFC3yLJIamiZpYxGQ5EUyu3svpQMuMjDGL6GRGx81LVloTyno9kACiJE28vL
shx7xM0KcPxQURRkK1rcGPrQZq6YKku6CCOtP0VGmrtTy/r/rFmE8TzgTk20sVAlRJ3w0jrqz12d
TMBFZuAAFZnYca0+NZp+dAAcu+5CK1fzhanFlZlpnUm0mQWiGqqDU1m+hm/ZDCmGgDYoGla2FHPA
0OkGtQWuoOXjhQwjr50RkJeky3ehtErf1IoXbeh3iS13TqbthqHYyM1XKgAXNufVnx1NO0pY3CWw
mYHmOa8JniEv1/dv5Z1xni8uYXYhsLJUjcBKlFboUow8pNCVCJ2v162s7t1ZVrro+eUYN+imHlio
qeW4wLVPIuX3M2RIs7PAjui+i/4z69HcjdAdwODgggQ1jsuta8ioxNTjBFBomii9RVITHjOxRaS+
4n/EJmBHoKhvADi0NIO+ilPGJVJDo9nV1gFcS8jeXu2tutfa2xmwJDwGcZqRJC4D1ciGkpSRwEQz
zut7hSY8OgvjlFteg4EbsOyzCL8iTtJxcllPQ+aOSHi+hl0LMbssitK7PDLs21h1/BBHDDMyyIxu
zbonO4NmHSqwiqWhnzY9mt4Zg2iFWXfx1qDrqkOfOcLicS0s1LjJ7Ai1jXpan6DMk8ZkI11fibPn
Pm3PP+Ls1BSoRho9hxEMoLrmcDDanzV9ssQPZu2u+/XK14dcOlhGgJCBVuFy5LBN2sY2Cry2IDSL
67PxiTgwsK2Gn67bWT0/Z3YWK0qgdIAWCVZE5vPSpj+cUvd6IwnSjH+xQnpTpulGuFt74sGvUaEy
5wEUTKFc7iLvRG7pLWR0SoYidTy5cZbvsukrlNtdI/6KoWEz8yU1/OtLXQlIF2YXBypVuTTrBGZb
q9+V8pWM4z7bYuKef/uiEEUxSgkyO4CbIOe8MAJaSjV2OmoEHdqjEYkf0qjd2L8tE4vQbRQ10oAI
JqRMcRbD+MlsxMb1sLJXM/IM8CIHNy0an5efqK50u8sUKEsdvXwGwvdbFGaBDMt/KGGcm5mzuLPz
1IqsZo0DM5BsKrMHaCEiOTrNqqZ8R7rPEFe/7gJr51e3sCQwLDAOis1Le7KauUwsFEObMfaLonlI
JnvXDPTGbELflmPwD+ZAuuSAaGHGaS3MJROrWGvg1R2iyWdM2c6qGAbyarTp41O5xQ+5dpQBsfm/
tYVfYBBw0JIR1mrtYeqVa5o/VXpqrCAGMCDfujbWqk8YFwRlAk6w/UHWlKbCnOJ+Zphjv6i94/Z+
6H9nySvvQ79qfw4Qq/7vmwliIsA+OfDB6IxcfjtKBrRro7QCBhmTqkVYulNGB7dNE2+M7dFrWfv9
usW1QwBkDQjN0IrGI2bx+WQ8FLyYOYOKAgDagT1EkbU38ab9h5XhTUdQvkQlj/GFHWccbYGzhhkI
teumWxXWLgY54xovOuOfTP2/P7BMykiIAvqUIam16/dC1wHSfRuBdi7Dw7jVJpzd7TISzs8+4Czx
8oObLDGKMmscnoayQe39Nxt3XLwydYO+8/Vv9DEYwsqsg40wgpm/ZTXbspXD4zEBnDqKyY6WLPLp
KLZQIKtrObOyOFpi4NA6yAAXE6gjyNbZA4QsUcexZLqxno+HeF4PEjHcIICdLGmNi0wK0B3BErOR
YJqe1nqh/NY0XsQfoPm8cSVuWZv//Cz+TrSNMeuRNd5QN7ckRK5WlUq4ZWc0ATrRI/I96K5KDDVt
+OH6hv5d5qJACMkPpL4RllmPL6UE40zL3XzaZ5jPvu4fH8MUkhtgSjkmxwG+WFIGUrtrm1zkoIVz
Qpc19q4oQOhiarvUGF19Ur500JAi2eG62bWNxe2P5wFF/48s07dK0CjFSHWDB+M9x6VWv0TGMZLf
43J068TeWORKRjWv8q+5+ZScfccib8xO72AO+oe71Lq3oZVQ6IeQPFr9mxCBBNVH+g++c25zEbW6
Ep3fLIPNCHgdmx5zzLsP1j2Ldrr95GxJ6P5pFi3DydwoB1IXdzfCyuUS0fKfKZGLxuPizdI90uyV
dkzzyE3InQEsDQSaB8cHtnHDU/9g+q8ZXp79vgqZVsJwF+Z3ev01wShR+VZpytOyyXcqnA+iHccG
lWNWoppW+4XV7jtJ9ioGhTc4vMMy8fWcBEyjGx9+XvS137Ysh1QqAq4W3j1BxMYMn3P2ngwbNj7m
TPAtlNT1mQZnvu0vN76uaxZieAtTU3FTgwsJ3PUq7sHUx7J2N7b5PXDwW1KRHxWjMR56bnQRmDpp
T/oQQbZmtIu3ZOj3dtz6Zd6DFqEAkNXyOnSekupLqYtblH5JOp2o8YZCt0vszs+t0adkwvhQvr9+
rtfd8Gw3FoFLZ1E7dDp2g6CaobTPZnvoOvSkflDA8nJwNZQnW9507fG63dUPjdIXugzIRD7UvfKk
GuIEgkXgI8gB6mkOpgPB6rzcWt5cLvngUNDDRswCZwi40i8/NoYKJOBHONRdPYIyKgPTardrbNuz
Gu4CDfVK48JHs+xpnOIN22s3ORoa/ze9iGG0B8swn2NYy7obUVVHYm1dBuu7+NfEIobkvYkuX4qP
x5sBcpMUIQR0DnQryVoPGWdLWYQMTBPoZoJGk1ch1ffTg9q3v8UBbZ+7+pAfcsd7NF8cl/du5rWH
8flfXOXvIhfntcybqM9CLFKkGMXkyS5jatePW53L1Yv1bI2LE2oDlGqr+WJ1gEabAqd45rh60ruk
9Wv90KYbL8WtT7c8dw0ndTFvaWb4qj8xdseGn9c3bsMB2aKUmCRhz0sDyZBWvA7kYTOJXP37UcsD
WslC+XDJxkMURbI6zUvIH5oawy3/knNQizGGCUMM1i8+PJNdYWcKMaIBALxHaYAYyYtVvjJaYvQh
u+0G9f36js1/44docWZx4QOVZHrFwaHhsfHICm/UHivtYBU/w2aj7rb69c8MLb5+z/Hwg6RDA0Hp
h1ZZHm0hxaE2bvrV1YCzjjg62hp4i13GvrSftISSCgGox/Ums+GoozXoxjpmiStAWvWN77WWAwPS
PeO6AdX6wDFDW9SNCwn4SOwcFP3sGD7jwSY+a/4GH74RoJpIfQFeB3fF5aq0IpSRw7B1EabPazAV
J6AS6xj6p9EhjwEF3up7rW7jX4NLJZq4KUohexisir1j3tf1ril+6c6rwY7/4H1nhhYFgUhzqmio
5pVB1o81/ghR3fS7aXh82pjd/fNWXW4imZEFOFt4ky0JWyUQAdEYN0j5wJfn6TfshnnAC4yuOABu
5qZH69QH98nNl8fQ5177/qJuWz+7tfZVkLvYcg/Fuo0j8VESCinS2W9aEuyVel/XhCnlTQ/v2i66
IYfmtnjKPpNTeTvdJ5/Fcdo9pbprPVa3kT9GSM43MsMVQBt+AnjFmIM6Lt5Xiy+QgrmcgCFRoQDj
0RuyH/yZ3MYFTneH6vsjkGz7+HT9o6+AdS5tmpf+PGYhlKcc2PweTR7kjT/rj+Oj/l75X1DU8IHg
cWs/vqG32PWDteFxK9RCl8YX6VHPScJ53mHBN8UBzEm7cPTSveb1Qf9o7fGMvcvuIdu6tc/zGf3g
fmf7vEiNIjxvwzKFWe0w+dXOcoubFGytnvpxV73SB8fVfHayfd0HQGojSJlrt9b5N17kTA0oyvSR
YL/JgxFM7if7YQi+PzO3DZhv3OiP+gP3yJ76o5t+fmkDZOjJ1vLXQtj5T1ikU13e1D0L8RPMEzHg
Ys3ueXKHQPP+HL08kO/l3r4hO+5f97XVPI7MXT6Ai230xxafe+joqKIO+267EC721A6i2m73TgKo
rgbCK28TMMi4SeXJIPQ29ZJWd/7M+vKrq4xX4LxTQE6AzqjbmehrXV/gmgUMe+MMg3QY+IHF+kot
E3DnAdoxWeJNqMEnZnDdwuoWgsARD3ZsH3DgC/cx8qxPhA4TgPMZfnVAkG6+w3Nuf+SfSvdXdIxe
Rzc+tl72ydl6uq9dsOe2F35DlUEmI4RtnnZQrvOi3I9ROgAh7T8tEh4CWMSsGbHYRwa2zLSaYIi0
7vSDu8qzHuS3yE096ylzrdoTXucVX1AgwbTafjMqrWVHUEv+v/mFo/SVEJIN8x6PrvVjeE9PAA4T
iPWBeMwFGOobwUNDPvzcWPXaWxHDwFgxxfA0ZgIvI3HSdElY9SBL5sYnOwPvyC9m33Xpa2p+Siw/
Tm86urHRq3feuck5UpzVuSCB0AO1AJO1cNOn7mC49gNksW/LY3rASDMjrnFvpbiAoD7yMnxKdlC9
id/oFppyJR6jmQPyoJmoZEY2X/6MsFboDVQAzQ3sDaBDLjGdvkdN0XEQICrQWG2se+UDo7I96+xg
dBtSHgt7pjk6OTOq2tMr2e2BsQPOJkw6PISyZOPAroQEdKvm8RcU2iyA1S+XlolSdFRXtYfhqsAp
x2/g8d3IplZXc2Zi8RFz0SHVtmDCUJXbFJPf9A/g17zunStnH/zQmNFCSQE8MsstY1WbEFHCyERQ
Co3S3f9Iu64lu21l+0WsAjP5yrDD5DySXliWxmICSTCHr78LOuUjbgwvUdZ5mLKrxp7FBhoNoNG9
Vg9zcjxhft3H2Uq9AgiJMRt3BnQgCAEuVgu9VfquwaP51YTjoQveRgMKtV4MaiT17NBbljzvY27N
kQP+KoN3noGNWHCHWM9Ylg9oYQA756GM2JnajcQNtvJcMOs3hnbpB4uZWCXNgZGzxi+gyq03YGZA
/6t+aLpgQcfSEiTdIYklHaBbzoGKdjQfojkBFxYhlDK3ZCl60TknDwja/k6n56r/uT98m66BdnnU
VmBRfcrNk6may3kYGr9jL7Wr4pUeovMZdti3fZxtU37jCGE5KVOzKDrgVAxMwndGfwfWn32IjQpL
Hc0VaI22sYtjBxe8T7FTOkWEe19RPS5ZBErdvHprFp33WxnxaY6X5dgQVt5UanJuXP2rO840KJe4
eNr/lF+VDcIhFZ8C8i2QO6CaTXzyUI0Sr4uo8fIHOsXUAylv+zZWSfxg04n9mI1y0kAgwuzCQx1j
Hgxt6dwleWJh01TwqouAVp7wx6tjmdugV6xxLrmZnHa0vca1YqjsLMtD7MatlypsOqZVV9+wJO5e
TYtYjUdHhjJkEpvpQzkZ5kcMgsj3bkZ7F5lmGxyKo8oCiKL1j6jeVuHAjTdpU+YnnZbdVz1PWUVs
djytBhVclc/VzxFNjiA0AutCGIPQ40Eta9yca7XXrrS+d2R6txtlWLzYC8xqKE/g/c9801ntbaPS
LbMDEmOUYSm+U71iiENUYB8Wdzm1EGXQUayOs9T32PxJ6u4ZkoxeomXv2DBA50+9pECnQvMNZC2e
0Y4nVql4TRskTdMbLg0OMLyGIz0MfxNfWyl0KUltYo5RcXI9joZXVdPVZL/vu9LG9nqBwhfwaiTS
xSl7kwDFbdl4Bym7JvESJ9dBaWGly5mUbf6UE/cY2xBsYNMoqa/ZiA/o0gYVOK5VKhg1hNAHwT7o
HSkIe12GB/J5gIzBs+6EcyvB4VupsGAucIRQp0SOPk8FdnUHzXr2cqhQur/gfjc+D4PzBycI3roE
cSc0SH06oWrEqGKQ9+EEgcwpVZsjUcqbKI7/YGuH+4J6F1pgWBTC6QHUZoXFUJ/rJ719z8gA5m4K
inEjkSQ/tnZd9JfgFdAGqyca6oSxW2p1HNC4gTlyZyt0e4oXtxnNjrU91M9NjIPwAhY51JGBH8Jy
Wii39GX8su+mMj8R4nuJioChyxuMKWrIe4iOQxSGFmEtI9zdxEG5nIWKJQRtsfClj91O11r4id6h
aKkMGvOWGQ445CRX/S1/RA2FitMSzpq4T1wuuySaGM34smsqpD/154xBph40/6BTiWWVUVs2rbHE
NRYluFvPwIIal9sczaS7JfENtWU1UZs4eC/DBQXpz0/kGdmAHWuJ4SdpokENWMNVwFRa9adr9WgF
sczydd8nNo5mLviycDUAKzG6LIX9uJzydCn4JugWMcoKxqdilCX+tmLwGoKbvIqOQ2fU7uxinxjB
5pTp6sFVIdU2tH8Q6sEXBa4ZnMIMbE2XMHHqqNXMl7LRfG/QHjpFz5mMLHeDvAh/eAUiuAGajUy0
+WC4avvXOxL4IKb8S0nOqvqq06PpTKhF8cfurgfLisw3NtJKAMcdjoAFBERtgoVLotAyp7BwsVrP
Nk4j5IfH+C5HcjcJ2kFW5bW1q0HqDtyByIXwBtLLAS2GWunmhrs8g55RZhzVafqGGpHrKh5uuDIS
WYyzqY9v/94jQR+IilS0iYIbXIiULIqV3GphZTZBU1mr7nTzDy50nBn0vxBCIIQ4SqFb3FVMkj4O
pHhCOxL6bpZg35Itx8dsQViW0zijJv5yAJGLyxe7L3FvbNxgqZaDxpazK+/d34qDuNHhdMNp1D+x
g9Y2MsyaUTV+n6h1hVJUTJjXROaINr28MQ9DYloHZ6inZ0jDD3eM0jygWh3hP1LwkR74brvZs0nS
auiF62rbA9N+FRCzUWbfBf1t7I1prdzQRWNHKKXGzIsImW6iwV6ujCwq3qdFy9C+7kb1exe5aAFJ
wPfsdVaX3oxtszy6xsheWkhkXQ2DngRDxxYHol0WxAyrpcP/qjOWQfLZ0gvTi5Go+aGbUMkM0WRW
nZRSdYN4SqIHZ9Rq7JGaPR5QSQmeLmYMR72e3MzTWgdP1Uny0Ax6eiBqHZ2VMjrnlaKdbcUMVbbo
EKyy58MyMhcld+58D/3F5WiYinFjgm27QVV3XxVhr9Zotxr0uPmgTuEe56Vd3ubGUgtvtDO0N4Ky
BW0EU9JF3pyVNHTMZHiZ6KQe+7rIvypxqqJvMLVQP4Ujk4wPcvMkwbsf+AOGyZnKLr1Kc5W2pDZO
e5yV8CaNanbXj013Rh+A8YYyvSjzmrKfAqZMzp3q9FnpTaiylRyctvYpdJTzGzfu9FAVvfyKepiz
umP8Hod80tD/bKocDPbhFP3cX0MyHCHgNlVZMN3GmUVFH7Br1TfEjN6glno1uouM4VOGJUSeuKjn
FlToCAtu9N3CHcqLUUDUNtTxxsp+2jdsa+NdT6NgGMXjHRtNTCMMuUELy1Ne9sd9iK0A7oCBjHPM
gbdFrOYecV9sDaR6UUqoot0oQV6JxbiYsINCq++cSirKnDOzZO/Em/EIVEboawadiCb2vLnuqAw6
P/+V6g2Epyol9jTkNTN6whugt2/j1pxxLah/sITcHJpRp8IeMIzMhuBTD87Ig2KRl47WzVPrKvr/
6PbCzjHrKro08Y6JY2AeFLHXWHnItJcINLD7dm3N3Xp9CeeySpvR9msAKJ9AKtZP4QD+XOK+LTqe
ddL8oWiYN7cyCa/PM4cmCrClo6QAyflPxaeVHmkDeEQgJwhmr6r/Wv9qGEvPZR9faVl+3rfx83nm
Ek2YOzBvZlZfA22oz4r6mjVX5pg8ojIQnQ6ZpzupZD3IrBMONGWxQBWtAR5tp0Nh6w8M5yjDgdht
l91NFagM9u377JsX9okarU6nUdtO0fmN6mQIdL407c/a/piUp32YjR3hEkeIxZ0TpRkrgdO52rc2
zxKviIfqGnIcGZQAJwtsWxPoHkG9G6Ls9qfSMVlprcxS7XI3aFNnVlVuaaMcNCdgtub3qESZpIxt
m1OIHQe+CSYvRLVLIBA9FnhVxBQm7LaoD1P+qOLSZzXvSXTaH9VN51whCSt9VGy3XCYgudpbR9BN
cSjxVgYquj53vHiUvWxujiAO2UgQ4KUGqflLwwxlpF2K/ni/q4GUqkGBU1e3aLcWHSW5CBkU//3q
PpY1OSNMBxSz1WcH/e2ZCbGu0To3pitZAZ9PwPDMlVV8OldQbaaUpdZhEI3YfQQXTu1N/XfDkSUc
NpL/lzhCJMmMuISGJ2sh5hvqS1CiTVhLWFDCN2r60jl+0T0sDmpCJSd82VAKEQWa5lNfQQfTr3XD
6yB17lHIQ+VjFYwlUpz7HvnLBy7zb9xKFJOruP7xf70czRpk7px1Ao+12fQ3ZapPtPjemeJzV6Rf
ohLbkdb2PzP04ORueZM4xEuyNsjqKCgs+m5YMt5wjrfzPWL94aDYJQNnCh919EES5AUhUkUTC81O
2IQDtMThsvAHI87TFNibwE4JQvTLMVAqaupT2QCTVGDZLO3QqOZgYU2A7URSurMZWNdgglvRQakc
MIW1EDW61odrcEIYuNAUQWW/gj+FulDFkvGhbdQf4A63MlCY5AKSjrZCgGmoV2V6X3QYSBZ02XOu
e1YfGNVtTE55FqI8IepuZ+ekjldJ92SnYWNdp7ia7Tvd1gpefY5YtKUoYLPVKT6nNeNvY95+WFp+
ZFMkeUXj0VR0JejvEoh+c20t8VFSZXEFKS7AZHZ/nKzyKzhjHvct2do61hBC2HNjHSU5Gh/YrIWm
4XWLjX9RHtT8LSJ//W9QgpNabufYnYqF0bQq3jkeWwXSzPb1kkNKTtZ5sD1Bv0dO8NGuTaKCOjAL
gQg0dkGsaN5s/OvcGndKzsCGvjgwpQoGQTwVCqAKVl3eGh4OGOAijK6ZXkqmaGvPXcMItjQpraBF
ySsEy9upebGU9ktb3lW0O1gE2WqwnEm8e3PjWCMKq22BsALJOiD2JUhzqpP7N4zT7yBQdZUq/oIm
zeHfU59gLLmYwy/+p081WihCSbt+wliSuEPxOci77DGk3Z2rvnS6pCt6o/7vEkw4xUws1wsbGsoo
2UX3mHaawP6TFIpf48YUscMQq546hIb6VrmPdXMi/VuvelSFrowslvJD6KcVvjJbOODE5ULBSQqz
LQukAN8m4wmMCkUH1kXsY+AOhfaRY9y39tf9pbg9wytcYdmDgzaxkYPCWlxyj1KfDI8VKJu0AwMj
kYLCFGahANQIVJwP9qE3V+YKWVg0ZTEoWTkDmfUhJcPVYk3HQXan2QycKG0Bsw1olj51NSsjiBGV
mJcaLiRoOyjA6l3/Zd+Qjaw396LfINrlpjtC28R2J1QTq+492pg77d11j41yUxh3oEbw63dXO7bd
nVP96FzJIG6GhBW0cOBX6txQBmi2+jr6HPDI6i3Qwkx05oGWyHJPTLFlek5bpxreyKpx4h4k2oWQ
YLIyI/HCS6fZyzzcoo3ITtERh94Xvfb67uRUoWR4P9elYXh/I4p77OBotEW/Gu6JNhLeoVU9zPni
RUMVlEnn6bhztMwj1JHgbg6tAQZhzjwNWnQhNixNUSwQMWnQofLGpsRz6YA8b3/uo6/6+A2qq6d9
OzcHdoUnRAAoGJvZOJg8vbYc9WVCZzoJWaWhXXe4j2vrSPraS9Eusw8rM1MIAMU0TDrhsMicvinR
94FCqRacOIdK/6YORThqTHLB2o66BgQATHD8IlErOG2fGIXbLRjZVJsPmjZBV4Hdpio7Og4K3dXX
VJ1PzLF9dYS8MWhmzlHXxZ6rvJPc9SAhdKys8bA/CptxgjM2QUzIRV+a4NXGlM59Zjp4O6on1Fn0
T1Oin/chNg9Y/4WALs5llBgYrjxLAggUlY7mHY7HWX50jINUp5DP2KetZAXEt5rVrVLpTRvC0TZ2
MLDspREoFUDYy/IF+f9cska4T+5BCZFPc2iVEj6TQ3carEdnfO9UWcDZvmas7BHcpbTQqjN3sMfG
G+yggtsPpdk5vUqjDjSb6GYMefpUbWU97VJgIQKUkdKzRAXwQLowimJv0UNmnAYUiIMDc7ZOen1X
25JDnmxIhTAAjYbcyRSAllpgK4YXxUe7HSQHu00Q1G+DkAo/KCO5dBEdetGTw+etzJ3TlLKjgaoL
W5X1Z266/ApGiC21Zs2QAwUMqBignf6dv4LEEFon2SGKZH3Nm26/AhPOE6rb2VUzA6yeS2+md2ww
/Dn+q0VB6v5ClgHxiLpaX1asNjiFAygtH7LxqMIo2/FnmTyebI6EkGQy7AF5BkcgNm7YcfGckPlQ
1O3zvjXbMGAaxAsILxQWokXNqqRoF4Qllat4In3euc+TJmuhlaEIgaJE1WmMxHrjT515Ut3kBSoA
x6x0JRexzc3M/G2MECr61KZx77iIsbhZoqPZiMrQTE8dLix1HCyy+5HMKiFAQCNhRNcf4OLqLtF8
pg1elsokMGQ28Y9YuRvSAYlrTRi6ArmvoNFcPFShKOWvlDpLiNZQXNdrcMWGOl36l33f2L4dYKuC
6CS0MaAZd4lt9OAIGMcIJURdaDbXSx92ienp1R2rrtwuyGyUxzcedN4k8YkP3Kd95Tfur6axlc1l
vNTzkMPmRdVQCpp50SQ7hGyeKlcQgt/Pg9JRqgLCKdNAgRXMPlkItFqGN6UcL9RoBzzQWKbeIrNM
WAh2WTJCB7iMqdjnifVvEME87s/apleuLBMWgWlBQpOAdMh3q1te6ZNWLza8cx+Ez/zeDAmub6Ni
SpnBc+kjyQn5onOLKNhoutdiwqzpqcuvFuW0DykbOmEh0JEUZa8Bsowi5BjpVVSVEvbJzdC+Gjph
w7L0CC9SDmJujd6esrkto+rYW7dpL6sO3gZCIRtIrnlhqjBHIOscI0NXUI1ljw9qkcW+VjrhgMfM
yjHe98dtcxdG3cs/WMJUNTUkeC0X/lCY17g/TWoT6OAfRN+r+icpb2sFJUxRS1EPXTJAqXp/o8cz
lAKepqJMoUgYfx8aetbjJRwZOK73Tdx2+d8mCvNmkHwashzDqSHG93k4WfErhF0lSZrNSLyyTjhh
6Dm40HRunWMEHX1iRuqrECoBIxtr3DBODvtGyXyEf84qCC790LtqAaNoHA54MBjYUW+/GVYvGTwZ
jhDkVToOTk1gllZ33sSvfzW4Esz8ua8yWdTlUfVz2PhnolB5fmkT9I6KCJLTiE3JazqeQaij51Ag
6P1ljDyaPy/uz4m8VEYniR0bYktIIvx37tCLcgk8KRa1lgLAaesEJPvZRm58cCYwneNAUufKsWAo
0549d3CCMYV4zxAdNBDJa6AY1wb7Cfx3D3NBZC+A+y6F1s3Lzyo724CIBua4y1674dp0Hrsqucro
m2V9yxsZBfJ20ObCqKhYhBSxEHV0dWYM5TrYzinxQBAL7Vwv1Vve1zSVf800RbeTZJ/YdC60nqH8
GJkUXDUuDZzySNPSBkEbKRzPTsK2+9rqf9eW5IFkOwe3wuHfsVosSj9nWRvBNLs+s/JcpH6r/KDN
qRgeZ/WoathrP5r+taaPsxEF+wt1cxJX2EJcMJxa6yy+p+v1iYJfLcrfWrxx9s6hjwPSy5gaZUMq
xAWLtSoohAEXgz8/vTOYXzv3pSkxanO3XRklRAUQzViUQbYZerLL2TT7DzTKSE7r+4bgYetyzijJ
XFamgEhr9Pgjrik6Si4faH3Yn5/N3YGLTUKZC1ovItWY4w5alxUxksBTdasY+q1VkDerkZWsbZ+W
VziCD3YJy/tIR4zRx3c8lqh6mHH1Xyg8gkOtAd/4yYq8pCeS+L3t+ytcwf+0WWnbfgFug4KdZqiv
okX3cHkMonLyyrwJE/evtkx+cEFRhvLVsm9vbHuWFURvTufqMwS/1KOl1MeOxzLaXzGDXbcoGSqm
ydMUmRzA5pFmBSU4Z+GiOBC3L5T0Fh8mHKfJcLljh3Z8h3DRad97JGbpgpfmbR6VKPPEcmsOcZL6
wHJnnxiSo+dmEHGwSXFSPH4Xv1wMhjFZmT3CSev5aLR/oxaEVUWQksDsXhsiExzf3AlWaMJcgSQ6
7+wJc0XGb1rzag3XUIAdo8Qv7euSHeaul6xBGaAwY3kbKQZoV2EeqAxjyy+VW7XRvKa6K/TQtEJd
lg7ajF+/LRRpa8wk4d1gCRa9Y3gzMg1L1r3se8Z2McIKQzhURC0KSsoJRhFKHt10BFMARa9NVWhD
oNLprh6ze9K1Pxp9XECpuLy20XJWnAj5w/Q+bdTEbxqahRXVI2iIoaB2nKsCPTpgIpV8KT9HiOcu
LkfwqxmI63ddeheNlI4UYKX1qY6H4zY+ErwXmbRiJy0jqN/Ir5KhOxos9xlisZKN56lDK+3+V2zF
4fVHCPHRQD4QL6r4CLV6HJXat/CoWZSy9NxmGF7DiCupKxS9yDHz2Lga59C2N8v4ZimQ0KBf2uyV
VCezPtfL0783Drw5/6xfl8/A6gASQcYOMjvwhYwsVwreiigz7uI6r/9gENc4whkOSh7oFrexcpG2
PelRFdZ2CyY/WdZ9OxzZPO2Opz4wkF2aQy2jQqUUzLGt18FavLYI+m7w7DlUp0diSbX0Ni8G4GZG
07OG5xfxQhyP9hTlBiYNEt/Unr2qvynwoDglL1NyO5aQJ8s8pas8qBjsz9tmnFgB89+v5i1OXVR7
m3DK2a6P0Og4jv+eOBlesUIQ115SmDg7YSgnB0mF5cAsiCfYpwqiSPumbO6Kv8g7MIC84+XSFDvL
oNQwwjXK5MmswxSv9wTHUCNMpc1PW0v5Pzwh/4ESRi2aNJBmlhyqfjR4T2ZLUFUrI6+QoQgjh3Yy
8FTxa72S3rh4ZYakIy1lMoCbOxPqZQl8ndMCCSBQWlJqvcX0qCpeJ9KbOYOOM1pu2nuXhlmOznVd
stVvPoBy1RuD942B51pYXOgzzYscdSfQbvbyW/NpfrBe2jvtITqQAMLrHjiFh3P8E6e4fQfZWtQr
XPEoozV5mam/sk7L2bFDE7WY2YMWX/dqMGeP+1gb/e+gSv5tpPiwAM2WfMDJF5vjEZ0ioR176GT3
ITnyUFwVR3btLt478ehrfYByVgcCFF+R3C+21sP6C8SQ3HV6ahlwn2U69Nn1jBKf/sVpAkv9a9/W
zZfCNZKw8szCLbUxBpKWXSMk93Mf6OTaNFGmoIOr8QBmRb+W5Yc2SHUvR1hYhI4zxNqgYIRbr7pd
cK5/Jpk3xR5eO5L37jV6uu44U1Aa/BWFsew5W5c5k7BuNJTrkSFDxHa95BC9WA/ZexvYYRri2e0Y
Y0Ifs8AJoHx2Np/qAPLdnnU+tl/Ql+FBDPKEc5IbOH52PulfmwN5VK5T2cVoK7TbBEqakLxAO6PY
aEMhepNDjA172HQXpZM/S7etrQC1PmoI896URUfJjM2jhCbdjIKp4hhJa98373drFGGeG2qmxsK3
qAIBHS20NjhoCt9IPvQe9RNUQcdwWJPXhRxH92DOJNz37q0L0BpeuCuAnQNVtgXgjVq5Qsvm9Uh/
Kip9b2flYx9JNpxCXGwGUpWlA5ey5wdTfZ2H507WMCeBEK8FGZgFSjuGMVq++Fqq+ZG+HBZaBvuW
yA6hYrv1AhUDsx/5oBnQ57yKsBf3zrnR7gczHNWPTL2u1IBYxXkfV2aeEPLiZBpUkgA2Nr80eDcb
1EdTe9/H2F74/71LiEc108laVjDMUjqieG+oke5QvjjOeN2Y2vfMeW6d9LSPuL2QfyMKCwAamA01
IiA29S3YcSqvsBrZMWATA2oZv/hayKeipLJ1WnXki0zrk7sKrDqo+DKq/se+JZtjpxpQLwApEgg8
hIBBUAE0Uo2jQDlmVryZ3EYQwNUUPaihR4LXuv8NTxi5Il7mPBsRAvP6qTHuo/yQzzeZ87WIHiew
7OyDbTrfyjj++9VR2iZplhMLYPMADSjj3OStl+SSmt3NaLQCES6ReTyMePIGSDTWIeSjfZK6uH87
9yj0kLidbLKEi6QVl5mWE0BVKHp2UbISdsv3eXrWtWtFVgC8OXaQO0MvPKRPPqXm7a6dGY2wl0NH
1JzHK9UJ0rqSGLR9JluhCO5QGlArpfxq7Nwm981pOeH16lzcQhpdQ4+4Z4GVKdDPpQ8Z0wMpPHoL
wVPJ/P1SRf+Uilh9g+AlXW8oRpNjCQw/7nUcCt9Q0/fx5UUzfSeog8E3j7a/+PO7E/a+frVAte5g
SL5hs1WIa1//M9qCEyE3OhVtjHHoQfgZFKNvPk3X7XE4Zd/rH8mjHuYM3KC1Gu4vkO0T2wpX8Cha
arPV1sDNKs9RPLQAXoP6/yP66HV0r3rkoHn1d7yS3jMUKtuhjGpk++Kxwucev1qhkWHkuZsC33y+
dQucEqObMQsx9+Qwe85Tfx09aXfR4sXf9w3fXLQrXGFjz6yWmVaJOc/AJ4sUgnG7KGErewSSoPw6
pa+ss3PUf086rEub71l0bVI/zwZvqSXXN/6xOw78a+tfwWhmG4E2mA9iXPg0sf/Wccx21cQj+s8l
ITj5E+RtZVWzm8Ho9xD+Yo5boRrl0iTDDNSefSiREdD8FCXUm50XC3nDtD3sz9gGNScuFys8YaeK
GSSse54/nf3at21c3ewv+AfaBu07s/W68Cv53vnkSbkpj92rkfn0UbmRsT5KouIvwuqV0eBJ0hGx
4De1irUyqofK8MHg+Sf71spUISJV0MsbEu43dQO5Zqv2Tf29y2VHQtkECjEHIl28TAEoJPvRqmHb
B3Xyw8zDGSnCLAv2p+8zGMq1ILnyj9ykYJJdjma2LJCBxAUFXCdBkjy1M6pnKz83fySDrFT288rj
cGAjg1iBht54Ia7NMbrFQDsCxVuwZFJwqPCjZ/po5rKyI/6HLtcegMC4Y6F2XOW8hJcBbImGWSMF
gFr6bha3Cj00duaXblijc+cPhnAFpV1CldA+tycdULNyQ3LN0wr0qdCrGBrUkMUwZSe1z+fPS8uE
9aanekLchg8hqQ95El3H43jat2hj+7nEELb/InWL1Oj56M3fSutpVnGymTxnvuqyq2Y55KOPB0rK
Tl12UtD0bKWvo/tkdQ+zlUMb50XyNXwA9+ZS8NFM66uKGPiaZvD75towkV52wceN6m5mXaNgydPI
AexrSRn20tzJ53wzhsLWdQfUpKAesgRHUqw6jx3UJEDKUfua45FWq8c7BSRijpofZ3Qqo5c9mJpv
pYuqCBYVsqnYxAeTrWnoEL92xIvAYJJ5TJWl9HvoKOj6gIdvJIf7V2INnlHoJ8UA72wR/YW25C8G
eZAM/Zaz4ToFghqu6AdlpkvfrvQeak8OrB/G97G0gkhrgtkp/EypM6+tiW9XdshQ1unMUxib+Zdx
hJK11d00RSVL/W/FjvW3COvMjNCxTDuMROl6LE5C4v4NNU1Sx38y5GsgYYV1TkFYOgKohhQfzd90
yP4R5rXVizX0gVIe66H1OIMRuook483fiEVXh9I5amj5+xC6sy/H2yVdPoDlrYTWOCqeGB48P3Ty
WKhhNplhnt0n812hhfugW6Fyjcm3iNXeuRhYWj1q4X1DMSuIaFgqPXJy5TywsmI8NjSdvg4uG5/2
Yfmf3TNVOOolS8qKQQWsaXxkynXOPCWC6Mrk6+Q2o7JCAB4j/n80VG5eGhmp9ZyBNgxSEWV1BYaN
E2sjRJG/923aH0r0e1+iDEvTg5AINs1T76MHFzrR9m2ZPiPt65vLHOyjbZAA/4fGziRQHgZlszCE
FO9xVU8I/nbieMniE/JoGhQFyi+O9T0bfVpBqMT4UkX3fSlZJNuLEdo1/4E2hfFsJ8XMnRnQnGdj
1CA02AcFbmlpLov+m0sCTYQOJs1BG4qwJOxmUpZGA1JRvSXRAfJkWnyrgQBJ1a9oFtiLvwwS4zaS
csBbYQpLwl6Q6FMrYFrQfM3tAyWQYI9unOygmNdWfVyi0FKCVPo8wCPLJy9d4QoTmg6O0lMVuGh6
9Rv33HR3poUQ73fjTdF7ROkCyDEn1aHXcP6UrZHNOQVFLEjgdZBm6sI+q4KRMXcLEBLSqnntx+wx
HUd/TN6oIttVN1fjCol/ySrkdNNAyTQCqYpowJIk0EG+zJQy3F8gWwaBThwziToZA/z5lzCVOkxK
qqkwCHwXPp49QescI5iWhvEtV3tJsmATzeKaGi5+DNFRnbopVIUoSIpAJHaKcNXr0OCv1I+R0fv7
hm2Nn7uCEvxTZxqN9RhQiVI0Qa53pkfRQBUwyzzuI21kQJBDW0EJY2ibZTIMBaCqEnVa3zT3wQJR
Xn2TsB/5EujLN6K+qdFJG96r/EmF6Gkm+YKtmLr6gE8tHlNttZ2DD+irj6K4Is6Nikukoz0UqYws
jA+buPzWUGL4riOjdeO48tvF/pknbzkK0itrAAUgHIclh8H49y0YGF0oTIOEiRDQFQmISmYpeQt9
UT8pzbPb9q9oJAzqIfqThbCCEY5OupPQVEWPE2gz0uuuMg4LINLJPDWF9q9r33GX1A0oZkH8GaTw
okUpVAd/TRdOEzijzXUVoh8DJYex/ZB1CsrUGvRI20PbSM4TG0dVcKwiUwdidlCSigXEJeutpCiS
yjerVHnS+8L2C6joSLyRu7vgIqahcfoOhEhICwvLYalRSVPouB4X9RtoZAjKAFDzEn1zoNEDUVxP
bSRMedqWXeh/huQ6FP4gg8tjwSpW1hVK+psaJIOpwzx9iD3aD16/2Og8Mn13NE+utoQplIJyUznr
oJ2w7Tg0u/TYLWCwjMe7tByDyBrDxbJfSKWC2Z4eqZsfMlDvsdL1c+3f05iB71YHJbzBiVSRXLj8
5HkaaT0xtYKueRuwCKeRzKPZR9E97genjfVqciEH/Jgg6RRPy/ZQKmk+GBWaBY+mNnlRco7HFy3H
zag72VjH/xucEHUrtVmIvXC4+LVyE09177LhPoleyxG82X9yF4B1YG0H4b6qq6KCUsFqSB0SyCvG
YwDqzMbtvAwKBq32ljpea56X6raSsaJu7GFgVodwO+r/oEXgCKs31npzSugIKtIm6HTql/Tvcn4Z
wUm1P5QbQf0CRwhIceGOVq1iGZnOaXCvwGUC+lhPXXzKZO91G6/iKo+seCpBEhBXK9Eb46lpDHDC
+bb6MBkPyuRruEaDUJPXqZnuwVaDih0aB7rC+tEZ/t63dKPkA/AQNoFcEphFXLFeF+S8mVXMIA6E
k3bkR15/s010jJwYXqPMwlv6I50k62IrZKwhBUcFoy4I9yzMosV1cBb3GULVkmi7OYErq4Q4mFj6
PJoDIJQ6uanN5qDE9WFo0lszp+9DMsvaNrjjiXF3ZZL4HK9ZEDh1OoyiXY8fTXJvozGFJvE9MmFX
TO+fldg5uEhXdsYXaK16kjnk7riHLiwLt3LRGezC2qQ953VYZ5M3siel/4jiNye5qdiz6oSN/oJK
Tgnyxo1g7T1itWiqaFo5O0Bu6ixQ0OizdMmNaWX3jVW9towe5vEJ1GJHJR6CPHue9Td1oIHkI2SD
zz9ytQXlujVXI8Pg5/UHjR77egxAUFNk93jTp8O5XHAXe28jSYzYjEWgy8H7t0HAtyG42DzHZCoN
oCZqUHbPdvsQjYeslDjy1h5i/0YxhItsnkV9pZhAMQ3s6T1218OinjTzm4YWifFlfyQ3Tg9ICoCd
TQOXuQbqqsuBTO25hCwfQpHrvCplfrTY2+wqzw0pIcdq3WQmmpjNRNJLJwEVr+pQ11WVsQMoiHCq
4dWMrjNcKNGerZEbVLh4luwBgwdUYbVALZXXK0ILASdBYbVYYHKPtQYnlkJ9ZJ3mac15lhaWbnjH
BQhfsiufNAuriDodIMv00OGWTl00ROAMJiv7lRkj+H6qQA7BZhzH+Z40IzLiEahlJAFmI5paBN29
/I7qQmNH8IuyhlxKbuPAhKdIg765VYiW/RkkVOCjlSzmzXEDtz22dyRTcDO+HDdXgwxSRQDFovtl
+Lsen+342ZRVKWysKhj0G4XvUKvZWXK8K1EFKIqNbClKY53QisK6/xrrtT/K+uq29lhQEqogg7Ow
J6FA9xKucfCwpHE4u7hv4u8jCsJH7c0yH+0FvI7h2B8VmV9sTRl/GQDXAUE9sFhDbVaOY1B+GKRg
Q01RxujaYRXfNc5NbaSSOdtawTaioImsFNTLRMEKp00qLXKAVUHrqcrPrvqaVF8cdEyZ3Q9wzTSI
wPuBastL4B4OJHYsPJ+JfA5z/X/Mfcl25Eay5a/oaNMr6AEOdwx9nmrhmCLICDI4JIfc4JBMEvM8
4+v7glIpI0BUoKW36D5VGlNJg0/m5mbX7lXAaNDBImQgAacH5JZ6O2l0TQjr/M9Mzd/3qDxEkA2Y
TAndxKiwEcijDEDsmGmH84NaQDWAchEK6aDSnVR12LSmR7uy8oib9x6DYHldxj9S18tetVwSnjpS
5XeVSlxmDVnsXXbMj6HSMKo7ZSBJ7YCayt9GjZoBjNEHtD60aSI1VjD6RWuKMlpHz3/o0ulBsAPB
CxnofGDMTr8zZ9D0bAY1Q4QK5VBiK9WBAQYbR0CbZz7vyufz9pb2MkQvJv4yxPxofDy15ymQs8gr
2PPrgkeZJevPPcJxRTxogb+ylxfHhuIvKJqROv5S4QCkJ2vkaWxjUUqPPfEHi6j5vvTy0ezG/Cpo
q9bpFO/j/BCXXAS4Jgh6RlC70JFsOR2jm4OvvYvq3MizZzDcEj02mXKTkxvwipl+f1FRC1W880YX
xnpiczplR/uNqmPZgqU5N9A5wsd4NJPhZUrYsTjmdTzgj3YtXpwc6+zuPTE52+L90Hk9WsVhsrTE
DDAIJxmdqWwpqZtcqtHMvdW9PdXNGgrl+U2uP/yTIet4r6KLHpHrbOvinkfTQtzkqEXs8wxMirca
YJgyyByQ1PaGFd+xlBwB2xTKs6jOTsCC2W3mg0swQFo3N1ipuA9aKg63qkeluzEANZEht3H93Cly
tCE0YR8Fa/QXvfdbq2obqIP2KOdtaVqxJ/hxfJtSJ9qtFkYMyt4Z7TpTKVrft8pWiR6ZL/Rmosjg
gRZK6cMbZWSxJAkqoCtDWnquYgX/msF5uBYFRZS7EjZqKAJNSDaZfjW026YwhCQ2mj5B4v8hFzco
ZSXKj75coyr6Dwflp/1Z9JZBzyDRPKygN27DCEzNj3loeCJ4q7758qZnT/kq181CjHUy5Jn/6QJE
/2TaNITc+O27OEIzc+X8L1yhJyZmGyVv23jsRcyq70O8ECgNUbIZaqx6sklGs5w2q3X+JCw4VY0B
OQgyUaQfviiQCZ2kd6M85saoXwygkoC0n16+Bq6jrq7ZkilkbaC2TaF4hozyqZ/Ry4S6g9dBllj4
Dp04NgKrEVkySTgEhYzzw5p81szBaMimoBYHAmP9S4aI1gwKaFWfG3WCil+6Q6RvheFbW2zO21na
h5Buw8sM7hphjzrzZFIrKm4bS7lBwVOITJRKm5jTmPpmV0E8GKodIvF5r4vpThG0ujOTsOlis/D6
ZCUFuzi9R18yufkjNw5WHCq2sphDS66/qca3LHiqUXMcIlRdxjXi8sX51WVwaKnKJ7Du1BgkRbwy
bDDseARRoQtmP7QhpU+Zrj4JkCtaWc2lkycpqHUC2YK89nySW893tXQIcSwKEER72S5OZe6CUvP8
Yi7MIMYjTe01080wf3SIVNRqaYxy1FMxZS4YlO9QP9WjV7lbCZ2WzrmEjCl07T8laWfnvE1TP6MB
FLq1grtQmh8AWa0uyh6FuN5JMn8L739+bEvFYjwCIDIDUU9wJCqz06cJZZkDdog7SPwQwdRZ4WIA
D1ScGG0PGL3+nGUPnvwQpitdawtUNZjTn4bVWeoCpGCRWMswDGpfo2jMsRLMUD8w94Wgrbjo7MC9
0AuHjRsg3yt6KNWnwHses6tqbdN+4itnXuHkU2aXRl8PSdso+BQBvW0M57KTgJRKTCa+hCpIh8sN
SXZQjk6hHy1Ab8yYGCfOr8PSVkZKBfrDqDmg/DP7BFV2ZY/KBX60plshu/Z9hYvZ83kjS14JLzEc
GQgHTgo/s8Umak0SID9BiYNCC+TTyIubONq0kUs7HC7KsDUUdY14aWGLnWJsZ76QCX2ZqBMUXgDy
aFAhwHEQVTMAGqmpTB+tuyy31foBsgUrm/vrpJ4anrk+0hSiwBJgUevGQctiH7+D73Zl4b5Gyac2
ZlMKCuFMSiasu054Nz51yRYhqwZCxlIl9qisnJrpp53u1BNr8+cmG8qgaSd0baJZAt5wqOGlwEmH
25G0xqBf9oJzfsus9VLMK6K5BmByUGLx4i04dslFAoTOrr7UrZgH+8oGjk42bgf7W+y0Fx1nXF15
cX19EpyOeBZdgSXaBeEMRixEteWpKpqJ7fND/OreJwuM4PmIgwH2rNM7q20EJlOC/hcte2j8rapf
1sWDH1uqvDKUNUPTUI9uYtYLRZa4MJQPtt//oP0V5AbizmxA7XJ+SF+v4dMhTQfjyJLSdonfQ+HC
ELM3CKSgfSgGIU6WrdQ1ltcG0Eogm3AJz+/fIZRFKVYi9DuAhzTRIjDGbc8PZPl0/bQwO8GD6JNR
U7D7RinkQ4DEWAC9OpXu2gwIbI+ZEFpfefZ+utqvZ+ynzdmJhpCjrxcibAZp8RgRFX14cVoAsBkn
G7XKKaAxXkIYRxvY8Bw0NDE0EGteJgkEUngaCPIracbqrekzYVdSrd+JXZ9/p7Uf30ILgO6DAKKu
HHRNAYL3CvSiuVKaRVNrH+B+dB+aQRxekSf0wVHSU9OT/cA1y74gW5/k8ZuW69Febb12r6LGsA1E
pX8I63pf1QHy70NGe7PQ5eCt1YZ8CzV5thnVir77YhEapIsS8JFACDOU+zsRovZOVLA7uRf0Dc0I
s0ohOGR6sCZZu7jxZcQXeFQDzM6m7Xq0HYWUqGVDIADlSc+04IMQcFXmNNr16orHX7jhsPOPTE2f
cmRKKTtdE4QE7jgkW0UIIXSIWuWzANCNpF5GPij0qRUrKxHiklvGWwl1EQgPTzrzp1YLwM2ElOIg
QBmdlxXqWmkETcwGYlqp43vhZkgqZBPEx/OnY2leIe04wQqBcf7STZe2rdoMWowmwQonXL1pWQgs
c16hLUjfi+B5OG9u6To9NjfzX66vMkHsYS4Sb7q4sirtW4jk6nkjSyf+2MjMdamlpo9ZCyNe9p6i
US8y2/gGyTYeZ5fEVVZc8gIIFdE7/L6KeBsZ4zlFeBBDCLbXIdIzYSVj96XTOFguTdmFftd9A6a2
CrlxxH36UHNXej0/1sUJBZBwsg7tjjk6PhZoHmoZJB9U8gPhmhGMj/VaG9fifB7ZmC1akTC5hLI3
Fs0nIFR2Og+E6yHChmfS/KBrGmzLIwLQB8ksoJjmmEVNjjKPdTjpqYxWPx+6XK89y1aCoKVrR9P+
MjJXVIw6KlIhmvTWsuoB0DM7BS/pP1mZnyZm4biSj0LaCBhHlQeWjx7GYqgNpf1x3sri+dXFKVWO
5Udj0anb0OVaD4IQa9NKD3VkECXEFgCdRI4warUOvrgRjozNnDC690aSRTCmt3eucpC03OzYK6QN
TKZu/Xol67C0EeDw9ek9I2tf9IndBirLrgRFGnS2OZ5aQlKaWWm0coD+w9Pir7t6vhUGd1TBBoi7
GpJ/Avj9+5EjkWIw+akQIaWxG7Nv4HLS2zUvtTS8Kez5M/KZI43SwZfQ14MAK0UbqdQL3MWdEv2z
jr2fVsjp/hDUOB2zCNdKMVjgpjTc1vbd9/N7cHkKZTggERi9SfX11IhX6DRKBxhpwjtvdMTu28ic
CH2ekGRIAluoXsuJxHblLlnajch4/2V1thupQLKq7GHVrV6C4iGQQpO2l0K7laO7CMCi84NcXK4j
a7OoIFYDNCjJsCYIz4H8RiGwMq6GHpNP+BI3HhmZhnwUegAkFXquDiNhfuM210S/6sWMN9nF4JsV
SqxpZnTgAMrXWO+WvMhxyDNbwNzX43isEfKopeuMPZJFgQ8xcFRz1eFFrRL7/FxOKzMf5vHJnm3K
UAxZxipcWkjtu2A0UlQnIocwfj1vZimkOjYze5U1XT8OdBJg8sZ0gxymg6oHL2XNzpH+btSUp/21
KK1JeS5tlGOrs9tSj1xP75rJKnnWmw9SXxD9/vzA1uZvtlwBWhcqIsFEU/dobNbBwJGjOQ9goctK
uj1va3E4k/AJcqTgJZ43rKZqnNQtbSujg/cVJeilU/ZcBms9pItDAgnF55WPQtbseOV1Fg5SAzMM
7zXwv+mHJqcfspc54EV1zg9pYbdPPRHTvYIj+6XNowwDWoDsFXk6bXNNytzo2is5WFNZXQgxTqxM
Iz46y+lAMwhVAX8IbuV8rHm5FpYtbG8YUEAdJkoqEr6z7T0oQzBE7qQyH1XI/at8lCi0tu/HknHR
Fd78KuGV5v5teDsAWnimgE8O8C1xruCou0A+emUN4n+gOFPRRRGR3qi5z5HerXc5W2NHW9gYJ/bm
LtFDiQmcnGC2a2254WGVbeJkO1bRyrgWMrinA5u92VNfAcTShyEJvNh0y4hRK05UWZH+gDwnKVLA
DzZ9iGxyw+tGwyNwDXOycNSOhzpPZ+NhxLqc4AuGYR8DykW0TbTWtrb0uj0xMgtLk0n1ZZzWLxIG
y+3BjhXqHDjrXaUnCD9CULL53Je6uwxPnpU79D8Yh/oKSmeEaeLsTIASaxw60oD3GTEPgxCGoNlx
8JjSu0qYaj1bTVJ5KKyYXTwoAB7/2+rMtwh5DIE4tQXjeWNLnpkSA49DWywcL+N5ggpFuPIAXV7I
nwZnexbaB2kijBhmWe3BOK73RtGvPGAWpxJUbVBwVhhwc3PKtoGqbu7lHbarGNRXve73plgMruVK
cmL2OrRGZIU0oKkHZwmjowJpymxNtWrBxU0PD01DqUkB+mw2sZUKLyrpFGxTovBDywvTq9Caft5Z
L82lhJNJAc/RAMWafv3IjSZKPQhRN4JUGk9o1yMQrrjys5fzRpZuhGMjs30pxCAEHtthIun0jD56
iokjuqauGl3pnLe0ULOigOL/HM9szmpQF5RujPEo6BdXjD6/Cdijn98BHK+jjbzLrTja+/GrLDpj
s+liA9yWQWAS9fn8hyz51ePvmO3ROkDDe1ziOwRoxeXyA5AjJsJPcCr//boURswkPOcZqqwQiTxd
wQikIeD7JRixzIwhswciAINknx/OArTt1Mos7PL13I9pDCshS0ypMvvhVRMvWvHSLxyXXbZqYrtk
F0R7STX65plFH+74Wq31dU6zNotsT8Y6261DLopd3UAtRg4sFTSHwK03BeO1r3KlRG60/geeBpQM
6DOjdGo4m11aiqa6saDCHpoccjOuGApHKnlhNVt7SMoLh12aerDQHQsShi9UrHFY+FHuY4IZH83C
6k3GUYozIh5dRRzVI15YnRVcNOh0+ig3gx3swsf33EquyVVgSg4uzMfY8HfiZq32uughfn7YnKsV
+dqi6Tt8WKHdRa4PrNU2kldyEUsOAkogKnytOmVZZus6yt0QAxkAZaDyoRDhI0JIpV2w0ZLIGm31
0jwfm5r5omDQpX6UMZy6skQURCJoRZ0/K2sWZi4oKeq4i0ZYyJIBMlRAPK6VqRZvp+NBzLxL2Pfg
T2lhIgi3kEPzqdUlL764CanVCBdutZP6lULS0i4gQFSqBF1GGrKxp16mAcPoEErTLqC2qFkFeJDX
THyWRuenm0CGCggwKPqCkuTUhkt9vE5C7IKMFxeVXTm6blZvgfM4mI2d88R0DRcCbDxROWhbrTWW
3iWXfWx+tjOELGHxMA0xgOi2CD+N6FulF8G4Elss2sF7QgMITwPpy8xha0oHKr8Awxz660Axafiq
ZNeM3J3fhYsLdmRl5rBFInSTsDkcdihyRdgoADFWa2IKC2BCoMIAIxZBhIRejDnwpgOqTm0z1AJ0
LbkSRKcEZlx7QNdSM3KZZZeRfkhgn6J5Krb0tZO2ZB7NuMhlAyiPos6c2jkeFM+XsgEslv11RTuz
V29U/5H1byS9FwpQVpjgdtNwKORrskY1tXDMCYizGRDqeOviwXa6W5uorepBV5D6A7iZSwOzmRrd
nF/EhfuOADKNm31C+YFm6tSG2ElKVLY+FBJAwDEG1ghVsVL7aAKr6kseaPZ5cws788TczK0oPoSl
ADqvDaGDMKqg7WWhBwM4YnrWb86b+rw2Zod9ojIA1GWC8iL1cTo0X6Nt6eoQf+guwMpidwak9DgD
G4bZXGROG4KgO7NewcTI2W1roKPbgFyH+ZaY0U42RK6Cq/n8Fy3N9dEHze85QY9pN1J80NiAj/d9
UH0T7tSH/l7r7fNy+AcPYkwABazhs/NiHre16BOgagp7QDLpXDASamLUb9WTv9Ej/twlPFN5NKxE
NPLkXb7O+0+zM79AyhYlAUAOjYfEguqYB610B/1i3N3SQ7AbN7rdXsa857qlf0eGOeEv+val2rho
DeCeXb1eQca2tgdjjUJgKcLEfKgQBcPTVWbzhL1XByJqlfgw95tg5zvPrN+gM66Z7s6zJKhiTmT0
RrIN//5tfWKWnO5D10Mb0TiJ1nuVjDbDlmuP5/fVEs/oiYWZv5dFNLIWKiz0b60pb6CCcJVdhU/V
t8Bw7xjqLty7o085Qj1gEMwL34r4x//wE2aLnuQR82IvqcGhWHFop75KO2pm3w7J/u053zOne3QN
rLRgapyZw6W2sumWIEonUzC72XXieaitYgqEzb6/Tj40A9onykbbvj1lDrjiXfQnfqd32p3uqDcD
/3F++EuPwhPzk987euQCxE5CgDbhRq+vNUNx2lfJ7EF66t28SQaQxpZsQEd7pS3ys+/7y0kDlJkA
CoJ3/NzD6VEOBqoxqo3GtarcZiRAdjw2esVEYVSs94J3gcqXCK4R0Fd+D3yrXy2+LR52FR2YIhHx
x/x1P+Rqrqgd5n2s8fCVax6JU9uNBgZ1R5a3mX6NVkMPnA5JejVqV/na23TpQgHXKcCMEih/gCA/
nXihJ2MGWDWcPLvUQtMLt6nuIR/8cH6B18zMzjA6MERSiVhfF/ocY5HtQFz1JpT+rVS7K3Ewma7c
L6sKsh90mQKhSecUXH7qQ1l+2kv6tWvUpu+4N5oVb/t77V5y5E172d8K+/Tjjv1AvsbGVWJX5sB7
o3pcO1XLHvPoU2bDLsMKOl0CZjcacGxbvE/xbAztxAB3Xm/0EIHgrSPa44W6PT/fS++PKeaRgB6D
fCMSC6fr2g/gdgdLDiahHoxR7R2B6EZdYmn7BIzbwXCNBOtLXcsWqdZUB5fiLqTG0fuJo4XOyFlM
BI1KuSgGHCvQdLnie+venh/cQuBMJsYPtCAoIh46s58vDkyH+hlmFa1jQ8+9PFM9u5e8ODSqxCus
89aWttOxtVnIFXpFNRSgHTTiut6mUOioK9katNaIAqiF+StZqcW5w9AABUR/BfCAp+tWqZLXNV1W
w+UEJirKu16MV143S4l+8EgCqI5C9WcG9dSGF2YDGvPy2sgmdjhQJowTVVWpWZGbXQI/f+F2Hhdo
sJn6VMYKPHZSjESgbBDG1g7rkmOYGjJR9wKe+ksNh7SJJ7dNWUPlTbPyvjao7l4mQ+z0br+RYmKn
aWyr3Z2UKUYiyk7cDNsUmvMFqHBKFu7QPwkKrGzbQDuzcb+H6UuEohZDJ1Eaxfsh0Do0r8YosK41
NCyeMHS3IT6W0TeBcO10FiNKfMET8eVS8aR2O0nnpH7ONafxDyznfXqpiKuEMJO/mLu2Y5vTbB5d
k4rLSlGsYNOrIh4AEZLKAshhLLB72GJ23et7CY2FegMUm71KhLoUfh8bn21NP3ZJHw4w3nTCt7oK
LxTtvpJqKwTpUe8WnA6v50/eYlRwbHF+9FKNVX09DTcHJg95Gj99jpBUVNAR4ym8K0y0FYhoRpOh
bFrVPBadQJgYa7rhcpXZcfEpe/w1s/cQ6iexJ/b4GjWsTL3f1UC2RcwkvTW6kaW6hyJ9EoUEMpqP
RfwuaHcrs/GVBnFqz4ErgkOnKNrOolQWSWXhkwbzT+5LREPUf8ALmpAtU3ip2uByUsO1Gu7imh/Z
nIWlNJCkvKdtDRLlO7+1teBiEBSuy3bb5zzzVjzTgqsFOw6e0ijQTc1PsyMFviA/VUWgP5IK7bGC
fleUmhGwmGvB9zZfK3hO6zU7TCfWZoepdKVS8YIJ5pp62DR7UJS5rmpmym3UVTyq9lReuZWXLSL/
rIpYxi8dyIBH0jSqEFuqQWxVJdJl9DGEUk+TyHdd8wFRB0joruEXltw9uvQQUMG7ok42L5OHNGxr
hQGHJ2EZ2RUBaTIoZThFe3C3JbEljKCcEACveWFNxstoW8ib81t34VI7+YLZLvKHThY8HTMtq9lT
WuXoQK5JuXKVLG6eo2HONg8NOsHLJthk0HpbzwsMkD+USmCgymPX9B9grzAklOT0qTMVbuHUE6th
rSb9iKXUA9FSyWhowaMUBPd1ptlDiF0r5SubZ/r+L9v1p8V5VzDCNilsmwmxCTwv6B83buUZUfwP
su8YGPA7UJ7B0+jTJx9dMQJaBbssBJhXwJOM5wLoHcWVYuOCUzkxMXPrLpHzjkzYUzFMN0hacqW3
J9hB6pk9VHOJ8HR++y3uDB18A6B8QKV4nseR+wCgzazAkFLeCrJduddl4GixIaerhLyLW/3I1myr
t6k+lFUHW+qYiYehzvd6oNw0o+7kLdDRMhHuCA0gw4lsL++reDi4yPdYBfMvmhh8SqCeTr6dH/7S
xaVrR980Oxl6m3etHuCb3CR8kLPqO9itr+I4enO7hwTFuch1zU5wHRaFfKQQ3XW9N6J4a3fJQqh3
8hkzf5tlrAm1CSZepVetzi6kiqJW8KA2K95m2Q4DNGdqotXmvUhjlWaoIcFO4Bma6KhetM3QbLUK
4lsKTzCgn4Zmaw0W+j6QG8xrq72JfuMoQ42UqKt+8/x0I8fPiq5tJK3n8lCbSfVYkfbQMP0xxwxL
aXQVDhD/0NdkvRYP19FHzRY7Q3G9F318lAh6J3VHESdWmpOoD26l2ACW8/Oba9ErHZmbLaogCI1Q
Ekx2MyD3XZt9a2bA05w3sryiWE3A79DXMC9tdWABK/sQcD90XfpqbrtglmcAX0XSyh2yPHk/DU2/
fuT8shAN50NYAeif/qBsPKjBTaPZLDWb4U12uxWPvjas2R1Sdn4VAN6NAyHLeLlyUa8cQSqvdNE8
P3/TD/pydYBk9s/5m18dWQLlXpYAtu4HzxWy5rFoJnVi1Oyx8E1Viy6hZXve4lJqDVcj4lUNoQcY
hCaffDSTEVpxs0/w/5j0m77ouQSoQRrkPKbZVQQJb0HJbY39aJoPlr4TCJvgJcjFVDeVJln5mKU9
evwts1UdGSmiNMF9U3VhChZNWTK7QvZNGvjR5vy4l5b02NRsSXOWgYWZwlTUedsYHcJe0GzDMQFH
2RoNw8qo5m2sQ5P3pAcC3GCSsM8KZPxBFaKoK/WtxejxaETz3lXsmjhTXZhxhdhpAvooZOiyYLUl
eFAMrYkRSUCydYrTq6iXtqGlBqjpUcqDTrPOT+7S6YRXn9jRwZ33pb9bE7tGANEk1tGbmO1L0LWo
RqWzXVe/BlJ/16Xj2p21FDqA3QuoBw2ZNHlevuwQpZS+Bm8qD/I3vURTf5WFMYymhVnIZDA9T/rj
sP7XW/+/vffs8Me5rP713/jntyxHs7Hn17N//Nd1/p7+cohf3t6r/55+41//4elv+5fznl29JF//
o5Pfgx/+p3HzpX45+QcrrYN6uGney+H2vUKa9/Pn4zOn//L/9hd/ef/8KfdD/v77r29Zk9bTT/OC
LP31z1/a/vj9V3A+ACs71Uf/6//VJzAR+RRY/2MlpiH++X3THP7+61X2S/KS/q/ql/gl/XH86Z+/
7/2lqn//VWa/QZSDgI8EnYpQZZwyvt3756/Q34ARR3mSAtg54WTwK2lW1j5+k/QbgN3gPATXHlqu
wKn26y9V1vz5S6BzQ6oaXNJA8DBcbf/+vpOd8nPn/JI2ySEL0rr6/Vd0LJ54enRgw5FDgl2bdiyE
WOfPkrjFESEsgoCtBL8T7IpSvkJ+9DXLCbK+JLZTNzgEsvKtcTWwpsYX6tjsoSAX0+hSknOQi4ri
s5oDIiYoUGSU+3fwHNlD4u0g6iUqo5lpri0FmCvyXXClAeRAmcebIUb+pUhLe6yqXcpAW+ihFY/Q
4oVQh5BNeKeH11XklOiXQtIUNzjYAEFmdwHMVlk5TLsotMN1rdRcVffEA0XPDuRKjVNQpLbQ8WG5
SPZKvGuQzMPzivNKtYbQitOtKPA+t0Rq5s1Bj27QzB9kt254GeR2AUI5yKcjc4SmosIh0VWp2zrd
xnfxXWiGZnzteh/FN1m8LfZs0iQH9J7Ln5Quu9iObfYouOZQ8OS7Njj5HQS/kojfCxIawg2gJKvg
3Zdu07tS4/dFfJUJDwSdHAzUs55nIH8qg+CMxyTfF6EjlpozIjsNBhIXL1Noy3AfpEPbuN+VerFR
mptMcPzGLhpI5qJNM4WLge6f5FTgPUU3gG80T8Ob8F34PryJn38VP/86/dl/qT/++LP/Qt7qD/L2
7/+1H+ELc5hD39oP+sacSf1NIGhlH67aynYHW3eKaEfUkFPUs1EG53Ijc2hq5Mn3+CoEQrhDUjN7
Lgg6fcwEjMlP8QuVjRY0PNF9Z/q3vbgFo4BPHA59qK0/Wn1idp6jl7xzr6PEkJjd+Wg+hVzkdVkY
/XityOhmu8HPUiUHf4ZDTbJrrdyoYGIaQcDFE2hLcvQj+oLVd+Zzb2itzlHil1HGuCjwu/HX6G4q
nvBG5/r31qDXvLTw32kvGbWAkVW/O0m5CfM3ol0zJA7BLwcsqdcYyAHjpSnH5nDAOH3XKFIjqk16
j/Z+ej8c/FdXtPUKsgKXanrRk0166cpmvvEbamhVy5X41hPevOo6UXZkC5pYz8Fvz/yHvr/t5e8s
vTgooh0KT9iqHi1M8JUZklebpGvx1MUXAvvZC57pAQyZqILZtNsoMgfwulMI4pZc7g9+s5FREUI6
QTULwUox4IzZKq+Lfe+LhqBF3Mg9h7l72d3nO5C89Da9yOqddvOdjSW0BU3qo/BV1hfgLfMyHGpj
IPeVcEDrj5GMAq9LMxQPEDvsPvz74Gpv2qYWX2gfdtGbmXDVvewFzgLgHSLdSCHCPtqBf5NXZkuN
6kq0fPRgj8AJ7UqwEd4L161v4ScS9NZ5VjVYYPPjqOjFZBclH27wqPkECAmLCrvOoPVLL6DQKgNy
j0w+QZYcCgGcgSQmR6tcEUDeKxAh5yJsdP8yrtFtHrx6WmP2oO8Jd1G9S72G59FOL3PuCuL0bXpt
5QfxxYPsDLJaD3rAi9uk+Ig0yr3BSOIeuRme3Y5Kbfg5iD5G9AnBwVwTehFW4ib9EaAj2jfAhtsa
oB3gGViNJWwpo9Z+XNtejE/DiqJYt5XMWOaJiA7475E74BnyrnfCYx3aMdvE+XaQLxPdUuMc+iL3
vvSIEAYjdVLRjlJAix/E2Mrby+FKeyEhggi/4qoAJPdFF1/KJIJWt9UoHU/tJj6Iw31IDJrbrbdr
9upjB38o8ewmudHRjynygXLh82/S62Zf7T//Nf7dH7+C6jH+Hr4KTZweBDP+/D9D0PSe7aFsXnVb
OMbxcnwcQBfm8QgQkzGRTA1vN64dCnrFXEMaXrHt5cAU+tcK6f20umJDjJ30KIiWR80Arz25UHgt
xnB0KhLvr1I6mp5wq5YoSCD/lgtIMKZcTbdViO5voHG7DiQPw4VLbD9HT/+3xHLBy6qZ0YCOh7EJ
4KyVp0qEX/W5kt9iVlPJSCGzVoASxcPcvGrchWUTaqSjTgytASFmqTtZxeMGcBhXz5/iTrFjM7Wj
Vs05CIf1F1Aqv6I0VCCpTIu9n10p3kOGOxFoGT3doOINocrRt8erfOAJhUST0ZOntKRmjaDdawXD
7Xsr0HB2RFwk0FkY0KhXqxr+OeRC8QL4v5VeMBzaoH6krLdyClxODX53dbTCzLXjLv/wQOqbg1YA
HIQ8RI5VB1dZRL65UvSK2/w5jKnOewC5qBYg3R2ZZSMekrq03EYxRDrwcbwRM9nUvNbwANHTGslo
qLStUsUS4vwyVqCpAYI5WYjNJCutrvvovJ1WPUZC5wA5jRSA6EPs4SBAE8NCWTjgI8JWOgSA3qfU
EkCX1AejbpT6RMFftZdEv076O8nDs01TrYhQS0TAi5AD6r+5l/CuHW0hchqh/86k9ioKpV3PYlCy
9w9JrPwgKd159NpP/0gc/u3Q+K4u39/r/Us+D47/P4x7Adc7F3Te+y/BPN78/C1/xJsINn+DvAV0
MgGQmGqkCB3/iDd19TdorIBCHH3hUIEGKOuveJOIv6HiD1ZiEWIhn10Hf8Wb+GmomuNBM4F3wZig
0b8Tb86YH5Bb0z+BlZOOJ9RQgJI7feWLeZPrYy/UmygMhgMjbbOfVMF8I2l6EVdnjry/UzNPbgyN
obuLU9qyxKGBDPoSrx402ezKWiv/Vr5j+iwZeNcJ1oK+QIra7ulnMcD02zT28VlJ47qXJPBHCXmF
icCTDIm/y+s03wu+G1RWWcjRISUiFMKPlvHP2Pw4Fj99nk8qLUD0ANgjoZ4FJDGdTY2atcDdNlnv
eEIiKw7EmiqVMyUGEgRNEhj+eXOzcvRkj8kELStonpbAhkCnx/NxwkXXB5IWvor+fbdqrFaVnyLS
S0j2BJL4vQuS7jp2cT/mkCoBmpBFLUEXX1/Gm5UPOUU0fX4IuDgm+A0eOwSTcPoheQSGECivMif2
6qwxQ7UnByoO3g+3dqUrPdZA9iOHHjI+gTj230UhT+9iefQEq6mJlBiC3nouhAcLdY1Ee5ryn2kw
fBlErIDSRQ8OcraSOgcGeQVlJNOi1oGSXufaFPxwdFOGZbqmoXKab/s0xCas9cRACJbp+dpLegpY
aV40DgAMmWZ5BR6Ndo0O5cex6NgHgbYvb8K68RBx0QSI+Tp1y5X9d5qJmr4BgjFTMwCTwOoM9Pfp
MpBCD9y6T1snG7VBQ08hQWom6QeC3FcpeyBUCsjKsZs9Pj9NQhsSyBUoWono/js1Cc7skjS+2DhB
FefPYRcngZmofZT9H8KuZLdyHUt+kQDNw1bSnW1fp9N2Ot9GyJGTSJGiRJH6+g5Xb7q6gepFFQr5
CvmupsNzIuJEwBUsL274z0j7mmaz/+c/v3P/91pRyYAxwjToU3X0v7/3wOSu97DOp2yRsWsjHaPg
CCCMeNPGAZmShA37/7eX93+vFg8XuxBFDPVgjhTEf79aNSEIaMvi+WTqjZ5tM8MImDux/VboT3+n
5WTQdQg3dv/5Wj+/439/iQsk8yE6Gcbz8JusAGn8z++cQB2QrAtfTiTkSwZKZ53/VhJv1ClwgI0n
uGtVDZKhSK2ODbwKy9N//venKO3/9hPqHKKrz6MDmpfPtUeoiP79J9DNDKh4kzsFxZJWDctH4sh8
RSZW/EiX4lVv5gj6S/cZa+AXzA251nTgrCeh8Ld5hqIZZLXqU+6zL/ls7IUsSXM2jR9fBRXJfQ4w
PLGb+CUrTg6ZytiZ7mo7pPBnBkfPhraYx6WPBJ3uJATE/0IXX1yjadBwfll2c6YhoiD7Yt1gfqcs
+rE34945s+Fj3M3f1ExwGkz2m/JZdbEJCdeqgbEiEQSGYl4MN1tHdT8tSn5Q7ekl9dlfs0/JQ5Uh
U4sKfFEL51i3AiZyLMHe3UePC48JfSZZcV/xPV5YTZors05OiG006p9ENB+Lh4jckhLzkVbYttxK
9FVQRq5tmbnbBAezcwPfl7qtZAT2aovr0FUihVN41vCvzvMKig8Wux7OKduH3xlIfJTRfixWdvQV
ToBjtDvkjapFE4OpFc0e5H+uQKgSKeAsNnebWkxFj1OywXsN2gfY6WE1dkuam1vqvTmG2qwOu961
GDH+J/DawFHN8WXxfuBA8OGvo7zYsbIx27x5hvlpCLrdeE2XGr9jqQv4X5odP6dIsYgPZZD+LvA3
6oc4B+1L23rhdfQ4VtFgDDgPovbnSXoUQD0VTnwLdkNZRjyZpP2UB/9sERJbnjTMBMrTVmnOvuTF
gv+dqpT4txEWxeWV0XwSR1Z6HPTpWjuMbGU2OSikynhfMFHUS8D9NrXiGcaUzxPZJ6tUp2Le4vzv
QhL8tchSzd3LALV50u+N199JQCobQJEqX+M2kUU93IoxRhEbiUWd4QOPMRauDX414Rq/16YK/z3H
HJokav5l14l3SPSDrPHzGoW9It4agMdwrbAEG1tPu3JY+6ldyHkrSgblwFD6T/QhMS7/npWyEC0I
cxvg9TlN56nGsfGQh9mYXs9RUT/l04q/eosEvN7NHM/zzeTKh9u2CxbfkgFbk6dxtvq7WUWdXGAI
YbYuw/eGG4V2YeoFVQ9KxeuxVBy4euVBYPdJEuZwKRI+viTSAzJpmqioHmRUrsMRwR5Lek+I8dFX
0gwjxoh8zQHMzUKqXyxK/uyMI0J+afb8d+IYZGleFPqObMp07ba8whtX7sPSgIUaMX9ZK+E+5DJN
epNb+nexuE+YAQMjPVYwdNHF67wXLyPf1XSOSKh1J0XtqjZm2fAh0ymBhQpXtzmXsPAs/RgdTNhn
22pTfNYiWsb2x0qYxg2Z4OhyHuPYv1Ylhd+oL+FsdJxjTH6RWWoEDXkslV5raXOLfk0ScveTYxLx
MskOSSRfUchsMWjWVS6KupWMqzkWYwNeQte7n7EaJ8rNn+AfhzdlaSaKrPSCqbldkECgz4N0+XOG
eUofBdhj3YP0DP/s06dHyyoM8CEhNpxfyLTCmcXhSNjpfIvhFVDQgHJeYIN6azfLmpOSEn3MKooK
GfDVju3iZh4GAkg1T+GdCjPF01RXtugTz9ZW7TuOKAnjCLVU6uywNq8eJGaFYxLVw4to4ujYFJO6
J0lUXp0fN94tRSL/KthCdKZpxD3FCtfD3sS2bvHZ0t8ODgfJ26SHhoP2rQZYSDE4Eccuwe1hy4Il
wFIT4KwjzXrLWTN0a02bQ7khJLINIwOJE1VDU3aT3bKjoXnxM2zq80My0h+bXYZDsg753W8NuY2Y
y1tZsEul0/kp5llz8nrPWJtGJDrr3K8D4kOG6iBzmr2tGbzAgC7tX3CI2nOdb/ykHEIPXDDDeIkF
LS5S16RV8c7PTami6wjcvQO2Px3duG0XK0z4yWjIjrlq2I3XijxOyf4NroBGQmU5rx3LVEXawu7h
tEu9fXUSzjpDgDIbeZ5DvCBNboFbBtu3Y5RwtH0WXRGQQIvou26JnLqg8Al1EFsJaX+9xPmfFdNK
G9my+iGy9FtsS/eU691caLHXMHYnzcWbtT7skRamt3O+RD/GaEB9sst2szKZ6KEODcmPCIhthieW
Q4mowJs9C7KjnudCH2o3QP21sKpcbxnB6g4dxfgcmnkiyPTizQey2y297khCUYg7wqeFxHXCH7Zt
ypZHX9vmV7DF+kej5zrUQLQtwg8r6HcjmxwHWMtcioWXNZ64Nji4xnCRU2LLLovcxrAUhyWyYYr0
l23l5owDInkImb4OoCFRNuuYPzHvlnvDR9bGEzb0N8eLZ9xD7CfIkhxWO+KU5kx9BeUtD3u8ltdQ
6vhnVmwN0BWKq2/RL8BfvBqT50wt059NA6MMDivcLVYu8/EgmJJpNzYbvwgu5FdGt/G4MU0fGTHL
Jc2RfJCmMLly8TKCIJnsQyPiOj6gTtV/SgFxoDU2Qb220BfPsHS8ixn283gvEqz3lwZ4pJtC3rGV
6jcxZtGZLM0nEFyK5zltsCs4WEg44y0uz4Xy86EwHMiuRZOQ71lPqf2NNJSt3/F13uOF+7ur0y9F
OTFkJqvt5CX8iFB90z6Ww96j1dnVoeRCPbGQRJcqV2NfbjL+hU4QMnJ0PP0ao+R1w1rRdg4uuyf1
fKWVVdckpXgkqdnbpV4/IUwox1u14HF/7k6K9zwUFm5RDfCzKhXivkFoB1x1Jm5BW2G3I8zcGnEI
+QiuoEbb39AhuXiokwHqA+ZfNMNIqlYH8XwEzAohRs6Jez4IIKWwTjhExr+mo34bx+11qUtQLW5q
FHBBjiV7OtinPQAsjb3JrgX8XTG7/+WuOcwJ+Y0Ni6mtaPq4rpU4zyiMwOvCo3f0R0H2CUMPl8Ad
CPzXgDa7XeN7rfe30qz3mg8SpiExPshZP3GVp4/WQzJIZ392RTM+puX6mmtGjwQ0ajctELeEWsGs
jrhjuq3j31UsoUVbdjBI5TvICB7LQ8WxCzmnCqh3dQy0XC4N1TH+XJXwmpn3J2ZLxNjBH7ejbufv
uaz/wk+HXeZx/B4VRXRd1NqrUqLTqma8gI5+G2P1ozE53Ceh3Ot2utm+bOT27qfxJ0rwI6r6s8xM
3PN6FSBG1qhjzaeDjgOVguW5PzS4b2x0HGKWLfQ44h93Tg2gPXBjtHQAP9FYHGmRQ1UDHoEs5DTD
1b5FHWJnZKn80sOCNElgDO2K+tfDy5Mf6orD/ggcxRCGpc+QmdwvMP49leiAYORtyZPHfHJG2Fjo
q2b4KldddhFrztuUPLkIaLzS6E/zSMvzsNrQ1oaLP/DOhb9t0HULEGNCec73D2EhZ6qdrR49QIsz
iNQvPgz6huKJtIKxsMCwXfyKmvjGQz4cKCfNsRZh7OPGgTRB2fRvhUEQzb82K4eoHLomx8KILIeo
DwmAfb9UP0wzF/3Oo4sXOm6nLcVy7VT9SoH5Fir6WoSCtFO9cjx8k3QNH96pi2FzL8Tc+qkon6vN
nzNQBvAF3s5Oo7QyBRpgj2aoXYInrQcyfsnK7Irt1fKclFpcoiLJYZFavtkQnx3BoZ8aQ8+B7kva
NkPc9NMa1l4kU3PZB/1UweG4nSzMWsweS5ABLPWYcnRwLbIPwjnbqzuR9qsL2fCU7m6/arPkIAJw
3PMdCg2/Zkg7LYv3RPPw28G4/hLNcfZS4RR42RYRXQWnyRFQijhGtQefYZT6qvi+H8iYZh9O8/kX
iydsv0bYzwE67/Zv2GSPT1ZW6DBy9TN4Ab7P4n79kKp8lzhZ7j7GbnSSSmDasnY3kDPkkduy7uI9
TY/rRERP1snI4zaYpTUz+QhFJT8RhLzTM0xleYimviwR60w3WCmIxEUHks4f6TZmT8jj0i+wB0ao
EwxPcmVgCTZJ/q1yMbK7rcRu3wb8/Qn4j7qrZD0uJsqehIH2G5r6GvEsNC4vfuNb6Ma1njoOFL6N
E/YvegRmhFOfj816b2qOYNxY/J0xwZYKaDsVaAHA74/3zyVq3iL2ytiWmQQAAMnKA2Zzi64/I7Rb
iKADqEyiLEAfhri61ULNTxnE5ps0R6uncF1WxbCqVWNoSZr5tlBSwgWxyW8T4/Yr2SyOI707C465
DPJKYRf7M2cGlMWKHf8OwJlfIXVV9jDsc3XhBBgoWMQ9wDA7YI1msTsK9OawQYGOEoqsnUEpmQsO
hy8/NflpdBjAHBws/hkN3LU7eC6ACW9MUsFEO8JNAGgb2eUKJ8wCGVImTh/jEaxfJOBE0kqWMeyf
bBXa3pylB0HX6dXFkqvTEDKHUA5slrfSU+iFVG234pRqXzxHOiN9lUGRhe5xph2dJkgFYIuq7sPq
9bOIfY70clo0GB7wVh8wRcGnexsi0685epdjcOX7Ngr0mFwTe43n0nwElxtQOo6YY4NeDftDQCmK
bsh0FbeLnEDjJrbeTgP0WSAVZ73h31aH41x8ZhZWjageAo3Jjzpx849m9evVS7AlBhEIkU5NaFG/
9tvgyvphsBGk84nDLRBCHhja9L9L4Hk/hAae5mJiF0yBGNhCSBAsNRZ7dJnZnGC71BPOcSXxdtSR
q/8UuWDX1DP5vSbzb8Sy2R+4rPqClsq7rkZ0cpfM5fnzVcVLXoPHjGhadHgR4/sCd55nGS3VAwNi
/1F/utbAV0yVdzQv9IK5PH/cRJHil0bRCWtZ9Ze5wHWCBwQ02gq11+sR+1eLbsvV4sCcZWTPNEqW
rPfjMCJhgvvjhE2g73s8YPUlpP5oyJ4XLdAeeFim9f5Y2hh1Ujvylsjsk6gPY/EBp9fkQQ6IBHNc
ry+Rr7ffAiq2Hxgh77A2Wr8Yq9xZlUvaI6tpxh1OtMMrmL+KaeJfkzTfr/WaFW+CVeE19rVCrKNA
PN4CSQWQVt9p9NgHhALJr83k4yunmLZXhX1HHtst7WDgUIAKBHQkDkVq4ZSzT/MOYXbKkOkLRbKj
cd3TOYaXfLR/OlQNFAMKBv4ia6td6bRHzaK93poKJ6uED9Bc/Npc/cJSXQOnSRDeGkHd0uzNsx4D
eMpsAuyZN9hmwSoCwE83QBrDqq9+8wNKXGx+6mHGlIsMs/KWNG77UkRlfZWoIe1G+A+2zLDpkK7u
EEI6t3Yegjx5U2Bah9/TCrnDXt7pji6hUuA7SbkoKO9gE/NqCqRSyt24rlmrCN5amR1+V9Ta+6Dh
mQK3jp/LnFRVn5aeHjMps0PD43AUxLKzQ2C1vzVloMckm1PciOAO0DW9a6vPy1q4bkzUCV5l4xn6
FOhG6NJ8KxJxIHx73lBwn7zPTnG+Prio6iY/Ps9ofjay5udlWf4JExwcMq/SG2DbDblmOcRGvsDT
4hpOJdNWk36PcxW6mhfrG62TMzfx8NPWAeV448mrg6EOl6CzscGgt26qYzKekJbONrQhobJPM4mx
+gdzkGY+J8qBwx5LuywYRe0AGmoU0A9sM8jRTux4E/ppB1z+zCxabkhelqa5BmLk0CdjvDRHMFiC
nia4fbhL7tFC3OkUW9HbTFTytkNaIC4s4/VfslAHu4zVD0iLLYBzDmDJG9hT7vOMOVBVN8SrWyQw
iG+bQkooi4ozktBZ52EjnuvsJ9SUdGk9M7Hr+jWTD7Db6YNPr95HvWb+yIrqPeLiIvbtw+6uvOV7
nndiLexDr9hmOz+BoF1cXrYskXeLYxRsBwJHWKgeYN9AuixeaD80GIlrDskCDX/C0jxm6XDDq/+u
KFJINvowT4K1UaSG42An5EIWEg20fxlMpjpEb8NLbP6aSQvbhzr9ISQ3GFTKZznhoeUedoZ7c0ko
V4dMNxGaoBEwzzKU3T6USH3A8Y8+fXyisoQ0rT5xz8eeNjmUUoa/GBO9LsWKiiUet1o+IJtTABZr
dsiVw6USZOhswq7Sqt+hnCcgLXR9mGr4YtQpODaYIKFVR/hSiFfVLhYnmpHTzaLgHOI5k61ZZ4IZ
AY18TIYUbUX4iGpSt7mBJpnUAOewdVraDeq07RdLjG45wN74AI0pbD7renioxrm88gLgX75AK8MA
9Awxbmi6CCjY0Efr5JvlzVeiSXpKYdr3TmwO1UtVPrq9WF4QOM1vLoOzAIO3POROpfihpYaGZYdR
etkXPBcrcmWzJjo4qvx+A3jCvwHZnsLfRMSmeQsDH35NGVuwNCO0pU+bxazRijWBB/QMiHbF7Nzg
jgcchuGYVJL85pFm+7HKp2l9zhWrlh9jtnLExUE4G92CzoFWtG6eYMUXYXd9u8J7lEbdwjEVtUbG
w3SI0XHri3D+DWsuL4pGMEFf34Hhd9PMk3M+zqJPNkp7nHL47UX9SrWD9+JQVcd45foDzU99JPH2
jhZRHO0MmNFN1UuFTYKDyeP5cYzsA3WkeC5hOZadyL44qF0KA39wiWOuXcgqv8wETbj38Gg9rOkW
fwN+iy8ubba8S2DQys9EDjPStPMR22xVDMeojPAXUqnP66PpPwS3EguMAoHxXTlWy0vh7DSgQuXN
NY0tNjtTQdYLzK5GJFlxdJt2BCaBXApmzrksvy0p7GdvK+zW0muzyPwtZsMfIM7uaah8dR00loaR
jB6nBo6bZFUHjYEec1JFAOTG20cdQ5nmUQxfqmyFkixb9EX7ucAzGskR8Ax/2sfKvVRqXl/4Zoqj
LVJ85+n8K8Cd/VKOEf0+oN6DUowijecu5qW1sN9zLeJ061MsG3If9XI14xyA7Rpg+lihEGU3jpN8
YoRl7VbwAh+Ck+d1teI7eOX9VK0whKb7puAhCF/70U3fUR/9NcKMdJY4sdooEMLxtS/kIR1cWnau
AbuwgiK7K0KgIsHS6LWhCSCFcZYKwsHArnuzQtAks+IywLIBiBPZYGgSqvJNAft+N6viR10P5jBT
NL7JKNF01FZ1JgGIueCCwCGOquPpxHrH0l0g58zWeEHpds1wwvVppvIjrVbgFnDNB6yIwBnVkpQs
6sCZhyIPW2eYlVz5UAxOfofgZf1qjP9h/PQpZh+KL2vWBHRAgbz6jdEOr9jLqPz4kO3Kv2DLmcMG
SC9FN0NicbJeZr8378drRqExc4DeH3eHfxozILubb9x1jBkEXYyQv7bc6U2rSf+IcPa1dHL+IbLr
LwcA9Msgo0dRqVuElA0BbZBAMzg1K33JUaSPMZiQfkRa8bmWmJVEucQZImqQmNsm6JFhk5Lwd5KY
fQNoyrMDX4pwGnGWPqVkr94XKIlbh0DRvgp0BSpWc6QMAYbHVbMPr4B9ILE1BnTRJIdkFH8klcmB
FSW95HZ7DYjMPOtyLr+wqAmndNmb39swmW9po6NbVKjhNI1F08mmzIBIADTVukJiTIS28FbNWfkz
Kon/Uokt7gi8P95AK0Db6SY8j+nT5YAiTXphKYTHbJ1fmgGhfTgA879zisDwmpqAXKQi77E3t13Q
HtW9RKvyXuxOP63FrpDUMvqONki5pc6xftHlJ8OwiDdTOoE1q9l9UJftJ9f4qc9kvnW1pvKxMtQ9
YKFavITRfE1dSU/rguiIouLlocx4aCM0eP+oDCt5eNrbS12a7HWzHCtyUVq7NwcWJ4cSOI0qJH4X
7GBmBgAMNFSrJ4cBXarBw0om3zF5ZOn0qxQrxuVZj6o1rmBLX7JxxvyHQRkGcxTDxpSlTStDPsMi
JHP2VwzWCJLPeSifNm08cBod6Z8eKq9vKm3YE44oBVyeyl/BpCkktxCgv2g35QQSOZ3IXnEvANcU
ml9WB8gUXB45FGFbjoMwE7g3N9xH4MOHIUWvVCQ2ujSinCCUrRn77lLdZLfIkC2C8BqL0v0Glfhx
9Kb8ooVHjF9WGaCQVfrIcN3yshlS3koSrSexT1CKCVWvJxUS8oZjKurZpsZWZiBeQ2HMOxiN8IIV
QNXHUYOzStbLG582cYnLNXpEMgo/8nKFJtkwrGB9pv92XtoKp2n4GdKACblaOL71Zn/QesOS3Ray
UwFD12NW29AlOmxtusGiGgPa1KbDNF3EiD6q3guMGwPoUqXX5KvFTe+EjKo7sOT8UGFXGpK9hp3z
ZkO8UkHBWsNL/IAvuOrXWX7zNWe/YrzlDFauAMjopnNUyUogCWTfL3IYyXM6NdOxdOUhMdwhFWoF
wKiGDC0iWc9Aa8reoyHqMFUDFcVq5pFFY91x7Pd+6FmtjyXL4+uIzakTAAXIRDE+9U0kBFIcMcPt
SmCGIxUALjfUXyCD2ru8cuwBzAF9LPKm6sfBhW+WxtPJ16X9hFDr6aNyEICHYv2FviqBzLKcPnhh
kTo21su91nvyhPGy+MspYloUK4u+TthyhugCL2G51j9W+PihZK/vfKuqg6ppObUb3oTTOGTwD8rr
17FGWENVy++ZrJIjvFnkiYXyN4gsBVk4BnfflLprELDVYjqCJiyir3mhPmkmU5/melo/VkswT4IV
vsGzGtT1ggMH9B5/pZlvsME7AjWTYyb/JhybldOIIdbCIQAq0xhNR+HhNzsmiTpC/JF1op7SDu3O
vF78vvO3ETAJrFsTSTBmluYM86HwHFYoaWDksjiDi+D2kGsA1IeEFiA/dj2PA5bylbqsg9T/+MVK
wDiQwsDedokfHZt3jvZVbhRqXrc/yHWHJMJv2FlA7/Qh89VeFmsrdIkrGe5MGsyh8xq+FAB+LrG2
y7sWKy4y3bcFbqpVxZYWBACE8IakMXwuMOT/RcB1Tc7NWhfktCGwHofsNLj8E9H6lC5P223NMnpb
auJ/j5ttADwZkV1qvEcIzCh32WqyBpxKvv4bxyS8TbRgXbYWyTUZkk+yesnzC4vwUFoT8fhjgSJu
OCxmJD8mIQGiTyS9K2xYf6GZHA7z0ojpFkoBDzjEtr805QaDf8jC/NYmmpb4LKxNW9mMFQqsBQ2f
sQ0fS2ZXigDpvPko54H+EjncnlNQ4y2Y/x+0or9ClQCLDoTy56qALaXNShzdKVmRa5qtUHnzyF+3
uV4wpLECSx1hS29EiOZN5XyYuirKiu8q0fUzRZrHdtNU51c37fkNNsGYiKisfmZSAaSVpDj7iCNX
RLt1edxQYZBMS/P1lpo5PccEVOsyEpAUmaERHs9UfqsM9MloJqDIhoH68DUx1fKKTJToORZ+PM0p
wQZIUHJRYNir/WIp1P877h1ME5GFlHT0EwrylmfnZIKdf1TXC+amCv//CUXwQkZIAgDjjc1trhPa
zeMGZ+McrdY3xgc43uyhkndlCaK2QqACgVthJmefTIrhy262W6Ihwx6qGh7vI1BPCLtPNQNyckJq
tExbDVY3O+wiyvLWpFa8V/yzqyKfbB/mmuo8IwWlNWXqzujTIywR1ykeWxlKiOSJW6cByp0dnrwx
iM5TvvJ7DCsp7OHUrh9IPR7yYf/EuGHnDY8BdLhRrbAeaI2sv+wNWckTELDoBpej2QFwLbKvyFhh
p1TKGe09i9dulat8tQMHTIqYOAqfEY+9BIuJDbWG6KrFidzsdwgE8KGzpQwQTTc7UIrKmKNmcQGf
urD4N8eqzGGwKUIATWHYFQESYzhlIBHBjCuirssAlrGVMqSdtWPz1Tkwa9SknwaeCUpUX+841DSK
je1jO2Xg2Q1IEZJOl0nl5XzMqKqTF7em689IzewL92UVekyG1WcTuFRFC98Ldp8Y+iErpv2A3RsD
6VLkQJTPg0q3Lphlh8DdaXrgO9RcPAVZ4L3dXxC/589lE3msFI0Ed98FtUF5E6cnw0N5STE4IXw2
w9IAnzLTQyiEr2zk0QJ7zmwhmNFX9mQdpAKxQeS4FQuuS8Qj7L+Xb2Lbiu+y8SVFluyGMSyi5IxW
Zb/RRpK4y0e6lz1fPeNgnNSCLwGoCcn29GNPsHi1p9ljHQFYw2uPHZqtYE8GEw0mUZwlAD1cZQ6g
UiDeh74FjoZl9lJKxPcpXMt7NZTjUYAaOEI2AMHJlIQvMv4U4W/Zb8k+VzWmBbneSCbrtcfa8Iq3
M6P1V14nw9kHB/wmgxRL78vRLPOvyseYBrT8WiAQ5E2j2f2CaEaOrJZsfUnzGlw9FWWFblCaiJ12
Mm7hioEXVEU0raW/SgIW6YA5AAhf68bFQzFYuhwajFmhKTg3voA6aaQzdCtj7VjSM1MN28uWMPxJ
UZsqv6xqirY3v81BfPvvP5E0AO5KrIjVG2li455z2LNMcO5Euwn80IwQD6WxwF+NTF9oUKMRbgKd
EL6ZD2Czyj9JPmjUjGFwEDDtErA5cjkgiEqY4UhEKvA9tl40EPjEAVW5XW1u/D/4tjPzM6IesqCy
ivT3OhXRfKAR4kzfIPXf7VMEesh3m1W6uGlnUel27P4Nt//Wk4wNr/KzXdER9JU3UGO4eLRgFpKC
K8ewDAJ164UJDI4vCRcGnaca4JCY/UuJFPvSqZMkmkK59qnNO6ikhoQMC08zHkHjw3qJQCybu8SZ
lN6HqKLg0lae6u9rVOLQMgtuA7RJMTDoWnq8tnv6iYwTBZm5LeN2ADeEnd+i+DWhIQfmkfjmTLII
VZQ0CyxZk+op27QETaKX9TDvnysskCymT8M6xy+0xAkJeRjFJgx+a9LqypBfybhsr5gmHxewKiCC
VsG3wzyXKTRyWOA9ZVbFH5qlzYvdFvaE4FLSD2hbXic2iUteoMN19U6fEutZF1G017Vm4x/tc2wg
GpYs2Lia0I5LksQX5hBfCzVA/mNbC/FzQmf7tkqGEd2m1efoqUCPgBfb858bT/nz4Ibxnlc5QcsX
+E3wdHsqHczLl3rx38imjnqok7VFcilYQJCf6mzW6IVO4nmPStD9VcLNBfPODuSWLPodKe0fiwQ4
zHJvHtwCRNiHPLsvQ4T6GBIgQ3z+wOLBcKqcrF+3zOV9VLn/Yu+8duPItjT9KucBJoQwO8y+GaAz
Ih1t0ogyNwFSRYX3Pgbz7vNFUl1FplTiFBrongYGOBenJIrhtll7rf//VnI/DYP1QLFbX3PoFChS
7HIXEVV+7bA10BWUyKUtNbPwWDmbC7110DDpVnQWRUpxCTInwaApb5PQVqkdID9zAHx9IUP7mHZd
dl4laXKRMrO/hFl44xDZXWiq+Nz4wRysBTGe28x66olERQI1oo2zosL25pkgTe2W7LUsz6001jyJ
Pntj9hjRYh2wUwhbQfWUQvnRhuQfWVLui4z/nXpR3ti2L6NvddEU39vf/tR/Izs35uejbviVs3z9
n2cmd3Bb/L2Re1M/59/Cf90tFuvnOv8Xdu5//VvePtbf2ujbvy74z+a1vXv5ZS9uG9v+YKm4pk3D
WCBrqoW4+sVtY6ofkJcjeNYXoKWF0+JPtw3+tg80jkVsTw8K9hRrkWT/sHcrQn6wKYMAbBY6fSPk
f8hvA0RdOOLoOteQnVs02n6rvK4r30DV2Uy7YohIJwRz+WlWVCo5XWeeCxlpT9qigyp6fTzYACIO
iOJmNxsX602VTerTq9f6C4/LKd/UpBuxvpht6Aeh8dyn90M5G1dQFZSbsDD6L5wh/yBoBJsSqNxO
H0+HoTDHA3X/8wEw565Hcgt2w7D8iIRZJaH19ePBmdP0IVNGNgkaeJnvQX4X18FfgnlnAcBKlS+A
5YPTMrHu23dGhXmMLNXwSV5m1EFiNEVeicjtI7nM9kEkrdySc9MoB1kjb82qjYsI38Q1Efh793K8
1ut74T5sOq7pAlUl2dRTYwhdFbIwoJa8GaZce0o1v1BXaVukD7lWo2c284sWL9LWInWynsfo0lZQ
0wykcrcGxe5DPadz5xkhtVHpFOqTP/bafRfl1B0bkLchfXKM7i6van9jlZp/3qcGsodydng6H8Xe
O6/2aOV5+zgC0xcuJ03aOE2MEy9CHSEM6et63MSJ5Otx5gBLOfm4d1UkiTsrVOke1jEC6URHskbP
krAnEVDp0F5EnD6MYZA+qPlIFJKnN7pmx4d4mqkxo+YXO7NXxZmVp/1t3XX+O/1M3lp0llGh4oFz
ADbgYERhe+LeaJV0nNWwsHap06GTsuzyvphy4NbVoD7lI4HiipS83DazabIrBfIdG8Vb98jL9cEz
UNemGRKNnU48FGZFAB9xzN+pKUnNNltCpCRNzfNGndKHAalFtEI0nz68M2OXT/L6kzEbmAV8M2je
Dmj/k9lAtEcCeTDlLk2a9KGJqXGuCpVwAhEOPplKBDPaq2CRcTbqeeWL5mFAGouFpyrTB2eZ2L+/
o7c+uR/T03ZwQEncLPSIeDs9RxwzhuELf+d09oKgHrlWsyxn+pi9+/Q/rwWUvk3DZEUG2coLeHux
RgI5DwIr2NdZnT5okGEf4mUJKhQGIqVL82ZOm25nmCnHgqifeDma5cjvoxm+t3T+4lbsI34S8LYD
TOTkQ+QcTF4+xChRcjfID845H7IesFomD8d1k0WBPyRF/hBxeqLSugT/tqAX+ur334BEzE/Dgn3N
ZIfDtidMcbowTTgdchT5yi4UiYnJPWjFeamHLadHMQLbaU3GZyHleJjHHv8w3aLxjaMZGQ9JlFaf
jH6YrwV5rc5zKoFDw08hW3Tpg1gWK/KpcisMZXZT3xlAWoibiZG4sWmy8rEtMyLQZTfQCvt4FTD/
LxOiTieGBNvP+ag23wu7SL/HaJ898js18nH2QO4UsSgJ9SWf4XzRfFULVlmtlRe467JzVZ8mXEi9
sqFGVZKoZ0m3LZUh1tux9lRITX3KApKtuj6JdSmHLwsfYxZ1RISKo/o4Obtweuiburx+ef9mKDfq
mOl7dLl/BGFCe7KXRes4kJZXZKSxLxCIII6yRCLuG7M5dHoz3Bx/nSrjeIc6w6DIww9nesJ8T2q+
vONzyQHF3WH2mWdzp5FjwXqD/IYxmh93yAm1Eo12ummF06TwFCXUnuY04r1FY8UYQZrP1rusXIVv
pNhf6MQHFqIE7y6WzSSP+Ad13yGW5hPZy7eKw4R/zgEwfAwNcxuNyBQVxVGx4i+LX14k6pOsLH4m
nFVEuR1K9HT7smFrRZU+mM7ENY5bmn88KttiSB/KJd54uekqShkYVBmUcKUk2cFgIYBPgNNo11i+
9uQY9XDASJ7s6LyDBrlrfNI/sTLNHHsVapn6mD6AKWWzaLX0IcjgDYy4RtCp5s2PKKIRi6k2XyIf
NU3D0rVDZvdxch0/e5+w9uCkYAod99Ljr3sZcTNioScVy1jhluG4vC4VmaYb2OpFaonsG32P1afU
t/hEL+My1Ef24Zc38DI152UVzx0l9amq2Mo2H1oLroZIH7HykdE9XneKfETxc4BXcH18JFpOjAdQ
pXyRZaQnBX3aktEyz6fljo4j4zjek7nCjFYX3MBLzGCH1NLIPCzvvVYy1IvTPCwreWaNh37ZNuSs
8xNdO8QHo/YPTd7O5/ZxLOCNZjAtS8ucw2yC7Mulj9vxcetpu2TaYDe3I2qCcXOIOzQPEYXjO2Lg
4kDlLfh2jDSnuBqXXmPFlkJ1/eX4zRUrtJ+abMZ1F5S++mQXvrOl8stNLfu9GvAJ4rpSNtpkDJeJ
ns3P5lRcoVzj1NnM1cdCNdWn4+Me75DNgKanikK947hKLvNX+ksexjGqUkXU0vBOMCzm6mpcwrfj
8A+GQm7n4wvhaNyEnuyaq5eRmFY5/1jncEzpbQbs4jGLxR/GrI6wV2zwNaWIhyuT9Cx60YViYVUY
OED46weFjHyJmGlxmDTLnRR2LLfHSXv8kDLO84+9Rm/sY0hz/DOIYWgpj7MkTx1Ghz8MhMDIc/j9
qaEWDiltHfWTsoRnAunAVUDJ54/a0DAQ2Ihsu1Xay+lZVXNWz7zM131HoTtr5wHvkiJpwr2sFXln
2V+7OBB7mQk8dlpODhDHz4jUqJPb42spSmgZcplFnGMo6fFr1OXfUgla1mmWnTwrqXkd36aQGrao
fNkXj2uzo3asJsexggWPV/8y/+qq5pCxhEdDPCUPJOJ5LrxUPCmbLd9m0IPpENsoBlBb+Lz1lxlU
MN0OdYNj8PiajmcFbdnwzVhJKGeHAfJrteyZTh0qgKIexdfmGCS9hEYx7KqH2rDPhN7rT1Oitjvh
qOSz4VExLPx8CaQWF17LXoFdq+P/pk3P6k8Nr16S2NznMeA7vp+0UXi6YzjqHFe6omr5sbho2HCX
SapFJr+XXU99GhoD05Vep8wdp7HZq5cVGwUY3zVTcqxRbWoVlBWysLoOGzm4L48fTJb6dIw2TGcY
D6D0zGZz/Hh+iHUJ11fH7PBpYdp7eSBq23Pq1ALT4dTPqk6e1ylQXOIL8cmaRTiObvwhacsNRXjH
c3wEZJuXNxxMKF/XcxF2+yYqFct9eRPUZJdnXtb/mczu4eV+jjFOi/55q6Ssqi+Dttb56suEzTSd
po1lpGQuFUTe6fI2kyVy5I0j/EZCdHB6h3mb2M4hMQIbERUHFSE4FXI8jfLPaQq9KnbIl4OuN91m
WZyGZbc/RrdxHPOeq3imjVExxtFVsnykY5gZ22jscJ5KxtLx2zqBiYmuQmrgdQ0YB4+uh3yDl2D9
eLtdqS//xEi1Jz1yUAcGMirdqhDSqzB9BS/b5eAMqLSbYoIqVTlBdGbRrOJADcWnwiycS9VHHzoK
fdoGxy31ZZ1/WZmWs9rLlorsKf6u+umT0o3xDfZE1tNlm3KWrdY3Ch+nsiIxvZrJt7xp1avWbUU/
PhVkuNkEjvvFcuA4WlxFjxzT6GV10fjYlgKtIRanE8TFgOfhKaV+tS+5x14xx/1xTS2Pm4ESS95e
uuwOahqMh/+bkPnE7M1BSZDrIT43dQuYiDiJzwu+uI7RJ9kfcwz9UJQPwVB1jH3NYOwfz6bLxD2u
eUEys28dAxXfmRhumonZ1pVjK7/9PmT96ey5tC63bRPgNwcZ6Ccn8TM1jlEEZpfuC8wkT2y3GUil
1D4/3qba5hMJVrurQJtnCnHIst8dB+6L4Vkb5LKcLYPRytrIDaqiRaY8MXyMSOevXtbpSCMN6WUD
LOeXkPv/5w3vf4+BRKdx/ND/NXnDBZBIdg9GhUPeCijLAkj8+0Ti/7pd361vH9be//7XJyCPSy7x
bqqjx9fZw1/+yj9hkbBk6X6IcXHp5WJwBnxJJ4KRBAvDNsvd0LtWXRJr/w6LND4IHXgGp2EVrgTd
J//MJhr6B2qegH0knaZtjVzgP4H36Cdtz355469REnXbGXXKYclFLInQ3zR3gWbR3Cwy1RuM9PAj
9OyjmSo3segfYFF5XQB0yhTxmYpPY1V3+TatzasOoZVtUHaUDX6aJv3qOMifewVHezZZRFs6Ith+
tD4ZdUMomS61Ky3CjFJP4lpNZIQ+b/6emsEXTij5Zpqd4YJAGuLXOLlqmt0OJWI3ckf+TddOCbbr
guVQAzkpW9hW+IW9QWI4BAaG13LVF3V1W+uhtQpHrV9FXTRupyEbVqmtoRdHZ1iM9nqR2RBQiI3s
80/YncqDiEALmrTdQYpW3xfCeAxrRFaZdauGdr8yEZEaFWgjfviqMOyruYgeWsnxSdEuDBXyRaRv
a3Oa11nSdBdm79RubxqD58Tl7Jp63Hm1zSlY7fR13qiXRpmxfaBarYNYQzKtL9KRi4lA1DMEsres
d7rVoKrPTZg+NmjAghDheOAoCn+vJJhGanMztgi+48bZp6XZIR6ZggtqeuMaEYUbNsk5lnqU07mk
LTALpXSuO0SB26wtxue6qb5P3fIV/NoFU6uhGcnPh9x5xJ5x4+tekgkEG9DMBt++ziO8jhNehLik
AYkFTXml2xyJrbnYBF0KdS6OU5vUpArlrQnaZp8lRLUSNfV1DhaAsBlJBwVKoGbquCsazb4btCc7
n2K3A4N9NkXhXRigslg5RKErw4YrqWGrQI9oo/AJeJud5a+rfCwOi8ruoq2H4TCblP96ZVDOstaY
UHJQrUP6tnLs9FuR5+OWOpW/BtSOod8k71tXY04QM13Yippvu+a+0Ix2oyWtI1y9BFBJw/gC2cnS
XoFc7TX1xntfm7FKt1ATu1Vcf89RjnEccmOj3VYS9l3TGW6Xh+u+5IAclPsiiNx6+lpNGqLciiAu
2Ba2et7m2raWUOmy8hxlj5urX3rQdTIe12adrRWE+aOR02cPsHBsMgHkYXTSrV0f1HDcDu1ZjE5M
XiWdg5MBSYbxICLzMh+xEWN+4MCuXdvCgemE8kjFWjX0kFd3r9fiHwn/ExbxyX/+z7+tZC0r+p+c
4v83mMO6eNlsuLMfTOM3wN+P89MzDI728Q2o+PiPftSDjA8s0rYFxstSfzDWftSDzA9SYhcibUkR
ZIFS/7mAC/PD0hLApu7uwJiCQPbXAm5/0DgYAiSxKAYteLZ/soC/TSGzfVFKALOkWiDeuEO5RG6v
iF9tE1rAlNJwl/lRBeCpRY2pVMM2oO86S4yu3w+B0R1ebYC/KPm8zZsvF7V4aMDDgv6fbKUn4aDR
9tKOBZ5gMO3ggKteaiiYWgt2a6ElpL3AZKSXkAtwFyLWa5ieYTr+YGS/fKdf3MWSp/0ri/1yF1Sb
aFmokccla/z20Y1hHKoiVcmjhdk+KrAA62rJeQNJDYHg10yf76XU3wk5+Xo/XZYal00cjM8fV7q6
ZFFfvfGonpRJMZtiq5jt8HGx3EzOZEy3pB+rmc9gjDdW2/npuW+h5I+KshEcPHDP2Fo3oQGLx+lb
3Y6D+NrXpQ4zxi6HXRTPhvVxDHO0+HR96kpPszjo7EIz1tM7FrhOp1l4n27bChkl28bSPYO8AlZG
TtgrpbMOxO1XVcPxa+Vr6qh7hW4iCfQjWvApU2d8yoVaumY5OSCFAZV4fLqKRo8ZDT/deOQ8tOpw
8JVeXuA74dwNDgdXhJ58tGSYPydlgnRsVgRdx6z9DMZ6nyPbeqbZClbMzEh3ypCYKHDIAiDMP5Sy
O8gh/JRMrViO98rNNBp+ubL99o7u09V+0vTyWp1xbltWrn5P0Tqtpj6/c+rBugtEquz8Ugf4rGqd
1/tcJLZjfTOje6U8M6WbZuEII3g3vVDpvmhV/VT5/mclNUyarFv6VpYGtX47qFf6lNh00lO+0+8d
SgO7JxiDXl/ak1vOgu1Mrad2wkaQRRwRQx7RIu55Lh3L/Ob0ZemJduzV2z4Qn0BR1WupGOejWeI9
GRTIb+uoQn+zQiwb7bqU7BoMgrxAqAF6CexBtdUqZXrGacJ+OFAiHldh12OepztJkB66UWlQ0iWw
dOIO4S1CehRoVlolMdY7MVwPBvgV10ePy0eZLPF5JCcNuJiTp30m7W6wr7Fl1fR1RDQEGbfIFfGl
HjUEJ63fZdWtDjOjvjP5UCP1nj546qTS9JdVZeO1N3Opn8GxQEotJGCUdcs8c9wxnwCUzONQdmAp
dPtSGYsYNHaE+fU86GR778uiuyVjR78GTZkhyyJjDvcaaJAAFLQK/HnUIwgPoRPr+dYOo8IExJPb
t8CfLGNn464De9LHgbLBJK59k6PdfUznfFI3ATYEaEgFGVuXpjVLJQLYNDtaEVdafgkpxLoWg4Or
lsgkki36oHA2PSGSqX/isJfpGbimLF2j1cNGklediVEtaUnlDOaQos8vyluUcCVt26CafLVZXmN3
xHWICF4pYw00ZTjdEmm0yj4tEJLe9y0FufNynKwennBS2ytkB8gtqz7Q8XzWDtSdvlEAfUDAsnJC
srigHXJnNQVVhSS8H6SSS3LatElxs4yVBdOYFeh7EUfasCoMmVR3mGqDaWOUtbGhBwl8XnLXgog1
ozp51gZBpu7V1iAu0tJAuUZQiva36hvIGnNmOP4aZorernvdaRO3diwxfYm70GouQD3Kj6OVGOnd
OEuZeiQbnfsq94eHtrCMO2mC1AB80Y2pZ1iUOddFCHDIG9AzJl+Y1UAegkQ3g0+9UfX1JgKrRuoE
j47cZYmRX8ZkNUmzxEjUWehRZ92RHOujP1rD4p+q2YQXih3SqNci1dH3SFU0+17H0r/CjDVkntAL
/IG2U/r6vV/r0zcsjGV4XtdCSd2sSvMZFzbexFU1EfFheUHsGQPnOUePFd6aCK9NtN4kXTyBQSXc
mAjov81pAnEiV30D5U/LCWDV1lP3cYpNmlxmsd7dybaCJV1oEKX2tdQTC68uDvVzZq7hXwxRTUc/
Mx7nW0GInbpVFhBoRnWIA17W2DfcxCx6bY2XQM/wPynds1Qzs/aqOtSufao7/VYRWLw9DF/1N7UX
XbIFBCW/cv6YHm0o/M59qZvWlTraPY6t0k+2pSWrmwqrT7NqLWOwCbwFQmnVHLSt70si9FFtKZ1P
lEfOLVSU4y4ZMvS+2HYqyx0nO/tmG6m8KTS7aQCfyRBLNPZ8AB/2+JimdYk6uUnDtZJELSV46JG4
FR3l3tRm0tt4gejzDhXzPKEJVegWRjyTDjEnu0LAFtEUeRwa3PkNUayIOWCdmek01khi47G7SWsW
ikutTIb5EggVZmVRBmG0a6oIgy4p7uja5qiWbpXKLnD+kx1KFmEoWGRQIkJcJTVHC9yb+XRIzLS8
Vtoiq3CRk+ndk5aCe4wCJ8HUQZCeeeHQEM8rhW4UdCXphtFtzRG8H9uxfx3Gag2gnLTVoaXoMq/x
YEfbmhv5ymIaXMtKETmEhjncmZkaojBsm8+imPfViEKNvoZsaiv8dPnn0knGcmUyXM6tHruwa2LZ
uo/xksFWQSu3lwj4rqIwV66jXu/rXZtqFePCbuYa5Lzm3LZdCalhZL0n3X+h60t/Hw0G870qslZz
kVcr4abF+vAxyQPlUI4qbPo6aK1DN4DHYcRDRNoOIgtzr8JYL7bKMMW6pysTRG5j6mj4GZlTd8Um
SzCUJLbeXahhG6ubqpoUsR4CuupsRTKCdetLH72xP6V/mCnbh5diMoGBx4pD20xBLnRfUxKqz1WQ
QeHZWJoTfwkafXASDoSIOpyrSpvGW1l1UX3uOHUSboa+5QwlEpHOZ4Voiy3Qo4qUb6rV9WVB7nJG
RluDziOtkTb7ZtR9ggUhij9gBPcXDmW+cdfVg+zxFFbmJdv4AGGh6ezHMmnD0puauVEY5NqsXvUt
Nkv4fmp23kXFSGq/0kijWzUWik0SSzjhBObDczz18KpSXOHBru8dpYMKSFDLNlpX8xXa7GursZ1d
Gghr1040clmlleQYnDr1akY2cwYER0UxmQCvu8oljSmppaWcSRt99B+y2Jz9JVnSBys2JuNchPAC
7oBNsl1i8tmAAYm+ouqMbwRqXnmmNKYKMT3Qq7NwxsTszrmWpZAFfCXY1G1i7BITC5+b2zgZOzF8
VmlhpsFR9TOxRhwZOq4B8BHOucS7myOg9S8nVVfuqFDgTWP7CzwnJ2RzEajqAx7LPqKi0Cjyyh+B
iOykgWue7RWXjtuzlpVbQSMLFvjqI5Z+IDKW1eO2cDRs6US52LEm36ShbpnvwiiF/aBxsLkrQHR+
t8gRPGVRIa6cNO/uI7BmTyFagVuoUTQO0FkwP9HekwwB6fleXSrLMv085bZ+FdpjWq6HyRZXVV7Q
vCeKo5pEcpNvcws43g6fuHYYYyyLOJflM2txd1PWnX1W6ZzxIc7y0nCOCCS7BRak3m43hungoxdM
y4KvG2aPc6neETgJBbFBKz9rCQMb03aDlLrIB9Bj2D8G2l9qdnpl5Ya+H+wAo6sP37H1bKfTkJeP
Mj8oHX36XB8ROWh5zlU7NQ/93q0FS6qLBTVAidXl5pMTlS+rqVzQoEHlEO8P/DydrPI2vVfryvxk
8xUupd0SyidZi4Y6tIGFwXX3E8RNVn5mZZYHMdb5pPq2qDbdIKk6Vlal04+Dc1bgTtFsfOyHxtmG
mb/LyRKUMVxr6msZvqdmLCYQYDnQPCJuo+XPMWjIu9Dsx4Y+g6VDb4ke0yBks6DMTVZ0+NyNdRu1
PTWSdTnOoZi2xC81SBEtqC0Fq3yjQxJAkJzgvY4qDEuEldKk9clAXg919exHbCdrJwniDrkz4FKc
3pOSmjgQx7ENrbVQZqt0NqrB+bo9y5tiCI0NuwpNva/IdGl9hR0uMscI0hd/6VyS8Op0Z62afd3d
yFJjNcYjnI7RHu+WSQAEYm2Iy9tgXGS9jwnudTPfKQakmxJ8R2OFwGkkSDnnSmuJrMPr3jKyBWY2
5bENpM8JqVHs7BFS1NzDx+jVGeADKmo6KFN6Gxx1FSPrp9t3D8VlZWKCbK8mpWtmxkZPEx0kd5Jk
qZGiKY+1HoyfrsfxcEbY59CEobXO61ngmxsyiYhJmFm34n2o1ZpcICdjmU8YrRWfqJODy3RWcvzA
ZIELLs3uDTnPVURuJ5Kg7yzDKS8GTUwPKmxFvEv1eMGp3Pb6povvrWiq6nWRtuq+yQZcfPj+Kn0d
OikghEJDdISNBY3JFNX7Kse1ruD0wFrVLZC/ZDKU55Zdn7RX6Ndn1FLmxzL1G0T5UYWzkW3svneg
hq9IYshqa5gqqC/biPxxC2lEdhdd0/m8axaKA3yjSj2LJCbVvaIhiqfJQW/q14UdRTe2Qv/eKo4N
xiGLZyZuA9alNYaS5K6IOAbfq4U1QmWoaZ847KwW5SS9OqLyY4GuwF+VlkGzh7Ctw60MEiKCgGZj
FUhL8AntV9WMneo2STSr/uyLTL2uCRoWSlEdDFdNKQwSt0XUQZ8YcfbYcOqiTNmSpwD8M+PaWRxf
0ewmoTP1tHzIiz3HXv9TBl6XI1wQRVdmnjmfDQtpxlUT51mwNxvaDiFQU7R1TS+PPSVe+rMEctjU
w1RvqryszW3tcA5y29lvbjpBIAFBMivkLreNMr4MZNH80QU5hoXUr4aL1mcd+BInS3cXUAI7uJzO
le3g77FDZdrP0YT9jSmhRn84QelorHN9tEVenwTnWUBTu53lKBVyd4wo9l1oLP3RrRlEMm2NwdVZ
z8Yshymkb44ywOLjXIt4vgPcOSWmAJlZ5u151pjtTTwZlMGmkUrwtUl2MqZJUOgne7YAP8JCJqvc
67OBoII9E+teaUI1WNXOlJYbZill05mFxrrzqRDiyA8ysznPKkBgc7Z44AJOAvKSVaKWayBQer4p
Jj2IP8p5gh9KO6nGgGODf/1r29fzJ6snRDwrKMgTkYtigtheZO1AmpSOd3QONcJdNRglGJ/Uqiri
8MzCtPZId67NzBgZ14x6mZ/j/VEsupGYdkTZF5WTwUkLaOWgrdRWHWM2XRZGezsiDO83OKaaL8GQ
NvIerqOdposF1YGFg8kVVFhgqoW6RoHdBo+x2ZPiNkylHD8O3ZiZ8RazEWdp1waDdpOSIOgw703M
Ck6PQ3y+NO91rOVEgwGWiz3mwK71XQX4kFUxHK8B57iSdfBbN7XrSisbTi6UPcpg3xswg7eVgewL
frOzNYktIxfcFyFpQFbdvG16ZEZOl5fzUyymJded9l15JvqEXUKMwYjUpfMfC0WVhwCSRrfq1IwW
sDKmEzOQZ75AMMdWcQjjsG4vfU4H467UBmvY12LgZDBUuiVo8TEVCz+QdD0mDDl5BYWhLCLqknFz
trReDRDzWRHNUxiw37vZ0lb/Ayr7SA+VDow3Ffr0i67n/YZ1oi0//z47qb8lwZMYpB+rzXaiwWYn
rSGXnOmrDB1uJCCmKmY2o5XhDfqrFpcWZlg0KRCNPJhRqr3SYBKD7JxkTp6UlZ1+4630v+RdoV+T
xSFyoNdhyogQpgnjhHRB45KaUjHmBhGNfGpjIT4yEWyNo0GOChFARnVhWDm/ZBJd5nZGT94s8Gtt
XdYtJvbjY/6j4vHf5uFfp+GPjQTv/jt1SzGpkf6XNQg8yqH/vhx8TXvA16Xf44+/VApM+cGht4RN
tufoh5DIEX5UCv6qDOjWB1OlVbi0JJUYgXLhz8qAZn1Y8upC1RcfiSCx/k8qA2/VvPYibUceAbxK
0y2TVoUnswDUudk6RmB6SHYg4IzB0oTrPdHwzxdxLJUOH5QfkM9LfakUvJpqqtqzQHdp7PUGUV/o
0Aqzg8T8XpvTRcfxV6p/eRY6OwAGXxpKIPU9rXIkWkt2oPcjDnDFmrYjXmDuf79oaG+l2MdLkHei
b4Wm4sAglfD2SfqxMzkv09bKXA1rZcVGeR5ss72xnnbvXuutnOanax3buLx6a207iFqJoF2R1ICV
sAvW9OFdzS5Z8Yv8LHd9952H+8VnoiME5Sjd1JZi1UnNwqAvVzyNQ+o169EDWOUZG3Pn7I1ts0/P
qJm74dr23rnmr17o62ue2JT6ZlY6PeEh7TvrrNvOOzid+2o/X0beu9diOp2OjzfPdzLWUY4FZVYb
htdvyn22HnfSNYjSXWTma85s9Tvv81Q0sYxHTEQqmijhLAL+5QO/+oCZNOPGtgDL4r6MKlfrXCit
A0f3fpvtojPFJavljWvsG9B6l4Zd/ioh6OL072Ze5Dnv3M9pC6bj/RjMczTIx3tavsWr+4lFaC8B
W+zlXfqtK3u6Cw5fE4usX9I1Z50PBzeBw3BJjnMdVtFjm/bjOoG28rIn/W1J7ud5ioGA1LLlsIax
LJyMs0m2sHYqQXeFsd3Y0xqy4uYfDyuJOJ8iBIIvsSwGbx81NTStAdlpeIa8dLZiXWylq5aXFNDd
cvvewDoJJZaZytVYpS3DNrACnn5oZ2grNTccUtTbYOfjMCf7vNO3/taCye01K9pheOq1ErrRF/Bi
3nES3zd/IH2mO/m0i9/70D9P5Lf3s3yAVx9asczFEc39NOtpPe79B59z1ka6UABu21tKRP0l5Pf3
rvqrz/r6LZx8Vjl3wTTYTC/jmlf+AKXPg+xPvLflFOml22jz3ot/W9b+9/duE7/ZKsopcTKg+xq+
bV7zlbW5QjlorrrU34xVsjGGp7CQ//gBaVsLm1iwi9lQIk73F3ybJnB1x/JajwYz63kP8O1lSaYG
unM+UcF6Z3l8W7zmAZcrMqI4ggvCztNhjO2hTuAHWCAD68uuAgUQQ+X19eA8CfQDnhiPZPk7HZK0
9y56Mnr8im4UVLssRnN8WLaBgoUquGk28YZwdTOu8eyteMfxSvvyT6ctz4sJVl8mLQ9vnWyvZYL+
lgzucunkttuip3TB87v1Vb3tdu9c6238f3y3tsFnVCUWLwer5dtJEmBWyZoyGL3pzNl2t/IpztzR
a278PSyh0NV43lXiZaXXvHPln2Yng/X1hU/ebwynh/ZFoeXhNHdFlYA3H67JRbw3XH/a7riOZS2t
xRYfMJHk2wc0zTlEmhbO3uAOa3iA6+SS9PdK30B49bT971/nT5N/mYEaMkkNndcSH729GNk3WYK5
m9CwUdqCZpYm699fYRE6vt2+Fy0FoTDICMpNRz3m61WtUKWiV1oAOP5bvcHpQw+Blda4cs0JeVXD
QFzB54b+unovMPp5fX97ZfNEQwLROO4SPbKJ+mintC7v5YY813l4HWz7XfI1uZy+6PQZFpt6m2+L
XX6ZbdRoUz3l23eX9l9MztcvYTkDvX4JEFYo13fcyrLVNFt5qz4gMPMSsUrc9syn8bVHPKF9jKBg
rOgh8ftv8HNIc/ImljH3amehdUXa4ysnsei3ENkl3bUeOfivh/YB6BbZUSD8BnkG6ewckW50O7+x
+2yr4wLpaB9gB1c6RbJkfpBI4Kx53DkqDUOQPxSw539/r9oygd8cB07u9WSC+7DMSYxwr+qNftZf
GDvFtf4IH6yV2MRn8qC8E3P8YgYs0neTEjUmaefYb/31qyn6LIipxQANy/nt5TBc2Cqq+3eCp5+P
IKxYNK8DAIPlUFVP162ukLVNnzGLbXaJ0sFlXCYu2M5Ne/neSvXutU6Wqk4Nhyq3zMHLyPSWUHAW
lLxuS4q66somy2GJeyO41KfnIc6u3vl+v1gnOSpyakQmhLDudP2q5qQNLL9eNgP6/aRr9Tlnv92S
ct7o0H5W47M5utHmvdn+64f+67qnirFZ0ekFanHd2tM2zgMFt+2wIWXKnHp3Ov9i0Lx+RvtkOrdB
mve9jpB3mc7dvO0+xtf+3lwDjgImiAHQrZ/fCyq0d16sfTKJa/DGZhgKi51v4KRHn416+384O68d
t7EgDT+RAOZwK5IK3ep2u519Q3hsD3POfPr9Tnt3LVFC0x4MBpiI0uFJdar+0FCwvOOf7GTP1xDP
2YZ3f/+gFSv37MMuNmSsV0WGW5CYUHmnOZnXPYRu4qh7bRd8R+Jp5bBaG+Zi8SZyAhzQN1BQNIqv
Jmic0aAbN+nfXl+nt8IAvVds0j/I2cv9mBtSNZvYMLoBil1Jrd3LCPdq87B/PYyo+CyPM6pGv+Ms
hhNklaVkYN3dSZMrcxcMZWvST+mq8AkT2zR1SyRQy48+WoLpKQfvroFWzvoA/YRGa4BFqfLnDv0L
G13xSjc9K0I3aasaTY8PklmZeB+kZqfuk007dQ9zpUDZXBnCrdV+PgTxKc+OSPJ16D0j6SySlRpq
VXuM4vfjPezufR6+Fa+EwO1Wgq7FFFnFWcwypZEZzXC7kRXe57y4I2ltZsR+WVw0FzOzqCugF2lH
lhGRPE5btGsPsnjw4UnwdTj1H9KH/7Kuz7+iSBHORlRkc6dzwcKxoJGhDQjhVeMuCJ5en6y15bbI
HsOpx40FobKXk0k9kOccjZ1ysLzXw6zsniVnrENsN6NND2JIsu6ht6On4nRmuRLlVi5wPkXLl2Ja
4SYyISnqtruON3HuBl/VR3qwe8lFZWpnv399VCuLTlucsEZYKLOhKAgK2DQrK6frY/f1CC/pxHLR
UQM2LeWlfLs0srWLZJONG1M8RufPaBsGzRZp5MRDpNxtPTPF+3Mr1a4YX+CuOcveysWxz4VYJKNn
BLp9seQhbmK9Ip7C42f9c3tsnMgb/9k44n2h30mn2img77j/6bo8D7tc+n6f6nCvDQob6o4amodH
BlAdPBEcfwtr8ic9SnXlZXNz7ZwHXeyEzEcoxIQy7nYdDJEUibQSPwADQxiMa35MY+l0m68YGLzp
wvapiOu3Vfm536z8iusVxaOKVxzfm84sKkWXmx5HD4SWY7ZjO9eTM1A3yus4Wrkxr19YsiIrpi6u
aRtv5kU2MsybsR9bgtSxfowt9aEAKXkfDor/oEHZWVnB4rq/XMEylDcSO56NeNMvPaBjePOpNSi1
G30cPH0nk583u9bDlsOpnY3798emrFJUsHgMQ4lDIejyC/qWQd8UfxbAGW8GvD/r6U0PA+n1QS24
pqKqIPMyRUhUV0y+JM2Zi8MZ36fJ7o1JHJv65+TZv6M4tXGrB2AM295L3ouxJe9STzRC3iW7teP0
RvHmMr5YR2eXA3LQc4oOMOvEHd36vYZY+M7HqsLbUEkZQPxsZ3Qmtu2+3KcP4dpNeGOVwlLUdSFV
xEc2FguobWWc3VLeCwiaOqLyCQIIyOK2OPaPYNkPw/3akXB9f0AtOYu4OGlRGcBzpEbRPkAgKc1A
2FPeHJPg7evzKq+NbDGvDf6LVVfwKGi87NH/OHyIqU2F/0Bieax2QCL957WRiWNlsT0uRraYyTLN
UI21x/+9gO+BCe3CQ3y3+sa7zl4uv+DiZImMXCuBgJJXOpLTvh8SshdRKpa9qtuu12xv7pDzGVsk
ZHggGxJ+PXgQeM1HZT85m8/lj+S5gU9w1A/VXtpse8fcT91nY2fcr7eB1mZycQ6om272B+GBMLWt
2+g/VD1YOwSuizSXn3RxTc0F/gySztSpW+kui5zuW/doHoq7Yo8f3WPiyCg3iYK813r6nQphwun3
LfXx5tP8TXHju3htX67tksUVJpvInGgIGv8qYDmNg/2Ktg13/DROW5yzvk6H/3K+ny/g5Tsa6eSZ
Z4XGUZR1D7EUjIdmBFazKeJ/zAjRf4STPUhS91S5385l9GAgsZbbKMUjMfx+ZfuufIDlO3u05dpo
GhZd5Wn0ZeDg7Lufoq4tDsUSHSF6m9ZKAWNloS2f2ZmC0gpyI4zfbhHxuee28FaGtbJ3l40n/I0K
Q8chh9smf19+IR9yQWC74Iba/fpT6rqByOV2tnXNxZGk5IC2O0uMyGVaIzbrxvluT+Re2onvtza6
G+nIRTgxqWd3mRnpMNjEpOGAcZd+Gd9tPsU7WCve5A7vcd+7r/eb9S6xuKNeOXfNxfkk9/MI0JLN
Gx85mXbZHrUH1//c7rGUWTkoVj/o4izKKhOgKr5mxPL3oiMtvZn5mso29HyndF9fLbfXo2Vr1EVB
Ri5RGJD3Enh9TBwGlzsbCLtqrES4kSqLBfL/IZaUz6hscUBGUo+7BG8vJ3RS86HYQ+3b5146HtOv
q7fX7dn6HXGRceTonZeKz8kGSfFJ4VYW9SQcUd/9AVbhktP5K7c7H90i15DivCwjnL8QmQ/3dRFt
fUvo+EyAvt9H6K5HswyF4mR2axtBJBfXS/L3IBfJR+xTvQJALa7Myet/qIdfPY/yUfUgoD+sXRdi
X70WbrHN4w2EdXvgm5bKdIKUui3M71ImrdXn16Zusb03pjZJvOcG+lOIGd2JOqto9gEi3K+NaHVh
Lja1OZhWqCSkb9ZXicRU+xm65jNsZDry488/OClvZgAqwiFAkTQSmsWyDFXfl6GoiaNr8EgXP262
9RsZaXamrr+bHU6wyOvfhl7gZv+8vs1vPgH0s9iLZaqGU2IXPrFBLlJYdtp30Z18CN+hHcrJidr2
fjoVbvZmfdg3F45q64YQeKVbvTjO8iS2GkukdtUA1EDbm5Pv5qvju3npnUVZZFdRXdexJhElP6Xv
k8N8326pdqCC5EhbvD/Wzuibg0LOGZ0VQTZYvryToalTGyskptLaF8+K1zjoix97Z3a6Y7HrHxB3
X4l586Q+C7lYrYLHbWcRrWmE7HmL19seu7+VVSLm4mqTn8VYzJU6zbrU2Qyr8doTVNjjuJu87CAf
fDc4qfvNW2WXHtYfqMrN2TuLu5g9VaX2jGy+yMTmnf5Z8so3oUvxnHeqQIy022GHYZR5Z+zyt5Fb
3IcfupWve6P/wS2lAYMCGSSpNOP5NGd5xTRFFTaznG8C55Z/qRzfzb6K0J272Q9v6mr7B43b23P6
O+jiUMXNKGylCUnTDUS9dDcEu8xDfuOp9QrMuJMjyiDvsLXar0zz7c/9O+zikDVSo527zUsZF+B4
5dblIQQJlB2hBXIwuL73esC1YS6WrlmjCRpiJeJCtHUG/R0Cje7rEW4/xc+mb7FytSCRtNTgSw5O
7+ItjBLzbr5PnOgUos4FBfObdr/2HW8fAr8/42LVZhIatm1oDm4Y5VuzfxyRCLD6lQfD7ZP7bGSL
Z5rZjGEIS3cA8VnAIX6cvGabutQ4BcoIkt6P8uN0akGwdYfq8PpXXRmgtYA4ZPCV8sIHrwYVf5v7
shfnQlphJcra3C1rfkMUW5GwnnrBpNTNW7nf525IUk/JOt9X7YHC3DpATyy667Pu/2fPEpvkbMOX
Dc4qCfQE1D2t4qRqwz8wyhytKWHT5VK6crSubAFrcbzg0lLEvkKjLkv7n7UmOb0VrjRnbs0WyHCI
lDwaAQMstgBcfL+xRpZjnb+pByxpY0fbrKht38yZkJsGywAOHVmbRQ5TcetJ5qCimbC3v3fPlRO6
2vvOxYDlCaufd/+pXnAebzFLXZNNelLDbux3wYECibwlSfM22m5w++fwrtuqa4DxG61+pNHOhriY
qiKr6w3KuCIk72feeqZjbBF/Bvj1n14qAuyKkpyJU+Dy+ZUgzokNGbHytuS2G6Rj2OLDVhkP1Rg9
4Ub2JcQszI/Ud2lWvO3MYf4P6xJNHhQaVYDy2jInTfypSlC1MNy0qVwVM+Q+X2u23lqX5yEWU1iq
OMDHlsLNWvkPSfsDFSuc1uOVl8MNPBbTdjaSxbQpG8iiLeI4ABjqE2oan/uTwIioh+kxfWN/Gu8t
V9R16mcwYRjXSLSitGcQi9/Wy5m3d8nZb1nc61oTT1qKyBAP0PiH9KFwIBNvseR7Hx+Uw+a4lo7e
/MKWCvWDPwWK8PIoK8JGzww/AalRT2iqwEqiC2TN//71bQD8XwbsKgF3lZfQmwwXp5FCuoGF6oMf
fLdRTALX+19iaLaghKB0tRxJGdqT0iL95tah8SkNewxVYYVMSOe8Hge80OL4p78k/AsAZ5PDq1dd
iWQYtQF5G80pZRuSZFNX4UC1eWzkBjmUZMD4J0z64a3u77CkTrH43bhISmwltFuKUW3APOHQ3o17
nDMA1zUFIshxOsVvbcOC1DtOtY76WrFplO9mvfEx2wsnmVvcQAbgFLVZPrzp+JrSHS5ceQzXVpIw
ucfozm0Kq32Ks40GVzXdDHax1ei24bs+c/h7UoBlpJslsBbgYFda81EtmpomTqRjhjmA0/CMYMrh
S0SDWn2mHzjAyYOe3H3y7Vn1FQdF3M14GCa1U2CkkRX7aDAE7Zui1sJ/Og2+427AbFLGj7etpo9w
IzuK/5WfRx+nEjd7zNGlGTif2iQbD1Kyqu1axc9az5428hfM3JCrGVtfyhOMF/t4fj9v5FKx9609
QYjYQu1vix+JomVoA3RYk+2UJm86zHrLKbjbKCGarHPij8rboahCczcmFnZUJbrOkImrUEbAaMpV
3OQSHzY/soD9R9U3h/oU2fThgNE3YVd+C/O8rWWmaPbvzG5ETWyo1XF6HwZzoT6rkVVvBAUZlYFq
lKSJ/1ANKdYg1P3YIWb00wqs4tHCAFTd9vLGeFPEjYIyVCZsmeV8A3fbiqYWkfkSoYRqaDP12I78
LzJyZeauttPpGUltfL+aIlJ0rw3yAPP6uFKln2EaRRaSgBhz/bD0Uf6ppGghHtWmw9IggAWlOlWg
a0XioAmtwlwyEziSx7ag8In+9gbAD0xoynnK1opnHL0hiDfZgxYaoXXXKKUOVTabW+HLCNNw/lBK
mv1vo8LnPSD3K8Noxljuh24n6b+KNJkmGl9x3G3pkcaP2qwOKD7W/WZGSHGUGChfir6kkdUKzqRF
IKiZOet3xiYcKB7/HhketHIxo5dA2aJREDsZKmPqfQwr0nJyfiEE6Gkjyc9qG2U/E/YqjJem9HdZ
h8v6g9b1FaIi8/wGNv74TU6KqdtLYVVadzgMqv0bul6FRDdg6pLGUROEG49FVaE3kal1qH5qp0KP
gt1gYL3xvq7lIx3mGLmXRsH3YJ+gwI8BoQ+4/E1eZhy+k0+zjrfCeNLLspreZ1oNaR53dPuz2huR
7ACybB4axajhZSCACXfVxtAxdZShw9IySDZz8W5q8hltgTBCPivFuR5FGTArO0RSrABP37aiv0m9
+JPvo7WPyoKEzNUYvCm62VLua4Q+9uigpPK+h7P/pe3mTHd1jCfnXVvnPnJPG2yjvBbnuxj1kxlZ
06qeO+VQ4pv6ZVI2qYKKZ25gaIo45uBKQ8HbI20C3/eipMPEskcypPloIRkdeGpl1lR6Jp83PLAk
e5soVfuxCcP+OQtydTiodS65lSpTrs/K8B8kSTT5HhmN8dHMtBaAZY1LWr5jPGg4KBP+1W7mI53l
aGj79F+nsdPM91IWKj9x6sxyT585eu8mpTGRDUuQvNtaEJ6/IvRtwa3CqdSU3qjqJhMCXl38Be3V
TP5o1DH9Cdxj673FCZElTtaFVVw67TDNyrHp7HouOVcN3Hu9EcKxjOrbZI9IGxQbHQdnORjrbaTa
MuypME8KDHXnUtna1J7hRzcWbiTDKUBjQgmqu0pVoHx3bpenabBLwb01qGBkZQkM0fdLaa39d1XV
ly24XkBzuDeF3uIy00OuLJyacoDB9RA86rtmTxXsfvMgQTP7DwnIr2hQRATvUbniMaNrnsVaUEfu
5mDsBYzCcst7ZNkcPEK9zXGV5iNyuPPHlIin4+BlGUSz4KdcZiBjJjMtahm9POGiA0WbHZKCbvJU
7NL9vPLQub66L4OJf3/2ckPiv5PxdY5caf6SRjg55tsSNSHg7q8nCWtxFmlV25sqUmM5g8KKxUDN
Tho4nZoeBEMaBdmDLQ84Z7weU1kWwMWXNIUoKFwi3YSPfjm4aPJlw+9tTDN3g6N/nzxRAsteWIEI
oT8LoLPqiF4QbrxO9GatVHMrvmVZSFRKYIpIJReDLjL+oR4YoQtV7W2vbKV/J2phdzq8guxD8JCd
0BCYlG3+KH9MD8a9dO+vck5fkHCL1XTxGxaFlXA0lAKpPkqAtgZRbpK/ZHIqHDoQC7bj/WTKd8gs
Ps3T7Mx9hdiwmjipsrE+RpsuO6Fl94hn9wlkH7ItApXVld8rs39GyedBraK9vrHuQaWgvRQp78Op
dhWtfI+q1FMFHGiHPwBCJb0XYB3CQrsb/SHbal17l0jqKatG9JktZ4MQzgZRlLaHeJuYT32jO68v
hKuC5HJLLT6CjpVAwpUKYO5UHhNOei905a+Vmx0xDQHzYbr1zlhJi68AhMugi9VnWsmmsuFHvLRf
po/a3S+qVw2hufYELEBxx5/rgJ2rEtBLXPiwHJDI0ijL6mutN2jxR2w140G7q58aygqJ09+JwoLk
omiy3tFd9u2WERdPtLIfel8xiNjv+pPosgZ8V+3wBwxq8fBcrGYTFr0JRA8AFFT3yx2N/MhsNynf
VNlrd4rX7cFdecOTIF0Vu+mfaq1Ec2tk7F8V/j6kxCuV2Ql1RB3xQJ63++qx2yd7eW/etQ//oVMt
vqEYkw3gFNWil7Pk7CDGeQiJvDiLXlqQ1sfkzvaKk33X7iVmbO2Re0UzIhp4FO5QAacTf3P5HdM8
RkMVfU3Xt0uSWMguk1+eyhKPECX4rgfTvh0iLCERoaxz4A7jA7hLdIGAem+h3yDngqSYAuEa3bU9
5tVO0MEBnuVvUP6eZ03dyxvz08omvjEX/GaDQhlYRklZQmKVVh+QFk0oklGKaLbRXQBtRPVwzF6b
dTH6xSq7iLQ4LuIgBaGvxXQs3JlSmflPdJfcizOj3SZHDCk6d3K5Nr4Ctol//nX77dfc/B7nYm6m
0o+GTco4x117whDdqSh5DE/mvnCle33l/r91WpyP1RBf/WzdlWpsYMBJtI4umAvlTZDd9uMdAjZv
JBea/Cqp+EYqYCNUgWI2Nq6IjS3KnuSRVdmgk40CzODY2We1I4/V3rf5ZiXneBFwWM4jpGFSNyTx
II4s7t+6xps7ykaxe6NnHYh9t0MwkmLVKtf1OtMgVxNsMRk5vetMo7OtZMCbSJz1FkSjfNfff8fs
9andr5Y5r49AW0NPxFSgwaF7vTwCpw7tWLnG8VrZC5I07Qt3iLdEE+zI7l55Xtl21+ko8RBP19FT
EdWdxUecqlnpx2zeOK2bH9v38pZH0LO+H479w3oX7wq8+AvbAo4YpRQ6+5L4NWfLsY6b0OxwpmfK
kLFt33d7+Z/mbehuQCWRR0ADr97LHli+N1BBV7Olq2LjS3jcOHCF1Q1IcYu1KRdyZslUfGh9q7td
9fYXgs3aSifqAK55/A/f1hS6LeSnsLKX1KaqDfBuRP6W0Y4n9ChJTsc7ZQdA6TAc1preN55N3Jxn
0RbXdKONpaF3RPs/8LBMHfe7YDZK6+Iqt5aNkIBCNQBIOO2Ny4mkq7LJdGnynV+ntfnJf9K9xo2f
2338c/UUE4vwcqfTKwEQLYRpyPevMAQqLsEh1TdHRxoBQbKPYKOdaq8dkadMt1g07NCOaLfB3xMM
WTE6UC9UyPG+pGi8KJXj6Qx5eYQWMTjzrnetu8RL31lHIXrS/Ujcv4cTi4C0NzjTLP642o9Ck30e
0oinwldKVJzW/lO/1cC+18/rwNbrm5BgqoKSIeRz9HgWs9gn0kYam0TMYntU78n393Qu/x4/+zIo
zhme8wouPct6+BTKptoC+nfiU/FYv+mf4p3A00+72mvAgJTJNlhPW68vIhvtBxmAAuwI8zq5awpt
yGrddqY7eafczRA1wdFy1CB9vG+/TUekkferu/DGVUFUjesPQROdVtXlxpCRXCdu6DvxMTrUYDMS
Z/MQHuqHdL/WLbrqd4vPeh5rseOpR1VJLmJV/6K7ObrR/bG3gCX3iPIYn+XQKben9JC/hUDx99na
ZejFysHrIzWVntBCyIl397toT53OS978l0NUx7tZ3PK8eSjQXH7QkmcQ4jDgLfvPI2isXxfUAKFY
IIdWP+nN6fsdbSkaNdpBKtX0c1k09dFwUjd5sB82e7Sb1nfFjav+fGQv3dWzyzClBW3DU4cs4ORH
GhXUI7flYfxXyBfh8XRvnlbuo5sBVTIL9iDLc0nh0erc3AQBAYFivfX3oYN93lEgI9JmK95za++Q
q/4wC1Twk3jv2JS6rmSEFDXdYIiRktMTrtxhjvp5dr4hkeZu3r8+thsnGc8rthyjEwnvYpX0apul
eoU2c7+DTsdLTqyQPwBCii11cRPZgrOHwRi3OX+5fFnxJpIqFFxt1n3vhl/IBA8CciXe3u0L/3YV
xX01aS8RhSUO2lPXVEGsF6ounWTbEQmhust3yALtQc+RSAghkmLtdSR27vUIf8dbvI5MG4cqzBM4
q48dUh2ya9+nu41nkqEJapmabKXDX2MXIObxWX8HXUxfDJdhGGMGGR97VwIiGO9w2jyNDjbKd939
KifxKn25jLd8FlVxlWvByCAFBqp6ZGmSSrRe+ShKhWsPzptf1EY3jBsd0cEl2mTYGLmSJqwZJRgR
Ff0XIPRWadfm7dY6gc7KlQOiRajrXZ6T6Kf6UY+mqtPinOY3T1rwvoy9cJMjjVY5amHcBxM9tmZy
jPpdUMZbRe0+vr4Jr1+bfNbz37BYO2MV4miNorZjPORH2cVjwdHIYH7Mj52LhOy7RFtt6F+fMcSk
yc7uIDEUKenluIsxwZcn7JAC2vt39DYCj8ObpFf9We5XN6MYwHJzmDgSCcUsfA2VxbVnof5soT9r
OwL6GFE0aDk+H0CYqY+IeTu6o9wHP0QKPGXb9PPK1726m2zEe4B+0qNQDUiCi7e8nBemZhSz+Su1
eBdCDBT5Wv/hD07u5TmnohSkwnIQAikCK7F4qGHoViYKiD23/G5QOegd+5PIK9QGrSAQEwhc1E4A
lM9dGeNyr/yKi2SzqtEfIe2+nM202Kh9L8j5+Wk8NXvrqQ93GzybC69yQdSiM+hLXo1IurVbiXx7
xL8jL/ZPpORqJSGH99KXsf0PBrl3j7aCfhcWnrB8gRG0ekEuz6HlcBcbpq1TM282BBUJeMoFiVJY
AfzF2uZIYq5KKi7fUYRj3RqC8q6AMJfENzjLOEBxqEaAtYrr96aDoda9MSSHWMUJUIo+NNYaYurq
PFjGW8xmlseyCQdTyAYMnsybDR/Cggxc7JXAkRGeol/w/PpE3phHxmjxnKHNxitqEVNPogGrPj4p
IrC7DKcH2olvXw9xVcb4Na7fMcTT4+w7kkVppS/o+9q+PGr/1tEWFcZnzYvdVtp+70gHAic7bept
9sX4tA71uz2Nv8MvVg2WYjJSJQHKZHHrduOxUn/gH7rHgNvFmMhZGezy2HkZrM0ziooJ+3J55hmz
ijygziSGx+ibvOvf6xKeEc5M+3dvwRqgt+ZmOFqUXv4h/hYe/og6d/tH6EIpEp1CDsLLL47+nAEZ
MkA4a4eYEUzQenKxGHX8++lg5Gun0DKbZMggYHQoGDzkTFBIl9Gw4VJyO0DuYroT6UjqMt5AQydB
rreCO4S5+9vJRcWPPFbGgaFd+QE3Jpj4oOIwrL1RC69NO9J8ndFmZYez6wNgFLfId7KV4q+zpld4
4wy6CLZYTdY4976OR8NLA5yK405/rj1qYq54H6+eeMs0hauE6p9ouNzUSJgzyQjmMZpRh/olkgvY
4VDetx6bFd3J9TfI1XmwCLi4yYAZ9NEkAgoqkcaLDjEBE7W3X2dQ8S7/oP01OUQMkkwIbRG6GcZV
vQpxj1xGz19IB0qO5Ik3q4KcnNfi0LVt3OhJdzK6/Zsfc75yjd0a7XnkxclUNxKy86WIPDlAtxzD
KlbOg6s648vgDFIuMLA2J6yY4bPDryzGqlDVGEujo0R+hzas5vrvZFQmlW29Sqa7qtkuw4kRn4VT
gfwFhdCH+qWqLDi61BpQLBELxnb/uiAu4gHMkClsGuLhusgDcrvsilFieDAi32+2w4PQjRasYPlb
u6qieX2TLKItNl8Y+Buq1YjsjXGxkwsLQSlwqRM8LOS9bfM+ie4rOduG8xEBlbEvd7b/vRsec714
8NH7n/zRa0H4FcO3fK72r5/819c3P44XBYcgKue8rhfHIC4raQNEznST0Kk+0jx6Oxm0m5G9wqji
II9b89sf0ERvLWEAFQZl5Re/+UVCX9vTLGzBJrex3vnaFzlIHTu0n4s5cyYjOQ7p5EEPeJajg5Vi
KQHpV8ufEyycXx+9cnUIM/qz32Ev0u1J6jjGOtztolbd4eeEJ+HsJbX+FM+0LQra/QpoGvtjkxTb
dvyxKZ9m7ZNWfCkDa2cBLNRxJzMNDD/rtzgiYUl6Aj2+rcNsD8hzixTn0YSx35grs3aVQb/8bIuW
GLUXOnCL9Zta+ibPNH90Ff+xad9M6mnM/zbFWoRYLFqEz+TKEGnkqH63daQYwuPr3/72Evg9hsUS
mDeNH8wm+k8gNbdJ+0GRcu/1CDePFRb3/32mZQUA6Gs5xDohxFO1fzNDlkggL8j//pmM2s29dB5v
sZfiCQ87OxarWhRxhv30VZQ4RB+h6J3mKUy99cv2Ko25nCdjcfWlZeJHmkQaoeIFjmdKNj5aGpnp
JLuJ3TkRWVsb2YeVLyv2xfkbWRygluC80CsFvreUeW4VDCBthS8rais6Bats3+2AVexXS8O3conz
SIurocjRYJp8ImFS+3ZItwKBEyK+0jUeDmR/0Nu+uS7PhrZ4W/hW2of9hoC5Eu/m0PfixH39611H
EGbV3D0CJkAKurhcpU0xY/FUjq5AqZo4I5lhtXKwXVVMoD3QV5Yl2YRIwxW+WIqboYz7vkMzrvHC
p2GPt6WTvCB6/kAN4tZ4DO4QHvO4WF9VZ6xA8/us4KX0S0Q5I1vg/j41J8ERyvftbg2Vd4UKEKM7
i3h1bAM8DuuEiPGxekzu2nvjhRQvHdY4jTe/43mkxXf08eJtMcWC5QHA7ChKwcMXoe+d/FAOa7iA
F9Dr5a4SLzBqXBDDgX4t72KzjPNQGZi0JEWmfWtTQryTT0IqMXmAovAVZrxjPvgndgFlKDxzUKj6
1h2lnf12s4894K0r3YRbM2vinwIXihcZ6+kyLwNejTWWgl5voJRuWnzWQeq/vhduZJpizL9DLM6v
dhP23G+EeEmjP1YC2ee7jQvBsxZS1Ss354074TLeYvNNWdBKgPqEci3gnKNMuOhhvBOveeE7sFYX
Xo0nPvFZartJfHvCwJlrrqQouxUPTVHUK1SnOJHX0XNaq6/dnDSetLzlsbyVl2dzWk9B0WYWx0uq
PcrobcJRWDv/r/MmvuJZjMWoitE02qEmRuNVmQs9VMPpejt/+l7WVLb8beG2P9sIYG6yuvmvL7zL
0IvzWUY3YQ46Qkt3/h17H80vbafd/4eLhzhQojTrhYu4RAUIl65Bioijg5bpEMSY3+fvbPAPnXrq
TjyD1ivP4qdf7X/AD0jEA44kNb5cK7aUSlmfE7L6N4Njgl/Dbj5wGhz9rfotg+NA92kdSXgrqsUe
kyTKzteWNhliU51eo69cTXhLls9NW8KX6FcerTc3giWD+aN7B0ByiUOogiGomgiCMRf3tGseBQi/
9jCUe0yfix9/0MYTz+Dl1zwPuHgmy7Na6qqNnom0t94GQEiOuCXsYhz5npKTud/sy7vSCXb2ypl5
60RD2k8DZwW1gSLsIjnX0ThWlDJER+VBQeCHAvexp30oFukfFPHF+bgYJZBTPJ0QjWbytMURXen9
bEQx0ZKPEmJCopyeoEyn7cq3f1DLvnG2yJgqY6hFH1bDGe5yhdL7mZMpI5rI+4S3U2F5Q4yXNLop
GhikKJW3NlpG7sotcWMuL+Iu5nIotGgo5UCkM/IOoQ8xTHPeCpmrFn3zeD/uxVxGn1biXmefDPRs
vIu51HKIwuBVxXiN/ewm3hQb7ualT1Hsukx1/2BGr3Pry5iLl1ebAsXOlQFuJBRANzdiuFKyWcP9
bLyNHbmpZe4UPf+Qat272sj6lW9942jXMcKAl2mD0sX073KKfVPt8MjtoVCWoQe9yJPH7F+9kW23
VAvVBRFfrCSrNw4gMNMGUEHafFQiFosqjjWKIjmCB6V5TOk9b5JPlv7m9Zm8GYMyK2GYMqxpLkc1
23FSQx+D8Gxap6igc+dnDipOKx9vLYzYP2e3fQIPR7OEOqxVfY/w9MV+3vG1b6+P5VZSqttng1l8
sNLUq8qf2A0Tu1DAi4O7/CDtVJ6Xa5oXNzbeRajFxqti6vF9zdxEY+SpVrQd7H+Vjb+VFP+/rIKz
QS22Gk8ImjomkYr2ZMaT08SnKlhrdNxY3IakY6wlgBaiMnA5P0EX+Fq1QXeiCIoD9hxG3HtY+rob
pT35mr+SJonZXpzNCGoATZMBUBq0Vi6jRQqEYV0dgVRk6TGJx/turFZ4/rdC6LRMkGjQBCZgMaB0
Ewx5DBAdCjTUIGXYFUnuvL7cbqxpLHJUOjI4hcHaW4ximsey4kGMksCmsF0zn74Mbf+ktH/tecar
7iLQ4uDDHSffTBLie4o9HqXC/4d+7VpvYm0wi9NN8ouwk/PccCO52PpB6/hSs5vL1a7ojWsZgLcA
LdBZB7+3iKNgArPpN1wWxsO8M7HC0Y7RUfANM6TGV6/HG9cUZzXFW11ABniKXy602e6DWrGJFv07
7kb3l1BcE5N15M9CzGztpSp+/XJhn8dbnApzZ04ZZuHi/R0cRA4uMArJbg2TvxZmsfLsTutLaSCM
lD/O8ge1aR0jeTaNL92Ih9F932S715e6WGGvjWuxAn1ttFrkmfiOk3EsbXULydjV0wE0Qjfs5hyH
2qno378e9FbCaNCIhCeK55+QYbicvUbDPT03E53mnBp4xp0QWTFc2ffM/Z9Y8d3KxC/iibV7dklh
z6yl6DT1JFMjaEv9UDjWFyiDtDxhYGFa474+wFtn1Pn4FnfvxvD1JKk4o4wpd9MwUlwjnbWVU+pG
8ZX28NlXFL/ibFRR6WubfKPoPOv1z4oH+vg5Cg4ayEecxfd6vO2A0qgrl9bqt1zsvCRvw3xqmLsX
oS0kL3WQssJJsXH1fN/Nu3QdU3rrbDkf6WL3DXGn4Z9OzJ4+uVBIy8d46++KY7UrHdu1w2RtlLf2
BUxECmEwHIDpLjYi9nplFI1tjQ7JN0Hfkm3NUbPcmVJeACb8lezjqHVOIumPifa9kN7VVonx+Q9D
vev6n5tq3tqBsrKqbn16hP7hj/NaRrFnecRKXdwNuootr/AFQgnhk81jgDrg7MHpBpHmjE+vr+Nb
G/U84tLjDIbNNGQ58vjKPnvEmvPOP1hbwm0lsO1r/hHimy7Oootgi1MhlJJiyCyGp6rPSqZ73QYx
1ea+mz/p5RoY4satSHdVAbyLER7IocVt5Uv9pPlZpLu21Z164PSjNA5YNmhr+dftQOA7dCE0c3VR
wRdO/bIdWret3uphv427eI9n/eH1ibpx4GCQThkVxhPKX8sKWKVrmZHJzNMo2nYyEinmf1gKQiKK
HJJCPpycxZmWtrpQJcaYQdnXJ50yTQ2MrDgpgLrt4yoP+caTUOReED6BfgrFnMuzjSeq1CZ1Qw++
iY9KOR3xn2oND7WGD2k1wuiG+RepynYz/rX8F0nZRejFZREEG4RLUBN0Y9lV7jQv8pK9UXM1KXgV
rA70xtF2EW3xWWmE1LoSEk2881W32Ouwdt3eU73wrtVWgQDKjZVyEW9xaahzMvqzFrRu/5mCe99v
g2AbYEmDACSC855KxvZ29Ggzsb3ZHa59Vyiu6B7+wbt/7bcsrhLFZ3fKGZOs7ZG/ceNdYZ7Ej0h+
CKfjcG/sy/74+ka58qhZzu7iKpmaLALJw/jTI31rgd8PoLBpFOa6U7ebXNHBSdc5emK9Xp5tlAHR
/6CJw+Pliu+h1wlaA0UuFtUJ5+5dKnT+61Priat6teR//WEvoi0xtcSaS56X4sNaycGQgWHKaAwj
OA8aE+9ucvJ1Tdzr4/uFHit8aREJuxIhK/OqHFC2V10LwZheN7cYDkNk+zpI/8TB55VpvD5WCaZj
S86peqOCYpXwfzVUrV6aKO0xRhYQvUgkf2UnPchota5O4a1vSttG5bnBq+2K9WEaPYgyCVthc7oP
M7xa1gvG12eBsEf5HWKxN2PV6pG/JgS7002/ZNlLZ6j2Ri+V6AytPTZuwHQoeXGgsywlwc9d7L/K
rqoZQWpV7IVsFz9FNNt0b8SwLhAKo67p0GhT9nHuJr2TpodfIIK1B+qNJINJtOHpClY/e2Rx1tu6
X+mQCVSOQD3dCQMBNNBcjEKFTdX6Or0Vj+UJgk20OVBeXBwBhV/PWtERT33XecIvNdnPb1+0LXA2
+WvqHITxi2iLTBI5xSbMGqJlmafx0gk8dL0CeMEKrfzVPvH1ErqMtnjP/Q9z17bcOI5kf2Wi39nL
+2VjZx54FSVLlmxX2VUvDNtlkyBB8AISvHz9Hrp7pmzaZXU/7UZ0dITLlkCAQGYiM8852SS3ybDs
Uh1cExp0QHXDM/aLgCP4YW+7s2j193EyLnC6+tI2h/L+OvBQwYqWVkBjQnd0AXYv2g8N6HKAv5pC
9GSEhidvzKtlP6Ox94wNeH8i3469Oi4IVZie5AmYt+KlD5uFaFM246VPGWRW18wzzqq5fnDlWoYE
shQVnaX+v9qqSoK2b4dhuqBgWwTjrMeFZRgoDZcYAHoX/vni5tkxV/EIBN30zGrM8kV51Aoh5mZ6
1qEPoW7k9TbIzXFtvvl8aV/q7m/d1dt5rqISu7St3tEwzw5qp4j7A1u71fx58yLDM3vFkQWSrw2u
hm3VAuoKEnS7P5Oa+MBVv32I1fuVakMaUiDWXvRpqoPuke0MUbksTKOFzEJCExWiknOa1R/kmt8O
u7aKRCaEEwNF3i1sEToDncCIEhd3ns1ZaayPj8/P/bQyRXNTqCPXrRJuDDA40AQmroLS50V1smMr
kNFgpHfASIOHDegUFH0+f80fHiCoxkF3CNv5XRmiysADDrEyeOzE8FPnRq1a9/MR3umTLtYPXef/
GWI1QbR3iDJFRzrOaA00aB3ml4imvfxyIa+2IjusoTfWHnCGg7OL+4EtREs9jC+IyXBxWSejlXqQ
59KWlhhhkXfkrrKTYHzLeIjls60sH22bN6OtLG8ppw6UTLUCoynhguRPYvPCiSjY3c41qXzgwWy0
kAAqYSxsGsba6tIEbFhIRur+ACocthG9ZIB6cSjLYWOC2fDUaGYesFLadWpmHWQud6ZnUmKiExCa
FxtkGNi56+FLRuSNyVCBSoHGnQY4oAwU6co0ks4ieZnbSE4QgDd0p9GTsAE3JNS8Z7tBJmqWRRdN
tn3U5xTsZopwUPjK6nk7GYm4AzVqJ6GvYhx7MOF3UuExyageclUbv3N1RB6yYCAb8mqwge2bVhkb
zGWco7FThsTlc5neSDQFE5wC7tDG6yBqiw02MwLun7SeC/AF5Qxc3+gI0NFxWw1Hwhn4qzOHC7+W
E90T9ZyeZMZSx6V52kIGjOlT4Zq13MvhkEBZ1xurTDo0zQCWD21WyJPU2lVUgY8w1BgfF+mXDswN
nFbyU2ODFCTgckI2pZrpN2hPobkr0qq4IkSp0w20eAfTbbVCfZAgn9S66JlBU3AlTWyXKwPNAEdJ
87sJZWBQNRp2mI7COPS4XMRZ32cXI5HFsVKcPg9rS4NcgKZKoD1yWFFf1rZhiSA3eKuFUPlC+pHY
SHcyA3AWqc7SuDbk4isisfQLaEvS28rkmW8UFa0g1l4rYc8n7Jhm6rWjMJ2gB69kDP2XXnbnRtqO
FglASn+sBuItooID+u68rBx+QMS9baM6rwCTrLkaOnZ3O0zG3HsVpZoTsLZPsAiyntf32qg53K1r
SIAFmkLxy6Ku7gY5Y9yTuc7AgWoKpY0GLQd+FerGvlMkcr0vMjEV4ZQgR+HmTnWuleGdScQuBjrF
sAxw8KHys4rWVNh9C4RWpt9QMMdYYR62D+2uD/Fa0RMGVNBfQOe/y3WsxlxZjlRyyok3GHNBXydQ
ZQHXa5Bt1LN6Be/txmqkVdZrZOPUGeLPkeiP6vvC+WG7xY/Wq/fn+one3QdBCSYjMoS0Jtpm34mT
IjITikFG9NlrTQBu0yBj1YYCZkmbIajZuTf37ka4DAd8JQAcC33iuoqfFo1WECaspe1sbv3ZV1zj
YWFae8yR5whyFAtTCKCdKwx9sGFgMZAQ0zWgyZR1mb1PAScVCWY5qqY3SI9S+/y5C1085Mquvhlg
FQWhnKoMmY4BpvrIxY/OBOtpogcUPL6fD/Tegy0rCAMO+RPU1oDrfptz66GHLI/JtEBggP9Dkb3y
6p0WmWF1+fdXDaBf9O4gWQnR6nc9PLY2KlrSCNvvOv1rM86xzP6+k1zaWJBqUdG3A56ddayuKRWb
zcbGhoj4vbEZQaQ1hYD6B4uO7LlL7Pu3hEgDArIwGyhHAgX2du3YBBPVgBzKz7Uyu2ucAnS0jckO
SD+DcC3V8+szL+tdcIPZIW4EGBRZX5yyVYTOpXaW1aG2UazzFn7XJZ7SL3ufxwD7R+ey2Mvjv92E
gPirBkq7FmoP77fGMI0lUfC+SuPOqKsLkqWbvt3U9EenghTTFkHX+5/P8P3BwpAo8KPOj5wLWGfe
rqhWQAevysGvWuTUM/Mr8CKf2/DvTcYyxFJJQQei866nvy1UJRW9YfvJdyZcWrvyl3GDEu/XCgYY
bXtHZS/fngu635tFDAqSfuOFLA9QrLfzanNTY2o12ijxlhGlTjiMsptp8HqyE6ZFFny+jB/OESda
MxdGpHcUIknTQ20TYZtPuF0GjtHOm5wx7JFMDH+XrAEbEV156PzAmQME5V1nnqDgjAY4Gn2AWoh6
2SaJC8+I6GHpNGbe2RP+0aFbKsioz4FJ611StdUo5aY0LCcc+DI5mjzVk9xia4pgySBNECrwizC9
PpfT+fA0/Bx3nV5VqkQvWwqTnCOT+29aFnXz9zvFX9bzP/Nbh9TTYE98MjG/LLYjJxw3qIm9YMwX
cPI5C/ZBcAD5a7RSgEIHpwJ58rcbUxEym0VmWi93Ud0bIkB5cAmtYnvDns4ZlPe1TMwNrKjYlhZ4
696lUx19qsGTIFlI+gmU5BdulBexrXAhRQW105m9+ZE1wQFH3gaVUySOV5OrhZ4gg2thuObY0weq
1ueMyfsoDu4TEEvkhxAMvBPSBI96VYOuBx4AmpN9tFCv2G55PF8N/+hEvxpoLadpDmg5TkVhQ7co
3amDdgPaRex++5yL+XCcJRhAcg88smvyoVFAF6kwUtuXDDTBVaM3KcxDy9qZhftwGKyZDJuIDrV1
3Kb0hjnWrWP5DLePbjjw+Ujab58bwY9sLl7Kv8dYH1jdTmZjZonlm8pWnnAZTET71FEzzE2U9Of8
zJQ+2myvh1sFUuOSXk6HZbiaQCUB9E3obf18Ru8SR6CEWuoQCDjAKyu/qJu86v1QCZdNlrW2r+Zt
7kFNpd0SqKptWloz1Hza2pVoPR+ENddn+ko/mBzq5QhlwIaIw7vuXe0oGMKdAmYC5Re3tk7GdP/5
1D4yRICYw+8DboFGsrVUFmClnSwsuBH2OD4iEgUBReHVFHqxaPc4G8B/sDfejLbM99VKlllt1wRU
fr6ZcB+qLZcVIuCZyIdMVD7Py/3ns3tfgMWbU5COQt1BwXtbxzWzQlna6cTBbW8O9YgeUdVGFcLY
zcgaMT+H7KH9jUQ8tKLyBw2aY3c6n6364NDhKUDIqOLEITm3CkLAxQMMb9s6PsHdbCR64EhFqBi3
n8/1o00K7MOyU2Gw3hndfkAKS5q446c2KnLyvcYarywuKhMK6PatrJ4D8X84q4U0CR2IUCFbo8ly
lNGVTJPAsTVU+0JKvuiDjo5k45zz+ugIgJVJQdSB+P19a/WkIwZOGgdJguLLYJOnFKywZ2zIR3MB
QgUxN27PaPJa2ZA6Y5ncTwrCRA1kGeSiksFm13qfv6APAigYkJ+DqG/3vjBHBsgIBrEaXYYsTHct
T+ZRaUbhliiSnZnSBylCVUXf+yIrgIvZu62f8bGukH/AneV6DslO2Uygrugbt354RGnaF/vi8S/R
Pn10xEHZvCBDcSMEy9XbafLStKd+noG+QZ1iSc2yG/VLAoFIUMB5GFoF3r9x8+3ZAG69vqiMqSCT
MJY2f5SL1rF+SvMKqQG68Lv0AEgDoAxbJjYL69zsjQGItcCTrpxJxa53zmrQdXwwtELXcgmD9uiH
rfrJz6zcn+QzZ3sdA/8xytKfgyZclJFXa4ob/JzXVbrEwEnUR2KzNFD8BfTiOqzCOAsyFDl8JPEB
vV6ZZyXhltwMsoVqzNLEkKDhbQHeqLtzKYl1nQ1mY0F3I32tGfA875TwdKuXNWIWlu9syP30dRHZ
lDziJZfSd9wkUKw9G3Gv7Mi7EVdBKVzE2NQG3tRS/UE+B8yc4ULl2gBbxGMwUaC298eJ/6/H8b/T
p+r4x52d/+t/8PNjBU5Dkmbd6sd/7cljW/Hqufuf5WP/+bO3H/rXZf3Errv26anb39frv3zzQXz/
n+P79939mx8C1pFuOvVP7XT1xHvavQyCJ13+8q/+8h9PL99yM9VP//ztseoh3IVvg7YA++3PX8U/
/vmbauAg/Nf/1egKqD3w+v7Pxkea65XpX1b3z6U53JdYtSPeQFf944o8Vm/WbPnU0z3v/vmbZBq/
IyRAqgUkakvGxYAxG57++JX1O8JZZEpwfwKMH0CS3/6BYkuX/fM3xf4df4pgzZIBMwFsGjEAr/qX
X1m/g8YA/LYLxTVCRdP67d9v/80+/blv/8H68lgR1nG8zreHxUD+DrBULPJyQBcGk5VDZESkguYc
WPvElIJ67gcfqmcWcVWLErdnGTiQUDWD6pR1bcv9NdEKFkApINtSOoPbRTfJxiJt42adbbsil+wL
k2YPU9X22yxr0L/Mmp3SI3FHJOFcpqB83jZ06oJX6/7nvF7P460vAhAHvhwGE5yODi7aEJt+64uG
WldIopAyoOhDgfJazyGlBeqkchEIa0Tp9ij+nHG8bz3CMqa9EOOauBgCxAjk5NsxU0OSOgaC+AC6
VoWvOdB9s9h3Ry7P3UrW72g90Mop9M44EzuhUELX6fc2T0vPLp2bzxfwozEwG7BILLsLyci3k+l6
jbCsI8js15LttgOHeHbX1mde0yoZ/rJmyE4AAQSQMFzPungMJKJczZCL81u7RwBL6a4qnduEGJHT
t3ei7b+0HEw4RaeE+aycUN4748bfxg5/PgAKqmhBB484sMpv52lWQnHqnEioe1UXtBqK/dypjVuI
Tlnuk86ZUPDlDvwzxfvnePB9CnQuELasK1/EmDWOO3LiZ30zeVVDHrISrI08BYFiQq1L5hjcbQ39
ZPT5szCb689fK9LWmNDqAYDBBJ8GjvgC6VndSTQ2SvqsJ2AncIBTNpoDOOPVQDfz57Sv51NhGidS
DCwqRa25rUUfEOY8a4Re1GqXu1lZc7+YiONW8pyFWjbrx163Dw0xTqVVXtiSeZjz4hm1xQNDNdSv
Jqq50yCNiJGa3FUKI9mWDs+OhQIiIwQ9PwSViNfK+N+UaKdZKzSXzeTaUJrvRWLecFs/Va1xsmWM
rFvpl1wbkKk28gertiARNrfcX0YbuoS5y2MAfsrdlFk3QwVVyXpUTnqfPiSoKblOL3+zp9xxxfIr
o1CNazkZu8BUaevSzG43Jkenc5ZjKMpZ7aFNEL1xkzyf9LZakrv46lqUFxCVPOUcmlcvM1NzfT+J
ZtrpzWLzyKIMKw3jVraaYk8KfoeaOmZl5eO8Z2CiAgEA0j1VpyJRbB4abSi92TC/SRZnt50zJP7U
cch/Klg5qcyQdyiEhhlxJ1KTCgrhTflgUuswCvtg5F21KXg172nRO+Fk2DdmYo4ubPi8t2tdgAMm
qz3AGUjIULfz4XkOisE0V51AAzJK1ujOlnaqi/KhmLSvKlFV37H4XVKCVai08AgKYdOX5b0mFrvI
O8t26Uizy95JAppbUKSube4ZVYmbRa1LgZ61mqtzMBaPyyK/LOMIpV4oeTa2n3Xp9MVKNTWQKyzC
pFVOyBTmRFMGQmWbWAcno05ktNMUNZNpI4FOHnRGcnBHd3Uogz3ITZ1BDbiUzeHAtXlTVcapoqax
q2xshXEejd2AZcjMcoakLEbKZ2eCkm4yuo2ExhGjaFQvKfFjwuDimoY+20N9hxaO+OXZaQo1dJlZ
MStn4VXjfD8I9dlMpJtm7OswA6OcK8+YJOQ0n80pncMiHVQv5ROoixVLPPVEdIGdT82mEPRUmqSK
7GpUA6LhuQuHzOBhA5d5DjFIIzfBvKA4o0vpAFJBjnVyMqhsajmbIsZxBC3W3c0GNgDyg8/gDmVR
NbV33WgVwWibzIUeUO1ZJV4ma0e4V4fUHnWUk6PUqkcEnkzKG3w6YRfLoQG74BQNPf4oqfHPy3Hv
s6J1J6GhnVjScf3NEnw1ZGtcYPGeDYFDRufygbTmIRuUPcTVLxvZuSn7PncLCEDsGw0bfobdjkii
crcf9NMMaT2v4Si/QAPvwJgyBIwSy+2Yc1Am7URzHCTVTB80BwszVdCYpEl7Z6jVBUBrd5KElZos
cmtxqYfqJl6YMmOaqpNJNzkxp31mZZOrg6LKM8RyRK35UQBg5I22fSPPcwHkkHSDC8/oLv+ipQjT
OX1gKY4s0mE3PFOkYDG+XWcVfsPbu7xUTy2pcWjB5euyZePLCVrXlTZBgC2NXqcOht9UoMTWdJiM
2WrHbU26cQs1SxTsTAmgvlTuXISw2UGD1CiEMVK8Tovj1RgcDylLUr6XZzzTQG0c0Zo+GJ2JGZSZ
qF0yp6EEDWCvFVX5WM5ZDNVy4jk1TjzP27vWyh6E1t+1ZXtHq2Xt9Ur1LMh5AoWCfWJneO7Kzp4p
aWawUeCcSrV1U1J5jnqo6AJ+0DteW7XVprYFTkVqYN0ENoktpJtxKrC5JGcLudo6tKupuBJ6Tr8K
K5kKT07yKaJO8iQPWFoVKseBpONTaNQ+UYjnunCZyT3PjdE1lrAvcRbT2IzKhQZpZuIWpaFEGh+a
AHmS4VLp8C7BtTIebQ1GMB+UImjRBxnrS1fQ0GJrJ00Hghm8FGkDIWYbnD3S/TSm2VGzS0grw35v
ehUGvzCqO5Mw5J/A+6xc6AmvQyWd1StlJsmyoad2J6wJllYrILLbZZJcuUUG5dZC6aVNqeORFbOf
olSe8BCTgKUvtVObqbCLYy+8rqgLEM+QnN+2NMsuC4nRwGiNe8dRCl8HrsIfHI4EcabJdyNK5DuO
22aYNHL9TZHsMbJZMu0lijysL+fZA08ltCbJ0r3SFD3xCPLKbpbLtHSTepYCFWWHQAyN/qOui2pD
FE14RYrDIkD27LI0pcE4qdxPoIkZQhRWvhty+jCOcM+Lcaor7GDwaz7bI763Fu3di1tE3HqahlYN
GIfQK2g+4ReLpN2VS7BR2sZBA9eHxywcgxoGQ5uRPAI0rN3pSgfCZT5cGqIj3ysGC/5iIwpiot+t
ZtcSyx9SWifbOs0Ut6tUEsLELz6F3lBRUTc3rdRf7PEIyKtXVOS5r9VjrfX7trIe9Yx+A0J1B/Ha
zJ1nRAnoeEJswUonzIWsei3BgYMObx32JJ0QdFDTNUhBXBSup93YyMXFNFq4qCQ2WG5lK3Fx6GK1
ENc5F2WoooHP70ZjPKoDfAgf+LhlNcw6Iso7my3TVJHxg6GCBS6a+XtPHFyQsweSYv2KljyDKVl4
SrMc2iXAeAkXmNLegU3yocmxmjbhWmDY4lyW9W1WdwkUwfpvLQTqqPWCdGmJ414lzEGVoZlsnLOA
IrsbmJZ0M2AkGM38eSCt6s0EzapoESRnItSXho03ASIouVAQQG/PwmcOJsi3A48TVMK5koLPzRKX
GdhFuy7baro4JQW13FphFLEIkV25paCJrPZmJ31VrOYu17PIKhhzSx3+HEJ/CNmK3JPbJmB9E+bt
fJ0O4H5PcXHzMs7jpJMfDZBauFoi3eK2e23ULQhL7TpsRhCnS+kXhfc/chVIk9RK3SUOFTR5riFg
jD44sjXTBmEaFePBkLpiW044yyyB4dYsMx6W2H0gODTLnjNy/aAxWB2QKEpBSWEheVdcTnZtUqgu
w28auoaokTo4kgOfPdSES7esi9GT6lkDRlI9w6/w7oJqyqgMqC8soWictXDXf/16q9qqTU5syQeP
sxQIWiJIU8x4ttLnvIb1hGN9/jz0t97tKAwJXWRrIZ7BllrzLai9xromoZLPlpXCy9FjdBnMJy1z
0oDz+VtvWzFk8VSQleqRSOzDEk6qEJl2oceuel2HC4Ayw+cuMZMMoXd3ecstgoFJKx7GDK60hA0B
01Q8EaDAc8itVyp9bur2TqsR6fQz7jU5kG827LzDCxTYSY0oCG5fzQgNRKef1EUgZQk3pRmRQ4kg
nMs4nUSFk+AUNgC8bh2iNlxaXmI60daON6v2jc1xRCT4p6JopQ1aO/FJZhzqGX+Ji9QdJEL4TQUc
MnH5ALANkMOFPydw4394Rty50gGOYZhkKRjHDE2pDofsONp/YFhL+GKqwis4ziQtgR33cVV56EGC
7y/hlkaau8KcuwDBc7JNc2P+g2r7b6UUb6oS/62zhG+yi38t6xg9VUvGiq+/6v9hwnGBhSMJhZTf
H8nXd0m367q97+j0j5jTe/aDv068/fnZP1JvaLf4HVCkpYwLuVagXWHY/si8gVXrd+S8oWmAwoWj
Ax/1M/Gm/I5OBlhCyDei5xoUL/9JvJm/a2D9wfegyuIgfY4C6r+f8S8k3pS3GXgJTXRIu4GKfpWp
arNBE5PeW7HWbrnBHqGW65dq8oUpSiS1lafX1dYZLvvU8V+t0gcpsreZj58DrrJHZcUEVdHrHc8A
ETYCl0rIErn2TL6SqX74fIxV/8nPQVa5MDlFNyWV0yku+qthBkKSgUHdMP00BSZrfEhsxGZE3bXQ
qZ9JC9PCXB38lGdGX4zoT1f2c/QlU/fKd1KAtCeiF1Is50MEiXufJpJXtbOrcCg11kdZpx4m7Hbg
ppbG8oKd5TFc0qQfjbxKm2mORBzWSDyWbIBCq6hrSWwIcLin065HJ/nQWDurAEmkBLVvsCucmfCv
NtEqWCj0Jm0Mu6niaQycy/5AL7vbLPPYV9QysjODvHUjPxd1WexXiyopmdrxuUpiJjS/1h2QNYCJ
uL1MndHvQeCTFfq597c89keruEpCk2mQnWYYxxil7WieHCi2oPE+UV0jJUcKsg10mkQXpdj17MbQ
kNot27+XmPw5y3U+EDFoNitDF+tUiYR87AaQpbTpBp0gS8LIrTlWVN9BwtzPwKH++ft7W+37z6Dr
AqbtjBJi17mLC1V268Hx0SEcSUKPkB/y9TGJkll1yaBHnw+3yr7+HG9lc4QhT8CK2HZc39XXwFek
7jB6iKyT23aflO7ZTp1fDrSyNbhj5DYSek3sQDah0m5KBdfnCYxv2D4zLFoK/IEEKGGufQGw5+z2
+YWJU1fWxxgSaRqSFv2loWl55Ktyx/ZVts+uSWOH2ZHF6nbooeMwg+ZMPCbmNnPpge0F34w7kriP
Sb5TMhDFb8VFcTB6j3/Nj4Z0Ly4kV3JhK1Nt39xXh+qKot6ManMTGcZeCpB9CVv88ynP4w7ZN+WW
NtQbbxHfuY+226h+Pvo233TaluueAwZ48q27Elfc3isL6fSF3XlWxOMc8j1GLO2SKV5Yl9DimYRT
1G6roJND3Z9itmlZmPDHbN8e+IaUIEpqD86ViW9EY5I73pRXUthfNsfGchk56clDfqtdpJEtwOOW
7qpNLntKAIKR5gc9kQyhvC8edB0G4yBtB6gvR1DQjax81/9dANfPPbeyycpQQh5RmlRglsAE1Dn+
oKNS1CWNa4r8aCG7qiQAfArVtZdMqzydOVvKMsAHxuSl4vXabmlD0xQj8Dz9cnxl1bVAOQg2CDdR
v2cJcSuReLz9ThTFTWBWRFcfS6JGU2K43dkTbv3CMbyorr96isIcYTxVkcS2vpMhmiRDB6yfbCQP
8i2fk9m1ca3i9JYO8i4pGy2ojHQ7Z4YncTD+AIALjRwF4nboKR7F4I46RMa5rxJZdkckoaM+FU7c
kOYqJ36bAvPVp6rYDrZCwlInQQMuOvjE3m9UeilJcoG8oVy6aqdclEPPXWMokaQSUOayvZymt9ZE
sNmmL3mqxBBEysKlk9UT/fQNZaFLXNK9vKOAr6f6cVSAfGaGb+e0CbXScu1m9ifm5pZVoruL+SD6
8EuSXVcZ36QKN9xeKTeyVTThlOu9KxPjwCr10mGD19UPqf1d6c400/0qDFFXPisHmoTqTZ3EwIfl
zZ3jpA+2JPsj6Y9WjRWcg86sryZ7b8+T2+KNww6fsUK/sukrH9ZnqSyMgiWxkjQPmQbgtA2guIYQ
AB2LJLV2FbZi12rnbPovfKa6clw6SJOJKZdJ3LAIUzMS062xyRev6VbVFfBcLidXWTPBvEO3Hj26
Z5zJL2KPF2zqq509a6NajqkEHKZeHVnRu6xGiYACi4q8qJPXO33eCePEqqszA/5ipi/Ktq8G1LVS
cM1o8y0DlZqzpbz9InXZZnmpeQXcv7QXLT0aCjy1qe7mdOvEn4/8iwjopfHq1cCTxPqC12a+Fbaz
a3TVlwlE3hwJkcC0q/HzEgZ9PtSvrgXrYnIlI0fcUaLG1SQfs0Te2saNnps41vwL0v6IjIhbd7Or
okxzZsjlUHxgKF8M6KvpjTNvgbl3lFgk3U4iqEcOVza4r8qsCDpF2RFYQ+CWLhOEtihcuMVknTPS
UMv5xeA6/v3V4Do68DVKEPKNYlcMziZZ0tBwDjkox11ldADXruSvOoWJKorugmXFrqTOZdkCANQe
2DzuZjrEtEm+gU32QgN5aVZEmgNYqpZ7UrdRzdDmYaFtG9ApVbtphimKijaU8PaUUOoSL+uFO6mb
CVcSFZEBOF1dsFXBym4yvNkEQslj7zEzWxy3l82NO1xp826oH3R6rBEkZpEQUevEzN6k8ma0NnO7
scZQBs3PBlZRIpGJgA55zgm6Y8Wdph6Gcpfod4Z+1as3znhb68+AaZXsWhFRoUXCehbdxuKx4LFs
hLISlcVGLiNlXB6aZ2E7RorYSGIDpGlqxEa2kQD8Vkukzd0a2GXk/9ULYU+4iIh89CwmQa5Puyza
/iZX2wutyjGt+aCkxc6pm7h3tI05NUGqjlB/EiHqibFI/Uw0B1QH4jnXrs0WKkZTLMvzQbdvNfOL
qFhEpmlDU/hQHPeu1nc5NcLMIVFmjz+UFAUQe7p2KJQouGY/S0y5mrj9Re8OSgU2ImreACW9Z1r5
2DnZziLjlaIPrsyzeOJmkNHWT0vdzbLCUxwpUCb+OEh2CDi2W/LWh7DB/SwDgmyT7ETsKZrmCTZH
/1LSPJobhvw6FkPiyFnmtnwhZ8VN3ljxlLsGfcpIg0Ilau/Nd548g9Ov7UPq+FQg9ddqwz7rbYB7
20iujDmgbIBQkrlpUlzqkC8cZ4ZKor0dNDVOpToo1fk4NbJnc4HKztCj3BIZ5rYhdGfX9knJ2g3r
xqDpNd9pSFBnKIDA3WTqRvDqmo7sEroaoC3SEZ7IceJUA3D7ydgsS3OJO+VNV9xqxZS6M1qKfKtH
yUnkV0U5PNasgpomKGTmOrb0PqY135tUBqN0TlzdGg8TsZ90dbzu632jD14l49BURTugamjuxbRR
ZbIdUv2qGPV9P5nXQ2o92DNy+EXnF7K6yShFYdm46FAtnI5NISFuNE5CHi5Uu0CtHslWuY8M5Cu0
UtlISRUbOiqsCwI+O5aTHIBcdGd3zS7viyBTv0l1gvM7nrIU4mkIt5NcgOe/IPe6w8M0Q0aA9y6q
KbCsbmFZHiNHxSTn/OSvDM3qqqxMTovCWd/HzRTPHLD5BiRAUhuQDA2zy3XzucwTr0sQUpnzFlJM
n1vXF8q7j6zr8jyvDJyVgJrS4pqIba30kLncpx0OeCnCKpcPWm9gP1NP55CErQ/cqNyqvE7QCpAi
4JPN62bC1rJsz0obv6amJ9fQhgMYENXhQJSNVyWbHERjKboZS20GlXfuFVbh6uyGs2+yjGjnB0FN
1UmMcFB0+MgC51KKkgryZAjRRqje9IC3DM4pFccaklhWj4oaFGRuymH2Pl+Cl+vXR0uwConmTMyF
EGkRaxmKOmyX0C1Vb5j8DR4GxAW5a499AAkq4PdHb5yO3DE8BzGrbEqujPZHkPcybxzQAWHWcH4E
NAPaBSK3Q9mYwSkDAuTzB3V+cX98ccqv3hUyhOhrMYo2LictBq9obEmdL6dDxFB5169k59DOhWeh
iF6gaqwqFzYrY1B2XqhJF5YDGo8Jw3s8EnUvst3CzaDuqNxsmxrLnLUeBTdRr7stvdM6bLeHvqm9
hiYRl1O3aBY9NxOF/MZLCwa8BFS7ccS5yPwZ6plVk4KzIeBAC6Ge7y4Wo6luyhT9PLNXoogha4+0
fF6uAIYpe6TLwCIAkZ7UgjRc4XZ66dqtDJFngSW8l4bvSoq+WPWiNtAnLU2nDjJTaiG7ansqICub
xWp+qavUNYHnUTh2IWrhCkOn/O1Yd2GlQq/MSX2SN16DisuU85Dh61vVcMeEBmlpek73jYEzqLRu
dHhvfXywYHT7+VyX/Uuv2Afbao2ykCyWagVXcG++sHMlAh5ZjqhqHqeuilKwV/MiNrrrPv+aDpXb
jN+a7GSU4n+ZO9Pluo0lWz8RHJiHv3vkPEgiNfxBSMcSZhQKKAAFPP39iuQ5LW7bYttxo7sjHFZQ
4t4o1JCZlbnWym02c5UOx/06xttaDR9ACR3i+rLMdkMFIKl8umRdzNHyPpC0z5P5Nuv7aw9wxFhZ
m4jWHUuSHpF/v00qgDEFvWlTsWlC97wJUgQeaPEeo/i3kD4g2zkrpDaqbC+n9cyX1bYMIabUzUWV
RGeVK3dlg18N2v0qxb4Edue02Q4K/sYlHPn1rn6qHP7ZPJ1kffy0d4DqpP15UH9OB4qxMrzGeV/a
00rVVJ0BSgDHldy7I9Vnq/gw2sc8sq9dFq7K6huvl+fUUe6d/txnm5eLdbuGVHj76mHI/Y9uM5yH
mdqPyt1ZvtiGCaTU1lyip4w7yedw6K/mTF/GljgDeLix669j0m4TfOmaVTu9WMe4tPc5u3FprVur
lrfdHJ5n3bxDvHErx/HMWb74gmzfSlNpLfah0tddNFJr6s4KlR6bxtrb/CntcD/14dHOR0jGci73
dB3YaPE+LWlA0gdbfgoR11jt6lhBS9Y9iIX0LePxFKH/2TSf5LxERlk3MYDYQsIxSujv2w33IwnM
OJ0uF3WrLf66jo8dEqxySB6aFHAXhaXaUXdySY5vpxWfumf82VBO8mDrMqU+KQDrPC6TAePlXdrL
7QDchnQm4irVOn6D3HtVR/MHwu9zb32vzrMqvgyEg/2l6ahU9/0G2DEFNt/eLsvHpX5YDQwwJK0w
N9+acT0nrX/hJpttWhODxurdKkR54YH1c5OzOThX1c2v9+9fXebtkwxS1PlBpOY6PJepT24s/+SR
0eroEOJsfX83leFlq7JHSuKXQl+GnrVbFayXf/jwk/sJpD+niPuJMg0J4cVxd7KNL0WXfG388TKX
7qZdpktvyVCMUHdJWV/2LKvlB289/y9u2U+wzp9cUt06oeX2WXReNtFt36WXngx26VjdpSU5fkG2
0uSu5uBuFeXjr9/5LzIYBsT+c8TSVxZtffQSnDtca1uKRYgKmXu9yZzUhCZzbsP6+qerexIc2IWt
TNMQ77wM5UOIbQ7S+tAFv7t5ckkZuim6nQgMHbK/s4LlMsrXSwDXb3j8v7jZ2yfJk0m2aO7VbnAe
AkqcG1qyjDdLGOxKXnOo0qMr38y9mw3zxzOJIuPrWXWnld6+inuiXG6dGTnWuHmweUczs9ZoHfsf
g4y32ilxlQN9YJCRoUkDSME3Jcb/PBWJXPLrEbQQP5TnrTGdI7hTuoilLt7WqciVM5+SOVbKObp1
vJ0JPSqG9evt9BfFAO+UywRSw+lnf4nPh6QjsP9kzq5MHwc3IsBZL0E07cLW2umuupPizfn+86X1
nmK8nw5OUjiAsqjgnutxFFvygEP7GC8kBkryb5bRT3WQyyHkTHblSL8T4MY6+zSn6svolXcZ+Wiv
93e093hjGv78VHnJiRVD/aUYg5G7dVe7X9MJ5AWYscIOjlUKvqmxL3truXTS4K37zp8bDmRcX6+2
9BqqyFOXnM9u+S2m9NiE/YWcn+xV7OV7tJh2QnwsuAz/w3U+uWHR9RcqRMwODzg59BDduUGHiuGn
NAP/6w53aFXt4u6TjI62lf0jW+UlJ7aqycdAz1ZiEbFPl9kaXJZUy0ZOsDGLcRtd2hQrHbzuG+/4
V7N6Yq3GwK3rvvKt84zUnzEYgnOqVw/vvVy6vb1JfYOCdnZBkD4/838MCPJ/EOMR0cUGxYinuX+Z
h7/DXPsl5+2/R2tL2KR/DTE5ws9rDbrkZ3CJ+cgLqQv8CFIUvguNBRrWM3PrhdQVub9FCP8id4Zw
kevC7voPtiT2fjPaZ4ZiY1q90zL8P9iSIPkNPoqDMLtpE4h209+Blry2NAECIGFiQ/CnaYxtWKQn
FkCEaknsoJyvSWBK+o7Q45A+oL4ai6jbuUMGlftqaQpBibYe5jg9nxsvlI9pPDXdW97dPOu/vJ4Z
C1IGiDdB64LOSpz/2hqh2l0OqN6jLehmoVvua8/O1UWvitl6UA2YuGuvEkNW7GZVRmN9zBY5lR+L
Wscf2iEu1CZRTSVAVyTWckymwovvB6st1vOflvfueUA/08f+MGWwVN2QBUWECZ6qodv9HPpMGiSp
Drz62nJtylzI/1n6WiNJO38UsBHIiTtFVh6B1GbcRZww73fDgErhx78/DBQYWDnb7KHTlfMWKRYd
1/V1kyG69q33pik/uF5TVhvwoSI6jLPSId0z2qxLLkt7qtVFprSIv/16HCdVCJrIw85K0PYEPYWI
k2efzEdaqtL14zm5aKo4zZ2LUKhKbUI1Nol92RUArj8oWEMDvSUXi1iY9Hx3XrohvTLS1l7eEqF7
bXWfhgM1EQ4V7HYPiYATa6+TIEvpDhhddA0Uu/sx82ADiKnJl3wjdIKi5CFb5wocMrgDz7TanHyL
hIdTFaK6FwMo0LM3Zuhkx3h0/rJ9kLoJKE2jqMFZ/nnHpG45V7NX0/OJIPY2FuPk7EcHrc7ztdEO
G1nn033YrX1/1uTS4XpcjvdN2Q/hNo+j9fPcQHb6ntDZ6dod7BoeTVg71dYNK4/099x5ejuh9NNu
YfIo6+/tMzN4B5AbLHoiIdBx0evBOwt54UQM/aFKuajeV7MuI3KghfaOwaqV+7gu4apvke4sxI95
6gUiaFUcfH9jDs2y/WQczDBoTmzb2ENwscFpfc1XPh1010weCkQ6L3TlOfcj+XUq0tkkM2Taszly
EGl3gu6qLlSZXQZ+n/W7RKdaHxv6r/k/ajjZs9i9MTITlJ2MDO0ymosYDRNA2ScbLk/8sUSCAPaP
G0zjRTfMJPmyWpYIRUV5h85/oBbvWMu8pVtNmo9wy4MAHk9d+jV5L/rqaHS6s6V7X4u6Cm41CkfV
LYLtzfAGsPhpLCdjBeLr0/gQunDonh6OsV/qJVLoRHdD1DyoaIxot1j3U7/JnaEDJ+044y7F8zjj
Zk3nYOuFi5Odud0oHer+XqOgypKjHtAanQ/LEOSImzqj3mep03DTliuNB3QJxk2la/S1WsJCGxLM
9G5GQyABahCP1SYLpvCigITsC+ohGuYLEvnZ0G96ncn3kQcFaRN2Pk+IWsGngACt6uuvl81s25OZ
QD6HUja8Uv47JQFn2KIejdbhoJ11Ke7toSZ3TOdEGdx5LJ48L9aguIpsq3n4Bw9GiAJ9L7Y0Or+v
z5OKRdZMkHUOqm0q1HCDAYRQEmb5wW5aOV74hZ3WOFtHvYV0+BMzFMMDh4GdQBdHtvD1k6PWVam7
5uOhyddAv2/KIPqY6L75vjatSj5HS0S/JMUVy9k1oMVXOJd9/VYf+j+Zd8O65uVpLAIF++Q2LTxg
IVY8q0Nd2JRb5aidcWsFTonSZUC6+b6jFQ16pVWWbf/2xCfIgFBfwi0w9yfhBZIq3RzH5KUdzxnD
g5zg+f0YONPbYphDiHsqdgax70jLveUAXt+m8Yyoc5imErTJcEALeycOQFTViO4rFawoGOFCwtnR
JpZxkou+G5tjYls0ullhBIhD5lANOg6ThSyWQ3phAAtiMzl/fy6igM1nNJBC53QVykF09JSaB+yA
aIOrKk667zVE8SvpWlb3fep1eLHGmiTpr59rYoHXp45oE0laSAY2JalTT7h2rd31AZ4w8GtD8dRt
/KHv3OHD3ElQr9Usu3rbZ65YN9kYWuX+148/ERgxC0FaCjQ2ShXIWeJJXh+BAsXo3l07iv2LqhMK
sa2c9lMVwWTxS8o2jl3ZCfVgtwuWraTcdCsgW1yKWa3zhYcdugUClsybtJI9YubLMIWHXw/xj+fD
TA/sb5/WS/xxMsIRrntnpTkjLIpFw1cI4+XTqsnTJknqDJ+sufIKsm1T/8bS/NncEHZD+46wD9xG
Tk6m3+Q0HFjW/tCBivtgVHWXXclhSmGuNiFazH6rP1aJoowUlXV4OSYhtFEnc+/tJlzHbLM4Isiv
AlHlX90Risgbzus00DSLB87ejCxEG4bOo68XD7nMdfXnVB5UsSJT5OVlj2BSW837xW3scFsEbvm5
YOHfeYtTntcQOqet5zSrfGOq/mhIMSTQ8x308hjOqRd1VTV1Xdf0hywJc4u9DAEEjrhwrXN0RZ1i
t8yBraknlcPcXWRumu9L3868d7/eKifJ7qfdjCwrTH260bFbTs0K2gRLIBNLHsZQrM0O0qAHbhMe
FE04kwYCG3ST6ZuQs4GY2FP6ua2Igw5LXbfXlY7W8siebx/mxoneamxzoiD3NDY4C7aHhBxSIe7p
2HLRjLIJVnkgGgnppDXF9ZVlL/2NtO3sktCieRhV2T5YIl66HSSt3t3AjGmPjpib730hl7fIaye2
x32SL0GuL0Yl2kzZyf6uPXTcdepF52OIPPxCN17ZZ8dSZUFDb++sjDpN4aleqH4lY9CUPwLVW9Nb
bQ2fwJw/mUAj9hU7tDcOY6SwSEaduCHlWWuPWtt6ni5J3qZfot4bCtq52VS0aXWRWkWXbVxbAnq4
icYSUP0295Mu9zdLGHV0p6jGWZY/bF8H9rZdRFkuiF5bAmrWZGV5tuxdbVG5y1RkhV9zreNh3xNQ
B8tmUogOfG1KbzLvmFiiIsno8381dpmK3zglT1i7n97UQ5AG1S2UbLj5+KQyTryeticYpxPbM54H
r9/Mg+gf0mTw6x06dVkIhxaw2FiHxbd4rvV1uoYN4g2hzZy3DbrDhMyK7TrhDAExIHnfgFkol72q
BHXytWnswzi6yYs+0zND6O55gD/f709y0GxdAhPkRszJCo1q9ckKucs6lPjf+uDPIeo1u4hqVvEw
OmOTI/U8LNE7pXWnf1de1lZf+7mMgY17ne4/BxWc2I3beEDMN28c9j/EEBH3HjQC6LuMEUR/57X1
87u2s7ywKQ5QdEVkQQKsR3aD5cq4uHXTOg4vxnGwLKKphTj8sRZrNL1b5zENaQ/aiLVUBzjIrXj/
64E9gUdfLTPJKCIbJOxY7QRW4OuBgXpb6ZllpwjMtz1kcy/1XbJGHgKpc7XR0RT4Z8KlsDFvpkg3
1dcW1WwpNwv1/+EwdgF/Vdod27Cs7OqGz+ngDAHKQF11xTz7F2j9+X2wSS1d6jNwQKX9O+LpkkfJ
IdZW80aQ8AcPjPwJjCsCFLigSL+cTPSyJgWJLzvZrzFffxDFaItL1HvSfl/Fc1/Qsi71Ur0do1W0
b2jk/sHHcX9kMqlEEKHgYk6tgxWUSdMXc3pI4ZAzSVED5Eyce8FQcbKbwWmtmpq4nMy/1VPtgSWR
StbRwS/6pLW2bt8rtsWv1/jEdCIxihm3MeJk35iaJ2P/U52kC7xiGYU7HRpVqupA43LZXVjOSrMM
lWfhjc5JPIETyK34KOOxzd5K6piryc97DH1s+nfahCUOYpa4/9d7DNLGHAn0sA6OJR11reO1djfN
sgS/++5s19e5Vw7qri9c/jqqtHrMs6qzN2D7SqrMjTPOVxltB7sjEtb1Uu5qW6+f16HWb+GXjE37
eaAIJodAgAjgPER7ueC8HmgU14MY0kUdss4K4wMRvJtvXAml+bptVP2+jbpJn/16df6waeKQxYlN
bERSAKHgE0Orag+tlpmL3ShWO76Z7LUIH9KysoJbPx/m9cAEiOz9FI++PIt6eNC0bwmQ81Buw2F9
Y7Mkp5EkBTOH/vMoMBOacMk4rZimbq89ApDyuHRSl8mtroaV/Zqg9MMfJXkZYW21lcyT/gLq3Y+m
84oQUooNQsDtbSjnUNHv3Tir0htwdrk/wbDfOGNuvPNY1Ii3by1bZ3Z5ZndoCoxHO7BHqztzK+K9
R7psCISJos6qP2SISAWfS0kMnwLdnML3g5+FJWVUy5ZLvHUa0jfpe/Rc0lSBncva9dFbeIJA9qn2
MS/DWiZpsm9K0ds4KLRmOIOV35eW2hYRlN9mPzfCRtnBrkeJQg2NgSo+vix9hVclxjKPToO14Ke4
lSmSEE2UGIPokIsZE+BZtTF/edNyyLs8Ns5Yl35GlOKl2TAUx6y0OgweGfw21O+aKQpnvesGeuh+
GRtaxXx0RIY49IUfckIJ/KaWn/faDmXqHdMJdRG9zdBDa0Lg962PtnjuSl6jka1nElK5VaFHQlGO
mduNU2L+DXGLIbzpgyI3f0dKyAnO4gaBphX5EQUb/RAx2RrOSBOGs3dvJV7m2sdSqgWT1YV+mpbS
4By6wKxPQTbocrZcvMSd7UzcuG9eRltINhIdm1Yj1Hko9RjQtjIkV+da23UMi/UxXdivEbzM3LGC
TUkXHTwMJC6HV2Yb1bO4tPXAfgmKZBqsbRq4pLMOGUpu2XjhiNFj4+WEY0y99kqbObctv2RiEfNY
R7KEveKNp1yV6yNpxgEvVYVd+SPJypJ16l78l5hzFr0amoYpSVtpnNDLT2JZJyYoKpaGtw9dmYhH
N3Pr4F08ePX6OHVtr26SMM1+hJQGhoc6XufuazG1tr7qHN2MFpQPOaZ0znPWHPJLMScI5e1AlJmH
on1BqLUF8hd99WUgrXs4O8YNaLmY1erHimgEaWM7eAhdIr5DVyzTvEOWbxkfUbEqGXL9PPLcJ3D8
Gom0Be3clxXXlPvOna0qOSrLdgZarY0r2pY7R0cxp0IJ28QavspINm/iOJPhTZKsBYgMd0YryuLm
ntGR48JG3kHV165IQLig1NYj1NI0dQ2oXjmhKDZTGs3D3RSUU9juC4ProI11Mq36Sk6WimkjJbAV
5U4mgTUdsz7wsAq5g8cMtnFLdPRhXppePDq9M0H8VwILBHdFVVpvIncV3pdVWGbIJWeJi7IWYBPX
bdlNczNekGDhHdFGKQRHyyZjM72z6w7piU0byGp97GLVMtfzikQWaCHf/Jov2Txkd32QT90dpKmV
LVi7HC3kZPwi67x9EaoqtG7qKBHFO/q+mjCoaMPIPyvTTLHZItg+bDa6bJk/qkm3TOdgJVX54/mU
eQqtAqrCJNw4t+6alFPxfvVmx0o2WOyu+jo2Zc44g7xYOCuYGLPoBcA9Y9ZEz15FLsYrPzlW2suz
ZPX96cuE6fP6XT6LOjkrfV2k79rJbSgzVERtM4TAOHa/23oqA/ZRlplzoRFWRu+NG4yqNkWlQtQd
umYyEducxVa8petZ5d0nsuyLx84dAcrBsijcGHEqqhIoL3liKd9jAafkHXpOyC/gkr0VzErOFVlc
pZK8idy+rNMaoKIyIxY12Zj2Rk8Erc8vXORVlEwoujhzAvZcgUj0ar8b/xUpnY0f+yorImro3kxh
cKiXVtuwy0S3tntn7sZu72fsod9F70jr2un7tmoPlA3j/h4Btbo8CzsdAlLKrRFd/WFcrctKQZTL
wd/RQOZsyiib3fSUaqhlpWmlyn1foz1lbYKuSLNHP+shym9TGq6xKs9HwksDFurlMsX8ta61cVo3
0w/FGokQ8mze9wKRpKU352hGCGq5pAWs4odUZOayOWaRcZXxFDvLJf3c+uqrlxDwLzuNUEoAAm8I
lumQplaTvFPSNypg3Pk0a0qoY4LDeU4rJrQJlKAvTYo8WjNiWFYVUn6KJPyXcSqKKzZsK8973UNt
dJyabO/ANonjiyixYg60P4NatbaA+YyN6wbl4uY8fBE4oDbxByBAL46NADnQ0zHvvCEbKG30Tn5H
g/B0/raug/HXL/G+76Cz1168+PKqLlMuSWjhmXOUL4vH93P2zdX0xf2WuTCBwouTcNMg42j2jm9C
/ufLAxJZxl9NrSf5WKSQm8GljeimpsiwOcYXl7IwTrWdB+M/2zQrWK5apcgzb2ckA82RevZ6wnOL
dNxS301Bdb8kCUIrN3YzCnUP42BpZ5eOvMw6FIjgOdKG/PH0zfT5Y9oToc1+yILFRO9tHFvMZQm+
u/yhGiCuYhe0Neu07cOSIxuEeT5k7xY7Xev+obRSadHCyq6EPOSOqDqssz/MnEoZWxnW1n++W1Ef
17xwn81Ju+wGzmDsXZQpP4tLpWSPgUDJUfCBiDIjPsRWATcHtLoGE1M4z66vihqzb4hrzNFDKCu0
9B7FtKccwvMTospu/YB+yyQq7X1T1MaBBllTVfYx8XSXkU0K6cinCCSCUKqHyu2trn7s+9EYqyQt
LLv8krupmXW5Rogld9tR13ALyN2t6E45N2Pjxj22cVJmm3vCMW55aDW54IPw2oZfWabKYdHtKjFv
wa2wZiI7trR/1tkTfQDvXFk3ffl1baXXO7dZG1RMhSimwLaczTRbfHu7WRVikFmxoY3S00y1eWSe
n9cpeZjCCgdZP76EBQ46UupbNyzx+LBYnsdh9NNcmeJWTRpr6zfKmOEijwoz6M43MSEqZsb1hLlP
H7Sbosxx+8UISa0/U2hCsRwvsUfh9oLfl9CZeMkmT4iI38897fbe9bHMWMwpadp0w14xX5j2zcjr
gAwTHCLQBJYmtEKBZkAfyKUhIJA4fwEOnphdEdituQEWgMkY2stXRA3BrjjvOyUYWuANit9c8gGe
3NGSueBrHFH4UbwTXin76RoFSrOf20GYpcsS25yiF0BIlzchw/IajzgAOtjT40BD8JUV6VJKrIEU
bfmjH/IeYjsRfrZGZoeY1yzrHrbzbobwA/GhzoYi7+H5Vnaztzwrym6I+0XxGE20UvyU5Gksv0cJ
z9uOTmv76oiGTtd+8rvapq4vyyqGRmZDW+qmM0d3NW/c1MEAS8sn8tyVlIerj7QloF/lhgZaCI0B
Gac0IjbFMCTjnajWdfkoW+E17W7s87WfEEusXMKwSbIy3nWOEsgybKokEEW1WcViTeOeDR3n9YPO
FkiWD6DOoZlsF7Azo95FFYrzyUaOUwOpS1OYTjYLgJFF7qqaDXXH9wakO3NVu+3vkDAmBYY9d1co
jcxNFTlXaopF2b2D8yLpF5/Y9RSoW3p+6Hg8dpNIHYxdkQX3jkOSW51VyWCeb2dhrMu9tIT5CZGK
zj9Lq6UC+9647tjcdsNU2PGZRt9hWC/iaFE0eSSQg4K8h+FZFRAZEYCVzgE8QbrgI9tSlGd6EDZj
y2VLSrTYIDHsUDFuYOpY/XWvW7NRZra3sXilwIHTNdNEzS8muyvcBFgMsY1VY4nD0Nh4SsAJyo8K
Lczy6zB0AbSfJh1k5uwV16HmPaSHzs4xzjVcuDwYguRj6VYxKzuPdRTChUpWp1mulVPP6L5ZETp5
W4eOxbCf4qiYVfwxXh32TVik/eCSnXCK4NoNIBZY20b05trmPTu5UuNn6q1bLguv4D3/SmtnPhS2
oVktVe+Ab5hLGReQAZPxfDcN+tZ8lz/YpFv7NuD0lq32Vn2XpqiaHti0CS6djUIwuT5dT8qkfPIL
NZ+5HDvP+HpvIbXnbZ5vuq6fGe9Nx9NphMO0IKKmDxSL0rK4eTEXZH9bPMKICCCGgsAP7oaGuecE
eX810OdcFe+4J9L6cRNWftn22wqxawxmH03GtC+DZWJMsMXGAUdxxknFXkVY9nwOYCl9SZcwrNUu
hAjIwPy0MdPyknSyQ8E1y8tiY/BilDLwGcNk84ZJN07Mqdt2JktdNlbXGqKoX/bVWRh2+UIDLVBl
UF5Hu5X3nvKky1qPTBtWg10T2Cm9mDeBgy4vPYKf3XgblkYzcQnCp3l5vsage5A5iEOE4dDu+iGe
4N/46LwVN/aasMu2a56sfAoFWd8/c5/NckHcygXpOXBWWULasbc8Uwlo6VqEPWueTZ5CZJZ45sW5
prBdWJAqtiw0ztusISu4EWm8soe758gHfomxed5im1DBjTNjVNVzuJ6ljbkOCiq85kKx0FEQjI9n
Ug2O1sbTxWMx4iDiwTGBli3dtRf7urBgvM7dki7ul8VK9LweAyZYzzt2SJy8t32pRLZro8TOvsP7
Vun7ZFpkdbYWuZWiXVJakzdtEvYPFFk/l/6yzUhROP0ZaeYq/k6awP4gaaGiv6AyZXBQecYyHv1m
Krpzd8rS5bFL4ZBu13D11mPWKW/9wJqs0joOIgl0cbGQKpRISlRirR61LC37s5si47J3p9xFNltW
yZyhnOeMQ99t5FyN4l3RyDUsN0XtFfEZtTKrwJGtCwKbSmj/q5PW2j23EKMrv5XKdahAriI6tp5O
ZHuh6nVCB09N1vS+oYqf3k5ZYc7l0GYlk64lAd6PdJ1KENshGsyocJL3C7mz1FUXnC0Ci0VX4aaz
W+DzCp9eXJurWXqEzaDaljwvM0fwGIVAQyCd2059FeRyWL+93LheomzCABP1PCcJnu8rlpcah+uP
ObfKLOkI4CGCoQm6iwSKuUhHd23EphyeL+oZ7yt2z/tfP8dQ7vOp0stKynwme8T2KABfVl+f7xdV
uppQ8yXOfTkSERJShNXSbkwUbnlK2p9JG3Tf5LQUSCMuvln3w+rF3bxsg2hsoGi4JFRhOs1uzA5D
eHl6CUdMaA1dz1iLoVr78kqRIitvYfLlY7dpEEhtLqJpDYGKL5k2JoO6hLkHWVwQeHzid5rDX4km
NZeZ1OYq2cnKQRvUHp2kAhyZssJiB9op5cxUxehkP7BLNaZr7RYn2VdSF7rYciub6w8cqTAPITEu
vT1vhgB02XnqL818wwJ2801WiXgNN4XtrTbpk1Cu9h70pR6+Q64Yh+/EEmP5LY+lLB+LkhZd3Wbo
F1V+U6WFCuBGIcg7VPiLsPfH7biiW8rNfZlN8nht13b50s2NSX/pVnTh9xLYWVEe0+FJAN1fbGME
7Uwb+y26yUa1/Dl5FIH/oZP70IJwRJQAVrMpakltY0h7IgZiI+TI+WEaYrSTlZcaT6Adt2WpXmwY
Jy4mPZEPk0eEUzgSTdkFiXSamTpBb9XNnQS+wIKFz35otIHz11sa3phArLc9c9tAk8GYrwSJ5PUx
sFwOxa7jSPjr7t9O2iSdmHZRmT1QOQFpkHB2x7A/LoFNzZSkaYxYQBsIs/kKaQu+vhmJqGEyDnTd
Lo4y7IaBh4EGEHKrI28aaaIV6JSNqV+qliSB64ScR7OweQQ9uJJk445J1SW75TkH0CCs7Z/R8olL
tIVA8HKZto4fQxJ11KLOYzVN9se1K6gaUeHtwhtIti7TFtfEWB8y3xmnDy8+1W67p+TpDNBz2adR
2i3fUj+TDppMZMTNpCHsyFzP1PZ4bUJuM01pri0ss2VzypECzpah2+ICjdfsHXdReE3PJxm8jSy3
YTLsondgZQ+Vrsd2rxPESgc+MLbrfPmSBgDAYSINEhAVxgHe1FMujzwskYNSkfnp5bKYTenAlaIZ
EScHitbOsQ52hZw0G1hNS7gcI+lNdBCluptiTvohgNWwAThHRuyscLuZdXGUFwZqQ2o0zlw6FZTm
jzYWjIlkngz8lj2UNyxdD+iLV8is0AT4TdGy7oXwzA9W3gZcARCRnRolt8tzRq2opsi7Yt5Fd1Mr
8n3f16LObGIvR6P5kLvzhBJ7Es/a/fhU4Pj/zWr4K+HK/54G5v9B6gP9TSNKOj9P1v809QGgaBBQ
xPpf66pD4p9ivGEm/a8NwUCef8H/GL82r6gf/PaLqKjv/4YIH2U5AMuRD+btP6Ki/AuoO4/mJqZW
9iQ3+u9uPt5vIQVg0qum1A+sh+X/dzcf7zfX0DQAw4KnSODm/Q1NUVMx/a9CJZqlIbwOs8GgmMBi
OO2BOJYF/yLW9tZF9WmIb6f47qdZ+DMYxetSaEwbYjCPLu3MgVpGdCczdfafisZTj6R5hzz3rWmt
taKEl6MVfEQdhXb32TY8647FITp3zn/92JP3en6qHwLLghxhM4mvn9rla257VlDfNuGnqIi3U9ru
fv2E17Xol/f66Qkn+ABgtEti1XF96znf7UnhBHDISKn9+iknsIo/PuakkjxIey7pGFXfrrdqV7yD
m7hN563n3yKzvnUPCJQg6bGlenJIrgZEs78gffnrIbAjX2+Sl8lMaJHJbgF8Z6bipyXsvE5F4ZLU
7I7wkE3BYZndhxkxKz/R0L4J47NZbzIinaDFm3vWhQybg5WfWX187YbFedJ+d/RwLmOxcSfn1knU
ZenLnS2yQzVcNUWEPpHYUNjYNFN1pruEHADK4c58sS4fnNqBte0gyY9GnOy3XtfexTXBQ3GjOlIN
w6chddHGKEjsTHdFUO296t6vlnOHD0XadjaDr7eye0dNt92IMIasg3RjU5PyrdW56vJLT8sRXbfw
sihgSPcoFCzB2Vp9yKJhP5vv/2F7VwI6i9/oo28jz9hfw5E8n+vkklYS9KFobodh2RUNaNC4PvPF
urcceeeoTyLh9kvWRib9IXERlE3WBCk9656K68OUdV/EdLtU4796Wv0gkL9Lwq96zjeZ+kQubz+m
+rK1qqNd5xejRzVS+/s6abgO5fSc+Zfx0o5bXoeFs52jCYnO+WomEZR61DIndVHE4hA32bmVJh+K
2P3g5vO2BAEGMPGTPejN/2PvvJbjSLI0/Spjcx9locVtqBRIAJkACMGbMBAEQmsdT79fsLqnwSSH
ub17MbZm29ZmVd2sSg/h4e7nP7+YleqbIFILKhjeldXWUmEbL8ei2Y9dJkIqUq+FHkxWESl2tdnn
KGnjbCI2T2oabcrgMLd3yJ+Dm/qjywZflbCGFDOXLg0tLPnOKrBt6uDUji8LxlVl7sNK0nVPVEzE
vfucJUfL8i158A91kyPcokHcm9rtIES7YlHvommjEegAUFtv9a6SbK03Xksz9tPa3KPusq3MyGyR
MqEsAz8q9ZeaotXS8c2tW9s0cCvJyAyogo9MD4m0SHeRnBLMA9wBR8pOyA2XV2sfNcGXO+OMre7k
MHKaZvloAoBqLKEEA5MCAjAkq76KNX2HJbAzdOuBHfR3SG6XXvAQefqatGwgwRGFowiOlvhQCxyr
Lvdy802yFj8y3mWzogEmHKeSUNuANApFru6N5Ku+4LqSXKXldJoUoiLJ4xmL3C4U7RhX5S3XOFeq
rZ2mZCFbxE43wnsVOMkNZhhM0C916JlVeReMD9Y4Xk+5dcoaJfVnQXNTQ/2qB7iEDv2Bvv0XE3mW
S5BE6Fjpgs1fOey7NH8qs35XzRDxpFF7Ewn6odyP7D5u3oRkVh3kdZz9smnwREu315xSdxlPQx1f
zdPo9HTyJgvaEcKuHDZGPkp8x6FPVA4e6ubim8RCtRlvvtdJwxk3ALp8yTsDUwkq2NFP1KeqekNt
5auDQhjNcaERYS+DthcwO6oN01uCq57vZoEfKqzgVBO66Ee+x718P8wvTZI9UY69xYQv4yRp0whc
jVcolTrSpYrbQMWZHbOooYxOC8xIdxR6bIHXSIF+uZq019ZMTnJOAq6QJm9dMd8Ww3I/42pW9MMG
MdEuKcdngnIT7i17U3KCeHADM423QGu3Wc+3OAevuvqkrb5x5nd9Lh4lyXiJ5ZSWVQns975EN2Fs
bcvkNWp6O4Ojaa/RG3GWU+vlxV7LqDwAyBOMcooo2ebD10T6YtTRJpoNr9aLDymID1XWvRjtUbPi
N3Bwx2i/yAMATfccxfe99n0hc2SoAhcQ39XnzDe10G6QVmCmcyoT2Tfk4Lrr6FFXid8kuJiFBoGv
QBxiuq3CV3SEm0wzjnqvvhmR8TQ3IFnG7M9yh0nP4I8LYQ95eIiWNR3nyQzwUmke+FEm63QbCxLx
VJSN1bFKPyL9GKTpzYhqvDGfwFjw1XwzrPCO3Ds6/ffm+LiED6MFeCCrhxhHG4FuTDZar2SR3UKF
sWvNuBWCbTHzqnvjm6X3mCRhWwWJdDKeFxxj8vC7JJK/JtXWTRwI9wNMXdsI9M08HPIIDjFEAYWV
rjSezUzxAuVo4IIYivStVd0LJD4QwmfNys1NeVuVgm2qnWdI6h62kK2r1iHt8+dEP0WR9Cx2PXE1
yi6u+vsK55Ox3Y/C9z69Iw1lJ2RrZERUkVv0kIiLUyd3kZxfWVJ/FxJXJ6vvAIIUutgF1/pBn6av
HBwIF5m711oJscjBjS3KHCnC6VYtPTCf+zb/LqBGn96GJvLDjpuJJ1xTibdYq+pe9QYjfpyNaheP
Sm+3rbgN6p2My1cRf8TlraWuXFX6gemtYEo24D5On4pfGT68S9U2q9lTrfqmKnailR5Ma01ZIixE
4Co01HydlvOWd7Nm+XUXb2hZ+nE1HA1rSZxCMZjKzIBshsMxmdCNyivQ7xsL+w8gXHsCppROck3K
hjmzWxleOY977EzxhmrWOQoWhjEXTWz8AxdAYo2yN3JKTd3lrKJ9CBYTXjVVbrdy5VgCM1+7Ffo1
HWlbpvVViOZwDquNEmHHTHRcP3B1fU7Y+odYyhwmBmfWkaFJ+Ue6OvBp4w0Hl6tFqzfRpPgUwM7Q
dk9aJt3FU/8ipCLuGexCuJTLAm0Z1t9woN8SfMuS3k4sT7EGjzDI7ZrzZKU9Qsx2Q3iFE5TGtSyQ
TjTg/qCZ21ZpT6ZxigL2GQvbPOHUYiqAsWhvdttBWoP7pptcElk7ZZvF2V6a0Ka5c+FQesa5++dx
8V9HtTMOYCnBIq8Djmoj5Ce2GOKb7PJrsDOc0aW5r9Tcv11tLjq7/kxL/se4nAMgtOsqEm3Klc9H
RGxnEqOTrPxW3Mdb+qOR39n5LtkO74Xzb6b1/jrYevj/dB4NJBCcVGewzq0O4bZwQX84OZERYC/O
mkhc9O7ycuEU/JszsGHoyOZWfaeknp2BpdaA561EORtytRHG95qTWBkerfhCvfS7sgJluUo9uApc
xPVBf7q3VBALutYB5/35GFW41z61l4LvfyhkPhV9P87zn8eQfx7DojcxGeOU39JQvtZk62HVfAE1
LbslMt/Rq2/z5cusfYV+jsPjG+0KFw3Y3jITz8qIiDvFqLxXpc94l6QLx+t0XyUL/Z/0NUaaW6eR
zW4FE4vdW4wjR1PMr40l2bAUDuYwelnb+UWR7po2dFhUMbrGZlSQNo2a0WtUdScdVOiyXe7Q6H4h
HM+W5n0fvRZ5NdP+zr0pXH+17x6zSLnO00tW0L95B+hoLIhdUNopXM/e9TA3ArqZLL+V3vB29+tN
85RddVfZ1bJHWOONkoNo/cJ7/+GBfPZSfhr07MvtlZDW30SdLJ4wEnTEx2Swk6NM7NBV5CffJFxs
odpwLrPTl+AbjuyB9+cZfumuz0rm1EhpRYVdcZs3VDGSaXfBs4SN3Z9H+eGn/ct9ospXCY/iPz+M
yD5N8C4ljBbxWHHbepM73mQu6Y47VXmeHdHBktfBnRlm3H3gdxFrFsoG1eY4mmz+fBm/uVmL7F8d
bZKKDuc86EjVIlUshS6/XbD5U9b1n6p6GoYLd/sbGOKnYc5AgpherJEbRX5bk5kZS+9KEv5fjnCG
D8h1M9YUz/kt0aAYP1YkoV0SI/xmbecmVMT/5FERzH72OVRCVUJ5Zgh1E26tKypPJ7PpQB5y/1L0
+3q1Z5ODhU9VTAQkCvFiZ3cTxNWSdxDyb+uagKsRIhcnpcTOx299DPUmY/uKtJMRSBc++d9NB9wN
0BcgfVxluj+viBVu4YMmmfktHBtPyh+SUfPodv55zp2J4X7sWywq/zWKdSaRMTnSBwaGGGzOs7O4
kElOzXbFwbJttI8ujbZuuefP8vNoZzuJFmYFNG15fW3BRp/cdpP4g43g3CvuSNIlhe/6z/f3G5gI
N1XsNgzVQGannJ0B2slSG6LB2VZi9g1Fty3xbpILdxlw0moOwfy3HOTf6gf872VZ3VbvxX2HQ093
/Vr9PxBo9T8MtXMe+B9D2YH5KY8tJut/j7U/9MW332V5/evf/Rt51zTytxDFWExIYruQ3f8TeedP
0H8zjgEzQqO5wsL9D+Rd1v/Ccl6hoQhgT077f+Hu6x/gQCUjs6FI4WtW/x3gHd3/T9+nIRKvJ2qM
w3FMpB9mnJ1iO1VrtAXZqasQX7YrZ0c6dqFrYv1LBzLZAxPi1iwRIkeuOox/PEVyDE0VP1ZrXOkd
PXTU0+hBRD5kbkR8lQOE4TSe7Pe+/jKubsDuALnV053OX5H3wgUVcCEx5ZPdU4Dhly9BgtwmLz00
7M6LnNizONQRJOoubmk64bbdwCeMt+qp94TMN/zOHeDBO1jI34Z463vCfZf7TeRFupffsHk3Tk5K
SQrTwVYf85PikwHiyo8c86yrXLNnZ+ZqqvvA1d3qVvQyt3Ssu/XKitpTtulV/9EBzznZTvSS58Vf
XHLlYy9wV4X3IfORgdxJXKRN9Nmu0z2sB7c5xs/jtrs2vfEEOonX8mgvgo07KRbY0IZ7015J7Rs8
Rsxhj5vUBiHtHiMSF+paTNlnj7vKiU7xNyguvoCqLyqc/EZ1+lM77WbTiyy/TW6MINmI733pTYWN
sTx+9/7skVZcHDM/2JEzuIGcFDvSlfzCc0mAGDaFW24Mf83m0a7S96Ky5y/yPr6qdqrTbkhXae+W
J54Mw3HWCr1uO18XqTPc19fhdblvVbu1vMTvruh8mxtozU+lU7SUOJ3XXEGIH0Y/3I6bcC+FJOra
zUH0cC5Yf0fchV9z5SoKD4ZfO4lvefOXFbnNiho+uAsVcEPYLhkfIFqwcP1cQ77nKOVxllwq7wjE
Z1dvBA6B22Yr3GUfxSuH34+E2YMVCpk/TrEN9+Yh9HJnAu19Mel83JGr7YWH+Kt2E/m4l/uZPXn4
6H6DQ/3WAnsD3TjCxnod/dENHU1bs46qq+yxon1R3gvX02v1qPvVa+/q0Ly+m7ifp4f0KGzE52Ir
4Dl9QoorzA5+v7s58upntP1h/IqtbCfv8covGzf5KNCHftfv+5f4S+xFbvQEhhjLtn4QPCIpD4rT
OEyEnhxYkGhIWrsaf1gJ68a98AhJxqSdcEsUU0jtOjgL7veufhh901YIXZLd+U27UW8lUj8P5XW8
wfnG5azqiM/IAaBGmVvCNqTcbb8nd/Ob8NpbtvjSv+X8I5MDveamfbCus7vQkbc5Kpo8cyv1gU/c
kR5rYa/cEWKWPzRXxgnk0K536tbYAItEW/Woctwi/he2Y2T4EP+cYf5Sg6sSpDIcVAsAD+jDJZ0r
nf14sBtw2m6Xxx6HzsDi0rDnPjb5ZnEqW3NofXwDB+rvizttPWCbPgCW5qrP4cCrwNrJtV4gt6WF
3dSVm8UkVml76MxP7bZxR2+61bexL1S2cEAVe6PgC/oiGo6MNszGZizCMNtV3qo307BVdZeNgDzP
IG8uUfBoz6pdQYZywbNcJk/Xr6N4X+kgBPK1Eu3BW1Lg422yp77026fasJs3MgF2WA99FbGrT532
CsKsVz+pW+AaQqJgc4927dWiTfsrsosNltvOlPOLHOdd2dFnpwMhb6+4K3e9DP5Ad/urhJnrRMfy
igaP1z00BwULSnJDveAL7s/IVyZSvJJ9yOv+zsgwepTOFV5Q4avlviicYpe8LPeS+Rhdx48SAREf
xTMNoL56iq1jNR/lZNt782MX25F6J+NZDYd0Mr6o87UJr01GRHOVeZgu1ZvupYXEGtqKgI7JBno2
LlQIP3qd/zoI/nOjwZpNxvfHlM9VsyaxHN20gMaqJ3ODFMXtN6En8LFi3YUp5abzFCdjYayjC6fq
MzTqx8gSznQWrmEKjl1rE/szmGGWgpR09YB97A7em7OmoEVuZwvXpi3bzcY4XoKGcBD6dVf9aciz
XRU1vEHrvMfs2Vf85lhQw5fxw0Q6K5o5T77W76Jdn9u9J38ggPBl5VqiFWOrm4hkILs7RBveM5Po
xP8zbRT2wiSw59eKEDBC6h3+qxwrp3B0z3LJetnhCrMpSOQ7BqPbQW0lu6VhlYnd+gnO73702BFH
gLeCyeUQkMEJ3HKGQ+WHe9VbvyfJzVzFB2H38nLDZTmqA884Y6X2Obazf2qJE5/YefrX8Z1Mj1q3
k908u7SfXPUxStzR0d7YUpxp23eufEv8ls4vBG7sDB7Zcsa63QSu4ejgu3uRgpc+zCa6ZdL55gFz
W4sP61R9W55q3ATEbxEbm+qwfbiWk32EnVsO21D25fVSBGf+nqi75Jhv/06dk+zovv6SOpUHyhy+
j3f1ZhyR/jtsTCf+l8PrPkrbyDU83Rb96EPEXn06JKWb9y486vvmigVwrz9MjujLuVNts5v4sNyU
P9bM6rH4tlTOnL+qxcHK7cwNCdAzrg11k6y57jbhEwZSQSem17HLvYQF4Fu3zzfibnKsjfGV9lAD
nW4zcGbxVG/Zmg+Ep2wKr94lV9G+3mZ7we0Pw4fqTpk9OJhReKIvus1jktkVyV+0St3GmbeC32q2
fLceH+ST8TDPTmzSYXXKbyYyR1fcDpv4XjgpNOIFl/nebQIbWiiNef715pqWsyyuG4m77oHqmwSK
1BDnJ3J62iSb+Xk85O58FV3Fbv8Enc6uHMyf7gUXg+UtQlMfNz1mk9NvxU1x3b1Yu/4Y9iyECfmT
Xr9DJTqu2+YWIXvpxqy1YNoO8PhV9SVwFIztbdI+mi9N4wTHyhvd6obTY8dyj/F94sACcwaMBJjQ
wgMuEm5y4rE41SZz+j1+Elt07Le6l7EOK7vG4c9Ycq1d0Dp68qItD9PkjLvgfvEwudupzyK3H/d2
ftR3+U501SvBnTcjZoEvxo6IOV++SXbF2z95Cv+/HPxPzBb+VA7tmtf6M/Xoxz/+dwWkmn9Rj+OC
CfEGqMtao4P/dp1VzL+MHyicjmU6/8Qn01nF+AsTT8p4jRACrFhFlu1/cI9k6y+sFyEz4Z+mUgfB
Svs/Jh8ZaPEtcESsEvH21bB9PUcchyy0QJ2HlTfhSROU4tb59CB+wz76GX/7dYQz/C0z8mZ1Phhc
GVkPsTUh/hT//giyZlo4QPFQMPP5eYtb8DSgg8wIOisNPbg6u5Qz+7t7kDEMxQZMwU/hHBNTyrYo
asxVXKo19FrbtFq2f74HTaHC/4QV8ZyoZmVVA/mih2NayhkyBSilZcEgUiLWqZLcVqpSBW942QzZ
4NSzUVNR4TvWBSJIfD4sfNyAux0JHkurQMxWmjrU7wWtiK1nEdtEb2Wfm+kkiU5Lr61zG1kY6H8l
UVz6A7zu7PuYJWRtmoVZLPR5jYbOdR3PVGBSLbNVKCpiC2Rq1VUSqCSytsoCi0s0WiPZi3qcVr4e
amyezTJSEEtwxm0l68uMUhHrf2JC4JA7c5qm4VE0Vz8MtCBLnd6qKDKTylEjozLsOpTntUBoNGkN
iE+VWbgT5lo7jam+SRpsv9xZSsUPrmBOHytEcHtMKwhjaWZwaYkkVHMqb4MsbfvNkGNvVc+L0npp
hkrTHkVJoKVsxGnplLUZHGB4Z3uxNpcrOZ3LNWip4eA4SqLcO4AVMr1jspcAA00CaEQpYoEMC3j8
G6PqSR4L5QiRRVJhOGKn46Dc4jQ7IKAeEmkuN5MijyDZZHTpeCZkaAcwQpuKND+VPYlK2yjAUHJD
Q5ZGy/iYCgJkEp2iKKJNXXabNKNnpw/1LXLUQ6dFuzbND4IQvhijcEimzOvIossa+b6LRRenha0h
p7eElX1Dm3uDFErBlUq5aaTwBWeEDYEEhGVN3WvBC5EjVbILld16UK19WEokEuW9NFQ3qZVXFbeL
/s6NLDwsHgo9iL7iQaFTvZcC8R1Dp1NuoqALy7tR18bahwJi9F6NUah50sQKXNPsAxPVYyfH41bJ
gthyhTob7KhvcnY+qJcADGiellNvWAWdfNOg1ivTArJIKzHpXRmjCx1XAygpzhBG5l2mRnQd5mRU
6mdB77Bol8VAvS4xO11oiA9QuVotB1kotKFS/JJVrvBWJ412oyeY55JGJbWT08iQJ8ZQ34cteGsm
mO20wRnVFP2mq9AZmC2nk5IM7rRRavQcEr4HkAoPkkbQk48CRz/yratoMQOzyXdGkakQ1ad9Vujf
yoAHxpgNsXNZNTReM0tS7Sgj6Yd+0SFQ38yZeVST9H2oyg7ThG4/GkVCxmBwzJOucrDRvZuLNt1j
YiVWsPWzL1aTUPOGdQNpqsaVdZckg0K1rogkhC99vdwHuYCQtkHz2m7lxEp5SmNRv1rYa1BtE5VL
cp2QoWkX26B1RSFrEg/t70ACYlsgZjYblW9QLpJ7wYrJI+ZHo21sTiwzoWIl70syyW6JL0NDc7xR
lK0q43FyrXCFgRvFUDluQyk1BhslZHZdqbVBtQebAXwny8lODQZCxvNigFPUhQX2KrlZ+GGTViMM
91g3nUYSk9NcoMRwFaWzNmE8kyGC5bLBFcQ4LvLC5EzYh1Wq4mE7zsILiTIOqoDv6RDgnFHpxX1O
U11Kgu4oswZ+xcuXsLok5tmh9LUc3M5e1KKfZltohG4njXFd7KAGJ+mdmo7x6rP3VbQShcPVqgt3
uOhsJYuFY+iWVQs0MJZTwSG8CsAAh1nVl5taw7nLpisNqRLyXkNujCB2H+KUxtCoptqgqBpnA6Eu
VM0FkhdiyH1VjOgDI6mZcawqzRqflrnAjlBuFFQAC6sNFs1S7bey0H5rsG7zJnwiIEbpVkARohXz
A3LhYvEMIdGqG1lNKScUQUILwkuYOmhk8qbOuwcslUwC6RJyJXU143knJGr1+lMBdczWkxVOsWA+
tYr1qC+wVjFFcoxGg3Mije6sphNCJO1DjCDzYbSTwyTF2mCxHhaRMipudT+LgruxbpVdGdAQHSei
sQF7j7qke0LXmXYSGCoJU8VHpUH9cBAl8m33YwrGMzcbM1JQu3TDLomtcFWD8lCz4IDTx30eiCBk
QfcUlVVph3ldfWXrOYihXHjVZHDIpu6RB1Pd4nejv2kj7tq5uTyKfXgzYhh0Pcd9iDSOsOxcK+5a
bm2LXm2671OOvW1/ypRhm2Vy43UJGW+jWRvvRQ3FT8E7codYQ0hcVW+/JW1hPjZVzZoEYv2I2H55
S8a58sworNgetJqjN+ZRWlySsaQUL7LVSt486Y/9mD9XqBev+YzZvjHednIBHGrWVFuyQoh/FdhM
079JVmv4Sowa1c4sMkX0QQsJUskJSwri3FukFPdn3XKqFjZ21t9qZv2aBuZhAD1wEBw37qxIEZbE
KPYye85VpFH59LJMpM6QILLsi1KC3p2Xo4f3ugUPVlyBtXbYZyrst0iewzU9G5aGKol7rTNe9F68
WhYZsVQYcD3N/K2Y4/paEecR3k0LA62Pp1elaVT4gOM9RKYSlmucbdup2hpVcLIGUXHCZRy8NljA
eyo920xWtNF6tnipXvYTTMQyyr0+k4xd2RqtIwwLvXumxoZQR+hUi1rAQs2huW26UDAfB22I5VuN
AJz7FtkcPwqjcTPNEWFVoTpG3pRHce4HSgbG3U2NclMGmE/cLJo2Sb4BgzO9tYSx/4pOVKmJ65YC
C6l2AKwlQqrIclIVlbibtoo8ZTcLDYgHo5x36jLWxCjmwxb3JlYOPP4kThgsu30RzE7SsGRE5jXX
3R6bOichtk2l2cG8466YWWqPwVJO4Jzy0kw25AVKaXkWw1dDWe21dqqENlWyu5Th8OOVoSzrcxBq
gNB4T36r+2bsb+q0gVIjI58yQwfXl0n7IMl0mYgAT2NVcbFc7TLeRCYJOHEVxoG01dS6n/TYMF4V
xNV2n9chXhVzHXHYX2V440C4IOl1cmOw4btVIUzLdNKlMonqK0z0uuwt7wopgKXczJVUOe0SKiTi
BZWQL9o+reM832NA1E/kiMs5nwEWK9jgn5KIg9G9Ek/C9BLlcjWkbpgMcxVf6/gvoc2zcB+TkodB
MPvRPEaKWk/pQUHuV0Ael8lWa49Daslp8hpg/1njmpoZQbji2Tj6BHYPxylidlY8E2eUGxlssYoj
VSi8H0fv/1+0/udqJv3ft/D89+/vzWv3/v0/7jv+0v5H+fEfP3q5xXsbv36uZtff+buYlXTlL0pV
DeqStdayRJ78o5iVKFnX6uhffbv/audJ4l84TSt0+iT+Lc2k8vmnjuYvkWwISAYiUQyYPJLO92/U
srK41kj/glmJdeEnJINC2jQot/Gz/bkSDLOuUKVciE+G1h+oswZU3Ivut8QAtPG4IXwO0MeIDpME
+pV/1Eq5iWJaMoY54jH9ZNXxK071GIDTLp+09GVqBk9rsrsl3vdtsalJjOxLfWsYGY225mppERd2
8q4R4c4GV7J4q4e905BaNYbfJxVZYd0TgbfY9aA5gop2QiRiaRZ8gVPFwmLRKvqu7LLtML3nJP1Z
Jg5awJxajrVLftUWltfWVBStcG+WtFfa7KS1zRdznkWcMczXGn16lFofw1g/FR0Xt4gJeaUF3ShZ
PJmYuqKBnz8Ujd6ArHzVJAjfuvEYiQ+W9EVmTxHNFi4nfbj4Fs9zV5JvGqvcZOaN2jW08Aa6I8cK
94I5tLyMKBdFg9XXA0utB62yuK8XXPtqHGV1EgalwMTBInHMBmWtbm2t9Ngq7ywn9lBYG02mxzSx
0+uiC7WDFXq4Drr6ehJ7p2vo7LH5qxJZcjKwYgQMOaNJGu90Tq/yct9O6heMAiSnRAthDI+dot3G
sfnaS0Tjyka9n9r2JYmvA51AXAvyej7dGxhom6hThr6bHTkVvg3aeKuVhTvQr+jyb4pWd0hX8OYz
AoEKVL3BprGzk7m+0dNNmYw7wne2OD49d/ldanyJkvqoxE+qDK0OO449svNda8DCnTg7Tm1zU8Ut
+uXZ7RK8CZfMsSrQORLJppGTTP+sznQuQjBcOMkDBPQSdnMckUoIyaxSCDZX+evoDnDOp+bKhG2W
8UOD8NYQEitkHdu+ZMsTgV3mo5I/LhifcnbZ68FiVyhAouW1yShGx0XicpbmZUJLPMnSNQT5C5DO
GUXox2dGOx9kav2ef2GZlN0iKvqkxidd/CoaJNINisdOTsu8uE7k2BG5dsJQLoz6Mwjz98f9edSz
tsIYLmKtSkp8qlEgVfU+KawLI5w1S34dYu1sfCLG1Sny5S7hxvAj8Acz0WwU7t6M6qlWbzD+caai
2SA/oNv+oBdfFyATjaNzXE/vn1bii6DZPy6Ebg3sOHVdVQEff7qQsTDbKpHiU0WpHowvkyleAM1+
f6+fhljxqE/3yjLdzoUkxycO42YELWC8Ua6Ii6Su+So/L17hlTjaXoC5fvsOPw16BtU1WsCqhBvg
qaufcSazh2j35wd35sT+95ND0y+TCAU0CsHj59tqlqYfF2VOToAdcChgUqROQB/F2CheE/4Azi+M
uAKY55vO5xHP5mXU6JgwtuuIWCLg+7QJ63U5A/ynEjUgX/W55jWx5cQjvk2S4JiAULqk3TTo76y0
PErkTReKZY/CRePv3z3vz9d2NqGrZq4VHOeSk7gBvPQ1IDv6SsNWv7c27Iu9XV2bl8LD1t/80/M4
Y9EKRWoaQ8CYwTune+t5vMv8dJOPtnaNwAkE0c19YjTMSx/v7zb/z/d6BmVrWShbGK4kp8mnYbLJ
N70PS9juNsaFOXbpoZ4h2nEFn1SceOES6d4qTgfC6cKUWh/Rnx7h2TmmNUrVjGBdnmqvtGG4vBjf
yPTZabyz5MQ8pvnpXNIPXJjG2vp4P60HUoEn/dxNPD5Z2efUaVitO2ZaXJfRtp8ISZ8urUDrCvOH
u9TOFrkkHfW5tBhR3aDgWHuDMSwNxBmKU9G9vTRBfrdrfZof56EVdWOIciX9GA7Bgt9tR1/90fv7
88u7MP3PZRgRTnwStmPJCT9iW06+JzrOmVhu/nmUM0bBP9c5TrqQdOngnLckhtCsxUAGSUt29NW1
+2KXb0u0Uvb6DGU/35nP0iNMEv/SPDlr7/8y8g8P7E8TRe3wxTcwKDrJG8kvjkTDtrZ2BWwPZYbO
rWwnGTSNS9T49es9myyUfavJCKEsHDrOJkuHz8uk4JBxsjjiKuOzobxrCJbx7/OsOvAvPN3fvEQZ
pZtOtYLY+hcJSEWOQqOKVXJCMf8h+WmIxNVO3NzBGni5UWaP6KC3edtMl5JVfvPl/zTw2a6sxJk5
T1qZnBaj9zl0yAp9Zb2iVTwk9rK8peGyD3WoiFHgVUPR7FBXO9mUXCPu3rIQzbyMC8/iN8vdT5d0
tqOKsxqMKprFU/jIk2ht2MTbFMdLe6VNg4U44reLc+w3i9FPY57tqUmkDzOGYMmphcWnrjKW/Uqt
JLbpy0pqCzSPfCYfmEKGLfl0cfj1ln6ZbNSP0FaJoPilo1hoSUWKKOfAdfg4Q8cHz66z0dl6mUZC
PEQm8dK2+ds3T/uSbq8uiQRz/bz+VvLCeSYnAE0neClUFV+0qi1CVUfIv2alhedfcBJLZScuz4Xc
4zU9PQqhssuK6hClT6gBLzj9//Cd+OkhUOYjOuAkIkuaRn3/8wXNitk0M/mbx3kAfypHpyMkBKsh
ZJE0uDLYrhDMn0QDJmJY+YWUvk9RtxVojzYypNa82qj94sryfMAFYGtKEVQxyZnr0JVn5Qr70cGh
UbgJM+HS17s+ql+uHHRgXRhhPf2ilghmjVwGTT92kHvC7cpx/XvzFK8uiVh+2VTWh/RpqPWtfloM
Q9qjWTSq+rG2qsPS3lI5KpG5F9OvQnnfJG/BeInQ9ctCeDbi2Wuhb1jnZc/Npd2BcGOno7ESi0D7
2SlrDdBf9aAmybaciDiU48NgdNte1j7kpXNKHchBLA9p1jxcWCR+mb2IU9b4MpAXEj/kH5Pp03No
pCa16siEmFXFX6ywQp2CANapYd0miqt18mIn0J4K62MatK2EisoiOSbjeGz3VYT8PlI3QndBDXGW
H8NWdXZVZ29HwZyLDoCiHHvUa1YSf6lNcqCX4cZQwAhg9ADA2LNp7qKo7Pmb5tKZ9JeZSAQFMJSK
bMeSLUROP08PzEmMbE1BO47Z+wgJ10jvSFCxU+xAU1G0scR140W86vLQm4fs/cJL+WUX02lAQ22n
DqIv9YvCCvfwolDSbjxGg+qr4VTbNE08adi3Qw5wTZx6Tpc80pIDykryH5G29doh6RVgdQCeVHUv
XNAvc/fsgs5OzkEl4ntG+N9xlTFpT/UpvsrcAYdvG1qpO7sC3Cn/f5H2HjuSY8m67qtcnDkBanGA
O6HTdQgPmZExIVJSa82nPx+zRXowHM7duyeFAqoQ5ra4pNkvwHc9Ln6JT4fYLPLsRu3CQ6M4WTAU
nBgNDQirXjIc+fyi/hhjbr/TxaLaR/K/sovA8iNvWjvKlmo6cFh7AoX1S9CUC3P8w0eenxuSCPTF
V4k60X6HXx4oa55ZK+t12BW7699vYT6ps8uJ2aa1aNYMYswgjuWXvP3mLlHdPm8kH9OZrZhRi5Ab
1avu1Jr3ktlh+vOuezfYRS7NxaVkphlztmMh0hpASmHcqjWUCKqe3O6AX2K6ahcA14/5aoX4xRI6
9mJ6ULOooUG8/ETkGxolAI4Vdie5b2wN3QVdwMYhMRHFWXKWvJjgWajZ5pd5LlJYSdydMuCZiBva
pvazTeKl6+Gnq9o068/CzM4jIzN8N+Itd6o3DRSX+kTtfFrWvhPBUVTfhjdp1ex5333/j9/hs8iz
3UTr0lhxGxIUJDC9o7SK8G5YSO/ivnGW3Wzf6Ata7YnK92prsKndmxkuWRjOKYkcUtMAahbtcsSy
mHMfJyKqmriG+3+2DeFHDpUlYgErvycEqgBW/voS/sMA/HA3mkWbTfsWiULgDAnbRXFqQlTbu556
cw/sOLBzEAL0FVZNTv/VR9ZhgNQQJIfOUhyjzzFT/Jom6lTjRv0KJgrbqGB+b81HsQBmq0KLHmjY
4baSNMoK3fgNjnZbsUkGTHSN+ww327CBHTEuTYTLe+DZEE5L4WwtD/W/zpUORHb93GzrHbAfJ3+U
d0sXvsXPNVtWBWJtEZqU077RmStjEzxMD98ygVEDTPm49Ba5vIr/zo7Z8gK/VKqIyXQnNL0dnFif
++5eNbrt9WmxmNVsLZVZh3GlOG3t+2Bn4mUOUDrZqxtoRSoH11It5nMRYTYNZ+uqQ0VdkdA0PlmN
jXLYY/WQvfdH5bHKABECiu5vAwfZKenrf5fn3G43Hoe4cN10+noA1ILduGttyFYTVhuYlPMfOhhO
N9APi9ucveoQikeE2uTzxft639xy7VpB84Ms9z/Q5JiO3ytLe+qznq8C8FhjLivEajdI56vr/jix
nnxkn8GheyDGF8by8+X2Y26zjcsU/VhXp/1XpRAEZmmn7wEnrMLdBKi/HmuaDtdSm+1aRpaXamlO
u9agvbU6kCdqa/n3jKp55KIvJCAzFOXr60Ev7/3/Xnpzzb2k0LBh4eF7EhT11ksyhHo21yNcvjL+
3bjM2WZSRyq18ml6cC6rB8mx5HW/g4I1SQpCCWRbvuUMWBjMzz2S2aSc7SnQK9U6zRnN4ndyl6wT
eePdqrb+1pzEqZpykk4LaU5/8Nrnm+0uOJCXFeJ23WkSoIxPlu/oK4xEV/UunuiUA1pla2mdI9+2
WTrwLoXWAIyh8ImMivynjnp2NORmIDd5U7enyO8dPTdWYY/Gbo9WrkWyFJuvp/qnDjlPFUox1n+T
igIhPy7CJmklnsl9dxrj9wYMpZzEJwUiXzvw0qreXDnbBwl8WbhvBY+vpLxJLFwM1L2aSOvEzQ86
NZG2kzdFb9FmfFCSTV4imcSLDf2plSl7Tu2iwDh+B4G809y3vk+PYMCPQaXReNWBmLZAsM3n1kew
zZocXulf/24pGYWCj9r3RhNeC+VJNrAJVb+XXbCp427l9TJurj/E4EfrVftWEFcYJsAQeoqhmHSx
cugq3U5MxPWs7t5wl4bt0inH+xQ6xATjhynxcdRMmfd3mBtIz9UHVWpomWeoWi6U2C4GgTOh0xs0
cWec7VetgSP0WIvtyfJSWwTTlcH5hqt5fQZcXF0TNeNfYWZ7VdJXtVGUhGkOzbrct/cTBQsUBL4B
h2xDU1VZWl7Txv5pzp1FnBI/m+N+XCeNOhJxIlyCUnS8w3QB8u/Mnf+g7BfyuxgNtoqCI6uuf+pN
6wjl94PBhb/67cJlzO+JxrOpgw+9ncidC+E+tfXYrCg//jvc9HPOkrMifPqwVeXlvp8Y3i7cY2tb
b1MEgK5Hki/t9+eRZvMD0oPv4uU73Q3gra6LW/dACyyr7G4Lf+7Ju7Vuo+dRWOsOuM7VRDQLUJVz
QpQAnes/5eIvoZRG9ZVqnzxv7qhFV3co0LenzMxXkQtMpVio7v7p0nyaM39DzLs4A/bxqVuV7ckV
v3aFfDtqkOXcneAZDvKUTirCFI2KOy8sltbHpQfjhND6Z3J/LvNnH5Rv6QlDkrXTFey5iBFyXRev
ygZV4g0mxI6whbK+xr8sVQ/yzlw40//s95/yNqhoAzwDvDInPPnNEIthVbUn/XYS8y1Pw0sScd3N
d+KP4gYDqXX9Hjjpi/V8/ZNOJ/mnuJaOoBULdZrOH6cx7BNL8CPOhXb0nbz7hR+WYwpHa+kmf+mm
BOh6EgqCDKX8OZ/ORteE0JL6ccurX6zuwjRficJwCEIsUkakDb3XWK9/eNWSPtGlrZXckJyR2VeN
+alnltXYABSjCEDFXV3h77cpaPGzUMQNDpCH+B0Pki//+YiexZwTpmLXwnprGlFfsjjDECEY8CWt
0HJIX65Hupgd4ktMG1EH9jQ7neJCyjW5ULtTWNLHuB+k31H6dj0EntYXJghrQtWVif8lzk8nq8Fp
Jh2l9oSHMLqxdHU6fbQnHZ+grL8OSbMvlMfcfI/CClM/ea+HzNsCPEWnl7sRn4I6pCEkPOniTZP2
tihn37Fnw7iI8kuhB44aNZsMxIekxCwvo3HCSgTxHW3GqNzhfGo39bsH+DBRvtX0G5MI4RCeSGMF
9DzoEVEdEUJ4VqKnRhhtHQXLNrup5Kew/d7Xd2bbvwyIXrpJdOxjfa0O2DUgH+mF/Ulo7yQ5Rkkg
Xw+daecFmnKjv2Px0PsJNnEAidg19517A+OFbPipWD6kbmNjI2xLSH2UGMrZaR1t6ZrZtfWrwUsK
wCmWv95vidKDr/RbGDRrwXjHXWEViMOzKvuP3vhVAtu+Eilsx4gN5320bnvKe9l93b96pWt7kbLP
SxMxTt0pO+tNSsS1S1sAx7K1EX/FuGfnB+67MU4gQWGLDeLKgIAXd+0Whd69ETUO8nV2FEkbU+4O
WWI5Yyo8Cz7Ak8E/eGgjJGKwmZxRZQEZC4QFerGj1gcV15SSfTCEL54frjL3RRqiQ0Yjm/W7gk+x
y1xhKycKypdPYaBECJRsR2S4/NBdIznqeDk1c9VYC276hmfMU5NGtpjITod6rlcCWxx88IjipgX7
XjFqpgdVqj0K4Vtv7eqm+ZoVCSIQCHF0qKmo2wpZ36zt7ob4VJe9gyj+toLqVWj1baRE9yLKz6Xn
7qoQOGbwnnM/xPXF7rtwX4vfwd1s6sKzdfwth1DbTvi/Uv7RoHBSmMeCq6uJJVAhiDsDc3rYc7t2
ACqrres8ekkUzc6Vr2ONV5ZebhoYYImmrBIrWkEPwPBUx8YPOU/jFp4iKsiI8BndykpQMMhe+giJ
V+kYa8Dy+D2+V6NlIqlOFkNbiYWtgb5r15e/PI3HcPlWVa9ScK9jT6a0/VqIunVVQbj24bEgGdBX
OMaJ/UtY5usSbVhYSXVXrjJFPxYInAojFou5fmjlB89rYKXdlOFOAtleHNzesnPvRktRjq0620SP
1otpbTYUNxK0yHNEQNqHws83bTFirNje454ICtmwsQh8S4LXpgxfITet6hZKZKytcr16rRKxtINe
/4mYrSOixRbkmtMLP7HUeyok6VcZI5SgVrfd0O2BhdrmNLMaYee55caFA4AJiN3F3/Ers0v8QML4
MfU3kvqrTPR133R7UU/WrZLfgmvlV8rPbutto0K1hVYrbYyo0HIWbtwAl1GzFJ1IQtTZSh7EBK6/
tR5Rm+0Ry8gymtVy/kUroJsAjBw0aD86skS8sOS0WaNUum2kuwpctFBaB4sOcADGH1c9BwobAvLt
Q50yre5lV3jw8wFU7TcfGZLKWHvDUak7FpRnQ22zRe1Rie56GnbYCk0MqaPhurcmfidg2kq0QnB0
3DbyXd3cM4OZ06JjTOLT4rqAsvfutRuYi6gWw4GY6Dj2qDl1Lu5LraX8kyIO4CgBbKziqDd7vT/p
5qtOhzrWXBC5gV3HyTZ15a1lDBCsmi9xsU3yk1e+1MLG7c1Nrdw3KMAL2FibD2XkroLwLui+qcF3
NX1N42+1QE1N/RH3GGhZqxKZ/WFoVoaEQs2LAayjxPqhy+xWvg/EbJ9ayV5uzMfGoGpfTZot+k5F
lQnRT0m/7dNkZcFbbIA2qqF7sNrdCKoa2/CN5fpIv39R/cg2hDvJK9H2RbjJDbC8ehJy3tiKsm4i
ATZlY+Ofw5J9LuRXvdj22Sl136xQW6c1mgSpzwbFfMewcBwQ4a5uCuHZMClNd9kO57abkHWaRmhL
iJQJhfiOUtE+SdTHIqbdHj5r7res0DcNR7KmAhQRGtsL9wHmtOVTFL/m3Y+4iX+PKm525YtlxUdF
DfaZ9W2SSvZCvoBXoUTOtocRQWEhJZ6ku1EEIi4+BMLPBCkXYfyB17sdqIdOforLg1hB002em756
KdN6BWHSaZSM8S2cuKH7PMhbUXiNine3aWiRFTdYRW2qsgPU/u5a+6QXt561i3ga5rH0kFr4pfvZ
muOaExMgnmq8c6nbhONXzcfos6ntgmq5bDRPAWruUa/cI4i7EjV/O9Gp8gYfPM9lfkP8y/udVxX4
J4Y/UdveG+qhQWm/d2WHc83xW2/fNGwa9VEozEMbRXYbv3njUwNiPi84MdASMq0XIQ3WY+zauCve
dfT9Df8YG8dM+u6Lu7R/liZxISNfKYOxscRb36e2IBYbOT/4/rNcjJsMphyyZoGcrkY0JBHQVu9D
HBuU6HvfPeYiNhLM0dFFncd6yDwq/twcKkjZiaLsx/bB70SUuR998YAT7UrKHlXT24YQKUbs6g1X
BZgl3hj8e+E2N1aDyoa7GxPkttpsozYbBf9xHY2rRNi17Ei1pzz4GT7RZbYdEn8bZD9i9bvpeneR
Aan41GrpdigDpzUQthZsQEhODP3SR2LcCr4EpQttzQRwPkIJ6289772qB7wghte2qY6dgua6acCj
4/6QfRNVd+V6D2XBjyuLr6JaOSXtMEl+DcsBH4cfg2mshxih/me5UVeuwAxu0AozEttlO0vgnXU4
YJVHvF3XHRuAAvE1GyI7C81VrPyIqZer7a1Pm81LbxLVf2lEcniDbL1rsG1oevRa0Ax3W3gEvrcy
qu+qj7hIAxmPnrzVGM/41b0EYXDTCPoGPqTTGOM6c/tTKI8brQ3XTTmcmi/Kj0bS1kBPVxFy/h5v
B7F7G3EqkPMKpwhvNcgPKuLdYhevezV6NaL65DFErqpznxIRVNphTLs3uDiGorgb6x+1h+CNam3i
WOPwgOEos7VpIKYND/OQaNV0L4b3LEf6qqeAZLrSzrCibT3+EoWbMXjTygFLg8gpunHE/sp03C7c
5orwgHUpxBGEn3T/rvfHVQSA1Yp3HrV9swLLniBrrMqK3UTclDRhSznMHo1J4/7LaN2YTX3gEIGY
bTh5fydVyQ46oB1zHvZysolNzh3wZ3BbmTtYVjeVk0A3cI0SFbL3cejXo+Iewq7Ya+WzVyMllHY7
fM62rblVSnPP7+/z3lZ8QP6FhsuzYmvc+OLWQ/yfqln33qB04CGjY4TwRBWcxEq0/YZfpvhNEp7E
Ot4a8mFAW0tCLCCrb6ucX5ClqyxM2Nd3XXzvV4+YptqKBOtFpxmqnIrx1sOBzgi+0AJe1egvNwj5
u15/16nVWtC9W00cVml30LrvpunCWPmphJGdo4mmK9tKfHIz+mfWjyH7qWHZbKQ3RfGTV4Mjul/Y
+YGdrmIPf880uxP8ZKMLtOS6busmyr4SMH4AgG2K+HXAOGz9H4XQcr6/DKjfYaJs2Inkb+MR0TjT
/K0K4bZsmp3B+R0pxTryPCYFrhni0avkQ13KD5YWO6mbcIEz7VagsGpiPuPxSohdZ/IBx+ztqFb5
7VChQoADrlupN5nXrlpDdKRQOPjI/OJtZos+jKrqO+Ql6FpcYnm3eF/0DsHBWD/62R1uRqgP30yF
xzjIb2L9e+J161LY94m4x4TA6RHPCxmOOEfOtaaEHvMQMuQNV890SRd8bsLzp5kz2XBhaMQ/P5nw
BPKAvXunUTcXs62JwQxtzW2YiF8sVCTgKa8Sf6962U0Qi7tOKtje9ZUnxbtQvBPVm9x4zfRyVcnB
QrXoYhfh/HfNugi487ReoxiU162T1Jo3UXCbx16JNwuNybpexUkF4r7t7aLBuia7K0phZ3bjUfEX
KqyX6laGwdaqISczFSA+FjnGLEVZNDO70+S+l0tf5ebp+jP5Yp+SKjH67xQFZWleaPB8v9eBTnQn
rT1OAr4W2l+mE0qH4gadp8W+k3Kp2GmgtGOJ4LdEdV6YxnZvUKJOpPEkDzt8A7mY/MJ3Bh7Fpuvq
rYDZ7qQxqGXIZ6SrAaHDtnCPVhBvlfA5NvZ1XT6zsf8sG+XG4pI3JNClIX/VaemInNyj5+0QJdkk
FU+ePPmKje4+BC3kKWiU6NJS9evSBzLRFdLRodMN+VORAZERKcbP6qS+R3dU/NlUfZtVj/iXvBm/
YcDZoct3/ZvJlyq450GnH3VWkqp8wwoxlJ++Wb/x0teat7icHAbju1sMG8FLoBoeJd6MmHmCQOuc
UMHlwZIdMO77jE4YTsg7A0qwSL25ebj+66RLhbnzXzcVf85/nZJ23uTMeZoIQyptuJVxlI4tvdP2
4N9JK21V8PRK7aVK5FLc2aL1RTfNUMXpIJOj8SBOhMdbPVIOWdYv7A+fIxkq1U6Kc8B5EdWfla9k
V88BtIftSRZOSnX0ePflar2F5b3wpS8UladIxGHpiwb/9nEso6FTrFGjbj14CURXrluG43MMVh4b
kbwPR5F3FrKmL9e/4ZTAx9rqx7CzoYSCiHh4SdgweBzRHxVKhCj3knRAFGX7vwgFHuhPc0cVxVk/
v+zVsfMRrjmh5WRnqmAjmIWkAijtCI0D4/16tLkjAScOmU3CYUh/GGDDZ+FkDx/uEi3FCSbRrYN6
IwS28aN3pJuKptIkUlrJjvKuDPT4JWrom6VZ+nnD4AdYCgQT5JaBsc529AxL8qAxfZpZ9WOF+1qP
wN9Cjhen598Q805EPhqBSFOpBbYQUiy0UXWwqB8LgO9s62WEwiWhgxsh9rjkUHh5vgLR+NOKkD81
A5SAewwVhYan73tZpy9YcDl9PThSCztIQUcyGtDomypn5lLWlwZWkeDJihp8GU6Wj0tF1wZd4KLD
nL3J7FskpHfabqI4TDqz0ddl3NKlUT6LN6d3iQAnBKXyKC8jERJo4jZDJ7PSyNEvNte/6MXUDJaI
irg25h2zSUuNz2x8QWpO5nDvek9e9O363592kflyR3ng339/OrPPduw8Vjpd8OXmJBXJSRC+jIK5
7/uFgvwFTNm06rjkSYjjQXWe7ZoNZGaokyZ7GZgy/2u6SbbSVkIUFHHHYqF/cimj81hTb+AsI/QB
uYg3xIIj7lTpjUgzzu8frg/bhcb0x4xmUy7tasxAOqKID//wPgCCcYtIga3b8aO6W+L6Tn9u/plU
k04bRBoUb7XZANZx3kSum0/woHKv7Ca+nf8/gAZduJWTlok3LvdB7jVzhIdIEUW1xj+AvD6wTcRj
xZW6Qlz7iwWQsqbxvlJ+D3vejSs2sOtjemmqn8eefbhaFVq9byeEvYbaMBZ36hIV7U8b6/Mw/k1v
9tWiYoz/AQ91bzGQsGmTooNCYR34zJTnQE3KmT7isBm/eOhLu3Z+yKnRwlDbyJvsqwI/HXvIxb3z
c79qGnbaLBL6bRPR5uOcHWJJRS+BbnlTcnGiIOvbJb9jNxor4wEBrWnAtz5ujbbxLXCWOuR/vurn
Yfl3+LmRh5qXIaWYoDvRw6BIaR6UI3Z7wiNcpe7HgMPGuO7vKPR+z2/FJcOXi8eyyrSeHoIKD5HZ
PScfzbFxXQBUdB1RP5uyF9AQnk5kWbInPXFzY21lG5tMTE2XMRGXNvPz+NN/P9sv8tQb/TpnyneH
KNphMrBXvhi7iW8AEkO+adcUeVEx3Ga769P98hZylvhsTUM2zNAjYk2bsTPJ/QJW45qcHidN3f72
f0A2nf7gp898FnC2wCj51nSrCJj9VhQHTTH1gduPQ6priI+t7kiP9VrfFE+TIu5/mexshtMF1aDo
M8rKPVVYpzzBAryVv2rb7sZbUapYct65AIplSf1NVp8eUmefVYklV3JjktVAITju1jpaP7RdstVR
Rv9aroVt4jnLV7wLb+qPYWfndV53o9G3hJ2YEPI6WFPH24yHiRztrowl4MmlLwr9gcYPPW6JbvrH
JC0J0l8fsHDDvbZpttx6bq11cmPeWA8hHjyGE2Nq5DnD48LXvHTGcpajgD45bsOx/Bg3R6FPESPi
ThhxTCZaa6f+KtCG0J/rtfsjUGy3OKA54yzEnfKZz2CNmxAXeKKi8/oxbq2nepGWOcK3Q3AUNHWr
KK9u6B343500Uld11jqV9F2rfmoRZ2Srb1orW/oRl84pTeUzy2ASUcWYJV8pXZVC0+AJGDtABLcg
D6krNl+lh8kJAuV51KbpSSykfnHIz6LKH1OPJnm+wiBqAYe6eMzekfX57n/xXydGyPgSOYhyV4ub
81KuswmWVyiwyhlRUWW3ECVvypVWrdBf/W35kxj4gUo4mn9LBPWlZKefdbZ4Y0ETi8rlld10ta1N
3X/1d5d6C/TPpeRms0kqEJHswfec8vQ9Dndj/GPhmy0FmB0t2ehFddUQoFrXN+ZvuJtHYV2gBBxw
qrHtvQtfMX24HnQp5uxUMXEaz7KUmI121NpuFaTdQoRLBybvLIT1DAlC//wZq3Z1m45x0Z60ah8H
vmOqqFa+o9G5EOfiXqppKlZHOhLOaOx9nAVJjJRoMXTT8GXfirtmG7xE9JpBC46/UO78z5GfrOez
cLPj0bW0vo1kwrm3cPOxhPFukj3dBRxGOltfX/9MF2f4WbDZeWg0Wij1GcHMACyw+kPBfnxzPcTF
F/lZQnN+RtO5yFS3xGg35qFCxKU/gLvhBqvtFyJd3Jd58vP6hrGsqbOV1NaSAA0XIOBU92v3+dN0
e+tXODxC/QsWCynT4Hw6Bs7CzdZVa2rc13KOgb5wUaq+xarVjrKjXryIGDyKknIYaA0u5Hj5i/3N
cTYbU1kTJLH/k6O+paHWvEu7yb+hXA+OeGO9Rg4+tAsDK19ea3+DzuakIeRFEw8TsvS9gMpz7MFu
rPDMums3Em5UsdN/sR5r27gdNspahPiLZdRbfhev8xfP0Zz/cghmk7ZEFFwGHtQCH24dcY1RLcYb
+ZfCaTF/ADVgW18XfUSnc+3Kt57XWvIEVFHkwzmY0JDtHiTtKlmJ+/COfI/q4/UML26etFUm118u
Nn+u7GfnjmfSqmrGlnlcYJstY0CkL4mSXFwqZyGmn3AWIhN9lbon+aQ32Z2Pe5iFsdBpupC6R3xW
cBr8ej2nS1No4k+AX1WptM4r1kaZaZWSivUpwzPeST2Q1km20QOcpjzJXdiz5UvpnUebTVip9sOU
y2p9ou+wlcAM30YqqMOhro79oE8N4PEo8p4e0Z0LquFByqhMxlZyiIO+5dYY/BYl92s8HgShk1Aw
rm4CVJ97Ov9BUmxHgC0mr4XrI3RpZes4PcsUBlQeoVNOZ59kyPShlcSuPuUdKgvY0w3Ci8fReT3K
pU3rPMrswwMwTDth6OuTpLbrUI25Kob4V3luu5JG8Q5F6hzLcrbrhWNgGvH5AjIk2lQWH18DHvkx
O45Q2ZfRdT6NWmUnmMc3oXIXIDdrJE+lpt0Krrx4cl+MqSOVoIkG/guf3iWNgl65GtcnxUX3Mm83
YmaItp52AAUEib4zFaXYWvlei0YojTI5FO+1zluPVbBp+h7QqIzcZpEBn49vStdYqN5d/Hm8IUwJ
BDnmh7MbfN/AXtHUqj4Nsn/bhL878Te6/LaqAs9zv/uBvPDpLy1B4yzetMedTTBZqNFsTZr6VOQ/
GgA7UlKjZ3z0xGhhh760f50Hms3kaMxRVq9IrO62kfstUhdEQC69N+lJw/wSKeZ+gqYXeRQKuUIi
JmYXdfbY9hLrswb9BpZITpaeWpfSQVmWgifL0pTm06jOB76/NdY0Oyervy8Woa4vys8zwaT2TX+N
nCY6wexE83NJ9Sy9ak410ggAo92me6iB8vWxtLUK/V7Q/HzhG124lhFTt9AS+dOumNdy87j3kC5q
m5OHF0TGizVSvZPZqgctfVWL0Cl98Fmh6UCseLye7ed5+DHyNBpn81ArBP5m29BMGCkK9FS1mm+e
Sp+6XsAuXCj4EwmTUvxdpvblXMKmQnTKaPIeEuTBemu20e1kZV88p4dlUtPn3ftjqCnps6SKoXED
bSRUKZ1qfCh9pHHU4fv1kbvwFvkYZXb7oxbdBrwWm5PwFD9jB7Bqjyhpb7J9c+J+u7BfLKU0+06N
5wWdLHZ0KoP3uLzX3V2Abtf1jD4v5Y8JzWd+YLS5IRNDlspNHPKMqzE3GJ+M6n7Qvl2PdQFU8yHY
nF4iVmMJIZHR6x7Km1G9wcp0qz8DwwbNRoEKSnXaYf51PepChspsl8dxW1f8KcPcjfbooNwEgeqo
Ljf3Ali9GS1MkcsfzbKsqTQ16Y59nIeWByzAVOvm1Pe8fqJfBmTPxvx5PafPOyIDSaEe1yoL6dc5
KKAVcyXr+j9Bfsf5sbZe/7u/P1tMtWbhfxJOO4TIpU37Emn/q3l3lsFsIZUjlE7JIgMgo+5oHDS0
Wwwpt0Ouvh74quv5XCgDfxyw2VIyx1SRtZSEwCIOQPHX+HHUWEY44x9QCup/zbjJH3AiWop8cbM9
S3S2wLzQc3vQFM2pwhUHsOXG/e0d23v8dR35mbhJvUbeEQvPxVq7zEz7eOP7kLMxK337QyNZQUDO
4R6isZWsEjwE1WdtW7lbbt2b/uv/YpANOjemBYoDYfXZN20tKQotN29O6K+vDCCKoyIeDPUF25Zf
0vBrkFu7K7EOFdpvqYhkbRrdj2OxVTWka4MxWtjZZmsEZAWYNoqzlKcnk875GtEhRrVxbWh3ETwE
NRoBlvsLIWbf9lOI2TIJlNQvG8/U7oQ+wiUHsLD52sFLUf/pp/Cj/7/er+z0j4/2/6VNcsqCtK7+
//8z21Q+BZqNrGBp8OV0XbsL82rra6tUilexuKTftDRis0XiidbQDjIjhmGV3bfqqh+er0+R2V78
Jw8JwVFcyKcv8ukml4U8NTpBu1MSPLg0sKow04YIMLG7kgCFXI92adTOo035nl0JAgRYQImM2p1R
vRm8tNuXTl040pZCTP/9LISnafWYpoSos/tevw3h5Gnb61nM0XSfBm02yxBd7LShELW75qAeRqd/
GrKV5P5pUGN9/A1ki92ba6WzF/euGcrwU+TZtBu0LDMtAVntzoXj54YI+jUa8oITNDkZoqMZay8Y
jPBg78xf1eJTeWlw5/MxVjtB70k8D95lJC4qTKH83fXRvTTnz+fIbHsOXNiuLYTDu2hYmzqMvGzx
FXxp0jPfZVNWQJthPvlxjoyuiNkhgNg7rIi0J+0N9gJOxfl3D7LbCgejg2vjHfdE4wYH3+vZze+r
f77geezZEpBjXhLa4Gp30tOwKvfpxnfKY/M2OInjr5f6cpfG8jzYbDGEqE34A3vVXRq1NqUozDeW
Op3TWJ2daZ/yma2FwEvFELcP7W4yuC7xX8Lkt93BsVkl7TaSV9Zp6RhdSmq2BlSt78WSww6jMHHV
1OGqEjfXP9JShNk0V+t6TJSRCJCSweMGiD0vbCGXFtL5h5lNcuCjZTSazII8fE9j8eAF74anLH2b
61HMP04yZ3uhCV62UWSiqFvIxvgEYK08pntYh7LtAaAQmXINhZ1mYfyW4s5u3H5eulqlMSfKlhZU
Em4SX7X7qlhf/0xLYeSPyxh9z1JXMmb3IHS2G3NpK2U77Zf0Ta/PBkjrH8P0GK6NecIougEHsIb3
jf98PZHLERAZMSf3cqRzPkaoorhz1cjX7wYTZ6jsh5y9XQ8wTdjPi/RvgNlIjb4nm67u6Xei6G46
IeRaFOzduFlXPsaZPca4YLKvh7z8cf6GnI0aRnkmmywhK+lhKPAGH3DV6ZSFdXR5J/8bZRrZsxke
+G4pYvKl3+nJyU/Lhzh/ahH1GD1sMYqljWf+Wv7nXvc32pTzWbRKTLU4t4iGR525SpNN6oQbCZ/z
VeGv5dKRnfQd0ewlfPSlLdYAnTkJdYMynN/ii9KtwkRhKLHExK5xHW5UTOIi29uKNJc84X8ie3bp
853HnG2BflnVaSETU+NpZpordR1pDh0RYy2/+Y+TdXii7VF6Xej8z2twf4b4PO5sYwzK0W/rmLgF
vOLc2oUazHid9yEcrhhbcctIHRdHmsCs9tcn7MWvS+Ncp58tgtiZr8KxL9GqEv6k7N2V5TN2BhPa
TXXc+7R8LW33+B8XlP6R7lnM2cL0Brnwu2TgJqJuqE3i/GQ5HgTW66l9+pgAewGAI9NMwQ8vhdla
jIUoCiW/Ke69KnBqxfqph5mTS/HCkp+O+g+7zBTGEEVDp9iis5F9XB5ovwi+2moF1HTxaOFboEuF
rbr+po60pXky/a1rsWYDp8hDjji7SCzdRCviLe0lx3CblVj5m0E6Bqm8R1cXNrYV/Lw+mJ/20lmW
s8G0PLOro3gs7oPCdOKuvJH0cZWOtSNI+mNjYX3lxavrIeeIREmdxZxtc9CK0nis5OJeSL2V3CQ6
jsLjbeKqb5FvYI/qb1W33Bq6/KhUyKaZ3qGoUQuBLHv9h1ycSAZeHLI1/VOfrU5/tKxWKvTiPgt7
J8c+BcVTC5bjfxVlXibpfcSeNc8gig+bdthXY7EP4/X1IJcn679TMWaT1WyrQBE7UhlNkBGe6KT1
b7fttxPr/HqkhUEzZlPV0MpA0ALSqRAnchWgAummsB6uB/n8Jv0zRf7mM5uWOCwbTW+Rj3gwox2G
RNj4foleJtx7Oa5UBXCOpyHeinf18/XQS/nNJqc0/is/jDHx0rlD4GcFMfx6kOmPfF7vf9ObfsTZ
0StmeuCKgAzvg6o6ZoXlxLj0XQ8xR1v/c5X9jTFNmbMYXtl6ZTXNO3QNVBNxGzv9WZ6a7UTTiW00
9JTECeWtgoiq+7gkzLY0H2evGtp6bdbIJCjJqCr4WNzBaR81wS77hV7h0veaHe2VJMQRbMDinl2H
osFzrLcYvS80mpbSme0Ucu5VOvKEjKUiO1iFu/IvXSlWQ75wAVxIZg6lijQpqjWBOJ2m74vgtZRR
18Gu8PrUWMhmLnDraUrTKxJR0vBbpcNXL+4ibGP9zX8XZrZTBFbtl51CGGyat0pLbVqnLCEJlIrF
hdvOUkaz7aLuo0xKpklgFPJa9So7c5GsQLfI+309p+lDX1m45mx3KAYBvxefQDr+pHXk2hViDPjF
Wf+PtO9ajhxnmn0iRpCgv6VpJ2koP+aGMRppaEDvyac/Ce1/drpBRuPb3di9mwhVAywUClVZmdrL
UrxDntpbgC+5bpOflvm/k/wJrACMYKUJgcSxCi06wsWhvOCNizsd273kQ3WdvHc+9GJPvae6xIkf
oIsuKtJth6o/xrnzNUj9KMcKjENtzNEh6BtPpWiBm25vs/EwE50MwCMvQ9UIRATNmxZu74YhCOnp
TYsJccDNwRhsOyw9B+dG6IueIhtmUUVQZJbjoTHPw7BqUO6RUULWtUwFS8cdirnmTETbuHrUgVcd
2lcyZt+QR+LVc7k4CeiQxmxwDBK798cEYtz5d8kenLZ+yCG2d91XtpZ0boz/WiRtB2uCMQ1jdk3t
6iCDmVL/3xhBoRFLMonFJ+BaZ+RtmWo4BGBFaV+yKYhikdNvL+SPDe6gWUkemkXJYhQY2/Xptp++
mni4/beFsB9xdkUqxgDwToQUf9IfU8jOjuaxgZ7vdSMbBwjf/89KWOw6M9JKTZmnOoykII6TXqvm
4/rfF+0U519pMppymWCnwvENU+NORl/B/f/fbHBulQLF16u9ChtgM9I7w6nCyum0p+tW1m/Wz6Py
Z6u4a3aEJoWlxTDTeTO6mHnrxAqoDvRH88fgV4VHDhF1Rf17wffhJWDq3mjCQsb3yRPJHVU2mvrf
3EzjkvMRbEsgZcJ5MfUMmgsfRvM0iYiSN27Acy/TuMtWipvYBicsDj6YZ8CPgAHsL8OS+6Hx8/pH
ErgbL9YqE4AnzRaLsc1gMdAmHH+CD++/2eAO/zJOc05rfJI4fsww9FJhVkwSTTCIvI2/daymVwCD
hBXkWL71275hshD9LvtJdo07fPyrqxStYoy9EvCSqKsha5Qr9HAmSh2A4BwX20eoCNJUfshRAYIN
eHVgS0GUyzTf1ctYo9o5pVOXtoFqQY8bhzZ3FWn+YSqxPwCEW+T2aRjzZ3CSHfJseo+t7iXVwOBk
e6Qbjyjd3CY5PWRoooOgLjUTQXq7Omr4ecDXQYYaE3OAbHLxtkjaPlKjug2KGgQTluZiIlMQqXgk
xucWWBpbPJvcWmGrk1JSMzuBDVAFf2m/0MN0CG+Vr5rXe/rv/FfhRt5U/dMQz9alqSajjwfpDJ9Q
l6nZ9HEGm7EFUq/qV6YLIuPmxp0Z4E53rrdJqcZsUSZgnQQ12lEkEC4ywblOXs95OBgwYQxg8cpy
R++1/7hN7Cec3YT9KOWK3LNtUp70Oajor+thQ7QEzr0kI1THasDfT7SHnr7F8fwfF8Bd5UmX24By
woBWK76ho2iUvv+LJWD0EJmiQTSV168oqhCtQAsWQI0CDp3EqYkIt0LYdXPxhmHeyhJRtGYwBf75
72efwZCbLh/Tpg1af4i96fYH+a1jDN4r7sEB7Vnv5gskCCGfPu+gxAyCMpyY0fw3O3n2GziHbqm6
qHmD3yA1YEEBqlcB4e/1rVyXGbl1ch49z0mam3HL1hlC4RFj+MOhy53Gzx5Tp3LB6ioaUFrdjZ8W
waEB3heV4eAvHTzSq5m2cdcGtAP4/GlMXxQRI8SmjzMajb9M8DP0pIMk06BhUTPYQPX8o6eCWrTI
AJesAHpdkozAgELBYw8SIG0UjXvy7FJ/xWgLsqkMyAWaGu6g5lY0NSRcusCUkvtJjd7kPr4vKdw9
BNHcoihHPQLdRdTu8lQ6EFLd1U13U0GZMlvib4VlvIAm/mHQTMB9UwyIjmDoTAZReXjdvWGfE6OH
4GQ3MdPCv3OsgaRqq6hdEOIVRSy8D6bMqwvlhN8Oul80gRvtVGlZICydrN6MsAz6MnxkFgRW+mJm
VteTojdd0EQKDSrEgowaPm2JT6A8dqeBpun6Ydk0qBCorwJ0z1orl5476clAupB0QaSV4CGH8Ihh
Oo1h+yNShrH9F9cZlDUhoYbJTh1Yvktr+WTZXTSWXaDJs2cvyyk0E/f6grbc+MzE57c9C3LzYqht
1tZdEIenOvw9G4Kyo+jvcxvWRLadF1oB38hOaLM54O0UfJI1toY5wZ9d+vz3syWkdafNWYFdCit3
uc12S3moQSu6m73xmIEtGYzirWDXVq8IziQXMtFJNNMJMJEgjCkYlcBiUN+PZo/JoX/8KuYssf09
WxyxrKZQs6pDRgOCS1q7jfH1ugdsBWMb+6cCVoV9XCWbGOBHqSrvgmIAuUp5kGNMXVWxYMc2881z
M1xOUIaNbYQazDRgf0D9qNgp9nfb7zCqCBq6p1BxM+qbo5ML+Ic2HfBseexEn20gGGyonBLaoVR8
QydIMjUigMBmmD5fGvfqt6dIGk0wiAXaQ/1z/tnvp7c8ZW3zyKlrZ3psPQVVR4wxSSlIqR2QKUL+
TQT62j4GZwvlgoVOk3QGtL4L5hNxY3dEJdBjYx6z1zwkgcicYFv5uNEW+gQ9WJxrZbwZAeQ3JFPk
MSvUI3N9SJHDJSEcsSKIm7QGN5qZdqg6tbMHZejXeP7R1PWzURX+0uhggk+ec1J9WURIsI3jjYEg
lJAZESrKhJzPYBwoqRWzw6gHxaO6fdAr42cFhmVrMB+vHz6ycaFcmOJ8B9cG6exkaAKkD14UqZZP
7EbzAFOcnJhkv6xwMUBGbmRPGOIr3Tn/Gtnl6KATXh+IafmlSQPwsH03Jwq235mRfxT059K39rHH
9HGIgc9BPslK7nWAsTiJGjqLqgVV+G8OOLhHNEJMRVUJyu+XB00OS5pFkN0JGkAATkkF1Jnk/gI/
+jc0ZkLHuIHqoVcKTvdWWGG4DQxS4jGvYMLx0ipokvIyVJBKdt/6n8nP9L480R8VBKJ+G7YDrXbk
59BqRW1XcOts+P+FXS6c2WU4oPMPu7PyPOlHvRRh2rfS8gsLvBM2YybZLSykx+kWlMSFE3u2qz8w
qgrrayQeG2Cuxr13TEwSyiaq/Bju4/lnMQ/bGFpvN4H1olXYM9Ux9osXF0zOrnTD9/j3vBs7X//I
wCUjqv1t7acCFRrdRG6lrDAGmZZlZmxjtUkIwYWvcSMq+Wxcc0Da/W2AhxdErRkvVQ8D2p6AW0y/
KSEc6RdfK4x6A7JaQGTRtb15f/18r3tSn0R7f8xy+U8Hfbza6mC29ZWdfkv95KPEydYO0BCykaSQ
XeaH8y0GKgvLh9K9AJwj2FYehaA2i0E6iZlPjrX+NC9PgvVtbivGtAk0fi10pfjzJ6faaOV/re9b
c6RQR45884vmgACbHfvUb15E7HubR0M5M8odPqLVRTTPeHsNuw5aH24a5O7yhRF1NSfqyYovau5t
rxKNN1CEAD5rcrEtNIhUziYMNvor6R/C7MVQBYnyZiRDze9vG+xTniUqRQhAoybhqW88RIfcL++S
uyO5J++MNVPx41NpgeXv+tcTLYv7eHQk1J4xoByk5A0kf130ZIuuUn70lL1h8Xr5syzuW9FxtKdw
gA3dyY7RoQW3n/1lOTGdWBHJ2Ma1DRkrC/9hOAbcCtxZSxJCi1xHUYjOC7j4X2owylbadw03wPV9
W5fEWUPvzBK5/FZllGaFXuFbjTEYt0CSnbhQFkg9IDQhNuookp9A3kjMDLj1wc7tcn5Ypn3adRAc
DZoe1HyoQHvLm3rI3eZmaSDBCabc9KSO/7y3zS2Xc83GiMCNY8JspyeObN1Kxj9vbXMmOFfMliVv
zRkm2EBBWXhQ6NrRj+lR3iWDW3p17DBVxO779Q+5uZ9IVQyMngCZzJf4bLteCosUbWANL6Z2JADh
lObzdRss7+avVZYO/X8bnK8kWtt3hhy2QVRThwAOb1Cog8n6vp70Z9X4osrdjWxUx+tWt54DIEH/
Y5ZzFUObkiELK1bfB+fDfX/XYTxj9Op7EI7sRL1B0T5yDhJOPcKxBWOp/BFCuaYb7+TSF6xo83if
rYhzEVCrl1o043gPuzlzJGjHufJL6uWuBvoKcIN2ICX5lXjjV9FbR2SYC2GpnjSyDR2MQFVsx8x+
1+a7lD/akihXENnhMj4tL7UiY+0RRvOqeNTH5LIO8Ui8WuX7cTcTx4CgE1IxMXOh6ANyzxApldIy
62Ba20O2YvZzQAbvlhvJrfwWKr4HPF+9bC+6f5hbXDsa3JOVliHUEBocP2pCYbV9y1WBzwiWxQ+6
S6lCJdMu28Aun4f8uRt+WqJatuCj8WPtEJqSFsKO91i+R/qDAfGTNs6dtKK76/4vWgsXR+SaQKtQ
ZQcaXpjJnWOB8y9N365bEXwSvpYbFQvpsx47Ruu3Sf41gSfmugGekugzISDAE6F0BZqVVb0pMTIz
ySKCPAciEyOdXwiVEZPG8E6tiOxoxuwaUB0CDwIkViB1MoZfpBTiiajlLmrmtVRxwMAJXNBA3se8
/QkVSD+xpvexP4VjBS2ufPGu/+TNnUefGKrATGuAL8Mu0RRahWzhE0+QTUIBsyo/egiY/ycrfEUl
GoYwy3NYSYr7vpcgDVa4qlQKvGjTXf+s5TNdO8syyxmnoUf7NVCqh6L8EUa/9OhbKKyTC7aMr8n2
1rTgcgJ5RZkc0S91ShAVx5It2LLNnBkU/qZJ8G4FDykXMRuV1q0R2siHgOtLj9apeo/dem/co+nD
BPGIl7WOdSMfNMFzcnt9fwxz8XIximaYUhiGclgzfkvrX3omKG2ITHDBMSrMrlcamCjlfWJ/KyGB
WGSqYAe33eHvdfBA2jSRx7xhG5gnwJ3O0FEarf2Uf6ij8njdvUXfis/O6SJPDbqBbVCDgOFn886a
qOEzTW7T18nvwDkiqU4zupVoDGYN8Gap5R8nschlsl4batqOFm6Z5HdvueozNDmP+QFadOCjHyF/
5Zh75be2w/i7mM566yOqaE+BWg1KOysphG6GdtEUKm3QZ9q+rn8ME4T55EJwqAVWeFK+KMTyZ0g/
BwOkUJcYBJkoyuqNwFc2rSgyuOiZCgomqC/3UaqaRspK7GPbgKu9fDahl5HJ/8LroeXwtxH+YNlZ
13SEsvgkBTmQCZDTvCnHb9edccvtVeg3yOgaorvOj4LX9WwWdqo2wafMrWk6Egq9XfGU5SKuMfZ7
+RRHxbw5Q9rADj9eZndWZNe5hKrosuwg+vstM59zuGFuAj3SZa8m9Eevr419hpVFMCErBI63xtFW
RQ4mAFWDxVB7mfLYx0Xix9AHrqXcyxcRJ+bmVp6Z4z6YESZEpVAxDibwufQQHWyjx6L+bXeixEFk
iIuHaDAMVaPjm1HbuB10ExU01VVqKMASUSFhs2gBqW9kKeBPWSPQRtpHYT/HqO4Wr2VTHzoIjC2l
5dtGd1tH2c1StaBQKb1QqfFTRPCvrZWiyCQbTPQB9XR2EM/u6DaSMtAEoidgKqBIn557rXUyY0KD
TMCxy7aMd5VzQ+yHnBkyyry2QAXSBLX5Teq1H/0k77K4epWM9GRFqddqjRt25uG6g26lmOdWuTgC
HqixT4ypCarJ3uU6sOuTqBmxuYP4bralQIVm1aZHn480TUYaRBH91gZGos9a17JbtOtrQVQUmeJu
F5PW0aBLM/w/6m+y6RcY51EiAaFgL/hYW+ca4DmdMNkWVFu5bUvnuNGVBk2pQX8De41XqZoPcIAj
ReTUUnt3/SOtgz1Ys7Bz8D+0j0Bmf+kai90XcAw7vafIoGzjR9VA0FkV3c3rNV1aYa5y5oC2FRuV
tqT0HsUDd6Lf0x6KHsDSDNkvtRAVENZ+d2mMO1ao/1v9UMDYAi22GlV/7fn6nm0AYS4tcOcJMIRu
kseI3mNi4quSxk/wdN8OdUjjlTjB3T7RldsGzESJlgkO1UZ6dWmbcw8l0buxMBJ6X8YQtXfU2/Kh
r53hUHsd5riD7Au07kHTLYRfrP0fdnHUgOg0TRUSbJefMJciTVmomt4Te3QIBK5yCUrKeup1iyFY
45ZPogKP5pDCWrMqt0R5xqicqVN6L0EAucGk8QIBvbmu/OufcdsMrk40FW0kCbyfWFqVjWNO73Xc
0+343W4yBxIIAivr2Av8EMsJZaYjtIYgy4VM6IzFAGTosf1K5/ymAPt4MyaenYdQeM6P4IEShKuN
q80EnwBwd7hdkPzwVJBJb4SLnAFPpqGGbEdq5ZZdiKEsY0crpCVJtLemyQsT6McS/bcaG6JDstpe
nRgwrOnoDGB7+WniBgIa41jryX18K0PlEqx8Eyik1X4HfRfP/t24lQvxW/P9+kdlacjFVQergDuj
7GCjfa/wfeI6y2WqYCr9HnOQbl6QEy0rL05Uz1owdKnLpxSf4LrJdZcAyAGUOwiQBJjVsvnq8kCo
qUom0vKxC6EHYQdJNAOO9L5IutvJtT926mHEe6etCOR9cDJ1dZrAwAZB36wQ/JjVrn/+FsZxgNkR
prt3eUx7U5nLSGOltqnyUgpEGabiLNFzch2FLs3wsMuK6H0KDDYSpzF3pnz2SyP62k703rL6u8i0
7qy8chvcI2FTeWVO92irHWtV21ODPHXD8foX2Fw06O8BDwTBg8z7OoaFi7quc5SlNcOJUeRQxxeS
P1w3sjrIWDKIlcFPLmvINfjeII3ztirMpA2qWHahX+F0C7oVtiw90nHaNRbYO5oO2tCJJCL6WQFk
DKKiH4n3CxRj128LsFfPUtiGfdDndUAge65HA0iLSm8OIVtcS0Fsaydj2bX1JCIn0fjjBNMgk8aa
Qe4H1AUXiudcy8PGNHss+iWrcJ1Gt1kqe0mfB237sizliySlt51ROQu0KICIkmSougu765s/A3AB
nG20gxHWLr0aTX0o5sZWj64R7rxqAQd/FzvRyUCLfwYAMPqW+gpYRgXVnw03x/JxokH8CZCNzded
qkJScEkMQxAvA1jzGuiy57k/NnHt6D1AJ2l8Iw/DYxV+VeZfC4L6FN2G9p0OwKiqfb3uf+usg32L
sx/DQt9ZEpVUdJJaOg6BqYFUc8zcurRdC92RfviqgzQihv1Kge4uFaVv26ZNYLQMlc2Q8DD8sZVp
phj9EEDs2l+kcQfgP+TZ0YuEUDneng5ES56SOduN/Ydg1SyvvgjoWLWBKSHEVuQDII2+XHUG4Gon
gbE8iH5aexsMUF68YyIXEdhEI7S4RE2g9cUJAT4g0rBIoJvWWOOqVAY1zukQ9I2xL3TFnWf4WjMt
oTsvnduX4amY6sqtCrqjc7wXqTytg5kKoVIsGAu3gZPhjlyzYKCsz6ae1QOVHGph8gdknwTpwSqb
Az0ZijsoHiA7kPHKuNxVuvQFneeqD+zxSTGjXcN4Z/NbAwzp//j7sbqYBsgpI/tepQFyQhqztNQ2
kE1gp+wequtdZX+hyeL24+ijQVpAGdWu0dZLXGiIeD2xn9VEgI9Zr1eTwYOJCIK5ZrDXcJABfNAI
6EWtDxraHhDmT5OBQXV58ZVKFq2YPZkuPRa2QOUEOITOmgmcLSprGX4GWtyDPDm9+WWq4p2q58uN
QV/1FDo66Rwkea56XQ8Kd5J7Rk+OZvEm2Ph1zNRkNDGQlWB0ho3QXH7i1GqlIlmUHmhV+gWzLN7i
DJ1T/mItVPNntTfAfyjwqvW8HfQ7PoGBn9fwKvvq076QI1lC7ddvfVwXspscqqCsHcm1btPfuB7J
DpzAjnZA7usl/xi+w8wjB9OguqGYhI8VBXTb7aqKAFaVY1ePfiyx5tZAQwp2dn1CYUaDQBIA+7aK
AaTLnVXmGXKZVc5uI/3X7EsOPUWTY3jm3eiByypo9v2baGmbXxPVWBxZhf3PRQVztJMSlYAOtVLc
fRR6NNJ3wbK2zghB0oxJCwsvFv491IVjndml0WFZxXMk+62L2vlwGFztl+UoP6eF0Sbv2jdRLFrD
vNhnOzPMftjZxaYrqTyGutEAAVk9F98zr7wDpyXzlcapJgcgLF+w1O3dtGEUusW4m7iqR2LqC4SF
UPdjypuvjKfTOg6VG79Cz8eVneIucyPB9b3lNMjibFTECOSa+EwqTdPBDLu2w3AMHu7x95DETqKJ
hiS2vuG5FS5HiMoenR5VhxVQb9QQ0NTsfl+l94X9fn0L19kwKt1ny+GiC+1Dkg42YP66XX/vLAIK
SsUrSesYZehmGAfs6xhcBUIWn9X7Dr5yZtdgufKZryQ9xf1YY4Ey07xavGoHDSrqoZzkZrMTQmbF
W3wdXaa6c1TVKXRBdN/yHHAx4dSDAkRfPTUWmnS6aeEc9nLqFt1rnz5f39hNA3g1mxhfV6GazAUX
O23keaoTzDFEjVOn9tHWh/11E5vfDiLDbEaXWKux46EF2Y1iSj2Urc1DireEXExuoYE3shudGfcC
8o9dNC+Crds8AVCaRYgGN+9KV47EIViQogG+aU/HcfquQw2DdfyvL24jZ0f/Dc8VDTV1lB34S6Ct
l6aTJ6xu2NU/ids6iCte+E7d3gud/t7onP+B+31rbShYQcIKpQCkjdxXq8a8M+J87ALpYD0oDeA8
qld/NDea0/3uXsfb+Kb4IerIbK8USQayK6b4wyPxadNJuBWwoeMp/IiPxZGRRxrH6cF61hx5J9/K
B5FC5FZ8Qa3Y/ksueTUrq2dl0/Zh3Aep8lqofmsULgkD3IWCO5ZdZ3wOhYIK/seXBJkoF16afur1
uJThojFxyj7a5Vnp90TbJcnkTtXLdZ/ZXBWGGaDtAN8h/POyGNulSBO8MSQJsjDkW2eSUwayiKg3
BejfzXUBX6KydJSsCNnTYtKUyJqQG86ToyjFY7X8ysb01Emm34oqFhuFKSwH0Bs0xVEWW8GZu35Y
amtA7o1WfHFcchTcnHQ3V07du2ioYVrJK5/Agzb41/dz8zSYIKVEuRTEDnzq2fdNRACk6YIE/bPF
eqbKfQ8JvetGtrYS5RBU+j4pkvgxBqNpGwkTqZjGMgGcrlsXg/relNl7mj1Kqmg+b+PewXC4zKrS
rAjERxVdXWZtqQD/shZ913XTAUyJnjK9L/niGhA6CeNaEKW30iJMuxAZMGe04lcvJ0M3LDWVQxxv
d3bnV/MmOiGI7aJ7iFh48YOoGbpx8SgyoKSY8EWNf1XfqjOKfGkwm6DIf8T6jwKsYdc/2PaCQEsN
FlEELZN/2UakqsZKQZ1UD5Sd5sofy5uE/pnTHhmcX/IS0fjmhh8q0EHD1gEAgGFeLs2rigz06ArK
RiiWOcVyk+WRkymCAfE17gR9R9Tm8GBnitC4OS9TkphajSzpHVKCE1rj2bN16tFKuymemjeUur/l
z/3g9M/dj+pDFI03P9mZZS7bK9VFxiggnnizVEOFuEdCIigAbqQKF2vj4rCK87RguhtOQaA8poNw
KKG7VAu9abZdOyUOQXsmKyJBD3TrwzFhMHCHoNu0qvehb9HUsqa3gQn+1zzrXQOVF6MS4so2YghK
AiizQFUXtzePD2mttpoyVNVwxEjjYKTzCx4frv2oPpp3vUfvpy+yg9Fi25N2grNA1hccGy+Xdda6
Bi04t7GjRo0ezCwY+Y9YSdPc4V4Li10Z+9UjmOt8cJ6XojfkGisOTyWYnjPQwUP7hT8PbYGt1E0M
GdtPCwD+d/ETsubMCX8Rh3p6KhS02PJPsL8AWoF0lo3SX54MW4sr1H6QikkKdeXUcizteH0fN25u
jCQhIVEYmdzq5gZNcaXrFDfNCAa5ZBncivww4/coFMCVNmMXNCWA7flkxuNvm1KLhwXbh4ZHPH6h
cTu4wHydJAt6iTLoOrQQSCxaBfOSZAAhhDe6KR1CkssO7TRBhru+itihYJq/oD7Byrmo1srK3FKq
qEHZGI+0JDcQa/aoObtQwPqmqdMuEmpPr8/JpUn2oc9eXTVJky4biRrkXfalIr/MYtnZysNgd3tl
rgTr20hbcB5kgmmiTw271V7nep4vRahilAjp2IE+hLo33RhgLAI564y+oSQ5osmG9QAffIVRTEAr
FMRFhH93TdIE1kwbRrV9dKB++iRhgttVDk11st3O13bNvq5OuicfRsUVFp3Xfnxpnf372QarHTSw
QxPWR3f0g5pxs1QnJKTdAZKse1BjQctTv7OPIsPr+H5pl7u7SlsGB5f1f6tWDnTPVkoOliAhXPMX
s91FwIOAmgJCDR5uDjiaWlixpH5OqUAuwNVxMixfcovU1RyUl3z50ESnXry16xh0aZlz3amMFGsB
E1IQmm7a5J4mi961IgvsMjv7dgqmBjsyw0I53qntRxhOogOxviywBhXFesBLNVQXuDiKvhMYVyQD
x+/37EaHYpfvzfbevJN3hT8eMCpwPahuLujMHPs5ZwtatEVN0h7mjCZz4576zSAKp+wXX77vML6H
aW4beRnKjXw9np0/JVMWEhj6rDqd8T4CgadVy1En4V2cLY8lYHCSb8/VDgmXEByxsUJUxplaIGuT
r4osS2oMIYaQlcC6G31ztxzadE+0e9NlkgsLZnT3iXqURcIpG/evdWGWO+WtBFxSbzYKTjlLgDMP
Maa6YfOs+Q78MqL7fiOowJzNCOZkTETzhw4vFjPMY6Jg7FP32vwNT0/god5oZYgcdONzsmwNqYyi
4/WwdtCI5Joxkc/wxY53fqffkV25i3bl4bpzbm+iiWc6BI6RbvMvsR4y1mNndCRoWp9VbksXzGCK
A4CLuS/8Yi+8/DYtKir6Goa+1RGU63kZZ6qRYPnVHNuH7mu/S+7BHujT/2FWap36ojZ2ZoyLV2aE
utaSWWx5xb4vAVlGh9tAq/X6Nm6dACSeKFZp0M1cISfTBiNZpApJ0GUpRiqk06SJSOs3kgas5I8J
LoxQubYnlUQIIwRQH/OmVlNvwFudaC9FL6irbNTCsG2oqKB1C5AyBh0uY5YUVbKEBoYaqHQ3G153
OxxNUB0OGvzBk2LXflj81E8CUbf2M4flIhkMQ28X/JXs5cxFf0JzRU0HqqLylzVeYx+7GcPqzRNY
MfzGp/dG64N1sry1flUzLjqmBJY+/Jv79eJXcJHF1KbIUqKM5Q+gHu5rN83BQRDvKj/CL/CK1ikK
P0Lq9C9YPA228382gNv5KjLt2Zhgupb3Eci+Y1HnZCP3vrTAPXMlapZFZGGLO4gX+pgt30tu59Db
4Xf5HLnNXpgLbgVOkIaSz+E1vM64b1qkkV5SmZJAjXzb2hfxPnYT3/KsW0bxkyReiyE2FGHyQGh6
46pHeRyZki5b4Mnmk3uVJBUxSlwRf+W+6a57S0wfWvUuBs2PeSnoi28gOyCTh7kFFdAidFb4GvIc
SXMoxbUSdOrkkTQ6NEkKUvr2SHqIw6qoI5PaHZr+GFsiPvytEKQCzYNqEMA1mLO/PLIQ6Gi1IoRp
XZ+PY/e9rAZBIrMVgc4tcBEostqmtlByCtIm3uVR4s/D1xQTEqi0JokiiKib14RmoFCHNz3eiTzg
MZFolld1Iwf9NKEA1AxuH+d+nIPSQTb37dJ6vSH5WqojGOpPaoNp5vDxelTfSOfR9/j7J/DkJ8tI
hrnqOhmyJxBglW3pGbeHU3QABhUAXCaZDISSeaxsEa3L2o9AXaiByBeOq1kY+eQ+JuSRKTBBeY8z
OvrhqTxZx+k03xYPoq7HaonMEDI2CwB5tFF5dEViSEseTwyGJ42HniyOURkHpYFWN2YDqyXylfij
FWrerXyVs8p5EqaVFEoyVDLCLnXi8EkWCZuuX0iwgPVg/5D8AvrMhdFkzNNKCTUMnwfDLfqo2U7y
oz1ghiBy+tkeM7TeU7fzlu//0GM4s1xszWdllpIGReZa7l5oox27QXVRE/siq+VtWv7WtPGmTGLv
utX1cDBnln3lsycG6rEVmVv0y4adFIyNY71ktqOdVC+DYmb4Ht7O31EY1n0kdjo0yjyEeXc+ZHfg
R7z+SzYdF4pW4MRDFgRiS27fdUg2q1KEjowRjXdEgQzMNLxpCxRXrT69r6z2fU7ru1xvgl4M0mZu
c5E8YBtAOwuWL5azoCd6uQ3KBLhuA9ogXNsGyg7mW+RDs3kXH8anxBOeUVYYWlkDbRca6ODcXrFg
FHM5h0UD/s5hN0X75FDjHoWUZ7PD5QLVG7DWicoL61IOW+CZSe7ctGVVDe0E/Gjrz/QAvdCdchgc
XN7ZznKGn6WX7Mqv17/oVoDAg0fH7AyelgCMXu5pGKJzP8YGAGenBIUc6zju0GDYi+LQOuNkS1NV
UN4w9AoKuZd26nSZyGKjRs1KNlgewwH5043tqvvpNXJjSIyLHnTbS/vbJA9+yNCTr0gGd0kZw87e
OtKj4v8P+c+mW4JYB2SHhqmp/E0mDbPeEugA4Kt10b54hhAiON6MWx34JoyECmlF1hke28s/Bvl7
qxoNqx56nLHRHZiUqblT0TpJHfKteIzc7i7y9PfrXrIV0M8tcvdVuyxzQaOwCcI6dUrlKTMEbrjG
kbI14b3PJFyAwOMr/HqXmRZuY0aINELDBeqsMQIae6NWH6L8f3M1gHMy3BZ7hLOTfxZOqR2PiOFo
0/TFbxM6kuUg6rausxssh6WKrEdIGKLw0oQ+DAuTnm6DrrYOi7FAu7H7QeVndekPZTPvR3y4HPzZ
XZH9VkKauTqm8q9/s80thbyKoWCsBHPJfGHYtKW5UEIZd79Kb6cqrXdzWp1qVB4dSy/2yhgy+shb
u5FeoxmauHL4fP0XrB4GbBM+ifQ1zBkgyFxuQksl8O1kuCxsTJFjw30meaRTRIC0FixWX9VUmC02
PgNpAOTIfE3FHq3Z7jQwrlVFUHT6a7Vggj18l+svpRTeQfJxl/XyHQkxTmL17hBPrjZWbqIOD830
EoWlNxSxo4T1Ycz2JHyv57upjw5aFNtOJOWLg8qci2FybxheyqU5kVz9Vi0GNlC7Uy1gguzGTfrl
oTPI62jFjsTIrozCyVrAveVeD/RBc1qa3o7IpO3kLlI1sKGkCA7zV+Da7qPS3ANk7fbK2/VvsO2J
ZxvD3SlJ32WFsuAjJEu4wzffp2p+AFmlB4KQWF9cSbGcqCx3tOsPmJx4tUVHe+O0KejcATqIJjY6
lFzsiCVaylOM8Gh1GJbUDlInEiVetXgw5QCMML68BqLtVXVmyWxFyZK4CeImf6WA+lsp2LHUOBia
ZBcCwgSIuGDKZHNRZya5XaWGLvUxTZtALqkT999iRTSwvpXioviP7AMOLa+F2QeMrlTISpogux28
yNiBZAw35kHPnbgDTmp4TSB82zvyG6qGooIzy6S43AfgLHaScGEDDMOd3HkhU5SmiPddEgeW3gDx
3oKfoscce7In2Y2U1o7R3/bF8EWKe/B9p+VeH+qn1LQgC0e82k4iDFLJgl1HPWzjh2FQDpL3KkYc
VjENQqcjrbO+Ccis+8ZIXhINZCPlnTGAh7bQHybjJdYa3xzMYAjf88xwZkXdN8l8AsLfz8rS0czU
6ysTnKHGCJU3jHanT6lkulabOznNoWdnJB6l7b40yA7jb9A3sd4Muz4M9uzqZvakd5ID1VGJ9Ud2
WvWeA5TXVNWext/yjDopOSQqBRy3+1Ci2TPwlewEfzW97TtMQmEGWm2xeXZ+qrPQMwpMS8gQpM+1
UzqFPo3tIyjim/D/kXadPbLq2PYXIWEyXwlFhaaqq+Pp8wXdkwgGTA7+9W/Ro3nTBah4Z540d+5I
I/UuG9s7rbV2CyEjaufACwgM3cOu8JVQ2IPaYZXpj0Tt9nn3m1a9F5biwRTHQ9glNuac2nrzBsTi
Y4WRwIkQ77gq2kG6Z6rujLwMLTjDM6ZQ/ByiyEqMyAkDbslmYwnBaNdmvyNqiNGxtSfl5SlvekcM
FYgyfGuyJxF1SPlF11PI7mdQzAW8RjaBNHjUkgx0JvxOU/41ARSVQtgDuOWUYo3SWm+hux5aPexw
Up3FUTgKGfgosd+KQM1krg79mwiDjItKPKQVdRsTuKQO6bcZVDjfox1QjJdQREcVsh2P6NGoT4WK
fgcUkMwMM+nvv5f62mMCip/+2T+aAOu3TkvmZW12clmhX9zvpPiIkUXfRrZXOP0HvdBLlv+sGGoV
ylECBBrTCQ5x1ttUGN1khCyBrDmRgR+fFHaTPIo9dccRzMqQHFJptEDnQwLR2wN/SLRTSjE/g3+I
GqDNUIhg7bDLhsQmcEQRyPkYf7iLCDxECG3bOLDD4QxPZGnKQxCqrihyJ8Yr3kvCrkmQfsWpNRgg
lvWYhjEK0Gce0IiavNoxS0QbTv67iksrhcU+U9Gy1TB7lWuvY/+gMyjHyYInc4z5lOvaEtmjTpFQ
MfmpjgFhL4+90bhxYu70SH0YSP7SkmYfld0+gO7E/e1XVy84yC+T4C0KpZ8J6JfYrBKivOjMforN
QovlA0JodtGQ7jJd25uDtKvHB56rXt4VVjc+Khxs2TpyaB9ZXefJpenS4lwGb6VyreiwH6h47OLW
C2MUk9U3qVVtleRWBqG6AqKbSrdr1cCKB8NTI+O1N4VDAAxNy0DF0HCt2/Y9KISrylO/FInNB9Xm
5E8H/mCv2KwSHjoSYcwrZtgq3yPyvYliqwbPCq9HmEoHIqZObBLv/hatuR6QhHQocCC4W9Q8m7Qp
KjSWptDyZUDkGmU/7xtYyZsQFH92usEnXyC0soZW6tBCKgU5m5Xq42On5aeYJl5RnZIcFklaecPW
JNbP7H3ucxAwG9MUN4QL80x0FPWQGgm001WL/lMcJDtzEyfE0OzPgkbnGdZENojcLSTfkoaD8OGL
4Tk7N9BIzlAOm5gcvZt81B7/0bWPpo0KZHtUkZq20E5UraSzoDjyf+i5m2tPDqrKkDYBaRBcqMkb
fznzgm5kPYlQzBpwxnqt/pDzCr6LeT35BOKF+mCF8jcx0a2geCugIFz1D2r8GpKTWV4F1aeV+JDL
naPm4l4O5VNei3u89r6k1L+gvHGQNdlRjPGlMPH3A7YLBMEBRO0y/eE+090mxUdVzcch9OXkUrBz
D3FFIj9w45mpIG+quSuBYaLqga/Uh7yTLHP0k+ho6tyiCnsIZdA7I+Ok98w1y9KlyT5qn7KmcFkY
PLbh4Kuq4TH5ghKzFRofRfprSMVrIr1LNXckShxCRStIKSbouSJJ96m6M+XqDF7BD7GqbRlBdCgn
rjE+0QHDEPLojyCMKBCjM6wWYEa1Vt+8FtnvbvR0Cm4nD21Bf6YN1LuUJ6U/S/1rr7xxJm/cxc88
bnFogRXGSCSMIgFM+fbTqZKIXIaifFLR3M9BaWpjh0WXUnrSOh0QI3THdQGdrBQKnK2xi/r4ylj9
yEQ1dssmfsjUYq+UPs1NB9RNuxL0oxiWXiO2v1QZL4kiPukdS7eypZUoSkZqiN4zwHQAjd/+ai3J
5aKvzPYi5niwCuaWarXXx9G9/5CsFSogyqIjlESrBNHkbHeMNizkpiCgnxz1XQsF29Hr3qlXuZO+
d63so97dYtqs1dDgNlDMMqby+kJeINc6yHFgevAlTW2O/+z0XbIzHmO2M0oHs+IP0on025CkNb8F
4QbgZicM8oLSoAoBCZoKI3AQQPWuZPfn1k+c/Ee+xxha5ScSX2Wfe+rWaM3VLQabAUCs6alGtn37
KfG0mXkvA9c91dUK8Baj5/y9duDtHorvqTf8LdQUfxAuB/8NcjP6NrPSCVrxQLhCovJi5uVjJZVP
tfirlMQtyMnaiwgOOSB70AcDAWza7S8vYkvKUuAdfEGqmy9paX6vSmHXj0PtAj7sgNoNtGCzcSmw
gpVrgbwCgmQTkHahth9WmZTGBFN/BkiVZnphierFbHVHL496F3hdpr5glrdFQvmq0ZNYFTtqPGkC
kgomJ8ccfTlDAKULA3fiCMJicX2Iyx89e5LKX7Ea2hoOQY/58wQxGPBzttTLBza4Wen1J5SKfJKB
56N+00riEZ3t88LwNI0/G+Zw1QfjN+Slnb5+SKLsdWha5LiPenHihF5D7TENjdYyzdjRoecK7oce
FRbR+HugCU4zlI7RcasS3yoN05GhANkl0b6kqOTFulXr7WMaIyOJ/kHDxTGCwZUEssPv6eJTSy6p
6gdFYEXRR9smjii/Q9TYDqofbXjqw5+Z+iwG47khw4NBj6OKGRwQ6SRV7VTDU8olW9If2uotV/2s
/dYXoaPI1Cvy3G7DCyW7mPiUgl3BqreQi53FlVPfXKsOq4kRHRtKdhwxhIBL51GpME9IeajpS0OA
Axp/xO3eaH63BfKe7KlUwFEeHbFK7IgKbo70xhS6Y5OcMuChyqzYS807am/wlJdI6myzfUj1tyyF
Blz1S1HbHS8PSZw+hQZ3DCnwGpl/KyDBwlvZguiZff9hXDvenzLUcBsoeM6LVZVeykEt1e0lj3sk
SOmlppKjFdFDQ/m7xEHbzzcV56ebOfdUEGrFawxEHCgLszc/KkF0zORkInrlL+imkr36hNAKqtTn
6gjECb7mRiq1+hR/MTmP5aEwWUrlAJP9EWIEGYBOzA5/IzX+SWxtlx4blMT293d2regJrhygAJCY
AQNjXvSkwSDSIINkMx2rXYFUNDNVKyghJaMI2Y8k4a6RNDtMetypBQVZqhE2vu1aeA77k3tFUxtX
5vbpqrIOHmjSemnEymqk1Oro7/tr3LIwQ6+oRWsWhpRNGgGOacS2Em/NrltzZuirTnpI4FAvqHIq
ylvESKHPmSB1580zRy4WbxZz1tYxDYgCqAE9rwUWqJbzzowkuMz4rXcxMeCZG1a0kw5QMb9Ge2gr
CB+bHbaVJx5Irc+uP+BHqEjefp26CcS4ymJEPh7fNeZhpFZVWMwzz+2ubj3u6m89tTEMUHCCjYOx
VtC7sT29Cl+cGguaxggMsAEnIfPyXMa2ZpvvU6+oQ7r5UlmVnSU7EAu2LK98ThhGcIIvCXLb3GkL
YmZERQkWsFkdOWbMjoIHiZit2z5t3eyBubEyfe4vyzMzRJQpZgIjEtG86oC3P30EanNHvdIR9b2Z
OalrOsMjuchbY4dW3lOcUwgZoCUtglY6vX1fTLNMjvRYxixmDlW3gI2WWhuo4T0A5Sh3brbV11g5
uBisiLFKIDABvTHHVLKGE8hrS+Wl7/5pwynzeb9/w1c+GAFZQUNkrqBVOocZmUmNSc8QOgaiSgEW
xbT6JLOH/uO/sYK/DgAKjM0TblaIXIep9qJSuL/IEUrwwvV+60X+1HqfHQys5n/tzPNrEdKrMoGO
/qWOygcZKa7O8999SjxIlasKcnyILMsmqHrZzyxq9qGpWFkoO2LwUQvvQMEjylKOape4EQiZ0QgY
t/gYxx3KXNSuBmaBFQtS1VVNUoubP9S6sNFvsBrjSdHFnT6WGGDBwEYgXtRee7U9GQGzq+YbRelm
bM5xLFpF/4+s+5i0gWTomOaPUZVYGXsSkZRWnWYFpELbijhqTS1I/dp9WjtlfMiLCHCaV56852oA
VfbQLqOXVOD7lJ6LWDgg6LKjofRJkTgYLGzTILDL9KwrKAHjlrM+tqG9aOeY9xwFYGt0oasQX5DI
xaTQ5CydAkJRXYF3kH5wBQW54anjP8GssYhiN4puc8kbiV2ZHzImBoJFN7YpNrJDufGUq3uxwqiv
7qiEGHiH0ik0NDUrzgD9Zc+0gDB4902AYoWsFlAt7q2qfGPmdwy+seLoUe+hS6X/EvV+Z+LjZJAk
EUd+qFALaAbBSpMYYxfemiG060CydAOF8Woj0Vh5TW4OzSx15EBJghoPMqIuu1rTOCYUqUfzGGml
K0W5e/8mrHgFaMoCkTVBiiBvOzNWtZhYW3Lo3RRQik7Zt8wUMOb7V2vEzn1DaxcbQQEgWSjgock9
cz+NmUSRJHKoFYGYA/XcErIWSjxueZqp+zS/cV/NzDzNAJ9u1ir44OIRo8rsWrOnoYfBMyZBQcbH
2sKQrJXuPgUEdAi9gMGmzfYPWAQCAX29ROkuPwwI9DRLdvhec4IQGGaAQFW78AJbRS3Ekg/3t3RJ
RQJyZVIv+LfxaTO+PP5djz4sCWEc7z6HdJBLT9kZGIyd5kjavvtTP2D+j1ufasEOn7cwJisnR/pE
8GnodEM9chZVY5JY1GtFDFHiRrUgqHNWStHSk9huwq3OxPSnZh91wrtNeSmwT4uZfkQTVAZg1ghV
/9oq9GqvVq2Ty9E1SRQ7Z/WhSwBJCthGz23Ft05seGiKgRphLGo4QZuEbR7w8ZLLjS1WjcfDP5l8
rdrOEUgHTbmnje+53FIMlIAwJCC2E4dgDhGXUzMyBdpr5yDHK9yVl4C3L4MEJm3esT+pQFwl1Byj
yN9Mo3e6QLSFsR+srIqvJWQrrSLQ3qR6i6QvLe8USJn4QTpwlJjRMX8j5Lwc+hhKJ+eqTV0tlBhe
YeKEnLl1HqAo0PFd0NAzybiHOd4Z6qrVBVWhY4JstcNY5IyEdldUmNRBrVHvbLGDrmjY/6gVAmpw
sfHQLJ9P/NoJuIZwCFGKPHtoGBFDQUBMeAa0y4oFKAMVUJgcL70CxypucSxXQttbc7MHZ4xGWoip
Yp5LnfwhBj1p3UMqUifm0R6AyX9qo7MrJstwZcGh48kRDXsnN0yUcwViNyi5yPWWbsv6FqCiDoSx
CCDO9BZ/eRcaFoQ0TTSIpzUPJuQHpEzb69DfjIjp8tbccCFb1qZT/cVaDJyvrBewxpFbD2HuGCg3
Uok5FFKm4iYQfc3chLhHqWrCS82z+SAaOi40aXghuWxrLLSQWDiKoL5j5ssOfJgWfOjhEteq3SXN
flQ1t+RvdMx3FRs8JahOatv+Ubvh1/3Lu/azoBs3za/HVQDM73YX1CaLegHZIij2vRUSFL3LV6PX
HZRd4Ff/uW9sJdcHu28aBD+VeZesHF1qGRkaKbwYSlKhpW66eaDuayM+aGngUQknq42+JzQ5KMVV
ZlvCyyvQmkmeAdVJAv0c1GBnq000Ck0+MCQvKIihZw92VeBQm2ceRruqtrQvN2AZy7zjUw5iolVN
+fK8bKSVelm1RcsvjRZYYfKoot97f0unX3zrY24tzHzpkKKm3lc1v4SRetRS2WvYY4f+830rK2BQ
ZPyItlBagEbIooqcG1qOTmwmYiizL9rdgbqZAhCSbUKpkj4WVxbvoIW7ZXXpWCar+F5QpEJhaB6l
UNKMA+lhtdt1Dlymg8mxT+wYHpGA2yBaOS1UHd+lLVXULbOzPTW53EFJGWbJRfPaM9nr+V5KvPGD
HkQHSQ21DN0aT0rhko3buNIcwIoh0AnkrY5kdU5p7BNDGHSZcXQ2SYt6szPhYKlHvEY6SrvG3tYD
XTuik4IibEFQeQH2ooNoBBEqwpcWL21N0aLb1EVZOuJpUf8xMdvPQYaePBfNEbIM+UHflV61j/7h
GP8LTLajOveP6vJBuzU2qyyIWRqgkBjxS6VhBnyANEpoDwNTdnpHXzuifrtvTpoE2eYXEBEGOiug
x0E5ZxZPqkDaFkqtjZCE5N/id/2CoXNuDZQ04lnDqZ3knMc2lNfxwkyUqnyzkbX2ASe+yPTPBMOY
LTgM+opUSPYuYQ4+v2HpmKlwf40rwQKKJl9MTD/hi6skQm2IQUH4JWIWRhYSR/otQ1LDjZxqX39D
J5lFToqiNN21WyL2W6ubvdiqYvKkUwZ+yfpxz1GdErMNitjKbZ9YvYD9TmVN4PZuF6eWkRQkQ8gv
aaVaceHpYmqhpW/p6kaCvJJ0GTeWZjFX0YHB2Uu4B8kh+VXDwtQnB1mg+0Mfx0PhRa/p0zTVEsqh
7/e/4IqXgGUIO8HNI/yYE/6EKu9GvYr5pW3BeBdFJ09Pvbjl3VfuOazoJqRDcVgWReiAkKLWdPgi
8C9iq/cSvNcAPrrqnwbMzP+icYBCHtTQp38gpTZ/K1kAirsIYZJLgCpKR7PXvvAz+Z+GHgotPdQT
EK1sUev4hpHE7v39XPOHN7ZnN0KjYmvkjdBfooP+U4+t5pldY7il8SL4+jH8NgD/8bzpD6erPHtr
bqzOLkMk6HpDZFjFuElXUIQQ1LcBioal00PHWdZGNyAUADPR6jLu5lJtKwG1dPp2f/XzvFaFUBiS
S9QfUT5GajUrHsSJpjI+MYaSSnciQE3SVHXaGFPqBY6ZQlDl4/yjkbWP+2YXVOTJronuG3JNNATQ
Lbq9qRmThQEjKCbaBtmVx+Kx6yxzBz3+K/VMN4CUiHw0j8lJ2qsf6AkAGbYRkMwfo9kPmM8nE8I2
EKoePyCIY4uPh1rZmiS6CAA+TUBcGRUn6P1AbfF2jcqYD1FlgukA0hjZSW52DEHMbawxdCfthnjX
bCl+zssFsDhBsSFGg4AccISZxdYUytoIIOdctaUTEvqYxylYzpCtSLPSDUkFdePg1/1PufAo/zIK
HimyXWk5lgdDS6BNRQH+ByHGiU/FpTKs5JkyG6QY2UO3A1g5K/3dc0feMD1/CueWZzeXh2Le8xCW
09iwkyK2DGOCRHkbC5y/hXMzs6tqZK0YVAxmTCicH4tdptmYPFS5gmfsCzt0oK563+LquoBmmfz0
JKw6u5Q0hRpcDDDoBSTH44i41YRKgLLhwlYuAOTE/mNkFslhQJpWQU6svnCJ24161YWf91exchgh
YA79HFBgUJmcd/vUmpnGOB1GM0oAxho8GrIzSrCPQ4k3PgxdaMf+ZbkMX0oGCQWkVJRRUKmbnf+i
aVsKGTjAh3nyI9f/CIDIcT7YZil/VEBvy/GP+2tceT7hHz8HuwPGuFAN68M2VIUSTCNFZydGwiNK
kk4e4dHmzbUjwinLBkB9xw33vKiHYaGogkGjHrA3MIznyWhQpHXThGN+MRNj36qom4+5Vwu9CW+h
vNJM9se4DFz0F1yRi04oiIBL62Bxs5+JCLT+oPa6Z7QAfUi8PTP9D++b94K2rzqTfw7NVn1m5SlE
AQZCbsgcpn7XvPQe9GrdmqE4nAUquYRDhaxk7UvcGCdSGP4QHAT0YihkMaB5qO5E4F3SQIswLSJz
7n+w6QR8dbsIm1DFhbTTlPpOk8hv3+SAJyNJzFw9t2LuyHL0bgR7ViYOx0BYWQ824tGVdZtAt6I6
jgcZIynm606yUu6jskXiqaEiEZMDEBs7IBQweVY+jHrjQovXTXNUhoqfpaI6nQBKvtbv/nbR0JzT
NEABIUGDzHDmbIEUixWSDO05MTHdpqY7yI8eIH6/z4P+Iwiuf20NVflpogAILJCOnT2XkQTXLgwB
P6MCcW5khzRPbVhdC/Mh1yT3vq15wK8BZALaEdh+uA6TStLt52xjvUbxL27PUfjUds1j0SQHhuFV
prklQrPA03yagv7MxHTSl4qgFatqgypBfRab2DY7KbLlsbTVsXSAanhQs1OQDjvwi4EgoOM56jK3
VB4E8LTBNbu/6PnLPf0SFTU3DKmYpP3nDeo+zwg1KG3OLTqLqkb3AIVtmJi/a58mVA0Y9ylywb9u
97VKVTFOQt6cGUBgRZv7XaYd+7p3+25A91G4FBpkoiW6IY2zujI0H1AtRF11AegdzTgoda1ozoFp
vIei5LWqsnFiVlaGcBNFvGn26RLcaDRJTjUzwsrU1As7yF/n+IpdbI9J/o4ZkNc4UR1zCyk69+jY
T6B9oe4K2ALytnmxcuBthnFMan1Os494+IF+isuhKXf/XCyw9JCBQSUWn02BiNaScxpVzcCgoxyf
MRPXSiXBkXPkFYJUeVnGXhlJ3lgmvEh6tAMn74ghgLuIlc8Sox7kR75LWXwo4CNaM7byuO1tiOD9
pX/+/IFIznGLgDmH+sftsQqqEdppZR+f87r0q0HdS9E5wOy8wnDMHNCcYsPeAiE+Nzi9H1+rHRxY
xCSFwcapUyvEyCsImUG9AWi40NUO5En2a9OKH4zH0Gt3k0YdBHPeE7f8yL1N+NO8vIQfg7or8h3k
uAiK5uWlpOJj3TU0PEsstXUpeoiisLCVurUiNjjIxjEat/vHhCw0FzdKW4tTf2t6AQbMxX6IijzE
O6nvlAByOWXuam38MNaJHdbXvi4fIR224XeWb+anWYSx0KvVUY6ZPc8GqUgsZSw8kxKqGKV4McZR
s2PEfoz0VmoEdg9YaJUUfkTAGk3G5sQV9oIHB7jM/OP+9Vg8LvgxaGoChwXBaFQ0Zj9GbloInraG
4FM0AttAxkHf37ewtsvAQEE2El0/9L1mx1uSByUFlic8G+NgM6l4r/FOWz0pEYTKZ2Boi6R+GMp+
I6ZZRBnTwfpqd3bKzVgfYpHBbmNaBsb57dQGWD4QHnsnqi0GyLYFaPBWu2IeSv3LKtr/uM2A/M+L
lalc9kPR4zgTDg6j2ka22EBNR9EsEwxCsAA2TtO0iq+h27/sAZaOlxtN8UXMS/quYjg7Z2BLg4x5
ovg7hzJ8ONCNqG3VEEjNiGAwxmtRBqbBxHaXBcGXgA/HyKeolawqQs+iqzZ6Sgu3MH24/1iaX0sU
X2pJ7mEJvPmAM8uQ/ojjJhJ4yuQWG/fFyizmNSJg98UGVoTOtLiq2aQ3XMydBHUxO8el8aAbtcvq
yCZsYj8KtdchMbh/NTb29LOb9+Uh1oVBVKUWvyFH4GRI302MSZXROaXC1jiGz01bLhdEAlSCoR49
jz87uYrAFRKxqWP4oyFnTrKnEWLVaSXYlSpj5jg4oLTxNB5vhC+ri0RDEgR+9BAg+3TrbaDJKwkZ
U6YXpnlM8soKJuwWStGE/K1c/Odl+GJq+ilf9hMVOejhmkTwxbA4DFX8pOSKJclsoxKx6LLO7cwe
zQGMHrUIZMFPD82BYrL4Hne7dgQP4sYJEKXGf3Ulvixsqip8WViikSpLOhjMTZ+blWvAPw/VpjzH
6p3AyBo05zDtbQHyxDxzMBW4JviGwB6Z1kLvhJmvkDFwpHDcCQrd6xn3FbVxDVY9NgUwjPVGb3LV
H335CdP//2WlmP2sCJWoCj5RIytVv/FhIxFbtOgRbQKVSxAPqmi4LiSbACIHpbjQxnOn/Sxo5CZQ
Y2AdKOClXQgoy0jgHUKGnCPugcjG/Qu/4vthHA2EaaoGkOzzWE/raY1eE4xLV/Eo73IHAddHtacP
pheCSjq+Rxu3b15vQqUMaRHmGoB9AH2ZeVqE+bSyMiRlecakmWulJ7siiO2S5G4pse8mxAHCRtpY
5NLh35qcfcJ2QEVV0eryLCHdiyThoJIW1KHKRbXQDuXsOrL8UOTPG1u7DCSn2ZYgqyKkAiptHla1
GN2tcRVme7OwFFDtCElQcYLnJ6otok0Qt6E9CsK50DcC6qXPx0EC6AMOEPUT1LRvz+zA5BHKGKrs
h4lpd1Ln6ImJEcHASQ+yxbUtLOXyk96am27xlytCjDo1miCQ/ST70ID/7bJroREvlLRTYrraUL7f
39nllby1N0t7WakWqZALst8kr4XyjWzB+RZtQ23Kp0HmRWn3XwqEtwsSyr4dEpnLfnsMrtoxPKVT
axmErI8AIe9om16C8QYBqlOgCm+85YvDChSCjnkKEJADCmPhF4u4K1GRYYOfEtOpO/m56gPAQzNh
VxZAx0kA00VFSKwq3JAVWOzqzPDMV5WmSiWK6RX+KIJGngs7hu7l/Q+38LyTCfAr8N5AMmXheeNK
0qFKCBO6PFh52lvGIHlJgzFa6cYNWBzJmaXZYka8PlCtgqWGKsB7Fz6q2bua/G5baFWmnV8LG0tb
+2wYnYCiJTTOluNAlSBgOTdTGETkVpSQI+mhv9G8id1TDKBlmshW1z/9/XYCT4s6iTHJVs87V0nP
0ISUYTMsfteIXQYFwvfJdUj+3LezurapPYbqJHqAc25M1VdgErfx4JfgOCUQaomz6GkcH2S+S1m9
G0Th1Iahd9/oAuYBFCkQFqBFf6LX0Jm4vYS0UDHTHgwsvwilHRXS2IrNKHSKmu3SSvqHo3wvYdy7
SWJfLjDwvmlPrJePoQ4Evtb/Hhh/7zDEJtKUZ4WWTtw3tkpr9/6vXKQGGEmFVwKtPJBqQFScPUU8
6MOC96LkhxNqsn2Weg81+g3/tWpkokDiQwNCN0+p4hHKPSlCQL9n5yhH0/1FDL/fX8fyZpqajJoH
9hsN3wUjz1Qw86ccC8kX4SwYGJ88t8ya25Ci3ljM4maipo/CCs4SaOCQCZ77Jj2RtTqvFF+noquw
ahc1lUXF3M7AfsqhaMdbY8PkYnGTSWh0gOc9DTiZk3jMgoX4Qa3iK2bxEI3QSYCMTCzlLtM/7m/j
2uKQLKLEjSFpgF3OFke1XCt0AZ4pGBWLtOrzKDQHotBdZBoHWe2u6M86900uDgcW99WkdHtN0rRK
TTMNFb9IXkdQejVUFwJT3/BKa1soQ38DcCeArhZ6J9AcoQ3vDNkvqhcFt65g+XeiQzlMHf+W/4G5
HpAu/Y+paY+/RBOdUul5B6SwXxjhqZG422edHUKJ5v6+LZpzn3YQHoGPD2e/mAjVFUoOzK8u+9Po
hOFlp6VWe8Yjuq995REquZNEbA7hsiuq9/ZEPEyum9rcq9s6DYOfNhaI1dnzgQ5XwjrAhP3aRbH+
RbCG5/539Cw/Ec/0+hf9d+SawraG6vRnb3JvbDHYzTigkOkGW2Jmthf6KJdzyPIZTey2vHAiIv+O
S9mTlcBvjeFMOwjMSE9tw71MpkeSYHKhVGxkAsvEBz8DTVkAwbSp4zhfvSjWVIyaVPG1TIEo12CJ
g76rTPORxrFLzfyclO1O0KO9KEQvehE+3T8Ba5uP7gy6jHDcywF8SalpcQ6Qmp+BMNVAXSRqDVT+
fysmBhP/N6YArAXcE8567qnDEV6aYTS8nw954igK3FKYHQymXSmy242TvYj+sa1QfZtU8aAoCTLr
7QWqakWCFCmTfYChrVYVnUjndgKdY8FIjrW0WXxY20cg2WW0azDAeuGeAmlQwnBAttGEbnw2/kxt
UxsDUp36Q81c8Eujp8ACL2afsY23bwEKm+7wNPtn0trAtLz5vgpaIwYCxycM2A/klXYQZ08tMEJW
HEonLYquY1o4Qj2+xel4Dsv4mI2QySn64cAM6VRvOeplNj37PbO3SxNDwqsKv0c85o/6nh4RfUof
AIs5lcV9sHOA3/7190cL9wfxBzBFk0787dfW67SKyiJC8pXUdmVkDkQJrbIxHUktNw7WmqvBjEWU
zQBnmMYg3poiA+UFYa3km8O5BYWN652lx2/317NqBLKKmH8I9vniWcZN6bpUryUfuC9Lo7/rsbKE
aqvaunZmDRTFkeWB4bpgbGk9xGUjMGh9GoK3CkZUT7gjSk/53w6CnU4o2BdAeUHnCBn5bM+41upU
ZlT2hRzCXAWmPnST/gdwLn8JFJoZmiPlVBbS0ehxDpr+ZCqvChTz7n+YtWfly0o+1WW/+GWJJiIm
HaSy3+UfUQGRyGYS1+xtNY/OOt/Cmq5/IFAQMEYCzdj5zdbjQAMwBwgZWRyAKIXOXKq5YxAdaB9v
+IFF4jt9IvS+wKPDEwa4yexYByxpRQJTDbjMiQYsUrbxbZa5zGRCgxgd3slpBMjsFBBtJEDBMQUy
Mbb+3LrkYfTDvbyPPSrs6t5SMXhL2Yn7xKvA5LaE3N6Ual8LTSe8IQTGEXYvpsULWiHoaY04sXY1
PEaBVVtgBELsLIBgjTX+7DDMhQxW4WFsFBMxO3WrsLH6WCPEAePuU5t0nkY2mV4rYVtgE6IrRpqB
N54DqTySQ4JGa9vWe6Mq/hTgcmPyGaSFBodleMKI0hKouYLHHvd/rccwXRp4rImhBADkgp0kNlA3
LFVEIMF3/VI5nSNBb4L8CA7UrnfZgf2adOy3Z16vXaWvZqfD/+UqNUqQ61iR4ptl+hOV9EcWlNBZ
pgeajs9JsZVKf16WebyHFWJ9SOLxP2YnnHZxkKaQKfXJc/dNH3fyTvRr3zhEkS28Fm/JU7RvL8p7
f9ocSrp26r5anu7el5UmgFSUZo3SIGQea9HTphkBE3r4N7TUICvyJ35pH8RvolP9H8REVm2jpj3N
0IUUxZx3bJhy3gqg4fltHe+ymp1QWHNVVjnBAEmq9r0x9B/3n8g13wWB039bnIvOx1JFzYKbsj9k
sm2o7wYU1TT95b6RtecKH5Fo8F9kyR8kLbjGMhJaPxgGW6vACNmqf65Y0IDTQk1JRnqw6KxmRVNV
IjhZfsKZIwlQDQWH4a8X8dXEvKUqCy0PdIgA+UMC6kIgQtLFu29hgV3H3YYJHRwr8BWW0jmBFBuR
HNXwV5iexY7ta3Sh18iJbeE7zNnUCXeRK1mFbTqFEzyV+/v2VxzYjfnZHc/ZqAu0q5BeDoVDonOV
MAdeyJ0Ug/9/lmbxvqxApFhiWCgumEIBYmcDGuHfONtCtK08W+BU4ugBkYne/hxuphJF7g0DEQBX
EWYaqjXkyiEBb7vBDIdEjjca/KvmAMxHhg6qiTZnk1eNoJY99Cj9nKkvgTS6qPVLUXxoOJTd4o36
7UoyimgQy5qaUvKyAlbnap4madT4JagO3QEljnfzu2FNXjnY4udJyxs2YS8RSoOWDKTtfGks4WGR
G3mNs5l0VuUID9K1fJtGOmQ+9YIHHcgQp9kLrxzKVRbmNzv5VTzl9pZPnuKOW8dw+zuk2+cZEfAI
JX78DmF4DEvoGGeaVVXP/8PYd3RHjqNb/pU+tS700Jt3XveCDG+kkAm5DY+klACQIECCAN2vnxs1
PfMqlXVKs8yUFAy6z16jCLKtmfKoHJZu+Z2y2/8BCH49LKo6kJbgZYHC68uYTCSqmtzY18eUikVc
m21C6xck+2XUQibAH0DUglx8t8csKHPUR5UeCgVHa7RxRuWyPvoBy4v4YIDLcsNtbAksB6CL2pmF
j6VCIe4iuqsxq4ZVV6aL8q4ebU5BpG+DTcHwC5D0K6at6zzq3m6MV26AB1pULF4UQFY43imO9E56
5aprIawz8hyN+iJsZNYW2wSICCcQ+1i8hRD1FiNswNBw9QTuIunBTz5tf93E58mnC0bu2wki7GtD
rzq9nBMvI5PdlDrchGztwT+W67WYDqTfEz9YFRzrV9jqgR+6dN33SB3rMliQWWepOMr+ZpZYIVRv
uk42tIFOBywCROxnxEfpEPW5hyVjSjg0aW7S8NyQW0t2bvoQjhhERgGkyeiGaru36bmQ9nkodD5H
YukJLAgx7Ikx1afzcxTUeeVBOduAfwth+BiS5BIaeDY92hpmEepdJB+9XDVzlxHDV33BV5W/iOOX
sng0kJt0vBvZ1QsiYMA71Sse7XsopQs/ykT/bNXSUnKgwM5gbL6UykOSfDL9lWvcLKqrVdGtVF+v
iPwROvI6ws3uw0eISbcd1Dx6vnYsFqmgJSTmsRv8DBDGXEHYKB5epgmSLfMmqN98SFdbqObN0+eY
lMfGd66C2T5Jzrcq0rnTp5t2+KTVHe8eJgY5MUTLym1WE6TrU/Rndd+s+vh1hj5JwyBbCZ1eyKhm
o/0Q/sGXTzqIcugV5HGPnTFjSx9b7L5fGuOhfJ6hlvTmGZp1HTuR0Fk6/Svx2SoCuyFx2o0bSHhs
nIsGghOKrAlvr6Ujt62im7Lx30i8JnW5HKH4lEHPd09GH+rFThbZaYfd2cVg42BxtyLIa4TptPBx
RUXa7LpgXgBckDUzX0VVD6WTT6/fYvyXjeQ5pANg7AZ63mTlBrdhAhR7Aly5fnF1DxXF+ToO+o0D
CcmuDxckfDAFX7TejYpPxmKVArFWYBDyIsGuvIgWoiKLtCUHBc2OAOehvBpsJawq94NYUH3B66HR
HdnDICT8M8pcldNKNIhpJW5yenZm9yoctjFanvAQDX0GK9SsnJKFdXaT/6OaSjx9ex+bm6C/J+18
TAeRQZt/bSKoc/gxlvhBnFUAiY5B42YKYh3WOTeYUDqAzhdmbwLoUQ/uUlb1uiiAjzUtHlC7sGWz
sWx8bH1s4L0NahpoJ5uVCaJ1L+plk5A1QDRZyUjOW/fAohBzB1Bv6WMdgXqLBqTy3SOtxWLW84GD
W1QMPBMQrJL0kzptRnn15CUIUKTImTmr8EcSbRv3ReknrcWJO2FGZXcfin3XckjJ8xWPAedVcCu4
SukqDp4gPbmqXAzLIHs1RDxLWfcsGN+7/hJWW+tpfseA1OrHKY7yMeb7goPKWu1NvXXiz7E6RclH
OjzXFpZrKuPJpi3f5xEuwP605MO47surAbFSxTsFvplRuIYuWU9JkbXRh9WIoC2eHZi41GYdoz9j
nXNIyefgQyLa7S6SXXGo1pAIaSEV4tPPgFbfFG1/0SPCPRZTd0AXLiS5rxV0lQ6tnEmijwHk8dyD
cxR3ZBnn4RoqNldyV97Y/Xc0Lv+S5H7JRn865pdsRLuCO82EY17kgf3DtEPSQyZOdu5hvGia52wX
Ly4ESGdZLQmevXxegwAaAyCDXZJFB1NuqtWw+dZh5NcGBhcDdQ+wABgd/2JxThLRMOOQy8UIn7w2
95ONNstqw3dVjv0ESOD3IDlMQAylOduLnf2mhHXjX4tYbLJACbpwC0Dy/zpc1IzXIuBOdwRxCfoT
zcmt1GEeIRko/PwyWgamGF3knNFuuBLli6PBpSI/kvhuZv4CFPZ8kHPGJxgnOTOmkjKDy80isvO5
7c+Bj52KD4O+WOcBffJ1uamhojtBro4jhEaGb1QHrqK6phZ2pS2kujhfT6VYVkEA/fQE9hHvfYfk
FQI+X+29YFoXgN0DxssWbX9N8GD7KUx7/FViAX3l4RqSOssGCTKKHlMBaOqw5K3Oq+g5uUximsx0
d4NCTugBlWluWvcJotGF2IsxXoAZNBko0yl5pAm7pYDsz8mt0+1aU60o2Y7Tg1bJMmReZioQODvw
t4JmuEVZ86ydM7chDDzNurDBMsVrfhGiqlOIFugPOqLCmdeQb17CdQtiw/WiaM4tvw/A9wvllg5y
NVCS+yn0+4IMNepKBtXCuJjoTwVyXplFfbJgwbydG0wZE3Xl123m9O4+Gp21P1iY4+EpHldec68b
aFIp+kh0eahd55mbcDEK96ZCIVP40TLq4gX4XNiRNs4GQxk4RhiIdeGmsfCciJuyMje2Yxvd+wvw
H6/m+srAlquFvDzhpwpFl/RdaOohgOnrqS72giJfGu+UAgGRBM0ucvTLOMvlDIeeaJ5WXvgOpnw2
Fo+xE1/FxtyrOFkakGFrfSeCJxkjnFsf3iB0TeZ9q8uVq8qlHuO7v2+j0st7/iUOYB14eeNgsXZZ
T/9cDNu6iyW69w5V6bhpIEPOWb+d4f41Te+6xVbVruAFkfMwh6ZALmPAAeNzNRyF/4lGOks2KXkc
gutyxJlAGw+kONCezgERu3p8KojJrWII2w99AZSrd4qku2yirYhPwXTnJTfDcM+TEsy6lTYoDwcC
aWeVN9H9RLycsWgtSYjY7SzAys6EU3x27g02wyDf2CXe05XjTWc0nLknqyWl1Q5O7ftRbviMozol
gtb8jN37ghC7iKBKCEGkdzRYy06FBycg173XZEIAneb4FXy/HnxlwEvusrHnG02cFYBdeaX6rKn2
vH4OinWni7XL+DHFcN6ndOvpbhXB0CUdOpDig7wn4zoune3f36W/jEgXVAgm92gMv7YOUQ+ORNpO
3ZHB2AAYm0xFU1bGQdbG37W7v05zEPz+dKgvzRHwYTZhIQ6lSwtPp5up7pat+x0d6LsT+jKbAx0N
UEA644Q4XcMhOu/Cd0X9fE7b7O8v3a8EBDTTf0quX7GeMGeqSHJJdOH1RfJ/3uBGL+wf0oOX+dt3
ifXb430ZgYQ8qmDYjuNdTEPchV27j6itcnWxmMydt+9WBn+xffv5/L4MQkJOCwcLXX00mOQ2992V
2vV7nkMB8Co4RBu2/JYr9BePyE9X9JLB/zTehGOnn04+jqgXKBVWIUb64tpsLiYKRYaCC3ulb+uV
v5od/PkuftklQGwQCyUPxwS3cyWLU1x/h8D4RSsgwtoNtC8oTbjYVUB59ufT8hPWJrxSSPsgO8BF
9nLnamgIAUW1Tdd2C0L9Wqy/q3f+4sQu0xcgAyHsAx7slzdh9jtQ/qaiO1K0slI9Kvf271+AP3yp
fonwGDikLoa/mIV/Oa8QPmzlUAhzZKK7H9xk4Vigy8xdPL4Hs1jHQwoVtteiD/c+42sB3F5HkpzP
zXUnNsyPXyyN0fa7q6Sbcht9Ir7nTZheD2bIvPFDtcXOQDvUa9p8ovUR9cKKF++9/wj2K2LwkFWY
uHvhsDL1mI3mDT5FWdsY8d2L/mtMAZL84j58Kd2gsP7lRfAntCNg8cI/bCcPI7S0/VWwlHewxRt3
oPKhQsj0ulh+M4f8dV6HowJFBgocZJl/UYdpQ4gp1mTiR8HLnMN7ZnCmpdu5Kzh+rTi0gf/+bv5F
ePn5eJfn6U8vn48UnbQuznJ+j3ag5dCNi4WaeJBzjiS5+N7u+Ne3/XLAi4sIVsZAcnx5fBqR1oX0
Qn50mvcGExsI8mSuNDd/f16/HgVShR7W68hw4IZ8NbFvNArWOvVxGWF514PUxOFgCH+Yvz/KX3Ra
Px/mS3aDEmWkTXw5zLZ9NVuU4Qu1jhZ9jllGl9WLJpf5dxnh1zf8IsuK5A0lTAgCfkWm+BGrR1X2
1REmguvE+zHVzTd7hV+fQRwB1F1oPmLF+QuOkfulqtNGVvBoKnM7wQyyvIfk87IbIer8n93+/3of
/4t+gE8iJqpk9+//xr/fVTNpTpn58s9/Xzcf8s7ojw9zfG3++/Kn/+9Xf/7Dfx/5u1ad+jRff+un
P8Ln/+f4i1fz+tM/sBrA0PXGfujp9qOzwvxxAHzTy2/+//7wHx9/fMr91Hz867d3ZaW5fBrlSv72
nx9tf/zrN5iR/ulxunz+f3549Vrj77bvH+JV/vjlLz5eO/Ov34jr/xM0atxgUEtwHyKEp+Hjj594
wT/hJgxw0kVdAoyXS+aRCvXsv36Lon9iEgwgHuJWkl52xL/9o1P2jx/5/7zI8wBYDbqIA5xY8Nv/
PfWfbtL/3LR/SIulKZemw7ngiUNk+J88ACofwhQkrCCsiOyGvf+XTCOCcGZwlSKLOKH0mvUMo0cZ
DwcXYDy0qQ2cL2bXqY7wJym2UzCqe+C7YWrYxC2oOQF0dz0bRIvOVzU6Qr9B+Rx6hZiuKRERLzI7
G1Eum5D3vc7K0dFYyFQcLYQXEEPzwDAbYDJthmDIIQJY2FfoBCTk3W2JKq4HCuzb0RO9Nx19IhrM
dr0BgAtdldErNMVcLLFiTxNQVtqpXsM8Vs+bpi9lApRioOHjooq04y+BHwzOVQwZtwqCIWqc4DcT
DPfVFIFI0DBvWAWuBf+TYvZHN2yO8XtMtNBIMMnF9Y8OkYZAg2l5qHPTtdTuoACOaX1YBPExLYCV
cSo9DEvTEBicMdu3QOz5rDkivQ3VvnRaTZfDGDK9JSaxFaSGohFD6TpN8rGpOgjPp8U9Sv1mV2qd
XGtPhnmsWn4A/5nW6yol5a1j4kSsiJs2cFUtEuThcWRHNiXhWgcDBmBRxdQZ3PT2szIpu0r6SsEY
FGPx9QyIypai5lAZ1ozehhSwkVtEde2+E953P9jYdW9V7ULFPpi6z46U0z1anPFOzCmmyK4NONyN
o+4qSgTbTpNJHqFvPO9J4dHnwFi5ok1bOBkJqDxAgblXa+rL4rnVsd713njBxYjhhqfKQhnIG52z
slZDXKcPb3hkye3UseYBTxZ5iV2NqSZhfrsfIHWGM4XnAG0bf1UkY73jFTG7whnEaSQBeuyLodWt
9JPmlErdvorZ0hcfn73pWz+ES83oPWMQMj+GooPCcuhg1gGluDt/TNrbHlu817aZGj9zma8eRuuR
W5exdlVi7PLaCt8/Kp1Wu1b1zpWBhs1GhmP85HQkOpCiml9rWWssQOpmC+npF3+ez0UXVvVSVRF7
mCSNdiEm/quCTf1NVeFRyrzSr9D/EkXAIeiGLWtr/YKXMwB/r6pfC9PjMjneeEb5Dmu+lrCd8SK1
muoxvu1lMT1Ncm72TksAjbEkbk/ROM8bnTamWWjAOO5I4EPU37LiWU4NNiVhm5ZXxdhBkNufFB9g
JdDDpxqXVdBVaUDFWlLMu4qPkYTipcWW66okKrmBxSBdwdKivbZQLX8Oeh8PYmkqEW3sUEV17hk5
bq3vu0D2BQwoCsnTZ29mbD1SZW4C+P3eqWHCBN9r53Q1JQQmvFOIeUbRJthfzJQBbpZMEkMrhkz2
AqNBsmEwIGWgxKhgygXKmjvcOAMtMBFFB0WTFq4LKK6A1yEMYqiSjeQUq5g8dZY75bIkTbMNmNes
qan4sh95SLCYDdyHRhMXLWU598eWlcE93hDyblkfXAyfvQ5m06V0YSCF+U2ZezXt67ytqrlaJLxO
9lzw7jymZbFusYM9lGMbvEGactylJe33hpmErsN4hE/X5MwliF9DxM5RA/RD5giH3YZ+g3fRmwfy
yi8w9UyTMCxz2L3alQVibtNGShwSp3FX/sDpyUTEe9AYG2J06ABGOjVDuStt3N22VA9ni88kueRB
90o8JHjg6EKAgwanb/bcmYeD7SoegUAQDG/aDneN27VvzVCEcMYS84lPrIaTRA9vd8dA/LilzbAP
43K6ajCC3EKsEpakQcJ/dMSLIZiu0jsIQfQ2q00xQAYombuclc10qCnpn1ow9zZTWo67AjEzzaRj
yoU7V9OtNxhzNv0IX6BkbqpVxWSw5oTTPRva7gaQ7CLK2h5uwrMTDPuJ1/0WTzaeor5sbgLeyV0c
lwZuYDR6Ggfonvu1sS8+RcGDxYLnLMMqjbemqMo7KJDpk1OGsMaAVt4V8yTF5LQEpbKwYT9nmF/E
+I+mEifMF6aXJqgSmivSmA8p2HASvR6P2lPzcYQ9e4FVAd5EAtDkOg2Fs2mQy9/L3tKdmxjnKp3p
sIqcvtrN/ghL4ha2i5mf8OEzDJl7VbAZDpZIoRjnBXI+17HbYAfUM3h+pLTHpJV3LGA7R8bkpeJU
/oibuf+k4eRt/GQUP2C1yMcsDGafrEZWjmukEGcDO2toMkTK3Ad4HfJJlQbbrEEBSGkTFw4zJAzu
wCidPyVrvJ3UHskRK6dnH1/8UxqX7UQpy4+pqqZzUXvFhamDEjzrZR2ZFfT6HXwS6fhRhd7wEsKh
7SqAf+tOgMnxaseKgXuneHHgRcDOYzGRu0j3xckM0t+6o4UpGGnq6jEtygJWFQbGc11q2odUlS52
OMVoX0VI+YZOxTMDut2xHUa2gOeztfTa+IcOmDyN4Pw5e46cLxfEaWcEh1K4dU7mdt64LvMempoh
8peJQ9YzHzu6GOnUnkNbB/d8IvSZE9+vc4NVAraVoiWPXNICu9J2QgrofSzQk4QlETTd4uquJR27
v2i/vGsvZDvPa+IP5C9xK2qdiAym4NDTtH0nl7oomjsBCs1j2JnuvtaiLmEcmkB7wJ1UDQRw2zGd
DROTgCMBHXVKtQg2Ng0HhLmkgDRmPCtFoa7csSME2eNj2db10Ywz5qCyK9p7E+qSY1WJgVuurY62
cDX0bkOX6zdT9+kjxrLyAMEhyPLLomVY0zrBGmDkAIvTJPzAGhBeMFDQxl465XBirlEEgVrYtq8s
HqLdFKTi0KTWy/sJxVnjFn0OyTt1xEqzvDHoZi12d354l2jhHEhUNT9Cov2FbwzknwlkSIKx15sk
GsalLLm6qeOALJNETTtXDZjY19SI5VBxnHBsh/hKlnBCDLUa7pxEm/e6Cs3Go/RHZ2HsxxgB7iCJ
qx0XMyJpwdiurZGss8lhhZsFrJ9cuCHM3tIrfH8dKC9c0ImoMceDQ1x4z6jk0GnpL4fStfdy9J0d
k97wLmQjPiI+ATANLLJ6wu3U54HjYmZRbIqFJ8sQqm0CwnfAjRXRkqcjVoANeClXxAkve2VlMazj
abcH/GvYDLpQm6ob4m0q2bwkqjUHZyjTY9gF1Ymp2n0IOyl7ZFXfLi81540v4nLelDWrD7IuEOzS
wr2tsBVl2WRS+2rBhTkmBQHKFkjc/lpjO5ET1szY3Fige1tw7BAxxaTOAZvcm5FcLG1VkOx8OHnf
QxxmSDIzT+y9RnrzMJFOoLta0TQGSngumx0d2uiuFjUcxYchBZRC1RSSk0WX+l2WSLgrmWHidEl8
T7xJhO+bhFF+DzWxdA/eRL9NJ+Wd1FCGWynr6cTaAN7qQeGoFxFY9cNPsSyBNh+tIbzkw+/dxsHe
EgOL+tYhLnySKlh3Ia+VOx671ban0AxIy3BcEqY6eEEO+sYA/r52tNthRKH56AKBwcOlgo3SNaVT
98JK6h2bvmqx2En98m7SuBJDAKt6YC68R03H8bPsBYb4bu3Ih2G04pnGZQgefSf5J5gmEEqHdGD7
4HtqNLCJnOx9PJZQu3CBe4GyBl9f9LWW0qntXTXK9oBOrcY+3wT+roWj0GMRV3ZbqbKaYVSjYBVc
oCq4MeXcXoumLPbNFJhneCk4t9go021XlfSgIKW+K6oEetVOeWE6lDZ8FG7v3PteOZ382pV3AAdP
a5w5nsMSA3yi0unAhhQSbE1HX/vWpnum53lb9EN/Qxoa7WvFE281x3CeKx1RITgmpM7jCgEOW34t
88ifw7egd+oXhyT+1pRG70joEpkBQo4lEx3L4TaMRL92MY6GsVogr4Un1HYUFwtkGw6nNqX1KfF8
4S6LQQ4bMuPi5QS4dLOY01DexE0ZXymp2pd2LkPszmcn3CScxzek085t6ACogPUmeLEZ9yJ7APg3
WEy60dfNIJsbGbXT0mus/YF1ZXBQoMSjWhT1/dDa4H6iSOXLMY1msiA+KFkLP26dbdl5/UqRtDmP
TFXXuvTDN9fCwDSv085PljNpXFDWXJR64OUmWdLN6oF6glxztxMHZ5zJuuWjOvpFPzWZ9hUqRwdA
4A1JFDm37VS+jn6HlOUIXOlsTEbEfOjs2tuSFFAebxw0QY11SbmeQ8OgXqlTxCPRNVUObaz0YS6p
uzR9B4tTGG7XK9cdmiu4HAWf0i+T+wadMvJf1SdXpEcDlZSVhESPmv07xovxSspRvLFotOAGccVv
G7zFiCIc+0MXTnwPHuRTTigp460kjqlzNCDDO5JxeXRb1zkBExKmgKQIby1q31mXRV1qID/wCPEp
9t76uKqx3PARp7IhTLHVhe8XUE9CeW+iHMNbLlIUMaKFGWZmuKyuh3oWUOlz5ivoUrgFgBRGPPqa
xLiBetjITo77eSpTICpUWB8mlIG7USQPNWeQcqom035It4L/qh61ynnAkluvaOxuaEdnMzSDB6h/
WqyFstNNp2azs2XcmcytBPBJojExXMOSYQ/r07rbuyMe1KyfZriHsbjw6b5OZm6XYSzfZu7IjWqa
7tZtC/cN/VFq8g4ji6tqaMvuLJAsNzau3SgP505lMbSFd5EK5+uU0/jM5dQ/+Kjyj1XfTslSp3Xw
ADwnNmhx5cIGJZxHdqCwq4FKIk+klzuz7M+U9sEdJ3Gps66uvFcASCrw9hI8yXkZeONx9ovyhI5X
7Qgt5n2Ex7ICNkibH5CZjo8FpLMhaTcXD6NXF4cxReofHCrXQnr6GiS1dGOwmn3xaM/fPDaoJvPi
WH0mmPSiexHR9WRdBwtTFl57TPQ3UxVCDtqUGNK0yoPFOvZmu2F25tc4BNwN81V2YqkNdxXIhz+G
ES50Lfq5VVyQQUPIu9JQ+4Jpsgv283OMZfe2IaZ6kBMdtxFMk2552qNsqkU/5PBUH99sQIZ1VXPo
cHeBum5EPbwXbit2LO2Bsqrqnn5W7ehdk9L2OxEP/porr0UTHYy3JcPwhbchVCchM/ja00QeZ8Ga
IQNmvDkMGE6c2tYgjLWg2oELKbs3HhvgdWzIoYrnoQwNGgN9Tr+erzxi06cAFsnYyk4hhS0wD8wr
DdkIljOExpbD4NgttK0lW1dS+ifEUaAp69Dxz41w4CIAG6eNCmW3mTUagzHW9Qam0eYZEhN0awLd
P2vEbfQBMVb81GVvFQ/kyY3Bv2nKZHyOiND72UIXIONFkq4iWjlob4uxuR+nptlPjg3eGXLXWgvO
zhK9oZNhZOZjsoKZ2J0jtQQPskvUS8si77kC6nIph+FJeSh0Mt11AB+GSoRo1+ImfmeOB2s9Ng03
XizYj14STEzQbI43XaXjpaNUCXiJGpMXv53oVVv4/bliot64lqQoTxCsjgPa9ncbhDFekSqgC3S0
NZ5TSPyslRuDAjMh+qmK9K897g9wIkW3I1aIJ2jsAxPbJ/i2mRf54oDuA3w7FLHJseriLkVdFSTX
CAQayABdw5jQJnoDGS/cTzgvwXILQRjxloSvFL0ETBLpBTrR2O42VQ1oODMcw0+zG0APDl0NGxcl
4IdtHrl18TnPSXKS6NSDi39Rld4OfekgwWIa8BxrwqIsmlj00lahoHnMfOD6dFTMepWEFwVBJEdk
Xp9CZEvr6BBFrP3hogY/Y5rn4G5ghLGfQV1dD17nvk9VGX/MrOQwpUYf7CqDx5C6JxmR4R6SE1Lk
UPC5n6D5kjVasz2ei3RZKSQ7wYNhE3aMLDkbADGDLCoY6QR+b1ug9+BSzoP5qAJBMbxw4d4B3OJV
WUZQIAc9K7wuIKh6JBahJG+CiwL1GFQ3ZdD1W1drfr5Yw4Kf48eYxcVRsa+Ecfaqn+xtCkL/Y6rm
Fm32qD67WavHCaPTBzysuCKdGMk7mmL3FDaqX8yuq45zH6MaA2PulAbN9G4qC0109OyPaLXijeu3
3SkOO3dZJjS6m6JBDDnVSJ4ZnfpgjZlWVGeYeQCuLHWHGDpriwGJSkcvQynJn5Kmg1HB0NddHlIh
V50xzlHDLXPMSsMcmtuG+PtaTlA7KEZa+AuDMewach4UcgiXfm7EfXrAb1b3HSBRSycaYUzpTrF9
Y0OQnFmqOKis/Ty+kQ6KDaqu2TmpG3dHmyo6T1GX7OO6795TwBajhUNhJgoXSnnujHTxkALc4C44
1NYkzqP1Vsxzq0NUBB5s4y1/cgzWNLOIiq2Ftec9XKSK99oDCL8FYUQiHBJn6w42eSvKPnYXAyye
PqD7gpvuY3T1OoIbgUGPKN3bXrUzz32SVHRlYuMesfkSzzin5BY+vOwEdcD+rnN9hOQyLJw6Kyuo
t2xSzySw/C0DQJkSMwKmFICCeN8UDEq9eOXG3eDUwCy2nEUYME6oFTMM9eEVXneDW2WRruiTso2v
dk3kjNEd5yBatUXpIgzGYVn0t45F+xhnhmrcQInV1KEXVXdIayaQ3KkDILL0z1ADbT+ElmrrQ3Bs
B9jV8GGwt7traoeeSeKpq6qAR/3vSDcqKq3bLAku/q7uk6hZebT0ziKSVGa/J01SK+ITgJ/6urhF
YWTOBfOH7PdZSsoxrtZLP6ZePveI4Zkc4cEcYw6FQcrobXs+6h9OJ92nadb9Ye7x3eJ6BHo21V35
2dRJqPLfSVJXcayVgoe3TFa41BPM2Z1ug2qRZb8zxfG2dp5dTvPcfVSi6BYKPRx8WVOz7Stbbn5n
IVw82qmiS9snEhZFFi+0B6OJu5brcImDfYuj+Hlt98dCJr5oX0M1w4EYgnOR0vrzKlcX/Tyoyi4h
+EJWNemLDyVH5zDUPgAOftU9IRXTLd7u/hpsQXddo6m/maeZbclg9Y2QY32OWRv+GGfhHUzDht1k
mPxGCPILpwj8UPgmOxfGAsybINT9lQHTBsRRJQo7JIoEmMvZukePIUf4IpRHjLMv/aIn7lQbpXsy
iAbSbW6ArDghnWwcFiGKwvgS4ax1IKXb+p8JZgKrVJp5L91IvtApIG9l314ytbTTN1//C67j8vXh
7AWtbzBdsESDtcfPl7m1xZgGWDQtDAYzd3MYeM99ObjHvuP6lrIRTuwwKez+N3vnsSS5lazpd5k9
ONBiCxUitSq1gZWE1hpPPx+K5GUkMm5Gc+5mFrNpa7Nilcc58KPcf3FviXH0FC7K7AfpCq4shQGr
ETlUEi7NQ/VUtrwjkOk3+sdUW6Td717iv2qr/rfN0lcN1nebr/8PtlUtmuz/++/W5Zuu6o7ObtH+
nE/bquvf+KurKv8haVCUaYKu8g5AAwAb/d1W/UNH/ADKHv+FSl/T5I/+aquq1h/I6EL9ZFWtiBCR
jutfbVX+CJQ1rNdVtAHOIn/r79/2n7RVN819btO/3VNWUUh51c/eJJcgJxq3cvqa+s3iL27uLfvc
Ue3odhVS+U/wZa83jRUe8Sqgtdk0RmTnwnEhYFB9l6mSN/NLbXrZ5KXDJbmATcf4bawN9KOfOTdM
k626SD4P5rehcrPgcWh3dVO7deFHFKBLjsYLDLjf+8k/jeq/wq5YEAMQz/rdXy/YfpTHspgZovJk
PeGA561sRfExuNGP/c64k/zIKY/LVQ6qLj4ov5rH0Z/dxI2RMt5bYMTDH0jXfBHcS+qtG4DRn1N/
8rs2uDdlALGISA/+ld21md2LIlSpz4307/art8PfplTdVGOnEaZzR3DvN+BgndizQlvzBk/xsof8
6TIn7vy3/mdw+iavylrqNSjLJLKBGTlY/wGwfXobj0dLhog37KvkYOB5NPsnq/2vFfUamMDXfPu1
URxcz5ZVq3nztfuizapMG20osZgvornjdfsFJaAMvXPt84VoK8jhvWibb4iemEytlMkVH5ZPzaHd
BYXzfXJwsfIEfOUu8XG3cK2/csawwFAhg2Fs6f8zzgyzEv0enQIJai/ZoVddTY7kQBEoLA8fOPf9
IW6QVG8irjvWya1ing1wfgEjlKo7KXgOF8vu+sP7Mc6uBDjG2LChRYew6esYAk3FBesXGkjTXZxf
KRkyIvlDVF1acWd313/iKJukBPfcowVtgBoxvg0jhq1/Hrocl/8NKuZsOpwE2OxwOuLTadEwkNYT
f6ls3oEf7HVbwjQy8uK7S7Dns9/mJNwGfkZrqrCmmPHwFJbiCoaXV19y2t1KfP2ZACuUdIXRGdIW
5zPFPIsXgQSQd5D74Clf54+qk9wXQN3CXd47BgTb5nalgzc7DU1Pn9rr/fsJcnagJ79hk4SC2pVS
IZL2TeulKWjk7Fodfr4fQzZeI5r+2ilPoqy/4iTVJT3QcmiDo622pluHkZ2mT738HIbo9+cvssXB
1X0ys6tu9hOeDeauMY5ROrs1PYZE2Bv9lWl9lAuADX6SfilqqkpUBsb2pWuPhviYjy+mUdjFcl+X
XqjMrqZE8Nz2CZimIvqaUCZa67NAPbPK7iMfd6BJ/DWrz4rqigMvquuyuVbU0O7DfZretNGxDNV9
uXwQimtVup1xvrd2gf4way3EzWMjpU5UfemmEPeBws6pTgvR9ZBep9ptYlDA8CPxSpMaW8GFYPQl
JAoEcye2COnLv7rlB80XkxACjuLRTYiZeD98q7vIXYZj0v0Sx5d8fKLc7TbdWsrcBckupb2VaXAR
IycKr0WLAoi7tDJgrw9qArS0q5yh+yjRxVkojO5zdQbU8UlaMBcVU6C8u2V9nCP5qRQpxdDnAOF7
agNycNcNP0CUxM2nEpREDFOm+5Cih6/ksb1SOqvIFZsCJsxLt4qeg6wePBRm9eRuYfef3HhObavP
7cJwRIHbFNWBUX6xxGejjuxJu8p7j8qLHQQ3Uf0yLj516Uk+1n2IfON1Rh+0Lu8CyIkj2i5Wdl/I
haukD1l40/c/sRcyhquaCVQgaHUHtX6SFkfrb7SJ4kabeVhi2bFeOFZ4oGKoTbta/zYmql12V1P1
cdLcJEdZLN5rMWAefhhlyK4NnDbUnE7t+cGubn6Wk5cuy+25hVOT2IAHHbX2GunBTEfIy9eDUQOb
mGy9OHRz4gf6F41qXFZzMNBTy5p7zbiWU3QNZR54DwiCH1Q0NgvXiFo/jMHFGN/l6HM67JPhsyL2
fGro3vu1M1/d1sODptp5PdMYa2Fw+ZgQiNVhMdT7ochs9MGs5guPdCG57YSvSQVim1mq7mm8ZEbh
0LvxQP6gRXOI6Hz0xa1Y3qHxSBUSgIzsWd2zDsW224W9JyZPYBM09D5wvacDIsQXNujN2/PtEl9P
opMlrqZVUi4FG4n+ZWl+uxQHbnAdfYghm9vZr95lI7NX0HMEudcuEbeYEvv9febsIXSyy2wuKDXv
VGWO+QlW3dihfocryPsB5EsRNpeSqcjzolKI0H2fHdlRnfWWMH1ar0PYxX+2nAbgvbt4q35H+Q3o
3Q6y+UXmirqG2d6NEGqSVgQ2QsVbDHaiasXQraf60NzokIBz/WM13JjijT4fp+FpWXwpA1yjXE+j
H1CPUmS2Nv1GBqdVzVTy/MF6nvgAgeLrsSNGyq6uKi6RzyEVRK75rrg0IBSeaQv3ZudNueVYJJwI
3zX+PkA50I7l9NIbR6t8CNDryb513HqH8JMefSlFFonsNJP3/tyvH++9MW9OZN2oGkkZGLMBpZK+
BMz3l0y71TN28wso7a0F0u+D+XR+NwDcFLLrKC585tEpDuIv0Vv8+QMi21jDh4fJq335TvSjfeFd
voeeO49XYDJ0Vg1u69b9pV2WudPVEHSLdSunty028Stn4/253FRa/lysp1E2i3XJ81wcTaIYd6Mn
e8gUO4rkZbZ1E9wpWPNGx/HKOJSXAPbnB0d4E4y1/IZC01A5kpo1rGQdYjq7ETNr/Xp/bL8l694k
Cqo6fwfZ3GgCJZlmwG30irP8MHVeH1jeqH9BFg4Qni1oxzD4lGuLjZ27PAVOWtyOceGXvZ+Hz115
aPoPDV0S0bwP+sDppTuzfTTMB7mtqPbq14sKvHk926SRluZukMFZauk1KCUQb6R+3XhW8FM0lmNW
qC5YBn9BpTVZWI7xxykrnYSjY2g4aeLMSTnP5PnjKL28Pwdb9sSfCXwyB+uHONmMi7Ciid8zB+pu
cFdeeP4TyYsqspNvjTe7pSuBInCVS+LJF+Nu8qqKWyjC9Cftyc9yJxrsdWdsHSG3LUf7ohU72RX3
oStduMRejLvZ+SWI2Au0YXDslt3+GvDidWGZHqfEAZ3+3cSryy99ihM/3p/nc8cBjaf/SrXNcUDL
UjZyMZrswXoxwXbrFyRo1+l6k8rwwXQkgKF6bk1osnHseiPi3x+tp2k65pRqzeBLVP1LKumf6cIr
hMqrRVNjy6MH+iYaY0qcoj7kgLKAaOnS1/fn6uzaP4mxSY1EqUywN8RQhXut/Zo3u8Lw/mchNllg
hMsiFfQmabEgpnOt6nu9u/Cels4evfAPDcCHCJBt32xJV0/DoBCj9WCPubEX/OhvAARzx7ExCrDl
a7DhTuxmaEJfGN76Vt9kw0oLgZ60klfe6FsJVphC6xd4AtP1lxd3mZ6iYq/Ud6b0EwwrB/fu/fnc
+vasefEq4mYrLfNGCrVsjegBo4OSe8WKBrBu/2cV04vxNtvWTBlDSNZ44rEvPMUNj2zdPlWtkPvU
5TLhuZoP49PpNqwGKLQeXm+To54MYpCzbWh2dd0cGk4kl7awLR2Hr6CB3fzj+xN6Zg28ire5w7Sa
QfPaCEY7jnmfdl8FE02H4MKmdCZDXwXZXF4wp2uFeWISsxRhCaysOWyWytPVH13SovF6IUnOZ+U/
c7jJEWkeqnjC+J6jZq3S5TggtofcNy4svHPvi1fD2uYGrBwtWOduvZNNbmvPu+g53K8Rwx2iZPuV
R53YkbeWhOSrS/XBS59us30tbTqgx8swpdBrxaOkfarKx/ez48xpwgixOLToouAntcnGBnAUWGFC
TM3zMt8t84Uv9d+k+z8BNumnSXMYhTIBGurV64sFEZ3U4cKyy/a03HfT5/cHdK5U/WpEm1TUKhWQ
TEnA+OuARtFvAmxnQyhGkO/y1fn8+DDQRiWD/iEyea+Xc9XDPjMrlnN2uMEKE0b/o+ApD+0hO477
S4q1Z85mdGL/CbY5+8cu73VVXq8c8+1kHM0SgSpg1dxqL0zi2fV8EmhdgCd3OQX0SLxIayBX+RR+
MHeaj9RVypdDeOpQXyu7xanv1++nue+HPpvzSPvQ0hO5GeibhAywbwqnjsh1cVVouO3tLeWCfdn6
Sd6caSchNimJxEy9tOsna3R80x7oKgNe3M3xF4P/9z8bzSYZAdcmUO0IBVdqMvcCzBmxuzCcs0mB
pRYO2RqY5C2zXa7k0Jqz9XZAKQDaRqHGTlHsumj//ljOp/pJoE32hWI+Cciqc/P0Z296To+V5Blf
Bg9tLYdHRsZbxbkQcv0Ubz7VSchNHppj2VtpQkgoDsGu8ksHdEvB9iH7lJgod7wf72zy/Vc4GsSv
0x6Ui5mNMMlwyNmL2cdgPCbVr/dD4Jn77phoNb8OIpmoHmrr95oV1W6H1KXAbNSH2Nj1yBIplZ9J
EuPt9tHo97m0W+ATVoqjT18X80Mmw7brndFoncr0ZIVSIsLYIEARwjGz1kZWWKNKWcSPk8lUjfpN
uSAlLGPNNX2pG0hW7E79Lyv5Vs+yK9c/DbME+lC6Tf65qFcY4ovY7ub0IRCugTN3la2rlDiRQNQ/
y0BbtewzHSR7rCYnDhJPra9rPHkndfGnQQXpPQefDOvXiIhOn/8sDN2e5NRe2udMh1ASQkn7VY4v
aeXXyRcZHI0Sm36r39fSUwgbfehBluL7mqLzpuWHWkV7G6ogrGR/QaPBeDbUrx28MUimcCGEp8r4
ghyhI0z7EFhgkkDyET4LGeAo45BEPykeC+ZTJ3PRWnZAvRHXRjFzYJVErtJ+VIRrIbXsXm7tMOIn
UIWKXWvGTklDYMtPRWTHH5TkWTPdRLtTZa+j7l5M+4UaYjV+RvOgkPksvNsTvbQDbWc16lNT6bs+
MB50M4Kg+70OYxBctTPSTamRP6m/1dGVgRRYgosJ8oK5KsCZ+B4HO4H664yE000IMD0S4iMafGLW
OvPqItkfyxx0jPQcB8/RzHYVGKjyWeDpBfyI+k9a2+yglSCg6PdxdDVJwz7HS35SDa/R3AxHk7A8
6OPHYkAdFGcIkFfIO6LQZfSMut6lwU1buVb1gDxY09S2NvBwj+/G5XaG2JTcGKqJqNAuCGE63Ana
fSje6+hCavG+xpFAyR8nfsdkOSWVeaGGUIj+oXwtj3fKgsNUqLtLTFG4L+2e0jwZ//6SOnOHgdei
IH+EhgIs+fXPTw4rmByLUlpgbpWE/fxlTC7pQqwrcrMLvQqwuQbqVVWbyxoguw52/W7ax1hBdpSs
/gNN+vVEeC/W5s5Xmr0c5zKxsHp1FxQolqvSQUjVrw+ZB/D54/tzd+bweDW0zfUF1z9xGArCaZgj
ZOoqTeln0ydRuzCHZ74RxuF/H1K4Qb3+RmpjCIu5vvYj6WeBmO24PL0/kN/y2JuJexVhc9RqEgQG
mPbrI7m7Rq8UZZ7BC2x1f0lTaT1z3gu0STdNQ24P21VAq4f1KZDuGk/YNbtLdf8Lx+0bIf6oDeFU
AV5nQCi5DM+ZG7nr3uUoR4C+buhqP96fwkun3yb1qhaKmQHkDaGhZ33ZFXmIuu2FE/3s5FmsVNlE
ZeKNXkxpaUNqrOnd+dVB2+Ms5ffXSGse3h/K2XQ7CbNJNzSLA9EaCZOGMiw7nhzR7v0IZyfrJMIm
3dQEUoO2Av1VeiGNjGn6D8m6MFlnL6onMTaZ1gfdopUTMWYUVWXxKp1RkoS4Vz9EmCO8P57z6XYS
bLPJycUAnFQjmHSnom/V7uIXlJw8Y6f6KJv7l7TgL83fJtmmJR0BrRKuDDJ3ktlL0Wc1igtf6Vzz
jHNBlyllmqaGyM7rfadQllSIzZSmg5DZNWbJSoOuY7ID3ZuXiV0Mx0536nkBcEEXUfCq+mMXPAnW
VT3XziTtw8J0lOFHgTBhgQBgT5GtVo+hcsFr8GwV6vR3bi66NYd5LJQZ6aQnDr6VETLX1sx143o2
rrT6W6vFNirMk/VkahfWyrnGzOkcmZtbr1oFVR0GzFF0GNzhun7kiLsargwHzsHX+Xq6id3kRvfe
z7czBw9oqhU5vLof86h9/WG0JBOFXkK+Acq4k2N9HFswcG+6zn0/zrk801BWWpG+3BG2EKuyzsou
V4mTTFfoskjt9TJemMD122wPBEComqTSG0WRc7NMRxV97ExG0CbBabzddXuNNdPsLlWDznUIldM4
mxWqzIh6xDNxVne+BnXpdZ3Wx8RdX0Va5QT+AnIMkY2rwMsv4A7PbainsTfLVVORM5FHYgfFDyV6
HuUL28/ZhYq+qIT9naFJb5xJwBQUcqkQgObXbvok+ZUfHIId9VjPdINDZycflked5jbiX766R7nm
M6IlF37F2WV48iuMzVKo5KUuoQpA36q+m5AoaUo0lj/mzgihT0MfN9du0K1PoMJmXJ3fT9VzHaXV
CfzvOdgW46SkGaw8bznxj/qOTr9X4LGc7qyvKKUjnhh8HPfyhW7PueVxGnJzUOI2WBhA6zliKqdW
r0reKeOFq9/ZitxpjM1S72AomM06rNmBaYSM9PBNW+t/nnB/6W527nENIQEtLQ1b2Lc2Clh+DWIU
c4eZgeGMoY/HFA/lXZnv4drYPZBZBZpW7yRG45axdhDgto1PafcsBjcF9h1C48vq3krkC9vQmT3i
9J69xUQmszTjfrEe5cffe8RVfIhI4kt7+Zkbw2mYLSQylPIaAuoaBqJk/yWtnuHHBTX8rk/v5+qZ
vHkVaFPEgPxopZVJIHXeg7D3uv5Rj6MLk3YOrPgqyiY7mzxbhGi9AIlrS3knOosrH6vn5boF8wyS
3hUeAzy57elXf8hdK7HLu0u77qWBbpIXY6MmKdYW4irvnfYaffRvgnn/fzGbCqQDBYyCBGb29WEY
hvokzkPCCWLdpLVfSQ/CpYv32cxQV+tL2rqUqtc/P3kkR3GXaFZLCOwX0O412+94rdttdKWFFxD6
Z052VVojKFgvUorfDEZA+FmsFq4TKhJs8q0WAEArFaeRxAuXu7OBNEgc8G3lNeLrIXVhT+FK5s6U
zp7J0a7cGdOhLS8k4bkzgYOdNjXYGEa0bYhXDUo5IP+YOYjUjuIu+452XaDQ8kndef8v/WfW/idi
fNJqz2QpCDZuPpRBQyZDZWK9TcQ0L5r97Ot+tbsENpbOJgQwYChYKqytNxewVk9hXjKs0VG+A2RF
M/4TNSGP9iDk02r2uEx41TF1Efq/1Ps/++VOYq+3jZNktNqwbxXUOmw9c4sOLW6FwtzotUp84UA/
u3pPAm1ysRcQIox0AmnxNXrSc//QxE//F2v3JMTmZkSDrp5UkxBV1Nvx9EmHCK1dOKXX+djcMMmJ
f77VJifmGVNeXSLGCpM1mqde/Pk/G8TmmWTwrOy0jgCteTtJ3wTFby425tbl+N4g1iPy5KNn1tIh
qUYMeSf59W1/I4ActpVd9xVm/z7bmZcspWCCnQnJq0qkmYS8AfLNr0NiA2C1oshWhMsvui9upviL
9r1D9Heovsz50QhfgvIR7SRkXiJHj56H5HHKHrXpqUYHoVePhb4XQOJzG9SS7yYcYSv8iWPBErs6
rZxamJ2x+7YIhjtYj5ngQDV06NWayhXO1vgL4TAwApoW9rH1vY4k29R3gnXEIwId/7l/kYcdjYZK
v1+UDyhz7IsQeXrzSegLO7S+IdtkprljCYfSuAJnYWqVDQ5SzW50vIHqDC+G2zlchYbsZjpE5edF
uKtxIQgWR09d3QB8ey9qvSMbV2P6eRV2QcvDzac7nD1sE/PBvPyOt1E73S14GYxIr5mPc2o4hfQh
WG2+cZxqHqbhftIfYPzM1X00PCWoCrcHpbzNekCmlMxDXgJayhM6euiRO4ylQ6rNTgiu2MLXaZFa
F7WGKv6aRz+iwLAtxZuTnTpqV1Xsw1qn0YLYR3OIpts5/dWmH4N6dEqqz4ZwNwXHzPQX61hVe2G+
GTtSpLgaOnTyFI2yAZc1lVq/kD23KtQn5WqQlttpZh9bpQPM50K77iJfk+6GGs5paYJNEGzKm3q2
T+dPRoBb01fE4bwY9Tc0JivrR9vclvO3MbZczTg0eoZkGv4KFS27EKw1MqeNvs/y/KGpkKKJjRtp
AIM966hii9QWblvsAlYfrSG47TD2SYruJsURaF7qfT1XblGgJiXKL/LS/9QM8YY2pIM8SaXI99kS
3YVoi+fINwmG4oHNsi3DcBbsokrppZTu5FWN4VYSQneu79uqf5kFDaHCH5Z2W9T7UQIZJHHahrDf
ycn6yqJOGDAlVgoQV3Ak4Gl9DaImMZHuM/ZJdABL38RIvUm5p6HpUxeg9W5UEa0hcnh+CmPDseaf
VaQ5QXVdhdiBpKhOxbZgeUHqIqfDTeK5iRuW0pNmfAJE6taR+SD1aF2Jt8IqpdRfQ1h2siTf1aqL
wELXsEPOkdtCKViMEm2t5lpvs8MQLY9N9qLGydPSCUdDK9DR63fI2Bw4GY5JoTpj1t+mZsz+FLhj
D+OaN1ltKl4amTA1UJrB7inqMBjrRx/9MN+yAmdAwTAqdAePEVbEMUn8or0u08Kt1NAXJ8srlu4Q
Jfz35U6leSUpfs+vG9LUHZfuyhxGLyi80fjQoVU6y1AdsH3UOn+mTYQbnWXUNuqhfBATSZnPKkSW
AtqBPkbeAkK+CYAFhgKeQvpOnehZVk9B5arlRyn4EOuyvYyy2wz4ZyzXyMq7M4SEWfxk4OWX6xAr
HmvRnxrK/zw8hegXJoTYEIVuJqUeKsKPkjEcc2zPApryaNfltcaDFCvR5ktl3OOsbrcCEucJcjHL
gEkT+PwsRSbwIHc46yqiLVbYPGlXU/6tQEaoMtAqiTWg3YItGUBZlgLrKuEwVNI+CtFIstrC74R6
L/BSjIJvi2rgg3YYK3RQ9Y9hptrhgL9MwJqaWrTokIiqxtt5Uv2w6LBvwqGINTDxmMfIVazH1B7H
ZK9MH+ax4pfyMDN/6JV8kOIPKQ04tRyvpm6dXXDt2D9kneYvs/ChLqVnI5ru5fJTUIqsteypSaWd
apJS8gcUXOhJCvtp+TwVaNppXwpM0zJc5uanVtijvppRJNGDHeItSXKDNJ1bNiI49tzWzMEO088B
ZG9TeZCXx1x4iIMrtOsl+ENdsB/LnQRud1J+6uZzFO50C6pKQC9QpUAAhaMfeZ9Ej0V/N8ef9eER
Xx1BuEnz76jQOfm8Z6dPzLtE27cS3lb99driXU0guPBEkUnTN3FlUYV2lHhGMGPRcxSBE2GDpiXf
JISSYgR5/LrZRZinSIeA/XnM8M6UH9Eh8IXoR2vt56VzkRFBigXfZOVByzVfD7xWv2ll3JNZ9sQy
8CPLqu+Lfp0ULiA72xxfWlN3zWKX1KotsFasXzR7p/6hlN1x+FVWiW2GSI3Rn6ztCZ5I8o1jlkMu
diw5dIPsQQ+gpcQvCl1m62sY/RyiDwWOzvUBVRoD47VQ9GQJ7e3OG8zDumFnyg8EOkskILB0oaWa
KA99fJdYbq0cFHTdJ8TiqvQ2L36UyjFSnoTGNWn/C+2+Sa/67DhjN5iPfo5PTvdxbK6mYKdjcSjq
DwhJGcqjOIo4gL2Y4SFnGcr5FRoZNpbGcCqRWqLKW/ldiSzK4Erirzr+YdFcrzBY0rv7dvkCzSda
Phqdjj3THo6DGt4M1ocGOGDgz9oV5ktmfJ/HITCLH3mgeBObqnjUi72Go1OVFyy4fYeID3nZzfig
lagReoL1tQpRrpsOHU1Qw9ql0y+RbzUpTwOAdzn4qFs9Z+GnXsWHobPlxleQwMsgLpffAmgSybAP
lOsFd/G8usvjQ5zdKbIbmA/T9GkxaGLXaLV+FZOHcrwXso/vXw7PtQZWX12YnEj8Q+nePLSUpZzL
tucalVwP7uxZfnwMf+Ky5bOD4ZF4kWtyMeDmfZAnRiR3LQEHXz0K9lrjXHnzi7N8KP3LGvznniMw
A6D3ri4fb6DIE3J21lBQoFLLryidOU6VfHt/Cs9dRPHwwFNb1eAh6JsLfCsM82Stmufcr03zw5B5
7//75x5zSBnA/kfNYPWJ21x0LSmIgqTnbl22djsmnETg0eNdNqFdeaGeJ5+7yJ8G21RlzNoUSqnp
VlCT7gkB94g6cabseU6PQUQNRvuuaN5c3MkNm+DgoD3sjOn9ouFuXoJ2EVTIDN8lozxO021dWLY5
SDYamvbvKfn/khn/C4unk+x4o5lx1Y9f4+5UMeP3X/hTMkM1/0D5QtVhEyFKZGEH8bdihqr/AatL
x4CXMgdCKGub6C/BDEX8Aw2alT6jmryi8PD4L8EM2fxDQ/iFpKZaga8KtLF/IZjxeiGuXuzA1yjf
UmohlLLlBOh6ILVTN3YuGt1uZH7RYZR1bemEwueTGbn/89X5SlfgNQjrz0gQ7temjclgt8ocWWwq
pTarrZtliYvku4v4/VHFojzggiQ03J2CD4OMYEf/cCHy69WzRjZwEZfhWrFSLcQ9Xy/VNGu4iEt6
44rHsL82/HonQBhpchfw0/g87ABQX9gcNtvpnyExETIwf8E9hc/+OqQZRGKF0U+LY2Owy/N964zM
qdfZ0FwRM76+LDMgvd7w3oT8jdY4eezPg5kjxUtIdVdpsL3io+6Wqte7st/YuBX65qP2fGFmL8Xc
bIKo44ULglN800OJCNHX2lkBE5CxDm1zs7IHuK8478e8FHKzFUa9UFVCHLeuEepHU0VMf+lf3g9x
/uvx5XTsn/mf339+MpVqpFZGL6etq/F6gqufucM3hKZ3xi7+3NjQxC+ky9kxsfrYI2B5yvImQbtQ
0QPx96fDSCCMP4QoL74/pNen1e/kYA2wo6gqcSihv87HGCetRkQU3B3T6lCpHA9NuFvS5SgGD2GQ
XxjPpoD7ZzgT8R3VoNCpir8roScTmGWVkCRB0brJ9T8eb/jDunCDL7cQ3+5hGEydRNuU0hbcZRUl
40UXgAcHy3g0rlaCR2bb9XV7AIV4uW155osZpoESoKYo6lt7JBGFeyRICZm2eBhgs6BchPGfCfHb
8JQppD+LCdrrT9ZUlhFMRte6S3AU7lSHteVbDh2fyluO1oPoyvtLnZdNO/T3d3sVc7O4lKLQ4xI1
SFcDy7+S+pAYWlvdqo2I5h4L6PY/8GM6t9xeRd1cdoeVGhf0jDQ6cLf2VyQMvvM4rTszDlqR9+8w
/W9Huc78SXauKrGJXDPKMDIwhugFv1OsfUDpS4kv1aovDm6ztvF9wGV+ZnCd//fgAgaHZKziwCC7
vBrWb/RP0fft6NbVcjK6apC6YFYIiJRhBl5O2QvO73jrZAoX9+Nza/3V19tctDtp6duE7gJfrzSd
5lD4gUtdxnBXAurleOt8bYenULSj5GLInOebZYHzraBLc4rQQNXfqqqA3oP62Kvz4f0N83d3bhtH
hY3J6Y31MTeW19MoI+of1XrUuxEmujYwx9tuGRu3x6j5CcxWhE+1Rn17LkN9Z8jU5kKo6+5qOd+E
3eIWNa7VIhZHrapiaYo+Yif2j4KQeUjxftYEa6eX6bjPilj7Burw0JqLXyYaXthyoh4nXNEQfdDw
aqemFXYtThR5cgyTBA3/gKewgNagX0r4fOdFbV6JZXrhunZmT107+lydTDiQb543aTqiYTpYnStb
CoqL0101x3e9od9pdXKRp37mdLJk2ny6SadS4p78eq7VIZ/S1BDXq0tfO6KXH/vxUH1c6fe479iR
7CNu/KggznQJE3cue1+F3qwWKRuROUcK3g2+DMhZSHv9R4Osl+TlLmSiC+fimS2d5h+3ColSMu3G
TU71WthE5noFrhZ8tAvSJf32ftqem8nTCJsNXMeMLNQmIqhG4uBELWM2k6u34fpq/JeUpd87jUV/
RV27ZCbv4M1wFA1Ho0nX2NogmkWKrU5Oo+Mg7a0bnAEJHJva6iH6YmEXDa3ev3RtOvvxTn/AZrSp
itAfiuGcwpk94HzacrHHfgAZGXfldV5S8trA9t4OeHNQ1RDQcR0jXoYnO9V+jHD81MkP0ADuxdWr
cJc8hGifvP9N17fmdsvj2UQZAx4yoobb9r6pLYHYLwY7uqN9p2BaP+I6RMeGvUYUbNwSvfXerSq2
8YVtBahWDC+z8Sdf8vEK9jBm9lbNm8/Dz1Vg/0N8DzTgMlbuzLnDrwRfDCeKFN920ecUH7hYtKir
H8vW13yJc6d1Jw0twP/k3NkwRf/6GCfxNre+ekxQKcao1VWedHrMtuLXXw3YLN7awRduFm94UP3h
V/t98NZ0ENxLvLn1zrw5IV4NeHOnlhDLl6uFH4ANzHUB/L33q1v5Ivh9A+b6a6A88yHu85xEtO71
7phLeR4giYudsI+Qi4OKR+/HGGRKnrifpt37yXbuGWmhwqnIOPQYfxYeTq8PCo7PKv25jpfr6OkI
V8QOgsCZb7orBSxF8YE2xkXo/dudEbldEB9rNYTTfbszdnKGLQM6526z3MsGrmjLv0N2r7NoijJP
Kx4lXB1Ea/O1yiVv4ngggpyiJyfGqJJIfpfSbJYhbXUXdvrfL5zXyXEajgrA64+GDnuQxC3hOj87
6EfVqVgQA5nJ0kBLUfdzPzr2e8F///OtSf8mrIU8MIeASaVjkysS7jsLgs+di4rOsa1n7FSLOrQ7
TXtRYpoPpulnYncpZ9Z/dRtVWw1PQZESWtscBKVaTXDS2KAqd6J8PHstr5XhyvIMKtYmqhyrVELo
XoIevl2AqMlqFMJMC5z5Gy3HUM+iea7Xw07E0VjrcjhmFi+xftVe9S1M/2hJISQo6E//fpZ1XVYs
UFcyt9DNudOnujwZ4ciV16CFZgjp56hO3LYqHmvLetGEXvAm9I3fDyrrZxYJR4BMYXDNYmNbq1MQ
XuzFDCgZcqT9wVLD+mUxB1yopDay+NJKn3xE1Nn8NvazdlSnlOspas9fpXmJ8VwpBHvptOG5TvGy
cMqis46ZZDwFPX4aRv5QjdmHJq326pw/SnlRXpl5fEzDzLdUpbo24bM/AaECDpCnZXgwrQWxG1Op
45sZ+wEvjOita20LhxGrrgdNyUW6wOXLZFg4V0UVgllpBD4iim/MkN5RH1omdEzhu5opyZ4ePif3
RKscG7bHTE0zpxGqoy5NlTt38uCNtSi6eqwfNLG5NTTBlrsFhzl01SBTfS+j7tYKWww+sUBIach0
GBIZ4ZA6QlzeU/qgc56z3JndzFeN8UmWOh+63pVZK27SQIlp0qeo6++GZrpLR/mxU+VHMbdir8lR
jbfU8TYpli9Rm9yj/PM5C8TnIlK8vMue5XCUXCGhCzX05WwHpompglztowqNrb7FxAnjHk6x+7DO
f0Sm1LmF0t+P0v+h7jy260aWNf1EuAveTAFsT09JlDTBokQJ3ns8fX+gqu/ZBHcTVXVGPagRqyp2
JjIjMyN+o3VuREkDcSH/GYOgW21WOsyGet8FKUaBw3UchttxUr+3oen2+Po0fbzxRtiMQvMozVYt
ZvpTwkdAEvMHzZ+OaS6jadGm2EJpD/Jgkdt0wQEmhS6QIP6Sq+qqVIbKjWKThmDpb5ImRz9v2uE5
9zloh+y6aMYvlh7h04Xzk+Ol+UubQFP1gwitf1F1Y2mY7E6kWc2b5lPlW4FL+/azUtJRF5W9YQBy
EUIdREApdDa2ERst156pvtKgCLTDOLVXQBZwWQi8u7hRnwTN5BqjUH0Sh/RrKRRfERbaSW0ouWWq
wI2js8NvicBzFAVqBn2aYqSS7fVi6t0mT064z+6VHiMEqQREkwwxnjczuzLtbym0XWHJcmNG6r2W
iY8mJxqipUBSfNnbS5G6afoudOvef8BzV7KRfJghG/oDao87PJCeIhWiap3mvzxeZ3SsJacfivCq
81BSixrhSy2kz9io4MTZ54aD8jW9XKFjNhXtxY/CJ6MQRTKPlW4aGv+PWK5vjApnvDrULaerTUTd
/JrWcZrk20TBRCsPJtHBmRVtyOIH3hDF1sSbzg4juXbkDnuuQkwUOxQi0Q1U/brxrb3Z6NVu5Pnq
ZlP3uSvzUxDVpl1GXbfBhxH7eoxJrjK/ws/WSxB2G8NPrV796IfuBRuJlIdl+B1PS2SuRIR6NK+7
0iLtpAbJtZwVxkbpm6vKsqa7vhZ+Nl5eO0ZUhzemRhEqj0sMybDCdAxJaOxaK8ZtN6n5jd+P3rZl
pl2cyoo11O77c1UiAcJVQEGeE0daFjJBS7VqWsmFK+E9lu5VVU786yC2upYueRaaj6VYyDh/VKG+
Fc3kkAy4E9ujSqNumLLvWuKFbjMN3yu5ireNYew6LfsRKQMU2kl4ELMsO3SRdJR7rOr0AdqzrhzU
WBbv5LIS6fZjDDPKw1fcRgChmZ+AMryQsq49rGrvyql/TEPvxkj6F3CeW7NPEz4paxs3WrfSut/B
kLqiGCRfkqoYtq2c6TeqUEzHXscRdU7RwDrESnmpjdBwrVIc9njJdjeZkXRQxgfbjxJrX8rtb7WS
ZXr4qXWiwERTH/XvGPPeWwtvZNuvi/SkmpW6Layg2eFdoWB50yv3XDIxnWClV1yXtpWWbZXJbHda
qKdbq7dOSp1dW3nyYrYW0Jhs+t0Nyckf/WMQZBstlb7HZbrpcX3CeOO6LLrMVoz+uTZ4d6Q/4Mps
vda8x53BsGUBaf6ilJ85Zh7xVz7WESqKYkgFuLQ2SZ9ETmi2myTQN9jyWQA2OgRLu+gTxSSAB15q
7PxCfRqH6mpCBrav0yu9FI+epZJjkg4CerBL4/HT0EmA6vKTNaENI2sP0ANxWI1vSz/5HUXJTUV9
Glmc1nctEzR5I04nGEXTUYAUjpfzA969wTGaDbBL0BAycKeqLmPbxJHIttTJ8VVeFmqjP0q9jLyr
0Zz0ULpWI1/dxGLwCV808Z6MglkKfpVSpcTXDUIQRcwe16s9SjJb+AFbCUdpc2juQvxINkPb2TVK
r3Va7rJa2+H9uimi5Gcs9Ps8mm5rNJ9wZDlFWiZ/xzdza2bRp1gr9l4RYudRXOM9AvlIK66nCHaK
4t/ElbdVpxEhNhhdI+5mPFsEJH6BXejmuBcRG7UC8VMtWp9M3GkUJf6FfXfhxpp/14TjnSZ0myT3
R7uttJOmG7hP5teJH01OMfaSXXjyF0UQbLVXKls1h5uurL6Trg/ByIFdZeKmbk3qQuKvepR/NKEF
aKAeUGQFnJcbluMJHshMX8WDJu2RrQDuDPxtM2nMTt7UN3U3/BIncW+M6iYvSWYtjpyehCpqf1AC
/TS2+kMVlxsjDtyAtgWOD6469XdSklxhaEsOQPN0mvIfmOTNcgzVU4wdJaW4wDxlpvwt9CzBtjLZ
xXvwqigNJ5zG6RqZ2Gsj4zFjjtrnJK++loNkbTqNklqYpJYNtZpvKH2VBWGr8+tCMegcajo7WSld
2NaeY+i8q+NqMwQpeNVB/p3W6n08iSQFGQlgnIVC8yFtBtzkLJh2dYrPaOwU3qR8zpoksBG++MRp
/xyTllO52UicTEYKNNIA/CYH3a0ae/iqm9cN6g2DVnz39eYm5fr13AtV5qojwzelCTSPedVaAYZ6
0TE1hCutUO70KbjK2/CbRU3SH3rdhlIR215lfG3r8qBY4Xfy4kMoY9kbTBgB+xNqERMG0nYnaSWZ
099koCOzNNlYowpaKd7VVupGSr+T0o4DdNSvfM+4LqJupwX4qOIcQyW9/0b+cwW9/ZEOJoiqrPgm
9tShyxRrGj1HmbAeqtFW45p/W5rNuHO2lVVaKDhEP7XWuE9NdFu6SLj1/Pm9UkU/9cZr9i0CNbcU
o/qDpvryVdZKgA0x12od1fLZp/S4rSN2USXXunwAUVyBUOzlyQicuBBSHTXqvsrdzAdVN7canKQc
YUaVFI5qweqvqGTN4C453lSR9CMKZPFqMKKDVGZ3bdY31yMC2rOX6Cc6dW4aBMUWBx/Z1asWu6+q
USZX9a34q++ZL2NbFrj8TTkecXrnWnzJPU506AaZmeLi1pZtrVICf5f9wkZRwfiG1rARyVlvl6PS
f28bP7pu1RzlDJIOZmVT86lXkHdI46ugUVxNKXUeOR4VWSy4yPf7zuzjezXATJzzpd5pclTfqhXm
fZGCQfpAJvZ5LTqmWf7Sk/GKyyo1VfxYY2nEftw/eHqPDgaeWFM3fcmEjuXW9GIUu2pV4jvll0PW
vyQj7uObPsUYNWza5q5NpzTbdL2WXnesuM7Ox6ClvdeW3m3u9f7TaFXmveeF1jUPmviUBWH/vTDz
CMTyUB6zSY1w29ONiKU5zR3kvmgRWxYSV4wxgzHa0r/K+iS+swK5v8nUnPplGJBgBR0fRtuSEtzq
4ny8V/s0AE6Zxz87Twlu1TSYrjhO4+00+HMalqx9q+T+TdH7iuKS0FAfGVSh+SJLUXPjdzwXKkm1
bqKEC649Zb68w1KJvWi2I5hTrW6r+wJS+y7w4/JZ7sTxJGQg16Su8W6UdEw1zowqvcHEijTWoghI
/b88xH4+Un/DsuoWyfHOd8PJINtMCPpu8yTogD5F1FaPelJUE5thpsLh7xoetVRRSttKM334EZXa
dRiV+YHqBU3GyOjFXxXSsZ5TRahMGzKOY+XYQJJpIxkV+1BN2FNhne+bxNJrO7UK/z7rhbSyRSnE
wzGLq200FE5leOo9npnlfmAvWrsoH6oV/uqFzpdp0SHlYQ6vyXjXcy5LxcKuJANQmsmB01GS4WCJ
og2CBNNWUQ2Z6rQFj833NnkESjGyItHR8CfcG6GfU8bNDPvjJ/QrGW9RqEDmSsfJhMsjIJpFAbeq
tBRZx7J1O3wuEeH2IZqqd0LJptZbbaSi6jeOMSgDGMryGyviNuxH6yaRSqAqiMzGQuwq5Gqgu7K0
aVXuoTAIbjKlzJ1Wn76kce07WqX/qrBi4sEUbBuS9l7ktWs3ZYjkYBn+nIxeOgaT/u3jwS2oe3OF
C6zbDBcC68LELxFvTWvKWZ7LrZuGabP1W711hliwvoNuPvUR3m6BngkcIOozlgez992wMSXhN/8d
Azc6/RmWfn1H97dFD8m7SvRR/YpvKTDnOMi/tICDGtMPuXgn7WHlp7/HBlnoTePZY+o6DjbLXndW
CL1WFBNLxaj9XZbV3a40NTzXerUuDEcureETKfFnJJG2urK8HeQRdOfAlQZhdQGQ7+SXp6mcTVKN
XLWpF+Hdpvn597TxeLl65S80Qz9//Kvftx8kmNO0/01dox+pL1fTlIe1yJ2IijcsW5EivHenugmE
6WTjb4WrlWjz2nyzdudomiUqMPwsxGgXa1cczNCstfQPpKg75Ec6AAFS1eNstmM40XGtvDZ33T4K
OJejzhrJXVvMNqkJbQde6H5tIy2JE+nKlnxf3V4Ma/4VZ1F8M8JENWNYiF49S24C+5rMNjjqFq7u
qnLx2iQu2n2l1La50RCt2+L+PDfHzTsLgg/NeCod39JVw5l3NcrF8BYFWaOmVUJ/s3ZDSdv48AyK
SeJ1NOwGbXRV6cEaYMpJ+Ur5+WJUXaN3TRpQAfe9nVS9S0Fx5Hy6P7oi8Q7HZPQR1lbI+xQ/j+4s
zmI6pTHomiaal8ixOrTfI1dwlN1AZ6Jx4u3fUHJ912NaxFvMZo9WN16mxBuP+pFL8T505mq6bBcg
zdakCS6u/7PBLRpMRZ6JAch3qrzVoZN+Cu1nVV0VIHhXOn8dEaDEuX/6nhOqTl1okJrmXY3Q8KdA
caEQ/Zj2ugvwZ6N8DhW7uZdP9dNfo/tHYN3/35zraJufJc13MNz75+a5eoPCnf/9PyhcTf4flYa7
xAmpYKhAG/X/onA1EW86YOjmnFppXlj85S8Urqz/j2TKNIxEjiUkU2YY51+2dbL6P+DpUGGzRLC+
BofWP0HhvmtmqvMJMguA8xPpKiyTe1jjEQCIBeAVrEB8tu3B6neZ8onbqC2bwabWXpAVdoVWt7m4
ad2z5ONZ8rUJfhfDTR+V7qhcT/pjkFvb3OhXmkrvDjrMwCTZsEQ6PNwy3jX6KykIeUsIAKae+42x
jbYKuiCmXaNCSavZPftmd38OmHOg8DJ3vQZjLiyL2eVzzX8/OxCKURnjiqL0P81dy523iKMtOnQ8
G3gKm/Sr6420nWU/sh8dbfQZ7Dbbuo37yKlc4046fDy8ZVYhrCIZGqg+tvwsw/52eFkWSYMxdJVb
JuM+zq9GDYC+2Tr/VZSlwFBUN3mvaBVassZRadB2jDcdQqX/XZBF22+oZ0mpvm7cvIeaoh+T/ndc
dysjWajMUTifN+sMKeDijsrIa0X4bD0YQa5MImXr1/WAfhmKuLOSB6fZyoPl0pc5D7TI90KnKGmb
0iLJJ22bRKgs5tSKjZXxrEVZfP9ubCYVV/fKrfJ6ogNmbOVS93E89VdhVctb9evMGWgwzdvXEuV5
B5zNXNymZqaWJBXvujr0n7v9zOcp7/4GbnS+Cp5fFf9EQipfQm/QeCf5NCVtZlbB614aXB0i168O
50euBS5du73IF1sF4yw73cuQ8086G5wUtfCAW50YGiQ2DK9lBBxKu7udCijMTb/7eK2/u+r8iWdK
YBNoPSB08zaegVmuYgYgAAGpUrzCdqKzPZQiZGzbZnzLGurnHRZ3DsgNjtubPFevlqgfX4k73u3h
nJ8GN7nrb0qH9lEEsIq2LqY0hdOf1q48C6LRn80GKcuYOVlgjV7PqbNZHaXGRAkD9Idk2fKD/CD9
lLbUdort9BS4GZbVjnaKXNOlFIoYB+9k3bKnzbqa4MXphlwFjAhgCGiGxdqliWwpnWnl7HqAPUdq
zOjPmFyK0ML+tr73Ly1gnSc00gUgrUg0b79uXoCSMGsPwKoo2XX3pAdr7ft3wJr5e56FWApdVbI6
9kLOuabhmFrciZ+zzDbvpAftfnb/o7oL1Prp40V7KdegCQNKghejoujza+jsayo1n7jDZ92lAv1S
Ts03LZ0+B1O2xsl415Wbxwa3h+cp8DR8KxbTJ0aJIWA7gOA8OmlYwey8A3t+MzwV+2aDmuEWxm/k
xI9rgMqLy+Qs8NIltYm9aNA9zjmKdjfjNXBYh/61PX2B0Po3oOqXJpTnPnYZsmmCVpr/fjahqg/Q
wk/kkmpvv1MQVTWHaC/n8coZMT+bFulUFamAUVuQeegvoXRW4wkS11gIS0p+V+nFF63KHier+5lm
4f3HS+TSDL6JtTj1BiEZmiaNK0Cc+fM42t0hup3NMcR6A0zQiVflnS7dJonIQc62xv9g+TgtIazr
lcU3Sw7tl9k3CG3oB20nberHdbrQpW2nioCKRcDFlvnuZl34sjlkFoJcyu20lRETAiR6M95NujtA
L8hB+UrC2llx4eAlJvIngJoVmqqLsyKRqlzM5Gi+sowb+P3AvmbeV3RcI2xcSFtvAs3v5bP1KAlx
oeixgNqYoV6lSn6lPa8sj+WLm50NEVkH/66hhGiaiwjUsLtEj16XR78ZvwCXgRcsIUGvwEG118Zz
cW2A0RN5kSHLhD7X2wENOL9pbUAiEamqz27A7vSQJ87geHa2yXbp2oG3GnA5PrHLdNPjU8042Q4V
4zmFWM/WDpWSx1W0+YVLC8xNlsXM6qYsvhhepKYtcBqA7tPP6I6FEdggdx+9q3YLYmPX7bpXS8H2
VF2XK5fbSynlPPJinJPMwcbLqkT4lctmFuwKVf5UCfLBar+tLJm1UItTRxWjqrWMsHFDIAAH3Xfm
JUP/a3r9iPI2dTOcC6rr1cUzz94ybSr0GySdp9V8Gr1dPCFERMr7Qw3P0zymR38ze2dMTnPzNypf
l/bFeax5Es52nlp60ZgrSuWiV+ndh/sE1gsQoD+UpXXWyyuu5aOxLe5DmdWjYpnxbABqdevHIRiK
0pH9NEN3J+bFao2QVIToExCv20w2Nr6qPFgtRXAheuTlh59OOEUugtPf6y46dkn40g2zzXIw7MBI
oareJNdCoBytpnhUheR5ULtHwZ92pT/8Nszesj9eJJcS1/n0LU4daUKRukya0k1yYSMbDQC/zb+I
AHdz5kpzYL/ye84/kFnihSATQZDQjWn2WW+upfmLg+AcQ8KAHhduNG/XQFNzbGqDNt96htkK1Sk1
d+Y+za+e6t78IRz+RfEArQFec/PRqVtL9FOodAFk7YKSZJAgX1I7sYA8xNCv3D8W9mevz4CZbGBo
89UAtMhiCwsQ5NJ8ZAv7zVA9SXmKUhzNI7vIS5fj1HfGaXg2PFh6yXQnQpXal3EcHcW2AW0TItmn
Ndq14RntRm85ZGPtqZjxD//4C2OShtIYVSlqe0udYS9XPXimvFWKUP9RxQkPFU/95+v0TYx5CZyt
oj6RLS/MeYakEU3m9JeOGfTHo3jXAOGEfRNikbXM1ui73Aga1ywcbZtthc30gNbKne/8DZL4/OEW
aeRNsEXaEgtBL0OZYOOu5VmpXIXH5gnQEIKH3g9Ep9cW0qV4qs5X4gXCW+7dgq2zNJA9CgOBplzX
efesCL51PSTD4GbYfNlVoXxOa6s4VpoGzFKTd9rUQReKzS+KOa7Y9lx4piiIKfCe1Ob6Iuv77dcs
1DCOmgq9Sg0xN9uDAP2QbYNt52jepjx4p2KXOOL30T81662S+TO+nfk5toLyI85c1FIXnxm4ZIiV
dJ6/sjhqzn0822onSq9Nt6Tq6ypUEczg21qL5lJYLqIUZXhN86Rf3DhI6QZqichgldOzGn4x8PUD
7vrxEn6fBzGwPYshv53WGASRpwdMqz4NTqMho1xX/2WIRULyjXjEFpMQ4vjcZT5wu/uPxzC/UBef
B10KZgmjBO66ywJAWrZTbc6EzklAAz45jTA6+3Bf+D/RYpON4GCOvz+OeKHAo0i6bs3qHuARuPK+
nbZu6vwiNKk5aI1j7tRNtI08Vz6EB2Mn8jCJ3dBt99ZaG/nCx3oTdZHRAkDr6aTPlY49vCXAk7t0
M7PY8FOv9/VBPwl3axX9C29MSt5o4NJ7AdP+rhCZaUOQ92JauIJMp5ygGzXeDHsQPZjEeXb8syjt
1aAXVv6boIsrBqR9ZeiDBAE4KkiB034WNwnS5tXJ+E7jfN/sstyxPq180/dX0HmkhgkjGmYI/7z9
phkS++FgMNLe6TfhCTeD3fyyjWGxr11331+z34ZaLB8AgX2imIRqlC8iK0ejXiAYgRsl4WZlVPOv
Xm6O81Et1owoGFIhRRmgawljOgU7VAw780/GTnFkW7hbG9mF9cK9g4boLA0FBft155yduknST4OH
L49L5WqH+8qJtbK9s3beKdu95PuPRye/f5S9jbY4E/1hTCFeE63tur1fm26GZ/MoYW9VKU4CdSbN
g09yDa6xDA95M9wORXuVJ9a1IfdXGjKPfvfYdsJ9AY7QlEocLlBDm9A9n+qdiZ1L0LfuMH6OUCBU
w8xB0O/w8QgutEjejmBxrqkBAHg0olpqOKIT7qeTt53pt+N+zYLlwnN5jmTxkuQVS3VjUejrRNDL
Ocht1rfolA+QjpxsP7/Ox0NwXDOseJ+TX8FA0NC5YcMsW6zwtvX7qY/NuROILOBp1mWG87jq+Xlh
+oiDojVaLzJ10mXuB0DhRZPKu3EeFNNHuUbbzWzztel7v2XnQBb5V2cW3ymCU1n0GjnmETcKISD8
0jRtwFlgd5oC0a6+MFdOzQsbibYZVAl0nTSEWJYvYnlMA1HL61nPo3NROZRcyfY347d+q27hG/1z
aQ04/G8CLvaSqTehonhy7b66NVFEb5XCnsYc8La+cpIp7/ftHGvWmMHWV3qn0JCORe6JsB5cYO8o
nwJ1KaIrP5L3UDtcKrXwZMrrFC5y1UHDVEUnyMW9FUPCBAAYVyXapMNJNIqTnjE5hrrRjAxXP/PR
0zGZQ49B1Qu3VZtDmRiOFLRbOdQdnmfHOIo3dYEygQyrsdKutJ7qjTzCODTQkpxuYF08frzD3x/a
b4e6OFYi2E6c2jAdJR+92kbOf8TDtHIDurxY2GYqjH7ZfCeDXnOJq8Qqo25jOvW8YGRnOuTX6sFv
jggxuOut/otfUEZED5X8+WqwuJxWiJ4CIGI/eNO9VtzmqQJSPHPHDG47moyp+PnjaXx/JWAaz+It
pjEpFAXZanibcKYcUQ1+ImZ/GAa1Wdt37wvAbwMtMhe0xaA0FB9UM4Qu9JN3xdBddw1gPRM4P7aE
/ljtpqndFEH98+MxXkjRb2MvDuvYG4F2Wmnzuuf900xMn62uMUyjC6uuPKkupWge4KjYcdeh3r0Y
aF0C4BhMmvOz0kx6NA/TsT5AJbv7eFBrYRZjqkuliXATqd1UiEc7bsz7NohPZiY43lBea6Xk1Ozp
QhN+fxz34oI5G97897OLSF9YY5PlyKEGRnkvldJVaWARBY7L+TjOpYPhfBoXadNoqYlLc0sE0qWn
VdteQMCqfEF8avNxoLUBLW4KUTFS5DfGypVCdHhhIYK3PQqmcPg4zPy/eXthZA2ezdu88c/mLUrr
qK0Qb4fuUKu2Pln3ZcxFaRKiXTibbE2a4bsfh7xQsyImCFkcKTWK69biW8HwVDOjI331R+nrcBWf
4mPTbf/0A0e3fUxfUATGIdo4rJHuL07qWeTF1zOrPoqpLSDBjDoCFBpD3YbWP7Mrm0tyb4e3+HKA
f8UomAiCkvPG/J0Bfox+m7bkJEfh2+rj6f075m20xQccs0qUeukvQAcWH453GG/Lg3miXbayVi7O
ns6TCVi+qCKQ+XathE1lRq/iP1YfOxEay7HyZdCeVlbHxQEZEm2lWWYCweS3UdIgHcQqAqs9oyn+
M6DpOtmtDejiYX0WarEcJikPwaJwnTTkq0Z84W67crxczIZnARYzpoaq4osmGX52P4uP8Q7XYpLu
6jNsPg7f7WJkA+nH0bF6J0KchejdRHhzkdzjG0jZTu6od0hPO9FJXNeem4+Kj6ItcjzCOlYtZ3RU
BrO8MwfoWSLl3CwWUPdJMFeod0Y/7HpVeezarjnWdfp7mHhTGaW2/XixXPyASF+B/cVjDoze27Uy
WZNeKulUuZmZbOtQOPV+uv/vQiz2V2BVntbOh3Tii9tAtFtMoj+OMP8f3k2nNfsbAZ4BV7o4mXE1
M6fKI9OXbb4Tg2m00XjGSj6Kdl1a4jOJikwQ6Svjmqfmo6iLj0h5NRKUxASPEXz1a4wmcMNo087R
i8wxzF8fD/HiPjgb4mJP5/Ais14DStlHqAWM+q3QwA6BB9UKdzFI2UHYSFawMq+Xr8lnURfbu8iF
se8xOni9XwlfUwpZ4+3c22yc9HFdKftCf4Ca5Gs15FWGbllC71tBp3b2mrm8XXnE4Wl8hS5EJwG9
C/fjKb00uvNoSzszvQmaLjXpac3+Xwq42HLcmXQ2LVBntbxJnLWjRrmQZd5EXDwC4Gt1QVmzUDtN
uukS7zHr1QdZSLDRGMt95Rc7LUl3dHowj7Cyg1FatQ2F8EHQaGQb3S1Gb9iIj1dhOTnRKHDXHXpj
V8fBJheKjY/r9lRNX2hy9jsNHzrbV737BP9qNxyzlyAd7XAqtm1CJbIWpbUX+IVUAtGMjgPQqBnA
utjnepz5XRZQwpCR8WhmDXt/ZROsRZg3ydlVK4QP0dAArdEVcYxe3nh4JaysiXlFLzb1+SCWyLU8
TlIBUSjMDqikonI+L43qoOxTp8N9YgPcCr5H82vNWe/yyp/1k3W0zxB8XKQwo/CqPApULqv0bOxY
UfeRgQQJ/iX+VmtGN9bbHTxe3O699GeZ1PtCzVaO2kuzK539hPnvZ7M7VZmXhz71DK0etgp5OpFX
DptLk3seYZHEPIR4DSPiDSw12SaOZbvvfDjmL4P8z5HHJJKzsSwSV21MEP7juHGDHn+KpsXIyGgV
SMb3K+tl/snL9XIeaHF+yn5V6KEAiMf8/Oo+SbPLwvFjA1rUnnlWsWsdVjuNFw4DRge6hn4/DfJl
LcEvgqAthoaguDz0noPHw5F8ta1osrn+DvaO96k7llfjVeME2Lqv/YC1+HOaO1sp0QRfqNapLfyx
pJ09yq3j+qXsUhhInuACaXnzJFjMbZ51sirMmAN117AFZ2ZXfVh3tbz0Cc/DLPJWUo/1pFscrZKw
jfVg25p701tz6LwYBP7MrH0PKXdZ3zV7fTSHDki1oGya5Jun6HYT/fx4Ma7FWGzgLM7zrI2IMcLG
tcka4JrLakPPfaUcuRZo/vvZ9+8aoZ86iUBpqzyN4YSNkP6cCmu6tJcS0izijV+hDol5+Y4pE72N
ggrEXxL3yC+xh/U1TtqFOxzif8iL4fDIxWP5WahgZ6JntlTlRhCLhXXTe78aKzl1frATjRVri3ea
mrxr30RbfCAlGWslmfGZXDkc9Bsjz04fED7KgNJYTutaxZ3smk/jaQ1gf3km/zPMxQfLAxF0h89M
Bpa8z+Vik1QrVauFffTrm/3N2BYZ16o9pZhC4MLg6YFFhxuqOsoB6Y/gp3dXnVQ7PCQ30T67jwvG
aXfZv1iT0DNFRRYxBX1X/o8FRKWCgbJZNyrHLpf3at48NlL98vEeu3hQn8dZjNMYkyAO05Fbzq44
qFyImyO+VzZV+NU0e2mbnYda5r88bEZkSwhVQTXCnHs2GQrvg8BYmbuLN+HzSIsUOJV6KwzW9Kdi
YHV2eMTg7otny7RNEKB5aleeTmsjW1zkohCFFrVhZHin4x+mH5RSsXGwW/GKvQCIZsP9Z1EsqWFD
UDRN6b+KLYNZ+248TafU8XfhgSv+1rqb8PdbWR+XzqzziIsbft6iRZEpFES6LSzhXbefz6x0uwZ1
ubihzwa2OIHhRvq4ajKBHnZy3niHBPK/uA2C9gNNgyA4UqyLgShlBabQH8Dr4PFoaoeyMQ4fb6XL
Y/hPhMUYxjEVfK3ivdACA9G5VYtrqLn/x2b9T4jFrboqjDjrLW7zyUHbantSkp1eBft428N4/Hg0
FyAurDVMUBRecRTelkSGWu3aKQ24lM2NaXySEHJ57E7FXhkdbOVB3tvqD99tVz7TxfV2FnWxcyXc
5HnFtn8YpBJ3pLnd+TcwwPNMLe+5BqJAkN5AG7/z84282siCmRI2m7zIvyYb5DikNwPsOOz3fwOL
YDbBz2DTw7EiLpvvdHlTD1U3aLjaFiEGf/8HvFb9Vsm5PMHmvLTyAS8P8X9DLkmyfVGEcRxyF1B3
QoOKLRamny3g+Jp8nL2Y/du1U/kCRk+n2DjTfyFLqcjHvL1H9XAnfI8H32uhtn0oLDtHhm0fH8No
F3MfQBwszUF169t4O3Qr2+/igj1/ry8uBV046aMsGLOkuehk6pV/mp8PAaBeY1cJN4gV/QtLm/kK
dB50cXyOUxHXtcamrxFKi7PcFuIvH3/HS2nlPMJiUq2pNc1RmcmS/oiQR9kdwoEW6MdBLh1gZ0GW
Gs6jLFcjnrdQ9MzuMfXRlerCp6LIV25V8+5d7rrzMMsUWWDZEJYBD60oOUpx+lz14qGr1T3ysYfC
UG8bVGE/HtlayHmXnN3tGyFoDOxOS7cPTGhsXj/aZWkewiJ7QYzpV9fV1346aCtRL+FSzteFMX/V
s7BaUNWxpZOpxWNzAGqzCwGTKZvkuFZpubw8wKYq2mx/viwx1rWstEnGAtQSJEDDbFtJq2Tk+Wx8
/9n+N8aysDiMhiTijvFnX4OMs/9+R+nSA8aENP7XcJTFMd2hHhkVIqEE6zqKE75TaldxtUuyCd2z
Ye0zrY1ssSCrqQ7EbOAFkxwQuZyvvygOBXCfNURQ0rWJvHS4nQ9usRbzZOo0Xwh4L9XeTsIiNMmM
XRC/xOZndejsIRzcWP0XV9PzmIuFGJh5lVQyMYW4dkQ0EdLYbYrtx5vs4nLnXgWFFKoqyjWL3GtC
canAyqMBHz2ggOyI5UFLnsbo0KNiR+WtcAL/XwzsPOQi86ad7wll4sPnRCLa1PKtWh+idE127OJT
4jzMIv2OhZpkyIn/JWnhZIGdPUXP6jY6Yhe78R9XD9FLS/I84JzQzjJH4CmjYYbk+9JH/Q9++W+Y
MF+HuHuwNO3aM73KUZLqOIqSq5SYO4XCmgDFPHPL7X7+C+ZlfPYLtEkp5QpNbrfsVbdWm1uUuxyo
LS9ps+pDcumSchZrmVrqppz8qmK09A5hMqAv6cx0rNL1oqvR/VcmSxzZCjQCTZvNgUASL3ZhU+pV
UcnDfE/QdziI2zMSUr6bAYrp7drL8FKNZCYPgGxAaoxq+GIy28GIFZoI8zW631Qvxsk/RvWp4RaU
PMj7RNgXO/X0N9gbc+ZafMTzuMvbH8femNUl8MEOK5HAKe8j5FGm+/KAwFm2jti+cAwBwUQ+Arls
hrq8+sU5Beqg5d7Od0TxIN3kjuCId52DWwMKu1B19c8rOefCneVNyMVGyZQcpYEW+x9zsBOQvFiP
FXevkKnQHX+Gd92DaGfXyqePw14aKLwLiVcRxDHMKN5ujqLP+1z0qK42inSlmBBrs39xTEDFh/SM
TTl+AUsGVyKFKL/LwVyOVrbtTtjUW2G3rtNwaf7OwyxOhnoAdR4OSPynOY4hCP7q8mORrwLQL+Sz
N6NZHA2JrkV12jOaquUtMNOCtQ2ErGYzvwL82vn481zIXW+iLU6FDNG7SAk9CpLIr0bqF2MM7SLz
t3l6/3GgS29xIs2CCbwhAVksFoKaB50aeNzw5ucGS2HfQBRvr6DMHv+xfiApa/bz0iACSfCflqgG
DCZHtapfjV24IqDH4A62DoYforOr/41X+CUgognna7aGklExWSIQPAu566oAC/AHS1rbeWzPVnTK
UUZCd507fuEYeBNvsRZ7oQkzyzSwODjM5OqMY8fu9jJ+XrNCiW+tKlVdystwdxD6ldHXwCZtcfND
pCHNihZ4IDz/0pHcWcogmc2vJDQ9hufpV79XXrL/Q911LcuKY9kvogcQNmJiHnDpM493L8Qx94IA
IeHN18/iVHXMSTKjqOq3qYdb3RF9WykhbW3tvcxq6VV+JXyAYKLivQ/eI8Q9JvTpj7u16RmcDwws
bJ3D075aDZX0z0/A2QjTefwxghzDzEGMGGEgOy76u0JP/EYHHbRdZItfSdbRAsLGBAZ48rea5UYx
N1NaRZZA9jyZdxawAXGMMHKqDiKQlqN6YpU2N2nqVszJDv3rwgm8csWdDT+7AAC/ITWfhrfgHQqK
p4UiTu1MfMj+13KT8Eq4PBttdt6hn8q7NBGFRzl1mvot6d94/c+5crBHwI6cmBrfhLbzjyfKdIRI
NqbEpL0hGW7Llwps14o0QN6jxDZlPyYcpM+HSBq5yTlUjlGkKTfKA5TfoU4U+eqGrNKHbzTAqkUd
GWJF3sL3urpdfow8+15mGtnKwDByBuybkL3qMbwR+GA32RMqip66owE8joyjFTlLs75yLXxbOUOU
CFxKoMPOJ11kVFL0VkFaWbH7bGhcW4GBiS71H7VNnxbmeeXGm+4EBWK+4G1c0EX10U66xuimFY5v
JqXLcD21VFiw3FK5Oq8fQ82uuzEsrAiKpIWnpPEenfXfcADyqJn6mV6/L0zr2gH4Oa3ZxilHBjKI
BhkK86StoPb87RJ3k6ER1iNKY9hFnbBr/Q5k6HCXxD9T0j47cyN0DkyJYsgpeVb24AB2PoxxHN4C
jDCRLGUosyzEz2svPnvSi0SzFOzui06Bptd5l2ctOgVO97vz7SA+wcUi0F7Uv+dMOG37WaZ+Nt78
JhoUQKK0BnvzAIn/3lP2sZvd9+voUfgMnZ3Q6Y9K6vXHv2E4e+1IgjU76UOakzTa7Ju2gGQoY4y5
Fr+zDTw6VnBNgVQXfYRX1LbeoQyzYoFI/SXxp2v7FlWeiU4NBhDgEOfnsVM4sZkCRQJV6oC1hb2B
0Jwkh/xsSJ2/3rdXblxbxSCTPvXUdp/dhwQ3rJZqGIp+S55B4zn7/OsRru+YH0PMvqAFjiwV09VA
wJ9eyX6UuBAn9moZirrwlhSoJf1HC/hjyCmh+nHLNyMktnsTs1KE7rB2r3TwYtAhKhFH/9F5+DHU
LDerYtYxoqDQEr1nD7AgA5TY8sDvhFQEzmDuLiqSXbvXVVBIkfJCRY/Ys+VMORNSaJcCyaDGd6oP
10SfbkJrg9zTW/YDv5bs2ugA2ZCY0gjEfWY7xIBTQQ9/NvGt7qa5qT8+2z6wiG7zoO7iw8JmuTa7
n6PNZtfDJ0ClIUYbP6esZSL1Zc+1HwNKkLlL997VCAqbcwPTm6TO7Vm+KdJMpYmM0SB0jhAK+q/k
20fdbzxUOwLbk5c0Ma4dN6AVJo0kZRIKm51sCCQJNZZt4UVJ5LQQhkjJP1YCx3No8tDDsbYQtnA3
nG9+niiN1DJ9oofzI72D9cxqat7JHCknPCqWHwvTaZqHaDCaJ/cBA6qO3wHgx2mDl7JVZcT8gxre
P1Tog2tOeEJnErwsabNYA7x21f4cb3bkGlIJMLMwHtizqxzdAzPgv0xffkE4xq1n+fmvpYBy9RT8
HHO2qB3YniNSGoGCEUMmj5e65LZubeGUTxqZS9fstX2CehgcGPGghXLzLIAxHP04Zsh0ka7Bpk+o
B6PM/pNMDGk0HrEws4Bq72xOok8SoncWJJZxtQmw6eB25hXIxQZnSYH28kYzZQMgYege4z8A3Xe+
J5UxzRPWadwjMKLCGfBS2LklnV/UbIG3d6XycD7ULIIA1JokIkHlYTKVFRBBqVCm9cqnSVuUCv8f
x6vz0WYfSh4Tqy+zCXOwBw0Xkn/RLV1NxVJ+Wm7/X+Yj0+KZEFvBITPwOjlfRX0s4MQO1IGXFLmv
DOGqp6dQ7oNCgbwaX4AJXW5BDDbJlCoQTAIOYDazvOPlBKvFzNIOtLYQgy4aqVye5PMxZie5Gmww
YlNMyDikx9ELn7RoQ9/oqnchPls4+qNWANC6eIVeBqzzYWcbP4pHCRLSGLYPek/lKyApfqXo/YN0
lvsN3HhyZ0ml7upM8eU0sFZUEMJmny5C5BzrASosUfdY0e1gwOPDWvhiV/pMmBdkZSeFOOivzG+X
yopgaRdjXpWfoMg8Pa0K6J4sP6zU6WI8D/nnI80eq0ZTSiacqqB+tB+2FaJg0FWO4vCVsamBgAGP
YQPageKXK5AcNgYgZUt+8Ffu7ik9BmDJRpMCmcns7i7SLuzGCICGbxWUTx3vnzjQZbf0LQfCxdB4
Wy/asl8LYxC0mXSnZciGyLPrW+nCupAYxpxiC3bsXkFdcxAOdu0DDABBHcsf49WwWggy1849ShLf
ItQQ+p8fRRYWQ2JzDCvtgHEH58htYyfaagjW2c6+ZQ+tO6FkxAomrAtDX58xOtgmwMw20LnnIWdU
DQpBuz9nHLvsFn6dk6TOBKnLD4Mj/x1VncskEEur/9+gsxBuc6kzzOnTTlozo4cO1KFct4gJGcTr
jaULY2m0WaCLiJVbQ4zRpmqu5MRumWMjw/oUVRdDdpaAcCgKXL5pz+c3C3uM52FVUSv3MtFrHXxG
M7atdDqO4Lm0Su0URC/epKx4bHodVhl0LNxMK6QNToOfUQW6WlS6Aw3OcFrUyXZ5Z5DAqMet1lWP
ZYqSvm7vKyXcAg7pmalqIqyBVyKbj/0kFpGQynZ5UaVOWtAnSaF3eaO6lKurbsDtLCDflVXGFg9U
Lxe5J9LuMSvDo+DqvpDk3iEjhQeipWwhuSa7zCh9TYq0FQ0VCDXq9oNJCZQxwuzd6qRblsuDT9Xs
C1JpX3FU/bLrxrHS5kvi+qmxJXfIxJa3JDCh5JX3yl6tCh+IO+pkHDwOO5ThZik9W3W+z+P81A79
c57Um9IckHzF72qnu5IMZ+KqJpFjxDX034h2b8R9DltSMMEVCfZ9cQ1BJrh7qq4akiAcqNuYkeJk
bPD1GiAsCLbuUHsjjlSXHzA+QkFdy3UYqJqwiJcyVxBj8HLZ+gVyxk2U5091DrRAkgkfrdINnIHv
gT318jQ+DVFWwfJzPDIF2ldI0WEEqnlm08JlVgGk3dK2ZNB2iQKrcilHe0zN70NdfUu69FEX/JfF
1CBRLVeyiOSRHkaBrCx/RTld97BnjrLxkRc2tIlEXTkaH1DrobqTwC+jDfv7nBn7uMqVAzXid9YM
99ygjyorYfAFH0811F5yHu7DcXgZxyhy4fK65iN/y9uuXg092UmSeB9kHc1Ckq2ZXhuuEtY9aDtm
Co/iRvihSU6JbO0r2gc15cltBQPpe9IZIM9VxLP76hmClV8qv4nYQbLgGFZaqXogUfcQQzoElsjE
T20WZDak3lvUcaTE8pNRLmGhLW7SLjW8jvBDrZRHNcTRI2EOQzhLl/R9WFSkdiQrrt2sGZpAZDK5
q804WY2x0mIbKq12bFUoEzkg23ZBONI4EFa3hjF1/1mKyAfo6KaHF8kOSrwrKD7cjyDfQs7iuQmH
twE+poUhFygWZKpvqvyu6KKbbszylY5k3IWfd+uBqghZAZW8mIX6BRlYAVe1znqQjW4/6uSo9Dn8
GQ3NN7muwL02vB3q6g6uHy549PDrluCy2p8kZbizjWKlgxjrKjQv7suqKhwoPFYnIx0PVg6AjbB9
wcDnbgj7qsNohYltsaXdtCPrqjKdQQZs2wizF80YTa+FEeNGFQlcINlg7Cyzl9w+hjOsVcOJNYVI
nlOnBAVWzK8ftXdd5qqbld3Jyse7RrLwvtBubfylMsQaF0XhgMMrrypdQ8xlqAR3o0wCXVKpKzPy
hv6v7iYyzivtWeaYqalB0MQufKhWwMw5rQy3bsWaieYdzf0PpOLWjhYTvMyWIf9LzN9lRCffVL5m
2gg3tvqUZDo8xmi/h8ug7SZN59okg6RPCM9Q1G6IE/WmcERU+o3di1Ml0Buy0OBfj5z8UmIJDZQR
jWCtXvVhkztUSwMtZ0dYWKYOTYUiuRGLPuHC1zmqLnduJUQE0mJSOpAqcgydHfG63afR8JUZ7d4q
dU+t9Ed1iE/MiL94bjsdzDqcrGHU4SrCSsYy22nbYpcpkDqpFS+v4euttvQhiWBhWMIiPJT6V2IW
1MkTadPLBPxMMmR+McK0xKi6h5H00PSR/TazN2xAgJIIZEhz1W9zeRNWxn1bslU1SJOr/HNq2G9m
VDgVZRvB240p6eraojCvM5TGq2DQKKJa9glOBhnRPmbWnrTJXWIMq1SNNn1lle4Q4kTXqD84WaTt
ito4FIYW+UaZ3maZ/BHBE9KH8W6DfRLew5QtdRRuBAPAwA58vqzfklK1zmiNzy0cnftSQ/cK3tMw
4d4WmQW3bXaTCPESV8ovBN6gjTrYcEZ+GeEbGlR/sLvuKLddAI/7VUnDbdaEHAap7UefJlAkhPqW
A3jlMepLAtvJiDn44VtTsN9Jh9UEZezJxPbfaFm0Y6xex6Jb4TivVaNdV3EX6GzwCsle2039NGYA
PRl6LK8yg/CtpmeQAo5XEAeMYJWOd0aTaS631HWXljvKpT2vzOeQQRzbSJ7Dnn4YRqJ7iqqDcwfp
JXewK+EhmBSrSokPyjgaPkUj3TFDqXFEaTxocoelGfqtNqa3BppLbm9KnwOiPaPdszRoT0rW7/vQ
ROlAYnhmjHja89g8il7aVXUFm8IMXnejuU41ywvzpllDcbJ9H5KMrHPNLoJOifFrB1RUzOkXqF+8
H4VrpwosUNPwjnfRfaUkqywOvyoWBjRqgso2mCtl0YkSA0oy4Skae+bwkhzjRgGdW1gwg4zLHU8q
X2vFMYwhax1Gio8Vgct6uhG1HUDhSDhdoraOHUNlJLIrn9fKPY+KBzXT+t1QFjhrifGLNe2pbNW9
ZWCyCrjxhXiFPbLuKA1/Gij7SLv2KCXxOs7xppQqsSGp8CUuPFNAtFvT5BR5D78PS1DmaOKnMagO
neXmtgZ8ct66QrXblSm38CprhxO3CRQtDVhqWyiU+JUxvEB1OZD08K5q2XunKU9jXyZbXcS/B272
TkmmgCgZXpvpLlHTox1X6GzHEpRKYU7e2ZBlkhoUwTsJXsZSCOUrmlp+Icen6fp0GwH2pV5Db7qW
2x5WuwME4lQ474ZKdxMTeFPiFo1jrClv8VHsvD1Ac+px6Hsb+61NPNyQI35bNHpdT5OHnPGxW2ex
7o6Dmbso95xoHu4QBL64LvJVGDcHu5KCuBSJ0yIfcIaqxoktY8do2I0Kum7LQAVRUFIP60PCqJtG
Yh3z9F5Q89EwxsxBwGU7K4581hQBMRNPY1yuHNPs4PTaaa1ncUVzO11y2jKxPwyJQq4ylsQLl0zb
GzsViGDroYrSHkrEYeLGCg8dvc/pK4XXL9MBJKls/iUb/AFpjoLXe1Q5Ul5yJzfkB9KJk6zY+9AY
35GdCbdNa8ilGzAF1gYZIbkzT0NY+XYm74UM8RpSrWsBxjoMW+G1vWkGDXlYtGdjvG0rG2yyrMIv
hW2pIwzrAcEUe1F077U0etKQvMkNFA3NLD/oAh11Oy4sH3QJ2LvX9r41yCHFAXFIko77ukqyg22P
cIMgKcK22rxIMHh3LDbe2TG95VDFdmKN+2olglIDbt0g2YY1eeGrCXsd0/h1yEnowVEYGopK92rV
oHM7tSDtHWJSwR1Lk/i9WUj3PazOYQP8oBvasxq1InNaML39vM9AcLWGBM6JkGTkzIlJuxsMbu4q
uy/c0dAggi5jpziUNrrDjd5ah4nQXNniEVzjYWJR1BrsKwtb902hbOsMCvh2jpSG5FuOPvKmDUck
0MinV1opo8FqACBfDGJHdX3VD81bnvVO2OrbkiubIWr2mdA/9TwxHJGMyFeyWFlzvIJVBBjK3227
hQViDUxg35rrMbRrH2I0EHYm9UZXABuv2BRcu8CKbRifQ5a9rl24FZv+mFvUbyER4OtVzFd9nt5r
2njLalDfkaWt27I5JCHbJmrj22py13PzkBgoWlsWhCmBJW2y36U6PEAkSHaKNltVGnmImeKq0O6C
pRyeoQnolXqo7PI090M535ZFPTx2PO0DmRafVh5KSGDlW9Ue3phiR59cLj4r2t3gOAbmWGh4AcjW
PdDub1QSriZb71ZjEV9nZUB6nImOIbw5o6g/Cy7Bp6szvhRBtE1Wks8YjV8nHHS8qVqeeiNp/TbK
t3mYMKiK9yBWKOIZ78sX3LwPYDNClkfJXi1uHS09Kk6Q9Ov9KtNQRtBBn2ynF7aUOVo8pB6DvIST
NDWQekMbhJ16q7Tli2w3j0oJNz1Li/HLDf0o4miDXvvvYUzvh0x5SNp23Zl6HQhbeiq6FFZs2u/C
KJhbRrBVB6vJ7YWKokGPYtcgo3iexRs5jmOHMUqDUi0GR6Xsy4xh0EdR+/YyIwPHXWo8A2Rjr0V4
cC2SBGYbukYVYkvZ9/mg3YYDsRyN4dswvQNqohPAajTwnDdl8UiaInELC/6kxPDtHOxeM+IZzDay
j4wIsc/kaN3I0isroodaETBeM1noUItUK15gMnEaZc4g5W9jFq+wu3aJ1G8kuexXgzKZt9dbSpJ7
tOL26IvvtEb9yvRB3Qh1fDZCMm5gAFBCdUfpHUOmjV8w9QXeP2hk94AyJWwvARLiVm38ChB67PW8
Duqa6mDuMngoSxrkGdLGhIyfrfpVXd/0oxwHeVgA9tXA1hCSHDyI4OZbq6pfS3VALXWHB+DgSFQN
JC7fVlmBJN7e01jH88as8MJFqi3HMEujMDYO4AF/Y1ecurRS8AfkGanMfhVtr3mZrv7Wk+TQ92yn
VcYjb40HRq1nCwT2qGLvLc0e1ETa8Vpb61l4wn2Bq7yHLwKcsG44YofgNV4b5LMk6HElZMXldEdl
CnzJYPlMZo9tmG2UDOsYlrqraLijofiJmBa374YI70uK6MEF3Pbwq99zm9oOle3ESY2wcpuweSIS
5fBpkNdwKfttsep2rOMApwiqyES7a2vGHFlvSpd3XSAL6xMdzKBN1XXYSp4hWuYYojmRGjrb4Di8
q1RvVobGUdMjYi/Dhs+pSVm6km3dDbTsUTMpCrdSOskvB3zDkMZHqbMDlSTO2MSvKkobDvyhNnnP
D10kJG9M1VtdHz5rnC7XarELyjR5lhtdOI3a4/KQbgdCuBNK0b2sD7mjNgifhIHeXAlto1TVVmnp
Sydpp6jOP9QWJldmYfV+l8qrkmG323bUQU0f0keSpfzS1LhZxSE8L4Wab1ozzp2K42mQa6BLC6S4
hQkb+r7Hd8pTJPZl+MQrUhwAOESXpDFqPC4h2D2pegeoc97HJXr/apHC0KIrj4ZZY87sKJIehjJ6
5TTm+Eoama2SGDAzNH2GTZYoN2oTrw06QEeo3/S1tLNwXgKoZDzn2CmkIfc53kwW3AyqKNtwua8C
s05/J1koIFmPQs1ofUSiySEkagLlMeS3YpSqo9nQo6VpCR5ZyqdmtvtQSSCbjPSxifSDWoS2k/Lc
w99GT86y92ZOt90w+Xi01nTgdXRXw2FDLd1weFbu0UFU7pFAPIZVKzZKzA8QyNriW2dOkdp3aZgZ
rpkkT0wpfsH570WVB8s1EqVaVXn32Mv2Xk/q1k2t+raqU+RltaQ7kaxsVB2MuiyWuQ+Ig+k3oZS4
8qgNG51Hj0lE81tDa5xaQU2KS7K9yjr7vW2TR6LAgSKPOyRHtfqRFbrbZ0m+EkUcr+Wqip2Ghc8o
wNF7La0SX86G7K0HuMrhkc59iH3pLv6AbT0YqTuEXAjSWlq9A9IEKgACdfKyLf1ODtcWK1WnZHnp
ojSn+XWaFycl7F6LMYx2pdGGh8y24/UAJp2Dys8rXlaqEzKquaTU0zUMYYEhj6uPOKnvSFZ32PMx
R0ZXO+mAUk8IYGpRlt2qJDAKsQwmuaZeZCt8B1SnNHFHpLFYI6lecZQZXEnNk22ZajjJmSW60aOR
XHb7UquR0Zrw94GDXGzl8ALps+K21nIkPV2Zl02wUHW+1nv6WQCeNWg41weaToRntGg88I6kEyDz
KMm2vkluVUiO56uljuvVvuHPMadK+I8udtSrcjFI4FrIWxWdvGIV+dFqsiRM7xexflPVfN4++TnW
rI9QR7ipun+XnOk6P03Q2gmamdwuat0tjTVr1XBFL3VpGmuSahiOUDg/oiIJcPTfcbm61hf6ObFZ
myurGkkrp3ZBsqGwIA+9zw6zkneLnZiFov0cKcyGf3+tDrr7k9UatuJkioQPFgwff36wf2QpfaCf
MC7lv+v/nv7aJxdDSaO4/p//Pvtv/9+Mp9WpFf9f35OIfvEL4+nXX+xX/tN4+vt//6fxtPYvHf61
MJjGnaQrcAf4t/G0pvwLUqUTKB+C6hNICXvuT+PpSUnkT6NpRf0Xsmo0KyczdxMOHv/EZ3pyuT47
UrC3/IaMT2q95LJdHal1X4091MYbi1IDL6amNpCQGFYTrSMIpBc7cyggZS/LYwsYe9GN8PxkIsGD
Juqk3IWceFje1YJl5r2ZjlaDUqmgHxDporGrQo8RnZE+tM11z4f4K8psi5/kPFNSlxS6RdYqrbq3
NG8UpXQApLKHk20I400iCt0WaSbB8qLR894zOxv9hypjde4kEMMQKOgSScnQSIEWeGCxqJc/fnyy
mz/iyk/f6QvwynxtZv0mNCgK2OWia9O5Ywk54z+tYcbNHxyyxfA2P5zz8WbhjUuoInUhaimTJGl3
1x3Cb/PpwaMJGoZkszC9pU8/i3C1Se2C2gYcWrzwFp2O9sZG+wjIj3DdwWoe1jvLrjfzfv4fUwSh
CzQ589I4XKuaoZXKFtnqODpN8qTUexnlh7+e2YVp7XyUaaF/3ElyCJEJYDd7t+nQ04+ep2A3eii9
9I65SwKxk3zoQvriOAJzQtzxUVTOsjLXBRsEPwOWQth/RIaLwAXBhtesB1/ObLF/rFX5Amj8A4G8
BnU12yk8w5m20d+wdJpfJuB3wd0SVrlIVzVdmWNTwWDoZCMzG6BGWzCIJL/fqgH4LsESDnDe5FYm
K2lYlgOd9K3JN7u1xjzqc9ZPoiQRvmYmKcYXNA9RLG3STNmYYcLHhS/7TaP8mQFg15ig1ygTgQim
xBc0y5CVEP4mjRtvjO3EZEt9/tTuy6APRg+Nt7UNUbnWNzwY1R1sv/arTbs1VzA3cICp29ZuDpfw
v7HmF0cXtsRwloNbBNbChErF+Y6jGZ6ifYjfhXrXnb6DhRTIKrDxBVuQeku6NvM+OBYBsEtiA3kJ
YQy4Yp4PBrVDNERbDEbFJ2GHZMx8jR3r/AZwo4CkX399mi6OLEbDWTUhMDLBp+YsB81OIygACKiJ
oMHzUFtWTxyWtRWq5ijpyktR6XJTTRhMzA76jqD/zuk/1IhI2zcogpFTu+839vMfro2Nl++mFYUJ
2q14VF7/eo6XoX5Cq6OHBZ65Dkr5nL9imwMrpI7VbrIJgbVmfrjJ15OG6/j4N2i008E438WWhmcN
7vnJixmEz/MPCJJn1YDKVbrJHm59GA0Y6/hb3gyeEXAHUuFVHJ2SrQ2ApLcw04uoD1raz7Fnl0we
1iRF9bt0/0AK62v6NmnITmdF5U59V+TOInz3MhJOg4J5asADCS6nZHY8Sssey6Q2S3didVkr9NOC
MTADeouDuq0LoEEnzOsSYE293Evnw87WmcSZXMsDhkWnCBf4Oz0OfrmX1uhJHw23cNtdtoMqsN/h
CakDe6UGk4t67pLXdFGManENZgtvJFxwQA7wZA34EQAFP/JrBGfNGyfb4SDemt4yov8yVAAFC+Sc
BWIWwvTFvk45yiFVX7oZDbMqABFMv9c1KIs5Vpxn6Tte9kXh8a6lPFDQlouWpA6ubDd8dIgIAFY3
pbSzWdewe65YI0q3a0CSMG+z7mNhQ1/5yGcjzNIYs+nG2FKnEdz0HYAel96mj6gQTvarDYw361vx
NjyTm4VhL8MiWnI/Jja7/ETWWFk6YFhtJR7Anq0txwDHVEfc5w8TOV3XPLQszdelXb0w8BzAh3aq
Vo0KBk7kI9dkXzJfSinxF6Z3mURgerjcYaAAPx3Y+Z2HKCmGDoaqYRR5SwIGSXnzACUMXGZLhiEX
mogKLjMk9tYEzNUVEFjPRxIw0iorNi3krenouNBR1utNBw275H7y5FYQ81FX7B+h3lZtteMSxvrK
EUFKgRcVgjEu8TkMvyBqZVe6gfFpteEcBYXCDqxUuIoFQ6AvIAaW1naOo8WMAQtUFCQyMCmFAcH5
jAtcQJA/RyTopPBYEt1R2e8KPTohtS58kr0qUoOuQ9u0fSzi11jcxKa+kEhdwEBBsMXmNSz8C6k4
QIrnv6FmtBQ5VLZx4eHMrDSUbtDnvIE+zt0fwVj5xwcGxBsUACfqogw+qjEbEXduZMVaW7u6MwLb
g0gM6T/JRyGuOEwhEDdAcPu1sI3neRlcwnQss45LZ7K7nMe/oheQRBU2c3tdCwgw0kN8V9rtptHR
PNNCrzfhzlTxg6j0AA3RDdWXRLAu4v73T4D9H3ixyKRgX3e+0tCrHoqwkNHCLe1bu0Q6nhNPlrS9
MVauQvZJCWnYHm7YWuWnPF5rWvY0ykUwACUY8WYlW0vo1HlMnn6RSiZgLCIy2Iiz/LFFJ5NNVC9X
7uGnoEB11IiCv174+aGaDzH72NBKLHLg4xkwgF98DL3JoLpBI62F+7cCOEYvLVGErq7zz1nNIpZK
mmZEOGNuk3nA+hmu/Iv1SKsoEOopGsAECoOTAJOB98nSabo2XR1AXwWUECgV6bM7iLVCmEIbmctK
oCET248JxP9h65QVAghCHrTNCzgIjiwL1yy7bdSYnpFHK6jyuEoCtCQboNqiwvh6KbFd+mWzaypM
ZakKVew++z5GKWZDPPLxMBwnSapqrzyVR/6gOrKzjHW/8j3wZADlAukH5In1+b7XK0uidLQBUDtI
L+pT0oEZ7bL+kAS2O1lg6tlTb7v207JzyDy9BtV98veGIgJi3GTse37ixoZDMRDoClzN9aaCSNq3
u92yQcllcDkbZy6Dn9c5yaMG40z1hQkBXazQV0TxuwjoaZFKNb81vmcF+RaQGG2UDy8IhQnTaQt3
WLfb0qMe0G3rAHqD0Am4qAtfvaU9Pc8ApvEQHhCov+mS8uxerjm6IL0JqIK8RT8waNdN0HmRy4JF
ZPeUA/58Ds1Hmtb5R7mGklzKY1sXuIumFgLZxdB9yL6d06eC+7BWnWS7bKRxbZsYE1P4W3LnQm1c
LUy40OrKNOxEUQ43TVBslhVxLq7aaXo/x5nFQiuzO7NqVOEOW/sluovdbhVtgaX2TBBPXYGHz2JT
Zop1ZyuKp+yUtaFOgnbzBfl0qIk1Vn2KO31vwNNXc5OXSbSydmq/g7YvGLZosrl/HfIvD/w0KO54
JBS4U0C/O/+MltGbxAItCccO1m+A2DgAWpclzkThyYEcOt1peuUp7WGxcno5X+SOiL/IKzD2hW8g
G5ShUyspQqwxX5R9DkYq7tu9dmo84AN32q7bLZk6fWdp52t8PuZs1+p9UkEED2NWvv5Cj/Rde1MP
6oq8TKKo0hHdvf6u9OUgt930ZdlY83LK4MPicBLAheBwMF/tJGUowVSG5fS9/AgryF1ZC0DF4RWx
8FnnjTCUYHQNON5J1EwB6XH2WduksdHfBEBlkkvojtUqXRmnalMfluWBv/+/ztcUYwGADOUcEwWg
Od/RTKK6qqEE5rSB4Y8nlLh6r76RuMOOU35qwi5lzff6Nj4md9WDviW+Crasuo68bGE3X11eDUI+
YBtP9LNZjoTUONNErYMTBUjtSE8tgBGcrP96bS8SsWlpfwwyiwwCQvPwVMAgcuYVtu1AmX0his8f
x98f78cIs48n11Gi0A4jxN2Lxm/VUjg2uSnEwia5NhHdBhkWLSnwwud7BOEvqicHAaD0xqCbTLIW
Nf2ubcOfQ8zSaDpqbVfh0nciCMuslTWE4DYNhWLHFFMWA8p0eH9sRBgdTC8j3LaonaA/NleeM4c2
GUmiGk627/zJNaSG4XTyZEA1OnTlBSrVbK9dDDbLHgcqRF9wDGaNmieBc95CO+2vd5qqz3bC9yDw
LrOgQQJ6uzrXQJWFDdS6noL7FKnjZ1S0wnI15J3KiSadCZUJ4Ox6F6KJArTV0lbynRpxc7iTIHOh
g5MIzkUe8NBOcr/q+zF0ucHCRzupQ5DjBz2JvNZKIKwQG5rkaXVd7vuBDveWKcijrGQq6ExN251A
umgMvHKr5oNFIpTXRt/qn5lUpHdNApcbke+FQUA3MLxcU8r3uOnNh0xu2sEF8te8FcTuULyibdwB
Z1/kzwbcVF87yYCuamsyPf7FSmMA9UODQAc0+oHnA74GT2AKJSchSVatODXPxYSEgQ59/xwNrJRq
4DGIBsFeKBSjFOZCL03OEqCRhdkPqzYcYPLLeogD7EtGRxW4cUMdP1oWh+/IkFL9lg+V/fW/nJ1Z
r9vGsoV/EQHOwytFamtPnra3HfuFsB2b8zzz19+vHeBGogjxOAGSgwMDLnWzurq6atVandRUzkNp
8L4Lwsn0dLlC7dUG4xg8VqyeRD+zACgeAiNcpG+hVqGQUHTA8BpQyrWheYolpZkblU5aP6V91cuG
r+uMkoRuaMgtCP0RVhAmtCIIbOMQGavP09A2+tcpDqXlNewCHo/unACumR6zNoi02J3VSGuOSRtn
Q+hKw8h0GKDbEWXrKDaGn13PABpQVaBnrko9wsK95XlU7ooZtaWXYrK6r3DcW8kR+KVTvXG6LGog
iJfkOuDsAYfWqofMlLTqlxoElRweuimvKv0OlE8N835Y5eGx0dRazXvqjLYUgdJMqibMX5xZSfR5
Ae1jlYucuOqyBNXwS46l2Yh8Z5l7VfeUAh2fV2kMcoZ/liTqnMELtZyuGjwQ3aR1T1ldpvy/sqiD
9Mc0SrFeHfIOkO+JYdtGe5AavarqgyE56auTD+w180GJ6UuD3fyUgyR7rLO+ShByz5r82YpGEPVJ
YRl/8ZRvtJMcDyHYqLYGpXpXVjHg4R6qxuFTqTX5D9UO7fqga71euu0U92/rJAFBF9Ho9AbLyTXP
HursrzLQxvdhEk1+ai3Bl96UwmcOlPYq1bnxy6gAmxwMZmNaJsadp6IaI/WgTQGYpAw01VdVb5Lp
MOVF9stAGOsRGk6ZL2FbD3oZfAmsbPZN3ngnR2uAFkYmb99okim3FgkjN5bslkbu3DdjBvhPciQd
0j2RXLjTPCa+nsg9+Neu0rWDYlEccWW1rsA4p0lu+lmRyuajVWZadEg56+kDSKloekhA2ck+E1qd
DXqQseo3xWyC4LZMqWYuZVhKxTd1sxy/FLPWqm8aGc/x2niRrc8zI2RMi+dN+DME9J+/lWr++NCk
oZ4cipYRtvdxHCvJmyCWtPqo9JNzqpMFocKgWfp7QMW24ZUU9UrwvqbT+2kzMXMRgB1miEmFm8Qz
ZtB9XgYGF6KJOSz0h0A40jttrkyFe9a0v+OL5Y9i6exvdZc24b01yCazoLPUJp4DwQkgQYSrPMUu
MhS2ycMYvdGtz7EJTB75Kk3nY9mMZXkdXeDubnTaqcK8PAbZp6xplOSDQ6hqX3WNwNi7MYok/bsm
sZv8tCThGP6I7Uqhww+TBFRFpRYZPfVVkLHBESgzA2mhzKtBu4s7EH2PTp/rnWvTU2KuZLEjhqer
sEU8azAy5RGRxVbH44y27dzKzuodUZ7fPePL+9CRRRtQp3AnWpyrxyDZoVMXDlj/5F4+pKf5oB+M
k+ovx+IpPAmy28ibx4P5twBjaRqca7s38vUlCZ2UDE8KaSH9qTX3eTirSxs2pIZiuHm4jw5xeCg1
0ArNCXfzjcM8Hksgxjsp2rZZrNr0LuAUXuWBo5UvHVol3B3ah9L0cv7b+Lfv5lXyxM0sVsazhfqR
YqtrjgOn0U2aMeRoofFelhNv6LqdatxaxeAfEyovJHIwRb4Sigi7JZ2SabRdMAjT4+IpLuPSzgGi
Z4oziJIF/gCP3N6LcPWuX1tdg83svg2sMMaqPD9LjBqE0d8Ng9RV9mgw0fIfNpFXA68hKJjhCbp8
fFpFmjWDIcMPWUZA6TtXnfYIdDa/E4UlIbTBI/eqlhyNLZrSnAHwq9KYuGZR7mRpazDlPzsGLkah
ZCbTtFt5W5ZZSdSWLa2kZwHPG5/1dz+Wg/zU/bGW75UpsdqzostAXpYHOV2rQrAcp/70mZxAsHm0
99MrTB57xJrX+SdefrY0cdDO7EXmwBGWGpvsQzpkiuzTAflraDpmV4OdfFrZcjzOEk8rhQcUUJFL
W9k8VNGYDMLdq3uT53gI2waqpeWdVEJDp4AHgSX7tYTebA83uhEvsAnAz+FGUK6wGWU2NZKapGwr
TWVNLU+aJnt6m+yc6A1fVGimkLcCyrjm7pX0gUw1D3H3/LMZM6Cifr59nrb28MLC6lEyLkrhpBCh
utGTwdAvkx3wimVeIz2ags/2F3jq79qvKHTV/cLq6q0nfPPC9ur7OU29JDOMpW4ajr/0YvirdopP
fOY3dtR+BHD4EQU/rxjKu1rTP86mulf7XFUG1/bXLVaYGHBQsXbjrZA1te/D+/npfyh8bjnL2Vdc
tz6pjw/DbGIHpJbqitonfOo2ZJQZhTrloL3adE72K7tXxwPgkAmaR7NoQuKl4s/PjiKaVXImz5lB
ICuZOFbz+BQ49siQkuG8ncpU+274KpwIptuopf63KY3asxEgt9O2QcaMZw6xojSfmFcCsFzNP257
3pVrA5ezEMgVpwe2HGeVakxFteRlnkFQyUtp7H4ovfanh0dY0G2CLM1IkCkrC6MVGcgKMyRVkbbZ
kF0EezfflQNhgUF6g8orSj702S53WIoXQ3Brm2Ku4Kkrej/XnSeGSEZPrq23Zm1/y8LhmxLnO1RG
13YVKqBA5GS6yw6qoJd2mdxRS8Vi8DEBrqr9Jg8XoW4vyF3FcgMzfB8d6jp65uvqSKHEUqCHtcHw
4HjIe5QV6CFn6SmYx8fbznB9IxqIuLIYmrcimK93Ug4apHaqClckAMWPeQodc3zI780jY5h761rD
wFTlN4SP+pVDuqfzES/3D94BBpoRqyXJlA/q4TdJnv+jvIci4q7eySyv/VzABf+1tfJCk+MDk91i
umapPjTFfZPM9zubJ9zsImun/wWVoY5YuMVynJU7BHObGGlfAnE66iNAMzpUh5ykz+tLt6HrSOUM
lcnbRq9iGjZJYikF2vA1csout1ApJfGCFghX8NrzEpdIqaj3xWKN3m1Da4JU8bGwZAk6XdHpW4ex
khMQleroID+9HJl5KrzEyw8MdTl35LSH+fsu5ZH47ev95FhbCmAmAd1b5TBDXw4LnTnD7UJPf5Cf
hfrFYB0YgEJwY3dWY+vrnVsTp/AsTNfxoKttizXBmqXCenQUHZzI8hS+HDA9CUK7w+09Va/qnmJP
z1a4uhry0NBA/tema7i9H0Nc4o935U8FXI7zl+4LvdL4DvqBZ4sGbq0eeqGlsvfU2zgYF79hlXn0
S6EkUcW61fZVlb5peyKoa8TRP45ztsjVsaD+yTRWukhEyXx6Td+YEHnQwVUZh6kBDKAgqj1b76FB
cEVrdb81fh0+2WQkjlHddAA/raP0MpWDajBtwcQ4r6KYWgCjZ+pL0qpfeAruHJPryx5jhsI8CW90
nrArn82yMpYj4MSML9fQ6Jnllx6cyygNmj85yZ3hxHe3fWjd7/xne88srvw279u8RaYUouuDciwp
N74BeX8H6ycEFQeUEIml0Y7NvUWKPz87KhOjqEqHQDKcThBNMFU75Hez+lSBOUxafacYshnhDEC0
VIHJnszV5V7bcq8uMZX0ZJIfQuMzc6B3ev7x9i7+lli7ijW8ZfliVDsgzbtcktAuLTPZIdbQdtPf
86+ffg28+d10T8nUq07Wm+DU+YEre9lD6KXu9KN/hCyHbljzsH8oNxd99nNWYd2ywry2W9wonaGY
4OjPmX2y1NG/vext5zmzIwLU2Zfk1Rbb+syyg+f6zfQiIjoEWi/KAe4kQJX9571U7XphtMnJhmX4
EGn5rO8rdehpOdL1dKG00JPXQO0Z19TDpDLvSRZaa+fWX5NNcjo0UOYgKw0LdgSu/8sFdnKmD0Nn
o2w+289a17iL+fdS3NvUtQP1xc4KV8+6R41Le2dnr6POpeHVsWwgHYt0cxChXW1osBwXBJkfeRL7
AZBDL3vTAhMImdZy99mwr88ntsVYimXSU6NaeLloJ5bSYNKYLrZSiqvNc1t+X6C1CcSor7IT8DZc
6NLYyoXspppmrmqxUD0iBXnbiI589iLwMtNyD8N4/WZ/smnTLJMpTEoQ10Fcr8xmIyRTQ8j+Rk86
wqjD2/y9QDc67+uP0Ld5wZu9y3rLc4E2MhUH8ILHzOoaSztTqqKFdc7lrwH8ql3f1+neZSwu28sw
RDv+XyNXNTy1sqzG7E1XiWD6lhuvlz6OxkM8PBXxDzPbE9bcWZOxcpRAq4sxAHXkhuXPZXlupcYN
8z3w69ZJOF/T6ksVJvwZVcWa+kQa3GyAjyGBzsTtmmq50+fs5+2Tt7em1X3Rp2NoUXs1YZb4utST
2zbv9eyv2zY2Xi58J92waExCOw81++UJozMR9lGE94kJ4sW4F4FzQnSIDkHNhQt90n8xaP7uJ1OH
kn8Plp4F6rTUujggynHKkM9wzUP4gNrLQ4Ag7nzaA9tsL4+BWB4ydOWveIAjmN9irSMnlE72XXoK
H1D+PZb3vyWHdwskm/7xr7HfIfxsaX1dS8ZYzJAmFaB6KulNmFjv4mD4kg7H27u45RrcA0g4w4oG
Nlr8+ZmlrK3Ssk/5av0C48vC+MBxYv7zthF94wifG1kFfppPS9lWHfGwoL/WVaj/KIHs3zaytWdA
rQE5G+CErtjz5SRIZEUjp55o4uTwT8iT70h/FWYyfBhh6Ph+29zWmuDoB8SM3AfFiNXGWVJiZn27
QJjRQ1o5unbQ7nyazXjOLLaAbFNPQV/78tssUtXO6vjP86s/zH5/l9iu5MsvvXaAVI65eRomXbHz
sTY9/bx0tDIr6YnqtKYFdPjJBpaf+uFD5XefBFBwXxVjy/8ggqYIxsA5MMXVFdIBD4qmiivEAle6
wBA2Bt/Mbu8O2fKNMyvrVBYevgFQBVacanpMSuPDnMJKMY53adW8v+0XW9cVIG8uRSp7BKWVXwwy
Gh92LApvDQomWu6DcYXQrcteSqX0G0P9nEMsd9vmhi8ytmLJBsO2Ql5k9fgY5i4MzWyGxaTvTkk6
udW8h0bbMyGWfRYnJmWEg9Aa2cGmP02O6o3L59uLWM9Mk5cyzoT0JJwEpGhXEMowVMdubHNuqa/x
t2Jw7fcOsqk16WEEYMWbv9Se41vv43fQTyZueZTuk/fRrmDE9UL5FTaaOgJLZl218VKwwMXgZNCc
AocrzW/DXtXtOhO9MLCWLgHhsoxZB3upHM2PiTE/mcwU1f1jCiHgoO40orZWo1HBVokiGsjt1aVs
ppFR2cNExxAFZrQBXaXfFUm+9ngTXWuq2LbKjAsyqZeuMUOAPTdzabtaiBoLvGdP8PsV97qfHE0v
bn37JYPUC4IPxCN2BYPWmN/fXsMEEYQ5PGlY6Sq3acohGbrQFp02q/Upaei/6Mz7jt/4+eBKs689
LP7/hNATf/NlYgowXdVAFYrRnqt32yJFxpRCswtn4vLWiMJHCVmforH7dxb9o1dyORxW7Vq/D5cR
xqjYEZze5ufctMNHUCM/b5+fjUI1v4cvgTobR+iq9G5bdaMRfQR0tfhYUfCo/JTRivR/aOCsocf/
7DpJA9suOzS9V7uu54qdJepCf4rcS/ZrGDXBO6PEO/6aHqOFKuF00I/5sYVQbvyVPRfzf+gfEy+M
s98gfP8sJPVmshi5PIv1ascSTlXYB4+OPx/1ozIzP7t3ifwGKF598DODq9CuaMlcLwqd1bjMQHOl
bpEtB0irOVygvyrJVZ3+41zNHxYoo2F4dQMz98yF0VfrOJTo8mU9J/x7bOVPivSlyU561bu1LT06
8IiGoAYyS/toLslz242fumaKD0ucP9R68tbq9gRltwLD+eatUjJjRD4UJBhRCN3TTGWgXvqy449b
ccGg921adKJUIDOX32csIIdzyF/cogbwZFePLUus27+odjyHZv6kwRzKlGydhu+N6XOp/xiX/F1n
xsc5h3K6Sp+Qg3mKu/5u53etxkr+8d2z37V6fNXW2FUStQ96nvUbxt6P6Z2YBtIf98ZKNvf4zNDq
kGROoDTQjdhulvQQlsKtb5X+7cVcJzZiOObfPV6dgQIdDRUBOPZYBbs518+G8gbP/NwWtnvbknDu
K+c/s7RyfplyYDllRPl2ucu7/K0sSd+lxtlZz0bOe7mglV+aelfGuoLTIAP0e6IJIjTte8AMneiB
dcb/EMw2PhNsRxTfuB4Fwmq1MtvM4NeG1tMNBR19UJ66tt9rIm7s3oWN1bKi2YnsGk4jfA7FFdgy
HFp7gmaLM/4gPcjyE3x9u82UjVQeNRkacDr5FP3S9RGUcqWXigVg18gYgxADjmvItkxXuoOR+Yu5
8/E2N/LM2upgMUIVm03OVcyGPpoVhOhdsuOFGy03womocdHaFs3tVaqrMEwIlX3CO+FgwgN1XE6g
nJmyj98ZB/Cmu1u4sSbskVJDCCIelaszXNp9GmkzH67QrG9WmyIFUY+7BcONkHRhZXWMwWFWuh1K
AtzYPRmniUm3/KOoNu+BCbc84sLSytnhw1KlJCM6iItbQaEF+OJjjxA74g53e5P1m5sHUI0ePdo3
qIFe3gCGNSH+PVtkn0Bk49Qd0Tm9HZW2/UETMywCTkEd49JEEzeD00S0C5sfFRygd7kvWqJycfxH
4xPxgj8vegp1N4rJmBMUOCuPUHsyoqBVbXe2Ej8KVfRJBNdv791e2UbEuDCzcokRQr48B0PimkDL
GZWH4B022nQPmCn2ZxXWOUSM6EE/g+C1ufIH4MNqVYeUBjX1VyFP3rA8Wy0wq+Kn4LiGlMA1k13t
tQ13vzC6ioaTwWxEkENYrXapr4/VMTCbR1UtAMMptQ/9/ecwgcbccR6lam8ufOvBcGF8HUGywhhl
SWMYEBhvxjQyAukcNTBP1kE+9vYpOmUnPi+qzYc//qQXlldv6DEtnMmcqbVZSE5Y068OVoCg3klv
NvzGVg3aqQK7wTT4anlF3CdablJrU+TPcfk0Bt/V7t3tdWy0r6l48fRRqfgq15wGktkZ4ygBUplC
4I1Cr8weH1Imcw/xgMKoqPlOdzKU9ocouWsOkQ9kfOcnXC+ToqXNpcaUHoiBtc5iM9VJWiMHR5FK
uxfsZmAdle+Sj+Yi78xQhn74uC8sfH1aLDH6TKEKKhsEflfRJuijZmzgUndHBGmfs3ic4AxnskE+
BqXTTc95Z9TDgzJyzlwjkoYflZWl97eXfp3y8c6GFBw9QaIQvOOXEW8eY97xLQWmgQl/BRiiYucP
Y/waJHuSrtcJ/KWlVfimMUnZdgQHZ7zoz9F9C6nvN/nT8DH1Ue7wIPMxHTd4mb3M/x/m3663+tL4
KpmYZqhrTQvjVXZYjjIDcKXutq/O9/IgRFG1X3rGQy/x0Xr9YL+Z9lz82r8uza+ivD3JtTrrfGnB
hNi9a971r3F1oGgIS9XiJ6ZnlYy8790tG9cZeCKisQPOjMnpdW+2kJeZFw/YpX8IA2FH9YYTageu
fMxO0r10/HNfssFhkhmCFZTXt+eQyM1cNwrkxjYk8y6CTsoPtY/NY5iXFpI80pDtHNwtn2Kw0aBM
T/XgSpxSL9o5UiVKawrvZ4gYPRRVToNdHdpFhbDvg1V+v73E6xyEAUqHpy5VevZ1La1YzuNQmQHE
1m2hur3yJO1OuG65Cn+9wLeQJ15VfEc+mNOXUUAnADW0tH8co5dGhyvo9kI2UreL4LNuhJqgRkPU
vhw3o8FmfY48h0x+9DQEj+fTXqJ4vSgLNWd0gaFfAGeyTt3MYpLmlj93W0YOg6H/IJfW38O87E7V
inN8mYBgiPIZIEtRPFzP9di9MyKsxKOhyGtTfTWswDxEUVqroMuG8tM4oLjhNo4Wf+o6I+v8olQj
QAPoHTleqfbVTz1fnOC/nIuzT7pKUIx5JqEtYkQMkFIZBgAJUuQqk7fk8R+neTb8laAHuVZkYPur
6zop50GenSRwwwDp5bnxa8n2cn0nlIu/5XKTaeho/ENhG9addVIgMeg2mRGuU1gJY7ALJGGWEiE2
Gk+Wb07RoUvNj7fddcuBWBf1fDrCMBquLo94KpSsGxoOevjBlBzXDj/EmL1t5PpwW0wv/GtEONdZ
CVAdjNGSa4xEzvNQFUhD/bxtYKMpISzQ7iUgs33rCDkjl5iVU8vvf1Yfhqf40XkcCrTNpQN0rp74
X0HtIgDOsjc920fQtPlxDxW8uUzSLbAreApRYLVMdB/kOEz5fJCC6fmXRtvxj00DKLIypw+VA8i5
SwMwXvaSxbiFO2TyR32hz9zQtLq9ldd5Czt4ZkP8hrNv1dolBXwLG1asW4R+5RsAxMVt2/YbTd1m
x9r1PXNpTbjnmTUDgEUQDCUdpFZ7Q1/4aeqRZ0gHyV/Q4TnSdfT7yv50e4mbPi9w/Yg7bOBh4IZP
kyljiSWzzInzYKt/28brbRsbZX5WBp5S3Nn0PNbvz4Kuo60GGJkfonc5QIT2KEQ26M7uF5C23R9K
WROAM1CLdT6itkvbEvvYRoiMmpcs9BykfH5SlNN1z/Yyl6rcEWoT3U1fErKUU/BXdjIfU8i1dzKy
DfcBXAIFLG1O7XqAsAqnqkUig1+iIoSRW94ikfrS60Sw5uGPt9gWEALowUQ16+pxETnxvLSwTFC4
/cqI/kHrc6+eoZKpl5OK9qiTwXybfEAB5RBl0o7nqteHEevw3QqoGvLu62nM0lnMUUe7hmKQXNwp
XurbgiCbwtBRkE5Q7YrpHXrlR7jEqHXAT2h59T1EJKc9xqeNa+P8qbH+JZGj90UTQQ9YLfrsGYNk
3i8yim7LBDNc3+Tqz0hFdOb27m8sn2clNT7ZJAG54j2JywqVn5YMMSvKxHCdvOqe2j7sP/y5GcWm
gQcPIvwa68AOUETpm4XH+GRoD2h4um3Qvdw2sYFlx4UwIfgucNt13KY8bqKCBwmbKL+OlHpVRrVd
ZXQrituLVz8IiqkpdGdUWX0tPekD2KX4SHjcfVhcHx9+imHQqRSMi8yQXsZDKZwS9Ida8VMQxgGN
GHkm4ija/TR76kt5X/jjaZYPUnGcy73jpPJ3r7OPc9uryK8UWTXGkGwifOobPYj+7Bh4FpS4R/h+
A8b39hov24t1gA1yggDWrnIPJ0cUj0ub9E32J8v0IvOYNhba2/9tZf8aEis/u2WUUrPo5mMou+/u
5Z8Rx9Gk/FH/DcT8UO41Ea7vNEa0BbcfL0MgJuuUqmxYWG4hCtv6wR0IWu1YP/Cooecdn+q7/MBQ
ZHRo21OyuBD9nfZoSpXr6+3S/nq1jQaRRyDs534kwdlpHeHWQz/RlSE/h9XCFxih/+FVvOVA5wtf
OW85DXWvxDNI8wex0vi50t5Wfnmf4bTRcMr3ENlbIchkpocCCwfmqig6RGaESPJABE57r+v6Q7Pc
3Q4Nv/sU6zNxbkK48Jnn5NUUB0aOifzXzJzX8Hf/M0cnZ/Qat39XP8EZBgP3Pr/V5sp0Bf5ToEn6
1Xi3bLaS1KQjDps1n+ak/DYb3Q7kZOPSgKNdPIhJFwTj6OXKEruyGhXlPp7DPXMsjiO5cz4/LFX0
l6qWaBYbfe3e3s2t825aouhpURW8Sl9pgkpjCxjUNZvubgh7RhDS7puejm+DrNspv20dAkwBn2e6
W4zoXS5PbeYshcE8cItK/pQEKowixr20Sya6Uf4iBwAX9/supGx8aYbRdBDeeQCAHCo7wXgmnhng
KU63d26j3wouiFoxGdXW8EGtLwukLzazruZ3RfFUJJRaylxwH6UPhfJePgrC0r33zNYeMpvHS5SJ
SsE6cbk4uQiDKuAfN7XS9+GYfI5Mw4+jPx5R5zNRkXFQaRB1jPUeqlFmR/wGbpivQTjcy02zE/83
12FBXsy3gMB4nUMsRaYludQRJ8JJ8zKHh6gzxSc1WXYGfrYc3GZWmjIJLcgrgJ/WzAXCrBxbM+jv
Q/O9oyyoqad+kqT/IfsCUg1fGh01UBsr94ZdokJhEo3sPu3eyYH8GBXmzgnacG3uZHp1Gqg0Ctmr
aN4oQRX2A6/ZgQk5z4gQaJSDOn4r9/JHCqPF+17Owh9DUtovEmLnO7FiIzyRXFIHBOyMwsHaKRKl
QP8xJA3LbMTYkrBuTiWq316azSFzKNEXa5R3DtlG0IWxA1UOguJWKYTXlVWE1BAyA07xTp8+DU7r
3T7Im8tyFErHFFyuOcyXSIk6GA1tNx9IqtQllQIXNef0YyfnykMTBXS0rEkbnJ3t3FqbaITCz8gx
uHqNhk68RI4M6EwVyoxxj9C7vny5vbaNJy/DingLFTIxWrAukplwG5fBSHs8Y6i8eRFDqAiPe9mp
ed4LTVsB8cKWSMLOLua5NIyRh51oxRvHHlqkr3P/1vlQ+aNnINvtw/CTpf4etmwjkjC5Y8NuBF8x
aMJVuA81pVCBr0PAONhPUh88GtMkcSySnfF8ZSOH5FM5GvBWZqS5MS+XFylGUsQqsHV07u+yyh3e
WZ+Ll3/UYhDBZMDgYEMxmD3rb4wdF91ylXPTq5THKaPR7BEqcjuN6b2JEpNvmkN+vO0smzsJghei
JroMV/o8Tq5mCEUykz1IERxfoxoX6WOUNshLjVFpDv9lUaQ7BrUrtNDWT+S0zxPwVrQXKlmBU52S
/F5E3oj9LAcKUPhk0GpZB6wSLr2YhzIVyAJt0dkIHK8wwt7VYgshe01//+f7ZzKoC1yImUQayJcO
UiFRuaQmAJvJnPT8MCJ2fzBIvt9pGn37/xA9eI6Ko01L84oVSodfL0/p3biKIIaDXC91SRrvbq9o
y+9gG+H5C50rffHVfTOrDQyPmcGkRtdlB1g3NDjurB232/hK9IN/P1LIBq4mqjvDaZYMxmr4rDoJ
CrkIwoautZ9yu3ujVulO4rGxJOZOoNAUJB+8BVdLMicJNLGMk09z82AYhScxP/7HuyaY/JBtob8O
S+zKRM5gRq4kpPGmlLzqkvJpqudlx8ZGMGImXEzP4G7XFLfKFPMGE22Wqo3kQ9cB4xl1ZsQTMIZd
ZH/JM/lBD+L/8KlAxEPnQTXxGq++oPSxTDZzBrHePqeZptPZ0T2q/7qrGt1ewN2IRzQ7/7WmXp4n
G0bJYnFG6XciP8anIXKl9rB8D++E/NrwFS6yKfX2x6W3Lk0MQ5pMPiDgUauDzBBjXygWhsWj+Z92
oeDGA1uzO6625Y4OXCKQBVP5hnbjco1aFdJWkrhUAmn+2HcefPwfbnvjxi7yEieN5+m1gTe3EwZ3
MmBmrty9FuEPVLpDaERu29g4wuROAqiGZh4PotWG6Uo5jC3Sjy5UePLTUkpD49aBmkL6mUbgJlu5
9m9b3Ng3Krzw+6L5JV+3XfoYgh4nbCRaIsXzXKTvzEba6eyIH72qM1yYED/hLJ1BDjwJ5x4T+l1w
p52GU4Mg3f7s8dbeITTIzAxJhQGCYWWGB0XbWOSc0lC+TSrJz1qoOqB9bQdtJ2hs9MFtE5yuSOFx
pKsbarKjIOmzhLLC5CtU48v0fWp+K/WjJPWHOv4U54mrzdpxkO+kpNyzvvXNzqyvCXqYdEmcOsf6
48xIHhped+WhG1CUMN8im3ayhtNebri9t/+/3t9jCeefcITpKBkZKYiT4KkwkjdVWPlmHv/KJnln
dVuL0xloRJFAFKfWuUZszX1fyB0OicZwRg/e2aOB3vx65yZW+XWKxPZiV5iAe+CHKG1Ihx8kN/8I
mu4h7ja2jlczrzy6plBYrAvBs97WYSEZFIKjjzV4gaxhXvJhif+cz0u8zv+1sw7yUkbHKKPSoM+v
XQ5NTd+cboeKjQB4YUG7PGCWnRppHAgLUwBNGrobyec+r73bVja+P1aoodG0EKn66hlSprWdUn5A
dLD25kp7YURtJ73cs7D6/EtWgPwcsFB2U/W2CqoIlZqo3rkutl5xFwtZxXKg9m3OyALbBd4+9evn
Ij6qXzpq8zIyT3PnapKbyjsXyObaDKg86DvIxMDV7lldkUr26FDTnZS3U2b7ylDtfKAtgJjFcOn/
21jtX20GRt052BA9AMEOVivH2Hgn9C2ElKvevTH6+9tOsel6ZyZXexkjjoaQB9U6I8pe5rR/yBrT
o8+9Y2YDVcohMkChCQZ/+M/E7ziLc61SG3MXM3fcP3RPua98tj6gDR7avsD7RSfzxIiXJlRyX7X7
8u1ez2hzlRadFRCVDDOuO92JxTifrnKDtUV+b0jVe3nQ/SDaq+RtpWXorDOnqMpiWPfqpswgKQE6
y02pHswHjS9oe1DLi8+3P7K2FW3JmOCq/01QBnPx5Z6Sv9fJZFOtnoZAPVi8t5hCGnIwjEVYnDKe
kA+JFWkvS2IqXtzn472VSdOR3jSTWWoXDp/+3JcoxTKjaDE4eYXGG5owSDRzCVxL+lojpB0mkl/K
e2+XrbCPwIDIEaCXvKrRkxtMgZLTqFqs18H+MEZAvW3bV5Nvt1ezaQcOS2YuRV91feCXkHelOTaB
Wy+Lcwr0tvU1WIpeGCCKPy6Ivn28bW/zcwIOoG4Dk9Y1b5cU1ameZVTr42jxJSnw2r54gSQAadFg
fjsW5hO4EeSkA20+hPV43znd6wwY4/bP2DoqDAswhUPhTzAFXDpVITlqz54G7hxG/afRDGD8rqT8
RQ2kvXmwTVOArRkuJq28AqiOTqPksjEQe5aJ9zuCWtOdNZl/XiHAV/7fynokWxvtRC5qrMxy2CBF
NnFHeVWawcjyxztHViUUrXAaRIZXx7EJ5rSRa4SIkFcYH3Nl/NKiM39X191O2r+xb9BsC25CCu3g
9FfpghTarVakIA/sWKKFmSGNjbyf0/aUn5tsZ/s2jQkYhQZ/w7XamVoVAYDJPnChwJCUxmuDx24J
d5xuY+SYcS8w/0yyC3bj9SxbpVe5rleVQDAYJI6h6c0/p5ea8JkKblwF0QDa3qknURcWNF27EAqx
Z6un1MUPWCV5eiP3o93yA5S39l3xrqZNlh70lxwOGFKKxz32ReELV+b4dDSvUG68qiwyPmAzXQQM
SE/s8CmVFQTbVcvyymRWvEQdZTe388rXVKl9m2bq5N921a1YYwt+VeC/RNCr8fY24opmhpeL6rQc
oXw7OQcNZbn/SnjDx6UGaBmIZIILFy52dvcPdlEQA7inatU52cvdPMC8GwWHZlfAfSNm2xScEJ7U
gDtSar+0ZBV9pJXSTJZRdfFjKacfhq7N/KzsvhhBsFOnE9nYxTektwk+FfU12QAavi49ZpOk6l2G
lmxlpqMXl3V+qpWh/NjWlnI3dUbykCbZHLnzMEs730+s49o0NJZoJWyUVhttkprY6YWMrVQznhKU
vt7VwCeY490xdd1UEMsErQUnKcNvxprEJU6mlOfJbLn6VzrWc86oKSK6d+rH6WA8NL+c1+rUezpt
hfG7nP9pSL20vaZ2meIySOIC28vshH6IyLUn5WZ/sKpp7+2/uaV0uRhfEJpn68ZlbE88iaXRcrO5
+NakHa1C8xQ12U6OL54JV18OH/3N/0uKtHpGQBaRyOjiWm6aspuyunwNYsp4ltI+SKQ1bunsIntE
6LoySbMEIKy4mK4oPByzbuwIk4J1WDu2bn2YHi2oFDQ/eb/XYrsKbOKLnRlbxdHSCLLKGjgUlg4I
bXR8hVaXZqPcov+dhfA69rQCtB0f3TyJZ0ZXF2JYD2NiOxgFwEQiWN0Pg/lOD5TnNlC+A298P8V7
wuNXkYZ1OmKeXIVci87N6rLXpCqRumqx3NxEfFBWTtFkPSPu9Is6487luOWZHPXftyM1uLXL9Isd
6nIrW65tMzKkGi+9rZ5SNd7JKjZXdGZm9fgM6Qz1+cyKkna6g8vx77HrfjZd8DyhRbizpE1bDghc
IOMoKKxd0ijAMLaparlmFz4kSF8dTDt/V8roGKL1tmPsul4A4Sch+jfmAZbqdUpbwT1UpMI9dG52
6+3wJJQGus8Q131afD1iGHSvqnf93F2ZFBtwduUlzmJoi4nJMHPtu8b0wfkOzBOEsQuirvFnpDmb
n4PlM6r/UHpyt082fh1poG0kiye94N19hU81rZaaFqUMV3pEhxuhotnP5KPC6U/vpoM2u2F7WnKP
goZX3e09uK+Nc2PA/MU7gtyRpO5y/XEXFoY+mRZIk8F6iS2rfah49/AyrdSv4djKxzaT8p3Yql8F
OhO8kSgFAiYgixQH6WzTnZKKezkyX9enVvVi9Yr2rq/7ZsfKbyTmWTylX8t8Gw7FI5/dRRzz0owa
97GmppmMcm13r0DzkB7a92JStn3mCfNF94RmbiQ01w7R/zH3Jb2R62i2f6Vw97qtiRoeumqhKWaH
Z6dzIzidTlIiKWqiROrXvxO3qrr7FtDo17sH5CZhOxwOSeTHM+7mvPufo7v/5fH54x0gWQyxcS6g
T+Dkf34Ht8yQkOt4y9nhVh8ImLUkJXuas1v4w1DdQoHYRe3/mBn/7dP8H/ql7v/+F05/+3f8/1P1
dmwom//lv3+7NJ+jmtSv+d9vP/Yf3/bnH/rbtf/qnubx62u+fPT/+p1/+kG8/j9+f/Exf/zpP2U3
N7N90F+jffyatJj/+CV4p7fv/H/94l++/ngV5PJ8/fW3T6W7+fZqtFHdb//40uHnX3+75SL+2399
+X987e5D4sfy7euTNQAP/v5a//yBr49p/utvXvI7NDlgOOFUhmsYPP5vf1m//viK/zt8Rdjob1n/
kKCHWE87Nc7sr78R7/dbdwNof2ixwHjd6NcJ6W34Upj8DiAKnSvYU7A+Igb6t3++sT9dof+8Yn/p
NFbGBnwz3g2iWv/8TOD5g+ALbw+BsTAxgo/6860SGZTmkDbpIP729BshaIabOk/tSdxFOSJ89gGs
4BlMzryC7Tg9gXnzMJbo/tsMaL2YU6pLr94MihGU8Y4IkvRQ6UPUmfmQRjZIHyhhSPfycPKxqOiW
FdrMCTwMDnKORxuqnGIZIvlQt2HByKifajeB4bi1P7V0+2exbexrI06db+iGvILXXPO0J+6zszX3
8Ci/K8bn64B8aJl1CWvGPJ1bWPp9IYfd6obzVeBouEwe2stC5zsHVe7SgByGiAwH3fMmR2/gfFxR
ELXTq7xMw4gG4Q21KBkJHXVMUVZShsukv7l1SotAqACzSlK1q14AYDVBgST34NHxhVd4Tgw/ZuvI
akY7TlF3zuPCPLRjL9aWJhHvKU1+Qi267GYRJW9GRmBjU6c7MTayktfwyoXOV41ZNgvn9BNKpCFL
0ror3Qlrxbql7ANBrjjRownWn6EV0tI5+yCEMgI2Ef1dwXxxHBGVyCv9NUSpyjxr+xPtoGCGa6PN
GxHzgsVS7Fk4noZoWysvGb+7joCRaEHdU7ut2SD1VfkpxbC0RUUwxJGB0sBDwNWgPx3X0ZkJzVe3
BEMpAbNnyuKO8EJmTlaGsGuvDnTo8NdUzWi6AjQ//2VkYz+CTbhONiX2NUyks5+k8xWrsIXTc0Dn
ZEv527TQ6K7Gm6kralf3OA1S5IJ22/3Ke5JNqR6XYqTKO4iuDwuY8eOvhXT4O7khQYeeL9Ri+aNI
iqG3EMzKcMuX0MI1t9TsbtONd/LGGfr4KBhzJVsIyuhk0YkSdGj7DNeKwoKdQ/rAwLANWybjhRw6
M6OSNKhX72iIjyAT/dPilYph1fjje2ncECkAfPELJ41WXsxwy7w4fu/cXM3RcMcFcr66aKX7zncR
lTagBDLzxm3LmKODb3xuxn0w6+UxtMaiSo4q+82y3hwjx/PyeHS2zyVON57RwDboMSTeQdsVvpFt
oeTOrTtkqmq0iDdUf2+nWp+9JZrfxA08y4Q77dmA+xHNoPpMp3XZ2xHLVNY5iKdzTSD3nWjvzDAG
9xzGM8CGE5o9g9lUTFl9jlTwy1s9+mDA11RT48gy6JYO3ZUNLDPEjEveNmGNrCbWODvouabvvWld
5y7ubitCUjexn02cd3juauZBmegvpReKAMYtN26PUYvrkVEvGSD9wYHgOXFM/B7jhg1xJki9vd+3
7NUEbn8Kx3k81mNXN5lR82xRuOncvDTGS2Yky6I7syDBEqF+NOT4pUwNnsqWtI56lEdt830svPQw
uKt6Wp1pegVo5X7Mxp8uYsT35rqtSZ2HrozzBMhZYR21QIJfp7HOZUCdgwrs9oxQBCdPl3XN7DrY
WxFiePQW3eBOnbcfE1ojnm7dW0FHf0Jsn0alHiT1ziMSrI+QusirbuR2TbdJHhQ16oGp8UeiTfTQ
JnNyGSY9Ik7O13UVJb26j70xJplxFXubWAS8HDRMy6Ax69pLuEaeyERIx6P2BRjBeWsocvdStham
9utssdO4o4n/4vszyxTWvHftc/Wji8ycW4RUBMWgdFPgbZ55nXhPeq79ymVkR4PZu6xtiKADE7qv
s41hWCIsuai0n49dw8a8bwhAKW9N896JCayclFVmpG45thuqYa30EJfQpMK519MwZWSukdTt6xBa
aezHWYc21QODdwYZ8MP4SVmndwpdl+NG7qWn0LqK81qhFywOtEUj4Zgg+ivqBv8j6hMqioYM4Rd3
UCmcyXalOx9lu2jo9O9QIWnKbqJBnrSw/KCuix8oniuUlNfyEvrdep17HuVr085I3wSbljuB6Qu7
4V1uOkirzcztC1KSEEAWboiUYvpxRIUN0vIDJ0+cKI9WJ8RigTgeRPTjg/w1qxQZKBR95P4szgLP
9z4aOa+w8KeFH6/haXBY/AL6jDWZnmx7rse3YORO0csOIZmklrkbNjrnwzJf1dJFHx3n014n8Q/O
W1JRhhCMqAYpX250GotkletX5HZdts2+VXmcCLVbW5TDZF6EktMNcrhMMvE8eHCYbVhc+xVHi8aI
Xbs4F7K0J2Pkr34cnxFU4JWB16gHy7alFGPXfUKevxZpAK+7gxPfzoYdvbpcltjNEkgOE7d7RZlv
kDkJeRvtPKPiVc/R2yqiBqkgdFf7fr9Hxvl4XPzxI17WuvQUuRNcr6d2EebsIbD2oOBw2I29TT7U
uuCG6l045GY3+rBbyrMBYYm5ClGqE/gbkhD90bcZ6DnxgBNj0uQc/A9HsSpJT1IY+Zg0vvcabrG+
eo7XTXm8CnmYaUMPbKHyFOGMfpUp0MwEKxeqW2tU9sTBVNWBZM/LNpRk6LB+KLQAJ1HNHgJ/VHtb
93C9kmSEx8lf3tIudRCKgdAb4q7HCXBl3qfLLlCdeZRN6h25lOYS8TD4NMTjdMe8ti6dVclshAK7
wF4NSh0jQsbYFu/pFDoXpBdMpbcS7AWA0GBOpurImmUoQhSE7QbMFGUbmOlX26frU2MXdQm1pnCC
G38sTR2KvWKP/TqGb2sYr69Lr/xCefiAhgAoR6Z8Ve9tonjeIyD7JwV5XA6icS+LTuBe1Wh73gvJ
2zNvu/C6zDhu0n6Dr7ieu4Nc56ZKHZKuGdqu05NY6zmX8ThXwsVcsrQoIRKoozy4mqC+RgZJKRyE
/oShmcqZ2CIY2bcAyvR9rSSio8f+6jQT3wPrYShE1E5G9RoUHRWXZUomxHYpRY5St6aSdRSUqyKj
zcfUknIxYnnUWvJrTdp+N2OZftmWWe6aVK4fYbN+c6LmBTrZ+DUhfVvKdQiyZMBjC4HjVtDa87Mw
irZ8lc4OY8ArmDtWeRihylqjrTjdPtyAJvmGjMprhC0pj/oRIh82yzv4mHo0AY1wLerkU5MRsTNq
xgwWb/GTVo44tOgpxBbkhvx7K6Q6JUk74FzptpUbi4qvk3eu4WR4pNw+QjbQYR4mW46XxPGsD+dC
NCDt7dA52UbFeyIH52yUE2VDk0TwyAgEH1r2ioRwpN3F3pApxh6QQQYNhRoBRoaYERN5diw6Eu2I
AYgPAamwojVZTQQ52GSiyF7bsJA32zOKwceKirs5ivvS4/z7iiteQBhXH3m0mp2D+64NG6dKCU+P
2qH9deUthT8VjxVuAaji3cYvcW1/JUvqPtKmkxX62PFRQ6l8mYwHHRt39XNEb2OwbMTLxCdy7EaR
nl0t4YTdXH1wiPWf5eanO2TC6yM6j/uy9/sahEYjKnfyRbX1SdURm2KZlLeQ1VntkSc65EMcdl8A
Tm3muhtKtnkPU2sMGMXUuPSCpW0+KDZjf3F9lDNKr1y98YUNCzrvBovqMUsLFFpMx7md06sfLCXX
4wmeDIzu3G1L5J9H5yaiKebJ3ryqZllPNMAe7CKfAw6M5YisRw5TYAxBdkw9XU6zxg7QR80rx6kG
cj5aP0HkX+eRaDB9xI3OeIpVLaALLcMEGsNJTCwb8enAnDo3u8QZlp8zSqFLS2txF2DQhZyt/xHV
wEXVkPgIiI2X/n6WankbBRNjNnqxOTR12FUITftw0/a2wvMBnfQMfwysJpmral5G2xhXWqnhVZpo
yTkV4bHlTnqMeKKvluEO81qz8xSMDX4bpXdjhM0gjTBFOK7crehH38XSdj94qBvIpxM1XeF77XPM
fjbHfZxg8m+nozsOpIrcaX6wCz64CMRG3jKHIekYcN0cJOEOofIYfPHBX/opFGXtuF7Jg1Dc6bZB
xp2D3Z2jWPpg3dmHL8hb8nWN+afvS5M5jex36ba8ocfNnMiykPNiBgSXMGBUII3WDJw7wtbtoEvX
seuerlLlYGJzjuSMS9TY8F1DRFqq1JHPcvHUk+jZ/ZZsG0qc6+jQpBPGqwbXOXObkRzGnuM53fiI
eX327plJkX/ltjOkwnHaoNTCdixfl/eIsuYIq55BZl6z4hLQMGeulGWEmPnAY/d4+KY+Yzro74e4
mwsor6aSxak4rR7XByRrx6fGb95d4VVBF8D3SSGIFzgkzaPEkTatl/RI17T7Ga5bCOGXjts38GPL
znNUd6hTYoqunRyZQzDeXzzHQTgCBKVrWRM+n0fk+e9WrngJWcTwTZgVGhr0Y2F+FboKvblHtCV8
CzhtfU+6we5pCrZGTGuFcSXKkeCbHtDC2uak9oPKnT2bm9SIDzM04Snowug5Wpcwp8m6PCyt358x
+pHPwR+cvaPX6TmOkx98HNZqMluRxrS9LiFWQItZaZ8gOjyrU06/pYjn+JYsCY5dOrEQFrj8IWjn
Hz4UVQWx2xMigYA7T5BufzC0mZd9yjTGDtwBrgJHCogRreBj9OaGE/lhbfcLZ7PN5nVoYBMOoPfO
lkHQW/x5fNWpkfeuCr0Nej2/naq5meyRNwhapAL32ujEK87Tgftg7CCfRhNsaBntTUVozx+U9syu
sXLIzNoPWa0IuhhQYvYUW9IXPvX9E8B4nQuJubRvkycrwdWOcPcgZUdcjI3a69C6pOA43A0kQBcL
Ns5adOND1NzGazw/FzL1NA9WNu3g+oM2aJnti5na8OAmG3mPg3pEdGE30mwIRfPdN8ASU7HAzlOH
b7ar3xXHIbfT8PIvW50eIub7VzLHdsc7F9I+yPDe+Dh2WdrK/Toi/JAjiWUcHvTNoUvDpDs0m4zK
zW2g+3J6bJMzwVAh/ZhmdLN1iXpac265i2Oz6zSwRE3Roa/5WCxmOTaesSczCXTz2anLO2+JVebE
d/D94HS8BA2Eue2QtRHdcrIiINmHESETbMPfEwFC4hE7bUsYHmAC4C8w5f2KaSAe5NpM1cI23Ajb
iEOAHPB4bLIWML0JL9dbmjxKqhHTdFNGQpmj8Njxrcu8bjSX1uIFBx1jQmvYkjHczY5tB+DPkJ4g
aQNkFG2T+OeaNHWe1HRD9wD15GXgzXAk27TlejHsOk2atLmHLMd92iKp0pLJOWB5s5AD40lt8RRi
P9YOjjvAGrHGB3A6zv3EXyWXLn53vf0aRjLeUW+h+4Zz7L29kMdetFtul/WnSmIUoePc9zpMLZQ1
JOwREC7SO4oY/OxWK1uMRLUNars4TqEDGBFuDc957ZxnR6DpFf0TTxjiaB45I8G9uXgQCPTByTdR
d1iGW4D5MMe5jZvnuuF+FXC6HG28rVAZbBPGo7X5SVfrvvj45kJJmu63JmJ7wFxuzoxWe1cn3cUk
nsm7Nf6OePj4lTrDXOC6f9DUbXNJx28Ctpu72LduGTqzePfDtmBuUl9Ft6B72/pXQFNxHgdmQBt3
+EY6yIKLaPb7O2pqBD2HYvroXe0/wsXg3pGFqczOfV+1EdYsaXE/IN0/RfPAAVt4ehnAxCMglZqH
m7o5i2dvykTADmmj13svbfoToyz5ZmqbvM2eL6sFTtsXb8LIHgf4JEMgJ0UnWY8akkb9cJQ3X9oZ
TcU5FIPyIajdMKMjH2iutGH3jkwewNpzns2reujdeTcnfZfFAmnLKaqrfyJ4KDrHDTrOWnCxxexF
do/gLbip4H0tHeNHJYkBtBbpgB/p7dKUXgClx0KiDuKxcCpRleG9ripad8QdvFOPiQ2wmoOkS5FK
HPJaee87LBqqFlen8nqXnoYhqfO2Z8E7klmQTM+H3sc8PjZf9eh/EXCghZ7pu5TjJzcNuN60C1FQ
tqCZYJpLmnCdbaz/mAbcyAogU96opq+SSdl8aUyBqqCpkBNSGVHU4R98rIXHPsSUjQnhNCsYkTbd
JYc4QVpMG5ylVf0Z4DRHI4TjHpcI8PJSI/p6SsdStTLNNXZcpPV70dtiPb0DJUQPkTd3Pxfb9bvW
l/zSRSIo0d3Svyxb6hYO+toq8I76EtUjCh5SQLIiUlWoh0czwusF+IQ+G2Du+VQzv4hpGBcTre9n
20fFqlpYjqHytL6rzugJWo5jWw8XaMo8FHFFYnxM3F4dDBKLj2EUmMI43NlHOHNhbXWxZqXTs/Wm
KQdm5BRW0g4vDvc/SvXCfYgY8UIjiC3r/flLCume8ImeEWWpAEeQO2juYRSMBvPErOMfnJCnBTbO
ipEF1zPuEJ0Kvd0dh2EII/9iDJTKf2j9or2eW0yYxN3KWDcHJnXXYoasW8R/uCzMwT1oJLdYPx8W
Me3a2D9vvpqKVOsnliRzMbHtuxu1gOzp0XI/zc3qJSU6tGyWRrzOfdls53Ayem8d9t1VzucYRn0W
du0JOstxF0aN2eGk1kBtjAe0aR5xEGzPQZu4+WpwutJLZHZaDyqHYBD9kKae9iJQfD8J0Z+0tgcy
OA+B8bBHJhguwfi+NTFbTo5ksgonO+Z1v9SFV5PuHNMN0T+Sbmk5A1LOhz6Rj8I07bFRvN8broas
T637kDYDqmEd7nN8DqM4AbD/Zdd4ACYtcNTdbiDGwoawqBPTvk0iFg/thkr32VEzWIqa9NVK5A6I
Pq5eyBXq+SJoc8dan3rlBLi2yVRNcbihms3adw/C3WqD/+TdxQ59heSH5o6k5jVle6dNRBUI6wLy
SdpsFeRpbhlywFRyj94OmTldEN0h0rQDlHRDmnEWPqt4bgCaRLGacjs1091AF7ujzVbnjsv7Cygb
VjWL6P4uTPpfMXXPSuLfv5JvfyLt/lsy7/9Dis4LkYT733N05w8wLn+i6P74gb9zdH7yu48WE7Dh
EXpsIOX9J0Xnu79DgAAFF0HXKsgxFzzcPym65Hd03UDWAeoMTkkEOP4HRUfI73gNCFYJUhSQDYEG
+f8VRUduwor/wiejVw8BkTH2IzRkBXgr/8KVu7ydsUamUWFYKGxlpuXqrv05XvtyHPNtoOaumxIn
92mMAJ6th5Y8hdGQsfZF2BgbvtngRcCDAh1atsHu+N2xkfsN843I0R1AfsC7YM7LiNE7WLelhSBt
/mjaBnBf3TRhFmv5ibKTAG0m2ATluuJEGfpHEq8+gsnmuOqYbvJkdL7HGJlzROuGuQeo1Em6Hfrl
XqYRrhvpYxzvD2ru7Z7xHkWfCgtqHBno+qMXZwBwC2pFZ4SOP1oC9m0Zmg+3GdAU7khoExxf76IF
AVUyfNqM9YsGrqhicsUe/ZB7qKH3zAVjGfUEDFeD3t1RdGfUZhl01C7DK07KALdmehqTrox9U9SO
XM5iENA/TMtcV82Mj6hfRjTZhP5lSUY88+tzopWbTwJLA4Tr9WGohZMjuGKq4g0z1DiuBQ9Hc6z1
jMTScXjftLgqj/4yQbM98GRh/Y6h6jmbVXeyIWqJprcIhs8Q01ACIHwKEBTLFiYxGAM4bvKaUQKV
LmLQKsvijV4cloAlRdzSujwxh59i5x2M051VPwGy8Mwhp87FIVV8ApNjRWvre1CV8ImbA7oY8g6o
A94siVZwV8vnQGlFzAk3jEGgPP/FV7FPwHMRtNX4PXYFXIS6JkcomO+7pq3Y5BR8BSjqjDJXC8bt
tC7CBZnibjbz8Bqv3Zp1FBJR03+rg7XY5mDCusgz2H3Pw8znw0y2J0NTLGhJ2Fxwlq6gFqzMctp8
dm0GWuqFmH3TbtiqyVnUHoYLBHaZCC0wJp7e/kAEBrWDLC6v57Boh6ApqHLfOhB8zGkxYOBeWlew
002aLyMkFfI99P0itV4eGJXpdcvncN/NRw48pFdIBxruedQ/z7bNIh9RaG37PFli99iQPw1FLv3A
UcjZuvuNncBfP49dkM+GgUzyHzo6PtyqOlNYCwanDDkt6PKxBQg938hug7Az434wAL+ou9zHgMvj
tt8v8wDEMyqIiegejBDyz8IfLOmnzHM7vpfhragAYNEFhaZeZkfB8ySkzy7lTxh9rnHvnmrv6pCt
hEu6gKutUPxtBQ+jJlICUcg0AQLigYGMok/h4FYccBh0ZMbHpJqC4OB0Fxkh4EG8YggYPAyS0bJP
TYpHc85cPPHaUz84blbSzdWEQHM3/qaSCgaCC95ym+GmgEPbVZUVBtiWBDm8sDjMWr/G9okzH57l
fWttJrmDmkIwQKbfiymqlOIn0yEuFcBpSdRCkTvXm8K2gbodLXI0Yr07I1yi6QK6qg+jp5bKHLSW
vIbgre79bnSKtHPcLOgneYFQIUdGB27Z2CESt32AZYAe123dsgXy7DMyWMy5WdSbXbduj6Mnuv6G
/oE34pcUOix1uujSt+m66xDXA+aG3U0G1HmyxW/b3P9co+RjjoNKa1HEyXSIfHq3ieaZMiQwQX7N
g8jkTfJtDObCn81hHTRgQmLvxtTc49DVlnNtgO3CnpqQYuucc8Notaasy6YZq3G/82jNssDDsjI0
xmY4bJMikeRdxs5TL0agIv0rpGEsD9r+yYJyYEi4R5TWotNMht87W19xjDoZv98NmOcH9VSnbQDm
R+4QB3APKBGYiM0A6D6tPpTqw7ur76eUJ6d4VDhBgu1aHZM7vG+LUKS6EPN9OP/gorlBYe6BgdIp
ZP8r6V9crpPCpA2yzqf+bel0sJvqsN37rsb96vMvkLw4fYNGznwL9baCng3xc7SHRrahzefSh++R
je5Y2o8XKz4w//5savnucFFMgLqWBRAUOtlvIWEMrY8eIga4hi0+mEu3S6pEuznIf6AjwM0gFOn+
wA/J3oNtcBvaCl6Gg1kJeCDsJNRPX4O4KfqNXBckquSTd2Dpm+/hnAE659hFn07zoGAc6ChsUPV2
8kEiI2kybwESFO06Y5FlaIvvnF+S0beZ3iGa+oMHqpxc7DbWPKZoIMeoPNucW4i65q2U/rIX3rz3
kglMJDlNzXIJ/OFznlzk7TDEQah84XgEbp2niry4bntMLfBfftOY/GitITmqBu4RtpCZCAnvsSgJ
OXPQ4SipqBbKkHhNwPPVL2k33js1rWKksM4hpInRuBsDe+uYL1100lCf7RlYU1iUc6K8AvDUbb/b
iWG8aiUunvGQUiJ3yL6FksZ9Ju4nS8ezDFTeo7wBowCI3irqQXfX09np0OaWpFXcNAfbrRU+t5L6
9KzT8UBCew3Wbsp8WLc29X1yWMHQBeV44h1Ubo7dG3/gvXAiUkyhpFkEbUSkxaUdsWQFcqkw3x89
H/56YBLwZr3qhOWj2C4sJlecXotaDvgjggbKhlo5TYYhws+F04N+w6a5OnjdwDwHPZlOuN0QNRc9
mwEMXWBsrpQGxBVj+YXCkuxQEvFlQd6qvIkWBIxgUHgUc/9Zs/RugFAcyoFLDI6wCOpg30f+GThE
ky/2G2gCGNQUHtzUvOtx2s/MFLEMHlE7h2nmvpcKUp+4ClL7YzLYg+pAtHvZfwztgtM4TnSLzrFm
nVITvM0+OsBG1qtia8Wuj6LjEGHQj0kJMLkpUfarc7iD9roGTjgl1MsS5dAfPJ1i7KDJCgkC/KpD
A/WB05pPF8VEr53egk/XDqXqCZCmIR3GLxBYoDcDlKfxCQdaIzuk1sY7hO4DVhs+G+W8zgLYDY72
qfIrPyC4XTGyRdLuHO0eW30Y0W+DhdHkanQLGkg0MIDs00/NED4NoVuNI0Syc3ufbiIHTHXsjHeR
DL8/8d7dsMbaDsQSx68znB7Ptd9XAiKpTKTJd4t9S7db2a8rVmwvB2+IA327vTh9fICX6c5JbSnZ
T1+ZTxBCO8zd96QLQD0FjwIORZSooXLCm9IL71GpGCz6zowYjywngL7IhPDLFQXNgICrtH0iY9dk
JGC8Srf1BXhInWPk+9z8Lyp4Rvw75bqHNG33rZgKEiFVynQA9hJwz0mRts51JfbUr977Bu9ZQpHf
5fKlcFsgef0bDppnJfdYH08xoD9nKtptODimC7LFbaA0q9PHWgLuFRd3RsvfON2t8A2Z8Aj5QoX6
ubNcEVlu9i4Zg7wO0BTYpOAiRhX3h3ADYbeQ8eza5QyaM28ggsHimvyw9XBdJswYgxNCuQFxQBEj
z0YHU7mmBEuFvusxCIPBxrEeGXELg1QCKps1eSd+cE8D/tDHO8LYaY52tnsl4Usrf7oaJ+SE96/1
NgLPQqVmOYAYgGANZawp+wT1UxKkik5ME/BOOJUzR3xLHA+XWZ3MOHl3psOiFd2wtGEbvqPQMMag
Fr4aH1U3ak4PtvcvWOWvRJmw3HQ07GZ4GBlkGQ2oU4tAAITRAzilDqD6NJ09pOEDi3sjrQZ2LHuF
bFzw3h76gQm8bCC341yy2SvnKH2DzhXZpwNIBjphFAbbNiIbom39s9nYGXkieOo1O+P0j70Kw0Ld
Qx8wvAJ5gGHNoVW6xBg1FwgiRHsfRmlIc9G657ZOH/DEfoqlSfe0d0F8xPcDkv42Z+0yP9oKS/3l
oBkkGm4KxQzdHozY1Ddg5+lFhq6o+ta8RAln597zyy5dMID94NK8aFDsGC+5qdbhMLL02HXtPcra
ckLco7+KM5R2ZR+9Aj7Km/AhWP0HHpriBgjHKIsn4ZRLyGIg5RJfFkL5XylV468N5XlHuREPdetQ
En1uUHhXtmmcDTqhZHwelp6+e7LGB9jC9vXd7Ub/rvm/5J3ZcuNWtm1/5fwAHOibx4uGYE+R6vWC
kDJT6PseX38G0q6qzLxV5XDdl3vivNmWZJIgsPdea805ZiRGm6xIisSbhsQ4g0ExRL6Cpr7M8awd
aO9Vb1Ol0eMJQq6NzWBFY+fOpMtcawMVx6RuRsVgUWnHEZm+1YujnYi5jIM4N7gTjb5Du6eGoll6
WmTAqm4K6WFVWBQIFMzRj6Yl4zOZNx5v4l3UaW9OJlwjdStn0bgP6HA94Gcan8W27FxrSOKXmcSC
nWqWMV3uUAlrO67yfLYhKE73mizoJ1rZpdOo4tLb8mjNB1SblptwkPaSNld2pl7yhhmB0GIW1piJ
SvZVo5zIuzIJbe5MIpVZOZm8uuHSq++9qQsXqdX6jUUPGj1Nl/k0B+a7tLJCFjJpfEtY/zu7oBF5
DJuAWLquCygKmkvDP2xp6xIfoJb9hnMWkhOEBaoWUScUiG2GKpY2aYDuyerG8EYRPfllPXxq0wrJ
NKtlk1YxR2dUGPmLTJxk4JYw6m76GNeUqVnarIVEZlyDnK06iJLRCUepp4bore0k5Pq+LIzpTkaN
Z6tWnPhxqCHkI5LQEaZw4NvOvgWCSTNuGmbMxWO1FeNpcBjIqbc2sJhRZYNywiv4HleC7s19gGWO
Um83dzkFsbSgGtWbTj2wMSTnZClzGnLEWtyHOVNXZxKZeaZjOjxFUdA/jY1Jfd4LtXhIcLGi6RBS
bMzzcqr1WnyFbkY2nSjy0VprMTQ7MQAD2CTHFEDI9dhppLr6HOoAo1BfcVPV6mTcVdNsCOzBVeZ1
YIpFZoKoUCTNk8JZZu2q5ukuaxihzaWy3PC/C+e4o21hRypCBVp+o7xTw6HeCCEblr20Nb+fWOQO
MddtOBVKnEP0Tq1egRXSv+ZwoxYoUBlwunMcZJ+ZkCq9I8cGPQa57Rk/iHFfJ4/USX3k5rRjRSfo
U/6oALDGI1RQ+uRxgLpJHXs6r2MRptOVQ9iCwVOvjPNgLPLMOCJsjlLVKwyJplB+qJPaUndJB4eG
XkkR3BTVWOl2Sygxkxm6BwLcex6IwVp2RZ3OjJdpRLrWGGt7TUyskHqtbb+0I5iKDeKuMt2MjcBp
pFA6K9pj1Rh7DpJjl3tFoJcstvDi9vSoglv/fYg66xHSTqCx+9RSpc2gVEHvT4KZlucokNh+SmmQ
dD+ySo5mwKGUcCvhRCxeelRMhqfitskpZ1ecUzFpzA2TYjYPY9sx6QgiM5CcGT/TNZ6tTt3EQZs9
xUkVo8CrLIGiLEzzhkKoFCcoxlmEccXqqGumqZJEZxlYXgFwCEZxDq0UqQuKZ/2YC4lIrkqeKF7Y
GMOGj0BHtskb7aAM8txvqUBRg3UDrDavrwdBI8MBQkMx8KBSy8giWOtEmHtXQdx8F0bRBIm/6cuT
DgJ2O/eKROGljgOH1lxGRprJSeKFnBZZmGbrSZUGcTc30nCkyW15ihBaX1WCGDd1lzSUPlZ5UHqT
c5hIE/9RNhIXC/etCVSdZ3iZF1tH2Zr6VdNrH91oEgc40pv8sEK1e2sy7SGLs4EloUfMwUCUqaAq
nC3iEjgdyM0BK6/bFMvy3iRRlnn1sEpXM+4/t2yHzCuKGDFC16THriTwj/KG3AoBSS4zn758RF+d
kMaOxvBNKQe649IiSx+hVmWsp+18DC1KA4JnRJsufUntGWsqE/xBEpyK2PHUbtJA3CPMDNaj5Cxw
QpKj5l7LYl9Ml+h+GYfgonHBaCzRcDPKdOCIb8rDjbgjtm7mJclT2mTKqW9TzR1NcyERK4gwai1Z
/5JWRr1Rxom+hwIdYBlG6Yy23lxvPbQr+typpwLd0QuPayP42jiIdqDK8zHrS7rzVW+5OqA5H51Q
/CKksbzaOued1cjtQUaJb6AtJmssT9gn7WSqjHvVoCCu1TwhfiFc2mdUn7ErBzDCZM477Df90tR+
qizDpmqZKNpyrE/klUpydlcvQkPuzliGXyHvmeeKGbhGbwpZgKPQDDzVfHy6go3ymglrv23KzYdU
GTgPFkjaLMZMGyXUx2uj69EuF/RPnSvDNATYDTJbCUtCaUbLrkaLOHqmEn7KYtSAty2acictnJom
VZm8Phi+pb1MV2WulfmsDFHzVpghGxZmPD1yQr55zPSIE7dq0rGY1q0eeiJnRAcVKefbAhXVDv+T
mZzHhnXYKI2rNMYPtdKqiGACudvohYoDQFxi9IHt/Bz1cvVSRVGxjecQWBcJM7c2jPKXIJCGD9Ku
5W0niM1eUOXm1tWTemfqlXDPgK/ftxKClb6MF7SlYnSsLXROmk40BaKBPP00qlZ/AXk6+UmEyr7T
k4yzXMTMDj09buROYhqtBN+mTNHO6aKKaN4itNNT3W+HPJlX8en8VDS65SxRU15R84mX2Arfomxc
3Xnw27ZibUWeGBZIp0cE307TIdebIrm8tCjbcawusBI7uoQXo6bkEMOS227O5q3E7P3RktEDzAzv
nSHpvV7N0mdIxDpmP0s6ikykeOoES6WjhHhDE5hfpR1i7nKp2bMQrKJ8kA5ozYstirmvidLEJ0xH
2cPcVth1zbzIaWnTA6lhk/OsTsg91Eb/Une1ZqehlbxWMScpZ1Y4eiOSGtXxYlp5j6RqSpNPygfS
WSkCWDr6UImYAab6gJyu7d/DKu8fZvaRjRyKxkQls2o+RvFKYdyCOIoJRfH/uo3s/2U49dMIy/9W
riat9tc51/+HEyxVFjXMYf96huWX2XvxX/f9x9e47Zr4S/ej4+yPv/59oKVovxF6BzBYW/mdf5tm
8V/xXCqwY3iKDeDezJH+mGYpym9rgN3KWF6TJVTzH9MsRf5NN2UWIxid/L/+yiTLkH4eZKGqVE0N
wjHzstWH+aurN65qAVemJTroWD9rNdKgpieN0479bmB8qosNQrMOXYOGqHQujdPYaYA+yuqxFJJ7
ZREHasFkQicb73B0vYrR8jhAqrW72thn/egjWTlahfwByWXP6f+mye0Hdp7ZUXPta5GKLGqy6Opm
GEt2m48+J4jKN7WyshV0nl+qYWgxELHBPU6F1ft9LXenUorHw2AanTMmEokpEY+JmOn9k2YV+r6p
peUgziQBYKZh+iYJ5hVo+kfavodpVV7ChuZspWpkmofWOKBoNaKLIhkRKyuSwqoikMvO67F6VBPk
B9Oc3oeiVn4xorJzSl0QP9M5tjaoJZGSmjCyyDxthfQqFsZznbOFKage/EkO3+Qk6105V6eTJQTq
HjJB6QItkV7LHKdI0xrjvlry5lFPaH/ShUaWnfrWsEoV+0PC1p2spgzO/qY0UzkXH23X7cp1Bkie
stAg8NWWc0yEeDWD5kiC6Ildnl/g2KciMehrgxUrHR60kIGg3N8Jgv46VYs3omWTzJeKg+bCmTVW
i92S+W2tOIJxb9CdXWWRLcUgujxb7XCwo7+ViE+FxNPfoUksXqtE51opg9FR6ARh9aVl2uImGhgk
Sa3anSQX6ZPSyZ2bRi3a2CVrNlMhvrHZSY/BXN234SxupyBBezd050mJbhrS+i7EaYI0qx8LDFs4
rLpQux+SlPGIaA1XWau0LbrSPeBqdC8cC1fHTOQgyfRbsSXoraX4QZCK8U+tWCHFoDoktBduhoxU
3oqD6KSos+rEIj40o24x6HfhhcyFghhxTHtFV8v/weL5P81du0Y9kQeK8fRfr33/56P/Lw54P0/w
//53v696zN1FDdQZZF8G+fhA/j7HX38iwrLB6Q4PzNJXGMMfK5+8LpWYc8FtwBkgtIQ/an+32q4/
osvwn1ptV8/1L1N8fL4sgZjdceD8arSdEsPkDkkUd97nZ+Ykm9zpN/Jm3CgOMh4Xi4/3wxX6w+z7
k7n3V2svuoHVWUzQi6kquMDX5fgHu/sAXrsz2dHd1lu5HvoaWrjJfeutPTb2+prG3Z9l5/xKKKQO
/Pk1f7ETi32TcuDiNTVb3gc+Ppf96jpv3jsHtNafRuYaf/qCv5jtjVyUJwl3mzs6tE796DQ6wUnf
D9hV/YmuoeVld8Y2vqXpttlkD3StkwdaRcKGUDVfZ/bhdPflmRX2Sl8QQrjoJHfhOw0K07c2zUMs
+VF8ZF4Yv2MRI9iZE74p5w7TlCjCu0P7VZZ3mbjGervqaXZMyZcQJamUNyMOQfkitDUl3p52hIzD
JN9o411UXDMltSPzLYvrnTbcCYrllNfslUzJyTZapzD3C8o9WgvVYXIVN4Ewm4a39vu3WFU0nt2M
GbOAYIEMJifzaGnu4vn7e5Y20o7DI97ICEXj49K7xlWl5N1Vfv8hM2t0wm4376Z3qBIIVB+NO5qk
F3PfXzvZEZV9FbvrPFE8jiHGGMyEbMAbyWJO7sxMyxaV5dYL1Ht93Ioj1bItnqSjul/c8jq52a7Z
0fNduVzZJRrP5vhqHGQQ1AQHdqjsPSXZmMLTPD1oja+/C/fdTpq/FdNd+7S4jAP0p/AgPuEmSUJ/
5euK++/RacV0qB6GC8BYJ9jFk40Ys04940P22NIFWwfGVW3z07oDEUNuOCGeHsR1wkQbCNePjt7b
UXS/vyGWE0/YymDcECRlPLfjNt6uOWxJ6BqSw8ocH8Kz+GQxGfqSPJbe6KHER6sp2mu813DH58D6
6wzb8iV9LC7jdwYwmlwP4DHBFFTg2NDLbXqVPV5ruNR+81Gv76lxpm12GA6tH3pluF8+mDm6dEjm
xC+Rnzs6nfJwKyPU2NP8Lo7Ts4RoQrolbretmn0bOsHo4QByk3u+j/7LypDAYHNuTvzbVgtRHrtp
c1LO7Sl+XG4jd/KGWctefq6P4864Cvtlj+KBOUboCycyIxVHQmT+3h87vzibz+KGTHMkIE4j3Im5
U2HX3lElRVgO3ooP4alqbImO3EtRIGL5QPfylS6JcAqPk7N4mQe54zw5vWx3HpJiRozpzrpixA6+
VBnXxOX/thJFaOaTXRhsl23xbI52doje5ciLzprX9pTI9nKrVY/R0LEzXqzPsPOEMrIZ9ujNNX7V
v5iWr8e3OfSxl+HnvFPJAZlurYvg9HsCZucrtRNOliukz70suQyMI5LoNYLm2KQDT2YGaiDaf9T4
gZNsmu2aZp48VWfhNB+TjGePIxk+IO6I6MNkvFk5YoXLxxZ7r/no+TbY8a99tpGcCFmjI/ilG73V
r9lbuysOOhdVbl229ukRx5ujb8cN6qvz4o9ucS43gxO5FFbO4Ok7xceg7i5PA5lxLc9kxIeY/Mmr
XQhFdt7b4xYPxd10KmMvfsEqs5OcSbd1jP97xdEP0vtgvHSfvyeSN/t6Z5xIglR8qH9rIrvUvDUa
7SrbGp2UIIyLyW0b3xLizGM829e6eGh1v8GIyaw4YObr9I70hVzHd/GU8OmRc+d4/LnZs004vq7x
ctk78s5sPQQ5PAWGuad/4Y4sr5ETe1Vn99luPKEYwL5TJKrdbVh/opviJF7hM1iqzoknuCKvtVmv
Tahc+m5u7DjwB5+NoaD9fzdw5+Vc74l12aZJKr2XD+HoJy2lvM2p9FO7AtxaM9iZAci28hbdZCBV
NCAeGQ2mJBtuZTt7Cy/gzvbySQ3t5Cq4w4lHw0VkAE+o1C7CsBW38z2M68irn5eLOjvZESvdOHvd
rr3m0ovqNbtIvJv3leKMOF4urPvda8OdySbaM7I+dQ8d/YDAq+cdrU27MY4KAiWtMxEWpLbRXfLK
zTubLiOVfxCAJWSW7QoH3S9Gh4mdiUFkoz/mxU5PMLGrghcWL98Llg2lifFN691S28b3Guo7Ylbd
wv9TatR3nPOvB5IVwmMYGqcfVV8RPT8cD7pU4/Q9CKRSvgxH66F50c/dy/QSPgkX2RuOrX0pT8FD
eCyPzUF7s668JccWHPFCkDN6J7CH9L1YPTi7+PKfsKb+6baOGZIwHk2HSP0ri3qWqNiiGS3AtEnP
sqNtu8MXEllvsr0eI/6jY8uPL7dKMH+4FpGJHWKwuBbRsYP+pGyn7XLWfHmTedw5rrD5k6PZL4Ce
78ekH1/vFzqYURCuNQq8XuMynXlSNspW8OK94DWe4Vv74QxT0tb+JERX/WdH0B9edZXM/vgps3aG
7Lu+av3ZHI0XIoQHSlk7PkevjBAQWvsBO1nkEifp1/tlu8bL9sfUbzzL73f5g+FNjmlrhF4b+8kX
D9U7o9J9eoc8xmXI67fbP7lM//QNg7VcWxKmQePi5zcstpixkHwoXKbR677G3nDIncEhOnSTbZP9
uFV2//4V//kl+scr/nqJ5GWsa/wUnF/vTX9xlQPtrkv5DQ+hG+7VncGuyhLlhXuSwD8sB80+TwKc
AvOBhFFvZWUxxbeZBsPvWmmk0T5/1lvk6baFIPBWf2gP39/xX9Jy/0uh9k+9sP9pdSHP4L8pCIuv
ZdP8VA/y+38wl36DQoCYjGRWZNPoryl8/mAu/Yb0c9Vsq9Sba0TlPwTdKn0uzTQk6jPLgFD9QyHI
j8gPAj8sSQCUoMD+pTbYWtj+WAjiOpUN8rsJzAD/JELi+vmmlpEzdmqDxjQISvEjZup+h09xsmed
mTXm6BwvXlbugs4wHwcj67ZMOoXHoK6OtSKGPlQNz0KDNvE7tLaGi6HSXFKHCVt7ow4O8xfTC5fa
3Fgq91wyDV9ysXnDWz64gzBT5mQw5ZQ883BdclCTy3SX6QvJvG0BMSVUOTlI8Vs9ma/VuCRuUSqH
eQoeRZ6KTYEV3Q/q5iCB8HHqqXisdKk/o879FliZXZcLhEraKmI25s/1PAxeW8/GnuhPjmYI7ojs
kAwvEVrT7qSp+6IK4o23kp+GtCBtamSlGaeWMfoU283qEgsXM97kEifXokUgk2L5oAVPkFcglDri
5O7QNZKwmcO+AJ+gL5tubEJkvsrXUl0CNwbubKd4PJCYDQ9JVt2UsPoapMIzSCCZKx1rnwKeQ3Mi
IwIDo7pNjXGLNirbCqlVO1VeLfsFQO3vab5/6an939jklnkU//VDbX/LwrjPf+xrr3/w+1Ot/6by
UPPM/K0V/cczLQNEU7E/EFkGXVsD8vD35o4m/Ua/BcYasGLFNDlI/L25o1q/wSFdH3UQ2VAO8W/8
hdb2elT68SglkhRvaWtyirlijH/l7YkqgQh1zikx1TA8BmPh5mX/3GfqIRgAZsj4Kn+4Lv+kt7Ne
hv/7FaENfIfKiTiIfl5E4jIssfPRO6ZH/ahK6XsczXYiIGUP+nvZ6q9mBbciGJVnq9e+iEpzS+Lq
A99yi59C2TBJ/hatStOucPS6fcEJlnntwJRPbc0/iQRmUvDLm5VkVFb0oCSdfpqIheXnN9tDNdDF
IIDQHaLG53mf7Fav03MUWxGbJYqlja5GyRbdjQyTJsU6EXPqiBqO/svyOJcFRz+gUPagBMglUPnb
ysR5XsdMf8bl+arFRYVDI5idVqmVN7O3rg2AI7IGSho2kbxfzEsYm9BPUgZm46QCXwDVNvTh8FgU
I7s9FkbqUtJbv6MUgnD+mGQ6xQNp7EJOmW4IoM3JacRl00AlaoXpJjeV6vSNUvuLxdigkafwOFY4
DMVeb9BGlm/5YvbusGSYC9sIGE+htyaMu0S61t0gXEMUVRtLJpzEKipl24N/IUuAKWHWi54ldOeV
RrxBDBsNVFSz8o11K/3Wwkzb9PQ2KLSQJmq9wGQW1bdpxPetCackyovnqFMtjJjGy6JW9xo98TKU
OqedsnSfqiiAkl5MfcR6y5Ftz9rRtX6SVimQOFkM+SYukGgBZKKpKPh9gwlULOvWCwdhbw31Yzjn
4m0ZqhFEAjQwSQArhJdE/rDUPvGDWfH5/qxtjRb3Eoq49FEbaKc4V3d5lHwlzCi/y6wgPmpM5iW3
sJTIj+MEilsepT5iD3+YRwVLTC1qO80KoAUKVqAezDkz7DhDNFDLheyVAXK/OkJynwiqHTOCJ4qJ
4+ksqo9xmvvJnFo7a5HfCws4mFTSCZoLhK2LzLxUypQ7bYkJLO1Qfxdt0yN8asozJimG7TgMkdVW
mApSrXOjrK9O2TzgdzaDzwSV+Ndw0t7bmXYhSjicKpwY6dLoeXldgjxxYX6hsNe5QxNTKt3aQOQZ
wslwmwE3AKeQL4WxxO8ynbAxypTLOoA9EuLa+mDjlEMkhe/GUmYv5NiI9+ncTDAlDAkCnBa0bqWE
6qnpFcEj8ZViU2Pq7RRGVeyboDqTxlqxdwc0mBkyQURE2tzmRroT4oqgwFlKPfzAo9NU+iVinvVA
5krCxdHyXd4UhlPVZXIGiFht0szCGRYvmSfUs4bIDTWNivW51LLOM7SC5Sa3rC1rX/hYi9OtFBck
/Qr61qabtxlNHpRkq+EVk1QjdS2udsRZYRhtmyafPLMeUWIjziSypqLSKtTyLIjW8jrDzHrtl0C9
ZrPUeGMT5TGOtIjQe1R+CCCvbdH2h0aneZBr83hSrVntbaRDbiYbgd/1JMzYitB/ZJO20nwKB1+F
J3Y4yAN5PsWj8ajOylcVrQLDwtHwW+TUnra632056brrQEikA8B5ozRwS0TksxiMDCJRmLa2Xhuj
vU37qf46TILlhDhlX4OgfcpRqW0RqWFPiisLOl4VM+Efg/JJLfr3Rc6rM/JidbWrPScoWB/rUG+v
rdIH57KVwhNLUIzJqqXVE+JRaxEzXgqkQYiCZ/nOBGLxNgsF4j3u1WtVV9WxiovsTk4IbTXKiD6w
rs2eDFMA4U4hgbWs3pMxb/0SXtEn+hTJjmcjvGhqJdpqDNdulLvypa6itzlH+Zj33a2bRfrdraYe
cm2AjSCIly4cH+DYP+M+ftIAQNP9IMGZ5MQaJIDayLojJ4N0axVx2iPjkXaambSAwITpmzQVxkHi
Ad5WUtCPtlEBtCM5PYcQMyShtMuNmjsRft7B6KJgpgPbZFsFPQcz4XxQEf3VylZUihmriyDJ5PGl
MdKsua4uVa3RvYYeULllXfWvBsfAeJMF5A/bdQT4wSmCTnwo53LiyjbFp1r1+RZgmuKJUmAkmIwl
vzMCF0Zh9pWTKTVsbZYHtRrL7WSpKegVIzA+NCksNwqSFnewrEi2p0yKvRyJ4T7UGgkHks4coQy1
k4lf5xpg3bqQ0QJHZVKFXRgoogLmSv6yMDidPM3sg4cW7rAT99EgueVcjeegnqJ9t7TFNUx6yeO2
3kmmRbR3iroDb1EzbwSxXNw+muRNiBIM3wHeUze3FsHrEHfdlQ0ncq5Ytu8TGo2VxUQ50mhGWni4
hkhOEMxbwWeNivoOaepobcgbhpiv9huxF5BTyQlEQ1mdU+wvaR/BuyIW/tgH0SesROsJbDLuDvb4
dwhh5QGO31ghQV/6gwyYpTqjPqr8MUty1yilHABdPuSXKgnUD2HGCIMxcNlO6nAv10Wwj2ajP0Aq
Vb0K1x8kl/5blAOkaicMFboxSps2G/eN0ZJvrqTdXSur1qbV8uemKVNMMpCJ2Q1KVCpxgT2IAb5b
TGZyykQxdOdi0FkmZgTaWmahUhHkzkvJS8Uksvrglapev0NhetXKkEBuaJ99Zm2svL5E7RKfU3SP
uyENjiY70ImTATyeScNFkQ1skj2B627WZON9ZeQVMv4Y3Kc5LO0Zis2N5LcJUaAcHIXOUp4Vzh1O
tRTFRTNrFY2gts2HFLZs0o1z5CF2irblaJjHOlOkXapKwSd0khGlnVQehDZqtgyVSSeXk8+4NZVd
rOnlAaKf9RS33KQs2cI0RkQAzXWzF5NqmG6rBx4/USh2e5N54Hbupp6xgRIBUS1adQNJl5FDq08n
tRaQq+mfctZgOIzKxdqAvrmDZlKQ/Ce1htuJ4amJpMo2M9lysQsOGwGtlK2mgNsSsCRsSbqG+kuD
tdIL1csST8G2Xspy26pjcIimoDmGA7Z7nO7Lpq3QE6Zsf4dmmDoAf1Y/bcy6SfCPCNUHGJvgMKZ6
+43sJoSCY05MhZyXI6r6WfcVLWpuKrK3bkRLWxTh/dhKwExQjzOPEmXfgkrqlAFeI21kiqSkK16I
5cfrQwyTRlImh1ISlIs5mkgqO0U9Amto94U1dz5pwHdxIFlORmREoprpN02tgw2iZHFroFdLTSXG
D4j8N+wy6BUgRzwKUlAPCr3hcaiLLZJ06SxN2XM6aPExQiq7FI3xMOaYUlheir06yF+LcizBBjIj
0nLlCalJdw2HZZtFvGwpNl+bsHPLpZHsYBhTO8X/z56WXA2BJLK4Gvprb/YtG9timmd20uRpgOd5
bpWQFLikrg8dVuJEHMNjYSX6t0BpK2hsjfwEnNN6Nrs1wS2Zmd+Fozm5iG71uwge5t2ozGlM2T9F
LoYBiynUCjbG/VsdNIvGexknL0aDnqHFmOAiGo9tWcmaszSHHAiFLGHtLu8CKX9QW6JtZalAjFsn
mq/02l4W5vg+rfRTnbWZowEt7AwhOyrK/JKANLWxb8DPQ7a4KRt9HSsMGw2JJSsdtCGDcaFmsJMN
UYKgrwcgZSpfMXu9wyd8QBV0XajFTllqfql05Z2uQPRQWhEK1VA+pWb+ALhI2Odx9JKpU6c7vDNc
NlLqikB+HMTEnCZzbr6xbcMN8M1xl8RI+TSpqpws0/ptHHTaJp/nnNQdOUXBQWbhki/3OBfMTRit
5MsWA5sYrsRr9Y5vEtv53JyqTKxulSxHzpyzg6p9BUqjDL4CKYwJO56AEnPcnM2Gl50ZImsigK2a
DczG6J9hugrwQxZt9aCreEdSPUC3qqebUNJRfNfDTmyxwmYaiMuwQgG09HVhKy2gjGEw5TsxZuSQ
kM+wGbshc+Sl24YwdMCVjiZmrFy7jVP1Fa8Fjo4ZQU2iGFh7E+ZSmoXGSVf2Q9aJZ8lS8Xbni+IZ
ofFmVEK7nZp4uqh5vE/GjAjexFwOYJjpVxVCEx3nTEMZqFJwtY3mpAyKwtmQrlnJGlnqcNNUQT1W
jZLfYc/PbamTmc4kWbdvJ6M3Yfdk5XMHKAYHz3JMp8n8irD7GVbVh1ivdq+aAsdWDPTdoywOH2G6
nn0NJbsnqA4GTWbK3KiT1myLqjEBKsIocEqESO6cddgaOpXJ/Rqdvu0htFq9sJ0L2kQYZfuiXzGy
FbceJeYSdJ9hKmIcsGSW47jEcbB0GnsizTO3acXXuv0ccdDvhhxVtF3F0+s4DtYFNaj1BZLW4nZN
OTolJyQbatzqRAgnXO8luEoNPwU0dEetlGuTWh9FI95nQOz2asnTEC+UkRgA7uMo6bYy4r6XqdBj
v6YkhxX+2FngAEctfsuzej6L60oHSG5lZweTj8gF+BNWckhwFtWszVG/PFq5tDNn+LGJbBSuJZdf
237J79MQZXVbaKKvhukl4+Fz2VkWu2y0dDfmhHk1Me+s7q097wkT71M2h/MGLvyFYl2+Ncbkj3pW
gMie5ptWGvnGRA3+WsowwMAYMWoP0sgX4VYQYLWWmpPGR7MkXDUL9RLvb9jAYuYykefLyLVJXDnu
ENDhVMq9Jkz2FcCsDTeQp0cJOrWJIzDMsRH7C452qXCM4GYRbncaCTnEXhjOdAP0x9LItqQe86UH
+nKMFyrXRbQw5LEuLoOg3gNyFJ44c/fHQUHnjXQ2+GJM1Ou6mfV74DXuUqXtM8zfvZE2E5QKLAaG
VRLVSH3uCtpY7RM9WblKSiU+Yvit/ACu+Wmhv7HrBgk0RINlN6OW/bYoc/VlURoGzQma+7/e+P9f
2UI06HX96x7i/fvH+08NxPXXf+8gCrryG5Mkg86/aBGPJyp01X4fDHz/kUa/zEAixrRxhbb8TSIm
GUwGwKvSSeRPVgnt37uI648kVYbOQoqCSjC18le6iNLPfTKC3mSNWEdJNAhB02mU/aJlIul5CjCC
yGiZRCfexvtmu4a2R3vzz6Rha3vwHw3Lv72Ssc5BTFUk4+3njlzT6VMWwlRxkx1IV3gKgGpPtavs
JT/fDbGjfYNo6P7wPfyTnqUurlPUf/Oq5i+vOsvtMkWlBd7TOg01S/TX4DHtH9koo5kdmJE/ciIo
WucY6rZ81IYCQu5JLs51eTZe8ebKh/GQnUovPvey3zMYf5r3waN0R1X+VLwuGFLt+FO8zYBxNtBf
9jD33fC67BDYgLaxG5QpNyHbqPl9DQ1StMcbhBKgpMd4W+zSp2aH+nRj7iSfBIYbM/n9f1N3JkuO
W9mW/ZW0GhfS0Fx0gzchCII96aT3E5i7hwf6vsfX14KUqpKU+VKVkzIr00CmCIWTgebec8/Ze23Y
bhtmJI/iWc7vYl+dhYVRe5X+SNAlZcDQVumjpuMKSPfptXuOtsOp+Cy2ymURv9XH9KrhG3ZpNwFj
O4cMb1bzekljkXcAv8MNq8r0Pq4NBBTt4aJvimccOMnz5KJV+J7O5aOS8VuxvQFSXJxBgG0z062e
5nan1ycTnxhE69IBIljVdzUFqrYT2Rpuf/pIAkZ1Cl701Xokjy3d5PwjnJO9Mlzojltlq6y01bjB
EMg0c9yCNtvJjsnadSJW+JR0lxqAkOqMn/MNiZvPOejePdNBMahPbukuW1XP5SNQ8F2+7d7yYs3m
dgCRvPY3nbrxd/EnQUbtthArZZtv+t0wI5QqPAbIKD4c40o1NbrjtM3AsmQbO3Eqp/0cb63laLTf
nAo9uFNaTqfdfelG/ZhE254EWyAF9sr3rG8mUa/pDuONrD0OH9yan6DGnHgdE5PhgUbacEFfGqxg
hWNwS/EikQKduaQ2ngBw61/jmgcAvx5HCuqDVXpNdyAH+i/76Lvhu7qtPmtPWpuP/i17Sb2UPA4m
4mj8Qiwn68kFhbQH/u4s2rzCYxvrPpLDxX7NN/VR2giPvCrxUzjQHyoPQu99CQES6+lUnVDTvOcb
7UgTwWkv47Z0eSD44kBPNtaa3sU+vyx3wCpRSq+QCaHtewGWeNaDFcqiRzTxHyE/ldKYkNdjtps9
aA2ILTnj/SJYaD3+q/JPpNHScoml40TpAt/wccxcNVhHytG8ma59auJFa4g37l28BQ/qD6JKHD9w
+2KdTqsK5M+0zumOcEPFNUa8fsL6y0zb2ooN0i6X+uRiPNo8PzvpbOz6A6QJ+zENGTms8pcenMNK
1MCWV+IOp5RjLyUcHfAe/8+TdrNvCLiK1yJeFbEr3lRa+eR63qRm5V+VEkmWXuyDUyFtdVTa2WvE
J3O2Tj/p+kpofZYsEJDIxVstQWRmx6YNvKbLiHgLx7O1tePdnHspCwSyoZAHCzIRz2pwI2q+TLaK
fxU1wDe3AKbI2L52MgkMstN9S7pLNWG+ZI7t2BOkwg1u4J6vHe9wVftMF51oMzDLj69ZftKrj1Dl
RLDP0qNkOQayLAkf736uV/EtGsi1WMGu7a3XRr0O4pgDZY3sr1l+V8u3CAHpWEYrUzm1yS4XD0bz
mGDhCW10NeWJZvemvPmv4gh1ebRdwRJVbUPYEakH3rK5Ri2MfSjfmxRvNR0/NPbgeq2VVOBn38aD
W8D5LNcaw9aO27AMAN5iaZsCmY8PeXTAHHuUtri+bRR+/VnecPpxgw2t7GHdGkcQjla+1Uavaa5t
d7KbixjdxFxpiPgVojo2lPhlAdSEA7h2q7vdgGi+WDfS639e5Pz/pltYcn3/+/qEGedH3TV/KFH4
A79WKJhtTFNmKkmNImyVVKjfChRV+zvWW41fxppPJKvG7/yGojP4LYVBpiyQl2OvQWz0Dwk7A1CV
gSRuH2FqihD6f1SfqLLyJ+0C4ggwdETF2WghNEX5szymgqURRnwOpkmj+mqUSB1XEWDjM8n0mbnt
FTGdcCLbGWZEyGtVFxknP9RDMBiVfJxsWp9SijZOnvLmgdbZTHvK7ndSP/TrALIiWLgq9Q8wWFGa
SrEEI2aujQd5rsP9gPGSNnVZiwc/V+knVCKmkZzl7PY+WbhAePytgGl+moGxXjlaYwzLwEU706jV
F6O3448xrqJj0WaIngsCYOoWimUwJq+MkGnzRqaMhzm2PW3QpGs8TjmLbjPBg+lkiYyPOlqPvYq8
E2LFsevMZBsyoK1WclGjpML3bqB+CKfphxq0VyuFFlQkeo7+MuFAXMOHHfRCPZpNfesI7JaVeJdL
oJRkiCQHv4ltN5IIcAgG3XZLfa4OEx1TjrsJvRhpHpKrFdfmvZ6gHfuDzrwMFkMfXqdkljH9ch5J
j8j9omdTKn2+44jagTZ0saRfxSE7diH1T2k9GwgOI7v8xKY0NHe5JDEKZ9EUv/gNbG4nVIPYw2ru
T26+pCOp+ax/gSkItzNRq4cgYCyWKtZ8iyF64KIGl34vJ9oigdCrQ1fT3wnU+aHqGjQtZqGGnqEY
mhcYPXevxPS1yTXJf805g/5ouSc/JLmbtuoMQ7aQCk7UPETkYhlmjsQrCRFhZFC1qUbMdDiPja7E
pNzM+yGIMtNLQq1QYP5k6bDWcZR1SPijmkDRVs9folwbn1RcssfQ7BUPE2azH3JW7Trz5c7Lm4j7
lTKxidfQFxDkjAtCtU8MntxONIrlmAhXPC2cCxk5pg2YsAq7Q5gazEYGgN/I9nw5ckkrImkrKKwL
Qrag2vkc3XOkAH5yimP4ZoU+4AiQS7ocoi3T73KutW8NoiLIudCe3SDtAGvYfT/hfDa0YC3XbXqQ
e+Ff/QU8FoS2OJk0BD2cerDno9o/Rr7Uf4djC+cxhV5TQ1K0itcssxGoBpxmVqHS3nFtlU8gTcEx
lCNsg6LVZLItqqIZmLVC6F4Zcexvc+xU+4JekwWPTZVImDHyYT3IvupFsu35TcAWWeuhyJ1Ul75U
o6i8oIhHNDnYsZFE+2W44cWSv0VdFnTnrENO9+8A/cVwwmA0mS1kyXPcBOSVIPHwGtF3sTtLxCHM
sybOaUcXjDs2/hxlLV2TA4JlmWcbflKkuKx91PVNgVnKx7lMDRp10wZyNKOW0ZifRKSbFwj5/c7q
QrxtCfkVTjsk0yqZOWsMQgo/iM8JnmqVeBorwBkAYgOlQ6L611yOp3NXmlQqTM4MbAkzmEJ7GCqy
f6T6qtpRvcuYMF2rDpOfEirmPU4NGP419HuoR+h451CoKyUEkaP6MB4jTpNeli+QSIEFmPlHQyqE
DPyPPqsPLhoe/7QTao+aWiVoqBOlcoMJQfpmN+8k1R+e6jAN7mPhpwcVOrUjdf2OsCBiVjRb5xEH
Ne2oE6NMITlAEi3wFsZZ7ZB6i1E5GyGViNzQngRjftez4ZKa8bVUpQJGoL/kiMGs80Ecr+2Z2JTY
YFhGVM57WhjwQO08vhnTOB8YWeXr1DSVHdOl3FxVrdAd0pswK2fplUEPwmR9Es+CpO5NvzAM8kCd
9inYAuofBnYFuU+W/j0AonzzW3zS9JKj8iHo2hZwZ1Mu58BMHCdT9MM6VvrsPDQzCGWo+J9qYQQO
hr15NVSSReEDZmCrZFUQOUq1tOTSQYvNlQ1FzO3yUOyQQbQPCt52mCjRq5pXlhdZubaXbM59ShvZ
cIWK7Cdp0cyQ9SqYI1zusXL31aHX+YWwep/lJA9XXTgrT1rXlLuJtTlf1xkPNy/7JNMaLEJU5mOc
ncl+Clf63PId5iLRVoPohVfYfXDS4l5mjAt4pgsqGQNJMQQ/Iyth2WJhMnnlg1y7domavsIHtl5T
O2m5kEadbRSiTAaP0DpyguYG/FjXSEs8OFAYJobhhI2zEMAlI6lLPC0fIU8IG5VqZio/dCsIUNil
jPCLFB5Ugg/uq7RxVua9ieuHhWwlz0n6NaTiPpp54E7yaNUO2DiiAuA9gD01TVeK8+5RgkX1FitF
8K6VFpliYFBYfnthPA5MB32H3bgOHP58/qKnkvQ5WsoHauYUToWulZdJGnU3NTMEJ9rQqxsRlRwQ
EjBmZCYwvwlw9QIxKnAkAJixz3QpFHOVRCW4bnQN+47+9M7smgbBjNQrm9wa/O9iSKKzxqAQQJwc
ncLAnBx1Ce51UmAuu5JYsi2ZBdXCI5i91OoVFPWFFw0QEyCDBrcpVHjqsfAiTxgSJw7yDz1LxUaF
2+fx6vOW6636klsC2xYPTPmeZEOyw8lpvURB3W0oL6AQZL2x6f2ptihhMiZjQp8gSpgsqRiHEzzA
jlLbL4izombXy712lHz8SkqVGy/p3NYHNhojX4O6LoKjX/TqNiXmh0eJ2JUTRO/pZM3MxEPbxzXR
DvbbUHC0QQc9egY9G7K+ImaSczIEZ2FCbUPS0xZO2KbDG3gLloXQ15BOVkHCMZcCHZh2NXY/A63u
8j1TZfvnYEuJ1yux9gIe0n+t21A8KIvIcta7gB44iAZiA2dHCmSlWxld/pZNKAw6iEPCNUm7ephS
IcvYhLoM+DeJe1/KKNcbS8vZdVBlhr07iomzj0q2UngvRTs8JD4CW4d2+WYaBsVloYGWQOilk2Qa
4g+d1vm7ylhz11Yz/WgTfOi6bhXta+i1OuBtYTlxeqlVW+I7KokTi2ZjKTFbw3zL7M6ynTAPlGxn
G9PsSgusFMsnaWtWAZgIpGkK2jTPedFhjbY4xdPKEUbr5vKC8hhGLnp3UqCtJrN/nxf8am4PoO/U
hc4aLZzWaqpnjkpzsK3l7GJlVrE1gyIni20CxUipvBKz7uFF5IQUkCPQ3WapeACP/tCAgZQaFapf
TjAgVGUwyMlXotP8oGv9qA7hjkLivY7rOyrgldHAQIGGnuSWwxxwQ7uczA04t2iIyGSUX0h3inid
w8+8D3YThNx24SQGptiAP5SYnIrsIeum3qFV7R86O7uXC4c3itRjEfcmAgBaMKPV4FSD4psMMyIv
0ozGju1iomBWyneZ9DndQF07D99DI9FFoCBF8fPFCHY/+wzAZIudPP2aOnXNppUwfGkfDektAlAM
u+BeASxWCECvTk0Eydjn1nac2BfAMY77lAmchmTehurEv9mMk3VjVvsqtZgl/8JMnhZ8cjolmhMO
heamC2O5YLbqmnEXkROQDM4YzvaD1SYqtrH6BhSHWZ58ykVtY8fPfM7FM2iuGI/+FkDYBRaPfqI3
TGmnMuo+mQsnWrF7nTO7v7VASLegpKuEEl9e6NK9Lj0mdupOet/xfPb+c27rw4IPQsaRwIuXcmaL
hpwdJB5bcGdOC+U6LehmWsOt72XtQZ8m66K0tbruul7ds6oNRJJasmvB054jwgurog4410iN/mkY
OPYQcSPXKvSSKzPNC7O7ycOlURAzgq5zElWUwCwdddTyH/YEDqtiAqOOJpLT1FJca+G4Afk0YB2x
9L9EPY/coJVvjUguOP6HdaglblVntBn06jUOom2CNGyN++WF2cs6gGnXzubGl+NrlbP/lLZSeemA
OCrzt3jweRLU8abJ9DGCdI/8nsEhS7VeAh5AgnnUq2n8rudk9uTKivZUTbgNVZXZo6LRBMvZrKMi
lMlkLYhbUrQhcrUKuCpFFFmb9tRtTEsxXxA2EGJg6dM1mALTnWJxa0kh9YxGXNSJx66yb2VAWWSP
tGKYD0FAHE6joq0VfTwjP52JTepGRzem7zJWN0nHGw38CBOff4HZ40YaIPSM9cCheNnFoijXUSYB
msrQMQbFD+zblzBDUmUDEFSyeJNDf4nb9E0XwQl+jSMPyY/CpAUctKfctn/6GvKDQv5MJpSqw1AC
tWousT6eai0/I+PxKlCfdaBuoyWgDenqpiXRGko2VINoehNZ9hb59j3MrS8AcojcUKUZWexZpvTd
wO2D6QJjUk3UgzaSzptIgTcTo7wae/kiZwR/5H7iKHGpuKk9buwADSMRGO5cgR5XtLAj1ZhJXK7U
D8lUEfbSXmIT76ZEA04y7VuPeAmtlWyCkZm2WtjfSdI9VXXCI6DQKM3N9pk7WB5IGjQ6WH70FFG6
njlqPfaJdizxcbl9rAUHhqYoUUdjGZ6tluo7rXiIB/+pQi35PNd2fzYHo8EGygHhLOnBAhsCtxS0
hZcF8hFECHhYM30GFlZuCGmFQNRUD75v9iseECaU1vChkOTiNiQxr/KZPaopy/yukjEIAsKo93oY
kAKiKfE2CfFkB6zh70Zd3GQUYzk7o1qsB4a2p6RPBydG1+eiLSfTgvxiLSGGcK76mzXMFyX5Kms1
2o+yHWGBtp90cmwCGnRafyNBrEfC1ijPyALBKI0WXo2i7eV15tcomlF+O9YAZjmTezBp6ZLG5ade
JaCQtqH0YWWhtg0lNvnRz38YrQZLNTZ3wN+TFaf0eq02jbVl01yPpfhKW/RMytTPK8nP9maJRDeC
L+UaldQ/l3gjrpI5rSM/kB1VU74S5ItHkoYOCdlFRwL6ptfOp4lfNJnkmhWav9GcUFfFCUzEym/f
TAllqK4Xa22c+/2c+hc/jyiFUcsBsTbNiLx4AYAjhtNm9BosSnUbZwEjFeIplBqx8BDX5xA+EaKN
0c2s/BGA9amf6nvoW4BGrZ01Bt+9XfworRDfaf8kBNJpXfGsGbpva68TddFe0heid5qTrrqyYhyl
et4CGpSM2VUhndPnzB8NDXkQEX3qPa5AZ8UCFHmroa8Ma3DncbvQvf38PlKvUzYNYl2r5k+FTqs3
gI5zqqBTKAIYR4SLmT2kC7QWSv7+yzlW6aJjDrDdgBIc7WaQMXLuN8wxfAl1TXBt9Yq+AKN10zCe
fVTqcWyNK8Rj9Fbaaq+xGj/VVv9zOePiU005IKOWajaypiZfiiqJE9QQejejekfz/pOj87FWwlsI
bLTprX5FWhZR1cit3VHJcxzsGK7TTNK3MgSWeKnBedQKAl7GdHrzFRH+lIaxJpptosIRxXwOihYW
jiZTY/Rz4NpmRfyL0ThKI0sPxUxcuz2W8q0Jaukg2fJP4rdZBy3EXJ06cn0HapUusjvA1Utby1Qh
nydln1wkm7Mw+s0RF+vkK6+G3j0ZJK1c5VpwTCcPS9uPhTWTLdijYklE5tKD6w5+0JmQaOphVZTd
vmhesizZV/PYnMiNbcGsDmKl++VR61rAjyS1efbQnaeh2aIypvpMUfhJ0VOCOUEfxXDWp/DdbqxH
O8ufjL4NHzWfgztr27qaLXCp+Y68oAIFjYHizGSbo8ezEiluam2KYQRwukXFW86oY8u8g06tnSOL
YIssmcBUk/yjpBUNuGRkJIMq4GCQnrWvpgEty6AQmC1p/iZsi42RTKehmb4aAK/QyZ6DgdclLqKc
PJjsKBL9ahcmVt/cNUrqSIbRQ4jHumdiJOEGXHJF8UN4qUpMA7W3ozKXhshc7KO8R2dsW+Q3YmK4
2UYSvkxy8jCQzaw1DfTpYJlXBjgoyojgy2GaJWD942cRzsQAyItihSnzO+rc2umwQgRd8trVBmpn
+1tSQDobKIlXesPbbksgqKv2AzgY232bOXrM9R4bZDNKNN90BS6uwMgGDZtoAVX/adVVv9eKDnAJ
oRO41Phf26J8UbLsrMXtOiaPttOZV9fzCZ+OujHspj71KOomzdxTPt1J/FlGeIZbqAZ7C1sbAASS
+TZ9hmZDkUkSJxoO27jE7p5mpK3De3E4stqMMfJ7LKN2oc346Of6I+bxu1oaDHmjZHnX9ac4CR5q
vX9NMl13Z107w5Lap2qaMABVEB2GZpJ7rTIBG7fmc1ayXJA7wMY4Z1XsgvOf1gqHPqJAVHDrAt9Z
lX8aSUZ9IQz4R00y3jW9+2GXmOytHpU5zyMxVb8AjsKyoifYWJ9wyrnBIxMvUTxxYFJvQoQVl6vg
Ke7SQXYDvdoF6vhOw3/VywW20TQPd10Xm5+WjlYoTYf4UNZVy7gGyaVVEXBP5GXqKOFMb8Gg3hzl
F9mw0T7THV+OKcRV+U9mGfaOlRnFzeJMTCe7kU7jYEG/Tc3neBY8eax/oxPoYl7zl2z3soHng/AE
MMNjQr512HF8iiVg5CSm4wfIXc4E0yGs4m6POgk8qA4ASlrSTngEWkeKID1repIdx05+9/mRK3Jj
n01iMtkWfkzJyCC6DuglDs9aUW0lqyGYS5OVVYCtd5M2Oh3YmYD681iGxLJ28aMdYcDkp6tEN2nW
Ir1DYV2l6uNYFuXPTu558nJJzZaOYD5sAYPvbTV2p1anBFfMm6QoxECUJkYZk4GbmpfAw0uywJf2
Wc67vxYAhxn6SU8W9VCN16IYJORuWCQ45F5CA9xrm5G252h6vTND5WMMSNMbagMyaVEWRwj1bexp
s1//MAcVEAXu/V4CPQ+OtNn7mqIfumgqj+lA5EylMXBdjk/UtUpOJjNsKPmWlKPJtp5CLMMcNTqt
SgZFaku6V2dyQmumxxngVyYaNSgsJdxNJ1XUn8BAzX2LUpIFmlrDUoCDsOSzP6DxpzGlg/2CwIrW
QIzJpjMoecPeJmBdy5P7jNvlyOUaN73ZxfAlIgkoST1lF034+k1UCURDul+OCo+SdALsNDQflp7m
lDFvoFfuJEM++3gHVFZLfxgN40hMZhvs1SyXUlCqAih1P0/ppcVVJLOChaQl0xif+pURmg1QmtoY
NrZPe7RZcIrjXWk1t2teAr3zMtrw+Pic0KR3VgbDVm3qR0IVaWU3S8c2uFY+OzKknboh84FtOI14
ZGNgEuq00xaBWV/hnRoKEoNRRZLfPBsTM974gjG0YnAU7nJNec7n6DNKqYY7JtnKbWYqoSbmerLR
KTLNGlFw9f54mFL/UeDgyWNrqwTDPlZ1pygTD9GcYwfpSz8RixH0Oe3KCnwHCbBjjSacRL8Rk0gc
4S7Lxb1omLmW8S5Qii1+/yM14YNSD3vDjl9j2381JdsFQk8kub4uhPBm4ohhVW6qznIRh7sh+hGE
hDs1QiQTBTmrjcw6qa7MyTznoe4aVIxtStuzIHAtHlA8gFUeDQIBYqs9+dVLSy6awEfTj0tn9Wdq
jtuiB8ApdA+mHPmdWbZuWXdHwtoqMlU4uuLQa7xKNbe25XtSIK5AwPcGaS3xMvqRrJeUAby62Glq
MOzEREsUB9LY4RlDL8BhmymlC9a1wsIbf/n0Imoj2weYje05fiJHwVo4k44sxodUVLzJLfnyK84G
sHAJUHwEYsdxfqjq+jWXCbn81VKlMVQ0xCjQggzxU+MrjKl0aLsLPgPkHEjBGh+MHYZOYTeh6mFO
oaSJ4scR/wKetuocyoI6F/k6SGDOGQchVRt2Xk/rWWH8BD4WohXo018+8Z6pEdPjSsJNmBAaXlvg
BJ0auKK1N4kWMlbELnMAw/kYejT2g8eQCowzStVU4eOyna/By4c75gjhsxosrSITdDAnBZwEONa0
Xr/yhl0amheUZ9JjX2P+C7P0o1iagrkWtYeQIDnYOKMR/9AI6FuLAfirBqw3nUv5KEdysknmL6Wa
3lK5caKmN73RghIbZdraLuOfje9/6wpLFZGeZ7bj3GmSAbJK1FNhSM13ZEUtACt2XxHNz2lj3Vog
1gdGY91hzEqiOmuzumo5zjaM2Sstz8mU4lfD8JyKbMk1rElKXdSXKoJH7FXkcygAEyT7UCUJpUUE
lmfIdmB793Rq15OEj9Iw0mYlWSq9+gFTRpq/CzEfhsxkKWhUuFkzbCLjx2RPX72FRyOOpG3fTISc
NgSp6pHvKoNcOaECJHVQFSJVNWObSARDmfEum0ukWF1/obuCFEkfiQsz++owhh2QLPYhkj8mqjgO
7miD+kE1WLwrmn1MNkgxdROCqHsS0ElZVPZtGewIuvJXaGybXTcOjySOEszRiTMPqLSVJhCwecio
cMlTpr8OLYPZg9M1ODupWjnTDIdYzkfutkkmgcU4OtYnbd2jSbYL8WJnFIV2m76UiuQZPT414uej
e5B325xnZ1N0vpeVuRsaHfaMUaDdMs1i3yo8xUTXDGNF+z6V8YwWtr7vdXzzQL5lT85G8pEMvkox
a4z4FO2S9kjTG8N4rafwvsxnOpvmmDpa57QsYM/LBIIxrz2KotqFZfPDJxaOMRMKcIX2NO3t9m2Y
E1Q3fv1lC0ai+oQZkt7PFEY/2zB+S3OSguLsPZagLplyHh+7UjY3OBnVBf0frzIDHpdp3bR8Jsir
Hg92qxIuFmFF9GvGyLNVpWs7wR6Bee3SEr+Upuh2m0nxqjHfBtA6N8KsZAetLfQx+W4W9WZJbmKW
eEFX4HV6oG5MvUNINpXKCuTBXgkrQrvZzlz4BYcJaJqozLuqmF4xMxNRmZgzlgvutaa9GaSF0Ba4
YSP/YOb807fgIEnjpW3MFy1cIt6GzEtjcZYlsYWp/OUn6N3DKZUxSmYF2/6AFkrzF1fTM36V26Rm
0DwZwjUjQb8cKL0Z/QAZJPZLLuYXaoPwkonwFbjATZkG3cWOjRpCVz4IU5Y8CwxzE+iPGXVJh7GU
A7ESOSHDAY6JifoMG3G6Ll2+b0SjJkNfXzJusZSr3jwZqL8IUNmwgNQIDZlj3Yasih7wXAP3me32
LSnm4Wp1Y80UNhcUTUYReSxYQQOIKkLBNGRsn4MWKZUTVWRIMLUh9BpN1zwooVfrVYeqjKNy6Ol1
n1gG9UhZPjTEWkUBSvlEvbZVLzODS5h/eHZZVpUHFEdqFouwRJt3GMRWDVhm1jF929SL7FwDKIcE
hkl0ZR+gUXcnQ0/J423sMGaCH0EQ7NT4ww+Ir2+tRkUBRxaO3/SM5gqNIL/zPHV5uZYAaW8YKum3
VFuSado8N6iiecOOY6RXDM0COQB2HlH2mmaasBmSW8sKJlsM9Hm+aieWSUD0yzH1+sKETKb1TOs3
HaMGJHG1kCLuTdRkL1nSIvATU994vg9AyU8N3VEyQ4U/GKTNhnwCk9GENnhWY6YeY5FxfGXWSPA5
DlDqcXvifNVNc8DeZsY1IyEpk/ahTUaVy4Wd7j3qUhdkiICPipRjXJG01G2DlIjYIR3HTWtz/tat
EKmXPlzAYKi2W9FZf5RmIBmNPIA8NAJGN2LAB4LJdTubBdlX1ahe7FL4M9rOMNyMTPsR6NPIO9nM
z9d9avb3fFSHLR5jUm6lFn6iVCtVs5mtZrrB2MaVbVR4z4ZSKutTo1cNO/NM3APyDmL4yPiu2TEz
pTpHmTX6K0wVWvsgCtnfZ5YyfUJnCca1KnNOk2eRfvhWSqKc0Uti14ylhiJ/lOdrZ+nRLrfsfmNH
YcYDAkicVGzMsViYq+46VpYAsTgQKmer8zRtazFIH+XcA2frmeJxIDJGjtQ0+poDaNe6WHLcF+uw
bRdenmko2PLAZFAqVWImfhsnJHEOfU+TsAs+oMKTSDgnpaVusG3J7QqFFvAfJabdRJJfcO2npjjx
t2LrSBQpLDZlr1sfHKnmdp3XeA5D8g0+uS8yDHipzR4w6oQw6FQLHQ6+y+SjrDHMbMoSmHglp9K+
ZLx4ImbnO5qmaEe8Yb9OcG7sxERryIknan0ET37zYkVGl7l6X9t3LlV2aCN6w8pQpBzi+kJp1n1V
qnSUxKSeItKCPipw3QQNzkDpDVvTcmKAMxDh2tjVnw3YHG8BpDqqaeiulI/ioJYgJtGrdXdOo3W0
ihgCbRPf94//U5a7SLJVFBxmg+drVZC/8E5UlI04H3Hc/zNQyvJBX3hC6whDVvO/P3j90X784T+Y
pkbt9NB919Ptm957+xsNZPk//29/82/fv/yUx6n8/q//8cV0tV1+WhAV+R/kfgv69b8XCD7d//Yc
1bRl/7ZrAH7/+KNUcPmzv7kZxN91OLIaxgSwtuj4Efn/5mbQSafVEff/SjJaiEW/qQUV6+9A1Wzs
WyC1dJRIiA//oRZc3AymgHBBmu0vfHD1P3Ez/NFioOsWXgbZ1nQdK6XGt/kT9IMaTx2CXKXnmPQb
PLneZPl/YWP4I+D2nz9i8Rv8jtpmqDqw84GPGENxUsvRI57GRed3/931/1fGhT/YFn77GKYAOFqx
xf3CYvndx7RSnwStLFNRpiThUfoWdI0T3X6Wiu4v+GPKH8Fwv36WAqgYag15ALbg7vz+r4QMsa7k
mXhBq+8BQbSHwkJKpsgcUHDBk8oXaf2BbDpPhMk+yqZzO2EuDrTtcnXtYfJkyfiLv/5yFf+Pa+Mf
XwlLCoFGus530/74lZRYKGkxw4HFOnUrtZR0mMBNFFzcy42trSe6kX+FjPmLj1yerd9dcaHi+pXl
wV8T2PWST3ws1Mox75wcuaSESlQf7eO/v8n/6nFVfve3XJ61331kayWGXgPOWGOtZf8P96FItv/+
IxQ8RP90JQ0bxrSxFDLGnx+k2Jz6YonZADpQXGc5J3SDQTKfpavaycjEqTe6A8ItTgXFlXLprz7/
j+rdX++kKbM5WrKKxejPr2QtdCzDSe2vjf69FPVlbnGLNOk2ye0jHIT9FODt1O3bYDMKz6ynsGkv
//4SLIC1f7oEpjCgs5mKivFo+Yq/u8y2T7iPBmBjPWXBxpjjN7XOmB8ubhzrKac7R6YXc9rB1QJt
T/e5WVnM4KwwXXfwW/Oqo3vJ/eHF41E4kl96SBaahJxswdEAwyn+gpm4vG9/fvh5Dy1k1JbOa7nc
0t993wrVLmiigls2Gae2iQGgohxUKQkH+y41zYE6k4CZ5vPfX6d/tbJBs9IMtNaaMIw/kRoz3+SF
w9q4LvPhE3zNlR6gWxvh7d9/jPavnnqI6erCrELRbf9pkdYCS/HrNibNFFZGUl4JbSHJFNNvyZRD
jvX9/2LuPLojR7Is/VfmzB55IAwwYDG9cK3o1AwGNzgMQWhhgEH++vkQWVWTGZ2dMXV604sSkZGk
u8MBs2fv3fvdtMf1RGy0meEkYYlJq5gEEeNChu5lKPP7upz384ywJgEVLaN7LwMKpCmmidxj6MJ6
RJiZn0Y7o8oPNM5v62gmR3zaEDCF0sI5mVa/5cUnN/4VIuuHie3n786XpgkQnhB38+fHbY59PzO0
DBDoBE+xJFeC3OkI75nXhpucjDZpogOwnX43J/o4ekzNdfbetUzOivSUOgI3RfJ5ZKaSCw522LyG
8VZx+42GWNc4WOmbokpCohdiuJBNcSgJl8obRruDd5jn9GFquC+JTpgzJq+E+bXWtLexqI42Iiln
3kQIUssC/aHfb5craSLlCW1WVhIgrXb4ItthOyr30HBFI/55HDADU+o2LN6UHK8xEWzpSCvGNnbd
yJlzEKQAAe0OK0ZeWZ8CDS8ugWTCQMs0UOnn0Y+2ywuKorrjKb/QfV7LVlyjEayul39Wkz4X0v82
OMaubcc9LMz1FKenebRPRoiADnsz48wDgaU712zebZGckrS865OoWBtxgz3YvvGjad97HA2H4ly1
GFYiVFWBejdqx1nXzXi1Bx5b4b9QXT/ITJMDzlm6nrOnfqrJe4dqkwbiQKG9NUjAheFw6/vGscuS
b36JWaua91WUbPO63ybS/pSkfKOe/5Iu+wLA3GDCniTXHhJjpGXOTdYwZmHxWBaSyvvglIvgkUM8
17qegPyUW6HeSLAi3KjkHznutzEiMFwxaGbbO0ivfrDS4tKE+aaY5aMx4EFMDPQ4xmX5XWg99+RA
3QZZfJJxuG11fhn76FQMulpJd9p3hniiOt2S5ntqOb9nMMwKY34OUSR5LjeeARub4GBs7GtD5Bfm
+/vSDi4gGg7KCO6XVcdIzH1kOaDL470NpQ3AwiEC1yK6+GEo0UQ7NazHZhhBvBm71O+X/6xqo2Tb
bLtjmgePrus9t3m8HTW2ZkDL9M+s4pIqc1+T61lInlurPbYKoEFIGz2NT4YedmVGfqgb0Yzuz+R/
0aucNnWojzliOsbom1ZzYaV3TKLugWzotU/cMNnltN2nDUy5TaQKqAD8TMRNKAeNl9r62pYo0ita
u4ndHLtWnJavOs75s0dhBRXL6PWRlKKtpbKDGfXrXEVQmnDWMR3raWus2oD7uO+OS14ixfEpm6BD
zOGPe0B77GQi+sAXQRc73OYx4fJ29OjF8Vag4Fg2Vs9+8q2OQWd6ci1kXVzWZvlqkAhYTfK5lSWP
CEpn7pO+KLChhc+FPf5ihfqrRX7BGbpEUzgy+Hk7nhvlIZxDROr4za30NWHXI30s+xfbvv1nW/Hv
2z5oDIFJGe0XEL4/72GAePJagXnbDEH2QTD9qvHQFObVXY4Lr7XEidbOoYM0sJqqbquM8i4ro9dl
TzXd8FO8SBOg8zx4vv4kx/wSmi5U0Wnz91vRT8Tnf75LL6A08im0fzY/ayeNMeP7wJatyUV3BJh4
CuavgysOqY28gP81Autked2X2YHt7Y57mZbI2at0/Yu38ld1ErwE+0ehZHnipyLFdvMhd3I6ltMQ
PyTafxLl/KXLpr1mWOJJGjKOPpeDek+kXivJYsEI8O/fw1/eG394Cz8V3WNfGEUreQuuM16lilIo
PfC8Wvn096/zVzeHNC3G/y4TEu6RnyqAHv0xkCSUQPOQf65NceNJ+LIOwO05+PGMlD39cPRFHcuQ
cuLXqbllLrZzWIWCsDkaMFuaIACgnpxAiB0HHDJ//xb/qmxm/7ZsT4Ly5P/8dC28aGpy2RBB0TEQ
MKYe7wULj0FmcIa8Nyduuwm3nRE8GxHZEwXb29+/gb84k0lYAUC1XEE7yvrpEhmpdGKFDGxTWG8j
g0s/tInSjrd5+avj318ctSRdRgv5j6AsW1Cmf6w2jZoQWsZ9wcZmmNE5Wy/FoR/6m9qe9k4tWJHf
/v6j2T8Q2j8VSbwkakDJuV+6P4qoPxS4udeMhU54yVpQiLFxdC5KbdA0S6HbWBivpDK2y18up85k
jnadgzk5HEgr546YOJQJ5Z4mZ9hOot8Vs31wp/zAnOcyM5ZoZ0z1OlrwULu6MvcI6Ldq6Lcpkdcj
P1OMPR2kiCSCiEy74lIkRE0UxuOYobhU7S3qtnXvBxcEbzd+7DL9hnAcuaesTU6Lnk006T3wlpXs
3YPy0reJU9U0yheTBPKGN738vB6J/GSUpoFsanYbn3GVA/JvEOxxY/y6VGMdr7dgBXGCbOscCFgZ
3YxpurY6TUBAyPiUxvssTpY5732O2ctT0gX8fdvcmqyYRDMelmJpGLp1l0WvkTA2RsWJRaenKM4+
UMEcwAk+i258wEV515VoVzOi4j0MyT1mAYs6eKm0JJuthptc9vkhjI1tbBoPfkbihRXt2e1OYhq/
Cluf52i8Lus3IdCn0H5LFNAp+IpUvOeWUTYOQCCrlCJh71+cNDrm440Xl29WF+1D+teqCl9Qo23Y
MC60IdYTYtilGkX4sW5r7oIguY+oPhVVr6wiqppgceqs8sWI6ej1cg17rRb1KRyWcc0gdL/8HE31
3bKjmqN76EfnBv/NjTEYj4NKPkauX5V2ZzItmx7/d4L+Nuh2Gr1awoZvZ9NmDjPyF5kEecHDLINt
o6mf8hwBybRfChmRBi++KOyVFzoMOWj6RpKEL+MSBvpWltO1T5jrAkSQKd8p91oUADVFn+J649Ut
bmeZPiBIwfv35lku2v/ibukZ+SFllTvsrdo5DQVmqyk+OexCGqFMnGT3+FGxmw8Yp6n33Oy+5MCa
BphADHzQET8c9ylFch0/Lr2Q5R7xRsRVLFMYW3fLPbhssUXQotjPLlM774VZcL8O20Doo8fqqkPu
T1+s7GYGfAtuk+8Gi8UWn+1axgbjLi4Qwhzmvwd3xMPeUMkNTzzSz3+/Ivxk8WUf9kjRop+4QFDs
wJM/HT0Dy0w7PnvApTUel/OALbrzTFW53AYEexySLHqUct4nYtq3IWWgE/ziWPqfFlzeAiofj66h
8wNw/OdlsDKV2ZgQfjdtDpGA0M3cJkXDzQ9ToX+x13PS5Zf9aQFcmjGedGwTQjQpAz99XqsMjLIk
bxcrT3piOgYxYNJQKtr4QZokABCrzpAxuzdc4kJYh1Nlvah4fFMqfqgnxtCeA+yjNi49Vk0OMigh
hi8eFkQ0r94aUcA5Ym3AcIOTq6dSNzzjkmbJCS5wt9L+UuYsF5dDWl1H+y5xD9bEoYDEY98eoCyR
RESza/aowsYZG1A97RmehStCtg9h2J1p5J8q6dxgQzu5Dv0jmTxw/nhoeXSKZrgGHnfUNISI0oZl
zErxP4mbCp7yJgE6BRwWCGIcfQLnxVjAm6+lNV0HvZxAc9YoqO2IYkpWwRllY+ORyRi/ok+4N7Lq
TjewERnubBuXQ0XNetnhAtct9yrxppMdPjRW+GhmHk5RYJVj/+PT64kTdWk8Gmy2a7uIHzqbMfGE
/0II/QWW2Pdp9ByIjc7BK2uCYImH5PEFhHdqI+MhSzNvY/ThY7UM2xy+gUgZlyKLsMJwIuTkWPZ4
wkPVY/GckQcW+yFJT6FfouDlUOeyXcUc1uySM3CF3Fz1I/O86EFpc8eK7GTsddq/QLx8zHhNWmb3
Vqh35pxfFAFZdkCEFOfpHO3O8ly0oHidUhxGa9pwm50mDvsYDOA3CuSQ/U7X8alOh13W4EJjmZW1
fLZQdEvNiKpBLi5qcnGWXx6kB/J1sdN0yZoccd5pftA2m+LcHLyWvyACea18je7RXbZgEmec4Jv0
dLRhTna04tZAhwEzVdiuTwwVvk7/o8slEvyaL5fU5BMKj0PW4pKA8OBql6TD8j3L/Mek6a5Ont97
rC0A/S7LwTtlUZ45SNWm/kKcJHCJAqFPZswE40z5vdbyxbXjh9b2HxSL8zboChYsv7iL2vB5OWLH
KcaLUSZrY/HPsaKByIaLnG1rSCNezk5ZuetuIKmYNOmiMrZlLY8m5+RV0L154P+Weju3cHJ5rJn4
F0Mwjs6Jlv+JWO+ntqU6QU18zSTq5UpiXk+Vg6XCTz9jBwavA5K0Y0RyXnb6pox+UTv/xcrhm7AY
CCaxqJ5+7tVr2lsFgFO58QN4GzCSl43XWx5BUV7QTf/iSPCfX85mKkDNT4ahRQ/5p9GACWR6dHTJ
ASnvzkt9QnT91i/L9+VOr8fhFy/3FxuBoPsIbzTwPTqg3k+tz8nnn3likEgwxSHngN0kuDCADezp
2awTK3szUZMMfnZZJrMJY/IxSO9/7Eb/1vjv/y/d5L+DQvsfOCR0OBD+1zNCsrSi9yZ5/+NYcfmJ
3yeDtv8bexoGXw51khEY1I9/DAZt+zdHcrqglY2G3GGa86+5oBCw0aQH4MOFqGvaS6v4H3NBAUWE
sSCjLwF3BF+p9+/MBXlbf9hv6TOzPpqOFG5Ao1DgDPrz5l4wVy/tvsNL7kHqN4OHLEGl5Ev9i4EO
SnTe8p9fiueS4aNjciM7jvfzE6Mmd6pZXkjcIr6dg3qfHOaoTq7TKNCdgG89iB7+Aflw+HLaCRpJ
7AwA0sOgfYwnAsqskZacnpAsWVlStrhrk/ImSLR7M1t5+ZKZSfYdHwJRKF2W0xxLhTg1bDqreG7a
Z83qFujwbGoj3rcaRr/BORcwdx8+9T2KUfXjaaa1BtFpoNTs4BefQJSKVxwr1N0q91DeCrQp/jyd
ha+6s5UND5DTC+S8FUkBfmdAig57rLjBOIb7sJcfkZ96G0zX6cnPpI+pRwtyUzAErLIYJc92YoO/
CUGUuggftkYeg6j2a4aoU9t/YrtPn1XRkqguSjRes/UDHpHpb400pm9xShG1av2c7LgCJSAdtGje
TVXV4r3NOI5nTHi+14XTnGMOuEfbarI7NXQSvG4w1BfdWchtxnS+b+0cCIEov3NdiPGlMLkRkyMe
tNMCl64DhesVJ7Pdx/09EQiYcbuquM6gF5s9a21yclrQ/9Iq/T1IZhL1JpSwiTdKiP5oUMIZNII+
Gehc4HxlDC91SIzUPG6nPPsejngZi7ZaE5zwEVQZtuzgSxCbzVno2DtEpBHcOiMGQMNLsSJQRsFu
EaiIwiy9pK0RbhncoHQcTCJovlPDWTCka/sYeylaaQNZWh8WBf/FHmcg999WwGGph3IHc0z7QqWV
rfqxudcZPtguNxPAlu1J2e6r6LEnlK5xCYLkCN38wwvUU1ZwPi8mzz06kPnRry7ZlqJfBU151lOw
m8G5Az4p1mUM19NWhJYyEjiHoODbGmYWbnO8guQB1mb4ghpPXOwxwfagq1snnuo9xQFRAZV/rzJx
iXOOIVVRvzQCvSqitftMZp8KtyjWtsqvfDOY/3BMrEuZP9dMd3qHT8mQIeeVg6+tAw6B08orKHgv
8Z3bYSiIaSjEtyH7GhSATnpRv/patHC8p+l9nOZ+wZOMwdqOimPtlCmRdzA6B/0pD5H+TdZy/1tS
XJzglNHfTzlPr1umBJCS+03TEeEa+zBZCzIeQ3P8KlPwfCFmNF9ojJ2Rvk6x5PQey8NAo+s6xO7K
g916niFzb5xivraRwDQc1fsWP3lpRa/jlD5z1zwVZY4jvsP3bwAfj4roMy+QrEazvAklenl49Acv
GetVXWJySeIPjA4g7/xpWmc+vn+w2Tn2FazGmeO/DgVq+GD63tGQ2+EK5GZwR2fnzhpzkARGl8/P
ZTa+2KX5ySoQ+Us1uHsq00fbZMBT9rcwjZ6rZpHFArrzwuwOyjAZjT12UKM6cNS31s7UPjt9fJ9a
7odsAJdxa4MjDfq7Pjj5LSV6Lzk84PBXvXiCJbTk0JLu6sdnGUJDS11CG6YyuR/rlOhbJoE4grGx
PNjSfvNCa5/QyVESJbhgkqOk9Vrp5jZV2dOMkWiBIe9Me8Kbb34JxpxrZTuv3mQ669meqf/MHdNM
uXKbKtzZ032b1ESBTNfGIS/V62/Hbv4U2pQY3mCZOx0eCgxbQaH3dKSGVdsLElDH5rxETMrkFDnc
6KQDmJF5b4bBboi9y5Tmh9yfLkNInm8eEosbWPeiMaNDuKi3HHkI4V+Pc/cxVGO50TnsyDl/dNu+
uISZb1/8pYJ/aef0Y7DHcxzpgZtbbYC2+7fC0k/Uqd+KJltSKm0elmrbTd4WXv69Z6DwavCT2lF/
q1OkrA0vAONrXWPUAEO0VfSat1R3xOu6NZMinq/UZVAyNRAEdfEufeQNSlt7CC1rlXCJXfPaNNbO
wfRVUaqt8E3SOlKL96EwViy+l2hI3jIEhoURXuJ4urCXFYtOFE+l421jDqNryCEp0QhQomVWq3Vr
t/6lqSWO3Q+SybcmoStJWtyRsZJswoG41jI7Oj0+d56her6zPOtxChPab+SBhjG/tO0OGV4k3OnB
azD6xwwjt0qwreK7eVgG5V4XHnOXTJ5MdMHZdm+XM1cSqV1Hvj3ej+SmHhGhhdNJuAjy+8C7oqjb
VYua3jYp2icM1UEBpc/p6uvEY8lYSBDD26Xo4CfjmzSj6IBq/LmxJN6GIfqWN3ZBB8VnwS2a6FMN
lmVlt9Otm3Wv8YBDqBrzN+W23SqOum4veNmI420p3S9dA7ouZyC9J76Je1N594J+L+04DCZznu3t
MfZXZEzvfSPoTl1hnURqlYe08vZmnj11XnuDNPSNUPpHINvPhSDyLEj6r/hA3wXHG53Lm8SMv0Jm
+RpnM2E6GbzHMnjuE/NpkCImITdHYR/7Oeen9mtQ58+g7j+HJF/tRngRG1po3tpQ0bvujNcgBdJH
irwGnDxB+NbTyV5CMjgkkXtQ5btRNOVh9Gfuy9D+VoU0I6Lab3aDwLQy9A72syRB+u6Dv2L6e4hE
tdUqi9djRcGTmyXq7B6sh4Asicqp0eUWY6+1wRmw+ADgejFDvm8BuGCks9aZ4WE5akS+06RAwNIW
4bqvtfuIaF6tlKyuYRt++zFjl7W4FGnR70Vr04Q129eodx6dLHseTZyBeCrOZRg9C7f+XsbqTgTz
R6WDjFuSiAn+9BJYfXuy0HGfcLcBNMDGjr0CvbvIvhuSnqVtvuk+f2lG/YW+n889NUHSgFsFCyPc
S0wGd2NmRzs+wVtumdFOezN3XhBGO/SV3DPISCaveAYzZ6xQ9gKpQYW8NzT+mVk4H4nltQjB/Z3N
xnOQzALw1YONa6FpNGYHRDTsiic/Gq5ZS5MgrFJk4ug8cB1H+9Qwm3UwsIdj6Fcc5Rm/z52f3gGx
CY8UatW7xrBEL8RRZPUqMFj2NL9icuZJzFpNNxgaZaMTDAOhn17BmbAUZI25LTtVHotW6WvrpYgu
MBdjULfU58QdrLs4IBgEnpQHxNRN9ihLiKNWBd4iFy5m319dx8u3rYXLkeYjLT3D1x8BQT+nXA3B
OqlxeWg60FhrGrUfXWkey5xSdrZNtQZCkO88u5anquF8P2C7u6fY0NyBbr8RqW63yRS7j30ZvCgv
EPj7k11t97ec0THJxcMKOs7GGM3hligyxNwhfc+eDKUlEatmSdXz2RENWd9WN7/2ttzQthxPQ87v
WVmel94PXiTvPO36p6FtFCLqsrjro8LemZ5x6io2MxHgoxvIBVnj3lsIRkO4dioPDTNNNvKpxvgm
bWomWIp2eGwW+17RJAdgoqjV1kEjFy11g6+LVk05eTaWPYNHzzSQNzgepbxZBvWq6ejQNpJPJHL7
wySbHrwhjgSbo8ueWXeOyNgGlpVKqLON6R+caf7wkEisW9Q5tEr0OD51YRPAtTOu41CQdOv4Z9nR
J5vNwr1pgznZdgJaWmCE8VMvi2vXww0MLRkgUknvM1O/4DlDNwTRwXXH4aLmcEcKCc0byztNrdPu
lCpuiR4L8bRQG+a+9zWoFMOK+TKLIP1q6UDcT2puzq3KToUTOqcYgfye8rg8uI6S+wIJ16ZRhfzc
tIFJuhImTjGrV2MafJy9qvnIQusDXcy8h55U0BxrnZvU1e2lb5s7apLmvm6YtPdYwZBJQIpw5zm8
luZEaTn2RroLGaHcW7GOjmM23jhxWFxsZyzXmliSNf7Dbm+RWXShhUpv0vQJ6oiEteshIaQhNlsM
1J5/49ZtvRVznh7gL7INTjO2pU0LS6W4lMyr5n032RmEWjrN7V2XzsY+IQbyR/1WMlkiAOEtmo1i
Z7SV9VS1UbfVYkrv/WjxpUtnGOcdNon8YWJUNvGkS04BVJhgSJIBw3KwTAtUUscvWe77PvzBOZgB
TxnNZ/wGxB0JJNRqG9havVrK8I547JsjFx4lfgVaQ6xdK+f9OZTeYjOkMAk6VXivLhNZCm+e7n0T
yCl5iOsBZpWKi+w6DFWkz8Af4hInX9GiBHcGIdfKLvxLOPQq2TmVA13XSvuOeic10+0wGuFdnhG7
AI6nwKeIJe+dZrFCF4Mo4iYP22pJn7fkvSAvcB/aojkbo3Re0jI13plmRuHKqYL6IaMNuGkbHR18
7FoSdMPUfbbGJu52IutrNgn6aZt0iIqvWTyyrGP/SZmZWUM0rzHVKEoCLFyYDD0WjdArhsMAJUoS
T1LZYu/wEF+hWnbHcerzu0Ybrlqb4zJusb0mn9dBXYgPHWaYmussKIjZ6hTKs1QDymoKkKFbuxkS
cazAIuHwV37zPbOLLATR16TRui2T8Dkym+m+b7PAuLZpEDGlUXGU3Li2DXp7MKTt7icxBAGM5dk8
dBlhc6y/o8UXmzk2fmM7uBuI3HbOFrNVJqdVTIQJjRWj34UJx9yvWYu0ZS3wcKO+BG6RnQ1/tnEk
OP3wpZtNfa+apVveFEiT3L7yLrmP5J+ev6o2KYlNGY3YCkJAMQXW1fTmHB7qkCyxQyyuOUbWaNFF
ue6ODzeXu9pKSGKhegQDZtt3RaqHZ6Mrza+xCa6M8zrBK107naeehnLQJxoSFNXooxsk3SmyRb0m
QahrtghZPk+OBdzb7R/9sQog2XR4IrZKU/JNgzOhO6uDL6MYq4siHybeV3U8sxiWfnYuJZDO1dxh
J1fg1vBDQll4rbsqC3ZB7jGsdSgIVN5wMoL+JesconBM5KyZOHjW4yEh6Ab/YQMDBsn5Pcac2dg4
dAGK5cqpD216OSt5NiEs1DSYkxV7V9Vugq4yuh0uONDlYYLuimge62vOk86p0vtERb2AEmm4Ym8Y
9CZimLD2KV63pExw2J9r8UmM8UhP37abepu4ccv2LswPO6y6C7L8+ZA0KZQPn5PHnDqY1WTxMpMx
tuLnJgy5yXMQVufGzfEuh1FfH9siy7ZcENhhnKQ8SFch0IDeVCCcHPoGOIX7iyqlsyPE6tganbzk
lrDRSnZxR+nvfk2b0P4S9o55kzddfEhNXb4mQWLDzqzNa1ouYKGOt59F7UOT9sY6TWihcCvSVUyL
lSYX7SjzOYP34YKxr4W5h4TZXSPMZSjb9Hw3z8t5UcnwqxaZ8RhzEcfdlKc9IsCQEp5kFAixIW0N
twVySYcNsKTQcAU4F65aR0swsHwH4LVwZI3NRURxh28lF2+ZNUxbx5waJtFDeayTajkjme0ZS+lj
zJMGzZb4jL0Hv1XvDNW6JALTWFoa/xDCMXT7AtxVANGPsSDN6+wm6LPi0KrFiGyF4PJWhWGrnWil
vbNFq19kDidclin8iLrjewophtZZak+f6D40D3Nibgdv0jeC6M5D7dj1pmAZBouZonPLp4bDSlX2
DIvHVH5pher1qhqT5Dw7VQX2MJAtxj9ZnAzmEocABsJNABqWrWTuk7OtbaveYFBHVDbNx8gdIMsS
MPRd5n26aQfk9HmjgjuR4viuDT/r+VYq99Spxr2365b8Mw50m8HJca6nVfA41SP8HqNPnm3PKl+8
rsZha0fWbezjvGLHdjl2Jv1JlYTz9HaP45EexNSC3PG5zEEZBzeEJraHOUire2UthAa3zm5qKDf7
CI/fRnB2v9BosN+GgCNV2XjNl96qvZWJQGNJY4ReVVt5fx4SuFe4O3VR7jKGJCurqqC8eRWwSkrm
9s6K9Pw50g0APn+iFCGnbV1FUmxHJII76BButB9mn2B58r6KVajBE5aYI79HzKw2hPZhY2os7yNT
PhGdVL4IYZtuE+I13NL75pEfmlx9r6Zbsl2tSzNZEAbcbsB2YmynAusXZty8Jiqya0iNQAvq6QEa
jsqsXUSo4MmNNJ2ctJAM4cKKAwtAmBQyhk6/y95/D3EiT05GcgBXCf6LyUGwSzfdiAvRoO96dLQi
daGxlvjqy2Bl1o1dOc4xlZm/htrsvKdh390OZeQA5AHwE8ou/uahwr8E6jVLimojw6R9mg3DghzY
ceDQYUS8jJsevdBWjxxKpFoAffYnHbBW+82ozohbux2HOOt7UjfeiFDVmne2r6GLAQY9dUZc4xzH
W0wRme3gX8+HWNmMbfohSZhyy2ztlmT7rXoJ7QHNcDZS+ZNCFsXk3KZl9WQ2Httxqqp3ZJzJmuCd
aT2nBZQ5O02PTlo6+7ixoyfyPSMeBno+DvmwjgcjXhnjJ9P2F0qFWZgutnbfv/AvEKHmeSNyfaK3
Iuv3Qf6/NSn678yA/ugT+4/99+r6Xnxvf/jU/mUf+90w9q8//s9wky16hf96UIQuh+PNn+ZEyw/8
a06E2YvSU7j4G/40J7J+w+zjo0kNSNt23SXJ5Z+0+eA3BimOL2m5OlhZlrHhP+ZErvyNiZLFD/w+
deKv/umiu/tdccEl4zpH36t//Pl/sQDdgUXS7f/53/aisvx/wgx0+5JunOB1XIvhqv2zMnGOQXhk
XmRtIiQpt5jtpqMKoaF2gVPtwuAVsk+9TlOG9+mij8TjDhHdjlm1tf8Ayqi7i6PwopJqwqYvb0QL
2bRLqDyEEuOdF2vrAtRC3BKyK38xOxX2n5V8y5snK4pccjSVKGos/6cpF4dgNYydIouQ4vA6Utxu
534q6TnN5V1VtPVTWFssaK0R3Lrh6G4SN2IKoGPU8NoMqCbTeWfoONhPRCDeMQ/CwpuqCQFkm7VM
tc12A5bc27BgnorpYBqLMj+iPd6U7OgisyBSAXSargSzsoSaRbBPWyf8PM914O2qgXYX/oxSnDwL
xz3xF803QxR6U3tcS1U32dormm06gm0mleig0qA++4bxrWkuDfg7WvzPoxvfWhZALdOXjw2eI1Rg
I+DR0dTbiFKg6bp6N3jjBxwCax2nIGlZuygb4XcmK9NqVzI0zS12xfaIgxm/dx08+nX9jc0RrM5M
W4fmQXjCfLrIXzUtwTypjnATmqOprPDkqpIeOuCkVdg6/d5LpvLGSiN9bIpOHRW6vrVfTyZ0KQuL
apGoeQewiD0qk8EBZVp4qtxuvArkTttoqLOtUdMSjA2CYYByU3SJBCAK2TtUFOh50MfTPJeAqO3G
edEwAnU5juw/I92RqqAR7xnpjbANjuA5kS8k1iDXsuDXTGLjKNdaj1371KZzsHLLwIJnXc27SOTE
5dpRAPpsmq+5VdLTLF+i0dY7kOfdXZUB7pxTl15E31I7p9HWGItsKwMus8LFvkPKJXc6cpNNN0C1
dZ0Ynkg1OIvKP9j34Jr4dFWwj+FqbnKHiyliCxllWnMPich+8DkZcniCHVKIPjyxX1o3lkt+eu6C
yrA6sptrsydDbvb3AcostPGq3ZiaXyLHdFrXhvuMeRuSfR2d7WBy+FTwx8LSeSvHjm8j+tZXNFTb
NjhXw+Q8oYpTe604aYxdF36uYUdDv57pvA+kRQNppkPuFeGpiXg7VmESUk/nZAPYhSyi5a00IcGH
fZvcVUsFGXl8s1MCaObH7wwRgK6mxBieSEiddzJWLid1iPn3tRQbz5IjwqXgiYfjvs3tz1nPTTjO
tmKUQ/iutPj9QQrX36uB8A69EYOGsH21llHiQi6UIwiGsb+Yhp1oqG/+s5d1CtRfi+VpjMvyK9py
9SlphxYOfcnJn9PCdHbH5FvNZJ41IFftpx5gzGYQWXPKHE4pRUkPhjYbyXUFKbmFrttPoHwaIh51
OTE5aEIwS9wvvtVaCII8SCVcDVqLtkXVAUKRA9P4OuJdB9RXgLmteoXsdgi6FwnPffvj226MST1A
L3K/2F1rA9lGFTQlFTHDYxLsSd6AMJ4m87qKx/vSYvKR1+GDpULilpK23ZSKqCNyS95tmGun3z/w
XHN7UG7Ac2s0DxMctAaZJlZ9bzHkmcYpygY6cROA7GG5Hz03HK5pwFCwTaWFeYzbU/aFc00TxFhV
S4cnbesXeGAM+GSc7BOm5CsO+RbgIzijboB8aQJMvREmEREImr5ozfGQtV0jOqsVj5I3OeYX6M4z
kYU+LCR6bcPRDLkqxWxS8kfRill7eDIZ0l0nq+7fpSgI3RCK+Bzg/9/d2Yet7XftIYNnBByUlpw3
8+OTMnedCdATHDAZTvHwPYiDb/+XuTNbkhPZtu0XsQ3HwR1eo4/sM5VSNi9YqqPvGwe+/gxin3tN
Uu1TZcfuy30pk5VMmQQB7svXmnPMhvYJ+T+gJGgifqsq5lOisoLT5FFcETPsY+W15oMccqjCfRYc
pygJtpMH6FnNUfjCYvYCW15ApRiHreo8+8AEYtxenmnhsQ9sYHfEd3PiAosnbBQErZ9OGzuZrmxZ
toeOKO/vkYuYDKeLPhREjES54FHwelPvIIkh0TOC7hoZpec5QnRodXW8I3kVIv08X7VOSADv5L+0
MUxYmBhoC6Uf8pnA8yrgDztqRuIvOf4dMzphm8tqYYMgvLILysiYghRZAG/bXKn2rKT74jcMXTgi
4CUaIhrznlkeZek/F1Y876IWqGq1XnlqMHeAFil3zuyGt3FPSmsbuRDp/BmZnJvv5toAGqLnvO3H
cr53a+Zg5ejTiKuD+w5gywYa4Yrzl7g0mYN8t5jet6Mln2zCWDZ5zZ2n480pZXBeEbtL7FqsdyZo
WOoS0Z5HCiDYVkDMZz/+EI0B5LzA0Kfxhkhc0rcKyO5lLoQLtV03lTBreL+KmvWSI+upZ629ntM6
55DBX6iQLACG48gq1rW9Vv51nXTOLijkno4Vr7DNK+J4Zb4dIcUizltXuTLhDv5S6v2HCup37yqW
BdtjKIukhxac8kkN+l1pMzZLnap2RdWvKzVZrgSrpTSXR1Xm9OJ6IEU4HCFysrDZX7t47HZ/fwHi
zypIYuTBRiM5hmLe8Nz1738xFxif7JrRa5K9CdkwljAZf3jhCgBpFLVQ0kxMdtLgPhDTS1wDqFLQ
xXaXpYK2VsJRn+N+Sk8dg+DXDiYIsnx2CpBt3cs/XOkfqiTulXJWXAIqIgkUwf9DBRzDgOozIziJ
r1tx23MvyhIr5op+5CpJ1yF6bGF2MlT5J8Q5PsmlkX1o/UncDM7Mtx553QvE1PBHp+r2H1TK4q9f
JW8aTY01fMlRjrte/i83MkjDzGtj/MCdDG4XRc4FTGsgdw1vReuTvOCZxL7NZj3d1kZjuSDweaeD
rL7irknkMECyLYNugrcnRZDvfx0C79maSC+R7uj9Q/n7ny8Xn7l23UAhWlxL+18uV+ElC+ANoiki
1oiIIFZOlpSJ2ZQ3PQyyIg7HL9A5sK7NAOvpveCmccVRc/a+tVoIRLHpuxeLszU60MhsDdroF69S
+mgt5ee//+5/V5vzmgiJIC1AAO4KX//F4g3gbzKTHi8jqH4/rl8mabzWaQpmsEd2nT38/e/7Xce5
/j5eB+EhpXMCrDf+H9+l6e3F6xw0zI1PulPbDt6ZIvnk+4um68ZumK/7/t//TsdeH+BfT1PrbyXD
1AY9JwK+l1Ur98tXwuOhg0hk7m6xLUEyrsVTPeIAvRdWZZ/tVZ+dwrP/KqHp3jl6Vs+NUy+HpjPO
01iKW4YX8PWWzME2yo4v5tlcub0TMB0Jiu00JfbJBDCwTGUPNLT77i4ARrYHmQYDXq/k27x3tt5o
W1vlsfmH5QzGtel3PWGJ1JnURZPM5jsnd8/Uf1TuY0ckIpHibP93cgI5XumGPPKmv68nzigIqXZ9
EhaHXkbJTkX+1eU5YwQhyYXx5wOTdzQoxkwPl/UvMKG4meOazGOj3/3aILNwfWqDfjLXyk5/9DhC
iUYwxF5eVqrL+cFZ15oxo1KtlHPnNOGdmbrpo/a79uxj0WKBWB+YILbAx1lsFaUaepww9G2XSgK6
BH/4o83m6a5a198urJynIMuDow5IvaRdOJ6qjsGu31K0ZxlVeoo6MA9k9yIt7k5EQthD5Jp5xyJp
trWLuZlwE402bCgPdpE+WXNfPzKM4Ey0LvOX9assSRqf/VpcN0v6fWALIrOPqITL7oVNatjXUdxe
h36Yf7h949zNmcFlPuX+rRtAVGzRNlN8JNzuwWfiOZruxebpoEPGjmbVxc3o9OO5XPrmJp2XbDvX
AWlGBuh2R2VdkasmN+D+3jlePAyh91V0vd71ehyvplZYu9juyEpgNWtt8uFw9O79OPqBcTvdj9Q+
pUXR7AX5seBY9VpIDRl8WT/cmNT9FxQv5nypkpO08wNusZvsM47PEz1pdPEjJ31EBuYsLuk4ZM5t
itBqyh0RMsWrF1jRIdQwr4mMCd9U2DnHQofYnoecJ2cKk2IX5KY4uURjXXGMkQj0+IsmQE1CMdGq
5yRbxCG1q+AqIKPCbKwUzSBJd/lt2XaPNeF5V3ac4ypadzNCi3gA19JzmSnfzQC7PmudFCkMBWhY
sBsGwGN3FUei68G7BeMtvYbjqsrpAiLkZYJkUK/0y4lxnbqZwIA90L+j0uo89qe/Xycuktjflwkq
ugBDqKIq9W37j2UiiH3yTzDu/ffBcBrRc7glZ4O17iniEBeV4ellswuvLv9vjgKKiX4tHrKZiijU
PMMs/tNdpDgyXB7MSA+MsrrAjVGo4in+0gKZ5ExT9UQxFAscPyVg4vLSg9qTm2VBy7e5HEpVncAk
vZz70qA5RYFQu5nELjuevEO6vi54TiUMuRqeIYF7dB9crkysb60SGBu3xGPQ51EtHYRQTQ+XLxSt
Lg6I9Vdd3kxd0SHRitNwjsAeO7uhMFw/4KXEq5Gxdk3boZ9o+/2l7wBGLDgOA+emS1EFyoeT5ygw
IuRgsCkymAbg03u4/IrL+Xt9Ky4//O+/LrHuFX98XYLTJO07D9cW39vvq7ofB9EyFoQGppoUug0f
ftgVqX6nXjmBkv7ZKsvfTOojTk3z79NE6EztmReBF3qmJisXXxwDP/2Hekr92bxju6FaAZaEpUoF
Sq6b7i/bDX4YHgvabrsZsePN4gmx9eIeHoCDaUFK9KhL7Zd3eWRWnNvU7LoKxGksbXSnS43GklC1
+KqpZr680OKV46u+9IHCljwS5aXNuatJapwCLCJFDRKvjtxzQi7iAQWvB6UO4Ld0qvylhbG392qk
BZXlh9cF0tuwC6zzjEjQN02PmSl/XbrlZbL6EB1LQ5JOk1wL3xSbySeCmn3oenab/qBB+N+NUBl0
hOPRmKB9YB3pEA9J9TgMS7eFCUnSI0ICN0Fkivi8Q39KNQOojQS4FZlXS76cgglPtnZazNziuufU
WX/5+wfjL/Uitx8tOdW/F2Ca9te//+X2ozKVOeY5vYN93ewwSLKyWf5zbnOSIxPy2plYx5lLTE99
F0env//lf0CsLhWVpm/sOJ6Ds5zU9N9/e4g207bMSDZyhVn+0pNxOg/1klg5To5D167TY3smAuyB
3u4xiayXpqSrJ4GcnEuqg9JZwqORZscgvf3+D5f311II8wEnEgd7ANS0Fan2683pMfwN1CB6d2kB
QlvvkFSJ+XrCT3ESurQPtp28zFYN2xx94DVCWXH8+2v4S3ObNFboaA5+duG7nDnWIvGXL0jnjBPj
zFB0RuGWBhV7m3YxesshRAxY3k52UlwH9sWNjEsvyfJ8W5fBU1Nn9Y1TFJzxyWPDQEAKZFjQtTL4
jWKpf5ow+NI1zbVZdPiwSh/+6SjCG8y1/bbocKKjfNUBHGPXVX+WkhHJ8UMUDNFeZBXF2yh1SSrO
5MJzWgH+jRH3Yc80P2zHEBwLx26HoZ1Tvycdd3OynebeU2RjbSCeaKjMKSHQaDxjdEqtc5cord9t
dmyxqcc6egMU0z4za7UWdHm6O+Ala7/lrCjlcQbieYWlvf3JcbL/OSFB/MGojuynFqzW1z6Z32NR
bYmMPZJGAUbN3NeV3o21dwxrhXig3faYy1qbwMKhXzO3vnXFfAAXqrdaM4ivtc7OJlRP2gjnKNum
uc1nk226vH8ErVnc0sv4UYF9BZaTv/uNQrxWhIhb5xvEFeBrHbYNLtyuLLLJvfqbqJurMUrp7ji7
msuo/JnC0KvZdBiUNbhi4rK6EaFPfdGZrajErZ0t2caOX6Zxui3jOycLzqui24qRc7EEbAhh+WJb
X7IgOKH++pYt+kvF86qy4Hss6RPbBndgUj93Q09kLgjKgx2FLfu0Rfci60jRDZCf4e4j1K/aVRlH
8oU/4DHd4T/clRX5B/yz6zqtEGk4tC87n+sd4KFr8aAFbmmHTlJUqz39oJKeVI6GMz56dDXg07ib
svG+gHd6tTo2KMfrQWkRLJ+UDzjz0ImzcB/D1LkHJ3mDZvUqhvQrFB+MX3G0Ie3JMvnsQWLBDVxR
h8x7J3aIFAdEN7kJP6DurwBjEkRGIs5EpnnXOwTPLku+aTUkZZIKh/Qzb1cDaNW9cgkOJIrryc/7
m3qp7wvNqo8EE/5Tdezm+s4y7WlIUW4Pnf9YJfZNjIkhSH0WJbDQ2yT7rkcsBVaI2OuVTfDKJ+hm
W3VcUzxUt4xU0I3a/VNtV0+ubHeBTj7XrqFH6O60bR6qGWurbR3zQh6rEEQQofLZBOQPw6ef1/sq
6w5+kW+hQ+Bk5AgkvKuinDfoULrh2Czoy4Nptfzce451Tg0JOTE/Gd9yIqPPCZnCgsgrsdxVjTmE
6Sci2HaVZT2nyA/UMD87ToJG8bOXWacwuPayL+yNOwEVplMh2TTflv4p8r0H1p6tRdHQt8+mvQ7S
kTk66AfxKDt51VrBAQEXzZnnTn71tdwXwKCjJDpU41NZvNHtPIHleiSt5FnTBiYF5zqr2M9Z/lui
CsLUvtVuB+bo0OaAhgNA007wPDCFHlayFCnASDJ3fiQ2yhn2yN7OdoC+lrmTO2Y7ZGOnNncOdF33
sy7oheQQktKtcv1DFGnY8Vm99/ywR25zY8DibOOpO0nlbhJPNKd2SJxrXFZHEZQBvUqOWUp1elW4
YlDusK7MhN6pbgbr3T8JMiYb8Lul8vd9X5xaT30bpDrnBa3QPtnb7ZcuMccsF9d8eCjDZMZjsrAy
Aijzd2SL8J6fZtURZ+TRha067kjyNC/tXUkH1kxeSMSCPKax8yNt0/rBa9rptsgmkPzTKgLufmgs
Ao64C3V+NYjxLV0QkWB7llfAl77WmJPeRtEjcjRf4qAjBR6Va4xt68gsn6zh5qpyFl5hv3uaxfxc
Z3F41yoELUknzzO5qCB0P7kiegA3I48tOTu7PprfgwqND5Oba12RriTQQNUflbcSrcSrmYW9neVs
7RZmhEEdhNtWXTkpR9BwmDHo6JNmFejc+HHhq97M0bJsVgq4Rd1s9fV+Md5PYMYxHQjvqzctHXVR
t0pwCRrZ6pkkqx1dW4TIBgOq+VrY3UpsQ48/X03c7NE5jpntqPmQhEIym/S+aRcLcaVDQn1mFt2q
T94YZGC2C0ivCnQ7b90x2QuTfws851WHWbUV+J9ZH/hTSLzrIXWtgXnjgmVoLdYGVIaed4cQbtiE
gsCiLvg59In73lukM9Z0rgywlFjL/uSGeBcaUEFVYpx7pZ23uPM5P1bTE7Dmjtng8jCnCwC10L+v
w/CtQPa4YSKWXtWiUviKwoPnZOhDAgJ+fGZu6SSBHBJgmzKuWj5CLAAkKPUSuzspCmJcsMMhGrkp
Fa7bdArxZATVibwhfytziQwR/OQPxcWENYZzX6L1JMsAw0aIfVh23YBsxOAAUMSxkO+Epqya8S+R
9yJlndJqQFaeSNqFUA5dso8q0v6Ctc0/JXdeKf1TE+M7Whbrw+gmecKnlr+6A/LTpESVI/H/57Ed
bxVlJkodjTOSJs0hlim7QQopbo48QO99gsg3rx+q1i7JfvUTi1BKkz/ZQnzHsFhHuwq5u7Pp2o4+
S8nU5TqM6VhWvUWAcg/UzIORgQvfyRvvdVIlGtGF4GXC72pl4x202pCTgEQ1h5kwbD+pkJE0lP31
h+KIWqwr3vTgbQSA+ICHKBmBja3d3kEnFkRCzofKjloOFMQ9kdFXHWbLJ6BxKeVTvLjIZtJZf9BO
JhmqUXduihHocvyMvJounggIM5MhI3tO0ABEsnEMbxNw298qnLhnr448kmHXzoCvwuDtMuJza9Ko
+nZ8wVqqd8oheAQXLyYJHb4xbZTLIY6ojzeXaV7XjhygrXH8MfWJ/oZVRtxfTropj95dEBaSoxUj
OUsZfscwZq+WZn8E0cBCaGefWiS/2AqKcwhkm21/vZRLsa4DxLRp3YrbdMm5V3SeK3ZrBGTjwD/p
oon81rzQ4ukyoIIDK6hdYiZD/hv7Kn05qcSV8R3rCFsDg20knH3bSFj14Zr8up6mNR3HZ4BOxDSL
r77fPuWW4+7yZBVB6WC46WJUfAs4bDuuLYY1zCcF3/BTxPz8MAURI9Oxo8ZEvcJnqMK3LlZcasHG
vHeGCV9HoYEhxktxVc2wRbNgxDo4aJI/q/J9Amyyvwx/3IAWh4GwQEbLonbDUvVbsPrf0QX6EDAA
1JWONR7xXFnXuvTMBs50hjWKEswPa2wHwh2vbI6XZG7wkyK7oEXqriN4O+WIA/uCoJXRd0CQlysj
gF4qE4NKFc/54PvVprYV2ZFrbxA6O23BiduHhIvWkx54FLNKEUSN4bMZcGbBKEciJ3JANlmVnkVC
NCRc9I02Pmm22E5bynUoIGvDaIpGOnp0rjrb4xmPov5DGxdbgGzDxz5NxTeVG9LNJlc+h1nBsZum
G89R+zxGfn/P6DXcNji8KFJGvW/jlNIzqT5cVPXoCLurKU6egoHr6Uu2aHtimna5jS727qfL5Gso
LfuY18rBEwJmnV5Oe8dVhfhb6RZdZtihw5aCRNTneeBnerGMNhrsMb4LaI6I08S1CjxEK7TF54Th
QVyUxWFqg/ooYse+ujzaREsvW3KTsrNtljXeCKCQFYf6MAzmrbIJqoyK8oFOatQy7aaR1ioSXhO8
zQfRgjVXCOV3+bjQ8Inp+pRKA2+qPPvWmxz3ZLLYeUpyzcOFBBb0UInT2YNKCaSDCdEXpjX9IZga
uZvLGAjmSDBitKTdMwoSeUZ0R9vQHRAz8GR0L05TiUfw9h/AU5lOr43O1i3NfeL7031Gy4oXax21
p7KibRjVzGwXhoa7jKzB3aXLJlhokyMRRd4TqeN0FKa6PeO149mpYsmiy+OxKWCjHOrMe5o04ejk
ONUHXVCxx60f3SQl489LT43FMkWTbCIoJQN1r/Bi/eUiKbj0o4Na1/eWWKzXXlE/Do99AWMR+e8b
j59+YIFhXhBXLbHNvNGXh+UyWo3XJbEY3AmXC/VABSce8/NibghJANkhO3wOl95atmp32lXDImJ8
z4pMlQ2i/fE6WFeRyBDChJW+C98ubcRUzva+8jA+BqNlXkmli/GtNmpf1oM5qlTmN4jEDKPqIDte
um20FHkvxtKwpqTJHsT+h+Ze0Albe3cug7J5bepl5MW/a6ZUh+XSU8W0zmtDUsmhjsUpUD1eb2Le
niwlcccxlHSSYcb4z2NjMgYBBNMyX13byZ2M+yuJO/QWRxlpMU0tFQFGIceUyr+Hyk8MTihxNWBV
49GPidr2eOIz6P2X7r0fN9UJ/VHOvp8dglXq0jmhANnTi4PJNR9kKXFg5RQEpPYgf46VOGMK52tk
w1rTnyBqrsIazIQawbcjr9PWfb184MsX5BX1dFciB7wRsA+uiinJ8BdMLEF4wANyX9GS5hMwLqqz
xmEnt1reqZJKnrST+fky8Lw0UeluEZY62eKWaPoaXw2hxVZtMG869L6gEamN7INb9tX+rsLuuW0Y
9R61R0md9/apRS5/e3kSnWQaf1z0JcZB1HXp3V5WiDGN7/rK5gy6vhG2QpxDtMhyqBVKHyy9tJhN
8Oai+wFLRhtZU89Q+dkMEOaKF4Noss9QXjlF4nImEkG2Jyf204NDBvF1m+JWJjqkeRFFd6ML/K5x
THGgVjbmusdc1AyixwkU2XO6x00Z3QROwdq2sLHCUUOfl6pkP69b05gy7rfWZv7lTl9EVglRs8eV
i1z6cj5VUfA+RQ5xZzZP3NoPvqxdZiyYfDnG8N/LZtpmNLGLVboiJg7bNRk1NBopCbFtXoNvCFBL
j2wMl1HqnII3yLqUfcJnxOShhD6aynktU+9exaQ1xgRT4oZg/gO2ljKoZ4BxvsjmaE1wlHfdW29M
3B1RH4j5F8/sGIhsCMVbiCFDlhRGPNlU6+P20sDL11GAWl1+ZFChuxTzzxaANXFS0Pk6Do2T+uRz
FDzlyLe2TUMUU1vVjPDm/OtksalddCIXBRc+S9AHwxAcc3pJ+If8ZZe7UC8inblPTG70jVyfwawr
kBcH0Xw70gff+KZbcGRSG4TzktCTRyup1+7+kkhqSLtyTrgL0MjY/DPfDARgM4XZBEuxty3Le2Y8
WX69SHlUzmCgGmS9bZMZ6VdLXGjINszckW2csI37JCC2y404FZEHON3ZmT477VpMXmbE7IrPU4xZ
SczqwSGdD5n6ssEZ4B75hkPU0b0CHbhqBwzAZeGURydj5hjPrws2ix03gOGrkA9M7d0DgS/ue65j
ouCQdW3aruteyoq8VyjHVEyOfe3XTrFJXDs7WijE9p3lp1uuct4nnZedy0h4dyn6w4dCSnMdqDA8
mbXIsYF0dByVNvPUvPbUWz0MYQIH5XRzmXsMKuYaCY8CZIaM6RitgjKGCupxJY+WduXunH64D7jx
qHaIt8YCme+bGl4wkgd+fuGKGzvERGln43moTH2oLIdktXkJSF/KGv29X+PoXdMSDFlIg3FetJzp
cF+DIcxDisgKWZhbcNs7JrBqF7TEx6mZzniUloygS9zveb587dTsHhgliRvLba3ny8crXGOfyiR7
65MRUVQXnUY/PlVE8e6xIVHQGHxXdJW901z5+W2q9PLZDsrupYsrNmbP5TUOEn7kZSmq1cLcFWst
J3uKMTwG3UsfOjRxbN/aW9qd7ifsnqeOGorocQlwUZANY21UFOgH6iOOttIZGwKDVP0zjhuQgSj1
aTEGi/Y2U1W25DzGttnXqrHf/MVfbh3d5p9GThb3TmHb12PrJ0hu43D4Yi/T+KWf/W5fMRBb8dQm
/JT3LRc7ctTRdp/e0Shzac1JTMuAzmCeLFZ3VmVWQNnM9d7uww+Zj/K2DYP2cfBj96mbGKTGsalP
bcQdCCx/vPaDnCE1r6HGMbFVfUNwrdUnRxEmmjxmBJPGKgj1xs1/ikIP5CfBjHiybHNw7Fw/IkZp
O0w7oiGcc7RItMpTopKGOChe05pvZpf6iAkCoqloB44/oSNChV/hzfg1aV5R51BCpdNOenGz48x9
V8PMeY7dajiQKDvelEMenpylvZd9H26Nn2rs60Nzk4QyZ5Q0CPOeNTzpcRItD2Dr8qNnw5Gpo7Wy
8ZV1jxPR/Wiaxnd2aGPQ/3m+xJnKKwCrBWviMRCIDnMCbj60quhnd4U8J7q291kFHJd9db4eSccc
Nn47VltEvuoW+dX0Ka7XKEovkhFCaL9KIly8mTrXgSDbq6t6mBeWeQns2H0WeYxmAo4xGR1XU2mu
HLVOzYV6QhXOkuX45ojHrGI/aEvxTExQw0TE9qs9moLaYy6gQ9o2dsFhwgsG2/x7+Pu/slD8T86H
3+wR/y8+i/8PWVurs+B/tlAgCV9jeH5Fba3/4N8WCin+5fn4IYBpOahP0b7+X9SW/S/0booRKGob
/nqdMv23hULb/1pHP3ZAeLEAubuaA/6PhSL4FwokfqKSvvAlQTz/GwvFHwg31D54MpnQ8F8hHDRH
f0xhca46ke8QtOdMC/70Mumtx8Z1J+LQpkRToC1ZdheiIquwt1XFRyTqvL5tdTdyzKmVFW/1MM/R
7pf79x90iX8AnRlKcCjmtrkScSazSf3HAE5kU4NqRC/EEtDEciaT9Rxwarq+bUzc7JbANvM1bXsf
JyZZtfOGBF7+chlzpjRDP7Cx/MMV/TkS5IqYVfpgx23Nlfl/yB4WnzzR0Vsl6ios36MwkGjOGr/X
WBSG8rM30mHdlTIDu5P1HuWUl0kMqowY4/qfBmx/vZZViOi4lDPS4yf88aVFbu2Wvs66fZsOBrgX
d5DYt5HY3y3q7u69pQNnNrYVqFc/RFrfTKl84KT2j2xUIS+k899GfYgObR5shgzrM/znN1Uky9QO
bgUcdWoLsx2niQrA0UuhXnIUOaAhWrsGB+9nPZVWhp9uFwZEWwPsItF2QBzYo6Cs6S5VLiYflDWh
nZEwbOmvuAsljp44bC8EVLAlYyrDn2WG+fW8EF1gHeK+dZ6BWzmE4VGDk4JNZGOx6bxwgdoTRS4T
kiDEYUFUXP7dLgXi6Vysh0Yi5NXPckSEzcO0cOZkXB7Q4prXODe6+CY82ZW2SBovM8qqNhk5iIbk
DunnYoWP7crCz6aD3Tp1undRcXPASeI+2BM1Jl+sVpO2PtYARnbhoNG/Ramq3yMGxfN5jGr5Uvct
YzVDf8uAtG7bnzB3KEjHFCHizol6kW4wtAJLiRSNho2RVS4+T0EV95vE9ygqGU8M0c4nlvbN9d3x
yzILlNQNTTlD3dH2371KJyHhdnWor5akbLEerLmGm7K3/XfckXCd2kjQq57RG35PkgTqkF0X0eem
XmlgDSqgtwklHG4cIyi9eHw0eett0NjQKyrxbSbPc9z0Q8icYxYo+lbkxQgypLAZXkbki40nqvYq
eMzgF6EU46wEyMtfeVxIstyYtGx/TjaAEtI3j8eTI3UnxnLfu43eWqKYcX/0WVMebduf0PMlcay2
Dv6JFwIjImsbZD3nykrXEfr0pM3SDbiEENQAlTVg6npO3pWivbLz47ng92dFAZ2ZNg9R2HEeAWZW
qVcccXZifZ66majRoAhDa5Ob0XKxr8oeP73yAYVVveSV9qLhdcm7nlZdJEpAQMzSxW4scHfso9ZJ
HsJSlBxr1OT+8Aahby01Fd96u6xLqESNjEnSJSqVWZZbTw1AvrxMzvUk3OY9DdcOFSE6+ynDFA+O
3OG4XS8hZIIyQl9IrwrX3S2imOBNCtU2+z5l3rFHriPhiKmIaE7gJtoQoQs7gwFT4MGESqFUPDA+
wmRkkTzMSQlYyMdcjWF9rlMGvyyeSysX5mOLYaImTObT6yLqK6J9z/hrZ2eJ/ciU4hlugkY8xGlp
PHqmkcVx0G4ywJJKJ7XFBWxlT96YZnd5mcqjXuqoP7p1oe9djcw4Ijv4Nq+s0yxp4RXMNTlgBudM
0ryY2QYWHM8VcN2ggBX4RPalPz62RtdXtETO49S8McdbPugDF4+msboP2t/k6ozaabxDmdoLvTck
wpmHTMOLfHVwmjJFiuaqn7C6s73fge5pwhh1q0dOI7NKMT9Mgb9WZiS6zj1BUY3pLBJTQhN2dxmM
MfrSY3sDOuNW6yZ7SpsaHWxvPYdxfS0KUorAj1SR5R/dMUewj1DQes0w03G/Y6AsSx4zGU+LAddv
UhTWbebT4NtCKEw+T7GKWRsrUti9mWZiU1ceb2zpuYcEt8FNlDjhTeXq8R0jjPyoQoraJmjy/ZS4
nzsJdAu7E4nyIG2nezcfFvB9PXMsBg9R3BVf3GXu8YTZcOHt1nUfsjSRh3oKeUl9uxse4A5AFhon
98UgnSdKyLtHUJ1Bu88/W3FHTnVMtZp4Mt1PPfkGtAP1yFKgELM613gDnf4Wq4d/ssfqhSG1+0nV
ebtQF/ZJwZoVlZ9dipvz3FDweykj5dsU0ULxbXSpjK9XZVh8N5S+Pb8NS5NVt/5YZ2JHOjBRbnVc
8zgOkasOSdzJfCvV5EiOFHyKY0ck048g1wysDOzQ95aPAoHWEuNLQOuuOOINpBSwDTkMCzrYQzll
yxeEf/HnSAUxx6cAfwdPULipE4uTtGD4waEbWPLBy/Bh7MjWGn7EIrHlrVFF8XMSFUa9bpQv40Ku
2A4wIZPOMAcjxrGuJvahhmP4pAdbFPuJd5JedVx4u5lU9J9WPDHAc5j3f7b6AdjfEBkruYn7ZFJk
ydI+3BTtWN8ldMUXbAyLt3fmkKn32NU1NABRR1dsCsu5pj0zPMy4FaPzsBJmCCPvumsxLTB3mxoo
9sM0R0wdey82T3g8sXu6oJh3xhmGz5Uf+9muI/c1OPi95fQnY3MM3bDUNxg5e5lDmyrsvq7uKgge
r4QXpjNj+Fhk4XHK6ARVjdt+p1O4olgtaGc5L/xd687FtojKYLvEptNXhP5ZkmiG0HI/1W4MpDpy
Hgvp3Y6887Ah4r0Qmk4DTM6oapppHcPC6M8ZL9i7wc0kBHGEO+ocOEjzDnLs3hu9nsIhjb+m2As5
l9qrsc26tSVNXLJdiuvZlwSLDz5wnK2i4o039pgwoOVwfqZ+GosT0+W8OI+GPKucGHqxDRmJFp8q
CRqWxZh73AERjMNH26cRUXRJdNX36XgeY+eQzhA6ZusIPBWmj/tg6BRo6R0d3vltOUIboW017guD
PtwS35tgQtyXgRWjWRxn09ZFzXTUVvNtnkNasEWIELB5auhqyKE4tIz5EToyN8tAYRXl2v4pfmiV
vuZe89CZj4Rp1Ti03wUlee3RG+lWnIS1QHfwp1Nsu3uKn+8DPikD4oh7OH+WzvDYxZ+EUZ9mVzGT
7bpDBk+JtR0yqyseB25UOAbkdpGDLUvkSohD3j3ZvI0dRgs8/UAxbO+JMhauoQ25ytwbXUDcjlCL
7zAL2sU5r91InOEPMbnaOVnKykJkhBh9kKlTXX8YP86S6HZkX7ckwAX4HBEYKkQhP4Wkw3GfA1cb
X0R4AYnnS9gcptg0njwoNLP+oe0UypVhsVS7l7NvMeXtI5vIcFOIuXm1mSMs1iY2scxwGFgoFe9K
t2nMkckV7EWXAVP6A65V5WLrCuf+CcR9mm8a5jR44JLEYZTM3HpgtCVR/GQEvye42WZEviJQQbbv
yk5/1VGX3as5qJ09jokw3VmuO0y8Y1P/EiSFxGETs55upim3zRtv5TpviRkMkFw+UJzYsZe9LjP/
Z9d4LWqm3gNFW1VgOHbge6S7s/+LufPYkRzZtuyvNHp8eUGj5qAnpNO1h9YTIlRSa6P8+l6s+4Cu
zKpXiTfrUQKJzGA4nTSzc87ea5f6vs6iZOc0dPQm2u2YrgaOeKeFIWa8GUqbUBGcLT+gZTAZr/Eq
K5eQeL0DNO3VK6othyEfCgbw6QjAEn02CctG9w6mbwpa3Zo57XbYEn07LWZAXKpeJ0GaKu02nHtm
6KYSDXIjjMW9aontZjBozhctda19YhjVa04lcijXlIMDgzy6yYgRwelxVGNWOejLeR5zBgNFiTyp
HlhAXE5LD/FEevBokhmpNQSSDHU9bbHq11dMYfStY2vAzDQsv6x+IFmgjVEjKEb9OTqdtQ0NszrX
KzVqposPJpPgjmCcpXHIK3M6hCXxegy1Ri8WCCv4u2TTEe/zbSoEY6Qh+dd1m6Ia7RsbS6or2fkc
81rJ6ieU48vk6RZw2xrchMC+ANUCnJ6cg7ZV5B7HETkbGS9G7AIl9OTQTMjPaTd72jAPb7ENylLk
C9ooYKIvJVwLJMtpKA7dPFlkiUUN67bArWJuOgJKzG1VgGNVLUMZ3ltZKTt9Zj7EZsiRmtVx6hHe
qMujNmUTkJGKzdhxkvY4FTmpDEbSPPMiyNMMKFh6WZmBiOsUeeAfctoL9ZMu2Jh9jtfHiAG+N0pG
UsZ3VtjxWaQ4yJ38lAyNpPWm2T+GWoono3GUO073IBldG6frVVozJPhEmAwRAFWNnpe+CSC1g1Zd
rCqgPmMkkq9PxbmmsW4cSMRA49xZxiL3ZidkvUM8gQUUWQTHVdIP28JFelrPVpN5S9F3oQvvZ52b
mAs+kEtjVLm81GkM3wzVyuhqSIwED5un1xA+x/X1GsK9zaEoJMnQZSjiz1RwA8ACaxmN4zBqy4py
mKTcCyhgVxH5nNGGQ1osD0bodFG7CcvUSn+40u7fphGR0aelZOg1VHWsUebXKHlQNwchKCbDA8qE
XbqLgatmBJJ/t26EOd5W0Br3ShK+OGPaf+ciKh9CVtuUu2+H455G81PtWGwnikKKIhrtpiaJi6ij
nmS+DeeucSTuaHbeIQE0e0VxzDVqDvkTldsxyjMQNKCT9o1htazta3k+CvZd/EpT0gVsZSFpGF3G
wELjlK6avTwlVouaXS9vOrNGT7caqqm6KEVwrt1M6P+Zz5BTeR3jMwzvil5pDpQ7DJYsmzwekau0
Nx14xRiYOqcJctdtUSrGynsB3TDdZakpEGmAZlBHDtJMIbViM0jH+GHEgyt4yzX7oUKFtvBwdPXV
1Nsxxx9b0zYgWhPDdwXszyp+VWolfi3qarqOOncATYSP2vZQhdQX06DJvaEnmnziohQrkctK4YjT
Hz3I3gnP+BX0eJMpUvuRZ3V2VtRCeU2Wrtg5c4rQkr09McbpVY5FetXkOtSOhOlWfk5aZfrqNH3Q
CUee2PVm4nLzXTuHnHp1ADmBcOrYg8xuaBxt3MLaNjGOLuyuzjkd8FvR6e06A7d53j0qqO4jX8ys
PRQOLimm2Gt2RtfGzILs+aKPY35g3KLh8xf5fR9Zyh33JNvDIFQQBZDM1ReK7Q8GJBzGCAgerbE5
ymZqzEBd5HKWpra8kvtSXMylYG/uB50BkVvxP5gGd+OB3tHELHmRU2AvgMmaYjTZ5cqeflM51cci
ssSzg0l8fnStGlZ1zE51l5Z585CWPWc8d1SuxSCiW5sViirRZGjMt6Cn3JC5sIdHSMTdtpkm51hi
IjqABo1vJwVsHPRPpfNodK8JVpQSDbve6NC28xZJH+helpGF0KzI++GKOrY5DbUOFqou4uWZ0xrV
o+6ipt3pCmSqox3WxS6XdrIxezyTKOTSrVWjm93ouUDh3XGY9nJGMTOCsvzkDDGaFZXj6EkdNfVT
z9X8Wlkq7XFQVHsfqdpyIulE+5LMufOdjGLOjV3FsaZlzfB5SY6ShWmzIDO9VXGw7Jh1ynhrZ03x
ZqvZdMP2tuwzmLqvTaRyZimNVrxW1CknqrMVL5akPRg/h0YLrYdpz44gBYx/xEfZgg7n3KRkl/i1
3QAKoKvFiLGy3hVVd27bvqVtUxtIo2GcsjOlpXzFpGdnT4gj9mU/NndTvgC1YqxJvpPmQDs3l+GQ
OnpYUv4VqDgXm2GgUcR7R3Ftr6ny9B1Gpjh3fwCWIrhyw8INQG8Wle9UW6wgk17UoYdwkw6I1Eb5
rooqg+Kadp1K1WEO53qYwAE2vYQBozaSlSMuhnfRkrSM26QPGUTrYZpcuSKDvrTMecxYra+B0UI0
Ft9R7dgEF2RWzv+3zJayI1yqS2hMGsEHbpg9sxBNXHFslbV7ldLUM9smfyQ5O7ofaMq+wakfiqsW
3X+zLm1oqK2J3dtjur2oDGMyBkG2Wy5IbVsRXndANgpmdkt85cxNNRyiWV8sr1B7k59nU3ZYOQgg
H9BE9k4lDOSS7gIrLKZStvmioL4/VYUgngFJ24JgNhSjwcAmL9oTPS2R3Vm1cFgSOIrkwMBHpNkd
bBl7X1Bz0djTXD6sKkaHctftmSTFceWwEcdo0TxB7hbRny71zra21R4UyoyI2cOijbATjfx5atqK
Db4KWbOWamUERGmSfLF1DvEmnFJ1PtiklL5mTArKnVQc2k5pEnG+YshXLYGZRs1r0wABQn7Rq7wT
rUhe7WRCBRSnHd+0S813rcMpizcGsgeajk3W3ebsRZJDh1XdxuxClV/XvAFbmkcIiQtrbj50FSXr
thh6s92MbQsgWIXm/TaaOgVAPVbMsfiFtXuoPqNJXdolOCZ1Aauxmz6mjH/gOULtkfti7kILGvVk
3UW6aI9zqvdfrmLJz1CfqzfVaZfymtNL+Q7MPoXGxjneBiStcO7SJ7O7G7Ezz4fCjeW5debXculB
gzMYXvTrBtX8ftTS4VtOXXQtYto2wZC7+CoWW3xpZc9IsrQ7MTKKW+CB1IUL5TwMu2EF6g+kUKbG
9FwtBBigNyJ0INZ0OewiaYJeHXqZ3kV6U1Ub+KGmeQpNjPu8G8X8GuGmn31sGSDOJxIaXnQmg4Zn
yBmy9BjGJq3VMi3dG1EMxr3ommU3ObClNj1G5G8M1j2HCz3kzZimwkB3B11PpTGdEYmLBFqfmFr3
7kcSzjO+k6TuwT7DaRMeYQEVoz6l6rON0Lu5DQg1lfx9Wst7OxXjo6oQAOwbWc3ZMZGD/jqLHvSR
YWLL8LRZ1RPm2R3t6mxtcvljWerFJnNthHSNk+kPtBAQv+idYkAFqCqU2pzDQp2fhYjBY5CIry3K
k7SCih12kW/OVk0uVSw+ObyE9duoDvq7puVmQhUZ2e95n+ORmYomzf6YuX7BtSUPwh0cams1UZ+W
mkhQDsaEiJuRtgADbIwPW60VkhdtU3wqeRZXhD3qw7NmqgDixiQfX2HUup1vUPRJ5qZ19mJgiX8b
F1ZrjvnVY2hG4rXGhVkiWKQL7420/b4XRCxYKIpBpa04t6m2xq8mhxkVwreFGP2ZwwV3b4QMXJwm
kY+f0M/ju1xzXWYA1FKMmEhCHfDcccQoQg3aHYTgtCX0WOO9DBVJwyRdwgiHgW2vSgnkaddYXvMf
rCjGZ1s2OuuSk1AqMdN7FtyMEmdIN1yQeFgEU4xd/zGZiopfEWGTHlh2QWpXXMT2Z6nFrOGIMDLc
kCmJqb4q6vY1GXmo/FBvyJAwXNnwlYwUCmhSVR3xBR0bfAiAQzngSWCls7EouT+r9bQErZ2B7U0R
7RAYQMcUwkuPDJHzheW4XjsTWscEK2MlAZQWUvxxDwzw15wEvVw0VrRx44Y2vxumDgfIWeG4u9jc
dF72SHZbM8w1wtpkDtzPFcmM7h6898YyhMUvxdnj0QanvCr8M6jX+tJUzXaoIGkGPNp8aUuRpg+Z
0vD8Y6MqGM+4CRnDcYqJCFqK2dEmBy1PHcLVfmRo55HVtiXnYdNICO6x9EppN7rMV7M8AHJnm5NE
pe7CwlAcP6UjMfq2o+bPWZXRa0NgxQ8wht4ZiDOX3WuOxGIKlCqOUBcmFi1laDUApx11oB9ghBZN
9HFsaLKyxBW+PS6xubEUpRq9tFUijcQYGdoclOyk8QTDkc/cJq2+4Wk3fLm0/VeEUL3nfD5VL1K2
yPDMpJK3bgJg1hsmdUlOYxN2P0I5D52nhBkS4HLKJ7byKlR/FHnBERZe5EyMW5NMPmM+cYPwV34r
gjoGlJObNDstnhY8FmWsfqR8YTqBaks4EXeTU/H3THiPkHFaE/1ejLefmxV+RKlmMuDtG8xyMxui
V811Cqw9n2vbA5tJ/uqiqKjKO504VqaipKeVoVXvJ6W2VgKALd5G4OfNDtyQjZXTWCJUEq2aPZOK
GZeE8JbGTQowTKNrp5A+XuVKjzQxHdvnfy0ujTz8v6uYJ9Hvy7pW2Q4aia9JwT5oe7jko+d/uZEq
IPVqFhKQnDaiHRXoXXMHkelUqAqAT3BoyigN8jhg7W0xcxL38K8q6ru5AK0QOElYPfbujBaw7sr5
zUHZmHpCtuWDVbQl5rFhQDjrFPX4MfHdYnezzOYxAZUBXtuIjfo/6JP/kYbimnCCe9l+f8vLe/0r
QvInIcV/G232/6FKYlUp/INK4r2tvv/XoVulEt2ftRLrf/uPVkKx/q2Zuk0vxaBzv+ofmLKP3538
P/9bsf9tuQIwiQUQxSIC3sWw/F9qCYvMMtdgPst/0G0M8P8llbDEv0kpNcFW0hakSYXF9he65D/R
JsXPU3deEaQImm4IVcABEog2fjbk0j+hYaunqh8fwl29Hfbd1t3hTff737ij1x/0/0bqf73QL0yk
mMNcVa4X4p3UhjMpDmkYzNZbPv3nUfxvAZpiFS3805V+MYGX9H5zYB8kn/0YA7Gpt40/7I0vM9B3
3UE7kYBi/07Z8TOP4NcPB1fn57u4IkMV4heBEm3IAA5ywgY8fHwPbUDErU/dkAbRVrv605P2N3qS
n83uf73orxAETTC9aDIsaUfQBkd5GrfGVu7swz9fxjb/+owQjIdCWcX/DFHrV9oCeJuxrBET+/W6
tLp7U7/LRLUrih3hFwkM6MYc9vVYBwwnENTbm2SYDv3wXgAY7Wzju+zRdktPTkgy2cjbnK3VZWZb
vVfNZ4OJMeyID4MxYN0tJuB6djRsyDT1T8v8OYjmeVIUr4cN0kxvnOM2AvOAfG0j0DngHGkwTu1y
aJWjU3fIuJttRH3aTAEHHnKo2+vFuuYs6Y0TUGgz91dLJ/1hlb5k2MLNKLep/q4WN6EstqqYiG+O
NjLzbXVH+tlQJeQaESRAt0MVcwB0o6NHHRdbB9UCbmTReYyH0BAflOWzggWP0ALm8hIAaxGWXKUy
h2xNTA5xZdrAyk+W/pJ0n7Razf5Y1peC3o1p7UtatyR3KkcGa0DBH8Sycact+NSkeR7g5rfmoZ7v
SvPQ0pAusA5XezroyCXZUCFjZt0lTDkRlbSH8mNlXbXy261BQSy+kwSG5euT3M9zHQzyR8dYyNK/
5R/+arbauQmU1vIGQHqBmO9NEqqaR9AgciqvsZggubmtXF+4D0lyo8G9Jy9pT94alRtprbEXkzoS
xvfQuS7q8iaNfddfHOVmxJqAk1IVBzm8DE27d8fPhQ21oCSkuLWt3seEvk/AldtXer+rsmCBo4JS
skNpao/3ebLRa2tLurDs9tb4AB20wxaS2S+5cUdW2+pFNGn8dEa5S0ggHZp719qNQtlyjvEoqMkX
87omfaOHdDZb+zBj1vbacYv8xobLmvBkMAVbwhemd+fOajybUIZSOY6EpEDQXQANERSwpEgQ5dwF
ve74M8fplSGNaQZVB4dXE3Z3LbXUk8tBXa384XQzpdm9uZyFeis05CHbVnuK5USP6GSn8SZlGgDM
0LQImDhpypndgUyk7m1Qj6iq7vNSvRS8ZYIk2YNp7HqSANKr3HmDUm85y6Hn1Do24GgxAl0L9Vpf
PFmcRSOPxvJhJlCDKSrwuJLcUjIhFd23GKpgmZL7UAIfd6qbdrVXRTu9wsVAYILrOXWxXWh4tgRB
upIAHeamnnAfO6hZ5FXvhLqrMYYYxWs3P2E7DMdLm5GqfulGezvzA4Yo32jtXRtG3oTRA/X4ggIg
TUdqDxoWRn9LSqsRfWlGc5OMW6dH20NRNdEhAoGk1ZwER3iA9BduhmV5iIbrqOfYpFOutCrj0nhn
yKBNxpNDw6ExVolodXKzb1Oz8cDsqxSWgE+eDfqLO6u8ViaN6S0Ryz1I/00LNZmGLSEhjWP71RjY
mC3mIQzGBa308u1a5WM4PutjhCJ/q6I205k4KOJHr6hXJAzXzb5YDk1tvJLg8pgB3akywPSgZdGu
HCv+XRuU8PVnLdmoBTxUPFLmoRz2Gs9mTpCxfqWVL4a1WhmowjPCtoDqp9e5+yLU11F/0gl8a56W
CHv8+B0pDxVVTjUwdMZqzmpSnS1SDWL3vUlGSg9fIPPqmPBoeOj0H7l6SvGBWBFU4y73RvUMtMMb
iWPsKVdsuQVDuLG7eaOy8Mr2EyMgKCFN+YgF7ct5vUe0OiuXngXDDEZdFSsb0z63Ief5Tl0DMz9U
60ehP8XVp2g/y2HY0YzVyNKL5rNu3OV4IohWTkg6eXfC13idjltwuba4YbfUariSHhAc0WuzvlLZ
nvTqjj6Zl+tEKRFTKI03oaqbokPe4pua3zusp/JosYSAHh2+RAQtWfnKnLeJLk2ZgKJils1UYL27
lAyuhqxnfmi6fpv1JyR3PJAsg2Q+ZARxQwbWHgHMhsm1I/cEFXhxovmZ8mrhZpjgHMBWWiI8yQkR
QYovq3uLcs7qEp6YDZoC2ZsbzZK7vkyuC0h5OtOlJu9OTjtTFQHOn27N6NuY8H2r1ilx8GBxdMq2
wuy85KWbD4ls77sp3LZv2ZiTImBw/GEXSrDU6td2eR2ttYuJaWsOuvrQwf9tzNxL55uItlsBpyPO
UM9N+wnhSZPtnOQg44dOdowsusBUv4f6kbYHgZCFR/Q6PGVSZdwRk9urNO9KFqpkR45Vau316YSF
gyURc6exr6tH1p8Fj2N8KICMldifwmwgwCf0jQaZVsseAt7MjONNQphYTLRFs7bVX2XdBh1Pu2kG
Dp4Nc9vHuU++Y1cemTSzhfUXMacvhaA8l1a8sauI2xbGr10YuE8SLePoPBLk4wu4H4aS7B2issPl
kzRObfgxLbcrgn9vAY8FRvO5DKeaHHX9wFOlVRvCGJKan7SdrLPGNjlOz7TDeCmCQhs2ynCJlu+B
b5WQxhDUq16d9OG1dhBiPFUhX9xF7z9i41mKC4qHaD71+S04FCWmSWXOiEwvxXQz67DVj5FxydXD
yCIbMdPZ9mgtYTEI9WBVdMrvU9NXVYZVlm/2GKHeHSI9SBWjBp9bXpzeF82P3rwYyqXJH4z0kuvH
QuQ+NiO1tS+946sDq+COJtlTmTRv3YcUm6rd1o9KddMAHB9T3mEryEL13DacGQ7qdC4gt0maQrN2
lY6XlAUS6yWhcZSUvpvMW7ZhWizgb1/GpPYkOOFuFWv2ZZDb7GLO2c3h2E17IsRy7WlpnF2R3zps
hdMpYqXNkpQR17yczI4EE6RweG8JwvFn58p2lwNpbfRIxcEhZcZqLK/p+Sm1N9NPaZddl7is8sAr
FElLetfPd1psX6Js+U0NIfS/HO1d1VIdgppXJigl1c/n7A7Hk8ZcSPV5erfJniL9Q0U8suGpDtS9
wUT67p8Pv39TTPx8xV+KiSo3HHvAL+e7+zUZxLOOqKH2882Cu86HZhKEV9b/vID58zWp837+lLMV
Z3giKo1Gj0fUIuVEshd7xSfxsdjoPiCQjfMb9fVfqzMuyVFDs2zHthCE/3zJMse4Y4yc6NbdBby3
hoyu/CEHRmwf/3xH16/o5+qMK5k6wmraJ+Cy1q/4TwQodCBTURm55tvu0VIO/WohVc7lgPhjtX3/
7olZi6C/XM4xmABrOrg495fLpXbK8BByhm/s6of1q+u2+hGuiMc9/E09tgrUf70UH2it9F0ez9Ut
8dMnC804GQZyXpjzOstLpj3nzeM8fP3z/TP+5hNRqzuA72yhqZr5y2WK2BoXhGw8kXIvV9rEe61h
GOg+uvI+77cdAre4vwG/A1Hk1IsX8PfHTDEPGDsf4RhgumRRt3IPFTTk9fux6I9O8uFEbOJBZQQp
8jKcf/U33UtOJA0dbOVQxcSq+PTTgVJIiA/ZZhFBIsfjmD7AsE5+50v4awnvCn3llOm6DSvsj3vw
p4cEHUQxsympvrKHprMlyDsgaAnLMOMpH1SYyten/e5V1/76/XFRy6LfQj8NXf7P3x/5u24lCzCo
xg6rlxYsezfAYUhr08eEtkl/88ppf/dF4i0wdTjV1Nd/ZGn86UNKDVzptM4k1WO0t595ND164EjZ
T22Apm7jbO3j+pymO/mKgvgm/M0vwIf7m09sQsjGkWKut/qXR8kKq9xK4JYBGKWqYJtoeCYSErad
gkqKwZBY6l3W3LfVdauUxzD0k4jutnCHIA0PSwqBq7mrxofGeJCJjrfYIHvtmSiK+7bud45GvoAY
98zDVQNVU3zCutm6BzGDOUAhtiUnYOFkQRGfOzROamIDlk/HpplfMvgddrr6oOm3BvJuUM1rcVZZ
CISnH5g+npwhxREQubcM0B8RS7yINNvpy6dJ0qjoiEIDkUnVy/ESXrQc5+1s+JGxH4fRm6yX6Cas
94biK2Hlt1W2V5lOC8cOXPm4+tzJvwrMhm9gLWyoYEJ8t+lYBAh++fPSCf7Qjq5ZbWMSyO0SXd/0
UNlRgDjQY5BRIvH9GMC6NOqXkWo7uJmejo5RZKfBgGkhYSpYlA/KNiw4Zc1XZQb+QwWcOR3MHqjl
E9LF+yw6W+2d6Ied6N+U5mWJK+zYr62pBaiTKIwv08ChSD7X+qe9PMMG2CfQw/X6q52P/7zo/LXV
BGGUMpi+Iz1M1/xlFY2IBUCxB8wyPUR7fW8dYJUF2j7d/fNlfjFurS0tFzYh/i8igi0V2t7PryCU
lb4b1EHQR5s2ht/54cEM8AzT1nI3v9sb1ibqrwv2T1f7ZdNrZWaWvQDP3Fc3ctzazUMycwBeak+L
kSrvEtDBPSLg4oVuUqvhhErsnbSYCdyI4TRTHsfixrYfGL0aDbAC6mfmBKhVb5TqxUlOlr0dlMee
FkHWHBSp0PosvbitX4UVPaGInAA6OA/Qqe5JVwlkRxvBoMGQvVgcju3xoeIdUh1fMmCfLZBWL+l8
7bYGAJaPPDum5J4O+TunQJzT+6E7J7MAmBfeLj05xGj+/YJRjyVv2Ngf4XQAAVgeUeEciOI8OYok
5iVFT0ZZ5fwobGz4xe1vvk1L/Zt1HD4r+hAbawU+q1/uMMGVeqUrteo7UOcoY1GVKylxt192f6VZ
JxPh+njbT4h7ICgr50E8u9lDuVxhEkJ9e7Pa0RhfBa5+T3RxttxFWX+uy60Dg698RU2ynUn3zqYz
+aolmmG5TbEQdNeLQVg30JNxAyeLXspTNz/kANfI045nsP+bjGBPJJ0pSh1cM/I8dTspyJVGJp+d
unJX5Tu0bTqyJFDo1nORXAp2Q1KpCbbzJ1wvvGF5f1PUN7HEEba1h62m7iDxhdXWSm9T5wIyZmzO
JQdjPsCmVh8X3dfLlyy9ifsTsyevIjoRP64av0TLi1WinqX7V2KAkhts4bO8Hh3Xb4cfhPFsCro7
1I1RA/8wV7aSXBNy/NJYP5rpmbAhtDme2T3M8/WwllXTG+ur3j5rtBblgh+r/tIBAPWW1/b4na+p
U1E/ZNkxTq8Lh6xlcmsWPjzIBfW9zhFkbUb1RQdtwq8fAdqbTwLFlgCK1ofAiC+9Wz2YOBhMbk9q
0YK0qGuHfRoj4BbvGiAuY4y+iUl95WRh0XU04+dRYdiZAtDekq66KzEPt+UA2/MwTZGXDq9Ft7Wr
owGOPd0q0XWEsWUMlWA1gK/oyWFuLl37zUyMhZKGPmbxWmUUSH1ci3srP3SIN8fkfsyPtfnWTfQm
25HM+zgo+od0Ro5uXisl0gTmkzG3tCWGQo2HrdmSUeT28KrZeF1aC7jp5S5BxRd3l7j9ImIoz+9r
Qjm7HidDvHZ8DPMa+LmPrcAfyU1MkJ0BFDPLjzDaNG18MowgJ0enFG9G++JGW2A4O1I6LqkeqM57
l/OuNWMwpe/IEfxsfku0g77clfLSA9vpQETDdNwXUbK1k3ObPYQFpr1dqj3S9JbWU+igLM6tq3Ux
sTtkxlIBdqb39BpN9WWa5OOkiZcki+7oT7WIh2jvKcK8KeNLuNDAIJRyP8dHtbxP6zEYaLjO1TNq
sXtQAt4C4yl6amq4wjtRmn7fnwxIUgj/rcdyQiw3nCOOjflOIzaKXomgS1Ct/Ewbr2So3ZGHiGAV
HNDYG74Iiw+YfYIw9tb5sRREZmrnNW+QttJyDT5A2tPGJWh6LDnSGbf2fNPbqucMbwnyEZ6DJAWl
GSNlLA/JsmeJJjBDmwuUKnPQLBPp7kHoBGMCl5tgCuxuPDAdLUhm3UHjjGgL5k2sqHcUNUV/jR5U
4iNTUYwkw7uuPRsTRMgK8wR9oQaCSEbI2kSfokCLtIXz30LlwGkQcmnjoCbkQWPGLbr9oHyPyfNE
yFl2ycbHkfcFMGIj3xL1lFTfAv5cdZbtSzjaPuhwWieEyXDImI+CrkzzZiarRojRhU7MN2rm+Q5M
3qZtnzNxaa00QPYicgCoe51wdZKv647oJdpUs0X3BKwW5LJ4n7vEuuFL1HpwV6GXIZrX3CNhA55w
1unEBMbhHKFRUJM35OEYKupd6jwQHi+b/pGecDLlr445Pi45QwbjpqVrIGxG/BFN8y+HL16fz+xJ
XsNQhSibs+lyRat8cNheomVXIwhXGuXsGm8NvrR0F+ZBoR8njkh9cSy7Y4r6osmbvTu/NAhh0BzC
W9qk2pcdfzpWd1non8PG8ovU9WTY79H5HariqtHfClQLWGAejBImDSr8vjV2ct6CpeL01XzHEPTo
DiOt5C/qMdpr4JMyw97ajHYW7kOK7kSRm9w99HQHqtIXBkbvkYzUiX3VvGjtdVd/VUQKMIXfRsXH
lMcHGCKeweKEhMJpbhGeIuU0oKzSxDVeQ5fJwBLEuX3IxhqVabXtJjxT48nsv2R0UatHazC2qp08
6HBH5xRqa8GQIj6MxfvcbwblXEDta6zkPZtwGbHDNfKJRX5w9uhFg9bksdedwO6Sqy7aDab9ipGJ
8JDiq0VsK/Wz0zT7ufxwlkBWSD7RA2Ow4bV7cTVc7bT28vGKOCG6mihuqx32izBRwOe/GQntnA3O
Mt/FJMVZurE/Eptnf0cU6wGdiF9ANUVZNoQViFkOuyR2ArjAimWTLNiGN3EzBMu6PIbD+7R0hwiV
XNZccecRjvkRCvmKscOqBWw412rr6EhAs/E0mR9SztszgUoj1aN5QnzgRuYuKu272dkP5Xu9XEXy
ZjGcL5wBVP8Rk4/VOGWxoh46l66ye59MCHWX1wnLFR3VIQFQWV+UAbMBVlJSzTGf9cahoHvQVMfO
3jFpR7PvJNsciDns/a3D7uhkR+gqtnVU27ssf14YKk3POv5NJcCMSRRVtjR3Qu4HFSFmQUQ6My4x
nTLjklVfgnnVUo5BVAUkGLPUEopk7Ylb8EXMpVh5lU8tfdLEXk2u1HQNyPDDGvzZ0NO4p+bY8zG6
Mfej+LJUHEqktcO+uWF8ojWVX2Z3BI956mT6hURobTXvhk3JHVfc8kCo0blvycHQ64MRRxuN+khb
XoAKcTSNnCcdVrZBZBcqPIB8GpHR5ZtK6kOs2ZEPMuestdZVXV5g4DKD4Zllp0HUM1XLPleQFzFG
a/08LrcVxNLBDJlvlj6Qq6sofswk1jYC3TxB1WV2egBbd4NajzljiwKYzrPjIFkm9w4F9fRV0npv
HIZau7xsvCS8yar7psWz3O1NbT9b+bZn0EtM48BG6Vg3HfOxenZ9I38isnpjKDdTgRp/dDFjXTQn
6Iv7WHmL2htVv4/iw8ANn8RzVrOeM5W1GJ8ZwRJCcM43CQ6AZYp3qJKDSVfJI78OgYZ0fc7N2bjO
9BpaT0lIfS3brdo8dMPzZF6ZRv68xiYyi3RxJlkhotGDVdwZK/sWAW/jTNvK8Ks1PFN/mJglhPcW
ZZ0Oz1eK69rRweKOtFwwcxn6DrJekMxHi51e29cUylbDACoJW77PDxUrtMKNt0jo7rRXtGsMeP1M
/8OYBiwAeF1+raPFU2MgvztnJKQDshnJdWBvOAOZyICkP6N31pcHlLsoxXqY+8wgl2QrdCvQyi+9
ehyA5Bk4QkolPbXZ10hfezo4EOUz/cbg9yy/U2LBxSK8LLyp52cWhQjHmYOzpQwiMlAotdN54l0m
kOh6jWVzEnmrh28yfFw7A1EJkYxl2H4vw7e+P1cZhDQkgpzXUauKWwSBunJrk3bTfQ+rg5Gq1FWT
22yZd9mSElbpV8pyCNkmurlmk2cC0ak7mu9VtknB2gTUiL5aFlhgWhRoPJTQ1rfLxGwSvQjvpNKp
z+wZvDYhfo9dOLGrnv8vaee127iWdd0nIsAcbiVRVI62HG4IhzJzznz6b/BcuVSFMv7+G2j0xUEf
mhS5915rzTmmlj1gxE6aRRCGO3MY4zUezo1ncEjwGTc17Xno17HLaM3SQZZ1KPmNrH2ofOU6StlB
wK7tBoz9sQrxhYeTM5JcFRLlcaBT/i8iiJMA1qY8g8GwlZKQZL5Ucl9cDKlNXrz0IeN0wc8+3eAC
jBgvlh1F7otnHUlwUpTXIciJ+9molt1RcRnwgKvJSw1zIORT3cL4ZgWHEt0eM3Y2tJlkzizRlXXj
UifkT26VuQhTV4MvCmu8f6+62xSaA+deHHd6QSkpPxhTS7qRF7L2mQiLnAQR01pK7VWoAdORuTTq
7coDLzVEz2HHCYcRWsBfbQTVspJvir9VLIOISQ6d7BiGPu8V98HzQk6sGKWHpy5kKsKpR+5E+hYX
IVyp0YXJk8/OQwAKdlE/wSGS0WFkTxis+kGJPT6c/VAgHfECJixnKO4y0g9qusywjYhBC+MuddvL
B806BpmdpWtRehhJHO2Gj767TvfeadvS/9QYPLHOp2m7ATDcMMs14FVAu0TdmwGYTZdpi+RHv6Xs
+Tp4hFGqz4Ge8SHekkiaVQKkOw1EfxXyBsaT/wTikq21g43eHULcRJ86RsLWxZ6YM/NWFR57cjFg
YkOW7HRzoQUm4ZuL0fs0jUehwpdBSiwwf6Y6H16KbfhpevhyBblu3VqXstu78YTZp8nt1HDHReMM
sswtrszROw2MCpB+sbDJ3qH5tnLDZ4EJbMmXIfrROhwdyfrUAe1ib/WURcRS3J1VjocSYT+e6S60
atc0WA2BkYXvsum47bpPtoLGIkF6R4NbqF4MwgPqaHAlZxoBWekvpfhrhDeFTzQkcLJ9q1DUB8hr
iGG0awxQ+Dr4uld69zRKaxSGsyR66PWXVlHZ85b+0GwZAdkdDbo62ynWDozJsi++gAjshSF6LTgL
R420TNx6p7monkbrKfcFlrOBk2qxkcWIRuADBoRZkaNwNmeNLu4CjfeFRYvG9hzp9pwsy6XLTQBh
oTqv0PdUNlZP3jE8dRXho13OirVvpV+NAKOMtKir6wbLqGQt2Re0A5D6ZMW1zra5vNTkG6crX2t5
0yT50BnvkTEJEgLVJjxnkMANPzbiTWdfwt35C9E1S+tWwbeuEhYSTpaB4o0kERDihz6tl31LA/DC
MmKXwmvOLmGYJ6/7FaWMQJObIC1l/LP9+FrpTjScqpYDHZpLBnWByVutd4SypNnM6nuA6DsT2m6L
Xd8SoDmDm+AGwS/08gNjp7losU3G+yFaVdTnIwgYeSg4Tq2jXN4JCADUGhZe8DphTdW1zy6GGkmU
YjocLwEHMK1De4PF1LOtwF0mrdPSVUiX/QT8pzPA5FY1MMeJK1m5dOaHK05IuhUF64jiuS6Whffm
tWfTWgeceMZ0uMAkWBoqEpy1iMHC5Xrhc9vuhP7Z1Y2V5bYnL+R0my4K2puZmy8GJVh0fnwjQ0Hp
j6lVzpoUQPA1Cx8ErXdKRNbGwBOoLw0hadZnVBJSqZJDwGorg3vmBB7K+5DWCMdwKinPrLbJ8Okq
wrwqNko7wArFu4W4hjfCR1gkHPj/2S1aMQA908p283Vvz19SacISJINdG+a8KZ9xY0xOsvamU/b0
/inELpMkZ3pSefhVTJruKWbhEFVrV3nr670erXVMGZnSOQMsu8HTFm28lTgRSjqdwGwRdxvgVzSt
mPxTNI3xIY03AJdg/7MuQjIyJKwZJqPqiEjsaCnGdk5pAAG+fenCTSW/DWjThGozZBtLvrTBQcre
sC2d/Fxgmg1bJgZqWzy3BCzD/8nENxKDW+gXHG6NmDS1Yh3Ez/qvMthmMW44GIBCn85JnIRu4VHE
LaSc34KSCD12Ib9Y2pNgMb6hl5Dg87IodVTcNxVebmFVszzI4lHL9l2p7rDF2NAtVPVDt9aJq1AM
HPowXbh41EN6Am6fLj3lVYicpiXLodmMdK3FVaA8EQdkN+Imdt+nEIys+NTlVRC9xfRVDfUjKQ+5
8KHGS5qQC8kqACjamoacyHXYbWP9mugUq92Xhgc688qC1ZiGzuTJXuATQLWXP6fF2sV+WkQoJHDT
anCKPPRAzx5Hh3GgvIfDPnx2qgj55NbL4twr9ofYhjK+L7GLJr7TmL8sShzLXLcSIRZrr38y44KP
7aboJ6W74NMA/E075BhIWyn8BNRv9gt/ZOB/YOCIYhA5K2+5phKXpx802oQs3n6HIwNNEJuhZWzb
apjzVZtksXqYSJVPEQtDapwStln2BCq7rr/F3cLjXVa9XaG94uEkM3dJGs1MS4ZFgsGhcnUnpFKP
HhQJccoky9OdrO1WSJr6BpuBZ4OmIcP2OEqCrWezhHMEMisdcIPVOiKxKr2+wjWvD5dqZETBipyS
xhBz2uJj1j1bo6EEMWaLEiEMXjqJ9YUPx7MgpdHoIthhTN7HGtV+uRD6s1dhxAWZukBSEpn65E1d
FN6Ln/4iJkVRNgANYDCtIAfNcK4a5eu/m8t/6d0zABWhYCNd1iHQ/T4pGOtEVdqwRAkQL+rhI+zB
mi//fYlp+nU/z/12if9ksd/mc37pgUhIaF4TkDBiC3yMma4ENTSY/b8v9FdZg2YYGjJw1VIk807W
MEi+njWca+fNRne0JbX7ApHWVXMIVmbwIf4Pg+rvl7t7drVAb3EcuVzBuEl1YrILeoft9t939bdx
+LerWHcqhk7EgNOoXCXhIG7aGQd/s+fAry7+fZ27TKn/hkag3E3JnLK30MbfDaeK0G0ojGvE19le
Dgym3+iavFnMBJxog3jcug5BIBHdiqpbZIQftCtf3vTmrjKZFSJoHTT27HguBXPmUj88hb++p9/+
uLuJlqhDBws8TqY5Az0YGFilSuv27yfwt7HZb0/gbswCQMwbwjIF52OzNKwiu12Nhx55SrK0FtLL
v6/219/12x1N//zbZxFBMCuNCKmIzrYlrYz61LmPCAD/fRXpL9Px3+7pbjbtxUjGAa9i43OIYV9I
dL/mbPVzyeayP43C/zLf/O1idx+g0qCZCkr2B3NckTLGQZTmNpU5PRKQCXgGOyn44bWVfnoz7r5C
CXAKqA5eW5CLtjonBW5BzQjilOG/O6M9twlfqx/kMH+7T4aHmF6RxGD5uLumq2GY8wSURZPbI9u0
K4h/B/SNP1zmb7f2XaZ199uZmF5zr0A05QpYpfZ0vgrh4Yf3Y/pw7lZnSKGSDmaUJEhu6ffXMBtQ
1WsSo+LKptywM4fpaboNdi/mLEMg9UU41A9XvFdLKKLCTWEJw7EDW9Sc3thvL77F4D0toNvPNRhb
M9FObHeRPxXPAB4cK5z9tHLc3+D95aY/59vllEoUvdrgcgZO5FGi1zfM/oc7kpBGKSaaLGAid89Q
GTMscxVjfVKfl8aycIL9uAG+M08Wwo96lz9e+OmGvl/tbuHIZdKfk5arJRSQdnFoHM9W13JDxYOu
R15my+Zp2P7ozfnbzzb9YuBomZZLf2wPHmk1IdEzc5wBk3rPXwjziLkmDagdM/6jdPrhqWr3r/9/
N/rtitMv++2XAwRSa0PJjYrpl0jyNANccSv7e2MwnC5Mdw09yEzK7Dj2lwkT3NDLAd2ljCfal4hR
WCdkj2JzUcQngoBmg7S3EnISzfhawxevSrQ3zIhEehcV58/KmEXyXs1vmjTXs21PW9Edl5kBMmgQ
t6R1IUKJHQnSpKQdu5FkqiNpocDtP2EWXT05PTTEclbVWpODYyTHy7oOloIWLxIPg03cqfMg+BX0
zoDk2ydhZy5XydKoaZN7T4O/b0Zl3bZzRpzUAE4TbkNzg25HqzcDYYwV5uz45nkx7KbdSHsqJ/u2
Vh4DhkcxzdBKLei7PUKOcipVYObGJKfxzLUrMLKAgUbbGEzCgoDmZVcf1WhpsBfgOOg1Gsv7SrnE
wbYQNnFnJyppq1t+6ZlB9p6We0uYWwqHTxX9jlItvXLVS8+dugfngZkacgqjyYGMxGOb7tKecWPy
7kU7oyaDcVm4L0yK3ARwZEvjYW8OFzT0GyL+bBfNgErQFNEevXWTEybj4OAyQsTxrOb4adO5G/M3
wsTZB6jtiK4gfTVEsd/VCB2hLtH6MFW7CoSfdszpnPN9Rbx/7e6+5jwHyhxkvHbtUlnWx8yx5ubV
Oiv2sArn/u4n/dqfb7kqqjgTdWjNGMPuF2CuljTElOGkYd6iAmOIvvz2pzXX/OtVdP7tCmZHEbf/
3bckNIRdJqyCekA0Ykt0WJs9q265NWX0xj4itEM89ZIxYw0ekzAGqR6yG0bSpnuS+5WGyCDx11oW
ThiQUx0FGyN+JIJxFpVYDdD6RNVRJa9r1C5G/BD1azpaByRWg3RVyBqqEg6LEPmGYV/jhTHNaKtU
1asiSE4Mxdx3CYVOMppabHMGWHy3foh4U8YjlYONxdoZSH0lSmWuUTyYBg04N3kVGcNBwrANd0oy
oTnRrwRYanr56JsS4qF1r/RnZEdS8ObHbzVZjiEAy+5JbV4qqnRZUBZAvfAoN5iFCEbQkIp3tk9r
t620lTec2y5aDN66at4RuKVENOZ+5KgyuUHCzOO1gKE+jHMl8J8AtLNAXXrJd6ThY1ReOUAXtOXA
o4CXWiuN8sg3gRcbZIkRe2CC4YJixKg2MHiXQ0BnOcETF1K9Z7j2oUs0EzGte4Gx1zDQlHInKzsk
HDfZXfriOe3fXO+/x1UFji6+q75um/miEfa16FTuMVWWbbJlQWDy+6IzWBS6vUf7HjeGVpzMdMpn
7z/lDD17ePXi3VAHJ0tqlyLde89a5d5aEl7Vuj7EHLZDSDTFwNLGpKFpmVIT00Iu2kwoScDYatYN
kNY1FElSAMU9M+XJq7aW8v6mNkhTIts13mVDIq49pXd/wuKVxefW38vijzvxn9+uyrEMJDiIUFTY
yl0NI3aEJA41m5ToTBK7ynEXykGdYWKz2YvXP26K96drBauJhu9X1xAsy4Ss/v5ZCaQwqZHGltEv
pSWzPwfVCSKYebZkXBPY/94R/zzJ6DLuZxX4GqpviPG/X4wNA+tx0Svo31BwiQvUnj+cZP5cJbjC
ZF82ZWTsNAZ+v0Lehy1BMcQU+cNBtXaJS3bgD0uR9l8+8u/rK88M06iM75oA5fvfyCXdBuyjSVuD
PTehnuQbkZp9l4azyXgT1zSjgl+l9lW7pV2qH+oY7GI6YjWjdBKoXyQmDvjORhWIsblAoMZeJ9xk
DiJunJ1TeNyS5BM7UT7gpoFcNg9rO69rSMQnVcFYxiYlxx8JFYMVmQTFC596jC5WVx51/pHLB6cX
c5UtbwyFvadAuus/tPh9YqNhJCg1ZdaW6zAKVxndjJ4US4PZA5mxXmTB7PWmrtiILK1fyOHZNSJl
XvoB7XcEJf1CzOgDQsDo012CTZTuNPxbO0AJV7efkLnsKEXllYrnGMIec03Nz3cpmV8c/AXaTCKn
kMjH8WXZgGSREoT9kczMmY5cUq+YxSXkxkxqo9EmFmRddj1ezuqhLVcIRKL+o9GhbVYjWjE0FxWa
bAvzmwVRRbdBasx9nB+mXG0MjpTjvqs9GxweAzkAUUi20C6RCMJUZjjCICTrkqYznEp3LvYMXG2h
KOENuetWZzqo1beUpSidWgjARoKvQYiWfrUOwKPRs1OVI+5UcHondo+9G0HhaLqt4OYHz1wYObqx
1QjsSBm2XqxcWzk/pxxDNCg9qYd7FB8vPPezpAQY3ZrXXAWhE8e40NxVIRmnlp7/iJqgrE7IKKbJ
+dhtRqJwvWqjeAusTqa4nZx+MvNdutAhvfJZgRiO3GSR6TL7k0ynofeVRe7b+YDGbjA0QBbaaqwf
VLHcxy0Srimjb4KHlcpOSjhFwWke932gLUPtOWfAjyX6nFe0z4E+M+43wnOHSlk2Zy7ENtT+r1BP
H1rakvT8FYM5ZAwprDZJdCYUaGx3rmCeIWrM8iZE+rYJonxpVnwJ0qEW+Bla0htmKFo00T0FTbL2
ChD0UKFAvRxNdgw2VGBnyr6Xd2hoK20rZ/laTq+8FEszB6faAE3hIaTIhpSvrNnXRWkzvO0AZQAo
wg47mZ0XhbUPIxKBFGDuLZ4ua1tWlxK3WYrkM5FWZSa/wimZyzCuI+8zSepjj5GvUoermfYPFeTk
OTj0fYZ8fcjdR6AeW1pQ6CxAH5oGkGTjpGRs8ctYcgw9WEHKBEiZpCs0cQu/aF4EEL5YMZUHSKnz
Clq+5u08IHhK3Cya4tcURBVIXyMTTohkgK2l/is2OUpFN1jLKquDZaGYJ1cXBXk4ls6QFU4kE+xC
9N2iC+qnDo18UjFtMJIMYQ3pllV4w/9YLGXSWRatiqiApC+HGNswUu3CvTJ0HeH4hLkNB6Wu8KoV
R4Lo3TQ+Czldb+OhsexxuHiERooc3j0OA6jOEzyXtVuw7ZsHf1T2+ph9WRVjpKxCqeoTVGE9+zgH
kFDJ0iLo5bWU6XhJSdNqjJmaPrsKKwEfUrIKmVpY5bIJljI6SOZ+YUJ8jf9LGFaWdPSUFfODNtCd
SjjK1bbgaOAn8VLAP9CNX2g1q8AukJmg97PY4CUNkcdgvBQeHPJwyerERvpeTqhsstcOhctBXdtn
xTTdaazJYL3QBjsP8D6XH22Bj1IY+C2aPdEUS6+f+v4xrzkjidaJ9ZOaanTzGwac2byuzKWFTKAb
qBowaQY1YybqrHiFNYLBzUVtunmOjy9BOlw9unl2BVBVCWS/EbREjXZBk1pqq6I69sY2QIMZUpYl
pPheUrhnhn/u4nMn5TSe6NsHl5qgebdwcOxwFC13ogjoELysVbNqViuVRHQOlLFBQoW3VQz8wxtR
YkJ06iwUSfPSZGH093CsAfDMO8V3kmiThzdFOKSII0XGdD5YA04dqK0Our6DLKAKaymhOwkfYzg0
IaOxmy7dBuR+sTpnO8S/eC3bbq4VwC0qihnWhcvYneBD7IeGdR4M5UdD53BmgoUExXtQ5QmoRP5x
3r6mWfuqFBS1UDEzeHgJOl66oil8y5WfsDQ0X5xYth5jQgPsvsJVIwm9c4fCIVcffCh19Ygvf05q
ctD94rFo6smI+hvHT4u3VsC17eoB4DQm7ZVmOJ7k0nRGxGRgVYDvqrhkANfMNRKH5IKZVWbrOOhO
uIE4tU/B1xxXUcSuBVlcI8X4ZXbFk47sKNB+avf/2ZGYTiumZIgSZY1x35FoclLKMjdU5/K5sSdr
nxhOX4J6NZzU7nhyP5y//pgvKKIOk0TSORvJho6T4/fjUZq5aYvGUaXVKByZXs2lVbgI3/2DYkcL
4cX84Xp/GCvurzc9gG8NEC2CPpi0JhZ8BH04UWPAiLLcvmqYF1JpF1OTadPQuoWaRio3mnVq9g41
jY6cHwPIqgqJI92Emp14a50TY8uWoiL5pkijEVuO8rZUk7ma+7vAIgvdtIfG5hFQ6tyU9pCEpzK6
JgWLKF44bUE2FmoWJB18YVH/VMcrvEQB60xKpOboO6M8KWWs5UAhO/BqxCbW14/AuuTZRaKGLGSQ
7uh3qv5XiCo+rPk3S7bRbCJGjKq6aslcgAoZxOFWajaK9FWoMEeRAf40UqG44Mndn0GNKWNAIa6H
mI/pIPztyeLQDInDKuQ5cMRzOoXWNozRh2QVe5yxeit99g0DiYB4zFJbxb9Lip5rnaBI0gTBVp0A
fwYGPNJlweTfGhddi3fgx7B6cSY1ycSo0YZrMSalzL2kGcVZq261EDhGe8IMe46RByTyU9FEVNCT
6FOqs5WbM07PUVv09aZxbxJukinbtutRb8mjnUXvqsgJg8wPX16Vhbv2LHbY4IxvhP7Qqa68bQTp
ISYETa1JNKsx8zd2b6AxAEQAukGsKgTMr6gEZyRa+PgkQrnYmepVVA4w321NV9hEn4f+LFobdzjX
PYXGJhMOsr+JMkdvVpLnYyFEURm8ipTE+rnBZof4COWj7cnPOWPncNcra0GsSYR2qvjqhre0PvsS
fBjItulbKcM9H7ZayjSg9VeNuxvMXS28JtJrChK93WbtTmwiG0WXk/a/uvSxjh9iuhRh5vjo+rSE
HaF1cg2+IV4wHYifVgJP7J+7moRa8TFHAGDS2lPy65itIij7+NiaJFr2w5SjCmqfoTOKFzYBk1NI
ddFqzSYxFMb/U44Y3ZggOaSlgSiBsliJp7J+7TlEVh6yfOCLHGgaRC9acFWEk15zhA5B6AM9Kww7
s97xlTLmPAfKu2XwB/Rz2TgO+sUXIMMBiLD6t3R8jtsGfm+8HVUPO3qwSK2vON+mIqyGuTg9zpGv
Hb4rXSiPIWZ6JMd0XpBzSktByr5U5GYqeQct87c4X8TKg4bnoqBIKqinLOuraE/p8EZyAgb7HR7N
mSYWAWLGG/ox6hqy9SbRmtatktY9EkFqk/wbmNaTp3ccG25duRJY5gsgMX72HvpetIBJvLFgUAMV
9fJd67ebWsebEFrGSRx7Evay5FEcSDDRVL1yequ66GEBTMZYaegNtXqmFmtdfbOQtsN3MbR8EanD
DpnlHvQoiMF5pQOLvRTuo0UBQw+zJLF8CUH4mhpPbi7sSrdgtigo5zQK32gBzPtO28dWsy/hBfRx
ZDFiNzeRLPww5cVW87fFwjCo7+E20fi+q4ob1+oGajJGJJmLFAfxH6YXppFPQrgIFBG1S3DVIyA9
rexURraV+F81CZ7z0XAS79dQEI5aJP6pybZkG+Z4CdIMtIC5alTRLtJgN9Jb7YH/Bs0CfJOKQ1KQ
7IFA0pRumLszewIxvGY5mpcAMaKgyvSmwnUqzembKhEH4q7js0CEaP93thWGg9ymt879ijmTU3xS
ew4VHpUemdmy6P2Va7RnvTmm5lUYLnW1gLY9mIsWPGJ+EMZ3vaVYCKZ/JRgf07wVPR+HhDgIbbqy
KPN98+oHAJD05xJQh4V+qbVN3dqnDOBn4YcvEYEUd9iF0j35ylBawBWJxk4f861PXBJ4IRN2TOyt
AGRghXBkCmJ6Z91JITzJVeHxxld1oojjbdGVbeDvmYdQvy9D1Vwm0aSo32bSg0DYpK+XSLe6jUKo
gHSpYOXAmAofBaX9ZWItoApwgIDP8+6ay/A8fiFhPsXg4wdzAA/VEsBsAB5SD2mNdSas3hu6p7De
VzrqUs97UyvmpWulIOgSgYeLOkoCRO9Gx6TfxrltQuw22muCQsh1cWINRz48GQSN7L5G4k5VwKH6
MwmJY9gmNhClkwwxuJlEqukmIB0SzO4sl19yf0XbZybrjhBedaJB+W8uq2/8eHMjKzY+zJpaeki6
dde717B0Mvb6HHE6OR1RZ2N7mQk1lTM+M6vr0QQigAySi66XT4YbbzV9WGjJOM9dgB/G22BcSCRk
PzMXQis6ZVluCRJZWPWwt+QnRvc5fOiGBVwYkFghl1PxS0qrAh9PxvdfxSSISE8NUUvqzQgOcXhN
8QLVabtQE5KO5W6lkuWS0ZMwB4zM403xBjBL4eO/22F/GYSposERVlUkCH/SvStSKDzVtHKdonkh
LQEK0dOYBXYyJ6njqMxTSBbCp/L5w0XvIW5Tx+/7Re+mbzKZLEaXcVHZ8VaNkzg1w3TBqZ2fZsx/
qBHur3S37IxKOEJEpbdYwd+D8LXBQusYDuXXLHd+mpJK0999fyJirqdPU1mNg8rdSDsqxEIaS64G
pWo3MJRNXjsGi5Te3g7eyiI8N8fhnQbRv5/ndND647IGYhNVJz9RVu+O1GEbRaUy/YZdtm1Cm88q
9H6Yoivm334z89tF7s7RUl2rRR/RcSSC4gAIj9ES4XGi/jaM6JjBbFlHw/hsvZHII2s4mQE6hZKP
WLZWKv6TIo33kbGNNH0n5Qjn2KWyS+A+wXydm905wJfTjulyjC9qdimll0QhGUDwaPLVhEwNs0l1
Fr93LlZL+VEyXutg3eO6L+nfKCQwae/0/aZ8h6B7iei6jHQ2IwOybRnCnD4YPf5VmkjKdF7MBWx+
GIM6FNNtmr3XUrtJhaeECVkz1ZJyZitYjGIRnJpfbLQxbAEpYT4hz8bcIbCbhYK+ykdi5EfHKjg2
vqTi8OQW0sZlRYQX8RjU2Umg40EUkGacDfccYyJ3t8ZwxWRayqcuuuae6aA3fe4hq8Zx9yurLewx
wyLO+1mNdlulmGjyeuN+qYa8jnUCjKRHXZgKjBiXmhpNIWBP9SSlj95GSpLRJitg6RXtwS+w4pE8
V+j+J0dToXEmnX9hPJeMOTsNk7V/0iG3NO9SuS1AiHnqtja7pYV2EHk9IsxVHD4aDYJCTAXiKnNv
smVboLjK8NWobT3+SOF98AAY9srRXlAZ+6wFaSFnZMPspQKvVzVHtycZ8lyOaG7sO7CvIconmh4F
qd4pLbie8IBHdcCczhKqKKRsk/NEVDiAYpfaJb4p4oeuL2J/mgfIsWNwkjfAkvuXmlUxCG6qdvAY
tbk0lHMxs1tzeFSjjzLa+egLc5oDlvKaJ/tedGhooMIOtUcUnIwQeXCMe411nbEbkmrfh3NXviXl
axaRPjq9MCEOSJxF7TzSTsR47EhHnAUqNSQOQGZWGrpZUJN14cS8KKOyEZBiKoT7SMPk8j6N4UPo
eo5Un/Sm4PVmmueutOJDr3XQzI4vhhvE9FlDGccMK5adpN7GabL2oQSinIVYZsjCrGVurpCPSaTx
upLrbUo/qPf24O7lUNhJqH7DdSfMJX2nFQAkOhTxdJgNhzIUtdBaAr5GrIrTKx8trhovtmaEKd+U
yM5V2cbDImn9aszOBr7kjhOGGT00Zf9l6MIieFHlnLd1Y2EAzApr2zKky+UAq4y26RseZXHDxuAT
cNcM2zCGNImJM+9WcXUZo9Pg23gXfPdgFseYAaC6dOtrMRk/qn2gjEtMeLhOJjfkMioeCKd1xKDd
jaWIgXORYJ6ywsdesnaWcopDIsIY1ZslVkKVPO6gvcSiylubw/YGw0IwHdyNAARYfOzroy7Ix7JQ
z665kaioQzVeR8mzooSPtScdK37sYT3qJ4v6W7Z1mB6Y5YeDRbeYasSI7CZ67psIiBkn/ERARExG
X3ySzPIFEvRH2hC9Fw0mze+IFqQanbWRsrRJBSSw7qJQcUXBLYfxIb2IGLvVCb6WDg6Z1ota3lnR
+MPKL/05zlIB7xiyDFWILVWd/vm3GlwpyEPALjJxYrxVNSfDY1bNs7kw1/YQ1ZYlH6Tz/7zZMNvS
ET+j2tL+GLXzNbiK14I1lLUrTfc62uKQ/fclpk35bj/77RJ3x4OytFRCEbgE3NbSfKkIZYyMTQ7Q
Kw9+uBtZ/sueja5yOv8oKvrN+82TOK2sVSz0isyOd96Yb0h9u4a18W4W+BKaQyGtDeNVDD8Mf6GG
AQJqZSE1c9E4FeIxYcyXMgTwcQdj0jZ0eSPRPZeB0ZUmkzbvVIrinqyrnhxA0oSk1mni4FAK6ElS
mQizqS9q8KJmFtZxfWfR2E+CwhYt6cFQt0K+iVh5cvdB7Jeq9lSXFzjlzOKwqetLYkPnpOZykN9F
rKHEZu07VOBhmgNA2GfE0emqb2IyJrBZD9Ya7CWN7oasZvbQhvOxptM/Mvhnlhxk8VbN0cww25D7
YB0gHe8wqXT+LUqzbUS2KwjUxPvSTPphBNYk7YM3uaYGur8hmRm0u/Q1QydNo/AYno3y2iusM7c+
ortFB9xi3piQYRppwqL0NUQxtLfS/aAkZ/J/WBu3BQs2gX6eR2Rf7M0kcAd0N6qETE8cW1n8JAyO
Vz2oNVY4+mYtDUR67yILl06fH/fDPEooCfJl5NrkpU5abD73tF3LAodwFO9MR6uVCRiXH0aoX/Tw
ImN4UaJfbfOGJUHXN81wcMUn5PZyc8qzTyHYo+OWvR1I/bkg70eYPLJDDVJTlnY1RkewDV424/Pc
asmmtW6AKy2/IY9iD0uHimw3/LdKissiwGq3oMMLmVIWH/qUZSE5Fth+O+ZPZC5SQRnudSB1Jhs/
cqZBLp7amIy45aiIq6Q7hdB1EjI8b3G6Yu18rkOSfEr14o9HjlQDvjtsILqBEkQYX4kgsahscBEl
5UA2MNwFTKBBskliaSeQSlD0xDO1In3FcjKXHoohXuayPNchB4pDg+YKA0uYBe8E3HHAiKsb/y9w
DPg8mpL18d/f+5+L2NQSNlVSAiA7s97/vog1kaZKDXGCTDyhLdf4jNWfjuZ/HpF/v8SdqJZBkxCR
6qfMg+GVAk4sSVdc/v/dxd3hX1MYDFUhdyGoH1LlVI32w2P6c1n8fg/WPYqPMAh4eSMXSCaD0vhe
GaseW4l1wKrx71v5y7by+6XuKgrJDaRK9WnStx/CB9C/hfsCxfWlsWbDkln8PH3Mw8UP15T/WPW5
psx/iG5hRqDfPT/YMkNL6p+CiHZCpaM/3svr2laXk3Bcvvz7an+u+lxM5UIWMwigZ3caFxK1vbGs
uEHFWFvSY1BckCLPJWrsf1/nL+MOBGnftpfprr9t0GGTDeShonIGVeI6ysJd45NDr2djjVwQWuP8
L/sz3znHAYTV3NzdxzSaphmQ4SDTtHT0kHR2yBa4xX66LfPPj5a0B0W2ZD5ag2Ceu01aVKXKrKiE
50R6EfndrpUqZcM6hgRsJ2Q20Z3LMht1Psnwb0r1ZKUvgXaF6eaVTIJbhI3h8ITwS0bMaDbEtwMU
pfnWQWuvPiJoFN12CJGObGr3nNXoqaXU7n2QLdhc4+IzEJt5li9pS0nGBYfZutEHB+nES4/fVaRS
ybCpFVQ96WdBDz8F89BNO1XwHiIfUTo1W6Vq5xBlDGt441WPXlduteI65rrNmHABpUNpUVeIH/Cc
I/JS4rqcuSV9dg2sMTG4TIIYXfjl1ZRpqScLrdzAJfWMlwCwSLG38icACZX4MoIGqD415ZgM5zF/
EIHKu0FFIcTc0hbUVSDMBmXZgyKhylVN0rsn13JwgKig1Ic6P9ZVv5GRg8YfPZ0srUVkCqAhoBOd
/x9n57EcNxZk0S9CBLzZVgHlLVmG5AZBkSK89/j6OejZSBSDjJlF96JbIRSqgPdeZt577r4sX+qU
RuBO799d1PNVtCLANKnAy2nPTHK15zYRbbB/R1nm+CFKd6J5Zm10l11QG6dc0zH5WrUT+ZsySl9K
9znLsaVTOyfegra6Gg/QTAgjU0gfAVSf9MkOEoYIc8DInn1i5mEDY6Wf9805AYHRKkfFXfo50rxp
P5m1yTliiEWEWx1e0nAHYJ99R2K4Y815BHy+UyOyNtL46LcH9qfWB8ZxN1N/HVcrEYRH28Fdky9N
+N5qkqOT0W2Yz2G9DsTBERm6B4h2W+F5ZJ+NUdLCIiKX2ilKhAhyfGoD8JLpzoCzZCXrauQ+SaMu
j3SFFbRFI7MM1zzIFnGp5YOLj1iHHaExPS7pLnbRW0ZPEFSCVNCdhHJj4HWGgCcjd0bpBAudkUCA
BAWftguDG2BpdBZai4fK2OPBt33dnWuZ9mvo1avSar/9ojIZ/VVADUDS1JeAKQTRlHRv6dTfYlfb
SvCMpNcEI68cbklOpIjzrhpJ7mUVX+XaRK+GjqQKtQcz1XOELvmJZewx8cCFBwNdhomJ4DcLo1yK
JZJIxpgDGBdZIa2+5jRqtNUDuUOkcYVSaPNroEbRu6POJMGl9iK/c+tjtjV1cZEI9wzhTMkh2Hit
aaMz0/Y9Bv7pLa1WjXxUK9hhL4g2MjTF2P/9k5jdmDn2wVImchPuvSpt9HxDb1cDeN3uoziyc5Qh
FLlJhoxMPA8FujUGQ1oD/fdXS8O1a6BRY7TNcfyWb5a4M2Ghk6nNMobskkhj3CgSi0Z8AFjDqm0m
Ie1TME6823L+oMbtRtV0KnS3uDONQvKxj6roonr0vgVPejSgJ2UW/ObRszZkNKyAqECRyK1dHoEO
pcO1iyartRVILy7RWjOvxzAIGzIYbhX/vZKIUQgHRjWHED4BQOdBXpjCZgQcng7tHpO+BWkFQe29
Gglwa/Bx5wtaT3Hu2qNw1+FQ9/XBGN8wn+HJ3CrImSwaVaoMUWq4IE8dIQAQ2k3WUoGVM2RsRr67
kZz1dFPISy65kowRztIAK1zzHisGJ5l5xkFp4hFmeBrXa9OMX3oLZZ0rFEeC/x7lgvJGfyiHaEeC
UFeA2Sb61MyRkekJ6rnYzmLHJ5sKfDqcLKUHs1JlK9+NVyQaJLhnmNHaQxkd/B5TeQFup03K44Bc
FQI/TmQsDITId+7R9Dm8D1p1J9k2tdsxX4uAIbv30kgWAeKUIHwKg+vUOvSezfh5GBvb0xYqXWdB
QksPxC2oWGw1WGJ+NtrEvnZLqeKnYbngFHfidenV0rasVZvPR+ui+Je0/4jafdIdG1RXLI5LCLsJ
i49YVozgxvCY9ZceTkHr58tRS4EUoPzTrNeQSJBWVm4uTQBtfAvMjA+1C12sGWJ0bnXOo/wtHk3F
3DfOsrKva1ZiNTiW5d6D5YHb1icPTmPoYKEQsX5ZkjOleYR0BNR7bxIem9oYVBuME5BBaGGN6bod
bjIPJkmLIuur3Htz/L4LFw1Xrr8EOOZy2Ik5hgbGi2k/H/q9OiWBjVClWDuZt2J544wMznM44thu
tQ1sstx6mig9PQbDbsNAlkWomeWCdm4waago9hqG1WrPgIOmREbdBlzWKdhCtOFNLsgfiWU7Ksml
B+yRyjaz1Mar71pNWqHAcEWhGSeU7IPkbsBPSAHAsr4b5HmoaszgDSpWHfzKJ4AiKPvQsC3UZamJ
RilfFZawSr16m+H0duEfRafc/BV1Zy8LGYeBohwg7uU8FxxXBMlAoYGCfuTjReBL1b6zByN/8ur6
1QsOObJvMO2kweHk3qvpgLwShae+pUHQM9kqG2hVy6IXnsNWOo5aDunj7Oe3NEleJACZrpP2xjyI
tfUQKY8CDHYqxk6YQf9C+k7YyqIhy6u0HjOkmT6uN90JfGWPMzqtIVOMRK+oh964Es04V7INo95R
pEEdovjfVpZgVzEcky3D9h4Zo7wpm94h4XFeYGQf4ueQZUQKoNgDaAx54X04fpzcJQLOBB0TtX9L
wzt89dzq2HNJhg0bytfkOMjuqaEghdggMtWqJ0nFLKbp0rDEKrkC72zRs0fHWM67em9J28B7RYMM
L2xt9tXcDANstd2aAWKPpU+vX5HsleLZwlFY+tJSm/B6oObKUTzQaVAt8lYZumoA3kJ5QTy8nbdX
dxRvgRRsaomXOqJJ3dmqeEeEuQlLfqeRLDLvKOrxakhY/svHgqxHD/p/7ANeCAc0McCUQsJmVpM+
cKqNQOBXsP7UW5ADqU0OAp1sly75COD0CON1DgccJz1uHeEuoR3r219Zlu48TwaPZm3ZqCs+SC+d
KXRF6Z1cmocxuXVKulZpptBTjTRpmZpgk/vf0FhwTaBHEyBuYydyo5emv2l0BJJzKrjzTHtRS8NO
zFXUFptx2GRk62TaVRcPLpLIcLholUle5hWOleOSj4agNkRNmCvtTM7ihdWfswi5XXgnD5L25bhO
aUx3FgJRNkUedM9dtFX2YBjVBBM+e/HFw1bvFmgrQTtqpXYQpLaDdl7AztnFsrkmN3w+Afs59Xio
LuSUcAgg7Pm4zdiwW0xj8tAujAKVrkbvIymLbSRcB/TEin5QgryZ8ZUfvDfKXqBx3HIfrizDnQ+K
TcLLzApwR0Us/+2zASAnyc5kYgwgIP0Wd3kJ4vOI9nnMFkbyEZrA3zq7SC8dphRjFZgobRqaq+1V
KB7q+JdGfyQMNgwZ57r61qAIjsatRZsY/XcnAyO07KBcmvUwN/E81btBX9d6y2kYCbLvWCr5rcke
/RsIPlI4Fc1OsHIkaNAN8egTkmK0Tw1hk01Wz+Ps1EZbEnDGElFMv7VycYPGlIRQJBBvtMDmefGi
wEmR5TfdFWaqIb70UHXJgX8Yp1enOtNJNzzNGZvsIQzSJ4Ejbj4MF4HcwM7j3Y2SrTjIyyyldRYt
U3J00AynyUXRTqQPDflK160DAFNsL89tf5TqEsU6Cblt7pD1PfMn4lfGQgp2yn+NiV2txmXSDevU
uAL0rEd/m3iovNEGFKK8tWR5bYSPDYAl/i2BGlGAbzGJ8pYRMfEQ1wCvHapsE3PaFNJdr5Ox274G
9aHxy40Lhozc3nub5iyWjJGzwc7xEYXsgt4EY5k2N1TO9D1KENXFDJ5oqJ041hLN5yTiSQoJsR14
I909QJYMv6+GGdd4CwCXpAg+X4zw0JAHZUjMhaTXVDgZDTOj6URU6weyzVCbhndBHrEmUfFxqJA4
HaqBcbO68FwU0SzVwUky8dJbQkVfm36dBGRulu4sn6A75ltO3Z2zxZLv0+5qPq1bbwiomgfjlom7
Unss8NAhKmwCmSOE6IpK4FaAQ1SB0wjlJSHDKzECPMRxS2xXpsfQ5CWnkVZtRYN306PVOb6q5r6X
9oTdolDAKG6R5ZMkO6G8F9rKpAIsEBxwekTRuRC7U4WHttPXUbPPwmvCaE1PESRFDKr9cRvVT6ry
W1H5sdE5jAhn6rdGjVcuciCvU7CGoeYwfPmiISDNSgvVk/hKg63hOLXwfOWhtJhCY/jSvOuQMJoR
BgH/gDI+WhVxrAOUL00vZ4nSQ20k6sslMkVGeEKkzMbIL2bOrMbdZNapQiNuchqaGHDrLgK0kf2C
BGkMoIORHSQte/0tpaxmd+hElKcJQV4WTA99XnqPmnSRx/chx1UYP6AgVnplpdPrQSwtoEBgexxQ
RrDONsXEuvMOzHy5A2CmS0X4HVUHhpT92C4iEuUsC/7LMNcEjBEY0GQBHCRhZj655q6LT8IkYCux
VWa5mJn86BQoR6HQHuT25FpbvWCoHDjIcbgvRLbmknJbK15qaalCiIbVq1m8eopTPQvaoQdhacCh
gUhew8PPgpoJkL6omIQ15ALoFevmFMVVF/2pAM9fwm3V0Un7Sb1QR5CFYMewlqjyuq0XdSQdTVRD
lV9v++TghyUNA8VGBGb7VjSbEAwj34lKgzk0T91g7CZhaLrKNHSy8LOxn4mowgUsGC9uuqcunklI
2xIG6aBuu4vcNQyE+WYi3Z/yCnKGrmwFvuiMqbnK3Xqh91TYXW2r+ouW7GJIVc2AsFyxvZ6MHfUl
AQajYCdk7RuJr2lKG1hLoS4b5DMSmTzSJerezI5o1uA3Y3YihTyJcDTbSg6Buis7VnM4OxFB1HQS
aiSvfg8HErrdh9ucXWVXUQNn/YG3LQDblOFZoVueMVNw9G5XJclehyDnt5xEo7NnMTmQmqXW7ivZ
NvxbM7xVY+WoDPsSEJrdYWqHk0AOLWoN4mwQtgkGOgwzM9D6pbTM6872tUe325FC49L8KWhrUIhm
kjavyPST+mQeFngHwpqp58fAGlUGVyHbymn2GFFwpPmDaCyy9lS27iYvaAGN9ljQW6ttIXVM814M
8nZKMOqUl7I/lrq/7S3rpQLXHbLt4qEt1a2vntJk0Qbbhv5f1JgXAywlQDr92WU9Az2K0kobm/kk
9Nc05iuCvB7LVdFUOwRTauQI4q3wUicIzdmIHFd3paUOA41IX1vp5wohX0MtrXmzqAiIIUvcq8FO
mCTr/kXGTCmF6lOrU4jH/Mp1Dy/w1asPWrYM6ECUDJSzNJ0bbvUbnpLdoG3qHjFpErmeGPe2aBwT
3JQmvVt8Ud939f5titLS0xVQBaYqK5r2qSlaCYS/ioo0UVLcg+j2DlOgkde9AyD4/ZWmdvvnCd+f
V/o0tvQw2Fq9j1XHBXsmqO/UKZQ6TxJJbDQBBuxh319P+rf/z63hyJPIemEeo07//4827KCg2Csm
CkRthxdvpa2kLQOjubIMTsrc3OZzwf4xOkcRv1BI81VChJDg6Mi02f6+aoZMXNVKbjMWi7MODbIr
bnjhAioxrXjWsdcn1dUYH5vxpWP4hgnHI3osMttTiFbgCgy5RqHbIEv18lPhHUt8RkqI/pMXnSUw
ru9B+4tGMDUL9EZobuMJKHZcbILiUJXX0t1IFr6PwrtlIyHFtNW1hzYRmMW/C+lRlUmUAD5n9Ooc
3SZGOLhl2iavNlFPnLQB+eqITx8jv4gURo4R/TXq3s16u8TRyy6kIyIgcHmrghnWON1wtGGotDbU
4UzmNOSG1DqPcguc+403zDZ75YAP68n3tt0YQzoHjFYXmwEoaue9dTHZGCD1eyqkOoBBIiKTTxBo
0MIpW+6QDuu9GWJ0zTlgTlKr/EZfJOmrKnzU1dqvtiPfjimsB198SQrp2jTxEVDt1dAIo4snNX8d
+3eq9SOpeRSxSw1L07CsSLxidB9ufHWCf4ds/EZ9L3hj50WtKqtuAjR6QorXJzU4ULKUNqYVLwsL
cR8gXqlNcMNU27Agt3ZYKsMhUKRTUfwSrA8PkQBY4YFlk7VkaJg/4mCyyD7ohA+jyp/jqRBM3iux
Zf176M2j4aJ4GcyPiYnEtjO0HJlFbsNa9qgTcmhg4qC8xgqYhLxIqfWlpSUx5c+hhXBIe/bpvsbN
UncxMgnGoU6srScJK4XlKairt2BKFhxQs2o08LyKT96KyKMn7LMVUvt6eNIRTvJdad07ELhjEsbz
kaDBtHHgewHVwrHhC05eV0dDwGy4sCK2EAoogt9Ailr580gCmyvK02wyiCU71UHPJt42jtYG0XtG
SHHgCyu8Mb1fXiuyGPQ2Vt+EXlsaFedfRU8PnmWJJ5OELxHolZOkMCJHxpyFu2wGd+dS8hTJ2SAk
vsf9Y6RYqj96lbpkwBMtrluze4xDXDydcu3a7IL4Y5dE3dod8T4KBuo7a7QeRUyiM2OUToluveiY
tocpYEOqqFRstVjqCfEwzRVSJiRn+jTktrt94eCAot+DfLwnWkPjCSFMjji49CEQ15wl6PauSyxq
9OC11kdu5jCfpggdr+3JFJN3oYaIp2ofcTdux2GKBEBrCj4OZ9aiksTCzqjHwlxfyipeebEAXh8b
02hXOEvwGi0QakbVrUiv/xAobsb6w2QWMKaY2lzfaUE4E/gXxpxCWulB625KINF4j52MQL9Y/G1K
NMGMdYcWTt1bI4cIF5q/95Rj8Sb10OCc4jNhyZpVJmxb9GfB8FhWGwKMDw3GJZ22fCfbkvIIL7qk
wkxIClSKXTGMm0ivCW90arl4Fz1A1GNXEOg4CC/1aNFxb/Zeli1ZhcEPIoCLU6L+rJVf+XfBaB4w
h+99nG/zZPQAXgqlznQBc6+B2MAIqU5zJhpB1FbzPvOfwq59dFX5HAkW9lLXAXSfQq4vURh0vbwy
OQKV3ZPRFIgDgbRjp/SgsoqbylSWLh5b4t853d6rjlwKl/gO+PfezqUkG0mdLYkENgAdINI2tmSi
K8Ke8noWC9e4QKtI+4S8KakwVfi8xKMkBF7oiB9rHu+kXEWmLfHMhwm/q8wRyosPYdo8t1Z7iCQG
AgAOKFdUKtFfmQBoxj8xOMoh7/YvQVJuy2yVSeZ8wr7Tx9U6YRlw/ZGGBWdsjVaNz1qVouCr92WP
M85PliUrZdVADM1eaKVupVw50GG2QuTLKefoCrj2wMQHGeyeg82MfG+a85MYrHJi6dzpRwFVW6lz
BBO9bZ2EM2ZfB31Iyb9Fi58tNHHTGNWiboMFy+scdytugXUtD4uxLWk92EkDoWQT1TiKrXOVzPoc
BU0obHOCU92lKLuQvYNNFvI00LMYR9aXkf5pDWGdRwcKD0fDhUA5GKWYxBOmWor0RNvqXeWgh5H3
GEXGJHYhWJXDeIHkRUc3Y7oFgSDTcZcFMlPWA/POPLM205SPGxrFS2DYLfF/FX/IbR8isjO1Z53f
R+P5c/WKQ+6U+7joY9IP0XNJaHQJwVoILiI4zEugT6khlHZTuhfX/ZBpR0NVx2ecoEbzOeEa1UeO
gqzCDnoEfJ2rBFJz6qaGiWjmxcY1khNsQyiB5tZQv5SQeWUWSaHBESJdMqq+lnoZvu8LETgrMo1b
Rd8aZLmqqnDpcRbK03m4wqVJX6oomZjtaTgvYZuE7Y1+xUzjkcO2kJRL9lKN+fyU/pTdU0a+zCdp
idFKGn8N2i/PosPgOiqz7ZYfuEgKxPkCIQzqoSkg+BI4rTBDfE3zuwaZX0QqWhMp3BZnFFhhRWvV
tT3lPVEPqDMEvOxZsOqsfZ49y4m5GauVHm6ZArKn8tgtzKB4zLBLQ+1ZKXF9S9zfbo4zDZFhS4Jk
rG9ltIQ1v3uurEcsSp37W+BjyXQFWtw4FaC4yUdToWM2b5FqbBXxIawOXXkxSPQehUtEi8lbmXiK
m3djeMisdcS3UvpMwXpkWbzAuk741KOIIwI3GinOECaVV230EEiqy1xkRkfrznqMlQZAvc0pmxEi
Yx16k9miyDHvArNl/oTCf5r3koSdntJx2bog0uUPU+yRNrpTV+KepkzHSCphnWY8icgGJIzwzv4Y
DhvfOHThg4VySjT6RT3hfcVT4DKQ3Xg4fACZsoOQdxLL64xBpvw765mTmCvP3CDQCnE7FOW8x2lU
5Q1DXXebC9Ze47uPkCND+NFzcMNSvI3S8CWlrZGXxqzJifUyFxGWj4nKnvWQUFhyUH0R+UQUyfAk
VsyfkKCWtPWNtgUeulbHTUbLoRWpxRmG8+zVPu9xBeC9X7pIPI3qnBHhHSkKHnlEaaSHCgmzUvlj
bLS5N0S4RVgiawA1ZXlVhEeVzUdunC7jc+Nu1jiZsFaCdW0IB9QJ8xbCOYHxc+gjK9itQvJA88Ou
Jshdp9uid8A769TmPcfSWJkPGV3v4Qj+05VXIJIpEkY0vJa0pETScJ4JGJ60c9EMKv9RgB8rzdXO
WBuCcC9GYKHBrXDpy+Fp8NbQBXKJVCWm6BrqAXrHLupSAdalwN6HrVdaCri3ok2EuCsxLuwv1m8T
5LWJQ7xMKcI8si/VxrZAzvuhXfv9czmdNS6iblf6yTdWesKpRxWX9FRjzb36BB6XbrPXDCS06a8o
+IXzUws+in4LXndUFuTenZqq28raOsnaEtbUIecdDCP5qgIgGNSdauAiUAJINU22Vr2CzkV74Pi8
HFDpMhpo6t9AuSqOO2K7rgzgP+cOoIWnvRoeFFaGQxxXJP0pI3QjK5lWMH1D4tBJVyBps0gk3puH
HNfQQEMYCkOKHVCQEAHSDfGm/tuhyCehr0Sco0T6NmoNLHDkC9PF5uwnX6lHcC8xrh+DEDnzY4SZ
zTCe4vwsaHcpsQcQz6ElzXRsPv5SoSlBLykgzUnQ6Vv4EDrYs2ucfwTx5cUDfRYXBTPWYEz7Nbtf
9d/Z0Yfx2mUHlc5UUIi/TK0/dXwfkbh3/fGhTbXFwHAz9PoHHzkEUZtXF4xmB20rb5hnx74tBvzE
ngXq6yVRXwMTTF9In92EtKPwLvpusgcdv1RJ63U54o89uAkfvpFFoa4RYIZDXcAGyUaq8XVpI/4D
79WS7pC9E3a0omwWnY5dKaaleJdpJnRIq8Wbb3AUaXZBwvilrVFnsrWEXrw1ydfq2vowaETz6cVu
hA8QSv1FMB2BTojCy++PdCUl2ooU4Zt2FGdxoSE8NB7T0H0h7O9Nb5SrFlTvzMl3uq5q9ECzdKlV
1Y6Ae2TW/RzHyFxWH5QefX1WrsekZPPjiNYBg/am8DL3EHFHoyDYPcE+nZwsLfOEkWWe4VFtqDAq
WdxNWTp+89iGFLLllTO7LZKWKjZYM0kF8oyDWJNuVjxn8iWh30P3jws8UBfPaZSxqmoz1nEO+lIg
zkPhoTKxTIfIYKKjEp1L9+yTQ+Q3aFsNxk8RiOB475s1tjS7N21Z343oJM2rIm1N1CZ4EEgXzTBP
Z3p4dcM3zCdZ8UqEqxYdJb1fWOVjpMJlH5xQ9W2Moss8BadtlUhEtMeeHrvXP09FqDTGV03GZf2s
jdYWuHId7UZ9zxjaoqcvM3rvTZ64D528kURzgtR7Suj3K/6qG5yUqsqD1J7brfogc16J+I4z8QSz
B9UT7eGGsW7Sga/zr758FWn5Ch8m5AwimTwTN7SQSJZNFLKZRxczuolVQPqb9mixz0vB2orSeQje
CdLQeuiaJ5avrDqKqv7MHwiaZcqSSDY1DykV1TIeH40QKQfEgLSTD4bM358T8SWqIP31AQzIgHRW
dKN0MQmbgoJGtT54r5EK/SEltkHO57QREzA2OcaG2mUit2u915pcFiIg+HBYIITAcSv9rDZoYwKZ
4gGqt7VMO4DVS5k2Lg3Zqjn4wWGC6bhU8lbOEPgs4VmIkSZrTPVoLUQ4uyNszZIArq8EjeI5g743
+3Fhhq+D+eKyEw/nvl+avj3QRu5oh/rSk0CTSCDnJa437bBW1HVNRRYANBJh3gSQP3KOu2pWzJmO
R1I9S5hbFOOBObQIPRCNMiOS3z3ZrbJ6JLLc1cgeST2nF3Yh8V0WJMbmvYA+ld1zargwn6NoW1jm
Sw6ogsFUn2EwbaCsqL6jW9lK9j0St8xV4iazAiFXbtzN5qSQjWKpi5Z4JB9u/ZXV0MtoDC/FcKEz
Ow0ShyCdhhJcbtbQvUAAWm287KnZaI3r3U0DFxzglMFXEwG0gyxWE05lhR1irM6mu+VYZb0ouvyN
hQd+kCNidc54lw3BvQE3eOxrgsbadR5RQbILxN7GFS8e3LU01NcJYz5sziec8mseWKkpHn3WihZh
VZwpP5jGvpIIwrmEdmkh6xX1T6Jb36XkUKckjLx80iVwJeHl+7aeMTXQPvcR0Qub1NzIRi3xk9ix
1dHwNQT1zHsA5bUjUKoTiwK0h7ZSz+mZcfslBnUeK6tcYbxKgGd8GpsWc3u9y2jr9oj1lMj2Wlyj
yd7nUKH0cK8S6ibmCNi3kx4pX0WI35PFiSVlSK1qtmR49IRY9iDXtC5FeitthOxWFcJ8NMil6Yn3
osLkLNoPHMmgTozdOW93kEkWmYbIwbeoNMy5kW/z6MlUPoLguaZLERzHbOlyvnUvQUvZQxBXgF5q
6iN/ZIoTCguyWXtxP8Ke0RymJ368EqLoB7P2V71SawLyYijRaFt++tmsWg0ToWRLxuJEUk0Ku11i
/Pf9T/eVV5LwVjK38YIS92t96shGeBnjeuThwIS7S271ulhyrNiauGZmiPjscs5LiwD0/n+/rixK
mP4VOLNTdvXfPdmqkOu6VQx4wJ2HFUGkCiRLsVgQc46UlAKYBly6HsRqMaDMKK+mUs6z+jG1ntzm
9/efZVI0f3p65f8+g6TpOv98UjxHhdQoUYXsHsrYWlpFy24xQdZ/IiDDcvnqQqZCZI6KcwQX/t/3
bFg17PqMU53bEaah7MTaQHoULmnQzsPmlKUnHdiV54gxmHI2ehFdw6CemtQR/KPO3KZhbwzbSUa0
jiWHaNJIbxfJhNQIaVKnXXDyplknkabjE7aSmizPcgRZtuybyWieLDPPp0LpKPOsWfxWUkJUU6yQ
2j23ozUXkBKJ7KmlVq0Bs7+X49pqfvNBAhpzUwDzlIQdpNeqVY8+iS4R3Te6VH5K8GX9ygAppPKJ
uxbVzY0P5hUvEo0qn5Fn2qCyMQGJELExb9tXK14jJplNHojMvHRsFnnqGDLL/E3lpTeIAyUniFpm
oiYsw/4S9DwSdUCQ1Iegw/wuunnENiO0V3JQ8FMsJ3neoF9q69VvzGUt3TJtHRuYdsJDR95KdJ3m
5fWDKVO4zVo4R2HPRiojUWRy2eSrIBwXBXItI/UxoJDc0R/b95GHkaxaojKY+9LMU2C0keUmz7r+
QS3XuVjRpDxWdEYN16TOfgPLJTNrIlsnDlZ5eAoDTnpdjznJ2k9xn9KrjxJnUqf4OX0b3XdMAHC+
Rui98RhT12SB9NoYqu2BN0WTxwBz4XMCJ/YQx39C4iR8JjviVXEHOOTParopgQXn2xEs1/dvxReS
+b+1+Z+GQ2LWsA5P5oPkRvTTouDstgactWaWO0/3Agren1g2/25UOmMtCcO2otPtUT7NaUY5gloY
RLTSrEfUcvx639/Sv4M1XdEgxipwloCEf0adC7Lrcd4n9TtrEsdAi8Tr5r8E0g9r6le38cdllGkZ
+GPIZYhBN6AAUeex/kvJ7mTufX8bX03RZBhUIDoVsEqMtP6+gBxEqeBZ9NqIvyEB0PEc5Br+gVeM
WGySB23hUv7k0PvicVBlSTRUFSkM8c2fh2heLCk6LAQFYNTEpoewSDd1mTsceZ0239HVWX5/m1/s
f7IkTWxQDA6GaH5alqvWUxu5xhGIlKTujzWYmPAn7NaX1+ACliKBWf2Hdl7R+SI4CJzG/94UFd4q
XSRLY97Y0WVy2KDT/PX/uC1UKdwSAHLZ+rQJ5D5a9UjDiQIRMpBubsUg3P5/XOK/HR1Kssov9vfz
oXsRbK+Uby6I1nHZ2v8bSXn7/iJfzI5l2rEcG/67yOcolDyvNK/EPTmH3FUIht01SH+IwhugN26a
ZvH91f57Nz9v0sBpOVjLmgHd/9NqZMbt4DUyX1sRoaARn1qQTXlDriX9FzrcEVyrjlFSqdlIQnW6
bhqRF9o2his3nUQVirwEAeAHSTpK9TyGt5GOhuRjT17wgiKgFAhps/hz33/uf5ccVZbhcoFaMVTO
x5+OOUFAH3z0me213kMxbqD2xZwwxh9+8C9fTlnHBqyKXE7+vCKYPql2pT7QKN7FF9nhEpibxg3y
UZ5hyHo/XO+r1+bPy31aqAsj03oxkHht8I82I0FS/kbwt99/ddK0jP3zk/9xU59+8gZJoG7lIXb/
Zb5OnH6l7AHiz9Gk2VBZf7il6S/77mKffqgBC1cTWHyDpc/8CoeJlvzwKEwv9ndXmB6VP7aFTI0E
loSaBZQSvJUmFflas+75SyMpP61rX90NewNGRE1mlP5fwfbHtYbY7AR2d3aIfXBodzLWwf5OZ9+B
9ebN8zkdjR82pa8O0SClpiKCCDPV/GRVrCjL6qbgED2xqpUVQWoLf8UY0Pnhofjq0aOONSRV5rDM
Kvr3tygxR03c6UnPbYJYIfgeYpugvHW/Qco0q0710jsW//cCWtZYd2jRgcrQP3+brSUWjZaOZOmM
K9F66MOfnvQvBCpcQOfdlSxJwrP3900ZnRKiv5wu4AwO9J9FAxZ63tmKM5Bk/cOTLn1Vhvx5tem9
++PhCNy28oae90qbtTbalFW5mvyd8vYnD+TXV9JVQKAACjEpfv6xmPB3tcVjmO6kRb6ANraeklFY
kn94t75cAHnudHyQHImorf6+JyHqFTmuPWWutna+44ucB46A1WhR2f8beZTdv38Qv1rYeQBFcfJK
S/I/z7ucW7UGVpnGOQAOogg1dz7NyGE7f3+hr2/tjyt9+rnaXFYyjf43LeJZ5ZhL1Qltgf1kph47
G8PI4sd3bPobP69UBoWwBISFV/rzyasvEWTQXqMLvA5Wxdk9ofpRlr1DivlKPwTSD+/0V6/0H5f7
nApWppJn+VgCAWGvPPXR7A/5+PT9l/jFJRRuROPwCg7M1D49Hm4+jp6UJHyHHVAJpLXxKtH/j/Fz
03Mn6Sx//1Uw/zwR+iAFES0ProFrpM4ffWa74k/v7r83gvfRYoJAS2hyTX+6kYgJv+iF8nQKxzhp
c2B1zDWFsDVnhGQsqbY3JQCxH16vn676qRVV45fIu9ZSsDCby/hZxJcS/fALSf+ugTxvkkggkCEr
Bsfxv99g0Yyw+1jD5DtXFvo8XKS/gl3rQNiEFvH/uJ8/r/XplZrSjxAF5goF1Dz0GR9Fp6i5ff/I
qdOX8vdb9Fe1qXy6oTaVa9q9lIE1DZesUdB/L8wRPwu9h8YpwnuS+XMjZADjPXsoLoTuxpnaZtyc
6NiFfsv0TnQN6UfBQLmcC/o+x/uZmSHyj7kFolj2WVDr7Ckg7l0ha1fpTkOAQQ2YRyUyBMxXkYYS
YCwZjt/EAdlUtpB94k5hdtBBIA+6qA51s0skxjH1D+eBL5atv2//03dcJtRvrYCmEXfJnLHyPCQm
nhyAmfoGXQumMcGx33/jXxwY/77kp2OpqvWuIqPEhzPq6EtjETgIgQ45+SALumU/Wvy/YNZwPU5Z
qi6SZfFPv6I1ajNtXJcQi+ymtYsKRZc+7gvN7gj2Vj9SbxVbCEmWOgZeRhUzMX7sPM7MnZPWmBWx
T/YROpXkYJjIxZ1SILkdhpOJc1z/4YmHPPDv4ygZGowAhWBE3fpcieTSWKkDyTPkMjXrQXAgpv4P
c+e1JDeSZdtfaat39EA6gLHpfsjQkVpSvMBSEVo74A58/V1g1dxmJjnM6ft0zaqryUqBCITDxTl7
r33C99LGGU9y5EyGONSEnQzDaQ8+a7LtI1W4E6ckq0F0VyZZVFUd0P6fDjy8DGaHAD7a3QaOkGq+
sNItbtNrW5uHPkblJp6LPGBI9lsxdtso4mIGFxJTemkmiuyUHuZgexHn6Zdo1HeJkNc9Bsthwr0u
c1wZFdfIi9ssv3UwUGIlzp2LPNgHQblHVUsxeOiuvRFqp/lkzsdwhMqe4C6JV60K6lXgv+BoqLov
Zn5riuyMDtllHscXjrWdaFLq2DtY5PcWuBSAXAXJPkNXYLOrTLAiBjo+hgng6QGLLZq1+KttobPw
DkO9jtVV3uPOuexIoOXQQFBPSlN1jum624M68wKkDp18zoIHC+ld6kcINR8h8Z1lVPQ6fjYS57hX
DlaD1p54exsJr16P45XtcePPe+8YtRvZ3Ot+ny49OowftbkOYeTlaCIA5aA9Hf1xE1mHMLgsUppe
0yU9l76wL+dKb4uauTkt17Vi6mjuQucpp1/fh+HG9O7YpZ92o/nQifGGd0juZqGqDWlE0tg5oGfo
ymMXs0ElzUeZnZJqq5wDaiC4BHl/5szwA8P8FBsDPwdeml6wtwvVztO3PZ5r2JnkcBiAd/gR20ac
AYg0eU5q6Km3iX0zUXxOFezeAQ2CwcSYGDUmp2iFoWYOxOdKBw+B6SYQg9W5HbebODjzR4do6wdt
RQ0mA/vKaQr8bFIeKwC5TUO0eEeIiG3D2ieiJPWr87iqnkaM1cr4XPrJbVflyJRROZaoerOzYST3
ljTbNCAOF5xDgfY5vYqy7EGrLMEq1t8XPZtutMplszVJso4NvB0mRwwH2yUCQ+QoIfAx0umL+d5E
ukYKSjvuywm3A3K4esBbfOFZ7ZrHZDfAn+iTowuEbUDIqVV8HVDKtTqUHb557QwgVU38TwRZNYpR
5xHRxGNCZ7HIExoC48rxjoZb35ecF7PO5+FAyoNcoKzuRQTbGeaHc0srCrxBbF4oA0/jauZbCGt3
7L2CETWF27kDiqzO5mnawkgSNYqyney/ifAyCqONiYkevLnjjugC01v0qqoEvC1OM7d56KYX37z3
OYT49nW/6EEWB7H5Kqr2ShGF0LTfOkABGISodp3E9k0DRUujY0p0jMCovojHqyWfCrWWzq6ArHb5
i0txkmPBGkTJVzBEK8dtrseKBr5JEvyoIXCE+wGBVfIyUZPBR09ULPG0x8Z+TK1sX9Bu7vz+3Chf
RyjtBplTY+MeRrvbqfQUlkCgUZM/kjsnu3WnX2ZmfvNTEtwFxYYRnQ7n0Cvj8byZ94l4SIprif9O
HB18bCWCH9Qo+MDbdd8/WPqr6lm45mdFLRqgiAAa00AdyI6hv0eJCh62RwNFN2GgujS7hCg8O+Gp
lRMI/ZlK37rJaYP79ACEdQ0RHWQVaojuG7T7TYkfDabxsMhE8C5Xw5Og00J+mD2RxtX7R1uxC2pf
AsJjYi6PcW/S5sYwYCw7d1VEfaeQ66oCHW5AKyvHE79MN7WfbqiICa9dz8HnAFMlK+JKMv7pbleo
JHxwuOFWoidLJhqtF2jOt07xKVMb4QNEexkxNgbiHC0w5v3002yTuXGoqz1E9bpjJXXJhCAIRALq
pW/HmJmIIzYaHo/XDiN0KE7CADWCHdw1gFWy9HbIcSrRs7fnbYK4sJF7r7tMrGYfLzLD9tbtPrHA
EPjY4MgGjnysYQbW32w2R7I47XDFJuFliu/KyU1EhJ8ZY21znHnoxbVfYwxLab8ejHFTKEKzza2r
v0bIGj2iShYOqfymekIc5jsEXA5KIVtb6A/OEvDkmPcgCNIKxuoZf1HFaZbl20ITHJOsh2nbpWBc
De80p0fts1mZiOeryy2WTqe5hL2wh45wNqAyq8NdakO5ZANufmu/+PI8ghOQgDdw0KMj1kCLtopq
tGzeUWhzIbjAjdjWyx8BuAd9/i3twThjs2r95gnHnCRNFFpb3tpfAVOcuwG+97CuD22RPzfTcVLP
doAIq2xo28G4lQhref4kRJlgi5+BfUVzoSQMh2A+sMWdAjT6A/B2795ZJEDRlNxmRXEz9NiqDBUu
091aZZj/WmGd+/K+BfzlS4UKq3yS6oDqhoQYLTSGfYxlAVQh9MK1weYFTX3mTJcC3BqdRg9SJmma
/T0L5sb1b0oVbfyyhv0G/pNV7Wrw0P3dtuR7ZNrYVEa5VSPwGnQ6hlGdBrG4NoklkfOpa7qf8hY5
q/08mPdu8JSoy2hADh7l+LvvZKSuLfvcCV+7pr5kRTgxzO+TmyZc2jGyq8657WSWrufsqmUMty0P
XmSx8bHBHjnTY8orw4fm6KPPjabheoUiiuwYQieySdNXTAkEYoXGalgCEmmqna82WUXtRyD0Phqm
fq7hWEAUWSyx8EeqgjkR8vlrP5kXIuj3sZ/c9ea0boN0704RoQkprVf4OB7mXTI186HvT4x5vJ6y
6FrwZ7/ZSkSXTnI+IxeM27U3eeci2zppvK4hcjc2k5OL7WwlcVCM3WPQIq/AEthX17Y57Ip2/hx0
W8E2KtT064Cgk1lYJxu7Oi+ItEazcxcO07mme/v7jfcvjodv9sFLNfKHgpKfLjl2JQu62wcoNQCV
1GutPjhQfHSR5es/XARejztny+a+cvoT7rvLMSbJPtBcwOv8eZv85r0sdZ8fLuMgsS3mgHQbG8sf
G/oK1KTaa4kTvryx+Pz8MDlwTMvooOOKCaOjyXZIDOvWMy+J0FsD75XDPoBvl+2y1F1N0arpR/5b
/qnF2z5nZJ6hQpblWWYDnsKAU9n7lhliqB4zdt6EXnhYPmErhndB+eii56uZNyfmLvT3Em0LhQyi
rDhrEHREOGXbxZxeGRXhdWnDH+bWRP4BPWWFdctMybcY70NMDEHzVYIqcVk5eP0lON1iJP5D347B
eeMQBsEWv5TBieqBD477od9y3lznJKBV5CVKvW6xUgzWtRTeqWwuks5fVe0zcUvrMQmvK+s80ldR
cxzkcVpsbinBZIX3FcD4pkZ1P7Dg1+bWr+7T6CDYA/nizsnqLwh+4eem5D9KGcAR2JRIo6H7D5Ox
3PF0Ll48HsCUgBWjeHXkDa7p1iZ3iwBMjlXzDO8G+zExLSU4jpZdRf2tIkRmNNYxjjw5OBfldDqO
xomNoa2ldVmcWZO5NwOwkF8HVomiNdYy2Er4vV5/UrITMC/HtlhTIDgE3akPDS1ElYqhSGVHsz4N
YIlg4R9ccSLBUcTQhW14PDkPJ9kEi7cYz1HQ7CeFUBF+mW/nBxstNJs5MeK/gEBkpxuRqF0BdqYq
PnlDeDbE5WfD+WIU5BfVp6PeiyZlKZM7KNY5hQrZPcz0qCbgZ9nniY/QYi8mBrav/Wkt2SX17anR
nljBZdevZ7KFhULLQfRZMCB8u4iNjrksuimMy7h8hQhUKUSB5unYVvtG+Y+AZueTKn4d8zPAkgR7
uZsZMaOLAt30/ZXb0QlFBR6YLJUCyfF8XAAVoCTpnAm8cdNNaXz2csy6+cSnN967c0AyZ7TX84VX
3tS9Oksl2NGk+eBc+9Gs8K4elg7ToPPvRRb7zOWswT52+KCZ8tEl3hW/EtGKoDCZ3ebmuvCvoSoD
RP39BPrrYskPlYR3HdsKFwloE67RPSOyuIx2rKK34arx10vVlVjGD+qIyyz2U23Ko2NP2oBF1/Bd
cUZ6E/5ul+tNZCaVFQ7wehtVRAaNHywNv6rJWIFPCx+1LbWS97VkJ8mV6uzRWcWPf6pIgjUAH70i
dIAQU+x9H9zJX5URKZYTTWQ5eKffyxSYearJWpQ6ajVSIO1XtGwO/s7ZVLuP2kLWMrje3UW0c/+6
1rt1j6nWwxjMteSz2Jkb7DL8rzwGX9z1uCGo49ge9Lmxjj56j78YkW+u+34pHDsxuxGdxJace/oP
8tAgWkAatMuv+oO1kbt02+9/f2M/eq/v1kUVNalIZ96rH1zOqCG9DKwIewtjXdEt/f21lvv27r7a
QK0X2QfFbvd9OyzMDMw1S0MgtB/M+Dnqbv8ffr+FWJVyPVr896WwHj6JboGRkjGAHK4ig/kjlO7P
3VBhOxaJsL7joPV7rzTqwgTLay64W2l4rwQmQiCQswUuJ99UhFsOw8XsP/z+Xf1CFkSGnEDcRAPR
c1FWvt26zH1q2kREOegYvW2/M5h5T5rT9N69xGGwyteK4KL4pPxIKPaLOjedPXRINmm6Jj77t5d1
/QrhEN3m1WBeA6ITHJqh/NXgYxYm5c33N/kfz/o/49f66s9R0P/zv/j7c91MXRon8t1f/3mePnd1
X3+T/7X82P/9trc/9M/L5rW6ld3rqzx/bN5/55sf5Pf/df31o3x88xcKsamcrofXbrp57YdCfr8I
r3T5zv/tF//2+v233E3N6z/+eK6HSi6/LU7r6o+/vnR4+ccfaJB++LyX3//XFy8eS37uio3nED8W
P/3I62Mv//GHIf5O0qggb0ig86ZKtqhY1ev3LznW321/waqHnmNDWuLRrvhtyT/+cO2/EzUjSGy3
bAQqQCX++FtfD8uXHPPvprOMXE8gIAhRmf3x3+/9zaf0r0/tb9VQXtVpJft//PH2eeAKOExsE647
fYlw6by8HSOqXsKlTVCNcZ/78F3m9HrsIwiXI3WdsoJ7ftK4lInaihAtcxDJB0+8/XZbzwtwQT+Y
JvsYRBG02d89GwqjVJU4lljxSo17o5cGW0PcvY1b6cPYoTltatYNHIdwOr3S8JsTbXQEnwZjkJ7U
hjGfak80WE/Bk6RNjyZUO4Bl4mycd0ZTUP7vKh+wneh3P3zMf93KH2/du8L98tIDVHAWHy31ex7r
dzNvK6aaFnQ9rYSYdLmfEN7A2UmbBWUw2f5nMrmGhX1mWLynaCYeona0BZ1L2/1HS8/bZ53XglTb
QQERWLZH81G8ey1GHvZFa4O71p5nwCmoBkvsBdY5gpZq/J/Yh2MbLn2chmqdJ2bz4U7p7Tr0/W6g
iA+Zt0OETtg43o6kdpr6EniTWtW5VuzMxyHgTDMNOZVYcpmeskB6W5aVLAAvV0JO43xORlYXEpK9
002ZJkcoCeO0tQ3i1VeFYWLML1Tchjs37dN+8cWq9oPt1juQ93LfUD/wWDoujxt3793wG+csF0hX
1Kr1cLeRSzhzAio13TAMjiMe9LYOs+RoRrTMrkp3CjGTjEOtKQQMtYhucrtQBJ24hSE2jrVEAhtZ
m8qPVpC3C+/3l8lwQ+WC1gX3mni3oQlC1ngzgrnDk5RrShucHkwQzpwETdwTpt1Kmhg2HO19Nht2
QqNeJ0SbxE0T0TaYW73p585yYDO1SPDS3lH2B1qZ7+rZf20OlteIBMfzSY03g4B7+W47zjC3J4Ka
OYPVCBAvi9ahOZolkjxCdNtQzrxmqiHRhW5KLkIZtCu27+PWNbBY7Kuh4TAZqwzHdB0NT32iIHM2
Gppv6xVPWZtRwxQ6J+DBk22wov/HQbJqDcMFD6kiczN1pCpvBpGV42WnvMjbgTcQ0b3GO3rvRx4g
axOrPkEGQxnEH42jZV/+5s37SFuQPdEi5+UiZX47+v25sKtp8AvkH1mTYee2QQGXJnYyyGIltsGa
ZEFkecrNNmqyl7L36Jx1soNjOtaQbjg7Z/ZHpwn2Ze9eF1IElA8mg8fz4DR/74X/UDVpQ6kGToFI
dLu68A9WrdqDkoiM1iHi/uops0vYAn6UVsNpUcoD8YB1tskU1shJBlchGFyQXaNWB78pNA4BCGZZ
1z0M5qDuJif8HBKafiiiFAykVw40rGXZ+BuMzvoslEDhUhxBgW9Xl6nlDqQBIxw+dkEpd47ZQVGr
A/OuHquXqqI65vjFfRHP4mLqupT+yzRlGyOq0RSaikItNYLJ9Fe15crbxncUORjTt7EVSxu+Ih8c
eu/aLuvmVBldH23KxjX3dpcA8fG78rQLYGwFBo2hqpXEzTNckpe8M2ZKEi2vl6HqB5Do4OucGGlL
PsxU4HGZKcjb/jDgl9I3sxl6SFZNdz+T631rCfDCM9a3mBFB+wOIhKsLmCtBVOXbMm7J4NEieDRa
WAVZTAExKlNSoLpIfGUqPfYOIdl+KML9BF5i71V2dSS+Gmpt7BOxqaXlg0by4rFcF7HtfWoFDv7c
N27njASrPpMVbpNpyVEyyy18g25NTgVoPanUTYPtOIza/NJufMoPKQWyyaDx2QFEMGB+T7FB3lWp
ja/d6NL/K80Mqo1JVqB59JRQsGpEPrzqoW1fSgLDPI3EyekXW6IuroxAQr8KovK2SeRX3Bp6aw7V
q6NtHBlhq+MAlmpPE3syxXxtWF32ZHZWM680qSoe2X9R9q2Xvf/SumAjIVyKT52OAoheM54VU+CA
FjIhlDoT6a7pz9l32G45HIQ/V4AUa8BjZnVqej04WMumgOPzOdDRt531zHmXYpPGVFyKOL1WkkI5
YQbRwanLst6prO4uxhE2GV6EDsdKOO7EiHHH6QOYlWQK7+xRJA/OFO3ianbIiosU5ErlwiVIaPSq
soAMMybVQY5xsZ/hmDHre2N937Tj85jH1GkKr6IMbHndkw3wkAGqXMybqV2B+g5xxduFB02TnQ3e
0bpOHsMK+sSQgPJLZQrmr28k5BfSwVjMKX+jXmLdCWwqxatRZOoKgqIpV5w0gpN2KEhPFLk7ZDxJ
UEJw2Qo6W0kPaHzIQBsOxITGhufcBrKLNsY4tU9MrPleuXb7NVF1cUW2jKKGBAXAmjIcfyKlGYzT
dZUzwd61WWxj1PMFoKoAu7A521l3YtgY8L0UKmvSxczlQvPIhrkVHUoCh0l2ASUQdxbsY8/EKZyk
5xTYB/Jf3HBfecI8dUYfrLE23V2rhqfGnId7y2bEnsS9rY+k/XTbMeiBBZZucSwidVWq8YscXBxP
ZtAdQsgTuLPZJW9m21JfatAp1+G4kCdUbl0H6ORu4n40DvaoqvUEs2XX0SHeg1Ho7jRFYSCQPuZe
NjVX/C19yMwq2+f+CH26Gg3/EKdOfFf4vn4aDZF9llMRoZfsYXGUflNfTKM1761c8i9ITdT7oql7
seq8T4E4ZdUXmU/jfjLIFOYmTfuo0x2l1CLCJOVUXXEPA+DagcN0qQ0xPYW0FlbtJJ9K13sN21Yt
/A+U206HNgV4bQ5NMhu/aYz97H2pz54ZbhzuosxI9n0wi709O3x8DoZbcjQ0Qo6Ide4etupLl6bD
Z9eQ9U1plQq7vBMcU6MD0D0vN0FzH5/LTM0HvyyTVW5yXFn7lYWuO5skLe0IPLPbuaQLWUm8oS7g
7C3bSOEqjYgGNn0rqweSgpzL3MON7/mlPnPqXuwtM8mPgKEeLRmN15XUGfFKDS3gJve3wqOr22nY
kY2iezlUXf8QVU10VlCUOkxBNj3oaJRXbdHnl73kaorvxk9DumBeUsftRiiG5I4WhB7hlmMHpj5h
v5EXJGYDuRZx3XnbqOgFcWp52kKx5CgD5JVEhdKL41czbejnNybzfl6mFwLiy6kStAYN9lD8P2zi
uXgNbTGel0EF6qlEbDNkOMOTMQhWPbQ6WkHTQ1NJgoRqBBV1rwXgU37SjXieaRJG/QkqJAU91swc
iJyTZ3GwgrPYYV4GgJXcYMPrDlkd0b0jnFDUK5cUwYOvPQiKHMzOotoQZ3XLqpdECV1oLm3v0JYM
m85L/b1Va+O588fXNMSsG6V2cGTHT5uMerZmVWdGo7mm0DNVabbvJ84BXYt5O+9lt9VdYN812iKb
rRrcF6N3wjOi4IeEs9YwXqaDTWd1QeU2w32PV3znjaa4a2rP3krdDIc5r+2vflhu+8CHPJ7I2Xr1
mpDhP9nVVeTGkHc0+A89gHhr6PFdpF484bdO+4NoVDOftE1OLhaBjqdOOk+XnM7b/ShbFyga+glm
AGJ5Uavdj7r5hA0yPBokqTcnyp/qsyZyTXLFCoKhgjQ/BSQIgJZxsusyVR3dykH5oUd48FEB0iO1
7ddGuOrWGFWxdZe5JQD2swpaHdwt5dh41Y2F2AHIsrZl4Na3PNkkZ7edBDHU5fEqYAdOiwaSR2ug
J5hqz3igWmtewDb2v2inhJvawtPYOFEU0lvSrkXXl4NQa43BnRnVHUxM0/lsKM0s7zuZerU4mF6J
agYX3ZdDvKGrgD+bp/nRHt3bMkh7NA0RYDsZ3ka57r7iy45vR9t2vykosq9x2CTXaRrlWyEJ3Az6
qAhOIB53J3kTjDZ0kFQfhJANMMTkRQpa83nudbxCMztJ0xAGbZfk53L5zGw3NibSPlmr8rRJ95nw
/ZM84xFxJhNiUVr3nCxcdhcavd0u07O1ckYNMM0Z0/jatrsaoICXpy8WtYtTdD8VJ/fK8J4bE9ZQ
5IzS3UgVTQ9qbAyg82zw6VaUCipQOHmfZ5WhnZnK/HZ0vPZTW6cTrJ0yeElszyTs3nGZAWCBL105
c7oiPafnqF02znFyiuDSSHPeuwTeGq94sAowvjz120FPCW3ivL4ZjNy0aKxML0PtkZagy6mDt5C2
/hc7VimWc6vm32z/gnvXivAgpk5IhDmDdThxvC6T29AotT4mSHeCBw8E6dYqBhgW1AY8nnZFvTRk
0u5KV205jocEwLYTX+g0AZHXYwqTymGECmKY23hkOY9auxH7SBTTFaMDXG+YTrECfQ8/e63MafS2
diqYcGI7qOn6yfDeSobyxXZksx857H2LCTBlfVWlPNfDHF+VM+CUYBwWtFs2TwPzTjhEq8QXEG2G
qjpPfFQtq8QKXypTBmCSnJEtT+y3X1h5k7MG8eLeTDO6oJlOXbL4gGNMa7OXrBu264pdZKQYi6TT
JGfwamh5dhn57LlkfwObSdVfyhZJzMYCmnIvuqAnIjWYwX9VNoR90i4shFK+AUtjG0N1eJHKCQDH
9caFVh2/eKhb1DRdVhuPEcsWafRBhKIhC/z4Ltdu9GjOAYqbyTEgu0WFrldF0Ab3Ks1VtRv6wv9S
5Uj5oB04Uu6scELKiUF57mi3JjTTMoRHZXHHjlB8FakxkiPhSzNZmXWfXxhDsrBVDQ/1VKXtJNgK
1dU3ms02e5LAIQjENBKzWqsWBThCEDs5K+rRuBhrb4ngZLkuVpNKlTrmURXcW60DtHHOUfKfGqRj
LvyMPARG5QwJcreC2HPTNAZ6AuM0zLtswnu44ZRd0uZLuq44VcmMrKlVKiDLoIsIGJB5g66sNEeI
LLHBeLUrZKXs3VuPcC5zCQVxq0YkiBF9P4UMVvoPOHYkvgTNJ7oJmsFTW78N2BxXqkw61C8yZFdu
0j9zGyu9mJQqNiLM+LSKwiRHt8k9WGp2i7F40MGXBLCeXkcDQMxKVOKmpvkZi0RctWZkIwTLjEc7
sYB6SXfmhmVF1hsr1SzEm0QluzHO9a0XdSwNpcCPDW4Yo9WQgeWpRVtuaj11EJti51EzeV/URTN+
C6lFkrCkjQUp4kqmvKRDyE9+CmfOobNVs4OuiH19ItYQ6GMwTB7ZQ1SqkACORGcYvVER0kAIVb/5
fQnwu1T8x2M/yFqfQ4VP1cOjdvm+xN7mydiPkYVGpG0ApMwoq8I0BiCUZ2GzC8tM0/ue4SOxxGbi
ccxmB8SuKrqJJdoO5crHGwNXPpoNd2MFXowGxppRjSrPRv4+p5JQOVsXYKBytXD344bObjKq/qRm
+EOCMGzo/aPZFkdVFK6xY2oJJ05qAzEzZjKH8qSVsiW9wktzb5WWRZ990BT6qYbmC8o9LkVH7I2e
sMU7PX1bpX5tcoYmliSLn+m6lBWU6L5+nZSPrNIZEJo7jQVeemDDz4K+aKtngoKkl1vnhZiyS6tI
kZc6qas/0I38VKTlxQW0HKmmB7Tm3PcvzmwDJZuWXR9Jwtl9HMEpP+nMOcwYgW05nqk4AMnl4prc
yJnkJ8Kp2rGHudxyNvv9aFlqsG8GS4CPzA9Cl64rVe+lrfCjgiVubDvJxhFayAT1pB270zIkAiUW
jtzOpE59MDjfNiOXaqZJMYq3bDv0D/6EL/9Q+nGrsFdpCpk4mtxHaejmQYoeaJUU4ePv39gvrxSG
sDro7jIQluLYD1cq49rI6njBRqQhvdYpNI9tmaiVDEf38P1S/1ab6a4u+ed95+hNx+l/7ET9f9hf
CqkV/sd/t3B+ai/tXrvysZp+7C4tP/Bnc8ny6AWFgR+C7maYLx2IP1tL3t8DwaMYCt8xl6bjUo/8
q7Xk8TOCHS1NJTfEzWPSEvqrteT69KM8vKkIAjxsZrb377SW3pYeccyatL0sl4uIZXp03pVEZ58g
GEfOKdaJKIZa1pMRQc6dy+5zzYPudefY+PSzRdjrn4PkTSvyx87M22bI9ytT94SohMxAUPp8Nx59
1eeZERMG2APop7qZmOZTSzaeT3JhQzxCqEQoD0Mg81c23hgLfviAPm4MLdenFePCgAhtcBZ0694+
D9Lt6UOJjEq4z8yIsqxwgaiLHlF9r8N7OVnFq2tj0SdQjn10Khur3smeSsjvX8jb5/L76/BBAYA0
48WIwHlXkceJTzFyAiaZZbN3ajp5wvl0UEdyIBAn/P5abye379cSaD9pptCWpBv17p5znlPzSNYJ
yYj0Su6CaIIlm1OfOJeOzT1nk6Svfn/JnweY42Oqp9/k4t7z3pMHeq20HMwsJzOmYCvQ9NrDOSLH
sMRXhRq406nZECXXm0+/v/Cv7qsrsBOanqBv6ixf/2G+6yvBEbdBTG5UUScuhM6i7Ohog3hBgz7q
B3f259G8BInTpqKrEi6MlLdXGyeO+zQ+ihUBZ1hRyv4lcwc5bGdkgc5o5VtjwkmWYRipPniOfnGD
mUF4ci2cVCHGxrdXbgbpBBOutRUVRe90zHS+iUeLjMU4eyk7C7DsMq5+f2+XWeFfi+T3ccRsZlsC
UyhME//ds6NnmsyFAzC2Qbv65Fk1IzVjpvrgMj9/hPCRF1ALrVI2Lf67PQtSVTYzjS5WymN6wPGf
9CdRNcwvc5XAbv39e3qntVreFLePy3geUI6FzfH2RvqGlVetTWtszNzswR8pTAO5RBpsWenQbzSl
iRxGdpJw1hkcDuIUrRditI8Wu60rENxlUqn2g5f18z3w2ZCwS8DZTtfq+77uh2GcY1ilbkW40ZC0
ME/MCFhpJcNcnadpEv7bc9GiYmBGhHsCJOT9xeYJ/5COC+bERiFTbc1059ERSU56VzVffn+/fx5D
y+IG8oDYXR4YjxXux+dTMAORHjnUK5UO4Y5SC2OobJq4+WBD9/OTiTsaXzFoAD5V03u3wsnI0sgu
SBfrVDWeZ5MBElUpb13M7UC30gvjZxNQ6V0ZGeTJ//49/jzf0nHkkmxumdvp7r19j7LqiUZpeI8J
vaendqCAhpNDpAD+aCTm50Njs/T8/pq/uK9Eg0CtYFYIfn5oWgsfQBWhiE7sWV8Zc1E8MPMG699f
5adZR1BiZgoIl2nP5o9v39ngZ3M2L6TWqrOMq8DNonOC4NwjJJloqT7Rd+Ph/UgOuWy+38w7zK14
MAX1WeQLbrDc7x8ehrozRoOC1rAKijAJTyMnDvZFiYIu75M52BsFjcAdNo4Cj2g9MKCmQsQvaVVW
e9Ip5vCQmX7u7PMhAwz7+xvy7oDF9MEHDRYLBRkyoZ/3M06dh3IaDZKSvKbeoefJxl0mPLp2lj0C
j658LFVEg16R2k3tMSNGExpdzGM856+pH7Yj7TtC6JZj4Uf4qe+LwJsbBwEKAY9DM51bJ9x3N27U
KQVMpyTphKPVp06O5deZA5nYiKlIr+esMszzFMY95jpqihz5507bm2leAlXYIH6C+1zt7cEficWM
R8ytfqQQg3eDTzx00envgW1MyblnC72h3jTSTqMbB/Gfm6VxaVb5S90xmFajnY+U+3Ug1VZVJcDW
xnDZALrNhI3DjLHjKaGD17G0Kr3vI2r4W6pzhdo2dsD32RN6OhhGeXGMp3BIt0tf96kzM/r3TaJ5
EeEgb3RnpVemE1Vbu0xz2tRKF8++VUwrBCol5ExdJiRDc08iHGCjvqrzmcZXop3g1I5duqxjQ8Vn
LecyyL9kIiNdynS03Hwwav5cxH74aMB7fI/VWdRnjoUu4938lOmhkyB9A2p3KVl7hm0s9Uo91f3K
NtMRpjER7xR9qVrPZtYQ/SOdqyjt4pPIhEVyQpfAITk79i7wBYACj0WYXM39vHggz+j1kvZiCwT+
SmUk5JBlcEME3NyuHR6IZJOUM5lcFQhAW5U23Yho7rZKpl+JvDHwEMw4Rzmhik3dUHNKdWM+Khye
QNmzzyb10I42eq5uqUNSRWUjgiWMgQjerCEEr5+sOcMJ3F4vU1W6bevI3UeR3yyuomA8S1MSnRuK
SgTIS6KaTmQAHBwXbeQceU4BMVYueoDI99FYF9QPzU2kArjgTecRxJyQxmCYgkg6w+yIfjZo5Rs5
wSNJMumt63sdDZvBmj/BoD40buPMjxyq8BKQ+G6v20QXyDxRoBJnwYrQbY2iHO94zkPisnGELC2w
k0FO2bU1NiSdS17FtLFaQRk/nIlLNhFIrTOv6K8jc2puWtfPb6kelK9uPxAiESZt759YhddbJB9l
YOiH+BJLa+vsuiLAg2P2ffita74n3xiG9zkaKw2J3JoDGIgOIa/S6Z2BKA89XJlp1F5b3lgcBOPk
rAIWfzQkqIeO4N3O0c4pN9+8qCa3WzWuke3SYPg/zJ3ZjuS2lkW/SBfULL7GnBE5z1UvQmVmWTMl
USP19b1UxgXs6oYv+qXRMGAYdjkGBUUdnrP32h14Fdvv9T5RrdefhE14d2y+W3lKXC3dYPlOWmr+
mFo+wGf60WSoZUTslpPtfutFaxOQADtClfGrD4z5XgtaaOPifNk5uWF5FkU4qhbLRkxmUIRJXUqg
gF7o3JiKNIWq8v3HRjLY2ixDEmCvg1G74c30H4ypsR7Sjwic4xgNdnFbxs1nmAZPWY4nZG0XEvMw
VwtphktJskjk2q/NhDruGCeOc2hy8g+cHDluLvyZ3ngDCjtbPgmKo07yCW3qxozIscIdHsOygbNd
SHjVsiLbjGNVTQBFjjqJhdhj1ZedT9OXK5hb6MM6y+rPdFD6FXFcMKjOMh0+20n+nDpxn5w5TJRX
hQb0uUN52R0d2fj5fmHw/NbNPfahesVGVCpJ2N4tr9zOZT3Q9LcEhpVJ7AbbY+Q+BPOZ4y+GJp19
G91UbeqcLFCyJpg+T8gFAFeK5VXn/mvOiQ67lkM+lgXSdSbRbOL5upmAIeHKmZpdYFU4L9vBZsg+
Sv8LvzZxclXd2+Wuc9V819T0PzdLymBvLtyMcTEjrwwnMGmQMxmZXuI9pG0aYOXH/R87gIBGP31R
vm9fhTJ5ojXXPgymzb7SMaiIhS2v8757lowKd0HlsET9H828/ChCTeZMp4rxe6Lz7jhb40eQDe2L
EvabJg2nYujlHpWjMwyTU09c0xgzESKNIgPQiZXQd3tw19KIB7ySLZKKxAuwrLlpsMnCMt/XY1Dc
pFMWg/imMeujQkV1yoQL0rl8aP2MQL4yJQbDmt4GZa9Wc4SWlZi+8hALb5gw1Z7CKQJLUGYHP2AU
ybSb1KbWvorHkK5fbX0uVvrd7+aBsY9erp1Vjz2gHt2YyY72SwH1dB6zs1DVOxvc98LogEBZ55rZ
ZEcquWx5atRNqrbRkF0Rz7EQUSpLwjCq/DyMqD9Ltch6pxrl3Qrk35t8JMM78QtCVbK5IrEgbp5D
F7grKfYDlHu32Cahp65bp/8Z69Dd+EHExhMF6o7dut0JP2WrDOfp4CyMUdFBJZuSfvqpSVCDtPRN
r6Ro8L9GihyKOiKNLRH2cBPMtn3r0G9k6EzyUgg5dW8ycT9GS7TrGWXvjJQRSO20L7YcQNf4CZKT
a4bQfImi4WGTtYqMrmkg8hflRPTpGDt4i3WdHDzZym3dSb0vsmU6Vp2FN3moimtl6uZaF5KRXz6+
Q/0JMFh73nnuKudKdSXA96HAhZUYIhOC6lmZigjNGvi6csh+yHEybk1bWtu6Xt6i0jGnxhB0iia0
NceiSd1vc9lH7wUP04MTV2F7EDKv7sOGfk7ep9E1t1GOMTFVr6OKu33RT0m4iYcq31OpADhI7R4N
XEFhuuuFlSNbEl63hRr8MBk41ZuqsKr4CugH+GWGYP2NMFn9sbQOSXwS2kSEvmPjEEt2I4OOfqs2
oSR1KY3etSKZCuvZckcn+cruNfnYNKe4sW37gTa8OfhRUd5mWjhn25l5vyRIdi5ygq+wd5rbEmN6
v9OuuxyQ3a1M4JJJ+5yX9re28NR2GrzkNJCmRTevfjfcJwS6Nx8e2wpJpkv9Fs1OclyGCEurrOpV
hcpon1yLE+VVBjItIKl8JJ+pFEt3zFXMDu9q4tJbUMsxPexr7Q3IS6q4zp/menIeJn8mZZQW4QMd
a4EYbpK3vcfQf+urMTo0IT46HODVORibBUO1f2ncuPKZ90/ihgZc8cpszjsMbkOoJ+LQfpsOzmLY
fjrrCrB28CaZIOIArwH4D62CKl5VOVkIrvVG93DxtpGpiHBAcuFfOWG5WtLr8NXy5lMzhPNNZmAr
NLU933jDCALcHSomk0PV7px2manuZPQYZzD/O59GB0s7dUMUjgBOBpVcXKPHSxVH3/oGzTDBIeEF
kSJCvZLygNKemD45gY9qfaQ8bWn0k+Ub3W4LW8zXlsG2DM9j2LbD/F3ZJJWxrVMR9JosNUbRudrX
ioqKPIU054nPUhMPxENnuCUrrQH+sLrFLkiB2x0aRjFvdeUS+MHvikSzm0fiQucGj6GV53FTMpMS
SDj6wXIekQQw2Z8lBddxbpf+VllT8ppZLYxPMrtyTtrzbFFgODHnTzvrPeuMHgn9ZoJy5Ity13/t
3ZFIp8QhX9AeEFPQ44nBHixJFe4805rskDaZiEgg9lsL0XxZkvOIxGjHsd7F4Zs7875RMVSOtj57
7pi2u0DEcU4u09I+V0vT3CyMus9LnnWbSAmuo5268orIxP06Nj0n8peiKBzyV63cBzEkGFOp1mrc
scFU8f+4qFFdAv3CcnkI3Gk6DJMJfipjjXd+sfyxWB2+TMsLWyIqLYldl7NEflf0Gc6veiWcWlEH
SSJOjgbx+wnAg8VL26ToWj7KIW9uwy2l+ZVTRsld1bbYx6WgHp3kc1+3xaGQ7r1FeQ94hwI1bgj8
4UHRHVEgx9tpnmkUdajhpVpei4ycnWSRyaGxMD7XVhtfegent0zks3Kjk0SbfManEG6WUr6myq++
st4Kj2DP4w1tP/Sq4QCpailxBEcpz8aZhLURYcfBjrppN9XJdTGl9Rq77F44gat65/iF9yZz3VwI
hvkjCZy3JepBACRTTdu9bL1DnSxPfpGave/AaEjB4+xSUieODmNqIg5DKLHKAKVo1hJRxzvSF/ps
bzoQHjBngOi5LtPs0Z7uexOpDyKKNTrFtQzKWf4HCgRqEJsT6ZZVUt0yY47HMzSa/k4y+QoQ2WVm
v6BK39qWQ/jwYG1btpiHscB53ET+vekEVHspeHAIezQ3OeytmzTtomczJDo5Oi44iSIunY2SE0l5
Lrpd0BXORK+eZwZxR+2EyCh1eblFpp+hnJm899OsDqrngeMOMsO+mRQXhO/qpmbmgFIiz+JdU2bu
U5oG9gvNGwnmIhJXKanL42OcoiUkzyO3vWMmRl/tp4QV2C9hibJDj+GNP7iQVsokZIiSDOZMa8m6
ij1ruZp9NWebBEnZQLqCKfdL1efjfYRz/sUOcnPpKy+7A6XqXmJwvaVZoh/dNFmbhv0G4UPuxw1i
HJ887HYZfDI7bftsW8hAwibS98prGxgJQXnlpGbZIQNYfii2H5Rh8bFHZHAOgsymDEuS8Ro9S3rX
kCN6FU35j6i0pzesOv33IsnVi7a8P4aYjj3M/eCkczBHsdVEZ5sNYJuRevPhDGTB2lgeSBANw/LW
H/yXalZUMQGgcLr75CVsEA8xy+4oS8fjLHWF9rBMy0evdb1PTZwgO/3qeAHzgfhlEgR0xsMQgBtG
TrBF35EPl9qA5NqYuDBMn4miCFx2w2Gk8I0I4ywJ+/Ks8KEWmSI6dfCyyj8hTcdYbXHaPlrz5A8A
2nL5YxGjCTgeLakcz12UNNA700zXV2Pcp4QFCs6kZ7u3M+8n4hPgRTTw0d0H1aL095zXnN5dqTP3
FtmZm3xIh937WqAWIre8GjqSB2hTvHZYZdYuRxCF+6ETAH1yJ2rE1horepvGK+BE2YOwj20bu4C0
ZoQ/dypEBf0kKi/4SKoEoUYLcvEU/mpPoCvtwOYHMJ8QKxBMPyCLjB7KERTpGSkikPu474rpVPcV
z4igRN+vioB/MY8kZPUbMzM12Ok2tMiHdRBvAK8ZqKm3SHg9RLzakNblth7RuGbI9cEdhHtKxxFs
mMZwA56H89KafV0Z8cE8fo1WFlH9s3eszrszY+BV+9xHE0vrzRcJ+aqTNR+QVA3tiQIVzNmcBjCg
aIZWckOv28o34djI4ownD7zM5FH6asuB7J/t87h6DRKa6UnUflQh3uMCuVii4vipzjkzS/vTWsPJ
CRHSBewi3bEN9c10z1ETYeIaorZwRtw1tRvcof/jOLs8p+PwM+rFsi8oSL51JfEcEUeo0CphIIzY
wBB6JMD9Cp1TFMzkt5nMf1bkl6ZbK+4IOckJloUG4tOmQcp6cEYGp5vRxaKQ6K8kXg/38xfDBXGb
ElK3Gb3mkIxJeycCy3uCKJY+S9uLXoNujm4CMThPjSD/bIsdLDyHgVCPHkT6AUuGq1YwzChJ7vJE
XwcPKEaicJdLdFBEsgTm2HljRLoLuXLcCOhx3OshFOoj8bBhbYs8G71z202V227KtUl7YK/Jp1NO
iGS89fxCQ1tJ+xIyW+hSAnijNwx7UpTlkaMBmJ+szYn6bdl85TbVTaaAX7VBeFGZBdarxv5QHVgW
UXdwx3EWl5DSHs/9MIbom+vMCveexWAiVotf3NhjIoLL1Ai3vpJTk6HDRhq5IH7u+dxh2DJsZtJE
75YZELq6uiVUca175+S5L03pXpPizA0foO52CSTP6JMJUUuS1ZtOJKTGxtSkkgh6Np4uPaS+18AF
iiPoamxvtQuecTHuU+FO2r7AnO1KtHMQ0k4ROsgG9eOvzWCM8qH6PgZBm917nZtXN0VL02knpqFr
8o3bJN2ykUElLGr6xoGuVbvohmN8Kxe7jwBluLq9Szxtg0ULC3P26yr9jLyiu2OxLv1Bj25v7V3G
G9MrKDPYRnpu2FuttDtVK0G/LIcmvi9Eo09Mn6e1I/Xa9p2NVrTpuDsmep5J7wa3S6KyKzqFf8iQ
4w8gcWIotX9pNRyhKEn6S+YFF2pvEK2pDI4MOdZ50RRzivb7Y+XUy55IDNTOlva2diudo0X8EEYE
BK96bdmbma7b1g8G94u4DutApz1+j5XT2Ru/8dL3qsvSCVrjyr4rBXXqqUtmOqyj7mF76QbAQ5Cx
FvzObS9l6A49AuBA3lazmU9OFnG0GyRassUnQgrhoMk5ChvK2KpT3fPa9DkMUgbvnCcly9yN1GcL
F2M/aP86iYviY05sg1tFOphgcTQdp6jQxNsvydUixNPgkJRk+SIDNVVxJGnLEOFsiZfTtJKg02Rw
zhl7QXueLWMdMX/+RKWX7wp8OE8ObjR7y8TT45uszJi51t8lPxr5UjMPxkxNO1FKwh8Vx60y9Em1
EzXsac7NTbJXZoqfF706jzp4dzxz5/vQ8qZ7GZbVVo/Nm/41dvfH5H7WP+tgcD44q4Z09zjf7WjD
mJeCbvBrWrj1Q2GH7+5EJsxkVyDc5jF+qL1AB3RFuvG5iMy9BQbx6GqG63i3mptIA5VB4hvdFXLA
Mm8KfjNhSgq+LpfQm3SfHKOgkB8TXu1jg5/m2p5Ud4vWmOgWOrY7qE0EqqUWbfY2fbVF7F7CZvjQ
OCj3iAWuwiyer83cBjueEf2t7EP3zICyoRemmx9hVlA42a1j2EkVuXv016Gm0vd09yXJ1xkB6673
gSG3PuFsE0DcpWrtfVdULLliCsyPNixyYiNjywEXmGf3kj7jO+G/PhsxL3OD8C64G1waWJs+dewz
swNH7gydPYrLUBxQEY5fnt92Dwqd372lh3OO+BfsTzCFp16iQtj42kWlb+c+WelFvbjf0nYN5jNR
u3dro247LxGnbMzeUl1jrNOTh7drQMi8rXJR7u3BOiOaFj+EWNLvaRxEByutRbzp6cJvpJfKe+HM
49604/DmRQNzYVpMmyl1iCwsnMuSLgGy18DZIOR3iM5ofGHtchzcnEdT+TTowd0ZtBnHdI7cZG+p
ELKitZA8PVRXqerip7yW5pJMajngC29vEmvUH6HJ3du8GH+WXtDe2h3VILTgS9HpV7oQgHTquM92
EEmJ1qtqwEcBOByaTv7FzvAmxYvwj147Zdigl9gDchhO31DIcHXjsTU3OHD8R5VM1CCa6PplUdFt
6dNJK+r4NPrLKYkXuBliQF4t5kemTdazCVT/oFvP2gHDq1ejAoMXSYZcS2391tn+6h+MsSYmPl9r
M891yGmctlJU5+WV1JAMm5x47yEPJY1EDGPkQp65ra8KlS7fmNMvezfBzCbyQD9YXtzt0rYGGMF6
L54Gd7LfkWgmtyjeRx7WTvpSVwFIvlm+FuDkmczRTDgOvp3tRM10hEF/upWFrHYV9qYTjSvCttNi
uF+aoaTmKGPui1T+dKe4+6oK9bPM1bTV7TAgGnXC27b2EFiSM1VtiIHnfVq1p11PoC9N/W00wVCK
0RmdDWHUlNvjhvb8wWut0xyr8coPEuJsZ//sOFNLEyIjMK823zonz/eMqF6qqvj0ewZYNS1N29Ax
8ZW4rn3JuXRcUCLEDt0g0QZENNlO1R+sai12LKvcKaOa7Wx383VR5yEa0DmlBLfVBU3x40gNPUYY
yXY1vnjCnaFvugh6ziD2WLfYJwAlV5ZJL51us4Mcx+RCc63nh2DflJPkIV1hgyjH5WkRJAIXbLT7
cUqwRU4dQ1rMUMngPYci/6iYRNPksqFbeivBMbNfiKg+BWGWnytpvjedjYORa/PTqnlmZe4EAyxw
zcsSNasLIZsQI+CXoq2WzRGxGUsl32LCC4n7Cg1tYRCXbKRj1a3x2hwRBvTZKQ0aZV1Kgip39TiR
TI1z7+zQLLgkPMI3Oh2KkywqTHPu3N117RqlHZYaF1+VXqICB1yKBOQ2Kht7z8H62uBVP9oRH2VW
Bt185KIpkKTA5W3VPGcChXdBL2uvyso/1DwpDx5uvD2t6JCgZj3cJHbgHGqBAltlBPzZXSgvvUKR
nPqJ/yji0IAbpW/ux/X0o8p18W4RC2qMda7NIJzdmNf1tSaHWPT6ezb41f0w+PKCrTo7O7Zvn1pt
dS9x5AGsbUV0XScYROdyFBd6QMnFthWRR25GcznJxR2zYwvCHiSvo5YTbccqUbTW84rOKu0hGa11
Zb3gx5jdYm9KJQ8O/n94KIXf3w+Bsm6jDNxjogP7ueGQeB+jZSGaveKBnyzzsh1JdHoUTvMDc6q6
7koemYfOjPUJj14A5svk237GVyd75hQlcq0Nxzx27gre6swh7MZ08fyYTCmN3gXLLoEwVY7TaGRa
sJaVb2NTA/VtSVWOCao+zmNnn8OptEjD5RsozWgXuzR2kKLsOjCSsyTsxpjoXNMNonSxSZ5np5lP
3NXyCc9+ibuiqWba6l1nGJahayeLkT0gK/s9HnJ6CqHp90xXuNsyX2u63pShpNBH2BlGMRYdSbC2
uMwcpM8JgfREFg1t+OIljvgjjYw89Zq6bTSpJ14aP+geJs+zXrB2Ozdahfq89Mtb3kbVzcxh68HN
fX0muqN+tDDgwN1JKvcqCNuBqGXfWartNCbEDKhR0bSezQ1MjXLvc0QUmxGcOYl3gVodqCP+wBuR
6NHbWX2icYT2NGtrv1GfxlXpsJfOQtxz2xd/uAUeqXCyeBZEETaPvhcsm06OhIrCHBHYDuosf3Ya
43t0/0l52GV161Mn292l73Ahs6FR15X+whSbEySo4yS0Dx2NEpDuy2rNrrFKm6G+t1JOFM/VxO4X
GGbu29hyo7u2Scky9BZb26/eDEJSmTxIzjj9oB73Q+CeHDWZjYBL0W/mtPbBzs0jAfXp2Nhma3sD
FkLaK5vCAZ7eNKvV0VX2h0tX7oylgv3BX0cZsbtc4wzgzFmO9IAmK35zluUjnVUElNNQJfjsY+i0
r4sinG/dWRSHsLGmZpMG63nZq7+8aLrqBRyHVuY3dTh8y1jkPoBB2KZZnUKez/xo384euMO4aSq8
2mWn7nxmvsmeMTq7HhX5yY7B0BFeyGhvcPMWV1FcH+2kwukb8BDnOwVWyBA18jZjEH42FOMH3aoj
7etpj3K/uynzUW91iWeP00OxRexFDqVNtynXviQ7XldXDgeLrTtHnzJMnN2ETONYtbSXc8tOrmQd
Jx3Zga0+DQ5GsxTD4i6dtLUxOMbvud5MQlEUXArMKqhapno8LEh8D3QR8eQv/EhW2je7pZeZdZFi
qZ7HmvMpg8IpsvmPiuBPe8EcDTURM20CDY99NaTbkUart2dsg3zYejOP7IrFF+3nbA1lTxR1PP9N
7Ds26Y0g6FBsyyEltcaJktMY0IncgSAA1kSH7zC1NShtNXmPU8mvhThzoMT1GCPP/nfcazQGbKqg
beH44YlTWP++qGw62RCyKRwimAiqs5p3d/B94Dq1hw3ft1A7hNpUN33s55dJzHwOdF/EabP0VTKI
cWeNBCfbDpsz+eT8hqperjI4sP9B4/UrzuHvopFV3yUEKnCSY1GX/SaEgkLkjXpFKa5CvSXS4AWn
KgjyTcAmR1uGEoE9az2Z9mFM8HLU/6gNA28gzB0M115yUj5Nccy4rZ0V0hl2w/leFliorpJ8VgUu
OHegjVLi8P9Z9aBAdsVQV9OfisP/M6vA3wwFx5/1invqfncd/H/0EyBT/Ac/AeCtz59/sxPw5/+0
EzjyX4GHQYUDArYZxKpI7/70E9jyX1Bn8Br4qG6R50XI5/6NqrL/hWcArSXBTwI14qoy+jeqyvsX
TBQfMea/HQX/Gz/Bb4rHVcge0apxsC1gZgmD3xYmcx678hKcZPNY2nKLeMNeKMfT6hH1nPngKGX9
B1Hg//SOq7kJ62bgr1/i77eCKkWnqYbR6jIK2GOomQ5lZesnt4YzYWfjf4qb+k1f+esbrj4OEVED
u47v/P39XNEm4FRia9O1bQDCva7ztzQV/X+Qdf9Pb0O2E0okug1Ae367kHEaT10SI8iLuGu3uTdS
RFb0xP+yrO7/3DH+asL4zRsXOo4DDYq/bLItsCD4v129EQllXDgtihnbHZge7qdxicNrJ2+6YYea
gIjoIGQMf6yKwU8PvUVhjFcjs38OoSa+kGF0GO2wmLTiHPg4nLeoEWKGWK2qwVgYxSSgHNPRfvSZ
5mP5zRP+DN/O+6a9HLFXOfS52s7og28VyS3eKWqnMj07pWiApDAXLIltVSET0LkPeDxl2fifEkF/
X0HrNYhQs7vIenAq/BKG/1VVqkI0gg2qIejm5rmspbwdMt2N55IUoR6hjdMPu3++7v/9LW0hgtCF
N7eGfke/ac2FYJaBASbZjq1WbKyFAwAf9MlReXiM7RjE7j+/4W8Wu/WHXhXkSKEFNh90wet6+8uX
LLuaw9bcWps4WCLomtOUWls/rvh74lsWMbq0TpxD1BAmtTVDlEC7TekeF3Jq2+d//jC/Fu9fHl/r
hyELjhBndMoAj37/+pap52hJU8JRPBd/pF9VZriLlJT5bWCvlpsAYKa1zZl3m01aZ7H7B601wO7Q
vkP7aJY4yi9zIeGoCIQu+Qbq8hJ8xs2cYYwtZOERO0BtQj6A673DX3D6a4ttEzElwn9ygl0mcvuU
fg1U3qgy0cM0iik7/PPX/LVw/v41PZulT/ghivqA/v5v1zxAKtkiFllh6GnK7GfBEO87Y+Odg2Vi
VNrZIvpshyUL38tS1fLchAvsCGO3CQXhFKby7PgwQ/6XpgKuvodKmT0a2NQKCf1tDyvGoQIThjwq
dvN5ooNcgFUO1bw843BBX/PP1wHhOV/0bxfC9cSaxB76Ar/bf/u93RmkZxzye9MQXEtRp2vGbT7V
1gldlcxuc8Wh0U5G9wZ8eGVtS4BFgjI3RVhc5g2ZQLMwpALMZQY9uCFJw3+OC5TuZ5lmAxNmFaaQ
w/SaiF3Es9+/S8ZtE4wpFsyKoTccVu2KiECHUSkEuWgebIDUrVvs5AIEaVdWbvw10Y5+LRmImMNg
aeq3wh2J3hlGK31qHO5KpLAx/uTYF0gKepXT7p8DI4gBEjS+N16XkeSj44rCLCmtMHriPXvrsXMC
/o2KU/68T+u12OlxVNcDE49y3LQ9HeyNpTr+68Ien185c07UdeHwhk0uWv/kuS0sbTr+Kt61PO/k
kck+ZIw8A4ez5fjgvYjWQXvuoe+2qZs7c4/cDkJxotPlHWYW758DDmiOcVbRIKsyFKSb0fFKdXJg
uCR73AJ8D9GY8MuZIoQ1Fb3c8gHJ2ww8HwGh3PkBGqtD4QJ4PDZKuy+IyHhd4YkFvjtTwHjn2StN
o+9qfzxxbIvgnbDbIGisYySi/rx+pb73mdEgH5pRMshwVcznC/35Vk9cQwWREEKYVXgvrR6G6jQw
Z/VPgWxgh8wtAi8OVYH4EaVz7l6mEXH101KMHs1MBjMT+ejS5+NYUWDek1/g6SqvfKLcs3lG6czZ
Mt8u3cTnLv1U6mfv12fygOSQzkL7Mv/Qdct34JTtNAfOjHw+x7KNPmMdIVnJZFMzfMsBtojN4Pi1
f7KcQtBS6/JOHpO05AeBfwQEin4wk63HIOT+PqgAlBpBF5Kr1hjk11kTco1Iduf3qgc6b6DDDZ+w
K0cidwyH5ow0DTgYJ6h8fFq3FLyLXznr6/NAn3aoHlkxvZOTL6SclteZao/rmPZrOFWwBCzjKk35
KXUHgG6fO+g+Gb/bZbxD1s1v03bO8p5n1fLeAdziiiB9Q1lJuM+aIhRyMcUSxEDcWfz6iGyMC7vQ
GplyNEtrmMAEL8AcxjplTB5x4wZ7bAPJskWVaNrdHBuX9l7LukrbrAC14gs73ZMIEfqvJQw4hBhu
xOd23MTL7zwGoiuJhX0v26DBCsYTDVjeWHduVX4OaT2IfdKFXKR09lgNmeuuP6ZXwKaUTm3nd22p
+bnKBtDI3qAgmNbmBzUjMTgBv51A+hY9NWgc+R2XaMkeyU3hn2sT8VtY86g5LAeB5b78eSXLcOIN
DEoBmo6TH8LxB5W2pjQ5vBqIjwXh+mRxVQDdTOrTbSRrtxYd13zoS+/FbkPzbktqqj2zbXCeok2Z
TOGpCr9MZNMugFrKwqPLhGpBm6kO3hp7CLz73F+fVt3QNMR15fmkz76qQn1p9MDdX1T0LJlWUSTu
+kCxfVTNwM/FPc/1IsmN18xYfHzlzi0dRLGaxcCDJ/oSNIWeeiSwPaNRKB/7JvFGgGzaBuOMrG6s
TsVY8AUm2fBRkVGy1EYvs/3rvM64HGGa8upWslpdmrKuyfPq5tw5l6KOQPUh9z2MVmy4tiLnnz0c
p+bQgVhKLo2aJfFhHlbIQ5gWih+1aZrxvIS2YSANh2tRPMRbsJObgjpGP/eartNxYWvU92mFsWZL
Ayd2bke1CMi+NAjPlV786e7PFVdAw8iPrglYVKVb8Al5PrAtDfHCZ+4amjy3SHhSA/pBqW4f9iUv
OeB9RVOqKesREGhKCO3a3AKsZ94WWY2qWUcBf6elzA3m/trklEemDBlDpuYWSOuOnW3sIHStvW4u
KCncPKp6KwY3G00xqyNzRSevbfJrruZm4R0D9lyYGku2DisbE8m7sp+D6Y7thwmQNbTzsp+gOsib
0Tetvrdia55vwjBJkx+DF/PnE3QrMRi9jpuZRiLfF8YLi1VHUEh247DeyJG/LO+Fz5B30+k++kJ+
6ww3VOMxjcx5qEhBGKJwbA8aeg278OSwKGIV8Odt0WZP9rheQRNUXFOdtWyQXrmwXfUCE/FORcak
B1Zm21wZWxKdZsXJAHi1ajp2m5LHESaMtEwxKCwO/5vHv+DpaEX8ILFdsqBEFbnWrkCOH195KtIF
quLMSi74VQJ5Azm1CF4qa+J1ElrPzpWGzifv+HEViKBQ9AnBNpnXTZDGModqGnNBXzy4XP7ocZ4n
y3qIY1xqH65BNHkytj3Wd17pocRkZ1XD0fM6qQ4QLdOZVEEAet+tNEy/WSF+0J2FOqeDrclR6DPL
TI60QwVWDuqklsSOWUmk0ouVGUPKXBNTWkwSJSEd0fVmFEQ5+d59zMLjCZjZ1yUkriN6zuwF/KL6
9FtP3WhnnQtO1g3AnQb1AEL/UKTcAB56Va8ovnmq2KMD2yVe81jPhJOJVuxDhHNoQNBNjOaH5vlf
tc19N34m9nydRNYtYnYG2UK+tvgPDw6YZmRKE3KHBsVKn8gTalNwbyHzbAwG1/W83NBi/2b53Qum
BXPxXO+ePm14M0dk862PR1ryXbUbp9HbpHkf7qohZiqapt/tKGeQrzToG5x2wAId/bak+hNRzkjw
EipWVF4QZremSb8XQWfthsa9Fk1qX6VI7a4qhWiUOXx8lF3U7Luw/qOBO7dE6QPC1oloqN5/Cxwb
t3EbfTExje4tB/pV2uLKbeOQsWUq/kjgvWnHeoPXtTLwUnQLzoNZ8qtWyJGEPk62DMB2g5uctU2G
gpSDd48s4CnpUETqHOleayZnHw/1V2ov1d6yRoRFS1bd2brICB+0wyNzDSbUMEHiLgw3cunpbgcT
yB9tn5DA9aeiLcIzdMhp7wtnmmlKh/kxotN7rZvuUSd2/PZf1J3XcuRKFl2/CBPwCbzooSyLrskm
m2z2C4Lt4G0CCfP1WuBcSSwUxYobelKMn74zKACJNOfsvTYJuNMu8b0/MbKcGy/rfk29DiMHszoh
XYlFNZhxXadhzqCZqqsC1XC1UeZUv9QUKze+rNOrKS6e2DlNl9Q+rrQy03i1Kso3iE++6qJ8ESj7
EuUQu+aH5e+E2X6d0F9c9UlILb7vOxLzTLLKMi25niZN2yL3MZ81gq1fw16aK0kJlICgMtM341SG
4d2Ux+FtErJThmo5kPLCQ7lDBu0dqOjYgNlsJ1LbMqcuLbuQinkP2zdMcMuvikhSZgZ7lSNsqu2A
qEizTb4FU+C86k5Z36Ce/Up813hj1QGq/1GKcXaL4FZLqS3YQ4hvH23b39yPdHq0wxTdOVH3tWpU
fNvygD3iEEN3HWUZxo+ktL93huG89IM10o/hDIFwPAkeadWaAOJEvTZaLdoj5bqagtJ+lkzjj+y5
0PmrlrPHxNfk7ODh5XJdB65DHpQhjZcZ08qrURMlV1A9a7sHUxlNZXVDRMJsf+dEuw7zjK6ncAe/
WFW82vReeMPwHClIH+gIXKe6jhszfDRRyD5jEeIMkkXsf3swGGldvhqNW0e0SqSM1xOSJTaUGFYJ
TkdMsxt7bD5u00zGKo7sSV4EKhbJFqOK+dx5/C/XtajrBzsy6q2gR7YRtg94eeYYQjZP3I1Im+A6
CJ0Brb3pdl80XJ2EW+YSTXOmdX/qLuiA4nnmxpJDcKkB02ObTm2Ith9BfEb5E6zpL4MYP3Ao7syJ
9armb+Mq8eCryEAWaIzYDSlZ5xvqkN4udgEz4tn1h33IQkN4IA103SO1ScgMBRMjY4P0llRfzm9/
KGmn+7QwcAnZoEcQWzQO2NxxGHc9buTtSFDKj1rvpgidGQLmjOltVTVmJa85QXVXbta3hJGhFGSq
Sr429Lf/Dr5HL6H0u2Z2uIHLUnq4LwMtuSlSi6h4s7H/OrHl3Zh5NckrU3GQ+wooTAsv+0SV27bK
4CQXXnYQyCfxiujw2KIssNcA9Spo3l6if6PT0X4JpKvfOD7f3JbteXuYqjpCX9W3F0bk0UEe8hzP
LVbgX1HlptkmakRBE7mzZiFR33jFqo4KT17qTojRpgsHnntW9ToYv56O2EqVuv6ngUCMy6Kvh4sI
Lu3fmK4ZcWsOY1wv0EgZGfl82DLpaQ6V57Ia9M1vleeCxD+9IojQ6n4g7BJb0dPT2BlkLaTrVJbR
N5eT6pVAYrxJe03uWmp2eyszQmc70i3LrsyY6QK5odFkTNPC0zauQagc4yi7MLqsevCc0grvZMZO
fuMkNOygws4NMFu3cGg5bk6YfJrSS8rqin6hhHtI7HtoZt8qAzE/OFr8Tj7IrdC2O2DDbntnj2X9
lSIsC2of1c43bGM+Om83Es3Wd7Ny4+Df2HksYK89qtRrkSA55vBloaOI0GbF65n0ikcQTXKRw4NH
e4oaa1N7CecV4u6r68KVNcWwfOiJnjF792Bl2h9WeSouY6HFz0Xvku0jvYFtljvMh4EkHxHRBEhe
p9Eb23sahUQHuok5voJOToiITMKe5VeX+GELzufrqOvSchvRg76o/dz/EU6Z9cef5cE4Obp6LSm2
2SsDrye8awTDGAyUyc/GkHfp1vLrRLYBSavSCeK9nmusRXmpkl+eo1X+JqU0fo8gIr2EJTiWB+j+
7LBRWfWAT00EbnYrRuBuzYQhMhuC9MmxZbWjJ6ZupAY0FZdaLwWCzFHPL2PcPsYe6BzelEgTk/Wq
WDXcG9zWNObbxEUPLmRPtXBCCzvyFiuKdbRjhf08JQ3lOJED/P1i2dQUcXGMytzqLd6TvT85EVpP
Pdbt75lQpblBSlXKXdhU+t8gYDSuBkrJFmqascJ4proxfWwgy1WXURXyE3SqpZdFBmUUWYCTOtvO
kXPtEqRCvMvzKrEvAqrFJcWlyDAvJ99p2u9uCHj5qiHdwaSdj11jDa6UvwZNgaw4RFRUQs1Ao+IJ
nlZLrjphKuvV6vWmPSR0he/p2rKsuSNtv9VYRiDaS7/EJ63LzNFvQ2TN8aOOWM/akeiMp7QOtSHb
hVVZ4OGmZjPiAgbxu2mpEJKDaNCR20gnSmG0lJkiysxW04UTDonCbUoDLup09majn2dPdNSHuxpP
/HOLVq6hSCKxuWq5L4ovSDRRqyQ0Rhm8MHTJYPD0Nt9MgJpJRK90tpoA/GAA1v1wV4lW/97yQZgr
s5k0hYTRhmFqyxGHCgIwmR1KzFLpuiDzztvUpciMH7FwSJRTbt21d63jJnBIa/CQu76EPkhw3MQ9
p+CTtcsiMj33skompOyo6uDc074P+9ra6U3Is2pLFh9qE6GLbAzpxZ3IIaw9oxkKsl1nT1FPYGei
+mDTxh5lWT11wvRQQ9Ym9irFy7zCm9JA7NFlMI+hIYgDIHm2Zw9XkeEMbgfmIexRJfsyLLeOZ0Y/
EeliCTe0RjQbySqHWa7g4MtJwZTQlXb5WE/pdW1n/HkypVV6YUWyye58BX5drqzQB16tklqPDpHB
N7anBUuFsTSV7V0Dz8y9r34yjMWWtb5uryYLb859p0XTsC/yHNcTyoXc2eht1T4qOenDnp5egO8q
yAH9PbVmzE5D4oyL7qVbivZMtX9mp7yvt2K7EZCPKLdi0aXxt+jquJBO2Hw07dpXRq2upFna1qof
9YbE+txtMwj4wJqwtgW69ke6jPdd2CIh+G9z9/+K+Fr2sDgkWAb1ZRfMi2Ea+oLfw6QTRIljVeuO
Xeh1mU3+neMM5ZlO2dwJO75ZcqJ02n863RTgAovORldzpAvE0KDjGNvixpVRTQt8sNp067SUOc9V
s08uJ4AVzM0yHaak7i5aN32S9yJzUqLPe6e6TQXGvkvokylOgoA8xU1qaQFAhq5I6wvpV0ly51LH
7M4pAOZXeHzX4HQd2PGODT3OWDZaUyM08emz402omwO58ooh2Eq7Rd6vuonnUHVyoqRppIOxrdRQ
Trdor/hrcjU7tu2cLRjt0dK4G7o4yK9sFbbFbUa+JVv+nmkTM7LbBVsKBc5wMCqe8pamBR+BkYw8
VIC0CjAuhfRzBMaTwYtUYw7qYbyQ1IB8lzt/16mqLMvoagUC17Cr9JVIAxutBjxhe4NhJv/lGbGB
hlBvACKDvQ7uHAP/+/ZMy2L5dGeAC+oKDBsIZKAGHf8GvUo5AlJ4XpvKCaZDS5V5XIfgcG8tkzPp
l1if1O9aGBTxZRLIRzPutHOInbdYm6NXzI+wgMk4PAc4kcvebFrhMAugjq87vbPFdWp7kLJtT9Ez
sAsXmVPhIBxDB52RneQ2kfMz17MmXruZqM2vrOTdk9GLXNva0ySHMwNw2cHkowaqZBo+ECdMN87c
8nn3llLiUHQcJxUk58JFPgy2YOT4qY8PqRc4qLmlZpzp9C+7SPMl6VXN85kNR2UZbGcB4rfTUVbr
No2GS3AthNl3JLr/pZ8gcI9WpGgbVX5OYHAyi3FZQq8Yj54Fo3GOBnt/p0GeiQGDFYUXUn1eQvkm
vfTPzZUfPE8bkpLHNMk/jGW/H0K93Ywm5R0tT8wvo+P1FH687ml0UvOLbsRnQ/ZOpk3XBhmHc5Sr
gVmzF/MYEtKmgaXD02wFIwrHDcHwI11ZPHb/fo4GOTRHlzmETnkeve/jZ0gRNydsdEKvFCbl1ygu
p4dBKGzhRR1++/zTNeZV5fizsRFnWDqVUVrMnliMTK9zstLMUE+7GMb93Wjzm668CGMgETVOErGd
89zoipN5HG07rwS0ErKtgneOsS4C8Ovyp5//ptNnTfdXWMwojGDWqMV04gDd6HsNo6M3BhwibNrf
KcTXiR4PTkP+m88vd9Lst12XxvNMjYMnKZhDjh+3BlvCtSa2tf/0iGb5NhYjnxKuoZe0ZrJEo7VW
/rcTAqD8ARS/+M127uxv+eDWrTfNjGXYFuFxi6/HnSpmEMTsFJYpmyAdaTJwvgN3blLH/FeMW7Bn
LlOmLrh7mAwem9Xj+w6aenDnetG6jGWD7nuMQq19kM1AA4aGmvf78+d8OjMAC7SYnS0HfcpJG71u
KB0PooZd0htU3aO3ll4ck0t0Zj93eiEEHDSqGM1cj7Xg+L7yyK6auIIuKWLMmjdv/SNpuFZ/ZoY9
nYQYLKy7MMx0HuYy2lOLNTN2JExlslEUpKY+lKtey39Lq8k3PpiRc4F0p1M6mksHgIXl2fCHlpNQ
nmL9NOw2W2taULR72XVDD7wnmMpLl2YWe+QWGNVFG3hReQY6/dGlmSF4g4i55iX2+JkSSpxmdQMK
zE8hT/zJhtbDUdwq6VOoMHvnG4Ju6w9k9aLZfz5slqg4nixr2LzDeFtAmRePLw0uRES9IykKuUTu
HAjypOLrx00N6yZy5GMfaA0FWsMhOMW1q9o8CIa1ukfUIaKDr7UUYQxSufy1dKsOyVQTiuIcMfyD
sQAw3GUpQiMMMm4ek+8WeM7fImYTnK+TAkMtFt7Q+8lPSVtINnHzO9Exh24/fzDz53k8cwtA7aCS
+aJgcC9nbjue8qruoFC4U0zLJKxSFPWxnTXVNfrFwVp1UZ7Hm6pWExEIlM7Czb//AT56Bb5nkxXf
XRxYsE5AE4mHAriHkUJQ7MgP2isjg9OFFQ5rU9lqprMFFV+7z1GSTt395z/gg5mbOVIwebMqMX+/
RcW9e+qOkmQ0InDnLJ6SO+b0mZOsnbC01QqulbIeO9vx4Y/VRmnsoB2q+CJEth9f1EgE4zPTzgef
CNG0BmcrqIZgqBdDIPElEQ3uHJugeWWz76EwtNs8bzKiR6uEtPiaxqM7Y2j6/MybOF02mL5Nj2MW
slUPzOzx6FOBi18htZI1eMlEx5wYN48u9bJXwWd77sRxep/oYn1jVmnpRCIuN9qEFtRxQ0ODVmQJ
kqNvgZKtogKc2KqWQZFsck9GTxKsyXhmF30iEWM3YLhMBNwkrE4Q0Mf36UJSCUSN/0WhqdcfEAUk
9cqxu0lcDJGqacMXUfO9iEa4Dh18gXQ/lNH0m985KPzyLlaz2foT3Z0ZhyfHS0jU7Fj4WTwXwfHm
+HcNjttUZHmw4uAh+QU33sZkKk2GHkm8WGDamJCsB+rLjIsKlqw1rczWiu4zjezhtQG+8Crpc2YP
Dkq2OjM4TqcmJjoEagISKDvK5enMg+hcmxbjEv2WXuypfenlJqu8rriKqPjFd84wUQP+/JHMg/14
cpr3Ug5/82YV23I+TFuWqFxnbdTx1QVXelTxdJrKD/szd/fBHMDXj0puZomaM+L9+Nlz/MnIJpz7
Pp1SnYFCYPIRJAmb5K7YIyWPhrSfu+k9vW//OaK5O62ayaWI3Nd2VZ75OSdiTU48BgsWYQg2NSV3
+bQHYfRketLQ1uKsSW9rZ8LtLci1wBJPew2H4NShso57ALAbJ9TIsFxNI2FCl0ZN6tyOimb4GmLh
hL6KTOUL1U5wlIEqgxugC80MkAEIk+HXM+Jh5+o0KNYB2qHih5MlVB0oMVvDoQw9ShsVtXxQzC0J
U38/f72nY8o3+dvM6oUYDq38+KHraWMmknLn2kjaoV5HoZ859Lg7Tg0dBcB4H9LNfPr8mqeTHFLJ
+fECImHBE4trJgFymEqrCK8agbStRrNuaMrH8Dc2ue9GZwsK85bmeAjjFYHBjnOAE9LJKQwhgWNU
IaFHejQqC5YT7JeLqbcp4SjspvZ2GCKorFqp2dYzFEAefjBqwN9mqTZp7G1kEdVqzW6igKoT9Sal
HP+gelu4O8c3gm7fTH2XXNERpfakgjHyfnz+yE4/DkHJgUUBUikrk+ctn1lcw8s3h4o9t207YOiK
sN7nimqbTsaYR9KZT+ULGAqqrea2ZJPsrC34Uc5NgDUmObNCnjxRfs2c3k7XgDmB493xqInyQCSd
wK6LxgNpB05pqbZ9iuH7EBLK1+6Vjlpyqys3fsLUBUcO3FqnX3/+UE5/BXMgNUkKksip/WUtBs8+
K1iKXayubPWn1iKXNNYgCv8Onu0n67hRI87iNGuwr4ZD2R2wx/H1/usfgYKeOi/7Ns76y5pzHkKk
ayLaD06jTfpX4GATIXo+fqttYIHoWWftWIbDSsUeR0CtKzFPECrbngMxn3xU81GJQoprYXTFWzyv
bO92UKCh4gyxQrnGh9AJIn3T0Kd11cUvKOuAdn1+1x9dzfEpM/DcDaQbi/WbWgGg6XxA9mLI4skJ
M5LI0hpaBMq52C3OPOOPrjanN/toClzHW+5PEwHLJKi0fD22tCYuZJUVT7Wm09BI0K3826IFD5Il
loIUmz9XX0L+y5aUX9kQLNC6DsBYpRsd3EQjTWgaGawJZ4oWH90bXxOOAJ2y68mObxpy2/cQBbLr
DioygMLMolUWZ8xWeLPrM1c72fJxc9ig8OIhzJ8rbotRkttpgyodHkEfVAoIEGw9PIsiaZ6SvoJV
WE6GYa3UIC3/5l8PGWumCnvzuQrw/fzT3g1Q1sCxxDxerEPJkMn9Vr/MSmO8DmhfbD+/1GktjKhr
vgJmAIoHpxWKTNPYnBtEPRXo84EtFB1E0ZRIJ4IAfWvujrkWTehr2m8ZCgxkf6yxsUszo9bNpN3G
SRGKMz/qgxftuBxugLhz/sbddHz/WLK6zqTnxriiQbiDwmIVF0WaNl9KTlRnlljj5EwpuJKFao7F
ncqju7haIZOqGpFBrBOWMkFXG8nBgxo0O7/MfGDonCOF+eoJ4iQvc+EGKL1o8lmXks1AcyBnmn6I
IK3EOcRJ2ODcbpwBcT9jB+wgvqTL1EF2M+Nss+Jff4CsKlh2bNOZK89LX5Jbzb8yN9iS9BFFyih1
3XDflAC/N0Epp2rz+WA52QHRRSMdzcSVRCUGn8bxexnYqTuJ2QFIE0gNEMOL9qsB0ljw6GJxhXEG
T/Xnlzx9OUzQNDhgcbMzAYl2fMnacJWtIWmCsui7yBYmc19nSUM+DJJYwx2Ng0MT6iJLhuHMzZ4M
QoaCM9c2cH6xYHmL7x9FU1PDMGbhzofsJ4OEtOo4ivJvU5Pa/plp+3R9nu2Qc62JbtJ8x8e3WY1V
losSMGiWhF2xKyc/C/eyQEi3QiGh6mv4IPYNGZPGVTJ2iINGiWbn8Pmz/mAu4LBkmxzmKUKzeCyK
iDrq5GgImE99L6mCLzEignsQfdB1wX6Fd0nMvuU6SLK4OeRTotL96HUosmxIwN6KfiYUiM9/0ck7
YKSZdDqYSNn9sn06fiwUv4JUb0BVUzmniIrvJn0MFPzWNcxBOz5zNeODy7G+zEdGyo0+tbfjy6Vu
jCgaje06dY0k3hAgwXfbZHHobXEUtf0F7qGWDE4O2IgN/Mooxp3eEpi7Gjq0FNuUNPH8huKe2R56
s/X8C18WzV80VdLc/+snw0ad47fOD+bbX/xUnRVCa1kGOQGCLaJzb6jfo1Z2M3m6HH9+frHTPiOT
sMvY1ImvMLBpLb6FLGMiU9iHkEfhuli7Rmy5aHw17S8tG5xTpZVU5m7IssFf03WJzGvHL+vyurcz
01tNGtieHVsExzkEyLGH3ec/b56gjw4tgv4McR9zHZKNv2UdvzZRE04ARAmQH83OBoaqFtoIMesg
OVN7Ox0fLnY4yn9Mg0SLvD2md+tyNIqpsnUWAM8W+fOU2ghB9KJWBe7CAO3g57d1ejUAehQTTJ1e
NzvH+c/fXY22PMaVPtVWGgEB4caIMMqsA68yfZgwiMDObDrE6RyENIIhpWP4oyGzXAfbsECFPFjh
up8CnT0VCJOCQPpUheDRolKYF0WsiMsIi6LUeb6GjX2Bk7JJBkdvTaAVRzXVv52sbUNg6xLsrjtI
jf18hnT4gvO9qA41BVzy7A14ZpRJ4DOvQchBnW8cuKV7qxK5f4Dro0c3/uCT9yC0Kn6FmR3422ok
l+waZRBPPa08/pJhsLPqGuaIZu4CAePqS5zzsVwOzYCmnfSLts2vMskJAAVl0/HgtIpUaNDITtml
G7cJ+46FMjdaSH2y5mfjArCDfa6H3GcAPDq5U8AohxVM4QkMiGHyz/nIykiESFSPKG49Xk1ZuS0x
yLnVp/rKaf0ZHTfmNXP3NCgDPWJbvgYIHKc9sI8ZIllMhb5VBUFVB8Sq9fCTmOQi+pZPXj3cjkj8
wP1PWs6vF5rOJcnCMIuNJchh3YcQIwZObOxmqOZYvAo8abZ+Zcqapwx9pgs3A0AeiBh9UQ43mOC4
WNUIkF2fD9DT7w43NJZNT9C1JyFw/vN3A9TEbu0hk8vWeVsOaDNBZcdrfdD7X59f57QEOvMrWPw5
ihOTeFJ0RwdqBVg2snXiYyBH1hs0amVWTmdcWSQhE+hLHegHyG8k+kSQ10+EmwDhLugLDHhE/YwN
iieG8Mx6efqB+jNRgFaAy6GEb+b4/iF2tR5B0MjpQiVKVLUYh25Jj9bxMdJAGM9s9k5nYY/Jnlor
VWDSzk7MwkaRjUDOUQoXDQyZdQYbwPtSxG1PMCsdwaesI3/kguqb/mgCq6/XlKfzaEuhExhVBFSy
XXm1o3c7tlRj+G8nYeYOc65QIYCgznCyg0GhimWHYLAmj0hCoDGQY7HuRzTvn4+GeWU7mu05FXE7
NK95hnNVfvHUrXDEheBXayNPvIrCmDJ/yqChKtUGtSxII9Gq5MxUfLoz4qJUul2fBYBTybIVaE8q
RzfFcksqrj7sYlPxGgI8VPUKhQuR8l02YnvB5dajuqT10SB/kqrZmL0khjamUxOd2QGcnE/Zn1LB
mEEf9GLd5WYN2uygNaNE9jlqbveS9yCAvjRAcqHNG8y1Fwg5259TkGr19vM3cDLuMazPWgWWXFYL
3sPxG/AbTt6JBnMCyH/XsPceOfAPIx5X/n1entl8nFaXPZoLiNiYaOi+nLTscftzAM/satZgWOoL
1rGmuVVDpKOhS5K82AZ2mMab5m1lNmCpphchVb6HzgnYuJEO1T33vsO/jabUeg0rsygolZv+tEHR
GZvX0hzjFhisWbXDLJJy682op0a+k41Epxdb2MFuWg6Iza10yb3mIGxlD58/0tNBjcZmbikix6Ts
sBzUrYBemzsypz6XAkIrMwJfNqIzc3mAtpRz9OeOujPv0ThZ8alq+LNiyiabg3DXxeGqryFx0M8s
SA5kQ7lLBJA24m4snoMMNauiBF9TQU0UXlNU8yBivsFxxU1DVHgwbbIh1HzS1SbfvILMar6GrZ1M
P0Hqs/ONfY7EmORJUlgnae5NG0/N6N/Pn9vJUKSKyOGXEynrEILW+c/fLUGWcrqq95tuHUdh/y3p
7OJ7qU3V3ozkdPH5pU5WOxY7PjUuxuNiSC72wAyxUBoaYQ2jIWS50bQKbTTDnUf2+YVO74lSIQ0x
Pi/2sqysx/cUDW2gjHLq6KlqRH1oerBnOIwEt5vZ6u1SM80o/FPe/XfalG+hxL9KRAJkiLSL//g/
Hv8fYpj/f2UrUc97905OwppB4L628et7utLb/+KftGb/P3RafWq6lOMxWQv+v/7BK1n/galEncxG
NYfMeBYC/i+8kvsfBwUL+gteKagLi+H1D17JNv9DJ48qA5GaBrHiNJf/V4z00Rv8P2/0Pa/npP3B
iggRCAsVmmrKpMvZWaE9nxR6xFWvhmw1EhUYrUCQiWeoseonKWwW6RMtPSvIQSQoiduSI9WZndFy
bWIqc3RWSYtGDP+yxJqwhDZ6M3iQw9J2OJjxeLAbJV9kiVvIQY2A0ze1z5xf5snq/b5gvibCJE7X
YFqYCZanQGgRdoA+CWau9qMBlck3mnlIYLGU4zaI6ULabfsNSuh0Zuvzwd2C6eHlziUT4kDnP383
CSnOEqHSO1CSGufvDr8NSgDQ1UrZEiwn5+PW0qwzs8Ry7uZ2OfOy8Wae4MLLWhygBZCtWhOuO6sG
9lFZ9UWZ2htDDcHvbqjVpQbsjTZrXG0sleX7d9/DP6Pu/Shz5klo8bSRZVEpQbhPR3TJuApMR5/0
gvzbioiXtfAL62Z0yzEjqWjyDqy5vzG7dJeUPLOLbNQMBXNA6Zcd4v4rOjvDrdfX8pmuLplywAaT
C602k68CGfoGeAclBl8ALxWEhV6A6ybMYhoqX60lmTF3WWLyX3QlOR9ge9At469pLyxRPVopPqdV
TconjvoqPiRV1FxYYVSu66R0cAjhRd/MArkfbsbxjDJP/prrpnpFggjp0mz9e90YwkstCtKrOFf4
OXtv2KlAJatxpP5PnCSaSbdug5c+mQ07kBvP9nA+GE9MMDQMnXl3hcbleDw1Q5dEgMnDtVVqxjXn
1uAyAlLx3Wm9dI0L0SexRxH79/krPTleMKKo/CGRpDWHnHy57iDBE3nIx7MK/dhaT4HlcqbR6poY
Y2mH34IyyIAzMrEozOwt9IhReyQDozm4MyigmlTzPILAuTzzs96uuxhqDvw5UocpQc0yo+PHUZRR
56VaRdqM8IJ77FzxjjPm2Fzh93KTjVLAWzb0xDEvpWXqmqucAbLRNZG/hLGVwGuONSIDyxTXKJ6E
vdcZ2LPw7j+IroQfjfd4F1Sde53Zo/5ztHMnR54S+2RV+MmhjF3cfw0MBM+pza9ExhnXgHdIFmgj
fSCYREu8l8zRvoShmdy3hKiAzoVMgwngujaagEpATXbolGiPONPc56o39WhD8EMLIsX1fmFOsQus
hp73lZDPehvVffBiDe1wh8XWXmOjal8oEj0pn73qCuvuk5ARNiGDbts1JcLhkVJQ+2OENXkXxwSW
lKQ/7ioZt1iYiujLYPjqCvhdeUfxWbuhCmB8zfU0cPdBIMP7zCTfQ0Pe8VPqDmzcOJOYv/BPoz0W
T6HqmkuVlziWoxQiD5CYHTiD9sWo/OCAxTjfl7EXzCeheJNq+ovbDTcIXesNiJ5sP2bCXtnkFI1e
3z+Eqqi/ka8yk7dSXlxJBAkhqtr8dTeJZXxVHGv3UZNqj5BO+czxAr+MXcF7bfQxkBefD6zllnte
LzwWKZqlLnQ3d3F6D9wANLPZaiu/jJLLtg6HPyWiygsYPva6covx7EA+nTJZklE4IyZ1Tz9rYCVN
3ENXJ8asHy+k0Dft4HxjmA7f+6hRN26pVQiuW3jTU1s2hzZFKnXmpk8Ostw1gk0aRnAJuedlzQZ+
jVHCRuCuqepsYpkCj03Sr3kwRM9d70EDnYkghaGDBI97beuxhq7MNDonSDA+ePyzvYCq/qxvocp5
/FU31DraNlYa565muMP4wG7aYIeyGpty3PAQLRzngTev4eMFE5JxDW1G4dfVzZ2Vwqppi+i2Y5F7
IBa23XZRN5yR/36woeBUPf9AHHKoBRbTcO6WCMJtLySXZyI+WCjD5sdl5Rfl6+GVbxfEc5jh+KPL
7UyemYw/ejoUuxD+mPNRY3nYcJ2okUNNLZaYs/oGHlixFmB1ftSN8zIGsfrz+bfwtltYzLHsJAjq
RhvChs1YbGGGrNBGQeVwPQD7haDQym8kWSTY6KvruhqMfG+1kSwO/jQNt5oZooNW9nfPmKaHcQxv
y1xv96WU7TYgn/U572LcoP+dxLCf301w4n9Kclp3MVaGq7ZL6r+jSbKvHCy6OKNDOizpB51/l0Iq
+um1jb7rqN2dK6DNY2pxl1AcZ5Ajm3Mkf4vTIrmsWQhKB3B3m/r7t+meoD0oDkWTOXe4RSL0u15s
XoYe5DvRotg3rVL4hBNYSOqCSo7OmWrWyRmcD5KmMyc9Giy86KVgI8dmb5lyYtUt0/p2GExyF0BI
A2QQLK2lLy2oI6P6I6GJ7wgg85me9V3FpEWF3r0HIZ1uEWIS6CSd7lG4GVw2SQ4bOwwQ+1bbccz5
35jZD3Z+bzK344doW/jdMI1Qg2Rvv1iOfbDWaQIBe/U2SYvIJMpSxequFJ5FxAOUgI1uB462aY1u
uAv1PtyQFpqFKKO76EGMIR1cm5Vza1E+gNgiJvGLphLpR2N6lTbRE3knhNU1gKu8uOx/NXoHlRox
0KstZPr987s53WphOZmbORRy6bIslRYA+pH4x4MG+EtRQupD9ZQ3hb+vQNSuul443zxNO3PN02+b
a0K3nLd3dFqWfZZ8bHSzqXmAiJ3i+8TPyh++09vfCZd2dih4z9UTTswE9OpZdTgRvvmqTnqFnTap
Fg52SNiqQYDyGA2w7vLwhmJNsiUIpiYGVmdrUzvqG2Wi4hvvWO3gy/0iX2rb22W2xSwM8+XzZ//B
hvPtwMt2cxYRsxYcLwG+HnASmPt2JWrDu7B3BBshvrwZUqYIQHXls6GS4FJpXbt1LG3kOOmOJVs5
r/gCSDb7hXamPfN2TpoNPK35BI1YAb8wwMPFtM9+yEjVyK/ibJF+Tb3EuRJF2adb267Uq8hNuJSF
R1xhTcCVS8/zvsu1aKennHJjqQEl//wxvR1cFx8cp3g6q4QxUOdazhBupWEo7jhekk1zhXaS2M7Y
BlgOkHJrEse3mbzqqoIc8B2zawmoqHfu0skZfgZJ6u5JCDfxyDj6unaHeNcx4c38ue4Vdlv9K5Vp
XaNqSixABp66snyV37amJ8kr0sziUe9rQouKUmyLzmDIpkjmeEkm/puNP9rupay0pyLSy30XTTpo
Qv2lA4/7YGot0XADr7Fui99h1XFlIK2byoKRlueccNZjCf63rJtEuyAOrlEb080NAnXY/k3Kaqjs
R7WvbzvfbHX+rIv3US7S7+aYV2c8TR/MwXz9ZFigsWUTzN+PByJEChceJh9Izr7vh8IgKra9IIr4
YA8dtsokm8z6orHsyCQJMuoN0A8a1Y0p7IdnCkKG8+DZ7ASSui8g/Rme7C4otJQ/4HwmyBZiaDOs
b3nIaT3z/MfPB8hHI5bePGsa3ZCZ4DtPOO/qD5EMEqqvdOc5OrhXXQaiBn6pmKk82FXIz1HJS5SK
8RCC8OtWLV0KctH0DNwESdzbblDd/ec/yTxdabEtsGmiW8L3hDf2+Cc1OajEPGZVg4sJosjy2r1m
+i/kQpn9dpJe8Mua1BRuGii+xHmnkX3oq57gJRoLV2XmklmsR2qt9crdV35DyALQx73XmBL6Eqhw
DlVlskENoNz1YPT6FhJR8PXzmzitpDkOowFjE00tdyapH99EHKU14jBKLJBniMqzWyhhiXeTS+Jv
ApNogLhL0x12a/hR9AEvS9V2Z+os82Rz/O3zEyjusD+YXT/Ls28EF7u3VBuuRV3+oMEKNT0I7gaU
OH+GwbDWFvWObSyCfnvm3j+6MAIH6pIzh4m62vG9q0BzQhiZ4ToACbGTPgAeMmHVipm6fxZtbRA6
EuabYjBvrNIbNjLMikutCMlXHVIeTcjQX1dtwvDzAP+hGHGvkc4VD5NVW2fEzW+70+VTmo9W7tyd
m/uPxz8WlaAYlce+rkGoSgPQb9IVOhNCkHEPs91wYo+8pkG7LSWSBasQ3b4vzduprX+IJACNOQxi
p6monBOkm+TRETWUL85w/9Tbj8rt78tmHyx5DgiK2SkBeWPeQB3/0jHEx4c6nfcJ8YTgePr8uiBL
Lff7+qHI2vu2GTkgdrRnGx86R1gOP3ovHAg7t36XAM/Pvee5Krp4dHTv0YVDOOdbXZoaJI5CmAVs
/Ke6ZH01kaXj5jiMuuTobbdbm4zA18lMLab+wFslsJNXzKPmpnYc57vTlfaZTthpXROnItYdHPVv
L3OxvdRDMfnIKUIKKzrbxx6eEIFp0yZtxuYllwOVnf9J3Zksx41sW/ZXntUcaegbs3o1QCD6CHai
RFETGCVS6AEH4I7u62tBed+1FHVfqm5ZTWqUmRKT0QBwP37O3ntJeOCk9Aw7K+2s3+y2/2Ix5fVx
ltGQJ0HgF4ch+onVTkSCPPC0/KEwihdrGY3LONvGxcLpclGIqQ/mSBhVmamvXq8Ve8xG1pa1+Tcd
g1+LU0ZaiJ3XLjojg/cTXpi9Y1X7Nrwjl+kqSdyuj3vCNnclzPKwcUnktJZs+s2J5Jd5K1UwTjOT
fYtuOv9gUvHX7cSd9dwZG9ZuFactUJ86vThOcW7bav6kE8T66MF/OZZNZj4MaGLvVc41auPgxhGq
Qy5nE/Yg6MECgc6GPUeuItiWwD7DRJHkj3Cm0rcY4fd9VUJnrQL7WHRlfCrNTv8qjaXsfnNJ/8Ud
hXqEpw0NBArf9+1UnTlwlla0PHB31EeBv2FHfJdzYwtDbiEyeWBUm1PioEhC9af9bnf+tdz3OFzg
AaGWXEXW747WDAhdf9TZjW0tLXdeN5qh6tA1kjhcgYl1RdEjIFkxK0mSmhW9riZ4/dHwIAZsvjL7
Nj9ns+IAVRNpOwBWqoAs4dhw7N98UT+Ecj8vBnxDBEwzTjXXduu7K59n0A1ggacbFVtiPnaknwLF
hKz7TEaie0QI1t6WY2FeIc5bT02RZM91m5KZNWmLsVdSfdAstE2fBiMVCJ6nTD+Ioenwp1lWW4cU
hsUNWawy0usEwK62qF2XtAuBTcpMIq1v+rt2mkgJ1MzyK92KLW4iHJYJE/vHVBC3vomRRKUZ+Vzx
DPT5N3f+v1idfcYpaDyY84JHeT/UaGyRB8IcuVSOg4l49C/NKHhjWYrC28ffvBnlmmEY5MCJJoCJ
nq0929aynAO/RQqfxsPx7/fhX+/dtTcACQF5uo4y7/0VQbZftOgYNjM711eAquVVES0VwT4aSbt1
a+NYDLl3La1k2o+DHH6zGv+6BNGRcOkVsrsiKHufypGSaVyTPgdcXDn611whIRrsSbtIf5lvRi5C
OATt71r+64d6dxuib2JG6jNMw/j27kO7hG6h76kAmxTA3kGywh77za3u/PLFcovDZ8HnxumfuYf5
8yLX+iWzAuWlaFlb17miJZtu2gy6dZQgKVt5h4PE/+aPlqTmGRuSV9WyRGZfWo/YEcjDtIFrQ2xw
zYFksMX5aFl1chkz91H6a1g+GUrRMtRf+NPpUsUEMLX0tUI+2HK2k3TaTZaCDEz8ZukW8jTHzVEV
/lXM5vOAuCicvEnfo2Ik8S2P9XsCpduNmRnt8yzN6s1N4vixguJuhrnqe8gMafe9hSQRSaX8aKEo
DRVhxtFoVg9I5IKbbAE2nimCCCtCQzONSNhNAdbzwuEn+Ah1zUh3C7siAEQHcavTMa4+6Fbl+TR6
kt7/TS/uh0D5p4u8rjEWQlpaILQd32tPpmGqR0VQNXf2wluRXl2g9iR12YrSJVbfWczLz4UAlOh2
DUGhAWGF5H87OwIYtI2duz7c+ZFCIA0Q4NkNBMpxYtzQiJJ4ZintOyOT3DcAWrWtqjg3oUYFlgTC
WLTfp6Uxv+Gr5nSGBbn8MALXvucBpF4dDavaziRY3wXzMpxyR1OEKufya+GIT9WYGjt/Sj6lKJ0w
QMArSlvvJIW5vJp+Yp1YE8ewSkgybelTC9dc45i0D+U4XDJCQzekTB78YCkffMgOBHf2fotOdeEc
IUbNe6iI6t+lbVL/Zh35RdpO58Aj8mSVzdEB/UWrqJMh7nmVQZ3XOdA4Cdo5ecNEvmkyOPu+qG9h
BKsTRmxvCgE9gx+g8PfJGeRoXzKl/eK3tX72S82Be9ZW4+Hv1zk2l/WJe3dDrM/6D+n9epZ999R7
bSLnItezDQEP7IUE6wKfVW41kNOu2WcN4MOmD7zhS45xE2B1MUDjk/o0PIjSkDtScluM5hJUGbS4
xjvkpSc+1mtS+pY88e5FJ+G/ucSFV5375FCv9tZa84vt2JTjdZRNHdEla4CU5hAnQjSjNW6o1PU+
DmyJM4A7Iw/2I4YxgbSvfYUnwztzA3kMknSYIxXQIFtcbXrLjdG5TF1JvKVbE5/dKdlvU2nZgBhz
K3v1kYluRtiRNnhwgwxEiD4fOcLNYltZU0uAfU0qJ+JGnPs/flYv07oh+lCXB1LMif1AUP1Jkz7S
TqqDFR2DwrAuvSWcXE2d4cfOVxXnThM1iP+u5POO1xZq5HF0yRHMpy7TSX0bzNDQ+hfo5+63siFD
LE2n8tUsyFfko3/AgPJBJiszY0rJM9WLaS/tJThaNP+ncMxMZz/4tfGA2N54ThKCh6Wr1TzOS5nQ
vC+WJyLsDx4WBYKrgwK1vIZUMVb2kUjB8UPJyrcNSsaqGVnqJ+xL+ASU4MMVHsBGb9LwPJNJR8nf
LHg0kdmGrpcDdlDwD2v44Lej1tTXrKn1aUPYv33yZ+vADuwfBzuf9lkPkJoKOt2ubulqW5T+SDQF
T0dNJUYF4eg+I38SO3dTHtB+RLpRDfp8Q63bOYTjCvHRKGbvs95VRJd2WX1oIRR86Grdvyn62QoB
o/ZPpTZdkAAw+WDGkZ2CgLJ4A86DTEqi/vw7RkfidUKHx2LgU/MpNzg0dSnIvTVqPkkfV9rJcwd/
W/YtmOTY+dhIOZxba2meBsepd3qgafuFHhNj0ym/FVrvgb1iwPI0IuzdMKL17uuC+PbOLbVbfDTl
FuPzJafhq0UNNyj5LJAb9gnB0VFSNaDQK7vW9gaps5tFp5pb3O5hRMR3b3ZS7EA1vNlGmZZhk9gU
aLnDcwfXZINJaTxrgSz7TerF842xJO0p5ehyKlB+H9shMNhSYtvpwyCfy0MyOcseZJO8HdLsbdCM
ksvjHB29esnrXNvXWdpC65BWpIsUgcVCZXbjZDpSQ9gK95ZVOQ/VPJY7gwA9DE8wsQNk4MfFtKD6
ulOESVFdgC5+gPZ7MBYrRYhP2HGaEz86Ts1XdB51OJOeFTbUq7uZjhTYKIJyieg9MY5N7mgm5hED
aHuHZ24CAzSmN9CLx73uVzouLF1yFfGxDg4RlR3Kg2gpFACzVAE4wc8n97TvZdR0g79hRA3g1iyy
E8nEtEFw7dOLFWIfJFKFdP3jUOgasfZLmnHvFPppIraVzMDG+8L2Mm8IQr7ApQs+96UHONPV4jev
WZYLbWFxMLxYXn0VuMdGg0xbpehTO31Q9EfJK9cXHlTgv3Inl+nRKC3YnrmBe0NbI5S71NwCNC6h
H8TqY8NY9pgI37xrHFceXTdbEO0TNtrAtP3gz728DIEQEcXBs9/3n4fWAZ3qWKwEY99FaTB7d7ge
/FMq8y+tr3VkaPraIQa+ahUWGeIYgCM7UxUthc7dDdPo36vBS89u5j/Hi93fLIbmvGReb+8tMHGf
MS1xz8reSy9NV4wGub+OfRpEOn3VbQD0jvAAlwSKBhNtP/Arne49lPPsPrTUJ3RSSLsOBUnPfYhi
IzhYQW6dwCEMD1OZoskmdn9nkm4dec4ivs2zms9t4RQMOM3pgyMCcWQgarwBFLOjao1BM+axu2bE
FwA4K9Rng4+8SweuS5x875JaRW6BTz5lITgT0JBES1kqZ9uUaXfW3NZj1zC9bdDKxxoQ8Y2rGfW2
tJjlogwDDzyny1mXbX2ZczYsre+x1gYAhClVd1WguweB8OhelgWmM2Q+x0oN8z6XjYzEtIiIXW4l
VbFD1I65zzjChz3xvqClPCAAhdVl+xmxxGYZxoVJQWd3OqSUOeBrW4rz2GTdIbFTJ4qtpjgSXp9/
pv1bwqn1m/SS8T3MndNsA2twgYTiug00uBKm8yTxxkbszGvZMxp0uevM25PcsnQhaKZvxD4Z0Vxi
mg4baGpf4OJ9dwdEVXpbptk2Gwr/dplcHvM0Ia+odtpgNwnHDkC4zTmkg3kHlQkegj90bgRujKh8
V7O/T31cXlFEZafVbX5u7cH5PtYUSR0x10+8Oes0kkN1WB09x66v99CTkwh94LJh5anAklsx/zbW
m9YiuiMbm/4WlwRrTF75XyYqwIlFkUNx2CVpti+nWuxy1fZnglNAf8WpZ+2pCyZgK9kqIKIeMJTD
bR006kOBPRQm/NKOgGRVqQ6qGMizcZQGjr3qPo/spkipJxtijjORcg69QmwRyhvV1Sby/0hEjLsh
c0hsdUwLhx7WLWHednPtrVYevESKa02MF9DibqASroWat6VGpEqIxnP+1uGZ2bmuJqISnSWjiVmc
uO/ELSf3nPwZzzn7s+6FbJTlJ8dS8cvSKigpME++yrH9toDlup96I77naA6WbJmXG6fyVES82Pg4
D0YetXm7fLH1EYeU1LnrW4Aszyr14MEG5dLsNZ62jZHqLRGicX22CdjbGChNaZ8F1uccpheKnlyG
ZSUOzlL73zxn/GpnSUF3KXnIhqnY+2ZSfpJleSsGgoHwkZDRT96ksQ2YnhyBRXFjeYUM+7XBUM1Y
8SH70phWJuSPcanu04Yl2kxL+znnBv4kae19FTKtnk2tImXBSnXu53yv5SxtesdyA4xpIfa9DjpG
iGVqnrMmsUJrBZP5Q35fmKj8HWgZoT7zDtg3rPPQQYDXQX+H/ei4NIoalPkuO/rsxaBwO3P56rW+
vy+LGYjHFHY2CWXhQCPa6PpkK1xnvMFGOW4rOaU3ghjeo9mTlYTYvsZv39NmKBlmXrGcDk945Jxz
VyRni8eZkmf8IkunWUIlCrKxFzVjMicOQJe2DPMBexooufmbm018rbWReg8t+WPkhBpx+imh4XSf
dExUfG9Z7jWcagebHKS9wwPlArZS3raUnItUP6QfxpJ8UeXH+t6jlNqQIv8FU+tMlejPt3kce8fF
S/st4baKDOzK8iiou+WMnkLXNwWyyWdj8AnoU5pRnAjX1LUzBAV4T3PwYTWsbopCyzcIKcYtyMYX
p6k/L63OrdFrAUYlITa2R9vb8rr4ZpIodScqI1+CCaBhPp3mOfcutPTXwsXzz6mWJSFyxmDTZgtE
EbDZmy5Q2iVlBHAH/VHBdCD2f2mUtVKU4NJUZUPlxRyl0zPQouzpOxQe+imFJAGLSBrfE2LKIzPo
+pMj4iayvNGKujTIorQ0y2tBmswWFerA2Y0kULNaNn6ni9Ae52Wfd33OHsQYwVbsUmFRIFm15iLF
Q47Lgge12IguyS5Zm2dbmisDad+gVPWJsqtqdIQTwRu/0zwavZZclErEAYIGAldNnw+SLM6j1QG7
Dxl8QUo1i6C/U+1k7RKzy+8R8Ay7gCgleOggG+ekue9VQGw+y6wHfU0j8LSS+XItRh3H6kho8rB4
WLXMpd9jGNzSFAEHKOuH3k27sCgF85MmuFL7t5he4GeA9aqQbdCV0RdO3UEwAOPJuquwC3PvKqbB
af+IaGvap762hECzNVRBJvY7q5evAWrsSJvY6+xKgHuX6LITBayzsjIHeHqNvAq3Z0hN9jDaQl24
sGVYVLq3813ZNaE1tChSA1bLSgWvLVPMLWeneNfTEdzDqWAI34IdEhXrWVk9OgTNH9bIqoMB7u1D
bnXGQVjx16wqKaANgsHC3K8kwSgMdCd3zrCyZAOayjwmRauQ3naxk3rXJ9l0sRmnXq3ea89BpQEB
wC+EW9ylg2K5l6Kzlk2TtO2hTkV9TJl6Uw2NH1phBt97d6xv8RE2WxvZ5re5lcG2SFPoCUtnRlTq
XuivZlkONlUAhmmNgB29+JrnunducJV3W5Jx9WdOXMscDt5sbpfGVl/HyvPWeeSwPCBl6CNj0u1P
fFAoFZMTHy1DOrSyRHsIlto91GyeJ7scX3uvX14zpBUbB5DFpokd484fOHCvZvNw5Ly8idmBd1XM
w+prSfPA8jbtgtn/JosRj92KYlJl2V6FFRSRp7BRES3JI2tWzQcmKsAwa488PCNerb3OvUK7GWpT
1uHM6xS4K6+0t9kct3u23XTX4qsDNZu/uHYvd1rWFGHat320qIkTYbf4bLqTRpEDUT6+pKN4q0b5
XaYQKzO2IC2tIIo0+YG0i+A82YV4mGlp7GZhOYxsF7PbzrDF2FDiySD3euiHx2kqnAO6M55jPVsi
+B07YgvLU8ExZtnI0fIxN4sSo29HJEFErcsDp8Hvon5vBbCpXD3McAWzEHFIB+ojSPYJsU7gE+Gz
0m3s+OBlct/LRCcZrLT2njHdThR0942bQUsWBfu9KJUAFMM11efJiTyJFkr+gJG4rtzjIu2eFIl/
HktW5kXZUFqbgqnZLa2omEUGYS7q+NRZcx6rPGRXjT8O+gJurQBTnE9px1zcso51Psi9sIT5bGQ5
p+3WlfFVtQHVaK3STTsGyRatCAFU9jRl6It9Jk1jUyC80LLgzmEeFuVpsOyIL5ahshqxy7pl+mxY
9XjN9F4jLEGT6aHuKw7IYo0c7yYvoj+pNkjYvW3irClgmJPfZkMZh6qW/kcc1QbGyc5uN9C4C86Y
nroptPhjkfev8CmePZfs0DBP5LB17DI7uQYn3S4uzWtGbXFWRpLATnGS+bPNs/hIXzoHlxnU59Gz
xi/NXJAtWFvGJp0T47FMBWBJ4aYJD0ThVHxZxOQRnW2Rhp/Im5noZTgzqc4rDu41m0CeDJKHEz3j
eI2TfDhiN6fxb8BzvVFB2hBBN6XODmtl/inWOGThTuBDx0gETin54h/6bIlfdMaUVt8Dh8GpW2yY
XgsWwq4Sn7omYBVutDoyEjU8DkMC3KMGtwSEqdiYnQBsPOfGnpBb6x7gBVtyL9mu+kJiARPNNNzA
/si3yWJ+S2L8zaEy7fxTCzv1ggzJemBUSH5IQjbobZYhn9g51pC+CofVJezTmUMnAtObceQAgohD
bbuyL0nhm6abLBXBzshYWgsNjneQGsNbjXkCzFPd3GZeN90bSnK+bqxs6085A5tZ3+huHDBFG8tD
5dJAdvXhqMHz3KR55UVKB+NK4LbzPDE93sAqMqJ4qI190+mPQd7cG24d3+QW43rloBrIPGmEdusX
L8XgsLXGk+0fJuUb30o9rvd578EympLS2SyqHg/FMnpmuGZBho7JQ7qIzLkzRfvJQmb+CJ5brRKY
FmunBgtlnk3anLFs2LFTeRLQp+/8xkzvZ2TEJ82p1q6UXu88DaHrKHzjsmRG+gYr2TsR1vBE6vp0
J61Je+w8R6LDDKDKuN4Nzx48P7AfB3d09zWIoifT6L3P6eIlJw5Ca6GWs4dLCmddq3aV0P0DtWgF
yKalMZbhKp6orQ8z80oOg/6ydytl3wz4G+8q2zSiCYEcDMpA609wd3gTrbD8vZqb1N/0i2nWd6WN
jpVGF/EAaDIYDSzlCBamBXQzh8TV0rkJk2op861CzdwwVukW71jNtnUcB2e0bpPAiem9VRaKfH0R
UjtXmr++1yV+rqe++6SPrnNI+jUhyuq1px72y3Zk+3lz/J7lWtNSeTblFD8vmqEesTqUxbXOPdoG
dtNRC5Vpu1h7OoqAXobFpWaUjodUtKwXigRMx+U3b2y9N3bnescAhuzlHo7lY5njGGoD6dBydaZ6
54o1Sa1reK5NYX/1hOd9mVP93kKj9pG9qvR3Vuu2e1uV2uNMUCP9GBPPjulLwCttBaVmpnlibKVQ
+lfwLXl3P4ydRKvlOPHJsETw1nPyVCHxYtqjSVv5Br4nqtzSXegijqtAN7U7KiSVJMUTIwODrYON
66I1Y/7th7R48lmIwsYbC5dT7ewPRKMMcbcd4jhngrcCV8M8aL42pNQ1XEKVv7kAy8XGhDPD/JOI
wBu6sIWIkqmMn12GCeJYkf8bjetYKLeqZTeU0+RsFHPLvc6kLmqm2Hio04zWkxmjwR4XvaFwUshi
AkXZt2ViBBG4ylyKzfVTNevgS9LYIUC6owdXzmueBeeoDdXvJODmwd+jdpRaxH4vrsM0td/syRLk
tAfnwtfEbV+MnwhKktvWLdMdMi5jWxAheKonhi4bYkx0uvUaq0WzGlg9IxPbxaA/3JhadspQjqNf
JquWdmNSXVyRTFunN4sda81A9WfQ1XNhWq0XEDm20TenqaC/VWfr2CuW8L4MoVdW2AOATsM+C9ov
3dj3e1gy+PJnz62eIRJ3NMp6XW00YqT4U8um0KhbKNFxptQ9aE8HdHfnjV+1eEBsbebDWwB7hE89
TKD24lGPQ9NEf01LxYTqWTgohXE4PoJF1E5yrGl4zp6YXWhZWvBtqhrzIefoetGtNeSvThGcB0gx
7y3cAxs5E4uT2lBodwbQo1URwJwtblORbgVBZ9/TBUEi9YWLxWxRUpebaSmg0uOmvs1cGC1OLoK9
FdfVTbpOwdImueSTk+9S8qNCI1n0iBVWsB/m3VMtU2bFjVfdSew+EZvefMhKJDZWDeVxhCtsgBsM
raWet6mvvugg2m4h2JGUYo1jsKG7RLxTUcYXbZYOblKtJ9QEqisV1kCQZNVUW87rwLEaxLLERzJL
IMLSCzFM0yseneE6AKN9KbN22RWJZurQTLMPw2xLSAcDJBoawCmlS2Vqj6WZYAJK6qoLtV5TXHIq
5r3dwqkKE2P+OheSXQuJ0HQ1ewY1MMy/uDPAQNE7kPBkpp1pFGx6p6UGqFpyUr38DOrgMizldE1Q
9VyqJp7B2DJAQvkv00wA8XSz28xR5sUrSxMIZO58oA9hw1h1tdBx6SOE0iia3cgZpopGKfQnmtTd
zVysi0ZitzzpfgVq98EZyd7YBTKdprBFGI/sRfQ6x09ywY3bH3dXVubsBy4nWmInfS1PQsPESO94
DYxeJ4diQ47bi7f4LDIJCsC3uemqJRyhOT7oZdl8+/vZ24+ckp8nb7ahr0nCrmuTbeG9V6gUipi7
RmWbwOVUX8mExZkS8FSNwfLkzEsVh04iyO2kJ5bIU7UsoN5KrRwYDQtlvzjjHGwNt2TQxuDnG7kT
H20xvXqJQ5Jv4F1AbzFM8Drza2cM7X0H6I4kkoaSOax1Tz2JNhhvWjuPP8e2OURjXVPq20WToaka
i52azI9yMn+X7v+rAwmwAEoX9k6U+Ci+3w0cBUKvXHYukTUw126nYXC3YJFMKFGYRK5tHcOB9Z/A
GtPpQPV8smmvbRODfkmfLwwVWh3NIdM3LX2opMPZEviy+o0k5Rf9Be/RJ3ILtg8THue9P8HtZxsQ
LO/RnUQZKSUaiMxdEs4u4PuQAch8oaeY/G4a+6sSBooEikCqF4MwI/xqP8sjzEBjq4fizpqIeosD
NobaFml74iRGOPtZ/Mrwnf2HkOnyms+x+qDXa1gcHbytRPUJBNCzhkj60Hd2AOJ1Y4ttcCZ/N2mG
KzNYKaM+o4u4yZ00R3hlkFkSll7TZVEbdJ1B1Qh43sdKGLZqNiKSjHxWhEwf7yve+TNMUCOSjd6d
qzGjB2s5xnU0PJrRPst8SH7TPuc0OhNDTL2+dL1/KfiuP7udrI+yx+CK24ABq2mZC9SAOiC5xp/N
6tZESrrtCjXWUVvTYz41udTjDZrfxkKP3BgDonuY4/vOtJFMYKeP93lsn/XZzFVIAyK9qkIN/aGj
teGFk2nrjDEKDeyggUxtT4d4LrbUjQNxGfROqdHbOzP1vxCnNRwDkILXdpjm8cD3JzA8T5AId3xp
Ymsuo/bYVlXypUR0Qv6cRx+aSL7uaJM8rUL+PqHHlAxnjEb6tYJkk4eN0fL4/rlAGfrEeorgJXCi
PBeWjUBF1SYTlKS6pnJCpJ5yL3J49py1LWdoqMRxILdTwyL3w+4T6zYzz0TIyPeX7qTQJUZIBM6M
J5yTIv37uaff8J3pf72xNIgZ9PPMdWfAHOzRVtov+Vw8O7FmJL9Rsv4iGlrvWNAu5KKvaVHvQ+BG
6c9ugdJ9k9RmD2k7MZ/AJ/8jLPT/dWDG/q25eane+v+5/uJ/Jm/8nMPxv67ZN6I4m+/y/U/99D8R
1/GPd7fGVPz0H9taZnK+V2/d/PDWq1L+V2zE+pP/p3/5H28/fsvjLN7+8398a1Bwrb8tYW7+1/iL
VQr4T5fYL3kZp5duyPr/OPblS/36/n/7MzRDM5zgD+J01y3GQA1J8Mx/pWZoJMb/Qa6oA12BtQ4d
MmL0f8RmaPofFjsTojwSn36I8Pm7f+RmrH+Hj49FyucHiEdH4PlvJWc4/K6/SFAwWxIkiI/CwHUP
owC928+rnkeHNw00f7lV2bGpMmoLbP+me6DEznoUVBL/58WgNH1iAoNLlSeUuRl7W5GEvXlbeQg6
Nol+b/pPbbX3Orid+47y1ga+d6B/L1+XlLn7eRiwZtAuQN6xwdwSdHspjjmBUm1ofhr3M2XxdKVk
L/SN+8ZULxCRcPfzdLSdiJK0zQ4+gwSXHN6ovyd8XTk3uXPrHxn25s7VfXY32Ta5mu6FbWUP9nCu
L4b22Yxfx5zXtKLxLvM/ZeraVcclfeqHp4AJAxFh6BpOGDkV8Z5riftEfAKq443xfXLDtZ+Tvejq
1M7nwX6kvp9eMu06d/e9yfSFbb39FCD4cMJSPzCrSkCYv1Tzh+Q1Li4YBwIfVWk4XvqLuBEvaQ9o
PpSk6GMaYoJ5NEP/SZl3y3d5I07YDmh6B88ILr38Zmp2xuuw84OoqY6mvjGbLandSKiYo7tIiS3S
nB4Fjh1736idpraZvZ+ef9zP/9Zz/98+rz8947firf4gu7c3eX0R/x882caah/zfP9pH+VLOf32k
f/z8P4Jw/D/WmCKbTC7L9ng8kXT9GYTj/kFAMGJBkm5Wgz2wrX8+0bb3B+cmU2fZx51HijAP2T8e
aMshPgexe+CSM4qRI7D/ncf5XekEhwKn45pGx/sjIOo9C7BxqnaRyMHDlIS8c+7pL24wGmTMm9Zh
geSwSR0j/U0GzbpA/FRJk59ByWSgWmUhw1fx8wKC6YXjDNg8hlKa9ykNjOot162uPaQkF1Js1B69
wnLRUQ7EC4Y9WQfx979cnrs/X+yvFpNf5OYYuF2diIHAMlgQ378FX3AuNzkXk37o52cLddeCh77O
P1Zl3T0j4R6M6O9fcXXX/PyhuQVY1lmKyS5j+fz5Q4/alE9V4S8hwhbI0nM8rh0LANZz51q/2eXf
XVSW5QDtdYAXi8EN9ZP182ulKqntzl6VbktTfKVXk7X0rFfpWzA09CQ6f3qNkbr+37wummSPYGS2
G3Jmf37dJQBbX1fuEurkwdw1c851hNF1b5iGrOhEz6/QDSi0/v6b/TNz9a/fLSpoAFveSv/gScKe
+PPrklwDfzxmqNLpsrzV9b4/zTYz7LBA20RJaDfuK+DHCUR9Y7w6mhzKjZn7/UufWpncav7cvppN
3jE0inXnDPY9nyMRB+W9Vw3WR1F71SXAhG+EmT3kn4I8YNHOTB1NU+z7aZg3EKQYvM2u2JAuMkZm
Mgwc5H00gXkWTMioSGIm5TCYX6wVTbXRcq3NL22BSKls3ebrKGOt3S8GvnZLydq/mwyCDMI5Yw76
uQkYwDHgptsbWKiVaD3u8f9QxSmNBLqNoIlFuudQefFRIm9Qb4EpV8VL7C/ihEnF9iIk6oN2qM2O
jkFq52itOkYX9HftluSroCO8JaynCho2iXamea2ICPTvbIAX4pSUIqtvdPjTD4WXGCNyLxT+1Um5
tOi2vS9pslSqqppbzWRAy9AgbcyTksFyl/TWMkfcpeKZVimvVBbDQOneVYiVF1QFEfkJ2m0/5MGH
FcbNm0s6AOtE3r7mDBKMtVWl3/ZOJfkgaiyZL8+8ySBnfOoUJbMRC6zNB9JkvpdIA9Yo3oHzkjn7
tC16j0Xg0hOam4QO5J1IdJzED42o54AzgBM/ZWlde7uZSekB1JH1uRfZ+Mnx5yyNfM11xElrLOdc
d8R2bmYy/bJtHfj9vsvXW1uyeB/UxMlzkzXxatbN6YZsmOwPa+zO4lGSjM6ZhCcuhhN7fDodzUhx
oQdiTpvczur+WSCZ5VIFfiyPImF8efjz54tc85OznmFDumSy8+2LF7vF58lpLFwWHHSZdNO7i4qy
1561vnMf8YsVKtQIeFy+WP1YnGtDaypmOhpTN2k7zd6ZA2dHG2JECBxM8QqVUoohKp2EctdVdGa3
vuqq6prRV6MPPWEnjBx80EjJLYebWfY+i8bSzbzlupaJoP3u014qZ84yIdKqVA87nhGQbz8uLoQ7
hr4CbXpwhrQ17f/+yX9/msFitlIWsaNwACeX4N35m4BXEeDTbcliIokyTJkZaveNFEv99e9fyEDE
zhrybo1ZhdegPFhXyblfhdl/sQ+bdkU6qSEZb8KwXT6K0c/rI41/wVWmRaVIWOoxK9I0E+Imz0lf
v0V3jASssO26ZdCmOd3Jis2y21lDx1Qt7hl4bpiIZMvRjsduK6gGXsFRG3GUFwmQygZBRbNDoT3r
z2TG6tYBk28rTnqfVU3kkCYON51jcFQURWydRVH14AaEKZ6SRM2v2pBb7WZhfBslhY43N/b64fNQ
5Onwv5k7j+06kmNdv9AprfJmWnYbWAIgCE5qAWyyvPf19PcrUFoNbOJgS7qTo4GWxG4ikVmZkZER
v/EnPAJlByuLqb1JF7G+QyM0C91xqlf9IFk64Ro7+1DZUx9WvwHuX6NAQLKceJbNE/bvPGLYCR3X
6+yUFMLlTXWAiMT7RVAIKEtGWWTOloTTDyzYOMZUjtrc7Q28r2y5bdVp3+MZUHzprCSkxR+NBBFp
GG7TWJKu5QiNLRpmKjWMMr0FEtS2rgCT/LJOutKPW30E4qhMxreiLDrV1qpOrW7CyagKn9rfDNpV
URbFo0895IBJQ5HUWU/nlIeFlD1NUqk/zqIQekREpJa0ugDGWZvttVia08vQqUlnA3E2Q7Setnuy
mpJNSxdcQfEiVl0xeWqjMWkkJ+OUwj8XvkNvWpZAP219+FaJLRfdHRDMSSNmJOJLRN0hJFSNgOs1
XylzwLKhHvUeRcPeW4ltSsNzwmqGG5TDxvGuK0zGDPWieRI1hEx0FE6oF3QK6MEIj4dDmvQVj5FO
ANXNQ+zeUCsp8dMIRWtYhWH6Qyz6xkQHAWovjcpc1oNZ6Wt6Xeuq0jJE0zRrQSfKKFk5q7kqIfwG
YZz+MpWWtjgw7QbPSlulTl4f6LgVld+rHZDVoUG/5qYQK6L6mPI/M4F70RnVRu18HO1kAEcYYVW0
QhttaVK/DcFHeIJhhe1N1gEquWm45rIgRJ63xhx8LuM06PG9Y7dohdjdzk0rRDWvx6pEMX6SZWW6
ERsa2A9FDYbtQmPbswt1GtVihzJGNyhoiv/+Q3OVknE3W3KaubFo8ZPDdSY2ui2dgk5x8jrCCc6W
plAbVzexymjYa1lo6N/RZo4Wd4kKvfNrQ4+Fx7aJWbUVfjlbO1nrJzRcSNeEZiKYL9PArEtiLfWU
ujZvsQvmiqOs1cAL1ma1dEM9qVxOSqWBkDBQjB3osyFNPar8fWFoeU9WBlIaDyMgq4Vm07xQ7B+q
PP2KS1ib3Uy6Whf3tLWLzmuLhLjxOwanloWYWKqn3X2iNkKyb5aUpKVZKBP8IIalhiu1eSsGYUfy
06O48QvbKutLj1aR9hSjbwElqoIRgqsEmA6p9blyza988l7edYkw/Yxiq98VcaQ6FlsW2Fcrw0sF
fp4dh0ZugkHPjItxKdFygCI73QjyInwRrSl+BA0rR05MsaPyRuS55jt8ByQccOmzPRDMwRaYiMbB
w4imvY4p6vMkavR0pUm9VmZzxDe2X/1Jyyao0yt1So4nyIBFyb9OlMv3AEBqt5R0rXWo201HS1bG
IEQBj/QiHk3wp2o4XJZYPe4XyzjoLW+sb3A8IKk1crs855CIvpM2m/QXDe0AiyIHET4AuRrATMyQ
WKxbTWyNZ9rYE86V1gR/yuhzigQCIIh+0kqJDl1s3qzJqMXOiBxI4iZTj9WgOC7KRTQoGqJEc/+w
oJgTLDHInxn41X1kkHjE5oYr0Zo6KNW4uFb7uHdL5HX2idLiXkJyHR0sWmf4V3YEQSErk71QWy/p
2AFYU0lO4WaMukiazdmz+W7TrWXOWFKzrz0qpbcSzYXUhfbT2C0tR+oo5lI+Tz0yeWj742QPSHrM
vWTVqK6kzdiAvMwnDFpLbTeVesqvHU6FO8wRyqBSOyVAXvToG0wvaurJ2pFlSAOSmbE8ZIeWBuh9
2RvSs9VQdbWEGrSubrRW5klLfcGuXK5hk5VulWvmNwM2zEFds/I5DrtW8ot4WV1k2DFEXSAfD5Tt
QUppiFNTp4Tmmyo1jfhGNu+7eoAuAm0hBuywqoLXTVblhcSiyzjKgHYPEVIZ4oyCKu570q4F2fud
bnDjQVRMbjPe0oQg0k8fnrh+PUjWs6g1uWdGuPTZDYIDWSBJUaW/aJnVI6TW89dsk861aBdcRJin
mmMd1Po42FMPvwEHjfi6YcP8sppExssBaSqnWoQE+EO9OhlZue40LWUvd4B8BNARt83EU4GdjOTj
IdtVFvMFWXrShUcxzfsr/NY2kLQci6Zfipl4GwGExTOBtkFty+SObpR2wlWxIr+N0FZrBAOldRsJ
9fi6EKQuCOXJeLHEETtCcRIPZpZhAmNEitd29BKA76S5o8/FQshN6Vvn2ILRodEbbi9LuzVqzJTt
ZVgVV4ex31xKspUARxiNhupdV/taC8gRrct1J/Ons2OGlbQXE+QGaqnD7GqJovEHBfwlULpU+tbU
kkI/BuQ/OHN1pktRorC0i6pU/YYjy+hlxdDLfjQKFh21JhG/GpMVUHhP7aQA2h2q1N5EpORTBFPJ
baou1DDxndRLKYVPGG1gOnM2Hqmoi+CQMBjmFdTtsqEur9Cko4Nc6kFndVKgQTmR3VYRpHvkymWP
8A3WPQRGsDbzFMBsUG6TXE12qj5Uux5dSk5jleOXQYCAqASSn1B7RPGiDcpBsbhI83HfA9XDSiHT
b0fyuNsyBI4lr3V9AVL41yzO+b6GXkeHE0TDAKuprTygPhW2GFUkXUIlFA96N6xXsZzkhStYaSJ6
VEeKH4gmdYWXdmO5N62xvFpnC2WgNgyMrC0BDIEr5mgrfWZ86QUM2mEBpEhqCisdhyoVXpa8i6Fk
IXsfa1adI1ahWOEObT7LpUMGykEAM7K2enXsjEJ05nqKfy7ZSMPa7PspMKa5PSwxCSs2E5ZDe1uF
mqNNt4SeIQEblWjBpoVOThW3w26VxjwY4ambDoqardtjwQFYO5kPYZ4JyAis/UOvKMLo8KhZdmkn
om4XpUhvypPyZJFEVz/VKtQpWva6NRxH0CPXGWH3a70Zavg1Gr0tyjICBnMAyfs7c2zMS6U1JK7K
fPxCfU1EDVIwYCSF+AggphcBA8sHANGLulZw6sVuvp9EaRw50Gb8Swcu2yBLvsjf4fRq9O/0iNi9
QNJvwKtMKLLnACHHSUTkrIxwMYYVa7pjwz3U8M5/AbRTp76VIT3jtLo8X+uTgKVKFpkwR/Reyydc
DgATHDu4A3m/xnDlMguP33ZsDdBvSnEP3Vp14rzoDkOmzAfceUCdVWbqwWv6UTfY2KA4JY0XWgW1
zWGo5lag4wXVtgSH2iq5Jyd9SfUbrADAvAkba7ULuSdHgnolYGxtIymdLhSUR5x+QAWH0XXM54/s
qdZNHqsU6QCDxYBG1KZIAnlA6zJkZ+4UQ3vuxmr5kugwbPxpSjsNFUyDPlVf54gtlMK+J1JfoCeJ
DMKYfA31ODkS1aWjWaza1YgNtN0SNQMo/7I/Ii5xqRLFr7WpNDzZTAQ/lKPkQZsaJBubNfaqRY4v
RwqObpcq6g9zWOtHTRe7jSI63gqhiH5IZT6kSt7sxUXJENsoyod2bjp/refE68WoCwS8dnahLOOG
RwyC54NNX24XIrB+mFzTJcDACdAFrTgPQXqSyJXdPBgTwamZv6zjrAcaMsoRRSscdyk1hN1w1His
eNBmR5cCkFTbyRDSLpCbcY+ljgJXIg4Ff6v9HkwsbDKHI4NWVzFVPnapMHXQKqsZNLESGxZVlUCR
r7SvemeqTljypgP/0ruD1stc4isP9UmRUDHJmXDWS9FNOOvgjHmXXuZNaXyNUJz9lVoCPdxeFNfr
QsTub0o6wP38tqDyRpUcJJcABTVQgecese1jmFLphNNQwU02y5QLx1T5WjUefcBUv/SwF92+JGsM
8knIbnSjGjEBwi+Cf7WvCWCRZkH9MBQpPgyg5WanRT7dk3F+c6YwT/5qKIABN1drf4kTtfUntN56
H+SQAjtCo7pAiq5V4GwmigU1z5YLoS+NPfZsiJ/r+ejUFUdexePpRV8G7Q7p1/WQdxhJ2OLQbVrK
g7p44pICKopIXhM7bjf9gLQSM3eWlehRibLmScsjKrqtqnyRlKHxtCUK9zTTkkNZY+sIpx28+zB1
aOfp5awuzppV1i+NUHSPfeBPtI+4dcdI0Z1Y7iA+8+UtjQJUKD8uuCajY0o7GKVF0PMKgnGIlfU5
b5s5RuB47LP6GCMBtO/aZPQFZNkKyAFm5DUNGtVCghgVSJ++8hkZEkYiFS5YO1gI7aC4gjZ0j1xu
BW5ErXI1rHO/a4VNawjveDPeY6WR3Bf6kl2piIPZY92vrLl5NPgYhzBtM79RlhmXYT0Dm6IT2bke
xCz9C8RqB/xtSJQfy6Bkz3mxgXSixXihZzofag3mZYpy3V5srUTzDAv5EAC0wGO5gaPptm8pW5FV
I7+7H0ZJu1uNCSmHWu7Lx37kUzvIuisXODpRD+N9BpCHsKcfs6URc3/Ne0t0hyzJArmJsaZb+gwt
R5nM3AszWf+eSxEsA6oAlPS4ODtgn0va5zsDZpvk57AdX0CXTs1Fpk34J5o4RSn7uIvL55z0Huxw
sT7M4oCa+Qzhs+XwkI3a4KSE9nJSyyVyxiwr1GOWLZMPVzx+pEZEysPNKa47sKnZL1KybsPdxCD+
0MVPwEuJCBMgoNVezwAWn6h3bDLW2hQdjUQJ6Vka99zaIvfF1FV/TYMhxk5dWg1I22zpnrE9lGFq
b7XM8LViouUj/7sQ6/IHt8EY7ydBMG5xgRxrlxjZPiTZgDWMHG8q3A2P+B1mV2vr9EmNPr25onYt
idN90qO3J0QtT84+1CLrYqjN/JDiSioB+tai576ueKtqQighSR6OAs/XeaqVfA+usXwcdRnhzBg3
1tkReoPHZobEZeRJBgBu2+oVarFzYvLfDbGcl2+MGqCD+E7yHf8w7pUWacLYjq2S8sbvAqbcalJN
1MNEzmlKTXjhb5PraxDvbQlizFMfC+Gx7Opw4sWQZnXmWVbLD6k1biYXfQARAc3aUEnoly731K5Q
H0ypWx0uJP41jqLC7rXGlaMDlYAWwuufp6+lDG17jstJoexNMzpEURlB0kl1Od8nIexpODFTyyVt
62ExoEZQVIO07vJOnrMEGspYV9dFlLIYAC9WyBcxLSBs0Kxxw0nXy0QlA618YfUNyOAA6BBy6270
16r7Ys31U6kC+EOp0eJHTFiuz7DdCrk40rgTqwdFRmsQBxhVyR9aaeH7Qxo3+10fI13qCWgP8AvC
yFWyy06z5OalKIECeUVI0e6f1QFKIiwSb26qC0PRJvkFVoKJxlPRCKGeYqOW7sQJ+S9H14Z0vp3D
pn4SgLBT/dZSlu93uUAB41EcwRxrnT91It8A8CiT05WZf8eqpibzOvBKdM61taGKMiF+vcLRbJlS
36Hh4vR8J4p5dQ22XaAeCxCzp956bNqm6J5yQ+JPIsiC1YMoD/l8S5SM0qBDFTe7FNSWTRnzIs4u
i2VWU81ZzHTIriRiT3ExggJ6JN/v+q8lgM32QeroE/hTZVTbPRbh/D3gxIdJlwl9ClHBlV+0nSot
v0ILn98KGfFB31NZEhpUQ+CHc5N35VXadoSUkd9hPiJJVFmUShQqQbhahqozCXVJA1yvmOKcg38D
tDrAqp2gnQXJAD2j7dTi4tWUom1n9StsB4Qj8eDbFZrkZ6WxFvdqOE66/T+iHJdUcFRMuDmWBli9
BWJUTYGsvlanUqr2ZtVpvxvt/6tC3mn7ks6lDLDUBHyG8KJ+qv2TThEqRInCrpWV5ho7QuQh+2LU
ZxvgYpv4ijQU/RmQnfzHoPxdvDR0DXV2WtOnSt/k0NXQkzOByRRqUAfoQKB7KMk/W151rjys2gGr
xwYc9IjEIc+dUhB88F4EzylrbnNEreEFjaIGBQg2ZzmLhb8ojfa9mUyMAbV44kXcrHSfkCNQypL3
CiwYVRfGO6MBRGaBfjv0lSC1rqWnbXGmjfge1oJ/JCfTRM0L/V9RVv4QkVrRe5e4P7ZIEMX0TuJ+
H6Ft6XaKNt+0kzpdQnIsnRQK2/3n3YU/F1ZC4kfZvGhEcDynbYyGozYmJdbyYyqTT2a5vqcQGf+M
tZp3g0UbPj3zLf9ALnL2gCiAfdtQCRJwsPfdDPQVu2EsqB61RR5erciwUm0SrMOcrhqe1aFlXhRZ
Y1wL2lgfSrO1bErCXeSIAwA3X+irSbLjWIFi+vlSnHbJ+QSbnCbAhw2fRif5/e9VNq2cNdzodh7K
841ZFCD445YssRVTkoPPBzttH22DqTBgkdCSZU7T9s/ftHSsJdQrxJ4H1LkK3lRxXiuDY82Ruv98
nNNJgZ+ldWNIm1igjMX9hod4Mw5+n2nKmao4nB0FXJESUe61VTwODhUM7obPhzvdyAyHgJ4uK8BE
KC2fGu2Ui5SUxKPKrl8vnmROKGejP7+FvzAj6Oeo+FJ74mKI/W4lyXI//wV+eyy+bZZJ7CmQLTKm
N4Aefv/zNzNOJjmBftBTwEc9dHiMu3wVvFRVe52mlhBdk3Ooo0fzuqYAjUswihd5JVDaaYBeDkYr
UhMUIwolPX2qq44Gf2iHpWHWHpoHOq12M00gSPcQFBx1DtE4yoDcTw4aPglPi5Uu6qykOP5WQrxU
TkiIRs9ErGSk9qJaiF1t6In9vyv92thz0SIQsyWhqkLXQu6LknY46S1KFMLcfTejRU2OJZkseqiR
pteARfRl2bUYbPc3+TTzEa1ulqoHnhRcqDQDaDg1cA3oh4wiP9gsRVa+wxm+8JHA2a7eCcFFuxqF
Cv8cGKbHBnGq28ii92w38H3Q4JoUY7BVIp4UUCHfbuI0JhuQx4JfHnhtgm51z6ckrkVY9s116Cfg
Zw9F21H/VXtjuEiptP8SFZRjHNY4IQcIraWhOa+HIYX6EB3JNo7jr2vbr7cGzAUuU6xRoC/kIY0O
udSi/CJpay703BhJQoDiz+su1lAI+anlKml0ZaE2dIeBKh3spRq57rtBgzvOcUqhua1mUviVYvJz
lIQCEgjdpoTdbJFSOUsbk0VlislCUZ5JAmAyrGXYYJy0w3lF6Pd9MXNBowyT0CJ6zUc0cBPJYa5U
AY9JpaeCiiPvLO56aRKL42xMhW73SUPVmpp+3Xjj608YEpVBBno7mKp08KfsOYL2t6Nd9LoIBpM2
6Ky2bJqKX3YlyU+dqRjj7gYSdv3UrWlvemi/hhSYJ8tPwNg+YnnArklFtTgswtRchX1fFl5YZ+jY
oH79HGbzJTZXgLr1MkUNSFd5N+ZdugiH31naPKUwF2Eoq7bQjIWrUtD8JVWZfLtEmaTakYnushsW
cL8OvJuwcf38sP6BFdIJFaRQ4ElBQuunfW0L6+JakUoZu98EUEJEm+qWORKn0FQVYCY18dVvRMLn
454GX2BX2KsgHY9uIunEaTYhTzwQQxOZzzy3Nuw1YpZwmHje3ryO8x9hEv9/zPv+D8KMJRlg1f8O
Rjz8bLufyzs04vYX/oUw/of1KlK5IXcRBwWE9y84oiD/QyZeb4Z9ZHk0+Tdk77+M+ax/QHDgVgao
tP0dBfjaP/GIqvkPCwUaBFFBm+GwCoTwXwjrfwLxfnspfmzM96oz+/fVgcYCW1EmzcSvcvNYeUUf
v7k6AFQVRqmWcI33skNbeqdd0ZFzAP64NOMATHjyU28rweyRjYB+jSRn9tv9eq36hR/5gv9m6T4A
Cp7YQvz5+5xc3gr+SkJn8fv0ruTr/B6yl7rhXndRFqUnY8cHFAHOjLlhAT9Zg1NJ46xGX9bcxtTs
0TV8aWe6P7RA8epA238+1Ptc4Y/Z6SeoxFJfzVSIK2YnXPZqkEmXVnpXzjuLJsA5S+KTpPP3YMAt
MX7kAQGEVX6fB+VGK0VSzrTqH/LB8LWXyDMoxNqTi5bsMXHP5SHbp3m/jAjUmkiX4jsNKlE7ceDN
dIMiCGmArQbRrguyYPJVvw3SMyik1xD52Tgni1jMPdzdiXHE5TpXnyHk2lLh6M0+z13dulzqRwPF
UelnLp+RB30fQ7cFfT/BkwUVK/q308zAS3pXpF/hbH++O070MP8cgDDyNnOFpqMNxsgAQuQuv1Sn
o6BsW05OpYX+i03bL4CQRLX9zDPgg63yfmYnqXmeS1CJtpnp3/UAZw4nv14mGyUPiNeB7C47vT03
5LnFPHkSDdkq0B5gyM6bXclNvPCmfdHdwd32zPTYHZvdmdV9f/X+ubonj52k0UMtDakLDwfzdr7A
24OAl3iCs9wM3yihefQaPQA9Z2b64bHAEVg2FKDP4ilbLlMWM0wMhk33ij8ENNJ9IVB355zjPoic
vK8onOsKjRFy15NvCDgLDKQQEVt+0G92wl+ZZiN5EuTHwS3MXe8Ud+AZzqzpR1/x7aAnX1ETJhNF
+ngLnbR+8KKgE5K7kaddCd95g7RX8i70jHPWCttB+zsCgHTmYyIHrwDrBh1Itvr+nKBWDNm8R7ps
Oki+6lWBeYHiEbdD5gruue8nvb8e/hztZN8sIAyHKmxGWw7afebd97vJf1Kc85Ft+0GfTWvbwG/u
4pF7uMNucbRj8aZqsH8Sb4zovk3OWMi9/2a/58M+tOClKZDSrJMok2ZNlgFEHDfgsL1KD9k5j7oP
V+ztCCdbMYlU1GIzdgMKjJeKr+ysK+u77PdO4v9nl86fkznZCiPv1rEZGGr0o52y+7cvnY82wdsp
nWyCdUqyLk0ZRw0AI3qJ175M3+jJ7Sbb+OvModo+wOk+eDvWyT4Q0L1sUtAvtnob3pq/Sjd1Y+x6
sR6zh728Q37COHOOz22JLW95s/NopqhoOqjIc+vfkBaB1X1O2/zk1v7nh6Ims8lqb6zIk8SuyvEp
ihGRtaUfYTDHdkTg/aHd1lfrw3Q8tys+Gg2xfE0GsgxYEZmo9xNCEm9qkc8jQjjxaGvkdOOutzOs
YtzWOZ/6vL9aXif3briT9RMVmZc1D2okFXAPctaChjiwc0eOns7sjfe3yb9G2miH2OLyoDtZRmQc
0E9RGWm7NpOvOqlW6YeK3aLetAfX6nXXZVA8qv4WeKPHM6N/cAo24yiN8h2cE/GUvhRN3KEdXWbC
/erLDqCsQ340uDaFfRycGeuDPbnV76iuKeSu2muy9GZP5oushmFLmFrvJgcVKMmFmOdiMgF+xO32
7WXkSudW9z3q/J+r+2bMk1NOy7e29HmLwHszqP15p3ndReWD/DyTFHywQTXME4ApYHeKQffGRXt7
4jA46LAF3sTS3NHFStlZj9pVsRcOIDkP1rkL88+1fD/ayf6kCD+jHQwcB6Oz6WvsADx60l30nX5V
e5gunpLa55yb/7zMtiFhyMr8B9+ck8AMgDMukLwe7VRGTRVgfLyzor8E3ft8m3w8s7+HOfliE3zu
GNjMaBddBlLqhyF9+3yA1332PhozEUnZOGScOELX+y8FvyWeS5MvFTf3WCHTtXCU+S8zzXey8HPR
vQI4uZAec+Qk1Pgrjgi21D9NiA18/nt8OFFZpG0CfNbCmvD9r4GqlBxpwwDQRLm3+udJP/f4+HAA
uiKvaYFsnb5Nl7VF9UZFyRQqBDJ7it9xug1cb4EC28lfVKzcaXfu5bFtvD8WF+PJrTSisMgns6or
YahXKsp2l6KjfJzaFznFak1xRuHnWOw+X8KTFHk73nzKv0d7JZ28CSlRjUx0zzngVkBQqd2XfnqN
KHLhgUx2or+w2vPPvlb/DJnvx9z++Zsx+1IMkWRnTISl/cKbj5lTfSv2W3VBP2fQu52pT1ZT2fLm
N2PhQh4PgAe2rXq5hDje3BrV85k1/DM5YT6qoRmUMGmFKifHwTLmGPqmRVi+LhM7DIagcjLHeIBg
dYWuzdkF/DCOvBlv27Zv5mSS3sVVzvr1sUej0zYsHqb4VZ93LDw3s5OINYZIQfUhBwBhono/BHpq
oxeq361OaCOsfmvc6A9nFvPc5E6iVzWgBrKWrxty8irLKd3sIDioCrduedQCyRN3wKGnx3PH7sON
QvGRggbtOKQP3i8qxspjEslslIQWbxyM9Q8gaZ/P7aMhDMKISVMKpYTTDIyfj+K8SthUlB/Fcp/h
7hgaZ2LWuTFOrjXEImWMUrhjasnNZpW0Favyyfl8IidGnL+jxtuZnCxWLIxlK1QCN9l+vtCOFQUS
5QJzOuUxdMFY+QqOUP60I7M8CG54bvQ/U0t44vB7QSDgSA7b9v2nGrpaaaWKddweOHPmaLELi2a1
S78IEmd1LJSfLlraPLZ81M6aT30UvTjrWI1v/XKset+PDv+Qpp/CCqsBlj0BPJ+DEPQOghJn6yQf
pkRvxzqJXoWIo2xlcf5Aw9X72od26q1fWq/Za04dmN6Zz/rRfQd1GuSBDAzlVQ3gbWApzb6LoT2N
NjhbIGmr2zmUSxw67SVYIdazcKOzed+5QU92LAJBOKpIVL0SXd1QYFimncubt2U6vQTezutku66Z
FIb9zLw6Dw1Mb6vkJ5dIUAS5R73+XGb50QX+ZjT5pOgLKYhuZLISNC9Gf8tk+4uV/sFWVhuewt4B
2ufIaGrY6WVxphz7QZmBo0Ffi2cCGTSljPebM9KlPKwXopjKkYwd7fU8GhTu+4dzhftNf+KDVf17
rJNIvdRaP8/ZhCDgwtMHVeY7cw8q3zdA99IeSW5AsTnA/fmyZ2scJ+XZ3xHIpFOkAlcBOiGfnIzI
EEH/jNnWFBldZM6oz96Nu456gFw4sO4Oxv6/OBxvRzyJOkuDpVRRvbZE5MPWEEJ0ZXtByz+mi63M
Nu2Sx8+H3Lbl6bY1NUSg0BND2+sUlYOuZNOUIyOKh+1JO+5gYQXy7uzMPoqnFCA0EZCIDu7oZMOG
6ozIusk4OHX6lFZ8062c8Yg7MQQEb9iLO0zWtb/+jUj+0dlH+kJVMK+VLfRH3m9X6K1ToSEOaxdf
rcEZb2AvOTqJJ7QKH2C89fX8zpE/it9vxzzZOc1Y18ZSb7OdseW8WLPQmXoddo03qI8LGJBK3G9o
2Mb8FdMcnqZjUTtV5gvKQQOcaEjo/IQxxlBfjOHp8w/+4b369nc72WPStKopCtxbB2DF/uHb6G4d
j+wIo8QFUh6AWIEud4WR4wOULvvM6B8d6Lejb1/rTV6ZV6baVA2jT07yrB/k2c6vBU/le4BEd5Kb
34ErAQpgn73TP0r73o59ErgK4Oyoyr7OPAxKt7vEgm1nXKn26tCFuAwdeKRf/quSw9tRT0IYem+S
hRf47yiyLXXk6fvag4Xg5Zf/RfmGKtGb3b6dwzfri3prM5jZ1up0u8LVfMhdit0D83nZbnTsq0vW
tU7dzz/rB1+VpyRNbQmZH5Pyw/tRl0qiXzDIVJ67A/hze8ZyZZT2ZnfUoxdR+/75aB+c6Hejbb/N
mzmKeZJQfGa03Nin/V3R3X/+8z+IibRTefJDDQKtqJ/skyxdK2NJKLepdB624rYSbDHxP2wdvd4v
78Y52RkS4pZGljMPMq/1bnQZzF13yhXCXNEFlMB/41l3bmonHwph/HWptwKtGvR7aZfQLN4acOem
tq3Qya3ybmYnX0jo4rTVwu0LQfXJ76fO07Kbzz/SR3nruzG2qb7ZBe0U4zJhUZLdbmdURe5AWDmo
K9v9VXt5rp7w4Zb7e0sYJ9dXUhhdLJSsm7k+JfE+aupzgfHMkhkn11Quo0XTbSOkF9h/fal9wsQN
JBl/deDg7/EROErnlvDDY/tmVifXVKRILQhrPlPvot3gqp562FrCuIbI96Mjf4t3bTDsskfxeG49
P8qtDDhhqsgrmKrr6z9/8/XGKrHGOXzdiOov+SsadV5C1togL0tq9W9cPNtcTrfk2wG3L/xmwGwx
9VHe1jfeqwfVW8mqGje9wtvk32lebpfoZ6OdhBCgNGuTj6xsvK/3ykXiFU7iwCT+tuWr5983Z5fz
JJTgcxV3U8fsloPyrb/PSa4sBzc25O7dzD3fefmopvfu+50EEjhjNKC31lXrLp5RoI5io+rtdu7s
cTaEX5h9nU8iP/yGlCtp6VPAJ1F+/w3zyVwHqUP4HXW/q+0lHu5QyqYBXTtIvDpnAsyH3/Dv0U6B
NStaLZmSM0Xsip6pywYVCQMg9c4VgvFSD53/on2mAVhQNLJxnULfHzXvDiePqNO3ksd6Ud3GPm6L
Lszs/Zb5K/sz8/sgSTVw3YU7Qllb+QMhYQyNIsnbasLNp+7M6/G2P4ye4iV3/93M3ox1ciFgWyZr
yTazbaxXAMht4YyOESCQ5Z9T3vvohQrsUtf1DfZu8qx5v0/w7IoVRTe5fi6SL9puPKKwbZvf+gBi
w5ldQivig6P+drCTo7dW9SwLr9tEL26qQkaJILRFvOw62etXI4iM4Rq/A0+WqssKBaWorH+UssiR
MbRfRoEdZIuRyPwlS2iaDo+TsEMdAfm6MJh68TYt1Qe5U/ZQLXd4wF8WZv28hvFe0PSXyLxKUakw
NGDjyACEgKkL8bsu3utheSmMq4Njoj0NAjLeX/AXUGV/+CkH4ZSgaPTXoJaQjtAchnC2zHg8WFCc
S6iyAMmE+LgUz3XXO1kj+YI+XCzRfd1fSdbLomq44oqOhlXn0CfehjBWIXs3QK9Lmco+2lioYo8x
vNB2hkmNbrwsIz38TSetGXFDi/N9bkQPVq/7BuwnaKNFgQh8vlNg9HQXYz/bqYRJ3AAQsYN9XOE9
D4PDvCxS2dbNCykcAhmu2hq1gVhlV5oB5OUg6ndRelMsDxOWtZjGVepzZT2sKDCMT7FxVFJYk2mQ
FJd99dW0ngbjJUHorlRKN5KQR51u8vprmgxBHT8O6lfdKHmOFY6S5r6Z0MFefWhRnqzf5EW1U0PN
zZpn0P82RCl77Xdz/s2AQ68VQVx8F9d8jxCAmzTfGoqUBZI08V7rUHavqdHoX8JIDxKp3pnGTlP2
0Ek9UceFpbgZ5wt8l7O8dOMxxON3Z5WHfryuljDIJj9ThyAySy+U70psGDZGezij7H9lWBdhOTpJ
Me3DUvtSa/uW0afUgMlr7iB06n3t1WjCjo+GtW9C7CH1a2mF7qORLBndsYyKW3PAZnIX9TDDNF5i
3aXEntOv+xqHi1bjNQrSPdxXEUZHY4CvaJHGu6GXLzb3qr7/hfv4Pou9Tr+ctMmpShOZBq/rv4/r
yyJeKDMaJ02QaRTZ08syvKsnbFvob+mGpyE4gHOniErA8IC0FLraXqPsF6VypewqMR7Q5w7EnC2r
uVL1azXvluS5ma7MKoJ0vY8h+vf8v/oBwyGn6H6mWrCMgTgfZvFyXG6RxLCN5K6m+YO6giV7lXwz
CRE6Bb+W5TaLvpSo8eZXkYntyVXDRuzrZ6s66vmzqP+oq4OY/BLMvVLupCLy8+mLKEE5zHtg4xOG
FDeq+QtXlVaRPATkERC/SodDZFwY+rcZrQ6+ilReWvF1P5te1WFAdtsOvW0gV2g8oNRiJ+IxH/4f
d+fRHDe2pdu/8qLnUMCbQQ8eTPpk0iTtBEGKErz3+PVvQaq6RVG8xagedLy4k6qIUonJzAQOztn7
22ttF9h2kzDBd2E223Y+5MkuiR5qApa+ldhR/L0O443CSXl+gXKDRcpW6MYwtetI0cEHQ6PtgeZL
zQv0LrsnQ9KS5UdJFTBgUsAcqWPmKMbK6Ro3rScEKxgavvfpJg0eM4sEf+evCivbmOFunCUvC+4t
88YwdoblaemmQsXl52dpfK50C4xj7eRjajfWWSwHCGfrwvDKAcX9rY9tukLTDfgsZOuIyiugZzt1
DzpeK0MmwozqI3AjwJndjLsJD61qrJLq3kwIPcNu7IvNIAMka0QXMGE+Pbb1ubFSt4EKpprTSeqS
o1HoB6lsT2EiJF5UgFcSjei6M1d1JwHIQ3aGsuMSyQ0zwJukGa4LcURPGl4ZZrMz6gnGFNAOWqpI
QPCgOeUgbiM+mmKW19PMkz1MIMlfx2mEibWwowC0w8HPLkrGaWP1ewajhfERe+xvNHMfZVt9DGiJ
XQZouFoG/GPtnDG90+OXVGwVHmlK8JcBDAeYNLda6AFLUeVtwsqR1xep8FX3d0W4mq3dYpxOLGeo
7vLAYIKGbG3sKjU77xRInZmgTaMBLhcruXhNTQ+7vNVdZN0hT08zQ/axSr032YXFtSDs8g7AZMW0
UK/jub82w02VMMvCEFGQrSfAcmVW3chRstXlSwmBI856Zr+Hoj0qeeEF7ZGZ013BtLAuvmb95Zjt
6n5wZ0rnMiO12vxQ0/iXVNZEvtlcnl1Lk/DQICsvmps4XSzDlxXhxDreVNLtiMVdu27z2z741pqX
Pb5Bi+cSLhhnSljKnieom8pjFu3Ajdkoma/UbF1rm8K/mDoMuMXjNO2GvDmoJb4rEQ8Vqx9Us1WS
7Aa8ABFWlDayRe0iyGgwy/EqN2/ChH/lq6AiyEsmYAz7tVqnxyjv7hvBb+xI7r9Xoo9iMuGKFqxc
WScjYlfD8HJ8lKJ+LWSap3bKTlQCO08MuwubYxq2no77ssGK2rWPQAdRlGaPRX+X8jnVAEJwOBvV
K9p5n1BJey3GL1GwH/o7qz34sWBHA0xcxxce0/BroIHt1y0voLrtyy8SPrzZuK/q0GulPfAgOOGP
kskjdE6g1ORbUE7rgAdKh4V2kE1XLw8jUgAhf8gERmkwrzYCS46+6nD3VCX1VZV9fzk5ZSBe4WdG
m6wV12EXM0+gWu4nm8mPDsjUyRdq5EJZfl8BYsNl5fnEdTE46DyZXbsXvOU4vqTeKW1eihv9+pOX
/H3/qstMEtEfM0QFmvy7XV7K4bWMJDourTt43TXSjf1ENaN8+nyX90Gx4dfXerfJSxW+frohS3eH
GN0NZCj/unfqO0R8kH8AjW/+/s39XqfRie+wPWdGlMl4691Jh1nuDjQYRcOUk0C0gx5PfyXe/VGn
+UdjQ/+hKPOlY/vvp4du0qJ/TqLnX+aHlr/yc35Ilr9oZP1MSzQpITHcyUn0J81c0r/A/IS1RNab
gByBvLfTQzoz1czDLY1bqNRcJH9ODxlf+C8SFVKNWKQMzfafTA8h4/nlzGEsIGhqGUx8aBrNYZJe
vx5wyjkw5r7m7le0ecoOsHB58mtGHFybY61fQ7cLDU8RlAACiSYybToO1ih6ohQHV7w9c5tLjQz2
bVDYxsRSol5lyXCTDZp5lvHtbhREvTdZKsa7BPAjy24GW6OqlEJwZ2anAUR3nh/5EitrouR7wCvV
Oo+EcddavfqkF2pz3czZLgLs7I4Yydk8qnp6HotGOViIrdC55utZZyQwiOv8RVNjnisUkY+I1rCs
tuV4ORLqP+RshA8x48OpAzVzPtVVoB87NWbkFhkNwp1WeG1nnDGpYDTsSLIugPsNbEpsZXXdywKg
JLW8kPO+WRvSlH4FR2Wu2OXUbPuz0uUP53vFN6wcm5jYHkvkkhd5qQ1rtGvkk4YmcWaEZftJDcJb
vTeDO1XKMGANs0b9qMKBC6rQ0IAoYbSLa4WGeWOOJ+Jx7ZUwiYabCwss0wzTfKXJeH8bgFDeJA6y
Gwatv5/rmeNXMbbXPqblK+A4zwbCQD4u9Q5rNCbyMAUvNUyBWyE1uYzrrjv5anqLoW464KOInGgW
WduNqhHXQW5IFyMDJa4A2csJ6xw0X9mftRS8Xtmo/uuUi0QKlOyGOkrqWWbbvkYTw4scJ6T2ytDi
2lPS1oycduiiVdmkN+UM7SSLZ3okoRZch2k15sDuqgdTiZOt2fdoLgVtOgkZExJegkBSjtB9mYVm
HBooWeu+UrITUq2BDa5hdE4nD/XGNzvNKcpovgGYAHB8FoDzwgEjs6iLq15UOjfUlBkNmDVclvGo
7jO/blYxakI36w3xNS5K/YYvoDqo9cR4K/u6VdEnKp91EQ2rSmPXdVKTMHNNeVQam3/OOykQ8wOc
inldtEnq6TU7irwr2c8pgniSrAkThZbIkIeYtW5o4HFGX3Zatdyso4kwbJyWC+J9DG/UQcjPlYyK
pzOCcUM4N7qWA1N/mcexdquy7k5lUO+kSpe3QJhKIsrNwBZPaI7VbMWjDZxNOZSJhPXD8E8wDFDz
Jc31qFMyD8ZJsIHdCQ5oQvbRVaTI0OxqdRtHDbOkWk9hKMzVTc9BwInN+bZugyr0okZo6fDkxT7P
et8BX8n/baWq/OBjvFurZYWYUDGEQ9aGnLkks80yd26C+TSq0QgstsYKGUrVvK9lQXEVvUOSgFm2
2pd+AMHEnFIPRdHw3Rek4iqqDXWV4kVZ6UGp547QmcqlQLjWwRQqngv4dEDYQVYWkVQdx+XHqL3E
3Shh6JvzcqA0ArvOj9VgrwIC/Rp25ZE0GKGQ8aAolX4vDJl4ykx4thwrkHExcIysOulWPVbg1Bg5
vKhN1Z5lgA1r9IPZWjd0aF5o0aQW/QqtaIaO9ajzcpHmphk8GlpnXExpvdbn+UYspJURP7WVfmPl
bImgWTtGbux8KFebdlbVe2W4yLIJCWqjSk451Y9Rmdx2Qr2XzYRZe92EozspN8Uwx07IGdKY67uw
ioE9pfpdE4hPeXEFl8hn4n6ULmOJY1tjBjqLme/ojTWykAbpXTz702VQFdF6UvDKSIgNXgyfQgZD
9d31MNcruC3xplZxQjXtNpyVq6E9kI14tQr5xozkfZ7wO04NtCMobFY9bzkJTqMLTscVi69KFaEH
LBzMp2tZmdY50/ndPL8Mmv9NGMcjiwXfuESMve3xhyvFtwQ1JwZPFl880daKuOgeo1697aXLPtCU
R6HNJk+Go7WSMT+q7cnX5fliTOP4pq403Q2yzpunVPtqFqOCfFVST7y9SkdTnpa3HNsggc5T+MJh
UXtkc2ccRT8InTwI2hUD/+0ajFThVJWp3Gsdix9TTopgA1jCYmHE6VXHucrJMBAXbq8xXiAX6hxB
EmC0u5Y0WN2gsZa1JIgS2EJC4zGtoIP1CDdAHv0V7lnlAp1CebLIWq5zGKMeEE//NuUv2gosYQQW
oxDcheZgbYW5ii9S8HEtfE4BfA5SGx0P+mWwMPGgpc67LOSacTSTB1POI/kmX9Y4K7XSR9i6ihPg
mVyZvtpT/gkEt+61wGn8bLrPp0y5ZgpdYqEA7ujDNGWELKrCzYT1GYE7U3mZ6XNM9JvvVvnjECXQ
oi+rZfSgYSrRKrp4A8I/8uTOhKktQ4+x4rrahapqOrI8PySaHNwWgFi3cqqaGHSKdiWGzOdnnRa4
iQodq8VewkhSn6+meYA/pI585JMmjd7EPoQnasyH2RKSt/SlCEKVpGuazhk61kpfBnRkG6lZ72JL
yQ6ykdebvkc8zYNihtc31jSjhyh9rMqlWAONC1j34rnF7so0ZyUXCCWDIttPtVR6HOcCu++Ewh2C
m0nLmZltqmDbRj6MnLKCUNUaO6HTVRdpdwp9oSP+59ebKEoNG8UW1ZB0mmx5tKILPVbuBoJMDlRP
bQe0gZNkBCrcb0ATzwztHQb5Att03mnSzmBA39UQP9gWtK2VOSkMInDcudVqXb7PgD6yW7DEQ+1z
2MxZoZ2mypud35GwlPrJcODCi6shT1WQpcmz3HLXmxpMJ02UD0E9oumAd8qZWH7IoswHjRs/GEps
wkLz0wsxpVw0hSWgVzNew3Jl6HTMn8CcVouCULMVBLTQ2LmF6rD4NlXqtI1gPa3xnRwA0LnjrE7r
oRqCByB748pkp7QFXnqnZmEJ/7mG/Qu+GpU7y7WAdWNVDkW+mRPltkMb5xV9+jgD0VpLUax8jUOk
sQPbl1NuKNqqq8T4rFmDskrGKHPmtpt4EM3KviMbVYewodu5MZ1QSAgWCCVWzTaZGdIicmTXciSw
sBaU7PBWO343Cs+QWXx7SlVjXUBHK4jGxHliG3EzbrXeSL0yb8xVo0XfxlxFRSFX6SGRlW5tqW26
9VN2pJioROmIsT1xs8A6+Uaf36WVZF5DYkipp5XA23xxgpcJ1XICluWaTaC5hRYT2vQV6SgUanaf
5zl/mmYMbCah6Zl6Jq+isRxhYOmm/CwPsmSnbI75B/7w3Ez0a8lQqa1IAsfytHoKYspIRTCh1isr
uEEzelYewOxXUZ/7CWYTf9K24wCx04bCIThhIrllYHXbABb0S+mnE8A5sV4rep69qnI4emElSCul
NO4qatsZQJAud7FCBx3Ul7ni8eS3G+Db3J5WcpDwSacmcEjaCbSp4vT7WM7wkI0ogW5KTa3VZGGF
yHk8l4lRrIe46zxRxowVIH3Gnh3MO8Wcn4c+mDeS0QU1WwBgdKhbkXWU9aFAI2tXVHRFo07OVQHt
MIPwcixy8W7UdGGRR1PoH63WtQa0JaUfqms+/dfJL4VDWGjBKrDqFmicH0NWVF6aDtR+WCutHQl9
6ynGSDFxGorSTedSyuEvm/JTKfYCMmUZSCJ8WbXaaQOZQ9tI8hgkcgE/sA11oLBSbQT3PcB/pmAN
P79McIfzBWoV2g7urKNopPpVK2JVhrtzpQ0JyjCSHScBxvoJpFy3I0Tii4dELE3dgz78Ne8MTBam
cdMqZpk4/WyqO/h1bBCDlgHmGRn7kGXzOStUf6uChkeEptCtcRIeKS4yB4O1JtJI2AhFzq0/Nc0R
bqX4HLB7u5vGpLjplcbaduHcXtY6mEbXylSxAA8KuZC6ma+xpolFlblpE5mtrfY1wh8r1TAAY3ew
IjZCLdRiRSz3ShmHdxAdGbLTxkq1RTM2HntDDc+hZFbLDSXVgEJFI97Jakr92J/ZU5hjGTKHhI7q
CQIkL6pQjUywvOSTcKFPYfMUz7q/7hOGDdxkViuwpalBzLNKDc8P25D9ZiG6Fdfkxp/nx6rutJUa
orNp+wBqbqwIBxzqMq702rQh9MxuP1qVJxTsC7K6r7ZSnklfYRmDT+5DXfJiUWNbR3kuPUoTRb3I
70IscrkpXwxt22zB13bfAWrl92Y/mEfND8TERvciJeynK27c0MT8MEi4wX+Y38053HHarE9V01M8
xUYBbzpKMpfsvQVDOh9vmNeoPIYO5ANnxvZUGpX2rcuz/LXu5PJmrsXpJhznNGeKCohnnGn5917K
8Js0gnIeCiV2qzkVtlCUXzNTxpPet/TCQqYmAA0VEGM5FbbtgQxfI/L+0v4CBmOb2Hop3vuGPZnM
2zdqiMGXh0k15dMqKcpY2Mg8hc4cGX2u6EFXjoIZT5I3Fkp2DQuuRWhPZOiJuGYn2UlpRFd1Uchs
gqdwMX0y0xCtVMv3Vz9KI/+oSvSfBpdRqRb++/LQIfr2NWy/Mff9LfrFfQlR7M8akfWFVPBPuhzj
IsT0aQz/rBFZX5Y5+YXHgWqO/IzypkZkfCG9oBF/Z+sAfsagcvNXjUiknKORhgE7KDK+8U9qRNpS
/fwrgUIySpd0USQjwagJ6MT3WYJOHLBC1RWhUzmr3U6fmv3cqqciwRcy+ItHVkvZBGt1B36sGj1l
xOSkMD/uimKnn41EaZHeqt1xRjqzTmbyQG3wIqjRg5kFNfDNjH2Vrp1AKw1u4pd23CZ4tUPwskl9
n+gDtYvUpNdRGqXNxniipVvHg1dSQAMaFvlVYwdZ8T3U0tJVC0z2I5A+J0LCcyuQgabRKBvbcml/
6CCd2HKZ+co0U/U0VWxezT5r3FgMLwWhIJUlDrR1JCrpihLDC8vzBaSYh2ufie5rterUn/Xu/7Vb
4hdN5L8zxP7/CGUi+Pbvb5v/m32ro6/P+f+5ec6WCbefOtnt63//l8Tf+xPNpJtfmKVkJH0ZM+Y2
IAvy875h3yl9AfppMW+5DFv+4C/9KX+V+CMqk4sQUoQmTrLjX3eOIKlfNPoAMBUojKqaZen/5Nb5
tbiqW0vsk8EpnijgKn+fyAzyBY4eJMKNPhZrgThCATM6acJNZJ3ffDqXP+/Gt37GX+/RP15JpYBL
CZfYrL78Jm8yaTp1oUD3I+FG0EJbAU5ZWace4c3fv8q7rNaPl4EytdBMOZIzYfouq2UmsLoHUerO
xmmZKYietD3xAlvZ9RdIsxhZ/zTd92v74ucr/gzf4NBVmeL69Y2JsTEuU8rdmXQYrkBnpA/JqLXl
dav6eVotkS15X518e2FTfDZl9+H7JVLIsoctkQzT0jh687Fm4OOGhNnFM7hac9efc3fcZ1fL5Iax
7nXbADf3+cDYUnL/a7394y2/edF3JXkJO+oAZbo/cxYjUb/QI/qN6hbbwp3uP5ui+vEWfns1+kOM
SFOQZ7Lh17c4Cq0qtrC1z9OOPq1xKvblsWNMuHdxZe2tl2qX7ZKjv0G7kV/0F59DU3iE/f52ebiB
lWCsg+/411+gAZ8sFCOfcdIc0vbYip9NCnz2Au8SY/gKCj+reYcCiQu1uNXKT3gs7zKTf3xjb97C
u4vUTzOpL4JyuUg5cjGSMsTcFcvYKVflKbyVr//+PvxgXVnwEX9+ZO/zhGZu6kmh845m7nZxZPJF
vh8402XspP/+ld7NePz21rT3d0BlpiUc4eViZHIJSpdDjskVnnpAOuEqcoRjc/BtEyuD4198Npz2
o/v0+8X51xt9d3H26ViqWcu1Ia+rO6rm1mnwfrIWumPoqq74kGyrQ3xtrpJTvCE4uvp01OOTq+e3
3Y/VW9g8+RVqPoCQPjrgEzwRDu2ClfIt3n2eiNV/9Jt/e9uajPmWLRyYwHe3hKIGptzkHR86JQN/
2Fj6xvLPU0pIQjVIC/lejOKkjnJvHC4KmXjB9JIGHJ8tAt6olOpOtcPSdFIiNbkVu1p/ryupU1cX
cpGsG/2hTRXKCAPc0JrjYQ/ls7KnBKU3TRdf2KhReRVJt5UVXInJqzXcz7O4j8THxNoLBTOWdNvU
fHSV9CkNvvfGSxiOToKft2xvavU+Zk4kH18hHyI/zIC45nfQ3rxhOKggZ+vkmRbHzVxk9jxfSPoT
4d/R7aJviXlfIEO1wpqYYcTxV1E2E8KHPDKdjEqBFj1LxOWiPqIQthWb7wzIz9mTNm0b41KYt10F
IxtvRw9BHEEy4VNjp/QGBcULIEMA0YF9EyhWtCfEYkYf2HFeHTshc+L+Ui1ew7bZFO2NlB0mLXX6
vtwzNWkbw2PYX0dJz5QgEY+cvp6+GqTKcswebixxCN4Z8B2XZtM2kJ7NsVg6BKveBLKaDSvFqpyy
1tZxdS7nbq9AFhby+RKgrc3oEmqgMrNzUzrMoej1jXau2q86Sik9U17rybyo+THZeAxJqJnSpgUS
mze0KGFMG+T65NnfUatdG6NymxCNrKk/ZUSPWmI8kKDtuCKyROBQk2ouHv84CcKdMG5F9exz7HCY
XnUtoESiRNYJB6VYPAgEI8Ww28CVXgeB4ojJYRHVouhLvS4h+9fiWyegXRkrv0hIy1ie0akrEg1U
vYloVIkT56KdV/S2GOReD8Nz2j2quY4H7xRPEKSQzyfQj7RFxVARD0yL7eATCbKUHXaBq6R/UnyO
oZlc2VY2XdDRWiOMRZwF+1w2Nmn3Am3TFRP/kuEaGO7yrpZFNy9GBl/UO5FKWdueqyy9rCG/WohP
aBSd/LLECDcRGczgRsy2YviXcWE6VsoYNhohQY09HbtEk935bX1Dx02y8oM6TOeRtq2Wyl9n3TiV
HV1yS7lVlopNP6xQztmRFR4HBkbkF/TROMSoX1POHsdtrDeX2Vw+TJRrZXpuUrunxWiPeXyQQrpx
re42PsrLql+NU+Zht1z1uUVgdwT+326s0LJL0klKg/Z+JoySYn2c175+GwnyVg3Onf+cVDvIlwhL
01VSPsbmo0X3tak30ngVgcD9UciD+t7VlS360Xbi0B8rl3UW2M28V3xW8ex7UzwXkrnutW+DGj9B
yqYCUHrIYlZSR+FYlk6VpR1KS92o2rQyu+xUAx2WUms30VsugjupJz/UlrzlYC+1fPpzvM3G8xRm
jkmoSa4qr8of2yrbSbNJ7XTAOttumryxm/Y1acQV8QhXnMB2Ij+Uq+3c3BncN0SnHKUChkQF2g9M
1xqHa91QLoT5K7oIm46HJ0YpCHYSVvUuD3WcKzib8vGYZluaFkufwK2Lr7EcuEV/I2JCDCkB8v+N
lvZNpu8u5skGEY43xBPqi8paR2K7svR+g5UscJIeu0eCnEYwD2JNvLf1N/4YLzI6O6gsugLRZasy
+iml9MVPbTDeKIQLC5KME1XsMpBc2qgrIcV/5T/7BQ+rSESVkHDzXlrt17TYDdikR3KzkrYkdF/a
RHcMk+Qh3rXUvJmjnZk+G7Ww7qbRNghdYzdz67qxJ/1F6DoG49YBgeuArGAhvlaoWwITyIVe2tTo
bQmYjR8i2UUopMF6rQp3mSjXhEMqq65eG8cpVBzQO07UTIeRr0QbNarT/TZgrav0+gKbN3Dsx5ks
OXk2u1Je2CgTOP2eAAGSVLKUOaqfiiCvuIEK79XxsbfgyiZnRTrN1byupn27rKyPWfzop9fGpLvV
cK51WjCUVenr3pdT4wmRbjdYiEJA1wHRhlLY++lNm+9MVsbET2i3VzZWKaqiXg1HU04Mp22/Ropu
q+PG93tPTe66LHXV6UE0v2ObgAHuES4lC9ESaxZ3BurOoO5XPqG2IFHsqbKITWa7QMntbHzg7rOH
6aFREnvqNVuuxrUcoSBNnDZ9FP3XhoqBxZJs9IqdBMkqT1xa947OX8vNqyo40GyyqZG4ZcHZpJo8
awT4aZqOVNau1tF6pTxRphbf8yIaWWvla1U8a4bvmPLsBKPmot5A1fsk58lWNDParCwiurItKMSW
WD1wZSKgZZ5PwNEWy48CnfWGfEGmHprmFFR0cUcnVW+zqrdHeaMlJDyRitCH8fLy3iQ+jwLJCeXh
0FXES+SECKGyknEqZtQJy8aHpm7hqQldaSidKQ8dq6y3YXlqoJ934qa3VK/iV20Q5hnbpuO5T7db
lW8puZTBoa0tdw6sIz43d1S/ZjOtc86femo5RoCZnFaQHdG+Y3jaQza3PN8dbSSaLHV7OoEui+Ne
tZ7SLD+GFUtBLzlFpAJkEp1BHtaVYNAU48pt+YqClQqjHtFBTOevnXN7RMqpV66iXFVldlQSXruI
trq+o5ZvzzE7BcgeaQ6M1ZSg5ZOw7QuMXFxqWnfdZRGB7n6nYvxSScLSrojI1WS2wEM7YLEO1Yuc
RtCs0BdDD6oKF11IvJ6OVk/eUyB5kyXPPQLaPtO3S++yHfZ1UDhaRDB1pKrxr/rHByf8j8+ibzaF
744xNWzJuKQufA7u8i3Tv2vZW3hq0gV5Gjp7y97X+/uX/Hj7/eYl351rJNnPMA737VnpzYMqCPsM
C09cPxb5JdIYJw6iK1nrl6/frXXDaeJ6RxLrJKeMkIwXgU4aWNpgZKKrNRzGCg98nmCp+myP/m5w
5o9Dyl+/53uGRWSxs+k6sTuzm9zmh8FbzmC4BI/pJeowz3dLL1mzEK7TC8Zv7XYtPA5bCwwK4IX/
SYlEf/O7vDswFT4GsXTIKRms+0O7tZibDt12768WDq9UOLnz2dv/7MpY4OVvqxSiJKRVNXJlMAl/
gZjDWEU7i3cL+e6s/oB2fvqSy4/8mxOKvJya3hRGEn/2y0BIOl5y8NrL/KbdFIeJhC5F382w+Ww2
6uMT9ptPdal/vXm9fgqaIU6aH2Ugj5rIatzrMMVRc62zlbC1Xj+58pdv6e/e3/t6mlnplV7G3Vnc
5Wdj1fEc2qmOsqlus90yHdy48oqs/C6PHOsucRPTrv4ZHOX3i/q3Q2AHjlvnELgMWA8cdyl7U1No
L8TNp2TlDw+5bz7ed2tLX2dWpqOWOqcHgcqe6qWrfq9cLDjK4cR+fv3pbbL8xN8+YCYvRcqj4Hve
V9bqrK58HTfpWbMRVG15xFwUT+FKfFTP+MFcjXkvG5POsdsXn5U0pA+KpZgb/nrtd1WFZA5HKx1z
3IZoUkJRt1v9UoAfMmlnVTob81dsSkT6ZIddK/68XP+ey8XD1BU5FBXp3OaKY8bsscJxE0bKZRfl
zlRekuV7joRzHTHSJuZXyP6ufG3etZW6Q2O5H9vQJTXjcID25jI6ZKK6SWZ/lWrxCt8gT7u6fala
kQ1yfDvEwm4axBsrvUo4PMnhdyG6TuXZS9uAiMtAdqjeNOldinZF9NdVfDkP27YnHJu68UDap7YH
GXSD5jP6005cvoaeRm4Zt5eYQ+5Hpd9MQ/mUBflFW0HSVviwiaAn8rUk8niutIeAMRBT/qaUzYos
SZxeY0rfyOTMUJXamUHmRkE8XacuxzG7zi/K8gVJgStLy/ljdqbmW2WOrtg9CqTwSPOsgjh0hUE4
B03Rsl2p7IzttSnWGHQZuwlDL8Ye0rMvC8v+mNTtomUcvs0Ch5ZB3xh5MmHl9kkeSs7f3+sfVpjf
XA3vVk8tjKVCTqlpL/cZC6c3rPRVsvoMZPDxw5TLDsEQVx9iiF+XsFSPzRKvV3tuH/w1Xh9avVR3
Cdh57Ns5EsHmqjfZYfSKy/EWcIq8wfvz2dPpw3Xtr1/CekcfMNiJcdTml/CPC+WJkqEjbhfiUr7+
FCDy8W32rzdsvXsSojlPIl8v2/P4oLmdp++IEDvj3rie1/ndsnzW3z5tFyy37u/Lyl+v+e7WRlZj
jeacd+fKG7z4tdhh+5Geiq2/j07y/rP65MeXzl+v9u7SGYuRKbKYT3O5dBZhQu018J0/u3Q+fsC/
+dbeP22JmWaSIP942lIL0ewFsJSs251+8i07O2uwzD9rDHxc+X3zou8euZoYTIMiSe258Qi3bqrr
6Zi6giN8My17vCvc0EuZWw+3xAw+nYX++Onw1wf72+OXYJsQ8XRAxT3nl72V06utLmo1cFMSb5/N
yHxYT3/zVt89asOwSHL6jO3ZyrtdS8wsVo+sUwe1+IR3+PE+5s0rvXvQ4rAKUD9b7TneJtc/ED5P
licc5dXSxhIuP92nfXQ/0H4EjIG2Tofd/euiI5vVbKAfx7645tljrOaN5bReRIXtx77w04bZR/vC
t6/37osTJq1NhMps2ReKzuySejst7IGvxTb3kpP+SeNF+eg6wXoHP0KDQEse4te310m+EnWKwR0Q
Dl8x3t8HetttBjOloCCwuTc5XevzKqf138u6l0Sbpim2qdhuEjM7UlXZ5ym8wr4a5fVoHpkMWxeB
Jdnl9CrnZzIJZsgMLMXQJL6Zy+eY1DVDgCQcmkNUzadWWGsm0TXiPVOprlShuhfz8YKH1Sd7FuWj
dfvtG323AkgBbqgmH7NzbryYhezMnViioO4pUpCZKBRGT62HehBW6tSdFD9cG2X21S/mQ0X5pNf1
Q84qameyeTBjeUuiw5WDYkec/hhp3V1cBQ9koXaqIjzr815itM9W/dqNhPlcVOmqVWb77x+6H94I
b9/QbxdmZmhzxDfXePElyxnKCUJj0Kz4ery2cD57MvxoFL9/Mrx9wXdXZmYJBHxjM2NJCTZPeuLS
gMh2yr21L29y04Zlr+wUz39gr7EmC17ZwqXKzvdb4nanm9hDu/7Zs/jDe5MVlP4PQQRazL9evJxo
AvKXfATCeG8igh+v47xzO7NfmdjBkS0yBWvtQktxjB5wX//tk69g+YjffiIkkDAsyjSYIMHTy3+3
6pl9K3f51Bs3oyZfVr1irtpy8iRK63Kt3OjMGCvjYLphPqxKv99JOvBjIT3VKanZKOouR0n7eVX8
oyzMf+oQIZ/uv8o97nP7/Eek5eI5+/bf/3Xoxm/ZSwGT5Zeoy9IL/5l10b8syH4CK8vEH7EvhS/z
Z9RF+2IoEHrhy1r075e417/GCDXxi0RsC3ovuaYlIcOP+zMiRrKM1cxAaUpEhfDZPxojVH7AHf+6
lsiIkQsjZUOOjRFaxhPf7SuZIAkDpaMlIDcteZBuJDHN6YKhgrT+WpWlhQ55yDZhnElXk0X1TKsE
xlAhxroh8+lox+fMa/4fe2eyIzuSXul36T0THI3kojd0+uwxz7EhIm7cSxpn0jgZn74/r5KEKjUE
QdKqgS6gsoDKzBse7k6zfzjnOwmZ8Wg97T2GxeA1tMtvT63DfrXmOWaO6ERhOnzJSny1fvLa9O7H
ulSbrHN80hrkH8cWz6bG6SrwyNGdtTw0+Og2AyryzAtBoaePvhH8uC5Gb4WF6bisnR+1WebHIlh4
3OzSONeh7qMuS767JZw/Bqun71gzSfSOvBqgmfKtqenfDFw9kRC6juvU5HapbKxBQ8NmuFVtpGu1
7oLUMuOsqdw7MzHDQyLm5RJCINlAWMpjNdBVO/olqJNP4KDDCdbMQ5Y4TPJMXiUW66nb554uTkRG
pJAGfIFPxfokDe7BzvJlTwTtLz9bylM4sMKqVLNdrOQcZAtxkCkPc91U356cnb0cQrWp+7TDX4zP
aVbciAw1cXE3RLvj6lObtUEW3lSeya8UfAGYxLk2y4EQ6Gw4LUR5n9UQfLaqTzdsF+zvxsyXKk56
3zu4iALPWb6qq9qYXGt4FDUy1ag2KgpGPRib1gYOkzt2sbGMnrl8uR6rwLjMUhFZTyb27dxoKx4C
JARS6zkO7foxc1lHwJhTcVuLKrKlfYNyOeeFMm0nEl1ExFazzLt2rewFWWRr3BjdMLKR616c607H
TbXGqOO9irF5NqfkWjgva1xm02vbDsOusPSNNytrM7fLeGvjlSFzXAcb3umWbZLGS2jog0yYGrsJ
S7PMmt6GuQli1+6elAVfTKvpZnDHIWowyrGHYp4sW71ra2fnXV9BzgYnaRGBJNbF6wYXf+x1lk9A
5Dol0CgS+9vUKSTPjmDhsm12rWt+jILLtrANsA1YDjkJziUeiChNkT3WofXN/o2s6Hq9M9L6ZQ1o
VRtBOC06nkh5b2VnJLshEctOewHC5MlWLKUWwCJ2bW8rZ+yf59Y8BE6GoSJxf9KZZTeY2DehXJes
ZpMcEMW6pwxytQ378aN30uc2W5Inj7TNg0zZqztZtietTsTatU+2Cg5IWuvISFrBzsKHw8lvae1k
M9RbHIM9O+5FQd+xwiiQ/Yfy8bXMeJEj3fvJIR/ZXPXDdDKncTlMg3M08yA4hNoBglPn+4nv15s5
9N8DRqnYqpsxbq4fQpo59OlGp3dyCj7NMf0VTN0L/Bc7WkSq46A0scjymqIqXMO9NTZik/m8znIq
b9twIa/D5Y1ulH8u4CEcJ7tdL0uWtid15VDU8BTi3GMxwlgHZrAlPzkTsk2GcRHjEStnSxRvfdCz
JAPLGftqfnK8/ENKxqErdJ7AnmA9OgxIkqwtognL8JGz0d67Cm9g4wVX8HeXTTHi22AXGMOt169b
HdguFpiARUXdOgdPYp3tWqpXCMIO71rhPmofmYBf10FcpPgkxpWlXbRy+seWpc+VQyOK5ZpHTcht
XmYrGzNVb8dJPiAvPtv1zKliSEwoX+68Lo9dihHGaW12gX4PK3VNCdDGdTvbw22Y6u8+mQuki6sI
2JwnP1kq8f+0/FfCnQnxJ6aQhiOb4PlIorcdqU+npLqUqP6jrklFhO/I2SVJ94b9r4jrOTtgMUy3
VWd+rymfcumLDnx3nuwSBP5lf1VJGhTmOY5OEiwnMo0TXo81LLgEpP+7wOYSmWVBbLoz3Sz28tNo
A62DhGUzU9w7qfS3eB6D/0Zt8j+Rrv8/q9P1qFv/48rlpil/ACD8U9ly/Tf+XrY4VCDCuTIOvOBa
Fly15X8vW2zxl7AC6g9SrwEceFcuwr9mpwZ/oW2D5uihSUSFG9Ds/GvZ4v3lXtXuJFcQRf43We9/
ITuVP/KfJzi+SQQrfx74cepvZtH/fii3zguG4w68SV6Z5ldmedJkuWeMv/w5IWF5dooRWU2SGfFs
JjzQhKrfZKUOzmhW+2wjKohHqzTK+9k12yUaw4Tl8yruu9HS760K20Pac+fvFj9Tl97A6zeyefXj
UIfiDiNVhaJhmZ/K3MOxVKn8lwjqJ8FT5B7yubWOlliga5UVApuKIy92Zq/N9662/AN1z7DL05B0
o3wEdt/X3YlTZljvDZQz84aqiUtdplXFka7R5Sdd8MvMHDY009S1z85iRwTTK+vR9LJwpxq8b7u0
tODoBTUN9DWskFShMBxQoNrJ2fVoOjfKmOeNkbrPzoDlCA+iffTIHmMktaj5lSkKJv7MXC9V5YXd
3sl7fd8m1XATrIp46bVLLj1L1HqDz3mwIq5nD9/8wLjVqJIbsXogrCdnvCubnAQPb7bObpJXd+nY
emCh+m/Vo4RYRMLu1xmsb7xHSD1wu50c3zf365CFD3bpGacxybJdIEZ/vyygd4iRd+OuaX8nzRLG
Pmo+z8OSPKUI5Vq78+/LyZxuRznAUOjUCFnN5hTGJ8alvWq7/DOMY/08qHTGDriUvRl5qZt9Wb2d
PROSzvtE8gPcq9BNvkc+oduxHTLIanPabLMs9bm5pkA+OpNQdJ3l7G+HOls/C6/otnZQ6pugr/Rr
mqEsqUq/3Tt2at9MuSihWlhw/Zy+bTel77QnMtO4j8aw/y6s8BZnYomPrMGpq4Ro4rWbj7qAejQW
dTBHq7+W+9YN8jgP6UNxkcqrr6EOvkuSyL91EFaEa3eGjEdnEXcNUcZxV2VpPDiNuFNT0ERmv+CE
7jwyoErdHaY+C/f42adXP0WEkhoOyr++jYpRJIfS4FSeh/KtZG8l4sxU7qWgAwUzsBiPCv3MuZGB
uvNK69myUr3vLOr/MGOp3CCfikWl+k2uh/5erfK3pVIn1nOGJVEGx9V/zgNp3jZFyLqvfzJbDxRc
PVFHhO1MqV9UvNprIjjWDgM/WN5XW/4I9FEkqm+TurVX1HylvsW1XN1pt5pPKpyo9OqFxrYosxHK
lcxfqkKHI1dc8+KD0dpndYd0ammbCCH6bhUoCItwpJpvwYbRItSHsCTsFQs6algJkaru5/l4JdVi
cYUYN/V8+L2DB7Qc65NOkJnYwiXFKyGvrwG1Nzq/SrvusGsGiLnE6FXnFE8nHbZ6E62PEDu3G6B6
+E0Rh+nPYlnfTd/vt2aV41fxhjQ8Bov5W5rQAOw8qbdeKN1NjxNuw6YILxn6qR/b8If9EOhPVTSA
GuTgbZ25ru+wFV0doCpbH53UXc7ameCnTxXsAB9BlQzrFykD4JpdC3QNozs4MdcAy2qt+kTlv2Du
t9N622Z+hlXTCQjn8zLxqA0UMR7F8xbHq7jNDfoYSFvVU5BZOHFt6YcnpUy5F+bQsAcLyVWVof86
OfZj2pbJrtKWQgKX5y4YgqBat5007SdTFlYVkbFFfWlMGeoQVR44dMJL0Dihjkr6nRcBV4K1UlFV
+zWpOZSBA1NQDdNwhl7Sb1QRvhvaF1/jinQ6HSys4ZQ0BeZ3S1PdajLlgcC2PcBJRyFzLrOLYXjj
KSwMvtVzprIoc+6aWS43RT0mm8ZocTh6IRzJrTll7m5e5mGLFRVvtrHCvQjN9OLWdnnLugAWfiP5
ifAj2i/Ao0g6hxVEBoQGn/9X+iz4sjTjxfTuuTXx6GOJ9mK7g2LWYQDcqCtPIDKlBainU77OoGRm
+D7NPhF0P2z9ZMOfX45z+wa6cbnL6L/8yHEzrI1kZ21pRaZj7QB8WWazjLmfwlNPLNTxavaMvHHc
eG6yHFkHvwOmdBDuwvNLlMeaAwTNZhWGQDbHFXOwLLqwSHZGcChaIC4bSQLTJvEtMHiZm0TSsVBY
um6dMlYszC0W3OI3Po9gh5USQWXddufVdNozoYivnZLDZ5ficy9dDS4RQY0bFdnYbTnQEWYlSt8G
CdNICkNyHuTcv2kXD3rVM6cj2ONkSNrOIAnPuCedXzJZlwgYCDyKeQHrYtiwP7moNBK7dXmaEJzd
erJSkZMSXRaYA8KJjAPxkPoucZ0r+pZOpfxFz+rsYoLfVkVzRUMYzT4JSjse0yS9LbNUP7q21ULT
S81Hp+KLXPfSe+zz1n9D5qhPedHP+77LyjMjD/lgIQM9rm3RxtkymZvSKd5U0ZvHfBrynWXludr4
I51jJORi3BrJ4Dz26ZzfjNlcoV7msnuq3Dmgtp+TM5oz+8pwcC/A5UCvpm47vxqJT9gHs15GCdrT
zY9pGxrvba5nN/asvOeAEeZjjnkqiADU853q05GuMqhkt6tqb7qZBw12EMgN42/FLKbeFOaiDmYu
b6RSJ22tiC0bO//ujbavNwjHihMIqPLTlI7zAsehocBX07dZOljaVd9V9HxeKihahmC/dDwZRCal
z4aL5uvKTh3fGACtH1Dhugj0lXyrffS0fEgtQXIN62kzNZonj2rlPPYeimSnd8sLlmaCwsvER1am
tXVJgrXdJUNq7EPGJW8NwKG3EXTPe29w2qIMB8k5ID04KIPA8XX1KTlyd9wUVa/zuLCUwBhse38K
gEsvdZFMcb3Y8Wx0WZSve6sHK3iZA+XvBsCIOwyPEGEzSjG+2+7jnGfpYw8Th8PRbikbXUkLDVTj
peRyiM01lEXUp+kUO5lh3KRjmu7avjA2sKWG/TwgD2RslBxMERTbVQh82isW8IMMAFlNOHcRm5oy
mnRysvgabBplH1raNJ6y9stJLFbykk98bPS95bl6Yy0+za8Zdh96tEjFTurxI2QUFFkJOci1gp9Z
fOEB3+ZeDz3GpYMf0Ir2RzQIDTiwaeR7Pn4vZvqbpndjCe+ChNHbNmN4V/rmSwXNC/Nbf73iYm+G
HEGVIrZsYE9+texdR8bE0sZNWncPa5D9CQqHoeBYtjdBnSNMN51MbprS+JLobQM/u3DhHIhSgFIk
8eg3ySpuvfLLCKdf2hjj1gF3aRnWUzmO5yHNOLnz9cPPhrshHBqee8i3soRy2qssvecOty+zNSPz
ZsDB2XmQtU8q1cjJqFbDgpvjfplyopl3c28z+T0i7inAexqk7a7pjezRCXgVtJZUPsmUAYR1QXDx
hzl9gkQ1yM6lg+o9g2/vdsYO/tKjoIgPXAwFgrJm9dKD4WEUc/N534RyPHTgzrrA/aNDrz5NI7ZW
GB+7YObVENvI77OOGGxmZ0BHanTVfeJ4QFh7uwegwVPeoU/O7CudcbHwnst5H/QcuUlAlWEtRnhK
LPcyrGF/mxprc+MigZ2cIn0TGqIz3KS4rcziY3D6PDaNEhFHidhfuw3h275bMG3ph4fMsvqvufNB
my51G2x9kVYXA0fgs58V35mJal+UqI4HpnubLp9Qq7pIzFfH2LB+LCOjvtLR0jvXXZ+tID2tiv5o
riCC6Nq+qdIhxxnSgY0sk+9SGg96LB/DvL3L5qU5GeB99YjuQyCmHcKd5y3TLm/Ny5hnOnKCGXBB
2e6EzFEE5+FHaTsfjd/5m7poiHkFJnIcqRoQOWO2XMMSlFdabsak+RDS27HgkHc5ZTGMuys9pZrc
iByvXzLw8Aq0iPYBEUemDll75LnecDV+uSggdy1r1RhFfJSp/TKxYUyuZ1DwlTF2f2106r1IJ1k/
XM2cIqq7UmwZYnzVkJzOs6EczklyFYd+t8zpvslQ0fupMuAAu78cJLyJd5mLjBExEsrs6qCGQ80a
iOuks7eZxFDh1wSj1nhNd+lQ39ErhSdmSyF9yWoePMMJTsaSL8dOhE+zUbZUA0YLZgqNeoMUdVjL
w9rHfoCkVphbCFaUBsmguXjW3TqoZJO6fbMbmvm4CouWyzgak1pxlRnvQtIOTUtf3qeGSVBexhym
WosPV8L6W71Wx03pdZA2qLKTquloP4zxVBXWFkLXRYdlF88i8ePGrA9GwreaxpOfi10pTLa8aCoz
aKuLaW9shrkXTEIdfeCY75Ok/qhzPFZtt0SLgllrt9NXnti0no7T3HAqNxwdEl31JGPBvLUS4bcs
ik2xKh5+HkxYQRl+H8bwaqnOYzqtjJOXLpKL/1PNzKK92b/zC/WnGJKJHYKHPrv9ZOZ9dAkZ3STF
jWPzVVqS9uRR1cQ5VQ2TbPIrXfNhSrvtFJo6rrPa3gVdEI8Ek9iFzQE7/0xlssfoC90FTvmg5Qvs
wYMb2CwRyUVlHPYw1hRa5LUyTlTMFCwnrn26x9aoY3+GDOKnDiDkZtlXsm+R1aJPtvgm5SmiIcWs
eDAYjHdXNYSfjy9oFckwz8h80smt6Ad34wNbOVSm4NqQbWQ2Br+usuFap+9r4ZZRRVLXduBGlHP+
nRr8bZoBd5vaxo/MWCzbHT4amfSfXui9VHP/wDSy3oWdhrSXjHdNTVUX1JWz0cm8csrwVE8YiMYZ
jb477Uem4xfbwF5Um/VNHVYU3om567v6AjzO2xqp8cpSQLIKYPObIBdLEliCfa23HryKKag1ZEJg
h66quE9gSdn4KObiT77yUwTEKg8UEQOGlzIVr0Oo+Wzl0sbTVL7PklPWl8plbChiZhh3qZ2a7IcW
XDJN8FoU7kcJOD8Kzeys4B5F9tDwNEzXyYNQ51J1x6ptDmE375fSIiotwEKjxt+BXERci9qOXLRp
Ss63cmhMaNhmt20ykPeSDrJLNJ4v7Z6qxXljDVLt8zl8bnP7tjd4pPtxY3Azu0b1zif4PNbioQvx
EpT5Y1hkx9Egz8vNnBGPBwVSrrvYDzGQeFj4RDZmO81XeYKotbN9VM1eQSZHOZ9XVdzPffgJWE/t
Vp/EX9XDPbuOjsGBZSjp46Q0LsuYEDjnr2ZUWYPaDMHwMfDd2yR8S9tOH5PmuSmZ2a9GfQvB4S7l
Ahdl+S0DipclkPsCxvpSTY8L6B30DvKUlir5YiNIb+zfjVSqJwgKOM/E21Bah7lfaRPmaYdp5YYv
PBdBWPIpl4AbKV+6tHsWoNkY7HZbkfvbtRBn+sL3te4/m8r/kOrOcKzHcZrzHV/1Gz9NP9FVsxtp
91RdF7XmcdAzEO8H/2jlJXUUkGuPCqpaml3ddV/NiBujLIBGCI5mL0xe0/ZtDZsf6s/3BUSVa7sf
Xb6S8j53ERg5e8PHz5ZG/W763LxhkbOF/lfGBQPmdDYPfA3fPQ2PGt7h6+wa4oYR+u/WOGK9x9Bw
SVv1aA3doZ/9m8R/5XRC0VoUD439lvr1URXC2GgbBoAdsAiDCKQSOlURvg2e3jSY7KLEWnYGT2Gb
8XQUFMOMCho+NUbo/vKaWOJukc29UXrH0PsOVeBHYknGo5WxGuv73zPo/lsSk7ad170Kx/49a/+T
xvdTMgG8khKJr0Dnu52XR8ZCnwiDAO0DPSJHhDMblWg64K/oL87QxWDQ3jubrmVGhjn9Un25JzEF
lCkiGAfwH2dytkkc49tu5ytYqtto+Yzz9KZtcct4+suy9Z964TEOrXLnULVvy6o8LDNfW2XCNHKK
4W4dGNYPDFACE8+IZxAv5oGtxB7YIwiFGOSz79r0YXFOAKfuTURMdhkau24G+l211WuepDn/EFig
tVt2Zcu/pxocU7OmRSObN4flx2YwbEGShB25ETQz/HjquKXA5qEatRtKdlbX3r1oGkTA8N1Z4YVP
8ChZUXEtQdnaFmG9VTL5dMh8pyFIYA3V7jno1KcvgkeOwn1oQB6rQXnPDpOv9HkKPCNyA+8ifZJX
1iIybfmAzWTc99lw4zrOpnGwvpWMhaJgxKUzLuatVXD1FleuPaP0KPCSWw8zxXX0S49WkTaUip+2
pLF1FG1LslQfQ9l8UQiDZCpgFDCjumRWeGcHY3rWwXWZc+1r4fEdM4eYczZ2ZCUif4am1kKDHQHX
2lfS6Uj/o9YRc9s4vUMfhUC4HOslPaZjeZx8iOxQjl9qiFg4OdfNigezXamg/mZyG0oUvUH37Pto
LquUs5PzBbbxc8v7Mrrjr7R5T3s2W8U47hz3qZ36XSGnw+wNZ0Z37mY2irNhDQeTp4GOgA2RvGlC
RjczAL7C8b+gF22raaFDJTg9QP9/NQFyQOaRt/o7cQUoiew1kOPtarUPooEMVo28t7/Rad8Cgn3J
s+Z2DH6xYP1Mm+F3G/bPdfghnP53beRb02PlufoDAxWmnfwDj9ra94jHbDX9lAar8obFOazFAXdp
tjE03/kST1zlrhE3LMs+niEEO/t6rL9TRiCQkf9oE4z9TMaH1UCdFOJl6DCmsEUGcj/mOz1SkZn2
aU0C5nahExvTn2KE8WbwMtRUnYJg3NU2/9t1rC9h8LX+h7J/Upe7pODbI70vQ1MGNmIL8feuX9zv
JMd8qnXGfI2LzbC20ArfFyvcyAHaPQOzFwNDmkKc4c8pqWAZc8g2ZabTNo6E0in8CyDK58WWvyZT
Q5dawMoZ4R9nNhmUGmEE+zHZOP4HtJH3pFiMHdiM3cg3vlTZscr6G2H99OL6aMogeOwpOtP+bQqS
d2tgVjn6dwNuenTl7S/foIugsANOtpeijvt2fBBV+8IbBUIsH/aZa7eo3Jdpq7snX1vfSUOXkXk1
qRnWmUdnP/s+JxcuvzkNv/wsOIHTpBIxfpoRwTvhgdtiLE+SaXwSYOfkFn0ZQSHi5MOhF64t50ce
HEOzeyzsNz3ZT5NlPtnOwVn9swcJekKFIZqZxmwmxKV21oes+qlC1iaya45e70eBz7394y+cyIlz
HFjal2N78cmJmC7zmPgbHfpcS+L3JLzffRu8UubG2XCvkaPH0OiaSb7n4OfGsPodMgxCuPdhMTNC
yVDs67mOW3eG7kzBnxjHKxfwiiC7r2ZBvkA4coMY5te6qPMkluNMS0+tTHGUMaQdO8mxWEAnUW+W
GNF5T/U725ZDJ+q9yy7maMywDNnoEH7AECwkMjmZMAx0TbWbRm/D5/MjUXmwIlo+0jR5K2T2pvOc
ssMvdrb5HUwIJpDqC2+ALcit6VBZ5HbtIjfk+VtGyjqjxcCZGqOD/KTFk065gZUV5kCBQlFjrBzm
fjoaPgjWwsXMZvJ6W/8L7zQCRrec+TCTfdvMPw53Zt+aW2/2DmpMUUt4xbmAqtyZ1bBncorZ3yLs
piK3zJt7Lq9FPQWN9WwuHOmzco+r5TxZc4EL//prB+pRVHW+WWAbp64KIswNWhccbEH56GCyhIhG
qzJ07xQOOFd/qel3oVG8WP6nn+pDwpkQSyaH59FlR1NMl7TAPVhakROWjy3Chkvl5Xd1pnnDw/t8
GO8WAdGtY60iuvGhr+twY7vuY5quHt8SgiXqafiofPSPix5ISxGwqr4lzGrSg8yNVTjAQJtveA33
tXTbfZfZD52LD9Czjjp56Swrdqxmv7jdoTLsmp6ImBBmuhtK9W07+BuPlBamZ5EsRYHfst0n/uPc
9vI4DDrbTHVG8Fm2GPh8g88hK3cgvs+drQ7hxGR7JuoztW6qwTmHQrwu1V6xjGPUBHBAaZvWWBgn
uza3Kh1vCleTAUWbOcE0ZuNabgwx3SCyOraa5WjbbVnO36qy3VpTFkRjmyXxDDfsbPsLNxGcLSZR
O10kN33wmrPtJBWLY064ROlYaC86NK/IFJHfulI8di5c5srnsZo/RjrCRKgT8t+H1bHlxp6A9VTe
z2xCYKx4fNBHYii2TwWsMLZ7OG090QzYVOZN0A8njRIoYgMad4V1M4zoG9PJ4P0tInd+Cu1sn5rJ
m+5r9rfAJjPd/rbwwc59+UNAwMBsf6MnClVd3uv+yRq5Kiw9/Iaj/6eyrKe5kQ/TQDvTNJSHAGLP
TR82/1+m8Hf21zPv5v/+X7+asR56/fg7ZYnxT6KDa3j4fyxTuP/qv9LxS/9f/8q/oMQ89y+UlWgo
XdYPpL1ZyIP/LlQwhP0X4ZJsYuBd8RdcTP+mVDCs8C+bVAeLoJJ/+Zv/JlUwbP8vYQq+4PyHv6Iv
+K+gxPht/lGs+zdtZYCI0/V4cQ7DNP7+PxggNb2rPYu02Dpp+VRb9hgJhwYcmvp/pkv+T36S/e8s
CpxKtGcMB7ZmZt1n3M/Q373Hrk/u/uEDuP+7OPSfkGX+P4svhM/OOXRNfHi2xfjK9ZCn/uPvlFSq
ow12sq0LFQpH8fK1FNXYXbU+RGozrXiy5xauUKuu87vOKNYT6Uq+DYdIkhTVIWpgMLMEPiSwouxT
3Opt6HA3oNnaClHyZBuSPXBczApoedq2HsM3ZpCmMBpx0yP/9A5ObcnlTMadLncmQ7fDvBbDbwNl
wRi1rrRPRDME+oSeC7RzWKZtdxosP7cAqLdgnorK6N/NSoPLb3vTKTbB6hnZ0UutrjomK6ROwKJc
m1IxILs3gAezsEZipnYTIi7Cvvyx1ReVVbCoITyQRSRaKuFpVE1+Ev5Mxk5VpLZ9kMpfFWO2ob/O
QEx+atEbwjlrC0zsxnebySULbBbAPBpyL2PIAu506LryUxsBER4VHIKt6zdesk2qwiZQPKtc3oqp
DHDREhUX3KyikBDlW6Nih+Ep9R6ADx4e3KHtSjyLne99+0je4HRohAOHoabEhVM9DWbs0xUMpCQy
8GEjmE5wPw5IahfOX9PG+deNRmf+1GE50wpO00hq9tqxZU28gMUTVJWmuVkQOh5VYlnZS1HwCESp
Ls0fNYWjvyPnItWwVy2Tss3KA5u3rGM+X6UVdJiplOkXw0cBMc1mAgKkoRr58OmJ5pOQLfshkQb3
5lAd/Byt0r60XWr5PrzWVyvu8Ry4Rxhq4jHqmjezrxcXXAD2CTk1bnFd7RbkyzEuuAkQslRR+Tf9
QObNSXOy5CA+F0R67g7kMArmsKihWXeu8roNV+jyKwiQDGywE9sppPMk9E8Fe4s/Vav0k7OKPn1p
ZdEgyauEMW78yl6zI3z4AqqQX7UL6lrHQouLiCXYTVOCTHZNZLbBUeqJB/P6+SuwyuEk4rJD2jzO
0HeqevDj1aYHncT6qv3RZhXTlQ81eSnMvtz9LBwWcSiUntsWXTk1ZN9k94kSW/YndZQVTFCOyeI0
F9EHE57jIfTgUywndY3GmJhC5LDnWULtw864uNQy+EwZFDTnggNzA8Ytjzg34zzLXC5iTGuwUl6t
vv9m/PzkehVokTqWhQE2STwX6AKV8utolTA9RdNTtZo0cOs+Da/pLIb7XNfFK/NMeMHVyVXr4yjL
fefgnGowkcrC284yuM5ueLv8l64mGpFIlLTZFykqDaA6/vJpC+b1l2lO61/OWJkHa1ymqAqsG9+r
aIVWSk16eF82JjNKb6VECFIyOALlFWIbGEJBWkOcIE7EqFn7ugQIZvCKMkJJxTGTCdpugZWM9Dlh
p/keqWv5bNWEA9Sr4/gs53Pmx55js65fHH4ub8laLxt8TdBEHOFMYwSxihO3xrthbdZyhE+aWODV
BZuLfcPPJm9YBZRNpZtKTCLTqMeNSg3vVxqmxXNSJthFlmGq8uPU64kECnuefknbNGM36YzuFNat
m79A+bebizHaBSwEWPfdLZL0MpqrEGqrxTcBwfDkkHRRZZZOYjPQM8yispQrXUJlgyp3R/nARzPR
7tgJaG+XxcXFplzT1+VQEWGpXXa2TsI+HpZ8xTMvIYXA0pGesRNDX6o47A0l4sQ0Z/jWCGuSTYbu
399ihGaxNArdnrOqZ2m6OGSJ3gPOV1ns9p5A3F+2HOtazXs2IcqO2U6zJmN03eizxx7tkWnT9V7x
86Xbo4ftADcOpiVPpGQYtL5RmjGzte9LU+VaX8zKRnD4h87LCZpt4LmGdw8OW+vxxnQ7ac1xh34h
j31YdICWmajDuOZxWpDAsYa/GmNKv2yo3Q3rRpFX7t6LIrDeuE/AtY1FZghe8jw9B+s8sJ3NbX/X
zknexHXSk/nVjeGvKZzDN5OcPrS14cxgoSAJSP0f9s5rx3EsW9OvMpjrwwK9AQ7mgp7yCqMwN0RY
UqRoRCvy6edjVhW6Kru66/TlAANkV2eGIkIkRe691vpdIHEikSxjQ+mrUv49qiDLEzAkU/dO8AYh
VRBMx8Es6siYZDHvHqSkhY43iU25ySRDfDImjbibq9qN9yXUkV1feLJSNPk7GRvnl7hbUJG8FC5y
0PUCHvE9v2pgd1JGRs+Sfn5IU8sqcEvLFne5S3HFdqVnjBuQP9J8xhWekmd7JtFH317HGbzhTC4D
Eyo85oQnTazA7lrdnDa4BCcl3nFkRazOEJjKVXM9X9qgKK9CMDXC1TFhZwBnW0yd7aS96pAtmhin
NCG2yKdg7qOnOyz3889Kty6X5zRubvopYz2qJI/4jaZ8mC1DW8Y6sonGoGjizIW5fb66tzTWIeyP
cB64V3O9SqqWuz0hr6DuCyg3KkonDM4LzFwyQi/K8JonqXrCOMyCbczHQpqJxCWbp4GYHMCaeeBJ
TkmwHSavtgyE98K6weG7j6XCCGYhDRoY6DSoMK/mYz2w6xcQDa5mONz6OoluOiOVclSOZtxlSATw
v2HclcjYZ2mDKI3sMV0jfBWXZC9qFRh3+j4N0yodLHjSOvh2FiZmfG/mJD/2jTerKbZ/seUbUnM3
aqTzyKN1JtXztr6qUqThjBOD5ZizsE8u5Ho2M9mfbaLeY16AOASaWVNft+OAcV6l2LcrGZYyqpPa
LHbFDQIoy1wUqx1WBDzWlaKsRoGDgi6oiPlau6TreMkd1q93PQg+U5p2VdbtDi3KK/HsqgMV+HGo
tINqXi3mdErRC15awgzbWoKZbycxkVe3dq4cVAjcX/Usp2Ru5rsJI+dITbUtyDj2Wrkw9/6FJteB
5wpqdaNq6d3GsGbcCRVaNnmoRX9C5aCyCyfGqZjj7D1X5OwwqZnQ+Mp5onmbpCS7BlcrZkaSxFBG
SEx5T/BLYLTTwJDAQEmRb3lo1OcBk7u4El/ztiXrs2M+q0L8aYgbJbgIlDhREStolxjaiWbGg190
TCbIphBvC3ArNhO3MHi0PcJyphQsW6Sb8o2POrNqTAR7lEV9pIgDIEWSn5l4MfUb3J7OvbI1KcfG
GlKALtq4cGrZblZodwn/LaZb0KVTVNaMpbXbeRfX3Cc3DZCTFF0MIJWBNBiWLHklsNIDpFkiOSht
mRMv2MUZnDVjnts3aCsaCSo1aoiGeJ3M04R2wBmwFMZhmaHckmqr95eb8TKjfqgjWZqQSpidViun
tuzSLSQeq46uDO36U1mJtbC9JeIVGZCipKXmCkmFlVRtStLuv+Zy+bleSkFO5Ql445yJBvUzrGPz
2dJRGj3D4V3ydFPIp66h30Ql+q+8yDNQOqIsa55d2v8zvwMMpexvDk7g6SmJcTv2/6sja4rgmyLz
EkoNfZsLqK/snAmOuNOvRtsF/755Wdqtf+jdQPzxjYaEruk0+Iv2jp7wj60LQeHXFipq5uU3uYWT
d8vgMcuptK45S1vLkvzp37/hT13Z8oYSVnjk9RkWCrufDXdU9BQSNoW5lxvTtKvBBw40KipbTvvb
CAEBQvJV/UVjtrRd/3RusiojMhTZ9hZX7T+eG4E7APzZOfe0srnsrcp8zcasIUFAocJN8aDU0rZ1
fpze/1d+/m+UD3/4pP9J+UnAydtH9aexxPIDv44ljF+grjKVQKfOjUbfz0f161SCV1hIuc0Mk+gf
CIb01r/LJ5RfsFFm7GBIKEIx10FX/Lt8gpe4gZD7GqohIhmS/pORhPVDofyPO8WAH8hNwo2CRxst
g/yz75aRitoUDwjor/KxxTPN7ddHDZ/u2SfbA9Pq7WRQTkBLvDcdcTV6bP/BOTD2GFrO8Bwh9KxP
9IpOUTmBEnQeE9LpGf3iqvfRvmX++DyF2goLvdWYhJq+Env3RhLI7tR6+N+FdHOe6c8NFnyMohWv
0EO5OIlTSNw6SOfZrohctIvtoN3VEOc4MLSc/uACduIqOdrJK74kzrHnKI6gaZ7lXoI00r00OLtU
sOv0qIwY/W36NSBmb596O92IO/l4iUROB6KCL6/qjR7IQe1qL2vBvfBLBFd8UsNmdfHk98WSrQ9P
sFbuFVuxl3fAecFA+GErm5jdiLG1Ld4NL/IWUNw+xg5eG3sAEM0+rY6nk2Vv18s/yPbZXKLWe1Ud
YC+72ZCnY0/ku3NUa3o9+9l/eEjs95tbbzqsVoq7ii/mpytx4EAX+K2uxUCGzWa4Z3Rnlt2fUr/E
uZjfbdivZ/uBa2VnUed2fO3mGh+WLdiLH6X93rwobn7XueQQbdCh7ag8nPOjhEaTWcE5yJD79sno
GuAyyvH6MQdiROTdGg4t3sWVAkJka/zcRjueDwT4Bm0IhZwUx4ESj0h7T96fOfd2xR/d3I/GoXme
/YtruudNEnEfnIgOszVXf72sqAyI0pJQTrrLJjUernSIh6VAbJ38WL+rDMtVu/+q9wS6qF/MjI59
0AcXF1NdtCq5vS7PfGyKFr0CAxEhDylu4rMGWJy/hq1mC3mg4LMZEKf8BDfZHmzxUeFsuHDbwYll
r3mlcoMPkEao1NLoUKbRSwNx+rtnR2ckh8TTT7xuLUZIdTbNy/Q6AsqQgHRheg8dKYRtaA/oKxLM
FoMrc5MNsS7D8DQn2MzurCOzb5fkz6d6m27krXLfbMagf9SNg/BuET4k0oqdHTRxYEX8RVzlO1yV
9sg0nEzYjpih4q+8qQCbNb/gvyboAVAvPpcExgTjxgDThZlIACccLHcqPVnaKm3UQxzX7f6bqAwZ
XyuIiZpfP/RvKfjqpttTEDXY9E6rHvFlGiouFtyHLMo2GsOG7/jIr3Tf4QHZh8NmxfFfHfH+ilUM
1ffNxhM2faYCqh/gboB6nwHdv/VXfVus08CKYhMNsCN4ygr+EjfYogAXPO2j5adNVwqwmSEyqHDi
yk+O4EoMmaAHCvifPnPXXXHgfZIOeetoLy5p6vG9+JH5NkpZGxpSqG4HBSP7Rbv4wYlZdumnfu8f
JpysbGCbNagoVweN6uAmO2UfPwp+7i5PsKg8Tk8kuNPxt+8cFzlMmH89a6wbAIPP8TE7JGs8rk3v
+iW8AzcyX1yMShX/eiNhuUyerokjT2TgulI4bUtfdXzadW842100u/va19bvgg0xBqLVOvvMdzr8
dVt/K13Klq+YDExPBJR4ubwzjGtC+eWQbK03BS6EXWYH+U45nC10ztEgw62MyMU6Klv5xdzUBDUl
1Ju9/SFG0rw1997soN94jm1hW2wGB8HTu3yIlLvAcKRd+q3sSFJ3FI9R1Gp3jbKw8qUrdOs7I49q
OyY8tuGEml1NnmdISJqbeW9vaZg1jhWJ9n0aVodV5inOk1fbqb2bXE9Dn+594AWGHWD7KW/4m834
4bl8e1FYzKkOIVb4nUf0uZ++9S78B74iOTfv5l1CzcFzbrOTfcnZ0aeclp5/P684BRtIroiqTe92
nrmvIpFvoWC2Ick6FIxwHfgeKwA6u+y01ehyQPx52uCOaV+qELjSUiIVKvtWf8kjNV5135As+Ovl
+8UIfhzFrjtNkgMLLADvPhmoDGxwaxLR2s11M/o9eh47pff+zuRV64KZSg2WfJOP1pWqlHMqIv66
sQKoPArevm23QroQ7y+kcNmdhJev37v8jG4zg9SwBwaKxNYMw7it+pEwx2JCrXjJQQtehK3EOViq
S/Yb4vOAu5LQCcmr3Dfl7RGn39W9E34LEZYh8lpfm/7jjkA07Qwh2NbeNCePGvZNYyvt8tGZDmcu
Ue9f3aurBMv/Ok84GpiYvrLHcvhGgHA6eSjf8sJpraDdcFDmM2rp3biB1Yp/N750W+v6OhEG+zmo
rtG5Op6j6j72jhYIIdvXJZjO+yEJ1Zp9Tnu5cMgCigX4/6ZfCyGec5YrdaKDq5JOFfmfF5D/A3nu
/0MBOQoBNdR7/xrTuj+X3f/avr01xEv9sYD87Qd/Q7aAryyL3E8sZsBbJEYfv9eQoAO/IM2nQsRB
SVu0uFSKvxWRkvkL2BUmdfyH12WZI/mtiFxeQjdLRA4ZOhoEj/8I15KWTukfNSQ+AbJmIbxVqCYl
Ha+SnyycYiMr8kFsFbf1it1vnnSBuWErDMWn6u9MNf/sT/XP7/aTjxLuBHk9TbwbiZ9079iopS5h
dD/MS5cEmb8F0/7y9Axd0g2yayRN/snkRxbqfO4SqLBXr94wBRodmWIK+COKPYAERFBUXRJFKV9y
Eeu50Fl8JaSxC5qw9vAFdMtdEREDwSuX0+BZu7PTsxbEDOE9ap/Jn9xuh+zONdx2xaOe/Ppk/et2
8M+97q/XjBuHW0FVMQv6+RPKtWkgV6FfPiGLPbTwMr/1Kq/3puNAQo0QnnfrYk85ERACaxv31oNi
b6XnjhroGlg79rc5NFlypOMXGklOsQ0Sfkfq4iOkBSg3A2J+o4piz+Q8ZwcjrefqoNo3b3AGD3eI
ld5RFmVO5wsv60/sulcXxz27f2tehmTlL25GMtNMbDVM7kpxef0PKKs4qtOZEZ/iwtTt5WDuHXi7
RbnWUejWFEseKheAAsUfdwNb2tsltpM3keAch0FKF0lrWgO6nGqL/fri7nbeQUCEPiCvcB4LGsmR
o+GhetNfIZWWmhfLDwUDY8EzYZxPlNyto45hY4UWtuK45XwSeTKQH/AqEmJLti0gga3s+Qr0zLyB
HYazdsh4n+3kkwMQqahuOLG3oWziBu+qTvrM+Fz9akfXDFL2STKvX8c5unWAFxDFvFGMJmWlWtw1
DoADr2NvgfwVC1NfYfuyyauA+DHm98a4Vl8JHOycye5DZINDF0zTXkH8hEJqh0rS1XaY2EQC5Gi6
sYPIdpvY85PROiz8Xv6Yr+r9vBkO8arFtlr28l28Gh+vfJtX4/3F9xeP/Zd+QGiFFA37fyToVN67
KvGlhb2Fe0gUH3sDb66j1DvUp2dnDOIXyR2e+5W8Ep3p1Ne7pPy+nvK7612BMdtkj9+NW4X9NxPR
s+kWDEmBH0pXM4Pp24Tf9VZoT+QAn9dcuBgRGwx2oEQmtTf3xu23EOcdchhuTM8oSHuvw8VeoOf0
i2Sl57tGD8iWsEY/L0K93wx1JF6Rk7lIYrEmauJ3BTQLp89PrNCBHaYtJbVcuNTXigCa7Cf1CetT
/QJVFaWQ19ZOI/nQLwcXgZr6lvOAIQligk5NjZ/eeFccU9Gtid2kqqMH9IpuQ3BJUgZd6xni4Uah
sGcVZaOXfex8GNxrVA/cV4R2W5DY6Mc9ZFHmuE2KHUzDvOODDi/tFiOUH4xZe6H3skwZH1x1w4yq
eqdUaJM8nvM3EMBAXCVhdZQdHFTWSxAOgX1gaqF8LxOb8k2CS+8a25K2bfSz++UbLm+K0x80ihnB
i++RyPrWFvJcF96caqnHyN+mbwJVuL8eq22/nb4Kj7Yljoh1x7u7f0zvz16c0Y/iP7mLR54r2OXb
4rHe38LcwTjOu27FR2x0/SHM9kWwWPgDzW0XD1AcVn0eST9+4SlJwqH/VLlp9POq0fq3juxo2Dl2
1smvpWb6Wr6iQAPemuWHQdx2HskLGUxWWIZIrno3wVGeAHI5Ca+unH42qkIe4S4GXb82ttau8X0B
b4KmmnnpjDQKp3wXmmmCqvZGUGQ6bai1STFdM3Ofw5vdrOt1CY3wAZ2NeMgaW75PT2jt0PoVm/JE
pfZMmotHpmfh1Kd5RYrFR/9hPfYiSdGySL9qT5/8goakejqGxunidVNhYaue8ZVA7eaTe8shB8JW
W2mLWXV6R3k8ne1xY62gP+cHssIlxLX+27CFtqWHZrgCkKKQJkD4jiwJlgOELJcQtUZzqnDp3cG8
rcEiyffogzO5iMm7nEGgU/N7TZ6CJd9V6E7nlnQJmuwJXpk6Y4w67SVSi6xdYQb9CHXvgbBlrKa4
XWYvFRkQHMr+sYg0p79ncQoYvnjNqqcgLUP5gEZRim7n5yk14YV4U/c0KIxbatW9bCG8PZUfeWcT
ax9kj1WI2854X1ihuunvs2Pix3fyLtmTQzS+Ex4wvqOVIjrVgSH6cAmWJy3fjeue8B/3wk3nDcBx
26pbG/MWqbRTmKvFsb15RgcUgEhbnohGQwtqBkA0j0wKvloc/KJ+pa6LDfIeAnGPRfcE2ByOG6wM
38iWUblzz4mj3I1+g0JziPDbKx38Meb5ow/yNROFoA6hwcFA4LHRygiubcYwqNuQ+wBn35181DqU
CH5lbpI7RgYEyvpNiOfC/LrsrmV8WMxZp/1svjJVCtpnERdj6XgnsfYWrWc+VJuUB8R0s/vk67LP
H6+rjH+Rlbke6JdnpEi8TXKjRV5oJu7glDxJlyXvzoOw+oU5o0sX4EF78zUveTCfzX2+aVWvyaJ2
I7D+OLmfBZ2bv2VLEK3bhrXDzTU9aW78ettfaUtTMo/sQnbKR9ifYbOdYOVdvASPpWHTmawDi/CK
4QNWZGcbdPxWI708KIFB/PRbKTCyoI/MkUjZl+O1PIou7+IiZasiBkuvwBzp2oLmHOhPWaDc316K
byMh3d48FddAlDyxhWnpZ0in8azYJz4PjQug71quFWiObGNK55hhJWA64ZvlFtGvlp/ye4R5Lhx4
etg1GgJbuI/lI7SRi+alDFYQKGmoRqHpCDp3KSGpeIL24UVqXUn4vGW7Zlpd73NkCC0qGfwVmKDs
rqOP25aEUxYsJjijSB9mV2CYSQPXOYoEtEw2cjSguF7j1LnDSTw4k5HuSg8XBvy2uj3vhiFg/yAM
u9X8GKMztKUX7GECZHUao4ocy1L/QoiM5JhnPxGIJvGYtVTq3mye7mOnd0g/8Cz6xJfKPfup5LNk
1vB+4rB+VA7DxeloCN+YFWbSoYwa810i+StDvdCEenOnFmFeogd3Kt+KUA28Sfct11FzxCfFgzHN
XJUKW3mgR5ReDHaIGZfSsJ82E+8FHOWjzkte+tSjpR730pfxphQYtNij24A+2svxXQLIU+gi5leh
9BpEEK7IRW79xew48UGYcXyb3mOvo3ie3YJcOD1dyrCeFehDdoaIiBcIqIS+mG5tQAOx009cORAl
irpjnX25h0oCd2OrIaqpQwqv/mieJPXUy0SZR4LqkYxij6mj9HYFnhoYP2yXJV+wcyraVNiiIDJx
tdihyb22m1Y6XvP7wtwlKBqUjkCUZ1k/XpQnI/0QqxUK3k13C6oDKWs4tZ0xuGclxjLBh/RhkxXD
IuNiB5MnkI7s4TQE47vFVHw4NadUfWgkQi2Q6kbLhlcEH8i1MeRyuhCyyEl4FH3G5pSXbnY0SF8L
rmvi6s4fKH8zy632lHAP9cq08XQnJKa1YR5Yk5vtExv5zVPFc+bC0XLl8oVIGtawy+r2VQa6RyAM
TARVvsN/kctezguu+iX6grEWQyRaeEio850k8NSsxeeZZempIeEi3TaUWOCd0eyVPSzCEzMJNlAe
tswhc4mkR3jVLQ62Wz6/lz80wX8BX8l/WcSTnKegh5dk5UeR/4civsZhSYUErbiEIzIiR8T/IL/F
OZuxTQUVzOv6hYlm8aUznKDeKoMENeBkpxSQqDvfxyeVLbn9my5KWjrLn/tczKYkrDYtyQLN+3Nr
YVltbBqZ/qOLUj0Gj0QveQga3rWj9U0Wya4LjOhvrsSC1P2791ya0z9ciQSx043Gm1l04l5JbptZ
b/1yui/Q95IN1ezBbDwG8eb3XJ9YcylyHOZ68UnFpIEHrqnvlucLjwIVfdLfXJG//Jyw8dJ/xKti
jfRTs8WhJUJdGJSkPLe7wb8UvvgtU931W2VDEpS+Iurube42xQM5bpUfkzF7C+oA0dTm77tcZbkY
P18s9FhIyHSJJlf6iWGbmNo8wq/ituGWST+XPTvxtJ1FVJiH78e4rnyWJD890FZ9mCdYk1cgkSSU
bNSZkRKOd9IaBryD5hOGEN4j32bDboH2fl28QjepVth0WnhWgnMV0CYDoY04cQCL2h9PquEiP0iw
Q0ru+ttrOq6zTfxqKdRr78awZvBcxdw1jIjPR4E56I072HgpKrcvaOFeZwXRjFdWfnUNzhkVPFS0
OQnlMpqWiPve1Qf/atrSV03R4jUM93ggRbvDb5hanyg8pEn2ZdOvmEEa93XEsgcRKhh8/CzjoDk0
GTIf77YEO6000hiiqxMfLE+5bMmh3EvCGoFu5ucelbzOusKbu+B79Rt7VmvLwVKH4/BzDZPJNo/6
SvUmPXHQtppv8Yo9bPLSD0wnxMd5LXg1vk6Z02AcWdm4QdOEPjNONa3AKtYCkMf2vEJvkiIlCaEr
4WjuMXC/MWyWGR6Li0DUWTbN++mhwAWNTteWAsKo0G499Yrdukm7R/rvjJF29bVzZDHw3BpOMq4n
X1gVEVoqRs5UZKoLsdZkGTtzhTbJAmi51l0+hoKTb8AoDD/Lw5ZhTroWcfBot7e1+ZDXR7axVN9W
eeUl6OTN4pT2IUZwFpLlMHNj15KcVNsbd8KONRiXLpiBN8OGLql2hEy5MGOe+L/CsjXW5SxKHuYg
36guyBH+tvsZP1D7R48sPwjebLmt37QbuT4urVYpRhqCLCwo1g3jV+lTwLjjo47UQPFV9MxOG+rH
ao1fRlIExoFQTpcBgnc9sLO6SnRxID2XR4Sg2dc8OrgsTWoYX1eKupLexg3Nc7iMZRjohwkruRhc
HLjIuVOj0t9SAMY/inDYoxod5OQOGRlcbG4i4XX1Hv/LoMe4KN8O5SZ9FNdYaaU8F2Lj6trd+eLX
78tkq42gEJ6Zpa90VzY2DXMvEsxUcsLs+Y4rgjykw7QXL3ceHPsWlvf51e8+kxAWVRZZKEi23LeR
8K7gILHheUNEe1XWVw4xtWd2zfHQrQXcruzYp2O1HB3MDUgziH02UjZRr72vV7Nn4Yjh12G6QDXc
GB8ZYMiJuYzu6KBu9WBLIFX0Vs/n8BqoUfFFjJ+YhGkPIAkiadkqMy7yT+B4d7YHvjG5tMjP1iP2
lD3pgALImJ98TZ+Wx5NEjzb5WH9dsqfiti7j++zyjOj4+qoHmt/dw2Jl516TrzWTusKlTxqfXmcB
x5jKdQQIeBxEgrGAb+JpNqaqrcnYV11p7nciJ2DPp4UxXNsS+MeZwJllQdDX1T77uqzGsE02cJLE
dx0zKxGdsHN9T+7rx9oxjrQ03mXLbg8uVj/C0Ywax/SL+ywoNxL2HHbzfK6wdvDO+MkbtnXe1dK6
iPnjAJ6ZRVQwqrMizKoSwYGTM1B8sZJC9JE5jZRST9+KXFPtAcdV6aUQ8XHAtpd2kAmZO2hudlnr
Yft5foCzDh1Wj1q/AI0xVpqTHvuQVmIt7q8Rs7DOGdfCw7RWffoBpwwQ7wPJLxJgHtjl3po9+EH3
jNGyqNp9jnZHkcyLY5i/WzQWjwp977IDjmtu3S6gVlL9C4g+GMb3wPNEVxot36h937Yab9GHlBid
L32UH3Tk1VN8R7vhUssl7wK5t/CHn+Xg/N6TqNm7Zhnl+X4loKm9hpYcaKf2XnzKvnAIfOjftW/M
/jrCYpFCHqcQ/2eqzrDMyLrArNrjnnuDNRw3znwPxk+zshGDnmyk6WjsJ2Yt532dfVzGKKawJcF7
OiNPW0qa/LPbnUcYdTaOkivcLCk5ceZKKW5hZH8UT9OGMMZV++ug/T/i8+zrL3K/mq+vbvtW//fy
ox9VPTXnJO3+z5//2f76b+hJCz/mT//wyu7cTcf+axH9tP2FH/11cr185//0xd+81v9OQqSDFvxr
uGX7dune/oiz4Gz6O1FHUn/REHorlgqvRpZ+WJb+StThFQlilAaKAh0HuAUg5TeMRdF/gUADWmPI
0GdEZYFffsNYFO0XU9RBRiSNYAtFJfji9/P+rQLmkv3LCf4Pys8faht+vwgEpOgqNi+GJuLX8+dC
EPFEISQ5FtEaOl/8/Dx5hMdI/1Dq/bGsB4y33zpFOUjUW+nB7B/7KuhkHrYpPULkx8eThNdsU3Q5
iaz3IxPtqg0b8QQ5KFRymuhC8pJr5TQZfsfMI6TjLONroT3P9Ra/HoibwBr1gwxtEWrGsBbqDyJR
mQdKU5g86rejeAmMBnwPfrDhpLcy6hiaKTU08h5oPXarKpyvlwASg47+4ZI2q4ovGRfR1c/EPVOq
ymwt7A3n5utSZC72h7bYHmqmJp36pVYHnQHQ+drcDzxSef09j8Cy1vNErYGF6LsUT7BZp0hQaK7J
CIVu1GjKNhcLfAbpSItnM383NBmDu8WjT7ehzlOJ6a7EgjlaXjMtWckfcl1vKu1exGArHd7QTpw0
M/FuMSOdCYN0BTV4wSYylL5UJz6M1jX6eY8kLR9PpwjzDC5i54/S4FeJwrIODcmow7GaXOn2fRuL
YEjt2jhO51f1GiHjJ83+BaF/ej3bGr5j4pLg3exwcXMwV/Ni/LzG+ANgF74o+0F4Eb+k+cOcHwTr
DVGwg5TIQ+bkpNO7NhOLmJwPVsxitCinjVBrEq/J80BsYU0Zz+J5jiZI2j3KK0EV7F6jecM6/iIF
xNt6GFC0N8lFR+wkzPtwVt3fFm4DXF0kMH6uSE6fKgE+EU6t94h5B8+4MVqGHQZ/X5LxT7/geZO2
9ijIDkaEXnp9Ky+JI1BNjxhaiutxSFdnTJgyBlRtD79sOmOQCKG2umeCcss+S9whrrjIl8boql10
M9HMNq8iCg25ujglu+AF2oIAmj0miF+WzUQjJBXbxcUHpuRXoeiN9DYQKtFdRCOkjW70YlgvY6Qy
Vlmcz8Fs7utOcxQDNRICZfmywoNmGF7qucZSa4slCifKMfAkLO+YaK8SjooVFW1RvuQLu+DGnapE
2fnDuI1e3VAnKTfG9UwOawU7bebDFOEzRdgUy1gxCj6ibl89z2FJhDGKYI4+wd335p5xCiuVj4JY
m7IYYc4iSiDs1IEaDA1FgihzI8gWUxPjoDecuAgAeV/ntz0RSn9YCX9bcf6o5TP+3Dz9tsBoIkAx
WiFVNH7q5YCKZSvtEB/hlXuGDdYWj4ju7JHYbug6s3xIFNIbBMmdG5JEr1T8BvasA7TeGcOTGIc0
PD+RU/iDAhiKbXiiHrBd9nUL4rxgOLX0Xt7uUOQQIt19pZQO+J9V+EwS1G2r04XUXH9EwdLk+F4N
6yq9m69+ZQhOIaek2ksIeIEmlVdG37LCgF48WQI6Np5mHW+3gU6NqZM5b3T1M2V+mZXCGjOgK/3V
hYI0fcNvq51AXPFCHx8uHERptvQGqLTxyU3vCqaQ2i349xdV+jNY/c8X9aeOtDcmLCeXsIr58ih2
OVnKjGkYb89L81e+TkThleKzbnBRAmlqMEoo/uZzVZapxD+a4l8PgeQr/QfJFJb4T7ke5SAI5thS
NuQSKAelMmJxoLGkPVxS0iHe6TsLmr0UdRzADkQW+U7Vo1J4vhrRbUkW3rNUiPJJPG946oUpumnr
xAwuVFHIO0Q9rMWexfRvpKV/Rqx/HLUlyvjZG8uRQ3D483Ynccdgj3rBg9F67ztM8pn4zcYGgf/f
XJ8/D1h+fyOF5HH40qpk/fwJ4Y5C9DNNE0+ZDGlxESQ65i04m2Fy/bv3Mv7ptCSKBJJ6MObU0X/9
zAEfTUzZZFK9bQR3ZqnfGbEUndsxTIoqHHTmXOoSXACgkynPY31h/wV01yIaUa1YLFK3FwPYrYQT
m0/ZI/HsNgoDghkX1JeQhYRRKfs8YiX2ziK8lNV9xkBiVE4pDy/WaJ9CQ5JATWN4uUZn/CrEZTWn
C6uT3dh+oAMKMDI6zJLbgi/e9GZ12+OWdgU2VaDfJdOxWbp2SXMt/XvSmCgqFn03cguDfFXgr2HC
rWzGnCOuX1EwRJV426AKtXE/s8fx5hnNJZST0wVCX59eo7pJXCEVwuTiZfN3IRwwYVg1hFO0+B2Y
sp3hOdcNO/IRZPrMpJDds4QDAhuiCfDXxQ/iJTqbNTN3JhrHSplY1ZnFnLHINHAI5DIYLwOdFka6
gnZatmGjyQMNYqCq01sBVhRMH8izHvC0MbCfPDOUFrfjDXbi9CmJmF9fXX1hTtGVAB1eL5+TWaxE
MINMW009owrr25Q+DS6BguTwCqBdMjIBpsObTrrD+Hzowl6M8u5uYOfQ0XdchSfsJlzx+mMHKKqn
rreY7TH4kHDxFnCLk/G9pGPJsamBJF3hSWIy40mnYFYmbMRqR+dpVSnaOnOFNpIgd3I6K9gH+uio
8Nxw0210Uhdm2s8ZV5OZ8dsFP5bEXPyVNVcdAD/wp7/hmt926KVoQjh5BQmLxdY29z231Id85bm/
SOsZxpqkMG8PU8b2l8VMUwqM6SMDos4oeBSek0pmvWfv64keTTYX0qQrFYIqtRlvV6a6ZzUq/rgx
UOQpN+bVqBM7EpRK0KaoLhaoWD9JWE0P/TU09EPXqyzlJBaypSoj0Ti3zK0pZISyCUWhdC4XWlC8
Rc+fcQ95FSc19HISljPceth1+YX8bErkZmj8WJ+Eyk0NEg2gUFsPOKnnU7rSMivSCsBEU7dzBGUp
88EGVVXZ3iG5vb8ojwMmuoraQ/bWVxJmG8mjmZb21WT+lChOC45qAvrJKFvju5wzMYVDGkuO1B+v
/cd4I/qjGZ0BOxtVXA0TJQFOiaPhYz67ai0oeFSxcvHdj4hcTaSplXxXqg3mGmMk0XjL9Xclhnp3
VzcDxiwu8g0b4RwqJMilOSTJ5Pk8jNyrGYCmYFeVHKXWgfJvNL9mHWQXwsCS3z6zRUqnq7nvNQkP
q1Ch4iqAp+bCYqMWHvDp7W8P8GgiweTTGdP7fMldHxJHKjsiZ/axKHhG3YR9+4GLb9Cqz2PP+JSs
+WkcVziT3y8l5UjWTI+SqWhpuNOBwNmPsn3CIjmUqTWnfK/q/5e98+qNXrm27R+6PGCRxfTaWS2p
Wzm9EJ8+ScypmIr1689oB2B7+x77+PEC98WAbeytlpph1VxzjmnvhvHdztJnqYuN6REMADIz37k9
ZMnbPtom4csU8KaklCFLfpyWUROmmp0F0AvWIYg6hm667VfLYK8aj7NF5a9nDVMzvyvpb3FZm7nL
g2EcDcfXwLlNeMz20yvEtZXMuC4FvSzSbKXP+pJi28V5a+wjzp3W456fRnqermoMzrGFn8K5EwfA
1Rspt0760lFEmPQ8Y5viJZqn7RyXrOQ89JJkPYryHASQmOixcWuz7yAbe/WwddlETCMiYMpWF9EX
DhM9v/25Exh7fH3I8XUQOXYRSaHXM4RwG+NNV8uOUhkgnuxO5xfIw6L+qZmVqK0AdFJuCHFcxUQc
s/ylD1C1G8E6uNRfHseerhkPumr50Q+AoPbDYo5phbGIri47VfdW/9AV5oo4MQFpRD9FqA82sZmJ
C7MopASJSOzKuHob1o+8GnqRkmAsn+z5OsUkY9ighgCwf4kZdZCPMgBnENZdQYVNwHklId3vKz4p
yePQA9Tt/Z5n1FfBbYtA6HK14hyFw791+HEdGWIupF3KVJugaI28hwpOttTxbBM8vU7w6rHlkDXR
bQSgojnm4ZcYcI+HNEOIa17s+4RMR0oyoVvTqGiOU3SYJdtQ75acy3U8PBf2YcTFNdH9OB0m+32G
01YMNx31xy36tyfPlrcHDlzM98raZNMhsfdtfJSs7PXjUoCCPJRMBaG4gS28cYZqTZ7n0OP5763v
Xr/FnL2YfSKPOENBghnVpvBWub+fuw9Tv7SXn1OVp0rlH1ZMFMFDCwwjooW0rb50DShHWqGY7uGb
PqmApeHCQYKLNmL1YOd4rBN7Peoz7j1adKAKANJY2uBkcf4e5m5naAZSU/MRZodicsh3dtfDjNJn
dpIzbLFNbP0kmqvGP03F+xR8CKd8FspfS/FTIYctZteyRFxStgaa65TETxqvjM3BJHU25kNPaG5m
h4895kCUZlfuiPYab0MWayO7Tkl6m5X1AsHrAktYQAZG94YvLDc4leHiaclbm0tVjz3tRoeyxaWD
GUrwknG4R9Ww67DcB2QpUnFUPEy9dg+f6DCJZxPJewcisA5TbhYW4WraaUpr28h67XjUz820Wzhe
pe2j7m/GsVvBTliR4bwR5WPPW3mwkO1ntuPBG4f7kxuik3TPsf62rOXUuxW7YWyc6KtLX/zYGZt3
jFQwG+poiyrBF/NusTMeomhbZ9x4pYaGUN9GVbyKNQ/iYtx4Mcf5J1DPa3pSkBfGbY9W23BZt/60
UtpbX37/EJJbm7JBlzhzbCB0XbIf6/wpw5C2kHQJTXE0NExFw4xHHXuNtrY+Sn7tbMLIWesa6lcC
eBxPGxd7Tj2Z5q/r8ht6MZktU986TgsFjiZfXjEgUEHE8T5nRdREFezWQ1rlx8GGwg/qt6A+YCmZ
5Jrrqebl26zLQjKc4DhlTVLZ+mRxL6foKkP809EO1zvlIa3jjQfaJTq2Prgyl11Kwe+CvUlCdpDW
hgYcLn0PLCiWtsaDeG5uXE78Vpx/TzZg7imk2aPdK2I4si93lR2e0suU4vbnPNOkc+xNJg9iqXZL
j4Gh5Oqx21uZNJsmlhzam00xvui4ImKUb6GqVsjBE3ULfq5PZcHYWVS37XCuIOoRat/qy6lV17+c
vDuNKrlyFEuNKsXWgiJcjV89j8zJL4/jJK4SHxuCnDmu4iLr7gzFsH2V73LfXEUMoimOxTbZBn71
5Qbpjsa3dVcDxlAfFKztHN2vCr5HCMqbGO7FUok1ZNMdjUNwHyvgczsexoN97dqYylgFJFa2k/57
FT6O+Asm8H1h/cbVLGMgU/ZeAnHLqZi/VFQQXd+U8UcvmEys6iAXjsoNq+/mRTmU4QJGKJtnUz9z
KHDod7eNt5Ol4Rm2U+2vpCQLMd1WxoLZSPmgFNdd/paEb/S1r8kF7+fl1tUsi6O+PFuzOs0EiMzA
2tGZ94hwlAEdJ0anqs4e/nIe/o805f+Fxf9/VyD6/1AQQFwOgv+zLn36HtJvVf6qv/p/UKcv/9Tf
Y6T49yMM3LYXCAdjM//PX9Vp979cVGbPvhyWBQEAD93mb+q05/6Xd/l/+AelFxAVRfL5mzrt2SRM
Me5HyNmI214k/yN1+k/aEUFqSalXEEHJtPnX2RdM1B9cCgKijl4KhcLSdhyUeg/Nd0CNxXwTd0T9
isHn1Sv7YdsHVA/mktbQrRUoNM2ZraBj6xH5cXaOYH6jd5Pr+hWMZzmzabfCcmfqtLicL6L4SUIG
YBNlY27jyLL7w1/9/6KBXT7mH6SSy6/h8cdAXMd64v5TGNaWS9jRfxNykjXurnWnAR81cEEKRoZ4
0wPOeGi0TA+zFRVXtrHt9b/++e5Fi/mnDwBMy2dn4Dq2Lf/x77hI2I1qxhXVx2V+A8C4uB1mSh5w
iw+40GN3ZCeVTPGxLULrEIzFAlvSeix9RM+a5t/JqADhGGOqTPuzmYru7ES638NTZBka9urqEhAg
mdDXPFjq1nrGQm+tM+lH7/nYG3krlcj99RLw5vfmIT7+9U9dmenf/Krisq/406/qX3IpbuBJdgx/
to7UCRVeQQHRY8yK9qGAkH7qtQ3nxJg28ndpY/RpDqOc45kOwwnRWjOAFTJ2AdVG6Ws0zeWvgMIc
hVMDggxhWcoUmWM9APgcl3KuuH/97dB190+fmZK5iIwL0gP3ocdN+MfLfHblVIqhxqgxduVJCP09
FC22an7BbeQU03XVzGTSIv3oaGkOQTVzRE8G73OpJoQAV9flpqHUlV1A2u3pXi3bUwZY6pr+yfkZ
kET4O+lb4JGNUVTVgi7unqWpOf9TW35cMnfcuX5t34VLcykDkXu+xm5nVTjaYXWgh2dF91noQd1i
X1KvheMuP5QqWQ+dqMpjkEUjNY6tc2qtHj9QIznZTVAuhCowPus+OIdLHdIOMtePgTdFXxR4PKsi
NC/N2NWvTVqzXg9KUmiCV5yflN11lnBwi8duuetTetjRTxoYpkWlj7yl/VO7tP1tY2ipUk4HoSKe
3FdXOfGNJ4wmxVw8BJPpT/GQzbR5Q8raFaqcH13XygvATPFVp8E6XUYKUtDTMt+Cl7iBrDBcJfSL
nXTen6cywjjnkYmWxAdH+91pIWvCjg3hbfHWTSCQOsNWlpF9L7KFs4uuJ59OOS/ZVDrMOSYmLav0
zMa4SjR29tmArjqFJhEW7Wu4WByU/Wm4A0EBusEej13RiZ3SVbP9N9fXnx8/4iJ3EtEJJZ4qaDd/
UmpbP8l045Hj6MMJjLKv22jtNT0lwmyl1M+oHfuwDIJMXp4tZ4iY+G/94HWwHIvtWQEtCgnc8sVG
yAlDk5vgm4ma7DBd7n4nqPoNMFtx828+9Z/0ZZgWjs9e0oOsGEBZvAAO/nhT1OEE9KNBgq9ay97k
LaGTCKY6D/UlOmiuoKDKpm8BmnZfJgJrabIAjiqz+P1ff5A/P1AunwPGIk2U0QXz+Odnp3atJjUB
u4JJT91TlPH95kEH2otGkZ2jOv9JguX7d9/ZP/9UXhZBIEE7SMGh8/LX+cObzxZ+4ljjbLGgc9Jp
m05z9yYDlfwe4d8RJ6dBe957OaNaUTTRPra9CpVNj2P8PnULFQdpBMB+7DFgUzgHAkGE1z58W/aW
HO/+9V/I9//puyL8dXm9+R7rZBASf3qAqTkIa7ahl5KxqV570Jz58J9QUFGHCyeI91FKYlt1C3bW
zGOBPPnXU+okDZwejmJ9nwmEK+dXK9nHelmpToWzBBz7nWwP0UpAgY3VZ+0SNLGa7DhNg1qXXv3q
Lh2hUdGJNayi+NH3HVK2XWXvaRJ+VlaC3GnCeNlPioxaGg3Ro4pTNMQZt0mP3oAfdQjGU2jzXyBt
ox+I3gJ+npQU/jqcNSRSnl6QN003ja+9407bWCKIeQJXhxpjm5RXTEuvsU36kUXBcmz8MNznDaD9
PkriXZEUCvMeB5gdWGX/sV+Q32iNivewlRmJM19tI7vmzdyl8t3jkER4puRfbnCMv+nGYrHVNTlq
31LMN7XFfnUdALJVs6PuPFAz94NVT18g38SOx1lxslsadzlFT+ZYpZCW8VddkI+NBbtBd+5t6jn3
TU/xUOu47Zsfs5qnrcw7ef2Y3Vl0cR+TuObAyPB3pfMy3uoGi51uHKJqRYUdxFfmqEp/2ldsks9V
O+GY9e0ESTaeG8yrbeA1B9Yi8hNOFw6nxDchexy21l7uTs1udNtsT4XxjP2e0P8irf5AkcuyDbMi
izc1POhfAjrQZuAMHNpQr6oEevuSzbRUZrG+yYfwKvSzYVfF3ptD9+q126UvfpJbK0eBCOyn7DZc
mBQ7cIkre677U2l5zQ1sa1w9nonIzQflvva7i/YHCpQoQ9I2KEkj37PXhLdDqJ6BfqIeNkN4Dif2
DlNRl7fBVENwEq0Hv8++s3vrI6VdhJoJQ79kTmPDqp1QTNJL008f54pL3tnnwrQkxOK3pHCb+xkM
57n0cSnOzELPlJOLF8Zo56qhP/vaToor1/3Lzi7FhB8WGBW7EnNU2bZAFHVxrWsCgW3uvwJiYo2D
3HCn/Ha5myIrO1p1KA8osPFT2YT7uARI1o5DSC4O6D+fbazAJNGhwhVGS0ye1TPrOj188B1SNOsN
H8CiMkrjtXM3TZl341Edf+Q1R9tD4RHEApK4831WxFVi5Rt3LL8Xa7H2VTPqYB1pdwpYj5aA67sI
JxbV4DjoUKdpuPtu5IA4k1dBttMFwijYs6e4XjIkWdPdjjbT6U45jXUPXlbdz8IUn3WT3IpQaopj
VPObWYyioSm6XEEU92I8rFgoph62p1CBmOqcx7xNqFdxevKCpcuh2fG4kE3W5Mh+LQf1avSWQ8kX
cKotOr4ED/1XwKAVFvXaeQ5L057b3mneGFXTrXFz4KtuQt1NX1hBvkcWIKg/l3O9rfssxbjRBYin
Qy5YYBVRGr9Zg0+1J+i8bxUoQgtDWtWU4uH3yho5X5UJ2iLXWPeJpPY76Gqstoo4pgW2Cd9K5O8F
dUk4CpLhOoOneO4d5V0HnsYrF5hXN/N/Gu54VIR+z6sx2iW2U62pBbxzSnyd4OdhyJTC349RIH9N
mX9oIrYqdqvVgWmmCF6C6OIHmSLUKOajbH4JnLFz8TOgNHI4Fx2WlmI4z7Rz/wYrjKIj2Rm2/Vzg
j68ng0mzQ4OiSGUbtUN8iPILrYtR4JSmvs2dV8zWae6m+pEKRRJoPnjefcnswHyNATI244VlSUnY
JIYMqW7Rn8uYIP62TX1rZV5BAQD18nTT6/Ir89ti3StTvYY14aNZ+fJzjJfxMR0tHvwLIYzeCn9F
k5xvc79TB25oiAZRS04qiPhmJowvPvvGtvaPk64lVA/qE9dJDUcZ94lW8Z7WV8IfvP+b96VbeEcs
/qyOgucYFlbpWNwBl3u/bVusymWmD3ZsV+esLGhsaj0RR9spdp1lm+na0c8ZW9Vda9cVrFkPztt6
cG3xNY+I6ecp77P2rz8JZJZ/i+khIbl9uQ2WkDq0qruIniMQNGTMYJmde5VR2/tFbTShPz7xaWpi
t4Ji41JlSUmjuWFQXyh576Jt3w8hYp7HCzjPp2zfwkC7m+ulx/TiN5B4tBGnIGxDPBYXf4nHw3es
/Ir8qBb6rg4a51LYpFJv27aJanc9lREkmeH4zxubPmBBO+9Ycr0OFX9du8j2c4bhRVdheMN7PHrh
h5fdg13AM/6MdZ24d9LvnHEtGUYKpmDRlrtMxeSsEhG2+BfTaviCyDczyfTi1OaZAofPR6UAXrK9
HbL94sziqbWpZPTqUpyqkctYqEScbLCgFMfwMubwpsLNMvCqinnL3Iiq7qmVv/z2mcZ7VclieVAR
AcRVSOXZc2MMJBUnWRiB3GbSd4PHX8saAn960FYF88Q0FkSQRMhfeUd5Ge15ywUBaXkxhlYOlCyb
i5kMXXz5F9l1SV+khl3qeT1Fv65bvrdxxOeYCnCoga3ad7oYsG6qJmwfnDaiwVSUCYG2aMq5YGlC
vRqzkV+krw3fRt/mwDPAQrJv7dsWVTjP6X3C1KfvSsWJaCxBlG6pGVIH1TveuWFOZGspoirlxRk1
tNjaC3Fhz4owJDf86XSRk/ZUTv8lmyB6WcySkhc2ZC+YKLRHTF3YryKaaJZohNbtrm3kdJcjifwY
ypJvJZC3neckwappo0uCSm9CmkdaRd8Am3YvuqsjY21rL/A2cyDnZlv4Q7mLMivd9tOy7FKbOJ4y
BOKxLdx6i7qaLYzPPS2q91GnWYBZhmKiMZ3wBkwGIosO4ie3LJTe0r+IGXAQWAw4TR3dslwOkSqL
c4Dr8H4E1XxrIhsAVYl6Wg6uOs6lyLZzFF1Oan0UbSSTxC4M4uBT9F3J06fFaNfRMHAthoUWoDgr
v/qAqQOsZZHaUU7PYMikAvqTCtuAHdnS6NsqHuynNk3HYp0a3zUrf1D0ZtZdO76bobyMKi1LrbkR
vEHiAtk/qzoKwoxbL/S7ugdUFUioTtDSYl039O75QxqTQBvd7NrpeE0HQyOu8lJiWfJbQQS6EfHI
OOELWj91HVwXvaW/qevuN7J0xJVybX0U+YQTQCrHZ6emwe1Ik9zKgjv7wh59ob7nlRnzMUgT3BV0
Hlhdq677xRb7chwepBug9rtsF8dUfSYNsv0AA5zugiA5t5pBavEq696aF6b0MFP7xVj36UxUPEo5
S1q+t7CaiEnjTbzoB8fT52SYMB43eXPuK6MPqAjhh0sP3l01REQ45sI950lYbymGFFvh4ZGfF5Xc
9mVBOx3rnPs67fJnNPjXtrHlwe3D5kQB7C9rihGoIRP7aytto1WWZ9mmXIbsEMX9S9J0/vtIzSWI
0ER9qQz3gaHHg+tggP5m/DlkMAzlHuLGzoQYBtnoD/dDWttYORosKKlwgz39xJJv3/3Kau8ZDuWt
GbBVN7RG/R/2sc2chyQIvT48cXhJts0ssZYM4XPN2Jkt9tkuYIXVmhObK9Rnz4Y9HAkbFuK1nnim
d3b7oOLxsbByqLmY/6iFcFL7+S8nsf+vg/87f/bFIP0/6+BItGjg/yCBX/6Bv0rgDjZsZGz0N9xT
voMI93cJ/GLQxn8N6caTniQxyLH27xK4/C8EXVdEqAIMApGP5vI3CVxGQHAg1gDjJDPmol/8JxI4
/8Y/ef1InUme8BdzNvkzCX3kH6WAQFh0ewF1xEaIsF1P7Uw73fSRT94pc7X+7hadkdtK1pJoSebg
YOhzyAeXdFcNTXe1LBQaF7B7l4wG7hSPCn6gun5sIvFC5d1K0JseO0SOl8jH+pRtGhi9GipEUswn
jrjwsMzVbC/HBNj/IcPIHOANShuozKr7Qbj80T1BZ44JHwykt8KC7p569xXWS9UJnCHAuofkl9WO
e0bJG2dMHuqK3koXbaKxQgT95rPTw3fmLT+pj62obl9tA9xmdPB+sITHHthV7iHCNThk4RcFztRv
+eMjEtFb2g7rCeuVnc8/fkXfYlbsXCv56JS3lll9pHjnuTQS5Dmnhwi1M1LmKjcUbOqW0xCv0rsq
iq6bKHd2qeudTDzM0E2pplksMAs0ACaWvl7G+jnuC5q5DHUypWEdumQ/6eiQDWWvp3mzFTl/F+Dl
CPv6ipn/ytSQFi49UUvKnjrs37XvfqpcSxrwQITh87iq+uqtrDEbT2mP5UCN+Xax/BAXZ30bYNWA
oR/UO6RQvj/ZPM1a56gd7BRjqzGv4djbP/Fi5FdpR5hFnMo+C0Gx+mrWLUi/wTMQ2CeatqpRaupw
7OEuzKfpCYb6JDFT5+1LPCmQKkIj9zpFwxuxUhrJW035eO02sn+h4ZvBJHL5aAxBYFsSt+6vmtGm
+4enOGv+xYk3su5YfqJerBxDINqn7jNZzby47paYtlaYJw15wrpo8+vZFX2yTssRX7XqZ9c/FMWQ
PDRjGr1F9AGTrdIsP6el/F3JSG/cOKJgWd8oB21hKJzHrKCRMQlSsmEpMfCsrXAyFYkfLPTVe0OJ
ibzjlYx7GtBnO/sSCps3FB80W7gYUwtJz3WYpAbZKa5IvjQI+sM85GeOmdm2Hdz4JFTbzXQHD+hA
lmXMPcqbA4y/mt2n3EgOHW2fpo+htC9/q7n8HOZA7zI266uGrk+QZvZ96AhzdsZGrrtignTIhPQW
aftzmp23ZKoz3GX8DOCuZP268q7M7erZ9rqrxKFUFd0ZnGkSbmMcRfsYpu+xnuHhOENAB4VV13uq
L49OSmDZYqM7dd5NN4ubIhYvwwQPpeqH8xAyFScjL7vsSsUEHzgaZqs0nt7HLscuZNxVUFZ3rXTw
ILx6MUGAzrf31dS9JuzCGJUbdmHAfalUMhKATZ6c/cBb9loNb5MrMZgDAtajX+1GOigYx/GSymM8
WL8B9q8kVPitv5QNu2znXhgMynWmdpNDK3MToI1kGXmCfuCc1tY2AVWRfvccY6WfYGeYvdsuwqo6
ZN9uKH9FFeG80SN/pkio2SA+p7mi61Uy0jHy/s6QPVFBjr5JaOy1fQiro7xVJZOpx4VD+4kXgkkC
8RAboDcUz2wa07qbEBdmNCwt6w9X7UNVXbVidDY6dzShsNyN7mQB9TEmgqCjLRW/ULQbHHgeoEts
1+sYULdt8ITYvn4bXblp3HknCr4jUsSbGI0c4Poq9qY7GymiVOkNPPF+3wwuXjT1K7VdNBEGiR73
XNRgasvsF4yk13M11DsvsW4KFTNBV7hqXPC2HXaEzkWJK2SAUx3rkc4UzrT0niKISznH725ID2Ju
j7XMSEPP4ta4I7nUAdkjZTR8Ni1exFlh9QBGSREczoDWf/Qy81IPNDXm8Y9jlu8sdolRTycv7m7d
yDv6i/OcVRwOx+K6Y8NnrB53JhkHmhyPoaJqsBrmXZJC7PEnd+eVU3FsEGk3aZGfZixn5bz8dlR6
a5fWYzUqHpQEDC1Y4PZl6TM/+OAYEgx7iQ+opwSuY+Irp5o2ZbLczPl4CWgo3KTplT0wISMhF5z6
+M0TSUFBkust7eK7Kq/PBUCIWujb0hf3E/+b8tAZBtWAMC0mlJZ4J/z01QTLOUyBSvbDmu0rgT7H
fa5H3opkeXKlcMNxUfu8g5b2p+grwCxtgz8y1AZ3GihUquN/xiDbysTsZ7f6HePwWFHe6RNgLW8L
dI9VPOgbl3WFJYtPa9FrY/wEUDaeI2pC3RnPSAdD+6KaXdWi+DQXg6xU/dc81NN6GMPdMNVnCPQk
TTpusLRb2WnwPNlQTKktLGqlCK5Ot10QLrswm4+ehdMUsXtc0+Bw52ZY6qmgXsUgGyNdfFKZ8SvL
aWyX+lFY1snLKcAN6+vesenmjp9TCotdjrMVO/LVZPh3wXMPgGuYjz6AGGu36xmjjS/yL6kkE+/w
6IWKAmr71DrxWfIct5MYbIEdHJpGPtJ2jFAzvAV2hLvMJXHoUwNAvRBmxQj6bxxrio8Ka9Mv2FSy
zH3sRP4sfQfDX5g+DpfBJbg0lpTKperVa5qVqhy9qVg5jUZ5GE2bD7Sfn8snsNPlxQ+Anykx4dEJ
4q3Iqjsibwl3FxHjzO+o+ltEcSoK1CdaDsqrKBfZeuAgvAosTNN18BRyz0+2669iUwtajsSvzGP/
5yyzt0XD/dWY/I6jWHpWlEJaVvRqZRTQLjxa94OG+2TCr1yOUELHJ5/yGCvorz0XyrOxLx0QVcOi
tXCI49CAGjrDb8Y61lge3qhqz/NegzkOXuvQnGOmCeEMP/DXf+k2e+h4U1qV/25H2SN5QPCj7vyq
ayqOQh4wbhc8dhkE6yq5Ab0MEsrr8HxxXV3TSursumreczo8lwKXVaNwgcZUB4/4MNO+mnlp6X2X
yOsuSOCpSHkI4uZMOdKwcqMJh6mijJOa9JnEvosLv70gZ5XLGBLH8Aci8BE4kROROGwHaFeaMrKA
meUQ9zLNR1WH2L7Kd4o7f7iCqCTkRkhZUatY/Z57DpuWN707He08I3Yp7pUwWGdt/+U1VG1n3U1p
a6wcGgQNjz9m0TRdO9ByyNs8orW+tZqZoDPeeUbGXdUR2DdRsfLQmWfvVUE0oG14fKWXfYrWCBY5
sgxmADqJi/ZYaahBmT9GOyrMt7O09g1j2I6OzEPRDtlj5rLLGgUsm5Ry8FrxEyDBJGl7OwOIwT0J
PGPQ1XdaWgRV7AFErQMKwspJ5o7pQ1TwcWK/J9TY48AKuCOTy87draR1iEaJCL2IVSWXJ4oQ+yt3
YJd0qf8IR+iuFouXEtgL9RvbCncJnR04jY106VheoFuNC5NawvRFX4MJpo5Nf2Fvw4tp0aLL2uFl
gd8YYFBTXpUWuALlHZyWSiwmojDC1NfDa3SX1zG8NNBO/ALNyB7HGXqcDn306ElgAmX94biEx0xg
3wc+tAXsnRR5Bs1JxPUVUjITF+Z51YXXg3+JIhTdnlWCt4pirjGWqnzkobmpUrBGVXx26voq0kbR
MDIeKhV0d6KJo7Nlj+N1WjrsNhr/4fIqcuIy2aEh9ttaTt9c3OSvbORUplIKrhb727fm7yBtwJeX
4Xfc5j+CvwzCLpVF6NDvpfndiwG3vmntG+lm5TXd8oQtW/Oghel/Z0GIwF+EirSpreObkeahtdGG
1Aylmnacnkd38u5KwSi1tSKTkYZxvKLZqDqZndVY42NFWezTp8Eo4v5lOSVPWqCKFoKDDJGSmNiC
m3G4OVL66dnr0gzWnpa6dKfxRaC/H+bcEAwHh+W0dPzyqnTyaG+1w66O52sHZSbJyhMHjY2vWF8Z
rK6yKZ96jRNzbp3M2VsZnnfWnj6bUFMHuzLpmEP6MUrzfZnN+XMgtbyN7Sbmvr6Mfw2qKfeAehuZ
WqjFKr3wqY8mvMQujd0+Chz/aftqFxsexM1yzuJk4yfzW1yqnQO5gbrcZ4EjZSS6xbGAOzvaTO0Y
rDxlveJX4fxIiZnVHhkE7uIQNogTHNAJ9zMPmyWFvC94dpMxwDqk8VDkGwzZ+84bt3bWbbuWC80G
kMnXPqryOizY+SGTrS6ubM/wJp0IFpNj3GYcshqk6mmMTp4lGCJgJkjq/lzqtnE+Z4m4Ky8xJJJ5
iUUCdwy3bWztXDFuWTDva46PJJo5Jev7SaXvLIzf2D8dMXXcJ256m4rm4DnF1ewlV3XmPFaZuy1p
yI5rsbn4oy1cu4vFqJqkE51IyGNtD9wI6bKFrWXNPqlZTR1hcBcQfaBy7LyQPqXPdsfy4OgWtMw0
ii7Rh9on1uoi75vsE2OKBMoOkYISrrPtL9suLXYNh1aNmYTDNSRvu1wHEbsU4KicdogmsoKOva9Q
J3fcswxb8Kd72gajabnv5XLIAoNTgBK8aKpAaNrqls5FWNPuUehh6yh/3gUpBSicgtOgPdVDobiw
J0x0G2ErT1/lzqjaq9Hi7bd168QhdByJ5jjQVcNAWRvKibq4fC7YCT/xhLlHvE9WZYX46oCatt3p
kZ3C3q0HzTPQ24dj+2sOXkuBqxvgIIZ+pjeYAFs0GfAQ0QdrgDtLzISK/H3g6phaJq2BKCg7eZQ8
APpEeOFKemNxmQq75ynsJ0zVSZ3yHibXc6xCe2R6lBXE87alpnzuayqempwHwRCV7EfEZOS6WgqL
noGm+U5Mxno1G2Le09YlC11S7vaaGsp3cSe75YNyIKlfRvztXEUwM3wMBPjS07vZCh1qcwbAb51j
0Y2Yt+x9Kg9iRNdNrxYSB9MXe7DbJGvT7sanYrhgg8y+iPhIVrn+x1wmPqm3HuUwJxeA7b+SGQff
rV50f+dYRpL/MKgZGKMXY8bmXEkmZkH6xiHYi4rq6ydHTFn/jiKV9D+YEDJ9MbYNLQxuV3T1O6Xr
4ZbZvX+0ZC3Aw3DAfbe65guVPr+3amvodqEtWCqwELykWKU7MZ05BK9DOLMI1OGbh7f3p3RcsLZL
qU86kfkBHeMlqqbwm+8pus5LBRlsCojK9IkVHBy1IH+7ed++d7pleVPbw7PP4vKq72s33yyFlkfa
4kpK3Sc3lcehzOBxuayHMUXGtG/fCVqVdv5kx6AyLrnEPNHzh2OVYEV0leYwL/iaFx6zQrhEjcbR
RTPw4885c7A0VnaSXASf2KO0sZBFHwPjYTLjT19Y+lfI8phQgE2MYNWVyp53mKLahsiHP4/ORyVS
qAT5kPkpTJfGqxCJ+BXVA81tE0p2LhYKk9f4EA0hOENhRcRay3sr/pu989qRW7u26A+ZBnN4LRbJ
ylXdXdXphejIXMzx6++gbMBSS1eN6+dr2MeADiSxGfZee605x+Qyaq8II6M6Rc3E1dq9kVa7bDRr
UqWuHeNQ6yqYu6mvgDuG3M2na6MXQJ26K7MiKRaqE5u3Eu+RutG+w+Ue4YrE7EDsMHy0UlHf1DRM
b3urgtRVdZbWedda4O7XkWJgZEAGEeAcQ+Ri4TXLDCM9iHokNgupjePd6IvVqzgFaN5jUtHLGM2h
qeU6yU89OdOp/Bnj+bwgM2meDb7TB1JGX+jnJ+tc1QKa90G30/SIhmFtSM2GsYvvMZh77oVheiG5
m+NRNMF1UQH46IVZnURB7bxyqqUN3ZEGA4CKCqDUMsiwqV6wWlQ9HfNknOip5LI9ioWyJektOg6c
qLeiYJQXhdZQd9KIz3L60pKICKH+xR3XKdNa7q/COkIeSuBJQGRUw1yNsUNq7EOYEMmiC1Ki2cVO
uxKvEEsoe8IhrNwATUp3e1VMcR3A5ubkqkuXPOUQEjfxrEHRrcZWi/G6L3KiIOSWvLSsyeR13Q9X
t+tCnQTtqQ3fUuyvh7Lsu1XYy6S1y+REQu7U6KoaAoJrfKZIR9uwgUdLNljgBWFtnpW2nPaT1I37
mINmshtQLEDv1E5t0ioHvYnDG7kqBFsU5OeR3EBbvhLoyGCZ4abo0wPoCt3vNi3ojoNIT9vGPwZ2
GZsP4dhXA6esNo7VKdSb6ytrbH8K0FcsiqYGuVia4WZiXMmUrLKWQyQzbq5b/lxVzm1flISF5DeN
FyjAEFU0WK7Ka+pcg+muSkvVFToC2UezgZknaPJDJRifuHOZpmmJ+tCr5jWHySRv4z6kruwnfyua
EKapkiI4FiY+ZJODbKxxSie2DAuLJNPqIwt+oQuMYEgMy97H1LqX8hHQXirPQYDGygyssz9E0pJC
O6fAHi262xaUzigEvHyFX1T35bKjtFqolsEsSkchYRV65DTjdbLjEVNwbCmnOi8Tt1WFszE7odKy
VB0pNQOwl7NBJwPqNhY8WV6GZhuHEZ1znOhsdH7gTSFliZhrCTMfipWoV6NjKpCrSgyGgdh4FGpt
IsWl/yTvtzv66Lo+yhiYp5IMN2xVcwqOQncEs9fCmKW6IIDq2feUSjQXw/g+IOWMZoEfGZvrQKdl
aq21qIf1bO/yCfaoxnbjS8IchXstz6xxdPnUacQiO2TglSzR3ER0rRC/R/EmHYQQIkXeI5GooCxT
gGFsQ8MyxQ2WLLNSy5TDTCWekKZyiC+SKyfmSluTWwcKkaY4TRbF19dCS/dUbtPkRhsybk3J9vhE
MCy5fKkhXsyxhNfRRhn9ea6eQrJeGePM7Os6bZdNBtizqXuIA4GvokxWQ9uZyULqtc6mR9BCqezx
oo6a/MJnR6JO2xJ0I8BjbVI/BajeIsDqsE7W9AA9OrxU/6EAydXHr9eZfv6eZBLUsdioNp1vGGsx
h9o4xEGPYzAbr68NJY03TJnmMi54YmqevVqRJLh0XckVlQbl2dQbJEMB2LyWkLj7euylz65vwjM6
ks6RB/2xScuWojwe1yULL+S5LO8elOLawci9ip4vFK9hYnUC9yYBQN35sMQ0E09a5RdkSDE/h/0B
gJY/RwZ4E/h3sciEREAi+MnyiSOv9EsOOi0UujEyE1uv0x73dSk9+xxjt6oF5VoPKCYUf9J3MngT
h2hcwFyNCPO7s+pNrBDI0pjDi2o1F1/oBIczbnTW26JZFyJVBzVLvqoGP1iFKc11O0/beJWaBRPq
mrAfBL/eFTOoWyXINLSGGG050mqqkbjdADhpPCnLwF6DQVwX13Jaq1VK3tuMyo6lJrv3q4D1q9Xy
c8Up6GQkdbSXqj7nBQ2yuRuoYK7j3KCp2WZsMiARgk4njhoG97MheWTb4Y4U42mJ2sfHCpwjriJj
9Tzi0aoUMqr8ILHWw4R4KcH7CWMd73YszZwgX9+jltDQyufv6A2AqckGBFYcCLUoJSwdKZja6prs
OYE+DCXn76EIu3VQQNSTdaDvcUii+DSAnaA+5IaapCsvVD3s3hFdwZLUfPEzspIcRiDakHVtTMad
WibJ3dR19TYZUQ9qRcUQOFHaty7zhbtW74d9QN/PETOzdtnD768tY2T1OoIXqHoY7BZtXTFKeJKI
H+7LaDjnUvMoJd11QhmBjB6XvgZL2R8h7LBVM8KJy8ENOMhtUU+UWPEyxoD9MArMt/F2GeKUII0o
yOTLrjZpg+FqUuNHRlsSpw6ktIFqYr7y6/Hd7ExlQ0fM2rYRmmkQrn74EhbAnTppCj2jZrax6DJk
rU4oBGa3zrsqeigkk2l9kUP0N/PhvjCL9Gnqc01iIGj1d2UwJkh9m0w4CF2R4w+GN04Y6IDzEwEH
vt65T5RqgB+MZpIemLrGgxcLpbiuLWrmYKr7NzFCgZXK/iYt5uO6KgleII7iKzWDuBPlCqqT7oc3
Zk6ngrBecM9i5fjRFJ4pBsabcYitjQZP6xh0QbYdgjJYJ6nerHUGMJRBeasmdhqNbOaK4Kc3sgWE
RzZw6NsRY32JngwvGvlbUxO9lnHMjBA7JS7DYUyDNYq7fpclEMqpoA8kxxqeolRruYjSlwp7Qrsw
h8TATBMPLBx+2t4jpKkprxrBtcZ2PBjXaiuH7cTnSrvbVuowumlqwqmNAmsTDhs76oS9n+T+CvEE
iQwKNqeg5lgICYxzcU67Eceo1GpLjfhYXARy/9FlhFAH6LQq0P2atpFQj+I7nmoMmqX2wqLYpNiv
xdBljIyXt3rIdCNGR0zrEO1reOUMFQwwznVhqfVD5pLtTXOCfuxJCFGxXgWrvp9KYo4CQTxZ+sA4
R9JvhZQOxeiX7ZFdhttXDbh8rZYt4KqRQ3UNa058UdxsZbkGWBTzdbGfdC7N3nDTNxU6mnBo1oZZ
ok/El34kuxxSZjWtuqSD7cCsOL+1aiN2Mh/x1ji04nPLoW1VmEFzVqIoIxnVKN+IaCVKoOr0NYE4
CGwmYx1gl+QgnddP6FK6V0LsM82Tmv56ajo0qIsSAf+uISxVo41oFESZquJ9F2PgR6Rk3ai1Hzw2
MtzCImcgMEg92FfaKYlzFaMY/w/+YjslkbTikwZDnfNyxwiHKqK6cZYtBEkkLQFZL/SHq/4akPm7
HPxC2OGjfU8RD3lahy83THtljXZg5iDqw614VZOzTnMU6Bo43UzZRYhCGdahoxUNKkdMavm0Ejlu
7kMTgnKoSRkl9RScirJioYw59vo+wR+WESUr+mf+xtSaNzZtkXQ2f2mggmMDSdvVWColLn9pRMxo
tMObESu4UEeDHwatnl1Egn8M6LYeU1SvgXNFBbO4Nm2Wrq6JgbhZLJDMmfJg3QcqulVlwMxayF11
EwWj9ZTn7fgZjSlzt7nnH/SidhHrGvmYjmuUesa8DEY+OijLSfCgDVnf12pCLUNUu1yjysyNCQRM
B9Cl5KFz52v9/RokpeywccRQy1SzvON8wuqCpWxiXjvAPYAhtr2q+ByXleRrbjQUnILGfgjfaauC
pKzZ1eH7LkUrvCU2M17TKpEduWxjV8llySWoW+T0GRbLQCzuC600Vw0uOUZvfvyQ1GOwLivpJk20
/D3C5wCx3wQv66uSS5PpJAKq2UUEbkIYyDiuDn291X2pemstBuZDiR1cNcYrg1uf+yDKuzphhl9W
CuUqSj+mU8MC9oLPh0qOcz4Mz7liZrvGV26umqx4IZ2qN7XS5Yc8Q2hsp3Wu7CzGTegSIn3nN7TF
qxINNsPJ5lmPy3ALkCJcBm2gHvO+vZkC3XJiBQNim/vCgfJTOXcy6nekYwzaaBPZE+pLRrLIxKsS
nUKayhNM4ET0n6Yu5QWihV+jRxuop8uwGxugK4wglZh5k2b2jJKNIHExFRUsC1ia1VRPYdhLIcPp
axtvBAvlrR/L1YPSKKkrVGF0vLKYr400zs6g5d4L35we8lGl0edbqXRUalWkWz00CibzZugNm7EM
LV2xvEm6DtyAKDW3LQLwTdWNCtqqbHwwyRx9zYsQumoGWSZrUd2LyfxHWnFdG4SIKtSDV9TXBU7L
pdaiG17wPnA6kpXJKh21KYgQMJrhlbZkZDllHgEGZVoH7LkKrZWExC5a1Nccxc3Y+XB1fck6WX0b
bwsyzZmr9JQMNMSVB3GocruEYOklU6Ft2nm7G0dpr6p++Dwhw3xFNW8+VHlgbRVeCAQjYRuseXU5
SAizm97w4SWH6FyqDkUe+09wYAvL3VoT250IPUdKID6oVvXYtLOfparqG3/EZxH1kWXHrYypRBTo
mpVWbLO2bbQ+NNbVFSwgYgRx7QvM0ZWoONZpeUF7eCuE06es6s9GTV5PkApHucKToKnjXS+JWNaZ
GS+0Av51Mhy0ViCwAWG+XTGr84pIfI8n/+IHJOSpgvIvh9H/69q+0bXJCpKz/13Xdm67l7T9Wdf2
4zf8S9cmmfj8/uXlxib+TxFiKFMKhoaIyfBZ/1vIJmj/1FUZ57f+w+EmmwbCuH8r2dir/mlgS1Us
RTbpIFrK/0XJpv1qaUP7LsqaiLAYfxgINqQBv+rYhMIymZd344USC8x/z6ELurg4On7lolwTSXEV
j/TdAYBAS0OVcorfQt+l3pmaH6lPhQP2ATGYlnp1v2mK0JZu87cww5awhBdXDUff8OJ+qQm7qmdw
ApRyQyh6fbY4jd3k7nBJb5qeDXSXqWs1PgcR8EmKLSTue1N6kU4BSST+N4Zk1IM/+ZHnnxofvU4Y
s6ZTeqLj++Wn/unpIlIcg/z6M0vxC/bvxx9m8CBV3PhICzEL//KH/YOo77bRE626KEdETxGlAoSr
NWDwff3YTPa0Dx2i2v/+lwKU/e0n+OUv/WLuk5PRZ5SkVhfojUpr9xKTLPB93mR5YrpiOC3mttaz
QHoIdMxlsCvQ7HUXC/mG6k051aojHrGMhpwZyfUNOdAsWOP0BeAVuCfywsCvg6C3EwB1B8wNgXoX
3t9/iPkN//oYfvkhfn0M/6gROqpxKFcXmZRft3CN5jBT0Q1Q0XRICCX57rnLs6f+P0b035/VF9Kg
PEhWLohident+Gy9ZYeuXpvJBhad3y/bAzybOx2WPJficK4NbFQk6sdUvgecGdzCE85/vwOy+qsN
+PcL+qIjDTJjqgWNl4f4FUKvY9WOss0wWWDaGQc24yJ+EogcLufWm3pu6pu4PMY+Y113GGUnIlgN
SSc9LhoaCLGHBNjuEMLRYm7ncwYYn3gZmX04k/CUlRMau7XPrb3msEoSCYtEbuclcNgIx0aZnyIy
qEE/NcoLwyU9WupQXoDRxTt0CoxzUDdY9/DB8U69KsqJcD3UJlO3tk4+qSIxY7YFziytX5M7AKeM
jooiPlrxqYIbntKlG86RsKz41p3ioyvRGZQLJdnC2uICET/msZsjDEKbZTDNWXDiLRQS7Pmejujg
J9hiT/z7RHFIRjBfTcFmFP5qwNkslgI5BuUmA8K7D5+L0YPNBoBTfmgJK79juinILn/udAHtRv2y
58fGzn9Jn0f0A886wPa77I5jTzMwUF2T8sPf0yPwAEjL8elZ9702PXbZYWbN6otuWPkCg9PVcJA+
Rvgu6/4IiCxVsFE6SFmM6x29XNCSS8Zvo3wC/ZoHCCW8mDQpPB7M+vK1foSm63QXJiFncFjGBqN0
9g43zfEXDCI3/bo40FGDVsi8y64uRFOBMWY0c65PyH62pdu7gzM941Sk/7UWNhyO7GIvgSa0p83g
1KfrLQisiTjh8KB5rNErBZ0GsUUzx8uAR9/sWoSAKkGwW+F22jJ+IEisvRs+GE/wbgG66f1l4i9n
PvyrQrNyne7rV6Quxneu8m8WM+WLF94sy1gSTRYz4LK9Q3MuRCfMEbt00rv8A3MbA0zVXBj8FIj1
8dM95tLl71+i9McPkd1A4eAO+Jtt9Rdvd2IlnK3NqbpoEA2WGunt+qY50k80dol9XZH9s4xXwSNJ
u4f4uTe+cWvL81L3dWEi85WGr2xIEDJmM/dP1vJBMnPZUut5YQJyQb8XJiahjSvxLtHI+mEsgMKR
r2Rl7GW48vN3SPQ5/QUb+r9CWA85Qw1RPvE3O6X0h63SkESVgkNWNVn/SnvpoyyuZK2qLpBkiQWH
woeeAA3ssoehZdOsSVB8IJ/oSQaIHv7+UOQ/PRRFQ2rPjm1hK/1yVzS6hWNmjdXF0FcqlYXb1Eth
jiyUz5bg5iu0uo+hXc4ZLsyqhUdfdFXkO2gWzTXmrxZLCH5fm/YLMXQRGbXx/bc3SP7TLqaAIdB0
y9JkWCG/PrpAyuUq8/PqgrkFb1+Np45QnEp+vVpuwTRfpC2Mzo9E9Ck9hzUMv/bBNE8kWdXqtgoP
evEKSE3wPYlojgSRgQA0YGSRRaFqkAoWhZ9tB5usypZ+/Arvz+rfOnWvtfcZOVg15HSODMgBe5Ue
4xJrrzmLUtfC0kLAS+TehRa3Vx7mVkzxFsbPvsxoNDwY6kmNngT1hAHIr25NwlUGrzbOA2Pe8bFM
94Xh5MSJEHVI59PcxfXzmJwnazdNnkHlUDfsnLZEeiSvAQs5/MS5ATa5UYNbYFkRV6YEayl6pHus
x66EzTa7T6xnxUSZqx11kIhXzotO+hxCNMGJJMI8d3MFCIkn497iUBjy0Bdo8/kV5tPEPOnZIyJ1
JpJvAvlbf3/ZfpS6Xz9BVYSWQLYR//u6AojmdciwzbIVvyThvifgp3blyZFfhOwsB/gfvWAzCqvO
dHtAZ1sogZoJjh7KVnpssp3aM3N4UaY7lRgtzdFlT1SfOvEUvtc3kZPtKbqajXXRboznOo3tlkST
Qd701R6Wb1p/cJOBJw0H5g7dB4qzkCGgaLn+a/eRFUsiOPjIkoYGhaMrO5UWBwaBhYCCpNmatzMV
gRgRcdGStaku2QBJmOdGLhTMWctvg3fn4vL3O8Urr3IQMZQf5ImfFqtqZJnwJb+8aHejXb4wah8I
CRUXaW1TiBQvagbD3E6f62Oxz79ZE77kPv2rYmI5MhXwPJA4vmYjSI1aXyXFKlkpk5dRoxXH23Ok
oxlSfJtLcqCuYLYpXLd0pqTrgkDbq7pCrdehaoc/fkduLs1maR0qe42tr5sj3IpNQk6L+V2VPq9P
v92on671S7kJqBbOu8q1snhirJuI8aCbKhOdigUnQI3KK+C0/q5MllRvxEnO8aV2RIxxSQ/Bo4Ig
AZEReiW7FZXdTC6c66DkbSRI7++vvzJvcH+71i+VqGr2vQ9aorzIz/6eATkFcVGcr+viVHvEREV7
1Br1M+T1jssjvWUi/dgnOeBOeQiX4mnst50zvGBaz5tNv5SnLeyqxfcJ3dKfioX/PH/2zF+X21hg
cjT63FOEPcQuqva1WNT0QLCPY4B0KsfYkBKTMoycnPGO2fIDQoy/3yv1D2sFQmUYa4ai6crsAvv1
Iq6QdWvmSsGlehw4C2c1cnjpo0eGn40L3zxolbbQpSepwhT6SWAEOvRlaxQ2wwnBeAXPY5f3ZrA3
50BS5TNg/fdn2K3wMM1WZ/8oIblvNjinWcnn4RCFNgDM8oxCBeNG1rwaWDeiGhT/vgu8UTnn7S5O
L63ugrrWCB4dTiBaADx//pAWrPF7G0QXGc+dtg6n95x9oRye6vEcUSMa3SFi+iuGs9idkN9hX3s+
KoWpsOGJ8gkl+p0c2KJ+kJNlVXvieIOsE8fUC1Gxq2L8HIRlmTqhvjY5dCY2YimkCPHgSu1dmt+U
aPkHUo5GdYMJdzI+fX3RkHKAI23XFOAn3Wzcaww6tVUy5/yuGMCwPG6FfN1NuxZfppgaC3H0BPMm
xtgFYhPvAYPZjxS1TK5CQf9og3qBtBbTKBP4wo1iYrtU6O6SssqjjwIjVKxhRGBDQZyADIua6Vbx
hE1drDhMREwnsELp4i26G4z9HIu7JcEkHTj0BQ4QZfRw0SwxkTfCfQJPSlvi2iOBCSDK9ZkPkozZ
602IaGtaYkdubuRVlSwHokc+queE3FOutvRdvKhy5PI7A+IqJhH1M/vwBspbEACcXRgoAwhyHXDx
noL4SRpxJdgcowrkh4Q8EiP0kdyRBIVYQ1u3DYr4ZfGhEkOE5IKHwal1reHn6khgcrRhj35i4nFF
Gw5MbKN5xfnL6e+YKOvFuj6OjV2YD/lRZohnM3dbtO/RU/EsL4RPg2mR+SC9UNkFuG1Nptp2m++b
dBu0C0gORbSSDSKhsajvhvY5ze4z4VySfDUhqsU3Q5gnnYRVxlshO+bDcKnf51m7x2PlTGcRojGs
OGzlR9q9xvBkumSqEI9y1yVLEWPkRzOsBt5FesyiuZjHzoVrkosManfaWeULDF0ruMtk4OO2kb4z
cswaTm5rTpSyZPM4+Y3DQUTqOrszl7hGqu52nntwchkXsHUtu3pV1+MpWZO/uRHh3ZKdSBJt52mb
ZtHO0ZnYKo9ivSLwFAbDnUoBzmxN+8wFPFThchhe2h2qboLd70Gl7UxlV2oO0x7pHoVI8F5C3VjS
qXcSFxt56jFtiuwNg5H0lgotT3e99lHXa9hv5TtMcRgU/S4+FMa2rm50bguBoxCGlR30aOD3xkbE
MOaYJDR7wrTibw3TjXk3umTaOOD/+D/VBVfQievRJVPDP7bYS8CatZ7+CEQ/FpxUOVemnWPJU6Bn
EDxBH75+TMIlMqBgP1y3w6ZaRUCIV8I+8PLHhlRBQuwCL7MJcnVyz18GHkGsbyPBKp9oJeHimufi
U7rpH6m8zWP5mO1AeRtetzFumNiSW/WobcpdRn7lp4JF+7mDZfCYfo6PyERbu5yrcmdccZASD39f
nLXfezzz2qxiYtFYmk3jy0lOUXMzCjMruFwfWYwn1VEzRlu7wdRPQnGWyr1W7gd5SZo9L0e9AKbK
N++BMl+2xIHb04u0z07G+CyGt0lRMJ15kv39tThJHoKhjcGMNiVr9YgL1XCECz+1suGuq0iGPeB7
Sxj5TgpyHimzjahW+a5l9PuBjB/P1Gkl4ZCm0Pny4w1Z0DSwT4LL4LYIhs7lPb5fm9IbKyKA3GEb
8UHYbxz5kdNs5GXlhRqa2MX4EG/mPNe/323z9+3418uZn8bPtWAR1U2BYeES7/r7cYMsbSnVD1xI
yYi42IWkwyOSDNKtVpOCuUBpz7/TXptt5fAyYiValevqc7gBT7MU7vEcpsfWC13LidYZkzw0vNtu
y9lJXUqbkrDF1A3PhFUuohvGeCaRsN5IkC30eoI8CN17jb1+c72ksSc+0NEWF4w/OMGIHGJsFk6D
aTXnV9Qe5i50aNC4PCgpf7kmjK3PIW7h9jgSkXlQV4Fbrv5+r2R1rk1+rbFUHOj0iSGoqrT3v5xn
E+MqYqkFiy96HRlQkM3O15CM5ZX2ytPr44jFfoPmbxbgYVGBtkACFRsColvTGbJ9Kr5ZmjcLRETt
0JWoZVn6xR418+bKtpKd0PwQL8TJcTPrhNO1QOUGFCWu9/XwEuOyjNX7IbqVKsAoO704VMIxyDZd
CJ7IbudYi4Kz25kkKzvEqJOOiRfLdrkHLeNam1ZCcbIyarchOzW/Y7aoj5+i+VzXnm65IWL42yL1
ukP2XrNu7OY4v2BJpzG96W6yc9Ev40Or2iaZlo/hoXNENGToy1wG9DH9QIyIyaUV9mbxxKodPc2L
Lrk9hKHgCaYZ6PXn7kXctScVMemiu2WPqc/dffMCgTt1aBOqW8GrXvCp3sWr5iU/TR90AY3BNh9w
MRSGXZ/YG3wM3qgqdD7MHI0d/HKv+uAm6lSqH3hRFbvhxAQji/31UHmkLvoPIrnwgNFvKypvtPsY
mMMV/ZZ0FTvxTeQiPtlLjrwSa/IZ6XleqdsW8K1XbB49bBIPMb4bLLkLhGfmCz7LudV3dZFzN+Iq
oJdjbYst9gl2Jm3BT3CAR3IBRBuZtvHY7AQX+DlqFIbnTAMXfrQG6O/jm9rzZtcrMXekU7+63sw6
q4u2KZzr61wEXx0CD0kXxCcJFjN2oCd98zr/3p359W2eGyM/ffp5Whsd+ovw0r1VNBfs+mA8RrfX
3UC+d7qEZiosrv27ccsFez79cwLnL32GumeRHoxPIOmzotEbvzvIM0H702dmyRAqFUUVUcp/uTBD
zRExhVwYZpPDoFln8B8OARwdd5WjGFwSTsarprgxgaz7N/6GMtYdyk23bRad0/DP6329TtbFlkWm
xCdKuxePR4orDygYCwYprtlaMrCcLAy7XM+dNwO1Ga0BJGmeybNdKIITTW4q7c1m0+QfpFvkGHdv
m09SBPy78qxs6id9gbnZqXeSM92MLlKIY7JGL8RZlo9sdiOT2LJBt0FgG+OIfC2/Gfqy3KEj8xDb
2NK+Qgi+aN+mT0LSTCyyN+NRfcPGYb5ROOhv12oBiGpJlOmi+QjupNPf3wBt3mt+W89+utFf3gAh
CWSrlIOQ1pfvaf6iu+tzT1o1q9qyx9IWHpUdIFA3dMkqfyO0QrnN1nW0BDaf2JwRl5qHa9aGMDY7
hZbmsrPp9OxBSnkCVVq9LF6sDTm1bk/P3VO1vSg74SY7lnf99rsmtPanfdX66Wf5sq9i0SPrEAbB
hdb4GpFVtCsrpPGOTMQrDXOZBADtoDa3pcFZfdG+WByDT9W8azGy6vmnOr86B+UzntbKeERRopfI
iFeN/FQ1t3Fx6meWtU1IspEQ7Omp838Xdbnsn7Kd8VyswOnZJITdZiwW5Ssq6r8/LOX3ZgSfK7hM
UUSGNYONf/0qUE8a9bU2g4u/z15mo4JPlu9iWJob9QNBYb1gSxqd6in+kZCNBCZYJOjYzlShlK71
u/6qC1sOPZJT7gRPXtXfbY9/XE/+c4HGl5O9UhgmxmIusOJ1umEtWV1dFEHji/CQceOe5yKtdUV3
epFd8y76iB+CXXhP5a3dR48DrTCyB9R1aX1z4/Tfe/PzjWMYr/9AvihfGrwzRtSYyLG89JsY7Ea+
6G8Rx3fn/CXsMHNCG7HF2jXlPcazcKXjeSFc9gN3T/k8nHFIMSg6K1uc83FH3iGRxbg6TsYqYr5A
/UmURoexdyU4KqvOnEVsM1k/VvriGu6nZI1dF6cpzq2SdBqH1gZxuZ2HGKcb1oTLFRfOVFrgFqVb
w+tLThxkNQKB82/uwh8mFCp6A14dWtyMSL62PMLKqlqpoKwWN+G4VeaSeCHu6cAwDdyP77Q0jefs
3B26PR/nadxOYECeMGlvGDvtuMbva0/5D280sglIxIAbFEP6sTz9tAFNGaIfrdEDlh/eXUy154Eo
7VO8psJZpi7NwAUaM7vBbAfR8bPx2MW/2QSNP9S/v1zDl/oX0Zk/JQbXoO/Dc7crP/nKawehE1N5
leyNwAMhSPcHxeYyc4INjZ01CtV5nrpAvn7mYCq7s391wSu+StfTUsVM+QFJlYAcJfS6He+I9Rq7
gqOEi+TGcAwPqtCqulXbTbo1PKqIi8mxnYQWc6W3nvnIgdC3MF7hZXMF7CG31Lr3EOYYIBR4Ixal
2+05m3PWJouCjeubcZ78h13BlBCWiChUKHZ/PLafHos++eaoDQYLzSU6ABUJ9MXAOE3a6JvM6bas
jZywpxVznOpzDobmtAjRxybx8tumvv6HivuXa/myQzUWbOWo5fGkO3y/jKzeOQkScpt5E3UVGQbt
RfV3vkHq6W3JDAX46sEIlv4N7VrGXcCZu3XIyU5f+scUGeFeVNmvs3Iv32Fn56SMGYcYkg3LOjQE
onGunxR8JK59ck6fNtEav36AbX5e9AVU9TZNqbW/QNbnflePWX/YwX75Wb/uYCUwtkHhvtdOcghW
6v11GTgMnhkakyVtrJU7uuTkVBtHfolM4Fa6MZkgBJmjtYuImDeDdyO9Iw+pInIEwrqOseegycuu
s3mZaDttc3ve52ht3Os0fTNbfkzWSWsLe7ipdBhqFK6q02VOTwx5Ch+F/CNS14kYu6CAfm9gVuwk
z3wP1sMWkvTCf5PGZ0jm0oYY4QXKcBnZKhk5GMnACm0mY25PiC7DfNK7x1W9ldCi72iTH63j8MGA
b/H3PfLPr+4siCIrg/SNHwPJn15dKS6GAq58cMlGu2fg+aa55QZtsnqpbyMnXDaLwSZhRn1TPjvN
hVgpbCobS4m1JOnov7oWZp9wq/8w6EhHVcLd1bLt2Kan3mepQ6JyjfBSOwwFNsHTtJ3VMryxtqYT
N39S6XiS+Ix33XgiKNz75nrmT+VLsWdCEsdSSkgn8R9fet5j28FHDQ1i5BAFy1idlzh69AUt6t6R
CmdAHTIQaKw6SjU3mRQ7NOZm2RxIrxKjq+4b+ZtWz49g0N8uiR2A/2jsz183gBhdtaoMmnDG3pRM
ThaBLVzVs8utxCQiLn0GivjSwBOVsCROLXnW/buPdpxujzuV2yp9JzQo117i9DRhAhh5a0/wDOL/
6t6BZNVUVWNZ/Dq0gkSrdySfBZfmMb9PDtNOW+GUPuKbJSPJazbYtLkkDu6X7mK66QbGxSr/pr76
Uaf8drdYIUxdAp1k/BCy/fRyK2iIE7XUhTPcGJZlcGrIhzD+lIFrUGqxIhPqbYPUmRa9Qw5JxAOF
8v5ZnNtDiYNyCXWVE0XzmZEfrbn6RNbYyjAgMCxLiUMRnR1bOJPe8PcXT/l9XTMh/RkErs/RA3yW
vxauhhAUESl8wSVcF7seWqt+W98SQMWuuKQ39B7s88coWFn4KWxsHst8nZzE1PVX5hGnvt3v2iPZ
WLo9m8fmCHXb6BEBL4hT+vuF6r/XAnwYEHgQ6uqkyn+VK4iaPGiNyQ0uHq8oOIg3Xl9PTDsgfACb
uoRP8ak76oOtvNbwAPubbqvcBsIivucgEL+USzYY8LzKhq1D8LSKacGC6jYLPFlw2zed7LTZRkDz
NLF5FMrtsFFdGlUkKsc27QGJ3senECyvNdARdN6L4LXFDMDBfFMttWXxFj3w66zrhbpoYYbshe92
/j89KTJ8kdGIJNhLP8ZmP71hbXWVxW7ie7w+qt7oEIbA4ONST4/FQ1fbuuGIT7w0m5BMgvd+TcOi
vC7aVz5fZYVLfXpvw//h7LyWHMeyLPsr8wNogxZmbfNACCqnU7p8gbmEJKHl18+CZ81UBD06vHvK
yjIzJAHw4t5z9tnih2ThP5SIUxSyIavYPsomdNrf1w7+AIaspTLLsluPdMwhHkU2W5ZtLlE+R8v8
Xj+mtx2mLrfZUkB6NBNnYDU/VIn/fM7v7x6rd7KrhG8LcHvtF2kJjVFmci+fiGhrIBFZOK/wNvUh
tFonHB4iZUVNmMsz7exVwT7FZqGWkeTrM4IIbEMmu09caljj+0hVZ8y8JWMpYcpxj4sNmP6iuouY
0RI4b8tH1cFSz8RgeH6hzLNcS7pV2QWDG1z5K+ZqaTErlXqWwQcU7LfA2sJSiR2Lvg5hO6I73BKV
JUfLChUHiFQOv0yY1Wtljq5AN94C0tgcf5GRU48DUbu4YLorrEdhLUE+wGweSL87KtKcCkEvnnD4
Elu73WjBQtBstINtt4FUB37W+TbamJKLjjBUJ/DAw/0LGqCP53qO1cxSC1ZhuNAg+EkHvV4AHJbB
PmHIN9oltXOZ07IC/mGoILYPY4heCUrF7Axb6EGCZg9l5rKXLC+aWIZ2UDUz4p4gAt0NYKI+U9JZ
9sxxeiFW91mO1ybsjs4+f0AGtOu19op3Z0PrxRRecJmFpwJfkCfui0WziJ9B9ZoH3x4OpTfY4bsv
b0zc9vUR87nZSAAN2Mesmgcu8XbANsoZC37mld1zvwA3RFcz8738tcRopbg778dlz8pLoVsmDGe9
sKL3Ve1ya2Fe8iRhWvUaMGHEI8Qmp4buYFHMpsoOExXIeYB+w83EcWBmCiEEx53b3rE8fJ5AUJKb
cZWcLObxOoMM4AmS+4Z53OzieCv3KN81xe4KxhjCZGC9wG6PUL7Q2HTE6UY2XqXJinsgMpB5DrgF
Yw8mlapLREFOMvXZLbM1EQFBdGC0xNQU2nC8RoS+xP+omTU4U8e2LNIf35agmYzX4uVF3IyfTMPk
yPWFuYGpS48zt2eeX02iMVtH/yIvD+02iO3EXF+wcxpvC+Up1VzgGBxBgk8ClEFU39Rwzudh8SY6
CZ6hkcdP53vD3Aaax6uDKL3Bf9ZaM3Q43zGCUMHBff+dgGWz93JpjnMHoQaicp9a+cwEQjXf84Zw
Xdm2BpikOAYZq7BA6NZqHXJm0+mHdqaj0zDEx5aBdGYRVdZv6/DTIN9MrXj4HWlm+tLqFj5yxnpc
mfXxzAD17tIvmB2LRLD33UICDGhQbDlWQVs0Y+6YixPxFDA67NzUnog8TDb6mUFCvLxsplQw8pid
Ul9A1+RXC3VZ/8Qnn1xzr4q7aX/if7pMecKe+fs+OUZYliI6lE/jm/EIkrmW1uZTOxvnIYgW7lCr
xLN2/Q/44R+A2t8/dTpQfzkvApwAzmhO5ZM4D3fJYlxc1tFS9gJ7mhz8hC/9+GlXABjySj0J2k4+
NSsmfwyapoIBz1VH9xiSbf5eDPyh2vrt3r4601/uTW0HLHqaVj5BUrRgtLrWsdsnt1iPrmosX044
oUCc0tZsadP7VVizWNiBI67gmXnCKfGId39tnc6V9yRfY1z5WEMExnVGPfxwpd9xN66UUaJEOiD8
t6++8pcrHSrZx6O7kk/+c04YLBXIknl74KX2ea3PaSSzuXhx5Y9UwT5olYgwoe30bXI2dIwFiMZr
/Ak9lj0NHYK19MXbsPaEbB0xhe6c7D1d+evwWf+h9v/zt/nLVV8pIM5qz1FLlsspAfnpb0DL3fMc
CHW8r+fND6XzHziePCITsQ7/kOGdXU0UJLUPRdVP5JN2nL7Cdtd8RM/h9vIa2dmyvoXwMlMBMUSA
9uQYOKgl2qe/f0uwxq5fUVSqJPTAxVUVqLjS1Ssq13XZmlGsnuTnAothW/w8T0ZU6/PFbc4OdCED
Vw4/dUYL/YnwIHZ3JNP7TBsUDRalUiwl9dOqMFrWDz5PCw2qAb2i8nT5iTJDv8yNzpqRlGwuU06r
UIZTpdyf78lHX5qryxO5FepqsvYTnwXrrgsepZIx+qyqvF7cdfdxsJan0HVcMrx69ABE4/dwR1a9
9QYv53KeaM264TTkFrUM7N4QW16WeEi7wx6a99I3EKZ8RvBG34lwh6bO6OO+v5kgYDqTNckT3uiS
c1D2jqrY+mOhTpTXyFxAJmjA/gaGB80Bd99oRxSsoux764yZIvX0XMyelE9Z2unWXE1uTGSV2KPc
RDuMd83HeDDsUV/zF12kjWQQujq7GQqGbfNRmg/NPDXWYGk4Rp/Nzu67l6LpeFXnIdwyBTYmM8qL
G1s25IzgPXgSVhZzo/qeLBLKprfaalyrjRaiiv/XuDWEhwjK0Q15MnFEpzkBX+qb5OZzAFtl+ff1
8n3JXi2Xq711sPRAzzOWizbDSjNZ4pA3T7I15Af5Mvcrr7KbOxx/WnxMlH1AlQHMpQNEwjWc0KmU
ruGHKyJn9OqQ+bokynGDqRy87qti/KwPQpkOpXpigNkkq0jea/7WsEi7xTlvhm2sUW0iiQANLBpx
9SLHZ9sTKOrPen+uIKkqDs0kP44x+X5I2mcdzVKl7bPx5QLrrLkcVU5HoTxV2Blp6bOGRXj+XiL/
xy9yFo+w5U8K26/pUPj2763wqkCfZ2h+1p1ecbGaaRWn1u/Dixdbi9w4nC/HXn/X8ifElE6WpJiI
cZWGA0WbSrxglOhXK5MFVMkEpj+zzDX/rkf4gRJUWtY+whtyUbYDpfc8ZSaWzZXmUaLUU5qV6ILw
NjrsKiaJ6TIo1lbxRJZxAsikwiHplgwAdM0FEwjTRYCFgTnrTlmN1wXobnID9FQy1pbLjRHsQ9y4
b6ajo4OoFTnGVEMxOuDFyT+kmHskZ5xCp9E+Av/MWkgdfJy4l/B8LOE404Pw/7WClwQf2Ng+D64b
4FWufZwlsPd4qkQGm3jJvuYY/BCADYXCn8MbC/ld1LYjAiKnFG1EMBI3AM0M2QKhGG8Qmt1hGe/H
Ox0iCj4aYXh2cD6AkOB1Mh4JHL7hGhu0XbjJFuFeu68BBS3SlW1AbNrf5gRyH9IRszBhVCn2Bb4W
usFeXNTFDiJ7icHPxUWUY8pUprZU7EgBtDIokS4mdfUtSW0xzYWYZYRQIZRFUw1HpsQLbxUlN8In
x1Z200ML89RlKc4+MF6PH6IbY967cCkX5yPUEbOyqy0T2LW2vbyNWxpoAcNVTpp+BnPNYTEnr9FD
UE/ZzpDU68xGdV5tm6U8Kz94IIwrnXKmWW7/oa/TfZw6+YF2v4a8tUVAQRRd9u4/QE6Inwcyyu1z
gqnYzH84x0+BPj9XD7npEvytMPxPWzfHoOSnKYb8DSaf3kwdZfsUqAhOcVUa4fHewXyP1JO0xXaU
OcpNd2ssNOgzO/oAJtPlM5bEn9OGOsMu92eZyfcC9PcruNYAaSSChFXKFeADcBg9ddxgawHJOFkb
6o2EiJp3ZcD/+34YXHXAndNR99Gt+pm5kFdyN78rFBcOxDqeS0t1g+K/dSQHHk20GKPDBm/sy7Iv
nJCOQZor5rIcb3vztRQ2uCdwdIlM4jPXlxamsYuHj7Fjfi8NM82Y/HeZWyt3XYgbOHaJCLJqyzt/
yIjbnruK8fCN+ti+FF5o7qI3vsSO6R1K1nrSr3WdJ56g4mGdmi7OnriAn98hcI1cHLFtyzGIsLdr
Boor/5DDfpTdAvNl+JP5ax+tYG1i5UQk1sxqX6O8cSr6fj8kyTT0LuajjjFJ6EhnJ/PwbPTdn5j2
2h8LDh3DfEJ1ZNO8Bi3xsctrEaXUqXKNN/0TY7hxeeFi6PJ2+ft4moahN+Mbfj2Ni+aDzlbAUtIO
4LE+RR+JrW3aT8ZV0MMn2Dw6Be8+I5JHXhsIoJdb0yPZnr0D8v7r4PjeBGUTA3/E0u6LmXV+oSvQ
nfLuJ1r+91Hm11r7941dHY2lIjaSRnIXN4bq5qaWQMTs9jg+JHfVJuxm3ZxE1SdY2+dH/4hVMZJe
vC+7RXRhDEEIxV49/NgufJtlXl3T1RuYtqgtythUaBc6FxNPyi3URJRKQJ1PwGipukA4o3LiPYWf
5lF/412UPvP7ywEVNakNYAKUfQdMlYX3Xva6xU/jJfkbuDddoWHCq5wSwMVrVs2UJuXHiQHXPJ11
LzKGVqd2i9FSZSs6roOLcpg4qlPxuQ3X2dGPt+qrtUzt0mOgNpwhus+Shx9Kij9WFL9c0zSz+KV1
wZiFNPJEV07sjXRKNl9lcQt0Uap2vxzupAcM+47qlt29dAD5ypVy3+7ZzwfJ5iT7AeX7Lk2YnpAJ
vY+BjSwaXy3hL1fTJeOY4uOmnCbW9Fxxsn4P1pTCTt5GKypKm7knju53cJrLOx+S2Q+d3HcR49UF
XC3sKgjUMqeTYWETg8uE77Z5CdYMXRel29wkMB53zfKymiZp3cNPc98fb/9qCXdGUGn4Wk9LGGVG
6gNMogaZ6+8CpiQcqJwilCKcHw0t0k8P//vojnunfZUs3cQ1Bvvt35cCqWdArEKjgD1Pr3XOHq0v
pddkcynnyUe0FyBCjW6BSQo7TrSN5/2urh0s//++JLU/HaW/XsdVXxq3Y3xO8Yw86ZvihfmJaNMI
2RO9VV5enuQemM7GhKRbVgmW5E7kl7NiWOGjFZJgGr1hmWrhP3vBA2zwIghRT+VGvzV2xRPMfvge
5O9QDgTx1ui4k76lcCO9E4iu34ZMPNA0oQtt3UB8zV7/fmffpaDTE1ZFTdMBiQCKrp6wXkmC0RoK
y3upozF30Zsv4td2QcSqCpMcOtEFkr1j/MA8+eO6+vVzr55okWLWT7iictK2ZLqON6obe+HRuGV0
Et119IXmot/k9mWOe7Vx+uGm//h1/nLTV113ZuqX9DLy4ercX1XzZA5iPGuWIKWLHz7pT8ftr7d5
9fLi+5oRRMvLK8/pMKCXSTeVrT30DwJG9XfJjehpdt5/6dKLr8Lzh8+fXs/fRhRXX+/V66uodRkm
MIBO6c1UABprAj7LCy66M4DlcR16wPi8w6hLYqZI4Jc73f37JajTdv2XS7guAoO4To2BxXeir8pt
nQENzt/v3QFwtcKLIFcXxI8GiqcO8+Y2P+UeMh9mOvAzYGtsgBbIvcVgIF4o8ry/veyBTMcZLYXC
wKlwFEQlwlNLA4/K7j1ivP/D/Ou79OD3R/hFwfvlANB10xD0VlNO4rMhzcBiZP+BaVzqrzL8N3Mb
h89zB/d3Luqg0/1xfFWh/zCxwwCAvNpo1u1y3/bfi37ehbiwabYZ3SuHSDjkr3FsT9ho5hE+iVxW
6mAT3vhfuHv50uAKIMKOYxqSz5K3cE+YaFTM23qeGz98SV9d+t++pOlL/OUmzZaYZyNhnZaP5xcd
9HRjbUdHdkWU+Rq+or2XDcimoH0E2avwYCziLdOn27MbO74jLnWMUYZtMt5m1I+MO5u33LqVbPpC
dQH4KW2gr2IUJmGbEt6NOCVmjsQ7t1KZyMx036HHrw3Xwpi2IXIVIjQwJG098uaWzeGYPfi3+ar8
wHh0HtVEkq6jywzTKmbTk8YqwmmBiVSMwe6sXY02o4h8xS+Y2UodDmG7BHv/+6KWxG98qKtVccXL
CWLVstRpCykGm9YFNBhaUSre1ixgBQ1Ay8zKNj+kBSCZgznHrfYS5GypmJZeZMYk01soTr7pnr8T
n7hWpgoOHbHgH1O+ABvLystRyR31AzfkPkQk5A3PzR1/3Ick8iBu+ITgQJRnicLnZAVucZmjpjce
9XvLi736IXwtH+Sjji8pqh7SJKSJjxjyjQaLAFolo6wM08MlqMrZNZs54tSw2DXibYbPdY8o/dAZ
B/ns4UjA9IQJXqnSsYi2gFNguhmZnvTzMVgZrVsGC8n/EOjbsObLfliY/8U5gRSfESvUnWtljCrI
XaYavXKqPWOrroJFtL54xZwU1nV8zzjdWKWLcJXOhUU4//t3/Mf+2TQmOTRqaFO5JkdmZxMfNbnj
0B8WPnRmeZXla9V0DLwj0E/a9YpdqsTyFmKTnHoIGkwPBv/zKAC8/nBefu0y317QXy7m6rzUYq3v
pHhUmDPNzrBiRJg300sC0TTGqAwrvxXhe7KwEPM7ZvJjMDOekSEMTvZUIwEhmm8G4MQIYEzcJscu
F6reUhAWKMsl7aea+Y+nDnotPPMUCotrtdaAH14oiOV06vj74ewExAlVs9DGeQNwMvRg5dyed9od
+h7lrtj+TBH8ws2/P65/X8HUY/yynxFMG4S+zhWUzoWgFQ6Mm8s7havNyA/sw9gX7ax9UW/K+U+V
jfG96UOgoFtwE6AowF+9Ki5qBc9aUogS0v+O4rwTOPBGXCRqXBsyIM/uKNTEws4z/5igbDYWUHaU
R1TknY4gyImMo5U9qh/NJALKD+heg/6JTPMMenTmpVhoYd8fAra9Zo+jOGdAPdLVEqWmR69ysy/B
zfXwXu1WSta6kYl35C5pj9KwPAcHxYTrXiDAvKuaeZ+tz7Vbytg9u0WxgHicMZzqvCII7B5YIGpv
qwgNYiF4Ug6mrSizpqBhXknNUvuJ9IXh+7cqAWUf/sPo3xiEfHtqlaikl0wHpdfgxp3XY7HUo6VV
z2P1HR+sFMhwjpIqKci/nYFXMCW5CCtmEt2nYS6nRj8bZxj5WmvxnpTyXbKOn/z74kCvDQAMPURj
7ADAe9m1u8tTBJGMcwWy7gsap5P+2aW8CDYnj4m40InfSGZb+U768KAfpUP7msBtWE8oLvoFFEbB
ElWVepdYkLJnwFGoufQn7RYA50F87G4w2liGixpuY+aa69AFjJ9ZG+wclxRaLqzuWY6Bj4WdA54/
i2JRe9jlL9niAVYvbrLtHsjbhlxqYnmAWYab35NPrazQjcuUiICb0v1A/uFOwOQZ5ggE1s9hma7E
h/a52VU0yzv8EiOnWZODgk7LXAwMHi0HLsdTtFXx5J5ZK5GTdZVspqPJnAXIq/CVfsyW/TzdR0f+
Loe4DXXJPN/BQGyCxYwZTBAsQzlDHFhtYLwpuOaWeTiE7PSFsT+tmPFZpRgVxa/dRo9hx84IkAkf
oG0jBLHgSMDxOFjzy7rxvjjk6rzEEfoUOxB3D4OXuyBzxmKiU4AL49xtZ4/GXniB4/dBtMuXZnU8
mByg9+YOkswBleZCuG3uiElyqs0kaWV4ID6ODwIc6IBPbnM7ABzcdqhlhM3kI9C7kG487dABd4oz
Q1lqxbwW1mW9NrDbEGyUjek6GueSp9pjuQrjmZ7OtBJcMmPUheOK+sHBTWRAW7hhOY9W1b5hxPFA
31fMq4LCxk6PrJ69mN/wIhEp/q7sySAcPyHARicGwsNjhAm/tYR4QOna7ks0iU/n5ADxhW+YcWsR
ulHo1uOSxLTyk38A6gcqebIujaGYnootmRMlgDfpYjfEpcCrkW/ilTQpypeddRIvS1F8xeZJlmwY
YRptZLL3DxaQJN5rhQ+rB+DJ0Q3c3iEdOBnEjp32ZMjHBFlf7LYpEi//PREe/36emt9LJl5x3BVk
WdV0ER3X73uyqlZi3o5Nceooi3snuW1vSvSKtvau3xnL3CEZvfRwtdxoJyYdx8KNMRFexBvOvBg0
fmRmqQPfKjZRASwZlFrlOqMieA7n+26/oQiPT6od2v06X5TrJoExFSGY9Uo4Jl68NZfykpVsbcR3
OHl4vyxy9IDAsRAw9owUTHyzQKefXrBAYEgxacE9asnRnZgL/w10/KfHcXVElVGoZprB46C2EO1J
/hof5adp4mytCEDxfuKrGlOJ8PuZ+Pvzv2r1CZkQz8TGscVSSPU3OCrQ8hGjK817i1nyrJbXiuFC
OKS1gTYfMFO7L+5pzHjNkrt2zeQMSa55EB7hOCS4OgNc9PSNXgdkUDnBghXskFuLPC1Q3RTvjn6m
B5PKtRTsaoJflwnQCZ6Ew1t5XpII4y+0FYjxURXpltZ1Nmd+UqEQQ1UTP4akiYI5wjUP56C1g7kS
krXg4JdtuH33Q0Ev//RwruqrStIC8nN4OK25pZhPsZw5PVe32d6zDpfmXi4I2LJhRF/Wxh4VYIAX
M+CEeSseZOBsNj8mAD8Bod/BA74wxDmTWRYTnG82XT4m3tqlKk4NRwgTlBCp0G3MVNcTV8MnJil4
iUFasjaoqN9QXijPEcoU/o3sAkyuWsAwXYuHv7/GfyiLf7sqaTrJfymtBLnuYRyzbkvMC47ZC9dl
G+vz3eVBvznDM9mIj8JKXAeOsqRtsJyfAAVjejG+reN/PxbpirdhhM0lYopRnMYvsjMneXdbKzPl
Sb4lHfrsxDcYYu6KVXMX7OsFJhMnZJfabbIXN/k2WZ/vxT3qWXUvbBWvfx8ZwHnmktamaEgwQcap
7Eni3p335mf2omwH20Thgof3u/9Opki9Cl+Eff5CXqWQLKInJqfSlJYxG24QDbBRfMCIjG1zY51A
8KvXn9QM5k93f9WpG77cJbFfFgB2l2UBD/khGWySVBkSSMf8y8anXJ7d6sPfEWu6Ot+ewUkW7Xv/
zsD4sqWhV6r5VLTgPYNU0ULPfCumtxUaBLw5Ohh+tvVi3cbbpJhlGqX7jFVfrhHkDTak2hthFS9a
HBDdUndwSgR1NpYdavxFuepOpG95jMgCj9rF7Rb4IDpaz/CUsxLoYmHKB/NVpLAlmm6NkBtHRhkS
PzXQ39eo9se99ZclcnXUTGE/iWmyRMKb5CW4r+7Vz7xadHuej3LM7k1xE9xbR39ufnQUQDuCfEb8
uuzzHX3zsWSRpMf2IUAWcndZT8VaelseNKLlDhBO64N0T/RlczqryEkc81Ha9Hftob4TX5lzOdn6
7/fyxeD/23K/OiesptA648K9NKsamBTlLVTxytEfoaP8d8wB/1iJ//Lsro4JxW9IPJXYdSjPls28
XXzZX9hoQ3+4M1mc1urfbu1q001iuQrEoOAIfCagL5+VTyLqPsil2PNYHvZDKD746RBWaMnC9KjO
qWJU3YkEFxUv4zR/nrjnxDkhZOq1ZdzfYmisDBjTzTSBiCzX/GBYwxoGNwknqQMRsjoomr5LWYLd
UpJs5uFiuLByoIydSGQSUqqW08qXPGwWYFzHEHrhL3czaND80RCb0ikYbXpbMuzmO+K3Zt0ThE/c
88pNmM6k57x968hqhZrKp75iksLejLle7zYnpJ7DsX1m4eMPxAYBz/8su2D79QvUEkTR/BQkSYxt
XjjjwmDOq0WqKLZAzTskdhTUJBTAvJ58zaJ7BnBK7qlcGMxv+esMosE/Jq/KKRAeVFC0wEV3e/4c
ydty+qcRI1A0KZdb1DCugNnUI5HzEJb8LZGsTug2a2FRfhAlo1D0XpAkkkyu3EXSLCL1AvsK7F0z
DzcEEQyOnqBm4OM/y1Dcozl/AqgzyqD1uNw598/jY7IJhjvhEEjZrU9IHZhDSC/aXf1M9Zo8xq1T
P2t31RZ0pVoX8BPplMjJQkaGO+hj8vr3V+m79aT0+9F11ZqnmUyWTM3SRslR3+TBnFDUYtnyIt10
+8EODpBNZv1CQ/tX3MjCLJj3K2zvNS+95YvFSweRLrs8gpi/X9gfpjC/X9jVmOA8NKV0HngRSNks
wEtwLsDrbA3Vj2M0tM87CmD0aD/xD80/VT1YvaC/UUQMy7/84345y1OjNs8mSUOU5F7y0t9gU4z+
TDwWfNNUgjPrUM+6t8sr7yQR9JLkdpJH/KYf2GS6w/AyiYTIySmck3XUYUtLL1mQvO6Ol00z3rX6
J7FecJbAfOaRMke4iW+Fxw/G8KXRZ9RY1OhqtY3x9dM3pIF23fJM4AD5Wa0nmzcEA/SnXrlpsOWR
HfOe93nX644oeRiphHZ3JhAUj8I5LAop25Yd1tYq+3mx1frFcPEfslbwhMpw0zlJhQVaVcutY0R3
j7Hq/PAN/qlW+/VJXu3SqdmUBHFkxal2yMG+7EZvEv2eVyF9B+KY22kU8K6vh1dUhcu/f7b17bOB
mSD4KLoF3Qeu79VpZ0ZlJ6m+6B8ZUesjnLTPWr1Pzbe8bnEo3LRdNK/8wTGaOQ+90j0z3I8SEpO2
dNuOcNj40fIMf9mcb6XgOYoWdbaMNIfDnxENIezEL9KJIugBARCx56rXxfm1Uo/jeKhzl9kmIdQA
UFWLdaCdyHa0FU71m3jrb8x5dPBXZNLahFe8V+uzh93ujbGfCGQ+jY6PmSPMMxQ65ta6rIf4LmAj
r8ON0L0wr5z5mUCgbE7TEa3HKR8Ch7vISS0b/69QJCxvqwMHhNVLGjzUw6nJKGs0RoctjKowXunm
OIuLu3Daj9JHMVuV9Q9fu/zds10GGqZCV7CKV2BbX52WpZYWytg12tHcELR5M97wbqA+Ufs9pwYP
Ug6Oim/cRP1TbLKVQ3SLqSepF4sUdiCcQ6R5HB0FHMgq9R2iuomvio5mM6xUiNtNzH5TEy8NPBW5
k7V3GGhEkVdek+BZkzsmZkq4/b2S7OKf3vQjmVyiclOld9By5BtgAsDeOFrE48nQjhRbfraYkryq
Z/OVs6Z4shikkf2zVPI1H5Wi18bbANVR7BWFa+GMGizGyzjZMFDclonbZnhu2mg/2+xFV5fIZBWU
Nyr+vHNqvAxsK5+MDcgk4XZR4xHa0u6w2zNfK/NAGzdF+KEyhj+FmYac2vnZlW4roErqT460blN1
m8t5r/r3xDFeoK051GUtniLiIbw8AtJYXsLZQBEE1d6WPidXkf71HCxVLN6fDRGD8idLnHWc3fj4
HbW1+VLMLWNv2LiU4EYSYpv+ejni1wh5bHArnmr9QBYcuBEcsoOJy8KH8gAVzNgppLjgoASU44Hx
nD+KzkZoQmurysjuZ8qhfvDjOfXDkN5TTaNT4uTo3oxnv3LmpTFjxKs9T6v9nhMTPQA5HhcmQehB
4AtYHraBcbIOs3YRJ28XE6u5dRB7Z2CPbjHmd4Z136uVEye71Mg8vTM2RcxiT+vGHZPMJZ4KL9ty
NrQ4hY3ESVnjKp+Des80apLKf0r1XaE/i8rCyO8Yr0lPgvf3bUf7hvJPSx8Gk4bziK58Ny0jUMUY
ukg7qs+co4/NbXcHDEYkW6hjJzmvugUEiEpai/5nn5FiSRKnXVzsKECDdjL9Qx9tea8xmCidhKmh
5IT3Skqc/YJhSvDe3oYH0m/xkzNd8qQtgWa7jOeJNh/V27JbmsBWsZNKnhk/5s0mFRZKu7nEa1m0
zcHRfNIFeda29pOE+zupkdvGUph33pCgTlhXRYQQtDHZ2qF2pLDSZ/G7eZ97KVNQeIwOL53C0HM2
mT39zx16pw8GIkcYzcPWr7lafSTmiSX46rGzsTea86rcBrRVruBeFiwGH+zKfMVb8iciqTSdXb+V
6VcffNVy5qZggt3xwUq5mNCi1saFN4EMSHtPXa6/K/R5+CvY/x8LTJW5V5NnLSrK1ZPWOyWHHaSo
R73wcHjCDoTziznFCmlcs0dGllyc4XkoDsMdyHSCvzLeyuWzDNO63gamsEDtZKBfwY6jSMmoHBeW
3uChcchh43bhWyWu8+5NrB2r8RS8l4Bv67klbgzCg6yFf6Ga3+kaRtrlTGgXOoo064KYIWYEzyjJ
NJA6+ktJQePmrztUFIn6rIZeKbzr+l5q9n9/GtffAgJTnQMePZeCYztmuVffQmWoea3lGn1mp+16
TTuvirNYje7Xf/ZGX/7rP4PCMAf7n5+dfhftTCLXZJv+8/X8j6KCNtFbmU31xH9Of+wty4eSGPH6
f//nbz/a5h+XY11+fNSbl/z6d/72B6v//fXLwUfmvNQvv/3AJVeuHvbNRzkcPqom/edD/vU7/7u/
+L8+vv6Wn8KApnHifx0GdMTY/fJbFtD0+//JAlL/Q5ElybSIskKML7J0/280kCCZ/8HLa5niNOGy
JH7b/8sGUpX/mFRAUAosQ8KmQuWX/hUNJBv/wbeNO4Oh6bAQNLajr6fLje/+eUd5Zjztf//4t1yb
3/dsbbLVURW8MODSmRA/v2gNvxT8HWVqEBawJwgLPYMqBkI3LgzhojNyys86I/2kEjH+HyRG663Q
456pg9k7Adk0pVs3PsGscX/mZ2Rfs4jaTM8BiuVzZJZupIWGamcDeaxOJhqTw/m5C83DL8/6X7f0
2y1w77/tR9yEojIqVFVynWU2gC/W4C83kQ9iRYh5+9loktnu+VDmPJXV1Tjw1lZFrNh5lHD/G4bR
FaSiXSc18k2zk9UP35LT4Mm/+I0y18szdj6ZOQ7JQ2AUIzMk+QIJg4xsLPBbRWleGgKCGmi4k4l/
qQyZznFiIBJoUw1XZika5fKYC2gbYjVVGMgZgQQnktCW1m16VatoY3wok+SpwuOR9UJMbcSROhTr
VDA0N9bxj4rOo0lOoJQXO0EOJ2WELAzA5JhKMSES456OnvA3Kl/CDQmoHThCgzMMw3ltaviwXqpQ
qWe6jEIqkqLiyZQTXVrX/WDN/bDsUeh3RC4TtZZmKaG5cY5Mp4nGxo1QnaBaIDqHUqgKbwiXVUkI
uXTDoRPzaeTY58OTQF5g4PRV2wjHsQgy5hIatObV0Hfd4KZJHJ0iSc/dQE+jbh5eAtxkM7PkOZZC
csEiqe6L/pk/jRioyfu2O4VWpgt7i7j6xit9DcmkGGbiIT4XEuTyKDgPnlJXXeK0oyXg1Ff5xROU
dVhFQlsx+g2HtnwnBtk3juHlggwbcmM+LsxGbHs77vruSbtEKRWiOYDM5n0QjrtGkUikNgsBMx+t
kCbWeySh51VrKVxpXVujbL4YsA9Fkt8Pxli0ERSYiLuoYzl/ypoitJZJ58v7jhYAa1k2wVVOIn3g
qm0b9t5AoAUypKDtCWUIlTwHMarUwTEDq8A2RWvFYpnqekZ9IJ7HlSEXHEpnMcXYqQL8d9pWhVmm
aE34EF4MsnJSNU9UtEfdpVoKQQUY1MaXM3Iisjs+Sd5LsSO7qIH0nmllvzPqcCR+oM0EpEryRX2R
CpxKV+Radb7nV/UZ7NIcyDavqiYukPXISjilbOOMl2tJ9ypnpNgBIYk1bxLUzNGJEvLPyY32G3k7
lhB0VwERnb6nRlk10A4OF977gojGMzJXboyn2+Knts76gg2kUDtT8i6W1e8uViFKTmF0rXBM1RoZ
hYmGVnJqicTqWXY+85c2g4SOWir7ftfLYjKoqK+mV7FGHUmrFMctf0XOKKR/7jNfUxehMIwxnN9Q
6bPArpUsPBOWp6TwktDn9QIHdhJl2CjmWmhRSIckP6pY/PV88Gj1+ZNZJbVM8ua59b1/lusoF772
2EgNn3sWyBi2/1l0ZYfvMLyVVmwduRovl5sw6RTeDj0luiGuzP/D3Jk0RW61+f6r3Oi93tA8LHqT
knIGEhIoYKMoqijN86xPf3/C7mtKRZPxdm9uhCNslw2aznnOM/yH74bqd5qjhsLMHOx87UmuYCXv
MrVngOmPhoKYUFRTD/aof4XBqD4L2LofNbovN7rUo9aUYDz8Ogg9BJMMs+0oTsQtlO7oEPhE3a6W
0Qavc7ZyVpB5+Kbcbf00++W3eNJOyNAwZBPS+NpIsB631VgMg3WUV+2IskSj1KtJ1Ho3izzx29BJ
LaE/puU4RePzUJjGdW6IGR5iZjwfB36OwJhoHZIRZ9q5ZAl6u41bGSYeLLMqz5NH0SusHT3pHLeS
ceyxRCqik9I39NZHuA5bH9sfg6LeCB6Sgbo4GJB1yYMQJX9V7Jrm1pR7MNKYEee4xfkGYrSFVhv0
CLI2lACICrzoPLHog3pyiMSU5dN5G7WydArJGO/ivBLAXY+ddtKlNEdQu+AbKEJ73w5WiVxVre1H
Y2AGU5ktzhVNzxRDq8K7sQhikBqZCWwha8uj3+exa2rSSDhuHmKjibBIQvw26qtvppRTiU+aJ0Q2
ykmZsOvSHF/rODq3E/JCTdlWR54efqHZts+D1dMf7EJMvKw+toukzTdFzNLtmkIBFxFGGfAsNnTY
BU2/EgaT4UdhFYiXWCY7N5I6BJcmzFKJZkmAztiYnonYKbounqXDdCzqciNaPrVvYaTBTW+VVuz2
ZYnYsV+n88BSn4DwcSbIdoQ6/3GyVD+wzaBuf5hBEqLEYoSFgEBB533PJ0vZSmkmv7RpRRdaFYzy
Fb9VXUStXhzPZY/yO35jJUgBeGWzz0DToBuiRrKb+7oOAy+Jd2KdmhAGlfaY9rFhZ7Xq72XVLLdJ
Zkxog2eN7bdym67LoEBAEV/q/JWjMaIThl3nFl/2BhBagZbcFKAz1ZgZELuQ9MXYJmmEUFvX8sVW
QxN3P4V8UN9Qu/zliVN15Se5j86uYSH7YXnPphgbL4I50P9T64JEv0fGMBph1FWiRxvCN8BJhqwL
LhVbxiGKigigUNKVd6qK5SoU+gGuo9UXb6PY1DCJ6/JEhKcLarL3rum8NT8kqTHObdC1Dt02DB1y
bzKObaZOhVMlNDIUTzZvC3k0vqfVWN5Ggo5gYe8xiQt9SEhSrx0aM5CINgWNsSSeKD/w527JuNZy
XTe3SN5YdjE28LXFMXdSvfC758YLM+KHYVX1dSoH0/2UFkrEoNGc07G6KrptrKDs+JyTVEIdTYQo
cKNYgjckhZVZrcSoG6+C3NOf43his9MBt1aTotGGEFRJrmzLb5NfZtOrdEz6on40K52zn3BgJjQP
J0BSsgdCPwgbeZ0FKUYhcqNyGEc9i4i+fqYY6z6MhmHNaRB/i/Wm09dNPHUHVcs6wylEC4Wzpjbx
dDI6SNF5mTfi7Zgj/dI0qfaWRn6+nwKCO9gOZdDtRNITNCokA3jlJI9h6lokY8gpDXwDE/1faaxX
ZtamQAnojRDm/Egzn2QcxBG4EYFKOqk26NgcyaqfOELdBeDvMpZxrrK5HEnKCgvYSybQ5WkDaLCm
HyKGn4xWZ2uCzLzLgmfaD56PzxouzBbHXUHshiphIW7dyvS1ytpqj4U2W1fHXlXTgS5lXQA0G0q1
k3cWjs4Yj9FlTXWmaS95qEovrWKMw6m1RhGDP1WFIh6SCnEGiJ2IqnIH8qeauqI96WRK4VHyBpzf
Cm+Um72vtdbAl2iU+GhFVv0Ujmpxy4lsdns17POOWZNSgJlKQk6usSqKn+3Y4N8p5oYlb+JBbfM1
MFqOjwQu0VaJeiSooq4RkXOzMDHpJhNqYt9rOshgRSRrVb1Ix4q5VBPmP1bXnRhDpkxtAqnYtEqM
CEvRWpBYSfBqp816cTvOdQfBJKTP7RWaaIfxAGzf86M7uR04V9VC1X6RHF3racQ8qazl0sBJvca8
3tCnDAurwqoHlmQopNigDNGhj3PlkNZmoW7E1sOHI5mN2g95OrD+BdHs8FoR+graM3nGs1H4UKrV
qS+vwWCCtO+GnFZikEaO2IpWwLRMJOkYOmVoHE8gFVtlgoqioRkzfFkllG4oc9Uk6xNpwPcq85tz
Ek0cy1NdxVeV1OpvvoRY+ijAkvY0si1cCHThOk7S4sWSfNohUZDw817Zwm2w1IL5Xdh0Eao7Y9bW
gK4LsHveFIJkCmqNRZplOQj/vgtpN+IslMXrVJzKciMbvgzkEuGto5hFZomGhyZIEJyTBtUzpQ0f
rS6qkViyoI32aeU7oaaOFVQSUJ+lItJrnWpij93oVoGJNIRruTBhYFipwfat9IzbDDDlfjSLKDta
2cD7R/8A1r3RRsYRygP1nS+26oOC+/qzmhTdhkoqelFDhWReSvLhp9xI5a1Z5jG4iTLw1F0r6Mou
k5W634mJiH6RBrufhqif1Kv+vQgIEmmQj2Mcoy6hmJ5bWVM5rbupz81tY/YFXt2CGgCw87xeW/WS
90vR+vAghqDlOf9NGi5mc7RQiY3sEvvmwkkDZVKc1hKgKpH94QkwYTL9LZCq6bGVxlZ1Jb2dzkZX
GbiiWqlySLQ4/CkrXo6S2TCYyASxwhjR0tYW52CBBAkKa7naoU4l+9WZ9BvUDdsffGgfbgtvLgiD
HEA1Lz6+Ql0k39WBULmFYQS7AOdmTccFR5zCYcem61EINX0wU5VIH11rBH0bhB5iMGYR3KqhFr1V
aqpiCKcJd6kVVi8WXu9nf/R81+B8dWRDSAVbyyZAkWKVGSed7fvm9QMEyYKSZbalzvD1CaZAcbKw
T8oNXvUGTkW5gvpSzUBKmOsvs5d0/j03y/Gmky1kxbAxX5s4GNDISwA4JkMnwFPPlA5DKxVOYRNi
pl1E/WqkpjQTw2hsT/FpJ+vicBLJPDaRVX0Lccx+kARZP8iVSrBALHE7pcOW7A3pcqGUn7SiLxgi
lAC6pLyeFJfkpIIRJWcnWVDor7HaY6at6tDuhjGpMR6QuochkYyN4ZPAl6KyzlOtu6kbGW8dr1Yg
KSfGz3yQBOjkXsBEerKm9GBmIUYB3cQe8fw2hhMUyuY+zAd5x+nzFvS+/1MXym47BpIC78EaMpQF
BP0oRkalOAzYQpTCtAiZriZpgjuiZHKVmi3qp0WIuFNSsDo56y2E3miJW+t+jPSnPLQQFqv9yFEK
+vKWqKAtQuGHMnRXndIwzNwAb3MkuJI3reGn8HUXEINQkoMaCfK283Q75EBT3VIS0jczKvAWN+ry
xkpqfSLDy5lBR1XKHCSIs+Zazev6NvNw6jIKCX6N4PtY9FiAFJCkC4wVVcgsUNyUqEkk1qSsEwHt
09arEzD4Zo4/TuN1t3KdfZ/8YtiTXjTbeNSrY9IyQUFxT72R0zp57NIAnOtgViD5NA76b300jFiP
eED/JJmxVGVaYQ9aAN6VzPrceUUVKtsh661Xplj5XVaLDR9fgdJUVEHSHKQ+gfvSh6XIKFaOul9J
VVK4SGQ1xEkLx4eqCGNQ8/r4avRqclNji9LuNV3rTrVB7x0Nm4lwL0xR9VMcAgDGYtxMJLON8q1q
qAnVCmWQTWwYw6sXZ8BnI7IOdi+W0AK0FwoUlvFETl6pPnOiIQR+aKYCxCsFc5dA1DxbKfy850QU
Eb5RsgCgSat269IDnVmW0iGL8tBOM6lZa2Uf6etBEF7EQUS1uTMyW4qi4RB4AnK41B+ruBEKlxyF
s7WKmm5lxpK3K8eA2kBqsnFbIYP9MDRGiGaAoGuxqzfc86BLEgoRGQPSZrCYyHVWfPKHvHzR/ExP
qM7r/H4cvPuq9pubZNCNatdXAhvHiNU2uq+yLtVWBqq3iIfoUX8K1U7wbkatg35eddZjJiaVa+pi
vxlrP57Wg9+rmOA24uiUQ5TckQ9Oa6lXAIoZkla9xloGIS32KzpmZfdj6Btk5FsFxZxQwB4kxYCa
zFMAHGP1gEuxMXHrtBOuOQDL11ZCwjzQfNSqvS6nBEOKAcfTNEUihm7hrk8SCA4USbdp160NA8tW
sDpj8jqFTTHaHL3WTgrSQ6wAAJIqLwCsnxIo2inYGjk9lJ5kHbM2vTXfql5EbUMzKNrAsI+g2Tpd
qJrNIOrTrTF17VOpjSDzW7luTmMVj+s8aF44jtNzhFmka8ZpckrHYNfytJtWaNnoph63b2qv99p+
ippJ3PuGWfdumQ7Cy1Rp5ZOZNtdFJINAp39rI9ccol2aiXdVBR1Om2KZBpoYPlsx1mSC39IvNEBO
eurAMLhKxy05szXSxhDItqmTAST3enrsWpTiKSezjVJ5+ouQhhJDDlRgIr5Sk3d6hLKNhwFZMGnZ
jl5P4/S1PO7aQBXu6oiTiJxHYysod5LRtnuafr4dcEwxohDUK09txmMeGkLgylMzuzvXCpD9yZRG
UgCtDa/FypKevZbMrq/zynPbGAUwK+8GenNF9mIEKJqUyfhLSgd4I3ISPsoJMnie4IVOY2nRfrCC
6ir2J0zmjORhEsj+sy77aeSmeK/VNTuoRu79JsFoVu2H+rFRsyA8CmbWPNaqJuzLzGyezUzE/1RT
4lxGxjehB5RpqNrZjHbExGm8NmrhUJs67a4+9KVpVaQqz0irLytP4ZTSTDUSTh4nEMv63kh1MkCl
onxZjXMnyFNDET6Z0tG4LBWfLBWkPMqMYSKID2OJiUXZBUzo/aDDjCYT+R8o7PXTqPbpPSdu1a31
LCSXyvvc11Z54tMe6ChGUuSjq7I4NE2OpEcekFSBHot7xviDNBRHMhMrcsqmIswMqkHRxTdFtCcN
UjBaXzfNP+uYa9BqSChFRMb0xSQNQz2vZ9D2ZurGuDfTVtS2aAMGDKVzv0HSvoWQKXvVeG3EQvH0
9bX/GDlg6onANLgUSRcN832e+qFbb+pdXUroOZk5XgahpbQbf5QiZ6Lp6oRSiSaykrR3ghfjMBq1
gnhhTL3QT2BaYMJE4w5UZT64dHXx7IGhBcKg00meRAkEdSpmBg1EKwzHH16qat19wdRVJPJbfIIB
I3lYuZFaryuD7qbbVy39GXL+MsLyLxzindcKY3Joc9+TN1og4zykxnU5nPJJMvEBHyPlEgV5Mfrj
EWZgj6ExVbI0/rZkTggB/MRRAqsvSx5WhUEV0AcXMoR5EROhOzf7vksJqVLMTCfITIYxfiLNoxph
6B/VOk5h2FQC/BHpfWojlIKenL7+zJ/dJBLrwJCAqgNIMhZIGEUh2BoebGi9qKJu4ykCUvNp53Nf
HNy3TdCHb1bcMKuJ4omX/D5FsnKLQk4ufVl3g8gPafcYVTDSPtQm68ImmKdyH+bYmo5MtqaSjKPl
IcPQMxcYLRrbQeGVwBSbNrG6u782XS3X0YA4LT2qa+KGhnZeSL/eMXIscXf+UE/JtZUFwwBIZ2wk
quMhJn1IyozlUg8KK8UrB2k8pGGpQDRu+kY3L+lOzu/unwn8fOcYhc90SgQaZhmSBea+iLQpsQJU
rmQ1YfUq8ZiYL4lfon4tjGzs72nJ93Z6IVDjK1+WfVBFuRxE1/6o58FBw61U2yZJAUCrkoMQHe2M
mszptVqFNlchPFZE8zSITgA27X0zyo+aBn+S+X4CvtWso1hdl+TNEDlTSg1y6dLEuzNPc35hKvyi
YoruFFGh1xqWzEzgzZjC9yLozf62rwP93hoUxGQVbO7yCwT9BXVjfjmqwQaYbYMt/klbbPCJwURq
MNRZdXym4FoITUqbtgknzMvJmXI303JVuaqrhoKqCkMZHxOE9OK9Jmb8s0rRdkP3vw43VsaIFtNX
TS22BNE4QkNqNNV1qosaErN8GQyd45bRjZn6/Kg8mHlIhpSJiGKaVRuZ3ws9jacdXZfoiQa/ON5/
vct+D6aGjAY53Ug8klkMgADExRIOemkc1RiwF9KF2ZxBQ04Kh2SXimmx18OKfoAIjdJu1AaTHcGC
dvv1Dci/g0G4A16yrrEMgf5oOsIsLNUP4XwKBm3Mopp+chDWAJN8SSWJnEx6Cn+NdHjNhrqzPDV4
CoUcEdwkwEqd5p0v/9ACrcjspNBC1ZFpznq2nNCrhGXety9ZxCFI9el5O6Hr8czWoNhvtDZOCqek
2MVhR5sEyNap7AmuptKo3Fx4uOXrZcIOhs+UpNkB2NQV+feH0wLdFz29+UllUl7RackSW24T7p4O
gXVFFdmCskHVfu8ZcfC9EDPaiYZRxZ4rmqanuL2VoVaUi7p1M9IZdboxgtQ1DM3ITEnSzlY7Rge9
zYgpoqdlkc30JoO7IfbSVTiAKKElTNvcHJUoRgY6a3HIICS5qVVUd6pHMXQBY/NOlvknskBQphYV
CSvGO1kZ2MLvT5wIuZFoefKzUea5msLUgxoir+feGaiEzDZpPXWY3GvRrTwGPXolOX1XcnLKmqZU
0AX8+hMshvvzDZmyhQSszHgfVZB3FtuH9ZWqakgSgfJ903Oc7/K2EM5RZGXGym+xJ0fVUR8furLD
hlNrEi90e200vaNlZbi7aG1Tt6ueQTUOkL5m/coCM2rcKMXn2FBiRVq3RZz+qkKNUaVWlOlV22XY
o4i9OVBfzQNOAk3xLBe1dq+19OtXoyjSvXv/U6HTCpr1YidgEud3Yef4ghnPzH+BJZI3sBXErqZ8
0+o8VhAmTEkWx1Sq4fkyxvZtb1LCcJPmA7rQZZfRrUtIygN+ZY+GREoUaZ6sLOeXJe8TSDlVFX+b
QRLcKujXrk3G/hSSmteiDGdS0TLm9PLBVaIEb6jMSC11l43RPGoX5Pg4JoX0UFsjHWEtp/ZZxVEF
XbhLLUwnCx18pSwlEICalPRVSxLU+AreroCcXsu46f3D/ltwofs85a8lAug3rNB/iyj6/xAnhKzi
h8U9I5b+xhddf0/f/vM/rr5XdfA9Sf7Prk5QJa8/Qobef/QvyJBkyDMwCKFmNiE6wCIg/f6tbv7z
P8iX/0XqB1YI7QuCrUxakOVVE/Cf1H/pBmaIlkYwZp46ew/8jRhS/4XHjfnx5/4txJD6e8A3RcMA
eYSkAd4PKhF3aTFX+l6rl4BAwDt2Rz2B+34InOIQQNUALyQw43v3yUM+vl7px/wtelYpfdDnXUPN
oeAUbPpgnM5AWLpsq/pbPTqpmHlo3wRmc/34nCXf2+ra+NZg2h0/JnQDETuQ5QMs637cdxmS6fpJ
I3vwp70IpVCNmNU5ImjcK+SAR7fpgQRjMgjru4cz4J+nHMHjWynfw9fRGa2ApY4AO3vCDmUMg8kn
uqEjv4pG9Uz/mak+yJhIkL/l76hB6TZO4wPt8wPiMxGmAsS8nYJpqBMzQyEwrVDGBuRZYk0Lij1x
RdDP5xFoSQCvIIo3JIkqdEAvck0zAw3T2ltLOff9m9Y9D221C809Xt4NltWIN3wrcftmGkfvmXCE
lnyfbws8WJJ2Zh09SpgSVHtM5nt4StFNUhzr9rrpdwZUQ/GJZtcmFV+HzvWmCwf9Qov77+9ukdFb
LE4Zg7jfT4bIaNOWMY1/7tbcHWTTAQISSlnljvIJSZHdh73xGa5L4ff9cxL9eb2Zq/Ih8AdKO4Z5
yvV6e2bfo3n9aj7PZkjCBiluz74k1KH8nlT/ecFF3lgUgzkKCRdMdqje2kl7kCy4vQigicqqRm20
RO5IHa4YLoSre8lzUnndZE/AS0mJO4QtVfFa0tej6Pg/hgp9/elYqjtt3Ft8qwCyofVoqJeV0+bb
+vM9gSGkLtTEP9geVj12ptjAK2j6Q+vWg2PGW6wUS4Z8OJ13mDWXtoi5FAB+B9+GfA0K+utPpfye
Jv3Xm/vnFhZZaGtKpVEz7joPeDniGEXNAChYKF14Qgg/lPEB4wffje2Jr1ijvQ0Q5WrADNWOlFll
ATdk3+0B5ADuwLBh1r3wscbbxmulc2nfMdWDXcq81sIPeLrL1Qt53qIS/PMBFmvbmiwtrkbNP6Pr
8Di63T3DaVpjMNeRVgelN6E4X6GhwYCoyy68vUVD4s+LLxb6qJqNIUcqH3Dd4aprrOU3EHzIjbx6
2xQf2HRtMUdYiUeozGjAXrq8eWkBLdZ9LHRCTf7ln2VaxACIknVUIPalgWUez6OMxmW0hvyWq64h
YY57EDEdgjWMYhCMIGVleEBuVpW1m0IXE4Fua4XrUD4M6vfC3ONZgtDV4PJnUIUglgU7rV0VKLSI
6EVOjhS642N1w8t2TggAdCiI3smz39i0um9QEnvsMrxWMBFmFzIJLrDIBL0A7Yjx24oRPLy4bwl+
zcz86W6QqTo9sKXO5f+BAvQDnfHZoIkIvqadB/OY9dhue6QTb6Mfc354RvAiXhlntDLxkT4Fb4pu
Q2UUXz18EWBWOBGdW+w6HBgfkEOHVfZ6UliEP+B6NqwPzyazvzV+8lDeRna1A6SftfIjkZkEwgNx
ph9ydA+LsWeASyx4zmZdUOZG4Y3nDmtpjQ65pG+YRzDtRVPXUK9Y4pP0UKUHX7GJ9Zwfu9B4xYxw
VhYVwn2i3Zb6rvVuo/QEsUYadpr0FA+nSN7puMqqrwHqI+NjtrFCCFR2PSEsGLxN+knvT5P2zRgv
tPMWfZ4/l++iAEyFjNRTVObNr++L2qHMcwU7PKo/ZlqXFKMzfylUL1TA/rzmHJA+nA1J0YaVl7Fk
6eS3EoMWJ9mpk63bPXQ/znyOcgJ4vK8xVGZeisv2PiouKmi8t0n/+9CrL9swwejpxiCxc9VNKG/w
4FL3GrJBM7d9DTIEmWRXHjZacyoOwh30STAwO+nWuhX2RrmqHgCduMNTsstd4aS9DfCmcCzHW/wH
0npAPpnrHhBrD+4mV0R9xFRcKEb3GDPZHtgcVHeMKxrDtP7t/Ebemuv8XkRb2T+bdzLwEVtUdmHh
fh3pF4zZ5Yv/g3OSVLEIYIknnm46amE68k6bbrt8l+vf5gdEIBgBSQGqMHIrmqNPmDvujXGV3yNc
f0PxP71U34treQU+9O7re1uQZv+8t0Wx3sh1XFMhEcdua1e4Ke5By5U2EDy0clY1JJxVf45eLsmo
LArUPy875zEf1qJSNx7Tei6rv7RuzG7bpiV7v3O1GnoTRxqLE2tscGLNgSMlYDJ9j70Xwv2IZuuK
U5tuhz+Euu6dnlCPMCJyKdtRviGfRKh/9Pazdyxc62gj3obTbgQU953xzJChgGVb0nbm2mDxWiHP
IusbBGfBkNj+E3HX2vbTGnidE417oGZAyZDJh9YXowNySYhCmp/zq82wSALSKqr8aN4MjUPTFwMr
mHhAJglhCsKPMQHv6+/9nnAuLyiLjHoVfCFpPS3OLVoyncB4wT9HeIzItrEudrNsPdBmp+KAAel1
jQokXKzUni2AkPRB+AfFmEsn6Kfpz8cbWUTAMB3SPJuf3LwKcXQ+xXuF9HRaMU9R7mJGjasRF+jn
Zn8aW4gJq3hX4pSwT178tXwdem5xxI7pudgkAGLdaKftBMd4js/RQywhvv71W1vQ1f5arh9vdhE6
c6VWG9Uk1Sl/aexguLazj5mu4lNl+xH5vDRtZ6feWH3w1+q/Z+izvLqxjJipUejVOH+z7MiE+gq/
jxVpIGuUGO3oF6/22ZqcydC6BPUDtNlCGiaqWwFpGJNzIjpWcITtGg9mU/hlDpugOYkKHe/rRDxO
wWYEkhHdtRPUhyuj29T2tKK0o3IEqWo8oFaw8VKkC+Rxrd8gssIfDlsfPZP7snIULKBTqIcg6CGi
UyccFeAZUNkFGy+1Ctd3DFtx/EbVqNiOVKs5lPVV9ws4bfdqoN84ukDkmRV5K2nVBnsLITkGH3Yy
4TmzqlyI9J4Nn8zD22YbphsO2tSBlOJpdjYedQgczlx/0pbqj0jVwF+jMnONdPUDSxMaUTW6dBt5
NQwrX3a7K9U/QstYGe0NkhMSleKd0qz5j3kBXR6gSrGX/B2mjbqy1adXwcNuct/0921z7QX3onhh
G38aN2g50uITaXcYS1sKwQ9VMJIeC9Jlhn6d75ERcEA72jiSwaJ1Lgaqz6qVDxdUFi3Oxstjf8aT
n0kb+l8QBd3gXHyjhZDlTHncbxiD5E7zcKsz5wPScsmGbSFi/tce+Hj9xaKUurZRsv79gdl+yMQC
X4WzDVYlMyFtG55DJjzeRN8Zw8yGJzvDkV9kxOzrK/QznPL1QkSYw9Myjn68n8W5WRc+7FWf+4HX
pyAYsOrWgkrqi/7Nnik51G67iXYCmr4U3oITXBhmfZpT4CMqE8IVizHG4n2IajExls+Cs7hvWyBC
fBD0VMPWMXCbOVN9iedpk6MwK7kdUOcDEA3E+B6Ys/pAvRy/PqCDkm0K3/Ydg0r8IsN3rv7+eEEf
bnDxgiypKAImW8G53nPQoK84K6UVr+MN7iFHj9AlOEWJn83q6w/z2UKBIIjQFwNfVVKMxQEHZ84Q
TBT3zzNjyU0Hh8po8qnHMIRkNi65vrTuvEPtcB9go5PSRnVFRCG62BV2YOKJ7JjWpXLxk5D6200t
DjuplaYk6wip4l7Btiu/YrF6R44Neza58q6xg/z6NXzWePrtiosTS+qiSJ9Crtg42U54KtbDLOK1
Q6jldrbmuXC1T9qbH6+2HID0UBqnQeKlj/u5zTVeaa/W3bu2gN2fdcwu/rfPZy7WP+OWNBxHrggX
B2WTHNkFzo4JbbEVY0QAicXm4sn4Sc3/21MulnRWNrIQNVyTnFD8VV7XG3yKXxhYIMnrmGekOJ7K
UwRzgGzy6xf8ztJe7KbfLj0vsA/5MmzKOBXnx9Vo4NpojDiQtWFIqqfqOd13W/GsPwdPpW0Zqynb
SdpmpHeE3sLTYPvP/TlwPe1qpO5GZhq6TsURi+UHJ0VVrvrajgbb2H19x59Vm7/d8SKzhbP69z5M
f70LM9Ib8u7bx4SZ0rbZzp2/EVuwx5R3NTxfuPbc/Pnqbc2x6cPbgryZFADI5upag8P4nK0TDLht
7WXec50rPSbbyu7k9cWHnk/B5YUlUVZVpgoMD5ZWG30UNa0ih8HZuyJTe0BUF4GW+oRz8YUF8Vnz
DWr0P1da9L+MEYSm0cUIreFHV9FmcSIcKp3MSa86D/qh3VdkpAl2nnP/0qkvird/tuU/3sAizmKX
mcJu4VF7QLKIALv1hM4IgwJc5KFXbJCuLTkXL2+FTw6W3558EUv7YNL1oE2Cc+fDpbZLk0433Id5
qOehel//8IpfmUHxqqznDlkvbLLRmQo7paOkzCK2lrKWhhwBTaBAyVpQ1jUOHd+zhBcVIsuj71J1
i0aGfOmTzSHpq8WxCMnNWEOPy/lktTs4zS5Zcxo+qTisWs50+noHfHoKfvg6714sH3aA0gEw6Ycg
oL5G2FCFbrQ2p3uJgU67Dn7lO0a7lT3kdo9MW4JwCyk8dnWaM6AN35884Jf/k3P54x0tAjZQgaFP
Yu5IGNa1QOnphQyQNqktvWS/RMWWkX33kLpxkJVEBR50AMFU3hrP4/bScfVpNJVE9DBQpmdk+J5d
f3g7kyICWp8DufgSP+IFijweHJWb4IzBoSO4KGyVSLuhWVhuKpgQ8oNl6zf+3qSDtK6+aVcQlXb+
7HIXr5Psrp+cHiWa0VH8fdydEpsn+PpzLoTr37Nf1vw/N7wIppIw+LGZzwHNWsm2/FjJCHJw4pUP
DLSxqVYYq5WrGgcnzUbVyBkeYUe4Wrcr9uG68LezhhOR7w3GRehg8URLXrnYkv8s6n68yUXUNdPC
gyTITVYOjD2T0usXneatRMdmAFdkg5DudzOJdnNJqlL+fGtZCDgBpNbVZTbQJHAGB50KGfQHmIMV
PdVT5mTt4CCF5b8g47xDZBuCEJpGdo0RiBOq3yt/X+fOhS/1eXT6504WOYLUD02I9szc3Wx24xV8
PPSXJPWmyndjf5u0JyO5YuQJR27THhN3CPaZzcjVVkeXvYdfZX+jqAxc18X8rjBWXaXSvn8tz8FL
YpcXxCM/zRJngY3/em+LtKKQVCUqAz6ZipvxGM+LiLnBGuNRoMh4zV2Snb34oRYLOY9pLIAZYh76
Y1r7mdNvmId07fX4LL3MuE9kd/HsYEw5/ICwC0RaXgeI9l/KjudQ+2co/ue5F0s1amK4BQnPjXG4
tIbX6nr+tlcYPjPiVjoGJXazok881ynRS1ugsK5eZ+VDqF+wflU/zxj+uZPFOV6D0MylnhciQnI1
bWjcp3YzGbcVrTAxuvZgbrF5e3hwceE7KSJV1nhEYj3chCYdFhnpSX8zS8TWygPSl7J8zGQMIkE0
7kG99F2warpnC1TA0CH//yjXswXZN2SdTOXGCt2vV/8CRfh3nAKCoaE3gjiKujjiem3yywwyNEdc
EnwP473Kgev2OVwUXHB2iNjLd4m+SarNJG9V6MLRt1y/S0N3lmFlZok9aAY+AQm+GNn9Czf3acby
z80tz0QYEZD6W24O8x/eaeV0P7rhQD2GL5i0otcMKF11IK1Md8KbCU15lpC3aDM50Hy2FZPFS8vw
04j54Y4WZ2JVJwgz5dwRVF4bq2nZjfED0neUMYhiXben5CW7unTVhfb0Hx9JW4SowOilNiu5arMe
7RkzV5xq/YA47KyOJ7gdjsw7xALQ5B1XkX6Q0M4jSbk0AvishYVOz/9bK9oi9mR1h5aDMH+OtVDt
pmOYMvuJ1t49/Xk8r5t1ur5URn2eNX+45iL8dFUuRugZBGeJrke8bjD7pU9I6oxgXWrn8tn39r4M
e2BD/y/hpPKTp69X4ad1kSQBtZ0VyNA5WuTNUQIlQk6K4DzRw6zX0rO041CHk6Pac5EeCtvyh98g
Y7At7hhNro37Czcwf94/Yt+HG1jkz8ZgZXUBoJmYj96CyvhZd7RNev+X/lhyYY1/nmt9uNwiJGiW
37cF6GUaEYOxDbwHHc+W6mRgnmEm1/haY8T4f0k7r93G1a3LPhEB5nArJmUHOdYNYbtcYg5i5tP3
oA/6P7ZKXWp0AwdnA1UbmxTJL60155gSTPsVYWXRurdcNQH14mfs2u2x2mXtiyGtTtKyIKN2eVSc
AKm7pN6FJKO3fjVP0RnBAup+zPeCcqUWfuHm0epac6tElwwM8mcDVGqKuCumJmU+A7qAuc7T53Ps
jE6thF9pisEx2wQ0yLFFKqetGruVQ/PEBd8tOL2yrM3XMLYbV3JjVx+3R6d0yvJhFsACJIh7uwQV
bG1zPy1/XXnL8+j5+Za/ZKkWbmuFUNJzKO3J7PUoD7uUI3DgR8YiWgt229OpoGVum0txKV17WBd6
2j8veTa4wkCeajATKQP6uMTumqxnuB1JwHNn5LQWCV4FpvHv33nxDSG//Z/febaS60HU41jjor0d
nTx5HbPPBOkf7hEYL+rxNTvtezyYOIal+yHb6Uxz7JWNJ0t8lCp2IK+Dm9a/8/LPiYSPG2JEemTI
6YsqP/byo6q+CeW2o7/UEP1u9Q/X1iTt8g5sjuQCsMSUMEsQv5cqQqvMaqi31NV34jq4S28DqpGN
B9BJm21sQJJ22NLW4i5ZU9shFmWH9TH+gLCNB5BwFHZswe/gIf4jaQsNY+q+XSnDor6Vob1sZyUB
ZNLTPspsxls+5zZFj8dVET+SCMjhuMVSf9c967cAaLU9zuh+V/gY13blsls2hzk9sH/5SD5jCAfY
yzhczImWQIgr9q+4spZUvgo7PjAQTGGlKKtGXwulDw0wim8zYy499xw1i+i2JzcLfAmZNIU3mm5F
oFtSLMge+ZS6275fhsSMTwgCFqfTDAa3RILUMQ3GbiO5Vr6USgTdKIzwauNqXwbRnv+a3Nt6vOd4
VqhUkuNNDAy0ck0M3eTuxlnpj+oz5Aw7Kd6G9AXKTR/8qVo+heqZTjPZGqcN57yhPEHp+miCTdKt
BNWHoIr8qhYWLf95BGl+NzoAfk/Ksqz8AUx45A8nuxcWYJ6gOGA0s7nbEcmCC+0n2Mqxa5WuSbaa
eiNy1BjWWCCGyie/MK9tE0/sMg82+m0HM+WVJAzDRvSo/iZUWTMfxOi2jd1+fOnoBL/p2KwJWYkr
GzccJFgUil79IVg20wctKyys6l4NqbNyvW3Dz+gcIu/q6JaXUcQ8c5cwP8gbUblTSBpq0yNYWtMR
g4+6O8z0K/1o4ujyjahx2o+4/ACYxU2y/SkhOe5O0840b7ryo8LMWElP/UuHZCj1IhVTptcg2TDi
3u8UMvCqnaK9ZMhZB7nA0ENBCta//jqan0zjhMtLho3qycy90sAG/xiHmNCZGJWbEyDZ9rYmy5Ld
tziVC629FUpqm5Bn0+EpiEdfsx54NgbcbGJrBvNImNdd3d4E3c4KX8l/AbgLpB3GnEZVHU1qlTwF
OO450OP1qXzQt61u5x4IR+Ktgj/U/GlyRy5aKrKfPutH04E5EBHDDcGD0JvKH4WlhoXWRaDhlMMi
iDy9XMfhWo5KyLjJQiSWYlJt40jA6xM6dLAjO7KDiClfatHvweTsi3y9uDeqx5rA6hPet1p9k98N
eTMl+9660yr09TVRQXT4lfAgb+RxGyf7xIjgUt0dlbciDh1FOSjqcwPNQMI77XU8aRBpSmaP2aZu
3nJiPPsSku4uGu+FGtvRAzRF1DC8TXc0bKBGHSHsBVAJ6VWBIdMimJJiwTVOg1+XhY3LkVI5wd0o
6E/qR3pkB97Dh6FMFuWbpg6dquSkbuHoXKIYEvfszWNf+W0VnK+zjT679TO3Aqw+3EgyEg59VaSO
Lq9K6zPGCqne6/h5N8ptqdnRyDyEgv8UOz1q3rhbFYBIE7bdUcNBmRuiSZFvi+SujN2phz/lTD1c
nMg/Nn9UPd62jDK5+x3WKmVFuP+ca+p3CNzjGlhvLSL1v5eGddGhDr5r5cdWN70uahlZfP8c5ypt
dyre2mryS+02jsBjoPSE43xPMO4UfKoDVekeY+CbZBJA1u1S26B+Kdx36rMmcMha1NqvtntCTBKT
8sOFTgei6BAq88EWeOwXXTeX15VoX0uPZvNHLw9d9nYCnpvW0NKvlIO+jlE/F3c+d9Z1E2uHpsn6
2aIHIuYkjvEwV/ego5F+bC0l4IQLdKQxO6LpJmxcSPULrM660yO6ixYiEiNyMx32u5IClh+wjq1k
Xtm66ltlAEBxkQHCvDCG+zH3EDZQEGTidiLlNlPcoroRRgJBa0+h1iv9OfZ+lG6ZrJH5OddA/vLF
Hao2l+YQzCvskn+uiXnadX2nTuEB4l6ZMrt69MeCt/oPM40VoXM00QVJdqLZMsocNF98fNKawM3G
xsxukW70703G5arFtxs629mMWZdYSiGFdF86x6LNVO5AOJFCH72J6OdUcLq2KizAYlOUy1Ai/REK
X2Yu+TSvHGIvHx90w5BxG2FZ+NoPfStdAm+Iqg4gHztSMFjdtpjPL7hiLAha1froEuXuCndIYLQH
syUOdXHtDHX57XBy02W6D3NV8ufb0QrYQRPuQB5G31Dk4wx58qoJbaqjgS5I9pA5CzeTPgX9dd5u
xsueEDr686guIDgcPe33v1/PxeoojjNE9nBfdetcDJGpU6EXcFx4JuVq5DbY7aACIN1s9DDANh5o
HMp+KYEYK8pNZuJWrZPT/pZsFms4K/rC8CVXF+xZ5SGvMgk+nkYJ4tqZV57PVucD99udnqso+rbW
qlQPmPK1Tas7IYpXY243tykMeqdz0LPotBGfmN5Ivs1jL09gvywKKrz1ohLWlo7mhX3h74ZfuK2L
l/+LXu7fJwecrLOmQLX4xuig/3y/SWkMcqhl0SF6UteqTTWKLEEA46t4mbqoL6/UIJV58Pz1TL5d
7+w8Kk1gEJuO6/UkuAU+Kj/6uRSQGfy9tWnUOXCvazGL+sKH5JgDiA8nhoj2bjaQ/r0xp3C0VhEU
YZddQM3tFUdIn5mb/JAK5rUBeJZV8J/qiaLPbg4D7b54Xmpu0XxkSsjn33lF7ge9o3EmjL32NXiV
8gXNYJoJJwSodv8YOCw9BaZ5uXs99d6x34XwB1EiHHeSrZLSpjikxPCzhRehsytl2YW/y36Jh55q
WPp4re0hX+pff7/1s8KPJqZ525fH6PC06xzq8xBYsKlxWoAh8Ktp90qxjuRDN+1EVs7k0SAS0pYd
xMLLLFpN+N0gP5JYLNz+f9/Z2YyPiTFUs4CH2iOPPU0ejKm63uqDO7R2YDhC446ogUls8k2sn2iO
nrKVIe00ZQ2mRjId7WhTLs9JCr0ufbokmcRTJs+8cAPX5LmiJEy74wCdcJ5eTqvTQX2MUjdENez3
aCvYvRCxuksN4BQuWZG/5eWoLGHbISOf0KlzzI+o89hj612Z9S4VD7/f1tm4CYAsyVPBSmDItpl+
FpZDQdgPSGwLHdghueVY4y7KH9sGgc/zEUgy8Zq9W8OuQMHmtI5U3pKkQQmFdltG9voso07IJw9h
/G7Cdifnyyr0iA34941fnAS/3/jZkVdsrVYXrK8lDCaixcjNPNxugXKnxkiiF8XRk7RlCNqXNEd2
9G7o6Q5EhJfqNc+I6AQImq4FaScj4psjfa711i/W5L/doDnX7L+tsWlRZKWc8MIrF5wKp1Rrp5xW
JdTExpFi12iBRq4DUC5PRmqPbnunhy8D5wE2lHQQEHTrTiF4SrwsTk4PLxq36FOH0ykEDO30oStY
e23iL1fW3bjNJPJor85SlybV7z/hrHB10rQ8bzSe8eCZ+qYWf404IvJDWXCQ5/yTIX6ESJB4HdXt
Ob6Z7CCEkDcyJYAITqhFOMmcEKTm99qevgyjS8egp++s18bYjtfkjF87uvM1QFVn8AA2TbjuZ+Nf
jS0URCMb2gntb7kfXVO9Y0erw4pjAeg5LlkpXhL1BtzpwnTGaoWuDRj1YNcrQFxsU9WVnq9OBD1b
dwnSQLr4YASTEg+vbbJDFCp7qn+Rr37lW77UePx+42c7w6CgzNCcuPHTx2xDCqnoOTUWTj7nwq99
Etao5APBRZWaEkvcARamV4Pk5qQ6/76Vi5UkvKWkaYgqGuHzwjJEz2oQNAqttTu6ui0tZ5/Nl/NP
3WA1nK6dQi6JolG4/PeCZxPQ6ZialZa24UEh2ZpEtcnViNdF1yC4EB6AQDbrHhP1arZiSVe25Bcr
+fPPxFsJhYoggJ9j1NCaPD/pPPii+gCigQY4J+zEAaX8URMZ1VHlrGmmkTRBhHR/TX52UV/x/fJn
S2nR6mGF95HLI49GdOZIXnTi/OfK7G8nr8S7gJnK5PVDtSWPeGLOFb18fCS3GGuux/lbvrYiXNyZ
f7+ps1HE0i6qRcQLYcmJ3kIoC5QmOjukmlV51Z1V02OyKeKFTyIZUqruRy8UL6pmJ296irP//h4v
T/MGiA10mLKinlc2Rxr1YDp7Cv/0VEgNCXaS10sk6dD1K/Hsexqx67aV+xEsQFy8+ZfPkrsS8xt1
RWxkvZJvLCTYzY4zPlvBK/d36ZSpIuG1LE4O4l/W3FyvxBDsSXiIQKoQ5mumSzA7qWBPz0fZoxbY
G6vRkYS9oS9oxMwFiT5eBp84VJnTr2XnflEx/poCv93OWSN4ktpjJOrdLOhlMZTdiKT0lEiA5Cmi
ZJlrN/r0goT1RGAV9Y9qUZCe3s//z5+0n3N8DaE+LkVMJ5cR9ZCwBMiHctBDbCsP/350Fyr9HIa/
3evZEcFEfiscy/nVEkBtflJL2TULFLU2nLfGh01iX8tJOiOm/Gfb/f2SZ5NNGnRylJ+4ZLqi7Kbv
deWBImH7KziuwKDi9PG10qVSO8ZbFTNR48JhoGWktDdN8GQkeGuMtYFpKNlfOxDP25WzF2dCksHI
pks6UJez7UxTD1NUQvLHUXNa5V63bD3BnzfN/37o+oUl/ft1zs+O1AwjqwaZw0Ofrd20apv9ID9K
7yNpYs/RY0YBgobts2A5yeM0OWVsG3sL4c1Ezjf5fcljSL3xMygXZHCJAnxLrxh9+ZXKfA4yX/MD
hw8qBJCPBmx9OszWY5jEwCKXeDCQjC7zdeKRbzk5qbo3OzRaPQV6jmNLLYVLmr50lEY6wq/57q7O
JhfOLj9+/dl8L01WdhIjnvL86+cm3PBMtfN4XE3tLUl6GtmKxLoRJv+oEsL9fOIUphNSL7lwcdI7
kSg+A1K1tgOHjHv136/m0tL74+bOVoMQjFWmp9zcLKOp7ZqTH897O9mzug+txb8vd2meh8EGRQID
iCbSoPy59o1hIwD5hXOrqPdS64vAG/xkjUEmUz8QOuKBCXdF6qGoQ+stElFPS+vkAepsAEsRN/rv
25EurcUmY1PWTWSvGtH0P++nmgzxqHXpkdPbrP6myYEpWfMF5nRUNI/AK4Awzy2iB9CIzGlZc6PR
4skWQfp+fIzfM82mgg8yx4WVkz7j4a30pbSPOrdqXiVjoVH9U+aNtcZnpvItbvrWVUq/FP18Qyek
ljww3OzyXBHTYgYgVBjugVaq1r3ePvS9LaBtnAXAkgqza5FsNV+xCy/diaFnvaZ3BLPicGp24nPV
LPg6cjR1p410GD4maYF3R8Adod5XeKQ/+tINQXAouJaNxD4WhMo2hObaGNxJpuszV98htW2wpCJi
2k43hrQIHpEyPJt3LVtQr15bRMQWB5y/5eg3hTeMgjtZf668knml/2tO+vZG5r//doLpp1osxIA3
Ej21robjIPGn+9lVqHrxul9mV9bSywPg2/Xmuevb9ehuNqISMzehWGMbTFmf1StYsuNxI+//RbX2
43s7q0BKfWxKwcSvOzmmD+reY9KahdaSi5aWcX/lwGpd2CmYmgh8SqW+qAGL+fnrmtFoySAKhPtI
2CZ0TTrDb8uPgs9SXpPfqma+md1aOSc+J4b33+N7txGW5SqKBEenG934ZHAWygNBHP1oq4pv1Tcm
mb8eMSfu3HI9Pjb6nU7jct6wp9XTBFzV9A2RbKAlDTRd8NHtAmsBmP3UO2GG35DzzDYS2ETtK6Nz
hGhpVqvSeD2pfm0tOHjGIRVZ7yhtEasi/6fF1eybhYqmbwFG/ARJ/ECmbGvMR34aKNrvIFkEd5ZX
JnZ+q0T+WLqID/PTMox9eh30OK4JkS5tI34817NthG5mgSZHPFcgq0iiyV4Gv7HIfAPFBGqUj+xw
zcJxicPDJWcaD/4g9nxnU2fdKGLHsVK4LwBWOKRgqJE9bIWN7sv6AgVW/3TcJHfG/XgrT7e8Aqiz
5kv45yRR2Rd5Ur1TPcy6IMGL9l3nEhX4Wi3FdbSk+9IdZhAEFTWMzIMLxx0i+LVK2Zcq6nxkf/sB
+lltIldEbCiaydx/SB+krXQAH+QYy5jJrVmIn/odK3L23tqg/ml7oopfQDM/NJId+fJBF7zYPBQr
adeZbn1r7eJnCvg3usc8bb4SkuMS6L0YduI7xaMt3SskL0jhjYZQGvrxDh/EvyeqSyXJ7+9DP1vW
waYJpjZYfALFYrRTZTu6x5ooHxx+i/rOeLE2MSmlRmBzjo62R7qiZJzcgev9atgqduOHw0KU3KsG
qkv+ZPOL9krBD2zkeZtjEk6F1caycM+4aBofHnVTLyXHoklQ2HRRLXfiaBJiLAs9xBOL5E2waIbM
rKPkXnanZcZQhn6cZLAwEdtjT8ZXnR3fA/13MytiSqTYV9fiS9uk73d9NlWpxGVJQyAK92K0ClNP
U8E+bUY3c8F82LHmGdNutKBizAGyi5LCz5X3OW/Df36ehjTXxTn24Rwmwu/nVCm0x7EQtWPG2hk9
5aE7DRvCLN7IujIXpeVFqUNECg00Y0ECW+2MJ4BXXsJqoTsZ6htTtDltGYPdLzfH5srHdmGfMpMX
ZdIDDWJg/qoZNGKjncAkp4dI2+TBjmACGWoqHe9tPLfOiuyGvqfy0JtLzsSxS+KKdkXue2H4/ryF
s63SVFnK8agiV5INOw3WSuWMumNmm9z0zdSVAemIaEBBbhWPUDlUDnOVQwxfvyNxzirXQ7MYiWPl
6FdR1J1t8eRV6/NgAFswYGXE0+jr28DrCR0nj+RIpxxB57w0xmuhA921aOMbYuITsjvfq2dQq9e0
1V8ep7NP4Ltm7vw8dATswP/aWTNHdA7Wk88UYDfjt9vFkd9hE2+wsccfwYDcfCtOj522bMv7ZNiR
91yEuOkC6knFNsMUrtzNcrXMGyeHALTFUQ8pFfQSdqPmOdcPmoazLe4wbxZLTih5usEPT81JHK98
1xfEqj+FgGfTrtZ1g1pJvDdUjC17nBC8DYo6ddVQQBVlW0VkcuXAJ6sX9x0UTgiZZFetG2e7uPJY
BsIJ5PB9lSHeKkrIOY2T6skCuimjySJajCgZ/UUKVLvv3hrlU/nQWlsRbyViaLTUXCiqraKlh55w
3CXikhR4xHHSydFLW38kE1xX51Pyb0J7FkZ5F0dvkbT78jAnyMNSXGVrKLBH+akGbm+5c9+KMjak
IyQ3H6HGaGkj+1T8qauHYvRGh4zrhlSDRrpzjeA2TtZxDbjjC8hykn3+O8dgl0ardHRB4S3KLsav
z2ndNHenmH3G0gyWR3mr5DHSLjJ7NmL4QUwrkXB015dNTYX9oBMcq6+nCMS3SbwKOpKSqAl/jP1j
6RloS6IjcQ16tkg59Q1rM79P9V2qvAnGHeB/o3oWxncBGakZGmxunjvxXVJXorSRw9/C8KGM2+T4
J+8/y0C2m2kE574h7mIhBCbWNg4vPFagTFAfuv5paOWFYj30o0+EeJ9An4r4QYDeTr9A85FniMEJ
G3hR3FSNI2dvEVlrGY8/sQAFP6TarqIyN+K7CmugQ099vEk0vHTKr3kvq3sEBJG728S3if7LxGAu
BfcnaaOS1GW9muZrKR/E6T2h8Zlz6JGocCAiNBt5obe3lD0zj+hQ3bzrlEOS3QnFW1EfBmrpBKgi
rsN+mS+7xC/NrXL8jLGVCvex+GISK5ENf5JyXSFDwjtUH2IY60Rws+TFm7b/bQW/TZmQ5ubPEH3o
8UOB/rCPbo76rxPpoMGDIL5gYzHU/VF6N60HVb1poKhk71P6nspeim4j2evpLsedeiPFHzN9b7IA
TNz2mp8HsBakxzi4MpCM+Tzwc0ZCWskyztyviCJ02p+L0qhacWf0BcFS68nDpL9UrT+lSXb43tDW
IMmLwmuMO5mcY5Im5rpJ3dtH5SDmttU+KdLbQLBaqq91qugoGVm7+teKVCF6T7T3BGUn5GsBKkm7
0uovqkQGvclK3tH/ko0E1qbAgkegp4AEEccRuKcbAepXPBcRR77oU2gTeWE8pO2DLD7mCsFOKz6V
2KZZo0V7DqRWu6TpBK4m9oFV4zSz8keJuJV78Uo/Q73QzzB1EPciqGyZJfxsP3aaSi1I2rmEbKxE
e6C7khD9tjyBHnO1pcEW/fhMi6M01hoKL0DJ+nZUfiekH4SPlvQAuUO18PDIi/zx2N5KQFR7aqvB
psV+TECAZWvEivszeENLnipk9znSnav+nkuCHcS0qKNQOQF8/9oJfDuP6mGhtZBj515IwvloI9HG
piWAKGSWu99y3h+fJ7pM3CrLRrUo71OOxdekDRdWjVnT+9/bONsNSVDu2zjGqnp8O60Ag7zq2hYq
ym6uDxorZZHUV97fJZzTjyuen29Uku4A6aJOIAFPdoTWFg2n3itLi3rUbCuw9pIrfUbO1Z3fvAL+
Ncj++1u/XCffHvlo1mMv5PF/NFIzCjLQ9gPqH+MGUh0WA4g1ThOugAMDtMJ52sEdu950uHYXZ99v
P5yiDjD0XEUne3XBYQxNiEFoKRXTEnoQHh8Ca+dDcHUqYcbt5IWavPIFBG//3glfEmp9fxPnRbGm
CazjWPM89Lv6jQ3Co/EcvOq/hR3tjm79H/jpuESknjUL4xqv6OKM9+1lnM140SATUzVw8floqk3b
5nZa6rT8m6dyH2xSKEp69P/kSTepAVL9NxSZ/IKzukx6ErVEl8Pw0GoL2Jn0mUOvThzr3nJHT/WQ
0lb8gw7zVbbdJUXkj0ufnXuqPLY6vAA0kGm3Sb6U4up6moKdRuaa/hLgSYjuBZNa7EYL92G/6Wbn
90aKf0n1EvXckcEPQKfMNsNAvNlIEqgnq/em/DTknym6ouS05I/i4Vd1WhmqNyGv3SX1TkJBrG7l
yKlvIpg7yiLYsT3TDpQP//05fZmy/hpe357tWa1EEVK5s0yebfehDc/itMwfmkP1OFne6cZCv3EX
o71DH14ulH32wrKLruwgH04ldFxnNB6ro5vD/LsxHsvTon1ho5HhuatsMNnTm0LvP0T4sUD7yxmf
xcqsvOg5f6EiNUlP5Us+V0IV5ErvVs6y8+/f9jU1/P3bLFOngixqaAB+rs9kDRdyoFjHQ1ZvFSDH
At4Z6kHRiK7KdMJ6G3ZvLaoqpPIdoDw0p/85PRu1eeWIqMzfyV+3YvH1sgoCVjo/vDTWEETS3NOe
5ZVttxXlOzFZd9VqZNOvOBKhySxhW8To7FqcWNpJCYfFVS9vI31J6tFijD7q6pHOyZF1TnEhgwvF
VhM3ofoMRTY0tzFho/KVyeZSd8wEBPS/b/u8N3SshSgwC5qHxWkxmnaQu2lnl787RNvEAwuO0sGq
+gTZLCoMxaQje5KME4M97Ur3jrGHaKF0g1BD2+z/++VeXpG+3drZy5W1pKhVEkI5OQUaCHhifdAl
zwwQ+r/kHCnbfvV/MyV8nY7OX+WXDkLU6ZHwPn9+VUGSkh5fnOjvUgMfUnURnX7jPcuCvSJvK3FV
iEu0q9RprZX5rMm7iKzkCseKe1LdU1aQwLc05Tsp2ZrSztJcKSMb609U/smkFYzEYh07AWsJ3gy4
dLEJAXaJS4jAr5lgn1FBNN/DdjsZDqlzKTrmbAHSjjWnLTdV7mqmz/Js1aux2tTjrqEz5wsDIRgb
obnXjjsLp8/4rCgPJsUjYSCOuOXUhoC/QJnuptc6WJeMu+b3h3U2fwZDhsUqxRQIToSgPdEt6rcK
QEZusWbSGKRyhVKe/TE0hHV8vBvbNVomtFDxYo60xZ4SrtUC3rYTEid27fR9aTmjs6Rqc1iHZWpn
kx9pymNKFhvtDO6IFRswG/1xEu4+RoqDkEMfJneusF2TUV2oGMFc+Hbhsw2cIBHXqGA5OSTximI6
TGi3u8kGYOzyyrJDupCV3eAfQa95vF7Mm1fpv77gb1c/38xlXSUMFd5wskgGh8Ya6seF/IoI051+
pXe5fY3ydknq+P33nleXyQuq0/bE79UfAdU7g4xOw2mEmxtIu3yjjelBNJMyipp2LzvglY9+Rkr0
Iv1locS3oz8TrojCuzKFXKqDfHsL5+uDKqXmiLQJ+oV3jOy5tmq42l3vnP6DRHX/fbnLY+G/j12f
b+fbTrYqhKKvBh77rPYnmYinUGseKEFk/WSQWbb8GLlWbH+EfwZ7Epchgd90VjbBS8PGgYLIzAq9
9ileAq3/eDVnW7pKMINW00AW1G7gB+qizmGo9MRhVFT4SSAl/XKuTfduyqrDkA30LQGL4X0EDS90
c1L1Vv2sbvfDGkAeTifdxteSCkjj8d95108ElxDdVK5kKlfi7FGxzu44IiC77XQA5xKJQdZjJNzy
RXU+JTztpu8XkYqM0hstP+psWXAqa6VuZ1TR1VPY3Hz8axh9u4/577+9zzxuRb0gzoknJ9olYiPk
49nniTAFxzJtQkI9ZrFr+391nhr+ddWz5WeQClkflfF4sKpVP8sT8pqqreSrOhS6+JHIkoWgv5fi
/mufjAvJhjwQmW4B7hdSGwokO1a9ptmOfIMPcu3nc9HYF+RVF+CoFQwnMFaN6kWNe2we6FMp4c2g
3mT9xoKGOu/l7KgCBt+X6yK7q9LdtV7D16z71y/EbYFPxyJASjx7v1YxRUditb+gNET/2jLRwebp
Pchpd1SrxiFXjXvLGSrbPpEXk0qEjI2mdygXQ0zuhRv2bkBwis3kaoUbxJume3rp+bd+NRyYYMAC
V20dqrvtCgEXoqeXaIKIgSNirervKfm71OMC4W4q9oNb1XeZ9jTNYa1ue/J7BWsaENBZuXVtmry4
pyHx+39++dkXFaV1oghKDbRjrXn9ZyfONDbBbTkX0P15EYFAik50uOYWvtgwNdCrkc6Mo1v7y5rR
F0VVtiXaAclpnPBWtoX30OtstvJdaM9Qa/H64nuppfT9omdrYCqQ8GMWFfRZmFmJJ82Uyyxfcx54
NoEosL28PZLvYSNkjnHa3VyFql2c/r/96rNlUDXyXNWFgnnkg1wGB5QbFKMvcc20Exwa/lfm/ys/
+Ese/m2+KK1cNQadpwxiNj76Uehl/bx3bTkBMKxoG5NHguwcVqQ97Y3HVFwNbv97eiO3PQVzyxyz
0WCUPlyHZlwyy5BK8z9fwFf97tu9dW2lDwT2AlrM/Ky9jzKnH91RWisZYwzP4U2X35Do1fJnO8kJ
cYn3KDGqYT0kL8gJTBX38CFVHhJzJVuLiY7RLyFeJsLOlB01ZhVgtFyjV12sxn2/6bMFdZyOhEaq
yKMkuInJcnhJgkNDH8fFQ31LNjJ5tfKq2AbjQchcdpZhTn0wYeBem7IQk1+YlS2i/+gColXC0PFz
LTCL3OyGPsZUG6/H+FARAWWQ2OvIu9TaJScvJKykcwLQvvpjBjk8Wwka+8shWWT9Fq/HSlq2x888
KL2A7bqE6Xg6zc50dv7Dw4wwPyqbXFsxR088enVxSqW9wtgs51ZeqTjaQP0vrbwsx4Cs10vyVRcp
RdP+RjFuqujOaJa13ywJKwbxg+20ulGklX7cn2iQu0H2Kzzd5ukqLA4GhmVMa0evwU28YOZFyavo
XqotrNzNaiTmTsQWGT9148XE8OgLvB5Rj3CEXqEZki+JqAqKENnMrMScPIZHIzsc0+04eXnN19us
5OC96taadGPIu1jxdc4rmsdhx9CI+/VJ3glF30zeLJIlEEYEeB42DcFEGLyfB8IawoV5P+V22Nuh
vjQYEASMqfFOYg8/GU8xDeF/j9uLm3UYHdDLTZmT8LngWMtUYl2mGtcu/Altq+Fas1javcK3UDaM
jmK5femI/DFnwasFUPPSNuPb5a2zFqEQjjmpdlxe9RUiKuAykVq8HUh1kF7EcFnOLp2Nfppomh3q
jlzlm/I1jJz0NbunTzpsazATp/VIdsfQhU9N+KvGW0qwk+JqbIpSYmGcdjc9C/iKOg99jkdqTsKE
b2b8mjRaJ0jNegJX96RgF8enRlyftDth8q1haUxvbRQ7RAWf1LUl7GVrBQ5CgIVfuCrnKcuHYncz
QQdIb0vsxOQqlfcNiGfNKYs3+HZos7vS00/+aHlCv4w00jP961D4iwXz78/wrFggiXlGrDied20h
r62XskVIZrGuqi+zHii+u2bIvHrB86npWGeCmtNixczqohltfqOrtWlagk0lb/36Pv7qFc92TadG
Ak5a85nMQtbuNq4IitHhcowoxRYWX+bV4uj/4ZKwopHiMzbOj899NEayqfTzl6mb9kz8Qbq4ah3Y
ast4c10FcvWCZ1sGYkYqrawH4X4grUVgvwsn0bNwhQjkcLlMXTKqoiuj/+LMrvz3R57tEo7GgLEs
4EcSJeMFT/UdGfWesKfjRBmueaTXBB3EvnLRSyYH0/rvVc8PzHVVS0Oq8Etn5W9bvk8C4lAn/ehu
OEcvFOmDqXV6iHVXfCTZYqpRS2P2vWUHAeZI/MwPLbT5AQ3/AZaL2rk5s5OxjtvNOK3JTw8NRK8M
1SYH5aGniywLkBi+RvWfJn+Q9QMYmDb+rOJwkSgv5fwvD2TCkUwQLYXgbsQDQ3ac7jOnAGA4VcuM
5SYb4dtvhYoYko92h3ae6aR/LFK/SDfitI7TG9Yq4xmi+hHR28wuyu8asEwozE6PifLeNYN9EjrP
DOqFQKZ3kj8IBEsmRutZaUHPEIdLwprYrIp56SRB6I0is7gd9tYEeGKhUmzkKbFXrPsXqacXelwY
6e2x9o1wXVTrvM6Z7ugk058pt0K/CoedkGx0bdUOg1OzpEXCQ4MIonKbyTemtZbuETheqQJAIvt7
q2DNmk+k/aSEYfL6uVUQ8ra1zIjG+OxLnhtacuk1sdeTHKJsqsdjQmANQJ6Mf96Zt8Xn8Y6Xd6I8
LCOeiDxZt7G6NIg2jxbtkGFVD66peJnhmTi6ZcsVQVOIrjF5gnBjSbft8BbLrAP6fS7ssvK2NJeG
N21S5MVLCaFSthdSOyE8JnMVrAb6HbAHBSU8CVGGl+CJeyv2ul/iVlypRCrVn9BMAwfxcz45A6gZ
ypW/RekQPmlE8Sq2emP42bgxRJTiNeoRADrN2hw2ZbXXG6wcT2Guw5PZmvL9KRmxCB+E02Ms9k5E
YGYOh6cnWlZzKvXRFO+F6HdXvjVYlxM2kxgtuuuI8QuV+dngb+IFlkALnu/cxFGO2iEIZ409HlE2
XsDLjuy2l8omWI2aLd5Qe2QblqEJvOYINedJ+eyo++PiZxNaGselOf0vzs5rt3FsW9dPRIA53Iqk
suQg5xvCLpeZc+bTn4+1cfayVUJpYwGNRgNd3aTIyTnH+McfxHCGELoAQ3XzTj8Qcgy7O4UfM9x0
v5JwYfQ73FbqbSUsrLUl2wz/jb13GGkeMAdxg4200ZQFXmfdYwEvL1pLJ/EY0jguzTtv5e+QjqmP
EhsAdibmLNuIf2MKFBHR9ZVVHwxwlKN276NyQMc1EEVu49aiDDeRdVRPzRann+FevinyW7xevNpt
cdZ9ao4qNdeSYc5nk63yh3GfudLjY4I57LUN+BKVk2eEoy4fDO4kf6hv31qTsPekqLGgcg5zUbyp
5xp/WLTyllQ7812QbF1zcINFMLIYfawYgJhJ4VqVzZZZWjHZ6NISFyq+zLfmQlG7hiJfson4cYNn
XfvYqkVWQQ+aTXQN1fXNgly8TaRCqHBLxmX1AlOP7FboFpa1RJWL76N4L3m2b7g4IREuNtgzMh9v
NLugGLfWhYjNhjMNTnJ3jfyFF+BfS45xmEZKtqhJKnmmZ/iR52uxLMdefPLKZU2+Xv5UlAc/3mTt
VpZXlXTMDPQsr3qJ+QlNt2rrv2EJZgtMI9KDwHAKbw60Ow7WZ9GNuUEKtSW2NtZdfHvGB+UJvE3s
FhlP2i5PeMWkN8VBXXu7cNrp4rGclqa5kYRby3sWsFHKpFdLfYnzh1588hP45/prpAMyGk9M7pxE
pAcYO1uv8JppjnL2HmCeZUmPMG94UJBb9H45pMDn3QbTLqn/rAQO5fY2h2Vj7EWseXR5iTXXKtMO
XUXyKQDRYD6MASMiLGoaU7sdhd9hC2eoXyTYPJVeQC2bsGQKV4H919Un2f+q41+jxx5aPSfNLsQf
LdgK6sbsN2l8G4PWYJlmJQeyXmRh4+ePSnQXK8+KNk/F4FRmXxNWF/ki+FKybdovrM4hGDXAyUFZ
EOWc4sworHPribmSbWCWK2hvofjS4fUkaf7erPT1BFWsIRBlSF90Ys/9NQbSskp0zRpHK+9TDVf6
zBvaWcqG/1sBd0ruHtphW2fv/CbrPVZdkT+FQske7irzJJ6s6CV/UYUlQ9tqdJivz7Qj6ElQb+p+
Ub/2v+BEW8bsr5XjwVSiSx9vi5GntggjV9bX+oN2kH+NvyCMgk43uN/pj/wzLDCQ2YVvPpbDCfMc
a4KTtdWHZ8+6kdVZrqyZNokhCmk6kPGZCOEnly/EQrFNi2GxKxlO0TuKuBrLFz99bbtdpG17ZDBx
lC+UmMPd2mbZZz/e6uVG03Z9tM+NdQlfyjyF4aPWpXCtGPB276k8+5A51mMnr9nG3hDM/omGdhp5
nUuAStkxwXfM9H75qhMM+/QlHo8lfvfMG3q7JVIeFlbc3PTlmxQsI+0gsHj0bi0RA1sgBtPxjfDo
sEQ4hX7xmIfjchAnSIMGaojfnvCVQt0rWtK2BkznEmPOS5QGiH5DvvYkMOK6sdvok4w0u2qQ1dHN
V/FNQoOPo7ltpRDDEuRNIobFMifQyRo/s3I7jgQTGsm6SODyCkiH0LwWvP0JdAZ8N9ehac4jlRH7
44KqZpfpqzanaVwLwFuz5J5Nm6/Z50YdPUeMuq3jG5n/EvuDx6LchaUzaeS/r1qB4KMdTvte9Qzn
iU/TVhmPMfSVd02VOer0i7PakJdpu6uyj0B/buKjn71YgUdft6vVORIiCLdS76bRawovvPYeiOJ9
ICfd/JhBBgMxxD6cTDckI8W4HY033XuI45tw2YkvGuLh9CCjNRi72yz4MrtpFRsHrNyl8UEst9xF
keRunTyU+YYMFBiPGxXnYbVOKQKPKis7mV5CbYXzlqwe8uihN+5KXMvlpYXdmBe4CAxNdQVHsOvv
vGEvWU+KsfeXfbdE8t+Xz6VxZ4m7ATJAE96q8trLtpb/lLaPQ7fL6y/JGFYJEZLlR18ZuCYSOtm+
F/67hFtdF0d22T1azcozT0H0VvlANvijj50jTxjVOXLIRvE0ISCbzEOqIFlTt326G63b0XoWs50I
+KlsM+8jCla9f1fVm4bTZYTh7L0rSK6tdxM4POwehXIz+e7YWRs/u62IdM7GW1Xd5f2+SG8a5Veo
bIp+UZrHONzo+qtHEa9kj4iKpPZQdWuMQstiO7WMpaObllY/mBgl7yaCqTSit9ZZfCyCbYj/h4bb
55s6IrzvjinYgOJjSbXmrRKPPLTqInsD/lCqo1fifMiudQqHJ4V823wpeZi90Rtg2iQTtj7ci8rB
MrE22dTmMY9PYrQ1sDRI7v3mmPls0BpapvjO4phYCwKOn67Rgws0C0lewjUO5iSBZniN252FD/yw
ThSIf8AWvsOOYHvNbqJ6FciJ3gMhNTCZsT8Wdjl80AmleLOoQKWQyRM9zeAcFx38oSOUn8psI/ll
FW+S/Cw0r3hHLCpZw9/AkfHq5wCC5ov/pICLsDvlj1n3MOHhkceSU1NSZahFkOrh24rIQHvzgWf6
WY1vIiBGlggQEB2nToSSqi8EY18Lu5TaW+OtLRg/c6phyyf1d7m+HeTn2e9t+NWy/sJfQ94uypyh
DWptuXw2ug0KqkDaVcLnaC7hecF2JohJ2EDzTI1XsanhSlOth7dyz1julPArrXBlKLcRfuTmyeTX
t3eJZlvBm5HfVWSiKbOqUBavNbF/d85zpaGSjg5bUmaw8LPRqWUV0KkLkpN0apmQIezFWJetyME6
4N2Y7IjptsCE7FqHde26Z/WY3KqNCDkyOakHmUPWTT6hzw4LNJlkxnG+0N8AI15t2i9MUn/+3rPK
ahIDpGFqOPvUKksLrtGxRsuFy8tKeKFWpf7DZDF5VURHh2Kf3sL7zk6e4ZYHbWdulJX/KiSLCKVK
t5cJVMB7yPqtY6TDQI+NdHutbr3QiP683zNuRkAGutnM7wclUuv66+IGRIVPYgSlYjK2RsN3Bdb4
u9f6ecUzlFyMxl62NJ/mdoQCzRRctqEBWxK8B74vaeUjKhSd/hMd3MOVS/89Nv156bNOS530MMkU
fqysOypkJoy0DG3jme4UAm6vUDWiVSDxDcY7bLWXCK/lcPlfKBN/3sVZ7+8rhh4nInfRUJEh4yZi
m2OIfg/aV78U63U0khYjjvtrdf+FoTlXxkXApOa3kH2c/X6lFfvA06M/fsZHcp8fajfbaEttHT/m
B9l0vc0cbViKy/L2/zBe+sPv/tno/rz82Q9vkp5U8iJmL/gVPlOdbP376LNgI9DdSr7FB3ER5/C3
xFMlPYcFpbw3M9yptzhQqtu2/eXLiqvSkwzVq6Y9haASNQqTAMEpzK/I2+JaS8raWp3WnrZUgt5p
iArqsUvtqPRGMGsMcnPvVAjbkYF57h29eML+FAPr/lG0jmNn2Fnl+AAgmB2TeKTYivzkaVhB+geU
OaJ/QN/VDKexuTfTxunl13EAIG/vleloroIW6QhKh2NDy1kdOs3tE6zQ/IbDQtl6xk4uj42612Yg
pr4LdN2Ox8e6hCywS7ggTLDxKTKYtnKOdF51L7fU8yheEvV3W3w2jPVjcqTf1AJaVODZkrzXepId
Vnp9Hxkf5GmK5kkZbxV9LUr5Qg6fte4UZsc8sBaWti+Dmx5jXKiPVLezqLmXdrT1hbYrUQoYnNeU
lBzoQIJ29YzXFIl64e8SoiEYXboQVsNW3mBGDtdul3y0r9MdVuuyk+/JdR5ZyGCSS/FmmjbyqQaW
o/z/XXlOsc6eIrwzARkW0QdNQfURfPS/UNg0X+24bJgvCsvYINfcVtRuIctPEXQGc2S8qKG09549
7sgaF+ln+RpgYN8uqA14d3hwQBOyqqVqrqx4K5obQ1sUX/POYQ0OvWiFPDW/UaPHeuQgr+zSe0zg
abdb5Dn57bBSKd9x8UvW/Z4Y2sgDOUi2nbjuJneA2vIq4bS6MHfxqyG4jNKGyW1pWN4DzIefMAMl
XiwOnc4iVBb5v2WLgSPD5KlRU+zbAN/mtUDN6i0s/muVeuKW2a3sr/gzAVGa3sJ/lQmKlomsWJHF
HAerrFlqqWNOxzy8D+O9hKQKfc874cPVMcl3Vn5rUFjCDfSqdZHv/CwiTXvdSXei6kIVA/azcRAm
avsxND+qfJcFh9p6FEtmdAiNiD6JNnS0aMxyYasba0SicghJc9ch8KPclVkiC6rl6Fl+xZwPO4Xb
4b76Qv43pU6F6FjMF8Cx0OHiT7GZm/u+XmfJdhxOgYj5V0cT+yl4x0Y4KdUTksEi3ngEbTSbgpic
eiPVSzgUWr0EFqxa1EyVIynbKXOhOE3JFuaQP+d0BKBaw0IGUX5Qp5OG+bTpxPJtTaXiG18CKVwK
AeKgIwqodMTWUIpPKQPHtkjxC97r3qrizzDY1HCSlT38Yq4RBv6QdH9uYoCECLx1xQI6Icf2Z0Fj
DX6rBWWTnhAUyakjuozbKo1EeBvxltndddk2m9at5ubdSoQpri9xvbvBVdKuAzscHMAgUiAVvAiD
ZZLYaYW2zLla/vx9yP68y7PR0yTlotSKdXqqR9L5Fsoy1sCjVjVjcReHlil1Cx1aBdo+PT1oKPCd
K0fttRs4q/uUPK3GPurSUzvaE1YpyxJjAgrYJYjxbAo+4mcomQ79peCk4P1X6k55fg3/ek1n9V8/
1qXY5216AiKf7GpjBpsauTlBZS9znYE+R6ycRlt6xrozYQQUjLvpBLcV3d/zv5/F1Xs5qwlDsVT1
cWDJKOC20RpdbusmnHk6tgm2IhGV5ohYJaMacfgCRweVsmDsOPdwzoH4+O+7uTDJRkWNOYGKB7KB
NerZm4nSssjkIEtPwjrbC78gAhhraUeK1ad4I+OJNW7y5VQurNv0499XvsAv+Xnls3eSByMiijrl
yjv/iahr8xAIS+Qc2rDsXsJ3/z74bDb+rkHSQ+jkJgGqAwBPluBJ8nAUT4XB1rD3N6RTH+W1cEs3
pd9jivHv27xAwPp5m2evaxpDtWs0HtBM0+8+x99E99jWIXu3yEKahfU4bl5jfWEMdmHBfn8tZ4X4
5OXJ5Cd5OuvHJ/EpsA6q1Tr+/4QQJpRF8h4HmMpfTcAKhbnpxRWFhKi2bk5cQK++UP8I4h5jW3Pc
BHSUeb0M8VXsvHcruBd7pmszJKHCabs1sdKSPI/BUYo3E4w6ZZ90q8RaJXFNKtgzct0yJTRGbWco
YJ2M4kocYBWEvyb0VtNa8B81EZ0bB6+0bbNj68aZOwYyhoj0KyXsdwG0EP+1cZlY66cS83c4xsZS
YrObbrzmvo1PCuZxLUOGViNcGOVqjnJVt7KF15yGUVwibMATPe18Zn8PCPlhE9Wzuh/JgcpwpjPX
jSbZWn6TcxgWs0E8k3VzM5CTQKOXo6FJVdsvPo3yThxhBcJlzT7nvAvJUbnJTvkyJIwehBve9SJV
YncwMP+e67XpTY47x2/vo3arxPsovPd4XHL33gXvcn4MKHYM5XeVvkVFbYckyofBA4wMDQNR0h2L
VW3nw0PTHUOfFAXmJGm7yjsVQTKTyEZeiPhJkSipzz7xKCcmzIrCfI9i1PNwRq99At2KW8N6zvOF
6QOC2u1njTi9WKeYHnlPQnfAi76H8ik6zCbDZfBo7BUSOSHuiu8lSbWz6f7OF28i8TaVVqLn6rgB
CJvQXOqgn0Z/yAbbzNYxno15/7smzxOeUuG2IR7ClNK63cqu1UAXSJ5M684KvoLOUUhvqwjZMld1
gq9LvE+VuczJoVPJqyjZNuJmMnYB7Xx7P01vjIOMaV0NTvUVisfRXFvTehghlvKj2WqLva/f+1TC
doUNgtSu1QTvCvg92LRQsyhPmnhIWZapHvEqmQVgGItFq+965ibKw0XerkwDYfeq3E9wQMEeV7J3
aLBC7Smd6+bFj+47XDSoK6RVrv6mKA2y1YSvL3PVUT7FQFIinsrMpgWBDyKegafffv0SE35InaSB
gvsr7CMUeWvQUpi1kw4l7PSZp05Cg4LrpgVS6iqpk1fuGIqsXJYIinBp1wi7LHwV+ie9P4jxbZc8
YHObrXGCIYMIRrt231tbycoXafwp6NsGH1zpZPEhjCqsGUi5BIeWBxVzcTfC6qzcRdK6YCItNqvK
OkXTTa98hTgeCBFQ9z2ysXGm10U1vnCCBh7r+MiYgtmdofkfwxWCJFObaQBOfkSRauj68Qu21cBR
zBN6EK84SA31Gllc/iH1DgaWuOlKzW4a+WGG2r3sQTRXr2liD9xcK9sYctk60oR+mVrJYsCyaBx1
gA3ssKMPPgdcMqnb4Jjhkv0IpjZgMY6723iS4pVMloixvLJfz8fG+VH/fec8AxQEH5ZchdSd/Zqd
wXzKlj40G1rFcE8c7wyaMOw33H9f9Q/j6q+rKrIpESLwJ5HuZx3YYdElhUGIGUn50rMF1smiBY3V
QpMSVnHK/LOdNkzMpf7kEy3QCEs5oix8YS8NaldlQyRGHceS6cBJKH6pGCLsm9O0K3YeXCwH1iuN
KrEqviPdjS/8k2pthUclv21J6eQHxouAQc6WOj5fDF9qf4qiZ9qm+c1grwt+k3yhR4LqmNrF07TK
Pgj92Q5HYdvvCc8Ds0yW0dNk2CG20zqUUsyfhvIjVBBVl/jF4ya81hUHi2eLhEDs3majVaFd1/La
9+Rr1eLfwAxHrqLLDHYVDDO1s1doCpNlpQ2H38Aqn49djbOkssMJ5xSyeIzcxexmcEWVYcsfozmO
st9XS/v5Kn+/0v/cxRk8UhhRXktSmYI/OFq7QsAVFy7YcQshYU3aC0EwOVHzKjOTYNsVGFivkfRn
+CngS+ljfDOOux69wUwA7FwxW/97yV2u3L49pTP8pG8qS0jnEqF2kaoMAHU968P2mZcxV2R0Rkmt
L+xHQEM4dXAj/339C760P96SfkZCbGvOPknn+llrtxC1+4lQPRlYkgknTFPHFBZdZSNJo/vRiIEl
uwEToBSqkmaT2LC51mRcINz+vKGzXkywwnYy5Cr9I6YhnGtsln6wkYMtk2kJZ71lwxRpJJ/aBRDI
3IJ+vt3pkotrIrHWRYUGaTnPrjjHr6F8F8hbP+/trAPLw7JspZLFNC9nMtKSYK+VOCV1DHaDX3WG
APS5ylYqBZ1wO7lqgXtiYmvpHi8GbDdQejIBtyvrHhqxVrlBt7nyNucb+Mdq/8MR+Eap0PJBtoKc
FtHHETZ3YSiovSPhJuxQQpQMdhDt9m6uOkVgZ+oyg9yXLMmWA++YnU6F603jxd4aigfpBzKSSjLx
fu6pSj4amSzQIPSBrXNigxKBEeU3ClzGxIHjpqp4obDS8mgFZaIoTkOCcNAhgUzCgAr4yJWC32nu
wLT2sw3f7dx3//u5XQBRebHfbvKsiwGQanXUKXNnGc+ui4N0pOyao4DJZpqzI/DZw8lGYsqDhajT
snnKrobR2ZVN82Jb+f1GzvqUZIq1SFWCFDEn9XV5rAJkfOLBqLEPckuMTAnYJCqLXQHVwIqZH75s
FVvD9ZbyUrP//U7OepdeVAK4ijF3wle1KbBGKDgAiYCDYBbAyMZXKX2V/0wJzfwq1nBB4v3zjZyd
HlOvpynCipSZC8CnJs/ibkzBYiYK+mfOiraZqTAmT1/Fdfmh5DRxHpE//14Xl1/HN3eys7uwhCn1
ZFFITpqPwjzX2VaYr+JUIB6kBQgdlP7OWOI/mm885GhYhf4amx0+OYbhXmsnLwjEiEukv0e6pEmM
3s7WxiiPoeZNU4I5iLlqPpkySbvUNtuN5WEq540AdxBnbybZFfRVpd1U2qr7iMtNSuNvN7pTO7pi
a3MGucHguECq64qlmydvCXVOXG207RyOYFFX70uEsvJajw96c1zX7TEyXC9zYoWZ7ZVP74IS/eev
OltnZi4kahMOyWm6CQ0Hl6joMUfiliFVQlW9GH+BV/qgiF9kBMXUYttxQz81roVPMgC311ST6oUd
9MdDPnvjo5RNrSWOySkC2KbOI4xugKmyr8NDM+3U5kkMKtuS15IcHiQB5spEz2D6q7pym7dxZ0Iu
WiQbPdxI5t6EMzEcfMxgS+Ombbdss5K0iTIHIDXTaAaohkDJDGPVUxRWy6jtFv9ewBdGgTxdUyfE
haijv4O/CkPoJxmvJ8T0TPMf+nlKOzcNk9u9VeXiKqfv0uPDBsiYtTLYpKtna9So6jKM5jUa42zL
T3QsFcqbW9sJWyZVxbLvF1O4YY4tLhloW9MWsYAgASnY4qI4XLufC6YqmHZ+u5+z1aWVU2KmiThP
x1LhVuQgDHoE6gp5CnNE94oauYvJhtgwTmDtO9JmVG7+/Q4uGEP+vIezJVUKepKWyrykNuGah1Di
BNmtDHU9acECQdY47HGgJvhjHZY7zmkK0Uk7mJlNeyilDpMIBDrY7417JhWqcFCMnhENLQOcLeMQ
HWFY7cBehHUdPTQDDYR25Rs1L5wFPEVDsyzSG1BuntVkWSpJkWH++QWDtUKRVTHWQfbv6E/tW/0W
NDjk2NpOcdhEbji5GvOmwNWpOwnDUsle6Y1qLA7aZYbbL/ks2iKP1sZNeMQvQKGyFm0tcIbyQWYb
YjJEQwu7UFlK3dEKX63cyZ7rl761GVRMgjvo0CDYu2zjKzmaN3M32N2ZDBAqxwuc3sQaot1GE8Xg
pmBwpdzDh62X2uAKj2lLNb9kUpN/Wv5SiB2YIzJTkm0BP5JWCmunkPrs36//UoUvywqRs4itJaI2
zip8XWUSz8eJvWG2AxG2pW4LnGRX7VGwod8p/7MRaJzj2jFZXQOqL5U2XN7AYkeT+Jt5tvqqbFJM
05dn8oJoc5SCAc6fwSxzkgneWOGABwSHUtFOG9sTMEUI62uP4EI3/+MezpowxTDKbgiU+SvMkfOl
S0axS1lajtqHtsJN0IUg49nqtZSYS0UEmXMS7qIq4lsCEH/WngEWOELWqMkJeL4ywSk3oKKZ9lRO
W/Jke5uEVZjFLazETdJ9ZKIL8kVCrvN/sC6+0A3/uJWzCrNrPcmqRT3BmuFQu0rFYbqV231Nt2VB
tx1Wg7bt8Hs1ASgTJnKz9d3V3fDid/zteZztziXMEEsruAkSXximT0sxXfdQWoxtvkqGvWfe5Bsd
q4qFB1ExLNZGtrzyMVy7g/nff2tQss7wYt3TkhPm53CHgkOqbjN0I6KymG2rKSs1aN/rBuHZ6trZ
fvEwnCMIsefVdUP70wt/u3ifFkGSz1wF/QBFeANCaGuucBidlIHV1e/+4qLHGI/MRVhSIBA/f2o0
yVZV6Ol89MJOwwnwbVrPZmJACg48d/Dcm//uF3675tnjlbq0jkWFa7LEQCgXqE5WxgpHGAoo17q1
rtmGzZvHWb+JJ/Z/fuPZ5pIbhZRlJeSTZFNshAXakN8qqbwb+RYHZlwfnelJfVZTUPE19MN/r6UL
+gHO1W8XP99VNI0EKAvOjdXYySaX1kKd7/MarDD/bdk63YK8NYVfGILKgO2dK4QbirCQplheyBhw
Gttu2IhUx+w+ab+EdH6lm7u49c/YlwV8bJiWcfZ4DLOe9Mw3IWIlWPDsoUVxfnmrzGmgyxJKXTs4
m4bmRsDkYZUmD3K+vgqAXRiayt/v4ewpxak8jUZozPX1tEyhHqTLCPaiXbvWL1q70a1w6cKZllhd
Jd7CjklnOfX1IfvFUuz7jZydg50vBV5UcyOw0iwd39Yt4qx0CwfdTldDsPylL0LtU1f/OLnDErr2
Ni52Gt9u4DylrVHC2CxTrN1y4FUdX1qdSdhOyO5isiG2qXosIMxjThPb5iZGx9Y8oZRCYKlJa3Wf
Iy4nzNJq/wvI5vv7Oa+toqTUGatb89nYSisN6KjbZr6TJqtBXSMEsLRtzIcE7aCNH1M0ckDG+IQv
QZA8PFy2qXVt1V7auL4/p7nG/7ZNNo04KXLAqk020FNeEzxFIBHjRt466UO16GFkF+70+e+v+YIh
H44r//lW/iiqvl01i1UpDwquCne4mglCf9ps/0ZZ9906DNYNQADpRo3TkCJ+NHbTHsVUYLgExUa2
RGxCYEvL6jaGGsEIajnzAMFvpvTgOYr61lPtODKchWwHKaX+BMExlGVY4wa/FmEv+EudLF6dKKKr
y+7SkadYaGl1ZR7On7dEdcLYq/PAlvBQRlWAJ9xDcNtDFM3pvXeWh+ehVWH9rpMW6VOLlUx2mFTB
aqISkQkJ7Rd3sJTj4drmrV180d/u7Oy0CHTZqLQAdKP4FaMfZM6mx2u/29fmrmh3LXKYwYaJPi3j
4C4Xp4UVvY/kQHRQzGRlK2ZzJ5CXR095jabTiEFa+py0L4SId05e3nZMFHWmn4QkTHzyYvnUYh6d
EPOR3RL5Xj552S5EUd68qLw60BwdJlTc3JfBQQztONkauquuuuSNXDJ/DT6IfcBCSe6aP97+KFuX
agSpiDIfrccC05vOVuK1JW37/MaI1ugSM/PYbeXkLTbcnloTIdMdya+6dXidiqNZbWRoyylqyxVS
M8hP1ioddiJxUFjvPlIIo8qM1tg+5pqDDdvsBCrMQGX7Fep709g31oM5bHVh02EgiT00EOsqiDeS
K66LaGVqjygRYDPFYK24z6ySao8IwyIzDON12FKi40sMkG9IIYa0rqqbUDoN/kMWA+5VTyokCGMH
Q60/YRxC3ASrc7gNvBet+MrcctpnjxFynfL076/w8on1bUmcnVjmEFJ9hizW5oWYHOJLGRfRtRv3
KTHmtrxsEPGTCcTuc+XCcyl+Xkl8/0rOjikz7v22SAA+5ZUMKm3zHd9a7+ovfJ/5DPBbDVZXrnht
9Z+dR1MVxpLU81NLeNEvHrkw0XLMl8L77MnT4Py74NUKV4qWC0p3trn/PGDtbN6StL1SYhg2V2gz
azNxBJiqK/SzALrNY/R4LfvmEkGHC2pEMytoLI0//eG3fVVOBj0kCC09sbBaYPXcqSonCVaRtW6F
o0+E8C7gVIEP0G0JusYJGYhIQM/A3JFFCkWTEOeYWHcokW5AMHxkvqDng8SoJCtLvAGM+z8A8pdf
zv/e9Z/O7ttdj0Pv65I4Dw+l2RkWB4IaDbSwCEPgNsklLTNdtChUrr2ea9c9Qzpq6G1J4c/jOPRz
8mJ4GB/zVbiqGO2y+hW3+78EYl3sU7+9o3PrX7/xajFVinmuBLGFOSkplLBmNnjKRwzbBAb2iz9l
vLo2IeF+Vb8kpKjPMKD/q2/CUixTBrz7y81biausrTtYbcweIOQ8gNidUjufkzfAfXB1XFgOcpp/
X/XSyI8l+p+ryj8LDmrkUu2D/39VD0/UJ8RUGi8apeQyZyIJ2k+j7G2mlYj/HF50xarD1LC4R2qH
dfrrf3lo/+eWzpCDLijkRDEZpKH+EmoXB/v6bdBWFlWg5k6oPQjDRczvwI2QEtSznU00b7LHzC9+
yTFuQVQOOapYCshZ7X8/LulSQaGKGHAQMa3Qz55tXFXj93EaMJnRZpSt2MxZLfrtdETgup5trqan
cjnuwo8rl5371fMd+ttlz3cuLdHELI+5bLIZaChdpOwD4yDSoB0LlSgZpbD2tddrs7k/YVl/X5da
RATGYkmeHUngZ2nqe38+Dix+SXuX8ht5cuVhjWqySm4icrQqh8B3kjac7JPkbIhO6mCXwDkplvSh
sNAQjTlW99TM9RXUJijjgbKqR1y8w3tdvtXa/SCv0mqbBisYLVrJLkeU3C6E6DPehfGNnjxAqL4q
mzH+2m5MFZaLSTCfzLhLt85+W9zWlumFZfy/p0EYfubgY3HvTtpNjvCaRSbbWEYUstv2G8WAte/Z
7e9GX8GpN0BVI1eNmEnCbyAUYK1LS9nfVt0XIUewyhBDFY7Uf5FHtsrSaC0gLi3Ldy+OVoLebGtV
PxIKbjcN3urja5K8yv5NOzGLOPqFse7TLWKMVNnGONTKlB3v2o3/ZJ06yuuvxFv0kx10L6X6gJDj
Tm4d1AUKFPbnsWBs42E+gXsfAcbRO7T6VH0iz1gq7ZDEFRU5kjvpy6nApQOdnv6ZDRiCBKuEK+K7
Pi3CF1RxdqmuUa+2N7C+IfSO/NFheIzU1w4qTDa8G3xmraa7Wg2cGtpe/YCJ34Ca1DLQl6xiznPx
nhhPudhWwAEZE+QSQ4U4uqnU4+SvrWjXjVupe23rXWI9qSjLJ0R5fffbu2+qtyB6ilRtkSUfjl+6
Zv87MQkJdXBUSYUdoEb6MXt2wZ350I/tRxEfa+2m6V1cyzvWJhow3WYyKrxO2NYDj0cr0jGCt4Eh
3RtUTsp6HTuAz+C3dXtti9D+avrndYUvtiryF3Tgs3UldXodx76KBHMLXdFKboyAD8J6UYR3zf+o
0MpVEzt5tfY60hE3hLyLSHSPwkAsFQiFI9h6u/GLu16RFkNzjLydVt/G2q/Ke6bkdrzkUTRq3OCW
cBOL+5F5MNIq2YPaZ97jSpQOywZTC/h1ofI4JU9t9Crmm1Z0sEULrjp9XP21Z7VjhlDRCmIxpoXu
yC4w/NvMChdJhjEWt5R2ZPDdTc069Je1TveykvR7BEdyumUjr9+Dh4FdHcLs3l9nSzTFOKIfsnFh
TJu4cXsWnUj74jGr8afnUmVDsdFClO1W1FxWZWXuBmk98dEwBSlQjLgtWvBAYeuf3/G/N2H58ou1
Zs9zSQXUPwMVu9zse8/r5g3DeBETN/I2pSUuEBP/iZM3ox0xPOoKe1aBpDpypiFYwUoc7fx03R3v
D2D6Y2v+s8z+czdnDWSINV5LcEB8Io2KndYpPJQnynxXH37uKnPPnhVbFdGro/gHD0NrSEbeh6nh
O1S8S94e6oJpXM1+/dv2kvtSJMVSNFOj6j2flGcl2S5JL/CUYFuCZqNwXoi6XX10dsi8aVrC9kzc
fq1PV97P32fz2ZXPnoiiSIxAGzPmkGR3NBEVZdg+bJLSrbL1HO3eBuBbxXQnSh8QfK+eKPNSP38j
33/52YdfDkkiKYIRn3J3WmpL+b29A+M4xcgjeseA4On4duSGp3atOf9emn83Gmc//ewr1KPCKjOP
n04y39RsfQMt3Z1A55yBdncJ7DKJDUPEDRzdrPVYzpnVkI82Y3eHagtH13gt4iPSvEghYjr5rmo/
UpRI0iEO79PpWbMnYlHmwLd/3/eFT0oDnRVVjGiIhVfOF4s4CFY31CO8I4Sr+LlYK6idLYJEJhQD
u8gifNQflDfIwMwc78ZukVrr/0faee42zqVd9ooIMIe/YlIOzvYfwXaVSZEUc776WTRmvrZlT6kx
AzRedDfqLR4xnPOE/ax9Pi7keerH1zbuz0j/+/P7vpiL9yeyzHhs5DGfwOVHwsuzLbwjXFwpj9QI
nsU/4UdGvZrJDpg4CAiqZId4GQX4lYf5s1jLh/P1ply8R5IRq30S9fmt1szQfMjLqZ4WL08HFCU+
5cAFtk2wQOmY/hfJ38+XeLo4WTIRLtaVl227qjgbSV1qOadXuZiMqyGzSMcVg07T1AbUmHfho7SH
VY7DVLK52kSZ4uefz+A/l5+Cti+55zEVezzTlPwWKQfAKDF1A8ysmbkybVrVOio6eBvPJ3uAk7lU
aC8XtUvKdhCvhb4/88LPp/CflVzs9rXcY2OuSjm92+huZLavnRWvYeiU63EN9+yW7AMbxIU43JZb
AzqGHzjxlR3t8/X/1924eCPDtgujmK7hrWBtOtEGwyp5orI0KJXBwhY9lSErP1TXImBjhq0zE+34
aCd3VBm0cSsCHxM28c2QrczgMI2vMADEm6vfSLWbnvwiWQXlfUqoDdStbLdCsxdKW74NTaaq1gb6
07tB2WL4sQ6a54IiRG3MmCttxR2VOy1xrGCnUZOwwjtLwoRExHNAfD1hZW8LAnTMz45+Gu0xQqHf
w+SL+jhGK41qHq0p+JbCx+n4fCKebeSeyVvGFuNZ3+3aDLvOp3F8FcY7ATHXHietf+86ys+DnHfc
VCnKKKrOCXXxgRGPYX1p6vnUvOo9fOCfc+2veF522+Fv/9ZMentGQIcECpKrWzPhpZV8ZUsdgJLs
XnEz7GOqxxoHd5PeKZGsEz9eWeFvXyGSD9CoGKGh/LhIgdVjcgqjnBXK0IGr1za6oVui0rC5UfBl
mjW6jWd80v+JWk/dKzcIcnVyZdXDz4vx1BCP2FdRctoPjEPID9k3EWmw/8+tBq8/SqTbsYIr0i6k
yC+urf23T/jr2i8+4ZgGgiy2rD2E9OZJCiYqNjAQ4tqJ1KmXUEUK/kfj43c4bBmX3pjP2rbyynLG
CApaE+UAOUnyOwdm6pxh8fE5kOwMU1wT5ZxD5/bK+0DO92PXoTFNFcRiENW05Ms0l9fX0po6iW6H
gzLrbM3w++BGD8Mn60jlewN35Q8MnxAfoQQykTjDaYegNR8884VxFiAwZDdDtW7fU2kNmljTwbJW
S1M89N1KlJ5Ta0eZXZRKryzuGrwfC6ZaK0rL+3O9ZsSCyFjUZ+fSDoWDkc+pBPbtXuw2cMpTkka9
W8TJHnEN319JUBWxwIlpzZ/DT2AaYUZQIaAnhIfWbZvEzZnPcJQn2Saz3AiwfVbxfd1hHjiDmPJ4
nhOg4xHHPzG5Q86os8tTQX8DuDPCZHo0tkiVgVVa8qyQfUWe4igdr3je9oYpFlchM8y9vnuILA8N
cSI6o8l6kOM5QX+nTUbGwkfRYEMxYqsNlgn6j8uQS6PQZLRR+EPF0rHSKmYZkVEwxy7+pDlD7Eqy
G4yHmr+M0PSEe8awPELhDAE0adC9Ptp8kdR2yspgoWHhdNhF+aLFm1YOAcnrtEQAJAGgB3R+Z7Re
kd0Uwd8m8psIqpejQWgsV2UEBWrBChB6KCCD7rip+AHy8h17xo1X9WQWaueFfXzXwynHYIpeYhzu
Q1gy3Guuil22Axds6xsTp94Hhk6IcxXiqz3EKbTAR3vyF5YbL/hQ9HWurxtgnsfB6ds5XjChzjCZ
H8qrXl5BAbKUWyGYx7foLW6YNJIlu51MF6cOeU0zCqdIbIqHRb6l+ElHxNFvGmOp8yVwEhczXV1U
4nsluyVprbU2qJO6CLYYYHBMW2hAbdmJXazohDiwQHMn6uf89SRiETUyZokqZGTSrL639hruJCvm
9xEDguH/m7xQ8++wFOeVez5pC4Zq0aVI4XyYN4/CuqBQaiuLdIOIkVE1W/tI3FpeEVNOWgf2Rv5N
zxwmIpO5DR7KYJnaZweFHXSY4SB45PFhDI1uxhULc6aK70O8q3axZy1qT1jAuMtRYwGvSDfKxJQx
FreKC8gTa4D2KSLeGubqo7nCNqCe1RsFh5W/Ma7AxIsvvbKiRZpTClRrykjqqj1YH0y4DRQzfVxq
74q9PK/mvSe8a7fCupsXt7mPeWPuZ163EEevJTf14gW8RhpeoIwZ00nmfe3RBuHRIqFi6mEteOHf
5G++lL38Y2DEOFwq++NNvMPpun8BlarFC7NlNZl3TNYES5PydOIaiMNKxEFDtTPG+6M1HS7wLPAW
0eBky+MDNpO2uD/CGN5Wi9SNMdZl5ZTD+KAQUC1gjR34zJmfW1v8ZQXN+5NPKyC0wznzi458k/i5
3/vVgkMriucjtrDSAdT3S46R5qSX5UKUrdIdfqwoRDgc0tf6VWKedIZr71t94FN35KfwFZD4tp8X
pA4rCTHAPYSwW8Zh4oXuFP7ReZ+I5xR/6aEtW7d0g0Xgt2+sJZhG3WLmZqmZabOp4rdXizlGhq7V
20r6EB/XCfxkkzOqLd6Y97OBYOOA7FT3zIwvoo+q9vuzz7w/7mEEdwHSQmkCUDJfpcMhIKuHRFfM
zDuDKwwzuZwjSxYB52c4o5/3mHd4VuoU72G6op8L1KMLnPwBq86UQUwneM/9xBeuuL391DaQfBmm
JMs4vgEwuCz49Mw8ZplUR0SKAEnapXiv4O1CS2tH3qJSNxc2HMJq6JY3zR/0km/i0aGLz1e4wQT2
ymH2S3DzfTUXqWA5Jn06BlV0y8k04t2FDw/guzscTM17pM50hPvapTqh/lUL2CQzNkolJNJhvg3j
4hDSRfFZPEy8010izc+Bg+Z60VhX7trnmfo9tv2+zotKOsk6WLKMu6YETkpuQQ96mSqzYvQ72ZsY
yfjf9W5C1sn7o/ji4zVF3mfz/x8ruLSOAOrSBHLPnSIkkXwAGrcQzB38FnlF4tf8Pakd5dm4q73O
cEan/aP2QI3tMx859FcbBDQyYX0N1DFysydAR2VhS6ARUpfxT5mSENgTZ3jjOGZD1hymxK886v/L
LTQlhhKmdoR+cQuj4niUmzKLKEgBd/vA2Qgu26HFkCDc0re32xd2GDtaXrtzPyf6P9/4/7mwcdFI
FZJT0J21c0SlBQSiOWs20kpwVUc50CyCAVPax9EZzlfSoV8S4+mV+c9lLxqE51Yp8mOVTmFa/Dqx
DbR1tpTmhQ/Ke5utlY9hTdRQb4Rn+ebfAfkvhYrvl5a/56UnVepTWeZWp+vsNd1raz6eGPrk7vic
z7VDdNPcWX8jt3mMDurq9P5fgMV+jVG//PjLlCAcpSQfuecAOLBUO/Ahj/R/ZigNA/ja+/GG3ZL4
FPoOphJWMSMa2QhXdCv69Dt/fjP/eQQXwT2OkGKmYEfBKzd6RUpUtqIh1SVLBclQ55zBkkpLcZgf
X9tuFqmUbx1r37xRsWcSo99ri/4dTzjyVUWZOCKAmONylX1Yu36Rmi9Ek3EPsHQ+/aJuxqaEF+ZT
Q9rLHBSz+wktdADLmKnnZDW1X1MyJ+wt+sfKZKda8eGdUo+dHtJb8tKsrpWIfq2zfX0DL4oCYjBk
Y5nyBk6GSfmfSUodAI0Y7rqX4b75W2xkyvDRDE/SqnIzZS0wTgzZ6KndhC/aQt90eI7s+mduB2QG
OffTteGIV+HJ6vQU/vWULuoGjWGGwwiG/nOOU3wwGjvfS8x8uOJBHuzgQWwdax0V+D5HG2Wfrk2M
Z6fH8tl2Tlw1g0A1AzZfcELgfM2EIqrobNZSiKJ4e8KE2ZZLx/rQa7fQXQhQ6vy/MG767V0zSdAl
ybAM/EYvbnYfDEYwaPnp81dMRvfS41SBAkzqppvqynn0c/iIPW0a1rGgEVGR1C+udq4kE1tTcsBo
QZ9zrHk9KfgcPzLDVqsU3/TTrBloT8LnnyfCGsAyybZQeqIDTgIP9yn4N/Fzm4zCJfSER0eLHBpe
DwH+LDQDNBsskDquMyqvoIRzFzRImtkE+de25183q68/5eLx6/n/+SnjZ1WV2Xi4K3f17vhgUV29
Md5CerKPw67/IGLXMn9s1pFLphrMruyavz7BL/f0otCSdWYbnyruKWUKEJE0Cl2VYaPYiYAkab4u
zIfTA3qxtvKOrQ9YVMs87bTvqtUZiO6ECmyf/72knxqgi8d8ER6leRGaSsqS0id0Ya3d+Riq2slq
pKBmS5vQvVbS/LVR8/VpXJzSx0DuFKHhir3XI8AjiIVShPUfSTGsEyAtpUvRbArrHfwbbNx6gAxg
5WIrLWK8ndBdNVL5ORX1/SZcnt9MeFeGPLCkqWknt6BKHULWwI0Ic4DPmqB8o50eLDJS1P6P3j6r
6jYb/FNG2EiEVEGHfhtxSp3k9GeQT8zx30nCohyeTsLqlC2UYGl0d1ouzHIy86b/O2rgnK9au/1S
o/32zRoXAYFyLspikPgdowXCz+H2xsy1YRIL4JOKE6QD9Q5QXpztMLXAl282Zd14krnXCna/f3KG
qPGy0xuUL3uDUZbC0s0+72iH1YJ7HjjPlgANTt3CBDG+EkS/QF/sSolb+ujzVf+cLgphhWVGZnpX
XvLpA7/c/3GI/Z/VXGwA1IIrK05YTbIoGQB8HR2MJ5TMASjMKNiSw3R5fJwy6uFqE+y3MIWpC2pp
mmlq2mVMqp1EudekeHq1OleCVFO7kYQlJyaX/eBI8bILfEYwJ5+SqSlKKBM2u1x1/n0H5Gln+XkH
/mcZl2+4Eaa9WQefz0MEe0E67MXYJ410UlITeLFn5K4MeJhesj3hOojbLTv+ozGEBt2882uqRhLY
Zx9U99X9+bfj+cs9unxtgZxUeiNzjyq3XlMuU80nBMlRu411u0Zn3c+a51B+Nienp2kvSCCvL4zI
od6cHe+o9vw/9X34lP7z3IxpK//SeKlPsVKKAmsKASZEDEcwdB0sLMkNgmUseKgWYvhSKUWoLFsi
ZATBnIFf8P/93JTf39z/PLeLKLepgnNaAvrm1hjROjBXJuSb2Tm/CdOnIr1pursBzKb6cuz3yXCT
t3C/PVHYhbCwTptplCiiSKPH6JfnJdgVjHxOq+RIPHmITgSHBVwINySM9K517X4K6aY9leEmTCBo
exuX8yaV3DZ5rAknwMzKu+adD62wlGQHcJdtUMN0ChwAHCrYcGgGL/Ab/jsm1LM6s0faCtexCr/e
yS/ruTjoznBFtCoJpzuJ8p2EH4zBVIYvxdkRo3ibeefj2QZM9zm8b13LTX99x79c/uLUC6I0rRkG
O00IAyKpFDs062ZqwkP2RORBPa96vDal/3PekmdgIbvhRcbxU/s8/L+8xImUHxsrNU632BpQsCZX
p0GzSjuvEP4yY/cuJI5BffcjWeJIcaxWDXLzJFhcc6D5VQPxdR3TzfmyjrTseR0wA8f+pnpNc1gp
lOKYcwSe/+k5Ss0RZcv239/Or6fh16teRLCndhgnXemJ5OT8qlde2HuTcL6qd9CtVA9QPpKaE9Vg
gGWTHXVB/a+zKdJfWcdvR8DXdVycPq0eBJVUs44pusDCN7TRAHadW3fA9eudKN9mJlExk/mm32pe
Sj7h6iyRbyAW/aql7F281LEfRSt6jrVfactEmIfXbNR/eUqIs1Bx4hquqqbyeaZ/eUp60mh1Yqr5
5zpbpLbAm1yCMBI6aqU2zGowJMBGr2Qav4SgXNcQJUXUeUl/wJk6A5MKSaHHHYDb1VDZln+0R45H
cmTchxJvaiVfhTD+PBC/X/RiO5ClMh+qih8LMDNdICiMLSd8/4x9ZyWO94J7IlG1fHU9lasM0fv3
S/FLyej79S/2gygVwrCS5E+lRwYmFAMzP6CN0Hqg6w0GQe4D1F5U2/0YCZW8+P+7vH5RscL8oxSH
jJ/POLzmCaDckBI4Csr/xsllHF8WXf4sO6kfqDvp/Hrl6j+/iG8/Xr+IU03oqYOZ8sR7rymoHHqg
j00GflxASnDaORkamNbOyZorH9BWCEE0YaFfBbtNG8D3oIhlMIdOcstAPDYC37elOgisQa8QuMSY
y8iOTorrZ35ekFY3pB/jtn/tXyhdCf6x2v/7Fii/XdtSJB3Ah458+rKjXbRwDPqhykgFO3d4yAwv
Nfxh9Pt8XnIDRFzs0QRQsN8PT8D3enlZc6fQmDIc1PrFydH+AsCipVXH+6MyL0iv96Vn0Hx4RMop
Hye5Z9m6/1619cuqGdlmhpRZQzQDPzTCY1X1Sl7nt+YGAoOe7a1udQo2jZbDGqcAOKtWkO7d1Ddt
sjunvENHFc6L2KGVaazU1Dnh+Ok0w0xAd4Eui0bIkwLXelbvkt0ZPTR+ToZ7ulfUxJbMk1OfN7RF
j/gBkQurCxW2pQJq5/zUv5nPDQYstXO8AzsMSoCqOBZN68zR32omErBwUf6qa/MN0a588pRhWceO
+lgexmqmz+t79eTRDcNp8PwwGcu2dIN30j2czmRZ7arGlbHF7unFPZ7fgydakJgxXc3XlCl6u3gB
v93Oi00oNo5ZYSZtPkGMxXKmvasfPTJQ5g3Qe70UBLamFxF2P1qvzVMFSRj8YHmo2ZuQCngIZD/J
R58D4zKQjm1JBH/yzgylPf/7wf9SWtcVTRRN0USFocifv+TL2SA3R9USWxlbleWQLMGpAhdW5mI6
zmp1N5BMMJoGHsqLFTd0E5okAbbtj/9exC8NCtJJRCpgP0RV+iFLOPX5aAZC1d9kGlW3mbUbXIGB
wOJ14CMd1iodX52RiAhQR3xoml0c0OFv5FmC5hr+cDsPOkZJmJ6JMoTeR59IL2fA9ohcn23WA1+O
Q8ofsn/F6ZVtGfwVmCqQJ2YsBlfIdaLWrbKFps4S7WoS9EusRqcM8c1E/kZ1cXmHMzGu20gOu5th
mkWexcsJpavPiPfRMoTtMvfO9EbbTxFwOXWxm9G5Vpv5JQT4voiLQK0v2lCPTnqLbeTodQwtzqCA
+rQv4VLYFEQfMyg6V2ro0nTWfP8KuOg0Pi8ikFWVy1qBqcHXjIK4491K98qqnsNZdeT1f+EQ8TMI
/36ly0isFNuysMrpLT7Nu03/VuIjRytyqsVVM1O3M38qZHfwsclGSNELRo2YAGDGbMqlpnVptBno
cI9umvmwXXMiR+OaIOv3x/DljkzBy5evDUvrtCylU3ejYV/SIrBr/B7FbuPgTCB/XvOavO+XIOz7
rbnYiopcbU5yykMIF82Dsi7I0LCI9OtXykX0+q9d75eCxPfrXcQ/etPJWmvwLQND0p/C+qlDPNrh
+b3K9cUp8xt25PNdi8hMztYGXfZw3Rl08tTpeaW0v48LLX5ExM0NGYcDGQS2SlJxLXb/WbFlmex5
lkpHkST24kngPCQoxzN2UsW4AUeNtFz2h8QtbM26U0P8Abq7QFqlBoxx/OClTdU8YQXJcH5i/T2r
G1BFaFauBG/qz2NDV0z2CUmUOYKtS5VwVQyJ1spSd0Of0x3rRZPMUTN2oIyyOXjnHYXrEBATZe4C
D1VHUGwD+3Sc4UlAsODgAAwQgs9ajPESmw7SaPcPGHb0+HWqCzG1KcBiNfLax4vze/2XlLh4o3lZ
I8C68kumh3z55U+9M0IglZ39MgiqolzJTsehu8EWdZuiv1b8fFv6V31pfr1hX65zsa2F8rGMksjs
biR8tCpPLT1qkS+YObba9FEFB8ScsXetePO/T6TvP5BjUWJOzDQNQr3LBHw8pULU9wktm3ZVGgul
98IFhHDrFvuI6iOXnEBbNYhN0U6uTUjaAJFS3JEKhhtFRGcJtQq6TeZpUQZuvzf2ZTgPN6eP42mh
yH+ZikwJ3NG5iptBm2FvZm6y17p2+ct11Wuy7cm0z+xt0WTrUlIGnmfiTH3RyrlqIIkLcztCe4j5
iXToko+MC4bCy3GAHbgf6dSZoCli61YzFhFucyMw6uAc3nTJ37i5j0dQfszuGnMxe4jCxpFG88WS
HoTsTpPWQY76RnyWikUS3gfJX4PxF5BbjBgkBtiEv/DnR/GjlP7miV3Lf8CW++VxaZ59+RzSHHKT
J2UfAAnBoja6C17Pw46bk30cc1uiWyisknVUOs1HQloqzcbbGkNMiNTmboAgXSymSipCdODRcCvd
5mDqMMhVc6Ydl6daYXrmKZZwfZ4xMXW2PMrwdjjuuerxQCiKyDoYdjyjgC9EKJ6OBbKFcSF0jw3z
CueKwEOdZYo66xtcA2h21umzBtS4qdZmBddQYGQf6/UPJduEpm8Y9+K4aTGdNLeNdKeZu54W07iX
yxVdTyRsDT5pdkEZnBFsJptx7BOts6dIVKSMhbnMMcmlkWuXt3FOfjYdSMkWK8wm31gom5pF5Rzn
Z3+4F/vZMbCnXRsZNjqaxfgRAA5BcJOvBKZdUDIVLnbaW5riieU0qW1Zru7QdVuoM30B0JOqPBMZ
zR79+K3wMuwzfPnmQCrc2Atu5dlr5+F3RGYa4w8jMZt3o9BboBI6ljeFE5TzVJsVa0l3RC/Cazaj
1eFChx6eYIUTP6QRBkW+zi8A4I2hLwyEnXxXiat2iT0mbSdM7VBQ8256+i2GK7h8wna/O+2tj3ZL
z0T7yB+Sh+KJblGS8Wwg7ttQ55TsQV/Le2AkEEhm41xdaBgF98X2zKjHQX2jfUbInHhxtSiFR7S0
w3v13vfMjr/SZuLNowRf2tWziYdSusUcmpxjZBt0Gn+6k/TT0T9GEQa0442qzxEEpZaj1/YZ0AIa
q+S450TqVlZzb+7Od8ahnfUzq561c+5V/tG6soOfwy0y82T2TLWHENniowOZlz6X1U1/pAbkYDgj
EdqNc7I7um6o89iS5ef+Td9TE+KAs+pXrVp31iyUDlZezC0BxRdyxAHl6xFOGqTPcs7ak3BntS9T
L/ZeLBZx/1RpdvombUfqu3HkZMO+KhgBJqI0EO3TkDk9xjj0MV1yOErrwsCValYjpHvWTG+MbNJf
uV9ozX3ymtXuGdmnte3KBYz/U/QinB4R2DN3x9VNadZBHa1c2vy8VTztRPMqjAXKpxid3QM6Wilz
FBRe1dQ7zwf8Ched5Igo6GTYGTbGSTTR+2GGu+k5esFXbFZJ4p3OnQzz93CcQ7MwwPUKroxJFhUL
vCmb14SpFKRSJYMyXvaUf1CkEhU7MZz6Ia6c8IZsoEqfE81wYxOf+IO+RnKYrsZD+SFB2+pXumP4
uGB5wR0lLuvsIlkKsbvA5jWAf9+nqxxFa/mEL4Ak+kq15tMZ8JOooPdV74ZlN8Oed4XkVLmZZE98
lmgCeF69AXudgUavkXCKci39GRverPf0etPmvhm8B8oWYiWEdMMVe3EecgL0iCVQUeunhzQ+5OlC
VG5PJJ235Up4PTMvzK5Nmiqeb1BToOSrGJ2NnBRenoDpceuOgBvgf2iMYPfvLXdSqBgggJcN9RzM
P5JO8B9ugq6N/9RbLao3wRG1FmJ5gljAVCfl0VJ2Yu8LKS6Ym9Z8Dk7YtXIulrSrzGNsF0Liahbg
A+VRp1zZHcwOvOORqdpFEfkWJ1GMV23K1t0+yOcbRT8IolurG0M/8IqJ3RKH3BNeoJgpFMd2b7Rs
ROMbsjfYOQDqI2eIHA2WDz/TPFINbjg+btWUYWggsHMMkewRyaZ52uqnfaVuJSYoTqRk+SN2B3p1
tGVlet7Y1vtN73MHlfZP1y5OoQw5pnH0CpfpTYiEUxrfAFNiwEDfGfJ0nrvis9X8NZFRB4wzNR7/
rtmgbPNl7jDnJda3kS2Ok+sBXYsWg21tmfXLFLEtf88AiQlBYOg13GxrFZke94ScGOGLcV6QvOfV
amwouM+T+JA8igvlILREh05mffDgKsONmr3+59jaBYqI0s46KL4zyeAv5vavmtoxyhW7Y37aUeyg
UCypGGJs+Gmdcltin5pM1qBP3C5zeArxe8iWxemdXtDxOI/6dUJYx70gIGwfcG3WLSLTZl+0Gz7w
iIwC+jYg89w/I8d2E7iH+ayLHMCdgeSdVYc/LjSecto17bwQZkLqyLpryttGX2vGXRG/jdmy5Kae
acqbhzpN7UDb8tP5LpJhUqESU/I+NBFyfdTyz0faaHjkFZCsO5vJ8CF6kKN9He2085Mk3vT1SiKr
/TM852+m6sBL4gke+ddRymqLQt0a0d0xe+0mrlvaLo2ytisOgq7C6k+7tfQSAzJ5r6LUsZgzb/dK
uwWgMTsBC6n8blyG4hr7rjjE5it9ClJsp0d/xCczaTEkq6k2Gju93Bvqug39s/ps5qsK7wuh9Vtp
W9dzBbuFOPCKWR/6veIKcHksL26cgZkE4NMJaaF9xOBRWFYCpxHaPwo2elrZZzY5LdwEFb7YJlL9
0MaQwxaQo0g69Tyd3FN5iKV9GzzJ4jbOGZOtF4NwH4pghh0UbOyv/HOkPStx5jpG49T93AjnYzjv
u0WgbwB7gkRy1KNzQthOJVOHIhXdqf26YPyI1v95lrFbSMebIj7Q7ClwwwmsZwlTagJg2qyDb5pe
LdyMwo3Oq5fEW1FYjcOyQXqPj63Edgd2J39Rgy3Hz8TdQondhlQlm8XkzGt1d1NrmPkp6n24ivdd
gvPzvIQEjYuAcLyRIHiwyDD4azYfzDtp+f20XKpy+M5WeM8IkwQ/5Q/Y/fiUt5T0op3MMivg0gVN
unikTo2uuf1jERcH+dLqfSNaZcN7li6q4UbRbLVAqDGrmGqoIzJFO5fx+mntsT0kNSHkqmzOXt4d
CvEtN93qTWoPSOaN9Gak7VMSTzComnpCimZ6rbOxyFinM5YbB6mLwJ3wCBGnvuQPS7Wjc1BOtcXh
bZJyaJsTHXwimLKbqXT30vsz2n4E3zlQMDAE8mOcztXzYgg0dra/tTbYAsbf4abrya6jVRhNFrtA
C9a0/vNgPmTLof3TGwMO88w8zrnG2M1qvfJ5x09D7RQp+JH2T4vx4jH3w4J6IbtjkzkIqfhXFLZb
dW+cb+JsGUV+YqyjhvAR6CoRFzOu8eGszDV9XdQfwjphIC2oVoNxKK2MavcMs8IzheXTPgmYbHHl
9qFIsIp/O1P8YT+FcnbMXaRJCnuEIrml+VC2eDK9Idww1c6rVUc3ZsgF+m4mi67W3AlrZj/O7Jah
9WDeZOONru6gkqvtw9jkdnXCsml7kiegQc6MAEK8WvKU2tHaRas6skHy0WHkyEaFXzqbY+TGrJXg
yKJdCdULPyEcqk7njZHfC4ar9H6ZeRTrxG1U7SzjIW/n52weiNObMWBSUu2UiG8qR3DESXtcZYV/
KnwRMTqOdYPTnXZF7h5R/4nGc6Msxt6PTBeNoiB6rXWTKFv4ZwmXP5umo4moKjWBMbSR+LtoXZjN
Ki+NyExxHW3BG7Lo43mmaXbX/qnPbKLY9J6xDpDjpyDBahzNx7xXZhUTOWy+CCLLlVx9yNHm39VT
5Wcpg1zUIAYQaciTbl9UXOq6Zi8UP5uw+Ppgkb2g92mXR1y01kpK2tBsqPy6TBcUo4drPHAF0FeU
vRT6j7ykLqYJjQFIwalUX1Z2tfkQ5vfMvYqICa60y9VfuvUWRVAKA3RoJOmyJigVZXUqTel029Iv
P+d7fdhxaxRCsWpJLoxEa469+KQaOrqm5ao1zqdOFtp9/GLBeT6+9/C+9d7WxkmQamFjRSdRZOyJ
oTplb4oPWuj5EdGLeqNby3pcGNb2TJUEElvZkLw6bT+Lco89sWr//PtB/CaAm36SpYmSbpk/IMyp
ekYnxFVulV3j4iYgSODmXAE7KMiAtoDByUzumFTHZnVFeKE6YzwHg6l7mTOcnoMRxNyV2/1bq9yC
TI5OQ1VggmkXnbBAFMSql9PTLbZTECjyFGsVqnFn5CQgz2KXfnXhEGD1fOxOfHekE5ztrndl5anx
d1kvmWY8DYyPcBa4bAwK0klWoux8uo0NWn64cFGGTpJ1VnvHk93mThLtTrUfCxshZ97J2KeKxxyO
6jFUdHUeQvrtHfy6mOmD+lKFpfYYlI3OYqbTYXIM4lDHy7lFOGLXFibtS/D5akg9NmAWZwQDdqU8
9qnKurwdNAU0WQSXBg7govp4PuUtJEQeCytIV621GHMyzGAfKE/M7NpGF6BNrGcKERjirTbn/2oe
YoLsAedNdGY+AS5TTVBC1HJn6HccYdH9lNGnOGEH87HZEdm+BGh2Ixeu1gori6dqLh80Yx2mN3D+
juzodqvPzfYB9IyCfffniC+0QIbvLFR0M1U/SDiVqpofF45Iq77cBIhqXNzNECOVnMfkeY52cv79
Ef3SLlEtxQTVJVMFtSi9fX8450zo2sTi4eDtKW4Y/oVu6KY5L6lzKh1agfjNDk7QsQRiHw40Yi5C
8ivLkH97R74u4+Id6VlhWk0vbARJo5nEI/RB4SFNPU2OyjBwAEBFDhzQAYnJu6KBh5SpMoGYxigV
/xAGsZCvGX+QkP37Dv2Cb2D4apoPoakkmz/MbvpSlNDVBadbgeoFtqje2VwZzOsHqw4zt3o5YmPi
iPo+S29yaan2j/FwOyAG/cAwkfG04PjMkfTvNelTF+Hyhf66JvX7U8vqqrOwNYP5Mbh17LXUmp3s
gVgdW9AjsI5n7fgq/SmNORbaWbjJxp3A8G6NozSeBHYRbPT0IxAZQLbF3k1V1MP7c+lx76Z+FQFQ
K0LlwoUZmU+rzGOSpGivp57eLU/QyEy2lbksHFQqR3qxMIT9cVjB3Y+6e4riQrWOSwKyVfkqcSa6
6bgj4tCcvtzjAK1QomRklwyXucd/35VfnhS2Lmy9miEaivJDIxppoTWalpXdpgyD+kLA1C/uV6gh
XvC3YWDQTOzjnx67aEdQV+fF+Y/K7ChODWToybUW/y+73rfFXCpFwzHNslJjMdVxz2gywAndGbGE
nvAOcb+qeweTUtjAcwulrnbVdcj8Wav/fv2LD1s7jeciDI3slqCD2nZi3HTB7ljh1M73FeTZRsn6
W9kUXGRsI0OtBR/bfWschMLttrELkgTu15GpT3IJcteKWkJ48rQX40ZzlVW/mr0zzcmI6IOyZXgS
05zw1aLuGd/nk1+0f/7TIb+dkoJiNbROfHSMYCm2HwSZOWMLjeV1t6dnyDkdtFYVQnz+0tzpoZN+
TN7gcGDPG4V0KMGZ5YSM/Tz8Tc/sAwNKjjMO6CUyM8Z4+8UEZXKESXb275fpl94h928a21dEFcLm
5fSlGIwYXJEM3BpBDimEyXdpJmYTGbCZ2J4WNvQEc5vr3dVf9sLvV75oIZ5zhgnifnpzXCsize0f
I2sX4xn3ObR81yIOuBvcvtpY1qGs8LJxh6RlaOuj1zcCVNyiPCQJR0k32QJda8bo09byfev5vrqL
8HdMwO2LQZjfQllrKPQcN4SVxWs83EutP0hzPTx0pydYXBpFvIcuWYR4E81NouTTsilG2gbb88tx
ARhgNY1ZdTNFtP8XZ+e12zi2resnIsAcbsWgaMuWs28IpyIp5hyefn/0wUG7VDrWxrlorEYtdJEi
J+cc4x9/6HirsHQOiPTRy4cLX3EbNphFsKzc4hEpNElQ1k32WsXbAOMlAmYgVisacPlGzm4TwBYf
qXmUkQOIW4A9hg70nnadcxwHiMN/Xxnn2CYKQTg6syhtdpM8KfKOjZBq8vFY3MH6pcSc1i26uT+Y
LRxfaEsDwzOe0JlhOei2pTNCerNIuMTFHoSCqM362/yWqJIdnTDGKkcD8HnRP1lE037+fqfnV9KP
Oz2Z0xdZEyWF/H2n5BN3mAPKG5T/4We8wshrazE4eVVG95hCd1n0jIA20sbYaF+lZ23oU1bhjsjU
C/d0dv38uKeTWqyK6iE0B+6pexYRDODkhfd35UDOmLcdPE+W0zIEWD5uxI/pj/9Mo7HiAYWvYBfS
jXGBNPFv/B92PD9f5snHxtCRKXjB7dAdC9UMMugP1OxlvEoFl8++WffL+kF/MQ4w2kBV9s1W33XV
Iif7ddgyDyGvTHYAH5bqBd7tN13/9EvTRHoYkfOM+KWTdVbXk9/H85MaK6/xrN2IR8H9rXZXgPh2
rLNt/Zbq3pzItBuvsqNX3ZUbBX2usegfrM6DHMwAAHytQLJ9Xw82f5bzhXhWByxMlLG6z96zrWxd
yeJjJ26U+jrq7XjXq656N34O6tVMqybQCrMMWie3RXwu2WX0ohIxPfS3svxWkouMYLUmj7jpgTjw
kFlR08YfWHnOBgvO72tH+7dKhGDIloyfigl57ttv5UcnkVutIaRdCtmUBFcy26bqXmXsA+KYNVd+
xNsq1loJQw21NPb2W41TyFwe345oiqhtHhTMMu0RZ5MOr0QvYyrKIC3NdjIOBgQza3fdJ57k2KIw
yiKSj7iUBQVosNPGTTo9TixMkKmNBlIIhlxTPY1dgzH91gKjsP33HrvOCz/5jDb5r59snRBMU783
ZCvmJ9Od07YPTkx0FIcfgIPj78bPMnBrJLKev2XqWduMaC/tdxdv4aSSGNSj1dRxMvOZYwF/e3hV
zEgTZ3iXjja+YT4Wqy4GDyAxNipEqE2X+mrl337276dw0h4YtWkUURuzkpmzv6Kbp3/LIwhGHhb2
+riMi11s7iD6NsacOSPlLsF49C0M7gievkrvUmMTNHf+VnJH2ZFwjbfl7SV6vvJvVc5dUirAw0A5
z7/8XZVDWxCmrsyL2ahPckZm5hA4WXqfI5LPTbGvr2ri2dSHLN5TWk9PNJhPZuZNB+3VBCwAu8Dy
xSZRl6r03Yqvc23Nzldd5QDk/ZWl2zANIk/wLnxV53ZkzVK/HWv12ST65LY1VU+MsSjwK4A3wfkA
h9cYvSLxNNWNcXQNl+bb+JDs+2VwkD6IlaodYfwTMjUHVAZOWLUyqeiHQLsJ7/Kl2Tg00Y24iK/E
9ei1O4BoQv+M4Anv7WSpQYjp3YCgHpAxDj8sNk2PCQZfUEEVLKwvtQVnz+uZbanIogjbRzs5cayy
T6z8CDv0GatngJlRnPXhEwciMyGn7w4RbVCGRSrm2HK9UHbSgkCTe2tY5M8MMdsKTBJQex2lQHmk
NC/ye9nTHmYZ6e9v4uwyR+iDMtkE0VJPacGqKfVV1fZz5YfxJo43WPZ8VYqrPljvCrJe5cFoWR7C
n4aICaYl8wYtLLFtJ7NTLphKeSNu4slt1a/T6ilnLjVil6Oscn2jqsvfb/YM1gV76gcZ6OR48oMc
lkkElZVABzxIGOVMXtiuALoIf+nvo/zQJc+G8ipDCgmXkb7uSxitA0OinOSem0tpA4o0bwJ/n5fc
kEwmG+HGmkQX+Pc6jrQ0FSNcxw+575IFJd50FBfTvuYpJiJMs9rVEtxKtOe8fTOnK58E99y/q4Un
SUbFon4NVEB+cRMUX5HyApdEITYj70mYi1zU4suGbldOmEtWt4HAxgcLbBjKRRfhLhyv/faQN/Ei
MJ9bCys6EoOFIrBT+DQMFZZNWSyk4cnyN2MIPxkOQq/PUAaa2JlIWzfruE33PZmdSdwtRgHr8dpg
rbZ4N2WEUNBv5AQDIj8KhnEp4Q7dcooJyldafGk1HA3pxnoWZdK2CfzAucPu5aUfPJc5hAjucxRb
/hQ2BCbYpJHaZv2I2wA+mEyUghjCOEx97QoOxZS5sDKJLRdJDZslgqK6roqDKX4I1cRc11xUw9rE
GtgK7kneiKoXPLyFZJOFz3jv5DEnKYF+BUO8kckN8yCoVenGypd68wxFAVIzf4GTKLcjeF89s2Iw
izJLSmQHix5jyZQw38GcowfAjCGzvPZB/qPcQZLBYmiWU3eY+E7NzhB2whyy6XDymONN8Vgz93lX
tvCK8McpHMvF336aiQnBCy5VXyqjfrIo6SW5QLM55sxwnNh87+XHMvZS7GwMR8oZx0L8iWa6Shk6
estYbKZMJCUGguKtGL1a9WHOHzTWJT6RFUzBIzbkOGLwD38uCJhs5YBj/tMgQMHMXxroJ/l1Sp0t
wSB7KchCYWvN3NaEp0V8puNHDyhUWhj8zXNg0tm8luFbMD5lpKrEkRsTSCvN9rKJf62QUistx/hg
kl0a2UI4j0hlfKCEO0Hn1cqEZG+a0UWFOm4T0T0W17rCi6jf4yMJWszTzLUZHDIYa0b+FYeHVjsk
LH8MvWvNpZYFspc6HAoHRo9XGReUljIukOmG6Gv/uIsJr6nXPoxesNoD1yKSRfQ3FQJOwSuaQ9g9
ECXC9tk94F7QJXejSdqRV0T3FZPS7CCp+9bYYR0ePeTKn3Cl68uIRx/sAorJhVjg9JAdlzJ6NrhC
m3DY+Ll7Ycf6t4pgg2B/nZE8tljj5HwOCrzo07GdubJytdBhuGiuiG+ZBYtnJ9PwzEw0VzFt3dMI
J3GRfsQCZDPgiGQpXpLNnIGr/r6d+Vz+Uc0Wo1Ljg8/t+MdNh0TDzjRUsYsCSlTiynhCTDOBANYR
y0V+nlz6W30O8sPFLfBv4aVcCm04c1LOd6SJsmTCIqeE+fuOJrWTkiofB4BMR0vsENv2e5Wxz121
zusHrSQSpyNYEidxPlEixmq3xyMLmGIp4ksEn6/ZzqcNgYPx3qTbUNwsnnf+Y8DMpV9BdMF28PeX
Kp3p4P6+6ZPasNKUvi3DbjgYd9Yz0S+gssDGUu0cAyeSSLdAKeh7Of3PBxzEHiF/bAPkiIYND6S8
mUxtFdLQpUq98qvYi6IvSV3JxdtoWYtxNmTif1PxWbDT5+ievcqEwTLXvRDM5oAXGVgcuozERT0N
TTNgP1PbxE7fjcfYieM91Vy4SVbi/dElOWKSOxCb+/5I9Jc9WvdCt6+7a+UBAtWi+BKIoHgfwG5U
m8GZBVZqx5AsYkip3nH8JkSTqOm7WLeJd7NF2YcPo57vnR3q+niAOpUc1FVhM2T1DxpdPssl2is3
BiPjVyh8MluGF4kSEa3LnnIGFydrZ0HNewtXRbTBns/EDgV6RMoLK/EjNS6tsTOCvb9f18lHCJXD
GK24m6URLHrSSAKgQ0a89mwiMKEiZVxoOcOFwF51Pvz/KQ4MCTgPiQRs75PiwJe1YoprdTi04n1l
7eXak3G23LXY3zHvr/CAGUiMgqaVO/DOsNzi7XlG7kkkxX+BXif1Agc+obiZyY8KxizQ5ezBWkRv
JNz6f7DEheL0AhKV4iSkU8ajdSDfLZvDRwu7Yx7pWPIFhOAMRsmz/PGjTsCLXIsbX/D5UZK0wNS5
fJzdbI57A83NQrvFHE5y1Yvpg99yvt8e5Um/UJXJmFqtOByC+E6ikoGpuAP1QmwQJ+tUewkOeEgl
OtQlDivrOdN2JDND8NFtGJ/UGK6xSZ1i2Xwpb6JnQ9xJcBfMngb1pYJssoBKwit6i3clPBks+5fD
NVV3vs9RNt4VpAvbSoT/YHjQbPNJ+4p3qNZMXMkQpKmaK2OueeC7o7K6dHz829799bTNk1a8LLIg
7jJWrhR7Y+2V+KLKCyI5acYV2k4Tas1SCbaz+mVUMfNGe1eu6TQLy5YeJMg/FDXiujtAVYkutsjn
vyuMfedhuCr/E/MjRU1aJJIyl+PasLXEO5AM9Nik4fbb0VwHN4x0ZPIi2HFWF1GKudb/Z0n8uPjJ
HozGsTHGmosnzO6WMonbyXLis25ha5QOzChszYvZeDOA+nzhvZzV1DGdQ2Ayw0L/ZOfIyTSI5pGv
oMefAW0L41Rvzp8dj8tB3OiJF0Y2cam5AwfLv4YMc+nnn6GE6Iol4iRF+y+J/3SYSdtqfVJP855m
7RVP2TWyrb4J7+YtIwu7XlZkX+s2XufmGr/5Zf4ZDOwtWxldEB6WcKxz/FGh8INhS3CqnfxSZ3m2
1kB7A0mC0GYZC5e/T/ZKmqKC2Rk7RYZ7pOsvIUpl6kMdb0X1aQw2pb5j3FtMewTb9T1OxE543BYM
b8T3KVgf8TW5AGyd8cXimeFpMQdo43AhnuwiiV6lXdf4w2G8NV+NPdpxe6CEtomKUhoX7Wb4oTzB
3a3qLZap4mdGJ2U4yWPULSpXxXdy4d8zuXKTzRHHGWJIrjgxoc1dmYcEAh8kl55GyzY0TuLpguqY
l/rvgldFSzJI+cFNW5NP7h4PGDOIzYna7QGncUleqCCjqzbdDM09ugVJ3enwukcUu/SkrkiBLqr5
Uiz+9KRgqRwHqkmFzz+j9Fo0sHmRbovqAg53s4jbvR5fBzjf9rdxsBkr14j2JrJk8zY3d/GwlGGS
szdqwCZSekfNbnzNYGs3Sy9V+Kg6KO8qAQ41QcHEBVOTKHBCAYyOyFp6VIw7of/AXfDxaC/WUoo9
lOLSywpsSwrG0/DPh9tscLFM9e14/X8CJrCzNW32+9HF/nkVP1k9jLMA6iYzj3RXoiUIg3ul/EMn
ojUf9SBB+S1Wqv4ng9xdvYQcSDp+t/jpWqBDF8wPvpk1JzuQCoNBElVRIhvmu7T9UUy35pD7vsAO
1EO4YxJDylnhVE/Bq4ExtbSbUdN71IpPOfwnu92HLkNr23+dhi1Vdn8N88MclxjCKjQiyG6T5LmI
4+VY7WNznQfLFM+9P81SzVbmihMGPcRxWhjmY995ybDsxw+x+7IkL2qvre62Ev5kFI7/i7TrfwFw
/a9fedIy5P4ERTtCeClflX/ia9kWFvMstnmHiXDFzAv/E6/fXkSA59X828M92T1KWdWsTPmGesjR
qIhvGByMLSRtddRWkXss77p4I5DM7C/plsLN4P+pNCqei0PZM1XcX7//ZKAlFeNQW+H8lg1bXw7V
faE4MJLRO9TCus73E0AMtEtPI/BwckIoqt1j0W9+bznOIV/Ipkn3YowlG+Zpm9QWSq3lGY8DY16M
GFEW24yzQsT4OyhpTF3uy4ZDEPHzLRr+eNF1K2V6zptr5fhohhfg23MK0L/u5uTslbKCcBFBmlc+
frd9vBq6Zaa4iVNicw6zP1DdTNsw44NKrS/yl+il0yHL0H7kMLCO1z7IT9GyP8F/xkEMEvXvj+vc
+fzXDZ5U/GnfT3JD7gUySwOrSCoCLwHG30B5DaM1mDdUHtKjKZMH5a5vry8WbvMT+Gf5/nhfJ1+N
2mXNNMxPaPAaGYKrjVlgwPOxLUq0+nidVMMiaz0w+KCjo6M8Q+SWv6mcNy0aeKeibbv7/aFY8zX/
uSdFISOOBYS/88knVUlJS0ID9zTt8SsNIpQRNnEZKU54gS2WNHyYxgjH/aRAnw3YylPQygnDJ53i
kiSG2c246m5CXpsBhZsJXC8moJDxKopvoNbp2KTKKKhwDtb7e7nF3VJb4oOB3AL5DjgodgPP+nMH
GmfBRCY6bgFu/AXP1kLAEH6mzSIzUDQgQVi1xYYktCNnT/8lH++hF5N1li1bApC+oIV0nVtuxWtt
bd2MTzy6oCIz9yYlauAYQk3HDV48KPLW5G7m3/Xa1PqqBQgw5wK5vlPorf1HqvshuPNbluMSyeKl
A/vcElBlCFwS416ZsT2v48fxIIq5hYEIGyeQhdt1NmKcOTmi9wZ3yHHOu0STOFeOI3X+74Inay5M
cz0tUQ9xweQeq6aB1ueqXJpO7QwuveWHQKzkRXbGuY5QpaYiJothgaWc1iVD1waCcKzn3+mTvPfQ
1UupWViMw1QvHO32JqkO/4tfe25f/nFZ5aQ1SswhNdUUof3szkd2gboxddoiaBDD3dwHlE7nhtIe
qZB9Sft8Dvb/+ZO/hyo/Xm3mt7pPnMP8dXM4hdoO6YFb8pSj+NAQ/n3xNDy7lsgiMy3JwnbkFEoo
qkrzO1PrDnDpqIUSkpT9VedS3BChPFxaued/HxxNURMVmMWndBN1aPO4TZr5lQ7IhhaKcTUGd4aF
6GV4BMWHXLsIpOduxP2l3KT6tRxucmJETPBhiQJtrLtNEH+KNNEiedoRReExQq+bjKsjLK82e9cH
5grlLkXII3f7Tpy1oWtyuHPCB6yrjjlJEa/88UbrHJEYFZtYBixmhENnPdZJyQDwIZXeme7UtMTG
8ROu1khZhNq0iVaThE1Z9TD0K/Mp050+ex6gAjkwxjFEwIGPyNdrkagJ9j4h2MCUjMl+HClkJv77
dvgjFIeYMUUKc35Yx8aVqu8jdmlNf1ITFVX3dU8yX3/vv8NNO7qMXLAxVEgZiB20NSGRm7gh5Gu0
lpIb9XOiaFrOaoUGF2h8ilHdefHT71s7PMwze/vMqv2/b+ykSgmLKtf7YOwOFUkWWeA+h+a6kG7K
5sh0FUAO7WEsvaopIJ4UP/YjYkykTKN0padOSjqnih5GHAnHLP7k6q3ZxgyNqZnbp8L/EIGY8kFd
ZalmB/LrYH0YfuVWN0rl3yvZq8gLSlQMfIptND6QC2nhixdZ9J9cTSN8JTElJ++alcZ/VWf6QrcI
PxNSOzTlRW6hyaRPh3XCDPim1V5k2JJhqWwGRj6ZgeooPkjy4NU1UxiZfJQa1Yom2QgUIScbMCBG
AEu+/8japs2nnDPz0V/06S3S76fgISKyUL8X8RSftmN1k+CfOYTvQvcs6F9pnxCg4gN3q4vOWhE1
uZKEdol4wTP6YdkNmU2Cc4x/gmHW3mTNsbHYXJoCfkaPkoC3iHIzJlvDf8lEJ9HeijpcY8cJSm20
HgIFo7C10UWAq01X2OG6lY0cSxheyP+xxo2MXZg7LpNil4pOMYBlO/wfxmSrJHkkSwiT0LYcffpg
wFFt9KdjCQnP0btNyrxLPR56f+8jDzfXcr06TnYTeJZp1/4Crf/xsbwCHKOXqtxU+xrgMxHBHX1A
/CYyA/8czMLK5BUKSgn6esOkTrlOqWKHpfo+YIRuPo2NiV7tJkJEKcWZpzLH3Ch24xoQzAn+s5yS
57BuVBtSDGP5KyyWSAwYHuoSafyDkpGkIQLn5nugpze5ptnD0urKfxeoLPKF9jYpG/jUFK7lumN+
k1xPwyL4nO8+sC19kcmwhRdT7RXwZkespZDX1mShNhvyoKrhoZBWarfoUoZcOoJdSG8uc0ID3PQB
enZw9Kwvsl6NxpMSTiQkSK4mb5tb8UNj+I8dTrURKSbyp/SO1rC4Hf6IzuiTO3zdiiFuB6u+4bMG
I7TB/ngn5raVHbf3F+qqZWZkPjVvHKisLGbQwvWou2JHIQ7OSLpKfpMZzvDIiKuhqivf+cKeh9FN
kGPc4dybfjEeyPbdPvmc8aJuoe8Vgzi2ZNekqwQPW1wNoaS2mFwmyVpfMRDlX9vjIfA/JvW2xVYo
b1ez8e82jLdkr2KUMGB/Nj4wudR2VuUiNstgYfJOiy0/RSj/HBOXnxUheC0c4y17bOakk+6QdJiz
2MeEtsqBUYaoFkPPFoSZ5J3mQaIOkxBIo47UWf92+Qk274UP+GlFIe5bM/bZvYmL7oEnpTGBdSHs
6ya5VwsDT7xFowkUj1tGz9R7eN+U+RVXgzDqxr4H7RK7ZRPTVR21jiNJVyJmTkjMObh5tCLxyUwv
akdMbaXxFHENYou4uJGvFFKmmnXdLRFb4uIg+oyF7ZQEJvQ/ZEMCjpKcjfvJ8Brc4F/+0N6FzEre
otqRFzAfuZHgnsUPs5ygVSS8y2NlK+ZWilY+ONDxILIzGE+MKibN4YXr1qrsNnyBgb9mGFJib5A2
2LF6VeC1mlslS4zuTAEalENWgJM6gMnMPPBb1AiyMjfcfcpXRvEH5X3BMmFo1YkuJlBjuSdqr5kw
i9jGzSpukeAzYV018eOA2QPODin2VihRN0eWIfmwfN9gzKA+H/x1BmFZ8Q6L39KREy/tlrX2mYTP
OvTGUn1EfVO8COHVPBVvhOvcnP96rjxqbg6sfYP8k/jkOPUyxGuBcCXhCAJ2+WGpXt9v0VVNRYNy
+rlov4JYoKCvnKEYsFLS7VKM1h3/LiSZrQBBd+p+1o4PFgESaE/9mxB1ZWvNeVpHbZ8lVzLado5u
Hz/IkUICt0Bm6nQJYrDuOg/YVh8WTJ1p7QXGP/g3MI1tXyqUdyHk0Aai320nvovHxx5H+iNaMO0Q
3GpztDBL0OYBWTaHHhoi9F6UGDI6T9JzmSISLzRuSXQKN7ry5ocvg/CFzDAh6EEEJSEmunQV9Slh
+umzN8H57sqHEJtvwSniCPeNr7BniHg3p+JRkyhvofjc5ivGZ8m4yY5HJLvXEettVkEK/hegjFG2
rkrla0SPZnln4s/YPhbtLSmudtHfkoml0ETFhIPd1khENf6SJV1Octwa+q5BWPh7SXBGZaOrUFJm
XN4UQQ1P2o8+9Y/oWwrsj1RvZnMCIbFMcKxHOUhbFPL0SCCNrf33hmhTxvx/1q0/b+KkJRlFqy87
k0JyrltVW1pEt9UWpskycRFeXQJ4zyJyPy930uFm9WRWRsu4JEPzyrnODk2SJP1By/gmRrq5z477
RF112p7kt+rozaahRejlwaYrkBI6qgOrYzZTSVgmi7p0kdRqNwC6ErrmAd6ly6QyJynDqU1smpf1
vNvj04DTJWYF3nST/+kcPIJVhkgv8Q1f6pzRdeHNnhkKAX6JIimzooo1+QkQ7KtpWasRQ3z1VccF
gde5n1Pv5M9sdFpvDtbOX6bHxBWoQZED/n51+Qyj4efVT9mhRlYfE0Lfh8Ps+YX3ml1SxOjL7L5f
krZE8JpNWRU+tnR/1TKARjiH1jEP/v02zmhdWN7/PQTrhDdANpShh/NtHNfRKnFiMBT1WjjeW9kK
uSHVFp0RTgza1YDE7SIoeA5K+Xn1uV/70QCm1aQrgsbVzdc0vGL4M3v0UxE2FAWKHXFsuRxnSbi5
5IelnCv0wRJw+Z1hQPmUcaaYZZQdGWMcYI7rlTdiWgSBclHb08oy7isFl34UpwsNWgTOCt19eIRy
3XqSHW4xJi425d1xKd0hCT6ivib4rIV/5n5i74TThiF7JZTIfl2+X3hb55/Xf3d9MjUOM0lKdK1l
TPpY3acrOAs2VcVGuPrmYNoY87i/X/EbED0FuwxVkixthl/+mU3WnZEcA3+GbTeA84q5nkJHeC6k
696ywx4DFzIMCKm01YzoEswPFhWZmFgUqG5AObZTvQTGumNsigNWayvhPt32iwL5qhN/UElRiU9X
5R5AP13gHhcOywu3f+41/7z9kwVWCUOQqR0PzEcmW2LwvYvxGNtULyNKpnhZR+jk10lyS75FDU8e
J42Sxabe6fHWRAZypLKmjko2yMAJIOP78B8LkikhUi2gz1GZDMOVzCwruYmFl4G5TTG+5Opb2L8E
9RNfTXdcahoSsuck/pDUp0s79Vk8++fvOzmdciGvqsyC9oOCGmVBBslIcIGvRadDFJGtBbcj2hLu
ItXN/UxnULubttkOuKReBFfmU+G3pXJySE3jsWuLeXFiW/Aha9tinXl4nMgIEylJcMUayeBA0wBV
+Pe3/P94CirGqJJsMNE4wbBE9WiaYclIr3a7ygE9w7Bz1rvn7Qst6Ujb5EMrSueOxa4KL/AKuq/W
aeULR8o3RvfvI/jvRk5207IJutgQeB2G4JFoVZjLXlrSmnctKyghtFS/MbWnQn5oRfJsFtZrgjEW
RB9QbKHwimBNYeR1KHqqYgt7dNbFRk8XHtY5DMzgaxYVbJ8tuHR/77ljGjV60rHz4ek2VevOUTl8
eFwZBg4cgJClhLWgXiF5tAEZ5GCLEhbeWgTL0jMvEfv0+dX888Q0IBc8GRBlnfofJlaXYNDPhKHU
FhWcHKDyBDaMbtoa5QSmyLIrEz5NnzM4pWhDDJNWwxxBOVcX2LIvwGkqm1ky0tDIrp1yZzxoS8UV
t+1KxGlr6S/Gj/LDWjbIBtJ3dGZeRxKeRH74B2TRmeTeJKt+nWzmMX54Yf85iyUbOvaHRDbrgMon
NcYQ8grAfIcDgYKuTq6vehsXyz5eBh32qdfS9BqzC1JYDmg28QZZ/P6yz8hudPXH9U+rDOXoB1Y0
QJSHPB/xm6M1FoPRo/TZuv1j2XhFusPGuJfwFPgU0+uCKeS2oJkxPNl0DNAWPKeAvaZFd1Pf5q/d
e/Hkr4zb4i2EVEUvDkpE4hzqAyCoxPM/CH5VaAnXlvqCM4CO5566a7PiG1Z5pMuyCi/HrA0m/xFe
/qV94Oxu/9/TPi1mRD3psz5iaXcfElwvt7nJh4WIjcXnHFuP0w4+n8FnJq44p4B9FvW+3WLT/YGn
9iMEY6+8sB+cX90/bujk+DG0sa3ChC3xqK+s4VrNtv20Z7o58+yJJY6vS7J+tWug4HDaFRWTv1G7
8afneHgREzeF6TZHJchu+q2CxnISE6Doq51uQ4EqkYoxtWN7Cm3sa0zmgAg/1nWzGgJPJVdWdFSU
D/WLyhwIuKwBKobTaUSfR7IFUO4ua8PzD1V41WAC6hiOetFi/1y58nP1nZxOUulnTeDPfQQkitSt
1qkbkLSE/TTu3X23YOl/Z/heWPTnCnvDnAMwTQXmzKkWQxmUyUiToTsYYEf5NWUeZoEPo7GVrBV8
QVi58NmGDXQbu1FfYzuUZ3snLGmoSBIC6EfgpMwWSf0tDgmk0Pg6626M6UPx0QsUwjL0GEKCQXhS
sU0wNHMU9qxIe5gQXwbrhHGfhC+u3/0p4FQBpONbuSQ5VPIfw7En6pYsTCNyUk1ZTNIzxSP2XWy/
woVv/2zninEvg25TUrA/ODmM2jwP2iKHODRbKAPI9uW1Nj2a6Xvc40pW3uEsIt9K5Gzgc9Juh24v
OBWuckesoy58mGcHIT9v5eQ76JHMWLWiQjLbFfes/qW/RiAOwELl7Cgvv7//8+XAjx9+suyifsAs
SZsZU8ZaqlahcMVcHX5S5I7dSmeCQa2E8KZdAksOb9h0cNQyhQ0xn12UF+Ovzm5KP+5m/kh+9Dgy
p9tUF/NvR8CIveUyMrZpAvfBdNp+Yyp4auuL3lrH4AbEbVwcLJ7tNH8+/JNuvoiCqdI7HgcWw+IK
C2cD47MVzCLcpryPenaDx+sBNQDzan2LlUu2gMd82eTh4oI8Ga7kgtGmisGTUHWHGVjYLQ083hSU
BGsfm1b0iLLTJh6eJeR3p2TIjjtzfOTEP17oai7eyUkNFCWVNWkTYx5s1CSsF+0Jshf6BiohgsHM
W9PpPU3zDHmpsVDIqaP2uVQvn0kO1ek+FX02J6ECkk6WaZHmap/OxD5hhTNJgCJkAYp2TKEcs808
og6WnBIOFJ6icvjFGVHgrYKRg2FjnDKaD5O69HcqRxrbGE3KgobV3KnmrSD8MaNyjQjCvvBhnSMT
/bzjk6Xc9irTYtmAw1TvsF5WrA1OpAHhHLj2MpaKnGgqbHO4nQAqtE173B0JMidPZUvEHdJ/NLli
5GgBTgw3veLISMvqJ1F4EZgp/n6n2ryhnJaVP+/0ZM13SZzhW6fPPB9oNX6y0W2haZcjAkI1BbSs
H9T8/eiU+U74kqG38jvG66L63hcYT4QD+RM2BrO6+F4lHwJxLBm0PWq1oHk6ykvZCQYGcAXh6HOe
kjhb/ZZroOYUrUS5ws+49sQVDHysjhuKeB/ZwqU1fG5fQRmJoBoSJijWyRqeAjE7dhgPMTw3kGQh
9F7j/ccU1h6rZ4UvjN+whPg+NxFZxXjxwg2co86SkfTfDZyAEccuDCsJV1D6PSIj+XTyYlcfl5mw
9fOdpbwNwrbtrxI1Wag8nxWyWZfXz7AnHBzGY9Vy6tycsVWE31ewiZQHkeHYbBLqaJInff6+Is4e
Cj/v9qQSV+upLPXYIviAaCFSa8Hu5Y2IkM/tGL95zMxxQiauXlz3xjs6O3OeGTmBfDn981zL8+NO
vu/0x4EQkNGdd7pJkygtGv+KMEJlOR09bAA0nJxUB0dS3PQVVNoYl3s+qjA66XHTj59zPOLvj+Wc
bujnS/w+PH7cTD1VShLqPBYBvztSHerVhCUTfFcRa1vjyg83GAoVOq2RsTFISOsI3CGWwO1R3y7J
FbkdV1m3OgYb2fQEKh8Fs6cEVLpaCuGtSpLPRA92qeE/11aZNDamZaiidkZtW2dV02vcdU+SI1G2
BAchjMEzdEmi5DSbtCHBSxuc1T1JuVDMqGc+PBMtsogaxaCL/oYWfzwyPzXlRNEgJJEwgB8Sh/dc
zuDMjAVGIruTvulx9LTNT2y91XtGw909RJP2BrfhlGHHYCNSMoyF9t4uZyITTxTGz0JegCuG+LZC
5RBye8jtXrtKuis4XcI3sQ1HcHWP24p4YQmcqw/++j0n3/GoDYkVD7BwOi9YacSPgsIGIWPiWxX9
0qZ3rFn0YbfvLSKwxMYRE0A/4nu58GC/D7yTTZv0M0wBASYYtognBevRH/M+r4TuUNKekeaduTOT
Dhka9vPXs0FbCJ1i+fsHcO7X/3XRk9JUMWtgu8aiZ/RaoDOylzMPlhnekAOlvxMTku1KmiemSMRs
cSUxPuUsaZ0aHt/KuuBpcq5Q/utulL+LxTKvwmOe8y4YFQLMFARCREusZZeI8C6ih+coZ39d7eQ8
LwtRGs05cIfwpQIfIg6zYQVJHzon/u60BuAll47mc7WXJc+ujyah2so/vpZHCJWpUgRz4kULxCTc
ougj6At33cA1eoetBv3210B7zJ6INYuZzW6+l2qZb17b6WJj7iPpJqi2Tn3895Ou5UCN/DKZBx+8
3WhjBow+3R7fZBHW24e+N/709ybO12EBw2qBH1Crul1pIymHdqhg6ORMypNa3wzBRuiX4XA1pxX+
vjjPvqCfN3lSMR+DKTbyoZ2piNozGLTbMZe9YUhu1+s5BafC1erCQXn2K/x5zZO6Ii+aMky172vO
dXFt17MjZ7OACAD9atFe5KifO4MsXM6xMOS6eF6eXHEMcYSz5mq8xm7TzlfqDJY6Pibc7c2xfyQ6
bgG9f1zin99Aj3XCx8mu75uDLi8eFMtO/aWBqUns+swp9wheIG1bLR4ASMMff38h5wBeizBnUpok
GcnSadFVtsaUWZU6L94jA3+nfi0Ysm9gL9bGgroQPT20dnKzfYO1tA09aMIzbRSOrqbzunbwD47l
cYF8JA6csgGl/P0Ozy4ZMEUosRZaSXiHf6/rUIiNOg3ZROF8TZ7otktCTfxPXAKWyWE+SMLXi3vo
/K2cfks/r3lyghRWnY3ZAOASAWdjM8tlBpKsD4zOtJLUkHVX3an9Ju5tOsy96qUklrl5BK3I9YPX
KNgJ3b3RXE2ip2cXnodx6d5O6r4akhZHCghoVFOoIn6APESECc6lE9MJB3txl5pLFL56RBiRcufP
rvjRPjPv28iwFZyWuptG27fis4IxgVBVeLyMi4qeBqtFBt9xiXbawV1kX5Pn8j+cncdy41rWpd+l
x40IeDPoCQmAVnTymiCUSgmO8B5P/39QuxSTneyoiJpU3bpBCOacffZe61tgIZB8Rdlm1Da+uU2V
FYR7QX3PuycJAJUjZ3ttOi2Q1/ZLGx467zWXN7H4K8pOUnRoYpxuIYbQkc2o+82hr1t3ySbF4SW/
C3RLok1EF3vYNtFDGx0gfne0MxJhk+g3jBJXV4E/Hql6MVKJKj0Tq7qdVp7wxGRuHrnmSiWvNlv1
O57crZ7NtJL94xW6NGYIyBG6omTjq+2oWpLH+UySCwrBzObgywaBTSNw0QysiAN00jug72emhxzH
MGjiCPqdR7faZ9deHI2gx6mNKIGNvtiKOXVx3j1zRerCXOtIWSI3XNIp9Glgih9sCnMJq6t7y/Kg
XrsTf/7uxaZsaoEuqZMompzBpyF9RmiCEhigOBLUelcSTzNrtF8kilCoQ7h1TRvWbQ2zh03bWEwj
rjP9E8Iis3m64IQK/7aejym9J1+fNeTPgPc23UGcfSHUFCL4DXZ7XnjtNCtxbixG1/8Ww2Q1kkl/
v3QKJg3B3UnJGVVci5Ub984I0ZnHGGgvSb2YOF3yVlzm0U4Id3Ba/v3rypV2hUW86f/+9W8n4B+F
uuob50Ervk/Ig2O56vuQLYwXGhf+0kVJh3G8QagUjdsgJsdlEyV3ajfHseijk5YWabYpZLs4ZAwJ
GqDwhtO3dwKpwzoNGhfcOib8eJ/R1GAXviWNv2YNsqAJaVNzCOeneVEL577XF/D2pqIcbFcLH6uI
SOgB3IlOoRRdLZ6j1WjRDLJJp8vKzt/79F7j4FEutGY/9is/ffS7FwVlZpZCh/ZhkLj/vsHfu93l
R/vnRV7UzmmPm1yPmLtOHWZOQLk6t0a3aW2ubjrakC/kRtEaTW2prNWbCp6rNdyfv3/xiXqp3NSi
jjZrCkM4yGTAmTbplyMrFWf8eTUs5BoL0JIYFt/8mryyBg0zAwVA7KoPA/LKCCX+nKFU0+5UbGBR
fNDLTU4z8t93Sp12wL/vlDqF6FnkoKkXu9A5iss+8zkz4jt7n4oqqXVVaQOuGtRnH89D3a67BR0p
sjSS86Kt+9lDBuNAvzeIwpU8V5k0e0gZdWdEUzEu09TRxKVZo//aRhjVQuajQHoKErV0dem7dbuK
o7UPpwbGaLnho2eMyxeOBPPXv/+2K+w0nVfVJLaSykjHw/mz4pDNKkizCopHGm0tlM4Fqne9fzcm
co96lJYBwNyB6JQgQ7fmP9Pn8AhFczG4vrCITxrR7pcAbggRnt1P6VbVIXKKwglYMzZVcS884C2o
9DW2JENcVvATmZjc/OCmd+WvJ0QKMuwUGWvX5SB6bM2w0XykSEyh23w25QqqT92O9p7bJ7MBeb28
PAsb2E/nkBVscCcBd4Tf13T9byfpv+/q1XOp9sf1XGwDvpYaZZcV09IZiLtWP8XxisIBzk25k6iH
YZzTYNWqdySjxkIdn8uMgSGmGVF+T8KHf1/NlS+ddHKZQ7kssZD/dWjTTEvwDYsvrVtr93qyIGMm
d0dtPwWyksyCRbEJT4PdW+jFRPbsW8nsV/RatHm4HZOPhv340h111oQ2bqtIPpUfk1I7ei07t3pD
eyTe+RtzbbyU5XEYuZC5/G1w9c3DdxScdkjIUQbIRZvGZCWcNR8EAqFOJMqqQezHfLugDt0N6Usn
nsr2Rvl5RV/347q/l7A/9iAjKFpfORcSS5SMtEzZ6gWd6Fnk6jahYa3yoJB3eErsCjLQTdOt/Pf+
y6+ze7CFqPSqLmuYsjW9Qukq8SSSOLbQ9Zn62SAjJ4Rj3rAZayu5uxPJNfIdga4oYwdbo4NNUmbq
IsA2HYFGboue/sFzwE//+526snoT9YumTCPuF/LbpTaikaMUe7IsnSwm1eRWICHA3xjmX/GI8nPc
98TgYjNaU8c8AzntugUUnAaAJFli9fgWFLty5EzoklKPremReBE/WvaNQ8OgGex/X6xsXrmVsAIY
phI6ak7ggJ+r3OhlYRgXiswKjiDFBxhXxCtdXPkCqpTfOhYI7XMAnBwp6CSnRpIdJG+lSXTh0WhG
jOhHPT/Eva002EuexhftpQL6xmSiUY5WLM5TBl5++VsW3wbxTdACMrAQV0iruMKnzNF4J6rHWrZs
WX4zzkS1gGQWxZkJg2hci5jZuruUvOlPZmlh/DQGr6TYp+iefov6NqJi9L4iciQJySnCJ8vr55Xk
CuBzBBnd/nDSSOcb4l8dcxCNXEb6vDqGA5JCOmWWGU+WvJebB1IWtKPYrDjJidZnSNIabDK7HHAK
EjfEvxPadEksfNMUp+0wR3hVgiMgD5EqmXFfCFB/kQ0b01xx1IrhPeM7+bS6ZdTtFdlVGGW9Zd0C
y4UpI7Le5yNCmbmIEnxbcHpyAmak4rKQODfHyyr77ZF7UoL0nzNlH8NtL9kKCyMxiOW69e3EvI8Q
whWYr5YFNgUTUo1HVOezzlDHEfAJ+Mu6X2DtTvqt1zxRITfl5qzahAX5OM6kR79YEMITnu+MB6KM
iO5RlRXhPD3BPMxWWu+rg7PZ0jJtV1XoWtHmTDWJ2r2iY2QWi4Fj2fghUh/W8qYx1g15mx2WgSj8
rKJXU9+DnuseQMpJ76J5GiAVzr12keEsEGtlXgUOfoPI3KjWQjhmW80xD/GkOiDF+zVc60RVeh/p
CT8vdBgcc0t5l68DhP+YLIQ3adfTA59O+69kDu4FhzrhIG8nMDQ1P1C0xFt5ApaZDUYgMxFnxh2l
ZPaIP+ILoAT/HtipfJGNz367QCUwSjoQxZOagcmjs5H7xyB1Bt5aZXzL+0dyHYltjKRl52EJ+MA3
Al15dJoDis/fBBSthlOwvtkcmzoZP3dsauM/vsjpi/1jaVXUc11qREif/MTWXkRnMA7ac7mpnexB
Hd2edXY94XqUib5I/MW/FwR9KsD/9esXfRYDkIXli6F6ir+Sp0LABIE5CxlUme9zaxXImi1Z0Uwe
GNNuy98p6Ubs08joSE6OZ7A06WQJyn6Ipk9Mruf+naSssBgLhJvNjHaiemsTB8AVlXnPmkxMkTWv
Yei6Yr5qjz1uH5KXMOCgss1nmHMqHco/x77BvLPonaYzssg4rcTC3C8mk1zaoJ+bEe9OiNC/b8UV
jJupwbpWZFXXdAMx9c8HIRdtGJ9p9p76F5Y98yt7pw9UPWnVqqdhqKcOkrBJfqXcBfbwCFHSzlaG
7iIAgndvNCe/XoX65BS7PSn67lNcPiZNAysi6sSq/2XfYBylyJ15lk9ey4a7ICeafYZIh6r+kM17
fVFYc3yBUyycHXk2dDhdmlEdgPNr5kl/T/tR793B5SEsxCUex/sxf5S7beWt4g7lIR41NJLEIDJk
HaH/iNjFbtzebxf0v/6Ei0pwDAVhlIxEZtiFixiNmGUcYxr06XPWM36fyessWUbpHWDZeNHoSwlA
ooCZadaoRNbMSmrseX0imwvMXaof9GTl909kZxjNjeP+9RcBFS4zaWBO0vc388cXKZR+Z/iRKBOh
B3rY1uM10xOsjLhnVZXaf54bU90F2BufsIE3OXVyJPMjBzc3hICTLTGUQJRc4n6blGH1LU2Udu2r
5U39P1co/3xV/UEw+hzqxsmS56B0wlNdLc/YaKZ4VIXP+NB9SaA3E/yZyu8k3XCkIZKM2b+BvG6u
f8EgZBzR0chsdjXyAM/VrIOKYgYg6vq8061fkbq2xrWpPiU6YY4noGaGYxyx8lr5AW38OBcDR6MQ
e5k6+KghDjc+xulj++ttMQCJAYy6QtPJ4liwrLCY3ha46OLSChZxsgnOp1HDm3ef5OAwD9R7tGI9
wYUKO4vKk1es25TXq9h4hYPVSzjcGu5dcVazSJj0o5nbKvpfwz1NauDfeKVMgw/wNFhOLJdIsE9n
3YGxnVhzC1mvLX7Cp9HfldEdLEcu6PwZ/TZ5LPfEOXkMgZQH0hAoorQvFcNQhWmN/VKVGyCu9ySC
QAGhLktQOCEtymeaf4gqJDyuajp6u1RngzWLxFUGbYaU7YogT0NckITS4vvNFmdr449f53J7Do+K
8Wz6287fxh8NLsvh6Fvrbw4yqwPKP2z4ayFmQSlY5Z06edJpBN9sBUpX31boZJytOXT9deqKY6Pu
jKKX6a9YewA9m2BPlOPcf73dS5H+Pv/yfIAiQGHWTU4LF/tZI2lJrcv8FpHmgWMBz6fly5bjDNVS
hPB9e7p1pcf18ycvxgZlIjWilw/yST1OcQ1TMbUotz4bRDgnZQw4AmFNwxvrWrs5tHPRZcnQJkbc
Lw8TdOLWTyrHFHb4G9+QdvUb+uNeXHQ0NHUE15SM8qnSQJs4unSkvSWyZ8mzFMQreDDApC/cLnyl
9zLwJJTqauWeU7r2lEUzH0yAqWwgU2ULgmvDNxrZTj8HKhkXr6H2iSW/2sr2mCEMTTaw961yN1K7
ZWd63cUrLmlqZ8XEq+DNkFlYwiFNplJZcDBkE3x06+O8MjQCwodK3QAfy0f6V3uqGSpikr+3GG+h
M3Rvi4VP192edj789gS8ghAbb+xs146nmi5LfJiShjz+cprWhoXY8gHLp5id2SHRPLRTJtDmVi6I
wbST2O5x3OtzsX9IFlB+6PxoKlA0dg2HLRdTtIWcOJ532a3xx9+tY27IH1d28Wq2VibHaTxKk0Zn
fKnFg5TNkOvbk0GwJhGQSeieiG9robvDklBQ3OK3rFdXd1PAhNNOqiiIXS7KKsEzG1bNUJrU04Rf
ULcEqCEgD/By4SAej0J36IenKl7klmvtOJ4dZWPZILUOHBzftb+XQGvqz57EYT8AO37XgNS90Rn6
f1ylqWKOpb+ASeznjipnHO49pZRAiszCp3rcVSVGhppz2p2kYpaywTWBOYpeMMjj1vgVQw6QyIA+
34/nNY7t9t06PzfxCT847SuU6+WNSv1K2OT0LP/vFV7UT6E2jvzDWD6lH+w9k7EEzRkboJZSYNhk
Y0D6Q6SD/rTlyITYxlwiXGJrxul/K/5Nm37scnv+82IuHmpk+Nhyak88aXtzBPhEPFtJ9AVU7kMb
OsWJLS09b2mvhZYd8BXAWIfvK0z94uqTDZHkk5F2cb8MM8bJtnxP5PUpqJ988X7iNIyLCOOXgZ59
O7z0ZPCEL+UdeAXkSM+d4pA3IHwBKfBe2mDFgFF+0ze3WW9XkJXccUuEVqkrsD0v9xIzyPKkLz3p
VMMScBpxpVXLrsDYgKBH+UUwVj0rbPVDLG0LJjsmqYlQIFcLsd7cboKB5Lp2zy2Yb4ygaDd9b31/
lKWelNReoQbiif6QRVR6svB3HN3HbN/HWyt+1JutznGAZrR6JtGIY1tKLqBRRBCiYV/BlV5Ggj1k
8xbYfjNV1sPgAmOBOE7Etz9w9l/hh6l33nOc24m6or4AHIszU9wXKDI1gf7VnVRRcZ2B5ugPLeQ0
bVhF48p6A0utJBtN3fiGUwjhjGHKIjv0i9gNFioGpUWAsKRwq60uTwqZgaCO5DgQ4v6MKqXjrEiW
WXynQZEYVkI1a8jJlNyzOBtFJv5EAC2sFZM2d/yid2C8dRPnGFWLeEBzTXx8CH/IVpR99wqSIf0K
ivmozVS21KOyFrfWgvbJRrXjVRE4KgR6ZkxOSS+GpFyW3llv2WkD64e/gfMT4aSceolcQz7WEwQ2
BcPzyTMSTxYUEjNlgVn/1PAnojNkiIVggm71Sv6QyIskuch3MmQetNZs3VtSYiun4kU5IpYQ3rtw
1wXADlLXC57UkmYKXA7dLqK3FlYuvSoRPA4KFZgR5fvghtuig3vwTk9Dvi8asucA5TA1JQRn4Yc7
cY/KhLs/i3aSMYdlUuhLsMu94X4Hsk2A/u7F0x1psCNOJ9rs/A5DmjSz/UwpN0NOFKtrHD0Bts6c
wOvcm5cmsbw7hTCfzC0/i32wMV8mKKs2i6JjJgJaIxIZ0hTEhxLig+n/5qQZZGtrWLbRilNRBe6U
+lZYepJbKSzZm7PyONC480WCjIRTBcm1YJwWU4y8mOenXnuURw0M4HuWHHzLaakheG/8eaXOUByG
n+lSOqZP5ku/CI4EHcmr9NhR8xPjMRO+xmBlITH0VwN0mLfWd/uF9NkxSicHXoSwsYbbfC9uNYFI
XoxS+Y7XuQihsrtddOK9DnGPgT31d9CbnpV82xKXGT0l2YrJowyLmxk9DPUOV+EHRqMzDYlDXLO+
HfJ+rZoPvWr7tN3qw5jdRQDWYvFVr3CU4UoJd57oSNYpgvaQRDBE9h3PpyP0JQi3cbTszF3M8X2n
iORmO9hYm2DP2Y0ircqecutOFR+K6iBJ21r6EoJHmWODgUT0zqwfI+lJK4jthj7gytos4aVRQnqT
LzT5iOgzo3n62D8WzQzOCzUFq3+evqcQDQTQD6uy3lvdWoa2gnsZ5Zpu+8aDFeykYiknG/5rLSyS
aFlU2zbk0dx12ZN8/tQ5fI/WOhW/BG2bdB9q+NDT+5xC3NuYiRdak6q8HziMDgUnFrsmo51EcG8p
nwx5Z9akDFe3YtyuzCJNkjbJUACCRu31Lcf6YznU9Ega2479sP4Qeaxge4FKGP6EADfC90LcG9Yq
yznd0I0PfGgN3QszFbTmtlXZY1VQHprRTCHZHkM8PrTXEW81kNV4WSNtsY4eSgV/2Kjl3dicQK5Y
RAjoq0L6aBQ7xOCijHRd7xL9sTLuOt2J72+Ws1fk//yJOs7KacCg/5WGEHAwtjxg+SAacZTCMvTz
nfQRPgUtpYkjkJ5JBAB+uEZaYBiWgBtK9XqK2ozfNG/dD5gUF1ABzsavANOAhjZCobNqQkskE4T8
jIj3QaNNR19gRnEYU/97IrSA+K2qJ0ojkxT8dIHkIhibJUDly2koFjiUR4kFUZCUA1m8U8iLkAa3
D95NAYLKhjCjxrRxm8ukYAn+ImqcYl3M+036rO7pA6refvAXtUhQzwITQikvQESy0WMhUl8bi0bt
usMJ0NUvYvTYNAsB4EYur/HOsl0RVyID854zOBYSJ8lePfaxKeDVv+u0D4IEqmo1CZGDk8rfaZW0
3Zmo5NwnIz9IQGo5hoB/OiqQi2AnzLJo6xkeCb/rIntlD889BxokDopifiaGw7o7y8sgOnYf+kun
zs08m0kEerWLEKkzmYHFHfBh6ZhvDCjFKJt2KOLoeRNrEkOCV+Ba3pn3khM550XJknaLOXyldzxZ
olTZwDH+dxBk02OBNvKuPIlF6CrorX3rfgDaZJCJWW+bxDERPOtMNYDe6xWSgbtkfBtZ0hJKKU5l
+hcaYbY6QWL0AObsSVd2XrcgCShIafsf2nFZcn4DHFCutGy3DS2UOUQy+xZIJ8M/xi3zIXZGrBBn
/65SUX/7C4QJgc6Id0Ez3Vds03IRnCHcMSdQ8Rj9MtUbxxzl76EWoktzwp7TZCBZ5aJ4F+JGl7L8
jDovJkLbTuAOFceWdAzOGi+Wwo5L/oXxVj+LK3pXlbmg0zImmxFGlcg4bpgFu+RQL4YlqyXxuLLs
6Bg9pFlHlNGnLDmesg+kjV8flFsqfOPvQvrnpV9U9eeqslJTSLl0Y26Z+1ICvkVKFJSxRXEGkseu
0DEoFPQPhnQmXBGoFAOTwaNGGIGEjFQCkFo9W4AY1fcz5yP/KEgMWZQT8UAQ1QZlLq0lKlNrJtAk
OpLgo63PJ9CGM/klpOZj1znlz9OcBRKVZx2r8cnLSXZZCAUVT7tudCeVVmn/KJd3srXi/bbqbS7d
FYSVqA71nEuG8b1X3ssYZoD3InqXqVfu/t0PvCK3nu6TKk7ZdijZzAshkRRHoxQYRXmvV9uqIGsa
WuxDM9LGpF08T38Vdli/SMmXIb1CMvqdkZfDmvXvi/ieAPw89fy8iIu2a+7JxVg0ZXkvrtlwjI94
XEnioRDvmrONKJPZ3rx6ExzaJqgZRqrp4qMHkIV/AiWGzXAS8YqOg8K5cV1/N72m6zIYI5G9MAmt
fh5eR3LhiAoOy3spO9Y2ngOsQHYH8CVB4TmjyQ55t/XstKUyRvYHRmuakQvtr3JuxIsSE1EZPv37
mq70YrACojCWUdOYJEReNOIUqoE6wZdzT1EDu9Ci1ZW7CnIYW9W3nau6MTSuAfUj3MN///SVyuDn
T//V9fA0vTDE8p6uh+DbavRcAiMtZwIKZ0CK48zSHE9e9GSebfTP7C29hwb52bxVHJtDl2Q1mrVd
h/h3HRtOFM2VNw8RNhLbrXFM35tV4fafprpSEVrcoS6QcmrdX1H64ceuvEk56dyKWfnuPly+eFjU
WN2oAnDsXNzM6FynSZ7xkfXuWfudTxgO37JpMebBwmD/Q1dn9PeJvDhDJfT3RXbfFb8rZe2Bb/So
xUh1057qYROl83O1qvEuT7o2w2EQqj5x9JgzPjrPI/QlfQOT8jHLK5Bpu8paifmrbi5DM5wJ65wk
LnoyEaYppv+SM3VTbxU9V1IZJg6ypSs0O9CYXTZi6kgkS0ksqnuVhfk5SRfW4I4kZuLoQumGzM3r
mXkQU0YLzShayJXLDFJhXezRw5x3NLA5jFGTzgufiDknVoq5R+epVB/UeHBy5egVd1L3GJZHEseq
ahnWS9W7a/STguvxdnf4CjuBv8egGzLVqGzTFwuXap2NCMp2dT+JCwMi8HTMycAf5QUU0WrqmviH
orf5K6uMNmm8gmTFUGk7irtQ3KsGA6eWWqzYs12PfDIYrsN5Xzu6zqvw2STPbY5+AgFRcORhu9IO
bTHxez1tAI+WrAFJVfR3Q/WQ0BBIBIp6kjUkvgFvV2rkIXIFYXQKgIeMbl4+Jd6vKN+IFC84Lm8b
9fAX/NXFmO7H5DvTDONvuUydiFGod0p136zTFaOOnrkyVMkSqcjQc0wFiqupT3AV+uXIcKPdQvpo
JoRKv2mnmfSinpIqRu29E3ZevhOQQckUHN7pDEczOA3ermhAxdbrOFnllZMCGtfJZO0NWnlw59ng
U2I2qfw7aDCjWAH4BDHUHrL441wnjLcWOdOxDnA/pxvjkeSJV47OZTxlEY+HM9HHpbjvlKekelHL
F4OzfoB1D2h7xtl9eOAQoZGv+O2glU/FWbND9RcF1ESav9fMQ68dURd0q5QOWeZvtI5nmz6X8tEA
j3uWoJrLi8FbcOIk54LZ5+8C2yuipnHD1KBNHY77frtOz6uyf/fbl1zH3CYt2+N/RPLmSZmo1HB1
W+JfxPIh86UiD+Ppze2IiNmAUplkhNacfgEvmb+RCMximPXv1fuK1Oznz15URCW7Ce8HPzvFcxX5
F0FHEkHmC8Kd5vyxhm3EPFhX9zfy8qYF5NrbiUZfoemHKxPV9c+dtBZVYmEiq7qPv0YX5/yziBum
nPW2tq330eSRvu/n4wAbdQ/tcfpGYouJL5Phf9+FK71HS4IVL7GpwxKguP95IbJUZ7qQciEkfE3+
JbQHChPbWX6ggSci3J6PR5E+GpZMOtGTqxDiNchBnJmefeNa/nb6Ttei6nzM/IcBx89rMbxK6gWP
awE9hlyqffH5QEjenWdv1kk5xf4iw0/5JK2rB1q5y9jEw39LqHK1nvjzIi5qryQIOuofLoIR9kQa
TJaY3WyBgfe8AX0aOebpFtfviiT45x9+8RC6ojLUUeU3qTfBNyMBOTO08FddbMxozQ3Fshw+0nbX
xHYJo0VecUvm5ivNtd/MZyt5a+DKm4OSzOaJNKcXEY82Misl2yYtPJdphaUR7p2PTN41YXlrL70y
DOX6CZenQUIT27iMeIhlcxDOAteP++W8ZmCwIFvJjji/gVYmmPr29q38Pev9+ZMXaqYxCuOuTLxp
+xYMiAV2N85xeIyEopiOh/2DqRje8AYVmoNSUxtstSERUNxOKoIiW7YtHl3MRCycPl4Hwqc/sz2Q
5Rs14hVd8s/rvPjQqyINMq3kOmvbUp3w3ZKIc58jUuzeJiRq+kwHt511JS2XaVSOOLP83hBv+UjN
a7U7sqPpMbEjYvT4+XFlmiWrCp/YPa5z+GB5s7CoRUjUGZ+1ek3eZTGzIDAXa5FUwhJwY7zHw55r
C9lwVO2Qk+hgcGN3ur5NaVCPK8a6JqAHnDNg0el7RstG24jTaV96YFSz4KCu57vEOe8Tyj6Ok/zf
xF1Cw5Tt3rUcju5PEbk+TmFrayNZS+LyTK31PVISi7usOJ6/6ND7cPgy0VU0O11gndc8kO+c/XyG
3lK0qAXOgPKj+gwPoQJKM5C2ARf5liHh+jL5x9272CwMyzB7z+Lu5SCKiH0CXOhm7/0WICNYyXya
PkNjqfloHd4zTsLEEQY4LL3PG2vk38MZ3qc/LkT7+Ri1sRLKQuVCJD7o8W70F+Q4G1C76FTN1I4g
AkIagr0wzz44ldfFxGbXnsgRiL4m8snZsVYV40/VTvbRo/L7xtVd3dYgtEzoNmpR7eJt7/IEK6w4
reBg06CpzxV9MQWOl/YIOB3AYfLJ+CCcUfMzey1HlEtLbW40Nh0ydrf/IDCPu/XH9Vyc0BpZJfzB
4HqwyT00+qyFu3FnLCc9D8MGWmoTPEdlaM648NetreTKJJXcNLpEJuUnRpZLEb6oRXUdGl5x35ZL
g0YhvS87KB36wco9GhbckRsEwFTmCEi75tDJ9QxgfGws2myjAMKf3ZYuaNfeH0NDj22oCgP778jL
j/dTmPrV//hv0n83i6qtBtOExyrZvMt5YCulLT4Nu+5TMo85Je4YvmrYNltFYnqEGaCVZ4N6X8Ml
qRYKjtBmmIW7cust+ofsmD3qhyCz1XreD/OUPpzmcNDB9E3W7CDYcPW7HOmlQzJbGXCAWnfnByN/
jxOiw55aoITAkwriM+0GNXZ7MBlBFUy/u+O5dergw781UL7CNWGXQpROeqRGE+OyXSCeBc1vWUSo
+v4nRziBnj/2HcRuTrXoS5X4Drq5d8fwFWtyQOwtRWBnHj1sOZai3Db4X/tmiAdEDoAIDUzHZdUj
GoNQpUp5f97qC8MtFuVyhCJBvsf/j4hoWqguTviyqDPWtSSUS39pSDovOvuCQQuHTDtCBke3yDZl
9VIO95rbKW7xFmGbqlH0bcd03U8bOMcAOXF7caWep83T9av5v1eNayWXLJIBNdENpL81EaHXRb03
tZXG5DVdGa7SfwZ2QVS7sZrWLCtYqdrCim6K7G7+8MWqXhdly5bolywPKQQJOhbn/ZmGBfeIck+a
J7qTuAVCEGX1n/zJFuY2nBOTjuiikxYNelwVMq8hozAclug5oKFo+bfO8IwdYm493f749WsPXxLR
LKkctkzkxz83j3MlZFWY86vqwl+yNKtwOXwi6NeVOjghwTR1s0njV3HQOPguozqz9X6VoCwECyvM
5U+LCEVaavxvZycgBkBkC36ns4/+0Fgq2Pc5s83Rj3+h8uX06aHiomsCWibZIlnx8gg90kNBkMig
znFZkoreidte2XjJcQyZqNZO2jHJCR1L62bnN4WcwtyGMkekjXY4392qu68t0PKf9+OiiIxawcgH
wWIxZA2cRwTLUwaBkIwA8fzqWkcssfRgIWWuf9ZnwmfGajnvfpOc4jFkgIHMgPrfL8a1o4Ass3tO
0xayQi/7z36lKUIpGFNda7wImnMmVyFglIzYk3OIMrPAYdK6n2tv42jnRC1LjohMxKMVPG1pYbbH
xYImMVrJOCFKd8RVCJq2eyAOUzTdNHO7HNBPhJfkhgxQvvZ2/XnpFycnWc6FoExMKsxqSybBmS6Q
E3OaZmjlO9YHGAGo7eDNbJQY4EsgO6KyYgDH+EqApsfRKicX5j8owGUoOZZo6QAziAv7+c63davK
Zc8NnRb8VJ3LT8UxgkidDmiYiscYYe8U6ACM21FDt3+8ragxps/qcs398xIulplIH62qkr4vobXr
lWpyqEz3SPcAgZH2Y755jM6+qRg9eSJPUB2chu0H+cA4EzjkvgnoU2SmNajmulXSOWCTIv3Oj3dM
T7v0nc81ZCg/RaxOf1YSnJCciJT0Pg7D5/oLDQkkFlrz6zKaTwFl+c7bQIzxP9K3TsVPxFs248iY
ne+y84uqKHhS5Vk0rPPGhjyhkI/bLQvuFMxl3SYs3L7x0l85zP14RhfrUm40/+sZ4btY9avsyEv+
IDQzzPgxXbmv4BC8mu/oQwkY2mFDsGbxA4cl2Gjii1kvfIL6ZgWgA2GFo0C9kT1+rWQgUtEQkfmy
bPIO/XyD6rw/Z5ml815/4Zf0kvvR21chJ6jJpREhS7WhUnYCwpC7BLQfc1nypw5tfIAb8J/UlD8u
5uJdGsK+7MKAd6n6wpI2Kwm6BpESb+9oIHFFcjYPXF3ckMmAac3bq70bHoimzlZ5SOwUFcyNZ3fF
6EfQMgFgMBk5XOJn/nl3tKqeDM1cULANd9YLkRc5OamJayFP+S2ZJDStISSTJuRlE+ZE8bfpPYgV
M9/qpM7SdaZGRG04z/U3WZhJO6ak4ymJNrj0FV5cca9lh9BY4prtv5AVDQ9qjlSAAyj23Qd6yWK1
0l8GV15B5yx/6atTQx5kBdFhaTBRoSmbMySbGcihp6Cc/C4XlpW2qMrn4NMXgSbNayRgU8CbTPNW
gArv1MrzmSmOMbzk3YOiEbZlzSyUWU0IxuBUebZ+6w27Mlf+cQ8vVs5ao/4pE+6hukDygA8wtHNx
C/SYHOUZ4/xsP+kSnqPfuSsgXNVn9ZOCbAiiURvvpsxVrvtGUXZFBUiZLCqaqIPixqV+8dZLbRz0
JCtX99jZyN+cmyL5JU7QzvGeFl+do4/TNN938GMZ2ow+zzuMyoKB14derLwzfVOqS6q3etEspWJl
3iLVXJHD/7zAiy9B8U0p7EUukDCws2zLzF/gkCbPqZs9tqRx0EhD1FEkblbsh0ffqWeytDVK2hDJ
a+D4tgJy2K4GYvhuyASulhWU1gq+eJGo+L8q+ooYuvDMKEY+25x/z8uIylleK7R3egeHBXHLnt33
SPgIjO9kO/EPjUGiWXDCceQEDhE9gfX57zX2ivCY2/XHRV28Y5KfSyQ8clGVg3uAPKh6nsaP55pa
jg3ZbZq9gC8xrzZD+ISjy4rv0eGItr4BjyIGzUxI7smjQflhq2RiabDlyua1DW8oTa4utn9e5sVr
Fw+D3MkBT5WcOvrhqEaSZ2Se3SlZ01N8RfiY0K3CoUm2EGEzI3A5W+rXouH++35doaFM94vanDIZ
v/7lKFTs5ULszba69+mXAaNXCV4GLD4T3/KV6gQ0tcaTeS+TAXY3DTa9rc6sM1TJyNuILQa9A3Px
GrlOg3MhfSNGQQ1eh3xJaFiDTeYltK2b55krFvGf13zR7pDMylPH6ZqnTFSpPlp0qqYTTRU/1Sbt
bK+fVepzkbkt3XNvnVv3gvSAZsNGWmGHLImye9a3GDVnAcWuZswiOkroLZrnm/vYtS3fYOSA9Q2X
E1L4n9vGiFe1TdJyulRAs9MIhmkr0BWTBE9bQHVJOEHIOGbY+QkrNww5cakZTtK4yk3c9nRbLuuz
P6/lYiUZ83YQcf5PA6jv2CaYA4GPdyEMliOp8NPco7S7Ege2M9nsypr+wC2S4dQZ+9c1XJRAfTVK
ojjU03uvsJ8TY7bsiWdY8CdvOzsObbm8Y04XfTeH1eL+32/71c+Ohp1OlKdsABu8OI9aVRBGwfn7
FjTOuXZo2uEx41gGHqfaJBDi0oP/X6S9WXPj2LWt+4sQgb55JUCwFyVRbb4gUsoU+r7Hrz8f5Bvb
EsWb3HFO2K4ol11FkADWmmvOMb4xnnrMoHtyYSRYSWKCsF6wrxXs0sVf4r+Xco4hKuWhLPjPXLBL
7tQsVZZEW1V2KAOW4EprJ4/3ce34ms0qnm+Ca03Di2+RAWgBWCpnZen8zfcksVPTpKhPXrSdH8sy
wEV3ShxtfBfzx7CgVQnFLGUFDNSV2qyMbFfgxm3jx7FFtoYQ1vZuinYDos0H0YsilZlLKT820VtA
IOOVO3epdqDJiAIGZD0XfNZyDQbPUOIxYhskD7VZacXdaKc3hiu9eXsDB/NMukpV7FQUTNFC+7BI
ueHM46OunBNT0K73V3taF4+CXy/qbCHSYtCkWc5FeX/rJRJSnDi13RIzKL/NAGh0+EwVCKir0BU7
KP/Mo0k0rNNBhUw2KUx3nTDJKz/UhekinJr//lBnj3gsT6lpiQmFKlpC0Imw9zApLZjwLQVt1XcH
vIIpZNmUd405PCdCveawc/X5nleTH2+6puIapCls0hz+vvLJfmLmrcd11OgAmfjKywJkcLm0MtD2
UEZCuyfG5uoh69Ikiu//3889b3ZYSV5XWcoKUxQLD4rLkebfjbrMVxpR7K8eMi5QnVvqNgSv09IE
YmktRWq/q5HhF2tLmtDcC1MCJno+i1JGmlBjGtSnOUWtXoFAvI23mUtLqaQjjd1/0b2pnFqyPYT2
I2VJXD2YR+DhABlU8XcDQdtYSsCoaNteOc98mq5/3B6dqQGETZnH5ew8U1h94TWTP18bWD3O1ysI
t4V5ACVkeA9hDIvSrSbH7A6avjWAYCX4xViqiMAzZFvTtkCxMbyl4aIMnLplU1v21rExHE0jcXNL
lCZ1VSH+Qk6MrSXLPxKG/uKxAtLk2RyUrJNcvKvxSZM+ImQlmCFGcRlWOxCdkrBRIqIz6jmo06qP
xQhvVb3poyMJMVclChd26M8VkCoIn6N1/kOUcljqdYsS8nMd7lYYqwZ9VZePefcayju4oikzvHmA
krY7bVigv9VomXmA97sHv7ny+l6Sa3y7nLP61cg5JPLIVKe2cn0Qi+48A++jlZKtiyU1TEOrlgGg
sdGuOQs/D/hnjwShYaKq4CtWDIir399Y2ONpXogVzgM7TE5yeCTQln6n65vPev/m+a5SOBqq1WXi
apBkFLAoa5MIL9ltlBWzkLzZWJVLwK18a/q3ngiCJEt34kLubkGqXFnmLt42KG+iLGrKT4ZgNeIZ
kDm/nojj7rBBoi6Zl1x1Y5BbDUdmOc8J/ww2Q6/UTiirmIcTunutt3qpt44Q4H+u43wb95WsSJtB
r045mlVr8TnasPO/4WouRFlpUPX9Lxa5uWz8cau+fOrZ21vSTShQ9fLQjkcFOnW2QZsK03V4Auyh
Oua4RRswQ8R5MyebGGVL2oTtlhBf/CjOnP9z5Wx/+bn9ckVnz23YGVIF9q+isPPXHcg5HluCDxBI
Io31beJ9Z/2b0i+mP/9vT8K5Wr0tEtkIZQ3JN2/t05Dcx9h7gqNI5sTqP9ZcRSTKxNHoMpKDLVDb
kTngeavrK74kXqixeRxMqhQKTMZOZ2VKGKRTKEdDdap5GnEUNfdSvBfwsGMQZjMObO8Q35iT5ySh
k7RLhInWuEuLadn3YKyCFAndDYkf9MJV+I71JhMOIkJ14bbCBA89qQiWaYm+NDum0XP+EbC1Gwv5
TjjJhAwylFxr6/SuQNkVr3qsoNWqSg+xbktKBbDZHSKMrC4sptLYsIDFDTYG9HMIErYNhCDLWmI6
xFonZ49F+EDZ53n4UGaUWwanE8XDtAyqv1Wy4ZxSM/8P7axxdTdGzirqPtyiMOpWfn0YiRU3e+Bi
Ve2Mwm/Lf2mb9disTQKKh02vryQaAtIbqeJlu2semYZoryrOVomeHooM8kzQ0yrXYs8+1WY/3hpd
muMBRDblc/0OcVmRLKVqdSoVEQDN0+B+pq/loR2uU+bV8cHIt+KmfDemRX8bPBl31qrmaP4numld
fhb2vidcKq2LUw1T8AaW1g2DhrX+eDUB76fwxxLpSyFRpuloMiE5K+OarotgohslB8cUs48Mklhb
Byfzlk04/608FC8ztljqkLFVJlLPlYeVMbzFFTdLbKxsZcBLn+54yuxkDpl2pP5K/+fn0vf9Es+X
PqMetdYquESzY6xUbQhxQ8GID56zNb2CTfuQYpJ1q2sfrP0occ8++Gz1E5i/BGWm8MEETwTDqSY3
rPQPQdwthqJHAEZtRY8/3dED4rbNzI84hU5mLkLdxXgOODNq1nOsqxW6kSMPK0vkVcTuhYZsaaIJ
uCPAq8mWmMQdgRGTsg+Fgyl/NNlHj+gmFW9D8y1JVbtFwFO/5GAhHeU3HXqnUK8Uaj9FZ2df9mxh
HTPS60RLKk/6IbzvjrT/Nt4DX+CJrrGyHMHkLv+9oHKaOt9d5o+U8D3w4PEn54sYaQOC2ldDeaIj
nORQWG6wPnGQIDKrTLai8Bym6lrBbZYToTamC7iB3kd4/xLIjvqRJ+vJ91dwW6C2p9OyMde6dIAv
KO21fdk5RK1lAIeA6yysZU90brtRsU+AtGrtXHa8FzRGMBR8rN/jyZJWg+Hk8qIkzt3HHoAS/YCY
wmR0z1O/QcRL7Hqr4NTejoHzG+rYaK4l044rJzAcKdzk7abLn3NxFxFajN1XyrdVwgJFq7x1dDf7
1dwFxOTKmzbd4y4VvTs9uyvs4BfFQoO52Pd2nYd/Z5E/81fyZ+NKR+TnGXL+sfkXNhzDAHdx9qIn
uVKhkEYVYD5amDdUV1PsYs5sddtVhr9DXWenGBo5yFqePDA3pm0ka5XD5ujICMw28Qcgx6v0rh/n
7e+X9fkOfhHQDOPIYtkL5UmqXgZ9XXocbFV3cCZM+U6KBRRMpeB0tMOHbYWl3F+wGaROdJ8xXpfW
co0CexsMoT0H2en3/35EfzbFz67ubAWIZEQFCr2sk4W7i+Z7vZnDE4V7wkpT4jECc6GKu9hcsvN3
ZDstrBXeNAl+neFk9+TQzOqORlj7AKWuyTx+nvrOru3shbXqriCFBrVFznaNo9fYiGQwCUsxDxYS
1k7vGIWchU8llip6gNkmU9b0V8mboh8d7lXJ6clcG9jOX732ZWxfOssm1aF1rh19pLmg/7Yfnl3p
WXMyrjWjGSXuMdwBbyvOkgCK2OdmEfe7OLHV95nyAk7S8Nb/vn/SjzLp85MtAjZ0TYIRclYmFXmV
T54ZI4Xx76Vu1y4L9DDhto5ugmolYip47z60D+OpCe1KJJz1endifq1+fvf/XsFZ66aahjSrRTyO
oQfDF0Vl9z5OLCz+oRmkhe6deoAlvvyqJL88btwEEyxpWVMIOE1/dbygprEr8Yh0qDVXwnhShOOI
w8e/E5t3j3QmtfzwQciBmmoOQ7uVmo2ovUra2tddgZGuYXvxsnz074bZ1V8CoS3xDGYHyf9V5C+N
dZcfILjUwxat5Sl6q7Hi39GVbOQjlazF32tCdJnZ7mCTHenXYJdEGVOuQf99IirO9h9AMcKwgswg
98+a98xOSbbib94VO7jToBjj3HrwCZiKntuVv5ziu3fj1zzI0nfBsqSYGMI/QdwsqJYy8WVoj/pz
wTNMPpfhlEsgGUHsePLjVOw18YWshix7G/OX6E69aQWYAIzdVawXNSy33LGoeyc8Mi1oABw7lemQ
RrHI9XsMxObkWgbwCRaUXx5lY1gcZ6Ms0As8/vy9wfa6UuFy5aJYUCI1Q1HQS/BwfFnckkod6kLi
pCsfGqcgLdV0xsPMzNdm/7FRu+Clr2N3Lz5yXz517ph9+dSsEcSiivjU4l2yEN0bEFhmcvvHoKKR
PFDLVZ+qiQAF5WbadQuwI7V3sLaWfxfqNFqGE8M05LfDGnJpJb1ct1fJF5f9L9d41gPIAt834olr
nEcVtH9W87F6WHuxU255bpEsLdVFQxZzikWHLQq7zZJxMyeSOQ2KZ+PKQjEvBD9e0y/Xc9bNq3EU
1ep8p5if7PGtFeHvurzFNjCfL+G8bUGKauBe601t3n/mMP37An7Ox+aV6ssFnK1UtaCocjxyAepq
ELaYikT6XPPcIIbsZa7LdK09d+ad1N4m0ltOPlbPkz11K3FYVejcKnsgxFVeWnaFc9UEFbmsZxzt
IWBfkuMHo9uIyZ2obgRpNwcLBt6t7DkhDZ5rv+SPlsHZFzlb8LpY83QBqy+/JEgDwsccsPK2dshK
Xvo5/+XqGntxkacRO4cVUFyfq6RDTSxjPUN2ho3cOKog5PQVfeBHipYMvCIjDvR/pQ2XHngblfvi
37fu53x6/sZoQBXyfi9oYHWhb1ILjS/24j5bIiGHJYdDrpjcenBqnGqYZ6MOanvPlot121sawjIq
blukFkQvb0VpmXUP/76on022s4s6uw1FXZVBzR/pu1Kq5OrWELZ02zwirpo9Z7x5goDZwCJhptkJ
pHWkPVlf6AyHXSTSnaWTL/yiYLV9+D+ptCiGO1U/kEzpRfjKIFZpvX11inlx5fryS57VqCIkMlkj
5IaXwHrXzPdxtMms1f5Mjh+R8BjoFdqWlb9FkzK3vTBlDm5O35oI9gg19AN5l2Sv0zjEqDdAZkT4
SuaRcu2GX1y8/ucyjc9zzZcFth1U4Akql/mZ/xeLm1hnZXArbclMm7Ty9EZYfMom0MNw0GvrNbwM
IVrXRK0DybKhz8YcTP4X9rOLL9+XKzurV5th8vou4q7TcTHWjbFmLZmcSnFS/Dn+fqJ5EumrdBV5
qPPuB33XpMuseCo3eUksC6dSImAJpL02/b+83H+5rrNaNR0iEiLm1Q1kDtpEhGb4uM1H0TuhEg5s
g+iJWSbdVW6s7LVka0Xbqn2kFF03LP8EUJaMkhfe1bgx9cKt5JFCvWsBo+F0dLYP6b1ZCW3HDzbA
mnI05SmhmUY5k7i+vAoZQ6LuZGhrLX3BNcRDWW1ga7SV471PtYsKMP2bhjTBNn0Gt8Ap6jW2R04t
nP2fAeORf1E8VP6dCpAWUaQe72c3Uk0Vs2r0W9VzLJBLV47Vn5d8tpV9+0pnW5kyr5E6s6lTyrtj
LWp9p7UrmXpTx+2zxXAA9ANENCk468RzKqBR7UrX7lMWKbCknspgeAXwsbL7uf9/bXtQf260367u
bJ/zMr8bkW/Olnh164e2+TTvsORIEUyJvWWRMqvrroF3fw7rZhzcLNFmPsbQ4XNK9eWNTUQtECuZ
T82kuT9aVMyhWZlRwmCkiZfRyX+0bGgBQ7os0fUBk4F4bUezYlO+uspdqDW+XczZywD/vmtHjYuZ
JbR4x5B+SWh2fYetg/fCnEjaA9Et6Fs6RsmuGe0Yq1uPZd4dTXrvTrPKZLeWZmjKYwIX7vXfe8dP
9cLZr3Vetka515kiFwirbqDtcWMBLgqdeqE8B+5K/kP3LV6zk9FPAf+FPhpwYtZdeY5/dlHPrmJ+
kr7cMzQDvozBrqKQMIy3pr6jQU3MDJC5YOtFzBsKhxQOXSwWEQE16gYNWOCOGVv9CbBZH7s6ADhv
VtALS+BDVbNX3Yi/E7VVfwdDTMbmGG98pYFETBTCUuyvtFwulf8KfS3UTuaMITx3JYxql1ZV3Pzn
RuOmZN2jd/lIHgJ+yg381nkAey0Q59Ja+/VTP/UYX3630ZisLPT5VKv5lAExpcqbR8KnrMS12lX1
QBPTDk5Eiv1CJaDgXRf0nQL2R0fYDkXebYJtozpyc03QfnGt/e/P8dmK/nJhaqT7aqFyQxN6ylJ1
Zxj3eXuvVgiPDxq0CGA3tvZGDOcyHl1Ffq3iE+NQ6aaG/ABDbmUQtgHw+Omadf1SrfTtFzt7Ic3A
iiUp4BfTFqUJ31kbd11Mg+TQhocMV8C0yLuDSrqMyLi4s72mXDCmYC6t3QdrAqaim0lzKDsCdql6
TsUkCV3LRScYbanfjExA+MvXlpGfaJ35/fjyc569pWappnks8HM2AEQhee1K+RD4O3UZ3wVOyOsB
KnivQNAi5ozVfCgfq3F7tbdzYbuRwA0YjDvkWXh2Ptee2Nc7ddLFkzgeGutgqO9S8dA0WxF/KeeW
Ytc0m8Z7j/qbOG3gC1MecewQxqc+ChdyNC6E6W+HElF78KOD+lvOTsjsSpmsKNeonLK0+aOs3NXo
9wsOp5L+TjgLuIgkuh+Fk0l+k3QjB5uuPVXmdpLefU7W/PcGzOfMg8qwIj2zEjTpQixhVa5z7/eM
FUto2I8kM2gh5ldsAt5WZvcBllUKv4x6T2c4gHSmLZFEC5OdBM8Fvdl4wNt2EIp9Ze67yOmhraDm
jCEn2o3+PLa7UFgNxI1h1awOWLzAk8G4TEZcGvNwqzNRjs8h78xMwn5V9qsu2WUGzYpfg7mrsmch
ec6UrYxeLFiJ8e8UG4ouPGLYqkrX8jdkKuTpS1udKuUU6kihChv5BtmD2bBVQsI7nv+9EfwctlqS
aRjQXAg9Av5x3j6rolLJhFHNTs1cFDXcLxth7fCn+DM+puyY8SbFY9TtU/daINbVjz47v7T9KI/x
pGT0xwCwyO29ALieRgQNHIeYCmUl0vtX7oidos/PyPLK7nPx802oTDjoSDL9YexsEt8qq9HKTioU
Tcy29Vq2LXcuVCVjUY3YP0zY+rQNbSLu6vW/f/gLR0oJVtZ/P/2shtOTVBan0chOPh5Q/06u36Xy
qGkbKXTlZDXFR8QIi57W+FJYRYY9MFBiCBeka553M7WHX1zblcrtp5WKh4HIJEuSJIUkrPOpph42
FtDPCruBhjy9whYw3ZQ8fEQtGK4mLjDPYAPO+GuW2zUfBI7W4W0L5ozGYibgHdBtvT4m5Fl6jR01
t+V83Jw+iL2HwBKv8HhYzmj55AaRNR7DLW9uR+FF6Qw3pm397x9Y/VmGzl+GZ1sR+fcPX5iq4N3T
rTw7iSvpJV5POxFL83OFWZJxly6d/PApDN91716W+0WOTEl1rNW8jJo5mRs2AcxK5licghGzivPy
Pr1OVeKIdyYct0XUrPrxoKbr+K0UeTow3vVOIO6IzxMWgvvv72LM29P3gv/7dznbvjSxsxpFyzIK
JckFa+JWIW2I5CDJv81Nw5SfGNPKA+gnL2M1cpRiC/X8IASvnvB3oBwyBY2kIgrv/49IokfH0FxA
G8zpm7yqwB2mcoXveHocTzmq3cfy2BYOCFeIIcmd9Ih+vbjLfjFKyIDcmjjklLXWHIU/PUSN++ql
/rCOYryGZrSKs4nb/RH4Ww3ujtz9XVv+OgC+wVgnVBzh4Zr+7MJYU54Za/RlaA9xvjs7b/RSEuRq
kuUnD2kc/SgKf6r+DAO924Mc5LX2/hfBLxc2Zz4Wz76sQkySfhw4Ilq/o5LXOT0hgSJLvFHtNFxn
6loX1oRVEVsnbLXxiPJeWdL2J/1p2Bf5byCv/344fkLVUJrRlhLn/FN253ODdtO3vRSXVXkKVTfj
GGpAQYGZiWWB9AJod6grFHt8il5EeM4qtoSFVywW8u104yeuQJvg3TrIdBIrp9uSQMz0CNzyKC2C
1pXQUFDLcnQXSlv+QwfBFZmghk7/hz1xzDdCt5yipypaZeoMqP33N7twSpGl2eYtSTqkDU08O7on
aeFHSLP4Zh+YQdzqyJGbwky5aaOl/GeWAxGWuBXX/fPU23LGj++MV67h4m3+eg1n67Qp5q2Vaml5
8oV9ofzNjDVOJ5VWlX9nOoq377vnUbizxFW3xJfCiHIVkXNiPv1f/RRIQEkql1TAI9+PSlNi5Eof
R4g4hB5bwm0HzxrzKieeD6TKa7AfSUqamRv3LMfyeoY0303yQVyLCpL8K5vXpx/n+3o035j/Xs3Z
wa2i5myHIihPVQjE2U0tohS2OS38FhTvwEzGKfWdhwE+kplu0f3303W7MkyXKmpuAUGVZc4FjEPk
Jo4vmbiCHsdiQTDabdKmC7gIGkRQFuNSfos5BpfVKmVscHWSckEcwzfBR8/TRYuI9Mfvv6sWS+Og
NUZxCp+Sh+R28m9HGqlUO+NOlA5msjDW2i5/bKNViTBm5gxgEqadBQoH9ucB+ebeVN6MnMQQzu0g
wJk52uHzv+++/rPp9/0qz0ol00p07ChaccpeRG0h9M/itM7Fw5guY41GtN10C+tFcbTnunVy4oPZ
p63ZWqPlawk4hLbpMKPTmX/JicHZ0fn6lR5CPNqhvAD723u/rfzGBFqcuEA2wo01LTAIvbT7THfD
P0QLKcliGezUHVX9LbngQrRTk4PJa2intU08eP1m/Qnfrp1zP4vPH4/Zl5tz1iwu22yKjYybw7ZH
ef17jlVgnihFFmHFDgNwHhqpXgQGbx05eXITXCkiLq9A/70Cdda3fDnQZoUSYEbmCno0a+AvILMA
qp8b1W7ZLWe923AkDA3EMyewUD9KOA1tMsmuHsLmO/yPn+LcIUdiNxm5ilWcYJQj5sbRxWci7QMn
mtufbJZEPIj6evjQ3QHyz1WHwuc2+vMKCKekuciw+3wxVnslGoWmJyYdwEQDrGYLujoKlqb84Mkc
3tB5N2+JRv6gvwqrdzU4GKktycDRVxH2fySD9Q6FR4e4r2UN4HyIVdmOJzzbbnVjDFDa6eosiCvt
UXr74q0sqPZYbaIEW428gLqnBYfG2PV7aZlwypWO2rtPIBOhFNCqTvp9SCyiSoB55Iz3/37/LohE
ZOAnovgf/OUP71UQwIocWrk4qeou751i04RO061qch7V30VzwzLB7N+ye/WmGp8UcVzU4ZNpHFnH
Mvl1WqreRoCAydHQ63uqA9jX0TK+8rBefF003Ke0o6jgfwj9ElFIrWpqi1P+gWASjPoiwepHbgJx
GJG+o5c9j+fgPbMGE+57Dfl04UA1/0r/8/nnKr60q5LGU6v5dR051Kyn4Za10x5fMc5bj3DB55l/
D9C6wz5/5exyoRPHh+PHtESmhPA6zmoFLZzNt3VccJ668YVbn4TXpb80N+D4unRh6BT3qPCwUV87
Rv6caM0fbMiwj2nWwHP7vkRUZhsEpTbybNx5d+VNDb0ec4Zd7cRNuFHxp8yZDcm2X9dr/8q+cOEQ
CZFIQmVPhYIO9fz03hXYF4O45wi7igm9t5FSVdVzqd/6w50Z3UrxQ57fh90BVC6Vm1PCewcoFL5K
0ZM6vc8vTCPu2uDKceWCGojLgghN2BO340dMX6a1U87wbC6N9Q+53OEEk3/zdkAhgI7DMzhOLF5b
RWATu/ISXCxNIOPMjlh8Mgj6v9+Ovi2MRjGb7JR7y5hWX72s43V6Lz3gkamFv2a0EstHzXvN8JR2
Rz3Yjj58MrtQlsIbXrVHAPoymfcbkCAaJP1AQvT3QUbqSGjxi/lmTk5nLlEpCN16KB5H+bHw13G2
zodrr/PFvWdGLykcYuf4qrPdL9HEqA2zHmKwLdpET5cW9PaDGDeoJg7p+IJgArEHRnLyD6rVlFPX
e7tK3kGaJID2ygp4oQKRRZmlhdADavHz1ytTOnrd5KGegg1aeIC1nn8YwmXGEG0Xh7sW7uLs0D56
zQrqavU0w5gy25Bc2XLLET09ap/NlWuSf+6JNCRhAqlz8h9B1N9vtSjngqWEXFMxIAN9t9SPTt3X
2Xaa9rMUd4sY26QuIBgHlDo6mGyXb/TURWhE7HSmnjxbza/8TpeOC1+vSTsrGCajstos45oiEplf
dLi5eUmf8V5YTuM6HHYUU3L2OqfdhAsL1fe47bsPAVX4gkz4f/8+l16Fb9dyNiqWjSGLunlMoK7G
fNfTefR3sbIdcGZicsxqW4pn7ZimborbzElXlcH+6WQgS2cE9Rz1s2s9VGOLhghSB+8dSbtYdWye
QLOyA9IYopvCWrI/a2RKPV1nVl7a0b59g/kJ+FJ+dWWjiGHEN6iX1bAblz0jDcK4fSCJEdjVezay
4snI/+aOKTIjerpadok/u0iyzLav6LoJ2kEzz84Hco4nxuyKT2K5KmF7AYs8IztFrO3GC0EeMX/e
P5bFLWGknLtHlgalWSXqkhAZmkQVdiLpeei3erWbxhcLHuq4KupfSMQj/+SL94WdrKWn6VAAa1IW
k0syQlnZs7Sle5N24lLeDold7AfmzDfoZZP2paB5zLEp3pjir+SVoRmHvdhRTNe4MW7w0mVvEIMS
0HDQ48sRO7a5HKOV+ioFbjbdYyiZiqVYHzOanN6nS8NaqAyRqfJpU2D7oUzIliUc5jLeh+G9qaPS
JYygjPC+eHhBid6NH4kCCVpW0G3/B+yeULj+8Zqe+fK7BG5c1XUDC8z55L7Aykeyrol4HOdBte4Q
0GP5o7/GRHVkEykede+vri9n9tzwW223dfPQGDbkADh6V16m/5+L0eGP6fANfuT8NlqnpFWNyjMd
CTtnFHLMgnvQneZf5E/GNtG3bb436tus2cuuwZwmWQoQpHqyVK5cyk+0JvwYUf/vpZydvoU8muJY
RvJKOrr4YaruVG4q0h7nKEvMaXh0mMLEy4TUJwdOVCQsE2WbB6v2D11lBwT5v9eZC/MhmdJjxqTS
nUCgdVYBZbkUpr1YzJC02mNe85Bo920BlYWEGOvBL8gfwsm3iRydeBN/W1brhiif4nZaDtIxkNeZ
yWCrc5Jf117fC6IAYCL02JluzD2kczaY7tMcm0q6JpP0VDQWSy8pasURDmvJkKFb6CeDCOH8Jkil
VaMtxI2+KDdtY7faxmM7vfJDXeivczkG+nwKEwuY5Nli0mSFn4GUmwvkOsVz0/TIMk7Cs2ft1epG
9k/pbD4nz2Cg/fzuxW7SO3XlhMp+YkNlKc5WtJtpi7R26e0ij3Qz+mFNfg8GLNJOCXN628LgyUkf
Se0yy658gUsV/rcvcNaHoFQZcs/kC8RPHnE9jqIfjWesu7YhIubU4vVQ3swuxTR41a6GP18otPlw
DXmHhtKWXu/3zaDVrBRZiVfM9hXG20ypJEe9IwD6tgF3cZL/0twkYf7WX6HbGRcIsjJq37lESpDu
QKKek029ZUc7PLty+vjJCeSVVCk6WRfmIdo5+2fS5DEZCPw5lUBSpcVY73sk4HWM5GQ4Gjrgg+LA
2dGTW+Z5BEYN2x3nr2Qf/o7Jbko5JDNzC97ZexXPSWVXZ5Hz1yJrsQraRnnU/bU17EuP0CeC3ikI
NznchI/2tVir2R4zSu8a22BXhYcBHrlFmhLDz3R8BigE0m7Ee2vwJN2ho86ZfCsP4yY8ShF5KHb4
FlzV4ly6U5qoKJzHZOz6P1QRslgqsagWJ4GGkbQX78R7Yw/5YettQ8OVH/tD+2iQh+5ObyosqT3n
pHdOp8QXBekWGQCIw0NNE+Vw9SB/aTv/cmXnyomkD41JjbgyHh9w5f64tNh2W4K3vQ8Dew4gdxdA
crXWDkoKzRBhJIGWGvdoGzL02frutaSoC64dSG6cWT87OD+FS1HXK1JTdAVDfs1ciSmlstsuw/JW
wW1cOwEOagyFZMRENrL7fDd1v2Vo9zXWGc7zmUKw+bVB4MW66+s1ndVdZamWkWdwTeiXCKhyUAeh
788Kx1+WERGKQ35Tx3sfnoihOkG3ya+xqvS5rX7Wbfr2q5ztKZIhdX4p08sQ1uZKtbV1PtlhDuby
kRamrDklWD//o+me6hYIf6wQaMxtS+8aUqJEgCO55DO/u8FA2Fe/woZYa7/ZDvFzs4yAZySIp/3E
HuU9J7tS4f9zx5EP8pXOIktVxCiPEA8o7IQo7s37MF3mNK2r0qnqcuHFhESTzTGROGk8KbCk6+iB
YX0W/BG6h0b4K0R4vFh8o5BYeuPu6n47//rnv40OkhZctGJaBKF+XwjThLMe59z57ggEBSuFDWWp
2Oj2qDnF+ORljLAL6xU7ffGgbbsBFNNeBnxZPWESctpr29rFXUFHuCvKhFLoXNX36ykiMa57MS9O
A6jmGidsSGYXgXyrkBnqAXaDd4NZpL9XwEn+vfasfnbof/waXz79bECjJEkUSVHKtmAg4nDK4VE1
MGoBpBWIfgyb30a4H6MN/DV4f90uLO7piBkk86wiheQRh86YXm2z+iaM8GZuzX6nK6g/nNRYMQk3
UXNPKbEkNJsb25u9/1fFSfM57F/f4KwsCEJB6TMrmleAvPhToOrdBO94iFfSQH/fJreU85d30IYj
bVPAcNiGkZ0uZk6cAibAQ2cc5k5I45So1miZXyGMfVZJZ9c3g3ctaMtUUj8yjrTAm6NINLpMwNCt
33FwZww7uXsztKPar6XUJkcQC9Jw59baTZGv56BQ7XkCCWtRmtIiPRqBS2hsbiwhgEzj3u/Wtcyo
aqNkSGFIfVyIkeMTBKmtUiTrD1G5kpWlgVS4dqqUkIabSt/54b1azuDIrHxOjDuerU5Di3SEcISE
88V0B/SljD3MpSxgaBJ0R1BH0nYKiDm7OGL1Vm6M7Hc4PNF9yi23Ge8sCs/6UP8hpTSDyo80tmHV
EP5a/tXHlAr95122DBjSuNQYN/0gvettbeieOKBHKJix2nXqYxxHzW6u2nFJPo6Qojs7cMkVsnHB
nWVqJlu/bfiOFj6a8cmM1on/W673nognloSiNVcsGCtVIm+pe0YvabHuGTj+F0wpmf9a/M86Kxc2
ZgdMF8mkan0fg4mp8gdJcrwBp7Ld/s5e4zuoZVU4p/qSsTXdxIRyea5MpUEsRLjrMamjQYVdSFeH
SKPMzjwnl1yDUPp8/qPMwkfM4GsGKVBdpIVr0FmU4juzgIXNSX2dv2dgBM0TgH1i76wVJVnnxL1b
Qi8YtrTZUo+S9VNq0NznoZMLj9Nkqy8qJa20yAm6jZ8lbR5OSXiDgP4w+CLuMMB04pEh0LtUTEe8
YHCoF0PlMmAY7jOP5cAtrYV5DDfpy7QFVsD7g+0GRja6VqzA03Z4CquDbqJDV2sqQ6ovItFmaFae
3hNY3L/Urx0hvSJRw7uCrr2y0cIjXzpS12mwLeOdNu6lAdwOgrH0LhxsCjASvx6xWnIsu0+tRb6f
wR3yOnkU1+YaKfx9cSPvvWcpXsoiGjXIpwv+kc/+C9hn7XekY/+uLBtDcuxs61vtUUlurf6gQvfL
nZKUEvh5zNw8/BLHMjmo0rJojmOOMoP0YfnKoPeCA5WoL0wZmgVzaO41f1/aU6qAXCbxe27pL7s/
Zm7Xf43kEB+K5wY2NQZdlK4sRVS1iGDMA9kgTnpS/mI/vpFue+KqVsbrtQ3wgufz+1WdlScT4ZZJ
UHNVgLju9K3+NB7gUxhv5itCqd7BzYznRkbn58i47h/+fdy9pDf59puclSaZF4T6ENXZiRcVF4Fs
q/bsJeCFXI7ujKvoFmgGtWvtvEunx2+fe3bs98rRiM22zU7GiWKoob9I1izEToeA0OYN2YYyLZps
HT6yD7rdDFIETtIQz91umxgMfWLLK+6PW/Lo2oLr3RP8R6pzbrcw6RgQXOtTXKoLvl3wWV2gpc2E
CZALjp9maJdFSPnCuKe1TpvJ9t7naKCI4Smd499XbtH8Tz7fsb4+tmc1QWb0cVVpfLL/FN12R3qF
3h+ixthugidrlawBEGyNV135deVzL1St377x2U7elooVZyafi0qM3O6ZY8FwlgjxyLO1pXrUVv9B
ckntlReVKIIrX/nsaG60iuHHInMPa346zF+NjxPNlqeFXNkSfGqSdKI9Be2WPGnQSuEiXBNQ8384
O6/dxrFtXT8RAeZwK5LKwZYc64Zw2S5mijk9/flY52AvW9YpLWz0TTeqGpwiZxjzH39wuDKvgjdx
RVy4smteUDMBEwa/69zOmnkzt+4b1TUelf201MUZUs2ttDbW8kE54hGMkRe7nQi5D5yC1CXDbQQq
X2EKgB+ElfxqajasO9lf6nc57XkoldNmSLOCHi0sD3/dGZNVPYBytLPMLY3z8UxSlkNql2Yeshej
mbpmJ+01uLcccZE84D/rCpgCzbJ36yF5VI9e4uJBPH6AcW5utfauAW3gfbi8ANfokIMvCm29C/Wk
nPiQ7bx19CdppmFJkj+OwVzEGIWQbjyJ/hhQ3mwTPpCjCQvuBng8hNnKQgZ1A/e7YglEIgr5BxB1
NYy1KCW+78bZaEiCqqekYg53pmFPZLfuJHp3pvbSmovSW9P4jHVxNuWeijtvXLI32rLpnu/9HMXJ
BOtzd7NTlgBiariOw6xW5+Xgyi8eV8kn4VH9aMmbxfZFWWN6gckRe0q8bbiCoV2x4erT+DnoB7Se
m/q3Zdeu+TK8w/BWHdQrnXpXnp1GOQWkoUQtTgPdH0Ct0Zqbw8IAe0T0hTkokMzC3HSriCtWvjf0
TbZvHpSYGMuGTvW+akixnnXb/K3YTopgerbqJh/vY85J2pvtIc4dD7aispTCDT4/gv+eim/ngRbc
8cZyvnLR+va+L7YRP0QOKnu8b+rIOTB4ifsL43TDrbDww//G9enqBvLlC19sIKMpBqE2PRGkNFsU
4rIyp5ypSp1Rg8gsaUfFdAq8zXQs0wXOuoHwKdcGYImqysVy6mdfmpMLWoC2RLRSYO4DHFP1Xoe3
SXaxQwoyCYvm4A5vLRz9d9qrA//hKg6yEzso5wnGuOaCcMvmgTaEPbxI4BXy+1l1tRTzMvT37q27
nzltapf7/NfRXhQCVqLKQaxiMA+Qc/5jmfDFSQHA3HomAQ9u8xfvM/PWY3cax5449gcqZ3OwE5JU
G9I57412Iw+7NHzmx6nJApIZN/nO20j1boAKn2p4emxp5eAhPDOsXRit/CZ2BxIDDBZgtOy8vQYH
DMdVOykA+vljTKoWNfUpxCQi18m7xKUALUIab7PznVISBTLHwwDo8kFWjr2/2wbqSxA+GOKbSfMi
3Ugdt5hsXVVrPZ6H5UubfVRGPJPxlfAsEr/WUvbhBVsB5pa1aLkBFuq8/ZuNbd40Sr12pFgi4gA6
rHAcLrc/q8zTIBKN9GT4RyU75PXaGepjFz9H1kpyil/tRlngXx4lS1P5sM53bCcJMGP/PG3yt1Gp
q9vxl/EYF73VeMScjesLttqTiAc5rmyDOH9IRHfl84ReILHFbmguLWndOcWd9yys6lcxmCNKybob
m7F2rcSwQKJ1EiDln8nmrWqNeKM26QlCXjc1Jk3ThokH6WQt2HrbzvPht5y+Zd32jAuZ17309b4N
5iWbXQMUfKf1W0G/r1jROkaMZCJgLGtlDQbSjopiF6/L0BHNbCY3n9hPhVPo+1LvOexWVXhA/x7Y
2Y7dlHJTXeiIv+CbEPFoOYW07lvX1G/rgKRr2+HXn3xRgCaROCiDyU+21N/BtkZp39B7zI1HKz0k
xYtcv4n1Y6tv4SHXybFUjpl0inMmL2abrRpx2UG3I66T6lA1H0p4F/VY0wz7jPktlMtKeJYpac8F
hxIqIL34iBHnDgTiAcxqHzqWIc3RUj/F/NPAorDPXyvxEHRrSXbCzSQuFk+ondVqWSlbo3hKCCPW
As4h+V4gNU1z9da2/oTpr2Q80L/06W+S9xIor6aCVw3sVXxY3rPzgjwYjWanfxy7X8b4GEpPg7Gw
ymMaPkrDLmQ3q97OyrtuMt+itRI8KDnpq/0xrdaNMhMVNx243dIkjNKVIS9zFM35AtmiHu6lI6ZL
BURpiBtY9y7EkbAQR5E3pExkj/8+u6405RRIYLSuNQNJx4/apQl6SSySMuXmlhQPorCF/q/M0bp1
f5JhWzd3hfXkS3Nu6RG2KjkE9iUWWNiat3OdMs17quuD2X/oIKA3+wM/UfhvY7tcyOnQpHV8LlJO
OWneqrYOfeCh6FzwhSDdye2ujB/E9CgH+9pt5bXIpXejq9hOIqi2K/WQdt6s1GytWf37pRk/F/WE
YpIphrm5CZP+4vjtBwnhWCo2J8vcYaXQmr9TfI1l+uKdqs5eyu7ZXPibZtH/7vCImomP/preS2Hs
dfLSMx8dxkvvRM2MQiF68JeJQ5cDoEp8g76qkM4CZAGaTtbGUoOfWx/wytGCBy980qNF1O7bJYBB
Si4HYpP8M6je8bsNlSdFWlvVNu6eGyZdarg1ZsP4UM8t5VnDeb4btiURMMWymTj7dH+emu7FbzZn
UcUyZENezr/f0hX56V+sd4rihXP2QyYUGaQ1lIHenGogyIyuydofftXmIu0ecdBiK6Rj0ZOwBG6i
QKV6II21IiUtXIC3BLuk+BM2y3gS1QRrM979e3BX+vTfB3dRs0GSH8WyUJrTAAKcyFtJ/ZO6Kiau
+LlWG12ccw0RSZ0xoJBUMwqF3h4Ut1zE5msa3f97MH/bSd/rk++DuZhPtHvPTV9ozWkMt3oxB9aj
W59hBTm6WUUPh7xstqkEtf68aZdwmq1JZ7XWJGSOa8nWCUKYLMfJx+mEA+Mm1GWZ3JZ4XuERfh/n
xeUx8zVfyUteml8di/TTz1yamLKwBbM9YtrJynSD5i5sXdzuVP+pU48QClCBCE7fOkO5wKbpxiRT
ruwRU0PhfybZxd2rqZPBJ92USQYPj9SemTpiZrDu+2dQTq1w/kZyMOEPYmb3k0pyg11v088x3ASs
HEEibbIJMboDeSzx+qNgYMDtAlESA47k+Yit2y324fWloUyBzHQkdCIsv9/QQnNUckWymlObvQrV
Mq23yUBY2wLNSC3ty2Jp/ObIjOaWXVnrHqNUFP8QY6PQLoQ1loW4BErHlhDecB6id7/xUn9GmpC3
KP5neNpFBSX4ZndWG6M5wXeIpsT15m2c6+SOuZjHYS+r2kGxJCbNBLBwx/73WB2xRJJwlChdrPhy
bT4wHfVnRNq10yU7P3f/vWKuL98vI7wAHDsvPuuVyt4ydpuCxlYMyoZXYFDtemJgXDoEUbU593uJ
bbWbl7CadAy2KiRwZXfjbV0RjX9/Wxe3C1HP8z5SzOYkyfJMrrj7Y9X0pCAO8e9UcGTUzRkYhfQY
eBu1dLnpjHDAaic4vPc2OqmSTVpx1PIeXfCRc6QbHfS9hbEoRn2G38nY3WNe8+8XeIXy8n3QyvcZ
GJhdKksCn7hyO8BwhNYGjdt7OgLInPEpTSGS+EvEmr3rtScvOOoQYRZBvvWt+/8FQ3MajCmqBC0Y
0G8u9j/fzOJeDISGg34g3Fh6yLm+4qCTvyaOtxpoUFTGVrLurMfJyD+uHmJ/7yPmMNXDyPl+43i/
0mr/PpyLbQ5FaCBYg0c0xSqQJh9kvgaHBB0ASNtyRIx9N9xhNSTXC32Y47xXrWTZDtbsE4j3CJMr
pJsi/+t7LzuFZNFdo4128cGEHvfbQuEdSeZBpG5EzaBX88a09Q4lY6bMsEcPnDRaCNJjT0ebvyWh
elgKxVHDZcjJVXa5m6nuN4d1Uex3oe9njRS0J0F04upYs1so3lvvqC5aogLLnsXQrMxmaYQH7j4n
tdjhJxeTrk6TlJbIRA1wbkztafP8cZp+eVNT9faFDVobej4Yg9+e2P7r/GFkXs+qN4TjY7AYy3tJ
ta12TsqQhUZjRhpab875ovOe7O5u8gVAnCMTaLzpo13rs4chTL3FOLu+f30Z40X54aV6c1YHXlv/
bpVLiFpESls05ycxQjsbPtTQ0TlM6ZI7wwqClx3/vvGWrtawpmxIyPmNn/FyRtr0SaeFLQdn5xb0
rhP0OL3ztwU+mZgTgojbHXbTyt7DSJdADVfUXXKqDAxpuLYQxlK0d+f8+ca4prX+4+t9GdfFbtpj
AhuXctyepAP+POfBlaQnyEFetTWHGZ4RYkVpYXvDosVzgSAlstPYVLkBm6ce8t48fAH+8yTuak6a
TLDULb7pFYM+tocvI7xciYIiyEOdtCdgF+cFSlbzNCpPKVApu9O7PqwiUqn1ZfOEOl6nz7mjvCUf
MkdeYtiajLhHX2FcQMSCFy2MvXoo3+r7RiOAA1TI8QmNaufGq3KHW+WNnU35eTX/PvTL1VqOeWxW
vNwMQSjgfqDxemHI2hnrtbgPzckIeFzhUXJKni2gY9w5i1UQHM7xZMuePaXlTqzXXmNjR0gPT7kT
o6Ui23Iz//c0UG9Ng4tFXCZxZYh11HIkBA9S4CrJPMQrD6ZV/6udON4kmCWlCy+S4G9vXJjCvqVa
l53u2JNj6C9VA+1vm9v8ilzb4ANUlS/qCZ7JAdnYEBD6iYPIDJPe7qT/9rSFj72XtfXz3EXSnoJF
02r+vBVPfEUh9v0DXKz7KAMqGmLmTrRFdRIW72NroU1cn9/iatafgvfiEVZKCNU6npPEJgED9XOz
BDzD227WWItOtcUHSG9BjoLbTW+svivyqGl8pLRwDkvSDzFJM3iJgdErr708TnacnHuF3WoLuToA
R+ibSb9YI3C8qQWafvjPZf8/D76868dCMZhWkLa04qDa5asUgIxDNp2Q9HpJghAktjaewcm4tRf/
f6bafx59UUvKaRkEXcqjo/zhnH1648ocD1Pbq+MiE/+Oc/SC+pLgT+A4uvwj1r2P0YvhP5loDK21
gRNCGuyqp9HhFNYkW+rBjPI3v98RhxtudG0bB04THkF6z2Q31/dSj/XL+izNGlBxylVnUFdKu6v6
bSo+/nsdXaGTfPugfy0jvhyGcic3gq7x45BGUFNJC60/KeXK12fxUXbleNNJc6Z89Og1izDeEvoZ
MP8cy7lJzL01t4yLfVONNaFKA+YWbBUlAdJRn8iOwEUMZlqSzPSXcp0vpGj27zdw/aiFcwsjGBD2
hygzVRvB8LqyPRXDqp3jeaf2rLilMhAbUi0EV0635/OW3DN0+S3Ba7/zRYASzr0xjGkW/ZjgX4Zx
sfXWFhVcWBXtSSeSm/CjftPd6S+afT7cNtVVbj3sYveMavNssZW1UO39JUqOws1DRxWXCoqsAK4P
buoKTZoZDVT13lwDix+CA60j7i4SOQrcO5piGUp7bzxZ8UoMnSGm0Qtn6sZLuVqqfXkpF9thFxT1
KOh1ezLN00igjtivsJmTHDrh6jJPXmI7rl6s5gh7heJsV0cuzlXx/w5EwJzZUlHwaKp6sQOkgmXE
dTxOU2TmLRRH+d3gniMtzoQQ4O/FXkTKMxlEjW2whsCo5Necm8n519nC9OZZeMzgajdH7DNSKu1z
7ijtirDbwQOan93+vNfv51/Ge1EjNUNkjMLQcYz7x1jADWkhSVtTWvvqHJhdX4TLEZo3ub/SycjW
ZbakMdgjgOlcqZ33fOV0dca+CSV1DGqbOtgm3UL/rtBQ2Hi+jPFitXdqmCaJ1LanEEKU3D6i+m4k
KoopVB3VUVuCdm+a7jdpU2CaRJiLTw0zsuJ2bAs0SIhkxCCMdFkEXBKlptu9wiCgceZIyryT3nU5
wtHyra3nVrDGYQx38rD+/Pf8/P+so/9MjItFmyS+J3t6z4/Q5jJhvGj0sHzTEYE8TamkKmnvcvnp
ibtuRHfUvUGYoXaioPpVN59+tK+haU3AdOwZs/i805R5Kp6q8aNbag//HurVixggKyEzyC6tH/Fq
46iECUg+98OD8h7ScrVF8RCBAbOx4aa9ILS5kuYa2j3aCoqdOnWw1I0jDul6uwCgXf57PH8hrMv9
DtRXnnIer8gwWrPwlWIsJoDBWzSii3kYYQTrrDzE1iaQ94K1jNV1hxr6qT3BS8OXKNfXYripXs8h
sR3PJtPDW6KMtOL7EjxfmfXarKrcCOFZ5xCFQiEIuOO96tWmBCIhwajkmtKlL4o/zHAkklQHX7a2
WzXnVUZzj+QV+98/8mo5h9gEFbEmSZqsX+yzgZxHtShJLQpmgkfyFsjG9qWFuqsiGx7KSjgYDUSv
/0vx2cWwED7P5iLUl/kfymplIcQr44+6vPXyryIYX8d1sa82bZIXysiGVvqOTCRJvB7LpTrusFgE
JLOLhWAP4jwK5kqxgKQpZJTVc60kP2xRhaR512gOb2K113pN2CD9521NNf+XWiTXlX4cI7k9DXhs
1ltNr2YdbQCxfPICpFe/5SLj3i3OvMqBkumRSxgZ844Ln6wtoTEY+dbAEWbWcDSop2hY30IOrrAa
sJX+MsAL4EcPB+E8+Mr0OUc2+syFKD4MB+N838p7VVwEABq9PEuVe1rKqLtXnvlU91tSrAJa+El1
TKw9AVaZx5+tC6coHeu+f0ud80GWXc96KJtDFKwyO70FKF9xMfs+8umg/fJqVV2tqqQQpzIv3Gfw
+PUNITpZuSRCBYovPg/wfKntTJno53WruNB9FGPWsaiQZIULbOOHV/lBBVEuiZqaIc7G+FA9RHvM
qr15GuENPJkeyslBz1dVsTwTt7yqtpNVw62C/Apvc3L3BgoEC6Rz/hdw/fJjki4N9LhXW7I6SGV4
huHSRc/muoZW47bL3HLGnga4vI7TuWIHFI+ETgWPN5b29K1/7F9fBnGx9deBVoi+ziBqpyayRQ9X
xjBPxxV1AJSlobiLMi6M9z1k4qmpfCd8+pOXqR0HT1L6CViP8Arfj2IrCq95/vt2osjVy/zX13Sx
+dR96IeqwmzFR9hF224RufUewLI9z2AVJmjH01PuLQDt6QbVe/oJwy/WlVJu6mytcgd28iMHL0OF
MH3+wMKAWk+eCfGm5HBb/Pt9Xu2Zfh3txZbUBaaSjYU+IV7h0WIVZ47UrA1vpsKGxndTowIXJ8Xy
oAHKPTbsWhmXk3vvfJf3G5KTs3p5RhddKA9efifoH0r5EGdcU8hBdMN+WcNOJRpN2kAvNORVZm0s
PDWiX1g496Cl4gotjioRMrojiDV/Cu+kJwv4XXeV0M730G84XaIn9kCCnfzWltt1gzlhSAJS/lLQ
5g0XKtxxWJrBKoJOEWGYvhS9hXBe4Pl1e6+cyqN/Tb+LvbKJrCY1BI2L+D3MyISDby6i8Yqes3rd
Njia/jUXoxNoq8WyaFZpcET0hVPp5JtRyO6t73e1y/H1+13sjeGYeW3fMNuiVf4ALIDWKx82krkM
ExwuDnp6qrE+Kmx8WiOCiN1qT9fNCXfdO14PI/MxXgbNm7HgL/lPfTHXTRxXTzrL5yYF5Wp7DUNc
NIWqqJuGcvHy/KbMhXNvcfy9106VngQ4zRi9TEQ5UZ8HmGvbOIsw82GqYvqMBuxcL3ITUexKncfv
WbJQrfntj/q3j/Hjo34Z18U77M1GtsaAcWkzsgbN/KMlcgVnxtUU1YtPlTZDW9BkB1E4+M1/cXG4
ehf++mIujgmJRHY9nV5MNkwBkR2n1uBmwBUmrjAJcTST79+fVrjro5Vi9/sKX0eQsVtX8mtgz5dh
qJf9Rb2s08ic3oMKyiS6ZXkgvHJ+9o5TQkdXL7V+SW2X//Kdm73NaxDo12df3PV634+TeqCn5T+p
IHA+ROYFtVvxJLrKUj5vPRBBrEzvpwTe/NiJ2yJfSZ/x6+2oGfX6a1ChDtP7ovV1sYFnEUEEeSpM
h/ZZcC0RgI/Nqjt1cN0Vc5liAMzuUmx8k2+BR09/X49Yr48fev/gme5Y25m+i4MVYUoed6ZJhAb/
1hvufOXTku+DgiZZ5KYj9ae8muxp760xsqPieD5V+kHPdl6Ojm2f6/5/Q8P7KWTiFGcFKngeKVwB
Li6AQ+zlUiz53SmGbYcNBr0VC0uYWVnBCsRaZCl81sMhL49qDdlYwhwkzleFerPXol0DQ74O5OIk
L/NIG4SegWD3LzuWtdPbX730VAinHpmnsg2IRK2XBXtUFL02/euZxDR70v2J99Hwmway2a/l4s0f
qJvbZ4g8KcluiRMHb0b6OWAl/WTBFSuXdCYfFIAK4bUpFiXuk8muEzZ6Hdi+8hhg8uBhAGrp+1rZ
dMv21oX7ihRW4YVP/0C++ykQDrMmIleIn6kormLt/PrY8Mobu/nTwy0dbTg3LVmu+Z1Ke15eJwrp
g0vsoHBDtaWl/2li84r960NHGBUOelDnSI9L7nO8Xup6A+Gqivc5prZo6rqHQtqU7UerrHCUHD4a
VGIUH2yg6SlSVEfU3Nj6nesYriX6zCvvhfNmIos/ZveBW+H4aIuY65bob4tsNWi/GvWgYj8r9Ys8
cv5dd1zDSrgUixb4n4GH9d9G+Ndi0hjGvo9UPCgVcIeFWn6M1c7054Z0TEQHDWKq39UoEdV9jEBZ
3/bRMh3mjc+mgKTTzXUHa+422Z/FY6M8ClhDnTEQ2as384ynaXhxOOhICGjGEYSp/nAm8+Wz1bRt
I3I4NKQ+YKU8LtVJxTaRPzV7/MRD78b91bz1zIuiLDDDqvSnZ3o75kYGF0GeKeFMg+Soz4QXwqci
vL+8mUFbiz4MORTKGhn8+M6abs+AhYvzW4FZ+oQlYYqtjuuEVu+ye2wezzv4rVuIvpjGENETNtos
8E7DS4QmVXFr4lvzZ9kCjMqWLeFHCOjWnu/S8JDo7TyhzHJNF/W98CA/E5qo4VbcrmR1gSncuYUe
tWqmoFSnqTa1sYXbmo6OQZ7Da1PhLz0zXsnrOGezYTMSUfF4y2j52kH+7VtdFBiN3zei3vHe8Fh0
Qmk5iMspDhK3zElamPoLdBJwxj5p1OBudWupX8N68AHASgUSImm9lxckqxUReGkRj58nzNlZPxcX
2WpkVy126WMmztR81tK5sdb+qnXZWJ0OLyaYxB/icGt9XeswfBvMNMe+LLCsTpReVRKRTl0Z4uBn
w3HE2TBi8VNABw6+RIo0O2vIPGZtsxu7GQVFRNYJ/0XsoSsldspNFJshPO4fFWlbmHus3is0A/6k
8Am2xXP/KgiOmZCn6uYkihcrqVjFtA4Id9U2dC2ZXOavIbBFchbqHTGYHfanVHecqMhOFxOrpVoj
VWiQ8Cq6y18bLaj6b0W0EoC2feU8uSAXHpJ0Iifskp6oYW+scCv2rlKuzXSp1HYRLcGH8Tk3+F2+
6+kPWrDREagiwS2h6PKhD2OxG61DTkdaGp51eMqtsuUc9wRXJXEbOte9ApJeIwT6lQ5raXgXlFUA
B3IrfIqHfJhhSEIOrXb+w790/Rxgpu3eQ/Ia8QZMdoVwlLAxA9hlqos2ROKg+O0B2HS2ftdxD8Ut
MsTYzUanqz/wTKC+gJ4+mc2mU+Uzw7/XnmhXtccAPxZjoT1Fm6jce2AdCgreGTYobNPoRsY3boOl
sfGIbquWYToHGIId5xOTUMoPlncnVdteWke8UW9XoYstV9AVgLYSNBwm9bYDjqtigqAaYFyzAnLx
uEIxy0EhaZtSIhqZHWZZIC/MuEY4eWkAUDs6HtSDWwBl896wHkMGTBncH5Jxh8U9J69BOigtCxyd
wVTngjIb4gdiefzzrVl9pTRDq46cAUEDtKRLTcMYn2vVH2l/BMMeDn3v6LbxPOhOX+/g6GkIqG0d
eJHlb0dvcolwxaOcJo6HJPXPBN3gUn0WopvcFv0KKoFRoqrJWHhLpCVfFFUVBtteXCrjSf7VlDjD
/V1pqc28lOb9tiU2dHKchlWrm1slnHcqiRd3CJHRWycZiyGY1RxiiDw53GUivsIc2O8UNPteWVrH
NNr4EiJ4J8hPkCWjcsaXyGEZSRA9AIWSlVTPK33KU0eDZ0WbIt1lGPtRFXjHLlspmH4UTIMZySf5
zi9chVTP17Ob+05V7bPERpEXN9UMTqWprnv/lhfi34vdxRlq4rCJpaMuQmq3LvblOs67vkqagX0Z
41nW79TD1qRj3+61wCUzSAdtfDQM9MnSKhYPnUKP1it/sbDOZUWbGUe0ZOnN4nARlLkjK4S21Ku2
PdZ2t1E+ZFxXlF8NN9bIMYb2xmksTfX+j9FjIYeOEK8XfsH3nbRVpTI/5wOW1zBYWC/nxRSPm3b3
iriY5NOAdwRGDwKOif0tocoVCTdU9i8Pv+gpnXU55HLa8nACsVwfM9rxV57/GujYrMKlUigOcQLN
XQyvPFvq/lrXbDrbMCgUlOti9pAvYgglg/YY0CLvVuAi5eJ/0y80ZRVEHTNu4rsul6Xfe5lWhtJw
yjE8eOfkqBti4Ms7evIpzh2Ra36845YY7BREHatwrnWE2P27oPzrDPrjKxkqXEVZmbDiizu0H6d9
79fRyHWCxkZJ4vgqJmscmyLB1St5H0PZx5QjoN/iqHNTdISnKU0pBXXCbVl/5F9w3bIxyUlOYjHP
YnaJmtQ9VVneArSvns10YLDilHhv4CHfZ1QUiHpfJOF48qOVgTyRZvCr/tjiKTbFKOKiQZcNZRFk
JYaqJAu8B9wbr+vKNRDZk0kNTvIVvaCLJWmGUpHXhT+cQjgHlryVaVNCdKZb1jkh0L6bnVcD4Vf+
uhdfR25bnvBumQ+Ia/oj5Nk58JzVr0R/m/+ydMISbNxMmnu06Nmtq8I1EB0XKnyoprSGn1qtUQjE
opWEHh0vTjnlHG0+lk8LYy5thD33OUDnZ6G5K61Xs3k1uFFEFpvgfWw+nUt1Jp4fC0eca1AayW0O
cVL3HM3n5vhcc3LJHPoaeYCBehc+dX/MnfeIA3wEnS5Cen+zMXXlzotXlGKIpjmlPVwulGBUFMHq
2Er6M4HDHfLL3NilCwtfkFkCbW1wjZaClYgt6+/le9CoxBe30muuSMEUUxfVqaki0w2+/Pi+V/VS
IfcDpNWdTrLvQFL63PNWtcuZn6PwvgVTXusdfHviBcTmm7mvDBrbGPOM2i8okLTjlulU96q25xQ0
3MqptjiVtgWBdbl9i8t8dRP/+pMvtgeh0jOTjvHAJPKP6psQzYdHDMuwHSldZe3TNtGW9WNwS89y
5Sb39XebF5AazGDLV6bfLWyQo5L64mhbCf62SOQOrYiai/et3eXaLejbMy/OK/qhaZsonLbqAnsx
Y0aVb2M4vHjHIMXm80Z06FSIpTGw1A0I8Vqr7tuzL46rquIje8zwk+ZxBxJdw1v1RGiynUxxqviy
OJg72ezFkYPH5WA8T2g0CY/EcsElQ+8XrWF0kXLrYDE/YebWSn80Uc/cXgRTTXZ5YHyZEeZFzdaO
6v8rSkyCH5BCZ2x9rrfq7qYk0GiAx37zy1yrJL4+8uJOFoj1cIaXPZws6PweBprozcaHKV9TfUhm
seZyLMU3/eCuHjc6hzMpWRCtSLv5ftyMnXFWJaEaTogcXWUeb6Sl/jqYd3BlpkyhYU9638zTlpHr
wdhd1583l/+1uv3rCC5+eO9rlhDWjKCdK3MO59gV3MCcBwTAOZm2mXDGltTuKnlJ1RtL8C+S9OM7
f/n1F4dtqmGFp5T1tBxIVY8/AnwUwDmILl/JyZbG2p/ExQmCk79GYuk9lcLx1oe/igx8/f0XgE6j
54Gui/x+LKPUFDcVqhJbhZlPvopNhjKTD+vCftnd1ewKZeYMLzjSGIvbc/Bawwgi6X8mw8XBXzeJ
QrIZr4PLfCyxQ6QJhRENNBII8XbqqI4cMX2a9isTzpXW7iGpWFTgHqbhe48GRUI3ctq24ieITVhg
33xb105JHRUnZ6RFjSJe7NVxIea6ej4zW4Q5bgWy7YM7xHfe+clSn1S7hLrllNg50dTlpFhk5bZt
DwTrhB7WwTc7E9cqJRPf4OnIVEzkuN9XT8AensmRnhGIm6STDRfISYFj30OzD2xp491B0NM8W15p
C62wxXoVf9T/G7d0LEMMakZcWhWT/vH3UWg50ROCrk7WEpQJ5ouQzLvznRettHm1CBcKGBMSRI4x
RyhnYvQLk6wWChkoEJ53t+qYawXEt9FcrGcr92WaCNr0TlRIPRt/jUvYVrKbVUbMz63E5L9l0cUS
/va4i0/Qd5WqdQGPK18qXApkgmQJSAf3mIWG3R3JC4s+9HgZkQB33kxi3ff8PPPf8sBtniLSSJYS
vko5e086+8TGDjf33wEtWgKzVsArmT4jXJVGzB+vmeFBoKBwOsreArcUWEDoeYho8nfEg0PDoP5t
zw6yDPEg7IR7HNVwjjHt6F4s1hhtVL9Dc26EG6JqE2H175L9Gk/n21u42ETgDdVZWPEW8LuggUAe
HqyRxo5SO38wMfRWEQBODRxlkcsLq+P2cudaBUL3ZGbOhyWCf+zE69d/j0q7srV/G9XlfhIqvZUp
TMz4D21LSd0Wyj2tmzP0hfGALThZey6sVgXzmtjRMCMlNYbdTsa0aob2oqnc2F9M1nU41ucIZWf9
s3GM+5mnzNqZtpP2kTbv9XYmWocqm5M+FSVrvLF7HNUo3YaXzhGKSRMqw0Uz7zvztWvuquTe6z8K
PmfWzyxHuKHS+9sI/TEfAaImjxUDa/mLCoskhUpqPb4E4qDGFV0uEGrnDme30mhePTT6XGo2VTHv
vcce1k4qPDXKhlCP2E7qzz7HgjXH0pJqbEzcQnnM4wWIDRG1aJ5VEOHcyWRQwWGNBaZj9TvJpD+0
kqEwLv798a6vYxyJQKxxiNMuGbamAcYvlCa2U6jeV9Wv+LMG6rML7FewfBFWhuLceOK0d/98df95
4kWBmEV1GCYmwZmo5rG9+D2ZoLvGMjqFC/ldP/h3dNsr4zHYQwhY39J5mFdOlikk839+78UuakaZ
GmQqT++YhAulXHZs4TgJ4sXrofMHTGM8nRvve4c+HJfH4M852eix02Pn8Vkc9bf6JPjwORzxfEzM
+zJ3ayiFdOojwujnqeZUiKCEWYOdUrOMEnDKmdihWkYZtY9I/Upsn4DShQ6tnjtHidFJi755GbEF
oXMnW7Oc5ZthHi3RHeP8lc1Ny9XKwygstGxbEloSbbr4IW3uLO3OOm9HeS7E+7h6jn5lybsYH8D/
bqWNm1dXOKAmClBchSBVfj96wspvq8LjACTtgvKxOWICsg335YOXLEf9s8W6S9/kCIEoYwaMOec4
WwGV0S2XMhuo0RIml8RmVq0DJDKL5EN9O98PWFudj0CNo7fxIlfxINHsix4n140muSIe2ZndivaZ
/1d6MwYHYXjxLmrvarmKjnj3iE6WziiU8BitWjsTuSpkj8m9uvSdYEGLqdBWMFut0YauHPVORqf7
fOhpuuRwaoeKaO92N5BoJ6z8gBxmO9n9F7jYlXofYeh/3tzFZPfruM/ahuk24J0txjD1ZlmC+aKy
CJY1AhMVu8/zXFNvHtDXGNLk99BuVolY+Rmu4rdBlWUB36yz0d9bJUDvHFOlwnTOf3xc9PFkFpz2
/3B2pruNa921fSIC7Ju/IkWqlyX3/kPYrjL7vhP59HewghtUycbRxQWCJEi+c0Sz2XvtteYccwYB
TSi+9b0f35X9U0iJTN/JehyaNTanIFyW4lv3S1x1pgsZRgNZD7B3cavg+2OSvV4U/rraa2N7KA11
6l9YT1OMZLI3J7RJ0scFjfSyLVZ+v6qzF3ncwGciCArXmCftoVLJwokdIZTfGbjI+Q5UXW05foft
nLzSdUygquR+pvXs0Id5RwKKmOzb9KPt94PpKou42Sj+akB5Tx+o691JPgz5k1Y8psYuhf2c+K+3
1tufhMmg5slf40uSFOsPluivoZzq95rqR3I+o9WZY4dL8b17j1b0XwrEHt3RHzaY95EoxxTjcN+D
0LMiW6r+jF3lcZ2bT3aenyGa3GyQzCXbt2fw16VdVRdh2faymXBpqJ0c/Uu1i8kLOBdonv+SBy6B
uc+3agfpp5Xl79txVTuoxiCM6cBv9q71SaeCpKnJ6XoqgqWGZHxuV1DkOxHSG1csb21+87/9v/7i
q54Uu3hgxT6/ru7Z/mbErofjJrFbaVZht+JrNcNu4y2NQ9tUvDZ7v7EX3rrlV+ccMZzyRqznC/AS
JJ+AkJhVPyY0qLVNjX91xnDd0hb8dP77+xXUrzpSjUgy6CWkXpv7j4PpdKQbXO4gIwjGOhy3qHkn
KhYcIV6JAl1ZR9WbDxMpMVdm/KiQpP4YdS96dYInTEvVQm9jx8IKAlLT/W6NpZjdKHuVeZG8fkyK
SNdKoVEOjODqLgmW3PWYTue7JHwasdtVd2G0bBaJ4l4it2bIZWeabRHtxyleOSbx0yXFBog70IEN
JTrRi7hKSiwMR7W76wU85ULJAWKVdmQoeLeOiz9BY6y/Lvd6LctGHqlqTvPRyPeieH9MttES12uQ
LAfZTa1XMuMt7LuOLHiLlEmwnOzMFtJrghbdVn5JawLvVZIdyCLtf4s39Sw/jCrJALNIxRTVuYC9
KoFGTfaN2gJkHSIUsSdc/wH7NNxlL+QrpGa1ZdadX/MRPyETjMDqeHvrQPfzTfrrIq7Oj0qNr1Th
9eeZNjpng03+K3dr0CA9VvZl+JTFh75aBiTj8pqhUZsHzqG4ToikYczLklB9dJz8GjvPzp32FpVE
YdnW6v/j+/z7Vl0dO42gbZNY5lbNn0p3rkPQL8nestNxoX8y91uFGzxe//2jP7Wr/nk+V+uwmcFb
k6Yxv5c9E2WsndabsPFoTUbJYeJwma/G3M2wWtcn0WnuaZpB6jaoEwWEG8dbo4IfdyzmFaQ4MbIw
WBz+Lf7ySivkzBxy9MW9o+BbIiAAz5oEkbZzYmmpESJLNw+Q8aJ6URHShYQzXMjDyn+DwJmIMZmc
C//J5FA9///cKVNEy2hKIgm7V4/HVIUxjyQuLVwjIqMa5J19rTYhAeLqGng9UbpjC6d8cTHnlK7H
YKCIuavDTbm/tXv+NKa1UIv+77VcPTVcPcKlGLkW/RGCTA9IsBlejeY5YGcvd8CMunX4BIFJ6lx1
toyLuHkCmm7E/XByuKcmsYp3o9/r5TJPECfd6tj80IFUWUNhz84KBZ7nvBn+VXlcpqRWh7Sd6Ytz
xDrleXhvZta6HvH4XU4ZDJXYM4G3Sq/AlWZ/eeONpSPJ49JM8cLHTxJIYNKe+uV/P0bj+5mMK8MD
rIO6+wGLm6VBniQNt47aD5H6WvQQHTHEPUnNOlacGoxB6UrVhqU/C9eEBKfH6GSAhxdsmoBlf6h+
EwyzGK2npHMUI+NE8eCaYciCwV9aXqDFn8Xol9LYbQVHbNUSxgLJOnSNPf0ieBmdZIsf3Pig5Mcg
90MtxKbBkEohJuHgR8Sp0wTFUrMPYAD2hyJ/yYy3aXY+ZQslIXX6vus4RDTPaX/k3bpxZP5hA5xv
kGWIkkF8A/qyfx+dIk5DOvgsQzETf7LiVAh7QFyShYW47CNEGJUMCMSpYTT4vUQA+g4SH+vQubCA
YaVi2oXbv0ooLNT1qIDTxLypAwzXLqcy+dRvZ5z8UGRwyQZP9M/SIV93cEM2mElMWMTi9fiUw1gf
1ka7jSnDh5Vf7oZhXTBrwSXiEk2H4Sk88nj8u3noyR65zGmJbEWT5rKXieeJrEdl1YebQf4InJtO
9D/3798CAzsCQWMYInn/FP1qiYt65ASNDs9QHNep6Y1fxifKASK+zE22rBBnO1jKxO6oV5wThKch
SdjMsS6kB8nYR7hZcjI9AchCK+tgHf+6cDreNm/RhigiNgvqWOl9hIHlxuUhb1zFP6RYkEvhHpyl
yoE9o2egR+9T9SuIz/nlPSyWMEcm3Q6Nu0E8R5YrCasg/wPyHdwm35c0tTifgHRrF+JZLpijkTnx
Nhi2D8tX3KK7ktS7m6k+P9gUuFHcKYP6BvHC9VMNGj2JtGbIUCyM/FEux0tdWivV64BDiLPZgIWZ
0Z28kNWnzjib1aty2adecavG+sFHOV+IZomWiPflm3jBz+XBsnwFAmW80T0L+Kc23ld+j6b5qbJ2
aWsHm8/mMy8P9bQSko3JZ7pGK8QDjRA3Ttti/B3ctJ3+cJzhsgydoAUc6+yXVy8SnUJDKSUzu6/i
58rYmq1bgzOZfWjtBjUoanThmDP88knYWN32n//g7VZF8ungPs91snhd2mV+rDVBMNcrUEqcIV8S
UlKi2bNcq3SGZBm6aQG+VMAHKTxDd2j1E4s+kopkhSAYUaOqOCb2zsINTz4gqCXEj8DhqBqpHEM9
onJLfDvFxicF7Fb06g876L8Xf1UShpI/6nLOkkGAh3NZM5QaXiNrp6CIq4L7vlxW/ckXVsCzs3WF
0uqUvtMnWmnRkxSsiv6uAyx4CQgmdGXTjYe1KD/eWol/3ESRGM1tFURG8nUx1ISJKXRzJELxJblj
7hjVhmR0nG0cnh1dQoh2rJRfNaa2fCnDvs/Q1iBVDQUOIPeahYx/IArIvoWWV78fkbh3f13XVZ8p
HRshGnsyLeaJv8xQ4n6oFm4UrrsExefCKhzjrD6g8hx/Ve2rIq+RbYpMseD0tpvxJSBSBS0Cug/h
TrsTD6nkGBE5rUvTsi3FicqlAf724uGcMAAk3UxW/KHm5frnSR/SmDmg/urDifjS69ov5j7AmG17
xlkNUO6GY+idmBxMR3jkUpV3EuRZXKxNHnH2nDlHt27kDzKVfy/k6kaKcilfIqnOcesPXIGoLnoR
Qvql8ibkrvHz4FjCsro3UG35xgG22u3z2femwL+XcLXbJ1UhWnlWzYcO31NnraE8Mw0KPmgHXHcH
MESyCevVb9RhP1T6//7w1Qc4dIFe+D0PQY83QuuBscYPskxdCAUQRWcHfTPbDrqT9XGRlwWmkoXS
uZGtGmuiI0Mo2ZhIin1cUaYtbnbOvk9h/726q2Jft0SlHo1ybk+BZYMWY6sRYz8HTo4RPfCOz9Tw
QGG8tIHb6BCNWId3Yezpt8Iif3xHwIwpFnlQGkCmqwdU5GphWkbOAe1Eu7sQV7riBhqI0sX0zChu
KbsxChbG1DRzrPXw6zbm/wdBhzqTzv73Eq4elWl13TDK5AywVhaLsAecbzcNw0m7I1FJems+xc+Q
p8UTQlqyUzFCr4btrW34B3LQv5dx9UzqQugJluVOAKtchvBIs8UfJYGNMYbG+3bOq7upqJpv73W1
9vfffnXSUrKuFugczJ1tAuleLXNReQj4ncsyyu3y7fbR6Qfp2L9/5tXRyYJpGgY+v1gj0CzvMOJY
DI05Iix6qlL+2Boz8vq2DejHwvTvP/WqQZkMI4VOzg+Dpma2mnOstEVy1qRzI2+bAsvgcj4FtMu+
t8MX0jnkmOiXJdPp7hWf9lrO3JYuSWc3j2q1kC1i3hBIG/CtmDZ5JmkdxJh3d8L8aTswsMRyztXL
ZQIBnFTz1HW/mQFsS1l2zHhHwFX5NEd6MDhbxLuWyBhZ9ATfJblP93fBtPeHo+STaLrCAVQX7oX6
VxtWzC3pTdzai38stkw2YU6zs4xWutozxsoqpe4Sc3MMGPw7c6IdtCjegqW1zHZAozj0Nxr+hgXp
Vrcnpz9uuX///NVOYQlIeLuKnzcIOBlpHUuN4zPXVW3WSNbsgpnUPTHjU/Lmt2dY0VrvsY7HrmSy
Zs7xZ+RYurGCI/FUzrlmJKimnDouW9/cz8jwaUUErmitFLSZy0tMM2znt4c4WUa3KBU/TEV5wf+6
lVcrWn8p/UzuQr7jjXFf7wx+L0IPBlgOLj6Sd3vi81LITXdETGXyIjJxD71xaOJ1YanHa+4fBH+v
F1tB2JTBAZiQX9jDI88fmmI3nGLrIebpcKrgLVTulIrxvn8elWdZcmVf2ucmsUF2wjxz5rlSzNtd
uCTHUcjuU+F+dsBg/Q3sdtoEUWD3HD5U7nIhf1TZKXwbYAwY3TE5Spws220jnk3pwxTAiHL+0u4I
C7zojHsXw3PWbFX1mOfMEjUPfmj3cavPIt18Ma7W5kIU5Xxoovnom8neOL0FEtqRHVzYsN4X7c4X
7qp2p0onSUihevD9SnQX5XyJlUX3iPrz9OZNiB/yajlWbvc76l8rDB4g8Bw/9yZhX1qrzsuCtcB5
5kvxJHElpL+q4HDBc2asOhQJfMZboVhejJPmz997/KIos98US9xagn2T2WZ3bpuV2yoI0WQB+YvF
KcobffaSc56se5Qb2bJ+n3ih0w15q4yxLx8GtdenGewbY8vTFp8E/H+No5Svk8PyMh9zDMSddLSZ
HubZpgJHShCndXEG41MI9oP+OBhrK1r1WCgLR0tOFkoIQmaEBYtWxD+1AQMeTx9p5ybUH9wWc43B
yarw7GVwg+btRI4fRD4XFWauwSQyUd4nrVrU4otywR6FjyayOLro1tLyV9Nl04sv3cK/VQJ8M6+C
PyHHGtsq6w6+0GtJmB/WcQqpVbw3jDUZchM4TpI8vnC8YTdryYMmp+mB8xaHfjsRCC7bQmyV6aJV
ADpJc8t+Ja9QE812Tmy4PeK5Pg5cX97VFtnnaqKoJpenemLuQUKV/MUlX4g4qGfkoW6yUXgiQdoP
8Zd+rNbpqjjWj6QyAUiWqsdC+kiC3aA+Rsdh1Wyl1/ixv5AhdLN+mK/j7638z3VqaPoNxI/0Xq7W
nXhsx1C9jOKMPYggHyqeVu/RBrmCHYjbeTaiSXspd0KLLN+bWuVveiqataJOtjyK3Nm19ce19FdL
VIxJDctU2byXQPruMPw9mku8hg3kGhptDdPPuj3ojLzLJbIvg9XuCamY7kaf6sdIcuL2ln/1m43s
f66ItgZiQzLirskDgZUHYxT15r1yzHfS0cjJGK8Ow1NOctavUltTcgSIlasFUZWc6hmOjBdgA2sU
tWX2UA935ChKEloWu25s/mNG/WxE7qRBSFoiJcpJuyQ1TsPpuCCPOmvmKWt6CLcadLyWUO2vIthV
kOEWl8f4TX/2WQ/eOtYZelT3JHgM5Ofed6gd1XurX8P8lITFyNX5GNKmc48x+JZ29/ow9OeG0FHh
v7QfWvxBScd9rBLrPn8ZR9saDxFaBF4LXOrH4DRitzykW6vEfuwkyJhZGF4qfyFnQO4JJEV1YkXb
/ha60rh1VVff19CXfnXpQwtZR7pO6HiB6VinLKPHakB04FGTq0SypBSoBEwlsueHZMNGXwFNlQkc
np0T/kXQbgeaGPsslaRTYshlDki49eWRLrjipkT5LUqiploWWdvUnEmwQxDmG21LaLSdbqXT5Uye
Q2vMKrqhcuDkROQnd16BcmZCFeozUrgb/XexeJXDc5usWtSpTndflTP4KrGL++SepfLGMfLPIOHf
j/p/mmD/95FdVcuNXidjIQfWfSfsIuVk0FgwV9os2XTCX7AuZckr18lWpy1NYAJePpi5S+G3LLgx
BpBVZaLBL7cabJqF6u/DygYMwfDPvyPWVhocyiRNWCavmdu1JOUthF/CjswwrVzoh+YjuCc5dAtp
Wlhnzx2TTJs4w4nq8+Ipr/89t/h2+pnlwKJGswIPDZS5P6KWv5aPxE8ks+xFACBLYmWw19MW8urV
eGx28QpuF4lv5//+SXAD1yvm1W9eFxflICtCZCQPwko9JQ3azoLMRaYzOxSf0JEuS4vcMeuQsqBf
7s3Lm36CHC5mThPZwmfyDh8ADl5EYNVl2zB6Rt1adx4ZxR0mNP5T9Lyte/YMPjBAUGE+i+NEqH5f
l6M2LERkjsmiJBU3XofTIWh3fe1wGo8ImbdAfi8mk9CkL7LXALmSgWWUD3l+xP+dJausf5TqVd95
yrBtABnI1r0y3U2mpwWcNZpFaK7R7JYENEG6crvirq3XSor4trgLktWYbCR/Q95xIW8gjRqL7Avm
NJqzQT75+LOF8By2CAe/6pd4HSNEk4u7grrBtPPxuZuOUMD1eC0RPKXr2ynwwjvBmrWzQfASdbs+
eTTI/BkyR4PoUq/LZiUF3hDuob3EkeOH+8u4zYSMVfVkwEHtsXFjwq5s/StU7TLwVMMBhH3hrwfW
Y6JbO2jWGqSR5K/TxjOp2fF6d7/r+/RCO8XVmv1Quc17+qvzmNQUG7hb2pakM3IYhYXH4SAo90r7
qxfZEBfwQbzsGD4mNA5XiNRWKEqDzvufcbhiYLmuNySPAFRMKXMFJxFOUrqurJWMjpY5gW9+WPKm
DAnZ/ZTw5ANXyb1ZvVG4/WM2uG3niFuc3L3dy3sQIYHl6dzodbiyniqmbQksOdGRqicKGLnBQD9T
uyp0ve/xk/E4vjTry54TVu+ZL8w4SEldqv1KOzevCj7xXX9C1Ir3tJ8WOoWR72kNM2yvF7kzbgRv
7BMaCrazytEOny3trcW0RJBZkaTCoB+cQLiM1kC+XgN14T9QVzFe9jM35TRhLfqneFUQipquBI4E
IanWuPgRvRPXMjjpxB8xjZzNH0S3+pU8IGfTToZ3ebJIUA1tE45KSWIKgRpOYy2EPUNE0tfO9JI8
EkHcYo3GTAyWSIEIsrps/FVsAFWhbxo9TE/TuwxdQyPSxIUFwuolS8AUbNEVd8NueAkhOPXb5qX+
ih5ycZWmDPF5vsuSnaAjdxukEHaFRcKDj0hwVePHplgobwP60M5Lh8ccJpzmZnzd40o5qZ81YPfA
M4gjyJY6Z64vHO35+/Qe3I0sc58BiJAnOj5CcEoPo+CWT9lDc5fcZZzc5R13it0h01fJunyy9tJb
sh65+Ffz8qxWJQLLE7eD7rC25xELNXHcXJ380nAI/CT6kPfNip+taR3zpcnWEcSfNR53/ZeRPBeX
rQBiYzc67Wl6NDijebobL6GAzEaA8PetJdC6lq9cr7pXPSdVFvSp4jk/MBp8SpMdX2xbwxTxjAtr
R72mFjeb3dx3R5UfvUdgkuHTTiGMWnQ1If+TUxnYHbamxhJtHSqo5LXJW8wgUmte8HfHnceeTpen
/FVtpFWbnORoG+BP47tYza+F+AnrFAVUyYn9CbO626xNmP2yl76nfPwIRdKNOrrY/hat5tYYZcJl
+M5LSah4+5W/49zvny7i28jBNpRQniGQn5ZElnQC0IYPjr5kq3Zo+7/0T9qqNaeK4uirsCHXdL4v
0zJeGV+88AxqsCzr5aZgkvrrv7ca+dsZgp1Goi5njKRKOtM2dqK/djfFLBQzrfv0oXWrJ2tGFy7C
T3oZ8cJ0gn34pc5vYvxFpAnSZWYHxE48j8neuKUR/AaNmx+4ZCoaKT2mBVXlqs/Ta0Lgh2KXPujJ
V+3CRS5f0l298zfJtrzHQ5DYl7MoLSbD5miZsCBlx2Q9LdOlte5ZNDxj8KYbN+fbGf/PNaH3APMC
DpPkl39vzhgYUhsbXBPFC9x2nXS+baUt1H1uHXE9FAUEtcuiaD5LfR3jYCDiPLrPhVeIYJhfFeXN
AraQoV8I9jMHJu+dnu+5Sks2QLb1fZS44rQb0p2GIhKDA7Dr3hvqJY5N6zUTtre6FuZ1U/X6D7p6
2mWWRxlApvRhEDcX6zj1z5LoClvEw+JdM8DiC3XbkgVHUTSnjJbmEDnB8JFUv4OCzwakS8j7ahmn
jJVfd1KUCYfeeq7955wgeRFmndDITtOewJ/FFPPsaelQ2OLino1jTPfCsMmts/zB2CwLzqO8+9NT
dXqYAeZSZtmeA2lIrO1+Cbh3tK3cbFguBS9e6sJW5dAfL+JlSsutfLy852CfHTzECDvoC6VzY82q
n5r6xI8usVfkfPTv//21fLPc/s/9M6BDYKmfM0X/fSEULTW0epC4f/Yl3nH8R5DUwdfYRoo7x4Xp
c3h20XsJpcOsRKZi/e8r+Ka4uL6Cq8pQ0qxI66wpfRjzAzxx4ZhaHhwolVlMPbkmvsOojexM3lCy
lZldzBMU0Dgm2jE8mNncwTgUE350FBscSBDYPPOwWnHPbEeDPyr/P/hhv8kAry/66jvCEGqUQS3+
uW1cwyYpvCB8CGiHam6EUoJHK1iPzIQVZSdXNic/lfvpxBHJQBXNSvlBDLxSd5Xml0gBl/ZEOmBs
bn7HybYybtziPzqQf042rESsQ6ahoaGSaZj++5Ab4VImSY79As6onx9UigXcV+rvejpYxqoW70z9
ZbQ1CDvlXZjZZPBNoysKdxIsHmZFtTO1A/Riz9wou7EiRNiuV0IGJNuJHjokDJ6xHyDtfEGu8Tdp
RaaxbVkH9t0IlgcykoIs75H91ixpeK34oC7loZzsiv0i9y64vDKqAETTm/wM8ebxlnnm24TexOdl
qDr/XVR/CJceL9PFULU4PmOhXwU0/bOPYlq2qSuYHvaCMaE/4TWGTaGsl+6lwFmxMp0wW6OX5Go1
7WHQfoX5RqyWgvjSWCczX4vETHr//Sl8myb/uU4NvCEwEsv81kUJdb9XptKIzsrRPGGhAQ2l4ouj
TP9SlxGyIz13oc7WQKvI0XsirXFpbm8HHn8bFF5fx9WietGyKQnaiPtVrUXIhUsts3MHBRTzeOkA
f2lUCXdlfgR3ihI7Yaqr3GKSfRteXV/E1XG8FuK2DY0wPgcc0tDT9wv96U9nkt4RsxJMvguKlxYe
lX2LMfLzCzPXDmD+ZoTN1apYjXInT0YqnSeJP9uB0GQk7oz+yZ1p/BUqj5cMBAOISW0zt40nn3mU
o1FAdiJQFkOzpf5E0J5IcgJm6A7euCeVN77qb3OkPzfor4u8+qqHKS9FLeRtkTEz802h1exxgtfr
/oihNt/BfxX35oJAg8S99ap+3zfmT+qvH79eANNxCqWYpxMaK6vdJHCPOgRVy9xyeVc6VybfiaC/
RQLmrFv25QcZVKAb/vuD+d52nK/CoOtomvoPcipTmtqwayTxjLl52GRwtV7EL/VrgizUUP/uLlDG
QkcM6/mAX82OWCjBIEPbz3yHu8gnUN2tNnl/0JnJ0qP6bKc9hWFmerSbh9EdU5f1TcmX2peVc3Dj
EGk9izSUfTd8glBZIbp7Ib9KeNPeFI9F3p3eVNYy5vgmuRKXTU1iDy5LpEvAg6pjdAwmx88W1Yd0
y2zwrRCab4Up0XA0yKX5JuEqhmhKIjWLzrUTVg/luh28JHjO9eWQe7AVIycVHCwSl4dU2Ncc4WiS
wIC1aVnFNn+Jz3n7j/k6m+57IMvRUgHrqkC/sB4oo6hz/vvRfW9CXV2v/O+eBFuoKbqSkRcMLL5t
LATMkpCkMnNFPjNnuQeMFZlELTvj9N+/rf94rywTFwFd9O8IzyhWwzJs+XLStfUSicv+oXvPnnAm
06eRpgPCflIEBHlRSCs8Bob02V7uGn8XUTJOgnC01HoR5JuJ4faF+TVEFC45noloCQO8tSytFN8t
QAk+Bm/1c7mV79WjeeSUf6GDqoaexqTwkkJxhZHD5CodzmJwl/if47QtoxcN2ptR36kTfRr+EaDg
8l2ExxhtxlAdL4f6ZrTGz+v9X/fj6ln0dQ3mVGV/BIqokny2RLpcloC4D0nstXgtkAivh9QFBW9j
T2yxe9m+fOMN1ub16p8qhTfCxNihwy9GS2VcL/g9meJhxhtcvtAtkB1ClOmOUXYM6oOKb85aN9LK
p0KmKwFc5eLIsptlH0N7tEYHPx1XqS3JgaZuvID+dQpj3wPrLOxAcLJ2PaEkKV4V6xmvK07u6C7X
9lq5Jh+6cyb43XZ+EEh3Y/D0AB+q/gOMbnq8oSMT3JV6M6DsWz/g6s+90khk0agFKiytc7NEBBNJ
Ryt0WvFQupaw5QkEDNlodhmc+bVdXO9K7PrprajZ7z3vq4u4sihlkp9mYt6KZ83wxNQp2Viz1+iy
kwkj9Yjo/WLkWpzB904yQUZpt1GfZGxXWCZKN0Z3F7vMy8v76lHkJEPIL4pHO/ndvTLQqGGYmQ4R
DxqhsxnpAIvsOH7EG81Oz3Tj4mRlMBsentP3Zh285NFGNReGbs8NNNGhIXjhRHKj8/1H5vjtFcPD
aOBhlHXxWq6X9WOcwlKKzvH6Ak41EGGIEHVATZtlzxfrQ/OPab3OuvdO9NpZM9M4U7VhrKe+dda+
H3fGhUS/vURT107LbTZuA+JiUQ/g8inqva//FpqnGBaOT9lSUQoEbIfTZ68dtHg53tr+vp9C5qdn
qBS1oimCZbv6YqbRlFrD4BXi6POl4zvMt626jHeTOzkkWzxjUg4Q3leL3/mHjkL2l/6qOqHm6vQ7
qbnvgHXORFtjCWL5Vr/rG9ZuLk/+vrir9zsxcymSp2o6c8gGajs5irl4kAQbZ4RKMWlbgWf+ZrIb
up/riJQRYZPhxNYO+mtiz52ZwA5eGPbQxfbtCtTVsIeC1umM2u3/3g5+LKT+vtKrjyDoc300IxYe
5cjHbnz2awm/lFI46t2Mj+/W2lP7Fp9u1lA/LnhzJgmWA8IRr4fxmaLltWVxh8j5cGepZDAyhun5
67M75qK2tS6qG0eM76dtnool8ovUCjjir4GWYRRaSlfzymTlU8xkWrioFLayXVOkVZuAXVft8cCD
YrwzKHcZ4N2VS5/8c3rbarkq9DXqFprhA5MjUjSQWSgnS30Q/ROpg+neYo7n/vfj0ebTxvVH+/cl
X71IZuyrYCuS6AxRQOc45BTVXVGA7qUSY5mhec7rbx7GZDXX5/mdSqgyzi4TlCqFTXc5DN0+7cH2
Fjt1OGUAYVX1PqSPPCROW20AJDSIrzJbeNRr+OXnVlg2nS3CnhWe0+owNg+sfcmxsE4jcFlTz0i5
izmrY0WR3wsWa4Cl6T68tTYrP5RIMmqNGd+jatJ8Fvm3RLLiUum70EzOFaC9Cl/7OpA3oGImYcNc
lvq1HLZ9x1ZGa9WNNQ387SFkuOF/6Ma4CizffQsNyTbF4SBelEXGxEKpVh0dETXg/zx1HGFCJ9bn
7I0BMwtKZWDCvY9nkYXDij8E8VA3D1Z8ltKduGwf5C8Gxv3u8mA9Ky35Y3bkmb/EX8pp+mJFTx60
L5lmGg3nxm1Y5pXV8KrWR804yP027h7zRnca8oMiZnORsR45/ycFE+AT01Fa9Uwz8MW3S2NcsDyV
5/aU8V5iw4iUY9UcOoDPdHPb8/TJ/0qtL4vYZxc5w5RPpGw5VkscVGSlxfTRF9I9xy7cv/rbgI/e
35emV3+qkFqoduGq0Lo0d5S8/O1yBrh1ofXrbNwJ8NE1R7RIsmIidigxldJ5Y3wmHnXZUUgxnMcL
g7TAsXuxK4YhdD/etWhDHkKDt/CC4sMeZUe2HqPQC9lEG8dSNi2OyOg8TM9knifEzDJXAlBdL2tl
DzqWP4td97MaPBRHl/7M/7sgqz13iYjppm1n/IrVkxbZMu3CaiXyz/e7lBcdJoOGqhGk8MpAtZ9j
z0P2VCMj8LWvUoQeUSMv7TkBgRhe6+FZISp4Kj6n9nFgZxgiytfRwdqHmcn/RQP0Ij320XGMvUt3
l0t2NL3oxk5DihM7eeQKLMO6nVULBJYt6spOQ53ZnHBqDMlC+iDmgo3GB/71CMgY2UY27LVnJXbR
7yhEcPV7gKptybzrLintaTgYXb3Izb2kkQW9GhWGUcfBvBM4CrzLjSswGyZG7p4Lldm0hD3zNfD/
fbmt0QiLhwbTuXlG2RnXvyXhMElvBqfNcR1FHyJ0JG1n+SYqhMlBR9rI9kQfVtlG5azpNFSH14Rl
V/UVVwQWYyxlYOH050X+5Uex/a2ZlZ0QasgBP7fHkvSDLyV7V9FjiPFL8DH2n2HJbjuiK7F1w7W6
dXBr1TOuy0MLXwRcWs2QGNPPbPZ/P/7Rb1MzmITkXL9UX7TrarSNUC6zjZ9t1OlRLDwVUBG3UHBb
Osp8BXTZoKQLizQ4Mz2wZLtN7W6TlMvy07iv5I3wKb4TikCk8WUdvqQyJ14m16uYPa/uBhhRKM97
SBsTIM8pXEXJR3Eht+ZL9VewZxFqmNj64eCeiKh/CVfjfXpKE6/XbWFY+/JHZjKjxjKbeBkQk8hA
4A6LdCv1e19apqTu1gEIcrx+ZjjaSnsMIheP9iW3g+f/3jCU6w3j+tZdNUYsKUjlWI7Ss3KvfTZI
UdRqzmXpTlHv1Dmw6FmINHGR1B4lwmKieTblkiFq5RR2sQmdz2RtEnFxV2m7tn3SAlqji+TYPRcf
2fa/r/Xb0YuNTbOYDoG1UyWyha7XeHM0MG6oE7WH8nkByJXugAB7qB+Xc0xDZI+MQJf5ck4vuPHT
16dgfloXZZJUNFy1ung9nxIkYdIURYrO+j5fF4c5ZzLyJnLZbWlZe4Fj3IBPSeL3d3rum4s6/FgN
/tS1bi1sc6mOilA6DxvaRv4b67MhMfYHfb81qCaatcHgOBHXUufpmEYkjjzjsxax6xaHQX5tL1vJ
WBG3VAX7UdqMmReGZxHBEvx8Dzz+c7dliS8HdM2zjBvnYYcA7LM4dtt4x2sOWN9KsWAgEoGkH2uP
PRr8hFCvT0nf5AmypXEnB8Do7n1implSs+hYxVK/t04CJGPIbChFED6RDqesg2hbG/cBxPl+G+ae
bqxS2WMwinch+WwVTNyeVC1Ef22Ep6jdQwBPrE892F7IRqRvSheT7sv2oj2IoTcGRKSRPafM4RzK
2Xflo3AqD/yrMOqvbzz3+TT/dz3157n/9RSu6qk0F6KqaHjlwrW+ITDaAzfhzTncaJJu8nz+nNq/
/do8A4VHoMtQEf9dx8po8suS1+JMyEHY2ZLgooqJvnKkIu/Kpyquc/1cMyQZHAIakncRqT/yxRVZ
qE/l/6HsPJYkxZZu/USYocUUAkKL1GKCpeiEQGv19Pej7uBkRaZV2H/OpKqruiFhs7f78iXuE47/
3flJ3rdf2b044dFBfdff1oNtvgXWMzY04Yv6hgkEGhIrZXcvHQnJyBmm1aLew9pwZpaokC7ixtUw
r8qHVSY81XWKsetuDA1o7PfUsGdyx5R7CRvXg7Rv75JVdahP5jZ5Fd+n6hUfgLJwR2sx/p87j/lV
SCpqGNUwMTu67EdrXcj0ruMowuHPG9bCO9skPi58/YQoHhki3kIgph0yYZ5cKat/9GeX174AfbSu
U4M85dozZ7TBBv6/8NnfMP5hytN7hminOGaptgkH7eB78Ejc4tDf08bTodfH8nQ+WXNc8cAYuFjO
yQkNIKtbRR9XBRMzlny5hL4/pYujcFITI5N1ehbS0GHywOvuFznifzYsy51wfS4OlGZKbItXDc+V
eXn+69oXZ4nQipEZtcWZNxSesFNcBeoilcBOxWEFjbwSn/pwlflnl0RZNOF4I5BJ4PXVMsNP/DDk
O9IPk+oBIAkHQ/Spwsl0VeVKV/ejU7h8lxdofKwofRE3vMvZQt4wKQQ2WrqGKELBjIWiXzOh0dVl
q11Dca+9mvko/ka2EJpJkmNzXsAfk5fdn1dzG2su0me+pTdhmUB/rq8dmeJvG9j39XABe4R+KPhZ
TL+efrWjXUI93Weao8572X+hv5iSfYcNV+d1/ksan/CuGTCvkIsd6ZqIkLLk2GnrctiX7WtsgDad
V9o2IWRVeSduSDE3A3UsNtSrQXaUd3zab5W9CflmeGJYCWWo0m0GtxntpbHNU3Bee5rh4COkMdWa
J2PGZnoT5KWWLs4ICxCjUPbIdqfP5KmeGTYeWCLR8Eys8UMtXbO+o7ZIetw8mXI/KJDbSIEe89Vo
Vguzk+2GXBc998pqmewBxSBcEXit3uUCaeBwbPt93RCKUT3LoRM/Ssf4HWs4H8tMfGZP+erK4fFb
0TBrB6COkBVk/cEXvr9wQcr8pEjmHYtRauRIduDW5wM/PAzOx4IkiTZ+/vc1fxBp/qzub9e8+AYD
ionWx0ufa5oQJOEoOW1HxwgPt9OWce7BIZxQBuP/tozb58h3sdPgPKOxl3DXaRB9YW7R3lzPuPh1
JX67s4vvbrCsQQrTeLrFRUNGzVUeZjThBsvQkoB0tEF0pAf1eA7wSIL11B2qV3ncZcQ1aMfgrrzy
cn6oO+YHpRpM+AlHQEp/iaDnpZzLDCmmW/GG1Y7E1x56TyTT+tC/4ZekaG7TOdY7gtcX8m/vTNUd
JSrik1kuFChmhLR9zHQessUxxgrPj/9+j7/uUkCVBuQjWTMJUPt7s8hKK/XzJJpuZ6uZHr/bRZAe
OJHb/zrohxqpSe+Ev/yfLZv+PJVvl73Yoyp8DcQw4rLdeJg80Q1SQH+sVNT92N+wnszF+c2ElPUn
xPrI7IeMZuQ6HmoKJ1y1d6ELcyIXd7AVru3bv62f70/kYidrZH/skeRMALiaZ5B046AFOhBoZlfI
H7fZx7/fgHypRb58FBeln5ork6nlSB6UI3ZIxVZM7qJ4V/kAnuhfQy/IvRobZs/kNkqvMBdK7bXa
6rrV/w+qw+WdXPQ9osi0Zyz5ybXY05es1cSdMB6bA3XmGJHYAVRy8CDJ8BSV3L73xvdrdcUP14n/
fw+Ght8kTZB+WX1NtVbKbco9zOYDxFckjK59IC3tVOlv6gScOHyaD8ma7abirviocTJ1/QiSFySp
yj2HlI4MjnSvJJQl9ybjKfYsBr5vAoMFQI3G7tsrH9GvrxDjXhG/DmBcmIV/f0RxZ4qtXo0iS6a6
l9NHAwcrHGkE6ISkDT3n634tPWSvBZ1suw0qt3s4X91ofnBZ5yf37SasCys+2YqTuEw68VbdAxJR
XmecdUg85r1mafDL9IAMyKvCJUnDSDJb1IPUbOKa+m3A8TVHP2ibe8iQS8Shm/AzPZzpxn0qyJWc
LbG/hkc1W4RHEPXXnWUHB0Lg0INVp3ZvylsNeMmVFtDVmvvuXlvlS+UgPKbNEmpMqt5a1S4p7hT1
2WgfUuUzFU9+eS+mXpWuOtEFOoJKTrmYBXDKMVregIYmr9LgpOEue9W38hlnZkcWjiauunPeHQGK
HC4fgH010YUoSR+GB8ryHPula7jPrwXnPANlig8nD5eYv99vVQ5lFnaddGthz41DIYAq+T6p6xtO
aO37yu7d/ECizFrbKu+WspokF0fpWYqIEa3mwIOe0gUcBLnDlvNZpjrZM3UG6rz2+eC0zK1c1saz
fYEEcRBbvksVnJZIYUiZMN1K3bYRPKNZJomXqZ8EAZME2jNRRdjBhKCB3+/mIiIP29edDgbcf+eN
ZWDhseCmx8/KnT8o3DIXxgLlGHb4eIxFq7fJmcnfOy3eBID85T5ft3jhcMCu/BvjztgRc3NTeiEE
tpUZLiqyoIfRyRNYG47yqpASVp+whhHG9ynfjIK28FHiamDJ/ldSPnXgAX3kCvUBK+RcKcG+1+ZC
a74M6a3GGgUvT9Vmpt888fMRznqeY8wGwxZxq3ufhU3raakWN1yxDxZ5i2evN1ECTZh3QQJ05Bdx
bSVu+C7fDZU3nsi4OkveVDlmZgvRHbI8lhTMbbUrIHz/ZzSfVokezCegcNNaGzs8r304hDfCV5Ng
YuKIHVIRvCIhtpBnuBx4JtU6Y/5xDpHNuwmQWraR1H0R3QvDbhK2srxt4mNUbuJ4mY9L3GgNJhdB
uDEKF2lgDZaJVj6nLTgV+iZhLQfRh+Bj75Q+41aTqCu8ozqKaL7gMQsWnfzQiOghPoZ8I53vxw4k
ei9J6A7/4+Bghj7Gh+bs6TOPdjOVJC/MJnsqDDbg1rCwyRooP84AAKktSG5ceDpz5eaVDjMI7vSe
d2FjeAfPgaucezCYzpkAWs6vhbEJMUkfeLnI5Z0M1QUqicDGCq3tXqAUyvclepjUQ7UbHcy72hO9
3OPbDvNbByFdxbutk30wN9GFHbyXlafcGfeq7+TclgbEma3DGN8pG4AdBF7vHBA/OdyiNZsWuXqs
RTuBUCA48HSlzq0693z2It0pUVKqewg9DCUH0GMi4vDkLmy8ygQMHaKFjH6V/Y6YGI8VShsPbxo2
csPnuULeZ8Y3IdbA+n5SF0G2Tgir7dazwW9kd4Zrov8fSIdb9dHs8tz0jgklQH4w89UZA4TpWRFW
XMnoVkVrAkx99RhNC4IN2HVq4MiGbiPvLVyTJVsX7cJ089gR0xspdnVK92LByFdHzU6eUS+5XKkZ
n7V2L+i7DC0P6SrNFp6Sfjg/mQi9wwfwugA3ALHyWgYiro7lmfqR4P0La6bD8Yv5Spz+Z9WlLUm7
Rv6EiC0Mp1JeNeJj4G+TyEWA1aafLYeilL4pAqZWwnPX1M50PsA/ZlFotnUv51C1DLcrHiCLmbcS
OH32bLanKtrm7VfdPYoM7XpismR1n88SZcgds1N36fNlc/I+XA0v+DEd/nPWobHVwC1JHPtDrv3W
8XRtb461CVw2oq5t1nK7qMSZuw+7fRO6d6arEBbAzvXvUu3Xy86WQgppkZgbX6KzsaQnJujMPBzO
2iU8RJGwldoRWUAuzNTes3BmgFzeT1d5qL8W6pAk4BSosoh77UVZakpBUGQiNYZmI+ynPbD94T70
DCJLhqVPy0qVsb32E+P29ct58v2yF9VpXFjpVNTgPCWK0PiuQZIYb8ppFXdvaVktBnNaNdK0CGXB
mfR0H0mhIzCPnvUTu2ikXnjSpQ0u7nKGh0voWlWIOcOuLgqvzj81tihiW0uIs8GS+HD+0y3q13oF
U7CWN8DNaYnkLCNcAxlq6h/y9laYDo3+oWWia9K7P7e4uafiOkxMO2MaPRQL3X8yc1j9fuMREBVr
XkJiOox1kvgqlG1+ACwlsVktxsqpPkbUldW6yY8iUr7y/iztp660c3JKR6ojiV9r6n8mtffAu+2k
U9C9y8MD1GRyJpsz5ZODI++IjTaMLNwkcFDJsWXXjsXTcKPlp17YSDWmnfM+llLQ63g4LLCInHIq
eew8lkLvWsmaAFxEa9NWK7aKsgmZIp5J8gyg/SkvHTmxTAvFU69/9OV94jN1vZ1QZdIn5J/ZYVxP
+/peYIIe7dKSNHMb3qt5f34gjGmRHZQlU6JOs5WbSNwXb2oMU8AWikf4AyqPQ2pgeg9bEbJljpKx
+IwxkmgTL2l2A+Eo2TJE7Zd9tYzbedv8UbOJDtrXYOHsjNHbkM4qPitay8NTa6z4Dzud9mxoz9iq
rfVVyOzYNtnqNmW4pLqLVlPGTs1MGU+VksuaS0GDnwSm3r+lJq6HeC09cKj6HzLpQQiz41mgOAeu
0nst0F/A/sSHuRrt1rLPjGnRkJHLUcSY0HscQ5rvou8lGIH0AyNZDF/FoXudOCMGm/JRRIbFYMMc
bSX9qrWPdB1ED7m884n+KPGUfCjSJT4Hn81WSBGDg1QHhP0FDiUJ5A/TIybg4B+Rtw03luUgc4AR
NmxGb3IzfVF68HrdUnH4PWrjZ/04JAtVXwsPsxrH3ys3lTb7pEVfxrgXlFnUF1OafaEcNPbFYwz/
876idlinnS3dYFwc72buA2jhEcwKNj7ytMT1V8ZNTiUZuAVGQXhUw4gRlln3aQpLo3hq84chhyKy
jfd97iGd7JBxK+USn5iuREq+qfDBTPYKIbJJwowfNMJfxGi+436lJHsVlKvEfNHA6QlGda9xSuLK
MQSBg62kH7vpq4RL6p3sMiLHztIRHKI4k0O/Ux4T0r4tJ3+BAD4A9uQ4btAzSw9VuYsZqzPY6D0N
Bh/edvPEhmP4QLqwKS3MZ7KJVdUZy2Na2MLZCdXtUO7q5olDVEX47C9K5a3DoKPn56ruBPNRzFaS
4YZMAO+oJHi5dWj3T8In53KsrEdGRFPzMvoDDPV7nSTcqtIcP8Nz3OEIg1kwtp5ZbbuGUdYzmu4e
mcf58O/D4leEjJDXWdOtoO+4ZBIB/sqzDwEcAwcNc5d6A8ypUcxdICAx3AjVnXzqu21eraZ+ERpb
zlqEhARmIXkNTqF+kII7jS8YK2InecivILaoyn/Z2dGcMeDQmTZyiv7d1Kh9ICB3KCbuD78h8qdK
njwqHnM93CoBtAYby2NNXWewcrp0D3Ntr96PMApPZu8k00feLmCbEKmRwR4hFaI+UUvew1zah4Pt
aG8pMSicVY1Dvg6rlNZ8I0Px0PZY8uvBZx7x/E9W9yny7014gB7Hl5a4oeg+UA9U+txCZ83FfbCe
S0lSqYi6GfFhbxb6fQBq+5y9CabDVAQqwKKMDrl6wBWdX7cKe9VmKpaivpua0xDvtXFRY+5muBF+
0tnJVwhKcedsBxq1unfCJ5Bbksz34gnDX2zgjVvxxJZp3Shfwk1Ee8eEPgCgy/GO1SBYErE37uHz
L6YvArMRxPKNv/MwlMiZDDt+ELTlGUMWAkEFO1hO2O87oP4R/qFuT6ZVTzcChfm8tD4tTghHnSMC
YHK5Zwg8rOAvpOi5m+0ZSU4PNAen4Eu/peItV/oeMan2MW7kfUyjaScqtga4Kt7VT1K2U1svsggH
WrcxX/JNOeyohanyBC/ON0m3yoxdHN+0zSk7H4rBO1M36pjyL4rxmbMw7lobf0ahXRGOIIouBrAC
rKTC0V9pALFnonrOtTnanUKdSFuyVBZBfJMV6PVyT17OwQbtsJPafUwBme8CyKYCvWQVHZoa68Nr
YpRf4SoMzeaoIeRTpAX/vYDHsxGkgoylbzBLz9ZihMkhcIXMKsbgHNfuVkAgBScokvacbQl5mW41
MP1geHhN80h+wM/PCdGDPCeqwfTHPvPvu2lkTWvzM8BV8zyXpPXSusUbWpturXrbWfcxOdxjjeK1
J2V7V4i3NXy1NFyVyyw+ivEjm8NCHZlzbAqVxmfapcm2HlaqcfJ7QvHwKVYE+ti+oWPfa+LCLDw/
fkzrhxjHhsbciMFaDtZ+4RXVRs0dyLCWFyNbnXbqeFPIJM53C6n3fBVSzT02Av75S2RKP+munn6o
I+DPeRXMVJ/aC8uVFaIfb7dFsTam3YTkBudZuECBDt/EGz6Lfsmcjd8lWGeUO0tbG9Q/TXovjV8T
LUqTq/TAxm1dW/iSrX2aARhsJsVxtW/8JWT8onM4QfrJ5ReKV1lrmUgdJB2j1xf/kfaVaMR8DXZF
Ok+35DcNJK2U+mOOnUGkTWggzg5HEg9D3SXrgsBbyCQ6W9bezBDC+cTe82fSPT2pLG4zXAZAa6x9
Xq39cpF8dWz4Nj3lcj5rOVcgVGP2iHetspnLHCoFBCNnJ0dJIC+Dzyib/xkVrOmbLohTejp3/KFt
+K5w07zhjPfQGh9KSvaxeJwGXOJJFoAb5eNwwQ65QKM2suzSnSqfzBQzARUfqf4gjDcCTIf8ua+X
5Yv6hLdYW7qSccIyHKbCEH22MaFej5Oybc5fIV2diPT+Di8DpafvBqopmA/007Tsg3IfJEcgz5Sc
jyKKv+pwF0BGxE+a2u6YIgb7T25WjNbO2tsYeWKm2ZGBgTSmf1RFdQwYEDxJOlxF9jYcglS0raX4
EQsvQ/mWwasL4J8vtXg5Ze/neinpT3rtFO2C2Kh+K3IsnI1N5z+GQPbY59RSDJq4VIRbPV/I0J1U
/sYQPabqOn+6dpT9dpJ9//S0C+QzaAZNiQIwL22mrrSoPcM9tiMtAkoYqbARl5h0xNaMe81e5Z0r
AiQBRVB/7Jn3GYGH9QLUkT/5Gapj9p4S3EQu+fZXnf3nPekCnpsjxWfXa/73o3HtrTHNSp1dglOH
sIxhUX3Wr7ChOnSEmoNtnf7ZWAv1DrrxfeAoLo5uIYoKoilaXvbKWF/TKP2g3+MPNTPaIKvrs27r
EjCsz2F7rhM0PzXgxOzt1XNd7WjGi9ZyI0aw/o3fvGJg0ONVJTpt4mqzPily43KYRZt9pLB8tjEJ
XNHstfdHl1IKR0Rdsmm3w2Ojie5Z3wfGqw/prNIP0P06/KO64aWdPvuVeHul8PpZ2Pz9E12cC77p
EwrXMZocb7SPcmDk5tXmIgGsw7su3QSuDnJoY4ww6Ta2G211r7izRfW1dflDLXn5aC9g49JIq6kW
A/EWhjQmEUmzGulGsctcyRyijiLuJ3mJSt3Cb39x1Q9t7sz/Xmo8Bl2EpaxZks7//z6QhtwXs2io
uPpeAHyFSgQWhRLf9hfKQbWpOVf9p+zbaWSXd8H1E/HnXOvv68/IwjeMpi8itZK0s8hSx8yHPR0/
IKwfVAe0KHBR8NF7OCal8HJ61EZ7eJsVeuX7lcXw84P7+y4ueCqpGKdJKcYikE2EH8HKD56TdM6B
Le5D6UCK2nkDbgQ/mJ7Amb6kcN+YC1N9TP2lSVaT71774P6w+f/1Xi6Wp6LGbSR02XxH/k20hu9f
ZQ683wKbHDpuEvxotepHiaMQl4zJI9xcXrKMM7C1c4Eri/EBnwq/cCb9veWO+qFPiLJ9S4E5G+Vh
xKclJZJo2hH0orXb2DwF5a1JAkJKwKl2F7fHKLPj/0To8i1+In+ayHk1bP3jmcdiOsLm/MGcdVx2
46Ya1hEaQIK7koPOXIa5hR2Hdjw9KsO6oUQxN7T3pex2pOgI9yOkPs6YUVtX5006oX9ZnbP7KVmW
4TZTllZ2JwYHQp/wnTbQ4LX8HU+DALgJONquE91+KRH/fvsXX2Cl+haEynHm4GD1GM4GLQ1W4DqG
YTtmIRBjCFBwcOJJZh8JXdjoDDqbdepB4ri29//JwvrXi7+Yecd9XkyjUBJBceyetQ+DeBvUjbKt
v5EN2bLLkzCDchmHBzATnQZkmYKYYNI3LpWt+FDuMaC4DZbCA7y5G8YaG+OxhDBr3WQbY1PuMKlf
YQdwsNbqql0j4Eer6Uabflsptkm0lvjUkior0f4u2mIhmnZ0QxcyXvWO+IkYzs/cIPdZUyDR/ln/
37/7Jh2r6KxPt77O0Q95rXZUfQupsJvtg26CdqczEGSQTDtvKytfIeehlIn7FRvX0p8nzI2aXfwZ
f1oADO1mwOFNQyTs0eIH3nT69/6g/r4//O9uL/DNSQkbM6gR29Vusc4+meJ41ookFO3L6OzwuUDH
uGswFwg3jP/0YC1Vy4iizHcyms6P9oMWV65mAyTVA+ZyWrCG0lZTBqI8e5FZhbHXgfv8xyDYxfpS
o0B/yK6nulz7MS66j85vcyvzOcWpNL+ol33Ni01KxJnpny+bFZiVxnAv+K9knaEF+c+4TZ6mQ/YF
1vZCcU9Ajb+tj/lxrJ2KqYuxiQK6qP8ac3eVYDGv8x/fAQWHjIJGkWT94qPslcIKx3lazgKxBlxP
b1G49Bqk1y7C8tjT5HuDfsUxzY3Ur2HpXUut035dooaK2lA1dewxLw4FS9AAP1S2BYnsBeGuyV80
hYQf2M4TwiowXIEy0j0DLha4GTwz4D0XJ31aV8rXOcMfGzkEmUbAS/HGutV3AdZW2ZHaR2+WXZ2w
j3gpNLEjCYjAIopt5AfRfOjU2EuZLsoVUmJ7MBaz+3Xg6ROdHWQozzrV22vL+5epAR/jt5/04rDp
e7OOB6VF0f2KjyS9VO2kaCfZ9i3DYY/A7u3GJOFn9e/P6ke4y5/Sh8GMpatIOn/w2M2zEnX12ZpJ
LRxkmBLj7rc2tvV83lar+plgkOEO9QvQ6oii4xReY/H8vsj+dwMX1YfYT1EwRnzXKizwOb0kW7C5
guIw+2WQuDirDv3lHPsAlH91D/y19sEthFKflHdZulhgwpC2VqMnc+2Dn5jkNecEGvoan0Q0lsmu
BmbzF/1JDjeMaZ1JJX2dpJTaX/ojplS01o1LUkS3hbuHy7rlzlP4f7+hXzgrliQTAqXOEArZShfw
XwztS+sKYSba9PlXWO+Veq34D1pxTBNIfEyIVXwe6ZvvZBPwv16n1X2UL3mQSxwTr9zMbyX795u5
2IVLrU7R8VErzjrZDK3QAVchPMPbt+EzOdL7Ozqdvk0fjk4Zs5c17hHh67Vn8st87+9ncrGLGnKm
aIJBydx9YDiJSZn60D6EyD7Cx+FLciJQ0efz4vr2/Yvi5K8LmxcdbDpE6RQU0bxaz8FzHa/PZKVw
HEJuccKF+jl3pla8buHSw+x2xKerP/pvB4iMIIBAZsaLaP7/rtaVvhaxlYSFZq2StTDfggxgay5q
AsAOHAXH65Y2f2gzlwcBvbAO+VCVCdK+eNxp1o25FClwD/dyBaFhOfZvHcgZmnuGHjiL7tQ18w4+
gsfKP0RvlKeiNy9A7d5Ul1eZmr8uwv/djnXxEoDxpSmcz9BwHRzU0dZwKUG1sA1uGGgu9CPGe1Jl
E4Tg6R48Yojme8S11wQ5v76Ib3dx0bYlcVSUSQluqBI8TRSQm53Zu6KFALDtzfWRPqfnvsuJ++9v
8NduldkyOSSciDrcob9XQJ8Ecpko8MeG7NgbC8VLiXg644TohhI2KuW9Rn92ZrZ+5brzW/6xCr5d
9+KI8vu6roIzR5SPgmR0gCnNVXNq7koHNr/TYsTFkD/EHBHlFa2qzsh0Nui9che/lQTff/rL9S9I
UiZN3EWyGwUXB5rlvPY1DQFQBVH/Kl782wnx/XoXzUDRhop4LrlePq26eqUmT3tCE20O54X/SQGm
AkjZTDM7qDUWjojggRagwZVT4BfojI3n28O/OAWCGHBdm4Z540HfJaswmE6S8aEWhJrtDXE36UfJ
umkBrzUUef3+zO2pt2a9Eca1DBeAMDqFKdvg+IWbaseqO0YYfQRDuhA5VdHzXqsefxmr/X3HF0eF
aGl+beJ0dGuFtr83nouTuM9vUMGOOWcqsDLPLHWz25Kwxz+8NNj9a2nHnN5OGOaDo19bO/Jvn6yC
wFEmAHd2SrnYOPQsSIfe58sJq4UOPdDRH1DJoX8WJHuEFFk+WPDebnVkvLb46XvSTfVoPJIv6mKV
fM2A4tfv+PvdXGwgZXwWy6ribmBsRLQmWKUsMPg94odDv55QkGC22953D+XTv7+hX/dz0g0J35x9
C6kt/t5BFLmsszya2EG8Ttjg0iOL8G13ybQFR2T+1q1IkJsWgEH6SlO9AObHust4TUq7YPpVYhR8
/gg89fbf9/XrE5kLfYZEgJzSH5TgW0da51Yh6D33Fcy+CuoXUnIvbXAtPwgujDYHBkmwCJL7ax2/
8lsRqkLGnGNS0ZNdbqmpbDZY3DXTbRDBo47up8XEDACT5RlYhdxt3Evqw0yxVjxsV9zRkTzgZ/UO
soKj5JFNviO1YTfnblo7alUmbd2qttgmYMqX9rW+iPP+l70YvSssV41kRvOPPu3bkxqbOWQhaREr
ZI+DTmYMac4kT1tuk3nkn6p09DMHEiwRhVeEeSpWeG3lYamfZ5IrYMdCDLTwBFcY4ApFJzFOKQTH
wqlvkxfheWDOj7YXNOmVeWuQvYj6Svc3UnyHoTQmy8pNsCtWwM641znkT+orRD5IdVp48bZ5R5fd
3zMOcuUGGygnvhuW2peGXnV0IE5IOnaTG1gVxSo8GiuMRfthkW6aFTQRM7/Xj+Fq2ItPSb9K8dht
vsw7mI+y4kIkxfF1ZCpMvmb5QbzBSvQql05NeIvyBf0bblzKK/Ng8a4zbIT5I6cigjGbcS+WsXBg
N/2hZh6cPI2n3oMOGi+iLTerYdOIm6ibPkMDzFA14wBDbjf8QpUoxBeR6OnQwCBubTD0BuXRhl3c
HPnHSb4KgaNOOSJ/wHI0APv0QSHODg6EmL/h9QgPdCKWuHS1fCX2wMuo3q30uR43PXo/GoibWWjZ
uVGKewbhe/fdDXL79g6wFz3JHoyi6fFTWpvTwoqWqrKCBEnqTRZj3450boD/6sGgM//ENKSdh3Ge
HrHFkkqEEWXk0uAtSuBjDGgJTxn1Yg0lQziTA/Kh1Md+2JnhMRuWPfO3yYTbAgV48alOdlEf8Yf4
9/f9i8QGgPvbqr04S7s48NVxBFAgdF4XTiNJR+hHesaqhzY6DecXMwS61F4bWuwMMQlKEiJzHMVA
GpZIdjl8xuk+UGc6aLWJoTs7LY4EV47aX2v873d5sTvCBCmz6cwu5CcM2RnZedi7r/tDsOkqeBb0
G2jYgD1YPP8RlWhAgr2qbZ2vcVlrfb+Hi8OzzWOjiEyelLpsQjg5y5gMn0XiiREzUvwit/0E3Sn2
jGAjMU12JuXKuzJ+q3sMNPU0Ggr+KcZFlSnItB9FWc+zum5RHoTO7h9kEqNvEsW1nuIbv3NNWEdS
atnau1AsWm4nHT2l2RZee2DIW990/r3AitSXCAe1XX2bSivBfqdRwhpXlhbCq3ADshxPXjzepZ9Y
xecBOBMszWUt3Zrqg9QSFwQt5KSqa9GoGAZ5JVkm8Ktlr5C9UdtDN6r4jBgLPOkHiK3Be7ZsoNUi
XPv30v11+mZYyO5pwA1s7y4eRy4XQ2TOppY13hWQ9Cxb6p+q8YCePkBTRyUqQ0J02lcC2lInQmSI
rhGuA4gTyBTyDPrCAhbywsQz/llZwuQaNgWRHxzy5nzU6wpcLNPOF5gV+A7MBzH0tPZKDS//tq7I
LzKIMeKn+EFOPQ9l22V9JN368B+/CMroPjqsujhoF8LtTNC3bsWXaZW+disI/GvhFRtlzF5pZdFR
SA77xfU66JeqDCMF3QRklPHRuwT5Er8wR8ki3i48z1MVobXhzrDYF+myPykp6nqEI8mmvQZ9/bYd
/XXh+ca+HaKabghyFI3SLdY4mISIBgRV4lkcHB4tbWYrmMhOIQyTv1DhVlN63fSYktAihutIWDLV
KbAiyJm0bg1unuGQ2rwWsepa9V2LcHn8VDD5CMvFWUYr9t5BxG5PIcM10tEk4vggvfgrOEpFvhj1
3Xxwio+jctJlx0yPUfrfGY2CQXbsQm6xUplJliphF9ZGX6VHAnlWpoOHYoR5g2LLm/KNKI/HQXFg
LRgwjU8TvE/LLl2jdSvJk9b56JRwJZWDhbI4OhjlK1LHjKy287iLk5ue9L9Vkb538Ydi7ohRE3Hv
0/ehduD8kbB9wv6l0+6icifmz1Q15U4J1u34KcVby3SFYN0MK0t/GjiQsBPisFGWCc3Z2UXznoXr
s7FE+Z4MtvFyfvr3p/mnWr3YK7F6wsKNgGoFYdVFHd016KmUsZTYKwWIzGD7JhRfm0rGmwGK8QMj
KyVaw/Hgw9xc63N+Oy7+uvxcqn1bRZOSVy1mAOwMLhE+cGoWxrPspCtpGzskhNvNl6JBSK2W9dXk
KO2XuvWva1/sSmJRT0OdBtJtnC6zxDENpzSds7yEstOCiASHPLUl4tOgVvVeimxEWCnKCvGHXtjj
Sw9u8wl9z/AdCePHuHcVin5U0ZEjvkiv/QeMXv2ovSILId2iu8GPndFih4O7uk6oQch5eLfW6EIg
fpomADlalY0WfiW9i0Yica4FZanzqffzTRu4mpP/rWiX1PrClLJz2Q8oPkkxJljhQ0OBC9fNprox
7oZnhlXng3mDC3twMJ4xpXKju+o9rLdkeanBf1NyYyEDwceVYmdJJVp8tS1soVW9G+GVdHPIQn9v
IWBHV4OcRfIEPLd72zoV/1kvseRexZB+2Y5hlmJgpyumgRHvxdKVcyPKfIOu3ugocm9lt38IPZrP
Ql3L3Tom3mupTgc/WOKjjbWHJ4bHKx/PDJdcPFLaYXoI9OgIJS6HgHJayqFwTmGO8b6aDaH3kBVx
8sGaC5MIHFTvxAXQv8hk8t9XVn8pMAzOU+iAs0jjRwtjyKGiFa06Q++iE75gqYRhgEPgMdTrhhIL
z7XSywdb/y98Yf5bzv5XPm4rSmNH5V0dvDWYRY/udN6Xk5fHuyTw4NwVf4RwpUbeu37j69CzdxLk
6nYlF8DnV0rF3wAFCyNnVLAS/I0fE7KSMpGkuUi9RceD9HehDHeTOhut4H+bEZ0ZrKNkP0GxH72X
HaO7gm7sAQuDanhJddek2AWE+PdzNX7sCXwZyB8tjK9MGsdL47tWLPT2HHBPtRueonBZ+av5iJhN
JPU34R1T46bhSDhpHKrtkwIZKILfjGliuA1u/7z/UOzxL9tY6rGAm0jLrzl65eLCjVIW84Bl5ajv
wADRhOcahH1YchsdbfiziWyCvxbv4f8SHoiEcf7aolVzM0Ieyo2FfJMXq3kkHlA1O+ZxcsvjTNoH
Aso50Jrb5lFzhMEZxuXVQdePhf7nsVgqvqX4NWnGBYZd+XKrCdEk3w74IhE1tIOX4QrZinYPZuNG
ZLzP9+ZEexq0f78R+Q8g/ddHNl/bsAxYPhSPPz7z3KoK0c8UeZYdF0d4oOkBYiShp47yYT3P5Iap
YzebnVkotxji0BtjHRfA0GASSTgVuoNwl6jv82+CCIlMhxCyWCAYU3XANJwScoJqLC9Zi05zgpsa
GfsyOWiNHSIV/X+cncdy49gWZb8IEfBmShh6iaK8JggpJcER3uPreyFr8FKUWozuQWWUiQqSMOfe
e87ea2vsn9WEhtr4MXSNmyhPEt3aPkC2v8uhREuFpxD2c3qJgzf6HijKdMv2CQaNbvXMFcDOvRUH
NdqP4PyUTYW5Qn/wx/uka1an5DVQb5RiLhf72Fgm/TUvrkJLTUT7kgK3Kyq4oK9mu2stEQW64ogk
bzkyj0aYeiQxusMoLfzUqfhTdSp9GULDMTjTtG8SCWMBNMVcvROhFCMnlWUVV8GSwwgCVRmkHXu2
4t2aQVRoUGWnfQ22LXFWgdcuLbRTndsGW2N66UfkNHYxkcHELECnvJfXmn+FyBeEH2lb7wqG03Av
t8OqSlH8genMqkNRFFdJgDi8uC4b91VL4FRYbxX/sW2Ib1LaRZPQzlAYNSEzONmp8SGS0lRijug6
BsbdMquA/5aYe/9IMLFh5Z3wypMv1Y8fFR0NveJU1Q8w0m8ZOWts8dajgFgzc4rees2rp/kIbFWv
vX4UnU1SOplddh7azhZkzmklRk7i9W+gBfFKVF6ORmvR3HNoXiQeiz6nMi+clqnvidTwo7Qk0goD
MTR1GmxgeccbXXYtksJLt872SbiM3sW75mogyTVwicGykZ9ag4tC1+7kp2KpOTJxP8lmPDnjY29s
ADR64h9aGHb2gq+Y1HEcAGiYHGEd+jtLXHFsWBrOaAu3wmH4MLgdR2E5e5D7RfdcX4O8x3k+00bm
cGlMoOKqpHXE+NeOLcZn47brbXbCy99fR+lb7+zsbTzbsAn5IFVKy9vY08Zj4Xnu77tVBaJpon9/
sfCo39b4+eOYMM9QEdY67WyN79pBzcOyV5GRkcTQeKPv5lv6yQsxWsvHEIOrgzdfQ06GH5FG2N++
27RUls0by2D1TJhve1Maj5whHY27gde42wTpfZp62n18FGF0iTTrTMe4wcdD5022CQ87/H7R5Hkn
+a2E/fMrzi6a7OcNJUmUj0Z4H9Te6Q5CIjcSCSp4pKviDQg4LS/UW1A4CfW99bFpPMisPN19zyHl
929jftsISrQlyEpl82BZIiX96567zsPRSjNR4Rb2rii+VFRvxhvkkojoPcIRINxHX15B21b5Nm1w
ozSbrN0gqyCVxezvS6gTaO6zJz9eUieLbK/CTE+0G1TuWnPTj6+Jhip9kSfLWF9P1gtKPAMffIwn
YNw0xWaUPMwpmMxlD586CE9iEo+wlvs+XE9kI/XHU+k1CcZBBH6biXJdiJuMlKX6I8i8MIA54JTv
LeaD0h6rDZMbDRMgYIxwF8ZPg5Evy5kJoe6i5qZgN28wiFA2KU1n6Yoagmq7oMcxRRfejb+T3LPb
DNfYlCwuMH+ed+BJuBJpHPbiUb8RTywqlT34b5Z/HxtHNa4Wlkf3Rt9bIA97dIC8qRUt3kay1Uzz
AqZ+ZkzKeb9v65cwDBGP4bOxvKIn0cIRJyDlLutUSdTe6Skksy9bYG+DuFXd9uFHnjhWuhBxmecL
X1pIwKQ3ymsYrXrUcOxS8EAiX8ybLbWr7L2y3ZYdpbO71pFFidoa/b0u+ujz3rpiV2mPWLbROs7S
5vfhtW+XhBIu+0ftzpc24rJ8jGUWXYJG7y31MeUsMLa6p+obei+RdSfl+C/v4pf/90ED11VnE6KS
J4T75Hy7LakN7TbmHxQD0e7WJHOrtqDe+2h+Qm2NzKTAhBLRH2u94MBE80XsDsO4wZFaJ9c4hyWk
SDPe/Z7og8n2aReRqwl90SmvL88+/0YbnT8NjER4GGYN2Df5lTC0emtppcLJOkpvK0YBCjBgjazw
+9O4bcx10h4TjK/W/SAeyHutAUPK5SFE/mo3pQsaoS/XQB5knFChW/vXilnYcnXTE3gjCq8n8mH9
/6CP80Lxe434rhHhUhNZBDnRoKv0TdmU62oiBmbzX5lv6ruOnA6IRXPQtO5I2cHAtX8/64o67UJ5
+paAM789nAkUmSOqZXzTS2h9rkonJZvvckLfT9go6YuBryTas7cq9UfQe6zYdgz2N4wJY3jMR8+Y
Vnn6IhPQ4PBo0vevrys43DC4oONxFuq8+pKa5xsCn+8JvZS7y+o0a8/P9sRmipplSBL1iLe7YBDY
vAX9q5ofwEI/GNd4lfYn0mAXC0x4PJSmtpONdY3rtnrAqVXOB34Tt5BEQ5xwi6V1SC4BXfQfDjPs
mDWDrqslM6o8+4ZKL9V1NGXyUSiBeyxa4qeWmkdlDot1Hz/kIB9h9QnKtdru/XxHN01VboU3hHPx
nWLedead8JgvE1u+xfVHABS7ar9NvSm5M80HfhOk9okahCceI3y+mScxujefy0huorWPO8o5xYdJ
9jqwzMPN2BxEKbdP4pOvclB4C+M/qXk3qY8W87RaURYqgkN8v9XtQ6viWfJ88cKx+e9k7+ydRAZG
eBBwY4UjxbxQ/9Nu6oZSrlM5ljneDTAbrjnhjepGq1dpQi3RskVDDgs5Sy3VOBJWmIBTjCAnJ5OX
qr/QPqTe1Uu3xesEnkQDRHFQm6sq3yE6D6O9km7k+Tcv28Xvr6P1w/nry/c+a7aawpjpuZDIx8JY
Uw54D2kymzcM1dIZl0a2butmqunJrRtiKzdQsAPFh4ut3gbMW1eGO3pdvuyRmbyN5T2B0SnGVG0p
BxvLjgSvU14NGOQ2u0wU1cpWURlXR88TpX2aYJX3q7bYnQQ6BBgecaQvkaiFcx+shP7MGamm0+ME
/iJr54bl9ey7QMF1g4rMjoy706zu2+GqZGn01dfKGu3itJTDdM71DrSl2KxQGjkKeBPkuwXXVWA3
D/w6kp2ONXEKaavhEA77m5xRm6VZTtiyW58bHeqVER6G7II+Sfthx8ZLQxTazEeFNzjfkH8eFKHw
lbzwueCieaWqT3gvRxfuCpoPAGF48XPkUcx8RVqE8GF08clS7ssG16B5U+AxTrZ5CbhRRIe6NCpb
7/fobJ51smHDB5HNq7CIPoCW2pLdXSEiIVGw807BrRRgjaAVzAN1gjlPkoxiSLjgd11+jMv7vnuY
hif9UvyN9cOe3kDTIcso2lXOs2cbQiFT67ENepmKK/GSM15ap6znNu37NEsg+TGpz5+a4KEJtmX+
drI2p3RXynsZGLft9+tG3clWsYjwAas2rrpoWDDA53yurkjyhCNQ4Pwm68rDISQuR4pyVxAWu9VT
FGamvq9LmO5bwBJAugGa7dCfEfA2Mf9nPtXQdV0QUw0ccCkXRwFebKmjqE33jbjLgfY5Dc17oqec
QnKl+sBZZHI7hXMpDv3pVS9VL4w/EaGAron3qXjlw0m6KwYGk8rEs4RGduULz2J41SScLC516n7a
+xsmcbBzxeEinxdhIWyDujtJc8k5yUSk8T6iD2ab2jK8QiQA3WAeYzzqOxHUrsuuDIAQT1JU8Spv
jNjl6vxeTb4rRVi5GBghgJiz2FnHvj7cgZ4nudxFCoFdkifbPKSnq/JmpqzwhC60e3JUAy/c//6p
P1+Ifz71rIZJXVzLoyLPFwKjLqlIPonUS5jyTbgdOjAPGzz5WKWa8jAw8xCWeboTcrv6yGFsZ5tx
xSP2+1eStB+OQiTFwIOUeck1829I0T+veRbmUi34Od+JhqMWPFTma6ccFWsvM7b1D4W1iaZ9QNBA
1SJEGXltW4VguTdff0LTry6xsFck9YhgR+jC1OngRvXB8G80sd9OxA2kB7/O0FcqRMgjo0CKU5Ir
072oIqETSLQAL5rDsqJ9nJKGSXonllwGsfVyKLcGOqaUJrYDZm2fsnktmXX6fWjXM9JIZus7ujSq
4JIJTjbdhaCRiHdVPmY710Rm4PisBE/JsIWCbfPChKNL6PZsV1xNRIbSlkDvqj7gjBCrdV/tI87Q
TNfC1+n4d0Q/Zs9FP9HyeaqgU/CwxPAmELgycaUiIe5wunQ5+FuOInAz2LuiTAs9KVjQHxI2wctw
HE0mGV437ArqQB9uhvhaKB9Df2v5O3O8ArOiFLZwg9T1HnTUra6+Fg36ddlt8qNKdEO0woKryRio
Do3w0bcHCNnTrQYh50ZgXLxWZZetfegikql0oH4qgg9HKV6y5jqW+J7d+vfH5a9l42z3gMgf6Nyc
Y8Nh7mxR0KRTFY/ViUVho3ml4tXTBj85x5DxZXzlLcLcgZocl5NxkJWlid28Ng7hLSzJh7J2xdNR
AFQggIwqatdM39pyJ9e0qAqXgDyTRbHKbgpO3QorRr0v63sr8iA/AhjBM1ty7LvqadAznOP9ZGI2
Ja5E9eISZf1Npz36BJggq53pOxmX3dwZ2dEnDKGLHxJkOgqpMTEKxyykr/D7hVF/WC25MDozcdOU
tW+JEUYSn6Y4C5VjIXjMggVjacgPQr1BkuiA+5l/3/QGMPsGxKl139KGdaMVWwjE1+G6VTx8/Hcn
cxMZ4FggJHrx9IACM4PTtWw5AzFE1xpPYhthvIo5vL3CAwlxURf2QzFg/olwRDJFWk3G3Iv6pxik
cVVUuVzOZx7kubuivc2VZUCoiaQSQp/dmBj6aYjyc4xrwBcMRoD1kNBoWE8n7VlpLDCJB43NwQkP
oAlm9ikCvf37pf7pdGRSJGeZH1t7Zv5fv2Q1JFJXDZyByUK3MxjtNTFfC52pInpDGKJYT2AdxgtB
24hEa/mrgZGmM6c6gUuCSqOxKcxXGrnPWOv4lzwU/z9PA0c4BRGiMqdLnS0vbVELKWbUlPoYcCy7
wjoNdIXxovmpdairXEkFSHcrforVQv70P0s0cMmSWLeCsEL10BieRl2g0TBelf32ZDld994tmKR4
qRdNPPFEmF9rJ6JrOjdDNpLABLNuhg/CMS9c7e/T8XnN/uennK1ZgQT7edTjeaU0b/zNtObwBBfG
cgfaB6ioaHihZDotsbcKF7agFz/7rNr4eSmNvcJl7G2tgrxHxqCnVI7qtvvq0bBF6xqBg/kHqkPD
RvtiB+Cnt2Geq2IuYv+inDezaGj4yUmw1KOwat2h3SgnO1tT8+xg03NUa2y6eIY9a2x9RifkWcUX
ehA/HV9NxTJhSpsWutLzPbiaSpbQ1Pnp1oSTjlu0ZQ+Ya5BpLIIrYcxC3Fsq0X3dHANxr0rLOnNN
nJiVUwXuOK1OqM/yK0lypOG2FPehsuu0dyxSJH60+mJglvIg/CHAZvxEHaVONi5pzjTmgY7/E4kN
Y/Mk9fd9uQ+ZtqjGm87IqfdMUgpG/q5U3jXEPMF0qBROOvMKOTya1WocHkOJUcpdfV2Gi/Etf2OV
H/oLr9jPVeCfS3OmBSxjQ6y0OFAgA/rSszSPKFt3RsKwtQyQQK3YpkQA4e7M2CmQZcJKCdzS2LE2
OTSXZdCQK70QiBqiLEzd6tKL810dNL84/3zBs1o6anFBb8Q/3bY4R0NUPothlz3LSHyhgSKDgGMI
Z4eWp+CR+wLMLKhWePUmu92RgUHVdfNsHQcr080Mt7Uc//X3Oqp9G6CffcH58f+n2E8nqY7lPuTt
wggZR/dqfRzH66Dy0hg3huuLoMAWErk45ZG2NhQbHo/2RTcdX9nGGaUsfi5fSoZ9waoNVgJqHTw8
6kaAkEa4d2gjSErtPltINZlYTN+3UjarEYKDVFyJim2RMeMjj4UctUCBGn5cNODz/c/3KizENEoV
WVW089f3hDWvmgJhnpoGKwyc7l/J7vJSsf9pHsT7SUeWHSeT8/OXVOkro5Z8ix7TKnkwN5lnQCYj
P0T3ZN5A51KO5nfBEPft3887e/KL2pCVJvXl2XL5B8ghFCJ5Ub/O8k7f8VdKskILhlp6ck9sLi4u
bj8+2P9+/tmD3WMzrPJInruTJZxA4lJTrwXpw3gV8M/khaDNbJW3DAjruwyrEqiOHZ8emRAGtrod
yfZCaFFjB2jUW0RHl1aseUX6dt//uR9nz7Xlp8x/Ba5Pv+kcKLOxtLhrP5JlP+P73BGLzfVFLeAP
fUZTnUUcumQhLDpncJjwqUrlRMcWuAOtPInJsiswTCg85N6zwahHm77ozK2iz5rjSwOtH6vhv59/
Nl5rKjEOU7NSj0a+b0LYjMNW0f6o1skxRi/9m1c4OP5mtqgU2VqQUZTAeh+YoeAQ7vKNmHiwyxTY
eeyjbwVn4N7hU20Pl77pj2u6NnMDZMR2iFvOdm9mmaepGpkyeRLyJ2BVN7SNR1ad2SaL1obtmM3Y
10KafeGo++PZ5Z9PNuZ6+E+9yzr00HqpoeAgN6P4Q/Q1i2OPb0eDyLDwN+WG4Vows3nmgEF5DVwy
xLPFsIcMi4bJ3YvaPCfDxlKuYyhud6VjYSGIDtWDAJUSG+EeO77oRaDgdhPVL3Nh3pBBcYjjpXwV
7upP9DFgD9C1QcW+L8l0exzpAM28tRLEBzUVPmEgweosFqFw4ed/d4BRNiiCs+1PgwF0vreXkkEg
bJguTEI99N0M3yehC9F1l5Z2Q0qfcoo42y9LgJdysZ9/wDy8vCk+zcXs3j4ti2yXp3hXIJTYCqnC
zyJ7WjMwL/AUfxIgffmiZ++vIjZ535+64WhlCy1g42ULf7CYIPUnOiq2NglsM79vVmLjybRODpye
epJl2MZn4NqxVF+b74XBwMuzXjVGNS8GhLDPdrjC4ajS6wF3DSDQfBYgb0pMJUikV9axdD+++4or
tjM7sERCNi7MJ3HXAMeLPhvqqHQ6dLMI5kTNvTZbFO3MMY+t5Gb+h4lwqZC2SgK/dN0t50NPiCOu
hI8nrDTks7lXBRslO9LiDx5/X8f/Sse/1rs5hHgOUSDLDo3Q2RtV9EGQpPpp3qGLxKwx+8vcRF5m
9Uqg52csFG3d5Wv27EV31QAWqx+TDBD3fRreKphPZtHvGKHD4iT1MecYaKFNixk/SjktfY2u4pST
jHnguRQTJAhOdUcAau/imiX9a8EJvYZuZ7katgwCKmeg6rHbpIgNTHuoHoDxKZ5ZPKHK90+qp6qv
p2mjj+/gyXz4nLMVTCE8qmYb1txK5i6iDRpuAPxD4v79Qn03PSGfgHtFD0zH/YwG9GsBEPw+UYJC
VLlQA5ymRQwDxtrB/TD79Yk2VAysiOQYV7NJoeztWYMav4fceu3+silamz/t/LbRX9esWbyJ+vjs
tvmFpfWZlihHbi5bV7F8L1M2D4XsSm8ZYdfqi1xvLOGxb9eDcQsDLkOWoX5AWNBWKvQONdpq+Jrc
yJ3DkiGnfqgk9BEeOBoL0JmjG8Zopa5Oy942jHVPEIRo/NF3xDj7zCw2hr7JexSaMi5jVNqBp0ji
KoA3bxUvSP5+v/Q/1F4VwyaOPIUhnM5S+fXSF41VFIrIKRL3gzuhzVf0l4piq+qHeEK77hGHqYJL
pPdpbBB6TdtmTrOEM3QdJ9dVztjwFnSaHG+Z5NeGW3a31r15rc8ZC8pkI2yALNX09/5T+czhmPw0
0EcWnfyrkyYtBmTqodqTD3VdPxLrnLSHko4ZweMIuh7FN3BlM/TdrnZljZGTRyFdp8Bo44J/+fuV
+KsTPL/t/1yJv7vyf1ahFgOFVarzONwR/I2peoQLW91WHtzOXLbjAjSUjvg7vEd976dLpaFcifta
vpnwxuD42DeQDJVZoF4d1MDWuXTH6jZ60cj9uFdA05ATwAlVXfBUtHDraakju0vw9r3imGVNsxDR
HyPdlioibGPoivBXt1PnUTrHQ606mNPq/sZqPcA+LMvXp+P0GlJFyl2cgnTK4Ak/oAxTh4MUzAqJ
9roQ7bh4kyxbBy5RLrLlpbPUd8oIb66Fylm1mMeziJ1tObtc8ztBFE639YYSa12nVzRQ6pfpMQB+
Xe4QFjC0mx7Af96KjxAELty0v5Xh+0373+efLUmTJSYjnrz0trEW+n3ySCaiK37iz2xvxnCV07eR
cQKz3VtoSOj7BRcu343E0VHiqGkqJ6eE896Fyv/zZTE0dMPsubVv7YFxmNSwHNTTrbgxICEjZYcS
+TCOLnEfD+HT+BG4mpu9wt7KhFsCkRPv4uHn+2abO2MyYVcklFTaeTMOAXbTs6k43eLFOy205F5D
uYwylt64m3Nf6FXQnL+0l/thfvPlY5WzvZxvdlmdpcIsUkaPO5D3uWjYsLiCq2Wb1qupB+zD7fjj
4qMwV6pvj8L/fvDfbdY/72+eT0Lmy3jj9dGm66nslGHbqFC2m3WIl5c+3K6def0NHTusJOpxCL2M
gelBnZkW897KGTF4qpgoP+IeIGCJqtsD+/p7nflBNvj1CslfK24bjJoyWFyhuZWbH5P+HvWqnH2O
Lo+tAusCMws45PYJxRQGjoysMs0xP0QyQO5U05YZKCIKtfvjOCyGN6pLE17zfJ/Ga1Fy4qsRmia9
X3LDsj207RN8OkBzfv04KwPoTa5//zny9wPW/HPQ6lkkMn8XPtUZI3O9irRZdIlaUTy0k90kuxHj
xrXizU8c28Njpc0u/H2zih9aDX38Ri/5dcglaVFelsr/sKX++qXOyoJFck0xpaGGH3UZyRtzui6T
dXGobZ/czmZRH0M7NJEOgMV05HETqQxY90Z2xfBbviMVFUB+Y2uaI8yZ6BJz7mrYG+gVPOkSQ/n/
8sL87/qdL8BKLhVyE2gc2vk6KbiZ2BuRSLhYnPfzDr+9BQF2STX/w1jkPyu+TkoRS//5lsuM6klW
UmOeq1OTmLOylEvVrd/fqfkrmnZbaa+a+dA11GRJktdCQg9bv+gxk+f3BQWb7qiWpxr7QD4Y/Spy
tHZd9Ru/vM1lqAp5c5Vgj2BdB/tHmjieuO6BmaUur/LoOioZMF9aC354EqELsI1hckw4yLnXP2uE
TrQSDrAVhwSnMMHoRNCdZyccYPc7HCeKukyExeS7/Q7saAjcKXCUBfpoRv3jA3i7y7vJ7/wvab7Q
5nymJrT8WwMiz6psFEKaXfPEocZDgaBWesEK4bK9m4Hdon2pgfhD04HPnI9quqqKClinryVmUrWo
a2t1vrmSp5PgNtLUjHA+1ZgHTZqW3T43q0VrbYYNYyKXo9GzSVchW9Xg2JtFgLU+DtaRuo5tQXTw
5vr1VlIvSI8l5VvF1rhPMko1dtnMuM82DyW9kZM6NIzm/kRX0WooVsyHtCtpgzYu9VDAkyfl/l6u
COG68KFnpUEuDGFC/89TwiZvtNN4Harv1omkrfyKFoAar8IcF/6LinBbIWNNNHBUUBD2gr+XaWEX
oOrKO7U5nuLCHoZtNtwiR2R+BfHTyYJt37x1MWGWHFBXWb+NHnoXzCSjmRExVEYwPec8NwZ2J4Ff
jXAuPqWG06T0cddGuUpkHKsG5PoXc/kfqMFqvCn/kxr3seAWmKmjNTlVAPp5/YyVVu8605ayT8uI
6bbvhPHa5P9uKycOVNtHxwm3ka6ey3FlpHs8CowqAnfKeNQVu282RJuQz611r62/14mOje+xtHit
sImlZchINy/XCk1owNtd6hgCqmUoyOkMOIBhq81JV2CcH8JcwEnwWrIFbLPXriSSCzjfuETe2Hr5
nQHLuX7ozSXl7LQ4uURSj5GXqqueAz6HgDknD3pxLBxLmhjmQ4XN0Jsq+j/LFmzBIvK3bInJmeLp
1JGeXszr/b5XYpvEKjZPc1DvWmc1mPjQQU1Ff3Z6YpVER8pbOjqlxJkMMgmrgPaeSbe/P4k/dGvn
vZnC68m8ft4qfn1J87xIhyxL54l9NE3AnbcoNngFySgk80S01SX7Rk5k/TJI3hGWumXgqAtQfdwL
uIgJIWKKQD+LtAq5WNXkc1xam35Y279+xfld+mdLpRZWhAeuUo4n8sl5wk7ljRID8glWuHtAYKAQ
+lAd0nzs6EnQvImdSXfCGHPVrPBYL9o1afOOcYlg8MOS+fVrndWNKVSHeAhnZYzLlFmkre4KM3re
om44Buv2Qhnu/3pULn30d54MoO65oIJV5a9v2mMz6fo2NHhSynRJoskgOaMGfVd4FIluHMsDaptB
2KuUXLrvIFhe4ra1fUJk6NSdYOyi3eyDVy1/qIer5hNsPMOIceVPi0hcUHgBHiCgNr1YvTCw/Pma
/fPFz3adaXvKpWYK5msG1iAjpOsdNTd7MwIRyQeOjjMLkzH8hUVZ+/HV+udz5zXg30eo1/NUiqNZ
uBCHVMjU3A79mhQ87IBoAuJHBUa/Xm4b4x7bTJZdC1WMww25+VS7eb1LhUPnQAw+yVdYyBQAnc3W
dKar1t8YMyY02847foLWp/JPDshGvFH7bW++jtJDm3RslIn4Hj2hJk21byG538le7kSC068KLCZ2
IN+U5s2lAfUPx1IeE0tjOM2AS/9mvvW1tDSjflaxoZ4Ojp3TE9SzGK9krFbhmuc0cOkGPnXM2xy9
dminZM9C46FAcDIkRhSAcHz6vd7o81vx9Xz09TudLXx+7RfwnQAaxJyDJ5nXlLgFa8QsrR0L69r0
AzvkMfAi9RnjNanAUnTPGmYt6ivdzuHtCKOdFHdW2EPxeOjlD21/On0mweuo/AmL2wIiUDw3NjiL
qOkxFdbCRzdcj+1CqjyByCFcNZnX0OMhC/GqDDZqzG3M18NVt6fAPg8ItIGCGz2mmn1ENJC/eucf
CCElgsfHgc7ANb75/Zr84N/UDFWk9jIdkrAqnz2dAomtgiyoXJP15MChAfJmD7zP+U5FHSwssAye
8NTjmi0XhojOfCcXqH1QEp+Qx5KQGb43xDn2i8ScgzGF/kEfarsJDSdqr080fbXJKWei9HVPUwS1
soaytveCBPg81iC8oeAviusm3CsGWbmHrMTLaI/1CgYz4Z01Zn5zUdN7Gzf+aU+/Omf5G3ad/9nn
m2aeeCyq7rkvNi0+bkYUNOKaTzXGpuGQdY4t2kBEkKmjreET7tbT83CI0FJWG9aXsvVKbDGMQq0P
UwdsZT40lNHj75f4h1bI10s8F4h/CoAcjU3bJxoQBw7dJCTejultp6+Z9IQrCgJB5Jg5k4PFNsbM
IZsvexPz9KVG1fcUPQo3uGGgx7OrjNPh169hiv3gExIlz4xDS3UlryNdG3vzyMAEneSmz2wj3cbp
0qT1OD+ui6vnHg0wqcYBnRJsLAWi54WSLBEFdwnmgr0UPpjN1aWK+cPU+ss3lc46KG2h+60CDJFK
7S/nN68nGhPR8bxQxMv6/+PYxOcp4G8YP2lcmrN9SOpbSlxlTN9iBQiSK/mbWNd52g+CeCC1wWMU
AbHFdMVh0xVLofRGLFpPA0kiD7myE+ubigG+hS914vW/0CzR5hfwvGhxRhBJx5pVb+dnOkOJ5diK
yL+x8JNVTzJYgMrJNEYX4LxR3SyaW7SdKaojZY9BvXHN0aPs4w0gNrVDFdryAqTBymKw2t2O5Kk3
RH1w1HnW2I9r23mv8Ekuqm08+xJ/MPEjOykhlhb3W3ZM3sr2XUaLXfQztdC8SoRt+cZabbV3F96T
H34ppg9JV0TWC10679fFsRyalVIrnNmE6/G1XQ5bEHTLErxJ8ke4qKH6YebCKfl/n3feqNNao+sM
kU1Uq3otnf8KsyLmz25vGF5AiCrhWjSpcZ24rM8pIHs93bf9J0YOw4do5pXFhaPZXyn/2b3+8o3O
Tq1qogknPeoxpZHxxy+nx47i8jPPP9HnBZTI5on0gC561bg49UpWbsJuSbfJhwpzl74IrnTF0KrG
Yz+McKlml8n7YDGd4Qjkt8zQpxdBWin5Uiq3Q/WOf3TAW09vzP79Vn6Hm8Mx+ffSnu21ekXpu0GK
T7fZrn8QGlePP8LBG5q7UmIMQIRiG1yP+ZJopjx8aluyosiZGIsrKXzVmwRYZNC91dXBz2+b03Pr
P9FCTtxu1XpqCwJnhTse4Mc6qe5K8Ypgy2yEwvOZCDcwBSmwjGF4UokYqDZVriDieayyTSk9Sop3
Sh9U/A4vl/TzP+3yUOKJCsgTU1c4RX2trmMY5GEeUrNGDnAV+CBHkhb/DbKtqz58KPsbWTjWaMyr
21Znoe0LW2WkmB97/TDVw2LUHAtYSvTcT6AOtWuZ0a1wUztx9SeW9+Hs2LrBQms2t6TqprwYmMHM
h4HYNKafOrww+jwtZWo6JiY8gNzT6OS9NeMyLxxgJMhkr1phe7mb8L084amdiyZWRCSvZ3uqTjPH
qGz0mVAUEM8GTy50wtBDgfknc8UtkQ8vVI4Lj9d8Mc/fE6TM0D0NGneQVr5ebKVLQqvpZOk4oL/G
QWKsJrx8bX6opmSu4Pq4yN4NAAQvdCdWqvxJKmeZ3dfRVVK+jCTPkJSdcLFqY0dWnklAnCi8SyQB
ErAZbWen3Bw7fvroJK8PFoQgV821JW1FBnP3xBLU/af1XJ6eimCl87O9Yt98RNdF9QJWRwtWcXtN
27kHetq2mEYu/Pgf2mnYQjR+PVdbx8Z8dvari2bKItxC86l51S6JWmbafQdHcu5JzuA+tJ7R4+9X
/AdrHk1FsGrqrLjlzH72oYWlTqlldP8tyeZr5PqHKH2r4uux2xfjjpM4uhPkGRM+8BTeBBv5GRnK
FP0t5BHsvLbe6tkK9G29RVDChT19nDRHA3qDO1y/yS/ya75v9r9+47MHM2lCPTLLAXpZs1GZLKTP
xZrGhoNpY3wjdV1s9z2tcOaqf9R11LmA+Zf3WCVwwxOWna/Fwp1jCP1t1lw6iX5vwH39ame1QjL6
uJH6nq+mrxirNjsalBg13SIEvae8zLyGWfkpcAWdrCouFOfvdCJYLTJHM3UOZDJp9nx9e0pFQl2V
cy8rh8Be++TosRNsChCV8TLWrqPclv1PK3juVfKHP0yRWb4njQ5qI4tjnOT0YOQmW3YaUkjmOwhJ
in22LyAsU5eyRsojZpp0DW5u1aAENohbOSSXbFI/GJaI3WbTNtvN0U6cP5EibqUoy0X5OPe4te7K
7G/E5prIeYVTCrs1JB2vwolRX+n1K2kdly+p9Tw8S9YRNUw8bi5Vwh9azkR5KIqEd0vSlG/7a/GU
ZrqckQAp3mBITD8jmG2RG41ukKymaq2MXpusEd5Zj2Q0Y8jtDG8Sl6b82SQbdT4jLhYVYWBwB5jI
vFFgVr+/wz9dMUk10XPgj1Fgq51tc81Oq2XfUqPbqVzL7Pr+WH/Ko4AeIXEqzn7pwl+Fr8onPJjp
NV+n3E44nID+V8FtJF3Y6vytUl9LuA7gAjCxJNJ3/MZD7iON9JVTNhcUxfOJVUD1PGszcY7E5Kzq
SBKZlNZgd7CxI036/Vr8lTJ8//iZEimC6EKe+PUdMEe1E+O6im47YgZ1eOIe3enTyYuV3ewaa4iu
JP/Isaw9ATGlweqx7GS64SQEONJdvQcRiiAk+mBMUKP4Z7tGqNHJm4OC8i1hPCfDCUiixDht160d
c5og8/lkD7QI0akFx5k8w8h7T2yq8B4yg7iE4P6hc6lLf1dIaPrmd/NckyV1SGhRdCushtHj0Fwv
tMfgxXSE12k1y1xy+MbZJ7oy4BekDdqUcJeVDH5ivCB2UL+gnfvbSTi/5BxgoJvQb+CkdbZoq5Mv
TnmcRiSGL6qTx5E8AS5bED+FqbsCmwRBaGG90R/we7Jbnay5ApCtjE48HDvGFJUDgxX1QvlH9Ibl
gIrk3pI9GWmkDrDSaxnaNP+HsfNqbhvLuvYvQhVyuEVkkihR0bpBybaMTCQi/vrvgeaiLYqf+VZN
zbi6e1oQwjn77L3Ws668JheandzEv6757OhuTbJUZ3qSPCgPJedPUuSZJkhBId9Pf5LnJVIZkDi+
Yt1Dr0r8e0+i1d64nfY8dDjJnL60fAMHBXv6ktZprXvIc7xEpJybbvW+2FMsV7uyv3xnCbKuL7FC
i6QS1sk5iaNuiL3FIEeEiF+/52y3Gm1OZWvpN2b4nLYv9fio0wSYkjtR0pCVSaeDfHJGRyXX/Ohq
RVAP2MgtUhTRbg3e0lHuIbiz5ENAkns62vSzMJyYBjLcWzXf95mH6D76YcyElaKPlWgM96lHe+YE
vm41JNfQfp9mvvOX6e9f8Wx3TwQBMzsBBg/pOtP9+OQxQpoWo48G3PCuXmn7ajdiS5ISr8St2C3O
gHtw3Jr4Mp68aXThcwhojaBtA4KpMQGmdiavo9JLjq6+OC1vWt1mLBPNT5W1wmpmFP6wsCdpQlTb
aPl7AKbsWd3l4U+y7T4QOuHukLczB0l1VdWb/qe6hhrFMsqZRfMa8U3LV8PpcU7oqHmTcRiLTaP7
LAxjviHH/tgwtrLsgtFt96TkGKdt8bVez8/jTZ3tDRB7ab6dGQbJgz9Jv9ThTjPuVCjyRlAf/W7e
NtM7/ZohustPzycTjzv5lyuzXZnQanBnXzcWyt/K8KWCQPSgMuGlLDz7ovWyirpGGEXW8CzfKAJe
XFvatfgBWelczWdOLh3X6DpnNfiFwktJiWxYDfCFiPKwFdBmTvywJB+OXqTYYxCGfBlPZQGxtSIq
UfGFdfjU1g6dD73zoXRcqYQ+a4Rvb9Ffv8DZ521qo96esF8+6G/lc3GLws784CU5JsE02xiF0mhr
xZ74FN2ftvLjMV3zfKCakKMd4olBxFo5fEAcudVXawMl9AV2uUDIrLAqitf8oxbBnznjtaHx99MP
t12Wl7G2vpBhz2rxWuxyI+87ts6J/n1Ok4xzANZmEEbU5S4cOmW+IeeWrBQ2VQ/pwRqA7783UElc
7s23e/fXVZx9gUojpPkoSMnDSL0qEcx7qMx3hbq1dCWQv6PXCAFTHWDMODHKg/7MUhk+5/vTdsxd
vrkKHXL9kvT31Gsg6skChtE8VkENCgUlW74AMI03AHqMdmk4j95YsGIFS22ZBvnJTnY8BtxJ/AXl
UGPbfeVRiL/5B1FRS2/T6BMI3xxXOQ1K83lO9oKyjsYAQ4Fu1O5kPXNgiX8yMOlAQezSd0BPLAmQ
RERXoW9CkyAjOhxHZnBCSgHQ2vAK8RHkcGttT8ddp9G2fjENwordz04ZA3tq0B0n0lywrWavYy0R
AosrFoJZuVI+fYpSv919urmL2VkDg3FWyx2r9FSnQpc88G1UKGSEXahu1dwT9BWVS0mYl/YKzK7v
t8xfmNENJkge0g5IsF6s4JEKbsEh235KPX1XIQepbqBZajk5ZL+QqQnyW2Luo+N+7HwNO+UyA86O
Nptu+CIypEMXRFmh8q9ac1oaDL5z/98vmHLpLQc0pLJR0RKkvfC1QpP6vtDVdKB+GQERkg3bblQ8
gMSrIx6w7OR5fjVey0O/b9/yPYrho+UPGb/tNskCutmK6cfod9K9fmc+ir/TbCO8s4bgpNe8iTgW
8NdwQo2XMccrDCbr2mDl0nEAKp5K+BxIGwTKZ0+oD+W8OzWn5MF4aFtglbxcFD3UtYAPb7NN9jSx
+9pmzRbKVNmRc98w3A6Tw6u5O3nxquKxbSlqCGXbwkm6dnuXHvrZC/Tl8s4G200hH8uhJPunEHZm
EeTTHbtXucpoFQYWLRxyAfIP4WF8JIecke3YslAb2j1AmwzGyqyJIODBVwobCZcXzs5HifSb7bUx
orRsIf+6zLO3QMNx31kSQTLLKEAiK2C7UDnAGXtF4nW/xaub2qXntgBNWV4RUunfTsfJRLyO1Nfd
YSGQB0Rfk5ii7TB5WLlPenLCfLINsHOgYSZ+00QYZ7ghjKly23JAwLh9eso4zQ1r5na0VjHYhO2V
svSCdA03/3/X+DnU+2uilCWLjgO59qH5ZZGt6h93UusJ+BY751Q48uxgLSsa5/hbfTI7F/16wvCC
sgzd1Wx36KzTVXSj/zCcqAByU7pVYM7+sD+WTlnBYB9eoJlLhFAA0DzayY9lFv2iXjkPXHq0wCPB
xsLnUpVvCuFiNJRZyaqOdn/8eFo3+2iDe5eYOW1TbSI4MlfOv5dWlC8/8OyVn+YwN8ow6g6andxC
pztUr6Fms1zqb3mA3Et+Fvaze6xs0kVWC20lPcwxu4LDxI6sA8kW992vhSkMEvz3HPSLGeNmYphy
YK63vRYhblz4Qr9c7tmrL3F7oi4BQ0enOHrXyal9YAnHwWj9Ujfja7kt9se3Rb1HOA4j7DW2mkd6
jqejg5q25ehZAhCHvME0AE9MbY8YanDZLd8P81hHdGUIj+Ot7CeANUubXkkJveOp/TFYNt6kEpkW
GNQTMQ5Oa9nWocZA49Xu6Jn+6UleteSlPmqLibbKUNVfE5BfAPTxjpvYEaSFKvxt7hUPc5dFNe94
9WrthQTGkZ1q3hDd97HXHSCL+KhquxUUca92+lXGNudYAarMjSrbNSnyhFzaxS/5pfvJ25xSZMJm
JE7k39vUhW7s18s8KyFPapGVTcVlntzOdIoD4lUXdUZw8qr3/LDgaq/q2i/opr7+zLOtpeVorx3b
gjcj5UCReTq6Drl7EvqHMFmDBydGz+6Hh3zYapkvj/tM2xbdbMvTTV0FKXGggi11ngJTB4EOsBP+
LeRDzJ4Rslz5BeQS02+FVbUqtTtddUF998VpK1iPFfN7YMSraHcs3f4nOwJqwIJOmyN2gYZ8b2KP
WKhspFlHzLSjjcw0EVlSa+s/kns4rs5yHqKYIAZteLRodx0Z7pfO0HhCw89ylGw9tWtx3OqS29bQ
n7e9eF+awTBs5XBTTV4ubeTRxwoXjykbll+SRUALGnMR037LViYPn/8QuZXlWrXfhht8kpgkGW5r
uL9+SqIt3xHB4ZQ++j0GnkMCrYSk0aA2/Xl6rRldZL45/5CKndKt5g7yDhZMDs5QnxD4Xqnjrr4+
Z2tSZEbxkOa8Phg3Q5sQvoyUJrrU0Y38mMAKkt0aTv9Vcq+29LfO9tUvX9fZ4jLnRaXWIosv6Qqj
6sWPE/xuWnHtkixM1kMtriD3isVGM+3srX6L3uLep+NVKNsw86zQzT4+C29TfjFaFgr7RLfjl8g6
AY6PP+L6huawiO5L0mYx4od2m3g1zXcIulj/Fr81JkgMY04TUYU+JuaVCudSA+zLr3h2QFGjY5FY
+rKAKNgMKtWxQMxODn1YsfXjJZDKFYk75EXE+IgFWgIbZ5PdQ4Eo5BsN8vP8kUVugjxT9qP5SpPm
0+L/rydw1oVv00xQrN40GZwpfm+tWtHTI6cbHSF09NTrJMhKSy6Y/OtEhRX5SWc3H+IngPd+qgMm
8P9eyeTlkf//LwiRCH//r6Iin8cpZpbHqoLZTHhVlqhmB7d4kfDQ3NO+fQqXJvFwR9gPDc38mUSJ
9XH0psSTV8t4vt1cF49f8DGw1lky5wBMRJwEzhq1Up8k6ryUY5bEFuUYD/DXp5gHSq1DG0fRPKVw
Riqyzk48NLcqlP13gOg6Pp+WvoctAU6GP7fFYvSA+lgzvRy60dPVSnVZdL/dvr8udGmW/HX71FTW
T3GWd59Ih3qDzFj0ls0ARtRr70meNuC5Lrf/fmiX+thfbs9SP//1UwlcLzLZ4PY0sLZ5r0m9MxZv
HgBbxQrA71Rw0UGAcmaDao3hBItPFrDE8zkz7Ty9VD/goLrKASKRInmI00r6dkDwcj/jvoLhjAJO
J8OjCAj1uK6hM9fYJEZsuA7J8gq5RitArtUHrbc09eRrHNdLQwt+wQXbzEz9ey9zKhojlugzHcKb
/3lpTg8RzYM9p+6PvHWQyzNPgYL4Eq6sAG5r4kck5Yr2QOD9tabH5bPBXxdztqRMmZEdQUF3h4lc
FhOjcexkZEz9Zq7Oh3FvBimweLpaqR9tsmnza9Td5Cn8YTxhAcN+fQwcudn0MdbZ4N/vwaX57Jfb
dLaaDNY8gBNnPR8ceZPfabtj7zSVXfauOXi8AHwZww+zXh1fDKI6aLRoRBJ4ZeEA03soHoc1WzI0
F3xTZNKlNFVsMAtzGmhUwyAjX+RryRGfHYrz7wWVD/FrIhM8WtVf31yxbON+Lo4UTtYmHD0mMEa6
aycvBaE0ufT/Ypi3i4IJCaILoWaCp7abBdc62eDbiGSDT0ZxAnQb+7gBxVnyreQ+EwLj0PELLFZx
Td+mBjwYVzHdZvTyDMvBu/nKoad9TJmtQt3992O4sIYa8KhErGCijJbuvCNaVnMeRQMdUTVoYqar
XQcBagO+KCm9Qv4xW0FvroSUKpExR+zXdJZOtgKocDMhKCu3jXLTaz9EuFFtUD1dK1bV70cKLk9V
uNtQ1NBZnRWO4piN1iBEMeyvCVNBfL84rzfRAC4W9iUaY/NPR+JbfafwRyZFsy8U/vEuAuOfbAhM
SWTfaG/VRyowhkagKAZfCJJfAiSZBPI1h4/pZtkRSGAw7zDdXi9+L7zoX3+Fs4JpCLs66kYjelD2
ejB5/ZoQDbj4BJVDfOCXirbpr5PoSpa/sI9hN3M+e5iedQfb9ouFnEz0s1/F73Tb5J5BmDr5EZQn
lU7cxLVC/YLA7Ou1nhVZU1jMbTyE0UPvm8EsczlP86P4pOe2/n4UKTRckt19JLC4FemxqG1w1O5j
eXX9Ui7fNkIMdBFe+HfxZzV1slrNYvzQvI6Rd+rsaTO/sp9W7SpVnxl40Oc+Ck/JttnPP0vxVR+o
k5U3417jUKPu1GxHml/c2tGPGZUPasDRrSroA7m9jNeF3VU89gWUEDfvvys+F4FqemUMR9mKmPAA
jRjx8/ywwJ8C3WVAqNghEqNFpnOqfYZrSh40wbWJ/oUj6HIJTIc5gMKjNs6W+2pWzFJQ0mXINBF6
/4rpo8BWrX9QSeqcPmmn7Fqg/2/9/vgjwxFkDzdHcHp5kD9E5DzfLrlCGufOwryJcDtw+qldrvb/
8Hy/1/NfL/Vs/VdzI+Rm5vEDoxjdrvqgvCXg9/UIurLeWdV6FH3VclD8FgB4Mkwrww9iGglI+7RZ
Mh/2o+KRD8Eof7bEbfOkBZNP4totvWD9NQzMANR0MgoE+fypSpU2VoJkxQ+YLiebrNQU9LXE+u7G
rPip2x93xZZOxi67ZW0i1gk7SLWeaFhUG3Jw4tRPGEimHgojIv7+xCFUFFAJkO6syUZB3Zhu97t7
kF+G0E1+lcxcCRMgwh4E9qYJhtXVsk/83qE0CJ0E40Wn15S/ranKpCjTVJo4t8RA5vCDEE1mLDRs
MXsImNwg5CVHLxne8yho6sdSuNOP21lyadzl863WrJmFkx/FRPF48spuFwoeY7SaocjJqbHL3CdP
YNiDeV5xrsoLN9bt5I6Ddlzd9X8Kkjkx9XZBSLkLvXi+ZUwuAk3h9Iwyzusw8hnukDsRhFz80ULj
A82MPOT5lbWVOdqARhRJn1hk1S7HdPmBMzZ/seMISsJQz6puq8lzVKOOb7eJ8DFm9/GLck9GopNv
gHOYNak+1S7W7xTDG44r9ANs3MW4S/RNWu7mhGPMx5xuxzSYGMYQg3RNy3HBasITIGQNlD40xG/C
G5oSel/XGurKDQj8gAgiNOPZNmEePDjK7WIuga91mxDYwkLLqMmzGH+QCmQDwRmhlzOwuVIHfD8M
fLmk89d8ipOiyi1doA6gAyf/Md+i92anQvh9Vra8EKqNhTF9+TxOlQhzN7o/1J4aui3HBUzW13b+
y/fIonXNREJaEga/VltZ3AlDGXFBLcJ/zIacmmytpEUSqJhRJC/6WOCDipe/tdtpJTziNZleJMEO
jeUmQTB8/Pcd+hzffC3/uEN/XdBZ36zo52bRkwqHHsoOwuUoID20rx/zah/en9bWdoA8AE70SWQo
v/Rsdr3qZxr9I3886L/o8znDCmXhz+ZmWkdIgG/z1eTeYe1ApIkU5GkOqhViIlvxxtqeb5ogw45H
2C4D0p8rsjyH/QhacENX/O7fv9qlbcNAfwlrbbHIfZtcDTUBMqFUxw9ikBlgdG2oZZ3NYJBBAGfk
55vuT/HeLa4GX9D3HX5Ldc/xCyLAA8nhebaq23VyWhMwComulRYkXUMH00NlgTHsSlf8QgfK+HK1
Z5ucOje50IqzcMjhFAQLeCtPcEt75i56HD3Z7jKHKVR/TcMrLYXa+Qvw910627HaeZ7MqgP0tEx2
mmhrrBZBUr61bspddqc9Gx88nOAarOHSj0UaDghPw+36HddSdMo4Ca02HzoSzzTQV8ucWkBn+Wj4
+A3klZS8QBb9nzInvnJMu2DmANmKCx77JFAsonK+foZ9a5zEfAhPB1V8TPPSLhtfzN3X02vvhgEA
1cWCNa/kO/60iLKYZIO7aknXAmaub8i7G4muxYxsbKbstkQvNbEpWONzWq57OyeRKF11tPAqh9Mm
kzxEuLl3zO9EwEWmp2XukDmTsYk3nbHRrUeBWF/rx9w/Xo3yuHC6+/qLnnVDpCEdJD0x5oOx0Nv8
AbxP7SQRVnxgwg05jbXEkAFW2U40tpa1qjgy26zYeMdihC2nB9x5ZvuUoWcIw1UNa5gTKSNRIpqY
WoTaerR24kQpCpA/gQ11AP++6rrtFO3ANZDiqAU55P4r67p24aWleFn2GCYT1NFnByhNj4cIk9W8
2IEl/OnQb+d9MT3F+okjyFrpabzg4EN6kY+moxsvbcl0IlliKTIsb3X9xgwuPq6GniTNXUy4RMQ/
qoprvND21Biwk99M25rpqCmwGqGqdwpmj/10fJXUh0J5UsGhML1fNWDiTvtCXo0JQEI/Km+neJ+I
s2PMr9VI437BKvw8kQ3z89+r28UP6O9bcHYAS4X4NFWmNTPwGDxBdmUm6/a4ToCYpmiTJn+QCfsC
LnQd+HyhpbsQj/+7/WcHqi5Pp1SP+NmNm4hrtbqF9ys3PkGNq6NP08vOwg1SQTQgAiqu1MYYwUiW
EZjsVQ4VoQBqJfg/LGUXakCOB0sdaBIlQSn49bMeaAwJ3ZFjfxJ6nSf8MmdPsnuyByOf4Mu4t9E5
3vW+6Gh+vtd24370hdeS6dpN64kKTBs3J3my/WEavdMSoEkgJofE8ig7nbKdtaeWwNG02ZcRolT1
fqIc1ipqN2Yyx7UJugLDdFBnu0ZcydltEuD3oVtHxBnp6wBuY89EmapvFdWP8HIW6Vuq+SoesbCD
ju4S49pTSxc3PVPO1tzK8X3TPk7inomQVbvgi1C0QY/CZZCvFfbRaVMucvn+z8T6gdLLqyI/eiye
BCSQ9BJpcwA9bm8t0Rv5ezH8HlfN3ujHNbdGsRGjIBPvJIzje7O4wbN/wM5/rJlXFgCprAf28ux3
HyD4cHSC6iy7M2jtAn9TmMYrqwk9aO/J8IrDQ3oTz68JjlFD3yUmkZXlTiaGvNtHypMC60MoWAbb
tyx8PEH4508xvrca9fVY+zWpYqMDdf9U27CgBczZdN+pvu4W2oFyF0IRR/5/re0FhOT7vrcgu+nW
GQvp71yFnSpHaL15LH5+P6e7jA2wfiLMwmsxGTIrk/tVBLlbJ2GO9yb96Fica2BR8k898/Ju204/
xIpT8PFeCoN+bcoB1OwYvjTxE/Cmg/joyOSbknZg3MrdLzKm7KOM7VwqK2cJJaPxh5PTNYsRteLa
ABIVPUvJocJdLt4q4SbrdgxHkLai4Ft8j4Q4li7dKjw1PCQGgEikQJ3LtoV2wBbSfehqogO8wsSj
OXpk5mrz2zSgK6VjIBUvfXNXHN9yZskCikYjeeWo+i7OJFGLnmIyX0GMnlV2Nz0fdZTp70mFCSIW
Nt1wp5r3s/JSgompi5vMup8Is7hKkb/Q1GVRsejVwacB5PZZqf7VQlfb0RTk7rRITFosnaxo+NFk
cYWkwsTvUBEu4CzdbUfbN+uj22FyPuTjTu09AUO/oxqrtnkU9SV/1lakzian8vrB+VIBb5F/AO8d
nSUn57Odx2zapqimcrlKAvXk4V2Ug3EXk4HMNuHVB3QBQ5D6eNTf+tlLTh40CgB++absXrGCAja4
Zpu9IOHntsFVgywskshsnZ8pxG4ko50bR+oJwb0NmeREtb/gEk/hHikHHpibwzGpmGZxnL3mF70g
KOfnL20EMi10KD9nt0Sv5ZN2NMP/7USqM920t/FdJd7xJbS386PUbenISO1yHGh/ZTG4YYgL9vEl
Kol69UyWzWVikCJ/gN7UUThwbGyC6yyuS31A3q8lFYIu0hJM93V7ADJVdHr2eaE0PeLQHmaH2q0P
/WxYWTPTRycZnFpy63V/3z+pyEZT9zjaLXQp2WvFq/7MCwrx5Y23sEOirENKdPboAO7m5lGvRMom
Z25XkIYXmS3qIQ4rrwQhGWTH94Fef4TRfagBjZ5voSCJurvsbmxivgKJuPSmoycLnnoMLAtaBfZx
VoTUpTT500F58LJuM8qbI9ZOPX3CGsM82bTj6F5HEB0X5D+9mdb6ui75YpmAU00UJch/8CfOquy8
6QTE4dESv967i3WUkJ8SlYLdOjkk5+EHEA3iYMhkZuNtbBz4Cy+59FO5c9sZCSfjEXcOn+nhOP+u
npSl7j079bDkK1heZIpIUkK+vgrxJPVxlaJna8rHCIBKytZoy5vTI9E68WpKt220Vod1Ot5xHyva
RjCN3LLwVdy+ZEyKGwUphb46NX6VbTRSu9zFQZCizqFdBETk35d7QWnCe/LX5Z4dDi01HmM5RCVo
0fG31gNjaGm1ZITYPgRDyTFlBmC2Aq6qU7zmnnLHmRwVsAWjQ04p26ljzt/8X1btCx2WL1d2VnKN
STLW+kmcWQ8V/GjrFiU54azSNqreC+GPGn5M9RukK3sBBygEnLi6/iYiE41Wymnfa7eJhY37YBUH
Adf+ldt2Yc5ioWzDFistCjfz7AVMSHHLeoPb1nraKx/GBFhmtonhxYNzXFTvrmb4uFl6z8BVQWL3
piWY8P4a4u5CD50GBJ4vjrt8Dt+OK7WJTjBuOdsvFLSY6qy9VfjflE0ducwCVR/fxBW0mNW1F/3y
j5bZHOCPgUU9L4nzqj6mddixVe5gmmStbcj2dBOO94QLBfo+PqQc3g7H3CPkovnIb6797hdeXX73
/y7gc3L+17YuqWOTmSjUsclSaxPlgMky9amcDMMuHMMZN9OetbeBGYLedtmpzBftY3zKhGUG2pXu
/JAGdD6Kay7/T3/l1zWAKzMNDDoQ+r4vvmJipmPPfrAoP2KXQn9WXMYJCZ3Zg7aXXmkT4kaBBce8
I29dREED/jEENG8SF/bR3qtHr0YtkgXlfZbwOrO82tUWoqnRu621UbFdN1u9X1cv4M1QKYb8DLFa
16l/fCLia23tk/fkD05NRvm5Q1eKgBiNjg/6Drz3z2R3rylsei8/YFh5Rd2Ftv7QeNGj6o9vEdI7
4MipQ+Abp95hv8Q8rxnJf5xUO4ZeV8In3+T3C4j9ymf1/Zv/euPOeoa9NsRz1VD4D072rmbsVaCc
joGYrtEEMr2E0yESc3bk+R63xNgPYOfquzm5kbUF/6b8WZRn1yvICyKMr9d1VogY2WkOj7VgHcTe
RTXMFJKgRURc2U38s7ghzUAZn9njW1IpNabVtkm+4k3+nD02MJVfhZt2R7L0TdG50YeeuJHk4qBu
FlBc1y+6gfQYfGbL+0ztyBI+3iO97PEYGM8RHMlmG4erSn75972+4Hzjd7IUdNCWKsl0zL5uVFm2
fDxpaB00ycZK5cZOuUlRjnrpb/qzO9UZgv8lyNFFbghIIFngFCwHAdrJrZ02vvwqx0uaDXNi0Y3R
S9yptGUpwiJHLtbRcTVeswxckFR9uebzrvtQx5lMvnhIewBCG+Mu2qdv9VPhqHfgUOiU9fkyuJTB
y3qL4heqaceo4+e1xe9CB/jrhZyt/9VYp8d50K3DgEdf/CHdmTcMgF31Kdloh/KpZzX6DZngoT1o
2/BOfzw1AMBcpVhXBC2uZbsPcrBYquC06DIYW/2cr3nQL1DPl0ukCalb2ETpXnx9vuMQmqnURuGh
lu6VZt03N534ZpLRRAzJGzgK5oQ/VXRv2G1ISDk53bTREj+LnJqP27QnaQtYpEsI/QR2Z92wQG3M
VefWrzqKgJPba7yffn2k3biOa6d5l3tbw2VXBfPoZozlHdHOg5EP4YR63td+oMs6juvZ9BLTHtGs
5/ehCfY3qI0Ni3DZOopy2xnXRzUX+t9fb8RZidMJolYPUxoeRMNJ3tF/u+UTqHH5N78CsuilEUwq
W3aNT3B50fjrAZx9YGNfHCmHk/CAwmVEQItG+/2Ex8Fa5whBe0jyzjAQSkoE5aYBqU94PGINJEYN
BkQbB/Lm+Eg96zKp7xQmqU4CdBAH1IMW8P+/hSSlvqo+yZw/R8rg/qZVVnLsE5vUcqLNtsUA+tlt
X9AC/3vluKDr/3JDzTMdYTY1SdRrAjv/mp5B/NtYxQ+6a+6NwmWpCKyrIJ8LZD9TRnODIYKChqL6
bP2lfm1muSvCg3mDnTilkz//nFFREoDsAuu0x1tNd4T1ter4QjH/9eeetUKnfqh6OWY/qmkxikFU
uOqbfhs/6d7AqQc/ODj4Be5AYOiWbz597jfS6rQN2aaMpwE6wkYLVJ8OvXP8iMGrXcuo+95q+np9
Z9+43GlHuSkoNDLw36Azw92SkJKw8MDrYJYWIaGMPKy9UrDYBK+rN9Xvxx2ugNBiXdQgD3xDOhmT
KprNZFqHZvQx1znF82Lyx2lwA2CreghPKA97gxm5I3ePRbQhO3o0/dZ6JgDbcCb4A8MD0dLzO4VJ
KDjiS+qANha2zQdyAF+F30YUOSumshap4K4tkhfIbfQXcNdRwzI1lc9bQ1JbNmHfso7PD0uAm+pF
95kXbYE5rPpVVSHyVwnSAoEhv1hr68qI1PzeVV70BEsKBw0WTotnj6/r9XqeO8U6WPmPskgW75uB
mhP3tblvlF+cICfpURc3eeafwlV0/C3nTBWCZkfPgLDXUb2x3kViJDs/jvfpH1H0yRzHT6+JT/GJ
3MeVpqwZ77dJwLbThC/DDxYZ2Li67uXhIu1vBbtvDtg1dZnmrWP2900lOS3plCj/DZt/m/6o3E97
auhsPRMBXaIPyo8og5ywcufck7VVajgVGSqMA2jehe4EZYJAxtnWBJJ+UF//TImWwwSg3px+/Hsh
+lxozupsRHgKjCAV3Il13napjXnZ5WrroAKzM287MShoYL4eIw/YYxbeFZhOFw9BSrIgcwTofFO6
Ka1bjUgSHfmhPfs86Z22ilY0WQu7eV0mdDvstT9V1c1n1xTslLx5/A2HipiZ/RHGQ3SQpM2cbmSd
jAHbemoaP2k3Ii/42kDrVdg9Uj9H0LbmSEb9Ft1GN/m4AHsOZ0cnUx7in0Z4lx/SbXKnQCBOX6i/
OehviAzJypUi+S2bwUu0j64JwKVLH6si08njZVM4L54to201ncbTabAOJ/9/4CrUoeDlmCUsbkRM
nv9+Pp9fz/fn89/PO1s+xzYxSGnsrUM83ZEN1hk+W/DptVobvvyM8BwZzBFTvbsAaZ7K1lY3ckAh
BBm229CKlnFKrFVvXLUELvOf3ktRKrww90euxZ5aBNps42+NWFm94ZdEmBcyUwCMZNlDypOceJUD
m4fEjLH1fbyZO1cDD1QHYhX8+ze9uEH9fWfPvuTjJDWGEI/WYbqP3pNDe4u6OnNFokqdxYvSExQC
4tohufLfP/iCepolBBYN/42R6tu8WZ9ySR9OnXUYP2W0dI7DjbbKG8aUS2cUvGnsL0mU+qphwOJY
z8aIMmZh19MCc7AK9Vfj6OTllHb+2FnN0MkSDIIS5exmdKI5tSU0qUNnMKl4nttN271bArSJ4o9U
PUrzHTIqjOSc7OTQixUH8QTD44qAV6YO/QlBxIS835Z+6BkZkMjdSpiIPxiq/Zp9kp8zu1hVzU39
yWw9/rRgEsnb7CP/Wf/CMT4RayCgqnCKcgUjlGkTDj74A2um50od6OvOb/5Y7w0L1tNJpCf6pOVe
mjK+3dSDbb2Z+09jmfiaF54g7CYAZNZiN8M+F1LULuJlwFHm7awhr3JbzCbNGlb1INlKvB+kbWPc
V8dV2KN0aApPVrxjs82T/aDcmlTCj+QTa2zSNUZNSKyEZ9vt3qj8mit1R+Vl6nydrXqyC4KU8LNB
Nwod6/SIv+Y1Lp+uvD3fp90mzVMkQ0Dq4Rqdd4nr0pQnTaW5mO6A5OI0X3yaRzq7K6lycVKhcCb6
ie37FYraaYMRdvG/VnMgdYtb/Nh78+/kp3wVbXNpofr7us77AHhfZaOPrYOwxX9Qbod75BHr02/r
Z6YBO9xFT9zuEgwmucqibYyBNThEG4gr4fe/79CFEcTXO3S2ZJ6OzSyEc7K0X58x3nH8X0WVYz4z
mdtxjN8ANqx8Huw0BJ3xPBIdlikvFWoe9k72zT+wy30TZkyOfY3Y2vlQdx90VzSkaupdMfz69+Ve
UGVwuQo5bHgqdflbX7IQ80pLR8E8lITsmfs+2Sm6Z3VHpyn2fXwHqcBstrXlUiwCukGcMvuilxNg
wot7InDqdz36hfLSlb6ClTS9y5ladusOnAKZiMJqSJ+pD8IhAAAo6S6FJZ3+MArKOFBj1uKj3Xz0
oEavaYmM5TafLSnESjBZAWNMhtf5i5p3IaXaYJgHg96Pxoh0FWmvWr2KhfVUPqfSsyai9Obcj//R
Cn2a2awsbOZCFFia14t+Xi8KFEsLYtkT74rd/KeSYGR5JxFuF+QJTzQCIE8qltKsuslRmVH8TSSX
+X3oGe1dEpHo2xdUSS+pdT+rqxMGcbjNwravNpivzXgR9Ew57rNlYHgUSZb4A61PwaGaeknt1flN
LPuTFpjlChs2JaXRPxpkpZm+BF5CZwZ+jSx7aSH+ctfOPqN6zuei73CgmWDIUHe/olARSLwnUKva
MPGt6Fj8Fp7GeXS6ZrV0i80Vn3X8Acwt7H916YbW4XR1Qn5h1VHAm7DmaAq5TefTm0GvQ0HOZPMQ
Pp1wJbTEDdunrb4WmZEvRipxFYKZudZc1C4sKgovD7wkmsaM7c/O41IkD6dTJZkHaV9LQVdwXpvv
MH5+hlDMyqpEj1NU7/PwR4+AHmwkZV0LhxE+JDak3k7/8GhPxD5MS6K7sTHyTZ3uhKdsHf7q5SC3
HNKUimThaAy4tDYWiG/rkcmZsAo7PwKkDVgAWYVFZ95VS69doord+cqCpX+fTMBv/O+3PCcHyJoa
tdKomAd9utH6B0Ffk/tRZ6v4bjnWRAecsttqkxZ2vhHWprcEVxOROH4ariigqEHfcMDjWykG+1h4
CSYhA8jZYr0NzQDkFceGrqLRBtncoMen3Qgl0Xj0O9nW+Iem16Wa7DMELBAg2cWbzhUxlPNgicXm
FlxzRpnfXie2MLDO4K6IiuetOis3Rr2cLGlGbyEHxr5s/x9n59HcNpdF21+EKuQwJQIzKZJK1gRl
WTYSkQEi/Pq3oK56LZMq8/Ub9DfogXkF4KZz9l7by8V9GRxCcVcMp3rcZ80rMkCFZqWwQ3ualx+k
GJ7SEb7DjEmB7sRfBcU8crk15I4ZPVi+XesPVeSJlwWFXA4KlEU13ynOj0ECZQo9ta1BuqS/+WKs
WViaYhHA1hIMRxW5zxKsLQAGneWS45+CD7wUTfWQYfEPHCaaRd5QtSN1suQA1O2q8NSjAqqx6lUW
LX146K8t6UiFE5Ed0swGRNYDkFukdZsSUEj4hJBFZs+b4ojuifdvezqyKk+lYBE4BqeBTyXFl5aK
boWKeJG7CmjghiD3bPCi0gY/TIL4PJ8n6m5okKxU+7paxlQSvaa3A88aLneaqPrNxfhzHLAWEUTI
k+b779plOMSDmrRRdbQqtzCWedo454wpqP7RzgJ9kaVUP6KPsYB4hqteIMBwpRVz1ZgbA1rnlYye
QzkhwO5+mYFLdf1Hhv+qWhRwibjN++tej+xMwFfu+t1lrlJuCygj8fY3lEJ3CqS89BTifEf/Zrpj
t2h6zNKDnZPthaJb6rfozILsMLZ7YlVH/49Ef73Ij0iPc/lpTH8q0unfG7t8M60/nwgKNFLdkUJ8
Vnu/vBlcu6baDW1FZyTanVs70TyrdgdXz+fUM5NdSoTAx2VYYO6zjXKTlg601gzhhvfvgdxyiaaB
kKEJCFiD63F9hxTTS1aqHZ8IYhnlGfLT+MvM1jmLIR6e/1iwyynclKaVcT5YpucbLi6UKl/VuWeU
89jyKuuRHol01LYZpsTnZpUNR/+j9qy5uKFHT7nDaemNnNGHc2aK9Lkgr0NKxwZIsd/VVniwegRO
M835958mf/fV0bcnW4t1RFWvm7pdLuVmnInVMfHdqY6mgbUe3TDcDWClPS151KhjRPPWMc1lJKx6
AoU8X11WCjLeB3VN6yN6/veQbrWYnOamdA3ioywgmtdashGbX6j7WjkVIAnTlscFQo3e0Sm52Lh8
JfzarkzmnO5FE1D2Xp/jVthy9fvT2vvlsxNzS9b9ht9P45cWrOVBEkl61wo3NQlFGt9LcI3Tomew
cZuXV+pCxbhqusdGWKjxdpwwYUeArHeeyjT9/zoNXo3qanmIhy5X+1wtj4k0H1PWprJbZMo+GFaT
EdYFoDJv7EFbVmDaZPKFvTF2/z2E2+I+HwgnbNhPhsZsvHatZ0LQ6M1ZrmjxQjFDCHduX6zLDkxV
pSyM9nWodo3/jsky2Z0RcvoHXT1pxkoUBTdH8XZ5PNNgTdWPAEduenGJzADBxaDpAIDyovSJkyFv
dzCmZln8LvpIgveVSjA6elD5KahPFrHB9Ic5kGjlE43diCA7uZwHlzsT/rZ9IiNl5I+Fwg2RGvDt
359Ab0o+Gc88bJpp4UM7T+fjUcZCjvJ2cMDP6bblBO//frzfTUXQDkBNVb7+26B2qeqMqvKr6fFq
ePurrWzT4Tcn3c5ynNHAb7ZkCctoYC+oB98iTzVm5GBWnGPpPwh3nsHttWp6Bv8djnHV8TBSIzAk
X9eP3QrhVFd7ammfsd4v9YMcLc3QTlkt8C6CyslmKmENZwf4fYFCl6JLPtlXsVLyoQILIAZJ9joI
DK4wV9di+0LfjHZZmfGK7eJtOF2Og0McAYzao8gVe37PovDNJo9FSDQpy33mpl6XZ/p0DM+hhLDm
DCVtmdWOUNsiquJggZuKAPrJrww3aE7G4VginnDyl7tG+9vCOwdRxBvQgVHRQHm/msKyNfgRhkak
fQHtWgwioS1RYg2YMHz/biuv2+4xmCOeQXdYbSDAyj2QyMK9Z5ySbheTaSQo97BtfKP4b9qg1c0k
EcE6+Cu9J7kZ3+5spEmJsHAxoSvLB2IyYXeWqLbf7p25vvnU+X1qh3Rq6aDcGLdUor6U7pxOcmFi
PPVoKUHbPqC4xDcSPtCubOyci2O/Ik2JMzh7KSFFWWRHj+ArV0RN33M1/0c19Nf6CjVcRlXEYDhu
ABf+e8oLsRJdDL8cDhfBi9J5Lq3g8Zl0/IOKxhbixX5tUi1Gt3YmHmhBtz1bFtFSvBz0y4FgDVRs
LVb/4ofRPZGDWteuEUzXA1FxRIQOLgGA5S+K5VRFUQ5dls0sex72HJw7L6XfkMGyAK4Bt/mDYEso
VA/RY/GHenubPwXcL6o9+n+1+0wuGmYIWQbkIrGrGMSS7yraXPIJujBwoaFbheetSuKOU1G9i+bc
6/nMG4oICgF+Uki9T9mfIXWLT0Yq0R3Yjcm2MD20zDSH1XqvK1Ars90ACockLFbfJx2/IUx77Dz+
RxrPy2aerf+DT4y8mIZyi8VrTWdbbR7AC+nD+4DB53JZ6FLltEQQlYaCbJLVgEfq1/JMZTChEc27
2DY6bJqccajLwg93dODCctUtZCpb4BiH3EvO2+Z8NMKHTt1WauipxUtkPEKG4F/D/Qng/s6R6Lau
/fklmBOElDruzeJfDZKVhE07HKbaYLWQ/O1AeCDSymZRmTsq8HkAkas7kQ4fzf+9B9xuPFe/fVW9
6PQ0EFsE/Yfe3JNWLoIsWSrpIfaq0MMQrIc/49yN0UfKrn9ne789d1399vUMiITOt0p+u3ZRvl6q
peTJ+MHtRl2iOgnpUa6Un+czHVWF7vzszl8+VSJu5h/LgY7rle7kte4aNVeZXPxqoOo5QtNy2zd2
kARSIc3UgghF4ild8pxN2u0C1xbvnG3ubXm3taPpCXwZw9XTj/XEqkajmZ5ALv+o+7eYtBEQMvXK
19aogHCEjIe03yq+cxEnl7GZeHlL6TtE6Q+qeYrTSZpT/Pvegn17JmVkSH+nc5f5mUny9+qksmI2
apJMI1NpBGGZgHE2R/2tLI2LJ6iL3vJMyrQXBFfbkqySrZCugnYtY23wu2df+plUd2S0t521qzFd
nZO1LjZCNWNM/htiyGAhLUCvL0ChjS6XxbuWhttN6+r3rrbPOhckIy0+n0F01O12S4p2Hn8Iu9ab
Gv2JtsQXRLO4nLe1fXdV+O77VOg2aUhfgaFcV9LOetY0Usf3eeHcxXbthNZSjOxKcfFOhIDancql
tVlf5mnrUlGFbKXTVh7v309ursXTc/jvSK6rXUpUq2mmsFPRLqR1LuAswSapzETozotiLe5R12V/
4vfC1Qk7EP25Vs7ClfFxZ8JOk+F6wn4dxpUcLCU0ty8aHghls5+EHQc21Iji5VfjiqGLNwfYPsu7
c+dX77wGayp4frmcRVpqhsWZX+Vkbh5CjTKzHdWz7CFacEV4M3b+Qj9F7dxCE0ldEnHh4u7p5eb0
dPUCrm4HYht1QyjwAophJ9rGK+l6PTJ1e9C9ic2yTw4gRn/Q9sDEwkkOPyTBVhTHW7Ck6UPude+J
NPNJ8+v/Z23M1ciuFjAlL8XGjBkZNOELXqfmw0Cr+IHJbq47FPzPI0MoHyydEla+0O/dUe+9nKsd
pC9aPe2mn8fgZrUk58z0Py1/vhsM9vAzWQVPRubQJhCBjJ9XqRd44vxu3+T7deLL/Lhal/J20AWj
YRTqvDuvevDr6kzFau40720/Q8kJWAuUAqFTLo4I3zjcI7DfSjY/XwN0T1HjnHtja8rPYpWkZjEc
ZEjedFHrZalPZ1qx2FBWtdxA+hMnC4XLTyLiQvSsbkYmcwZspbPJx9Er+86sudFMXQ3o6pFkSm0q
F4MB0VnMlvC8GpmoUnMZ/E4Fj0st5Egk2TvcbEj6HXIO7vz+9O/frBXAA3R8pCimrjf3ICdZLdD5
/RhxFgkAJoze2WVfHv5Dt3NifR1cPsND4HXdXTOmz+5fv341K0K9bbt6mGYFirHaHTXmAYYBPbfH
hS/vamlDlcmfZeXGzJZokP/9x98SeqeHr06RPvxXx+v295KVlW15SQNMAniLpfn5Mq9wvtilneVL
wQ5Fin7dc5397H0nAOMnbMTusWv2Z4y91mPooNVHKjO4+EkhwGJGPYBv1C3vjGJVt43wV6Wcosuz
Hk/pa7/qtRC7RFL9+0/49lj65U+4rgVIRialYiD0Bxxx6h/JEX8r+aKf0SOd7orVEck8Ad7qHZjy
rYmRJ0ewCsFzog4r8fpOxlmIer1g9gfzjPZZtovSQZpUU7omgSHirEPTIRKWtbEIhG2bb0OXKwFT
GkQ8QQ0ZbElU0ui2W4douYK6qgZyt4jWjfpw5wF9t/LpGmo67FlT6vfVZihZvGTroveHAos66Oxk
UYGqI3VL3SKwgPVB90B7+7+x4z/GAl+Wl9316Hy3KU8naBwY1BhI2Pz7WxsGM0vVVuoPUb5Dhtiv
5T80hc71Qa5m5qq0lfcOr2t2FC5/ivFXMgetoNTvUsFD6jZStxUlWx42NXe1Ow/odgXitk9Fl3XZ
MCQMNH8PTDRSFd0h+zZa1s41ir36dHaqd5ZDwUZiIs2D0MVMnSyreYQ4GmnKy50R3D6aqd6AZwfz
Eo72az2tmJaSIvufx0cJOI1Ez2smg2JYSpMm0x9PtYLtjLrp3dXvdv35+5evVl/prMeZIvLL0klH
MbHmqBDoTv27eMEY39pR+yrPClyK67tVjduTikx643RzoOvMrerqyOwHFmliTTidB86XWSoB0x6d
YdviHpCXKrbGzG1TGzPDhOO/s+jfepUgF9EzYQ6rmMZu0hzMIMj0PFfOJ/2gvgXPxST0Bv50kEgM
IOv+g3wsGNfIhreXU0U+Cf4t3QHaJe4ycJNYKQ15VQfr5Ie6uOej0qdj4l9bwtXYrl6J2VfiuUpi
5RiS2h5tim5tBBnMkR30y/KHzMHZRDPvs8TY+L/tTNr66JqRflQLAVGZ8ZYhw9OTd6F56OODGn/E
waajZ5keLvJ7Sa+KyMumatxL2zu+w02RywFJ0HzmF5Ou6aq2lonomeDd0u3IOpG77Z+EEEHZDt0B
BkG014onDctAKb4rmPtyimHkpZub1F+zgP17atxqFj+fBn0tZDSEiV9zlIa+bjhYh8rUW/ARTjMV
q8NF/416v1+ez4/VKfQuxI/AqCMVxks9H2AHwBNcVnYMnmyA94AIcUuhtwQ6Q5WMlCuVEGhXa6Fv
+aGDFrd3lZ9oZUjkhm3hY7OIneoUuIabL2XHtBDuu5LyUhmbOF7TJLWFGMO5+RhBPLxQcMi11b//
6ttzIn81S/Zkt4Zdc7O75EFXR7mUpKfiVZ2LtuiaKsMHasnc0A7wWABD/0g8/6gtxTs7260R6fO3
dZmEABV21XWDYTiX+mWoz+mp+dXQ0lwlyYpIk3SmN09nwx0l+oh2+9w/FnvppaeuJ2Cw5p6zSoVZ
Hc9MnmPlWT6qtAUlUSxy2dqaQwbh60GNszQt964t4GYpuRrx1SFKlC6VrieGekTHKMkbfViOzVwx
MfeshGCjcIynAZrlB4P+NHlRJAWVsE3nrcphJURf9NgXtoExYDJGYogx4vUovoIHK8JFROsa6k3d
eX30Z2w+CoWbwb0/4JZievUHXF1OSqnu5ExmykP64N6+oUALfpVJzoYI3R79h7nBCjZ9p3ZPSs5K
GmafNt99SVuZ6F3asoRVO//+Cm8rO1fDulqJUhkRbZCpKq5aA6GhuUATPEV1XTYYCrD5/shUT+oc
s3IU30W53DqS3diJwKICINSBHPLvAd2q/6YByegjZTC2hPFc7dSJTwVSzy2V2jxi1ZgvsF+DTJeg
eGX6POo4brnJ5TTFXkmroJ9hlIe5OzfAM6wmqBkk/hlIuFeFEj57206IZVszN0UyuT836EHu8Ytu
j4lXI54W+y81gaGJckPuTPXYEzSW0b9emvq6JtJsuvSpwgL4yCBQqQcHQEOq5jzWTnr/6WVjkHcS
Yvbqlw6w2jv41EFdaGBT7m2G01O73nC+PlXl7zHG2sVU00pXae4VmhvqRzFZcinNylXo5dG8RrNv
jOw0g1OtML/Ha5G4kHLVQIJ25OO/X7Fk3JyFpidGCJEGEN2iz3k1F8RICNNLH2rHAhUksYT7SMIp
t83L51phIXJJCVN7J5f+QwbBuht/MvzHEFMtuT6rVH5ttVOV7LuQBtVlKwqLGIZXtzWFBRbdXrQx
u8kzA2g0CjsIGpzTMzwyk0lcX07m9ea8yEiHG/GEwuT2dKJoyOZUgCIHTtf+0P1Fk69MsN5k/M0s
eSaG26bGRhPNYiCHbh2uFHYjisLLsaUWPOtnor9ICUkuXwPhGCa2+gjakQlEl1hyznSsNZu89yB6
6GktnJ+lN9PAu4BaJho9Q3sdBbfj3y9nfjBL11n4Ub3Bu8w98HQEx6v5ItD37MCXy8Y4L4JupRQB
HW7Q40Q7cLCxZuMfHzco0N2toWKzcFXCUxZ6MAPDHy8FYy6O7OII8wHOjMJsaHCX0kU9w7natPrK
xNsCwLCbqYldAdNyLYeLS9O9FNKmI7lqLYW/VPGpRnzWLvLkFfcbxqPa8KSLi8RSBHsWkMxMjweD
M+AC/TE5gw/tV1RGvWFd/u83wukLmtJ2saCIHPKuLhoX34j0yvdltDnTzYxHBDDXnVCUyUfmxgeT
3vS9z/bmHI3uAFy+RVuejFVMcX/PofJMpkSZjPKx31fVok5nVrmcPB2kOjmi+Dzga4GIgETs3uS9
KV8YBrepSf1jcOUkofrvH07r8WxZ1Tk+YfgCeEqCQIcE6REhUPnMKqz+pgEADs1wBy9e5I9WB3h4
SzfAfBVf09RufrKPzO8d7pXbJWUalUnXEjibRmb236MKRC7NY1fEp5IDg0Ng8E9Cuc4zyYsWl1Pm
+UsRYrgIsDfEBHDozDnS5XO+HlfW00jpKXZX4VYvSVqcfKBYmP69yHyzsf09vKtVeQwNc/CLjIfm
TDZhEmbX4SkzKcAFcyqjMo6HTbuRHYJvXpTlcNAejQ8I7XdGce8hXb06Q+8sA6BlfPK3+IEfyRSM
bPXP8GwBs49YpaCJBe0KtqyDxn+rH4Xlva7SrW+ar0fiDUk6qy0y9avPVjm3khxGjczS3ywBIFwi
t6rnZwdcD21XVfS6FmoK8dzE2tB75gIgowXbhNKPs/jYID1B3jYRhzLJ0zmHo6xp6Xs+RO0fNX/p
NNzGrLOideccYEzv5+8di2FrFmgmXUexfO07r9Iu7NLOl44t0EZiYudsF6HyRwG7K5KO7gXNxkxW
E6YkIh8lR/DplIIrx0vR2o3WTDVP0muSLEWRAM2ThDWIAHWHJd8L96E4q16EdEZMiVhg7hUAFkkr
Ewh+rXyYcoifzzYVpnL8Zpg7iUxdLmf9lJa7jLATJSrZTtZPY8QRZfMCC+iJTnki824o3e6lgVEw
JNw08JbM/GJeS64Z7X15oRZzTXeJcvz3N6bcNGSmF/zlSV1NxCr2C8sY+MaGg4k6QfOocVCx6l9Z
IDLCkv4YgWPtR9K2VvpndobwHBsOms0mRb6DdPPjshpta9XvABKbO9399/hu25rT+EjrA9bEBQ+D
0t8LxVlog0pP5fjUSM707eAmLrfdn0BZBSiCncS9rOWlbCz51i4QBYodNodxVS67TQFe+rzFhXpn
RN/Nyq8jmqpFX05scTtMEQqMKF6Wz/4WH4BUHiRzCQDPS7fBPOWLR79MvSJ1mmfpGcHdZxjLnWF8
++K+PJirmanFnTaUPcPQME24ZCGLcKrYrV+7rf8gPzw8ELnSgn20EP86594hger/wU58e7P66/Vc
W8utqCUmJhvik4mr1Fj4wdYHhtI4Qr82hhMgaBflVTaedAW7pEOTrdYIMFkQLErIaDUsQxON6drA
mIqPdlxeYGoTmZKuhN65tButWNPokMt9W+7H4FClJ4NbT3NMHgI73wvORfiIsqXQz0vATOocwfq/
H/Kns+FmHfnvQ75WmIZpakWl38UniRRP7EN8YRF3LVtNODPa+k+iDtrEFYFpIyvFOu7mP6O18QI+
0CncYfCGXxQUCD41jSf1pLyR5HJZtQRWv0JZBOyS26IANoQsF3/ih8A2lJo7+/9t+fvvCWRebWU6
FTY90/hO6ChpXjK6UHc4c6izwiRqayZUs/pRXRjLfz855aZmOv2soagq4lxgQ9dPTrSEQImnveu8
DB8UfmcPFk/rT9QGxl/ywaIvMAs8vM5YFqBRUhHYlzttkTyBlS3Dpy5wSQozRAqqCw1ZGyZcazvC
HQw40JuFS4CcCZP9TjHpu2MJBWgOJvTIiUC8Fksr8qVJ6lqLTo3HcKkoVRrc/XHHzSKOZ6FElY1D
vLHyn6l5SDYJjqiZgCii8NJSJyaJC/IlEkuytiqRapynlBtKMT4s2od717Jb9O3EN/0y2Kvbt5/1
gxHJSnTqCvJ6wU5AlJypgovCltTsuvmVwlxBFdW50gtpM1J9avNjmC8tCRW9HfyWH7ofyTbf5ijl
fqu6XT7Jy+xPAF7yD5ibKrLjZzg4mSeOnn6ZD+E6JKuusNN9QaOCe0Iy44aHSSIBGzoTa+AYz2KB
bW5hoSf43ztRV3/t1UZgXRJpTGszOhGR1+oTWqCCq+xczIVlPVniLpR27YVrFV3icEZDye8WCQ0e
8Mo/zw4+s3arQUji2ix64BgV8xV/K4GcbzE7dL0NkukjfIwtO16TufDjbkH5m/P/Xy/ratcYTLHJ
49aITrV54uMnCd18bojoi44UtdtNH84BzvJaqmxJkUx405VNXf5oR08Wd/7gjRRgue4PC9G/881/
t8PCfYd9xWmcC/U1VyjOE3kcqjA+ZXQ3tCkbGpdNEr5aia0/j6/6Kl8lqERGRxBd6Y3cJMBtNOar
34A5taf0VL8TDXRn9fhmczNkkZheU+f0dsMqw4zM/LQS6ZhQJEQSgr6YAM29WBHIBz7bnmzmJL62
OMCQnZ7HTT3FJazRJVYe52JukeKirIjtWcrVAsPJDpGh04Y/7lbA7gz0U3b+5TBQj61m9lYpwU3z
oGorwZHj48Rm6jiEUDBQpJ+TVFxKHT+ciyHYVG/ql9xdbqerwNVGhT6YBhUid4UQp6vZcQkyreJo
KU0lGmHboIM1l5L5lBbPxEkq0m9AFD5Gctx72sUOkx9Z8lioe+rcYjPHM9mHjwXCICdpoCbErHIL
W5IASCx8a04zg97k/M4bVu8M+Go+XIRkaIZBR0WbH6zylcTDzkUGljxkpzJciQVkjGVGX9uJvcSu
cXEh9pyVwlyjd1EQnJqRAY8IARQJfm/01ym3wG0tWrbB15uLs1r+OSIC/feob0k6LEJfH/PVocuv
DT0/ZwWzGCuPakfsXQuL4U1WALDFLHz37u+3is6/f/LTaPTlCxOtDCRJxE92fPXVQ/iLG8IUt/xH
9Vi+5thr/j9UWle/eXUpGH0tUasui05szb7/AD6N0r3dL0xOuP28FtdJ7PxqndFNpxpTXHgCilZx
Zo53bsD3nvfnPf3LH18oeiCZ0/MmTQw6oZfPwSCsokeC06kz+bt7L/jWczr95dRKgIEi57y1ibS9
otRpFhIQRUwE+yk/i9xD/q281+qMUkmivCYUt2ETdttht8/7SZB/+VAEOyIs0oeWdYbA5V3W/Qr4
+VbBn4m1kusifVpcqIWnxp5PsAgfqz7HidSkz/TyZnZibKHEh5S8hENQLqJy0VGX8e4tWN8/0S9/
4NVx8NyMoZmYOS5GT/GUyBmexsXkwMFl/NuYWsj3fvGb3gWPlNIXJrTJh3bd1q9STVTCuCDoikQF
1cbKGXh4MZoPoNoV+7S4p5ltmTP9edhKLzBpmegtpOTLlqjrRIO/FiE/3wfOPdnuLQtpetkwHzGi
TreYm0pyGvVGaIjRaViZq+pHhtwU+Sfnesse0I637624oNRtPqtP7TZ9qhYtVxPnXEM/ynZKaI/S
qqJW9joMu5i2+EfzR4bMuMTs1i8rLNo1sd6UgJfGA5XOZtK831mPPhnTN8u+BlAEXTu8rc9+yJf5
oafVIMhkGp30LedVejD459XRLVfnPa1AjqfA3uVf8VGWZ9WzudfpzR20Ve706pS/nLJfchB8//ci
eQvhmh4r9VUmElNJFa8+MbHxs6bIjPB0NudKsaVMX/+JZScY7RI7QmXHG3GVgZTRkKQjEHJpIY8v
MZ0hcaY+1q/CoZtETq41ttxstyKVdQ5qIPPvPLxvmkUM0aRABA/WRCw/7alfHl4Y101blYJ41A+F
k75UXtm9FXAWfiTtswr+pVzo82CBqcNrhmOTbBtl32SL4aP9RdNYWVHIKTfJBnZYX0F2M1ZcTu5+
o9/OV75OUZFgxkhU+/4eZNGqbRL2xkROLhGaTSUo5wL1ZJwIYWRP3X0s3915DZWCH65RBcP/dcZa
rwtKVlJUOwbDPpF++NWv0DZh2qWrStyYISWs82KUHQFG0wZdIu4SkM7ktkS2PqwN5dBqR5O8s6Os
2gjTSuupVGw52QAepj9kRyQphcsoPV1MF0tcf9kajown4N6B+9u3y2qDI03DhnmTVo6Uz8rFywAo
WZrWceGXSqG//h2nHM0WyJwmo/Sz6ib9j9DptIcBujPqvoFATlKzV53uCsiz2c79dI24IVEXoXoo
P0JqdOI97tKn8Pd6GhMGalDjwqNIFuTfLxlou2IKVS8eM4gG+kzzLiezdaLLHqVV4ASijc2JwgkR
azR8OdXk3YmEKEWFiG9j5gF4kbtAg3TDrYWPIOAG4fTanNJDwbB9J2NjTgqc0u2uql763u167iDh
zGzmTT5VWFISt2cRvvm1Wh4MME3kRvrOSJqFLS57ZLe5E/aLIN1SP1URP+oLSyZIJZmZ/dFUf9aV
OzGvBeQw9UOnLNv4NTSf63CPuRFuV/MbT5jyJII0Hqx1zkUing0v/WVpqLM8nGV2E/1q/TUy7zvX
iG+fK3h3wh3YgPCmXz3X86A10mjBw5d7Vzv1r0lpqzsyLSbnHu5bwSPJ/LmXZ81jtKYOcQhPxUt/
MA7hjkiB6fT+LgD6tCW+g/NDrayTcXXWOEGTP26XXOEu6TYlJjKhYajukm5Z0c8pFmEDyojj6kMM
2pg9oHStdf8oLVT/qCj7Cr9BcfkQ+mPnL/KGdPTINSVCQSp3HLeov3HogETVeiceFmU9r84PkkYA
yaKS10O85yVo8dqS1qZx4Iw7gEtVFSDgmbqJaZjE1KkzxFH4eXNlERqbc2fr9Z1jGTexb07vhqUh
GaTRTg/n6rpRnKVWLIIiOJnRIhXRTdAE+FOPWyURgeivajO21Tby6vwjSGvSAFsb+/ZswDeZaq9F
d1KaOV0w6PVZ95JZWyV8SsctdI1G5+kpThO9lfUuEDaRD5Xn/EfzvUClGxTFdqGabl3vamEj5KVT
DouEl5qppaOlPzNpDVdIanwbLlsIbFyYX4x5TNAISphsrVSOQC5fH9mK/hGRWSJE6Qw1l0jYG51j
YS8QYqxD4eb/vhhHSXYGgZzCA5HwKIt/+uc1ngm5tFFYtdCVCZEx5bUybGThWFwmE0VDgltsIwuk
p6s7n1GTSMSkClDaRiUfV07gPj6oCCGSX9blXdICh3xvWzZGR0NhNiIZGyZljAVpBDa+VOFqo97Y
n+MfWbTs4wVdvIgSATXQwQmeuOzpiz5djxZb5LCU0w2CYLxOEKvYNI141ciPijlJhPN+N0AcE+fn
9nmMHk0moBqu/XrFL6mSIyCuT+dF6ykvgv0rvcxGcTsSiaitc+OpdITz3MDfd7accqSlXx/DdC4g
nhiK7ehjY6NvlzZzVXgzpIOOm8gRPf2UC7SG7ATJbUEUxyYRPvTLo2mBn+XK5gsfl8KVPzT0t/Fr
AwVBfTURCFFb4++d3H/cnTMnVbgqm6MTdgtfexOj/Sh5RvIepLrb8y9xvgraB1O+U/T9rnSJxpI0
AFFk90CJ+vdqLMhSKqiqEJ4gR1sneVzG7bwdoAfRlpkp+yyE9b3MHjg547wlNBjjN0lXmQd+t4we
ZM2Wjg/j3EfBC5sofRMvM0GfBdQ9n5LCAXkFpVtenHPgAHfm5bd7nkX+BsowKq43e57fi4mhleTc
0U9X2pk8OS2dDGggoXFvhblSKJlzhXkblFNFEZDgXWsmqB56fs6vhuEQToJIQcqmM27/Ex3HmunQ
pEdN9GSyJawpD/Tfh8Vvz+BfhzzVCb4cwnBxaoHVkDqoneKzBw6ydwSO+ywax94rXiVPIhoRZ68B
YEKFt5tiv/8txfYZ8jDcfMOR4CTBOh5mWrJCsMFWwxHl8tZsxfdz6/jZYq0mW+kjfx+zo6bMlHuM
a+m7Cjug2+mPAGtDgt3VLlPXVpK2F5HgxGZOJ0QK3N6c6yT/ZGvJWCgqZlqXLpHG4RtrcIh9wMEA
pCQedVvpZNIVWLKGYYXqKBRBLb3MpXFdK6+R4fnSMsGjOs7rfpH2C1XbSezLcEIBMRqzcVUvJWB7
wa4b1ymqjwjYA8QakoIlt8udArXQnj5JbiuNF0I2VDYjWUqVd2HXIdauoIccLvrf7L2LcjMObq7a
OevNKq8ci89efjxT5UCL8QxBc3hVK2KPUKFsOs3GUks+pEPUROdpb9SM5X33YPSbCvstxNiDcSbE
eVaQOsHpYeqTw10hKofwSr6oOFjkGLzgjxELlr/9+4vSvxE8fH0dnx3PL1+UFSd1IRpc4Yn+SlO3
YiVNkkVXKzD8N109Ca38NxXRob/KTTLLsfiAkKWJM8u3FYogFD6Kl0ImoJBfb8XeqU0H1r8msLA6
IQcqbQ4OwGCGHPJXlAAUzlqCYrAO6usRqSgkErhMdDdkxEBzjfD3HlM+pg2TGqDrE/iEW6TchcaM
FxNoCwUPDaWFo6XNdC92hWV+50L2jWAYyBxyTewbZI3fUAMjziiGWZL8wHaJtemsuYjIg53+xOz5
fT7IL+1aWV5eqa7SKnC0dfSGMipPCP9cCRg0Xd8bcOjxN2vbkBMd3X7ZE84Htd0LypOWvQbGAxLi
ofjJZqij8KS5NPX9C3GVVG6HzKZ5DNT3c7q7jCstXJF3mHWumXMjPBL91r2H5QwJR9+Ber2zvNxe
kM3JhsGhmlgk0h1vpPsDqV9xUlXHlBM/mu3RDXIaxU7Ltb5z0NmRHy0t0Gp181+JdvSRcoU+XfvF
4GnPFG3LeRn8CLkt37l8SrcpxdPIDHQuXJBN88ZZkyaF0JdjpR9T+Jix8kdGoJ0Fs1DmqF8jKXg4
t6tcoPF4lP0TbjRVpxHjiqAsNE8GUOroxVGopr3amiXxMiB8oVpaEZCLRHXHjO9S+DH2tH2GetYB
v8v5n4gwOFiGwg+hcEqTvEI2bubwNnpSTETSBmlCFILkC4T1oHQjuIeY/ZJ67r8k4gZSk0NwAGxn
mFdLQzuFfLFK9Nr3yySax92+gVJrOhTbVW1TZQgYvJLsXximcy7/It0xloPzy1Rq6vLtGe629RpG
27F7UuQ5LoOZUq2ZcgQvX14D6aEy10a0EruH0ieObJ8Y/4ez81huHF3T9K101B5n4M1En14AJGgl
UZTPDUKplOC9x9XPA2V1l0RliDOzqEUWJeEnfveZ11xF4a/sHPlFnZP8T6nXPA3wDGiBUIf6sjf8
oSw7U5z0IyrWbXITrLDBxh3JkXbxkqJUuMPvY7xMr4GGgnpxhr0prTprlTzRn7n2FTf80fyU5LVx
jSGgz8mCpnJvB+l6vCnd2luVGH5eez/7YAWnNjwrtP61efM+fFIbjjx0nt6T+Q+HXZiEaQ/rWgeB
m16aSNvpZFyEKgtwkUjRmL5r6PA3odiuW9zILq23vLkeUWaotn3kBgZNd7vAwuL7M1h6x299fa3/
jOukBlRmui6NvaUfSYEQSkxYm2m2ww7PKi+M6XLEfWJk/T1OCy/ddigUgGrOUOFbafVakYntrwxs
wxwrPvKNQFtpCxl085peyhbLiKxGxGtRg+IU951Iu694DOSjHi8Sici2mGyyaVvFa3CiuycSDKlD
6qalsQTfqRWzDxIgdHQxRTeYNg2X5RA/+v0SfK16kKRn30rXabiHc1qWylrJ6hvwQI6ChhLxqWAX
TPJc7eYOXpmOceh3Iyn0AryxQ8lKozpOkIXzYVk+aNGlOO6F7FgCWcFpzOfiboo7FHrsVMavqbzT
YDVG5rKLlsgeNQISSL/w/l2qQJUMAaIBVLU+dQbMSszhPu8St+5ofSe3qnerqVvP3/W6upTuKUal
7jmmCRzHr7uDRWWS5c2WFF/6cKPZtnmS59r77qC4gMCuKwmuVi6wLdAv2wdkcKMLX7Qb4PGB63Px
+Yu6e46oASESo7oK/ufFZY5BmXcRZZ3ThjJ6GTQ49fV0pW2MJ+vWuwvhYHiHiMszxeTGu0jHHyry
LaIOlnUlgYlsF528NOLZ9WIix71BX7pTqcXawfNTEa9FiC3+RSA8NEj0HjwqPBRFyKtQWEYG5Sq+
naVMWnjlQC/KFxS/p8tyIy6aa+wvxyUg3j1nKEp0LVsUZ18MGVwAzi9Cj4jHkthG9CHFYwVHVKxb
mAbg62Cas437IGGcJN7EuQ0eGGl3fIsNN3009eV0rdF5f2k3GhkTqRxsd80GPxuYNzq87pndZ4NA
B0AW4i3CO1vLuzx2LHWhPclnCBvaFyyGSTHvn1k8bVJWGcnuJCTaEf+DkUTyEegUtwKI6Dp0NORA
wDmgOYl8Mui1W0SPV8pi2ufPsy9At26fRPlBTJ9H5RKQDgVlJJUHIA9I6zaLlyJwC4RJdwh0LopL
dYfgDgYuxVJTSNtIzGfh6hHp5pf2VwwPYS3aRbug6oNmXCw5xTnMpPGH8xxFRFNXwP0pX62+pdEz
apQINU4DtskMGQufscsT8FZllXV3I6Vb4w4AwQjBn1gFbWJWQu4iawTyzYu23KWgk71oTTQ/GKuE
Gpn8qwVhwURVC5wMxcZVsxsokv2P6AZ70p55XUygmd6meKuiceEvlNLFD07x9oOIP/BauA/eWs0Z
r1jhQegALo/9VUhSMJsy3uQBQTVaHYhWm1DLHybttjB3+PChDwgr1DsOhzOn81cxp3lBgAUG5YJq
8xdKs1VPolEJAPr9N4BjvgQ1pyRY/1FHDx0niSw9WSxaD3gWqEd5i5xKHm9Lyow3VXmhIsRaAIup
5ScleO5UhwqZ9pMbfWf9MK4hRCEAvVeSWYVbvmmfiJJxm4bZA4Kc0qqUrlq8VaQFIWWMSiRKlbwy
oEHXwhynIKKDYj9S1o6pYQmmXpl2SRd4cqbJqes1AFMxPMxdX2V4IR1DNK5zp52pXsrGvmndsUF7
7MbXHVnBIRFEJtlM+ID4v5RtS2vrIS7HWhhtbj3s8XIdya97Izo0AQfI1tAeigawaIUfDnrmmt08
yYZt1FdBsEYOQ1BtcA9y4raPyT03AY1BR7rLXhvMJopV/JNQll670F5/P1vKl1obk8UsgdMydZOC
9kkHIDO7PG7BbxwJ3ZGBju/9o7+LblmPWrXVr3tsMOQlrEjd0bQL3kQdH2L/phr3WO/NRD9l6VNU
RGUjXndUlvEf5ZYd7KldqKZrIU5J6VJC80Pfki9+P/av7dSTsZ+EAbqVxXlFRn3kxiAoaZBaQchz
clN1a9DUnxPTnUj4C/uqucE+rRzQS4wA2XHNLYXn4L55S4717D8smYvpbSBk3+gPGMLl5ZIZU/NF
eoNORo+BgLGLsdG9n0pbuotB3Ml2vSm24tpfCPvamNvTUbkBd//9N/yqBjZ/Q5kmEuUWkeTqhI1i
edWg68M0M44CaxVL60h00a0w76cHwonIDtXFGO47pKXn3oeCGmi1yhG2vs/495V67qj/04UNN0aZ
LUroGZ3itdMwKAxwz/oR8YaF+UZdE8HRKVgFneNdJOrSCvcTMga4nQK9FhcDwUQ/WzDrDxJkTkKa
Ydp7wUYrt+gExdE99i8J8kGPGQgaeRfeKHfNhUrQ1rlDvIo9tyvczNpXya7rr6LptpIf8XBGg1Xr
roxppXurhCBFX6XFJqCRhiuJe07R5GuHbJ4BXL4RGQdhJb/fCB9CYMtsCmsSzDkE9lZglF1ZBark
zEQdacnG7FzlnDT1O+7gJLz99MyTqpXg674il4S342qWY4b+S/qSbUYJrmdp4+WjLcUX6wgfZjks
MYNexniTGLcSF3BzDiz1Xo88HQztVhnjQuglXHyfS2jpfA+WIi+A2jflsgh98iudYJrJdGagBNH/
xcCQqKsP2/QMfAznuT/EiLTQSTLYAtaXJZcoZVNqsfh7yWF+SGSsLRBUVKQXcbCl9xT0lxbiw+Df
1O0VTagkukKPGSJoHmG76RBVTNIzzo+RB0brl+n/MvO71LrPtYOI1lz3VvcbL1rG6iI2lkl0i8yb
L+56YNbYKnfISCCWvzLrpwnhtpQQDysH+Raurjhr1qB5fJdDS1B+jfmt2t0EGb2Uq8l40oXVVKxM
cyVRnink6ym+CQhHJPpiahUtU3JXOIIlPooYAC4oHhl0VDTXFJ8m/APLCGkWfMKy4louf5ZRvGgI
Sr36OeSDzIKl5+Kno+O0EIVISpaP3nQd4ZRiLMUeHBNkKbNXHWF8NCKiQ+ru4a4atjo1sWQqbNo7
1bjFBL0+1IA5FTvoFvnEXFquLi2zdlEbW9VbGP3ThLKsv4aKmvVr7Vyc8Ke4kQsHQVvLEHXptEEu
RXUb6UZKiSIlDN8bt/rKcMsVPjvwEFle9BpqjrpHDweOGdV21pnkT8HcxwGcbDNDyvXYlBiAzDWH
kcgK2iOag+Y7IuB8Nv1eGjzdSVBGJBB06LgRGX3eScEwdWIuUJNpEliqh0l7SYT0ItQLJ0B7oHYQ
CnWqaieQE8Sq6Zi3PhLpbngwNR+mnJ0bV9b99KwHCO41FN235QHrFlc6My/voPqTYSqAI1EYNlUk
nd8jhg8nnlDHSTjEunZUdFoP+wiF90ZwddCw4xKVxLUcrYRpUfZL0l7iKOzf94240LCuxGa1Wie3
bbwOo8r2ETSih1buW+B23UXmLZBPB0J7o5srD8bRMy69qmzrwjaQV6NK4OywacmkyAByY12ixA85
5M66Li5pG5DJ+B5VvEVNJAtQT7zzXOV6oAgREkS5BqU34NJEVUfMX6gvwkdGq/tioKi1j1s7uNbr
y0G+8dpfhlHZjRacK0r8IZCa1TtApcyyuLzAz7Pbco1kUzuq+M82QCgIQZfiM01sOv9odN779PPm
YFO2LQxTX4OLM5HCvHhOZo2LeRazwGOQrtJJW8nqS00RvAGmL/AuEkd9ZwooDWxRLaXXTA5Fd9RX
oSGW6hLjluF5glSJxXftyMN+YbWb78fztVmElIikGKqEKS9su9PdDZ5IyaSJ8Yirces/D9TdjtWh
oU5VSxuyQ/yI1gWNl2WzBNsBg4R+Hs1CQsXyqRtgwte/4lvULuA64YjtO+0hWhalTWX/+4H+KVv5
NNCTU6Abhb5MZAYq/0DCB++h9p4mCt5g/ibUHhTPGX91GsGwO6NsZdsUqa0s1ebSqq++H8lXNhyv
zKBIiIgeDPMvWhOyMdbIUABwAee5ih4h+BrtNjUfTXHjqardCgcpAKWxKFheN63TvbcWytfuoe3n
msOjgakAOuRoBLPjkHjLw6U0LfNqqck7E4O3Myv+tDooYQtAMAj5U8Hy2fiCf2C1e5NRSMkR2AG6
lKA6XopN5G3QPTZkeO/qbf6iogod7CJzoTkaFPNkL+/jxbjTNvm5eTw5zf8ejQorjziZYOFkA8iN
XjVWJOCktqG594t6NE1k/clAWgEpl4kC8zkQ0Gls+PcjwaChYDUjOk+i80pvtNzXvYQtH6RueymW
wBMWKpYQd/kmW1baTXZxNiA9bTr8fioC1KgEz7itU65vpdYZ3pdFehSv5S31hr2G3GVvx4AGEFb6
FSYLGSVdXJ8tN8IPExhvs6YIAG8hXKZ31J840Ofs+VYDQkPVBdYk19HFBBiuug6e1VuBjl3nFvKS
QiNRfAFPALAf1UoHyHQ82aLvBspy8vfmqz+sdW0xlq7fLdB7jGBp35MVs9FR58A3kL4+aTOVMpnI
AxsMMlhhD+ud+hm5sK84lI1HYRV4u5rwEk/k/C4AcxKiNUMwgl7XoeyW/JiPEdgyvMUMZpdyUWIG
qa6rYJ0B8RFBGWLN4BTCWuo2dXWTZUe0JXHNqxSG0x4Ia6Jro7RrYN0ODPQCFeFOeJWgqNQ7nxaE
UP3ok0eDuivu4T158NRfN90mP8eG1E8int8zR7mTJq4qgYE7CaV1vymbKUuSY/4GFdKo15kWUA65
mJrthC5jvE/Kp1DZTmQyjfZq1i+F/ioXCFvU99JULmJkXwWkZ/zDDC2ZOhu1pDiBtAB1uKycOr2U
kZSBODwsuJaBfYjRS9he6XgXZmsFg96eQxbfBXsanQR6FskuJNHkJgMjS+nEUUEkyBgJyC9adzQa
d/phBI8T4scGtc6WLZ6l5Vblvk3BYXQpkEEo+bX2inrfGnjX96eh+qeXNSOl6Z4QIOrvF8yHMESB
Wu5PqZYcy6W5goGjI6GPC665Kw0XjrmcbhUUr7u5KgLrS1D2yCmmaI+KCFYhdraATpXqB/zfEX/2
MxbdZgLONiC0oP1EpJZFP6uajzexuZW1qxAd4fhXrP6MLfAz3Nip8SbJP8ZuJa/PsRNO5YTf1wFp
JYRnDnncHE7qFpRisqKJ9OQoUayN1ojA1G+TWxysn8PPOalT0jfrml6Ye47IcSpM+/vJxAdzw3Y2
CDw5scKkLSw1NZJj+OY/Fxs24lXygHxJcqmv4/MV/nlBfwhKvjzuJCYyJCGojdKkyLIMDrM2wPxu
CV2XpbyTREBwVG9dZSnpDipHVenG2vo8RFybb/CvowD8yIVFSfI0hW89vxPrwUqOnQvvGn3caS32
dvjqX9d3+Q/rZ4vsZDXXcKNfWDHnx+4qKRdTZifYCgMcNg/yE56lz5iimgcQktRdaToi9M2R8uCz
bGwSJA4X4QkRnN60k+SyQ7i+WLQWhth2fMUp1egOKkDO91vktE7w+/WaiqLIv/3dTs6TrhGjVm64
f9SVuU3xvJjh5XR4pRIjGAd3otSRKifed87cMMeMGSGGiq2sbYDSnokGTqE2p4M5JcXLXt5ZXdMl
x8RfVvIe0efAXCca3KCHgA6cuKxFp9NXOQrm3XKgGo2a40WgJXYvAzpGO52DZkgWCbRmgnfCPqPZ
+9ZP4S1RrzmqOvEKR4d4IYu23r4p6iI1MK0yl17leM9t+RCdpQSekK/evxDSEchgURlFqfQkoBBK
3RrKvk6O8RtF6g0U/OFnA7O4W6SZ40nguTciYNjkcsKfGCLGqnc9O1pLuJe1lLUu+RaeufXT2+hu
UhDpAkl5UZxT0Dutj8yj1PgPribbmSbayRowETo0LMGMiQYw3iGMflaCeQFodBF/dDsPlyMSexKu
NfWGynTgXgpvxAQOQrN027j8cc3G7exc4eZ9vk923ceBnQJltHIQGq0O0mO1wCqJBqy1jqUrRNtn
RbEY4DulLBh4e1Fxahd3ZTTwL/rC9n6VAAey4deQXkjST2iCVrMWFEcZHsZ0MaEJa6NxowJw2frJ
sitw0V0BumgOqNFchACCjPbYvljaVpV2x8q81v1ZgdxzppkuW9+oNEQRRLL9IF/1ryTWeawAtKSo
CsTzsaAln7NHnIpEEsYa/YCroTn4zVXaXZiZhmEfTxjehFW0rXA61lEyTphvNNtM9QqHoomsOHss
lW4jAcmr6we10J1OnEmDshOqdxKiDmmPktcPHMp9j/GO22FESD5HHI5jwn/LgvUox7Zs2ueZV6fc
iffFQqFFA7AsYnx3SknRIV21TRYSHyM25crLkc2oLYjxZN/V8SxrQWNe4+ulZnNHk3uB96AKeC6Y
CTIger02UMV1kIXL4Gz114BsctMVfpWdO4LkO4vem2+j0yUkKYRKAIz0OS3i8w8hgNVUhaynhPRj
ezdVeBGGgFewqMPkaLpI/QvBeg6A/qNUxloK4JK5ZTBnk1QPArTwocvEgl0VD029U9tNnyUr7M8j
tHjk6ySh9KZD5JsWVnjIRQqtg3ARwf209qa2irmUaBHbc8c03587K6V3YNB33+wk6bQESfXClolA
m2ZtgFjyrsVg41WHXL7oLRbrrvJByN6bbxJpu7j1kstS3XF3GuJCF26ijH49h6eDxVbmo4h21V+k
08ofr0Uw5OY8Z7Pp3LAKu6Xl7UkMgd0qlOWTrYweCKokI1Pr+qOL0wahMila5V1OBn/bTYvrpMTd
sl72kj1SBgW4OYBEfcs1ZyqW4CQc3c1vjNfEcFK8srWNNWC0tE5vqm10rV9mYG0JNZ2hX5fToolW
srYKhZ3QrTs4fRHVrB+0RfUEoPllqc/24IhtYt8RDddK/9TFBy13hWYxNAvpnDfgn1InTEz+WVAn
4Y9Y677Q6F50FEmVQyct8SBeFpvCDVwQq5V6FSHH7d0CzhiXY4IbPbLPTxXkhd6NTVvTHBmHYDp2
5/yjTlP/3xvzw8BOAqXMy9WmVsyIEGWu90duR/Neh9+F1nEpxI4Yvoj1FahU+ECUyljdnmBnD/E+
Oho6/d6FPi0m7HdBfnjljcKEWf7L3GMcXXOcublmUdlT9gwQ5PsY5D3H/W4ln9ySrSjFMMT8+Aju
tEiRirR+0iIsadxMuJGhsoQD4sqQwMwDM4GvYwsGVQpb0nB33rA9sUk33AjMqbRMHtA5a+77zi5l
OraA0OlpwSLjhNVzgDTUNMDBH1CpCZWrVrrDB9ARvHVtnQllTgu1v2dDBVQnSnMx4ZTYAZSnj2JN
j45E5tVedgw3v07yjWI9Bf094muKt2uay5aBKkeE1VR67cAyE1u89byFh1Voe8GGKOC7mE8RzX/t
IFsLtDdEefP92/9TBDjTJES8irBe+9KdUvp20BWMwI5Ag2Y6mQINIth6pPsx916smU6krlSQTvhz
zmJbbOFhbfSbttimIKd4oVIwH6jnxvWHYsyncZ2cb6bWxVmB9/Bxupoe6cvOOgSFa/wUhB1FtUEH
eTfzByVEoe3qGfGYETkAQm3ImXq2oed9zgj1tI31PqcYg86SIQap9/vnH+4SP26MKoQ5cvR+9Mvy
Ulmz97sluDvlslkCUt+C2ACBNT6QS7rfz9Ifr11YgArQEQx4oYt9vseiXjKDRM7To4DEx0tHej/2
zzLcp72mOsqia9bJS4Azq77CCFExb2tU/kKgoWsPpAzC7OjIAqslKFoHAKuTAVUgllOLUYILfyEq
Z+bAmSH/6er9OOQ5O//wuvR6zjiiMj2G95ATaDLFl9WvMVvo2TJP1gIYExDKVOVRuQiXsrWUijXe
dkG18haVvBayy3JABHE7TYj5Hgp5FfGrAteVnbVXQf4eNaGm3fV4xJ7Zvafiyu8z/XHoJxGxH/WZ
IFtJenz335AuLBV/QoDneGRKFHjt8bK/KFdoXjZIYWXJRf44Piq6jWIOJ70p7tv6OtZeFUf0NmGx
wSnjXGkDT7M/BDY69FVDVTWFvv5JYNOU8ihGXk/QriLsuh+sraw+ThLdFSgwYn7QpwvNf1bTJVHv
BOY5BexE+VeZET7CDJgREC+nWFfext4lFABFQ3sW6ZJNmt5oINwAtFAmlvEZR+KQps0IwHFpbq38
qQSt1A9gC1sRv3rMHtpjH1wU1UVi/czhpHfJDy35Ian3+QTZzB5w9KsXONzBPk/pQ9e4hzgGWF4A
Esvp2FZoMW4uE9QjlYUOe1HdG8ajdi80R98ZVsV9dYRAIV5Rw8MVSnFgs+Wb5A1hoKzYaWCKU9iR
j7pMX11cG+PEsH4q6I/q4IBn0YOkemmqFySm++AZpxBZIJeRJCcAkHwIjsDqhOtJBt2DtHyXj6zG
g99DXdsEWI8TtxjVUS03frNtduoVgmgQlKGkwCoQYEHNilI0kp3xyVSWNW04J1wJ+SVZEsYPWuCE
e52OjeYI1122sPBpbNDWDwE0hMtIvc1ovtX3MuvnEOLnM/Zn/EpOkR+/V/GHJXJyglaD1U2SxgbE
QmghYHaQupUMhQaU4jJ40vaIBWDxSLc3DO3kuReuQCc2iOoUjo6s4t1518PTRsmXEZ0ET72peFFf
c4pFm2rTr5Td8NOIHH+b3QhYMNhmQC0nWmNdgjdYu6iiFW7h359KfzzEdeTa6Tf8SS+wUfSxbT2G
oMH6BkK2qg7I7a5ZMJumsiOIOm86a2s7az2f1Yr7Q0FS+/BwY97UH47Exiq1II45V9QLksj0ub+M
WhsF3zBeROpGJvRK/Ke+XE+Vk3iOeKNcC9e6qz7AP0ipbHvw+66K7gK32omYIFqlD9+/HfXPp8r/
vB3jpL+s1oMcSmmaQq22F+HltFAWGnCJfC8rN8H04hfHinQZN0XxUUcbFRGxcUH5mGyJRY8lMgDB
rmY9LSjK5E8TEBd2eW8PHJlUl+EFG9da8aPzjka4bDQn6NZUNL7/Dn++Kv+Z4XfpxQ8v2UutyQ+G
jAyV6CQ/aC/NpqZgiwW70rliv0G9RQ62vvbQm3srg4Z5I3iP9eASPRM1wlZ9gcmloSKlQgTSD1F0
UBO8HTJ8OC679NiSXH0/4j+uScIKA/bHbEF2GlgkQdOkpRinx+KFZWGgMwZSuFyWZPM76y5EnBq5
Hsy6YUWS1hBlfP98eQ4eTgPwGY4FAhfxmC9ap2PQW55nRenRpBAJWi9w4m0hwBPYxPKuhZCsIQO3
8VHFqxwNnHFuXzb3vpNd8z9vCp9g9WkEzzi2bj+eu4rnq/bL2LS5A0wkTbnhJPAR6qDWgoY0t8F2
xHyjyirDCCu3nXo3yUstvTCKpYRwbwQ2ZVmMDijVVp1ZIZXvJP7GGLY9meNTpD3kINVzdxhWFanh
mcbrn6eQCBqA1+wZf3odV0aaYE5KbAiZP7uVFjRbEdygiFeuNAU7ysGho7D08sUU7xTJ7c/B/E5V
eN6PVuvDAE4Oey0yItOIyEsVAkTaVOhPhdgrrxVYXM/lpgQXZDcl3qtn3V//FOd9fPLJoS6ZZYwl
E0/ur0GPpZfDpn710IOeUerkk8vhR3lTXJzjjJ2iA+YvrM8wCYKgGflzWrXsFTVvhahKjgg7tvmh
1XYybab8to8eFNqTMWSqmCAGUEzk6nOIMLi15pTCGo92JVk207osL7AYbEZ0DJbJ6AiaXYmboHhr
fFeZ35T2/5HSMGR0FCy4bnSZT9dy1SkhEsvJEZlGrbiNhpsIShvKIyFVvE2yiG7wOARZ8maMP5rs
tc+upnSpI4/l6GtaBYkDV/7M1v/DjfRpSCdBumf1ptnXIt0cKqPKHlqEOv6IG5oqLZWCafNbz6Ox
IRCmmuN5LyUmPxbRTOGIUD1w6dOXQbKSFNdriG/WGgHFg3D7/Sj/tLs+jfIkHq9UX/FYB3OXwmf+
FvJ0NwkOukUe5pkt5txpuCz0RTVthXH7/25a/vda+++JgxP3+d4uozYom4bnQ3pBgwOguLgsf4zI
Ss1GTfjJuoqDQQQHExU/cL2PVGuf1XW4gO3z/atQTkA6v4dCBkix3pwVZ0/ifrMaytYbWzAK2ZPC
bRV5V2Z/V7f7OIEDt27zndjsxef2IlholyWGIurSvPKnS8jxsnzZNit9OqTRHeYYWXgBkTqutiPG
AyAIz8ns/KmygIC5qoLwoKzwpWmmxhSQ0TiPjqVm18V9Nuzy2uXdwUyIHkExQlUVI5jcO2CREKd9
bQmwvciXqbdJUGLx6cjafwMu/tfL8L/91/zw++ao/+s/+fdLXoxV6AfNyT//6yJ8qfI6f2v+c/61
//mxz7/0X1fFa3bTVK+vzcVzcfqTn36Rv//38xfPzfOnf6D1GuJo2r5W4/G1bpPm/SGMdP7J/9sP
/+P1/a/cjsXrv/96ydusmf+aH+bZX39/tPn177+o4XxYSvPf//vDy+eU37vpnpOfz9WvL7/y+lw3
//5LUf6lSRQ3REDKM7Jwrnv2r/MnkvgvdQZro0RPfGDNF3CWV03w779M8V/8qGYBRyCcFq1Zp6DO
2/kjQ/0XkB5tvg0RLkLASv/rv7/5pzn6Z87+A8TJIQ+zpv73X/Pd9U8MMMsfyawgDUrIfNITuH/e
fkHf5MPU++PK88xVoVODn14+vIu/n/jxCXNx9LsnnMS9Y1vkgRVV48pASRBxzSv1QRUev3/GSTvr
69c46dnHSk0qXxTjquorG1BKM5CHtssmi7d1WDtj9+pr/aLqz6kufA7v/n7ujIKYKVYasdTn1zfQ
3It8M+C5OMobj7W/tbLciR9RKD3zDefD5/Q1KiCKUHmcr+f3E+FD6B3k0qiWSjSusC6dbKPr7xq1
v9Ii189iiE0ePQefkk2OvE4cX/Swc8oeQYX4zDg+X2rvXxhcE6CqmTeLJNVJRCLKZWLIHV+4Nw4V
+gMo8KybINvDhQA+jWwHWJUz3/wdcHHy1T8986T87g+BlU1hL676ztoUACf9meo5Ga9GQU0oq3rA
/5CsN0lRC9dWU5d2r0I/LJB1CnAD0cN20zJJi07NjCPrAB0yIjnFD+4C03+d6PXY6RjEwNGL64Jg
HWlRyhgt6r56J2qH1AcOXMkKOjCi6OZCQptSd+owKTa5Jy8b1SxugxakU5CgQSFpnr4I5Fq4UFRQ
V6V5HPpOQpchO/RC4NneMD4XfS3R+x+zVa+H0Wry5tIKyPRxIg0xq1bYYll4GYxJexuSjaEeEnX9
WxdYC3HQN35tvrQ9HpAmoB8hlnEunkFtsx99Pk5un3HvRHGBOMmIFLCi+ZJTFc1rLfnhVSgQX1PS
rP2lIFeXnR66vtVeWzLl5liZ7pUJ/e5Qn8J1PQAU1KKaKtCEZFtt3CiSd6e2Zb6gzmLC+1Q7ZP3b
nVa0JoJa3SHLe3E5xgK/0hTN7eRB6tfTcBWQsypRbthl0SorDKTW0YButhb//H6hnJjDzGBWTTJE
jlr4Uqh/neZ6VSpFSiMKBdYkFqzsHsrLIEGej6Tp3mum2rDDSGpcPVMzdNPz0TgUqeUvccCeNBvj
oGJRZT5cuMJrXWQTJlpsLfqPXSnrh2EaareuS9HuR0Mt7akqSgjBuUQWL5RlCP/bAMzVRiFikK2a
ZfCa4sFCXliGl1RztttioQbPmtfly64UXpSSYQHQ7saDAodoE3SeeVPmQves+Zxetsw3wetUrtVN
X1eQ/i1JcKp2UNf9NNDNUIKkDxYS54+Nf+G0lvqhuhqM0cK9duhtPa20B1/qQXXUqgSuu5TapRiX
q8pPTNekFkFHP+h00WUdZNsuTrftULxoEKtivEQcqaOfH8yWcX46iz+3Gz5JZIP0b+4MJAggaT7l
7V6GbR2m7dP3c/n5mJmnEs9FVNp0jEc1k5vp87kqZJ3nZ3lXrKaaXaxpgfYqKANKZLUHAWkwvLuG
tnEeGrJz5sGfL0SeLCsQ7WgEIOkyA5JOEom+tSx/TGfiuUnZzEAiqhr78jbPMGhKiulOS2lHm12H
zEUTbuK6R07Ev88NiIuVR6jcyG1l6+Z4KXc9gkeGv2mDMacomiarQTYpzPdatDWblGZK3hDd5o14
KNPMLaNOvioT/z4dJ5Gbq92XIcgUXabLi8G9/yaXJd0RS7/QJq4XReueuiKVcYJtIlIwSaCwqJXU
vAIGUBd1fQVr6LbodLJFPTFQq1djPe5tTfeCX1ogIjchcfKZY172TipZeHFMU1dwpCjBjxTn1KfA
R1Qr1Mz+uTcm/zkXlOo6Qz0J5ExdVLdmKSIipQ36a0VRWvHV+jL3A1KEPsTOJmgEfGFjbId8JLeT
OAqOvhBGB8Wg9BtG7XRlxHF4nQS0v4OS8q/RSnBkQAmkitDdR7pSILfQXQGavxAEY6lag1Wdifjn
2/mfi2Wea/rNBPyYB4LoJuf9vMo0fRIqofbwxiEZq1fNWlkFa3F9jkr/OUj4+piTCAiXL00K/Wly
u7IRXdXHfi6AoybS3xsyiv5CcoYJeO57nURDZaMqVSfywEQ5Ci9mcBBfo/B2vFHqq+nu+/1ygln8
+uVOdqoUUFgiNkHiZtNC00lAWok30ABX1cpanCecnZmxefd+iILkMDY1juvJJXN3YWKt8AP9hdQD
oIdiRVr9/Zebg5nv1sdJsFNr8mR1civhYPNqPaTSa3FGr+jrA96ZPDNAXcYrQzt5gBRWuRx7KOoQ
MNiSD97UVx+LMTlTQlM/x+DzJKFxiwwv1gY0Lb5AddperqJOzXHAFMx6VbTWrgyi6Vpqu8Qx1aoj
uSbSQVt7bHZTH6clRYl8GUxldBtK7Y1gyeSwqZlt07IEHuqXrhqkRYwg+9zyQPrEMGBn+xr9x8CI
f6psdlEOd0JvNDspLgYwpDkRF/epXVmBaYtCq9gG6d1ynLxwEWf++ChkhAiZEAFcTiZjpRsNMo1V
hu21VD5UpZJCaqQC6EEmrEdUg6HaKHt/NKw7hTv/TJgrfa4FfFnWp7VRLU6LSeMmdZsFWlsLCu/b
Ym2slCXs5PX3q+zr5Hw6hd4VHD6s6aiILCVsOYX89q629pFsUGa9D5Ep+f45Xxfb5+fMp8bH52SG
4QWKMLgCcHARLYKkiJcoxq3OPOakxfvl3ekn8bpRBr5o9qPkimnXu0Y4aleBZpbC1urV8s3oa8R0
O9lX1oM+WIdGifrrJreK1m5QSwKNkEj+RVMG2jGp6XNWfn2wpqC+t/wqQJVBXyseop6x/qNUJXAJ
0H3B4KabyIz+D2lntts4knbbJyIQZHC81UBJnp2e84ZIOzM5zzOf/ixV43TLtGDi7+6rAqraIZIx
frH32vtxYIcTe0brBlWY7OOkJDWLQ0L+Ypkp8jlU8UqgjofK6h9KyBf65ElJL7b3hVDY6nn+eLC6
MC/RQ0rzRvOMv/rklI+DHRTivlJjtYS41oxPat6Vu6GOm1dWy+4QpeSaA7oGajF6R0mjHu0MtW+e
c1lqoN6KjTo29nVrZAEmgdpRiECXbAB61ZcfZjk2P2yZPQSm+O3A1VT1lNOdHK7MaqzhpA3GqyZq
HjxpzfYttNDjpvrLVDZy76AxXte2fxPleXthRtrl0Krvfq+R0hFozY3RkMxumu8p8KvIn8pV2JnP
2lDejnW34+W8l/yLpgdiYllJfu15xGSU3MLWPim/paL0zxiwUrc0sqc4LGz4B4E2rkOVp/ILW/01
QsVM0sn1jtk8XL9tGbbPcHLw5uMcTEWOjtLhioXNqw6CrthnhBHYCUb0yeJ6wXyxCKECqpmQwy4t
gjYtDrdjPb4VcEMPkZMRZ1S2xSYz0DyGjbP1HOuRE54g7XbkG1plfq+b8c/WqUHVy2Ryqz5kt2yE
BsrfQNRvGKeV60pCBIn71KTa2pjaoeuwKBtN96r6/R+77I3LytCOaASjUBEnmuXO0wrSjtm5UYmM
A1nKjWUe2RWp6nP/rrH9bfFdpOu2KtAAxnUIC9mp8kB3ey/tKN2yOZddrlwaDuiTPImR+gbJwA4f
0nsnKZR3jVOwszX0F69QyLqpyEjyABS922nKVJwN3U2gZCbn24Sb/3Ac84/JrKanPlEQSSq1Vd3G
XptQbgcvuk05nyaxQ6G990MbzUne2wyo0pbjJmrKv72SAkJO6Vl3jADOhqpa7RovVH8YjigfUrM8
2E0cXjoTiVFOYg+rILLAu3T+EK3NHGJPr484tlLVjPdKECTb2h4SxCWNrih42czewFampsZHYBv2
U9/00aPaEVu+tz1T2bQSyHDaFP1lmvRGtcmyktv/qBDqjqNRbEDA1TkTT5ONI0lj8t3i+vd/mN1E
/LdX6NFLayAdrcosffSqpuG6s+yq396kFY9+KKSytzvUoH0+sl50zrXlEE/TKMpO6om9KUJEJkWX
Szfqp5iiAFAMFUdWGU1QPbjLh4TeaWb3INrEHqkfZTK4rjyBMi/yPYISa8/HmGNZnHujuAeVH2g5
m5ApbcG4DtLscEsF+WPZOA3OVtSyEAWZTorWvw/CIrhOoyH5E4IcB9PBx4kcbABj1TWrvhz7bRZa
DbvuLvjdmcZwMXpDBEE2LIY7sq2jW9EhoJgslA0WQI11hybOdSIgjCynndtkRX5X6I3nem313kUi
Bc82UAMxSiKmfL7DRaL29T5Jjfgxl+hme8XSnznOaEgsmuBvUqs1GqGqJC9UiS+LUpt2fWb4Ham5
nVZtqR461zW9+tkruKGsA5Gt6tK33EBxMkLnG/y7Tamyr52eC+qJhzGzIMiOwaYV5I1k4XCwdVLK
YuStckiwAXsTZX215sLOzNObmF6y8doAjnV1CI60FwOBXNV1l41nE5sX3YkUrRX0UZGXYgsSZe94
Sv/GcfW1HIzpR4Uac1eOQgciN21jmRVXOsmTH1nlKCuUCtBghui944gD+yK3cG8F/kvqKck61yPs
pHp60UzFsOM4hE1QT+8ik9lONdDs2Y3YTrX4aQ7+W+b77UVrK+GF5jSm20X+z1qDp1EPirwdZMd/
GerhA4eKhmGhJh4UHIXr0yQD6ZWMY1MBCC0u21HrL5SE6tGq5QoqjK1eXWeKg7mGcDlNbMp6gkRp
eLUJ3sAv8v5j1JqcqyEW3vJ2sJuAO63mJSUIfq0b06EW/UuThBRrei4nuygDn4LYuIqzTR+RAhVn
WoEF3MOaYYR+Xzx5Zqg9mNMkGoTjakylIvRsN6/TRkfMHAy3oZ+qe9+p25coGdlWT5VNcnzct1ul
apAaJUOnXmB4aA8jz7piCfnrebJ30xi2qD8iglMiBM4WgENWoVq/HG16E93lOYlxymtq9NHC7Ya5
hDtgCnOoYE6PtG6qFFQFxl2tB9HNIOvSxb+JTnKgr7cUslex0t+1KUp8O/B+NUbbuGllE7+OmNGC
8jIGOWygIjgC6gf/aKXpq9GtcZulZVWstTIFja6hJcyS5r4UMFlzdq2Jiv6ZXo15L4LcoWeHLioB
oEZkeo0DlvCgj54T6HQBF8Fo67zhZ9HHrOMFF6dXqVnUl0Zdv1tyFNtoyAdvHQ2txl3dFCEZizLU
smMc/W20hstSK3I2nR+g/ZKUZnpP/tJbS/mph9NtX/g5iGwzc1y9twRrpk5H6snVuPN5z+CUa3/c
2DIaNmoZipe2buVtLKofjciqHcshceSZcpjS4a4nsNkV5gTxq8iukxaZ8qCOj+TZuVBIjH2fZvEm
G3Pnth8J6atruLUK7onhLestb28WgNbo/6g3nLz66ZGnG69CRQEi61sQoy39XWmKF6GA8dFDgMz1
pBNCGqCxiRQZpXB6/SMSNZHpa5TGyIY5RuUryq/m2nIIa0pYEsNKKHBVy+TOHsbxdoBGg2aq6tUH
IxHl0nb+c/X8Xwcg6oIOqz0FU0IBPu99NVjVvi4j0KX77MpwseS64u54bmRoXoTukuzj61bbMk+b
m221ZWlZRRRpqus5WyYzE0XOktrq66mBJo7/I2GPuLr5AaVsYz/VavQOeYs+wytdo68vanhKnaIu
1MTONQVjBisbMFXD/McucXJwUDkDlxatubF4qx6V+Np2bpsFadHXsptFN/pPG7OShVDSJja9WHNr
G2FaPtjEtuZNuNAPvn6XT0cgc17cM0pR+sTaum1CrjUJ2DF4siVx4FIjs77W+rk62RGNWOOVVVv7
SO70drr4/pQ1u/H6esiadTEvYwbxpZpR9TD6fTLod5kakgsxFBThC3trRupLSWZAAcq+ArPtLrS/
UGOa6+2qvpW+k0TVLi6sx1oV2zTwn0rVkutg1HcmZfDYkd4qlOOHxjlfzblO4P41WkWiuK67loj4
gpW8lviFI+11Ej2GzSSyFn6nXPgac9ld4HFyC8LJ3zVmepdk6d6cXkes2rXzEJbQq/IPL5iu9Dr4
3VagxhVq4qy0cHecn73v+gMGUot9YBnDRKk2AMu3gwU+y1DvO/O1hSKUiYvQqFdlc+mP/QVJkDbV
CFPrWnfifkeBMBjaAW4xBXjG999gBlr90gfmcjzFr0Sle06+M8E8stCJq8pn0i8xpQdD+atXO+UQ
wEQEh8qWVBY4qtRJ31SgbjZiTPt9yN3UXa6wA2nyCWB4TaZ26Dn1nkjEdt9b0t93iZ4tjMJz9VDT
oMzOzAWTWs5GoWmHRayxy3VTlArqo+ZzHCFYwAcz/fH9G/o6c2EmOGlpNhT9SNenlnnFDS1p3Ah9
eKk5Tv6SOiFcoksWKh/nhsRpa7MhiSXFzHKub13jo0StUn3Yf1QJBEp32xp68sLXP/72eXHypLX5
zb0onW5IOifbqdqf6tY2p0OPRi/4MRo7hLALFeWz9TDTpISImxmX9pw13CsaQTIZxaOjU/aXw2aX
3L4rD9radF8pd/lDswRcOdtLTlqcrQjTkDSNZ9BLnA/Y61bpFnAuKE+IhRnin7X/y4s8aWhWwbYH
rzd72KGuk4DPiOujXL6trlLqoFcW9xirlHMiYGx13DkaXP5i8Cy3s6R33akctkQWwGuwCYzT2T9m
hjc+mWrsrEWQ3n3fmxc/wnERPVmIY64sUykcAlHqONs5igg3pY4Ir5NYKPux2471VB5LGdWqAL3q
TV28Ry6gLryxpS9znHJPfkZStWGAUJMECdJfIKOOa2CmOey1pS6+1NBxeJ805Jfkk0cjDfEg6+6u
8ED4hlfKhZIt7HBm6vl/zaSn3fv4S05aKuuozsF/ZDuTAIVw2qrNrnikooRXfCBydPT2QaDu4BKI
6rbytt5l3Pz10jvFY18OpDgC5Pb9tz47l5x0ytnMlRa+p2U1CoHyuX4KTcCdHgK912zYCT+GNDws
fNPzfcumqoKgSOXedTZ5JYPSqVIy3CiFbJQVDosLcRDgHwAW7f6LZ/tPU3MkcVq2QZXYuudG6nBM
L8deyp0lls5GOwAtgUU1PdZkdZQeL/z7ps/2qJOmZ1dxIoZNpBv0KOWjRHyu/aZMUK48RKPft3P2
8520M5+8oiY3B4UNADdwmYrt87k3r/LuIcP60jwh0Pm+ua9rAfdIzMwaALt/VtXP3ddWx6CKhdG7
WeyGFOKgoj55HNrbRyNcWAmWmpp1zLqMkmksyCqauEEOR9wHIIco3BLAohBb9vr9g53Z5n5+slm3
RIowpnGfaW5ji2vZa9ZlYaUvhaan0GJws0mbgE4L6nvHjZLfklz0/Q/4un38fEM3WxxqrWXzJihu
2AVC4qh2B+1CCf7P25TPjczmdc3qzBjh2ujq0KH+ONWV/rKIojj+jc+r3OcrwFkbXSIcZinaAP1A
onS89dqFb3WuZ5xeMs6WhVZhJxoej3CBZbpWbWBPxyqQ6AaM+/wqbbd6OR6+/zr/6EC+PBXEHIGI
0kQQOWuzqOwxsyutx9ZkYDZLnqbjFYaqHk/6IaQlLzWMrYeQyi3NyllnY+Vmsn/m2LHq5bhwzXr2
BZz8mNlyxT1LoBUFr/ifdJG1qd2k3oX+Uul32tKx5sy1O5/zpK3jbzlZsAbuy7qqYlxMTfekROoq
bLHMyb5Y6TqUDSV3tmYbtwcN1Exut1d9YBDcyLnn+w9wbnhgxQYwi9DPIPvz88+ogzC3xoTSAJcg
inVjgQnrF1aLr1P251rKbASOMtfUcVBUt7C9l9ZJObqoMMM7Au8sACNKRrzDf/NQ/ykWzYaK5+lp
nQaG6jZclHq6Qpr4uK6Taf99M2c2HZ+fbNZ5rdhLpd7YqjvUbe7aWfhHDciDMbxGboQ1yo0juI4s
9NzNwgKX1EQkS+G8Ra3yZA7Fe1eHV+RXQO1U2YJKL1CvGhvVfGGOzcLOc+kbzHt2VUVZEjO0o/px
7MW+CAnjgJ/HTJL8WHgrx6VxPqRPa2ezLpVMiIOakQE89BhPuwtj9K8EZW6zuggzYOfxY9scsmPU
V6xt8q5a6G5fV+7PhahZd5uCxshikx6t76pDfOFse+KIq90SZez4xuZPeVrvmvUxu/RMu80Sxm+1
Vd6b9CB/GcXC4Dz31QzYj8I4ij++nLOpHAeVpvm8yfpSehc90JBRcCRVccj024XPdnwvXx7opLHZ
hGRJsknMKNRcOcrbvvZ3RVJ5xNYmJdbhGA5tZ/2IlVJetrZ0W8rbhvT8/SSqyQVg7Sw8+pntLJ/R
NtgTURrVvsAfi2ZK7bJQVTc5Bs1Et+E4vFRV8buZdo3/m8yW2LQ3mUXA4bSULXxuToT3cKQZiGMI
7WyPaXNGDBBequ702CK4qnE6LtiPzyw0zP4OdifYO19RpKh2o1gZ4xFEzM+St8oEtR9uGJP5/71g
an1qadZNx9iPazZ8qhunW+dI9liDpP2+55zppUyDgPYgL9sOms/PS8gQIxJo6ql3BzasAtdKpf9I
w+5GciKvJ+/9+9bODO/T1pyZ5K+TVVYhH+jdGjJC4txT1KixyyIHQCDZkzoqekkiWestjY/jH56N
j08Nz3pF04nOblOYPlY6AoZsxV9DzTGcTiZxOuJDZJq9aQvuKAdgsHm6xBY80ylp3iLrSpJ7/QWX
5qdRHOTd2LsOR2ngFk5uwwHQFjrmmVntUyuzScDLI11rI7V3x+LZU5oDkPZO7Vde4y2M77MjwBAY
n6DbHmOTP3cay+m9xEx4HN/kSvrX6FsrIzlekW4i/N1LBY+zL++ktdnyV4RD1LSFJ11R2w+KThQz
182PofCX8LFn399JQ7O1D62REpEsMLhF7GYPiJqM5+DP9wNgqYnZJzJljV4YWYhbhlm8knr7MZGZ
yB55uvQMspL+t9ZmgxtpR8StOmVD4zX/EyrkHl3nYbnQGc7OIP95a/8Ag072wkKrPC0JKYnEXC8Q
ulvIQ9Ipq6jdlNbj989zbt/NwvLvjvePh/CkrUjWTeOrlEm8PCe6PmgbkvNIbO68bm90OCqmBiCv
YoOOs/aJ8MiyITJD2F6x8GbnDw1DRcMXBrCey79j/sLnEeAlTRg7aUARHXvtq968eeKZo08HDOb7
R54PtXlD2ueGDL1OOrOmIfmKjr0Rzaqu9k2+LtDCGUum2XNPhcXJ1lUbv/6XyMa0aAO/D2nMn667
x0SoW12y6d3YUbzw/r7sEI7PddrU7LmcWCns1vEpeBVr/UJu8l24IzLsX8EhS9u9peeSn1/iUenk
Yzaii1YrasvVXQA3IXoQL99/qy/dc/5Qs/U6sMrOEwHvDx3Y9mjQ9g5sDdbEl1HHUw/ftzZfS+eN
zSbhUVWaBBX78RDwJr1bzghrM+N2P9xZ0bttH+Is3Xzf4tnngxHF2QwvHCvZbD7pg1JzlMrrXRNP
QrbO3zLAwd7lUP2o0Rfb1+H4YzCfRPfxfbvzBeD4pCfNzmcYW5ZBh1ekd9G6Ka+EkXjtUnc8drfT
/cG8idl4DtUE/UvBywyujjr6+qhsP8jdtEX75y4hDs8/D7ZPtsYYCuekyTzNJ/QQPE8K3Muv9Eu/
zbaKnBaOjec6iKFJCJGmxRZ8Pkc5leq1WUxZEp8KGYZj/qPqqRryswIIvINNzneJFZ5KrNYtubmX
2p4Nb8MWfmKk1nGjR5FAC1YF2S2bztrAGNyQXtE9fd9Fzo3w02edjfCsCovSGDXNLZv4L8pZNEh0
f7Nqp13r3bbt//hqZwM90yv8U63dYxvyho0wpnvPGriawDl2jFmsqr5gS5uw/FiWtqQ9OPbFeV89
fdbZwE+5USXBhndbbo+cUjQUIAN3eB+31a5d0tIsfcjZ5itXo7RxhN67+a9xeAxzN49+dj+H4I4E
M09sv/+K5xa70yc7fuWT5b1SrSRCcIOasUIu62kDeqqu++u0gBhyM6mukiZdYbcDVv59w/Nt2XH4
/xPVgK0fl+18RGp9XPb+sc6M7ZRkIV8f94Ei/2RVvk7aJl9939qZ8S8JbNK5L7BsDbPk58dMA0sb
1ZDDOtQVfe+MzYNQpvCNQlK48FwkBn3tLFIzgA2z2GrEP8w6S4+a0Axjct8Gp+4g+yo/rIr8JkaL
ROhGNHMQgi/lrJ7cZK1BypBXl8ku8zxS37TCsH5Q3k+mC9Kv7F/qaEebSUU4HfYW8KMmrDCY6ZPx
rvtCQ0+PLPd+ciLzMh+sUK4Y/1KSfi5sbkQTS6/3Iu+8yzyonRrcOQnhmfDA8zcBNr/GwOtZG+I2
6QE11ob1IgNggBhW2q1W6s1lqDrQhE28J6IoYfRoUbrvVcdfZehbV1RJiVVH67Ivuu629opk10Xe
2JFOZ6Rr/oGEu9wKN22f9o9RZ2sX2hA2PxM7HwLXSIyXpLFteOVJvcexABDUyocC0Gr55OPOvPHb
lOCcpG5th/xQZDUYEfKbSAEEY8bhlTr6KIwDz94KCV8at0/mjo4JwMdQ3vSsne79od5pHf3JKY5e
5VH+klwjw28WotsMJZEDplVl6xY64zouO/ILBqsjexUUuKJjdi36akAsnWbOWh0MZZVoE6fmUEbT
SouMcl/rgJvH2L5DR/uW1lVDMrWcrsIk0vSVlw/1lW7mEhHQ4KH/juxfSqWBVo6692lg8yz7ytsk
XU91b8DimdWCsIRCv4mPcUKGTTYg4TJtkvdXZob63sdIoG5L0QUvVVNSDy48/Vb3EgUBaDNdVGW3
iQRZs33eoqOdfEnAek66Bij77BEqnRs63N1zEPYcjTyuICULCX/uRRHDtMZUre1lVCYbs5HsMXAw
3cTQQV6jcSQwZ8yTR52AbJTqdgdMlVqlPtp/hT25TuBgYFGzPzGV2i322pjYcbU5fj2E4WOa3/Av
mj+eWklU07UG8akML8yCKJ2mL/94IpW71Og/WodrtcKKgxun8krUR0OIQSwE7Cd1YAOtFh7aCQ1+
kfw2yVdopdb9NQw4BSBoi7iAgUt9cdNO5JljxlHXo5m+ay2AlzG68f0U0bqpDZdtn+Q/2yEvfkRw
dZL1gAHH1appwNOFq+/K7AoJSQzIK5cmpJM1zQsV/3YTt8HNhMJ9rWQ6lykxkoSVWZi/Ov7yrTYJ
caX4ys/ATC96ob85BRlHuRf4bihRaqtep5J3H/VXudYom1KSiFg3vu+S60DEbJZShymGX2WL+7dq
zXBt84/4Z5LHvhf2W5Nq+huolugFY+uvJnVwVjcmSWmANsqbSQrCnpk7fiJDTn9bamOJLUrWdKUz
uIwky27Ab390kMLNutH2eWvscgPMuU1McaMj9bfsGuPzwJ8elI3t+7pLpBOnycGTLfnShEo/ahz7
9tghMny1KRLzmmTOLu9+5llXHszQSv5OmZNuB7+91yX/VZDAEIe/z24uNXd6Kq5NNXv0Yju/DwfT
3mcIUJAYiCeFN7VNWkdFxY44tq162MJdApy5LAzPWdd9PEAY7lqox2wwEhOii/AFwVt1V+ypvbB0
WIi+Fu5AZwAs/ArYBg0HzfxRb2RxvfJ5uVCLED3jZKpu6KuItRMiY0ytUg4IonENKFZcbK3GvM5V
a++1UPVzpRluEnVKr1OlOxQDeDNL0Q4pW4alhezMtvnT6jLbHZimneg6eS7YtesK10Bb895yuYqm
+NY0WrTI7Shu+2S4C6KxLtdOV276pIn2A+mVha5OrpJ5DM0W9XEzdcGmRDy89sLoGP3ScX3pX1a9
rh6cYLi049y4kUF1M4Sg0Cz6iZCtNa7a4BhzEJDzUlRTtI5FKQ4pbfsgzLVmZQyj8aR0DnGynhNf
JKOwtpoRkh5pe/EB0fydXTTsw1PQJY03OCvVigjZ1P/q6IjBy6q3VqM7h0wOu5yr6G3KTOF24LC/
3xOc2cB+epOzrY9spLQ5EQPbD+B71Ubfb/RhXBt+5U6OB65iKZr6zJbnU4OzSpSSSKbPEgWzYOUk
4Da8aUKre/ebcOf46bhwdFxqbbblcbJ2GIHuc6knZfLgiaR+K0aKRbEZffRB8fb9y6RkcW7bg7cc
tg9hrPzhz2MmNHFtqFpLZqJqINOKya0Fc0vKE+aRVWgphDxEjn5gaXGehTrl14XVdhcJFRAXH+9w
U0eO8hLg8Rg5yLxEaX2rxKoCB9e4yptgvFWLtgfMnFXysh+ycWuGIIfNqlo3Act0oX/UZu5aPjcr
spLHfGSo40aUV/EamxxRXwX5bU4YXToASZ4a+IKNFNcZ1KvRAmXLXqoec0AGajblKwKAqkNZ9Xc9
jnpWmIAYoupjNArLBSJ3gdFD3zU1wZ/YLDYAlNe10+eHMguGVc7t7Sodisd47JWbIGFVZ31ekdag
Q00tOg/sxO94LN/4/+I+KddNbW0LDQdA3JBIkwC/Zz5kzukGIAI5Vyp+K+tVYXfppjawjkT4EcdK
3XQGkFvLaFy/wU/TWO5Q+ESBgB/Rs3un9LdlWDHQO6+w14mU2aWRWd0qZru/awrdfpCtLC/V/Eb1
2blMxrhLrenRESEw1dxrd5ENC1uvXk1u1LKVRjSFWkQKQNdceZL5e5m17aU9pc6C2ubcoDydeWeb
56xiFmknbg0Gzb8V2d/Ymg6VPj108jrXl7jgS43N5lJFJ3HTywzTTQhL/uXfp8qhe+7+fD8yzo7D
k3ExO5dXRdQ7HIonFBuNvevD4tkqmhuZKNPTkNjewqg/VzA6Qgz/PQxnx/K89UqtbKIR5zv5rUM6
sJ/PYWaXRRkerLJ9lA4otCA2/QNeTOc6hbu11qvarQZgJ//Fo/NLcOGjmfhyaZHkVW/gocXjMDXa
zh8wMhU+lNcCULNq/RfFF2kgQbOQxnDymsdzJE3d15lC18GVhfHRJjwpCcgBLqoQxVbi3PRdeh23
zU+HPef3D3q2I9m2JMHK1G2cMJ/nPlsLlNHOdNONDBv+/joQw61OAnK6gRCw8FLPHWUhxfy7rVl/
CtqkM0olmlyqkSDuKnubT9CYVT1+/f6hlhqa9SSnzEwQ3P9c4EXXfnxosKi0eOj+t1ZmW61ytKfA
7xiDXJnF/cUEtWXp6yw9yPHfn9Q4+n4SYxfQRF1DPCLdzI43rb2wMTs78E5mrnlKQ1v3A+uiMN14
hARduFDR1urPZDVstU2xWyponptVTlr7R0Z48kxmmgg9kLXpZt1L/St4qLsX8fj9lzlTh/q0CZ51
6kBJc8Y237+V5nU6FjgiO/KIONw2Yw5jWjy0ivNCxtZS1NXZCsrpw822LsaoSEMofDDwCGRY9spr
PpqB2xbVpaIYxY05PrFYBTcDtr+D38PXsAuu6UtuUjay8bUfRtXVpHn8ATgofqRd1dxEalayZc3X
RKtvkxJDYheSsED5HrjUyhjxRmqVXIlG+kc56TAEHERM68FswUZlxYMPIyDCOxOGVfqcx6A62+LB
Ggg41JSfdT8lB0VR7yw8n+tpzNGH4pZfW02ywiAdvSndJC4zTv1/kHZNxA970KGbbQvo2BnIeX1O
hEHYt74RwZMz+jdGZLttz71425fRHxPKdFLHq2QkH8LU/iRtnVynrPxjZOTXYZtMf6vcrK/ryf5r
dtF1NhB8ySkTG7DyJhN15zA9bfMhDzDLBSbq1SGAc2w9awE+YtW8FGaxUK3954Q0q5iicAAsBWHR
sr8U3FpKtVA+zN6diIjR8YHbSE9w0G7TTuwkNKue2s6k7OLxt6bpe30w2fhrh1oO99/3YmJSzmxM
T37KXH3tV3lk6SOym1TrxUWKSgcVVXGMDzUm/LPYPG5zM7jN8cjIIEuGgxcW2V8xaiQgeSj+q4FI
7EiVN7nJpablNXecsDKgEGlrvqpIDA9yGowX9oP9czSmz1Q1XeoQL1QOIfGbWOj1rOypKICZWddx
P/wEIpPI1RCEXbkaSnt8nVLrGYNF+UPaeXPXVO2NoQ7hYxAL/eDYRC0oKjlQCsW0MR4El07YtIew
yy6VpCDRS1ECGNGppWTvZuek94maa2vVCddtYXluG+r1hWdQr9jojW8TvsLGeYBWXlrtGouoeOFw
4N85cOqgGiibgCUmWve6uPFyx97C19hWUaI9i7YwQAxYb37VvQsupVZdwVTnd7ddzeQ9OZTolLS+
wDd7MBv7yPyy6bSqICPA0S77nICJIK03Rae+cpreKDKW+34Ep7TyrYp4nYhcrbwW78owbtSGzYIF
2i5Qo25vBlGbr6u6Ejd2AHQj1/N+1UcTHD4R/9ZDjNzY85yN0zQWepJsSd3+RZV9LAic9qHZXJiN
U5prBd1ZJ6c+pDhnNMb7YHaALsZ1Bz4vJqzJucTsuzCQtHMT/WnLs+WeSSDoR417D6VQcs4o+q1m
JbeUjz6AX2xHx/ltZdN9MAjqL2l4MHOBghJCgRV4wzsexL1pKm9+CfcxFJikuSe5rgNccrr9CIrh
OQV1tM5lSkSvmd77+UBxKQWn9/0gPLeUnD7EbCsBcTKLIWwbbio4j1Hn8Tajz+2pKIK1XpgPgfd3
qs0fok6d/fctnzuVnrY8216IJKWUa6amS38FCJD2+mXVIIzWuP95HM2xPxRZeaU5BAp/37B2/Mtf
ZkDgeqZGxQISyHHPeLJCZ0CerSrIiFwABcMsA6pAJxxDTOqjGAljdDpgdJMR3nsqookiyHCcy1cz
6y5t2daH3nqrbX2tT+pWiay/E2b7wNHvEgTPVGw3vtNcRQNJydmQLXgrzgkFjjjAf//y4zs9+eXs
cX0xJabuUne5sV7zp1gLL5I8vgCnex+2e+VOi62DpnsLDZ/t6iftzpb9Oim4TSm4PQ2a68hRd4OA
qM4GwE+HBdnWuf36yRMeacenTxhXuUi9kl6RCu26pCJJbMHPuvWR8cvhkI6js9AbFh7tH2PrySu1
x0BmcR3ADZJUmeKXwoy3nS5WVfjxfbc7+2TE28NxtBwcArOJSrI8WMHkC8AvgIWGerxySJEOh7jd
22UCnaReqmqd211TIoVAfyyUWnNHAvAdNjzWOHDYtO8MNVlbVn4nuST6/sHO9kobBiXFIJUIhzmn
0hg6RSoJ9aV+BImpxc6+8A39kE/WSxs61jVgIZOqdHIvPKN/H4G62Jn03e9/xbnp5PRHzIYGo1gH
dEQZSI8gQoGRX7eaae3admx2YSS09VCZLK6cRBd67PnH58YUMi0XpmhBPndZvQoCLw5xY3btOPxQ
mohahU8cQpRfjeDdL2qfGy+74sLfPFCCmphloWn8F09/8htmk+mAaxSMaUFJ0dOvKlGupFofhq4L
N1ZaX0LjCLkuIwv8+1a1c336eFn8/x/92ANPBk9pBuRT951kDo9ssjbZNaSdPOh+5x+GTIIM0ymn
/Ch9LbjLQoBEHtUq3Y/ktqhN59pHk/DU12W6URniB+HrWw+fg2pH94pClt/oET7ZvRqx+ThYSbPP
2EJXiB63FVfYXLPlcv39A517Hodw3KPoC8XXXNND2pY3TVn//0j7sh45ce/tT2QJm82+hQJq6X3v
3KB0kmbfwSyf/n3IK/2niioVmt9cJJlRS32wMcf2Oc+iuiLi+R24HcpPEujmDict9PHAPoemR7G9
HvMvx3y5HR0FXSJ6AHcMfS2UHPAQiJ6nAuBp9BGTJ9UkCQiBDXtRpy44QDCeedUE0LA1ony87czU
f4d2G/XKIK03RTn1P+quIy+Qpq69FDbLG51BCcVqpZzsEoRdGzhBU7HrqRZ74mv9M62N4TGhGbvF
Rj39SgMJFnymk/ie+gJ6jEqdkX3NQ1A6JB1g/tOnEPrKQEutu/HQj2JCammblbV8aVVB1BvsYcUU
pmosPygIpIVmG0jq8ljft+a0Txr6Np+2wBmIOldJ0+CHrpoPZit1p0jMu0Hpnnjkb3JJQEpNYmjM
VMD5dx2E4wYY5Kqp2IcD/1klEFaOmih5bHAFeJhoCl+3BGY8WEqfpRifK7Yqy34hCc8GkaYCTu+s
Vr5I+4PJoWFt4q4e5RmzNKgPbiTx72A+1618jZd6Y2DFA0YBEKaOJuIiVE61vkZ1SnPTCUiCQp8i
VDwYd9F4hO9qH7tqgg4vyevJwx2de6wbYSeYJSCiTdqj5PHkSZ2R20Zjye76Ir/8bLh0goWANGku
VZRjrqYV7/vBZShPw2q3Qjle+8pjo7lpiqIEp7Gbb1ymR8dYs1JNfqel/NME7aHMOPuRSzjaypxs
rj/Whe8d1JN/nmqRNhueVqLIfXTexsQL4e03FDsS5XYS8p26JiR9qQ6lYVXj2qSACANaxmm2nCAp
YuRJjjbuYBSOUQmA69PwjhDwx/oEqmlq9itmfgM7a8N4VxPhaTy6GyS4yNeHfeEAfPIg7PRBBrT9
uIFl6UKBSXvN0Db9lJ14uh6Ezb9lkdc0lRpA+SuziclSFqgvWzPEBogcERetQCVb+d0EuSvBe4Ha
VLnpW9Ur8wDCXGb6EZQNPJmpADWohpZWwMkP1DBg1TWU0W2D1pGRpsotNDRQ/IHMd4NVTnOYHcdt
KlYOu3w+Yy4eHHdKPDucMjjOT4v3pLO0SAdIw7l6kOWWYjToJqG6Sn3jK0GpxhrU6i5H6x/s8WdZ
GXYOB4Ss691eMfdd4O+rhnlq23ReLlC8yhP0yNXW0cVQW7zpd7D8CG8ghUI9puYbCQlcLxF814q4
hxz1WDiV2gjIg6GzW7p9lXZQQhwgDgWP9Mcw7d5rY8qfRx8NIqgnTr8ySL/dTK0Qe15OGxMFjC1k
4d1ETwg2AFbtaRHCCzoPfXvIYOEKQaABF57yz6ROFXIAN266NDBeJwNK8bXGYjcRuMr0UfGdmSoD
rgbulzSqAMqJqi9/orVdlIzfQlemvIM4UpNsWJ7B1tMY9XpPIUfzoCqQsYzLQT5lo5Y46F9kGfg0
YwMpx8p4k2nvZSgdBigiJLgMwD0ywNkgJSVE6GHHdn0dLg/4EBwGTF4VQKgzkKDE4ng2jiYN45nI
YCgvAhaz0HvdN8/XYyw/qDmGyQwFtBaTzu5qpx9UoUbYdDPE6HyoWJLYk3A1uB7i0jCOQyy+WW4A
QgrJ/cHV3mDXjaa/fFW7laPIWYZajmMxV20CLUxqTAgCdEiao+MZAFIlH/EdW6hJQWLuUWu3JU+2
lXavFJ//bYiLbFwZ5oj2GIYoPjLDpuM2DyyurSBGl/vx/x+i0BXFBBoDOeT0VTVtzgZOssFFmVFt
xp3sbgZ/bSIvvixo7sH5CB5OoP2dBlFLRY9YSBGkrO0S8pvQuITOZGtPaLtfn7SLSw+HJKyN2Xpu
ST/qpqjjbWuoLuSHLNj7tK+1MgUv14MsL1d/J003QInTVaiuLU9k0JHkvQKJDHcirnwJzNjRR4hH
COUQoDN/PdZZRQ/B4FCITxbnJqad8cOEgAhu4WMR+umfGkY904YAZMJtMMosbATxD6UYVmJeGN9J
yPnnR/eYrIlVAyAheMdBsNcAnrEBlSu/L57zHrqFm+sDXB46luNbrMAghl5snyuDOzLjVSc23EA2
adY8d/DajNXH68EuLPfjkS19BWRQkUDirbqABchDHfUUKhkkdHi9Roi4FAmXTLy4uauAbf90DnHT
T0KJwpdbgAExQfP1a5VSMqfR4415nrnjEIsEAYDD0MdaC+P7XDG+SzI+JENrQDuxRr25n4DGrope
AAOrDE5VdntYQMjQDhrCvOuzeukVHj/IPBdH6yUBuT02jBbf989Os0JZOe0P+BImEM24HuhSRuYU
jWsolM3iissaTpHnIod29KyF0zua3djDFixNeOEVbuCu+Y9fSFvgOkG7BbEgYaEvX6FOAEVV4fJn
TsYhGu1JTNAefm+AZLs+rIvzdxRo8SKrRKpdF+J7A661g8MehF8nm72L4eN6nPlTOlswR3EW7wka
e0WhZ4jDAPSByi4glP0bqs6W/xE1+2yNorw2f/PPj5ZFyYKYtz3CxfTG53Z2y8PXNS2ytSHNU3sU
oyOyDCDINBPXO+VtFCV9NkZIHSZDBwcVoKgjoZQfjc+iLWwS1mSwLo0QXT+gd1FUxCV9cdABX1Od
m/YD1H0ijwamN+LfuHwSsG2//urOympw9MIWDSg9tDxQ8F7uoSQREIifyX6U31KQvW8HYw8Bl+ax
0O1ZJR73elTdrwc9H95pzMU+0PaFMMO8HV3WE8P1/XGf+XxLmqA5NGm+sjj/0g1OV+dptMVGYBJR
QskiVd0shyYttJsdheUgrvVlCq006McTaPZtpjC8V3O4+BAAQKUhP7WpgvkrzCds3Y/aj85Efabi
XeFAnmyXksipJIP4cO4/Dq3+SUWzM0ftlRvqQ4Wmx2fVRz+qqAM2mfoeGyRmc4JwipUpEj14qDdY
bCjhP6PExe9Kw3tN5cgFnLZgoqxHMIXP+9Zuuiq8n0boVhcQqYzKNgBAeaKP5gjY8PV3ckFYB6d+
+GiZKGxQcLcWL2UQUVEk4CG4SlB0dp4qhV2Zw04BtrCtKnoXcuVuGDLzXh2mFMRQ3tmiT965+lVk
gDNdf5oLK+TkYRbvrE17QQHzgUQAHDhUu3nMYZW1Zo9xae0fR1nu2r2pYw/rTSgk0T/jNoXd1uzH
2tWuAhz3cNe9iH4f1GvY6uW9d/bQO5ro5b236+IkBr5hRHfpvYDh7n1zW0bvfuCEP/JuN62p6Zxn
stNw7DSTtXHQQmq1RLEeQnfjG7zI6c1kvuQJ1KPv0YH5Ty/OWOxtuTk12gQFbLdk3yoNXD41EKzf
jGazUj64sGXPSxWVD1hZo92zTFwRI5GEv7qKg1Dh0bKcrazBM7KK8HfJ0gadpRbMmzsB/Jka/U40
feWGc765chyT5ruoAC8bBYzTee3GCI5bDY4MMtAsSK9P70P+OxsOfrsypdSYP72TDKbCzQfmZNA+
QyP2zNI8y4IiNgI/2kLjHMjimPV/0rIQVtnEFoonqFcHQ+uYvXhWy17atINXThuoe8lkuyMNeClZ
oHF/W4wsuzFaIIbzvOksSMgrO3jtwCW5mygM5c2OCShyaD0KB0pQo4wQqoztVTjAffv65ENCu4Qu
E/zLiW4T3pXU9mmimAcCdSpuoeqtA7yr59+dKTrTGWCw4BYZSe4LCJLfMNguzJSYypjs1KfiQTS1
FXJ4TAwyYzlc9SZQT9QZn8aIGL1AabRvM/Nh3gHp/l2d1o0nphIoprgKC+gM+/tWg9+A1nTGJg6V
MLdTBnBR0qbFbiDERYa/NzmoTxnaJrZa8R0dtJeOEunQJHzrm3g3+hI0nXgCGhno99aAlkRWpvI1
gBkSkH+zH1GVNRYvynqj0cif3SEewSYANAOQw7HRymwDrgcDGaqWxW2XAKWUGI1+28NsAqfN4mdZ
dQ8i1zILklL6Z59GyotqoiOJNwYD0a7zy3hTIfWD/QHN6BTwvGZIt4FRtSO4J2zoNkZCIascRwnT
XOaP0UwWpC34dKi3/zTztC+sLgCu2qpQg4GtYVAVtxICXpZPp/KLMfori036GZgSmu5J9JqUyhOq
QeSZwugGBLZuxKbng3plTYFAQ11J6sMQQioeWKAIAu9tlkGlPmOJJSAcXGKqmTZY3aij0O5z4FAo
tkULtC7Y10wV3MBZA7OVNjA5XO5HVyT9R10bL1BlBj29gSZy648tWlk1tOR1GA92JXnPsr7Z6Lm8
A69Vv6lLltttSqgFRlYAyQqYQU9Zu43NbrJUtLVwAKMbHoHOE5YEjK/8AR7Fr2UJ7ahwTD5TPfXf
6ODHH77kcK+sf0PrBTL8ud9GdkzG4NDoPpRfr6e+s4RgQp1nxv0D6kAB+1ok2py0sEWNwdkwA+Ik
XQFB/fa+C35mLIVsYru9Hu0sJ8zRIKKDVseMdV7qsKG8WAOhUAweBb+asN/I7O29APqneuj+9Y61
iLU4GqRdr8OLAEqkIG8ceuJAxcoxChgFCtgzciAhf8Rjcdu3mn19jOdnkkXgxTGAJwIMrQmDnI1U
IsB/4PsAK7EnvdWcHEQbqGFsm7nL+RWH245LLKG1ds/ZW9UAyNAV3AsNEzZqy14lzJ0IcMDg7oCu
SCwFfjTtzWQEj8UMDxGaER5oXZve9YGf9eZQEz+OumxWwmSGqolvaF4VNclW1cDoprBX9Ew1RP4b
Sv9Hx7XxM07hjulEJIA/aUZGiD7kOXSotbGJ74hSwM8Wxq0K2OJlSX6BuJm2XksnqJOMxRYIteG+
VaBxrBrEQD8PvjsJeHPPRgK+mT1V2kbOaOeaQUD8+vDOa0+QVoBWFuSfcNAEXWae9KPb1Yj2jF8y
E6E/asijgr3yXCsv5Q/abbt7XV35MOdr7sn2uYi2WL6yRJOolsbotUrtZD04gKh7Xh/R2Xl1EWKx
UMFsILTR5gE9x3Cf6W+0yDLWNF/PjzynUZbnVd1X2qlqOOigm8mFO7GT2eMnvAZcZZvayfv1IZ0l
mDnY3EIzoLfEz9ozU8TKfgCowsuyyOqQ1cNfIwVLWthpCDcxrdxdj3dW2JrjGRQQGhXgfjSyTteE
2g9q16J/7jWla9DxmcSJS4tg5cs665DSRZj5TR4tPRaVptRrLIYuSV+gAe0SBTyfWDbDvg0j88ms
MoByY+W99NsXSXLHB4MWdGGYxBC4L/OJ5XdJr6wpq8wr/myNHo1+8UVkiurDhAYkJKM2NqXucUDb
/PGjrOXBHP7tyXWeAgG1urkKNd/7T6cAruFirMHp9KYaHEiWwGsqiR5Monc2CX7xCIYC/8OrRVUb
L1dRdFS2TgMKlOnREMCrrQx4+cGzBybJuFdXChDG1yNdXLRHkeZUcPR2JUMvMC3gCj/RQLHhO/Q4
DWgJJErwmgyAl+NgYNWKv+Y2c2ntaoAF4iKgzX8Wn38JDrjG02z0eBE5Y3uvVsYGHkPXx3ZpiRwF
WcK4cz+BhCSopR6BOY8WMyuA40Om1Z+QjHrtKrlSELgYjupQ6IM8BQ6Oiw9lgJCCBu+0EXer2/o+
w3GpZC/juyrXRCsvTh4zAGjjgrKzChTchpFlSgQSw/PE4puI46JTrFwX14Is9gAzgdIOFPFGb8iY
A3EFMJe9SNtef0MXk4t2NJTFOkCzWVBDhljoSbYTiv9o1NAcyDSyK5uqtlkHs0fLHErx5Pss3MBu
9LZNBkfToHKdAPNkBRCDewqUfvCuP9nK8Jc7R4WMm0EMGi8zIfcd9ECDIj/wcmXJXNoFj4a/rGxw
OUC9Y55kNf3sfsIUMcnvm7VO3MV1qeLeL6D+jMW5SCZVjwpsGDWjp8uDMti9bsfxrnxK1vRZzqtD
SJPaUaBFLiECe3pV4ORHVLBcuBOybNPhgpU3nsn8W6O7gwuhPancTmD3dP19XZxJDec6NHoUDVXg
0zym+vgkO38CJxVStJ+jPEw/yzVM+sUYAHBBSg4eAGxZwGAZKcZMjqNn4mRvJi+aOTgym9BANVfy
/8VXdhRpcTNCXbcsVckQSUzSUiLlAQiT8U2PIdjSag1M5tJqJVlSdf6lJzuqCbEb1IZwegHy6KyZ
2gtfdm2sSS9sIFUdqC15wkGwP4BEZBwarta3ENIebBoOXbvhZQ9CSlCqDRCspBWVTfuCGw5tTKhf
NAHLvaHQzUdt7MtvYKjYT6iktnDEhGqA0UCygnQkBykBt9vJgPMo1FRKNw9QItBK7VFr4tIesXE8
J7NQLG7hxDhoZWcQVKsghGprWWvu0I7NFVzl63rnkyq2yBSaG1g6smLTmRyadfU4sQP2TLijZ+rv
jAJaz81ZY4KQZCPj8BF3UmmnECRs7Tg16KZqBdgm4XCbKXnhRHJ8M30O79Zp7Opq16tF0iAeAIZe
ivmx4hIHHErGHyIyKnBs+PRAAp/eF3XM7uswSv6oqgK/SCOD3lQTtsUIgnsRmHsCC7pwrxE4pNxE
Q+uXFiGc3uJ2Wu55n8I/JgtAbhxhqsGqCOomrFTBlclhQOjkcYa9EiAH0sWogRQD2OdQtenBGwxE
htJsnxtbuMtB+iTu6Y0J4LedMFJ9M1QAMytNSBOjFG8QsYUd4kGGDPIf1dgc2qpzKvimFoWIHniE
Eo0hM+IEzfjcpnGM09X4A9yIu2BIdA43AzOnm8iQVWtn45Q8dJALrO1ZcxfiOybcdhtH8/nMIvOj
90nJks4JAAOFI2MXAnwFnOe4UdW2vclHnm6pMRYvQ9bfgMGfWsz3e3+D6wHFWw2brJqRy6D2Y9WB
BqHmoOcmjbnGIjzL+fPlWVdwcQUo0qDLU9eUl2GSg+rmiS74bCG20Ed8h9rX9Ux1rmk+hwFw1cBt
7m/t4zRVxaih+0GZDl6VVu1mEvUfqdQvfMS1nNDnvg8cLVNxtQwLdKvzBnhjKBLVJn3Uy2DHm4Hv
p1qBK1SibWuIBm2MKi3sXq1XbmiXZsMAL1zD4wLwsGSnCi0ikzFGA7BwaHV1G4EuTBisXGzn/X2R
c0ydaQafz9czcO50LkhFw7QdAqTtxLdEBOWWGATA4Vt2/pMZPOMAZa7pTJ5fCk34yANjb+BfwAGW
m24WQgLLn20emEchzRa7xG4za7C5RR1ly9eqXH9BVudj/CfeIpkrTVeOsAaFo14IbT3pp0A9t7GO
zxulBNgtTK+q3vQ3OIYPeyVOIljHkkduhC9RUB2AqZ3u48gE4cRUJ6vJOci0nP9U/cpTIhBRhyLe
QSTkX1dxFpO0eDF9F5hjLyl8hXBsfsx109YkrCtDGyazK9/DGXpiEWpxbMigkEmGHALa/u0AOU56
kIfInn3kk+e1d39221mEmtf80W0H8nQ4JPkc5bGfFIpi2r0B2Yj8t/KuizWW+tlhYf7KGdjbfKZf
4PB1GoolgSygiIFy45jYqkigSZM7Qt1HcOq9PoEXBoUyKipaugJ8tTAXg4I8fBn0EseuHtIiU/Nd
Q2+nAnRBR+2XTvdl/29vw/PIjuLNIz+aRH1KQT4dfLgBQx0vCVRPVLdo6dhZNsGse2V1XJzGoxrx
omnURGPQGhqmEdV/a9TFXcw3A5RvYLC7ku/Oa2wY11HC+/vzo3FNDY2yMUL6n/zB6dRPbNjgZMM7
bPR/ZSEOfIk1toPTx2tK/JczrdA5hLq18/JCUvJ60qdw8ACOtln1AACRw4rd9VVyHgSqXYBAaQrD
qjzTujC1GDWMsm88SUo4HjdgD2oTtGNAvVjbR8/fGUKhzTfX9VEOW+4cLKtNUUx566kDyTcUQPGN
ERbBps4rsjF86lwf2XntF8qp2KXwren4vs9QjVUSG2kImWJIpVCHdU/FuE/aBDQd6FwXszV7u0NP
5qmYxE1L5TZHlqmytzzFPgsNWTQLQQzuLU1SSAc1MGYGHUK7lQ36pIkTmBkMeektHBg38PBdWXPn
n+7pk88/P1pysh7MKjTw5Gy8h+BxC8kc8ZBFTvhYrdaULr2V41laJKTIH8ORQxHSgxE1hDNvA41s
NA3nWWXlkz2/1M/vYwbEgXrHgFVf7B1Dq+V+7Iveq0UNwDZO7lD+KfptjhJCG1NIEClWwLoHXj2G
1aumK88D/FLC/o5PT9eXxqVFf/wki63FBzKjSWFe6CW16lTTcJjIs6+vASfPDzEYr5jRcJoGytny
7pnBOZlMJe89qKxvMmDns/4RVPMdanubAqKJxt6PqpWVc3ZDnOf4KOZi5QSJoRSJREzR6FuR3AP0
Dl2+m1jJN8paHW2epdMDzGmsxcoRvC7AlDN6rwv1A4uVQ/jj+mu6uDT/bzCwqjr9DFrcRQxfQwA5
gRlZZS4PIDg+bSAUfz3Q5VkDgpDjuHmOFxay0YwA+xSAcMQGGzGZ0TKvqXqX/Guww9/380+kxcob
Tdl0LKwUt9A+up86hO2yuzSy2df1AV2euX/CzB/AUQLJ85xHeoRjWkhc5a0hu/onzPr+W4z5GY5i
SF/EJiBn1B3H7dRuiRY4XHcAk/lf8oauzKK7qoEVt6yvCBkrQ1QbwjUJveOM9ftEsvLWqKGvx/oq
8kqlDrZDBEPNTAUfBay7EVqagvzRk+IrzdQCxihl9FTgWrEyB5cSyfGjsdM5GP1aRsJvKUSi4sDq
VP9FSaHXHfj+sPJhX3qjx5EWyRM0ykyjkMCYXWSnHHeBTfGQrYGOzkt1WJ7HURbLE7iEiU8JztyN
o7ryOXwObtI73ZZev9Vfri8fujaixRrtpG4ONUWq8unjMN6wzL+Nquo2iN4G8tIYH23yCGr9A1R5
Npx/Ap806vrBqAdcjdccDdZe42IpDybEojMNjwI/HVcl2kbAh66N3q6PeC3KohZp4HRcKi32vyZX
XQjXWgZ0LnnoXI9yJphD/75DjlIFGkSoViy2AJGGoxEHWu9pfvVDDOHzGDW3Cr3t0i9T2dDuD0R4
qdVXDrRa7NJnn4HvorG08hiXjjComWGrRwt+LowuvoxmzNpWhRksKaTmQfL2LkuiP3FRfPFBBbNr
BN5H1P/6CqIDRfZP0MXnyNWiKXvoGXnFkFvmB1FeKb/Tbpqv61M8fwXLje84zOJbzNWcwBDQbD2R
8grNB5QEFdh6XA/yFyp/LcriWxzQZujbmLVerLe3EDkB3Kd6S82Z9IHmC+T4RriGwpnySSt/JeOH
kJ5Uexu+U2gIAtzP2mA/DW+t+iTNX0DI7pUstXL2HUC7icjnQjHdUQ3dKFJwgW/E15Ap4WZsi6eu
exogvjBCiVU+GsldN0tIJZFhT9ji6+xD9gHsUfU7Bk3ISkbbmOR7M+PbYDRd8H12Te/w5LmUs2qe
Ormm2E1GCRfqj7zaBL3x2ajfVZM7JrSSgVbzcg6QXfYji0C8bCJXl+RJoMan5Les1rcska4O3NRN
KdqvIbotSbTv+a6LTa+kt1PfHeIhA+sK+kP8GR1fQZjFxF1QkA8p1zLW/F6vvZH5Az/a8ZQgiiCF
OnZep9eK1UK9dJMYMDcN/S4CLE5D2V+HLS9knBNXFRMwH1nLP7g6dLe+oH/yHEWTlUWy8kSLxAU6
LmpvOV59N5kOEPA2Ue34WW2rm7D6Fem769HOJITm1HK88BcZLKlmrWucyNHpCOzpRksOhEUbyBTq
UKWc1NCac2cb9PARymAgmtpM/xhe4u5PV8VOL7XQ0vRtVXzo6l1m1KiqMagD5NkX7P4246StTM5f
YZzl++IgzqFrMZOml8I5WuMbIUmS1gMUQTK7pQbZmnyEIyUfTAvsXbbtizJ1KsJSDyzV+k2kdPyT
xLNQfMQfRlJvxyF7S0ZDeixsvocERmvX5/Tilnv8kIt0HQbopwY87LyCZ4oL2bjPSvXFFlrf2QH1
yD+FHPZpSQ6ij3NLbSBpMJnl2sZ/KVvPfngq2oAMfdfFOgIEapomX228Mi1uQLSpt424aVgT7XUT
Rw0dNMCuzIvN9bGfX5BwL0erGrRlExLZS6BfURT4RuKwxjXMnY2YYpv9AgWEp17/DnTRfwu2SNrN
wAiQlLzywPyyR/JAw/CdwPhMi9wc+kmSPqbmGnH9/F4xDxDkE3gyQUl7CRDx0yDJIlJCTOFbvigx
hF2c8bk2/62iC37xSZjFEiJ+WFEf5Ru3dbW95gzbfFvsmKVYue2v7EoXlutprMWlz+h8Y8wmuEPW
YXKAFwG0RlobXdZNSLWfOG//7tpqo/gvbVgc9LZcuRGer9OT6H+p8EcZuND1RPYw4ICL3Lb194Zh
BfjvorTqwPbXKD0rb295hGkYkj0JWeWZ5j7hiQ1JcisHyIBIK43XzvcXkhXEWKBHhGItun/ol59u
Llo7hBUkKUdcp3aT4s4yfP42RlERFH4btMuEHiASiatGUOInmwBFobTC8+BCsDLJ2vnATx9lcfLQ
GVQvQ6XAXaP6yuhjSzTPbNA3vJPNPv7ocOFqnnz+FrZ2FR/48FBOXw0spfzwVqsioNWJ20AzMmV2
MOzht2AhcU3wiRRvTRU6pt470QfHBYkG20j9XTzDQSRp7aJ14tTqgZDWt+Y3OP/4v/YH4B+yeYp/
tGuU5/PD+OkYF3t51umKjGbFlTqJ4crwVKOGoYs1jMWFptJpmEViJSV0hHFkoJhKm8pn811X7CKF
2YeVw1Kpu0nks/onaVa0r+fferrxnUY926fNSon0ofL0LizcNG9v4eUaWWmvdBuqKivy9xcHiSIy
Q/sSBjxnOLhCpN1QUmiSlTRDcTxNIMJHhH9jNGWOmnKt/wIQ/VVRcPMBnjZVY8WJ9BaC5QUa89ez
/IX8BAL70bMsciGEcgwKSxZ8QB6krDy51e4hqGNDM94Wa3n3jIBknsZa5MIxhnhypjWKC71r0Hqh
qUoy22B29XvAcSd0xhUsxnn2O4m3zH5+1ihyFAN18wZZPr2vquEFglU2jXZhtG9p8x8nc5kB1Xww
jKEzAq+p3e6VJgnIBLd1/IEUpHfb4nnglb1q0UsvDROVOGBmATmBl+Hi09T92OjNEZkQV1RbdSHH
O7OIbaB0PQiRbvI7tADvY2/crvllXWj1cPM48uJrLcJYVlCrV9wOZ3WvH/oNZ2oAqfE6e2ICsjed
4mdWJxjgJvy27WE+8j8s3+MnWHy5EqZKsMdpFVfw1vLFW82/olzcF4CCpPWEtm+2IZryAIMnXvvb
68HntL7MGsexF59O26S4mjco/kgf9XkfLbZNp5a/rge5tLccB1l8MyJnsI2ITCypJ53dk0f23phu
tCrKwM7GAuEmHGXnTqsJhPwijG9GDY8qiNfT+3YTbBvP38TvgBA42jZw15qRFxLgSbRli7DJjbGG
NNiEspnvNY+RE3n9L8OCHcCj2PSP12fw/PM4DbaorBgUYjgJAW6gZc6YeSK+96UBoXgnld1GWzP/
OJNFQt31eCb/jv3oyFVpPWxXIj3wOv6MAuxWEvM1yhzWZnYEmaCJVFu0Uw6jTzYqCFfmIHfdCKFy
bPBdkdqoNjrgR0TE/EUK7lZ67RmFUe30fFhtMF2cGVS9gBtRoWOylLUxDdUYxzBC4qiKzyw07IpC
F7kopYCjFbSGovq+0upkA1Me8G5S1m/ppMD7Ks1v6gh2TdinwTZLgxBiy+3NwNQdCMXO9bd3AfaB
+Tx6yHnlHs1nl3E4HHVYK+AgUxACOnxkAjULuGJ4fmX3xasMX8z3qBFvE/XMtwm3MqjigYrpErnh
wvXFpmxWqUnn56HTx1oePzNjKiCsTF0DalWKl0R220KCAHZitnyI4KrzLfJfBTwL/8orQOD8+rT8
ZSWcJp/T+IszZ4hmj54GSgAEXQ7mZeQWKuRi0TMTvmeAWihrr4D2FqfxMzSrUUA07yOVbDVgn0oz
dQM/d0r5zhqYCqtbqt4kRHkCnudTNw8dSINyAgZNwn00rPfBoH8P6EFaZU7ttIpvkzKmEJzud0Ov
oWQBx6nRK8LwIU49hvpGFHiD8eobH0rdQbX7fuqTx0DZ6nVa3xNOdIsZA1xUAFUfFN+t88mayEOQ
fwg/sTOqwZmrV7xeDbYtRBr1ZMtU8cDCeNsn4S4F66sYXq5P5sV8BMwtjANnjAnun6drjCctg55z
CgMLCHT3da6BajLCRwulvzIaMwvahIBWcnydoWJC5K/epqhggbvxdf1BtPMtZYaM/t+DLBMjCsNx
I0VMXaGNldWH6Yuh+BLqXuNnBtiSNCZqKZW4n+CwFw79FmanMJMq9Z2RBqitBV4ptbuGdrXVq92N
r6A7p+CvfoT2rRzeDQBAqhzcC9gyHqTWbHqmgLgcD/soQC5Mmi+pwGHGCO0hrBtrTHX81nrASZ9z
VHj8wuEkgvXe6G+kGBzOg9eBwN1IrR8mvdiHFRp012fkAhPvdEYW2RulpSYqYNHn5tqMhH6d9F85
wIsDGJcJzHqM+gP7sKWEuNL6d2UrbmBM6l5/hvPbwekjLDIQ0fIW6A586qXYg22sgY2nPunBSi3+
UjI+fvXLhBKPymgCxIBiqVsHhmPyn53IbTODwV9v6bDL+/ejMoVuQq9x1vRZwvekKFR91MLR7TOH
y20J/63vdG1Ql7LkcZDF1FH4ZFRAiE5ud6fmewjLK2s2qufnI4jTHg1jMW1F0goTUES8nOhmLKAj
tRvL3mkl7Nhwf7o+ZRfzxHGwRdItWmANw0wNPLJFod6tPGlBo2gHEz1XbNbUes4WBIf3NHBMiqEC
k0P/yoscbXx9hN6XX4LIXHGRbpA3TXDm0XJDEW7Tyn6rGn0CUmoH7d+VYZ5lIbAbQNOCPCvQtRoE
rU/TIYFgZMYpdG4UHr/1onkAj/sbVJHaUjtHjfTDYN4QpjxU41dazTdzL+kezXjl9nZ+u1g8xjxB
RxMwVn6S6z30KmIt7VzVxH2iHuPU6av+qzNMm6UsgqcC6gKtejPG0+e/nobTF7C43VC4OpPJRKW+
0lzSOMEjujzVkwq95exn84JzfxZbQQNI8QZ9mJXYc1o72d4XL3/xCga/mfKimpf1oDmdwe5ENMrZ
aOIQoHHitCAq2rh9ECf6f6R92Y6kPLrtEyGBGX3LEHNEzkPlDcqsrGIwNgaMMTz9WdFH2jsrKlWh
1r5rtf5KB2B//oY1LH0G6t4rDC+DK32Kvw7vxW+4eP888MDFzEmxbucN+cWCzfLr30/59wJQUyRo
9ELNIoBv98XZlZrNdulbkG/qYPYyDeTQkO51DoP03+v8FcDRLv+6zsWxdWEIly8TfIHzZt0ZGFZs
Q7SUrlXD11Y5P+2X7QrU40LLltgrls9ZCO69XvSvfAxejXMlDp3TkT83x5/Pc7kxAwvc+2YRa1sO
p/kE86PYGqArei6zY4XL++nf7+/vJhFeICQV0Sayfe9vzn8Av3VYKlDIQgU4hDM516L+EIe4lr0z
FnHsMgu+dxQD6jycQJO46gN+viguH/nrL7jYi70N0LdHgTgixxE147hWm+AwpHPaplZ6rSn23b78
uthFOggPF1yMsAHDkIWMW3My1pUP+N1W+bLAZWMqmqeI114v1hDFGd86kVSfYGj8+6N9s8YZle+j
iLMhW3+JAnIHVHyTQDJE8xWU4cv5w4cJzlVRob8D1X/A//+zzMUNvygYQddgbwF1DivzrF3bW3EC
TgL9w2sH7Ltt+McjXcQLH+x9DiEYsYZOf72W7juF+MrKNdVPVkBJfKn9jefyGF46YKVLKOM2zX/L
5ozwtJC3BrYK1Ie/yByqb+EJE0RmxcpE3ULfdhmvxKq/E94/l7gsAXwiMLtqGvDsWw3PahGm9Rzs
kCLEvnY+wIlXm5n15RpCrre9gMA75fmZ7hVgvEGj5N+b6JtI8/V5//NFvsQ0v5hLOAUrsZ7fhy6u
67sIFGDnqWvTyW5j173y8N/tWVDnoNuKmWn4lzW9H7Cew44dmnCAcNTV8MYlFGjKkt7Zox5X/362
b7fT19XOv+bLwxWwLRxNg60LjdNzSClXzr3eQVpyVa2uhZS/k7kw+LrWxX1eoFIfJ3sW6/EZDt+Q
YyvuQgOMaQQC1u8rz3U+BhexEnjx4ExkwBT1r8nYyHhZ6nMZhNroP728Mg1S8mASiExnxar874PZ
H8td3K7dEPS2NmxZwcsXVl6peUf3lw/XdJ7pN3vxj3Uu7tfCsVoweriAmsaS9HIo1hCiiW4ZGhOT
qHvQnmCpPANQE06f3lTCwNZ89ETty7nHmJ6i0SGs94D2RWzP01MFRgJ3oi0DGiMC3h1qJXsHcNl5
CVErg5gHEuVt794D19CmwpN7qOImpvO2UUkAm5xuACh7oi3nGRoE0VYISDR0/b47+1qQXIPtpT8i
Fj4ZCBzFcL15In2TVhhtwSTXi2A3i5/htF7KWV0cpFyeRTUkkF0Sq5IFzY1VteG2aEYfYCAb3UEy
7llPV4s/vvlijukAY7Rh2M+zWM2LzHTNYtegmdNBy1M41UMbFVnbQMOpD2JiY5YTYCQw0TTilnVn
IvIhAfwEGGfrSu+DE9nBDHzKCriAl1D6muhcxV39FlEbqiziOCM9a6EvFg4/AltmfoN+2yjpo4hq
BSvq0UOjBGrtOUz1mAZlYJqRjvx7V38TGpD02KhVod0OaPPFncxp2CDDAprLemX62PPMZgmpr4T3
K4v8FXtFIcMFlcSqu+9B5xg+jXwL+Ob/9CSXMZVy6mFEjX3cPYsHqFbpJ6GuxNFvSifolQPOCEkT
WEb8xVWv0V+HDiTeltes+x7mxDG8i0cvbVk2BRsZ4MRcSTfOAewy6Hxd8SIK9JaYIlGeX51oEn3D
63WEJV2RLe6VYe3fVTj0974udREIoC4CqbSO8nUDO9GcZzjJEhP3D+WFSYlm0PBZNav5ZZqvQQy/
yQsRVJEJ0wBSlX8R15eIWmN+fqtBDYF0ONAl4TWl6u+/3Jc1LvIpyHpGQX3e53W0PPm588CmbHC7
zDjO2h9yiNVt0Iq1Ufd//ntbfvsBvyx8kVy5gINDARwf0Oqz4X6xXvkn+LD1tX7+91/vyzoXGyWE
epzXa6zjrU3qpvUqvF/u51Wwkmv3ltz/3x7qYqsQA104ai98XQQ5lBndisWDbp3Maiwwdiz54QU1
u3L4/tZ9Pe/PL094kVcYh0wlxA3FOqDux+iRTKNFUA+gvFXdTdlaSbHMP5dIpiU506RqJ5nO0bhx
SDxTF7iu92YikKyrgGMJ/E9+5h82I/8s7Cp/M9rpx9SNijivgSENI8gAjmciWvVqUXM/9ObQg4kl
qZdN1hu0E/ONGmuwQSoQ35fJuwEzIIHnisQdQvN9OGj7XY1lt1MwgLwNCUbVrsQJZtfYbJcZEJja
f5jaXmRAHTQRHENgLSujj1psZoz7yHJXk8dCels4ll75Cpdn9XK5i4IxLHunAUs9WJUVEHIQHmmn
LrmuLH+5DIqoszK/4+JvoUvnXbSnWVXwtirgDDEt2+VF5Jm+FhEu39vlChcBoQOvTvnYvis2QlwA
XYwxxowEKj+4A+uyeGVdj4nKQh/+fXK+uwq/PthFOBAuhAeaoBZr+YORF/7D+hyGK2rM3yV0LhiH
8MwBMMT5j3HWl/x7qCujC4Ougl4VmxHQE3ddbvhquHLffvcCvy5zsROEzTtMVM5waRPbQIHPr6ZR
iV42yJnU1bb6OXxd3oNfV7vIU+YQ4xl3sPiagei9cH6YDL2ScH8XqUG3PxP94foHoe4/65aQQSgL
Hl9QV7fX1msw3LRwbXgqxPbfO+DbSP11nYsXB5HB2nQdXpxa2btq062jdFnPKzvFaDC9Vtxfe6iL
9yYgkTJGi8vXcNGbl2N3p4iOzQlJ8b+f6psDi5QIguMQEgBP+NIfxJkwCwHjEr1tFhs7Aw6yvybK
9d2L+7oGveDh8TBqlk7ixbWZTv8/IMdKzB1mWJlY//djApCR//eB6EUEgkcaHIYr1aznkr3PPfRL
pHHoikCeZM3D5gc/lxu0KJ0r7fnvXiRMlIBiA1gcRh4X6xbSBHlX+6gyzQkUQBBu6yu4yu9yIcwf
/neJi9BXtHAFhNWwWfkUlmFWipGoVEPs8zYZSNw/wV1guuZ5+DeaCurKXxe9CHzAJucUPr7ov0z7
or6bxafPDwAUGHdbT28VzOU9Go9He5gz/V5C9lMFt7S4qX4U+lom8V2H4o/fcpErMePo0NU5UDlD
NhSbCO/ZBg+qtH+48Ieo72AQbZBlQ8jn34fkm5D5x7rnb/8lMk+gALptNzRraO3AJhDADigVv6go
dxIMBcpVMNKUz7Z7ZUtdW/YicfL7urOMglXbTJHTFy0kcKqAwPNSRKnlL7+aBUwlfm3O803kOQ86
oDDxHzDmX4PQWbuEC2xkmEC2d27wA9Qht4ZuzOrfL/WbG/WPdS52s6Vav7Uoxlm8b6DWZAH/Ser8
zpvpSpPlytn55m79Y7GLXVyiHmOuCxEviBAdhnmJ250Uy8bM7vO5QM8HnS3+tSf8LiRgUIDKyD+X
npcXurJ0xx2Fi2m0DupxnrDklazuu2/1dYWLK6nv7HppczqvpAsC2RKigdJ6zg90DqIf1VS/hQPr
rqBWkYKeX9bFnX4egPzPc13cTQoWmqMKFLA2ECB+qWBp76ajFnAuQr7u2cmcNyFo0GL4XZoSyUy4
wFYzMJmfe/keHgXTFtd1sG0odLnGGrWqUwck1roIbqfJWx4CKHzvPE2iZ+3OsN8c6TA9B4PnwzfF
recaksMjL26aFtZ1a24W+lFGbU7g2taqfDOQyavjrugklHek3x54NPfox3hjt/Md4WyXvOjXeXm2
qRord0nqicGcchq9okX3se0+aU5dQJhMuQDqEnWtExPlSPPYlRXkr7rF6k0m5dDbmWUvOUnDolfP
9jTAxZ5OtG5SRzroGtlmjE7FFJJbTGbD7cw6v4Z0N0SLTosNt/pkhKtFnRWNo6u4H3y7Siaz1Jgq
8Ya9M8eoJz9oMWDyCjLBdLt0rSLhoVd+nOUndzK0cui2w5LuZoqKsoHardao4kYyv8LNL3+ZpGF1
XIWBnvaQJEfOb+Cf+tiGZ4C9BdLDrJ0COvGA7vQelMJbt0O/LChh4Rdk1hiu2/Ys726F5ACdPfU6
chjCUvUi2pBugppyMAfZhM9b+rumZvgBXb0FjJulJawfj+WA5kqOch2io2fpf0j+QgJjKpmKWQR9
toaDTdXI6k7mE7kFDQbwFWodfTn2MAf02K/C7kAOa5wUkvlxoT2A2xyIkLsEmAbLfwPjCIHJh1x8
Z40ry7MiNOLAAkCptvWsTmVMSJ22pLnzWETgQFimluu+gfXNW/Q+gxf0aR+UT59ryugbkRN6f/Ox
ZQ2AwrOSKbopr4M33C0lWzbR/DLWeZeVAgZ/EMeMslZP4y6w2biGjbuF+9488FyyG3QNEvx83Eq6
SLQCZjGKwttRyX05he0q1x64NarZRtLbDNE0JqWIjh1eSzKUUZd5FUwiAKXqpxN8jRGnLHtOS96M
G+Prau16xhSxhm8AEnenVfFcBFE6QxjvNjDK+kWRaYeBdI/WMKy7fLoJC/ReZ7CiiHEPRnIXolRo
TMPBECrxZSQ/o4D5WchqcsyhOu0my+hR9I80dNN1SNDrzBt3M0BHLpOARW40BNwPYV5BF0zNeQQT
Rj79yv2qgO10eFasrRcZ4mt1OqY2K5pEOEz+hIQdxQzKF/kT4S69l62tj34pu0faEwmgJT7hb9ny
MHagwHeslGaYSy8lEAUQrfZmXLP18NNTvWJ7hxnurW236mhWRC1BEiRYuIZnuxtP1nJTVbOfFshW
hKfZqbYL5xHbDVaQA7HzxC6Pzmx2M8zY2hiUsTqtuA+mUxAJ+EJyd9+E0rphvqELin6AvkbYDYHl
pZfuF7PlvdTOeONi0nsLiU3o14fw1J1N5RwGbLc2MZC8u1dWXxz6wPvh2mLcLf5sQF62HlVf4bzl
jkFYEbPFb6D7P9oxjNinT19a4TOvynHbDB2cOspp3NhmdoBIXIZ928Namg8lwJs2/EFbqpyNCitk
P0MRJQrIx3Xd14+8WcJNAROD2z53A4QK971XzZItve7fPBENcQt1j7gqCDl6dIqSmhbDax/ii4CJ
24gyYe6IA1K1KwgTphCH9h+iBhBYDxQxdEzr3VLW8JXkB0LzU8+blVA13eqebXrSy101EIOON2NZ
7rrbkpMqk/VS/YKT8xar5y/B6PxcPHddlYIca0MmqK7CCsgR9cEjw4NGbIuhVrMVLn9wAt5ni6Mf
4b7WZWNu83gxSLyTwQHmZYGO5Q4xGXAbSGbzD9Xo8AETj35TVk3epDXUpWUcwULy0yqUi7hjO3OX
eF1dblvqUnx76Lg1cYmwuI6WsLtdZoguljn+ILzql6M3F/QQgbecUa+JYtKN4j5sXLnJjchjXykr
qfLJTTud57dOPvXPepAmpSOLksqDXYPCBQFBoBxtLSvXTxZk3W8rfCH0JmoNDUjHTkYD1UrS4vz1
VulkUHPjz1C5+XDn2k8aoHzPSBcLRChL7fjAmx2TnpcUWgP/FgTlanDEI/wm2Hoq4e7I82rC12/G
m65fxnVdmJfzOU1hM9GnJCqPUagP46KeNQd9Wjn2cxgqax1CAjOkGMaQqcmzjg03fIINodcwDgeN
cN6XsNvukWfrLcl5nuDguMcGouBZ7vfjWxnpZ7jBx2Eo6GFGb30ALgf2KPZdk3O2bzT+7TgWwTPB
v4D9SBNj/2xVz6p9YSkRM38cEg1Z4HguXe84DGA9m1HQTckRyxfftC+cmXmVC26OkcYkch62c4jJ
oYOtuTOF/W4GeNJJSCyVNbHRxRjcJ0aGFq1wt8Pk3VUb3U6roWmAmQrJ2u8Uat1SAV1bFIPYcgmC
u5KN/xvIyaQt/FTAMS4ucNncL8ikMmBAn0eqLSh6VgcZ9sFt6zS7KqDwj501yKeVv4OoQIibtc+z
RmlxU+ejvccemeTKyavnEkj29RyaKYmCjt/KlmQ20noDBca4wxzrViBdwNt9sycU4F4F2Aj1930/
LW++RRad8EAu224apqMhHSZlZ0k/TLbcUvvx2OtML3SjBI8nDKyAaw/DbBptGAxhbueayI+7gPzC
PEpv+bAUsW+CI2gz4g7yK0+VxY+2vezagP6OQLCLe+RP2cw8iWoSavTrxg9eJ7/BvCR3Hu22iVYL
dfNbAVSciEHPO6NgFN2FDZ1vchvjeGPLZRd0DotbFhDQtzFcWc6wWMubMx9WQF2rcDX6bbgrlech
NUMzdNor34F4XmnPfjZMMItZHAHoTJfXyYj3CryuNTyNc4ljrR0FD29TfyiOOWcvz8J0C23vtZML
mfXz3O+XgpTPEbJyuPHwUw7Sw4ukYoSY6STtjOWje0OXtj3ZyxymoHSPcU5ssoaRDAY1XgGQdae9
F+5wMKm57N8cHFL4SeFqJx2+feNidKqLaoU41EHNIKyDhLKGrXKgz3fOCMnlIpy33NTW1jn3nCEw
Wh80McXJm0KwWxcTnfy60BtC2x7SSvO89/zafo4kolRuwy/bGt3Mymu2XZCTHhgb7I3tmT5tUKv8
VGoptwN8fndWAUcfNgjRQBJ/glAPLpJfiBXduoi8HAOnqgQZvXR1gvspwq5mHkau/ghKm7LYLeEW
eSr72XsGkSqSidWSGtYCCoB52Zdpre35o5XGfW4DVsMGTUjcZ+WN6UOBqWjuntrFYMBd5PqHWBa1
bxBx4twqMUzlMxgRELBakUq1m1BIsqGzVSAT8bSOvakCWrDRYh06eA0Wvk4aTh1dQ3Pbf9S2JK92
Jy14KAXjvaHzvovgNkk0YvGyzPzAPZDvOQeTvZS6uA88OpRJ7RRgRqK17yZEcB8YuhJ4vYy3To7H
jeaU5aROdK5t7FzHEh8O2ii7WvuYOwsAud1ilHejHdS/TABZvtzpbphn7NiZKx/Iwqn4tKLwl2DQ
kCLWWH6S0ohtaXS3FaUfJYUMclgfMQZ/oLF2vURXw7nJXps77kFz1yLowcfCRvSAAGuQ5DTCaAKb
5UgWOGzG1Gi+Nn0OZ80INACgXdw92JL0PEZ2wgT6nH0yTFEPYJlsxxhjzmhJ8nGpdw4SgUNBKYTQ
MFOHPt3S6TsX7zRBXDTpyAN+U3TV7OFUMXI79G63D1q6pNI14Q0tnAnCubZZdmKCMGrBQhJLL3LT
1uqt+2oMl9NQst8jMsfVDH+l/Ux7wO8h8S/FAXOAoYMMMVg+cQ28fur1CvRdGUWYf/dOVwxJ2bU5
zDyJlW/cXnfgoo1IfyQBKMIalunEFToZhQKzoM9pkJHc9/ZYy0o4LtXYKLrs3ShHXYHJw6uj7O40
azIkrmXRGESX/DF0cnZwoPF8RwpYxwEH9tvx/pOrOPkPK1cl7tliqn8UAn8Pw8wHeAbSDCoc1WqI
7BfJeLspmqjc9VqRhITTkUxc9+AQY8LPTPPmzW246YHAvfVtoatsRCZ0Pzlu+S5kcCsW31+7MiSn
ugvbXRcG5VpXJDxOVjRpIBw6cjeBa7Fuu5Z8NlFgZYOv9VudN10HTvZQ37vajY5F3Y0Mjk6VOg1D
/9PYUDn3ux7SdlCXW7VhNeVJxCezLZA5ohge2+AEMUR/U1WWuGvhyfVaca99hF9rc2DEGWLmCLHr
WCvf0AIeTjRUPUzCVAs4Q6GrXd9pkTWdjVXNHA5rY58tvPzSWXeQe1mDlFXupxbq1waTQqsPn+qq
qSeUEPm9dGCucPY3p9nYL9XeZQbS0swWH4RWb3kPt9jR5+Gq50aNKdAS+C9osA7AcZm2ZDAQqo0i
gOIGTzwOpRUc4OgJ6esqzE8RG50PnKP2xvM0BnsG5oucnnVTePipJgr9JkX8uzmQ0Kl1/CfUnUMM
ihn8po31VOea7urJK3dVj9oV8A+gNUBoeS9KL0jCFvwRvM6VVgsMxQtUg2ngtOOO9l2Z5NjrcRtO
L0zBIMCrZivxoRyzru1GrlRj2AbxHhE61DP/7UZl+RxOkHybGlTmcBNvs0UA6LoM0cs0wgbNJUU6
WfwerQg35ihuIfg9J2VQ3vSuMyIFHe9cMEJ53A7cwcyygecjG2Ps7eBEaAT6Cmc/BZCLcdv5alsO
RO3ahkODsij48VxZoTeifOwJG94hru9nEFJyTgComR103kFZY0PxLoK+uut9idFoD1VcaKhM5jNn
ul9VQLUfO2eOtvYkg58hZ8BeArRQHpRS493Yg2mhZVl99IPX7OsJKAbdYpKqJIl+Koh7V2loWef9
gMkMPMJ6bPMJytNJ3uhoM5USKKSz9okTKgxtowjKOnVbPRkTVYkQFf7jMtjh335aRvsru3JPI26l
xLVnmVlOVN0LX+avHYe2cQxPu00hJgFrFBjgxWHukMwF9h9ZWSvWzcDyvcNroHskUTeT8t9oqOHS
WbntKa/gTgvOTL9xjKt+gMdkJW1vBZuOFdNO+wWShmi29zMxx8BlJEWe3yeR07eHoPV/zFbzY6rQ
U4rqcF8TMNpIHuS3nGDT5CH63OYtB/sstpe6OTZD/ZGbkTy0jEyHwjNkw5RHfi5ycnhaB6q+H+Zo
eAZ9Z9zai6t+OzXzsobmz7Q1U+w2Ctn9PECtfOrduxCK97GwugpUA+MkVdU+WqjpkioCs5DJxsHp
7aIsmkz02kj3N6nH/Jm5MKyvoG6Ox4DEt4QczaRFsLXhcQrV/+V1mXCNgkmrwOuiAWBcVX0EAaKP
+eTPGSvHMp0CbaXastVqqHiZ9qPCQBceC89ViXzSCWr/pbajcpN7pYYATn6TFyzKmqAdkfksGFNF
YkE6bdjZw1Dbt7wk+m6YPH4qLdv/jGz/B6cu27YhPKBo0wVJX8M0DRbMp8mGdihl9jvnYR/CCnRw
UM+VNsZs/aw2+D+jbFmiPNEo+J6NREpfyyB1xxA/rJgxe2g9eyMmSQ/uhFZWVcDagxKkcsoLul9z
x4I7V/R1skSwahuMF6zgque82pZu4EtL4R2TqKo0mVsbENWZhhcvROpfoKl9o5Bb76vB34VD7u+r
JXzuhG6AfK1ymPd09IQGvbsWspcPE+m9sxPiVP108aPkWD8Ku6tvRuW363mhChrYzIJ/m7YRznR3
Yytyj4JHvSzL0K36yIygdYX0JAoLkGXgFKATELawuqUaYPMh4CM0ZCE9AQUuPxkDd/qNgsG5g39s
MKW61SgUgh4+iGPVD5ly6/Ig+LLsSCfpeiA6unP6xfE2SF7DH/ALbU6MVEwmZaXcbofOSnlwUCAB
TYjM4QCXRwxYc7RzWS8K6AWYMnUme7g3S9RbKQ+i4RTZYwRByqBOge0MnFXD3I6nnc/nXVcwNCtZ
6bY/RDn+VNq2IA1UqsxtGN2wtpJrPZNmo4NyfFHEbVba7aAJAqtK+DIKo9Bz4HN/opNT/wR6FF3l
boaSvsMoYnsYoq9fBDjyY/kyLLDnSvuwQ/pgL2I3KjCCqij3VqIJVDzJs01A2zTDGl3S8lTmjiDr
OuLtKZxyc2omOT8SSdtbMTXeQ++bc7RZgmFjc15v8gKJPBBH/AlqirhYcvdsUiE7tEWrwDwX9YxG
1+hW4wp5SoP43DYDtBbU3TyJN7+s2tNcBuyhay0JCzRnOEZTqO5EadWZw5F5xktefcKi4hZCmIAW
e5CnhvfiEdwJ73U4Sw9T61mUkfMw2HDldGB5sfes5t3S7pIBOoEUTNI7onvrtOigjf0If60bH+js
eZuGIVLaBgBMS/yyiyXTUMGGMQS8CeBEOmuVAU2d3yo1sYOvx43jSfdDqAH9UoGNMdCw34up5k7s
SdUcBgui7QM2mI3+fcyWsEkC/G1bhAhn8NIIIJJMJZJArkiBBHFcQdTPpGdOdT+gJYOesz4t6Ize
Vd3EHutWVLfDNOAdUFhllgYHdJzoDs5/xjnnlyruMU5ZthJulS+wDEYnr3ZJCl/T4d2LLBhA1Dfl
5NebcYkyjdSotoMjW6IW5HbLwsYcHzE3wPpywwdr1c79nI4WSZwaZoZtz4eEeGLrOv0pADWejEhW
C7lHap2GYXmaW0jQ2LLeG7e4k9Xw5E4fuYtKcYogMNsLdP3xcZ3cB7m3YQ+RJNsgKlbKnu6nAKY4
BY8yp84/gpk++AW02/twWsM/E901H4LgSoOcTOHT20ePpVY3hJG7op8PE1qXyJSg5j8bHLMW9EeO
1CQn/pJE3fAmhXmkEkrYjth5cCnfjLRESUUR/9x3g/p/blpwhIseNiYICNaMjqSNBtETa8y8derq
RoC7AvU7gs0yFeuCB2ACAVRlP0VWEDz4ll//khWwWHAp2chBqdvJFhZcINHb39V5UDHI9WFkByeU
bgz5x+j3KkcSMVTAE8PLA5MSB6VaIXc9KT7KplRrtNhXjl2LbQAQDCw5g3pbzKb8gfxQrCyGa6AY
3DdkKeqc97jo/QgVQydyZTq3gu1kmPSmlyujyj3KYjcZqzoHsnO+7ZocshuhVs/AIHE8MQBlhcv3
gcztuFnka1TOqdV2XQpdSwslAeTYNDpsAen4Ma90kwETHb0bQu8NqRoTF8sEahSG/V4yFtAzS8J5
rl9Ib2gdg+WDXBHR5BWTTD8ZQvOIJLW8nyiBQeZQtCQl0EYcIXKLZpbnPAkx59tR4wwNJIsKMDb8
EmSdmaZQKDwWlosI5Q9DvIR8rVi7Gkr8b4UOXlOL4QDJ+HtQsdNmpOMW/eAbjXHPxuoCfeAGuoeR
t4G54hIDCLMcEABAcraruwVQV6Df7aNmkQ0XrFxukATcEjWqdwsQawDvc8pEIiiFj0rIfnklFKFo
tbE43pKeIGfgeZ/u5MUR1I726OgPrw6FAE/D/TepZhoPlQ10KTxwTmHYoUUg5haMKHUXMee9osFH
y9ga9hP7sTQndL9uQ8GOjgzeJFzg5lzU+65dIAAIQiEoazKTU2eBzozG48aEFlnzAXbBpFFwcQyd
db7UyRTBaMZ2gfNRASZW0owgWYWIMpYK79Ek2mJTDT9mGNjGDhnf0F3YGt6xG6tgn26OJmAzoLc+
4nqzO5PAAbzIxFC+tGcfU9K3N3aBsOWjk6mX4NagBZM6Rfjk23wF4woBVjgJUt8FPmtEJlzjm+LS
Ev3aA4mhX8rf0i2StvbQM4/WI/aAWDRwjNDVAHm8iTsCzYC5sp8EQ2SnhYQBWnXXwQw0CcYi6arO
S+w5KLegNZ5q5h5gHMMSSZuTstVeIMU7CQk+PnX0yqmLlaveKklXU2GNJ3Qptkh3vRTuXw8FdZNw
WkBSnIXahlSIbajpyYK7IOak8w5hPG5yuztWol3D8APmzC4/msH6jRJvJXGdvCL85D9rEASlSzCm
iFp0HGcz7jGgq2KnZJkpSJ8WQp2avt7yDuNf7XcbXCT3cvFIEix07bjjpx7fGPFxmCofDRi27et8
TvvCArmgh6xiYYUF0IgwbVZdvGiM1njVpAw1TTaF0PjMc7gXSDQzcRIUOu4O6uGljZodlTiAsm4/
/bk5qFDvbHRRiriwVZi54bgtlzHIqGT4DDbOBYdgBsAFQ5wH+uxEWP4mcpyPAvPEjUavCQwHNJ4w
llVDX6xGe0jQwmpxGpsdUOXvLszjRmgJ54oCLztDd7cpC5rVBBPAEm1Iy+7vzo/jVwr0iiUxjUhp
UWy5wOhJ5eNmmtSphc8lSmN3Q5G9HHLZ7Gy0pefcZRgaRJ92NGOUIoHFy1vHzcooX6NPdFMui8Y8
nL2ZCJ8YsweWYHcflC0//h9n57HktpKt6ydCBBJIuCkAgsXy3miCUEkqeO/x9Oej7uCoyIri3acj
etB7t5TMRJplfpNyhRHRdWd8lPzcjLPLytEuSnIw144qPHzYJsBsfUuG91gAmU+xWChk1AOtlfVa
WE2gtQo2UTT1RJtjHcz/UGNL8Q0rk2dVR/Ue13qKLPFGHZbqIVvJOl3C3fRWR1q17EODK62r0a0S
TbtzRssbTYcEJgXwJ7a1zQUY9uOuw/YliBKszYvM8ub2z1Dog6/KX3UN+NVc1udhovxIfG5xG5Pp
jCZGXFP8mlUKIudziVGNQ/iXRMHSi3wDuIF6vBU1KMmqm0qf8ivqTSWH2wIctG93LtJfKbT42dyh
+eTEuhtX6TN19Zeu7H5wBAG6yRuEftx+djQ/JPZlM4kN7EFKa5G4q63Iw+AcZ7miRf/BGjbSWDcF
kEldg1hfJv6YY65ui9hjD3Qbo7cInrX0zjRQ4IsKHzHoW6ZJh50XLUN326QXjSiUGy3iTxeFXh3B
euGGRjLafk3b1kvx45GL8baCfynDwhvj9DnSBW6Z9Y3T2W8tD9zGkIYXFutZAmTbCGsdvYoYtemM
Xqmpl3dLm3h4nVHeCy/bAYGSpaUkDlwgjZGLU8ZgFc1dSMxOg5rGWqNgW14LW3NRr3twio9Mj5cN
NbWZE9M8r1RL+gJj+rpGtTDsb3WlulkXpTmHXqN6ghrOhzJol5E57Up1PBtKq75py2k7k4bQl14p
+JRYmDXPc7VgsG4vztlol8C8c3pw9KUr2GZKEvqtQn0nsdbS9Ep+ckoqaiLjYYhAaLhJaCgYXCRS
kI8B8W6S4Wau615zBzmFAaL4IL6V1tfxUxk05XelEA2O2Tn75skohhL3pWRnjqGPy1Xu6gkZisGN
SC0zMQc/VSyb8G4Rbo+Of2DodK17RWuDuinuHdGjL2wO8k0olMbqubgXLZteyfbOI6TVFx30K63M
gI5zzkK82t0pCyWuOeU2SXh+SXV9HBzqTbVEv8KhVV8j0b/SIxxgRcduQsvklaekPzPCpkP9No5T
L54KcV7P3XWfjOeaaXLfWslWrsaZOU+4tqqT6a4pTvG4RlAdTtrejem/qYN1Bb+8540sxGXNnetU
hvkELMhLSK6qtlt+mJQOzvRyEf689NtJK+5jikTAA4zwxgGTkKbNhsQw+RB0RN3EEZQR7OFG1mhG
1susb+b1Q0Hm1Zuiouf1VTLET9T+vJHVtprV7ZA6wlPU4S5U0EjRoueYyqtrJtUFrROvXnvd46l1
11bbv+K5ve0L9S5TUjTiMm9pOOj7OqCtVBs63w+NTkFKry+1aURpJBl1/O9U9WpQ7QZGCK2Stn/V
EoGFHZQrmajnRTk4XlnI7F0vsGJdhd2cRdTS0L9IgUwOGfJScb3elShJPXRNW/12Zut8zPo3mis3
Cg7jN9wLd1yrhBpt19JUyDpM7KPoNWevjIpZXllI2RKPxOpPRQsf2wyO2kIoYaV5dAUVDveipbzB
THU5m1p7q2WF9EVViZvEWLR3umjZ6CpV64DjUHHhUnSslhtzfVftYb7DbZLmiIJor7kq1dkgUkJt
ScCVRcA2tFpPfk0hkhMqXo5uK3nNu1GuXp7KcIuGWHPJJXXRmrHh283o8XEUz5xsLFB4ygjHW0+l
COGrYy459YjVd7mxJfKZP0AM3GHyHqEcXFN9M7qPLBl3NBJ4oXNneKZPmLvVmOXXTPMxmel+6rW4
KVrnidWbuCGFQag8WoY/gIRsyvrN0eIfNImu7FzlmkS9kRqm2lLutIpQulDnBy+SQ7ddNHK0kifd
rxUE6ppGrXYYPo5eWicv9KZL4FyqRe+jBPBCuaajPDOYb2ZTXiZjn2wRUYq8sgEmkmbca1NpBfpi
/lJ73oGlRoN4crinTdoZTkxjF8VwovkKSDpGWkFvF/fz2K7sD/1a0ZufbBbPitSnqs58HqafZssj
aGlWQKn4HuvvO83Wz9UifTS7KkLFqbyPrfoi1DFxl7D/KkfZLtyIGWDxM4pjDg8hTy5gLbjtNZe+
Tj6wTvY2QfZsM5FYpQ1q2JMobUSS+wVt2AhFoqFu86DSBNZb1eBcyLrQLpZWPiylUflGSUI9RvHI
sZ1hxcTTM9dIeZd3BBU5dU59FufDwNLk0XouFKMNCLfeVbOXV8A+sRJPG22DQeJvgzibunUfxLgb
1dk4b1oDN0fUDK7Xgr3TJMYzuk4pzeyRJnd3P5gqFxwt89nN1D3GIi2NR1S0xLAZB1aP8Nf4M1vj
M9Lz1O7zgdaLoqh7naz+0mxrwyW1QZxVIxExVJ0QL76lelqvLrppKCm36XVfTtdKllDRztf32EIb
K2fz3+irrr/39kSk3M7832O6j6kUr5RKR/g9CW0sIz+fU1rHSqv/KVXVOZeJnd1nmjVcxEItvHps
3up4vVfmWdn04S/qtPKlnef5rF/6/mfSAklr20Lf9JmR3+eKk/8oW3JosV/lac4AVTQqHZnq1sFc
8rzSyvOi5t3Q5uHS0FJzu0yrtomE+AMCXbhWj/6TXYs9tKJ2a4u3Wlt5r5SGVv1YZnCP01DBibK1
NloJzFAHIXYJ6dfYasqKyggw9e4202WYPWrkMUCYZiVOfJqlEY+AiNO3ZFi7X1Ur8GusNUFaLit9
vUHTPX6cgcY9OGUPT64qKUiouoy9YW2Wi6oZ+ClLq+EcJ9ruTKQrsu9Dhp5VSZCe0lIHAWP1lkl7
ulxrvxM95qGaWdkXzhpZAwXySb8vc1vdLPuliafoTU+pg3WjcmlZbf97GXLtgy8GINFpUVC31Aab
Xk21QKmaMnxeRjW/VZtl8iD8pjxe1nsotd4z0wFaSp9kgxXIKlLijYgJeM9NPKauo4jzY43pk20u
w2WOWJoiB9CXxAxtuLwIdZaEvW02PlcKal+mwW8WJSnKirqqPlHpJpxLvaZor3VYk/48guauRN/5
/M20Rp3+QalxRVV64XVwUk26F0SfAt9h355Q2FjzZtcU9FUWdf7Rqsuf0NTs1B3sfvTMMfXBQdDC
qozwPscI8smY6xVHgYWmR+RcqHFBOrlS3kqQd/F6Vgcx3Sb8Vao5vfwWMajCth/XNA39fmnj17qe
bU8Pjb23cgn2J5OTF0c8O5t8SVYFEzKzewobLdxpFK825bjMG5UimKSLUEj6FUmS24a/ZmWyG6Jx
UFxAX6rtrWVTrDdq1piEdXYHtKxuJ7qmNKpz0xN6XiYvXWpG52lJ0Y0oDcrQRVU3F5Ow2YiJDllO
oCHzoJtxvZMiBJ25rOQGjon4STKXr6sE0YpR0bKxkbZ8jte+mPypnWkTh8ZZOHTVayqUSPc7CoZ0
46RNp7UAZO7wjFHtEtG5MSRKoDcd6CxkEM6SYl68KS6XINby+7imSYiDZQDCVfMNDErccjSfDRWE
QwFuKKBdY1yP/bI+AASzLmaUAdiIxkSXthuv9ZbdbBjLWZ7i+LAW6lkyAlll/cPxmTi782Y9OavD
MvHsCF+E0UYssFc6uiuG7gE6QFWwqN1mTs9Gqhe557QjSNtmkcpbBvaKGoOOziu1yPyJxQthrNpZ
Xvv2yF/lJrpYf9lrL6Y9VXFFz5mmnT8nZn1jzLQ6kjpRUMYt656nqpx8UfOchs4YP+uLM9AhTG4i
aqU4frb1S9TSJ/Vno0s7agIA2RgqTPVNHg2N4ba2AadRyoFGq7Sww5gt0s6U0GRTR/wJDCVqN9GK
SrphCIZyaprpvIsM9c221+qVJ38rVmrxapIbfp7EKi5/YXVuY4j8oivE5kqxoOrZOuxMSrPWXWan
P/J6JLeoxewq4dptrNAsfEY03a6K9csGlIHr0DVyLdEkL3SYL/UIdpBfgzLAmmuRYLb6oRmfWxF3
WPkae1yiJrVEDeo6dsadGqEM52J1W5FGGKDixqSPH+yQsqqA2xjnhu3r9DDApzbgA5qltLfpYit/
TIVOnju3YllxWNIbVKRpVI3YI1ddHwz5ZK6XXZioDh3gSFCZyUF7uAjGkwHQs4vLINLBaAt4H2wA
O73kRC5PFfHB6FalZK5kMiro9KlWxl2s1mS4xaLTL2wzQ38zzaKjn6il17GhGy+xZXZL0IMA7dyR
WPlqVGlqua3Sd70n56X71Zmq8gdohKK6ZjiZt8lfTElf99YFW74mWQ8tEiCLYEET6SbXjZt8rjSg
lCQwAIyWn7LHMyMoJ6VBQLWU5IGQyPQpNFwC1+Si2KO6Mws4qg5KM51l6RvZEnttiei6Uo9XTqdR
tE+1GXqgc6Ouys94qOX1aKnSB8BIC18b381kApLc4q28zYQgWa/MhKaPYoM0TQG7+9KpHV9tNDRi
pj4XF8a+/7pnTHgkNryZY2a8j2zV32WV3VNur+5GO4mBIek0S6exasH2Wsyv1dZdaEbT6iaSv9Gw
SaVt4C6eatWxdW03WG2AaeIF/p6ociytDwXKkqap2ntGKyivz/Qf9B/jwinFHHBNNL/XpAfbX+pb
kyaxOiK5pEXOnd1MZxndaQGiV1bl4xBF8JpRT5/BsykQ1JssecqM6fX73/YlAeSfn3ZAojHwK4XK
BgFEfc7BAGAErL7XCQKQp/QmvuIi/bsGBwQah5PnOBFJ6Nyob6VYrvs1+lh7WT2VxkLHYo7QUDWM
E5zLY44Qen8qbCQNcqLFfz6v/KBF1NELDd0GXXV1OuHNO74QjTjB7xLHjJbP4xzwaHosoWRf75dx
8dodRGK/8mjKgF53p8t8k59kKR5Tgz4PeEChURoH4Lrd6oGa6h3F3jo9S5FdJRoiWf5+i3xBv4QT
K9GxFqYFL/uvUdQ/7LV8xH40qlnEDvolPHoPRJyXXP7/0S+Pv9jnwfb//p/BaIxiWdLC9YytHbW1
0PAS6BynSOBfUCE/D3OwMWqqsGWh2Hqwp+44rzY9gzKWl2G7bNrnQfG7KjtvmlMSSceHYD8qJkaA
pYSpHwpE5xjd0jjQQbxOxB1YBteLeYulyeJlGeUJvf25Jv9ZguXzkAcHfAE77qxatAZzR69sb49Q
hv1V17fRVizK2/9pq/zvBA9O+eLERRROFi23vjiXFQXcB0zl6aMo17q6N8pCFlfL7usnuQ73+qKf
YMB/sb4296ujs1ctQxyaW0cJMhGLYKdOS+K49aiOr1pW2hsNUsnLvt7Z8UlN85S1z/ElCrnof4e1
DvjJmgRbRPV44bPqIMpxPHWuLd3XSdDEckLW9ovz8Wmsg7ckHcwJ9POgB9FEF0Vy5Nt98WGZpdip
g/Lz+w/6xcw+KZceXDMTkJQIHLUe2MWLpC5fNEXq5cqzXYZnUilOKaUe3mq8kMLea+sZeGY5SJZ9
Pvyz0qyFnTGcvkJnWseh8UrDFruqGKaP72d2uI6HQx3c2DC94oKYb2JmKUcCgMKrVV3LEwxc/VC+
YD+MI9kBDqIMNBUPFtDhcUJMF8uMNZmJYElHFLqULuyIBaxiYXgYleCnA8MCMJGyp3ABy+z1O6cC
m9eJfKuX+nItWkP8lnUMoLSofilAuD34qHiWAWp2C3IwemPSuoXx8RhFsBztUXlD5P53n9TnWB3C
9p5tUFQ1wlN2cQHr8YbSW+qv0Nz+qyPc3wkjKOVIR6oq6OLPn1ALsQasIAYGpdVfzVbrA6N96rKU
agj6j838a1LGE4v81a5x/hny4FPW4zC1GhpcwRqlt3ZdD4CduuF8CqPl9ftNox1eMIezO/icVkQn
UI114EK0ht/hFoTUr4iW89ZYfSWV6mWoK7LaqGjNntH1NikPZOpGi8Dh0z+OPcFh9cuGVqJZA8Po
MuuBTCSn8GjHtB+MejsC6bietXzeIOs3AOFKbADJeW6/ZoRLLlpovBxrD6gpo+z3/fwOj/vf6Tlc
VhoiIhbWmZ8/ngS+zg+xJpp6bvtAfTomcfSV9cQH26/Sv/zfw2EO3iRHtqq+zAxjzm4Sr1TLHM2b
UtXy7Dq+TIyrxqDEluy+n5zY//rvhj14nGLa4Wk0jXpgkd57NthtYlB7k9qi80KlA2s69c96nLzR
q882uDVsbWGceKGOAo//N3dLGvDDbIyCDs6HKuyl0K3JDtCZcPX+OpySi6wcKJu2uxKUjd0iYkoD
RhMnRv7ilGj87SpvEVAX+dcA4Z/ASgBOU4YonwOqPO1tRTfo/b+vr4bANRIqDu+hre1/wT8j9OmU
jsCm5yAHQuuqdhbxEPbRS9sCRxwk9V88OR3XXLFoxrhU3U3VfNWV8Ki+/yFfHNJPykgH22uN+cyD
0eCmPY3PZY9H2yjV29aq00urjZ1r8tTY02cnC74f9yjP49t+Gvhgg5UlfUQjRGtszg2MrqJ2z18E
2FwV43kqWoAQ1frWm+m9yKSG3lSyPIgO4uu4mLY7krhHOKGO4jkalNDre/DFpbH2m+9/5dHqWDDy
DZwPeGRt6RzKMwzcihT1kU1I+ulypa8FF/pZMUwfVsmqUpUK6xM77+hWQdEJ42zbNCCU2PLvsv2z
LzTAETqNzBUj1Rvrda7O1fBH+cOOT8hrfzEMWvKqprHHDV0YB6tvTlNhx105BY5qwjq/jjrnXeuC
1owA8FknRWmObhNL13RDWJQpTJUlPbgrm1QhK+9BJcBOp5yZemphbUat+WVEzVOelC+KoX2MLdtP
zNhyDSp4nu+/5PGFZumoJu8vamqYnLuDAwcESCumZhrZ6B960+/Yb5AK6a+Fl1SIwakQ2cCSsiLd
tanNfz/68XLrOjo5mBvp9IhhPn4+7fEsZggjLLdBaYmS+E5FOb4zNpV9N3Unru6vxyKmV3WLEtBf
hbh/dpCkmog6QjcGdoMkoahoQ+wSzfayYXI1Iv3vZ7Zftk/vBNMxDG4yQ2qOdiT2qGuJBgm6HQOK
7bfos+ySmPpmefb9KMe3xX4YBzVJpmTo8lCBs9IWwEwjAgh4KXmy+LVUENnVRXfLSVIpgpVjZeNN
mc/RjVH0TyUdr6mKIKCnQ8Apu7PiArGcUvqdmp1Snzy+JHRiVazqNCpWFKwOPi4mEKGulSx43Lx2
P5Xste1/9k84flUP36/CF2stpaPpOGWZ+7jjYAtrTl6kxpzv1/o9qqaNNjuevhonvuhRwMEuhbOl
WaYEBEhi8Xmvat1EdThjOkv8sg6Nq4KprsqnpHksaOjiBjG1J+b1xQLCb3PYRyZv7tEeqqe5MOyl
BC3TzuBLaCJDVLiuMWueOkMAcJzOqQl2J+bJLX68dyWGr3w2YDyS5OPzTAshijmW9hSorZM9w0Si
Tz4PXmq3ftyMKXXrBtwjLOEzq6a0rxntprZVmpbyVUInvASQorgOHKUAUBPMu1Sr0p8CtQ/fTpEa
1ArFc5LmYkx7hyZW3z6gmyEvI2vuX4yV028Jvb2wq+g1LZQKBJ+s6CgKJC4QFI2ne62EZDVOzvs0
IGiy4Oo12ghGVrbzMdMQotzstlP5Z9qLsQzF5WrG4asAHLuU4Ezg9vmKEsdnMrJ91lfudAerrHYG
1aOzk93VzsiXlo/QmavAjq1q03bDyyy7/hHOu4eD3hlYjyelyvwpp5w9d9F4BVH5bP8H8xqQbpOp
f2w4wtTx69DV4Nu6NthhQ9OfAZMqQaloAY8ZmtYLtoeaMnp2bv9K6BtuyGYxrJribrPk2hU9KOFW
s1G4yNex36zkXpHR7Fs9Iq6Fk58ZOfwuFXGauTGcrZVCZcFj/bwdLF8pBbrCqH/E4/CnGpCKokDf
bYqhtl/iFObz2kF5r1PbDSvaRCUKDSOP1BVCPOn1UprqK9IEcNnQONR7ap16WDWXIzrEj5mTtpBl
yoAMkiwpD2HHAA0L23UPvzyzE1MP6I1tBimXXzY91doE7IHNmgff9GnuEsJUY+fkGiyXOJAdHJyw
joEAQ9QSCwoOIKZplTZ6XnhrI/LJRYkDsYWZQhvt9vlaH0pkx+p2IeUm2fHM0Jy8KmsAclig96sV
/nhdqdd2KV6qdr892hN5/xcnhAhEp0NiIGJkUGj4fEJK/uGQdf0UjGiQXPQmm9WtovzCjsKfNqkc
YNDlTh/abouMDoSpRN+VYKTiQo0gK4Q66FJUZQY9R91gvVNq5W4qkj/kp+AKVqH7tVNfR+BgXCNP
NJ9+zjmwBjvZN7qjAJWQn2ZZ+4uO9VqZkfeZtXGphY1zq1W0e3RI7L9tUKCmzfoWCWipcF3AsGhv
8JOBBzQvqdDPBtQctkkYPiRZmaOfEV7R+65wII5Ll05X/jMx6J5Elpm5AK59jDOzYBZrdouatNwg
0X0q8t1XuA6eTEKhfW7DvcN/D96LTkmx5rOtMXDW8Dbew5iy5HJGAwzLAIgfIyCgolWfC2d/rkf9
RI3zi/Dg0+j7y/if8CBs2qRbch6RXjwny9ZprsiU/fHPMpy6YI/KOewcjQq4lFLjYj9UOwQ5PaJ3
s4zBXARpUXJcTxnh/c2xD5eSv5tLnPoJgeXBUlaRKrhghimwXuMHCUzGgRQIbaG19o1/uEFtD4z9
arqaYhA3/cMq6rtJgUphXWfFsFWM0m/vFEVu1E6c+MxfPGqEmqbKay1MG4fUz+sMubi31Ix4s8Z4
VC38dpY8EK2PbuEmMrzJsU8UO49aDzQcWGsCXEBT6E5o+4f9ny+LiXem9jnr7eS2F2rgACl6FuGL
MkUu0qBX3LJejGJYHOkPc/GhLKcqIsf5uqXbKhqWOoIWXA2HoSf26QUGWECVoYP6uRV7avMjjdcr
EyGb+MYub+R4266nXLiOGkpM3FbRIrWBU1kWFvWfJ55YylCLhui6bOJLs2mxrEsQVBKNX0txSx/6
j5LvOSXGY5ctPzXY8bYFwIQ/dyKkOA4opLqXsiGpIn466qD1XccVSgAV6GWZeSOBR0CbL7pdygVy
YuGop+ThjvOqT/fzYcXUBglME2pZaNllIIBpbNfmM0rhsQv5nFat6hW6vaOI3HroOJyLJOtcZPK8
aCg3ZuGp+yWYnMfcfFST4k9ivRfdQ1cOT9/HrccXwadfeVjy7yje1WVEyV+pkRY3ok0kTy3E/jR9
vgg+D3GwBfaUiy6eRoYYR6hrK7Uy5ZmLtvEiaOE93Ry4GIKWFWy1TNGBnC4PydSh46LtUuIC3lKv
WBoLJY18kznAtAdBm1/mcxw4SnWJNLXmqXI9sWGOL+PPP/vgkmiEY9ZaLJcA8vwVQfkFmILQC41f
Ie5ba3Sy6HJiv1j7L/XPFYHso6E64UhPTXqArSYmhzZJtWv61EucXfVADu0q5ub77y++3ACStIV6
GpRc9SBxEW0qnQZZmKDtcJ1t4FJ4vSgvOCS0Ycxsa66DcPPceoxMCZwIUPEA2NEwl+uiUlZPVQH8
fP+Tvlx45Ka4psDBmYc527La1gCdgpQj6wuXj+AOAyFH0tl/omg463sszr4f8ctFwF6H6au6Qb58
8PD247i0g5PyVi0pZTXS0EhHd6TVZzhE9rMMV9szG+DRpeY3QrzGkNGxoAGYq7TP0xir/vc/6DjP
44vwSqAdbhFuHN6ao4QAECObGXTt/bpbxIWOw058nT3KzlOn/8OC06USqHoTFJjG4eM0SbiFa8Vo
WvySvoHj6/L7GRJXc+LD7rfSwUVA3iptlHsNUtjDnM4CtmVKa6VQoH7ky0qNp0dQtTuxo79YO1Pa
1P1N3DmxYzg4t6mDpCHaxGMQJpmF69l6N8dAnMZG7zAMzF7WIgOkhchNXqbJie/2xSu790yWVEE0
HM2PpggtSY/6PpqCYpKJp+czgjoxIC2DGx3Fh1crlb+MtvBmrURTaDD/c2AjqYr+FUZ2VHnUtOpG
u53GGREb4LFPTVhdltj9tmEEe/AukvW2M9df3+/UL57VTyMenJy1yZp4kPoYjEP5USABZcDR8vH+
2vWTeqIwKr+4GWwNhIvNwSCCOSxViijrBDDPMdAJKSB+oD4FqyohMJ9xO2z6Bq/gPai6H4fXvbYf
2kRubVrzDk6LfY5hegzLiK65nc6bAnTaualXoL8GWkSIK4UUr027KYMicxa3Q7TWA+xJqzH6WNTK
h60Dvb3YGZZAaRrrYaRF3xLT8rNYBhbUAW9M0aIBtX4eltbV5Mwbq1jhg5ctZykcN1U6Nn4Urn7f
InJpIz+FvlUSqGKqTxy0o3Wisy4BuVjsc4P61/7f//OUxP1cdIYjh6AB3pyOHtKp6PG40S2Mge8/
/3FgawtJnIT1jqByS2Pm81A0SCV6Hqgh5LdLceG8itYEsn9lvmj1FgbQcGu8pdOJaPpoehaVNsZE
nhDhNvXwgcBXbiCdJU1q6waE6e/I0JBTS9Fsuoqy5tQMj3b431yQnBDbHPpkhw9kbIjImKyB0SxU
SJd19pw5OhsGwJ2LKV0k+i4HSIWVbH8WKP9EICpdtBwQ4hlnyMwwOvaKhcAi/6OSM5fLPp7nIPBq
OUdgPKU2RDGGvFm6lqMWWaE0IpJdCowMVZJ82ExGNUFW1UDdh3l64qIzjqIVRnd0DqPGG338QuWK
htF5BAy3KSr1sS3p36dpfzWOicHlM8tHJ5oGZVMUZXrVYco+gVLy0Gz3Ba6faNeyJZsVcISI+sc8
VlZKV8AKtNW4S7TqHRLnDRqa+fOsQiFvWucq4qBNQ4/udwfasnSuDDluNLjAntoB6MqF6k6A6JWJ
w6YsWJmIETnl0UDAMUyCRRk3oaMuu8UY6gt6UXJT56jY5lh324vGcbfsOjO9JGp2IDMHBJGnQE7R
WTKM827eS8V9f260o0LDfv2MPSaFHiNNj4Owa1Qd06mVlogjR6IoHNxirTaSVVlTFdnIC2tFdi1S
Nx1Ke5DTtYwnQ7iJmB+66XcCvHyyTT8DtdpfVGF04ut+teXphZimDgQJD5OD+6MX5GHI5yHdgU0A
3BWU86rfc3kiMTgKB/ZLAOmPiEtyjq2Dh1p2Xd2ZopmCyYIEFM+4qcOoUU+Bmo6SfXJnlceQ+I6B
KNJ/vqFIdWmd1vYQFPc63MPqCdmE6sbMXvvyxOt7/Pr/HWpftQYTd9xtEOOsKVZXjAEVOWenGMN9
Zqj7R8OLZhlvtXG6WqwUPx7zKc/EiVtRHAU++9EF1QwKyTqVtIOrOATMny2SUr3QqULDp3Ec6bVo
+UJrSG8TRftNkAcY3YkujNl+hpkDRy4d3EzBRRmXjQHNT2jQ5uyvwFsGp/DVCWrB9xv/i48uCOot
ScMP38PDblsPk7cqc7ZWG9038K/UYWvi+fTfBxH0e/aRAl2pw5UwBqdWe9WkMoy2lzG121En3ENf
9fthvlpxPjN2nwbjUD442MENnUMlhcUYmM4IJXvyG/TIkAZ/rUFkblGcgz8LRQAZ7FLu4kZealZS
vs8zcHgJySDPbqpy/ug1edEm4lxNkruu64b2xF3zxb6g8vS3ySvocR6eZrLvop3UaAyaJHSLe8V6
tLut+JDztby0Tp4BeRjkExBQUuMQIIsvjnYhMgNoXi/EHpqidH5dqi+h1bzGyNtv+ibewcR21T33
u+46UOu6vE7kviogbG8xVcuf1bx6PfGZtOOfZHA08LJn9pJG5ecbALn2LqefPwTSulZe12abSL9+
TB+66JfxXL2sT3Hy6/shv9jlpJH73hV3KND+g6NIzJnUuWTJM7H4KUT3vdN9f8Lv7ouLjX1H0xr4
Dc/4YaLTqUvYJTaDaB89r58duc4dUi1UFFXz7fv5fLGFTF2HGLdHCZDAHawgRTWlZGmHoEcL5fc0
7Ob3AoLMZf80Le/fD/XF2/PvUMb+4fwndkXuR7R2x1Bzu8kVv7cCOv9IEn0/yhdxq8ajsEcRWby0
qrb/Gf8ME/YzQqSIcgSEE9pzYl0Wd1LZOvmmvq+tTfRqJZvMPnEtHa+ipoImBDhN4Y966MGbL7NV
sdCqYWqRryCn0w4oJH5I9U/yug5npxbyuPRK+YQXjyqKJSg+H1a5cwXKnEh7mFK5P96qYCheKb93
fxLyDfmKvkvlOr1f9v95r2gqKrNEDxqPEciwzyuLqJrepDnDCpHt7NJ5t8NbZabmb7TnoHxHnZYS
HgPff8+jlIC52gBmOGyggY4yw7Qr+2UQ9AJjlATyDtEdSH4w/0xxyyk9caF+tXn4ksS/VMw0MpGD
KS5FMsDDQ3u596eN9LJNtMF09EbZFgFI6RNT+2LXcJXqusMbQ7h9mMwVg9aaSsTLnO+is+6qPxPn
MkjPmxNYxi+CF0pOukodEJwvdbCDx6w3jHytaojg2aD51QLW/HWZ/XBFhfGjM0ffuWsevv9o+nEQ
zJBUKfbBH9Wnw2DAkvB1QzE4dJoRb0fFaPATAzcJPULBUM00dG7mtPuT9XqFnXsC33AVVhfEeSFQ
Y4QGLDpsvUdYzts8N7eGCJ+yxtbOrWlaMGio9woBu3Ls4yc1zUcEdoZ7B6lxGJ4zepCijO5yQ41d
c884T+LGAJ+qLd3T97MU+93wqexla8CqeAjAqDnUvfYf+J+rRo6O1jR5FMIx/k02aMLPc+DLF4GB
U0BjoBdN1aThDSwRm74eMJ2uRsdzWPgTP+T4HSRa4V0itHfAVBze4iq97iZGLCKId2tgBWkAwuFy
3Y4btMm2q35iOMtwvpq5IyW2qJYUJIsHM0+sUS+iLAs3ep8N+GCEJQmOUsZ9TdDZrl5mlukG1qVO
HTA2SMUw3kB0eNlGaDu5yG486zLlWbPa8b6A5vyE4oLph1Z2V69tsxsMvFZy4dAs/h+Ozmy5UWSL
ol9EBPPwKoFmWZ6HeiFcrjYkcwIJCV9/l+5bR3S3qyxBDufss1Y2w1MJsDiIjTeUDpUXM7/Uc9sn
REWbY1fNGdTkxusf3DpoYxAm31k9UJzRRie3oliCn6ma+2eqAM5d/rJEt8ompm7ZNpPFbvdbRKJ5
wBAiyYOG5nbovInKEPEMPeoxMZpp3cjJrl9cL0eE4csq/zJLrUFc5eF2KCMEOi1WAhsTC5NOE4DQ
qtimbbN+5DasqLRE6tlRoAWD0o3vYeCdyVqJh1y46lcGVs99rwTgAL7om1n5fkTinAHjcLzfZZ0+
3ZH5VekCHQoq8T32ythngh3aVYbxHeLv2eqi50nvPYTOxTAPl8jQ+Vn40bEcGRoe8uBCXbPAMjMM
uwgU2IazNRJSsxUgixgknVJz/h4Z36aUGFTbu/zNAEicA2H0fPkOJ3K51UFTAw+tnEtbg+JwQQqm
0lq+8xpWnJPJhxaKXZxRbX5Lq2HhDVfeP3sezE81Q4OZKbvnQUOGWEJeerYssgl7q6vCOJ3kybAL
ZqnXqVckPxjt3dhDs8b4DR54d85w3ALQUZ6/j3wm24tgho1VmB6isAhICHP8M19Fe/CZl3C3lo8b
ZVOXU/Ws8vCdCCBUq1ocESu5JD2AHgrVjrFH4CYGa49SrSl2YxQRtDYb9yKK2T0vCHU2LQcH4ebI
HqDEPUaG62H79pbowgHmRvdCbJTMAXcPGVx89AlXQkIVgzsKsIVR2HKX5SljpNwg8qj/ZaLdOvdl
vSalnjvMOkb/xAFw2ph2+xatwbQHjgGwtnRVU1JaIQpZE/2onAogfJhlj11TNNdGi/49UJ36z7vb
FHRDcJd84X7xKXiuVVFgTGl2rpn9N/F+QBwgzkvk8TcgYuVak/8sSh1jWoKQZ9V3cAgfVuJ4QMfa
aVoTwpLMtInwYehkefUcvrSpBTXhMOyBCMAiEFSSKXKEx9irntOHQKTDhznZ+r9gItC1GStado66
UTEFqdrNL6Gx/Mxt974207+0w0VS2K7aZF5O+NpfPBiA40AhZh22S2FkcWcZT163rslsMnFuNzJ8
DNVSJsU6rFuxNC9BGZnEcEygOIYPVRz4bD01zTbQ5nXJwZrXQ1Rvq8441Kt4yZzxx2B6lqUfwFgz
3JP8UJjY9zdTnz9bC36SYkTX0XVO+0q+KYvNGjND42sMJLN3aL0JKFWYvZsaaSjz7M/D2lrXRRbr
rWODOmSL3DNqActnhv0zjvrZMKN3MRimtcl4DTzA0tQ+dDJxCDhzG/ZPzESl79zn0UnXhClpnHBo
Cup701481nMdxFU9+SfO65nergyq/bhZ8Kks8kdepOc3XaTmQVpOfVjaNkWfUO4HtRorda0QWtPQ
dzFGh3FXLdFPGqbrwferbZ31/zQQo5Eb+tYG1xptdFedaQ35D0jN5ovFQG1zMkw9Yh0Qa7NVqnrH
Ns/+Lbz04pXtoxnl6DxUAwVwfF46Z7+MvqI561e7mTgI6SOi4mAwQQyzYAX6jCUXvfyd4m+J4tVG
mDF75pGrMzR10HeblD5K7AS5Yrgiy4njFAFI21TccebL3TTQqae6cR/XrLd+WjMUD66h5dsY6XcD
PtWGW6Y+iRWBlkPgAHwG5EJHA4Rxi4WUepkGsd2JOdj6I24sIeEvd93y5EuzeXIo9JJDGgMDNilv
h9FDt5rC7F9RNPRiGc5prA3StCLRpaAYB06nBvm/sgV56mTZq/Pm1Fp/Lc44/Bn1/F7U+k9dRdOW
2zoE9nH+Kdw77LA3afsH5DlFl/uHgKH9OBLWex7wjbGwXNCeuee1HUtQ7466TNliH/u+Kr+Y/y4O
2cy0s2OimzGcgIB2sHoQrt32Olewc0lM24+VaWTnHH4be6lt7aTpXX01nAPtP4VjOV5KsxKv6Vwz
q1XnBJ1MBXqvnEfrZmAESAKju6zaVPXGHZikqaAHALc7ZvM4w0e2mbRfl0NBWyqA+kcWrwWmTVN/
tK6Z9P+IoT0z5GXv6qW0Ijp+Intv3dqCbeNeyPT582Ywo3uzBjDJsqaJS1hiq8a2vhjYMdid2Da3
nI3dndn54klmBs1+17MVgPe2ukwuZp2lOq+yJVx0Hx+kN7RE4N5aIzyIrLd3mcJ1uvbNWURtfR/V
wZY0eX+5S8iEBOHnOoaotxoOZzR4dT0fvXD6L6qczzXK3uy8plY4/uS2LHco1t96EWTJMg7Ta2YP
70UwfdtMHQNxLbwzAAMVj15+sl3gqwEdSKt3QOB1TGxsF4b4s7iwg+919DQcuUL5WF3aqHe3c1P9
lzWLelNixefFkPm+8EXzHYS9vkmaz/0VKxQIzx5OVTGCq8btSqLT6Y0DmT29Na1274bMU2FeMW+9
xj4GByP8V5OPZTjCNn6nLByO9L/gDst6nvnVV8t+qsycyt9YwNuvx2aKS8hg/lCYfCDtN7NMt3Ad
UrrC9+sUx/Rqv2I32/aAVV5Xjku3NOq7YZeW6CEAzTbmsRuL+mkNJ3kWhuwsMp99+9rZWfsaOoF8
9FI4BhGwBVIOazDE/tB7n2HUYPGs5jPSL978onoMpUxsVFSvRhcGd64cFMlUXvwpekJeDrjNyY9+
xuqyoe5jXAAwVn9GOjjuZuaVz0Au9A+hjXovk0SDHaDDwq2HY+6FnHBSNeY7a8LEF7iPUZqKfW5T
Gi0mxiDCHNSaI5pzRGIL0mhhsvF17r8+q+dzPhkvvWzpqi32blj79MUfdH2Etg5HrDKA0Qz+YP7z
TQgoPbCNZ2coYRvqJoePjMKRtcfuoM13fX8LjXp6acfG3I2dkimm8DCdsaIwI7epVaEf8rD6Nxnl
f6NTfS0FHh9Ny+AOAG7zzV2dsSzszItZHLscfic7rBmbXfdhRAYnLZ9ZSeNqBgOksMJajn0dnRcn
y58jwyhuc2Gdw9SQZ+mimkl1tpe9+q7yKrEHzTWoaZvjwqRjYq3TuMdJelJj35DBWDatbyccwCDY
EP0UgWmczdUD2VigOysIj7ZknTdBwSl9U4Q5AFNv8TaOV8SsB6QmvQxVS2A82sY90WvC3ADk55+8
hYNEKtYXRIE01VRTH1NRjc121nCjeJm3aeZMzhZM1pDYU8lxe52OZReofZgOu2l1z64VFg+IFJqD
sUbvflB6W5yY1jbyZjC0BknkaN/1TfCR1v00H8kzk6dBUUC7xQj/c6H24N5yqvSD6K/JklJ3zV/R
E1SBiNZDtEZ4xB5pMdcgFjuepd5jo+UltsY524bh+GGPQQhmUXubwO8PvaO51yzA2vemMNRTY4On
9ez+cdRWdfGLKbZz4yykBW+aXJzbdT+aCNAJCmzwxE8aY/b+DzdaXh0ARztXQbkXcCZ/lS0MjA0p
m55dpvugr8NjGY23njFYaFi1KJ8mubLNjX20i6RHxqpOXy1GLRPMHbs+jLpjgSJi03rWcBmCgBvW
VP1YVnqYh3b6g7TorjwTHd9N5GoGfF2wDJ/UXo5zGd24y3ZbbyoPbsfjXrlTyibvdme74M4m3PkU
Zq4du4Yx3uP69o8fLeWvbgyGPEn0a9LIlrER9UJiHs/jJh/S6i/0Ue1yhNTGzIfd0QTk/0xGVTAL
W0TPLDg4L0O4Hq7SkLEBNPlc0nLUi6vrJ5ndinjxKvNF+H5J0iMT2OT67mU1OaPP6YLZaanfitA5
66arEk+3e9VMt9oOPm1PN1cZzS9g/6K/fIxjoqTpXNGjcC03XM30cu+7IOob+m/gtJqkyPMz4+Og
WRlnJlrh6EISHOjDS7Oi0bDryT63hbn3K//bRMjzMoVgixvd1Z9hHWq4RvlTPtXXZeiCa2U74S3V
M1RgLu2gZRYAv7P/wRTanCy8QNfA9Id4aZ2LrojOhdaMnaU2g4MHV28ie03loHP8LJ4GfarYcL4s
7H+JE0xtUngef9yAzHKas2/TVhNEO3ScL+0sbTD52AY23LzOvl+8qNBJefGdBlQPgUyjHc4g06hU
on7z7sbS9su2cvtQ92FzbkP1tFrW8iolD1NVsqbG+cDYiyjyq0Nf94AGNw4ZVKQsXSVW5JxKNvG9
U9iIA1i1ZN8QIlPd/Dn5kh+ssmuZ6XfgrX/72ZneOWMwcJFK533yGnM/13fQ+MRM9OuChSzWAVsa
JKz/APT85BLdNW7X6cnXqfe5eObrPKJMceae7iWn5Mx5l4avXlgswKOOq4AP6+GacaLhw3YILOjR
b+Iu7b4V6rGYmy1UPa29/ziDFH8sf254tQsvkdTigB3rdN46QRZ12zIK6WAHoBbBYjonoq3eVs5B
dov8llpVMFZfNhrLt66H2Y5F0t2vlTK7XdTINwLI2SkwOBEBg7Xk65KFzaPyYOHjW+1Yjm1v13Fg
jOcyz7i7EAEXFk2i1IEeBMj8LIEpoSOUnr+ZZfEHyqY4IVIcL0J14mFl7+Tuy4AosmGm87sRMJor
bgT29f2W9Dwq/vwG8BC6nf7HvxPVU6BYIGWXjEfcOpgqFJd8zWBRcR9nbWaGXw1c3SN7N+kgvI5y
db+LOc2BAHENiQx7IrUdZZ/qjgiT6WJdzdFlP14L5v2F8VeKKfhPWOo/XOozBNTojO1T7E3P+VJ+
Pd/mKdu5k1qTLtfjscG3eoVvJAhdmOur4+ka4BY/L0K043d3GFZP2MDqhnMd9d5fhMkhUBDMiu5G
Vk3tbjwRhI+Nj2rEmxf7Xc/lkfMidFbbFCdjFOvR84OcbwIvhsL9gjCW9bRo2pXGoR1eF4ZollYw
0OYCCO0qaAMoLOPc5JrVTjZbCMQ3MRYsff0j1E8Z5xlLT4GXqOtCf0uPod6OITQvI1X219qJNWkc
MTzUa21xC9Pts6kcSkoE0o0d1RCj3HpVWJyIqf2tOq9x4kB6CpK0bUQ7llffpHIuI2CVKn1b+zo4
lZVvbW1jeVLUNvu6CP9/Tmar9YY3z2oBvXJni+okoJC07LLxrv3iegd24T7ftAQcQmcTcGGG1Uso
DS/cavaLyR9EtmZO6ry+uXb+nJamjklEUbcTbb1rHfhyFoIjvGYzrxNeGabdHGP45ixmsTQLb3Wf
TAhdp8ifXgFg8EIhJkmCrP616uapie7Y1azAINgrpD9d6V1GdynqZPIz/7EUVruzFMX7PErNrzag
TDgxHHjrBGo0fzBea+3I2KIMRIm/hh9ISvRaBSGUNWP6m7P7MQ80DTth9vZ+Fu2/lqzMnjFEZwsI
so4rbg+vBVjWuFjSLwqGV6+y2y0p8I2R5eoAYiI2wnWT5dSXayOPWYQTf80Pq+3uemJ7XF0oU8gP
s+5eQxeCvQ8G4DiMppW0aPd2a6eu2q0+MD8923I6D9OSaKp38MbErayi2wIXm/4MJzmdzd/uUOPj
KIIqUUZ1XO18OYSIkKq2Z6BopV/MjSOelHsMS/s795YXxv322mF0YfbnemfYankBxn0Z2WmY7aKc
DWUrVjkcNTdr/olWYmaygmOQ9hdZBRHQgIZ7s5AfbML85StUor79Y2TMXDRlujHvUqh2nofE7XEt
K7qlfnt1tbiu5vrdoWsl+Up+RgKERtdqPgIh4YVjq3Bw1tu3IDWBta2l631Gbu2pjagGjoipX3Gz
QbAcGcWH64L1pW63ccqiungCtrZTzRr/UnfVQuHoGPxI/+KvCSgLWUMQd8aw3ADqPQeRzGIR2gcv
z6JtCcu6oszjXDqMRWensZ5hqZ9aE1BJ37eDtVmRbGxaGnKxEvlOr+1fBQ8+I5/zpAWlNLFEJ8bj
oKca/WNBwZHr2advE6HAx3bwDcDhq38UIXTbwHrw65qAh32mFXEwqEe7SsY4qZjpmKZtagX/sFSc
Rm/8i1NOQyfF8GoIPnuDw23olae+zMynuqIQMonp4vAJaFkGByh2Zy8DZsj5UkrAQ+3naAZwsx1O
dcUMCrhfvlxp2wl/uy2AC8PdBOXd7TcbB8tljmOq/exSBZRsRANedurl3gJceQgmVppwGf6a3nQi
HwnWkcKF7uXyRTNuxdExTXUSdhH4HdV9ALbPuZG74FNVbt+n/BjP6fv9gKrIXIhpBTPzi7iHi2Fh
91tP90siaUnj5Abp89pGJ6PggForShEcTsJ77BKW7jMGCS4G9mDGtCsT6ihwBzGiUnBvDk0EBbvP
mgeAzxuj9l4E5iqjr061Cl7cIXsyIdwyIVjygeKl2jStd0xNi/4wXzJi0i8GbyiaFBqOaeNRWedp
yrX88MOgIGPm7qQcY6pQuOys7lUgSaOEjYu2tyyG21gwgudw7C41Rlz+X7oIc1R2L6UsuljafKrL
ggx7tPkdB14stgHJIwGnnWRT4mt6/BnTd0bdkWDCkJvHtVPFsuzarxbOIeK5fL7lOBRLcmb9v9GA
Yeiz6kZ9HmwmEQ6vIEsfgjFsjuB38l9V4dYtvQHELmqDvKbwzW3CRtY0vgWufB4qVGc2p+cvKbsm
mbifPJDfmTeuz/x62VZvnE/+iojTb6Y79Lh4Q9C9zAV/r5A54SYIGKqX3hYDeLWf0M1ug8FbrnZR
GHu/qZOZmFLSiImTveIckYeYZUlTf9UmOOSMg/GIndJYgpTFNTtCDZyoZCr3WfeAacdoLrgb+z46
wPa9s6J0oyvjmkPbEnFY5f2f0J0nUrahcTEDKL1eszwgQJGMWg7uoXa85tWv8cX1YkaOlAWMjZIK
oCOR5s/QePgOTSoTKXqCVojmF+9YtyW4n4AeHF8qiXO6l+aGm3V0Moc5Ys9amGgN7ccwNzGA1H2d
jDooiErIHmgxOPP3mc5BbolnNpiXSIjuD9Wr4FG0+b6TUSXiunfrZs/oJzqHMMg4YeCswp2dR8fB
ClRJ+dCBJ+yphC7SxsY3Z2wo69fJGmku8zDHS2mixab4tdGm+TlU6hwuOI6zvktyg2EwCX/2ZfaX
8qP2FhyBfvhJzpzr77w+lsp/SifD2upZBFjwlpVwkfFgLjQDmOt/VzSkN7mpq1gs5QlJ0W4dy4cx
5bhgevY5G42bbN0GvXUQF+Na/ulTPx6mBu20hnerW+8/aQ9Ps9vpyxJBzXXX4CXKDc0+4T0vfbQc
U1jFM4/8h8tl8j9K2r9D6B31Whzo9yd1WGyXnFnCtS8Z0M6j+kOKnufR443zMpunHA6pJSpSqeUH
h6TsFcZKhnBhUPI4pyNWGORBfArVnNY7nll3H01r/1SoqN0WqDEfZp9iRBAmyKyP5Sp2Uk3+Ho75
YyjQLcvu4q/lmz3mD8oCxsztdkEbbuoShJqZrA6SDEnZss2cxG+CN1M2lAi7U1vm5EopoB7yGk15
wenmUPm1+0fqNHpCcmT0G99L6RO5DY2Obn4txzI4muN31uufiC4Ty7AHcVa/wFtWR1vRzrHM6QLA
uro/Ozu7hrFrgdLwmbsN6WLt/K7c1PTMwpp10bJ/axVuYVZ+VLV8MQHoJiLv9ly9bqUlrs2E38O4
N0+F6h+GlvdSMm/ccmC72qX7nBYV9fMwxeurQnZ9/T01nIdUh6RLshRey85aP0zi4migmiE8zVXx
WlbGTmXWtXLtZDLMP+vA0I/rjex95WMaAHiZKppVZcUImhXgo8qAbyC63Qbh2sP6C5+GdnnwTYaw
idoOhLaad1kIZsCHlJswxXZqfnEZVH97lEYLcpNQb9iYSN0bRnXtSMNvABbT9tbGxgtlvq/YAPl7
G1sAystJVAyOW4wjFRm/CxmCLfVIxt0FLOEqfRjH8CR4mcY7PUqvQ7kP8cawxvI0L6fUNioOTSC9
ydLhRtCHplC3amDFz+FIt9R+c+4qtDqtbaPSZ6qsvCfO/MhTQD11RrlYQLwfy4GpTOwTaFuoBamv
zrYBaOd7l2Fk7TkKfgAtek7xPxbE2xoFa9ZNNGGZh8qFuRzSZvjEsLCt5+5rvXeCAVpKWtUF94Q5
qK9TUIVwfJxkVdXRW6i6pQ5IV5AVu9XHpUMWOjyFCxVf2rfoiN8Hy//rB7xp+Z1QHNrXppaxlpDx
28ptz1VkIRPtwx8fGu7AaofViGklB+nOgJSBbXhhztGNI22/W36GAM9ortDor5p+H3f/dz7w8SAN
d9+bYD/5rYO0PEcWJANBVMjQVoJ/9DHMuoPdL0hZPE5r5mZyVZ205cCmMc8kGDSpql+v9qOSDu0Y
vlnukH5ggHe8xEWi8RsI00HFyJd54R/RFAEBb17s+6pegGwIyUpgnzJuCo01NeOFprUfHkVGp/0+
NsuZkTtP4suUi+tqT4fJBppt8GCjvbrMLq1LnH+UtqpN04l4YKN0lb1XPJwj4+gjT/IUldSX1LLv
BkLHllv2t5UDpDk4pyzSW2+ePrVVflZiOJe5/6+zKn+TVtm5iT7mkCx2i4Zl8l3yijxJ1Mc2Y+2d
7fv3noXcTHO2R9Ms4FL8ifKu2OC9b7fR3X1kB4/a18egLL4ZLNysLfRgr+Y/CfEvU8YUSWE6eyd1
E7+6N5okKs1s2adZeJwiOhlrvxlgxtDYD7kikziqWZ2MxW+ZGSU6QmdTdHh+iD4NY8Ah/v6wMbTW
RfJOWEBghM5YGz/MGeNi4SURigvmGP03a0kzTkV4Q8KH1k8B/eT/SP3PWzk5b6rOtiiAKOWUXylD
MLCWoElPwbDlvPZVmOsDLztgIqYV0xphkuy9AQ1tS7/4rmXl7U3u2WKOwAvKTFuzyI5k23OIGlmF
tsw244yH1JsW5BbEchowGTUmNsYXaj5amMzaeVDO+OTKzyJDc8sbsHrdYUmRmSJp2Xp1+ERH6FvY
88sULafARMYZse7441MghmOHuGocyCK0dGWoBC+OgFzXbsPWvUwIyya/7x4mmNM7lr+YgvufYbRL
7sWVkay22qaL8+Zqz2L6IwVqVZNO3MPAGM+F6o+95EzXpg+DOX84+eCcCzRqVGya91TNIzPvfpxR
wPtLKtY8Zq2xq2v5a/lpzCmbNWgxyOLhNXiUY383pWylbq86q5fY0MF2sOWp7YqHDivi0Rj8q99Y
MqHf0m6KLN970UyKobH/hbx+O4NCQWEVxb4vbQIqE1Q+ZE1EKjLreQyL2BwEDwfqmdErPjrwJU4u
kxFSmwp5jPL6dwT3IQvEHXQL2oACVkc58VZmcBtTiWxjqsN784wYCqvRy4REGvssaPsxm/zNVFQx
ChzwXzzZDLh/aSOMoKNhM4NfcpIOZkaEvoNQYTLIYleKPmnaH7NtR/gj5HGztElabj8np8Lb5eeA
W2b9Wur1QDiBNmHDr6QeVFrRymb5IlI7HLm3pZtQuXt/dn9F1L3V/XDLWeeMejzkqmYpj9Jti/F1
6+U+/dvi/W5Pb4vxnFMDXtbifNdYlQjPyd0EDCHQqegU4YOcw5YIOpIBAadGcWKVrzv7W3Z5vDq0
Oek94wzA7p5RpPHSjCgTOftJ5K/rlP0xrfB9UQqqQovDZtD7ovR/mTLBuQJGvx3v583qrbT6PYKn
OJjzgxHNMPY79Js1B7LcGNG66rjt7WTw5EdVZYADtM+sCrAXZYzQGOvzEDHgA7AKtMb/ndEx3WxC
U3TEhA3iHB3tpgcJtMzDC9k5LFwmTVwIqJlxCdH/MX9ydPm6lSs/uJ5nW8yqsTTdLfWtGzXTTQNv
Z04BmVCxUXEW/qMmCQ0a2nzeWCxaHi+J73fHxdGJZQJ9F+ultNZ9Q0/dF/3T3LT2tpXGztfWZ1RN
xmEV6dXMnK3TWgnIG/XEzumwo/zVLooVrUJ/pymeaM569I5W6+Y66/AoAdGjqew5OM99Qu99AcNT
bdNIomoby32zOA9LMexWk48htx/5XFikR3vTSTrbzN4zTbgzWJ5UW/6oyvsoKYgDHxq4FJoflUm5
szIW7oP1q7ekscpqesVmab0HFnstjZZtuKb7ukdbnYrhENAl3CJtOopxMS4ytRktkMP0dwIU9FI6
QcwAZLvJ1/TvbCzp1qqKPR396Bb46Slqov0Y2Q/+gL1VzYnZ54faQxAaoDQayK/kjvr18+d2EJgQ
IpNFF3dV2+s/zG+TMDDHhFPmllIFdw966eFgntY5YiCxmqubzpHgcnr9KQ3rb7oaRzbzdlfQl029
bjx77EMEHy+Monzeq/L82G/HzB7Tbn7nnkzKJHinrdEkXieCBOrOcxZ6j6PjwJUZxNN47+DMpXEY
LTfc0/VqtiQEOPX4wa6SrCdVEez8DI+ph55L6gjYJ8GRBZLwiL+TFOvBKZijZG9dNmGd5jvwII96
GCkzcHAp3DqBSlq9cis6ACSYj5k0RMyvXMS5RS2sFhjQSvbIkCJ7DSug8OuPehhX0pz1qYMltFEe
W2TBQsJk713GGqAn4LbuNWFESqZq2DfCRyJcb6tagjOcu+gt53jNfEJnL3vRdjvwx0e5rPVrBQSv
8zy0hO2JWew7sLbmMrpIsUMScw9s6uJBqTx9qNCoEpNov/JixOaUFc1D6BjLYZ1ZFqktkycxf8qZ
NBT779ZbQcfbps1tKDAvgIIf0qjFO8hc9JflRpCtmjtIV/nRQXuosiobRm4lpu1iTQ2J8eKilu5S
1ClnBXsnqCgGkcXqZZeJZJ/kXzx50vgxnaniqkv8a6A5wjOxNyHxxg7HH+FJ/1Vh7WnYC/ISF57I
mrciwAWXOSq6Nx04q/KW19pdqWaq2zjSLkW58Yk2+30ew3gpfLYjve9y+VbUEp11/jQsqnzxCpE+
8trRf3PVh06hg+oZN0PHYKzM/Z01pDcVpqQyg4EgIr53K0IG2mbdHAecuUDIbmtX/dXd0j+5C2l1
MbxzCzfjKqo+xRS9QJNH01LZKNDhRlj2DSHPPiu7G4X6DSe1f2JBLRz2HAsWL06r5Rphaygla2aV
Q9u6K0OlvJL6ZCtzGUBcDeM82+rYh91lWu7BR8v4bkanOK5WfnImKU++cMuDE5Bhp8IA1S5/WVqV
UVugVVcWXLaUs18jmcfRhIVMwP6KiFiEpik31MSnikJoy2E6QJfaKXqna+lssf46+yZoggNxmK07
uA7uGDZk8p5KYw0pzOM02Wk82146bks5/3QNdJZQzZSwRWMy8Mr6MfrYj51leMhyeBleP23d0OLt
QJ5UO9cevUnJ7bPN0CwNhLld3aKnp0cQMQAZqbW4pFrap0mV4Fv9xEpzyqRAuZOsrl8XTz5EkT5A
5z9kne0CbRlY7sp4AWTNYXPikojnQZF6TBZpoyyNgg0kyYMpSjiNmmlZqB1JP6l326O/yWj63jCB
qAe1figrFv7C+Wd0WDsGp7gtVfFI39PkPL+mp7nsvF1Q9LeJw8ompH/EMZkdOc36fdlV7D2UE4qh
CWI3Gv8R9Yiz3qMcTZrhMxzTOBQ/89JXjABYX9r3T8SGz/1ovnYLA6tpNp/7tP9sBHN5C4GcdsJv
EPD9lfQ2aYWgBXTL5YjRliPqEiW1Tad2O8zZcEZy2fIGuS/QZNQVVNTFkdTdckwml5AXfEPc+NCA
E0LqQ4gM51xdMAAUQX4jfhqTQKcYsDb7lVIhBBMGVukc4sPTQ7uhxYgGbKKM0RTmvC9cXXyoSYZ7
9i8qkmbFFatiACckBvLapylZzLrGCEmh5oMqw/CHr6+gWM9KAhRxI6nxP0VW1R/cxryUCLliPRIv
yn7pwiA/WY92Wv6ao/GLqtj/YevLPsOQ3kbeklGICrweqWZ3ig5ky+j25PHg5wfVqy6OAiZXFPUk
EjRywiRJPmOm0s1YV1bMImYCZtiNXhPhKKXmWRtOvuNY9RREGMaampKOrrh7yGhYE+HLhQj/mP1B
NUhTrw9TvSXURFdxrrDYTCGOFLaZsncoEFYET1CL6w12HDKb3jx453oe4KXQs7LYyIuDPYnd5PCc
ce7fBZ3/OjkU+TrFdpjpfku36H8cncdy47gWhp+IVUwgyK1EZcmWc9igPO1u5pzx9Pfj3U11zXja
Egmc80f6gzMgu3RijkIoF3Ydf+6mmsZbn9EB6Z+3NRaxhIBA3yKLeVqCfmejv/VR7+1bF7yUpBaH
l3rJqrWGzaXei5IW45TJ5ULhzPQ+Vum982Xx3awpP1L+bdAvPtd5CTAZBdDIdW2/mEm0UzQorKom
FKltRJGptM+lj2o0WXedmGaxv4VPjyo9AylFxTat4Wnw3brKRYuEpbpDXi9WAaV3cd1ZSgKXASDj
QqYT4hbilnSj8m1t0899m+w6vweW99hEPMW1yjdMN8RS0CTCE/gCMgsRaotlQg5afsa6HDZo7TaD
VT/kHQ9eZiK7rAtabZamks/2CABI2c42miikaZP6bRZjwJnk3GPKwY5x4P7mWXkU65RAT+LeLwuy
n+rCjz7A35AFkE53WVz3Vk4dSikugF1udRRfJbzVh9hfxImZKH/WnAuHaU2ZW2gi3rSGQnXoNS+N
j+DXUcTWZpVkOsvtcu7Q45TFvpaef7YsDkRJ4J/yBh26pS7fq75J/6Z54j3MGL63JbL2fW+YB8cq
7G2LgOg1maL+lZjGjQI/jFwzLN3CZapCtjQGCbV9orMyXOyIvqd4PSo7tz3yMugb8vfXYpr9czTL
X+kWxq+JQeGetfMRiZ28do2MUEMTd+U26LS7wUcptOAOwbXulm+lU9sQCpkIOaFeulGM4bjSRiMD
fTzRKLgInjgm+nkvZPwiKkF/euLygeYdejvonK1bNhSX99b4hzlcnY2WPdIpxY5hlkyp2jB2AFPX
eVzE65zQPUR/K9DWaF3I1ZO3FOsJSmljuXaea79Gs9W+c7gEYSz6+CqJl4S0IgSxVfjt2QRy/6Px
DCQlTOTODos9nC7xtsUurqdbC53C/dyoF1rXd1gLu1OXk+yfOaeEqfSUK+MUdDUleZZzQIdph0th
PDU5sFVkZkS228urpwDCqz5BGW7rTewk44cvp+rBz1uo4K4ow6llB6kju8/xsa3VfE1SvHRaB9s6
i5ttmxNBUdltcVFz7YaTSrN3r89vTl881xT3pTm3Xz8F+2ZhuBp08HfMbZ7gWhw8WfwZhYult/Xn
gyunbF/EycW3De+C48K8GFUcbyCMnV1Q6H+tsZQhHDByN6mat8YxGDa1IomTXqsmD92e4mhdwHGR
qbQvu87bFnFHWd5U9y8jR8tjgtrwhtOCfZDxAKg9vUZV4q/DzUDiSDNUKfHM0GAnn95uIKY6NwDK
qvIhQm1yNtB0HCGiOVNi86EQo71pCVhMgHUJxk6PJvsyNIr1ksYGqFNPMD5HB8OpkVCQq20w7DwI
XgziBw81t3WPCv6UW9WxChhj+oBwhDgf/ytrPFaOk6D3qHnrUf3ESFal4fjsxuBkk52MXA0o2+OZ
lmOT/oQeZpebImnRjILkzvOICaCY19OtoOVw6w/2EjLwID2puOh7aJPLVMQ1rmosCIqUiG3ckdDE
mwwWWVDruk8MuthiM6udbTK5lg4bsh/ix3RJURTU6eCfqnpQvEeWvcuoouhC4eXojZsWwGvOSskg
73XfA3b9n6jXBXvkiE5yALoOaU37syxFeffVOBwimnl/jTi4WIV7N0ZHH6uSDvUxoWV2Nsr5PE/W
3YmpPHSHhILaXJZfli26q6L3kXYsh/zVjTKqiEpyQNRophxMadPYOk3wZjpxv5c9UEPgA7YZHAP7
1mFpRkN49bLefrYKcm3xN+FCcXkPczGFvZuRK8SJuvTuJQJYm5t0elArPaEsAfIJkc/fnU5BGhsQ
UcIfOUc9K5mCcwQHQmbRDw2KT47nN03H+Sn1mv8aBrJLlFnkCWfCa39QWZanvk6D89gp+7lZAvOO
M/1atou8Ziqu92rk4XErIC40HSJGz9oMmfNlQ7ZQX89HRk2VdaJe/BT7xYPRIu+UU642Taln7o+U
WWZFMHlShraxQ1bss9Wnt3iyaV+mk7X29pGPjjdb/J+2l1i2VANwMHz2hU//FbGiwZw8muuvUxg1
gMNwpiSweSy8SfxUaiEzoyVjm3begL6RlyKt7obge2iHMXQmb7iXTftHuy1GHGVDU5s+feHEuvGU
ynehSoRv9tJc/bpIQiTOwZnkOVaGGaquSjDLjaNp/ilE3JHjbQ+PKXrBzwwN5c7s4+45QIy54YiO
OObtr5SwAp4utCCFaxfXZRLWceEQh4QvE2lvB69xQsK6nVuwEFLSG4PJjgVjw6+Il00uTlhY6Mep
XaTPHL5zN7ESbztkWQYOylcg2jDKxTkH4g7LkpG2XvDSR9nqU4nKU2cy/yvGScdMLnMk1UdRJlYU
2hpd0WIPTnfkiE1AK5dxGyx0tJJZMnyYHFo3J9PpWYz5QVZRfK8sebZGi27KbtjZ/hL6MvMvRrxs
GzH2wAgNeq9SRsfc1VC59AcQkEPcFjzfuZB4Q0zDXb7mZOqJdpHiNimvxmPTUPeLqJYm4sK8GtJF
R+HUSIoCvpNEqv3sOvhcnHYDDqn3VtsePXd4sXpXA3IK6ICEZ0IYc9jG9os008uMWUAwzofKH9Fa
YCwgjN38jDN2rdnRKIgx7s5AC9Qnz4OL/BaDx1HoeCeCAKULekogvv6p9oiQ8otMHxkLjooqbJ3l
aYLzhWxjoZu9GbRQGH5/ML0l3YIKv/pUBpelouUa8ylus+ug5ucgjm0o4FHuJqUuAA+/q45z8lb6
AHNi8282lX9Gz80PDOInT7XuqWCp29TCbUgRdp/p1sBJUsmnOsqLZ50b5O9NbYXadekOk46vkQ6C
Te9lT9J3rI+pTkk59jRaBB+e4DR0PKRRGgHbCwM5FWJ0ta9K+T1wTwdeWpy62igfO6o1brETlDvH
iB8VFUYvUWegW4tjimTXVW9eSnS31DJyT1AiA2wYW32YclWcUIYf5zwDPiuCwT43STzxPxIIt0K3
8p9GXSVny+NDz7v0v0SmFgNdwjXsSZOHjz/guV4c/T0GEdKKxLXgicZuQIuxkKsllhdGAIpNgqi8
x6uKfhr0ZxSkAPNkE2B8UeZ2cNBosdz/58/1s6BfGNVAv8UVsWz9zh82o04NUBQQolF+C2PYL7N9
LXxqn5M8p6wI/dfo3PjW0HcX8TFHXH0gsDgLJQraDSDV/KbSyg8lX2dtlijYXeqUZZNm6E7yvZht
rKGgmFn6ZRnGhzfkzzbzB/8uFgw5PMZETnciCWkTVpveEL/GkOypitolmfdRaEglwOac19ksILga
vVzQaX4F7VIz13qfudvvfL88SFEbh0H5+mASZ45uSm09n0+qHDA/5ssaOFHiRGdQJY/pxPFwl1Jb
XOoMlauLaxvYlbPNMT5QDF+6nxlB6+zIE/qf1UO6TOfRaqn17G/V1MWKpG6WYhxG1YF+okdvFo8i
NknqNeZDHED3LhbxUzH3O7FL6o2ViSJ2lP7Dxlxsazk6jZ65EceJTCywvjR3X6qWew6R+3Pv4aTq
B3me8+oBWUQIK3gxFvfB4AraKZuC13SKQe3im5ImjsDR9Tiz6lNBAwpJTvUWSV288+zg0JjqaY4E
goo5uOK82w8FOpyNauE3hBsdWi9/IbR5G6wtp/Spvo3NhNJHs3uoUdyRAu0dLH/+zMCKlOgJVFw/
FPVE4Tr6p5VPO2X03CJza6i0xofaTbkTpnSQH0B4CmKLO/e1Z8kkYDuN8c43y44ED4BKxGsobXZE
jDEBmgUOsaU/RHGzN5bV0+7OJ3uks7rGbMKznIc+vtmHSoLZqmWNg5rheaz0oRsmTsYg/5oLudEG
27edo6HJxIkQ+RTk0x4OjgZ0N1yeF3vaOVWXcQ00yzaoiThearK1e/+YmZV5nl2kKXGgKZWX8fgf
jWX5OcfcebFa7XxNzXKwS4Xwo5oHJP3THiUZRT9Gc2x6MTAaBh+9k424hLyHmry/swnQZwpCEaiV
BV9Q48/iLrRWy/yRWEIUyF2JIpkc163BYqntBr6r+ctFezPQS7B3/IkaAovyKNovTfFQdRGfxYxB
ywR+wFQRuii18QHBe7DcF4WJoQt3kZIs6hVirhOiD/3fQnismRWfthJvsQ5O1hi1RxNLSZKK5RA3
YA9tEeyk218A6i4oUfZMFh68s+BqyKuBWxVPnQUDbae+S+l8mZ4mL1EhWcU2zfNEvheBekbCTBfQ
XNBBEBdwx/iJl6SxwjizQpqn/8vIpLWYETZOg3dkTpjPNz3uDgSFM2IgI//GZniT1BicAIWyk2A+
dfPyP+qiziYpF9fcGhcio2p9m6tFbhegQ4YAcXNsDOrSV71JyhyTQDNP5lmkIrSS5MOvERrYa8LG
EhcvvofWNKpuie9dVY0TJkOqyEJUBdWBVtqegQslV7X8CIbfPjcvlSluQ7UQO5v0e+w9l0HAn1qs
CMA8xc6jA9ueK6znZqNXRCXYD3YBgWhYCxoz0EqphlOjbTTbqbYv40hBhLJoyk7LHUfXlors19Hu
v63SqvfSjkBM6RAf/SHaVfHyFs3DC3v8G93A1ZNLqVLoSfSlQIn+YWzkadR19spihwTYXGJM/WV8
aMTC3WQN9yzvcVz5EH3DgV6CLbrWK1MxGht7DrxXkaTVduqc6GKtB55MiOeMuiAITTAxv7FeEocP
tJn+Zktd79yMrrKqj9FHyBFJBvd/iruRPInZOVMoIhAOd7zZs0iCncn0YzI17svIdXZdXM/HEVbT
lvpv1BrOifgZvhAvms2t9PKTC3wHqDB7eyWDie51SqpTkN8YARNECq7iJT3GyXiONfYMs6aMwkHF
EoqBjV1DZS0ShHMI4CToKK4vOItPqNcpsbb5nrCsf4955NxNE2Ws0m9YLvJNZ8C0Z3lc82mQTEjW
woD5UIWZIYDoJYG65shhpIG3kaZcFsM6Tol4R4b1V1ntB/xz/Nn3qCUgv//lVAAefK9uQlOZV99S
NXuPINM0MZ7G2swvatXLszu/EWXPj/fi4DfNQNjm4oAFPGwtniOHg+1kYAsK+6W6oZrZdk0CfDU0
9Pm5rL1LCivv57YHcZke6C3/W1QrWZqjEuviCsaIWQcSLL+WqPAdUPI7SkO9tRNgo6rMNlZBYkNG
2fSWc6A3dnVZ4uNt/Ty4w6DvfSMLNnZevnssAluxEutdSZ3dGMTq2+kg7GzsRz8Ex910Q5W7Yctg
Z5PshKGQ2pEwJm4mrMdVssUJlpK/MECSuYruoqabSDW3QUSdGuS0iN+ySPbXMVDyyGJUn3rLC8K2
mP4NwfypYuA903LUN5YumKAYD+ZUi9DIsHEMdbsjYXWPtfzPMnGfFygEvz2L9hPq7KCb/HTgb4Fc
n0VVhrG7uO/WxGyK+DW/lzIvr3aNDhg/BEKSpkOSVobJaCZhbRr+T66GUC9ANpETb9yiwq5QExma
l/65lKg8MPGlPC7LtBKhjNgDKQS7YtR7tOGAF5XJ0urF18yBIoKl+jdnmf7bikD/c5NvQ4oPU3Tl
by/rIwPiPffKw1h5+UGgGukRWBRP3qxfGY31xop5Lu0SbriIkam6E8L30Ty7jvysdcU5035MTjdv
c82ZbyKnE4NrPUIxcxpkTl48+gPll97s/6Pa/QKWi+kOsnEYMkhyHxMxQ1/wkM4x8VWQPOQmNNtl
mPCbBVOUHNWQJpcKeg+iOGEi78ddMDrlJzAVIr3B3FcdP40+kPRIa8iHNIx2myG/J2TJ+kgi+6aF
hZbGdI45xlf+GMC+MLw3SK9V93CFvriaKXqLxv7JG3wRtDYlx7HD2wi2hSBzSv0FSJZW+smLn6yB
Ur2pTfywLMZVODRhtGv1Pc8mPuNghp4sgft0QYyM+oUoYtCo86OBkenBqZzxOSp0c2G2/cnTHNkw
1XQodo173Kp1FUx7JFOJ9sI8S3iQzNyUO7/X4j3O+E1oTUeLJqxL5NtZHTprpGvVFFeRY2lJRyIy
2EAPGXci3TrVPysquBfBRy+zGkm4w9jQllAsxOOW26RnvLBSIMA8NXLxrILIqzhZqQmtjXgH8+ih
1bOSx6oy+Pomk2752YakXJaGPNP2Hf3jARnV3o5cWu7LJdjoWDFEoS/mW4zHWxmkGg1ZhUvGdd4I
X/SHrba66eri7EIaiUks6BNyI8ANhqPXyufKHY0wnnoGpyVl+zf/ZWsEj1uRBGZima3nTzwiS2hZ
3UfrD9fZGynMQeT1nk3Oo1YmQaTNyV3inVMnHGXSFNhkq/LWJ8Fv7E8OXSXxez/p6Xs0oa8CCIor
9cVwuLorvqNOH4yRijxot7sxe3c37r661vg7o62ir2Kri+age3s1/LySZET6Wf/e5ICCBvgvG8lT
bTaf7kAZ66YsEF0TPHhuU/PfzG4BoIMo0Z3N8QHnHUOgNh+n1T3Uq/rJXFbJ0eTtKzNaNkE1nxBC
Ov6+rhYSVLpf18J0MbF8Cwyyr1M+YX0CrN06aQ8p4t1Xs1jqae7ogHfYHZ/qNZzCygTtWgzJoHvZ
1hTxu4dxojDpz8FfiNI6Wo4crFCTZXdw+/xnQFbRBIBWUwZ+nhsGbmoL5aATl/uuTT7J1j52VO64
Lrm2FVm/VwlhceAjYKjnqiLVBB9c0Kjz3P1tyuJV2Ug/yRbJjwE5CUFLvnds4aKSwc8wR+eEWsy5
sMcQHvmGAbTZjGb6RC7A24TpEcJWPplT8zG24py27Y1Ysy39GcepTtItWJN7sksguhrz9IYUqebe
JMFnETtfWMP/q4LVyFZSWRfLt1aXC9oLEpUyLGBFtIQey+8G3eI19dHwDw2VBxBlkpSYKLbZmOYS
yLnJ9b2MuzNZDncupPXgiI0dQSVAejLHdJ9helNB1lxydLZz17EC2umWgeJZEbt0iCbMjLkTv8wp
I4kPM9qNLSl28S7QDB6QVxtEHNWOq7CEtG7zEztKWIFKK2LncCkclNdflqXEDrjuyTGnA/FMYZBZ
uxg7ykL5YGQA61fpfz1AjVT9qwU4NS/ocdvE3cKwQu+b1rVokPcRA8HC+iPK+dVs1MHAjnRsgqQD
ji2XbYeojvTu5kZ8zzZbpD4a3uK+5QbzLVpGfqK1JC821Px3jG6dQuDGMV+mzvQPg+W/1ggb9m5D
7oQLo4AgYDP0ZsVR3O7wr4rXtiYq2E0Bi+qU4CK7xSQfvKYThwtJndUOk81jHxUHiAn6m6rv2sOG
M6h9kQJD1OIYoK9ua5L/B/5BBeXWb9opHGcuxaBzmKrjBRWsec2N5L5o1l9Y/YvRpeVxcYz9hEEu
BXFC1s6wqbsX1alDm+tN5yb8cthlAKqvaVuIX+UjSONFghd3grAgq6xa8H4bOCcWY0uS0y8GB2is
5Tdqs99oTgl5SB5MsuU3/FpkC42n0sn2npyhGfVZJ/TaBdkx8+p3XgAmvqQ/5fnwOAvzJbLS20Io
/da3yUwojVPndi+4665gdvbGgVfa2HZ27QLbe8IY942zr4cdwEKkV+MN31MbPdAYZbGyWj+WEz9o
mR86MxV3advOH4+y62OJzxvRvZtZYpMzXKRQ4QgGYtG1n06qqzYsJXNKDvZ5nyM7t3eSti2u+58I
wC6UokwQRSzIV9vgvw6FaGpPe9wRZFX4s3Ggw48q29HfFW3wx/VAfCdo0q2sswrhPFlDIh/VeZy0
+M/sx3ejSf8RLyG2NX79CeN+gOy7k2n9o/okJPuEVjGMDh3m1cFZwmBQJ9tsuPRdsC2e99h1wsgT
B4F8qZ9AjEV2crS3z1T7JRVPwrDOyl0PgCIKcnJUS0w1VdTwt/mTrpo6pA3wZUjm0PDrd0v1u9mt
f4H5d47n3HTGuUNSJMYoQ6K9hTIdD6OL00ZwEHyRV4q40yXWxKiK6qHyEQNnGE9VNB692jmZomrI
kIy2lipWyCZFX1XIBGoLhXMpLRJA1optZtXxLALOLm5o9PYGyOq8EBDg4JN37xjPpo1u/WMElQQx
SAZzqz+yITohPz0nLnnq4/q0aaZvm/u0tSbrpSjRS3YEm6tSJDs39s1d4bI4twK5ANKHtu53MJx1
mJMgmNgmq4kGNpexCxQXTYiO1SqxqeQpDwYHsE0+TW3sglG46bWWU/Nb52BdRGXt5nVIHpNcnxrU
akR4r9Nxl8qiR2iPvauZY8hzRDVGZrNRYwc6jfE0ffCBI0gajN8gar817lqNCjmglZpNBvH9snVN
h5Lysr41djKdYDFppjs4FgOpnb6o3HoZe8xeS6NPJqPI68A08Q7Udcn8iEipapwREjrE9UErOUNy
tDUz/tgcdWwv2yKFM2+5QSaaSqBJtgkRAajF68984piqY1T1kAKaXlxTNj9rCNxEmvSjUPWnsUZR
QIMk4GRGyX2OeNPuFBEJPTpTw3iYatR85XCKsXB3DihshwvemJe91QfPJXrPnVDV8GdBznHRAhQP
PwSCeP5eDE3mMZX1PspAsS3EBq03k6bT2fAx9qvlzXdi8SCq9HexyE2RzKc0Gg+48tSrOWFxROdJ
UgPEGW3SDCQOohiFgiqW7d++52AgIq+BeWvbqykEJp0hq//WqWNvzGT6lxW8iaTu4Lrbi7KOdnU9
WQ9cPtAOqjkmxdTuG4pt+yYb1nAnH1ZcECBsOW9N0v3INntt0QkfEszAR5GsyKi/iiFmbb9WmMSi
LSYoPzQ1mpUkr16WyICFQVikbCfA+CA2Bi/pwYc7x9zQpP0JRjTZelIFRITpaUve3XNlUjxXZp6x
B4apIY7G9VBF3ZgZ5c4cBMdMZxtAMLAWuvHK11wjAa8Y9V5j2GPa/yIz+TUmu7dDnUXBLU7g/AUj
7b5s+zdfO2DRVDzNvkdzhZ9Vp5JQive0Nmxmhhk/BZ9Xo+gTHFKQYa/bI3boH8ioYPBbkmekiwXa
3IAPhme0egwQ0W5Eq7qXUjWhp8Y/lTXvY43yrDBxmVXad3Z+Jw9WyrZaFTE3/DJdA8w7tDGXF2Jm
WO9IIYkgoDq+swJrAX7HF8vg7IgXabzVyNjfghKXT9WL7NK7ybAG/7DSJynNfBj3IKZj5PoUyAhw
bys9qilyD+Os3H0l6vYydJ5/RAFXJyyqzGZRjnAVU+hOrrxdC+5nRORFOUHVv5fSt4iCB/QHP45C
pL9QeIXzGTkZEV32L5aefD+PRnx1luTiLlUG4szB35D5cYr6lgCNNDjh0TwGS9Lv6HzBI5zjk1yj
zYLh7rSqOIuo36T1xDrXnNM62pMQ1WGkzuMwirm8hZvbbwV6btLIgvahYnKm+X7uSBQsA+8wF633
aFBANIdonZwjiZ31SbgtYEOdAcegPNnaGjVgS7fexZmtYGcZ+GslBAFgR4TFyf/XkJOzRPI4AGJd
LQ+Jg8r6KtvkZjrc/a46Tm7qQOpjK0NR9L724I0qCvYSSUUIpYgS3F2o44T2ordY0NeJbKhQiOvn
lnBtIgjie+GsUG9pdSZ+lO5RFfBkIqMRoWgAUxv4lmM7gwh4TZT/nZfmi7VffbIPJSiimJ5slwSJ
fHkG7nV3svOOQo3/8pkmr21WGtmxX7ovcIMHxMgIkQv5S3nf0S1MWCOHR3zsrBD3oYcOCwlIWNZ9
8DPL7q6YsvRC/LCn8x1aKzgRT+WcayYxBLY6klnabYkTvc+SWI88+hyr+TEdrGOCJzyw3aeRU/nC
SntsA0gQDnrEpH+yIX2yiobIscoi9Iwo8G3TMwzEE9MktM49EmiRm+zSpFiUs+x99K0Di+iZ8+xB
GOLSorkHnzfiG6veHhNLhLawOMXUVey467huKCqaRZrtRQIEzT5MzBmDCfCWc+PhPhWm+ZtMxTuP
EP11jUnwpYMA60umUjxmqr4MJfKU7VQEX9VioHRFKDdVkz62GaDK7EM/p3N3zf3lnKYTgIvr7NE1
PfqgBT0BGxur5J4ps+vAmbKJTMknxypEMDapj6TbcTj7QDaOA5HJ10Nm3Tg4j4Hd41Ize5a+ts6r
b+1Zn1hLv1ynOAf2zP6MjAE+sLft4Dq2/aVwA+NXTOpETiv0J7JXxrXmLDrIf4sa+iFdqjdNROSm
7CHZyaHCVeMo019TaMx9jNV0rGl0XQ93Zq49sCWi1tV/LwrEmWLKt7Mlt9rvHoeyY7AzYhIy+woh
fjl9p834Oiwzop5k+VqiVrZhQYXRdLBHd1Sku5UaS8pQNgdzXCFaDYO+MTWpCsyqhK75RII9uTWq
rsUtMliVjl5HZsZ4QIFR4igvnIE8I3TNvdrxvk5MCVBidf1QgPMHbszBswz9Hom84phv/qLe4uvt
FnluPT1sGObWyjr6ZTGSkHO2A5ui7oUruHWIDhm1tymENI2NLkX9OxRutTMwmpcbP0hdutys5rVR
XvCZjWb0r/ci/5o1NihOKUW7j5Kie7NiwCZuukNq0PKbdXTMUetC+IPmLEhTx3vtRp9Jbvb7dzZX
a9wQRTQcS8NsntyoQhnXTfzO+Fd6xyfEr5uPk7lGaU4oWTw3yY9YzFeTmdz6cKgSdh+9Srmdg4E3
sSFxp6ij+HcsolNgCELX4iA+W652noTtsFQvhcibs+os/S9VGTdc5SR/3Jz/iJy/Pn12Jv4lnbcu
BrSsoL5+kB+tmGt8CHVxm6Wn9YHwgz/8fW+l6q1HGWQ98CwaFVKfiJsFs19CBaAYWWZ2bQBm964a
WWRWC10ZGQ82yTzL/92o3JTortwH/l72binl02K3I8eBH5DgkTeHiHkm31itJcKu9XaDQ04Arudb
tAxfQ+nzv2Vu9l4qTU1xL7DC175OiEVpVsFqW615m8gB9R90yuNx4MI0Nl5vJHE4x0KH0pOGd5gU
3uyckKUPfKr45Tv8O1AFZYjdd9khBkFCTDCfmsFuIqM/ZnKermQzGLeuLpandIYSAQjyNrWV4Mc2
QWmkVyMNypCSVf0+rZyT3+Jr74lnNiGQzAHaLtUAnwzHFBKNQduSYXOSdVzjWcnRQ0Wo+U9Nk1X4
zyuneG4G/AYAtSa7FKidPXCe2cQDk2YHkkhcQer5kG7tVCPnQMyCar08W5J1LVUT5YOVCEkFyp5a
T4qDYw/FZ+bBqeLiSe5e3fW0YUflNfItLk97yMPKTVBNZsFzXVbjObXm+D5NoHZ+EI1EIABXNZOH
T2fO/9h2Pu2Fhzaamcg6TBOjTc8LenY9hOtdlnowkLnKoRlWS+XEeanG9k+dpdMnYRqsqGWOszIC
24sahsbZrD9yRaCixT1wcqpeE7VBkST53tR1I4Cv86eiXLIvu04rBkT+Y1vM0W70q3fHlMHdg3Ej
V9SEdoFgdqJd7nhWtwuiWP4n4EzI0ZVIjzNiobAtDt5uYq+/VX6pnxFZIUMY8ih905nxt5GxGtDi
m9574EzGHytugy9D8xOpHSIfwOOIGabydTC6U681nlTyvUg66PZVW9xNB2OER8HVZpCyOPZx9M3a
Ue+Kykc8gKOwza0nuSIYhlHdvbSMz3z1mxht2bzCu1IGLOJohhq+/xaD3jL/ppi/ya4mp+JpbvnI
E0Xnd63NrW8I8Qa6fSQWiMQG9L4e0buvFqz5ruiq6mS2zj9TFZ9SJg8kqopTGUE5bcZZfjvD4K20
TnfS85R0ZB/IeZeCmACkpvBiK3eGin+Xk1gCQNe8ZPbArNRFn4pcrA1xBDtCe1QY+PpHejRo92z2
LA/eTB4Pc0Ob/0jXfakVzHHRgY6WzmeH0zbsy+LQ1PrLTMF0ibDJnnKesutos+hGPREElDmdorb9
D4N3cjL6CjVabF4tOaJSn16comk3+cIZiU3V2JiVsSOdDSnduIRDzUlhjBz4Sbv6yPzg7oMMD2Sx
7Wo+iw14HYIZGexzjLVUmKKzcoAArDKQp6hsz3UbkHG3SlA79ylJ0P/3LU93Y9kPxYQa0DCs7Iwt
6ihz+4xEJURO+RI3FdYPcY/43IYa4gqd3WsVsZSavXfB1ktL9wQ0aA68xA04hthAZAWHqUIDBvf1
/wCKP31lGu+m3T4Rc/VSeT3Ng1U/No+pqLwdPo5dSzbcHxQr+admN2pOzkiSyQHAVUzbvPd9VNHO
+LaYMVJ9AaweYI/YOkM1gz377odBqJjmxCgh1kq7w57rkhNbVcR61Zgb65mMFTkep9Z7k52+oEH7
H2lnstw6kmbpV0nLdcEK7nBMbZ294EyRFDVPG9iVdIUZcMzD0/eH6k1HZFqkdfU28qYgkQDc/fzn
fGcrbH0aZXtkMer5bJMXBmAgd2v1pjtu6Sito00UEzKs6/xiSj08MKLunrOwPYZsFS9VQQhRNLdD
rmATMTjA95hi6c/eGqx7DsZhModT99YwHOL0UBK5qZqXqpPtQ0Sb98Zv5IWUaI9Xt4NEldBYr7BV
f6YynVgMOAZalcR0lX8LZex46l+JHcu1TNUdtHg4SnBaNx2nS6gheM1KMrRtql5603zG0Xkfg0fY
+A4vBTI5eDlhJveWU8EkctmhBDuOcHtj4nE2Z17TTWwDulygm/3OxgGxYF1a7ydDPBoZulzniHF1
SCj+lzmT8bcyPb/pzPyoHHc6ZHjKfgwslIzPkuvYGqQvJ6PD7qTOwsw+CPt+wuOw9iBDeo7nYpu2
sOGgfOxsXcSkXIxiR/JnR2XrDcJwtVFVSgiP5Ahi9RRvcxsqWYZRj/dHvp0ARfc1SMwSL344pK8x
dK5ceHCqIkSj3DOerZzUBm+c6cqYYK3HAjh07UpkAdiERyIu/raekqe57KDVyXw4jL59yOpcrOem
QJaDTGkjsayVKh8KbzL3JedK5cbXoUO2MKRX39V+/+K13rWLHaK50AMZJMz7zJ1PHojTrU/usV/T
DDIclyHgnlgz+nSs1cH3+oc6yl/dwiiJjAzLSIuZM5IJal7RYS2afOu1G6B0FHUxv0Qs3tuAMD0Q
5hBQmaUB4JaVfEkD2RwLmHO8kWmaLGPyCn6acZgvZ0Ka4TxHD35hz/uoVNkvtnXABmCiHdn7MxFs
wuraAFT3ibOzOpdBRVpGlkS9wM5U42saePWrM+ANt6SNVd7oyf83E1Eez7tYDlv/hhriTdPjLtL4
ziDN0eK58BWnADpPV71BV+nWbopUUaXNEWPwK5WoV8SWLyRsAgakCQGgaND9G2eIXy09Zi9TxRB8
0Mb3kOH5wvp7UwOiQ8fFzjNF3tWLDcanePtyNGiwbwWDcsyxk9ufAjN4VLzS2VdCEivDPUaodRvZ
xbmd8H/jEY4YYHkpECsLm2+wSRbnkSLLi/+BCZ4jUEHlj5O0MBG629DuvC/N+WsbODYpbKYT9QOE
UYT3hXGvE0nsImN8m8f1Pi+JComRTFqcMamkC3qa1trq3Te7gikqK01FseuVv8lhwk6IIxUFN62V
ozoHzk0zt+NepLrAoETAmuS2XkB9leruOfzwYg9HZknYld6DzMa17s4XkpkTu0FlPkl2DAPbc6ZS
UTS7fEymDX9iqo8s45tcEjBNBue1i4nmT3Ypzyj1acW5ozFX7aAvouRn8vrn6GyGAfgsQ9YdZLjq
QHtUuJUoxwGFFDwYZXhIffTwsGgOQKeiUwqqgOjdsc/Nm9gJ+aFyEgftAjYhtDcyTWK6O5D/9BKX
zKpTHOM0fGrNxe8/e3fchnf2yL51qsFUzf7GFjkAKX3Nyv5lYbFuYezxmpixBjYS4x6/801mM4eM
bZwjWjIA7BOr3vV52qxx173CrsmQXupDSzBsp2Jx3yl2RHHspFeTe/mjbgP3Mxys+rufsZ8CutyF
wfhuSSyPgDvOzLOTG7+MIZOZs9oYQjhn0NbwOZlL4RbdTQLDUENig7zvOV6WA9Ag6E/s2MYgIY8K
aV1hIHzH7qSPaF/HWNY+2PHpPsoiFxnUZFNdADkTs7Vrl/2OI1iMSj38Ynu3tUX9bnkUbggYckAp
j4ln3vH7sqdAOYKt5629HN08rqnKK5WHKpweg2hw33om8TLB5B7XwJtbNmkHmBV3Qe23L37fkPJN
sFJs0HnSFfgLcucADm+VwzHA7+z9QBGGmfe/ecn97oGJCuk8Rz0WviaF65SnQIzsYQtjz9tB0rpV
umU2KsPPmqIqz5170gnpJhHGrh3b37z6QuYa2ddYY7hjurZJ+xhmIcLsBii5sWPbJY9aJsuHSsWA
10os/0ai6Zskna3QH1c+gWJ3cF/teQjvZk27B8vTPLdiO0axu6mm6daecFwkdvNdBXg8CvMpiqnl
7quEAvscfktVmiioNSdGIBDzq017w5tveK8+EbhVCbzmaOZ1sRqI3p7TbGQkhRJe4/phRqeDz7Ah
/mFiO5wpM6AiAadNyGS6tPmki7q7KRMC0HiridzhxJ8rF/dXldnYJryjViXhwAnKzDyC6zIr5EAH
e2wX6pNOx9uic7pbO2w2IqOD0RB9fmIkSJpKkClp7SfPozUGyf0QacLvYPhy87Yd7VunLr5ZMuFM
pcG9URMBKQN50ZauDjiAGfxglDefk3rqH3MXi09VgufIdL+fF4IQVLe1W8f5W6dwHUQFwlyMl9Gi
wYLgKljcyAwvUxwcoV7CmIWHF9c0htCHY4F3JEiCz0vis2PzAaHKy9on7i4UBr/LtgsDjQeGSREA
jW4zLqiwjnZ4vA2/Ezc6TihzYD86e+ck2Z0YVfk4GoihbSRhTIVfVC9ual+/DJNziSMt3pRvP0ze
cAb1B7CxDW+FTb1N0YgLfSHMwoaquKJXpeuQCfZD6Mhbw28ZqtYX18s+xyB+Vali3j5YeCrH1yZg
h9YWiD9Z54sX4pk3qc0wB47Ks5c19k51zS14/PPo6v7CHpT8eHxLUcRD1of3xpC8SqjijWRso4Lo
3izHU2iQy9f44aRH4ytbLX9uPvU0P4YL5csbIMgWnnUrZxXd4+xgh10xg0vi7jPOF3640vatjSn9
aAfuvMkmMow0pg7ANbq9cKsOOCv3RCn85ywt+QaHO437X9rWBRPBe89pYg+QEWEUCvWqgP3h0i2O
t4LHbSixlppIq7U6sKFKycIIC0CH+1il9ZPLmX8V+iHQcwiBuOvNbRFQSEsMgA2Gqbi/AwpqUI7G
9TC4TMnhkS4mmSz98Y3ZZqIEPiew72YHrCVFdjdxGRifVK78QrEOyVnV/l1DzHbV93V/CJquCffk
+DHbxkAQXpEIGDb5iBWi2afK+Spl8Ak3ftfw4t5ljroQ32s2Dbx+IrBuzVNmP1ZYWxqze9HBeAyC
Mn2aXfoqHDKPNyxuP503oBYQjyQsHkbPXox6OmH+JZ0rV4bOuMOM4l4PFnsTu8bHbLI4hXH1PDp2
eogdhiNB26DVg6RamdI7cLDFgmFTXhG76Rc2vif2Cwe0r/gE5j++5ZA13+nY65co9fzs5TlnIiX4
UxenSvleD0jNfWEMeyEQ73gr0GczSZ/izyYd7be5dMFA1TV6A2Gf5GLZouIs5GjeP9OsgrcoV9t4
DOYv6ifZlHWdibrJSmyBbNo7WLqZiuHtZQa9Lb2xvSEsjksmdecE2rUBxQiOXCe5hc2OoUtKJHUi
Tt6UVK5MI5z4DIUJClO6pU64OciMrg6bdFkdyJNqMus2Jza6Q6W+rxxpHtKE2b2TGEzUdIPDy07e
o0agFqfLBhZu4orQS3+TB129c5YY0thEMa6cznBvzMkA7lOZ17QwabDpLdBCfXPC3dVvoO4/SyN9
xRbI2jUHLtSUHoouk7egU48QAKN73Zkp9Eu/M6495OIvQFKUcmC5b/3yoezKM1DGNwJp51S2zVpM
i8pXHFWQxJhIMAUe7EpB5CySBIwAB2+e+Dx+ZoIJx8VJTrqoPwxCTnjlk34d9z0WRxrdUKZxhMQg
IEN+N5qWcENIIgd+2725i95MM0Julf4ECrElf16I4itKbPXiRNF4MRpxyKFdnWdUsRux+MM6OPvQ
7dM1iLABbiE2n6jiGfSYoPMjcIQ0SQ0lkJdH64xPgzHKlafFqzuJvU+c5KB8gmsCHMxpEIRkwoRp
H56cdGsG4+OYibcMUWJXVTh6xrKkwMxIW4qpR1Wfo1aENyJvD0ihB7S/X3kVU1pFO4ou/G8JsDlP
Em8XcY9SDiWPlqPbjzEE52jl7jpnnkAcgeBqJav7goUHhxsGowwlg+oVz+++HPrpDk1BDMkV/VHa
tGvHfeEc4gJ7s5exXYT4SjYgDGgEZ0YymWa/7gZ23qoksdPB72vI65r+URoIXJblLqKCFeSbin4O
Ul/pbz9moN9Us96yQThFhNIfbWXE3c6awtg7aDNQ0yroik1VWe66mKd7VQbnaIiyp0wZx7K2D5JC
K1hZ63kM63snMcFzWj1mXSxRHmPObLOYG7adb7abKGcUC0kiNt/ree4PQhuPFS/hnfBLjMAKYz+K
r+6P3X9NPsc+vfYZE4uVsGV0bnX9MnAisNd9MHvPbhFuIQt4n02m4OulPx4u4zUzyUOp5vLbqeqK
5TkdT5FMrZ+hHb6NBug2kbmJPq/G9daynYjchF53CrBM3TH8/IJK1GNDE9mhrFNSfVFbKso12kRg
J2gq/73zreImMF3nrYjg2XoDq04P2mPH8IImD6tTH26FKWBFnmA9lMp/dZy+fdRC9PddYydiJYdx
vBYZkjs9cNmppmTshKjgXRuvnLdM1Iu9wakQk/x4SmMagQ4Fx2gimFX80HaiOEjXIfDoyMLzICYU
2Wvo6I9kkN1GNFP01bIj/10GVrGtdISUFEPgYFZl3AVdKL+n0jylqmcVR/TXF/re1aFiRXly/Ni8
xsBzwHyzszlXZl/8Hvsxu+Qd8jP73ehHlCPJk0DmNiPuOj5iLqCqg74JPyhv6yYwr25VNDujo0UN
cyIgSwCt+VPYBAaTy4a04NKSgpA7bYOK1SHsamb0A8Cbop4/s9L8Nij2PVoB+euh8cl56vlDJWLr
DtQsjFPa7oY6Q0y0PIzOPCQUlrWYCaO520R9mhAxnWGVz0uHAt7VrYHPbVw5bhbedmlICECPNkMH
3nz9wQ/n4Q7//rA3m4zjdUDcjs3MIPaAce2GD4+M8wnzI8MBbIvPeUhWhfMmMLRC4eGqXnOOefjV
u5F3WDKwiYigGuH4xktWE1AOMAOgt9eXMO9momZiuHh994t/gOea2q/SZ4A72Qa4MtU4p24mtMJA
t2YD5Ohytp4KXhF7xVqgAG04ybAPBpXGrPJ8o9syyfyXgs11KQzno9C2xZkykRujNrDygrexVItN
oSO6bwxmfN9BZNlUWKJJVXM/rZxyvosWC1HVzptgqn+UhEcuq/wSiu/AqsP72FRnzkXFtnX57R39
Ro78xneH595FdzbD/DXM6OxVXvfS5j07j4nPAA4TEcqWPqsiBvLs1oLYfhHcTnF4Yzk4CHCDhXs0
e6jjNDC1Ie5IaaYPzPSMQ0OMZaxDrBzD/EuQBq1665Un4ySWhCVskPCMX3C4SwhdQAaaL8mUL0Ap
Ngl5hefHcMgqTIRzAa+zyWM2dZ0rg6hHWwkfJjp813XAkrdnWzHTNglKCfYbla4Ob3fBcDuNWg51
+YyPN6YnDLETzbfKyTnau4zA2IjT6iAjJUkHgogYAEDsHGz1YD8HBiYKO0abmzxQHH3AbXjR3mfW
M4QTa2487Al7JrdjrsjeSM3OgCYiaRK9dqCOtFF+hMuw8bR3ZJTbkMbBDBRQnOHptiVzFzW7xK6Y
HWfINLVmeF+45TfHP9a+rLuQlDg77qifXBUeR2eJ0+Cvw/gTrNyGR4TaiQ38nQTkin/bNOqjUL6k
xa1JDnNbWpQhj8WR6sJxzY5NrLPSmqaVg0CxSqbh3mfLMjfKXPcp7/cEiNghSeUVAbKBzm1FBJOi
T7cdvzKbMSvZ4Ufed9VWKPvNTEDH26Bg147l37TspHU+p/dinptjKPLmQZWxfUky7e2bxIkecxrq
COs490kU6ht8kSQFyvDTq7wHt7aOahieaoPNUxh3nLyqOT6HJmeTjncBOO32JYeJQnzSnTaLeWwo
yzdB3wf7KGp7xnhPAs7fVswyNrAR9gKz4YwH2hDduMWww0qTMJZtSJB0RXgwReiSQcQA0i+qVBZe
p8YOrvlYY77M5ZPXoZAOQ7xAlvQ+JAQzxuWwcyHFfAk3994lg39U7fq5GxRYlOW0hZJu3Ooqz++p
acdt3OJk0MnegymxD5ht2JPLVLTBO6ed4ySXTWAyfOUqiX0s1vSYp1mHwI7GmM4d70Tpvk393EBj
MngNksyW3ZerfEwDivFx5hWXcbSzB5v54hKpn9mPR0pogvu8YJuGupwKH0bc4E1Aac12Iop/D2X0
QKBX8fuzBDcuH8kckX8us+JxiizrmESyZ0+Of5HQWktjWX47kf7OA9DEXhmF+walDeAu4kToKfsc
6TgAioCXtqBG4850SI53JAAfmAGTMc+TaGOSnTtiLFuhZtiw4vtvVjj74BbqMSKbiFIeD2/9WG2q
Hma/SER3aFOPkFQVWTa0n6G56rn1o3eY1uXDNLfGucyguqRDdfAUoIoUYMzdJEnG+V1YkpkBldxG
PjYqThTH1qyXaZ+nam/b0ruC1w6jr9o5hlFZD8wjvV/K9qYHZXjixPOlp+eExXnn6SliDO+434wc
6rPVs93PSQJDHGiSewKwzBmsgpIm3ZLtGBpWG2zAk+3EkAC8FvbjAOSh5jQO7q+qw/aGeHaKBdyW
1dKLSTTEdg1aZnmPnczUG4/QAgc0Xm1O87pqsGL2toUUOHXzHrz/a2jXxjFvsngbx8l1hql4E6Mh
I8mUa8se7KuTa0QIgK84bFmDaTH+XeTubxGKpyweYGL5U+ewnwiBcjqYOtD4o421GDt71aTTOurb
jBSv128MD4BUQNFePg9kscr4vU6jFC8n7cshw40kDH4TeFrH3OAfOcbGvWlUTEaCCd1bYvGDmgG4
dfbWQUOXkmVbJ0uzU8chRnkrHuaVk9NPU5DUfqHVsXpyI+eHLAwnvypiw+mQcIvtKXu0Ij9mo1NG
RytTX5gYPtjGVUiELTA+iA20jkE9b3NcXS5Vpb8lCXIKbQu7fU5Ikz/5lFVwQozhz1bRSGBXJM9F
Co0608QUlhkf2G7cvEb9Q2ahBpo4OcSohB4fgxCfwNoWATYStuQPJn8nsaKWkFboeO2aN2TLSSR9
ANcFn2mx99BaTYtTVQtIThaOq35KjvyrLQhS50s1Rb8WoPmR0xgozHw/zvQBwNQ9xknPeNwkNEkw
jBlW0EAlxEMM5CcK+4tSRvbNCsAy3zmgL4h4M5Xy/EOoR48R8Ei4RJG1vohYq9fQ4xbEju4GzzIo
pye/V8Y9bsUESO9AK7c/EvT3qQe5h6YszpOJumgRBqw3WVVz5Fs4AeesjfAKVU+mGTrPeU0h52ph
HzQbT6X9U1zZoDdRAnfsLWtQaICim3Xjsz3cDFPfoMgSZJwN7izTlvWOrqeG/JDLKD/3E99fJYOv
PqeG/8jOxie0Q2rpTMgC1kxZRzf4r6zDjE0JVdAgQlJEjFJb/JfWLq2U9THQoUMlk/KPdmueA3A5
SQriEifVbdhb8MB8p0VgnQn5klPVRNDy57zPL6UYnqDVvCiLdko1JXegeZ56X/m7KI0URqplLJd0
nb6bPOxRDkaNlfagBBEd3Q+WH1BNUkyYvLztODQwWRvuKJn4eywx7mJ9o02Nd+6rk0oqAhdVn4BX
djZsAL8yZVBEhjGYnk2QX1tGTCUYiZEZXYbrb205MoK96m3iEThlhlltIAqaJfed6wIAqTup3ssw
AcetmWCm3AQnsjMV5yKXAXJDapmJph9fTCdJXwJuqJtg1qNeaUyTi1DjPUMIE6eKxXVrj3lX8GuN
9pMT1V9xZiE1hyGqd5C4T5DznpTLo0bTLFGAOsj2nlR71FZjpVXM5iOm+OjZH9pXw4Gjg6os7UsY
z94pSCPCSoA6l5nzrYpJUYuMwJUtELwH2hdOIh66laL57aMrytfRMcb7urHYMJZlEX8OZTtctGcz
EKI7qgMpobNfcrSMbbqklrOxwhUVRamGUs5xHHwJsBmIezr7DY6yu2mDioOx5B1Ap0GF80Kb1Hrb
vbO1YZtjUEEEawgtLDoajZNJd+sWUC5VGtqHMcdqVmYpAKEGL6AR3EoXETONFf5Hh5lrH5wbZqWH
rCSnvaqnMADznhbFxWkohkDL8n8Y2+AsJB1ykDYQIsyDtE3Iojnahj9jXsyIHdcMt3vdfebucJhD
45T45W3SJDNNBmH81IIo8zdpvcA3oVcmm8EDse6UlKYOsDL6ShBaFiJ7EREhgLBO1Bl3Ds5hexnY
mn2peVqCdyvFFyg7dBSi+hKqOEUcl4xpd6IdfcCeGy3TQZwzS4ME42WKmOgmcBcDRKJOjYU2QIXU
/AiDw9jTro47r2ReeOPYhvwes9iGP9IIohdzNxkHi1KGPYFo89GxquHR1eR2PTsk6QQb8JFTfPAR
cAp6xzrGLtQa+yfSlWyYrL4FksyJOFoSNDOi8t7teMI3fKCc1ggTcAosb1gCnsSkMFTG8OBB+l3D
Ms+u2jXpaE0ya8VUmocq3vuAjI6BP5N5WsbwYlbol1PIyjwO15CIOLt7wX6vV3CpMZkIwKlMOApU
EAqrAgTlpD/0S8snTxmH5rmA5ZtE5biiBud+8QoBp8huqqaewK0WJ+b1i1jIuSiLES7pmIqsH4be
W7eLot2cpy2e667jECOTjzpyf3oj2TpN+mwETNshi99ErCHknV/YLTIfYOJ6bFld9pj8vqWCd1FL
UncWLhaosCerN9em4lW3SmfHXNc6P4UwPswBMTCKqAbXxUfJjG/r5t1ToBbYASrANqsDBPcipfWy
hWpgBiXCTbNx5X8B9sJL2jnz1mpx0MwVx1miXdHJSPuaAgHnohVc4BJN4Ewi8VsOXs6v0R5TbzL4
XrS8Bos5wQ8hjLFHPLMckLbEJckYzORfiequK/QWUh83VFjxgcf6aehGdZPkGjfa1D2ZIyWljUWK
patzfBwqfFKe95MP7oa8+jNsnWIH6GI71WIEA1acahFZuyjHpFJAq5qtU0BL1trtw+HKdjK98Rv/
zW9puAjiOLyl4gkokQeNWMQ9aLWcTLZNd8e+Vv487QaUvN98VB+4dxFa65k4GTsTGcV4Whm/P7sT
tzYeRl653cHo5LUaxonDRnFEepeQUGa5YoEUTI76r1iH41mMOPlxaL56ev6WvpldhZt4N3mT5Ewp
wmm8dqrfgLhOV6YXbD0XBCiSE+eN1nnsrILgbUkHS1TMzbPvqqsYDMZ+WaeghPUTE7J1qGCrdpOz
Iy7Y3EWu/9jXZrTrW+7tkTxL0pYLF90L218Ey8NjWTmKoAU0RK0a/x4YI9i/xBQ308wTr0EkrVqB
bF6kklCrMG506CHXygp+dIwuHcoge5HeEO9TGw5x2tDHCzICFAb2CMYWfbjxMcnGGPhsLODGcOmx
6qythhGLW4zW3WyDImpr3aHyIKt7Y52d7BwqSwlEwU9nFyKV9VGi8MGQ9I9pkF3itj4HZVveafAj
IYaXveJMQMN4uUMz0CTQ2ZPYLuMtnG6g/DNGPI9OM6C66gWM1AfWrRlCGTDM3F/7iXRfQorOn2Kj
LXZ1Fas7Xu6c11LiF3Qx6tQ3VknbWzuf3wnRgFjegT9526AvriHu4MBnUyqxjV/dZNJ7sFewzlP3
HgNzjXRj35pxNu3MPsYjoefkp43Lr7SGKArDjuxhVLwrAldjjXOkhaGzTuru3W/SW5bVE45Z1iog
MtJEaahzeDRpTpKy7LJpneQIHaCoh3clMut5lk68m2vXOk6czb8EMO7VaCXOd9mQX/Vd50ZKuAvm
8iFoYzWJyl+5XUteCxb7Fk2SiKosTaxHiFxdgOjKIeHe0TIlSpHF+NyM8TGy/Wwb9VmCZtrGbzwl
T/ho8RH4ZHw4I66MFrNtavjRi1nKg1H0gvJUfpcbUGjDAd4Bm1rydT1eJHZK93kZvblZdHXn9lYy
ZNnI0r/rpe6mVYacdJqN9FNV+bFlicQjhw352SzaS8GLJ1mZgf8YoRFtZU2BrG3Nxg7eDR0wQfXQ
IsjdFRZxNlVCpY1pjNIDR2tVoFKMwvuGUfeMrzen4mpmn26x+yxqalx0BEK4vZ+E9ZYAxpqF4kno
koharYlIr+O8Q4ICrj7j42Z/BOmGsG6qnV81tceckMXSgztMxHFLkSNOpz3Lk+oPxiIH1fZFWhay
rRyfs46GIaf66CvGhyF0WAwnAEbitH4MFE+uWz1Dd2Uw6VAMkWHCsjVzldmnfrgg9QjXYlnY4Qh4
1lcTuNVLV7fsLHzMdBXjMxiA0DUDavnYN600xd45s6rzsguO51Iv7uZ7dp3RQonb53D8yr5/dPzG
PdKCq4mNhoRKChe6vNLumTfZjzA1fr+IMTiUZMTxmBNYUMa/PZNXR2qYRCsC7ufEOrUyW9CtVHHy
5mA4kL2Qkp2unm3eRYkq7+kxfDcSlCZewg+0Fd0WtfmF/UgTijLExmrspxSr+jU1mohSBcvANd0X
09ZIaQ8nKocLYqgu5MrGDT0YydEezGoVuu4VTjF/OsmQrRUuxr4wzc9NO1G3ALY9xV4+boBZXpli
B9vS7m0QqV59PynctA02/3NiOsbVzCow0WODs6+cFpPTUY5yGTFRhEsbG7wH3iWCN7tTJJu+L5qn
ZpzUijrOB+YqHCZxIcvnNmPRjoaWfgJtnasl4ZNzLk0sTiI4KRz7i6N3s7Xr7OJJQZeV3TKON+5i
Eno7thqsss1n6LsUGZpoDct76wxpHxUlT174x3uH6MWu4Nh/jt0+u8o45v402LQ8lL1KHiRW4g0t
w4xg9btHfdpgujx8RBI2ZmOHtBp08hg2aXeQhEPXba2+rcpv12wYTD6q7Ix943UsnZfGs5w1L37e
P0w2X0AWBbgrxmZd4RfdQGqcvsxIF3AgqQDCJr1u+c1OFEb+yBGRb526VvXWNs6vya36o65dxqB0
aG6L0aHTIK9I/Lf2MRnsdwE1GJnaJxtEyzdIsPgykdqPWEe28RKwqOmfMZLZpekseRSZgIOUI+Lm
VNYxP5zcZiWM8oUqgUe3oTqUYkDxylD1XTFDWOdViWNfOMnFq7VDmp7vO7Mt+O84L9YmFRl72/WO
ngfyaEwV3Ps5b+UHYV4CYL3E7jW2ENyyZP4O2L4niv9XzE43DEiLjhQe7QvHrB6Duv0RHNd66k9I
YjokGrruB3be71E0HDXS2dSbCbIh2yPXaDdjkT3UlvGbYqHybkjRlxy8TtyCKZaSBGhcdayH7sQz
ve7B1x4iL9Y7atbsx3Roqh2sPY7mDid9E8T6PNd9vMZ/bj+0QRY/TjQI7I08VM8+w1teVqlBFdoy
a+49ApDwpk82Bd8NZIN1W5Tqxjb9bT8V+GcAud4bdBdeIgoHliiqcehMrU9kRdn3FnnNqGIanUd2
kR8EkZj8iLhjOTQTDBzoqYt6big2Hh4G89YYBsE3XuCCFnO2V00T/a5goR8nBfu5dbwV0Y4nQ1JC
ltb1CS/k77IiApuoXCHEjzPnV20/DrJwdoh1CnpakmzLMTyrwropjO7JH9vbItHlduqROdzW3nE5
/iratxgMkS2I7BfUTOveR0ry12buMBXNJnu8cYK53apEJfvIGYtDapDGF6P1PRE+3+F9pEaojvQW
FbJkA15ecVZdC6M1r6bHnD2mqcwpInlKu8Z6h0qfLO+OAn4dVLgMR/Tc2T5dOM1I+7et78gDD992
SK9v5ArOyKp092M9RgySeLxvFS0x4MC4OXeT132Fqn/IDSgTRKGR4BJyHII+raAAq9dp78KTDGzJ
m7Yq9DiFhz3NoFk2dR6Jp7I7/P1v//m//ufX+D/C3+VdmS21D38ruvyujIu2+cff7b//Tf+f/3r8
/sffXeV40hLCJ3qkTNc0hcv//vXrIS5C/rH4D35gIlpj1kRot8abQXQhXf03rmCzRbKFK2xL+n+8
guWSOM9AE2/pRG38i/fJ3vr//Qqcz02hJEllaf7pCiJNY7fKpd4Z5sZidm9u3Zf/zhUUvFGCdTjU
//QpIWT1szBMCMYIVOyK+LI2f32F5Sf8+XuQvm06julKx/WW7+n/+h7iirWfzVaw7Why4g2EiZaB
WFKn2+jjr68knH9xKWWC33KlZSvbEX+8FAiX0e5wRu1wLmyhD2z0Ue/Gg97a91hJV0CHN8Or+2/+
vn91Vb4b13I91zcVd9ofr8o4wSzrdu4AbZJ3GZPqqXUtulnFtM1acmCTqAF8aXeF3yW/5gUQ5dy/
t333jlrP1WRieKUzedUhbl7++gP550fAMnkMlImLWbgYJv74m2lSkzFvmm7H4JChzbp3zF2cPP31
Rf75QyePxBXYk9ON5f/5KQitEECK23U7zk/dLcyk9tZ+/+tL/PMtxCVccleu6fkS//If/w67yTKv
Ns1u5xvEPMA1JRy+7sz66L3+f13IN/94oYFBFXPmodsxVE/9kGvtzNeS4p1/9814/KA/PhR/+Iv8
P98zTj3FuJZ7zr5nbEg9ucP8Q3r2PRLNexH99KN5/es/7d9dUf7xT9ODUXWG0Xc7nLTTSzJvUvtz
YD9+gBn211f6V3cdTCJpepj7HevPd10GG6NsW26INmgZ6RNULn4s5/zXF1m+8j99gMJ0gE86viLt
4/zp1q6N0JQc2btdXj+gJQJzCaGI2GjwK/snuP3ri4n/Tdp59bgNLNv6FxFgDq+SSEmjyZ5gzwvh
yJwzf/396IN7zogURHhvGH4y4FI3u6uqq1atNX2OpTW8CnEdLM/8isd5V2rM8fPw38L0uUt37hE1
+X3meI7grNiaztjclsQwnqwDOZQUdbayrgELRXe6cZDQM77ylIMzTmwpFd8w4Dgim+QG/xzHFPwl
/l9hS1VTUc6PxphAvyAHzPtRpAfuXoh3tagxskCy9ev64i5c5DNL6rklKcwsxStRQjUmkhzIpV5B
W26styJbccqXDKHWgMCQRRPfmDsliN0aIPlEAsY0DpHMhNCufR8K/7ZYWZE03ZvZ55JNXTSnmKOS
A0y/5FN4kwax1YtsgNjuexkxmcb0A3qCjwrYLNglXy0GoWE6EVc+2fL4q5JuGBqHxLJIDWaHpFAp
aApWHzstak5i98JreupLQhMb3alM3sS1UzMcv2J1ebNVON9M0xAVIt4iHZFNI6+rDKu6+NS9Jtad
9nr9fFwyIJMpTLmCSM4z30yYIxR3Wlao/2A4iMoipNHoAl+3sjwcKhUu2rWmyEWzrNl5R1fVMnMV
KyPNDRgudjzWaxBjK7u19LiYsWRN1/hW3OPZYkw3S/kFk5n8TnzTETDtqWag5/CDwtv1FS1j8Lmp
6ad8OoSK3zGgDBbOSQFUd4fK3NfPFPyuG5GmfTk/6ioB3pzcIA6Xrv25FUA9jGeLHPVyB+RkJ228
j/RA8rKXd9Eu3gun6/YuLUpnAy0CyeQ1ZjHSBPWZ58wYOl7p1C8yIlTIdR2v25CW3laVddWyOHQW
K5o7Cq80R1P12bkCYZdNL9/mj4l0K46PzaPsO3m94peW95Y3KUkZgYsAyeU938JhkDUkXlgT4+Lb
IrnRaUarOtLnMq4qNp67qbkAI/X1VV6wCkQYZ6ibaCcC3T636vYec6gKi5QShCeBOv+dsFX3gV69
SPCeJX3yTCH63yMZk1mqRKFMlnV5kflbftxAes95QWfOOLXdrwK43AOvZ839Zb7DJfDvq+QrKtO1
1q3Fp0TPc5KvYpXy3ryp9vqxc5Aw2Ycrd23pozTJVCVSG7JRk30938yacaWyGzGj6a/dB8qc7sq5
v2QA8jXTxMkqjDbP3BOxOC+RQuFJloV3ZZs6hQf/JpwP17dr6Z64UtPvNyXJ1BePJa0MCPAhIZL2
FOSgww/P/B7SvbgdzJWDMPmFz36DOGyJzM2pkiXyrJFmUb/ThbSjXcqC4HTo3prWhrKzU3+KL/+2
ormdaWM/eUF050FoiE3suOBlE0h7C+ZxKX3fMWYB6pbZ8cN1g2sLmzzYJ4Ni1yIlY2BQ8c3NCGze
EWQmnwx/Cww82gkZc67XLc4/2v8scUqsTQ0Xos4OX+v2dY8LIe73Drx72lQwvwm/T0hgdcXU3P3O
TGkzpzEwdBNmjL2AAsJMyow382MwZkVttYN3VliJLpf38n9Xps28/cRNZsRxTzFllHaZUgrbLBer
Y5glR4qfMiBLlEJWrsB08JYH8/9syuffr8Etliq880yvSFSc/QdC3H+5i7PLLEW+MTBWbEJHoeB3
Tf1Ik6F3mP/tqOeG7sou/r1L15Y0LfnTkbTgsjbGAuUfKfDuckOEaVDMmD+kS0a1FUFs+NyjSNyn
oQTQPX8eVXEiUah+jRYsOUVffL9+YNdO0exOoqQFeUTIZ/VaSFxr5Rnt4xeowZ6ZNv3235ma3Uaw
rKMAhNu1NfCJlQBhrYUQMGCgp1xbK/qs3MN5bgejiiaYTK47dKt4F9o9XGxdxXAl4qZN/cUPqtfr
i1szOP375++K1JNbh2CDTdXdag1AhTS+H8t+wtvQ0WUIAQVOn9bIf2d25m9kpN88jx4rCZhn7OpH
k3Zz+2oI8JGtXJTFG3vmb/SZvwEfFaM34yF7vGl3sABuxpNmDw76Kgfdvr6qS76GmEcqBCkgL96Z
rwlbn+Hrhq6a1mc7vUGpJ43uauBsNMERkDRWahWLN+K0tM/2Zn6mTzrAsKBhHFqCKto8LWO3EHMz
tObC9LClvf7BK+dbZeR7JOS21Vg99L0SrOywPN21uW8gBCtovqmaas6DRyp6qZ/EeuZE5r37hwp9
94qotAGU03sW3i3fGZonyXjpXpk2njgLcjAcTwnNGqH+Jf/M4Ek7eoy1pIjLK6lz/ZP8TZuWP04x
VNyxpVCuPD/gboIanQhlEaoT4R18ag+x8kvKd1Gl75FucSxDwaWBNHRfoGO7sdThGU16v/2TKS9d
q6CubOJMx76ycWTFDhTPsdWSowoHEOTJERT0UJx/D6GdY5yZEY+6gYW56fz99WVcPFnW/61idk3R
X9EzATSXwyTMlvbGEcqZn4iF3ltedU/1++t1c5e8K7v1v5s2u55N1FoVspN8UeB9j7z9rT+e9B+4
AImszSTbUBi4nnlwZZIsBFUZOtlIK65KfqDDvEXKS93kkHIExV3exGsXZoqK88MgT6m8RXXPUP6+
RD95O4NGKdCHOnMqjTZjBalHgFxTfKj0Rz8xUXguHIjkUaJ+l6x7qTvklv8fpAayIVNisSRD0+cu
AjVpk2EtQDZ1bDIoG0GP0f4HXuiziZlXCGWzgUAfJFDMxM9HKe7h5h7gsVhZyaI/MXmfz3amzf60
mZae5jz0YC3uqUEkZXXbJhBkkDeqKgiHQneKNt/5KZTFeSS+VgKuydQZlBjghYEmTATNKBobuYVS
6vrpveSPPv+wWa4iB5UVpR0PHGRUNeY8Gn9XjNnK8V0zMju+jddUTR2PKezk2/aXZW2BvFxfxqXQ
LBuWrtKh0GR17rkURBtgE2AZ7lP+0BUfjbFPfjb5+2qVR7q8lv+zNPMuZoPYq5FiSdwjpGpLu3DX
Q362gceZGoy0BQ9xMz7+++p0WZFVlkbzZb66mnJFlJUVaDNpV8qQpW4z849sHOInqV/xZpeWhwiB
oaDAa+nSvH1nViVEg3mJqUlnXUuhZmf+wpJX4uCl7/XZzOzeIbAFJCjAR6MVkTylzVtp7JQ3WYQ0
5+b63l1eENU/nr8UAOelAkGq27oV2LtYcIbfyAJwo65bWK6FEgtPeI0NY8vmFsLaAyekU08K0NpC
v2jok5sOHq5YOkDT74xgvK4bXAY42h+kTpQATapmxsyZyH7J/zkZNL7mLcieaBN9E5pjidDHdUNT
6DoPART9OHAiBSSDfGWWD1DTL8FuUzQwiq9J8TgI3THkevU9lIJAxdjJXtJWbF5YnEJGSKsUm6o4
T5CY2oUJEKV3R03v2xeq+F7+JL/H7cv1pV0yQ8cA1CtbSA1wtjS5RfMss/rMUb5GH4GgbxUPLu3f
arcSRi8cDhXoAGUXyjzLAqrr8rYb8j4C+Y9E3L0H9f3zhAjJXvrf11e0zEM0tsuEi03j/i76Y1JR
u22scHN9Tz62NZljfxt4JyYMr9tZlGvBWah0mRUazgZFkHlzzI9DNHzQTnf8JretrxnybHf6T6a0
EVPdgFKN3q8bvPCpVIl6nza9Feikz14Kslkw6cfoo4O4XvyIlisss5vmi5yueIrLdkyDrjCrsuYw
DDXJs6hMwIhX+k5+k6EA7u3yCQXQ68tZlPD/7h+L+f92piPzKRcIGqsJWpH1qHuovez+BHrpEG+A
ZNjioXi3Vk7gpXOBVyI6ykjV0jI4N1foAP55JafOiAhfvksqu4fDfeXpcMFTqJ+NzNKIktjrjh1M
XeCHN8W9xagp/POwN9xwr+BTur6Fa9Ymn/9pB+sQbFkxhMTgG82BDHyP4oFd7k37upll6NDOFjXt
7CczmWQGfYrciZOIex75ubiXVu7smoW5F2oyNDLAmDn5cApM7U1XDznsAdeXceFca9xXWbFgp11i
AXRzUBViUgqA/oUbGgcv4XiU38O1YuUlOzwTJpQLvQb979P303bVFcJChcp2VW/BxwgDxkP84Wkr
l/TCp9d4NdPUo/4vi/M+ObWzumjd0kMr8Qu6tRvltu1+Zj0cNr+go1X8t+t7d+HyTDs2ZZRUzXHj
50dAgyGhhjooBMC2GdJbpG7fg2xlSRceB9qZEfncSCfHNYBSgzDbQer4Gkp/BnKGuqt3Yu6IlbsV
0Ngb7kf/oHeoD3sRg1YJir6g9S1/5cwvSkAERQSGTN2YjgsZxmzFelyM2pjqo1MA8qngB98lXmsb
nvy99xrmt0fDfcnzoHnmaXIUC/U2blZhg5I4D5vzXzHbEgGaxQKl3IEOeiju0rqBZbz9KnUNTPvM
w8qddWzd4j7RKqCJwr41lVPaC/FdyUCLUzSKdggDuWUaNVFOooW0MWT9t4aQQDwCTN3fMFaw70Sp
2MNM+VTnLs/XwH0Ps/wAI464k6CLRV1kgKFHf9GN9KcpqQ9l08BkINUSADO4Jzx0gwVX4jVnbVH3
azZJl6QMCihw+qt0HgbOzYNhZAE6QPkp1eKvoRqc5CE1Hzy38+/SAg5EpATaG3Ao9VvpNfU261gY
MH/lgAzFE4EPPfGJMcSrGVIIoY3fjErxMZgRJG+iZO0jdxgdJYMZDkC7TEB2i7tIM09g2dLbJut4
QAKIR40Gbjn4V26CuD71eLQDc7EqU4mtCxOmtYe4H9KHQEFmvCug0EdTF5z3r6hRnxPJH3de1tXH
voadC3aKn3kS/BjkgnaOldx4JiODQPTF1zIrf7QDXABh5UOowrAz9C30GZPuXjODm16HDNjX4CXr
POV3r0EhLMXGxNLViwz6JP0DjBgrrwz90jFiwFTWadRA2D3vlktp2PWkywpNGrhnU7OA0ScLDDg0
LYVBWk/7noUC2YSWWvEPXYgDKKYt0/ZccdM0sHyVbX+jRLkGSTONILRoqG9BC1lvvdhw7a6MIqAL
dOJL/bkMo+JeMWEkaaEDAX0LRUQhQwMFGbc8yL+FSYnXcpmUUhp2HF23n6MITnyoEfNEUMPrRx2W
xuZXw+A2IhLwTnqDapvtH71KX4KKHr8o1Q9M1+R3VRJBNFK7CLZ30sZQ06cOim3qgi2iHp49ur0D
z8g2Y16tdiGHCARom5pkG+oDfCX9TenRn2tlJigHZh60trotWzdxQjQnrY0rynu1iVY+xTw46BKs
RNLU4KeYQ4yYJT1yXSaJ6Tf8MEG9YRAKPpzkzkCnAg3WbZL+a11n8h+fP/zMHFOkFsSu3sjsW7sN
2z9C6d1yZB1Zh9TbqFZwfRedJiVsiToZ0tH4znMPHrZDV7kxbAhd3vhMqrcnr3Wf3WrS8VZghAsQ
A3UZBEOVVUeywrotKlncXw9V81zi75I//YZZCqZkaJ1ZajFAJA0rhJCXE5/mm6nmK6neoko8GZrw
vRqVSNBd87KcSOGgq0oulQWg8ZtCq7CX4L6uTs2kTxSKtbIrdJhb3Fx98gL3F2xGO0SWtoObmMj8
/rIq95lGyiM6PPI+L3+JOszAUGFvFUQYVPMHD8OtAEli5uavRfJNN4V+r4ses6+J8P36nl3yD5+X
Mgsz8IBHFaMog+NZyqGEHAomRDjtv3RJ/QEZEgGhWsnGF/dgtnmzkyIh5loiSUTCWkg/M1V8UKGf
jFT3Dd74fSb2f64vcPFY42Nx5fSp5U+R2pw/4bORjlVeiqMDc9lTGkmJXUBjiCZEc5RF+TZrmF1h
ZAYmvBA2abHR1xYsTyv6XESYfgFgMpodMghofZ6x8VR1/QB9UVSvMmYftSal2Ql9B5cCCgOYuINw
L7sIkyfwlBgkkdsoU5+kLmLYcEilHk+cTkjFvILttqkr2zcz4YsqMvYtuRDxNXDSo7JRf/csgCaV
9SPXk1/Xd/HCRztbwuxqyUbK0ATgHadHYqaHKSSxmNAuPQaGgklYHGoaa/DW+n5Lq5ZEMZPHtqQx
QjEPXnquilGgl71T66+KC/1Bvxe0IzzU96L5dH2B86yaAogEJom8WiF1x4+d+y/PLz2phF7QsfoB
jh8RkiDTY5Y9cCFB70JEQLuJtjZm/KwX4/r9uvXFQokNUweFIZFpRGH+cIBwUSpki9jQDpr4lYn3
bVHoPvP54nCKEQlzZXjyrptcnspZPJp+06fHShCHiZd4SufIrmeGOxM2wZcSaqEt5E2wEJo5uste
/S2HXb03VGZFDQVCAJHYO3Y95H7aHZwFwUlRIvlJC/BQYwSHAITj2UPWC8kRZcXX0NTf8iROSdmN
YqWKsPhi/H6dSQ6DlhD1pTmITWsUBeSC1jsUYsa3YDB3TQw7t1AhHrzjkj3xRDjWjX8P9iEMV3Zv
aZyZU0sVdSZ8qGzNUYG4f1UMSQwdXXupIc/Iw+7Up81r24dbd9LU9fRD3TUrKcQiwFFAs3hYqoqK
E2XY4fyTCdDoqK2Vjk4AJTaCTqj+Qri6srTlWcQIp9DSmG2m5jkz4hZouDYJRixk5bovaobOkrup
HvU1lMilPbSwABrCUFRGV2arAWbbMIXMarziT98oH3J+2yjtI80oe0BrVPbfXHclT7mwg3jhCSIN
i5gizg+NqZRBn3nZ6Az5M0Qzu5DJHGsN9j1/MlMGotMOwSSTOCJUjLOblfVRI9BR7JwiPnSiaGsB
bMDjs2WIz9fvsHrBElNfIjhYnAfg75mliqFnK5GawcnVuODoH+pguBU9f6cJEtKf38TIsN30T2Jl
j0zUx5seHryslR5071C0xU8YDxzkNhiGU5xQhKFICnejTo5WN2+yJSAcA6mRFNygsvNMwnMbJ/6N
Fd2gm7UTWjjpkvQ26N8NE1pDSJXd7FAlUHfJtpLdjx4e1EDxUqQXbvp2aPm/NQPB71gr/7E3xHZT
hwfdSULGZswDPAV4PcoVt3UUuZKQujJQhoKKzUUmJehgdwwFu6iKfMX9LDNesEEMftCRJjKJi6Is
LckkdxP0mlK5RYGuRldQ5wlO8gsuvZQgUSyUD+TcbDmCrStagzMu4BwsG+ynZdAOAIRPg+L8+vD+
CrNACZAb8Lp9lZun1oNS/i3JHCOS6FH7u0o1bQn+veQOaoHrJ2+ZVc2sz/JGOiZDpEEr5bSVBsk+
3E1QSPghJDZ9t09h11AyaKJbBphgL7tu+y9Q+CyfkhQGKth4APogRufI+QqWk8D3oRAUzOjLCMWm
jlaeQeH8UEuSM6iNDTUriqOMpBdSD18ROjkpU6VerP7JLOmp9eRTGAZOZCAp10Q3Rqc/w+Ox8jOX
roZfybeha8Tw5GIkIy5HTavgx0Rc5skobKVDUiRTDtf3YulDkeblOYArU8DSzPuiaqRFQ62Krl1a
N/lDD5kvOqGJ99wo1CSSTYdWx3WDi/cCkfazwdmz0lUThtOUSLDL2tiRCN0kKaNVuQ7erD9BsbmD
ZG2lOrjcSLKiv8W4CSS1iLXQzFom/DCu3aKV3NEuhQnqMCrNypjihQtFPIfcXzanEdHlqG6FingB
pY/dbdsdurJbpDUO6i68Z+5+n63Aq1etzTZy6vJZao81eJXs3PEdV9mpG/otjIemr+gMXP9uy6h+
vrhZVBfqFv6zBliiadxHGSQupfAso2OejKXdxtF/uZdzrD+DBw1Ee5gbH+qd4jR7dyejEO7A/3OC
4Obl+uIAjOPszl3C2fLm+ZjaanI/5thL4PLc5BqsgaMePMVlKgPPkvNtUwFqyRHVUpLGQo8yPCED
ji5wjcq4D0EvNN/eyfWLclum4k9mzUsHltJn3yCY9qqkOomemjsTDM62yRnw70Uy5hpCUglJRatE
hrvPD/oA/WhqQMKlwpJeq8n3NoGMxm8VH7agDIWiONki3eNudLn/Rk58isb43Q+NvZ407z44HMjZ
ZXQSXUWHpQ5FJhlCEE/NYW2AKmN8dN2C3pz7MVZ9CUEzgHI/rb0tUs71UYEVb0sJZudJ8h8tbFGi
aO3KTfe5Lz7DK42MhiCgmm6pX71yvCWZfO/A1wgCXOl1TSm9UnlLIpD1zVdrZatXxr3vhj/7GAVE
pRt2pjJ87/TsjUnt3tYqGXGL7kbv/Xv4bfVNBxuNratxf0gph7RjfRN6DUE3jbqPxmz3YW3eNFak
fpd9nbHFTr41oiJ6QI8FbGx8h3SakzL0s0Nu9OR5cvtNSmTFSTwTLnnjKSTdOlh0QRE6cBtiLGJx
gIfkKNr0Wn4Y4xFNJDm+D9xYvG1KfdgKjLSKCaVhIz4NsCI5rikjMt1GcDom4b1QtSepQsxxLJ+L
QnCaibRlkAbjzjCoxhqIadtQT4g3Nbo1mwIe3lNjyg+xFXxRa/+3YMBH0/SkOKGcx9Qda2TxCu0e
0edTbGQ2oPmnNBT/pJABmwDwbXhwvZtezW+zQH5KVH8XZOlNURgP4ygaFIV9+SBmvmOqcOt4wMiC
qEKqGhZWH82dUQ5O9CLKTReXb4WL5s2Y5uPNmPnoKNfIxIrSj9bngZWJ7Yug8asbPzvKFTBvrVD2
WV0hHZJCCJPXsJBZ6AZx+z+qqOuP1+/hIh2l80AjB2gnaZGxyK6TUmsg9aAB3/7qy2387FXbNRTr
IuCBMWF0iT9TsmfOX8ooH9WF8Xc27xgcpINld45/yP99vIZiDbM7piIbAKpkc/Y20bkQvu4hjAXl
gfgmFU77en2rFj3wqRxkTNM76lQRXuxVbgUwuvdgCFLkH4zv1ZOnvFePA1ygKSWi2xEynE19V4Qr
dY7lJ9IkkcRkAmL8zVzPs8a+UDOv1hnrydsv9D7SGsVA0PnWykt1+ZlIezgIdNw1E8moKaafFRe8
IB5DuoY92uPlTmsgkeedAeT4YCoBtZT99e1chDeNRjVTlLzJsUoUP7c3JF4TaqXOREptbSreG523
V/q9zDBB41w3tUz8Nb4X2ljMBMqAGuePLkq85tgXqWrncvFTDpS9J/SHEtJWD1rM3PtNxRgVhA5O
Z0pz4soQ+HKhEwzOItObipk8+c4XCqnp0It+R6ADEgobR7Er1dDfh/3EnuUnW6Yc1npIywWT831K
jORZrm8iMSsKEqmKN9qFd2yE43A3yUqdWvMduuwUZlehXHmoX8yPqA2IPNV1cuj5CdLdIAR4hVFx
PzqGU+whrLOTo7cFG7/791IE7CyfjE235tNxDa1+NIKhQ/NUZYVbSdwKUMToN352b/Tbhhi/coam
MYKzfAUYHgxZlKRJNAGyzc4rjG1CicQ7o7KoiYl//Moefmcphl/68kfx4j6v2Js+0dweJulBWSoc
FnN7DeoNHmMFuQPNMojNYmseoR/fwWIGeUCylttO3vHcmiJapNFUkHDWVL7Pt1Mw6x7IIbBlqZJ+
CI2K+hzVVBmeymAvjnYwpDtSrlIQbvRoy6xAu+3iZuXVsLwo04QBFRgIqAzdmsPbUOOWmVQB9SjF
UHkx4y9Vv6tHFNRWdvbCWgGWiCI0PzQZFiBxNHDJxUbgba57n3/pQhtpyMyzuxdIJGGas8R9fW8F
e3ltrnvpyKmZfbI7q8j3k4il7mE3x72ekF7s33BB1xe3eOwRz6lzqlPDkpTdnE7Vp2uhQVsQSHWD
GNMJZEEafsmfJfeAJI0lrsSLC18LS9wDohMjyfO5O3gkI7AJrIbcp7uXfCYXnPCjDfbXF3TJDBRJ
OE6oQabx3NmCPL0e/QmLKL4N4Qmxv+4BDeNQ++d9M/4H/0OUvQBPRX3IR4cz57El+znkCN3PvC0m
EZG3EZ3FvWTS8YZF+vivizu3OjsRBYnMIKkV72Q3/o0m+0ti5du0yJ9NnwLUGOkrR3/xLqfqBumE
yYQEqRK0MOebiWAM3BAU/uxIrb75vX8bj732HA5Dv+JPlgUfLE3IPZXdhGVXn3lLSeBJE6idhao9
AH1J3vaJXB0klDRbRYC7G9hEJcrQrvhI+Fpta8fT06NPwsdSSk5oVJV3ARUhYDzylxDVKUmOvua1
8Abowr7+DS7tiQEQgqMFyTi5yPmeQCENRXgOIZxgVSFEmPSO6txwjNFciY/Lq8lYCE1oU8PHwR0w
q/6pWSxGvdxYRCzYJgWehVm3bwo0fQqKn5oMw7dvVL+vr27a53O/fm505g/GDqT0kMAnGZQwZOtw
AEdjcmPUOorxgmVbevR1RKfew1lcN7x0dhi2pKlbMA3kGLNiSeMxsjZ2GnLjQ/wtEatTq0X51pKR
eQq1ZOX2LlMPSvbTVD2IGVL0BWEVHS0h8ATgMp08MHaDHrlYhUe9ar4YNYJg/msw5vK935CNqKiL
+rRj4TBN10Duiyla5gIt3AcNSQCzAP1m3qorwJw1QmzYhr9BlveY2OFO2Kov0l50kOaw18ZJl7ts
QvZDvq7T1LIW6669EeyihT04tMTfyN6jhvt6/UMu68bTc2BqwzPfBqpr3oCR8yqFFrK3bBKIlzJU
3C2KbYecGs12aFBj80m8UmVC9qNCtpGNql6BHyjLQ0xpjUEyHgvAohapV5nnCvJ0HOK0E6PbmLnD
ONUj4EIwQ3qFhY4AVJvbPBgDG+2jA5Sn6DxTLqhdGX5BvKg65NY3pfsKdTY0+mH5pqGK8txl0k0+
Yb7SKLHsqm6LF7SKn7rYvEdxpkBeSYSJpzXKR12QrI2X0S3Pzd/wJd6UZkDHcoTgfwTyn7cfltTB
aB69otfkPeVNbayc8AtbQBBkoo3zhRqnNbtOypijz4jOhw3dtY9GXvVNUop0E2ZG/N5maACNIgxq
ZWs6CFyujTdcOGVThQCZITDt8qJ6HyAliMSurttN+Vx9b2Rpw/Wx0pXPfOF9baJNBWzA1MldyGLO
PbEaKansV4lh1wq0KkzXei7i3ZKZoINRbzu9vGl7KTiN5mDsq8JPd00J3iJQ4Ec1RutfQyXMFjwY
LWojZMaLvKNJ9TiVmlG3dYaK3zz4u9ZIkRbxgMEAwAsT5wjhZ4EKzkdFE31utm315UHS0gqyYqlx
VBb7oqqw1oRoA0KGerx+nxcJ1V+zE00IFbhlZK5AMxbBIOs20oJfmgxtvx5G27j5KqhIxtdQOq4E
2MXRhfiJjwkzGZV64MizEKSlDWytljvYndE/K2b/VPnFVyFsvmVFsY3l8V73eK3BdN0611f692V9
FvxwFSJtcf6K1rLfVwfCGHFTRzsa8lsKoRtZL/barTXkd4b6O/soMssxv6rMGBRCdOMfOqicEgW+
848eAPP1H7Pcdi4P0UmH/wXOpXn0N4dOatTAkm20UY8idFt2nmbHCHEjrZRv6yx7vm5vkdZMtESK
Nh0tgsNiVigAQRUmeq3waffW18I9SN+vG1jG3MkC7JU8h8kpYUubXddEBbwM9sxWvtQ77wCRtJ0e
ktthl+yC3VqgW1Y0DC4KFUSV8gJ0c/MolPMO0JGcRtXqKDmqTdH6kFFaiHbe7p+RIpjichBZKRUt
j00o5JrVdZiaZl2qfX2Y+IDCm7VJjcWJwAyoDQpS06sbU+f7p5dhrLaTmbQ/Wa2DC3pCike3blRv
bXBscRj+mlIYXhRpkzFtem5qUHKkH0Whcxq1slOh/S1kiQw6LRlXHoULnwbDG9ADcQJZEijmczui
lpVhp1aQpIvBLyiy9p6c/Eq0njHdJ5BhxNB/xr5MfXSRGvY03QoUbBY0stTqG09k0D+WdyLqnCqy
H822cXeeldnXT/yFXQQ4RPWX6TuGDOamfDOVCosE05FjiPjTsHHxFv0BzsVqf92StPCZrIpGNNAh
muCM6c8+WFkgyROrBkCbsi8hZR7DG4j2EbfLZH0f6XqDThrTPaWfeW9JDy28aEDRsJVF0XU0T/4w
6xpIYg4BZIhQE/+kvAgDYmQbnbLSNtXgOLn+iy98eFXRKTr8DZh8jfMTlhFpIpq9A0wVk/xP0cK4
z2wmgnD5sG1k77ZrtYMixu7KgZteyGcuno2C+cGCJgw6T9gUz+0GQi4EuggYtnBDy4kqoztpuf/r
+uIufQ1tyq8nPmWRMvm5kczyFTmpQYMaqCd9NEGTP/Ka+eGPDC0KZp5stFpWN0WHQlShdf3K1i4T
cNb42fyUnn2q6YRMlqZKlQG/RSPzmPAZwZTq1UdgyI4LNU5lg12neC51dk7AuzFKQT9c34FLR5+k
DMQX8WRy++c/oWg8hlQGoXfkVhc3vpmHv029kU4ibCNr2eYFv6h+tjUdtU/LZQ5FziqX3Q5Mi7EA
99AW+aYskhMzE3cW5Lr/wdJwwSbFwOkVNTtBKOJ4YtgAymG8A7TolFJKkvvcqMrbdUOLKfy/nSND
JQ9QmHnlm5wvjKDSlEyv9Mibae2Otg4icWnpb62g13dSaTx4NXRgVqzDhqxG8s4o1W1hmsNv5ChO
4CbJh01GICR9xdtc+LiayZsCsooJ+zKvNOfupDwZgxRu8LQIs6CHFKJCn/gglK5vwQVLOjzXPOa4
RjzWZ15CS3wtisyJgiw0B/jsVeUJfefXtkrXcJcXrizFHAnPifdk6G5uKWqVKm+r3gmP9VE6efvO
UezIqVbuxfLNYvAk1qe4A+yZDtPssLYVb2dKV70jHFpQE5GdbZPt8MjUzL7eC7tVDMqiC4E9ygpA
XjipyxjU0KKTuyLqnSGWTpoO6wWCkwjVl7X0p85/SMqoH73RbQ9u0aU71ejWitiXvNHEWAFxOV5+
akien+K+QpMy8TnFdS16G14TG0bFmeyJ3L2RQfEZKC+ILzrJiOYScm3SynW98GEpLMl81gllvqBG
sNBn8lsABQ61zC8FrFlGlYRbGGWqchO3BVTiaMntmKP704wo7lw/v5cWT+GUF9RUiSANnUWCMm+T
WosaEsJRUF47REGreCiPkYcUi5iYd53pA1+05A2Aq2+xlatrP2BKZ87jncRgvjHFTlpRxKTz3S8r
KRfLQUdZ/ku3LY+gdB6ZP9loT8Mu2+X7tbR78fKnZ8nhZgrtb194vl6l7nRcgc41GlwX+SvvSfEa
7TbRolvBj16u7+7SGI9hTrai0QaikjYLMsCkrdivzNHpEGkFA460nZyH/u0oZ3viwLByki58TCCo
5N9QBkMdsugDpYrron+c946nJ+jVQ9++kdQEWTIk21C56I6J2pgID8n7MB9/UPkq/tkdThhYTrPM
0MTU3j//mI1Y8DQOTUY0glHcVghD75FJu3cT+JGub+3S8TJ2PI0/ASSgNzQv/CdJpAu8dNjaMjyW
Yiswt1Tdul3z87qdS3vKzM4EWOAjMjo3uyB5ouq8CfG7EOGPylHL3rvyUL9KzdFC1Auh5jU+9wsr
06YnoUVmRlYuzw6NG0ZCQ51odKLcRWyYcSgJIfMNyfkaf+vk2M6vHl4HiliEaYkqi4Zsl4UFsCkV
9LAYIgH8TTJe6WskrfdliB+8xnq/vpXz20AB+WzAevawiXMBViUFfITwNU8P1UsHZnYleV4zMSXX
nzItI+/83q3h2c1/5vTqkZEBIlCtXbPpf/m8b9NCiMD4TUAYJOmzIxFDW9I1TRE6le0d/C0qZPx1
QU663DcYEIx806wc9+mjz03SDpAJyyLKGvOXWjCEQkom/pfWGjxtqj/Fbzpim2tHYhH+p7UxhTTh
+HmHgHWd7WDTNL4mUK6sbMlhXYBCra1xN251J9+723+FkmCOgsQ0mzZ1VqganJtLWkvp0TuFPbK8
Fd8UaxfSOnzuVk7ePMTOrcxOHli+RJSmRSlfXQ2Y5SNVSQ/IE3pI6rvRHK+f8wvf6mxNs0Pol74g
Nh1EAnC15iKjxXv93Xih+nvdzKVPhR3DoBqp43HnMwfjUHlU1lnVsG9sxYEJZmc80zjZCnt0fh6L
tcxw+vSzM2hMhN24JNWkAjk79gMScvj+wbCzbtiLsfZhlbXoWJ6moPxm6DSopK2mZtJGF5L9UBXv
ahF39vVFL8Zep0/5+UdMHuDTDWcgETEmAy7e3O+/q0Mkb1LL/w7t4X2XjPFREYVvogvnk+WrDDgG
zQlBOfWmif39OCoKmQx0vU1G4EOuPryFyILpgKa0Rbd8yXV4YsUO0Wb9Y6iEr62U/hC9cdxAoG9s
kAi/Q9gL5VhDXwO0X3BbZ4uaTtSnRRWo5GSCb6L4iaKLu4PixB2BDK/snbJmZpboeooP2pP2jw09
eHyrdr58g8xo/C2HskooYx+Actt+BSH7mA6W/o25og0wAnWfm+ZLWU1aX7miPKN23fwIGBp/76Lu
xpLRDi37RI83YTF0b9H4/0i7siVHcW37RUSIGV6ZbKedU+VUWS9ETYmYhAABgq+/i+obt52YMFF9
z8t5yOjalpC29rD2WkCfKJQ/mq6WPelm02KCRxv2eZ8zr1XFDfSjbyRQwyEfMjZ/xfvJtX9OevVF
bQ332GmQBK5AN7FF+LO6eAQl//Dbo0XxeY+LEhVxEDjSqLxzY8CpAswpbL4/8xVYXJGZQBwvN8ah
LiFVYGu0Gg3ETFEPYqSo/4bBq+vn/6JGjfPvoCyA6BVD5pcgKq7og41pBLAxRs7OCKudc7K82Pun
bvy3s68LY0sRIAnEXV/F4KxJXF/IU2OjuaCaQZI9XV/V2radLWqpAVRLu+f6CAKemjy6b5byCIz8
dQtrzvJ839zFQ1MME4e3hAmJYYB4Nw8DNHtySA//wM/G3XV7K6ftk7nFiyOVTDO6GCjkDP28BBKm
p/6uo9F1Ixex6T/fBy/nzItjXIzsxiDH0E0KvqdCpR6EC15U3RcOKFByX2+8+p6kG9naytOGZf1r
cF72maMihW1joALkQvpX9W1yj9md9iNv/jKJWK5q4Q3BNyoKDSwuUaYG4tmxQv339X1bXYXlYsQG
wkKoWy0e6KzRHa7N26aAXbHKXvUa8xP8xKYwFq//P1PzyT/bsAEjkdYoYApi1ICeBV17tJzJt/W7
sis3ztz6GT9b1+LroEuBMeNqPg5t7Yn7Sr+rbR9lc3U8qLe9esSMcJHtp9d4i15va0MXX4xjXoTm
Lo5F/aq3PrM9iHs6P4xN5zffmqV7BcePMSNwgNRbAo/RzQeMwUpZND6OqBWAZzRwfQlFOy0qgyTa
IsdecUsY8ZuVXMBNiP8tYuHBsXuzK2GuUNExb9xg+PXXp+OTgYVTakjeMOiSsyh3HyYM5OieBLEw
uEusLVmclQgYrQxjDrWRml/wSUnGE2iIUoY65X58TW7gbz36RXlvsydkK9dXtWVrsSol1fsUBBss
6tRHokY5uG/wWIKzEkkmuEXG+rHOtgbxVz/V2foW/tZp8bx03XwybB+fagzSr9cXtXa5IKCFTOVP
xH1RyylIOzpixKrmB2Q+exQ4KP0WytMBtIyire762kMPe4ju/9TGLmo5ed+hTjsrEZDd6CO6B14a
yPoXEoHweZMGftPawiVOmOMFBR7yS7KDlH3Ign5PHgxPi6oI0r0buJjZDy2u8aelLZwiCh9Zb5UK
2KvL4/hKBvCYHvjjxvdayVY+GVk4Q63S7d4CmRQCpRm7X0HnwceIWKAFYNHfLAlsWVt4QKFKgxaG
wKwJecWxLwSm044k3TnUfYGO/fjGyYcZs79/KT+tcRHQi5yi0Gcg0xTpqX4k/dH5sbGL81299qkW
UbOOOl7OJxD9jTejj3MBj0veu2g+F0lQbVjbOBfLgU3ead2YiziLUMFsHlLjwf4w/l6FBEDyf6/V
skJpZaNVY+gMcKz0oDMvce7bZ2fLyFpg9snKwgW6lJhphRnLsPouya9ypE+F5M1MG/c1PsYWD4wZ
DZZKdyOQ3trBhRssrb5QQISfRXhVPEbDBsxnqHLIDSjsqrc928SFt7AmQH/70cmiXku9Kvcc8tFt
RJqbW7hwEnquqymIGzIQ6z1KqAprz60VpbexBhlIEcbj3dY03Pyjrxx1beEwIIHDu6m1smhm1sCN
kmPUltH1+7T1fRZuAi13pL9pl0W59ZUpeh+5uvJqkzzU7G44/P9sLZyDNZqTBR33LHKPVhbKDyI8
8rcT3QjVP53zhXswaaqWRedmkehMPZqyCWSYpKBhOlNc9S058bgzvOvrWgk2z23qc0PxLKROdEEU
pYCYKi16j1fTi8bN26RLdya0tDRSbYr9LTuUfxaJ4v8MvEOLd1kSrajV6hnHy++4M3XIrq5eHe0I
KO0+NkPeuGEFWsgi+S+xIQhiQANgYAJtGetaMXhTUEyD5l/iaeSYOB80wUjffap/u76fq5f5zNDi
nOiimRqzR6DB38Fa2D6ZaXDdwGpwMVeuwZOBXjyi6c9fzNA7RY2RCkV9NIRTgP/fF0eJMmUZFTt1
49ivOo4za3/+fnY++BjXI62rLDLvm4O+dxDGWB45id1Wq3xt484NLdKDqueDq09oNhByg5nn+jht
fJm1k35uYPGKDC4U3HUFz3uaHsrsoP0e7O/8Drot17/PlpnFo8Ec4bIS5Zco+e6+NQ6OOWrWQJhv
HYP531k62Ll0/IdvCZiXxTHgsrNoP7AC0sFDaL3WPg3IwfIgQwOAJTluyQev+dozc0s/YYBzj6mg
l4gIWgsYYg5zlH/fr2/dlo3FEUCH3EygloRUR0xe/b1OXzv7ZVOVeMvK4hyYdl2j3oiVZO2NC40L
qHGaEcqX19eyepxt8AiBCQtgdXfxeVSXVk41J9fK18J6zL8SfSNqWFsG2OUwk49BV+h+Ls6ZWptV
Oc7Ral0Eau6nYqe+bkqzrh1mzMpjaMYEMBtdrM++JkVB3wAXEoQLviWth7Ywj/2s2tU8vL5ba3ZQ
dgOmEdh+cFLPu3nmZYrR4rIy0AN0xEk8YVIhp2jzSLZxNy8/CkpUMx0gGrRY0BJSa0LxB0MdkKZs
jJ9qPR1L+STdrUhhy8jiBRBxo2g1IWjMgo0MDBL9UIcye/3bDfu8ksXxGqaGdW6MwFvWh/7ZsE6K
DLtnsOhcN7Py2JzbAT7484dpCbSlBjdL/ngZKIiBQSe/hUICemLjfgvvcHkKPhtb3H/eGENVz0wQ
sgnL1itviXMrXzah9vPefPacMIPGL/r0DsZWljdHlKleZyBMjhoLLF52KOl3M669lu7Ucm9O+27Y
gpKsHgm82LPaDYDIy9JXjSkNZpsjeKs6Hb0v272re9l5Wtcfrn+vLUML39aSQnOkJFZYgwnHsJMs
4Ennm9a4NSm6+qnOVrTwPrYiKqFnFgbZxtrP21SPWvDFeCBaBwRzelCzfoszav2r/buHc8Jx5iLi
rh26fnCVEEOivv1VmIfOcvEJnWB8AoGVB2rP6Ppmzhf18pz8a3He7DOLRsEoHQx0aEvjuXJoADR2
0I5P4qXJSdAlf8sxCLgWjuW/5maHf2ZuiqvYabLMAjfpZPkjhRQ2CJ99q+7GoCVsq+G99QXnv5+Z
KxlQOBgPtEMdM2sTi31wBd0qdZofQa62Z3ZqbpRX1gxiuhUYUXDwAya/uN3gr2eDIUAgQtAf0O9B
eJ95xPBJ+nz9s62ErCCROzO0uAQjAdN+VUP42mo8LT2I50qAQ3zXfIMSWQeixI2X/mKoc/5w89W2
wL+Cp3iZW6R2X2dTiYivzp4sN/HFcww2riS0j4O4zftHtdF8K/VIHhX5XWXsri/3Mg4AhgBEtzOI
AOwlS3ErVetlolJYT+HDxt+N/JI0B+3tupG1y3duZLGlscqNOulNO9TM1m+/U4MfpJx8WaHj8wT2
8yBXko0Ad+32nZtceJgeGtJyGPEYjEAn3JtjwJVT8a03fUC4ri9upRj9eQsXrsUEERgkcvBi66Bn
1oPhtdchTGx75aMoD83jTPT54Tjvxladc+1GgD4aqBJkwhjymXf97ArKsq5qXiHtFQ1mbzSS7Qzu
EB+BmPRRcfWhbW2G/2Wt/9pcxvE800Yz6VU7pG0OvVdzT4QINM5+tJ0aiiJ7zus6RFz5YGGYZT+p
aLR2eIuZ2+YbB3ftrTpbvb7wBzTPCkSWqFv3sn8BRroMFMmDWAesc2PN8/dbOvJzS4vTW9UAPDd1
m4KLmZlw44Yz7iYUzcNUH8k+LVvtrcp6FUSopnULTsbuRNiAOrpD/VmbxRtkxr4YY/F4/XdtfP5l
HNLx2kD/DXFIbgfuMZmfMJ8eC2vjeK86iLMvvjjdnSgs0O64Zkiso8UjpwMO+rSVvV/M381OEFAm
oM7A5YUqy+KxpJVMeWHhDhHqN0/acFMwAFwGL/9FmmPKn5pb4Diu79/6AfrX5OLBVCWxE546dmhk
2hcM1e94zy1MS3Bn6wDNR/HyAP1raf6SZxe1Y7EhSyms0CZ819lHsGEfrf7Ug4YtAnR3L6bHgdvf
MITiTabydH2Zq+/Z+dYuEopx4uNEFXj4Yfim/ASXXe3+KrsAsh8mMO3fRLpBSLXq7M8+5cItDRBd
sMs5toOICO0f+ITBPHen81MMZVxIiwSWUDc+5foZ/b8NthdpRsW5YwwTEjP0htsvXXeoHtIt6pvV
XAbwBGzlzDB+0YCujCwGq+tkh3k64nI7BzI0d5yxGzAketCOmvietMYurnO/UapAlsWGx1v/kme/
YOmI5BSXEL6OQyGqLvd0tX5LNeNhGIoAbPW3icGtRyCWnQdWA3HCc8o2fsHlPjsYYkKxCIB98HMv
sbYWySajr7gdQiOFedOUg8qSTa3fuPEr69jv6yd3xdqMXQehMfq8mE9dXJu0aIAr1ws37CbBA1eP
LW+kKO1IPvkKyTfqe1vWFtekk26BZLVGAVlJ36EsfNAS6KSATdfjWvVxfWUrZwlkgmdLW9wROjIO
RHPihpnFMbaa1r4NGks/dTLhQVjhZEFjqWmSAdpII/f6Pv8C0nxfyXK6EVVfOsG5NgN/q5ngT75I
0Jnu5tLQKjvMYqO74W3sBPEk+4Pd2frGQ7JiCtNKGOWeffzlbEkN4ppOEaB5cFJLhLYNklMonHiM
mC/Xd/fCEGi4Mbyjg61lpgk2Fudm6jQNqiG9HsIb2MLT6mBLV/Iy5Jt3DHI6sAPevQthyR6ypjiZ
oxn2/BaMgIFr79za8bTvKgTb0YOrf1sO3ICBVhmYPbWNnZwX8Ok9gXWQi4HcAW8lIDjzBpy9J5BP
YiAC6fSwyU7lo5t9VduT9sbF+/V9XDXjYoYKNUhgiZcZlzOV6Ugs7OMwHuyj2UVtHdQPIDC4buYi
UsdqcCQAZTMwrn7B+l+XXcvFCDNGHXV0T0GNW7IvDSjhhHwXEHW/bm5tVSYUYl2EdMAuLX2YbEDr
UZsw199n6b29a6QH0A3ZmuZeW5WFFhVGjTCPeaHZivr6/5rp3NY3hljxqyk5mFkNWHaRR445/cw6
iIhcX9yqVXwtXDIAXjHC9/lk1JmEspuFk6GxAS8AotC6Sh4USHTRuOhC1rbh4PTdxpZeuE58wTlA
RtIMmteLg6KVtBDEAVXDhG9HXOkRHBIIKYCga2N9ax9vfoAdVK1dFGDnv5+dfMfM2ka6WB/CxP7B
oUf+vfimk+j6Ll5agWgAWiN/1oO9XIQTYwYyoFaDFeVn+SLah/4V2Cxtq6d+ERVqn60sEpjeYp2a
q7DSJQBjDVRofl80+wZJje8Ak9U0DWDRmDWCapUD4T6wBqvh9YVeekr8BBvlFKBV54kP/fN2spHU
vUbnn2B5YjyU74a+u27h8qWbV4mRiLlpqgOHvfhiEIthicphQgTzCAvQMXvzFlzJmMzZHmBZtYap
MBAZQS8Zjnmxp7XDGUaDcRKN25k0BO2TkP4A6U00s1rqh+trW9k9IB8B/4ZF3LYlGaKsVMmcodFD
a0TuzRVaBFZBNL8T/Va99PKGISc6M7X4ULJQ8wQS5OCdF/37mEGtUcacejFVW08myabi5erSdBW1
BQsDwRc1KT3ThGm2cJJ5BT6HEWqAehlg3jlQ9Oa3plHo2FaYhS163ZuEAnp19mKhsBI72clomN/w
acvHXGaICIjA2vmnnQTKpOXVr91MUCXGQWIsC0an99MiPknehzRpj6q2c8Hn7hY3sfiorS3jczj2
+cHFUDDBIYaoArEhhfz5nphdVYK/DATcVk69sfBota8TvPL0hYCpSo1ia+PpvfTjnw0uku4xLfRS
K2qQ38Tf3K8ivW+de/2DSw8bfv0QX5Yfsa+Ylwf3LILsOQb8vLZKTMzWFA5ycUtE0vmms/dRlFFP
5MHWQed+Mu1IYR8avSutb1U/7rJiI2FcO2wz0c88CGyCBWLxCyDp2CCIwy/g4Il/tjHh9n1jjZeu
FvSeUBXCTBtQD8aygSK1XI15TPXQ9EC3BSGH9IYcoL4W8t3WYBb02C8Oy2djiyyNgIiBq9lAwkFv
HwfXuC+lsnP1BHz2SR1Z0kFAON6mcoJKuJpW3uQ2cSDt+he1GPWZm/lCmJnPqP4rTmP1gGK048ex
xnxukOdEi6FHwcxs39VVCEbAtyEluR+XIEPBFHVIxxIFa/XUxiC8cm26a9P65GSmOBCXdwEzlQFB
a+a8jo4rfLOm+7jNofiApKOKSYDkr/HTxEh8MCxGJXdVr3Cnm75MLT81rHY/DKh5lZX7deJl6bEE
JHdtxjGlb7DfVVM80jTfJU3/bTKs+Kfq5pkn0Bj2epUoBziVSAX/PwSdyejp7RRM4KRIPfA2OJhT
a+4yWQvfnur4fsBAHaQHhm+DXiS7IibdG08cy4iKsgOKqlNaRfFdMmUPU9NOt2mqFm8pZeMba8Ut
FSJP/NoAJZdooRtVceMuZy3en3LIPKPJvwg3vWtsF8IQQ/NQthBebXid7wgVqNvl2jMEUAXfx1YO
5RqpYqInz+KgxZ2/G0ExdmrV9DCy0bmnldp4ajkcgLa6Z1WpeBVjKffcWNiek6SBBe6NjinMJ6QL
q2LK33uzJQGtyX6oi3tmgP2163kw2eR71+aRLTApl7LCwm8l8S2rzGeKFCRw1L4MBMRj3uKeMyg7
yWxn034/0dHvpWv6CrpD+wwSYC002rwmK3c5ARNG50DGIG/jFxSAoMKkmaBRbE4NA6thw4t+B3KL
UEyQtEhycTJ57QajUKAhXLf3rpvelpmxN230023lIYewWGqAj75Wwe/jGtkeg++jNxHldmhq26MY
GBOs1u5MfDoK8IIHlYobTNHCp8QD5qPy4pYbZgCSnzfHrV7Seoz3Lv5zXwezjTOmtzxLX3gp7Vnl
oQvQIAwRWBue6rCvQ9K+SxxlD0QiuZ8QF+ZAQ4FZaR5oqrIjRGGBmbu3Saoc1ASLFaiTWBxqxF5c
CPMuzSdUnnJRgxUdHEVKiUpuJlEDo9NDPtEhdOoWCu2tuGtG8S2rpnerwNYA1Puc2ibedNe8geot
LsdYBLma/ea91e+swsRMaaW+lErCfFnbPICKHtTdEWM7LPmqYPrnS1Y2Pj6djUhuescoswWCUAtc
S6jctvHoZ3nzw3WL/kbtSOqppkJ3emw0XlzV+5FVzEOYcSzKUqZeYZgPozvY77rW6O9QMHKgUaFX
e7VuCl/lRL0BlkSJpKqGOVULEGjm950BvipSBeOQJ3t9nKDKrCNDPgw1G4OkyIwHg4H7x+TvZGzV
A+BnAmSEZv9E0JRKwy7rIFhiZXS40Zqh8nlvY4JKTX0oJkaJktxPWpF4pQ1OgVZt5eDFdu181eN2
JxsCl6clT2WNJK6HCBNcf+vBf7ylRvOcKM2DGUOlaLTm8ofQo0FA7Gakzi6upicwJvt2aeSBxuKb
UZCbBvx+R2SkXiwrKH1rPdhIG+ejA9oaPun31Mi9qEkLlfXY9jvd8UuR+uDhhF9MP+zWvmcyve0w
Lhq6YJ8BAeNT2TMAESA1GQ0KO5q0ADZXMwav1DTk7eCBReV+DKU9BaZMPuC36l+9XtnHRMsOKYWM
RouWjgmhS5E0r2Vtj1HX1+9W3ka2YmBqrgxJj5qO3QPwGSsiNNCQOmSq09xK6maviqkgjKAuedUG
Fkc0S0+dAvVoTtXnMu5+V+DmuXGb9n6APofDsvZVSVv+PhUQBeq06saFTnFWjNkb64ajUkv+UY+1
8zYyu9nTukD+LPEwaFA6/QWnCW1qe4ih3OKAPNkHuWd2q2JG1+Npr9yjuQEZFYV4RtWRYwUl5t0A
T4mAnt7NFVsyIu5qGpAjObLcqZx+UZ1O2QNKDQUR5WMCh2atYaRU9mUoCKarmJQywFXtAr0zQWkA
sp+AtlXqg0T34Iqm8GKmPzpTDopCDALrQtohN1jspThBjQJZyVJp/dFRfFQaX2ynebRH29MREvmT
gX+/ncqXjE1PYHUM4AJx/eUtiJZyqB2UASIdTD7NdULc6I5I06+h8yV086ZUJFhjEniGUgUdgWti
UhMhpWdjShwXe4RwtM2sY9sXYYrpWl/LixtNLx4LNoDVzEhR0aEiqpnpAdutRgVTxpemhEw0tfE8
q029r3GGzSbBY0s7Hw34wjObocAbygKkeu7kNWKyoIEz/uoNlFB7FmcPhojNO5tp0uPEuHEKEroK
pLhrAnkDw6x3oLqpQpKbflXNTlzFrrrUeQAZQqD3phP0g6OgKwMOPtxM15ZYHHTObCiji7L8mnTW
va7wPbXcFPvGMDVNFWfHnHY3E+uAnXu4ZeX4ajtYWlJKTE0Mtk+7yTkCieohRLF8oWq3dqX/iEF9
UTp6GTkQtuhKgVCFQHBC78bbyYKUDUerT21x5RpSi5/UJOWtAsdhA5QXMLh7vxnB6mtjIsgYhoNF
u4ccq0ZcEo6dkfuDllGwUJWuJxsBHXgI3bIeXLdVVb9koJGeCvJhuPUvNL6eEyANoCDi4NslYVYp
gydd8UXNxSsDyKPgLtuVBWQIUwvNdBMMtmmWtqE7KC/qSCYPgnQQzSX9iVhZEhKR3bkO8NINNX5C
gdwfc5D9Qpf+4EjNS1X1wQJbeOLKJ62Q33QsonHMk9UR+Nsp8Xoh9KeSEs/JJlX1TNymwRLcz0dE
VEMH1Q9JkpNLeeHH3JwiUYLUnsrc5IF046wA1EbgpuZ9ZHR90Iq5D+Ro3bFpccXLlofcFbi+rvmh
gxUZXL2wQXpPYfppEiwgpGwiUyl+myXTd0ZvjSc5qXuMy+mHcZAndwIDa1m8KlniVYXOUV7rf7Ci
NIIJ/L6VT1v4fTUztV015s5jg0n02AaDN+adAg2UJ1FCyc3ItQOaHXtNFO/5LESsj50n+rbDTy2j
1mXmPrG035UGv1FipAdg2Z91QvcoBXV7KL/6NFMRL+rjTiC7SDJljxBhelSNSX7VnbqBPPeQIr1N
EcyVQ/1QT4XjCXtsf1t8OGDWi+wq9AN54Tz2g7UjsgyaEsU0kI7tRJ+WcGT1DbMmchxyGr/UE/kJ
vSwMJkpp33W2+6xKnvv9kN30dEj2aZIjVMJIEg5He6PV6S2TgOSP/BHR+G1as9rvBv2ejpbmWTl5
rQbliwGOINHT77J3MHUdf62y6sY22S4GGYHrqgNiCcwSlD0PgfPYWZ2aHXvFPFYQVitwiiVFBDJY
OuCWCOjVok/2ZcZx3+mDktfi2HBaRTFLjpSnhWfjC2Z6OVO5D8SXjYoIrbnnhQxFywMep06gmIC4
GcUJBESPJtWP6FWAXFZXdM9B4Q9cAUZkZUOE7HWvg5fcrxKomGCKLQT/1tzBsXBlzLeusk49h/tq
OohWJqOPUembBFptfkXjIZDCOKYy/dnnqTdCS82bLCV02ZD6NtdCZhZ7IM1/2iaE8WZyggaxaQ+c
EhqZ9cNo4COp2t1EXTPKneypdTSv7RK6EyU034EI3khmLwt3n1OvRSbpFhkpjCRF2vwVpJU23wHG
1r2RLezTZcLqOMDOgvP3H7bduVpzVoW0K2ENg5qhOgLXD7aNfdzrAcKY/UbaupZJnttZ1M4KxNmt
m1Mo0KjPytc8/QnulMCyJD7gS2XcN+A8EoXYKH6uLm7G6mK8cp61XZTQRgzOWZkUWtiVH5iL2inJ
7ZhsDfOuFOqwhWdWFklyYgomE7vWQhSkQz1IQ8VX7+C8oj9lwS/XN/IPncTn+s1na4v6jdpwDg4N
6NDmVY8GH0RgXiltql3HnV3C4nYfq0poFtT2DR25ldsgf2Z1fY8BbsQLSgVOxZ56jQFNeHWYbjJ4
uYiPP+vJpKHTQd1JN1Not2O6m+ZEnnpjUndlCumXYQTQEEptcPeohWd1Gu+byRih+0fACeNa3X3a
T7gbZTcFiqUl+OebPJgG/gsVOIAhbJCw88o8ag0td4Yw7lIFsr6ty19lx4PerBNEdTyoSQy5OwbX
CXUPrwErHwTwvKLALLYANIiq0E9G6jBosUdi1K/yZAwh5OKB8NNL3P43TZpqVslD7Du10q/M+meT
QzewdSOoum5c0staJhizCbRjMPwMMZ4LsVbZGIYCJpKwNI+gjmYv/WOyNUWxUi38bGRZQNOUCXo/
MCKTUANpYpYENkXX+KZ54cMNUSFNEdLu+fo5u3Q/n40u3E/MKK8tpcKhtq0XkX0Z7fYta8sQkkB+
Zf19F/Czs1sc6hHkbjkmTvXQhqLtgBYCWMWiXpX3xnRXN8ZGkW5lRz+bW+wokNA8ixXU0LLTFJlR
ehOf3Efdz0Lm/zXTCVqr585hYQpJtxzQs9JC1UBjJO00jMCAqcxBbQXpCNmPUDu7/uW2nN7iyxVt
Ae7gxDbCBAWQNEfdZRezLWDMZVH387IWz8Zkj4xI4EvCJH4zQC3Z6eNPpcQgTGZWt13twHj36/q6
tkwuXhBdbakp54d6rPWTZfAHmLgZaD/tgSk/UGlEnKIMeN3o/HkW3hZK9JYzF8otDSDMz89jVdJa
IvEGQleVCFdGSw3l9B9O/6yEAv6TGf8Isb/PRkC9I4q6141QuO5Rb03PtNKQJFpkaR/GkG74rMsG
AEi5z6wtzkcHMvW4bwcD4j35G0oa+kw3iOBimGJwiXU72d8T/Ibr+3jpTj4bXZyXtsSFa3rDCI0W
OVACPWpknl/Nyv4mWINATO/kxjW4dM2zRUihmGgLgu5c+7ypSFU7u9NhMc7xWllx0Ktm5E5hOYqN
2GbVkoqvBxlsIP6WNX/byEWngYs0zKC94TSj5+jTrkTNEEOWG8dx9dudmVps41DxSgWbK0j983an
pSgA9pZvTOEEzPGE0ZQUyTPO6+P1j7e6QOg9zXApYJeWYRSFWk2JSTEVRVeUMeU+qe0b6gR02MKl
rZ6SM0OLbwb2w4R3YHMPTfK7SZHBgmQaBYc78uP6gtStFS3em7xkwBag+hTqtI8abB5qUgoCm4y/
64rwoBLzW9ogWBoGEmlKIaOpV1PIHNPs1E6Yewc3EuIjUWeHvOm1DRzTShtrps3HOA78DjKN5WxW
TbQOeByIcYCuKKxL+UKRT3utNe4axpy9iJ2ncexepQDra6yHY6yUaHmnbB8jV0q0dgucfblbiAVU
6CEAJ6fBGy7CaDMuOHJFeN6Etchap4hMjaf1N2m8hTS5fLtgCYIIrunOxMHLxijQtHUqyAi0QrM3
IPaR82crcTae/8uHBNkOpHPQD7ZNSPkuPv4Ud3WTFzkgHmJHIJN24GCeONFvpvp2/ZitrQb4FSh/
gLvtUs60EEZlu7Guh4kOLpdKgNii7fZJVfLguqG1D3RuaF7xWRI39VNtCIIkjrw66U597d4wUH7d
xOpasGEzEs24lOBgRY2SeIVNI2X1gwx0P1bkBk2461YuHcCflwkMEJAQgFTB7P/OFqKg9DLG5oCk
96f5o7alp53aKoi3pN5WzTigLYJM6dycnhd7ZiZWXTvJLZjpchQSmcTsmxOjLAqZmQZaEYJsQRP/
xAmf4wi8RRbAB44JhkAMp3y2mGY5dzOgV8Khr9CqGFH7auVkfBeF0eIWG0MfQRYd9SauJxTayPpw
Z7fcbxM7VLlyA8HRPXRCbmtQ38fU9IZ+i8l0ZUtw7Qx8XAi54Mmf/362JUWHzitnaFwPH/m3FFSL
35WH5O+5h8ARdW5lcVCzBPweooaVDj1TEIuC2/Zgv7SBERl7SLW+XT9Nf3Z1sevqPI70J0W75HJW
EhH3+BtiNg6yIbXAcCMKRXxCjzJhyKCL+lthmtBeR+AqpVMFqVW9kAIFT09PiypyCCjKOQTXCapc
Rho/Ahhz7Ms+P4DafPDRJ843fP/lAz/LXM2UYBCyALHW4jP0sZupROImqzZGbswcvPip8tza440B
Ud17HeQuPO+ecziw6PpmrXhFAN/w+TFAjempJV062gmuXs9AMbD3v5la4dNJuy3Yx1Ch6Vom/iyJ
ct3iypGbp8IRUMw3wlk+c10+Ki3VAHAaG8/et4OvslflIyHfr5tZqc8Adn1mZ3HoFENz2wFlbYgt
OzstnPbxiYGvaRZbVjYVkVZcMVDIgEoCSYXu75+3/eweMRX0LnqDFwwPsgfO0oBb0yl1nZu0m8Lr
C7vMTQA0PTO18GJDRhSnHSWwwU4eKKz80htbIPmVT4TUZ8YfA8wCndKFP9aFQGTOYQJw16jEPEdZ
JA9JbtyYxhsdq63xs7XNw5LgKZFvoWK3iP+GGDXvsYY5s8v2aoEEqB9Ds0zRnd8SZ1hb2bmpRRBg
WSl6JJAfgb5r5uMX7WzmhOgSoz0MdEhV7q9/q5V7jYT535UtUjxrRKyUTBq+VdH7Wp1gul95TyBg
BaL3Jre+GNZPYW09cytvNqIcFUNc0CYwL5yJWsXxVNZ4dJIRag8yZXdUL62DTKuNK3ahYYuTAYgp
5OlnZQ9QAS6etxzle8g8YDedbGDHJEmfyFyaco0HpkHCVBbmK22be2hG9RDDqH4qILeBFiM5xDkH
d1+s+0RDP5kystfi+oiYqfYcqgStCRqgDbezsiuILTCmOgN9V0DTFQNPpw5HJ7XvBq8PwjGDanOE
+dLr6DOgA0MCKD3PWkiLq1MItRp7Dpxd3FmHmIIpptHviQVogzjkaKgJJ3vNOts3U8D6yywo4+zX
9TN3cZvwCywdIrpgxtFAub74BXZClNrM4PeK9wlq5GIIxre+6TZerA0r5gJgrEGmx+wATQrlkN8b
DZS1aPZM5BcVE1n/YT2AMFgAhc9lksWVFS5hgBXBElAUnAHakHr6b138LZnIvGtzoIa5jpVk15RZ
Xjk64KnOPKXyE83MCcH0+HR9LRfu548VpAWYSFhJ8SrVAdakhBX0Il8aje1Sod/1EgEgatrU/x/m
zqM5biRd139lYtaDPsiEP3FmFgDK0UkUnaQNgiIpeJfw+PX3KU3PHbGoEM9E3MWN6AUV1WQWEmk+
8xpm4Z3L4s2qPxnw5BIcrLYsaxcUZu/lZ7a+fmyqF6191134uNFfRVwnw5ysuXwBUGEqnksdsTsN
mxsKrVPv8w6kg7KGwJmmnVY/F9Qu8ON6z83gV0+JlgVqUODngEceP//p9tUmY3RWNtqmicuXerpO
E/m46J9+/+7e3Ls848+DHHfET4Nk0aI5Q0UHBs36b06df6P18/sRfrWnfh7huHp+HmGqU+XErPS4
cu7N5KzTnEtUNMHiyHf21Fv2z8nDnKyL3FgyW/asC1dfprsx7kUQo8t4KaPB3SsSQoTppYc9M/Cl
vLAfx6yIv4OY2VAUArdRyvw9ku4v3uFxT0jqoNTtKH+8fviiBhwJZ8HYdFbNVYIcG/og9X/qhufg
8UIqgjuESQ1APy3sLqsJxoYKyqboyrtVn66jZfv7l/ir58CYEB4J5QaKuydrsYwnMi2kQTZxi7Zl
r/vKLsKof/n9KMf3c7LhKBT9MCOTOK2czhb4UoAxNiteNyOOqyjbxM1Xp/223Hp9+Puh3iaxzBll
GWaNSx5L3JNb3myEWJVeGZvaTN195I170U35PqKPcRmZ7nnRdNlZbsPU7+wm/cRxk1JkVuK81NYQ
p4zh02rAdJHxvobu7/iTqt8L9n+xc4QDop5zlbYLadTrxdNMtteJlq55NRWgQvOzrnQ/ZRAfs0k+
/X463gxFxkKGxhULCPtobfZ6KEQSJnqa5rJZrmrLCw211b7Y7nsVsTfv98colAMtyLJ4Cp48kFV6
Q1RKsWz6FCwV8JLrpLU+jFd5eamW/1wH+2Q0+fqZQMlYciAUo0vfXLT9VzGQldF6bW+GsfO9taNB
11zP+kGBzZHnTvTe5n9b+3ShRRCzwHk5hpKnxbm4QZ3gmNZs2kk/dJ/ccdrM6JSYi31YHl3t4Cb5
eQoeY+oc4Eizn+prYKr+7Pfv9njGvNpVx2+Bwd/RyNt1OO5fzwMGRsWCfeMC6jbdVpUR5Odi6Q6J
GPfNJzHtM68Nfj/i21rF6yFPiVpjWY7mpK/LpnTanf5YGIVvU4taHRdkMIi+c7evfc1c93kDQt7Y
56a7SbNuk6Su354ZPfIxuTyYUm2Krx1aeL//eqfLkIPlKEqG29ixDuydHmbdTIO2E7UOZA8sdB9o
4p4Vu7VdhFwAjq7vEWxP46PjeNANqZqaDtfAaSF4GRatjY1c30ja+ov9MJnjptM+lPonyvbv3YHH
Vf3z2z4OxnF2DJSRxX7jP4NByuTFbaVvxt7cqOF7rkWHWMSBVwpfzdk+tZarAmSFjL825vxQCPfw
+9n91dP+/AVOjhK6jF3qmsxuiewHBJIsGLLZ7yc5hlpfTsE8yfd6jm8I+PTFsChAbQWLM0tCCHq9
xPHDbq2VWtSmS6PPcZlvpxm2Iyg4ESRtdAEffk/ycGHVkn1fvRNk/+Atv5pyRrckBU8LLgvR7Eks
rw1uVKSGQWWuz75yvNJ+jHqJz1UdVHJsP0oMa9QAoMSXbX1e14me+bMtDrWsAd7XN0QJnuZ3pUft
lpbRE7c5hb1Y3ha4tn8WnVOSP6qnqS5H301ND+UhEMjFCvJeX+fAzt1l41T8+XksQmnbZdAPsefX
dRZqwPBtZS67WjVQ2EE6oxud5u4ZForlpqvH2zrCWxG/YOOTYYKXDkBp5VutcY0s6CCWbbMMdPBg
z+Xm98vkzSY8Tpp7ZDYdA9w3l1s5jzW5USY2ZpOiVCySK3grH7tFAruULudCC5dgBiy///24pzfd
camQSB4lFilsUVF9vVQcwKtl2SKKM5nIURhxMK7Fw9y8rFL7+PuRTmOmf45EUs5z4Cx+6q9q9Kjh
mmkvNk2ehVnV0621gyMW6ffDvLllGAflLWIy0q9jlney+EtPDKCcbX3T9ss5h2o4XXayurQW8yEW
fSDuZJGcDbhjzi7Caq29q65QWHvnSxi/eJ94c1LqojzAPWMdP/8pzB/GNZpTlYqNtXreSxa7n1Uc
Pyf4FAHLnGu/Sp0yCQq76ncz4PDcyi4iewpKkeyqMeXrjgB622aruXmxg10BqrFQQdcL9PSWzNrM
kDCCxO2DEgaC3x1h5BJQaA/wfGjHrT7HN3EDtNdR1aZMcKypuivlwsJESStA+Gk/uJPhTxhp+rUR
3RaV+0Kb1NdSsZvFUwo+MjRq81NP19S1s2tjNJvt6MGNGjwFJrjYjUOKGuf42YAK5TXLo5JGukXb
1vjWz2MbSit5ngpchnAwbvQlQIBy9tWQwyObEzqZSD3Hfb/1lH7uaivsK7uSN1ITH7n4dxY4dx/7
mh18Hu85JqDwlaFQhOnS4nttJNmmnyhiu0tx17lD9jg1RYy99tDspXKrg06iU3l4b4OcNoI4LhCw
sDTvK8dlejUVFUoVXhqmJcg6DLWzM5V47b7vPPOqzKPxMEzVbSTils57vt4tblztkKmzfZymPraz
K86cqqvvjWoothYhdbDEznida80d3dnQFvBKNbu6SuVQby19fq7s9NmraSmMsbHNiiqs1wjUXeJe
FFGFJVoM6nlU9qZureaglSamsXMSmnm2R1TgUDbK16hnbKyW2Ft3P01oeH30BshWfqySLS/5i52O
6b4sQHj/fhX/4mwwQL6RbNNMPfoiv17DsWrxJu5XFPxX8axXYa7mb+P9bL/Ts/3FMD82CVR2Cczu
tBCNr9jQQZcnHhiTOShT73IZIYhhhwQ7YPj2+2d6cx1jvogLOyetQ8T9Jh7oVK/aNRmJt5dmN94I
97Zv6526VuodnZZfHAAwOA2GAUCI0/XJ5AEdTGMYIvom7+qdfmklyQPSmBdSv4hvisj552P919P8
3/FL/fGf12v3j//h3091s/C7SX/yz398aF6qm169vPSXj83/HH/1//6v/3j9T37zz78cPvaPr/5x
hK73y/XwopZPL91Q9D/G5Dsc/8//7Yd/efnxV26X5uXvf32qh6o//rU4rau//vnR4fnvfyWB/und
Hf/+nx9ePZb83s308vzy9hdeHrue3zX/APqLhCgdPq4SZAH/+pfp5fiJ0P/AlZiwD+KTTnypswKq
WvXJ3/9qe3+A4/R+kPzJdn9YX3X1cPzIsv5Ak/eISjhiwXhdzl//9eCvJv/fL+Mv1VB+rFP0Ixnz
+HL/HQL9oH8baN2BaSDdcQirX+8cu4BuTw3TDFYjSh/In1MXgpUV39kYCCd+6rhz4xfoXd32OVx8
eJjlmPkFOIKH3nLz99TvT74PSQ71A+brKFp2pE/rJ7e8VQ1KmEggwQis5Nex1LIumHPoSks8L19j
rysh+y120vtdC9MEtkLsXhh6M0ZBo9Lh+qf3+Od0/WZ6+DqEh7wdfGqZJH44qSvno5Nprb1k4WQ6
8y62VhwvFbjgzyWqVADzZ2sZkY0VMJLKyaAwVsSTTfumXiqCr7Zt30kJTwNmvtBRqRNDWx2fIxc5
gdfvqx90162Tag5Lw1oS30wlFmwZpM/vlIAWzYcRXN7GedoTes6NWwfDKOC3GU0e/efvCl/OYzJG
Uw6oN9aZr7+LQoUiGekkhEM9x+a2qqPZ3NhuVveB3Y+i3GZt73ofbDvLV1/Xpu6Tgd35jWFkjnOh
aloT71wDxwrdq/XMC7MdrkqDwjkxzVFB5fV3miUx8xBJAdWRCO6zlmqmtS3ivLMCuQrlhHmlonnv
urOIz4d6agFxa8C+ryyCHd3PjWzNIdRUaf/Q0l03trUhvBsns211tS4ruu6ylU1gukTWwdgVlgxl
ASZ8o0sYJDSRK5oCUkTIPsk6Fthua824HhLZQPoeos7o8M9d5i4ctcGA9RThJuoTvk84+coJUFde
alEZwGkeoqBsk34J7UYidJu5XrRsRmmX35aGgHKXDHPX3GUism+xLiVraocVopaTDfXXtS1sxEcL
qzW3ebbM9g6jG7f4IiMvToJSmQW2y8voSjhS3hw9Qb6Z3H1Guo89ZxXp5a4uXFn7Gbzl+ENeeVZ1
iWez+aInOQivflYgpL2hTuhastadLWTJzguQZC0eI3wdIMjPHUpRc+Yta2A5s6h9iF7TeD0ohYXm
qoup+jiVC3Xb9vjY97Y3TMtG6nhr+a0ZVRz79SRUOGbgYNhhbbX6NUnGA9U/cKERRFCgMhmUz02t
Iic7YL4ZYbZkgHyf09m5L4u2LjYRpq5toHcapLUhsXhzGHpa07mtpnIKTStZ2k3Eulh9a9TG5KOS
cw9jLjfn70lSxMhr6/pU+7lMBLxkvbVFB9AXIrUPR7CAol3mSXqpzbGQ/kqpAJKhyL0jEtme430S
eaA8RLHkn3XRxcaxrQtbLKYia8EonRya8/YyvozEld/BvS1fgIXNcCZi035xoZwVvmatdGLWGt5K
YHtL215bjYoHEkKHa7oQIgqnooWzSKXCfegonXuBhax6s6001JiSRUM8e+i1BknLxahkOMieGenS
vvugrU127eRV8nXg7Kx8KLzmk5u58nFWBMA+hMd4Dubekcm26KnH+L2ETE4QHS96qI+aM4Z2OgxP
xtBUTxlNXjgBDuI7ED5KN98Og0i+cnPHw2bMZ00PqhYeut+U9lAedUW74qxsSqLKEhdOdah1pOCh
+xeTE+reClFjLqoMMGuczKxcA+77sC7wstuy03nKOsuhAAMYGJgZVaoNHNapYkZbF8KWmuwPrlZn
wh/r2lh9Y23LMfTqfpb+nMOhxa5VDZe2WwEpae3MNX2vkKu1mwZn0e7X2oJUWbieSs6czlSxX7nV
gjZJ34CvzabZJB3xyqIKJq9Kr91hKXT0UjPVkfUA+AkmAuSRVSkkLn4ZrfcfdN3Lvmhs38uX0rgc
psjFfdesSTVkuyzAkITOxmy7sbnNNI1yxAr98lvTdMgDuCMlwh2CFcs+TrAO8gfRxNeUBUhdhtjp
zmUx1TlCht7k+JUUA3jmqoFHbHd19dQtfVP6uPOQShXahMtQHC0wcAwlc8tH+0/Pwr5P0CJoxinC
q8+ZNUU3eLK+Sxzbn9ZOZuRCetZfR2veksPVbpb7INdKeG55a1Z+ayH2gIKLHhvBWnjjo1xlAz3X
0uMpxGXAgcIma/NrZVc11sYVd1Mz6+bnua5UFiwWZoF+KYYUp2U9Rf66rlYtCoqGi85fp3mc+SMZ
2SOTVhq+oWe6CPpJJ83UE6GFpUM/nTKxS9ldm/X6McKmYYFD5C4iFN0aVX5ixcZwu5SpcyEFNfq9
bY3FvEsbu1vCGSExvBSKXrrBqrqxhO0my+9EPkoPEqo7z2MbwZZmO9RXeuloYpMu/YJqwbq6XPvw
jA5VlCInI0TXPlpyzDp/5dr9XsVrNodRU0E4ppi3fNPnqBQh4YYzIfBTzOshhfCLmkXco9hmtGaK
KIKZOORcaYWIuzmIBSJ3gq/XwSmHiVa9msFYRym8qi0bWnO+6V1Xw5uVdkarrHNj/TwHLM1DFE5X
+boz2eSXMP4r8OCl0IKJ2o67yaqZXZ2nSeexwHp5NdegToLGzbMuVNJTtyattj6Y0ohya6oKI93U
UebUF0luosjgIEeCnBGdq2bjmbWsQmWvUwOKX4yTnxn0tnyV58b9VBkErMu83JrRvDxoUWYPuyGd
rHsn9kSLpacqE+IYRYjpWlEKGjGNkDuthY18ilVJdSdFvqChn4yKCp0csL6zKlHFQaFngMOSQoo+
nJe41H0NKeOc3emZrQ/LXwal2azfjihYbdNBJ3ux4zy+zRPJauoQ4o13aTEneajGcvlMrc7qfTYO
bzIazfKpaXV+RNdJGBeNoazblHrbNXUbSMmKHFH4sVFleTimsDLZzrZnQRfV6DpPWr0YXxqzyfRD
FjVxdxCEd1wvWaN3ALc1QjKnW8D5ZQ1Vzis6VVwdWgdF8Yk9kAHB7ArlVGcxwfit5jbW5zEzNXhe
FNp5QE7/l7VpqgcxrGkVRllN556Z4RAskbFOg7EZ3YzNM8EHN2KjsCGWaxhFZG5m+irFSm0r08Rx
t7o9Z3CQkmqSh1Eru3kXmdqY+1mccQc1LMvvuV26dphPJWocVWoR8KKtiS0Vyf7nMq3zO+llKx6i
TgR1uJCIw2wgYtvpziDqOvdQWcVbudZQkRg1VZ2pNHPInCNWAlIVBVtDUa9xgihm8QaxqOGMUwFH
tkenPmUFbn9czd5g22dLjR6ZX/VeMdz1A2W87bJofQ5fpdDLsJnd1d7id5Cl4dTU2uxnQ+VyVLV1
o7bdGOWIR8RZoraiLGVyMKY53lZehSepi1345dKruPUTrwQdY0fmCHWDPnztt1OqQaqoCiJrT4wA
CSxr7Dj+3TbvQw4Z3kWfTveo9To3ndlY/cVqTLEbOouLa+e8dtHgW+UYA+WAt36lWb02BCrpKQhV
QmUv/dq1yWalukTVZ6ra3Oesnz7WTtR5B8xYAF4qY2qTsLb07Hmw0vazl6xA0ijCrbAF4lQaQWml
mbl1I20oDlWtj/XDZHGtbniDfX9RxRXbOKe2f5e6TUNUiMcB/lGGm7LtBsva6lqiVyQuvSShkSbl
qAFuSxKAFTWfK1PrPpdjKePATRu2YV56kBkTjmgVGMzAN1B6qfInM+F2dJU0d60RL9oGJXyjYiJy
PlxHJHqCwkODKYyVtXboLCBqnsreGQNbJGiNuM7qGgGpVz3iJOc4ZxRQVcRzOlwCOquOoESs5peO
n2/JCGi+4X5dfE0FpfJAp7xoBWZXtyoo5nq4QcNxKoMp9lqq9BqKP4dFZWm8BQzKOy41Je8M6RTn
bjwRB1ZOM6SQubX2ubOiMg6xOkRyKB7N2TxXslVPpmgkYk8OTBd2T8GZos+8xHVo+ruEwHgM5ijH
fBGmu7eiJaHZGy3q2usJmcpbNG4USjQEdbGvdEQb/MwS2o2dmumDrkkClTbFe3Az6CtBpldFZRJ2
kaFodsUVch5J7ClK3ygPPJt57CUbr3Enc+uo1nouu8lGi0DLpoSgqebnprf0257Ww71cPOJoBU6P
QyAyZsUhX4+hoqWsh02rxLdVm7Q2MKnHLlvV8E4Dr+8zYl+0BBy/wEMVOyvNjrXAbPoY1JNY1jsE
JKzBF6kw71ptwQrX1DxjCbzEayLfiSscH9JxrB6nFRGobb7Ow4VbcjSsSSJJAYvs0dM8dEjMMtlL
tLt2yVgWZ7lrRBhbJe54iKTbfJ4h2U0bkdnxrh6m9lO1RvtaG5z8Xk9F/6Wz+jTsucvDblAFNrxN
5l27dm0/WpOl7VSWcElRdLTyiyQlRh3yhrpr1yJws5ou+sfgAIadk6WweSfMgs5rU4kvdkmIHxRl
ob4YJNh7V8/njxUKtF9trcfsXFSruzNkHH/qrE6EGb2zcOL4UgF8/PKiaXsLwz66W89V1iZnAr2i
Q6zX8s6EGvkhF4V4Eii7nDteTOyNdFLPaIlBOmgWwrmymsQ1wkHDn4OzsKXLqtAyi1GLMbVkbUFi
D4u5s0WhE76WyfowNcY6hVgQtecS10J8AqoYyR+9x3rpJi4nafqdcjCmimxvt2iLh9RDPibXNbfG
IR1s98yIx27rxqM33vXxlHPhR4SHaHBE6IbIURBuIvdxjKqbS5mM6ZVom/ZTZDduG3rWopa7cu7E
gz1Wc3NWm9Vwt6BzeqUNnX4naXhtHLRUOmQp9OkQ1eCE0bVQElp17U62LxFnuJyRhvgi1n69GNq5
tTY5qfmZbcbafjKR4og0iL9znkm0DlwNPFeT74e4jG8EuPobu4/kBVuKKCl1lsvYW1DL4LzftVVB
6MxpiLjWkDRxgNhMd+d0x05rJYYoR12kci/sdqaEzdFvb3WKJpKAsUt8z1DzsOmWqA/W0R6KnTfO
XbftpYFGQaa0+XnRy7m4IDhKiDHNKbtaCHK+RFnKBl6yD9nalTvCYO1LmTf5RaH18rs+lkYSzlWp
XdSrEbcHhLnp21E14SWjEvVkm4TFSF/V7eXsks/6PCXNiqqp5w9xqyVfGv7jovYnj7MDPKcrw94m
mApl1jVXTaYy7EDWxvlRHBD+1Lvm97qLRBnmRrScF53Zh3kfS4yD6TDulmaNHkvPU1faqhxgccnQ
IWYnHAyFbae2/Fqrva9yrdQhpRsefYIj3XzwLI01J9IOiBSyTQVSPF3QW01zkKL5mNmqDCFY9edS
ZgtpL2fAnhJORHo8ox0zo8icbWkmlH0AkZ9jkbBmPw3NFObmEJ+B/ee3YpwS5sJp99W6uI85Bbdp
uw5ZZYeaa5+pummbKwQ7y4vWRSGEyol1n3NpTvtyqo3skKR9detN2UCWTY/Z1eRwMDRBHtTFUrz0
yUCIkRk26i8x8ljw/GvtXBDQ7hyNm9JfYKRmT03RD1+TuNGEpLUxeORmRjst1nY0+lK7ipJ0KM44
kszlssmLvnlpEqWSqzl2p2g/dWmO1pimImNpgiSVOfRhlGEKCB5Za2DRlEQoDULw6NCmWXydxC3W
/CwydETjZvx7wsaUiXYje9jOzWal2jZJJMLEkCQbB/W47JMYMsN8sKH0WWdQCd0iXCce8NY0STyu
aI/MuiAt9ypz3+l2F1+hFiZ1bum2Tj5ri6vKA9dk6xRhmRPOnSfc6sONLcaV3FNzV7d+iZuuw7wd
JSELRaX+GIS2gTXncrpsTbVk17Jvxuq7oY3jWgd0Vptk2FZOO06fBqsrnxwkVYimzKwrzhGD0MRD
lGXo83JttWrfK2vWzw1vKfvNXHNT3Kflwn0/2pk57mYEUhLpt8s65x/mEh8xx+9Wt4iJ/4sRXbdI
jGNr+Z2xuuuzNtd4Gi2O0yWPlZ4jOrg60CF0ZNiyPNb9KEqBF26FEwPxPYr59ULzo9bT5y4oIwUY
D5UmE4WtvPc050zGyrO3o7UOvIJZr6yLScsFjcmpsZyHLhoVF3bc6y1YYCslgP1mt7RbvnGm5k6/
S/WBEoYvSYrrztfRvS0/N4QP9bO3amO0md3ZSM/nNC36D8BG0fsJEZvwll3izJFzjr62TZJqjGN5
kQ5wuPaQp81yU6y1Wq/thoeoSU+mBCdVd3HNZ62LEIuNNRM1ZzvRtflrtMxN68/c7N5e9aCXEU+g
TLUzMesdD6KH8BOUZW+MZ0Y6IYy0aMMYndudA/yiK8m9w74q0mnnyKHLrrTWTdptPTlDfaYIQImn
HW8pLiy2xWZKY0F4h28OGl5VWh9ie5a7YszE916406ErqAaHq7CKIciqZRXhUDYNglExPNS9VafL
ZQkACYUnQPnFvTd5rR56kyGygwZhcwmnY4Alq+KbtbjGPU5q47fU7JcveeI0d7wiPUGBqhrPEa0X
Z/hXvnhoi5x36Pq5PXYy6KGNkA+yQdxYFeov2yRpxYeu6SP4tExxsWk7GykLvVybg1MN+VbZAoGP
FZi9/YUOGZVM1ofce7XTPsydnQaFmFe1p9vpxLtOyzTl20vsvYxLEq2+M3gEIGg/lSl8BLdr1G0h
ojQNFjuHVpKh9VQgMeSY7WaaK9vxxeIgj6kjaMXZ1+dGERb5WF87a1Y2AVdMRxDbEjdj8ibiJ0O2
5uiXehvX0FQiKjet0pyHNTcJQPNC5ip09IRbv5vr4muLGtYTZds63SS2i3YdPR7iFU9z3XFDcTob
0GeEFhDOtKlp/lgxDLl0IujdTVEmu/NBrFzgVgteKogrsx7JJTsnuSwUeqFU3jpH4Zat0JcwnUlb
wsyzOxs9q1RLL+zGIqJtTXdCMZbUHc0ltwJWZNL67M80bRjaDVJDndrwmuxyL5JcmDuQj11+aVVZ
RCVRb4hh7GaOL4WpuJ/xJjS+G8bEWkotrdKv3XYqiU8ldX3fs6lI4l/iRVPiD9qCllsVW9W4lZlW
BmnXNs/RlI0LHYF8eow1kCeo0Tleep0Zvf1oJpEYzoaeEHYToZC+BDH8vTzwZovylzWo2gtHhNUF
mWhm2efkUwTzUd86JJs5fYGEoniRzpxPonvo0iWhj6YfAei21+hozBoZ2lJrlRWHyHVm975MTFzN
4yZPb2Q+0Htz+lRcGKUO9wRdkpwqZ96mWTj0ZfbExbyikznQCuPtkwVTNohR1ZzZEMKXHXqdYVGb
kXXWp3Hb3xIhi8elHYZ8Qwa0lkRbditwlksqYM2ypCqQ5bZ2T2slJeEAU06emSlQdUNVG/qlPQxO
zcJz4mLw/4Y4XCKMLplCNSX6ZZXTPfOzsRL3iyHci78tSZZHbg1wbCmKjDvULChqS26zpmuH2P9b
7iKvGGkIL9kr9wVBl1Y9GDlJHYCH2XgHz+Mdm5j/bnIem0JHLwTgSrqQgKBPgZRc4GqdnR7xtVWs
CGyiMGXsNTwvvGCMFuCj8TRpOu4W2ZhfDks2oZk7VgUwczAxoZ55tbbJF2m1GIb0SIUTQZmJr40O
UYRbwMfHtMWI7kr6Bul5Y5nDvLd6e7kp6C0SEk65SRNz1uQLPSl0IBZ8BeuwTlLMdAnLbJ/GvPVx
Vjo1fl25EVi3aiyegFrOs1+3Ur5QdfAupJMcc3u9bKnor80kz+kajRTxYLEXl8rTZspZq+dyBgDS
QZ+06xI2t+gKNpk1Vcg0T4ORUinFGiooSf/Ka8qCFmUzx+DUaqKKkp7QnOgpRSMGjbOGUnBodB5B
7yQaWDXUL6r6LJcjRUKBCHRynVhm3p0B/TaxPR7jenkeVhFVd93gjrh4iHoluB7nnK5tRv8idGSE
slOEmLL0FQHhnYU581kLAuq2SorpwYXgavp6gwxyMBUR4T5UUY0+Q6TAkXCRspmpzrpxmDX1MFLj
NvU+JIckDV25WjU/cbTZJYQ41ovkWMlHrghzQL2NKuz5uOaU52SVrYZvIsY1v4dOf91Pd4DGMdv0
YI+qCdB35Ammy6oVOeBUTBvN1CkBArhY7wVXGeU6t6lvlrUYioD6v2355tI1T4mngRuEbTAH1JdQ
g/vRwP5/h7Z4hb24TJ9U3dXf+9cgjP8vMRkOnd//+hfy4Q0kY6teqqfkL5SQH6vHn6Ecx1/7JzBD
s8QfRHHALiCcg+1FheVfyAzNMv+wYWbAz0M8GAn1I6/uT2iG9QeyABRF6HkLSxrmEU/3JzRD/oG+
v2fgr3TkhUnJy//XF/xfQDNed7KPJicCUL8FZAzHsqPjw+tOtiidIZoatE2LUfgLQDyTzkTdX7vy
PQrvm5FsECb00hGog3Pt/UAI/oQAnFc94qTrUfwxVkIw/B0UpnRA0sYArtt7yj8nsEd2BjMEpN3F
1JtZsk9P4xZk4EQ1yuboDJfNgLLlFul/sLKmH91oO5HTn/PTrfPO1nz9lAwLDRLDdKAKAkgNxkmv
51Mv5hKcDarumWcGmYMYuir9RBsOnX7x01L7BWrkNX707UgnuH2Pmy9pjvrx6zBvuwJbg6ILo+I9
a5rXALE3w/ygw/702jARbLvBxhaz6o3PeSS+FPYxH7U/Jxbhb482zO8f6wR78s8BkWaAjwxYEMrS
8ez7aUAdmU2tNahFLGfGFpDlvg2n0Ajq7XvmhW9flYTQwvJ3gfnaLJHXA5WrbMtCUnV07P47WqyX
i15TqCdFhaj1DmbkV2Mdj2wg4OAG5eksxjR6CuTqHdoZV7altgM1oVlriK3eAymekHGP8ydpFcD3
Ar9DnfVUokkshkzlhOwyN24439K92FPJ3iw3ul/tst3v39Zr8siPwVBv4AADL3SU1Twu0p9eVpZh
wGjlOsv9gEr5Pt8dtSARtH9nGM7In0Krt8Mcp/enYUyKiZKOC34E1qc6Il/79PvH+KE18e/Y7e0A
JxdqlNM+djOeo9sIVPKKsL5qr7MPqLd+Eqhczuf2hX7fbMVefYjCPOg32EEF/eVwUR7cz859ssG/
U+6HfRXY+2QDaeadXfHePJ8eK8S5mTvy/cxdvO922gYcAsSk9+b5R+Dwu3k4OVRUH6Uo0TLRKpxA
alLk9mOwBhvUrLfr/6HuvHrkxtJs+4eGBXrzSjLIMBnplUrphZClPfT+18+iqqehDOVUTL/dCzSE
BqpKDJKHx3zf3mv7uu4mfrsf91pY347e6kWu6ouD5pXH2fC72iUg68qNX9jt/34zfDB4lBCBARjc
hsZvrz4V5AfOM9X76NzsygNJVbOve4Uf79KwC4yjdRbPdqCfYqbyOLg6G73z4Dc3gMJiy+ptXEJK
8kzWs751bJeN5256VB/yR7bmwJf91LPvItf4QlU6zE65X5yvvfRfi8XF29AADGCG2yxCfM5v773t
jGKUksjm6xoP+VGj6SzcLuCY7w2BdaRBJrvovsPa72T32kr23p0jbkNLjcbNgYb19uJ0HScto3/v
SuscSCanrAVBREIe0zTvMiD9Ih6OWaJeWUDfm7+03697oc2crQWqUM8TV6TVSyo92GI+OAB61WKc
N3yqzTlJIKuPqx3151tAcVdmm3eWIPXNT7gYc9GsmV2i8xOkVfEWJQ3WtHhKmppYnyLEAnBuss+C
7IlpunKGvBCm/hrtNsgpXWWVMHi4F288ZUXHtohOYhtu5ot4GPf5AZ7B5+v0FuXPDYT65loXL9hM
LGsasB8z59WHrnOrI2QGBpbpmq/ZXvggQs/XBtU7E/mba1683Ebqe9WaWxQMJsh58d0yPv7zTP5L
HX/xzby5wsW7Q+PSxJLDXRWsSOrRCAx/DpDs+2BJyXdMzxjbTh8REh2UMLpTPP0m9+O7nry2ECzT
1fvdNhH/9HMuFshE7xwz53DrUnYKgcDfDB7RIfe614XCc7w7cat/6UJIyntxzIg9M3bSbgiWV6zp
Xsf8orrl2dzHd05IoyzIHg1vU7BcG/DbY/+nX3mxvsJCbgqCVLahADbIg4x9sDzTVTx6+uH1offu
KEBczDAnyFG+tD5hGUvKcRt5zsxc2ny2ESr98zAw1G1FfHtLiJeJkuOArOGudC5WzJThDQppNNxU
JOBTSxkdQJZ/INgFCU5VVUd8dvniFUtEIolpLSBra5MG5BCVN70CAxqNER86OoCjWbfyc5MM7d7u
KvVeTeh8D6gAPw1UFrErtag+22K8n9Jm+hQpdn9I0E+dpw41aUHbi4SEPidZuANCP66LuO/Xub5R
hX6o68FdlOUkJ0buFqJ07ukObK2u0fH0si9OkO0pVjWV+DzS7/VQgBu3faMs+9qifRhl2sGgv3UX
a3EcIk40vzX0QQMHk2pA8pTyBRvrgro0K9FDWwRDmajk5sKc4DdXeWCkXYfAfp3QkE7DrTRp00M2
OPVrp5XAiClanQZazX6ayV8piuiUl7vseVAn5aEeYpOaRzM8ipWwoS4F55qOQ3/oh0IcFW2ZfPSr
k3Mm1EYK0lbGOYRGkDp8Wj/LRrqE81pqx2KgM5vit+NFgL5W1gTutjkpwSbf8bgtqpz0ED+NNe0i
onXiOtrH/ep8nyr7Rnd6ifKngZqxN9T4YzFtuifCG7RA14r6hzRqU6C32fLiSF1zGCu5R/sLzDHX
AHpHpjYfF9GSlyahzEvihkNiZsiFc6yMRTlMm7/RGxfZeUxqpX5ocTLthtIZzkpmmw/Ex89HxNHd
zox7cZRJuat8VaogBiTx6sciEU+oJLMbS2r0nVMN8Wuvt/UhVmvlwWz6PozGoXpWhyW+jQxgrUqX
oaobV0j/e2mrASO2Yx+Wzu0PrFDxicNz2h3EQLJMLemjx45QoUucVQGuIIpds/Wq9c78QZ8U1cc2
YDK0ZkcNMwJunST2KKeuuxxvnho0MtE1blzUxSmrZ+dINoC5o3g7B0ZswGlhC/i6tNX4KR9G82ZY
7MBUnOSrntMYd2nOi+8NfXg1FFaFViTBLn5OpyUmQwhN9bPdj5WvyQ3fEKGCaOTSJGp1WrsqvFh5
NYbS1eNEexUlIU22JYxbZ1LFhwjQ23HCDHZG4SEdrUQEElyHwrCJFquKUNChzSNpLZ5yvPsTqQba
oJMKJpCHk3zTDDd5lwiUbQX4sbNdE4LUj2pxpKDRfBdy4hBDbZbrSFInjUg3N6Tuaz9o0gdkAc2Z
IKjoU6TyablFXqm3dlWhaFQympHsu7RNYVigvkZxb9ZEzoxORmxVm9wb8loRd4/K1ggjx8jvTK1R
+qBS6xEMVb6F9thOXBwKjTzZjK+OBLm4UG+Sek2/9tq8zIiPkOWXWWUeBykm9cSM228qYqfX1tbX
z1XeOrmrTHL1GjWydUegIXe91sPHtY9j0kLQUhLpPVdfmCBQi9pd0+z6yIoyt5qN+NjKTf5QTUb7
s2GqCJTUInnCFIrxGA2INAL+nY+ZUUxzUFsaMTUcYc+iUpTntijSALubgItfGV9LWcGe2jW6m5Ix
eaMyh4dJTEIfElMUqR/oETionVVhW/etXQ2kR8Ak9AqrJygsIWFNENFzn66S7qlyLPtjD54LI06+
G9s6+iw1PTkuvaNxYlWq/i5CXQPorUSiyb2dSFOw7vo4GYRnG1O+Cbxsg2kVQym+A4fGniE+5GiN
i7tsrAjVaFNbZi7LuhszStajOvbds6HE4kAjU7lTiA/yMoKN/apRqtpbU6j/aIj0REGsRFKRjytO
Jw6t1qU6LGu6tMgcUu1e8HhyEtzMDvVKEa9PVjRIc6B2epEcUkki6czooIDEido03rRKDj24zFZe
x3XKVhyK8fw1l7XGoi5km5PfWV3/RVRt8ph26mtt1c5DK0z7gbJ9JQVGo9rT4yC330Wdc+iZnGQ8
T3JhxkeZ+MEqrMb2O6jpuvX1LsnvkrYsvuE9I15HIXRz3MfRmrro0uIQMTvqcrHgX/C1vu9CBZ9E
t+uzUfqG1xsmNrNRd7YkaJtKE8mHKhMic80kz+/kPGpR4k/Rx2rqkHrOwK2TXZtNNTusxBwwXfZi
H+tOFchknp96aTRRv1STRBGcouOmZy/I1EbtJvYFtgR3EFF/NzZNEtBRN0qfFdzytdKk7L7kSUO3
DIR8t5NXXSEzKeXA0SoYZkk4JFyp3ERxnrmsLRJG2+rC1ayq2z7GQYMxA4eEpd6PdQ5MPMu6b70m
NHFjq/PyIvgobis+APrjfR0Fi5i6c1YXw1M2RKgf2PWPngR71CHPxekO2tDXfbiSGHjqEdtFrlIu
/aNTjekdRqVM8pAU9OexUocjZ5aWJAanPkKogU1tFEXtNiXWBbYCpl9ZSv4K8i09xAt2mGVKdpmy
qRJTFTBvmyztrhlndnug+g7oW+a7IlmWXTeOElIBeflWao10bo042utKs0ArpSfod0ppHImVYp0U
5lOjSeZZp9+Ea1FOj7q0juACNmFf6hTEXOTwFhR9iX7QIetfZpQKe4KHzHM8DwU7jn49CWR/oEPz
D1Et46CQLOSQqyYs7PdN7xqW3T2YfHL3Q5ezUokMcfi0Gup5zlc6T7qcPSiiWR/60dCOMZNlZRHh
QF/SfMmS2vmCWDD6aiIOQp3BWt8seEZwTqeHjY50iyol92rsitReokaiVVthAdSiFTh2Y0we0ib2
UaThgY0t9Bt9WEZyn+omvZMSHqq75mTaJPyy20Uq44dCa9sfTIX1SaNNjgZsaTkMzGQRut1gqLSt
CR7aE6w9filafdiTutgiLh9wKyjSWJ+ayE7uuGUvG4bPWv6hVwFC00nF6hRVYtkRRIjiVGXNoBt8
bxSG9TCXgxWOnFr3AAKFQVU7L89DomKaUvsJpPbQryO7KifbCXzeJBhB7ZrpDWzN7DWssTbc6FnZ
fViu4kf/2HCbHOFBxG+gILbEl6igSYIdgQ6b2DQSO+2aFbhNjeTvGud/1AX6X3s7bzpA//85czkw
/e9toKeJr+NHW3wpv//eBKIJ/D9dIEy41GMR5eOCRexDa+d/mkDGXxSWwN9S3mEmVPGu/bsHpFt/
UTDeALUOdBj4PBQl/9UD0o2/8IZzqGG1NzCMmup/0gNCDPfmsGSxdOP9xhXAL1OAW16WwrW0ixsl
VVVX1dfkNdcddp9qFnMC1LME3U+Dk8DJ19Yb1R7/R2I1vjJJ1j0RkdEBnai8I4+CGEIl7m4d1AdP
iTZ/rruhOvTRoJCkWzmnXCoIU1vK8RzTc4ZE0mXVuUwpgqerqZ9Hp93RpSKtLHZMBNJjNx7ndLUP
dh6zx5ZqqCioQ6eToUmYOiIzP2YtxARI3eun2coUfx4NuztUTrWc4lEzTko2P5VOlSL3ZBHXcO44
/LU00+Mubl8J75t3m505UOv6ATQy2agzYkirGEfbk5gLQ2thC1t0GpkR+kC2V4uaFVB/aoSNqrHl
Fhg6HjLC/+gg4PyL0QC5qNWQk+gEhFl9P4VFXGqBUK3x21TMQ0AD+0fbpaj7qpSCFpDRzRqZHc0C
GuskFf1O0trxjIuPWNGiARhaUpo8TEhAxG5CqVy7isauai665FUuF+krgTkktNdsEVEVDZ6hpMtx
7oTeu5YyS5/WVlG/iiGz9j3HMZwuZuN8AvuRY41Y6qdu0GJ/0cdiP3Z58XOO4ZXliFfmSOu9LhmW
/Uh4yyGBrmr5bMbCHiba3kZL9WFqu5VjrxGfY221yPQzEMbRpR/3VbLhN9S0IEPNosGO7W89FLkj
3Wopa6triip0OJP6QHVZQlJNlLG7SqlJB6uiHrDUnY9L4GcVN+ZpbIfJXUkWfVhH3cAQg/rNrIV9
qAbNCe1GakPH6Tpa7qmB4DM3jyieCnKf5nJvTcJ2Y14qiBMJ0XKn5IHC/IhSF944qkn28HZk+Kyc
yrOiy4XqUweBUJrGrmmskVvPVri0CSpubS1vJ1GHXZ9bXyfL4t+qKoNHhx/Pmq2PjooKaOrNCsJI
xPYiIzZCjyf9XHaRga9BId7BSoVvRcWIocGwDgKDGXWCpt/XjsFGa3JCMY7yi6Zo9jMhzD3wEI7O
niNHW3ehsHf9YJKaXmX6a1UMCRI7CQuJEavlKXJK1CFytwwe4EtkkXqXKa9Jkazhko3jN2wFC54X
ZFx4hlSVSv2sHGwE7Y0rl+zj46KN+MPod1NppTt11SqMN5YReVAhCldTYeEP1cD/XXiXhEbT6N31
88QR0yBYUUWfh6o4mb+WamI8s9X9nEsKvgil0G6VdjwV8YhDcLMTa/TL7xy9jXZdsUjhhPx9V9WJ
TNQoj6gfTeXccKIHTy/qvTk7SYJWvjNmtwMYYbn1UgwvzeQg94hADezAsb5KZr9+UDlE+BipJqrF
AtrLXO1LCb28KrHQokJ8rewO2aBuRR/5VIebLLOLB5HML1bkWPvBkMiIR7GFugNQ6d2sZ49FSkt1
6YnalNI8v4+GAedk3tuNm0/zcNuAFR841qPlccuqyV9MdZ73mj0NdygcrR8NbKLTQmENhI3ZkRWk
UjHXGlRiSFrk/kZggZB2UyypZxWtFeq6eOoan7MM5OK8yZDGCgOFXt6GCKwQLQ/rV2lql3NSV+v3
xqrY0umCmIy67hI2XyY9YJs0TQX95w8lKiTkjF0TSvnSH8mMnE5qTo2zUKDPFPmHHL967XPmoftp
SIOYjjYAKucuxUq2elIz5B8bPvXbCtVT5mVSuT5UUnm241b3NTtWDyxlCdvVGbOiN3UVI9TSy+e5
MvX6IMsQYpII2byfqfOO9QaRn5COqrUVnxYYwNADOGY3Y736KUf0Hcq9l2LozdOai4ySiBkIZ7Jv
cMpI5IRWaM5Vhm6OETycSbfBThRv1nYnPpB0O9zEI23+uNYpsGIi8518/AaFhxVryGhODYsT4I8l
LGZhBCWzkXMoRQPFFj3DbJiRvmZm444syrASXRo4evnNzNtP6C8PljO+WkVxq8vJkymlBCgkcUaF
vISpjf9eGYDYzPW+z+svI7Lrs7RU8Q24Rn6sBlNITotuN2i9ViPri5V9vTJTItS/XZxBeyXjOt7F
HIwImClVV5uj+jnHUvA5bQR6qwXrf5Oj42ngEcLmWqtPVDlenXG5zSfnDkdJ5Lac//q2afEJDEPF
xLhjtpiCLLfmW07auhfzWg+F0Z02ezUQf/tBKxQcRdL0tZyk6GPf1Ymv5WXqx+W6smw7Jaca9H+p
jYLTy5NBP0QZa6Ok2c4jx474rrA13R9GEkcpENjspvObIY/xrBoswJXLIBR7PXXkp3q08i9irTgr
FHaMOS1No8PmOQu71JiZ7Ybi4xLl8xG/0BraFBMpeaURZlWreh3qqtT9TEHkWVuVeSDGTPsaKTU9
WHNLal97zToZS2d8rzBl3jmFkB9I4gThKvFT7/Q4XwpMyUfVzpbjZMXRSwVGIzulVVPczxEZ9zg4
jm3EImZW80NMFflJwqAVTvNaBXHXG25j1dbByVN8xb2RfGqW1KCMX2vSp1yK60NpRHO5Q6d9sBpW
F+Zlmz8MI2Rgyn5WGfPJUGfzLl8w2HlxQQkxnlfrS6kW9yNaHKBUjbwqmPs7jgljFzVuT9TY/bQu
wws4wI84qp9JamDXno6YV1wE+bgM4wKnDlJmRQzaBzUiizrGHImfg60nVQVdbvymZRPhAo0rfAMj
+Gud0sWLcZWeIrmJzqZa1LcJEcyPbdzNB6XLGz+RmtVbhI1zADsDq7czS9/4jUA9FHm2WVc4ad9C
d91KG7YUOPECG0XvPdVoVVyfAopeYmohRjUNG4ha5DAmHIheQxOtgTMkodTV5R4x4Jk+OyJeq3Di
46hblQcQAdNABvWCMpqe76w+QcY2tnm0m6JB/9zbEGBc1cZjWWZKDovFtL5j1QWvUTrwSKM6CdfY
Xo+ErbbP2WgPLCHKorqjYtM4VOTmfmykuqfyYNIL4mOHigAhofHSIlI+w2TJeze2yYFVJWGHVRrT
Bops6Yk4OyauCnaG22N5e1nbrPnUIsmTbwoMFz8Kjbr1UxKVs0GhyFqDqoi1iFqS9RnXK+hGZU51
NSiJtvc6qylDA///B73qfraa9JMwUu1pciB42FvuLkpXW7gG/vkvjlb3lFuKrAlzo3dukQsP7ECE
/bKaq0TKQi9THlWVULGTgh1JUj3peteGG9AuaMZ8fTQyhkpjpys/fOQE27eBjBvRZq8V4+EUKmHb
xtwTaGwvd4ZkftTZS1IJlGFtxRb20HnOfthitXwbaeFhWFhJLTPP9zK+ph1votnPGNI/lPPa70aB
4ls1XCsqCUO2sh/xIrKb0mEnRmtg4+GHivhklQTRWml6oxvrU9ziRq4pE33JeuMWwEJ7j4ApPrBP
eWgxpxdmfYux5YdaOTt7KR9h/SFOXR/TWf+m5SpQbdnaUypWb8hOfJ4Q/BeFdU90E4xFKvfzSp61
VaKG7Gg4YuY2D21MsQ1rArl2lppTTGBPP8l+oSehSuPh65xFCdPmtLBFc/osC6DYd4/L3CjOPkqr
qT4APBHSQ2X1nPQlMl0tdrAPqqT1zzDvNIRsxK9CRFjiBynuGs8CmetRAMEhM2viCYopFmlnXn1c
r/Yx74p4N63TirdpWWTE2i1O9pV67AlfsYRWFzqeb8TS9DDJA1ZJp5AlPzHb7DEe+FewQGLKX84Y
iKR952Tp3q5XTgtJweoqZD05SHEh3VM3N1HzUXe41Ysx/SFDmODIVVUI2dvqNoni0dOs1LjX1bbd
WTWe6hLPK9khnBfDgV0OkJOwKKhSYvGXALAOmACpFLbJTtOpcK2iTvb5FJU7RLQj8UK8YCzDLa7O
QWtOWa/C1LXj+Sxgti5T+mpWOg+iK2fpUC7gTlVhhi00Ek8bhJVzwsqU+5pIXjdT7cdiS8kuh9eS
SBYWk+FJpMDXLFpve1OL2sC2K4xbhnUsRT8dE03rw4k+HNRg9abQm3sTVs2uM+MGz2urPTabs3/A
uOaXi5qcTbhnO31qSsLnC6xzmRUfDFWKwgosCLmrZnRnpbZ6TpAgB40w9RA3Ca6VzEIZJBjeq0oY
+oBzhZ3FfB6N9MEyRuVG74nZQlJZnKOFRHBZLin4mMkCdrRPR/G49vP3IauU/TTIxBQoEsaa5VcS
UjpI5Y3BZ4fCvwMllCZz+sFSITFU+NMeFYpfH4e5wNcF+oNuHIlt3XNrOzgATeHobNl5iDdxqvNH
nsYPKS1ApF9mWUMMwiScKMwISBpQoiei9RK9fI3JjbpVJJ3RNsbSeGOUNBB8HGivLeiNnRAYXbuo
kI82Gusj4VscWAt0XnZd3jdja20O+/h+nSIHhxixLIax9kFCt89r8AxtMMb5azsqq5/1EsNukevm
O67f6iNC0GJycZqxt48pMei0MRJvMiLtZW5sJawyM38aGwgwEwDsoF/b4jBba37Gef7MYGDzM/SL
fFzp7IldW1Nerqgv036M0p0lLxXrc8b7TVAvws3AYM+9oKaP5vmOWET7qY1r9oRq2tmvgoFx6ia7
p95R1+cBbb9HeXR5tlej9qxhlr5G67J4XdmlP5XetF9NaSEOT+7m5/+qDGqeyFXAUxpKsn1dQBfq
SNsbzqQAOZO/KASFnP5rsLI1o9BhuCA5xr3cUJSkMjljojRvsxQOk2U6UJCW9IFjZ3arzMryt7rk
PyrQPVeC/10qr99U5/5vNbzwR7Vx6brLv2r7Nf/m7P2/AdZTVOqh/3v57vhFfEm/vdFv//ov/iXg
tijRcczZTB0ksiPSRsLxN1pPsuy/NgX+L9cHNTj+wb/k24r9F4U5lN1bVLKlUtv7d+lOMf9CCb4R
OxSylCnGOv9J6e6isEukGzMxglKWdmIgWPQp7P2mjitM9ldGJ0dUlElvVCYXK7r328O4/1sy8Tud
btN+/Cak+OMSFzIhPFpbGW6JdnRKjqsg3cm4T8TtqHT+P1/oQo/060K/EmQQ4yLMvZTaUYoX9phz
L3B4jnNJSHpGUa0xr8Dtrl3mQhhiYFWXdGWNqKeEyJE8bB6elbz88738gjpfPDW+VzQuMhFjMlKu
ty9m7jIraWM5CaRTeWi/NwgGyxP28wAbsYfr98qzu5RJbg8PeeI2qlDU/FnhN7Ux4oThJMEYTC8W
rf8dsAA/klzHU0L9HsexN76oo9t6KBW9iobp39V/vub3GY+/MgAu7hiKKFpFxjXeRW2rMf82FCVV
asbCBsGaHXp/U24L4sfar5RyA/Ml38Gn8pagOVhfNM844hvaN8iEN3WReoWf+s4LfvNDtm/mtx8C
g2BzutFbNJSfjnTXZC+DWl75KC7tBdvzfnOR7Uf8fhGQTt2icbebIDc/inNDi2q3erIv/OTB3pkf
pCt6/0u93h+X3D7U3y4pjfZUZjKXNM/TTvfgB0+3EHsPHNG8/tE8TU/YtK+Mq0s15t8XJaWAyQyz
iH6ZURB1BSLQuudhurLHFsIDjYU2zAqBI4TJFVS6us0lF2MIy4Yp8+VoxB7ZF1+NJBlUQWyRBt0u
vyU28pZmYJjdDw+gyh9zTwvze9nP/TLM74Zne59e1ftuY+PyB2yTD1Y4fBxYR94+Y4ewm8qoUHxa
xrdFfcrHKwlS74xNR9VwHGxhVQ6K5rd/vwWjeZhzO8VG+4GgvGp5XeLxypf47jXws3I2w22Afejt
NZZ16kU5OVSyKCy6M5HJcg3ioEy7KzPpnw+LzhXzDiODxe6P9BoHlEFs56BDwAH5mtXft0x5V27m
nWvQAUWCDXbZUJXLTJAai4OtzWoWaIZ+kzWUEjmAzVcu8s4ot7AwIPImsJP4uF/j8rdPqyoKI4vV
qAisO/yLqMuToD1hEAxIV/qQXFFbvntLjm3iBIHUi7Lh7fuJ4qiBLDFngSV9qQYQe/W1gI0/l2yW
AoWcSbCyTMmXo3jWKD6pRgT1Yv5sAWOT+kNLCTFng/vPy9y7FzIwt9m6rvPJXMz5UBnSFdVGFrDP
980KSHnxM6ue7Pz5n6/zznLKHVmUEZCj6zJxG2+fWdf3dqK1XAgQnx3qu8KfXdCcvYvj89EM6lD0
V27tnRkeuT/dULyWGGiVy+2IA7uyWYWZBWRS+MxFXrqjfIl9zAk14jTL8OoE/97A+P2KF7OfoS4W
kEKuuBzVY80Z+BN1MR+nuauJneyXx//D/H6h8md+f3uXF4YPfdXM2iysLChkIh0WbXlZ8vrG4syZ
gAZ1+5UDS9xXpwW9qdWOwWKYwtcWYXnyYHh1qsvekEcPkAnDItcfV2qztGAX9crKcOXR6BdeLWWB
nTQuPBoHA0inPFX2lbnsndWVB0HLHiXj9kzki5kfmy04qZIHAWaNULrFVXzpa35MfGtX3XQ3zTPI
0/qq4ea9D0jjG6WVj4XpD5fi7HCwJRqBKXRqdxRTmAwo2OiSD/7oyoB+Z3HlDm0ZD+p2LrEup1IE
kBULuZSxuKpH7Sm97YPos/VKQ8pFh3UzQ4IIdZe9GZKxXewh//eu2Wku/UV/D7fffoP69juuKLgR
hsL9bn4x7tLjaSM4x2ZUsl0l+sfrbqYb50XCz7LPgu1z43dtVpfyQbpXtCvP5N155fdncjGvxD29
cQF1Iuhf7Ye/nVXFiQhENqoVGxx798/z2LvD+Lfb3/75b+tM3ehKH4NOCzSQkpSHOa4l13am2yN8
u4V5+5ovBvJiNEW6Lr8esX0kdvoQH5TNqOVuG/9r9qx3V87fH+DFplSNlUYDIkWkDoYVXA0eRWDH
a3zjaO7JyBRXXtife5u3N3exdqa1mDLVSfOg7o5199Q5d5RK/vkdvTvxm5apcpzmQKX/GsO/vSQh
KY1tw0oK+m/bKaqBIOP2e8tDGhy5QBiO5qN5ZVy8Nw38fsmLmT8TkaabJpfEKOpZDem8lo0S8g7z
95UH+M5B0SKGiIoGk91mSL94gngJSj3XuZThFgccfs7gzTfDbR0UASkb3ydGfobJ7IB3gcCrI2Fv
137Bex/B77/g4mZ7sLa12Oa8U3Jw7mZfcgtf3m1rOj/Ax8Ps3ha7xHWl86/g6jBmmrjyiv8cRjYq
LMo5Nrm8f06FtZLq9dDL26iVvf5gemJ2I7/nkKx4MJhCEZSe/njlon/eN8Ykk9oGOYnsMy8d6TrV
3DjSdVg/PlQov/Czu60o0Pmb14eYp1BcOWz8OapsXdNZuFhgCNW7pPhHRm30hZkUgS6Q9tzrIHOX
DjLx6z/f2J9bCO5HpdqhbocNnunbSS2z81Wkesdlwv5QYNieAtQpV5fKd1Zoe3NPQ1JQGL2wD95e
x7bGmPqCjrjnpn7NDnZYB0ykjwakVI7CgR60oR15zf6f7+6dJYLLYsA0FIXwzK1e92bOVkQ826Nk
Fr9mOHoeMF12OtfbzFHrj/RqqjoZFFdm8IsHqmAYQXengWSEbnYHm7P7QHsHR9tQICyIpcVDjoby
bRgemkjrCJedF4+K/Mlakl0sarQBy2s09JprTQBRibvfcMy7RpR0GEsZFlmMj7RYsv2oJt8dADy3
cdTnYUp/6aRI2rmX2P9B8Gkf0sYpPEuaPpSD/nEQ5T2Kf+o3lrEDRIR1IY3gWM/DwZmdQ7oYC0A2
3Ko0wCHCFA47xxHxc8JrkfsGZa2jvcax+WKM6T0M7tXF7oMPJc6QCbfSi1ZU93Kv7aaifsxaOzvK
hfE5s+wExEG/M5fkrlNainWg9cM1l82d7hShifTBpeLqPFS6CMdE3eUcFPZaW1Re1sJ4mKv6pgc1
hQCJZHCgCb4Tq7fliL1EaTit0KJq+pJgA4ax3wC8dGFLfC0a8YS5NVg6QLlOBg9rrPXXLBsTpHKW
3yfNEBSTVJ76eHgEMfOC2eun0SQ/2m3OLtsB1qDMGaUV+8lsz4M1veCXtfkn00/ocoU7xQUioPUE
zZ2yKvYP1N7WZ6mox/2mBVvL5daOpvt+YqeAl+ekj/W9pPRkb2QEG9Hb6HeJjhdlEE1OVlJdubPU
jSgt4HoVQpPuaDUcWwfZIuCNA3BwVq6sjH3d7PzZErO32MXNsg4/bB1IbKml8R1xHgimuiPZTTyo
xIkCvbI6r0ar0iiaESymhg0poTnjAF9fF3MngIXQVQoV8goB37e+JJZbfc7loLLMzxHIrfOayCe8
Il9JGiKzSxmfxNobga0X0K5HJHCGjvaTI76H7PLOUbOzgGmxFxVrQwGoaDIXb3JUuoykeAGKlvZQ
I9ZdA+ccAzL0CdtcAyDzB0WyQ+ScIYDPV7mqf8rqkINRj/bzBO66pxGDya1+LJiaT5URP3UJsEhj
kr2CwC4N0n2lLfRB529mhvhtFjnaASRhCKWlfG9mLbRm9BQVXnRvyuxAMqXvgAzBipBo6MvJet9Y
7adERgcjSeoHDNX+ZFi4huANAQi25AOvR4fvbJLng2NnEHjXhnkELxYtR9FJ8uNQtWQ39ODDhT3r
P4gApNcfkfBimDq8dwhdO6ngYoUQQCAVuGq5k9zNLZqNeBiGA11x+wXaeeP3K7qzxjQW6MrjF+CL
epjNVuPGQMLDecbMEiXlplhbDgJ1wF4VQwjlOX+B2Nt4msimPee9H1VizHvqYcik6GIeKlWbzpKY
jXDulZt5wKgIggvDQLm4tTLp+6LWP5Lo8Ngn6Zd6Hn4ui/M45PpetNNRiRFuFiOk01Zxqo2TTLca
JuwxryqYvM5X2yh/dqsyHcax/lkVMvSpMvpiCPjiy/hhUuPeF/gWOhuwal1DUowRU9SoidHQICFu
cqQCsPyPw39Tdx67mWNZ1n2VegEm6M2kB3Sfl7cxIaSQRO89n74XI+qvUkjRISQK+NE9S0CpoEhe
XnPO3muPgLkhRusOFiLULGYQHMHuuW3S7i2xPA490Ea90V4QUT31Ub7YepFxAiHuzDEMGKwzcmS7
6Rpho4yAngxliP1+SJ4EUtWIP5zurGo4qC2Y7tQaq22dwdcY1BtQ+phXksBBCOBUybRhqLhc+E0g
rBgHDktUJF0sZb9J5u42TYdTn2FeEqQcZ9S0UzuBw1+jvCxCc0jF+a4AmtoG7WW0TCaUwvk70FuU
0olh1wr9A62/jUDmQwQ9TH3xgMmxtMk1OMgtgQMCubEgIyO8RLdQVqupvZZL+RGBh4zxzSIPolJU
P8ym225un1SSQ7DDgekCseZoafIwIW2s0Gh7i8TaEVH9NZbpm6iz3gDUi8bsJglyjBiSdg2KeitI
lQ9tvHR5aMNWMMs7hCVHsUjxrcXifp4UdIk17gljPdgCPLUVcFt2kSlvsMCeq1meHG2JNzSKv415
cCvH1cMiZU9CNiPIDNPQMcaSbIMFALiOaqsQA4ZNfquMVeTEUnoGqOARt9lNN0wXQVAnvsjQBg1e
nS+GsVvUtMYVyPa9qbtpm80WCw9taqOnJlZkaMRycHnqeIWbs7Lhn90qAuR60kwK1yR4zA6L6DqZ
tXOyOrZFXq7hfRLkP7lAQhRMiL6NtntskI24LWv1TdIlm5WK96qh6PZVtev3clrq3rBIhYdCGbmm
1t0iXT02yMCJjA/BX0v47CwF2p5QaM+9UEo+7ezRLpcWOV+fRo6QyorNlzW6QH3PQdkH3ixmzUbP
GEFar90A2LyfmpIIx+572bbWXUKMOp8crkkzc7RIQNvDwaKU8SEu1nUBqGxFcG4RdxCyMzcse9lJ
SlOa1vyzpZQ96lWyFXLhQSoEk3wgLKOTmVwLeekrxDKSW4MaguQar5MszNNkK/hNCNybvZK+Zz9B
v8coKCzp8V5rYr/SjTexn98SI8DIs3KsJVatbQlsdmOmDJGiBzCYLQWzb0YSLdfriF/hkaBIuyKc
ARv/2PrqFMBhnr/XKAdOTASbOS8duVsuhXncyziPwPsy7ykyBJdluegE+TzHwMdTi5iq5JOCvn8H
xf6ukBYsVHJ+N5XaRm3q63psbo2BjZ4cLqFb9YCpVEt4FHM9tXFVn7FABN5QN6nb6g1/R/qNHKaN
FvWXQZacgeCGCwOTWBBMJsw+PbWNXp4nloUmUq4Qg/ZLthdKDWHVcJEP1eBY5FXsYnW5xEJ7gSTl
OUA07yyjfDeFovxDFGLjNqvdNp0yu0b+fd0BBnSqlNV+sMRXSUsvxbY5SSWQlkWcKeQULB+0pB2Q
OTXp9hXeRqQhDpbWXRyj78oMsk1lYbqvSgUFYoD3KwfLvVFiIs9GaXoxshH/qFGGW2aCgxGJJEkI
7DuHMr5K2V+SPXMboR/hE4pZwk0WywEljVPVkm3lcuJh3ExXeeaxmaP7jq46SSHJBRu325kkmxOc
P5XcX/k1SxpnMstDi/lfMvN9HsnXE1Iqr2lVhW0B7hP0buLOaNszqcJPNZVd4vdSnL5kWcG8rQ3K
YCd5dC/Js3Qr6vEdjsNLGMgkow0xXGfDIsljEqtNuLo+jLBFRhj0Z70KRKGQj7JGCIGUN+ezktzU
i7AaQzTZEc3hsolK0R+y8CVRtKspDW8BCZdOg2gr7XHmp+JzYaGuFY3UhNmt9o7JtnKJc6JdlLLz
2dpqvjoIl3gKnlUw4Z6ySMDYSdo0B4RDOhGlndlmjtQSJGKObP5yrbmMhPg6EAsBLW7Y2EMWJ2yK
kuc+wEbYicYZYufLaQm35ihqa6DVjiFxWZTDaxbMV0YsnkeVfMGqd91oVmaj+iX2M1nOmUCpmVbY
LuWlOSrRsCH84b4zppwJkdpGk86HIoRMmxQkJxSEQOAVIPQbc5yA+t6aHHPQnCDTdp1BGmsePGhd
VKBrHzxBVs/MIjgkE0rPHktMSU6ekap3QmN9t7IZ08rYnyJLKmyADHtlCPeKOZ8krKtJKooQWonn
yILqLVkMCpAGTtCwp8NYi1eyxSuuyxjp7DwdZtnaZ3rqRukSuYGEvk/o62tTLS50BcnbUkOqpgb9
pNTkxhoxi/WytSb5kKRa4Ux51LlNP91OKsq0IRveDHWM3X6hkVSHWY7pHkptrxStnQ+kzkw9wnkg
XWPVHhZ1vAsGk+YJ0nKnktJngAiXTRsBhQxNUClxG1w0XYp/P2A9tkperRDB68XoAHI3q56DsD4b
oBGXU4RlG4m3xd6mHs1dpzQaEVnjpLgYQvpDAB4h60vFNRLqTrL5IuCOtIW0q7BmS7guTOObLkyF
U5GYoywcRzBBD3uhFTWb2hHV+JL4+mQcVIgP8MXClJNI2vZcMVUeCTkUyddK/dgkZr4Y7sqABBo2
yPKuhRx8Auu60CIjXYpI1kKdpH3YVzkfipq7sWTV+ylInrEjb+qWreqgEZpGLBIhAAawAaYw9hwF
mj1agU9WXL42LdJh2JPEtdcpkTTV8DpGyOXxhNmYw8BnZXHK7oyNRl3MjoQjdIvDP7QV9uZNqmzw
tZ/rhH1dlURzDJoVeqWsNq4Z5Dd50/taGZ6VWXUfpshFMd47CjkTiZpNPpnCROMoIcpm0su9JhBQ
Uupp5QpCmttB00v4OAbozoql0rNi1cohm2HQYBZEr8ZiWFMAE4cJeqmUGqCbTeO218VroRkvhyAS
N2FgQXfXDT9PokMtcj4V0jI7yaRhOUkST9tAzBZvlLUWv5txDqa6PRDAxJdW9DgecrwaKdvHGrMv
58Cpox7fRcsjt6Nuy0o/lJJS2zB/rdpldyzEMKUluAAqZwrSDI3v2C5Sfwjj5Jijvr83gXqQGwZp
YEjV0UsMKTvkQ4ote91Fq0XMIbmZ2STMsbo1DPOl1/GndPNRkAzBSWWxvK6FfDMq5XwndtlTOUcD
4phq+arFstYtPlemVzzdqp6QPgbbxqoSJipRPGhUCHu3I6e8rfckFV4ZVP0LL3atx9KHxuN/BdJa
9V5/uvKPisu7ki65RR0gB64sXXO+jy4UX/Zo58HwWpzxSDYNdK1hq53FO+VbcC674rYZ7VWPvftz
MelzqWwtX//rCSgf5FpNLOqBuJaWf2Lc0s3PstXf5fn8bLOgPpLoXK6O0w+lMgWBoxBExB7QXmn8
H32NM82TNuJDfTPuvq7Nfa6n0p/nOtBECZeSP2KrQgi6Ud/Q0qZJuy04YPVL6hjTV6W4373G95eR
fy3FYcmOtCSm2ZDs1mWANY6SsQWNz2COuuBc6Hxdjvtth+Ndbf5j2baNQp1DLe+s9WZPd2jbz+7K
vkMasHadtZs/D5Hf3eO7y/1gk70bqlMZllFdcLmV5lssR/KfvijAf3WFD4Owz4c6DFUGRxHe5dVl
q3zVOv/daHh/Cx9eE57PuOvWDpSsyMTp4aOMHvLs4T97Th+GeI8DqSgAOvjgGWyZUoclfDXc1n/i
43z1/j7WB/nuVbBhb3LwgzyoY3wlHRMG2w/BQWtzinZJ+PnixXyu16+tmX81nn4UwN9dr0+zEUoH
3UGyMWyrus4zfGxMUeSq/fnZSb+bh95f6UPXrrCsEC4Td6YAGTnXN8MxcmC2nzUHW3X5nDbkrRDc
4NMD/rIH+pFx92Nyen/xDx0ooBCE4sXcZnEEzLvJN72/kiS7TeF8NfF/NdTXFendEyXhKMUawKXy
yTxo7HXQ/+Oz+vPT/G1T+/0NfegQVLBJg7jhgxK21rmc4pm2Ff9bEtiKG+4D9/4ej5kPw3ZjnaWO
Dph7g3EhUBzFIW/LVV7+/Od88fX9aAC+u2cpIxFtWR8vsSUbnWDriK1dwi7iP7vMh1mkCAjhyddH
K3e3bRQ5FnbP9CvG8W81C+8e7UdhVivUEJfIgvQzlYOWHWgIWwuequat7UoDReDkKcguF+IwqBUh
v1yVOV8Noy//jA+TTZCr2CLWvr1mQ3R5CQ+crb341NmzL+yDXeoMe2Mjut2G/otvHM3TVxuHr17q
h6lowhQ3zBXPgUPtRp0e1AD4lvzFBu03Et5fJqCP6ODcSkKpgSrnZzurcVuv3I7QCodjs8O9QwHc
jTe4uJoGL7ud746Sl3gQve7ZKMHK+hoT+MV8+OPPfTeStb7Fwrj+OSRlOzz/I1nJB7HI9tHU/P1W
KRgOkul1DfUyku1fJwpU/MTK9GxgJBkdDtWUMSzsoblbiwl//m5+18bUaSUS6A1TVqGh+OulFlH/
55w0+fXd7DXnMTjXdSPa3sj+z4Xlq/H7eRrEsKVKXE1UUTh93J61BXl2UzbmvlHvMvF72d38+Z4+
LyfW+uSIOhVp7H/+941IScd6JExvH24LP92QG77lars/X+Y3KwccWtHEaowWGXnw+pW8GxAjvvSq
w2foG9czYpP6ZFytn6Duy/dfbaF/c0ur3pC+Lw+N/vmHS5X6mjfX93zx0huuXbqo8eVgGE6S7rSc
XidW0vSrLc3n8c7tIUxAlLAa7D6+pgkve65JA+cj4GxFjw8/9oQ496r86s8Pcl1hf93YrBeC9YJO
H1KV+mHBskI8YsAbmE0UzQ0aCjwN/NN4Iot73pKA7fz5cp8mL9rmmsUNEUUpsn//MHk1BcfbUBVK
moKiHw3pJtSVb7Ic//3LKFhuVoEoYl7ro2BziSaSjdk8+xDdbNxowCtyL5Vv/3wznwaGyRXeXeXD
51sKhOVJs1b96wjXeOtY/wpO/+mTBf3DZURUG9QhmS5+HepUOaEf6HLuB8uuLcQ3qepe/3wjnyci
LiEzLyh8stJnHXKaYUxsjKTgYGPus93i0hgAfOZonrXBn3EgGv3rPe5nddV6VZNXhGpM/axNjiVx
LgBfFahgVpB36xCuliJxxUF/MWyyTekpX00bvxl/v1zyw263KcHbVtmwTk/6W3TB0X9vnQl3q4dB
3KoHHSHiV0LHT58yd7maYAxR17Wf1rD3M5VIqBXd9gVibyLnHmWzGHbJhM1bHCpXX+r7P7/L34wW
XGbgouGE6zI1hl9HS5zFQk9xvvKD9qj0r3H2xQT/49T5y4yB7AbJDToKFiyWkA8zhtQBjbJaLpDs
gs26Z2/RiXVIs7K//xG/v5DxYSFW0iWbuzWO1IqPUUuua0PU4d2fn9bn8UDXQVoTJgiaUj+Z5ghN
WtQh1kofD/FIEnxtnsTmS0/BJxUPFS4V+bhFuUtkqv2wQQ6XvgYbJCOs23U77WDu1HMoDE6zqZ//
fDufXz6eRLic6PkQ+4Op//Xlk3DVKcjja38ynpPhog5+/vt/yzb6f47Ytn4C/7Pl8+6pw/FZ/MOJ
u/kXZNv6az99n5L8l6qZfE8Ykjiy/rBw/rR9rj/hMcuWjPGF4zrP+5+2T1X6i94aL90A+MWcve7t
/h+xbf0R3w7/v0lVDqrE37J9/jq4GLJ8inznuCGYY3RxzRt6P790lSCHNA5oua15y/1lrF4G3RO9
b/Lc3LbYzuLGmK7B4iTW9tzPqysrPpeV0Avg9WsK/cy88hU6bAItMrO5Keo7pbrT5ttovBWXs6i+
6LvaTTYWawBSBj1ALXSpl99XBsh0NIIrTbr+8fz/1iD7T7zJ/wttx2xV/zQGT2XRvRavYVP+MgLX
X/o5AmXxL9ZIMnBA/yk/ncL/NB5jL1ZZutkegO5bt1T/HoHKX9qPTbjFyOA/1iPcv0egSQ4VclfO
Hkx7uv53RiCiS4bYv5cEhqDJ5PnDM8UfwvfxYUkIumHMYilL8X8k10QGlhtYQirM6ZCcRJlozUGv
TmI7dy5UT9XpAFrtNZ3ASOR+29CMUPDgzffjgRakZja93avAOrJ2JAauI8YQdKngQuG9rqfEZOiA
nBtXMK5BYnKePHQ5TonAIoxDL6bLoc1feZCIecSqvYh1aMimCmYG/A3ZvL25lVdyMUTDzB3jDJ7G
IE+bMJpvKvhSOFZotgoOcJzBacHowD1r1DJEnU82uKFn47Mml4rN3iVEYdhDpYrVGopChVYnM0UB
Doc63zRN27zGCjcG5sZ0ezNWnHjSWCnNuD9Lgn4EFddFbj4Ez6K0CFuYjAQRi2K51+NcdOJSEl2Y
6/02Lwa3ABnjtLrW+7UGK4gIpob4CSsmllyZ3JrUWt/SCwKwo9ZVxqDclfR5d1OrNAu47xEoILDH
NcfSLit8AHUgbPCPChuLeNlBzxt0kUm8meJyQF9hZudZSbw509e9Ho2to0Bui1I1JG2PFt4Yyz3o
c5jk7YyOQON8TDbhwRqmcSOIhA2z+Xezauk9dbRmoFplCTHXio6IH1JPG2VCgfsIYXUn66ei1mlm
ZoQPw3CD14RRxY1VvBBaGObnvRF+m5QFApHRngUxzBq1LWc/XP+HJmnOkrzvHZHVG3pZW94v8gSD
zizGy7hX0AmIgeBEKXbfwaS5zyPv9sEI7dVKI+1YadVM0rY6D15oZbo7AO6T8wA2ESh0W+2maE83
OHMEAoQbMx7tIdHMMwPkMb3ZPjoWS0XDdqwwVQqEYKlS010NFmqWdCK6XG+X1GPjC3gb5ki2awNZ
97owo1HBGXOL/JvMHC0KNuv37tUqzWNhkOsbPayy+7BVLNA4feOWQO/dgMG/R6qxr+f0dR7WWPrG
fCjE/CTlsnhsx3lyYd9WvgiEaCcMU7ypTTjvU6h0+6goCPkeOsMvQw0VWyeyxYeSfwj6WtlA8B9s
rdRg2Ue18piXneIWXTU7dSPmG7QujZeZVpHYKkNj282y/lAPpnBU0qrw2rGULi2cs4DzBSTrhBJv
LdB0XkzPXV7penJTty3tV0ZsFUi7WWj1y0mKe/LAtYlMr6yOjpWOEAmRkYo4SswO8YjYQKhK2dMU
TT+vwSE687zUUJjUxoEb1d2ERT6cIqGidRuas9O1BG/DTmw8LRnrU5YI6gXoJN3JeiDCkwkscTGK
hzVjslFhA2fsnPxorgtvCKTmbKiTbJNhxbFn0PTbtpVDaPLW5M/jgEI3aObNhNbLnoB42wH8K/If
A7TzsSA66ZLqLxn40W8Ggbd2QWP6kCbl3TRAk4u6gS5soc/5W7fEvc2f1J3IJ5duahKsQI9bgdOJ
8uwGYoCvbspok9m92Iq7xRrM60wIrA140RBlpEoghEUL2GkhijWJiPhvoOjwGkZgqBjDarAyZcod
OJfijtAYBDBmnvvSEL0WrRlx5LD6/VTm2hsUvFXPkGTtoYLGn9vjYEhgA6fIZ+czQr+sI2ihixA+
rUbb87xWdT+zlLGyq0bLvbkqk61OWLhrtQW/rnWzeUIW0Z30qk5vm8Ls6GJXSz4jFiD9GgKXsrcC
0tYzs20Bx1Tjha4i1xWKkZSBJi3tNmsXT22rfJ8hqHQNI37T+OaSaZb9cYybTUh06rM0iyRu1Jng
C2O7HNMsOKDtag6aGaeukjTDDmKneqkuTXEOA2Ny+YqH16QszNhOZfBULRsnaKGGYR37nCTQdiye
+qHcg5EZbaAeI6iklrAvi9MZRYoQOYQYhxkyJqZkqwkRlhhzriarCk0V+CAsv+536bhIqBwVGuSO
2kjhUxZ1qNeWoALklIxqdk9W63Sj56a8M5Zq/VELZx+RT/NQh3XzIAyi/r2z5ObB6g2D8ULc0PdR
zIH0kZG7xbzFow+TAYZjJwXNYbLUfNuXYvMQ40+/XoqouAS+Wdt1Hpt76GHZydTGfPFbobnu1LF1
G029y1TULcHUxxux7F8VAnj7cDmJg0aWedE+BbQ17WacEmfJlO+pJV0ic/IyZNs24ojTDB/O7jUi
BMx7MHgQTbkpWx9ZjhTkcPVSe7M27JH+I6MfEQLKpbbNenhIYqt7TJYFAcjG4xzTK+tFj+vAFtLb
aR/Fcbeth/5aQS7lVITi2YUUiXaDFdIeswHNz2j6Y1RTD9Dil2gsIKfK1VuX5xsjzw+ykK37Bs2W
wvStH7k9Oo3SMVqy4xJH9WHgg4Dyo95Icf3QigIfP1OHNaQVb7GkPWAqZ6W03Ek6rPdBAs46lBXR
wEn2LUwmwo4H6YrY9iuWhJcxU1joKuUyNoIbVWRdT5LzmHzYsOttpIGr6mLK/LyOj8JEEGOc6neV
Wl0ERCzEIjLp2kBi3iAIg+29b/hlHQqTqcQXRCnfZFp00XXlba6NEDBVqbW7NHlT4iGGQ47KvJis
B70RJkcU6C2o6uPSFtdSpAm2IBLMLuRJTMBkg4PBeEWj/YackUwugo49KZ3YTahhDqoNxnqRZ5XT
FMONNsI9ChQFiRKCqcKVslddDx+DKMMSUTgwss7QRSEDTLJnJQO/RzJ2uirUOumlyZuHMCLNoBhT
2R4NWXF6Q90UcXEN8fgotoNi9zWDxiwxCqOoZGtYOUOubtNBRFmnQO+bxjN9xAbS5mRKzMh2x+Ug
sS+EKhs9z8H0SK7KxZKxcwQgyNSq+0qFI0SAJhYM55JKwXzeF41+yVTngzaDxtmtw4NTCXqaW1Od
rwAlxjYR0SxB2LYRSCDxX3b0/KDMal5pzt9njU3qJGu7Hsm0m5rKNmCPiGN+q0wK043gkeUADh7r
oly15wTLZORtpxEvsoZX3ylkAhmC3ajtXlVEFNgFrMVcK6/bQiKNragfkkWDtpxfp60CfE9XD2Ud
D14h5NdlyViKSUsJavNMaFBBgcK4bhL2YKYmvABoVrbVpO8KTC9Hq9IBfQmSXVX8XNUF2IbaYxaE
R6kPLoKhPMsImSFXXI7sqMlA61pnY2UgpZ60s6bqHuY2fROLpHPZxTiLiSqqhHOW5OYJSdOuMyHD
VNKpqaO90Y/flY6sDYIeHopwXMmrJEoLPJNZFxEr9XgdiguxEp4yKLKkvrx2g0XyhvEgFO1lTG4I
QSFgVoIC9DH7jmG56yxhHwrWvlGaM8IMNkLe7AK2grZpEPPSdpOfz8U+X6Orc75HeUQmMCROWvE4
s8TwOEv3jhHXKCLlyyrszpW42Xe9dYVqb3bVNrieFg4ZSVc/BCLTQGr1z2WPeDhQhX1b8z6swIOa
x+ECiSTSTvnShJIL4atP7Blotk5QkhYHpHTkY+mObfUiL+tKFs7nWTHeCwkiS7UxzgJMdm6VBmdU
dC7yRd0hwbqkrApUznQbYbmg/7tT66L2mEQQ2UBFtfVa29VswMCKunpcbDoYlSi5vk8ZwfFWPtyX
UFttteEpLCmSfmJy3vDbp74IdtBWRv1mqhl3EFPJWSDIY9fq1jUk5W96oOwLqzqPMnXbNJ3slKj0
e6m5S+ThAX/hPivHzG4txkrPsGfirkLzJm7UTb6Qz10al7FYbvNouKoqoKB1yp+RWz2owfIi7BhJ
wYAUDhkh1abHNoCiDOrbSONDK1QHFGhXDacfp87Dc23AJiHkNZmAdQcgXSPFLOtEBy8EBrPBWnyh
JHReN9hxV3DzFgDObKH02o/j5TZGTuwasmBshVBMXVJDjpVssptRS6TCluI3cgJXL44nwm1GGLFB
MUe+FOSAg8E5/yyF/38rPrxHnv3X/yUwGmgVKkf/c51s12av/yjf/nF6Kt4XKaSfv/dPQJr6F3gW
k3wJNvg/ekpUAv4JSFP/4rRsUqcg+ID+I+7Qf1UqCL9erakmVFKFs877Whk/EhWEiLTC1kbpKif7
GwnXax3i33UKEGsmtXioWJwdqHx8IhilZIJZSbCGq2x+lq6XzVq6br/oIH/0if68jqKI3Oba3fjY
sdHrVKiLeAbK7Pceu0r0CfKF5vXu4snb0F0u3r2Ii5838B7LJn1oMazXwwdrYkrV6ObRyvu1BJiN
ujFCZiSVZvIlAiM9wT5V1yBKkObnXnSm7GcECV+LIT72jT5e+GOJvm2HBJ8bFzalfQCrdxVyYzdJ
y1c12kbGZdZgJ2CT0OrbpPPZabjLkwlE94v7p7b9+c1KBJQaZKormsGI+fUJBIUYlSbAOHuQ34b+
JU3ucc7LMI+iAjBoelFa97hwFpNCDsocBMSqGzUP86h4YXfVkrjYOsGS21I3wya9mvH0dNLbMJyl
6kkqdjkyRpIybDwqI5Tc7kzUHxX9JUCWjnIYuftzXT2p1f0wXcspwtnbHkyMdhEX297oPTMkfea6
ZVuNyr1+TpPvFSeiVjrp4kGe8rsuJIZwGU+4X26qbrJznHGaqZ6sPiMaCF15sZu1Q8SKiLaxjiUW
XdbFnIiFgcDqrMcF9thRCMqakuUKLVUueFFHe6E4GuCSJahP6OC3i7lsDe2qya6aQEWTfr5Y5xgc
vQF9KyRuB4zCbLqWrjqacuz6UywJm8badur3Qt8J0srhmCf2LudBp7uVScbGtqumjZCdw8ZcU8cd
qb+nJodroiIwIt1N0HkG3L5n/NmydZEYjmye4eozyDgwxdsCGDfKdKLREd1e1eVdRXZSdsoLVn8W
fSka/KUd7ADCt84uq0w3RB24VmCHOsntOslxdYAG3K5wa4iCIwUl7pRmV8+7tHqxuq0Z+ZVwKkuy
mAJXUl9FTJ55DXpXO5a4zIrxLgFaLQ0XZo4V63KYDl3/qGlE3rlWcVLVbyXOXaTaXnOpqOGzoTxB
gyZ7zW7TXc0WpV12Y9N7w3xfJvugPssRq3PQ52lmvSeQTyu7xlL4Ez47zEewC9syc5DJ5wb5E/iC
htgdEuusNi5V6cxKOGsSLT06bUpYd0OIHsWscFfl6mGY/RGfVVzYGSVD+OgtwU6d7mUdIvUTKtGL
kXikPn+bISIFw2Wu7NfqlCw1fkbqxQyXx4ivREHdS4QnDVRTLBbhoTVf54asgwH50kSM1FOL56td
E/hUT55PbfyEHbeb9esM0bw83JISsHpJqEQl/UWGWYdzpEAcllltql5w59AJpjNdLF1B3WTKZRfK
+wbrkZ1SoqyFhzzvPR2vZttkt8JqOoN/KwtvXThtRnH0Fat+XMrgYIYFsGSt94je2DK74sgoCrdu
rnCjecCOnVwT7SF8JhOgwE8UzMcuM7w2OmlsU0ftsFicXOHmkLE6+0a8SfRDIPGkB6fLHzmKspkh
huC6gYtbYEIOL3PTn9p+a2KeT829oLxE5pGQllNRnHf1YyYl9jgmTqjdGMldQwjHoh4z5ouBMYWN
dYpdadK9eQl8aDae2VA4UC50szoKi0uwEtIsktWEQ2R2HsXtQSNLFzd/Cj7IeJbF0oMy54iqycz5
yDRQa/5Ag4WzU2fsNH5hnggxKEU7HuExcxzCKkcuHq0cSBmLPwD0WnKqKa5ADXowJa9Xo0MiYXeP
sCIG3RG6sIdEwc4IdBCuW03hWOhZy1VaeAJ5n9ZJxemLrMpoH0zq8RZxFhT83Fgnv68YN8VQ+6pw
n6La1TCl6tZ9axAWkWn7brjWrPr70BvMB9FVVmJNj8kveYpJ5KPZuY75fPimZafYGtmWJpu0Phb1
fYZWR4CVL3gD+Vpasp/TTW4S0DBTYyU5fEJBJkmEqoc9CT33GXG4c2GD9u7GQ0lyq7ievfmQLEZB
XPo9vk3O8+IcuqI2XFtrtTPZ6coh4PCKW5b8uFIMd5ZAutZZ0FwNOMEJAAiW3ha1HlNf6Fh41HKR
qBMxdzTposz56q31nLgpcU8WL4v+vSd9M+p2JFhYlYu3siX62brVx23ZHU1uQx2/kXTh5uJt2T+b
zfM4HGX5xpR8nVJTOBpci85Hv4mHY5ATg3qXZzutPWvlx7AGrDWEQPYtwuoIhOg3UtOCTQYEPWQ2
iiMMUrtpGvCAPcn9hRzvFtR14atuXuv1GSe6dH5J9CPZE8xoJOYAeZC/K8tZK2xNyk/aLrOe6uY6
Sm474nfM1KOQnw3ARrp1DUk3TDrdcKfOT3H5PS69KSJaUXGmUbvupI0pvMzKpiJMYJ6nl4nj4Vhp
p6DL/VJbdvCq3gImX4GjUkCFqTcFt0KJGJr3Ghm3Wbsj18lpxdqxol1W3zUUh/FAUl7H0Ri26j4N
Ki/U+7dOaK21uGpPaevPXXDWGMvjoIssYXhlbOZhSk1BTSygsiRuMaWBWwzSqeoo4TONPY1ikTsK
1tlIBjcqJLtkGsdNSqKAr4tNtYX0zDZkWW1R8vwcJbixFnwy4wRuYOnm+7xV3wjtJL4HQcpFQ7PE
j0gswJwk5NTEmm/BQCU/Fru3GjGOP5X9Sx3ydubFgjsnyHeZjl0tpCHia0J5Mqz8XCcZ0FZiKXCn
Xv/WgTIXuEue+HSZmaxokZjvdRHF+nDPhHeeKhxO094V2LERH+uXi4SmLGCoAmdd9NGT2+tSLq7E
VKScLVJVcTTrgnkB5ztWfpzscA2SiwZM25K+6QHmXa8z78dyl7XUBRtvrr3CEi8k2NiScW9QVwX5
IIUUSiXVL8aEuvL5OB4UBDjB4hSqTW7nWUqTy1bUc2Np9zFROoTQVOahhhkgC09avKkG10y1jSZ5
At+furhZeKoVl3dMJlKcXqiwLaLmoowP2Gnh7MCR27fFZjY9te6gobMZSw6Dmh0sCooxdRlShor0
UKUm0FrV0dFdltLFFKlbySAhO9zpbNOwiunBfqAPQ/VYHkO7b83tUh7JfiehcM+Ga4Pa0itw8Mnt
oVSPQnYnSJsYuFHHijX1JDwE/03dd2TZjSTLbuVtAH2gxRT6qtR6gsNMktBaY/5W9jf2LZJsJjIS
daO7avR60gPWSb8R8PDwcHczy50if1UMVCN+jJ0vQfVBIQzg0w+9goIsgnSGH6WjWDc6OYSUIVsg
7tFJUGZU3HDEIum6nG+aGgtQXkBi5PS9Yof9HkmbJl6PJLMAXHIwgEs5xRr2sHqAyBcyFcXikOck
GVpAmHYKcMOAw1D8oQKduYR7VfHEHjEUwXA+4CSmIfBfDyBFgFCLl0KGq+gvdYziGiCmrC4U6RST
zrx+XEjv6UHiryvVVoRrCBPhKwLheMiUJ7XeV8tVwB/74ADtz27aC1BoQywMH4qOJOzQpgjdND31
0DysZrtqTN64m4p7RXShHMPzR4gjn1IgXPXkFGMjK/k5Bkk7gTmGDUotaCdcSMIL+EdRTzkqYJpZ
qm8pcrqai9EovJKb/GocBbMrHrXU1+TbDjmYIjwFcgQc7mUJGQ8OfO5xZEEj5rEZjpX0OKOxK+C5
Ly63CeqrqvIqSj+z4iKEplN7AQURNUccQLYqxxdRAtJ8NJEi5cmY/L7bD4I7hUgjUXXZBdUJVTCx
eG7b26zgL0KCgjNeq8qJ88Qql2Nd3ZXLW9S7uPWFBCO36FMLVoUnCnj2zRgpI4CwDtDebsR3piHs
VWFXotkjx98StBsNkBnD2SMRgqxQ3Yr2vOZlQLhy9VGP7iGvY3PxzwqfFnRCALq7cDkgB8V214cV
uEzAX1QdR0jaiU40p04o/EQCOZV7BWFgkq4F4+cAye7hIPGynXJ3pZj52dDbsbRvSicqngdMufcF
pvsnf2rQIuhbK4t0xB3J1PVXNYZo870OTpMGQau/nCOozooSMLOa1wmvCZddAOvvTNNR5A5anVkV
Bv7S2xI6OylSdIJ2jQe3SJEzYkIERCbIFLsAkvNG55K8G9qpuQz6intt9uKYfJY6Du1GeBVRJzZ4
dEUn0StTcAVPz3F4USuXQ1Dd8QoeVVdK+xouB1CQGNDCMkTMaf7Evk/gxU7vZNmR4hiw9e8A/iLA
V1a1ILvCewa0ky+Sfo/B22R6Kvp9xz8V4kMsoSPZmBUgwdU1GB8GHLV4DGwcs9F4rKvdmPn58tot
z/rwULWuGglInqC9JjjGfAnh6w4SZM2tqiAlqpDFOFUIqWEjd9UULz+76hwDsvEz4kMNBgwugkiE
AhqKB8iIBIqC3KGBcyDEBtq9EEAaQjgpwc0EPW+I1GJ1ZbGT9AEvJqQQBhDWL5P4bUz8uL1PVSjl
3pXRfkEokweXqzlbjd46aLFF0VWjXAb1A2QOJiQ4hrHHKy+YTmgWmw0/mrImWpX0FkcAQ2THcXwp
wKQDYm0JWoQLfwQVLzIwdBigczVnqR2EkCsEUVXu1yB3Er9LU3IoeMghaL0pNNdjtIfAXjH+MLgT
GHbMgnvW6ksdE6BamOP85VafLIAwvwrpLhxTm+txRQpXuJGGbr+gcwn5QzNv3EXO0T6M0M7kHUxM
vdaa7kWagDxZug3H8ZhkzUkdRRtN8YexTA5plWH2CNncJDnSoHsKctsO+JQJPW30jRcgi1FCVIzj
goYUkL1otlvN8C3qL+X5MQarkRT9nLpvWfnKxTsNrd4itfvOI3j8uLSLqreCEmGzAuETEAqiYlby
vlsGaJ6YECcGd4IvQX66uh+63o46SxMO6TJ688hBGdVV+trSERuH+2B5kQnaATqpE/If6Q6dE2vp
rD4crTS+C2JEeUjotLsxsXmAd9HVxL00apDtEG9i6blBkxH61KDxu+iq6x4Pcyga9dEd1NisRYR/
KSro2DX+ZlrQRugKxPhFQ0HuGEzf4+Awo4cho9opiacSjSIN/y2AblAnhmLL4NWidJArvLEw3tFd
z9q+khEA79ThkKMtgpWm3GI13Q9BRt+LuxrnVwl3OZh2ivQexFOdfAH+KMyjzuWDEZ6i1Cs4tPRT
i1Gj+Twj9F57E1ChwqgJ5kd1AH8/V2iSFNleOEiBKaP2ljsYEYLq49Noi6B/nw37vDVqrPO9LqUj
pqqGhhIc0K+fjTVoOiJzRL6C1NBUkXjhUo2j5/NGBFJUosqJmHzSVR3TsGA8JgOD68m7IY7x8K01
LKm+7xc8xZr7GR++ABtaU03oYTyicD3PT2VzlyOrmtNjrR518EvN6bVYOoxfQ9M5kkWL4CYG8x4h
r/1SBRwhbF8EXQjfhUpKOGV2TZLcsj1ktbOEkJBOHEH3oDsEvgQ7Qcu1nfCMwugNeBclkCfjnsiQ
g0/mlLwYSHnCb0tZm1IfuailNRhFSHLJXlKwuDhTdpKGNxwzpQJh1WXWXk/5dSW/yMNP0CebfO8N
g5OUb2NspWCf6UoHj7giQhIBZbdSu8lQJxTkb3UHoTpoUPYnDq3gYjAA3b8a+hZNE0cMOTR+VDCj
cGbRybdh8SJH7oiJn+Vm1K6lZDdOb+N4wde3GgZ3pfoWcPxguQGPHfIK18CDVBZKKGqBmUfb6fl1
DzIETnoSdZPPnznjZk6Os7Ln5hN+WlMEHm4MDLho+nVQXKF0i4kTq3+Hyj+H3XHGdFI7v2IGaIQk
J96WGASqAl9XHo3hNkWviwNd0uCN3N3cHvIY3BUN3uCnfmbANTYqvetvTBdcx0wV9LLFN1b4n3hv
58nrUF/gUcTwpY1yKqaigd8GMh/+JFMDy8E0FxgNQa2tdfCIJXTXtnQxWL0tOI1HNCNYoDYaWv3L
eWVwoQETgpFYWlwAdMQtqCmwsF/Q6syNf2gWEckAkK42WSiobXMgKUe9XMD4I73AyggB0swwn9c6
xQ7gA2fy6zfVRJncipz8kbGdG7GP8NWrpOuAMckv4QiyYTJOJ94EYMYl4Ao8uvcQOgWklslRKX4N
SrClKxKGlVVdppFDit6DdKDHRo4A8fTLkxHdi4DkZSNYcvrnhr9rJrCAuWBpCUAld36hG2EX2wl3
EXgJU6nvAXMFymrjtohCsOSBO+Vb2FwBgQZZSoZvboY5nAFIM2gyeHlpOFamNIsaC9hM8dQ7kjt6
oMo9QXTAJ6TRb9o1ui5A/wfOVJtsFPFWa0fEhYIbWeXRQqIdJ+9Aj5l1aCHxHncrua0HJKQlXmI0
wxbNwmOBRzbt4WrBjDlo9SWM136+Y7pc7dFngsQV+Nad7qr28LRBHxQoYt7HbJynMHpJm9uLK1qQ
RcweoilH3dNdhhElDTpu6JFFXu8EVmUXO9nB2JjVmYODN5cZn6AQB1wQVGCZl9hX70VzUEbPDI0G
Bf2sz8sFi4qWhyo8CMVZVMTAjAvRmFcCCZKPbK6KjQucEHBgZhkmMa5PXeBNMmopGMU4ExA/E+Mr
ofzdAP1nlF2Non/+aGx9SBmT21AzASINE2VUSNXqUc1Rm4Iuwu3wpO4rN3TAIt+YnQOGTBsqI7/O
yX/VyP7P5Lv+rwE6NBnKCJKBkUcJ/WQRLWP46F83rv/f/2bfiu//g3QZ/9eue9ebf+j3wL3wL4L0
hFMgaOPsEcjOr0a2YPwLYCFgeQCAIgP5BNX2G/Oh8v8CxAsyKAZ+E0BFJCH8PXGvGP9SEO50TcPH
xx9Wxf+mj00dUkiQqWhhG4qGO1rmcbNQzsQZwwi5PuhiSWj2EkGK2kI/4rB0pr7LDvPbL0oS+aZ+
nA/STmXQopMQ8JH3frVOrqBVmG9qoAGqEckgUvl95qKA5qlgXGbhHqnu8lc71PGc0Z7VRw0tgHIo
PV7l7ExVMYD13IpgzERWEEb3YZGa4xxneJth1q9+gyCtHWE4i8fI9spptprsny/WX79GA3oVmHBM
KuAUf1510YogxVQX1DePqHMh8oMy0FUvCc1A5LBoyT/nef82BoQdrjmI2L5vzWqLe9SnwaTdYtpI
f82hr6z2upX286FtGEB/liEKwxp36ZTr/SjZwlAf5lb29KH/qYKREA82xg5uuQ1AkH/WRN0s6CkN
6EXCaSPBbozdkA6YR3SD6thiorlDLxsTx+e/2ebiQI8G1B3GTgDU+vzJUlxybaE3EqqiKGm5nYJy
EnqD8fN5M1Rs//21VnaoTWw0jatn5LQ2oFaXsQ+mz2dMlqFUBigGnrfpa88SP6AS2K8mqc2sjKzK
IhlLIxm6hhET9M8gsrkTHOALoPjLur42vf9jiSqVh/CLMoVRijPfOngumtph8oGWBDMM0oAfLKkx
kZxsOsJoK2vUWeO0dMJoG1annpRLwZUgupMdNbPbFZeGs3jqLegRnP4ZY7uOjERIveCepd35j0o2
8NxPIBuyOoEtuq0chPQUu0gLs1bCU1VjmGJSk1swMruxds1PGLdI+Z/nzW4GvfXSqaA3Koskt1Mk
2QbG/O3gJ/oEDoAsj61N5MlNBaJ9nF0yJpY+J0JfvOl9vGa12LIEue/Mo3czGKc5tmoUtAkDIsoX
C0uQSiCecmZjDcpzE73oik5CHM0G2TX4m4iU7K0huBomiwMIIeNA4sv4mIzjgim0z1+zHiUNqBuE
OcPvnV/SBIqTH4lEH2crjCfK+bADyP5nYxxQQlMx46xw2iXQXxgMkeUbNGIYnnJ+I5EJfTbToysk
VSE+WhZX1iT4jXqc+KtJBjWOq6EWXIDJEprK561S/Hm0q4D94LPVLArqaJpImw+yPYNNdACJAhek
qSzFD+zqIN8ap8UpXXQ7oNCXOJgesaWr87/i80Pz649ADrY+nEPflei2DpI9CT+V8W3Cw6tkfESK
GOurDeopwseJWERYvy1dVpAFASYBDOiPpnTROKCsBL3c6BcOCIBfr1mnkeU/5N9Xp7HDa2QABSn8
pwL2sbyuupCUtGq0mM5v4zuLz1+fRbyDPlviJ0WLRRTfEdWL3bvcnduA4AdEUTbuk87sEeD128oZ
HMkCS/cpfdRs8BrZrLIW+V7nfgd1gY6CNhh5gXRHzn/w+ill6clSdDFfPyYVdISJ00UMeJOF6p5q
1Z56lT9pHiHum1hVEJax9wi4+n5lPKGeGsFzYpD6tGa8Lx6BAHEUC7S3jMBGNubrxmFkFs8hvIre
M5OVKUkL+QmIOMnu0dlfpu99fEwmK+q/jWiVsqrq2375YYw6dVKfCGMUAyQ4DuOxEO7lWfEgpABJ
Dp7hmNv+8GGJOns56FkrQUa47gGOCCBQAdbp867PskCdMY1LCrnIBSTYwb5SXoyKJdFKou+5L0Md
LSHR+grgVbj0cARHlaadZP0nRv5D3W/iqwaj/fyhWPYDxwjQ26Hxz9ZJ1Edq9TgWxyqR7LpC8/BJ
7RyMSf6jvZOor1Nr0DNockTf2bgI56cmZUR3hlNL1LfRBTBniyOWsBj3SQtdpvgo6c4IuQRBMY2Y
sZq/yA0+doz6Uj00CrOQ7+HWv3XLhlfDwuzVvnSRaT2e3zvW56EiXahA17EIweycjeiWHgZkcw3j
1cMwIVMeUJU5iEPfLy5ttHS+vKsyAuCrGDnjX2Sqf/aNrmoPjSqLCXmjFkcO7LIqFOZCR3OWfQr5
Y8zdfRS1AJrYVpb+i5fWh03KNaQJSl2pAJtgVndCP4cOp3zX2ph5sMSDwcyLyVadOcQy5RrDUvFd
HePaiOL7NoekJcv3WAYodxircZqEBr6ny08lf1mhgx9AIgIp3WWEEc3USTAL1QIlNiUAsh6VhPER
GUdNo46yzldATVUItKI87SRR+c7Xj0sHKZbiOpW0Zw78lf/I/2m2koaLy3osYRADPyL3g8/Qz38+
b2LbSdBIAiGGxOuKTh0AJdHiROBQN4p25YNwrL3Or231UgDLZmPNB9ZrdTuArOxRm6i0g9xJQfoR
QEKUyVsXb2MXWZt/fnUkU/nikitj1AnohwHc/wpZXJBiFP17Hl8o/AsQUfV0kCG4KN6et7edB68M
UmdAKTstB1Eh3oZvBegfCzf3uv38nJ+y18Cf3fIqtWOk+IUn37R/r8whQbAODXZwTdEtdrEJoFgT
4RaFQClE3iZ/Mexwh7FGZ/aV7wDIMRa7eR5X9ijX6Qp9BPc+Cg/vWu7oCmZ2YKeWfiu7mAe6MXbM
TuRmqWNlkXKeOlsmcDBje+WTuh+98kSoyDunPYIGF5SwMqN2Sw0t/M6EV/Yo/5mTGID9GBljZUNO
ywHZ7z69z0GBjv7OPt3FdyQnxtg9Bt/P7+3mtbQyTPlRD1UudEgRujPwgmNoOsMUeHr9j2xo1Ofj
w9lIih6ZN8Z5QcwCeR79AqWa80YouNWXLaSDZlOBua1GScHm94rb3OrP/Hf+ubUBx3RSqEV2qMTt
tCMzzDB8kw6dQq8lKWAS5A0zgn38nfX2IkaTHOpBIKGO7g1GqGEulPpkLY5f2YfYztaJb2RYxCQ4
zLryXYcLvrFkcGBDgM5mNRhEUiH5EuQ+fEWjrsWu5cO6AGjaLgQ7vEGX3kpwCrMDhq/QPQdvDlgC
69gULNGEAJY9PrL6rmRl534A9V5so6DVi4kUIEcQ24FxYnGzErh141ZnvX3/YpdVTCnpIB/haU7M
QA+7OUvwCE8BaPXIYltoO3rQcLzRBbR6h28NIbP3ILB23pG3HerDMBV68mpMux61OGhVOS2m7pT5
6Z8ZoGLNMihCsRADmPwX0hOvM04iYwH0Q6GcqiQyOmRPmLqfyHxuwniJbOe44Dj8/W0k+gQk8lKl
MZ46yQ5Xn13fL69hbTbQNYXG6LX4qD2rF8xjt/l0XBmlvB8uxysLj/gyXnc2AapGbvY47EX0iWc/
8s5/I/INvnr6nxV+yeLTutamBGdcSF7m7JCCPl8HWXir/q3w/2GH8gV5qYuiFmEnTx4BpMMcM1St
vp1fy/ap/bBBfa1O1JU+BNOjnQHtHutH0J+bE4ZH+cPw99qBHx9JpeqgOliVJpwgEhsDVJQSV70K
3N4meQJkUr+fXxjD0en6fA2i2TzR4YaRfq8bP1PtdP7vb6ewGLwSoAItoUtNhQIB+kxa0+KkSpej
o7mLP5jdPt8R6Xe2BgvTGuULAQbV5yVFDsvvy5sCMsGVk+54t8HkTmwzp682M6zV2iivqKBiVUTE
GqGZfae2tfWr0DO8xG+s0WdJLW864cocdXoVTpHFgbwGikl45dKnuREvosLnQOYCoSv7/IdjGaPu
KU4NAFmuUU4IqgYlhdisGw1kLs7CqeCMss4b284dP5amk47EqtoIEvZuQUaAwLQPTrHfeqnH71TY
NgsNMsj5FZADdvSj9jlWAXfz1bOyTBKGlWVRiDDPW2FTSdehBelsvOM80WeNHGzmqCszJDKvzExp
XHI6xCVtZQYkBylwLEy+1LPMbMbclRkqdgxgz2n6AadNXfyeuxmlq7napRzj9iWO9iWyr6yQoLJa
TNsCEtuq8PsimK/jKrkPF/mlSSbgTKqHkL+Qc8497yCbYeqPRcx5f7ZYaFO2hBPWxTV+ODzGrPT+
vBeAEPPz31eCYul6Ef73SzOp+3UNMwdPzh8qULB/NgPtrYQviZmkjpwJIn2zw1duHkECjWOcX8aO
0a2CohTaCdzfMAUl3LSN3FnXGSbOuwFG8D+vJuGLJi9ICjNWVqdcJu0T2JvNJHPa+lQP3897AMMY
rTYFFjuQ8k0yfE7bqapu5uUrqEAsHYqr8nRIi6fz5hhfii52x7HQCgHGvCDpVzh19B3gYydS07e+
IthBI2Pkm+fDA2aAPm/lwDeN2EN81W4gQDp7qbbrS//8irbLLR9niM5puwKsQzEwHah4jA7vpI5x
AeY/L3SqV6I4NGPMtPthgEMEXE0MT9kunK1sU+c3zTMI47TE9lOPLCDdd37lyyYm5m31wGZG39pO
MGMrkgZee4w5EWdaBai65FtMWODhUy9OBY6jRQAvq8bqWm255NoKdZqTeJh5bUGiJqf7APSSSuLr
oChRCk8MoAEYM1xyK0atzNET+ko6o3Mx4JU+77ud4Ks7iLP77NFVlhnqVCs6mO9yaOXaotfsALfw
f12ILO2LzVRtvRzqRkzquTYwlUFCruQW9oLb0I2t0e4uor1SmcHyN54Ja3v01Zgu4hKRS0sHvFJL
7nL1Vc8Zn2graqxtkKC88js+kjRJmBER+Tm4EUegb0FXZQtd8qiqr+oYM0puLHNU1BDLqIzVBrUE
PTj2RB4JM+qA+C3RaZk9RvTYynVBBSrzhmCAWJx+KATtyDcKyXVnb3Hri8LVd4OlHyUPXC5QVJBv
ztvbXtqHOWppAsYU1W5CvgQWu0PdyJbQYQp+ii5UBQKoQ8tKQLfP8oc96uEQNVEySCO2Eox+tnTM
7MEng+n63eItFnpAjfUzegEG0WB0czcHblf7Sp9qlc8nsSxwDCp7cWWL9J0CH/wcwk3+BKI4mzyU
FMyRXyQ7AwxPrMx7K2Fcm6dOexUtQVKTwJzHj/O4E9KnOr6PETLPf07i+HTGuDZDHfawarpFSLHK
UnlqgAwvc8Y7k1LP+lU6XVnQqeOtyYU4ihpSq7mBfFfqlCcoMAv2cKtf1TZ00ZxyB+SBHziLkzmF
VT+O/vR8fpHbt84fH6K7Q0siLiLH4SdU8k2lv3DCftQZy6SUTb4ukzoXWjHxCUfm6RBWgJ9KcAyj
R3KRgn/FBveLtTDyLsbGGvQwWFfgLuUAPrB7a3JP/V72iEKlvo9QOdUr8y30wDDU29hcs7kv9qHL
yv03y5gfn9agB8PGQK6msIGPtkDlVG63q73gGZ23N+6UXwGRDWpyU7ljcq2dDwlgwP8czKuwHBpj
QTAHZ3NmypZ2iCG0lx2aAxrsFlhpbseD7MdQJ2kYr53N4AepFeBUQIEvytSh7BZ9XETSKwKGOq+O
uexU4KjKrU5lhD2WIepYAg8MfHvWgue8trrBBZeiCr7QObrpVck5fzg2A81qTdT5BBhQLZcRhXcZ
eG5oni8AvN+Us33eymacWVmhvlkDKtIKBKGYCwyA/Z7BCymFLCGyzWO+skEdwW5p0URIkSBpDVqG
oJ4H/JlXGNvFMkLdR1qfVxGQiyjdN65oYEIftK8lKyVi7RZxj1W6AqL6LMg1jMNI4o9ZxBuH4V6b
E7n6x1bRxb8yrjBvleIRGpxIyso5qQX4rwPJdO/8d99MWleGqO2SuLhtkGqRpLXbtWjL/2eax4yv
QpMBznEKam9Iudlz/Minb1wFFtaQcVWybJCwtPooAjhsk7bH26XqzaEDk1XwA5DE89vFskG2c2VD
Htu8LRa0akE0gxEyMA41wc0/MkFX9AA8nJZIIcUB1cxTkDAdDVb6uzkOuXIvGpEaY3Rx1kKMs457
0eLMdJ97b9J/5F+bj+e1KSpSBqks5suCkNzZozPveQwlEy1bUqjE9Ueug9zt/RBVZuQW/vmtZIRO
OrWpp6UQyhS2gz4YTOhggMqiVr0kjp1JKxnD39sxQQUfqgDkokqXqOJghDlSQRyKy0J+mWbG399e
zJ+/T9elJCUuUy2DX6TLLo9v08SJouu63P2dLfuwQt2gjS5yEPiAlQ6sAiCF1Gtb6XIIfYWMb7Od
nKC7+nu/3p+566NkBEG0dHio1NBaAJJW/BYBM8c585Vywsz8Pn5WfeNZYLQPGV/pvd6ytlpPfWSQ
6nwdNDv4JrRGWG01YTP/Wa2MukuHos4yrsaLLzlC0+4kudwl6dTrV4Y1u+kxuQD/kVu7kcMK5tvR
6WNLyb+vFhd2YRgqE64lOf0ZJtZUeRn3eN4/thOfDxPUfcFzGTQfSJBNiystPY7TnZGm4OdyGln6
e5fgH1t0p5evZkHIFnJpQLgUWbPLOVBp3rOlSxkfTCL/vto3PLAg9TLBUKN7Q2vXSWe2sZMFj3WP
FvzEWBfjIEvUHbIMqTqoIxx/mFxONPnwu6Bb8sK4RrYv9j+bJ1ONoQR8BE1HRkE54AWEEuxx4Fod
bLk7oX60ExK71xjrYhwtWlIv08SoKiMSOopnWfumCs5519t+8UvQ9wTYVwKHO/WZcrGJU2XC2Y12
BDFQXYZO8Zqf1N0biCWdwnmOHtCQdzMPS9PuzhvfPFor29RH4xdZQ1YJ22pwlSWGqSYvrcTSSN1O
+z6sfKEWCNVpWuQKKQyo88REMrP6uRZUs2xtMLuFs9tlXiuwagybIxXQC/v3xtI4WlksOGMkh1pG
5RJ6T46YmEULcoHOyb8T6obMqhOLY2wpc7VUaqD1WaFGMcxOeEjNKijoSqsGEaWQ7pXUGSGOoaEz
1pvnv+R2JQDwU1S4ZYIbpz7lnKiTnEvI4ZRL0RId4xU0f3Zvi25iJk7i8/5/yaTyu/bwx6JAQ90m
AQIFXQ+LYAD1FLTymwPBDhKcMruEv9kygJLV7/UJNNYtnqq508jb4d/D88mtumscMqsS3xqoRjD2
c/NorOxRnzHrdKkvcqyOjF2UD4oLRox71eZeVBtMCkfeL19FRv12O4GVJZAAgNFdgEju54idahjP
nANkdoOre6IDIWgklij6Ec3YqWCscDNgr4xRcWeq9Q5KQgilIUj/hmhxDbBuz51+0pr+lrGZZLO+
1PtWtijnzIcOurT573QZWQPKqZVP8oXcBbetz7AmnbdGXxJNqnJF18EaZG893gGNph2fwN1MQMSu
ccUsSJFL58zqvtRnpAz0XEOE12bamuUIuR5M8/mq/qPlTktzhORUBWbn84vcds8/riJT7tmEMr9I
A7Kxumxul6TypBEk3tnDP7KiUDlf0lWKvsgkm0U3AaO0oNfseRZcfzuz/PAOhax1lajk6qCo9Tso
2A19wUzI7IwJDvmLJjTzp/ZYOPMB9GHiafZZigab+cTKNJX4QS+qCjIID9oJ5/LJrTg4Y3mlp5oT
JzyEqGZTiFjjySyT1CEvhLEEGQhMBuWNlP0ICi/TrhP+Ps+vIwVCJKwJ080EZrXEL+dcC0A9gtOg
huKNmvB23Xe7827CMkEdb3AKJ3LfC1iSUNhQiwZLJwvqvN0f/FgGzQtg6FGKgj5cERQLpBE5+cYN
kLJW98Db3Yk1OLN9vMC7ohq6DsQj9ZGSqtXlhrBV1Nlo9dm8B2jUmtqW0e7Z3rgPM9S3aSdtVCMZ
MXgCTSteBXYSsepHLBPUt1miLIO0EPZtkp05euP1u/Pf/i8urT9roKNtVvZlXLfYKtC32sKxsBM3
9pZ95IuPPSOyM74KHWgXQClHJcHRqfoOBMlKbYW1zlkSGOPPL2o7KSe8O7++Px1exbFNFymaSe4Y
7CU/fCH1nfw0mG/qZfdAps8KS3Ug9rQvLNYc4XaA+LBNrrdVOOQrxPWJjGnz+2GXXDY+gQ+z87fN
N+9qicRxVmYA7/kNkJqbmwJMHl12LZUP8XI7coy76i/O7seKqABf92qZVBEKc4RDJLKgMWJD/uya
cO71jyyk8nZe82GMCumyUqiZOMIfNcGUCzA3H4zQnRLnvIewXJEKEHNT84smourfJ3sptfgWcoQG
AzPH3DcqPEzaUk+lkWDM+Dgdx1N6atFpEl0RZBIYX2VYYwQKmQoUPOBXfFdgRaHU7rNU8PP5b6Ge
oHj272NFzzJzfSOKGpnrVF8mm2Rm8b57lLzgndwovRyZ/IuMz0SPKchQ5ww1giCGZC0SpDjBVLN9
3hNYAZDmCVTLxgBNL+nzTheaeoqlxx4c3+IuQhdUtDqgV4znoLo9b5W1MMrLh77glypAXbapThDR
g/aemdaP520wV0Y5+ajEEkrqiLdd6Kh7wl0JvYfMmpzOSvasMh/TGuXtUAiFMDKPbwV1ULCxgkN5
7qxAA2MePmNrphpEptPHWQdNzgTZGObQ3fbLfeWd1AnQJOgXQ10UKYa5uJIr+aRvBHEJn7VUxsej
hzy02Sh4LsK+tn2GbojdtK8qq+TNskGVvLGPYRWTEYtRkqFpBKFTNfSNJfg79fuPPdOod8ig8SOv
FMguY/66Vd0ErIYtdJQaRnBihUKaQTEOywSwDjjHgC9DeDUiV91pUDojl4jGehtv147+LMt4//fV
5ZhWfdMnEVyBvP6NSw2vf8J7dQ9h9SPBLRp3UPD+zjhu5GL/+o78d3Q03nsLK6OBnOmYfEeJ4xcZ
buJCu2GwFuvXLEXkSXcMg9sP1w+D1PlOlEBoYwJjiZcXSEk3063M/1C4/dJ/G4KHEopZk8cwed4t
Idv9Oevgc8yriCMGVqJdtSPs3LMEQmgzeiVI/pBw4oIZGtIO/3RvqbNthAIquTpqkDLIXIHn30Pg
KjeD9yJEh8ezyXp2MaKJ8Z5irr4mxK05DnJx+Jqy2xl+GUAaGQTD3Y9gPijSRYZWCVqF57f3fO4D
yuHPu1v0WtwN5FYIwduuK7bAKaai2xUr+yGOccZT34eEVmtLZYCS4ggPvhqyUVwEibA4sHJQUad5
6UJo5R89k0Dd/HlZ6Cs0ghFKMCelTl9DpX2QGQFGZqyI/PtqRbKc8nqR42tBRDQp9119/8++DDkX
q78/Q1g36xv8/fRn1noK+PMMq2bOKJFoe+67UFlBELWjmEc4XeDj8EI/3TcHCKl5kf8+FrX7Z0ui
okeZhUWfkyVpqRtGu0naZeWVGlYMn/6Lyu+fKGVQixLCqBhGAr5sMONGSMCgI+epNpRgvdyFHNDN
+WX9RTnqwx61LrHu+wEi5sh6MgswhqsKuDF+F3rFJeTArQBiLLAb3MQu1Pgchm3GATao8DgOOhih
C1xz/PWE8c/IivfhPaSC5Esy+tlYxnPkZUdmz4LhN3TzgOcWfeBiJAuDG9+MHrhObOh/WQ2G+CpL
ej6/yHNrNHj87/NRQPAQF4zJo28wHiCDnU0pNDD9pi4YjsOyQwXDvp8g3AglOrTiy0OUHUE26Gba
c18zaHDI1fHl0AFbAI+RQMtLAynqVImTVsErTZHe8tAtpock9UOMBoK5u0lNLro6v3+bV+jKHuUj
ZdwEMaGstVEzirTnwnhoavu8ie1c/MMGXWnBcJ5WZDPOABGwRe3ID9xyR5wB+HBGdYCxHJk63nJU
JM3cw+Wj5GiAj0L8nqWMxsrmdaVqEBnQQdbC03CxTNTSuidUJksjO6CM51R9zwd7bd4n+sP5nWOY
EqmPw4vgSJQamIIWkDA+QHtqRPSA5nzEMLS5bR9rkqhTFBhpL5Y9rnpDcoLUUYfbXGFNF2+GhQ8b
NClKmsrhsgyI8MJlZxM4ZPUqm4q3ODlYWFigIMaCaEqNQonR2uwDhL6qtOYZneL6ussYZ2f7HYES
BOSLeSJjTAUFjo9CIX8f3HKr47Bb/NSS7Xy3OAQR/LeWtDJG9nd16WtTqhYgc8VJHe6NRLXSwQo6
VlFlc99WRqjkSFQlSBJrcIRRbS2x401OgvT89Hber5kbRyVIxgLC/HSBmRxUJOJ9CN4Y1ZTD2Ioi
THvU+4n3Qs7WG4xGp6zn2GZy9rFEegaj1KNFm2vYLsvErKSXgFWh3LwqVgaoDxUPhtZrJNyVyoFP
r4zycVYcuWfV4jfpRvSVHfpbCYI2TyliHUEX9yfpCJEaCzS4TxGqYAUQcAImB8F/+aN6w+zAgfkD
WBtJfcRRHvkoniukbPKNbNyULNLW7bnIjwXSz/RhlKWJJ50gGYO38yncE2jf4svPygvRdBlOOGS7
xoPIzewJ//Bs0xFEqas4SX5RVUNpBYlisFOc9leFYKc65w8Ew2XoWeYi6dHsgpIGZmYnc4TiV1Du
lMWfmBOFxCe+pBerLSU/ZBVEIIASK9A/RzpqL6WpuaVXHWb311hAsg9t5sN1M+p/GDRIwFkZXFRN
rYsKBkH/81Nx433sGace6WfhxC7T2uaFubJGLa8QCmXmkVW9Z/c4GACjLrbiD/60J/l95vGod/8H
dlmrpLJ8PoeUnihglcRTOwxd4SIAbkaGNd5nPcwYzvIlrS8LqM5ycBY1+9kaLdiGiIbsBCLVmeGW
50+48R7GVx9vjFPESdwJEHq/7YtvIcccNNpeC2CNOjIDHupNn91DrIJyLiskBQo0GHd4HB3Gzuav
CDdiaJWY/4S0q515wve/c94+zFLfK+Olvtck3KVQ/5uX+0I+JfKeK2/OW9l+bOp/zNBVmzSb9DHq
Uc/s3MGencItfxhOtx9t3m4ve59nZKbbhcaVPcr9oSz8/0m7st64cWb7iwRI1ELpVVtv7vYa28mL
kFX7vuvX30PPjN2h2+J3k5cBBgZSTapYLFadOudf5iKpc6odMtSDfkjc6glMzPGDuZ2/ldehMOUW
fEKVu+4ipTdnLaKAoIbHpkVu+hRIh7EVrY3lUu8iF2qnhmZoJugReTNBqUyBgstgAK6jddLb4CG+
YteAvA2FE5sXz/OZMe5qBWtH0ubMWIPPRtg4+x3wbyjf537ySQTBv3jKzoxxZ2AoKIlDijMgyzuF
XBMRzPUiAYp5ZoCLwXGoJXNbo2OqbSZXcbOd7DCynNSpkQPZss8qpVDwFSbhFz3jzC7njtpMy0Lv
EBXj0e2zTa47VgqJcmf9lF0eIjwzwx3mpSxR5wjxZA5rKF3m6VYB73I3q4e2tDZaKtUOhRLuWE/u
WObPplk4yyibGKKvjzPT1oDybZ7NUIa977XYUcq4tJUAfMfhfE2qarP+a9lef+zGxkvIOAupgLzL
xsyq5Fq+GbSduuwmabtu4uXErdngHErWgixpI6ANo52xodCjajeQwoLWjv5yL7E4G/nfv0Pmwy82
qQ3lQx/D5LiPiX3/K3T/KLl5/T4Q5vs9xk9kCpOREQ9S3PzTBjrsAf02idpg686Gib/frSyEhBmY
XJB1Q6AOdbUeyHHpMU8e1jf3cjHjbDWctxEtoAm0sBGHIIuLcbB0w6h8Mfi7jbw/evKd2eLe/wBV
6tRiPZwouJZSDCs8tkRwxQv88YVr/8wfk0hvIMmHZMJcjiQ9LXHnxgYRHFHBtyHct4HMboNEApXk
LPo6h1sCneYSqGKRo11+Vr7tF+G+jRTnYxuzvl7rtY+sH0R2bHgYgBdbEt57l6dzzqxxX6eAqFYP
TQcUtHzFZ8wFI8ZzEneiNpSs4s/6nlHni0gmhWvkek9RZSkzaJheEmrvRfTAt7z0inUuQ1+Efn3J
UFZCCV8YkoeG1n2Ji5ABpaOrATiLFrQdbJ3NEz0mXyGtiVqHvK0PoSvKDtcvRhDv/H6kw2KcrXhB
bdeClEV0IEKwqGh5BreZzShZC6rVbHn1Y31CN2BvgUAmcAdb/j67bJ5UBlcncVPfcuMnQShZzzIM
vnOfDHJdp8xdiyu1tJGubXVv+GXaxG02Yn8VHELKFavkPDOhUggkWKQv7hCg9hZ8NVqyMZpgt74w
dsxWnOZdG38hLYb/YEnLvCG6KuitBCxzX0AORDgOItpDLlML1aTK1QAvvtFRfNl7oZf1rKPmMwpA
RbCwdYekfL8ZBYncjNgz3ap3WvDLGARFh/VPBNE9zuGHMJmmAYtRw69zuSka6kDSUh9EVXLBOvh3
CbhdliZjtAsWcRYZ8uh/tw6+c9xU7ZLl7IVqZjetUWys6NiGzdYaBPfK5TkVKGFCWpAQoCu5DWtk
awgz6+X8yk59YtORkWt54E236x1O7bWIUuWya78atOTfv9Bc9X1RLcg1oTbdWbe9fKiqxM7Sm1wX
YGHYT39/iN4sccdVnaayblskcRN77yDN+GfqXIRNFm2hxb2r9DANqFUhyDJwCt5Ve0ikfaZe50GR
1u4+ZRsq7MFedvO3pXFntjC6YBgtXJwvhHgoWhbownbU7j+zQlTtQzDw0CeO6Ntd9vo3s+zvZ6nO
WBlTIAVwljjfj/1WKAAiWhaX55oToUPBvlie7Gm/qeie5hEE6gXpvcgx2M84W8ZQYlwDWsZIpkbD
a+Jmmxiz3TfLc5toNqQnr1vtrqQiTvvLeeLb5nGpVaOr7RC3rFBDHhNFPXb0lCyVYGkiI9yFT80o
KZUSvkhMx+g/R7ETWp/X76YP8qe3hXAhY9QDQhKmqVb+GlzG59A8aRhtg1TxKfWFLfjVeIEpNy5e
GC1tWyNBL2CAEkDhFvd6gjHn3AlBBWr9yt3UTT4tN+adyEkul57+i4woHnBbuSx9X8UKlilts525
zwG3lG+G7eCUO2Ob3ovS0tUvB3PcribLNEYjo6szCzRVtOsgyuxUmK+tnjAqv5sOwEOlDBlJbRO5
gXRnUaegjlUIAEKiveP71aQYCeIEFgPgCwDmgOvRu2qLQc8HGR8svBc98y6q05lvH4sfEAgizCpm
GLiEQdlhXL/5qbpRbMYYP93iLXEDUfkfKPA6LNtGTfTe9IyjIorLot3lwvIyRd08sTEVPf9c1JJT
T6dAubE6UfYhssPFYbPpQNxCsVpknm6PXkBT7/TKVxvTXj/rgsPHk4RbFkkH+jLWlt3rlRdBQ1G7
bqdDCQWAdUuXe3FnX5ALyl2elXLaoSow74uH2am92ZnxOmOMBjXeSlpl55DGaOzqi7nN9v/DRKto
U7n4XJXjv3yRtdej51G4JXgiGAGn4bZudAfLDshFReMR69EUJ5ILM1qeV3nAeBx0yH4ySef+J1Nc
pxtyVR1FQUa4y1yU6RYSS1MJa9LWALFj6jHJGv0pxzAt9SZnvEKL51hhYJiNNCQb0WzmagIBTWDu
gOD9CeP5gqujjw/yEl1X1R+R57z5ET9iEHWSnk0ZSrUJ9FPnuyh3ZxEJi+BU8BMGJo2qxciQnDdQ
FZxQ/9W/xaOvmNBd26yfivXcEhvGnQpjKEiQT7jPGwgCoK/jhKA5Iw+ZrTgGio3ptSiSivzR4I4B
cN2mnk5IjkJl04x+GqDz0XyvwqtB2eeViwewbRQ7o9/ruahaIbTNnYWMLl2wMN3mGkonjAM33QRX
/3SMrZ3IFy8DC888hTsLqjXSNLCwt3KFXk/uKZ1dbcH04E57C83HCQVJ1jkbUBUSaX+whXz4NKEy
X7coo1QewYaIRFq66WPoReOimCFWsDN7R4kFWFpBZsGXLTRplIuMTQT2WWsb0yZcbuTYW3dUwcHm
CxZV2dNIIjgScwnmiltTlI0JjhwPZBgnQ5EizcCNN10b+oOk76XslC3XmG9YX4hos7irdZ4MLbLY
y2qYThPdl+VDZgqyI9FesZ9w9vzQK82UAsaxxOr4w1Mpci7REriYMS9JA+JA/Pv5SFxJtmleOlq7
W9+n9UUofHY8V3Ikoc6CN1R4FxquVfxc//fXF6Hw6XBeagtU3vDvh+mWzndjsy2FjQiBDT4ZDo3M
Uq0CxaJkt1zNx8SNfP3EkDGG32z0He57F3Pu6+tad2SFz4zzNpNJUaOyl8VfhgFTD4UtQbOqT007
+7Juaj2hgeb9735mKBFYrlmQGVvVazojccfcaG0N5I5SXQlQtyJj3M1uyU0ed8wfStNJo11HthHZ
RMvz3y2JO51LMVaAFSEMtEbl9Knb1dQuA6g1fFu3I7iJwLX2+97Vat1HMwPTM8Jhc48parwk1CMa
fm51rAUB+oOO2L8vaqrwmNsUilNTTFhheaf4bK6v2Ja7BKooYjjRBwX7N1vc/U46Kxh1NkrdgCoP
rWyfOM1Ve1K3pSMn9guOyR425rPuyNvsk6jHKDpy3A2/1IaaLIyicYju5OSGhrfKKDhhIk/krvUM
FNRUkuGJdbKffgTttQHgVOyvO8j6OsAC+7t/ANkQ1EYJR5yAVFqeLWVfiaDLl7Eor/kJ4RvdzTho
dQeqV7cBK3/1wLTQcscCRWe4M226R4bui2gdRMviz1cyxH3bwWSduVT/MhOX/OWDh/DN7FyStR5S
56x2OXvjJvaaJ/OB4mkebZN9o7nrH+qDHuN//k74rnYcNR1JQpgzjgyFiHY+gBtQrbfBOL1V94wZ
MhTqxwriB3kBlJzd8WMdFEZQUdThboMN1B03uRP4hg3hgf9BT0EQPwjfVWkzENoYOtaoToelfVqC
Q6ENdh5tq3K2l9AxtC8ku1fMSLC560eN8N2WeA6s0QyxSpOeSHQMhl1m3aud4KwJHkGEb7bMM6RA
I0SOF3J72SsxLAgB6k3rhjelj2fqUYQnEjkN335JgrKFOi4sjk58Ytqn5i7xi2+amzwueHhp+Ijq
Tft3uQHhx/jmagLCT0U+IhWhY+XPvYIhAi9bbrvPgkPBzvHH7w/CT/BNeOJJyoD1aZvx0XCWQ77J
DtKp961N6GSpnW2gO7xu85JJSwarnqlrGpF5gK4USbqkNbjjSHmakmuJiKYjLjnjuQH297Mjp3Zj
Cj1VkOeFj/nJ8tsjgbhp4Kp3DdIrV3EaezSZuumf8Mqf2+Uu1GDQwlGjKDjExaGddnHw1RLNd14M
J+c2uGuznKU6VFo0zdjMHSx5wY8CGrwMuhd4sSD5uXQJnBvjLlA9AQ2hxFJU3bij7U0DTWMRoG7d
xDuuuj5R63axUNQfrcpW02c5/jQTUUnxYhX6bSHvOOoUC9LCKuOKrL3gFsMlh3gTv4zuMTRC6Iq6
Y5ce9efmuJygn5M2TZkGh1IdS7B7GuD5HH4o2baAXNowC86TwCcUnne/SJup1WL4naLYFQBpaW1X
1G6hpoA77V6sYH8RBHm+PnbCzw5YHDZlBNZZtp30nrkhezAxiDh0Btj9Lbu4Sr9He1F6LHCWdwlD
TKkWsX7TQNyqMWylyO1GpIkq2k4+T0iGaYgNkI+hz6T4jJ6y+1Zt9U27Y6D+VHDE2BHi4+/ZVvLp
QQiwZV8xTiGGdle2MVrTaEwIBc3WQyLmq37/YkpulUPCGp3yso9jiMHIlT2Qe2UR5dyiT8SFDNIV
sxWZSOst8otMZmYXdWcnsyUarhL54DuwnZkFExIdxKbwa4wwr920yk3afqunh3p2mt6uyhN4cozG
wry9Vw23XfctiW9C0W0mchcekDfUPW3ZL0GGAHd5YLD02tWe0aFwCs0WkQFdTIHOHIbH5dWg9OpH
sB+jSzB649d0b+6AZtwzMorogI6aK6KiFQVPfnKSmNFcYqYGvrMZvQ4pUOQW3zCFZbc7DUg1Ikp+
BC5EOBca6kgyOqj8uLm2R+aqz4UdAEz8N0mIwlful7HPzYxlkknuE3KqRffaperO2Wfiy/VyMc9D
yvLGIvXjxumnYRMkX4rYAFWCoOAiCCF8nb7QgPAfdbRSClMD71psxyrxpcoJ9OtAGuwhC3EIY9Gl
I7jjeEChBt1oavQvfji8aqom19WTehqgDsaoUXCPqzfy3R8J2J/vLecgk4oyttzCNIPZTDcTiGfo
QQF3WS/Z8i7fFXcEMCLb2v3d/fNuwsbMQlOrZhOvnNQ2VF9m/CS7v/HLd2/iJgzioSd4SE3R6EpD
DlrP+3UL61fBu2ew1ib5ELZsEe0VSe2ePmbZIddF/sEdAE1VDEI1THWDGpJClIfLEfq4MCWjgVdK
Wyin/2A1C9PFOMCS/EudA/otaKU4DdDSAttcAHlnmv39LD2Jsi4H1yXO3pJ/jqbiGlgKyPOI5v9E
VrhXhgV5rCXtUKao89gmZmMvy7VZb9Y/Fh/u362Fe1MQK6hSOW5BBDyjBRaS/dCNThkOblsGJ62K
QYsyeVNi3HZj9JxVy1WlY3SoTr5FUeUKfgv5PVd591u4JCKugc+TF4O45nFw8cL3A4yXyYCFM8nr
SdS+5Z6J76xxp7ygUlHWUQpAET0EwW7oBWFT8P148nPTDJuxQQnKrWTNr7tmB6mB7aC339Z3TXAO
+Ln2KU7LsejhJnHkzJZTzfGphM+rma22pshbBF9IZ38/8/xOLeO5BzkceAnDO93PQLBs/Og8w2/x
DBBhT0Qr4wr9ZRJMUsGeHabWOmX5o22cYJQ9EwmB1X9e30UuaPHOwPMdK7U6xrNZYBchEY5RZam0
AzRIkf+v2xE43TvG4z6qI8vQUO3ErUma0rYmARZV5HZc2DBaZdKHLtNc0l6N2bcaaM1c4HKizeJi
xtgvSyZ3pe5m5iYAKgHCHKN8o3SaYLNEdrh4MOaTZnQD6iwNntDtti/9crofRHGWzz/ffXsuENRE
Q3NuNjV3Bo8to95Be950B8faFJ78DVKL3l/5AE9oDFxyohU5wes2uMEcMLQ5BM4sODg8a4JsghSi
LODMFQimW60/5H2xK5rUb8zKATGPYD1cpsbvn8EFhUo246Fpa1wh4QFai4lygzcS5NYcU91Ksr++
eTyu6J01LiroSlSNwRJpbhm1O+iWlXbfxm6nxq6Z5xtlwUwUAkXZzamjGuVJQ3lxkXq3iKFPWuZX
Rp7/SmcdrWrrOQ1ByyFXx7ypbCmZduu/VOC97+BBEBLPZCQubmbtegu6QxSC0d3iGnEtOCc8+cK7
PWEx4SwsUz1Ig74fNXQeFp9hEieXeLkXud0T0dzUgc7mbjk2kBBFPrYV1rDZlp/VGN6ZZztxZl4e
wzQPZkA9+z1TowS56638uYMYVmBjkBnjRusbyxPsvbPHxZ8A9IyhroRYmT6ga9pL1xEq5Mu4bMsF
ejqphKZVkvqGGd/WUN1Yt/7yPFxbLReVoDsyFOUiAVSx5NtyQqNFL49GBZ3ipMWYoUqv9Ja6qlKh
+Nxs5joDydXwnC+WXca3XTVurQhI87DdG1LmVPJgg8naVprkylzKW4rhIklufS38qtLiGDQ60j/Z
KS1tu76M9YtIednjs29WlbXZ12qCGB55Ogj+l+jnugG+qch9JeWllXRmQdf6lpajrr1UnlqniICR
rdAP6zHA2kCBld5kP0WYMtGquFAUqXki6wtWpTcexJbsaXxYXxW7Cy58fNMi6JJS46VYc7YoQqPe
wKgnymkVOOiH/QRZsdobio3aHKQQysSR6CHMt9H/28dXk2zNZybTztSXuUJFXt7HW/JrAAzedM3Y
LY+SQ53ezR8g+OoEDjm1T9kXYbXkgzD2ap67Hcmcq5kOV3GzAGydhQMmfqZoo6QiCku+0PXvQg1D
k1W0MSEw/ftCq04xm5C1N/4RelFscL26+tHaZB5rgq1/SJE1/gBI4ZAQY8Str94PLxRXkrecRn8G
HlXaiebeP3hmva6NPwymvNRRFePZ3bmDqwMNWzrVtwEqBqgYQpAIuD9RlevyrfxmkTsKiQbRNikB
whFDcE5dlTvaqk4XhM+jWe2K8WtcoIy/vqcfuMp/T3J+QrPP48xSJOQdRuubpa+WN0Hl6b0g3WCX
2YUj+J8VHtFoTaYctXRGqp5v1D480B5s/GEtgDStRxKZhzKiMqLHUoBEvTdPWXw9WM5f7RUPYxys
pFOVttRA3kUQTJS7pgOrJCk8s5kVwXf5IGi97hiXMmVqSZoCRTtEELzZruPN7CegkBCNp132uNeK
zDsWpjQua8vC49Bq6HU3/Eyiu9aIrhNZditrvs/rYLO+h6LMne/00rmrm3h+KdQpvoXZjyU7Bn54
E9gQ/PrSFjtR403ke1ymU3V120kdQhQpbuRPPYFajSYITCLH45KbeulBZJWiYWmY2aGQtL3WZv76
volMcBlMBdmivI0q1AANTNY9S4MgtxDtEhfI0yiLjFlbgGFovTo9NMp+EtVoBUvgVWXNMMowfgax
Gagj20S+04X8BIKklteUDXUjTFB5Y40z1dcPyyHdYJLO03x5W2x0oZaUaEFcuJaMOgnako0V1aHf
yNNOA6n6+mcXfBZePjZPu0BdANN0J+UxTQ+6dGWN3roJU2SDLfMsWVGKPjbSFsE5X5JNglKiRDs7
b78ahbbXx8m3MnXTtTIw1TdW9FW19CtLr2+TuD+YafwzXKL7sU63yQA9R8lwNP3rNIDKR4qhSp5+
DlXM6cim28fKHcBjJ6NoRzDcyze9YthxTz0Sd16nW5uleexVyYN2qNOgA2pDdM2mY+iERrENwcCt
Go5OAk8a09bJimK0U0uDKlP5VPaGXVndVa8pPyep+iRLoY8+9GbUDM80qS2lv4Il8UqSb8Bwjt/Y
ueawOEU4/wjG2dFojoKzObuJPHsZWBnTrOxcK6VHmgE+midOrOvfjRhU+Ubgpt133ZpPVXPTIkLb
Q5w75TIDPDKV3hSSGA+BxV707KoNp//n/Bifa71E1rPv1M2YrghYVkfrXdtdB7KdkK2RipAyl68E
qkIV16QGEEW/u4OBD6wRhouo3N4zN/E2hpZOXdtg1oII79Xsq6A2Lj4tkt0+CZ+Jl33xzTgXrCMM
yTVVI4GnfFvsut10D6l51Cjs2bf21aMBwrLMAUp5/QSwf/R9dvJmlAvfVdcPndwgtg7hXSHhdXUt
Z/4sopUTLY2L4KZSj0Fi4vOl8m60HgkIdIuv6wsRmeCCuBTlVG6sXHcpygh17obzYzqKmtuXo97r
bvG4+Ah0JdB2wm5FzbHOr+tewER2+Wu8piQv4erMzadqoZWiIOQF2T7Vb4byFI+PzSjI5dg3ff/N
36xwjmbSoJcDDY/CYD7OE/VN1UnTBy3w0uHnn3yUN0ucdxWF0o8VBgkwYLOfSqipd7ZCH9dtCB7u
ssk5VznM4dgRLEe5LnbxFnPQoa2eMJl4YrjZwFNuxLV+0YfivE0u0kkNOkThuF6OvSF7SZvZY5vt
iXAWQ/C1eFqIpY/UaiEqXinjt5aAci8pfc2o7abr/dCadlmluAupHSUvnJjcUqQAKEQDsC6RPRn7
fVmYp84U6WOIfhVHIRHTOAOytmVjTanfLulVlfxQCNmNVW8rGN9Z/8aX4/KrH1lctkGmrtMiCZ+4
Hj5X1s9sTlDFah0tzBwraLdLXgpqdpejyZtB7gkS94RIuo58rQd/f3gfhFAuKkJ3fVWiwqDFZR9V
kyqBTHE8GNjpH2qg8spAxia6W0Rfiy33LK5kXdeZRhqheqZ/I5Zn6V8M0NdVt2oieA0Inm68BEKH
gzFaTGWH0W+oW8Ysgjr2hu7Wd05w/CwuriQDlK7TFnFSotuyNW0ZvpD5QyZqf4n2jQsthTm0+tLC
ywGhkid3WuhWG+4zQ7GDIPfW1/RBhefN57iYopNcSswA3vCfcDCICFyU7CCtPW6FM57syHx8CbwD
mmKStVeUGlvYgch2ukq9YDfdZZCMANfXtUiCef17vcObtrplmSOrgVQA9elgY5H2cfjFNB7Wt3Dd
+xSZCxMYCc4rgt6o2wX7RHtsNICCM09DzZtAumfST9K4+TuLXJxQG60qaaBpLoj7nI4SJ9Fa26xy
e8zMraxljlZ9ofUf5qn/uYoic4EjM+VqUkYcs/CxuYq36kHNbdbcXkK79Y3vLFfsQJ0m/bAerO36
itcjoyJzoaTMpWDJauRZRvWdlvFdsaAjMOaCfV0/eIrMHOosYDUVwwmgpuXqw3MEeXIyurF6aMLG
SxMR05PIFvv7mS0sJu+WNkWsb2M/Ch4a5ZM+6d5EDkREvCQ6B1w8qYchG6MF8SRAnpoo7hi5aWE4
iSy4vkR2uFACwJQSt0Gmu4P+Lau2RvYVVbs/rJu8ZcPcxo0BLRNVQr+77tCxs35N/RXp/XV3u7yS
NxvcjgVV0YPVFDe/GpKdhBd5o2tb2jaqnSXa87qtDyLwmzFu27qxy9O+YK0LMC7GoIPPndbHVJmD
54SYvvyy371a4wE3da4UkW6gDdl6kyvZA+Iw8RR0nJQvEpRmQE9NbOnGuJsEd7RgS3kETj/XtRUZ
cA4j8OR4m0t3ZbShraAg/UGx8215XDDudZCM6Ra8Q9sUD5U/bZttMzsAqUM5oHKST4kIIHU5Mr0a
5CtgfTHphdXhHFuRbWUPaX2ctKd1DxGZ4NYETg7So86JJida9AlFjWRSXCMSqdoIvhBf+dJ0DRTD
JcL7FH8h1VeUgtxqPGbS979bDXeLpI2epmOIFCDs/NKabKn90owCeA87n+/TjLePwl0XcG851Ce0
hSOL2HWsfp6lKrb7MTnKmXXd9OpVZiqCMo5o+9jfzwJ6kmaVCSwb4hIGdEBwR34Gvd+3gmN02cEx
PkkNYuk6pXz4GyJl6hrAKjvMC6fbzF1kW7nDvALaxcWtQW0RcOFiwDgzyMVCuaO06mNA54Z2m82B
TVUQMI93UpeBGNZb943Lb5MzY1wsrEqUdyeNELcNgMMo/CYBneM2BfWh9iTLfpccm1kQfy+erjeT
fJF8GCQE3wIQWXU55eMuan2aCi5G5tLv3PHMBPdsDaNGAn4UYIiYSECBY47cEnG1XPS+MxNcjEiL
wlSlBml8oTotxczgc1R4vVAh5fJldWaHSz1nJQxJ0KBF23qQM3cz10ocTD5Adjn348IWPSH5yc9/
SrBn9rhooSam0rUDYFPyLSOgKsBez0DMoHTcsdn4uLJlO/L+n2Px76xy8UOJ+0UJywHVjw4oAuiK
gE5lBxJQgbsLjpbJhYxBSat8ponmKvonQ/NSq920dJdjPq2BUNH60RI5CBc3usEY6qAGkDcFheOg
X3UkBmv8tVLcrdu53MQ/+2JcvOhlpdfyFtXKeU8cya7ud5H7Pb96UpBYyFuRWh4/gfTuU3ERw8hV
OhYSHIT2drHTnAXzW/TEfEO5g7yn6kV704NAwEEEUBRsKF8hK3CG9SVAhmvoT5OW22Q6DLFqh8Jn
F1vBSvSwuOgRqEqpQa9Le4n45mO9SY+djbqf2znkIT5OjuJMG2kXf6u+i5rVgtjIV8DivOkjPccQ
XpiGtkSZohW07iTDXfcZkRkuqHQxWH5oFyJ4pZ86AP9S8FaWT+s2RJGLL3tZRldOORuV+UciObuX
HOlR2SuQK55G23T+0hwXQvLBDGarRlXAPAab3Av32WFxwIQN2rpiI0LOiDaQCyRJF+lppU8IJJby
PEBxSR9zXyfSbn1RIpfnYkifdmWAdi9eKhn6btbWAgugjIl4IrgvRcvhQkgCoDEJa4TfuDfdRpkx
YprsUBndrC9HlEvxup4kh9BN3uDlxeqGBaR69LvwiqmM9bvULRy5ETjF+v6ZPHfqRFp1SQck8m2F
wSjtKLeeRD4N0f36uthn+DhgmDIXMOZkyWnWIcOOy9BTptZGWm9Xab8xU0ALUVReN7ee3Zh8/Uud
rCqKWJe0CY5ylNq5CKkt2jY+PACYI5styuJh+7O0qNukj9FYl3ZpoJG8vpZ1zzP5EldEMyVdaiS7
BeahAnRz9NquRYopzH3Xvg8XGpo4k5awBOZTJVdyed+OxwS4TyrdT6MXd4IHg2hFXGhQUgr9lwmJ
Ya48LNp2yCJb1wU2PjpI1NAUQ9FU/hFsDpQG1QgUN5Nmj5z+OGzJjiWFmOx3Q180DPuBg7+a45Ld
RkNjl4LWwi3wGM6Kym7CHKpX9GAqlm8a3XbdKT7KMV7tcQ6YkUQyogZ1QeU+2w0PyhZyMwCM4/Ha
eJP3zxoZO7/1sG74A0d5tcslv6aZF0tXVHB8xIvcfGqwxFppDgDX3kUtoNR9JfD/j/LtV5NcOqWm
BOrDJEKtkLJBajfeL7m9PIXHZa/57RXSKdR4JXcRQS0+cNP/7PLZ1GTUKAsw/G7QRHcFxhFMGt+m
2fP6hr4gSC8cvVczXGikkN8Ajhs72rgQTzqp39C2t8MH/THaL5/XbX0QtV5NcU46KYD0gf4bELXi
QAo8aH/N+pWiCK5KgW9qPBtDoTWAwVUoOwRfzAkZMKNTol5SYAaXUUBYnwxwUxG8kbQ/ws7qKES8
HHr8B2HurOChzaNmpaSGEmcf7iDPtKsRW8wwdUxpUewuyp5DhQrumvVN1V5248zmkBkysSRWYp5v
VNltpm+L6UaDIM8RnAKNJ2rQFCntJ3aDosjyi5GyLS4TiMkdAHLynQlY6HAcD6Is7nJYU6HDDOUH
7R3JnZyNUzHKuHy02avD7EBCt1Zsuew8xfq17pzsGL8/B2+muG9XL0GoxCMK3LTVMQx8LWWbtrJb
IKgqDSqawU9VeVq3eBkwob+ZZKs/+3R5BToPNUPQZnfEvJeddFse82PwI/pq3TLAIC2caLNu9HJU
ebPJAuyZzaxW0sTU8RZNimsZjmr9MKM/OuZvJthOn5mIs1KDlAfgD0adfop15aipn6JM8Wgmatxf
zrNeLfGVe4zJLrE6Aziu5Yc8+d5FAq8XuB9foSeSVUDYDJ0Bc9ipxi4gvhV+rrrHcRQQrn5QInhb
CRca9WWgFpUtghJBsKn3LwfLlr5AwQ50HZEXOCKZG55b+N8qwZtF7gYPeqsJ8rAH4rJpNiilf4EU
0yZWiyMdv+Ivsh3LEM5T0tCN0bBNg88h+VGMzaEyZN3upuQ0SrMXE6hfjVTUsrgc095+G3fLz2UI
5sIJV675qfcsG7FG3aKpmoP80bAh8upGuHRFFa7LqcWbUS4HtZoyiaURfZJlauy6Bnq0drIpB/zy
eYqdTAT++uDifbPHBRzJmEJVl1FJILeM9k85WCdAXnfRQd6KDr1oP7lAk46L1YDbDN86rnaJ0j9q
veH0qgFqAMlbjy8fJL5vy+ICDFFTw6hlvH3m29ZrQFrN8sLpFjNVXvk/yPKKlsYFG6hrtZEs47KX
wk0Y/MToeqY9Bfn271bFz96WOjHVnLBi8uQbwKMyDaK8vLIwRzW7bW83G5E7CmIbP4wbUNVQuopN
NbXI/u7kxV1f0uWB2Lfbhx+/XQbE5FB7AZ6EJ3M/HgPUB0Nbg6Qe5DOVjeJEh+kYutEme5mkQklo
/RcIDhxPtT83wIlkPcbBo3Swi/DUTd9zzcnxP6p0Ewmhy4Kbj5+rTeai7acM60UTJVcOpepVoaDJ
dvmbgTtQVlQdZCjy7zefkphWOuRwxsHI4R7JKVdHf33TLq/izQR3UYAXYmzmHul6p3nR8EvuN0r8
+Fcm+O8ymFVKgcZH9SL6NBCHJCXkyQQH6vLNipzOBOU60V+iyFmOYKpxl04jJWjOjA4lV5F8N5YW
njru2IgI0y/72Zst7jaZWrWYe8bM3oD2S4F3qTtjuB6nZ1QE5+nX+uZddoE3Y9wtkkZ9nARzB/aV
BIxzRueH9SJ44Fx2gTcTLCSe7V06zNMgv8ySWrKTT01qT+UvLQT2Y30pH9xQb4a4a6PM0towW0zF
mul9btxUmjN2ugOi86Jx9PhxpLvJdENSCl7cIt9g3/NsfWO9NGW4oHSbjJMtW8UnVaFekUL1IOl3
w0wFJ+pih9UyKSTlVd1gA6S/20vlabKiHrE9WZQfckm3UYI5xHq2rcqwrebUpNlJKujDpIG8SbDF
7Ljyr45z29xxHitSJqWMJzHrXRtO5sY/qde7TOlT/yzqW1/yTUjJ6pYGfW1FV7nvGaFpUloJxv01
FKRqze6yP2E4OrfAfbomkgsS62g9AXmcjl4IDjjz9k+27GwV3I2vhIVcVbWOCct978VbyO+4AcBB
KsBBYnz5xTNwtiLeOUjfWdVQozKJRvVDkCFPi4rMrjtqD1J3W4aZhzh/N7ah8X+kfceS5DbT7RMx
AnQguaUt19V22syGMZbegv7p72Hf+NQ1aKrwS1pp0YrJAphIn+dgELz1wTgvUJH1NX/SkI/j8nD8
NSBpU72FT5kit6gd0I/taP02Uzm4fq9bVsWyZMUE4ighn/CgSd8pUmyhk1HD6nf7KDkRWVQU3XrZ
lzI49cCGVDsyE1XD8ocC2GdUENgXyUmc2lsc/Vzu1EDzlR3QCUUB8GZ+dSmZU5qOxkpMGgz8Ae0I
PVHEONHNypaNrc898Zs7YILurt/n9nf76z55SGiAPPT1oCF+U9vRbvrBhtMGXiDcaSmwl4Iv9x7o
XdhLsoJoRCsODQHglwkgIiUjXiuyyqLzcJZqwYhSM+UrLAkJ7/qoC5R68gmNjoA1ED3xNff8rPMf
d8flpkMfmSjo4u6kvjl2qnkyh0e1Mm+ScXhmi+mosmYnHbOlOnQjDd1KC89DoKyiW+WihjKMST0y
1PL0qXOiETTyMxZG3f+mJOuPuPh0Um8UJOzwuJt5uLEU6zEC3+OQtrYEtLTrot4Rs69d6vqBL2T1
NC3LOoQ3nw/tHotzDkNb+Zdy1x2X3XBcKcRWuDSY0C/VbXiugzggR/Jw/UeILpXzQBHJMU2cIDmU
W8/KHGU6y6K8SfTUeVhQ2qhSpzM8h84t9yuozXJsv69YNsXTOvA4viiCQ4leBmdb1CE1ikSGbWHJ
vtJ0O4ux+3ZIJYFBWf+ZK9+PJ0thoN+QKUXkn+7XlY5uN/rxTpx3bodDH45A4x6fagI/M6tQUI7p
Q0eDqnxYymd5shfixbNL85syEuJgC66QB2UcJL2iWY4wSL+tn6AduyIgd5ilD3fS/QohXhGb7cQE
WwJ1/MSh0ukEm3F4Es34MPXGg7Q8hbolMCSis3HvbgiHqjZlGDMz/533BwXx7IzdLBGjpUgM97Tm
wpRSScLUbftDiX5H4SEZzpNonv1vwqG/LDPPBWgVESryxfqhwAW4QsoMuwk1kHinCHelRB+He1ZF
obesNFEeqIFSnj2V7GQq366bI8Gd8fXjZF0jZQVsPEt343QDPCpbwoxg9G9aeRfRB19HzqaStkMI
FSjZIZsPSXWLXe/rR9mO7f/6MDzCIvhnGz1cSURKc0ejn/Mo6m2J7KrO2YWQZsvM1HUHy1NWPBC/
+NUd05fOm13tpOxCp/k3ra3La+NcMAYrQWKYr3NzRLOzfJdPJ8UI7eLx+tUJlFp9//uFZ5Qiq83o
2ttaF75WzxgdyN4IKn8WrnutEe5nIw6kIsDPGmte8acTzmWA7E1gJ0Ybq3TDNHNrVQ76+hm4zC74
IfyciVY2t5/Rh0TO/Bh9pKWVNb/H9R0QCovcN1KBiduO6z9kcLZnIHnbsgWrscx8YdM3FWgIkfWt
ir836b8AR7WsD0lcBlGMTT9KCepGaYwYVy33Y9R+bw1LkHRt9pAv5XDGpwqHBd0lNAPyyu4SeyVY
ab/LZ1m3mYQuhOysU5RKgdE1ADeIttv/5qn9dcp3F32hkJgpC+UObMHvyJKKI9vzrwzEECs7z3RG
N+gsgkwVSuSmAJiJJqta4l7r13l2srPmrbDIpHENdMulgO7yQIQYv22xPg7JJRRmqrbUCtHbXczC
HuASu0F0LIHu81VGwIEM/UAxJ6o0PgxHZv0alS/XjYdIBGejJNKsFgptNApGGsC8SIFBBIGfSMT6
9wttqHWTzFWIbpgGDpzSVuTnWRGIEDxgfnAhk7A5FlJULU3NpwNgEBkYPzsHxVl0vwXGQnQczlgs
GXYZKxWyZqCKmqrpsLlyOwx6X/8w2+Hyh3pxlmKRZ3CBAP/QbfRXo95pWmOz6gvQTO0KWB7GbHeF
qPq1HU58iOSMhlwkujLLwC+yOicGRiMq2dngFKooXBbcIF9aYL2ujdI6SKsDXmCUj4sOehP15fr9
/Y1X/Os0fFmBlonSWEWoAJFEf+6m3p3Y4BCT3GGP90kHxjxI7OwZdZy2TXZx+V0gXnRIzjzAGJCK
xFCTFfmu/KmDGWlnefXvNAFDOmZRb6Sf41G0M7LZvbyw+zztlKwnctiuWGTLj3VsL/GGo3migEFN
wbT7f2BhW4OmK/HAO2v8xdsedUa6IsWnXG61+/YUO41T3BAsVf4Ob4G7tmMikyjQUZ6eJMvb0cxV
FLtlupukb6zHks+bNv+6/vVEH48LOpQKuKbtSv8epo8k39HiDa70v4ngzEhELGkYR+gHsDaGMbZl
MgNXWmRFRAfhrEiF6eRYU1DQXhrXjA9segUeoyDYEFgqnlfEHAajWlRJcUPypI2FRzDbYOzp5KQ0
Q48SoE9EBEYrOBbfqKR6K6EnhmMNjVsuP+B89fD5P30flYsoonaKzHiC/dUWp9FAAFUf+1jUQhYZ
KZW3Etoc9S3BQXr91aw9Rpw8d3T5Lh5+RY2f0wPFkF8yK4JPJro/LhcCOkSZMYb1jKX1SO6pubfk
3vX7E4RHKhdY5NagKtOUYKK3ua3bBysWRpnrF7hie9T1kBe2h0WLmQAkEA1xM3ObxR6Lb5Z2W2T2
PDSOGjuGdk5NpyxEYB6iy+OMg1mHjBmY9nb7yA8hevgKOmvn+u0JFYMzD1UWLVjMwG5L56JVsweh
ptfZRoAANxCBaglMKk80TXK6xGCDBn7l8Kj0ZjCBP6SWYmjFg+BQAkvBU06HC+bRDBkJMc3s8TBg
YDd28sd1DnPtogBP7kz2nQeWM3gOQ2BvRSkR3wmLyrpdwkRDjJhnblqbpwZpXivH4A1Vq8OcPRGg
2nV4bmFSHJIQHAVUkbEMmdmZMe1Scz5M8Uvch4KZC5HL5htklazSjrboB84AC9B91A6dcje8s72l
nuWKCGgF75Ivw/ZVpA91uxKfWPMtQ+tPUQWV+s1Z24sghK/AZm3VFKzBAIYWtPvMizzFAZFFUO/Y
q3JLsEEw7xYEfqJ3KdBjvgjbVGlKegVVqggKPC3f0+qcV4EmWvlZXeYVs8MXXVllqrG1NgElqtjT
bBwtDKJ1luJMQMiomf6rmiLBxMT62K+J5CxOmDAFlXNEWTWqBjk51bS2tVDzCtXu039IOfs+WHn5
9TjLE8dGG2OuTnGNEWUCNP+W5lBik1oWcqQSwbG44GSMKtJLGSpymj77eV97ZHqK4ZE0rd51YxvU
FepLVeiOs/Z23RIJTLjGZTpTARRBMiOKrIbenh71qrMHwRCowNbxtdmq6Lq2lNEa01jv6ADyNodA
S3wZ/dt4Z1X2jP7ffzoUX6VNJz2pxhXcTFd/1HT4VQG4EyR6glFfwdXxhVqgGbO+NHF1VohthLZ7
wtcBhqEsKG2/J4FXdJ4v1xqdlS1sRtVAfVx81Ky8972VtVqLvpGr7dV7CxXO/li/MljJf9fo+yt5
5HlxKpMa6OfAUxla40zzHJiwI1H36/oXE/kkfb3sixBGDcFivQx42BRI9q0tv8pu5qElcd95i5cl
qNOFt3CHt5bbCwIM0WfkTAoplI6aHQ6ok9auGb0tou+yUgpcgcBw6ZwtiUIjHwq29o6U7DfL9tVo
T3l5SIrs2FSZ4EgiYZw5SZN4BadDXCYDQzYdAwP748r0mLWAYRYEE6Lb4+wH4DN0ALoBhwzYDHl5
U2Y7UxLYfFFcwI/sZqQgvRZhcqfCsAc9JMxXli9dE0TtfT14LWC6Ki9d9gYqq6Yv0MvPoTV4Dwzd
sOANdBQYOb3MLTT9BszZwIOvsafl/AJkLdaqDVdwys8X+acgTg21WrdS06TEBfLXFL/NsUf/eXj7
pwhOB0MKe9VEKaoREZZZD4te2kXxNRHSBa8/9U+D9accTv1awD9XUdbILiGBVNy35mOOAetMoHkb
dvFPMZzqYbNJlWqKT8O87qR4qU/vwhRhgM2C2DdPevBOEuwWLxWWLzz9iQqgZT/7tT/k835NH+Uh
r+RIhmoAEifodigaY+5ChFOwsdz/pxwu/9YMoCNa+buc/Glxsep8p9l6oPjLlxKsH9cVXqCGvFPL
WTL2iWoSVwUOkz7/lqf8PqpMwdWJpKh/Wvt+qZVsCmfFrUzNrvPFncJXvRJ1Uj/Hp+vFWYpKFNPS
PwHrgaMRK3UJzjLrNaigAqtP7EneT+mhHm4H0fDW53TiT2ncA5Y7Qy+1GQ8YtGssfJDG3b/4MibC
W6qAdFgzuDvrpnqMAdeHaUkjd8NhdFOFeQVtBc9q89NciFmPeeGIsRs46PkIMcqk2qQHA3CcuxLp
BeZu00ZciFl/xoWYvseubxy18goHa0hHlPvqxbYSgZTPjhDfxKTArVRUQzb5jDIbY4XGCyxR0uZ2
VNgTHKFq3Y0w56FA1KayXYji6le5NM2xJMe4t5Sc0rrzJjnzifRUk6ck+d5WnX9dHTbWvv48G6cP
i8laaYKCY3F7RQ+KHXU3HVczKHlmbId+i1HMlSO3W9slAiXZ1HVMsRkwsiD/5YG6gJ0MbhQ9UtxW
+TWkWKGRhEMK6319ciIXIjgn0hdhlk0dkYFB3XsRhoO776gNuotXHmJPVBLZ1BOwLgJHVTcxJs9r
Y7Qy10S4yzm8q4xTAdSC7DUnTovNseufbfvmPiRxViIOs643Fx1Oix5N49vSC+LMzXd1cRLOxxtt
MmaFGSKMmL7GjWfR2q2ag/IvUixo34Uc7vMMMWnDccT7jXNpl0yWRyMVjkIT5FhbrwpLAUSh2MQx
MOn+p5lQeik0sqYCDIFyH6vY5qt62wRdjvVWTS9t++X6x3kvu/FKdymOM34JrfvYHHIF63UvkV55
8zAE1kQfe623KxMlqCX2RowOtMocGPLg62q/J+xxsCaUWX9JZYGdvNmu496tWGmj7Gtr04INZ2Y3
VuVWNejBZOWQjfq+JvdSkeCl6sCMx5mMnyoeqt6h2Wi0dhKB0auip7Cc3GZ67JjIzW+p4eVBOYUH
3VCJoB2xU6E0X+fQwu8tnq9f5mbccimDU/XW1EKVdCU2gyoQyVeLvaJXE9WbnBXA2jR9IS7Rqg3X
Ph+n/LIpYUCrgcOnN1HjJLs+aBzJkwPWwm60TuKLenBbduPyiNwr6Is+JNoiEzeRXozF1Yz9MCFJ
dozU/Y+XyQW7SoJFtL7UCKrgsk/RzpS8/EUDw6LstYEsWlVYP/+Vi+QzLk1uqAZqKkgbA6V0sBfR
iAYVNgZVTOvi7vi1yAb0b+nSrJYKpKvrdC+imrfhfTG42Td+Gfxz0to/BXIeOqySsKznAuTSmnks
MtXvZxlMjVKQ5iLmT+HhOLtF6JjNZLbWwyXn8kk/gSDSnV9DjOGgVgOywH0r+mbKlse8vFDOeGUs
lzRTymVXkm3VL32VOdZ5+T4co6A4Kf5wTr3SAaKhjVHgHdK/r5KQ2FakN5xZoVU51DGD3jTLbaW9
UP3BEu00bmVdl6fkrEpZSmNdpLAqkoT41HKa5ku77FLi9MSJTKD8/nMO4j/VhjMqgHNtG2VEbGCM
QPuXf+Q6jBmNncxMvOuPXGCUKWdNGktvVdrU6ApUR335HpEf1//9jXbEn0fhjIjUjnTUdAiQShvA
j91e36VuuO/e5+BiDNJ47Tn3rDd1f10wllqvGxRj/ftFuE/akqZWYiCtLKX7fEhCZ5CjW9DL3LdT
3TmDloEMVd43afEoRWQ3KCH29ZbXhGExqz9Z7CWe4yP24G6pEe9A8om1NOLL/eSyiQZxJbsqeZZK
3Qn1+ahIrT1Y3+Yc1ChT5FTN7BmxfJhH1c5Mw610tNq0Zq8vMJ510gEyqrOxVnTMDJBZ571DMslX
l/bQdAvgoqvBkYf6RxL2d1YV7pq8AbxOmXupZpxY/lOSIhcdiRcWtsdsrPZhVgSKCmKjjt7EtXXo
DWuvlvK503PgQlf3OUnvLJLZZEh80EC5I8mPocSCpW4PRfhc6hPyusWjZE6BtI8WoPqaIdhoGEAY
5+ERS2NBVoUzwPASe7SUn4nO3DBiNx0rg2RQTpb8q9W6nYnREED0Ty5y4MOALjArdD8CwwJFlk3b
2Y/VMLEx1QpE32QfWu0PDCnaXZn5pd47I7FsU8Islwm8FLM6LEsG9pMu2s9qF4SZ7idp5ViF5avt
4spN/KDHiRtj2LrpJSdNlh220hx5BIw9iWyz7INEm3ZJgtyLSjtCimdEfPeAH7+vWQuOrmGfl92x
xYSMmXxXR3REDQCh5cZOYdFxLmlk64D+M5l+WCZqA0J3Z5jhD6YD9TjqntK2daskwazA4GFh5FaN
QzvqCED8wtpWw3lBaDadix4sEA3dFR2FzVgYVsbmHIEcugOZcsZ0iN91k7XvmvIxia1d0yieZUy2
PKt+2pn2nCl+bkluVN6OhN6bJL8tRu1rbCS7qtBtrb0tWvrdmqP72gCIVqM9mQmwuwAbHyjL6IRy
Y4E/abyZ0ulhjgCGHuaniZR2Sq1HS31QGcrdWrzPVNnX5gXb0+p+qowbPddB64CzaaHflewtiub7
kKJZPFAMeuTPGsbGKMncZYmdSDUeujF3WKu8IJs5Vml2wN5aYRMV5Nbd4BphcqMbCiAOEsNHvO1F
6xhYEvpZGTlM6b+EWX0b0cWZw9xm0fDcjc2pkBpPrm/7cb908r5sdMAEfVlJLtqF3mbw3lEqH2k5
B7nEbpbaQI+41B9U/ce0kLtpIj5j8zdFms5dws7z2PgztdyMLROS/eYWbA/MnZCpVGBWw07WBNTl
zBhA8rBk+5XkTR/oaGvZNyUbv00FfQ77V6Mw78uwu2nTiqF+ORzlJfyi9uHs5EPsp3F0p8aRp3bp
nq27L2qp2GOkPWM5BFRw0lOEGmGdVY2NCnmJv1Q2Cb3OcFL7MIGY9Te4yGZyC3I0gBgyV+lnOxqm
rxqcqVEq+wWXPEwKoGyl8yyD5DlODlPZ+tQo8IoS9BCwcDybvzV5sYdh+K41CDX02TP78CG05J0c
6wGLO2ec9dsuJ7+nOCycvk6PrRlmoEosbdqFud/QzCHz8AJEjIOeyZ6mV47So9kjz44kox9vLIcw
aZfAkkKnpbi5OdWfCWO3RV9heCp0FXN5MhrJA5T1MSJhY0cj5tJH69RjXF2bWlfKlG9jCh7qTPmq
NZWjmtOx0BI714B0jPtS8hA/TMrtOTWPoEF8GNv7yGS7LIcWz+nTXDXe0qRfR7V1aATybbCEhe2w
A43TqYgAOkGKwbZSMCVGr6Ziprbe/MJ69qnNsWWQZreyQU+xyk5do/tFBjgYuZXx/7MEI6umW9Iu
yGsdU3OpLc3paPfavK+W6HsCkxW2bO2Kushgbkma7HvV9JaR+UnM7mnCHDWx9vXU+gZtPLpMnoGG
alpLtmJhxbgtkBpjGx3/XQc8izQTODtBDMTzxlaKWuWWhgBl6vH0Ar08x7qgfLrRLYMjB5srCr+G
ruv8RCeZciMqhgb1F4xUmod1vBFsggdgeIHbbp02jJw2SFxRurPRiflTLh9Cw+wkdYSz0RsMVb5h
v8LLHLx59YCU+dFyRau3G8M/fwrk4ujeGpMQWPfQb+UQxbsMDaDutsA3rrMjk7+l40teBj1zrscr
m59QUU0LbR9LNU0uTqrQip/VFrW8ZXqp0qO5nKNGEOttZo4AFlFV1KcVhe8Hyvqi49mj0pCjn2se
lwWUyQiBbvCCrp9ls4JyIYgLKnO5D62xQtYzwKoX+T5rvij93phva/NIMD99XdrfaMjHufiraytN
6XLUhZgXBuBUG17IW+MC6cmfj+lNd6P/4xn0VUH+ksdnqiypZU0BkhXwU/3WfKOIvHrROMF2JeNC
CNeBYVZRtmOpg10Ga0Wy2ziWYWeOhnWKymdEiK+83tGn7PtCHPfKKrUYUNBG1Trfq/66mDf66za9
aL9WoII8OszIplYZB2QDBr5VeGcS+PG3EnQiwl3DzcTm4kBcZlpWmGHoAb/pgv71x5rqRx7dNz9W
XvcELDDopgps8LsBvHaF6wu/yDdQkJvJMOMKB/9G9bvTeF5xnshdIbvG2TytuOKlVwYlQrMv1mjv
hKWozWT84shcmlorOggK5l6ByhBnckt32SWBhrlFFWKFTAKiC+ZyVGNmckqbTsEyZ74Pg/W0hTM9
rNQwitt9+T9Q7WwmdCoAMi1YSYAAchfcmcZI5BRjgUpQnQHDFHQAdBtPnRA9a9uiXEjibtKomriz
ZLgAEtCge1pTVslRfv6ov3X38079ed2AKes/90lzVGSwumkQ07I4j4NFJqXsKVqTCNBd4n19nTDL
n3iTbScBUrv9Wnkzbqz7BVix7U3ymDvNThLSjG++zYtfwb2YyUrrcDBnWJzlqcxvyHxX9J6KyWFT
E0xdbqrOhSTuQ5aLoi10gAEtYuuVZj1yrFo0pP4+vH3tUrlvqCt6nlg5Q+ktUzI3L0pMHdQvejW9
WrF232T6EUG1vZTlSW/0cxKN9xYmVUgl/e5n/ax0gO8ZkuxerfVXNHr3k95/03v2sx9BFlBOa9bv
KlUfTPNkqyl4hUftDDzOn/XU2YkV32M1HEW+XmBk5E07fXF13KubtWZqiYF5CuMRE7yhnftZY9tg
TIBzmJzRnfDYk5+6A5wXwxbFYut3uXalnF+3ug6sAiWEzwy5yrxQNy7YaONrCoKhzQDi4pTrLVyY
Ul1SVSOeF9gRyx5NoHjPTzlSfTl8iYsXYxL0r65Ks1DO+FMaettEknN0FovmuSlPMoJZIKo2T2rk
T9bD9bd+VfUhi3PrcVPHZrcWaWWEsLK62O34dF3CVWMCCbwnL6k8zQri9JRS2zRPUiYHcfOQAXbr
uqDtAtv/vhIkcWZrouC6zA28MHofBvpeCbTc1tZxci8KBqcCrm/hGE51WrwVXEnEF7IdIV2I5+zV
0kaVIXcyRn6C7lQdokOEXavQ7pz0kDui3S7RrXImC6tkUb60KCayGAMd8e1gPY7xW62K9iquvm/c
KWe1jAU8eUmTyCC/rBJbU3W7oZWdocbF6iJIpui8qOCWN9myu/41N5A7ENVeXCdnWRY5i2tTxeMu
T4oTO8tO288+9bHxIJAkusr1OV487lwj1TLqeNxV/htwRvXyIIde3gry1aveDBfJmZCejWoRxojG
akNzwuGhaU2baj8SI9Bl//rVCd40v3A9ZYWqVglE6ewwMs3uMV9/XYLo47znrBd3Fk+o0DVjJiPB
P5D01Zp9vbjR01cgKIVKbNPEL0WuRvCZ3p/fhUgZUwPjVMFJs1GyzebOGCI3GoKseL1+NpEczopA
12ttiqDxAzClLUcvd3V9jlLBN9qOzj/U+717dnGcciag2CYI6XSbOKuCI+rwFa+/sR5moBiRR7Br
AjR7edPvWgD9iMJlkY7w9qNOjLozcJua+Tik91HkXr/Fq67ZIu9tmIvjFZhEkssIQwuK1e/1UDpb
mNSy4ukfIyisRmKFqDc1jIPxDVQNqwm1mqFyPADBAyjOqM1VguBw+yQfIjj/FaVpCrYw1HsKcsv6
naUEUe1dv6xtlfsQwalc0lR0SQDqhiy0sUsdlWeZ+V2D1sK/4H/488I4J9VNmCDpJ/jIAjVO2o1O
1FY/h8VyO9S0UAq2bFbLz0kcOgmoNBPDcof0WVrUM+iwfErJMUYz5frpty3jx+k5VWxiOLPFgqGf
SsVDMzxYYnbDFm2fzC9hF4tM17bmf4hbP8alZsZ6wuT3GcWvSrAiBU9HydEeqx8jvEt6iDB8LBAp
ksh5MqDXFFMlYZzQKAsnSzKfxlRwh38TfHycinNiIBCx8EKQa6f71Zg0kxP74IKL3TX7nXeR/B9V
lnNnYypHtKkQ1Q3azzjzpxjzhflXrZv+mxy+aRpWTDFBSoUq74AJv7i6H60Uq96/sJH7ryzWXzfI
16y7JlqytkbVzixne8zcWVXsQYQ7uOry54zlQwhnTDCaEMvIxhDUGMo9lh/v9WVyNCrCbthOyzDK
ZximjNlEfgs7UtqiMSuEAJQAVrRFn3SRNFuLE0dVftGllOyiU+7VLjqleeRYcxFEMDtZq722punk
7LehPeZWu29AwBPFs+hFbF7Dx8/jN7bZEldJ26OYGBtAi1elXWUosEaD4JNucFLA2l3I4bIbyapq
3cAA7HvRku0GvzjXqNNoT4BOPsyuvpbdBDI3H/uFSO4Ly40RmmSBY+3l+4HeN6LAYbsWdCGAcxZK
2TIp1aR1G6Pb527zq9tpj+uY65pks53wW206pwt564Ev7KU6EnNQe7wLyby18psazw/buZEgCN90
AhdSVo25kNLMK09mvkCKhXZbW6Bb+6VOIjs3nUJyrjuc7dbRhTDOBTRR3BRSgiORoN6/k0gfQTiK
VbJwZwQtOCqiW9MJb4SMOtsjUReCOU+QdToozWrUKNddWE23dZS24RKciQRGIAOEqfk+vF0/7GYC
dyGScwxt06GMPsIS/G9DYy2kE2EhXfSiOX9gah0JZUlavQDb96P1kHbTHrZF8LpE2s/vbUsqFv1Z
jeOsLDPaLzQh1nG55vQ+5X1TBoZopExwMH58fsAcIGh38dzmHBuOmDSp4mEXZ4sgPRSJ4c0GmJfV
idayC8Aq7ALEWNaRHq5rgkgEZzgysGaElQnlK0bXGp9Z5ymiMGRbhAYEfKycYHiR028jkmmhFBi/
S6MYnEOAGKkYVstFPJXbLVHtQw6n1LEyFMYCvEtoAQab/NwdduRW8SvfuBPZ8+3I6kIWp9lG0irL
3MsYTnlu9/OXYbcEywGE1SC77Y+insm2GfzfwWS+9KemdTmODQ7WJqZN5qCfzyOwgpQ9E/mRbbP+
IYlzjbWRF0Viri0F86VTvQW0rAVDFVAwvP43Ju9DDqfYc1KPXdyn64Od3OVUulVgnbX94KwDrrUT
PQqJYNdf/inG+uuDyXwZkE6D3E0VJJJDc+6DLGB+s8e+ImjtRJ/rur7LPJ2kEpdmUtQYto6UG6P/
pQPLrvx3sdLHBa6/4cIzhkYcR8WMDxXTfS4HOWi5e++6ZRDpAucPqzRkikE02S0x1KTHBeYOFSwy
YPRPmYxaYMJFKs7ZiJKSLu9SnEcnQNwIAzZHTow5EYs6bPh5/WDb054XusAZCiMBsDbN33UhwX7i
sGM3a5tu+D27rd0FYEVwpZ0scLl/E3Z+fDLOZKghI0URY7Bh7lRf6256dJSH6aFJJi+bo0dpwYyS
kXvY1Tq3TYg2Tbqz4upIqshuU0vQTRDoKF8N7I3YnJMUHhNXjqVDe8bQYyW3geCm13d85dXxFcFI
bjAWo+Om81O3j3+sQzHraL51aO8TX2SUBQrL1wLjqMeq4TodAHmV/mJpvdPQmyIX7TNu3906AWNg
5VCj3NsDEs4yd/KABSzQtgPkwDwvlX/94rafw4cI7u31lkyyCEGaO8C79G5WfhkGPxlfJGQt1yVt
HkYHRw2WiDBxw7d6ZkbStl6byBYdHS3ErKzWn2ayPF0Xsx2iXcjhLP7URHWZvBdq4Zypk/rJjfnU
+6O7whUVL4tg+mVTFy7EcWENysJ1QddKhJbs9fyeZn5nAcVUpN8iMdqfZrip5XQ0JIz1p/vOH1xQ
ddzq4JeqbeVp9uGv4V1CJGCVaM1QeJ2cDobKkBlRjwC08dbBm9KPPOOB+VYQOcSGMRE4bJGWfNLH
ltCyQNd9kMJ9QwyQRpZPjIq82nYId/HZODcwNYs80QjzMBKYnsccuVce79G1cEqDnK06d+g4YJ4a
wBcK8ARjUbNw20ZfyOc8A3o+xdKv9ffZUQ4y1omamw5BpHEfg/0TA6Urd4Ao71xV8ZONvJDJ+YU6
1Lphxt73+2CYsWsCydG9aE/tdbQpd8CKe/0pCnSWN/1xHmuzUSww/eXTnEf2yLAPGbotUKyuC9oO
kj9Oxlv/NFKGcB7wOkJ0kX3Dj027fQl3a1lieJDeREr6N4/CxMwgNQ1Dp9xNmnPXL3kNeaOz+MST
7ejQHgdnZZisD5Ff7a6fb7tbQ2UK9CYq65bKaWvU1wqGvKGtK1J8c9bWYdM79mW4A/CGDwzPA2ii
kRDo32pn7mwxpPHmq6RgjrVA66SpPNJ2N2QhhvxW65NjUcQhzddp+ld2+0IG9/JBJm/GmTYihS8P
WFXxlAWlkcbEog82IOripifMTerBoSn1it48hc1gR2wS1S43lfbiZ3BXnS4dCBQmdI70JHfHRnEM
WQ7mpLBBhSxIulct+fQeL0RxNqCZJbNQKW4133f7JqB7HUWYFqMD17Vnu1t6IYfT1ijTVSXWYWti
9kRixVEXx+xTR4PPao+Yno87JEK6oCUguEf+8YdmA3S9tdQMNKESSMsaux3Zk2kIxAjukH/55Wyx
Mk5wtklebk1sVFS9elTr/ozekT0XX2fsOOW5iDdr8z0YKzWhbqrIuzinPymalfY5pFYrw8EhW3ys
YF//aqtD/6QcFyI4hy+zfu4A+wSsiX6tRv5EWnRdgOgM698vErvFNKq6LLB/vDCvHs6V5qHofl3E
tl2+OAT3puUCLAo0wW4E8xawva/WSn3ofSnoAks4sLc+l2s3xr1cq1eGCFhqaG50wZIATRRL4Xcy
EDi7X4sIRnz9t67J4p6uhVxDBbwTmobVW1g/qNMPI57smX6Ny4frd7ht+y/ukHu9JokMXVtXEuN9
d4pPWHi5lV9B7QkoQ8upHGx7tbZxYwQNQlzV6W5Eg7yCo/IYO1kjVSRLIV9WPavch+3J6BQ7VB9m
VdSe2s6XP87Ko8ahBw1qjxbjYIPPDisxxhLb047ckZ/J3sIAu/GW3Wa+KLgWKA4PuEM6PcHKOubz
o+Y5ld5GbP83hR/GJxY1WL8WWKzt4OHikJzxiDTWtQmBM///DBmYS/5e3JiuZqcP5UFyhSVk0fE4
S7IQhCrFakmW/0fadSxXjiPbL2IESIJuS3uNvEpSVW0YZem959e/A3W/FgVxLqZretGbilDeBDMT
iTTndCq2HCyX1uphXGrMa2JtJOrsdii8y0a7F5XByaGggAe8LKJyKtYkolPYwO9L4PL1vTdiX7CX
7Raa5l+jVnIrYbK5e8ttZXJqZmEaTxiUxPuySJ1OvhqapxFVYN0eFog7a9WTLMpZ9k4Wcx9IyAgx
WNWZC6GdFYYpRcShmP8kva+ZePw9JrVrVWdLyHHNDo2POVtpXMxRYyLRAYM7r3bTf9Kd+UzusDt7
agHHkj6Jngt798NWHBd3sH4TLuYKMyXGYwfkiP4JIxuXzWS3OruRwbdTDFLWdU1gmkrAAAgMH6+g
l8TpPdmpvjA6ENFrfVcp4FABjcoErTCfyJLcTEAGArSIidxrpHLoCBpWQUVg922J6ts/QrhbTxp6
c6Js10KPr1XZK5MAbIWj7sj5KZR+0uYT3itOe3/5LEWacbZIom7pstcxFmp6TYzlyjg8Y/pJ9MmU
PSvcKMdZoRzPhTLGsPkG5GzP+sk4h8cUkAZYZWYQmN9FMCl718/2MHkzTNslDsMEgO7xdcy2tusU
uE7XCSbkqk64O7UbuN6047PWRgkLs8TerPvc+/Gx/oERncDwU7dysCr5qN5Q1xs9MtriVaDdmYmN
onwmW+TqNNOQYD//lp6q35rqEA94xb8YLTrWqT9lV8aJ3mIv/VAGkn/ZeASHzBc0U90cy56GqLqk
V1LnNLK3Kp5JftXJz8uCBFb6ejduks5ybZJMXfA1NfqgAlC0/LJKAgsVieDugdIa88hIDBRnl9au
Ius45pYTN+3xf9OE/YyNJsa6diOgSgF7kGGsWx9juyDNVRLXwWU5e++orVlwwaTLknLF98HgLl7G
alCtnwts+U6/L0thh/LhbtnYPRc9BoAfp1GEC3tIumsg231RzUSgyG4iu9WEixyYQkukCOU1t/+s
ucnz7FYP4D/DThj2JtzM6dz1YfQSx7oGbc4ZO32iNG/3NbL9AVwo6a04rOT+7wuUOplngSuJte+P
Jebuqu+Xj1Qk7nVfYGMhxAAq9qwgljDSFckGPMDJ8nLsn1WYiBNNkQs+4Ovhb4SZ6zrMYYzDJZrm
xSGmyTHBKFBoNwF5M5JX9JuNjJbmAEDqoFBXpbZaP1b5aVhLV4/8dK2cTPvZZ6iCfzXpoQk9Imrc
CfyaZ5OJ1h67kiFu1aL+aQJXN/9dhZ8EGopkcLFDxepsVbaIwVULiB7GqZx8jXu7PAyuFWjX1ZEB
By3EuSxWcOnwi3yGvE5FKaONy2ZkMhgJm5FJT8INEdH340IJsTIz0iOUZFpG5AD8gZfKSa5rT11s
GQQVNmshXNZMdJ5cWFmGSDWlGh5Hqx+p8jTRH1MvKKKJRHBRJW8rrSlGhPs2e6DjY1QD/02AK7kf
gg22NaFYROFncNRBaYyVVXsya3RSRXN7PXGqjJxbLRe0P/5D0HiTxdKvjY+B1xLzyAWWr9Q5CabS
utctjBppzSdFB3ueVlTHLMk9KX3EqpG9AjeYqrWgYyv8DcyONr9h7Ma0jRPUJV9H/Pz5JbpePjPm
WOuOBEKr3E8o3zTmfM4sskVfOmisAaKuvCv98dB66kl1GFqcqJix23ehwJL+/2/JzGmjmzyGVg9k
Ebz1n1lQHgIErpPpLrcTkqzCVV4YPtdlJ2BG/vFufRPJuV1VpwpwNJExrxi9Tmc7nI5R/TW1PquJ
qOMiVI9zuCgrccdiaQoFt+wmOoOXenaypyjA3Nhx+dQ6VWybwPIR3AwiB+F8ECgsaxzn8EEA1Nhz
5iS4vVvL00SOyP7OpZPkLvDQymOQRcAw1/SqyZ7z79UPy1HITWMKLgKBQnzNi87ZbCVYp3Mpq14n
tW3KnT0PD+OYu5eNQ+RsfMlrlfKhw9QVa+wyCGvpJgPjihqwufk6MEXdDeZMF06QL3XpTVQC7xL2
Uat1UA7GIceo/mWNdm8znRqo/mBqwTI4E5yHSMrCGSk+qaZAmn7LsnFLq/asALgEXYDR6bPsroyM
PxFroN5EDMtUiMkNlGF1RKN9jwxWtYI0+tmn39YZ6FTA2ZDvqfmQDoLVn10T2cjjArXRAnZ86lBJ
6NvhMALMKq2bk6kXbiELK4Z7m/4oM/2jGxeQ85B09QqIZVR+iDMekxM9Fmx8DbTyl7/dfvzYSOKC
MXr9QJ1CCogCbHRoTsl9+7KoNiMAYvE4Rr0wtVtfFVRMdk3GMDVZh9UQpOjvg7I0Vp2UmRbeOJgP
Gky7y10jc0yQZRHzkBiFXbW6fVnT/c/3JpL7fAoIBdSsxvNtGFqQ5RR3RpXbpEiATyc81L2JQLpR
j/t8aOWAv28d//p8DCZ6PYf+X8ukoki8mw1tRPHfzyxVqVSx2RAWQRa90OmlzETd9t37bCODv0L7
KA71BeoY1aHrr6QCwFI1oC5vzVnwkUTasI+4uaxJ0cQ0x5iaW7e4M/H6TYfMU7tcYPUihdi/b8Vo
xRwXC66VRrOO3Wy8jJbykJoYIqiVT1YvCvkia+duSzVXyjpkPpZftccCpJi1l9/Qw5+lOpvvxN2W
hWT8PbnJppTbL7kbnQwg/wKnwc7QKVLsOhBBAe02cDamzmMBhcOEN/Y4YLrytrrJvCSza0BbHq2n
uwVdv8KNYvsAPDwQOV12Z4Gl8IuYKsXgQIpEy+0K41DkgH2fcy+n+R8F/X+ihs5FjTgja1SzoJ+v
5EyAjtlGVjBbWqABGO+yRoIAxUMDpQUatHoIUe34WKdzQEZsi4y129Xj98uSRGfHxQzVUjHOUrPG
iRGU4adVvo5EKy8iZbiQkc41uPzY9No4SvdJC2SOdjiH0eB1FRG9XnaTxDez17mgEapKLhlssoqc
GNXb9BR5xXVb2qYr/dJBYJR78VPoVY966iiCt6hITS6QoEFk0HhBDiIXt1o/3Etadx83kZ0uy7fL
32w3j9soycWQojQnM5aQZMlZBFbJ0FY10XC5SBkufEiSBGaVCGbR5B1YLDFZBDDOosmcwbi/rMxu
R3QTNfgtyyIb+3IYEDUmxwx0oFDHbvRkeJ3b3igH/Ua0FCDQjF+11Ce9H2YNn0mTvibptZncyNlv
ORJ1s3f9ypQtTQFnkWm+roFtrhU5JsCHZMUkUt0N9ZNp3fai4YBdTTYiODMAXVfaGBOymKns7JL4
SaTaSftJF/IM7j9TNpI4a1BzUwODATx4ApQW8ytWzKQ28Usv8UXoAPsG8SaNL52C76To8wSYwr07
efWX7lcSMCpOMGkEDFpRJE9wjHzxFKihZdMYLDyB4pQe084n/TnXBC+U3cBkagAzxOATAAi4IKgN
y0Jnwu7Gsj0ZTXUgOqbazAKs8EmggyaMtCJq3d3MZiOSKb4xwZm0kYbJBgbFYfkh2GjVgd6Y5LFV
AM2Rxy+X/VikIBf+6nLU5pK0eJ63RzM6Uv0T0Adnutrx/FTGPy8L2/9mb6fJmX7UxGGpUIR5PTmh
ocR2GEP6tCp/FAY3R8gZ/rJiSJhKHYp/RdBqRxrfKcntMgpsY79n/CbGYk/AzZfSqroaRw1iltN4
BdbQU+1lnyIgb4j5pfa77htZ3HMr0QF5W2cwRArgOMtP/f7cTDY4Gq6kE0EVWDu2f7LJgIUagsed
Dki+D5BuUzGPYcwCVdsfsiRywWnrtZaIdY99DL68oVFDUbEtYRomj3KjWOCKK5gjA7MXu61ZAHrG
QysExNuL7JqGsSsKlGzF4ruYSj8mgP2CNiRcvB6MK22SuZo5H/69iW/FcIkZMXMsP1e4p+L2iFXW
OL7NRidaBCXn3TPbKMOFJUBf6HLE+s6j3x9Lv3+FuhSf2V7GslWGC0VLmE60xdKmW7Tfk8lbDEEW
u+tBWwFc9Mk61JwwtAJMIDDHhNnyPCjFT8MEuiUgYMrZfI7r/FoGELSu/pKqUhCO9iLtVjoXjlDA
KAg42+C/cX+YieVHxWBLJghrszVI08S/bBq71FNbeVxYyrJUpxkQfFDHNm4B84o9F82wk6cE0wIW
ggdWn9BnhPIeADYvy961fp1YJsHIt6zwlbahaqVVi9CRJlXt6zXeDWN0LOTVuyxm90R1SNBRIQTN
EaehVq5WmA1wMgMIA9ZvA5Ai8jnD5SL4cvuG8yaIL/YCkr6vmhCt00wid6qB7YQ+Tl2tp0E+Lec6
Wh/qeL1ODeV6DYFTL4aj2Ls3tc0P4OJxM8/toswN/Hyc7CSZ7oyh9Oux8GVyP8YgLoqFCwzsofoh
UG5Ecg9ZLdErmbJvCC6bz4tXugAgAI0zmtOlR3px633fZv75mDyJVBxi90ua0DpOr9C2AoGiZHfA
VJMc/RFTIHYX49oR9V32MoTtsXLhU02tIgPHOxsNt6XCV0YvC6/XSfB4EWnG/n1zcff9ooSYYcN+
dvjSJvSUReQYFfqPy86wmxFvleHC50oHVSpmrIFHz381pgm1YxeTJ9dSoM124op2HEV6ceE0zFcQ
K7NJqM4yzrWinIui+Z4TzRYotlfb3irGBc4V+7Ea9gIxrpPacvO5zK5iejvNQd9dLd1pNl0ZRSSB
TFVg/VxoaWZjNsDgwSYz4rvV1Q5sCmX6wtaF5gBFbtHkieAs+aoYfG0N2xhXUyRdJY2f1NdgL7ms
0+71+ubQfAGMdlERRxWCcVmDI+CZiKYvdh+Am+/0ofQVRku4RrDzJm5ts09tQwVVx00sP0mgeSV+
rARyfVVHrlWLOkq7VcWtbPY9tz5GVtZghC2SABC8LLH7NgISuAv0FCyL4HxFZzxCt1jUm95NjTaH
ykUQZWwzNLlQTR9I4Rm95I9j71YR/VZIgy+3kd9WMTYwB+nz5Y8piFz83q8ym2YkNcCxWMzBLaJP
Vu1JphloaS/wBJHVcFFlBksCXSVMnjT1bw20NqNgcmL3qbH9clwUGZII28UhvJth0ZNn+pT6y2QD
Asll+7jWACBUIcyN6PS4iEKVuR6HBNZiWqmTVNjcyl6a9rb7k8kT8FGj8EEsTOfw9Z0ojKJ4TWAd
WuO22tcwcwoh9/W+Bb7J4HRZKpoXUoQ0D0SIqI1pPgqZw02H0e/6AJo7D6PnL2qAnVGHnKVPl63w
YwIG4ERAi4PqFo82sDi/97qpN5clZ4sn1lo6Azb/llFx6lg76WrjIPUURLCPQRLiQEcHvG+M039A
/Qa1kpRGNSB8MrL4mZafJuu7FqYCKTtrAu/FcD490kqutQmbOyWm89xuTZy5bwBnnb+0BWYz6PLY
r8VtWDR2VqmCXOHj13wvmx3BJo51arNqEqtZkBNjhyuCNTBOyuHfk4y/F8N59bgaixGyMYmQnKh0
k1itPdHfq/T7sn3sNIvfy+GcO2wmeR1MyNFuyeuwchEgJN+tL5mj3HbH9quWuiIes4/OzWTqWENV
CcoI/D23yn1SVCN2dYbu+wpebPqzQuY4CqzkY1x8L4VLj62ojzsVe7Bocd6WCyiDDpePbt/W37Tg
LrTSyBQjkfH32+JLUX9T1c9Y0RHEdpEMztDTMdRyBTgMmL276aXzHF3niii8s3N4/4zAPBwQwg1Z
MfAfj/MXd+Nk5iljNvFlv3koffNofWPkon2gSX+At/5OGh+QOvAaFSTFqYEZbjT8Vr/BO+3ff5iN
Qir3FFtK0rWjhOigzF4CSh3pR1s/XBaxcye+V4MzriruLNpmQHQ1eqd3gbrrZGfZjn2MIs++4hdu
+yRKZPZsQSHYdzEUDFl8AMaKSEallKF8RM2Punbn5Eh6gUmzm+ijKbyJ4G6qQlkbCVTouC0wAtZ/
IsVtqwPD2AF0AhEB1u6551YdLn+vclWJUHQA84V0NQ33eSZw/91LQiFgoWa8QPQD8MrQxFWbvW7w
FJG/WvIRe1cnTRuOqrR6q9E5FWmwERU96LR3LpvH/qd6E80F7zSb/kaYy8vbVHIS9UeqPl4WsXcN
bbXj4naZFZJar4AskSlmURRvHH6pmHxZ1Ct9vcqz76YaXBa4s9vCTP5NKc44msXojIFiZcd6BGkV
GnwWkPFzbNXMhQ2att57RcgKRrBHOstBVAgQfk7OXtp5XHSDoQ6bMjkWfXYNEgW8X0BYOkq3Opgh
FDqe2u5nVokK0jvv9nea863NKsHwFuYwGJEQxvuui+t1dLsfbAqjR3Ffv8klwVnv2g9QxwwLmZRi
8quXY5Ob6ZoBQEVpYjuyLOzfg4LACgVidt6DUGwjh7te0GmkErqPmLvGdgOK7U4TzLZ+9doQfBTF
r53dESZNNWVNNlT5A3hQZ/Xysq44xtFXfTNgyxtm6kmwIbYFPTuK3weSq9rg132q/ES4zMFc4kN0
28jnYnasIzFtOriMPsnA5iW1o8j5Vacp90OePMXgTBR4zP5nfFOYyxDSqczNtobHDCcAD3uFJ39v
TqmfBcoj1pMjpw+Al63VtkAsu98u6cl9VUsq1jLDSi/avMU36lVBeVZPsgcSVmGBSdm9MTZnyo5g
kw3PsxqjKAgILdbkVZ5RwgarEIKDj6HsJ8vrnP6YeQzeZPGLu/Fr5ueAx8jc4axjIwMYOQLVRSfO
Bd5YLopaZlGRTkiYU1I+dZZ+0KvloU8Xd8qXz+BCtfVpOGAB0jEUGduVk1N183XeEkezRM+v/dCx
OR9mk5vzWbCukYYT0h0lWDzVHY/ywcQKgl0cdb99Uu+SF8EJMCO+9PG5KF3IejvLA8tK4dIq4nTq
FkF5IKAzjD1DMPMpOm4uJtd4Wxp9gkyrr+ZTTH5iMBlUFKLVmn0pLOuRqW59AOpJB70BbTCWhsIZ
lw2wcbS0BKrMKIiGAjF8lF8wl9gWOsSMma/Sg44FBtGTYadNwULgP6rwUys1tUgB7mgUSq9k5Iyy
nbrGgxoMx/wkqlf+h+D+JosLdwN60brCdr/TY35XYyOjt7MjWNpt9KMD0fW896TbKsaFuiYsZSka
cJPoBXhPvAW9HuWL1vx7EvH358eFtkUxB0nugbqsZVdj7a7ky5DeCgO3SBlmKRunlTEXq48EmTYJ
R6eeEEbLJ6lXbWsSHduuzSGpwjSJgpl3HnxA7nRjlAuU1kztMzBu7do4S+FvQUj4WJ3HoWHjSVGJ
RVEC4tQhah6v8YIYjQIhzQI590kazKazJreJ+aAX90LE1t0D3Ehk/745wLnMGtBMD7jpk6sKo9ny
NwnstKKm9/4jbCOGC66zFWcaEB3YvMXk3TJArZLY+XnxGQLTvR7ZIgwvkV5ccJVlNQ97JG1ubgEA
FOxdQFCJGpdSQSja992NZlxgBf7s2KzxivWRRfdApOdkY3eIQHicL/V32s2nop3OWoQJrvWxtMDQ
EA/Hy1az+zx7+wX8En1LOqCpM4ee5C89mLol9/Lf378ZNwK4V3o5LguhNaxyckaXfGMrY427nmRH
OjFqLdFYpyJSiAuHyzD8zXDaIlPp7xizo3pgrNjYCn0BFRWK2Rr+j4sSk9XdS3fSboez6FeIPuzr
qWw8Q4mzKK5UaK0ExmeAEh7YzrT+meEwipun+9HlH8d/9Z+NMCqXfxN6WETyV+N321vHpm9F+abo
ZLn4Ihm60ilsN46NFQLT5ITRJ69wJuDxsjXpc/tLeLeJRHIBhrTTmOZ6jDmRyKUnChil0e5SO7fz
58X9a+JKFKqZy31IrDb2ygWbslVaRQLv4utWjXqQsOArBeIRG9E340JM1VPQOCZI3ufcietDBJAt
0cCpSAQXXAzgmsxjjmdJIeMNO3g95k6pLEjFBUL46c8qlKRRGyEkmVAbkw6AP7AV0QSNIB7zM58d
5rOnho7oTLW+XLuqcphULxTxFu++cd6+PL8yH65qGPUjQiH2Mo9zpLnrqAJzqbJL4GHSZLWp8eVy
cBTpxWVTQ1uNZcioV8y5dVNzcMIV74d0cXJZFnkv+1sf7Rr05xbSEKobnCzJlJU86dDPmJzBW8Gw
y5hZybG0wS8PlBIRFfm+am/imGdvYpJEpjk2Y+zuVovdmz9jmdr9cm8V3y6fIPPGS1pxMSkDYUuv
TBMSxXG8a6PUM9LIx/7CTY4wUUi1f1ncrrUjvbI0QpFmUe4ya+NozMZkwRMlP1XSMVK9QQTiu3tw
2IEBVCGmqUCM8P7gEpp2pE3RWjP1z9oa2Ws/OJrq15JoYWv/jlINE4ufIO5FS+C9pKnNrIX199Dv
VQFqm/qSM0f2jP1BNrfdGQIL3P1UFGkaAyY1Zcp9qn5ZYypH6F9rbeOqaewjH3ay6dcSLV7Vx38S
lwBXBVZ6cL4hO3yvXDGEqURK4CdQ7Awizfe7yXCNlBwvG8R+erORw9k50bIqtboZDQI6BKaxBCVW
ICMtsdsIuyRpfwC8zWmx1gMZQXo7tUFcrZ5ZJIIX+v7hvqnLHW6kKZmsK7ibsR8HSM3csdhzxgL8
q9U7U6S6l9Xe9YON1syIN949xLIylDFuLy200DIo7cp8EvIC7l7+GyGcfQJ4Hp2sBQZjLocZsxvD
8vy/acHdwTIoQ9UuRhVJqVannIog7n9o+p9lwBs9OI82ZEkDjhlar3+tYxRe41SB4fVeBaqJ+PTv
YdPwDHwTx9/IAA4sUuyZoJc43zbN19VwTeG7Zfeq3Mjg4uBaNpUhWXifUwOTDmy61LFuGh30RAzg
OD9kfvxr/KY6zeOfQDS8149L8BVLjbO0gsd15U1inqvx2CtAHTY9AORetg+RllwMqcdkRl8WcOqE
BCO90tNDOHlS1cParxfhK3ffp7B6RC0UwLCD9N6nyqlutIYhftNgPLauYS8oq64vuAIYV3xok08o
iYmK9SKh3GGaUjNJ8gIVzfRQpXdJFKwiIIj9EIlWpkxMLDIAbve9YnWpklDKoRiAbOziRneSe/3Y
uLMjO+v1gp2xy19tN2y8ieNHhAct1pUKMl1LA5blsf/3Q6Swv83f576TaWF/y0jw9/Xyru4eDeWT
Jnz37CYBGxncZ0k0rbDCBiFjue/daxOYP6/pGuCvfvSFPbevLy7pGFbe5bPbHRNRAC9NdVOz8Mm4
mIsF+7KiGQQzzizLT8AfgMlfTzkmx/hAzt1LeW18uixz1wQ3Irko3Fo0lSM219ZhQX0ZRrte06Ao
RFfW/pG+acZZYUbasJFTrFeR+WtjONE8OlL025iCP9HGBHWGqWKFhV8cM41sDXU2yVEXIdo+k2PN
5mM/EUEytZ+8aW9yuBs4UerR0BLI0a+B63hI/dDt7QElBqyKO7FoT3f3GwE7H/tAqGsDS/+9Cxdg
omzqHBsTnUecFdjQam9jEck1bdXJAf+TuWVAHi6f5O4H28jkNFRyZVon0F5hpzW2m8GwMWs8xoo9
SU+XBb0il/KPCOSJhFqmamJ9gTONPM5KfWpRne2xU6ibZTBLoxdqhjOq87XcAG+LNY/y+jYralfK
qF22mRe2gx218a+FGOdxvWmr3tENoMEU8k0R4Q4cyWfZnB7bEKk8UdvbRomuGmU5ycu3NjVtSy2v
JQMbIHV9lgHOgHvhkMrJkW3dKAoGF+T5p6IX56Zp3CHNjpdV3o3JG5X5JojRdao0Sq9T1RP6VR0o
YFtgGzTHykVpNRDVw/bSU/DIUFPDMxMzilxYaa0JYAMGymFx134vV22wu3a5lmTzTpOHwW6zWuTu
+xpuRHJhBVtS6tzXWNRIj1iC9XK/cuoXhqkAaAO/+24Kbp3/IM9SNQNU2Crh39dJqMVp1zJsoMTu
XQYPFLs/jK94TnkFdntEI/973kGJriiWwUB0+GeiGSZG2DQYNrXSJ3m8GaXPY/1T60U9uX0xmOHT
AFsJG+Q+XK0ajTyaK6q3Y+0WmHHJjOKlj+QHM1xEIY2lU7wb4n3I3r2apmv8A7FI8wbjs5BV6+2v
TlX8NFJPax7e0qx1lLx1TAMoGKZlh+OLXuinvim/W8uXP/AM7DFpeDUqIHN6/c6bp43ajzIpFkwv
MPoO0FNhbKHAfrt8UtFsSG5FWJCv6fgHrXG2CroKimrxXRvN7HM9Za+c1/o4SEaRHwGoVz0wWqz8
PP3QTgzIUPuC5W1XGNhZInFJOhdk62TVVy17lY7U1lZd+QDqOFt2dL+4FaY1LDW6JI2zJhkb9kqc
sBedilEQsLcqE3Ga8blYR8RU5WvUyNea1DhSAxiUzhBcKLt9JGopYEYhGk6a95l0rbU2oxg2nz/H
X1DavUHx2scjDPAqpTMGkRBScS8V3QjkmytG1ZICbW08k7UrgwQa+Sww1r24Si3mLQRDnYCseH8v
y1ndW+2MO5IEss/KelhAc8wvVe/2JyMAkeF16KyPy8H4eVnwXj5ALRwh7l9ZA2TCe7nYrUORHPM/
4H9p3aXI7ToHBpSeC0LCnhhoRlVAk2kUDvJejKzqDYgncSNqYW9H5UnFNJ+lC0onOxsrsIeNFPYV
Nx6fxABrXyUk9IyPdiw0P5XC1M4y/blYlDttyY+lhvGvGZiDIPbIeuOAQRK/oxihUhNXnlbA6I0C
4oG9D6thdlpGrZZq+MLvf5NSVkltsV2Cycp+N22x2qsBf5kM67EEbpki5S///otqio53J+hYFd3k
cqAupXUbUuSTkQqqnvpxTK0vzZIIDHb3g75J4TfnFyXDtbz22J6sbKtp7Uw6pY0IqX7P6zaqWNwD
rSfF0C8LKt09udPMlzb9I4PZaMGC6sZg9LkxYlWCFsCA7ewpqAKs5LNu9HSnI3Q2vnWszvNtJShH
7Ob8W8U4d8hpqmKjFe6ARVCfZeESzNHJ8RhsT2UgIkdlCRIfrLfSOLdoiJKMiQotm9I1yt5b1Adr
dWiBAKMCaNe9bH97icZWGmfwQ2fqtGHtiaTF4A/CcvEtUZ+H4n80QO6+I7Myx0qHgGlO3kgDtffN
5HBZk13X3VgHF5MbRZ/iGpmY23foOk+HdPg9GcdkPKWipY59SZgcpQBvlInGSYoUaQnBEA4YRcD6
V+4wuov1gCUZM4kFX4d5/wdbAMqejrwWqJ38+6+TQiWLJex3t8m3mSKbpQ9Z/ItoP+PyzlxAqD1b
zuVT3LUHBH4d7Qn0CvhthSKp2jpnA3UmXKzQNadPyA9sxgCZUrRiKhDFryrkrQV64wqZu4ppD+l7
pihe9mNSE4FGu7HvTSN+XaGJqqajDBM7j5+s0UZn1jZFO2giVbjIBECrNEkt3MtqfVBUb+odBX1y
UfFBJIWLQ0qZjqCogTWM8YOkXccGKlJOvAaXLWA3XQNACCi7sEEEEhDevOWIpHXMwElPs4JF9NxN
XRmAuPfFJ+zYPSZu7siCd/H+N3oTyWLiJrJLayhPButrLNZLXx8tAqR0EW/F7oTKVi/uql1yukZJ
irt99BdvPWq+fJDs5IGV+MbvETC+s6PsIAHx46fYLp+bO2CHUls0Q7sbPP45XaRy71WtBs0qSYQK
wAzutRHwibqtdXcTlrWWP4rt4G/BexXblwq/IjvFkyprEvJuufXS0lGHX/n4DTPagmxx32A2cpjd
br6eLGXI3orXDSfiRAf2kEp+SQ7FnQzYglvy8mc38kYiZ6JKr0Vz1aHtRoPhmWXfiRe78XcgYntF
KVxN308ANuI486zSlZamgaYmSwA6uzphrggU1QwuejmIaja7aRTeSeiemqxly3l5VaVRqTXo4Gvy
czJ/Jn8y1KFt/j6XX8yVGq11a4AaBnlge6cln1KMFcW/BFGE/cwPV9dGDJdY9BPQrq0cdt76K/YR
Sj922wMjCVB8zNy4f2gSb8fGGWFaT4acVzg2Vba73/Wx9ufDipIg+n0YBQ9GEYWK6DNxJigRUmIo
FMF4TigulNlWFtERMrO6dISc2Y3guilADY7BUguj/+rXcVU9KVcPpUoBjjCBiBwdgilyFu1eziTf
6mp/UrCxBDyfeLKOS7V42hj6aStqxewg6+DphvenjJ6FDsQeLtUHrNicygWUZyvrhTe7WDa5LwLt
QY9RDI8P+iFxLVf9uZxF4L27nZKtaO6qbbFdVhAC0TRI7yhA9sLR0++w/A9mpew2b2zlHLkigLP9
t+pGYc4peznvE7T3sRF9pWD/ImVzG24W6O7q1HZzl9p467u6d9mH9k3s7ZQ5Tx0bXRuNGbm5KvmL
+ZzogvYCc8GP9vX293kX1SSS5QXeNRJosAq5sEOJPg+miA5rN23ZnB3nmVqTzYA1Z+vIyewu7eQw
wKl5SHzar+7lE/sPkfpNJc4rG0q7eAJ292sVcXVlO/s6oo/7WpN5EtbVRJpxDgoIoiZNgX+B8vrQ
2amJKlCp35RK7dGYeBgI+DGGT3Nm3CBzc9twOJk5hnyM5H62GnuKqN9M0+PlE9h9MWwOm0tycvAl
VGaG6M54UkrsQg3/Fbqb6KA/lNjSuFzDFA4xsPFix/DVg3mkaJhXd30gKtbuFvk3Tv+697HJMHAn
Al2k+rttEp4KL3SVLyOGmVu7vA9vRJeJwPFeld+I07tp0vUV4ibWoZd1TwvL4PJ3EqrERZRQ7tZq
XnGAM9bCE3C4A4kvO4Y/GIY8BWu8K3JDkVJcNKmGJsF0NLJBfWzdNs4CYtWCSgnzrgsB5TV2b85N
iYvIGCo03mKz9RopZkjTdpwND6nyklfD/xYeX2P2RloUd2YK2lWYIDmC+7oxBeFR4Ep8Tz7EjK1q
5MgoyCk5JKcoYHD0y+FPRkEA/6KYALVgoz1cyFqzuJcNYJ27xVSclkK1wyz/0VvTw2WD200mNmK4
WEUtaclIM4C9bPFy9UlND1Q+9+1DXpxqUEVdFrb/JNhI48LQKFEjGvDec/Wvi9MeWVfFclRgebC+
XO5FvpBAYNf2/uJGMBjfNHeZWVNsltWI3RE01bD8mZPaljVqrwoWXSXpbLWdZQ9FmDi5NbtSk9xo
6nAea8NpwZdOS2DGxFNaONSiN0Nl/YljbH4cdwUa1Yj2tYJraZRtWT8o+Q8dOybLi5r9EBz8rtGC
bh0WpSkyzAkuunGKBVtBlCJaujSzi9/l0fDXc3+orkOXHPXH6jMQAg8sQ4qD/PpPRvi1jWwuwhSD
bPQ1g4FloP3qIbnOjtT/L1ggWYr3Icxs5HCfOkrBbVIbkINUAvUJtoNZgRCG+KpXCuk+dsPmRhj3
6VLJNJKMFUhlFRwEin6IeypoOuymERsRXARYJqVTZ1bxBeAaJnPzqxphEyPKTquI2NtEorgo0GIW
vW0wJexK6uTIWnZqOlBpgrinA13WZVPcDTgbrbgQkFiDZtSsam4GUnSXV0e5fNZ0XAe4EkSQJK+x
+IJJmFxVpe+pHpYL4k167G6kWwAkef13BXVge/QYl3rhT+f2CaMfny4ruf8cedOSnx6sdGuZTR3f
Lj32x+EXEL+d9R4b6MfsavZKDwsNGEr4LhAqcACT/fvGyYu2KvVoZl2q1bzTQTm86JadJjdDBvpx
XfrUpqFiD+FgJ2ZmG1V1XhZVWPUR/Qgu0siZNsb5a7uHraZjZpLxrCdXzZGFdxH6uPADc7Gljbpy
Smn7f6R9WW/duNLtLxKgiRpeNe7B2zu24zjJi2BnkKh5oMZff5d8+uvo0MImTm6j0Q9twGWKxWKx
atVaWPJpBb4qh/wNUCiHhroz+Yo/HyKXBaawUb8LE0A6TVDsVwnGubiXbpNpBTS8hzXWyO54qiFG
Ul0wF+iT+yjQvpeHtWkfu0VAocJeuiLR2TWUffTrP+a5nWZ1R/GcASsiM8rj0mCGpE8CgEO82x61
f2v8McPt5VjpDOMr8OL51B77cDgroRTq5/5w28zuHb35mNwmgiFTHZYZdTS707w0bsKFVQe1bEIp
re8hRfs32KDt5nEXRW3XmdkY69fDsH7xWPipZ3nT4yrC3F76syjD3g+uf74id1XM4xxbfYfeCev8
tj70EsrIcSCjJvH/9xm5+6JPNLwlM9gpwWpK4vJgpRTSjsmRUvBTm8n/LOiCYs9m17g7YxqtRqot
mJvT3631lGgnY6ROZQt8UPT1uPtC75V6KTQkcIN5ZMPJ1L6PydkQQuj3w9a/m8TDlOWybat4WhOk
EFVJbzkXbg56QB01QpIKJ5pF8YOX7aKsyHSWwVz5Vfn6nhU9655+lRBBCsD2V1hcFazPPdOrL3/V
Vvmzc7ySHcEwqj2ra6Oy+YrJ9Ez9pQsrLoIzzbMWS2aXZn2C/Gj9nj1ItjHf5toueyH3XTD4oLgL
O+bYtSN6pO+HRgsK8miNIuPj/AVAYm00Y/QA+i7oyH0qX0b57fZBex89/Bh+/7XBVzkafaZ6hneM
hxaAa8vV17hePCCZjhhxQ7gffLMyXmwZMONUsSCx2J7UtP201Pa5lLQcFaHkPrLRSO3m/kB00HkO
0o8EXEP6mH+xalkE5RN8Er5M0oBmv2jxqbwSOqhKqQfxAl5iOgs+y37tAtIB/3x6vj5iDTMesutb
Mnqe3ShEbT9xspD42sPKapf/Eg017q4Lo2uGrpmaAaTnf+c7Kkrshprg3lib0hb7HHUPi924tzd7
v8a7scLFOTsGBtjScQnKoXFSvq4vJ6lDRctylNrN7ytvPOj37KswhdyNSBaoSWRNxxAKD+rSWV9V
eBv+E5EYaJbbs947epCfykvVuaJrav9r/rHHXVNGzzpII5VgWahkP9Ejtx1NR5dzwfcUmeE2rdNm
KWP62sfqagdzBaHaG27diChLRGa4XZOGnOnzmhgOuVsVYLlagiwRSae9C2d/CASbPeKCTap2mD5B
oxXpZ4VJmulQ+NRvFbc+szPxe+jitk71hL/gjP3zm7P1WIci6PF7JejGH8FfXSquYaKvlSIlIc9L
hOnUPktiJ6+M3B3LtzbysiE9TDro6RNgRSx2LqjuaQbFyIX9Wjb6sarzH5Vt/dIYu7O7aPTqtA7j
pnFKdQ7S4ZIuBA1BG5PDPWqeKOhqyGoX2TdGG2A71Y+AaRj65MdSpt/ttPGZrlxpPoqO4u6d8udr
85cm6zV7ki088GkWOTYpHE1+SOvXwYCGk3P71O9mHRtT6+HcPKV0NRrzCXhAL6d3JvmFsX1HyQ92
/XrbzP77ZWOHy7CNuKURqOnXSQ71lB0UNJC0t8QbnPnaUDwh3t1GBvhAVF58v6NueQ2XdBeQ8Gyt
CGEtByC/c5Yz/aeQKWyHrL/plqX1qG6+5TDW5cwItg2z5+p3/YQW7Jle5m/6k5UD2FyDj0zExyU4
/YSLZZMxsK5iyD6q8gtmGfT4R6f5gq1bawf8sgxQM+K+U0B0yI8WNVTp5nnNf1P1S238zKOHsf4e
qRgzrvws/wzKxHF+FNjcW5eBFitGwZB8K3xWBRHFxMjmNaoF6glyLEgXI2/AHMWQO4AXh4YvLt+J
bHKO0mKCvJgZ1llVfldfIL7FRFfPbjq8Xdf6N2xcJEqjvE8nrMsAs+UXelAO7cEOqnBwxk/DGWmj
v/jKpX1+ZxkJRbD73RWCpwlDnqhxWTzYNulpHVEdOPisguwxMc9VUxxItDzc3j2BGR5tqy1zP2n1
ig5vx8CarDAn0jlOexEedu+8AR+CvMHGeM8Hxtra6OaskvC8Na8N5sP+o+Y0f8sdgudM6s9n0Yjn
buK3tchdtkYXx5JkFmsUU4I6IEEGMovlUb1KoXrQRkfE0r13EWztcdcunWQkEDMEFZJFwhhM9wW8
YUHbWBA0w5AzMvO/uA0MfE0T9R7L+kAMmg+TMcYZeG+ocbYqDCuGY3TNh+Nf+MfGCnfQ0gyl0QYQ
fy9nF1a9QFnXKf7mNb1dCXfQSrMy2zxZr1DZl+MDze5m4wSZudsrWb//h9C4WQkXfi1pTiYtw+hQ
aj9Hc+10ZMCziHgaVPpMCTPG/SPRNUFiudtc2q6NyyxJbxiykSIZw8gXisuO4lTP+pHeram65qO7
EYj6WbsnerNOzu+XGU9Q2YzwkDaulN6X7PtoBrc/5e7zY7sqztcrhMXC1vI/0IVmcqTYkVyyOB1w
JqrXhhaG0qtAFJUFq3uf09wEZaLNlSIPWF0eXST9Gi/3ZBD0UkUmuDJqvaiVOUYq1Drm0hmic5Z+
N5pQ8AXXXO2GN+rrzzfrGEfaz7YMn8+m3jHUALJQU3GJys+G8q3raje1wThYOgrUgDLvtu1d8t3N
7ulcfkdrWvfWiCcxxsnudJCRJm7/qwhNyOZEn9Z7TXNLw9G+rHr0iR89ilCDe3ns1j4XU5QO8OkU
Y3xe9Ktv7rQ6ZJaHZP72KndRH1srfFSpm0iaV0TpGv/NM/UtT34i0NaQAX+ib39jDZRJkL0FGPID
MSlm/adZWWMYuU7o8ikAXVJ3Oa2ZZB6KDsF+VCFQ89AsssomcFEl1zADPzOszXwafy8eeDZRpeuD
6Anvfz8/iN9za9D44K4bg1xQsYdMTxk4cj05yTxZPyX2w0wyZzHuZ/1nJLpKdx2EQAwCtbKVQ4nb
uhmXjmSWDbauBI05BNz62Kulp478zUnf2OGuhMWO8yaZsKomDozkHmTiVH6+7RiipXA7pVdVZzc1
soJKAQee9S2bXzAy5QyiV/9+SN6shduhIYEGxQwZcxzqJdDd0kuDuHFwmk/obH+tAgyZuMqT9vNv
lgf5bbIOGH9gDJtmYIMqyIR66YrdPGbgWhmfpkxgZT+XMzB8j+liPDL4zlabzGWfrV2E9SyrmUNP
7EBdE6mj6oA9Og5E8IDdO2BjkAvPS60mKFUg909KM8zkEaOnFNtXCbQ6d71jY4aLxADA2UkeraUa
E3xuP9uGupJ1VoVzJbtPemQa/35ALuRSXamMdKVHTcz4V8+sh4ixV1sG3XCZOdOUXWOM2FvahDTl
yTSrX4s+fbb1H5KpvujtdCeVn6gQa7m6/oeYggiNqVQdPZsPRXFzMCIlx9Hoxuel/DrmmFTT3vri
WLWC23b/KQfvNDS4D2qy3ClksaGnqoTa+NoZZV9HTMGahxw6uW3sNBdo0hGUMNMTmiqti3HNb6Kc
bDd8buxzhzNKipyRVTq8sey72GQNkDXpScsa35bKczuBDbyhAt/ad+E/a+ZytLyWbD2GLI6Xa64d
Pcj0eRLNFgtM8EiGCCok1JxU1PDtUCNXVQq08dvtALM65kcn+XcVPGahNhsTo+8I0el0TrPLNB5u
//7daqmx8iOA00PTP1DOEXlJm3jAw3TE+Bj4lEC99boiRJMn4pdf8nPvzV7uJz4ks+6qYBVTFpOz
7mLUt38EdxHlZLQrEPXjejW1+ySp3RbUrFUV/dQqy5lqycvyMlAhFJAmxnkp1daboM236D/TPP6s
TBPaZabTpyyY2SzSHdqFjSCxUaEaZqwU4lyQmgHYGJQBD2n5VKEvvRzqNzPDLCtG+hyg2C+GH/mF
AIS2e2A2Nvl4lell1AM657Wd4iDsNnbstGA8Ac0BJpv/Zs5pu8LVzzfJOCj/ukVdM/6lvSxtmNPj
2B3lNpxETMr7SelmXdxGMzB42R2rMGmCLv9K3oUu/yfdS+/zw3iwBRFg93bZGOOiXpaULbMWLEth
uDOTGbgC1t4hKPgJjbzb52j3nILWxFQMfSXx4h5NLTGh/VBgwwztIalOnf58+/fvr+XP7+cu5E4G
87U1gn/HYD/q7iUtwml4BFjSuW1mN6JtlsH5emuacRSp8HWThZPqkuQas6fbJvaT940NzrelPBp1
q0IhYhWLogftgJLieXmYXD2ACsiTFPwNlAXULIpsYkwW4CDuJiCWRlFWR1U9mZ8G+UUyTmmPakRy
Fxute3txu9v0xxTf9mHxlBikx5ysXruV6UrVaTQPoypwht1d2ljhnI0lVDf7eAYLjI4ekpKEUjM7
ciGSpdo/rRs7nNP1nTFYrMcBmgLpRxlEx+Vh1ZTV/CyIPRF8ajfkbYxxrpdMZNSitSMh258UzCg1
OYZPHjrtPoteDSp8Qu52CoDj1jUCPgfjPWPcxDyy9HJmjnCKZhierFYKZyv3i0Z2aJ1ADgAUYeN4
qK3ITQoRIer+nbuxzaVDEhkxFpViZgEduXv1NUM2vxKT9XfrKcj84pfhrddLAZgJ+aSGqW8fB0Fe
sdtqMmxFVzBfiF4937XoFVbHmQ5N1nKwDgPqVy35XVIk+mbjTBRDU1bimqkVlHP6cvuM7Cp/bE1z
ASBKctoPMXZ6iu17xc7eYjN2kUyd5WpwU9KAvrxwDWY45aQ5Uq8K7O+e0c3K19O12flOJX2SQbjT
6/SHUXtqaemyCbAe9FIFC10DC5+8ASVggREORIEY7P1vS6aaJzqoSIC9uIDXuXeqV92FzgkmfUAq
/RtNzFD6DpozSGZiIE0QI/ZWubHNw2GISZtEVbXFAwQ7SOI6rK3XeGE++DGC28vci0ZbS1w00pgV
FdparbB7vCVU8JYN7LuaCqORaEV8NILAhUHUCqzPz72/TvZB5fo6gJFNQ5N09jBe7+dCju7dGLhd
HReWliTH4BdmV/D0HlEozHzFdEAfgfcSEqVQRBq0piQ3POb97tz4Zj+tNKAraSwIk51ZOgK+lM5H
E4PaAvfYLSls18WdAiOuJLlmiH8jhF0ahlnQOiiXp94Mu9Ixp+sCLrPymsSu3nxlgyAzE1pf93qz
zhiBR0sZQkDn91/ex3/D1gehoMPw/rSFd8uui+KBAck+A7ggPgNotTKVWwoXjZVQN79gom8p/+YU
/DHB3/xam/WzWqOozMYXIGUhSVkIu9urh3/wjo0N7qTRxGBaEQPg3GGMF1U7N3s2wBG7Qubx1T7f
Pta7rrgxxh03shj52GN02sui3mvgKLEU+ST5qbajUw+2f9uaYIf460g2+n/03iWVOmPmDBlo3UVl
iN3UEzn0//kB4W4eiyVNU6BhD93GtUqd+en1P4W0lWS6CMREzMCX83umGsguoLwJsjwLFK7cOdNY
pzOgjRcv67IvdjEdk2mIfJUZ1K300Ymm5dI25SNd6EXXc5+iG6eV0IqbS0jSs84DUuNtSTXIpkOm
pR89zLA+ZXb02bDxhbRoPGlR+VhMM9Tb+ldpGi+qDJW5kX6XWeYvpfI8GdGLUtDXVa6y12V/kFOf
oO3uVPLgWLH+ANYah071oY7sl3gkZ6JEzhiNz3JMHobOOCs29SEXCKWk4XdFMRWFip2rmfh80I3T
8gILYf19EkFQRUrCok1U4P4qYJ0KU3Uw+4Rib/ypT203jifofYPRrobCDI2eVHUE1HSpnVlPj+0Q
Jc6ikEPNOneW4m9ahWk3Qwu0noJQlIV1vfiJORySfrm3SPRmat9GPX7uaXsAB85xGtr7KHrVRvYZ
LGB+goZSbGahtNh3TUsPRTEeoLr4lgzQmyljt01RH87b06jWB6LUoY0Z/cSKPs3KfLKn+XtEJmDt
mvtq0UNZH18yJX+KNXaelRaTwfPgSPOzFSNdjE3iUO1nYavndLS8eGivZpo+t8v8vRs/F/nvKprD
RCNhlVuVM6txOHXG5Ch99ED7Ds8Qs3qAysnZruVDbGH4KzWPhHZBUk6XmiznzGoQg+sftf0psiTm
aNX42LEhLBPZLQCxbJLvUqJ5Eq3cRjepo1losLblsVd/ybF27cr8OFvdTyi7h20Xn5NqCLUhubOB
OgOnTAhtwG/RQBxbrz7RWnaMejgUTe+m/XwcJNNhchq7Q2M5EulDEutepuugT2hCFE892rRnStVT
GSee1lenqtOdTI1+QkvyeUALze4sIKaaR0bjszWC+aDWC4dNjaPby0MdobmRVM1hYk9TMniD/sQa
jH9nyyma2eRUzRhANvKTGdXHVh+DLKWlMxbzUbXkq0aln3HWuwwZo1VOficVB7vtw1xieHT1J0b7
A53w2CcA3elkCGJcb2hfPdUMVBNWfTGV+mGQIlfJqoveNQ6gekezr0Gdt/yM2vJ3rkOHaCZelqZe
KdUYTE90b8mL0J5HLxn6t2kB/suMfQvoBpUCmNnUpwjtE4PUb1GtOESrnvuKBCbpD0vSh8owPUqT
ds9szR/iKNT7h1TXvbasW6i0T/cYvf1dqNhqG6AeqRqcTPkddSS0pB+RCYeZrPacgcwsiQBwrSVU
waBDMZj+MhcxYHBZ4xQofaGk7FkZIkdi/op7GtLW9vtc+zpNxCWqdjQLqw0AnT2o/bEpK6/DZtQd
Uv7GgH77Ap0wKTO9qRtdOuKgx+RqqVlYN/YllqgzVW2Qa53TS2g+YPeMxPRmrX6eo/xNM1DKycwv
hEg+VDMKp+kiC6GiOOI4BXX8aSySIDEsl5lN6jJMQGVgd8Ljy5+V0ilTzVnaJXOU8edU6Z4ZS19q
ubn2rPUp6Ra3MR9brXlV7fygtN1ltppHOhGPLD/YModFlB1zcme1xJFo/J30mOYyEUANa/CnTnpc
bCkFMeB86ubyrkiNc9SDvMjW7iRbzTF1heezOl/rpj8CLh2QwvAyYgV6ASWuktyT3DrmXf8k9y1a
1RAgAxcDngvAQcmfl3EBJ1b0pdQjQULx8Zm03hxg9wKFI1grNR5rLKNoPswmXcfV1mw395LA8Aro
IdTCof0Pb2/OFJeOARvS5VZhL94w4+BZHjbUVTqww5+G/LQIpf7Wa/a/8pjVnGniBQw6V1SCuDxG
idRoypdh8aouA2Y0vcs0kZT7h3yCM8FlL10V06qcMELR5oNjG8MxzUfXGibvdtqyfphbK+FeB1G2
5NJgwExHj01zjvLcme3LMtWCutK+MwA5hn/BNoT/4A/ZJMxmS1hbqmTxFiuE2LOqPgw0qEq/HAMI
mkXFA2nO6vzz9uo+pID4iKaM6oiNiuZHvmYpsdDgBPutNyzFazPll6nuQ1Zns6P1eJlXxdNte3t+
sbW3/nyzyDyxKrJAtNYrVdMrEik0ZiqCRey5urmOXEPrGUOC/Jt8IphGMHOMhpQI2ro5Hcy2caS2
PUIm6ZFGmRPFiz+XP+xUvxtAkbNAMZ0mEIsxEDHlR60DvTmggqM+Cf6yPVcyIUoJNlNNV1V+GlzL
bXBHQ+rQS+VHpT6W5dmOWtCpCsLK7jfemOG+sSH3iS4n+eIZo3bfj+mDFIlM7J09E0Lz8FILIyB8
4MrMCsz7Og5Fnt7Z4HTMHqj647an7H6sjYn15xtPaXv0DctUXTzSfC2lymEQIpe+MkmE4//4/F+P
wMbQekQ2hqyR1fVYmwsG6k7oQUV6kEjnwQZTjCtphSNDZ6I3H0BTMNciZP1HnBJnmysTKqlKMOKC
Es466amHtHPMgJ4yl1wmn4CWWf1JjyvWbAVry/fzQTTIu/+RbQ1QeA3E23xPQ5ItYkb6Amoe6zqh
fJVEL40RDsPD7b3cdRf8eqBiAZ82+Me5Qpe+n0t8Yoy5mFCd7Ne5BdHoyf5GaoYKDixzJWXmNtKw
i2ZpTDglPuRjjVo2O626buh4Q2hd1FD7+NBct25jjdu6CQhiCUNd8E/SBaWKXVoML7bjwLSs72Nu
gr41CbpIfShjUF2oyluNZDbKIWaDSY3bn1e4cu7qsKURwI0WbhRd1qGCOnHYgTxEEF2vQ+mT8MSs
Vx5/JW6W/o5F2JyYMqmq3K5hrvGnlUwOApg1g7To2jlgD+Phf9Zy+u9P/X6KNvbG2ZitJcbNSFR3
YudBDpteMJy876H/+g6vekgmyZ7NBktS8u91O3iV7k4oItzeJ5GR9btu1kG7zI7lESGNdceMnilq
nELpmt3g/8ct32k3Nzamdu6iZYZbDj+a1+HYXFTwQC2uEo4eXh3XxBeRsX1sdbzvDrAFqgV+UsD1
/ntVCVj+BiXGqjQTWQMrXWPW3T5CPEvR5KhTiAOCGUBSTnapgnjiRYZYGmlAKNoV7FWd7S9VmQD7
lrhdnYUjHqhJB/F6I4Hab3SMkLY4f7MLf/5e7mIpp3rUWYUUJM9H+G3i2D3mYSQqOJTvd+DHU/LH
DheOVDbpfd6jLDRPyoHSNMzaCbRkPQFWpT8ocXJOp/hQsbclrvG/lUts4pWG4aC7JskKX2b94rRG
EuJ0v4xd81TrCXV1JT7Lme0M9pNUNZqTlc+2hWdZahxipfaNtgukBE2HTgmLhNz3bXqhLDuSuT0Q
8OHL0RiwBERkZn/pLPUw59JlbomHBPeal9/tAvxhQvHj3Utmk49wDjIuWqPpI9IeOwoyIzAU1Gbi
hzShgo3dy2UxR2KqqzAVasBcFJxolslmmyGBtjOvgqTC8rUq8Ma3j2MrSGP3UsyNKb4UnFfjUI1d
ir2N/Fg/M3qkmtMqnwfDtdnn/91ft7a4pxSroaQ+R7ClNUdLf6nUF5USwafbi0yWqiJpBksmtCE4
X6W0nBJJwaeTAGjPUK8b4sJL8zn4i6VszHB35mCokHYtYmSmZuqi0lXEtVsQAUGCaC2cG/QdVpim
MCJZr2V6bZLnNvpyex3K+jv4sw39J8ylAMBrEj7m1cMklcWc4FEItCbKiQ4waIH1CfUy8AjYbod5
b9CQsEtWgktAFHH3ztPW+PrzTYjP5Lmt45yuVYnXqn7tAGBEM70TKaPu+vhmjZxPYMgUzVkNZkrU
pFDv8Zs4uTcaFhB1uNQT1IDVZhAEzd1HMMjV/71MOA9plLguignBebAdO+ud1A4ygm5RHTAZQywo
huW/IlDp5PPX21u6Fzy2hjmv0WKNJCaFYWiyDAlqmaeS3ZWya6uC0PGxLb/elxC2xUiTCrgZ3wcp
kgUc8muyphQDXhe1w5TErWyowRb6dZHRgdHjz22VFo4+iZQndrODje315xvXSbsZPLGLhURRax8k
7WzLsQBwvuc129VxwV4ZtJRKa25YtCg7fu57zy5C1TqVKECnAm/ZO4VbW9xBaNJuAnxXXqBMGXsp
lNgq34ScRqx8asl9LL2S8dttJ9kLLe+6VpZh49DbXALXAKlgMhtOMreom2MSWsVEtlodblvZ3aRV
PesfK9wmaXVfdCbBo0yV5EDpx5OcpcFtE/svho0NbpvMKEsmpUDStuot5WjyAExv+5MemOEqe5yL
EAS7boEip47qB043Xw+MI2j0SGqLJ0OONsBdOv+OmtpJtBcN4pe64AOKjHGVwaWioAHrsU1je1fG
97N1l6enLn3Op2M+hYIvuReNUcT9d2WcTyidPsRWvhpzRx+Jb4iGgceuqRd5tb+4mmu9ZFAFEri+
aImcjyxV3FvTWkdbJ3dZQPWnxMBjlxwq+a0vBYx4+27/Z4mcs8TQF6cYkETEUu8GkF5P16wUhI2P
wx1rVNx8Ru4sVyatzMmAjaF+MGe0FsG5h4ZltTpnNxzi+FxDggxzJWoWKJPT65eUurWISlu0mfyd
V426FM/I2fvmbVCW86SVXit3rgbqkdt+s2/JVDBSskKz+GpvL9kKSqAjMghkkO19A7BzEqi1iJzq
PXPjM5UVU/qPnQ+yHrmRgKBsQjwe5hB4sMcqocGsLp9S87mchuPcv7Z2f13br0XyMEwQz8TTK8rI
S9W0Xql1Xl52x9tr371rN38Tl9F2eWcWMZWwdhK5eemWy2NPHrPqcy5Uz1iP+q3lc6HAUAbUMCk2
dOUc+494Bjvrnh1aQCOLAvfuukywnaOjg/qIzXkPSyUgyQm+NbOdNrkn7YuUXDETgVq66LjsHclt
DrjGh81Fbi4LjXUbCWiW6ccVSJm35aXpS5CHy0FlqkFFX1mcVU6hSbJDZIaW4Ijh+g4ZzdIdALP6
fXtP9+7i7R+0/nzzB81pMpOkxStFjR8M+05HoxUk+DGkcyfL6dl9pAqC/EeAESIGJBlAe6QAs2/z
eZRRa3ZVtM3ioXOO5PvUPEwH281nJ1ZR9Wt+Yj5XEHR3s9OtSS7q2mOPe6WByQXcE1HAWi+X7yBr
7lSZW/WfB/JAa5/ZQpTheiB4L97a5QJwYdJ2TtfGgXx657tHwS0Om7sSfUJNcDZ3HQvy1OierARP
fK0NQqvqmI0diqjqyZzuJrRZY8F1sv8Z0ZpBjRZv9Q8qaxATR48G/+BQTl77M8ug39Wg79l9SidH
xFa+vyB7VW2y0RHi5aEWW52NMrfx7fKnnF7N6D5Xgtu+LzLBHcZyVXXNFTRcCEJnThswrqjAKnTP
t83slpxBr/bvUrgzJknMysiI7H0EdtptwU0OdsjI60cHpeXWQLm3uoqfm3upxsaqscKsNye7BilP
as1wPmAFoAXsW6WT166WXNPoPolfbq9x71rcGuOuBmsgpC1K5IlZ8yWKfpnLFTpURCRPvRus/nxI
g7sVZMyd532My5cuh4HcYTpPGn+N6bNdnpr2kjHJvb0qgYMYXI445lED0jx8wra8SrVnq8elEIRD
VWSDi02NVmnjxPDlkh71vGz0lV7+OWfdpZ0WoHGMEALPd900nBWS+zkBdipNQ7y23UiZ3iaM7hKQ
HfTyrxmqE3I/HfoSAwBxC6R4cUqNGKpF5JGo0tPtL7MfxTdbsS5r412mXBoSuDFQHDxYDysjo+Rb
dxGEaVbB4Pks4q4T+df68405W1umZqL4Sgo75dJDNIYjOwyGwIt3s9mtG3OZgGY3GFbWAH9Y60PD
lYIuqD6wg+m+z9odCgjo5nci8eVdD9Axa6piTPmjPF3BGoya2zBaDiEoGGvLzdn329slMsF9PlI3
eZaZMFHUHbTbGrejZtCTzL9tZvd8blbCfT7CaiMtKpjBWM+BItEfWYWJjXqt+6BiWFYok/eYpVUF
Dfr19364Zzd2+UAuU4VlFuyScS3OO/kCPBrgF6glR4Lxv/U4fjRlrDxWOka++VLCIGGWTKqRK5ZA
INTrkIQIgL2X+lpgYvw/C1xAsFOptvMYqa/UHGv7GI/XtHkZQfltBTJ7KbSjUp2X1C9zQSTa/4h/
7HInesximpsAvQKw+DgDZYaZl+ZtKR81KsojRN+Q80ZIjkV5O8DSOvMM8kS3eu5CyWVOep8cWnd8
kwTfdN/9bUPXofeLNJ+7nUhc1Fa6VjFseXZJgWe9OmC66Ndt7//Ic7pmtgRoHFwKIKDk34btEAO4
NlVwQ4hvy4DP66BKZuccHE8pxvUd0y+OmK+cHP0OxIKfckzuitjjPs6T//ffwL8be9SmTDXClbUO
RWCQxk2C/OVYfgJe7q32myNNMbwE4YhLjwq3SHT140Duu3UbGo1g/violZfY0kIaq0SifWVe+gnj
A8wxjsTPLg0Uy6pgABuUJ0p9d+8G8FsBPaDIH6XerNwaskJGE2RcLkx9y8ufLbBD0ePt3d1NpzZW
uGNJ1GKscob2RLNc8h9qc+z7yrGojGAT9nbs3ba2v49AHK00a+BS47XBZgPAUWnAl6x+jz49gIj/
yCyncClUswAcxei3+jV2xyt0Fn8VgSj53k/1N+a5TCuuE9sGIhPm1atsZb4lzwGpp/up1RwjjUND
eQHDl6No6Jj0neC47m/on7VzaRfVx06y9GKtD18rvMrGxsvN0WEiKWSRHW5LCyonizlikTn0KPLn
PvWp9msZ/+ZltvmUXFxNGojGd+16JpLnrn4eo4uu+Le9ZTe+gX9EW8tFH1VbNDKxfsDgrteQz6oS
VNKVSAL33/eIjQ0uaIPTkHTjaqMr/FUXcIW8Ys5VDQov8UVQld0bYmOMSyRGubCyWIexpT8l82Nb
vN3+YPtPMmivyxoaOR8FCSQVug9DhKcsrqDZicIOI2tG6gxuiyGIAPKl3vgiWpS9HpoPucPGKHeo
tNoalCpGrTRrtSCSOy9uak9ucKTqLPazKb8nLL/KgLHTNHGLjniYy/DBZ/a2tN11MoxgSqGWp2vH
fKahTWzJIal6pBb4EUGX6JZqfkzGrEQTndWOFRlBVcdQd8mkI2Gak8aFqxQVcDj64xR3rmrRS5QM
1xb68LNUYlZiyp1JM+9igklBWX1Jci1s2mhNFL/bQ3O0QbRidolfSeO33kKIL1Gx6UtQqw1gbxld
eypPOdDfpL2P7dSbx+x7oUHRA239sYHGoTxcqrz1DQYPUr/mhEmOKQM6x+xjqzR3SvO7nia3rB+B
bAW2eYb0acPcXpVckHieGlYCY0+NX3S0vmfAtY/li2SOCE25EyfJq0Ka0NQwnlCU0rE0OowIS5+r
aQSeIBW0qvcCB7h+MDxEbIws8YiFhUxE7nU86En8aBHFaeyfDX2MahGGebfnuDHE4xXaJE41NYOb
6o10svTGVxXLrTvNZbZ0L+XdOS67QKGt00ymIGzt3Xe2iskDgqwJyAzuCAIXEld2uzorRZEsG6F4
n3zR1qCslpBj6Y+znTwITuVevWxrk8vjNSPSpjI110tPWeFpJ+Pn4MpB6c/Cw7gXYbam1qfM5kE5
j3Y6jtqaEk5Ps3y2RAqbu59PIxhiB1nYSn7F/f7SMDKjwVKKTHUS+a2Bl0qAw6qteaL2W9xGAp/c
uwNs8/+R9iXLceNMt0/ECA4gQW45VpVUkixZluUNw1Nznmc+/T2Q+7dKEE3c/rzoRYcjKoVkZiKR
wzlgOQeEIlo+/PR0306dsrYozuuNay2xTZrjbIjaEgIhL/Z6obUsqsOwTkNUizVQ7pnALu0Hh4bC
rtJWpLw4zMtldCGnNSjecwm0p9vTYgMg9SQ5eYWFyvSG4datIo7nzYf/pUAuNDdxWindCIHAPFyA
PagGCqDKihN6O0edOsCbwiZn5Fo/9i1+682FpQEKLk1C36M/KTSaZCPDRysJxjI0e0bUqhD6+2OC
0vS+rM2SzaUwzrtU0MPMPWvfsI5neMI14WQ/sdAT9De9UwbZN4E8VmDkr7tLeZyL5aY6rVUHeelx
POpPLHdl3H/qk+jRsxmOLc3SASKG9RV+CkoOq2LJe0TJurhNcCc16ScQStkgmtg/EfuD3x3oQg6n
wHiKy1KP8TLHsuQRD6oDqPi8PhBFXpEYTm/pgj5qylp/JOiPDK6RARHLh/9Na5idkU1Md1v8LJQe
VjVVV4iBC2fFXSvf6zq41GOB2W2YOJ4vRDXYjKkKIMa3gTDXNVaJhtIqKn2aFaDaLtF1rdPnqUSP
YlwEqfDWiNcbeZwnh2uFRug0MauTMUdp559HV3Wsq/Ug3ymBeRsdMWENSpUXIFiBcNFZ+YeLJisZ
7JDl4b7eXWnkuqOHLjxaiqAKtWHxbw7JvVzA2tJVE+vsS31g5scy/9BrH5JSYO8b0f6NFPbvF1FY
06qxCiccp1M/aqOvFQdlFNxaWxmOKSuKAtIODOYAbe+tjD4vAQvUG8j0sbfRVIUX1efc+pqvim+F
vd9PD+mMFNIU1fE2z3Yhl/PlUFrXOZExb90lphfG0iEzv2DoV2AQm99JJSY1gXKkWnxFSK2wczsX
8LFyueoVtHCPa+YK8ba3poLw8EP8M4ATp+Ad+FaJWmPJrfnyobz2WGueYkdeebX4sgukgzoQbZ9s
mvmFOM76+jbFripriyzx57Q+MSQK9Uc6e2b/z38OuKaFLRcV8OwaoFo4AyzMvlWViC6YmFxsw3Cy
vnbocpzm0KbRGUwapiz4YFvP3Dci2Re9sPkhrPoaTBYLepyyI9mYZj/VB+2EdT4xgMmWHi+Px9n+
iuXtCNypizt/t24joD4WQRTQs/6l9RRHAe4BII6OmrCzumkuFsqAGIPFGxvp4tszmmmrtq0h4Yw+
q1OCc7D2gTQZoEKHeo8nAvnacrVLcZy5EOB7hnivoGJVXany1VQ4q6g1va3J1xNxhtKS2qwV3DJu
22oArS7m0Q+78liME7aIsM4QAgtScK9tWQo64cztVB0tah75VRrkIQsVHItVsdfrBsyN9YElOMA4
Pu77wUYYeSOKu9NkSevkhkToq2BdABUB9SCvvi4ayxRJ4cwC/cQEay4xhkyzwzr6unWDSnlWuX93
Fs4ayjiKgEQEtVFdDSxDvcLmjolC0tKqsb0viv0Ul6+9URtnFZpU1GSdISrK+xPQKI5Kkv/3xtob
EVy4WNVc0iQFX4aCu0s+pcv9OlWCY2z4zxsZXJjQZiWcIza0HlluHOt2DHCSZfD3dfWyYLSnLO5C
XOYOE28mTtJo7UMa1j+MaDxOtL/FUHDmLnR2yTC7s6QfSPhz7dU77OPYoTna4zI8Tm3Z2Ln6EzDB
X0aSf56B6QHwhxts03pDU7ljF2JMuu4EPij6wFymXEnt2GoYzHa7FXUjsE0ki2g2bKtSeKl9vgQT
G0qFBxpkgOnXb+86eyKMTcAzbMUxr7oMDQ0RxPPWa/SNTC5nXjHkoOfME9GGu2ENMto5I2ClV4ch
vqrXAFE5UVeIwbPxYHsjlgszaig3tM4hdsZYlsZw4sE8zWCHRe2FjXANQQT1aqytgAGP+25qpqVL
MlmLW34fq8+jhVKChwKhOn3aN+qt7PJSEF+vQEyZy6rBvVCOixPr2uismunP5RNJwXFWAsC11m1s
hZiYqqgeBMKZut57FNUxMWmZeJVyfiuXkyQvFk45+s1XxdWusERasQ2T1C6/oA2m/U9x4lUe58Fa
Hi8qSXFYNe9OFXBtutF67lRBxr59S7xK4b7dkKzjnI+QQhc0btvkWY0qb6qNU7+KyDw2RbEdZ9bV
UwhPNFRGBWZ9lgTjPoarLgPGMz0CcCZZtHy5GWBf5VjcpFQrR2k50BTXq9oeaFMHVagARSUV9L1F
YjivrmKr7rBXiZJgihXfbH2YrG9xIpKyGRMvDsM5sTRa5kxNOHE7PzTRQaKCp+em7178PpclJFOM
5fMYH6XFHoVkBoVxHan3wGgaRJYm0heXKcjYKAoLHSch2HyU1c+SPJ7UiQhyK5EU9u8XCf/Sq1IC
zBvUtbODPv2gjSOlgjC0KYIolgocbwOFFi4QpPXQGuOCD5+n0bkyNEee0nMhBIUVieH8X227Wukk
9MHl+tpAwoPtXRF+xKZHAhvGUNFqx+Ihpyy5aMHz1+GThM2dOoGYyJv0R9Al70fO7YO8SmF/xcUn
URV5Qm8DqYg5jYemJFfFmH1vsg/7UjYNGU9zCxRVxHi3FFTHCI9Vj6+Cx7u91iYAWwZ7pKVjgolx
ykQzKCJxnDWPyToDeRXimvAhD1159drw4yrBecj/khXp+EAGigLKu3F2S42nodYgSUsfq+aYCeGP
Nq3gQgBnaPWQYvhphADpUF+3xy4AphS9T2+NH5OvOMDnBXTQj+jWuN//YFsFbFap/H0w/urpzbrL
ihe50i1jvTOOoU8YsyzoqsRQEezn3t3fv8Whz/fWDMH/IKOGDXEkiCAMS+543Imn0zet/UIMdy3E
VggyHRli8hyzwV4SHtbsv6MkXCiOytydkCx4YEXsJIV8tmRMlZ4bEZbF5imAw4ApPNQMZYOLDEPW
T6hZF6gmG4/AJVP0D6UIiHLTg+Co4DECCiIaa2+/xwwUR7SekHkMWmnrAP8Dph+otpbnSNTf3bxD
DYydE6riV/nhm66IlbxREYDUpvTnsAGkmH7YN+ZN46IowqiAVQFxDKevNpHriABgBWVqVuTvD5OP
2TchfNhWOdwyQHsMmEsZk/T8vGJI+zbsCMFiBWAJstyTptsIVpytftiqdtR9WOrBW7HMZ9wWhVfW
doTl3fYwhPbcHLXMloWML5xyYRtshQBjciY6y1gq525DzPEqsVlSzQXenVE99sbdvmY5S3z3+1x0
MsdBNufO1DD5fChUv1/Pcyrwp80joMcKPENA40Czby1R76g0qWauuUv+C7UFhH37h+Bj3a9TXIjg
ooIik5L2WgsyVhDC1/56AKdVpzudO3uVbx3n0kHKtS9zU3EXIrkoMQ9qF0YDeAcl1VlVp8BzdxZY
vfBYnA8XmK6moDQBqwwAaIi3Xo0H6pUYGzf8zAcb/H+cG3+nRu7W7eKobWvgjbkKPcjxgSYfEoxe
Rj/2Ncc/2N+J4bw5Tida5jgYpi41vzjUD+ExAlT87AApxcasrqO7+VkV8p8wbV3cUO/EcolSupaz
1WU4HRs4JU5nd0HlWF5vW9gGjj+Inu0is+c8t8+KWjbyVXOp0X40DfmegDJboEkuyL87Eue9KwWK
ptUuTJOzm1wxaEVAzvR2jnez7gDUFQUQC6UPUYmVL4rzgvl1GSNqlLGtJvj0Ca1/bz6EvmGHNpMp
ptURuBo/HTJnC8bA0gG4E9Xk53nnjwN1QILl7WtT8MH4fZm0H00Lo/8IIuNjP/1I1Pv93+dr4O+U
xrnzUI3dJGdw5xSs2AwIM/KSoDgqXnsWLfGJVMZ5ckzB71yrMIyYHsLxMNTnQkS6J7QB3o2NJa3L
FjYwojGCpp2f+hKiEw1KL7sVddFEH4dz3qWakIAwYaRKDibwORr9P9ba330ezmGLibYteHjZ93ep
dp1oN1J9kxN33wq458A7KZzL9vU6K+BE0tyh+5JJk63pkVel2c1SNKKKvsAITO5AZU/SIpZ7gCoD
wMFIb0z6bVgE08ciGdxxQqtIMBmMWB5rxSeylh+1JLdXMIbva+1l8GEnePPVrSUBul5JcJbRRyYU
HdTT7BpO4hlHLahxI8YH9ZbhEABWF5g0jBp0/w9g59iRz1e9rJ7UwGqG/BxQJigayh+G6Vk2v1YZ
Jhm/7csSmIjFZTN6nZWSWuqa22QnXQIqOVCbq6COM4FSeboy3hZfRnAvSgdhT8dojXEjord0PTn1
UXOrQEmd6Cwf86cMEL1Q5FG9j3+K0H0E7swn2pgkp21fwmyM7j6kt7mIG1f0++zfL07WJAPpCbi2
XV0G4VjEMNG9/Y8kMggu+rVJHhVVgxMUi2eAq1N9kGkNb17tuvUXKro79m96DEq+PZBchAAaHmET
ySczmG6KD+GxvlI/In3x8ntWIG8OjNtOBOa67954grwVS5aBmmuCsNtVmCmYHXCiA8pVYIeis3Gq
NKRKXTK8gdzFfJAaL8cwXyqf6/o+ip//5qNhAuTtcbrF0sFLgo8WZg8FACSb5DAMjU9Ur26OyuDu
SxMpj4u/6lhKAAs3NLfW/skxkll/Auzovoh9O9cJF34LCcs0XYIDKSATqD5OQn5rkQCuilS0Kqka
FcSWajC7ElLm2sfwPUBb0QRyugdxsicwBr6DKNOoyQ32ifrwbCGT7bzOcIgW2WEvMDu+WcmFP13n
4my4NCbWshhppx8GBTg06qfinIA3m3HimDfWsyiJEUgEn+5b+0t1PcqjESlG542gOHCbQCns4lp+
YIBEy6G6kj6K9r240gl3SIOvzsyyspK4YllNwIqPWTD4YNsVzkfuh0ODL5qt9WqYmJxEQO+vm+SI
W3Iazmnxj2x4rWhERpBIA+DprRqBRRHDe3Em07pTBzZNEK1BUt+oyafxi6HekEy3CxGey743g4P3
rVBrURJ5GXFCpNS0fTDMgIoY6wUptcHXuVB7kuu1goxouK/Sn4P5eSm/ptmx1O9So7IJEEYsMGv4
iuzvxxGRlXCBUe50MpHhJRPATJw/H6Jjd+wD0Zfb1iHF5J1lsVa2+laHzViGah6WmltOT6YJ3hdw
o4kGc0QyOOMwoljNMx2FGWMB6YOvoOiUibohf3Dk14Nw+tKB84WGNbJ440PjyQ6reBcYaGJYWMs1
Vhg8UbrBN+f/9eNXidxlouV1XaLCprnrqjghUt/pZES+YnwMjW8RipLTqRbVBv9gjr9l8gMBJY3n
0sASIyYrFkd1iKccyNGwR0/x5CvRDghT2fsM+7cwlVNplUZ4TOTIsGXMb0cfa10GMY9Dpe/7lr59
ob2K4fSomLkxmzq+XJXEgZqYQIwt3X0RAgvUuEs5CnVtIDMqPwN1J+tTjSY8EcwViMxB4+7lLpvq
KdNxTbL1BFYTJ0c9YDVx0Wf5Q7Xut8IM/jQKwnoiq7izFpsRbsun5MC2IconUNiVn2bMhsuHQrZl
QdlYYA8Gd8JoGYcFrQ3kanpl6yp4SPX7SUJFS5BC8WvYvzwLG1pEMxGXDH7mfsA2dFnXqJXIQXlk
nhydAfvim8fwED6wHpaC9P5530S2S7uvQjXuNumWwhrNDlptXbZ5jsqdGz329q/cI/JFtadNk7wQ
xznXtExpvZIK5lLepUNs61iMGw/7Z9q8Q15l8OlUVmPlI2aZG+sAAn0ZmQYzyP+4iYHPRfAWAIk1
miJgXeHnA3KJhhNlmptQBOw9Q74KY88QFYP4tzHgQw0AjLChK0XF/2hcnFj0JCRjaqkvp8mvVYw3
g9E0YJaPTloQPkwuGM5+hvfCSM9++SIQvpPMOdxgpXHXJR1BksgWZ2KfmUd/mMGpqjhg0nhBPxqe
hHN0nI38KxcgzERmM1j8oPMMmGyM0hXwgw9qDNQlts8FSuuvo5c4mP/yQWnoi8oq/BXzTijnBxWh
GDVNqYoJcuYHiQcGrpvW646MlVLERi46Ifv3i6oAmZRQySxJddPy2Qo/r4ZtioiTtz/eqxI5RwvH
diimqEZq2l23Jb6XfkVCu1IfM/lx3934HOSd6jgLjZoYgDH979s5dpKThG4GY1aSD6LW0PvW6Is/
vB6Ms0pLruI6UrqXpwvisQ8wuiO4IfFeok5/yG3DxgL1bfetO3wQMSrzEfrlpAj1WPwDhBPDTX77
3VqMaIRGC8s0z2aAEtwtvS/OMgDBgDQUH+Zz5iJXFvkDOxDvhhdCKfdWMxN9xSIvKOmo8Thj/8ny
pRQQJLpvrtfW/Hn/Y77sj+1J496iaYShSDVFtTk3FjvWZzuLpg/9YDixDGI/A7Bna31dLouvWFju
BpW1FkbnCM2e1MocxVz+wci9nUT1HclG9IoxMJmHtd1q0lNKAfGTrPdjogf9ktlDKt2TGhiKOrmP
leVoxKGdk9zWWqBgjqiJ0AqcZ1UwNaEfKV+rCE8qvLD6rLzWzMIOJ7AoRvExWX9mwOBqoxwkaE9t
ox3IqnprPxV2tHxt2kiz5bb/mU+6l6yh18yRYy3PlCS3ujHd9nKNe73+sCbhmXZDZq/qQu2SVer0
uLlVieI0Q3ZTKmzw1HCK/Eu8WNeh8biwM2cTqOG0ePGHrgWa3nIuscYfGoldUHLAC8oGCQWAr8bz
UM2CEfbNgHVpFtwTRpGMRm5Sibx0ETFLjRq05BnYC8Xu0DkO9s1iK2BdCuPeMl0WyzEI+XS2aJtO
PxPJB82AoAzC5Vm8c1EuAo8ZBSRtFqHgEklHdUqcbFYPpol+oqj6xn6Js3EM9emghtHZphwPEBdp
XTolwFZwO/kk0Y8JXun76nqPA6sYbyRwAT5d83kF5yCrVoXB4EmH3mWpSOwWjvRIPs5O8zH3lisi
SFU3QsWlWD5UdKSbSdjhM1mKPcapZxT3I72K5h9r6cmmJDol++rv9QjsJOCk4A3NZ0ADKvZKif02
pCbVTYHma30V+kmwnhSHLbAVQhagDTPE+V4FcrE/GVJFjyUZpJlR+WBJAGrS2iDKwuu4I59USQce
yGQ6EqD1ejocNSPKsYguOWZanDN9DYAaWbiCL83i4Z4OuCtBleeximf8SXJc3bXF81p8zqvO1UEA
6JbYYVKz0dYAaSbFT9W0imhP+PSdOc2lRvj+96JHoy6ruOYbzwzAYBxY99oNcZGOYqFJS23l+Hfn
5XvgSi5X80pz/eW9J9l4/58i0IWz3rEowebflv8ezsK2gc4IdPleQ2EMihkX8CI66HYIxsmu/5pl
i69Jn6r0+zT/LGhrj1r4Xye+X3T6KpYLRNJgkCZXmZXNh7x+KOvrqhM46rYhv4rgUqbKikHjsyag
Q81XhxTAkzFnbxXOfG4HulcxnL9gYYNGY4wS1BwNbmLlD9XYCJS1lRPBAn/L0DkH6NZUjsYS2d8M
iks8EUpc0b1dX1Gn/BTaqp3czo/TleHt26FAgbwZkrLpCynK0KqRg1TGVsM5XgQn27iPLg/Gj2Eo
TZKCIhIFmj55nGZnUGLbLJxJF4jZusixJKtgqBBA1kiuOFvoiyxeW22EuZnKPxThopZjW85VsNCC
sTErlCdkR7fEaF0jNm1SStdEbf/ZVyf7SHwUu/wbOENRUq0ji5awiZDokJ3Y0Oz/T3F+S6UXYjQu
uYylcG3jHnS0WW4FLYBfRysPNE11KrUVBGaRKC49ihIjKdfRIu5SXFndQ49ag6T7BFhI+5pjX2dH
c/x4a53JzZhJIXEbJXenkZyLPgMTeOc2KZCJaf24L46fP3iJiZcq5IJTNsntkpctcQsgnmj+/FDf
hnfGEfBykW15HZC9ks/9Of1goV2ePoreIlvViEtj1ZhfXrxctVSXCrS0WW1l+sS69KPp03N+RQP5
mo1cWdfxeTr0z3kgUjRf/3t3cvbFL0TnYLit2wj+qNuykxy6oPi53A3UG53J1Z0+AF/jk/YRO+D7
Gt+KNJcK59zTzKk2qCVcoyF+lR9oPdsmiBH+Tgjnf1ZPq7FmsSbXnFH9qnQ2qf4yzvCV2nUwOyPt
ka2Bk3V4qejMV8Ct/YdhwaUn0eW9dfUAnB87YDpD79Q5/8s7a4p1tWEN4btBu5v0YF9j2/79+vvc
i0SZZ9ojxdbBm1XZcjUelhBM5U3mq2Xv7IvavOIuz8L5XE1bqej66FfOg4FNR5dteoOtRIf49UnC
omUpHAHfNrvX83GONlvYTJwX6K+iLnJMZ4E4KiKdEn0kzqXWsCWxEaOWYiyHVfk6SYKtM9EhON8B
eP9QmCM+kpyelPjaUH4286f9j7Mdf1/1xHmOumaNNaQISNncHLQF5ABxCLph42NO+kAb1s/74kQa
47Id1QAwiJqhfl0WkodX/3WY996+iD8kBL+PxOf0dROG6dDgZc/grA2HFbiA5geI7j4AMLhg7p7p
5/399VsY/2Ssq3ABNAmE1a3pLMNiz+D8TLQc+wbVdWb2V/Vsfts/oMB1KZcFYAEKma8EqxvG1TYy
1BQSlF2ehfQyAtOgXAiqZrUxFwOvYe1zV3oWIMlQkVmH5074Lt16CF8ECL5i3ca0sPLl5VGk+Dow
8OYrySMYJGfoueVZtFIlUiAXj8xeqZZsKXCwxu3bQB5QmLMX0YUhMHXKRaCFki6uV3hWVd3FyS2R
3H0z4Kcn/r3QX02Piz6G1IVTWKZsdju5x6gBmJin77KvO5lfPO3LEpkC+/eL3GFMaTlkaaO7A/Zp
OmDs0xnlwTAJlPaTlCv3+9IEYY9yMYlmTTV0BR7lRXZq5W+qdatGz/si9t0WhENvD4SCA+Z1c7y6
Qssbs2vg+aQRXPc6AcAfediXtW9uaMm8lTUA0zOPJZgbLW2SBQAxnXpPFr6D9p0IsPpvxeQKQFBX
HaEVXLqGTbzkS3TWzkvuhLfYvbXrx7EXWOD+d3oHciaB0kbOEtyxqX7flfflcG1RQTAX6O4FfPzC
8KyyMOLBQAmj1zW77BubFGhoLYoNIobj/md6D2SOusVrFKIv1MEXsjKt7Gc9QRI5nAzdpoOd3Uzg
R7NAR7y26FHEaN4tdyiJuZqTuaUzBomvCa4T0Xm50NR1RTEqI3x6jJabFKBWtK6cCU3L4S8Vy77t
xWElqVCtgQ0cIgammW+mV2p2XU8i5id2R/z5esQT/a0YvU0XtbZg+4w8B8ueWGwpHHpmcd1yq/8p
XUKhiyAovkcfxRddwgJgha7ZfO1KbJgcCZ6t+1ayWVSj4HH+PyHcragpvWquKt4zbPtoPCanFvBH
bI5G9ALY9q5XQczfL76QOWJ5Om/w3kjNwES3YJW8VLSjv21urzI4cxv0sDZpgp5BEmKnHRwIFtgd
HhDonX2tic7CWVs411Yz5UBPjarEzoHmk663krADIvw2nLX1M4YjinLFE00d7S79VAKmlZxB1C1n
s1NXN3RwSS5EGN0qYV9aBHc5SgtW6rUWrW+2tIi5ggDg0OuJbSyWwSLqS4s0yV1cmDmVCqzO4G5U
PyjdTV0GefqXbsTdV7Qo0r4bISI0n1LFpsUNCvL79vCH3OW34fFps9yqJm2LibhT8Y/+M0qP1Ar6
0lfiqxEEZT1AuBbLzhvBkgsz5/fR6FUqlzmPqZKrymqg1iqdIvPT1ArSpD88PV4FcMGBSOjWmgnK
qrP/a63FummvOjw+2KJnKLIF9iH2jsNFCMAJTXFbEIQiE7s65DAXvZNF/zTkri89ot9mQsZjgfXx
PUa1BqdlWkgo5mA1V/XU+CYTPUhF34gLFaTslRCw/sRtpS9j/SCHggD+co3vaY0LEtOiJrXUhr8m
VSS7dPXb+I6tP8YO6zBaThVYmEeQQOj0mW1fxh4oQwQuJrR/LmbUcke7iRkKG5dhJZHwTr59ee1g
g2ff10RWwkWMIaYLoZgKBtqyl6t3zfScFj+k7ArNfNnEpjsVKFgkjwsfWCTLVKNJ0ESTv5f5tSZR
pzKP2XgXG7WzWhh8qv8zY9lL5vbb7Uwu9c2SWNb7DtocQcTNQPyM5yb6sq/G7RfDqwwudpB4nmu9
RC0mkb0s+1SBkozcAYBNksEMLOTpZYFix0hNLpCsBZjG6ADXnk6TJ3sMdnm9JzY9kSsMCx/3jyZw
OZOLI32nqQtgEIk7ht/WIrFnIppNEMQNk/0FF7nMQEHqIve6ymZFQDaKqf72w6Qd9o8hir48tnM8
RlOnjhEsz1X8/Fk7hG7iaLqNwvOteaMKepCC3Mnk4giNwqk2c1R+1M7vQIiL0Q4r+zaJ4MBEH4eL
FG3ZYl+yQjc1NzJ7jppHKaoEJxHlTSYXIoglDSZhz3vMDfn5Kt9Keu9KknKoSdkCQQ7DuuFw0jUJ
Y1P/mYKd810uXFSkHBq5wyxf2equajiDhr4MBtOM5zm/E471iQIvv/9p9IZMO7aDPvrp3RAUQejr
p8plvRfRbqRIrfz+p5IY80QsDfMdmnW7lMqVtDRepTxh68AuVaSHE7WnPnZmFKcFriBwOH4jNB3V
pAcIqApyT6c8Eq/BBUN+IEtwsNwfYO/VTlzRg0XgEPwuKEmsKl2ABwakmsqO5ueCPMUZcZJORBAi
OhwXTbSExpiYR/FmjO9Xctsw+ruP+woUnYXLQiaTVEqW4SnZrQcldIvovhmdqBWlASIxXAyZpSpq
5OplGFPx0+cO/KjUKc6FQx4MwFlETvlFe9Z/7J9NFCd55ue1kaZFi7G9wx4szYfI6w/Gdf6VPWJD
Z60F+cAfGo+/b06Liy4yCjhhXePmZLlOctAOsavesQHh3m69xQX6cmwPh0yUiwsCp8UFllkOLR0w
taq7PgAQv4HtY8gv8rCH/d1QUMRpb1Lv71wADDJv7zlqJKQhmDh1R+NxhKclt/1ya4n2UQVBDPR+
b8X0Fi0TGSws7qhFD3Qanbk3/GSV/S7XfiwUZHfd5A1D8pQV2j9LIZqd3Pc/AAK9FW8q60qHRoF4
CkaB7Ocypz5wPwV2I5LCZSWqtLRFR+GC2aB5jTz6NR28hZj+vjew+/PPmRbh1wETsCaEq4lic2l8
D8veH2K3BmROVziGLIjKIlFcUAlzc4i7QcNUY+lVYKkpwp8tEMh1zUlKUS7ELO3dsTD9T2Q2Zy3z
OV1IUkUrWLcalGK20X5Pw499djakL6tyjCsn1BwhhMTm1CbbOPg/mVxcJhKpGDgxcCp6p3cBCeSh
l4P9EflYU1sHfd/qjUF9tlJb5Hebc3yXojnVRjlm2pMJzRbUbv/FrSPAdn9BkgByjmiedzNuX5yU
i9uKZrRajokfd9V/4OGdgKSQRHf4EAIf2G6dXwjisz8Lm/v6kGEJssnsfGzxKTUsO3wtp9Azmx8h
Vf2SdB5RvlWJ7GI8J6imUyl3Th3HoiR+e3jl9Y/hL/gBrGBx3aJNZz30R/kx9ofHKkA5FwQ3srs8
q9+xsHClxv4iRO3YjngXojnT6hKkpzEboJ6c2dWuf+0vUizKxSdyvx8QtvYx1Atbsjhbom3ZDSRF
Db51TeCOP2Me3wNyh42H7ODKbupJzyJ72k4VL87HGVQi51GlWUhLa2CcoVwumQ9kcNv0egEvX47R
JP3jMgsKA5sB9kImZ1vK3PdRW8C2QKeSDKOt1/4iGtRkl+yfwxB2sN5eFQAWUuUkTWG/lQIKvOyg
6uYxn/XPo4y5I+VLB+adOGkeBJ+Q3UB7Ytm/X7w3CdiX6zXHJ8RQJQbIg/HQ+e3V4EvBHICowN0X
t69IhW8cFZOs17qFuJeZjOy1uE8zrDBM9Y99MczG9w7F+UBIC1WTE7jfUN1I1fAchfnTvgRBGFV4
pFtaj/0slTAJ3LbH5Zz69F4+6me2KBzj/WcL62DsEt85E+E+lFyqcUQ0xO3yuj/Sb/PVgEaRE929
yHummnAAW/Ct+JnooZ7yZkYQBSgosASvp8YrpUCgxf3bQeHBVkbSKrSs8aHYXD96KyeTeuoRNEy2
BpzY6EG14eOAjBU840VHY/9+YfRJmWFlrQTumUE+V7WTFPdFLHiwiERwYapWpdBAyRkdtlEDz0h3
yOgQ6NXXfQWyB8E7owDMMvZLZGIC3eftQcyyrTS1gVHorVfoNxr5lBefGzQhaCnZjahxrm8e6kIc
51dxSMx4UlAglRu8yyPLNy3qJkn2LY41exySwChbt9QrvxkTT1cqZ8mUQCuIvxIztYnSnde693NQ
D5pZfI56EBOH9IOUUDudS/yH3bZmdcy2drSkP5X6csIUqNd1PbieZH+WZnvRgRuyfF/xbray72bR
nqm1+mCrseXGrO1kbB00TFJ7AfolAVCMPcrAdZj1QxJaD+b8GVt1dp/IqV2X440GdgqLJMewisHS
QhXb0ESRSKQxztK0JO7ifoLGVmCezbgblQDrbfa+FWx60cVn4WxNT8wSk2IEE8gqVs6oE2vBMtyR
VNCiFp2FuwXbOh4SzUC3K1sc+E6kXC+1YHRUdBLuARwqy5JmrKmfKEdg4dtVe9bLr1Rz9xW2/a6/
0Bj34l1SYMUvKt71CUa1joUX+/VV+zSeZD/30i+i/WaB4gj31u21Xm0HIyOuhPW/8JmQ73MkmusV
aI5nG+p7qloTHhxuldvJ/Ex6OMjkVlDlvupEcrhrKFKIFqagjELX57ZorvPkY6kcplxgaqIPxF8+
mcb4pAfUco3z4DGEAvNulh3CJkq85dCL5nNEp+ICW5+Wc5GOmK03ijuCuk6k/pAKL1REFBxbO8Xg
OPwdsAkXDyTSxFWnw/Ckg3GKwdWuXDdBQVzrvvWkgAZsmcq8yc/VVXij3u9/uu3U+UI408LFtVfq
JAFKJpo/edZgewbEb11vD2REMznHEiwgXOTmBnD4TjSsItB5kQ9wwQMgVzP6vdiSkIzvCcUCH9Yu
aysUJBSi78jFD90ayjpb0AwaE0xYUXsGPE1+pL2gwyU6DBc+zGQq6qRDVE+0PpDk/CppGkfH2pjg
gzGl7FzvOhc4dKsqwohStvbYH/VDcbYGfzzFT7/AbjNfv+u+NU/K3RAJJG8+Rl4thQe2yMtJBi0T
KoK/ILQYkynxC18EqitIX/jRfVTCZGluUe+cJb+d/KwEN1v7JTdvBmTQ1BTNnzAv3lMnly2Fw5o0
Y4eMNs8eCyxZLdOP/Q8mUhsXRpaINiCNR5GaLTcx5LFfsA6iGo5IbVwQCcti6EPsn2Mi7bCknywN
KZFndNjn0ia7VkVPRPby3FMbFzb6QllWdXiZTHtBkQbloXqsjpWLXQRB1rxdUbgwPC5MhEQP+1R6
eRD0x9zXDwx6D/gOYPnuMZopnkoXfTIuYqAzGY+ZDBNMj2zTpz3oAar7h79MAfjdxTYfpaHumaVj
dyC6DttbqXn8K+Pjh/lTI6apNaKAEB/NExgDrv5is+71C/H7kAaQWrE8D+Mb+9OoB3PKGM8cFTAG
+8cR3Vb8VmQX50q4GHAmS0EPzrCTxgZqwuAN67khTwpYifNFkHZs77xdHI6LEFFRTmrcQOYv7MfF
qQAb2LoM7BkY++jCXDUumL6vlcAK/h9pX7YjN480+0QCqF261Vpr7912+0bwqn3f9fQn2J7PVU3L
4vltYDAzgIHOIpVMJjMjI4abeccTgeF4o8YEEKVIMXO+4BsKAsS+Y2v4UIMDF8BWo73Vxg/9wiXE
pSvaONysLodQt4MqZah+q7cBxrozB4Q/R81qT5izhnQdD2KzenOidaBqEgjxZNacGLZCPYhItLoG
00xhAPJEkCOUFScPeINw/7asKztMzIqCJggmij2FWLuDThqEA7K9GlvzOXSro3lWz8FjelpstH29
yh4SZ9t5V/OQK/NMGGuzQW/VHH4UxLHVYkaonlsryr4ndfvl3ywx8asH81pINNTXR/GcR4ek/EpA
7drzNCbXT+PViqjnXuWO0SCnqkyndxIwayfE00DUnNpDc2rIeTYOpDovPHTlG8/axkdkoY+NGNeJ
YqLGtsypH+bjTQEVSTUvvd6YjqSaRksyirtpeTG78MbIjZdsUS1w91oyRppjPB+VuHisxh+63nmT
iS7LmFm5kH7M9cQ11eq0yJUXLMWug+5JXKqHvNLdsIm8xPxC6nK/1OCUiUMvl+XPQyBAyTJO79tA
+CC1iQOp94/y/DGAYF8URx/GJfsqKKNrKLlpQfDzjKqtpWiGFxSlTSbTKiHnR6LPpdndNl36rGTK
a0R+NEUBOTH5MTNaVwjAK9PgsTveSglavpOMd2kR3kVh+6TlwW3YBhxKPc5hZMejiiwIg7RDNTac
LVI4enru8/tt91yvk178hh2NQpaij6UK/6R6ycTNnGUn3MT+YAt+5mbf1TuOPWktnl3ZYyJ4oxUp
pkRVam+g7L124hh7vK9A0R96Eee+oOF4y0GZcJ2LqmS2ARJKc/ygCb6accohq/n/1WKYRK/u9TFI
VESxvHloqxgEs6gg9SdxwWHjbRxvLUzElLLZ6Fta3VH85I7yewSoHlgyXqTS0cRzNfR4I96c1bEE
94MuZsqoIicKijs98WrtpDX7WXAAmt12itVb9bKNLJKpb+ZJeGvfUJo+mpbTzIhP07cO37iyw7Rw
Gk3W0MtAaqT40yl5SneZEzjBKWms1hlP0g4IBFAe86h4ONvIApiI2KjEGAAJy6JnlZwAZ7JiSg5V
de4ocnLM9cmfqyUyx6vTocVOaCcM06inKo1cuQJtkkr2ZZEufhjr3mRUjrHUdlhoN2U/WmMILqJF
Pird05CR18Z8DFE8LIP+YVFNB5gvb4x1J5snHtk1b1/YwznIRTXTufAR0CqhBeyjTJxSHa0w/9TP
FScUcGIp2wrVqlKYE0pXAL7OOf5qGs7S77fdmLcg5oSKCVHThKKD2sKP5OcKWMP5FBMUxUveIDpv
NfSnXN32uHYDUaINNJJBJfB2IrtO4RxK7mlhMpd2ns0updxYko9J1tQNPxHVFm/yffxKMYaBjYmQ
b7wEe/XpfOW/TBrTVQPptRoLk4AOGMipFL4RzR/wiJGWUyd/2P5i29v4G8gpicJkgfQtKubmjdja
TXAHGNC2iW2nUNgSSqRXWpXS0x8WsVWDkFDbgTa+UI9pYW9bWq/J/to7qHy+d4qmJp0Bsqmf6DTF
Tl0tAVYFCgm7BHcrUi6OPc7uqcwB7kONxKKJCrbkN6flBHFkuzlOjT2AFBQgWNAhZHbCoxrbdhBF
ZbxyqFK5ykvspzw2D7Jcuepc3YSS4inT4BW5bM0pbwx/+7GgsLUBkNU3mUE5pwfDVxE85Zsy8KeQ
k0tsX4KY+3v/9YxmFCAjCSt1eSf0N4HgmnJvh5ob9FDi8Q1eLYzjmGydwIhzsxJMFJvT5LFPNGsU
kAESq1j2Qv6w7SkcR/mtUkBqiU4Ooxdv7pvBm8mLipbiv9lgnL+Xo2FYdDjjsnR2golX/I/MhStu
Z68gaH7/kZRIEcwcwDfUcAIfmIzdAOAnRbdWeIvzeG44fse+xadIrZaacnJE8UkBryW4PsvEk/TX
7Z3jvMUVjbm3qmbJGhBYULZp7VA46b3hqJjToMpZnTV77T4Be3xmR77ghVwVLZ5vMDdZnOpaLdPD
VU4gSQhtdS6c9q/YRy6RkSUM1+SyMCcRDpjX2bmZEmsYtXNiNBwfpF//z88NhSWFnQhmkRURGY3W
nrL5y9hz3gDrIUIG4Zys6CZhe4hLKiZzWaG3B5pKxXysNN0SQULUNo4Ye7VwqEUePfEf7pSLSXog
rhINVVTauheR05CDZEd2jdvEwfyVYWMoFLkyd5ibt0TmGLeLkAQREnWn13RXSV+E2rDHZnrq1Huj
Lg6j2npzJnK+2xocUEbNS4VGMP4bqqbvV6kBjDTLUCUBJo/Yyyl9iGyQZaKybU4QLsxz6Hc1dnyb
2fqJB2Ffuc/emWYXLBkKSvc53iTFjVodFACEBXfpv814cIH6dvuor7U331lj4lcy16MM5Vp0Jm5n
N7Ln78od+MLs5MOEaQrtROm8RfphMVMxBDuOcboU5ni8M05DwZUvJa38P1rXknJ5j74iWNKr+mmy
ZzSNpZ3+ygPOr8SWdwaZwDYVRtWkKN+Atw8Aot1SHCOdcyTfuLK2FsXEr3RMwOzQAUGe1qELkgA7
6lp/zrCTJSYvdTyYk+kuCvRTUePNOaKw1Uw3SZj8qKfkRzdgKHmOMC8MVktTedExqLSk0cdoCp71
9IcsEx+kl4coSE66aZ6bFHF50q26wvVTLeCbnvcy0e1YSL8k82dhiYCb6RDd4sCT4t7q9cDZ/oYr
Ee7djjLZV6lLbaRSzJlZBEBLFbeYieSY4H00GiGuvERNSF9B2F11QNhjI0HfdVB5kNXZ3l7JWmTD
UqB4rZuiiMED5igI3TKEBmWQbd3ZldyEDsy66r0EJaLQ0zkA1ZWr/J0xxvVTEguBrqNF12ft2dRj
OzFyTxOhKpbyEqGVvO6dKcbp03CaAG9G1mAonhZJYO3el8KnpLpLCedLrXVjrk29JRZXnwoiqFPT
phi2I4fwB/lBp1IS8BqLO8GObeNrdiz3lBoNnQrQVTUer8267im/viCLyFXrRF4k+t7OdbQqvsuG
YwScfifnu7GkLUUrVCiKAKzd40YwK1AVSFb33MaLt+2N60sxoSQB+k9ZZ/HotUKEzOgAJAhBthkd
huVsFPt/M8H4u97FgxLmM0Zd2sGO2nKnBy2e8MVfefplJYynl21bm2qPC7wLC6sMLaAv7Ey81XLO
ctZw9HC+iyHGz0UpypoygCFd35f5LpNB4xQfZOMpQAVRv21kUNt0XjS+bm/jukdczDLxvlLFAtOI
QAQhK7JKzTG11DXFXSPwAGM8l2BCbd0HQzGRAuwB0ncyH1ryo16+bq+FZ4IJtYo2DCNRkA2khiP1
r+NgZTwA7PZ2gWP9fTSfuqLNCg1el7WHQfvUaPel+KCP/vZC1uZ1rpzBYMfI+lqWy8WQJARz41Cc
Zjf5WtuCHeyqF/OZQiHmo/k0H3l31R8ukf+84Tf1sETRpiQPMSU3eeVC2yd4NRFUNCEzk3roYv0N
v9y7hTLp4mSOgihPmEwdPJJZ9Noy3d6TXqcDxHS99BGw4u2tpWHh9/zmskImbHRtBGljGS9eQzp0
tWTNXJYFzkk2WIm5ZiGFiryf1pECX7MxpqpbFaiINA9lTV7nd9vnDcKEjSlp+joZkMFIA3qEZyl+
TrngSHputvaMiRFRmgYSxNbpiA+xywfMLEOkp7ZTX4EUSnOMbgILg4236l3wwAPorC4PjV4J3Pgm
0RXmSJeNomspZaka8yPI7UI0G5aeg65bfbJcbLCot7wXzdg0QII663atOXU12aX4gtnNcpAsKX7a
dsD1s31ljunaCEOfFESCB063w8duj0VB/Ud4BruJndrdgRLcp54WWn8xhCBD1um/rWQrtzlRYq2f
kF6k3edZ9ZK6sZrmG2dxq8fryghznqOZjOAuR79mPuSf6xt5V30Zcqs7iIdoV96KhR16GSfzXU0Q
r0wyJzqBJPaw5MCwNMXHyHgFNngCx460IzydT44vvk0rXKWHU5E0so6ZUCfEksS4+WykiZ2b2kfO
Hq7g3959KOZI1wWGVCaa8dLjFu+yx9inz9lsN+94023rS1INXTc1naB7/P46U6A8p5UEmjiB7gDN
MRBfIV84y6FX4m/RQ/1lQ2auTFLXQF3KYBih2E7K60DHbQKr83nzAuu315Ul5mTJBjI1KQbYmdLL
RrZ6pCdKeK4hswlUxQfOumgRZWtd9N+v3CGYpticyrc7egZREB2eD8/pSfCl3XjkHd71c3XZROZc
FeqYzBgZlxwRPgcdlHM/jpyCPccXWL28ZFFBb6hBjUmRXhdMmGneIHrbe7Z+VC+roD/hasvI0EIi
b8LgiBAX1tQdhTGxFvEpIA8KuMW2ba1eWlfOwJwiPW6jYJB6AIiS6JhU02Op9vfx+COfMUaei0dD
fIlVXuJG/+iWTzA3ZauLgd7pMlorwqdgSuy0eI10O5x5SG2eHSaZnhejHYsIfe0OkKH8XNZ7yDVF
vE4/zyOY6NAmhhANeUjBc8l5qA23I+VZ6wdn+0utgXAR8H65BTuv0jZlXQ8d0N8CtLGgc3boAQaR
9uSrfFasel96ocfry/JiBVt7juYS9FAN8qbWDZDNIO9s/jfuUfkkt8rd9ho5H4ytyPZgRQH5xIDJ
d/F7FjZ7vPWteiZPUPrgAVk5X40dZQEQDH2WdALvNSDnXXHfql+4wFXu9jGXbkBEUSgXJDHZ3vwI
Jm+HdleKHxS0P+4WnruvV2auPIQJHEIVDkJW4V0S4Wk8RhCtFTGDMOnkBhV0u0ijfQ+onpEZXyRZ
ONYlujzAzXXjU6sLuSXPsquiLmlBpsQdFGLXCwjulW+aMXHKp2usAO9cmYk6YRhIxByRr5aNBQDV
7HZ3rQ9pdTpJFOx6B/dea/HnnDnXg8LEnSzRMdk6IR4k0ssin9WQk2Nx18UEnFwXxmjocVwyTBoU
j9PRvOkxYQmh4nFf+cK38SgceRh2rpMx8SeCDFfX00x58Jp96i7HBipcIAqFkwU3C+fTcU4o+wqQ
pVEKpwpByOzgZppbGL2TDoecJ++w/jy8+DI76xLUgtQWBrZSDTwFuKU8t8bqaz3skgGE569LCM9p
TjFf7IHmCBuXE/sAaGKlAS05uoa0Qgz2JzfYwzMxkeXQimb0nXd9SByvZAEccROj+E2nHrVPaEM5
7X2wb99omye8HXVb9snHCWysKrrNoMQwbPUW77wdj+xr/cNqUOowZMkEAcj7pEOLxnCOSyBC48yp
qghiE3YMIQD8v+0QvwZZxtm/GGIO4YyGm6TRD2sO38FmjRgFioP5zsi8uLPV8CybGC6fH7atru/x
xShzMNW6NKpcQ78tKm8b8y6SvO2/z9s95gyOgVhESYeANpyK2zjBvLfVGk/bNtZTtV9rYO//uoiV
yOzxMi2pDnX7qIRfs8yNSk8sXzTzKYg4OOT1NPRij/GIXs3mtCXgY2+X0CGdN0dfM6g0mB8bHoZp
/S6+WGJcIgm0fGop24XYupnmt8tNF3IyC44DKIwDYD52yKoEp7oRnU76nKWcuMj7OIwDzGKjZTEd
kQb+T5wiG7pWUX4GZXMVeun0g5+4c/aMDcRG34lN08Jg0brlmHuJcWekPPqedRcwoTptKqAMZ4nW
qnIoK4mSNQeCaolPYfXUJU+a6cu8euMaghVR4WKJ+T5T0BgoSVNnc/s3PlnMAYCdHNyCxwxqcrvW
AVMXoAf1TttRidPC59HmrG/o5RcwXzAL8waSGjXG9Sc3jiHpjZlz4dv2EV73wv9soLz6Psi2eZaD
zICCK4M70Fssqb/997e/l8kWxJNAL4s5wONU62sXBL02GJ0OUk92YxofJjNxt839IfW4rId53JMY
lJoz+R8VMdh5kd+KD3QoFaLZZ8KhB1k/YhdjzOM+npMsNZaFjnGqnrwz3cb9/9Go4y6KfsSr57ci
mUqTlOVPYV3itlZ+L9iaU+4ND9Xb/fYW8r4Y9corY4EmpIMgAY+nlC9q4in6Cbgs0GCAaJ43Z7uO
d/l1xky2CJ6ns5GREE8egPHcaV/7gt2/Jo9UqWZwZWBd5mOAg6W+Es7tu320UKB+v0jVKEMCeWh0
z7pP3XgCM6UV/V3R5OIdTABR9LTpqwSuj+EcW+wzL8wkqwRkidTjvgtGzuW4fuFfzDHRAs97Tc1k
EDsArVlJkGmSofAaWU1vcAo0f3hT/LL0lk9decg0NJ1UlPAQOgorWuKHwos/VTsFVKihHX6sfPOu
/LLtlHSvfk+BLyaZCuES6frQLegQRt19Ui5+LbS2NpKnUEj2Innu9IXTW/hDtn+xyAQSOZ4GbZ4R
GOlIfXVb2qatWYbV3VT+P564t9Goq/1c9BhDZlTANoM0Sm63ymjpTQZ5WXtauDS29Hdv7SQTS1Kl
0pO5p9XCc/uj2Rde7kcf1E8gSnfGD7y+JOeYvXnS1cpw3WQCOjRI4UHlDBbxVvq+LDx35Fxhb/MD
10b0QRfKGjUGyr1aHsJ7087A6AAIGaUAyb/Mvvm07Y3cE8CEDyARDQynIrkWbynXvLxLzxlV2AJx
n2JakpN602jzBGY5B5wVWCqKoZXGEQ/dtHCbOnFV04+1wam1b5zVrb83L67PRJIJOltjT/mxKbus
6MTudAyfO+zo2wM+5FKWcW4cFr4D2ZwG3E9wyUVInVmFhHNq3JpNYCmGvMt5ekC825SF64CdSI4h
mEIvnXCnnuJPw056ajGu3fgYoNZ5vrK6Ok1WZF1HS9n4DT3dVXNcZ+gKkQO0lqCdh6CsP1RH7YQe
rAUaKj/z8w/yXnzd/oyrZ+/KLvNYWspKMXQDkKFCsvCUtgbh1HPT8fUb/MoKcxIaSEuMzdvw1Gwb
vu7FrnEHSSKn2AVPGUDb/R6kDDiG6t1fZcdXlpnrdQlypV4E+hKQXmsMyyb7mSecsV7gvrLBnAQC
ae8kUrCHjUOxeYWzHIMEulWQDcCns3In9HoutGI1nl2MstPMlZpOZlWhHJHsQW3hpKkl2NkxOFGq
cdnOQDpRVu4/+Qo74Nv3hSGJIiVZRgduwAk3dxFvSpvjj+yAb4GQMoWU80Qrbtp02AHNrDedt72Q
P3wxqFaD6s5QNZbobsi6RE8GKAdRwQIotrnTrtuJ928FXDt+xLDYA8fi6oWKAvR/FunnvLp+Urw3
aqkG/mu0abSkzt/thgPYH7zM57E7Uof77fa+MkY3+crYEMejPMWoGk2orLZ+t/s5odruthe1/q0u
a2JiRzD2EklGuouNUyof8vFD3kqce5tng4kc0SyXQbxgXFAjkIwpjOceDb66yV62l7Ie7q+2jIkT
Zk7ycBGROs4H5YA7ZlcdKS2S5kGGwf2rmuWVMSZgFJVZBlWJ5iWe7EPtECT60q7nKc1xvICtu2Vm
YMiNAvDV/21OmfOF2FabPkRhl40QW2h1W9BvuslpMs7pWY91vxyNba+V2VLKjUyz0eahnz42Jae2
y1sC80Kfqe4lSHmBiu+fteTOiB5Ak7LtYDwTzPlvDLWs4h5guxbSy0pnJeLBLLlJ7mpOdnEslg8u
auZgUSV4MYVIhEc6FYU+DqWN0napE7jhl+1V8T4MEwFI1xKi9gECjRBYRd3YYsUbK+NtHBMAyq5Y
+qlGLGvMQ6BAhvJWIZxvQ3/lRrhka6xKrnfdKCWIMc8R+ZobE3SF9r3EUw3jrYQ59akcJ1GFFNYh
4tM83BvBgVstXs8ifx0UtrjaCF2dFzkKFop5SlvVjnt7Xo6xgargX8x0y+TiamyfSxEXOZoFnEkE
sKS/qcZPpcCjieHsGNvSqis1quoaE2qlVllmN+/xwj+Lss6bDebZYc4/KaC3rKpQPIgTCD4142GZ
SiuIRWf7tPDMMDFABJNuP9S4L9V6R9IbIT8KA4c3YL1LdfVZ6G+4uvrloh1LmerPzIefI5+Lrx4k
q7J7zuW/Nof5zgHYs6+nWtVEKH289RsB7a2OGKW2EicDu9URQrsOGFmex8BGe9eOHV5izzm0KhMX
6iogptgj1NXLuRAtpN+4fZxh4fXGeUeKSQzmeJK7ZYYdAgSu8FQrN4J5B9nqWo05txDPEhMfVHkR
l5L2yXS0wZensP1Uhw96c9PIPEEBjiV2eHsh5qKkOcWomgey2F0AugTVTZXPfEJ4zo3Ezm0vhlYX
ogLoAmhBPTxWPBGDDyfdz3Zkl9jE5/X56efYiOXs8Haj9SopCuqVmdNOr9Wg2F2VO03u1DpESeva
/6czrTGhAxW5PulSvFeU1DITL6h3eceZ6uGEDXaKO2vqSSIjmhVp/r2pP6A6psicqvDbxbC1bUzY
IOKgQF4XfFyjAZqqRiowxG/ajZoNtgJCCK+sixfRiGKbqIOdRuFDlRuW3mWNLbc5KPtkBdiuRfdN
qTv0MhTrgz5/7hPil6F+v2i5W6YYOQmXErRQXzJRsUTzZR5o30A6SKrwNLZaga/z2ahSVxwFa4hk
ayzAthYE/pi3GFhpOjuvAblJtM+S9JIu/fOUC19Bym23arSTjOBLFiWHttK8Vn4px5ET7jjhhp06
D8R6VhMKVoHcx33ZPSKXA5oc6iq9ygvhPBemp/cqhBO56AeT3kYNpJt/SlQGT6U/3nW0Xjk6HV4k
Oeg/Rkvdm5xlct4M7Og5MQGmEAKUS5Yx2UEp1krn6DxVhjsp9zpCRTTnt730efsMrbF6XV8l7CT6
kFaKGVG0HhUZoWLVoWtgbluzJA/YXi5rIOdbsqWTEPpiWjgBrQexHhALoWIyvKjZYi8BDyDAWxlb
MtFJFYZqgOx1PjT7ypt2sY8pn2Pj/mSeBliNs5V/yMgNXdYxGS6y4ltSu1RSTgVy0h8UkE2FVXM7
+kGbjj83s/6wbXHdoKlJoqFJ4KRhei6KCoK0TkIA7EJXNgoUEV+3DaxPVGgXC9L78xAJSVsbMt6x
lPONnofoNjiFh69GhFKXYYUgci2e9SdQ9HMM067270HxYpiJ7bOgBUtAMxw59IP0Bb05DY+o2C1S
tyhcyXwNTE6GuMZihJNwMcmkiFKuq1Gh4o0Q7euX+SY/lD7QxdHL5IK0w+93tNsJuOzTP66UCf9x
NaWtotAq6bnZyyB7DfcodCPO8Cia/1BnuSyQyRpVxH6iVQhuGbqCIDRLrG4Xnijqj+xAUsojCF3f
UF2D2qMhEhDJM8F0KsahzSiMX/J/5h9Zayvfotuvoa/6hlc9q/tgdv5qlP/KKg3xVyE8qJtlwVi4
5MjGszia6NBZvcRjf18NY1dGmHzRBO/5PKqoWqCOUC4fSSpYQobWceZte8dq/nGxw9aRCKjcNZXK
SwrTDTgeJvNDKnLCFs8EE0RiHQBgpUX6kedaZMndI4SEINiy8IYgOFv2eyHJKCKlQ+Q3FVfUPi3J
QakcOf66vWHrjb+rHWMCB8gPZymrI8XRNah/ktjNJsoIVljAMKKZJBfQMp73Zg5wRix5Jpq6llq2
/hj3PiZDz1nKVcahMfK3UHb1i5i4okOUaV4KHHDarFOgt13buV3siAdE0jOvn7teXr+yxoST0MjH
No+wza0LmlS39JXO+ZpCrYzqESTn5Iw5v+0t531Y+u9XBy6Th3FKQdnhZJmN5rhsvprzbSH8VaHg
amFMNBlmrctUE5DXLDiT+C4JPZWbMvA+FRM74npcFC1Auv+TKLq1p10D1ATxCmBcak6+t14vuFoR
E0RmacnNSMajc9RlP0fJKAkf0waQKP1lGZ/jotlDCcdGH+pv0oaLXbZSNeqzBjB9hYkJbYbA22sf
P2x7BM8J2QKVKNZB17TtT5Yc4wed1G0+xDakAmW7OFAGrIY3yMDxQrZeNYgkFUlJsz2ltOre0bC2
oXBKHm8mdbON08wir9sqV5vSlFBJbNRDrY4OovOxJ4DMJQWIh3jNEU50ZpnzCvDmaXGGOzuQPbzk
G+0QL5w37h/80DQlU0cuJ7JT1UOnT61Q4JKZD/TREx+kOypfQgCc3PYLGul+37uLISZSVMCI53UL
Q7V00KeHMeE8penx3Pr7TIiY5FQv01ABwCrD07T/pImPqvRMmo9B+qrw2oq8xTCxIi/6ZipNVPty
civH+1zz/22zmOgAfK6mCrRvnwZ3Dcq76cCBH/O++9u/XwVuEaMSxky5zkrobGrgKmyfI5CENeIh
m3MrMzJXC/3yryr+hgzCeF2F4InOXNCNucziFAO1Gwyfo0XfmeJkabUE6ClPaXr17FxZYi7ePF1U
MuuI5jOAFYslQ5jMUDgVg1UvMDTwSOiyqBpsB64tAqFO6USxKNxX82w1Mud0ri/iYoBeWVcfyWjq
koKn4NPS4C4GOfWh4KqawDmaq+Hzah3sVxGqSmhbdBJJAmn4SHPkrnSXOrAWjFZsOzZ13N9O6ZUp
5rMocRLqi4F8SAGJYO9DFc6r99mBVyR/m6rdssNkQuOggpCnxyVU6NNjpjd2oQuegPwZuH47jvt9
rSyNFav3wjweplr7OAMSP4wg4i21F9WYNduYKd2wctPFuR1k5XESyR5aQXYtaXhrB4MHohyn7tNd
G4/erHfoW7SelJVWTCnlTeGom8keClIYlpZbydnexvXje7WPTDTNGjkNjZpC3DrTAuPQYjpx/TnG
VF44Aid1SiZHrZ45RulrYGtTmRCraFG2JASqD9kJo5b3w673dJBaShZKypwAuBrNTSIBlkVUBcN9
7z0/yYmepxqmFUyp95exOwj5ayb1riA+Nhj6iMV2v704+tt/W9vFIBsPwwZTamaP6yOf24NqNM5s
GG5Yzk4BtRKUyTh5M88c8/DStElHyRytT1WydLGDI+2SkYJuKrxetle2GkSuVsYEEbECT2I+qegB
tG4YhFY0IJ/4t8/FYmQLLRDHCMVopyqjU9MNToFBrWgIXHl+NTHxB71HzgbyVsUEkkALZElYEN/B
UQHBRG9SKruIOE6xGq2uto6JIkufiU1I8TzBFGKu0OrxsCEBFCDUr3l2VgIrmj9uf6z17t6VSeZg
B209F+D1kzDcN/sdirKSS4BJB1QqcMa75UeEyRb53LnlEyXWFDkLXp8IhqCLjv+YIL2jfnt140iF
pMtVBEgwfUHGxxrsKdI36VX4ZKDIYVfu4OI19ElwDDc/ttAZD0V3ewPWC1VXv4BJrQIlr2tzAcmm
+mjeUp7/3BZwf/v1PndiYDM5p2MdInllj/rA1YqTuByLpniDpOlWtK/2xufahpDkrj4Nh/5jfZKc
6FB/kM48y7y9NpjhngogDq2uYFnyRxfFzmOPPe/P8bnZiQfhObxb3HhPvMEfd7LVuuPMWfp6jP31
rQ0mBqmFQsahA+lWJNuYkin671Dghphz1dgTNwqt12Yu+2wwYUgKTXPoS1TN6Khz5pR+4ZXQ6ZoO
FGkrOdDquql5YM3VxObKJpPYAM+oqRUqn06f7Mdwj0y9bx2p2G277Hosv+wjE4pUZRDUeoLHds15
Gb5HuduOd2Bk45JS0T/0+x11McSEI1nshlgheEL1w3NaPqFlt72Q9amKq/1igo8+JqGUNSjaDmZ+
1xqFHytoKULEyqmCxyrArNYEjZkB8oXhMHIyw/WK8ZVxJvSUczfWdY63AS2VaZijnk6Fl0JiptyH
duJGOwK6Wd6rlOuWTLgRBynN4ZqYT9+FugOajMXBLNUh+6Ce08bpPYLJi9jTHrZ3mn6prS/JBB2I
CUtS8ibMaDiD/GlYPs7cjhTHBiuXEuRpJ1USUiiIvtyIvRX4ikv7e7ppL/fpE5XHC2wgz/9pZSYT
VERzGFBTxv1VZORhDL+RuXtsTd74J++zsWopiV61QkzRaYNnHNQdosmxO863vVPvabku/zDf83gT
ePvJBBNTH4YspjSIoFNpFIBUlQMX1cAJWCYTSjBS25IimZBHCZ4GWfisdocIU5mJ6m1/pvXM5lco
YXVOkhBPZ1FFgeH/hlFd78NeDrXJRBSpTHIxr/BERhxxzOgm2ys/JnDCje2+BzAhBqcJJknq6Ss3
nnBut99GkfN+6CutAVcqZqpFC2PW/eKWQwL+AF8Cq8n2fnLuAJMJI90oVGq44D2mSeco/5SAZjTq
H8h8kv8OmHm1pUzsINMwKuaCV1hf20qWWaS81SXeerZ3T2MHj6tBGodIQ8G9Qr+uby1oO+EtnAin
OnnuTd7Fs320QG77PgeTikKQxRnFcHO6azS3LZ5FmePw62XpX9umESb/WBKz1yHbhgfei+jlO0i/
OXRoSj0QB2gLp7B5ulic21QjTMDoh3LIFJn6PgjnwiPGZ0EVX580D/kkp1C0nRlohIkbeZYIc9Wj
jzeH94LxpCzftt2b94Hov79LknNBVEXMnJXZwWyO8wCpWuffTDCRQhRCMeo0XByQsagUG9MH1lD+
DeuwqYvE1FSZmCxMWwVaqVCMt8uJdqs0sbaS0ifd9+2lrPPnX9lh1qJni9QIyYJL8GTYdNQlAtt1
+j28z8F4LR8KN3Lb4+RSQBHvlvrD++myRiaNEkgTxEBvoZj3nxRD4FxJMXAfbOs3ycUeE/maPp7M
ugFASxAdY3BLcYcBCwDTfozKrQ6PrydOqF33xYtBJv6NQVdIyYRjFTy3ZW4lixsMHHdfj36/TLBN
silaZKMnMDEHj3HZW2qEch/0HQ0zcMiS2lVT7rddZm0XgZNQqaKqRmc73x8wM4Z2/SAg3pID7dwG
exEP3uzAg4GsLezaDBsnimCUQEaM/GI8auS26G7M2c37W4HsoirnfCj6x9gk99oYEzTUuTR1GRMk
TjccodRmhSHnOK/G9GsLzDnL+gHSY62I98rX6iRYEB55bkon+hHcah5UR05lxwe20Ltoa1XM+eqL
Dnz2qSFhHNy8QS/DMbJ8Xw3f1fnOHPB4KNtzURdOES/nduDx3a3mU9crZk5bIYfSnNH5cLMHC1rh
RIYlf1LhKxSgNO40lwtRop63tV7muDWxJLcQAfw5sqd7mRc4xRF6khYeZLvMnl63DwLHadhp49HU
ocxU4wmaSMK5mNS7SJHtbROrIfJqE9kR4z4VMs0o6ViTP5zoBLXgorQGKt3UC530y7a1tXB1bYzJ
O2ol6FNioIcDqVlXMiIv1z8X6vCPR0FiAgiG6BQlnOGW5AByCTs91OBEcEUfgus3mGI+h2DL4pxv
3sqYYCLFbS6CBRS+qPtCANanOxSytzeP5w1MCBnNeghzEyEk0Xdj8G1cHrb/Pm8JTACJsriNdQl1
a3P6MIzSrRw9DpLAie28QysxIUMXIoDhBKxC+hS+VICjRp76IN50bniH5NPn9U7oj944sRITI4iC
4R0j+X+kfceS3ErP7BMxgt5saduMtxptGLL03vPp/6w+9zvTU2oR90grLTpioGKhUCggkckmNGon
wXBIYtkRKO+hXLz98ch1caGhq4w6ig2U16JZeO5z1YMKjaupq2fqE2jhEjtNwu+AZoAgMvfNat3N
YuJYZvOX55mnQu5MNUu1GOkWiqQnBr7qWbnp3G7fw+1JxgB2YDc+r8I9VkJhASOTBH6VfK9A7zJ+
FBzVnQ8D1InqoKUqHZcelmfhQ2H/m7PMW87UcGnYxHSy7rs1mFIIZe80aW/oRAQhjgI/mm0VoVkq
IZxUW26qLBDrp+pvby+eC7mVRbOYW/RN2TD26kp2GdtMRNoKKn86Zn8k/XL+8bjwkaqzlY0zQNko
fyUFhBDkK1Wl0hzqw3ExRDOt8Z/JL0MGFWrxOGIed45+bp81dpS2nI4LIXImKH3E9AgY30120PfS
4f8HpEMdaYWLHfmqm2YGnQwcpTAoPGkXuknABvRh7ZjT5cKLjezzLeJiyJTV9dyYHXOJ2e1u1mO9
Uw4STpJJsIER28SjaRdNnLpVYitL9uZ0r7f7mHp7USa4yFCaatxlETZpNfaR8NCvTk7xRl58Wp59
Lx5JG4qTVFgGyhiQMIEKRu72x86JvP6oeUoAdWrUyCNXeEqdPPijgsa5bS7H0FJNGBO0DdGwMg9d
ELuZM0D3kdXlKYqDi82xc1tccjFizrUSY6yzx/DB53avQzMqdEHPwsItmJ5Cu4J6ChtwhH5yQNVT
LtaXz81zkUOJc6mYVVQP08SeXdmRPrFWJHhdhzfRslUfSn8/hiPFH3Fx5OLcLBdLkMM1ZV6djnm0
y7z8lt0t1g2GV/zFF12Q+0OiV7qrqZELIrzwRMe9VcT10ANjOEdBN+6N/HMq75TGbqqnKbqKgRrY
DmfErcZPfq9lmeZmjeeuIP6A+lMhPo2FY/adE0ZUeCZSSF7qpF5EkIUV+KS5fDWmT3Wy214KkW3x
tYI8byRQu6F2GVV37eDLrV0pN9lIRC8qMPOo2qIZLGDaToEZ5Us0cuTUlveo8viKB1XPr/3b3y2L
yztWUV56vUcJJMpyB9QG+xisXXI52J1AgSmJsMmjaq1lXup6gPPJ5qNeXdXdjUhSBVE2uHAiFrko
Vg2qYotj2ONehECpr7ts/GXZhzbmtAPjjWrwU6eZVzYZtGXVhQnfULNHF8p6nnBjOT0gb4wtSHIY
Q5G46wx7Cbb37iKm4SyMaHwYgQJsuUR41miPI4KXssO4T/5qPeh76xl49gcWNhvDNr3whpKCvfyh
FcuU0DQwdB5UYBRrWpusGR5H3iS0dgfCtZlIhn7zgH83wjnnPExDrGYn7RNWBEl9tFvyI4MRxAfx
zxjQJPHdHHfvLVqiLZ2GMtMg3nbV13jp7HQW3Q5zss1c/NnmvVvjXHWYgPhOG8AyZkxuC36+n6+Q
UbyOR/MpOiQQhxox4l9IdhTb8fO241Cbx34/e2yEU92vogTTinAwi8g1+9kuZ0IQ5XLsf18f55yN
MHSWFaKXYEa3Wf41G3axuBOjt1Kj3oWXQ/O7JfY/OVtOF1VTlssssAQjkFTo6yNPCveZk9tWMGLA
NUSeSZ16yiiXQRtTtdaDhswhSw+pdtWVD2AssKPsaXur2J/59UHwvjYub1b7JB9CGbmY0iwOMK3j
dFygqjmA8F16tAyiv0QsiscS6DryA50JGjXlEerbuvFShVDHvt9eE2WFy5+7SoqTqgc9U6YeJPVW
rt7y9C77E+aAs9PMQweaVtPjhuVYS1oEZdHYWVUGWUSNlBJnidfqTMclkZIRfiCqYESQQ0eay12V
/BGl8vlyuHAhrJISRRlaf707nqbWq2fLA3TgrgHBmfywvUO/ibyGKgG/r6LPyLmdWGQI6hNqfnqI
ao+n6N+S5UGXn4S1cub+ayw9q9B4Ex8Ek2Qjvuwd/5rmEy2rWZR4sBCcRj8MYjwHRjASs2G6TvJ7
6IAoAAlFstdTNUhqzXzq1Zd1LEyM155VLUARiYIxpL6vAEj0BZdU0GH79evBfl8md7dVmJpt0xbl
Jci1o2+o7IQH40F3e3BXz0HsYXqKSv5/89h5N8ndb6rWdUVloMZUf4pHW/imO01gPWRO9NQftED6
yZopFP8l+VU5vzXnXkk6GUb/qQVhuhwalZ3PSkGRT2nMXQSXSRA6/H9+y6diiYz8OZyxh6yuMT82
QRJAzMbNv7KkQd0lPs7no0QN2VAuy34/u4CyEMpcqnh6xDLPge4xuifgfPFApO1PrnBga13J/WQu
suVC3L23ppEIBVBWoUQP3U12yaE9instOL2Xb6kL73Kge/+03IVXWvpcmCriaQ+uK6XODqEBDhHo
8WyHnstpw7sZLvKUzaDGItPmMsu7IXzRc9fMXKP4XulUXZvYNZ6lR5a1uZNiDHf1HRBzxjGavNxs
931KuAfx4XiKnkhNVl1OQOtpZX5XrHZYo0dEBGwimvC0PFUrheWysPJafZPFzy11ZV9+40iiqSma
aoL4gvO1SR3BrtbD10ZfAc9QedcgMgMhcjtGdgjlBRRKnEG0pbeQcojLYevMNOd4vRAKYtcgkey8
2T218bqjfjeg02CnO/D2Ohhka0R7JV7GF3E90pldzhOrAem5UqEjiiER0M5mnpraGq5cRlFsUANT
F53x3RjfDy2tEtIMLTZwwYCeWri9KPlLpPnt2L1sH7DLEfnMFJd+GZGYV6OBg6zZkyc7eFcBI6V5
RoDmg0+VYy8XNM6scfdcGw6NDuHqf+C+go1x6x7UvTkucgsAmWmnPW0v72LCfGaPu+T0RqsXpQX2
x4ACTipkV+GUB2sv4hXFBEM0zcnnnOipnLquv0TiM6P8JVfJcSvkOB2TM7qG31+hiviyXrGKrVmf
dL5mZ71ZncVdn6vb9Afm1JzQ2144ua8sDp3dQn0XFnWMHsXpnJx4XPz2WHsCbtr8WvC3rVH+yn4/
M1bXUmhqIpqPAJrYo4L2Y5o46fIgpNQM3MUL4ezbcpFHa8xZsoTT0PcnEeovQ2Kjb5VrT330fXtN
VKThO6pj00nryEDijBmqvGPkPqNtPbMjLwMDYTplQF1CpE0uyphdnetdCNcB4r7eMzIH5UF+wxPP
kR9ZO0Z/NXAlEZcs+6Mb/sp3Us1ExVgQG5scpOsibTy922cysvx7DIPWhWCnVJmRck6+m1oXVmF2
Brh+oBfkq+AxjLwsiPaynyMGUGngxdvw3WX4ZmoUK3WUWDA2MqxCZ68tpUtBWeCiTBWN2VCfFER9
I3cYCTSwJW8d9FLWw+oVvnVHpV+URfb72YHL0lDp51FW3SS67qXnpiHKNZfjpipD5VeWZcPkoseY
mrWpxCjoCdHi5qLqLKlom03pjM3XJotduftBnDZ2z/zqhO8WuRBSSvG89GwuSdZEeyx8bbhro2vV
vE+bR8yKr6JnYOhUDQizbGu2zHLxZJaXOU5yJJjiQUNfX7jpj/lRtUubNVq1O+37tr3LgfJ9lVz2
YgLjtFqYOHVzJuB9XWpBXt+18c9tKxeSFVOyDFVRLUuSVbzaP7pHJEtdscgQm52c5cR/nvyIAvaY
LPyZwiqQxrg1LWucZtXEgv+JTIJ1j01Xg7xTfqAahBfyh48L4+Kjgo9niLKOxOgQ7ZTjuGuPxacc
nUH2WtUfpP+8XR/M8Y+CRC+iyFjgHd2yy9qXsX5MhTuhJ0gs2G589MGPVrgUzMrDVkpVgMWEdX3T
qhVUYGbtIoVwIzyqokgpKa9nadaWRS4Nq0ShrSuJ4e327VPtj7tvuh19Z8S17F4jnPHXWPVxeVx0
FCW1q5cambN6bdzGd53NJi2V1hFuGlf7qe6GrwqxbZRF9vtZdMxBn1BJESBKmuIp4te8ITI86u/z
0VFV2nlmmcGajbY0DWDE2/5mv4bfj5+MC4ZFn+WZGOFGjlXPBEJiDtrxZjGDKryXqevxAp72ozEu
WEBXplZnBec33s8uwqzfPSeBeatfsYCRHhAwBsIlfo2CHy1yEUMvClAJLzHmZrqHrHZaVCxiiGrM
xDZdSDM+2uGixVIX4mIy1O7kJDezG2O8cNyZVwu6p+3zfwfgfTBmcIO9ca2BZKnHldwIeM3Mxm6Q
5J0oFsHaUhOuzL82ji/Pc6nHRtPXDU7UNH5pLX/tHqyJYDmhojovDaLg9Sm1Arptwlw6zVjaWYa5
GeGuGX7Mkd+XjrzcNcZnkredckeeLUaO9KxO8lPPuwYABDSQtW0UtrhffCbNgykhPLxrIgW+kHh/
3D0uZJzm/GI2gK7Pyy4sdb/oE4TgxulL0MWV3W209j+KMfrBouYSNf7UN3ZdoVs2DbtiXKkITYQY
gwsx4TSK5iADs88KpeyhDLzyAzRnbOGeUXBabxQJABFyDC7kTEqCDGxCzAxzr+v9VvmpSQp4FH+0
wo3c6sT3/vXJ8fFzczEnU9s6XVvUgRmyrUNdlmmm0IQiVAQwuEiTqaU4Fwn6MWwaS0YttnHCU3WD
zYvGxKYRYc3gwk2sK8jIe8zeRmXlpJ0bYe5QKn/GlH4ncfx5CgHJRJU3KxCwYdDWsuTJ1H5mZUR0
/6iDyDf1e6NZQ2HFHokB5g760QaFKN7A5as5+7ptHfprZbJjIu5Qa+MyE60eTEsKcQ7roUFDWgpG
QNoHwyK2ijheJpeTlM2azyvEZN1mxCx2a6Z2Y8k/ty9xailcSIlKwcxlpo84Si9Z62Cy0lOUzv07
I1ycAOmiHlrs1ik029ICo71KNaJiTUQGk4sMhZZVc8UEQcNYtqWqW3dhMrhGarb2FIEgV813SlVT
ipanGufGJWdyIUI11FhS/6euwoCAGoTMimvWTElDBMLVYRAe4Q6IQBDnylQn90KN+0OIMrnQYZWx
nI6o+aKAph5mTCy75R6TMI/ynXW9OuI+2VtBDmAe1QskoojJRRFFXjHMx/pyZbsrcleVGttIvquk
eg37fhvfl+/uK4ZgtYLB3jae9a2+Y4CaLOgLewTpOaNeAODzCArMo/ZHHgvhPaiB6cov3INaXS1N
xySpa8su+305P8jt6/ah+M1t/m6Dc1lrFLoeNNm4ze8lENokBxAFvObHGR6LuV+WRAAw1FH4xss7
926V89jOiipDkYEYshoIInit8RZXnloTi7scut6tcH65QsNWjdj3E/pDp93p1v32x6P+Pud/Yqkl
Y23hNWoKwq4zp6PRdV+3TfzmGf/vGnjeLXOs5sUcQbx9UjNBjgeKpeh68oWgh5Kr8UYlzMSaTsnu
2YMwaue+WzJUjdHfy9tjLzxsL+hyiHxfD3drtdDMWtqWoRTAQC268lA4a/MSJ3cCYiMFpbp8r7wb
4+6uVKtQxSxxRY564yhp5c666Irhf4e4svj3boZ907NvpsOOojAARFHnTopd6W4gm2nLpr/97ajl
cDdYGLdjKkV4zERLaVuCk1W1XVH6SRcmDj6uhosIaOUOERAPKLyNj6HypOn7THtchL1QOeEUmBVY
alfqUUF5HRcPIm025ikFJ1CX7dLxZTCJk0rEG158tq+zNiwtnKK8wCM6G97kWWrtRY5docW+bW/T
bx6E7/7AxYVMKbqlqPAFE8HyMtGzjPtmvjFaN5qeJMEr9RsdMGizIuwS7sG3QnEdyl1mqQBDCpk9
V82ui21xXL3t1REHmB8OrVMxVywNXeVsuIKEvCPn0EZeRltp9qvwMBiEz7Od//Xu/fdbyly8iBYU
uQdhRMdl+mwWP+XiQWp1NzJ3SLXs7ZWxbdkyxUULReoSUU8Udry8onSn/KGT7zOM7Q+iKxVBbc3E
2iiDXNwAZFZcpxItV0YyU/r/k8Okyi3UJ+TCBnq6qzDJ2LEhPcToaLZuAs1gUEaOT9sfkDhlMvv9
LA5aQpwLco6WtYXYLoMTrip2otKiJjF/27b0m5Tz3S24gDGaiYmZL6zJ6J16r3qhYGsP406s7QGT
ICCc3oHM/VbaTxBz2jZNnTIuqcixZznyJeBsPkfJLrQOq/K4bYGKHzIXP+LQykqzUMBBfqvZ0EpB
5QRT7CyHtlKS4I9YD9/SjISi7deGJZmRpxp3ZnlbaUTVnjLBVe2NJZFRGoMJpqPeZUDyxJ4iEYeJ
cD6+d9mK2VCOOd6p86C52Vj7Wn+TictnK+u87f0hji0/CSoavdlOIcL7NFvQIJrtsI/9MjKfQ7m3
dXSfp+RTq01/lzjxs6GpmBTG2iI6zeNRtpwG3aqxs2vLWeprcyHOF7Vj7Pezk6ysejMMGsr2ZXdY
8sMkPS7hX+4XFyyqsVr1LMPlq86eZYJq/ynSvfy/Uzd/SGZ4mZVqGtZ4jioUSQAyH6J9EQ1OZeKf
nHAKKlHnJ0N1IZRWaUJESveaj0MU1K+N5nTuzBhBA9TVhr98RClcmFCi1Uh1RmokJ72rTioSztIL
zcReE4O4GonDxQ+Han0mhmWNzRry4zAfpObYT/ZAFhLYZb5xA6tcoDBF06pTCWagdOnLmK7NgP6R
DpqT+blDdnOITIYfFe1NqeyrCDvWefphvGsCMbUtZ3Bj3/BUTECkIPDQUhteSaoBEudLVT6erzwb
c6HvUEJWWgkYvMoXrWu5+O/qNR+cX+XyC7Gss6mLAK/VgMBrwiTIi8ifa2W3HQ8p1+dpo7pIMUx9
hYu3n8r9FESHJgif0sVmuiroNaMjQcRCqmqhcsEDTqLnSQjXVwPFZ3yUliMFusvky0pvwZ0f76nZ
U2rLuIxDr0FIvTLGN+jsxRWgRY8xpeVHZTX82GcPkWRwep+4qdg47RTEt+UOjJRO/1N+NILeaYMy
YCji78QOEikiP7ZQhRj/NnUcvAT8G8YRIC6AG8ejDgGsFfFLPLJSUOJS2BwirPAjCw3g30tew3Ei
kAFFP/L8U6NeQXXh76IXP6Ag6ZoszROAm5KS2ub4zKrZfe6NVKJNHQReZwVPlXbsZxRPJoeRzOTu
bMtvPeqvJ2jTXqaOATvAG/GSnwxtxXhtigy325yg15AtQaibdh9agSVGkz3pySFuMdmIuSQzDF+L
YvGiScvtQgWyQDNi4jP/poX0b1LO67GkZVusecGgUDszWDF9IjjinXjbXDHmj/oP0TTv5rgkpcWH
FrIepwXE7aa5OBVUnKAFEkNps3sFHYjB2M9mt6FeANRX54KPDoEJcQEpv9sb6Gc+FfqfNHZMdEeh
XAjIB9/WlQShzqMByZcUxbtVV57G9Icx138Utc/McLdDPrVlBm0RCM54xm2/l3Yj8MXq7eooTuGC
wZx4N10862fmuN0CufWsLRLQ/KECnJxc+nAXF3mYrYiCtx3OLpAj4OI7s8XtUKGZZTRoaPVMTvZF
Y5xce4bVNp/qV2To9gIqmsy13PwAOisbV+Lbtv2LV8WZef6qWFF3zCqAKdrsSdB8iHl2VFnkcqg5
s8E9QxvIz4/zCvirCHgXRmY+y3dIl4LkSjkwsnCdgv9Ra+KSzQITDvViaqigTcdZcBvpsY6Id+/F
d9X7kn5p1spWrjTMIVmnOztgMftun5JcoJdv2TM7XJYplcLatCVKSur1cmi+xIjTIbhOY198Y8PD
vYcr77AcKaY44gvyBO/VZCWllELaJVJNe+3Wl7z+YdQUQu5iUnu2OC6zXHorqvMRvarsZ6I7HaMj
jZ24uwkHJ5apg0YZ40KIERvpWEOh09XA1pUNB0VUg0yNfci/eMsyQ69ZIu4YIorwaFtDXftZMxDz
ExGTCXOcemUVgQM6uVYjigfvYlJ09im5KFJpc5ipAzZMEL8pY2gvqmckeCKA5KGn4OyUc3AhA9qP
kZwYOM5NutOXQ2rYE/XgvnhtnS2HixjCLHV6y2rgsnnsh5+yQenEU2vgQkStteI0KTi/o+CroeYm
kIE2WsIBiCDB92Knuu3GjvEh6XPtdv10DaN7TKkEs5XcpjVAK+Vy1Rg1AfE44Vd/SbXevx7P246C
/gjHQ69ZkITUERIjSEvxe5bp9jwUUEoKv0fp9DMMu+sihO5vmjytS+Qq4Mw3xhQYZrTl1QS4cDN2
higLJvVBFBcb4uNvqR474qA5ejt6idraZWHejiDgrvRetIc5jpxEHB5Vs/KNaPrSmqI/y6Zo622j
7CW5emoxbSyHQJ2Z8tdaTm7VEqyeegkxltxXu8/a2jxV9RBUfegtpWR3Wu+JmeKAdNFZawmYu+4w
ALWlNJiNl6baDhvdk7pP0RQfrDD58jdXo3Z62J0VllY5Bcn0iMYvZLxja6eVd/HsbZvYPrbaadT1
zASgaUICRvUTLsYu9OERLKj7Up3fQvlrkRpUGrodkbTTbXNmro9zXcEIERCu5aekvlbMqw73FzXm
tn22NL6B1RllnosaQxilr02s2IJ4nZEFJcoId4DlXpZCWcQBDmunNu+75ThReQthgu9RobmYDW2p
In5P7ixmtga+GeHHtgNs21B5AgOlnPVWKZB+6eFkr/HbnD32jb9t43KX9CwecPdsl/artMwGeh2R
14b7VnKsbh9Put0Oz1KVOBpgtCaB0qUWxl23oVnUUqLjuZyGlpOO8udF+ZnWGQFiOrXUtkId+2+c
ebTVTaVstnh/MCRg9cAAlTEG8ubjaDM1Gn0/oa7TB6DIORp3upc+UxiEyw/Js4/L3bx61WVaWGKh
/2MUEG50d8Q0GRt6ogo72wdY5YUQctUqlNFEvIigR4fOdj5dpdVRyWfiAXRhxv7Dq4TXQFCSqoz6
Ce37EmOO4nV0DyHBg/pkTz5owSFW1e3Uh5nYTMpluCM9yRNkdNlYRlk/NeZL2/lk42U7CdR4KQRV
EMaxExGaxsGJ2mdDvpryL4sVQPRTHb8Tx44dq9/7psYrIWhmWq2yjhDVf1rAGLAew9qewTpn2dV+
DEDoASksCpxwudr4rztqvDRCXWVLOefArKSVLR/mEQ+GytGfVmcG9Cs/pF9Wrw+oAZ7tndN4dYRy
bdQ5KVBvLJbbZnqbki8rydzBgPZbX5MLKJ0u1ZG6ALmeha9idmPNX63GyeJdX/zohZ9JndkJlcBT
y+KCS99MSl0NCM7LkDvhiBGKVXINJSZajpchuWd7xoWQqJGg0DGi9i3PyzHsu52hGJ/Efr4KO6Ox
23z+HCdtALVie1nbzF71zovN0V9VUbPBwERE7guMY+dnXxO5/B6JkKYUEvIeMRi8aKceVG+1hYfQ
7zFpLH9qGT7T7b4uO6rEeoEQ86NlLu23ykwBAB/HE/CTh8XrnArcJU3ACrxMsI5hQ9fPCcim7MSn
jFObzUUfU51SU2D88ygaFPmxrF/6ab8dEahsj7n42WUlCWBEnDO8akqopRal041OJnll78cGtYes
LrBxWnho3KAOeR1GKIEwPgXGc6O/MRWCAhwlKkFnuH0ngTrt46rqCoTYw4yOedNdaaMj1b0jFMcG
EKLtr0ds0KnKdPb18AaQI8hsgdkmfI4Mry4O8UCYoJbCxRgzFAo1ioDtzmMtGPWnYgChXyMHqxoR
FyzhCjwyCXKhDdgfQHPda4LfWp/NCQDd4hOY332xp5qvxG2O2d+PW1RkDaSatZjlKIszvQi3sgdW
IC9/AeIZ48yim6GISh0o4mPyLPZhDh3iVkJiFDfTbRWmTpjMeNtEB2lQ77ddg6gwolr6cYFzl0SC
PuGljZrOQ+nPx/Z1qG0tUCBoC2Y60aaYw6nFcVeDHM+SIixoQgnzjVIfFsxRxPVNhcrL9spY1Nk4
xzxMadVMec1iLKzJDkqyOIXhWSAoSDK7mEBOigIPETkuA/TfLyOe4H4QLVQqlFNfCDocuwmZS/+p
BWnBeDSewc3YuNU+3JV2tx+vTcOmUgkin4aMz8ethHngoGtkgYxoE7M9dnIQnNEu9gpE7qjZHtIa
F/WNaS7rND7B2nDf2NO14BmOds/oXyK3eN3eTOLQ8/ClHnpFq9Dh0xZ47BmxFysJIs11lVxN4PXf
tkUlgjwZg5r2aSEz5I+pg+hC9KBUACVfZJzOW23HxxRXqPK2bZOdsg1n5WFNyTgYoc60ETrzsUte
xMTb/vvEoePBTJiOAto7QkNUWF+F4q6c7vGAFaW/K/vw4CXZENZFXwG1UK3XRXnU1xuUtbYXQm4O
Fz6MtBnUsWLowxhqsCcZiRisruZbbg+f1mD0mjtxN8X+tlniBlXY9z27QUdx7iydzR8n1VE2vXW+
naynbROUi7Pfz0xES1ik2QzkV1cep9wT54OWP84M3htsG6LWwoWJOOyzRGmwFg1k6cqtUF/lVLWM
iL08ZqkT1XBsZgC9q9WZUGIopJ2svrZJ5mZ5YSvzPpYftxdFfL1foEuDmVeiVGrQX/GAn0fq/6OV
/Sp9FCqK3IR4CfPwpcyMxDFCCe2U5CPMPmQomrD2EqPDAS06m6jpr6dd9kgNnhGnmIcyoRY0lboB
PMw0uVVzpRYP8+oMLVV8p3ICHreUxUou1cCYu0KS4brUnhKjukr16EeN1oVqxD/R+LQNK3o1i+Fa
MsP9Mlr2qpZUbkJERR7ZpMWtrqlMC1e9DwPIcIPnUroZ3NCOGFQMJJBkSYooPPAYp0UV4zKTIPxd
xU7vRrsCGs1F0BZ2sk/uwI11T0mRUVvKBZZMyXtDTFhgrg95dlB9kOClxHckTuMvtPaTEoNKE920
WHsALLd5nocfZrOvhhuz87LkL9/kPLxJMvI4lDRwrcRX+qH2w7s1uJpcCflkhg2jYBqnPG7j6uRB
TSK0spZkRIbO3muKP++Hl3W/OCvYDaRj6o927Yn+5CtO76S76Gn1IugNgm35M5W1E3GVhzmNa5II
HStatWYAOki3NZw2orpvxJHgQU4YwKwNocFq5eU6Ue6rTiOyH8IheXCT0CyplPR4e5gDirFQCpAO
lvCaNe52vCZ8ksc05X0qt8OMS6irv6/5fTtGrib7MaQdOl+Lv60J0dkjgjYPWlJqIeryFBgquZKf
1WjGs+oTuJydsfyimStTsPO2F0jgD7RfuFY7LVEy1sLsPAmUkCveA6LHpLwZfFHxhP3gYjAO5WDC
LnuRbpwHnvVezKVkjTG9c3oFrO4/rwAVKE2mkECFL6JBovHESkKp62IGhlAAVFilNju0Oy0Y9qCA
3G+vi3J8LmvJBrkdGUuKq9bf8vJ7SGGfKYdkv5+lX4O+qKWc4+9XUGPKx7eofB3nlyrN7R6Di+Pn
sfK3F0SEi1Mr+sygXlRaNDIi5yFtgwkjVsJSHGRDJfyBcHxd+riuROxKzEbi5WS0+xYoBwDapPQ6
BWYO8HFDet1eFJGG8USrRaQNpdICG1jqX1XlxhqcQehg5i0KqUYLZYpd5Wffb2r6BSOMM4RhZGee
NDsqTAfwlxwZSzu8bS+LcnOdeeeZMWM1slDskBHN1X3X2bEM5Qr08CvHMLw0duYvFEiYWh3znjOD
YGGbtWnGUyqynFZPHMG4UXQwO0p22xEXNhHxdS4FSVNzHnULmZ1peWHiGE1rp3VqryA63P6KlMez
NZ+taRAbrZoU8A5Ksm5PReiNfeuXEsVsT6WvOh8qirGdIgNp4z9UMbGzvlqA+rMa+HiNCX7ihFGR
XudCh7jOg6SM6K+Yz+Vedgqw4Up25QhO8aneMS42CTjEeIbQyPb3pN7CPMOSBDy3OTNGCBVKVBB3
j0GebJvfGRRZ9aGo+EONbIwNEWYvRxRV1wxTgfIC//7Jh3yMLLMGNkdBi6URnDR8Gs23NsuPuX5V
1cTL7rLXvJtj992Z13RtnchxgpOAK9qMvgk10ldiRZcP27sJLpQ049JWQovIqIbZnbyCwmxG4TMt
I3dRq+fUpOz9ZuPeDXLhJEdvc1gmdEwYxzBT7K2C4h4ac87qGAe8HoNlR1XQLt9v7ybZZz77jHjS
1UVvwlfS/XiFrHwvQScNXHPEYaB2iw8mQz6kggXUZSy9jNpnc0bFzCQrdJdD1vtiuEgiGVlmmKPI
FI9Zj6Y4SYRFgYKqtRFATBT8weAh8bePG+X37PezLyh0WTaICnqN7fII0YeizCEo+r3O9qw90KdE
gvybzsP7GrmoUhVamyoGosrklPuysi2gt+tbqJjb0sG4TpvTtEEeUKskNpB/xWhDbK5Di2tVE7+q
kScKxzwkfOQ30JN/l8Y/YgYBuHqlwY1jPc6u7lQYvpqOYhB/72zGfKvDZ15BOXrT5rboohQGcmGy
zXe5Kf7+f+DCijo2shr3YPWw6vDNXJqdFfZ3miy6YfEsNeVnocC4QTsHa5W+bPvR5ZNoipZiioYp
i/zGlhHIzHQGTMY8eBcAJXii+qIIry9v5L9mTinNmbs26JlafSKr4Anwe7DSgdepwNzE9louR853
I1x2GUWNlcQzSESSIt13lmaHhQI1qBgknbKvZ9TBp9bEb1q6Rk0kwTmb+lutzx40fp2wUL3tRV2O
Lu+L4q6DUhGaQupx8tJcei0NXHBKsU+M5H5A2rdt6jddlHdb3E0AD4uMsMUuMeHPFaoYsZtcdz5K
l74FActta+yP/fo0fDfGPu+ZS2RTaohzCrLdUJC9uE12S0k906hvx34/M9EiJSmNDCOP2XqNlp4q
d2DJetCjxdleym+gFu9r4a6ARpMKxTJQYtaV0E8t7VtaWeAV+dmALXYSZLuVNQ9AZU/oVrsyGzdM
oTsSVy9Lrl6BrsturcidZeOwWIlP/NeY0299Zu6iSMqq0aYet1OObBDZJ2b7vhV7NrFIlfJ/g395
/wpcLJmqtDLNGs9v+Vo+lKkt7fLXGCknqEpXh02IAJVMIeku34P/2uTBndGcqLnCNElN8TAoT1a1
r6RjJF/J3ZOoE7TbF+OLJWmyZUBKD8jrj+7Umbk2y+GEVL59yQrPmG6SoXaKZLTb5Pv2tl303DNT
3K6teWUpgwxTWubr1aMZH9vqsaeGBykr3IZVfVlWjBXRDc1QQorZ+Z1a9bYspHYV10Qguxgu35fE
j9q01tQWRoJORaOJjtKMXpeXAUztt7/c5QfQmR3+FhCaVS1k5M9M34E1nofr6geeXG/5T4hjYc5M
3AlPedBRtd+Lnnhml7sOslUdRnOEXQvkklbxlIWZI8ovWu1b2rEjx5EJZ+Q5EruxHsWpZFm7muOp
pb720vyoJ5ITJfpeSFZfssDAJ0vXqlLhjbs4Ldp3oTnfpLMBpp7CXmYLDAhU3ZlwKZO7QsJoGeWa
YeBW60upfukNP41uhZQooF4ugZx9bO7y+D/Svms3bqTb+okIMIdb5m51KwdLN4Rlj8lizunp/1Wa
c9ytMt31Hw0w+DCDD+itKu5UO6xVpksh10BYd03NbYYEw5hejaGGvnRXdbegGytPnV0MHKvcDpBn
YunpzwKKnqIQIlMWp2Q3oICaedlRf+xcOmaQPvGg+DYD5Jkwxt2sGQDH8wwGM61hYz2XI6fUQq37
j8hw9vuMjzGMORliBYfRpF8SEJVS4s1TYi89FjYaWzXexcm/bJs85WD8zSLVuVElkBgtu7Y9RmO4
KLEtR+5lMbzPxC7s9CAHNauCskX5dPLxoyX63rkyJsjjG4szabP9fj7dI7umI01jHSkU06F3QceL
GCu9g/LoNb1uPQrEMYVTYZc//uMRGW9TLJZcLnRSagbzXumSuzHUsEYoBGqYPHGpt2mS+aeqqBaC
nqapFtuJrKvVbE1akxj2tBEJJob7FBc6uSmay7ErcSbIt13pSRxjZutYi8VK0PiMmx+zvHpdnNmi
7BgxICXWawELHJdvc9uXnuQxlrbUpSF3BPXoXM4CvX8bTKwzoerYNtdcxLS/KOdJGGN2c0zkyspx
uMabPDCg+tZ1fUV9yMdQ5/3lk21b3EkYY3EKiYokT/HhFilQlF1UuKBIaHkAi9uh/bcU9pm+KJKq
rouBRV0tDlP9+yQJR6vgHGV7w9o6SWECez9OWtuDYBVTxbTOUvuYp7hXrlK3vpqvCDBnpcWmhJPW
ZDcv1m0a8EixeZ+ObUfKmiRZPdD4XYzfXGmJ8KOeTSdZp2COM0/Uf4B4zQYAil0AGblbKreTpuDy
99wuJ59dArXUswi0yIYGhi580PRAAW9XbNA37uSvDiV1E1xeUvOXQHu6dCaeZ9OId4qEHsqaHYhw
T1ujVm7X5KavnsEv2kimL5F3ziG3I9NJKBvdpaldZnNV4NxoSaZ3J49CzcdPzbENhWftDh18FGIU
DFHueJgBPNmM70lJl06iif1GcU9CKWzDxZe89murFmffkXE5Q9cnc6sjFNbyQei9ODHtVuCkKzyz
ZDyNlUlKW3zAdy1+lYQF/tf40pPIVEXJkC1F+VDXM3WslS7XFgGRdsUrqFEEjFlrfgHIuKgtnEnt
OeK2P85JHKON69qA8quCC5DTHTHdSQjWLnGE0Z36nSz1thnxEk36i39GvpNERhXJquRiLWN3hGLh
xpj6ETVndpQ9hRcZ7MozXnlpH++MjAKandzVpMpQ2dWfyt7RMLOb387pftXcMnqJeF9wG/kPnZP/
/YSMJvatoqYdwVycOX6XyQ+t1A5pnIamFqOzqATRfF8botPJKV4N3Nxps/B5JpxRUUwCCclEYfoo
/oJ2NduCUx1Uv7jhTSJsB8LTKemtnymqMWgilqZRBimtG0W8N41gWH1t/AqMyuk4bDWiGAiJiwiJ
RGW49YRgUNgzjz5026p/n4RdOZDLfpwrEyfBgWx5+bb0QZ9z1J4ng8kuJbQWNDlBlGnbXVWuNhBd
lYTjnba2hGRRlEzFMERF0lkGgwTj2hIwf4GUPNjFr/YAJChKwvvafEsAjTH9eNVtOivu/oxfOPFl
I539JJk5XlrkPTq92E8CHhEexlA8ZM/Xy022+8jCuKXOrcThk0AmaqfpuFomXUEWQspk1gV9uAYU
50q2AY/vXj7ehqp/EsY4yXFatChRAcBktKEeP8j6TpXtYib2ZTFbjuOTHMY1KuAjUVTaOCkPIEGy
MXLq67tih2h55FnvBmknehNnusI4xUHXhDGtMEdEizrzQcd+sHU/BEpvi5NN2QbGPbSFTvWh2u+P
gl1iwo64vMl47pkZZ4n2dq8kNWgHqlS8BibE1bAYzmL9s5pP6zh605TG9lLGYaUb36QufeJc+UY0
+nQNjLtMyDIOg4BuNybt6h3ap9inUx/nyNG8wV3QalzeYx6iH9dOGdcZL3WcFhOUVz5aN9W9EhZO
HaYPpiv+NMC1kIR1EDnT1ZradcDLxniWwz7llczK9KzC43oJVp+Ea2hcL7cRtpd1P9nPPEiUreLh
+QWzb/my7BVzSXDWf7dWPjipehswcS/qg+iXnnoluOvtDGzcx8ufdiPqfxLMuCSzS0dxjZBniPto
r4R9OO+TUA6/QPH7yZAsxhPJOfhZlRXpbQ8qe8unrLeCQxwloIvu3Tt3hpnjjCzGGanqEqPBijnU
9YaWYrogcvVDAjYLwUmwtgb4tAAUZrwcimMnFuOaBq0cjamlpa2lucpmsptmwbn8wailM4nhpw/G
eKS8q/Q8BnqUi1LqRHZVft22va0I9xVvGHDrDfZJFON0+kY2ugXEih/Oj/Jl1CDxxgI1lzae97EY
91KhpirPGuZSG6B59W5bIn4EJOWoOu/mGH9SpMMcR1WPasHyQAzfMF5XtGfruzLtOSFqI405uziD
hQkYKsxmjDHGDYH3axBfFP2i2l1Wg60H+ScZTFViGhalLi0Y7uxLPmoSmPFu3Dac/H9ZL4eCc6at
LtsngYynaGtJ0eMROaZ4R56HZ8nNwRAZB8a98JbddjfE7/7vyeAngYzLaBcQqiUztEIVhp0ZNx7+
BE+MFO8/3iTjKsSlwZRJj4ONKGn2N8TTUkfp6PbnM3iMEMsznne67CYMkXETbWMqxUqLqJpxlPsg
Sl45R6Lf4k8nocmGoiPJFdl1gKYr6jnusCmu9YJXVR2aMuAcnwdXyF6zevCEdbY1qf5hxeZ+Vrsn
TC9zPt5fnMfvP4GtzenarOWqjpRByEW7rjt/WLR9j1bfIq9+tD4LgG0iRXPbdvE3zuk3HndQnJNo
xjTAGiJGmomplnQnPg/BGI57Y1/f8atU23Z+EsSYhCHpsVYlKKka0XHqb7rsMPCMYGsC6tNhGCsw
R6Wb1hYy0l2/y931fb6KBxi6FgBo1Z3e8315BPchrxT+l4zzdDbGKuJ8aoj40QXa0/3C2AN5TaDt
1VBwB45r2TaHkyjGHCICmrpcgivT1StFe5t4Fr6d45x+nwmZaTNjHaDFNgeKN2G2tzwtSIB3zRsJ
5R2DCZelNU/iDF5edxrUKyl/keeJU4b6S1Z6OgkTKMdqrBuRTpZPTnuggzJFgAl9jEuq4XTFG3H4
i8c/SWMCZjoIa2d1mJSh0kQv9zG960a76HHyux1owI7gP7tsutuJwG+J7DrAAgJIRaV9zr6zbANb
S2UUNrWtY8PvsqCtyZlzs2I3AjSSTTWRJsx743Fh3Ey/SNgEQ0AfNtqxR8deWLBgh4cNdzeFd0bG
acStIsyahAQuGxRbbUy7snba+JiMnLhGdYGNAZYughFPFRVdYZd95qSWpRLod67WenUSGOrNkL4Z
6e0C2BvBvXydWxZ2Loux4LQzkyHJIWvuAKhzp0RXi/beKb8E8sOo3sgXFpHlc3GMQVsx4En0Bq+l
om6dVi19fai9bP7CGNcnMYxBD1KUybqBHb5qcaL8Su7eJu1eGdQvKP35aRijtkphXhYBqtivyb5d
exehzY4WDEaOXxiHxIkUSxJR/FINtoY3ZtaaFtSiozS5WzShsbWkd7D0w4MM+ag4/ql9J0mMlpeK
2ESjhfHBq9HX8bSM71WwrOY3FOH9Rb1RrkcgSvVOZ6Jsghf8ZXXcyvTPj8nEzCUuhLFcMaURj8lx
MuadmqQBqUSfGM21kPPEbaUB5+KYUCmYdSKoCorJyrA4cUT2I6hK5jEOLp9qW4yhqDBmSQE/xOdS
stL2CXbj8YS22lC2notu1wycBvhmzcXSf8tgyx5Yh2qTTEYMEwM10PfyAnrX4Zi65g6d6afFj1Hq
UvaSNz+VAa9+uFkEsQwVWOCyZeLpwnoRrSkEYkJ4sqOUGLjHK/nWACWjL+2xTYdcfAitR/N64Vzs
Zlg9F8z4EyUye92QlX+LE2Dz9NVb5Th6NEkAF8fPL3xGUxItUVZ1AKiz2WknkrbCC8CNsv5glNKD
UPbPiqVkHCPYfCECGfy3IMYE8zyb8gWIR2AYmX+AWskvjthm6nzjjjYxrdrmTc1v3+OZRMbukjYu
4lHDPY5+u5uOxGuE0KBNK0y/5f/UcXj5JjcjnGlYuiyB6g3TkZ8NohYiU6x6GMQwPCXTP2Pr5ynI
iY5qdz2snGmbTeOzJKz60I4BvhsjSxMTU48w9iY37+3oFFbpTNr3y+fZygysMxmMGi7qonQd7bCM
ehjJgVKFQvNT5FzatlqcSWFuLVHWGTTiKbYTiS3BzIo3wUvfhX+0gKpF/qRonFyL/uAfoeBMIBPf
ltWS82qAVkTLYMdZH4DZEQ9R09fX52pRni5f4qZSWCpALMEDLIosyItAFmnJddpWRFlMavYNsI7W
8koTQFd1WFNu5XbjoynoEBiiDo+sG+zeW6XKfRdHH0Wy5DE6Kr4WJq4oYHMQ9ZgZOJ5y2PR2kdi8
IdqNnOtcMLv3BojNViw0fMce5ETyJHiW0oblYmJ9cQyFLvo2Lf9MFsz88v1yzmsw7qsxp7qbZbSJ
P1glRxFLDm7bHzDDzxHEOx/jvlJL73rsSMqu0lqupWLIEvQC0T8JCVNp38d+of7fm6ifLpTxXkhf
m1XEfJubANI9qgYbYER+186cXHnr6fFJDpMu5EqaCUZKhwnu2gNlfiLH8aW9Ag56v0+vZTtFc398
TY9LwEPX2XLQn0QzXszQe11OVeAGZbNXR/dTc62OntH8SI03OYqxyhvEgzenP6b+12WtoWdifMAn
wYxrM83RlGUdFdEWXK6dGN8MA29Oa8NDQ4RGrf4jQWL8moK9PlWSkdsuS/MgYIdJS/Ir8SsY2J/E
MN6sHMVsJBYQiuLyqkh/iP1+ksPkK9XWT2KYZC+rlqgTa+rGngbPslXAeERuDXYNv9jRFpS2404/
UYP68xv9vkAWPSiq5v957vyLRIwWzdsIyBcZIDMgwXi5rBBb9cHzA7ILtBKqkeVaYvM/jry4Xu14
8I3uRRwfxfxGzvwI4DopD2ryg03y0hEZn6J3taRXK0q95Zr/UCMQJ6rJLyHXn+NOCvq5tEeJvOjS
jKUYYMRMCRZrSvkhLVpQ2y5vUvTLXHSvAhh5PwBxLW6jg7H0dkNem9ICHE+DV6he+KJ6p6koluFx
KkWNg5Fx/z9eHuOqurGt6oggG8EeK7iHKKUHVQv+bs1G7P70lRhfNfdJqyoxhWQTDnVR2poSTsZT
PE18eAGO/bKzvtWY52hlo7bVpJEtdUDxV/AKmNTd5bvjiWE8Ua3EiW7MBcb3J9dUHkrxOIzP/00E
44lMayxjo0M9M66upyWQxGDiTbRvB8eTrTJeKO2kfM5oh2khO3HIQXEl2UrkzdgjjW566criUSHz
ro3xR6MulvpA+8S15i2Yh87W6wp0oJcv7uPtc8E+2aYBUE2tBgkwCjtV7eISQfD1Iwb6yLiMk62X
L0IZvfarjnVV/XogQKOXMAOwyM7Ujk99Zrxn8rArVu1bpNedLUoJcqLCEdWbbhywFifbRE/cuHto
6xqcEZZwrY3FU1+gfN4q1dXcCX5eg9RCMLDzPkg/qqJyibzeTLUc21Wk2pP0XMeit+pghEyqYzpq
njZ39wQNIqEaAfQBlH+rWr9J81MzJntdnH9abX2TYi4kqa0D6MtsvZjBBIVhjUWSnLxeDlbVHcca
uzKXr3I74P5WEHa7uJsMlcgDsidNeGuzuyz/v7+H4BhMwB+glKRobAurARJlNtHNw6X4aXW6Y2SY
l0Vuf/kUW4+VT2IYaxXVPhN0ipAkB5JPrtarYsKkVufGt3po3TZXKe+x8pe4dDoYY7xd3iVAbwS8
HCbE7AjvhSlW7I48LV1rD+YDEs9Geqp59bKtdsungzIGjQ4IUNDpui0dNFKdzl5DeWcElVsHvH1J
c+OJ9EkWY8vFlDRx00xozYlraydZ8iqNyMy0hGBhVHIWkhwNizyPUwFM5ux1mLS9FMVeZTV2ZViS
reXpriGq32DLqukegKvmZc3PZMLiekJ2xix6kgJW00h5NwrVmXNAH1axo6rRYwTqvq67Ng0SNIt5
W6/y9UoaX7OIJ2WPkmrZfToj/Ce20n5fk+g67YewWEeQjOjfK63HTrzWOKKAqexVetSmOGznDFiy
8U0+N4ek0O5Uo/QVed5VdeXH86+sG0KzbX+uRD/0fX5Qs+KtEMXr1sSm9lx6mOr1G716E6XFQZnh
ejBkmHLtAlzssZJE1zBbJ4vjlzFVE8c0lDdx7feYLLHNWHWIBjQ1YcGOiPK4DJOnrcZ1gpdRLqNo
ddkQOJ/sQ2vPxkhJrMWW1gLZUZlfZCx/mglwAby1epp1O+eRcm/7+t8m8KGrZ8Ly2hjnskGKO+X7
Wtmts8vFfaJ2+6ejP4lgErFK0/Nu6ODom6Y4yMtdHJfvK6hYpirj9My2I+VJEpMq1RSUOyoAWqQG
JFRCAqABWtfjTQpufiBJBoehKEkSNAEHPrszFG70bC3QY6yjtzl5LTPTFutop8vaEXO7+4lIHAe8
VapVxDOJTGqWE3Fc1wkeI69sjBT7xksCXLV5n2FO3LimK1nYOsNihngFwOfdZXXc9stnwqkKnR03
N+XcnEo8JMX99H04Fo6FUS7VNwLaMxNcmYMRz7tdJgyU2aQBU0tHL0vpkHb/XPA6J91+HYij628Z
b/p+UzvPTsfEAAH18akU8PgaxMcM7AHClVzfER5J2aaZnUmhhz67w0qdlrm0MGIoTgU2IEc3EzOn
EWTn8rfiiWG8/dwMFRIUjNF0OtyZrZLrouHY2Fan+FwX2R3rSklTQcvhMcYfCwh0moA8xZ7lFLvi
tndqJw+q8D8dip3hjoi4dFKDu0uk1M+BM7kqmb/Mkn9ZDEfvWB5DVZOLUiLoa7Zle5tq0bEYa4DO
mgeryQOykKCWeIh4HN1j96tbzMQkdYdJX1mrbTn+1RXfSXen8Hw8TwzjPaqpAraOCvyVRdx3LbD1
n1X5Om94ox08MYyfiOQCS4cxbQw3u1Lx5O4mqX7qRskJj9Qg/wgnJ1My6Z9xZkqR2oy1KaMTIGnF
0UxjV69pirIA4l5/lwUenOBffK+mqpZlgiOHLV6IZWZp9aRjO+0G4LHfKS93dmddZ3vBI05DMBFu
+nSwtTzm3NHkzcxeOslmQic2PUqpL9Alk5ZbdXgkX/MXp99nItlstTOZBCwp9NJzP/qqhCfKl1zS
SQSjfDlIhjShRVZvlfYkzHZk3VdC7V623W3VOwlhVK9Qk6ROV7gIodkZZnOoZGJ3WDdPCp3jjHiS
GO0b43ge1hwpxpDuheK4JE/yaMcapzy91R6Fkz0diIlKZjyMaVSCVVgN8lu6l4jabeQuN/9O4LdB
/WTtmnB45w01bweQk1wmTmHdR0YfEalN1yHcjq3bCOt92Rf+5e+1tc/+6XxMoNIUIYqynE4Mqk8Y
XQmnitxHTXzf5MQDzNmVqNYBEZ/TGcA1BkqEego+C7mzzVloba2ceDk359xsMSJe877tMeHn5qRz
uvZ7R/L9oA0cW9g2Z9M0NUszQYLNnlptwfyVIJMys32i70U9uHyt28r5+/fZl0OeTKpmRjDnQTgQ
60CSpwI4QC1n3JP+lX84YFlW0IlVZN0ymFOkVQz62BH1qHSHvcF9jzlkjIiFvJ7X5ic5iWHzjDob
9FmlKJ1l7uRNCGi2nMd2yDkJm1n0A6B8ZbogSzcDKTAZXVGQQ213+bNsRqyzkzBevJjNRW0M1GeA
yGxnyivRrosBnZ/M5ZY0eKIYh64L8BsV5Shp5jdhvBaA6q6Mqw0wYdviNRE2tfnsWIxnHzCxPQka
mjBpC/bY79L0ePnath8eZwIYr07ilDSgtPnoXssOmGZ9/Va6XtFnVbzEizzeECRP4xjfXudWowop
nJ+6WvdtLtur8E/U8vaLt8alFLCN/q/9mIxvr9SykucS95YfoiBx0kfJHYJ4X7+0eMe1LxS9HZBy
D/k/+nXs88bRt9uCZ9IZD69nSaNF9JAlQNsVe9AAsTEA9iIcCqfAFEIWloLu6lZg9jyu9W2vfyab
8RyV2ZmTEVGg/F0UqMABBRoGOMrVB+PO2BcucdOjwHs6cyyCnXIay7bQCIiCQByuB5Kb/gDrp2th
3TRx6DZfivpA7JoADedf9aY7Ph2XXfTqpLGPVh3TnyC+vq194Vq5Lo5JhDd7ek3B0UxHSW31fuS1
7bcLjGeCGYeztBqRyIRvPBo7aXmY+1upRyU/7MmLKLrF4OtjUOV3HHOlv3ohLrBrX7ok6elEySt6
n4505S5mTaDTqi+HeVBwghDHVtmdr6EySAz/QAlA74b5WGQjivyvnBNtPgnP7pFxQF05GXVOTAxF
76O73jehs1VQ7RN/uR38arSrg2mjSxIIjzy0Tt7xGFdUaqmMKice2XV50yev8rBPeIk5zzAYNyRP
jUbUDPvXcta7uWLjWRjLvSeD3U2abM5N8nSD8TrxKoijnn7s1lKWMADBYcwQbwIUvYmvcypIH3nO
JU1k/AyEqYP5UbHSptupXtxoToMM1Z2uWmwsa91mlmwPq7KPNIszVbkdFAFhZFiirilsZzPSMdQ1
W7QCYz5I6V0qfiWFlE+/zygGaQFrrNVI8QQptlfzZeXxTW07rZMARi2kqTfKxkROlCl3k4h9A4DT
WmiNiN0vjk7Q6aE/v9JJEqMTUZKBSLNEWjT7io+qWEgJb/0BVBFLWPOg2Le2uxF1T9IYneh0HSAQ
Ey6u8nq3HAGiRQmgs4DCpIMWKvxYc8a/TwfKWdyE5V5wuQNkNP26cGT2maGtVa23NVLnHnAz6lPj
JH6LPUvJW1zZXsLq5fIVc74l2xi04COtop+BYBfFTpoZ4B6x/HxWbVLxVlW3X6yn+2Vxi6zW6DXU
USlYWLujK78Ykb6yYtu6Vned2+3MMPPLp+El4y1gbvux3x+WJVZZDcDjqvCV7ihEQBSR/aUXc7ut
cj+vOi9fky+MgJ9rErtsoWcDGv5NorlkFQIJe9pVZT3J3cSx9O0QcDoXE3xIpncSQMKQuKTgk5/d
dN4PPG/CuzvGmxiVYJK0BHhtJN1ZxnA/TrpLotluMzAbCinHN/JOxLgWHCceY1Ij6bPsWvFazBsJ
X0oLTpfG+BTF6temLVHqrBrirw0WAjUlgGZyvg3Hy2uMM+l1sZGbFPcmonBbpo09WhwJHNNlt6NW
gfRrW2Kg2zBuLKC4lfda9hJrwWUHsV3Mly285E3a3P94gp0XU6cVRZ4K2zVqoCC/GR9zdw6Tl9lZ
3BL4Q+IL71X/Mdj/pws8SWRejaSpqmia0ZA2OgtDu3Vjl5MF1CGYUbnYltKl9jC9RlH1bDSSo07R
gzy+ZSW6wXUSY2arwSbp4qVjE7QgxZHK/byWoSo9qUbnqyomYyzNBz0PJ4HZVt3TX80YoyTVaiMr
KDqLqzct37DaKgIR9PLHoEpz6WYYY6yrvq9SkLjiW4CHDXWV4pCE6Z7bz9s2+tNZGDMs5HI2hAjF
0slZ/X6waVpLo19vt2HtkaDfk1uA+V3xEB63Vfokl7FNA5jz8bAaqitl6FQaWpCjd98YP2c55pVP
6U/9cZUoTmG3RMOMKFvY6aZhitoxQsfDER0NSx5jKL0kgLywUUa1CxcsnZGz3ogF2EK47CibunIm
nObCZzZVVtXUlSltt+DVoPgZ3gzGtVrbrScBiwKN2gfN1e8v687m3Z7JpInHmczIgupPIo2+Dcr4
CUpNK8oXPRKqnteO2xalI7s1ZVNEW+SzKCupDHUd4ZnS2CslWyfXE/H6kuP/tusUym8xbKo0NL3Z
GxOh+YSElkvqW2VoYCuJElBbr5EcXr7A7Y92EseMuhsNQMxNFWkvoh8GprXhSefNnG8/y+F/gDGE
f8yPFOrsI2VROY3VAgOnQ7c0/4z3IuZ+KDUabz1nM0CdiWJsTcilipAZ7606r27AsbrPyOJdvrFN
PVCByGcYeO1IJuMSoyrLUDCDGzHNhyy7JZHkJNFz3vMYF3hy6P9/dmuN2sSGgtlQV0f1VJ7Dutyp
BsDDeWOW2+XGswMxfrEsQIkmGCgpLPvxQCEvEtf8SQ7kJyYg3cjrv5RHnsljvtE4dAI2ENDjGYqf
puFazUui8S5v24zOhLDWOlVKIlN2wwwoopizbhdbr+777r7BEgd2c2Ts+BmeAmehf8mCT6LZyptG
5nYSVuQWyMLx3sLyg+kqRw1jI+uRX23bNOAzaYwB54ImTNUHL9/6bWrd3jhkPAhfngjGsVu5IBBZ
AdaErHfOIGr3GABzpqnlYGZvly/OjsI687gxQcdNm2NhYXnAKUV9UnTi0clEAObMfg/MeZPXvd/M
Ps6EMnlZVlujocZAdKO9EAwVe5Ov+yK3q7PpmM7EMF5Di0TLykWISXPQQS7ggilX/7Jj2i4zn8lg
PIY0RrNQVsjOp+kNa1x2Ef0imm0oNwUAyBPH+gWi4iFsI68gr2XrynPHyeS2H8NnfwHrStS6EFMZ
Vjf7xbW575z1SseTOAvknbJvHgEb55v3yf4LK9+KeCaW8SiZXEdSjuKXGy+eRl5XlG4Aw8U5HMcf
W4xHaXtRsuSakgLMs13NT+OaO7L5XsecQaPL1ob1vs9+n0hmo88VNq11rBL2XWfrqZ+Ou8u6clnr
MdL3WUg8zkZORiokw+Ni8Ezr2dDu1tIj+lsrBYvBubzthbDfn0gWGR8S63VVi9hewtoskMpAlRKH
pd+/k2MUokSPKlByV+/B8ePFvDoJJ77JIuNW5IUII4jk8WgNzED2mgCEFa4Otj6kVD56IDz/z/uA
jEcxlFEowZNNj6r4IjaEI8UGLwTNwXWQ9dUOZvGjwl45VYZt/dQxqW6oFlhomWNWsgEedg2ZnCS8
GYVjFDvTeJd5M/fbhztJYQ7XCIusS4B0d7vFM6zXuHCq7uGybm67ypMIxlWOWdJNpQonYpDZV3uQ
/XQJx8b+kh6cZDCuck0ErV4zVAjpFnfpxvs4EFGuM4GKWgcrrzHF+zSMW7SKpo7NCFmp0B7rgYAS
07GUB0n0L1/cXwLA6VSMH5ywR66WM0pnlCFbcsdDCUwj7b686tzhIHmpF9+gbvMfhTJ+0cyVsRsa
ZAeNtzgLwMSbI54trnEPhtGg8csZ6Bdc6HR6Y388dAES8T/KzpaJjH7q5IbC9mFUn3wfD0NQBPJj
gk3dnW5LTmqLtgBCueWF21eljuqSZMZzznlCwJUAzaFszzp4kMewvaId7MLHdikPb2nbT5/OybjN
shGmyZQA8UhrI/9Oaqj/H9nJX3zkSQ7jPEa8eBHafrtn5V2IARc9OpNbQXHEcJC8/6Y2LNGuqHVk
KlKcLNnN34bWzq4peAolU01/Nd3HfWL/+Stl0jO1YVxLmsZkqSQ0xasSr497Mb9DB/zywbZt3QJr
FkXTsFj4GUC2xwYAMdDdkexGfGui3BZmZ5T+oxhGMRqjzcUoRrFlyJ+jwdMbT178SPh2+TDbZnY6
DKMWJbAQs3mZ0LcxnobSa7LbGGtiFt4zY3hZ0nZcOUli4ora1QkpC0SvTgNe5ZOYvwrr6FyWsflp
NEVWNUxvyTILLjMtrWAuLUorVgFTSjGIbjaOrraeOfC2/Dbt9iSKfQMWio4gFoEBmfSL3RoFHpuP
RhGYbeLE6n2/eoAvdP/T6dipC3TsNWmYZwxVZw9Cs1972TaqazPizc5ybtFiNG/plr7Nc8hpugOJ
fav/B0hAycQpZW5foE5xSAwJNTcmZKqkjRtSYagi31HHR4LOTUIwQQVfubSTGCZi9pG4KANW6kFy
0Dr58HMZAyK5ROHRP24aknaSwwTJiMRSgroiHg9pZSeC4dRN4RfNfSwLD4nGWyXZNKaTNDY6yqg2
mxNBdl8tXr7cd5Gd8WaatrXg94FYhB+pLJQMY/zApcndbjgo+p2W7w2eV+BJYXQtJiDrIy0+T67l
Plr0Tl/rQWFgZ9DIeAGJ+rI/AvvZpTG+rlL1tlsnDKnOteKsMM9+HUMzIV6RgKh5xTpcChy7rgtH
TbO7aPClsb2SDInn2Xkfj/GE7aIsSRYjFKd5E/TYScReMuBhRc6wCO9q6Z9xVl6MhbjUpwE6ooHI
vA6kxFfbXZ5xpHD0nqWcr0xLyBKLQjw0IJqXFbuZS0eTr9Q5A6Gcf9mYt+iGFfHsEzJOwwL74VjR
GT86ZtAtoNymHFArWBcne94DTTSYXIy+7fX7BUliZLeBsdN5ekR18pIeMS6FttBlIUYxokHt5Qed
+ZnD6LDkjuhXbuLxPBhPXRjPkkl9iS0rqEuLTc3WWB/HitjghXi7fLccMSwSzxwN6yoi3XHV9r2Y
nTkNVy5qE08Gk1qbKlnKNUFqTZNdEMuFrWiX4LiPwUIwuZqTuWbqqOjt8J4TPMGMm6lBaQcSZbqP
tO4yzZ3Gq1TnvM55IhjvQsxB0JoBZxPIoRbdaribq/vLn4gq1gXFMxjH0cSjNHdtixQKTeWSBIuO
ZUn5PVLu0ywoa45CbFdrT8Zm0BOfORBJjLJSo+gtqiLac/Sz7EJ52mn4D6kNLHVP8KVaXt3qI32+
dEjq1s6kTmpiSvWMvECzW1ffl2412z5QsLT7+I5gwhSEdoDp1na1o/qgK3NXboOO9yUZJ7Nmg9Tp
IsZg/i3vNEfrXgc2iXCkA5+lYzrWK6+DvD2ucHbXjE+pzFheFhUTJCogArDfE+3UV81rdnr4sYu6
S/750kLMmUTGrRirZUxFg/eFYoZJva+Me6673i7CnGSwmw6mXiRSPA2UeAT0zTZmkbHro3lGgDIk
PuFl6+B8NrY13o7ZPGoyBhSt2BuqQ1kG9cypKvFEMG4kSntNiQVkEEkfLvUbJo1xf5dPsQWVrQCG
TZIMHS1oxJLP+m+1qqgqOZp1NMTNqHtUQR3Gd6MN5A4XTBBe5QuYCLM5YjeTozOxjNmVmaGUA+gr
3eQw++tBsmMPc5h0hlB0xyNGZ3nnpFXuP+z8TCBjZWMP3IZ8Rcms7B5N8qMzPVPIHT33lxHcWdb3
EdQQBa9KvfkBz4QyZtbW4tDWJNUAmjPshLU5DAZxSCFybpM64ktnY2wrk5vY/H+kXceS5DYS/SJG
0IO80le1qfZmLowxGnrv+fX70JKmKDRV2BgdVnuYiM4CmEif76GHjEWI+TFrG9EKsWjOkbG/vnk+
i8K0EWJZbaa6B8YHdaZAfUrua8km9h2F66tO6BE5opO6+U18c1Xxli12Y8uNbMaRtzLW1RQV456m
cF+HvonOtfwz42197RetgIOmKTpFI2AH72Myq9pMSXZVYpfAb59R/gM4gHECo5b7fzE27rrYjUTG
xXYdVrAlHZs5E+ZrkgBLHHfJcX7FUyD24KgecIavUl8MYI9/cF4gNR6fleZ8WObhF0IHqHIwDkL0
7HzAot9o7mw3BwzWcOtk+w5nc1DmvU+pMfVdjSH5zg39ArDhha1fS6DVSj8YiRSLB9vHu1nmvZtV
3eaFttCpz+mWLtnpdRFUNZYxlemhz1VbIR2v9bsrk6BxqMEJIcln3qGoV1VaLuhlGOLyVKqY9S57
RyuLUy0ubkEACYJC5OXPuGthziLZV7mkRaKFNTKUUCwdEENf6x36G33J2f6ht/VJWTZimAeYgY2v
S2aUx4v6e1QF2nybRYNtdMe4ti8fiCeJqu0mHlOmJVFSggVSSZ/sLh6x3Dk7YJG0y0S0iybjiNu1
LJuDMWF0LNd5Xk8YiikWuyJ2Mt50izfyNvB4X4l55mrV6CMRoYRgeUPvSVhzy8Sa2OWb2xcCak8C
BCvRYNF2E6AgIPZBhJAPqquKkS2ZmO00Y47G7UdZ5CyHecpN2XU5YPT+bAqpNuVTUA/UcFQeMCs4
Bfb973MWxjzjZJoSs20U9FcLt4r+6AFzt6Z3EwAE/9vlMZ6617J20RrMpS5ad7+a9Z0JHk0TKEyX
xVAL8PkdnY/DWIhM0aZqAgq/s6gievG2Vp+G6GjMV0ABK8TbOvtv18dm2Y1igBpbQnYziKo1yrkV
qqGlt37MAxLlfCcW4TbEJOysVAhBFvFJ63yFPK7VVTR6l69vV4ohEkVR0XpEO+SfxmESo6LX6aaL
lnzRYwxhlXeLYC/p/WUxuy9pI4Z5rijhklZPsFgqDbqNWXvPTIFuJf3WAMhGDP0ZG1MXxqBKMEJa
nlgPzfzUqXeVeN0QzmHoj/2kchsp9E43UgyMfE8VDXxjEH3PVf5MSpGj1fsmYSODeaWRTNq5oGgH
4GGwgWSGaD67ofu3FeA1f28rbSONeatxusakaKDUU906iVAdReMWjU30xVrsM2PFqjXG3OqjyQ7N
gmf9qIpduk7mBRezWBEi4DrXk3aK37F2jMVb7D1plgnskuWK17Dl6CILMBuLKcrTOQ7b5C8rsXPp
DZPml9V9f572fKEq492jSZ7nKQUq1nJsD1ihdrED6pW3MhZ6ubJ2w86NLMa/l2onzuL6AciBYZbV
osOMXenNNt0Azby65wwB7tdwDVXSTVVHkstOJqlGLq9GhqA+PzS3/bVqF8fGByUPkP1Ne3mbXckf
3Raz7FFsxc/YEAl+awd18wuYIxMznmLQa9BGwE2jmVa63ggGr4y0D9Nr4ICaiqDeZDHVm5x0kgqs
duRnyQOIIDAkV5jWx8xcoLnhUQoKvw1aVENUDA0Nr2ZQeXQcF5gDx9YP3fUHR6t2M+7zD2J9T5uK
IlaigLlDyUw6zFPU7mqj84Ea+WVJ+0/k18lZ31NPQzxENG1TcnsAuLqke0L67bKM3bB0cxjmG9aF
sOgF1lQdYw1WNHuXt0F6UTPgOobBZUm80zA+rqgjzBvkeIxtk7pJ8gha+FMs8Mau9kd7NgdifFwE
bvYOVX7U42AzI5A6j84KTG71h6ZOnjYfZGLrxjHX7BDExOML0MIIb3F635ufvxu9ia1nWuD9espH
P1Q/evVZaWSrrr4JxsvlC90fFcTiBiGKocifmAPVoQJFy4LYTsU8oF96GEVZHwpfd6o3NN1sBeh7
0WPsgx/+jgcbum9aN7IZ77tUkaCOPYra6YG8ZUF0LK/oPJH4xB/c3vfCG1mMF85ikI/pA97BcNT9
6EoK6MDN8qbhfKXNK6jtRrIbYYwTnuasURIKRknRtCnL6eLRUTfeBdI/88ndbsQw7jY3lXmpa5Qn
58ivhNgyzdeeuOIC1hK3Kjmasvv0zsI+OhQbhRSEPNYxewaEsuYJXNFe8pF6Gpyq7n4tZCOGcbct
EFwBDgxsGdEfXA17TdngaLcDwM962OXmqvd5QJu8gzHWS0CVaakq+gKyx5Lc5JhnnkfuisS+FIDZ
Kgr2WBCl//M9Z2MaK5WGBPSmc8031Ojs9oQpusNdjHQXwVEMnB7/8tveNctATvpbJGPFOlXPmlVA
WUnviS21rwnSHKGP7cFc7so4sS9L21fGszTGYBVCppR9jukBYx4sabkCr6olSE96E7TTfW3+vCxt
7zolEbTspqJg44yNysSubGUEsUipiN2tfjUf5/rhsoi9R7wVwegFBhPkNKIjvrSmqwQUt4kOxfyO
+m3FMIpBmkUCeASm5HpRDkSjQRkkcvuFVwantpS1FRK4+wz0BPFfFhUMGxGh1iQUs8lwtHGxhsZN
+juTm+3Qn3tBDmsmkjQSOwFTYaicSsCQzT3zFuADNsVTkgPTESPr8lfa9dWbg304mY1dMkZRoDTC
EHgcHeAmYqGKYNO0wKZpdS17vT9ZGAG/LHRP17cyGdUQZ4l09ShQxi0LNXEr6zB6GMz1bQpAOS6/
y76u//p0H5X5zQmjvhxkLcFcIA2v5muATI88U7HrHrcnYmxF2mXKMPSwFfSzxdgaNO4MRwJQmXoF
LiDOnMregQxVx9w8wEs0mV3uyEBpIfdNhGa2ftWOXiXe6WVw+QvtqftZBMDJ/2lujTqa4rJGwN+3
1TFruqBcUSGNNT/j4kHvdka2shiXpSIkBTuAJjnmo2xjAw2wM+1VgbkQq7VaO3HW98tn21382Qpk
1M9QYtHoBQisMAQ+O7KbHQ0wDqR2XXx0JkvMEJc2CA7mO+4E+uVvp7D7HXQO1mxXHXxbkiOGsWUA
UqR+vXzAPcu7PR+jjKagrXS8klpezVMCuiVG0zKe5aV/hjVVWzH0qJt3lciR2LYRkdCFOEXhQ1H/
Rx2kOrr5+/q4FoMwrrJTtqYX9t9HoHekTXEII95aAE/bmeA2NGK1UU1IqogjdPfLdCyLR6V+vvxZ
eFKoVdychySArNcyqF0xB6tyDa4TPZW9YTU5ccuuMdp+GCauJckQ1e00S8D4aq+JFx1pyaU40Jmk
0uaNI3G04JPDIrK+tgYSrS5aImsKx+99XrmXb24vEtsciPVR2CqQ87ADJUIkP2UpGrV2P1+LrbPW
Xy8L2r86DbNhkk652tk+xxgZSVGlM20lTi5ma90KUBa2dKQbE3Fj8S5v96VuxDEqHvVLVgG1WnEK
9Shrtt56dY2B3h95gZHoU82lq969yI08RtG1SJ3SVINmyP54rU7gtUA59Yt+qN3oRsK8YdoBbS/z
gLzAA1zYVf6NZEb5QzNRpBzoc84Ejtsof12H0BrLDrgiT5c/4f4RFUNG7g8AaraMr7dk0VbSoaYJ
5NMyMJYTEG0sseociTScmH3fk2hnYYylJWuH1mUDxQyfhVP28sHp6atPfSAe8p/h44zW/hLAh8x3
lw+5f5tnuYzprSZNV0XKeTaonhKWVhF9lWYrGX5eFrOvnmcxjHqqRS6PcVoi0PgI4U13gCORuVQN
PDGMVobKYpZA9ZSwpmdcLbN+WJPqEPbvfYTKd4UV+BxZSqy8Xj4cT1FYjVyGmuj5gMI0MV3TEKxW
19HGqsAqApCaUebEvDxxjFE2FW2cygFpsqhW6M75Yvl1iBBTkS/c5I6nlmxdv1amWV2VCUCadB8B
kKzdTWVPgtVburWiHt0+x89054xw3t6/mM9fCsOmlYJI1KXuEtAOvNHqgxSkhpckFmWhAGfdoeHx
ju+WO5CS/f3aVSaUa6tEnEwdD/Bj9MOV3c7vr7TMWj4iHul9eOVuzO5laFuRTMIpj1oUK0VHEfFo
qD/cxE5my6cVM5ytrz/wilScp64yJmYZMtxpj29pFqd1ujMllNx6WGjeOBnnEbKYiEPYkbYJezyH
of8u1NFVmTyn2ADSEXyJuYl2JYD0fwvSe3uZjIVZJEUGHMSIUKW5SfWjIvly419+5/QdfwpTNYQh
KBxpIthg/hl2ZQKoYpMVrQJMumM3XbMSrbsbEjwIEzNfStJYDXDLL8vcLc2C4uaXUEYvZdJUdTRk
NB8UsWcaA1ugDppr6g54nnUXqngri1FI0jWlWsyV7Egn6VHyxkN2bIM5wDqXazx1juyZz5KN0Vsf
M87FIy8LoK7m0vUy+pnlRQ4w/wL9teJuXA6l9Jb8zoTe9oCMt0tbXavyAfMSXdzbwgj4STRjug4w
YiLxLn+4fSt9/m6MPqZZb7bpuGAWabGT4XohIARPLE29yziC/sVUniXRX7LJBpahnArS4l33TvUC
1+ebt8qDeOg/SM6X/3qFjLNbpaWdBjNE7tEndgXSvSbL7THRbTWXHi9f4W5LZPu5WE+XF1MWmrDJ
2mMpW+WP7gHwCU7k6g6S+tntH3K6IWEeCwz/8sA0edfKpiNyGxtGK+Fa6cYzcDSd2KPlbxPxu3DH
A/Tat5m/viGbl2CTZZXXFouT+QFwLEEfUMru9MirLlGlu/DEPs68URU11FtB0Fv0eTSAMQBuLsV3
E+yp4S2Cct4yWylLm6YjxYjKRC44qnFqDE/O3cvawRPBmIt0bcYJmTCUIymsef6Wm1cTL2zdryid
re9HzXNzYZ2+Nmna1WCqPpkn0e2wqx3WKO3olvmz9aeAl8btDrpvVP7j3zcCNRnAhlqFi6ud6Db0
dbvzY6fwlVvxTbLRefRDu7zhSeVdJWNBEiQeQqsj8w5NV8yDNX0MudCTe3327cEYuzGvWZgJCQ5W
aJY++7r0Puu+ur41Y2NTBOqkd9Ve54TKPH1nDEgLwLlJGDGJRcMRGpVrQAaalOFuzofDZXX8lwDy
1xP+cK6bL1c0pFqaxERGnAZCiNAqWKOHTD9G/bUue816p4/uIP1hgHlQe5OS7xzx1DdfeNrsAj5o
ampdBxGqU38fPToWTjEexR8q2INVr+ZOM+waLODnmaamGmjQMzdrhF03xx1Om5milyx2KBmHSA3a
xDaT2ywEgi2vH7mrQGeJ7KCGiS+ZChlsl+obxxIQjwN4SDAFzh/+2X0OG0lMnGeAMnMUsXCFzudi
K0C7qOzxVT8ktnasvMQJUdf4nfkpMMT8fZ2EifLmSh0azFQg8iLBDKhRJI46N6faVZGNEPrvGw0l
GECR1xXuVPblo+wW941d2PHripXQ8X4J5AeOSvLukbHQ60JKcAn9mt3vAH9NHppnQL6uGGaiffhx
dKPX/yiV/qrNKbVpFtM0RQPlT9wjSq4e+SZgWWY7Dnqwdk0Br42yHytsbpYJ9lpSkymuoTHSKbkd
D+uV8SSf/lw1MR5y+/IJedfKWGvAO46t0csAgZlehd6qm96KVM48GvdEjLkmmSwPWUckvDZKgdbc
hM735Y0mplgu5NSgeAdibMkwJgRrTyM6okNrN6pmCUNhJRGP/mdfjCph7kyWgX3M3JuZkrJVC9RN
pmW5kjpgcAEXvqpjzufZjxmwWPG3HObqxlFcgY+CYZrekTz5a2djbbG2KLEx4F4cYbLMH5cVYnd4
0NhIZC7QIKAc6vIGe3An4XTTWFnQPGDEoLCNH5O3UECgoIH5qg7xlWglDuGNCO87g18nZqtEsyqQ
blKQGBe64isZxnimV7UDV2nXWfUkAvUBeEyCEFw+9q5zP5+aLRFJqaKXcY53oDYZQKRViPq+xH4Y
8ni8qGJ8cq0bQYxxBg+xtKy000YMH1yeTfijXY+AFORTRdO/dEkSY6GHOZsjXcZGdnwoD0i7wfg6
/MW8GsHvXL6//dLC5lyMfU5WilobocaWRTfydBMBv7A8SRJgV8liNYnTCz/0/qWcnf8ol7HQo7SM
GdheUeu+WR06mjxb4oEOZi3Bb9W8NkdkDLOidFKoRsir5NERTK/tv+qhg84f50Q8DWFMS5MRIxIx
1eek13j0o9UA/TE/zZZ8aN3VzZ4Ue/TpZh53PY4nmLE1PbY2px5r/NgLH536Lvf6q87HvI9yoxx1
L703neoqdUt/fL98Yvp3LykqY3H6PBpHoaLz5US4ztbEBr+Mr2tYelRFdEpSD7x0HHXlHJVFiE5h
47BQA480NunNKuReHZeuojc+WCr8Neby03OM2ic2jTEuVxlYR87LeqLNfS0ID5MruiXSsR7QDO/p
bWjlEZikeEOLHEelMfam6fQ6anq8DzW8ziVrmW9/C3x+4zE+oSb2uVFGWERwsk651aK7SpGecu2h
6PLTGI0FoPqUIM+Je1lreK6R5dIQ43o1hxQ1FT2zKFhfbNePmLgOMAYlY4s08Xjvf7+EdDYAGmNr
+j4yqpHANTao4mCdMhAs+v9ox9rrg+bHV8M1uFLc0ubOQ/G+ImN6jHkpJ3VEQboq3X79RucA8t9q
Mm9Ox9gdUkcxWASQhcWHmm4CB9F1adESbezyET5l6g8uPHqNMTZmJSaTTiehUcik8JGpk38TLAKj
px5B1/eBfbja8RXNOzvs5CMd1AG8L/LyCuoFP/8OikKumrqmicw3lZVeUKoGvef1lIJZrsag2WiF
nnyaXcov9XvP8SyO+ZDA9q/GyUB0AzJSeyCr362JFRu8etb+7Z7FMN8yVMkwR8AZdTq1eRMXzdcj
Xk36Xzz+WQbzBYtoFIa0R5EgPcg2JfMW3B49NUpqxqvm75vrsyjGQ8ydWqJbAvO5iMqhl1S/G9NA
Cueg7BOnLAuLY1o418eWa4nZjQNmHsFvdo/NX6s+qG7kCrbwtXFEL8f69n9UC7ZkW4myJGUjshal
8AzVtMYOjMfygXOs/Yjw1zWyFVtZjUwh1WFFxrfRoX1QwVad+oWyWgj8iJDz0diybSmavdrpCmbK
rrqfDawzgtDUGb/pqCMBghywF4kV2aJV21ysF95B6ffdpO211tWTosFQ07lHUCA7aJ8fVh+Ucf9H
cZ93TsaCRGMpyWGFsHCJ8ts+Co9rjaoAyfxuPhkpbx/0X9ze+SMyFgRrHfo4rX+1EmI4n9jJX78P
juRixSn4vXT6LI0xJItQmHqOmWmnnl6jLLHL4UVRU+eyYu57t7MQxpIosx6nSY0jpUCBKNvXvH9Q
a44M3ldiTIhiFLNpJPA3cmbaYH4n+lMD3gJD8xMeWQfnOGzxtk3DZNBSlMbSxZP793K1+oSz5MwT
wVQVB0XT01rHLGWcPIj9e9i5ifx8+aNwLuyjTrB5Q4aS1E0uoCVikpO2/qzItbjMVhPeg1aXY295
ophMFWAOUaV1GG8T19KaG4AF9JZZ5XaSPaVjxwn9Obb9IzDZnKsMx0UZw0GCqT2FGHUV1eDyxfG+
Df33jYBuLmO5HaDNo3xdSgDO09zSfPkNGVg4weQKERUAt/xTBvjRZy2bIaNG740OC6gxOHU4VXJq
ST6FRhshjBWVC3EFpjGsqNAEyXxAhcSaRmscR87n3x32NzaCmBszSqnr1bWDez8afveQuf0rIOts
+UADv94H3cH9b9XINyIZK1qBDCwvW3SQdPM2z+5V0MdjHu/yR9qve26EMMYzBS+8CBBRbKct0X1X
xd+rFBQqi+6GQ/gsliEQ5hRbSZaHqBvdviLWIhFuBXFX3zc/gjGuc6kYq1phEiK/pr6wuI8dLbI6
DxBGnuwVALCIvl0+9+5zJqqqKvifLLO1tDQ0zKqfULMUBVetn7P6i9zdqLnf8/Dz9hX0LEj+5ytY
mibT0hl6U6bdSarNI9As/GIQX0xVer98pn/R0bMs5sURsWsHLDzDbDzO3/VjgWWU6Hl6b7+FHvgP
7w1PfE14AN/UJ31+gGeZzAMk9SypeY2OYz2amAP8UZuTNQ3+UNmN/kPr39OWYxt3TdfmyzEPUYyH
v3q3ogFIXemQxYafjH9cvsp9hTyfinl6OYq3YzYhb6AEiOZa2UP/O95xcwzm3Y1L3cygCISvL666
LAPq7LPE23Dn6R7zrEodA0Z9Bd2rAFmVaPZigjh0eBA0zlYN7zExcYsupkQtQhjhsngvakyq6IM1
xQ9mcZy4NVyqwxf0ja2KDdGQZ1GLcRzKwwqAAoBGG3fKDWJLTAu0z4nEUTfO2diq2KSvulGuqDhU
2WtVfc2GeyX1yxUDfQnHFO9/LULJG0CgprMJnQhMmHVuCOa8SWqbRlDmjd2VyD2En5eVe3/IlZwl
MZFZMRIjrgqsU7TO4iYYc6WphxRUtn5owI0R2cOjeahveF3D/as8i2VMYdZPGtjG0Y9KABLcYjsz
BhBC+ypNzpx+v3zEfSNxFkW1aBPf5FOxVHrYo06EeBDz0Kn0vqbuZRn7AxCba2RMX1Ul5aoQtEmK
n6tHvOIekBlACFXRCAX6sCs4MQcsnfvhGNvXVYbQGzWUsXdGEH/QD1dKdk6s8Cn0MKZvl8DJmGJP
eVd+XD7svpk/XyhjEOupTiRi0CbzMQokrKRO3v+D076L+2ps7pQxi+0C2Ne+/pj+zA/GbM3e5BJP
PMr2n6zqma18IblDESuqa9EBNALvjqlR/GxgzidljKZKByFWJcGCwHH1kqC5IbfSVd3Z6OJP3ge5
iiM8tX55A7xILqg074mwlhRwV+2YoL3RvlXBCOhP0RdOlDBjfTXderHAMkA55RfuIgHH+LD5YFMD
zTodJtB0TEVQZqVLhtaJjOF6Ih3H8+371l8XzA7uLOC91foQZ1Sat8H82XEXgakdufAF2axwWmeh
UyjYf1dUP9Q5dCQMY5tj31pC2dukTTDQNppeMf+ophlLhMjmxiThQPMpvGMyJmhIRx10ejgmCYvX
IZbtSS+dMJVBDavf69qzGuY2WTJbUnsrDnU/Xsq3QZOealBIpcdGCH1ZeG1V7TjGmavF+n2e1ody
fFfD0RGN/AbpQJSYqi2ab/WIIQ9xdYYYheEq8cPEuC3kF6UH1uFlM7DfXji/TzYzXRth7osaTkoN
X8w5dzP6O4GiGjVf+nD1pPYhEZcg6w0fHJ2urIruoFdf+mQ4qOuMOQfRGow2SCvt4fIP4xh8Fi+3
qcVQHFu82lj5PlWJjRDBV3VeY3zXNoDgVDNlg8ifuGGT1QzHtITFD3UAx0ZINIFvkFeIdpQM8Krf
4tD0Lp9rP6Y3UU/VQLgFpl/GIBaDXFZjDSwACgI1PaxOZ6Ve6Iw2mAo6rznQNd+ZV+zan8rcSGWN
oKKKORkR0WFT0KO9+RkcZ0oQOgomguOAbvUBFCO4fNbdb7gRyhi/pYyyTqSwB8T0teVmBlh051wW
sV+ZPMtg7ZxJ0NqoaL2AnGhDoPPTRwM+W/SwlPIHKAs48vaOZIIwUJFkAEZ8IpGdllBQwggLBnoa
lNWhbb02OnCOtGdotjIY1xwKqBRhWJDiywyu4nX+2FvZl9ARXv4sTZSIjXkwBLxzMVqZAaO2SRtE
4VhivpL14UaP26NSGPecs/HkMHo4aILeTCruT71ZPfrBimOMMc/oenBCCyS5p8ThzQbvqsj2Phk1
BBuv2kcptttGTwS3xC2aRjZZ4fznn5QiS0yB/c45JucTsjRCoh5pQpfBeql+eoearGfaSoeWO+pL
ToHN4+aKV//gSWRSgEnMlIzEMkY+p8HGoNOdoAucKbfd5tvmIlkGoWmJBzGqUI6gsxp08CUCHtGf
zTce6vtuGWsri/G2YmuSFOkTXS0TDZt4a1DYUkWBk0erxDwIgmLON6N/kY0ythLpDW9SjLVtujRB
AQLPrr3+s1E1AsEK2Mm6l3naHS97+pcjAgSbgPGdfCJ+HEKSK7GK0XzVz25RVX1sr8wvtPctWum9
xPl4+w/vLIw5nSjWf+0BJNobINhBowhuIY7l4smg/765wSybxqaeqZNpHIyp5/Op5ZWH99X8fAzG
NtbzXCR1hrC21aYrISM3Yc6J87ifhTGF4xRHSynBRIXPiH9Aq501FoXdktzyvsT2AkfteJfGWERS
SJpu1HSjC4jdtKMdOqZd3CTAuaGZe/9sOtnrf5TJWMSyzZUmN+manGRlL3TwIvaGyTbt9udyUo60
m67erjwfw7tZlt4q0eRemw28MOlEV2Ix5+WE19kBUOg24EtdziHpd/r0nkGxCAADrIB/Yo2L5Dib
xYKu2bfWiomZ0umvEW1hsE3ATKKc2/ktBszc4Rvvk37EHBcks9YfO4h9UpcpehhBeS0CxNBOn7Ig
9TJ/OVFMTBpxYWDxkfgDEk/eitSuQp3PzfLJ9f0SmQbNUybDSczYkuujRjjT1VQpL52QqfxMKMY0
WixKTtlgiXRysbC+xu9idROSm4KLoUjV8bM0TQfgNliYPnHKDcpgrmOK/I9ukP45cAnQctpi14il
O4OzOLMvOoDfu0kbUHzxnuiuZ4AS/S2feaJ9K+qGPC90lJzypGb3KdacNbdzKBQG4Ex5a6zUiF06
L/M88TCRvScIWEIBMF43KcCTSi8Rv3IeyF5aTd/GX8din6OmL5oxjHCxy3G8rrGPMloKxhVkK/Mm
i3eJ+xpzFsbEJ4OqdKE+YfklA6cF6e/D1K8lYpniSVEsVf9y+Wy7b0CWNTQqCTE/MUy0SM0TkVY/
aoxZptPqIs+z1Jq3JLirmBsxjFOdljJJpQbPgIILKFh6zLCqxEcX4p2G/vvGrzZZKtRhvUL/9Leh
+NqFB4VHwbYfJG+OwjhWFC6UZlVhs6oczOUhigBqaBMxc+p8tSegk+RZ+FaiDasUMSrYqTdmr402
c/ID3oUyvlcF5r2So8qCvqEBJF39QIHyCo832sW7UOZBqzkOKgj4brHgYai6mY6m8VthxOZCmUec
Kzpy7hE+dvaKW9rXSK7pnlJr13buc3Oc3bf8S5rKgpR1QLsfExMXB48+XheYHMts8ZEu+/ZY9vqd
yTFzI415zJIokDTKMTzd9Q+ikFhZ6Zm8dcR9LyprpgFqQImg7P5PrVfp5JiWIJocvfqwAjkOYKvB
5Cdw35SSPX0QQG2yeCvosc3337zQs3TGw1WruKZGgaXLzm0PmRsdJ2CgISbTP1YRAe902WB9NIM+
2fzNaakP2rxxpQCZqlTgjZf9sY6O4Xoa5m9N/aL3J6A9HVfNibnDzPQGL8lkzRfgV+o6xQ3TfG5x
weN1lLHGQI/Iy+f2X9z5OhkThkRn1TQDryEVvqizlTaPEy9w3/WamxtkLNiaznWdCfDSMTk0pVM3
vgYQ4MTjfKj9l3Y+CWui6nCcpAyXRvl8QJfiNHbshIHo/T/kZ7wzMYaqALY3yNIxzCGl2mER0Y/C
5nEW5dcV4dED7/aizM39MQar14gwhZGMKWGAudBdASDLuisC1cRWfJqWgvg2tqZXnjHZjQxk9Egp
KxoIthm5MWj54rzEyCZpj+1oR+TJ0EEfeSvUQMNsnMufb18PfwljeXxQBI5NLHmj26xNdq3eRMof
ROfEizwZjOFa9Eg2SzpZVkuxlZeZHa+uLPxG08U835rC2CcNaFstiVGwkwtXm77LDSdH3Ne880Ux
9mhRY2yMqcgiNBEKnuqupD4i2DlKjfR8+ZPspvSbkzBWCLnKFIUryiBJBJAwswuyMHEvi9jXbUU2
NNU0AfFrMo82DuNEaXuYn5EOGTj5Yy9a5Fa4rbGDPTnTQQz01JZv0YR5uCx5N6BRdNkErTzkfwLR
W4c6rGaEVapPYTEyX/ugBeAFNPup9UYOY/wEOQdSnwGPvCSvXYvxPN2d5z9WbBeQ3KqGYyQ+TJMf
mZYUck64q+0byczVkhlAGQsd9RInJxwMq6lO2sh1x7sp2EYKYwhnuTSroRH/pE8c8QlXC+7fqd3q
ULrZSf2NARhzI46xSV2zJk1pwMinBOCriHo7/ZuqAxEw/CPpeL6fc4MsLsCYVmsdAxDQMY3M0bsX
oyRfs6bkpOw8KYxVkuWw03EmADkCVNusX+PmhfDoJnkyGKOUToWsDgpMuWYexdmWiqs54xhwzoNi
h1CllugTkA5pyoVBF5/izNCpAV4RZZeGcaMBLCkvyvdCNgIwCxajyq0BgNChrzjfEte8Na6L6+wO
CCqyF179HzsM9JY+hWVn5WMJekdDCOVRjVHjNK3+WgvoclBlQt7sAjnO4YVmPNtBGNshNpkczRqM
o+rThTYE2MD+dUqKTEQr7S2PQmV3zmZ7t4zJkMKczFEjoYn2bJ6INz1TQCRyn19RzCAwbf/BMx/7
emkC2sRUCTp3jDNTonY2435B76W19fpLPh1MkeOP/+VQZxmMGzO0kMyIPiXs6UW3oCFECkZA2dYH
tSuDn0lILZ6O7rpo5SyRnnqTMlQqGedRh5ESDDQ8USo2FK9Yr1DysS47sd2eNaoov+6P0RA1ljIy
qKhRT/bgLv6fk3ox6tT69Wx313QLhDcr/S9aeZbJKEk4SoNZ0rCQFv1opzAFfhVA+rFlzU9PeFfJ
uBdZb9O4o1hnchaU9VFdbpXZLuTg8j3uRjqba2S8yqSYTbPWsCkdtCPprZ43CMg5Bgtj0PVGJxUD
jW6bQFBeIlGwZ91qSMlTiD0om41CsNPWpbAm3UjbuJnqSeazFl+N+T2oQ2b9XR59sXszR94YF+9s
jG/RmyUqlwoJcvGzCSbb8E0PcxM/4m/LiZJaaXbxGPHx0ffdzS8tVBnLURZFlFU9wmwK+5q5sTf5
KP7649E4GAe6L6B7DXrW2vsQjLx+CcdqsXCXrUamfMzR0sUlh1EQi+8iDx59v8hyVkmVsSGky5Zm
ThF7TGDiBd8wEOATV3uYr/QDiAzB2YV1WKwems783t7wPA/vgIxZifNFXlMTjm5RjgrxytWdeRPT
PBGMFVFDwUjLBJxgXXWnNW7RO/3IqfRxXrXK2I4W8JZpT7viFblK0rt2ebpsNXhHYKzGDJzqgpIq
OGPfeBF5bEbZF+efl4VwXhc7hZ1EbTxqOt2GqV/64qbJH0zFiwZOE5onhYlBy0EU5KGivc76tooO
uvYNEIwJd7XrX4K3X6+WxR9Q6t7sAQ6CicQTJahHxyF+lNFmeFzuVnt2kasA905/noBmkzgKL77h
fDAWmkDpujqOsXrkrGln96Jqa4PwLCfh/eVPxvOQLBYBQuEqqWiDk+I7rge6cDpa8iONNsz3/+qP
WRyCtRcayehgKRaM0VI2ltBZ7qprFds8pmNy3hTvChnLYESyWKUYZ3FGyeowibfeFqrPuT6OD9MY
04CLGyPFxK7hIGEBgERerCDEXnTPMDCSVMCcFz1QFbrp2E/ZA0c4NQqfY/yzhjJGozJno68WBBxN
OrtRpliFQb51wPfuh+w4dbk1p8ZtPCuHsUuu9aywirqxZwR4kU6sAks/UpRby6i2VqiLnOSXF+5p
jMUpJKERYzrHMXr9oXpBL8ilbWvFFw9VBa+AtPjIfTX7HaizK2LbkXVZdaVk4kqoOodYlUDEh6GE
DmSDYGgHl+7icwHldvVMVcBwYMqiCZT8f4bQ+NJEMEmCVOv74Ipf/0fady3HbXTdPhGqkMMt4mA4
HOYg3aBMyUJOjYynP6vp/2igFjz9lVx26UYqbnZjp95hrQF06WPkSGcUqWkf761867n9+V0nuJHJ
JDLFWq9kUDEFoetutDqV8ZxYjjVw8iXeyZjEZRUWMDrX+Iat+dSrqVsYvjW/X9dingzmyTNJSd0M
PZ2YKkGbdeisOy5E1m5w3VwW/RU2b5whUmbgH6EVnsoLCvsNeKMP1w+x70Y3IhhfU9RROtYlbqr3
69cUuxDQ9K+f6LXewIVz2h3EtTbSGK8jNHMJFiZIs57oLMN0C5ZE5UzQFMRzG8jUThTD9m0j5Fr1
bgltI5lxOW2hKePYQXIS1jd06VXFOqH1qCd2/oxn95E3xcDTDsaLAOpcz9IVny5XSyfG6odc3Y08
UE2OMbE7VoI1WaWc4SFSS8dItUXxppKPKW/DgacjLFRGI+W5NQ64u5oCc1A4cfBaUBjd+J4OS/Gw
JDhX9/nrbLReLyZpnmNcXTmP70mdhEOSDwA1Gzg1wf30/6ITnz55IyivOzE3agR1zc7/akId42cy
eFAo13LjSdjJWUFt2fxDKxj7I3f7gGPen0WVjfxsAf/3tOJRR31+AnCjaLIxqAFTIGeV1ta8klOn
2Zeoo39nohb0G31v0y6JhkU8aKV+08+Pss7ZX9//dD9/PlvMLVNTBqgsfn4WHef+ZqzPOeFkLrto
iWBZ/v9nYIl4Y7lvgOv8WbCLD8MLQEkdEczOiS9nYARvDhiSPUlO7U43JkrW9yPWrbnehPqp3xKY
ze/ARLG10lOxy2nySeCs8gTPR5ol6Pc54CFftLNxq9tDSME25y/XHTbnC7IV4FFWdcWgE/+N8n2J
vtaCc/3n766sba+X/gIbpRwNqapyAgEgqUbzv/QA+UPZszGuKPwlnDXP+KocK3B4RJWbfyQPAif5
5R2QiXnyGK/D3GL0YDVCVX7KeWRi/+LNLvrDRDw8VpcuI/h2BjgSLIxWq886KOZo9Gluee1dnkEw
Aa8tlf+btYny42g9VNaTxVsO5R6ICW1dhfdemc8gxaq+GwitGihyXkFj06Azj5IlAWS2aOdKbBMe
ish+/LlcJRPkhlI0MNWKq2yqxjbE2pH7QLEcLkAjx9xM+pjZ6GS1FnXd6aAfKhrwx4A5R/+YxkOU
PWq8LVjO9zKZlDhqlnztB4SE2HxX0G9o71NiX7ew/VT/4jxMxnnk2BdGwxTzVwQAs+TLehDv6b53
SV/jyEQE/7o8+vmv+CqTyYXbRjAUZUWe2kAFJiBuTw+keyR1QCYnnx+vC6Nf/Jowxnt0qRlZS4sa
B20150e6WEvfErzi/+7i3sZLmYyXAFKOHJEZh0KXaAGvyhDUf+fHCLtPg2sEXQiofVBuA5LQ/Y8W
bTLuA0MivUSo649rWvAyB6dI/iSKaqKoqKZu6orCmBXI07A7RyLU4yX1e5RYhyaNbruRhwWw7zgu
ctiC+dhU/wcSvRyj4B9HT4f0Mlu0K+6Q3q4aboQxlpWni0FIg1HphBwUzKFj2B9jV9b3eT4QHrTw
rr/YyGIszBozsatjBatHzS0WZgGEghd1nX5NRY5t7bqLjSDGtqpyMbI5QpsmTh0AqtpL/BjDrK7b
1G5E3AhhbEoZm8kaDPiL0fpL1kNp9a7/fK4eMMbUyWtXToAQRR4K5nq3u+0P8hNd/CG3kZO+XZfG
uzLGfpouMS2rQa3VEh7kHGgkD9LMubD9Es7mxpioa0zRUhUpCmjpD/WY3oAB4O/sozxN7hAm9kt8
l/tch8RTOSYIL+pM1iRHnVo3HPl2OFah4Wd3ArZKUsNbH+iAXPUSY/zVCK/f5/7s5OawjLeQ9VEm
Ci0rl6VsT7HqYJbNriXzZtDTV0ss7wD25CzASp9yk1Mr43xLtm4Oku2JZApaekZzW8Z4t+u2JHGe
LDztZCFLrExv5kGEwxWD1Rc9CatwQLhdj7TvCsCyD851UpP9LYJdrpOtnndTF/XphPyTwr/rdB7g
LH8xHKo74kFBWfS/no/xIYOkNXKB4hyaUKj8gRqDFrKLH3S7wrrnJQO8L8b4En0kWW7GKDPqmIMh
huFkxnlSOCrJE0L/fpOu6QIGXnsLD3iNTGE9d44i5g9ztPxH7WM8idRkq9lTyEnBuh2ixxRNSR6u
4P7S50YbGE+SC+ALTzJ0IenSFi2PAS4R86BeceSPvvCujXEhkVhkRpzGsmta9/psI/2ci/+WWbC1
bbVVVHmlSy8lKRwJyCpYdxinA8eE9n2hgvUTQKjgT+b7D6BCnTEzgUa8ZVeFox7xNPEiN0mc6dsI
/FPsAfs93sbtYbCvi+ZJZlRiaKUeq7NI3+fotsxeE+mYC9jSCgveUMgnAsPvbuJyRkYxtLhOSS1B
x+mEPCgv/MHTj12wvs2AFG/t4gOOP5xO8kH4fiPfWm7jrHR+KeSt5NMT/f576BaWsCQdNHeM94Cl
acRUKMJMq9iV+mLIxDXjG0mTOFfLE8R4DlmKy1lvceC+foiqyJt6w4/K5WTqxdv1j/gvRnc5E6M/
RiqNZiZA1LB4lZiHVl05U7Z6kQKQnnqxASvttmm7OMKMNU2Jh/S5Py+rXeQzWpRMcpQrHSIqXs7e
6jZ+7o0H6SbDKxorFzTuLMAowvI8D61nX30vghmlii3szUhrhSRCnsMCm5tNqd8sIBOKVnLQiuz1
+kXvp+QXcYzDIcooR0KLHqAwBKvlK6OrS04vPbfyYRx5TmE/rl6EMWlK24vNmOfI/7OTdkdCBdPA
4CsGhSPyTPEQIWm6frh/yRt+CmSLBrEG8NwUUIkAbLWLUD8OQMs2vMkC8e3/AlXPsQ+2cqCsUTHn
IuDA4BD9fk7tfiVOYoCwZeR8tn/J+C4nY543gmUlaUfr8XkZ25EUNtZzUbpTdpOnpVNk5wFILvLE
sf/96HQRyjgaIVaMTqgwqF6O+P8pi8OamwpxFNJkfEwll0UGNgy8dL7NPgiLA5AL3JTBGsj3jafe
UbCF5WA8p6LNI5bfL8pcbJ4tKCSqScEmETnE4/JqHGIPLCBujUKy4sng3FE4syC7t6njhS8bqPSo
7AjZYFRLW8u0eZgfhzVQukdz4RRSqUH9FhlQDAY0la5YpsgYHGkGZRbpqs5YJugo23EWamNktyDs
S5CrC4XXG+/XbW7XBi4i2X6USdn6zAmpbFsG7XAyq1NnAeKr55g2VYMrJ/uMH5v8EuR/Sr2CRt5d
9AZ9oZOo/Lh+jn3fsTkIY2G6anVdSgeCRgC2rW6O7IUcjFs67hFzxz240hjT6jvaKuzxpTBscZKx
dVRie7EMwe8cxD7vBbAfXTdnY4xsSqy+IQk0vfdNDHW3QfMmP9GwlhwJz2l8ri9d+1RMKI8VhOjP
RZoETA+lVwcacJf0LxYaazNW7gq3f8ve8lDBelXldDfK9x6reD1wHwqvCPhcEPtzypvDUw3eqM46
aC3Jc3gxFdTgDnimscBWO3im/zU71VlxwH7jXdelfUv/aYafycZGogqamy4VYOkScKPLKVSA3Thx
ZHA1iInkTSWKZByRBdJOIkRhal53i1dsXh0iT+I87/ZbRJtLZDyLSCTNAhUofbEWYfw6YhFQBS7A
eEgB8RCdkOeXIW0M6+e1QZ70Z3SL1uUX+Gzsbu40ltRpGgQsBvbi6hMwks5TdpTLlhPy9utIGzlM
zdJaSTw0GdWWz/nX+Y0czBCzocCuUJAFxtijc3irbbs54EYm43q0GHwRiQhQzFF9IdlDDqg9MT4l
qmYPMc88ObopM44nmfpcSlbUOsgsnZTECPppuWllK7huAvvBdXMmxuXkworlGwJAgs4z3ikgVJQG
g085JOVD6pLe5W2E8Q5G/36jIBIysXxdEIgyzA/DEqLanjFyfv1Y+0IMFOENxQCUHZOtJ02ix90C
7ZiN0AJMjp75JY+zfn9iBhhJ/18IY9nGrHZ4DmGFTjymAFkATH/zMb6lTnZeXIA9fkjYB1Dumz/T
jItYxsQzPbKIluBsq+bp8Us2HWIe5NR+svBTBJufR0qBouWC6bPCCvMx7NRvVX0aLE55jf6ivweg
ixTGhDOrSLKWoOIRj3frcl9oh8WqPFHzCNEcJfb/s0DGftdoNsi44IMNxnyHnoe95qWTYaHNEhqn
GwFsKwFjyHi4rou8y2Qs2cwjEiUZHjsjFm/GoJX+bpQzBiuvS+FoPJufd/FM9CmD49e6sCtBg+Ek
3E0Hej/XPhhjukKrKJNF0xMCvFg6j68YNiV/NY5Ax/2b9+RQ993tRT+YhCDXG6tWaUG0KITQ6OOP
OJ+xeA0KzmQ6a/3kocHtiXrjW+OPRTZqu580V0jHsxS/iDXoOdvSNiT9UMfknbRI3ayHQetvzAE5
XLm8YhP6NHWJTzqlsbHFeVOorZ0u7be2UjKHqJ1rVD1SEaF3iAVYqOHvKHtL+tpL4hycKcV9r2l2
HRW2VHReMs9OM4/QJqFB2WNyEkF4u/6F90MeHgsabTxKOksStiY1iZZORFE1I8e6/dGpiteBnFPJ
P/q+ukkNLazV3hMq0Z3q6pkQrEiobytYRFo+ZNbOe1AFOBz8qynLgIBg+v69ToZiaCe6f0JZbNMj
6e3sowLqXn9u0Nsd7CVIXQt0RzXHbexlVL+IZvyGOOYxOnlYfVGeaH5T+a1qr7ENipQypEyXBbdA
sqP4Ktr+dFfa0iz1s+K4iVkqWeImilH+zU50xJxSRUXY7/wHe5sHSLTjFn8Rxqj9qBgJkVsQCNLM
5h/sHorz9wdx+BcxTIhMydCJ2KSiL7XJa3vEr0J15IRbjd2ZZv9FDhMlkdDnCeBSQM5DCTx9Svwd
H9ojBadY0M5+qt5GYLyWviAAgiZ15UeO1fDkM+GyM4dMEFXgO8m6adf6fZU96IJTZSCn8gvVVys+
LteOL94emcVymPO+UpIZEbrrBmds3DrC4E3D6RfsvLR/EcJYwbKko67AJbuE3E7qNznnvOR5h6A2
sdF5Q+qKEbOeitvMiacK4EmZ9NAwK0503Hvz/nIOJjwKmVVbhTQiPPrxo+HHRzHMzrJNF4p527by
XsoGYaBi0QzdogBcvx6qbDtlTCQovQp6UUte7GwtvjfRhHbO6KTmYkf5+Fwt3+pVeCGmdR6MwieN
8VStg10u4v1SoC0Xpa8qMV7VKQmUYjkDStiZ88bRzNWORfKWj+iCWvNjUSY3eS47XT84uT4FsqV9
bUiNJtXcIgIZJiVo0WxALAIrw+qPiWDldpacRSCoqOMXudIfBfGrkmQvyaTfqVnirOVya1jVQ96s
N0v91LQD6KAlGzjywOnWnLov3VkdvuZThlgEGKIs8s1Y/0pSw1XTyDYmgP6Z/SGqiKtS7mhi3k3Z
N1EBViWI4wFGNhBMZCTfpXpCE/JBnT/ECqFNqn291nxU3g/KeDdaAJ9cIzsRox/p2HpRWQYkBbdN
bEn2OoAcN2qOhl7FdjO2vlhgIzFDjMKMmGMoiFajUWKyoAlLWXTj8rEAqYrRa26lF07fWfa0Jgel
fxXSIUgT8UFoZa+eGsFvIxMIeiJmSIvSUbXxQbJ6Xzf6h75N7bYHM3VUaL65Cvagzg9GpDqI7Ymd
qlg/rsCDLANqzZrOizaGFnrUfRW7nWW+V23tGRi7MrLilrKwyIIUqokQjCbmviQpFNX2Xijk+2kV
bqc+PsQCtrQU7FdOq5Mu3+R5PAnq4EXS+zhaoT4A+n0cpKBUhMM8Tqd0UT0y1/YKL6CS6lhpopsl
6zlun2NS2EKd2uDXfTeV2Y4l4ve9ivdy5JrKcEIi4WdNe7cAhq7UlnttbhxEf/yDBqvA01JigjB7
7CbxIGCGsBOkyNbKb500BHHVOdUEUJyl8TqESSS9Xp+/DmRx5HE9Dg2GLtrvXYXOTWm+6mN931dF
oEugb686X8QoWtegzoP9llUSA5JP56gX/daSHCxGBhKRz2DfkabcVrP8ZY3fVDk/rYNgywkXYHE/
8F7slXmd6oVWZsVInXdAQuOmdkqHopXhmwbTDc897CcWG+/A5LfAYqkUkE7BOyyOiY4hHRHJXuvT
4tKuxB9Mq8EXoQYsGSp6RyyMmFyMSymnkNbHroDNihlwdjnHu+68PX6RwTjxdlEzCThm6Ax23pSl
gNcAOARq96R0r4fZnVz9F0GsY5XXtQS6EFDCSp8M92R+lEy3Xj9S3tP0X+LF5doYlZhbit1OaXJy
YIMJduIUdxTrmY5n8hZFeIdi9EErkyExJiCTtPqA6/uYG9GW2/Y2H2Z7NXjzrbxvxeR9rSpKDTE6
DIOq39f2KddvY/nUifb1D7XXofrlSzF5nxKZtb7QPYAyrnzZIu95bHq9YH4xmr8spQknUziZdR5k
6PBeF807IJMJajk4v9ulAWbYeys6+XCbR76SBteF7BW0fjkfk++BHAwUGJQMcP02umBVgRVrnng3
ehSv0XJ5r9T9bP2nOrJrFWK8VmbTw4op0iaFffnfpmr3s7GLGCbbUwbMPisd+irD3AB9FU+dKVBm
3t3Rn8I88Ld3ZzDuIs+HTMs71H3QjwLSWu3kTh4KAV1G5k3lcZSBHY6QpFhShgGihvaViK4KLobo
yeJtYe3NC/xyIsZbRPHSpQZdWVCD9FAASpauSIGH4YhJV0AIZIAQQLZkhTzXwRXM+I4krsVurKEX
RLeOelXZ8or2lNI+YBvAbnLTt3TQD0ozJlL6d2l5M8s0kPWvwtp5liq4kl46RNE4H3ivPfDLdTA+
Zmh7NVpH5ATaXeuJ5yS07NkFBoET22hXn8z73gZL65NpR3b0xm8O8IyF8T1CUxZdInYoM4eKPwQj
YGlln4+RxBPDOJrEHPQJO2lwNM1DBijfQbfV9raWnEbwVnKX8rD7uB+b8TlLbg1rTcniM+CBAq3S
y/8G/Idk9x540zEqCIAu60mxJyz3c7zdfoL00y+wldp6LidFyT67S7MLCC10Q5Wz8gnlZoS87hLH
CbFzFFKJ8pMi4sm5Cn7Xfa3bW7N45xyI4xfYDYyuMHNJlREkxGB0i2e6Cjofio/erkPTz7F3l6Hl
H3EiE+9gTPaStEZa1JTToc2epPjDrJ8F5cv1g1HVZl2rJGH8CYkeeGJ/W+jWCLCzO8w9l3X2Beym
QdoKlb10BJXu9s4oBh7YA/Vs1wQyvtwYE6EHVAG2uddDIxa2zGd0pXZ0TQRzbW1pzF1rmhR9KXue
zngqv01YNvLnG3LovcXN7Cq3O7SR5Jr7lt9N1rcXynh2vD3EaDWhKLSvCsh1n2Kfp6dPSCvuTAjv
6zHeXE6G1ahMrH0Y2qM4h3F/VIVD23sD5qSu6wnvszEeWpKmikh08b9REluPXyPekiZPAOODDWwA
5VqHsdl1CMz0VVZerh9gz5a234VxvqDsipqpRJMgVfBof0ylj9zg3BFPBONu12ZFGSWGuYLzG+WU
NnkzJg1oKuvEOcvuY2NzGHZqxoqAejFTDVcDCl49H+JQO4IFxYtR4L5+b/sqZgJnAvV9XdGZQ6lp
1UdxhXpbXAZJc6fmbpnez2hAJLV/XdJuiixJP0WxOWtvFJWYlnAN6i1d9e8cOPLwmxbUz7QCy6vX
01/8dy9xkcakrloUd5pKC5VZ2IddoIeU3JBwOb3+xSFc5DAOr+/UTMk6KB51CCpF6QCvRXxqw9JP
73hz9FxpjO8Dp5GpJCOkqdX3KjmZGH0rnoBsWqij3Uu3puTX7UPXH2IeYTBHT1j8RzUhAiZgoZLr
crNScr6XMUU9h9jZnzxIt2pCzXBTAV7XDpnTjH4TaacwBwDdHFl/rVPtqG36yFHJfa90+XiM22vM
ao5Xep3/eHNA0mLX3zovd11tK3RM5Ywm3XWZ+17kIpJxhKaOpbeV7pNW4n2tvInZiyny/AfvYzHO
sIustMeuJCC4Clv0Kh8LKyHtfKihFtC9ZvMj9jvsK/DyQp5cxpmgwqkUSiVgSK5RnFwefb1NbCmr
3dUsXDXj4a3sJW0bTWGzUDE2zDKv4FDE+FYF5FOR2EsbzBOn5cETw3gSQxhqWDj69+XsZnU4teGY
HFqeaXP8FZuBqutSxhbBN6M8iOi/3VCqB/4jhaN+7O6vGKPHF8nAStDGI7DN2+FY8qp/HC1gZwK0
So6NQcTjQAD9caJ5UYwK8rGVH2cj8a4bE08UPe3GVyhLl2cNHaUziZ/O3jA+FHHYm476BzAW6lbV
GEcxdnnRDA2iSTO+aS0aHqu3yH9dPwzv09DDbg5jRY2kgGkR00PAScvq96HHg7z+j0IY11DMSV7o
OeagBHQ31Kk9q0X6OMc8HADeWRhPoKhEbZcMmauegiQo/aZMIG6cR/f6je3htWw/C8ssVVammhgm
XsDk2+ovHj7PiTISreiU96U9Hg2P0jf0f1MoB8HlwdLsP0R+unKWWUps56jNRxRqxTIJMnM6pKRw
y3YN5SR29My0FbnjRSzqbK6kNRaTboySCKATDSfuMQyjgvIpuu+P3Uk9xD6PkI/j937rWhqdgjap
hKUCYbJV3Gp97tO7ibcxzRNDY/RG7SdxFEUxxihgswA6BRmFns/uWvTONPzBmPgv6sK6i6KrhFZD
EtMZgxcX8zHpeKfhZBQW4yiaCcDlhoZgMU23eX7KFM6KIy8DZKH7CzXKmn7q6QOUrmZLh/EAnFmQ
t9V+7Ocf1w2Ml7NbjLtAE7lbEyiBm7724MRKj6Uz3c+ABIBWuHxwFK48xm+Mc533goov1MOUKTVB
9RR7pLQxMUext7Pb9fv1E14PuypLFCSZct6uYFlzCzKc5eTbPIF3cklvjdQA/Spat9O4BnnBa0rs
ug4ZjyFF00U6Lfqr0neL0axCg2ifWbYKsAXVz4oHKT+srS9Xhz844kYW8w21VJ60mBiyW2ENkAyN
XUr1s2p8SNHXaZS9yrwTxPFPstyNTOY7Eg0AI72FwFwXYFwHcuSXljxdP9ZuiAFru25pCiC72J3S
tq5N1SCosQtK4ZfW6CdmfW8oPC+4b3AbOYxFY3RzUSoKCRy9NKHq0JUFPP8pJpd8qu9481G7jTJp
I47RjEQuYzJWI61ujS5YEp/SwAjEk8DvFdBQ8Vso2Uhi9ELorXnQioXaNl37ULAiAMZLD8Hk9Ecg
KWCkv3wtRiEqtSzMZMY4qty9EFE8i+XzWuoc58hRCbZuEs2KJsoNBuaq6m4an7EguqqclGO/NnM5
yOffb8LVMKiYeehqVPnX+7q46YRDTRzTeu2We3l+MuAjO4xhrpw3CO9kTNjXizSPK7AFuXn9Q1Ql
jGa8ChUnNdxbhdl+o0/nvDlaH4m5jt1h5Ibg8rZNAA8kKG5233qMZrgU5nQ5dLyi2q7/3VwnE/2T
KWsqi8L2/NPINFGmwUovFx5o96GwEcNEfozjDd04YYFY1jD3/ZJI37B8ACCO27oMr7ul/RC2EcX4
i0QzSI2R4H/QG2iGVjtpkPggrcS4YfTIa/nxNIPxF4KEOSzQBeEpp76bEQip3i3ewtJuo2ljvJ/Y
SxvFENusppuDCJInMwCysh976r2w2hTwvTmLQFYqbtf74oW3yr4fJX86jU9c643cvq6zXKdvYnhE
pxixHZZGN0o0YULJ62rhLhZbjp1x1JHdI5KNmUh4VODjLY5Ru4J+qDCTZEauHD0r+SFJePq/m/1e
tOWzdbo5ohWnQ1/pCR59xdeqeYr1AGN1Sc/xWrxjMe4js1ZMbLdIq+aZ2KKsOEBJDgfru0hmJ61j
Z05Mbxa64LopcFSTXSZq5HhQR2y6urn5ZJkHRf6rNFNOosE7GeM/yhhouBaaXyiVU15CMySfExd/
MjewsYDfRrGnMo0WA5FFzw5j95ZqH1qOjUHufhlPHRjnMWdqpyspnAedwq782G5vyU2NYRIzsT/H
zIHDlUoOD0OSZ+Ey40Wwkamiq4bzTY58/IcV2gzjI9bGgXMjuqJPMCY9HSJeyOHkIDKTg8yxAGxH
AZ+PPmcpg3H+0hw6l7bnY1eOOcrCi3Ast16azcpY0HVkA7ueaAvcYrPD+TK42UE8fHcL57r+83IF
diI7qYAJksyfyoltBQBLYl9AvZsA6rccKh7ZFO9wCi0dbFxJNegKUix8w/WOLiiUXvLUBstkF3bz
SlsfZmyXb9dPSNXiSgrJsu6lwjipBuzPHQn21gMh8oX8YVJ/YMflvwli+h5ihbdSTrssI/qTS/xU
jYKtm8Ei3Ig6ryW2t/GyzYMUxqe0xqqMCyiu3eok+aWX+c2nCSorsn7JoWmQBPJT3ioV7y6ZFIVQ
NzZFOOKM5EuewBxDjkoCSEGke02VH65f6L62AIxHtVSADlgs00ldiJlZlEDqalQvP08Bpq5ul++F
3aW2cewdkMi6Js8e9pYiMEbxUybj3fIFGRgec7TGrYA5BmxQ4JDtwtrnQqDt+pWNJMafNVEiR7r1
6c+oLSSO9DbahkPxIrKHP+BtUSVVMwHhbQA5k82bCejxzI5yQxb6h4BRYTm1NZmzfrQbSzcyGJ00
ZT3RtRSLdkmCyeoEc9K+qa8c/7ibb22EMCqoD+kqlDPd/l3ac9l/T6ThpR7IuRGx72Smoc7treyG
741ERiMmeZQmPZlpvOuRV/7P6KDUP/zmqDZyGH2oZAEPt5Y+P7E3Vh9Tb7wBafIR66XAcAOjQsm5
yf2qwUYgE9h0U4gHMUKfpfe1AqtHGOv2zFMtg7SOwrryprr3ywYbefSiN86/iMdMmWuYM90KbgHN
TEfq6JxhEnAcx26KcpHEpsjjUkdrGs1oh/2w7rCfodPG4j0WBDxyjMMuJE72NQaS13Wxe/BaWyNj
E+UVw0umXiEzar3RJSFFipgPzQ1Kxa72Nh6ajwFxXHJMvw+KW+mL5WIb/y4689bk9oPD5vjU82wu
2gBGatLPGImlJNHo92PsDpQFuVO+a0F2qALz3Hr8vcd9f/bTxbCpdC5l81RnsJMU4AoxUOcErz9q
DxLIvvl3zTFKmfE1idDJ+hpjVge7UVgF/J+Ncv9Q6GhJiiZJgCv79SoHUxAydQHavULcYn7V59nu
WieevFz8oWAKpXWWBglaaSdrzAlF+0p8Ec18RaXVW73pkAjm5uRlaZB1hqNgSSqy3Ot6u+8INNnQ
UHoEbKDKGKYoaLGWjygwVyCb9elgoenOj4O/+CJUlPdOoZ/mNz93kcbib07FNE+dgHOlFnpfk3yQ
5DTknGjXl25kMJ9N7OSqiFEFc4Eot76jCeFHYb+4oyM5wrF2q8D6fl3ibuxDcQufCzQF6ufjZWNy
BJw/o1hirEBK3V47ClPIfSDvRr6NCMZda0mERxdWydwxjY5Nnjv9BEDsNdAjrI3NsSNLK0cD97/U
5VCMXgjpFA9lix2jCqj24/qel8nL9Wvbg8RWpcuhWE8NehNF7RTEINAeB3BVQf5inBeMSp4NZ/Sw
EuYJ36ugPhiNzZtm4JyO9daGMC5j26Mq1XStPYitvfCwqj8fT7+r+s8L/GSF2GhFh7pQNrdYd9VR
1qtUwGBY7b245l4GumVNfwWG8bHLjcNMmvcViG8SUPT6sb5T2xXI9Nq9NsYHC4t4tlTm9goQQUNT
7kWswGmj5VlNdeyzBAt5sqvIumj3snQDqvvOrkwQcpQtRxv2n4qapYN4CbSiBos2pq6xOY1Ap0OC
Qnnm42N0qMPYyd3K4U3p7Pq+jSgm5xrzqSMI4rg4w6kUu86Csb5puFsdu959I4ZJuUQxE9DFhSuK
XwdvOEsYaZG+0iG8HEgCNu9tse8jLvfHGHBXREPfiTCnQXhLW+lIEsmXFx594m5k3JyJMdpiSNpJ
pW+00VCdVHNX6SRhwL+v7vvkVujvxpXDSMPTC3bCoa068MxpMKRJOElWILTvS3HfVMSeVVsTWjsi
TwV2KSJOurVvvz+vkx1tIILSJSlBvmwY4TI8c2lh6Mf/3XgvP5+Jv0KZKFVCiXbU6kYGk0561xq5
LXX2nPBAeXa3rykSqq6BCkWTWP7BcsmTuVhhWtpgrxjRzD9he3MHO8zUC8an8rnypsNCeDa9awG6
ZSmGZKkSCHZ+zW9ia4giksDQ1NvsGfghtxRVTDpaR2DG+fLjdW+/q5oXYayiCGajzViQ/qeRMgQ5
4JSMIwm4L2sa3X/7chs5TPRHkVCfWwH9L9qwmT4LaCVYD0nAJwjYz502shgtyQCdM5V0maDz6JoJ
Wsl4aQy+jBw/duu36xe460E2wmjas4knUlpWiSGhybFIxwLlMyGMTU53Yf+VtpFBzW4jwyBWmUcJ
fCKNyDRvirHnBtAmm8fQtXsY1CIMILaYosySOaadmkw18j/UUN/H9K1qsbTuX7+v3ZRpI4LxuLOG
/zJaeW9f+x4Ab2DcngB3jFIxUN4SXnWMJ42xJZmIZBoH2hYfrHAA1sEq/xjn5guxAMPbYdEp6zmu
d9dFXc7HQs2sitDIaYxvZdTP5hQs/amav/Xyba2G1y9yv2O4kcSY1LI2UzrSqjTtYZRe95I8VQfd
tgIscYXiGw9TmKMbOmNVq1qVRT4B6aXr/LQ+JakjFxwUD+6RGGMCYY45kRrzkv8MVme+2tjWIx2a
AKKinTzof+ZsN5fImFbXzTX4hhAoqa/IsXQZudKjAuIX7Owf/oCyAs+Qn+al0yve2HGaAvmoXFDx
M9vFjgXxZso7R1tFjgru+4uNHCZVq6UZuedKp8lmx4puAdNpx3m4yiIIBA/G+m6Vg52uH9f1cTeS
bIQyiZuGffBkFOHhSxPBqkYhKVm+tMMYmHMVVrVhD70cyFLNC5e7OcdGLuNQ5BSzvAodTS1OFOcL
jfOXyB2PKRiDIkrGdZt2PJFUDX8LZhuRjFfR+wrsdPgD0GIFdigrt7xNHRNPWRnsHIKrc2I0x6X8
tgEjmMUspXiQgezWm/S5sPPsh9J0T8I8ZrYVm+71L8nTn9+Y8SxcRklxZKP4b1Ou3DUd7mEpmFJd
/hrn3p1RuiJ5Z7dRIXO8GsfLsEvd67qYhWqhTkZiNxq/xMMx5g1l7yfHl8/HbnNr0qiN6wTsAjGQ
j0CGO0qPZSi6uZ/yexe7ec9GFuNfIqnUp6JA/bGfghXEPqLmNsXfYnqvKnfx+paZd3kHBqiZ9wmp
N76iogbjagRgLsYrZb03AdND3/EoXWMgEtyePoB+fN6sB8f4Dcbj6EC9BgswqrsKJgV64VhGp0YX
bCl/k+ZA7g5JxbEJTmBnMTMVBdWqii7u1ZG3NocBIDhYcJzPxurUJre1xzF4g/ExbVU0pMpoAnai
7B1dYLqGpwSUarZ0BZc3wLLv0pCBWRIeADo7NrDUvSLFGfy3Iq53g0W+xTOPt3v//i4imA9WT1nb
mf+PtO/asVtnmn0iAQqkwq3SSpOzfSM4Kuesp/+Ls8/20tDy4vm87QvDGGBaJJvNZrO6iizoEdUk
H20QWexLGgCzNThwq7uhFCzXH0LK2R53OpglGY05R6XMuMWLDWQ8WFOR4qkn4U1je63Olri1yqYc
D4kSoiWTwUFF0ws+BU8MHjaBB9pyu0+Xg+V2M4FxtscdBkqeDdJEYU9GQUweyN4Amq+gYPkzpk9K
XTvJVOzCXr0pUUWy5MTRxsCX4xCCim9Q8DvlxvKlHGvbMGugv5U3M10EKfcf0qpfn8gDCjoij3Gu
RP+I6YGDxgel3L7xdFvHBSxCKe/ylGzH8LM5LjGNk5YO04IqQG+9arnf0sBum8fLNph//h7fzjZY
/FulUkuaaFAAx5AmNbJRH0exw9ZFpLkiI8zVVkb0QlF7JcbDZprZ4cRIYErZVXPBdG1awW0LYuUo
u+Le/9GKYgZBksBB3HpeUFFUHotsuc618UgWTZBgb4bplSnuNKo7o410xuJk4kokyXdNddRl1W7y
yAarWQ4fLkV3V9HouIOomioapTM70HHjY9q28S70Uoe2ACYxbm/jEL/GvqhYue3yq5Gyz1otXZN0
WadOOP+g64iGAHT5FyfJy95JLgDNu+4Fi7iZo63scfGt7BRDlkpW9tXRBN0/WrXkRMkhil4l62+E
P3EuaHj6kk3A2Hkyrirp+6AxUbRZHkenOUCz0gGh+FV4YHe/0BdV5bcLKit73GZLLbOTZRCrQjb+
fTIZvjcsbbBz+ZkX+qK34u25PA+P2xCJ2bdqmMBlWutuoF5lSXZsHCrlzRDyL22mZ6uRcRuCGJKR
UlTA3MkPdiowO5bsIHI77z3fQoK4zcC4ssbthXzKmmmoVUgWRrZxS78Rp8BJWHzF40r9NmS2hn6z
bBcK7ytbo1Rl2dQZHa+h8nQebdNPWgQCeNe8Vh0JT+ClE1x1HiNqFR6/W/t9bYvzFWBd5Akhje13
vFs6+TF5bK9Tp/JqUKLItnSXHDOnEqS7WwnT2ijnMeC10iySG3iy6nYD+WwNh//9tFFlokLoHM+x
CNIfo8mwlIWVahjUYN5WgxNBmnOxwJr8/bKZLf9YmeEvemk+WWHSQfuRjqd02U2Nr2n+ZRPbM/Vr
JPzVjkzhaJQGBEmWXPVwS7+R8ta7bGIzXKyHwbmArKeKqTAoe3Sl3we7fhe5ULurPNVHi4j/N3Q4
qgwElQrtMg1V849r01XWhDlDtqFX4IEq0z1YMLyUWHeXR7UVlNZmuLRSqemoRSGeA8zGsKE86kbG
p666q/XcDvsfl21t4mrXxjh/m3XL1JViYM0A/8rGpEjbSkd3GcoVmneHxImOf3VqruzyQr5h2UK+
tWCR952mJvGHE/nO4PpMWqv8KmyS2nb4X2vHqxdRK7fUZOnZOBm3h2LXTiDZ7WjTa9Y4Eh0BWiYP
IuWa7RB1tsr551QNkx5luM319FQXrqXfF8FdJYkWkXkEn6KuJ5MLSh2w0WQAPw4kHxncKP7SPLXg
iTDdylMeend6sT6ziZ33oOK97D/bm/w8QPbzVfKD1+1soUwUqpXuJG2fKIICo2jZ2M9Xvz8eJjmL
GD1UW8kupD8cNZTwZC86t0TrxH6+MqOArn4GyBuVvea6mnsfgl52FeaAtwoawN47Qi4tFRdD6gAb
e5QxYUZhRwdw/PrhZ3TrxQ75xO6q5lXrog3HRX5sV6WjCcK+aJxcaImKpkzTEh38g1I4S6C7aAp3
Q12ztTh0L3vG5sqpJgTBDYB3gT79OKWTVDIeLOQ7Zv6d6scxZz0dIlYodXNAuspkO02wvfH1iyhp
67YLa5RL4gjiijp6HqzMi5IM7MSDbyS618yJO3ay3fRvo2X5ZZV6bbPYDQH5TZza2jJcd3KDRDo4
lJl5m+f53ZCANWZIRtsqS6cc8lNeEHB2qSIO+K3Nw/Qvoe5JDB0C6R+nKKOqpPUFRZKmgai1lI6R
PjuXV2ETDbi2wd2QAQbQwGYMG9W3+RjujdPwqn6XPGUHSI2j7qvjuBddyjeR22ubXNQDx0o0jhJs
qjvlG/VbgD2rfWZbHr2fr9jT8iI4Mbd8bW2Qi3+JKSlqnsLgnJcnSRqcAhIXZRj9RW6GPl5TUfGX
gKL443q1ErUyCp1Yt9DCr2P5tZlbr1fJNQQuBGF181KprvyaC0hJVkMmlcCvqf1ORWWzIzmFBFl+
KLzY/5u+1LU5bmTWPKlZFbAabnlSVNlWCOiQRc0tm3kN3JwQMPswWNTH6etnTdIh3YRTSkHJ9tjG
jI3dVpWXmcaC4LPpgurKFtt6q4Ae99U4zuWMd4W4vU6awZnN+atkTU5TmDYZv6Gj057J+DzIyaMF
OiqtmQ5mAtYcKgJab57Nqy/h4iCUpa2QpBi12eChykRkKb9l+d6Kd126j+Uvgv3OJvG388XQZEUH
oSmwWlw+p1mJJmc5UoF/86rgYHiVlx90v4L2+PDpsr3NmqR6tscX/AARbNouxzu+BrRxe9M91u/M
afExcKmn3dcH1HycCsrJ03PyLKyWb7qUAcylCZoCMMNyk2vWXdGjqolLNTSbH5q3bLBZb9i0txoH
OjVHbKD2iuJBd9yLCI4333YghfnLNrdFu1Rtpz4dGWL/veyz7wevdYsvrHdKKvzL87wdEFbWuB2q
ygH4H2JYq95mFGLAVX5teLVLd2BSdSEDJNpALEb/7kfn0XGZgqFM7RzIqN/1x97rDjUYnJddj047
RoX3n61xXhtVU64QGZ3+TOwCPKp74uagl2fwwlD8UrbV5bNaOf7yW3f9WCkVXiSKq+6gnfRD50Hw
ZF84Iiz+O4r0wizyd2B5iIIOfPase7DeQ5dhx24eRQRxC3v8NJxMd9mVV5oH7Ugn/MrI9OOvAr8R
7BD+lXOiVgMsFO53xVvrkZ+RE3uRC22ZzE1edVuBZIBsW3ddYqOqLTC9mZudXZZ//CzTgSZQI2QN
EcF9c8dOMMMLrwxPgippg2BE3fkkqiBupQLrteUCv9osc6aEiAjSeNJNr1GOxiwoNItMcEFHqbLe
UAGpc2lzTKFgYx0lEdpWtGp8bOmkuK0JoMMdWkxrw5nqyJECz1p29fzt8jKxCbnkolxgafWhVmId
oxlzLxte4kRwgxMNhQskMxJQaYyxBYwc5SyITC9ggqSJO9dvqbA/bLsgtPI5LpBYKCAPVolmBnVn
3bI+I/VT6y4OiNRPkiva3tvWQJGjEk2TTVnjMhpVG+KsY2NrXAb/ax3rwUBRl3HtGneip9rN7bQy
xnl2VvShVFnwiba5ChtHMZ6S7FGTBW18m2BUXNt+jYnzbj3tBiswMIOsUAIdGgRjxlsW4SVPv12c
vMJ5XjiiDort821llvN4CCCkqGCgHsT6rNlbauRbTuAvDqTPkT2IbgybXr8yx3k9kvs+L01cw7Xl
xshPVeVf3lXbi6Ub0MuWCVIx7tqVF3k6A0qJ97xlDw2kTDt01Q2VDpet/GHWzmbYKb5Kc+s2HE2r
RrY3fZsg1ncwQDJoV6/jnanY/VXpt7L9d254Nsn5fGnGMRlZ1X2oD5HkjjEk3F1NxGKzGWNBNfrv
/HHOnihmooD6FJDorjvM2UuYqV/CvBHEJpEV3tfVZli0BuU5vXbS8WmRj+MYCI5BFnF+i6+rkXCO
nWpKngcdHkGhO7xPj+kuPSR7sWzddiyCMDsg6wZ4pfiHgzQKw3QIMGPyPet56tml+xQOCEYdmAWF
GdvmBjqb43OoKO4yRQfy301/QveKYR/uUMZi7OYAbO5Z2hYKUpnNxVpZ5LYU5HFRf6c9yuL1Sx39
XCroQUXN/vKO2ty3KyPchtKUAFovCtIlo94r7X7qQTauvYSxwPE2QSp4Rfh3tfjcaKyTIpM04G7C
qXsG7fVNnjfXSx9CVjZyA23GZdQ8VFawm8xJ4JDbF5eVbW5vDepI5hI3Vghl1SAZvJZoajcyWn/d
sZV3UWir2q1SfksH5/LcihaQ2211b3VVbjBok+Sn4/VoHsrFvWxi87K9Ghq32bq4K+uK3QebYTdk
PyACpqEThaZ7JZsc2RAVc7fMrepOMpdt1KE2F9ZIkKa5iw9u5n18Xd4bD/mz4S1HBgnVv0Y/ILy5
ywV7YXMN16UoLquKiFmM1aKjkCv52uBo+U4y0Qfo50HpgBs9TR5LyGKPApKLzer12iw/YEjPmaPK
btV4tdHccmd5odedwh2qDA5rGWWX37CzIzT9ivb/ZoRbGefZlNUiMOVJRfkt+Cw7rKxofq+8xekP
TBNRRJ26XTg9F/v43t/OBMe82U5It95p0+l+2tOHf3JJisfzcd87QpsshPFnxXqEXPSxmiacFdYj
r9FnGroRdSwKGd/xPtUfgvG7lJ6WxpNywapunVBrq9yJrsSKJg8jamVzUQK27cbTfaz7bfScFn5q
Pke1f3mTbsWBtT0u/kBPtdMmCamequVOmL0YRu4RQ1gCFJnhwg34KKw40ApWU2i/MAV3ebSrvXrb
7MFThFtvcU3vatGVQGSUC0BTrYEvrkFEkMnsyoPxqOnTYSzzp/82hVz6qppmjYZwwMXGAIySt2Xk
5bV32QRbhUu+yEWYKW9raY4QYXRgxCYtdoom3l828d4zeskGF07SvqZyauJIJ8PDpIHpc0ZTSRH5
kPU65ui5jwfTndPFDef4CcpYX4FhdcjYuXLwMuHQquPSky1zR8jkFGrgRVS3J7TAtOpdIN/LFC9O
PcRyjMYLJdWDuqhbSfkjhCVBTnJbKhFYxWIPv8gfaHyYje8WpCqzsN7p4LzXleymtTR3jgEZkw2v
tNI3VR4eaBqjflx5sTnaSVNcZWS2s1a1jbSBYlbyXBbDfoJEpDZnr71WOrUWvw5p7bU9eI4a+TBa
uV8RPEmVkV/FtVNCSrIyBg/UEQ64hXdTUoPJRLezonsepOEu79GerKA7mMZ14DftcEIT+L7KZMdU
K6fIFL8YrJfMjI9x/bQYQqUPtvl/WyIUVCzFAugBmoz4+eqGYeU1JAgaAIkG0FdHTn9NJHBJ6OiT
AfvsbRjZkiAabfqdBhIew9KBU+T7jMGVrc5AdCBL0DqnJeVV2y+CO67IBLdJc2lBa5iMlHzRXqrg
ThFB1N9JwX6btNUYuElTSNRPhgzNkqK81SUUHpbCTQO6K9RubyY/yy7YW4N+1A1Itoaa3auhp2nz
fYIGhL7NrsrEctMKnUgaNIOa4VSNxFOzxG3AWoV2uRyYnakeIUBbuZMxfQvG6efljSmaIG7vtxDX
rZYJEMNgus2b8jXR+sfLFjZxJ2Ai+rXM3NZXa0svLEaM/y8eI4VEV7/rvqaOBJV6G6DRw5zb+s3f
iHWtDPNtqGWiRbMqI3SS2QspFt9te8EBx5b3wvLzvclRmE65yWQfJP25iRCe3HzYGdpbICId2zxt
zpPIc61nQZnhjQvoCHRfUXJKcluc424GgJUNLjsojYrmhY6cJLuKHxiqtjuVI0DdjLe+2imJKz9c
dg3R7DHnXEWcdrKiSp6xOyeIkRed5KQJGlClsrUjlKnzcHm+bG87r1yNkM3yyqDWm2Onl5jFnIT3
A3AAxdBB51mxy0I5EfOLliYQUwq9KgLLYTU/dbnsXv6EzQxs9QVcQOr1JA3VEnd31rIMHgKIZTK8
vCgusW17yS+5sDRlhqUsTMe3nbUat7DJrSP5JM/1QW+Kh1Crr9FRf7g8tN9dFIwRjMFNJhpOER5A
jCfsDF1z6NUL26ukdjPrbkoF4VxkgsuaoSc9NkGFxspgDg9DDZonUrhDJ0rtNvzk41D4nRAlS6EX
UGn8R9kg9aoOBLPQUPQZpqEUXfHYZ39crY/muH1gjGFE5jCiiJAT43FyFJB8nBqgW5dnFHREzzXv
TPmX7HHboGznLDdnC8GqB4Ce1I+k6Z9NNfZktOMBqnprqZ0XJC8mmb91ubozlvAqm557qb9uZe1g
pKWbzWDoNqS93GmxPSf7vnTzr9XVAgQ3UcaHGMyxVW/4OTTbC1O9T6PqqS7bZ32K/TQADqBurrKu
hySoAb4ju/pRUYrn8h9Djoa5dHJIB9JnunilFNhxWHyTkfdJMrkZy/ShCJbFTarqZ1eg4qpZ6Dol
B6P7QnOo3EYIWFF8CqnytaEZRMpfpQB0x73lQbvczbrKRRX12gjRsNK9SkZw6EEXFIWN1yeBWw/G
MTaWE55EkXxGTqSWX+sw+hQNM7TiqtbujeVbpHeOVegupfS5SuhpGU17HuNDFIOVpSx6Ow1Mn3az
TVT9TRrnz5WkfOqb5EfcL59MM/dVRXQK/R5UPvoPF1TQh5PKel1SN0b9XnZz7ZC0+5I8NuMzTY+x
vru80X/PGT6a44KLVXVNU4cywa31a2lGj2He/8+Z4UcLXFayAEGvtGOCAYWgnreqO0Kr/xhKuKwk
00YjJjkUUqk222Uf7vrZcKHt+VcjMRWK9Af9XJQzk1ZJIDc9JW6fHEcJCH0RGePvZyibql8GeGqA
rFJy0hGERC2U9yZUjZRscZel9CbDdFRJdFf8Q2g82+Nqs8EoJ304FxRwpdFj4uMQEz4Q19ox3pL/
nTri4+C4eB9JTUfoAscmuhv0t0l5qkWn1rYzn8fDhXq1D4ZKGjF/Bv1Kgm+4dl7eLBvVpY9j4IK7
LKkypFXhy62n+eoRR/KuRmMe+N2eGg/CDfb0A4RUIrHVjfodaGZk2QKDtkl1nUdBK1pVkGrCxYQG
0aE1km+BUuzbhjolNLDQx+9EYP+4GQBrR/66q7vajptw3w25nWWyS+tpp4/DIZK/ohf+uZgyQbKw
Me0fPo9b2QV0lFkm4dY9IcIXNR45KyFk6Pca28cp4Ja21g0js1IDHfXalWSW+yhA9bvYZ3Pj9xae
HFVbnh9aCGGLOoBEg+OW3JrkoKZsTwbkNBDgE3NBy93G0+3HoXEn+LhYhjYvCCvSXt1VB8DbncQd
ToE/AO85ut07mkZUtBQNiztmwrasR/BoMDE1pJHHYHy5vFU2QtkHn+DOFVmylrmuIZOBguGUoxgS
O7TAw8zDFIikgTdeZT5OIHfCZFOa00BviDuUlS0BUAx2C8dskmfDmu2lUvamgkI7aArURMiFx/yO
S78+jJM7E7oGj+4jOFKRXRYH3LbcHP2LxEWGA1WG/iQqs2y8IHwYK0/EmDVdM84D5pUhTBkB8QKZ
Jnapm/eiLrvf7x0fTXGnw5Qsid7MMBUk+1HFe4U7ktHWqmA/ddRZ8kYQRjYuBOuppFwYicclmYEM
JG4i3xXzldm+SYXgBBdOHxdGIKVOM6PDmBgPPpjMfdT36GeDHXgnSVTLZmt/wTcoFzpAVkTaCg+/
bp7/HFELnM2XIryOll1LdpnpkkCQBm3AZz+uGBdJSgNqvND5IW57jG+KOxCSeZZnfkqdyAQxo+kD
WzW7l/f5RkXoo00ukFjTArLECrph5BraZ6B1zZ2ks+MjBvpTxsNS+lh+NVxr/79jnz/a5QJMG8my
QVGGc7vJz7KnpvweGE+XxyZySC6uFElNWzKyeiD5Lut3y4j+g+bzZRuCOMnnlG3ZqEaQIX606c8i
95Pirm8+J/WdKkLYiZIIPrkEu2DdV0mkuYyTRt3NTvrQXEVgrZO8VLK16+ARYmFe9Wygq0oUSgSn
DV9OKKVOtfoGfYutAWZ9I98bnagYw/zswmbj2acCdaFao+KaD82zoTtF5k2bvVHBqSaKHzoXPyJ5
UaxlyZGho2WLifBErnZDd4ztW8RMLfA+nYse+tJHXRhkFLTsR13zSXQKRSa2I7xCkViCvxBwOMzp
qoTWzVFKwwBsWnF4L2nPJPukVHczcUKUv4l92dG31+dsixsObfu4lWfURfrK6ciXXD7Vy1VEBG/7
29vpbIWLgEXVKf2IFwq3iwvblAoUEZ6LbGfUn0FoIhjRHxK3szEu9A3akBspGifeK0u6o9iHBNR7
1al1Z5c66sm8EYmPb++jXxYpdyTLaKzrLehnuup8W4bHudtfXqTtE+v8+7kjmDI9pi5Dsssqmoyh
W9sRSKaI2KQFq0Q5vyvrSWmtLEdJAFCWElxRMwrVRnKKw9MgAtuJpozzu0gpqsnQsWPz5TZUwKvi
XZ6ybb8GkhS9DBaIuLkE0NLINAcqsndqHGhm2UX82kMrCOx3l+1sL80vO3zXWdJ28lxmGAfZDYCs
GB5jx5GFSZ9gOO8BcBUSjGbQpIEiZ5GgND/to+a0FF7YC7apyArnZ2WVVEozgji56SxbB19SnXlx
c49X1/84a5yn0RyPo4vZEzDqgpFsjmxCLbvuDpF+WuKbynSb7OvldfpDVDgvFOdw3RJNUm1aeIG/
tm41zTF8bV/Wtu4WL2Fg508hNFACpgEvGKpoTrnQV4czss3GwAE4qU5jdPtCgzRJg9oEJYIwsb2n
zkNkn7JyEnXpJjyShxSMRtOtZc6eURDBaDYwsiy/O9vg8rvR6GozM3E2Df4/mCVTvxocxl3dOMZd
MniiJtvt8/ZskMv2unmYmrZCjlI3N7kU27EMCsb/vWP546i4aKFCH6BSTTwthsFjYCk2CY69WjjD
8HTZCwUrxFO0kyqIO6k3iZvOuqtZ/S0QsgIwpMgEdxa1zRREGXsimqL5benTV5qKROwES8JTscdm
VQWNgZgXo+LajZJLugldOOA0/G+zxUWJJFUlQkwce/KA/re+OpaFqAlVNBQ2m6stU2RkaegEE6h+
FsNdWjz3tQgiutHV98G7+LZqRQ6bfqbv5cl/eI3j2g7vm9fldJAc8kRsE38Zh0zxY1Q89JJfnsaN
vqmP9rm4sORBrKsdXELdBTvdwSXwBOrLXbijD8RlZECMX5k8/GQiz+GtCNwsCIAqFzGSWAmHVkE1
u4tcPfyRBw+0u6KhIRilyAwfJ9oU7GVAJsFZGl+NapsY6EOn1n7W/+puCGlZXYV8FXi2PvqMsczo
5DNZrSeX7X46GO2Nqbzk8w+ZCmqQ23v5bInbAGPeR0odI5NFT4KcfBvz+8uewebk98vZ+fdz3p/o
nVTkKojtjR4CYFN8N1TKoaeJNymoW1nLZ0WnglKPaEjcMknIZevRSqlbdg+N/IX0gub1rccTHFDn
MXGhHCOQ04kJppvX+hGIHxQ+ajfF8V4BuC+S/BNMIJ/9gcSAqlmOxxNsb6dedDealyf8e0ykT3OB
IzKQRR3Q237+a3y8Wk9VJnWZsff5VkF5oIWexUDtLDKPSzbv/sY9DMPA6Ys/fIc+yXoFz3eYSqV2
88lTm1tpsIPeUyOvGGRBsP9Dgna2xnlGCPbHQYlH4o4QnzygumPa3avuEggohk63625g1Wl8Ual4
O4E/m+X8ZYypBpwGLj19f6VWhj3V12N0XIzcp/U3Iz0lw+PlWd2+Zf0yyAOv9SwKp4RinHWlAYQz
2XL/SQp1Ox1vTOntsq0/1ODPxrhsIJT6yIrQ2v5eWKWnDsQRs4+C0lH0cLF9kJ4NcUEx6khTpQPS
3AjsdtZTAl5lKnDH7dBxNsFFQ2hwpMaCrja3SD5nXf2Q0Flw/xENgouH4OzLRp3Vw6D/aieF01mj
3QkpVdmc/x51z+NgX7HKOegitdaQg19j8OkboDzH5UE7svgkn0Q3+j+Uns+2uKNfK2iQlynS9eww
v0RO9QgGOTf5GSMeNqgnzXvj+2WPE2wnkzvtl3Ia53bCkcIU/pQ9MCH/X+Ar0UpxwULRDJIPGqpw
AXmL9M+T9tmQRHmbyAYXGZq4UkulQ+ISxAepw+b080rQ/LwdzH8tDw+fjPQQog3yjPtAe2WQDG1z
8DlnokKhYcGy8CBKqwUSekrfIQXoQ73BbWoX/1CuMj/ywebhUye5kd3y0IGcbEi8yy7xh7cIk+gq
YM9o0uK2VVtlRqam2LjqdXbVXTHYY/FaPmcnAMw9zavQ/gFWC6fdX7a7HS/OZrl9VoxzE0fdgEzA
elziVyJimf1DXn82wG0uucSpD9w4xUYO9/0MvTcIj9rDKcUDVuD3Lont2gXq5V2ncN43kuDI3D5J
zva5vVaB/mUkEWpcsXIcpE9Kp9plfWjrvd7k7uW5/EMgOdviNhxteg1YNNwhFsWej6pDnPGHeTCe
e9c64tIP8iNh7GLx/Pc4eTbJ7b/BUtoWOChEY8dk1xYv380JmND/H8vnfhZR6mxuEgVsRMBXGorB
k2zlRqd3SgUwA4tdkE+DEkG0F4v2bWc6Kzuc34RTpCodtL/fy7mZq7xCAh792fojo5VL/cCp9+aD
6K1nM5qtjHLOQkpaUZIDWTCZ+5ncFOV3C0C6y16yueNWNjgn0QJSjFIX/IM4yYA46UYRl9P2plvZ
4LwCiVOY5b0MMNEjU3fqd5M/gC0gc7tXwzG/kycmTBg6yo/2tbkmIhfZDNhn6/w7P1B5SpqCTcpV
zWqvadnbmAzQsur8IjcEYVOwYPyjgiKN9cA4idC6YVvRUwFy8lFw/Gynh6vhcFlbE9I4Lmd4fEeA
mwuPU+aH2a4OroMgY/I+ffmCbpvLTrJ9Q1sZ5fI4NZerYrJqPId77491vqnZ34AGBUZ7PC2fLltj
LvdbEFkZ486eUsqNktYAUprACXWndrjPJFft93WwG2JRYWy7OrqyxtZ0ldrFSgTyOQ2tHtFB8as7
6LY6HdRirxYnOiXHdh98uTw6kTtykaRrpSJUAkSSgnoJanCtqtgSfc0sUQ1JuGhc+IA2jB6bKJEC
A0lso5wdomSHqVxOS5A6RlvuFvOzhv8OY3NSFepIAyQaLw9WEF0oF11AN0pKSZMAt6Mvo/lFjkSg
bZEBLrQojURydJABaTnfBZDaCdOnyyMQ7Tf+sV+bkjkMSjaLiuT0QDg3RbWTNeW6NTS7i5+SNr4y
h9npahEYULSA/Ft/1XdBUgSoG2RXyxvr90135Em61iCEEd2Lzm5B7OJf/StJr3RNwR13Vu4zHNpz
4+aZaDIFzs8/+gd6XSxxBIxG4y9vM5AT7ZfIARGtq34PQSXodjfqvt0v3wVrKMgS+Gy2TgE+aUtc
Eht3BGkxEoUI6ttx72Sn6KV3A1u1pV1iV07ggfRPNLMi61yECUhYZ1IL60w8DLxleApmkDYRHbho
AbnAMmgg6ewZxqbPfvbKYdahQKkLCiGiaKlzMWXQgBYFRByqsW8yujJaLJ6JBA8lafNNRde7CJu0
DRM5h2ediyBG2QCUGOLhYhggaZXfVWqIZlzF6Qm1u2i+0svArgjtbLBk/8xE7H6C8MJzioxZWRVp
i03RKo3fZHhXJ+3hsnMKlo3nEVE7mQ4VnZGll09F7CXSW9yIcgaWE1w4UXkWtrpMMtovQPW3UGYH
UTzEay2vxuWx9LNnYZvQZrFEMWUTtXYCWlqugGU2amBRAhAp7fq92hjPaiXZaj3adYboGaC5JoH2
Slurh8UEYipQQ9F4t5ft/AVcjmSWkVmOOcr90h7N0d6ynwJnQLXOzmxgysHQkOHjBEFGZJNLkaqJ
ZFHW4yRKyqfAAmmZ5F52lD/svfOo2BesMpVx6jqiLXjqbz2mvhZ7mWyDdMKN9rkLSsLD/CAwKFpI
LnBN4KSSVQnvM6xFtb1Bh/XuXdRqHwlrkX84686D46KX1Y9BMidYMtbspTKxBljLbLioK2Z73S5v
rFyUC2NlEuLNddLZVMYPTIowDffEVo7hJ9mOXctVb8bX3pl8UX1j+/w7j5KLZlojVUbUAxOiRMld
GOVIzagtJSnUoMxK5C+i5eNyozIahnwZ8BbA+DkrP98Nx/qQIEijcd+57CrbQezXuPiimFSGCY0r
rJ4y+6ER+d28Q/eeaEC/01biUfS8anxFrJ3qWgN0VHNBOjgpnq4e2/LBtL6DWaydf0TxjSwS8RGN
iwskuqV04FjA6WPozxRylX0O0tzd5bljvvZ7cD7PHRc4mlwySFOiJEWr1s0kegrArCCb810Wa16i
W39TMF9NIhdF4rKLIeDB0oTQ9KhV70pwTkhBJPAI0ai42FFFqjnkCaqXS+jqgHRWz0N6DCE9q/3H
8XCBA/0KVZb1wCWlxU3Qu5r8JMf+5RUSeQEXLSIpDJJeQ9Eu6T0Q2Q2Fl6b3l02IposLDLSMQlyx
sSpNC7mL7glUtxDYSHCE+pVIYWUzH8WFTsEBbeom4eJCEkOKvTEBfWTI/XYnQV2PdfCKYt3mkM5m
+LrL3OZGMQfYO1bj9vMRrMx2Cvog89oUMXiKLHEJR5wFVOsZIkQBVUQK5pHXHkpbS/NMLFEIYpvx
t826GhQXEJq+qGhao8IjnXRWcYS6tuEoO7DX43FGrK3Flv2SOS426BUJraVAscfKbwft0AJCWrg1
sgsFtE/K18s+uH3VXQ2OCw00sDIDnfhI7ucJ6vVOryXghoDI9t4CW1l3V+W7IhSkv9vFwZVRLlAo
MWnyYoLRFj0P0D89DfvKI8hQ6Y22Y7XczJGuQNPmRJ50JyIEUEQTzEWPlBpjrTPXkXfkmEOUCo2I
Tgggf7HvfWvHVChinx6anWh3sLm8tLJcTJHBjqLoI4adNpkztf2L2RqC/G0zbK1mlospiZoQdZlY
bUQB846XRi9JktqXfUY0f1wsybpuqJMmQPUMPL3T4tbx9SihmKs8xtVrJpKQ3kyfziPiazFy1eqp
GmBEY+f3uL4X/UOV43k8ero8KsHM8YUXQwrLRTZRMh7lJ6bmPBW2KlLuEI2FiyRWOraDJeM5dG6D
B7DW2+CJONZpcCq6XHAWbzXbavJq3rgwMsV5ZSR5DTzXN8Zlrp0iP94FvnrXuuStwzte6IcicMj2
+Ahueip6ItT3FHx1W9HNPJ26qkOd0zxoQWGPDR7mobDUiNohtqP/2RDn5mZBUn1qgLhSi8Re8sJW
6BXIdA+DGXmTZAkcXjQszuHTKoV+jQTXiCHkWMh+JYO+aNglosrDtgv+GtV72FxNn0SiVKUl7Cj6
Yfpu6U+p5V92csFI3iGIKwtZEEL7wQCKZog/V9Z9ADXhKrRNIgDECZbnN+RpoxXBrOBJsIq9GP09
CyDOhyh9TMZPl8cjmjHOyZfYmNS4xnhUzZ9I7MSDUwsfVUVGuCMSyIwq0TXkTj1ECGTXKu4SUfXi
HQ72+9FgaqDxNHSN8gRgrRrJfU8RGWhf32Rpb0vq4jbjj1xuHqFp6pC5twursNN03IX5Yvdy5VYJ
uerKT8kIXH7aXc11emMmcvN/pH3Xktw21+0TsQpgAMhbho7Tk6UZ6YZlaUbMOfPpz6J87KEguvF/
9oVdLkvVmwA2NnZcyyZlv7OK/qCAHyLyuxvdAqdSIgOE346nNTiUjBrAdBXnM4M8CGIl/QmShrL6
AxCzAREZwDVqPeoU7oSZxeaQvpqBLauRbqrXSvJyYCstnvwSk/szHvCxQrXeSUOvh6Op+nveSTyV
zaNfSVru00pSGEdG6aO/FCiRXh1bdrEYtdG7rsTbSZ6VFMEvMK3G0I0BmYn4qBV2ufPvW7tzq+N0
E9sJmiFl9V/p0QnmE7RUijKD78claBEIneIBQ0QjkuCp3dyAX3yvHJkXgwKP38twrrZzPqu1Cra0
i+u6KxJkDRb+SkDPuFrsLKudPbQmXKjEPmz3Q3yIE72HMGfW5FOoygJWH5xTdzzkZ91G+8VdsHur
JeZVtrGiE1FoDMU1hGDY2NnNd+XNAh9YOfw2OqJN0jEeZm/J28Fv+jcqBAT7v+yHoKiTmuXcyPF0
NN7klTsQrd6St94BnB4yn8Z9Lev5387RrwQKOuvnQ2DmDdyyKQckDdjpPLO+VTG73PkHGnMnGko7
BlhaJ3v6YVw23eiPtQraq1lpFw8Eo7htXKnAWCoPOoCrU/qS0+Q17PgxV1I7tNqHsurtBjCWJbLA
Vd6cSxDkVE3nAJXwhvtgDzd9jxeqR6qvY/lQN8wz+gG8FpqjpMpuINbJn+tbgGulcHNHO46/0CTY
UUae2k7zghk73QLQUlFu/TBxw7GxbLXVctuowF4/z7Hdtlpid2ZhGyQCTsSk2wpPQztuqac08QsQ
XTK75NwBadOjSSavSNVzTzTA4L6ncXvI1O8ovRyK1Pe0ASn8COhoDT1pyvSF+OohzKNDNvyY5/5H
26YOwBVtMylNO6k7O00KO1UYclh/KPOwj6rGbqLKm8v0GVWx54qUHgM6tDWXNnxRp0AVuB64wwgA
Yo3cGadvy4aNUegqDUfJs7tJZ+ImQfuc84W+ajyY01tWkNFu86c0B7RSh6Y0HdbEH+2G+i99X+54
w19QOcLONVDDRqlt1Xhs46S1i2j82o7ghOmSHmBXdXzqYv5QNOzBHFNwVfXRHcv7b03fOnEMkIHE
8iObl29Rrj7UVRXZ2TgZno/cCa/uWtLfEwIWOSMt77LmmWjqianpV81UjqqBT1HeSd5UdpGoh2pk
x47gIUXP6J4O/Wc0iOwyS7/pSLULLFBnJ8UdhnN+/Mf7KZi9eh6Grs/gGQPH1QkOwAoabbxcNsYQ
HXrJ99abRODmG/lxP8XsLPpvjCKp0b3athcMX75aaf2ZlN9Uo3ctAm6a+LmeZy8ZE7svOhRn8sMw
4q0Jiu+hETmqxnapLxsxWRZ5xckRc7lZYPYIsJYRkzH3OGakkzKy69Z4SqxvGJl2G/CTaUSRPK+L
6bsmVQi6NCOlMc0aNHL3N1150yeBnaV3tbSrahsiYLXlgjPKW61vjQRZSc26BHTw0vEOUMwHXy1t
arX3EwZCVWXc1cFsT1Z0AgbvQ1Mn+1Bn4KcGcnKkDDuTBHgRMxD6yvp5Nl2Z1dcJXixvYz1Je3QG
+pHTZIodl3/02eN1rZNt9fINK3dJj/XJNyLcysHHmd7QHjVA48DR7XJdjmwtwmsHakdc3R63CRA1
D4bFHdJpZz6l7nUxm8v5cB4M4UCHfJqCYsCjCv5Mu8u9mAeeav0Rsc65LmjzYnwIEvsw1JbBo12w
YsxxttH+VHeNjdvZBwcFHPfziSv76wI3rcNKoLCyOQIScA5yYDcgDy29j/oD+slqIMzJs0WSTRT7
MPqRai0L4BJF7WPa3cb1OVUvUygZp9xO6q1WJKheWESVli6ISfV39OXc6PC6Qpffgn6QwJuOjsm9
il4Pk9tu8u36Xi4X5zf7spIsKGOQ9Yh0lzZRAlTM6ZXKiI43022r3xc8rS4jo8YDrEznDk8LzL6G
thraVYfAvfLSUJbe23btVgIF/8oAX+NY+ogOlrdqweD07/1DBcKBYCcFZFqM77XNE97FOAZOEimg
iPNd96M+dqhMxL4THavnZdgRWMjXz2rTcHws7bfGi8YCzUiBF6iKX8YOOMhPVv54XYQs5BAbLzI/
1Q0txiwHAMlOEerM/nP4jTuzg+5ru97rj7Nklk62qGWPV1a3pXE69QutvVp85shcw8NsC8k8oCyy
Eblb8nCqSJ6gG3Sp1WePP10YpMyrfXluf2A84DNw1nKn+1dF5tWBCa+WXsXRAJfMwJg0Bm/CaDek
6i7JSok93M6WruQI5qOclTGsQG3i9p1tXvrI/okjt8sJRgM0FNHJjkU2ORjH68oiMY5csB0TGZjZ
hUjSlvSdVxcd7/IQI5sZy7CtNmOm1foEI9LHihbWEbqBQmWvgFcPuMx20+/K/MwrO9Zup8zFvKfk
WZMppmBIalOdE45kg1v592Zj2iVzARtxfQdlMgQDkpRqrbQEzmMQH63p0ZgdSzoYs7yGV4zUb6OA
be/3Ro2mivYVL4sXnRAVOaU3OpPbP4SezE3eHgT/OCyxmSptjJzOEfaNnPxPbWSnlxLweLoXL/B4
SK8pt+TY3PiHBQ0D42GYRLi+pxLvwBQMSmDyuFAjZFUx/Muyb233OU1PFr9X6Mt1QZLDMwU3xKhU
q2oDuOZm+XlOwQGVolUyYBLll0kRbEhbgY2gD2H0df9W74+8uo1kwBQy+yHmb8OmyNrCQLvABOZY
4oGN9xyh4RQwdT8xA/SDDyQRyTHJ1iUYD46KPim4DpenHk9aPx2BbgisdiYRI9MGwXTkQ9ZkiNlR
lagxwaxDBGLxoDlayX70/3cOULT7rFRfMBlVM1R+qsHlZjmwiFO0D9Qcg2G5zeZDEXy5rn4Sz80U
bIff+MpUlEjsj5b60NZcsamSfb8uY/uQTGaZxOLovBBkpBXXaYskOlAIMMEXvrGstwtpm+D2Sv6W
Ikb7rUWA3dDBR4wx0IDOsmFfOZmDuLK1l6kvbUSfgvL2n1YmRvMAFGFzw1CySPwBBDbUncLATdrg
cF3MP2SMP9YmWKMRqJajwX3410hWNzZHpdlbKozO6OVevg+od13gtr5/yBONUtOjqsqwl2njZknp
6t3RSkFanrhRuLsu6h+8qg9ZgmmahjpS+xApg1gvBlsZQS5jKLHdR7D6Bc3tcfpOcuQr4sQjmvlG
8fdtc9QeoyJCxr58B13kTRAYiTunkcTj23ZNPj5tUeyVV6nRufHVEDOvLJ3s0v9OM+qk5ez4mWxo
RXJFLMGO9ZZhpYOvwrU0tH2hgjA3H26zXoaJJLsjgh0zG0PJw+D/T73933CWZSsRrFees9pPO0Qz
OrAhmQcajSKRWOPthh3t41wEg8KCKNMzHRZyGbeMQJwBB9wLD/FJNluwfOzvXs9fgjhZXMqVAhR9
R2hY9XjSyIHPbgLoLxPjZgo5JBzQ/rl0dnW5yNcECi1dQaHyFABqCHRJdgqN0UaH3ykP+v2Qj66p
1betWe2VIEJ+mb9V0w+zH79K7uNm++zfmwvC31/XnMZFmPIRm7tAus9LW9Cphe+/2BkZeuR1M8OJ
YGaikI65ReFk1YY3hYc+wkiy6TB2UVrZMOY/FBg/jlIwM6TRMfoVwPuPAS+ge8UeBZGosEeMYBa7
fM+fW82+vpPXrQcngvUw1KLISoYeIb/6pjc7kma2Yj01rcT7l65MsB0WcFF96kNO+cqfymPmFXj3
UMqk++JIQaIsuxQSi82JYEW0tjCDeuJ4HSLttaiMOzJXT2kRHiPGgGVvcHtGncPK2M5qyc5Uk32d
JYdZ5TaaLfYF9b0sNZymqyTzD9dNDyeC6UlrsxuNBQY9QJSVsfIQMmu2zRwwbNdPVvIecxGyMTDy
qFSW9q8WFVwd8976F3A6uMtcqOXKQIRlB/zTHK6sEKPFAliCVpLGS59VjHUElz6wO3BkL0xMWmwb
z9fXt7mRuko1fRkuJ4ZwwGNoUaNo0a5f6fSsTYDkN+PPYUwlQcmmdV2JEc4LPDKRklqwNGrq2yY6
V4x7bT7Ow1FH5c6PJa3G/7AoE8gOGjcYF+waa/Qw1CcYG0N75P19RG/KSSJi057p6t8iRHtm+Emt
VJhpKrK3ID0NwZuqApzyHMh6MpYH7rdnYiVIMGZGilyU1mI4c5qOvVrb3NzFPVyks05Bmlh7ljQo
2U4ur0QK1ownfq/QCoFC7Sp36RETfU7hJO+mu4ziaE4LaA7iohcYxD/XlVEqWbBvYZhW/ZwDK7Lx
6mN24ofUVTxyXHLaC77CeIlc37Nuwk+yHhGJxog5gDEwgqjFCJk7jeiyqzATHWR2GBbe9QVKDlPM
ACS5UpKOAvyjmex8/NyG4Jis7UC56PE3IzjO/ri7LlC2LlF7fD0m+dKhTjVPw9gPfU5kyQCZiOXP
VyZLVbV8RMFxqU27LYtAM3IJFakf+A8G5K/7ZgqaMSTARIwpMqNLx4e6tJu46PF8UqEZCyB/uW/3
0cLR5co0Y/nhf75//Gf5YLW82BhVKzeRDwCHaE4SOxue5g4h9Pv1g1oO4ncxhgHHU0fiRERj1Aff
17JKgc9ifevj01hJ4pvtU/r4fWH/zAlkjzlBXSpLGvSOBSA4fQplne7bjyW+/69VCK/JXOdWOFTI
PbHL5Pj73PWPMyI3x9oXO8Vlj9f3bPtoPqQJj0rrw9/oIgw6olWtrE5lc+v3dmT+qxfyQ4oQgah1
Eg0myHxAYFsdGkP1eBTuiSobkpXtnSYEIHPT6yi86riqd/OO7+gZYx4XekIbigvq68P1rZOogyYG
H3OjpSnDlHoYPfqgn1fLYyobW9q+sn9vnCa8wvXU6ElEIaMzbyu0mxSPKlruTOqa9Js/S54OmTDh
PQ6SokJHKIx3X72a/m2Gdqe4svPsSU/vSmnRS7Z9glktCAmiPFvGSF4NwALmu/6Ff+rP8VI/iW+X
JjS4ajqRBMMSfdeWr1qZorrMiIn0MRLz4A0vHnIQDHXNkUmDbpkcwVZYY9yASg9TuENWOHx6mdOL
OuTHGpga17VQqvOCvYjHYurA9LVE971bPsP6uYhnHjFr5JXvvndd2rbL9qGPgrlo0NbVNEhbu+GA
IR84Tl/a7H3Kn5Py6bogmXYIFsMCqK5ijAuUjHaaw7syvQXh4XUR21XrD0urC9YiKEJFa8HBiNC9
d2c3ROju75Z9y/ey/mPJckRCsSwJ+kSvEZNk3XS2ihzNhBnapWR5sd+Px6IU+FYcrGk/Idl+1e5C
q7surUFBplnBk6YCxzsYPN1PQQflB39E2dv1Hfz9wf1VnGCdkgD7RyvQvBbpYcC4WY3ewOsSZAsS
TNJchuhP7DhxYx+dxsS/KZhy6EIgv0YjICWYJCT+/db+uiDBJima1STghyEYduhBw5qfhkLdjePg
WrMmube/a8SvopY/Xxkis011q11WptOLgvo7crZWKMl1yGQIRijxk5GlbQrcTpbYpN1ZfmFrsySK
24i3f12JYIAUmgWkICaBW7mAYEdLsghjQ8Z+uFEPvhNIXqkNgwd5KgHBucoY0cQeq7Bp4z7OQNUJ
Rrr8xt9n3ngA4mBnkx1IDXaGe10FNzdxJU7QiQTT8QR0e9Q19NFVfKcuUqck3nUhG9XAXxclqENs
gcCAahGukscejMj+sx9pfAF43N2A4vEp21muJXFoN9V9tTRBP6x8ThWM9sBcFNG+HOZPcwIqIjLc
9NooG/Ta3kZd001Vs0w08P2q77BLpIRri5vMj0N14/O9Xh6vb+KmOdKgFpj+BxWVmIepxw4oSBH2
MNCf4/kYyX5/A94Ph7QSILx+E826QicRhj89qB3a8g/JCS25LwYwiWZ0RyO8TnbIXv6ba6zpzGCU
UWCMCbrRg2S1LjRKQIOKOdcud3g/n81BlWzf5gmtxAjaYMSNHwZ5gu3DpFBdkrcOQ0X6RF+vn9JG
PnTZxY/lCPaCUIybJkyFkd2VRz1wkGMCRiJ58r6ArWOBV4q/8rfyIsNX2lT2lVjx8Aa1GEkOsWaB
gjQ4PGn7o0PnTJcYkkdLXX7q10D01xUKzkuY5kWfYj4LyR+2D4/FoXXHm8zrUB9YZjsAseGQHbKh
Z3rwkRAyHlCM8Qo3/PmPzGVbhF35GDEmygrGzGZZ90+KIQBFGz/npWWTyhtNbFg00AKAm68RkKYK
WqpRI+zrCOpT6x75wRaqrl19mN4wCfEjusd8C+iZrmvS5omuJAoKS9IRgJEN7kWVPvkG0jNHo7xt
S4mR3LwWKymCuqajWhNzuRZ++k6S20TDNIbsjdlcCTdMk5s611XRPUyUJOBqqOOMiiAE0ovhBLm2
j1vzZaC6ZD0b5UCL6lS1lgSDSpkm+lRqyy0AVRNUx3tAEwDIEMjhDMjhMgLiLXu8FiS8nHVk6pNl
+XjTyD4va8z2SoKELe9QVxmn2pKjpmLJCGyZSVUpMVYCuxE2F185ggoIgzyOXnrXdW1LC9aiBF3T
SWOmLeioXNp4bXmo+KFMJPn9TcMIQH6McppoRwc87q9PZOl3VdeO0LQlHiGVs4A34R0m99ERU1lg
MTJOhqMjPj4ru+ur2/Sp1qIFJc/MNKpDAzup78vnBeBAPaZn7QGdIIjD0cAjEbeomGiT1uIEW6zn
XDOUHuIGh+5QKPaST6YbOQtU6NLEKxtt2Tw8XTMtzSSMWSL8Lzy4uB5b2GNARzl9mXtZVB4mf5bY
/U0xyyA75ShqEBExZSaB3zG2uPTTJWNu4/8I5+frOycRIaKl5LxR+iZXZlcJv7LqR+4Dy1UWmWwb
iI91iPi0c5bNqqXDoc9bVJgtICcUXhGfE+suaC5da9qd/k6R/vxvS1N/1X6aqHUbosYNcIjuTsvV
A9oHTkWTSLycbVVfrU4wf22NYaYqweoGZ/Cis4YXUbctcLvVjnKUOR0bOQYY25U0wQZGEwlVa4Lq
LeBoy/M/Y5qU7ws8h8y7voHSlS3KswopJyObMHYNeztXUWrnCcYFq/Bk5sbzlCZ2PJruNIAITWt2
vqruzVB9UP1P179hy/NZL1cwYWwy6kEL4IIbiJeaM+r4vn7fp6dYO5uN5PmX7q1gtDoLV11pJ7zM
l2UmmdqhWx5ab0HalhXxfzbQ/maxVucoWCzQVTV6W0NrahynnafhUzfFTjZjZj0b3UIpvnU9Cm2d
clRiIDNaVf4laJBTb/zpEo2Km5HZZWHtFFp2GAYrtCf+YqBMbIYGAteCeYQMx5g0Hg9BIp+bt3kX
7eO4eigzbRemqt0nlWP5mVPg7ytd91zMb6xgL2NW7qa28zhFs2rSO2qHQFittJ1fZcxOZ+Wm1Yqv
cR9curBwMJ1+SiLDK+rHjPInNGYBqYykR9ZMmaMDwsyeQ+VV1X2vyGfXHIAIQ6L3ITGeGFAEh9lH
QGAptsnmncEtwNIlLx2PzjwPQkdHRqsINaSc8s8+0xyz+iOPuiPcRbuw+PtQdDdmNSQ2zcNLoGDW
97rmLZr1+wEBCYGjB2dxbH5VfuRbtawbGaIK6zQVAFZMvE69Maq362K2DfCHGMFKAQI6I3DSiDuW
vdMPzI6nbF/Es2Q4adOzMT7ECEYqgZfZNL0PnQnQuJDHh6J8yNElEmKGlRqRxCaqMnGClQLRkDny
Fv7nVNZPfRQ/DMF7z+dd0gSfjKp1zBCKYiZf+qx5Aheh2wFLb6yn3m4b6uUzsWO1Oc2NaTlRPt+z
QXkdhh7zxQ3BYBrm7Gi/m830ZhgrD2NPD20fHv7FsTBKuMbgRnOxmVorS+LrDNfT6OrTZCZOEbS7
IZAp2ebpr8QI5k3BqHE3KnjhK+1ckXMY/PDfry9k04CuJAg2jdaYSOc61LidChdW2hgjW4UlaBK7
zF5K47/aUCFU7Vuri/sGNjQH8EBjV+hS0I8ZGqFKaSPU5uZ9mFARWMFXwkqfl6jYGHcxhlqNcyMb
jpGJEIyAATrOkvV4fpohBd6ON9XPXIZisnlCq2UIFqA3MFekBwF11QgQpBST0Jpp9+FToDZ2O1X7
YJwl7rJsVYIxGINpKk2OjYsJdfqOOaWJ8SJTNlIqsaA/w5OV+5CEmtars4Lz8ZWbOUu9sY3OUaZ4
eptI8uybmTQk6P6y1j+bWFayFJbTXu/hqixO2NKIQBzVMQ4hSlc95t7Kx+FOcf/3ybDFF/sQKui6
GSV5nOfQjqi8H9uDyjwaSPzzf/DB/pYhAjJZUMG5L3B/Y4pUT6VjXt8ybpVIcYeYGrbKhhvUnEJ7
CNW9QpoUkAv+a6Nqn6+bkWUpv72GKzMiuCso+bAGPZx/xvj0AEJIOLjhSebeysQIOzq2KgJwC2IW
jMg/6avDA5ESxizPz5XViLMKjTXOlpIuiQT/KShuwkwSeW9q/sduiXMJLKYq2Hbw+ynIMvzRYcEb
a56HViJm8x6vxAiWYzKrMJgyPFItqEZswIocDJR8eGNI7IVsOYK9MKuU97xHrkIhLzX7yhpqaym3
qfl+Xck2vYbVegSvAY2WQTtH0PWivC3nz+nY2Fb/3WyfuC6rj/zMcV9TgWVvVwYjyRmd8S8cUZ1f
0ul+Tg07U17NgtzivTwlFfJmZRo5IY1POqF2GxQuV8KHadae4C94phm646jbQ5OfwpSh175YIqQ9
4ADeSfo5UKr9xKT9KLKTWP589dUDA8R3vlzDZQS2va/2lrMUyHzMeBU3yOjY6jnKbVkqVnYugg/R
AUOP+wxS+zS+zyPreUK3uI/HNtYmF3bh+3U12I7DmG4QEIBZCDQEfasCRrO+gV4r9eTMwRnbWk6f
J/+g1pe2dMrCq1LHb+p/4/GvxArqByBEmobIcroNf6IRApnipuWlXcvmsbYfq5UgQfcmA+aBVTAP
7LKw7Bp3f8JQoeBNb3Ub0A6tk93ljv54fV+3zcXHtgrKU7bTEGO/0bxEXhUflAawfe51ERsAJHgS
V0sTVKVRa7+ORhzd4My74HHyWvAItofa6z0LWDOY3bGL3YIaT1DJvS57a3kg2UWhgBKimuLI6lwr
c54FcDeUtgSGC/XMznQ4q3b/TYxgdMM0GdN0yXZ36ug04N8LlD9KQJ1el7KZM1uvRrgDwJXKmDGi
KB3XqadVp3YcnTJ7ZcpDMttBsTOtIw1VyRZu3jz0ZiNfbDIwKFiC1Liu1XwsMWoTH6ND/bTQlSys
jPmDvIdzM0ZcyxKu29RUJaXhjAw4s34YFQ1sllWJk8T0mKjBLSC27pO52E2oNFmMORmCsK7+o0O4
NwF/HfPJHu2iL1OfnKcQ8fmUq15TNjeVZt70KKs3vrUPe6A/BbM3auYduFtl7+Jmp4LBKVF1ExM7
KKf+ao4nTMqNOkPwjjmE1/htoSUJPi1t0QZU/RK4/0rFMU7LiAkTAUqvX+WVUQdybgpDzEM70x/K
ch9msgBuywUzPmSI5T1GIl0LFxmNRxwMV4DEz2PoZAourc3s8g99R4AIeBjsQZawlUkWdjMaeaxG
mIlweX+b9vtRixyu3Kboz1HckX8OXq5fsU17sVqocJEr0JPopEbNIDLO6I3usi9S3kdNtiThPmV1
y/hstksNMz+D58ol3WxX/IXWoDtt58e4MR+bFE59q2CkXw0KO47avd9hhnYKnsiE4TrwbE95/BTr
4T6dTCeY6nNlFDdVNb1WXf4Vmdhb0L8dkrHYzaqyL1p+BGLFEQmxN1PtUpsRBXihmRt0oaPE1DGT
3C66HwmuFNqTJLXALU9hrTzCnVY1sFhXS2TZkGOBiVGl+xRHByW4aFboXT++bQu5Or/lfFe+kAWI
6SqLUK3NgB8b1gNSiaS2c027GDmwTgpkVYPajfzqEJbdq0S4THmEt1Tr8rSEzVpSxdmtjoahrrTZ
G2BxTJvCDUtcQBXcIH11Xaxse4XXtdSyJiIpAyxrc6Lpc9F4IAZLflT/+5wqJoxWWytEe/XcILJt
R6ht8SWBv0skarJ5LUyqaSpnhP5W2h/y0ppyA78f/Jisys7YvVrcmv7BANdS9eCD8/36vm1G0YZF
4aMy0M9xkVCpMYc4VfMaAk1MELtW+axHp1w7zMW96T+q404ZLyU5FPUgObGfaWIxzkBETjhWaRjo
tvlVS/ME0CCDWaGGEhYnldc7NfZrG+yaTqqMTk78XaNOT0UTOAUY2jmOMsVcUYovtvMBXZB1cKeO
5ucxQ4978MqI9cRzCyD8sp6gn82p1z50ObPVdVJ5T9WK9hSQlvl9avQOEhtOVkQOmJNulXp49mv/
0pXlCcMl9+hg+FxbzYEP5qs/kSPth2OT1vZctk4zY5Gsd2oLFCmk8wId/18dj7ppYJi8tUOD2EhK
XtSFponGQHSs34ICd8gvnkcjPDOr3c202o85WsbB8N70wyEhmLonuF7X9WK5pVfWLDbsakHdzBXt
0P3eNbcWo/eKrtgFG13tX7VnGhbK8CpaaTXow6/bS3ISJAbrkNkgz3SubFXpdo3vyxR9MbC/r+hD
jKBugYbqHPrRlwRKqDvLnG299DLCKBmOuutA410c/s0efkgU9MYP/KbgPqGuQn/E6re4Qy5q2jVM
VuPfOisYC9SJ0Q+EfjzhKWVW1QNCBRdJHe/aGdek/j4Xj7VyvL6cTVOxliM8YV1U6QEfemS6lnvK
Mdq01OOgF6y0XKRpHTqCqNMMfEfL+gvm+W0GblSJYm4ZyPVHCG/bQNS2VWMcI6EAF0QPm36cly6U
eBdN3/EfffT9Py5beNBqU89KwnD9/0ygLq4swHAOS2W53P+btDrTVHRtorzCqVhdQZNVn+b9AL9Z
R9YyAOgnbEcyyZ6xreeSAe+YmJpOYX0FlVFLAIdzBUfZ9J+GwcM0oa2bl7h2MFAosfPLvRLv3VqU
oDVZVPXt5EM7c9bs8kS7YxSpvzjvD1YXecjSIdxOZUnvxUO9JlTQkjIsCoVOeNWUA+qnu+KEAQpv
fKiO4z6/VJJk4+Zm6rh5iK0tMPgI91zVg4wb0UBdnj9btDtMNRJg6rAvkUMz/EFSr9y8AB/SxAxt
MBIQS0ZYWnxEZ+ypP2h76/R/INiWyRFiDhAFZVGwvACtO3jdASg/y+RGdYq+Bnvr0h05eDNLb5lm
zPey/ootH5IBe4foxNAWR+jXJyFoqqlQKgQHcfzICzeh97z3JNd6+Y3fVGQlQwhyJgU8saNizACF
WpjYU9RD0KmEkB6h4/66rO3loE8a2RduoFfi1+Uk8L0wzwinLtIzp8V4awCk2clXJXq4GXSbFIkq
0zIp/DlBztjVXZLPUI3wODnpG7XR7XUB1/uJ/1hY5mQDjVvLWokTNXEqq6qDTCSlizONdhzBogzZ
cOtqrUUIisDMdrLUDDVTlLiV9FmZv/jD+4xeXxmukGwtgjY0bKb90u3uGvGS3ryY/n7QUsnbJVuN
YHXriWKeYqkAj/r3uCR3Ub2kU0HrC0j0smk+X9e6zUEHEy2uaIQDWALTBMurIhhm2owRpfE7xrah
5ABo4N60058ykGnjcnnRk2xSc9NJWAtdNnrlLFd1TCcTQPhoOdd2GSQCX+OgHunJ3BWmLWsW0ja3
1FA5CvUWYqaff74SlxT+aOYjnMdkNp9i63k2o4cggDJW1VvKfTsthrPKpu9d6B/0uHE4aU/mTG/T
ZkZQHLxbsXYqh+FQjJXdDPQYGgqaTuNziBw0B2EvW0hLWrCC98nwlcEchWb7SKYRSNXmu6Yrx8kC
8Hngez1PzmwoHUs1jlkgq2dtn+VqnYL3miiDZcYh/ILwOIMSyzonX6NP/qGJ7AW4NNoV35R7GdTh
ll9prmQK5sSo41bhJaww64NjmeevdYYstdUgVuklYe/m9fsQJYYbcEaGjvjw6jLjTNObRH2rsofr
12F7NUyFYUQb828dzEkLtkq80tAUds6ZV4ZfePRgwl2+LmbL3TGNDzGCtxiUnJb94nmMDWB8zPu6
/Ewibhfq545xO5Gh5MlWtdyPlf5ztelif8bGaYBnN8P3uLhvs5ckl5Uvtg8IVSeGTIGlizHGUPok
qYrFx6EZeu8ywCeYrmpG7vXd23I6TLyQf4kRTBbINgPAZy0vWIuiIxgSLBN9WY+q4vpBafvDrsuP
/02iYK/ggQ8k1+HdWyx6WdjWo2TapV3k5Jg6Wsi7/QRt4IZsodtv9Wqlgp4ASzww4mjxwDHglLto
A1fs/lt75o55Rz1yIL7MO/gdZdbCaj72VlCVcCy70ixH6hbVIyvu+/BbNN0a5KAYTj58KgIQg75f
39tNpVmqTkubPcaMBAOSLDUAfVljN4HhOQuPo5UcOA8khFab8zDmh5yf+dDVJZhBnum3LPkzQkvO
4Su8fXS4LyW13JvfI9eUXPLNV2clUHBL8rLR40yFwNAc3dlsnkoDxCVN8L2g7C5Ok3+RSFivT3BO
Kj+MgyLFJTd930kr6jCg3IPxRPvmh4NETZYbJrrFSCGAqwY1NvSeC/cBknyijXD7uX8i4yvp7q/r
xLaDsBIgKH7O/Bo5qwJ10JO5t3bBiRznE3UAQQ+aZxmCjWw1gs6zpuKNOWFs2piTuy6mL0Nce9cX
tKnkq/UIL/MQGpo1KIhvaU08bgyvQwfAVy2X0RPKliJeprpSVA6GODct7BksIGMrI+/ZNL4fKxEn
Htog51XpY7PyGpnn9puaAIEHb5b2NhYOyKNn6/P1rdteEkOuAYVpTHsK/nBehcMwD3AwTMzeVHNk
J1zicW++xvxDwvIFK8sQ55U1aU2JHLPa7DoQoAE6yY3SFzbRmznvHMVPJeqwWSg2VyKFC2SltOW1
iQdF3yvfQRd2RPL+lB4W2lJZl91mocdE2oEtZVYLCXxheXXb1HnRUBd3ylPbr0qOznYVLbn6jFb1
r2pUHye1tQ3f310/OalkwSQNiR4whUHy/yPtOpbjRrblFyEC3mxh27ObpERSG4TcwHuPr39ZunHV
YBGDeldaTGgxETxdhVNZp47J/NWOdjQcQqWMAujuTzpsdEw6Gjr6CfUPkz5JP6bQfIIhfC1/grSQ
OTZHH7ReCQOYVjH9boj2/irkFG1O8FpCoOjKyQQ7mskV6F0KUGrtdI+xg2SHPgCtjoE6GckcVaZ7
QLU06KArJ82YDUx/dEimaBZ6piJzIlxlbvKybW612oKhx9/mKJgylFw0ZpLuED3fC636KQNxQGJV
nrbzr+BBdHQzsKLXxNXBaGsHdtAyjuI68C9+AQVgqDEpk5bNAkZ1B0ewMbRqy9fxILqtZ+xZfYar
0HI3RjeHFnLZTOJIikuQamyHzEtVVhBALqqND0iPQXBiHMq5SuCykv+BXvgeCdXcCufujLoMI+BY
xbHFcqjjNgfDXI1ajVJCfQjSvRx+loddFH+axxuvMJKnq9fAwhaFymltTHzbYF0FdwJBWlJc8+Ao
40qo05caxH4sMVzWp6IweuZDLs+QqLD7/EHlP+uGve3664i8WBCFyLUmQE+xauFypxFjYYJZWMqF
NO/wR1aX7npYj9hJI6lL+cN0hF4kYY9YDeXUEbRo0pd40Oxwlr4OsYpZvtT0dd4ceW1C/3pnhvwr
dDqhslWxIsZ1fF78DirK8n20zmcjDhskf03oa5lSoDkYrfIMDO+WwfQpKkQPOxOYUtX90RW4ME5F
XUGf9nKpE2jz8j14M4+zlzyLJm+yG81XD+HCFAVrlQIJuwnN+jbPXQXhcdZcTtg3rNwB8ZAPR31h
hYIuZDrnVJhxJORp74fncfzCJJdaN4EMMRr1DUzwU6cu5yqx40jeTOkPY+gW6YPfsBCYZYM6aYlU
+m1qIFlGJiR5B3qbR1Diht/EB/VBBKPLsBsftJwVKpAghN48g8clJ0s8D0oNyhv0vJBwiyMGI4WE
5EiqZzyqB4UdHxTGHb76ElzaotyB18M0CAV8qNauPkdQrycMXdzP9FKhtbLZsf2P/PitxVGekUJk
MdMibCn0zbQO2HyJMK4bG5iOYoXna3fAYm30UM84QV647gtkKqTeAf+KqXCvSgTVovpx6A5z8ien
GEw4soHYhOchkIClL2JnQ4LCgyLh+uS94lK6iBd2xb4lmibMcZHVXUTbHnpPMTuO6bH3prhC0FKF
B2CENcagUbFTDmp164QnnUUusArQxsIU9cG6XmtqLoep2p6gBZLa1Zn0ciYn0UXraGayYvQ1gFrY
o0WtJLDaG21MPLKubLEOHoUosQNNMv0p3W1fdCxT1GugHDtt7MEmY+uzU1R7UUbHqCWyRu9ZO0jT
FVdhmRujhAc8tCkPivJFFYZT2HI/upl/ruXGgu63lRcRpFWHaxQOD+IknufxbXutq4fh/hnpfGQz
h2iYGcmP6IrXLo8gMph9quoXcaydAm0BY5Puty2ydpcCTzA/91Uu5ygLFLextboEY2/D0QiZ4r0s
QwTFF+cO+rx8zClkaaigTAYk3gqr300P2g1KXrcZxA38rnvxmWESuWE+QNliS8nvWtg1RD1ToRg+
28Yuukgu4VtKLPmBSKMh5cs882uXEdp9REIUoUgImN6bK8VQhFB4JkBMpkHFDRyR9eAmhsqI/jTy
XT4sa2GHOhWtWtdh72tIQvYY5xZyT/Tba9JNz3r+kof6q9Y2OwhJXoIeMtDd4GZt59ZxfRuFfEf0
DdIKXebqqJrK9KMT+5s6tGDVmuyp035IPXZHi7+Eg/YTb3TVzPkWXPMVZqKDCJThTWUaKvhLUi0y
x3D+NoOAqQKzo1tM9Smeg5s6xec8RXVOkCDBlcvlY9hJ3lxXx7qAFp2vW1Kq76pcN2uV9wIjdbVp
sEO1gR4kd9Cy4bvEV4epUg5onjOn9sfQz06gjE7foAdB7V010I51DH0Zvn4r/frsG5ItgYN2kFqr
jPRLa4jPidJa/FDsmnR2C4173T43q99ZM0j0JOJrfwhsjD7OFQNupWRvs25y0hc/YFSPVj/xwgR1
NFMktusxAqbP9TmsWtPAvMjfLYI6k3UB+bm6xZnEtg3ZoRMv2Z/EmMZiEdTxSwK/n4sWiwggM98m
50551P/3y0iVBAFc6YYiiiLaBN6fuSnp2mHgwCmq6V+r8aaGsWX8HMqRsVsrYdg7O3RnQNxjnrXN
4eyNg6ye4RbnyiZ6Ftg8W0QLcG6xVvYvJjX4mIx2xA/xs69HozRF0MWUnpTvCirPkQOeBXCaogxA
uOICW2TMA3x0bLLIu0XK6+Y6RRf5UEIecKzeMjm/DJFvVSgVb7vex9gIZkQBfHQoceO7UfjV972U
Sxy0ovEQ5ydPqE8GJNm0nZrb24bIx38PlO8Nie+dQyiiRNSIajdhL0sO7S7BbHp80J1tMyvxw3s7
1EtHn0NMs/DQOs5fJ6uEqqgPhTmzgWhEuAMoeUwZU9YOUh9KUkrZKHiIJcWSiPbE+DApsSOBsRMy
vv5eFwtXKye3NMDc2TexqTfaA7ozbEixm/rQnTRDdPyufOaC2t3eCmJ4a8cpVNH4ZOY1ThPtRu7N
uT4K3Mu2gRWeq/d7TYGKH/NSKurQ8JPPvS1apVtYHBIgMSQS54v40DuEfUAYzOJ/riK9t0s+ySKW
qPoceu7tBCo6+cgJKbhYvm6vjLV11IsBDS+iVubQOamb1yT6okuMWHr1cC9OHYWU6ZjrfliEuK6F
0tYDSDpAVE9tkh/by1gZeHy3UfRM0SyLleYb0KMlzaVEzje45S+hq+fm9DZCRK212rPy1kbetl3G
8mhC9VhvajmQoewQNW5VnkqkgKfvf2eCgpMOheg0rqChgl437OHoXzuddX7I39g4QDS/nhZMeoOB
Q9kGhYunJcN+lBDezJ0rdypAJfH4QvCUzjj6Ue0krYAB2XbfcgP+rR2/0g5ygmetmObWkHZWlObH
aUZJUpkPRq+ZaebvjYw3jbr8XpaDZsUlYgsdrcdoISni6fNoAPzrn4Hafe4FVEyNCLPmg2rLuryL
g9JqKlBX9O1FA3NQxU2Pf7fBFKxpoC2pQMuIBYPgNTmibcFnydIzThlN4d7OujFNHLi0U6GyWqm9
tkp+217F+sV9P2kSBVEgQO/LrkZiuXcnp782HmcVnInpLHQ2oZp1SC2VxUy/7v0ytOdRe9F0Ogyq
Bx7Pchl8+Gmr7FQt8sQytjvlC2Nl69752wwdBQVJW2pQJgTp+YPvkUmo3tTOxZ4EQIHNulbJNn08
CjovoaEbnOR0lg2tuqHYzggNagEMVo14G+PUnZvmMOgR49itBwp3UxT2qpHexJmPiEQEFYWy0/eD
+//pQF7/SnczNARPfgfhbGgkyF+64W2GaNjwmfGFyBtzY9PolFqhgLVNKIG+4JuOtJM+mXKwqxOk
DSvoaDeKKYuoFfCM/VuPgJAPRcsimQmnWYbFEHpggYhjJTwZD0SPwQddopnvRgyi9F55DlkNMqtb
uTBInGdxHYtqmLdjBJ1T42lycnve8W/jkYe0KuLx+czteYxtfCoHc3t7WVapICDs8rxMCoQ3UXJQ
plNZXhF3bZsgf+LDB1wsjHLFEeFqUcvo2kILcs/ZnPxlbjPT4P6RQ9ZqVuqXuKoXtih/TLrEL6Hp
Q3SmRlu2ctQvjcvscV5+iM+sDniWNTowqP2w0dtcJYesPSFu86YH1fRRo8VIiMcqZa6HIfe10fFA
hHkvf4DQATq1LO2Z91SIV8678gUpj8EUn2un2eMJlZsi4w4jjrfx/SQCoQvHnMGGRqj+RJsDA5ro
DuGjmtxGFpcY8YItK9SLoyj0tNIniMbO+kOQfa95pO6CoyS+RPp+jhnPwtU7c7GV1LVczBkm0WNI
F1XNaTAeYxbQrxBJvPND+lKOVei2h1ELXMRHSl3/zXCgPO7F0LP2r2NgKh5p7Tau/DGBgiRr0J7p
mBSWcOKkBEaFzWztHhoEqW2gRQjddqSOH96Et+0DvnrXLHaTwhBf5XKl1iA7iuSdJJ+aIke5/Vs1
HYvsmKVuEP/1waMgZYrLHlraEdE0JBoLldV/4/f/UVAMbO3H9vJWatPvPyYFKtCGDkdphjAK1xy6
5CiUGabrUjMa3Eh6MLQdx3lRaXbly7Zdxomg+63VelDnaQS5dg6567A7SMqZixMInE5IWJpZ/3nb
HMtpaNbtKphLToxw0YaQwCahEL/PTWhFW6HDriYx7h2ZAhUOZUgIiQCoO+EwCJLVYPJWYM1yMBxT
pjClbpI0EXtI8JEGqAYyHJKnurXHPO3k72xgl0zBiTzylaLMyMqIN98rDvo1/SZdjC+8W9jTbn7T
meUdsjtbBsnuLiCZE7psDkZ45OgmF/IiHXfSI4Yg9uoucMNP247BuL9lCkwyDIoKdQC/MKRHMf82
T9/i6jtRlC8jRkZi/Z1xRxKZQpJWFoSIl2CKaJVCCNODUunsDS7pe4JG5C62FFbqjuWIFJRkc4St
FPEAEMTPo3rjikvG6upmmaDwQ9P63shEjJRpjWA2E6r5GDGG1Ke9/Z1Yu0d3x2ESP+p1Dupov6Sv
rrldnGco2bu+O7nxLv4yo+TGGHRkxAY0N7aejYUPrh/s3oz24AIligBCEidDYmAhwwcVCi5Qx9FF
YxRk2xffhliCvnuHYYDMbIr6IA2Bx9jJ9fNF5m7RZC1INDNOxfWV0ehAJzTo7Hyx/8m1xZM+FoYp
TMZeTzDPA6qATKwf0fbp8GqDAj//h6f8/iuoRcfhHEBMCOFl4ZSFqR46T9+rIbQPOU/eRS4zaiBZ
6o+ocrdHwWWTt7ysoe4O/9EwihZa0S3yNC/d/cm0JblS76YoxAygpAcddrwbOYiHcmh/DatqV8is
5NP6ybubIf9/gZOhkkolR54Dkvy9khQzEf7hW1bfH8sIhY9+0WDqfoI2uK5fQV2TKLs+ZvTMrB+z
+zpoXCyDvCoEhAJdj+4H+ZOgv6kgop8Hpg+wPJ+Cw1QalSZTcJX17kBaL9zozO8baFMTwSXWy2I9
skIuRNNQPjE0mhGqn0H5CWE7CGF67V45hnaPlBKGH6G+wXpfr36luyn6rSaXrRxIKVyBlO4CubHr
ifO6eWY0Zq5+qYUZqhKUq0neVzIAsVPdIRIxnwge8toZWdJ2LDsUNqQhx7UNwQapP0qVA6J1vt6P
I2M1rE2jECHHEGlYcQEaSkuUCAP1yAsRYUlxt/F2Fd0Xm0ahQRiNc4YOQaBBPe9C6SXI8rco0RxU
d+y0q/537S2Az8IchQpZOORjBBpAUigu+ZOYPdQNK6+4mrVa2CDfb4E8KqpWXD/65AHY7iErjPal
1pFd+cgio2DtHQUNeqClpdRhMVqA5oTqOZIPsr/jOwgApQwUWs+JLRZFgQOvZRLpTyTPSnA9I7sS
I7+iYmm8KzncniVoxPI+Km4KEk4taxDZ2xg4RJtU5iQ5crSRwXByxlGi31nw8ETqNEDeBCH5QK8s
BZLkkzOwHliM5dDvq6hMFG1Co6WNVg7ZAEEmeix5Zgf/6pvn/o0+PKyK/155xPGQedjLkK8x8K9q
o7cNLxLpULgJZsrzM4uEaX2BqH6DGwXk8nQzYpQXQg3eU9kukwQpjrwvzA7RhJrNu228YBmi/LAQ
INwxSpgS8gOwJ8SNF9byEU025raZdccAlaQhqjzGXcnPWJzhttcqVYwL2R7DkwLp36wFxZYHgYi/
tENhhSF3eghBDORPWhwn9aU0SjeYEWvOLGF1sjEfIjxQEP13RRRYDH0wGKAElu2k/pGr+4KDzPn0
UASTpavfIp/Vnrr+ne7mqO80c0Ooc5WGVoh5FxfQvjhqPcMVWN+Iwgien/1gJCPBgohXxyeBJzzG
iRm0jIwhYyl0J1yYxX6ljOhP4H0egiQQrNFQ0YPYxbbLscxQ4UPSgH+iaBEQ5eFjolyM8nsvPW2b
YOwY3Rra6tIQlTWeUnXiRhDCqTu302KzZWZ0WWuhggcZN4WIUXvQwaWnQnwqR8wsMq5Z1lqowKFM
YjkfZcgi69Upir8P8beu7R00/m1v2S/+/Y1zo5GlLpAARK/drPGIthpHcNtr7o6480AdYGk3GQkl
HzqroddiJIz7wWyaItu0ZZtChxhux+clPE8xiTYACE07O/EiVIWGU/PAxSYrnbsyl0Lio9/HVqNQ
ogn9egwM4BF6bex2L+xUVA/DXf0HRFrvDVH4EIadoIuYP7dFOTjoSBsLYnTs6j/Lzy0WRIFE0xoR
L3adbKslkdfsRK9TUDeUrkP+GiBu8Y8pekQr9HMkh5RVyGb4qE4ixYXvBKE6Z1OK71fXuxHyqNJD
1ltNyigfsqxQwNFzZcyH2oBETH9sulPdXKTimLHU1deDi9+eoVOvjsgv4jSWkXefDvVe2rU7sADu
RabAAWsxFHKkSHNzKinKlyEaq1NHjr43U23K6TPjXJPfu3G2dAo/OIEr/TRBSQ1l5HJfuqBztBLF
IuoQONWosm3bYyAiTRw39VB1KxKSjmgOsZiaYJaVWVUD1t6R/79wN7Cq5F03kgdo5uiBVWs5hCad
Wv+8vZT1asH9TOkUSLQqMh5thlStYkLJ7USy6/rTYAdWaUXMNk6mNQopYlzycz6jlaxxetR1Q4vM
DAUn8u5gc0KuJ1IXa6PwohhqSY0KrG1U1B6qYeGDXn/W+TKxhCJ7QBrwTfZzN5B8x0hLqDy0hReg
eFEXkRPlNSPFukIr9A4l6RaVaYZaLQIp0c4mc/Imq95XN0wbmOlkiU/hJUZ6jnvmH7e/L8NVaQ2Q
yMj1pugixR5rG1I4Zps7RtszAl+WEQpOtDQGwWxW4mrLHyTlS8Mdxj97k/xGLJoSvqz4oBrHHk/W
OX+cpCi1MrX0+L5jsRiIjHvaoLEk55ReikuSPQ0u2gmc6i4BlMhroQcmWJVteGi1NCM79moLzdWI
F8CY4/zdZyM7vjj9+Rx2mdHgRs2Sa2L8o/U8vpy7bYN1GA0KYjK56TK/RGsMqTP8px+y3fWW4RVu
8MDKbzCtUUDDiVCzLXxYy09oeXaqnwqaYkkfcn3WrqyRpfUmi/vRNyigUdrMaKMqV2wO0YDle435
xRRM/ypfCX/8YI9f/x80jquJd0XkQeQFpgGdbpGsQa/YpirSbK2IqRTV1eVLPTm+bo6oMsygOJpO
kbHvMYKy/SXJh/pw/S3sUi6boqhXQABUhIrMvimcRjiOxiX1GVcF+StbViifTPkaFXQdB0PSv6ta
89D4/NPfrYNyyCQRwqoQOUzMFI4vHCcOknp2LrFULVbhCkSsooBPJYFo8P3hCmKodjQjmjn9/DoE
B+gQmpPMeNGwbFCQKIhj2qgF+STJyR8O4nwtKsZurQZxi2VQ0RWf6VMjVEjTNOAOGG+t/lxOkSmo
x1S5+qk1yIW1/XnWHxQLi5SfKeKAGCvDoiTwFc2Ie+IvzfAsl6FTz49189gbVtimNsMqAYaPfnf/
XJTflZrWdV2GdSaf0bbtzEee21V2Co0aMm1S7UHhYcfnIraYDyiyg1uWKX+MSzUMee5XnnRwQpIn
BTHrL9tkwF7jTBYL4Hq/0WKHKZAMArkcAh8Ww5PuiV9lJ3ECzNbUTviCqR4nPKKd1UU0aAWu8szY
53UUue8zBZljFSEMTNH+k55UT3PnXXtEAnowwaG+y/aK9YtV51PCYrsjf/bjJmNKCgzMoqDQhK1p
Wc5aVMGpxGB6VLkfQSWafqJZQoVmHCFpd0EmMg7ner1K+W3zQxYoyTC/GwMBjBI1y9yQzAkvxyiK
zGbMn1u/tFU/u+j6s5w0dquxKvzrSHo3TwFQLoS5z0+TaIeyMxWdqfPftr8lY0/p3NBca0E0a7kM
TqnQxDJH+Vx3dggNOGN8HiNGTm09zl5sJ4VE/cgbsTZyIuoJ8TP/WfhVT4g89TQhrm9HxErMJsrV
uszCJAVFLZ7IEHc3UN+sFLOCcEpsaA9iApH1AqyWXQEmLdWsx2TH8/87BTzi+IVpCo9iPecVTIUi
NvMdvBLIy2xqbxrzZcb6iDT6iIWGfh209EKvxdJcAXN2gRMW9ngo9rVZozmVu+rW6IqPnLvtPutP
lcUSKRjCU7pQOwEfNMV4GojDHcmeISg+31Qz+cGbpRefZ1bj6DrM3w8FBT8Yy5PHYsa26r3/GPn1
tdQzS+/RJ9FGph8pjJhpPR5drJF6HOLpUGIaWiaVvckhTb/BOT8KXu+IaPb6A92Ad05DZ48MvcUk
XofsETgha/U8qSducIyIVdlj+AxNUhZWfg7aVZz4+SHfT7gtCyi7xba6z7wxM0EhDlp2jDlVpv6o
syhP1u+P3x+QTipJOcQsI1J/m6N5D3pU9FdinieqXUmb/uch5Pe7SQFOIClVkgl4HsVxb3XxuJvk
ktHDth7A3VdDAcxQqXOUa8hUBBLEW+XR7EWQxUQRK6YigeDG9UfnklKxD+PGwI2P1FVy+cWY9FN9
RocSFHihOSqxGg5Yfq9TsNLkWa/ULQzy4GJH0kMAR4zi5EASJwcrDcdiKGJcdnSCKSrmsUYWBk2V
II1GvztrborldhRu4P3qN0mD+CEu0E97TvWnqbTz7HEbElnuQKHFJPrpOLQTBnb51uqlwQu150Rm
lY1YH4fOESlRFHZqgvSvgpR9c8ndfiegdQtdk+Bt+7OSxB0C6eQQWHETCCLjSU7ar8Fg4pC+dsX5
T3+5sZf223vIQHiDHIVFUmNQ01FpVXheXeFJXM+fK6hUqFXiZTL4SAOWYzCwkE4ZdVmojtIQovlP
+DlwL1zz05AslDFNsBuPHKv/9BfL3cZBpvNGA2S+EiFA+KyftVfRkY76PkIVwjScfDe4E2bxQ0g7
gBLbHV6aF42BiKwr26CiEi2D8AenI9dZu7JHlDwLUAyeE0upTcmb7MIm3d8qq7dx/Q36GyXpFJKq
N345+bi0f7XH7Awn2pNCWsMA4/WOlYWnUgFJWKapVBRoIWkcMrqbQGtWfPuumpyH/P6FNcXOOOx0
8kgShVJGpRgzi/JjEzwl00tQ2ttngYFaBoUnmohZPAMUFBiL9Hqkv7vLNF2G8ee2le2FqDxVs1Ix
G6PNZPxf1S6l9EnVvorDj20T//Jk/a8LfNAPqeLMGKGYSfgnyAxH7GY/UcXf1S/QB7OJGHB4Uy+S
Gd+6I0tQjXHmVJ5CFCPx1aYn7qeIVuvmexFMFP2u+JR59bF0kLI1ubPgjA6RwoueWAxo23gGPaj3
eKbVIipcCspb2fjQFJ6C9IcWWc3wXf22vcesz0jFIgKKTXIbozlimDsQMDWYrVJOUsa6qdfL46oo
EU48xTAk6pT5cSuG8wgIS0/CEylQDOcC9aD8iCxA6cxWbY5nzq52/ZmlLbG6lQvL1CXOlRHHa0mB
yu7oJCDlqWrTiJ/03pMUw9zezHWnWdiijl4liYkS+XhXxZEZ/RNf0/1skwFD0PMlVoMsi3brTsEe
aXA8BAKbpVS2+jHv5uk2NT2aYi1Fb6491JCA0rWjVuiuPFaMbrjVsGthhsoxDFHUyTMIVWzQadjd
XN3CgkUXzFoJdfoGHV1wsgR0qY1zNnmGAhuP2x9rPSBaLIM6Y70R9rWiomMazXY5euAKj39Lj8qX
ap86gcuqMq2i8sIaddAMIwzrmQg/yiJEAL1GD8w2OoByYHtVLDNkYxeBUBXmfQARRhT5jfOogwTl
bcQoGouzYP3SXKyG/IyFmVIqpi4m6C/eZgyCkVSibHevg61YhKOHmTVYLX8s7NHwEfEDxv3JCA6H
cRXo1g39i1JZfHEukePivvfpcUgwvhgzogPWdlLgMRiSnpUxyIGyyWq1szCf9RI6Vs72R/uX7VQw
oIIed13iqa/mTxy0SEK8rdHCUJ+qS3KAwJTpd2h0B3+cx9nMbDA5QB9CSvVukf6AeQiuyAGZ794N
dq1ooQqYWJI32KDATCz0Cf+1ReoTtkGYzxN5HMZ7MjhSjffHYWFz+4BFEbkOIfcVUp8umNtKTkmX
gwxKz/olCLwqed7+biwTFNxruhSISoWHfFVc8vYSNu7IYiJejYLv3+lX3WRx0GYurWNFwipU41pm
tzLVnV5FVhezpckull4EJukXwzN+JbgXFps4aEpfQ1MuyQ1KONykjyI9kj6K/BOrGM3y/F8gvbAG
vvg+SSXcJbIXXzGG7Po/Ktt/8k0Qop59i8Wfvn6efzvFr5+zMDfK05jn5Orqs4dBPCdxb+qZm/3R
c3Tx1SiwD/spmkIyMTg348+89x2VE1/FHoXw+hXqsua2G/7LTXZfFQUfiRga4BjAqsLT6EYYY/VB
zTu4s5PZ7Bkw1hbSyJFFUIkhfDViPpll7CrNddK+z6yRKaZnUHhRJ4jUEjKqSPiGNbex/GswAqR6
Szn03gC2MYexjeTC38DEXzHswjmSZu47KGf8p4WT+CKExlrM0pFnZ+pNO5YzMr8bhR9h0sRiSyac
//P0TG3/zXfJyzNzU6a8JQNJfsWui9Xx4zQPNQdjsXCJajA4RqbW4u3SX3SMjBfipzFkpIwZ8EhT
3lXSrKZBgqp+3joYsrZyzuFahZHlZC2LwNliWWLXD6R4LCHnqLgNCBQGl3TmsXCYtRYqWAz8DgLY
Gt5JPebPurcUvaEtY7vWa1131BAp1AhqpZOyBLGb/ymNzOzSeYUlvxlf9adfrN7H/8dYOvmTGy5P
U9i0vqr3RoTxd8N/Bi9PN32F1q9ThbZo3JrASdPbmB2kZLR6/Sj5O//n9pFjfTwKSyJxiIUmxl2T
7qMdHvY7xcPb6cAS7vyX1+dvgBQpLOmCAUPcE3I8vQueHiQSOAtUcN/Uve9qHu61s3Al77HmwEr3
sFBMpKIQdYjyPFGRO0tP84N6yJzQjUD6anZufpF3hj0ynIj8va0PSkFKmaNdJyHDDmkf7jEtOpij
UNz6gPPAT2eWRtqZNSfY25+RcSXQg5P53Oi55ANapgzMa04w3kS9NdOY1UDHOiE0vw04fGtF60Dn
R+4EFWKvKgpQNpmay53Inl6qnbDfXhoLo2lqm7bIRmMwcChJoIzesnN01qzsNNikrXRmXeWMz0e3
ecXpKPqSD3cJoFpTQxM7QDtIn2Jy4blDcU0pGE95BqxJFOQYs5Gm3CQiOdLbGRRTo8+QItneQXK2
NjyS5rmpAj/U4gIvjbgOHal9bseZM2fupQ6Tm5AnjCZ31oIoROmhplb0PJrzBgFAbRjHLOog0hEy
Om7XPR5DX1C8kiBESV0HjTHlfkU6OUE0IKazmem7COSIEWvuax0g73ao74MaQ+PPGLG1q1J3pRgv
bT8/hcbnvmvNDipDlY6rOymetj/Zvzj93SzZ5cWlqnFN5UMZhUxxKt+J3qx0gSCajebUnW+xjtj6
J7sboz7ZqBi5VOI/G432poBQKxRNefi8vSSWEeoGiIS0MAaF4PBU2F0ZPIIoy6nVmQG/682h6n0x
FN7LnRYFo4jxB2QAkVSylFPqcg7/I/02eyOEDAOrCU1SvH7eXt96A50maryAsTKFp0dHk2TyBciC
oLxX3/o0sXzuGoEJd46PXeqi5cIEPXvbM872rxDuw+FeWKWir4jLNb6DZDH6fKGgeIJQ8FG8aqCj
tlQbYrPHbC+BexitM7Z2ki/di8ICzPV+q8UvoE6iPDRDggOKmrOC1lTO5JLcUeRDUe+Satf613I+
yP1sJkxOh1UIWBimjmbWcEkdtIgpoqywcuk09p8DrrBC6U9SUJoqSBqvQPaLVt8cp0gsxhGM2IFq
jt0/WmGiA3diTgWvwvTdDJ1o6LVxClNc47aifJNCR+YwIJ5bamhr2h/1FC9MUfnjmev4eeqR01AS
18hfE/mRU80gfGOciFXsXJihfDMIplaSEnwg2Wu+ik6Fwo1+0h7V557Ql6NYWt8i27eK3XRjyZat
+8bvb0anGTpphFRI3+NYDOCj1XSLF+sdF/1oE97eXuUqri0WSXkhVKrasYECqB1n4J6GJ/qRWQY/
to2sR7ELK9R90NR9z3UgNbeFh/IkWxk203+WTcHKriJatli5QpYvUjeC3DR8kshweVl9DUPFnKBv
xXNW2GFUgfV+ZG0gdTHohaLoPIZE7Yl7aflPSvyQSoG1vX+rUd1i+6hLoeg4pD515Gd8xbcQzWFC
SM7Qtb9P1deI+0uPIMdicXeDScXguArNZ3pqDyACmj+J87ft9azXue4LonMJuRJ3bUswKX/VnvR/
kCux+12tmOK1sKTM1NGdSTjnlbfghbu2Hqs6xNhPOrHQDlOq86BksHG6QTYizRj/0xxJV6w5/yrk
td3ymbm95PWQaLFkCk10IxakagBoDZbyPULnYmhPkgm3wdgrbjiB4TLrT52FPepeA1F1C9pjPOTi
Pe88JA7ofFobEzQ3wQkPzTdsLeOjrocuC4sUlAzp7BukbRF4ice4mXzR36LzuNM+tQ5UVx5Ky7im
1sTSq2GcPzoDMU0F12k93ldqYM3qszS9NgHj27FMUHDSN02L9yhMBPU3I6lMoTlprJH5dYr+xe5R
OCJFOUhlI9T3tKfeTnYgeh2RjBJ4UGoSgsTa0q5DB0IuIivG8BXW+ih4GcSR9wsybKUrphpfGiQu
W8Z7h3GX0ixMSliNRUBMiPyX2H/O/H+a1im0T3n/0GWVpbHoOxlLojMKs9RiINtHNOvX6SM4vn/q
tWQhbGA8fxn3NJ1PkLkRhCsByVDKThWEpiIfjc5W/ijNdfcNOocg5jMvBz3wajroB+Qoz8me8+ID
CxZZm0ZBRlwM0yykxAXR8OlL+Tmo3iq+2W8jIcsKBRMpl+tFJyHgHpTLVJ2hkSp1u78zQX7C4gpr
uz72xQEdTPKXMBbM7offsnrqyK/8+HD5HaFJFCYIXS9AsQMmKq7yuFp9CDjB+5NVYPhE4kWFEJi9
X4VYzkIiZOjLFhL9nMhyaPKpb/E8SzbpX66KuyHq/E9NaqRjCfcabv65xYx6ZWWe/kymESdb+cyO
z/7lqrhbpGKMCVRcMy8BDuRz90/8BvU96JHop7o2v3d2c1Ld0ite/kioR/ttlO5z98VKLEcJ91Pe
OcP0qpQnv2a8tdYDi7sJ6mUiDilqTg1Yg1LBjkYIfp1GMEjy+jnqMrSWun/lIHRXexPUQjNLqDfN
wdcksZvxkuSMdNi/hC33FVGYUEYFRrQDfKnJgx6jK+zk0pyuUKhG/rL0IHS8vSSWL9J0CVNb1kqb
gkdjOKAxxNJ2KZlrmz3pFn9V3WlnQO/yx7ZNco4+HuX7Eim0SIOmH+MAXU8zctvKfuD2WW9r/ilp
Mnvb0vp1cbdEgQbft2MchZhdyaQb1/8I2uemtDAduG2FtR4KN2a1zxSQpmK0SmrMKttN06uPvcSM
+FBUf2mLgg6t5MGrQgidlf8j7bt2K8e5Zp9IgHK4VdrJ9nbq4L4ROipSWaKkpz9Fz4+2zNYnnum5
mRlgAK9Niqu4uELV3B7H5VsXkdAuSoyS5GHhiIb5twfg0d8i2w6U5BSd/1QWIWDJAm1MtaQe5pyQ
N6V+ZSq3RCnRtk38oqndMrLum6g+EgIBNfZZkfggshFoU3EYKvt+pPW5LYrjlNtB6tAnqXwZl69O
qguSW5sX3erHcl+7T03ZaCzWqkseSvOixcdROCe/CTigHtB1UFvayO+8vyNkWiZ9W+D5jtgebfLl
P3k0v/Oy0Ly3b9KT9qsJS8+irqhFYXt1b5a5axzj1spoNHDUBEkrRcoDbYYuABoV9w/z5j27WiD3
xassUmxHBmirU4xac/6opUQQxG1X91Y2uA9VyVJmNVBxZw+XOyNsDuZL4ean/BwxRdjTcJKP5t0Y
1h/+qii8Msx56qC0zZjYOM594SXzj7L0ddE4kuiAcA46UzKBoxx3RFV/d5ozWs+M4Szhieskp0zE
5bmJb6v1cNe6NJqmTCOC4qHqOmXjFsrZHL1IETEQCs4enz7IM1O12xlJcg30FsldjCpsIrjJty++
t7XwOYK6QLtgV6DdbLIOBpTfoAo6ye6Q5K5m+eV8lsjF1q8VCfU5F5x5wTaq6nunpoygfOhzTHF2
vZ9ZGFHFbyCzdRp1Ndh3r+3M3GqZHIAopImqKMH5UB+6GQTQZZiAoMj5YD8ZZwMqfMKGLfbj/7ht
VwY53ChHQtWlwOgLm98s/OXb2L4+ccugPFTfQHO9v0DB+efTA4aizHIDAje/GqpAWmY3LRTPltr7
ZZI+mMN8ULtJcMtvlxRWS+TwJENuum4qEw2tCRrghoMUzPcRejAYe5uo6Wg7lbYyxmEI6EvboZuR
Wi1uKGZh7cMrW0ogv/Tn8di7LMk6Pf7TpNAroahjfDPWWFnn4CWbRol0ESKaBq20S156aAfKk+p+
Qjw6g8x3/2NuZhFW1jh8wdjUFC0RblT9EOGk5ujV6U7i9KDA//jkQdYkaqEa4PqQSepW6UfD+ErU
xMMgnyB62o523xbE5w8IdVIUaGMk6cCpMJ3Ka/xgnvKfqWc8EOQ9SRr+1Rt/ZZHDFg16Fa1O4H7V
chqkX7Q99ePL/lcSnAm+B0EadHu0KAYmHP1HJY9eNl1V43HWMcMgYiITeDfffqAncaX1LeZ67ZKG
tJq8of45z8llSiFymWUveIv92l/c9kzRagO5gERTxmGwaoBzdgLrsh9DHjv1bL874JXy2NxoyNTN
3yz0TZp3IhoM0Wo5XFnari46Ha6uItTqskDWzqiruBme7fNdpwlSdoJLlp+4KduxSGtQcvh181nT
vRmPieTn/maKTHDo0Tp2vlQzylyNJF/1uQxUZACIlJ3+mxkONhYpxZno8SBK6md7vHUwSy8a9xJ5
Mj860zmNFY8LmwI8DwG5QyHbnY7mD2hNoWg/3dbCdkzB3vH1eiKryWzIqCfM2UmRKjeVrrYp8GRR
EMQzPU9dTZyGIo1q3g5BemwOaOw75SfNq0JEXiI0FIQGOheLyCpSNFGCEvIURgd6AD/AvXI3X7Uz
Y/6uRZpxog3kAhG8kWMLQthgNR+8WX+KnNsOfIn7J0+4gexHrDKRYONo8JjFsag1sCE7Xod+G6m3
XaeLT1JXoUl9/NrozkGvl5cq/tSU6aPgFwjQWOdAgyhRVOYtEpXK0xAwxQXtymgo48C6M6/GLW44
51AESfB3pGpvQMkL7ZA5b7usRWrAvp3BULRAbbg/4mZDv2R+FYVBzIV3okqdQxJMezlSwxjcmAyT
cswPxkEP5aPIjOjMcEhC9SlqM93Bg410oFldvCXFxG+eHfc/muDRy6vs6FFaGYmDOKfOv5jSMSGf
9v++YBm8pI5e6HRqSpyJLGUXCVQ++sLt8e//Zob5++rwG3oPyjkWe1sFJqsMtyTBXIoyhoJgzeBA
Ix2LWCtTJK+l+GA2mHgiL0UCBpok3F+M6KVkcHiR1mXWRhAnQCPn6LOxTDRJSUEKXXnNiz/Pn0QJ
lu0k+ZsDGRx2ZHbVKfWAr8Q0oa0wfaxf32ZGDpmH+Mc/CpDK1RQAhuhs8HhRlnjnTni8JCrS/+aT
PGShWoiYtQSoxMvUVnYLrms2+aR3qmeDaqGLPB0KJosdWPUXwZcTLYkDB6uzylilrCm2MT431l1b
926bfZ0x3D4qhqcY1JVL7VijS6Qh03cS9xc2yVxA8D0dJMH+il6HBochpYWcVtb93xwbUMRnHd0W
+tbVSyPAEcHCeV1bVc2G0dBQnkysD3J81IyHUhU8ydje7QAvL2NFzNSQoX+HCGEqXRkZEkwFuh26
nO2HCQ3kmageIYBGk8OUxrTaarHQwU0xcyt/ZAxCxJvvR4/Nl6VPeSjK0QnwxeTwRZNqzRxYm54k
t2gy0wJFAu+c07iOqgkCINFb3uQghtKkTnG9sGE2aGBfJ19yoYMdSB/J58FXIE8HLhJfv9Qeus4u
QpoOtnV7n5LDm7pTY9nU2OUGXllsbGi+GHfkZgxYp7ou4izfCI1sVZYN1dJMy5Lxl9/fDjZaUQn0
z1C9uvaggO+QdW18E+mK+ZQEoo6wPz2BGbMt2TEN2dZfX3Wrq6g0+yxLJRAcN2nkFrLzVOSZq5si
NYo/w5B3ZvjEJIa048IZkNAtTkaYn9NDfjIRhoj8+n/s3e/l8MlJTaIxGm2wd8WN4+pek7ssa5ef
kqP97W+ENN+vivO5VKeGMkw2phHRjLukrlo99KaI+XTjBfXeCncecjuH1IqEeHz5rmAIsfrSH+f7
8pfpJkcS1l7zTRQFCXeRczci41ikCnIh0S1TI62g/+6WFyT8b6qwPMwicj7hCjkHm+dWjmVpAYnb
2fjMhM8iCNx/M58YBY7sE9gchG+qPy/a97vKXef21E4zaCxRPxnqx2W0bvIpO8WoB0EL62YCaWg/
zqdWrh+VcTkhv+DVZfVUorG21zWPJO291NTngvz7yef3P4v97JU/5qR3/hlYj8HB1h4aJ3FzEGvs
X/x/3k3vjXD3flqYOa4nMFZN0Hs2ntWudO3prhy/0fiGiiZhhKeJu9cpZJd0S0cqlIVrrKMxCaOb
NmDDmNmtiNBAgGd8ihKKXHExa2DRbKMeOnCoKNelW5qxoDT25+X3bgf5/GSixd0wjzW6FA1c6sQ1
rcRX4tiF7qLg7hNtH9/jJPV9WWY6ul3GMLsnQXQazyx1krm1R4+D4GRsUFK9XxgHNp1UL6XTIZjv
Q/vQP7NSX3SjP6enBS3JjEG98MQ3nuijcXjTGYNpLATDOEziJQFT1Hhk6mb6qQ0UkBH1t6VHRKWy
16vg/a3+fqUc6DS0LhqqI9Ju/ZkdyxDVcOszm8kB3cV5VsBUrHnN1bodg8qvob8ySaLNZpu59xM4
DEKapc/zGqXi3rdcxhzHtGWWs+IxqtDU1x/33V50aDlsITVasV4nWTqw2IwDuVQpsoqOddKj8ee+
KQHCaBzCzE2dGjmjFSl76lrTD5USNy/1c9wmXgQ2Pkrpcd+iaHEcygx4wjgRCLr8aD6m6XnRvoBM
tpYE6xKcVD6bGePCmJIUiVk5PWXdE7FOkfphfyEb7+l3B5NPYNrO0g1Nhr1rAvMggwJmupin9thB
Qa4/zJ8qwUNl49313p76/sqBdhuda4gS+TNr3/2qVc+jdR60T073dWouunlbxoGtft1fpeBz/ZHS
pJIcEwe1kEn/njmKPzj6l657aUvt274h0RfjsSUZ636GbLFf5Z+qcnCb6QJBYZEnsz3a8WS+/6ad
ZGssElhR8DhRveFAbiWPkZ23d2KJHoFz8ZlLeTI0IyMQvc3q60Cv8tB59nRJs9rt7OdZ+B4RREp8
vtKpx163HYyyalfpYh4Yx0yZuJGv3Omaq4FeeAmQJ51cB4VNwb6KTgkHI13RTHIiIxBt9M/oUVb6
O1P5NUypwAw7A398PUZWbJiqblo8n2uZ02IsF0QotuVl7adqFJFtbx6PlQG2zlVUJ/U0yWp9AusW
7hrd044JelZPgw8ikRADp8Kx/M3n1soeh/T6PJiYqEAU1BX1ORkyf+gHT8cF66Bb2lUX2bd6cl+3
zc9yksEvnvqVQb0hWlAJms8Dot8yrm5pOhxSkgSp1jzuO+V2mAHCOlsxHHRn8cnJ2DGqLpbx7FTA
edzfI1cB3j8dBB2QB/AYUX8srKJsAsHKJAcEyxhrphEjjqLlJaLPantqc8F33t72t1Wxn7D6zHoN
Cm51REhRoncxRUXDiTEgaSlPiKo8ozK8If9CY/1lfzNFC+MOl2JMThozWvWkzy+aSk45qb3akk7/
zQx3pjozjiO7AMTNBvEqxLxNpnwodUmwGtEeci6fJMXUyqx3lxUstOP/L+3I9q23Og7sd6y+VZQX
sWJHqJCXLXWp+XkGFYdK3GQC+X55dIoj7Z5mekf/fd8ebts3u3zq0QERTpKaeM0bQ/wkYbYw15Qf
+19qY2T5vQ2u27pXSDQp6Ywgvn4gyTHFNoIour+LBtCBLJE7TD/oKAJRwYfjE5BFVZqjOQLjpuhU
UNTE9S+9fJr1o5F4Q0e9XBVEfJv30monuaeKPGiqE2Woophl8jwqi2cr9cHJwI8hpWGhT8/7u7r9
YFjZ4wCE2BF0GTNEmNp1xB2v+CMmNjtvOVYPEdjadde+kmc2kKRDb/oQYyRp/weI1suhSzQOc0tz
CG4OyuwnmMYulV96pAexnmD20Qj2rQlQxeRQZYobS04ttBIu2iPa/Gr6JbcEj2iRCQ5R8rQrDSdF
BlnD9LpTFV6cPzeLSAFHdC45QHHqqO3VAk/1uL401VcLRBnFbTUZEKK/7clRG0SZ+M1X3eqccMhi
1opkTBN7QvsLFCCqc3RqPtsuY17D81k4s7mdIFDQ9W0ZlqpBIek9kmEcxqJNCj9g+RUddRNQRp7q
1/wKPf77vjYGLW/GWKSzgk3VkS0KcgIkI1UwKSm3ZX3sceM4Oajz/P0TuP0QWtniHLywksbIW6To
2s/1CU+EW+g+3dlX6jdIe0LtTGBvM9hUVR3Rs24qts19t7KxusbWWJHhi5o+SRAenJ5Ibwpizc1D
/2aFZ4vv84XOMmvRTX+NyU2lg7kC0jX7O7eJFCsb3InImqiRRgUsI3FxJvFpUo9KfkRrT28KGMw3
fWtliDsNg2LkMcJKsP6FrFDB+g7Z/J2ou4C56B/x+coMdxDmsneaSUW0GGenpDku8ymtvqb1Z5Kd
Bv20v3ei78OhvKFZKe4OA3U7TD3rluKCaeCiRPXnfTOiJbGfsfIjOZ7ykpgIPyhGyQvJl7r7CcND
0+daPcQi6VjRmjgsb+Khbzvashf+zwRHTzfHoLNEDFkiKxycRyiqJlGHx9q4XNL4h6IcMyFjv8gG
B+ZJF2OgJQfWpcQnkH5SzcwtoBy0/3FEx5pDglieuskecN70gxZqRynQ0DTzN9R3wNLfx9rhmd4T
WttmTWFmdqp7zW79Uas+SHoV7q9mO9RVQR4JIgkZI5PchyF9M5MsQ75gPrNyznSMjkyNCLJkf/fI
Wpnivo85LFkGmm4NvWPji9KTZznFW6QWAdxGCwjburclcV9IaohK0d2NBy56Csenxqs8SQanpOmq
oX3MAsevwVqmCEiItm+I31b52F3PJYtoOjJlYxrA9mSEvR0korTw9hl/s8KhN6WWmkUExyJPT7ET
VOkHoxdcEBuTPe/2jw/W22wmVcPIHV/phVCTyXwjdtOH/KDeLw/aQfEMz7xAnrv1iOgFtP08UR1N
NXTQPJv86EEtqYOBzhmIA5apK9exW+aJn9KDFH0sWzdRb+fyJlK+7XsBw+0/75A3oxwG2jmGuFHV
RBYLkhpOizzgz30D24fjzQDnZbMp21kjS5j469RT2aoPWlb5am2f1KYUNZAJt5Dzs1IdO81CWgXN
SFmYtb1XSY1bgsmOJPN5crpgxotrqXqXyo7gGbJ9PN/WybmeZWZlRFLwZ1CCoM80Qfswd54yaKJp
n42uD3ZIf1via3lmWjYTiKBRFjpHt8mBnvsbcPB6cWCeWHe57iZ31XdG+V/fQr7kuP85BcvkK3xQ
SImaPsZ8XdxKd9NCD31khJIyCLLvIjNcBKWSxLIy2QHjip5hkGp6dkh1qOP8YX81gsPJjx7UdJSS
gXVhO/HXurwxzfsFCY8+EwDkduD59sW44KmWEgN6QRaCp/TkgMpV6u/n6Qkvg04XNg2IlsR2dhVB
1UtGU5B6sQlPGizPeUA+OI7fYU6ejRpIL6yCBg4FKspJi74YBySYspVaTQGQdPl50J8kUMoTwRNS
gFX8hIEyJTJVY4bOGODVvjsi2gzREjj0oHnSgbQYnymf3Vz6qIJOBS0A+yeO/Y0/8FZTQc6BjDr4
ILmYvWyyrDF71uOquGN8Q5zbVr8a2SfJDnpT1Ou6HeKsrHEHz6amalFkeP8va2ifJlRRY48VrIX1
MvbL91bGHTw5ylOrmRDndkH6uPiKG5+Vx/61XDzdUmGv4sZsN2BQMxUHtESAdL6TcGkSo84bVCdM
VPxfGyimo3qCysWVCecwHu3yjqCdik20mSGL6qzaFRGvbR6Z1Y/gcIqMTWYsg4Z06aBd0lq5lFIf
Gmr3N5fLygx3amxFweXl4IkSp96gf1KnUJpFopXb7UYrI9xhafW5x7sB8ccYauF4BTu4X1/0q3Xu
MdU5YLZTdJdsQtXKIHdioiKpmyLF5mX5cpoT6Zku7dGCap9TiUoQm9CxMsWhE5PyKMwOORNSzSj0
TJ+ceXja9+zt4GNlg4t0utRpa+og0wstpYuuS/fydN+a9QVtHEfMB3pRDxl1tMRZiiwSUdi8YFam
OeQieESRXsH7Yq5aryDWWerHoEbzrrwMoTn8heDoe9/jgh0KCSejGhHrO1DukFXqJqPhGp1zAYR6
A5hw+zY9GhPIKnJwueZPSl+d9ndbsGJe9thqHWqmM5AN04MuBtvsrnKH8krqlyXOBJgtssW9PMxo
tJJswJWat6HqeNH43Nt+Eh+T0t9flMAheK1jw4ZAUF7YqOsSlv+qznb0lHczOI9kkbeL1sQhCtXH
thgN1JNUUz83U4QLb3Qb1LLcSJ2+QOH11/7SttOxpob0kKpBcuIVzldxiWrXc64boPCjHl7bXhmy
Rmz5qoZMjEVEg74JyytjHJQRZ3AquWUsNLYTdOV0Iuh6MRpV8L3+x/36+w6yODu1Umtx1qKbXUHt
I4YQBl6LVeXqIQkdX8T1u7moNye3OLjMkyQmJkskNdRXUB4uP1qT6FiITiCHk1XcL2rRJJhW1b+P
9ZFWpVv3YTMIAmKGD3/GCm/7xk7n6jCAbLMoZKTtfTnqHqjxpClQbIhUJMcGt0u7wIxSj6qJINp/
fUHvmeVg0oJ0Kwaz2Qjfk3TpffNcneOgvSRhjlfTXLn0jinUIx/42QyzswO9NPUArcvzv+cbewef
FgefXQzqXZTLwWmQ3TTzwciOmhru+5tgh3nyKqto0dPRY9xzDO1zfmYp6OQoztWJzHDQqKaTnWk1
im81aK5T+mwlzhdHa0I9KsO5SX46VeU5w78nXX+3fzyRlaTPddSz0K9sj21GXZSLk/TH/gZuA9ab
u9kcQg5dohC5wdLiATHmZProfj60yZ3TgK6LEC+qrcLXs/hW0aCmXGqHTis+/c1v0DXZRELIUWWH
8xN7nmelkApWw6pv5IBp0tjPUL4/sHlaSbBiBlZ/eMfKGO8dreUAz/AYXiTJ1SBELaJx3QSwlQHu
2LepSbKSJdrNKFDUwiujABS73v6e7a9C4bPHLV3UPB+wZXIZ1M5FFaUMtsPk36tQZO7IkyKBBBc7
fPO5gMLFq5AfwtYP8WH43p0KwIYjKCft75vCS4MWqaySkuKuHoyQoOU/H8GyO/7HfeOOeznZvUEl
ZFyq4sk0T5kl+PubN8tq29h3W0F+SxFDQY4Op2vA+Ki3oFvNVm9i+9/L+AIbVna4WxLTNH1l1Wx4
f1n8JVrcyHzpy4e4H091IU3uYs+H1KSH/VO3+axfWeXuzYVSpZG1GbE/Mc5ZYh/Q4eUpi/3c5Mm1
b41w7kUfTLShHDaAiH5CsgenYka6GP1HclQGU/qU6n9BRfx+SzlgKKqxiyU2DMXm7PFaCzXHH0Lb
ZYx+eS/k19uOqlabyeFERyI1HyUcleFcn6wjua2D/Bm8317pibjvtjvu3my9PupWx7LXzU6bYRDp
svLkHIcA3VWXyLeC3nhV4iKhGbuilhXBp3vdgJXRuDBTlIgBIfX3vAkNDbHcAYJY+0dyEzUMTbMs
DRIN6E5473B5oVdl1mHUQ+v1oJZKd5nj8yCUzd5cy8oMlwFJ8qkf6xQcXuPsuFCTP0YFOhG6L1o9
Hv/bgjiEUvo5LVILee8J4hJTh/GVz2lKBW890a5xMIUpJxuaWIBBffSh2EGlg5YLctvMMf+4Z1c7
xiFUVNK0t9kFsoCvMjHctjz05n0voXrv7+/YBvkMPHdlioOl1jR0aCXhlcySwUxOqLBdRC6hfXLA
ss1oOdpD0kB7kz5IvtC3Nq/ilXUeofSslCcJCSUVXKAz9JPiM6umed0NRm/R8iNmtxIdRg6pVKWp
l2hCsclWnmeNog7zzciDLP0u2FfmO3ufkEMoeZCSGSI/IFxQS29q9UMeIV+sL8fYyPyljk+mk7p0
iT1rJDdKO4iy/IIjxKPWPGdGPbQj8i/JY259ipWffX2n5fda/7K/UsGG8kiFTtAxqinO6qi48nLI
sodMC4vxtG9lO6Z6OymvsfgKEId8USm2jpXiGYtrf2XJgfLCprTRz3crnhXYju5XFjkwSaQ5n6SC
pSMeWjwESSA9yj90F/2gGF4WcZsIQOV1+avl6VKRNhJB4EvnKuhk40DMH2NHBd4u+lYcruhSGslV
jiVl/bmFvJ7hNep9Fv83FH5tQVitJc4Xc6gMvBL6ujzI83OhSpd6dALBiWCeuuNhr/T3KzP1mFdW
pqI9sTIx2IdmAqLo96R1PG1UXYu0T83UuHHT3tqmDBr11m8TSFjK0mMLYjnZXvy2Vs4amY7ie0gA
a7xsZ62rLZjr0DYU27gdeuckz4vgihAdGA5fkIapsc0TEgTtqaMvWnlpo4+CHWYnfGeH+dlzEMTX
8qzgQ0YTeBxJMPW4GnTXaEHinaELhgp1AwQbx3dkkmLqwZ+LuM6wvpAELV4/95ck+vtcKAKoano6
jJpPEoquZ+noECPcNyFCKj6NaRJcaURGt3MGBcnmAVh1n4VOgNiHMVzr3zJdqGT9ykq396XYule+
oKljOzoq8s9LPPtlo8lurUOdjVI3N2yPLFnYVhnSnF918pMU6D6QwFiWSL6ayb6mtmEbx8Gg1p5u
m+dl0Vlb6iUxjdssK73RctwSgQdBQDXl5CRn9ofeyZ+m1Lg3ifYYd05gQUtVoU0QgXVeEG4J95MD
rSWrbGWIGDSiiCcHYMmRwJIzesXddJAv8TW6E4UlAmRRGYyudrOy0jZHh7zqW4lrxs85fZFGcDy0
93T+WPfE2z8wzFP//HamrWiqrRuGyXmyZWpxbkU4k/owXnJMFdlOdWsY9SXvi2Aaoq86XfzcKQSl
8m0A+W2WL4/kRtPpWY3SGnqm0AlYnnVNQdvr4u+vTmSGe2NEraLnVMWVYy8nY3ksoN8iol3bvtXe
VsI5dTYUyKsN6NLDYK409sGitt6Q0KDvmsP+YkSWuJCgT+1Ml2rg+jC9KA44lo+a5Frpx30r26Hb
23o4Z55SUHxTNmBj5t+bZvEGdbhIsxGksXKOo0502kVfiPOv0SZ0jqkOcx/S5VB0Fxq97C9ItG3s
/6/8iZqEFuqM2mNSo/Y3Yc+iCCQmaFJyjUiUORftHvv/K2N12ulLnyPPYpSxl2qfk+WxzCZXgwjU
AgKK/ZX9jyDx7VtxzwklKYpFNUCboj4wutXlWF4MzL0bXhZY96IvtY1Lb8Y4pFgmCvUQGaH2gHyO
CjFDpAUkP4+O0nADFU4R8Ap2ki8QlGqcJUqJJ4ThYm0YyABb2NWuXa1zjYPs9wcQNoLmL/KEGbrt
AQbj90ptDjXiUpM1OqP6o13/0YiQPMvTMOMo+1kgfocKDihfLejlYTDLCFhY1feRE7vS8CLp584Q
QO6GIhN7bL8ti8OPuZ07w5LA9KpH1U8SEx/t0p+NAuFprYcRVW/MafJ1OgeRlIO4HcJQSYvsGRTm
zLZ8jCY9IFPiybpo7FW0fg5xrCqfIhsXlG/TwZUodL4V0y2LKdAS57jvMZuHyoSGg4MmZM3hO7SG
xm7yliD5LjlfjbR2caI9mnyxaeS2VOCdm8i2ssU5Z6+n0pLJDHcUHw0VSX9f2H+TeH8rI8sceKJD
dcgQEKHOpP5szcprq9QnihLub9o2zKzMcAhqLtliNrP8D88HJmACzM095ydGSGnciyaVtnvEV9Y4
CNXHBgPNGliF4l/x3eJ3j4zMBI4f3wz+K/nUCZW80BBUfLedfmWW+1yzklqg2kJJflEAOBjPm9wR
o8356LLJZgwu+ULSls2DvzLJIWqEFlIqSSZGL7/HdzTIj8iUBCYU9Bo/PWjnBL1innQSdcNv+8Dv
Rgc+NxPPUUy7EueyUx6q3HKL6D4br+iUNUXt/uz3/xFbvq2PT85ok9moY4xcpTo+6tqnDLKE7bUd
3MK+K4v7GVeJ4KCKlsbFYkpR9hCBhj/0IdqpfcYOI1mudnHuKGR2HmS/9eTeTXtXuk9E6MrQc2+x
HLrmVZyOlQN0bT+b6MrMZ4+UUE4rUfn1e+fZmHxqf231zJclP8G0q2DpIvMciOazuSgKkw3E8a1P
oGuG0gcGK15fy/9/pQnB6X2tXKxCHSsy9aZKQMbYtEiZFvcySn7E/iYJmdTYT9/bWQ5+eqVVrJL1
lZTWSZsfIc2yv3eiU8MDTpMokVQz7il6Ab2kG/cvc/d5Qdq5FaXAXh9ve2vhUGboitayFzjfbLws
GSt6oN3aNJJARVxq21nQE+moQXCrXJwjuujDJYnBQ9kYtwMmcrTxOS+nc5JUgTyiMIN3YaLGPjHl
G21Krgu0ASFScHbKX/L4V/3TK2fmwMrOkrEFuzQeilOg0qDIz7PotbZdWHuzwad8bOLQuekAiHOZ
ITfuav29nPjm/KJg5rc4Guyf3wxF1FS0PbGwsssFfJ3VDYOcsiLbZ4YawzE7tfChJHRA75xhkCz7
prtjoIcs/FMf/9Px49VRBozCG8NkoXd2DmLjqVSPo+n1LVStP+4b2g5IfgM/P7+j5X3bVDXQcSxC
J7vWbWi2n/6bCc5VB62dVYWRuCv21YhfEvuuoT/2TWxXRFcfi3NXshDbnmN8LCMOVHSe1Jdxumm7
84KOk+lxIF5c35Chcank92PmQYSo+vdSAoikVz+B8+JZmpJajVDDV7qz0gSJ8mBrx/1lij4W526d
ok6NNqMFaza0g2QtWJV9THMRTR37pTt4xM/q2I6d6IkFENfHOUwdzLCABsKsZq8pYs+JtJMN2ZD9
lYlMcs7WqokWJQ1eVxRUyRL96Tjpgx2V50HJ3cycz2VlCvby1YX2VsnFBTY4qxKnR6m5uIke1Ef5
YUS5UQ0KP4X6qBSUR6Z5MQaILr9LBwi+CFVtXoOqvV/ARQdtZVSQ/XpNI44+e6nXF0aRnAg1TwW3
Mq8gAnLa3ElZ10XVhgQKrpF1aLIw6gXhssgM9/LIZAw3oAkXHmAd6mjw5CGQmhsnETm7yA4HKHXV
OM6AKRG/QM7hVj0rN0uoBvkD+bAQt/ioeCBT1Vz5KGJJ3mYNeXNx/qVYwhdMa8B11+MpzErTZydQ
r/YzRV+Jfq0v4Jj3mhMrxjVHJGqLw1/RGqx+AHOjVXglRfk4FQ5Wnjuf2uJDpDxZSesaiqCSI4JT
jQMawFjdDCUed/btiELjcIju1ReQOl0Z0WfsSzd/Q0HN4NMC0RX+hf/gnKFqZWK0PZxBNy5ZdSoq
4nfJoYfM4j7SbAd2b3b091s4Wcj+piq2UCkweEN+JH2ERuv5frLJec5Hwd33P16Qb+Y4n1DlKSMj
o17pgujQnJcjUivlRb6OgQ0q3ORnKcowbDvHm0HOOVqrW3I8y1VwUoDwtosedeK1wqfF9k30ZoW7
b7UUmnt1joTwYqEJ6GJKoSwK/NiH+BMd30xwZ93Q7E7RW+xcM36Q1C9yJzrkIgPcIUcXSxrLBnSp
ys/SVQuNSxzUsgvKITd+To45JppdEYIIDh+fvxxlKaf1gEHUdnwa1ENnWygBq25EP8qmaPR8+0r9
vX98wlJB/b7VHORKyUhAhHzQHFdtvhjLLZvOTgWbKdhLPl2JudpGQSshk3F+nLvqMV4agScJThzf
2ZxFWqdMGiIE8DafTN24ierKrUbd24cHkcPy2rwRNAmHdqKsq4NR08s/4yD3Oh/0TCEBMb31/B/t
cQBRG01imxGqUeohe0ZmC/1GuMUanwnWZF9g0N83KNpHDh9Kh8w0seFWk/YoT56k3ZIh+G8mOHDQ
CxMKXjpMkPFDlNybrQ9Cwn0TIkfiwEFSqNzkGU4Dkw13UAbWEqD5bHlFFEFoqxA50+ausQEHS7Eg
ysvzuFZGvZCpjsCFUWd+DeLbRS0xOjAKPs52ULqywwWl8YworR0x8tcEjJeM5VXN+/IK9QwP/Ml3
bB56OeOt7UJ52NNOxYH+VSv66hdw9zA10rZqMh2t6OpLOYSTSIh288ut/j5DklUIExW93ckZFNda
JXEd5OJw0afGd3S86Z0oPSGyxflWYhjoJl3Qy1ejjmyhnNF5PYXkNQZfqeDMi0xxbpXbM0q+iYO0
5q84/VFBLccJtRn1PUGMvY1Pq/1jP2S1f0Mry1PSorwHXgh0J+LVDqbyuznUkJCevxWeSI9vM55Y
2eM8bUFMpFsdutys/lwuN3NzzOeLkX/7C3+2NIyWYyrawqj/+1XNfUpSkmMmrWu/afKjlT0Y+ZOV
YyJVlJJlf+mPsOLNEp/pXhpp7jRT0xHa5nevI30gYq8Oxl0fu0PYnKB1C6CPw+SQnEWyQ9u5rJVx
7pkLmdZKRbWZgb0NbU9yGM/DDSM3gDO7+zu6ef2vTHFIMupRl+sV6xgh19oZEGN80iQvUj/VVdBW
swC4tl8MK3McbJB2tq1JQkBouEyjG43OT1bsdtQFm5x1YBzo9P+Rdl1NVuPc9he5ykFOr84ndO6G
hhcXDYxzzv71d6mZj+MR5ugWvMxMDVXsI3lraWuHtd5E9NHyutJ5n5OBk7YsVqWVFyjXCMdlDkz5
hUCKTfwK6XOjchaF5z77x+Gno77vw+b4oW02K4ocVQq6ThnrVN6MQ6uj/Cw/4coOptPi52eZt788
swy8REUl10OBNg9lkuypOik5lB6Im8+c9e3fc5flMejSdJMxSBJeuBDJQAOwICuWMBoc16Tf5NoR
ZCCl0MM5UYQVDMrEBYuppHy67vq8zWLAJMlieVRlBKMC+V6h7NJhrE9/1HTe1A5ns9jMdKxBu6xM
MJkphcdQSh1dcOsk4UQ6vJPFNiDWA8TGpQkB6fgaPepe6vUfTRdPlWB029vuaQk0l9ew8ptL5qcb
sOnnea4Tqc6Qy2xcw4dAmAv+vDJYvOidiSXk80jtZ9sv+MG2KBoYaRHIClhuTUs9tBBniu3qVrKk
oLIzu60hn60cqX4MJWXlt1vsX9+XBTMwIixVNCgROneVdLRLwzxGBrgBwvVjFicHYuYPf+WhbNZd
7XvdgKAffS5VVqtWoCs+aP0rSXmkB5yj8EvfIASejbmDIWOxBXJoksxaetfoeEyYnCMtM7hhKnmi
YkYZfQ3pucZNqnJL8Zz7TGZAY+irkhg9IgTiF7i3NXs8Nw+pM1plMDjTefFw0x1xlXogTPm7j8XA
CQC/NeUYB1CXQMqyTM6UJn6bFU5d88hFONvIZt6Vvk7DiBJWSnXlZctwSrqZw2vOAS2WC0sx0M4w
zOh2KVTQYd6Mot2pHFHl/d6Qy2FmZW6IXq3dHGIZgvFFjjzSnWvUu5dv4uQXoDUL71rlpEwv2uhd
/1L73Uwbw0wUIs94F5IVZKnpQbT/VZP08t6SoZ0n2asrv0Y26JyfRN6riWuZARCjNjC3lCLbMtnk
OB4yl2oIWZgcIofOmd3K+/HP0ldFzqJ50KnQL74JSUKlkiWQ01P+xNCnnMGjFz/rnhRo9wuVvLHT
D81ZcsWgC8xPEbfJgAOdCoWgjXkdo8tiPdLEzJnKSeQH0R386ibzc0tDvpgSJXdPfMTm+TGDOGOn
ZyJGIJHH6Pxef1CXZ0VzOe7EQU9W+YboeKMuFdBzmg/x+mqkCNNVSx/upySgvIOq4Qi6B+mBRXPF
ooKL22n8j8iR9uRtMIM/69yh5VaCawld0JufsuamNt1UuVV5QMfZUlYQp0fbWJYY9Glkguy9Kh/T
eXIhO8txWPp7r4R/bC6lnEZdjDpkqFPoB+LjBT2K6PIfyBijoKDrBPPZMti0dcZBcrlWK/AMI25S
MxR8Ewj01qD++XrdR/YXc7HCXEugLWqlVEeLTbW0jtxr6K9pH8SkDMSuPE1ov0PlbbUMnceysH9T
XOwyTqGJzTAtlG9Wx/h++tH8Izboy+6xmWrdHAxtoKIeVLrhf2zQf8jMuDHDPIg7RarKpqHxSRqU
w33cWXnm/9UXYlPTqpbNqkAJp2vDr/QGWoCDlaR3SuE0/W06Og3vrfab6Pnnt2FT1U2TjQ3p0P3/
b9sVugYzO6dtVz+6BvkT4ftAdbHI3D5N2hpF12P0CrylthY9NUXnjBG6hnmXDcfdWXWdelb7RO7g
7mXyWWncRflYt2/t8E+DnrZlvsOEz/WP95uMyWVldOWb22WKQyCwhD7oLj1kI0ivT4P4YAho+e5P
pjJaafJQqicjfL5ud2+dOsbQRRHt60Rkq5FjIdb92HfoayceMT5qpR8lKaimemtJXiYZshAyJ8rc
9ZqtSeYbhmKcFED6Hw210+fGFuzoXH5BE7ItBpGzPP7dCpmooZRDeTR6zITVwnGATmd5WJOPBTmI
+mEyPZJwXjzc5TEfUksGo+jXBI1GIOrTT6kX4SgW1mhjBA3cjvVLq/Ou772Lc7ujzA2wzONQDWlO
2bsMP/ZHr/sS243do5CNkj3x1CNAwZ4+8ijud+PfrWHmUjDbUiwAbCjTZ09iZOdrZi/5LZGeFN1R
qoBEDrq5plK0wuL1+lfdbVHYmmbuBXBfdcUkwXEp3XmGxKaCK7YEf+ZDfepdNExjDCT39aMcVOI7
a3j08fov4C2evTnWQTOFpC/ork+uYMU2JjQcYtGh6OXEGxPgnFO2yLmIOtSxRIhhjXJsKeM9ppSs
ZW2tUbZb4VzGgVaPHLfai5I2O8zeJ0Xa1apew5ELRbUXcisgVdbxUmQc12WvkF7EjCslRncw6UiQ
gAPX3YKeTrBMln9S2tquh8GdNZG0oSt7DLZ0QRUFY34UwuAvfYIBm7pIqqFocBJ7L7rVvcY33flI
i1nItHN56/cuw+2CGKQpiFhEWgggLZovfRAvllmfjOEDZ0k8z2PAJavBES5n+EKqRflXMjc6Ih/r
zcFoLd/mI9UYMO/lyKLvH4VTBOK5IIMv3TL0Zd1n2M7+IdYeiuGpKA6c9ck7Ufp2Fxkg0ZsBTToG
gARpAheJbhu5MJtyGyCrzkdM+jBn3wQba6ySSjemWTiaOFSQNThMdujXXuQqkbU+yF59rH0eRHN2
0GTiTlXslAn6wuDyy2OrHj0pg8jVn7AObBdFt3gTu9RFrq865HccWTyaGFNXHgmPY3cfJ3QJlG9A
OaIwCY+4GNYs7HF4Z2W2+uFlruzK+AKCGR3UohyPoEDw6ze62GKAIgFtSCZH8PjlOLmql3uxE4OU
2V5t6uwgA3rjTRfu5r51kN//b3kMbsQSGl3jFRdp77xXlSANoUF9DMF0+QXfLkDXd+TxrO7jx8Uo
gx8xJsUas8Hpqkzc3Q3+9U1uniHteH0/edvJAIgct0mWm9hOrb4d4+fJ/HT979+dmdpuHoMSKZGX
sexCCXkhEDLY3c34kSoz5uALUW3MLnm9bx54jNq8VTGwMa5QI9cFWuEUGn8tw4OYNM71hXG+D5um
iMMly7uqgon6UUADpnDMB6dIeQHrPgD+dAM2TRGbY9/iUQUAvMOMvRceKDu3+s//c+yLZ43++QYr
dLR1m5GARU3HH0m8OUjOut/b/x9lF85HYgV7I71YjTFGeUeHouDaJIH5R8x5G+cj9Cds1tODIsGI
6PVRxfbSe+PiKHmg84rcvwk2Lx+JAQjRLNMomTAmGh8kD4HFTezlH9cj1WJdAkhAXvc86rxXEJAw
yDB3a7XOUgzPE59l8tSi+aKFVKDsrWAoK3XRznizE/vPJkJE0RBVyZRYKoYSk9xSFYJGo3e6D/MB
SV3UBjCAAjKqu9COD+QPygPgpv+fPZaDoe7qThRqjBiEmVVH504PooUzoLpLn7G1wVy+hjQVRlsC
1SlBKGRqEUVbgptgVcjQQ3sOgrG8scpdzCAwSqhmElpM/uuOqOjlTV3hMGfDywLyWkoeIt5meWNf
95Ddk7Wxw2BuHa/jZDYtum/r1CLqm6RxDLz3p/zigxsLDMCquO3RII6zq0UYa9G17FCPsa1qoo2O
z/uoXA9RorhaXKC7CiwN15e3f94u1lnsLcponYw1xZDCwfApq6JgL9+yAyVVhOTjx+vWOJvJIjAk
OqWuMGpQyKCZfk2aOzOLOJH07olWRQNNfaapmuywtJ5PUZpOuIQpM44UtAH6OBzQy/nXV7Ibbm7M
MMARzm2ZIikI91uKYzMSqxzVO63gOgc9Ob84x8YO4+Z6CCYhzaRX41BYbef0SmCi6jN9SHJPkm/a
4ZOEZuCYJ8u5j1Ibu4zbF0krDGoEtw9fFgTvg48BPUd/mVFyyzEdpxz+bjuZMzDokRxVNOqFmn0F
me/iIE1/ZAIEM6qpKwQFhP8CRqHpamNqeJBUhSsuPkle9IFjYrdmqKsXG4xXRHOZKGNoSKAobQ/o
WnLbT8kRO3cGo0KDOMMCjZxPOgs1bedPNvBimfGTGZ2RfTzg+aN26X2uLHdSth6rOuaIwu4e4M0C
GbcYdKUzWhluEUnPk/St5KVidrPD2x1kHGEWwK0CjRHp5yOVqqmInoIJHMG7vmV0S349Wj+3jE1r
GeHybzKxlu7V8NRW91FuL+JR4h4mzq6xOa2o68fQnBHTzO/8k9IpNazI75zJiU/jTeQ0H3lczbuU
m5t9ZHNadShEZTzAZHqITupdBNIB4365iZ3M1h/Mo/mZJg4zJ4mt8jsvmUGd4NrGMk/YjojDWnS4
UqYut6Rcc0kuW2kPTTCzxpBzgzik796uf0ye47Bd/oWUZWKaIjwdPSwWPUaYED0YVmtVdzrnmPMc
h0GSsE2g49KhNSYJ3amE71hj+1QJn+P46S8XxeLJFGbxmnYg4Du3BzUIIWOdHWTvvQL/R4HA5Wgb
DILoLfK80vxerZgdFZnmyNXtf+fDPImzhfthx8YaAyRFDmpFSKz+IFz7ocMxgvujOeRu5P2JDsf2
MDCg0iZEHgsN4alRtgiDB1tLCns2OJHHe0fbFb9nU17LQvTRpPWeSH7uwZ9TluVjUqpuZ0bupKG+
JK8oECCum9vebYTVHdtnQYs+j4J5G+qJRQhtsJ0xLNLqoy+nZRBi7D9Owgap4lC3xnVoOe+f/ZTC
5TuwabO1VpVk6FA0In5/MD6XZ+NI00CZnZ3Fw3oEi/gp5U6vErrh13aKeRvPMZGiFV3beHaVQYHe
C1HF006qU3tOkR5vv4UixLnBTWe14kdNBDdUnd5Fae1gssYqoD41hmqw4HlllesDimwfCBIGQqH4
g9Bbldy0dhNiHk+sApGMZ138jAloZyHRKVea57CXDmo9ngYzt01dwCjLi961mqWFA3iuvtW5ep6i
yTdC4VZJzFMeTk6tPmUDsbrMsPCRrVnSMD2ddn9yh2uShNhVlsDoT6+RzQvbAJXRpEWY0TTDYzcF
7Xy3Vl84iCLu7fzGBoNdMjhJO6mP8Pr8WhT3fWkLsZuazxn5apQ3nfFJbFyORYr2v3zrjUUGw8Ym
KuahAe8fqkeLRVsPChuEsIs1ODTLGD7yBGr2r4KNRQbJSKLJEYYcsMZUtIjyaR4Xi/R3ivSsdX4y
PJtRUCupNfE4jehKrq2UwbRGLNqqJ3jdyEgztqCQaAxLF+7r8PH6lu7er5v1MXBGolhYM+RYnaz+
GqaD3de9lUJQjGq1QrFc4I1y8DaUbYuuZLNKzBwLo6JJtHIQHaPzOyey3wTX17YPSJfFsc3ROdgr
uzTUaI4z9JcbqoRTB4puQQ7Ho5Xz9PMQzJPF+3b7KYyNXQaSEqPIUnkCeKMHwsbUnpV7hhN+km7L
D+oRFZJg4XYYck4G2yEtCKNqQmMOz1NHtONPagBqznNxoAKZ7Q0/C06P9hX3lBl4kcrQCNsQnR56
DIqtprA0owgWo+Nc7TwzDMLMmMYx5QSXbR2/TNkpJ0ikcaeV95Mmm3uLiTFDs4nyrIUkTq+4Wepj
+qwXKnA+nZTsKCUY/TmARfa6a/IuLWb/BkFvSqWlIQsSutUxPAxecp8feRPFPDPM/rXLMDddg7tR
nZ+a5nOJ8Dn8umj+oj3O0lMTc1p7d8Fks5EMPBfjiOS7jC7sWpTscTjJ4bclugVZiDVOQdX+ZZTJ
SgnpidCLY4hXOJW2hnad3dyE59VGoH7kE57vAvJmbQwg60TS0DOFM513xwUBQPx1rk4xr5Gd8xww
6QfdXNulNg9KFQIdYyNomi+a1FiDeJ9DkiRb3q674G/SMv97syqsrJCYiINBjPeq6uKCIwPtuZhS
eVT86rm543ehUZf+BTJ+bqDCincMhbC0Mv1azZrazSzc4975dn1Ju3CxMcHgrtHXWVzVSHBB8tiC
ABV0GzHOIJfedTO7muqXNwCoPf/7laCJnddEQ+YiPch2ZdFRvcRSPEwKoi1L+YwquJfcFU82b8qd
89JB79l/DXedOEpzKElIsJbP6Cr1a6Qk0TYIlrrE4RH98HaTAQ8hzYRhMNA2qESNl5Pea4TJW+rZ
5ewm/SrXHINBDS2PodcuYTcXvz2PB+mkOQWO8erSeQ1e+Za3KCae69tIKVMQNTmz6HXSuR7uuKr3
15FCERmkKMxozo0YV7FY3rZGUAmPnZFZEW9KaL/8vfF2BitasR1bowe4U/ijcukg7fmWYRRKlhAP
0/zgFBQDz/f3k8g/UeP9Mt0gVC8roaS1sEr1V5ITUsju5FWHyJbB7HndM67fXsp7KLkxlQpdX0Qo
1yDVZYB1KfOTAyYGgoZ3j+zGTpeNfD91GztJHne0m0oCl9vgwgEDcH4/iPcRKqy0dFHz+L95yPv+
5xuDklC22kK7K40bOkC3oisI4pDe5Pz/xtd2Z0A2eMU+BodQhziPggTeZK9e/kozh5KVO2qAccEA
WhS3ABFMgMheb/NTo5wT9+7Gm8VObdeYJSZUHam6Q65Syjsr4rGr/SZdout4phMd+q5M0bBYy6yX
YyTLRYxO4yRA6Fm3kQXxJxcJL09wIZNm3NEG69ZXD2EEIQi++PNv4PnyK5j7Ry8bTVkwBwYW6NBf
ndyZg+hm8iS3++P79GKMuYS6eBRHNUdxypyUY10h51Ll1vUDuP/pLiaY62as5ixJWyRfGxGMVR+z
Kih757qJfbC8mKA/YeMdAgi7azRsYKZNeyvQOiR8HWW/bjlDMjwr9M83VsSsKHORDiAmxm0eOf2a
231nVXxdObojv9xll5cfy1QwleBXTuZVcrTPBB1/2QNNfyEtdZ6c9JSBIeaP0pEXgywcK5mc6UUn
ALskBwyNqOTFE2fqe5d2RN/YYA6XmJlpY6gIfeNz76BZyAfPd3uq/OimeqEDbLSfQvDTY+jKD8md
8gk06/Z1L+FsK4vQmWHo9dQiS6Gvs1WD2C1e/esW9lujN4tkjpMuLXXdmECQIbaNB9EmdnQLbnMM
zMUeOPJv58gCx4o9Hfob4jXgseZV3fbR4/IL2GncbK7MRi7xC9KD+VqjV3R+0KzQUu3iKeIrme2+
1TbWmEAonTW5T8B15pRgfjoSW7JSpw+U1oZoTnimSmoGMmoR+kms7I73LuWulYmRqlpvlnkiSOSp
Fq0IAyj91dcfZlSEMQXJAZn9F/5msUyoJBAIOYQptlbqwNGLr5jK1mzMdikjei+sqThJ9X3O08XY
j9AuZtmB3akdshDTKZTebXaWL0qQfI9u5kc60db608cKrNL8D7sbzWyMMqdVW+opM0VAUIueINkG
l6kt3ILC+hw/li6Kxd+uH5zdIG1jjrnzeknGnAhNAv+Y16OqzHR1PI/ZRfCNGeZ4mgTsOfUKDCKR
jtaVwklN3e5I7a+Q9b2+ot+kDYkmQ6GYgPGfORr10nXCTKtX4P5EG0tzA+lMV/ukuwQMjppH+43L
m4lHR7QfFWoXs8yZkCHxlBUzTiQtn2j2ineQ/plSjC5BbgsBr+vkN2fwYo85FKEuFhhEgXeiq9rL
gjmAcIYfopRLVUl5CM6zxlbIM6XP9ClHGNi5E5iJMALtkUPtCiAy67itwfvg9nNpbJFcWQ2zmcsI
B2+OnNmUba26KRR3Mi0BPXK85Ov+EbhYY47ACBVgIVSRZhaPENDytUNxQC+Pxxv//w2KXewwZyBP
emlqR/qwhB3pZDhfFw/ueMNrf9/Pb1w8ka1/y+jYMeKaHoABSXrQSN2FtZV8hriBs9qzO3iDIzpa
sNApIV6L4f5Vf1kkExAO1bJGAtUnH4QsMAfprit4zRq7Ye1meUw0mKhrJq4pSKuqdb2N6tWqqu5t
TMXDdRzhrYSBEbK0gjYjrnLGtH2J5e5+biLOxcbzcwYyDBlKltIEP0/m2e7N2lsLtCxEWpBqlaeR
tz4TOHESDxwNBjVIHQ8kJQjY5Yf2MCLv0Pj9iVIhi86IZn9EK4hyuVjF2Uu2HA4lxGHUJ7ys6OBa
ic5CKUCd25tB5jvf0G718dP1j/ebu/unH7LF7LLrhyjJadB7WD3o1PuCnb4hRMJaV7BFKHgvz7zH
0P4q0ctrGpqBuWfG9yeFdIko0LwieWxQVSS8lPk+Ul0MMJ4fikqD1wwM6JVw10J2oQQkQkvHzurZ
66sv2doGpcajmdkHLlDnmqpBZFziDHCZKzgDkxrPL7O3qyLItBMZ3Dr8JGvg746/Gx3EnGPO23U3
YNBxfUuGpBHCXgFQXh2QvsRS20KyVuGcdDfJfG7EF46f0FP8y4tvY4cB/wiKSH1PsdL4POVWjUkU
JONOEvjBMX48OfkH0BI55kE+8SKi/ZO4sczsakImk0gi2vSIbwbFreaX91JAFFDeTK/K+4jZECR3
fzTCsbFKfXjzlIbUoBkv4NByOiGyYuVUJzyE4e0ocwrIrHV4GuCaIzfza9VaytcFIorhAeXT3MpP
6lFEE1/l1D7vBcZzGeZ0tEsoiBn0l5w2S+0khdyxIvjRmr0OJHn9S7ehm7DZRi3T/+3vkR9ACXfI
TgkY/yiZlf6iPOgPhoXL9wEsa7whhV2I2Xw+5saQRjyE5gmb24EONVME5HVqTl/n7vW6McHcEFMk
iqUCHR+woAerYIMiS1o4PsJxEfY6ANfv1KsTQtewM9Bng3FprbDHaLLqKbHrhCfpuXvNgnNL0zGQ
B9FLZkWpuOakzdEPKPSxk69v8hTM+fdK+RJ3Hgmd666x/4V+GlNp183GM6ZhWNqMppCG7MmIXmKe
ds1+d8JlNSrzQBSWJIG2Id4Zs2nVX/szwRx4fZJAcilkGMRGy8kbF6soCv6KkpdFMSipDXI1oDsM
lfXkHI4Hta2sPL8TOzRkRA/S+potr6rkj4Njtpya9N52GhK695EY1hRZY9Ak0sZcz6nAk6E/kfJF
/X79a+2+awwZrL8glqKbyviGZJgZiFwQTNI5OjpSP5vODNoCKvKtHrjFpb3DZRBFUyWZXm1sojvp
B71vInCEN+H0oIjrqWrmY5JwayLq3hHbGmK+WFEZZCXLQJykyoM2q+8mEnpLXkCeJfEKiLUk8fq1
CDVHaUevNaRgDaFkWmn2EGmWDhFfbVzPmlJZ9QKqCj12RQV9tGp0k8mVGw/6MRsTWyxrZ9bVY60P
LzFGOKYJfqHPT6SKfSGWHyIQ80h67EEhxl7L2emU3pcacjeHIPHKS6uWc08uKtcI8UyvMqsppeOM
jp4OwgDdpNtDiQO6rLfNUllFJiL9o9818mQN02rJRHZJldgL5j5AFR4HbfU84zeu80u7ptbcNHdp
mx0VFUTKIEtBhj0IK/GtyNtTCyVhKY6RBQVdXh2LvpCVXl9otzGokZqqcaDneTQNTHyh/7uMJIyo
ECsRZW+IuleEK7Y+dYdokqxIKNxC+xKR1UF681jgr9TE0Z9zNbfiQbyZR9XqTMTToJ4P4yK1dBlF
IjL5TabdKpS8Uv5HXDqrTlv8UPzqasm8cS6wuMJS75vYlnO3MpW7waidAtqbKsZzrJDk0IokATFF
TxRMK0x1P1zTQBL+yUqxtOYZzYtagn7I9G7ESuRIPghD7ymrarXFdwIy+mFqLHlWXsq419H4GGWW
AIqxVsITQCwdKU3daUCTaRU6E36JOUNxRwhvazBGhb361QRaLznUuIXUnlao+WIkGbnXz80wz5yb
Yv98quj5VGQiGqrOnM92rOd5IehUolVSSnpRAOyIZfqjD+65P5iPM1QFaCNLRDPZAN6sVY0gjwxW
KfSOmuVBnJ7mhjMgtwtoGxtMlBJlUq4MlYIbHFT95SDfdbEccECNho4sXG/XQcFhcwela5nX00Jo
smZxdQxzG46IFiU8fPDsye3k43V79BtcM8cEJVo/JLlawdz4XuhFGtqnnF/cV+Rew+p2WYwvKJkk
jnUd/ptACQwHhD2egYQe19JexLCxxF7iC+ZbU5GUdPIUL1YrdCu3PBAXFJGLYn3VfRVpFFy0gXnP
69rYTSNuTTPXe53pibgYBeUalDxiJ+i9j17odDLxwI/qFW/Xv91usmhrj7kohqzvxnWC5tPopfcx
UgKiW3vSW4FUd+NolmT3j+Uttvw087hJduvaW9PMCwjkXcLST+Blbb3K7Z3QL9zUMTBchsQ6KHCp
RNNqhyDZyFBBSf524fSgbg5JnAx5k5m4icBHe9e51W1xnAPpEaY7iHFSSU56Xlp/5aUJdmOACwKo
TEjTr1WnlgOWnQ9+qwRq6w1/oiW23VkGZGajqQslh6igMT3PuhPW7szLJHEO/XsAstm+bO7ErNJH
lOcP42E9RT5Vt6pRnef4J/W/K+CiMuDSa21cGgSf6d/UEVTmLAVaqRTKUn9Mrev29j8OgkFVMrCD
bK4ji3K9H3PEg6Q/SwNIPle3Tz9ct7GPLhcbjOelU5YU0xDjyJHHRbXX9mbKbqvcbrRvscq50nYT
YQboatB/g4oItKD/6+agel5GtYJA32SPkDyhxMu082y0Ok9dwPiiuMI9+nKvr3B3FzdG6UfdOIc5
jC2GezM4R/a5r4JB+RDP9nUTuwHuxgQDHgIC97RsU/hFm1vGl3JOLcQyxeJVAsfSPiRvTDHfq1+G
UY1XDTntY/GF6nZIAQhfrEy2oEoOvmpeImM3NbT9ZgxCgPa+WMpoJo7sUzzO3PEtcs1H2hw2OWhA
dyrPAN0+5xrffVluzTKoUdUFUeuUMkdAUQBgPAfLJ/O2cYrnEdrrOjSYebO+++HdZmuZSMXM80ad
Kpjs0fcOqTcobya2/k4VEB95uS+uNQZLSDNDXFVAoGK8TzLXXnbTpOgLkL3ez294dQq6Xb8g12Zt
TLiyRGLXgDMAT7B2sNGA4ZgZZOPkk1E/XT8KnNPGplOSKJfCagBEhuZHjVggjRpqDgxzThubTle6
Pq9rGVHCnIjQj34phs6Oi3+IGTQ87kIeYpkMeHTKuMSVVP2gPJa/J2jLjR3dHdA2ErTo+8KLZPjL
I24yaFL0SprMlHiBchFBRdppMJpUBpoloxl4CngPjd1HwMU1TAZR8GBEY79mwhGXQxX3eAByrhiO
75kMgoxrZwi01c5ZtWA1Dwruyb7yzYTT4snzPAYxQqFM0rgHzhtFEkQTsSS9eNKKiNPiyTPDoEQf
1qMhToXq6NGj2n4sqw/d9CcFh23ChPEAo4mzRqwwPBILXjwEVVfbVYpUg+hcP6y7xABbQ+y3l5qu
bSd8mt6jlanymfbta4fuFS1KvbvgRqm80kYWisens7uLm6c0s4u1CGGkcYCihSIoVqwWvqouTlFI
nAXu9psZGzsMyg4qhNvQd452hKyww2bxY62/meXHrpVTq0vGG10WrXUQkKqJerAnT341SYemhhab
PFupWFUWGLpuzfC10QqLCOWxKuIXM73pwc/N+Ri8c8L81kIuNUzkI4qlii9JkD3SyWqIRFgKpl5N
H3Bjm5+4bzyKYFduBnZMRCk1UmD4BUkwJG9XH3OuXWsvRWZLq7eSRyq2PX5oM/UYjt+uL/g6joMB
lwnMQlLnUYwDGzagN/JTRbGm8iWNYjsJNf+6ret7q7MTI8mIFhViInUrxY9afiu1T+2QgPuCy6lA
Q9jfb6cuMhcG4um1VxaoHkxNhKFqqbVIWJZWooeWkuD/1OLXqaqtdTFdyZxdITVfr6/0NxEiiqOU
rErGqv67rWI+oJM/wqOdJlxA2HOaJdu0FZ8GFrj09RQNy9dN0r/xlzWjxKzjoOk6dLX+a3GS2jqV
aIonre5GTK1gREHOXA16Yes6WJLxmkxfr1vcX+TGJANc41Bq5iLDd+gi0eboAEFufzAEyoF+kDkv
l11X3ZhjrrDKGNDbMcN9YnIWRqsQDmLkLxil/bN02cYSc4uV4UAgFxrTTirtiIY7kFKEDvgpB6+4
r55KfwWLBAck90PRjU0GjMusa/qF5syQfUCaJ3eMg3xABt4Fb59TcO7P/cjekMAaIIrQVmW7PqZF
iuqmQ2k0Pmc5YvsaI0/yYfoKScX3CCfiRva7l83FIhuTimVZlX0GpcEB2jSyqxJ/zDkOwlsVG5Qm
krlE1YR5xRZFe8Hq7DKzKRtx/YVKkiVO6Eq89MA75+Yv526zLgZrcgHPFaVDUD8uxDX66LFc1thW
pNHSo84TstGKF+k1jb6rFf67GNE4ruHWC9PMW0dykhLl20hkC2VppwrPVSd4qVwdc3AfJPpdKhZ4
76mLO6uln8rPxdL+Q2bUOEB3UM/ZWYaslgr160hWPnAO9+5pw7wgamGgHACN2n/xBIpyLRrtIOs5
2a/kSFWhYgxhhOfkTGfzaapl8fnjXBQyft3Ni1Xm+jUUvTbLGTNq7Tq7IqpKeIG+XV/Z/sKQ/jBM
VRE1Vo0Jy8orQURCB/OLVh59kttXozxX6mOe8VIS+z5/McXgCBk0IdfVFZXZVgXv7Oy0c+UjecDD
jl3sNyWMBJmyZkBW8b/fqm/MyMhqlBAo9Xk9WbNH+93BpTOfyGG289vaLU+dM3/I3fxGfLy+n7uf
DNkxUzRFFE01Jp/UrXoD8WZaMF26ozTnDyjWce623X3cmGDOmJz0YllgLMYRUk/ECK02f1MKThlm
P0rdGGE2MZEjCW2mC82x0DkBEBngVsPIz1sbJL3TupOjUnpOrwoqp/SRCWzeuH3tu765+Q10rzdp
MrGlBFqYowWAZbd0gDdxQye/E9yvyrF0KZNr4vAfn3vbi6IoQi9DlmXCltRzMk9FP+GoZ7Pmy3L7
LJqDXQmqe91R9sK/rRn2NORSXJsxRZTmsdHPcf3POD53PD0O3mIY3KoFMSkWE+44jW9dXlmLcJJ5
DcK7l/V2KQxMdbHSYN4C+Tjj5gc5cmEbz9E7MrY+QujrG8dbEhNMplKtmIKCMlcm3hjjQajuO57y
BufbsESgZbfUbTYiXm1UHdRDGohy/mnTm7LinLI9B99snM6ABSlUkApUyHRHzX2M13TaHUjrivFZ
FjPOru2mjba2GNRoY6kVJxAvIblHjuhjQDuBL7jro6RatHRmeGC38VeerBJvhQyM5EWfrkKhAkbm
warFLxEGcZQDAUFJx8m1vM8tsJfldoEMWsjNIKwi3u5osjEezW76DpyEvlthr0P9ddW/aKYEbpvC
SxMtAPeMVbfNQdBrO6uqIA8VDa+i3jNG8LKqmmsuil11nZs3iQV1K7dsz003H1I9sbXuKVURGWaR
bfSVNReqv0Taoa3RqKBGHkhZrFHByPzcYvLGBKXrdzVv0QsRuoogWFHSWLmpW1pR+1UK+Wd5tOMu
dhPRvKnrxVrUFYJNyrlN5Jsmrw5TVFlCZbjzFJ61tML7X7dEWbvrjcweuuE8I70v/h9p19EcNw8l
fxGrmAleGSdplCVbF5Yjc8789dvQt+uhYHpQax98UpXfAHxoPLzQvQxOW90raelq46dhKj2hT70J
ykJC+qoCP/OgOPQaehq6xh3ipHTqsLKHOOTMIW5dvOsvQE/uCq+zaNJk0JWiLNw44milUDrp7ybj
UdIPMvETSeBA6OaTy1R1QxHBvykTtnhTLwYJ4ozmipAep2w7yitNkNOqaHMYd4QTUW/Cwsocc4RI
gwYOaca2Qq4G8roiGnL6vVb8TOOF09bFs8QcGwg4KMWcm7j5QDUia4OXV9l+ikpf1EPeJm5FLOtN
ZM4NSdJSUjWUb+KfOsZ6ez9+w4P53Jvv40AidlH7/hcIvtpHxk9ysU1io59RZ6tKNFQlvmIENlQy
/OtmNutE65UxV2yMKnIZjQifA3wrZHaOdfV9rrJPVZL9mJTCyYdgJzU64ihwH4JoTkMDt5zVZ01d
fDETXa3qeZtNXeQ3kNJESddVIksymwkByUqJvHZI2xfSL6KbHxrRMlvUWNp94xuqwyVr4hhkWzX6
EQVbqUOY0U+J30uPhRg5TYzeLLSSRp3wZcS1E0yvaZs7kjYfJ5XHzLjpXpcVs/2YXWHomVYjrTro
OxImVppyzsr2zbaywBzLoZzzXFzQNKg9akACcsh39Hkm3y33gOZTZxfPfzVDZK5sMgc0g4ZzP4DC
DL0R1T6y8/vmEb0Ze/M5Ooe2aEXu+NrR5KjD02Xc3k5FhxCDppn6e/p8hbEdKcNGn/DAbrNdXt0s
Bick2UQe7fL/M7GcVo6TmM3YTGiORYIfD/d6+kakv5m9N3WRsmmLUJxn83O1TIKik2gBRv4ZDq9y
5OYS76xtbBWIPEQi4aBhOoPNsegGSuwCxMpw1ka0eUEMCmxsysO3cg+1ytricwBtdezAIrRIiIjX
tMI2yCkgo6zlrAGBzYlmrXL0DT4YrnQIMCYfOMnXeD868z46aFD+yV+TxOEA3vaKL/ZZwEsxitL2
IE34L10fu1mKPCvk6cCA8UJTPhgU4Y0+bkR4H9ZM/75yyDpMUrmY6S4btFVDS+9r42tAQD/AG9Tf
6G/7YIlxTZIaQ1cTkAH8X6sGAtjQeqDDKLUjgdlJRyIGU8fG99izeSee3kkMcH8wzrw6QLCZZ302
gq96qO22UXd1Eb+Cf4wzXbA1TAQ7hk5UEQEp8uUft3MSRsMMVY1OW1IugsgDv+hectHSuuM4y/aK
LpaoM60+nBkZgZjOcFaqcll4kYc5O1ewsX8ayjsouLwajvZ03egGunxYHf1NK5uLqia62JSS0xlf
tPnUj5U1Grso+HndzFbX3gc7zEFQxnoUu6iCHdD4ZKfBMT/RSfHU7w7SvbZYEK4A90DuFD/qkncI
eWtkDoSWC0ZszhhcAp/0K8gcaGfkdESLtzFjhtC8p01z5Vfd4NY8eIaZ82EUQ2pkEpgysuRtTo9h
8KBmJ7XmRFWbbgPSVVkUVbCqsTE3WfKmnjLU5rvhGCWeUntVY3M+30bQoiorG8yNnqnhmA09Go3/
K6XELvk+2L1Ddy6z09fr1jZBc2WMOXGtFDYxglAk/0Grpim9bUq8+gJvz5ijls5dJFSUtEC/wRRd
Bw4m9S7wICA12dULGHRsypppconcNgp/2EbECToCTqKywaYxistYd6DbI7P5tYhVr1B6P6tfSTFZ
otrcy7noB6rg5Vlo6z2vY2ArLbQ2z4aehQkFq6wErUnjzK5qK7tht/g6etPVXebzaLK3v+KvtbJh
polZB5LLMLaQ2zCILFX/K2S+7KbGOGVCglCdMxTcNEv33wUzjhoauZsb3jjRtrdclsI4ZC+IxiiD
0AriW6999azWmtUJsXXd6zfe6h8+DuOSWpaKhaZjNUFyMDEtW7ui9Ap9Trl6WrQnNGdy7G1+Hxob
GaaO68tkwGlS5VApC9hTSYZ8xLiHQrV3fUmb+7YywVzRPehUQbYHEwtodFoztSPRjQgnPt726l9W
gIIfr7B6RA6ga3FB02szc/oaHdHznXG/oOEWXYdgA/2XVclsm4BI8koTBDAGiPmPtLKF5TlveK5N
r6TfgpvVmhjX7ppkVOQSFHHgq1G+GSXaYGs79xfRnj+VTzTNXoBbjGoT8aLH699MZrkmSW5I4DkF
U85svpapGysPy8xb3SYMrlbHuLqkyC000/DFauFVqw/a9FCEXq28BvGpzW/E5kHVbmZeA8LmZbwy
She+inTUJASF2YCFKSKYCpOistT6BRmJMySkpb+6LxWV6IqpEEVjX1Nz1uttNELtrjjRMgkYBJxh
R6c/dC9/7HmB4yZ0rKwx+zkPpK3zCnRDnde7gdt40R1VrCQYDDT88gfZCz+aFwUyJPlXHm8BzzSz
q5oodkakyshVJa+1idxR7rbKg9J/ztJdXHwaFE5ssP0VLxtL/776iuWUzbqSYGPTJdxP43gIg9wx
ZnFfxfXj9XO+RR0ODcuLLXpIV7bkqJMGYQChRrIPDjVqXaabn+h4R3LgUYdvn7qLKQaMxzxSw4wi
ZRK7xfhdnM/SEnKckrd1DBpXQZPJaQty67b4WalvdbPPJhd56Ou7xrGiM2gsVmQOMgiZ4648azRb
nmIkwZbivxCsXH8ctqwbjWopT8g0QNXaREEhTq22lt+ur4XzVXQGhdVJgsgo8tzgdPDk4A168gPv
7HLOj86EFqReJMQwoClK9t2+uI395RDtxF3EeapvJeY/bBcDEZqCakw4AXIpNb2xS5zyR+BUruZT
htPxa/n1+s5tpQA/2GNwIQ3qMlRjaCFRexiVOiDGuNHOeDLYoR25dBiGNwRHz8jvd+avM6Qz0FDF
TRY3I522Gxy9+VYpu8h0m9wnHRSrw797El3QQWfQoZdV9KUsdC7SlUDFnDhqYVcu2Okx36d85r2J
/hDlXFbHIESWjbKcqHixUD4rsO+Cnna6p60uGOpzFk7pjreVDFRkJi6UUEEyMIxaw+qbzClEHQ0b
oYL21zs0LLozlyWJB7dsjXfOQc8yInPoDJ35kum6JUqZT+r2WSzFY1ugfNWMpwUT2TqE98A0xHsT
0tN8xX/Y2m9G4mCMGhpzgSM/d+P7AEOoAtgXGx+tfA+cA8KzRv++ulwytYJmNm02jVLil7lgieGn
vm5PqfnWJlDtlr90xV2bdG5stp4YR8/X7W8GmKpkKBrBBI3MNtjpYSeo9QiKibJfUG5wlvE7Zngs
sXWqimNqE0Uvptisb9hS4ZYR9048fSHT7IqVYi91ub++oM17Z2WFqdzHwdSBKAZZT2V4VBJv2c2T
Z0gcGN18M62MMB9NKEuoJAvIJI0SlBPz6SBMPA3tbaRe2WBuBK1DB5FMYIPc5F/6M/hAHSkEe4U1
vmvOhI8qxxV534e5GkRJ6pqgAlTP2VkUvF53hYDzcXj7Rn/CytmVpdGmwUBGxwzepv5HzqvBbN6i
qz1joD/uVIzlRsBiuQucocy8vjNcOQj2wtDu4upJDdBibOS76y63fcmtzDJXQFJVJISogeSE5/+q
TjUEwa3OQueCFz00doq5CN4zhnNw2Wd7i70sexFplch4rkxPJ4IDXW1ccPux0q3rC+R5BnMNLHGR
xFqLl+4yeS24DBR7Cr3rJq4v5zdRiGCoJyWi9E4kc6FhBaILpfEE2ZsNjqGt2rOq/PpYv+lBgEND
axvlPSKZ3e4ptval3YKkAQm/MxTIfa2yTIcX119HJYXt9A9zIW0TquKxoK0Y1CnOkGEQSJ7RMk00
TuTN20oGONpMCodOQojXF8egc2K8idQ30ttp8en6N+MtigGMtAqkkNAmj7D+rieOKEEPF6NOw9N1
M9e9Dx0lH0EDpOvDgP8bh1o8jCX4RYpzOvBYUK8jE/ptPxrpK103GyGEGER6GLvPBk9TgIMRishg
RCmgJ1qQsVkJKpCUe38WwF1i1Z9o0XPeBY2tvvEJrHm+wESLQy6OYzThElmGyBlExW9L1QZ1N7p8
9YfSCJ+vfyqeOQYoVDI3PWlpYnkv/2jGn2G7l4c7InOuke0g+HKG32t163tkhnxrE8HFldwu45ex
9AkcQy96Kw5uguxp6TInkCFctq9GzunargOubDMBxjSE2aLRpFWvHMbRGqWbvC4gYwa+6n4nBLVd
yxgD47xAOUftfUNWCw5leWq7GjFp2lj5tK+6u6WILU2IOLmBzYAfjwsRlFIKBpLYs1YWTRylWFwZ
g71iADsQxnLl+zq7IaaVcGf8NxOAK3PMqTOKpBarHrm4iCx2R7qbXqt2dd9VVh+KHmkhiGGIVrmM
fiNCONGYOBfb9rZelsscSrPT40GscCib6r7pD5PmZ0plGwWPMWQbwi52mGPYLKSB0jvQRW3Qn6jf
kLC15ca/fvg2F6NhiEshItRJ2O76qjMmdQ7gI6J2NJKnTPgkQwf9L6tHKzsM7LdGFKT1MqHg/u1/
eVh38i197/6lbo6qrIwxDjmMwdL0tOpeqJCcTms3FqJD2BS8ViV6Kf726FvZYTyxGEsjV4R3yb7y
Cx7XN8RRboxzuKfFTXEXmM71j7UNYSuDjOtNmUrGhKAQLt8H95TNFvhs49ApILINPd7k5juJ/7X1
sR4YR2YXUSK8QGg/l4W6G6XHxQBLWVfvK1Kf+0C8yQzprihDu5MQlujCiYSm0ydvFWj6Owy+ilY8
n6vkJp9y32hToKvgFHF2L8uhZ8bpcU54sdrmpbzaI+Y6SWNTLNEQKzt5thOq13r5dv0jbB7LX/+/
ylaM+gSkdgnGYnD8aycMMISpdpKtdRnnZNLf+efNV9lKkYDuFF3K4MQqVGDng1j4ev4wVyeMo9hz
sDcDsru+sO1oY7Uy5oE6FkZgFjHOKDjmBkd+aaGyINjfoNH0OH+ancSdX3l9ONRhry2SCTszcygW
UqAJqNX6/bw8J2htHNTqpA4BpuieOAvkbSkDQkFgDuA/fydmrpz6iOZCHyoLVgSiiq+GjY5RN9zX
JwUdf8Xz8BeDDitQUtmIVInToCwoAgbCCIFWzQr1/lSXBaeiydtRBpNiURqlvoAZWTg3qp/k1jw8
qv1PUnDAiGeI/n0VXUSgqYtGpNwcuTl12a2uns32Tu8eU162a7sPb+WXDAzFiwx+/AUnLtk3e9ND
RjbxtDPNQBt+eCej8QccMcC/xA/eMN7tX/ea6zekyqrkhGWpJZqIZBfoGIzipu93CfkUFJzDx9lN
NjhtK71FlwBKU4vSWsQ8kulzKL3E6o/C4ERrHPxihcqMSYg6rcGRi5d9i87oeEBcL3JipO0H8+Wb
sbEn5v1j0mWwUjk6WNBTN32uvPIGE3uHyQWhj4GZ1Yrb1kc94QqcsO12hfx/oVm7vKX1c9pAXlO6
TzKg5YOk8yb3OJ7xPrG7OgFm1Y1J3QOhx/RnnfmVdjOkh3jhpJZ5VphgRuvVjgwQ6nLmwHRJAsLK
GtRIS+EsbcrJUG6nD1dfjQGPBleOSRr0nBWQmtkvTu5S8qdvS2NVaIROPR7883yRwRBBb1MwsdId
LL+panRbgu6sq3i9kVtySWvofe8vXH2oMYCCJ9GAiaovZ1YP/dDFiTACidr2c3dE1/cBt5ul7iKr
QYF23HF51rgbywQl8tLlS1Dj5tFv/hveBsuPpzsZhjKSXcendLwemarvkLpa8WAMk1AMgEzKq4ij
7solFEzoxD05prfmfuCdBc6XfP8EK4NKaYh9VgAlyTjvilw9KV1pJ8NfNZhoGqpjBpEU6FF8vHTI
VMTDFABWpiz2QZLjSarhLpiFuo7526u5mGEiIa3JQaehznCYwTH6c0pu2/H7v5lgIp+mGvPCbJDc
MyPh0ZD0U4exlTBJvOtm/vBkuCyFiXkSA2WxJhr+84R0l3mmO+PhtbgyuFF5hcY/vBgu1hiwakIz
FqoM1At1Gt1Jeo1mRA3Td7UzDJWjhRiW6wsvLJfXvlMw4C/txorct2awk43uUYyNuzIKLSEa7bo0
U2vUp9suuzPzzG8zSHYold+Mvdv2hVtGhXt9p7Zx9vLTGexD6zTmdxvwK3Sxo0huGfoyiI55E7x0
u3+/oS5WWMQL0gYPe3Q4aF1/Tkz9ZzX3j9cXwnNeNlwSpaXVqQJenIE2Gb0TZqxC0JpHFLgdTBNT
AiuLhsoqA2mlik+qVoj/GsBod+xVYUcCS5I8E4WM5cFoM07Auf2BfhlkBcrmfOkMQ6BbJ1lS7SrB
yYQaB2cocPv7XIwwAKMrRBJlo4cOjvjSd7dSyLtiKXT87gAXAwy0BGWqqCNtB03APkuZJ3AopIf5
XYes/mo+XfeFLf4tXH0XcwzMjN1oxOPyv1MzeGb50RPtKQsP4mfxdrFzjFZaiSXsdV6Lw3ZAezFM
N3p1IURJXJZzgRsvUHO7qVJbh1xE/jPvz0Hzj47BgE6ahUstGEjIadF01MP8kIBsOjJHS+lGjine
qhiQkIUiSsUSdSBBdZcCmTLNJf13sT3NC8fSdsp49eUYpCCpWGUm7aVsJuUYZ6nXGN+UClPIdWuB
zLuzeqn6nhqRFfQ83WTeKhkESXrU7fQMTjMHd3EG8pe7cEERAEzB9V+B7sVLGBBJa6M3hgZeMtT3
ferP1VuIWGX4cf0UUF+7cuZUpq1syDBEnYtoImhUDImI+bEqG++6iS16nvVBY7UOQh3dCYSSwFYl
kifhTtpB1d0RXlIQJ9BJh+SG12ez3fNy8RCVgZJeEHJlCdDVU0mnpjcdU92F/U1U3anqXiCF1cf4
p7hqx8FIjnuoDKa0kRYIeo7oKBgMazHMwsL+WuYI4WLgSRfyBi62L7RfTqLSz7uGkhR5RjHFOtPu
JKdnITnIyvM/fj76G1Y2MtRKDAH9dI7oo/XDq9EhJY6+0Njh3vSTY+xk9tDfXzf6h3fJZWEMmgRV
Ok51hZRX6cqH9Ge1zyHJkXzNwFeFhm1bA7UNHX6f3sZdh9fX8vm6fc6FqjIIE9RxpVQFLlQ0wCNV
jixY9zPKK0+Ivl83xPuADJ5kTV/qoK1DDJq79XgfzW4p8z4g515lp2PmVurrpIUN2uKm2kg2YAez
Y39CofTIY/Ll7Bw7C5PIBfpFehgLAzeWfTE9Vxkq8zgJ1zeOc9LYMZi+GDQ5TtHg2eauiUEjdbGz
XrF0c6fziQW3kye/vJGdiImkpYnjDIsiw7swGJ0aSJ/Lw/BVddIn7V70Giv1qoOA1On1Zf7heXwx
zSBKQeI4zUs8UijteQ61TSW3FkjPagda5hZO6N+7bpFzI2gMpORNS/qkRW2tLF+0+cEQd//2/zNw
IndJKZYDfQeBiQGuCd4cg7Npm4cKJOca5qpNkDAypzcTF23KMlydY+FG4WcRbX8hByC2v8vKBnNw
payVDCNCZDV8kjzVDaEQDgr3DgPI7yxp0J/hWOQtiokHMPEjCBkdx8mhQjG6yrxXeWoB29OkvxaF
IYOPUD93kxYoPb794ElehUlZ4ixQQADnOLQQqBaSsC9d3R93XGLCzeO8ssw8LrpSxHRMisaKvh9P
ifB50IkLWQE7mZBhE+vgXmghuzGLRzGIfiDGG13Q9jtwVaufmoc4qvcG9IrGLuAJrW1nCVa/jAkl
tGRpJ5W2r1JG6BiEC6VqFV/LT4avuFDU5uXUt9PDK3vMgU9Ns1FbjEg4iF/J/eJMTynG6ifweZ47
931K4p4cY4+XPtouca3sMue+UNEMWyz49q0b7sabEBPSrQeiXun+v44abV8bFi//yPvsDBj0k1zn
GJykSSt7AJN4fBrwSaGqlKSc1uvtR8NqfUxEITZ1rc8TIgpawUtRIFah70uHd3j98ps34MoQgz5z
B0ZIE0PbTqp4IZTRCCTY+9ZKdU6MxPUUBoI66CElCorMTu2C0rDZF55wNtEr37jVq/KuAK0eSWjx
BlA50Kf9VvYJpWBadAS5xacFGdT2OcX0vrpX/Ginf838nnMh8b7c+99XAagpKW0mT1CuUOWnRLFi
COGYdqMRRyi/DNPZ6G5n3mnYvAQv35CtBPVaYciahJqTgT6kQHoF7dVf3IIrAwyqhJqaJxPtz5TJ
YzfOVlC//psBBkYMRLAmoVy2IPb2YiE8aiTyrpuQ6JXz2+NxtQgGMjox0bvRxC7FMxRoQT8ZnuOf
ErrxEi/1pTcBjgFe79QDu7gTubwKCQc73gFt5RZRnaqSsODKiNXlRySYpjVoL7Wm+aPQYxpmJg/X
lyvznIJBEL0YNUlMcBMot21m0codWl3xkH0Odu0XjHFQdQI72CcvxKoe1N0j2NXT238LAxDhfLyi
ZamcVbXCg32YH8VFscEAS3JeApMDYWxVSIv7DjVKxGfB9GUAQ18L6top7SzV/KdIDdPSH1cT5pCY
azuaftACqwDnnFqrrgDuuuuf7nrshCreRzOmMXdVCJoqELK6re4N0VNUcZoLeCaYAKaYI2MpZJoY
EneGXlhl4Lfdj+vL4HyWdyrTlccb5rvyGSpJSXAftP4w7dCOz01Pck61zCCH0jTyWJUIBOjcd3ow
3REZWEr8e30x2xsGimHIseqGrDBmCs1c2jnHw6YuznVyHJZ9zZv52N6viwkGn4JYEOo2AULUWnmU
lsht1AVoq1h1J3MuKZ4putr1p8nVUNEEPAeE4r4jAlKRkYv42m1QZ/+3faO/ZGWpLfMpkzTcHAYZ
XKUb3ArqxnHZudfN8BbE4MxEOrEPBVzyYog4tDmY0a4MjrHK8YJtZ7t8IiaGUSQE/cEA2tZU+lxq
j6nsgyG8N1I0rH4rl29SxNMA3uL7he7qxSIDOaBmnpooR8iZ7A3EunQkDRovuLKa3Xi32LOjfqJR
Nk1roZvMTnwe2y/H8dmUazMbVZSk+AGCbOfRLoxPITfls31V/Vokm3LNjQqNwNOMvP9jtZ8eKceB
6nSu6M0n2arscccbn6Hf6fdQ4GKQiWfQ9QvyvRyEXKT+museyb7K/X2pxpY0ftY6TqWI45tsljUY
5CyuWoTymKwztZ2BcZMlj62253kn71MxAIJOHQgDzgjlI9kaospKuoe25UHHH+Lby94x2BGVDehC
8gbVO0u0hz0E7vHmltzuhvfa+sNb9mKJwY5giUFSa2A9Gaai3wM1VJ4t0YSgUuolz/nrdQzh2mNA
RNPDSp9By4hzRuUwlCPoGiztBrkrr3/lyWzxXJCBEkLExuhNeIWg77tyH09OWhfWUp7bEY8gHucQ
B7jYpKpShCSQ6VbOB3KQds2xc1Wv83mfjOOBbDo1GnJzUUucq56E9oj6RSk40rjnfCfOgWKTqSZI
HwaZvF/5wrdsHz/QND9xktmaDspBOOSeuY89nVMs+cND8pc7smnVpiK5WE4jbcCgiensnbgshaKe
6WduzFX13a74XqCfZQ9RzMQYY4I7jUY2rS19BZPHjorpIWAHzzsm3HfG3XLHy+HydpdBkTmMSnHG
sLBTYkBOd+MRQhiHpHeuf0SepzAoMghyDBUjlCyK+SyoNymaS/5q7GK1fwx8DMifJAEd000RrI17
YXJTnlYQbxUMYmQQ3jLiHrXCrJt2dQIKaDKjaFdxXI+DFayY6BLrQi7qMDPPKJnFZylYPCVI7yIs
bgRzpCTwSMJ4C2PCjgxSIZhXxOdRmkdTO0rtbdJxPIAHtyxHyKLXaT/MGEqg52nYF/Du6thZ4R0S
t3c86TrOgth+MwxbQAk+hldH45HgoZ/sism97tKcg8PyhBBRz3rQfyPURYWvcoLW0ZCS5LH68xbC
PERUBSTNOu076oJD3t8isR6lL/+2EAYBwmLqoHeGh1uqyC/yMKVWON3Fwrd+6Z+vW+JcS6ymQ0iV
00kJsgdwMu6UXer/J8H9j4+33zlBhkJQeyDpZB6UwBrEzzKPXpK3EgYJEqPUpWhqKCdA/VabL4jD
TkvR3IpZvitCyWqEAYr2n69vHy8W09kgoqHUaiVaS6KTfhBep+Ngz16BbI6xv26Jg0A6Xf7qGTcE
bQTqfTzj5ja2tcGXyH0oZLYBffbwZKZfr1vjXbUsCYg6dfMYN3BymZyNxZGqJy32Iu1ABFuD7IM2
91aEAKN7jgWnijlZHs5aWQYQTW2qYYyQ5UlRCk71sx6ADT15qcaTmJ0w9OxdXyznQBvMWyQtlcmM
aqx1UnvfFGerypN9yo0AqQNeefIYDG4YmoHBiwIXxqL0p7h+ixvMbQnBaQoy0MtJ/7goBkLivg90
EqIE3WReOz6JnZ+L/+okdGNXPhnooVjHETZO9csjfRpTeTDyNH6TvcwFk9zu+nfa7tK5xBMGxf+V
PTGfzEIbcdg6Z/E0Lz2oew1FBHD/QbLrui26Pdc+FoMm9SRKiU5fcukc24IxnvNWe7xugnf9Ggx2
yLpQUhJidAm80TanFqoj5pfRg5iVB8/g5Bu51hgAibskN1va1UEveyoJkVCdLs/0C4TOvE9Fv8SV
7SNMAlUVm8jUdPR+auDQQXo20FGV1RLLiL9d30T6q38zZMg6GN8haAg6148uMRtLHWsKSgr0hZp5
wy7dq15y4N1f27u3ssNgxKI0mRDRC6x1Jyc8gkXLlx4wzocnXPKDK/K3CYArawxUFCCGLzMR3pfg
1T3fZF7sQwyFPj4O02vlTj/T741d+KLq8x7FmyC1sszAxiJNkTQFCKGQmdZHEXWmT2ngD+q55U9y
bJ6xlS0GPgojVfu+g0fmEdUj86hOgP5U7KpXyc/OtNQ6aPZ1d9mGkJVNBkKkAkRyESZEASFouHMw
03wfePm+cCv/r55xK1MMhKgmXj5ih9dqJXRWjbxuFt4EYLguX/9xTSyOzF0KHic8TujJzne0363Y
mX7pYE0cCOY5JgMitQx6RImyOwXjl4Ty+4itnQbzCZ2gtpiWO6NrOLHA9iP8so1sNZc08TLoPXrw
ext8CF/oLJWsWvlNt4NE0eiEdvkYnPXX8fhXNd2VYQZaipiYQSqYuN1IumuG/DgaGccdNyOPlQkG
VaS8ljpBxjkv5NNcPnTteap4DSmbULyywWCJQJQqEHI0vsndCTGcLv2ElHxuOtedkIPD7ABfoLWZ
liW4y5rkOVH3oRlZYvS9Enfh/F1rbiuV057BWxWDHWHfK5iPASVSA25yXfEMUbE08yzP366viwf8
700Vq5gjQVU/rnMAxtI6yvhNQFCa91aafTXbH8iX50PvGbOVicRWeO9znncwAKJIcYNRGhgJMj+u
vpppiAFkbjZ52wpUOSQNNHdonvt4gxYkqIdeBwrL/ugGB2UH7TPffDDt/xR6Gx+E/LxcwPbXu9hk
ECvCFFVp0txJFk/HRTQcdQHPoFpVflq3f0PdYlxsMZClTkOvKCm+W19+HydbUm4a4wjJH46fcJbE
VmnUqanw+kRSfkQRSLZRrektzWt9+a73Rkc8pXsq0ftXr8LL4ti6DRSsh0yNkcGRzIMq3cxjay9w
E0kHfdxNIvF6Pf8Axr82k+2TzxVJSNQYLUSQjDNu43O3728EeEoAFmfQrcWfR0ex+1s+Hfb2g3S1
UgbG9BHyEXlXI1u/Iz7lb+p2latbki2iVST0eg4ybwcKELXV8S6TRYPlGJgDkNo3S4V0wnJbhYUV
KrXVjso5EGTkexJIZszpbapEOB7jYSFLaV13KHrsfgtsV/apv61wB0OuS6S3GM/Up90Mdaiuhhb4
6Ibil+rvgiKiQ3BIUzVTNJigjxAkFhYVRQPRr/aGN+2KY7nHkLITO7y63/Z3XNligDsR5hLVOLRW
qD70qNCkD+CWv0l24Ra+dLfc8gxuRiwre+w+TuVSTDXaYLv+kE+fBeMpXs5B7hlhbBkRJ028fVus
rDFgSjItratkxCWhVg9a/9MIopc5rJ46vdmryZOIqSerSQW7RMzUpWgsKLSB4zibeL76CQy2jkIr
VqmABav9l9l4KSZHrNzrvsnbUwZSpY4UmpIABYa4tdvyoGYpJiPz/ai9VZCQaTl3PW9X2ddkKsSj
VC5QPalB8avbmEpzcjs+lfvMje61/fXFbTe2XjaQMHHfBJIMNTPw1CPPvfu2OJmDKczP5Ht6Su/a
x8zvuK9lzicjTBiYLm2odhNoOQd0gszQWUmcFmqY19e1DSi/DjlhANSsDTlf4hAalE99Ez8K/Y++
FNA3W52UPOREg7wFMYASmrUZ9SXY6JMFl5HcfyuC4MkoeSOEm0Hn6kvRn7HCSGR051EykBNd9N2i
fzGbyK6IHZpeBkXk7gm0hZw93LzkVwYZMBmMOc2g84lhFdFw2zQDl5juED3zIHzmXf9cXKdnoCTR
wI60pAgo6BQO8hue+rnY0Tp/cgi40+bbeezVyhjUyMU0y4ca112aRH7STZYgRyDv08EoOd3nOa5a
rTxVRm4bi/RyfaU8x2TQpEPWtc4afEWzrY+jeQrr2a4mjGCIrjpxwvlt5DKJQsWzIbHHnO1RGQhm
+HGrJlXkhZPb9bOXZAdS7hMV3KAcKOFZY8511E9t0od4QS7lfaWcdMyehZoV6/5QvpCh5Tjn9j5e
1sYccHkxq6ShD+VAPIjzYSwKZyQ/+8CqBB6/1fY5uJhizneXI/+vTEjQT9rghktgY3zGWzIdIr1c
sUKeLeaQt42YCIaEK5VK2VKxQsGK3Rw5sWY3fwLtutXdaFDq/Lv477JE+rNW2CIIQlwZcYPC8qna
67YEjaZwL/jkyI9teStkTnqaBJCckHD2pMkrQ0/t7ysBrYec2OR3sDRlNLIR810g8zcaV2PWKjMV
B9Hp8QpSlhd9uE+E0dI7t4YWXGeP48v/91x/NMjuoJQsZjl3ojMTe06OC3nWB2LpwWyVRc35XL9v
4UdbzBaOWdhU4ZCKTivfd4gSpq8RGq3nT9dX9Pt5/miF/n3lE7EuF9DJ1hcniEAwEu1l1R0UV2iO
DbSH1OfrxjaXhJBc1mXJVHS2Mit3YRYLSig6eadYAkZXI2+qEmsMOYWB3+9qLGplh/lMCpkTQmpw
ghTaA3qGZPJS8+SvN0KqjzaYzyP1yZypCE2cl9lGrgapUJQPPd3B9WIrbqN4tHuSlzikePfxBfXR
KPO1AjltTCVfRLzIMdGA/p3aFuzpPgH9UoOORh63GneRzD3WiMU8p3IjOkudHmOSvpYyCPZHASQb
1bFYsiMx01tjlH7Ik2Q3kmwXpViBMFe0ehLvQqHibADHgdgSrpzGulrUIn6P3DwMk26RAJyTGDpE
mo5z9WyMFn3Ya7ZiW5M+hyCQuaBgET/omWVCUjZwos76H9K+Yzlunev2iVjFTGLK2EGtnOwJS3Jg
zplP/y/o3OtuwTRRnz3ywFXaDXAn7LBW6yx2v4+OYMfYq0fetNtK2vJZLhNhp3bpFbPFGQFHZQuW
tNPREdS91OO9Cn4PrlQQYJKoMYKNiwmuyI8imTQKnBl2DJP7dgxsmZwy9TgGvKmplczvsywmumKL
vYIyoeuu3pl+vpuOqQ3g6KvEyoFjzw109K/9bibnkzHxNW174B7I2uIYkkVBHFOXDjhTziosoolO
Q5urHG+96kcvLpNxOWYQDZGemQu4icJHU3sMlNnujNsiiEATFwxWRAgn+HHvlPFApTLXwgzOOjiD
AaSLlAiM7rSL3kf3k2N56y71fKWM56kigAbpmSQ6xli5BDPqJnjTJ037n8eaP+sJ43BCvRQ0bRZE
h8yeMQRWtrhYg9QMDjbvuh/5dRq2simjTmGC8Vt0tHpXKqcyuJfRkJTft8PdH9znWQyTmhtR1sRN
AqXQqlOsHrPUBUy/rvpBAzw59VYasEJVuUWBM9qD/lp2tsBD+V4p+uFGNVEHP4EqmgY7ZBPpc4eX
HQJ8WMVW11YuLcClEoqOi+gPktcMFn7TdZJxKhyruRnAn0RdNE0NjezPiYWe1nU1tIPq6NVzgYgP
Fq3K2BHZsALAvxmzPfJwaVY/6oVExgQXLOwkQ1cqztLsu+FWS+5G0Qt441Grhn4hhbG6JVUWIhWy
6pD4JtaspJksNbqugmtVjHwtdrZVaNXsLqQxZldXplC0Y684fZFY/XgC4r9FhN22kHVPciGFsbqy
VJpFCmgx6ufgaJ60mxOrRpQTndKbj9y+Ao1gv7nnszi2/amGqlKlE5q70gMlV1VeBBuMv6UlAkQ4
dHg41Ry1+DCQywy3AEu7CJAzp9SPQY0eXllZk7QzmwfOLfIEMYEbzFZ60wqNivU3wRr0yMlEzdFT
yVXgAeJ8shNdsEdxuEoIRlOlxjempbUVBSs2zfAy5l/TMOY0ilZD/MVNMyHeGFFwxxtacSbZEmZk
TQ64mYD2/2zy9vJWQ64uEoBJYhvWZCfBgnRYjEQpFKeI/Fo66i3ndlcN4eLvMwmE2C5EUTosQHff
5Pyd6N4y8KyAXsZvankhgvFY5pzVESmxPDH7vat4hZcI9nIPWCsMpohH4oQ8nsHVr3MhkHFYnR6S
QRx1uJLpOJHHyQAS2rFTryce/Oa6gV9IYpyWqRtJ2lPXqPozYo4THoC4ZhG8+NARCfkdEToLtXWV
jNua86aXowSmoOl7dcKwmVfqHgEPGBKhCu7/Z0Kq123z410m48OCOimJjE6eM0XaI8a0nsx68uJo
epJQH9Dz8ce2OI4+svV7XQ/lXIg12SnSxBYHt9Be246jkZwjsVV7M1Qi7G9CIavoLdLv9FCwM+zy
iPlXXRz/zb7Yej0oQReiJibOs1zPQLUyH6ryfvvKOC6CrdbPg9ZXClAhnUjLsbN2W/OW8Xn3xfgI
Sa8mLZGQcshCgyKQYcmygdllMh7TTM2tcYj/d4ofJFdnuzIZl6EIk9Q2M7zSLB16zIcYMuez8CzX
ZHzEbMazRIJA/RiEUu3cDQ90uEtxKzv0eLAdXGmMnxDiVE9QUlPw5p1dAI/5oIcLr+I9RVCfd+L/
jgL5+foYN2HUsjHJLRrg/STuMzW8ShrhvgFdV5e/9LHhb+sf/WsbTonlJexI2IRtN6robiR2W0z7
Pj/KQFwxgucSmLHoF3NeaBwfwbITFqWhGFqF21TA6yMojQ2in/0sP20fazXtOOsgYR4ZcqwPvUyr
usiq7NB06jj1JPM2CjneaP01cyGIyW+G2JzkcEEQ0Wph3xrNFylvLVFvnKaZrZGE16r0hvTGBum7
l2rCbuq/lpOxi0lsj7WQWdvH5l0ujeYXad2CRCaVRYIGI/j3Bj83npaE8/04CkMYf4LR4qGLsVTm
tFnlFdJ1n/hzSTyQl6ACpid3/3YgxpcIWFaOohEZVE2uC2DFdfXzULz9mwzGmwDqci6QCyhOXCtu
aRZ+HKvWIvDyjdW3n45qCPafdFlmW1Jl2CbJGAMJYC5HrxX2eMgr6WHRDpqGmUrBmePHvznXWSCj
mpWg5UrQoDnbApIUMNHdQZo46r+ub2cRjL6ZihAbBQWAFg2A1d629WkoOWXr9fh1FsHoWyhjf1wz
IQIqXQzHMjx06munvbQzJxL/wc+fJTG6piRVLi9iqaIIMFmdklkNesygqCoCS1APcrfrSi+q7SL+
LkTpXxnuWTajg2owD0tH0+x87LFtM72U088Z2wjbGkHv6ndnf5bCRDIizaNsJBgNMJvhOKMV0GK9
8d9EUPdx4YFIkYhLGcBgzemmao9VxtG4lbkiGh7PZ2BSWhkN3zaW4dmDwan2o1/6Y+dIi9W5kg2+
8KfABhzZ9pl4msEuW4MILK4aAfmGiYUhWYwp384+jQBIJpjXSXPfiNFuAfi60d7GfW6VI294cz2c
/To0u4ddhkQVQoMmcUOIF/TyPAzDSViIuyQ5J7nimDS7e11MozFFk6Q6eYKx/BOK3+XEMWmOGrLr
1qERpoKU4TRl9yxq47ORt9+2vxjvEIzTqOI8iLLZgF9K9y25T9WdziuscZWCcRdAaJViqcdzjjLJ
K8f8SbA7q8os3YsO6r3MMV3eiRgHoZv9IKVzC+INw5+Bo6G/Y1x3+9I4nlZjvINapoZqjAOFXNmX
ybWoJlY1ulP3JeMNIvIOwziJsUzxzM9EHKbOMQ3iBSXGQER3+zg8LWMcRavJ8yQ1tEoYEzs1xBsp
5RbtaHzbcKjsYjWwcCIZUDQKnd35SXetal8hAP4S7hDmdwq9QM5H4qkdu16tTNFilgleV6Rx1f5L
PDqDYCtTu5eik9hiNBeAJ2W508hpLPbbN7qC6/bJ97J714K5KPmkIdltMZ8HnqUrii04HAmQEjBi
Y0+NJfi0LAT0WZ9XsVyv2evgMMHWjogCOvM960ZQ82JAIpDsFQ+wiQfBxbrNlQSwTe6Tb11Bf8li
i7EgbS2TUp5UJ8vsYq8CBMi4T96D74sv+PJ/JVlv5C1w8E7IFmUXMyrjKC7gF4vUKsGsbcyTr81K
YUUlDmzGdpsGdp4rdjqNtkq079vfl3dq+XPszoKg7QYlVR3FnPBiIru2UzDBWnFShPUm8vlLfoT4
ixxBrvtwJj2lDXHomGfsGveKYcV2j5nyQ2TlBYihNUd53D7dH55q54/KBAVTG2dlTFD3VQCnQxkd
PoD5gNYXeZWbvY375gcP6IZ3o/T/L05ayTmg+ERkQ0ZXYwd4iCx1wroWeJv+zi2cD8fEB6EmYzEI
ePnljUX3cyNvwcIKrpQ2yZPa4tHWrHfkLz4iEy2k1phnOcpQzJ9vYgPzRZJnLKdp8PvpgaAeE/qg
U7K3PyHvOpm4UddCE2I/k26l7U3l2xJ8/wvKQerizvfIeJm0rABemYWaUw0POAAYhj1Tvt8+Bk8T
WdjBZZGats1N9cOPNl9qu7QFN3mf7OZt8EMHtIBfeOPx63mzIckqwaybSQzmYHk0RrlQAZYjM9/b
2U8KV+oP5fAlwJZTjAdPIQOTC1aHp000O23Ksb7V5OIsni0Nx9IQpsmgqk48gpKQzPdBnn0LkuSn
EAdfxblSOaqymjFfyGMKQNIixiSgnOlArbZ6YhNyzFQU2v93sFHoy4UcxmeSMdIHvBxRPCgAND+a
bjmPuq31+X7KAS8FmPbnbeWhXuq3lONCIE1JLlxKF8542Eu16qiz8VBKsxWPPOrtVTO7EME4yjJX
I7mXUBCJutpKgi+i9DwZnE447/swnlGWh2hKczzjtNohWDyWn6rymxJXzvZtrZuaoeqmRjTDUFRG
TqNWHXBcgHvSuhhYQn42WEUCJCnTCigJ5ktvTTfcte7VTs+FUMYZx0EGEoIQeZJpVFauyVcGjEsZ
JysUem8eOreJlD3m2bHJ+GP7vOvacT4u45VFowgTrCNjmyl/kOavPW+ih3qJ37Xv/PdZD2xEYZco
uM4Ij57WN/fpXnJz0IhuH2PdW5zFsM4KIAAKINtVR+wXS8zctsNAunZUpXuFh5+xno2cPxb7uK8F
UQETDFrhLfqbUmSh/UxfcngAOY2PxQk3tCnbE4+KZt3Ifh2RfdKDgSirw4ZOo3fg5pq/m1XmVrrs
bV8k/R4b34t9zdeG0ghmF9A1f9lq0x9p+WgKjtHeK7onTYdtYbwjMa5Jk7uxT2QB1Be17nezsWtM
zY6GL/8mhfFOcpaEDR5eyHSku3m4CdtXZeQMXP0hWJ4/DuM1wP0XtXmPxp96l9wa3rILfcBxW/ke
iu8SR+I4Q95XYvxFO8WkzFQMIiRA8Ruh8mq275P30gh3nXxoeCXV9TfkhcozXiIdurHJOqSlg1e/
ES88xLZ+Q/zOxhq3w4Vpp6F2SwcZnyFJmHKMaYskmKyocY3pVekOBbkLytM4nBS1tKbpMePZNccT
aowLUUxK2VtA8wfxOiSnOeN0JtYD2C8VYZ/+s54sy6Qhh2v6g2DcVcWtDCoMgbceqnBuj33vq2Us
a0mGp6gsSAcjAudXMD+TGrDqFdD2Zknc5fr0VIpKZTVNaiVV6adYVJ/jyCnF2i3C1yGMbWUebrMg
Ua15Eu0uu0d1DORhgjtFTWuFYmThaWSnuex3E9mDOOoZryVbw76FkevP2/a7QuFEU6bzzTEpU6ov
YZFnMC7zJO31k3Cj2vgNrv5FeNMMi+KS0TErIJhb83tmS3vhcfsHrD9dLn4A46eKLG7Q8USJs2oP
euFjJFabT2r4HcQh3bTY4J1w02nmvdA4CqkzfquthxBuC8duvP8macKDvjevWsfEwEl5k/kGp8zK
82LsZkGst41GFORxIpbXfIyb+Nq9+lh+W+wWvXJhzxP4YVMbls6iv6l5OWtBGmuOWQmHhoAjRA9/
9KSw0Ua2YjGzusH4aqZRbFWmOFpFiQeWMUZ235MXrcsjS6jVn4mEPuJQWl08fymMxlZjzC1ErVur
mSUK2k6bQewkfM/C0Sfzc120V0tzKrVMssELhi4U9KpIriVlccyuf+jC4C3Ui8d8RBFQnPdmPeIv
Nx4Rg2etjKw4xnZycg8KeD+bQ0sXAA0bd/U+GJCxgTfKVGK7TkX0b1NbREI/Trqtl9G+jwU31WrO
J1t1KqakAYxP1Ohk6ufkPlJLMcoqvFri9n1IbVPfA/cNj+ttA1jNri6kMA45XHRMx2Vw/wo28Lqi
A1DC8Eaq2eqM4sekJ+62ON6hGE8MKDTMuUcznn7zjZaOVm7sG/2l/4sFMviV87HYyQJRiEw1yFAZ
VW7KN3BNHsn1eJuDFxcMRYqdAWZo0uzsVO62j7cavC/EMi/NbNTMfk7gTXrN643buYdDdk3pe4k2
kcHbf+KFbp3RkLKvliGS8d6k8+3tff6121FotAlZqriTOKnW6tEuHCWjKGlZohJJR2AD3RHlU4xh
ngQomIkLYB6Jl5Vwskd2JntRpmAYQ8y9JJk3Nf5QHOuKk6BSTdvwT+ymjI6y+dJpOE8rtDs90zyS
D5Yqj3Zf7aoJGFESnmiBylEQnlRGQcwl7Ru9Q7dD7a7i7NpId0VwLLV7o3xSBG+OvW195Nwji3JI
EGeqIURfKlO+DctVtdRXvbpwbpITzNjJ1lHrihh7oVB6xY/nW4ELi7vqNM6qx0JVZEvdjnOAHqFZ
Ar8hLjGje9VhjaogP7evi3cSJtXv1XpR6hTmq2JeBwtTjcZdmuKkcCycoTrLmWESzFiJh3hXPeAp
axuwWeQ3Ox7LIi/mG4x/mPWqrMlC4VOOndPslV3khCcKoLK4pRd73K4MT9sYF5GoTZxVIh32OxR7
2TZ2yzsqLMfiRX3UfOywu4luc0d3VwPYhXIwEUXLKyEl/YKcWLOC4aQbSDgssz+Qvxt/Pktiy5by
YiZlR98uWJ39QCJPPHOP0rYt+LnXv+vutjJytJ4dbk1Loo2xDnKmUR4OjRkDhrryVQwalHPqbIvi
eCV2tlXXRU3pJ/hCFdsGEgCB073uNVwgOY5+sPOtQzaqZY1teCcvbjMZadRkidP37aPwZFATvyiJ
hkEhknBA3aHsvL4/lYNNgvttEby4yw61loOwpCWW4Z3JC3zxx2QRN7yakEinHhrxvGr9uh6YEl1C
BFn8h5VfnGgWVVEVAMLnxMs+D/eJdjTBF2d4nEPRh87v8fAshrk4QW+0Se16OkcLYnVbddunHKUv
9ZvuiSh58WYYeKei3/HiVE2QjAUmPhF+k9Zq9Bg+fbAV1WpqlZPhrlBL0zfm+WT0p1yI0oU+moYa
ditKfjFWlhQDm/6U6l7V35rBTaLuhOY+1fZyh+rD/LQEnJhP3d7WzTJuGKyzc1I1qD7EPYZPs3ep
/TlkraW+FtCc6C9ArD4fl/HCkyaVgZjjuOE1phAsyYqc6mjA/0YH3iruqrGd013WRbVyODVCrgIv
QXWL4EsO2MvqjaOXqwHzQob8+ev1qqlWsoASX6PEFoHmk/syvc0JqrItOuMmhkUKp+9dRG2O5NXK
/YVkpjSQ9UUTo+OOwl8AJvDOBDdJJH6Tl5sQNX1r0oddjJ0z0UiseM5Se1v6qn1cCGfMMYjGhuj0
AVPDLkoM4cSJnYg3Jq+Iz5PD2GE167PeqRh0zGd3bAsLcHwCML6xgLB9ntUQc3EexgjjrGwqqUGY
ppi98QdhGEW1+atmwVkMYbQlllq1Hhtc26i3dmyIrp4IVgRM2xYDKQAYd7dPtZp8XIhjVESr4zbS
Vdhan2OIYGn8Ss/sZtb3Rai4YyZzttXWM7oLeYxW9H0N2IYKVRyKiwJmKFc6NrvwMUDVaLZA+sKp
RXPlMdpB1GYeKwHTGbWLF+Yb3mMfiETZG2W/ml/K9+3r5PgTwioJWMqElL6O0sjWktEajV0ZVv+m
iSzxM9anx3ZIayT5Pm1b/X/2A55vXA87F9+K8cPduLSlUX2ki4GPjrOj35pOuJ/s8YNei9yigvRv
18ekwlOSV0FWYe4jIO4gfhO694K3Cbut8Ji9+uyNc+xRVKqMqeGk7Q/BMFjVkhyKanSwiGuDsYxz
Io4CSizUd9+ADYDUsOfWrfaAxQIgNoocrmrVe3Qaf/ByrfUG4K+PJony5/OJwRIAggVZUIfNQ4QW
wyrDzjeX3u6ESbaTvnTFprBJjPpjG3kalnLJ8JZLwS5GMbBJ4ocsb5+2P+u265RExsmYXaZ1uhqd
FXb0BJ/vOrcjgSQyvsXQA2Vsk0516vmxLkyvw7b91CV7bAV52wfaNnOJ3XwvIpD5kRgD7qVcWu3X
ZeytWeLET54MxpVkoTBMZYX1Q7O9IkVjKZM1csmVedbAZHZ1PgAXLkTxNLka3fZt2NM5stwXH6KX
xUfzYA++0jtNs7kve963YnxLQ5q5rnqYIVC/3PY5v8dOP0iqwn17NX8TPcWVX9odr7jJE8q4l7Fs
ozSgL+2px0p/BwjP3LCieDxoHY9uR+Lc7Efb5iJnz5O0AVkmGiTYknJEV7RpAAKejx/7+hWq03SW
LX8IuRGPKvlvufrZ/tmxy7ZQmjroEWALcqPLLzEPUmb97XghgHEwWQK8E7lDRM2uKBQquslXi02j
aeMX4JL8G0PDlBf2zfEoYPnnIgzJCkuODLZAq1AjoDR1wc7F8dHrPTzzlxR2aIIMSl1rAi3PfaVJ
CdbCb3q/uVLd+mQ6rVMOVusAs22XnBRkfPxl6nW9PMtnaqq51MfZnOObhbOlBF4XHKPw1HMz2D/E
BlOViakpovmhsxc6qRSERLqggi8T5PDBz8Kpf2As153uFH92hENlpw/Gbce93nX3fxbL2HoutDXo
p/AAGu3/RlVLqwcikGKNrgi+xMTp8BR6MJ0BDHUA78FgAnje7fpKdCiWr/DIq0v9IbE5/yDGD/RV
3IAfEj8IPXxBuDETN1q8IgK1NrytfiuXj3F9A/7BXspQiANZ0JdtrV4fPTd//QB2ZFIm9SgY+UcG
p3iqS96jh/gUPeBT2OD0tntMaoK2NQU/TORGvHGQdc90Fs5oW4tPoS6JhnLMTxC/PlJGwtxXFmsE
/AhAv9tHkHTg88i+xEtceQrIUjtrKUkA9YeZbFqAFJ8LL76LnwbLOEnokAfvMYZF+bhNXKlM+gGm
Ir2We3zuqITeTw5J7RKlIQygx5bsgaTzqvYoGve/6tkH1fqFvc2lDsLsEq4yNO32Z7MfTzqe23u4
/tf0arzSsFzAS9rXs4bzx6X/fyHSrLUJ62QYmRsmTwi/9IONfIijvetlhbMMJjNZ0FSVO0IjAF7C
/1FnU0YLcceLNat+kUimrpmyjn+ZwwRx0JHYhF9UZEqBKx+6oj4MQuybGY9wftVHXYhizhTXMgmF
Eg+3wTMP9E3VuFiO4NKBr1s+kOhFyRRFQ2O3xfIxAKKEjvQ8zYABKnfWbGpHsQJ2i2YmViFMR5Jk
zzV6+dOc+6O8OJiBtBTJBCt97IbKc6WOloDtUbEGXt0IKMztj7t+D+ffx+TQdZ/ohZSZuPLJExc/
iI8FmhEBRguit3T5FgS8kaD1ROniRpiPPIxCiuFBSMyuJgf7qc50LLzQHQwr3Vdu73TXUKzbPrF5
5rmaKV0IZj75IoydAgQ5fAqR7EdQEVQJr5S5rsDn22TSa3moVGUOFIxVaS4A1oGS7SvCPeGNOPPE
MAEWiy1ZnKcwyMTcGcNs5YJdSFcCrzRF/8xvqSUB8I9hGEDc/0ijLnyL1uZSni+YY+3iN6L4Y7lY
ivZKUtTYVX8qONMj65p4lsbkmWAozHJdQAIdUnxP5dALmPALHmbha1fasninl5wu8B808SyRiRME
wJvdGOAa54PkAbvaAUiiYIdXt+GPwaYzXI1d/cAM9PR32IkXN8tY3VKrIAiu4X3IrnfjXeFFTvGi
P6ge5VTj1cRW4/+FMMbg4EMNYkxIPir5Zx3Ibqzd5kZnxeadzHvmrSvm+UYZExuLLpK0Cq+8Bgnf
fDDKQ5OcRF7nh3cgxsrwpgvbKUT5XCevYzhazVygM7G4Ro7Lm2senLpM9WDLDhhzE0sioccOPaEQ
rfRZJ7qFV55SPOwCB9/OC/3WEUDujMk7x7idvsi7vwrzF9+QGs+FKepqNkgqXkxYbvs6E+WuTeV9
kAU89H3O91OYYpkypEGb4vNiPROEmVJgJfJyMCe45W543A486+/K85E+RkcvjhST4v/5SpBlgnbP
bX1cZmAbJxqHWwB9Ov8okHEwSVXADgw4mBncN+11BnBN4kZvqkfBQ3lGt/7muDge41xKE8sGJs1l
KCt36oZ3gMm4rdwBStLh4RzYCy/bXvt4mihL8NdoMcksGI5MZilaah3g+MJLBOhx4IcK1zkP8V+m
7oK1hgsx7KBaVAyLLIRYojjm2ESkJIPTzlJ2pU1s6a4E6YXgjp5kg8lrl/mNk3vVD8HTOHV+3o9g
3jRCIlfdUsGBjv1TmB6n4oc+c/SFJ4JRlwB0q7kxoRRh9joqjGgtJ8Y1cA45z7PVYsTlfTKKkmZF
OlYRoixor9AvFIp9Fok2KABduan9YgLDYYAx6QJjonp6iqr2NdWLvZRKtW3I1XuTG1ez2d+RofaX
qbP1WTwFoQBgUMD+blsQ70aYqCUKUiCVKvWD6SFK7xrNM3hJAP0TW8pFf8KFU1DFZNBjXLJTZiVo
K0yrlIi9fYq1rObyvpkY1dT5XNYZarm9tB+W1FqW05C6erPTgAZIBo60VT9wKY4JVmFpZJNIJ1Uq
YlV7rLY6zUtxzKxy37l0UKGwVQ7YAscPECZcET0a8nCEn9PCKzEvQJDplVHkDNzJsLV34eXRmKA0
ywqIFVRoLmV0rG7jQ3WcPVQ5b/rd9ieT13LDsyTltybOXBpDZ1KmFrH42QnLNwXpey/3EfrrAObU
CmdGTc+q5dZRgIsI/KP+BrpqNVH6oHdm7fXgpZKk0BFjLPuPvdv34i5JsRkl6oDHEfeTTqygfRWy
xpsnEDj3uhUAokWIjL94b2nYYzUlXSdEFRl1wI0tRkYwIzV4w1XhBXtgZqMxxLuxdbW7kMMogRmq
ZZ9i2e1jLwxFfv8/LOnhQGu31Z2wFzjp+2o8vzwZow0pYLVGIYBE8w5+jBaK5UdUb51klzrRHS8h
WrXi8/nYcrscGUEvU7MalUOBCnGp7QThddCcEWWtiJuwr6r6hTgm3iz5ooJaJtecoggBAt7bavhN
jdxudoLOlRvY2akT/G2t5x2RCUBYK17CMUc8lxsDpG534vQ0hF9G7X0WbvqKN76x/v1+pQ8oWDCu
t1IjrKAi3oHok5Z5TKdygXv+AEJAkPhqnOi62ie9NGnmdEMiFPnSAhJmtGm/pLZDl1y36BNmIHoO
nb9pBV2KY6IskOXSSOkJ8G7UwdUX0xpSEGTUij0JEe9o2w5YYfuSSyebwhjjJjWL3AyvQHr6nmF9
pToGwMK4xiBV5oJu4QuvviGtKgyllyaGLINsmvEto6bIiUm76dVr5yS3vS9c94JFQquz6MgnoD/Q
0fiAh/WmL9u6un7ks2jG3QQYfc9yuh4UxY5R+1OOYk6qPG0LWc8/zkIYDxNni7gsMyK3BpgN0e7F
n+b4bVvE6nbVB0X3f3fILsaJs75MhYhIo/of8DC7xl1Qoe98ngPj3Bi7GScpRVUoJYq1fRpZreIL
+pesPCqpyzkQVezfM6pfl8ai3kRNoIhhiEw5wVLSh2EH+2+K7pTYBp13pityJn6okv0uj4iqphMd
4whMBicMWSDLEgqeVWYPVWmZQmsR01ExFZPzoNR5sugdX2SLAXC/xbyZgDpeP6raQ65c5xqlFb3V
Ao9zjeuf63wsxraWCNyvfYNjhc/xvQpCSKTAjnKPQYDeiXagn72nr0huq3IVVUcTz3IZw1ITrR3L
GDmW6ufXvZ/7FMRHsysI4626rufeZ1GMeVWl1MqGhqnPsuqssAvvlazllNzWLfiXCLa+0EptUMXU
TVTjUU0deXyReayPf3hPnWUwccxM0rAsDLxSwjfZL0AUOroYrEb3Ca14l7jtK+1dNM8om45XpSeg
BbWtKrwzMoFtVtMJfQwsjBUDVgfT11R61ibeq4IeYsPKWKIXMhkYMlUwqlW7s704uh0exFvDVxA7
ef1D3nmo2lwaWYRm7jjFqGnn3qhd1+0+5iHBf/Q/t47DOI2xNczZoBGzdnu3A5FZDUbi6UrZ0W0T
Sp+b7WLPcGimTH3W9gejer0lnPUiqVFXJIFpq9pRQ5tad6MCyIE/u/Y+Do8g4uN9vNVk8mzTLJc1
gNT7CLBuGHJowCGoZHZVvlR4A4SppRmO1ItA6bQVXsGN48EUxpMAUKYCrjUiWxRf6eRaAnUnCNy4
MGur6vIrU1YIjUcX6rIEJCsWkAM5i2KHyjHQn/KMV6ZcxUU5vzUUFsY3yJYMzhgDHLS4RiuwFISo
eyE2pcv1wRB8FB6rkfPdVi/w4mSMkmKGIGvrHJ8tALQ1EnAg5N33ufRSj1wEh1UNuRDFqGSXG4Wo
09dbUHthfwVgjdLY98VuUV8V6SkPfHPkbnhTv/SbGVzIZCIckeQ4UmUK47CPvktWbXfH0auv6CZ7
ZfPqd+vp/4U0RhsjQe/1SoK01p2xmpQfMLyIbUaLOuc2sgr/r9zyhUAmukkDwa6wgId3Qd4aYA4W
31PibTuS1QD6S4TKVikiXZoAK6ZD9UGEV9SN3Y082uRtHQSWIGNdcmJUHQVKEzqMdgIbKn7qJntA
5Wr7KDw5TBAry3TE0AiyxmH2OrqnfhWpR6W4/zcpjK/I5VozxQCeNzdCp50wXqAt18OoWnFavP6b
KCaKtQR0CEKOzlQXOlphmUC+NQ6E8GrwHL1W2UnRSQA5CwhawDn6Gt1qHvhwC7v8RsfJGj96Gt/r
v6nJXugc4ynkatBmk4I1zapoC5jlLyTFH4LC376+lZkaHUMHuoqRPEM2NRYcYUY1QpABMQ7y9R4W
K+PBHmArgmINgafzJyUvKOz0nSOVKsBnn0SlEtMEC42um+y6TjIhm4p0JPiDF+4mYBsggQvxjkET
pfHJd/KFtxH6e/T6LJDR+3meywzXgKd7exDDg1BcdzyciRUV+SyD0fopCJcZ+Poo+Be3aXVfZjsz
uVYWOwocJbXy+muh+LJiqeL9AGpCzo3yDsjYQSIn6gS2XyAEZnagWRg3QfsGxI876bC4y53o4W3h
8wYJfvcmn0/MRE45qGciKtoHIGna2NJ0pTa7gRtTfk+KP4thbGGszXbqZExQN87gLE6EpJhy5ynA
TuDVWmh42lJMJljOYLRLywaTlXJn2CLwRgPQdg6Yqav9Kt/13FEFqndb8phwqaPzAqA++H3RR/fS
1e3lqNx3yHVADPjAS4hXBiM+XyQTK4PIFKYshYYqD/Qih5sI0J971aLaMUMzkZDTuc3xBSMaHP38
PYZ+Es12F/Na1quYAj0CxMoOwV2+ZA9p9r1Y0ve0EBI7Um9jJHtNsEsWNMBSz2ilpwqW9I+/gwm0
ajFlo0RHbGhvQ7BaO/FS37Bdw6dvxjve5BtHn9gtsCrRdWUyMJdf50ATdJf4vqgEW1IfWrW15py3
a8AxyN+S9MaU8kjALqtaaN4YPYbhWNpLrOzzUl14LodjlmyyPlbZTHSC+ZMBtNgAzD3MoyX5wQ2t
PxW8JH2lYPJZgRhfM5V6TPIEAXHAqrNxjN1KtKb70UOvbRfw6Ik43pRd/5oUodXqAN40Dqt9MJVW
XiUudhN5V8iJg+wGmDKmdSXMFEYLVcnWTr+Gspe8jF56K1sYopXcsLW3DYB3MsbhdLnU5vWA/orS
vObDKYwcU+TYOk8E42XqQM1UecJSegDCQDFF3c6L/qL8eakOhM3JA4AEYLUYQ390AllyKCd7+NSB
0BlY376eW1zw7W0HRtgMHcj9Wr0QxDqjbL4PufFjzEy0FyerLTIkaOZjBhYrRcHQd9xO1iQ21400
POWLcDNNxfP2R9z2KqBU//xamDpda4kIRKtE+R7Fbh08q7MraScT2GnhGPC0dNXQwdkn6UQWNWD1
fha3VBmg8D9Q/sdbDVTHy12jngrxtMzvWnYtxpKl4sb7kdd55Mhl1zkKbPGJ/0fade3GjUTZLyLA
WCRfGTsqtCTL8gthOTDnzK/fU/auRZU4XTseDDAYjAHfruJNdcM5mYK4r2HDgOLYL0d5b/q1V/i8
z7v5dd+OyOJejkFXVYOewJdVoa0vypNUSpfrH23TLFYimI8GXE3s6GaYmU+7kxweFvlg8MCm6If4
kE2sRDAZqFzJtVhXgGqPisYtC8MR1f5hMJLTXPY3KabmMzVKnDrlNeF4t0f/fFUbMuayyfMa5d88
BWzZp4mH68M7F73a1d8v64I5BCCzdKJZOZRLbheTsk+ST3Fdg5/ecOfgZGQmT+3pB7l2m0zaqZtd
O489YM8atPrKC3hIneEgf1bsHNssf/VAWX06JvEsGpQwspRGguATWm4g/gwsUd5fV8FftcBrR2K8
v1iYZMxK1Nc6UEB002DLbWCVy3DISPY1nUKQJQDGPyGXriJfxTB5NMrypV+AM9rGN1MS3pbFfYQW
kRVKhVWX4K9ue2yXpxelDq2cmH6lpu6SY7bKaAjKkIITm+IR8Fa+LvX4VKaliwZYLUusAfTpTYXN
hqGKTj1B2psD6uj6cTda3wgSq0tlHBdJQyPC1jg6Hyg/U9ptiq2/XGY8HQA6xOkPcIyA7TBGg9yY
fQgjMNKfWiRZMs/KeMf50Fps5CaYKUMBJboAPqEfOQDIOQEi1RewXvXfLo9tMIpyGozxhGlcKm14
qO3piMlcPBGw1Xbfcsod3LMxrmusF1VqKNUUZV+QMMKZ1lbgtejBqc/gXeAcbjOAvikGYRyWkidN
qbUVHKV+m2teFVVWYjhBU1vDEPoiRzO4h2P8F+mXPNQVWqTCA3Z2W3vagWwVrzz65uDpIfUUV2yc
rejoom5okhJpTpj/1NRTCCT9TLzVZE/jDbJwIhqL+meWZmRUOTRe7/ZJ9SBoTqQ8X9dCefNFs/pS
jMciTd7HBm2n0/dafcmc6FbZCTdgvW5c2QttsEQHVrCX0D3tfNOpcMWzm/nRXuAa+HaBZ/VbGHcC
bC+MctLcmf4W0c2c0h52uquCX4ZOfvAskHN0FhdQCUgXZpQBsNIvaS8/xXGPJ5buhIDXv37LPEnM
o7g18zjSBLyt8vIV6a21ZL5apAAR4MjhmB0LAtgmZVHHVaE5gnke6kMpwcZDXwaLKDQ0XyqeU+G4
ZBYPUE71tjYnBFXge8k+BZulU8xEtgf3JrQfIpc3i867SMavDEauiahHo9+Zgo01O8jApuzlU8Pt
E/NOxngUeRCjoRrwAqDOufISrzlOOzzFi53oic70NO/SYnddSXjqzwIGCjNwuRbKXjr7NZYglZ3x
0uwWjbIr+bEXuDVH4Eb3+F34ZlED267IgiVBbRozlQACo8gC8n7ZUfTA4FQC8I4G8srXHfMFu0u8
UuBGM/K9eMb1KF0ZmGqPuYkWwAaaF7t0FD7xBPA0iN/oSk9w4UGbcu+YcTFdXEkklvF2FnRf13zN
3EtYXkrF3bK8jMIF/BeWPN0mixtNeznWOPa5XWR583AssKBamFWj5rhx2n9t7fbHsFMfKKgg0H7/
/aAUvV6ia9hoUBXyq1i5SuqJFHdtleAFLwc3izF6oXyjAWBZ/feEo+/lMJ9xKoYuNWgaL2mBVReL
lZtfx/SWYxz0w3yMum+nYT7conWJMGkI8TQ2SKfxgMkUN3WTW7myhtfkJ2UiQ6zS99M59Lj9lO2Y
/0f6L0ta3WVBzJJICd6Wqp9eUhTHOtESMTyL2UTwsXmTHzvjbn6useHHg/rZ7iC9fUd2m3CYWrnp
Jwx8Uldk3gZ+ZGcoB2JrAXskIabsGix+DomjP16/ct6Z5fePwiUIckGcER5z1WvTfTzu8+gpqA8B
j7JvY/7ynQb92iNb3W4TAY57pHtiyu0EPwRijF3oGo5xkggS4tmZ/PFYusa5Sixe/Xg7oLx9WCag
iFOkSaRINSdAYbD/oYg7EQUYwrnKf7D7NzFMOAG8eAtIiRYDd9Ivni7gCNwIT5OLgS6f14XYzhrf
ZNEjr25TJ0rUzwRv0EQobW0ZD8qQWcGycAqdm3opi9jPNgxiSEDKeC+ny7M+LSKEK7rdR/nc8KKA
TZhgH1tcgtE+HWi0487kVa3oS4X1BGu5zPkmfZobdDd/VyaHvWQlHsECdLkHk8o583nTfZthai2P
2snqPoVYytMm/eV5Jod67dgVAuykqcAyQnycd+gyyOeSk5hvfcW1VMar5qGWtVGGsYsK6+/lvon3
qvavJ06JshbBuNS0S81OoHPyvfFQz/dVm1l5Zw+CT3jTF5sPtJWoD90pSf5fYM4MaMGCVT1EHu1/
z45xrLgTwlu521oYk20D1D/NWxOBT1O+N1X91Gjp5bpr5Hwck3GN5lIQYxaRz4soeqChjjp88um6
CJ7asa0mpZfHZJABH03BYBbgoS2iFbxUoLJCBdyiRA492KQSi5diy1t+f319jEssRwBJ9yXijT5H
pzG+iYP4W6DrB11s99nc3Ipd+ijr2UM3m0dpSHwwNXhdIh+lXHMzwHbn4mzJXRFZUq/YiqDfiEmO
sGhi4z46N3Jr5yW2VDEv8KkSgZlQSkrqce6O3v8VF2EyrmkyACSHLiQG3oFjQjkfMZGAZyQ11+jA
S6N5ysD4o4z0uaEnQF6X21OOdoVYWxnoJP7jkRgv1EhBGIZ0h/B3bUrbJQ4WY29FwLJE97zhGK4O
MN6nmTo1Cmn9Jl0EK4wRR4xmN+nhLk+Sh8JIf+jkayfGhzRVvCgfj0mR7+QMSDkRxiHm/NYIu9tk
yqxKNHtLrvKbdOh3fRZ96rrkeSgeVDIfJtX4Go9Ra0U9N0bwFIBxbWUwLVmsIqzTKTkC4B4MbRbP
lLWs8YPLxAMD2Wz8/7EZ/AedS1zFCFNQ1Vyv8RCm8pZ9bVOMEge9v++NO7maLe9McGVeUBR1/0ov
FILNOFXGLAij6nIxVHpL0PdvnB7zgKobHsybwRY9jFg887KlzUwNUv5IY3RdqKZ07iPEQswb/9Q8
PFGdxQ/P5dl04710032iWzJGbimPA6+28Q/5xptsxgI0PTbmLMNwBTVqwIo7aWpNr9WzcZci5ShQ
cAg723zJuJ1xeqiP3uRNMGMM4iCLgyJC8O+RBlS5ayu6FezfMFwdMP1zZP89N/HfevKsL5tR4llo
5RkYFHDEDxQODHv+e/1I38fxCRQ15BYgYHido4g0v/Y78XJdsba92p9Ds9X2AutdqiQiyyrF2SsW
ICbkzWPYYE3kupztaPMmhwnW6kTSABMjeD3WtYynY3wAFPOxyof9IHwuhIhnL9vJwZs86jlWliqT
Lu0aOlRBWRkA6HWWdhhqvdQOxRlsznjB8diAeRKZynuhZAZcEUZUqsxrwC+0ZK/Xr5D3qZiAPXZR
JSoK8p2y1I5yqrnxWFzwPzmJN+9LMZ5mBEd8M8UIqorhK+FdotxGxY8hxn4wbwmXY3BshV2Zo1aV
zFB1JPmnucwW6d2g97WJl5byLo71KLIwtAXoaZ1c+Cnl4O055aZz/dvwjsL4jjwk86jRptUonLI5
srDUEsoXJdhdF8M7CeMq5A57bNqIbacUxTrVFrrvZsxF6OUoMlsvn4NurMMBU8e/g5wE9jYs/wOK
T/Y6P34IXC6NK0fldMY5iNBrGbTJCGV+/ZWWe+Iv5k18ovB/InoTKGvfh15+5HV4OLfJltGbIVHx
DwqTRgasbeE8Zl+bkuf4eLfJuIWpkFTSRAH2GJNdRjABOX+7rhMc1WO5dIas6McppSPvZGd2x64A
2VFvaaAFvC5ns7ixilM64xjUVuvUpYK5mrVkEdJiSa0Bd/3gozfcW1GnnNrxc94AwGFRj2UdEk4I
2djZpw/ZPz6dLZxnai8tTQPwi9E27pu9+JQ8BE6KpirAqBa3saPJNnqPc2pquVeyArZ4Lle/1guh
m6pvHLrv7dfRxya2m1AuQxONx/TWvBv8ChkJD8j/H17Tb+dlnEoUYppGl6GfyZ5iKqXusFvuM/QJ
fqFg7TkHpRHx2kEZ3xLMcZyiAkTL9BOGWjNnOIY+sbRD52c+twfPMQu2Qt7OXT6rNQr0iQnk4a9E
v8uwz1a4hfxUmzYxPuW9n5UnjFWo6X04f/pvh2UH581EXWId+BNAI6YTDWAx2mWvKkBHyC70eM+s
zW7ESnFZNp5QIokpCsgss5PkUcJZKUELZLDJN5rZJX7Fw2PgOFSWl0chcxKkKmr1E6BbC0eXQ0+r
vhnIJAk306IO7IreGPRLrzKtyJijWZAEmjYTnxYwEmfYYRULOBpkN3InyzcQI995AbYemce50iWU
3vY3YwKdPK5eaz/dZd7wLO9nEGCKTn0bg83uR5Y4HMX5uHn2Xjr1xqvTqtpSpBFF4ZN9ilaT+92h
3tMhU15bh5rbtWtlkpaul8F3mGL8wKjtXv0s6blVTF8S3SPh01S6+sBbzeHEEYPxNtOUkzYykfeJ
uiOmx1yQLXW5hGrOceOcqMvCcDWZCihDDaaXK61rjj+NpfV6qeD4bY5/+VCJTGspNHVUNnK9siVl
vuRRzpmB5xzEZLKWKaq7KqD8iQAPSvJ7pfBHHqUhLwSwFUi1yZq6o2tFrRv4dDZcsJsd7gv7UuIu
5iH58U7E5CqFmmZENOCn+vYkpJ8H5MohZ8Odo2XssPvcqY2SVhBRS/s4eY3Es1Q+8UdeOVGbrQzS
YmMbSajchuB3EALFA6q/JZmPdan6LcUyWnS3TufnTk0qKw2BqSKXTmuoO2PonTHHJlXV2c2o23Xc
cFqcvEtmPIiUxFhuNpBeU2b4HNDLaEyr3B1qnhTGfeh5F8WSgbKyjhWVEL6xkbCKNriUxUDC5KX4
ajrx83XnyIk6LLAWoC1TTRQRCcLBOIbdE4hZvs9Nedu34a5aBI758aKqySQsVaxWYDBF4tsflNvh
hDE+r9qFe82f3NKh6/D/5XQftleTCWSB5YIbHeTTRFytw+rP5MTBS738p4f+hyXWOW5Hzfz17YT7
AFv9ADxeBs4r/7p/VNnR9zyeg0TrkFtqPerY0uMYu9ev67qhqyzHiV6mZV/08I56f1jE0jaU77pQ
OlwAuetKp7JgQqIY9W2nY58gNwG5Ld5GugHyshJsn3tsPl0/0+YkjSzqIrygpBk628EOhEwACwke
c8kenKj6N5X2HFzMUTu1T8dokBYcy88U5I2infA0cNum36TTb7rKPQShMoI6oEUGkExgH7yQXnqN
B9G87TnfhNAfsRIiz0NHwgybzUQUnQyRZwRoIp2XScvcmvrU6quOoyrbn/BNJOMRx3guclXC1EWB
hlE65tbQBfsZ1BYoo2GJgAeP+w+O400e/T2rI4p6AQbyAJZM9yDpGGkK2oPQAihT/3lw0Tu6rwbO
62rbGt5EMskV5ufilnRQnCa/FQyrint/VvFe7jhO6h+y4zdBjFMM2tY0AorZLB6GfRNZkZfail88
i3swm+4pkXRj96/RGVRVxk3OGRTknJKFr+mTUlBL2k7qzNQZsXg/g8J1UWc/kbi4kTS7+pgf/zko
C4+rg3M81zIcVLP630stGGr7PcjG6/xtp+JvoujLeaUv2lSaTV1jpjr5xXQX+5T7lr8FzDFvFrOm
CYF7gk4pXonBY2meQ3KOeg6YKk89FMaFZKTMprnXwfjjoaX9nT7WUOo3S3RN6bMp9frj8lJ6dBiw
P/Dqbf+Qzb5dJONbtKHTOllGE2vGWNdyygBMMsDoAGon71CR/8sCyps8xrEE4lIIKL+hdnOesCDf
+oIt3/Xeb7JknjSeljBeBbwFYlVMSEcCvbX7cW+qiT2K5ya5Lcq7cHmWVR681z/MDvw5n8q0Iykv
aGPSLJe+DgBg6Wk3WOkWLQqjHNpoTZ7xehv1v3rAvUll3j1iHo/ybGDICbzxnWGF5WOq318PtDxN
URmTy8KqA7UwTtY4hj85lPQ0dIPT7AEd+sxbv+dKY949shSNaRzBKpo8O5TteJbDcEdIeCNUX3JB
Ooti4vbYXo3z+bPSjL4oGp+uH5jjOVXGLuUiWaQlHZEt1Y5EfFiFGLkGjzyeE2hVxv6asTCLWUk0
RyOvonYIhMtg3mWYKuStlfKOwxiemEVYNcMqilPMd7kU2oP+qOqHgA//RvXgShRQGaMrtXiqiI4s
pcG6y4LV38gjjnJPV3mCCy8OcBy0ygTxIYmmfpFReRoHwQpEkIDMhWhluvR4XRnox752KCaGL00N
IL20w+O1PKbDY6Nx9mg4fz+7D9rGi9iWOSb6lKYFxhamW6PZ/09HYPdAi7LQ0OOFiCX+mic3cfX5
+t/PUTCN8Q8VoONTEuK7z4po6V3vyUbqzIEz9CLnJBybYQlqNDPua8WEW5fmOyz6te1BDndxdOn6
l+tH4miXxrgAXTACYtSYL6raw2Dcl6kHoMZ/LwIdFBVMCFg/Bo3Q+0RGjcDp1Q7oZZC2tGuhONbL
z7og3n+Twhh/W8saKamZSPU+nXZJ+5rxSEs3I9/6JIzdZ0JRy3iI0WaFBMIwOi0ReOSucUeHpmbk
ZrR5a0Sbwz9rmYz516pWi0mNuDfawbnzZrvbl/cY7N8nP0OfDsNiRORpPvJWqrf0Yi2W8QaTqBh9
nqN7PRi3Zrnrm8/6xNHxLYewEsF2fGsjT+MiKjWnXgrs4T+N3B2QLT+9lsDkDEoStUYMFh3cHZ1y
pCR3uDlH99E683l+ejOer6Ux3mGUw2gMRry26CQP5XObngnY9AS/OoQej/ee833Y5ahiQj3R1DFH
WRNPkndGbqu8lSGeCMY1xAB8V+O80oCmI9uB8VnWMi9pnq6bLVVfNuooso5dEqBASIQFZtDSYJbF
CfX/dMZcnz2XIN2rPgUAAQ0tPeZ4on8w4DdpzCcygwwuQsXcMxalFa8HwZi2gNc+teMYMDq/aSXT
1+kvaq/rMzKJniQukw6oaxS4i8VWc7Lrotyplca5fpXb3+vtcMz3kiR1NMgC79Q0e9I/hooV8IoY
W2FpfRL6E1Zv0rLsosGMQKNct5ex+ZTijT3fjvmXmgeFs1nzWkti3PkyS7JUtdgcHbwGdLix2/sE
qwC74I7OZ7T72qvs4CY6UBjEccefuaSPmGt6ybj6ssx1JQ0pELQJbPDJSo0II8u7wfTa6MmoJyuc
MDo0qfb1b7iVYayPzXj7XMwVre8x69ro+3LCi64CsZDfG6F7Xc7Ws3Eth3HvUlaJ86JghHXQfVOa
rKLcldV9EFgp1qxQ+S0b2boucdvb/9FOlhoAIJ3B1FMGbklqFisxiZ+S7C+SmdWpfs2SrNSz79Le
KEM0OWR92GG85rCogl/K2e76UTgf6VcgWIlRlzxu2xKOflJVv8hTYEP91EpyG7VRxdGHzarh+kiM
7yhFQ4iiAA1ZGlToTGHoEuxLZzclOMnIX63ArsUxPkQTBTkMTDwCwMARoIzWAyrRfIyrh+s3uO2I
FUq9CN4qE0BT7x3JlApZWY9w++OhArBw+SU9yy+tRyy87O3qC6AquJycv2hNP5j0m0w23xiqJSBa
Auc/2vJBvFcP6j2okw/xU4Jx28aNdgDVPNCNMEDye4AB9oXv/+3U7MRZPIx1L46oLyy3rZvd5QAs
l0E65clegQ30BFwAMf7NEbpVslRWx2ZinijHfWQYKPApArkPq4cpNm6avLWFKv5C0AVsmhQDGphI
abTHSeXV/jYjxko6o79hXRaVqeAhMy8wRfJSkeSkgSgR1fbeakj04/ppN2PgShyjv1U2iJk4IC1S
+6cxOnTSYWw4rpMngv75yvq7CkhmlQ4nA+iJAANZo7kvQG5z/RwbjAdEWX81Jv7Vw5CCYhWF5rp0
M3mXyoc82isYA+9TMPVGoRWps10Uf+VuVvfHhD0VmKWYNMELugMwl+7RSi1AqU4NRu8bxFnl8fox
eXfJhLtRzXIBAPeoCSzii1qnN2Un+2UacPI++tWvWT7rbcJSjqsZ74B5DJ6MzNgBuoaHfr0ZFN5u
jh0tq4W0EvsGHawqdEUstKfBTyA+hOPgXL+yzU2FlWawQ2QDMK4msUJESPazn96YKGdTLBnySDfe
SkCuyKjA/k0TcC2UcSIa9FEStBF5CaZn+h/pYEsDr/q66Sow9k8UFAo0kX3STErYzYQml330a6YL
E2SfaeaH3aCZ7mBcZCtyBz90uEuYm8neSjLjNcQk6QZdQuas31Z7AJff9l5yUXf/D0m8MzLOg5hZ
N6kBhhVo7Zz6fx3rNLEfHqQLOOAxd6zZqYeVz5zXJ9h+na7OyDgUTIqXoZDAsmnNktiUGtBwtLPs
0cVW3orU5qsO9R5F01VABYuMwaliDFxvgknARA9AoXzC3n5o/NQnq1astn6+bhHbgf1NGptaBqMR
xaiQ0P54jHZLsAexoyu4sR0438JDcRxALKFglXZ6yT3TIRf0eq//gm1vvfoFTKFBiqTCRLWBphYU
P0DaAdlpL56wpbznSNp0ZStJjCG2tZjNKZ3SUH1yUO3Kiw/Gnm67SvbgGxjP4o2Rbvq1lUAmgAdi
jJJzheWzKjjowrlEYhgjZWs51WGqER9c9EoMY4KJogvdbKC0KmLgufeHo+LrBz7zN+80jP1VYiWF
RYwqYVZpN6QorCr4qpTmbTrGPJ2gF3PtRIzBaUtq6g2NbclezqzeRyS1lS90QDVzQS40Wjw3xjsb
E7uzwWymuaNvun7CXEpmLaYtLEinzR8cJeQdjQnb0VwXswH+B2QJg6MC2rE+gwx6n1k11uQDFG54
MW9TIHCvdAn/iBI7Di/oUp0QGRUUuhwSgZcguAs8uhpCvNQx97z1tM2GtbKSxx4wquqkQ0nbIV86
J/CXvfQsXFqwWYgvMZw04J09HNOEwfEXzLcrvppqiDoxRUNj+2XCoGdJQC1OPf/eL04P4Zf5RVks
7fKbiqE4zLugscFkc/3DbkanlWRGZTPdlIpRQzPAlGUAIH3Ppn6w57b14LznFFPx18VtrlYAYPzP
SRmNLbKsxyowUumo3SXqrhGsPL9TZ4ypCyXmJinbSi9f9B4Ivp2TxmhNcipzmyaz+gHMd9baSFli
FSgkYf1NrxxzeVLKm1r+yjnnZpq7EsOEwyjSczyqkV8sEthGczcA/tnrFFqDXe/BZo41ksQdd+Er
RyyNBR880JtYtuOGdCofxQoJVVRa5FB407EfLeFTvB8dwxNA68BRH85tsu23vjFMqdEwfJdK53qu
rKY9jeYO/AQ8veHcJ9uHS9phRFEEzYnRbk4Y/rfq2dcpoV7rAAP9MDuNHYNNQvWvXyjHPNimnBrP
WaqImMgxuvIFO0FWpeAjlrG8K5avCkZ4r4vjmQfbm1tKI50KEKwCwtTwZVcBbs1gtV6OMUOHrnDU
x8a7LpJ3sfTPV29b8B2j5jpjfzWVC0uszdaSk8pWZmRu1wXxrpLxNFGVk85cNJTQytts+r4In5tp
ser+J6Z2OaK2a02aIQOmiqjE/FViWx0qB0tcPVNw1g7SQGmeu8Zevk1/mDbNmjS7SK3wltef2S7c
raQyCc08Fnoztfh4yQlTR+g9ScB4i+nO2KcENWveVut2CrqSx3y6FMs+dVIDvC5RI7sVEywEYzq0
jjN7VM0D0TIr1tuzHqRfopSHQLStNm83zHzNwMiiWhgJutXJk6Tfx9PR/CvEEmV1PiZWhCrisdyg
YtiCFRoMGTnQuYLH8IAOgQu0WsOLPeWFi/25nXi8nYwJEGJFIq2j2/nLAxZ/AEqQuoEz6VYHFBKA
Y5h8hJTNRHh1TiZWGIQMsTEBBCEChFOfO1IWWiiYa+XXWLa0IbczntvmqQ6LPyYVOQngvuj0Zryj
QMkdwEygSAdeU3n7Efp2OBZtrBaiPiVAbsHrJd51D7TzRm4lzIypz5nNJbPdfNavpNH4uDL8OawC
I4hhgsUJAAdWe1b3OmYoxSO3xkr/po+R9o+asBPapd5JEYnhYprFA5acrVbfkuxez5zFcBOzPWby
ITUOYnfTpp+vO1LqRq5JZtyMIisGZtHpwLtwGMrnhrf+v5mNqqjJYG/PNPAfjF8RkjFX5jCijTg6
7YenLbYWu+NwnO7zPQHxX/xavxZ+8he5xFos61JyIqVag8cMchchu1fUczU4JHy5fntbjkuVFFky
ZRXT9Wz3uWibHBtbqFPI9bdy2GvZz5qHg7WJarKWwWihVgLZYDaoY943nvQ9vKGQQRTKWum9GmuD
0Q57QI62H4+8mg+9I1Y31pKpc1vpf5TWnapJqBXI0UMmZRYRDmiGWVPLyaJ5t8joYFZKQTJTLMgo
tsb2SwCeaIWTQvNEMFooyx3J5BTYs3FxbJXnunGqhDNGzhPBaJwqTlqi0+GuWveklNiDcYoz3gtr
y7uvPwkTxYDgjic6dYBpfRQHt1BP83Am2qsESPDx1pB4zFJb7mEtj4lfzUwKUVvwwGllsm+b+ij0
onfdhjZSOVVWAEstmwTZFevTc22chSZBcV1OkS4Kmm8qALDriEcG5SgE3f66uI3P9E4cY05lHhXB
HBh4mk/FLhtlax7rYwhE6etiNmxHxbAaJlKAQKjKLGEy9pS6sa2Q0nTKN4y/9KR2VOE2Cn5eF7OV
Jr6Tw2hdKhpqQ0Lc3mgPTn757RmME81ME6DX/XvaWPJOHKN/dVwPUt7jWIO5V4OdEfgjbwmQd3OM
ygkY25hGCZMTZbJTAeBiZj9606vC75yb21Dtd0dhEiUCKs42mWGv4wEEDzeFl//QjqHb7fpv7QkD
XqmrcNpIG8a7lsgumqidrsu5CYnBfNbVT0nro3Io6wcSfJ87Vx0/XT/hpmG9qSC7azKKg5bnM3zF
nB9k9WZpvpm6O2MvO+PsZ3C+mMKYlCFjGpPQ5k6VnarlW2TYXfgsKxzD5ak6u2kyJ20G8hL4ItWn
RTztGTNr++zYofOeHARg9XEc+la2+e57MXGpiRS8JlVkZarf7cfz9NwLlna/2BSnT0usnreisIVV
ogIPGe1s9D1UojJtAD0fR1XpJTyf28scn5PFmcIGDY8TIScB/GzFLjD3wZg61xVl0yWuxDLfTzMq
rVso7XTavNbj2UwO4Cq8LoIaLZNKvDsZk0ro5azFtQxKLUN6mbKzQnwpOefaj2XcBdr9dVmbZrY6
DvPZ8j4B3ZyBzyZPX1Ri2NXyGhkPcoUinZ8Xn4Oh5fj6bUVZSWSyi1hrtVmIMKSQ7MMdhX0W7ORZ
AfRahXl+Htzzpt9aCWM8/lQv0J0RVSSs6XTNSdQ4n2rTmk3ZAB+oamBGk/GLgdCVUh7QGb3kuQq8
MMeuU+NgmIxza5ta9ybn16tynV2a06jEIq32KYkf9oNVjYqLn8V5CGx+HEVUJIUWbwyJLd/gHYDi
woyWqXBsXcorbbyo4BrVfRmLYzzEwy2fuxbG6J5Si1W50IdcPFsJQj5wrqocWO7PBS9p3vpMa0mM
zs1oRSVkRj9Wz7AO0R21Onaxs6KmHOe+VUVUFbzbdFlFBQzx5P0rQBJ1rE3NUG7xEBxaPz8bTv1Z
w+2Ju96a7jB/xPliW4qxFsi4I3FIS9HMqTsanUz6KvzsYk6zcKNioaOYRySiSbomfijpzWY1COM8
oxJb3EnkkmOEqQrup+WMdHMR7wX5vjY4EBIbzv29TEY1ZKFKIt3EaNE8uS2mVNDTnmevaSPAcVZ2
Da+kjMeq+kIEzn1uvCDfS2ZURZ6XITE6lL6y03ypf4JNDQXFykvPKmY+ipvsk3KgyJiYHeNI/mgN
7wUzrkoec7MTEzzCM/O27h975aiTRyl/rWoOWPRHlYEgg+iGBMRv6cMbYixCQUx73K1pPs46KJPT
7FNBqv8ohVFMvQ2Jqoco5gmFlcbftdzNhpfrseujVb8/iPLe2EqpkGNlQgFdxnBHfpelpiUD6kCe
Ave6oA2zfi+JUcdoNuSuz2DW9OEwf6L0Grkt3cgPtCqTHLCC+e/3rN9LZNSwiNI+6LAg6ZTZcy4L
rtl5SvyjnXnpzMdc470cRuuAwtqSlEJBzpVipcpLEH7DvJs4VtaS7jpeYfljOH4vjdrAKoxJw9In
SgNvlffCk5yD36wITU7qu3kiED2CgtGUTJUFH2rTbJK1GidS1cHqcA79MVbcVHmQCrcqL3+jGW/S
WBAiU81iEWz0v8ox1Tf1gAkEjB60ihV9nVwgKjj8uaZN+12JZGLMZMyjUFNQIrmarWAcImfKn8Uy
5I3Hb2v9ShBjwoUaFAIJEZ+7z4s3PNL9XOlSub1T7zE55cS3vISAK5Gx6EZYtFbAYqHTmFbzC3tL
3hfPmkuwut5Y6rF//fdkgtBIUyG0oKKhrsJo5CALepeCrAo5yBeSuEN5M6ccx76RVL2XwTzSw1FZ
QFGP/hvYcTILBa9jbscjsH/pJpu4qwaOu9r0i6szMUnpoOQDaEbgF6WHcr7PE6fPvXbhaP62Fv65
OBZVOEkwGaWbcFBEmj2jn92k7JwcjM3XDYwnhlH2oF7EYioQrKTuMKd3Sg2S3DSzrgvZTnHebowl
8FuQ9FR9hqKqudz1y0GYAEx6kouXMH1FDc/+iyLuO40gjJ5jTCMifUkHtfXwSwQ04anunhpI4pyL
Wuj7l+R7OUzcmrD2LugRLPj/WB3DQ/A42AC1BHoS4WgET8/Z7sU8ZWjfDQj5umT9AmtygkfpIj70
mJNNbwcumjdPN5jYFZmGgakWQmHEF0+18ZZ8EG5Mm3Kzazhj5xcUUvv6lXJsiyXyw9Orzdo2R1qj
pZachShg75vQE6Jv1+VwL5NxGvXY9YMxqCByjS3tm3FQdlputS/mfXbJ3P/HugR1CtdUhXEaM9Co
SNKiNnpu3W4PjdxhD8seDuo+vNcugz0BNUfElK4JMLV//4h5p6bsskjSj4U8JPAlbfWtVCUU+1AE
VsTv/+1K2Y2QVEzTLBJRV5m+DY7mZV7g4IEBltoOSE68M3EUhUUebquhi0PslQPuofBbxdjXzTPq
6d4Ud5yO0McvB84ehC8DhXNZwzT3+6TKTLVpHAWa8ICJTME0rOK3e3HHQ6v8aG0QA2ZrCXKIijbe
ezFBk7YNNjFgbRF6XHddaI/5/l9/ofcyqD9b5YdZV2dJb9DmFuBw6dhBeAjPtRPeUZIUiVNh3qiR
vpfGeGGiGWKWYa3MMXfRXYhmvGAbJ/WWouTkXmbz5PEukHHGo6TLCwkhTlWPRnKnSo7GIzvcVIXV
N2JUIZ/mQEJGjWJNG+57Vf6WgrljWABjXMXWnAf7LOpspax9znejN/Xeeby/ScYTl1gELIUFHIuq
T0nNxhScX5WbYvHIpRmO9tKXznWRH83rvUQmb6uXLJWmFkrfLsHFmMDhFmkXkXyfhJBT09mYeH8v
ivHECmqklVRgPpWOiC6OeQSzqhOe8xsVneUAxCAgdlQ98DbfmTu1w8Axtst4gZwa17ULZrzz/5D2
Zb1tK02Uv4gA9+WVqyhbtmXHznVeiDgL933nr5/TzkykdBTVNwkucF8EuNLN6tPVtZxT1LohdeyZ
MRugohujHTh5wXDZOxY6VRvjTqv0z1uR2FMGMc2spgIJwnX5YkyutGlez2i5F6UQc/e2lThKGROf
lHBevgTTD22dWIoM6grjyUDXmHE7rneWcg9CXLUEaydxk//+Tvzls/KFmFJXtyVl78RufjIhwaT7
irwTs08LJll1goqRghq+HKP3uSzEJisNg8wCqRDXfJAfWIOaiikCqBxSpegLg0u/ro4Dm7av+8Ls
8K6pvy/oGmdvN9ZPNd2oIRPIUAqMfmb7kqKXZcfuip8qHADpptbOS4uzIoCmfR7U/zLrayXLey1V
DouqUJN7BAooHO6McT9X6wK2k0Ryre7YTgetvFHVz9exhvIUDmuktTPUchggNNJ/WcrDhkeOIh10
NcwHB02HxFmntpCDm0SGmPymVahrJYcFLa/L9iaqnm58StEEe31h1LHmUEW1FFNOTHT6l8Njl96X
3a41j/9kgucvW7siSawWq5kjL16ObXpj/M385i/OzpcCxx7qH4uAWLkRDl1ziKEzqR+r9mVFgmku
nc36bkXh9XURYMWzl+XllCq9jM5Bca/5faCDk5bddGSzG+F7KhejWOCk1aHdw15wm6/YXYr8gXbD
ckzx7LCTXD6UfvXc72i5RGqJHISs1lLp64LaWbnt0mw/GEfRDMz2SSp3yYphMwIjibPMT2K0Ujtk
YHXFYBkrF6dflzZ1u9wVCuI0X3hZ/eotHGh0Y1XlvQponPXGLgQ3WW57HW+5N0ua7DS+SQzDVcWX
ZXEzigDqQnXhV9sclFTN1qOdBpPG1S0jyWGzcyYeVN+63YAU1+aNPqbhbfBdPWhpcN1j2ef6HZp1
TYO4mIiaLnfYra4wZVFAa9w6PSbFYVy/Xf/7F5IobG0/DfCp0L5pjaFmwAX+PNsSDqWwgJnwTW72
euwqmICUXFHZXTdKLIonaJdzHULCGZ7j0mo+r9pXVSuer1u4jJGnVXFPklGfui5S2IO/86bNN6Lb
Uie+DLlz3CFvwNQm1Su8ogijQAUFvHZXhjPecNR8IbUY7kgbjVyr26ajXD09l9qTrr9t4n//tl/s
n3D2hMuloR0WpcETbnRylBLAqNJTI2N/CMlPH4U7wqKRbHE9Y8N+SCimkE2BeDNYoNCSdFPtWJeL
uCuc7RU9BmBC/x8CcvZJrpwmizvIAxSU9FwB/g+Y8MWLBzN56TMarNGpbt5k7d9M5f16uriwQG27
TWwG3HFMu0VyUy/xYwiI6u+a8kVA1Z8ue4oFoijJwCAznxcXzRS9fyui46o7qCYWJjhISP1V/HEy
wq0pVpq0EK0Fl6j1tGwY2HqdSBo5dj5//1AnGxzsqVqzmpmaYqjgi+JDyBFTqB8nBzM9YD4RXGo8
+kIFg32mn+b4tDjIbxtTH3HC2OR3gYmFm9pBg8tL/QGkDtAW7wIy7XrZFU8m2dvx7MSpfSqu1QBX
jF9YqJ/vm7cvun0LLcP7p7+MR07GODic0njKBgmPtFKqRnuuS5Ty0Kg0PGXRmDmZIjpxUr3KEoZ8
ysGu9TFolsbptdJRxiw0YoytpMbLFI1e2+T//10Dv24+h6P6CEgQc/zjeo+RwvXBstMOVlB5SNAS
0cqFQadfbXFQOuBNYGqNrLrms7yHiqSzfUyfywmD8OhAw6Rq+QZ5Gu3rdXC9HJKddp8D10y3tnpm
1ZAttZf5ZUncuXqTUK3QZ3cVH60qJ+7XC40Yvy6TQ9pkqeR8a7HMNHFA4gMaxjQoLeR1/peGoMu3
+Wl5HKgW01a0U4fvlylfxdrfdOJuoraPw5sGb+Il7Ta8E9TE3jSnrz725neluonMnZF+GVP3+uei
1sNhj9YpFSqoePVXHYRNp2bXr+3jdRN/iB1+7hmfOzclUE3oK1yiT52lDZbV18bvS4eG8J1VuqbS
OVn8j07BJ9INTWoExcK6DjKaPfN9HgSzr/ryjmRgINCbz6IPwLZZFPD0Zo0XAk5Z5pYBI5VUMBVO
RUd/yNKc9pLDj0xboWYsYUQaehY+e9YNN+aHH2Xa3NderX/dR+Y/Z8htWT2udIMlMZEVim/yveXJ
T3mo+l2gKDbhKBedX1VUWZdA/aDyTfaVnmWLnqJtAFJzYebnz2NQOxC3iqFyh4Q3JvvrmwbBUuUU
jvKVMH7xjjozzsGIkjIOcw0r1Z6qULBB4nw/vg6gctWcBNPYFD0o+3O/Xfpn5jggMSMFjzhFkV3I
3N5scnzM84OkDz70r4i+54tx0pklDlIiYbQiq2AjYaPqjfVwX6VJ0FRUjefydXNmh4MSiLjHs2q+
tx3b2e0GnkYVkiTmbJu31eope3blRB4kH65/OLZRVzaST/zKZaYMaonvtna3OaQ7l6OsJ9B+uBVA
C3/dFLGTv6V/Y1VSUx1ANkJ/2vIVqbab9b9/s8Hg5uzAdZVkKEuPlEYKaQT5uS6dnNLzopbBYYiV
rxsy9XC9Vgw1pElKL5EJn7vAmIFL+eQMvMTDvHVKs1aI+CYfou0Ydk6h0/1Rh3q2Eay3g1NBPrL7
jJ4WdB9txFGmPIILQXqrNJIeZLUYCbKXBO1V20GAZPb0NaeKHgRg8cld09AUK0H/orvmsZ1Fnxvd
63vRWbuDvL0VaVgXfxXToctdl9EVaYBR6Vf3kNo4loQG3l4WNnsspPv0AOFBl4mApn6CMBKM/d51
l7x86ZwZ5S6BtrFWaZnfH3bQr3DyY+JaeDD8IKtoP0rhdXuXd/W0Ru77xZ2xFWqPXe2ao2p5ptHZ
lfg6ISGU+9aMVl6K/fRyCHm2QA77kRbqIwVvhne1d8NvnTrQ3TJEFHagNpPt1e9wdVoch/tZlknd
YCHHJfXumr6YIlVwuHy6TwZ+g3thzPMVEWqEsSfxeUsdYQ6uf6DLDqGJmAAWLQ1t19x7TlNYAxeK
t3hCjnjr4x3zHB8WRzgC453UpcbuLx7oM3McJm5zPWaCBX4PcfHkPJyavTVX9gpFqJzkErkYBpzZ
4g6YKhhqo/ZYmgVN1iFUmGD73Q9dGqhphRSVEbU07mitVRUt64Ky5RbtE9E1xH23PU7Fk9okzvWP
dvFUnS2MO1XDCn7JltUuZTCFgVELAo5tqJLx8EX3OzPDHyVhTBSVEVWWIohCDrHsGdSEKfPg347Q
mQnuCKVxJaU642KOIJbVJ3txtOy0/lx0vpw7Vjd71zfucjb+zB53ojLIJFbg32Qx8MwG1XYLNIm/
1CFkl5/IAJ9aHPuMZ/d/OZhCCpZfqAUdt3smZSvZ1f12YzI2QEyHKwh/O2TfU5/KmxAfjn+lpSo0
SqG8iZ7dEmxkDXZW9Srlv+t7Sbg7/yxbC1Cut4ws1fy0DDejeCgH0R4Hr5Vrwt0vY7qmGApoAywV
zbO/biS6kKCeKOIlPTubz5iSIQl+s/pjKJJUwhcx/WSKD0EbOaoFPQdmNH0gSc8aqgrXt+3yt/m5
Fj7wjKMyr4wIQaEq7avsXrMeBJKM+PKnOdngQLaEuki0FBlrbMpRarXLx8LF68sZSlu3K1tCU3Vk
T0c64099Kb7zQKssadtkQIawY7xG28681QINBLN0UpzaSA5uJ2mI57gF3Jq94STRkb2kh+XD9a/1
h+vxtJXsX3F2hqEJkmxzwirKjP7xXYx6uGnQIq446q4KqElaalEc5NZdO6fbhnjeyv1O21Xyh5p6
Mlzg30c8f+biHObmIl4N9YaNK8CdwsoY9aEB0yxyRr52lO6m/QIiQwinB5HljDdaeH1HL6+Qcf2J
aOsz+VIG7n8dzzxDdhXlVpI+pKZdk8O6ly/+kw0O5VNRbpqp0TAK7ycPjV8HEljDwjqswBS6Po57
Cm8vMKmwLT0Z5ABKSeGKYovZe/3YuSBvfoB2mms81igtY3yBESwLrnCLHaWQ8fpKobPxq3tqijrW
kYkWPGsnfYl3Y1BCB57lOlZ3cEpyZOJipuPnOlGt+dWcFCUDprxhTl1DQdgL862uPVqZd91FiO3E
TMivZqpGGYumQXGeKbIjIrXrAKKCudO7muWqoHAH86Uzf1xLjOm5121fd0+LV5kVLWvYxAkPzgXv
hdZexH1WEMtjzvB7zPP/nMXiBWbRXKdEPSaTUH9lnEzDTgt09GVRHbSXL4GTGbbSM+QaLEjeWTG0
EXN5daftSy+sX1u12Q2LFa7pRrS3UtY44KrExlB6AZ0jkg5S88K22JDcMRGQ6f7HL8TBVyvJ5jZ3
JliL4tWTNClom2VfTR01iHo5ejvtHwcimHSVMrEHY6YajJ97Z8N4cuZG4QRqx9nN3mZ/vs32ykPR
2hvV9k+Z5uBkHqt10mrMeef5foUWRH2LIQAHonpoaqjM9t829D3nf+YomtD3VcKIc8s29tayRpVi
QvhDXaXqdbd/Dx3OzJSQT1oqDR5SaF6j3CsZ4YEUarzH/mcG1CETq67CuWLUte3jcC+h/XDb6+6y
B7kG+GQzL/GyQLWI/fvDhfrTU95jiDPD5qarIP+B4dER94wCijXu5neyBwJnCBbaqbMCsTJPwT0g
3mjUuok74L1IfGa+VRUl6cFf4kafGBUolNjEh2hX3GlBCy0dsHj9VTf06RZ4zx6fGawmTE0IBrLQ
TfJs1a9WswfxudPIMXW7MZy/gpTvbadnhtI0hprFgDR0FioYuZHsDWi5ODVqFuzo/RPyv7vXmbFx
qeLWYo+MZb1rRtsaP8tUYEJcLu/9WmcmyixvRtHE1EvW7yNJcYTCbiqKsfydke7arnHoscxjolms
Vjz5TSgfqlBBoxkUH2rQAyx7EQeBhSTrzmt2RsD8sgqoOcc/hM0/j8T7kTlbqVo20SYvuEZ7rwst
f9sZyr0GYgc2yTkOtqoGxofrn480ycUm8iL0YI6Fs5iHBcU7yU73ZZA7rFOyva8cKl9MXHjvTUNn
KzTNeE7Llg0hCF7e3hYtlA3MZz2vXYEiACWuA56CUM1ldSw0yEJs7W4Zjvks2lqZ2jEYsvRyN/9V
aeR0vGUG5Gcry6uxVOOYle763QZeFmE/UPqAlzsTz2xwwcm8lUPUFqgpsDyM9KE/RGHzsdoJh+Rl
c/KH2q+C5V56WB7+aizmzDAXp+ijOM0Ta9CRSu2lNnJHrYt9S/VwEwdd5mIUIbZKQbWwvNISHX0Z
Q1OQ3qaWmoQhwnGZC1EGrba2RheQPYPM4oRajKw5Zv/UZv9dP1vUcjhEiWZNKowFWbqiCyPzRVid
RaXCLeIW4xMvFubn1aoBYrAqEyOjjJ9ZsrayWXNd5KXU7AARhfN5GFACWbqc4tZkDFI95AJ/9BRQ
T0Mi6uHnPvp8rhQmveMOSXxXK9JdLg9E/EF4AZ9zabU5HdIeg4ateJTWr1nxbcrDlUynE07AlwHT
ZG6zrYI0mjh/0Pv9OtwVuX/dzy73s51Op8LDgtVU3WIg/cE0VOTPyi7pnSm2Z19xMEP8pH7MDj11
X1Lbx34/gzspkzDZW2N0soGgSQbFAeVjmRZIJQXXF0fZ4TAhavUl0jfMyceYhLE6WypRZxRBwk9x
mVMfikOFJC8UTUlxM4nlTTzv1vlGIoehL55W8PDhP+g2yPzw9SJBymBLkGEZ3PW7jMHJyS7sPLQQ
T3ROTI63XlzSmTnuG0HBZ8xSFXmHuf46VWHfHNSBKHNf/DxnJrjP0y9RakQLkvV9ndpC5I6CDtLy
G4niCKOWwn2dwRj0PumQYN7K+6wLKmkfS3+TYj5bCgfXW9lLUVQiXhjNCsWo1dNH02nTwbvu0JeT
vSc7fJnBFEqhzzO8xAcoigl25WLe3zcw7Q/ljH/7OnyxwUojK1kYWg/9XrQcMYKm3SHuqQcHixF/
C53PVsQlnpDszQuVqTmw4eYS8jva8V21EIVQSkfpMtad2WJH7Ax3htqUx66BI8zO4uIKctKjcDfZ
Krods52+ixH+/OP34gK7OZaXBoPVyGX3Qm53SdXYYKvzlSHZJ7rW23qT3VVdZA/m6oCT1zM3SuGM
cH6D/X62ZkUTUtQtmUZPdQ/FXAwLhwo5oEWcZIMDi2ozpUI1ILSaS8dBLex+BbdAVNlQKby+oZQh
DjKkDe17A0Mlsc7tLH0U0G4NxjdrDq/buRwtn7kKhxmQPFXzjYm3MLfM0Yv/PpPlyaH6gAYm0LrI
O/1xvQFD/+t1y9QKOSSZOmszkgbFqlbAkEFxnKrFnpInjdpJCkp4iT1zamvTSLFCGSPdjV8G0Q6U
GsjyYpaHQMfLw6qn3eRZ8/R5m9KIDdNNPpN6bwPtMQqDb9te2YN04sb64C7EySPc3uRgBSyHqJYu
eJHPqBshnsk6H4I81LqIO9nkAEXbFqg76gieFqxLdzIfOXPxYfUzBNAtJvYoHQxqVRycGPHWdoY5
ge2ySu3ONJyt8wXwHF53wcstx2efi8OMWdpKrWUyuUl8i8ZKHVPMqWJPpmdp/qB+krTWlqhc0MWo
/cwmByGqMS+1rEyIdatgm170knhQkf7OQceUmIIVT4AO5f695wadxvIDe4GoN1RXM3GGTQ48rElE
MbhBYDOWQVl/brPaTjYvKgbqQ12+PFVRZYLvFjROfwX3pm/mSjBRtVlRpe/v8n13owVjWP8PyZfL
fRz6yRbne9kkQMA+RsqVkfHIDnp8Ibf4PhQLEjRqBy87+skY54HRZi5dneBCEbL4rhHW+7Wob4cC
BNjXXf3ylzrZ4byu1htV0xhX7Tq7+bKzjFdIvAhCQphhH/z3IOdkhvO9zCzQ7ZnjO7Vg8S72UXur
CIuT9zt5fkD/7T9a49wPldFCKk002nbWvdq89WPpROudLIwOno+l4P7bFnIX1miq0ZzK6O+Rmvu4
/2QY/2VxqFX+dSt/uJB/biE/Zw7ZhyoR0GXhavcs31/dd4PdHkUPlAe7xlMg/CkwQqhkLzzUO8L2
ZWw62ebynEs0GonZovmL5TnZUO92g/HsQIbYiuQxXpCeGnSSrzsMP32uRGoXVwYchg0DsjQ8RM5Q
VXknvTJjmypqs290xT/5IfS6NosuN5GITyy7XJwe6lEY2huqwqnNXdk8TSvBuULtKAcmdWIIhcRa
f8foQbceDapPlB2oawvi8GNOq7YpDfCiNfpbo0fHRooeNSO5R4lBgcr0df8gwErlQKQ18nmuJJyA
XDP2ffQpNtChjVfmdSuXJwROAKxyIJII4yrnGo4164sR7DmA4GYgeKr9uiFV0yx24VDbSH0mDknq
fighfoXHQzWUO02t7zooN1xfFoHAKgcf8dQPemvgbHXWvpyfJ0aBMz8JMlUfIT4SL983m6KSSQme
s4aofBLK3pfq/KVdSRVGduVe8Txeti9qKkGYTThDdtuE2i2TptkC+T8JHGR40brUsqhrmVfv6/o5
WYQSIaj2NHtTyHhrl8cyFN3Mi+4oUVTiWPGafYo+y4OIDhhXxQhHvV+VwBQ1aN4/yyJFcENcmbxc
35SXwjzmMKXoO7PyhvEbaIma6EZpHYOcUybwj2dYm9Oxm7cFm5ijdgzFGhFkqF3prctTaoy2MH3s
BSK7QrkjhxlQDokTrcV1pmf7rrEnNVCn4PrJ+kPE+/Pa4ke8c9HYyg6tPm58h8GDIPZyh9HwyzuB
FP2mvhYHFGCAWUALgCbEMR3cTnVGVbLV9JOaem3myAo1x0EdMg40pgRIK2vv4ubaw1Aa94olOKnR
7AQ56m1VfozzfNdPSxDFk41ewqekTP20yIkdJuCRnwWvxiLJzRLP2qw9tPnbOhGPWOK48YMCY53V
i5zhuSe2d4X5QU73dfS4IU1VVwQKE+7I86OWZmdpZoTnclnLdqfp3/JtfM4EiTBDuAlPizpg8ECZ
ZCT7GhHVn/5+1T5m8euq9PYi7VKKRYLCRp19v7PcVyZN0PxboSAy5H70TYdKXrwXX0XRX/3tBZS5
u+sHjlod2+Qzc62go/HbALmhlIo3HaTWIi26icBQGunjatftGOgyNTB+uQZ/igp0DkiWpq3zOYMP
du7mS4hNoZPCFMyTXe0mXuEMAhHtkBaZ154tU13bOmIDNG5XT05dv0xD69axg0leO7fCbkYPaO5p
4ksvDo5e7cXmH52Iwxo9lZR4NVEsl6UPg/BByytHVZw2u6/EEFQX1HKpo8FhTR9bS6enKCeue8lX
3DqYBXvMbClgPZGiPb+V6IiPPl93JeLk83l+rW27ZjQxThCDwkgSnpEFdPXIllR/Fjcqi0CskM/0
g6wYahctKkv6Qb5bfHM/PRT+sKtvjWcJ0xIuXjghRT/Cjt6VMImf+x7jtErB1MpeHIdB3/cWAc1E
WGlwmZGxH5Uij9jfL31xOUbxYJvxTVRK1OYRKRiDw5itNbRuWZAr02RnuG33jLlLlfFQK6B3Q807
UbvGIYy2DWU9bDjsSfbcSJiUPF53O2rXODCxUkMZzAZHa5lbRxTDFcODy2DYFTXhSvk3hyHKsqhb
WSIaF6rejWsvnV5b5YucFFADo/ybWhSHF023GpUG0lt3MsN18Efru2k8ylQzFHWIOJjINaEFB7yO
xhBTeBHK6Ai1iiArqLCYMMNn7Q3M2HdqySbe+tbG3m36qzIS4dXl7srTncKn67d4m4VawJuMjZSw
YX7NL/fTTX2QH9YH8Od6JSaPjVD+WDxnQe1d90GF8A0+db+KZpc2GboeokjzMYTkqg06K8TNPDZj
dWs04/OQPW5Rj2BPv88s6YA2CX+FxiQGQ23Vmu0+jtwiyZwojb1Z7v2sTNxaV2301NhNvn3JY/HY
5F/EYXWSuPHXfnaSXj+APNqrABBx9FYn49GwulcZ3G3C+rwN+eP1Rf5hiw0VQ8hQERL5tv5pntFH
9K6I6C6u7Ilej3z0sGsP4JHGOLK6m93OY4RxuTvvZoru9XKkcrIuc1e4oAkq8i8gD113SYr/B0US
aKJqa60j1dSrkbLGYfEABndVHpA5nqPZHuZASF5F+VuVQwjHTYXX6zv7h6DvtDYOkDNYi+YRD0fx
yBj4Kr924ucC5HvibRdQvUaXseVkjANkZRMydZzwENHk22X5lvSy3UgHLaEOxR9K1ydDHDJHYq8I
FZtLtnaTX4Us71kHwqMeWofxQ3WM3b/Qe8aAjX6yyEG0ODUjcuNY2uyIDkssNLsyZI0GpI715QN/
ssQBNObVjVnO3isz60vzf7vDBMdwBk90o51xZIBTOVSDA2WWQ2ytrPM+KfEYEcTYtoYwBaHd1Pl5
/KCOFM3GH0pqP9fId/xX5dBNqIij104ab2dNw3NA3fVW9VKUL1Ac/MBqlKaWO02cE3c6scz3LMFZ
uF7oXWdWGuBU7jC8U4jogplsY7GcctbQdTMR5qjz9/77mb1qBeL1E0o30WH2LMgMVDvdZumvHN+Q
Slxfvg5P28pBi5a3XbFUyDso9WFMvqUo5PTBdUAhjjjf6y8meSJFPc7BFAcCghMZAyH53dRUxEOD
WgoHJcKciEIRN0hZN2AtnQVH2ySvH1Ticr88s3E613yH/yzPnTj3cHvW8Ff5sWfhnC07CZ2fs9v6
QqiF1pNAJiopN2S/n7mF2utdVI4AsD6uN9vIlMZurcWNzdLLejBJzt//7bNxoDJoci0bMT5bUUIH
MDn0zVNlNq7VF8QL4HJMfnJBDkZytL0YQo+YvJeOZnU7U/BI3J7vkcTZxglNuppRjvdnCpbeGF39
nh49trlTQy4v/rsaw8/F8BoQ9dSnS86avvq9GnRo0o0ae30o0dbfeeYXpnKYSw5V7aJWyEUjQ5vH
Wp1gB9N8PyjPpvU4zCU4CcIy7+2cetAT5+y31v5KlDeR0RDLE6KCqd4lMjopS5HCQQY9v79wT1vJ
xSGbpuRbxIQb1yOrl8M/ArwMP8y+5LExZgoJifPFs39Fq6wkOiMetnLFkeTN14XNE/TUAYvhxzgH
kdT180XhvMxFJLkh9ZHRw+CcdbaM8Z0hi/ZzIhzHTrAHQ/zcFb2nT5JtlIJdF5st1DmVtqQWzYGK
EJlprs0oGWmzrxX/5dNhbo5gSHDG9olYrkh8Tg5PhCLV8n5NWLN8fcdEWKTAtJlk2d9lEU9+w+FJ
pZT52EZojhZQMTLsuAzA7mC0N/0g2VpfE5+RuN34GQBQPOg6UBkSKd1+jL+b6RtOQz7IhJk/FC9/
rorv/dcXSxysCpXEEUx4LTTGBVvZRW5104PKFEymfvy0UZlK4qTzgwASdMSsYgFZUCd/jyIQag6+
8FejsQYTTQWXvg6luV+vtbgTYkESkPPt4htIWSRSOBsUklz8RicbfDIw1dAqb6x4P/2Q+m7ujbsY
nT4DJt0Zk2DS2qItuBQvwsV77cyq9OvKuqrNESIjTojH59Z6KWOiAna5PHVmgIN9kPrPc9bCQBay
jg4J7pA7ZWiC6I46U5fd78wWFycqwhjrsoxRF1Y717+r3gZOdvMD42SX/eXQPFuvFCBfzpOf2eQu
gDFpxXYcsT4ZWa3tQwfV0nV7qMebRHmKcr/X9+nqdNEuG/wh/krAFfX1uGhSrdcVPLK4faJPKgQM
CtBBRrd5WNwxbdvkONpUIfoyZffZcrn7IFotpe0b5BSKcHPRoBNKbsH6Idl3Xb/mYWTjbQzmuimA
Zub9uFMPVHaUnbXfbtyzfwF3GxjdlpuryfQM8IpLMI/ztsSmna/BLOl2IzpJS2U2Ll+CZya5W0Hq
jW5uO5RYdbAjvCTQCxK8crbLWzD9P4HAdHf9s15EtDNzHNoMVWqpOrTCIKHwRUWX2qp8X6mbjkAb
PsOYZ52qWiqQepYDqzjM0b5ajiV1Ogj/5FOMVfsTXcTQap7GjNBMo04fn0VUNHNMpwktTZ0bBboT
s7rY5Iyu7hd7NGJ8lYmOJsL5+FbgdR7/r1B8dEh3KVT1VgR62Z7qyCE8wORAJWpN6YfOUMMYumdb
iw9JSzUQXuafPPmZyaPHqrdmYcCtO4yZsKKi7pkBxpkRwYKnLig8A0D9g2OFGvKl3I+DEaHV+nke
oaWaKqJtmk4yZ3apPerU4AnlgBxYFGVpYoG4EVL5mKK7uZAaIuahPhWHDZ0y9fXEmLW7zpXXYFx8
ssJNmeDwoIwx2V6iewp0iP8Zm2s2Ry0Or0MO8T0sFhefPT9HPe7xWgKx1ZQ/Jxhf11NPb/dGPXrX
7VzOcJ58jlf6iERpivQIuJPdmkH10OLITnbrbnuJ0baBnpPyNCoosPgARI66NmecN8mtHkxhcV99
XEHjMHmRjdr5PnLmIxWIEB+MJyDN5l6aaiZnsoxgAa0R0RcpGizH4PpmUh+NQ4mxl6wU/P0gLY78
trlBwiDR/KQg2lOoxbDfz1xDm9Kqr4RMc6XOGzpPK7y+I7yCWgiHBqtgTNWUodzVqIqBcaLcVgeM
bcUl5kbnD9c3jboyeJ6sbtkkrR7Q2LDdD++XxrZTHqebCaS7lSe+UbUD0v84gKhG0OhsbMxCPXYh
BPduojAFaZZps1Bp3bF8KeXzDNWuhEgWBxggIpJFLYFJs34ZMOxvGM40f9J0u4hL4tMRywNd4K/u
sYzz0MpQnUfJYnAViOLFix23ONLN52zXIRJcH6uAWuB1n1T5upqUZemwgIPUleRvmmmbw+tUEm5P
PFxUnitLb1bo30h4oY/gLe7XwCgceX6N04elxz5ChzO7rdL7nOoGo5bGvWGq0Sy1GIU76Dt9lvMH
qU7suiOAg7LBAYc1pCvE6TDYHmFUujI/rMvHdiT2j7LBfj+DDTmatFnvUKADD/jQgK/h0E4+cZQZ
dP/Zz8Fh+asNaUGxo2MqzusR/YhhhfE28WH0F69287/j/vx5c6kiF0qgU1RZxHepUvO/SA+z7q5e
XWJB1KZxWKFpjVEaI/IM8UsTIpf4rTwMN/LDYEdPkiPbIB21HlKq2YB43qgiBxeVJJVVLOAIJ2ET
biFrZh5s/Unby3bi1R+vr5Et4co340tkvalImGbqMPOQhdJwp+ofZvRyIsZtUZ/rSHwidpSvi5mQ
5PoRSbeDeQO+CCTU8/sso9QeKbTg62FJVkaJbGBZlpjYKhSD8tmA2pLg9RI+Gp6kI6hix0jdTQ0E
xy2Ka+Fy5fHkne+33tlxi+SyBIEbepuL2+m2D6y7zoPUtyOT7HfE/Qk2/18PXd22UrmIqDRi7K0J
Gz8+NjeK7hYv+S3aocB51FTOdZchgkb1/Q46WxxIuKQ4L9Hh+UM0K/M37aBCqlFBZ56xxyXjaApF
m8ISX9f8lMOWttPXsrCQZpid0WP32g8RIjY6mxCPyvd6yzVbHLQMUpMU5or7mqlNJc4YyMHqtXtG
3qO7IP4N1Q/ae0u3/sgIL3FYrm8wdUg42LFGiFIYKu4DeXXq/Muq7zqVIg1na7i2Rg5kNEntVo2p
dG/5ZAvKZzn5gnoXuu5rWxKppCO7JK8Y46tps7kY6ipjMEg/IJ50x8B8VRV72Le3opu71utEuejl
HYSWg2VJsmq8dzudeWhmZLKibIylcYKYdBO7k164KA5RJ+GyV57scF8KwgnYxZW9Z8sszOdHeVMc
cA7sDKtx51wOBR2xSp25m5zsUv37dTe5/AlPxrlPqFZS1a8m3FQ3GsRcftPfrNrkKutRrgVipX84
Ez+N8ZOA45RMTAAHg7xPjPWvQXIzvunxXDRDAwMOaJx6D59Few0zxvRN2Cc+6G9atE2+zMmGbPzU
h522X9X/QX/pcvhyWiL3MjUnLTGzDu2/kx/v5k8t8i5D4xS2aTMZmEmiwqXLp+Jkj/1+5qRiG6Gy
kSN3O/moVXqgrntcMRsNXgpo2kWeQry0Lt/0J3PcRbEOij5IAxBUVCH3kXxbxhdxe0ijUFmdIXq8
7puUMfY9z9bWS3WkTqy7SJoCTXpTE9GW8DKoMOYIUWlhIxCGcg/udsj1pool1i6SgLZUeZaWN7PU
CRdkf+N3EDvtH3crqPJalxEjdNbl5kNppYGyrLtqqO1qpmYb/3Cpn2xxuJIpRSlvPYi+Z0fyc0aF
4WqPrPQkoEkx9su361+LWhqHJFmtKlWWwDXy+kXuwSAyf5rB/jpRE9mEHX4cUGm72pQSELMY5n2C
KGH6mhRhQdGIEM7ADwOWIIVc4g4ZhVo+TuP3ofKS9vn6hlEfiB8AtCopS+cOTx01yB5KrzwoIHkB
52TtrjsDcVFM0bgRB4ofAtTLLZurfEWDV32XVAcN30aV7UwJzdJXK8rXqS3ksMJY+7ozNzx8qtaN
09tpOmCi7PoWKgT88eN/+VaIkbKxz6QOb4IyHLCphzUrHK1Sduawuqko2Olo2kv2ZZiyfVr8H9K+
rElOHlj2FxEBCAF6ZeltenaPZ+wXwiuIfd9+/U3mxHFjGbfO9ecnRzjC1RKlUqkqK/MeTPh3PAG3
iBX8aMzyPOhF4zKN37OkcSe7vyfBcIdP8yNW8tshytxqnhyd/AhytPXtoj4mE+B3sfkpAd2LM9h5
49BetrC/5P6/Di8VgpGWWEGQclRD4qA8cg1oyqgBklrFuWoJRryhZTsjaxybj5oUm7EFNDMMalNq
s3eMs3CUJ85Mbk+V5hm3neXqJ2vHISRoPCh39tlJziM6r/1dK+31bjjM2qz4jKznMgQapQWsE1mQ
1ukOM9iBd83uutMsfifE4N/MCO1xu7Z6u14GTJIud5JsPBGaS14aMhNCFtBOfUG1etS8GXRK2ZSe
Mz3bX1/Fxln+bRXCxT+ZahfxssFmxdbXLg+PBnTg8ijAbJe5B55+D+COd93k1oP4N5vCiZ6spOma
HH5hLRMz7Gap879PzIx7FRHrurWNOP+bscVbVrc/Y11btFAD86xy3JU2v9ON2rEC7aYZDUkYkX0u
4bA1VdcqA4HjtU3+xAPU98dG4hFbLBi/LUe4+ZO25EObA4IKaNUpg8ISv1m0sRPu2EeMZLvUjU+K
l57C3SSDMMt2UkgEkN9bRQqeO2+2DlEY+Zb9PI5HPiWSLyZzSSFsZHU8tGaL3mPIA2dQ0Fcnxv0Q
6ccYtGVZ2buxln/8T04iPgoz0uRBknWap+WOmWaOGvnz+KbKQPySyPT+sFn5YlYoWmLHMEPyDznx
05q7UrS35CuJHMkdWlphxHGgaXPg0aGud1V1mqQXyxJ6rkQ/EUTZ9JZCmkXnKz0H+/cKiN/7Nt5d
wHZIh8slB0tkR46bgI4Y1tG8AmkAsdLXrpklHiD7NEKYSCxQuqoh0AKBXrpV+DNKJyeJP113s61y
6vr0ipBJHmhVNueIENMjv7MhI9Ye2AveIUfq8l3gX7cm8wQhVNCYW60SlJoXK+2tPWYQ3FSPGUYM
xlqGF6DLmbzmDkJswIQBBIgMfCGes3tK4tuyzv0uN167KT/UdlcjTwoxEv2tbapj19uO0RTfSTw4
pGi+aGXlpKV1LMOv1jActIomjqqAf7j+ktmDr4/6A3A8btxHX4Y0cBSQUaKnVKMuDAz+HNb3PLJM
Z8m/jCi5Y9lrFtKdFf00aPapHRI/KVIv19X7oMghnh6Pfm41Xp7bbm4iBxnTTzTVHrNJ8erIfAlT
fUettHEwsPFxaOK7SgdWMRk/dIBcK6V9Ypbsitr0PaB2kIeAe0QT247MDAyTjNCZGIqbajilqpvJ
5AO279yVDeEDmYaSW3VTL/dG93GRHmpPoO5yQ4jzmv//721jASH973KE+F01Ha3audVAJbAP613P
dpZ+LMvvarW3uuM/+PgvW7rYYrQ7rYxZjNs9GNAvjZU9anDeqIDnYvr83ywJ6d6oloaKIgIqJBRM
TLheK+rO5rNRP1+3s/WcW22fLjYXB6IWk95j+8jzdFqIGYOjcRxQovSNXbZLb9l3icHNOLHaQyEF
rELSmhqUV/B+JGC5xJw5UGyRh4LlCdzCQAwuulSZrK6wecuvrC4xf3UXFgUf67nrgWSL7FuC0XZu
W7s4fGpV4oTWuOu6SZI7bd4iK4tCiKdhayY9MTQvQBPaLuJbq0tloDPZqpa9Xq2qIZictTqCCaG+
/zh19K0JndTqHmPo94bq6AQllOHMc1pE93qPBK4e3Bqq1byc3J5Qf0jwBLSh6q5Vsuki6d0jHEsz
7+qpWLhvF0jXIrQ+v/ZO7au73A+fZeg+WZ4qwsrNqKw0nuNCMD53/uwZ6JPkUPLRMEm4jMZD2z26
/WeNuvUdKwLNjT4pzXHGoykCKqVoX3p9PM5D6l0/NZsX3i9n0kTYN7NJ0GfZ+D9U9vku2fOjstcP
MuU2STSAgtvvDmVyyiHO3Wto+3b+QuIDiMg+BzWDsdNvUukopuQqEpkg4Llz3C4MHtTaJ8xrtRNo
Cq/vnMyE8Kit0iqozXJ5JekOYR94e7KCn9dNXI9oUPz+fdNiPhsKKXDZpcTPIPaSY5rI7neTxv/j
WoQghuHfSbEJEvpwPmrGIbbvlFgClliytD8yq4ujWULUmliokzoJdYgaxTuiDKeQzp9nOh6HMLnP
pYpRW0y9q+tHE5mcK2OsOcnxymsRJkw38aGg7oJ8EGkj8tT+NoX+ouLJUqDrcRPK3L9/MUq0rFfH
GGWIlL+U0c+2MV1WFodZsx/y0XCQjssm3TZfMKuNFTIiTN+3vcZxHaRoM4KTeL7Rj+yJufqbvUvu
Zbfs9ctHs4ToiyoYD8k734V9NIsPQyFZjiQeiaBtVrR5N7HF5TEanu/6A9kjQkhb/JLDK6K2E56l
XIuWNJK+FqFfjh8aUxJZJa4g4rbjkNUjoYh4DHUh83NSfeYmdHeOfTa7AVD910OFbEFCqDDrAgRR
fYGkoPg2G27eT04prdBLzrCI2R6NPofOG97k5m36IYL6J0Erf8mxLDyaIebrjD7/Fp1kh0rmE0Lo
ULOkCM2gWu4olJtRek3eRbxkiPTtu/5ykmwh6bHjkcR1ii/W+JNfnFQ/9UKfPAVe6eu7alf7g7dA
xbuDHP6x0fReRytbiBsz1yaeLGWIFn1LugM0eXDNc+NFh/xRo5JoL7lWRFbneWZWaA6oW+YMnVjD
SfPaMXu37f3rPilzFyFWAJ7QjSnBe5AmnVMZz33TOCDe1oAZsMfJuW5MEphEeHc4xZ3yLqOqhIZD
kp9NIznP24nnxT1EXHdqzSEIWXLN0x/Lcwj1zeAXp4MiVS3ZAp2uPULEdNd92iR6jwgVHbM75XU+
pK/1T+1uUV0rdtEJSplvmuSKlkQsEdNddXqkpUtsn1LjUDWRM3cYW7Z6CM3VThxqR260sk1d4tKV
tIAtn3X10Bghmc2UDpuqHEwMZkDh/Ejvgsix9gSKi7lby2AsEqdkQjApys6CXBRaZJilnOebxv44
oqnTQlQnyA7XXVISk5kQT1Ka9wvRKPAdPD31mPB1Irt5NDuaSnz/+oHWRdxmN3V5TDMELoU7OXg+
O/s4Wuc0f7m+nq0u3MondVVINQq1Dzmmg5bLedG9UnyC0kvtyK/n656o/wHXVPq6mhhya560qKHx
EuphjVeMkRfmoVem9WfNlAGPJJsottuUSaU6X8qMfbvvG4ygQOzcdApTUn+RhBH9vcK18vgyTUja
2jXKOzPKhebSwcx9Eo7TUpVzQjvydH14NQLuKaOauQWxfAh0SkLzuxrW388d+ka/nzsViZyZFej6
QZf5J0SFHZxEv1DDR1ZkTm1xR2PaITJNZ4pCz6Co4Izcb7qfhhVDCv477bKDxowDLi4nqGpwI76O
CcNpTfdxy2MXAlWv0/xkjRV4U2evRlUrQtcDk5z7LAM7U6O6JT239ohJUuXtuptu4arWbvr+Fl3t
sKIEWjmleDlTZwLjl/UG6qQf9UE/8rN6bP3Zj33FM+5UgIIin3n5t+v2t489NYgK4TlcZsJd3nOj
1sFCipJBfTamfaadW9ks0/b5uJgQDuIAWra0hUS6xwvmJmnqgij/hmumW9uKT+PRBZOTJMbIViVc
5lzto4I2KBSUgP+hsZDQ/0NjYTs4/1rXH4i4IeNVrAc4gyQ56pZ+V+uVmwHSzNLyh2rZP69/Kck2
/oGAy2NegE8bh6Ce3Jjve77LqhJyBkdFhzJIerhubmsaEY55WZ5w6LI8TWfbzNFqT9DVNIr+MKaA
LyCoOkOPaIqimTl23KFKeBOjDUApu1WD/KcNDrgpnlxSZ7EzUePQaeZhMPrboK9keCLZJxAeErGZ
tF1kIu/QmqNNHzKzdorygxL+CE0ZrcF2Xn/ZDuHuT5pWjXiNrx1DzBySHxAzJz7mySXbvh3YL2YW
z16FA5LYFEyvWBE+bat6FkIuJtWn9ofk626nMhc7y+9Y2cGMupUzBed+7pyl3g231UKHfF7ko8s9
xA7YWcb8tezQn1H8YlIINQarkzYEKt4z8rtZ/aLmx+trkm2dEGcwNVErLEcZeCiCN11HtbXUqZNp
7Wk2ZfIbkgAj8udzM2pjs9ExpFvM30mo3kI+8FxwmVafxIyIlzPGNK8sC1s2Jzudem35PMcfr++a
xK9FsFykgGGlSODXi+TWwrCyvFdrKT7oL0+EX19fBMxRK26nLBgWO8PkpD1g4JoDLYVFX6NE6tI7
i2q4/G0i8Yo/cHPE6JVy8Tol3EcE6iXVbRZ/4olkZuAv73HbNk2GQhNThYNrcRtiuCYO1P+U8LRD
BcGeRUMk9uobA8UG9a1+WhhD/mleCJH6Ylo4yzoI0SN7RjlF3c8Ai84H9SF1NFf1SohfyxgntkPu
xZhwiq02KpVCR2nUTtpP1fxlmK3MQX8dBd9wuJmYkbnXHXT7A14MCsd6aIyGlxyk6GrSQqy0cYYw
d1pgRqJIpkv0DqD4M0RdbAl5w1iMY1dipACVjfALQ3nSm+7MEwCXLvcBBncoCFNAL1B45jdAZEZ/
ofX4p3HR9fcUk/toIJFCKYqk1vhcKzdaODhF5KnNc4kn0/XN/cux/LViMcEfq8qai/faIiRv8Fby
sr35wF3TWRorIUrOzJPCWLbrRxebQmYxD22jzUvIGdzeQ5/ohkFOpQDLZX4rK5NJvFXMrhOzw7RZ
gtOvGjd9e1CK1h2sFwbplnCS+Onih1d8R5zDapIkHPsSXZxWxWC26XO4aTB8qNInKw4dakjqH395
3152UQg4tKzqRqfo5doscHVl3A1oF1cEpThtdiEIcW+HxJ2V/MGKZG1kWbAT2QwLK7XbMsW2Liyl
s9eAnC4/LpTF8f30MJ+me2tPXYx8Go6svCqJBu/w11XeUmWZqekMlkvtZ5DgyQ0BUQY9FBlE8y/p
72V7hbBTjUlX2hEMGRBqrD7SXeIHHgOB0cv/6Nf1PlbosaN+QMdOVvTcvvcvxoU4NASkYSVQCpjl
qZ1WKcAN5veJZGbiL23OX1b+AOAFLNBUnEVw8mX3bPrRBqOvleh49tMxMaLDVKMunwaPNCCpo5bd
oWrBj8nG3fUYJFmsCNDjrEuSSsHBsYECS4d3FFitvV03Il2sEHRYaEYTxlmXTnzv8afMx1vNpXeL
oEDu1y+yHrLET0WoXtJAcyOdUeXqhwgndLpb5O24ETrVLBNpk8Q4EajHwirseQFPHXuUqvdhAEAq
ZKkMBnyvBGohiXEi3WFjJ6auZrj8a6NxFOtHQh8mIO+L+UaLb0bZgJTMMZY9Xp11Cij5DBJYZL/j
Lsm+Zsk5SyVpm2zvhGwm17kRRAVSJ5YhWHZ7ldwYWuZB7tkx+YfrLihbjhBR1C7jfajiOyX0jcwY
Dngg/9bmv5xoIW6Y6hzNbYQ3O0pY1YBmSRqC/EGmviBZiAgzCbhqxTFD8bEJHoKucJh6a8SSzdpu
iVs6UXWbQSZAhBOwqCmTLsbH73cLGRL3k9tFEFjF9WKix0qPBSSVZOnCNmJvZVV45fNOiaJoRhU8
uK0x8D8eEjc5L4P33KOSC3xzF1emln9feXetFGU1DxypSX0udZcrSKOr1+sut50krIyIRygNu2aM
UU5QT8Gp2veH1tGwf+XelOC8Np+RK0PCQUrLWrEYVH+8AqQIszVD96N11GyXGN/mwc/Jq05l4KrN
ELsyKZwns4dGE1/ETKpYmT2S9n4BjTIAzTony+mzZCc3qxcra8LRioMxz8YWO9l65n5hTkwxgOJy
V3lcykCAtUq5ZSXrE9EFZhCRSStRGR7UPeQC2uKkxMdGNhgicUMRXBBQaP+FA55XGa8hNgxOxu5s
hdrT9e2T7J6IL8iUIsosG6dZ6UB2TflhDhP/uonNUH75QCIVXDK0hNQLGCObDiTct9Xo0OnYtX5g
yNgd3iHjf+T6K1tCmIgxING3KerLXCnPkK2bBu4D1uKXJHSyWPnWKeUTq8w30oAVGBP1ZTPeDWrs
NQn/aCj6KW0gncrzzxXLdzFgz62l7zI93Zl9t+OUHTq7fcC8/LFpwsP1XZI5lRB1uBWBvadBm9vI
H5TgE7deusZT07frVmTfQgg7ut4WTAvQEqszjJHmptPxaacUoYdB3T2vR8krVhJ8RECC1qqpNkAF
Arl6e9QOLWqz5kLRur++qu3ZutVnFyJOGwahlk0APuTflsE6xNOjdsNAHjXtokOwU8E9mOxSl0nI
42XLE0JPklhKG7ZIHOLjUqLj+0U/W66qIYkEIihBiay87S0coMl+NpOvcNNOk5zR7Sz8soMiLMFo
7NrUBsS08KO9N9zGje7VT+AXK87Enw7KB9nMu2xNQtavcN2G+8GepfT3o00OOSvdcJQVjmRmlmr7
6i4fRjMMBgvAgLHxFXQZx8Efi5fr3ic5UyL4wEhStZ01hFA1v2EKPhJEopQHe9gV3Y/rlhY3vhLd
RNTB2IOJlNnYNEVrnGrqHPR4QQVU41pFNkkdE+SQ1y3K9k+IFwP0XMZMgYdDieF5DF+MMCCOzW1J
kvIX96MWQYpMTVNUXDYhbt53y5zWUqRd3G/+CjSYq4JzAf2pO5mE9XawvZgTromur2uWVNjI2PDT
8cFKfs7gXsNmXt89mZlld1fep0dhG9fgcQL4+oeZHMjC3RncWtE/XR2X1QgfSbMahdoEfVxGlPMw
1m49R/sq5SfWymAHmxVC62JqOQurFRm6MQ3JvARaDLp1+wwTEYO38PNxT9Zw2z5WF1NCTDe6rIY8
i43NC+8CKJkktTdBcycqUXOVvJ63vfxiSojjRppbip2hqvP/M+4mcQaxZZSNY2nGOmbqzPSBKIbD
2Ks1v7FKJmb1l6fSr9WIjSOTZ1iL1i74mvCQ7pS72YIA5vyz8JQjl45SLRH0z5h0sSYE8mzWW8Xo
8FqaTh10u7o9Bn2f8sMyzp7606vsObNd/rt4oNg2Ym0caVkFe/ojdu/7wlWKC9/N9ty3vfmuees+
YW/BUBl9lnmkLEqJIsyDmSQlSXERs+G1UO507Saxjx3/2Ntux3YtObSZ13b33eSHyYfroWS7A7Ja
txBLTK0FZZECwE/91nu6m0F9M/fineJDscZnt5B4u+m8EfV6zV2ekcqZDo5MQXbbhdFGM2zCqCoC
qhjX0yIb8Kabg5MRfo9tv7P3UvC2xIrYZakwfMobFfVzrt6qFWaeHyPQpcsqZtsvcFs3NcQQQogI
slcHUmkQWkHVJznoxp1G3NL43NIdcC9j6ZbZl1bfXf+G26CtlUkhpOlBoQUpzKJ0snzDReNOuQv3
C59q+SIrmWzGz5UxIahBsHAOKx111WTKnSF7jg3iaPZNF30hnXd9YZt5ycWU+CBGebqjTYPbm06F
VzT8a16Nfh0Op9yK/br+nsaJpEYjWZz4OG71rgzoMpdh5YCB3Ybxg2J5pD9KGXe3nxartQnxrU6i
yYiWDGhpwwedF/6IXvuD4ZigpcVb5hZDLl60X2bxv17f1L94i6kapmVbOHPCXav0mWqFypKkHJdC
W7pbyuL0cXlhME+XZGDvk/B/xHH7Yk3wzYkNhkai+X/b5OCbPjE/OY03743yA9QX/XGv7xZaP/oA
rULXbCTZ0vY3vfwCwWGzgg1Di53w5vicBrscrkTOab8j4JCVbK3ElHgX23NH7Ybiiqz8peeQ3AEs
fwpv8SQGIT4/QhzRi/3Qq/6psWMzA2VTxB3t/YJZpU+xojM+pvoSACaMEwGgP2J8rfXzJ+OGe2Pr
WZIX6l+c6GJRyHQzoOftPsJBSc/FF91/p047FWD3y0//xAVnGKvlCXeUEScZ6L46jI/Ezzz37FRx
Yi77eNvB5rKi5fpY7WHNw74JFkdlKoT0Kt+MT20UeZy1AEbfjNIkfrsTv1qVcA71umniNsI5rMGC
XX/H6EjllK8GRpBBXOosc0W25hey069u5VUrq8J5DGvN6uwQrrLEneaW+VDKwoC6epCJaEhdRDh3
qP+mtGIAAC3ytqAwOSkq0ojB0/zoFL3MMgjo9tn79f3E5maTlKOhD1hYbB4Krj5k6MrX0cMYqDtg
VD5dP+kyY8Kcel6VupVGqH4nw+c8ukut0guqY5wdIL4lgRlsPiIuH+w9wK780opLW2/LHPrg2Scj
3pvmy0D311cjc0WxeRnbCWGRiTeEUboLjbMVuL2jfze8DL2Q4Zjcm5lj3P5XDxEbmX1jWPlg4w2W
nzUQvKb3aLhjpuOo+fXe+gQ6YskyN1+Zq60U4kgWzB1ZKHzfy4bl/aLJCCDaYu5W+Y8BUiQhqVSz
DinBWBgaMXvrpj90O3Ja+HIjXACdxEc2U9vVwoRQklaUGC1SUm9un6v8Zcw81bwt1C/X92/T6Zm5
CNWrtmmLGMiMQz11ikw8FYb5fhwGp5z0z41e+xGGBsc4kwxbbi7qYk68TE29SK1gmRspoWHZ3M+V
u+i6convby+KWYjqtk51EV9Cg1iLjAWOb8SHnO/H8Rxp+9ncKTKCzO3lXAwJgbfIO02LG4SMqQVf
+uh1OloFhuo048/rn2nzImMXQ0LczZRyHC27RNZcfeii57Z+jqtvSvyjVW8CmTLgdpC/GBOjLqfq
aNYNtu9d5tTDJfYS7BYwWbabvsrq4pJvJQJH1GqOiN2g222zCrR6PzSd43HlNORHLCtISTbxj6jb
242Zp8gGoqNxMjBMuiTK9rF4UdwogpIrcdu95quHDkqd/vXvt6ROf2TMqy0VastgFKq4seSrOrtr
gu958PH6/y9xRDHqDm0SAj6FpU0WxlyOsXGLIz3K3F3qGUKw5Uo0K5YCM+p+ETWaIX1r4vanSPQV
uYy2bNOWRa9uyZk2WhosgwHtDsA4PGuSx/o1cSmeFotFfi8r2sh2cfHVlUF8UKqnbNnF/kUPP6Tj
5yr7nMgg9Ns388oZhKjRT6wI8mB5rJ1HD+hiTCDGHubnrc/xHfHLfZu7kkf3Zr6xsiiEDzaWQcmm
Tvei8rabnVp9sYbDdQ/cLiVebIiAkjKJwF80p9C/zTGnY94pauuwfnao6lY6BEyeTXuna6gFUVkK
IFmdyFuSpT3p2wDVC2PI7mO9dGrMsrllA8bMSD3TBqrvQfrQmbjg6tZTyOSlylNr0B/9bB4qUkgu
btnP0X/3okk3Y6jvwm3T2otA1GWWjxZL/qMRIaBEYVeXg40ySp93J40kP7KWOn1On65/1cUxrsQt
IjwJMfuoUXM5Ef2uRQ7ZHv5vXcutS4CqRNdNdHSgLyfEFeAXbLUgOBGUBk5Cvbw5YFzcNdje+n59
QVsxZW1JiCkJb5WuLdH0LzBxbDbFEyO1pDyy9f3XJoQoApIHNdMH5Dg820ep28+36b9AxNYmhAii
AhpD2gKPZ5W98vC5qCuHEtm5kq1DCBoWVCqi2kZtNe3oAUNmx6ywD7qVHa9/kU0c8moxYss61ItE
LaGXggKLuV/0L+OdETvFbeJq+x5Da/fqbiFHDPDXp1BGt7S9SNM0dZOoGhNbBEZApqkdULKr2J3Z
f6j1wulMmdbltntfjAinyA6BabJzhMY5wpvLeOZY39Th7Vw6mZTndOsSo+rFmHCWwmka0SKF+1kY
Nn2AiPtzArHb753HHwjkS8Bb9xjd5nsZpnv7YF3MCgeraQaipCnWSCjUWfPJi+bau+4psm8lHKx5
aDJWjXBI3Gc+KVtXL/J9KqV+lpkRDpc+JCTIBoQIM/DnfsfABa7Jintbr9b1RxLOVtCoYWQsMI0c
in0l1CGDQ3Nu8ZIMpZMaEuczl+LRKqnho57jLbSUbBDGu/DVJN2iT3U36F+CWjYJvdn2Wi3MFIoo
ddiyGSVTgCiGHzUq+jOxPwfWx1JJvIRU3lR/mdQflvY5ssC1HtUxJr+1XpIQLB9IvLSohpbTUqLG
rSL+hoZFZBwwmhIomN9q71Qo3uU36vBoUF+zP153yk2/XxkTbvukoZFONUSvtC+83o6cMFUkqdUm
R+h6QcJlb/OpbFrw+HqIx8im4nzHcvVUjY9p96jB5ICJ/YlBAYYSqPxZT1mhj5iw0txKyzF9MGdu
aX+yB3JntuiIp/iNrbZXiOYWMXe72riPgUjUm95pTdVvmuItrhpXbW+xuJMJut2+qhyezQAkYNqv
MqjDzeA14/njrCd3QRruCWseK9p4iTYpbgLSypomoDgC3XvT3ofGt4TpjhHax6GntxwgbXC278yY
vfBc/ZpOLe78dD7aTdk6dVX5mhVbknRp8xBgfNuyoSODgoAQOlDXG8u8QhGfpW7S9w4mMjRjrwf3
pS2r7W3GX6JammGgpkJ14WjHiWb0pgZg9dC+aOUxnN/K7JnI5BE20216MSOm21BA5HNQ4qAh7Vv6
gw4/QWIU48zTgUri7uazb21LOFAmxXwZKUIVSZMz+ZFbKxi7MM8lVHkA51BVp5OBMzdj8Gp1wqlq
hirVkwJomNn4lma7Ct+Lyah3N8MEWCupaoBYxBbJY8eGtTk1EIOV7LaMH0H1oWsUMCnIqpS+La2q
bLrgypxwreBH1IBTYkmsZ4PTMJW4bGCHiSoPzZj5YDdw8/zrTPofpdEfCqt9aECKYVfBp7Zu3a4d
d0FgOZ3+T20falIVCZ1NsRWCwyIIp71eoLa0kFDhUYre4fRAII0VQ8d1lMBntmTHjJU1sWOP7mgD
DIixFJfq8+xlYI8zj+QWohs7jklFOSJyO7+8rO/9JK0uQFKXxjzawLGCwNdnGMU/qj+1c+pFXuIi
FmVv+jfrve6DXP3T9cth041XpgU3Vo0egh/VBHR78ZFMXzFFpMsqS5vVhPWGCpeDNs+JRVq87Rtf
281Hjgk3SEZAgmjyiK8fAlc7kuN/W9ZyJ652NOnHMWQzau6K+cT0LwU/M+NfyHGoaePa0yjTqRix
S8BHIMmFr6YFs1sBHjRqrlEfg+r5+lpk97ewFquOiNb3wMp06iFONXeYmOTu2c6JQHSK24CCh5QK
l4+pRWNRDkuKwJzymEEjqn7tBmehc1XPGJc/yhr0m1fQyqAQaiK9DDQlwxWk6d0+IM+c/aBcd9pq
d33vNkOaTmxA+RgjlkjfNdWWWQUN/CC1g+c4q5w86u5zsE5lM0Zu0Pr8b+aETwXsbKJpOdovOs1c
rvV3He0fSae+kVD/FMbq1+vmNlE/dLW85XSv3NyI0y7mGlzQ2I/nhVVhPin7hd5AJme8GSZWhpbv
uTLUB+1ACx3V4TY+6/Y5bp+o8S9FiZUJwQdzfej0QsfbibQgOYstb6zq1ClGfKzru7Z5q14yrT8f
AAUzigUfWTWtQ9QJmnYfdBC6tfeTBS7U8dt1c5vHd2VOiLBJnCrBTPG6iRISOQDB9I4qlXrZ/j6/
skdTCLFWYYZ1ypEpmOq+xCBKHu5YKxli3I4Sq5UI3q31ncGURULbeh58irkExc1v6COUIaC7y7xp
f33jNmPEypzg3Lnex9VMEPdSFA51DlbpAWMsenXAG/vw30wJ7m0V0KtrR5wjSBFwctM257R2ey55
U8s+kuDhQwR5iyFGDVEZntn0xPoOo7oy2uK/xISLKwihlSo5NBfQ9ntnEAJfGUR9J0yMxCcZJE/2
fYSsbBpDtBZDpIumclYUl5C3qvPr4L99GpEk2y65leQQ2fWS9CO3MIyQMTduwESVyKiXZDsnEmSX
mQEViYVdHGIKTl8uM1Uf80p5tPX+XksTr6xVN9Hzo6nYkqbzdop08XVLCBIFCDISZWkkxcf0QfuQ
P0de/BrdERcil5GDr+ejSv9PAfeXo4ijr0pFU1Up0Ro2h/4mqkAkO2UQZh3862dLujYhbPRmWeht
jQJmzB1z3zTgbyjwOjOc/GOL4IvVYbDxSfokXELeHzWW1ZaK4cNgeOS2GJZZhjCWyd7xJge9HcQN
F8yhEbuyWXzJvSKya0+8JsACYZ1tZDtkvhnbxrHHGt2CL6jT9bKay8bxYxRgSor3kGajMvz7ldxU
zFbAWauCS/kLL3c0frPISZ+ern+9TSs2it8aM1GuEjNDonVgUIkijMxgVl2rTkNwCObctaev1+28
t+yFz8XQVvllSAhbDH8mowIXGV6RmMWARMYNNCPuo11+s/C7Lg1VDpYYPOZv8luZFPM7/+A168Jm
mizMezqNqtdV2sEIKt9W2E2d3+bgxMiiz7RST63NnSDqbwczQ0mr9uK5Oto9OILKCeNK6Ng1hauC
QKdIQ6hYRScex19yHURnEXHMKXC6sbqxk/A5s8tHO6huutRCCxz1PpqebJM4Q/K1NXq3Gp6q8XsQ
yarfkg8pFlmB+1WTihYqBjb2jXrUiAXHfArK2rn+IWV2hEpMVkC+tx9RyC2H52I81v133fxMZAJ9
y/e48r1MIV72rKpHpcD3GrI9LY60e8vtxwzaZaM70Y+6bF5hI4dbO6eYXk2hObcA3oHqSs33vIdi
9mwcr+/b1u3zmw0hTI7gR2u7BAcgVkF3cKbdnU1OxbifY92xSjB6xChxapKvtTWA8ptVIUpm1RS3
WdCrnvatPCYHdlPs9WPoK3fBbnZRBn2GmLxT7q2H4VWXIeM28iHYtoEIZwQgYpHmQ7N6kg5Q//Ka
rnhAF/eIBpQbmrKJ7S0wOKNMQ72KAUFGxUdgX6ZaGuVYo7E3fuIpuGPcKRFZbM9CVYdhMk/DUts9
9/p9+RL7+YuMzWwrdf7tJwgfV5siJSQlfkLyERBt8GQvM/0EpDCqt5C1yQ775s6uVix81anNx7iz
OnXJNA3mdyaK7jLSXpmNJRCsnoShkXU81GDDgA4UhKSrY5hJXhybx261DCFhjvWJ9IadIirbd5n+
PMrUCKWeIVw6GkFfpDewBvbcfWlA25+5vRM6yVPuFW6y1x51FP1sZ/gEPS3ArmjrsQ/Xj71sicLF
M+cGTaduQOG6QNGFsIMBBcbrJjYj8q9dNEUdrd6M84q1eIAm3bnp7nXyEBqtM9SSItKWP5iqDvJm
G31q1JJ+9wdWBwWiF9qranJIh50d3AaV5EW4eYzWNoTvFU91Alq+eUkSloGxYl+/BmcNqvCweihe
+ev/I+26divHle0XCVCm9Kq0k3O2X4TucbdEJSqnr79LnnvHMq2zeU8PBuiXAVybVFWx4lrnb27r
45iyYerEQptONjkzaqYia2NgGmP09D0eLtnknf/7W+gzCKs+BXA2RKWirIHghCnrJUYFgL6N5T9g
8GHpb8nZ4HlHVwz8t/2lPqVyXypUO7QdZ3Qf0RRb6FL3GRokscqC86db/gz/Rq8Px30sM1VnQ9IN
PC1A3eyGfd4dCJucNkbVRVQrWP7WOVmcGUlSh0o2QX0qttoTdnq9qlBuJn3A5J/a7qykdGK5FyWM
H23aM1L53JTlRE8jCpXXL4tDchgxLvcBcnuUkN2YTowps53x8byETvlGXkWTqYIPySes8RT14TQb
aCNroVumScDCcF+pjSA0EYnhgq3cHvOIlMBuGcrEkQC3nHeOEIVrq+2ypBiyheVFNEE1ztjGce77
ODSXtssCEUl9ttMS13Y7r/+hYn49RHFd4LK2teZTJGd+qRFWhsSgoWFELghWQR2tWaakEz+N632q
/UoVpKvnrWLLG6+PyRmfbCZEYQtAXAP49zBFQTqwUBcUYnRttUS/3CdnfhFwYo3IwFdD5+wAKMMD
Fri8WQox91AHg2w7rTwFjfFYa+pNZmBcFhjQ54+6rTef18sZ5di3DQCyU3BnIHfsJ89u77Lyj5zM
PzJ4dHSpy8opRQPVq2qnGXonlBKnA5lWc62PosLx9pUqGJawiaGYyLm/PnFyrM59kyINyLqPhRUw
McluDSKcZTfcPoiGspb7+eZeVuI4u2tHXUlKpP4fo41Yx8YyR3MA3owgyhIeiysed6YJKtlZxhYd
c8wj+vS+BIKfZX2Qvra7bn9eKzYNYHWq5dFdxY2FXvVqSPGG1/kr6W4M+8aY3V4E6ie6O86bRGqd
D00J15x80HK0WPlcdttEh9l841aH4TwISEbSee5xdeA1oB1x9NHLi9LpY1CnGILvtH1xtmYjuLK1
bxwKVK3TvMKr6lnT9ZI0jccQ9GZm/37++2xarfIphvMbMQNbW8nwlFLJr9khlY6pKNfdvrVPEZxj
AP0RKqwmPk5pIciegSINPNli0A5Mjh2zVgV+aGvr2cb4JAYoEcrJ30D+tIbMtEYjF+80pqtf+sOC
Pzw8xvd0Z6IA2TyEz+GpFKICb1U+v8jlVL3tC7lJVHyr7ACKJ0B0x4oT+dHlvBt9a88eMn/YV6J5
0c2Ufn1aTvVLlc0VuGI+zLk7smd733qjZ4NLHnQKb9JVdgI98ui3QM4NXVEgtml3q6vmDKKMNKNW
WxURelGcsqx0zYh6XRxdtp3lN9MvVXlqKyM4r7LbscNKKveoJnbfj6GGOHpwpaAAc0KzY675bl8u
u89pIP3JfAF2xEyDoCxhwRQ5gbpZDvqcS7KnkshVZnpJ1dHXZFngKzcNZSWGs8XJqKNmnvC66em9
0Z5IcsvIXit+DFSQiSya+O2pWQniLDJidpyVOvrkYddclbVxraeiUpNABA+rkE3UzBASyF7UP9r5
oU0P55Vg028hS5MJRoQ0onNqb8aJxrRKRy5Ffuda4/dDdKGlvcAJb9v0Sgyn4CSyW1mXIOb/hlnY
DvSZt6g7gggPsIYe80XN900tWInklM2qRplg8QcfR32Ykp8D6G0S8JFds/T2/BVuRwIrSZy+DSb4
1bADIXsLEI0WdLtxnwB1O7B3LMDKm2hddVMlVuJ4rctaVhYlcH7NqHV1Qzpk0yT4XttaYVoEWGKy
jCrj12gDI6l1X1ZoH9I5v0AXytV6826sO19wc9vf6FMOF0ONTJMRqkEt5izxivShmMhumk1PU1LH
7qpna9QOhcQumP7QK/I7y6xfYRXeNtIbrbodCNHAlzv+9/1m2wRjw/+dfbn+VaTF6q6lVEEGwLp2
xyowPU3gGuibP8miVmI4w5vAhJXCGWLVQz2iheLIxXWjYxn+0MfHTDSqJPqenPnNg2lNYdwtJZno
p96Cdj5mr1gAEoUMG4AFX+6Os7lhCSD11lrujl1WmHmYonafy+aTocZXs93swzRyW509aCETODKR
KnFGqI523qioTHqUHuroxs5fJnDX1r+Y9SBQ2iVf+eb18XoZio4n7NsWcjtgakqdkGBo7Q5TPaDw
nO2fQwb2EuUiT1/7KXFC/SmhIhrY7fd6JZg7IoFHM7JMQWH3SP6i+2pXn8ybDplboL/gqvfdaRQN
PW8qDtbsNUWTTfCmcB9Uaq0GZQdEz+X0eyhvy+zKJIL73HRnRNdMolqYVeX7GTWZRmDdw96U/LXF
CLvx1598r5UATvmrEWBodP4Ic3pv+FEG437eYQPtiSKSOy9rSwmJoiqmatuqjZH0r74jTLoqRHcZ
a3W2E9a2C6WYp8cYwEuVALNgcfK8Eq4lcV7KlDPJ7mPkg40kPaUj2pJZsVememepxQMQFg/JVOKj
vZw/36YKrsVyXquT0rE0YkQ8tiG5gBoP5K48Zu3oyFN2Uyky5nB7xwqLZyC0BQyMBApW/nJDe7NS
XTQ2uHy371eA/hQQL2VA23PvoJ1jMZpVKko1tbKnFBEFK+7sNg0MLRK8h1s6SlQVaZCN8f9vQ6uk
Ae6vbKCEoUVobSvlfgonwQD15gddieCMe1TlSAXLJxqZUe6Y1ilMfxbY6OhUtxtPfeTSURco65Zt
rw/F3Z+a4FK7Du5EYcgzWr9LErdP6+C8ymyaxOe5+ABWartQIQzBEbMtRx/SS0kC+fGEFKOPvb7R
9ufFbTanVqfiUcGkgpY2Zkdlj5LhFlTxNyyB5slqjz7UcEgY8VQzDqYS6wfAsWKhk43zjwYc7iG9
ZRENcOmp09VSkMSRI03p7Zz+oln8CMwh7/xP3ezLrH8qF2UZSVim0RDiA1wX6GI0OxChe/J9501e
HhRCFHjB9+YxuGNZmSodxCVe0wS6ctKrS9IIlFgkgvNKuaFobFBgJ6oRuiwbD4PF9rE0/fczWPb6
4jgvlMxlQ4cwxQxWb4IFNN0ve0hJLBoKFFg9z+Ktpc1YJDmiU4pCNzOnW8W2Dv9SB7gHVjM7ywxT
5KradQ8S9AbQmfohujAdNWh30kERyNv0mStr5LxMX4V1qWHrzcv0O1t3oyx3bILhG8E7IRLDuZYp
NXqCyXRMfpitn1rWfgQRcyRXrkVEG2DLn/r2CnyeiN8yni0jnHr0IYHdAxqgBa8OGEEY+d+d/1Db
mg0vDyo3a3na8TNWWUGFYm9oM4ix64OdX472FfsDZE1o9acI7tsQTFJVM0UJEUlAY7saOzbK0yT6
NMtf+X5fn1K4T5PTUakU4Hx7tvo+aQ+W5rOm2s3TGxJ/K9YEPm7bhDCoolqmqiCK5K6tZzMWKZsF
EMvap2n6YI264Mtspt9E/ZTBOZ0EL2cDMqi/awvxS+LlbntcoBmVS+kgSr639eBTGOd6WNMndV/J
qCpEL81wtOKLXEjBtq3SnzIW61rp2jjVSddTHCi76L3Zs6/bA1gZDTiHbnARUWI7D9veVxZzwp9U
yBe/aPJ3BfmUzml6yVK7HwtIZwm29ZOrsbkz0ShqVGcoBZ9OJIrTeH3spbS3sUBjDW9AWTKSZdrC
T8OHgvjnzVckidN6zF7IRrWMfWryjTm6XXgngc+KENsZQad6XtYHBPCZG+RxlsIxMyntYGIdNsSG
gV2Nc+tVEw36qP6hyFnnaCx8yq04YGqHCHkED2rnEJJcDaOsO1pMfQpQSDbqxy4lV0RJHDD6uKQp
jsn4UJnFlVJpgWlMilMbzGnBPzbU6qVtg8tSG/d5mp5sUgBzo9zXGrB1xnJBUPFUgNIrCVDBx8ib
QfnQyhaYw4zy2MrkEAF4ck6wfi8XIOeeqaMV+S+rVQ55QW+NzH6hpeFlyXORmYfz17XtkP7Rt49x
gZW255EGpjwUKPH7QGsbyz4bT8bwqkeAbw4x59wK7WsrgV85DB4vKic0ncAjhM58pwVz/lBUeSAb
zWPDwh1S+2vW6D4rCpdRrCMhtzl/XoEq8vh9KeB6inYs4a7CGxYhSgpAMJRrF+wPyGNsLEUjP7c0
wzb5SHgcEzWaJAiarWujWkbN5j+AxPkigotg8x5Tzku1zIvJflKuDSwESZoIQX/T5a7Owb0hTVlo
VbMoiFXTvc0qVwXukGlmgnRos9+1vi/uHSFGJkmzjZR6cAd/4Uuc90DX9swDdSvwX8LT+jWmqUWR
xeYI61ou96S0eT3Isw65naacyDi5coNkRUpvVLsMat1yJHCpanHrdUMnSM6EsrmnJvvYH2uxtZto
GJuyb7P2SICgNt1R67E3r7DL3A3/PWzzF51Z7GNl7708G/lIsAATW9W7nvZeR8Z3ptpHGz7OGKO7
8+a26V5W2sO9MekYTcQO8ZwZ9CKV9pF2mcwo0MWPWXNDVZFBbAcjGriEwSGPvumHkq1OV8a5rUgM
ldYFSNUGklpxmtHkwD4DFEjkyTbD7JUw7myzPinavAxYpxLQArpTRZ6M9i7pBUHcphhsghoWllwV
4C5+/WIzkfKONdhmwCKCY1u127btFZDo3TE2BWUtkSjOodjVgALniBPJxZVVR55psN9GkzjVWDGB
H96uZa2OxfmVApBwbaplUMSDdWzcunAkX7mjH2QW/eV0Si5VgS5ua8dKJOdixmo0WC1jbnUh120P
H+AOp/EDcbrcGX9iaCthnF8x9ChP58XQsBuvKoemfCyzX/r43qQv501s86MZmmYvKOU2EBc4/QB2
cEQNnKoIj+N0askxbCpHr0VLEpum/CmHT/VSu6hba3m3p6S7TlXrvh8AIBUDfiRprsdcdeaMCeLG
7S+2ksnpfiPRSZdk1GikvbnDOMIeJKtIMbFi5otDb8FF2pz2R4ndGmQCfLBZvGvZo9EiQ4/edHJ7
/nttF55Wh+I0v7ZUIMBEkLMMDdJT40Z+vR/3TVAdymMjC3mBF7X+FhCv5HFqD3a5otZlbLe0CUZL
WYytoEhQEvoIm87J4LR9NENs2TbtcqbJ133pRduHnu7V9+nlfAskm93kYXYjdjKsRaXecJpvaCDa
7RRqy/KBV96/nXIj6WM8p4NbX6iuiZU95s53ZFcFsS+y7805aLK6Vu4lHQB+U7UDxikqf3KxA3KS
rhG47jCLf5E8LYQS+k/JMwUWsblytpbKPTpa3g1D0+KiB1d7Kd8RJp3yI0q5TvOKl446oBC8afaF
m7m1OzkiKM/N6Hl1Zs7XJD3wVMwUKyHx/Kwoj0x/t6odtQCY93reSM7bIrrgXz8l5iIkpQphI0Z4
rPtfUfyXbt+ajShZ3JyMIBiHQX/NUIFqzH3ELtUKs+zqv20RC4N7dky88KAeFgab7lC7yZsmONpy
R99MBQsBH6BuQMjjTKWzdeyDR1gQWRj5siDdARV6LwZoEYnhjEGT2YQ1zAjGcGwP2t48DMHCWy+M
nze9y+o43A0OeZsBlwnH0YAclzrAzJKV/YBVQuS7KgWQyb60vMHc0/7X9FYKYeW2jX4lnzMIpTVN
QCPAu6m3g7+0Zc0Duew8RGXoyYp2oj7Wrs59vOXWVy4mRucvrUsEmKwv79DC3w1h85z1Zu1oXe1Z
cxPIWekoefPUpXoQRcZRjsFRAlIWrZj8tLGeK5MGrE+vh6TGcDG5AImKNzHpgUjhpTQgWBiaZt+Z
0a/Kzu4xlnbE035kBXkeh/R3kTYvcdQ/oKty11AA06A4IbUFFoTVJpCie1OlDvhK/NjugiLOL2Ip
hqnONxHp7kg4uAkk++DBwhSm6dtZeTBmdTfQZTyeJa5SsZNpD24YSXAdkvrS1t29MaIS3tmta9AU
fzx5SBLlwWp7VFEwu9/0r0NpHC01e8vj6dXOZ9/UY9+WO6+pqZvZxW1XlK4ydE5bY74pzN5i40mO
WscYw5c+Ha4aGh80YEURG6TxcvlTSsv7yLrpanrXZ6anlHIwNbd5FwoC0C0PYy2D+7BEGZME3JcE
vrhaY00ZeiMfqv4ybi7Sv2rp/bwbW2yZV5eVEL791jR6y+YMbwTBmDJqUo49IwHKvPNSNo+CzEDH
lJOFHIELKDqbxEqtwgTDKpCjIAESoQzPjN3L83K20NFsayWIiyT6vNOmfEZMK8k3hX3MwAQnU7fR
7kvjVGZ1YJv+FO1i0Tb+1vnIp4nzoGw0THJL0/HmAXzCaJ6T0JVmN9Pvz5/uw/HyH2sthgs2S4Pl
GWaiFpaRBUC6cZcqROmBNhlYktWyYno0rlqnB6I5C8DwdakG5n7aixoRWzqz/hlcGBqHg6HQpb0m
x/WuKydPl5lXWH80LbSWw2mNabYppUD180r7Uu4vVLoL5zc4IFcmpkPTBw2ED6Mgwdx8LBasJt3Q
LQVVwK/us8TYRJPOMLrYzp25vLGzTKCjm7ryKeGbroBCOJaW4fZYe2/AfFOxi7rvgItCBII2R5bJ
ShKnLmZT1YXd4SwTssn8DsMX9/Wh25X30+AsaexwwB60X9+qp8IV7cpuxmEr2ZyOZKVCxp4h0h1L
CYnzRHdWGO7wFPtsHn+1TAQcuJ2trwRyyoJWQdcC5hcM0jn4moYn4Ks72k/JbyNwQYKnRvkV+6JD
brqb9Q1z7qaxZoUWJW64A7HqMffzXQ0EjEt71+6ie1FraTsUXB2Ri8syBZ46BtrY3wXIFxJo+8Sz
YfDaDpCf76lX/BJmLJu2vpK5aPMqnFDSVA7HASdELHihu/MBm5TXAPk66IF+Cp3co4HwVkUWwgVs
Rhf2dlQrGHW5INcDKFfKABMZr/pr8tx4CxtF/Jb8Eo1miQ7KRWmG2jFWWKiGW2A3GJ6y9iJhP877
7y1EQlB5KB878/j3Ay9jdZm50c3JSDGDuHBBm7v+giCrBqjrVYo+E9bl0X/5ZR8SHwTBwjxi07Gt
ZHPnSytVhqKiCNP45UE9qkCji6/VG/meXYQOA/5iJ6T93LzSlUjOlxJpSKMo/8gEB7+5WxAKgRPg
hcBfXE4LCqTn6vnfXTG/uWb2YTXEJo5JFGdhCTaeqytg4XlYj13SC+bFx2UHuHyLgtITyBacV+f8
balTPY4i5J56kbmFVZ1smwJg6TSGBRpwv1PaFQ6wDX3MpblSg6Ca/lBCpHO9so+Gf/vBdc4DD7lm
5lgM+F+g2KduF/kpFmhlMLos+272jajabCwq9C08+fzePEHzjB1Mo0CTH9ON0b1K4S/M6DbWtUfb
UG7lPtupg/xLmvWHeqCXk1I4TawC1CU6KN1wrNnvVCmeNCN2lkZkqSG6MQZfWxAFdVBl07Rzrfmn
wrrnjMmH1ByfcsNwsgHhQNSepAblbfqipqiW2qcoS4EeE98kandJscELFBrHYCArSbGISueA9s/o
h+3qcHzFSPA1sCzRtscSrnyYzFcily6rrFMWD7dDquw7QOe5ZosEqi4eMipqCWwXTFbXxj0i2jSU
5biURxu/vSgXchUnv1qI/3I3/tn7GCm5DR3ZWfaK6st5EEQJm852JX1R6pVPiiyVToWCFt0opYfB
aH81hfLE5CLDMnLxdN5CRAbCPSYqqZU275AJl+OJ6jcpuKBE830iEdzbMbOmjK0RRXujQFxFAbdp
D8TXiCSIxUXXxrnTUrWaDAjbKFnqbhG+ah1QiYJcROa+GUWtPg7nQVmatVGZYQkgZI1T978H7LUN
xmHsbD8z3PMfZ7tOgRr9stAHxCiZ04Smz6OkQ48R4YXszhd/A3fIB+2Y7QshX9z2d7IwQqotfO78
JLQJcHKwmULp2Uxcks2BHv40zSg4f6btR+9TCmdacZSRuphRnWfTm4UZTVGvXnQK7spY1LIYBCYo
y4FL2fBpc62x3fkjbBfj7c8zcEYzx6peNgvXmN5jdwgDeWXSOWFCLmxL90aKiW6SekYOnkmbOVLt
J1J3UuOH879i27V//gjOrGijS12ZLc+qNbssPmDpzI0mT4lTbxydlolQs7cudp3Hcxc7WU0yjmGK
mp3ukvBC7gNZ1LrZ0o21CO5eaxZmjdFgoNpWG8du35tcYFBbLmItgLuzbhrzNqrgikITzHDGVS9r
jh3ex2rinf8424JgRJaC/yx+kCPGMOVIdCx8hS3ITW3q2pRcSfqDbIlwAbY/y6ckLqaYQnz3WSpB
XwGYk/kvMu9pI3CsmzkVjvHPabSvD5JJ8syWEUpg5wtwANpe8uVD99IcMI29E8IZLiEZH7IAI0tR
AAdvECzmfBWmNjGJ4gn7KzSHgzXfCDZMVOrp1RuWQavkus4x2XbqRMTiW359JZanQ7TMeNKUBKCG
Zg7EeTc0MGd104OrwhDmxct1nTmhwQWlYaPXRWXhk9XegvJOfTVxDL/zUNHHsIp0kQvW47Y8xfpo
nIroqHYzOwQOcN/sk+nO0u5R4WXKhRl2Thy+n9f8zTdrLY1TFqsICVMWtnSwRwTL6WIve8a+U5AH
thBee/urGYYhKypAIvnZDVsxerC3YhxxZNdjgd3KDhiFZN4ZQ78D4LvAqjf9k/opjYswxrHSpSID
93xl5/ddC2asqRYUuz4mM74rB3ryYJpGf57n34oIlmdQAF7QYZZkSXHoPsPcn0OuCtCXp5fRoboA
CNQpc5mPtQcJGAyv57/gpkfRPgrD2JUD/sJXA8yT2Wbx1IK1qJ7cqCqccS4cRbhfvGjdt4OuxCyX
vYpyp1KVYqZ8HHSBuKJHBgwc83rpN0VCQu3NL7ewmS2lbhkbgF+F5f3UgIIXLtLEoDZ7TKLD+Tvb
NLHV3+dMbNC1KupAkvjB9GQdwa0GghUnNy4tQEcrIsCpzQDE0pZ9NRkOUubHN/RhqnUJmzJQEiVY
GsgKKr5gf1xWCslh2om5fTd91qdEfpDDNruynzCIjkgUEt0GqWsLbL8ReKWZDz4wUea6+YCu5HEf
TDPmJmcRTliPcuYUJHdopV9T0p7GWsQ+sn2dOiB0gb1qoczMhQVjHZsS1aGK43Xny24MHkjzxkBD
EJQU3nQSNQQ3z7YSx7kRvRm1KaFIIQajdxRSeortj8BbVffnlXLbFa8EcU8pMduwVJeP1qIhsaQP
0VE/tKBkZp78U9TUFZyKx1215FIdSI1TMTxq1jEDpr2aYmVMRCS/OUMBLE0FAJfYvUD/nbPlZExm
OcWpai//0R8WdPZcctJf827p4Fqn6Tm+1B7+BIIMnMwm8Id1DAny2JpTTKycGThePl/rZdCxV1t0
g5uOdyWC84jhXKH9ruBgUXRry49jfJBFQHwiEdzdMbCdVZGCU4zanRn9DvvnfP5LoHUiGYuirBy7
2VpDZgNWA2hOSqABu1BBa/E+fC1PC81GFUzPxeA2fxZVrW6PM+KqioamB2X2R65s/S6Dfl/WH5sX
mS+9Rp6otrgYz7f3C1RMINtQZRWxx9djzjWTwlgC2YttA1psOGYE22DMuBgsvQAr1w8qSRfolZnO
+evdvN2VWO6lARf5KOXpCJj4XjpKmKaTSnMXM9EO6KY1r8RwQUCmDBItxxg+Sr4dzAqogoqvNX+V
dbT7d+fhlF7LLSCbDQsjAVXv4qTFDoRyQ/pU4As3A4DVeTjFn4YW0PoMLt5g3TGf0kMzDO75k2zG
oisRnN7TORqKecJJrLr2aqxmTbWvqbeyge0EYSlZ9H04bcf+h6aQCZM68pEEmPEFnRFGWLTb0a/R
AWp+do582+1Fk2TbmeACqKlZiD0QgHxV+pbWRku7Gi4KWdJO95MA++K9xw5VAOxk7/yFbgZVn8L4
tqxqN9k8VsiTxg5gWTdW4sfUixZCUs2L+1Lw+f7D2Wx7ISuETfO4rmGVGFqcg9Om9WTM5sUuPdZ7
Y4em/S4RLKdvG/GnKC4C0AZ7nhJjmWO2rmfJtaefaSEQsdGaJJppo26oYrSdWHw5z2CJXDOr1rzO
nYPZW4B+Q+xGjA7dNd4C9yu9iogBvlvAV5GcLc/FUJM6ijTP6OwYo70p5pAyD911h0bxda+JmAG+
X+NXeZxR51osh3lU6l7bHDPpNBLPEmG+bMSGX2VwVh0WTI+6FGdKOnC46oBOjrGtSDC0hvHU+CTW
+o2x2K8SOdMuxlElJk1AvRzav8Hr5M7ahH59H7uGNbplFP5GJIId9+QxzaTd1NhPDfophY0AD3Tl
XZ/5Wjv4edQ8mYAIMLXKa8z+jswvaiYdZjsVVBe+e6KvP5fT5QLMKImR4ucm/X2LDLzOXS3Fttp/
PRr/VQznedIk7JLaLAwQb77M6l7PfvbDWyddmqhJnXc7Aq3i568kUhFFrgbdK/RH0Fe6ZQIFE1Hk
CEyFLxAmbS1TiUjgEa1McMAq3SEzqJOb9GhoxX6kusCXig7FhQ26ScNWJZXmpUuElCuPaQVyC1Pz
z9/d96Doy1fiAQvQsFCB5abomCoDClU6OCEpHdrlAa17F8hrgRLfkywSHG7DdX8VyzkeKimNPtX4
ZH2gBbmP5WjkiwDUNYM00EQAOyKXwJdojGJQZ/BGax9DHwwQ6tHRfNCBr6i5zX0UaALNFxgYj2nQ
N5JmylGheagnOyjFJHj1Q+r02M8///FEgjjHQ/SsJ328CJr2BRYcK2tXDadIEcEsi+RwHmM0FRXV
i0r3jBaoiQeW/2iAsxy9/7vTcA6j74tBN6Jc8xTrANQbI9oBIcwp5JfzYgQazxdGSJo2ZW7AsHTs
mmh7uvsbQV809bPtL8hCjortsW8UEmVq9amSyLpHlddqPOjpnpKbBIGfHM4CNfgP+v0pa/l+qwRO
Y3Eid/2MvvxuDOYLbFRet6fiecH/ZUHBhINpW/qAsiZya8tCDYbPpEI1LCUTg/aeUhmAHHtotTmI
SyCk1kopOtvW51rL4vygCQJ4tSGAOTPuy0Ps5rcA326c+Ae7TH4u8H/L1l941yfO4NoentPzyrKx
vEkwPPx5VO3r1U6kU+ym6/SPJDXdz6dyv1RjaCAKxbb8/VoQ5xHB1dOTZjLgEc2fg5b/1WbEoaOQ
sFYkZvn/K1VRTAqEcxOO99JwlvnXbrdEmOllcp08g8MMz9sxtYLzlyiSyamnZLAqnbIc7oPsQvWU
SS9EOBG6uKCvyf3X78S5Qg2I/jmCWTAANpZLtAcja3Y1Zk6MdjpVuuKG+iA41UZZ66tIzisSOY3T
lEE1+sA8xq62n/f9aT6luwWfGoubj+Dn3onUZMutrNWEc5LYxNMbmhGYevejti4LLXOkbGeCHpLS
SaT8gkvlWQS0pM0aM20XV6l9kFos9WPr1ZDd0pcDzZcO8S5+nEun8cnhvM4IzJ5wxZq4LsxZkSmC
VIz5pUe6a4GSnQeiVSeRffP0doWRpwBNlXQvt65aCUTuPzC+WKAGanRTwHS3nl9sMTrCsth0Rlv5
VI9kRm6nEd6gwR298QBirwMWn4L4+N8XQb/oKOG8SjGGNS0mqnlFU3mh5S8ToaNo+mozmlspJeGc
yhRGqj5YjeZNR9ldMi56bPfSZbwHMY0gthLpBedL4kFXMqVGPcFoDph4i8xTpqJAHuVuiPmXrPUr
2zuviQLvxQMq512OiesOj13TgCTAY9EdJinOixAYNeE8SZQo9VBViK9a7Pixg11kQaTfSVhsLEOB
XYlOs9zvyv93xADdtIpnJqXA3sDoYHJAEUxwZctH+K7eBK8mmqKKxhedShmYlm2JOcG4u4+7VxDN
vo3gmxul7u38xW07qH8E8QUnyirWSEu6Z9u3c7kvksEZ4ruGvM3685z/OC9sozuzGNOnNM4nZXaU
zomFt3Pp9KoopaGypTs5xrhr0JDZ+/PiRGfjAh+CbiHWiqDpleEUxt7I3DF8NfPXuvrBRNvKgg+m
cVGO1oTFOFPUZXILMMT6bi7eMXPmWJIw8RNJ4hxSMqilmWZIxZhfTQ4wcGI38/q99EsvHRWwfAvs
UnqNXRgRZYVIMO+jmiE2pBwkKiAz3all826nORBOULq2RYBc/8EffirK8ltWRjaGfTt1Woj5DbP3
k7netVPj9Xp9R7KwCFBICHIE845hRvuoLh2rezqvOttG/imfC4b02JIpaWDkVs12DczDyoaDosr+
eTGiK+Xclt1mEatKeEZqvCTUt0PQE/8ciICBVmQHnMeK7CiLqhZhVpceov56ps/g5jCRbBSJhkUx
0Q7DZjK1snJ++n3sRz2L6CLv2GHVVNkDoMjtgqVVufCXi3rLQnmcVwEtTNZlMZK3pYqtZ06+TwKD
OMRftsspQBGEkCaLjZ1xz/xUe1YkVdhncM9a+VACc2ykiShrW5zTORGcQ0G5vMklZv9dmgeqmptg
eT26sHf9rtgxgacUnYfzKUQ1rRlIwEgR6SMdjkMriIO3n+d/zInH78/SqdAtBj23h9qpKfhNXiiI
zJs7sxdENwLD1TnHUbWR2S/IiJ5aVvtELoK2ZT8Vc749b7giMZx/MEGbVYP40fBIl1yCXhyoR9qx
VCaBfxBYrs75BxKxdrKxHe21pcPCO2xslGByaqk7JbZjxH9Q1l7bLecnCjo0idYgiFIJED3uFWN2
WmBl1aUIBV0UB/CTh9LYKZUe9gC+QJnZIdg2ML2UYStkYfSwPdE0oFAe5yGiUQ+HEN4OiaaBjbVx
v5gSuVVcA+Oc4+t53fgPae0/2m5wcUeJKR57okj6jPveW9BYyJ10VZ+aQDkuE0uaXz5i9Vj5d5rP
z7AVnWqMup1qHqEXtXyXx3dKIhAhMOMPSMHVq6ylM82HClnKTH4o5aXWXQ2U+K1x9f8YeVn82xn/
ZywWuJLVlnQywyVN6YMSCSyGAo/6TeuQneb3j5HwERG8xAbnN0ira9hUQuvQLIC2F8WBkjZBjOJj
V3e78/oh8B386FUtWWMRRvhQdD5o8IWgcRWlQyIRnN+YwbOk2mlmeHOv+yNr/bqmvqzbgpOILo1z
GEPclaFRw4zn+A7Vc6pgo7d9tkRDXQIx/JgVsIAts01K2FN9aKeLLDkmWODXRd1jwYvL12QNs2gs
kJUsGqd9DPEwySn3C+5VgToNFS4mLrfzTcM1S1OxfmKYGLD6quGVkrVmViw14PvOD3cLqLLkJ7Iz
3tFL423BY/OBdud2zyjNpkQQX2ze6Uo456PkcCibMoJ+twwLcCjWZF6GUE3UwtxsyWNy4p9DcmFM
KTWgWMpClPjk0Ul0ejnrNqD3Vd9OlN3/kHYdy3Ejy/aLEAGgYLfwbehJkdQGQTl47/H17xT17nSz
CHXdO1rMijHKLlRW+jxHWEoPMM8WEVJf7B6bWcDcI1mdGPMwitb4RB85s8abDlUByR8gbAgBnMXH
b55Fedy1In5Oa0SBrB2U+Meqv0aJ2yi9Wy+cwHvTXp5JY59hEyoYScANi1ForSi6K0KLWW3hOGmy
FQ3F/WXDwhPHPMcwzTAYkSFpCjUnnT2TIE4orgBBWRg8+sfNgPF0MrZhXIoqaYcRoUIDBLyEWFL7
dPks22XFMwnM65Br4M6bCOXeg/rkgOVUf/E00Px1nKhnW0XPJLFPoZvqSFlUFO7B33afIHkQbO0Y
HsNgepnxBCmJ9/8+64tCyJlM5lmIWdOsGk0gOtDVkX2sXeXjm0Ae/vIjMnG9gU29YkBvDeQTPVjC
bUSNcXTsiQE7bS/oEJoP5cxReu73ZDx32knjIssLmhXYfV6dzh4GR7g2nBq9p10ESDpDtwwMknCc
0abPO/ukjAc39azqihiftMp2qkLAufSgT9zZmE27eSaFMSCFEiWzWsMXpaD9w5i26UX70ANCMYr5
ADXykMp704GXn22nuGdiGUsidU2O9zDTwpmEbr/sgobBgUEhmNXqn3K7+1f+4UwgY0u6ccZiUINW
cimN92YxHcTqZcizQM5i5++UlG0naxmh3CnowaeiVwnAHVj9aXyOkx/1dABbgia89KXHkcmxXyZj
XcppmFS6ZorvGfqxXd5QYu7c0izJli352XRkjm3m6A0LmrjOcjFizQQF3eQtq46N/KsSnJLnAThv
gJ3YViqtNMBrgwC9uBmrYJ5vDF4rkvflGJOC+diUpBUOkuf9YUG1U+vH58u3w/FjJmNA5rBbBalA
WCkYNzF6ciawx5uitAkAj0tOQPDev/kUhZ0U3WTMxoq8qehnCRFBXfrqXO6HPsXyHYhLTQFZwDC+
jpkBIKVfVdrdIo5zwkXcrWnuSH3nLcvixeYPKRddzDDtCZop4MrIbXAvueuU3MfDcG2E2SEF5VVm
AAWgeGnBJDuXyW2OWGfECNkk1V9MA8FHv/o9CKCsUgF6kylYMxkfavI8aMldBKw0vcEaSv20NKFp
JWszW6u82GTVMPdT2XGIISoDoAppddCz+X6YTCubBy8v0dzXiBU2gyeU5hXYFa16jQIFXERz+irk
xbfO7INZmHdpGb0odb6r+tpt09LD+pAdYqkGk25uucZvAHLn0LB8jn8NYJCoGhFBCI4YkXmDQkym
dZhXhCvNYKPvnM+mHSuyrQ72rLyAo9JsR46P2MLn+SCT9fXmUsqZgb3A1hngmyhyNsB5sGVWwTPJ
VukrHMTPjdLDx1Mynn4NDSiBjjimdVbsBlLgkfA4eFjT9yKP16zcqJt/lMa8zkGs5n7sFbAuqhaS
ZuDADq/yd8kF3dQtd21V/JTAfBTGvNOakEUYQcsI8LnYXSr9KZ8bV19/zMqCUrMWyAptScjaTWPk
vy6bCJ6hY9xwWRVhqhaov0Xi3RofBuNt6Hi6QnXhkmVgfG6DQeJOmeHqqc9Fk8UTJzSrNIs2q7pv
As8l8TwE43EHQes19PwIFCXfiW4O1TR2zVOGyjmAAz2K5NsFCsctcYI18HV+TIiQf471SJPeGUlv
7QE66oANPkfczaARxhbJTrqV/9W01Sn6VViu9aoMjUHJ0QZUrfrY7jp/haIqD82R2BDp8ApyG8oC
VHDZBOUdkP80loJNKMeubWiuKyqRLcrLwyBldro23A0FjqD3nOasZgUWXKGcF7y+KXSLL/WucOdD
A+wP3V5BRk25ksL70m+Cy29hKzg8P9+7UTgTm2ljV2ga3mGUW7ThUnuJazjr3Yr2oAuMHQy1XZa4
QV8GmMnTF303emcSgWzSGtnaY6ZrecNg4xcx/Fn1ulUMWmAa5pfRrJ2oHyw57m7HzsBwZf0aKvG3
xjStaVlv2vSLOhT7cRrsQe0jp0WTbYjXezFU3cu/lNoB5g1/+KGM9R2R2oWq2mLYJw/G8iXVBksp
72bhp9bw0sgNc2GCHRL0e4oCBAS2tGAOVYkJNPRQZuyAFW7krpIb3gpvzRE4o/su4XjPjQTZECUC
MDlgmZPP45EYR+nEGDu+DlrMpuEBIihbd1n1Fmmh1Sp3iXi3oMp8+XN+tlEfZdK/n927lInTDNgA
aJr82EW7uL8F+AKJf1yWsoVQBoAmtFM1TEaa+rvCn4kxZzILE4GYFHTf6qG4IvCbQG+NjotX3MpW
DBpmrExj7Fh95Ij+fIsGRGPdEVRNiJjYoGSITWEyxpXmd0kg7+kyP3XYFUBNfPmgE84H3Xi7kCdL
qqTgFinW48cvmqiNRsaqhsm46wGgCfC+J3QKXmRPBTD1FPBe7sYFfhDH+DQlrzoyxCkafUIVkA4Z
eRn6c/1rWHrn8pf8bAsNrKsqBoI7RdU+ga3KVa0a2oy1yy50416zVExyq4Ag+9+lmKKMBVVsxwL+
mnGamr7WaSXSxs7sKcm+GLDkxml6bCFj4Z/+RwZr1RWDTIuoo6zWe4Y/H0tsnwM9GchYwn0b6HeG
JVtFbPU+gNs97KL/i+94Lp2JkvNJUNQ6RXUqUb1megRKsNVHg335M26xynw4I30WZy+uDNuwiWMM
C4p7VIGf4xvjtf6mPy1eiNOJz+Q29mFlgJTF8V1bWnJ+OsY+q2VbylE1Eqfugth4RON54GFxbacZ
p+tTPh6tUSMyptF7IykCzOEYDF4c/BdzkPQiPrqaD9Ewa/9jrTLKoZbpFAIl5sncaC/ufs948nzN
1is+y5zYaTdFL8u8z+DwE9HHPn2aTFYbXi/662Wt4IlhHtca9u1a1wry8B78X41VdPto+ZJonILh
tg6c8kAmBFWEDqPHaLs5LSz72FkSmBcSXhrGOQu7UaJGYhHnKUIz7FbqQK6ii5yOGlk4XGY1uyZB
5YdSLkTcUi/veKyFl0sgLtLVGV39tmJWpJgzuwVl0eW7olp8QfsMxrDHU2IIXQwt74BoWKXJUZJ4
vRPeJ2TUAWMIILmn09oLDMGUlIFYTLsmNgB4sHJUYtMtnmk4WxOMI3XMuxw2l9bnOtTnUqc91C6I
G1LU46cANZrL328z5jiXyNjZMRoU7IbhmuYbFVSGQECEy7Ki3hnt1Sbg1BKcwWqxGJvbyz1HNrWu
Fy6PLQ7WK7A4ulCmvY4J6EiZW9mFTWd9sHtyxU00OYbqU5FQweYJIJ/p6PToyMDvpvRP76NSHs+8
yzxZjPEVwKrZgfxJBTLS6qWv+SNKkwc1taM7A4RloifsM28I4gDgz8hvzZRL6vI5Afhgldlaotkq
3WiK6IR36cOATMScrXC+FiJ75GHYyzxR9P2c+VCATFTAAUUCn+dG0CjJTmpmR49gmJPELvMSEexD
3GZB04N2SEZ0pyrWXOv+IgHRYMh+DIPg5YAfSOO3OmysekbmqEaeWNx18eC0YBUYks42u8mvQ5jJ
yzrIedzsJriQyq0cUmDStL2RyfU8PUmLLw2Pl6Xw6lMmY6bkfgKr2oxin3b3vm6OGEp3F4+48jNv
MYF3HYy5knSszhIDqqc0uYVBRzn5PqjfUsMR5AfOqS4b309FlLFuUOSjhbC6smjuNx+k+/gGPW93
2M1XpR9f8WAD6Xf6s8X4VEFpzdwAjxCtf2leoV1n7dc1fhbr11pKHdLyrPHlVwwApo+aDU5SdTZU
1PxHjCcAC9Eowp0+/SyV1RJbR5xHe4jumz5Iak54yLHKisjEh2mdgAuE4E01vyYXRfZD7Oj3/Tfd
pVZZtUUrAaj6fAWH8FexjyIyhstMlWzocvS/MuNhUfa9cpPGKMKl49+ekIYPZ1YDoLeNMQAzDJ5u
cTUbWbwNKFJfCmCsAOWC2YEg9sudGPCA3HkqxJirVMz1TjIxW1jim4a2QVGMf87ZPouvY/0L54Vc
foyKSP9+dspUoAh5+XstNb2luZMOIO7CbwRUVA0rBa8PucWYS3rHswKcSEIR6Wc4kyzUa9PqBjKM
SFXtvqY9b8nWktyuc8kmUmFlArkVisYdtKc2iS1DWR1tMDnVocvmFTAiH39F2YxCmE90FQHEP70E
kDsVBaLu+wQYA86n5ohi09VZD6tMTFDtDJ8WG5SBfuUDzxHb4cSPXlMMFEVOKNrOZanb9wvecQ1n
o7QVH88X1bNuVOgMOlF1XWUudXztvRa7kcD5kDxB9PRn12kSo15Luugzl191M3aIHvtr9iPWUKcR
Jc633A7dT6ditHZJjHTVVpyqMpzK/BmlNyGPXHr7tk4iGPWMoyZNYhUPQwLeNshLkg5gbM1gZaXE
yRA2DyOBpFjGOJaCpaKPX44kDTY6iUo3ffbUHeqzpQq8fXqeEMZsovYd52KDHZG86HepkCLAUa4b
1eScZYtUREI9/5/DMPqmmYsp9z1iWPkuaa10R1G3KAwCAme/PAxO/SbvqhfBN4Ip4A1j8M7IqKDe
A2BfkDUM1QxvUbwbhMwZ4++X3xNPBqN5BCA3ik6XceXwoamwRnnMeTuHm0HL2SdkNG/s46QDWDMm
ErpA765zHkjKRmsJofeZAMbm1atYrlNewxBdjY7oZm64U3YpMHl68L4IICcpr5BIXv5u24Wsk9D3
Yt6ZfTCQo8pyiSo8nc+Z/PmZRNbwqqCd9RsqkrxGv7AkuuMNdG33ec8EM/nj0papkmeoYmhX3RfR
xULqbfMyOGmQu0PAy6s46sFyg4NWTMvblshOMRUuIEXtYpWu0cnnDEfwrvAdt+fsa/Y6+CMWugal
SpYA2h6KMGeatvCEwMSDclolIAMaLq7dppE/+5aMFYmmSg/7Cna3cwkedoyBPLo1PVrrHZ3/Bl9d
B7ACQKZyvBjnSbAwi10zm1rRQWOnxS7iHzWPOms7/Tk7GGM6okwHSOACZKXobXLnXbIvwauLQPYL
n7+Gvq5PGcKZKNaCaMMYpSHCuzERXKAHdXkAEjp9qnwD8V5qLROvhMK7NcagmMOimWqPXtsafYkx
NImRqvIpKe+EmreJyDP/7HqsToA0KFSIcYa9uKcgDDm2LGLPtOWHyMXMw/C+J7AEJrDOH3nEYxwt
YVdmTWnNKgEgtbDNow18kucuMTjlSs77JowxaYt2jToFCdeCdZWotrLuziC7y6ZyM/I4KQhhkrrS
FESxoz3cRvYV8NGEP7X5Nlu/XZbCOwkTdRjI9utoyglY2uyuOfbVjyV6vSxiO8Q/OwljLuQKE67x
8m566fI8KHV3hZ0dDSzCtliW4+03buu5ilATY0syenYfAyltJQpwdmhZfDzA/zeiCnYPi4AxJeK2
B3mymEuSZqHv5xwzUoofBR3WKUHH7RuveF7ygOwQjYybASTB8Z5nCnmCmXtLhm4UBTpLLnZv0kyZ
Z0q3m76k1WJl4cwJ56hl+GyrTl+UucA8VItRbiXaz7gTyT6J9tOPMXupI0+QOPnDH/z0SRZV2DOX
VoTqWpMBE2DvX9RufobH/Nfo0jy7O9QTJx7ZVv+TNMbgG3KBcn+BvG/o34Txthgeq+Lxsvq/A4xd
+nr0Ks9OVCszxv5LwKeVUuqJxJicuAJIUp/7SVc7at665lQGZB2CulF8Ra0OK0E7b6qDZa7tRiK+
IdRfE63aSUb6EkarkxhFoA+6H62pHxl6gg0RONweZDxFZqskeazn8THDbKOZq4BI7S2xMu5y7BUX
EaCjZ0A8xAB3iwVnFfO7TlosHf9fMZHUboXZGmbDLmTZC4l+LLXQGVZyMMniYtvRTZAyAAve09bV
GtfQXcB2mqSRXU3Rm7E8r8J6J87oFCnisajmvdiKrl43fhhNTr+O1lirtq4aFhouT3LYvA3yd7Od
8LsNxc1NOkNQOnPfosi56GApqV9kXTi0KgIMMbwf4mqX9FkNyE3j7vId8dSAcY2kFaYxBhi3o/XH
sj/IepBkvHkQngwm3O4XKcdYDipWip8/0kHDypZfteNsC75yMB2yS0DddPlY2+OU0j/qzbZpgFuR
zhS+wkm+DC5FmQkf5RvjB4gyPZCNBW0K93tZJOeU7OB2HupDEU0otcqFfE/ycp/qxJ9T1fs7MYzd
Fbt+kROQFDkgMblLwgLJuQ660z7nRdjbYdrpCzJ2thWBZIqbQyLrS947Cqtb3K3faPFv8sY9KNp8
BeQA8RVoRziDDTzRjNUtCZGJIJcI7olg5zlqDoruThN4aEJ9dYRaOcwDsUSTcL4tx9qzLZm2XZXf
4H5p/FSSY5zZpbkj5iEfQSKbZH9ngdn57kpXehKKKLBMtZ0VvSXJhdXgkV/Wlz/EIKd7ZIxwb5iT
ptMZQ1rGVWza/R8D3aWws7i/G4HzDP4QAZ/kMRZFiLQqFWK8A7qsCKBbX3N6zJzV30y7cWaXtrIR
5MtXis9nVd2OHE+yGUujVjqAQGiFsV1Ku1ZBBqXIyb6Jv5WjknBMzGVZKjufqlT52Ks6FjXWEG4k
R7OoLaxCWm6LYuXoJU8UE9ethSnLdQ4jvWSxNYi7IkqsVStsowz+SllQxProsdU2VIq6hXUhkqX5
CnCXc2BcPsOfYQG+exD+ZWL7nxsDrdpHgV1bdUMvIAzRxF1Z7avxX+Urp3+fMSX9OJrqasIPZEhm
RQzqgXGSz4JAf+WfAx2VpYZTV3GWigJDSqOHSR6neRoxCgX0IDqjtDwLR5m3EXw5CFZFqjFnkVUm
68WUGbAdqmzPhbeS66Z08jG1+z6Yll0oBoB7XfTDqu1HNHPl2Qe9hasDL3naXVaZ7SG0fzytyjZQ
Qt0gYU/nOyabThchjPF6zJkO95i/vFYsdS/tMYgGXlojEHY8IKXLTldleyiLGHUrYkVMaYVv0Wje
VwDgBAUY71lQLbl0v4xdyecibEoZSHJCGR66+ZH0V6MhHpGFua1Wu5hoCYZOcM0S/cbyMewlTyaz
k/cKJ0e47KBAnsNcu5LoUSYjkupNDFSHR0xMWtHodzU6N69cNNXtjwsaXiAMSCL4Nj5KK2Rt0Gta
yk7SAHq1iIdY5mjPdhuVUv3+lvEJb6MFaZ4+0mzOp2sv2aGxo6+A9HYHR98LV/QB0dEnM+D6KWrK
Pt/pSTJjVOtsAianjnSr99Acb3cFcO3Mp8HpjujeBjzI2D9kdydxjGWdZLCoxc37bMvqGfvSSx9M
V77J3yQX+R1vSXJbYU/SGLMKaJlU1HNI06YnLX4S0n+liKd/nzGr1SoJpox2vAP2AXP9ro0HbO7S
ofnoSJqvly3MHyKYkzCqp2fGTp7mKTVTWBjVSq7fy/WO7kogmKGl+tDl2ZRtb3sSx9hWOVS1RU1Q
RWuw72Z2xWPVaV6UIEWczXvO0aiSXVJCJjgbRqnH3D6VpRp+TYAkXaM62WedNbSaK4rYkC+wyFdg
OQDTDaEkcqJ83lmZYM3MFmURBszw6pJmmbErJDfIL5xx5KSZ1FRcOidjSsQK5HDtgCGeAVvl41Er
b7PxKsxGa668tLGnmjMYwjFdLDBH3yx9KtY411LdkiGxFhgxbrC0bY3/URQWlkOuCyUDxhttBiy/
JMzgYa0mdqIrtPciT7GwsOvUvvSqH4VbXpuFc28aY02KTMgoEKPsrNKXXLptki9y9ZrOHOv83la4
cG0aY0YAobe0nYbCOVjm74oDzSAkAIFSLrzS015NdAgMq8GSeR0Qv9tlO7pJxB9U5WiPxlibzCzm
aaEzCorfA1D1v4X15ikNY2cSU1gLQwBC1yA9qt1BwMFy/+8evMYYl6nNSAn6ImB0WnTE8ZzXhAcn
zDsOY1u0iTRKRcdoGgSg0hWmEwCgaXHOsx35nt4AY0CaLpPnXkJjKtEWJwW36pqMVpNir0z8mSa6
UyvTbV4D3yEyvHpYrshSAF3e4K3/8HyExhgYrWzhXykoU+tIHh3jaSVbvJ2QtbR2rVhDMHEsGufx
s/jJq6DMmRrhIqNwsiJAHrS9vSpfy+JB0p+1kONvt/udsmxIIJ5WTPm9u3zmA6VYAucvavt4Aotb
e4ARvA9v8+fOG12gdvnVN2EX8iYvN494JpO520Lr64b20Z1GBOWJ9K0ufsrGY6Ogp+tgguayJvGE
MReYNKSWMgKLbXYmCN2eoqmx52xnFvea4hIemfdm/nQ6GtuM7wylEWr6OVPZMouXQlKtxlgB/nFV
8KjJtiO/M1lMoCnW09jnBlC18l2/y70MqOyGUwbxtYalnIHX7t989WfSGM+QLdIsTwS1grxD0+KX
1Fid+Hb5qrYf25kMxi0UuSpOmYYyi/7QHrH8A9K/MkD84FOKxsThFnN5Z2Lsf59n8RQCQ+69pKS8
5U7kZv+/uJocdZ8SbY48DeHJpH8/e3AKaWsMC9Lyp7QXy7cOvHlCxAvTeUIYbyBPqtEviOwcQ3mp
J4+AoTyOfl2+LZ6qM25gTiRBnVrsl4xw3fkOuLQq2s/aNcqrfyeIMRfzUJJU1hDj1VJjjwPgEzsy
3nTA1El144eW86adNtAMMcZzpoaMyVDaWidzAsisFA9rAdo6phf2NSATKPlLtVNRaQRIP+eUm5HX
SSjbYzcEfSmyGJmVmEZeku+l1SnmNIgiTmTOMxtspx3MbllC6MBa54Lqyp2DHnV30/+dD/PmFjiK
yLbcB00lg4lhagdZR1c+TZqb1Q+X1WMziDv7cIzRMBdAlKRK/Ht/9b8P4rjfjTEWZhfFUmui504x
LpOg8TFJS74ODmYL96k98EaCtr+cJqPlAl43kBp/tBNR2xn1NMNJLqOTJT+66aAn3y9/OZ4IxkqA
m06vSIoTJUUQCahpG3f6zGm5bDfMMBv4n3MwZsJIR6MrEhRKO3d2yls6sJj5Kwp44NewDLBd8KBP
6T18yi3OBDLmoqpSLVToUE7ZdV+zCmslecY51PZbPZ2JMRBAKZaNiDYeG9XL5iAUvqdFYKBm9lf3
w/YazdAwsypFEk/Sp2S8W8uDWXJcLudjsc1Fc1a6tqMdsbBKrTA5NO3j5TP8waf/863YTS9BjFFl
lhGlgDQASR5lipdvaRlOAR6M+sojr+QdiLEGnTarPZAhMC29XkfptcEzn7x/n/79zH33mRkLo4Y5
pQJz39hSsdeeW7zhqBfbLjSyPpzjCDmH9J0ABpsuq5UeDU3esXRt7XkJwmuepd5256d7Yo1BlSQC
iBkwxzym9534one6Dt7qxpGNxQJo+zNHL2h0+vmZgu0BNFeyClCHjx9SXTN9zSPE5emuui4wKRuC
hlPEgGXi8LjVtu/sJIq5MwNKIaKwCAyHIrSGdL0WTG5Xm/5c5jiypigYUkYqheV/Jjw2aCEh6THA
2YDngWLZRPvoSXModXrvqxOXOn2rwP1BIPP90rLppnRAHJnVqWEb5CHqzJtuQYKT6HZoKm+DUN9V
xQxkjLa1APY4WYa62GocR84iPiplZ+PGd6MJ6J2Ih1+74Vk+/DjmiwtV3kzAU0G7r7mq9busw1Yg
pxK3kdd9EMH4R7IgeQSFER7J8kxCT50SS1tvO+O7nn2bBo+jrfT6Ll0v8zrWRCqrGi0SeLHJJSBZ
T50Mo5fNbvQFh7xelsY7GuMyhaiPQ/yHo5kAAlEb2xQwabJotwb4NdJReVgyk+NqNl7/h6/JOM1c
N/sJMyW4sMFf6xfQO1p6+auu7rPkb0UxzjOazCUC6TBKjMuM/nbppxitGpXwe5i+jWs8ck628fjP
T8Zm5NOshhqZIG4kX4gqXpty+7+3giFBN0QRNGhYmWY0UVAIloSaEGFUdywLD6x6VqZy/PRGkPtB
BqN/oy6MuSJD26e02LXy+hp3mtVluZtmD4DXxvufA9BSceKcba04nYxRxEnpagBI0ZwEYPWtHdf7
trwuJq+oOI+ZdzxG/UDvkuBu6Mxs4a7NjYKttHn6kaK+3T2GXWv12bfLT4x+r8/v+XQyRgnThpSp
Rr9n0VpdA0hmNwcFNHfVcdsr/COGLeY16HRG6YwcWbyjywSZOwZTabcuRV6oMPXA23DcKued6wlL
gdaneglADlRp+u+DWz5OqAnp9wCSVCysHGN9NHvQ7vXHy99yK8T/IJQaz7OYqJRUuVBkhPjSQ3Q9
7tQAxB2BvlrzHY3ywHM0WcXf3R9LhhbFothHEuZJhAH0gM+oD5PUzXmVh003Bl9ONCRgmA1jfGy+
zGIhJrAdZb/XAGSW2CbPjW0q4pkIxlOK8VwDUnSA4SVutexI+tAYjz1vuG/zfZ1JYUxUmCx1tkTo
KJVoN87VTVR7ZnustNtKji2MFVUS5354X46xV+1iGCXpMcUdR1C99BCXi6VW3mXF2zRPZ6dizJOE
VaCpFCBE1GtAwuzU/k7vOqsyUmuYFPuysK1ERqaB3X+UgbFRZYOR3q4nGAl5KXf5LQ0BQmepMSdh
xUHmhdcix6/wjsfYKLNWJS02sTpDUbq1R8P4NUqvWvucKbxGOB3v+GQNT0dT6N/PHnDXIjKMSnzI
DgvKwJTSUepCM6x46A3XSL6qmkW45Jtbe2vn31OhCcKZ0NhQiyabYDUKpTjqhREAHt5WxhUTaH2Q
YsylDwWvTLFumD/H02yPUnQUp/RWVdZbRRYGqwOufmOMssW56M3w6+xrMOYMIOVpV+sjnZfPd7Mj
oTos2pTURHDFB5AUAJKNAKpMPKT+Zck8way5qcXJiE3MrIyNs5Z3gwLUDNB1YuFzPQoyj0SKY3kU
xvKAHktrG/CFO9MsP42tYHeycJV0qd1FKueT8g7GmJ+BaFJYiuj/A+ujkr+22d1Y/TDSR4AAlzyf
yzF1CmN5xGSFosTwDMs+Ckhg7IivIAXjcY1ulQM/qC9jfJoZAOWmgTNNdgm2lvrB2OWWcSP46X44
cDsVvC9I/372WKY0UsQwxVwMbZWbHh1WKfz8gLkAT9l17wMrQC9O/drnqclm/Hz2GhgrpE1ChHgd
z1TGZ8SE4yI/Xdb67fDhJIEd1QKHQ1wm4Ix+72NVs60HtNbReXnhkD0lIplTlwdAxPFPKmN8iKKo
S9Xie07CMddu9PVK4G4DbwZ/Z+di7EhfqeU6z3AYQlDvBCt31qAORre2RIcSLHB1ZKOicq6RbEVF
ltph0hGIwW699wOvCptchTe0jVvytnw4r4zlRVpI3GVrhZKKUdur2ltFirnBxRMltwA7dHaY14jj
f3kSGRtSplU1JxVuTMZeGAkyn/gSoF5D97I2cqwiy4pUhElq1B3GeiqyPIqYoBd6cq0Wg5dGsvN3
ohgLUpplNuJFAT612amCLfW36+LGGieH4xkqlTEdqjDE2nufrnUWe8XmKOZn72lzU7QijzeOyLsl
xlosbT0ZswlSqXx5qJvMboqbQnUnYVdpOzla7DQMLn9EzkNmB7KyZRwrs6Zqse5C0lgiKIW46Kz0
pV6Ij9iBrLUs1F6KZjpM+l7c8yTKtTg4qysHwzMP0pxj6z/NYEWAEFND1GLKcHQabDMpL3nqDeEP
o38JFV6rmKPw7CiW2q/gwBuQgKydOwAt2hhtub2Ty5LzfrdT05M5/DRspa1jKvUwGbXhI4rD8nL5
3DmLo15RrIL0vnLaJx4WDieEZkszldJGmpIihB4WW8tB9vQYa4d5tnrjy2U15Aliog65N5uhJrC9
qQz81ygHB7joDMargfRH1mrvsjSe0rOWQ6ro8AcQfjRJ3DVmHUzAsojT3v87MYzlWMNcMrMBgXBc
P8YSDHzjpyJHLXjKzhiMvqmbeZHw4UKpdLAStcwHrGJJ62tU32QLbzWKl3SwBZmwm9TOpDgLwFBZ
7PFoerlDAba+d055TfzVBfGYw6/Wcx4ZW5YB0TlIfGuEOOKk21UuHYY0dRQN4Idasbt8aTxRTNTR
RGna5SnNvLuAkKcK8H9zeBsZPB183wn4bBQVAIDrgHPWWEh7Ya7VJSUQlAPQngSxY9qT1+0Kjxtq
bx/pJIk5ktgOVd7SzBuVwPYoWJ0tHQqsf2Hx0kpuCfiVpoC7QPSHfP8klYZ3ZyF3CFj7UQZXCjY9
xyMNuOeDel//+g2aunzjIdxuP4STOCYdm4lG9DqhWWfjZQpwEpUjiT29S+y4vTV5pZNtP32SxkRT
o14pjZThcOKeZra/J19bn8dQ9Yfg4ySHXu3ZRwTDTJ427XuWNP8/Ik55UIAsXnjDM28ibjtVOQlj
zGLaSk0fr4jdEFTtlrxxQboaXH5d23b+JIIxiShL9EQPcR7Q6lnTvKPr4fN6pU4u0PCty7K2rfxJ
FmMagSJayE2EzMsEWUXdRQdAqmGEX+dY4K1xJ+QN/8hhl3+wSQ94B1oL1zKr+pIE5gFA324PghgU
qvcEw3eN968W9D5IZTIw9NJGBSzWyMDa6hD3i1WVXNxXzm29a+eZ9plahdGaGnFb74wOsgYHjKpo
zWZXpg1Skxdhn1rgpHF0HogF5+beTcuZXEUpEOtmeMtT8TOsPGzy57ySHecBvyfVZyLyOZkEQ0Br
pvplYE+699Jddp0BB2R6nbzhqEeW6SpWd0Rg/I0XVfGOxxiPSm/LqEthj6vq+9AcDPFnLXIaQlu4
QR/UgzEcPSmwMR2L2EjzKHI1hmwC049siuX3LyZbP4hizIZcFWavEQHakeywzSua+4IHFMT7YozZ
mOVQmktBkJx4OrStD1jxNuZYpj/4K0wfGLqomiY7qa5rCbY3aBllfpmd2Ma+G16x7gpXmoeSVMAr
N2w75X/EsZHUnNUY4qYV/pX8Grqnatqb5FWPeDNQmzZdk1SwHegm+tvM5QBGgjTTgqwhFruHWkz3
rVx8v2xntw3gmQzmdjpS5KW6oDuSgwGjxubjnWAbjzUSvMUBfY6VeF0ghva/0jtNMQ3Mi6CpwC73
YjKmq4BIgBcK5iPzcZV8k3BaCNtKcSaDeUbzVLR5MmOUYAHZhrEnQWXnomU8tm4clHvzVuYuTGzm
ymcSmQtDd78FhCTmFqcV2Aqt5Gtie1eBDTbqrxU9dZJ+clO5ftT6uQTa8+saFe7l+9x8bGe/gLnO
tZKkqljho7McFHGybbS7ptQ4XnNbL0+XxzhnEs4oOygTEj7l+5xfDebT5UNsp8unU7BeOZMbsZBk
+JB3PHhreopc+bV2DTSb8gCrq57oc6mxNvtAZzIZn9yDwSiJ6IjrDKdY3pEIKKrkxhwctUNooOyW
6qbkIY5u5xFnQtnoXpoN2aArnwDJsPM4dsK2udELZGVhfi3luh2VwLdMxvus5lEhcjSF9dPSnI2x
MFFN0RwYsLX2yMAzyzwZTFxfTlgwVUqY5ck2fLqYBeCD8ZsyuBQGD3BddgxiQ5U/P7wdep99V/rD
ziIEHcvlOpEg+DfEfu4Yt8puADoH3aSTXi+rK++UjJ2RsrIQwPKONH4tgIWLQoEMfOGl/D/SvmtJ
bhxY9osYQQuSr7TNNuM1I+mFIUvvPb/+JGbP0XAgbuPe2ScpQhGqBlhIFMpkcsKC3UtnsyYGXGpp
qqS4R3qxrS+F7GtQR6j6CbIFv//bchgIKXujjoYEIXHYo5PU6I9CCF0vldc1yFsOAyJ5PPamTsVL
VfEJBLVddKjWO7Fxry+GbspfD3VdMjQZj3RUNphTTYa2S3UNoWKmepPhpPVskcqak2eVp5G9o5Jm
yGRjijnLUqxmslqQf8pUsV3dg9wm8VdLhvSIAAbzJshB1FI4ArSQUaE7mV945ar9y3zzE5hnexR3
IfiZcKZVFd3sCdh8LqDoyjF9L91UUJdoThCj1Qw7Mr1lOmMAbdZMixS8i3e3GLP5Gcyxz0oBA9hL
Q+cGR4fSnM8ngpGixuOr4VFnvPZ92YMuLFEiG5iPCUO3bdAs9XUaOrupD5VeWnL2+bo37Z70zcKY
k6706aBlBjohY310++YlXImtTTzU3I0iNlaYgy60g2lEBAdd/QczPbSqpCDRnd3SNYOJl4Xcj5M2
9pgDrxuDOShdQR13cqeb3JslV7d7l8ozwmG9kpeA4W0jc/S1sYjBR4oeb6LftKI3J0EU8WY7d+Hl
bVFsYZWAgD0qquR/rx5/dMag8dFj4WT+8GOAjEDm5Z+4LWgcz2dLq2qaKBFoDlAavJSBClYoFYRe
FmTlz8upi73r3sj7cBqDOHmnJSOB+rpjfF3BkdP5oWOc5+NsSy5YqDzelBYHS9ka62RGldRkBj5b
epzqX1PtLSmwVDwk02/OyjhHgC2xJnk7jwMoj52+n76LKA0auXbMjMpCX5Db6NljZa6OmOi/kgpN
yEJ4Q2kB/+NvYKBlLOdyqvVGdip3ADExJbSWHmbbBD9G5PCEgzlHgi29JpWyQg4DT/6w8s0iyPO7
gfc6oafqClRqDKwkBEKLg4qrkJbIsyMiWg9tnz4vQcK7hNiaazIOUb/OWMpyNHz0vNyDe+Ow3I1g
NYjs/lLaWlD7PALT/Yhvc94ZTEGVNw0TmhPqXPVIGdlip/xOiceR5LrlfS3OVrKF1z5ORwH8VPTR
rHmdn/kTROYgE8y5CThOwZZepSjVUH7NAczGTVXbi/6pnTlPOd5KGAipRxShorEFV8naumEB/RPd
WeevCgHxzF1h+hrv2cEzyIQopiELihDisnklZH3dOtomy2sn420dE4JE4lyUhUJThAW03gxrLJ+7
xL2OEDwb9N83jwwDYIgRMg356cwj43lQfxQjr4Fh91X65tYstYUwRItZ5LjGlmN4zMCmlAWveRmo
xFxfDAfcCYMOlWgMjS4hHF/PqSNpPum+jI2nSIl13Q7voBIm2pjUQtBbNPQ7xTMoT3BF6rZwmRzt
Nb3JhQXeN2JgAZ2dOpQV0OjXgvfSDv3Bb1CBQXZ4tVUQVN0oLkqeJ95mcpyczQ+mrbnqGbRXocte
xaBGx9yskdpKXTmL0BzbvAW53GrlCY9libNattRaCmozi5D2croZfCsTOkQPYy/yviDHJ3UGM4ok
08wVNL6o9aM5VvNN/UBSX5icYQxyApY+De9697rbcNyT7Xkfh3ohZqxixGwN2uFOLJ168ObpweCR
p/G2kAEO8FuKZAiRkQnTA4baLGXCEDIvsbvH57l9K+r0V2ygQ89ztZXoyJH0ow1KJ/VCB3QuHnTE
bqQHMDRb9GaeIX4IMtjk5fpW7vccvmGKzrxiYrFShYHgFUPrn/WjcLN8GX6QL6O9OIpbXjAQO31g
oPvdehl0wRASBOBTwFgdPZQYdAQn10eY9d7ZYIAlj/UFY38LQigVfQ3iSxsWAfDT+Y+7xyBKEmWp
Abm/f6gZaaCRetkvFEJt6EvZzWPkcUdM6Hn6O3BD9ULVVFP8S2pcXpZVGpWOPmVmZwXV8wzaVxUy
pnT+jjubSh38mjVmG7tCTcZCRdibqxDjVNFki6R5echfyGN5g9DXQ/bpO2dP959Nbytk9rQsyWi2
IVaY1JkVq8/yfAwxwIM6pe6b9bldbN1whorzKfefiH+sGhTnNocQOpHRqHcRQhHzTm8fs84FrUaT
cKzsI9ebFSYDNYdjteRzjUqH5g3TIWsu4uCZi7Xymsx4y2FgeTGVlCRyiYQunkuGOyaNlYMEmSv8
sZ+dR/H4f/3xlaF+s2+aoSpLl+OWiRFaVRY6lqzkHjSp9FIVHRCnupC9feRFdP8CW29mqeNuzJIy
q0qleb3KZ6e5GXzMaEOztbdmezgjmZxZplNOnPj4X14zb1YZpI6kNRaHCa5Jc1lybiWn4r6yw589
hsqkZ+FecuOjUFu88v1+BPFmlsHoVF0GTOlhsbl5mNJjFVnSOHhTmFtT/lT30Iv9gECIjLIbmpk0
EIporKbbmGLuvgpxKxDzTqiPevq50Q6VxLnHd69XQ9NMJLIJMdmqQ5qLQx81IHhuq/bTmE2nsuyC
LuENXeyeBcNEa76K2iIYvt77StMMRqzocNFyfImUYyj8rqV7zeBF57u4tTHDHDkkxYtaH/AC+Iem
t7OjY4lSPcK8A4/bgcLuX7C8McW8m5Z8GueBNsQ0eAE0Z+gXW6Z+o2dIDPZukjccv99FrY055rCp
DZ7xxeskSXvWm9tq6uw+fxmI32icbo59j3j7VOwBI8uaLALe0ioG2ST521z91FReyMMzwhynYS5z
tDDj0o7Ps1eiAbf4pPYOcSZP9ka/iC0F2gUBj1aCZ5WJepQ0NrsZXcHOWH5ZstrpwugQmry2rP12
kc23Ym9sSUWta0QwCdLdABGyL6ZWeVo81UP42HEcg3eymKtarVUhHxrkHKXmXohqa17cQnqoU/d6
SMDZOpb+JTV7jOSt2DpV+RxnT6V2mnnpzD0iTiDeH89j+V/SotSnSMdSSJqe5eRnQkSPoNibVeId
0NdtDBBIDBlmy0dXm1+aJfJVMAWlWhnoRe2aY+ZQEvRaQRdmq1hqrHqZ+cM0Ol9NoOEQDm6n18H1
fdl/OWx+NAM5lVBD1ZE+vqCI9jDZ+pl+9BoMKdFlRk4vCiZnPWImE2UmXtaL52islHhft0ujhjhF
uWL3HbQAfmSh7vTJjVE4FbJ95kMdguKeq1a9H3FsFs2gkdCEDfrnZdphXlAh1dVBT4k9IltB5NJX
lN91XaB3VLiVm8aWo9IKFyQ5C8jWrYuVSLzAcT/xvvk91Hs3oUg0Fmkh0MELw6iCOhftOjGCLA+9
NlKfDPkBvTq3SAD4fZQ+rxMG8IQILSG8cR3eGWFAbUaDn6JliBGwF3LuGz3Ijr3r7kY39sqtw+qE
T0VGa7QSvK1PPFlojxIUJK+b4FxsrEY4FZsWY4iiO2242viji/DsbRsr6gJ9vKy8lgsOfpkMfoV5
nplagXC8DP1qCpa6tpb5PE6cYv31jVNYIYs5zQlREmS51OaHSqbnsSNP1/eNcygUtgc9r+UmDGkT
mnZLddByKCT0IIxEKs1HMhq9gsOh5bjDdY9TWCWLKErGylgRDNdJgdG3r1OMmL/6dn1hPCNMpFOk
VW+MCOrAtBnkzWzVs6OhlH7dyPX4BvSv70+wGCmmqSdYyfwZ6rL2IAdR+M1Mf/JDUe53YsBCncQ8
FxJkvPNAQT+nYLW3kUuC5od2pA12w0vyyJsa4K2OQQaxVIaq73FJLAY6fptbQ118sxOQgYw/a8Ls
X9/L/ZSuqZki+isMGRmK95u5zJWYG/VrTh+sinZ21B9yqzkvZyrYzmvU2nWPjTEm2mkrUYduJ565
+lDayFRYRhgecmPhxDk8MwxOjIsShZKM5xDEravl86QFHU8Mek/lQ4ZI5v/tG0vPQ2KEUho0MBC4
GdCFKY7hnVZYuVfZxOkcya4fWns6yBY9zM0p/3z9s9EV/IXtG+vMGwmy4STTQvTlihgWp0UsxRd8
KIcerpvhbCQrXisLWps3IRa5zIIVmucp/KGNnDfEfm5gsxYGM7pQzjswLVIWltmTbdnt/Nj5sd4X
qJYUTuzyRj15i2LgI266pVtqwEdrXsYeqnpngRee7p7hzZLoT9jEGGtYo3POwBkelPG8tvdmGNmg
v6rlDGmAgXOZ8NbDAIYJoRVMNFf4SKWbK0EGyRUezRHdkmvuxoCE2nZFGZlo+lCk57K/Sfr/6GcM
LoSrjFnOHEtopPtZOAn9Q1pxMIG3BAYT8tEg3ZKgHluoT0NCbjR55WQUeJDAMuGKyWJUiYacJO18
rR3y0Li6NaM4gNbswm5PqQ7CWhS1A3p1TBhy49yLuzE+BFp0nShEA/cqc5LSSa0HDY/U19mD2psP
UWD6qVXbJbcHfA+AtqaYQyRLsVGIlF4eWXtcTW4Zncb8EiUQcIy8ZfyV8XZ3L/bbGmSO1BiNaQKh
P7jIYpd4qICsDKzKCnhsrkPe7oW4NcQcp3WBikQl4PKgszeq3aEBLvFnW/QqsJN/JHG3NcYcrGoG
fd2a4YsZ2e9RxLRjb5nyPXeGec/5t2aY8zUN0G3taW1RVk5F9lWPn69vGu/jMIerz3W1EsUQjDPk
k6mjDIA7zxidSeYcYt7HYZs30F1HMgmvaLygy4AqZ84v0kPvUt3MyBF5XTe7b8XNvrFNHGuKAx3S
z6P6ldtjEqv01BRZa4giBcjVe7w8OedUsRP09djIQ13D9wr0oEKRXrOr1m4gxGpIj6AKE0nrXP9w
u5i1XSEDGWIiKpWU4MsNRwIhhcKdX/QbKkia2SN8vnQTUC3UNo1jSpvX87rvlkgnG4qkaKrBuI1a
VqLWVbgmxeqZxHcRr6qy//0kBVJdsqErBts2VYbrMBmU1SG8tGAyQY7XrSHjnt6AgQNxWcVrXNz9
fht7zDmT5EGYUaFFhhzU8pjSrr0emib0fRc6kZ88oe07/U2s1e1tIfjQbm6MM7spxiOppAqDicUa
KP2vSuXI1u7FGVA90mRRxhgM2G/fBzXyKCyJqhm4Xcj3EjQwWmqlMw99eUYY9FWGWZnQ/A8jDjnK
x/qJ8s8UF+gW38oDiLcrJ/GinmeVejkb32yXxsBwOM5CrnZgQKCia5qHKN7Xb6ggr+qBKOPAGzrY
9fvNTjJukpVrgzo33HLWYhvwfyoFiSeIyFsS4w1r3yb5rLxCl3FsHyNXuwljS/Toww5d7JeG1yaw
j81vq2LDn2RYsknS4R/kMriUZx6FLr86rzhqfNIgjp+wYgBtZRiiSccsMwOhnCMJn+fkcB0beSbk
9/6eQxIlSxBkOUXzQzQzO0YHfvN43cZugmHjeSxToxaieXtekaRrHZoSljzcobHVokKJGIc2HzuY
ejAKi3ykz39rmPro5okiL2tT1+DcdJrJaaFUD1YuBKstpCKo/t7wEbaWrTkGPIp+kklKu+8hg+GJ
8SHtQ2tp78nIWdduJLJxQgY/RhByNTWJAYLdg6Z+q4fnMr4M6cRBDJ4ZBjBmOTMKgtva6apnSv/X
578hpEpW3qtlly17u28sVAjhZBg0GpUUqGlCgjY5QDHnEn5Z7ppzedL88WjcLk5vf0wyXN7aZiCk
LMuw1g3EBlTwWnbBAnaaIZQsPBcBBusD4cngCSztb6tpakQGbS5Eat875TIWZJ1x/zhhifmy9TSP
v/VcciusnHPu9qq/uvRmiXF/5HjbaRoRSLbOAHb/zFUnS3UICB5aX+Y5/+6o4NYa4/2aoGRN3MOa
eATDGdR6En/xhgA6lxzM4m0g4/5C32fG3CAGiLKjtuBx5qSL1fEKWbvICFZZkF2LhmGyYXE36DPk
ESbwfLfg7muJL6qKlRWSff0j8cwwALwU60ySElmB0rQ6jFTWyIPykk88G4zHyb1ekQXFSke+6LeK
V6Cn1XSVr8KDDqaFjn6h3uJOmtD/9K9wY7N/jPPlHcnIqNPxuczq3Cz5J0IMzG9DTmn3bdS0eY6x
nxvY2GRcUF/GvDRbIFayfG1yV2lPNfEnsOp2st0J4LpVXaTBmvo/fkPGIaEEEs3TihBfbz8LoGKa
Ykf7EFOcvlkbg8ZZoedZqSNopBoGqwMpWXAj5afX58sjty15Fzo21hhIrqQ2lCeJ0BkJyfuH4UE7
ypZo5TaPq4DnnQwC1xIpw36AXks3OXn0JdZtkZfI3k2/bjaP7XeucF9OU40bk2atikPiZug9wyOJ
asl2J0pRxHsm0V99xf3ZTudiFItWoDQcKWgLpEML/Qz6mOa5PGfz2FbnRAoJ+tWBhfrY2KDnXMvK
rjn4wbPBwEdolmspREisKIIXySchPc4aJ624H1e/+ZvOoEXYSnmc0HcdnYemCanxpGMIG61KXuTx
vs0u0djWHRicWEbSmo2EPCm5jA5UglzI8z22L9JN76pe6qJlzjWdxefzL9BDes0rGKRY0rwOlQRv
Z9kXbeMY2+AtRlsipTmTbvRP6Pn/XLqlH/OKytz9ZdCj1Qajj9F6/5pTkm0CBpLCDkGWTLzslpfh
2b2gNx+TAY8IrFIiWDnxMZvPxYL56cYi4VGVOHXY/bhxY4dBjiHq2iymPFmqr3gxKL8nH+S0fuQr
YC2kGlY1Mjr9r9At/iNmsZ25yiIJYb8AjHXpdwNR12mweoET5nCOHdsiOIpd2oqmIlEVBHG8bYvT
gInp69HH/tPsbQsNJvxQIegtzwtuTNlPn2SXijoi2ywdqVd25xZ8e/klFjhWeStjAKWcsnrUxIUO
nQRKcUnlp0zh+Qb94VdOmsEASlE2YTvKQHzllhLHSAfyM0f7r2LXR2T7OAEA73ixenCpLsfDXMDa
6I3ogI+Rg6P8vvRy5o+U88Icg0ERdQmFoZc0iLCrD/14Y1SnDjRT4W1mXoz1Zgg9cTr3CqdhhOsq
DISkuaIaOkEUGf1e7FZGWzVY95BINaAw7EU/Maj0/zDIKNPv9Pd3RN+vgco9uAyZM56oclOCrJkm
w0UQ5CJl7KtBeTt6VK+sszGWEmhfZ3cK1iPe+FbhoINdsvsvnHOy705/fgab9yE9WYQ2QoPX7FGl
YeUU3skBFT/tfXOyeOHX/gF5s0ajs03eIh1ULZZH9LGFy5E0QYJ8Vstx2f345M0Ec/BTVPa7RERx
fV1aK0oO4xCkg5V2DxI6dHS/C4PrO2jsX31vBplDLy7VKIH/GhVpjO01lYAmWvNJEHo765QgjcQX
9OrY5jgGqdR80eYx6Mv5qNSyp5nzfTekt1o1XLo5O4N/8aTMkiXXjRPOE1rq9UNC1vNQVKdS/Tkb
g0XM8qBHzXPUEqdulIdoaLy5SwJJN3NLTlpPlxoI0H1bxeYmW+QXUO1TwR6gkS5+q2biCBlYxtZ6
9aM6c0a1dZRSthpZtrSstIoh9fpuseJEOEPSKiS6o07FU9ovh2mJLdJplqrVhwLvjEz9Pkt10KmV
3Rjf1y7y65RWO0bhEiIE7eTe1sxn8O1Pq3qH0xVZa7r8FEKhtZf5JTTrGzXML/q6WlrReiWOeUzJ
Q8fJzZTG1juh8pDVPXZZ2HwIo98+F4OfEvhDRUlUMVzeeUVbWv1qDyKvyelfcPPNChOIrZIqTvFA
a3Y+4nK38svD4KBbld47H6vE0BGCf6BEYWCzQ1OE0UAkxDG11hWH5sdSJLxqGgeuFAYkTcykhG1J
0HiJVFnYRL6WSg+ck3QdERUmulKiacqbBsuYJgfJKVm579KbXDms6pck5ZRDeMth0JeUzSJOtI0V
QpQ34ip/L7vRv76c/WDxz1dh5U0aI5yydp3AMNU4aRzZMeYZjUtecnZtd05Gf/v6LNFOAWFdNVtw
eoyv5KicUV4Hkaa93qMNDLqGxWN709rJLQ/J92uPG7MMzuZqRDCNh+6i/PPgtgElGzDAdNkfaMwf
fRqP8UP3OBzAuHpA6ufp+t7yzpfKgO5AxrAWJoiW0GcV+dbgvozOVYCBdju957VfU8e7clWzmiVd
sebjbIBVJzGrIGvB1yUoT12mWmP0SyWFYyT3nOXRe/CaRQY+xEIOZwJoxq1cfVMBH1SZQjkOt/xa
DM9NGfAwlWbMdQKkAg9lO96k/a8o9jWThx/cL8YAyBwZcQONUZp4qYPBHw+hNzm1JaPBReCSa3Lu
ZJWBEhPpA3kQYayex0/rNFuFobpLCGOyYZk1d3G878XASWfMPaiXEMylgeHT3p3xSHt3aJmax9/4
LymfP7jC8uvM6jzmCaWPS57/6T6eBqd+US7GY3wYL4sl9I7IwRiOj7DkOhq6NvqeQsw6vvTrjwXv
3iz9UrS8Cjyd+7zi9iytzkSI1CX0MS8Ut2PhzY0T95e6fqzXr2LpzQQTDryB8N2IFP3URJU0ohG2
CZ4k2iwUMx3369WHqlWPTYH2rq7lvHl3IWRjhnGQIq77RKe8BLoS/cqK1Z1jzckyUAaVqzX18zcd
7AgcEKEI/Ndu/rGps53wQ0/Cum9QZVXIepiR4Nd76EWb0kWVMj8JB6sufykoK0sY/0rECWMML9d/
we4lu/kBTLQfhWVathIq5WODt/fYyYWlxx96vW2MMPdQR6VTNAM+gx6YI8ZxvuKF/xSC9Ga1Ubz2
c99E0PX9+sL2W1M2RpnrJ+1CnYSI4V/TruKnxo6d+hQ/L05+6CEOw2UQ2j/0G4N0qzcPJ0000rUr
8Kqheua0JcW4E9DlQyxXRpNDeZE4rxruCpkbCDVStZgbHPnwsqJ82PjJZX6Q/NWm/Aj6T97ULc9V
mFuobskgdDk9hmPsiN3waFQ6p6mCZ4K5gDKlazBYiTmXFtNKQyCbnEv7tZ/62nljLp2ZzL2R0MyM
+LVxa5CQxV57Wn72YCEs/Po02hN4fVvbvBusyp29xIs5K9y99TZOwoCMOOqTrNEVjl2QTYEylZay
2jnmw3pefu06bOosTyyYHcN0aYBnanTJ5qe5uiMi55Bdh0z9NVm0cXmhzgrQtSOZVk+nZLFrMthy
7Kfgike5UvtYc+Lb5r3GLxtzsagrRQQiSSc9U26p0ivsCZIcz+h2OOa2/vM6gvD2jwEQddCFJaeM
/i00mJKSHCK03uBWt66b2S8IbFbF4Eabio0YKqjgCQdKpVZiwiG5JCBUk5FHbiCbUX7SnZpLArVf
M9/YZeEjyXIydIAPRTDtSG8seURY0kaWWsY2EUzLmOPTLAmf4qrnPO12g5WNaQZKwlFojZE+DSpw
mubDi6RGbpwTK5tG5/ruchDldfM3LtOORqipaao6rfqgJZKVT1+uG9j3EuRmwKAqqiJLDdXXawrq
OISVkay70nAsqtAPNf+6kf3IHBzn/2eFwS1NGztJGZERKaqbNT9DNNEadS9Sz0Jy2xm3Yn6eG9Nd
2sPIa5ChgPQ3Yr5ZZgCrmoXF7LTXsHk9J0ckFXwFrA68t+q/XGZ/7LBVUkFLTTnJXnk2aXWK0v7o
D7pr+qVbX4SAV0TZx+E3c0zcU0dx3FU6RgkKAZMj442aFVaDoW3li9ny5Dr2UfLNFhP+mIqyYH4E
nfWxOj/KimSJdW6l4BAb2vWgi09mrrscf9mJ0k0DXP+iaYAdX2YHOY1ibmWlzNEkK/rF6ufkexX9
EtLSrogvJC9L21rJB/hfYU1R0KKqSjphJbWKmZhCtk4gNcz6AzowHyIxdqdy5Z2FnRP3zg4DHsY8
aEMs4uE9fpaP0MWzG1/90r4kNuhwjrkrnsIH3kTTzhd8Z5J60wZFoqrROylCsS9e5kcxGbxy6o/L
UtqzUluanvuD9OP6F9w5du8sMge+NDtV04UBH7CvHU12haRCz7q7oJJP3Eq+Wz5A7fXOIHvOW5VI
ZtnghpvB3UJ0S62KA2YBOLfdzrmDGYIuVQOPOZFtx+yhTqYtUozCYv0sLI+99I2Uiq1PT6v5+/oO
7twx7ywx12oXq8Zolsjtqd23sHTlHPqhKop9wXUzu95oYOJWQ4RloqfuvWsIilyYaVWgHhZ6RW13
8w2+0XUTe9hoot32jw3G4zshb81uKunLQvLESw5OBid9ad0UGVgrdgXFKnll0n+xqaD3jBgq+IyY
6Gci1TDNKdalPA4uHYEsbO2mjywdhUU8/lEhsa+vcvd7mSKUPAiIaYjIOGDfg6i6UCQJNAaJFc3B
hAlWY7QWHmMYxw4bFoekTvNexGaqwrky3W4IwtYZeTzVe1ZARyYhZaEppv66vRvEyFJxWLUW26dl
niDZrf4Eehh94OD83mnCgKym65qsGyJbpm8NUejFColBxRydvu3tCoyKdVueo0x0o8n88v//ifCF
EOlookRUlflEeaekolnN8AlYwjh4/MkwfajlcjBiL9rB1fXHzl/pM7FJINyO26t36oByusVefUoC
dO6B003itP/sfil8KNVUdYzIsBFiscoGMrmYVtXWZyP80Va+gbn6tuEEons4YW7MMICedtFUFEi1
YBDtUZZOcf2jkL9d/zy7Z3Zrg/k+pMKg76s+eXwe3PBI+3vSF6omITrqIXR5CQHOkl7LDxsf18Mo
6XHhI62jqFbZPpjCnfIBqhvTlFQDnFsq+k3Y5gbkg2dD7IEKoCu3VPlFqJ6z6ef1fds9RRsb1EM2
61j0dC6lFIhQNT/q8aYIZ6+eIODmQJeRc2D3kkTv1kN/y8ZWP5oKyfKMDsJMrUUpV2PPeDKCurA6
Jz5UXuxKGgdZ97/T2x4yrqcWIVkGEzY1cpA6O5F/9vLj9S3cP0RvJljPS9qmLyec2Kj1jPpMpMZq
kG9D4/51O/vQ8PatWOqj0WjLsU4BQZA7/60i56U+jfYMJn7Riu8/wCGz/VgsB5KxzlCYCSvJmVNv
FD4r8yETnzgL4jifyTwOehANlKX2v3d7bCuQONduzAfjrH3NT+B8wWRg5jS9NSb+dct7Me3mZLGj
AKU8qGCrSlG/wkWbD+7YPc7C52F6VNrnKeE8+GX6nmKekdhKQ5Gh2KrQO/G932tGK5ARtyVu3WHF
CDMwPSvdVX6ep+x706q2gMd5lnUnXdbuMq312nlNrHZKbiahvwhFeehl2R67IrKGTLM7kkq22jyF
Erf5YH9f3n4pEzfGqRZ1yUIbCOuLAtWA9E4tbzPZFUd/4hH+7R+bN1v05G7QQI+TAUNkODbJcgsC
KTesh89KNh6niNcSv48Bb5YYjOvQwk3HrtEG3Hq98CWrngywP133qH85nG9GGHBDJJDVS4blzD9W
T/e6i+Dmqd26XdD6+heTA9t7LZjvfIrBNej9CMPcLv+ExdDr9QQ79DAvgbYs0HsmNni6veY2QTuE
1XBZrui5vObQLOLR4bhuxFqnew04DmrwU38yv1VB5eW/eAVFjp+wU9nqDL6VDqLLjrbc6cOdPNyT
ws4nDhZxfISdOqnw8UrDRMUkWy9y52XGLRrjr7sIPTx/7Zos6ZqOl4VpvsLExuFLrZVDVcIrsyQP
CjLeeDlxnHAvxU//4z8mGECVq7ifTQGJpDHsL+1aXirEdnpqWkui/RwVqMALIkZd1MJqix9yIrih
OQZFVx2iubm0+uRlhXALtgz0Vf2MTVC2RtWjmbXgJ6zc65uxC/2bX8pgYhxqoMOTgTQyGG2Kx27C
rMjkjfHlY192Y4l+ls22J2FlCqva46QAWDEjDcZASNRxdn4vofxu5xk0E9RcmKQMcUYoHkl+VDNf
LM9L+WXNLmt0yWuvHngHY9dlNwtjYA1PowVcTthCafDB0OosNHQfeTXvfa/VJGTqdBEtXMxZr/K6
Tno69CUuut0kWZAv8UmqSj8iyUGZyWMhgihB6hVbHU2rVyVLN5bvUgiu8qwMrjvNXgMudvnPj2Ej
oD6Vw2ZV4N81hrYUH4OkXeN1tT3NeC4D/aBVnqRWFZ+v29131jezTMJ0RqZRhhASyqmin2B2SzoW
46HHcxMV4+uWdi/gzQKZA4yYJBzWGM5agmknzj8Z4a9FuE97ADqxWi7Z2S62bswxp7ARCiPODGTa
uvWiYwjZeBIkH42P1xfF2z7mBEr5mok1GRFt9Q2aO49C831K3ETy89K5bmn/Ft4siDmGg4qaPlg5
Jad1DH8N0HcVlIcWRejcTR554yz7B/DNLZgDWILutK9WlOQMsK9PP0YNLdm89oHd2FE2iGxCow55
ZSasyOW0bWsFT+cR/c/0ol2+pN8Ut/Zzm3y6vnn7y3kzxYQUioEqd9VGeAq232PtdixBRjJ+uW6D
osXfd+CbDQZNsnVt005HHX30WnRZCW7tQv3uyBuE2ev+M01E22hcV1E3YrvXZ31usnjCXavcjk6t
QmAype1/kLCNzpOTHnQkBgzwPdDhZsGZueTg9Jz+tU4UA0TcxoqhsvSYYTYLRtt2kDbGUQ50L/XK
1ZnuhIvqKb/4/WQyPajX7DHfbl7CFQNpQKiepJelEX8XAub6hWX+NTQa+Dl7u2zynxpI8do0xk2Y
20srWHgivYSkuTGl7iBpaQqJ+OVB0RHTic2pzuZAbTp7qbrEjvLo8AFPUE1QxUvorzbYiok6lOAm
giqhUxQ/VQ2/pV9sSU0uZqdbSddf0KLtQtuAAxC7ULSxyhzZUVm1KFUF0SHGS62dtVdpEmENFsW9
vrxdZN0YYs5tVogjmUw0xAjyTx1KU2OgLF9FXkpl1woULA1JglIzxonexzaoM4hZSjTRSYoOzWdP
fZ3b/eKH8dMHVqMRCdwoKOdCMPO9HaUvIAQtEtFpxZs2dMTwqEXe3HL2bBeANBMPZFQTJMTI762Q
2FDr3sA7TQf/QAixRsGvl5rjAbtbBjgFSa8B2TS2UXxRY2UpTUV0tKkMQhSP0Rt5IpHgmCgqX981
de9QbkwxhzIbQfE4QLvNmdJHIsS2ljxfN7C7YRsDzIYhcVuB6kAVMe8XDMMZf7PGDyUhCVFllHcI
FVF//1HUKukmXYeNtT3M7WPf2I3Ou+R2bwX0NhIJu6Gjk+W9DQPUP1IZo9skD/qAHJtjeVuge2w9
zvdUPQXjz+C6hLqzIwXxp+tbuO8Ob6bpN9y8DtB70k+NEIrOUt3FddDKt13zlIJp+LqZ/fT0ZonM
NirLooPKHr6QBqMjurkzvsh3nUOV75rH3C8+FLZv7NF1b9aldqO+aChlOOGn+a51+rPpRcfoU36q
FwxPUcFVXjS0H3vphM6KgV8aV997kyIO1jDGWGJ+jg6TT7v8yWMTpKjSmQHv8bP/FECZBDztkKX4
S/tm1OYsLhv4JRHyxOqk2iJS+GQsgh2bvxoJgq8CBtonzRqkwhnrlhPT7rrsxjxztleCocOQGFhs
MAbSqT7oPl4lmGm/7je7J3xjhtnT8H9I+67myHGl2V/ECHrzSt/d6pYfzcwLYywJeu9+/U1ov7ui
IG7j7OzGifMyEaoGWCgUqrIyh6SdpAV7WgsjlDGyoFB0Z8QAynUznNWwY7VSVWUJkLjUO/uDFBLI
FoLEjAu74qyGbdnVy9zk/QqnnPIEbPlYEdCxdivO3Of4buhFtFJF00KoZ1uQMkbaO5Gi5dRzdlGd
IVjRDxKeZ2AcgWmDTGfD+VD73r+xyAQSvR37xiCvk6hxCIj9Sf0ZhaP3ihc68AG3HxNMS8R/BvrT
8H+wz70/bG1p1iaZ8CwHeeCFDnDJmqMOoOCCUFdg/ax45+1jnKT2VHCyGLolfmD/bCwL2E1kBgC/
Em+sMUOnzbEdG8lBE1Jup+MjhOe9NWYziyRP4j4GQmlyRle6WcP4TKFX7ZlH47ATRqglA9B6Q5Ut
iS3KmcvYRxKNy1HtgD3Hz4L5Xrs3gKWZQl7PcOcSeG+Med33IDYVVUxgY1kzqPvQjvKKM2Tx7AqK
XcuJh7flLo69V1GJIX2ZUoZJoBjuMaPv0On89oHPDfTxaL9fGvPFVNC/12WGfSzbUKx9S3paeWzi
uyYkpIaUN8r4QOhYaIuqtDTZtRRPiuwiW+1+4OHVPkZCrOPNCFthigE5ikwd10qJtozeOKrVOGLh
FtGvrg2G9Guf57zUYPcob0wyybWFTmFTSSg96/f0iR8fxYN0NG0M6LqWyyOP5mwi23LrCiNVNDAC
grr8Vig+y/MjKThX404tFHuIZpco6oopI6F/H5vkCHO0q4AF0dObhd25hubM/3J6d+rd1BLm02UN
iL8PQ+ogpeyTvIFLmBnYy2SkVWAAem2DFM78ENM5Q4wErB65i05TmCLN4hHq78ZFhF8glERDVdkX
WF/ky0AiPPTRlo3m1JHSY1PbSfTvEUJY6cYOc76gDoqZ0AF7Kgp3GshUh6eqP2e8St1+xNiYYT5d
avZ1PSfoyOY3dHhLCaND5ky+dWzPA6cAQH/x+5LF+xUxGWq8qKm0GijRtPIvLTsXIoesb+dGhgEV
qgOggJVkJFHv3VDPC8Dwe6xl/UHJZnJIaWI4/PMAqEHmZzzx050SzHtzTHCPp3xZrRkdOUo8NKPA
Nd2vPjQPEOLrF/ILaKvPE9ToUjDcgCSTqk+7POrP3cO9WTET7wdZr62kxjtKLB/LJbP7+L6W/72C
2vt1Mp4YyapKyoyOjktHLfXn2ovQ5qifr2ek+564WQvjiRDAG+bUAIis97tPhr+Gmjf/jhET+XTj
u564McV4oiGUYG9PAKqFeM9hTddwKp+ur2b/w0A6D+UuDbUaJo1fkkyuUZrGYvQFKlLfNAFFDsid
/icrLIy8HCcrIhFixLxcrOo4I23iFZz+4VD9vRKWXmup5LbrC+CeutiyrXwEnjvyrEx+yGvDXdCJ
Wor5JJLsZs2EW90q3FghzvVlfqzhUQd8+wnMQaNKT0OuAhY1ZcexhKrSRVRie5K+tzyYyP5NtjHF
HKi06LvJVJDUT6snpj91zRayJ3V6GeXbOvZNIITrhEe0v+8rJv4Dr7SlsQWqqqsVzUp1gGpnX8mc
pbxJLU4/a2cmn27hmw3m9dqAkSo3uhkeXxuXtDR8QcltK50PuWBeSAyGtmkIZBVqGeJsG7MYQNXz
WMs1FETrQOsxO5zyBpx2L9LNT2KOyNo1ygAqH7T5xV+5dqgHQN6g+1SVAsd9dvh03i2eJT7I50Ix
KhOWQKLtGj4YM7+SYyra4Ns46FDGy75Pvc0Tp+Es7wMLQm224ioBxSDnR2ki9lB+acfKLmf/+uHY
j2V/f1mVORxSPplaCT5cN52VUxojnsFpr5vgLYU5FGvS5GmlIOVJzWCRfWhrQJbLnQyeSCJ1wg8J
wptHsLQGSyFkkUV5sydl8Gp5ReHRdNO6vbXWAiyWgzP0vXd9abuhRdMMgPMxxAHao/cpgzDRRMLC
0qjOwNKJTpbdVEqYd3aUcFBhO6NvcEON1rlRhlMx3/3eVqmNCUDf8AiaL4zu7IIeH5UXKUi/zR5l
Ik+dGiVP3q7ufj1dBs4crTHIjzHnrDHFBqUzdIoq+SkHuWr6fSbndeRceDtqhFjdmxkWaa4uQt/J
9MabnGS0Nb8J4l+Jrx6sB5D9HavRBkHXecK8XTB/kZGZX/+O+4Fb10XQEFimpBhM+yWJoFUN/AHd
XEqR35xjcOJS7mleAWH3vKGOj0QTHLwGK467WlDC6ynlnqjOh2ruHiy0za4vZvdC2JigX3RTyu2S
UjSGBYnl1D9MiBlafNusnNRhp2GK72XIlioiRUE7ifF8iLAvCtHxiNFsSqQm2SmGg+P75c66aGfj
Mny2gthZbJDS9a5xF/G4manXfTjrG/N0mzdrHOp5KjoRlYoEHFTx+DDG39oyurPaRHKqOLejqr3t
AaDihLLdrd2Ypf++MbvUmF8se+SypTF7ahx7apa6FcS+r3/B/WQWwjmGLuO8Q5HivR05zipwswBn
oUP/orixqqe1v5OT0KTwvOw5j1q7ti4tT2twN4JuzDK7WmYTkeIUlwGY6hYTAPVzpz9o0klH9YSn
4rT/Bd+WyGwlIaWVmDra3ekB+kR+EcSH5kD1DThbuVsaBMwSbzraamBHFsZeSMeJhs3W6r9ODdKx
BdIskAj2C1KCjdqyU4HYefW4jtUTxzb9TB+8dGObSZsyTVXq5nWyEEoOVK8lcQ1vPFHuLEpzYPBS
wd093dij/75xT6FTzTqusNZM0cPMsrBE09dSOZSnNgSi1SnF+dDMJmedHLPsbAMhXZpIPbJeWjZU
wizIKHFR8Eeh8211bOkVXCrjoMSI0WXzVFcvCY+5efem2/x9JhUSFIyOjeCGwVTf16Ro7LTubYX8
VIb7626xb0fHqBgw3BIKUe+/Up+PrWKpSBoKkt4ICap449cOoPJIrXkljV0HxGgVihqSCn55Jo4A
khmZHYCGf3NRY1kEAn1SYPymUy41dxRud3Ebi0wIyYZMEeYJ9wItTg6XLjDdyBcWVFJQ0kNnVgaD
+c8pjL9f31P6Zz+ctI1ZZk9BDKPKELzBQqFWMa9fKt5I0s4wCi48S9EwiIlsGYHk/VdDcNEWg9SA
voGZ2jqlvulaz61HFSrAOuBAvfjL9SXtnqqNQcYd0cOsYiPFQMUwVajf/e41IyzG9iHB3L+kj3bb
934SV5wJr1emsY87+bZOxmUGoRgWnSB7iJIkMOKyssVB8YcZ7SKzvx0jy0312iFVY1dVbRtpfasD
7Z8Olj0tT1EsH8kaXcYhDta0tFNiHUu0WBt5vqtS4lekf4oX/TAoj7NheiWYLCVDDQVRCHKz8tNF
88wmqW1MHV5Wgn6+RW6q2XT6BPJWIvH7Cj0eo6pvMDz9vW7Go2HyCqe7dy+GLlRR0SEQg0G39x96
HXqt1BsEUUpkCuUYUMQaHuVfRreWdzntnc+tLeaC6Me56rsUEDrNXj+3Bx22BE+8U13wabtpZnPz
3L3juTXI3BCLJXfRuqItl0O/CANV46mZ0E/KT5RQm/Y51Uv5P5B80ePHOtXGLDukWDVim+oqpvpF
AXEVpJl6V55MlScgtv9UfwXL07cEWv3vv10xRRAwGnBmQMU8+6Ij2MMZjN2pY4lOb2cHxQGET7QX
HkMC/U4f1ocKCarGEDsUWdQlqRRgQiqsrygel/G26V2iuwVqxgJwBtq/53lHpNtYY7xmIJVBr3lU
mcQvunEXQztZ4NIw7rrmxgizlYLVg5S1RNVjcmRIC0xBdOjBH5xfKMNd7PJ2cNdD0LBAqwygHqCH
3n+5sa97Kj2IAB7fr8ntDIIO3gDRbvcHf/xvG/RwbNOjRV9TIuJuoloJhTf8ri4lELKGl0LEZrmT
AuHeBI0RUgs7he61eOKdd94imdASTVOZIMvAcbfOxvKiCwXCHyeA756B7SoZ7yBxoZQdvYHLzwuI
mHUnvaUMfrUH8mVcwdIzH066vy68i4CdAJ0FOx6X10Iukxp34wq2X1AM9X7OI8bnmWDyClQ/2j6r
cbKFCj2RXvfbynI6i4f224/+9GH7f0th/HCa4yLXC0wM0OgvAwdcnSPfALEK8Zvw+gW/+4aWNrYY
f5Qns4yIDHeQbheACaA0/GgqyM/mlzbsPao3LEB6PT9Gzpza/KIHb0sZb8ylYlCISBMMYMyswTab
g5lbnKfsfmR820/GG8WWqHVOx0JH+WYdCndQ71TiWY2vT34p8+C6vCUxQUtNl0kgOWia0NAqksxW
2/+hobWbIr19N5MlIjRIOhlVi4p7NJZ2U6uBbqVeORXPRoYKlZVK51QTABEGkLoFREqwTuhdAgHb
ubKQtLZBJk/rE2fWf/Sr7I96c+qxQVHdADCgfO4L3TWs4qAIv+Xc+Inqsz0VmOYgRu3pY2eD2+hc
RAQ5leAb6icRc5eCIOBCz3tbtr4IRuRIBTrLkRw7stCdRYk36nv9m35olHYiKZaFqrRL4l2T5M5A
Tob6OHReDwS4+vU/nRIwH76P2sq8mmNqYMSlKCd/lTJ7EqBUFMfTXTZn39Y1f07l7NdYxTYZ2ocm
T9w1fVHA4K3FbTAmyYtBYk8upkO3fgdVjDP2qeZd/427QB285EwFMtuSAf3Q979RkDRBiSXgCujU
hQ7devIMAhBo5ql+4WuTzUWP7Tr6xiAbDhP0kjoFzXD65G4fU38RbD3B/fwXJx/xh1P8ghk5zjpp
SPiQ5+iybOAZhP+xgDxdbtMmEjCOMTmT13iv+XGQd45wbvG+G7+JyA3SwMD9GVy3vJu3bgwzTjBn
yoTXP0ai22y0ayNY9XutAfO77F+3s7uvf4dkZHPvP2RuiPMgdrg8R6sH7dRql3k4NDx34R0g5usN
Wi+teO/QgoniL7O9eKU7nyI/OozO6JUPom/6VOlo6W3epbO7kQhe6AkCg4IpgPcLnBudrKqGcDPF
fmTczNmjlQbN+OkPtnFjhflc2tpIBgIXrIC6QfitJWdTDv+bCeZLgcC9nJcB1SCygNsngG5N80fN
axROMMXwSqfBTgVlpAHRbo9Eu/dXaGEWx9S1LuLt7JUesjdesWavhgFAIeTpTIrRZCdc9NEgraig
NUCVN1E6wWMwAjUkSFHpBJL+Mp3mL9f3cLeosTVJvWWTEZtlZWWWDHefff2oU3ihI3R4D1L9Fags
B9IXXit51/82i2SSjpLE0Piin023HF2/GaUDDpnY+NcXtnuMN1aYrAOSHBpoCXBDzfG3Zj3WBbGV
+Pd/s8HkGrE5Rf06GSi29q07AcDVyigNdTpnKbuxAhgZAxx1lO6J8XN1MUAxqSNJHI1gKGNbsZ4a
AK3SYCq+VPofRaaNNSYyISzNah/h1df79aHw1hPVF0qhlfFljG3KEVA8Kl8wP2tnL8bP6/u52+CU
NrbpR904oxERNZ9T1F8lzOCpDqrlpV1hDO/O8hpX9DVwzebP5LZFx4UDxt53F8PCFQ5oIPCc7y2L
y9haAp2iBWVAprmi+EnUOCDH/cP9ZoKJiMq4zNCmJLQNcbYm3FwmB6Ox7ydvBhg/AUCBlL0OUFJa
p26fG67cKF8ia3FSgzwWannX4NBxvhj9mx/SAfnNJuMtrVG3uTTRcWBPuI1D0LGmrvhl+az7Tv/M
Q0TsP8021hj/KHulaJIExezJMYPZ7Wxy1C60MNee/yjd2JiiUWzjiomWzrrUYop2HptTlJV+Q6Dm
aC6/F8I9ctS5PmwilZyXcB+jfMTEkQkEr+OoowY4FacVQ0zTI4kfDQt1CEw1ZZMtzh5kZSLQyf3J
13szzMK/TBCoEDLSXMfXPoPq/9ZCgUB9GjDkKtvkkS9szlkpiwVLBXntuhmND3E5S0XndsZBEGNf
jNxUCvT8PBJXbZ3hT5BCkkJ5+TB3BnI+5srRhaVQCSV0EKPJJlPviyomlRcIDKU8xsbdUw4MMwaJ
YUlih9+gLpaP44LJ9bKdQBwxOMnyxPlq1B0+usubCcY1MUa0dIkQoYhVdrnXgP2nEYRDV8VQ8sie
uqo44O4D+Ky3eyWXnWyYQcuTBXIzJzYkyr05nh+6zAqItB6XmvweBh4B6H6dTcV1haaIiAkQ1qOn
tbQsyrqQ3Bi35vMAFdT2FlwEaD71ISWyV5zC7W4kVNVpmkHc9JmHWtlFrIH66v//BhZPAjrQSsuh
O+KK95plJz8TcMzT6XHzaT7GT9ZROZpQjSYv17+OsnuTYMJfN0D5hzow42uCMcvrAlILd9HWxxjK
xLZVDMcyb9wUuoN1CvyT0TdH3ZLvInF5RDy7iEP5vJLHzFATO4tKH+IbXjrjrkumIK2Vg5D9VuvG
LoA4MMrmPs2LQKhVFx/W6w3FH/MOB6c45WP1rQJHAkzc5Pl8O0eqIxvJ/fUF8tbHJFaA8eqFruHd
Oc2esl4awJ50HqcFOK72fHyzi4wDLUZZTFpN+f8UKEPOKdS2EuUR5CF2na0hqTHyXQxSADYFwNVm
F2wbtxifhp//amsQseIqtJXUum/bKtQn7Sg1xoM+6C+dKPi5MDqZXnzOyvVHGQMXNuhfx3Q5KpFy
XAXAUOPxVk5WJ81Fr1LUMFUg2z77xlA7g4bxgEQQ7Nwy7FFRjqSLXbzkJidO05s0zW7NUr+kxbnR
fuTSk5l6VYQHcdsHarzYiAuh1iYOuiBHgoMJ2eX7KdfDnmifqhYyaSBUsa0O5Gyx+pNEi9eaOCTq
vNh1Wt7o6vq5a0XN1lrxRyTG57WIf83KkNlCIYVysgQA4YcaaMAsrb+NLcWWE12yJ0t5Koke5MPw
RJrsMQfvdqukByjslrY8YDTQKn9pdelPqz45yxIF02rciFOq2Ybws5msBB2+GXCaVg6qrgnacnqu
Fd1T5ASQx6i9H4UoXLr5SRFGr4Eshi1lku5ivs6OivVSLo3fruQyt+AjyXEAMcaXZUsAFW+n6FSQ
xM3uPBs3aWeeCMbDVsn6UfTrg9BMl3wGcilrgyrtQEwQteek/GGo3bEUC2fVlNZp2/JB1uLfhZle
1lT72iut5eRj4U1a46Cr9kVQtdPYLdCBa7OHIgNfnFWftFm71XoyOnJb5gDRvAxpbVdSFNvm1Ngl
5PvE+G6WyDGynqsevkVmiOxInwzVr8YQwnP3eldgEKvE6MbYJrYGD01E+VNlPfWd2TmiineNWJ9V
tfcG0AZh9vWwWsq3yYrdSYpMuwH3f6JAjyhvqpcqydwog+AGOMpBnFzY1qpanpwKOr5f6saDegZ2
0mmUH4Og3IDgy45H8SnJpVMPuaa8+7QI5GaYIy8xobuiKYsjNEC8J+sliorzpAsXWa6PWVW6kZT5
SfPSD5rblaNrVRjrEopLJ5T2PKYheA/tTJW8Rv2pLsl9jau4itRv7WQGYrY2NhDbTqFJ8O4Clcbl
aUksfzIA+TChYXA9xNAQ+eGC25R6mETWypu6r2gia01DOK/tMa96z6iy76skHdcx40k/0Avzoz0w
Eksgn1XxffDvm1wvM6O4yfG33XgN0/li9SAKjp6TaObkWxw7bA800TohGwie96DpWYSw67ymP6s8
nqx9KyDiMDQJoCcW7qQlZF1kHUyFktiGioWhsDx1W9wZS/H5+nfab1/QSSqqJ4rJUiYftwqtJUb2
WoOkSgzzCS3PQ3pbhhUki2khS8P0BVhFrJvOgzZ0eN38/nNgY55JhOJMNYcWBTtXaTvIHvZRIGhC
iP6eoy9GOFrquS/Hp1qLc38dIaTT8aR6du9CQH8lizIww3veO464Vqrcxeil4xiA7MnGHI1hcPl9
dz/oxgrzxuoqTa9igtIy9Cac6pI45FiDtsFAlYaWCqtD6eVnc7ZJz/HX3XNICbwwmId5NbaXLuma
sKS6LLrytKLqsAIzl7m6nNtll9mk5VHgcMyxg5Rps0i1PmMCO66My1qb3oD6Lm44b1F7VGNrzup2
M3XTAthR0QAVYPvNVktI2wtAcs4aVoTo13Ymx8Tu7Iu0scF4aFunpBFmfDoNtOCaT+fktfNf2S9f
926/fLKxRjd4E8dGwLTJNGMSVTyOBwwpHCnHo+EYD6q9+KtXuGJvR07r89QEd4/Bxi6TEuLi6XCn
w67Uhnn9YuTounHqM7tnYGOCCdEoUrZ6XWAjoYPnVwk6PYb0qNXEJqA1vR5W6K/9cBu8pZ4ss0Ey
xCmYRnEbRKlsgyCCINER8ouBsdTi3vz3jC9Acmys0UR4882ydU5Mo0zwBBfuV9mwpZRXVN79OhsL
8nsL4mLhYdFgPb27+sKJSlvWt4JXhuohelw9M4y5Upr7kXmDoGIuBmNJEkW1UG6KL7SDTr7WYWkj
3zguIa+dsQvc3yCLVOaMaaUSqfqAouEaf0O5/n5KZ1vqzU/rJNqyCCBq1vn1WtiKJHBJIz7urQl6
g794AECh+aqkvPl6ozBNyCQFyAhaAMHLnwCCd8HjeKfdg4vYS49zQIcyrvvnTsn+vVHmuBlVEslS
k1Cd7ckTbJAYPkqh6Y4OucOIhAOAOA+awzXJHL+eDJplpERFoWh0xwO40RLbvCN4yKcPCgVGoFXG
WebH8PxulextMKE7kpSZAInSubshSutZxcg5GpyvxxJWR/q49h3elXhJ48WSV25rpI4WV5yV8Mww
BxCjJhpJpkx1lUEL0BPzY0E+mYQTtj5GyPf7xeQika5VYy5AukmT7qop1MrEhkxDzxtw/HhJvzdD
P9vG46EGIZQoZCsupkJslXR2qac3KAngWfpdbK1/HfbfW2PiSN9IRbI0suL2ZnGGcE9gZKAQnVRb
1oh7/VjxFsaEEVXvakExsX9jjTetKyyhmhyr9rzwhJp5H4q5pRMUekvDTFSowD3qeebpiWGX5uBZ
UsRhyeI5HhMooiUa0e9YVOiGhYt+UZtDT3hvp1dgw/vr8v0nYkKD0PcxxCPlv3qWOtSFMFmrXF5r
fOCcLHB3cnxiJ6naWvwAvkHdxsKDREdP1kXMBSdKfDQ81aYQLeHAY2C5/rU+IF1IpCtAqyLCS/V5
bI7adEP0s86Fj1z/VB8gLkReZGlRJRrTMQtzV7oQ4HwsT9Y95m7cJeydxCte/ovDfwA6LF00rk0C
IT2x88fFlYg3pIFZHxaVN7dIQ88/u4gpMjHDLCy1AM+Xig8GEuvioQG1JprM8WFyreN4Ftzi+/Wl
8XaTCRsY01wavVdVN0XtgLwkwm88j/6bCSZcdGW9ltWsKq68NiFI+o991dnKYP7R3kGrRtckETiE
D9OCZb1Al35UXf1MB4ikcAyBenTlJ+moeEtY81Ia+i0+fKuNPWZdYwOxoVRFdVntQf4zD6d0zMLr
W7cbaTcmmADYFTmZm6JRXUN25LqzJ1HHsKzXx2gy8+h9PybziBUbW0wIFMQRD8oWtkTVj+qbunkx
qpPcXWY8wkbv+rr2A9PGGBMKNT2btcqCn9P2JAhR3MqRv9SeEPRB/swLTJwPxRaTxLEf67GPFXfu
PEv9qvHo7Tk7xypkJ42ckBhgZbeqWycbZwdD/oCxwcvldk3tnFiFPXAFKPevk7c9ZAWz10KbWgsg
SDSUKbURcNkBysIqxaN4rVM6fzKv9M5F2CKOWi8S+OSwkekB5wsJ/BSAne/F+rb4uDAdQB2+4xYz
/nWz/r1VJiYm1mwsBATOriFMJ0ML8ibzgOezB7AYKNI9iun/zTk1JiYWVbFEqUYUlCLMIAurc4Yw
Un+i+r18LP9O8+398pgwomKoTWuSCefuGIdyYN0aKH6M9o/BJY51X19glssVSI/XldDFjmB0GDOS
xRlbWpSnuHvO8u+N9mCqt5LgKTM4Ktw/2lFMxAPmBrG5V1fepMJJLJO0gEIRXHXxrFPjjOF6gX6U
16MvxX0P7SYi5ps1xmFMs1aA1e5wiRa3pQwmgy/TaKd/IMSGePlmhfESSBqObZsiZTS66ivpgfxp
72qzCaGXynkV7dQIqIu8mWJchHQkUsu5p9Fy9UE251SOeqBDSHxy7/0b580Uc+P0k9QMAohG3Ug9
oeWlV3fl8MmsQtIdOD7xcdb4/aKY+yY22rScVASTVbrRJy8m6Fu6s/h9FIPSQvBK7LIKrtvkOQZz
60jzkKSziqMmmxfQ6KBBGgqVw1Vu5JhhR3z1GsxYVYo83zC/L9FNB4TU0NqryjtV+6f472/FTlkK
uqC2oMVU3NbNLuuP+f/Y2fQDkGieEqCIZCcX8qV3CJcMi+eSr7CGzYlelqmlRCUUldsfimPiYvw3
WKBxnh55Qpj0uH4MVm/LZJ7rGLNP12pcUHvI0ItrpUOj8Bh992/wNxNMxIi7EXr3OnZy0i9dLDu9
bgsEktwXdGxb6fG6F9LAcG09TOBQIh1d4iaCtnnVHjv07jSteBwzhZPZ71T73h0wmYkaykg6Y56x
KErTAUjHI2Skj7q/hDwqTN6CmJhRixaxtBl68GlSugOYtzANG05D/yc1qLcoKDMBIyrmOikRMly5
fYiGzimhvSp9+2/fhokQ6xJ1FbqmCmYTg3g+C923zCo576Gd5sO7D6PQyLg5OyOJhESOkbhNDljS
j01g3kHRCozs9vDKkrSEw0l+QJfderq+Os5JeoWSbAxL4ALOFl2S3aZOHrrSuK2VkXdX8WzI7xc3
CB3IWgbrr5JrD8/L3VvhAY2BwX/N7nF1cfyCc2WxoF8j1rUSqtToK8oAv+htholqdD46M6xE5SyA
6/76LvIOlsJEi6UCRElqYNDURXsdf6+lp0dOk/kxMHkzABuHyPjCscnbViZoFDkkX7spxmMTwpup
FytPoMG0p/yQ9Cep9U3zqwVJkWryF9Vb00vOS4p5m8wEExD4gfB/XRR3HB8VJQ/H7KtJ6hvSlIGJ
9y/niHAiCotCJLo6lWKvoW613MnVYq/dRYbg2/U93cGfvT+HTEAxVjwqMmC43bwaLlXyOCDDykfi
LLn2GTwoTyMG8qsCkuOAtqwrfGsmiZtLrQ3VZPxfkdmt9JRPX0w18cRePDf5iB5DuwBMON+NdexV
2WzPC5JPqSW/iPLTBKYk/52s0ZHSqq9gu13GF0v4FNVJy1kcbweZQDanOvjAkeWDN9UjmWLPokcw
Rnd9BzkJCEv2hsn/VjVKHIQRgjOUy2TCGee/Vji+x5J5zdrUiJlYqm4TaZiWgmpjXtxJSn0ZhvQO
qVZ4fVV78n/bdJuleQN8bQWbdaa4Qijcjk8lxi9t7aL+HHwK9k28yMvcFQzulhut/83xX6cpNxGa
lNqsN0AyuWM/2apIDgKa+YnFa03sd6mA8YXsmAqtDnY2TYzLTJQmpPmdN2N8oHOA0vtreEb3+yD2
hRvzj3zlzSJzL8Sr2BsjQDjIRkAFfkuCFbmIGHKH/ZTd7OrNDv33zQ6mjSyqcYqVtWB9w7yJFzd2
FtApHTpemP6SOCPkr1n2x3TuzSBzG9S10CdGhOLwDC7VJZj91SWn7FhAMtLA/FN60SG9a7kJxChA
phByG47776g3+8zN0JA0aosa7yiMR5+y5utMoG3eJNAf0kBKJfnNPHuNmDige+U0Tf4hkXkzzVwK
JhjCrXXIYfoXalCfV7dEHa9w4mA+mu4croEVzJc64OWb+++rN7NMvinnKtTcBcS2cr5MeXwcBtUn
xu+pVDmVp3+46d8sMTcEqCPqbBpRuq663CnOKmYpg4dFeJCB5tVC1eAAhv+hFvRmj4naelXMsxTh
ljXPZqDiaK5w4MS1HOXevIW6AnRa+Ez2dBFXHJhtHw+qoi1Zjc5hOzV+pEfPhhmBoxEMy9N4ENrK
iQw99jgxlvMN2YaykFXTOsVI5q1H4IwPYlAfah8chqUTQfnPrxBqe2fBWOd1u/vX4t8bzDK0G1Fb
z8CHqW4yeFNeAI36ueANW/KWxkag1YwlzNWjMFQ4kHyylRIdo0um8U4f77sxgWdMKzLEOuxQsFt3
GTzRk59jzwJwX4dWxXAo/OSEkqWvHa5v4j88/t92kQk5WZsPiWHiAFojCFDHNQqtKgqLFdhs1YuX
xJ7b3E7LH5CgdmpZ4PkOvSquOSwTdqIl6TvBwHtzkj8b/bMYh4P8qwc2t/mBife5Ne1MDvoMMys8
wOhuFg5iFUPBqAbk1ZjzKUlllMsWrSw2Z0k9pbV/fWc5f5/tVESkqOcZcxouBmnR6LlM1h/lNm8r
YHsVVV+KViHj06WH9ib5CfZOFBO1GNJWTnyQnPUTYsztBDIXuM3Tf1sckwGYkTJaeoLNG8Zvugkg
Ie8huN9V2iyOOXktmVEqbbC4zhs+0a7SGMo/O5fywSf3vKbwfrDeWGPOnzCmWboWQPp0Xvcp/0F7
WO1JdeNnw/lLWKsD8gfvQs4n3E26N2aZwydW1TKvMz32EhRVarwqRtUbUKUwLEyamqCyMbqXoS85
rrmfMm7sMqdOSSopx7wMFH7cKIhPUjijvUoX2p+ywwA2ypqHct2/fjcmmYu+6K1qEYqW1hJGJFUA
874qQbVn3hTW7rWwMURD7SZpzJcIiCAdiYyeHZb5sy44S/N43fu5zsnEDkjr5piTQS7xF1lOZ9OT
F/lUvKMOeIOSu0+mtwWxut5JnZC+myfFLbWwAzcaEPCHqIJ4b3YjVLyC1u5FtDHGADONFFR0mMpB
N0m7z/Xjmj/Okjdlt5l+7HggUI7360wQwaO76CBbRuMXgfgJQMKBimfEH0iDYRQPUHUoXGE8jZ0M
yMxWy1ZhQFI/9s6Um4E+zihGVJxDtb9zb2YYv1v1fFnM0oDcQ53ag+UY6m2GbojS21ruQTbxugvu
e/mbNcYDqTGwXpqAsSw2RiDlJuxbHgEN/dYf7ua3jWN7H6oeZ40F1KUrBytIoKJzfcBAsNOHxAFL
EyCfTm5jFg89zeQI/QKf9xyjUeiafcYX1UjUMRAkohaNmbNEGnobXJ83Eq15DjzIHWc/2R4I/miL
viaemrni9PNPTfWb8ff1T7afEPz9yV51UTaBqVAsqR9iBCYlqx+VyngqeeAF3iKYW0w3K6kwaSNH
h4ozBsXIU8PTLOJ9E/oTNotQdUWN1Ar7RBKUTqBoPmAYd+0rRy86zoHaIXRDTW/jf/S3bGxFRGsw
wYDc0HwWQsnHGwqwOvic1tqLm4Jxh69wwttB5pbCTKnQlH2BR2KkhLU532fxYC8xT1yKt4tMrJgt
SaikVAG8qVntDqCwIbq10HZWRt64BycqsUwuEolI22EA3dWVYxw/ZpWD0b8K/FCNY/4/0q5rSW4d
WX4RI+jNK313T4+3emEcSSN67/n1NzHaVXNwKGKvpFDoRRFdBFBIFApVmXlq7Xs4Y/box5AgFSc+
grylDaX5tLyfdS9ixYUsExQmRKo+FnNOXuqFq2a66pYDL3v7o2D5nUSdS0EjK4mEVAHeQ2Mfd/aH
NjHDs3GvWbzbmBCg8+XZlr7vW2UNjIp3+2iau3geJCKEHY1mUj/IPeNxheF19FtHMDftFDZIDrSq
Yqkx/0WEkm8gyYc4l+73R8PAuo90/WrrguhmLpoUR/uAbuweXaVtw+KH2Y4efsGpRKFDPKOxUS4Q
UJZyfKOiio6vwRsrI6KtvzUhB4YdUMWU4t3+wLaXCcWckCqHKAXd+we9cp1LScxSxIUJnd7HBr2w
WbgwslXbS3UxQw0OtYJGPSkGQiPOVQZz1K7a6D5hNcmwrFBopxt1KVUzDnjFOBryk5C+oodebllP
C9sB7GUwNNqlLZqYAhVKGomPJuBuyr1UfG67kxZrzv7y/CYyv9ii4qIBifCw0AFB/ZE/BkfJV3KT
fxPu+Ff0nx5Fw2bY28bXX/bohJtcB5Gchqi0nK3ZEs+qR0Q4CxutpycZfYqRL3mjLVmpq7ztW2Y4
Ip10E6Mq5/ICa9e8SuVBH06G9PJ3FigYbDgl0LuMZIagXhXOxn0dPuHiyEh9MZyDplAV2j5LCx4b
KuauUt4RqslGu2UZPxopI1+4XWRpXNaKDo+MCr1bcYbqPKgSBEfEE6fsBTWOqKBPjtzh/8+lQ8KX
izmygisMTJp8HIYGl8RleADpl8ZnZo4GgZSB6qwJpKAiRVK7yhLcOwrjvBh+Pj7y0r1iOEn5z74/
/OZcvAyIfMlqQAKfpXoEEZkPPajsFoXfJ6J62II3h3Q8KxZbNWYb5C8mKegAq0iF5gSYHMe3Omy/
JFFg6VV3I4to6VBQc6yB96CWOn9/qNvH18UshSLjiF7LUIGndI2t9O9S9vUvfl+Fru7nmYRo0sgp
MfIvRpY5bdcdZJWVUt4dAkxQgZKQaH0tzhVkUuW3Fn3iWqGZ+4PYhT5YoPChEoq0rnkgkKxby/TD
0AqzSKAmggapDiwWr/vWdt0c1qj4aK4HtdBbxEfBAI1vK+X9IDiU7aFlpQtYhiiUMOJY7pUIrtWE
Th1ods67Sfzcpk7MM7xgF8IxJAoglnkSlTHHBMbtVa9fSfM5bhmZqt0THiYocIiifFBnAcfhMrqo
70C1g1VGbzErZGaZoZABlEOlgCJr0Z41EHEcpvahSB+YjYssKxQYKCjlVqoFQRFX2100Wy0qkdJv
PZOIg7Uu1O7vC7kIunxCwo0vrLICuqmKW4G6ed+jt4ZDult03HEhiEtX4LdjkSSTBs5mlMcqtZMK
bgO2iJ5hZcud11Yodx5jaRyJTDko/tQHY37PGv1Rygzo784+F7BU9TbP2LU52qdLvUR3VY1tOpkB
efb8dGUnoqQs7Z+t1VpbJNO8OpX4So+MheTdKt2TJL+dr7WCEY1vRpVrG7R/B/oSoP5Cwo0wRLmU
pdsK0pXpQUDliFzaf9LksjZHOfocZEERlogc6vZrEr+0TB5eApZ0Zm1tgPJwKAXEicahJkv0UK19
aq3g0PjD0fD0U+hqB9YSbZ0UK3N0BhsiVCrkdVGEExbgrj6IyWKm7Zee+1LpV4MWOfv7avOpYW2O
OvoMaE0Xcggf1Jebpj1xMnKxmpmlfhx7I4jKy/w0K96+UYYX0rnsYJmSMRkxREO8ipPbpn7u1L/0
QpU6Avs5ESuphluIHm+BBxLvfeGXxhdfE3/2je9/MiDZgAavQMhBqUnsYz0KsgXbSuKfpVjxg74+
L0HJGNP2tF2sUDFEPc456sGQb4sDQIWV1oexYazMB6PJv539YoOaNug862o14oYxe8ZDdyhufiaw
DSsBtXFm53jpI+R4wQ24UKz4JrA6FF+6nA0Fk/0p3Qb8y4dQUCx1XaJXOT5kEkMzT71SiSDss5jQ
ZmdY2nzgA6Hyr9Uj874CxVTQozIDBQz0dbjeHB2UaUGDrYOaHYqnZpsQNGj2/uiYNikgFvsZpIgD
ipfEOwgX2c2h+Jjd1JJ7VIGgc4FpkkzY3spSsFzEWqeopCU6JDxrU/MDZGNPjFERD9yzQWFxvigB
nwd4cyC0E7Kl4KlUAy2v4WVO9s4qY2V5CIXL7YCyOlVGNXknXpXzMReh7RuZEnT69kfFsEMnasMq
CXUJf+xGtCTo0SLtg25hQWLU0/0mGvjlhnSR+twt/Cx2uL61efltjg1QdBZeLn6ZRnDj6Z1b5VdK
DGFlKT7w6mJPGmRa+EZljHb7+Ll8BVni1Wao1bRB3g6JjDHx9eFRr74V+t0w/BPVriAwkgwMl6QL
2AcZTUlyjbOHW76XGtRLeubeZmAmncYNxUCrpxbHgP5F/QH6MT/3g0Ntj/Zyp5YmKWrlJGYf3ubl
f4UodEYXLSDQYAux11onvQZuuoE932r33xYrfktAZRqdi2/7Tso0SQGKULdR2JeokyedhvJTeYaC
5INq99B66A+lW70HoLc5MIxulWCux0lhit41szhKOPdIGRu04X3lDHlOPDaxKh83K6/WlihkkbMu
7VJOxZMjnr+l04SiXQVtV6LJ+6wqL9Z+p3BFk+IZpVRkH1ZWW18p3IBw6DQya/23vV+XFLCngYWe
pk4zGiMFRyfqWXrIndX8j4XFP7A9kF8G6HRrrmdVH0IUw56C6LiUr0K6oOdw9hJUiDEcgaDCv4H/
YooKgNJxGqtYQ2hCuuJiZ/m6hGaVm/INJOrczJN6hud9PKfvGaRgqg90PZNbwJTsyT8QETmp1/gc
usCxvazRLvzBkazMqSzjUH6NapNn8c+yJpcKlIYlaeZQw/06OMYO152y/MfC5PXbRq/LtBIXWoGx
KJWqUuWIEjJjPMdT4pcovM9K5X5/+YhH700mFQBJCCq5WsJYSDtD7+VefBD/hxbb39w1LsOhMKrU
6porReRw1OglRXW4djTa01Q9TAVIih15vldYL1CbldrYW//dZAaFUBAQrsWk0Ilj2pKr6eYkWMjC
uroJzSWzfJjt0gZvcmJxjGCd/PDenFKANUsjX1U1xrpUd0F6Soc7BCe5DlVmVs8QA0cMCq90LZ3a
qkKDgWwEViSkd7UoePsOsu+HUBX87IdhFnFpBzFFu+Wu+MmfhKMQuvsmNrTddYKC/1kpXEk/2xji
ETzEqD7FSoHW+BZ6VVZ1qs9gHJbtCWF4Z3Fvw1MIWQf+659UR69tU2hSyAkPCnw89hpZfzTE6jwu
xlGKp2fGGPeXCjz+n8cYtYvWhzHmUfT0Y+osL5Xf9yapJQzxJhDcz/fxC8Pkvh/iCP1sksuMcspI
T3aVWcNbcdDc/EtpCejpgsK0cde/1ofcTu3xpDDiWZbPUKACMk0wZ+fkRUxuTZ7rrIK7NpKvjOGx
ZpSCFCOQh7Anz6Wyp72SG2p005x+TmiCB0V2nw1rWGS+V5C8lGOjTgsCEXW24uggKCe9Z8zcZh/W
2h0p7BBblAz3IWB/ROZiOhS1c+CuqxcSuEpHovgX3hRf2q8407jH/flkeQuFJRyX5EkiYnTC8KCM
oql1151wHMIbEZSu+6Y2y4hXo/w4LVYzWZZdUGnZx7V7cfNrziyg7x4ftfsAQhomTm+/8YL7iZVY
2D/shI9Ic2U2Fqe64BCR2ToqDYvA1MLrgD8V9XMlWEkumh0rbcMySIHLkkuQiuzQGEwawGqv8xWP
pEL/pJR3PZ0UthR6Dik7ATtBGx/GkDuhfA7k+wPjWCP76ffHGopGPrt/WtT5PAoDsq2KG0bvQ3u/
6I7O6kZnuOHHZWe1RmHLK2Wt4jKTFTdhmbpSq1v1iAubGkELWi1YguSsJaJQpObwYt90eMKs29DJ
5xTM5aicl+eD3CV2FohItD0GhWDt7wDWXFJQwo9xMIKGGyEC7tpzH73G0M0uw+wq0UWGsNBvroe/
TtcPyFnNaBeNWVVNeKhDU3HxyDvdA6nC7hOTf5BN4vhm4nD4ENYmJ1635y8UoIijoUKRAVf86YZk
uXoIBEOoCRw/pCkRGpQM6GRM6ce1YTXMrKm4dCqx14L0Oklrq4c6FBKxtli+7K8dw0PpjK/KCbka
DECRzogOSR1/WUa8rVfBXTZehSz6gu1sIbpvoCmvKoZM0xaVixZJYgxrhr+4vJMf86f0XOCcQ5ju
9F/ZmuObWaCVQeoEkiJ15rIeUUOeg52dF89iztv5XDjYmlYDZJEl1rvH5tKtTNKeguqZRBKR8O1w
o4L6w2KptW4iEGPsus0D/GKHfl9Roe0xlRiSjXrc2bBE476RH/adY/sJbGWDimUzNW31WcD0dTZK
cS2S/5GuG7C8QTzdFe//yJoiirIuGZpOl61CmQ981BlqpbnsrZdrc8rfFL23pDBwxQU9OZn8GOaz
FcpoGUgKsx+KV8YXkPH8a5cLv76ATpEGqRRCBRxzCtGQxwrHuGHJZvAttyuLKYC4vX4XW9TcBr0e
DfKIl2D5rgLLcP2hv5zYAVJdsytY5Rs7db7tmheT1AnOZ40WdBWOh1L0EuUwxx6XHDTwKO1PI8sM
wdIVeI11ymlKQWaxsYcCGd7ELyqrjkv77+xQZ7iGUiBhlJEXStrDJH+RylsUN1fa876V34DWZdao
C4A28hwXE6cIzui7yMCc13radeDKD8WzdixdJHyZPeHbuHWxSaZ4NYV43o7LOEF4AnXM1+DMGWZ3
EHzOKvzOH2/hH05bmpEvnpTEZEmSbAYRq01AHefN1KVLqJNpPSiu5HNOfIgQwrLk4VleQkFzJtfQ
1kGLKspH7Fg6Rbkjdk7JUiJk7TIKjfu40HKxx0Tmwl1cP8n5Wxa+MxyEZA12UINm0ZD6iBPQPkBe
uk+lcKP111wiWGJw1FVvns9NCiXs8u/2mEyhR1/ycdvPQI8ASWrloBlWHLgqzzhjtt9yLr5AM2nE
dc9zQxOjQP0Q3Wpu6RlO4AtH3RTtFGEPk7mDsVw0fUab8lOlNLgx6ioo0UZvOGWu4bS28GO6J1FC
CalnZvaf4NHe+lE4MkHqKutL9IrNPfeEBIo5jy1ktCKr7b9OvfCucuG5VOXz1H0Ri8oMDAScc806
/RhnD81+W1T1VAuEm5OUm/ToA0eiPnmenBKcyDELYFjzTOGLkpWlkUs4avvQrdofDXff54f9bcGA
EZmCEU0J02kg5SZheavX11l1J6uvFZ7fa4jHjIap56wgfTOWXTkrhShok5yqfsGDxxBXVriElp5c
9bUX5T4/M44e1uAoWMlrTSoN8A/ZBWfzgpln12nybU6uSgnKVqlVsMpAGOtF95UP0QRRoo96py45
y9JoCm3pNFrI2u8sOxSsaGM0NCnRW8Al5yp9ltzeAyHBvXog7I5WYApP2ZPK8HzGQUDT4KYFevCC
BgHzWFlSfYyCkxp6mfG8747bVnQVHaGCpELi+vOJOgdLpwQyjhtcHPvprU0hreIZxT/7VraTQcLF
DIUlBi8VqD3BDad0Opt7INUDghl/0e2xsBSnLk3pWEOKMRPcfcOs4ZGFXQUMEKrvskzDGZTPZtIj
3jrOI8jAWU9x235/GR75jJWZVMtHOUGtpD3VrScY1blrfoRIbYW87GTSQ4NuHKlmkWhvX/pXk0pD
yShnkj7DQ4YP8tTiYThVp5+MQNURT2OYbFYVw/ZGuAyUwpKimKJoVktwPMay2WJb14nql1LxJ5zn
wmpoFJCUVV4IcYREZevIR95B3tc2nAw3YpJXKDxWXuE3B/p/xwX1588LGPFKWPElnnMMX/WIStMH
24+lIk+Z25HDqm3ZhuSLOQpPUqho9Qpp9JiMzMxUpwDNwdReS3NupmjS+Zs9INK16UUbSVwbwlhd
WVwI8UPD4qWnoGc9VP3mWnwZFYUlqBMvRWVB8NXZZINnNpJBluSR8CRw/jA8uVijIKWuhyLrIhT1
z8fAA18droiDRcRkc3tysqN22J9F5ugoKIn6JKkGcn0rSnP6EJ1I7KrD685oK89scjimPQpT2i6p
K+Hn/Wp0NJS2BFeLNTnkJSlkKgptsn0hY8GDFUDXZIWup0yCmjcGQqq6CKaUWdVBdkovxIXu2+DI
pmoH3wcruNHdAlThognQftuf3k1gWdmnVrPgowWEgkgJD7ruaGp0V7SLJea9t29me6Ov7FCrCBWo
hKsrrCKpo1Gt1jPu59vOwb3EhDKqFX/dt7e50VfmqEUcmyhYgh7RXhA1ZhvOlt6J6DpGo/OsfpvK
lpG+37wfr8xRJ0LLh3MjdVjFOD8Ohls2iskHJvS1QcgI6U4GsLDWjDoMeE2cMjBdY834H3rQmBq0
WLin/QlkLhh1EnRLoueyjBqk5GpxNXcBMtc2bj54UiViAKwbAPGzf116LjNI66HntSClcSJjl0vi
ba7l12rlM0YkMkxQ4C+nnbbkJEP5s4qyAKNc7MlmfShtiDYxYIuxRhr5mFVkomRxNc5VgeC/4Ww9
HY6ahveWhUWPy5o2CvrVhW8GeB84jIcrMb8REBfvzxprHBQ+zIsBLYoUEVaagtZRksDt1PlpqDHw
gWWG/P9qupYWkgVqiQrXsIxMYbiNyh/CyHisYWxSjcKEFs+FRtbhXahczpzij7zoVtKdlkAzMbjN
ou9/N3EUJGRt1sqc0WCTyroz8fkpSQ1rrFltGgyg0ygsEAV0w5YFCOgKJYCmbYDezuJQ58GtWr/W
yR9V36x2KQUKg5S2xZSCcksSrUQ/C71oIjVnSjHICZhxDcO3aTXIkOege8LlMoQn7+rurZsZPkc+
dgdyaM7SVsOb4IRuXCQWh0N7lg/5QXcrj4UE29eFy6TpFBT06Drp+glQ0Dqls7jys+TLb5Xf2vUV
0eoij9aCwro5M8BOp4ChUVORm9F4ZdeO7olO5kJbT36c3civPONtYOU6tmvQVoOkcCIQukgaRWRw
Emhig/RAcbkwcRcBypqnqkB1N9h6WMSIrAWkQCOOBRHEiODhIPIx0gm4dJDd5MjKDG9n3Fdjo4CD
N/iQQ4sKKAqgNKm4rTW9kOQ30T1Dj8ahe2KlvMkP7nkmhR1F0/fSQuqZ9PncS2+5ahU5SBAlxgZg
LhoFHn03RTWXw0nIBGYgDCBFFKor+n87IAo3jFprg4J0ncy5Cu16LnJ5Tk1tOYDKmnC/D7zbAfxl
uej63F5XupxLsFxExwiyeBZ3X/g9GJZBRGyzWPs+KD521ormQIhxvkdyCJQySt1Kl9YXIiSle8Ph
YsNLpuGgai9jONhJILlV0t5k5WJnI38KF9RdZMVw0vhvkQjV9wm8wirqMeTYa3jeA8cRGoyf1Xo+
14P23mUPXcPfyfro1nPraHVoFYt25EDSroZgWgpHK1X61I6HwGHMJ8MbaY5TVMCAh5zwqEwuxHYQ
CWaaGXwnZLwFmOYMuzelB+M7S6WJZZUCMJAJ8GGaYhW5UbXkkfdS4Xmqv0M1jwWV5Jf2VpCCrgS0
nEEITnN7eG1AGju8iIXVu4s3u4RQei5tnsGWwDoRDAq4hq5Y0I+PFpvBlVB8YykvEAU+yW/LfX7F
242Fd8PofWbmCVgDpXDMCMQoVAl1GQ8uNSR38KAsXYeHwpRdPKDb/N9uRBrGVOgZ8P3HwTfizpfZ
KCQvXkaXmPsf1CjIz+2tI4Vmhl4IUVRBPy+XXbFzk0Y01eoplENTbyfWpmAEJ3R1cKJUZZkNYP7J
XjtbPKKFCUWSKmdWzvytPVR3pBllfx/un3aYOQx/FSKj1HMQtRwpwHk5h9VTalypaWinRmTWFcSA
wH8Axd59kwwoVeni4VHV5GBBDTscFcTfUBbJLdWuXwdHcHi/18x9c8Ttf7+AKp0wW4oezVojuh2k
xg9El9OvM5HRGrV/BwBvHzWJ5WRoIaHKWYLO5FOnqV6i9j6N3QnVuuLT/nj2IUyla4TbNlbkOodD
ZpHXGC4MKdx9WTFckWWFzOrKL9RRGpM8jBR7DhxhvEZpsIk7bjjJLJzcDylVmschzOYi6hVoCbQO
STNCNay3SRREelEilFkzxrXdY/DrHFd5Cj6weEup6QKhyiEhbPrBAd/4NXLS6EVBwhFSiHdhy2zm
326KWhmmgCQfUz3PawPUu7PTVdBy9uLQTUerJK/aUFBVK1Pk7bJhaaLsY4rKU1FSOmZtzpU48tCC
Ax3121h+3ndI4go7G4wuDW4CzegVDYAsQwaQ+86lvsi8tTF2GF0HnLUlp3Ugc7OlzurDG3nizdj4
EvDvISp8mM1erBERn105P9f1sVimWCoBbarxNJitNkOhmpXKZ5zY6ke2bGUn4wOtGnuQi+DEdkdy
obJzT3xMryI/d3m8VGQes/WQsd8+riUrm0u+ZErKfRTdELF5KL+DfxpX7w/1WVarBgvqP2ZgZa1R
l2bOVOQryCWHSDvHR87qzNnV3dj9E36bS9Zb/Xi2XBmreXHWlThRbJV/SxocX0uK5xiQN2Fbc4xb
DsshKRgxljku1QlL15WP+egEiz/K11AEDDlwuUqM0G7DHyWk8kUBT7fAJp0yFiclP0NYCeUoswNS
0rZ57ViEeRvj+WSCRictD4uwSfFkBrnvLEn8pQrsJYQoECffSQtaRZf6cR83NoDpk0kKmMRA4uVS
6ZA55fWHpavvg4hJ2sKYOfrWVmgDmpRCDEv0Ag+J9Dug/BnNVybJOOc30RNns14DtxpC1uOi727Q
WZoDhI24ljamkVmLjRqb9+Jr4/R48lHfahv/IqGgvoQ3rP22cWp/Mk0BVxXnAZ7lY1zxi+QQoCal
hLKvOoFNY1kYBzfxOQr1P5miYp6mzpaqrwV08cyCveAFso1doeiu56XEe0XF2G5b2ZJP5ogzrfb2
wqGzf1QxqeT6naI4cXrpTpU/WZwH+kOHUyzmOpIR7I2Q+NbKpD4ipBuFBeo8qDY4EOWPwQ9Ru+r/
vGuAcvZlf0NsddWhJphXFR4Mn6pCV0flvWboowiLsjcc8rvwS3iOHR3SreaAd0nJSd3OA8vA1/wk
vTGr0jYK/GBchjK5qiugFKAWNGkU1K33WMxymiyttDIoeONwDR2ec9SOR+iQmqgrZwx54zj6ZJVa
1zxdhrCIMWStc2LuPo6csuet/LDUZn/S0WQBNXGTzzpn3+4mLmhQ+RVRoo9CderVxoAqQaZoCRBV
gx72VYG6zOQPqh4wtIsNajNGfDu2A5nQxkaTP8720Gl8BaonpOohfBAO+0Pa3JArc9T6ZYWYDUNW
g3Mtfx/517l7C9tDkTlafr9vaHsvrixRazZp8rKo6DwjdwP1WLlGCPLqUTCNJ6L2K/r6NffG0pPY
ejn8NJvUbhT6QZil2RA+AEC2UoewtFen1haxKSAF9sgY5PZ2uKwegdrV7jeKyBClBYPshsJKC3CV
JAvYWEyuvWrja0xzlN7KMcMqmbl/Qc5qZskar4yKQ5/Ki05qLrTENZbGlULd3h8YywR10AtzJkVh
2+MNu3gWatXU07t9A1sx36eVos51FdWtY1PzAoTp8mdUdJ9iT7yBVK2n/A9EOeTHdmaMPuAXvi2S
jhzwpKC09VJP8kgjKatfjzFr9JkehwPSJEmFJFcL1YOkuAr1P6C1XE8bnRBd9FZqkxHhkBIcI1xp
OlZxIGsL0dWBjVqGnW7ApcnVN37+KYY430AFiTRsQyLTYnjC5gl6cWeDzOrKnSPRmLMgksieJUUv
GZEozD5Sdaof28l7yDpAN+OflUEKJFL0ZFR9jKBktDLRbNBxAvaRF4jW2vEjWnE/5LqSO5ZzbFoF
16Gig3dKUGm9JX1UloGbsKVC4yWNfqCT3Mx4y1ANc38+Nw+tix26PrZuIfvJBdDOWfrisUhUB30h
h2J53LeylSGRQO773+HQ4kuR0S56r8JNSEUD6dIO8IJTetUNpBDsEWQMoTUWZvLETCWLm7tsZZk6
MY1Rr4qyg2XJzJ/TH4GlmDLIjGMnt+Zbw1nMyG58UhJJsjSp214hhndZ5MZbt/JP46cO0rjh+DSU
ROJEvJX1VvlcXleuPJrVaUGcAL6vKjVDPFDszzvDixRqszQGz1UqtDrsJS7NjrfDlDPT3pPEh307
m3HCapKpPaKFPYeEKA6wmruKcSlHFXnkh9L7MjICEpa7UidoBt28ZhhhaIbaupCZYefUMSPI2oT/
1WCoA7OaJz6AsDJekSpcAoxDm5RmEV4ZQ2zqWgCFtX961gMEa1jU8VbrlbTkDXB6CP/RismOQMNe
sYjlGUbovsce9BryEqMcslTaIx+hT7wWvBo8xPu+8KHM8q/jE2rlRItEA5UyNX9LFEvGTEI54SY4
J7dE7gnZoNsYtJloB0FnCimJXBzCqheda0iE4uLBSJ5vD/XyCVRAgufFZNJDHK1Fc9Da0ziehoHx
yLG9tS4mqCVb2qhV41AAogHG+tZMYsiYW7nMTOgRgNqZTrqjOTbmbtQi3GYMf7YCD0KjZ6RTYqs8
DN74lcVLyJg5uq1ZUJZIEKCJaUfxVZp6RXFrTN6+g2zHDBcHodWDUqHLiqrCiCY3uiWl2/m7LJmk
OxYwaPW8yX3ft8gaFIW+RdyVldbCYIxWjOR6ko48Sx/xNyecBi1wRQeJDS11oVT9DEnYEqjxGni5
U74b19J9/W2GBgr40J4CS30KkZ9krdd2ZKxf7FKI2ElgI+0nRMb8Xe/EvuAT5b/hSPJBqNZh9Wgz
zdGbu28iGQzNAiq4NXOxW5McpIHLu5JTeH9QjIFT8zI2ahuHqqqMkoTUkyjJJpfeKfVX2UhNAfKl
+w7yG5e8WKJ2cxrxMjrPyb36tXdCSFLEjviWISrI7kHW77KiO9Y00leMMgJltgIhakzjTxVqVFc4
k2V4nTf6rDSMuI1Vv0ZH3zSqvFTmJQUiB2fBHX3poJjFAQVXnnoQUHyfuGD69QZEQciXoKNBduVT
YeUvMRoV9+d5Oxi7fAjBulXw3kugsJVbXLiX8J8iBQURS/CIObHUVu8zEWX/GvCrdSRXrc3gEFzJ
5oyj2+XN0WfKlm9OrSGIcEVFVsEM/nlEATfrsVFgRJzq99NRKV+KrDVBe8SYuU0IW9mhIrkp4Js0
6xAh9Gj0N6tW+TYU7clQGOXhrOGQz1gtkCgSpfISKFZAzVvxm+7HXJ/DoWXst00/WI2GAq1k5nqj
LkjmtVXvtap+z+v6dt/VNqO4lQkKqDKubKe2A+aTS3x6JL2w7YH3WZE9ywwFUf3YFuoyoHxfiO4V
/ZgNzxoK4LTR12O70qyIKTlJvvtf4cBqXBRSIWs6z1GrIYMcH6YAPAR3DXfFqSfBeN+fQPLlO4bo
cDGTu3AQBjzB9lNvxkH+oOXD90Et7zieN5esN5uYcUyzLFIJ1CTVUJvZEudra1OICiebIluDSgvP
d6baK2YfCQxH3MaLy3TSTOTxwCdzxyEYFjRP5u9EoDEEBrrutlJuIvFtGn2wkdTyTc/aaYwNTbfT
GAb4fsQKJ05sPKjvjeZqmb+/gNup/9XYKMwo+rzLZQMmyPsGSidx6a5t7j5FK8ECvWPQd9uGrdja
A1sZcBtHZFBYg9xUQXXrZxxpe0ktxQYbvDHOKETIDPSgSxYnsBpMti/WxsUQdaIIdT3lUYkQ4ae2
bGRpkFDAKZb8M6M8Lb2Rr9m36q1eVclYGaVAH8uWiSm5rmVXYWwhDQ+5Yzt/jb5KjUlo0atzexK+
Vx6r0GR7g1wGSy2oyOeZYixoMhb5x1IH4+jZiGxec4Z5Mefgcd99th30Yow6CuJoKIUGakJ2mXtZ
63UoWM4YNwGWCeoYMJIpLIUWJhrQFJSHuX4tFoZgFssEdQxMmjFHQ494oJcGM/kWdD2qpzoGirC8
nazb6tTU5XFKexUg0um+2N30/WEEswQrybJ91FwWhEJ+ENR3RiXASqO+VyhsjcHsoyWgh8FG5sB9
o8fmmMSsWkyGVZrZR07jpZCD6ec5Cjf4z0slq3R9e53QYa4rPKJ5mgs5DeYFaWQMjk9e5MlSRegE
stooyPb494n2ywYddGvTAN2JHEPh02MeRGY1vO1vme39eTFAoV5W5zkeW4iBNjO50W0F3dIkxaqK
+1LqLYEVRm1fW4yLQQr9OEPMqm5E4U3tQFEPlaszWJfsyskPw3XlJUdWZedvjsuLQQr5JDgCv4Qf
T+aTTfK4g1/56kdhXY97xf50boc6F2MU3BmjDG5xiRNsRXkG1RoKziuzkWUf2sbelHcMvGMtHoV3
wyLNKjcoAnrgID/H2c34rebdCMRBoldFDFhiDY1CviIRhgDXPwytvMv0bwaqVPkfk35qWGWkjH1l
UPiH2o0CURS6XVL+TalrS5Vz8Ab1jNvJNkhcVooCQEUvcnHpVDh+Hpq8gmsXrugq5w69rfHnTLnW
IcG+7xysgZFPWmFuwo39iCo9ENS1V1xuGRNaChmj2ob1/45KoeuYKylr8p4fsUiNM+fHOsRf3Qyg
p7Y/lI8U3u+BSaGLl3W0xsl8hHiisXmwmRGpmuANbIJW+S7k5nJPlN4TJ7SVg5GYzXlk8YExtjUQ
+PNkovVfatXoI4qqrlALcwqPKgqLBGt84GxWEmCrmQfh02VeKRCZkqpI2wm0QVr8JRENNwk1GxWE
x6VOLEH6UgWCWYK4pyuSp/2J3vcZhS5zNsamKFsZhofMnRpvUo6z8HXfxG8C0svgyDes/DLDAbPM
YORD0D3Ztmo9LuZy4izlTPIqpHlB+86wSKZrz3soLJGNsZ61ERbHu9lSj4VbQnFruss+ZGQih5W7
Yk0ijShpW4KhCLe0XslOiYonBFSMzxyLBWkfIUF18XkeJSHNFTXD/i7b+6i/bQwz6U5N+CoNPmP+
NqsyVu5IIUkqZ1UcqzKKXGr1jJcfM+haqxiNt0hTfWMoXBHsM0Ywv9fjwDjhtrxFxhOJoqFBXRV0
mtezxZ06jEg9D5EWE53E5a6law3a2b3Ng0UhgUazxSRA3oiDPhmlpjbWBrDoykDrRlePXJ1fJVzh
7U/qhpN8MkHNqdxwBQhFsHoB6sqit7I+B6xnui3QWtugExRVZsjNTK7uBmELAhmF5nDnEbPWgIGC
WXdAIJDaZZ+sUbEdnwkZXrw+WMbaf0itUIRaIb5HCQqIgnHgMc6EjbPnkzkakas4mOQCiKxpmTtX
ilnNkWmEoinHsvtXa0VnIuZsSQRDR9lxqsyovFRvhrA2FfB/7ZvZ2NCfRkRFc1KDC1IgInSs+hPX
NGbfGLZYT2aWcaZe2PvGWBtLpWBYTWZNDxQSih+XK8kfTu2ZwztFeqWBe5v3O/Q/Ma/nTI+kkFgC
00XEhRMKh86djVcElzTLNQ6homO//DC2mErme3XQcHhlbdIEWyxcyBtnOrv/R9p3LcmNK9t+ESNo
QPdKV66r2qslvTCk1hY96O3X34XW3VMUxCmc0I55G0V0FsBE+lxLHf5HzeAMRa60eSSZ2O6ts8Ud
JctNVOOkRaI4X6TrnLEo4rYvtWFEY7p6AI+XCdKixA9F+ieQwuN2TMOQtNGCXInWyllu5aDqCqcs
p50xisCpBKpucraiU1Ja0hmiSpk6McbV4PUROE7UbVJBG1qkczx8BzFNa5IJGnI6iOvQkHMZ4xpx
ZEAqJYHoSwl0zuQit642aoxHwPdHlUvLd1q6Uf9J8HLZ5dwwtCZnJ6KoqRaNkRYRrTgiBQxQ5HDa
qXAl0j3k5RgM8uCoNmZarMoZ7fD9tnyBczQ5w1H1IJSYbAT9HXnSp8yxO8F4ybZyIMiXCVIK9YOA
cfVu60zJooY1igmp3DBxrfCnXb4r9ckU9Sb+RTeuotiTWIky9GrWFBtGENxxB8Nd9mnnqAc0Qu4o
urXpKPBZ29pxFcdZJIyaK6lSYTgnKny781v7qR4EXR3R5XEWyczUOkxjxEuR/rka0Gihl77/Mk4n
mKq/cyHX43BmKcvksska5OjJT2MHzrE32zfuiRfezUHooKizy3fz023l21rog5P8RyZfbUsW4Is2
DCCtUF5q8iVLY6fFAnJZfknjn81w0JejmT0nreDLbY1f/yaXs1ha1FttgzI+2y/B7JGb7JPjf2y3
/6wcZY/NQv9lPHU9KRfgjGBc6NoKAY66A0X5j+wYvbK2RPIl82IhNJtAM3mewR6QrWMa4yHUxqmS
TpmROrX5cvvbiWRwdmsqtdEuOzTm2qV3smxxxnYvgUT8tpTtB2ARgoQEtVJ+3haYfABoo+xDLb5u
HhFD6dJDmb4IcVm2ihJQiask7jwSpi8kaqGBapyNne0wYC02DV2cM3d8156Swwz+LPVNBZuhBhYJ
wXrav7yEq3jODjcGKRsrhHiWRw/3rCBhYaaYUc3Wb7fvlJ3kT49zFcWZySnuNMMCMqHXdhU8m3mk
Y+/dFrFVqf3tNjnbONqSARYmaMd4xHgfEAaiY7YLn0G84WDt1FMEdpLZpltH4uxkr2mj1rDwl+xC
VATAjYfpKrIXQR6KtJEzkeisDABmgTnWMJajogDXR09Dfoyss1qKEFRvy/oDVaC3zFTHpDzSPdru
Fr3Z6Vr3qMxzkNry/TDGe8EX244X/6sVfyAKWIpeS2iBKV5/nF0loB7gWS4MekZ/YmBIkds+R9QR
zXPd/nB/IAvMigYW6RRrmaXpSXYwmn6x+FayC7OvWnyUW4GebBut6yG5gE5v63QZQDcOMqtzVx6a
4T0tv92+yNuv6w9sgQ54eYuuYAZZg5c2L+bfxVPXI3CGoiVTB0wnFnWE/rB4Gjbwh8d8cdtFMBuz
HU4BcxbVUNs0bINzkmOhACYbSxuoaWunFHjS6VB41iQ9TVPlEznxZhlaQSKs1kn9ASOo+5i2X27f
5lbvmaAx8M+P4Pxm1UxlqVSIT5csKFDj+2kHkQ9wg2flqfo5zI7ixnvGHi102Btlst8E86qS2KVk
WyiAtMZpQB161J+Jceilc92+qeTJQBEwEyU3m7qzOiz791UAa496WcwzzJi9jzFFCfYgVnUZ3w1v
cusDi8FE70/4kTl10ozx/6eJrS+77RNb/+k/M7JIhiUpGkzdtGmr83GeJ6zSIlQ7vI22XtxBAcVV
6XV96bQJ+HUOAs0RfUDOBWm9NjWjiuo3m4gq4H6SA2CD4HyEecem6Vwdi/M+VpUqTWKi1KPujGML
NACCymb3hqa18Tx6DQZi6aveedrL7RNu2s6VWPbvK20xQbqw1GGBNgoGixWHDNiy9cYm96jpNnHn
hIMgGNtay16/Cb6mEKXh2NosV42+TV5ykf1xN7+C6+FJ/7ocGYwXAMUv1O87oZ/Yjtivh+VrDL1i
y9kyovpZFJ/6/j9d07oA5XoGu6rbkP4esD/HrMb/G/tARuEhGT41Veig/bG7fen/8kMsUyca0TWT
h+qYSgkoA2nIVluau8VLnPviVb8QJ7/IDqzEm0iPt9/MVR5nhVvMpSzZAHltEn9W1BR0cFjQUKS3
pFEOXSPwXiJ7wNdXcmC123mBe2YDRqy+wsao2gCAeqCXEG2kCh4OX19pjGo01REd79wEip78JbEs
N241XzVmQRVCJImzrFOT4JsxHGBafdH0s2Xdt+3ZtJ8EyiGwOXw1Zc6tLiWA8oLNAfUh7q7bM2RH
BG8C6ybwFDxkqkwljBKpKIPNeeSopj+2nwVHEUngzGfVSRIw55Gwkl32ZLjZo+0DA+Si7HqPQS9k
b/YPgUTmyv8I4ldPnDOjeTViymFml3duMZTe7kKPnpYP/s/EEzq+7Xf1T2Bh8tYzwpg4qVFPHlAs
MgP7+7S3sVwegQkaFtVFH9iXnXmvCSLQ7Ur99ZQ8eOqE5lu0xICYY5jwDG978PDMwEGtPcol/C7L
+Ma/mGqC4dY1xYLF0rU/GNMIdpZtm1Vou2+Zjp2ayNUIpgiUQDeCybroiaDC8jHx+OfH/EciX9lp
aFqGlM1RsTpt9WK4iT9gWyN5TdwBPLV1gJ4f6pxYPc99gDz/ELZEtl/89QdwdnNMO7mdUtiWdvTK
wcvLY9HuR+vlttKKpHDhqUo1pcht2JVKCnLlWS6+zOFjKRpY2Exbrp+Pr+cUql3MjcXiQnPXYIpV
PYRpcPsgW2tsaxXRmD1YRRNjZ2TmaCBc+ihAHJjhtx5QQdolr40/+CyKSQC7Ejr0iBDKJY//BzxX
FlPfUhouGE2oHYEDEb9hdOmhvShOCkix6ZGh/LN9G+3L7TN/TMDdkse+7vrMdUqMKkYuhQXrH3IE
HNA29qv2S1z3/pxkvqkDAjIFLlGb7mLyOlfFvRYixBvrZwo7lRDtAclk5mSD4aRTcuoXNC8xClRI
8j7KmsOsDw5tEZeVjyMB5rwqJa8DYl5bMQ+tCuL52tpVQJ5LUfVX5ACjBgejVs9Lkp0GpdtP0znV
TcQyk0t1io7AZH+3JMsn+fjYNf1BbzSHFIBUKMCDPuWPxIzduQCYcTVeYrvySKcdOrC4DmbyTozn
HCNfrkEHxyTJgY7J4mCU2KG2fS5H4pKO+nHa3YcGQlY1GtyOYHER7HGm/KOas6/pDJz+4nsOROvC
nB4z9bM5dpWjZc89nahTTB3g7SID0sn0WuQUqF+D4gxWDX7eRAW8vypw6dslMyA5/TcS495eaedG
G4+IjLqeBO2ku5Nh4Ke/y715rDX7OMqDZy3V9yyXMU6vOreVZ7vEpaoIPNFUUIE487vyAEIQI0Ql
C8wwbl7sE1/y4zdth4FoECf0e1GFkPmjP3R1JY7T1RIdXgrYCeaPgam8z3YMQkcVLnhsusWVGM7t
97MRG5GRA/7IrFyr+GY3TwNQa6oyaGKBK9z2EStZnMPPhsIilWUrHr3r7ix3PlaH/MAgFSQ/8jO3
zbGcxZAo4osRoAHn1oK12U3jvZLPhQBLGVWx3sAVx7Xm0ji+G4bUIWa/J8ks8Ifbbv8q64/UqR+q
mdQwbXPxjBG+UAFP7wA+CiB3HTod851ACtrNqLWRF6L4UXwR7pJvh/arn8B5RFqVFkqkuO78zjqO
r7EHS3BWAddYeIlHnv7qeegG+JxtoJDxPsuOZsBERj3LkxgoZeEv3wenc6pPmitjGAGgWrcFbvpI
9SqP819KY/RylmCeldCdAXyn+qyj/XdbxtaKCcGOxz+H4t58I2uNqmuW4invSsDK2tk+D2Jw3SZn
UNVfOt9Cp0zdT8RTT8Iyg+iEnAXIOkueLAPCmYdePNCF+eGD5OZOeSjxPuADfNEGxr8YueuBOXMw
k6jU+7Jji5uDR1zqdZ2T4VnSC+hhgnynCvogojNyJsEq0rzvQmxhhfRU0G+R7g6iATiRCO7Vd7NV
1mXHEhvlxTKCFviUS/bptqJsW1FbNgCOZVgWP+GqobVITXZtS/loNudsPKpW0DTfYyLQyG2vcBWk
/u6EipLRQRpAOy6Xe/QYHSPU0EF1KkAfp3eNmbm6CAt1a5z1t0CRU4lUyxNDB1o1Ro2S/bIHsgmw
KI0gPorWoTfPtop6OV3ojaUL5ZC9aCTT7Q5Lu6CzFfNKbX6rlRhOH/IG7wpRHXoC+X+wxJC3qmOn
b+MYxIlAK5gJ+sOFXyXx/K8h4MxJYeEBj6p2KUEOFMm1d1vxto38SgZn5MPRGsYwRv3mF+UYw/jq
9gog4csgP4u+0LZ5WEnj1W+M+ypL8YmwM3AACsAOOR3QGsI9TJInHRTqCkcGBDkCz/xa6amUzARV
z19U4xoMcOE2IO3AEb0kdv6u0vJPHkk4v9KNOW3kEHlkL++1+jlr325/MYH68YCFMogo+1HDeYj0
lll+md6lNpByTlkmWv7cNHyrj8X5D6NSmrr5mO9X3UF9rQdXMf3/7TCcbdC0uI4apg8hfZ/mzO16
v7V0TwN3kDwIXMW/VKOvX4azD4NSJvJioajR+vU34zz6/TdAX++wNcM4JRpfO3e+EQAj1FNEwQb7
07deMmcz1FIDgxBWPrGb1t9VNmAhQmwmRvoui3KHkv4QqqIKpuDr8chVI8i244XiYeexV5I3M3GV
SbClI3rOPGyVGTWFPjEwUnknIxhvHRTUX+l+TJD8g2TPE83WC4rpBr+uQ0tstcQg+gVlYZU4rOYn
+d1Rap3paDiM5EEZHVFBfdsK/zdtNGxObXJS5XPeIm+T6s+ZPDq1iEp8+0VfBXDKEU0xuLAt1IRk
s8Io0/coG9w0fwjNF0zz3X5v21Mr1xyY39kp+0nJuggx/ehirOgB5v6+CuLAuAM7YjD4i1/5i5s+
MWOcgC9DVFdkJuPPd/Dfo5p8nENDY7ZJCfFZWDtd7NtgxFE7tCkEmZpAUbBn/XucY6TjoqUSKmC/
9p5bB3TfT82JmtCUyacoIRaiTo/obMwRrYpDrRaGtkk7LJJrd53lFOZhBkevyGL+S4P7eoWcf4lB
fJbKHfrM7AtqQeFPp/YpD4bT/DA1mAAanmA8Q78QcToIr5QZnNX5IoAstXECx0Z2WtDcs4xbfmZw
wJaj+azw3YmspqhiwxMV9CqligaMbkBlAc4VQObD3vAYsVEu5IbaDh6v18p5olqJ9aTRBwUMSoyc
Gl3tADDHwnLJv8RbVzmcNZmzkCoWC0fI2dqh7/v8PrjSI+MkFaMMiM7EGZYBozJgLoRGDtLXlH4d
hh9VeZmG+zZ/QsmrjQUFtk0np4Fkx1IJ0JQNTlwzzmUvsXih1E8Z9Sw7YmB6E16g9hSDOey2Kds8
3FUaXyBJ6jntrB6ugNW32BjCL4hoYRbNAuA/TNZKDhcgowYzp6qEINygT0kzO/HwKVMMp9U+ab1X
x6VXAc/GCiQRIeT2Q18J5kzYnNZYRo1gwgC4sQRAA3tHvTkwHpQGVB3xZfI7N3vudqKZte13vpLL
2bHZjlHFZQ0nUJ+6xQUdmdYt3A5B0uxNXzNvFFcqRHfM2TSNYrfYirDhwFJEGZUmECwid1sAFS9a
HBIoKd9xjXTZrmsJGBGVtIB8yzrLZv5kheGpGCXq6FN7HpNaULjcToFXV8pF0tqYxJh8hdvr7Qtk
gmbRU/JHrTbBkHlIyWdrCSTpcPt9bAdnK6GcRVuAaqVmJfSnC0Zf9jM/9PRLjckg4MhBa0RY2FsI
b0ReyeMsW95XZUhyHDI9LJhoYfkkw9CyPGVxpsc5oE+yE/vL6CzV/2gKOMNTT8mkygyn2qrBJ7Pc
51rhlp3mzLo3Wbafxo9JJERWYc/vhl3g+7LqMtJ87Jkhhzs03BgjNa7uJ2gH18AQEzI4bYbzGgaa
CSgpdAyS/O59SZKryJPgfXULfEdVkBez01SC8PBfdMbWEJlZlmbLnI/vKkpgV0MMIz7L7oRpjtot
Xgcn/mQeUYQVclZvhtbaVRz3LmqV6nlfAHhNXdTCiUAc4ihE2t9+CCIh3M3FmRR3NkOEapRPJWAt
EmN3W8C2T18dg9N8faRtqE7QP+Dd7M3TAkrJCXj6bI5DOog4Ej7gH/9UvOulcdpuWFo8GzOovHoQ
5Jzt5wxIuZFPsbpyn728dW/RwfR7jyBGyl37JcSso8iGCm6UH2mCW5ImK4eW1PYFKGtmKbpQkQDO
5+aUzoWpomPaAuweW02MKGo3gmX8AzT7K4b6X/63T/jxiVfBLXAZZiVJepbJ9kDGo14cROfhyMpg
kici390OXf75gh+vcCUswiS4PS5sSeGI5bf9L8wYcay5mZBc1fLD0a/EkKZL9QxcgV5d7JIYrLHG
q0oA3pWJGCVE5+GsBkgw9TgdFWTlRf4gd5MTSjmgjiWPxMNFyd710ThMnSH6Ztuu/HqNnPWYaFdo
bLj5o3RZYbaOeouTvRqedcDaGEuFHtmcb34WhZ4iwZxFUeNCNuQIFyv1x1F/K4unqH1R1OcsDcbJ
F2jm5uUCXVMGuZIKgEEuHLOwNLtMMYzLFDB02xS0wzQIvfCl//LLlcsAWbcAg/EgnvbddDor2eyd
rjQIw5JVtDQlfBydHYIVsiw6DUn2N+57JYVTn4TEjTGrmOnvy8siubJy1BN/Ufc6hPbmuQ5FxYFN
100MFa5UM2SDcOaFdGo5EAbnkX1SXeTo++xsuzMCzvpejIa2actWwtiPWd1hLMVRqKuow6USaOO/
g0X5toJsvvLV3+f0o2jCRNds/H1NVnfWnL2EUnRK+8ntu+TptijRUTh1APz9khsMTG6g097AEIVl
ipBmRSI4XSilvprDj7qN/DgjbBWNKYr+PmczQrmqC1gqROLT19oADPu321e0/VqvqsWZhrExaiDj
AU/IRoyt/8zHhzGVnT65N+xjSj1jCgWPR/T5+dgjL3KpJkhPbdWny/dm2Y3aoZ+928fatHgrJWPH
XinxmA0ajWemxMSPI0+twZIHGCi5GcG5ULuVcB9sczD2KpCvXquEDKmuImhDGnzfd7mbASnRGMl5
SIejQfJjn1Gnb8O9on65fdRtm/fPF+Rr2n1YLaEuT6A9HE5F5pX03hCV0kQiOJPQKQwMb0DBF/fo
Lnbp1PGuEIETCDSRR9415j5a8nD+VR9hBS1l1x5gVA+3r2u7Rrf6UpxRSGinVHmEOoz5zEYc0nvz
krgmiGeAiCqQxR7PH5Ev+jcKGLM00PJxj6sqJ1DLVXhcZdbd2aiD5F3jKtnoKBNG8vLWFxxtUwlX
8ri3NWm2RNUE9o4VkaOTcop2+g49nLOwyMS++K2TsY+5el+1WQ9VQqHu2c/pnh4I5pmsA5RjxswW
gOp2tw+2aTOu5+JT186sTc1isHggIJ7Q88JEg1S6c+PeFrOp5isxnJuNZN1IpgLAKXP1jq6vL9F3
WzeD20IEOmFxb4kqS54tFVIFK3Nmww0NT6mOU3SOR9GyleAbWZyjxax0FEk5bi35NHhmUO/Aqnks
DpGb+2JGQ9En4l5Vn+WVTSmm9+T0OMlPiXbBlEZhfL19eduZ6+oTsU+40rtMI+MQ6hJSBNRrGEBi
if+MF3NXAx1DaCpEh2L/vpIWN/MwgaAddEuoLKou4BgBylgFE5DVtZ3+M3UKTAj9VbKqA34cuAEm
gKS4I9ZdY9gU/strlS+S/C0sBUZpW8uvf587FEGTUp5NlNms9FjGRzq7ZSt4r9ultdUZeMMXF8lk
JjPGJh7VwaNYP8C+2L5OnfnL9NR6WF12GFfhfKpELRjR6TgTGFlE1Yfmw1T4EjlS2QWJ8m0l3B7r
NFDYUvGJVMQqv6tFPatypHTY8ks+9b7iDc9p0OwnB0Btu/Dug4XRHQ+NO58i7JGYD6KCyqZWwpuo
tq0CoZ5npmgaPaoxyY5W4QVDlmF8F/VOLqKT3XaTKymcmuRk1BKFdT5D9H0qHA28tYcSO5qxb4gG
HbZPhA6MbuNGbd71l3UjpbE04ERYzWZpMcpDKKEMYEJEA2PyYZH35ZtovXDTEptXqZzJolNK40VF
hTKJHlvjIW1/FstFaaij0JfbGiM6H/ek4wg+35xReh3jztPHd3MIMGSJkXHBRvOm8q9OxH0zjOqR
VFMx2zxEfqs9Y2hfF5G9iERwL7uxlEKquxZ7ZolTasAVoycb2Bi372u76786CPeK21nvtGECY196
iO/UIzO9S6BiOhM7+yhaMxp2KEZ9t/ipX/1HqI+bnnMlnotuihGDeUuEe+yA3ylDF6d9s/9FN28/
iBa1mJr9EUpdhfGwd0miZ6CbRxcy1xInI/ouQcB4+z4Fms4vumvEXLIsQgt+MOefU1J7qk4f9Dzz
tAZA40a3vy1u20uvjsTFOB34vBlQERqr/Tdd2yvxa4bxxua7VS4ODR+Kzp1BXGbXjbuYseCsmwpq
obFjWsRSDR54ul6qYSpGTGhNcD/UfidjfZoS0aD05o1epfDQ0wr4ypPMgg3uhmcVeMlV46T2c1i4
hXAecFMZV6I4b6OFtRSqDJz+F78w5l4A0MzI7bAxsBNVCgW3xxNMamHVg5sTc70TAvp439KgyARd
d5EILiwFSbM5xhUKAKHp1vpb0u+U9NNtBdy0t6srY09uFbdpMSClaIV6p1KfJetYWN9oflKUvylk
raSwg66kGF2rZgvFw1Wqlx7jAuno2Mt9D0L526fZdsUrQZxZz0KyUNNGxirtm7tkX++0J+s+dHJs
jImCz+2nu5LF2fdYkosxt5HYDUH7ifjLfno0HMXt3PQonvfYHhlYSePsPG1JKykW+mnwJh+Yn2e1
Ak8w8eibshs9K6Bn88V6Eo51iXSQM/BlLJtNo8K/JPRI4pM6nybRqvS2CJMgM8VKCkL537VDSgzQ
zpZ4tqGVI6GkXliqyChF41UiMdwNqmnXgDAAsWg234c5QKowDG0IwortCQvrehbuuqzQyAcjRc1i
CKJ9/L7sSwnDcCiaROB3G99ScHDOtsCOb2kiUiCFoNCOdRSbz4PKyIjiggGCy4/kKDnyOTra35af
GPI72Z5oUZ+dgHPCvwnjnpguyV1GAW2DIeidXLqhfJa7L5JWoiW/U6Gcob27/ag3vhsEEpChWZqB
hJazgrqVZP2Q453Vkm/2mB4uAiJCMNvqvEKIpSnIUWRgXnGuYxybJS0lWKj0IF8aj9HTA+4IPG/7
8EBTjMgsLsOwHp2EwYZELsMkF93shi3+7TdwsUDWq2Ujtyhgm4PT9jKolLy2/zlXgvvc/ICKYuoy
/L4q8/y6VUisslWQ1aYHtkvBOJ7/L9uDm5/tKoYv89pdbhnGXGjYpfCnH7F2X42H24qxrfcrEdxH
w3pGpus9/OOAMRhEhQGVHXpiQ4TVuf5eCJzY1qgPQPt0xWKppEw+UvmVF5sxbodJADQlm24KGhPk
tYbsyLHmyHbkltg104pPEsFtSvqj4KTMDf/x6FaiOdvV0rCu+hykeUblNl5zYEjnoNykGEZgW/Oz
kAzzX+72eljOkDVtkltZBBC6/rgEOsim0Q9qv+gfEML6F9GuFzPxN873keWsrtaOJkJCGWlfPj4b
kauGJcZ73AVnM5u/iBHWn/GjZrGSFQ9jqg4mQ3NKxt3SvfYxoBeW9inU7hOtv2va+7T7lmqfizgT
TTNtvwkYafR6ManN1yPy0FbARYvsXercaHb7fl93Ii3dVpWrDM4+L/NixwUuwEvp4ww4HG1u7kYl
d/vkGc2kH4lmOHPzXIXhxWgmZ5DD72TWTtU0iNpXosNybj2tIhorCcyZ1H3WVe1clIozalYgeBrM
/P+pOtfzck9j7rNZqwbUJtjuNcOWkFwLpSWgD2NdOHRFu9eiU3HvIk9iPY8afMJ8PEkKyNnoORSS
2wi+IZ8zRUVbhkOPUGV4b+7QOfDr1wzLnfLn5IGNE0eecHtLcCyeJzNFndM2I4DIxIfoogdwC6/V
ST1UPkugVCf/GvrJ2+0vtykShUHdMhHzYRkJH3b1DtVEMeKuQfqpGd/HRneBlB+Fkui1b16lqhNQ
Mpu2rvOvvcHoZ0IlrPQ1XrhT7pS9nrpl6uAyAx1e3Ard1I0EJ9va8AaTiIVlZwQsmsVn1vIU6nOu
I1hnOhm7+h44dRfi6UeGhv6LfE7EQ8PU/I9ncBXJq4yehj0Zezz7sdbvq+7F6OZvZm+6lfSz7W1v
sMPd7c+3NVCoYyhUMwwDRLsqH7ZXalMX5oguZAM+3PoCYqld5i5HBeqSBeLhuE11WYnj3jkZo9Ee
wMvoMQiJLnlZ8meJeLfPtC3DZvCyJoi4eIjZDPjokm1AJVNEElmtP3WjhoKxLMjrN3VSu4ph/77S
/CXXOtMebPRVE+tg6doj8pL9X5yEoOhNdETOGl/HwqTnEqkt0jY1ObSTG+p3cSbwNJunIDawLYht
gPmYs++TEUVZVYFUPcyVnR72L3OdCkRshqorEdw3L7rYklEMZqN7DRAQh30b1AfxXPwW4I2O/gTb
bsA+EeHxO2adjvHM9sCazxOcFLjGDbc5ZP4LyDu+JG7+qb6bPX85xvsZsT/DnxBVEzafr455JaB5
shY4ZwwHouVRAfwET08hZARqfh85Q45do1behTXdlbEqeMCbl7sSyWmhNcYSADWRNYKJYsyOkwXw
MAqkjaBI/PFNbyr3tkqKjsge30rrG0kbShDOoFQcfhsRNbfAU9Z92cJmU4z5YwR7t+VtplOr83GB
UGrrKahrNIxVh4tb9uVhqrQ7OVzOdvT5tqRNs6Hblg6yARP4L1weIo9IivUUj01SPlFyL0+nphRc
3qYIA2hdsgZEIJ1fwMnrEGM6bGOkRwKASaNicMkk6ghuYVro8lUKv3jT2C3Iqyzs8zNYCeL2uxRL
KWzmGR6zw3Kd4sdH9dKeku+2sFcnOCGP6rhElURShope5ID9beSADBoQAEUoCSIxXJI99SBi0UxW
R0tD2wF521fa0OdEEgYezPz94ZBXd8m9aKmr6oikHxGVEsjnxO8qXz6wBIrsE6zPzkfNSe7Di6gu
vdURQmovY6RUAy2Pxg/6T5GSFCplCcDd4MV3xm7OHQJ8kuLVdtEOOpuu9Vx9Y9zu9T2CV4Gibr7y
lXTu1S2M6QlwwSgoL+quVFIXzcKYNAF6eUVeOQUVUchtftCVQM4NIbDEJzUBRKpo2NaKEtTXvpFe
0HcVCWGnXtkuqx/MriIIyC16iTGllraeldeCq9s0yKuTcKmF1Ohjp7CAaggaFGYG8I1Ku78CuVjr
Bz/iHxXLiCcO/ZAsUFMNR7Mo7vpW25t9u0c3LxZE4PpmnHA91kfNfnV3ES3TgspI0FRCC48qNKCE
HkpK7moyHKdh9hM5+bHU1iswJiNHqnMAqtOvstHqbm695IheNQy7OfVIHaOyC5cAVsBZmtqLmuiJ
giIF8JSvMpFc0Ld/yyIE+F2xTG5CqBtFIexkjqKrafm1Rl3Tnhw1+i6ryRkklA/Ekk593bm92T80
g3Uvmcu7ZfQuGMv2C4ClLeWUARAxH7W3gkZOBH5HgxjfdWtwwD3XOa2e7pPJEPgT0Y1xNkqbFYnq
CppyZevo4+wkrSH4KFvthN+UgLNOQxlbnaRDhHzUg8wvdioaGIXbBhZ4PhaXYbik5140Hbk17fKb
WC7mCFtqDokNI98FxlF5jwADGXrKU3KnHsaATbtjA9GFVRS8rK2y/G9y2fte6aAkQyaAplmlkO1V
AxniMKA72Huayzirc1f5cTsk2C4WrrSes4O1laRywxJqslvAerCcqr2JAcNq9xfIZb8djbN/aR2S
hFIcLR9sh6hvC72E1mEKnwQH2jaBWFNDkVxDYsFpjDwsemj26NK0WKJRfbwP1CWwSrNrflrAuRvO
mgTGvttCt2UCUx6dDcAr89P8Smp2llYjHklG8Oo0yYWgKW+K+ifbz+0qhXtuGDXWTYkFihneW5/k
TtqInPK/vLerDO72GkVvrCxH/MYiK/WfNaTorr0DVqLDpgzlk6ihILo+7rUl9hhZVqJiJih2peUp
1U96lossyaYQlMOROBmyjTzw96fVhbMdUouV+SxY97LYS8p0Bxiqfa+aRyOSf5bK5Ezwy1ZVPU/l
8nnu6Cmk1fsCdyqZxf4vVOb6c3jvBnLVehgKeBtTuaPL3VydddFaxlaXGayc5sdYGyYX+H7bmChS
Hk4oE/yCOpr28qE+AOrRs/EZ/+Y4V1GcGQlrY0wx8qVhRmNyoqo8oSTvzFUnELNtIFdH4qwIhl6o
0jA+evnR2MEjPLKh8g7AIWzdUN2TwhGxKmzqjS2DpE1B2q3zbb22WMqkwqqct7RHrdsv9hv05fbl
bT7slQhO/+eurjOb7VeNYXOwDPvSCakdt/skKxnsmCvPEoEcM5trtuF0TC4DVv4wSP44eoD+xHam
SBvY1/4jp7DZmrACHD5kYr8LS3tZqmWrx4FIMBrY0QBKNKhTh+fb97YZiK7EcAaxseFUIsY9oe5C
DDQWu19ll/5vnupKDGcT01kvyknCBE1efInmo5LHDni+bh9FdGO8CpidVEQp0pEmeaLqkzkfxuFY
F4L+nEgKpwRxRltp+CDZAlxEW74mEXXHODqnrWhbRySJ/ftK3fK8McKQ4tMkxc7QXmDhsHy5gHfl
9rVtJq9gekGfSJMBHs8Z9TbPrEhvoGhRtjeBL1lK7ghALfs+SRXvfxLF94mHFlR9FR2Q9ycoI8ZT
0KlgsbWie8tKDwNmFwXitu3OP0fjl4AWEFMaE4Xvkdv3bDDvUvVbIw9AEcqaT2MiubQ1giQv9sbc
XMxmcAfZ3Gthd45Qbc6Gxg2jxtWjb+k0ec3YIqOVjTu7RqlECu9o9BYRMCeaVuoYSelraA31PeLN
Nn1Puo/Ex7XmOHXMorXdpTfOSbloXm4MwEvWnXy0TlmfPNll3Lj2kOzJUh+VGYwhreQ0/TQ63fRq
ozea6IaTgx9S1j7ZACyh45Nm5rslMR06L65qxG4V1vupjp0sxfb4YMif1WY81lP7bKlPdO7eQz13
wVXyFVOqDokKd8wxtlm/aHGHCenQ/jrtVO2OiurrW9qrqLD1rEpmKTb3Gqs6KZNWaWC/zOd+RLNe
K5w0f25K0TPZbE6sJXEvMkpkq7ZMmH4FTFVT93mZH4rwolq+Jf8sACCePvb2brRyZxxAPZMIlIyd
g7fTa+ncK5WaPLONEiMrlZbdIZvbL4WojS26Ss5hQ7+lOWtwlYN0NmJg5r9gtMXpZtGu2dZzWR+F
q3ygUpYlaYG2S6p+Wqwgk752ugBDRSSCMzZklrBzXcpIClMK/p9yV1b0hdi2qPu+6atR2JARs6GM
avADHFWKhqORw6pNgfKRBSbg58F6BQXGVfm2/LhtaTZjqrU47uoyOZ0bytBlR5CosQpc/Vq49P+R
dl3LdePY9otYxQiQr0wnKifbLyxLtplz5tffBfftFgWxD2Y8T11drtI+AHfCDmthOlpxGru8sVzl
62WJmzqxOh93kUGON9RI8eakde2ShTrAMdlNdehPciLw2pvv29Xh+ImNdo7KXmcb+jKADtqrCNCv
rLaZ34g22tiP/mRL74fiG7iKMocSmdO/oF+VUwcIcFaGFr2VtiLe+jxczpObsWGCEhlDiJIB2MZz
MHhabzkJAM/lRTQTvekfVmfiMh+zrjDbqyLbTpXHJPyqilAbNl8o69OwH7BKE3ptqIk1sG4wsBvZ
bGqxDzE6wOjhRTmpyKp4Vl8C7xAobO+69RjVbuYCY39w2Luh2VmuENx7s4a0PhvnXOW8pLNcjqxM
Onv0AdC5qCKlu+koAbZucsqDhrW99EEIULmxMmow5mKMLFBK0e35eKdaMRSmpCKkWCS/6ud2X42R
p8mFn6XZaPel9F1LHqR88rD4sbts2Jvlg7Vs7sw0SaiUMWpmhqAuAYsTYy6BQxNnCQGkbtq63zly
6wCaX0RSs+1T3k/NxRkDHbSpkPCezpPDZN3FFAwYbl4JXmqbIWB1t5yrHGW575UF81/W8AJ/FQSx
LY+CMPO7h/rZk7wfhXOPXVsm4BBkEwS/Yehbpwd2Fsb2fxJ3xsRL7gz76mQAKVbH/2NtwEM3dJ8Y
DlsRju4aoGei7+YCXlLQ5d72Bv/8Ln50Y5KtYFgY3WyTlMexqq9kTLleViDB/fLjPQ0lKVquKPcW
GdJ4LXjO9dkeLFlwEpEYzon20mLOGiNFLWblHFXyjyl8nNtR8G78F4/zfmGc+8zSagikBGIaLLYi
sPrmoUAtlzkcemj8y1e3nUrKGB4yZUMhGj+nVNZ1YFoSPo9+FT8HO1BE+PEuO5EbBtMnBmbZHB7C
HryJpUVMoMj88FBSRl0SmjXzp+k1g1kDcruXXyUvjCR6PFS76GnRBPqxOQGxEsrrYEYpWMQSpEaN
q/g1uGGOWINGu9C4D70YECoEu4WGs3iqbcAOGhs8m0Lm3k3tQTEIu40Yj9T5gSJs+suAz0dU1Np4
1+j6fkrqX3ojiXbmNuWoCorzGArDzAf791VwLHNZjlirDbgattZ+D5pTK5qx3hbx/tDhNFQfJKkZ
DGQTtX7XJ5kd1bdEjFO36Zv/eU5hxfbjQVQtInqc4w3QuOQO67uPjAuG8ZbprnzToVvf7HTQM/1B
L/T9RfBp2kGX0gA9OkSEurwewwcpAEWJYI1iMxlbHYzzIy3NB4P2MIG4ecuj0O7z70PXO9nsSrPk
XbZvkSzuUykSBrB6s4Q2JH4+ol+tyQ4hNwvW7tpCxOS8mcyuDsblZck4VzphlDq/s+YdOWjImcWI
t5uDHIqKVrtmQsdBwfBRM/KgRnUtwQXqu+qRreGXmSPdV6f5zdphmvM47rMvrdfu0QH2iOBCt8/4
Lpv7eEpnpVhWkWRQ+cTIzNQDg18Cc48gJ9o2sXcx3HdDx7aQqYarbDJfap2iuC2X+8uqwbKOTwnD
6ha5rzWNZSsBkhxFBPk2054kAORI56VN7Un6kYp6lNvG/H4edt6VVwojrPCoFVKgtvZbcl7ISU+v
Oklwa7+fS5fOxH7GSkya1Upl6r81cDpXh/oU3JeedSPZwHfxieEwbOTmpNvNc3RqdoWQZXjzmBp8
lQV+Gt3SOM0MirRSwkVH9l60zqJl+4CkBxIZqNGH7uXPt2nZK1GcIqa9TvqoYgNg7Zc81uyoesja
tyH14k40676p8xrmvwys1GBKi/2U1a3WXRa2Wd0jf50xmqDfgMDU+kktj7S7enmTOtm+fLTtpGQl
kEuY9WZO5JTt7vYNADcWt7mZXgN3ADtecqquxYCDmznqSh6XOyM5KJcwx112xGvpE0m/CA7EPsYn
vcSoNLpBCuDw+BFMkkt9jO1uxDLfuOkwe6kndgyy+eIaL5u9IVCNbS18l8ZZwVQtcjy27ClAnTLE
+CPmwZt9N4tKTptOanUqTi/yeKR5yfLusg6wu1N7jaEc41r+AwAbJBvv5+HUwWyWylIXpDRs5guw
EP6w1x/ZblC3G/flXvCtNk8FPVfwDJZlmR9WVbCDr3c6XuB5bZzAEeehwWcrVerUwNZS5sUb5u4w
mNVTmWInUF68Wq39RgYDgvk9M6U/M4bV7+H8tFpQYAQbOL20j27Z1i+5JW4G9g28i+W95cavly9A
dH7OVZNAzVJky6pbUuTESuoqbeBK0yDw1SIxnJKqmLs2FYap05og3sjaJwrg47JLf1w+zaabXN0e
p6NpEIwqNZHPGdP11DIGuix+SeIrNT9cFiQ6D6ekQ69JS07hs+ogccyq85Wpd9Rp8S6LYX/mkydZ
nYdzVX2W1FnBQF9QBbPTYrGXunXnuv46NImdzMVdQR4uS9z0Ju8SdS4PB17uRNUeg3u9tlznIMdM
k/kYSS3YX4lzWdT2HQLtSKNEwzo4Fz67IiVhPLBi23LQlRMgInQhjMKmr8fz628ZXNyUjbxJ+hIy
kKSe0V72JafywqvpOLoskVO+ihzK9v29C+RSuUaPF1rIaGrWSPKtV4BiHKJqhwUhgdcXXR7nJxbS
531U4FWmVVdmemqtJ9TMLn+f7aL/6vLYb1hlAu0QIzGtUalrPVYriFkcQ5FOB8Y+mzUrfmpfRStp
2/WQlUzOUQCanQRd8LuwxcC3kFdhZFu32bzZLMy7t83r/WNx7iKO1b6pZxT+58lDX7HosfKtOFh7
BXFsoAsCm0gzOJehVxJASSPcppaCIPNp6EZM8n8BSK9AMzZ9oIH9CiyiYc1W4w4VjX2W9qmJ6r8+
2L2CUiDidRVdScDwF/bwt3VkJY07VRKRGWzDuELlhuxApQvAufDqDQSn9yEIOMXcSpsGbQAOVyF4
zGLT5aNOkgQbeNmInD8wr9XhcVp2l5V+065Wf5/Tv97Ila5YDOCuLNetec7KUxcJCsTbHY2VDO4L
teY86FKOAlV2YCt1NcDsVEzTa3BIQjC7bW14vy/++2hqhT467osRlsuetq/OII75lriSQ791z52n
OcNkZztR/267tbE6JBe6Bozl1lSFYgBHgYEplTuQAzrjbnqRHJbbG05T2+1DcSXywIIvyE/NmUD/
1Xr2+Ox608mzeBdRy07/CJ/FwOjS35r4+yuvvONIW0mfM3gqbXDi+qFM97N66rpditZosthB+xhq
T5oI1Gm7WWlYOptosbB4zQUYuexIMXYIMEjaji0tgGJq6Wc9/z4PaJKWmOqeMc3fF+Z+ohh3uWwd
mw5zJZyLOhme/FO4IFuuDTvSXmvD0WPH6rFO39vlYgkC0OaXZDy7GtEAC82PzHb1QgNZxztq1h/M
dhcph6ATjTds0e2hFP4uhMsQTKNVwyI1WYYQ75NH2WvtubaDw7LTjhZwTlz5nIGHa0js0BeRkWyG
hJVs7lsqY4ytUwYCRp764cZQb0x9vwyCgS7hCbmPVmhZJlcE04kWxkeAp4ZRjkN/zfglQXn7UGPu
zmVAuKmLyV2BN90O54RoxIKhmBiq/eiuW2sBzTujmUyiV7NwzDTZLciHKpLtw2ja1zr5MqH1187a
U5wnDjUi77LGbl+xhX4Heh4AueR8rdaqaliasFIy7/P0OmTMeNldW71cFrMdByl4ZRTD0A2Nn6ON
WiSamYrBjwygBKRevLmU/IFmDpW7vTXPyCpC21QGP12sx6odd+VgvJnNc22ZAhvdtJrVL+EiWEDH
Plb0nGWgfpIfemzexH9yqSsR3KXGJKNTMBDVxZL7I4pwmd3Lb5JmHCJNkDQx3fz0AFpJ4sKXVSng
Ambp4Jx7UhfZpvlV8OFE18VpaJ5Hpan1KOLJx+y2QrHBclo3ukZcVO3Zvuv3peDytutd72fipwTH
uB/0sMCZJjT9WQuueG0Tu3UVhwEiWLfRKPCj/yKREEoNFZDUv/99Far0Rp7VpcEZGdvRckbL/YhQ
fLs4mlPfzKdI8NG2r/RdHOdwdAU0oUrF3kBz700EmzBRbseGaNYK+D6b2vEuiP2Q1bmkKYhHuUdV
oVoSbFvJ+TPtrKd56e7iHjyRFjmmI0YL6sEmISYZk9JWLM2nkQTaDT0/m1pxR9L+GpHUn2fgCs+x
W2fLVY8V9iTUZ1+dn7GvdN/E0+CQxbSjQnGiKg6cOZ4PAAA7w9Dxd/XmsR+6c9Cl1zSpensq5nOj
ADYgkx2gMV1L9MmQ0mu5B8SGUdxlLXiYpvoxlTFZ22AcVQKmrq0Zk53I1dUSmTfJOBzKfNpr2EMZ
+sfW6mxQDjjlPDxl7XJqzLvICG0rVp6ieHLqqnQmOXPGGv1juTsF6a00dvdUCb9nc2hj7MEDSNTs
SEX33NMC9GEkPFnqeFxC/VwBkBrUcS9B3RybMj3KlrRLywIjmspu6nJbnZ6HsbdByOlbmvpMZSya
amisqp3XttienWSHguGHdgRTpThBozyOrVzbUVDvDCqf+0S11VHeTWS6UYflMGPOu8yf+rF4rvTh
rOU/uiQL7UqO/bLWz0NnHKSxsickjvI87pRcT+0xCc5mDmL4yXKjSnHopAJBu/dpWMKdYlMj7HYm
mW8pfHwYG76efh+7/DhQsKoMoMLLqrt+zu8VbZ5tLKNRG8AIT3WReXmln/q2dYtKvwPLk6fHo12p
+U1Qtn6zmD+M+o2WJiAo1OdiGf1x7p/1UPYXDJvGHUZzYgWZz/JC03QfKN19mVtHKQEPVUBtMx9K
O6/RKO2CsXGlAhOvSxLZlhrXdhkAh8hMAb9lLS5GbO7zTlmcxcy/m0Hl9JFiNxL+i+6J0iVOmoVX
7Wx+o/rwUNXaKzpSXlVMBzlPbJVkTpFP39RcPUxmtVek0e0yivuU3XDIT3I7nfoYcxKYpZWIvMuV
n5aEbcOpti09ehD40s3CN323Ry700B6d7rArMAv2rIAEMLxLncqwGfg4jnpDRM3v7exiJY+LQ2OA
llbeVEB6OS/+cIiP6m3rR9ey2wAisRQMhAilcbGolTo61xWiHvYsveiW4OEW/JjfFg+gVXsRPuxm
3sJGBPDGxZQWvx4RWYNRKASdR9J0sKqXokDBpfaTTgRlsD2jsZLEJcBtbY7aWKDzjm4PNgoxYWdH
7nyrfglsFfhwhSMJD7d9lSuZXOKbtJMpLws+XHvsvXBfwJTt+JweFq/bhT4VtOC330xYimGoBmzp
n9MTjCeqnTFgc6K3Epcmlp03PydMicuL/kSW5ySpbX2QX2VSPQksYjMUriRzOhOThJqzDItgy5oF
KIzVW/2rijuF13XRRPDRlRyPkwCUhZ3nU9a0ksrlNCPgbOg8oFUzEQCAgMhwbL1yeh71+8nyBCfc
tPl3WfzwrBV2cTP0sIrGbUBuhdarG7j6Y3lgkI0ijOZNq7BktjWkIo/h5xYnIHm0iwSuhoksfldE
R6Xsba36OU5vgmNtvnRXkjhXViWou1cDPtz0NnoMg/qv2SzrKnwKztqOkeaBvfgkv4g2iba72haD
7dEsaoBD8WNS07QWxm0Q4txxaWI7w9pG0mrHifa7JqandtRPsx7cL3W1a2oTwZ7aaTpft3Prjxqw
/MrGLQrw0wcsl5l2U46A1Nfyqw4Alst3tH1F7z+US/NIAcqtieFMKqb1S45if9D7VykusG4CHSgs
m1giJIpNc7KAga+xLNb6DX25SviCGmFWqeE36JTsDT300wHdOOEi6JYYZJtApgdeNXCvOH9RknKo
TQDcYcTQR4Remlc9EbzKmQnyJroWwTmGJJgHwxrgdRkvcAGahMZjOvVHD3BMXwMYGzjw0ChOm9Iu
YjydeICzZV0MIYFeVcWkzl8DzaLpzy3zhGkC/RbUygaABT6qLgqNoIzGAq2bpouDJHDOenvGQGMt
0LzNmLUWxMWsOW5KnBUfKDqbWPdP71sn9HLJLg9L83sJYtzX+z9hmQDo2vvxuLukI80kNLKAYY3m
ZQdCH6Os90OfHS7b1eZzbS2HMyw1zYos6Qs2FV7hyWYeGZOefGtdsVTjPyjSbE2Dr+Uxc1hZ1UxQ
OumHCF7V3M063tjXi7bPg+/ttDNyhypXxfB4+YhbAWotkfOuJq2iKA6hlZ2lOyT6mbTXRfeqKYdO
tDS5aWerb8aZMgA4qr86qDpWgbW95TH+bfmPCNM/6AZnz00uFz0SdLYggyn+0M6P6VV2CkJP9ksQ
7Rqxe/kGt00NMwsWu0dF5UJ8HahjqbVoQBfx4HdTay8I9cXU3U9JJUifBKI0riXch9NkxhkCEhqC
vjWYHlZC7QQlrgnB9/KpmGZ/8oqgO8QOtYlBC372KAgTfZJToE8hCvpTWu4zXXMui9j07SsR3IcC
nmjXVbmFQl1U2GFEDkXR2tZQ7y6LEZ2E+z5a0ilg2IOGB3iTWkC8BDbYZQnbTvCfkwBu+aPZDl1s
zbEe4iRntpOl7UGXsaf3scOg2+XH2B1fRK+SzUwawOb//4GwUvtRZpIFBphc4ALVCbxmwFUrUfwD
dJ49zfmjqkhOE+tu3xl231hfL5/38ofDq+ijaM0qUR4hsLBAvkstb1Z/SYZANzY1fXU6zsGTRCnn
PMBkWDOcdOVL1T8VAH4yBc5vE9VqfYlMd1b+dtEXvSYSPpzZa36T9/ZI3hQLyawW+mTWTxjT92lx
Z7Xdk8rmPPLOCxoLSOHtqahmFHR+ZGlgj731UANtjljx/vJNbweg1T1wAYFMWISKGQg7jWwG4GT5
4Db2iTtFDqiGgfsp1CvRzbN/X11JbQ3KoEYA1GOjBrkXHIeb+Bj8QHOrsc2b0AlOlZM5qnC3lln7
vzscgM98lNs2Xbc0JkIfW4yhX1QPA1dfk5vcUa57yx484s/II9zkCBRDgVvdfASv1YDzRG1mssFf
OLvOZ9s7KWPTe6w8FQEjdCWB0omsh/NHqP7q4Isk4P8KvGRk9OL3qaiWLpDBd14NjFVWI1y7i4KU
Ib8V5UtGRoHXE8ngHFAQkmVqCAZ6wvCqwbIzap6zCCFN5OV+f7mVNo7gEY5TFlzrCmuG0XEubzP9
UA5Op3qB+ctsHofsWWBzmynRu83xNfoZBHdj2EATZ6cCP3vmlldARr8y3enU+tn1sJvdEjwFWK7/
H2+U80aG0ahRX0AzDGgdParRU5a9Cg63bd468FHQasXOMudQaGEuNEfvDKrOGLDrYwb8sx+6Dfxu
d3Iq4FujurUL5D/y5+9iOa8yz2jRqxR+LJhsQk+jCkBU1QmFO/L/EorfBXFuZCoxCTAyZhFpz3jZ
GSpX5Oo/apdBvKLt6YkxhEVXynkPtAxIHIFHxdXqya91IC50X+Slv6OpJWjniCTxriMI2yjs8fF0
9AOqvHZCBcMqpqtkzUGgJyyGf3bH/9wjD9oZRGMtzQsaOnKGJnUOj5g72oKJM9lXz//BfhrT7Uvy
OG9CG/Q0QKILvfxSPof7djedkKo9LzsgT/iJlz2JNiP+JbS+n5DdwMq1VEVhgDMTXOWDL/9a3Hxf
PKDamuCIwY3pV4a4Bc8+z6UzckmNkidSUWiY6Ox8cxc5uNQTqM1O1Amf1AOx60N/w0C7pLP0Vbhn
LPqenG+h9VgWKHEzOkG23Rgfu9MbW60HBIlweftf0qr3q+WcTJBKQZsNsPaysbPD5Ep2fid51Sm3
bAvobtRrXSxUo1aPyTtpL8Y93vbg7/I5b9MVfVjqC8Uo+byv6ZeoQt//aqpuZxEW1OYXRV/AtICu
bFg8gO6kUMnSMNXqplNuB6ZH5J9yldskPxvTUxZIrqoKDHPTBbxL5O2yGFI9BQw3ho4o1uGt+Vyp
ox2lqUsK4+GyD9g0SV0BpIWsKSrg9D8aiF7pMorXYJ3GGBLamdOtpESiTg5T+U8msZLBfSmZqF2F
hyxbMVC+hHsNwI1ozT6kWLfP3egozG5FZ+LCQw/uCktlJNddMx7IoO9oU/s9qrtAnffmHMFpqXZj
X5y1KnoJCvm0xO1xUB+1P6tsrk7ORY1ywvM67nC7qbJTAiCxIYl6vPwBN81gJYJp78rDhbmuLdOE
DM1q3R7UfyV9JWRX0rtSVEPdHKRE1vC3rvAJZ5WnwZQHyNPYq6HAaqA0u+kZsYLNCpf+5XNtZp4r
YVysWCbw1igWhAX5Lsm/WIZvJIJ11E0zW4nggkOg1PWEWU3oiSZdTWriA8I1D9sby4gFh9lEYVhf
HRcVygDzw10FH6KDY2FGQ70BNqwZtNdEN/wk+taHxVeAlQDBgPrgK/ZJHpyatnhN8pdIKt0WMwyX
r3dzgko1MBOgg+AWgDac3kjVouVKLKEKCTxVHRt8ulc6QHP6PaaiPM179f6yxM0PysakCUjOAHbB
XUE8Wj0wHSmK4sp06FH7zHrMaJVj/3xZzsbJAKpHqIz5MyKbKLd/tAiVRpM2mYkMliqW2Mepbf7I
TukZsCyIRmlnW+f/frGZ4fhp4OVBjEAxjRNZLaOiVxjEcCusxurHsr4jIkbpjffrRxlMm1eGXvZG
rNVjLbvBN+uG8ax0L+a586ZnQAk8iVKJz6bxURjnQktr0IGChaGpyEJRxkmMY9AAw0xggBtTyx/F
cP7RMjAnqZFMxitscDUMZ2foZvbXDFXY8CYnf0z2eWFnT6IQ8dlpfpTLKf+sdCbw1XE8Gp+X8XpU
fKUFuNlBbQSxTyCIB0fAjCbNNQ2KkaW+bJ6i6QfiTKP5ciIIA+wXf4yxH07Ew3QUSjaVYzPIrhVj
Q6p/DTXDrpfrwXAJdrPCOxqLzOxzVP8okfOeWRCHLbV6GS01/RfKx+BrJ2gGpQAL+k9oLjY10sJA
gY49L+NTZw0kIlEQmFB/uXhOUtMehjepmO1UaGef2zOwYdD+wIoVAjR8zpYVdLvUJlMxKXSFwd2d
dE2v6oMKIljR3B5Tbv6TrQVxBk30WU2kCLoRl8+1ehrIWxlhaMCp1ZcRxI+XveJn7/vxVJxBQwtj
uoyljO2v8qqsQBFcxS7oINzLYrbUcH0mzqCBaFp3WGNbfvdZ4aL27PmR+qI+6+/O86W74wwY7COl
NuWQk/+KAUcDMBf1qgBcVQkQi9a1dsUpexlvW5eigjqfO0c6TLeXT7qlj6uT8skQ9jymWrGwTtRm
4/UgFzdZp7s6qQ+DJqIj2XT9a1lcLlSTspKHSVvcygVDt5e5aW0DY9djGP+hm7/+byfjDLsvJIAr
hlCVKbjJs1MzozxwrkQcQJthen0oLh8YRjomYNbBDMuhOTQP5S58AnrSDSsCy6fguvFF59ooBnyw
gd+/aBVBWzMswwDYD67R7eK9fAX0h+v5Vrdnn0RuexO7wvLDlvtfn5HzJZo+zkEENCNXy8CtPhyA
yeMEh+Y03U/HwcPKlh/tu6tsJyp2f34BfTwp51p0DHI3HYWz7FvTzzLiEKr4l7Vk06FoKmhldKJR
9EQ/piMDnfH0YPqP5RgHg11GD1jZcRD4k41tCpxkJYZTRoxuhpol4wYxZ3OgdnOQbnQveQDulmV3
GcCEUj9wnsGH8geIyR8lc/o5anK5TBok9xRDzX1+ZQTaIcwwa5u/XL7KTS1ZnZF9zZVe5rk5dmiG
ASy3dwzsaxduGKW2hKUGIVGI6KtxCjkOJAKGTIjqs/KrUMFCgc135cvl42x6xtVxOOULswm4V2qD
ZFgmjh4CP/6JlrGtz6KOjugwXEyTaTvgu8BRDT4j6GOLfZYTH1DBnBzFKd35pF8TEb7xZtRenY6L
cHKfJOWQQu+jPvIMAkZyKjkYU7lLKCY6q8TTp1+X73Pbb61EcsGOaGNXZMxvYXjcsM0jPaHOttdv
DDQpgKYlbA8K7pXfmIiTeDbbAFl5qn7Vq+9ycDOIJgu3Q9r7mXgs5SoflrRrofMjHKPq6I6BRUXq
wBX7wxM9CG5QoJIG50VQgZk6i70zWg/T+TvNBxJP5GJSD6QlE/wwnlCOdCvcBt3MhlaH5FxI1MlB
KVEcMitt64360yn3Ys90lztUn89o5YNuGDA5812AXVTRG0ekNr/ZdVZuReloStUSalP+iq8lG2Pi
xwZzb/kAXs7cBZHUn6SYq9NyvoVm+dwxfmi3X66ayu3zr3UreE5txrWVCM61tBEtGyOF+0p06Uo2
wpPQ2ATmzc8iTk3fN7SBT6nIvsMKfpHb0YSFjNjL1b3Sfb2smALPb3DOJLeons3WsqBIcRiTN6t7
mum3ODkU0v6yoI2W2YdoZnA+xBziYoh6DECODpY62YbwAO+fwFNKO5b6JEAYkNz/fkLxg1TCzcwE
Ohk7XQcag1bdWWZvm9gJmshtk3+/fDyBXvCTkHI1TD22kOGUazCEYCFD0iJBrULgQgjnQuLQLFHC
woYAJoykbm8i9yanhQheFRu98I83xrmMOSSIaQnCi5Q0t438GIJYprBmTzJBLWXWuwQ15DHHbmw0
eJfvcKNG+VE0l4Ys+FhVWLNizE6/Y+wNoWd56TFyg7OyY2S+y1UMbuSdQCw70aen3LtN881q4Go0
+rDAplE6OxrI8HJveNGQIE9e7mJ3VGQJ7ENdksf7kHDuVBAhsFgwlTb1F7aC+KU+M07f0BXFAEEs
JVyO0pS9ohUFQsCC0JO94Rlum2op8LwiV084PyIHrSmZCs40H83dcsb4EILb5JhvjFomdDOBPNGh
OGcSF3WpGQtLEIpTqb5UoV2LRoUE5sa3wEo5lCRLQXGkC69VemtRPywHO8tFS02Co/DckUo9NXoE
zkN37s45Rgmaq0j0hhE4ecp5DmUwQSOqsDSVIOtYHhILCw6zFxi/pvrpsjEJEg4erYCGUxwkBN4D
+dt3Es/PWfDYxvLoxFRxTD1wQAbqiimDRR+L8xzgGwe9sokwNioHo7td8oelODcipNnNTwWqXdCM
yoQCwurjM2ka1UrtTHyqusaG3yD5caU+BJnk/8Edvovhs1+dSNqsDXi+RNYhHD2dnPI0tmlw1o37
Ph9tPf9yWaDgXHwqXMTSVMQBIotOWkY5aC9GtMNmrcDRisRwapg0WmdmgCh1Aa12MlPggUWtMyoi
fDyRGC6A1X0SKWWbgpGvPJnJ9bJ8q0VoYNuPh9Un4vQtj2M96Cc4B30nZ7bmhkfg/SFe9Afktb4o
r900KoMwzi5gGsj8Oltn9MPYsBMt8jkkaPwXOxmkZKn6QqL7IX9NWsE+2ZY5Yc6c9cowcAC8y4+K
DoxJKnXYIncBsHZtdOmxMkys6JJ9QEXoBduigKaJ7pWigPL7oygzVWkbGfDkUDc5PdX93mxdXdSc
2MCIZpPz72LYz1g9RYxQqtCGhBj5mN4vPsbo0eehfuxFjnYKDngRHdl2PNkPz8i8HdB40lth4N/6
jkANZctMMkapfwfR1Y9orWHUlwAtEsY2AG5Ff7zOblFr8QATPQF5REOhmjWzzVdxxNzMv9fCOZU1
FpDdLQky1NbLHgFF5E77eAfMI9e0MZ8DIILA035c9iub3xag42iDUtPU+Z3WfEGXq89lTFvlN2oG
uJzalnJvSZ8vi9kyeGslhvMrKiCQ56IE/EDX9sdSkTz59zx64/1vYji/0s/hNCsh2k1D8hRlzpTH
9ti8XJbxL1/p/cq4rzRrRJHChmUdbz3WEFk/khzYhuV0DG9nF4SfDrm/LJP9ST4dXV8fZ4F9vUyL
0U84V6UeVNM6xapoKWfTX65lcObXB0oxhirujpU/8Hj26T1BO5xVH7RbEcrOtj6YgIAhACqDzX+0
9VxVK8XIUXtOzWuKPl35Ms0CSK9tzf5HBB+i1WYB748ClVPUydalu1y5jWsvEzHViMRwJW4yavNC
jRlw1IOdtxho034oeFuOrWpf1oHNVx92UP++M74+JUWWSsdmRK2ZYCYiJR2YiYG0YBnpHindraIB
jrLL3aSIvdTS/siy3oVzlmUGRabqIEYBeP4+0gFnS9+M9PXyCdkD5LOWv8vgDEsHilVe0w7zBJG7
BNjEyGw1eq5QFh6xYRe/XZa2+R5a3ydnVGWSmXGe4z7D58GN9+kRDM+HDAsGyR5L9sIMQaQonH3l
S1wbgI/AIyI+pO1tSM9z/i37X7Wee0qC5yOg6Qg6Izqcev2Odtd1fQVsV8HdCeyXr0kFvTSNyV/J
VYOGFVCAQjSqAAo5l3Z3XRyLXQRkYGFzjoWJSxrCuY25C7pElRCtGHLe4rYOC5A6VkzZPp+Ismnz
gyGfw84xOCNA6PDRR4XmSBpZQYZlDQ/Kci6rpz6673IRw+3mVa7EcM/yGrP+GeZUMZsn6Y4aJcdg
0f0w6f6gKgoyzH9Ow11dOFlh2pojqmxjfxxjY2dGkivQCuYEPn2edxmfcAeGSKuMETKKcwdl8MIj
yodf8kfGY1L6sGHnskD2BT7LsxggB2jHLH4tP1miciwsfKE5OWL3cci+qNN1F+9HQxBLNvvQwPf7
RxLnmsayG0tEYXh5lGaOjGqt3A124zF8KCzd/Qdb4pshfyWR807LREFX35PF1VTNpuN+LgV5zObl
GZhhwW6gKeOvfFRvba4BwcEq8UP43apk2wDrS6u+xuAkSgWudlPFV6K42+tDldRtj8xeC3eVdtMm
viwqBW1785UM/r6CvAJEOIIHKoTPDPQ08RlpXO/SXzoGy0Wqt30ksJUb8AygGuDMiZC5t6KIlcqT
fRr/qIpdOAjKvAIR/FhYrMVTOoGT1zUn0FwE5t5YetC+FofLRrTp5rAh+v8n4YfCRj3Tg8zE3Ai1
vrbayxzsCLBXQtFs0eYYn7WSw3z76mVlTDNZiA62i9pjzGoEmwfLAVMqT9V+8LDjBMrC2o+Oou7C
ZlKBuXSsZFsYZOV7NekAXLA5wJuq0pFIzEW9K8jPIu/cpY4wNl+l6McWpSBX2zTelVDOp5tBGuph
3SGX7u419UbW93/yzd4PxWlfu4xWW8VsNBHlJwDf152X9d96Ec3Qtmr8I4bvzESBuahhCh8kl7e9
cVsCLVIP7K4o3MvH2X57vN8X35rp2xneHbwFMF7ZgQmDGQqU3Ttr1+0kVzSHu+343k/FKSJQ1Bj4
Hj7OKClHENTu6l73gRNmE+0eAPLe5bNtW/G7NM7NVgniLBI/jKgHXpC9NrJX/vfouiicrG6Pc6/5
nJFmZK4v1r5m2s2kHZtQoHDbj96VDHbMlfVOmTbLg24sILUK7XnCDvBhpF7WfiHBfR/7UZK6WbHr
OrdBq9C0Nep08+7yTQp/A5dBa+Uw1sAzw/ugtHtWnnH6q/TJ8sCy60pXxrH2gbsu+HzMkj6lGKtz
M2VanZuMvYG1FKQYtTp8MbrasRLlKsqKb2piXeOptadZelelg+C+Nxan8E3BwY7EhiBA8yRi3ax3
UTMjZOq75Nb8WT3kz2jJYmQSCGfWdey0rUds2OKu+Dmz8Q7hVNpmqr36Adxld/X/kfZly3HrSpBf
xAiCG8hXrr2otatl6wUhSzZXgCBIcPv6SZ6YmWP30bhjZp6u7722IJJAoSorK1Mow/CRHgzxiLEt
iEVH/r6LzXRzs72Wan8dAH5b7eI1C2b0alwRaaZtyHDTtecR07vxoGMvHV76q4+3NZX/8129TefX
cYD1XWrwqNwMetrjWqj2G4RDjmpHwUIF0+LK9fr1rv1tpf+cTp4jq8eL3GwhrSSA4GXYReVpPAQZ
PuCDtTOucwq//nr/Pt7FcV302Hiaosdj3221bZc5EBja0NNN//3ay/zymvjtCS+2ymh7K2u2wQY6
OIk3R47ea3DK2yD9ewD4MpT+ts7FJpl42WOQCaG0gUxjH9z4Avbo/Pnvi2w/5L8bY9OzcggFvn6B
57Ru7q7+xopUph0vOaQemjyiRRsb/pLJllypLL5+pn+Xu7iM8nZ26lzi3RlD24TwYc18m/xY2fnv
T3VtmYtbiA3OKJ0ey9ggpFXKiBYYjAVwiv/7Mtte/tvLu9jrNeND3gBAjw3jYPZ3Nbvycb7O8iEZ
/b++zsW+Jmyuip79z8PUPiKJhHjW/NDuRQI9iLtrWf6XzFIMc/7v9S62Nis0hOsd5OD64D+YyXi3
mVaq1zYroyFZE28XIHEtkiYzrvEWtxTxb6/yYrOXHSdUbkMhdKZZ7ctHL2fv7jA+MAnnQJWzUKz2
yW4VqB/N8jjVRSyDCdzTR4lZ7bXoT4tfZ9XUHrlHHv7/PvP2u/92KVZ1xSq3heSb7aIczj/AR/r7
Alff+0WCa+iuNsi83T7ftiFl+jrv8eZT93FJobmQNpmZupH3msfX1I6uHJRLSoFw3GXkCwIngGN/
Snh/x8vvf3+4KxHmkk0g4UQg7QLpGmymw8Y2YnTX9qXvJbYSMbG//X21Lxk7v23hS2ZBJ2qixxVP
JECqYjAkCyrvufee2zHPICp0Vg0ciSk0xdwmqkw2R6C+pBU66NBzO3d9F5kWvRImvoZT/j1W/6Eg
VMLofQebuymUFc1tQ8J+bEBlkkdjcoAiTkEyG14ilDlGkPu9D/wnC0xkd/ZjX4w//v6KtkP8n6OG
1iakBQOCaYKLzTZNHvhUJoDgQp7s+pEO91PwPpX/92ZtSOl8+JlRG0OAgBT/PDWOyf3R2TBTvbyx
4qkT8Jq5tob15bP4NuT+MKmNfvRFoB+WdtZdudUC9fzgFWKIgh49gkJ9N4K1DxmcfMIc9a6sVQJ5
kzcTwhuGnFLLL6NmnQ7eEKC/QDLB4RcDgWlVrT8M9S4BIQ+jD0Yb++H0n35pZbwiT3//Dl+GvN9+
94vbo61bmRc5eq8ThT22hgzTzrUieL2U4o4DBfv7al9vwsCGAIplO/DyvIiw3iygdjttrV4I3g77
BniReA3WcIQtoJ9CHeTErvHCv/48v615ETlXUPc8z8DnMXbmoT+bhxGvH+SE9qGINx08MCJiF20I
G8NJbpZD777bNzAKb6LgygXzZaDDxYYkB+bT5FJlSTuzFsIBoqlzeez9ILS03gnz2g26nZ3/nK3f
lrl4YGOBDAutUT9tmpr/S+vvuqbmF9uewCpwEweFlDB2/59nK2iJJubGhhhh29FivDaIjfam059X
9oz138f5Y52LLeoVJR/Udrz6hKTGGOYH+jhgNshP7Tb6f8qs/1juImR0TkOMdWNnm6B+my/2FE9W
ooMrrYEvLqQ/VrlIchQRQUc3mGeRHxbvEhGc5houRFRGZq6v7Luv2ph/rHZx7FQJtRXPRuWliP22
wEaR9G42sOV7jTkJJeoltGoyhb7+Nltu9vfv98Vu/GPti93I5MhnZmHtOVgjVh9WO9blcXKnSNW/
TAGTySuJzLUFL64WZS3C8M1/yvhNUrbONKQueXq1yNyqkotj9vuD+RccalrZRcvRrsIEFNho24T0
Pr/p9jzN02vUNwJ17iurXdRI0E5cQNhG5DSQvVg5pFvKZ+JAY6ym8GLAvEk9piCRHSFiClOAfjfx
/qFkzXHVYzJNIEc1j+2wniCAA2HTJm4oeSianoXc6kA7d19gi3EM5HdbQJJKDJimGsYOKkfeEf3u
lyEnR29UqGQUHJ2Y+d40xY6u0OMD0qoCkicY+UFW2sdT7ka2XtCDgulkK6GvP5ilF5bTgTqPdh+Y
obX25y7PU+UFsWnJUHtBIk1HR0VQv/UWaMZkPDTwiNCEVSkJjA8DpkMQ1Hq3TP3OcpnMIkiZRW/I
6hw8gW7NuD7aY/tNVlyAfxI1UOu7z0XmefdaAWiwHB2+CYDR4lC73/RoveUN0BubJnBDvcvL+dEu
xgj2eK95P0d6s8jgwS0r8ptpyR8rs72VzrD38IfQX57ntpOwYJheK1ndDMuSaTa8sNmNBOuep2kR
seFZb1rLk0Ew7IQR9rwyTpIu9+voR+taRP5YQ0sCHH+xeElQ0yODQE5dfvi6HCJSwY/BWo7LqFpM
t9nRoF5rCwYPQt5OVhkGvP8VzEGaO+YtvclFEHGPfVb5o9L0w0Omkw/6qbWs23oRY+QYHdx3yifo
LcHFoTlBqvro5Max8uTTMtAnbhEWuoaBw9klpUfDQGCMyYMj2SgS7ZKfs+EnpKd3czDfVT4SWlru
g36NikrCFkrBgbmhR6scn4J6lqHtw7CjtDMfbNfQU3DdyNsak5Wr2UWiLr51RX9fr9ZzIYwDrC3O
Ro/xS8+PqWKYQQiCuJ3h/ibK2F3LTBtQFzGdbwvtnwjLMVain5cJf17hvVEuEXf8dBI8dUyNOCZj
s3IjOS5JzkUyVApXhPUraNokX0QYdB+mnKK+cMKGGnFLxtjkv4JqPi1O4cSzYz4Td9kLx3quyzbh
jX9czQFsWRU7QX6rPPfQ1/gzob+6yotwBjHyKNYUauKHsjUTk7ZH6qmbsexit7dSm2GmtHSj0iWh
bNYZfpHBeai9DphD40fmEESYLjnaujygH3lu2TCHlrXCnw2bjMDFJabruNPaOZBg2TcjtOuVx7Pe
6BGp3TcugygvnU0T6KZaZMbz4GiPfeiAI+3pNqzyGl4iDsxgsN8g+8TsW1QVJ0LknnnBgXv2YS2L
07TYOH+DzhajqzBKs/wSpnRi2GTBZIOmpOORRfq3se6PY+XEcsR53LQvi7UI5+CtdUmmyWup50Q4
NJ68fgq5sOAbM+6K9ZcFw8Wwmoanyucv49TelA7sfaoSViEtDFU6+2Gxbi3ZvWOsjYaQ/Utay/jZ
DABJZjQGZga5hCkN/O5TtR08o8ojXlULIByZtOnfaw7fD0+ve13qCFjYbpZj5s/g8a+jiNyFxpXs
U6acKHf62GAKvxympvna7ay8yBqmdqOLw7lMqSzNZJ2buJfdrlmHiPXDaXRK+NB8+LMXu1Bv7EFr
q/0K2WEF/0BrTewCM+59f2tB0tivpvNqd5sz7X62IPwqgyJcFoiK2eR2nZxwDABkO9X3vjh7pN6j
ikhm1/vegsCx6O9M+6GzbpVXfs8NYUZ9c7eaOfJQ08zq2n3sdfBSeu+dwyiiDI3rSu786ZOQPJ5K
7G5onLyOy/ISOOh0jLMHOr5O+3n+xXApKGi2lzNPtCVSbrMTXG++5yp/KGoz4d6zQ6CmvehoXrps
nopH6kJQJGAYEB0grgrp+og4+lhQ8x20WOjdFMnCug/I7SZOl0e2YruKNTHMa6YIIv57x1M8HBcV
KdGfIAZ9B0tzHs2rGUqPxgEP4M0NKxRzOPNKpbVhN2Hj+z/XmRghEwtIw5XSoTUEO5Q+t4UqvzFW
xX07QUXdsU5gjRxAWbqjskZdjcPlz3UdKmKmZc4RlYr2Z86GpF6bHxPzl2T1nbDEdgAuC6nPEtkW
4oprwgwHDmtW3/xsmaNCm8CbqQZlDQcCYsgChoL2vJ/mZifdDlhOcGrQAbEpnErhoSiJkxTC+aWl
n1RWk1RsfVzz5lsngxd/KfPQss9iwUCEC1I6y43bOfD3vmkcG9l/dNI/urb4Ufd2i/mh8t3xfLgw
5dajC/3Oki4v7opjUmDH4zzBz0jcUo/hvyiZ9sv0xAK19ziJyoLu9OwcOa/jWcCi26xO3sLKcOjM
x76cUtXoKlTtkPZDvh9bKGhNRn+vyzkOcMMwwRKaL7dQk0n6qnhxWRMZTCLmQoLS5w/L7J8HVmRW
yxBGaUjXOZ7Nh7KHjFvx2eRWhH8dj0V5DwJqbFUSvuFnA89GbImz2hiZqdTRLF0ntJYFBG2SKOU9
GHRNSreIbVIdLKu5tRdn7xnq3vYRiNqhh2wyeo+e3oPuvUHNN2Kw8DuVXkS0aKOadCfgYJgiy+tj
U+bfpahwIPiPOl9eJr/eSYN2kefIPlQTXNjouMfR+NQIztomh8EbkoDOmLtnByOQSb2spyXw4GnE
njwD0ICcdpW2kqkDDlE3/b5n/klY7ocH4c4IuFsyUOAhBeTfJNzDOoQ83e4X5GSjI48gdiS86p4W
27wLGMQ9LRjGFCzpcgPalCo2c/YTq8CDE35MbatOfb4OoRXAQTIoE5s394jafcgL913Q4MhYkep+
DXmpQF1TB6eZfyqDPbYgI7gSeYAFaR5OUs+YE2M8jHJ89az8iQkSVp511l4dGU6xy2lxMLS3dz0D
dJ3l1MJrEcZTGDKYEEudHLZJxpK4ZHxu2/FIOByqll6ClDI+aewiSqoTwcXC9PrJdQ9ZKJt9Wzvh
h5MN7xbf0ycyzO+G7+0quH4bRgnCOrntoa4Wjk4fVcW0syb2bFCkN4599EzISnA3cqvNe8z4Kdox
Xaf6QO2uDvvceF7rBeZzg5ehh4s0zrI/29IFLJKvz2tnp+NSHGwbXrG8DsvaEvDUyqNmqh5FwPaa
A6tE4shU+YNJyMk1VH8EHWjCs/tjmlU850HMeZkty69FkEMxenG+jHGPyVsxIvz3bmxX89PE+sxq
ZDQYQ8aYlZRWfaMa76YL7tCowJOrhOKvkLqKO3vFxq7CESXcmAP08epvYmojlevYrdBP1yOu4Dka
XSM0OTzRMK0YNy4LaV5+KFZmY+E/SX/ItktMju6r16Lb3wUShmMzT8cVGCxFUB9QpxnKccE2VSc1
urdwf/mWW+ZeVuubquB34i93ljXGriohmuHCJ9B4KGZ2M/d0bzsIhnOMuuihtaqdkjSGq/DZ6qF4
uQSPll/sLHBRxvJ7EEwJ6rGyGUPDkG9bMghI/DgBJcJ06hLKAUrYi/4w0W5uJ4zX23MfWfChwdhH
2Jc6blkRjarYtzaueN/vgrCgVcIH/qYm66jmOdQIjLM/hzMZQtU3H0bQ4T4kCb5uETo4Y82gD0vB
T3OBOM6DO7DQIncsop507xr2aLZYz0uXx8tIzjns10y23ml7TIXRIHS76cydhJjGGHX2gKBiISCo
8qZQXMSlhS2p7WnvWsyFBx78CaRLQ+Gj3WQudpibdWblXry6YCbodjn2ZlBjHMd+6O31gXteWAmV
ui3UjcoK4VjvyhkEF+aY39QcHGmnz5Xh3OBHRFP50Xpn2I5leTPuprYCtVYdG9P92czwVTRw2w0/
mqV79PO73pj2pOCHdkGe6IjQVt3OhQPEOOW7ooE8yVoe7ba4bfJAnHzZHgwlvlszCghXjchdxb6H
A4HjrCdfiQ/PmqpkmquXGqRA1op9XbhZ09dPpul/1mpO+wK5sU/cFxj2IccR5f3CH9xpScvW/9a2
czY6BGKd3SdMdHkoWu+E6dPUXiRuxRdFwQJYeOYYxreim26hpOiFcw413FU4kF4QP0mz/HN6yqkp
Ys3qB5YjvBECn7xhJ5xiieAoc1znIpRBcKir7rExplttWbvBW6O5Z0lAqqzYTIRnLy0JntvAjYHM
XYr6uTScJ9z0aWu1n8zG0FcHzFI/NWUZmRV5cAU9In7FjeQZ9dnRF3RIqDeg9zbdd7YDUZQzxS7k
imdzXiTcbLOBKljp0dhbTHgpsaivUAyuPpS1u9SkVqZyFQql0kEPaVHotAJ9RXRlYpAASl4gAnhe
VOMcuAWEEqa7cga4aJysqkiwn6IK9HCnHQ+1gdKXw0/EFhH64+8l6H+bb30+yayc2FEYwW1NH110
CNrePORgSlkNfkGf/2iL+iZg4smC+acL40Y2twnzyA4Z5o73NuxXdBbAYA4fPLHKGkqaYzhKfts3
672hj17tZmutb9Z1OgYzLDnyObFaG/WWivRMb2azAN3tWw9WSRCojBrOUbkYpyKTBsKmKhQx3YNY
sd04bx+cBcqnM03spQ7HroPKhtwXvRUZGh6v/tlk44fb+XsGE0R3DnbaPoHP8WtZ1p2r1hxxL38V
RnU3Kn6Xw9SCI1OzJyv0iErm4BFp8LGibbiyHJZP7jdjBEfOkkUkqfjRdNAvqIfTkNP7enFxZAuc
k+Wbv+LgCOImTRnsSOc9agI3pIq9Wb73Mtrt89pWsAhc9FtrruEi83sCQ9qurJ6VzF84yqgOu8Eh
UKOa8gdXF6mz2hGZ+qxQdTS27o4SmVoezWhnRbAiOAxmlQLDSIaW3/SmjlfehzMHJyxoktEvQ6ud
EiFVaugA/zncdzXKQEsgSWL3squSuiySXgZ3q5oSLfSNwAC5CxsHZq130E554ST4SWsjboiC61Ib
F00QWZO4L4e3vm0OVqdDNuodrogsUNUn9afQAIyCNm2Hysd/cir7aLjtQdfqnTuYmhrPMOZloTEW
N85EfxInP2DwJKT1HEJr/RDg31miTWcxh7kjcY/TH8Myhl3N74v8ueY/1fKGa3HXocTzxxkjJPyz
rMyMtfJuLKa4KSs4Ni+70oIvg1OpWE7QQiyhZGaq1O55CFviVxygcwVvA9oGD2UFGTy+5V/QcqhQ
cgXtsTUcHpkuTvqq54PIvbPqh18TMWJNsHW4eBOozSsXIMmAqTDC0llNeThb8wJ7pe6xM4uU8OUT
2RZgWw8of53DmhcKyGzYu6owQgmZfGccU8PzIPDp7BzckpODmezaBfrh3xTQnXdziF53dhj0+b3o
WxrOM57PakNLwcnY9THZWrw6prdvQZHG4Ye1U2ft6mU6MF7M+B+W2Fns71UAGGrizW4UJQcMxG5y
8GyC2Y5cv4P6TYF55jHRBnQ9W9ijVjaPDGuTfhhYpsfxDK3MVHQwY+jHJYJE6ZH2brQGSwo1j7Pv
17AumKp7YrAjXVaUHHAotIIzK9x7q8XwntvcCMt7VI2Kuv7ess6dl6cBEh4jwJ1c4Pi7hL3YRnWu
RvHh8AqaMlgdwDdwk7y4w5uNHEBTnsk4IIJ/NHrXFxPlE8LH0xzAa9YG1Zz46GSRHa2rO1yHGfQb
0SKvzq6HcOmvtx5dcdP8bPL5paqWPR184BiMPtsmpAwaaLX7xrEfyUPVVMkgqv1QwqN21B9dOQLs
EntfDPsJ8Hsxfq6lfsSNDgEJseu4G7MAEEr7BEJ1QgJAn54TVvVwly+OjEbNbuXQPUtDvEjK0tou
zm1g32BKOZsmvWcdRE57+9YNYLFql/VLYdKQr8NTSZ0j9kRoI8GlFn7A4oY5zoYc6QOcQHbVYkR1
naeaLzFMvaINHWhzhck6ntbSPVbLcBAKvGRkyh1pbsaujMsJJqcaRKRmemaTXcSks14kE3C+Jk/Y
yIm/qeXJb40yo2GGCg0kOVbT+SSWjrie9nXjnFvTRYXn3QDfCXtYdzPVHBjKOArd+3ox4GeOfDh3
AcM67XNFLXjBBv2rLatnu3Kfc1ohb+8fZrNCOJsePFfd+NN8wm8Ez1eMtIZqde6r3k2UdB/RPgrN
2s5hm2e92nn90gfesVdQZ/dYONd23GyJhy7jUa1nXq6oTtp72+HbEKwK4eZ38FBbc129l65OqK13
fWmHEO2K8Tsc1QBVOUCClYHJ4HFC0IAgcsduqwHYsWVE4I7dlqXxSBu/CL3SCQtpPwIJxOOrTAVN
lnOZFIYEPR9MpHZ2b+3ZDH1ThbN2bm32owOKOCDp0w1LF0fgyRW/mZAvSi53luP+kuayrzr42wdd
VpAgnkaOK/6NTeV+db+b+CAz6yPS6Azmd2Fp2Xtud1nA50wAdiGbh2ULS+LC/2wtbwg71h/Z7J3o
jO5lFwA8U4dxcW9n4d6WK/sEpSIpK7VGrVqyQvYv3YCyLzfyR4ePY0gl5p5GI9qeQNQycYth1zEj
Yi58XBHpRCnMcJa4juGTF5koGwn6AIiFSyRyuc/VPejdJ9cpASzqkxgMmF9Bl3nsM8HQ7bSthDZQ
uV7smDI/VA7Jco14igLXNMDf7Jo30g8Z9/LYKeDAg7k6zL0Kihl7ntoK9EfX63YF1EQjZ0Gq2xb4
iyvQydw4y1WdWmgrstX9MXftveGPMqyWGgwu+FxPSg8QA6BhM9Wnsap1WLsQR/SKm8L6ScqqD9tO
Rxv65DlFWIHk1WOzK06ROtNPZy5/KttPhVcjETGsWzzNXrrWDVodLGy6ccdH++DiX9usujXmBqj2
DDVcnOfcqU8VXzO7pw9eYH+uhYAvhB02q/NjoCyuB/O+y9tbL5dPbif3sKJ+t7lzi/p3V/R9NA6w
BKjNrFMiGTlPhhoKDQHdeWsNUKuFFZz/QFrgWBwsEs53LSqIBsKFlmVoAJNVE8nahfE2r0ADeB18
gl+N/epdcb/BuS7sJ6dFNkBL/WzbSIP5s3adt8rq+pAsqCYReuzcTPQy7bxhfCp9BzVr9b0eml1g
8P22t3oC2AT6Cr0jf/osf0Sz4VddN4d++tYArBngeakYfwH5Pqnq976EtEVZvgVufqiaMfal/2j6
dMtdnwImdz3qmrUjR9J3O9P8RiVJtC5wbnpAQc7jBCersbWy0TduMMB9xtYNq7I+6YWcp7x/aesJ
RoD4htujWbJ6LZ3u1yh0RsBlmcz5iNHFfVPoaBgxVANvEIqxIdE5z0X/uRrWoav7jFGeTT1GFADV
yaaIWL6kgdEgMAXDGpbLdLI68zTSYt/nkBdER8qdzcRD8j764t6oNF6184MG3U4zl4erXcW6dkLo
mMEYwDGOi23HHP+H6bmJZXoPFFrQaFgkvl/GJmlj5cBccB6QQq/i3lfzQcNmO6+aJ8nBDRByXy5j
4rpFl5gOEpGF7vAin+BVdfSAmkWAfR7geYBBEZItjOxKEx1jckaeizhUBokPEL0ly5tpilf4LOHe
su6UvB9QXim5vHa1taNBwSECEiyh36L2tLzEXMFZxd4K/Ke20DvIxFrhGnRhWxk/JrQfDFUm2u4A
5C93itLj6MOXB8dw5t7Zc5oXBwoSdjMmIn+SpDm23vtoLEVIyXgvuPum7T40W3GC6s4Rmhbf1hbA
4rymHVDPnptPqyHuFSoF5vf7ifTpQsuTJPCBLVzU8mWMvx852MctKsqJ1zCZgOqjr3QmbBAPKDgw
W4Ce23lPgMtTVr0u2vxReHPWFj9ky594jfKNuuWeOkazr0yaFS6BKLJ8JzkFHN3veKHvOkz84Dyg
WJrZp1PND3T6bGz3dvE5EjEJwBAm7Strn+0C4PmKfqaPSVnaDJFXTtiv/a/RGdOiY9/dif80lHVj
AO8KpL5Drwx9cDPY/MNfg7xhkZiAaBnmp8Om0HK6O1vbMSvVM8SUb2w0O6f20TCsT0AwD9KiqTF4
wA86pP2Wv3yQ5QUwxg1GKg4DlzcKRalrPw8ACFHlfSCpDAdjOrbKfBp92Mt7xv1cj14I5f7jUnKo
3Hj7wi5vOfa7B8IoSvv5fjL857IO7qRJ7zxEzxwlhIQOWcMapOZdqNfp3RvYncZIyty4qSKSII+p
M7i3/aK1CQQBsoQuEh4lIt7KEOPZ2OMwJS3rJqYUXFSHLGlRr3BCbx7Z/F1DgqQ1GGCxAlBp8d0g
UKZb5J2YVLIAeZyd9gS8KMKd/+Z7Rcrb/mQWkD/sZuD/FkEaCdGecCkFchXzxpuqMFfL4+KUe0+L
qIcxrkkTCeCFBXOymBgB9sHP9qcoz6sDqocDUWPqjTLpCzi0OsijalLfWj4KuNmbb/zei4lLowoV
MzGMm4l7CaJ/DAGVWPTvuhaZaIPE5TzDdZUs+EGOCxY9mbLaArDWN8kEJgnGCh9q0ucpZfrkwT+1
0aMK85HtaiPfTQP64tVMn8jcJA1qCNVM6CCyyFCyirS/5YfdXeCg5diLKSx9sutQwhiMXiGJfDWR
8AfFYKPG/Eb6rKfVhZUYxmbA0LA/lkTeA/qM2L33yZ7MuzXaZCbNYxDDKAjWNdd4RF/RGLG8A4MV
gt4N8Nk/l6cFZpH+UYH33zZtRg73GNh/RUY0P6Kt8o+e+PR6bSL96qoXfB/eG2pSAvwNfXAODpzo
iriO3NPm5rgZWuSxl/ydofLVJMQfz3lB+TFLkgdcgK6Zn4d4sz9isdgFp+3tXhfxvLraBfWn7KEF
xZDWgc/kHYpI3G32Du7JPrSpfLk2eEW2t/Vflsq/3/CC+jPOradBX9ic13HHxW2GbtzjDLrdZukH
ecvs2vTO1ee7IPzQGZnu2KArMkXWgaQS6prm3oOcZ5OU8TWJ3i8odfh0FEOo8H51rEtJHqtdIVFn
4tO1CHNa/apzI+nAmriyQ75+i/97mX8IVr8dxDnopVtNWMZ5WJI+dP+ZlguRjd3KCMcPIvTXVHG+
Ztf9u+IF34cC4CpRCm5qV3e1G5qTCiHnNlhX+J/XlrmIMASSUKtbo7tprqeNkmrdFvIIkbAr7+9r
rtS/T3MRSeDtw1bKsEw33CxgVjr2fvLQJ9wh7zQpMHb00K6qs28/9L9b/99FLwJJQJSEthEI7S4G
cty0Bs0otPb8pntGNzrqj/bnlae8tksu4oiFqUCmkXT+w1Rk5yKVrzRq99u4+ibkWT9dk9v/wvkH
NFIkKd5mbW7Bn/rPCD2IrhrdAfvSPHS3IkUFc/Yxoratd80580ta3W9LXWxIblSldAH2xA1k4fvM
30/QSL9Oq/uSGPnbMhcb0pm8oUFLEu8QLeLxfUJ723kzhw0zDcIr3+vLzf/bWhe7snJhY55vdl42
nArG73boHKBZ9jDs2I7vabTNO4CpFf991WsPeLErdcABTTE8IANvoij+YcWY0CF2YV1WNv/XnoV/
7o+LHaknWJEa48Z/h50RmdK5fUVuBirAy98finx51n57lReXmsd5oOZton1xYK/HE7Ay6iwAunzW
HxPmCWW2iujva34Z+n9b8uJmq22vtm2JPAE0kCV/WsB9nK6Rx6+tcXGX5QYCiFUhbtXDjTbOLjkt
cvf3x/g/nGHHDiisiszgUuqNilx1k4cxX7Sa9uDoZF18Y6UDDCSuxKevd96/C118IxaUlqs0xuxG
d3wEdgAWjGieA4UcUmpQIx11Zav/D9Kua8tuW1l+EddiANMr4w6zJ0e9cEkjmTlnfv0tjM/xUBge
wtd+sR9kqzfARqPRXV1FXflLAAajhWaKICrSWPUlnUSREIZ0ckwF1O2PceBQ/24uaPX3MwuKQ+hU
awqiXzcr57w17ZQMN6oJYtyxO5Iy5yxn0xmwEChzmYaGf/4ebIOUTLk0lRhSyhxJv6Bvsoyc87oZ
ZBW8YDSTaLLO7hjgr3G5CLgNZ/O1SMNbDUX/XE58kMjepga5BBgYqBty5LggDapfPtTKLLORQ5A2
VQO9uo+Li4q1aMcBZX9vcjGDeex4+uKbG7kyx5zcOg8LQy9hblF+5pqto1NiDrw1bUaklRHm6BaK
hGdyDCOdE/hI2c6omaQ2uHdBmFw+mKg9cNxj+yCvLDL+IQ5NrJp0WdA0tTFW7S8H5Vr3ZUd+4V38
9IN8+WBQQgJ7oKaDRJAxBaEIo6glNA5CLbEJAH9oFJrALi/3HM/YPGKfhkwmwVhEDVLTPe1QjHdh
OkyW2bwtugj2S+NJnhr0m3FHDuEvJSN3EYhm0c8ae4CeRvUa4+xWE2pWa0x3nF+16a+rX8XkIvoc
Da1O8KuEw+LRUWuUvXFlY4IJTNG877pFkolBlr8226S/ZpX8p2FdtBrVTkqOqC1Blf2I4XVrORiY
XwocchzAcIpdcMIbcFo8CI52HZ24bNybGfTqRzC5ypRIMwpH+BGUSRpvqkNxUDAHmzp/493Ps0Xj
+mrBypIWqgCQq6MiLyrvWz/3ZVQb0KG4U2/3PyV3c2msWNnSk6XGpYRDI92YB/XhIwM7GVehi04j
1OZ0Oz+aLsFIluTmzniunObCO0yb4Wi1tUz0yxujiccIP6EKTkADaL0dS+7+MreYeH7zISbkBRP5
DyWO9BA0GD9Dh+llsNBwtdtjdqZRSXITtz/wZpq316ZCvtkg4FT7QsUjqVpVqvSBoIu2MumHqdec
aeFVqrbDxKcZJtiaVUer43TIx4hOKfCX9ZDeAyR8LNTZGzSJc01uDzSRT3tM/GvmLlGnAVUNJRUt
oOEvRhH5ddd5Y/ijN/tTOOtH8OY7rdlxHHa7vPFp+gtBD6A0/UDvFdmfHMqHFxwhamaZYFsLvZpT
AdzMoFbGmEAnhbIS9gOMGclRM+/V8W7fL7fvkb/2kRVPMOsyWZoM+UbdXhXLi9TfioDRZRXvGtmO
KJ92mOi1BClGYoFr+lCVGa/zU+pPJ8E3Xv5G9Nq8+Fd7xkSvrAG7LlrReKheGSc0ZtyUciR6gl+4
lHOfx6u9JXmHo23oqgbQHLI2NoJB0EseRCgJmIfiiMbPxbgF8NVpDuW30MWQwRliNpZ5Igd0rcsH
/W1+4d1Qm16C6jrISA1TNlliFSFeDDGlKjqQV32c5NeWBJwDx7PA7OmokmoxqVoC2t/1jKER823f
EbcfkKs1MLsYmUOn5i08EbiT0+KkLiaDf8S2ZtGnENrf/6y4vTLIRP1xJmFVqxnoDrz4WjtVXop5
4O6gXWFK0RKvIIDt6m88q5vheGWUuQaArpF1ibLylfIpwpy1+VLwdKd5JphQ3EiD0IV4Gjlq8L0y
vbJ4a9SX/Y9F/4ov2edqFUz0rSotKcMMqxgyL1Rf6vzQ1k7SPAr9d8ghOvvGtngpMCoNindDA2Oi
LDIxMFCLXtB6zFlql94VvwPybisvgZO8BCCxiw4YQUB9bT4H9/rjvmV50+tXlpnED7IQAMbksPyh
zRP4SPsOmgImodANfcgBgNsHsAUP3F9UzQNMKJ0jvRlQSNz/HdvJw+p3MNHT7ORRBZ5MwkB39tif
6A+BfDL629YCQiPapBBBj15xS/mb33lllzn1RoVMMBMh2EzEI4XjT8Ft0APZcjvXbpP82F/lpt+u
jDEBAFCxPDUTGOsExUqH0UtkiMIDfrpvZjNTWZlhjn1QoqcloWnghEKNYSPgr09qgTXRbvhh3xRv
Rcxhn8ZenEmDiBl1p6a/ltsjRgf3TdCT9uUkrlbDHPZw1KQwo6wwdNS/9YE0/yjK8poR20nPyg5z
4ospi2dhwq51mHWmVGHhEyVLwFSPr93zRDI5n4httmQ5aCKKGZ5QAZoGZu2lPCkEUCw8peXj/v5t
5j+f6/p40q9eHxiPjZRKhinFvOTlfY2QUrhT9bRvhXOOPnZ3ZaWWjRrwaWQkgwqhQOO9b61euI8B
yzOBqeoFTtK4fZeuVsXEC7LECZJ+fK0RLBu08RFUVoFHhoQnXH4D2BIvUNIqwFc3NDXwpOsm8g/G
06GWMRhVgfHg4CLaQMO74V3mpYfgpNmgbfIXpHqw7AWg74UmuviPskv90zxzCvSi16E6oqISfIPx
Nq/0s7MOIo/8b9Afb58E8IFJmqpiLI1VoQ57A4pmNTJZoC1lhGJasMVQUArQJOBx6E+LobXvPduf
c2WSCVlKmEjhSHU7Y0y1YMT6TdYCByMxngbkiFVFiRvnS28BxOrFJALwpU9t4EoeMIbK8azNk7n6
Jcx3DlOhn0UNFWSqPt9hECnGqGlgjTVgQgJv2ZtvhpUx5qsOS6s1aYK3T3IEvfQl8t6JNbmgcrjh
aYFt8QVKULP966My4Q2zvK2pNzAVHTVfBuRAux1vU7/1BlcBP2F7Nh//CbMmbMKLZFXWNY2lTwFl
W9JptIQn3Sze5NHwPZ3Jz/EdUG/UDKEAAcjL274rbd5IK5vMhT52JaQvFdgk+nUX+ZL4aBDOjfQ/
vPVzXcw9PtTT0GYVbFBeWapnaCDM4QVm+oYH2m5f5p3+zeCzWhRzPKBqWw2LiI9Xh5DwuoTmFbIl
q+/fSHojoyLX+rH+L/eROQfESNJ5NrHGTL7KwWNZ+BNP44L3qRjvFwVRgIYuTCjlnRlY6NxYg/Lw
79yBcft06RZdGSgtTINx5mg4iR1mkOX3fSvbdXGwNxgG1H1UVFJ/L/EtvRJ3pYTnguyD6BrJO26E
u9mjyQMG/znG6G/+chWtjMm/G4uEpIvwP0AUqvMNH5LUTnrJHPzTBnGIa3jBjeQPLpYMVU1ebvk/
LofPlTIXb0/Mrk6oIHDnLR5OgB+6M1zRQ43vhNHTl/21brvIpzXmNNdjVc5jA3ZvUfVUyEGYskfG
f4TcWO0nc5ylOh27ilLTSQK0kIJ7IlSdgxbZm6E2mKhLr9r8cQRiNge3WtgW/v4SuTvKHG61wehV
U6EsoN4ABuhCE9Jt3BBPvr8jlLsNllotljnXgSJ0cjXBeWiaG5+BTqT+A1FAsB1DjPgSOpjM3V/h
Zm64Msmcc0GVMFkZ0rpH9seCSSERDB/EbUFCYxiB1fLeJDxzzJEHX8yQJwNWGBFXrK1ccOXw0GP+
WHAk3uOEt52sHFA3NWXeTB9IN/pqTzzMaI94tQIwbmHs4Sb/wWNY2wYPfm4nq9knz2CFMBWYrF57
d3yGQJDoZp7gmk/VOfoOeDVt1MQOT9hh8x2xMstEHSEWBSPtUWbH9PrY616TAo5qWB3mEfbdhRdM
Wf0NoQCnQGLg0FMXXR5bP/UVX/C7b38jnPFWxQQYmSRa0dNqVeuCXEM2oI4WusZV62FO1wW5DIU2
jQV0e3gFTd6xV5mok6CXSkZKxT3amGd4pMim+Ioim4rTfObpCNJTvXNlqEyMEbR5WQAiBi91/gZm
pRbiNrOXSH4sc3Ijzt3ENmMKoQB+usK3UxMMidtCC3HnAeBkBfwAuo1nGyZAuA6zmR5hbEomRFdB
usiceBDpdlVPNWFlv4KE7wRwU3n8QCxyHgfbx/3TEvtuz0tNnZcOoax19dcKz7ACmlxgGXUofSxw
9vfaPUk552HTRVc2mdyi0juMNzcC3kbNL4yJWUXopcP1oHC6PtTTv7jIygxzvuWQZBmhYVOP7iv5
+zI/7h/rzat89fcziUPZVFqWTSjaxu3VRACzByuGu29i+5GzssGc5kRQ1LBvsAZJBZFNA8T9oYod
afrWoo+e/hGDscGcbQyXzQAmV5Ldim8tT65o86itfgNzrlshMQkGFtGOzKLXBrw2lSx5eT1/K0C8
M2cDZ1u3o+XKHnO0q1YXxoo6v4SJaTSUQ1C+WeLPDnXj5oKRBc4WUzf46iYaBQeBi0o3mC02SrUN
ygnXQCT/7KWDqFwmUFYbnl49x+q1Go4WaFgy/VYY7jiWtx7LgIDqqJCjDoKk4fe0N1x6Q610LBQ6
DRggRuIZPPZedo2L0Of1y7c+IvCmWCSIClSZxUGBLzKRA9SCHLH6w1QveXCqmue6OoUTL/nc2s+V
JTaBWCYzGHswz6P0L5+6IyarAETAm9zGtAUX57F56aytMbEE8rttYGoos482RnEB8qDE4wU0CmQn
uePB5DmbqDIRRQITw1iXMpCZLRhI1OU5A6xLyuRTJg7XtcpT0+KZY/yjlDp5IiP8o12OwuJp+lU7
nTE7DVXZfU/kGWKOgCpO8ZxI+GRShyQ9e9cn4swg9VO+N8Jx3xT3gzHRJDehgqAUqH4nVwU+V+Es
Bwx7P1K8dWHzFBe2QvTaO5hQogBjiNkmlIqbYHIHsFwpAwCHKrd+snVfr+3QDV4Vi7NEH0ahQgxZ
ysEW5e7WjIVDIL+C6P8QzCKI8SYwoDTvEF867O8n79MxTxE1DcIhzun9LT52GOCrH/r2BD5PiafP
sxmW12tkchJQdat116CiWf6BwWJbOYDyjFigXntLTjyeVupwbExe2WLxGvqYCUjcsZ9qcxyaszRy
dm1zSGttgAkbCqr7pUDp68llelUw74L5bpppLZZgU44s4A3VO9ELrNKL7pIn+X7/q232R9f2mUiS
BnNYhTT0i/5sQxnyIILQy0tPgfOuzjZQ5TNsg/W1s7JfvNR5+1AQzIiBBBoivIyzimG45APBaW8k
1KfK92m4GnVvf4FbWbMkfdpg3LKoi6LPNB1uOQi/zAHEz4LqJSVq7WIP9tDyWlLjt0BI3X2zvKUx
PtqZC/iIQPoKVvdT1voKOI9ijontA/fXyj48a3XU1SRuwQOLA9fn6AUpLSjbMMVvabl8J6KyD6bX
/SVt7ySoOyFSA7QIiy42xFAD2A13Dpg2cJlS8nPi/TNicKpZ/l8zTKTUprkSPhLNRHKayE/x9hdO
5j+B/6+tMK43F02/LLRfnAvXc/SUqkeF916jP/Rr6PhcCON5GpjvdG2C54XmQwWmdoBrpFNPOmv/
s2x72qcZxtOyMAbPZYPPIqbHSjhXgtuQh30TOscGi+PFPRVl2UDTDQk4wE7FCKzk6Vn2ENTx6yhH
75G++FEw2mCzBCVgdIO541uM8YF7oL/WS9ROowSlvvSQVZOfS2gCD/mvqQzAZTVCLqJKPLMx7psS
I8V5E980glRYUQwiy1l1F9Ccgu78tW4NXx0wqFsK3gISQBNsSWm8uDWmW41pQONKOgSd7vRFem+0
4jmv8guBvkraJ5dhSo45ZIxBzYPopnTvXVpZlZKf4mYCI131kPbFa9uCnaiawfMrNA44l5wWFF0x
uBsrFcQ3bejHAmhiNBDKZanwLA/Jg2EqL+iiWbneHOQ48uIINN4iOaadca5Bv7X/FbY+AsGcoo6h
WlnSFPrnq/Neh5oaa6GGbrOReJWwXOIKHVEyveyb2XLbtRnm/HW5Bu6pBGZA1KHmngnCHOWq5A0N
bAWTtRXm/FVgY4uT0EQwkWUQXvmheWMIEYIWSNm6oyE9ko4z7rGZNqxNMucxA8xNRy8NN0EPsj5V
/N6XWWZng+CGRXcTa+kZ7Fgy2DmH9xmkFmkfHPd3drO5tf4FzFFtDdCjh2AHcdJn4Ub3akzTQrwj
OEAi5zgfBsFSH/ctclyG0Gxx5TIdBIr7kUgQRA48KfJn85RN/84r2fZMk7Wgm+jxnFNiPMMxk2FY
rcJLkrbep6uNI0ySEiRRiEEnbBzxi8cIElIp5D/mS+LkT+1bfaVA0zdyG6QpRWpFvwBl+idPcyCg
QcwlSpoosigyMgag3iTACDSonP6p6Qfauyv6uEs9bkOZPqfYm4MArKYDlaCgt8scjkE3SvDvxrR+
OTg6MB6YlyQPFDBWOt3FdHivyc0kcG2QORodsFNVSYs7UIO8Wpzep91kMF6ecshm6T662JfCLe7i
G16pdtNBVytlTkSy6FkbJbTw0IEY8koX8NTjOM/GqTMw5YXhbk03oM34sfjVIQB/dzxOJlhNB4/2
EaQzdLdeJF89hXaFQkAsci5kulm/f73f7TFrarslXSIQUzj11Pl1aCmjaQvSXWeAk/imK+//v0f8
N2tsFlhnk9EFZqU41XKOuu/D+JjwKjb0B+8sSGaeKMasRBKRYeJPmFjq/73E76sv/L4S5pD3cVTq
VReAZVPq3LrU3X6sbQMEmPsbtnEP/G6HKWaIRaJLAQlVjP8Yvu4th+KcH/9eS5e3JKac0YGoJQ9y
kziyDs4xyabQArHmROCNJ+TvC6K/YuXghTRhAlPH96HCn8Ru7doP3hRwUVlgTrAgN3E1uGiXY6ob
nNNnseAcsK9P5N/NMwlDW4RCPIBoDU9kp59eQ5WjyML9YEw4NJQmXrIGzPitG/jqIfLawh4ARysA
rml404Vca0wsLABEAAUv3IMGX2B6bJSFrmZPcSPX4KQkX1Ot33eOiRQyqLCTIcetCdEKK1jAcTs6
C4TdZoU3S7vR2fzNlMJkAn0YgkFUHgjOcHkAP/Zb+wSSm9v4V/KjcwW/9lInVX0epGE7chioKesK
pdhgvlxiFqAsGrFAEwi3an7NzB+ZdpHS1gLBeBB8ExdOzXf7wH0aZD6ejNn4RDQa4iztg6xDTPES
K8f9+LH90T5NMB8NXAqdEik1cVSChpQjSAr0yO+LkrOSfTOKyHywThpFokUZcVLTDppvZnoCA2DK
TYppUP0a2/+7GuVrYiPOI5RaCLwdLzovc4YDHSgT/NzLLhJn6/bdQRGZCN82gdkZkyw7kXRl1DYg
SpAuPAF7EoAbvTpUQWTtf6uNSS/q9p/LY2I96j2gE9ZLgprF7FIAfnNIj+ATuPASme0g+GmIifRm
YTZmH+LSb0rFiQzNHxrpaX8x+779BTsK+gwJ6s5YS9h4YgkaKXKKW04XlmeDieVdTPQwXcDPKtRH
s7Uz8trrd/vL4H4TJijoKVFqPcA6iN8d81PkvJuX6CAeNE503Sjw//7xmWAwFFkt0f8CSTudtUvR
vVYxDGr60Ofz/11YUNhGeQlyTHRJcsXRyncBjNQTSOHxr/plf/cUjqOxbfKqycMRpNL4QtCHMsUF
HNjCiUDzZQCTbtcu5yASHrOpvIBtwCqF9ADqlZcK45tJW1pdXKBoAQJWkH/2qXYoI+Oox4rbG+Eh
z/KLHgL1bJZ4y2W2DBEnK4kMSmJn6VEFtrv4JFeAFGadkwIejsEBHuaH434fd/MqkwlM0O9NIgJE
Bdpt/a5IwWTu7m8g9a6dgPfhNCsTwOoaUp/gO/XNjzYGf6QAaZf7nhzD9HXfEnWvPUtM7DEkaSQ1
OIQccDL+yAewBo2JB0HRcyNB4y0PQfQ9BZzV8TaQCUNTN2tGqyIMpUg4TXTEVaoDZha3+0vjHa0P
tMBqF2VlVjMQ88ofKSdmJZ3IAcGjS/XrCp/HQsa5Cj9ym5UxpV0gRymmyKLRo0jPi3yMCifhWeGu
iYlLYdw3Q7YssoNbyZ4cjCrapR1c0ZkY8cB94/MWxQQn2cyNSB2RkDUOtUbQLk687sf4RjArn9yX
3ngoXnveNADPKpu8lH0HhQeigC/LrrUrM7bbALzAHC/kbSX7KJ2LzowDWUPnG2xPdBC/OFD4FSSF
7NDjJZmcc8Y+TxPVgJgiXnQOkXNIxky22cVuldwrKmrVYQX6mPd97+eE4I+R3pU/tiA27sQxhKRZ
C1LMfrEkZeQkLhvEBr/dXR9/vrIRBmo1Z2BVcYor8Rktaq/5Id1JZ0W3oh+qH1jGocJWIkpfoDrk
6w/ZqecOBku8hbLRhMxJV5Q5Ut0bWjlpHiicVXXTK/Dn2/VDwUfjc+IXOw09KYpphhOic+2G38Vn
Ogkt2Noj5arsvdFB5dSTEs5e8/yHyXlIBhZdEdU9aCVotpj9WBRPHnD9naPFLQkPYs7JgWUmytTo
k2egpQKti3indI+i5EsypBhsKUIImM6tMNn73srbUibQ1HI74TWL6Dnrt5BlNn9lwa9/Z4EJKrGp
CEBBgihcGKEd6XXkdUqe901wbm32+SrkpUmiYgAP+XTbTZAlvU4gBNfr90v/tm/pI1zsXNsKU+0a
G72VTQFv1ua1ugJqHMCQxIP21Ftsqx8az8CyOsU1SPJ9/dE88uTseStl3kgkKVJoEuERAVZe0chc
bbpOKhtyZdAfetpfKucyYJXHoQ2R9iXA+I7YXEFAIjIqZ6quVPnl35lhooipQZ4vWyJUKPWjjiJK
820Ovnc8LgpOrGK7Y1E8S2m34LN16n1d3UEpbH8VnCihMFFCH9IJLP4NVhHeS8FRr1+KvLTF/twB
PjTx7jTep2GiRJdVWjdPUNNMYgFikZGLt/FjakJXRNN5uRxv55gAMRQl6fKayB8FL/mZsrwOgBNY
6p1kK+58GMEiftjfTJ5JNmIEkjpUpYD8IJugmZmdu5gXZzfG73+7QdneF6laSBOFuEpoHU92lYNw
U19TSuDpoNvBA2Qopg8G5OQbJJWODwJehQKX3oOXCbHtMXT7BKKpyBWKq+CDeKlypZMClXhc30g0
97eV4zVsm6yINTmSFyQNUveg5TfZdDTFs8otqtCHy06EZImdhwpcz2SBw7Tu5PTXLdJkyCafKc1S
jflgcv/vVkWdaZUKxaI5TJmAD1nNzw25hIEHCRQwZ+9b4bgky6OoTEmSa9Bfc3ol8YesPYdm4Oyb
4NzEhAkhgtEbJJnxdA9685gZ8h/iUjqa2d/sm+HcIISJHaZYxjURVOipSc8B+k9GB2oJ/RyO12nz
sG9qg73m90PGxA5AQqNZrFH7n/3iKFia/TG49pG16bb8OkEnwqFk0eI5s6HR7Qf3vN4lz+eZUFLM
Iig2Q2yq3N6XmuyWU2+BoP85jUau49O7d8fxWUBxWqZDuxAoWlCIb3zAtAdEDBdL8aND6sXzFQ80
yvmS7DiSoeqJ2dcIk3Is/lLkwg0ylGbN9i7tNKtL5NP+1+T4JwsqjkIpHcBogMZl4S/Vse0Pvfi+
b4Lztdj5o0DuhkBKYtWZpnMHCSeFisbOFoFe3b6h/9HG+asgqzJRIyNpOlZ9S78VVFrwtg5/VQeK
3Bcp0IJjjOcYdGdXIWoGlMhMM6SnrRve/0mvN6FbL1uNX9i83IB69J4XMmFk7ki9pBqifKCeQVaW
KBiJ0wGDhYxCcAY/vDWMHMfYzH0UGVBDHWz+msYsD3qYWh/icnGMuHxPBMEeG/VSzOaPoSV+Pci+
1ifcPd28ZQgIjWRNgWF2wn3Oe1MXyoV2/SYnPKduaWvgSptAeUfOoSOH/+gjrgwyHlNH2qIaCQyO
FVwmd9sn47Y4lFfGu+SKXGq97cxgZY7Z1LaQirzpUaobETRpCS0obMow+kGLDTzncd9HN0/eyhzj
NXUujn0SwUXnAHqa93F4isgp4nFrbvrmygpz94yL2YTQS1NQ+FE9Ol34Z/WM123hOSSzGIwVCmkQ
oHgmQwdb7W7lAdJhj6N8BYGiLOLErA0CJVxyK/dnFqUnoWGGPbTLoFnp0DYSBL2uofDj5uirg6KV
EodmkB1M3Pn+H3y0lWX2eu2WcA40HReAco4hatlD3jcN4kPMiyncNTLXaAI11y6M8Hxq3fYZqdaR
gIclciBff8mey2OHuVf9CIFoXpjePOWfK9SZNie4VwRVI0hWSqDPKZG6bM/XKJM7pnj6E13FYyPa
vFRXFpn3PUQREsnskTDM2R9q44Oyk1BZvOde4iFzt5vuK1P02lhdC2molCRq8PkGD+x+V1Aj9KG/
8qZAiSGxFf9DfwUi3oe05W0r3bYvd8TKMt32leW2h76fMYt4YF01R2jRnRe/v+p8/pTvZs6wMsQE
TVHSl7he0GNbUi/Jcdkth7xIecuhf8vecphYaUpRMQYFNlJ5GDxKcz6cUVE+UoK/+pi5/Q+eX/KW
xQQYsTP/83icpF9A/cVRAQkfzoWzGZFXW8eElZTIsRzR1xp0JWfyIEmKFWAfFR54kbcWJogUcSvE
EsVEQLqu6/9okossuvtximeCiR5m3M+DZiJCDpPX1W6VHwkPMMwxwWpV5EMZS0vVo18yYyDg0AYn
LkKY80EMJjKomthBUxu3SlxeDxgEy7xKc2KJ48ybV+TnZzeYoNBDjD7tQhT4pBoNhDtZPWvZUS9f
JlW0TOE54fGhbWfCK4NMLFimtlxQSYQ2xXSjys9G6qrJXYNWCVSDlgP0eqNxsUSdV8jcAJX+dm2y
46wSwoGs0rqSekNOoiu61U1wK98GhSWdCAZHlDf5UPiBzSOp2K7grhZMXWkV/PRFIIXUoFRHn2my
DdjHUT/2Jw3yHMlN5LSCNdjtVXsULgtYoQXn/8+T9PvCmeChNwZexAq+cCneYaJBKlOI7xz2T9x2
+rhaJBM9arMbugbbC9IpWlj6b4vtP4UlTqjixF+DCSGtLOXQ4U4Ux5i/Vd33gCc0wv1kTABp8i6p
G4wMO1k9Qu3Z9IOwgSpcDj3HdsGY1o9ujK1O+xENNVAMUuEQQcao0xQ+YIzIqaPMpaqXuCecbmhB
HE/Up14f3AZKnZx956QP7ChMp+JXlSYKeuCxee+OtEc8nJvDZFOOlwaoRCA8LVCEcIA5PLNMbJqk
MgaVJnzaMNXOMsfRjpKnZJTPaqI5VZc9cpbJ+eIsa307VIo5RFAPTaGHaFF6MfMa1Rw0/wCfapAN
gl+MV+jj2WQCVZEXeg0hXeIo7eOcv6Xg7d1fFSfAm/QHrAJDmIVaOQ04M0HtRYMfyl4p3hq8AL/d
u/08miYTf9qmlZp+xvlXrdGl/SPACEa87eLSSp5THwzqKDzLVoJ6s35UURmWv/Xnmfee5dwzJhOF
jGzsgkVD2F/atraEXrNCaXppJuVaFuNLaRQ22M4Fk5ur0fvra64GvT9RM0C7y3aVosjQg0pD6tlA
OQOXjiu/aR+DEgBR/OQhDWjg2TPGfFFlGId+aFF/TNAQb1/6JHTy4i5Y7pv4Ogt4MXczB/l83WpM
lCrlPupH4Fwd7U5En2Q6RJSp+1wAH3VXP0Ju2Z46h3edbZ78T6PsC6kTC0h094A3DMZ0rZaAdYvV
JWkVP1iQBmW8p/XmGVmZYwJNWooE+rB07D62we3uVJCtaCD7JHHOImcvdepGq7MoxR2k/kJcKVLo
q4aXm5ck+rl/3DfjyWopzK01Qf/cqCo0DormlWQLaMfv9g1s75UmQUYFbBYSO6czK7GaLioy67q/
FyBWn4J3Sx8NS+x4h5lniVkKCBHFCQRRQP0B1B8fa/ll7uyk9PbXsw34wIjMfxfEOHihB5naGijf
LEjZiCsBa685kLxz6FM89kBg9k9Qzp8G2SadCqH0RFQRpIbgUQglS8xtBSEJsu+clW0+iImJsKTq
INpniVdbVJgLUmMD9Wa2F7zo5J86KPYwGtGhuOKkrSPO7/s2tw/up0n6TVcebuYRmXNwdDqhNKPY
0FpB+CtpvExVfABN/p0t+ltWtiogSipRRb9YzN3MBHfAfIwFywwP0cgbb9rG7662kvFFeciURcVY
oSMnB5JeB+QxG58bLCy9buZveniMR85B3i6krEwyfpk3OZSRUxqUTtLD4BS39fePKUAfmKhv6WAh
j/cAa+XFQt5SP/58ta1RqUB2IsWLUL0ZiTW8SK/9dQ2F9osEBXfjcf8b/o/T95fDsOjXcsR4ahh2
NLUcXQo/TLz4KUWNQ/BVpJaht7ztW9yOKp8GmRgsRNmgNh2y7jB+6bPbov9ZBihFcPqR3HUxeZ1R
KwKcHqjeZiBPAygtp6Q6lAD3Zr38XZonN+zD1AtSTFRGoqvOgyVAP0yfSyvKQg7aYftO+Fwy/fPV
Fx3CqSzUHvArBSrY+vLUKJwYSl3xS0by6aosMraLTby2oxiJjzw7k/BU64UtV88oOB5b0/DUILL7
VuVcptszjiurTKzRjX5EKQ6Be/IUr7WKh0SykTG4s6MdGj8DQxwn4HAtMhEnlwJDFDP0JkfoLFOB
tNgdAggR9x/sjM2vhkdpyz2MTNzJxaruzAxFJql6lGe/g/a7dkqj51H5ngQHfbb64rh/PriLZOLO
ILVVbNCpKTp5VjjS2cDr9Hr0+itwEuCuP7a8i55zabDIWVE3xahRsEiV6nvcVcRHSqtLd4Ya874g
Pd07nsriZs1hIaVO4KmdQwXn0IBKrMGiWkSFKxyjJ85ebtehPn2Uhc0uwGeBZQyFd50+0UN99Iay
c6Eqdc6T9lyHkaul1TGKByupJivINKjFgZYpam+imVx3xTe5bxarEHqrMYZvLTEcgcivUXeJx+AW
Ktw22ml/mLn0oqb4PlloRUZuiWJ5MbPAlgRogcU6AJ3pkyo8d616COvMGtTKm6EtGmaxOykjijWQ
chBm/aBpxZvUoh2hi8eqjl5mpA1ZXkHbS/cIPocQufFc+q2mWklJ3oa2e5aDGrDqCPO+2nGpUBAA
UwT+G08dDEcVwotZKIOlhebRjEKEW2AllPKC7g4KHVp6pWYg9xefZjGwpFg9i2ZvdaD3N7LCFsip
z8EEFwR2UepgfRSk50LAMG7R+2oFVmzIPEZC79Y5fnATK+9t34AMMie/igQiqqXwlhsVmhBVb0FV
whKmtxxDqH0fHMxEtjowVk6lCtKK8KCIi9UupT336RkT1amVLWhYkME2EYiVjsfkxHF2hTleeZjn
kaigBZoJpzr+KRu/OtlvZTcGtpPjffSO2XH2L4mmOkngIsFzAw3r76YXnkw7PC6Q3qOdrfaF10/b
nsn9dHYW9yWOQptOIDf6uMsJagDpZKW11RxESJmj9+T1zgheSypJJxzm3Epf9hfMudpZKFgYGlKQ
0A5pA9AleZKFu8F0zeJ+3wrnA7JIMGHC2Ge5IFppY+XoXfvQVpDGziRb0L7NQuXsW/tA+e59ROby
NiHvLOc5BRqbEFDLdDcKiZVGFLndY5bpJW6UqyS71ohwlnNyps4bad9GNbo2QI5sCcJoSWbrd+Fr
JUReIkjnoURkb4s/VCkHYyUESkrRIgC+yKg9zSaot5PKCiOBl65vP37/ykJYdL+RCXMiU3CKVnva
5GTlc676+5vF+TQf8MhVotMuRVw0Iz5NAYiIeglzp1SuSfkaRpyEh5ecs5j9RB4xW1zjmU3pAaAs
9K076/edBYTSd9A0o74edxa3KsJJs2Qm4UnDIFK0AO2gHqN9MwET7nteH5b4Slw8otwEPPKr7Xr7
54Fmcfvl3PVZFCGJReV1sKhqaPBIHopnykMfuAsnTeVuKpPslJG4BCoheGTdFcf4DEf2yE+xcTtX
sulsEGbyUL1zeH1P7jKZkBzoJInUEPkxJUWkFDWp3Z1UH4MXwLvzoiQnGWdR/WM16pC+Q0ZQL7Ld
ayjiCy3nGHzk2zsxg4Xz1/GkmkWALCc5ZreGj2eV35xJZ1NauwK4nsAez8X7/tnjfT2Fpl6rwxfI
xRyquFhp4//GOPXX6ZmOyFXn6TQ60/fCHZ74tNfUJfZWSq/AldEeVPtxTPkzIJvtQovBVgbBHkyA
VZbQH5XZbuOc46Y8k0xABncTxEErFNS77KpOAKv+P9KuY8luHVl+ESNoQXJLe0z7brXRhiGpJXrv
+fUv0ZrR4YUoYp7uRpuOUB2AhUShKivLPAV43yXxgahQbnP3t5UDaSzFP9RzokgD3GWRfuiISZSj
qn8yQj8oOXw3rtOw6LKoUj/QuH/yAh+kDToh+Ny8DDblsqZQoxbe/6798AIwbDKx1KHRMBBKP7Mx
PeBQPQZOB4q6ZAdnzJA57G8lJzxQGHihg9wrUUZTUA+qZ4xOmvlOHfFujDkOsl0EvqyKpVUP2gR6
XxAiQgheajM6FGAMZvMXUYqPhg4B56RxA/WLLAsQe4tbxM7Bp8aMLcHQjr3wWZayT3r4Oc7a1/31
83ISLBc7I027BAZ8qTAt435y2psec4pbT7/J0ZcbW6EtH3haotts6dVmUAdfnVAMt+myYsGlpWUi
usvQKVukrt6E53rWcFwwiamd/ELqrsW482XNdEYxPfXV4MmG9lzH/ZUw1Q9tLT2qRv+gl98KvKNI
V72Ygc57h/JeayrjIVHTZEanoPePJMmt3ja3PYmOBolvUh1a2/OdItROFD5H9NnC06PmhEesRHQl
CUsoCbiEomjw5rS7BTfLhT49xzk51w9L5+7E3Ej1FGaqobYKvB8xa2jfzTjHjCVwV1Kuiwut3SyV
aCW16ktm7aTl92pQOZY2sVGDpIaoadDmZNmy4tSErRbAn8vsFFad1c7XUSRZVQeN9uB9f1U8Wwzq
S3nbkaDBWwoDXb2lx4u3wugYJ+QlDjfdYLUm+vfVcRlbTRHyFMcl1SGjmlpN5xGNM5p2289XRhio
j9RRzScDhQHxRGVvY79zbdWL3EeeitamL6wMMYc/X6agK+iLMA1cEyLdoxUoDyXe2PsfZzuCo5xJ
gtlghsy+POdBDiASgkdS684upumdhsOCcaO0vym44U2Y3l7UxRgT6NQSasoKQRawhhBF/rUvIJT/
uuQt5+bnmWFCm0HLgqVZaPDdKlZkZnZSdTdIqSJVIz3v79+2011WxDg3xoYMClHh3ILgDSCdCLU9
/13bzOobMZ49ob1b7Fqka40UvXU0/yZY4LS4VDK+OidoKyl+YMSVDeK5R6cCJj7vLb0d4qx+At3y
1eHC9OI0FSuwswBKGDZVp+Azx75+Lx7Ne9r1h6byK+ltf295n5E5AsQItClbFNx/0g81fJSahza7
nnpOTZF7Apirq05JFZD446nWxRZVeNMeJhvzdG7wHuVOm+EtinkxmUrYtK2OGHic3SK/0vp3A1yE
puCd683b6vLB2NuqqptFaOMeqJvZwf3sQp0H1QRbvEXCVPYGP3Vq0fq79+DKKkMH0I28KCH6gowV
3qEqKHwh2J0IS+njKX0kD/sOsn2z/Dp8bAeSKaSVIczAyMU8KaM3SyNq6mele+s5Vxh1gd/eSqtl
MYAyFRNmUMz4aGGDPHteYWoWXtVt5JT5ciOpxSHKp5nzBXmLY5AlabW2KVNkZGLj0SDeNF8p5bNq
HDqedBgHwtjxRzURAzRa4QboyLe6d9K85EuybpdGVjvI4kdcDn0AvaiP5wotVlI5IpuKNEhu5yuQ
grb3fWP7Ub2yyKCHpCuiIZgggSdXhp/jsYKBDbmt3RSQItc/L3b5RCUO69rn2OUdPAZOEnWZZ3VA
GPKzTgJ5xfFoOOqT5i8QVSxG938or20TIleLZVClyLRQnmTcEEKBcQAYh2QbyFykvnYWbpqD9pkK
tEHE6m0+yOAb/iWv/2KfnXsQiHk0tAQZDKWzoXJXSIoldAbnRHCgkzDgkhRFns8CTmHZPgthYqWk
xdwKBRlZrvQy50wQ+Z/XXVxEQVDOOHy0ti5YFTJbmCN5RmVIuadjWoXj0oF7z1kg7yoiDM7odRGJ
WQKzDaQ5w0PhhKcKjdKmXzrxLe9Rz1sjAzD13Gh6lIE/MAcvEzoqM9GWyi+c0yDuIyfbC9jVajoq
OU6D6mse5uo630avuWn8fxlZEgZfIFkyi5WBS1zNz9EIYtAXAZleXgWKcw8QBlNatcmCJsazSatf
zcCfjLcKac70PlqsSeUWoThIQhgkEVr0zcspDjVVvsuc+vuiWzFySoGVYTKxfAjc7v8/5wBc9NU5
ZnBEqasqQG8lRK3E6FoXI1+t80OvcB2dc7mxLMUhkRc1K+F74knxXnWL9oKX9jG0yPtPdwdQHRLe
443j8ToDIFMrFpMgYkM1dI6Jbu93skWH1MV+eKVpmPc83aRex2Mi8KwyWIJEBLopAtyvYuY04ldE
DD1PO45ngsGNWjCTUsjoKZtu6/EQTK/dyAnGOa6vM2hRLnMhpSMQvjOWW4LRx330OpQGSPTxrSQo
XjcYobMPHrxb7WPOxOrRUYtJXrcCosnmdaR9lPfL+UM8zot9zPnz4qMEJfeUjkF30FLp80be8uBY
Z0BFCYHFXYfH3eAVRxEhNH3zSPdUETK7jjiBA+9IMNiCCk6WQjUGV/j8MkcHUn42zE/l+Cx0nGPA
uUZ1BlaGVEjlvoShonsNyYsyH9v2vku+cT4ebz0MlBQL6kKjgFQuTVAvr5QQg676TzVaYRMUN4x3
DCB32qvCna2Dfie5CVXjT9zggRcJctbLtoKVdVJBOQN5Ox3V2i6obSIO1hwbX+Ms+76/6G3S0QU/
2Z4woVW0Fg91BJ1osxn94RAe6/9p/iXnxLNtYUUildps4GhMemDFUWQR1XTCWvA4C6LIsfPyMRhk
gR3QWkREJBUo812r30/y4k4igDOUyqeqT11jNJ7IJOGHtE9RPFpTA7kGMeScjj8k3n699dj2sKxt
51zLgKLUnWScxeAYXiEw8gRH4GUEeIumm7/CHT0VsmXU/8Os1D2s8Y0iTn0sMck7dBZe3pe7OAZo
BglMmmDBWZnF+7A3rKrJHMyoqdvPIjjiOeRfVNHKE/SF6TbnA3OOqcHADqmENtIjBNVNEti6MVlg
e18NSX02lOGqE5rrUYdqyTieZR0a3HHhqnHhp+mDPFff9CjHYM/wLZYbzuem4LDndgxGoU6oB0Zf
ID6AnNRI6Izj+k7JFQ8VrysSFccB42wjSNRydoNGAHt2GdDqqqXVFhEXKWXw6WcKVPJ7eqRV+4E3
wJNzhNnWsKGfGuga42hJ5qlHt74coRnluL+g7VvbNEwMzoQSByszrEeiHAiUcdMnL2N86OrHMrVb
6arIDmL/Y9/WH8Dvl7GPv6+OjRRGWS8mAW4w5XsZh+4YfCa5V9WflMZDitmKQSoROI1uf7ijL0aZ
mE6rhhwSxEhMotzk05nt4x3BGDz0HzgYSMSJSLYj8osxJpQD0TLqUcICCIFCqDxoXBWTbZ+4GGDg
NquGWM5MAEH+rOPtSXvXc1/y1TsTvO4W+IMCJ2dN3B2ki159NvCZRmLWMkp393SCQeoOh+hF/agA
CNzZ5duVVO2yQgZbB30S5mymJL5j89Tc1p8ChALqY3UIbvUTzSSrvGmkvI/GgKuOTgclC3FzhLXd
JhlCgO/7jk//g99B47IkBkJR4YwCtcNHK3NnSKYbozwGmZeZDYdn8MFS2jPEoGLXl0av9Al4BmjV
aJZvtV7Zcpj6piC7UyuFVgYtBX2cwJaPPLRL2eooizZJc6sNOreTS0/PJb9IZ0+UDJdEpYdB3pib
KtmVpNwMYYYWrgmc02+GVHj7e7R9zVz2iAVWqRDzRMD7nIgHKarcCi1DYmlrxOZOXOCcIZYTHZHI
kFQFGD4ara2AM4wufRc9aof9FXHciuVDE3E22slALcusayesyA0pe84tyNk0lgLdQ0gpJxENvl7T
1E+ag6l9rtAONHMci7djDOrMkVEKEj2TmKEY9S4h7pK5+7vFQxmWYFjNiZq3Ik4h5J8+VBWrD3Ka
bCFbyE3+bi6IKJiGquqKaurMiRz0JprUSoIeZnDSEL5ksVXzpPW3g7aVEeY0Jmr1n5sHsf6J6vsg
3XqPUd/o6+T1vW3r7axsMccn1UYlCgrEQ9ExeooPhRdjcllr627rSLZmV75+xCvZjmqLlyXcBLeL
Zfb1NA1Tr4GarEA+rLKKebba8EHJDrrM6ZTfpkCvDDEXOYYUEKSFPpx9ggBngn7ZBowmDFnWffDg
7hYb9jGJoT4EX+qXnBNHcDyGfU+JmIhJhJZWeMBMyNw8vpK4lC3eVjLHrEkiE+xFcAtbjK/FTUvl
qvNP5Ahu2j3ligVW7oWPvI3dDstWG8vc71maRXW6gBsq1apr1IE1TaUjaZHf5xianSTuFHcu6pJO
JfNSmJvh58o03fVVaLE0eQP+CUxPqZcTG/+GjZUpld2/p+ie2IcYegZ+ux1Xxuj2r4yNnanJyEb9
JBb/FBOjuiE8YsY2kq3sMOAS9XWBoZdw1ORI1ULG7xhmYIdPySHGuKyIk6zZ9kuiE5B3dUVhCXFG
oqFx/sNn8seS2AYaRpLldX/jNq8ZcrHBbFw4lgXa7JDVnpTJGchtKkGLsMYgsOA+LJ19W3/wxosx
ZvfKqgm6ckZOTVQ9MTu2ZWItxmEiijupN636jjnnOXqj961u7aKGXigDD2ld10QWqvOlCowc0UdS
Jk8tiu06Ke+lMec8prcO+NoMg9JVXi1zigEpjhD55vCuYtA4+mug989hom264MoQ+9IKIhONUfCL
/ySywaJ3BRCvTX/w+zNx9zdv85OtrTHITPRYLOQQtVvxJGHiOBIvx/4K5TeHV8TZrBKvLTHvq2xS
VLRAQXVQ/dyDjjRhbvRwiO2psVRPPfDJGJuvkbVBBpKlaIoKZM/w9oHoDuqmwRFCz4kTODreW9Cm
98Pb8uu/3E4Gj9sll9pJx6iuvnoXIHjYeE3nFsWRCBAGeKrme7S5ckzSfWOhcb1MBodLDCBrIMNM
56/Q3r3UDe5+JrSwQP4Tj3PaPirzKyAWJiga5TM2lU7QpNZKX7ipDgoK4CVEAbQjlXHaXyHPJIMq
UQPRZ6PAy8js7JZ44CePPEUx7qFjQEQqhQaCpliWrHpU8DPxgvdSsbV72ctcjOh52l8S1x6DJrXW
l0vdAZZVvMtpB0n4KY2thbK8Dpk9/UtMYZ9NggHOZN+Awavejy5t5RDvBqgU0VaO+cBNOlDM2PFI
9vWEaSUpSHlAZLToA1Omw7fW0U7d/6B/uxk7r5yffUUNJEwSvHtp5nhwBkgwha4KMhTmb6OrA/z8
W6qtw3+DbFav1nYZbNHVaZmGCnUWWm0ULCr+IiR2ihG5mL71IlfWNzoXBUv+3r6kL+abqP+7W499
coVtX6ZEgANBFMaONOFGSBvPJDXn7HFuPbahK+gEUcpnlCKgD4BSxBFts2IFilR2v38gOGec7eEy
0KA4Ew2XXlA8R4o1j37Ei7Z4FxDbttVrU5sFtMm5dSVPdjOq2H0zQGaXRpKhk/LuAt4xYDClC2R0
GIqIhqiPgKwPyg6UYe38Tj7w1rYVHoPgq0m6DEWT3yjfE175QaaiDFZDo2fQIxszep8UDR2Leo+B
ylON3urYjiTZ+4vPtrLLXHeaIGuZNNR4QC4KRpQU19EyOqTnPTW2gtj18pgrLigEIZ4yyKe0GMy+
HAlSi7ELbX4t5kSwm+6+Wg/9++p2I8YykbltwdExbpFbyGWMoEfcPw6c07uN/ytDzJ3WQ7HYKHOB
4tZPXcLljCDP+piv7XMHjG2erpU1xhOFCBzYIoEnjhgvZpyo/KMlgTA32D1QapmsyO0P3PIibzOZ
Oy5Mo2k280BylN4qjvUNWEhO+im+lo/TKX4yXjN3PBsPvHki28f8slg2qVGLdd0NC1j82i0ENqj0
tHpXmlaP2y53Qi9/5GVRuBYpEKy8ZlEheR71AJbGMXzV7n0aZDaHb+URxNjbv2lVWR0GNptRqAS0
/oVCZXmjBK9l87h/pjfJlWsDzN2GjNusGjOyQgPe9ZYIoMyvMdVmwI06elQmczw0n4wHnio5x0nZ
IvBcJrrZJ+B0oo1XFEL0yHyZeDUYike/RSYr32CAJK3TlhSJQeU4b5v5duQJtG3mDdd7xwDIIieJ
gDHs6HGr7BJ9ZPF3aJxOdnVTOtE9N+m0GfqvlsOgiJy14Lbrv+pj9EYbQovqrDc+eeAdaN4HYlAk
ACNoTkc84HIUiYlDtCsuEWn7OWpoJjSANA0FCuYoQQ6jBVABqSgtTjqbLpjfDmQ0DzxGzrYnXAzR
rV2dWUUQC3gDYtQ4H/1KgAIkVEH2DxLdj9+d7WKCOUe9opIsbXBrGdNtFPmIwSHE4aaGJ0y3hfi6
b2wbbC/GmJu4bo1qmlFBQhYE0+WdADO821sz5GADzwpzfuZUzqNOwOdpmoNaTLaeOWSwB1yT+6vZ
drXLaphjJAxJoC8mMFyN9E9KV71LkHidjIxTG+E5AXN+9K5sxVYDcIuBq3YYS84jSvHWwRyZ2ECP
slh3CAHbw9KetewQD97+Vv0hlLjsFXPNdmFeCpg2jdivsQI/d0O3OcQYVUol5flZFc6K2NaTphSE
bqHtSlWYneQ5dsWRuIocHvdXxTPD4EASmOjJHeHOc3yUtZs+OHUppyrA+fhsg4msRFOqZCagRvX6
4S3hzZzmLYE5/kU/dsqICRiOmBza2hvSU1o7/26XmEM/zCURkg6vs7IKrvr5Pkv621j6um+Eh8ls
D4mZSZpS5nDi5Fje0Of84tfH5sRvNNisgWsX9NeYYw8OnzmXEUKA1lW8DiT5/GTeQFTZEf0BQ3il
A2SpDAeaW8f0qXTEM+TibBQBruczL+e02ay+/ikMNNSJORuBYUoflLT4RfS7KyiqnUEYciMvxEOu
POZvlV1c84ZY0f9459bQGMgAzaeO4gTqztl0N7SyNYTXC/HKrLZTnlwLz0MZ5IiagRijjteOqNta
d+7EJ0XgDcri3Bhs80jUYXBVRccBVFXtQZPXFaf2IZYalBrn+31H3awyrr4Z20MCsdL6Z7Nf+KyC
bnoV3Mu2ZNFGyvltQVBu2t0PAYNbXMmt8OCPX/btc+57tq9kaUVwURMIEEvmLYoEUoFO8tkWxMmO
xx+ZzLmK//Dq+IX7bD+JgNZrIaM3forn/mn0S1vANBqwX3sMwqhOKBtz0IZ30xAGbuJwTJeQAPvL
zDIgNF9+Uq41X7I7u7vmowHPc6j3riK0FEuTo2BEo2/jCeS6j33wXMKeU5rePgOmAhadbMq/kegy
NUnbTASpV8shz4Y5f6Y8HeVu4tBOOWbYok7apBkpqeZsUL4boDZC3DLn9a/zbDB3ZirERKhH3AZJ
WV9rvX5Vjo9S8WXfyTebhTXj14Z9OMnqs9RGGWpDiw1r3fKLbAOnoOstPWTW6Gi27Gm2eOCJwVMc
+g0STRkPHVlUxN8YH9BCaYKSJu7y5lmSvg7lKZscUlRWDsGBWbuVO06+fNP1VgYZDC6ghQpJMbyr
SpBLQJ97n6OJWKoRWXk3/eBs6OYjbmWMQeEJVK0ykMAwo6mg9CBZkWe6OaT1K1tweLfLpo9cjLHJ
ka7AIDzJwNs+itFMiLZF4zHuOYHVJg6ubDB+OJVj2tW1iDew8VhjgBrINL6E5phRM+2hbmw9EHhY
SJFnx0PYnIha9CBudvhgjWn9nDJvPKmjJR97p79qMGAV0sc8xdyP2sKeUSbA0z46IMBTcvD1TnMF
2Vq1e0Ca0lrAHq2XzFKk74EyQWlNe0jSqoarEqtCDpbE0PAdZ7BnMVHLnMGSgx8LRXOdqUpmRYvi
ouWzsvf9jLdFDHgjYxQuBRVZ76PR7k24csQ5NduB4urDU+dbQUOmiEFotCAyqf5wVXnDYTjVR/UQ
eryuD95a6PldGUrr0Rxrej7H8o701yKvKs7zYCb4G8t4wJhDBC2G+DYlt4l5yCGeqUtPWfgy9y3n
sbudNFrtGwM3EHoNSqn+2DcUJmzl0J0zaOaJV3yCCwfZDAZsYimetZySJcI5dBKhsQUJPDMD9SuQ
1PcdbtsUkYkk6cT8jd1CwqrKpGqC2KjgJZ09VS8k9MPkad/KZrhsXqwwrhChkwBtFPhUU3Oo87uq
eDUx/yZ7l3kl4u1L6GKI8YlU0pJAMgTpIzMF4cjD6KlecuIxkHi7xvhC0TdF0NWI6tT2ix4/zMnX
vDstnbe/a9v1y9W2MX6ghanWpxJeGXSiJr7+cfp4X1HOU+YMBxAl8qvsJrBqL33sD8np7670X7vJ
phGSIEhLiY7PyI7hgUrt/Exa/l3l47JOVnUpVYxKzjCByUl/EAj+DbfxCWo72UelPX1UIKUeO7w4
edtTTGLqGC6g6x+B+wqdYk2U0b2FOIyKYGLgHjylPTb+X80x0ND58V87DKKLizka/U8d2+5Y3JIj
leIwPH6udPupsbLEAHuh93KnZCNCFNykpZuEb2nudMLbUj1moTNFshVpN8b0gMEGtbi4+766dSKI
iJEaiiSrBDSvf4J9Y+gYRqnihA+QZcu+NeqtkXs64Q0h2Xzxr+3QOG312Ux17vQ6QV2FUglUu7W1
r8ZddCudi5cO8ycDS7bUc37bGh63arAVla1NM5GEnORpCC16oPJzd4VWSgflD+1BvKtfdZ9Oksq+
GzcG79rhGWXcp1RSdZZrxJ0C5ocMCJy6Qr8p04bz+Xhm6N9X29qpTREJlOceQXtkifw5TeyFR3Lf
ugXWG8jcAqQXMJ9mBr9FHJ1FO8bm9Yy+h9ZLFc4AA95qmFugJkmudBIij7z8RqJTEH0WeKnPzXBg
vRjmCmhTRZsm/aMGIrzmboDZlpAseqUCurxa4iZHbm2LuQeUskQ7XkVj2Otq+NBHEt/oU66xGls5
SW50qg/7x5mzg2xnnFoEeZhShq3SunX4A82Iw3DcN8FBDJNBjAzq6GMQYpSL3plW3VqZ1Nit6aNZ
bd/OZsJptXvsZLS0ksNMSnFucZe603RnoAMnluZjMlRuPc6OGGqnWZevKr3TLXWBIk5xa5qlU0uJ
FYiCLYbJvdE+l6lojXkLtuC3/R/I22sWVyLIfmcLfl80JV6VF1YqNveVUHB4zJv3w3ofGCipS62r
QhW3uTbVZzM492Xo6UpnSRlkqDL1rpkCL4pSOwsiS1fHK4JBa6G0cF44m++P9c+g27GCmqKQJrXs
wUYRT8EJg2EP8XGkIyjOLeeFuxk+rS0xeBN3imaSASlxJKkfyDMdQksTjbmNROp9dx4s4/YFs/H8
c/tSqVb8df+z8vybASHwFEdjSVJsd+hLQ2CNgZUI37PE3TfDAVWTwSEhj+ugprVYFLCseLb7skcD
sYi2Aq/qRmffGG9NDBCNsTjW0gRXbZQG2bEeWujj8zjoR1WrnvdNbeYxL19PEsV/+okcG3GN1f1X
ACh1Fyu3F1/HsAvagrJvbf8MSiIDRqZpDkkn4cVl1J8m+SBPz53g/zsTTOSiiHk7y5RoVque2b6o
ynPJC1Hot2ZzHestY5BkaFsi6rTDK8z9Obov6+cgaKxpvtWrH1rEezryrDF4IsQoaZYE13lkfJLR
0RjomdVW70pDvHiaPE2b3vd3kOsSDHRMFcniwcSRMop3AX2WwmuHIFc4DbJrZq6pIm/jz9rnMeKF
nRrdub2dZaBETctQaQsUYQy00sQIbYOwOo2hmVvLvBzrXHN7wUTzPsRbG9GdUQeShcBWdeQISfg8
aG+COV8tUe6J5egZfYgO+twKtdzGDKDI6ir9Lm9HsA4GL4gXW83lU6GotlFp121pfB2MJraVRfTQ
CfaokvJKrTt7kRRL7tF7pupWukhXZVE+ETM/Gj0afGIk8SbtvGiFhdYjpw16G+m+k2rU94P6mIyl
X4vTYZx5s4s/RK9/3yiQQE3RxF6wikm1GctpXwPdhwgKyFPjjUkCuUPBdDqMLpHiL1FjWHhXeqZU
2tEkuoX4qCedC9KCpRaFM0oYbaxJVqzq/iwvVlM2NohU4DH0vlkZGBpmnJbwayhrfltBEKadj3kX
XVVG5Opi6MgVnh9V6wzQdlSU+VSWmAAz15w6AfXs3xf538eOJDLQboiLkoEaIzvSchfIL+XC+f85
V7XEdsv0kdagfZ/mS24xn/uYQmdUcLscpKHFTdz5zKuCbzK0ifjrs7ECziKRmiSM8MwQ75PeNm/p
y6rETTnfRT+SFwQEg0u8+QCqF4+v9IdA+pdpNsmAkGpcoOlMBVuiOxWdCsSJnnXorUUuT05o+668
mGJQvk2Wrh4JrpQBzSaReKdCRC66TYJHoedclNvYeLHEgL0cp0VLygKUEnTOgOYTtLeaYU3F3VB9
UvqHfVzcvrwuxhjYR6dXYnQ6pQK2OAXd4EDUGEeOq0C7DYIXOwzgT0JUiWYCJ1GDEJFh6xRaYrWp
jih5Pk9JesQYoMRWGsEK9OBaJ8Xz1C9WFvQcQhBvc5lroDf6IWt7GshiruqIBH5nJdKXBWSEMLIg
1L6/u9sxz2XVDPT3KSr9Y7+APd1AZNeUT1LUXnclJvFO3r4l3roYWJkQhWikxjMP47B6tMblkjf3
o9W3vh7fTNnbvjUaq/0OYpd10V+zisMDoRZDTP/B1wSJj6ZKNR/9gJAR3jfDgxaNiRk1E31PpohD
1xj5l7JE5UwHlXnGugBo9YDZVWb/We8NW46eW+m7hNJMp4IWNQSviSr68wKlKjk77P8qzkdlCQ/h
3MdBYsCVSfOgqzYSuNpykDpOHoKDNyzVIROjqREIJZaFd5roq/FzIHhCgE4X7nQ/Cig7X5OlNdSC
3Az9DN/RHgska1u/Qg3E6oDaySmzFV4kxnEeltaQZVIgEBkZFk1pvbr5nKBarkwFWLRD4poNRmdJ
b4IEZWyh+BaG7Z2MP/Vmc5914VEpvpjtwzgFbhUiXaLFf9NrurrMWAZEl5lqrlLCYJnPllxlVoaZ
Km3Ek6Lh3VyssuaS95jXJEiI6PPR06M3uYusQvlaROm3oZqtKfgexJ9rCHks1eju+y9v/xlQQkNH
LBE6LKpdPldP2kvfTQ/VDJGadsb4K8xkG43nfYs8X2bACaNohjQdcMkkgvosz8Tps84yTPU5kRJ/
0md739wfQqBf8MSO7u7RKIO+Joh7kGsC4dIazBny9G2x0TDvRNyCzh9SbL/MsXKYmiiVckKxd7Tz
LwbyEjD3Rp4al1osTiHmdnBubQ4EsVKYKpTBGyHHEar0I76crp+kwBW54wU4nsKO7Q4rQxQG9EBj
oPEPcb41jcMCG4UMdfXwXjALu+UJxXHCEXayRTJKoSwNwFazPo7lQ2gcatPjeAfnqmS1MHsZJdJu
BslpwPjUHEGjAn1eN70OvME1T3hhWKDVOvoxA5/sad825yCwkpiTquRzXI+4N3U7nhRXMp8wDtIK
CkhejX9DzCPIfYioUcnoGmNOXa4IVVYWM6beSE45OFV6T6XoePfUtvevzDCxwADJY60REVHlP7or
pGIxQ8bqLPO6sBQbmnc2qJscAKOx4m/31coiExUUi9gIcg3emKL3V5NQfRLMgBMmfrQK7thg+2mV
RZeESIKNxpkcmmtczuaDiekChROh4UhwVVyQtGKEqMdKbhrocse3y1ty6r/+DRdi9R0/UpWrYEsH
cWBWRBz2LPeI+d4vvCkim2hy2U+2xTYY4qaB8DnIUOFwNLXprtc6d5x/TLrGeZxuAsrKEvPayJZy
EoUMFTitPS3EnTAiub7Pe9HK5FODliP0tuwfuO0IcmWReXfEk9GTOQQtj440gM6Wkx6oEKzQgn4x
OgBQJAXpv7xep02QWdll3hlBpadRrMOuPF83bWprmHcvjwRnUbfmHI/jlpfA4+0t/corN0kh86MN
cv+z4I5XxkE6gWHm8zLjmxC2WhiDKmk3C1kYgCXRkdxJwaqPGsscjmjmHf+Kor32fAZaTDEb21yf
EWlrrU2M6EYdB1cLhtRS8AaAZv45MzSrVZe7dDLO9ZJ7gPUIj4ThYHb5rWA0zlwLztwvh1CKeXM9
ecgnMzikjprS4CfCm9H+O1yhLd3BzX9MPxrTh0+h0/O8meatd1CJnaEYmibk3ipAuoH+TiK8Q1Jz
7K71zoOis1LOllEcO8I5s9tFF0lRVUlUQfUxGFee5xoDoGjyWfWnK1p0ydBqqXodVKv+6rBeLDEu
PIR1U6QlNrRz8BA5FxiCQO6ohP4CpWjkP6ETHXqNx7O77dIXs4xLw2ghDJOOEilBq7jxkgYiSMLV
80xar18wof5fLpNx6yLJ9FwgOELCIcUD44kycoK71FahfFm/qkcFj2kMpHvjKeNuY9JlnYy/ZmVv
VKkIu72MVn/p3KM/V7OR+pbJV2ngXNLbl8ovY2wVuBjUuYwzAGCiftM62Uua6DRNy3USGIf9/eR8
PrYYXAai2k40o6pAQ1FMn6MaGQmlOpp1hRplzHPS7ejjsjD5nzhr9ovZKjpCVEpsEmsoxw1n46o4
Dy4KP1CPq0FE5Snu85bI3JvjuPTFlONgDL2VtPcqOWiNn5e36vxtfy85LmIy1yWepKas00mJQ/Gm
Q0O3vVHG68p8mVSrkbx9W9vF9QuwmAywCGWaBaQCjTi56p+lx97FTHKQzTEV6xB531RLfJ0d2ZpO
9DRwJ9TzPiODNWqg5mYXInWs+opHp8ukbvxdcydb8JtT4pIH3pBuerp+x+6L3zAogxeHBOk2YHcT
fsFE61Dyl+m5gjI0kgsRZE0kXlj3h/vpYpHBmWUqFTDLEJmn+tRC0SO+yvPgqmjrZ21RX4pBs9tA
PwrBgALS25KAxqYOD1IzHKa0cPa/Nf2Ue4tnoEepBWFWFThw0Z3S8TpsXw3p076JfcCR2ZqvWmkl
OGYoYEZNcl2LgV0OGIlndmeCidH7pvaPo8xWfAc1bZIxx6fsUjAuxsSOk09S9JgnTwKPqMxbFYM2
RTKO8TAgNu+Ld0O/muOvBXSYwrf9Be1/HvRg/BPTokBuSGDi85DRLeNzNrl6xEmFbzMqfp12WWSg
pUGHYR/G8MbWpeMgWptOZy5PkGnBZAHiyN/SOw3jIMYzGKlOZpcv+0vcLgCv7DNoo2A6zxQSNLfT
UYnAHA80URVvAKpaDLVmzo7yvhsDL3Ixo/c4Bje6mTFEFXy4ByH9McsZxxO3U12rVTGoIkhBMcQD
Hof/lRmpIovqnyVfPqiv3sJr3OYtjAGVmERRjFGduNdb8Tkl6WejqR7HYXJ0U+GAxj5Ey6z8uRAn
mdCpA3xfJce27z8LKm9IIcfxP2Lf1aNJneNhkmlHFWQWrAlqWXQa8PK873o8I2zpcJnLKQiwZZhq
6ZvF4sQy1Fl0heMLnC/D9m3NUSAVcodDXIqzk/f6cyemzqDVnzND9PdXxDPF4kUsYVgwLfnGeWil
2VFOJ1tWn5ueK+lP/6ffLw5i6Pr/kXZdy3Hj2vaLWMVM4pW5g7IsyX5hOYyZc+bX3wX5HDcFcxq3
fF7HU9oNcCfssJYooYX1Plyx+UB9BvoKIfnPGLtqg4PKUx3K3dwd1NPwykuR91XuIo5xUqPQlmDt
RcVzrKZnNSyPxmjw0v/9ROAig3FE8YBaeAO4UDwbTZ+AQ/WBdsyjL6bTH+kTQLGRE9xK7nhT2rwn
9X7kusimH3ZznVk5tmNJz9fE9ScjnU61tjhmP7utalraJHJUkieO8U5iaDYz6MPwXl0ES1Qbq8lM
kDw6Ikh/BI6sf3Hwl7MxnilKRORzsf5rzY5SZq7BO0QPqrseD45r36Qvsph8Jl2TUNRU5MllEZ6A
UecZuMek5eKt7hvabzlsr1HBqykXKJNdizFEijlczDa5zc6rPb9E0JPE0R+jO95EG+8q2eYjbNtU
ZEWjYiVPB9xe39mAAQaOWuHFOhfwW+KYBNuBBNO1ZpYTXgKdm+mgE9OC6BgG4GvCXPRwXmorOoge
nd0DeUt65hKacb4m25Gcx4jURtghptWzr4eCE8oCaNnrv/Kal4/JOJcKCbma06WzuHfT/qmTnrri
QR9f/sY3X6Qw7gUt4kyvFPqwGZ14PAFnPBNuch62xr88Li5iGE8CXi8CijuoCGZ+lDeZ1r7+IY/r
I1ZoRa+5V0/5P8bz9ZPtbibr0kUm406q3mzaosLROrc9GF53U9wkFHHvuL4AChWVodDl5d881WCc
iimHeZ+ZcJiVfAQ4n6UuZ9JyWv37iymbczHeZCJjV9S0SC0E9UFyOrxIay/7JD+bhw68RViwdNTH
yqtvuBtGnPDKti5zJU6EVEDrsnfk4+wAW+bYW8mhAutV5mA5meOjObfJ9i2ltDVBbIFSoqB/AzC9
NY22XgTXtYQng3kxLVHbGAoWxpw0/hLP50H0tKrgxHCOW2bblChLdyRF+dfRF4yepBY2AgTVUgVe
+sM7C+MxZK3VSA0WICfDMqcxvHQyiIYyzkfZhYPbmBXblUyNuCpCuaLeV0JDdAbcaXbsg9bNT+Tm
HdjeEe7B2HT9O/GCDMvPlw5p0wwYnHbq8E5LQGZyNADaEd/kTdBiCHboj8UIGOfkawkU7uuy6b1d
ySpZhomUNF3SoxvrGO2bqtyH3HE36hauCWDcxiqZY9EWUELVX3KLJiOpJwNPPKC17NWl1jW7tM3M
Bynh3ivjTbpc1haS4XCjtwAumm6bmYcwIBh+j7iJEMcSWLiBDEBRaV7DosUisTJiS8pqxa09S5zy
wf7AzMVHskuCaw3GliZDeYeOnCmnzD8jiAIFL7R/XNeN3U+HEogkE6IYhG23Nm24FEtoyM6qplac
fI3QOgdKT0YWK5y8OuWE6/2DbeQx/kqu5bXQKMlXinpy9QDMTpQlDLQA0iN3VHc3z9rIouFgk/6P
FXZyJrrc1gPbm76m9OPwk1Ikd3Z8R9CAmN38pX/paiu74wFT8GSzviwy5qwHyS/OiQ8Y9MHwvjTL
o4nddZmbI9J/3xwxC0HDMKYYrFrkY5Tdq/kZCet1DdnV+Y0I+u8bEYo+o3tDV+oABWQDxMkoDn2R
OWhwXJezf2OKoZoEc7gyu8oPIqRoAO0ObGt56LLDiNE4XX5J1ecwew6Hl3Hi5Kc0ffrDacm/5bEt
G8PMFqCNhYg20mC1oSM0iVfn9zX58XfYRvpGFlMTwXFlKaJkvjOx6Mhh6OiOelcGvzqLxOEtF+x6
/I08xspyA7qnZ7BqNXeM6XvSPl3/Vvs53EYAY1pSVc5NQQtxcYT2BYCMhHB2uyU9YOP5rHXG3Ron
X2IVK3OoDdpFa3wDK5A74m3T6d80A3BZ1ezU4mexN5+v/7R9h3b5rIzhrWmbDBXltRjbIJ18Ib2j
WBe6+amaX7SCB8C6bxwXaYz9NUOYE20QkExEN3Hq5ciZ1+y0Et5kB++DMkYokNxs4wkjyMvcW9Oa
g/Uy4lzcfiTdfFPmvaGreZ5kKTKUXpHvJRmv0hQLNuFwyNfloNapO+lIkqL4y1qXVqd1Xi7ylgE4
PoBd0SOasAACFoWGArF8ddTqtSp9MTu1ype883puhKBqes0H0N+z8W3dEhWRUeHI0t3gkrfYTtzR
Um7nn3FQgJSRFxT2vfV/tUVhmzZZU4/AgHx3cQJKovWp6yI7MUzvuglc92wK27BJxkw1RYohUmNF
Pa1uxgr7DpYxD1YF9N7/TRbjabQGs2MLxRtLgE1deM1gm5E9i/Y8cp6NvLtjPE6lYK1MVJC2r4Vp
5YZ4a/adV82Zc/08/5KgXL4R4z9AkCeM+YJvVCp26A9+7ImIRdYCNDA+BN1196GIjPvI1lRMsxH5
ZFyA7ipq3HoUbWktLEMUXc7BeBfIuBAzGcC4SIHOWgcAlC/aqfi0pBbprP6IjUSrAF2nBAoUHogS
VYB/NzFQGn00MSMddYlkEXYfE8C5oprm9UH+TbXCu8ZLPPLj+il5h2ReIgBzVaNuwiGLCTWFqbYk
UbYjkzuaRAP2tVMxjqPoS1PpBoy2tg7FqMVU7eChYPhWulOg8fgoOYdi2zaY/5z1uYCXUrUTeunq
7E0iR+15IpgERYqyRpdbaL2UetX4pCpBPfC26jnK/h5/PjhbiYQhLdUluSXc0WHkzi/sHprQust9
/UK5YpoTLxXan7v4HdawivhRAZU4nQAQB7ExaM5joFGlnnlfnuieYO3qd786ENldc0rP9Q1vBJoT
VJX3wuL20FmpmMhsKUlze0axy56D8nW0RQ9k4KnFg+rhfUb67xtpY96W/UABHMrILUrH1M+NFly3
ME5wYQmThrDRsSANl9UrZ0H8LhWnpr2J1K81b2CGdxbGcfRzlst5CK2vSGrP5rM0JLagvF4/DU8I
4y+qWTZ1DcDG2Pu9V7NbubxD+nZdBC+ivLcDNh9lwXDdMlBqm8mWPDQR3VjEm/cXNxI2k69Lo+Hp
imNiJ7lNFEMI6ZAo5okbKq/mnPyPAhhPQXI8LgB/g5SpM5xJTI7ZMHKc0X61/WKy7Ih2PLR9iFYu
st0uvpf02olitNB05UHsRjePsd8MLNpUnO/GtcT6JgYOxLSEW8kdbDxyzsvRd5lxHyMxi0ijm7AD
fkJY2LV6F9c/1uSmIQ/XPx3PV7AcSOOYEINE8BVYgPMp7GN4mCOoSnPA6OIrLxm9/lDCEvZHX1Gi
vj+MJfr0plRZHcYVu5+a7gshRv2xaN+gJnn9ePsjMZuvyiQgRayRglD+ACL9B9jd1AAwQkfgaDFG
hkucgtqhOxQy4Hoi56/awZsfwHoUNNcbE+botKqr904eWlLtdn1QSZyj7s/hbyQxbsUU42g1VRjJ
ZC+oN01+6mm30dFwB29w9LeKspQ9jx6PoonjzdgRbQzdISVpF2AvlE8R+s9ghjXWxb3+HXlqyo5l
w+YxDKPheUH9mQR/BlScHv6M0k4JP3gtqX01NSRTJaqk6hrz0SRRCceSLr0XEXA+ASS2Kmkw9ulJ
XIZANCcv1z//1QEvIpmvl5nxoNUTFBXNvtDXgtjJbOXLbDcHjGyh68YRRz3IHy4bDw4gZuoyAdLb
R0OcuzjL+p5GVCTm73ACaEbZCXKE0tVFK7rj2cH+jLuqKrpqSqIOzumPEkOEVlNsUL2R8s+NeBBj
CDP/ETB/3vtpmlm56fApb3eVcyOUuVUdUOZkyuDUZUEC2kRvFX0I4FYeL+euvmzEMJk52Nw6c9Zw
m8vUuGR6iczUrorEGeXaM802EGTD43zA3SfOb5Ea+6wfw2jtmgEB/teKXexVGjr5gIQC1N0UlCXP
u+wqzEYeozBlNYxxi5Li+xTcfO7sxsaE1SOop/3az31e64re2B/6uRFHj7/JX8yyXbJ6RC9CAcay
2Q7Wmr+hT7Wa7jp+WqfD1POqXddVRWMHNDMYfDou9MEjPYhh7o4lSOt7zjXyhNBManOsVtFqM1xx
i0b6JTPWe6XBCku2cnIZ3uXRX7GRolWtWIp0pz89JIESCG5yoOCZvD0l3mHY2GoIk7HI6AOIgxQo
mXEY1c+kzoLrmr6bC200gfEbyiSIytIiW44kwSLDj7gItPGQrZ7Gq6vuB5mNKMZbZOqYkVQAgFF8
0I9GgNeaXbvVIbTU4C/nxDbCGJ8RkkLNAQ4EVQCfQ3ZrlE6R3cf6m94UHHXYn2C9iGLf8sWsoFpc
057UO7utZHV+5BKM/lQHZAWvvGUfjl68v0026reWRG+lGbZryKjXqtlnSanPYVv8vK4YewkPkMFR
FJawGK4SNqJIUd8WBvZyHRmJa+dL5+RB/pwblubTrTzi1Cl2G2rkdNyx/x3n+0EyoyhqaQD/DBVr
R8FaGsX+XU8YLbQKcNUlHo8ab8cAIAxYTYauiIrChupCz6ZYlnv0jLS3eDjN4wuIatLCWST3ry70
Iolxuh0S1QIwqnRKQcFMGmoWhx5I+tqtai3gixExxA1+nBteAWEnen44IA09G31RxxjVyBmz/pnh
VOFLRJwkOZP4qUuDOvOvn3FHNz/IYhxwPqpD0sFrOWZ1L+Gdmq5fxvjHdRl7fuSDEPojNgfqtKIb
Eh1dPjqHv2LfJrupg46OI/hTUPGe+jve/oM0xg13ZSg12Ygjtd9zjGw1Nn3uC3bohc/FG0Bc6AQ+
XNoxH8EVyVuJ3at0fZDOuOdUTaU8nRQ6NIAmI1CpKmTLgX6gUgcAY7slhv/JOT3rbmiXPhflY986
TElWdFEFdSvjRuvMFM2WLsHROUr6MChuIh+ktE7lh2flHXG4jWzi6DwYkz2vipP/lsw+SUD5HvYd
/g90+kO/f6KS1fvlrnfjoHrSAT7MUat91b3IYzIwCcVfHbsqFBSH3Jll5plh86MlvAVyqi5M5vXh
WIwTKM3SMDu65JwKIUCATH/tTXhykJxmCy8w7SzbfpDFWP6cKllXI75jfxiMa6ngFEl3h07fQQ3n
J3EOgzxO782stkeFi2BCLf3aOem/b4y0zyPsPUwIiuGNdOhc81h7qQMI0lv1bnWlGz7r276bu3w/
xiusZhdpgrBiMFwb3Apd6abJ7WxANWD4p5tLu0hq67oj4klkPEMrAk9NoqPNA5B2sJhzq0jJTd1L
fizlhwwr8nG8eNdF7k26KUAZ18CpZJgiiGY+XmvaYWw1kbEisRzVo+TkntrD/fXv+8z6qbZDd/xM
A8l1sbs+cCOVCcjtLAPzb45Qt22xVhi+ZMlrL2eWPkrOmnXAIPzZxjPndvfd/EYo43pMOR7UnK6K
J2VsSyiwZnL51Mfqc9cC+nlIsBk/uoBbPMVi5GfLbTRrT9ePvWurv38BIAM+XnYvVGAPjGE/5vit
alM/M7KTJuHhkv8FAvnms/6BwAqYJk0vG+RarflVkd1Wr4EHebh+Gs6Fokv28ThGXISGQscoKnd0
FmywAVjyvsews+KKJx556a47VVAQkzRZ002F8T0gqO5FochB+QiwHQ1I51jpaZsvnCPRv/KHl9lI
YbxMCiw8uagbOpKlJBZs3yf21GDOH80YxOTFsGZOz3rfFC7nYtxMWVajoIUFlfgOHHfSfEply8tK
91XvIobxLemorvFQ4vr0ULOE4aeSFLaWCGCB5D5f6Ge/doeMSym1KS3aKEV++CLbOi08nHQkppig
dtIvPEA83rkYTxIZi46NqAp/GugLJLOizJ8boODxEqfd8LNRDMZ5TH0lqVMDYu9axOL+tzz857rm
cdRbZVyDVo2KKtJztIqN4D2RYzdw2uw8EUxC0jVzaGjUggRkd41pkcydxu//2zEYl5DrhZStAzaO
+uaQgDUjBitg8L+JYBxBLGVdF1YwmKX3xv4W7ZYoe/7fRDBeoBLNzjAVeIERm7Gz3YsPbfl4XQRH
b1XG7EcZw1JziFfiMrtKd9NND43006y4k+wch6Yydj8Q0nd9hLRp/r7YwL49gi7bVm6rM4W+zT/x
6oD/EhN++xmVMX7JKMslNvF1/ssoMmPlLLfoqPUU8NBud41SlUwdhXECojxGo0WBSKM+AEUPD40H
NMYe5OXH9c+0/2rYiGAUehXjZgwrfKcxt9vDgKnMTkAnQ8dccG8vgcxH+OQditHvtOrbOFHebzC5
pUz0/bfwnXip8AClgcUXXvfyvT35h8PenJFRd6GQxkKk6g6FtAohO8W9YmPx864AM4qmxC/AELIk
ZX7qBIzNl4kF5IJzV6yDRUgNajuiWdmc3g6C6SymYOdCfOoSsJGAknTJ7EJMOSFzX8k2P5gxHiIs
bSGF+MEyOHIBW43Sh3G7+qC7OE4BD7dqb8cKE9IXLWNMSK8V05Ai+M1cOHXm02i6sXk3TS5d+Q6L
uz5zNBASSOU9mIjDIof7/pnzEEl3fffmNzBmFdYgjs/7GhUs5bFZ/YR8NXlVaPonrmkBE0nFAqt4
0tQiJ5fqCANm6Z2otFY/pn6biGcsfbnXTWs38dkciYmoGM1rq0WlEW94U/Jnoj2koq0sX0LJzkHV
N/NAPjlXyFZVAXEaGkIdU/yxo9wdq+60tPb1I+2LAB60gmVlBajtHxPiYTKKmXS0uDEITp+QY415
lGUsOVPwMv0Uf36q33LYHbW6WTIwxb8XrNLClt01tmAB7mhXZwMw43hQuBQ7ifiVlzipDaqqY+Rp
B+whOmC/w3+5fux/scfL72H8cDapRl5SIAs6PoXK/1H//GtuHaRVXMwmziWzEJxqaMrtHGMMLcHo
8ZBVdgfYHyEeOZe8L8bEYpyqGhL2Xj5+S1kSI1VsOxQFDdsszml95sIM7+YA6kUEY3GVIhmgxARn
D9iMqwXUC4Es3Wst703DOwmjlbJaNqTLKT4d2gnFIyYR0SgpQRTTHHq/tIXnvwDEgMP8fS42lyWl
psxDXKJ1rLp97eT6gzpaIg/dZm8C6IMYRuuqypTyukBLlQTgufNKT0/9xO+c9/JpkLswwdS5rum7
sVmTJQPuFlMF7Cyu1BhdI69ww1Gl2o0enfKIp3fvMzV/GPdGBhNuTEVfWnlBuOnc5FHEqzqN0QCi
zf7omKFnLPjxreh0zuLQdXdQWE4P+QGAO1zG0b2hNHgxDQh3MAIkWUwmgn41GSsQY7znjkkgBeU3
48vgwIn4Bq/2te9DNsKYJERucjUGBSnGH48U9gq89455nrzFoR+SN9fElUZtZlNNHJuuGqKW2sT3
0QHalQcQDcATy97oA/SfozV7y/wfLpL5pHpftW0J2jE0/8tnCu8zBsYnutVsHlqU3HtMjXeB7IiB
wMXX3dvC+SCb8WN6bSxFLUO26gvfQedxs7jvcMz36c/ZTTuLKtEUzGA74ivQroPTiIhoiHYY6v0f
b3nFavNUV1Ag5Sm71f0k0DBYi2U+J77F1BHafsUd4hLntnfd3UYok7HHk0S0MkX+XJJgjL1Z8Rce
iMdu/N2IYAyjUYmgZTPOlSjHaj4I0xkbz6nxYJj2GmXudZ+z/wTZSGMso8o6owmBAwOHQL7ruVMf
Jr/wR5DlFO7iLM98qFauSMY81CIzhTIjlPi1usW6rIdiUWZ1zmpT3pLuxMOG4gpkLCTBGhgeWQnV
0vqZQlH1qa0/USZI0Sr/CQGrbXFuleren272opuMXQixng2rDldOoyKtU0VH+UDpsNAR5rX86Bf6
QxYA/FG1VGVNZWGbQHaepDqw5xxRsyQPmMnYebud7dmtHO2o2bGb42F3/Xy7pncRyWa76DAKY5Ui
ikhdeSKa6RD9ZylnnhAtHEm79raRxBj5sERhDbIqhGE9MAygMUae3DxdP81+KNoIYYy6n0jdFiZe
fFJxR+YnCRA98x2J3dB8abFmnTSBIn7uuDjQXLmMpRctxsuzCMlm54aAZotcrUViPTk6uD2Ahs45
JT3FFT1hFwGUJVOJpkiISl78TFH6BTcMigNWat3Y5SFP7MfAzZ0yRk7kaJykDOMzkz2574BLgHyv
XeIj4t7/Vfl+I4wxcKlaOzLk8MoAOpLz3GrCuzV8vH5/PE1kTHpQMiVMFJqdTb1vpmXQiNnZmExO
+YFnWkzansjqMM812IiIrnzJosIVptQHVbaPfJTjpegvvqYQTOreE1kcjALl1AKY0m0au1I72EWh
2wLRP+VGyakQ0z93RRy7GNAPYUZalU6IHdv3hXQFvYi/LXFdlIEFFOhbNerjHMfSb4Du8mZ4+RMc
VAb+7Qrjs6mb/sNTP843Y7cFpA6Tw9qIMl5s+oniacUhUe1e5jj6fQXUCJ6Lkq4YLIiGHFdQcQFt
zby3o/KszKBg5Yj4F6u9yGC0b5qiqJVDdFe0u8nF0z8QbMmvDnSOlP+y39e/izBG/+Qkr9pMg9W2
E0YkbKN56vuvw48m4qX/+xHytyCTaX8MayKZTY7OKBEnG9NoD+sg/LzuHfZFEDxoZCLKEltx71HG
y2rqgfT5izKD2qrhsUvv39ZFAuPjUhGN9FEDMl/YPYrNpyILEvlHpn1SCS9Q0Ov401AvkhhPtzSJ
mIgt1HnSRIsUKLuAMwetWFfQIkvqTBNgBfK3cqgdVU659I0c4YwGtlJSxJ0A4UQEDcqxCH8UxcP1
b/UvWn45IKN4adhIgJhCvJ9sFAW9DkvX5kHDcGf5/4hNHM1gOfOgFro6lnBHbQMexEF1C5m7Mrwf
2n8fSGOyJAnrfX0l4EBmFlpi6YSGX6uJTQbbkNylfpaExwmARrOdgYDy+mXu+76LaPrTNm9dbBUo
KaF0JFrzNqy1NerPiu7p3IlsnhwmV9KGmVQmbADzFT+JWNlGeg8mT7PiFOb23wr65Tz0c27OA97l
BJMHkKPfJK+T3b2IN+FBW63hjTbpiztei5mnHkyeNBmK1DYL3eMd4qPazscwTR6vf6JdEYZsEEnW
VRByMlfXzLXZDC0CxzR/EeTcWieOgP05n40E5tJisGI2I5246TCrMdiDq4GzhSLrIBLaGubuKJYB
r/CxGw83Qpmb08Z2igUJJXcj9HTxLcdq8vj5+s1RZ/OHJ9yIYHyuHs6Aa6sQDrtkBff4iPe+pNuT
MYIMr08tUelQbenmzr4udlfXN2IZB1wVU6ZFioFxpSZQ4yDWvgig24i961L2izcbMYyrrZoFZInA
ggSyPuXBtYpb2UZBkD7HKywcdd7iITb7MQCZfI2TDO7b2UY444OjsOurNEY6TVu5mNi2KxDRpUAX
jEHug0nt2Z64B+bcK5uBAq6XmJGOECoNGZCzgEddzC64dg1LisEzDxr3ekxusPtxipevYdu7iiqc
BHMAE3nbpJYSgXtAq35e/wz71ollGQPreiZWsT86HGWMJiWuMfuhlrfGEFrmwBGwmzhQgJ//CGA8
9LyGZdXpKJinQLMrUSRLGksCJLh4IPLr9bPQj/anvVxEMZ6mj4s4LHV0+cRjFGTHzJ+8/0+Kv2/5
FzGMuzFmLe/aGm/LMH1qyMua/yOrPMjB/b715toY95JrmayUCVo08pfRkTFDnHsF0CMaP3aUx2HA
DKNk9/b0XidfTuhjfp9OPBfH0w2q0Jtg1FVrAX1FaUebvoODWTP+5rG5OSPjaCKFVBo2kFBqNADM
nmW2OCfuoglemJbuddXYW/lTlI0sxtvEs6nHfQ81XKoXc3TF1hpMd6g+tzXY7WqrAlRTUgbXhb6/
vK4pJONlSqNQhaV5f3MmAUjn/OhIaYNSLG1/bl3TklzaRJSD0G0BDiicQffJ8eX7ukp0HcspGBRh
2ZrTFMSiaPAjP4r010UGrI8y+FHSOddPuq8pv8WwWaaylmXaR5Ruvbodu/uo57wMOcf4I8NMzboc
egyCZ+F9rvlmd1R5UW+/HGZczsA4KlJi2DxfTel9eh8lI2s+iSia/n/wpPefABtZjKeSBFMtE3Ol
NWjFywDDqkSAoRldxa19KbUKzvXtR57L0RiPpUs5UDEyAeHULM/geXSmorWU1fSaLuUkYzxRjN/S
amAukQh2Ns0gy8D+Z3pfFyApUDm2xZPD+KZMKed1rJAoL+pJhIDeBLJa6mbiYl1X7f3Vrs23YrxU
J/d1W0m6hFSBNu86SwoIype6s2rWgDla7JQI5/w8nLhFTJ5VMT6ryuK6EkBV4NTf0To41B74jTW7
1bBVJrmtr9yTe94Gz360vmgK47GaVeu1wUBW21XpwVgMx1wFYNsJLzliTloTnlumiv6nh/wtj0U8
L5Ne0scYR3yfELZz6IwdnfXvIQAQptfBijgpwr8kfheBTL4zymGVD51KBwZmp3vEOwH7UBFeqmjH
ZI7xOeMum1O/ce2IjF/BAEZhthlIJyosjeYGsr2xtNW4suOsP8tVDtRReJs4DcKxsQhW7puMh8ew
nxhdDs24G8NUk2YeccuUxIoSeE8eZVnizWHz3BpLpzwoCxj6DGS4TWtRZtzINVzhE5hxXdro5rWB
/uUFcTkW42syta0TrBfjUf7y682X/QNwGWf4TNzWBbETmk/EkQNy0HglPd6FMt5nFOeoU0ua1L5f
aOZTErfW573Od8OeqYiEgIcPswqM64nAPhaKM0JSWgcGjH30opYTGnZ9zEYE42OKXpx0OcVjTwQ8
HkklW+Y2mnZdNWCEFE3SiEJYRsFVl/osJgpgwGPLCA+EONV86tq/suyNGOabiEJbt6sAMbilALjW
J8EWDxRvhAbV9GbilfH2b+5yLObjqGOXVHOL9ytFPRifUi+7iW6ixBrBpL4E6m30NH++Hor2JWK5
GEMr74QMH/PxXhFKpUjo4kty1pbHuuYki/vOkWAY35BEAzTCjHOs9X6ceyBKg+gFuODyO/9KZqc/
mwptQeyIuDwF3z3RRiDjG+dSUbWUvjCARHkYjDUYk5QTv3dtaCOC8X1NiRLyHNPS+Bdl+mFWB/IX
xEWKspFAD7l5JvVDV+UlxSYlgnjTFZnXRhOnLrjrbzYiGE9Xhetihgkc+GRGz6kMtJl49KYERdWR
eIC8uZ+r+n6tdU6SxRPLmJTW6+koGQ1OVtfAqQP7qt7qt70I3o4qd0pZtNoidGvZ4DilXY9BdEza
i6ZIRJbjMdK7eCgmuFetugm121T8lM5uHXEulSeFVT7d7EIMW6OChznT7BuZnQklVu6INf0zf8T/
zWEYBQyjNolKAYeJFbs+aAFeML2FtSsMSBT3/JjBOxWjjR1ABtNGRgzO9cVqkOMgMzbL0R6Wb9e9
kbQ7PK6KqARqomxqJougpQySPOoTRnXVNrHkbjqn2ddoHY+roB+BSRDMk/qzip/jKT/j+emPpRnk
+Wx1mJskI/KcfPXmbji+Z/EZYPLz8XVqMY6NWfMyBQCuOro1AdDGijdYqh/ErDoosXmW1jFYluqx
VjGXX70qU2o1aXpeJYB6jt1tN2EgUwBQWf7TJKrVkQydCM2Si+K4rsSO1MFv9PhHXAF3oi/folJ/
XtbGNsPaqxpo9Vx+q6QZMMbt10hDTQITVmsPuvZcrQ+K+kMtBysvRY8AAFgcPstlZaeAycjL2Y8A
oWKlbWu3q/6MOtRr1cduvdR3SZV86mLZLsLBztrkU6Qp1joW556MVqmKPupHDghxbEFq3ap6q/LR
TpXGAluZL4u6JwxAlZ1GkP2qlqbO9zFguqP2VdTkYExTP5/UIB7rt2EB0jqRvURbXyWhuMGopz0A
kLY2VUsfsPJH9OROWGsPZcjnXjCtcjCexjH0imX+q4VUVRZxwyYxDF1no2MHpIiJ0hIIAeBRPCnI
7PVW88G55mEB3r2uinthZCuMSWKEptfyGXUOhxR3ilJYUJLrAnbncbcSqKfc+HgBxGRmPGFWBiwL
Ll3oN38Ij3TCMb19fwDWlsnruO4Fro1IdhC+aogcRsOIkXNSHYauC5JKAbIwL5XdRU3YymGCfq8Z
BLtZIpLMAy3AS6fxVXYb9E/qoPmOIjRG7M032kEhTjrZ+ifOzfKOyXhhk4xLo4xoHhpP4uNig7L9
VN30d3OAZ9lo1autYRUp6i2OWI7KsPO/lQogz4XO06x3GviMJCt5MB1htkAVDypaII+BnKTxrwvd
C6fbm2ZcM2ySLEmD+jQltUAVwaXPMP467G4layuHXvlGWae2qFd1QFal5LbmKcGoHLrPml/dvzOI
8V4QXHFMljDlGCfHkOOvYpZkFQ9z0B+rw+gTPsDr7hNTlVUFmYEh6cCgYc6Gjau4aDC9ie3Fd0NU
D+Lh11x87es8G+SKYz7ZPIe6FE008UKvPgnypxjYOrMdWrPPn6XcC93bszHfLUPjV5lKVDmLNFB1
C6Tadise2ijh5Pn7eni5Q+aDKYPeRm0KOVQPaZ/kFwU5bzR037IvYpgQEEdFIgDGCrUkQD7oU+63
BQEky990KbA5LyMHkUBXzS4mhWlYAzYRn4jMr0vzFuZ/gdusbASwjlhbhbEWOqhc/yYRS/8SPVIG
lcIvT8WbDHZDNOb1b/zVxV1tuJyLZc9SyqrsigJijbKGLtilqFpRaOkqxyvtfiZF1bHph9EuiV0G
Gs2hwRooRigGsFObQhAPX03Bue759lPFjRAmQgN9gqATiEqGML2KxWNHUzy1e8UDAPNk4P6T5X/S
QrTq6HOmv/Rr/TyGpStnXxppdTk/hcYzNh/fZq2M9o9CLaRZifNOCDaGB6wcX3UMn4ZxHhbj7oN6
K4sxAbEIK6lrRlojkLzuUcJAGxjzBu8X+LH5yKsQ7G5jbAUy97xm1VhLBTpOKQoRANOkDfUOjI7h
fWKPWJLGXkRkA/kEeaqd/OTxSdC/fu1qmSwJI2JGBmg8QB/JlTVUiWWGva2urZWgz4G1Yt7m6K4j
k1RRlglQJwkLuAR8hLlUW3gYCi7Y+ZmfHOIgPfIGLHct5CKGRVdawfCQYfYdjmzSnTIubnqhtlNh
9q5r5m7PFxiv/z2OwmRiipkkqCopyMQw9Y31qNwerPrtV+kfpdRHTA34q518DtECLn8CL9gRX7XD
9R+x63U2v4FJx/RSkxN9gqHK5q2EKnx1VOWXmPf05nw4Noq3sRYZuohMaOjxWmvwFkmr7HMhngEj
g+6ejsdbZIFEmZf1UXv7Q0E3p2PC+ZLGwrjoMA+6GDE/U0w01Z0DFXt1ka1KwPHIAe+i3vIacPt5
hGSomklkvMFYKKJR0/F6xe4bNLU9q+BLyGztpjr06DnkNk9fd81w8/ai+rzJ/6rBrLOBrupS/pOy
uxmWt3LWQW1wHMCeoPJ27HfNYyOOcajRWoV9lKBn1Db596wQfprxajW8csOuymwiCP33zaFk0xzA
3ArIqizHrq8QpCo0pPJI988czejff9Lk2+umwJHIrnqWg6kvs4yXSZhZA/BEqlux9ork3lQDuT2E
2cN1cfs6cjkhu1E2KUuadgSVG+2u+Eq3BIkrP6F8bacnPgLYfta+kcYYehRXcp8o8J35OfRrLzxE
B+L/wh3nKcj+E3Mji0nadWFYRaN4l6XTttBDWFvro3IbHkabNr1TN0JNgKDA3ARTwH1J71r9Rjxj
9arc6WHzf6Rd2W7duLL9IgGiZr1q2rN3bMdxkhcho+Z51tffRfc9bZlmb56TfmiggQC7TKpYLFat
WqsClibCYJmtt0ARXEpyQDkpUgWQFn6hYGOLOXtgoZ0ktUUpovWKT+E9ngyB5FepQ4U2ZI9qu1bP
t/2G/vXvYtrGInP85A5le5tiL6qiw/O1ecjURbQq0Q7Sf98cPsipkX7WKVNIkD0YACyXz8mFMjtq
cND8gaJXQpccVtEFz72NNmtj0pkcUlitMQI6T8JLIv0ehyeje8xiwfK4AWxjhQktVSNlxUAljyb9
pGe2M0Noo/p2+ysJVsIiZEBHpY9Tgx0sy2vczgjGjzoY1SchGJsb/F8Xw0JlGq2RWwwcULgCfbHq
n4H3uTe86TOkr3pgjqRjja8l38VP6+PtJfK30ZJNDfU+JGSM6wPAGMol5RebpGelulCYiZAWlh+T
X20wzp6rDYZFaxTTJ+gXa+7wW/ar+9iTJUe9bz4XH2lyGwVT5NT3kZALgmtcx95ZBtB/KGu+PQV5
ORpmIsFP6vk5D79U40d0XwiGRojTh5mbqU+3N5T/atoYZNxf0xojU3NwudNEZfxI5dmML4ZnOMSt
AiWgs9UiASn+vbCxyRwGpV/KRJpBJdr5+meaHAGK+5lmKhjQ+vJH6wPnHV6fyLrYsRUp7M2ySAyq
hK0tbokFNm7sjU6/vLDH41HmpkfhfDw3YGJS5j9WGR8a6zldp1RDwMyoDuNT3GDAaGmOkHPcL4r0
OGUPpWF7Ui8dMxtddzUGkElxrVERpKMv/dR3oXvzlzAOhcaGYiWlSavKVBos8au7zkmhBwIFtBaI
MNC3UslbDAibHh1dTALRC5UbLTZ/AeNhS6NFaDwgwDb1hyh8yBNvaD/3+d42/bwUuLPIFuNZOsmS
Oc/xjJLl0qkkV7E/dNJdZv82EgghjMG/cy424pIs71UtxmfOQT64Kj6V2prB4+gDb+kWp8gDtP2Y
Pd+2yk91XjeUDb9oXaITUcGl07P0w76aj8ld8UD1b/PfNeROq4/j7pt1XTzKTiICe/Lj09+OrTMp
XTg1U0Nm+k6174rommsXJf0kjzs4c9Qf0k5AvsKN9wZIzw3dUkFtzDxX7SaTc3RbQLc8SY6pgg0L
ADylrbzbW8ovohiWDeQI9MMsFgVTAWljTCbEY+lLWPEzP/RMXz5QtpB2V+6EUYkbHzb2mDNhGkVd
r31JJcvCHX2rWQcE90uyk75hXhllokjd314iNznYWGROxkRSO1WAx/BmQwrmdd2l1vBgasWxtcNY
EHS4pxBIYERbGfvJonFSvejB0opjoRWRExu7Idzr8X5UDlnqjLOgxc6vR22sMbG2HsYhGjM8RXWU
o6Z7kHCD00zf66kbpV7rE7d1EOHvtD0SSF/Ueudu68Y4E14tpakTfQH5fwct9AmPtv2UuY2ofsqF
lkMc4e8dZfxlkCpb7VMc+UQjpZPjqJXyqZLNwJQGgCPScyznp1DKnXRJBeGG66ob04zjNMk4xVqO
yzrKHqfxMrWC2jf3iL/+PqsRXWCyboH8F7pk1q40oX5SOb2Ql5bGiXe34MYIE0eywQ6TgmDmPDFA
1Czlflh9alr04HKqTFXEpd8lKaqXhdNLh9sHT7B/Nhsxu2QmTYnQ0tqKk9SSV3UiclX+s97UKUcM
ZuCQnr7NGlOt0WsoUNB6s4bRc8D/vfak7ho61rwTVWD5Lv9qjC5481Czmm4apAwLmqavUmahhraP
GzVYG5HuLT9PRMcA+kkYOrZZrJhlSGGnyhNwVfH8IVpSz86fGggpLTJxJKvyVshVhfEVQg6u9icc
ppqlmGiWKYb1Tip9bCFwrQ0gEw/Tw6ruw2FXJcFtz+B6vgXIpaXJsvFOdqtNOitdM/A/G+mxLC5W
+LUYf/07E0zciOWhL1fqGFno29ohIZhNEfg3vxyxWQYTIJBcNmYrA0RAtbXorHEOEHl7ovKLaCWd
yl0siBh8v3i1yCK67ZBMVhuiHEEtSg7lnilPVNylFIr+cAHAwJcYRMOgL0BI9CNuvB1dPzlac7Ry
5J0Fbr4GMgsTQMf1M12fFcT34DUN5kDMscX3jlfDzLUmp0Ox5uuIRYaXvDvNhdcp/p94x6sJ5vJC
T9PqZh1rI5hVMkjQlF+q8ONtG/zYhDMMiSlK4GMzsSnCW7cjFcrSlBRj2I17zclQBqT1nMirvdvW
+LnxxhoTnORVzwy9xpJo33kG6gJ4+CCcHPuhh6gL8W23R0agOJlnH7LSEcVGfiK5sc+4C+naWO0X
JCPm4xpoPjllUCahj2nU/pGAiNJx4e6+8xL0wsYSyH9lR9OePLAjR8bgl7QDKP2L+fP29v7D8qBp
h2EvYLtYcZ6RgEAlb3BZY1D48+K/cCFCCET/qh/HXQTsteB78ssT9qtB5vYc6ziWjDbWoMRDJ2P0
U+SHH6mek+nrF5QndlntifpT3PR1Y5P12FI3o8EEtgViLzuAbfGkU38NSKygJR4Y9XivFbXgJHLv
1I1Jxm21aSVrTWHXmnJfRL+Tzk+bu2oSCcv+w/F43U7GPZN0amwQ8CBXzgLjydqZQRrYPoSM3SGo
DghphYMmro9zglkVZS8cp6Cf610eBnVcBbUtA5kdc1esKiZ1CxmfU3cmvz2AGs0rXPVCwVBJIJrA
pou5YYztqS6NMfZ2govJnnRHlsdglXMPEDvBa+flccja0WXDtCmwxsB4wNsrImlHXc5iaMouLQYw
21/2ogR2uPxepeWa2vldomLEr832EWqGJYCpa5Q6idIAeGY6S/xdiaBYIod/UHDe/lFMYND6+T9p
9egaw2FAyycMbkcDej3cWjdzfZilMuUVLa2Nc6BYn6MIJIgFkJ+tY4uInLhJhg6JDAzrgz1UYbu5
stxkawZi1JcyVuk1F8ntIMHq6v4S5Pt6J5vO+Cew/q1N5lCSIimSUsL6hgygvZUES5wftUQWPLC4
QXVrh/EfM4RyDbA/Kuh/R6/8iWTzg+RGCjSJKStR6WJttz8c9zm5tcg4x0AkrZRSWKSPZf28nsp9
dVgO4lSNnud3LrL5bIyLECjeLxpAkJjWaj29fR4ScNnnDkoBXXfIsms+joK10Y9yyyKT8XYleKqk
Bnm73vlS9jltnm7vHS+obLeOiWA1hG6qScYkRmEN/hAqvj4me7Fy5j84hWoYBsGnR6x8G1TCZR4g
NQJws7ZbfNAt4fFzp4FAsr6jodIoHFEHlXvVgjrlb4s0dm8yXbUCfVkS44gtu/xAVdSLBRACSFV/
Su/orKR0AAWB/fH2dgrXyVy23VIuqVQb9GAnd4pPwHAaftS8/EWrOv2qPdy2x7tooboNl4SKIrFZ
JJ8VTRhAWmco5Marb2drC8IgKZDn35IpF+4f2FJQAbNAAAwYKeP8lVE3ujXB+aXwKC0/FsXHfIMT
ycJ+HP0yb33ehiok+DEJmmKQcGb2ELJe5dqPtfYycPoCHLwYXudRte8o+N/Hd98aY6Jivsyd1lhE
8xrrFEP5STM/meQot7uoFFHcc5zjrS0mMpZ5MVRRbAH24eUfafOif1bBoIyWjSN/D11JMBP0PvF7
a44Ji4sZmXhbWlhadkQmtJSPE1DheetWybUzBBf0e098a4z1DjSlmjyEMXsKSvO+Nby8OhMR9P59
AH5rhQmH0Fszq5UqLSiD6YYm2KuAg4LitW4+loarNHtJCH6k3nbLG5kImYN2wBhN1NrodSajlp5e
o0vuJAdpN14wLCs40YKP9pLybsLWUiRTKlkw1676XrLkc6JfhxIZ2Bq5pVU7diXU8RN8OrYuNdt2
V4WVSrPY0Uv2IEwJomN41r8aDiZeXqAm4ep0okL3+6vtzbdkSRhb3V51oFo1ALzsz9DVoZrpje0s
3l31JfUB+zBEggyc5+Vbk0xkKcxCGuLkpTtMgtgtjvFjf0TJz2nvxdKeom1lIkuyWKZU1Gj2lNah
yj4luivld6Ho672/wN8uiYkpw2zahdSDjqyYIDHrdOF+zgRxRPShmDiiRRqV8EKFtMr9pvs896IC
mGgNTOxQdGtMCE1C9Edj1wbGbvUKNFMdAPDuAYudDoojCdnIBKHkRVVjc9Bixc4WbcFDguoPl8G8
JygwQzXscPvWFJ1nJnz0Wp+TsLOBlwQx8ZJnjlRKbo86n+nO0KyUGsEtTffqRrhiX4n9FI0ESEbN
G9Nv4VC4xG6czoKOrGI6cSUY8uK04994H4u/lZMhtiJMXr9k3iC4PCpHFeMzxqH2Z5cSJnyJdiAG
83S38KKgFr1VBZurMjleCYrkNl4RQlSoLwHdolKlmtNUnrVSAxBXBIYV+Cn7aiuLoZVMimZZrSc7
hPiSbV1Q6f8Dgeq3u8pEjjUfFa2zKYsUygqSE79IPfyl9y3GM/AdBlyrpoGa8LsaGInbYu6MBL1b
YEmma6Q+JurZyK5ZL2CQ4x+4V0PMx5Lq2Zy6FbXEF61hQM9bX0PFS0SpIVoPE+NDM5vrAmKtHlQI
nEi6U8F4qseKk9qnNRQNbfI94nVNzJcindoVpo1+qZYejGhvz1e5eb4dQDgPGeoNrzaYCG8p3Whr
JqIj5tc/xWhHYOr2V/gR8j6gP42/gh/5q2gP+ecKnJrAGMEj2LqWPHe93sbIwAfM6nb5zy7Dbbza
jtxmFz2OnXHJBZGEf1n+bZENW2YoR8WqNEgGMFhcTJVTo3QX1y7pRQDJf8jCX00xT1EjbQ0yjulf
6c7qESe/Uvl3A2mAsUfZTnAB8F3k1Rzj9mWHLKelDeFmXp1luFTSt7wSBH2RDcbnrbJaTbvrNG8m
Tmi4pAUUQnB6RSZYTzeWpFxamCjz8Dekg/eDjcmjXgQ1E/kB4+yy3IGeU0JFV9FPcXad0yMB3n/a
3z5T/FD0+k2YjKZWFpXkOS5JVfqajz/XzI3Tx351qnJPlh2Ik2+b44Yk0DlaNk6xprGjDJKuJySW
kEDV/Y7YQVGTY2nddWmgS6EgV+OnuBtb9Ghv0hp1ScZCGtExUpHMr+cyGPdQ8cNjpXUXR9i6pI71
LtvYWGOym7CKzUw2M0yDLeOnMr6zTd1b7PlgF8qHoUKLY0Wtx0AQwRTi52wMP9oGykyxSHuYMweE
GPn334HJprerRr3AUAe7ogAk62hggmv5pEFYJ/IfosvcvvSr0iOm5ejQGq5QgTtxMDtvzTMhZU2z
ZWxaPNrSA4h03TjQnzEi84GcQg/a0QctGC9Iwaw7qtkITs9/413o6b5dO1HjNlEKDS/vLFCac2sF
xfqhiXdS+PO2IW4I2GwyE2XWIjZX0qC8j3qT3ZzU6UAGwUnhXjwbE0yU0UhoVVGG+xTHv+0PkgSp
5c5v8QIA4jUTluHp1vyz+77DX1eU47IbEQeMS/zhhXLhIn9Yd8oPI6h37fQnUXqzOCbqmN2K/CcC
Zq0vr7L0uAKkOmaCbyQ4/7pMY9Hm/GtTvsShSrt94EksMKlpLh74MQ5VUO7WyVFWgfdxiu9vfZ8J
OG2ZtWtU4ZNBtb3IfiqW2yXgTwl/WYqj2V9ygCfCT7cdkXrBrc/GRB0ZmV2LaVfk4dU1MaFEJBrQ
595Cqo16qgYhyHelznpWaluZbKALR8gpWfJjoimntP6uKfbu9lJElpjdK+Y2JLkED7SbvSH5hWY7
GoYWhy+3zXBvIMDtZJTYIWDIDhrEUlmXWoMYkcelY4deqwU5FIfAoxIK/IEbJDaWGCfPZWlNVNAF
euv0HEa6nyufLfLt362G8fG5rkeg31BrVPThgPEdVSp8pCN7qWk9kogqxPwjtVkS843kFEzvUYUr
lY5Arl7uzScb6pqYYgdOxni4vTZOTxvnaWONcW5t0S0MRI0aDvB6tXbTvjiVB3RbgeFdd+YuDf5S
a1yC4SDvRXOQorW+nPZN+Ogg7moTGY+0zieB9iv2ADp/JC4EgJ/CO5FgMwf5RNcK1ioMmIJRj6UU
qSOQuto1YntKvHjaLeM+tXon7h5zy5Ot31J1irRrK9Jr47DfvzXL3DJtushZWtKyAd7XBtiix/MA
cSUQxRiHMQJXqBakx4a4otEBbtzaLJeenc3mQnVhrHQVtTo9zJ0uuSuTP6qkbSwwp2+wighqbUif
pX3/ImQYAUMTe/Hz7FqO6laP4mG6f3CZ14/InMZ1XMdwaoH7a8EPmuwp2BzJH4ZtqmDaixps3ECG
HMc0VQuqLezEJ+mlttVLGOvA07XsrDBo+4BA9sEMbp9D/rPbkHVA6GXV0NlJG6XPcnkpsZXxWQMH
9fKUBtoBmuI6eoiTR3x5v05uImTZ4WbUG7PMF1Stqk7CsUf9DpyMndtcQsAQ3AW07FS9NwcLviBg
cyCBOA3QmcBYggnldLbdRuxUBuoKl91yD7qDMyrJmBO4g4o2zr5xBs242zzme3Tuf+mCW4n/FN+Y
Zg5irYVyESWgQ/uL8irD/ecMXxIkzEUA6lexghHfWSEQr5uoqajgP3l7BAnpu7lvsL126ajl56o7
h8ol6zHaHt132XUsz1l7sLOT1An6Y9x7cWNYeWvYsoxpqICZ9irJj3PbmXp/SUX1UOoc7xKjjREm
Q28iI1GjFRl6CI6aCuN82i7r7otKJA4uWgzz3eKUtEXbo49SEdO3MvIwT6YT5SKSMu5rYLMcJl7K
nZUrlYWsxegWYLmKDwaOXJ8qjr7W+zwjzpzL3u1jzw3RJkjYAAjUicGyv2dDljekwY1kQpK1ftRF
cqT09n73hV5/nx2xUse5WEsF6REVXOgAH6WaaqC0P9xeBv9kmZqqQH3MlmV2AgjVtKhYwhZZRJd4
TZI5mQLU1NC6nWTtdTncryO6l6AWbGJyNMtHaVR/1uYkcHr+br7+FUzmBBTZGCULzneULvuhyXc9
6b4LVsr1+c1KmXxprKd8kqBWD0Tz4LcfMxDZrs/jvgNd5OCFDrgIegQSEbyEX3F4Ncv2aTtT6ZIQ
yEAkSotvBpS72Ugd6zwfMaEDNU8CFrYMEzqDi6B6OElgLRv2gqULtpdt3I6hTkJJRZm296wdFS1N
vcrVDtBlwFRv6kSPROBW3HNvgTiKEA0EhexgRt2EDZTD0e4Ji7vFOlfz8yjqsfBzwo0NuuhNktTi
AZ3KaM3hhFByPYy3Bu3+pW5zFcFxua6zMcXEl7m3Qjk18A0BJqian9G6I+DFV0TQCP6ls7HD3Omp
lJfoGiFp6b01qD9kR/AnAb4t7Yz/gqZCtCgmHcv1xcoivMEwlgp+/2ew8GuyJ4sqbvwAs1kTc7Rl
VSn7qUExg8IiFHc9EKfaqXD86qCcKSHMbV/nuvrGHHPKGytZ9FpFCXW1L9n4OIkQyyK3Y4cw+m6c
2yaB25UAEUZfwnVfA/RgxU+FedFDP+6O8XQezC+3l8XPMl/XxSLQu7Jfl2TAjQ2WG2gqkefCzVz1
aLor3lzA9QehK9LIEhxig8lE8mG2Vs1AUDYWt1IDCew67ePtZb2Mkby75jbLYhKRQunirgsnWo8F
rH6vB5g32pGH+gNxInBghEFzpjK2gHN5uJIw6gL4BTRdiKBpIdxeJphMFUkhZk9LlhgX79zhKfyg
SE550ncrcC1J6aS/1C+itEXgqyyAWjHMuJfpCeyApxxJ52vpJCjzi0wwEQWa0nZtDMBoj8tvFFk6
VNlvf0G+AZAMmIj2AOMxeXKR2JEad8jwGvNkjadyEaB/6Hl97yCvv884YW+GyqR0uEmoHABtUlD0
hQIt8X+3DMYPDb0beyPEiztcACYxLC+0o+C2Cf5xel0J42LL2q0S0QBJk2tXLT6rxY6sn2+bEG0W
c0/FchXKKoUtKS2kkrM7vSy8GtzH8bUFehYilekfoUgwegkqcQPkHTpziYBEcR6zONe8OHTQlJWm
uwISwLMH5RGBo3Ef9BtLzD3SV002ZzICe9sdovGSgVgWIDTZU3L/9ibyb2GbKvvKoHpFev82sYg1
iMlOSPu9uHIWtwWv+LhvU0yKSLvuKnkiaC7/htzYY87oNNtZZsPHvZU4FqbiZ+Shbu5kI9pR0Mtz
xfyX/HC3Mcl8NsuOwziFpNeLpCPqdy59xUcXDUxKraM4pQuqKPf2tvK/3+uuMt+vXYYoQ4UU3fTk
qdXODbjD1eUYWvtWlAJwhiZQqNisjskB0gmU3O2AdI3iFFevcwCgPaVBspvvi4MRxMe+924vTvQN
38ESRrI0RQmCMXzD+oCXRe+MzugCn7B4/9035IaT10WyiCpdM61oTnHyQtXYAVG7S5furA4fBQuj
8ftd/N2YYeIveh5aXVF9q/Cy+KD4AN0GZIQ+0l0UkcJxrxIbfBdEJqimsROT1iC13ZDgDq6La2Sd
114AHeF74OvvMwHYqOSiN0o4fZk8SdF3W8Fc4vIVg0rrIFI8o878ftdeTTEhZDLGpZpDBemEeUim
g955qrE6JP+U6h+MTHCyuM6HSQnA4G1M7GKu9W3AitJZl0gPuLi2AymaN+8hBeklO0oxnu6LR3CU
3HYK3kZu7TE+EQ8QPc4jdPLMLj8ueniaE/hE9jnXPuZZJwjHvK3cGmNuZjNMTaslQMdK1dVGRlic
DfU0a9cBum6hNQkuaZ4Pbq0xPrKmSlP1EnAK4ejpy+IsUCe4vXlcDMDWBOMbY1nUFRiw0DO8UhaU
YRc/GmDrceLfxkdafafDTxIY4cPOCWW3EmwnNzhuzTO3jTyXeTcMOAXV78U3IJnYf6fTuj9emLfv
+l+izIr7YNoaZO6aeu3CZKVlY2U3+aun7q2Ddv0XMJOtLfaSUYzWtEfYmtzJJ+jAVTv7zvAoxDT3
KbJCcPR4CRdq8ICU2AZAcCz+rWgWSRsIpnj+gipS9S8DBRwR2Im6BBtODNkyLJQb0bNmcUH1IuuS
WeEl1pNPUu3Fbe8MIv43/jl7tcFsnd2C+qEyRvSclrtsfSJZ4w7Kp0H2RsxUz6LuL/+cvVpjrmiQ
Vqf9SnMsO/pmJ/d2dLh9ym7vmMnifEAtb81qBvKtVEmDyVSCNO+9NK0FrxP+acKrB/KfBA8g9gln
2HnVzBWqAfbeuM8r5G8AXe7y7/nvDrotAQZePSGWimKU3nnDxiZzguM0a9OiBLbmr8JXd2n3OuBK
6VFYHOZ+pY0l5uiGFeQZJwz7AfZCZ6bLa+XWz/IHw1E+U+DLcOpFjQn+XbYxybhhYsjVrLdIayZX
Oa5e5leu5Lan0U0+qP60XwUPf66fbMwxfjhpxGrjHOmNtAQ1ZqtGiGILeq30c9z4XCzHfZnJmlxX
Kupsi2tb92l2P0BoWIgwFu0cS2ovYTonyVpkAVRHZdrlngSygNwJr1TQMnRlQaFNsHMmmwTEZlhG
KFx4CRrymQlJnUR+GDNhmVdkh7n/ZTwa8PgE0CA+l4fwWD5q0CRCZoOIfrQ9HRdlEojCusgmkwVM
0BKp1gjXiKqfo3Y/NudJNI7DfWUCMf2fyGHSv2FTvoZ6g7pUnfQXXzYeKXiA9SfEkV0JPUcRWISb
sW2MMSFj0LS6NtHnxLu88u0QPJfhY9NoV4LC01Ksuz8IvqBjwpVl4Q3Njj9IIeTvrAm34qwpYKZv
HqTmp2XXf+SAr1aYjySpzYqYjBCvYqKjq+zzUJxDYj//u7Uwn8nS0GU3xwYMWn17ipUsmOoZUyQi
FAE/SLwuhvlASyivaI0iKxuXR9P+sk5f585pw1KQr3BBeLj7gFiDqphlsePVxSSBZTVdADIfFbec
Lmnkp0vodPHiVPqP1HBblD2N7P72Jv5DbHo1ywYLIjVLDokRvMj1H9GedmsiiAJRbJT6LT+KxhKE
y2SCRl+m4Nk3kGNPJRaGmda6fZYAEe+cYQ5G9IdBCCWSTRYaZRxyqVdFMiC67hXylwT06Wgmhr9W
RXPGyZejywJq5/iTYGP5fvO6sYx74vZS5taATespPdD0GsOK9+u+PUlP2Xn04U+/okBE/sdh/rCV
rRcx3mpbcjJZM7ZX2g94woDi/EN9jfxSdsI91U7IXsiCUwyUCYl/ePWIrWkmJbHIJC+ZjYPy/zOo
LjJ8n3JHyidR1s1N7hVwmyiWqkARickNRpPMlr2iBf+XplS2mwCukfcioU5u4v1qhs0PZrksFK1G
2aOpfih6kKtPCZIDo/gy5od6Em0g9ybYWGNqBXU3F/IkY4rLALmyepKG36r8jTSgi4r2At+kh/pd
4qOAFAqlKBlMAIxvKg2osZroJU81jlA/QxkVRKYH2QNMyM0FkY3/sV6NMS7ZhKk0RvMLbwTFS9CP
RccKRT7Bv7Y3i2L8r9ezmSLOUPA+rIGJ+WcQXYFEBG10kOyLaL34B21jjcmGlVybwmHGM0k+Ln4Z
6FesDZQYJgDhGJYs/eyqokElHkblLxNeD71aXUMnnQmglaL2EtTHkIZn3UVNluO4xq6mtvdWGQ+O
XjVumukZyiPEaaYQ/DfIyuyye7rtQtz3x+avYCKqrA9GU46o+Uf5o5LcEZFGOvcwbH6f8VC5HmRr
avD7EJzpUHWpbAwTPBg1WGKlH7eXwg3UG1OMf8ZjR+o0xSuATMSbu9qRI+k0xoWndL3gKHBhqyAq
+/vjsT5adl3ZVBgEjEA5g547vW4tsGOGXu3nd1NA3B4sdKL5Q/5movqomDJBRs6Ey4bUIdEiPAhK
jGU5sqbvkrH6WoAbXx+SoJBFQxn047wLL+rf9l6u400Cvax5VhujrnlJR/bYDn9d26DLuuD2h+P7
4KsZJmAOWjJn5oTUOak7KJ1WpzRXBC9E7s5pYCfDf7YOzOHbpwD4kAF9bIFMGvSTHftJljmp9KFK
/DH9dHsxXC/UgDaSDUXVoEj21lLSTnIELQtQDUDUdThm80cgjX0LqOrbdvjxY2OIOblNWNuzlcMZ
6HQJ6M6uyhf9Mni0alB9Vx5uW+N6gq6quqGjbgo6mLersse0tNbWxlNquZuynVx/jESUkdxPpIPr
TNFBomOxcL+qt/VJ7fAM6LSgW7yi8pchdRXFUcbftxfD/USvlljgn9zNQDI2+EQvU1p3pf1xUR/i
WSRIzt+zvxfEkqknI3Dag0pTuJm4uXEZQtuVRBzVIiNM2j+WepxB6wdrgZprvFvCn6r+fHu7+BW4
zX4xLt1bY2SBJZoiN4o72acwsBKZRv1CgF3eS14hsCj6QIxr2+s0GvEK104hASXlk9OT+tCTK1B2
goaVaPvov28iXKqE7VCX6LPE0LzpdkpzSUVz6dzkc7N7dLEbE/Ga94ndgzasgGp0Kj/o87W2fUm+
75tAUQ63v5XgELFggawGGDhMsZ6x1/eyPLhm1zhQI3f7OQskNf582xy/87BZHJM9pRlZ07lA6yj5
3c1+H56iZd+b90b8MEcBGe616iqjUXvbquijMdcglBj1KpVRhqsg0peDOmwen8ahEljhv6hf18bC
0KI8VYYswV6Sx8WlTzAj9dSv2kHfEZ8OAAibfgK3Z5uMclktwHliPL0YVKftu4CsX8BTFShaIrg8
RJaYqFEroWGuA3bQyH1F/yhbkaMiT2pFvs/9UgYAHpaOWWvwK771/QIKmSZsAZyuHWPwhmuPhcgZ
uDMTxsYG44K1DPLLIcRzlbb6km9qMF5lv3PX75LfeMsPo3IwwOBnXpoJOXn5ywOvnQbJGZCkM9Ej
CwfcIgWSW4VcbBAdxv6gC2DbL+iudzkYBGb+Y4MJH0WcF/0qIXz03gQKUKf3pB94SmKeWv6CvuId
+t5HQKud5kznYMDeJ3rOcp99Bq5kGV9Qt1mgcTlF2trXM0IKQNWKEow92i6xUzcHab2Eja9Ou9vH
m+ucG4NM9LesvrIWnRbqiqBJP0XxU6V9K0V6LlwrmL5UDcCnUYBgMpqwq9qRIIWDXKW/qhczca2n
qNzfXgo/hmysMActGXLLaDPkAJ2/BsQrKX/5HtwQUP/od/lFSNfP9ciNPeaq1lcVJPqEcstfZhSq
ml1/mvfhefgxQjm1dafTnDqzoMHDhToZG6PMB4uLaI6mCv2D6R7jWX53iQP1YX2Qr/Ff8vLn4RQJ
MgTuPbcxyZy8jlh5iQIaKtNT0HanwTygjTqpByJyRtGGMscvLPvQLgt0r6YCNHA/ZuUqDcIhSF67
0bRMFafLRAeareYDEhF2OdQKUIPoDw3GH0cMPiKRv/wJyn5riPlSdhmbiU3hsCUQzsmxRZpt7fNa
kFRxHWJrhvk6EJyW05nOPpXn5hvxhicdItNntNSpVLd2ovSAKeQjRJUjGunZULk1y3yrVV9Wa2zh
/HF+TnJYS0DsGJ9z0jgF+d6b/u3DTTfrnTkwM6tEVzT0FZg0JCdzN1b5Spl57lb5m2wF//vvY7DS
JBC2Bv6BfUnKYVGUNu0opdahMD4sraizzovsWwOMNyyxHMlqbFK3qz3LxwjlA1rrl+xiPiVP6s7e
UZLPehdCNEh0qXALKFvbjIv0ajKFYwTbFNahXw30vskew2uoX85u/q36SAe6Z2Hvmxf1LdtUCQac
bWQN7DdL0jaxU6RYFL0i+/WBDuoUbnQJg/U3eMmdCczkQjgBz1M2Vtk6ylAOGMptwX+r7cJd6XVP
Kjil3fSOto1Nr/Kn76KDLrLI3G5Lo06gGgb1hLxcdfMuaQS+r/A20pbRu4eEiQmEIvP9crvTiUSZ
sBKtCrR2dYdh9Ae1BI1GdLXICNXsmJy0yt6BguBUGQOGuNPPUSufaiM6VHNxWuvWHYD/lWTJTfEW
Msckd+cWhVhDd6N+9LVK8cvVumqycLSeXoPs0d3+9Uyk0JR8qtcYFYD+ZU4aqjaxE57HF2jYfMGD
VpSl8kLT1iCTCK8JWZYiRHGjmaAWEQ9u2P0Mtdg1SL0PG+mcKCKwETf12Jpk8mK0vlUSLaBKaCC/
CGC/Fwfalxr0+zoSgehR2LGiqcytPWWOVliP7QoYED1aypGAGW08oUJw/AucKzpS/P0EHxrELAlC
JJPnGIomZREFdCtNMMbfshQUS4WfmZdG9zXRiC2XB8KWX60xgTJu6kixSywN4gnu5EJ+w6XDM4ar
BpiTvkRP5Dh/osyKGCLzVhFZPC/XoW12qvgIOqV3tTdVj1JbA14nDa95da9l31tyQDtpEZKycg/1
xhKTrc6WPuZ6j1ZnkhzaEfRIv1A9H+PH2/ca3zM3ZpiPV2QFMeImRtfvQpU3yB69OK8LBg/piCdB
i1dgj+uZG3vM50vkrm9mUP+jnHQ1xjKopdlL1dzVEWBi8gxGuNNir4EKMffF+qWNRnD7D+BvKwqb
kBpEuGRfwbq1ysNQAPfXDyjGpPlpWIEHwP+rVendNsWdhQV/5N+2mFM/zIk6dwuGeRZ3BEWy5rdn
PWh2yVOXOZTVt/09+xhUeUz36R20myCUE30XHU4a+99FAgV87wqyIryMmbuhKrue6EmPV396nOfT
Ih3y4eH2Onn3G+oJf5tgArg9R+nUYsIe9B1f0yJz0/n+tgHRGpiAnckLWTEOiAZP99DqB5k8Zr3g
HHDdYrMG5lPpqtblBaWHyxUn7p/H4qSS60oEVriYie1WMXE5aVW91RWkAvZjuFP34PoHv+JyVoRd
dsF6WLk9WVvWYaCEJ13/TdXRyZGVQI59KxQB1gQf32aSG7Xu87rJkOejBlHFj6T9dPvb838fencv
fCPvNO86sxvkKcRCSrzVx3vFDm7/Pt+3Xn+f2t9UhG1Is+kp5OG8cTqBn10Bv8//kXZdy3Eb2/aL
UIUcXhEnkEOKpESKLyhRAbERG/Hr72r6XHHUA08f+5TL9gOruNmNnXqHtcb9dRGb3SFH/ZDB2WA8
ZbmdrcjP5hB03RgJr7HMaj5KEQnLSBI9+JjHvrT4D2lMNc5OlGtDZ3cTdnPeSUcrf91pBBkuY4zV
gtmAlxG1CDYrz45qo8eG+TfMNXFK0I9j2zc53pjlDXC6vD6ad46Hxmsw3opmnTYD8JkoLiwOkwKA
MweGWtvHqn2OlxvD8bHu14igwTazmjNB7JrPrjFuutHKGWN2K9nR2Mu3uR37xFz9ZPi1Vj9pJqIl
YLZ/8d00jGm9D5BcUBHaw6yMFuMxWprcnUDyVR9QxpGHXaKc6LpTym/X1XLTRXzI412EmdaZNcto
F9R9mNaGq8TPAE1wHSm6LmfTgs/kcMoxDLMENihYWCN9U4rUnRMR39XmAxaopQpjkEQWynda8hSK
2TAAKbZW3R6yQJ48t9sxdCD6ud8VbgfgKlGFY7MV52iopqs62qQXnIFKpaeVGqMnAXDNSBtdZNk7
5BNhDFLm3E2DShcTpW1eJkzMsgHDZ1zQ7M1rYc4TRTjP92z3Kf6q/sAEI3u/pkfZTXya+3rvXv+A
29d7JpTzkUaz9JQU6FB0IGKcb+TPyaHBe8LNT8sLG8uZdsoP0aS6UCjnNMsizzPK1IYx1rPFndjH
iuHRAnqJjp2TxJdQlBClp6Lr5XxnOhcF7aih+I29o/HzXAmizab3OrtJLpMZVTIv5gIbn5RImkLS
N14Xn2jhpyC5Enw1ZlcX/gTgr4zET0G/gJMFyLM5M3TkGtni0psmTENz3383DsBfCUVDfZtR9EwW
lz6NWhmXiowsQLIPdvlWJMdWFwJybX6cMyFc8lTohE7piDA6hloYt24eEq86doEcSgf2VkkBkiVQ
/c3v9VvkBX5u2zUZOgZoGWj6m+n8lC3i6dR29WYCdYX+JPhimxHgTBrnKe1U1Ra7hcrbtw3S0Pvp
NH1OQ8fT7/QfJsDVEq88NFF+pKiKiLzZ9S94gZbbleaM9QbUAJOMAlgazGSKGRBDVHvZDDpnR+Si
qjwSDLRmUEqzOhVd5Q7S90xzFUeo/ZtZ0Jkgzmcpo9oopoSmRC89z1gRKfazFjpLOBnPKV6c5ad0
KN0F01qNHQnXKjdzhzPhnO9SjbkZTUaZN1HtFPfdnuayN5rzpwKEDJJk7PNxFpi76PtxngvgWUsr
sXo7WQNSRBXgRUTtz83xTOfsWJxHoYvm5GYN/dRc2QP5+osatBHG2p8TjJ9Ofp64GTxLehDhSIvs
gvMuRTrQoaMwfAxu9YknmcFcvErNPoMC1c2TnCeCy9xcWj0/KedqutjuY72FNQwHCR1sZVdE+lPz
Nlquuq/30qHwK694azFoD7gCWfCe3n4vfNwzX6K2ljm3G4J4+/9rnSQy/WSvYsAXgxz7617nulc1
3nP7szxXm5ZONlcUgDTze5JSt43/Ryf6ftwzCWpLDGkZYQ3m6Oyl/raymvslb1zd/rJIIkx5genx
xUjJIqZCSI9Br+5gG6EBbOee3hgIsQMQkQ3lXwCpYPwe8AssCcQu7p+vhGG0mlaSWEty3RXZ93QW
xIRNf4neCCPENNEl4RTRstI6sR3UG5V1dhW8d8rUtRttV2milZztSuCHKH4wP2tVpVwMuGY10g/J
sfJJNOVuDzLCxFs/TzsR/sH20YAkDepDMH7yvHm0ryUlYWphWz7RQekiHWTroA9fruv39uOUIVb/
Rw7nPQCMsWg2SDRgTbKHLSDAFMehHEJD9qJexqajOhPFfS2jqJdBYcUKq7feDAOYLakTkV6P0jq9
L5La7auvkikqYWyf0FJxi0BmlNGJ/1MJAWnYToQtiUi0c6fiE2Y1Zt1yrfa4LocpPpDqljqdOwuB
9jbTozPBXNCJ11TL1ea9dTP6OoD26qjb5XfpGz0qERBSA3Unoesl3AnerqyeCeYiEajgLC0dQVJV
B/rBCM3Dus+C7m0+snj0najA9GXk38kddgYAFVaD3ECUMG2f3QE0rIKmxwXibpKniT3aeCrkSoI1
q4NUupZZubbkrcJ73jQV60MWV/QAh8msgsYBBaR4DLrUerTTPmi0zq3ScUeUzEsderPE5g3adF4V
N/60jItrL4WPEvRXhVjAncdPrhvWZsZx9kexDOzMrVfVuloyIwlPquMgpS7AxutBMM4iOjiXxeUA
QOrnAc9ds/EIamXdsadIbwROdtv1nR2FMyBZrXCOEt+S1Q9SD2Q0PxsQ2GvoQndeGQ2W4FmxGaTO
5HF2Y2pZN4C+CN+zb9xKXr0s86f5Bxk8bX4qZIG07WzmTBxnLWAlmprYJBh1CvP7xWOYmCv2I5Jg
Jq4JFPPEY4jpxT0bMRBhe29+QSyUYWTNNgybb/LPQN3OcouV0bL1mCQkcKQFI/9tVEyNYK9guzWI
JiTICRCQFYs7Z6vMFrEK5InrdyUsjsWnedcci5slNP6CPHWb2/yWZWw2wEdFXf5tL3wmnYszqk6X
csiwa1oZyknWDLeQC7B06Dtlxnp6srgKeDmLGJsooDqZpzG6bo7bWeOZfC74NJkW205ewx4XYDIh
WQZONU3QX7AiNJeE/m9zsMj5kGezQaoz+0+aUTZWCUVf1jkEyRzasDFo7fqQoq9NvRQLYqLa9qbP
xa6NrYJnFwj5nJ2W69A1ToJsCzir64iuWv4og0xYal1FBEi8aaKspgjOJgvY/px3m+xmGXrWFxjq
U+OEame7zuSP+mNVfUUh+Pq323SlZ8I4N9d1A6BdUcX087ECkjn+Nc0bVX+9LmXLD2iyLGvYnwVe
1gWI82LW7VhJDFuoVPfx1HhF1/lTXkd6GZ9AAPoQdw+Y2drb7XiT9Nqdmij7howBtcpjardBrf4c
1CxScihyZmBD7vrft3EL+POwTWigl4BUmjNfC9jkubrKUKgY2PXLGmRKjZkC6X8Uw9npatG4sIsZ
6DLNp2WUXWX1KlHHciMR/OMonC1Kkl1nVYcuRQx2y5p26Fla923luMpc7YyyPgLhwcOG3OfrN8j0
hCv5nYt9d5BnJplPhh5PCmYj1F5y6dIHbSVC2NyKlX/I4F48plKutpngaNQHe/gNNtuDLALgpmcc
9N3wJoof20phYf8a6a2OavufXqZVzQTrJ1CKtj726BwU/c5JRVMdG0FKkxUwauP3A8OZ71+t85JO
SYuZsDI5lSTSDK8sdz0RxOFtKRaGE9Epc3SbU4qlKpwh6eGg++VulvxikN3M3plUFcjZvDLltxy+
saMmaY8GmQTqkG44DDL55Bi1a6WikctNHQd6nW2ASx4vU85cx2GJCd7vqq8oN5P22CpRk9/nsRsj
F8RurNtru+vavRVhga6hMaw/GXQ9/GhuXlrZStoUW3a3bLa5/izvq2/veT6AUa7L2vhWf4jiPDKx
gOxm6iWmb6qjNLqS9bUiBzzk/o0U6AMIRi31Ap6C5qYap0gXfN3yEvM+tU+0dyn5dl3KhlfQcWmo
HyAzwj+cxRpVkrVUgj44Mvncadl3SQgAuHldZyLUP610ArvQONoIzEMVqFjatu+yetfPotb2xmz2
HyfhgvIw5R2SKYgxinBMTqb8MoDFbjQjQ3+R1NCkmBwUTjhsmBOEWgZARJB2XCz6ahU0bpqQ5zTY
uXDyT21xI6R33P5Ev2XwFT8FXO1yPDiKbyvl0ZrKYyIvAq+wlR/qJmaAsF+P1+pFuzLW7E4nHeYC
5pC1g0iEMVuPbasA5MUVNdK2wgSk4c4MDRNQF43KOl+asSwAPMJqmPDegNJkBE1s2QIwBQ9CyiR5
6wpNE1ReoGVF6s8vbM2AG16mFleoaNOzmU1HQ8Lmvt7dj3LJasbyQ6fWnqaooEWr/FE1XfyBEZCq
PGSSe/Dn0NDuil2OYZly0aNFVu6mybhdk5eEWMgQpIfBGW+01mzcpvymWbFfFYPp6TXGLBL1UBjD
7ayVB8vsdqs8Hkat9mTjxpK6cJTMezRu3bIePalNHLfEaK6SZIdpfO3ATNhn+s+uSsIKY7yuGQ/R
aNPW0zrdpevXWm2izFSCyXpbhzZS0/GgNVVgZGgo4MVtmKCvMKzjsjZRsoIYxpRv8rj6nnbY9DPs
6mvd2ndJ/w3wcPdOp3tFrL6kWYuREPvr6pCdamCLqUHlyALZ9/SWtMrPeMrDYv6Rmc5hBaetpEvP
pcPmAnC14097XD1nKW57kvt92QXAgws7/IJxUe5oAjYue3FJLYWrRo/Y1njEisMB2EX+Kov5oC8s
E5DhAGuwsPuPuvXFbJBsp3I8TbOMZzsgkQJGQobL202Ny7i1qUfuHCF88YWacTLZz89SLGx669lq
tbKPhsSum9+aVRGtAjB//EcWx4ngUh5MRGrJBCgWnxFHtatbHPR7hpRZrW5+kJ6uB4eLKM4JY579
7DyL0mj6XBpA0tlT0L3bey3q9130jxvETIymAEocG+tYyOdikJzVMwVTgeynfRUNVHdXTYrmsfSv
n+bigciJ4eLQOML7VT2R/cp+I9XzamB3cx3cFqATmGq/LuvSoXLCuGiUOnNDCbExEfSF+gyFJfXt
Jy1a/DnKQmF54SL2cdI4xSPOpEyrpq3+pL+oOoCWs8R15EAG1wggl+zHLD12hgBzTHSdnCYqcW2n
4zzKvtNHq7MvkOwtTiS3QTuLwpNIFKeHeZsZ1VQzBTFjl+CxCQ8fVHR8XJLPTi3/uv7tRNLYz8+0
XsKijVYZHdbUpm94VfjacluWPwb5Ic8EFUz2WS6M+UzxuddmtSoxNWb4iyaNPc3Wd1XSCBRx+zAo
eunIJO2LwTFiVmsvDaB8ag3XKr4Bk1CtAkr2YGr7p0/ndx38LYl/WRS1PVrDjJl+da69bsSMXw0S
eaUXWPGmX9c+xHDOwlCLNtYzWPGQ3GVzROXDOEfXFUAkgnMUUkbzgvRQAJWBy9aWV5h9mNuL4MI2
vSuIUHUZ7s+8GEzrpSzWJyrj0ziPVXJvT70Xd7tY8WZsyw8YkdFEJBuXI8bv3+hDJKdwtU6pvpg9
guL8apoeGd7y+UecefF8P2Y7tF4rgN9dv8x37/2HkmP1SMEEHNaS1Y0NEKUth3ZIMejeBpgjDFNP
26W+45VhElin5Z4tE3TB5Nf+sjMfBtQkH67/AexM1+RzvrGyylLHarbuJ878bC1xoEvkROEgtUa9
of1bQ/Pn6xKZO7omkfOMaWzkA3B/QAExuA1xkCWFkh0Uqgj1Z6Nm9+fVcn5xcAa1k9gYXB3MobQb
fcfN91hcw9Xq+8wbXmxMBrT78pB+EoWcC7/CfVX28zMnueRJPNQVqiKW9jBj/c8GrAPRH7rhe4K5
mev3eeEmOVmc1qYtLRKJAXMM5uIXWnWi+Sp4PYo+GVd+sROsELQmsIvT1O/JqSkSt2uOWfPPcRbY
F9Pw2tacjRUhAOzSZCUwBsu+tad9abwoomxq43X1pwzOfeVGTdJ2BKzdOwR+KD0Qj7yYLiqZQRMp
XxeBfV14y/ev83EkLtMhvbRQI8UChgy4fWNnkJ2TPF5XAOGROBteEpSapiFnR+q/NeG8yzwlMt3Y
pV6HeTfRUMq2NnwciTNgbUXpqrIxvKv1fqVmHl0B6AAGRRG6x7YRfcjh7JfkVC1Qj39vWUyZp1tq
oBXAOm1uEkeIn3cRbrjvxFmsajTqaGpQcQBT3GVYM4yBKM24s5LIiLqA4RykB/tEgCEsWjkUqQhn
wK2R1lJdgzt4tqK4OJldkDX7/1FFOAseJdlKs7SCinyaArZJRW4LL7uJHxnlcykkBNv+dBZQUTQA
AQAzhfN/BRlmbWGIa50bt6ekyLy2fXHW3Kuy74Kjbavjb1k8DJaZNktGKajb2aqY5LLuXXGbPja1
j6kRsNT7TTTm/grO2+frkre+G2I2A93AQVE7+fOQzkpU7MOCp6a28aaQx5u0qgOJLsF1MVt3eSaG
J4yxFaPPpxRt4BSrdmYeSYOXjl9G55RWopC5FUrORXHZY5cpJaIzToRFK79dZChiEV0/zealaSoW
NeDhL0eXCpVqhcrYShX5HlCHj2Ve+OqYfLsuhV09n2OoZ1I4k8q6vHYqhl2a7+2DAiaaLkh34lWx
y3csvMa5HE4FBsBhSuaMccO/+DnWHZpHKGAFWD7Z4QEtgv/bUvUzcTrXN04nWpI4BzunivfD0mBu
5HGdXzJhBVIkh9OD2CyUNJ2gcssBNFPAYy3AtZe0rr4nLxbYZdND+nlJXAwIXv9sm5Hs/IBccB6t
KqWSCpdf3gDZI1pec9/28y89eNzWz+LJ7U3T+lATnQvOulEQKk8Az8EjfRpuDPKitntifKlEs44C
rde5CD0Wsk1qBh8a692+bCuPknhXOSI0+q1k/vz62J9xlnZW9jRWSoJkXqufBjOUJDRgXtfmhBb/
TP5FYqOiN4JtGnVjci4xy5EoMhKbtQyb/A71WyJkBGV6dmnGHzK4DKAxtDQZJOgh9VGhvBkA1qtF
9VPnNZ6oWXr5+Hs35Q9ZTFfO7o7omIkjGRsk2M832pERtDiHDuinogx0Wxc+BHG+iZA6s5MYXeC1
V9w++97miB6TaLFLJIXzTKRH2wrlRAzxV5E2pOCI81pDNBXBzPHK9+F7LzlCv5yj5P++UlU9zm7h
VV9YX4RNCjmCR4jgRO8tzrMPZNKmM4seODWVGVhkb2MVQFSk2WiTMn/++9u8+/szGVJhkJqsoAdH
FyNwQkyzfTZvACDjd7UnGk3cjlEfsjjnU7WSFssJBjGpHqRqYDiHRgaOR2f7WvsqVSf0oUKBexXY
0/ta3tnxwFclxciWGKARG9YDAuZdAyJkRKtnkZZvu9aP03GuiJBuyjD3jYWHFpkKbW7XUvdWikJe
81ZYojfwtm7YYCYHPg0gLri7RHpUTZYC4+2cXb3KwdzcECLCz9jYq2Pa8SGF8+JZAojyDsvWvvxp
+QV+Kl9BY87yyE27H9AQlDEqlvii18Hf5BgfUrmbzIwRJTcWE6cDCGfdIph39GDANTFporfdZtHk
/Iycy5Xj1JS0HingGNJ9EaR3jkeiZqcQt8AxMdQZxSfl3gTkWxkJ0ZTYZ7r0Jx9H5XzwLBW5ucpY
qJg8tG9OQAP26TNDUnIic5cWrmgQWfhFOV+st+kyWxIQWkeQ+a574xnTq28M/NrGGHR5MEPiYxU1
Ea1yidSVc86A0ivbFTUwP0luGyMi9j4TPmg3c/kPZeVnDG2TSuOEPVgwMhEGXhatWCynQbVL7g2P
Rs5eVPMSKSoP8JLaIB9LFI1FA7pHAfNVf8IoO7abwFOz7wzvujN7H1m5oiw2lyuaC4oek4Ycn43T
FZbu2tTaKYvhV5UejuaT2fXuXNJTkmNzeiyso2lJvjJkgd49d5rsmfq3Op+gVCN146X80Zf5vlfK
3RiPu7m2gjot3aF7Hau3zsDa4GLe9rMetUP5lEuF1xbDLVjJBDFOeIecI8tBd4k5PmiGekv9d8o/
X9+rd8Ck9ZpIlC5urGH/4dBszqEpa1I4zjSycEcWtwMbabwvj1m0ntB5BsRCik1RwWfbmDT+Uybn
zoq1tNWcacn8HTgeoN0zdmnY7ZzP7YsKvjDjwErduafcoSvvC1lBBJZnc+5tXsuxJ9aCrBUTfsbz
2HrKPx9g/POAnBOjamykwBhnPsU+9BFLJNnWtSjACi+S811apWtLseIi9Ui6Q8f7Lr7/rt6lPnXr
GwAzf673bVjeqvDW+qsod/mbROm3p+YH8tKmamLdBhs7I7fQg3UnY7mvcxkfpUhjtjOJ36L4zllt
26igLrhPfQChoerpqxquzsn4NkyFf92niERx717sH5kURGXQSsNN9E95/JTZX0gSxZQIJIkM3eG9
VzKNddJhHkvadTVMj80PINV8xQqqnx7i4PrB/uZh/XGJnF8pyrktlBHbIP9hHa5bMEfrLkZYGODC
f8Ucvf04+BDJOZdFqWen7UCQWt2QUxXOR3m/epqXYxKj8kQlC2a3V4KBw3mVsTMnk2aw6xydXC35
kiSVu6admwgXXgQexOE8SJNYsTyxD0eHMtCGGZwVxi7B0ESWlSd1BMNRTTNfjufbaVRdS5/9LCFu
axv3pG19Kc3ern9a0ck5d4PC9Sx1Gp5FvSo9xbLsVsDgG7t8j9lf97oo0dE5jyPpxUC6Alm2roO/
CU8UqUE+aogAQzcfRsAjxc6LtbEeZtVS3iwtDB7F40l+jdeXcvw2rod2va2kIJ0FEYnp4YXqnInj
LDFWJawwFdgoGjCP5qQvWSWiWdl0K2cSOOOj6yrJPUFaC2bWozLFgTXF6Aw2wSqZu4GK0JM3NeJM
HGd4M137RS0mNB/jsItDTIT4khIVSSvyYRdzNaxkciaIMzo65Vm2Yqzir2Xrm/XYHNljMv8kinUi
jeBszkBRsDFmKB4G5vYaqpHZXgcsjQggSaQJnCm10yTPnQRNiCVglIOjqJPSx+smxEzkmrJxJrSO
cyUZC7zHaH5e50ezf42zVzU9YsOsFA1ii2Rxr4x8MDG5XMEnTiR1U/u1wGLVQL3cCLMldTVLkLsK
xPF9mBEcO21Rg5tGBY2B8W3Ko2rd5em+VD/Jw6/r17gdzz5UjyclSfth1ZwMQKQk9RIrXPtTIgdV
/UQKy5W1zK20XQ6MgcHc2eS2EiLECEzM4HwGXVuqrj12y6XK1aqXTDuRPuqF9TXRlXKOQ+pJrFAV
89M0ZLD5KaB8ZtntMajZgkwEPWuGf9fKIAQo/wVa2B/GbXBeBOD1pC6Rq/vL9KrTN6KF5mJ6UnOv
GqKpTdFtcn4kbpNJzRMAjtS/Bo/65DRFgG24mcH5yBi5MaIRVJFo2kfglA3Op9TZkKbKAKdcLth0
VgBXPt85ZhzMc32rkFYEwSMSx/kWS8KUj5LijFZ9q9luyQDs0czW7KDC0O1169hWG8NyFBuA3heL
o0U6tZWV4em/zJ+JNoZD+kUnnybMUU+YPlHV3XVx25/vtzi+ClyttTaXYCgAgzaqNl0bdCXSAvl7
M1uCUL0dBz4kcfl5WyUjpl1Qb+7al7b8Qm0wkI7utDx08b1Mj20aXj/ZZsKjf8jjzLxXVQpmmFb3
F/voxEe1eC1sUelyu/FwJoQzcsPCi0Ou0eQo9+2JtTiUqHz4r+jAN8u/Z5J4k7bmbupTtIeov4aS
23uYUTewcVr7RIyjzP7sy0j3cXecUbeFXLUjRaN3/D5g4kA7Zrfps+Q5t9ZBxbKbLJi3FSkhZ85S
T61qmSFuIYAd/Bl3d2Nzo+WiDrnAtPhFS6XXhqJj5JGJvjybNHdNUHtQku26dt6bHdklmWgQ8m9i
3cdNsr/prGrfVqbdpOqs+0XpkgcgvYcW4Jvv2Xdbju2jJK7kiS6TyxyWZRmmqmSlNbACyog71WO8
l7wRdVgNa/2Zb/n/BSggs6YrGsOvYKJlUGMOFDUF1kyvfOXYPct3Y8D4YIyvomxlu4LxYQz8WD32
76iT2TC7pghLJ5wsH+BS8dwA++MzJmc7AzR+T/0YC3yzwKWonEuRVDVr4hLDPkaWPmK//0Gxyrup
bAWecjvc/NaZdxSQM52RbHOaHR1i0rF6UqUmiJcxGpY6LLAfU431/rqjFCiMynmWPsuWdSowmCAX
P7olu0WbyZ1Sw5eTLvjfJHFuhdR5nTsjfFhuvs2g824wIRzLmdspomEETfSpOJcS18rYJBVQOoyV
Rc+XYXV2jv4tLtFZH8EmoZDDtBCP6lJoZD/mJPXSuN7p9ecukb1SJlFnT56dkBNQuz0MYLkAz/cc
+uQo36RV/SI1+TGp59JLm/pozi/gV3M7aXmYRrrvNelhLdWgn/LXyuoEOrhdfDrTfS4ZWZokrxQN
eSV63X7vZkHmNoD8BL1UKHpTiS6Rc16EZumUMU4Y08G2xS43XzD/fl0ltn2yg3UmW9nArqiGXk9H
NO78tbmLx30NZpZq15s/FVBldf9835mlxR/CuPOsqgaw3lVBClJ6kn3rgJSr/o53yPUjbZqvgbF3
DVdzidYwtV2vqAvCDNg3FbpXqzdb2ieF7VJH9Irf/EBnojgtX2UJBBus2gJATXu8JeSrIoyaG/B3
uLUzIbzCZa1eWYxhjK00zk89Cyh+s5NO64kGrDpe35OwP+a54B63Nf1MMPe5hnnIO4vidM4u+wa7
iogHUMjBnVFmRUMluP7ZthsqZ+K4wDmUsyavaOH440u3l94YJ4t6B+6QvQQSmgoUNL3g7ST4evyj
m2Rxu5SZDMdrhKv9BJ4DWn+7fijmuy/C8seZ+Kc2Vv+ddWBcM5ryRY5BmtYLgOBEZ+BCYpcr0uLM
KLsACx+4OoprZXYoL9+vH2PTS5wdg+WrZxFxnKgOhkwMSavFL6xaF4BNq/s7iYbVl6YQPVQ22Pz+
UHj+9UyASVI3KxRBu1tAr1H5yYEeyIHxApVuu8fCGTol7a4Cb871Y25gy/wpmd322Tkxu5dZLauV
pTcAZA+BM3mb6K7jWZEF/FpgoEb4V+CBN8P/2d1yPqReUOjPWlSaqIIXRfepsz7F0+MsCXJ8kTXz
YNV9vYJug9ElvG9GhyTIAoq2ghOh0/VTeJMCJ2xwvoPac1tVCubcGbdT/6nGIIR6L9+Bhs6vTozG
vX3T9vqtIlh7E5kD50P6fjWt1kZfr+0HV1Ho/Th/q2jzcl1PBFZtcqOkztiNqbJASm9guzitezce
VFGw3H66fCgGv1nelmaaE4Y60AdYAMe8jO1nN+a+2Jth8ej449frh9pO6s/kca4EuSHRtAFmx8iC
+hP5pJ0MVKTbx8QXzoqx33XFL5qcQ9GWtm3TnPUlu/Khbl7p+JI3wFYeyNGi9NRVkNuogSxJp3Qw
/CET1V2Ep2Xf+MzUnQkkLdMIUKI+QHWOvQtXtwTYsYZNFlPU/BE5FpNzLGuSa6lp4YXdAcocS88e
OaR3SH9RhkzutSANpmMtiAzb00hn35NzLLoDVCOS43vGn21vDmUQ1M8ZRvxLf9xZnwvVBUbQ6jFa
VNZS1J6uqxOztGtfmMtapBXMclaN1hobaOnfh0/ZgrcoRRaJ4fxMFVcp6bD7DT/D5mbM/YKBAXkn
TE5ECss5lkKy6tmuur+madOvbLqKeO339zoCFc5WCdwYj4naLUabZhiY83Xn3gR4nVb6suIIAo8o
IlhcRXCWx3lJAEfz7qNbgFUkrhWwjX/Ni9+qn8XbdY0QGYHFOZgmsc2iaFA1YIio6/vbyf6aHYDi
/LJ6Zrjs+jcUha4LFbhqfriRoE4RE7YHNWIBZIl3kkjPt8M3WAQdCxQal4BtNLPHelUw14gXriXT
w1Bp3jAv3lQq/vWz/I3PwtyZYekywMo4mxrRrFZGlp4wDCzwWmKU15X3NBj2+WEVQZlv39yHMM6y
SpsOsbwAZDUuvjflPi4EsInbF/fx+zmLsqhpASQKCFvqsq+VvSU/qOm31hbk+H8TRX+L4SdgEplq
VEfp8a/hDXRBqQswfYx0uwqwWv+r4Q0WvC5d34dIzq6ABIEaVQ/k3+GwhjO8UjEGo2e6+Y4CBlK7
FxHhCm6SH4cZSTFoUg/flDXGcdVqd4aN9c4Q5fMgUMFtx/RxNC5u62tbqX3DHrwksPJwAbmr/vm6
lotOw/TyLDCvkuTQuUfa06BP1zVumXyVi9ptS4H+iY7Cfn4mx6zXvNFy3No0L+Gqpp+WpnYTxxTc
mMho+ZkXLVtqaW4xJjuQ3Tiy4jrRfhV32RhMk1t+0XsAL0nB9TsU2C6PkWZa2pAlAyorzjK74wJo
HPn5ugRVdH2ce2g7KdOslTXjQyVkADjSbsX/MauEUdnVa3YloJ7wXxeUoHsU2jFzPe30B9G8xnYH
iFGS/+UTHc6NdGZSTzWDZF6T2QPqkB87kp/Jslfl7duy5i9Ua17m+LEvSlFsEcgGRtefKmStI03B
jc5KgeBsBousE7B5xfzwr2Y4fh8SmIF/CsJocJ6qBeYc7LZ08+VoTl/H9G5MvFm6L7GDP+2vf93t
2e4zgVyoTlaAC5ACds6YLiU3RawxJTe5lX8AQgfAvfiYb9a+rgXGsv1q/P+Pqcm8e9HXns4qvNeo
dq5GfxJMsZYP6VS7unp3/YjX3Yz2jut1Zv5NaeUWoJdR3Cpfa0RTTPTlN53owzEr+PtQoPEQ6UBC
jLukxazDnEZVGqbNbuw8AGdT6VcrQncWnYj9/OxEstSoWVyqqHt2B73VXcl0uxgjdiIyoU05pupg
vkzZgHNV60UaCx3OpVJMz2YIDXObAKHBOAyWcPeaafbFBX4I42t0syNPy9ygmMuqFlYIHJM9PdQY
ashCU1Qh2XRpZ7I4KyPG+p965+Ch/Qla1+IWTszTHnqfkeDQn/FJRDEiEsnZWdfbk2WUgNDP1Zus
iYbmk2kIbFkkgrMpZSW0HSz04TVQhpQRnR9o8uu6LW2XqM9ujovZpaSu9moDRkOPzMPyQH1MmgF7
Lw3VPUL3HFgRGpFuJXz9CVTRYGc/U3m6JAAXLKDyy4pZQN2Np6OWHhr7i+B87DNc00L2d5zJidXG
TkwHKm++DgFWew5OsNwNPsb8AWkgGscVfTAuy29Ho2ydHsLKinjKlD3MtnyPQpCoHc8i47VDcRFc
ksYBy2QY4ln6B1K9kfRHodzoSVSQ1s3GL9m/6t6eKQkXqQnJVq3U0f0Bc7NbGQDPHN1UtCK//aj9
kMLX5hJbSh3sbLI30uhnO+YwnKD18VAPk0dRmVOgf3yJblxo1hNWMstST5+CvNqlpV+LFEJkXibn
JdrKNmIzx0gB+cUAKNhm2RRhAgVcvv2LEy0veliH2SNgGq7r/WYaeXaXnOvQ+rUzWx0pcqP+WOid
pD5d//3Cg3F+I1vaVXFS7NCAeQwQFHRvHthmZewv9+Pue32jefOp+SwKygID44txluRg4KWEiljj
0SGtZ6PmZzmCuxMJ4VyGVZHFSrCPj/winPIjMMyJVP8rGY6tayZs5gKkuktWGegnFprsdeOlJg0H
+imtaXj9K20mZYB4+38p3EnWLNcyRwMLSKfeJMOdmeJMVUTjytPKh+uiti/tQxTn+ia1i4suQ9rZ
DncTjahxn4qIg7ffY2fH4dzeQBur6xnHlmP9kCcks9azqtTe2jpubRn7Wn4AmcJNIZP7dWi86+cT
XSXnArPOWEa7RzEizWav6bIn+/9Iu47luHVt+0WsIpg5ZeqgVpYsyxOWJdnMBHP6+rcg3+vmwaEb
r3xHHqjKuwHuhB3Wir7nA3WW8mc9t4INc8Fl8pWPIm3jdDYBWzMZO7MO5PmkiSg6RSK4jClKbFml
GYro+bhrqve2vSps7/KVbVcNz9+Lr24A92ZO1Yh1kq6t6+FkuCpIARz7ITrRU3Ggr9mtdWN+XBYq
Ohfn+CZSj6bZMFgc8tUqQTOBF08nKl1rAm2wOe+3jN1S9iEqA7aZU4dMMaBWhwCbdalFj7oR7Qsj
Durii23295H1oqZYBrKL71mJTb8Q60ARSJWr8GSa5S62l13WJj+ssoydQsmcQe8CwwBpTW/cWgug
BdoSiCeFR+eD3jcBUsB+tB3dTvBAWIbaiRoa5FZ8NWArZUx0b5kav66NvdQ3N3lt3mKNep8NyXVV
Tbs4/VqMg+A7b145SqhENwiw8FXlnymWPeuGlGXIRsr+MR2CvPhJJ01gftu2vxLCfVdik2bApD1r
w9Dvip8HYRl0qFCwMbmKCvym6ETc5zUILQfClp3s5iUbQF/htaIZW+Z6/5XCrc7DfsIqL426KOtk
CfkHeJks3cuTg6E4iwi0cruGuhLDRYBsMepEBoQzro0EyZ7sJ6cz0S0zHDZ+YhSOiKNtO4tbSeQC
gWmlbaKjN4Hu3OwzusduP9+yISus0Lt/hUW1EsZFhEHLQQJhREhMwdQHAHSj3xXolF12KdvjLSsp
nO+fAUTVpvnnkawdGyBWZQe76272VINRWD8Ut6LsVPTdeMgjU5Mq2tf/rX0XfoRioPO5uPir9l26
omEG0YfjQf8NOpG2zZCqDtg2Il7iT6gaabfSjlEn20+COxWYmMY5DZT19SmKkD/qt7qXfTGOhc/o
hjFBERiAL0MNWTimxKz2gsnxsEe9TuNBbZA8ztHo2n3xVBSDoDS1nRafVYVHPCoNAHsZFL6QLa4A
TrR29CvzpvH7UweIceK639HhNIXr5aLb5LzJWIzKSNm3G63UNTPljki231lU8NW2xQA83QZWJSDU
OSc8AD+9j1QUC0y7/hisBaUj8qEOssDZb5D1YZiHgbT/Rw7nfzup7aOS+V9t1xzA5B2ARXU3+hoW
gTC7b9/Yz/a38mYAmsO8K10tKAAJQt8ua6jorNyVNmFhqjower0O+PSDqqA7+C1FQnFZymYisTop
55/jObQaAsJJbwIwUl6j4u+bYCJLg0U6XJa0rf3nO+X8ck+U3GrYTEqEgdsagJxdlYnKcCIZnDvW
FyArhKAo8VL7TYt+yNZObg5ZBfLbXUevqtSXMQiD7WTDj0eBzvzBY57PxzvpZemLKUTthY3RK0AT
AqAwGoYa2uIs1NV0L9ou3w7hvyXy9Qq5CCmVF7iwcPDC8iXE9vwQRY40f7385ban6s5Kwtcqarmf
64hxQ2k75ab+wor60RGzdT4qPie2XK4eGycF2ogoDAm+J1+9GA1Ty8sF21tRMbr1mB+Wggp0RmAA
/DiRTJIF9XycrbEPcqa4MZY2NWA4yBiw6UXeeXNzd3WRnF8Bi1gvtzG6Po0EGjOZuGDavhqy7BhS
2VkakCnW4XOVVC68+NPljyhSFs6dTMhUolGH+cXzXVodFPo8jld2+n5Zyh9SlbNOcv6EWGZvkTDE
Cd876oTfshvGsjftx9ec7OwdK76LHkN/iHlnmZxnMeYZ84IpcszwOfoCqkiMJxopxpwHAPL2Hngv
YP8DYGRFY1KiK+W8jaFaQNFnTMpye7LANlzvY8tTDMEYwudqyoW0gd+YsQBg2BcIe+hjSLfpARRm
Hr3uQd2gvC476ZlNLXW7fCc/2CAQqdz/R2a2bYa/H1j88kxaaFOvsZE7+bh4BHsL3Vv1It/1gfqJ
GjN1njCLZ3d36dBcpB8BxpONAH/1rGdjZ1wnDwxfuXpDA+cUnjQM2wH0BJ913E8iG92Ou+fDcjY6
gLsduIvIfIfemYGHFYMBx0dDwjOxF9sYAZv8EN/xti6dpXLmqWha0pICH7kfFizVPLTtraxK7qz+
VavvnCAqnIGGvQXGbJ31W8Bf3d9OyiFS/Xy4/ys/cD4PZ5PhEOVGaSEasuYby5vy7sryWo8w4tgU
RMeYye+Dy0JZhL2kM5w9ai3K6bT8zNoYt0kGECwWef+qBry6QS7QjwlFTZ11xYzmROVjW4F2V1gD
Fpgcjz4cW5NkzrqKTqn5XlrtVde0AtwA0XtL5SpwtE4iaaow/6/U4eBYoKCO1flngl42VZLTNFoI
SYBccdPR+BZKaGnK4c5GW/3yR9uehDhfp8YpJHDg6EwZMFVBf0yLl9DKUYFp3io3RvmVdgx4ZNRU
QdorOvxngW1V/oj7XkLTGziJbB5OcwHM7ao3yYGA/zt0F8Fo+aZigitPB4wYaBRtzpklFCfsZ9Ra
1GbaSzVx9W5x9PgjRJVNkRvXLn7QnAiqBpseZSWU82MJeHW1OUXxsytTzwDPVUlzNxyB1i2Vgtvc
dJkrUZzzmpKaxFjYRrmqeFUHNzZfE1mkrZt52koGrybEKI0ul8Eq8XPezW64q8AnUbgNijvNS+1F
HzXeYNaDCP30c/v1X05lJZdzZK3WVGFSfCoK9hHeQGJ+0PzI7160j10cu8NPZFTH1AWf1614N1d0
aM6jjbMpSxkr0qXGASv4bm1fl4anJoprjoI0Y9siVgfl3FpJ7DGbDURc81ENUH45Js+ZWxyyOxAj
H0Xx/bJFgHPin9VHOs9Ra8x43LIdj1/4wlogBgrfzCJ+nwlEqf8Uoxr6PEUtBkUNufTmnPpJQbEg
C2zrePDKCHG9jAX+TCSSqyuhpBQ2psUe1Fq2k7CHMFR+C0CgaWcaAKEQvDovG7nOTz0Z5mRkQ4wD
mtS8JXbh0CU5qHO6s0xRR3d7sGt1mZxDUbKIjJRCGftjftKOs9+6BfjKLYCwKsHwcwFW4rynL5fD
w2UL0PkpqHyoMrXrUWAdp9xTh/dqvB6Jp3eFG8rPl0WJdJLzMDRutLqOEA8LdPY0r1evZMlws/Gm
Uh/VZt+FkcBDC2+U8y12uvQJZsMZGF15KF8ZHduM3Ohk+p3PWETmqyzor2SR3MvuWpc5r4KHfKQV
IVNRTJZV77G0TzuBFWy3S1bKwnkTKYmXepjR+dUdA+sVxAH71tUYMDYA83D5uwmO85lgrEK5OZSW
VbLos2BGtL+uYx8R9rKI7QrI+Tifx13JMJK5KucZMnSnOel4F0QYUkWH7blwp8IxHhU8wTAjVTjl
veh424WllWzOo3R6TzLAu/zGEARNZuaCKpNhCP7/xtAFRvf5i1annWksD7E5YzbFfqTTq94Xjiod
QnuvNIKLFdjcZzlhJalW+obao4UViGO0Z7NRv1J2IW4m801/juLIw/4ZCPJ46Iw6xAZjeJ3f0fv8
sdhFOyN2xkB1lRObutVmkQmwrO6STM6fNLLUWilAcUHVFxj1CaVqRwEhQPq4RGCRCBL1EPbHsDym
0UE1vwgUVnRgzrV0mraAPhwKa3wrD7Hb75JvgPX4AIcb8THw46HzNor8isiffVrR+mt2CwXYL2bq
wPH0nb2cZ0xrvUFVd6ovB2ipuPkuFqLUCTIX/XObbSW2mEH8Sm2clb01QRj3xpbN9Z0RGG9ipG7B
xfJoKQZYY+XBxsOM0jsrvdJEgDoic+fLPVk1GgsASlRgVjr5KdwVPt1VV9V+OiZAkP5LpIize/lX
ccekcyzNSKxlsmvS27HfGbpgX2L7jWepAJbUddO0+AXiXm7sucQCFNwndhhP5JPmId4XtyJD3/46
Z0FcaIui2lSyEHllq9EYjMXymyKJ+LG2a5yr03CxbTYMuUlVqHlv9t8BjHVU82TXZ+Nd3eqerqa3
0fBsAf1RzrQHDF+5oBq8NVN6Y1XzX4W+38flOwBpq2XZUqHyCegxkCpnV7X+c2xFrY3tAHuWwmXR
pFEnfD3UVVLEPOU78E0LTVR1Y0Hs387yLIMLcnHV2X1roYGYoYI77uJbCnI4gnWBzLPvhADcm3X4
8xfki/4G4ygiGXRe+Xx+DHt1x5jGIi8TpHjbkfR8LKavK9eUTKYppYy6oAGTtmY1TmLlTm5fpdGP
PPUFPl90h1yQ05W46NscI1Vj8gIS5nJ4GtuAWqeSvErRSWq/G+E18FyjQRBsWCC79O24QNcBmWsK
G1RM5wGsmRg21lPw4OF3zIvovbNd6199OS6uKXac9mOLOql2XZ3sRww6HSXfesI+vbf40cFw2KZw
7i6vl+9W9B05vyK3llKX2oK3ATBFpO9xaTugN0/bLzIS9suiRNbGeRdTKadwGaGbqnlsljcdHNrN
+L/J4JeEZSUKbXDJ45GzgOgVXa8UyV6ki56MgqPwW8LGkAO5mGL3iOgpNmiTQ1eOQRPHgvAiEsPs
YmVkRrX07ZLa6BKCS4r6Zn60B0GeKhLBcr2VCADn11lIcGHqcGyXrwXSfBEymkDFTM5VUIwVE4Oi
Xlcm1R4bNL6e0A9lzp+z+gcR0o6LDsT+vjpQH3WNIcdAlynSQ109aNazPop6AAK/YHJ+wQDDriEV
SO7TU+/nd4bbZr6BsaXOB5rdMT7KAeMc0D8u28/21OfZRZici1jqRbPLBnUKViccfXBwXKMb+PJe
HNhQD+isxaNL26n+bzdvcu5BxVxlbMhICoElecVKhP2uexnvNEcJ6kA8SCS6WM5F1BlqklrOhutV
pLyTupOrLrC0Ngjr5OnybQq0kqczoalhJ0PGLlPd2VZglE9a4hckdzqBh/3D4+H3HfI0Jukgl+PA
lndHt/cV18auQh47xl0CMhosDqZ75aVu3fZqEDlc9nEuhC+e0EQyi4F2FkzBzGSnG++S+msp305A
Clp8bX67fJ9/eKycj8l5EuDmAb6yQc2nbQK9dbFR4IbSPg7v5tIp6Imwf6RriiDWC+xRYPI860hh
5kNv2uj8xZEvKY6qXkfNTnA6QWJlcW7FxjJ5lQ0mahXWu67SYxwugdVrX4HELjumrB17Tccf3u1G
MMYhemLwDCNqisxgSA10s5r3Wrsy+tGfk9M4uJUaubnuSokrj7EgjjJDu6Q6nKtpe9TmW1Z6mo8M
qaT7T4VL1HH8QzXtrDScf6lGnYxqh2cNg78YDuktKwCpRxX4zCJCPpGWcL5Fpn1cSIyrzMIWA7BH
+2cQQF3WEhbJLtwav10AnHCiTGycwGyPUfQR9oJ22x+e0L+vy+YeLGmWLm3L/OMAqnO0a87ADYwH
o3FzcQQQnYnPQRpZBUgb1K8DcLc3eQZaiqHqaK8mwl28lzFaXzrCyReRVM6Z5EuidEBuYzNnk6dg
3rn0KJtUeLZ3gFrD61q0TybwlfzewQig1jzJEeiapXGW2m/12hvLV3m4G/pXLRUkdoI4x7OLtEm4
KOhuIEmRr3P7tUsPWuZajQjtSHSLfJ6iocdAFFhXhUlLZb6n/cHqnL7+NifPKoCl+kNROUu+OEn7
MCwHmgSX7UHgRXjIhVkjBbXCzxXY8FjvNAAREUBJibRFYNk250TIHKZ93iPBnMs7gGOE8RUaYpdP
IhLBOY8E+yEqMdgkllruVUw6t7P9RYmt58tiLuuFzXcPy1yPCnNEUlLrTphfxcub1XhJJnolbcNg
/c4kbb59mJnVOMUM5UhF2Wr2DVd3tCPGy462q+5Yv2sMfpUoxGXG7Zs0QdWs48YA4vnP/DwnJe2A
AwPRKdAxitgrjMkbbRFFyh/SkbMcTvebaLbqskO1cbxnXHwFWA61j+w0+SWLLfvL3+0PjvksjYuX
hRybZSrPgNK5nYJoz+hescy2773Zo1iHFjFx/CEpOMvjVD4NsQ89S8BOm/TQyclNGx9r3VcwmWgh
yaufsznQc1GGJ/p0nBGMmp6kwNyA15odTMa54REIJzfVnn61r5FR7pPHKBAtTwhk8uNCigZYhcTQ
METTK24tPZRKFhjtz8ufb9vsft8mPzBkWoaZ9gyOxhxf9NKRZcWRK6yFPVwWI9JJfp+riyedpjLM
Oz5UBzbs+N4H2MhwZEd8cdsqaYOwUQc1umLzs83tMNCZYEcWIRSonRmGG+lztBt8UHwE7JGqi1gi
NqPNSiCXKSSGJGutjHYeKA2dXDGdUOy42P/xrwxrJYPLCwYgHMukQDYyLcQl0ZcqzXZhkXgJuOVT
nQQWwUNY7b9Ig+2YIBhX7OXp8kfcVMjVL2C3sKovxOGYW5qG19ycHcoxdUh2NxaHyzJEN8n5SFLN
Zm3EqC+UxMua0tGKr5cFbCr86hCcc9Q1MuO1xoAeYcq6PO30DOnASL9Ndil4v2zdF1CAMAenKYZt
8DlArVkadi+hhmWzBzlmpX1r6ufLp2HOjlcKgNUosqrJsiXzu+vqZFOpaOF8jfzO0m46PSiHCOug
fhaZWMsWDGxt7tCsxXGXV8HiQm0Eo218YhMA2TF9UoP5R3GtAo209lildvAbp77F1gljr+7cJIgF
71EWTy4dmYs3hhnHilSgqzDlWGLG8s4yO+ZwstvZy/4GTnl9Xi7WhOkIzvTWRiRd9nH/c7Bc0r9e
/oLbSnL+glxkSbKpVGMdk6d5F7sUM6dKKvvRLMI32gybq6Pw5eFFjYtkkMEIIR+xEOEue+1QHFR/
3ou+z5aBYUZexiYXFBxNyH96iWSc7USd8X7pdcfOHlr7oS/cIhG53M2IspbD+Vw6qGUamtiUgTI8
h1jhqlTNyTFySbV+N6rhkZjNYaK5E03LscI0rFmp+8vfbjPQrH8D55MBV9HHeLCxBWLwSd+AZmMf
nbIT/DNy/X6vfgjksbv7l+4TTWcL0QpySE5ZZpKH+oiX9n8msJHZXUWgkmYbGJLA1jfrE+pZFq8w
RCEL5tywoMr6u2ZQPjJ8WlZvLW5FmESbJr0SxakMkdViqVUEFtL6yvwUN7HbDi9W6KitJfAem+a2
EsVpjZ0lTRGzx+7wrmSqY8/7ZRDBOrCvcOEr8SCjGmZt9KjCV2IDMCwf1oF3BKIegfZtG9pvZeCb
C0OpzMmoIyddQNCZyLcNPWpy7DZ/AxyhKgSbL4hits2P67VxlkkpQ0bsUXopG8Mt5sWzNJHf2Fa4
lRwuuGhZXKjY1vql3N3d4mDX7miCmad6Fu2gbV7dShQXQ1oKjNY2R3WAKrqrEeXU6K1HQW1X1cJZ
+E2bXcniYoiKZXIr05C3yc1HKzmN8T6pvtFdx+3ObNx2vNGLxyUWNVXZ//ovHVQ0sHgwJBjsvf7T
C+daUYUTXu4e5n8PqvLeZuRqVCeHaNgHbRM3R+QUOKfNS9VtgklYSyFA7funyDpspkFagJLBRnYI
8L6mqxylHbDOgVMmYltM2DRE49+/LHdzmltdyeXS0qaVxr5I/4MJJzmlV3nWbjhEx8ztA/kuvrEg
vQgwZ+PlO0VQztr0Jyvh7O+rnLhtR5q2BUjGKyM+KHHnmkn2JZVE6Lub8ynrQ3LGITeLYcQz5IRk
qH1amYzzDlXBdLzRaBboafraZIqXjdH9pFehk7ZPs9l8b3pA2cyil+nWl0a+qRHZMCxF5UPDkimF
XMvonGvNqbGus+611x9q5HyXv+ymH13dLWeleaOHSlhi0MJOnu3hXiv2Ydy79pQ5VMkde/JnRaBL
Wwdb3zJnq5JqlGqoY8JVq+KHhhA/DTW3JNOBxkI6lU0LXZ2Oi+WdaXRqzdwqe6SWB4xK+tStWrd+
rq4GVwlKkLkYnROhUOqIiigC2fyM0UDDauxmjJh3AIRd9NyJkyezTJywBMiMD9yeyx9ysw+4ulf+
Qd7lVW1pHSvuoaYtfx+fp7f0sdsDKf19/srQVuhbbLjCiLL1ZF6L5YJ9XPWVZkfgKbGumUdYAEWr
ADZE9jK2VyLQHYEn4OePxrovShoj701bv87frN4NE8FElUA9Dc7TVZoxTdqITlzR2LeDBMzlcTwC
ls1VkjQQfDKB8fEvyzJKqklJ0EFtfRmbOYXf+9F+vpZuBuzf4kl7nxyUz71Jcf1mMx08W4bBrmHl
U81lUa2EuZc6vtbjV7vwchssn94QC/ZjRPfJORi1spB0ZBUiVkvdCG0BTfkR6o1bvAguc6uFulZE
zq/kwzxgDQFZ56/HV3JkFGFGgL1pgaWJTsQ5laGjqS6bcGBprH5NksnPiXwzFOSeViL2OMFX4oNA
bpO2oMDs9eJU3tl1cdPoqeY0SfyggDeSgi1ZpJIsgfhXTnPWC370SM/giQuCngq5NY6Ga6L7bDra
E4NAQXoxOUYo7AEyi7okkvMg+tLHWFvGjJDdHBLzZJkCDUQ6tiWBFYc0wwbXO/9crguzk6SoRcih
y7Usp26T6pGTxstXs5H2XV44C0XFbZKB1jrfG5r8bbLiE0mkW7s2nLCgO9LrkttK8nWox/tKoYDM
0lxNQcFTizFBgj7GpPtzmjoWBeFBHvt6G/tNuWA31NQcoKIcDOlna00P2BDwokhylaEJnVqJPWrX
+yHJPaVr3+e59qOhdNDZ8utqDAaruSMxLZ0mik+KNZzqMNxNhrabB+0xU4ydYgyBWkrfLV13R8k4
lA0Qt6f5JcrKjwRY5xZRbqRivFEX/TEyyHWmx++KnHh1Lc1O0vVX0ojl+DF8babo1EbtaypLV1r2
fbbxyeURGJsVSqH23iqNQ03btzj7KDvsmNYvwwTYMHk8UqPx5M70JrP6sNu3WstdWcLcfPW1Ssud
1daY3oz8HKB/mrQ4mOx3pBzsfSFx00V2msn8kpvEITXxpYT4nTa4jTF/qGa8SyTqKfmP0Jj3IAd2
4n52yYTnqnaMiV06WAW9plHqznHpp80UgGv3mAyaL9ejS4GotoyvIWp2WpUGBbh346ncy2Z/3cWL
P+o5XnHEq5p2n9Jrs4m9Zm733dI7uYm4STBhYgOWwwa8qJ25dmMdMy066VnrWF16JRnjzWBgvrbW
b4t6PtGsdA19eGjwK4cO3Do5xn1n6hgj1MK0jl1LX/K0Oc6d/tbl75aEbimw7k6ppckO6Z/tJK4d
SZEPRr/swzHzWyMHmIXtNJq1MzXLjVCMVuzGk+jL3BHXyOmjQSNHKaHEhpZ/XWh3b0rNUaLLYU5/
xBXabcpHPS2HBjojL8JR+02LXdkTZ7FZpmE4kbXP2SsEc9pBeBddd8AmYxhX6b3tiRaBt1PzlUTu
3SMrRb8ojMCcgcR0t4kvuX3q9AEDUSk8KXVyNxIElE03vxLJJQJGrCVUwmynF463CfYv6pdJPUqD
IKPZfpGvxLCUZxWIy67NMjlHNJGB49zchgcN91jddMBHEj0ptst5K1nsyCtZZlaQweoRIn+xwRBH
fQHalMPokOYr7eFyQN6KXasHDF9Hs+AZ7CrBUzUaAbV9p+uJu8hPtH6aZyKIWlup9koUH7SUBVux
TTrB2uFbzCUB7OKhq25IuR+qGwpncflkm5OSa3mc/hNTnq2uhWpMgRo0t9k+8SPqSjMG7lrgpsDp
I1BiIEG4KLSV46wF82ZgV7rSLTADtv6rAqhF37GHt5jjaUv514I45Y+pBJTDGIMIDBtJcSvsQlWZ
Y6iJK7hKdlV88F8L4tQ/0eciKTIMVzBX0t2l3rSPduYu3acOSMEEKrn1fFgL4/Rfh9/CvAiaRTW9
M+udVL6rWBa6fKKtnH4tg5nFysZCTdUoZbyNmjF6XUU8QjKX6FWwkBR9BxoUJUZ/lPEvaiRrsVz2
S/Sxt80Kz5Y6zbyliY9ml7vE/pui3loMl/um1hxNjYIm7GDc2uS5zQOpfjb7p8t3KPhO/PBsCVz7
kRojfGKoY7Ao25Np3telCLhcJIYriUdEGvVqgBn3Kj2opH1U80fdquX/TSP4OdmswkRdzZBj9PJr
DF+h39DxWIEKuv2m6m/2JEh3RafifERFEtTfG5xqyYIxS1wp9IdoFpxpMyCvFIEfitV6OyPpiASL
Yb43B8VPH407DH/B/f0i9FtE48Yir8vPyGZgQx0jCxvm+Ul2sQ4Uu2Rf7GovvSHf6IHhsY/7WhQz
BaGFH48dDHluZlAFe0l901PJSQn45I3Ey5ZD370UneBetzKr9bVy3kOTJr2lKgZjl1oJJtneD7OI
T2qzobaWwbkKgAIQU2pRLGdAr5pb3cZe9NwHlhM6w3X0qAk69AKHaHEuA/xsQ4PX16+YBezfPdtm
zwLhrK9A7/np2EEr56KaUKKWKxDoLN64I1dz6qm7eE/u20PqJF4MugpRANv+YqZiKQbBu5nv3DRm
kQ2SksAjBqO/HEqv/jFhz5zcW6xRvxtfhIawfdCzRC6KLSaJe4I0zmvNK3m+k5B5JP7fOOCzCE4N
FSkP5byLUHegt/JwUJLndhL1Prfzw7MMTg3DvsrSccTFAWIc014YrwRoWOGnXvIj2sm3i7t8GW/H
vSpsaou+GKeQC03Homhg0rEUxMNRMV7TJWj0Qx4H3fC9a186VGnbCnNandORJzoLTi74fp9TBKsM
Ie5mlDxKxAO0h7T8PRmPutg/C27389mxEoJ5ijgzR/RH04MegCADxiC55rX5kGMnpH+CE/NMzImF
i8CBbfvL31/18wmykttbDUUzg8ntdK+evLRunDA8tqpP6VMvHMMUieOCXULMSgeOOdrAux6kssOJ
9cSoqx3sm3e22WijK5wFaOSI4sLmrAfw7P5r958BcnXQLu8W8CliADTqdH+wFaeLQ9cEQmrZ21cY
m3DUFNTVmMGOpXJ32Tq3PepZNFOwlWirBedaZaOcxb7t/4bXhvaTSSzdQunM5MSMy5QnRoaXaakb
/piEgYo5yWEUpUebT42VGM6djXG0ACUffQuLXtX0+5SFTlk4uVULPPXmra3kcD7NrOkIVHXEh8kY
XV3rnxV1fDV0QHSYA7BfzWNHf2Zd/nz5W20a+0oq5+UGCqJSwqKfhXpeKdcn9PS8UEofL4sRXSLn
0+JloUWGQQUv1AtXz29LjHdgN9zrU+Fw96b7PJ+IT86TrEyTCuNHnz01Y8eYlYlj3TH47wXrbXAs
5PXy4QR3yG+4ScOgjBllefriKOGHZH8Bzt1lEZt+ZHUo5Z8mhVJFsiyhCmif3qnTa1p/s4bHPL9q
2zuSCvoH265jJYxzWq1ZLfrIAlB6oDdlEB7U+/rAPHIseBRuFnxWJsxn6cnc53DAuLlP/Aivddof
bMLIBK5I8ywC3BHdIecv4tmos6THbAmV7srxqzY+5RM+mBWUYN6OfvxvH4zzGstUgKKuZQpfXHXS
qxEpbtbuau06Xm6BwC+IapvRdPXFON9BAaI1aMzZ20aIAtMPNVb2g7w4rR070zCLPhtTgH8VRVbi
OKfRd8bQEoo6BQNZjFFfzTTHdic3fWDD3LY3m4LzCRWF8x9ShzIk9ARGjRVwhT7k9LaeUPk+xV0Q
T+9jfS8pNzQC7NX/5pX5rL0kpUZT1gKNqQV4x8ppaXqVNqR16jIpnKgEaHwbBVYh4r0UOBV+120q
U+Cos41Lo/iobXD1POlzJDicQG14Hh2dolaSjKiWaCY6BF6DDzmBBHn51oSN4AsKvDIPlYnh+KhX
FQTrlhzL4UebCdri28atEV3TDSwIapy9kSUz8sFmpTOiuF0bH4rWxtwT2tSVdGqV1iFz/3jZxP+g
lGeZnNWlcxmO0QxOBvZQJaB/VwtQafQeA6e1bshBIG5bI87iOKszk9ZsgWX3a6NBfycnspfcZWdg
uAroux9s556INi5ZXPm3pZ9lcnanVgbpFpXxPxyxsnGKkCg76RdWQYGwRxHH0idI8QVxPLVnO5WN
2qOz4YGOy+vpmzSPr0miPyppcitZ/YOJNhnQf9IrI+muwtpySLUARZa6dojJ77yJ0Il8o+BORt/w
VEuht5ToI8rlEbRrH6P6JSGdo3RkH9qlqPa9reC/b0rninW6FZlpFiNNNOhNPX1dhKgL2073LIB9
qlVWrVQ01AZGIa7slgD1rGBOr5RHhrmAev69pLuhCMRtuxJDziLZT1qJtHvZ1kJg+H6W88235Fjs
wlNymLAhhy7aqyiP+kPicZbH7nglrxo1uY97+DwNiwV4FLrJrvONQN4LizGiy+RygbFfyDKWWHlS
NHR/8tPSgjfZD7vB0cmV0nhVaLqLdtVEgVl9lwzBC5tZzSU155xVk+dhZjL6PHZO9kBSdwwl9W8W
Q0Ge+V+fyKNzjRGmBWeZFcOr0s0bOItsn82LKF0U3SXnlxa5swcrxBMCZIO+jFVlhsEXAj20PnQ7
6S+zbVPHELKKpRqZc0naZCqdBNYREH64vXZXd1eRqGi2HUx+i+ArIECKH9sqhwi6lE49oC53kxmP
Ulg72RKM4f1lxy6SxnkO06gjQidsI4XTbZ74WrqLYWHKLQCCMLxxWdYfTPp8NM6LaMDUkeoBR2Mt
VrYEUmGDHSm38avLiiG8ywK33eJZHudC+jyK+yFBMSkeym+IlWiXEEGqvbnOi5rwfzWCL3UgWdGH
osDjSHeWQPtWnvKnbJ97ZuSEJ/VaR3FVdqprdD+xiSRqOG2nUGfZnCPR4mRM4CfZ7uTjDEYYBUS5
9qEpUadzLt/kH9KNsyjOawx9m6oLgdfovOqTRytMwd01uPY9Rn52wgHf7XTjLI7LbloltEM57lQv
Ifc1SMPp+NgA6vLyoUTqwfmOinYzKhAoFenGXtf2ciVIC7c97fkQnLMAvCsBN5H0K4Jlx2yXoREj
/6Wn/S2GB4+corEA4wvuCrNCYfNNHtyoErTNBDfFw0faYxJF44L8Qh+tB1knT4lWCkQIvjiPGBnn
vWwUJR5ZDfGs/laqMAMlELHdlzvb6ud24SrE23iEt5MKZ9d5MubkncLHkICvoZz+mcf49qtoJldg
oQqXVCQ9aZo6xbM/HDBHl14XRuEmGkyGQYrNwuo989b/ju1nVeAcQmKQ3BoniMsPits65SNjizJ3
40Hei8onou/FOQRd1UtDovDlPf2S9K/FdCVJu8v2KXI6CucFimaZpDL7RKgZ/fiV4QhIz/QQ7xs3
9oXkfaJvxbmDuaR12ch4xWEDzBpCv47vbUv9YinRtz4sXm0skUxddZ1Oiu4QqXUt4izzTqbaIW0/
QKQ4Y7el2l++AtEt8y6EWsWstKgnwv8Cgv3nMNqHiv4fade1HLcOLL+IVUwgwVeG5QatsizLLyxH
5pz59bch3+OlYZ7FvT7PqtIsQGBmMNPTXXvXrWxeb1WRVQODfSrIVH9PfdUuXlJrQgxLppPZnmh3
uP7/tz8kpoBkyBfJOsLl7waSetRmQ0LG26AhztpZ7YtxYC9H/Ubei4b5hNa4DxnNgznpMsomtTe4
2q51Qo8eAkz7v9NBiF6pm5u3Whv3iaZ2apoqQvlL95kt8HjslD1Y+r+zvDo5momrPl7fTna1/rjl
F4u8w9dDTOgSBbd8qR/CBPoDlh1VfiSJVAc2pybY8Nb/fjbe7cvlAlXyEDdiPjbPTCtJP8Q3hl27
gzN47BVOPelmEmyounnmV1bV3w+LZQKuo1DEsxnTi8UuerLQMFZs7CPa1F5oT6fYMf0AlEvS/Xur
7kDegAPdjbkgPxD9EC59TMNIgTQBLt+i/GijDjO9Et65oeCKb0M3dMXQQcuiqyblLofUKGYat++l
ldkLT6kXfhpO+oF4ENg86KcSGEThwOvmID0u4i+j3B2xejVrwC+IcOvSB/W291irInHDB8nJnsDQ
5SxO/ZXFRUgH7ILbfGcdRLFx+56ufgN3c6wqAY6JwO0wWVHWm7RCO0Yl9ydrruiBv3lrLtb4Ymqv
GVmfGwDTETw6cs0uSrepb0NLVA7fPDUrO9yLSopGDShtnJo8OpvV60j9dhSJ97Kd+cMDrGxwVyRo
MQVbscQ/Vt+s+IaEJ226a419mUNPVwLHoOiZvZlYrAxyV2GI4nwcJ8xaGH3uyVptG3N5noPnwejc
EFgnRMZwFzVg3NFCm8a9oGax7YlW9rk8Ki3yCMqpIH1VwTwf5vZwU7iRa3nGU/dhcEaXOO2T5Iqe
4ttHhhJF12TMk/L+r2jiJVziCe+r8jlD+Afo2R6MEUB4QQDezkz1iyXug5o01+ZJYT2UoXrqx8Qp
4+zYYy6uKCo/xJREH4dHOU4cy6SOUZR2hZbzYIaOnMiiBgu7+n8erstv4b61JFlooZuA0AyYCmQl
leFUfMGgC+phdnDXeWzYRbazF8A1Z/96ZNu6O9Cb0THASzUwinAeIZ6yqFOBJYI0Z2BbgZMHmT3/
TU61MsIXWMCxPtI+bJCMyD9ARiiryOtEk6NbJ4cgbmKshgAAp3MLwTCMMed1C/5j9U2NnkxD3vUZ
6qS1e33DNi8G/j+gVaYK+WI+s8pisw9GFqPkhwJAQ6goPiXu8Gq44YGJI2A8ZjhLrojrfPM7raxy
0UOelbwmTK+AGm5BH0bkzLXgKGyGxfXKuC2EVrgR9BNWNj7QT9Kd7iAwHiGF+VSiumf6jHZXVE8R
LItPrHLIOnVzhpM/QeA3QigKz0ooQnVvH41fX4x3KnOFSSd9ATU2SIwo4GPB3ah4QqjRVlZKMH1P
TKKDO4FveaWjBqa8kA39T5/i3jWm1+sHT/T/OYcczI2WtroCHmSaudZCdmNi/UX6RQywE8D9UmLw
A6AJlXpdzZF9dtKxGe6peVhEzBLv14P3dWsb7GOtKgKdFVdFM6CvMSk2yZz6R+AzCeLYn+/oXeXJ
99Ox+hw64vL45ilYLY5L+vQeA1E44TgF5QdlQmrp68WL0Txf/0qbcWW9Pu6ikkjuwND4DmfVdhhw
3qXfl9CuPJa+Y4Qgt7ud6B29eTJWK+Pu7SgVeqWCnAHd8pu68yuRGvBWeFotiR/7nNJxMUmHPG7I
nNjy5P5N1R+j5FS2tj5+u75/grXwszOQmBuXbkJqrhP1XJbktkn+hrd2vRwu8jdQyGstRjqSVmAi
JYGfRD+uL2JTZ2ptggvo8ggWnSwENa7qK7vwtOyN5+lxshk/BRO9JeCmKF6ic/cmnH/fdKiXs8Az
xOgZIaHEsBoo4WaHCRiberKpu4AKjzjR59nFIKErRB+y9Vy51Dw2b2i6aOz7GScQxAbLoXbC1LMc
JhOrefkuCBwRilt0zXhSekzES0smIXC0XnNgZSqyq33LCwq7A4lCcsQMI2S8BJ+VnYxry+RcSJpA
n4wyBECN0fgF5MDxsYM4NdNFSp/+RhZ+fYY4R9IDlaeVcPpgCavtcaJ+oEMVLTeOWiXvBAtjP/za
wjgPEtahGg4ZJtakvX6ERehqQfcGj/+fwtvObPenygegVOAt2f+9YpcH782WqjZIPn/W6/+BjkIs
by9Yn+DD8ZA9S7K0oetQnxoB6pY/x0dyi6LKjbFL3eIsot4WnU1+wiZI+7nrM+aPPR1D66kn3aoj
9vKnxHf/Wn8RZYfbXhOAKBPMRToUCrDPq6CqLElQWCWCDgFfaPg9sB4EG7gdPC8G2A9YGQhUNdIR
P1Ehmjyj7m3N6IE2OxnW7dz/IM0zdFVsPIiX5ajRt250Aww8QDwhJ6KTuu1pLj+E+b/VD0F2gnED
HfHh56zve6XRjeFVVQzchDvt8B8XzjZmZa/pp3w2CJ6JGPkebPY2a1BxDJ35vnUZMCLy6OMc2ZKr
irzN9p28rJRzNkVTF+Uk404m6SdAkk17spJDSr/XGeRRdOEYx2armBgXe5y/iVRtSBumaDBiXiXw
I1ZXvY0dw7YgwYZ5t1fBzm5Hqos9zudkrRXSmaE/Wi8BSBjuOz2njgmGZoj5Jba8lw5TYpcCVyA4
yDobaV19z3wsrWwoUNYYsl2id3jVP9PcMWTLESxv27X9Wp7OFaXqRo2UXmE8gR+j53ifP5SO8Rbc
J180fwRLcuVLzzkmAhJPfGhFa+QSnNYYNLqwmc/AelUNUBLcd4UvG3/T21sdGJ1zOiSWjaAdF3Y1
Kjzob1A43slv5UfWZWhs4wsAeYIzI9pTzguRJC1aLWDJIYA0OWKvdGbtXVGjbfshfLkKOudkOtIG
JJ2YAyd2m35YwGNG9lqTuwANSZVfk5vE+mDhuMbu2N33saOGlXf9/IiWyvmdqurKTm8BpHjHRu3o
gQ2OiTvZAifD66eTWZFQAkJgDMfPxnQ20x+S9Lhke5ALX18P8x5/RnpqmppGIZbHc55keZaTMAA4
Kc3jp6lJ38JcPaAqtJeLeF+byrFPJsGk32a1mxgXm9w9SBdd0WINiysx9AOh8Win3QaHysufSzfy
RNPc27fuYo27DtoUKFFUo9Utq35Q7grJw5Q1FQ00iaxwVyAweszChbAy5yjdB5WtTJPX1pJXzl+v
f7FNeN56+7hb0FuNRsMGpliojffxMfSZGucshucxp3vtcHCHHdQgQTNLKDzV5W2cHYbFDTGPLBV2
EHtZatgk3IFGwr6+vu2c6fK9uPga1O2QKB0YSKVqcLIqvl0WkTz6v2SCFxtcTO001B+lBI01Br/S
QJXPmmrNSbep3dzOduOLkI6i48EFVbOd9CxiArlgZHFJdVvnD5GyawJBFN12G7/WxRd0lbAD4y9U
PVyjMx091uwqCSCr4RfRV5rtrn+nf0lMLsa4SJrl5RhKDD7JNpE1zWrwWdpMTEpzqmO8E13kbb9h
qsAaagbj8uY2EVSOajLAk6FLNrg6Y04+UfCgtDdMqEdk7R1S8cfhv1jjqytVEqrLBHyoCxXlz3IC
/q5M2i0gNE5IB8LH7GlETlSPhj9XOEM6iDYm9agViydL8Z55N4smntbFniFlXjZrttRhiIeodt2r
tjpGbk0tH7mdoweDO2amf/3zbF6j1c/nvk5bqRodW0C6Ivl+KV9JImhOb9+hlQHOi/d1V5ltjkjY
YPpEd2oH8QL4AssjfnoPTagHEQ3y5h1aGeQcuZT2qR6wIc6xOBXGuahes8ppom/X9227RrQyw3ny
xTI7opeomQy72UueWSchC9ziy3zfeYvXOPMX/dVylQp0kKKGqWiFnGfXkFoMcwMSPF05Yi7Ui/Q7
in5zK2yysa26drbZD1ll20FvtUW+ALJUe9QnN8ASfKeAMpgPitewWqioLMR++DV7nE9XhiGRoh7u
rws/6+GToT/SXPQUZuftmg3Op9fSYCg5wxj+8wKNPTAW3Mhg75QgG3j9lIi+FOeKqmXUIe2CjLfO
3So/y/UeQ8tm/njdyibrE9pZ/3g8vg4Tlgttq+F9TRB2dltwxauHnx0fEVZIsCK+FCM3WlyDvh3+
IvusKZ4ZPozBsyK4XJuIlvWCOKfRZNpiguyUAR0GF6Q3Ox3XqznVTvUs2ZlrvLHK1uINZwhofJVd
FM2dEPOOwoEa0Wo5XxIb/ZCYE3wJPcs/MPm+m05d6cp3hk0/qjYzqh2iB6EW4nbMNImh4wGqQZGb
uwhtUy5d1iBAVx+nXXav7QNXvq88w0YBGJU8URvvXw7QxR53KdKqazSwTrDH/IT9LnbhsdgntzX4
LkVEXtsN2NXauDtRGNQwjGr8+TSqnSKy6ZuWOBW+L4ScPAwhSEAL2tKNJcBEbH/MX4vkawfyIi1A
s+iABpqy2+u1u0g/+gCJiCkiJd5+gV7WyFcPmnnqO4nBfxuXkYfkXoVk2CUeI7RpoB7PCggiX7Pt
PC/L4+5MUFJp7mtAXBbjS4JwpIS21QkA2qKDwhcNRoPIhSTjYHZYWIdOwQLk3nKM9tmDaAD4X/K4
y4K4CKsBKxta770kn10BDPzsF4eh2BpIhItKsJtjCej9/nPl+KIBRNmqBo70J7aK9c6XG1ZDi9zp
cXHm96oW5hKcxAd1vwjYJTqZ7O/rOFsntLdA7+mWgM4U6At31CXmE02frwcK0RHh3EoZaqDQU9EJ
tIoz3tZO2ErOOLvXjYgWw/kSayzSWY+QGIUBqoJqENkYOPLHGYQsQ3a4bku0IM6XNEsKqdMQ9wxc
l3L6JcydYhTsmcgX81OOZU+j2aqRwLKEgYHukl0HQGVmSz5K1m75+p+WxE8m1uqUFwNmRyD1W76o
NMnsmnROF3b+dTuiq0w4fwGUdLF0JXKTeEy+J/I30uiGozez16XgPNU0J9WLx7ooTmMhHWIrc67b
f8eG/JmI/bpwvPiAWltoj3Wwn4BTTGpTp9U/WFmyi4zEm4IaY1ytnZTLjqQLiFJHjzaYkE+ng6Sh
BIuJeSno3Tx4qxWUuOv2QzFSwUEWHC7+HYl3HUktFSXgNm3tGINlVZ2d8/SvChkmJCUUTTZNwlM+
ZWj56irT/jPVyDEAmCtNAUBN30x5LxY491JnMd74HdpLSnlnShOUJFrBx/yXw3QxwXmWNATsblyA
V2fUEJikQFwI/Rz4ccCsBQdX8FkIW+3KWWZWAgVjsP5DROXRQveK7OJS4FYELoywn7AyUY+hWioz
eimqfIySz5G+gD/gIRQpjv7L2/hyBbgPM0itmSvlew8FzLcv8UP+XUIvbAFesDjmkR3fiQpMQm/G
fSjQ7JYgXUQPfEKTqAA/ZvXavkFJ5YCSpz+9BZ+v33LRTnLBIAtV09BzICmGOvJMY7JlKrmh1uyl
WRQLhLvJBYO+HjolZw9/3W8O2S58SM/VvkHSDJ17p3qht6YgofyXGsCv72dw3agsmkK8VlmP76b3
qmfFriH7qx/CT+F3iO1pvnVU91Azb8C3gYfCf9pZXqDBSpJuxOwNwhJkJ/LPjeJ3pZNLH/+bFS5I
dO1M4kBjbOpzslMk86ae9F1ugN+PSvZ1Uyo7C1cCAi/HYBKwF5MWt47NhYx+chc8g28Se7pg4NUt
b8D7cmc6+YGpTwSPHZr/GFcGbbODNu6RgoFd4NQEjobXbtDqMh46E/6/zEY/rRB51OGJmpaoQsb2
8Nq6OW8TNHqvRYzXI5BuAvCJg82jHe+yxDENu+zw0PZnaW+QfU5FPEXbgeFyfjn/Q6fYlNsUqRpR
J0wva35p6vvrX5WIvirncEw0IQpTQ/CxQvk0ZbPqlJ0Z2Yve7ZcgcgLZ3IWtarhJkp7ayDqWg/nc
zWniZEX8nGtvSgkK66I6GCGokXtIdOSTncSZ3VLtfrQekmI8aVZwCMYmhfQkeWuDfDfVg0fV4H4y
PsvKDyXJvWKy/BjdHCMC2efwA8S9ttw3d6aGWFWCuK6mjlUXYDiFYCBaFo+l3DT2VGFapg1HWwsw
nZwjJwmiHxMcWEQrWy3Toyrrt7n0UqO1SIND3UaCEyjwngbb21UcGopBrwpWBlnmWxNd/ei+Kv2+
EQTUraePpsi6SQnkBk1AYH83E8WWQkel1xG8Ry84M4nlBJT4J/Q62M0jR7oL39goWL2Xv4he5Vt5
4G/WuUOo16HV6jPya2Zdg1ZvdI9ium+AaqGEFhWBA1cculNwzYElFDWLWVDgLt9v1rnjOcXUXKq0
+8kn+g+ESdzY2aoI/GaH+5T12JiWTt6ZqSeXgBHSl3K7ORVI+Z4GL4TSVfCYvhqix9jWIxp2qapC
Op0C7c6try/HuqpG7O6w048QaPVSH1BGJ9rnaLyIHtEbd/03Y9wil2xuokoJIZc9+BFGMigkMgq7
BTlk80kTdec2LgeEHBUDdUKg3gHd/v3U1nlVa3kz48uFoT1Gml2mn6Yg8xYh/Iz1QP44IytLXGKh
zWEx9hWuYdIn50R+wD0CdU3f3Ybhi6RIzyoItbKmOUDX3U2JqGW8ldesF8o/QIcYH1BhF2Q+Imn7
0YKRMnxh/TPg3+47PwOw77rPZmfiynr5J2gg65rVBHhVG9Z9CslFQO8BxlSyY6TurlsSfEP+DWrl
1ZDVCwrXUuPOcenM8DDgWFl0wYo2At1vW6j9flZUS5PDKAdmuOylo1V0H+Rc2OfcSBd+s8G9S6gF
cgnsMsiXHNNmXB1o6aHdFbiWE922TDh7L5rQ23p2/WaT89xNO0593xIdRyN+rHYlUPjlAU21YygE
CW/e7cslIJybzpJ+KNsYcbyDnFTydVSArUGxLNqXiQJSfxH4g32Ra2eQ81v53BSFpONkGBlqjWw7
8wfJMx1kAOSIcaq9sAa+kYb9tpecP8nGcDRogu/3s238E5oYQjIrQ9tYEhz8zbCz2k3OpaTgbejA
r8ZIG+M9CzsEs8/isCO4yfwDRddABoD8Dnx4+odJrXaGtSPNvtdMO9T961d5O9KA3VW1VGgiqXxn
SEHurgZSyrII1oRiw7HT3kDh1NglD6IiwL84xYs17mEypNCWatg7NjoYR7LXUXJI3ByP5/xG8luG
6BR1XbXtb3YxyTkR0lpI1DOMdA5MckcadqD898xMt0OMOqdS5pv1fEy62ZvK7qSGpYtIeOrb3FlG
RPks/6gk4VtgFuc8H85G1hyUno2Bjp9BMGWDAuBQmsgj1Q64INMfsmIPgvATlYud3quRt8TqMW2S
E80KWyJV6oIh86imrOSZgoplXvxGbd6uf9Pt3EwlwHspSAxlflhOQX48WCae76ODqVyAenbKCdT8
QFOMbu8OR8UhqMab9+V95klvokuyeXpX1rkbOXRaW2DmGZUxYFPS5a5TNfBjNngvuPNfAPY0MDn8
Wil3IeOliyNLB3PGXN9KwUfSPmVEtms5BU76VaGeZXjX93Yz9F0Mvm/9KrfX5VZK6IJG6jgfmvZB
6sGXr5+iQVD724xKKzM8vgO1FyIVSMkKTFpUx2LZ1yIFu83gujLBXUW9BfVlGSK4mvVDWQBYDmTA
9b3aqlqtvw7PQ1NiPPwnSzC5mwDpIa8D5jYyWzv2B8w13IoSoO24uloSF8uLkjaaaeLjmHcA7Oyb
k00gItP4gecKVraZW64scRG8n6eur2MAmrXEPE3gUcxV06lkE9Jw1cdBDjHxWB9JRx7A0W3ndHn+
K/sYHgaLugKyEc5+Y4bzlFsNNNnN1O7Dfhc2w77LgZuxtINU0L0cvCwlpsUNvNmlx+vWtw/nxTiX
U4y0iYOA4nCi7NAHxxG6QKKqksgEl0eMY9I2lPHBTNGjQoOzJoVOXQWCvuj2Zb4shPNUy4Kd6ypY
IZOCOr6rjoaHQhYZHv7bhnFeKsoXEwrR8Ihq5pLmScpRABPE8U2nC616U5MtApp2LsoBZDKkSrxg
KQSysoUNfCpBQbqdMFnvXF/N5q6tTHG3LO6ppjQUha+ifW5V8zRnJVCI5R7HUeBANk/ByhJ3yo0y
UzIN4Do3QXGou211ZxEWgzczVo2YsiUbFrwV52npHHehGrEE+R2zkoFuwbxF7cpevMyzXBGOgm3O
HwnyyhzndcPI6uslQ+EiypNPQad9LsYv1z/P1qyvpqxMcEehzeKgbM0CvunOxLh8+sE4lsfE7U7S
S+yDXI4hOEt3/CJM7jadInAvOsFTUwG5we/PtawB03hu4AyGs/aaR/SlMCo/kxbUEE2IKzeeOsp+
N3cfssL8oFit4Apsh5uLfYur63dlXWEaEhEtuzGOulf6TJf8vY9gJ14sfFptfkpdJVSRFcOiPPPn
DK440g7oaKkkcfS0/UBGIkgDRCY4B9Xq8TiZTEhDy8BrPg5+J6fe9eOyeZtXq+A+2lR1gVVKGHhc
gsCGsOxNaWDLUJdpsl5gavM6X0zxz5qSyEEo9fCzmgWC4NLWaltNP/6n5fD9laUK5mxiAtgzvV3k
R9J+juJ991cOfbUS7hZbgSRhnh5dnF72G+2lNw/jX4A+cIdQXFQtQzdAMvH7ZZJMvDMHFa3ZunLy
wUXZ3NSeru/VtqcgKqXU0qhu8ZvVd4zrhtnAo2g/nsuz5DV767Y6ESimNL7yFt9B9EP4Zt88ciuz
3O7pQ62QcsakVJTcFNYXokCbbHCn9K8c4coOt4URIAeSWeAsMAhI8ENHaWdAW2/fu4Hd3k0eoIDA
5FW+CBe0ec7BkA46FEXVNJW/UlMyQrdO1d08/66hYNtYdiALFrcZ7y82NM7Xga87DdIMJ5B2gLQo
n2V9coJK2yftt84IRWUd5mf+iFora1yQ7PI6pxNByGfDANFb6xv3qlf7uRPswnP0oXcVr9xB7zjx
zG/Xz+imB1xZ5s5KHymJnC4K3FNDncUab6dJFfWDBd+Ln+Md8oRGkfzez2eQ1dqP/dgL7s1H9Wne
4aXsWIldi16uoi1lC189JIeQKGNL8EaPmo8J2Xe9aivWfV3to/Qo5ZNzfRtFS2R/X1mrEnmQoxzv
lbFypAryg05NBZOJ27f616nX2N9XJiwwN/dViDpLnWhvqdQ8FEXmtLTz+mQR5O3bZSRigU6IojsC
8qHfbelNXyoKA5Apd1DSxlMvP+vf0K73M8R504UygHd9/7bLZIamWMC5yrLMk7REXTaN2kBxA47s
jJQ+BUEgk13FLLv/Fy1sDa+6X8b4rcx1K2rgmRnnaNe8zvpXQzQIvHkgVia4HcQ8GwbaWphQoH8W
RW4AyOsgWodw17j8Ra+Yyk0KK/RMH8J9Cl6j8IaNjzKWaFH+uXkAV0vi3K4VTPqUBHhl1dMdrW5n
7SmQOlsa9oKjsL11Bk46uLuozrsLuSjQCmd0fuaT4c2O+fW9X/CWvJYxwCPJI5OgHN4ERpmf+8MD
A2H9j1HOXaR9Z/VGj8X9HMdi3SSQJwIAZOzHvaiCt11IWVnj3MU09eimF3ilMGA5tL3d4NAd60P2
fxib3vSDK1PcWV960mcY4sQbT/9RTc1djHeBBiA5VuvI+jcSGi+CrWTn4NpWckdfyuiUpYGmu8ZZ
P06H9tz76Uv2Rcawr3WsgU+xDtKNBKiymMh88+iYcB+UYsKNylw0WwD9CalUwQ0nr2bbeFI3nEDM
LTqhLLH5Y4UrM1ziU0dynTYM4DTtlF3uLadGtsMzpLed98Ht0hF1tDY/4sogdzoDOdF0Cdye8Caf
GhBORsYxrM8NudfpvkRp/PoX3N5FDa9MhnqA+//d+xvG2CRShV1MzJd4fusSTO71f6HroKFQ/o8R
fkBQynvFyNh0rFTcLcYDkuSpc6+vYzuMrWxwaZWkd2Fi6YBppR+yZ23X+yGA6zGEKqBE7AwP80nU
Ldt0kRithGYhAXM1P6Ci5RFaEDWmb9XyQ62/RuU9pXY2HK6va/v7XKyw07LKBCgK8rqhjboLpnPI
R4X7ciJ2n4u0/LajC5U10zBVC/xp7Hes7MQlNGXrCHn2XDkQznGn04y8BgQhxKk+iVup76WgP67V
yh7nqqK0rvSwwilvvfFD4cYP3X7aA1Ow3I4gz2Cid+2ecZNE/vCxAJfaXwW4lX3OcZWThZI9Zuvd
oTuAMgTo8l0cEVvY49j8fis73Pdb8nCIQnb0g/k8kLsWeMhBhJ7bdFErG9wdlozCtIIQEQY4Bae8
xcNllzqNB9EjRz+JZy+3n7oXe/zsdB4spR5N+HaqP3qq0/v0MNiNRx5NR3uQmWz0qQ3BEidKHDeD
zcoud8XVRU6jYIYrtsYn1LTviPm1lnuk4ZgqDqmrBGBZXaBjff0GbpfCVma5QFMkVUEkEwly6wV+
/4kBXAE98aUzFC596W15um5v06+szHEBJxtlapQJhsWJdExDZyyfIUg8poJq2GaUWVnho0xCxrHU
a8homk9x8RqN39XC1ufJDqDsHGuCPRStifMu6jLmwwLMkNvmXp7vl/kxsA56JliTyIm9z92tnJg1
0Sya5Qj1Zwj7zB7wC6DJ6vCUAXrnVO+vfyfBzeYbw5hbB2wHebLbaM5kfNIhWNuL3mbsaF3xku/o
69WClExNK33BzQbLgyMPsSNPlZ3pDYiou1s1QI5QVjswnx9iNMHjUYW839+Ia2oK1SjQc7Imoyny
e2RQi74PkFchJCyVj97R04zehDH9UJrYzRLTz2lky03ltG3qX9/h7Zi+Ms0dUnzMJZdjFKGJ/VE/
sqn50kmhsZUfAGO6C10Rr+I2DJSaqk4NpJQGP7S4VO2UDhU7QO+8CQwAA9grvU/92IF2m8OIjJls
HW1tYBX+/5PS2OiLcc7P6FI9KnUB473qt9K3otuVA7QiRZu6fW4vZrjvOQ2yBP4zHecWa4TcMSb8
oJK2m5DRAoOxL3zqiPK/rYHX35bGfcgpyTMANhAxpD1mY35ANtWRHmM/OxEItbIY1Z7+D5yO2/Hi
slLO6zR5NY6NBK/DvuZwwwaopVvMMXlMP4oVLlU7dVW8n9MnTRCTtx3exTSX3oAO21xMY8GMieln
AOh3UKlM7UkVxIp/8XgXO1waM3Zdo08ROg7vdPg37HGZnSA4iiAMjW5Ryis6OlwyM0ytXDdAZLtm
1+9nSh1gSW7iuvOu33uRGS6fmXIlxNQZppQhBjtWua02+9oqBCHpX8L6r63jMaWzWhpFsPSsw2az
jDecwMmi2+lgByhFscF2UQlHcCgIl78wsp6qM1CmnPXKGekNwDhOWruaLHAkgv3jIaW1lULhA4Bo
t5S9RH1BNTQV4lHYwfozMl12j/MiNbRS5mJAXhvpX6UluJtaXOzKcJTetNEGFkV25iCumeMciFVE
Vt5XFNRUFrXrIMTsQQTdV9mPZ/WoA7Go5fmrYmYP1TzexJKyq7LvQZ55ZdLu/tPh5AfjcDRTDXV0
SDUse1DRdM1XTQTY2EbKXyIBDzQN2tg0gwLeo/XyW+i07vIz/RbcMPZNeR/uCOYQVJEc6HZCePmg
nCcheWHIkKEFECX0exCqFLtuTuwpeyXhk5J/vr6JwhVynmSGMAOlHQICA3+CfmTXv+S+fK/5TCgA
GLBjdh5FKxQdWc6ttAOkPOIYyZRsPqUTRAL65xncB+ngT2Ei8C6CK8i3Z60g0N5hp26VIG8ITrJ5
SImg1yJwJ3zHMYgtOVNq5k6qE43uG83PZduMBc54208C0AGJYiKjLsVtmzbRMm8jgFrnI4U4fe5l
O+OeZQvV408lnetHY3PnLub4x2VkpL1JaxQipFA9FF16XIz+UFvCZYnscM64SvOl7UY8gNirbjgs
e3owvtXA6ipecpSemTiQaDZkOw1arY3L8LKuUcIGcxo49dJHzS39ybSLU3jDpl8Suzib9/nJEjLw
bNHgof/x6wu+f+HVK0Juq4lYFjBmnRbbRoiHwjNItareTaLRHvU7C+QcsSAB2sy9VjY5hz13qlFq
FvArbBK19Yf9uJN8VUi8J/qK7O+rpdUTxBJRYAe1VnC0wNibv1Uiwo/Na7ZaCfv7ykRaWW2gJswx
Kh+kPrSzkNikedE1IcRzM8itLHEuuEr1FvKSI/ZMSs9Zq3rzOD2oTBJ8UvcB1AbkJj3P/ewkKugM
wanWZ4bTKdTulkzgW0S3nn95QvZojlKK7GhRkB2BnhzdH8BNScP4d5A2j38za/rbKeX8TII2vFRU
SGWbZtq1A0jX1XY3RsS97l+2H5WXXeZRx32Sy2EyoW47Y7wRKH2g1HbDvtrrdsmkNiFNLZqe2gw8
K4ucqwl0o2wbCzXcjN6p6aGqcogDYWrSzcA5LVgdy7v+SJRWtjgXUzZjOaVQrv/nu2FweABx9/t3
+0nXJBoK2I7lK5NcKqhGtSbXGFhyg/PEZh525m3tS4710ro/ddcxwfrt+jJFO8p5l27Jx0I2kT4Y
xW0AWeU21Oy83xd9aSvj23Vbgvv/TtS1uv+a1pC4Z5T5k2WTqbWzGmS5N10oaPlvqautz/+71PzK
Tmypk2Vk2EbppB+tveH3uV2Dfj0+1WcFohts2g2RQvEmb7klvuyy4W/RE2X7Qbn6mJwP6gOLhgZ7
My/BWdftJnIUNbVV5UlPTlGyJyGovjS4AYphadHZZWfz2tnlkkJriLSGGkDGhN2XRsMocgEphr46
K5OBUY9uD7KBQ259lQfpMcufJE0Un0VfmvNAvTlJhhXgnk5QcwGIqn4NlVsSiwBAgsPLw43qzKwI
pPR+vtnpB/KlfDHuLdSWZJecmXx8d45dbXRaUYARBEuN80OK0URjp+D5HtZf69Se5Q+SKnh6CkKY
xrmfgUbAcSV4ugPSt7csDMgYycP1+yjKonjMQDhWRm22wAywmke8X04KfDgTeGRT0saeUa83LyKu
CdHecR5HkwurkSc8+wIQtcmBBco0as+TiNxdFHc1LqGx4mmGeOxv/jtFter/4b8FmdofWKM6M5Dd
IL+pIGomW7e0LW0TtbHg22S9zspjE4nKrNv3DDoPIOcAvR8/kI1nRmmEE86hOkCr2zci9MReiah4
LrLCeRMVWPcM6H6I5OR0F1SSXcYN+M4tNxZSnW/faLSBgS3FGAlPnKZHdNJogpQCvLelfOzmG0Jf
wTKkmsJJ6O34fjHFVr2KEoMEkL1BYYrR6r1ztH0Z9vo94A/+4KfuLJoD2t7Fiz0uHtSLKQ19AXtF
NtiL6iXgTKPNQ1w3Au8vMsR9LpPMmR6kQNX1YbeHtqKXhSmG5j/n6fgXljCfaWHsC4ShCv8c0sdm
6cEiDMb44jvIttTwKyn9RfkLT7i2wjkMaygWDEhiAkZBrdQKiCfFooC5tWVrE5yvgIKJFVUDSCuy
wCfDhyXwDPpg9Yfr/nbL862tcCcujBazNPAEcsHNpfX3JcRfU4FL314INE8o0Q0ZCnS/H+omygIF
kEcUEyNfiyo7qZ+y9iWMRV9+eykXO1x0UlVNaa2qgjwQxmyG+WteVXYVfr++X+yg8lkMWE9+LYZL
h/XFyqK6ARCFRk7b3YTGbZF+DJuHKHpKO8ErezP3XhvjTlliheMM9pCfehJkH9zPL4mr31uTnR7+
h7TrWpLbhrJfxCqCCeQrY4fJQSPphWUFM+fMr9+D8VpNYejGltZVfrGr5jbAm3DDOatXuG3lUNUG
BPP1M+6WFLZyOdXLY32U6YxNn/S43qjn2B0hUL6Rz6JdrL2EYiuI075EB1egiqYkdnx8uj61+SfB
SfYc6lYA5+C0uqWSYSasDjR8gtfxs6AFX7RTvbBn7nAQwYEJPxnn6Ky+0ZrRgsDRz1+IW5xMjC18
63yGbNs7bWNn95GviAro+8cE/ommExCl8uSipFXKLM+A4/+/7/mqwXteY3kFcf5v78LdzWlF/iWS
b7DMQ6322T+b04jzh/Gm8NJ7BCtc7vKFBPWB7cUvB713tbvcET5LBSfmuy2JTqto1lH1qj+XN8kT
Hm5uiFlBe/AXV/0EgmpPoEnMe3w0/Mt5Oe8yynkcV6OFmVlPusdFH0awnjc3bKxZvDC1O1a6vV3O
zaT52gKjBJ2P8gawK0GIzf8Me/99wBq410+27zYvB+OcjDX1ZdZmuEmzxm6Wa5KfNBaZIXPx1y6P
cyirFq9yOOLhAIeCIkKRQT0ZZXvja28imODdR+727jinsmIeZa7fC6J4QbCR3AjIywMKlNhSPP7J
y2ErjHMw8aLpRSEzaKnGVTo7nD83xefrH2i3psUyGVnWLJUqfLWuLEtMqap4nejFjIWExGmT3h+V
6ZTqT9a8JnaplfZCDLuOzbO8ooAp0bNs9ADbFPXHdl8w29/CvaJJD6y4bkRI6jCCMwWRR0JnfmSU
WK2T/8yDhgqC0a56Xg7PF/T6CuDheHKyzNEPgWmdoTKRarF//Y5FUrgcRSLqbJQYWnRH5aaWviTt
ZFtDIbA00eUpnA+xVsvSSjYDogUY9fwanQy397rPg2sCmxI7ZG/XD7Wbq2yujnMibYv9MbQakQr3
g6OB3gUQg9K9DtDN/mkUEecyq/pg4hthnBvJiJ4OtE3Rq22IbaTEN0LQYFTVyVD/un6s3aRhI4lz
JrRMBrWlyL3nONCVoyUERGY2+/EoGkD7NANvIx4ywKDToGX/oJYunuYhsvxobjGB5WRHNjyQ3Yd3
qg3IHEFVXiSW81tlafWmISF1WJcH1fhpoA+e1g9F95ZMwfUb3P9WlwOyX7J5ZmZjrnUjBZBord2M
6v2qvJS1H0aC+TaRFC4VUqVM7WsCV5EYrglkO6M9VtZj0TxfP8y+ll8Ow3mkTJn6BFzRmPVVPvXS
YPe1V83P5XrSSwDWfL0u7D9M+Jc0fnO6HgoVDBvv5T2271FiCT6qnPSbYed32FA71SJisn1tvwjk
PFM6DHm6RnjVhOu9JT82taAyve/5Ln+f80kDuKDTvMHfN/Rzjcns8WDqB8Gl7WuCSTB/AEozMD3/
rm+JlGZtNCB3orXqyF30YCzaq6T/VPrcXTBMXC1f0gZ5avQzKQB0LUluqX4lE0iIw2cL673u9d+z
+3MABiKbGtEVcKH//nPmzFTDlkx4dciT08fUthaKYsTwV9KWAn3Zvd2NKO5282pQlIlg871tXa1Z
XIsEeNULzrOrIhsh3PUqCVW7SIc5V8ONWp6STGDI++9BBQseoF1n3QPOxPDqWMZRGVHTlgx/NEq/
MdcjqWsHuCAxZorXABWXF9L3dpobgsPtFoQVxdQwzmwoWF3gnFVkgM5GzrDZzzYYFVic3gE1M15s
84WAqjJy0G+bbFoD3EWQeuxnkmjbYMNQNSi22H9XFLObIjlKUIvWgsVrHnPffJDBfsRa3WYqnqNk
yvAh7mzEMb3duOXaBNdh0YCqSgL1vA+SLDd/mx8Ne7rpQQgBstHrZkDem07XBHJX+15tlFsYQhd2
zjLLtqxX5x4EspjmBLWpMgAbYHYKWt1mI3hP88yuNelYp9ItljKdSFpfujxzwO7uVSpmHLLKVqTh
XMoEU3da0JDFlUPFCckCqN8sP2lAwZ3j/twT3SFq64UFGCtl+aSE1l+z2h8W67kr7vulQekdtMTK
YIP1x1XaxAZS/206lA99UdjGZHl1pN9gQccepOXbgO7gHBdOl4dfFa3+RM3ueU1izTFDDMzUzWuq
1z+iKL6pJCysASGnlIFmWac3phoHiyJhM2S1YUBnywq/1gb5MeutFyeSO5vWbRF/UcfCxkCRW9Vv
ZKVH4EDZBS1sK30xFiDlAhwwWbD4bNTfFP0HHcc7YEp7MfZ5hkIDqFmM7mwLsCHcH/pufVY6tIwS
Wx++DKp1GkqCNdwYz/UIUGODEVTIMICLjkHkwQFdWWFiTGuqelBLjKdcX9CcG1qnbMevzZKhYtt4
SpX60UiP7TyeLUm2u+GnEXVPRYjBE8T1arURs17blfoa+IDLUmCeTEU+qJCuY9mX6IyNjnNwWgJc
oKlD+LBMCszjc9NhniG25/ImehOoK3PLH0VhIwu9Baqp/DJboq+yURKJvIMUsNAbnZSj7LPpfxEJ
1K7b1n+JovLvlji3lWYUIwyjyluwgba2JVevcZo4148kEsMFogKsBW3KHnaVXAUEibq1DA6meYSG
vndzWGJDsCNwoDxChqVUUSRXUD8G7yDZMTYnWHmIEWgtZ9Eez+6hNsJYtNp4sXRC0drMGdyxWh6p
uZ6irjznqSwoju6K0RRFYeAiAMjlYlKXzgodZTjL/jsa2vY0nscyEij3fgC4COGbuWMk93pUmow2
Cg8ah5VCAfl7j6nyYDiLkJr3T4RUVUZOIpv8qr5EpWXMSiwux6Uzx/eh4mXF8brC7WY+2kUEn5Ib
ejzqLTKFPDzp9YlqZ1AEm/qfpJQbKdynqVodHVyc0u2Vn/0Y2yUJQtFa3P5lWbJlKDKwH3iUgVJp
5dKguKxWyu058YYJpEJ/gqoF1cKGOqGAUOB70fNMjaVjeU9J3BmosPNdPAm+yL7/vIjgrKXrwYiE
EhyDgX2W5KdM0W1JLm1l/BkKR9B272zjqzl3Y4QLarYtKn3JrHwiaMiYivG9Col3Xcn2xVycJxcS
8jGOxxV5L9ipMX2Fliz+w3FUhUNs7Go+xAPDAMEGdnQJHNvvjsZIMedltUDvGk7ZnQV+duCROfL9
CnpvLH34+R9h2iobgVx+ZvQNBss0qINeKz4Nz610k0n3IWKffBsmX+RKYEf7VeCNQC4/iyOKoLvC
XOXT5GFW59AfwEDPEIduRUs8u55hI4rzDGOV6DOoElDYzh3az/ZceJF524rQOvf7Ixs5nG9YhlZf
6xHKgacsQGYRjYDy59VefQBdXYytezSCHkTLfOyPXtEUfuoYaYMmjQwcjNXdspPlTe+z9qJu1n6h
9nK49++5CX3hGqemxNaBtYBxz6Qu+7c/Z475bD2qHijxRA38XVvbSORsLaO50s4qTFpfrZO1JHZd
m2ct/HLdonedFLBjMNMBrDrUCn63tMFaiqljTzBlvp/kg4Fxi8nUHBBjgp9FlKzsH+kijPOIspUM
o8KiB4u540vm0dRRb2dYdeSg//Fq3InRJva1/yKTcyXtYmWVrE9QkFuj/EbLhzn5MciCbO8/dP8i
hfMfEkmVsV3Agtd5KjvZKXPiN3rLDBrof47+I3JF+iH6cpwHSbD3ieVpeJC0eqHjXYVpnzx8kFdf
TojowzEt+Ghll+NxLoQWS1+MxgItCRinKeNemu38DPYy9K2sBxG+8L61UQafKAPNE7Wc37UyKkND
bXJ8tNFvj+rn9Rid6gMJIpAuZ37jS4A3+gMz2AjkjE0xcvBMMFZx2nmZ6dfSSTJfevLSWY/XBe2a
wEYQZ2+61McgLIGTpECep6cEe6oiZFr2MT58LBOlHFQ3QMzGj8nMg94vYYz8KcJevR676prZyZdI
ih06HfXoxx8cyAKRC2UC8Vb8/VP1hRkRWcUrcZnv13T25Rbg+kYR/IkUgFyopqGbaJb9LoW0JNGG
DLVZQ/WX8DBaN/QPCIWAUvdLBN/1BiqjZoQADXc7uXYWqXeJ9Udvz40I7q5QQF3mheDLUPAC126r
nzQRYuLuuwbtREMFJKcKbBjO35HYbK1qxjFGwN5Qvwusp/J9hwNz+U+ibdldv7eVxvk9Uy3bWI0Q
PrDxaT3Xx9pP3eQWi2guEBQx8KzctK/CWLznjcD2I1NCTZgSX3O21BVjTQS9tvYzi/qlnzS2+lTB
zQYq+LWkH7Mocu352q1ELnApRoTKB6ac3VpHowgQYY1K7uV8/q5buq3NpSA7FInjvmFDynRZQtBL
muFNRX0zAZVRaNiYYa9m0fTD7vj69mzcJ0z7KosaA0qJus4hdGqsXK/u4IDy9GYIGG3Fiq3kBBsW
xtG6ZaNJkiuyi91C8PY3cLGsLpTSCGfU0ieHrbbTz8Rly97lm4QR2sU37fExMYVb0XupwVYqF9XU
Yo4tMEKgicqg363BdAyj/a5l9fOgR/51B7ab8G+FcR4sAQ1OajHi+/IGS65+EfR25zZHpD2OaBdg
L8ZsRPE7jCS3xh4bhiht5L0bznIQUcWOjUWQ9OzFma0YzpvpaJaVZokEZMneKuxi48FrW2VQkW9Z
51LgXQhukMVgPq6BZhS7jNQg6O5w8sZam8bYQClN+7r6ySG/r99KYA5jveKdVc8SpAT7t3gRx6UE
izlMWsmYk0BhG6qnpX4pRFzbyr6hX2Rw2YCsdwWKFAAw7Veg6DVAZNXGAwFYVNSh8p3EGD3pXHkw
jkna2iYq54VZ+fqSntQmctvU7uF5l+knKTp7Rk+5D82ASsUxXRJnKXuU93+SEYgNGUDQJVH3hvm8
D5+DyJamUlXDZBqn0BFwOEbU2JHJ1C/6gkl3SZBZ7JrnRQDfjx2XkHRrj5wsXB6nEWx5boFy7fR4
Xa12P/NGCqdVczyQrl6Q2mbg5B0BTlQCHmVWB8FU8R7fpooS7b/XZXHqNE2aRZN+Zji82P+7yzxM
SoUu3lgG2EikxS7c+tZy54fayZ3o2/Uz7ofpjXBOzySg0dQGsgLXXO6Tpjv1ClYvauNsYNomHQCQ
N8heG2UBVdNT2DVHKbP+Cs0h6Cf1FqCp1Pt//h4unvZTuMpKAeVtPNb4i50GqB7HFYgtMdy96i2H
cbK10BHNYexnRwQqa1GgpmKO/Pc8ss/rSCIrS/Iw45SdMcbifadf0fU7l07xdv2U+5p1kcWFF72r
1li32CNGdXTySievFILn7frEzXk4I0zWujVmCUZoTNhaGMghMqlfz4NfZsRbetWZpNyJl8SV88SW
ZhkXPQgi2/v20UdHwFAIDVQVDb6V2gIObpoZAIHe9LFbwVNF4XOUpnZcV4616K6utPh9r0kKQj0p
WlFfM71S7w+D1P7VyqNdkf4wpaMjJUCzoREuC0A9hnK3GqktGfmBTpk9RZHbE/lumvMf6EZ6Y5Oh
opo5i5xpIu3cdzyXA7H/v6n1zEurmC3b82Kmiql2jM+fzWPtrU5yC2Q9LNPiFYo9L1mwYLavMBe5
nHKWUjSgCpkhwGm+Kp2X8bxYX/5EJy8iOJ1cwNhtygsML26x6eVr6Mlqz9dF7Gc6SM3/1QdOJ5so
zdU51YlbtdhABsjcFxg2IyMD5XwsTOL2w9AvaXwfp7XCsukGZCFK+20C3bp4ZoxFgCv6zW/faauq
Tg3jZmZVK5T9fK0GaB6jMAR1b2cLbk+gfPwi3jBFJsFKKbyGAnouc/0+LEpQDt0TLUafdneyspzT
l17Cs156wpD2Lbaig2wKEycxJafta8GEyO7vAQMnIEZBtmvxDcaxqcg6EbxFdNWrck9eHubVjkWO
bFf1N1K4gEAnfYyB5g72TXIXgYpJvxfF+d3xLnR7fh2E/YSNVa8YwOh1UrCG3+IVwC4BLKdXHnpv
usHMx53ImDUWUz+ozUYe50WyQR+T1IIXyZUY8INJ6I1j6eU5BmmL5KVfWzvT6UkNLfgw6ZhVP+UI
YPnhgmmEZ21o77K18/UI4FMrmxnpejB0z6NtGLWT0tBZFhVRu/JQUPKKqTrSAkToEbBta+W0qJKP
Icu7RUlOMrTHGrLHXtY9GRNEbdvbZVp5+NhAP7e8cMZCqdKvsRdmmWDqcU91dPTwAEGnokKkcs4m
XPsZBFusGZUdGrxh4+pHr7uDJOrl7bmArRzO4YBqMVuH1ERZRf2xDp/a5HDdJnefyBsBGjczYLR9
3KQ96tatq5yUIH3VgdfJZgQbLM2HJ/UQuuZN51qP8acV9LT9qxjXe89Atj+BS1OzJC5bi6pAL5KA
Eka7pxBvnzybj9ePupumbuVwaSr67Xo3N+CufIfYvumx+7GeFWAXnseT8V31SrSnrKPhDScqEL2v
LapFNQIGRsr3/NY+z2S5g7bk4IWNvsrma295AP0RHHD/Ii9iOLPUyqQk0Qp/powoLJTVeYqsu8TQ
f5qlcVD0/Jlqi51jWS5JvtBYOY94+CVqZkcyAMbkrBThOO8fG4eWAQ9KQbDwu1tStGaOSYUucUhO
dXNa8tUOe4y5hqLAsuePQJINNCDZkHVMa/4uyDKXRTdrHDy8bf4CcQXQUBHIGH7/girEchB9z91H
x1Ygp0pZjN2JyED+O39nC1odBMrI6u3mJoXX1YAxLrmiuXhm6rzT1VWs8CmyiolGHvOoGJSlC0NE
TxUAUVjawMCRrZeJG6vnSj0uxi0lgix/9/tdJPINSLT/aWdRinfdnAYl+sbrSA/mYN1h/OdPMisd
5qGrFg6o8+vKgETU5ZS1YVjZswtsyeu9G0ZSIxr02R0L3UrirGSQ0qKqQdeGrR7zVAJmhQTNUTlE
bu5ct0eW0374YJsjcTmvZYzgRmBIod08uRpJ7LW669vSjqPaxfjwdWHv0K4fpWm6aVkY/rf41kgi
F6E2pXj+Ffn8EFE5mNL5mCG+9hImD8sneW09E4g5saKfxnq1R7CYau16DpFeFcv6kukRQrEmqA3s
xi/W6sK0C2ae+RaKZEnYSZAx/dZknV1mf5fCczNT+3BunWgG0KRUlsb9bvtNUWV63hSsKWCcVpfB
o4Y/Op+RGSzfhFtaLBxekcZ3UkYyklhitDxJ+sPEkaYcc41GHqxyehvCXOyyV27K+C3VZ8FNsozi
mmTOx4HJcBkaHRDMc2TaLRbQjeqWoBGi3lLjTheCxe3mlPrlXnnAxkVLUAPLUDsf/foYO+Uzuh+v
nT8D7GUMpKMQ62/XWjbyuGChDXEWJ3KH51t5H3duPDxIWWTT0ZPGx+umshsmN5K4hDwu516fNRTf
ltCjSW3ry2HFwOl1Ibuwvdv743JyRU1zeQHByDvvcnfHprCBmui23zB2fLO4ip34wwGnxXafiExk
129vDsh5OBLmKeBXUSTPjUOrH9b+1QzB4ChQyH0pmKxAp4oCVJVzb7MaL12dwr1l+bFJKIas/QqF
D03UvPwPTbwI4nJtqZdnqjXQjPSGVdSm2/k8YmNWP4U2GNV9UYthXxEv4jiHUodlFGFbAF3f9HmQ
DtTCSPg5NI+VsG4quEF+STDsEyRHZcle32FQ5HYPUDrJkz6FP6LqHQu4d8CtMU92J2jC7VvAryPy
7QZTbWrE9pC4GQgk9YcYk46i/aZ9EdBvcNdiWoPv1YalLA1KliKe58GAvC/8XqeCWdr967uI4NQ8
KgpM+EQ99sF6UEJ1WIoJW1czQRhVFYJVddFpOF0H7AewO8wKs6HGIVy9bnkoUv+6w9hXu8tpOC2P
G1r0FdjE3arLMbn/eWp6e7JiT2ljD1xRwXVporvjlTxVGkxqIGqWuX6kA+6ui04kuu+76nhd0u7A
CzKSfzWB73UY7br2PcIitDx+mV14itStnJ5ikLsYMfNYB1Yp3LTfzTsMAioUVMLRWOOiCQUxLijJ
YVoavZP6yF5E/a3dz7URwAUR7GIZQ2TAKY0ghTcODbzS+Ek1zqX+B5VTfSOIiyOaPHWkHzEFn0Ze
rB/U5NhpgiLAbmqxEcEZ0lhLYwOSULxmaBCWrBP/edaOBB8pe9NEZVrRl+FMCUv7cVdEqATX8be5
T08zRlIFGrer3JvzcKakYSiun2t8GyUg/hQkBwLSS+Wh/BQewI3rYUHPSTpH5FT3HxYbsZxNTUOo
lnICseVNfySH2IcBA7lVO4umXt8Dw4dc0GC1DGoh1ef9dycNwyiTGMr3vbgDtsNtAcK68GV5YGhj
g6/4ETZMQJLjpK94aMiinHv/fi/iudevZc1pS1ag7zYSNvceE/VJ7/xc/nz9M+5bGCM8wBOTIlj9
nthXGp0mQ8F1WtXjIh+WGEzn6a1RVHZb/xEwB3o8/wrjndTUTHmeYrEFj0LVb++BvPtivPzTf09P
GdjYBDq6bwUXeVw2ryVaqUoNskNj7IOmzO5InfnX7283Zm2OxH0lGWWCZIzwYCgsZyLnsTorhiCT
3leEyyl4LzvNSrss8LLW+oAWc0ufNTCOpJ+uH0QkhXO1bURLSZvR2Jma70P5mmbUp2r/lGaGwA/u
3hgFLgbyWYzi8R1UQrBrR6tGwSq7Yld6+phG0kuYCvR69zgbKZx36pI8DrsSyVeK9uVwXNdbQnxJ
RJ61az0bKZz1UOA9FVUOn25kwPp2p+UwWZ+wmD/qgixs3+1dJPEjOZqepaFcqNjOOYYn1nVOAj0w
/cwXPTj2HwIbSZzRGBqoV1YToYO11lVsNiWgU7O8zq+OlSu//dHoFuDY/tUHg7OgYmjGvG9yPBQf
y+N8ZOPBBqric2GTx/QuAnaI9KUNRDOA7Pt/cO4bqZxRFQkaRq2ERLDFQ19qviT1bWV4IaZdKW3t
RnOuW5dAUQzeukqKQccK6dlUfZriU4uJ2qFAWzMCKszTdVH7qeDmaFwuQ2s6WBl747MKfHGHD+gV
QX0ujpHDXsTxyRK0aYQqw4xx0xmrqRp1Wg0zQPKJ93fuq6FjuJ1LgBQ/otuBQSPBGZlSXPt8XH5j
1BPtJAtKGt+svu5jbOE2Oq6O7EJbXGExU+BMDM6ZKCQnczLU7EYnb/n03ra5D0FdS5zWbh3GgS0f
hKOxzNCunZFzLvm0qiVI5Qnq7ai42YwCSTvqAesai6xB4JP5nVY5nrKoG6EyRPkR6XcJeopRp4g+
muBAlPMs5Yh6SSzhGhkf6vAYnUpkisSZbxNfWEJk9nvl8ihToI1KtrLcKPO8ojoDeH0twCvMaVHJ
ME5a+tbH9ojl8T6+RXpnjz3WsUUDuKIL5dyL2fS6NEZ4mAOmOp0AQHoXGsF1G9gXgeIXYJ9k7KFy
Zm6sZVhn7G2EFdoCdQ2YX9y+XpexX18Dzs2/QjjLbpq6XS3Un/DJ1M/MzmIXlHG+5Ole52q+cmBL
WaE3OLqQFOs/vMpFNmfjlRon+dK+P2mjw3g/3CIMAVt8xiLYeIvpGRHY2b6VX+RxVl7V4aSrc4uX
RVnZhg6GtdYJe91WwTJ4/VpFn46z7AInC3WWaw1qAJUslWMs4lcWiOCnWqxsaYsywmF6bXJijHLm
8q2hCNRDJIQz6DDKY8mQmBdeHjqD2JIq22qYCW5rv+lyUUJ+omWuEzWmKzJGBrVRnVLXfJCfGwDf
mSDGSQ+JW/iYuNSF41T7QfuXQvArvupUdVJeoHzTlKltNt+L6WABnqIlx1hUZdt9qWyOyOUHkdbS
cshgwup8zpO3XJg/ij4V+/8bfzgn2Lwuc6BLt2w8/yY7V4HkfF+d7lgALpRFzVWQsookcq4D2zZr
oVZQjuJvufZr+TEkf103o/0G8ebWOA8hje2cFzU8xD/Qgdin/Fb7sQ8g/dqRfQa/GD5hgl0gdT+M
XdSC8xNynCQK2KdRkrcZuiVLxvtDcWSbIyKuWpH/VTlP0bVUNZMWbVQ6a16hgHsD77JkKhwAP92Y
VucgV8/tUO893QTjtzQGdf6pKpuAdrKDNaiDPFoA2AIGTv66hFRgmQKPyY+1VCvQjeUKWquUk9+W
jS2nua3lmKkfYoGo3Q0P/fKt+emDUMLI75LBodV6auuVuwL5cnKoGVjVKZafS7QqxleQMBNsyKfN
22AFMsntSbTu+h8PsV9fX+MSi3LuusHI4RRAe5Yv+A7383hQFz/TQXUeI79vvVkShPrdqePt4dXf
rTcP0542A2xpqDFRuni1z3ArK8uW/dLLfNEyo1Ae545aNStJNndsWRkddXoIj9+NZyuYA7DXCem0
959ilxvlXNOYzuoSMt9H6MFoCpviVgdXjlzddBP5SWC9+54Wm8oWqLXRMOeucsnjpA6xSIeMJgw6
B6NXGMZ1Zid/YryiJhqFoufRviO8SOQuk4ACRg9HDMyXmC7rMA90DwKY66faNUSTNYAMAzMrPCGY
GWE3W0nxvZL5vqEPBlZ5Jy2xW2EsFgnitH8Ma/h0EzVRQ/uMIWxteJT7E6kED0qRFO4byUVWxms/
YK+q9dfprjVOiwzmW9F+yP6s2ubauC8TG0m2hilKD/ngsJ0qBhOhPSePhRPdDhhuwNv1J2M6Q3PN
vv7B9i1sI5pT+kKWOnWI0XAAxBVbX5gx3KR7pYn3kOpJR2nw/p8C2Z1vEgA1nRJTlaH3yiPj6sFr
MqB31Q2bosKw/J9JA/gOQbHXwlrs79IAOaehbY3HiRL0RxUE7wli5HI/uPFBPoypQP3fw+CH1575
Sxyf7YbVOCgqe6DXZU5sGiUvndTbVP2WmMPRXJd7HaSRoznbzRDfxcXsF/r4VMOZFlH3adQVW2uG
xI7N6CBHahAbHfBQzUBNBrcKZ9uq82O5fC9BVVFlX4Z69jMp/habsq2R4rFZ0cvRjMnJyjnoK9NX
tel1lr+SUHpTC/BVFrkv+Jbs9q4dl8u7087qK6kxsOPY2sWn6u/Zlezu63yQPrV/s5IECciJgXu3
/wcq011vZjIGBYPgXx6JKC7VJaUaQlFZv8zlMasfiSZoxu2b/0UEl2AZbdn3GG8G2BFmDTHxrIAr
T/Up8N2u36NIDqekaaGbg7aYxI0RSOODnmILuHxILBEG4/5LFl5ZsXRDBVAi588GQwkBcglrMDH4
a5xY9MbSymegoQP3PfZE4Zu5rQ/qsRHHubV0bvts6dCTGMofBJPi+eH6ve2+izZ/n/NdIwZts66E
2zRB1JEOnxvLcgzzkK7HsRKo+u4n2ohi/3/jteQ0MfMRI+lu9lfeBWvsYz5koQI9EJ2He0YUEbE6
hTX6YsK2peXwRKlk9yiUpt+u39y+29+ch1NtIme0aWecZ/7MQMMSbz6w/mXxgkklNxXMUwilcQpO
V5T0cgWdo9FfPHpIAYMfv01+fMh8/Qs5Xj/brmO4HI1/DKRA2iVYj0Adf3G0CHtiR0uUF4hEcH4P
BCIZHXrEsGnC8ryjqmcyCXRBJEL5XeEGsw1rPGswtJOhzfYmoeAgwsDa3W8yZKAe4D7wDw9WSCpV
6zMwnaKcPGIHgEHuKUf1VHplIEI32jvORtSHwq6+YuwfDsldu5Mh/ZSWI5VEjeo9d2NgMAdbvLpJ
gcL6+5VlcVkXxoqurr40bl+vAS3rP0gIDaKqbPtVAaoX50A1pQM3VsF6hsRGVa5cnhB0DeFIw+5J
NmI4xzn38TjM/xRJ3vsYLsM/uWs98jeLpdOBfBF1qHe/z0Yid3d5tWaGlONVa1XHltoA/2xFc4q7
XmB7eZwP7cxsNOoVPqd1ZYfN7oKOBlvv7OmIXokgdu/m1FtpnDNNTDkarRQnWgC45igO6nU+dh7y
MyafG/SEJrSgimfGsGK5mcC97jnyrWzOu7ahohUtBupdCQ0Mo3Tk8kxUrCtNipOKEMx3g/pWGO9c
q4WC/hJFXIbYhNHd+/FbePinJdSjPC1kSd0XqKiYfVExWf+BPK1v8U9XKmzY7yeW9f1xqLCWQN2I
FN+ruPsLCfdZksDrWxJHS14NWp2tRMRpsbvKBOSuX7+Cu2PTSmmjZ5jNnkAIC+A5wPjdr3b/gof0
lyyoPXYD1cPIKA1Rf8tfjSflIKJV3bWazW/grr6JtaIOGVRlQ1Y7WigW2b7JaicIaOyv8GnU5qQm
m1Lf5B6psqxY65dZ2bk/5j5WjDFnJO5E7x5GVZHuKhST9fzwfpu1ujGX6ESTdb0H5u9pNnq/paLu
hkgMF9jkok2yIUXernxdRnBgma5BXq9nALvuc3MSzktTWsbd0sFLVwVQJD4vhmCglqnWhw+y+fuc
e1b10hjaGjdlSA9TfFDAfF6ndpffAr1iFPmSvcwTqJ6/Pgu7z83Xl9akqQek9G4cPUXAk0EPcW6c
mQoi226FdyuH885JT0Psj+AR0qMwj9GHExt+oN56oB5jJFeD1QElI7LD3FlFqET7LmVzSM5Zrw1t
aqXBSyHPHdaUjR25AahEb2vGwQrgww+5JEiwhDI5B5LN9SinA/h+Om/yskPu16jC3fXe4hau3Nuh
cJF2PyRtTsm5i2LOgF6v4/ml28md5APIgPFaA/j6nAFpqvUmuCriLMfqXrjCttcr2HxdfuItl4a4
LglMIlveV9nDI3nq3PQOwVi4cyWwcIvLjiUVPDXYnCfuQoJ2uSknt8z+oKezPQ7nRCTMI+RRiTqj
Hj2h7q70JyFFqMDI+fqspWpLjalp4iqrV5v3SXzo6Ctq7WP1Y8Yu3nWPtZ8bXVTD4lyKZBZTnEeo
NJLPy2jagxxgIkCb7/RJc6LpDdhhtj4dNd0Lq9m9LlvgLS3Owcw9OrPriERJVz8lxZdGCOS2r3tg
qiGKZmkfiN+aVjVWUsG4I9Npj2wHT36Wv2M93AX5ieAw/3GRv4TxK1u6WQx1PUD50pvhbxWocaik
HtXH6AH90kA0mrvbDDJAtAhAHGBKfmDhaUOqSzOgBN3et54ZgFt/xh61Sx7NF8Z+GDnyW+iYwm0j
pt4fAtA7nDDRNBNYAL/HhFlShwruGs+Qd7qJIRi/YXPEKR4Yj96fzOQYGD2mVEYQ+sBt0UtVM6XY
R3XD3C2yM5G9RBUE7N3OugGIP6wNqiAB4ZGys35o2iKRkcxhsKk/mreTp3jkkL8BOMJmPOPktHrK
Qfj9WOrEXyTFFrEpUzznFH7LliZl2y6MC0IJGIWdeWROuLWVg+gS94xsI+i9m7eJ4n0by+WsoEPc
y62XtNr9oNWCNHHPYW1FcErR51o0FzJ0sSrvptUe1Oh2qU9djibo33GbCwxtdyp9K45zwa0yyAWK
sIzpAAOtNhgmDtUjyxjac3SjB+lBDWavQuRufeNpFWGo7eXEW+lcilfkQxaZEw4roVWBYWSz/jr8
1cBRZl47+DQTvSbZ37uiKO+zjpvvl8qr1WYD4uf8fUSRO3ZSN/o5n2iggtoFIAmiitleDN2ej3PK
RilhHAxreG5c2dEbll0D6g+3GfBR7OZz6Jv3ht8GquhW93LNrVQuB1Q6ssaKjBd6Pz6Xsl8tAQAc
7aj8fD3i7IoBX42JWXIK3Evu48X6XNEsBKDI0Ks3CQbjpKU+47F+QpdUoKbvqz8fPtxGFjPMzYfL
Z63srRiGV1bx/5B2XUuS20jwixhBA5LgK12b6R5vdueFMVpp6b3n119i9k7DRfMacboImYeVpqaI
QlWhTCaGgpLnXrb2c5h7tLjXrOYbcNuPOQ0A8x1FTqd9lGrqy8NwsJTS1ZF0znEb21P5ptcV/pPl
QAzjlNDMC5LgtigUr82pm6JoX6rJPjfGuwoNGBKUT1Hb1/aiYB5OS38YqfkJhFAN2b6Lay+gnWSb
yXwEcJSrVsVu0ORTDSqKCZQuS5bdpu3brKY7GaMMWmwAtzIDhw0d2tOAXyMxzcwpZUt0+ltVC3P1
qTibAz2r2hiMiq8tGxcehAaRTePJqSwHkxzOdRvYDNRYJCX4C9xMF6h7WpUNfQaMGyDjJwfmfD/r
Mr2r+mQf+yKM6U2TA46CaeAfaLdzD4w6jnJQwcNbLfEpkm/rYR9UD4kIX2Uzwwfty99iuDdF2C9S
ASRBxW0suziAcba0F1exgZBneelp8brHsrTLg+aUgIwQrbJu+sSVcO55sQRaNhKjZlstMUAVGmBT
RPtKOLG++XAyCe6tCpIbhE3OTnRg6rVjhllMlAk8wFf6mFX3FLwP2csp/kcbumtxnFOS6iXBztCA
1Lh3tDjxUlWx0RpJszuMFwhi6GaYXqnGmYkV1bE16TCTfO7teZ5sXZQIbE7Fr9XhTKSUOkktJkyZ
tB5Lhoun6i3w04PiZcfMsU7FWVRw2bzWK504s8hLXUniCOglY7ErrIcQeKamfmOCiKQrXgSXejNM
fsni+9+0luMkmfH9jIfRU1wd2bDhLg+jqznTy7yfdwJ5mzkPNj6RBFOU/vlHWpdZkbQ0nx8z2M3v
GIE7ZmDWQC48vAKWyrW+68/g2XBDVzQRx4z8Iq6g/EmJpkMuP+mCLpMchDPiStQdZcMe9MQZLFFH
Y/N9YZoKSD5VFZt/MpfTmTSMxlqdweyCxhmmao7DTYb3xXILjKzPVh24vu464VbD5jECBJ3KyIsV
wqfFUWcsaLqDsYHsQAJwX+/0xiH3Beiyu9vyDohtseAgN93zl0A+PQ6buV/KDA3CMGmxvYs0qyz3
YSV7JBdN8W4nritZ3DdFC7zrY4a+23rZc7x/N23VaTGHsjPuOzs/WI0d2OCYxAjWuBe56O2otxLO
Zc1WYSAHGKHoL5arFnlkd0Nca1eCC8AQZa2bV38ljUu0moFhqLOsFWkIA1PQ3NSLXKOyMSaNQMvA
koxbNlgkfIaLJHNp1zDmuJUzPnIHfuvuW3zLvvECFGzrxXieHAwD3DY78zCKRim25eJeoger48nK
/nyd7i1tqw8MA3woK7vrb+fktTROU/BEiahbvzn1a1pfsjhPDljWMCIEOrKutnZSwLaue+TeRK2U
2gzJefmei0C2RPpxzlyZtVabarZOqMU2GY8K0GFiw1EWZ6l0UYrGbgLv40C+Aeh3jJMr6LT8/jHn
0pDUYMF8RYeGHXEAzfwHcdtT4cU+ebzuyT9LFtdk8R9Tqpoe+03sY2psi9uTHDB2op+V+dO+9RlI
pXpT3mBiygWyr9P41+VvufO1qtx3lUrskPcZvmsxY+vOOpVqbMflt+tCNt35SgoPAdJp2O0IUWVx
u/rbTHJ/1KEJXniEWPtOq0+FrIK4BmBxkmmnnXljlK1TJfOur9tdqUenfkj/vP4rbSU869+Ic4ZN
0nVyUgyY4ArPlfqSN4JWyZZjX/98zt+VVUzKSEOWjydTHh7mxcnrBzMUSBGc3mevcHXrtSIygBiO
d2uFYzOyP6bpvRn3178Us4ArBqryHi3GLOEoI7UhO8YnkO4YkFh3FlbqRV+M6brSRSZDOqkEF0G3
y1c2DBrd0eflodUA1QpyTKz5G6EtPee6fV0/0Tdkv9dKrpGSPGhijM2AF9HtU82O5tQPDFWwCr/l
wNYGwfmUtg9x1Rj/CRhEbJP+mfbtKbMSJ9XIbgD3xnWlmNe4PDQMnigUL0yLx6UZyDgq2WThWmfx
rg5tuBhb0X29+zmoD0KevM2IQBF6/iOO+4bW3I65wiasdYRbq7TxFPMBZestj9b7L3B/UHoIs7Vt
N/0llfukKU2WUofRIKfAXMVp2aegZGC8mdGDKK5vG+eXKM5LqxIdh4ztSI+LV/SvFjpWuiNFgrxl
M0Vbf0fOG+dJmCkzBYmd8WCeDPCUoUu2U27pARVox8KQPKKeLeP7ekB7dYToettX4W8t+WbZZNHF
CDSIp5NXSTeL7gsnhQWGyffIhqCP48WAYZoWQnd/A2iUTHb6vnDCxC9FlJqbaefqg/KY/XmSz2Ye
oF+WnaQ7tj6ZOqCze2VL7fE/4vNaC+OyzkhGZXZMMDYL3si9FVOfZOBCSQ0H8B5eOXQCa9msR6zl
cZ451fJyHhUcF8upm2cGbN3tm5tfk0WqbIue8CLz4Dx0NlS5lQJ9343bU6K+GNIxF5WrNrd71jpx
niSSjUBa0BNHtAGgjV3uDLRADF/el4Kwtp0AfNk65zzyoKNpyAiLK/I4aHfo0l33wP8l5/kSwLkM
XQPr6cIYYxvsC823YWpjsMCVvBh0PIFdHAkeXT4WXgTJ67ansgi6SoZKQfX7ezgbw0aW6AJ6qqy4
m9P7cdwFwV05iaYmtsPZlxjO9np16s0CoD3YjWd4bumZIcQjd9V2xqkE0AFKEPdhgPF3kYWI9OOM
sAlyQGNQ6GcGvjq5XXBj6TdzJupDbMeWL/04O2wHDNJSttATht2pMx8SubuJA6O2c2OwtVFG+eOl
VJCvV9gYwVqgwHjYKV3G7y/xnHUuS1nl8QSuoZQ6DCh2eLM8Nq2e4/GDhe/QFb1Dtq/Dl0DOWueo
lEqZ7TkGeNKZtzQVfVCW8F7TiAttbakGlSl3SIjP4I/wl73yyJCLNSfB1K3ISDaLjVT5Wx0erUUa
S01PTcpqHcVgK267o65ZesQu7AAjnp/O3xr+v6vHl8b6aSr0PIWK8fS+FHaef6jhLhY5ru2YhrKY
rFHNMEy+DN23NOmaAOVuBWXo8AZFqtvex74e28IWFqE3r9tKGHcPqN6HlBLcgzJsbG1+nHVvkB8i
4Xq0SA5n8KA/DpdUwTsUO0HogmOLFXWT0hn2U4iiJojk75Jb6yjuT28H0ZWCnOE3oRwXxYCG6uiw
Yg0jhZWc4ASQa2yfYR5c8AzYHDejK3ncPTDlzKonAzebIUArfgseodCzMG7W3Rin+EDt0FHO9dO4
H74LkX62uv4r2XyVOo+7oTVr9uhdPCtwovAI1MVY+kmaIyV31gLYPcG80qZb+dKWZ96I1CqlWYhF
KavxiPRIKkEU3355rAQwt7N6vYVNoKcze+gMPt1haQBlPuLCam5MZMvSrjtb35fv152zwFT5ZaJK
GaJaI3h2TPQu0ey8/56VN3Evyu42I9BKMy7CNmk6aE2KmokVETvH9HsyOWm2S7BUXVu7wPJHVbMt
416X/f9PPy7ChoRkcsfS2FLepbmdGA99YKeVd12KyI1pnGcJ07bEVDxOjpxZtR1UVXsVFVIV4U0S
di1EZ8a5F3VEOzwsMetlhA9j8KgY35bexZaiQKfNsL06M86ZENplBvicFFfeFUCT7oAmnTs6eoSo
c7tpZIvmeDazsJU8zplYstXOlYHNj4L8uRTfVBh8c98M3kJdgWab4ftLEr9cpIygIGksjP6yFz5l
M7LQTL6XHgoPrGeC7FKgFuGKczPqWsOoYMyLxMlJbySnxTTGUCw7rCS/BCR6uK6cwDh4RIEUBFzN
qCKgFgToXPH3lvxI1DtVFfgqdm8uMqDVJ+Qy87atak2y0FyywsfIOBRlYuft03VVBP6WcE5DTaRF
l2Jkx9LwFNHnULTFLPr5nG9oE8OImxR1kLjtnd4qXUuUCYjOnncLjarUfYUrNNehl8XNftQ/kpg8
j1Z1yAzR3r4oHBPOMZAgibQowQdr0K+ZvcKtHXow38pdvhuQdsgnNlnIMMayF1EcEdkD5yyiUrek
Tyj4Vj4YwPoErLgl/XXdHtjPuGZznIMos6zrW/RYcV6xY0wfC+n8HmQaxM10u6bP16UJNOJnUCWg
BrQxuNewu3fUUyfvXK3cXRchytd0zjd0RjvXkYJbFKk2YG8fGSrbwp4SgMACqRsGhAQZm0gpLsNQ
07jKihEGSfrc1rVol/eZh2EqkWICD8s/3M1el+RMRjyU9os/HGrMsfT+4AFVyZb+2Sv6yxfpnJ+Y
Kwn9CfBYuAOqBOPZoD+D5rnvBNYn8BY6+7Sr5GwwJMOQK3ZWxXLIpvAU5SIO008KqisWrnP+wmhQ
8VADDOWUee5FYQ5+OrUB20GfAx0mfY/Qco7bcW80vW20HylrlERp8iKn420bYAdCXkAxg4NVidcY
mtckAFYfMzfuwHTRSrBhetf0vexodbyny3ukYqefJPuIUL+h/VkxKyfA6Lg2gFUwjtR7vQzfzGiR
HaVebCXL7Ov2L/qknL9S51xdohCVdss4mKCk1N3rP194vzivBHaypFKt8ddksOolfnpWbuXDAEIM
eY/RO9HWsiD46pyHMisjaWkxYy0q38XZTaj81FPMLL5cV0twifl6QBcodW5hXdDtVdMLZGwTKTc9
CC+vS9kuO3xdK74CYFkxlklrXKvwI79h+zw662P52m1r2dJuOkeeCOjjczvtiv3z6K1mV0t5pyEi
V0S7K1Qdu1mqC+qtacgbG/0ELILXxCcgptK7Lrczk2KeLKC2JU2poxSZM7Szm6i5O0ySq3SyKxe6
5EzDz2WydMeqg50WGR9TGx7aGaM+01uTW3an6b6hfGRNCLKdl2JePJBXOENWOGWaPVtyYmdS0x1M
8+co9ydLG+0MnG7AgrblOQPM0FjZFND4da496VH2RsfprU0n6lS9GjtKmzqyGeyyuHL61HQ0tRnd
Wvujk5HW1rP6Olbkxuh114xT2+xjxwyS1gFTH1scAUf2WIY/ia4erQnALur0h9UZ37WKONNUHYf6
pRyG19jqTo0G/Ixh9DIFnfW0d7rpXQ/GR4FFbHp1lGnYvC/GmCzuOjVllRR5OqECBbSjAoNM4EM/
5uBil8HULmQs3Ir2K2HcXYr0Vo5IBmF1cN9VT3ntCbTZfN/8LUCVWYFh5dDBBaagZk5QNP/2a4qP
oWCZQIScvMyL70SzZsyZXdj2ShwX64lcN2VPUaOnw0vTHEPqdRicGbKbaDhc12zTra4ksWNcKabU
FR1bii/XmXsVdbtGkJdvQg6wct0vOwC32e8CJE1Xa7Nn7YbUp1GDScRjvzjZFNkafbIAjjOSxW4Q
vUYioP/cdH0E3HQaGPmAT8V9RGUuaSJh1s6NhtoxMt0zrXTfFSJGaJEY7guiFCtHXYBoG5Q/MFmx
HwoCFIpI5GE3TQKjh4plmAAQ43GNojGLJzOeEZ4elMMvLBf418fMBQagDQzWw3SM9skREf26gWyX
K74E87UzpZzA/sUeCtkpvGWdRMmZ7/Wd7GZH8RgZu6gXhr8Sxp2Z0U1z0OXsXR+9tNlTvDxEgMai
NwTLY5phw6lf12778AxQqhmghwSF2e/WudRakJAK1jm3QFt9o80+lkrBF9w+uS8ZnCcsq26IpA40
iVL0olK8te9q5RVzN2Wxv67M5sdbBWHuquVRQqMhwfBf24WHAXpUFoAWDCwcBMVbiCoClkIBYiii
Stl0ISux7M9XLiQhiI9BisLuSIbzaMpnMxHhGIlEsGNciUiDODYNDVmMgRVaSuyQCMmLN09ppQWX
Thdjo/UJusqu8jR9kwrbuiOOAiqb3Kk1u/8hvVZeDcJCeV+J9pJFkjkbnLpmSrISiQxB59BA3y2x
jcJumscIXDrXLURUNebxxAfgcUi5hk4NqRwNKRq9n2zDJfb3k/ag+hlgOYzH6yJFR8eF5jjG9KLV
oFcfFDdpeVqW3fWfLzB6Hmcmn4sMRAiYYmJYCfEx3rHd9WYnisii5wEPIa5rRV+QEW6w9fDEQb2d
At77pvMCUKqr+8yZRY5XYBY8jjgdrJLkIRQrrfuGOMH4oE3gf04VO9Ter39DkSjOcSxk1GIt01Dj
RL6hD4pT5ICYC0fiL2nhW32VutcFig6NcxlGr85DpmOKf/DBL42Sk7JDBVe4rbvp3b/utMm5jRqc
pqki4cyoflORjzZ6lLWP65qIRHBuo8L2TVlYeIWP+Y5Gx6i6b2P//xPB+Qe5G6c0Zv2CYHSrrAay
7LG2RE5I8Bo1uSCF10Qg6TWaLokCZojQUdUnMr3FolixnU38nQ4CoPF3T65i0cDERBnrAo6eZJcP
JTBQNZx+fYcBfEF037TrlTDOzOIgyOtGQXJbzu9Ge5d22Ix9TjvPkL5dP6Lt9+9KEm9pVhiAzwhe
bvLrj/KRsZSqI5goer/4CL+XfvFXKdos2LS8lUjO8lKlCAadBawwfS2Bjau96SJqRnboF9nYSgRn
eQHFbMQswwWFJZ4fC2jkpgjd4hS454v2ntBvxpyKIhQzgN9lImMGViHwiyxsefHPegkT0vloIZ2e
h+4lLXsnwuVVCNr8SvhXnHdOP5YuGZqdIb0acrevlIc8Ei1GXgat338Jzkr12liGSAUzctGcQ3pH
RE+TjWvABBh4mmD1ncEz/n4NDNUwWwrSo88Jtl8d/3QX7FWfbYX874Vcy8J2BCALDAOdMZ57mdEZ
RJEVojqiPmBQw+4jL12EQ6mX9ggp4D+XsRplmIBA4FQqltiSMwL0JTTKsnuWPU2fq4I/iK04y0f3
Ygg6xZfmaVkW2Md1E3+DhJz7iEmcA+q9YB2T4Y+4k/3B/KEl0omEld1as93X+c/r1/zSSf4mkF9a
queFhGSaZVea6OwAhzJyaIwlY3TqwNVdiSrjAv0+n9arrJeqYYa/Eb5GAzON/W1fYIbanbRjXJ/p
FAtu3oVyqNJoBsAYZKDc6Rf7bRIqxDqQOxa31GU7axu77L9JiRtVgrbCZSalwvI1w0QpCtShF5u5
4zDooRmi4GYMoPbclwvmAQ1XW/ZJ/D2znBmjBWXhZuRMy9FOc5GrVnkHg7sFvGqZyPi3YfB110DT
p8VE/wmjxnSX7uMjPbE5m9ABofReND594Uh+F8aXX+t07BdQBcjuor4G1mOp769b5GXg4QRwt65O
Ywz6IqjCkUzuAj6ZjwrrM5gGfy9iJ3T6yA7vRGF16wTXn5D30XOkIO60n0IZCr7NSr3S6/QJF6X8
FftCgUyL34ICpyXnj6OoV43FIgsWnYcD+KOBEzWDBhEtyp0QiOEiAHGyuKRB19NuTpZKxg7U4jcH
9jm18+JU9rRDTuyL+g6X1+43c+SBUBpjwLqMmcpuOb5Yy6k19kS57Qf/up1sSiEKMVGIM3DDufyk
H4KiCpJJZuNIi+xO+UHW9ug9XJdykW+xT7eSwn6LlcOa6kJFO0gGfEvgpSi1V03sZCP+HYMF9rqo
ywj6KYtgR9ZAyNF4ECOg9idLlONmsd13lATKXep0Xv5s+NNf4f8eQjlpnGZ0ptVAtRzBzXjsyB4V
e7l4EGh04e45GVy2NRAti/WaaRTbo4cXHwXrZ3ciGJOLz+UJ1T2vv5F2c+xWOxH33kXw5mSz3211
ckQp4zYl5uIGxugqVbVXqHVO5FpwaiIxXMQmSaA0dISKuRr48kRtkpZ+FzYCO9wUoysmJeD8ZInk
79rI9RzLkowrnJv3XXE/aH6wvFw/rUs0SvbFvmTwZVFrNJMMlATM8ca3qBB5OqCnYuRwnVd54d5w
lhvq6g81WG40r9rpGFlzRW2PbT11wBh97qXz1cu8MetCQ3fIjZYnuTuX5rkTDWSLRHCGEbW61IOa
SnZn4hf1UZNO5iCakN707jpFIgycZjCast9hZXwZkkqgipaIyM1rlvtydiurpyI66tFdGH1E8Ssg
KdtUcN02fdVKKHej82IwFUnC+XXBRxod5vx7T/f56C8iCpXtL/ilHXetrTYJaA2YYlcqz2gSovfn
BCJsVJEM7pRMGRB8Sl3IbiBH92MpHxM1czPZ9K8bPfsmF2F49c24e4XpEylKOoRhrTwbwWub+XIO
rh9BIsp+yoUUOHVLBSmwrmqcOcSUjGE817LbNhX2Ee/6vv4ZBZpdT8WDsZAzgDjRjh0Ermk7qVmJ
5QyireZk7hqck/yw+P0HW9QHT5Wp2wBxAVS+qH+9mRmuxHFmES8tpcmMu6tiO78bf5girPzLWi/z
UCsJnFFEOpVCc4SE7NABdyTfsSfZcKOfwQIOXM/uXOyEr8BNQ0QOIMtEURCWea2MhMZahbNj9eXo
JA2uKXr1bRrhSgSnVqNLTaoyEUWQupNRfLbnx0J7mHpBWVSkDGfuZm7W40Rxq2brzQg1W0UxYny+
fqUut6XYKX2pw8+XhjPtaU10FkeCHQoZGogO5e/RzwnAoKo9/QU0QSe+E4G/Cj4iP2gaqmaYDAqM
vQzPVn7WQCQS7q1CNLTDzuLiKps6+r/AYKJow3KeXarNYSG97CoYArW7qQDAFViyzBGDtMpTEGAU
Sc4Eq+Hbqn3J5O6xlk7Ab1yQY+jg9SbpBGbRxTPqyLOq6VVweJuX2LRwfhoA6GW+wAw/pY2WjoIA
oI0d/ceCtkB6LnWndSdvPAAu/qwKah7bNvklkdOuMCvQ+fYSvFT6xEZGZAyBPF3XavvQvkRwd3hS
lbnBawEWqewIOVd0r5sPxZC6qo5pMkPg7UWfkLvOJYkiRZ7xCdP21QDERZX9cV2dbXv4Uoe7xVLX
g8NxpFDHuJmXhyy+C6xDO/28LmUzaH1ZAg/ZjXqKZcYyrnE+O8Gy2Fijl7Rzqb5OFJjwP7Npf13e
plYIj1RW8RcKpb/fLN3I40zKEYrz5ECVvSHtluo+1P/XEQrmnFZSuMMJeoCqjBWeBVTXdnLZ2Quh
93PVef9AGSzrU4oaFASyBHGVAAZgbMJQOKur6V6P1aDIU2O/EWFOb16dlRRWGFpJmbB+nQFbQ3YH
M7WD6kSDP+VFhD+weS4rIVylQp/bSMfwNryPebCMndbedMtdo79d/2Dbr9+VGHarVrrMelsqWo73
KGbtgFuyD+Zd5JsO42julp0khvfZ0ktDQMfzHlSIBuFuUVs3WdUGCgtTI6BvGL9C7g0Y1FX92Wfo
dpUjHUQtjsvhIdjfSio/Vy3nYTHoCooj2vxEkztVezaVH/lwTqWXZLrvFOxwvahW7Ai+7sW6GCeW
t8dCNpqhRQghOhAxygwIVYlxwjb9XVQUp0IN3WRK7wkW28nYFP/AIa515szUoE2TL3Mruwg4h2yZ
DnPWCJyHyn4GH5fXMjgrHbIsoUMJ84nACGyPWmWXNcoKjbkrq/QZ43Qg09WOC8Bp2qpDEMie6IzO
1mLcBtbk4z16DMhyHCUALBfKQTbSg2VF/hhMT0ljCDzrZmK+/mU5Ww8lawz6FvXi1qsOGENyI3ew
u2PnMRZoyxXN5W55ck3VLOSwCojdeODIJRmMVGqQNqeyt8Q/1NLLhz9a7S1OE6epT/jndWtjPvTi
LDQ0TDRL0S4J66ZcUbMgjDFPtXSOPp5io3+OzD9SMAMimz6EQfrjusDtD/ol8aJ0kanWABOQP+9y
/cigbQYnuR19bFgDpXJ+vC5vy++Ce0zX8XIEVAr/vA+jITPnJpHdOFqOUlztAMHsYgpXYNQs4l18
R2JaloLl/0uqszwMaT+oId4F4U6ij0v6PC4gCiEfUv/9ukKbOTsm8YhqgvIS8ZfzD0uMimQYoGDR
eopvDXZwZJNC2uPkaBjCox1WWRmvsWi5e9NSGOW6ZuBZfNHvIoBVxci/hZKFeZCWP8d4V7YHgz5X
jR1ZgpC8eWhgiURFBkS/yqcNrQJMHzcAIjfxQAgb44Sw4OqV7o8imJLNqLKSwl3tJKnjeFanBcC7
sl0A4aiJDyNV7VG0HnYJr8Fc+koS03elDx3qYQQr5IK5A+MI+PQ9mzgh+8IRXeetfHYtiKm8ElTH
Vaoa2rC4da/sdL1ywSMnsHTR2XC5XyQvch1RnI0xeZNxmHpfyQXPDOH3Yra4UgPjigaKIVBDIQfs
SpuICnOBc9knw6EFUjDmUGb1ILhXom/HJRkxu9uAEISBYyct+x4f4ZiwBE/t4UMFtidolQRqXuIO
/W4Wn3++UnPuNLTpp3HB3IbiEw/pDYDosEUN3EJiB3fWsXPCO+0AfpAbsamIPjKP6k8LVUkB+QLp
6l/E8E2wHEdeOB/Hxg27u1F6t/RakF1sNgxX9vmZGqw0jki9KGO1wHg+2ViVffOW3FmOebYe5kN0
BHXBP+ktrCVyyUY9FnWdE1zyarqpq1OlHBtRPrxtOLpJTR1O6YLJKOjDhcFH4fiKGBZandW4dq8b
57ar+hLBpWVmHrftyCylkn1tPFHpGIynXOQ9tq/2lxTuW5lVPw+tBim68rNp3azcV7KIAXhLBprf
hHXNZMygcLcsAYiLZgH0xB0QSmqrdpK6d2oiKJ5tHclKCg+p1VpBVZjYynULeqcBcX0WPYHYp+Dj
PcjIQF2lAQ8ECN+/e6heT/KgrJFWdK7iU8NmNCPERqM2Rt1svpEOol7+ZthfS+RceziDpk+O2Wvk
ST2qXhPZkhMp3o/FYYkT40lKHAm7zX9ct7zNKwt8UxNRWMFTn6eKAZlKE0ysWDcCImRHPIYgO8j2
YDN1h48EY/8itI4ta1+L5D7uEARmoswRUsTwHIPnQXdC67DMglLdJXo63C/Bm5/g0W/IYGz+/Qzl
FLOlKJ0sbgOShdmzgI5TDY75BtZmjGSYht18KK9sEVlMardpn6qJzSRwueAScLfA7K2e9tqM0kbw
pJObchCEFvb/X5jn3z/f4jeGZgK0/2SGbx+rP1XErvmxXzBrHbhlvzPjwe6pwLNvXuuVQC4p7VTJ
lBMTAtN6tlV6ppDzP2M5fp7Xfz6aJXNOEGgBYA6K8NGKsb7J5szXx94OxsnNq9pdElExRfQNeW9o
4PAGCyoVp+6ASHUzg0FWFlK1bGYBSOb/bQuWzJnh3JvlpJmwdsMAuOCCyB9aNuBODrQBT65BH6UG
fGTKOx6NyIfpIQKjQ4dhbLmcj5aanEqr2skTgmhW+VI57DWMoDkCJ8CO75o9cTcyQj6mqRH6lfNR
8/NP9t7OU31GZykC19i8/KvPwfk5I0yyFhOayP3LH1hFlNU3QndT6l3XSHS4XBZL6zRIihq1RcmY
35UJBquUH3mRHcF05KY5sLEkcitF3e66WNE14RJbNe0HClQUJLaS344Ho9kHoimHzc4b0YBHravo
CVyQGzUVIDwitB3AdJF/kNfMZUPOpHPyg3RsdqGr3KOCJDCQrcfhWiZ3aFHW/rs32+V32O9o6iOc
NqCqy24n/6N7iahrKaAHRG+Hv5eJJrdWDbetLeZuyd6HVHHi4EEJPNyhSgqdWBJod8kXxTzPSiR3
RVvShHW4wCaxfqni+WGDTNa10GgZT737Rr+FDE7NETVpmQ1eXLqVVO7SzYXVmurAwqByVqdnmt+B
z2WJ9mH9dN0qN58Ca/2446uMSk/RRsP7NLJ2uarsFbUCuus83s9t+I1q0xEJLoinafUxhK2oCfNf
xGNTF5xmMFq+otHJxjR0MvLOwS9v9T3LpHQ8kNW9aLxu8/ppX4K4CFIaUVclgEB1a/VBo8+S5IHt
/Pq33D60LxGcdSqlCk6BCrqowKKbQnAA1akHGGLUglob1WKBH7tEUvk0zS95nGlqC4h/lhKeGTQ/
O4wL3sS3ps/2ncMdWCnAyJL64ZPipcgQRZde9DU5+wxLJc+1iT2trEPavATJSy1acNkMBkTGeh3m
qDDbzeVJU4pWcdxBhDrfkepGj99aa0dEb0SBFH6LqyIJGLAbtM+WsLDjdrnVrHYPJ+pPVSOaP96q
7oOE6D8a8ZtcVrRYM6YkkZkdGch9egzPjF9XDLEnUoqzdTJIRWCWMETaPi6oAuW15UfRW6CpAovf
NsGVSpzJk47EBpa4mHdk0Av9TjlM/uCmANCMMMVSf4tuVUw4D++ycMJ50wRXojnr16ugtUiIlHAM
v5XWtI+6H1QbBUF7s2RNCFFQAULD0+TnSjBrV1YqQU9a2is/6E/Gxhaf53u1dvMD8EheksS97kS2
1foSyKUJFi01orUTUkLrVkObIzkFpujUNlM61Cs08NngdcdPR+QR9ldIgydyZtngGbXoXRW+k9xL
UzeC1Ppnnvlt/k+m7Vjp9j9SuUijYmsoaWdoRnbtBxaW9svj6E9grgS9nGgpZDMpWclirnpVbLJo
lJZDDVlBeRvJT7Ou2DM9B9pfnXpTxIKLven3sQfCviQGIk3uEmARrxnKED4ks96L0LRJUR2oVD0V
ZuNbirS/biCb6etKGmf3HSkiWrAmSiDfBQAprFENqHcJ+J2oP2uvSinagd7s+RKdwFhklXGacQ+8
Crstcs12CbAF6o2PoWc+EndxGNGS5NZv19XbtP+VMM53SQOg7aMS+VbTh47UKb6h/jBI5V+Xsv3y
Wonhzgzc4PVQpCipmE/BQ3bfY0aN7c6Zj92RHAYsBupHbER9t9zuBQiQznXp2zqinqKik37JBZpK
NJYsAwMBZXnTG/cpORUivqrNEAAq1X+L+My7VhcgkrCAOKQQERaxq0qJozbpPpf7/SQacxEowy8L
YRh+WNoOHtIwb8viSdcLu51f/8EHMxTNpBbaUDo/dBJiFESecyRvmeGZ4w80nYZYIGI7E13J4Byv
qeeFOmfYUcibVy1wzMYN0tc5OY35GSOSauDlveAmb1+slUguxTGwGVFHIz5d/Dq4HQDIEsYnVoKh
jT3WRLO627HsSxw/KtQGTZBZGfyU+fSLZAeDpre/inm/OJKuH5pIPX66RivULB5knFrnxrfNIT3G
LxpwOTU4fOkg6lFuFytZCR7Mzzq9WDbMpj5v6IShSdatH1M7csMX8PqA6DxFbzkD5rUIwXvT8lcS
2R1c3bFUKTUtUuAXJ3Ofjvu5Paq9AM1XJIKLY+2oZRVoszGgJPlTfKfXjkz968ckEsHZfVqBLzvD
dKQbVz/n4RCC4Dz+67qI/2IJFJzOoAi7pGG1qi6tFw0yIpWcF1M95PGSOIrxc27IaHeldRyq1F5y
5V4x52OKlpQBZKvrv8SmniAdpai5apj256JYgj1zrTARWCTV8OqpPORJta/HQHCp2aFfvNxXYrj4
pSlY4QLxG4xiSHdNnQOcJEKoLlxLFpr8Zh5nsl1GiiKFzM9GWW01zEWA7LtrsfnB8HyX2wmeCxjv
HSjPrn+/bfcB5mwwqIKNE+NYv5u7kg/mktVYbokitzloewp+WCDuYhpm+Bdp17UkN45sv4gRtCD5
SluuTbVRt/TCUGskeu/59fegd+8UheIUdrVPMxE9U8kEkIlEmnPuArdx2reMs2WbawlQeVC5S4g+
WE4dY9bMZY7Rxdt334nwPAehpSpfzIyTMd+M3wwNSSwd1D0SiwNpJElp9AUUE5unpn8rxMwS5S9S
9LxwWStpcHZ1OtBuCBR5ggISW3hFj15MRkKzLQBgppyV2YeELaOo/Gjc+JrZLQ/N4/Mnb4lkDmSE
ODiPsXWf49HyfXNS76JHFRNexilyMKoJConWIT/kR8oM2vgT70GzObCkrnRmQq0iqZpqxhgl0hSS
J7v1XXAI7+lt1+0+Zx1coOKB0lWxsx0YOpLdcMcfh6VO7GoRUHChI8bkmgK4x+WQELTHOnngytWx
rwFhWh8CDAKbxhH4ExbHVjadzUUeW4SMwrGeOhNX7WjnX/LYVl+BnCfY0rf2JNmGNz4Q9Or8WVZm
JZVxcWK6TLWoUQtV7Go4RslbzO08p7t1YyVZfp+xksyu0uFzxLP5MDnA8/RzW913v2bH8CqfV/vc
dAEmbQXC6wq1VsbpJFMQRwl9e2R4CAM2UOosgKrNY8jbMZ4g5hocxwbdaRr0Gu3qNDmqHSM9o7q1
D/hAsIbjeKK4+zHxbqXtg3nRjwkBhxoVm1TDBV+NJMaIVuH1HQBoi57YVTA7WtPszVLjPMU3HR4y
GrpKwFB9Ras8aGo1aXSqeRQP4vxt6XZKOFpj6Ef5l9uGwJNEV30VIhWTXoYC7RybxV3R2nN1r9XP
RrPXwpmzgdsWd9GJPShdG7YoYUNSo9t5HKNvLMY/eRPhmw58tXTMMUnNug4W2r/QyKc6eFLV3e0F
23zdr36fOQ/dkE2ZFqC5QC+q3Vi1HxJJ7iQzF61IW+7HJUsAAi6dk5Bwdmr7IP69fmxvJoFeRI/x
/FGS0sqG1guLZl8T/UACnP8ldmYl5blJnkzGXwH0KZbi8nPg7q8aBKZdfoyUO6J0AAjm34ScE6Iw
F2GTBWkaEoNGSzuB+CI6KP9kcEu97B5bn5KGfAnbAmknsX+S0L1dvKo554BstqavZTD5H12bIn1p
YbzzYXIiGwRrGECXDtT58uhLtn3i5UzQFV1ZryBNTQK4ZkxRmYaLlrCfhWH4g5S84iXJU4u3O4yn
kIwhFdsJSzcr8Q89mrxYBxayknmlqex1Q3pqmwdhafeRnnrgi7b6HshufeuYvWYbmsjhQ9h+Ta52
knEnattlQxijqRe4Z9+UpfkqVeRNSTHu3xVOORiWqOVua2TPoDRTrSlF0UXRd0vWv42z/L+5tk9A
7tU2tIPWghIISxP15XuZzhbA2F9UEnGibd4OMK5nkXQidAT9/1Oc29KsWSio+oFceLc93JYYAEEQ
CQ3Z6GJmgbjMbsjHhGYhMnTLtRYhe9AR/okIIA8B7gVIXywAa6flapNFmIUJw5c+2Gmmm4372yI2
zVATLzIYbyL2TR+RADJaV/HA95l54c+isXqneJJ3Na+yv71oF2lMDF2JWi/pCtJ5aVrtRSnalfJk
JcvocLSiX81Gd2utGOdSCEKbDuanVvMvyhmW2uGpPtG28uqOF9ttBQdrYVTp1bke5sAcQhH9gKPx
HMR21/8qgzsz3Wvm0221eIIY3zIrQ6q3MeLidNlP4lNQ2VqxNwBZsIR/3Za0vU94r8qEpilZAIg+
a/u8FDFTYWZeRb4F5GlSOSkhugVXW4SSKGZEgMcrstgLlR4lQPlFhBB0wL8Pv0tcJLSta1mjbf6G
itlZk615iUoXCkAXB+jNifZDm17yLNj6Z9uD5BsP0a7yA1c/8ecMNseD1pLpl61ORFpMkZjThEYi
ghJViK0ilAZLCKI9CHvtKDMPFfr2rKlon9FAbRv4LwFQeCxz6U4i6bfMmJ05AKRT1AGIKOreUiX1
6gFdfOgW00nJe1tvthF+TliicRWVW7byo0+d3KBjHTVqf3CGl3qX7TUPeU4f7SFoEpEf0hda3w09
HrLaVpioaRhwJnRgyGCTWUFWSFnwLxAaCv/R7cBfjgY1XhvK5llbiWGcXDGouYA5TASFaXrshcSL
2p+3DYYngXFsdSOWRjsjXTbUpZfmrVsTHp325nFeKUE/YXWoWkXKojylSpDORR+LIw6xNwnRmfSJ
qzTKvu9U/7ZWmw4HN5wsyxIdXWSuUiXJm7ZU4AYM9Zib76ly389vQeINknVb0GZ2Bzh+/y+JHVTM
lHiu5gWSFtBsLA1QChfimFXvJkbnInVmT1LlI8Q+CXWwR7/1sSqCcxPLB6XV3SwfbdXMXIL5u6wJ
AHAR/dXJ06s06W+3v3PTL64+k4n0JbMS0kmF0xLzoxZYWfc4KZy4YrOAs14K5rBmLZKWowIZ+kOz
zw/xXYYu5X6fHXisvJ8celcuGMP8miEhLUHYTGibj2k40eJhIMxvRougEIGCNYGQtRQNu0nAHS3V
ZyX/QAAJluXEqZbCa5sfkjoidkTXdvmS9r1V9Ys19707jaBcaL9Vy3iapuAeMHhngkmrpev8ChPD
xIjQ5ipZZSl62iJ8vb0zm55kpQvjcoOpMKM2pwbokQNa2Y+UbB7jl5wa+T8c1MuaMSYhRbOqNQN2
J/2yeKj+OwgAndIPnOwoP4oPkj8gkVwcknN7DOzqnefJti3yb/HsvA0o542i75FHklv0RApPoXYc
+4emuE+BOnx7RbdDw8uSfi7FyuFg8D8bhSxCC4f6ngadL0fDwZB7d26+R2N+6Or5MBT3golzEZjO
beHbhnbRkzGCrmqlCO3YSJlPr8ghZd1p5DWY80QwLhvUISDqDal6tTdnj+CcSnRORp4GZDcMTGZc
9miWpJYLeDVheiQJMqezLeB8RO7txfqHnUJVGSMHeIqwBQaQa3djQXAqkj1lfp92rUcT0Z3/hzNX
GrnIYoLQNg3NwkiQ7GiqF+RTMPz8PKjvwvBiaInVCl9r6TzxekU2t0rHFQSETfWampqMeSkZItLe
sfwSkvuweTfjv26v4ab/WIlgtkrvijAEUANactWnVjfACuYIyytpQXjxlwoaZYEjb/M2X8mjKq+M
KzWWVNAaCuJZPJI6sTpJscAsFapOOviYEbyt3eZBXEljNq0bjWyUaqQB5KnxSDPtM+WbWpcHNVK9
25I+CcCuzvxKFPVgK8XCQhRmE0SgzpAPrYUZJtCQalYZgScIrFh9Gkt2N6S4DvJhP4CbJU7ASd2P
tRsGg253pegasbpPwtTrCLjAcwq2W4uDNRN8LuirZDCfLGnoZcLTFAn3oblIltQNiSWJuVU3tZPG
qjMnCeBlYxeE8XYpSH7WZfeZGNpz3dyjhuNhGgC529iVu8htitDBa8cCIOdLLg7fcckBavTbQno3
wPmOgihB12tuxT04vPPUXsqS4yY268oasvKoEWoSwQz772sGaM5yijP4CRkPuxigyVYCahDtEC++
1niiaKUw5sFJVF7mkiuZcYIozGOMgI71ag+jq3vhIfA0XwLwaerw6zqbl9dKTcbGKoDijlGPpLOe
YUhJROdclnkCGGrT8ks8SM7tk/gZvlydxJU4xsTMdAhyuYQ4OuAW2RBlB159l9sd0hvj6V/YB+NO
4FjA5vTCejdZY9PQUqx12E1aHC0Ppa/+1YTWgpaRBHSQ+qNUWfOZl4TY9F9AgEFtQEYHOvuc7uO0
FPoIytIroPeBuYr4R+WO+tAtYteUIErHWUXKC+i/v59UsAH1VUB7YUaw3AmeWT7d3rQtT7/+fWbt
VEAlpvqMll+A/RX6wRiPk2rdFkF/4koFSUaIDbQcQ2cbskcl18Ach2o8qFstCjUUAIKk69tjk828
I0gN94Ysti1b6dGTrdEQKtlLHti1/OCxOqoWhSkX3wROsnfLvACF/v+KsX3ZSVomcZTiSpGEb5r0
JAuh1Zdfu+6hMji5m81JzrUoxmHlSCOIQggnrzxQvUCyG7qAZSww8g1aXzuwSzDKj0dew+F2oLO6
XJgofywDtW8jmFa67MwGNp2eAJRtG61j1M9Z8TguqZVrLujMOIdm07x0dOLi8YcmFTYWNqKqTmaJ
eugmcIxCejQn0e1k004V+VGpvtVq84QYeXf7qG5Zm7aSyixzlGtSMSz0uYm2Ikl5UATeRlL/zh7Q
tQTG/xeCGeXiBAkCWR5SEwgFcfQyFMliF2HuBLlgqQmxyqR6jrLFlcQWN3h3mgO14Szwttdc6UrX
YhU31G0qaUjjoQU/tmOtsuTWq/VT3ZyL/hGT/EN2noZDj+AsPwHJyCh/FAnvGuYtBuPcpKZKu4Lg
DSn7gT/exzjSlEi1sdBQ8h/AkfDOFOPrxkydsiZHIS+ugVOsqa6aCkdFGPxx1KxZL+xRwnvBmHlq
0lNza8+ZCM2sir4dZex549ChYYIWge4YA3oFVJCvvCTDlrddHzDGYrumCpNwQXK8kr7Mw0npvWT4
nvecZzlvKenfV4en0useBS6oREmMUsBepHviYeqAY4+b5bSVNmx1eQ6FJDcMnBDtOXtP71V3Opr3
xAl2ZQmnTumfhJfbLoCj2WcOZ6UZCYR0Hmm+QfXDnbKL/f8sQ7rp0deaMa5GbJEiilRoFmZWsRes
0S9/6m7roHcDfVUSpUhGRMgDb99sxluLZfyPHnelpppQL3jtHLBuUoTVD0po056muwIXye3V3Aov
1uIYJxMXQ1yAuRtaGs+RYknIbBP3T0QgtEBwgUZRFh0imhJtiXMMpRhmZYfTciKx7OjpxOv02VQF
7xcwMWgYJmY7ikguKaWqw3uIeusuE1jXjPmoG38SkAHES0RfJl7f0Oh3y0KBPqnUiIJdLEAUfEgX
b5Cfb6/YVtyCXjbKQAJSiStKIy0n2rwMiPlSwx6iYyL5UmAFk9fOf90WtDktsZbEbH8rxLVg0nn4
0R7oPSO71WnYTwCtKe+Quzx0h8EV/PaxOQN89I6Xu9s05ZWezFL2hQQ2a+C+of5dW0S1RDG0QiBg
lI96/KJh6mzhNZ7ynndsHU8oOtBM44kM3j/HfI9sylEvvxihA0xmX6gsHjQK9eZXV8vqySX+flqa
KQrDkNCnTwEk8Dj0zaaxJrAmLmJlk2a2y/5Pyv3r1xaTkgfcnJJFA+rwUdE7aST4mh46UyRzPMd1
6CkZGBoygTIHClEdFcXfVROyIigNEbYcickO9SRLHZY7fRb3ZMh8Q5rQgBqNJWjsQq9tz9U8/7x9
eK9OD5WP1AAQetD3jY6D3+VHY5TkIQwUur2242ukvGri92ws3RD9TE11XnhjwNe++XeJV7M3gSRN
E9DE0HELoh7apINMt+zFPjIEblC7wPTmLfKVK2BEMpsZkSUHBkeAFwWaCHeqL1MT9ZDHcZrZUc5D
ZikYgOgUK/N5R5cnmrkAtU4epJpA9AwGh4q44bgL0UJWSgAdyd5v7+WVmTBqKr/vpQKqMxU0brKz
mN/VcZen+LfkTRWftMbKIp2zqtuaUfgblHbR707/vgohyl6fCkOnXFmxbMnjnS6+SOWJjG+55t/W
6+pOgl4U9lGFfeAhyhJlDT3IMSu9gzbLr0wEt7eC2LkPOVKuvRojhgmck6JpG7kBYar0YPjxrgZt
hH43Op+951zQwK3VW+vErF4l54DuzGEFathaemvlFSzwZeyOQBnlvYGuInNGMcbHjLNakBL+Bz1x
2QvQ1MBDVLnkXUbaiJ+N420W41B6U4kTMKQiK1H6+oTUFGog3HIZdfi/XQi/a8TWdYs4QeJ5wlZ1
Xvkl/SLb8Q6FQodg/ph27csPyIx17uLmDrrm37izHlevD0Y840+IWBtGHmFBg9ce/U0KgCcARWsZ
p/KTijbxNeDuhp78dNsOtuwb8RIw1FUMfACW9HeLC4YkHcgMtnNDepGACDfG9zPAi6LhYYgzIBd5
t8VdP0s+1bzIY+IaKevkqIwhT8sKP9aWc7B0H0IkIDFTnMSgeSSYnpzSr4sinUEz54pNcajqn1U6
8JJrVNL1fl++hIlxxLEO9DQFfkondJaCR/p/javJqMrY/thNqVbruIbF+kMZf0YlHrEhD8B42zQu
WjA2r5A4zoMexQa9qa2wFKwCAATV99u7tn02L0IYY5cLOanrBWfTSOKdVHyrs9QjsXHXhsnutiSe
Ooyl12NZq2kFUnBpKJ0hJYc81L6Ywx+QMlL3T2GgFAwgXcGQh1XXBaYJRk3lOUMWuvDIaKl745n8
UEANZ3App7cP20Uec2VnTZHEeolj37wvHkoYuwXv48odPfJDA2FW6LQcxIHtLbsIZOw6q2o5TIUF
lKHqVwO8hQFtMH3Xea2l/3DBXeQw9izrerh0EljV+6LD0Fh8LKr6YKQo3Wn5/ShmtiGUdkAWS9WG
h0yIHLkOf90+MzxVGUM2weKG+0FE8FdMfrH03qj9kAbRBoAZJzzZPp0XZemXrMITIQsUJSYIGibV
jUA9qcaWkH7c1mb7Er/IYAw664d2jkMYdBK62vLRN57Q/TIyL1Z5DOG8M8lYddcvYAKbYGvm+BYb
td1j0ue2LtctKJ8u8KIMY876kqBilyqU+1TEfVr75NF4WfzeGd7IC+3Ym/xxJ9/re/rKTVDD5nzA
daqWfgDGmDT0DMqAC2U+QJbDPunNlj4Mhs+kjf5RljbIfqTok8KwSC01tzoeGMbmg2Qllw0mSBYt
YlPBLMhsh4BmCR5HUL3LdvZlcktn3DVIWHEsfvNwXlTVmAAiKMM0jztQv3bGg/F9nh/j99u7uWln
KwGMD+vqYlTkkta15303hJYsv2nowix4z5ttn7ISxPgujN+aSTnhuhltlGxOqZv7yn3r0FJU8ZPH
9s5bNsaBIUNakamAZy6aHUnuyfDcLxyT5i0c46AkjGF3tCEGGK8vwLxUpWNB3lVuExS116uARqJQ
bUC5BMQm4zmaYRwndYKxzefgjr43AB/qNajhAR7iK8TuFV+lmeY3Xmvsdfn608oukhlPUitKC2g8
Q3Iq00IjIFgMSeKabnc0TuRhdjqKN/OIhP0rj9toe/MughnzHrWwB1UFHPIoGH5FMktIsnvQwDu3
T/6mp7ysLNvKpkdp0GgtLlM1eRan94X8yb2y+n3GdJe4W7JQnfG+Ca1omq0OuND619s6/INV/b1W
LBp0IFWACppFnMITPRqURLP1lMNn/4THK39yzuLnhPLqpkTPOGCZl4nSiRsHDaihraF5KppkY4Mc
4wXt2qHqchTk7RJjyTFeFiQLFtmpZxuMCsWePkv1+8AT7orIrr6gWLbjzWv9g6O/rCpj23lVILk2
wrYpWQplrEgNpIAmOw3ADICmIKdKOHpyzrzMBCEAtx8WBUwSTo9ZkdrrhEc14Jz37Vfa6kAyriTJ
wFKGAWEE/GKEixJDpIvZn8tu8AMFqcuwe0MC8JfSZr7QfE/r7IfWJIml6t1uqqMft/eVpy/jXNQg
n+apRU6oMQ9hfO4MwdJrgRco0DvlhvNk08+kR42zipFTk8+98Xll53fJRzFbmMzCC24nfeUB0nP0
Ygt0I8Wmw/Qd9MJzAzRf54FEd4URc95um/HkZSvZqpzWJ4Gc19Ts58kCdnbVEUsVzk3opeOv2zu1
fc/9bQtsb5hmxBgkUQfknQ3BSwMYQaP4wUBcReFNZ13D4P1+5bBzn0BAbdEdhwBr8MJdZKfnwEHE
4wYO7ZgykIeK3PY47gxb2PEiBt6KMn5mAbzwbOSJ7Mh59iSOiguKdUvrw0MDDJym5XXZ81aVnqOV
KyXgwpzTEhuILJilB1YcpHY2VU6f1P/bNaQwnkXpNELyHGuqoydddhXzcS53t48Ix0ezg069GYOP
pkaMEsnSfT7Ov9AGyYmDeSIYf5GbmZyDd1hypk6869vakTXz+bYW26ZLYUAVhKkK28Q8J2pQNAmN
tDJsw5dlcozIuy3icyWuHdJFBrMZmGuVlwisxHR2prSmpNmPS24lJL43suIIUvYHJR4f6jyzAFXv
Lh0GBlHyt0HoVFi1OM7WLBpWUvRfm6WxBDXt7DRFx+4i/5gSA/2ZE7icQNldt6MlToIDMEZXRT5k
FDo3LBY/Fc4QfNdH9TnIoxPgPHalUPpa9w3ZO15osul8URgGnh8G7GTWceh5J3ZhWKD4/Ixp5xdK
+ySChN0eneE+ccOHmnMKt2/tlUD6QSubilO0eUwiqhr9QT0oaHaLHNXR/MmlbY8CFyVk+z5dyWNc
xoyZj2WMaQDpl/e5W96BaQUgLLVTfZHsDBmngodyse01LseHucF7YDItbSvBP1azLclwTElgte0u
XP7bVr5PR3wRxJjbKJrI5E40AUSOgvixCO+VcUoHWwt+3rYInkZMrF+APrLpMrxvy+AUoI2l36Xl
LuDcltsnA4O9/zZtFkZmjDEzECRYt9al8VzsRs/VB8WIMw/qTvuav91WiuNJTCbyJwVJggzwXE6U
eWN0yJv9LHAajugG3HAkLHzMUolS0080BYKntHqWJwxMD08LOkmn2q4l97ZC20d9tYCMaU1GDAc/
IKvUuupB90rfdEMfwY1LvBnhd8MH2dtcQ6CvE0UGtgo4Qn435lnMQj0i2DLVDwDzS9kKl91goZX+
XvFnh9J1oH3htpqbl8xKJmPQtZI1RBoRlBbaUymd0EZw+/e3n9QrAVTplYfSJTWXEwIBIYa3NK97
Dg/hSQAK6BwDrhsNcfa4675mXPSfbQMA1hiaSzBsBxKS3wWXtYwuAXq3Sc+dE+4Kj6bLzNfJpu/4
2ON1mmxv3kUck1RaxLiu9RlP31meHSIEL0FdPk19zGMEvZ5VpH4KKUAFfGoSBngZ94ERv6XIq0xx
FvWHXjpL7w4hGKeWxSbiX0H0IJD3nMepuv3mvghlvYmpFRUxBBzNzqMgzfAqvvCUgrsze5KPvBLi
Zly6EsbsHEqXSqhMcJChcDL0Y4CiL6YkLcE8FZJi3z6fdLWunMpKFrNtYtaHTRnhQhMP8S4+NLsc
XYyVz72o6e/cksPYdorG7SSg5ULlgRxSVE0GlJmDh/+sy/W66er3M8Ky70RaGSRjPyOdZAsPotv6
xT44AG3rjrZ1oAvKy/+i4Hupg37xA4/sfHP7EE/qEsVbvSKjRCIegCdoZHHQdxTXr0nnalpvB5GP
G5zjXXiimDu7XPRi6aIeu5fuyvQLAT2GaIWdO+vn28eEJ4gxOi3N80mtO7xd5scgBXiC4MXVIVft
QufcO5t+5LJ6hGnnEpGyKEIFB7Kp73ohspfRJcq3/0kbFuQkTMAVk1eR7LTFvVq4Sf3W66994i2E
E1PxlGGsi4gGnrc1xoxi862rrDg+Cjwcec7OEMawSFiLQiogmR8Gj4V2UJHVkX4RwZ6jt9uLtn2h
rHaGuSq72IyAb4JYm9xl+xi1EME2TqpFLOD+OqnH6+KmP3flMVbi6NquLs42U0gVZagGRsBrUaSv
Mo8Egrc5zMMMFHdK3+l4KsWqp6R2jzaJefrBWbRNv3d5MLC9rMlcSFrY4loc7R5Ao61PQSNHb3RC
Wz7ylmy7SraSxqiEFx2uzBgqZXvakx4glfeoPJl3qqP7NIvZf2BgceJdydtH8O9Xn0z/vtqpaoyn
inRI3qNT3W76Y6mj4PlQZfdD/0f2dJHE+LsCIWmaSkhM9cgO52nsVcBCIPlo/Y+7xri7UdcxTRoj
9UCTwRTeHAQh/mCbPoDN91xwac76XSUQx7DKaSugo57RNQtYUXm0g1O6Fx9EEEBUdvGqvYwHrKt7
W83Nh9jltLAZxTFdAkVbcHuE0lkFHXS8m7v3+OO2EH0zwlhJYexY1EbDaHpch+VY+kIMvthUe2kB
dT6kzS40QLGEroL7OMCMUy4cEuShSY8RXfC/aIF50IXJpgxaWT08FmRwxdhwRnSgFiDCFlQJDb/x
l06o7pYhI3YRdfuxis59Aux79EpZbT5EviIYBynK7aJ6H2LDEkLhp2zOz0n3LdGFY5Joz4UhPaYi
2kUGJGjyOrfkAZuevZbgSCqW6mlKJoztpr0jky9iU2ZWmQ8nY5pdLZS8QGnsSUw9IcpcNKOcpES3
ep08govVqivzlUStr4SL207qYi9TdCdLVWcVWvnaTdkTaZVD22NOlABvpAUUBuAlj/jf380ybdx5
7n+InQzz5XZobnu/v02JzRG2MsadDQmOqZIEe1If5iWy9ZQz98Pbe8YzjCi1hbmCsEH2mz0le+w9
ipDB9XscL8vCvKlGo3RZibtiRMe3BaBcn4Z5cwlsYErhw+0Z3r6bLovH+IewrdtFnnU8B5zgrKFZ
WNAtobWWA31bVT+jn+2x5wTqHCehMnGREOklcB7h2jGHjnZXC5SsceCJy8cg+LctlneLsKQVhTQB
71eHl0325X0Lq7Lkr6Gfn6RDYAGU+yOwBw/NFrelcs6jSrd4dYmoLdKkCXWCdXKYMYdn/Ix4TIg8
EUyo1JuB0uUhimGZCqjkZjqJTWIrAa/IfA1tRV8fF4+nMoHS0tf5FGYwLdUHe5XyTNMniRM4mMeJ
74pjCAALp7gPbdEy98PX28vI3TzG3U6krYsoRr5htHXLLK3CWd4Eu3Ep4en0pPuKW/kZD6iadziZ
uAMIqGEFz40sigS0pHM8ur1qOvPiRfPAsQPOpaUyLkWd86QjPfTLqsoyB28Qz4XsJ1yWE45LYWcv
lGzslEhAmNG6+T1IJr4CLeIJ7367tHPb/N4cg13xa3TAEbZXwBOG+Q/eTvK+gHEy0jA0ak7gPEWf
Ps4xyI3ctnBHW85B7u3cPjecZWX7nNpBTfVYhfktUuLqfe4LguZoy7fY4E21cKyQbW8aR1WLQqqW
nBwa2U6rc2x6t5WhK3P9dPjbPWuML5nTXFQbagOVcCZq5qjm6xyOfhBmdjRNmRUiqCj7wLotdTM/
ezF7Nn0ZywhoyrDC+yg/VuGHmgAgqbBjMOLIb3P8P56OT0yUlb8c01zOBREbFp3MH+FO2glutUOF
SHKzg+DwJgx5x4PxKuKQTzGoZGQnrX4YAO2KRatDsVvloGtvZ0tXa0i/Y6UVeK7lHgjb2LnMJgdt
V2J4rNkp8Jrys2oB6x/eS/hL2PHyUzz9GK+Smm0JVlDcrrQ2GxnnWHkKY6dR324fEZ4Y5v2Ck98t
otlg6DkprKZ247G2u8kpE5NzFv/hsX4xAcZ56KpgSCLNPESn8DuNvUKUqQCWkJ9kr/NNR+VEerxL
j83bZGOQVoaAMmegpWdl/AJWkmPYz5aeL34nkJM5tZbYiwDmFh5GXT6YKTDwu8LS2uzBMEqMSCy2
jAfrHPD2lnM5sdkeda6HuY+wFCkZ3br/ShThZVJEUMT1P6O2eri9xZtDe6vbnzDOx1hgLLIEcbqM
IwyETaTdsxlvRwOkkn+Udb/YC5v9yYxymOMJT7gO+IjxmNpm/yDme45K254NjFgKGD5UjcUdnvsk
W6KOziGeDIS7zUOMpsD4LH+NbWIFVpSj2ArwIGc+8joSN/dOBXuVKcmAhGX3bi7LXo0KWXaa6a3S
EdAYL5F4Z8aAXhpLjs3wZDEbBzzIHqjUmLoqlFNb9TiZg2MsjxE6f4EfzAljNm/BlWJMLJqFRCnS
ABs3zfcZOafIpPL6y7YrJSsZTBxaSXrZFgrSnGPh599BISSVu9y8U4YdgZerDDdKPjgnZfPmXYlk
7wnJjOqcup0OOA/Tfnk2zt0eXdPOXFmfEM907IpYs1N65r7nvSF4O8jcHrXeKUVbp6iVSz+j0TMU
0JK6dX2HKV2OnvQsXEUYKz3pl6zuqXERelNPEPDSRJu0C74mb5R9jF5Pcm7lnMovTy/m2hCzJZ1E
MOI4Rpl8EFU+h0AsTdvGzif9WOUBJz2+eUutlGPuDkER44gQbKJaYOSDIu6orV23TjAtLmcdaSnr
xjqyYEVRpYSCTgsYqg8UFgvon2DgpY+UeccLYThHk4Uqaqs8xKg2tBLzv6rktRsjqzV+ykCzBqqq
pjltycWX4YlkPEpbpAJSTDiPLXCUD8VeRj0becT9shMf8/fFlmza3mbSKrD/ZzmRyy6yAMvF2My6
WCIrS6knZTdGD3lqkxda92p8jdemsh25rcQxziaKtCgdYuxkcupd0S286KE6Rs8Uz2PBpATKUp58
NJ0/ar5ciWUcDjEjKaiBU+xE4ZMw/zDNt378cvuQcly1zngVqZ9MQWrQ2lGmz4thkehbSHhx7+bM
6koNxp8UgVQYIHuhr/bBiY/LrtnRiffkwJuO5SnDuJJ6GDpx1Gpsk9z7aCF5FpLO6USd47Hobt+y
a8aF9JVOurLBtowm2RENVfmM7G9vC8e4WErGvp6HMRqolwJKDcXxVrBgfPwdjjM0mGJ8JaajKQ7o
JyaTG2WnyjxX8lmWnm4rc42FQ3NGlwNgMK6iV9Uo60RCM5hGZKtfJKCbgXsB1bXZqdzBzZ6QWMTw
BUcsZ58MJgxJTDDyJC3OtuqDuo3OmWRgkNk3x+iXjuWMDkGLPlXO7clbUsZVaLko1CkiPkBP1u9a
pe9rrfX7RARiZ8a5YHj6Me6hAL5JEBZ41zWC16jfFN7cyvY7a7VvjHNIZHVJlRxub/AWL0WSJpPc
Af2OCrDr0X/oD7xi2/b7YiWRcRVzLYZEptCVclBbIrDZjSK9i0IVE9+FP0+YZMQYQVvFT8X0MFbT
n1TgVtIZ/6Eg6SAv1Ory+aEXj0tl14N3+1Byoh22waeJx6FXaxWNSxh3HfvvBkBUq0axEMlaRjlZ
t6XxLi62tSfLZCWc6Xq2LkWxBHMOQDt1O3BSe35oT4E1+ZSBveHdmJ9FiWsfSfkZJVGSFHZSoSOJ
GZoZ6unakH0FFKsVkXyndd2hEUY7C6KfS9l8KE36MKSardaoKgGjPsz1vRKJ3wJxRtNvhObTqnaX
qDhpufChRibeY+NgNYDrL9XpKIFLQxwTmxgUyT7EPIs+gdlLLCyAbD/GYuQWUvrW6MKuKxdX0ZvZ
GnSUzWJhp5UN507YNvu/9WXLnIrST4o+orNDkT5K8ZgC6Cs7ByPv/b19fC5iGIetEzzA1RRisn32
WDjFA+469CETR6js8gVkLHbimy+hx0szbPeIAaTn3/vJNj9HctQTkG7SO/xf2K/Dm3H6V7hFQuu/
h3z9vDEu4ljXDQda1A0S1HRwQgSJxuzmbtKg8pVkFq1UAxSo/j/Srqs3bqTZ/iICzGS/Mk5SliXb
L4Qk28w589ff09rveqgWPb3wviwWEOCaYldVV1c4x+XuSdGL6ILVKkzwDpY5L+YYVqv62a1u19g+
Iy+KL3qyM+8q7joPTxwTwBtZGKVixtNn8gIsuxU3KILvlTvB73zsUfOw2rb3nFdnyITzJihVtaLb
9vMBkAVI19UfFI+ucCJPd2ZPccVdYqdW74IO06mueLTI29fV+UyZ2F7Uix6WM2JRmeXuXMV+ovMO
kKsiE8GlMUx6OTDhHyfRxqMLDQ3xKrqh/xcesmc60AOezaMCVgHgqqLoyqOY4joKkxxi816RIxHd
WvP7bAOfEaXr1svAHItvGnpcvD+OCbGd07mey0amM/vRqdi/p4pHzRW+617iBi7PLTlBju2dNhLW
Mys6T1kCeCz1JVGxMKcto1jOubZ4WtG/ryoQIp6zFaFhrnPUwwILTfB2nm/yfe0VVzUndG+/Gn7b
pcrEmjQNSkUNQkz4GINbAZmhl2Rf63mIt7yPx8SWXC/ldsT4pEOKb0H+MgdXCjZdeNA1PClMSKkz
ONei6Jj7qp6K4q4cQfq82JXBrcFTT7oQKlUmmPRSmWV5BTvvvN7V0QRWnvXb+KA7qHR7DWqmxNfs
6KDf8xbbeMfFhJFp0ZZmWWoZ5NlX5eh2kt9Xu8v2x/uITBRJjAqog+9TWLqjjacKdCzxTfj834Qw
gcIcw5wIHa640jDBWKUCMru6jxMFDJ+Zf1nUdv/iHPk/NUDFTJ5HDAI50T657bzqVP/6p21SVa7k
C378NXhQETIKW+I8wv4QkYFziZlhleiE+ZZ5Z2rFrOMNYWDB341+GEfzVroeDpkXONWO1hWxCeZR
ouvM7Xe2ysMA2zaXs3zmM9dqoQlBh2kWPbieAYlaX0kTZ5fvD7Xo/5dhiOz4iioF+kTh59quem5B
NtbHnQWyJEfAzuVojqmTGtfiMPkLms+cWLldKTjLZjLCbpIHM6K9bfHwT6XgvbSCT3nZhLZd4iyG
ichAzS0muUdNOJ12evFlAS1f+qpyA/92qegshonFRiLPyoisyAFbW6A5SbMrtWtRNm2pOHbJE6be
8uKvcA3AzPePhRoiE5jHRJv7GqBjWD36tcz3RuAGlXP56102QkNkorIqDbFIWkTlVL5LyS8VlVHh
/rII3gEx8dgYlVjGtiAaPPOtnPqt9FAOvl5xIgn11s9R//ytmODbY6VYrzS0sAXRKXKvUu7nkvKe
PkzEJsD1uqzTHwoQZ3FM8AAYmTyAUBO9AQCY1wOmLB/bZCfKxyn7lYidlWke2h+L6vVpbbctJ0Jv
J6xn6UzoUMKCjBi8gzEWR7ETwatZcRTkHBqLCBpo9dxPFQJHMNty5ZHxVAjuxKPG+UNV5bci739f
pVNzALh9YOWi/tYAlnwSj1GBrZEJMNS6eehBbo5n84hBkuw2JSkQc6SvnHOk0eGC2bwnzasf0Nel
HE85gDZatxgwwhgfKAkiWiE2cDa4sB68r8oEkWoqJtIreKuCRy3O743aLpDuT95lpTZdAewyJiKG
aYK09mOOqvVq0gcGAm9sEtcwcksxB8w7HNLJ04W3lIe1vP2wWMljHHxCR45gb5+WhOnTpnC61wb3
5zve0BW3drr5DVfSGEdPqymdDaqd/J3cDF6zX/YZpvwMFytUJ7C9OPG31OPBwfM+KePuuh5EXRXC
4ZR6F8q+GKHz3tZW2+s4R2+IOWMdm/690pH170pPZVJBx7G8roonPfibh8X532f7fwpWdCdRTFDE
aDVQ9IA4GZPU6I1zgsj2VORKDpMCFMLS6HqDB8xoNyf61E0cc99+Se3Bpqxlw1WK1Gt32fq3a/qa
JskK2Gt0lYW2AMLKHBkmQnPrdqd4l2H+mfI7EHcBeuzotZiEVgSL/Lgs9r0C8ymSrMTSM11Fkohk
cdERtP019OR24KF3dbG8i7DJO0YTRiZnK9BRUEzeerE6ibJgDTGxot5wJIKO01KDvh5Ay5r50xzI
k6ikjqlj7XZuMidLu5204DYxyitJDe1CFYC5FmA+vcb3a9T6e4HrZipDDbT3V9V4R3gYMtvmf/6k
TEQZpCEdJvoikFrNUmfB0qvxELalRfLxWo9zKxt5M+x/iCpnmUxUEQzFiMG/SI9R8lTMlougJwBH
h4Rmf3LV8xCXtm/01fkxcSUf26LG3CxKXl+pPGkXOd2hAN4c1nad/sjri28mXitxTESp47bvtRhp
q9ECZ0kbPdGI9k2k+JfNkieGiSQoIGCYdkYKWYUvA4hjp2PHYxbbzPPPmnwq9CyLEIO7hM6tLydp
9w+z799uWa3kMMGEzEUwmxQxXP6uWSPF+AXwxBSA6Uv8qqClHzsksXglmG2gnJVUmkCs3LqtwC9u
1Ahh+tXi6U8YGEJRElu0v0p7APmi4A9+5s++/gxqOU74pBZ3IaKw5R+FmKUhBGgaE8VWR0vJO3dU
3qIhsDuFWzWhqcclYUz4mtIgqAvakhwPuk93d4M9cYNdflI9eTdaPJhOnruxAOJdOalZ32E/iZ6l
+JJ4j9o1XZKXriqf133fvk5/hxK2IlRNshSoEj5kVN5I/a9ifrzsZPrm43BlJEzsEEPNbIQB2bKZ
ykcpQlmXsk/rwr3RJN/bCfB9bXK7iD+Sttub5rxrlXyv9JI9hclpSQwau329BSBqEHuNJgJsJL1O
R+WURPNtnxk/BnU51GqATNw4kKRwx2R2MxL6g6YM1mIEtpSVwMD62WTxEyrNp0SX7KDO7SnpjnnZ
HAo9OvZq4fdldpiL1tanGwkAFkk8WeOYOUIOmP38pzSPzmiqAH59kXoNewRAcyHRIc6MV7GsYitR
Ok/WGufyx+NZORMIK1OuRtQ3AQrbRk6Lla8MIAO1qTi5XNtCNfDSA85dxkKa5okKstaOto7n9Aa4
p5YKRNM6M0CDFR7L8bVJk+MsIrebVbtuvrZDC+xdQAAFWIetd6Mh3YK+0gH3Cydr5114bClMGNE+
K2J4ROPM4GCAdPQItOt8r3p4F3Huhe2X19lk2X0AdS4qQUjwGTTDD/r7Nr5Nx2+GJtud9iBKh6pw
aswtC/3d5dPmfH12RwBZ5/+2K4i+Dwa3F1xD89PuW9HHaLbyAIe3u8wgtdHAYairpsjcGWOOOGO2
2HpQDbsCsmbiDMcMNfvUVq38UX6bHToKltnc7gf9hz+H07Ng5toAoXE2YI0Qgiu72StIJtDXzuwJ
c5ixx9si+cNhnqUx78osxONEH6EmbabnbuQhRQORGjpJaA5q9uUj3E4pzsKYmyKhQ1kN6mFOLz02
2Z0s/urljHP1/cEZzkKYjFOYenTZG5W2WUeM0WUOHicGHg10is68543R81Rics1FmNW8N5DfFkNt
J+OvKJstsfh6+bttB7qzSswlMS9GaEY5gISGYF8JpiO3kpXUp6YRQbfE+X7bUBwrw6d+uEpbZoxX
1CbF96v7QLMSwJvVafWzMsVvwqTfmH0MRl7RBYK/LeVwAT3eKQGYzWK5dOqoeWxIGVmjEVqSFO2w
SLwTxeU67XNO7N86Zo2C5YBrUcGo+Tsa0upn1osZ5mGAn4mNVUutbwUTdQP8r4x+s77H8XflXSFZ
gfA1SjhvYGqmjId+EM1YGAHZVmMKqPxM8qlUr+WWF2E3MqoPAhijwhzBUJcUiZyCd9PHb+pGaBbW
Trk3dwUX64WnD2NectKGvUBpk822t6ucHMOQx/i8lbR9UImxqkap5NoM8EbqD9EtZXDLrwZLfTB8
oOM5wTXPirnymNeLXudzaAwwDwoIIFiVl90IbowwQFvllc+DkNkIA2v13p1qZY1t3+TSUGmwRuFl
yoqv3QwYrIK3qrItRVMI2jG0ss8G66XLonrBO0Yw/AH8pvFpmTl9H2pan237LIIJ0aq6SEj3IEIV
H2vRTUxvaV8z3hYMTwrjQVUfVmABQt1PkN9MyZfTyZZaz5A4jrp1u+FYztowjrSMpI/z6t2RBkew
IgxMyHvRU1xhz7u3N2L0B1GME0lDU6RdT1VaAkuVn3vyYjZ+HUYOt0r7h9h3VotxJkVPjD6ji4uN
Q7O9yqN0iCpmiAo3jCxejsCzOsaVZhTEeixgooQzNe4QmF6WR36fcdK7bSmmibE6A5Ds7ByGJlTT
XI+97IDi3NLQEAvN10jjVEf/EBbOUpjkSlYFoigRRhUb0H0TD1xlWPYq3kvOnV/Y5evli3sLkw9W
cZbHeGw0RHIrR+j90YpijlJU4ABLFMihqGHKVvJdv2+8yyK3XesskXHgcJxiPUyw+iU1u6jeKbXX
ZDst5IQJamGfw8RZCuPAnTb0RglaY0c0H/r8LR5fwPdlRSDKHtujDDj4y0ptFIo+fEbGj7FI1mZt
ifAq+yZgwfT96NF0jreCsX0RnrVifLitzKqQWlN2FFTUpmi6jvLc/W+aMK4bKmUUiXqGYkn3JSL7
OD6M/WM97iPJJ/mzOjxdFsc1eMZ5e7nKpDRA32jwALxjA3veD3amk1moomM2ruEh8XA+IfsUrVQl
rTW6JkdkN0JJuf92WSGOeX96fA5JrOtSqjh6ZUtx4ZIqsYbCkafOuSxoO57/tgX2udnVRtb3PQSZ
sPB0b6bX0ZhbdfOQm7vLkngqMTFCykGSPgEO0gHsjaaimal9rQEQbGQvl+VsFSQ1WUNnwySabHxi
hyyXFu2bBWWCeLaak+HVvnavHLOH1A/92dOBrpf54nEGNYzAZcjbvorPwtm2cG8OeTNLuB+jfXqd
75bjrFjkO51Crfy85Bze5mWyEsY83iNpKcKlRRYDKh993Jv6buThaW91qNZf8/2SXqV8opIYZZDR
ThsyTOMUpOC5CXdge97JP4bZrl4wX3vkLRbyFGNspRWmLtYSpLW5mXvL+CsL4lOFhT+OpWzUID7o
Rr18pZuqt0CZ7CEmAW5cfoicN/0m2jU2bsi/StFWR8XcJLrUyk3U5rTRNyCXQYi6CtCrUdz45q8S
mZUo5hYZ0SIb5eb94zlJcY3JyIDY//HLMVeI0MeNOfeY8sSorIsZTw9DUvtyXzrRHa8Qtxk3Vuow
VwmYPMekxuq6EwlXWeM37XUY3BGFYwubV+9KCnOBCC1AJLscUuqE2EvdWKIBRtJj2O6Xmg5MHUeN
N95GretTcnEWyT6mgq7DBHCMgFgJXjQ+kXF/+ZB4/z4THcJlVjUVNIdOo4dHUYleY8CuXxaxfTYa
xiiIjPuIpVNtUFlPQbiC4SjSO6UJVPXI0gsASmqc1d/tgHAWxBiBGRZGEi8YBUw61RUF4ukDserg
b6aWQCQkawZmQ1TsNTIRIW6ErEwHpEaIdr9m8O2Wvgh6Y1QkwMZgRSF2NC5/we1HzkoiExjKwZgy
MwLrLSUQo0WQ5VkHRtj7I+eB50tcaUxsIEoFEvWGDsxBWgf4jcAR7PwU7Wh3UODsZG0aICWKAmy2
if8wBjiR0awaumyZgzcAG8fXfZFyEvRthYgo6qoO8rVPoLZ6YxRRiM0X3LejG+9SEHSoPyTwUOUe
cPI4UXzTClfCWCss0ypX0ZZyhNZPK6DrPQ68FwdXISYQpVWjpwCZxgkBn0vzJCxmgwAC7yhaF+f2
9DfD3lmj977d6gac63iZTRkjGHRZtbmZdugs2bmfvOIzWrNngL1J7azATezgmgcktZV6AkdVRx1R
NHGCjOWTaI470sKnu+naDJ9T1OE75RHUVELNo2LdGvPV1rIYux+wxYo5RLwPkj34ww7D7m0B4P6/
QPyjJsAGdUVSJQnNFBQw2dkaLUrksZ/Q6OwcESw/y55y7QLiaR/b8X5xGzt462xxR/a8FaGtQXGo
aGi0PKPhozLehp8iVAtBMjjahWxRy0El8ERaq3oebBNLLO0NFnX3SOD4cC9b98BaNlNv0MugFuIw
QqUGRB/JY1JdS0CZ0njOvpWvKbJITMDwg/pZZ3yjjxdk+3Tcd8bANMpBu2BHPYOCvPA64luursgA
dFdBXgx+HSbBiUmdSx2Few7Th0a70WeQyXiXQ//mR1uJYKKJIcZ5MSQYyI2Jk+e5NQhuOv5o4r+5
YdaqMF9NiDDB3KYozvyTerY2Rjhd1TL82os93jjItlIGRq8Uw5AIOy49T2lptAGcWhH6UyWbnqQM
gBkC/2zOW1Td6l1q4NH4LYv+llXwChVU0kY6dJXEluljL9eKcJtBMy/zwiuK7zA6yQ7jPDzj2LrY
1oIZ4yhaXVCEqaTTXrIrS7InSj3HODYrGmsZjHVoAI+QTcx/oKIxu+AI94JHDXv3wHnwKKb1fH/Z
GLft/fwtGSMZ0vl/26niKFhmjlXCaHzErPGXy2I2r7eVWuz7GKuoZVzRLQHVH060UBOcoie6ll75
vaU8XpbGMcb3x/rKQKpMjkdVhIHk3cso7ZTsCs8WOyCctGDzIjvb4bvOKzFhTPJZVeHIjTFdL5Vo
RV3/Les1Wwj0L9qkcUA5OEf1bjkrcX0tLVOjYIuqBhng5CrkeeSNv3KPicmDm6zJ6yLH1tHyNjia
B3jwq3C/2MYB26Ugir98TDyF6N9XCiXLPGnYhsRDqLqKZc8QQR63uyxis0K9tjsmVpiVsUxZ09C1
RAkFwsSbds0RNFdeYCH1fcifeeOLm7aHli0BIYgkgu3no1KGAuDxGT1d0OKhnptGdtED+VQpv4yF
wvHdTfsDWaJuygQj7SLju3oaRqYptMiB9dcENOPFS1vdjYunxE+XvyJHEOu81RwvXRpSph/ixwLW
E5WvWf2GN58W1N5lUdsWqEq6CE4VGfcvE2O7VM97uS/pSwXzDYA6X3Y6uPdoV6vwecvHm4qthDHB
NskmJW0jeLBYvqVRbNWtpwmKnWRHlQ+BSJOhTyniShh7XBOZqoUeF0UkMpCnmY8AyXA0O/dCgNVd
/o6bZgi4RVWUVV0x2CnCqpcFHbDQtF+HDRG3FH4oRWRFMY/rmyeH/n3lw32R5ElC6ydqn+zTavCj
4IeKWQnAnFiXNdp25ZVKjGXksQa+FhOiNGvykh+Y4AAFFPkuXfdOv2+ukqv4mSORnsjnEzNVQ5dl
UQYmxkflloLEuUoQPOaDDKv30gOgE4+mUzvxXnAHUBccwluKiB/cL99G7l76ZnxUz+KZYAzuM0Wc
1XfErNGtnMUrbjEY45jOcie/wUr/RQ2RGvwljZmQbCxmJwhCBe/DRN/olo2nJ7djvReDm9l85Hze
bYc468fYTh4rSYW5IroHGe+qm9wGdMPV7DR4qAAOg3NZb221IpygQWAiRcXrk3G/OJiHaZxwmMle
tgWrwIKFHX/vWhuo/2ia53vhQFtuZB/5xjfpNr7hobRvftvzD2CBXdoqGcwa70Qn7u/1AoumobUs
b6R9MZOXbjI57rJpPCtpzLNwCADtr1FEwJI8je2hjr054hwgtb9PxmIQhRCCQ1RZLhElyat+CRA9
0wAzvC8trwexrcL532fsQ23NGu09vCkG9T6Pn4LILbnc5tSFP+lg6piwIngrSZ8APXsdWJqUT5qi
0k37zMvt7Llye6d9lHdYK/3JsfmtG0cVRVHSTNlAPYcJKaFU68pcwubN75Gf7SkBG9D6bc2lKBfD
oXeMQ+byn2dbkYyiJGnEAEuZxD7PyjgI1WVEKCHmSzg4QRBbWeeCQUKVTxkAelremuTWnJ2m4nCI
pmOFXGXzoLFUm1LQEK1bFyymT9MJkI2qtQQ2lnP2pVfY5rWZg8oagE1oHxTckaWNi0lXdFnE2r8o
izjFj7G7QuVY7yIMkQjjaEnNvQzQ+ehKK14uHyhPDBOjw0VrNWXCXIecG1jDTL/q2osa57dGoHMc
euMIMaurioBlw1Cgxlpq1hhSHBQFLqP5xSgje4p33WyPoR3Jh6UVbVPeX1Ztw/0+CKThe3W1q8NQ
6suICFKND2U3gh7zMNeCfVnIVp/xgxTmnIpAbQvdRFZEt5nAYOob99mz+WPARPC8n3fzvX6v/Lgs
c+PMUPo0DHS/NZ2WeT4qJtZpAmZY1OoS81WMK0dNElsm35Kh5Sm3ccN9kMRYR9rPszLIiJCtKwDR
Buxhx/kb6FoAilJ9+Ytk9oMwep6r86omYoRBhPdhlnwPS1c1XCKVlo56SMEp8PM+IP37SpLZ5MYU
F8gSutqZxp+FItoj8YqAt+a/cWN+0IjJ+OaR1Ipew4fV2uuU02BejYkzS509ARQj5iQIG+b+QRjz
FpiFdlQzNUdkjp6rvMbm52MCsuDLprdl7h+kMFmIVklFr4143mCXAUxOhSdghDvysuNkC37u6aFV
+Lxq/8ads5b5aQ9tajth0CBTNTtvEUJXM6+qqrnBKMtjnaZvHBWp+zBX6gdxTOYhh0sTCAE+5Pvk
AMhoSGgZjW3cAV4WmFwaCJh587CbBglOURnVbjx4PtXAGzmTi2TAvBax+zm0NXIdLBhDUznQKFvF
dgJwvN+CmJjYBG3dCyI+JZ030o6hO34zb80TPUYtxdgb+JkAUhniNrAkLg8OT0smbjUahsTy4N12
upPopm5t7/VvmhveYpwA2I7zkfeK3LSclbpM/MqqLElrmq2QyLTM6YD6QhVauoLRcO+y1Wx630oS
E7xKLUTx0YRuouir6XVp7rvZvyxiqxmEw0PDUFTwLjbYNkK0BIFKBMigPRrDW47/QDsX/t9sWq8l
sWvkQYWN51hD4DJuShcQmIsM3pvEacAsbUXXlVWeFFd/Friv/u2viGYIElrg7bHdCz2Z66TFbpOD
hegaEAe4Q/9inAuqnUUwYdIEgrucUdbncMLaifjaJqfReEuVL5cPi1rWpyCyEsPESVlKRpBTIIjk
cgCopdHWYrK7LGLTnWQwCMjAkTE0NieOzDxZMOaEBdZRDJ1iNO4jMj8FMiAaapGTS231LAhKCL+F
0R+zujJnsUuCqsaVKT1gRw6ZgLJTwLd03WE4F8s7N5SoKwMZuLNwQtamSSgmyF9B/0rAlvBRMDgY
Ai1qASSSBvFNVgHtXjBdteZd1ZsfcyWG0Y+YoJTLeqT7QeZq3XEqD9jNzwZOCXzLKjBQIOK1qYo6
DPyjMkvfRUVdRnjDD8U91vQsMV7uLlvF1hghyB3OMpiYF5cCWO0xWwAkI1RbIlA5G6COEr6oofYS
68ajYcTXKPDafWvcmarggSHGBTujGyeRm1D/7lOQhpDrqEifRGl5vPzzto5TUlSC5yrSV4w+fPwC
mHwsOyFTRadLvSwEkMkXiTcaujXLiE/7WwY75FpmpjCXIqLXe+PwSXrtAP4NYmlL3NWvl9XZKvdi
2kaiwUpBXDYZ85yCICVTQAeGMWY47PGsOar7DE1K3KPfeXsZW9fZWhhjpK2U5gJ6eHBC4aVN3lqh
s9VmF7STMwU/Liu2eU4rvehPWfl7HoxLKlLO7EBrbQMig1F6GkoeC99WUfTD92PCMQmwGxpmaEkC
dhHPCycH81KOXujUYARadJarf7FUuemFK90YG8TS/2gOGMDFqMrijU9gdLMAgXRnXPVou4rHzOed
G09LtnRWRUkjRhG0pBtjZYzyHUVMQaUZ9XPwZjU+ueUlzVQJ9gJa2QphsthFVBXS54qITC/c9Zgr
b1wK8spNFegBfZaDcUBDwYCDwbJ0jXGGxk6HVxt9/6JB5UyvDUol2HDWUWWOdtKXyA2Btwe4Zd5b
hCarl0QzkS4KezKCRhuwYKdmXz1EXrdLXvsS3zTbRQezcP7GJc6aMq4+lLJQaakhOqVWWmI27SWi
ghCFuzq5bZ5nOYyXz12joImD8DVEIMoNy1/TQI6TXh4JSgttcCMHb+EAlmhMcqVK6A31Yo/LsosS
lXeVbKAfwDlNHfixpkJv4I9BoKzCaOoL4K4BrUAldlfsNJQZ5WPWHBN5P2pXNY+N8P0G/HymZ5HM
AyWY1FIcVR3cOjeUKZj2C5rn7EmyMdlqCdxRv61rX9KQWBDMTmoqW1TPAemgaSl1zPak1j9SAEwP
IGGqOBNAm9H0LIb1/27uY31KcaQSNjpM+RgAbUcWef6weVwrKcxxRV2gxAsemO/vA+kUH6odJR1I
b3jDn5v30EoQc0jR2IdyhniAlQhLRb9xjHq7wHJqKt7LPLIsniwmZcKcZKPFPU4o6+12CZymfgBL
lzWJe6nilIV4p8TEE1Meay3RoJYcZVfQad/0iqsmnBxwM2BqwJ/QUMlGwsDcrOEE9h/TlOFUykmN
IguZhYXRYyPfEQ1D78S9HLW2v99ZHHPB5vEcDl0FpVSjsuMRY32AJOq0hzT+juH+h8vCtqrmRFop
x1ytpUbkMS5pO9UP/MUjsZV/b44hsPcMH6UNB/eBrdmppwHKbebytW/eeWfp7FTomEiYS1PhZsk7
LnXqKxio5e+hbQeplRzG0UBsJgIvC0dIewOqDZal2gL+pQNsFiu7G488aLxtw/x9hjrjb5PYYdSk
xxsoL49Kdz32B5U7t0X/jU+Bd6UT42fDXJS6QmAn491sB37lRY5x37j16d+QKW1ecSthjKclRtOq
oIiAsDF149k4Zq3ECbkcN2OndJUsraM2RAIrdwpqWSmxpjC6z4byFYtiixNL074OYuey/W8boElw
V4I/DO/yjxfmotZ1bzSoX9C3VwFy9KXalYk/5b/AQ+EruaMsvI2+7dwSMCj/L5NJFwjp0janL5AW
E7vkSM0RW1VO/yZ7nR97mGPgpbPb5niWyESwGviCdbVgPE0sHtIotarqes64U5LU4D4b5FkKE7im
ApFyUNAv6hsghYA/no4OhFiObJ0JtPWgJuJda3/w67NINnqRxcjECAU22kw1MC4R7OV965ho85U3
oVM+X7YW3tGxDB4gtjTyukdRJUEjNcVqGn37ZM+KjyeBNdWYX+++XRa5fRv81lBhIhcIU7OoHQDp
ZqrSQcc+8NDljwmglcM4satI5fgDTxwTuOpCUBN9wQcFWE6d3raFp5W7PnZUYC9dVozjeWxPrCBi
LdQNmGApS0l/Ze7TfXkr73gTtJumr6NCb+DJL35i7lzm1pSMHIvV5ryv0n6nkdHSSp2TiGzGrpUU
JjxWRdwGeodTiufKKXvTKhblmGiZlYWFR6Ler0Tjr2xxJZMJXZk55SShtq+FTrPXdhPmhOhcieFS
wNfOlo+8pyPvWzKBy0R3KkkGWH+5WFqegrl6X4Bq5bJd8IRQC13VMcJQNFKjRxTJq3qHS/tBkZB3
CISDXMATwwQrU89zLauR9yRIe4afSXVMx5ijyqYzrU6IiU5BMZIuIWjVh93oDSgp9zOgk1stspIy
vW/an5e/3HYZ7bc8nYWYN/JU07oRbWYt7hCONM1CTe8+qDO/TTKnTdPbXEx2jaa5qiTYYZh4l3/A
pkuv5DOxKukVoYgzWGSGizMClTH6Zk9VMLsoElsh6axl6G0SZbxBvcvfWReZoEUySQrkEE2jdgxs
TXAJuBcNb0R5wfAva7h94axUZJKuMQDOvAzmcVw46ujQ+X/BfYsbEFpQaoT4hrcIxvukTGARkgFP
YAq7o+aGLafNV6Oo0Z2ob5e4OiaL8RBH32UjdC+redk5dLZRMcl1qwoJnfzInEX5Ei1ukXKa35vv
+NWHZGJJ18ZdKquwlUWy5mxvKLtOuDXlL5cV2UIgJtJKDBNNlqlshkpGV0e7CUBohKhyMPf1m3JN
c//QDp5B8OdKPzhSNzOhlVQmuHSkryojyJAmxFaHJXbK/zsC3tCKH3Wv8jN7+HZZ4vb9o2ENDLUR
8xNLtD7JRV/J8HxjBrBV/7OeH6ROPKQlanwk/K5EAcfVt13uLJBxORPgPFFBXb2TMOTbXKkqll/Q
kO7F50V5vqzc1iAlDvEsjHE6lSR1mFJzTPbBYfxJsQNVzO2EV53V4rUj+ZMLQOIboM46s98fU458
3sdlfDDrjHlQBDpg3+yl+EVEwymUn/py3yKQ9oNzWdtt3zsrS/++uv9GIC1nRYTXgTxqN/WcuoCq
+5XVPEgCnhjG/4YYvHqFTO+/NDjq+WuSmYcuk+3LyvDMhP59pUwrRXlZaMB0WMLRGere1+LRE8Jk
V2SBpYNViXPj0qP49ARZWQrjeKSIog5miPVAAm7XrzXh+Nn2VyMyukcyJvxYxsIsKqNhAk+CkwK6
hPzM5KMRcQLjtgq/RbBPDAXrHIYxIWIl5k3eBV9yXeM0aLcP5SyBuabLrmtnbYbvlvFzG10B7NWO
u28NXt2CKfyVNZ9lMXFCiwpRiGREQr2R7dIYPD2qdoKscOzsD/fyWQ4TIvTc6A0jxNxb54yUms4N
3fTKAHGQ7snWuPsLlEpEpLM4eogruxaUQDCqFofUqWCrvVULq+o5VcftRuVKBhMIlmnIQtOkhgDW
NoDLXBFX+Nm50U7EI0nmpMPbL9uVNCYeGAXeffoAo+gPxs07VP8x6SzAl97Ob+9bc1eZxLlDuBoy
0SE2hAIpI1b06Osd9QJfsKXrf5Co+h0P6YXnV0xoEDoVtLH0EllC2e2N9kZVxoQTfuhH+hx+zmZB
s7mVWcRSWhsAX0EjyBzcUrR1YT/FixuJXy+HVU4YYufrDOx9RzMdCpv7LylBlX20BvX5v8lgogTG
R9J8yPG9SPJFnQ7CvJ+ql8siti/W359LZYJDs7RVSmjBqJLuo+RO1K0xvwlkKzcNu505kYgT9VgI
99YM2gi8wdAna576xgCOau90rZDbRolRgDHkKMezbpWJEbI4yIXSYNqHDhroKPLppWc6vSP4jT9K
fGg8nlEw8WLGZpSeCQi1VJ76In+hUHyDPQMYv7tq9xTVgbfisv06OR8gEzTEXm0CEXMGaB40e8pA
/u9g5P6QxZ/lMIHCkKdlFkMYSnEKd5FNRCtw5lsdKO2YOZhP5Q0obb+ouaU9XjZQjj+rTMwYTbkP
hhkheIYsETgAYJAqksBSkpQXCznhiR2zGdJWVHoaOmSfXmDDqfJQFN5PudVifSH3AOAYuJe14xgM
O3UjGY2YtyVmWOcKRLKqcML2jqVL3d1lMRzNWIQ59LOyrGgBcKBP35XUTmpe1OWZBwstF04a5uno
MVVvmqUfCi+56b8NxxjPBIwWhPZyFR0kcIPxaPU45sFOUsxyo8hAv8TGR683VpYUsSXn1UPXyycl
ijkpDu+0mHASmMIYCnRedYhmG0OWtYl9Mt25fFbbJSRDpwzO7xNvTBARkzIZItr3llGx6TTb7F4X
9SYRvg7pbYjuvvBTHCzS8XbHNgPJSiwTSOohm5OZojhGlbkjxWiF5eiZWeCSAb13pbHKobwxk5RT
tt1OG1dymcBSlgCl10Lk89078CvgS33jugMBsAxYn+CeFy+58piAMpCAlE2KQ1QeUBp4b9p5yr1y
NX4t94Mferzy0fYltFKQyUjKbBSrki5O/DP9nzlNZxGXcnLn3vjKy7G2u8kG0bAcDrJE9f9I+7Le
yHWk2V8kQDulV2212y6Xl3a/CO12W/u+69ffYB/MsUxrinP9AYN5aRxnkUomk5mREQrjPnUMialQ
Qx0iV5JdKGlOoUIHbDTPpALfT1kctDr4RaJ6o1VgD65Fu5YDZ+wmd9L138X4R4qw9bIApKVoRUXt
BrrB83CaVHzJ0RY/kXG1VtEbFcK0eP2EtoGuaeCKLSTLlA0VSRvE7/XeFvYYF4sUvY1IhUE4OWjv
/Frbhu1rRX5eP7d/G+XXVsU4VhPjXSWmAHX5SrmXUbbr9C4Dofwvfwzvax2iTUNjp6m4gWjyzhzz
jdomD0ovbOuu24biuGkz9WiAX8KaqvYXopczBqNVRtNd2Q37Nm8CK8FnTTrd84X+NjB/p0L/HoWG
bWqYBJueMNDsjmkxWlES2IJKIYiRLfnTcz7FdiZMd6MRuX0y/Jhn9OUm9UVABSAPajspHtCc3NRl
63SDnNhGJe2K6ZzNkzf3oh0iW8v897AC/rXQfvsGqJTG1JmakvPeWg3mhgmqZEwPAhXH7iCJBKmf
URAZeg2qLqdhinZpSdxOCTmRfD3IGpgbwf8wL8gOj/SyOPtzhm6RuonfqIJ80ONIQgQDwypi6F13
Dfq7v3jGwhiTZIt5W0e9SJNs8zZPY0+FnmJ/EVu7iI9y2m2uW1uPcAtzzENcLBJ/UGrpnyxUxKhR
7Jg3zV/tXgxdnngBTl49zgt7zLUoTiE6HrQi07jGfniMvfIAsZQM3Dw3PsBUYMP3jHso6KAZVmL6
Adz4dsPLA9YTkMWPYMJeX43SqBHscRwLrqRlVmj8SuvnLEmcYgS4sYrduBV/Z7K2U+Z0F2TtH1/R
XpNcsf1xOGBQmPecX0WWLX4RE+XEJJyVecIvks2biQoeHfTZ7vW9GNybimW0+yl8uf7lV6/whUUm
zmlNU5ZVjQqM2II4Iws2ZRpmgFRkN6UPmSzA26URF7lCSl7s4zg4c3D9MBLDFLzgTlCWAE8U57av
M8vUxa1e+jyFNfnv1Ou188TcqLUut2ZLZ6IG7SUOpn0uxZYgCru5JJtQz7bBABJgJagsRZ2d0lCe
SGJYLYWXCPVwquXE6SPyLE1QHJQg1xcgDMrBZHWJuc/U/pduFnu9AkQDQi5SRg5RZL6EJLP7vN6J
6p86hhebmTtOmq2I3UaqAbMEb2jWRpZSg8JWqm4E9VfRgSqiDa1UrGxx7ByFDpyWsytJ5kNOiAXG
BTcvi4vk+26ZwDVELdkINdk3abEPMuIWxoSCfhdYQGhdoNjlznljCflwh6EOL67vctXAnEIV5lYE
DJ4tGvqdrha+nSPPDupoO2mS2/ePWhp6GIByBXM6htI5btvYivXMEkCqWfahlSidPQj3kl/YsVb9
aqrULvGzw/AX5pm8Jgw3mQQ8jJBi+MBM9adk7qy20G1omGzyotvLpWChRXaq1GAzjr1dBCXEkgwr
EqL92LZAvAI03uTzj0qBhJaGR0g4YnJZzbCwHOOxc2D1TaJ6iZg7UYEBvqYNDqSmgG9MYkq94UhB
09oNHkl+SexWzhyDxFYrdqcBb3iiQ7CzNe4F802s8MUzObCqsXBjDBPh844yoKNAc5vvmvGEt501
C4KnlImtp3pn5VBrBCNbez9n3ZGkD6pvutncHCNf9IzaOJZl+CyJeFPnkd0JE3Q6Db+0zaAvLEOb
9z4pN1U/PvQ4ZSbepUOQODhpx9DPLF1ITkGRF1Za+jdpn6UgmNHOmK6+zcIfdZe8CODeUnNHLd4K
4Y9ftZciHH4RLXU0tbiXofqljqWVBDHB6rS3QRsvST17hpx6ZBDfAQWbrFw4k0QpoH45On1cXGSh
2ldBcAwF/zWOu87KyOyYEyKzEYa9V1TzYxL5iZ2q5gORqw4yZ+FGCLIfo9oepeRN6kCr32j3JeQR
zTS2K7k/t5rohh2mspN6LwQqZLF/1aG4izFlHJHQmuRd2SOH08zcGrvqj5gQRw+VHzLiXtqUz2Sk
QAV5vjSzcCtFlVu1xBmIsDUEddenoT1FBdATwO5U6o8xOvshdAXH0Kpr1J+q0c1D8yT61W056PiI
kdtIxmEskRYVxbGd8xMUFpyUJIe5iCwxMJ1qrJ/rDEQb6HCDAnd7PcCuPgANXaUCWhqtPn8uLvZ6
CBLuRkQRJHT8ILIGmshxrm+ODXaMEPeYlmVqgoJO/VOWj310GP3/2zIIU1csfUGYQEiI5EeNLkMe
OIopPwwDr41Gr5uvYfrf3SJM2jNngg/FRgHlPimy9OwXkR8FZdMoTwZy1P/Th2GJH4TRkBslpIU3
DNjVY4xewGyNE2+Se/2C/VgRk+lkeZskRAKmVN1AcHObQED3f8HKrueLH2aYXCaX5qCaJeT6xZBv
UWBQIXFQHIUR8Ge8CGoeJdvqfLr04daEyVTyVCn9bkbeoG7+QnMBqIg9VOaj4+QBeOwgEz/wM7b1
tPFjlUy2YiRlPIgFJUzbUDG6+RAXzgjyUsMLzyg/8MaaV8e4l6tkkpSmkJtBJyhRNa4IsYBdtyn+
+GAZC3+ZPw0LEciO91CvcPBW4vQT1981HytlwobWYIJ9VuCdgv5aST9GWbN78K+Mwu76KVgfY/z4
kAZNSRfND13ww1ibqID8PjsYJx2fk6rFBa7p6m/tFqXaffmk2KKV3PIUnzlrZPmfoQ9pRkKI0Kgm
VtqBbcCLUIKbf1xfIT1gV0KKwYSUIRQGGS9kFG/MvT5txpLTl+UEX4N5OglzOyiVH8NHmuZGliIk
XFnryFH0cH0d63iKxZdiIglAYrIZT8hpsrraZvFbCB6SWqldtTQ1S9S7k+Q3dleGTldCE7uHZPf4
ZrTVaQowQtW1EOA0vRZK2jLg2KZIDk0ELqtA+r85Ljuo2eti3SYlTbTN8daUZ9eoiluMU1qqTngv
ct6nZYLQUPtDMIP6ydHwXERRKAa9awMJ4x+g6QJneeJEjnh//Susl+YWX4EJQUIe+KqWoWTT5QNE
wZDHt7UTF/6mrfE8Kw0vid/8htz2rXxv1qbVKRPvyNK79ppHM1EpiscZcrwAKIa73pHtBCoi+SvZ
6F7/yMPhcm4vdm5LK4uoq0SsllKvNZB/1zDoxEeEc84QO7cFedhMK2aYyXRP1B8DjOlIl+sf7m8l
6OuufVSKmA+nDCI0fkvggYLavJ3n0Ooq0EWOIIduFK8yEpfMT8RsbqUcT4I620LO2VPj9L2M5yeU
6fa6CmTk+AckZ2dxBgxfjUSogQt3IbkL6+Ad9JA6JHim1z6sQBBJutCqFGkDVozHVAAnL5qjw5i/
Z+qvWfY9o0dO7Yf94xTllprN3vXFruwn5N6IZmCURCUyO5QR5kILwTdkazKYn/DySCNbnH5/w4YK
6lJZ0Q3tC0OZPjRzrSTYzxJyk3WDEqVqCQWn1L+S1kCEQkX2rIBqG3Ron28nvL561QRRGcis3NC3
0+TYmE9x+aQlICV7v76gNTDFJ2PMTVG25RjMA6ZKpr+Ma1QrQN6pd1QukaZs3UHiXB1rWdQni8zd
4Xe1GUkEfZv8SGVn49v64O9A93lJbwIkUXizQmyJcPZ0Jcf+ZJS5R9JJQ2FxwljJqBxN4SUoHhM8
2Mf3hBc81qqKnywxSWkPhjIVsUpyRnBUa1sNHD8CJNH9C91OAYfc4XzBlfrZJ4PMhTCTUTN8GkdK
9a3XT0qzG5v3tnzK+ptM2c0g3xE5191KgPxkkYkqIFgJVIV2Y6lAAlQf/sf0nuspTMzvU4E0WYCt
lE8VVMuO5cW8V0srfirBCEi3MzyJr7x5OO6JoKtfJIeSOSnBqKNIN+zLnW5rrxhWcw2ETgeS2lv1
3r//xszTcj9ZCuF4jOSpTBFViIYOz0vpP/WSdd1LVoOjStUVFWCMFfZFPghjLPYhtjKUbbE7p9pd
xhVbWMlMsIx/bbAv8qgxikCjRFMTZECcnwryacHWj3lNW5QO3gzCdyL+wiATKDOhEHAT0EgyXGLQ
ISv3Y7j9P+0b+zaPhL4UjYAgPJ515ZJO6Adxzu96ZPrYNSYcDmqUAjeJB0EBcif9R5zbmBK2cnmj
K5wciuMDhImB2lSOxmggUOgAYnXmW1jeDSVnNWs8Up+cgAl/pCSSPit4WvmnyW2saC/f/dWXu/3W
odHAjCLKlFFNYYJQ2yt1KKAm7hhK+6oY8Q5zyLsS0xvXHWAt94V2CGiOdRmJxRd2UKOrgixP4dVB
aok/1b0CYS/IzxALKZHTcucEVy//hTkmmrdBPia6BvEZMau2yVDbk2DsNKRjQ+ofCGr1YBfkNYXo
32SyxE9LZLZyqJHGiHT4JzMwKOVJ4y1RrYCnVLJ6ayxWxkTzaIxrJIOIctO+3UnbfxBYfLUZ3gYy
4dvMsqQYI3h5rrlR+IbCda4AmRRsoDWHji3nKly/7j9WxcZuYcjrsC0NtIxuR0/zcnDkyi/zfeOY
+3ZjOiixXffHtS4iPhZm+JGDEvKFOzaEykaVUOm3eEd5Y1NHcVIHLIIApG7IJsU1Rdn745++nViB
Z7gCCjXXf8J/WfPHT2ACSSAVQgHmbzrkIELoLr3gBerV4EECgvlAdtHrdXurcWuxYiak6GA278cq
VpwI3YXgT5Z6GohYrttY64t+2lbm3OlDV079jBlPFOv1Uw0Us2QFrrEbRds/Gpf2KQfFvnqv82ZL
6V59PXsfe8mcvUzsSRMngBNpk3Gv1qWdJzNnWn11/3RJVwzQtGNag7kmIb5hSqUGF+37H7okW0rf
Wz5PuI9nRP6cNclDPbSZiXEGOd/k82sVugPvrbLu+ouFMFdlEerNrA7wu2HfO0YK2sDxEN1TXEz5
3Diyl27LzfDb3ARQP8ptJYb/83x/NVQufgLj+moB6ieA6YEQnOws3Pnxa2a+GKbH8Ua6W1+8YmGG
cfm4QiuxiekJMy1ZRbklshr5pQMb9N+bm4ASwnjXhNASM97h5plmDkIcqqUwYUwRSXeLYV1l6zvK
jbKZHEwMe7zHC89rGO8PfH3y5WaE0q7uzPWzaaIjzHlvrt4Hi61krh2x6hK5HJAk+gXKHkNsR2j4
db3q5flsSSamEkv3+tfjLYq5gVpdFjohwnU6RcMNbTn3Wr8Xq8t1K+sR62NhLCYWlLyNBm0LSrdK
fqCL6Pl7ZRs8mhBHfhed2AXR6v2wNTkPac7iWIhsH0h+m2KAD1rmt1LjlN2vKuTE4nUTBnCdEihd
NMJ8sVRW5aiTYELtVSeo7s2wek+E+fn6/lHX+nrEPqwwX0lVMFbtA0jlJOJLjnkik9jVfOdn54Q3
2flf4ta/pth2A6mmNAx6eppBxYBWttucYifYqI5udcfQqw+9PTgGpi2J03rpTnwFAOD6YtdwXCoE
8P6zp2zbwZ9MsUcdnGYNVAs8Oic2SSxto7jTFsCE69ZW77SFMRpiFi9oorbz0ANL5pAcrJoXRdhe
//vrT3TQ54PsHfm/yfJ2NjOwG6KKlhidxmnucyiSolCpoy0W31PW/BQEcfffsmlAwBAwOEihMrco
Zj8mIEBxqrt99hRscy/ZzMSOXykZO80NZsWaeUecXmhffBRU7P+xyWxkEESdoBCsMz6mD6U3g8Gj
8eIbyW7t0M1t3uW2HlIW9ujv+fTh5jBLCTIFGvtRfLRvY+R1/p3u1K65Sd134YV3A6xeqAuTzIWq
j9M8VYmER2n36HfGoZr7TRZPN1JU2Ne/4OqBX1iiYWexuLgA7iWgEiOKlNwOcgWSu9mWino7+5B2
G9KQRw+xujQDRD2qqIFVjp2TgFYiGOeHUnF8/RAnZyG3p9nzuUo4q+tCMRqvYGjKIv/4vK6hD2e5
IdHfOf+9v49cY7DEO/2SHwDLwuA49CQegWWabzveMVwN1AvLTKAuYtJqWopzTicZtaPm1ZfQ6a3W
JfvBC7fqFmQsvLfq+nt8YZSJ22nRRQbk3enZb35RRGpi02Fub0CCUm6MmuM1nDX+hZEvvCaopWoq
BezukF568SXRuAz0q26Ce06XTKDfwYL8+fvJSTpXQYUSU1Qc+nqwdQNAoIvGZUinAepLMFnYYU5a
NXSKYoQATInp/NzR55QC6CkmNAQNX0/0rSwmZ1zuHqa5gWznDYWssTyrGuBAJgFuGVy8TABNhSDy
I3DRgxlVPQdbcT86WDOK4+N58hBWf8wuDWu8AMO1ywTRKugGvw5Rd5Au5BLcCxZGJzBulr7XEJUm
J3E3efQWrGP3erxZ9ZzFepnvGs5GqiUartyMIiyL4nXGzVubz9etyPTPfP2sH9vKfNZECvxEEX0K
Sgkg9Rxf0JkKL8AY4mjUz9JN60o2XZ8BPiYvdM07HMn4xKvG0VN37VfQzVgckxql2DaWUHX5pyXQ
bun0L9XkvL5a7sdkXidtqWGwaMTp738LR+UiebJbX/rWku7JCRBq3FLjTeR0B15xezXILj4mE2RV
JTHSipLHK1psjeMT8gAg+eLqSQs4AWe9urIwxURVAmE6o68TKj89udU5dYBeyG066dPs5G3iAxbO
2VR6Aq59PCakQkJYGFIQSiKkDu/g/t9CDsjNn9D0tiOPp/TFORYsaUAJ9LkRd7TAWYX3RhBaA2lP
eR041xe1nnR/bCPLRlYBuDoUPeq2gCsoEM8BuN/Vj9muu0ncfgs19B80Uxy2xVazOjc+RFzBgfXA
jo4LYIEKEg9mW0e8z2vVh6cIqu5qgWgFQfGcdLPXtd8Y8kds/dcUiyXQO72ptA7HIi2s3n+Jmr2A
Is/1HV07AiAsMnTACSD6x3KLKpFfaWATAEyx2WC2RjPOA3g39cMgvl43tOYhS0PMARhaMmezgVLS
lLuRdCxKjCO7103w1sJ8Gr+Qw17VEK7aLNoU6dYHYXYqu3OLNmP/cN0W/bns6VoshyUOlfUuNWMB
y0Gt2A6bE2nust4GcN0HJD2pn69b42weq4SlZR0GgA20RZLyRmkw7nSTcKtTPBvMjToWBfDXAryt
NK18B4qCx/45fB7xiJ3PVIu03JgYYd1eX9jqE1YXdUXEyB6ESlj+y7gZRJ/QQo4I+lfVnSF0ruwp
YiDgVrjXYGfI2D9sMddMqCuhGBQgBjYeye38Rrs+1R+M39vxDcpwkJ2OncwucbMG9vgnfvwOeeMn
++x1ExiRr3UqpbhQz1TqNTlAEhX0QWZoi06GJX/rEtBFk0AmVNVk02TSlRkjrRH4g1BcPeubZBud
1TscBns4IkyiMMH5mDQr+XooPqzRf1/kCwaRQyIQbDBqmBIKEult8IiBVhcwItq+CN3uWeBUrtbP
/IdJ6tULk3osK6lPRe9C4WczW2kfWRrQ+VXkVHrOiZXrJ+TDFuM/3ZiWfaci15709r5Fx6Ko/c0A
3P31beSZYdwE+IhiyFocxCR/E+ODb9yavFfzajqy9AsmGudCX/eSCjiEculcCveon6MdZg2hJE+1
ebnwi7V8dmmPCc2x0UpRnSM0/1Ms014zkP3LF0rvLG6HQ8RlNqfR6osrSooEzTsJfNhsxKwwDDRN
EhIFzZps2YYoNdRWI5BRAJaHbtb1L7bq95KOuhUxZehNMqsbCkyIEwXPSUN+qYJ7beBESfrff1mM
DHIcqEuqqqEwpzgGdK3tIhQ55CyySozPyRc19oT2xpff+sAeJs5dvXqoFvaYczzJ+iCYDbyj76wg
+92WG3m+GUsvLx6vb9waLB1B/2NlzPGNY4ptgeA3kBgUANo72aFGf4IcQse0R82qjtoJc9FQy/yG
1Oony8xhVg1SJokCvgsJY3KBLHuC+qK136rjLBfIHOaxyQofxC+0juNvTBAbRftoU/0In2l1WHLF
bWxLuxQ9yOsbuxpDFvvKnO/UbER90Oi1Kj1MRW61s9sN3wm9CxuM15sJhMWSFoWi3NxM/mgFZmgZ
xkYLfqsVd2SZsyCWcSiOSW4qLfaxhqq96aVOUkBXlcrPaUj4TadHWz57vr6J61HyY4Vsj7UUwVMB
XTX6hJI88VTZ/VY/Nn8JdDAr4fGgPKthZGGOxrTFXZYKUa3kJiZfUtNwezI9Cnp85ixpDVe48EeW
hSgDdWcbqDhwEWhsNKikR1YxOnl8LgsXw2ipaUN2wrpulBNOWCKiuSlaUSlNbOPskvKsF78wfG6p
vtdNPFO8gMI2EYxmUJq6gp9oVu/MTgNVmWwT/cw2dWwnR1pOnLbSYAm76V54uL7MVZTUcm+ZkIIp
4KHuqIoU1dsObWkL9Tvwv5UbjXPf8A4DE1SkQp7mRgGVVJRc4uBIVE/vN9cXwzPBBJCmazMQsML1
w8CNFUgnv/sV73it1S6X+8UEkGIYOqEP8IaKd8IPQPJP4171oBNrBw6vPrHaXNKBvxZBBwHtO8Js
GQFUPc4SIEGaPQQtvGETuaOlv43o8xgAGHwPU7A0yGxga4rjKMgTKCuChypQLJJs6wDTvgLnRNO/
8yU3WCyM3UShQImgQ+6RmlYqnLPE7TRby98NwY6Dt+tOQR34ii225SmIYaeaGe7MOnDl0mvyjQz2
VZVHcrnaDVjsHduVy0aMIKfCSEljJI/KExhg1aecMZC9ciTOYeK5BjtWVYZT2YUB+nHD3tgEB1qa
w0TDdt4PUChMnHTzHYTrcnlMOoc7JRuVFAaF4tx0Tp/fzCon5HK3kEnhzEGIUwzE0ckabCGEAjQk
91QkIHH+hxYjvZmuOQaNJoubizSBMkQzApJ2KXdUqix7jFBtLHbGQeA/alcfE8A0GRLetOh+M/tn
wOFJDzS+I54puXHu+Y7u+JCVxDQ0erbcR/TqESMAWZkKAYLgb/l6sTptNjOlEvGsDW7ke8zbI0E1
4Sahgy4VJcHCI6bdFN8E0ujEoA1x8LQobBOpAaNOYNS1gubmsSIHM31XuIXp1TO9sME4iuQDclKZ
YMilCWpyQFhEUfpFvav/1kH81+41fAy4qQ7PKuMwyeTPXa75uKaDjdbdTY3bl8d2sK/Hq9VLbLE2
5kKeJbMdoVQPjFP5lGvoD0Xbvh45RtY4p1QgB1A/lSnxFNsCS7IurxoqBCqfOhR16GSt4cz3gxec
y0PnVbsa07XDq+4WTyZG+jhYVfp9vhy9hXUmaawmudEjEw24uHHIdFIUDpML7+8zhy1uCdQxRxzt
pvslk6cyda9/o/VItVgA44Dh1KaxTHkx/ZPkld64/R3szI2GpmFq89KAVYdY2GLcbopEoY8lZAGK
YifDeZQ2kny5vh6eCcbnkqYE78eM7wEIGu38bjNdtoKRRy+weoAWK2HymSwYSZILqNsLCYQGMKY3
3fVg0BB03kVC/9A1/2LymHqW9LyhbSQjdf5OdjnJBqID9zUB+eXkTU7wW3AaVHF42ByauFwzzCQ2
AaDlaT4j6tLmY7an0lzQV+PKUXL8m+1cFVOri0aFpL0Al4hKniae6PIq/mYRH9ieVdjUAxk0ON10
9k/5Qwipy9ARY4s0YBm0RK8DNWpcQezS4BFDcJxEYWJD3oB6BdcaIFv6qxndSqgeFWQvKc51l+eZ
YUKEqBCxy6nEjdDslTy7QYXbTMDxQ2RerKB/6YpPKEysQE9c7qE/RKsplKsBAkiWdg/1RQsog034
yOWGWM1rPk4ZSyc49rPcm1WrOP2PctdYlS2AnJEy9ZV7SpVwfRvXeyELa0zoqItC7OSRoq3BCTHc
VLbvRMdq10FIipfTrEcpTVEU1BuIyHYxs6yfopY+yRX/BEYnCITmZs0LHetf618jbP+SzmamwWzS
mbveaXeYoqjw5DJ2HRiBMeZn8FEhqy9K48Mi/fdFpjaBiq0tVNwlvQfaLy/btPtiR/En/G7SalK4
MMWcLXke5BSZoeRU8WUe/6AYmw8/68KVjbPKq9qsx6iPZTEHrJomdR4SnOM6GA9KAzEzY+ac4fXi
xWI9zNEC3m2OBwm4NnF0zVazjO7WbD2SOaNmE2Xva0dT5qQu/8XhP9bFXMdFCXnqGQk3lBkgGpIB
NHDIgdhtDUerLn2xiQ0XGqGZyXkyc5zfZM6ZpE1dV4i0BjbeKt0+mUerkXiHmffNmAtaMzsyqwlC
4T8InuzUEms8F0gGE0d4iW3xzNNgWb+pP3aTuakb2feFOegVR6h2xgitts2k3IXidsSEzfVItR7w
DYK6PShWVRY0UOR6VncyxgFz86T/0QzBmiHfPHHxzespwIcdZkVxm7ViooC5tXhPkURti33ozffj
IQM5iBXsKGEq8PCZlXjqNrd5MfLv9fj1tvkwz2Qg4yBmagYoqEMaobNMvzqr+bTNwBqLRqcdRQDQ
6rqV5kUABaFsp/WyJcnCw1j2dj/1bpo13iQQFwRld9EcPdfoN1gtVKChB4SZteSQ6mS2dEpJLYyW
EZhuXssPYJ21FBnLk+aHKXyMgpBz0te9/99VsciFeGhLee5bvNWVe823/PBnnWyu+8d/CSYfNpg4
3NUN+FJ1JI3D3t8UEEXsvOiu3QQOV9Gb4yKs0Okgg/GyQPvbGWz5RBmcUH2wgp8QI/Xku+io3VQo
1yM3gM74ntfv5u0kE5aJng2ikCKO5OWwS1OkcIp+COWG88HW2xDGx24yoTkgcZlEA7IevfLkPQEu
Pniss12PAhWtLuuBpbxxPuB64vNhkonMdde3KogH8bzYlpiaC/Y9wLj/ADMEh1u051ljArIMcehW
DAGOC6dnpUk2QfeA4e/RBNZYgGhdh/pVUNhmdNOngV1NPCVbun9XzrnOhGq1ThXUWXCVBwYkLc3h
ZlJK3lW32ncxUcUBRJZgZo/Z0CxPCr0GMynmZIOttm0B455t+p7hgSlXF7MwxOylNg5DAZFELMZ0
GnMfq8/XXWP1wC3+PrNZ3VQPjZkj2Vc37Q44bdBE/C88OutmQN6EyXJU7Nn+fWfWMdhHEUHAVvuX
jYIKM0Odc3t9NespiPlhh0nj8kmsuyhAiU1AJVtXhLtqIFYt/vLj0FbhbZNOLDIlIJ3ubLEqf3PM
r4aQhXkmhMhFn4iphuq9ltavuRae9Xrc53Jl12FxmVSgC9vC8k3J0sIYvH4qkElavy37+oQ6RmCr
M4+SiX6+L2dh8YOYWCNNPQJROaKc1F+U1FNAFjeVlTMOpw5Ti9dXv7Z4Isoo4ELV3ABy4nO2nvS9
H5kl4Ldlde4HyMjoP31eeYxjg33eR0lp1FVLB8K6ox8+trot9JxsaLUASBQFpWFTpOQ+zG0HdfO2
NQYUM2kJNXfmLb31yHbcRnaPqQngbZ0Kg6y0mWByX41rH4xo6ETrBPRIyFo/b2JvhEpe0Cdqk7m6
eic20NzcmJEdR9/x1aUl5qhkgVYQUQLytcF8FgXcq2hyxk6/FXfFDqHMTi7mw3UPWeP0U5c2mfMx
tZNWhCGexOrJP7e4iSift3YznrV72vuPdoale9MWo3XdgUftvRobCJ3zkQnofVR21EevVChoV/Rw
WoMrukhxH6OjuaFJJ693vOqmGOzE4QIHABSBP39FY2gDovpwIV1XtsYk2Ymq7mT95fp2rr1ZCWBY
sqqbqiSxjHZjJuagwwAasFXeJr+y56EDxZ8zF4+d+qMROOditfC1NMdcRV1Qp40/ALZEz8VwCtBc
CG/luzS1ojvZKm1hJ9/Hf7hllLXXydIss5dmW+WFGgJrNuxnL72jHqPeZQMSmBkzE7QbT47Dlvda
WLuwllaZt8rQpeqkyihXZr2jl5hbBId1X7pI9eN4WylurH5D2g4EJh9fkwmfjToOykQ5qcAfLQtu
bVzklhOhOVv5pYIjZ/EYTHAYIX9Im52Ct1bUbBuFcwuv7x3ip6jrUKpg+1yVlOlS1KOY3ZvZaYjA
K51jiG9KH828ewLbnZfUlZNo36o/EP3DLnPZmXWd9J0MkCAEOKzgQKc/0ydhQ1ukPJzq+hIJMXUd
w3xA8n0+4JHUaoOeo9RBR3Uh5IRZBfou+Q4SkeAm+I8ZJkbnbY6auYnrO+l6Kx12kckZvF8NVAh7
qBtKmg6p18/rUPyh+kdoPCbZSY/eqrB+HMqQEzrWrRiSiPFmygVE/31RxzPiOtEyCZEjmbctSOAz
OJ30eD0YrocnwEP/Y4QJTwWkG8Y4QLGw/U3B2CBgd8G4gsL8fJ+/U8S7+hw5BVScOItbdQVDohcL
Yq3CYrITQxESk06QSIHg5mAalsfIbs1oK48VyN3uxtp8KNKSY3XtXYDF/muV8fXJL9q6aeCAUXGX
KDcxj8J0NVQYKoZIMI6O/2ccXAbf4FhTfsOw2Wv5aagMbKVXCTxOl9V8Z2GH8fAgmMpgrhFn/d4R
I6iZSy+14QnZu8AlvF71woUp5bMXyoleDjGlLBAaDXC1rSy/J8Xuuhfyto35LIlvGmVfwQmzENwm
Xqr80mcvHF6+YcXEDACmAMD4ajJXYt5WU1sNKKSJ8SVWTQcVEzeZDTyrle/cGAtLzDWY96EWiQZy
pkJ8kM1Lr/5sgxryE5vvLAjoD1VVZNVgaUFHP4FKzoRPM6uYM0smnJ9i91e9p+H0v1erL7iU/jXF
hAnSxkIOjQ8k2Eh7yxfMFO3E3WyTveJGXvgn5ZzTVX5EYtI8UMWsCvTbPnud0c7Qi6Bg78aFLgGC
kkIsSo1IYdB0LKZ0BIeHPF0LSYYoI6IrYHDQv5KTKmaga7jnxb3mUdzihEe9uOXNk645+9IMc3b1
qfFLPcHSWuhBVZYGZlmluFF1XlVwdUzQEDUQjQA0Y0JP6fMeyoUiBarwF7iLacs9NNf3gJiDua5B
63V6AaPEDYhsnfxRsQ1PPeQb3b3un6ugssUvILQetLjB9LzX5qYFllc/qXvTq0NLcBPUsrzZla3p
uX4EixjnkK9eaIZo4v2gyARTAswpD7O2S6Ya9chp32DCqN11p2wznpOTvGvoYIcTXfjMbKu13qVV
5sT3Cel00s24zrTZ0SXjThwML5CHY5s2XlkJiTV17Xs4QHw+NDkkWOsO9bFi5jujPi9WcSQB5l7W
tpmj/1ZDjgWUfgZH44cugi2L4PKkbAxE00BM+PlzTmIq9wm6wU4F5HI+e3HUbczmGGrPkr9PeUTv
696zMMfeCn2aBlUDcxTFTEA2a7xQGnvljEv1GO+h3cJjd1m765YLpP++8NdeCoMxwCSNMxRPcX1R
h2df/f8XOAOw/GMP2UAalajmpjOYM6bC1ZKX+P+Rdl3LdeNK8ItYxUzwlfFERUuy/MJyZM6ZX38b
2l2LgrgHvtp9ctVWaQ6IwWAw09NtCFYgotSl8SrmW7nO2hJzEDTd0AMtmvEWy0Cx1YF+LdpfPt+b
n0uWUXIBYR+IXBjHK1qil9mAPHsIFnsSvgUQi0mi5SN3DwH4CWUddOkBW2Z2RcuLQK6QKuajk3yi
SFiUwSHFdNU7FOsI8lXep9s+zgqSOLBWENx6TB435kGpNvT1LA5OEXg5puimzg2Fzh5/1IkvFccE
utyXv+bmHUvooA/BC1DGQt+uU5kwOyISejFABnNxJCtIrNxWrfZEsXOCo4Yci3R/3p3nlUEmaInj
klV5A3is7JMDJTv+C5PAI1PZjE8rM4ybGLXcprGONIVkvkaFoE6k2esBp7mwvRgdepdIGUSFLetI
aToSLYOX/EXTkPrpXnITl1cr31wMkgBFMvH2U9mn3xC0WpsrHUrDi2k30PwSMy/tr+aWp8u+ebhe
DbFVBykgARwF7aB6VH9UWeFWRvnQKgUv06JB+50TrOwwri4kkSjWOnDECVSkMH2mYkgQUOJPiq/Y
zR1/Ppa3Lib9MTQjN6Kexti0tRT0mFJZsAMh+0icXS2Luat6nYh/6X4PUPcbITcoHMTxp9BeXz60
m0F2ZYa5o0qh6TshQueVzN1drQOi3+W7yyY4Hmcyl1KnJ0NQoAOPl3JuK8W5GwRLETHNZv66bGhz
Z3R6eEzU00Du9Db+oMw0aUWDtcQZAcnCwRSBlhtv/5sRutrVFSuPVEGJ0IeEArhzDnHZNDvkYsb5
aJvRYLUWJpbm0BBtNJCPOxHY0+LkagQSv7kvMeDYUsWym2BeOAeJZ5EJpmYhaEpOXyyD1/2twv4n
LUHeJjHBtBuNQpZQG3dC4RRltpLpdlTx8qDttQDmbxJoSWpscQbPsmEweoA19SazSH2lqLs5+2oS
W0MnnKBFtb/sFJtNBqgVE0hcgMoPkfWtV0xtOxrqPCoAMIh2uJMs6SiDvAgB/JYXwDfXtjLFxB8o
Ac81Ju9oDTLwez/3wz0ln+G9zTdn8NZLYgIQevlhN9HxtPCx/1Ve/QV4XQyLAjWNg+hZklvZu+qB
a5i69ruAjr1D5qIgR2cbip1k9GEXIKCPtuS1rrKnT+gWnSrynIJjb2gsync3P/GAIJvMEuTVMNtl
TEhSt0UEw+QcnUaXzh2GbvOE95CdeMRpnfAGCdVucEUHutKOzssTqZNcWDgLMdaEoTDagtI8gKO/
vXpRb/gMkCU6j7zJ4u1XJqGfGLP1KFEwsTKUskbSE9jSzzMctnBAeAJiqmMFmqbOF1CfqO8Lm/ek
3/RdOgkDaWQZqDPGp9D9LFqjRoxRfyds0S73ePXz7ZfXyg5zqxlNm01aDIh055SPkqc4aWo136Tb
saK8mqAgFkW8MN3LQYC3OOaT6uakoGqGoPNPAvdnynrcxTE3kFQbgTCGSEcbUPupdovubfcNUmyQ
hQGj4D1/yH7zAjcllapFmu8lI8HmWaRqgjQ7EppPWR94hvCYDBVEwjnJCMcQW24Re61sxQqUw0vn
5+mNbjyGijv1z5f3iWeFidVxLNdyPAJMsMzHQJnxEPsxpUcNAhKX7WzWAAE4+ue7sQIVRAxUY9BD
qBLsm316JbvhQbqabKAC4YGUSiX2eP1Lrk3mhCV12WVRCvgoHboc9tQ50gfsGPrd4F6F3cr+yBzz
epnMYSNGrS15jlRFnvdR/Ayh82LaX/6U9E+8i4ygJpTRFYOMFFsTU5QgMHLISjjzcg7iR2nxL//9
TYQC1Wz/xwCT/DStGIMFbAS7Kih9QJzvBZ3TtXZ17NzFtQ+AfECJ91A/0aYilz1pMyVaGaeB5U1K
2QZRSiU5k328w3zOPoFSQfSNYssUtzlHPrnjjcvS9Vz4oCwRAwmVWu1HrLcy9mALi5rJMZZ9knzP
FavBZP3lz7uJrVl9XhZbM+gBlDPiCWhVVMKGfXBeoMcQHwS72iGZ8IO/FQqy2+hMWd/+o3UmY5qa
qJiMBtbL2epOmhU+/sVNou/BUw9FScmW3PSkg3TuT8Zqt64FE8UQFLBlSZXZomMEceJuEgDlS14w
cMNO8aMdHzG45URrM8wpVNsYOgwJEESF6lbNIa0/JTzBnS2nWZtgLjgzDJV2ylBUqnIFCMv9GP4I
pvtAvkq6U8Arh2xlgWtjzC1Xy6k4zymucF2+nRJPDH5A+c8y+5NU85qq25+O6BgO1k1JZMuAEwqE
ZZ7S+k6Bt9bwvAgnveNUdzaLYyYEzP828lKxWx1yMutpNgj4ePMt8RfogkTXkK66pjRlovUHQiDb
m/Vqj7nlEkkb1TTt4XahS4ng6LjaAPG2KyR6+k3stw41DYJ4IJ75RZKtgL1eLXPkAqEaO6hLK05e
JfsuLw7qHPCCyla6bEqyJALdJWOom3ki99I8J2aKQgw5E784RTfZjWRRKkkRLAPVUUM1kKpDJm72
EPwBWeb2jq7s0x1Y7WhA+mJJB8TQ4EuBwC0ddWc40LcRplLR3eMBDjZHbNfrZa6JWZxmmdDyquq/
PE780M3tzNKt5uoPnn90h9gbYmWNZYkIxUAUahPZLIhHXYDjAXYJTpNN4S7jjoer2Xw/r60x3hqV
swbSOfgLffNRfZfynB1Nv3CFG977efO0v24bSxQxJ0EilhUWViXgw26Psv5g8qbJeTaYLGwIQZGJ
dgPGrSdzl5vNLRoAbpm29uWbbfOMr5bCxHxx7tpEbGCml0urrOdDXKAJ2kX22FZOIozWgK7JZZP/
slNQ3VLQXIDIEXMJpGqpxLgF4IXnAdjR3ifPKnwwv4Eg5Y5ji36m9z74aou5A4Y4UpZBRgINNRdf
PC878sMs8A4fnfqGkuyPMs/i9hcFCQDSMaBxX8786kwLJirmSQJ8TecNaGJAeRqgFAuDPMNROc8e
1e7IJWTRdJZT+XR5uZsxkxIQ/G2b2c2myuZq7iKcgepx7s5g/r789zcTkdXfZ3auzPJoGiTARwZv
OOUuHefpTyoXjL/1vAJ05PcymE0jRiS0qgwQbBE8BOXJNCor1a5DlZeyb81irO0w4d+cx9ycqapR
Wz3WpVtl59Z0J+PTAOp0Mb8N26NoPF/+gv/i/K9ro+6zco+hWzqlCjE2YcSlRXS0JANfVh1V/zZh
hllyBww61ukpUu45hnm+wcR+PWnqRMuArQzOwFCfaeEvdEGR/rAclAPKUUduFW7zdkWNBj0iippm
O4h1GmgTyOGABMPZo0O4BVJ1yZYx+BhxWh2bh25likkWxL7VF5nmX4Op2oaQumpTW2Xslt0IfR6r
mzl4g82PCXAFUDkErPdsp03QR0MfQ0wsNOr3qpatori7vF08A8wRaPKumwsa/svhqyjdf+g5bK4W
wLi+UJOkVHMgXov2rPefdIUnj8FbAOPnoWRgSD/B5g/BdSRmmHfkWdiMEqslMA49Bkm/BAb2ALDn
BSyYk2lrxCllHhBr8yZ+tcN2IRNp1usmRHFCNE+z8TAKTj5xdnuz5rLaDpNJXso0wrMiwfsy2RvW
ObuhudIQglEIN4VV399iupVTKuatijkxaPkHZhGg09XOO3l8yKbJLo3by068eV2svhy9nFexTl+W
FMMicGLxRRNS3y+Hfo8ayO6yGY4jmNQVV2ZmNZfDEewqTjdf6dHPVPDl4Lbh1WY3ARHrPWIuPwHS
dL1aYY86r9n3/gTktnHALJbNSy95n405+1WkCkYhoVRFq8AUi04xCR2XPHD7KlptDxMDzKBMZmRH
KHF7xZ5Sbot7A3w7f/KW5C2JiQY5NMgnacbTNYI4/DL9kKduF6iFNcYEaiSd8KMIZlcNecnYdhAC
SMFUNGQT7DxBOXY9pBEBvtPU71l6JiYvg9h2vVcDjOuNkpoUgM4gyqluftX7kZN1KKOPTu9oZ8pG
krkjWAV5HrJ5eFVFxLyciJEkFoERGZJR6jJ1xeQhVq60wlW47k4DwLvMGVIuoiJD+UJlW+GDHtdN
TBXUkOuBXC2HrAL5RMfXMld45h3h7QW9GmNcXqzmWZNLMGojWBTy1dB8A6WsdTlMbL9+KS0COvs0
AWPCEThBgM5q6YScC8i4C+rYn4Y92aafe8IND0m7fbqAMEObig5ysf3cRW9GSWxgTQcAk/JcQ8kI
o6vtPZ/EZdMLV6aYWF4vWW7kCebC1U51xgGlCumXmR3E/POHvuDrmpgvKAxtRvoR74tk0m0FLC7i
PO0BznAmsXPLuN2PagcN43B5mmvJJkEG/nUebQENFe/8crVY5sihI2K2oYSaST8slrhY0MWw0uWu
FGQr72wj5qUZmzFkZY8J+/kEHH1l4Bw08UOhfpZU5/JH5W0e4/q6gNJu0YJLM1a9vsAow3dNus0H
nuziv3j/694x0R5lhCWSKSmtsqR+HANXZ87Aoi1uPUmuQMihMUCzLf8sFPVIJtPrg5hzT3N/AnML
ZGLSVyktMMu31T76vFiBMwAKoGUWvUZ5b//NmLLaOCY/jIK2l0mHIEmKq0I7o8I88QBqm/JM5qsN
tt3Yd7rQhyEqQZRdfnHwMKbocnTM0Pm3kJMC500Fa1UHJ2E/nSOXhBaPy247MYEGiSRJ0DGHusPb
/CdqQvA6ZfgRvS7aWu0Pva8I+8W8XdTPGglsVfelnvPg2mx3ma9GWaSDUBS9JGO49KUfQ1dbXIMw
MrcLSH/XDqb2cPXNVv8UP8VccfjNbEJXdIzdgnYbofztgsumSBODUi4BvwJV1BjUA6qXHXgP2E0H
Wplh3LUssjCiaiWOoPxoEz+B136oymeAiBhwM9wRLJpB18gAQV6spKfytZVXRZ2jD4+XI8wmDgew
4d9WmJCZCXILTlOBUhHanWNeLyBHKW8x45bi9AFQvJPv4xvaRPgDLrPNj7iyzYTPYCnGpq0R3hqF
gkS87lv/vICMpQfpfeMH7oKqH2/jNkM2hDxlQKVN2u596x91mPZqRwfr0uUsSV/FhpP2ba5p9fcZ
xwD6hExJihJfXtuq+lQK50HmlGt4JpgzHfbNmJZJhwyv3qvjpw7CoCnn4tnuPrwug+3gqmWpQfQU
NYA8s6gcaOwGghX7UvMi0gJ5N0zm7DmuuL01IIwCws1Q3unbZ8Ko1fUCgNR8WBxKjQ6TylX2a3A1
O3GN0cq/yZxQtf0pX00y3t+UNTBMAi5wM/ameRcCVM4jl9gMSJQk5+9VMU7eQtRN72I4BOVCoaCr
PyMpoX77LvVZmWFShawWm6mkFY/5FgTzVjE8Esz3TD+Ugoey2kxKVpaYE5QUJdjYalRgFXB/IIm1
jdL4EjXKqUjId45LbJYJV7aY06T0QgmVCgrujY5L9jkIPSIdh+RzGTq1ss/iXWXMdsqDufC2jDlg
EIuVlTKa6R3y/8xh0x9/YcvYHlhuismgivQVJcs/SzGy9f570RtfVAA9FVKjQMmtanOOGFt2NXJU
XTsJN7Ns2HjcT8Rr6vs5tSXRF6bHuESjvbOM5sus95Y6u33/8/KGbnqpicaH+sItwSI1pKkRmq6i
h0H5jKdCn3yP5daSYluSeaiQzaWuTDEPnzRotHoCGNgxtJ0CoW+MAV9ey8vAybv9W1lgXjxjS7pS
p8hz0Sd+5jdec1Ld2E0hDwbirWPtUIQuXwlzM2atzDIxK41iPAt6fENtuetUbwTNaM4LxZvnbmWD
CVr1DIGuKUV6k+xp/iYdY582u2njmYeL5S2HCVyiHgpjnePtoSZVZU1Bdttk2VmqYs6tuQlsBL7w
t+8xccvI1TDH1DNtOSvefIYeOzjhRQCS3Anys12Jrpv5g+MiPCdk4pc6xGo2pMA29mA3xejICyop
Pi3A5zV24xc2j412MzhDFt1A/V8T5Xdgk7zQJ2mEcyhhZQ+BpzZfqsBFo5Xj/Bw7LN4EU6R1kMQU
1BLbo3oTgrRwOnC5ibd94/dqXuooq+otKcNUB84XCWI726UmuklDHCXmsS9vxvvXj/byNl2ZCXQN
6uAZEg96RUt4pGg+5czjpZ7bb9yVHSZg6GKgyRXV0aQ4NcECMdK17nTAm1NdAB7em/ftmDARyUYl
agV2qKg/FWpnBWAwHSQer9X2A9MkoqgT/KexMJmlg9ixmaPt24+YQp/xZq8Dr2z73SQuthYKdjd/
7pbFgvyZxzlc9HO9j7+vppnDFS7Qzx7BCgc0eY+x+8KZdqBzRM2OAmD5QL+tRgztCFOkIfiQMTP+
9umQ1VFUJqjcOWOEhHgMXKFSbFOonEwP7DlJXRmfeJqekiB36+VHMUfndJYtM2y8oDF2l1e/cZOu
fwyboA9RpE+EwoP0prN6jPqKAlLm7CYdfsXz3WVbG+fjjS2mA1UlEK9rtARZg9/sFZyPxm33ucer
XPM+sMpc2SEggLVJRzMGb6KaHS9q3fVDAxCl6UdHTG8nFpfAayNEv1kccyjVzIR0QVPgNYUCDcW7
1z/1/WBnVwPCc78Lncj/b1+TOZiJSUn5lewv0l88end/BuTfiNBv1sVc4WWbg6lZo0JhEQSuNMhd
hoDJ6W4uPF9ez0Ya+8YQ/SGr6NkJahlJfYpcYan8vgcw41BrN5Wk+NLiTiXv1G+kJm/MMdd4G4mx
QFQ4Pjnrh95Pz90BMu5ADkQuT1uZ9wmZANPq5tI1ClYWQ3hW90jxtcBgYdDxBo23+gFv1sRElnzQ
q1QjOXV8SgqYedXTctuDuDX1Bp7eicxxeI1hncC3i4EIx4iuIgT3fUusYJQOTf4zKvNzNarOXOmP
sTG4RevF6exlSbWXSWNFan0lNundUgiSlZmoydbmcZ701BrC6S6oze+YPL6S2saR9YlDKMXZCI0J
QO1gSllfDNhzuYZLAZpFxmORg0CtDDhxlWeKiUGVVuldISDWJdUZ09hhCxSOtCfgjLh8al7GrZjb
a73nbP/RjLWWpBlK0GIPgiKxfCjMxasXwZ2Er7XR7Bvp27I0p15U3BJETFGlumWj2ehn34Pv0Jtq
FaQooAyBNoUl6PMTXjs7IfxCgsItavXbkkL5UHrOJ9EZJvx6DN94ZTjczVl5iCfhx+XVbNWL3qyG
CWpzOAw4Gzgq+tm81rz2nPqdFT1S9FDu8fW4NpKbN+aY4JYYASZRKO6i77+Owk9FPMgj71Rybj2N
esoqrhlA9UMeC0uSkRX+FadlsMt+JCt8sxYmoEldoHY6FKzwRlg82ZV24k3rgMMDRD4CV+OOtygm
pEHqw+xrFL2ceNTPDRCOgFs6Ur04VTG4c6BC3iQaQI2icU4w727XmBAniCI6ZQO+JqXRo+wNtd98
I44eoSVOoeKpoz0nvFjHCXU6E+pqaIYrKeWgb4cUNGOdI43V/z9Utt49tpVLSsEM4rHH7k3acQwh
dhMFdhqJiKo1B1i2VXB4Y4uJTVMxCFMRInPITsRXTpToA7w9nyi9MgZX3ZBeggfIJGu80825c3Um
R1p0DPJHPe6nBvI+hZN4UmDXTnQludGh4DU9ea6iM7EklfMgVUVERjqCXDjKN0G0oVuFuZbKj86h
V0IvjleF4IR9dmC1TfoaRCfwlIDcD+Gxjf1J/jSE+8thkhO2dCakaIOhk15DrlnV+8g4V+Q+6DkH
bWvM+I2TMOFkrsTRjEY0OOgjs7iJ7AzqiLFLycRnr/jWe9UVZUsx9iESeOOGVzvl3QQ6E2EKdezT
okPxVB0cSX7IGgjHekL0aZJPBfB3VXUlzo+4gGL0ASEBf/kD87aRiTKRUUdm1+KEaLk99b8WTKtm
n7lkzi/+fuHuZlu7cqerRaTDzBhHn7oqPcRhtU/lxC7S4qatb6uo9NRAtroRZYtMdHozsACEtWuN
2IMYHQM1spo5At+Xnu4UrT9XJfLzCZNys3xsE/BKyMq5rp+HCuD3SLBkIdmruXFdN5G9oGQlJaml
1toukTO3DvP7SWvsts0sNS/PixrbqllaVQjoo9y7rWj6ZmTaMQjDUTk81W1zpeSPy9R21mAQe4xl
L+6FXTyCTNh8iCbpoRcSfxLv51qz27ET7LTX9pLQI0mEZEKV8lAUPJcxmPROw3AZkbqX9FfxIju/
HTqrwiOT3gv5fVTa3GEXGvgvbSATSYPShJBSCIvJqO2XpbPzEpFUCa1O/9pKqT/kyykl36DB+f9D
K03JBM5IhGY5aK6YxEWSlqglITJZWbOk8CSaB33+fvkMbAaZlQkmyJjzgAH5FqGM1KNftyhNG/Jj
25FPl81sdfnfLIUJNH1S9b3SUgCd1bsT6rdACSpXkUOc6XaxF3e8jh1I5uJdFl7zwvVWKe2NcTbK
LKMyTAquXdUHecTnEFV3FAluBb+8D654HS+uNSashIJS13GAjisQ46VF2Q8Bjj+3JzrrH3tc79wo
bK0XxxZXU6GdNanAlx3t8vFFrQQK1eTHixrEJ3HXcoYH6bd6dxheHYatsnZD1UP+HRCxNAu9SZB3
jaLaedp+LZXOqQPVBlLGvew8m3F6ZZI5f7WphjMtGzjj+DzO5KYpVWtMM3C9yVnOuRNk6oiX1sdk
L6KQL9UsYfdyaM8JiNppCCk448sgg21fhYqaUDtx0dlFGBwEHZAD5VHtEnfK0u+59DSCf0luJivH
1EDSQXISpFYaynqhBvUevfGmYgaqZj7Xo+mEWf7/N6jhCuCiA8bbUDHV9fYR0sWKWMY6bnOdzG5c
jbamxtdtdvuR7Xi1wgTgLlFLU6dJbKK6jWQVs6dHN7q2u2xlO7FbLYbZdTNTB1ENMWLYuhLifH8u
fmg7BFsbDcnoLtklh+QsN/Zlq9vh8HVtzO6XSmMmcof4NGeHavkWRsf0A6SFb84rk7AOodSLpEPN
oFah7zN5BBy9k1/knKfGVq39jR3m8jBV8J8Dl41tOlV7bUf2AUasKJ0KL+Btf7Pft9QLvcvq6dvl
YTiNc4zeqeL2qU/03Rh7l7eFdyiZ2yNXKL4kAEXzqGh2Q/RDmxWgT2kS0D0aJzXj3hi8oMrcGMLc
QAU3RxQgX8AEDCSGAOideNN7ukU1wzFHdnmBvBDH3BkJYEB9UuOml+AQxlEbvivprtY4nKP0r1yI
bS/UCKudSkNRMIv55R4Md5iW3Ct+AsobXmmes1ssMz1E6pqymxE6Tbk7KrXulVNvtVpthTmYP0Te
GCjn271Q965WVS7FEOe09GJ2/qTupaWz0gRU4Txxme0X9es99ILhXBmSlqwkGcgMoRKefg38CX0H
lEbc7omqsmR3wpfZKb2Ir0HJWyATMSC4qgVLjaCU7EUIpPRnfQ8WKEewQ1/+HlGh3KvwWuI8DTmn
mkXtJ1AdnsMMHpnKPtT5LKW/UwJe1Yy3Mvr/V1/UHCLMblRoO865q9VAluCGNE8mj/2WZ4YJH0aV
gCS0QgGw1SvwQw9uTEQLrEzuJH6Al2IddWUmcBhgXm8qZcEVXGiplaTQtElobXU+1ktoS1Hjx33r
XQ4evK1igscyN11ahsgAleoWkdjSFjvndfW2ABHrhbEwXUMC4K6ZKFcnRAiNhtjhMnjjbC5WTgQ8
UEpr0WNHFlAYrA3JQnHLDohgZ225N+SZ8zDi5dgv9fKV42RV2xChQXJAIPFtessutRvgaHA5oFrB
rVJwPjCretxXujKpGQIaTUWQ7R4CB/Mex++0GNnvOx9q9j8ubyl3gUwioizREo1ARmOBE+CN2tOA
JaLzciXuzD13gTSXunAxsCrI4IGVlbGEB9FBscyRnuQCLyQdSkgNQiqfPoJzQ7AqyG1DqV9B8wp7
dHWqT+WfoL28I6B1CKxsR0E2/Gmn7drBawRXmHiTKcbUhyK+Kh3cwWULUgJAlwebWI3VXoceL4jy
kjAWQKz2SrZoFZK9HuIFxhNAOBbEPY+a8lOaq9taespFNMeDkRMRti/632msQR16dTwGEpJYF4CV
joL8XCQ4Htnkklg69kHvJXLj1yR/DKOx46TP/xIlXg0zHzgmQOEoORwJkm9WmT+Ow/34o4yvhGaX
CXiODAAK3pHBTgonKPaJXHPyKO4PYEJ9Hes4Nwkm8ZVWvcvSAnQUMFIWhh0T9QRdh9jq6smuY+1U
9MkxboZDXPduo0GTWI0q5/Ix3g4cr5+DuQ2gmlgJZY+LJ5CfNQlPcuO4NJykbvssvdpgor8QgTCr
0EGCAYXDvRCDSttMBG+ZwSU1S5kdSjLnZbHdE169zJh8JB31LEGFD8+wsLmZSGSJ2oynkmEXwpdE
+xL2lRPnhaf1izcIt00Z2HpJvitoeZh1vFOr+6VvPqeSYCvzvSJGZ6P73AmdF2sS2Pwm//IW/MuZ
//192An7tmnUuuvhkslp8eId5H92HUKbDBhAAt4OXj2Gbun7UPpqjjkBKTgzJyLjxEsgABK/404s
yY60x6J2KvX+8tro37pki3H2WYrLOpqRow2KPTdflewzqZ6b5APizLj6X5fEeLGgjXlmqviCWqPt
EzP0QcbqoIGLwfKUE7h45/fdQGo8131iIM1A+82TPlP6u/DQHLPZIla7V3fmTf7t8kfcGmpZL48d
y9f1Box+L0noIf8aHEAFJ9qlb7q1I0E42VWPMVA92Slw5x0PM7KN5Xj9tOy4vgr9ErU2K3gL0GBh
v7haNEIs9C7qfjaVl4Zupxyk5L7/gEjQmzXThGB1QUQD2silgQu4SL7AM8foMenuVPnr5U/L8U92
TrYhRp+bIxwnap9MJKZ57BZd5hiny2b+JVn67aDs3H4umArKkghI8ks60foNuBKjXerd8/RmOAGd
5Q/PilRWTEqMD/k6ottqedtKnCtsuye38gkmgrRTChFW+tUo9NjYLU+1RQk0+7sWL3bJn36BRwxC
zTR8ZQ+dr99xviYneWCH4sJmipdMhv3F8OWDbp9j5LvIkUB2JN53u+/JV8mG5Exlc6lyt6sur/vI
BBpxLOZwbF/SM/q0LrxGtDorw2SZZiPLdkxe2YW3nczdOSqTLuU9yjyQGJs1xzRtormXP+dlE4rI
1GSnnEQBMVGdaMX+F5SYdhgoA1sBT3rgchagsHpL9dhKVSehCFcnu2x5nPTbcX6K0m8CL8Oil/u/
3zlQ0nsbOVo9loS2gyGzrNCW1D9HxUcYhlbRCewEb21EpiKNpMU8Ge1Ky3YL+If+DFIWX3XyfYE4
nPNubU4IUUQmp8nrvFRSWpWdDyJkG8aHwKFNoskNjnzVqn+pJP3j6GCFf7vA1jD7IsA4GXIS7Rqw
BW861mfUyu6CHQhuvjYgNoJKdLvjAf45RXVFZGJLEGh9Psu4XvVzspc8xQFz02gtUH/RAIUuwDGh
7XnKVZfjCXgm3i62jKtKjRecar07NTryv6ul9cMix8w9tFi6HwEvQeWkfIrIxJGFQJRsFOE/0alH
DC28yFELG891ELrs0MnmeQ9vhUwY6UtDnzJ6myYxOcfleGU22amXyDEWqtlGR8kShCm0mj7jvC84
h5Ht/SlqTIpahOFaa29beb5ZSs5tcDmdBQ/+283DNilUqw58WJk9DqUtyljUl6r7kof+WPCCC88a
E1wEKSyDBTrtzlBPllm0O6nUbVEjVh8359r4JbQD53nACc8vrrRKhEjca40ZIgHryNdG84fkPvgI
5+86nL3kvCsbi0B6NWxxyyR7GXSZglU4RuA0YPEb3AA4GzrlTjWnBwytogkucrbwchamvMSElfka
YyQ9mRCxxS+C7FbTae7sUufBzagjXLgX2C4QymNanIvIGjJQC88PEcLncphPjZ+deeUqntczAYVI
rbwUNAnTk3sjvha4KH/qZpfWwsQP1UwXYZaAKZv96BNt4Bt3dI/mE7Ienxc8eFfPC3RitT9hbBjZ
Qp/TKIM9trfBjXQlZOCVpIMpyc+Klyn8CxTj9+XDdoFauc51lWbL5NzsQWFZW92xdmpbsHNor4Ny
iI4zRapTw1es0OFOQm5tnwzZO5DZgGYV4sVvQ0qQx0sip6imop3hKjvFKX1I1iI+pieqkVv4EgY3
Sk6k3Drna6NMZAnNUVQSFT5jSlYkHLV5X4fP/3+mtzbBZC1iPfXt8jJrsCBxGCMrQbmrSTkBaytE
rq3Qr7vyFpI1YZa8oMkMB0wsVjpfj/3zBILVXnFlk/zH78ZkKoCYET1vwbclEJCPpph572Nc3Rr5
wIygKYsKbmZor74nvi5LUFJP8BdHlvJD2EjHwDT2ixTeTFVhfWSjfptib8257WpVF+GAav6tgfpi
pZlWX31on16NMF7eRnLZ1lBrdozMq/OrAFrCjfgcqI9NU1iNycMyblaaV9/vJcqs/CJWWlHoFsQs
FWNXvT/s4j2yHRBx8Lq728f3dWGMm5vqPwh0AxKCStL4TSfalzeIBnA2/q7Xwvi4DmyNkgXI3/rS
1cXBNiNXqb6n6Z1JMveyKd5qGP+WQgwUjxnNb/LroP8k8vZleykGyNWIQkAMzqSGIwnFUspRouuk
Uzye9DC1SOBU6V7lcSRuB4bflt6Bf9JCSvQaqX1W1WdJVQ4VpqOzaHCyKbTBWPYc5QLHx7eD6qtJ
xsfnqG3meYLPlfFeSryhOGrTR86qBMYZCFaC+56leC7jhZZDgL0MiZ0VXlFedePusgts1rNB3f7b
BvMoEtO6TQSaulTfQV8IGunAHz79JYwZoLjtoRLiCmcMp+LfCjjcQzTEIMLL6Wm+NL3eef3qZ1BX
Wp3gsDf6MY8E3ItS7oxGec4bI7CEkZwkEluKXGB0MyeukIg2UW8SGeWn5fOSkbNIhOepB7hXHq9i
ZQByej5WHbnvgvGhLhJnCgJnVn+N+IpzhapmCAnTudoNxWi3BubTxg6IY6jduIG02G0je6NAPE3S
PrSVhgI2HV18z+LbkbYQjRx49lqz8tqb9V2ScsCJm7mULL3aYK55KUyKQUxoPfWazmdGgEI238wz
YOSIhDym+K1n39oYEwmnSk7GaSlpyC2v0gPUdP1+zych4plhoiFmUmpBqwD/SEPQ0qnjPfhGLHmJ
90bX2Gk92tHc2AOA3ZePxebhXn1KJjIuqhAHWodPKVedJS3f+zpxS73nhPqtx8n6GzJnL6jbtCId
nXKPHnT05YJd3aJd8h+tMEcricUZKlwRLhTxudHdNjkmc29pHacztnmZUGldAkYiyLszwT4n6O3m
JS6TRJaRjp0lUXY+sCmvFthxTEEgE1lEHORydgl5RIdX0D9STZdXNpiorieRWZX0SWzuJjTMKPZN
ulJ8zOZhxIw33/yCI3oX9VbWmBO7pBjfGUV8szKRD231te5BXhaG94GeuWkxPUYjUs28WPy6NO28
ls9RKH4PzRkYWzW5HqL+m9mVTwClnLtABENf50qgg9XTCgx57TEutUdMo6dWl2Te5a3YbFVRJWUw
xyFZkdnZlQz0NIKgAJQYQrpn390k9+L4Qtn61zRufi0AbLS/bHTzUK5sMh4WEn0wkwIFH1J7RnAt
ibd97P4nE+y4ShiFdTS1/yPtu5Yrx5Ftv4gRJEiC5CvtNtrypTIvjKpqFb33/Pq7oL6nRUE8G2d6
ZqZjZkIRSoFIpM+1ELFQ8r3FnqRcyDYZ/lwX8jaU9+na3w/Cb3EYmQq8/Ar5mIGdEXucG7/QEi+e
a2BqVV6XTb/kvvPKdsXkWY1KbKh3TjxkXh81B2NeMzsLUSFav6VNAkze+hjWvVdEgCxM6bOW0b+u
/7m7FcXtm+BMvVW1ahtSjBXU6ms5+lF2oFnQrLU9SYndxB6c5rx6svzIkIP+DX4KkGaBCgbcDOUz
SPwcha3cRhQD8JovJ3+G6TyMJ13URtu1XqqmUyi1RcGm+TH+6IgxWWoF/ywr9Jjl3Q0QK/5NwIgg
2DKprH6GGwYUsCzpMzxmPmDt8RADVS95EVzV7hN5l8G3c0HDrfepDhOJHKtM7MkLT/qhcvRH/QE2
H7bkufKns7CLzOzUJ4XeiOW+njJEZl+zodfOq4+AonMjUIphUi7ID8m/akOSjTDOaI5VJuVDwkw0
2LUmL06OpYihQ/QZOY0fCcYm1BCf0VBfJyx8pV8qEQ8V87qfPhkCQYA66spnYGiDamqjErTGNOqS
8I9aX+rhzxjejCKd2E2NNoK4IKNbQdBRSzhLVOVOlnlDcVc2AGTBKj2WOoR4WLuqsBHHRRtRZnZm
MkLL01Y+TXrhZe3wNZUaZzC+TR1gRrvsrjHDJ6tSg7UKvTIWmCt2nmsfln2PTSaBcdeyTHQZSWfz
LSunU4sJsHXOL0sogtvelwRuXKDFAg6L7/A369KUmARBKVapfTLgiBrQpLreN4SbObsKqbO9Fg1M
yp9gsLGoqQGbFn6J5Iemd6X8RGWB69ttj5GNDO5dYWxdXpURlfrJocgC0XiITst3zAiO4MlM7eXQ
HBYsawvE7qrnRir31KbJWsAjLsEqmrndFYc+/F7kqpNkN/NyKgsRIfXuwMv2lMwRbNQjSs14NE2G
oQ8uULDt+uVd7Pf2dMGkzVdGEYDI677y88GFO75unXdzmc1R2SVvRK9LCu65GLlMpxZIX0d7oPQg
EQzQTr/CvrLHvMY2USmImvaLY7pJFbDH0M84v0NT1QohCNWK8n4h36360Mc+0RJ7yF4Kya/z84ol
2etH3XWnG5ncI1RafOGQosyuz34GkETRstduE5lsBHCx4BRqcx5riEmyrDuqyKVJmx2w3XEw48Yu
U/LU5OadbBVOjUUzlIwvsWrd5Nl4JEWMDbHsqIT1wUC6df3c+9r8P9/a4gceMtBl/42DE1aZLWV3
MiYS9SlypXqwW/S3a1G+sreeu43DOZ0a17nH+jLKNyqcPev2hkdW+xSzSbFf9Mmsvses/EK+QYrV
KFtYh0x5WH4k9Y8xE9SAds3pRgLnOVBLyLq6wFh7FlYvZjEfyyj+UUsgiC4UUcNOIMvgbF1pFZmV
MVC+ump8mk9Bjpwil0lQSX/Rur4nzeCYA9HsRl7+0P65MgG3jvF+c+r8MClv2Bjtdc3ZjQfeT8+z
k1r1VNatjj3P0PIMy0+xwaNqp6U8DyLcA1HuZvAmcFooKTI4k8nRTozBIQJ9A/AxmPXr7lPPcgdR
13I/h6AgbaMq8Ew/QXSv4Mk2ZYZL1HlmAGPvYirhu2YzVt+34SZBELDvzDbyuDNWUzR2DcW76IB3
V4PkNsccRI/WGlbYCj9ydXc6iJqZ+1f4fkbuLaZ5NsThjMC0QqyNiaqleKTpjQkQOBG01+6YHJJu
JEYqBawfP/GU6Vo5NHGkuPO3MKDOCgS46DY6ZF4RkKcZ+CYyRkabbww9s/Kjp/lfQMZaW/nc+9Gi
NgdrI7S1ppIfp/FXSY8E5mDf4Lwf8VNgkNZLYqG+XraSi0rDDymKvLWZ3OvvTiSGU5RGngpSA/3G
XecWFKynIR/t9fW6DPY7PtvO96NwiiGhH9rmSQtQGOkS6jco3Vz//fsufqMOzNxtIgt1GDFp36DE
17dlYIXfEZk6ilY7yjoe1Z44UVR7uabZUtoJLKnoaJzRbrOwHCtJAnRW9RyGv6niCY62GzRtjsZF
EoaaNxGQSlC9PNVHkCo/hQHDWC8c6cUjmPx2WZtvsjEdKST3EonmYgyFzKO+KFByLQhP/wN22gpp
iPZ90T/a8Xa5m8urq1qTdfAauFqT2XoGKlngkjAaGj0T+BiR2eAHmiy5CY2GolQ4ncCUeyt7mTcF
lVM4xsU8yk+AV/UlmMbInS+lI/IBAlXhm7SZpaVmiiErcKXVPoK3J3PWf/932vJpomkCymlewi6u
T7Izu52du8VrAVh8dLA67C8jp3EKN7+0vavfi8q5+/b//SI5U2LWiZVlIYTr0RdrPAEA1Wmin2P2
ooXfrp/TZMbvikXhx5o6WYvNJQJkd0TnuypZvli1aZtr/nU2AGO0to80t46d1gfGXHwviXpq28YH
qZ870xZYOD8lndi0S2sPu4vOMOZf1q6F3s0HtflTj7WHRALTG+RgxWC5ide/5nBpAGXY3M4S5qeA
M1P3c7CkqZ2PK6iLuvvYMk8qsdyGKs9TpD5jAysgS+pMdKzttYi/zKp+UkYaJIV2iurVtYwUu1+D
XVeqF0nlrWWYNhCZDx0iLVmvXEDLm2glYNC7STFNshR+Y35ZJP1UWPGRqF/i3qzZXrULfOU/4zj5
1UKA+nMn0+Ye5bfLSsuXuJ8xPksATphq2Aay2p+9NbmVljv6qNrj1F5oHZ8WkqCvSr5ev6JdbQez
pW6qmsLa3x9NcqQ2UqfqEXrr83xK6PgwdMnzdRG7rutdBF/sA+91mgDeD/Vw3R2QPYNDvKKieZHd
jMbQwYWL4bnPLCDGuA7xErM6lZKcrbC9mSg5YpfQydTZTS3Jy1MRyPR+I3Mjk7P5I0jGw4gBc7Hg
TQMsFyivQXoqgWLMci1RCrVr5jfSuJvKlH7OZpD0QBobuI4d9SuAgi0HKN13+qly45Nqm5fez53l
LLKJuybjXTaPTVyrwyDRBC0NDLU7NZkCI579MCNe2sX2aBKRfdz1NRt5XKF2Jk06VDXOWt7kADzT
z/Mv8zg/suHg5Vg7KEUc4x//qk62EcoFi0qb91UqIS42i1tluW2i1lmrxJ6bL9ffg0hvNGY1N560
Ty1wpfSGzCrsDH45dJXH/jQ7mk/PiS/CyRDojcaZ+6qrFCVneqMFgPEEXcnf6MSiksL/0i16dytc
cJdNWkojwPVj4rPPnX617BH0E5rVOEv3CvzT2u5DwAn34+0KIuROHX6kZJxtRkQWA1MgBXJZEuun
ehyeih5UOxIAwMPWlsEhAKI5QeFn/w7e47W3ws3mDrqoWDIk1Oztzi7SLjc8hgcNG4fIQ3zR2Miu
BdwI4wyFVJAxj1VYwMG8leqTmdwQyxcolUgGZx5mLACmlDHXzYpdg+AzRSIJ11MeWHKVYlkBiJy+
EOp096G+n4yfU9U6vS/0HCnD29b9BXgCYJqeD/L338wOVjeKB+SLx+tH3ZX57k8od9IWa7NRlsHs
FuriZsnJ6kHXpZ7DVIDUtF8MeBfEd1kZUt5aGghxuxaUSWwG1vwrOWmAyYyc3mlfVQGcx75SbgRy
Zq/oqDEATZIgXdZOht8EaKq6Q4JgsHVK4VDzrsZspHH2rlbrWrXY8awEhIqPFGAzrSC6EFwVXy2S
gcWSJS1CzQIoBeZ3PTtE66MsAoTa907/xDB8oUij05hk6ornRb7npYIdjsiW5MtIdbubXq4rn+ij
sZ9v7EaRVVldTMjzpgpgeCaq4ep8bNSf16WIvhv7+UZKnGXWMEQ4kfmjb05qdcqkSx2+XhciOgr7
rBshaYrpodJE3pgtFpbSUQ9aay8ZRfgx+/7n/XY441fEWN9LNZiIWo+BpeX0dLB7KXJMM3MW7TAu
nTvGqsi+iw7HGYne6khVxohYWjd9ZuBQ9B7VSt+4NcCT5DGYv8LE8Ld7/ZPu1/Pe3xQ/4Kmq9aLN
C2yTuSSNTTJ9Yrh7XjcVdqqMx1SPLxaajJay3vZqbRdSc98ov03DPETg3VJK80HwB+1mYJs/iDMp
C6lHGegKDA+JBoCrumTOb3qnMJ+AxXpRnCiyYCZnU2ZCMXkcQadGfwUKi35OgR6pPFhoVyVu8+v6
4QTv/i373ChwFybh2nXI1M3wa4uhojKPkei5Td7Y3SqKGAQKZXJhFLiT83HRUJOIrZ90uozFMewF
lyUSwX6+OQ+6tEheVIxUG7MvqQdjOU65yKexC/iUkW/0gbMsaauo0goGO0SDqg/eWcOwNSwNE78P
0i8LqMIEL0JgyUzOyBS0UvSsgiUbi6K0AVbuKe10CGfyM51Fm3a7m/pkczjO1KRNJMlxC49WZdlL
PDxECbC4huVYNdMfc5qfe5QBPUspL4RYTpkLAYE+HxY7ZKpOVBO9dlXn2zX9INe5qbwNm7Ie13ju
n2OnLG3JM5zomfiD5CYuYuPv19/B297Wx0v9KJdLKGpDrsZwTVm9zAw0BLQorrihGx6wlB38jcUe
3QnfOjMd16RyL8LM6qnTaMOkYrwFPCvJg3nMjvJN/iBKLj6/DHZAkxqarLL/xWlRWGMC0VQz2ZWB
iVwVhzo9lbXIUe0YL/xuDcy6aFRgoZnf+CVGry1GqQGn/6U+rkcMB72A8M3RndrJv4g+3+6RNsK4
h9iS0iRKPckueW2q2V9CZ6UiUNYdd/TxRNx3k2kJdM5UhdG6kR1MowLw1C2cxMlfsK55JLZ8iO7+
8/bSR5ncIyyGqcnqDtlt1tynjTeszrgudoMphiTzBIrPVOyTCmq6rqHwTKEenOKXKPLMXY7zTc7k
yZ5iJw9FYGEnvLsp4XC6ryJztn9r7wI5ne+1VldQ/4Y7rZtDMWl2LlVHDYja1w+2a0gwraNgWkfT
NZ70LYxKeUq0eXVBggEQX6+ZqBMiU00Fs/ifPSjuisJk6qZOsVzBjrvxOMmCSbzOwhOm6fBsEtOV
evMlz75Hi+WrY/py/VQ7Hd2P4jidx1y0SeZCxbEeakzqgEO7OjGMxAy7XT7b28BOY3Bd5u6FbU7I
vQCqrGkZNxUqSaNlG+vsp7MU4A8RaeJnv/rxaJzWo/2yAEQJcqyn9J4AOJshE8gVMMv+LwBG+w97
cywuvEUpF2yOC77k+Nuw/QgD4Ka7PkY3fxMtAy1A5GIEmsIn+mUaTQTEfRDoKz4jjNCOTZBcljsj
KB8ZoF/qKE+5I//H3dUPn5Wfd43GJUNzC2JT9Dup8TKEl04XqMhO2PBRCBe0ol9g4cXh7uRTczsE
khcdrRMDT/k/BMi7TvP94nh80jpKV2sccSAtUHzJ7oLYzxwVTBjFnag4s2scN6I4W0UqTe8nvcNO
QPSQpycA4F9/WkzHPhnfze/njIeixzFZhlp2q1jq7MKQD1JbA6SCZH63pndx+WSO0am0hGWSz8NE
H++LMyNhQpKsTCA4vIQs3DlEN9WRgkNE5Mr2IwJKMchoYi0XE40f7WNqEoY1TVZwMJdHw1e+ro9/
N+cwECeGsNx/Y+/SOD2MlagF2+dbMW3GO5s8BsBvur0neb29Os2Rkc/mgQj7QCSWc6LTBE71Kitl
dw1/FEppa+39WJ5GrfPoIHjO+5Hq5oNyOlnEEQZPV3xQRo1kABO0/FU5GNw8RgGAjNw66NEjF9+j
6IicqubpUKTdjKcw/5Z+S3Z7V7qrHbvLX/0fxbEZWWfzhOm35+sPhNn8zw/E0tETlFUDI7Eftaeu
62KRiLK6KoDDkuV5pGBcX8568bM3nUw0XbErzUDcqhqGAZJM9g02vtwwaYoxbsTIiUaPeT969XI7
tbVjsSWMNgGBpXa8fr7dKGUjkfN5cd0BI0mB4mB165wYKlBAGkBGYmDREpGr7YcOWEqQkVUhwdK5
06EyOsdFC7uZ32h/aigORia95vg31S/i84vw7e+aT0ul4AbF/pD5thS1+Z600tdRLfA9B90ub4rb
2p8P9KhftDvltADZS0zbsDMfg/V6bNESi82/Usqp6ZTqfSQBvhoZFQM4QrPmwlwDUvPg+s3tNGs+
SuJM6GBN2HjGpoe7OKPbH/ub+aZ9ilFxhrmx9QCoy4DNlU6plzzRWx1cXiIcsR0Oh49/AXehkWFF
scZSE6krv+pDaxuNjnW/pvDjldhNmJ/n9BmENad47V5Cah3A2YHV7NaWct1OwsktZMOWre5PmRk3
cZa4cl4clDz9a+gBj4s5eC9FuhNmxSVMAJM7GCIqMnYZ3OsmskEVhViYMaO8RiqDkXSRwT6hNtiK
gZFezCjEoaixs/PIIMbCuJ4FITKvhrqRqpWJQgZGIta7vl0OZfYLBW6vEkFj7NgPrPhR7MlZ4IvH
wT7aj4TgPjKsJaBOm9qkOKX0RMAonxCMIyoBWOSvqyC730+fbyOOc3bF0A5ELZH/JmlxVkFib0vx
r4FEjZMtxW1UC7uuux9yI5Bzc+Bq7qO1tfCegRipolGlHuABvoMb2rMu5oCKKEGXLA9mQei8qycb
uZzLW3VqDTn22t1V8pfk0qno53RP1z/mjq3C3VlI4hCkyNDIj3c3Yse5sSbcXU8iO6G/MGJxXcDu
x7MwGQMoEQVLs9xrDZuMGggTZNeQX3r5BsNLbrImNkn+8xFBmIWNIM6nJE0xFJM6ILYr75Py0UiR
1XcvMTbk5fxXMrZONEn3w6QJYtndS9qI5T6gQUEWDmpdXFJ/0ohv9kEnIvu7/gl1fuZ+NiY9zFQo
fEsw7yXl9tx39mIuoMkRVA/2wtbNR8QS0Ud1kOoKQ+Ep1EF+ALzvMTvVX9Uf7Z/ZY+BxmSHQjbc4
5tNT/ufjwUZ9FAf6XtIvGsaXJlS1bKuTDkoz3wLi2x1H5TfqzfY6YxVYBT5lYQX9LGc2yHHsds38
TElsSquTvEzeENFDqKpBLWEsoreew+SJlBOA6Ix7S5Iw4m49D2lkKxIoDnRDpRgKyx+o8RphSGqu
u1/YH/MGBQ0XI/UKgh/P82GJ8++momO/owkwnGVrafXVWOLZbozx2DeZ4QA117SrHKmlAjz1rnm9
/nB2zRyAQolpqnidvEvPpNAK9RINkcUC/dqfaXCX7Ics38YidniRIKZ+m3ClHtWaJMCdAHjSTQo0
vciDryzl5858vH6inbY4e6LvR+JsgWKEVqJFMKQKlkXAoxr73QQI0AEUpyCsRBomWqj+X/T5XSJn
FIZuVotlRijWu7KDYoedeNEpCsAS7fVfRJHJXqgJpBEs0GqmbCHW5ByFJo8ZScBK/cYfXjwWXuRp
x9gPD2zutP4irpgy48K/n61AzkOMLSXmTCOM/wGWTT2AReAYH8QYFXsaogC9SZYNU8V/cVahSaUs
WloMAhntHITabQeMj7Q7h+GCFSARBeCetVMU1ZKxOcq2Rzl1TJs60VQJ1g7b8ABsVZ4rTfL7pnRB
GCVyTvs3thHGaaQ6FdlQJ283xsrAqquegYG7nkIoZPWUB6Iq8O6FbeRx+tiEcoNUhYUSgN0ozHOV
eSTyVHqq08MKKxMJkfuYzn1SkY1Ezj+Vq2pqc4VoucfuZmco5zRqLsuSBgla6IqRzBi2aoNSAjpi
It+S2XLibHYbCaBt11+/4F75KfAolVLVkNAGlWIA7IDoWtbulQbYJlQQ0uxqK6BNsAxoQH/40n6e
rOVKKoyOjCW44OvVifUgBn96pTprkwhOtef+lY0w7gVaoCop8a/V7UIvUn0wdEuLYANBJIL9fGOf
yTQSbdIwZaHETVBiCmE1l3NBTP/6/byl+Z80BRkDa0ESXeOR+6yYtnRk7ZcJFRboShC7WO5rMDyf
OKgOg1E4P6FS91wIWgm759vI5YIAvTfzydARBJivg3ob0UCuvOtHE0ng7PKsjtM6sg681ACw7Ys2
HWThwtCuq1E2x+A0gS5ZN1QjeoAtXA1xsK90ou5vFLm9xNeP1w+0+5ZQXAD3q2qiA8OZrXAdWyns
kBlMw5cxDvr0eVSfZVECuZvrK9gxA7qZApIYPoPMW6uXNawvo0kWPzOavtEf2cijnyvoUUg/Im+0
E3C6LGCeazWX7bkJiym79mvzN3DuoLOUClxOsF/mjwb0bI5iS49sdLlNwAhbO4lYItO3T+8A07yA
ylBVxJq8t0uGJWwJEonWZRUOtnym3Wt2eIcu00V7vH6Tuw5hI4xT/mJBnY/A8SIpOqat12CkAojU
td8PnW0pJ7MX9Zt2reNGIPcWLAA/KLSH6sSLn8QHJb1YmpvEbpuIKra7r24jiXsQRk3a1GogiQ2M
lG5zoX8lX0K/P4+OekJlyLd0RxaBC+7GmEShlmmg1G8ZGqcvurQu6jTig+p3ir+G4B1CccqNnqvR
BoGbWwYibJC9YxKsQCCNBeIpHuNH8zyAnKXPCiio3N4kOQ06FYYyocF1PdlrNWEXEthq+Ad1I527
t2XOczoxZPbOm7z+HgUjd7lDXOnGDyLrsnsiDQGfhVzI/AQVI6GSOq6tiYsrvFH1JsmXRSntvghN
g3ooYGfjNzv0jmK+c0TOgUhySh4S+TwnIte8/8k06IFCTSSRvJUsBq2sVtQB8MlUv4AeLKpNntjG
w3QwS/f6Be09ZLIRxkV2eSHlWjys+GiTZ2k/MEwatcdufjCaP11aOlInkMd+H2+ltvK4uG5Ma6ok
FIcbCL0xmxUYp4arZAm28bWgAJ1tk2b/wutsRFKO7GCVqhBwIAncqFm4XQWUpDoG4xOII/Lp5/Wv
ua8f/1wdX1JcpbGY9QWisvUw1F/CwZGkw38ngrO8AL8aY7nChRF9PGn4cEjtnuskFIVVew4MUxIE
4xIyUif+KFI+WYU84ChT6MknemJpr/qYFl56C4eC+SBRjvHWUf+kGqj4whrpeMCfSm7znGiyIaFV
ttiMMjp3MyxO97/aQ7/ACLZO9UalF7mmQ4LlLJK/e3fU1Inx9h++cNGULZksHVGDlMu2PLhRXPl0
6QX6v/veNlI4Oz9NUoXSDw7JSO3YcooaKJ449d0N67AI/s9puFBrKIdFbSkyxDbrnMW6Gbs/snmM
UfFRbzvw0Fg3c/HYhBdT+3FdP98a+p+v8V0yZ1HaSVetpoBk9U61bLYeMZ7rw+y0Bz247/B/ertl
6AKOdG9hSRjLTa7y/frfwD7itT+BMzIkIum4sE7FWJqHKTfv0Ts/YzDYXoSJ6q49M1itS9Ms1Bo4
UWk3rpjVQ7lLmu+1/maqH2P1SMhNtp5bUQy0q6Hvsvj1DN2IrLlakCE2aXoTDpodga6sGlOBimp7
X28jhgsk13Ba87zFBWqgVhhl6+tQ66LRQ9FROCsmK1YdNiN89VK8qmNil93NOgq0YGerGjgMJjDq
AONFgH7JvQFjAdy8FkMNBvT8hp9N47AVk1S2o0CzRw88H4jE0Xy3qQ3KzPvMF13Ybn9z+xdwb2Gl
EknohE9J1sJD+RfAuZafoJwLy+pgRzRY4j/YyfpC4uw/hy5nh0dnC+1xWdf4ckI3LvW8lkgeVcU2
yL1V3mazP4rm//fC8q0UpkubJB/bIdWgjyxFnWuv0MBdmXX2sDxFtRulz9df9Z4sUPuYpkGoblo8
6nJK615SCdQ/lCXbGs6J9RolXjpdNOX3fyeJM9JKNFmTMiE2nvr8AfA69jQkQdHfd3qCyn4rGFHf
ewvbc3Fq2oSFjMFihMjLnLjGOAMwv3cSNXeuH2o3rtzK4ZSRmFIzDgkih/KGbeA3CMWZTWYba6Lx
ZaEszixaSR2vqGexiSW2udsA8riGLGAI+aLy9f7nAzQk/o3I/y2z2qhgtsrrmE2olZNYc/oW/R+s
6BqpiO19b5KHidBlFQMLiFG4TCY2zFEOc6gffZjd/rm8Y+S3c4qFtfUUH7q72Msd5X4VAqMxc8s7
MwC5Wqy0zGITTu7cgCwzzfDESPA2I4G83vKSI/XJWXRte35TxUCNgawDT4zfjdcwXlxKFKW0CCl8
5xcmYLgxKmv41zVx98bexfBZVF+PUmfVqJyFxS19befHQTROvGsqUGPCZDtYswifQs0t1eohxkFo
mdpdflIbrx3+VKlpq2NlXz8NU+VP96MBBJWwsSeLRxvsOwmfc8RpZM3PstdMb2x0b2wQVNqd6Wch
MhtZIPKtI3NNJmd2RyUN68VEjSIsz02f/JppdiTZatOQoDgxNnezpFwSUPdISzcAPWe8UbG9F7eD
CxTd2ZPpU9GiTKrIp8LAsJROnWhUbinRLsVAbs0ZAzg5bU80tDCdZqKBr0nlj9ZU77EE4pdScooa
Fb5scfKavlz/nLvKsfmc7Oeb51xpdS0XAyIDCcZWDZ2WnDIRoeeuDCQaeFEW0hs+04iLKAH9gQX7
nrtp+r3rLo0I3HtXA3XMoAFxG71QvqfWTFm4VqOJyW8dOOVumB3MJRix9V39uv69dtVvI4hThclK
K72JoH56/RxF2EGvnSo5jZqfZq1d1N+09fG6wN3mk0oxc4HhdQwD8W21NGm6sWDPl+EyLD9LbBlK
jK76TgpaDIkth3+TmWEsDa0RoF1AGTlnQjUpw14JStRddsra+yjM7TF6un6q3bRlI4QPrlNrKKqW
PWMt6I8MBs3wOyf6IXm1l4HiL3kFSC+MboveWocVmfvBKb8I40WyZ0veT2pwoXddtGkvNzgpykse
edG/ZoFsvYHjYA7ExfzX9UPvJS/ItBV0mygKj3yAnC76JKUzUt60fsilu1U/RsaL2R6JDjhrQTto
t8IJahlUE4CWSj8tGyk5KdQY+04YaIwOwwPIbFGMnxGFF5gtFGfAu75sI479fGNHZpLFKQwaMozs
kBidO5FbuT6aiYi9cNeWbORw0dsIKu9kkPANlxpYtnHoNll7KlVD9Pl2ZsBRR33/fFz0FgErfslL
2KzlRDAqmZ2iC6OTbS+iUckdJFbrgyTuucVdEvUACWXjADPoKhQ7f4I0rz+ApQO4XmNQB8ZRPlio
w1xXx/2o8f2MfK8VC5PhuoYwmikiVODLAICgPbMIlZyHw3VZu/Z5I4p7adgebKJZwnOvWpuWaIIa
twsGoq3F7WYqeGYi1X8r1mx0cV1ms19C6CIb5yClx5iQAPo8uKFtHmAzFUd0iaLjcUHjYlJpHDHV
4qJ1HOQALNPb+WbOiE1yrGSib3L9a+6Wm1QDrs5EURwhF/c5OxPkWBMQmV3tbW9gPYc3k89W7loH
bUSRtP23/S6NmdHN99Qk0AeqGpolDIeIZPbyypj9KCh5K7c7Rs4YpCfjXtjT23+C72K5j1oW+aSB
mwZRZUQwkPUnGaZTZ0JHa+qVsABGYp4XZfVpKwr4dujx2Jt8F815eaUIsWYedlht6ZK7frLsytBQ
ZF6CVS0OkqQcEin+UnaVm8lZUMWRu2YrsIo0F61YlPxew8aMnblUD7PUOWon2rrfN4Lvfx4XtDVR
3yUr63YOc2mDk80x+9JrtUhgINgpP4W9m6/A2fR86HMpXWeEvdbgSV11MKP+KNDk3XQLhAaKRsEC
+GkTsU/ksVdayFDRiGPWL3XDZzBj+flJhLeyq8bvonhztwKAuELLACY9d/X1XGK2BgsokfEgONJu
VLGRwz1OeVFUDUUGeF6gd6A13AX9wfixOqg0YBFEFK29tdc/3dJGHPc6Iywb5k0Yri6l6S+D/JWv
k523eu0sVLHnVPpKlSaIaPgcAbsgB9LRbPQ+lfTeLdfBY6THdqb1J1kpj9OsgVwI261hf6iw1573
yfdQAnBUUzllIgvufleLTaQwMgWNAZZKPpqVTjPKQjNx9dmcHIYKS3+D6YbCHVTmPz9/n3cxnCcP
q65oqhLXIc23pflb145l2TuTcRim+6E8KNEfwf0zu3RNIOfQrTyT5i5Bz035PbrrDSMRY8ua6oJp
scwtHZGh3NcAlB8xeoEJbZ0vyeSV2ivrZMCPHxFLAxYgd6Un1afOEDngmQNknH7qwF/GnEPlq1/Y
wnnixxfJF5x894Vt/hDObK6oaBh1hlBGt1c/PDEYOcxFYBSjR/3X9EEVCJRjUUFqP0HaSOWsYY7B
Fyy1vbkn9Ztyw0xIe14f5d9WwFhMjdoWIvPtuqaNSPYhNh4xj4fIAgMtTEmMls65Y55+PLfpXV/d
qhP24L+tmWihYbdhp26Ecu9lXRtsGLQQWt6MLpsbRUnRJ99ZlUo9SI7hNDeLO/9gULDLQRdRxu6G
OBvp3DMq2lGKqxRmRo6nS99QX42k11HLj3qH2dVOtHGwX//byONekaHEtMBUE5xPZjN47ubUgIRq
fMO50JCjIYsCwIwo1tk1Fu9S+TXkNWsqqZYoTvmDtLft5BlmYEX3qXVP2+dwfr3+YPa/Kav96TrG
wPn1TxQ45XTVEOHU0WCv0i9gg6rxMe0f+0TUAdp/mu+iOC8BXppoqNjgwbj4S35vNkdj9db0/vqB
RFK4kC0iUhutcozYbL1XQMoU303LeagFyZlICmdmWjOPsJDFAsPiqdGfrNxd+udi9K+fZW8HHiXu
90/G2RXseoUpZY25BAUQmDL1zZSjBC3NGEZvfzKaYv1eE6GNCeWy42+Mix43QCMp4T+KLn9O1sgv
QYSeLyS2lSm9rzTDnyYQOqbyRS/G8zRa/qpbj0OHRb4wfQAgokBLd/NERGaaTIAVgdYr9xSbZYg7
K0R5Nz8mh+fkhObMsYUzq4NGMOS5e/aNKH54JDNXkmK3As760GHSGpBad7kP/xmU5+rY+PGPf5ea
bkVy4VquWG1oGHAfWZwoqLBatlJpwTjlj9EyHyY9+XZdr8i++lr4oLqqqp/WdqWpiyVzQTU5auoX
TZoxN4WgjPQHEtfnRgMNdq473RgiUbW71BvTQxItxyE0HRnDO22jOfMs+0r3qyxv68HvZeuoTLlD
uunniilZQO4nmLsXNTj3LeM/fzXPOqi10kxUGcUCs/yrqDqbjgBwT+11Io5B7/sUKiqin9pPc1E2
/v9fSueuBkgeaiQ38HitO3mohLvzObqMWFTPvfJVVA7ZN8bvwjgLuapLtMRsQg8AXNkc1LG7qj/H
5g9Qnq8rALMbn+LDzak4I4kWQRSaoGp2x/6hZvunD6XhXRexXwLZyOBMJFUqYs3GwLpYLK2q74CZ
ielUtqFVfxnOgy2Qx27i2pk4WzmRWiJWjuiga1V7qerbps38xYhNexzSoMnUc9Q19tjn2NdAztrE
VHBiwaPSOaMpGWW6JGwDH4PQ9tAtAQBY3RXttLoStTNYpMOfFbYQ+bUuo6TFL8Lj+Rp5Q2AOa6P5
q27+H3Pf0R25kWz9V3S0hx68eefNLOCqUGSRRdtmg8PuZiPhvf31381qSY1KYpiSZvPNRsNDdkVl
ZmREZJh7a1uy+p2SfNTF9Aimpldgr9+9v71bi1uZKLYWmgK1G6CkeCkZdbAs12N8M8ROrTy9L2Xz
uq3FMEpDYjUEYxmMb99np6pr7HKZ91IuHkilH/MEgPhj7VtL65SGftBL1N/GmaNIm2+Z9XdgFCk3
wdKEEh9uYSAe1ENxyr1yp1xTdo8z5Jiv2sl99kKDXOKRY3QCkL0PJKb/0hGx+tQqUlNgnJLmf0UH
RC2+4DVBBcxbwUE7ldM/6sCyC94/gLMNfatZPx0tE+FLcdHFADhEbROMTUaT7MtqBpXkMu7GBOPy
Rv/UFs2VmlQ3utLu57Tyk0ELtEL/AP0HqUtro0fNjaxiX+lZ6Yhyu1+Gyc+Fwa/EF8VI/XqK7SEE
HHyTpfYgdN+y2HCELrRnQT8MS3yVd7o3oZ18mop9ISfghSauPI92lCWOrC6IfSKn0JQbrag/L5Lo
TSGGZdIOE5dD6E19epek0WOHKqgcSvv3t4d3C5gXiNlpkyZGJpKeGRq2xzt5WL6J6DTL04wzrbv5
pFxpoc74AkkAcQ7w3ulIg3VLPulOfDBPmY28lGW3SLJGfsNrPNhcnYTSpQnWYIwiMr5OjKqoi3Rc
vqabDlJmHBrJ8DBm+1AaHWcjNw3YShSzuimpxwRUlbCVuaK6VjJ7iWY+11K/K8VwlxeYoMhq3vq2
rctKKuP2jGnQxUjEC8QyO7vrwQ2kt4vdTNUxWarCLhbNmcTZn6KHVJpvheFpTBT3fQ3adIvq6jsw
Fs5Y5qFsKe57Boti7ihADHL1R2OnONORj+9DP+7NfV6JY4yZjodmQTqoUV5JJ2mpDmKkcrqZNuex
1ktiHJ8SkVqOz9VazzzIB8VP9ygR3xYfWnd2a38MpmPzFyZu6Fd/uzSgM6nUFaKwj9+vHilhI+Xa
2MI+gl4n0z+XrZeLXzintRVyYmLiDxls40ohCoWAEILWcbpr2H8gFlHKrNKRT50HhvoAoOO+jLZC
/kDR9m38KZq5jX1dDWkC/+9GDYbp5y/qfNWGhZ0M3vtr3NxGWUH2G2lQgEAxGgJcpKRSSlj8Csli
kOI6CkYto4k3Vbl541diGCUhoD3Jkhh6D3/i6JN6V4lALTUXX0tmv1SIDXCHp/dXtrmDK5GMLxtr
JR+XDrF7uxwbjOSGpT+VpaOoD+/L4e0g4xXUumijmpaDzO7eiE6yeUwzHmMlby2MsjdiPihNC20o
wCAsf1XNo6E+goL8/ZUoWy8Q9eeWKTTruLpTc9gmRgj8HpCnqr2XWXluV2EVGGq/KxR0mKiiF8m5
bZTEqZDabXtybSTRbTFOr6NO7oF1EFSpdE3GASMeyxV6RQ2vCbPv1pgfRmX8AJoUGw9d0MX0zxOJ
T31WnORF+kAijMrJsh/J6rWGLllRie6ipLDTQvDHaDr0c8ZRDt5KmetF9EJucwE320o/IyEfJYM9
lFcFJi4HnupvJhLXu8p4O9MaAFI3QBH1Y3Ed3/QN0om00BQG8HHxdVra2Y16HRObNyC12Y68lsx4
PFKOQ57SxLTR6bldZ63XZad8FDwF6FlhazrKbN5mTeMbvWm/r0ucW6Ewjq7TpxAM8bAr+mzc1IWJ
GK9B3FR574vh2BWFfo2VxnadkqHCDbtC1M6TSow+lKIvq4+DNgWx0LgFcFzel7i9MGRM0Ryqom+d
2dOxEExJpR48n1DaANd6b9iWPv6T7VOA0XDuMgTY2eW6lGHOZjGDzmTlrWTe6dFOIPt/sJCVCEYt
JdPKZ4MCGDRh63dD7s6t4DZTzAtlN49oJYfZMD3tzaIHdSJCWdEJMVe07BHjgb7DwkOGPqT6E4XX
LD9UnJPabGxRV5IZHUS7fN1PNLFG2wbqg5ajTJHuugMlDJG87AZj93vzvkMxivt626rPrEUzejlm
YT9WIFQG4uYQ5AfAqqGrRb2KXG7ig27fmzhIoSC6mHtAQMe4BmDljUkVn2tvyfmtmp7fh1gbgFlH
m4fqvBkS/RTHuohJRrFPJhOFmyVoes1Ax2r0Tm2CAqAwbKUqDsaYPUJ7a86N2DZmK8nMlRDQ5jqO
NfWBmR8138v6KQLG0KJ8MManOb8Sm2DgddVsx7YrmcwdaS0jC9MKPeDqXXJS3PYJaPKYFouuYWzA
kEKL6WjBcNFNqn17/3Zue42VaOba9Ik4GqEOAwrimY+YHkEKPk0B6WickeummOquPzxZJ94Jb6fA
V5KZa5P0o5EAIACFryPtjBz20gftJkd3s1sHhScEPbrErwACwlnwpkteiWWuDHp89Lgrocjarbmj
uEWueap3hpcHsgv0flSux/2igmSSV77mqTQTm1pKL4RAekEAR+R7rRbtPEn9CFQhhtI9iGPoCE35
SRxF3sOJc3PP0djKd0VhC2iQCXJJYIEx5LrfhehqwnyxcJxdlMh33HbTbav0p61QmFC1bXSUx9Hh
68ZzQdvko2XXRJVH8gdR3efa57BxhZhnhekdecdAKYyBsiQa/FOHOTo0E9zuYm8Ca5PoU5wCwtnU
Te9Mh0lpqUhDh/6l3xRUbcgNiqOvwTqZsZfVTtI+va+p52zn2xX9FMJsozDqVlfQ3LZWNM+a0thD
0XhG/kmrtCetb5/xpNwZaQ36ptKfFzDazuaNnI9Aq5l8U83uBaP5Nqqlr47xd3NenE7MD+UC8AqA
wIhJguraaM/tYLeC7M36xzIG1FU73ujIlM05uKKj2Tfl7ihG2S6s5DuxH+2q63y5UV66ofe6GiM+
uQbEHrKf8/pGl4R7qSj8Qh78uCSncUEBp0HKUopv6rgA/1vv6bPkv79L2yms1VEw594ZZZtiQp8a
sAnN1aBEdiSAm+1oCzDGQHehxxsA3L7If5wLHD9z+HEvh0jN0Vlb2vT0gwhO3nO9wnZE81MO44mM
ac6nZMSLrz2QYHCHa0qES27NYDzR0KJzCPh3QIfr/5MKkfrnlmK263KBXVTNYxzjfVagZ0omQaw8
aBIg2AtkSFXn/fN7/yZheudSltImg56WcPQmIU6YeEb/UuaP78vYNvk/N5LxNDPYQFW9wHrmGt2x
tRjUKDfWkt/Ls92myf4s7X++Tv8bvZanHze0/ff/4eevyEs3cUQ65sd/31avxUPXvL52x5fq/+g/
/fNP/335I/7l75/svnQvFz94yIJ3813/2sz3r22fdWeZ+A70L//qL395PX/K41y9/uvXr2VfANr0
HgOMZfHr778Kvv3rV5niiv3P+vN//+XNS45/9/CCjPwvp/i1aV5/eSm+/XKM6/412/iM15e2+9ev
gqb/JpqqqgAuA8NzKmZhfv1lfP3jV3QMB8gdoEnQaSKoKJuO/OtX1fgNU6UWhTmzkCM6Y3q0ZX/+
lf6bgRqUinECwGPgn8u//vFdL87j5/n8UvT5qcS3buniLm+wpoCWBghKgB+wRKBVgWrxUulUoVdI
jMhyRxbUF4wx/gCZft3m10bc1Tbg+UU7WebIy6SOOAa579LpClOvpm8i+CMZftM3M9lrSU7sTlI+
a2Os271Ye2phoiQQ51dqDti0JvLFUnzoy+zz2GTf1Up1Zs246nXhEE3Ae8YUtGnHE7B2EzkYLfXZ
JABmkcIJab++/GiR5dmSKsuh/yeJtNRtE1I56hR9yVszxvzBMjhA3wNomWJ8WaT2NU/B0BrqwuTV
gyl4KWy3C5DaOyz4RlGLz7Eo70sNfisJw8jF3GlrE6VxiNpaTlYspSti3Ou4zMuyB739sZmQ0LKU
Ed8gTr6bE5IWaorCZ6TVH7Mq/2yVuVdI4aHrldYek/AwDwB3JxCfd+kXUWusXR4qwEWSiurH14pb
ObObWttlQ4GJogTMycLtVCmnZTFTbzDLz+Os35BoQvami7+R0HyMVHyTRZyAVqNbhY1+mOecDNVJ
rUPTFlQhc6bRREXI6N3eSL6FU5Q4JbB98yh38lod7bHqb9RS+pDj4Wmk4+dBn5/bFicXp/pkzzn5
Mi5GsJhJ5YRyU3lzFuOpFuo3LaarE9J0Xl5kJ8FaPiwj9gkUyoNtmpqt9f1d31WnVERgnsxYT2ot
ljOiFXQnL6rhmNJ1M/XdITOduUZJMTfMj50qOmXWD35GUcwx42GHwgLuavWTIQ62MQrofskKYmOw
7kvYTvOVKSCbEfWy4Fmzmh5IiUKsZQCeFpXSO11EC4Q+9E4sCSB9bid0roSkuwcgdOcXk4KeBU2Z
Dlk4H7s2LV2jBTBVSvTJm5ccsJYTvoKQA8BgaWUnLazZEay+8zSxbx/DGbtT1ErrNV0DVgrEzU4m
ktIu1BBk18ivRZO6m5DMswFRuBMywIfqeXczGx2grwlUMxsFcJIuUHYdkNQICb1RQeY3QR8HDkuV
is9LNYxINuo+qaWDpKb3WdKcDBGnT+rulEsYnkh8uU45YBKXeU7cf2BAixjgRL8FwJG086NoFRLr
hViqUW9EOzOrauQZNXBb63sN5IdQKG6R7TIc/l0aSJfwdIZUAJ9cWpuhlyRBICGQ+c0SrdiRtWsM
sGOUxUc58ZYwvRnBbtd1mCCN0/bjyk7/bvvWto7pafpdOIwqMkkSiHA0xtQVuaSUpSZHO1B5oe9O
LF1dmB15nmDgRtia80HkLdDts2uzyK+FhTeWe+l9f3wDJP9g0mFpMWvMhEsqIC7yWpOiXToMR1XO
ryOiB3Wdg7Qw88ow5SSCzggEP8PmszwD4AyQB/g5BOeMty8UsW2GEIcbWmjx7hrdIfNzk952Fa58
M3YJkHWtRzWtge2ojc+Jqh+76otcN/tMQ+NyN9lmiOGSrrgCNsezVQpu3l/VyfBsliZChnSvVPVN
btW75ZvQZYVTZ51rzJUnYcTILnrlrphNE/1CRlCV8UsytoEQAR20JuhBVz3RJK96PZkuHP7nKRNM
u1Kk67kuGwdfXLXJ0HkJaOVCkzQ2IeNLrViPeQSrmYpKcyU3C5pDR/WbUTcfk9YEywRc2K7qpTui
qijhgKFgl0VgBSrn5VmuYT5N+TmdzUeyiM9zHUPJGjwTNHN2SpMcirj3y0pAHV3UfkR2fysOekSs
VuaXEc9l5PTvY/y1AXfy9+7dv9q9ljQUadk/ugit/v+IpSjG2n8OpRwSZ6/r0Iv++e9Rk67/hjcb
cpSKrgNeCURtf0ZN+Ok35N6g1aKO4fOzyfo9bhIk4zcV09JA9wS+0fkf/vrL74ETDcQ0BYRTGFnX
8VIFnOXfiZyY5BgCJtME6i2ePAC2p6lA5m6ZdSV2RiovV/qUg4P0W2Z+mUqU06F5Y/2pzCI7DJ9y
LtvJ5dtep9ClQEXH6JVqIjh8g5pu1UIMxEqr31NioXaX7+Rb0w7tzCNe6PBeP0zxnEoDwKOu6ZgK
BkL7myeJvBjyJBRhv5/v1EPzCS0xjhxMeHEtL7QXlJsuufRGZ3kYF4dtRHgLojIWgKTVtUg2x8IK
gM/Re4gFUAOuneGLeups8avYg89c3IcOD0+fScDpOpAfVIrvDao+FNvQj3Hpl8xWq1ApybtgdGbw
p2OSYRddUaKcFEEE2l4pVzIv68f0PdHgHXN8GI8HbjLOEfH8pdBCB0qtJmdAyCztunKOPfodQV6G
PVaurNwewLL4VIFMBt03d9YJ4BdeeqK8MonHQ6W49Es/vglFIgM2IlUvlqUQFUVZq0ej38cz0T+Q
PqxMO0vy/EM3gvUU4eqoaW5XNHVqry78hk++fH2cBRtIGYFoAJcW0+f0SbyKPuIsTaRYFbRABhJk
D22WdsIOQPk/3qEXz9C166fH99MPnsWYmPnWVF3D/6w34+19ilC9iIygK2+b7rvFS4Ow94Qe5VoA
O9oej0QqNU3Qg86lHLXjLkESNwRPOoZ5jwW3Z/oyU3BeD2ZALRlLwvbhv5fbFllyaPYGInVRsLxO
lTzNqpwl4uEk8sQwp1NF0dJixsgIdAUV0+ipw3+0nhOAbugeLh8eoZqK+/6GjCQfppT08WQE6kJu
elV19SX9XOi9O9VAdMh7932NY+02jkpSQTgBbaepDpWdozWbdmlKpHWu6ORU4ee73hd2A9pluHWi
tytD37xOG76h4ICXob9fKXeplAV6fmGqW68KdK/1ztUigId44im/Bo+qU33OH8IbixP2vbFmcA6A
+ANODwyLJr/pVm2lsJs71MP2jYvKvle4s+4IEUh5MY3lCJjrQ/WtOHKdBWO8sbN0rA9OEREujCnb
zlaRQYlCETvb+flzfhN+x9TCMTqEPt4UsV3pNtLPOwE7wTnRN2qK3IoB2B5ZQn1YesOHEEZ63esp
lkvT3cujdlUfwyB2jN0Y0JQ38YBk+I0j841FgWfECI+CHh4MMv5Iq6zOFi9G0uIN2++z6y4wPlh+
5KG4+n12Cy87kIPl8pCqWWWyYJ1R/QalJgyNqp8t0Eog0bQ0zkA4HJDkWtce5OQmN5/6GIE0jxeL
PcYfkhTqhxEugQDmUm3B+SD2pdRPmPIabZUcgFNiS+JeSr+8v4fsFrJy6PdYrUhpAYHXxJATjU+l
jBpMeP++AAadDuCx+PrAWUIhCcELMmnMBWxTDC0IfT/Cqw+u8dB78b59QpetkwBrGFWfat8hbZzt
aUgxfJr3PKLQrZ1cy0cMu15hTz2SOQxjYJIPaX2dm7dVtq8lTtp4SzPWUqiPXe0jTEGPNxOkWKoO
yjS7IZKt41E76KZtpnfv7yn9ymtPet5SSUM60wDmHwLwS2GhArz0omnGoB0qNwToWPK1V79m8XFA
aoUHK8tGB6wwGguvVzYlWpJNEAYmVPpIN4693Hwf8uiqm0CQVWjh4tVjpD5IpDV27y+UNSqsbCYZ
nyx1aqIDDLqTAAwkf9ESw+4Ib8Bz8+zwkkA+F5ZaZeOfUAzzCs51DIoML3DHtJ4L4XrsD7LO9UZb
101biWKuW9jCNKPVfgxgPw4Umy49Gg5FkKAkVbFrAcLx/R1k8i2/X7+VROb6GahmhEsEifMh3C1B
icFkZZfdlz7f1zKA9G9lMVctCqNk7GrI0mzrNvw8uKI33HZ++oLRLrfeWZ62w3vf2mXeYLiUhC7y
S878wLa2/jxL5h4CMKwujAlfQQlvy8q3YNL0vnEk8xEgKEgQzo6SPnO2eFtL/5TJTmiNol4lPZU5
3S40ysC0gq+7JAe5ZxzImPyObvsrXvX+TbT74278lMoYgXQWrFprIRWcywHlsqGUy+Gj3GNGkkLt
jpLHWefbe6JImiFKGtCwkL1TGVXSxKyIpb7qgsZvveWjcKs/K/voYDmoScxfaViTu81ThJYmjuC3
G3wpmNErXZ+bVszrLkhK29ypjravD7SBPEPLQPUiHICxG3BfwdS2XBrZS6GMJsVtmxYKKkVBj0EU
gDXvQBvvqHZ5TeG/YlfgxYsceawWKWSAXRewSNovRsEks4fc6Wzzlj595yvp9P6mvr0oF8tjR/wU
IllRY+EwkwBA6Hj0gd0gUPlFY+oe3tlGNt9rzW1Zzh3k0K6a8ZVCMqTBfC3vice3QMysA7VAl6ti
HMasl1I5LpBmHs1dvqdKMvrZDc0d/AVpvCOj1n7tGlFD6zDg3QULBZxwcRnucifcU2sef+TzCG9f
A0PEuCde6W9oRdIh6zVBGbCVQGvL7kZzr3MxVHgymKsWlkWfFPWIPgL0DhbAsW6+lEfBM5zyOvxI
UawBh2W576vipl1BmIswEUB7YNW93EaYG0XrLaULygKI6O0ejcml9V2N0GcncKLRbQVZyWLWB2Lb
JrZqyBL2cAWgHUh82r9ggQeG3HH5zTYVZCWNsSGLmArzPECagrg3vydO4qqn1jeBH+wp3rxfeA3z
G+4eFwAY0ApQH1W8HpgAIxUEPQyHuQtIoB/6nRnEsFcJ5b/k5yU3r/ZKFnNuEiYRB2GQwMFybK41
Hx1OO+Nz71KAiIgPhrWtJT9XxpycRTpRHhSxC2TDUXfmIQes/LCf4PRyp/fT3CF7us7I5aXH3rzk
z0aFZkN1vMbMN/kxFFrRy2touHdPAILESx5cTzZygxRchfq84uYvgKtsXsSVUOYg20g2gFCng8LX
Hb+XN5gY8cFE6zbe+BEk05RRO3OUx/cv4kZMAe1ZCWVOFJSmWpmGRheod+hZe6bwkJiQd6zZbs5b
y42HNy/ISiBzqEqWlXIi4YJM/uyle2kv3etgLDLRp0wO0ieZR3qzqbIrecyFLBNRB6ACdpXStKAp
GzNNuSM+0OsfP9R7znZeFlp/90Y/pbEuvR2EMW9RfsZE7ZkfYE/Z3oWdvOeh/G2aNVQIkPtRDdCd
sd3QpW6g8hcVfTAehIcYXIOma72AV20vgraR96LmSWOboTUTGem8yyENocpy3RD058aOfgt8Pxvt
KrzmRq48JtSdjFLRBYLVUVJr2WlRjYCf9Q3Q6wAKg3dq9NPYiGW1lwrVoZVXF5piGvXlj9W5xMmf
NE/0Cy+65WGIMXh3PzQEJTLMI6oSxo/ZlPXYW3UX6lUflB694akX3WtGQLPwFLQ89PPGJTcqMCb8
8QFpO07MuWVj1tKZfQ2b3ozFseyDLrsWOmKLUmrnPPBVppn87RqZ/cRwewgWTJxeg7Q8Pb1wV/jT
ler+YK0zEL7HcE9/D1HorVgmFAS7+CBKHRYHTJGgPcY7OorQHHlVjf9whEhBmmAjQ0MDYzNVIdQ7
1JW6IH2Ob4qgeiwCdPs604fcya4aT/0q+qavfwATlMdVny2fqKNw9odsxnwm6HQbkiREfHG7+OIz
ReAClLTg1C55bv3BozBcc+i0H3iby7Tp/7G7PyUzhlQU61ouckiOnke8PxXQ6YkS+E9A84JSWXhV
3oJsXDlx08xbDmO14jc4NSNGGtHdR58tNOIgD0noRrvBGV0dRUkjGKYdx4jzJDKXhDKuRnMBiaWn
31EuG/NkIeBYHJrH+Avvzu1L+efO6sx1KYbBrMQBO2s8VLFtHs4wPE7ra3cGoD9nN/Nivh16m5dC
hfmnIunMZZnajBCzxiLDI7WwBaZ9kZx1Fqe4oUGV5fLqrts2fSWReTsJhdYYi4plJtfqjg5GRV71
wXqiVLzjh3/msVbS6KavbHqRDFMtl1jf2WO5rb0AuK2zKdEwOXBTB5seZCWNid1Mq0bgFmFtNaIM
DHbsBUQ1NMYQPvFWtqktcPjoCqDlJpbNqQG/jTYqUR9YxBaG10L1+6G1OVeAqtwbj7gSwqxnNtNJ
Vcu4R9T046QWzLN6mqcc6COmSjyOvE1tXMljTCqsdpXkCeSpu/6ZYoCAl0cF6q12kwY0tYWuNV46
ZDPIB/mEiaoONeRsdTpRijRWjQQxxgFQHZIbwyHLHhyyRx1VgUrW81/AEN3UlJ9SWf8/zX0aJV1K
pS6gAsNI5V77atldZVcPtJjVecbBvKqem5finnbWh7yt3jpaSzPR5oMhOsqgc3kxMJGsaNXS9UGe
gg/pVuxr6TSTEq2gRgwD76XlXD/0EZma2wU0xrIrRjWy/pFWGKYTJUZ/AHYNF41sQwEUoO5j/lND
A4phMjYw7TI9rvN0CcwWmeJeIw00b6ia76rayIqdaRO4Jkg15DedvKAyAGfvJhbJd62Ytvre6FTz
rrXi4ZGUgBMKOOq5dWjrPWOuQ9IuBlqz2x6ZQfWg7clD76PEidi3cbjRxZaHxzMeeRG0TGmGyvhZ
q297tPlBFp0myVsoJlCAEP2iybUCHI7ijA+5P+4FLt3MloGW0dylSZZJO2TYuCYss4WoXU2D/NGj
EY3U2emx8qiFLkoukvdWmHghj4ll4hB5r2iAPBI0sr24gKVFs7ofHWtUzIGe78tu7lonER2rvFch
PTDGvqE3AHfeAv4LAKSYTVbkSqsqaeyDIXPUY3gM734AIoP5ZnSioL4OASj8F5oT6Oe+I/fcJbHy
SmGX1YlpQG4Gfvg/Bndy7lFu3Kb18s45o5WYySRZqpsTdraq7HncKwvvHS9vqOmFCObCVuky5boC
EeivGGzxWbE7lwx2egNOFQontVy3FETUto7mR7l3+mvwoIFxAp3eNcgOU65d4+0sE88IkVQvvYTv
k2Bn6fTz6AM+aMcdidrUHOCRUTgyJNxYGJEBg0lTMp1b1uDpA/D8AC1FR0evZ4AESv6QXNEZb17c
v+H0ZdzJP6Sy728Fs/fDYix9MMkz3japeqqVOPTG2uS0Bb3p00HqC20VmK5GvyfthGNuhtWTyhL7
YggEQR0cI0lGu9Ot5TXU88gtzEqxxTG5ma0080lCUNDMMh6OxNYWY3clNKyD4Ehley4muUrKSk4x
ktugDpIA/A3j9KKtW3+7cohmGRNCAIeuowmcCTrkpWy0bkD9pVYAcobQO7ZQpyxeM9Ezp+ucuNHA
sTsb9xItM2gPAqkXOslYFNq6XFojaYU50IHsmDznxv37jmpDTS4+n7mUnapHGTFCAM4sT6BdS7RH
WeYkSzYO50IEc8+qXE1kQYSIpQR1s9LbcZhclZJlj0LOCVU2VwMlhC9EJxfqj5eRylh1Vk6yaAlS
YbQXDXAsaCoXuPQtdFMYm6xgqAsTCuh31tBfdClGDftBrhayBL1lHYVIQ9JCA7F5KHtmmH/RlHyy
O+UT3AjGVTPfkIvdYKXO3z84C5zVGAaTwRHL+qPegNsfe3EKrAXj9qpiA5LZ6RGW/ldiWPcjJmNd
atYyBVn5SZViuwYADjczuaXkq7WwzseIZytvWwjBPD/KLRgTgnGMrhfHAwLHDsyonEnorRw24ne0
nsOPI45n9USbQ0yK1hAo72gDQuqh6c4MMAGEplYgFt7yCMaZgd9zKuRCIHPNFFEo62Wcp0BCEia/
p0kYwRFegNHgjEHuCi43XtkIQC8kMrfOkoxsiEpITJs22/WpYYBfFM3LyqJLXkumEvqqISeShbqb
iOYt5uRADwcEVvefKNDPraZnvwoszCLEHE2Jrc6rr73uyOYLmFT/gQi8bNHjjwehyCJwkkRWaiWS
sbkWQNyCTDxWPLaNLcOC3OufIphVJL01G2MjTUE4ACyovDbDzk4kjnfhCWHMShcqmpxkWMdUPS7S
C/ow8+6/FEFt9eo0ukoMI4lgHRrm5rOdVZ4WbrzDWwbjJHVtGErhLMOWMf//lZY1wsB8zK5AVqGg
BEdzRbzG7o3gEmO4aOGVMTWCXmtm7+ZZIO28oEdR6JyoBSA80EBQZkzQ+DZw1G2jhUm5kMVuoqwW
QtJAVpibh0hEYyK0QS0dpOltjG/tBbwMptvcAgb+fDuGxF7ghZbsm1A+SdJhsBpbTn1BdWfhMCmz
Q0ZuhXfLQa13gzkCqxjGcBK7KZjvKoApUr7y+WTcTWCa5icoNvw7ChOAxZRAMWlhYofRKdGqpjhE
W2Pcv4jlg5HvLQzaKDMHWH7DSVyIYXbdSNJSSmXao5lf9cZp7j/+bSty8fnMnumLNTTVMgG4EFXG
fC+mfhrv3hexoaQYWwGbOyI5jASwHe1dh9TJqHdok0Rv1BjZQv9NSR+q5VAZPEaIrUORJVSM6PCV
gsj48lDqsq+yrmrhXNLAqNHW/blJr0xeEmbjqoNt8KcUxiyCpJBItQUpyfJAKszeABC3LDghyJbz
VFUTo6/QLg1BHbOWSh3MoiwRQI5OEZgHFC4/UXws4DyIfunO+6niw8Nt3CDIxMwGnjUKDbAu9y8r
k4ZErUJl4tF2nXrhiWYZaKceQkveY+0/LPGnOGYju6Zp0iKEOA1sBtUJkBlA+NsVKJXQAg2IAxDK
Pr6vjFtBEOVpByMnGgRF69yUvfIFVjuleWNaM00LT/5Ei5ifKVOJjqYBdCzwa8LnT2Ti5guJTBQ0
g4B8BnHDjJx362E6NHyNZvRCKi6NhqyXqrH7j4MHNvCgB7k0pcRxeRq7VZTCd6DPN8A5WDIbuw+G
PumtqWGnb9HTZkt7OgJkBuKn9hPtMQcy2OdZ8ridmFv6hOleTEmamAt4MzyTGO2Yp1WyBMW15Fd+
GHzt0EsHMhh09CqcC0OzYOw2r2UxlpJoFpmkLF6CeMZEmD9M1zNxs/FbVexADc/xhpuqS9uvVJCS
nh8jlzdFivt8nHO8UOUjLdLQqrThdVfRTkfeBoUolzy9r7gbeRsVIBymSencdYztXAo0576urAkn
aGZuFmX2JHzK42edhE6s2bOJyWUupRD9yDc7uhLJXM+2FpFflSESTRqzXfnTPgbHawkmNJn2vHDB
bBh4vvN74WKNjE+NlszILAsCw+RDNY4AX36Rw9t0uE1ipyKaLRoNoA/2k+apGOJOTy1xgHmTa36Y
35XNw/sbvuFLNHh2mQ7QYpiAHSVISNnnrUXEQKn3YfdZGlyzDbKK02iwZY8uxDDWAUXbctQGiOk+
QsIhPdDWVgv4zxQ2iN8puaFG6LIHjS5aYuDDNCaXPJj5aFh1LuIN2GC8bNj3Pi4kt7l1c/NQp6A9
pxgyY62sHmKCTaP8bAC7kqQXIh7nwU+M5/ePaMMRIwmP8iwGVZCLZ11kgvkcaylKMSDihzwF5B7G
jkXvfRlb2f4LIcwtyDG/Eg8qhFDqTsVvwb7e7L8qB7RFevo9R9jGlbsQxtyAcgkbHE8jBpkEiOls
2FF06eipdtPwVvZzN/V5JVn69ZlLfiGRMZtlEXZLJULitGSY0xzdZbp7f1E8CUyIOecdng1lJQYx
OUrKMc45eQ2eFjAqvRArIj3VglHzxfFubo6El/vaCGEvNolN9moVwSAP3ST0UVhftHBwWry4SoDs
iJzu863EMqBOAEWK5xaedWzP77gQoKukHW5orZm5D0gsHUWfniDm00nROHk+FRRpWdW8FtOiyKIX
fYHxtEFWv75/cFsbK+N+IQ7EyOYbcuhJB026og+4XpkQGFHm9S0augeT8z7giWHOr9EKM9bbUQxE
ApyPEsW7UQWA0N8D0D07F3DCAk8GPKoo67L13CS0pMYScIZjfpUbCNqP5ui/v2FbVg+sjsiTW4BA
QHn20kcLQ5wZVYcNA2MFbLotYsamBYK6Kgf/nSBmy7RWnLuQCiqk3CXzN7Mo7D68VWTOgraOZr0g
Ru/nCDA3JZUT14YdyrUtzieNZ4E2hehoLgBzMIz4OfGwisibRhCADjuLQWg4+Qiaj3tz4mjyViua
pq1kULu7kmE2xYj4cBFpNwE67Qq3P6KJwNMf5MDwaI9U5GSY/rUe5Xvpn5zVSjTjP/SRpG2rYXmy
GFjibA+mY4rfiolzVPTIWTu+XiHd5dUKU3MySGdAzDT7YnYzRcjKF06p7xcCjEU0BbyvgbxDo1dh
JQ7Jx24B1IcYSDrBlKWnawQZKE7ebtMWrhfFXChM6JmRamFR/4+061iSG9eWX8QIehJbmqpiGbVT
t1raMOSG3nt+/Uu05k6zINzCHb2NNoroLIAHBwfHZI6hWrkLKR/quCBu2Gnao5kXtQNOSXJcS+tD
VBiQ+1Jyka71G1cBs6/otdAgS087UWVWaQ7cxZ1qDzOO2jl1591QouKfQ/3LfgAN14GmtNHvYziK
K59XMGaj9ZZ2+RNP1HzLe0aiE8UC0YmChlgEcdc7noCDNrFaXKO01cj+Yh4xPf9QPFI109D7DkHo
8qXxbK/3wQ+6ix+EyXyOc7vCZ3xBsa6DFKXAty8QIjMfwGqKjUBjyWfbsy6m5iq5Q9/P2afblsYL
wLbALCuV3JuZVisALs90grDao+1op6E3FpQjrqhrjBOsXIExtbQ1HvU4ikA8ORjoo5mc1Crc2+vh
nJwrBCbgj2xSqVKIcGVNZUeOg86c3C4WHE9ez4iBcq315lCRrWLIWxJLG1ew/+C2A+mAiZz6l8hH
nwEuVmf8i47U1m5UOvVPYR6c/nzmvFwBMxs42BD9JhOAx930QilTekxdZvdvgOIBFM4cwRUas5m2
mhLI1gGNzr0MmHqxLnQIsXZFlSWO9V8BMRcIGAfGLOsAJCvH2EDqqD0Z7belfL1tHFwYyqBgobXr
d3IDdTWUNDLHFY/OyYl7KVBJ4/Vxc+7yRWCH3Jcn2D3/wWJceLUMc6Lp0xqEMjnEa4/6UeFKyOjn
YEWs09qfovQeog3Hvmr80sL9bFduHYaC8I9z4jA6C9o7DV0MGlzbtV+rLCvP8ApfAzN5aeaTVok6
NXh7aqEDTwPrB2WjYW5GydQzfTF1AExE0hw77YyL3IzDczMube3G6KPY6aOW9e4y69EJZV9F2Su2
gmYVCHFC1k7OGvtorZXWOmFEqmNd1bYFFcEYVJm3P//b3AtzesCHgh4LU0ZlQWUZwBtQCtDQdQ36
eCaGn65qeyqtsMHe29CoMkI16xzJjjPZ7ZIujJHiNsrIm+yo/gThnsmXJAUaClVW5U7UVouvxpMZ
enojrfCVmqJKzmiRynKGtFU/13oynsJ66JVD09sliA7raHGaMNcmx5RqEwepAXGoa6mJsTpxksav
aEAsMBg4lO3RrodhhP7QMK8ONN0iAvJ/efUsewQDcdhLYej3iT1+l9spRWsekcsTKPPyh0JRyaEY
G5wiM5WK7x1pUrRzm7X9jEtGPecaZXadqwK9rTmY8nbFCuq72xtNLyt2nyn3DBrbEKejX+ja6Dpj
mkds/wovNYJmnbLsDGfxrBrHtlEZeodh7myQ+alVaK1rMGmGL+XheUgzwfGhv/TWSphreR6UZspU
ZQ1ALOgsuZ/aoVdN+zZHm47SCsA4dxeYcyzwcGEmFUrXzFFKB6mfxtxegrj6GJuqOyt7XSyPw3Pq
WxTGMWWgZ1yiBii5tYAzdXWK+tSZ52z25/pTHSP5GBleJf1LObhfL0TEVyBloaWj3zhsJDU1MNdu
0erHqrl0iILOilFi7VcVBZdRlLHmfDq0bb3jMZ6PWMBaKnPB2/prA2HvvEUC2aBiv+EPOzdFcrm8
QOoKj/l6yhAPhr1ifYtFp9M8cgqDQUP/+PKKcbiDKGPNe5FgvIegQEoJWdjsnFYghp3ydg1Ae9g/
tFkdB/NUa7WbmIP8Yx0yGeoVxGqI32Rq+PP2AedY6vbksdMw0pCCs0ejBxwU8/HwQRq+2qJJDS4G
RtRwV4OZD4+EaycyQ0oIDHk4erGVOFGPbhJNd4xSJFvGwGBSCfKLEM6FdyYQ/2YnGPPOHCXQ9qLv
qv22kp0yfVmzf/nQYjHYvkkVx1HWW9yRyWLcmS2eNWvkNIoZ4KZ7jsP8tMZqMIK4Qx5j//aXYq7n
N2gqzoAGY5D72ax8UjOUS7YuIcxE+rIUYKxGz07boEZVDn+EhCleysOFbkYmNAUFrBZnOi5XOZyc
JD/p9eSo434UdbSwkRVdEgIZi4D/E7UD5KavDSNJIjCC6RLc/pEOtw97qJZ2nzsvPpgHyhMgdJmM
J2EBfxunxRGs5CJCdCo1Xyx50Wmg4rcVSlIV2cndx9ufjGOR2/WxDBkjmcGD0GJ9pSHthgo8eKV9
qBSRKCgPhuoZo8sCvG1IoVxvY6lAgVDp8jVQ+vG7ibJeRKwD0lWCS41jgOhpVeGIMSSEWjvd3E0q
w5ykVIX8yQrNt6doOFfF6lT6T8X6l5Wet4+0xWGCgR6Ni7lSN2vQaXbtWv1DVRd3q9Y+Nkq0q1sL
lEfRuIAbS933eqw76tI1TjQ0n5EqFpwEnr384v4DVw6qNIznWkCcWhcDYm5JLSTH1mswgKsrutKJ
Hu8xUIyJ1MyK7m5bDTtI9GsD3hgHf6Ey952aLv0chwtQD4P/BdkDlJ+Ux9ofMKGYeYfcFaYOmPjr
b0QML6BqiJopm5BtzG5p+gZPHPVLD65BKtwMqtbIofN7+q7YdZ9ELEtspf0NEudehSuzwBHLhkik
6quotXvEY9BpRrtvC7Gv8ZP+WXes/Xy0v+egd8FUisi4eGdlC8vETDnK0WRoADs3HsZsfUiqeYia
PISdIFuqArTbi3v8+aAgWsP3xLuE8iNvT07XjyWp6GtVOtkXLNSPn3LM9z4imPZojkH+hIdEIbir
eN8Ub6R/QJnj2oTJivckQOt+H6LNTB9EFRguAm2kNiyYjs02GYe5JA+m0a2Bfkk+2C/KofwWBeSi
XX6NDUfQvd7dPhrMc+SX0bwjstkaOw6tSW3x9QbrCf5tVWJcTOepsby0PufD8xSJmuU4awQprAGO
URq7ILa4/nRhMcvLWqGbL8P7wSkhHRCBRfdfZqHouij1LF4KaFtQ8Wa4RrGsdtHKOUGP6pP1ZO9B
/xU75bflDm1MwexT7qEYqdJ4L7IRjn8DjyqcrYrHHUGZ+xo36eeqjdNsDmpIWtZd7BGzdPo5BYn6
B80U2AsPDD24SLWBiBrUpgyYAWGUol9oH7cJtUnrRUnvlCqHSIcXgurwtqHwPhtqWBoaDkHU/9sT
JTah/oDcAWg2l/uOgMNbmIHAzmyek29fDDwuhgWhYRB6sjHtFDXdJNlooDbW2EVmMmkMR/10exEc
twHDUJDzkdFpplBBm63b6NMJ6U99UYLKPE1d6Rj1dzMjgp3ifRVwKiMup9zViLeuQTDPFiUFOFkD
ydoP0KYr+9NUfI6s73X84/Zy6M9lt4yqf1IOT3wZthNUxYglMhy1EkzrJTUCZc4cEj0p0v42DHdB
Gxhm16RcmkuSVkpgNztNuhjhZzv9JpMvYfZwG4j7eTDdiJkfyAH9NiagrWNeWEarBM1Y7RHj7hM1
cyMI0t2G4Zky7uR/YNTrD5TOU1OAK0UJMis/4bDuK2X2bkPwVoJLGN3HuP4pAe81xKKggDlbeDkl
YEnvasjwGMnRHmOB9+Z9mS0Mu5IKKbRwVTHklj8Z3QczQnD3TGY3bURNoTxT2yIxcVtbF6sVN/Qp
WGASG01m8/dGeyltQTTBuY70LQz9dJuIeLb6ghQEC6JZdTp92fp0RlA0ASP6PPT/NzDJqIypRvct
k/dVfVaqD9EqsADRhjGHZqh6w+xNbFjW7gzb0eK7FXxGZXDbztjMypvX3G4Y42yWIYny3MZKWs/c
5/dIKF4SV9u3XymBi/54G413cLZgzDtiatQsGTWkHYbwXodktohJRPRZmEs7K+Ku1CT8/VJZPbkE
079Zu8K8JR8Fo9sm6NXhoxlTrqxWnUKacWik84K8dXqEFMvtjfovn+Udg7HjqmkjvRrx4J9c9Rgd
+qfKTfa6Yzvdx+pJWPni29o7GmPOc1mspB6Apu5lNznEAf232UugSRhbcDSsfuHVz6K6sAiVsfB+
NbXWbIBayRfcdujicdruO7rwBZvJd3Lvq2NMXB1tzWhU4CzpIS4UlCIqvyP7xQLH9xgJwETGwZh4
WnbgCIlxbBWlHhxTAatGPQ/oz5Ak0euf7+ve18VYu5GRqO5Q3kCTa3TIju1h2uE1Kpw05+WE4FP/
wWHVNFa9/Ns6Wm/yZT/3MHxnep2nQK1kvGAoSeDD+V7iHY+5+8Y5tSGZZ8L2DXSU9umdOa+C2RSB
SbBcFOio0fp2whEum8htpHhXl80hUddjbD+NnSjbyqST//ax7wtiHEZohCTTaBlvsCZPQiNhVUaH
SnttpfJpJDKqliLpB9EWMu5Dw+ybJadAVHoCYofxkxWWfxBrba2C8RlpPvRa2wGihuy4lkOhNpL3
0oJhcoEr5J4okKkZ6HUHa8Vbv8Dmri3VMCThOCPLeqcfyx+dG+8yN30BU82ejpPU+/inqK+L7343
mMwpjme0TeYmql+UMZXSXEt+eyhAb6AeIu/fDnb8so8NGnOQIZ8GZboGOS06u6L6nYsOqPvM1cGq
Xe1IKpxe4Vr/Ox7blgJJQw2tmVhd2GR+PcROtkKzLD+YZKc3hSf4fipiIfaRgQfZf74fG8qSKMcw
Swi0ljh0tC31zEB57CE8dlBPViDs/ee6xQ0e/T0be0FZscQUDfAMhxI15WD9sSBuCN166Wt41jHB
q0FJQvIgUpgoLvkoWC49zLeWyxx2mUh53GWAJ4d5B1kECGHrXgdqMRlUJ+LJA/63xEw7UhVQ6GCD
kTKptLlGx0xgGqc81F01Qkt56fX6sRJNsLOTI3/b6TsW41UMPFU00iInKe/1/eKbbvc8g4YjcY09
eWONar4JNlO0OsbJFCNR476mjR5flFfrbvSUM7h5YgdcOR6UT9TvCIxd7RlKeiKr5Xud97UywUnV
JjOEc4EcvSSg7T5LdzQzmX4bBmc+9n/BE2AQSNSq81/8DtI+SOmDCURmrr5khtznQDtK5H0dQPrk
CFKsPdlDMRAcuEJZGaZa/ff3fEdjTgoZpqhoTaDlPcjg4qfRfoBCQgkZP/2Ykg+Z9q1MBfvKP5zv
kMzpkCLk3FIFkFQjqNubgbGnwmOiiJb/9d5hGEvNkYWazRkPgT55lqNjl54H1b9tm9zolbxDMKbZ
F4qcgHACK8FYmuVK6mG2UJcToPAPwDsKY4Zyo2VziG44tDG/QPogXGW/Nk+FCjnPUPBp2Bmm38yB
/paN4wylluQQkMOm7QZffYkeZVxFWu8Ul9EZQd8rQ5H2m7lTHckTfS+26e83bObCXY04XcYc0QS6
f61XnZLB7pVHHHKvAUPc+jC7HWZ94p8i8mDR/jJXbxFHrdQUCNdnqMd6yOwsx0jK831BospfEojT
JjERDRcKrJPNmZMJHUxSg8V27Tdo2ZOsca1R1DMhWBnL0YHOYKu00JASTPmTlr92iVtWR6N5LEfB
EAv/ffB+Et6c2sZuOkgGlzUtyVHVgfg1OeqUoNxwwE11hKLgnZDWjx9R/HMo2PaMbISwck9Dz6SL
0MHsxyg5hu1JgXpNowe26pVjCkHt2ZHkY5qZzu2DL/p6jG9pciPLp4SiZ0cZZO/z+LVDDHUbRLip
rHtBfrMwEnw+iBqXZ0oeHOL9io6X5qy/UoZG9fE2osheGE8zDfWihBMAF7QY1NLzNH8M88cYqQ1D
KK4i+oCMpzHLUC0qCRaTB3Ug+9ap2mfufOyC/kvpCme1RStjfEsT28s60o657K9fXF7JZdinTzRw
UQmiULLv0XYbPVWic84rGyOP/26ojHdJdFDMVyuQQc6WB2BMw8y20TvRfiCO9RBCtq3wkjtRIfct
fmdDUBsjy6YMcBTKmEs2i+YUTAKoVisQ7FHu6MD2fMjvwo/RmfjqXRGs+wHCLhhm/lT0jqgiyDXd
LTxzQOIaE0aTga87PVAZGx10m5lrlZAoold9vjc+3rZc3k28xWOOSjSpTZPHiLjNdnBNsDK3xNPi
iyo/38bh2dEWhzkher1qo6pgW1dLOudT6qjaZxN8Yp2S7nKQ8dxG47mZLRp7Rsx2KsGghhYtI3yK
i/pz1spOSURTIvzNI6hxQikLOn+MrYCQDg1nEZItBZnujTQ9FMVy6RTtLmkxmnd7SdzwFmlTDexo
kL3Fc/46wsgSqQvzidCH7ujprgnpDMgb7ZSjuVsOomCaF2puwZjD14RLK4U2urMiBU27g2fPmasq
p2GSfa30TBPPwkawQD4kwcSNaYKLguUq6KooM4z0LSNnHmv0iNR++WHcW8HtfeQaIhLP/4FhDLEY
irDMDRo/SItvdAclATsNLqJecxTRQ4ge1t98yQaLMcM8aaW66uDCDNv8Zs76XZ4kfxJA0HHR/6yH
NYty6WwQBCCh7q/fo0MJ9RY1aMAsgYGIfXpZ9re377+Y4TseYxndsKZ2SROn0+L+UvYKP+bIc0Ou
tDzme1GMKbAKQp9hm/hIJZIhyY2NZCOINOeduh5Q+yBoc6k8TboXjp5xHcf7bhLmDUnmSbVnghNt
9GbiWFBFRGr/NQeP3+1tFC1LvV5WX6VIHc2wwl90nD24T+JDK1QYFhg722TZSuAg6WUYoET6k4Uu
y0VJTmkSPy+y/RNRtKBHRwTHXF4rSIrzHp3bQadre7u/01Ha1cFSqz5r+eH2BgqOFmHuLTmZQD+g
wQzt5dL3B2UqBF9IZAmMnyhbqY1rBQAYf3mx5ySoizpoIhFj3NtT4oaPYHvVQE5eVQbNNstHSEE4
UJiBVJ6x13z5IOJO5u4ZuBnAIwJiVpO9rnQ9M8KelisnlJE7++doun/wUTYAzPe3zDCpSYFrV5Gy
pyUzPuqGYKqHe+NuEJjPvrRxjKFaIGAO3l0aRzVLt9Bjx5CE960IijEAyahlCZc+Le7+qtz036IH
AsWByVM9mlKi456i5xnX6jbrY24MM5/iNKGFazOWn5QVut1EvcS1aOZBBMNcGtOSaWFIUzxaUjqW
camnr4kpuClEGMxFUVipJHc0QRaTzOnT0jeK7rLkIpZabmKVMo78bdU6c0MkWIuh07eXfEwOma/7
2oEWOXo/uVf86il8FL1MuAuDoDQE59DADqXla99N5DwuoPQKz1C+GGDfLnp/ErYWcM/qBoQ5SmWV
z1ZHq8rWE8aqKPt2fEerGuNf3Rn80DA/I7h9ePk3+waSrntz1VbokrGagUZGqNuYbuIrKL/6o6+C
lnSeHFEGldrYb45vA8ecL33BdH5IEzmj7hv1wbAzdGg8pNqnEIzjX2+vjYtFmxLB3kwJqZhrHSUp
y46ttzFO/Z4k1s6Yhl00Tp+GVt93k3bsdJHKD9dKiGKjU0oBrxpbW1imiqRanmKiuD1jEDfP/7IX
7w9WtYFgbCSesiib2xzDvnWVKb5EwLsbyU12jBpVI95aDo2vyQsyV3MnC6iaudYCNllcI5aF38B2
8xF1SdGICUahHAmW7NS8iexMu/TxrfdFhMY7Dls0xi+Oal6Meoj5bPWhDOYznb+PLvZTCEkfqn8R
X0QPcZ733wIyHlJSBgOaCxjXVvNpN9XntTL3Zn1X9T9vf0MRDuMl0UM6LH0MnJhgYjo/jbrqjghm
9FwkyM1NLWyWxGZO8QKv1D4GE8pwTD6EuYNisLcWzvQ6eSG4A/L9IurnECyOTaM2g6Socg3EPPnS
qJ+TLEIseB7CP+mP266MiabTpVTMogTOGH3QML2/mL5qHqNeYIW8oH0Lwzh+o1FCKQI9WmDP5SGL
Imcixk7CXEGOGcyxljLH7CI3iUSC4ywH61uCHwN1//gSxjObYd1XGpTJAuMp+dDu1Af52O/6s+6H
AWQvIKm1y50BowY0MrEhjvs/9Pxz1w4uDDQ6w4uCDvz6ctDndR6lGbM/TQs2GKhRgGYf1dnETT/M
qA4Xl96pFyf/SrOrGqa5vt0+JjxvipZu2TIIqPAwsnMN34wEoYSFSSe1/hFle5I/NSIWnzf7Zy+k
LQZjRWttKVHUwmPrqB/+Gg6meiJi+Qn+SdyshjGkvrMgYBJiNQbNL55B2wsR4M6TMU6IZGriiSIW
7jnc4DEXxTDk67wuGQy3/J6gKdow0LHeHaY/abvc7iBjp0oa23Wiwk5LPQuSsnHRleL3rfFE5l7Q
58Q1CAVCQRoAkSVmttBcBjufU3oWwUOjRK6ZPBuK5t62Ot57lmxAmH2LdaiOtTNAysx2BukxrQBm
PMrmxVZaARb3G6ngQqDzJ2iQZm44UiaJHMUd+EGkh9p+iIrPBigIRNEyd9s2KMy1ZkmrmZcKRdE7
XDeZ01rFU4zxk9sbx/VYZIPDuIsiRBp9GYAzPYTPZaAifk382aEUTOmdHvxyVcPZwGyN4mc74ok6
WbgBw/sPYAeB0V5lNuGEK6ENjxMeh1MrWCJv4ktHYGfCL4PuUGYnDcx4SAaZBkALtEytAyryWGLo
Wa56R7VcKPPJ0Avbj/i+YwPLfMEcJe3BUgCbBul98kH1k2N5Gr6PfnyiLTJ/0nW8XSXzIe22GEow
nlLamtJJ+n3eCi5VvkX+s43s862ssxzlSASx0vDJnt0+j51WlFrmhf+bRbBU1JqZLbEylnJg6T+y
JHXKAfSUqeWU9tdkOC7mw23r5xbkt3jMTaJnZO4UA5sGRoHdgksEim2xB3p0TzpOO7QwBpVX7ptP
s2AkSWQcunZ9Tdb2MtaThc00L0XjUhl7yV/3ZY7CJ9VJ/NfCO2+RySYkYoeg1i4ypNTEzpb95GjQ
2Wwxh4je8dsbyrWR97fGWwpg8zI1oKSUqRFQpukLWX/ELZi3/6RxdrOSt3LkBqOOV6uCqJscRPkx
Hl4yob/gNQxtAegFsAHo4zIEHzMW8SvRl6DneNlR5yeiT+Na+2a3mJukL4lVDvTpIpc/eqtzJnWn
2z/Ttnfy7qWal//nx2Ec0lpodkEy8HQZyku/nlPlOJjB7e/PdeabFTFOCHI69lDN2DrTfM3lz6Eh
KKJw73ldoxpHqonwktrf5tMkcQYGYs1QgqKrvutxd19YcuQ1mkr26TBOflJD9eb2kviQKHRhVhjD
Vux1X6uj3C+lrAQKZGHD9GcGmY2ldVL9c92Julm4x0d/x2K+UGcZJZFAFhbM7dK79hqFzkzC2QNZ
zOfbq+Ii4S6ENLwFAhw2TJcMq9Fq1VKCUJVBa4xhVnsySmfNJEEPOjdaQpMfyBaAQtjtg8hh23fS
hKm4LHbSxFPK2WlXMKPubi+I29eFTjRKHqqA0oFl4VCkdRojKVRAA2w508sYLH4cmBBQVg6WL11G
A/Pdqjdl/wNnM9dEKCkU0RHf/kYrSvoka7Ic0JLkRZgxJd0lS0+1LjtpLXqpc7EI5RiEsiH4p+j/
b04AbEeKq7bBfqq602Kww1Q/95PkSNoD6BcFHoP78TZgjD0WoN0GgRsmDQep1ZxsCo+Isy9lbSx+
mrSW4BNybBKyEJT8GpQHMszyemlEzkB6pWNOM57w0GoMV9bOqtBO6JXOPB6vUOiaNxs4Z2ks99AK
fSM5MHb5rtjrP2jTRnqMPPXxtlVyNhBg6OmnYg0g2mG+VmTW+kxqzFDaVurGKkZXYs8w7qc5E3wp
XnL9Con5VFWhzLO1AimFhM5X2L4bHQdI3sVu95neXu0+dOX/5+oYb4/erTqTwNMVzIX8aIDnzEEl
5jlKvkVdJVog52bB+uCF0fOOmvZvdp/0ZTnUnRKsdfVFmpOnaBW9E7iWoaBSYEG7VcVhvraMdolT
wxhhGel53Vm79RBhrnJCC1EG1kxRXZlrGRswxti1BbM4UV9iiNecfDL9jG3JIf0AsQBRfptvGhso
xuKRLlmXUSuUYHFJeNR2lFV+Ri9vjtmm1jFPGTKKom4l7ucCHZIGfhgV893M8tQ6xKVJTYOskumj
B1xz56kTNSlynCHuMBPOQka+6zcNS8VOkgZZDKDgJQIybq/BA3KGEoomferjn39wljdgzDbOKUwj
JbMSmMsB+hVF9dVWz20sLGdywk8DrUMGCDQwd2mw3AhyndVNo2PrCmPNgzW0yh9rVOauqXbPaoiM
w1hklp/Ak0yy2XsQaRGdNd7rBJoHNhar0/Z89tK2V8Wwl0VTMCkZG35yyHeSHwXLq/Qg7W0M34ka
o3nfcYvHOC+9IJ0qFcBTmnmvyY+aOjoq0mwQTJtCQesD7+BtsRinBd1nBN2jibWV9+bsgrHdMaAA
lgqelrwDACeCQATc7BBYZTw/ijlpPGaIe8BI8VzRJphYFYRWIghm14w0NmMpHHCuR8jLkfY1lGtB
vM3drM0qmM0Ca2QzFSls0ex2MRpzW/kz+rpdudndPltci6P8IyroHsFowHY8rKA4LaIKLM70IU51
0yvXepMvx1DuLtqJ+Ef4eBjlAYEG6KsgWHnt65ea1LKxAM96qlrnF21xeC5P47EI+g//Q1qeZ+Lg
mQTjL1jUDEj2XQNqYKfV80ihC1zcPujPxSHdEZ9cRnd9bLzVNdE1mmASIRDsLO8TboEZK0mymBhR
CWB4Kv047eMnmvwKd/pd7ZvO4qVO9TQckm8CWLqBbJi1hWUsp09hkCj0ADZQdjp4naAadQTjEB2r
cG9jvT1W/jsWeFeu9xZjeSjgzljisjcfaGfderC95qLej4fCT3f1QdlTrebibjn0F01yRK3I3Bv2
fbG/DTSNQxNNcKg0Y0CdZfZs1o7ygQYPdKYp/Smd20kQ8N22J/BZXa+5sUGTq0oolBPFiUAKG8ex
JxefE/3ZtpPD7Q3mlZBBkgpCUUrMB0kl5jbXlBDKwpQz2gbhEp2Ztz3tYj1QInXJE1os/Wvs50SX
CObsbJwUkx0PM6YaEzoViFRa75cMavSz2c8nM5h20JR1x2czcopPt5dIzfEWJrOd9WwZbyzmAahs
j2aaOVN8KdeL3rlNMTiTOXsNEfg8LqRu6KDlQhEBnuj6Cw6R3EYl9IIxWmUEqUnuM9Pyettw61r2
+uyp7NFGnpje7YXyLg3wB/2DSt3F5vmTW6hiGxVQS/ls9ntbfb7993ltclSRQoPqD0zlt+7gYlx0
aGHpyDJBM2710Cj3pAf06d1fhKppvEOwxWIWYxtgetYqDVt4bg76w+iN5+yQe73sREfUrtOvq78E
qZ/qjsjn8LzqFplx52gxxPA0XvjBrLld+a1fM2gQ/7Cn77d3kwtjgXkb9Fwy9pJJE9ujblbQFUCa
pgHNgh3vWtK5pRafzElQpuNaI56poBpDm4jBMoFBptS20IeC9t1zG2THHjQL/wulDPfiRSUQ8tB4
EkM9nLH6urNydZAwydvvipfobXCYuPbT6i4YHP6jtDdGQ6iaoAIqdchEXJv7MNoghafTfhlEvqdD
Y34j8R98oy0Ec8HqkWF2INzASFF7jmUvIj+z3s+Wx9uWwKtiYSXQXMfeYd/YB3Azlf2gROjCSv5a
X6ksYnk3nnSveG0PvT/7qZM/SIH08TYqzxVvQZm1LRohC/IaaN5FtQxk4j1oGfu/bmNwb88tCBMq
rGZspMgd0nmJ6mX1qiMdCE4uFjggNbe5i7+IZqV4pwqjCzqqjjIiMjbYzFVZmclSQ10eUa0CjhRS
eVK9U9X6Dx4ByJGBhxtJW6QlGesrSBsVkjKC0DkhB3npPEQpL7d3j/eFthDMFxp1EkNdHhBJ6VfJ
d1BvdOu32xC81KoB+jw4Bg1F1N9K+OFU48DK8oKUmfZKdovf0Zak3Rw5YJ03HelB208elTxdkXAS
ScbyLqwtOP3/zYUVlbVtk3KF5iBRPqZj7/zhZwI5HNGorhdebQwEqVJZLiBzWoJhfvlmiPiGud9o
8/epPW6WoE3tMJmrim+0HpI+dOPRy/vKuf2VRCCMrc1dXkfKgEWoKMw2mD6KM8uZi6+3UXhfA4To
0PQDa5/1W5Y9lgzotlORma7OnC6BUryoNZ03TojOCuilv4mroWvxercmqZtrnaC+J3+BbM/uAlLK
nQ5OXsfYowjnPUFQ89PtRfG2DoUdNEzRNWlsB2hFrEXPB6hoZWrlDLp1X5Wpm6I+dhuG53ZAEG7T
9y3yOm9X48YMElVqQUmOaMUeCmeoz5l8WuKvsfQn0foWhz0xkSmX6oLnkLrPP9I8ZnmwHhQ3clM/
8v6AjAw0Qu+LYs4OCIaqoQSHZFBq52QcHUndr6XA6LgbZ4DwX5U10KGybtTC/HouQTk8iGNjP/cR
hDLUUyKtj3o/CkyBa33IL4OY1IbXAd3ItfUV3bhYwwhFq1lxQAByhLNDJj26tAcwYK7ggjJPJbpY
b1sG18OCph402uA3QYaAvqY3pmHZ+jzYNTQFOx+DOL52/pXAV8Dt5sq7/EXfgYn1mF+a3hF9QFZ6
jXYGgHj5HZt5+ixt10RNC+wJogPyXkH6xfoGDc1Py515F/14EwbatRhdtAIRNvfDbqCZ8NYcUTdM
bUAb46lM/AayCuE+FbFx8I43AQMySpDILmEo83pzBymt9IZKqhrjk5qBLOqvRDT8xl3IO4TFZCCK
GHXndEQlfyieivVVX+6l5cFeBeGEYCEWYyXTktehFQFlju616hiT+1j3blsida7MOxgRpm3YFjSw
wBlNF7oxxFjTh0yd0FpplNNH1Zx/pGTw0yX5EKFPPRqGl9twvFbOKzzW2StxXK0J8Ib5S4r3ffsQ
y98SKXdV6YdRn1bME062IJ7hbOMVJhMyQcJVh3I7MNWOtop/bRo8ETvR5A7Pk1zBMGZXSkPVJTZg
IAY97qLOAcGOJz32pxlyhnmO1JtyWU6iVDovV7OFZecw51FP1WVBa6fypO8p+0y8y0/FWd1RPTZR
JM0JB67AGIuEhmZDa30Q1MzCv2aFpOcYFRHBvcl5miIJhATJG/MS1LyvbTLMWsOQZ3iJsLwvMOyP
27PJ9qluO1XjDRoYqyPRFcpdFwQvCaRVqX9ivp2pV6jpTuhjGXe74gOlpXfWPfX+PfJ5pSvKJnDh
VND845GgmDIrD5EUShdaDZXxLEKHKNNTaBv3t08a1+g3EMwm2hBi1KVyQqpE+6FMiVNOXxvhLBT3
S21AmKvEyle5LjWso9/ZX8jd7FF15Oy5xKik5cYfZnCVoeZYebGvQD1tf3uFfMsHYTWCBIPggcz4
kr5Y0RtC6JQNCOaoEDSm7j0kSPeVl+xsQTekEI3xItMiVXmYw/Q7X9nRNLMFya9dFZT+cgq/qo+3
F8e1EE0F8xjk5aHXw9yUq2KXrRHiVJPOl+TcsRJh0Y9rIRsI+hM2rr/ve8sAJzftqp9eFPDJSaEr
+RB692e8w1Un/ZLrKK46txfGyxeaEHz5Z2X0Z21gIynO6oH6K+mwQL678MeT+pHsS58EIgsRrZC5
3FaolaoLnfSy2tivoy9NXz5ao6iNhZepQaiK6QewzePlbzIrKi297msNsijqPnrs/DKIDtqB+OuD
OjjShW5lcpfuhS2lvNVtYZnVlYlUT0oPWAx+mBCP7/ARceH4cu3YUHJzpH3yOn0SjSrzWmivVsuc
umGKJbLqgO2RrVc8A3yAi1+jq6Y/li9VML7Qblb1UTT2JVotc/z0tpbScAFs2D8aRUCiSz8Gt01T
BMFcAl1qDO1IAGHMn5T50bC9RUR8xnOYm2/Gxo2SQsY8w9AHzlwfaKdkb+xBPXYQGT7XWWH0T7PB
SgK9DPY+SwhkC9WczrEgKa+6YN8Eabi2B9uYk+z+gDYcYtH/gLGLysna5HMZ40TbF4ns0gSTlf7t
T8NLIwNDgwYnzRJobApPzwoI3RWgPel3b2oqpzZ00QxHHTByecFquLNIkYOeHzY0RhcN3hDoQMIM
E2PolWKHUSpjsEoZjt3y2kX7NDuFIuVwrtFtUBi7rrRuyVUDKCSDimPlrMpxtFuR06UX8a21MKZd
aWvSyitQKKtFBtrQcPAbT96VfrkPZVf7+H+kfVlz3LjS7C9iBHcSr9y62Wrtsiz7heFlTHDf119/
E5o5YzbE2/iOz/hlIhTRRWyFQlVW5vXl2hsU1AoUwPpwO8t85qPKpjnN1Q5kACAgjvMHdSjD2hA1
D+zucoAIAMDEPkcpg33G5ioBk6WlxRTURfLBPqg+ypSDjyvLnw/LEfWhTjCLH0cFDVikcixsdbyY
eOVpMrWz0VqtHQ5rcqPOkUva/MUuRJ5u5z65sMN3yESmlkTpvNphYziLK/+SNGgDZj71MnfNvWZw
ozcUDUHtJYrudwdoGVBJIig8oGh4OZ9yXiRoUxjssOo1sMvGPhgz+1JQeNo1AtzHu0ofUouckSZb
O6UzKJTsZgUMEVUwL19TIc/UTpiBBDYq84jmwRiGyuTlWBorkvV+6UloVlgkWr1WGa6ohrrF0Hsq
4oFkncJKKvyosEOrrgQZnr1RasCo2VBusQyV7/eYFsPKsmi0w7SyXQLZmREotWIUPKeZc7g81hjk
xgo3SD2xC6WdYYVWX6GrULml3dlO0elPUN84ISd4TktbpBrGfpQ3ioZ9i9WxccZ54HUzxonRrDNm
7bkrPP3AinrUQ6IqC+pfYD8+Rnci3bCPrhgZsd8meTXElJjDpFYa2tOM7rGkN73+1ejbZ7k8Xvdb
gqFp3KMJHmY0jcjSQ2P6XOkPtuxd//2d0hcEKBl3HY7Yez3qcldC71CPzSm1gVwpFqd4HYHRcTuw
goKHG2nAX9r/oUN4b5PgTJvAFqJVGYX6S5tSMuVxvmCTNEsWSOrqFREJmvTTPHrx0rhArV8f5A48
B4PcGGSX0cYta5ZUrYa8kFC7z0NWuezPqq/1jobs5o3pWQdAc8COBprAexBmBNqXyr/+BTsXw+UX
cK+nYR17MI+YJJwDJaCucqxciCbfNiHa5A5CVMLHy/XSGncK+5m0tZImOiJiQJ9Az0E99WEImJ4d
2uo/Xx/bxwjy0hhzPJvJbYABXOohIWGJytbbUpvS/QSFd1dr9clFl9nqdkoOEIY2tq7dgh/1uvld
v7pdXO7VsSiS0cW2ZIWRJjt9V940YJ0bbvXWcCLzLLfAB5kP4PUzhTChvcOJ2jNe+oBWmfDtlyPP
aJklYJ40Mc2Tb79qN+h7jOB3WNV4eC5vzc8iRrqdlB4mG+rDJsoQcHcWFzapdWxPRaGgGuWzAANv
/gICkN4iOcysGbQHE0BPyxcx9e/5O5xXJmGLq0v9cBErVoKGJ8sK4yZCxuswKMOhlx4qJAIEy8lO
Au/MmWIu0BmIrDWDCz/TdbTpKPVG2L/BHRyVY+Eqd+TTAGnU+mDeVX/gYBGqKWwdTSYwe7mGtqkM
djzZepjp47FFszspRFHa7tyhJY2gsILMGuHWbK31WDUn2wxbbfWxpt5qoWK9pMnL9anbu+EB1PnH
zgcQYoUAd5rbyQ4h7e7O1f1Ie68dRRfG7vpAsg85IB19cBbnS5dMSmg7yTZ8qRJoHkj2wsZbgslj
njNy2+D6oPa8i7kxxznOZh3Tfo4rI6Rx6Sxz4WR1YEsPfXuDYMZrjRc8Fq5b3CmFIXrfmOS8Z9yt
Y2f2kg5JUFaKSvxMB9oAjblI5hFoNpk/tNf+UN42n0WNpTuVMJhGQwHwSdCLgyDp5W6clyrW+7wx
3l/J2eqjO8hDN80n8yUOGUBpPhShDiXU8lN3I7w19twZqz4TyDGiA0XnVtYEu3IVz6MRei2Iydmr
bD62+DcEDTjBy4OIwGz3XBBg+0HVAcISm3vOotrY6UWO/WqR3FHnUztBEA3pgfgPEouY1o0lzqcM
JYXc40z08GYMmPIHALIHsBKDjcRhSj7E6wQFg92wyiToF4JLMSzN4C7FzujUcUX+Jqx//MN96QHQ
9pCcWRasPYDEQPCI2V28jUFu51jlnM2SHJMQLu5N1dfAnMCce/1k7DkY9NtB/uK9z5Av7HRg7IgT
nYI11GqhZXCExNyhXr9eN7K3KwBYQq/mO/rW5taKzCud85zYYTd5tkSdgdyus1PWos7C3SXaGuLc
MpI3ep+CQgbszYwkd7pdvyefhi/0lUFF5SMpXUWUwNlbpI1JfgKXgjblYNhaGFmurjZOLv11ffJE
BrjImhT4r7dxeerLfT/f/wFrC0AJvxeHcC5ipsZimJNuh2W6nPXue7Ycakl/1OY/2mn/bgKejFSC
tkuvj9jNIHwrkU2WErdon6/P1f5u/m2DzeUmbu3nFQI2KmzM402uOO38VLSH6yb29zJhOsFoDQPJ
yaWJaEL/1NIgNF7WN9mOIaPtzqnfp6tguvYuSSjZol3LUCAsL3NDSZH97iea2GG83NfKQ2NDDqC9
Lcz4XoKodP3VpP71ge3O3cYg+/tm7pRZlvIsx9zJ1nO93Kha6mRRcN3GbtZpOyp+9jKtInGBUS2P
Te6Yp8WdPfNdsaILotjL78CtCd8t6ovcjbHhtQnmEa2YCAovB7f0q53LpWFD3Nl6Lu46p4FQFPET
ydFbVKIYO8Z0XEU56913zNYs5/h0JW8Ni+IlTsP6hZXzCjcOm3C9FZM87S4f0G0y0kAWw05djnBK
Cwktk6oeSnq1flmKsZ6dqU/Hm7pSY8HFtL+MaOTTWMs4EE2cT9LGjhK5qwhYp637CW3B2alWQUdm
uaOrEwfAooP5BJVi0ZNl980NvOi/hjlnJbczjecWWUuEwWemJd9+ryFmxgxC/eCnYLfuz+lva1yg
mhd6U86kJKDMi7/FKxhVShC5tMfRcDpIGp0Wr8S2SXNRtMp+l38vbUfJnX3cyXWVlpje5FUJTJfW
nuQiXk2cyGHa2bRxRHqSuyPVEf/LjG/A4Bt/FLUYx75JSShVt7r2AjZ2NxK1DO/aMNAVZ2OXgriB
O/sSdH/HVaIkjKqHaQrn7iwbgrShyAR3zLuiRpFDwv1vE78ZzxpAq7b+P9rgDtpS9sZC8xHqa2MZ
ymnsVVPtL8qn63uPTcaHLbCZLC6SMXK0ISsE3nhd7ubEa4wHSX7RW9GlzHbSFTN8zrPSimikCYKL
toIYmGJATOcPctRoc3q/LZmgBzcQfahXa4olOxwL0LQZng0aBrv/k8vyP0Zsme/Vo4mRJ/IE9z61
uROtkh/NL8BcTy2YM26NIXfkWRQH7CYg/x0YbHI+sFakBbzDmh0WzivrSVI85TgfkWT9rj3RzwVa
A1s39qSX/FS6+pMi8E37O/2faYV1zhHWi6mkGTUR6VIbUCXqq71x7FthIX7XFW1mlnOBmdmbY7lg
H7ZIO7a4w6hXuOqL6ajQj5zEBGeicXGuj8Rpl0NAiiDavU1H1bGNszqIOvx3Dxd4gBEKgA8YHVeX
d2W+JqSndo70pjI86FH+tcvSxu3n5l5TOu/6Qd4d0MYWN4FjpZElaREvpt0pad1ZfqF18L+Z4ObM
yFFly7MMQdVQexQC4VXk6P+9PjyeCcDNs/aW9wb+yzmLhlW22gLjSCJ/mY60O8eSoIl+/3YHYh53
BBiK7ffn3SYE1ROg8lQJA0Ff0nHWrIMi9f46Lo4a36Zp59TG4BuzsxTz0bZiJ8nf/mAicTehPdRS
TOD/LscYq3NFahauafSJQekL2dFFFIy7ew+NdzoqagYYBLnrQ18HAl5v3LTJ8nXqA6J+G8u/wK4q
8Ijvt+kHz76xw/ndZc6mIZoWZHfLG9sejz0yazRyhyF2Ym1w02g4NPnPpAoyKIAV7e1qpm5LAmjl
TWrnWEt6yqH5EtuOZN3U47GTP2sQF0FcUEQBJDkEn7u/9ADHQ6aWIS946iiiJENDJoSvNFRPRqAc
wWV9LkLtvb1AFEbunsmNMe78S3G1zITOJMxIBPrQ2umq0YWAj2BQ+0v9e0zc0dfVtZaaDklHQ648
tb8vrMWp+nBZflzftiI73Pkv1Ha0ChVhqtYddPqjUF8T8qWeBYdjBx0DD7CZNTarm9NJtVJF3IMl
yhYgBuJjcaJBfAChxo/FA+t3IAIKCA2ycW8MErvIozKzSNgln2uQbiFnFJfPpAG/cOtE9eJaDULi
fHXTJljzZ3UIrs/rfjppM2IunJyShBp9idcGel5GB5pO7AEwHqOzcqjO0Y8WlA6iJ6NoLTn3kNCq
i6XYBkwxNkCsoz6nueSVckXBEicJrqb9Q4dqLeAmBK3VfAVoyBcjXoYCKZmA/tSRGs5c7bEK3yVT
74XLuTc0G+9vkO0zwV0+/p/WpBiUFfXS6dE8kMRRjskn7SkJySewlx7l45w6BM26IgXxvUc4aw1m
Da4KlKV4qnoE0h30YpC3hayinz7UwXyMgOia78S22EnjnC5IqoE6RdcGq4Vzq9fYeVebMbAtyBs5
iao6hS3wKTvUuhYoj0FVCLwdUHcaZyKiElAnk4LS6G10GhYHxf05JJWTAU4uucqB3tFjExSjUz0M
HjkwcozSFc3p3jgVtL4AOKwCxfNebtmczHHqezJYNUBK0Z3cN04pC0KBHQ+N3L6N4Ay3AaBQ3E2c
66QserLYoSnZtdtS4BjmwborVRH/rMrOML9kKl4MEFUDxAvJtksn00uJJtcNctNorFCBcS1nCoY9
qVcTp6rq6SmRG+snCMn0c1eX9m3UmqPXkWlsnSQrq9AabPWvvszr5gHu3nog0cIu0RGdhYkckVfE
Gtmdaq/5jxkCKCfa6WDgLBey3iCHYq0eWQsQGfSx9AoKPiiEVfIgKpXszSUK2WB/kpGxRAX2coSq
no0skwE6iPJL2VNnBrG0yFXubQgN+Cdg8XDMIIxyaaNqrCLKB9ioZmhuZrdS/3TdF+8tE9rYEIAC
EARnxW37Re6a1erxjMzBaOAo9E2z4sWFg1ZuNHs5rZktuFT3nCPRkacAfRCalAmfgFV0uZC0iVjh
+jy50aHw5xv6/W9defFdtze8rTHubm2lcYKi1YSrzrhZE082j8vsDGAqbA7X53GnN8q6GBZ3qbZj
J0mxhGCh1/6qrMdWuoe4htMm7oTmYWVencS4zdPv162+N5Hxp0zHDQNQt6YAvM7tD5uaRV8tMXMY
JojNk3kg/lyu1SdTT7tntUrxbi+6AR1NtMqlow4hVT+Sy3Q8TvkE9Gg04Xwl3Zyho6+k910Rm1+G
dE2ewLmYess0LAFt5PhrJmv5U6wvRfuoEDocyjK1CvTgFwk9dt2sZw/VsNL4XEdxBTXyjlT21zgB
SYubtI0FWcW+kVYHotFoRC6KOf3W95V108jpID1DMWk55fieE810/aSCAEk9qMogfyrjbDRvx2iY
kd9o0jwKYlVNoLEuZdp9OytgHCsQCVaONQ3GlzqHKFoaldFNTpriuaXjepjSOtEdBdLpPp4gBYR+
IjPNg1rX56d0rtX22C2JBsy9Cv072wa/74lQKCaeBm3IDZcO0fLNBqXsZyke02OkN+SlG2ZwaxlT
n78t+lqa4GONTdEzY3ffbtaV+YXNRZB3eqmAMA5JEChsa8m9uUDJQFGcyTja2V/XN9Fe1hn3DXh6
GbANlKjc1lVSecD2maywUi2/AYtcb4CdKBhi61cLSZhi9PtcAVjmgLqxq46g9MF5mr5qXdAkgiTg
nr/b3hqcT116myTdKJuh1C54Ef20RCXTvdgTpJR4h4JmBIl7Hgc8FdEAFB+ASOYtqqYtFClMxEer
05+WQA2GF6jfBqqIaXt3WL+N8qBgU02lpLMqLCd61pFTg2j59TXcu4tQY4ILMAHNQfrlcr9Q9MhQ
cL+iQEe+da0r2XdJH/6JCQCMQYkmM+TDpQm1y6FanCAXaPaQlob2EZQOMvs2ttLn64b23icgBgb8
F9ASHYAx7k6agGGZa6qZoQyJw3X4os2zQ1PwpSjE7QjxEu1LrQ+uYkZ3qjR6/arj5hfVCffvqc2p
YEd0cwQHw1oKyZK0MG89c43dHnp4kfnQL4szFdmd1v0YIL8YQwubDPdppHnXZ2Enqr84lNwkkC6T
bAu8RaGpF241HpvaycivcT5eN7NXwUOXGlq3AS3RdTRpXA7TUqeqbWPkn4ZT8Up1YHfWY3+jv6jP
xTm6NwNw8DyoT39iFPAulXW3MKT3pVE6jssysGu59YC+cFGvvIVE+0PmZiGCkG/yMX4WQXb2jiAS
Q5qBlhANfDLcOJVVyuW6oqjjRaesu5drAYxl12Nvfp/LC62KnrfaCMBHVfeOXC2OIus+tLXcVDXu
KbQCrk/h3oHfDIc/jWQusmiRMhLmgwoG+ugxihFfa6n2R3ZAMsXeI4zp9HKlwOMKldZMJqHRJ+V5
Hbqo9obOnO7nWBqpe31Qe3sezB5oZgetL7p5uTVq5qhIcoaXGw2/kN9MZMVs+ZsyCZZq9+UK6B98
jA0OcnQMXw5KsWIr60ZUzBYGOGINw2rYtw4Btrk+iN7neyuF8aACiJYaRGicHzG6xk6tEhG2Nd+t
hm+VqTOIFIL2Nt/WBjdxMTHjhXbYDbIynbMMcu61aTjoVPZWPTtYTSYoPu3h/qDAhwtHQVoZL3Lu
ddclXd1pKTK6aZjdJU+BESR3jQ8Q6k1zIH76Wn5rgNk+gaFHcAuxkfAB79Ywd9GVdmnR2ETuz0Kg
YpmTS62fUvoyN6pjyPSO1N+ub8nda8DEkxkk1iydYzO/srkGyqlfZNBjsrzAeGY5DrBdhcO5Zz08
3n8v3oj0w8YY20sbY3XSpXWNkl84qhRdwwWUz/Kw0PMgaalL7LOaDAfB+Pb84tYkdxbUJi8ss8UL
Ig3ZUZiPFM0gmqc9dchyVEH5qUpdKfH/xCriLwYkVkwEY5cDVdU012IktEL9awoaGsWJDkybnHwj
X2tUGu9Z3upPbgBUxxUDr13UIHil92bSzbaYgMtO9VelfZorwa22d9DhvBCEYVisre1yTDFeYKaV
xUBrFHjxtQd07YE4SBAW7MavWyvcPYPkhpJEE9xJvTReVc4vY1Q8VGPn2p76rKF3IH2p7NknJPcg
b+fU1YpACXMqWEDBYG1uAeN1XSwLNIRAqpD7MdBPDAVbgnl6eSjO3QhEhXoU5XD3tupm6Dw6Rm2a
Gj1gDQlBI5k4SQlZo1IXpCf2rqCtDc6/9GY0TFmNOmmqUnfu3c7OHSKXjt09XJ/B3QnEhlBVRmr3
oUE1yhZS5yNy4NmgupBOJV3sV6LdIjLCb0mwAOamhaJYXBzMxI20HyQ6Xh/H/obcDITbkMqYp2qc
TtiQxDEfpxw9UUxt2/CHHFSR4L5h0oWCW2DvvgNG4D+Tx+++LKN91Q40CvvoVPbdvUlvyJB4y/ow
WyKZl90dwShN0N8AmneNzfHGJ5eg1F5bgp4ZRX4o9a+qdk5NF68RwTTuLtXGDOeHxyWPinrBfphO
9mH4pfyYvQwHCtOKwKQNpEMRpLciLuR9o+/QJNCngOnscmyxpNVr1RI8t7UfdRY9qO0U1l0scIy7
D7ptloqLFozEKvO0nYDwJs74VoesJGKG2m2K7spDji5mUafK3ri2BrlTXEYqgAdqhKxmdOob8AWd
hXjV/YfTJkXDzR2Uz4yO5kQLi195GB2Gg3SXfy6AhH4kh9bJvOguRhz2/fo22UPHIGD9vWJ8OKIm
2lLNqGNp93PA1CFUt06c5QTUJ3oDj/k98bNQ+lQU6Ft16XG+A/+ZIGTYm9ztJ7C/bw6EMau0lDoV
1bv2qdKCtNGcQhWEXXth3tYGdxq6Kq06Czwq0IqYnJIOjtUOriTfqpG7tsGc/kFZBGyCqIcA44ww
ndug6gCkk1TgPUoK+wmPm3gsZqdK1z/Ibm3NcNsyXhbk8SIJ8M7obizvEl3ki9l38tHx1gC3J43K
GiQ6IwQx3nH6IDJ50tHrJp/Vo5C6atcHb+aM24mxnEtWZHcoO4LAZ3Lz3GU9aADjAshEU3d9nN6Y
04o95cv1M7DX+YP+c2SgVPQSAnfMjXIs1FpZCLrDtefkiYFVVb84pR6jOVdqdwnMgPqMRYjUDv0D
WhoW2oEhFjkwlqnkdmakzFmzxJjiFEnp1TwMNvJBkeCY70Y6gAUhmgQgHkoLl0esoEZFFvCQA6Wo
uLV2jBTRU3v3EP+2wOcPpKqy67bGDYom0FgyvJH42iBqJhYZ4Y6VXPdFY8RYKFXy51gHKfGrXgji
KMFU8W0WGR0I1RI8fQf06EsZdsBPwXZjoeyHQ0WgQgIBL4KmL3YQNv5Oo8U6DyucQwrB1Q7l9fbI
yE1lIfHL7lA2hrhoTUrp1Nc6KCqi+hV6XbnsC0ayd2Sx5rjoAZ5HAoQbid7XXQ7lM6CRj4YCHQ3N
o6VT3kh3ujN4ykF9Qwc7U1x7EnVc7W2ErWFuZFVmpV3aIXecZM/TDG70b4aImmpv8rYmuCPTwbmX
hVLDKRTAyo/mF9MQJaYFJvgsfrTgyaFSrE9HJ9dao+9Zlwl8254JVGGxNBq4a2y+Pg+ywwwlctyt
+fxsVl+zQUSEtrcSAKJbMuhZQWHHZ6OgxTWlKNgBLJ450vPsSU72CNapn6A4JI+KD9pStw9E4fpe
CE2AfwcAHsGLZbFRb05QUplLFBcDgWJQKC+PKYqAZnOSqeB63R0b7m8btR2E6nwzCiCpyRjFeB/q
XRIgO+pL7XhTTaL4Z7deBpz9v3a43awsKJjprFkiJU7zq1ffWSAYScFYON1b9Kzez77qqUL2Lva7
vCPa2uW2+NzMfU0nA1s8/UrsL0V9WFBizlKI1TVnWvXBH7iLjT2eGqrU09XSoTQQSjdgxcxVT3vT
AkZlY3uO7imTRwtPDYz/A0RNsJI8d2quTNKiDmjU6LuwLl8tNLz2nmB0LEr4OJsAwqCaxTQwuAwG
OsDbRkmQwYBUsYsoOogfMzcJK7BsZYhaRKyRu4lEZLv+tcddhg048zXUjvHgB20+RW8W9eobQERD
zWfN+tdHtwtnQm3FYhwEkNLmEVPKWGv2FCGA7j3Qy/0gz6proVOZWQZX4F3LdmpzRr+oD3nr5/FW
LPSzmxjYfgK3XY1sVqolY2Ha/XzWTzratDK3+jH8QPIGKHemY5cIFnXXff47asL3K7R2gyqFlNth
WwJ8ioZLABqvT6zIAreKsR4Vi1bBlQ160vtg7l5vGJ5BdPT2Yo7fc4dI99JjxsA5AZuF5tEl+Qwd
1mYI88Q39e9m5o7GGwWSGISq10e2v14WaiKMWx9YdC6yLdu20AoV65VHCyQVQateu+BW657Nkca3
QD0zjpKil2+JnQ+fO5OoYBcwjMxBeiuDqiQaaxxdG/O/SGKYRnj96z7OO2s/QYu4yaQNVP7urdLF
sqMKkMqG3JX6W6Edr//+R49z+fvculaVhUaXqIrQ4fS5UcOmNxwau9dtiMbALaqZgTyz1cHlMypo
bad+U4vqB/ujgDyRjXXUPjTRklxZ13nCA5Nm52QOc/OG5gLPsvP6Yk05MiohYOgAuR4b5eYy11ZV
j7WRoHv+eQ7SyNHA+6CBo0dyUbQLW39F2kFCKFHdS57hXZ/BHf5KZhy8LlBhQpsJHx+hX7vTpaZE
lsy1D91Tdkfd9r4CAVN/Ai7IdmI3/rHcNLIjmtmdmiEso0EDUQR4Qi2ey6OXtSbJKuTdWxDYzOfu
0B9j8D8FPQgKRATlO0fx0hj3wpXtotTSFbvRzBz90T7Ad6JVUfrWeNajGjCSd1FD0scQDRaBVWYc
qLb6oVExV01jNBrETlOevWqTfJc34BAxRh+toaJF3L15UXVFEzYK8YDzXu6gdYVeZUsBlaPnjqIA
q3nzsT4mFQprIwInUCn617fNx8GhQe63Qf6qj1rSpEuFFHWqnOsCp5u+DnoW1iI7H48f7GAeTaBe
Eb7zb1GpLOYlmzo8EApLg3BgiijVKTIyR6dmbaJI4LE/+pNLc9wuGWPEMIaJCGa2i7uqVb7DgQlm
bu/FuB0Rd9jtBr7dWLEtFir91cc3VhLISfVgN5XlGG33/fo67c+fhm1BFBaTsb9vXIs8DlM5IPBG
uWJx5Pg0L6VTUMGssd31Ie6DiOR/jHDXHNymZMU1Ejjq9MmuD6n5V2EYTrze6eA5q36WuYh1a3+Z
AK7FiwF3Fw+x1fURb0WCq4tI2bNSgWk7F0GRd5cJ7hCwFibczvdMZqD80BsNSRCtepGV0hnm1lmS
QIMqUxxcXyORKe4S02zQWS0JHpB2TZ/yOZrdbHjT66ZytOpHUYvyVO8e/cNybYbGbXJNoU1EsiIK
83qaztJAlK+KvCyeZtTz12Kxe8/W46iA6p9a+bE5LiZ0jjKgfDMr7+6quqOgZR0B+fCiVE8Cae6X
70piVZ9VewaVr0Ui4ymh0npUaVrm3mKl2n1cz9MvBcmY75VhRq+1NqgnuYyNG3Ts17kry619XPPY
9iXTlgScLh/nFw4Emx+af0yjnmcty9ZolBMFvXomUvoG9bQEkSz9ZAEnK8IsC0zxVbS20RJrgB8L
p/VYtycNciKSM0FOpBM8zHn/i7KZjQ4AGbpheJiDFOfyXM9Dk8xpMecnnPlnUMlUaATQviCO9npQ
OQgiuQ8Prb+t6QBsoO2ANXRcWqt7DS3LEpTpO3/ydZc1cKC19p4c+kPsaYL0I++yOGP8HCZNhWjE
MiTWBJBXC0gSldiTqSESmuadyLsdAFct0OWj8qlxx65a05Q2fVyccmw987HUn68f691xbH6fO2ZV
hrcwANJgGB7PZv7NkN+s/xr0wY+Bu0yITFtpiMYIwRu5//slak+O9S5s257aw3Qjimr4Hf63RWS7
gPlDY8F7DW9zoZR0mde+j9LTstyquZ9UqxMpz7MZVO3n6/P3ocbJm+KuFavG3VWMtnRk5ZD6BYTG
UDQoPxsH6dRRJ/aE1Cv7O+L32NjYN2Nbmlox83UkR0biWvjK52E6gn2td2ZXDcoT0BHqGKyi3sv9
ffLbKneUKbF7CB6oMRgBgnxEB87BXkQsKGyvbV0+P5XcATYitbalTotPaWieGJoAiNQjo4Y2A6yh
UM/8QyWXs8eHh1XRUqWyzPSkZw6gM8k31UWF/1nyyTcp97PEsU4t4F56LIhE/j97hsU6KPNA7oKb
TMDq6mhsbIg1PU++7CtH0JF4nWc7q8/4SERIxN2BIrQHAyhrvLF4He117ZK1HtUMExud0E51sh9s
yNU7uLhBq1C7w2dZC0Uh5IfHDJverVXOdY3a0EgdmE9PSuzXwNvj/EvolUYqqPMmML2Uh9by1z/w
y1ujnD9bZrzn46qQQqplLujnnaE5liK1ww+PQn5onEfrkibJ66FO/mHqL73qk+VbB82XHkT11r3j
/q6vDIY8vHz5Z3dK9DSarAwoveaxX4mr0P+aHud9NEzgAOkflB11LiPaL2ZkVz2F6NZ99W09Zyfz
IQrkH6M/hO0hEopCfMij8/b4nAsg9tkwloCQvkr3+c8icRWPyawXZ6V1ujM92kfplInPO59ce7er
aVAtBJzHRBfNpedEhqmHRLYchzn49Kdbpp6rB+OtWCloL+4xNoY4R5aZdAbjEgxN3ZOZpeDknB0r
15w1OQhuH/bJvMvcWOJT9ZZaW+qs99lJ/xo/zS+NW9zWNwDneeDgeiBQZnTZOVO+rM8i0Vn+OcVN
Jp+qT9N2qZrMTE7AJYJI4l7TfsXzMY41J7VqJ57RrytEH+9dQtvRch5lzuVc0SAyiAgvOkzv+qbe
WHnKXfqq/VIhbVrPh+FGdOPuBRNbq5xLwX2rNa2ZxmEq6a4BXODSFoGp/MpHtBOK8sy7UezWGuda
alOZsr5I0tOAeALK3G6ENiWwVb0Dpv4Spbd2vQv0YgHoBqJbJ9xRNICXjddJoadR+2mZL6lIyHx/
xX7/PrdiyN5GMwDjcSjVt9JyTqovqyLA8Ow7480YuPXRp3yuigwzNgbVneI1Bwgyys9LkIIMuRbJ
FH5AwP+973+PiFufrKnkLBsr6YgU3eLSB4hoUVeG/uR6tL00d9Lv8Xl5k4MZugWOKK4VLReb7k3s
Fyd4oVpyg2DTXr8VMZhcersShGEiG1xAW3TgT06TiJ4s7Wkc/rIygc8SbQkuftXNdMR9pltHWo5O
vNy24GIw4z8JAzZ7gnf14BNTOivKT8lcHqlROJZauHr06br73feBv/cC5+fbvtHLVm5ZXJWAhdsM
l0Dx24No1fevk/+YAWHu5aprpKqUoreS0zooTmcRR6bdp16Z3ZFkotj0+uobHzJK6ahLWpfHYTvN
B9NqvyB/+u36rF3fAAjWLoej01iXgNLPTyDdchfI5pBxYKT0zv9mhnMLswKANUji81M/fQZ32aoe
TBENtmgknC9Qq3aZY5PCV69HC8QRLfH/a3WLS3+D2OVytoCimihoBumpMNdvelf66IoW9EWJhsGd
+KQbEm0ylARg0uc1eVFXuLTg+mLsPnkw2/9cNB+6oeykRbfJioug9ZbWMQBg1R+61IlD5WQGaL6q
HVHNSDQqzgV0o5aSeqbFiWh+WgZTDQ2S4/VR7R5MHf1dAO2AgIVwrozUmbwSZkKTJXc120NbRvep
pNy01iJKX+8/4jbGuPGUizkXBgsMOh+6w5MDzq6fDL+lubJT3DPKICkUSbjseoONTc7BgbayzKfV
SE5zdo4tEA0i7Xt9Cj8Am9/3978m8AC53N8ySh1Da0s4pp4MOEbn5g+mi5ZzkC85EOeIndb/mzef
9EjiLafULb5f/4TrgwRu4vILpEKNhqzr8hOJTlT+lOuiyqnIAOfwVLluS7NEDo9x/pmH9ywDwLLT
lyWwnehmOYrg/SKDnOuTknWwIPeRI7FRP0RRee6b2Ls+aYLt+IFPGZ28YAXOyvykHpbD+sZWrvmU
3Gbh9ND7sld49FEEbhHa5HyhLM9VnrWRcczPJfVX4OA1pE4kNzraz+qP6I21nIiM7rqRzf7knKOe
URk8GiQ/xeqLFunQBH7WZBGpoXBkvCfJy9w2IngS/cC0d5qD+cWQ3ekBsp5+E8T3pQSd80RE87nv
lTeD43yKoqG/UDVjRBb3qDOglyHyypvk3HmrXyLjJqqTsp/78FrdmOPcSTWqJWB6aXpSm9TppfpB
Hm6SbnJXtGZLpZPYgltHsHYK51sSLVYWs5Sy0wA6lBHsBXl/NkQvApERzn3EatPlRocnFFHdtT8m
UjBrgnHsPwp/T9z73zdxv6RVBcBHc3ZiSWbZz/ysQf6cJXz7Q4r//R8P9/u+2dirp8TUxx6Fm+lU
h2h+vUFHSxidh4CJD05H2zdvhehKgdN6TydubCoRqI60FYd7aJ36HB/RWOOPyFGibZo4xokRijep
a3667sdUkVm2vBuzaqUC/VTb07HKHZSN0FHQh1D1cGyP3ht3KfipowBd/Ay4lj0DC+4knlQ79a0I
6HQ9lgAi4/I7lsS2xtns49MQ31at8f9I+67luHWm2ydiFXO4ZRiGkTSKVrhhWbbFnDOf/izI37Eo
iHvwb+9y2TeumiaA7kajw1qWoJTm2B1aY2a8v1iCKFeTcuso1ykuhxKQXAvMHL2kSnitJIx3+e7j
aKOzlG/BWxUdQ5OueaGi95LVpWH6HGu15vWNzucYYS3Su1oXkycEVmhKxqzwvHrnD3c/BY3iLLp3
AIKq0/QpTdiVXE/SD6RWglM9tq+yP99oboSgibtOeJNJ8EvM/YuP24iklp22UliqE0Km8JKAzKD1
/QKXvIn748BqLd09SVC28QRSERCflHtT5mJF7gZXcJTGAEiRbeAbWloaX4tl7J/fyV0r2YiinBxQ
TtveSLMiWOvaDEFl0FQMCbvqspFABUlrLypI4+BuICS7wlFzeoAY1sy3NNHuL8ezEUOFRm3ZllKF
J6jPl1cZdwUnZ2fhqRN+jOm381vGOh2ypRvHUvOhMsfDqHtN/xpPT0Vxi7kf0zAYYr60xr0H0OCx
1gFsJBsG3b4ZG+XUpCPxm3oXjM1qSmOGuTkyy1+EilmHYIQohiuF/5nEqqeVyk3SZL4kND/aWjiM
Ruxrq2YV2l+lTTffRfkZvksSbcrRMWH0GX+qm+yB15vBrttqOWScUd1MxqAzXrK7AQ1m/QHwBGwb
TDpQQo0cGIBD3xYBf9NjKg13iDVMpnxCpH1YkBlmcebuBm5bgZS5hyBoaqcwJBHU70n40AdV6Xyj
Dpi/E6wKvM1GbNasLvY95dqKJda0Ua440ZB6GuM4AK23W63B2N6KY+yULCjsXXPZOHFKThpXZYPs
QBLw/E1R3K1DaMbAJYJHVThWy89+XehDGF2PLYu8U0o1AaOW3ePPb3YtzPWYmtU6ghVZ8qvhF4xr
ihVbvT9QN1upc6WiNiuk1qBGn77/Lt9zl+qBN7MTK5XHlEa5uSJTB1FPUTaRL0sEOeUhtPNH4xKQ
G3bpsmIKRmgqUs4uSdV2wCMtCTixsPP00GadyeV35/3crs0BAOl/WRAwOn/WxTCe1EKU4bl1IKVk
TtOYMYYX0Q+8kFdgZhs2f3te5J72byVSMduQZ2rThkXkD8qRG681tTR57XJgEfXuXnqbhZHP2GhG
k8qqBIyDMljBuCpVrWX8Va59I4FyV/y8AMIXSCxBw/uqqJjpwEIxYK2B8k/K1C4yH+Nwyvkxnn/U
+fX5o/jSFv5+/XzEOzThuhhzUrHUqIe0dug2t4IHfNlINUkZ2bhSXqSgGyyA3y0XxcFITd5jvVV2
44aNfGqB4VLqsxElWcAHibdiRpPk4Nlxw64pbcRQjlAd1yxMBmTfQKiAp6udtbUV5jeMzSTW/yU6
+ZBCd5XFTabFeYG3ZIb+aMBquNphPbaPkeyEp9X5i2Fu6vToAXgkrflF6KUe40LCU3XFu6ONuWYy
K9R75dvyfm7+6oyXf+cIN0ulHGFVt+PMazg38qQlzT7glmk9sBvelg68/CtjZ3ddxkYc5QrjgdNz
HYYANal9FAmtLDPjQwV6bz/1BsVSbmYHfYKnrmNk/4j+nTtSyjvmvFz0JYBL/ZLPjok629MoARU5
tVE7vhCj5luvGTZjsbtGv1ks5R9RlWj1rMdiOwfTewT9vz8OtSnckGxxa4FyPHeZ7T5kB88tlPaW
+TDGS9GTFFbv54f4lIPG5+f8HgSRFgS1ds8vc3eVmwCTsvycM9LCkCrdizVfby6U6u387++a/Ob3
KZPHUJk+pRmSY6OE21N4KGcMzSqMReznvz+k0Ei+oSECDahDfjG9KL7Pdn2oLvP71ca45UH2BRc5
HnTNvql4QoZH7rp77FgVv/37G9S+AjBE0aiuUtrCCXm0xmoW+fplC/DzCwFkbrpdO0oMjmZUFey/
ctkbgZSmzDUvLL0koD0mAKcU0c2DEQB31jt/fvuNARs51O1aGcMsAX2V89ILQgS9ehwYhHzjRsK4
s9haDGm7+r+RRqmjxsk9mRLnPLG2hMGaL+oT5wgvYHMYLDIuFB04RqWeeXKUhi6ASc/mJsrRD7MQ
H/pOpgbOVuQFRS+yjfvzSyT79cXCP1ZINxtxTVsJDR+S6aS6MdOV+65G4nepA4tabFiDCtyb8wJ3
LXAjkM46lEk8TylsY+nz2yL+Bej1O2HkD+el7EYQGynUTQTmAUOushU9VG4YJMH/jyBYCIb7of9G
DnUFGZ0hFlWDxorOAYCPDfBJXAQXs/W7F3Ji3gLku88dF/Gfm/DVEMp+aXLcAnNuYSjJl46ZqyNS
/tH5iMVsjaEdrMOi3IiYZ1KjLPD/NYCVJwDlNqDwTlhDNSwplO8Io1rPlwI2Pa0rUPYKU17ly3xK
/PM6sf8W3RwW5Tv0NSp4PmyS9/BEgDvmAVr/sz7yd2swXBCcJ+MaPAasOjlreZQTSVCFbzVlyALw
Fvwq5OUKQ8bHUVkYzur9KX1ONyjPgYb/UJcbPG2m2lLd7Ip3SjvGqGH+RibUk4fpgPLrhNkeuMro
NQ6Un3+1vxjTAKo0+ENVyuiA0b6Mdf5e0RgBRhGjaT5z45iUfB0CXUSaAmSNmZ4l+/d13aDd0YGx
g8kUSn2KLEdXQI7kt574Eaon6Us+uVJR2IP8LcxVxjazpFFKpBnVWFVZnwQCZ0+R4cWtak+JYoqV
etBm8AM+nt9V8vXnVkdpj1bN0SyUXeRH82nmXjP5ccUYnWAYDL+8fxF87CKlPYWeplmqoA1NCVvp
Umyy0tZ6OTdLpKEwD95Z7VQZjL3cD5TAgP6/o6Oz3brallW04q3c/8iuDKA2FFcEtjRE47DgAr8e
7fNOeQvkUtDOx8H6fH5rGUt+jzU2zpRfU3XN447zkNO1w+rCgJOT5Jde4tx0ZMgi23fmGOlqX94Z
sTr0I2RJaGKXEx7t0a/CjbY+jGv70AOGymzmdPTPr3Df9XzsL309jWOBUSMtDsJOOTVq2NpDEgqO
sIy8+98kURfTqlS9LncoJtThMyJBE2N5Zjv81Vt6oy/UfdRPQqiOIaRgEHC08+siCG3Z7jFgegCI
LxPu+R+CsY/9o1zLJM952ZUJ6fJ4D8bs4lL2E4uQ2aNCY88MJXnX93NaQjR2o5GdgqxbBhCYQC5U
e1j0EzdnI4giClPUC8wzhq9jMfjFyttJJdjnT3C/sLbZXMrTRGU7GZyA/srYn5z2nrhv3UapVsV7
mkBkNa//FtrxPVOxkUiMZrPcJlLXapGRpuXGu7B+UMTnnFXJZx0hnYDOcwkBWoX0i+wmXnFTXar2
aE2H/IpAtci3IgNNW2SY3JfUs6zlI1ens9c5ra95ybEDqAZguZpfuh/fjSbp+pYv8Gg5oFnSBeiO
3VppZqaX/L8lqiC7qwIEEX/RoofUwefd7Rew9xVlg1pQfS+NP6SJYY17K93+PnXd93hhYoI+RnRd
Pkfpt2m+G1RW7Wfv9tvKoBxYz6+rXJdqFKx3xWTLAWE0aI/lsejd4QDKD1M0o5N8u9yetwXW0ihv
lrVCw8lxjT7D9mlJj4BMGVl9hvsiMPwDJGnwOcqUCD2eZgwt5z1G120p7w5zfgxn1gW7+1wGgsEf
KeQrNhYmrPoAesAcEx09+Jlkh0NfgDMGhV9f/R8yj6Q4TbuvrTTKXVZqmM1Lt+bBuqpOz1VmDz7j
vli9IQZLbVWaoAM6RNJypaYrC8Wa7NcX2QK6f0UF7NlfO5BHRWvkibjqlrN7nT8IrNzD7onh3Qie
BB2EAzLlH9NmLnPA8aE+Nx6jejCz/DAsP/5C8TYyKI8INLVQq5Q+9nPNbY1HXXG7iZVhIL/xdaf+
rIPOThVJAX6JDuW+9KK8ry+kQ+E0l9PDDLMyHkg2EfSxsRNavAfQF//8+vaiZ6AaYB4NdRYJAFqf
9XGW0x6x7FQEGlC6xqNeXCOMXoYSZZhjXrJ4X3ZPbCON8lAREn2ZLiHXwKdICdfoGZOQJmZm23bD
2O2qKC81thWQWIQe+T4/eeNbs7zXvMYaPcVZg/CCf1IuuZcxGGzeJh1PnWKyJtd3A4ftF1DepMg5
XawSowgUxEUapkEjl2CnLkxcS9aWUg4l11JU6OMIaWj9atafh9gpksN5Hdn1+ZtTo7wItyZJFnV1
FJStV6OFcOQlcxkna2R1M+2v5aOxgNo0VWxzRZqTPMiGB0xf260a3yvT8HZ+OSwp1I416ypKTbSi
m6A/xoUb5pd6aZ8Xsev7Nh0S1I4NKa/WwogXMKdm/phzL5zEmkpkiKDBmsSslPiqx6EU5VGa0L+n
M6KJ3cBp0/7wxTVEQyWHK8LP+cBbMgCIxZdssqdv/Z1xG7mZj4yk9YgB5witrDNaWfPvZLK6tLif
5zeTcV40OkOedbkRp5icaAdT1yMzn+61jvFaYu0m5TASacAAMBxxUIOvN617sxcP51exm5ncbif5
hM3NL01lnCR6pHuo4L+XizgLlTHFJQ1Y1WvLEEc07MudgmGJdxoZtOVRnpZTWo1rpCX0tKrGLOXP
JnypstJsWKjYu4eDcgZIuxXw/dC8HFXPi3yfIyFZpi9V7CnIbYmM5pHdpciE0hINhsA3oc5GlfNq
lPNh9ozB1dKwNvsFwFn6VW+wLsNdLVDQ0oSPFgDyRr5kc0TFinHbYS4x9KFUpjjc5AUjmtjNeAJa
+o8E6j1ZgH5vVnIA6ZLh2pMUm4jHYruHGgAGwVSPY2MuZn7JamLcPaWNWCpSyvtcUZIRcaAm/eAK
Ky9/Gqp5Xr9ZIuhASRVHsUKFy9eyQ6KivBUBXW2cnfNSdl+Pmw2kX49jki1pAbZKvB6zW8EcHiKn
U6zpacK7DdOUihV+Z0jcjc4+9o5+P0qzBjK1bCZDVfqNHKwXU4OmBLOzCCitDDqdWgVSXRSaqVcc
AKBhMeQTlfhiyRv5lCWvpdgIcyEkvv6iWxPo3AiYal362hX/DggoWWBV1M1xdFicPvt9d0BJ10RB
xouVHiKMRW7NOQ6el/O000yclpnaPaKo3pGCFTDwEXN6Yd9CNjIpa+/BrZqnEo90Lnr9ZpvMn8+P
YmqKoLRYDqSyzj9Wr6wZrF3t3UilnHPYFTIoxXtS5s7MMsWjTHnidBZk+/4dsBFDPmPjYHi5WaM8
nrIAA80umaJG32Ri9cBe4TFTw+y62/VnG3GUP8tHDPN300BSLb1fBQpvGrfhheR2flyYpBY8AamW
kSHY9dYbmZSHM9q5SqVeNryOa8CUht5Q1ay1mmUVROu/WMVGDOXRWnHI9QxDIYEIBMfVXz25Noun
NVgtMp+UyjbDConanZNHubfGEJsyjLsEdcXZFmwC81uCrMwigJzjQ26tLG7A3eyf+rFCOhW/cKK2
cn0L4+Pt7K1HvnO+A5SYF11UshNf8baIERHGKhlmQCfgpaip2jlp06BRTO2OQGNGgfi8gOoB3Uq+
8d7RPz0mLGb23fbq7VopHyeCtlqQxhVwS4qZ33PmZfitsaKX5FLA8+lNRXOGWQf15YBCJOPa2r9Q
NttM+ZtQSwD8J5Gk2aH0RQdTmJpZhhaKnr+7aiZg1zEQ2xhm+X7yGy8gRYXcdnWe+ZXhrEMTLJLG
SimwDpJyNHmcxHWEunRQ/1gjR3qSrdJOT9El7/Mg1gNxVBskJ4HVpsgwynffvllYLqHvXFlzw1NO
vEUYcxJnPM438e3sxjesiU/WEilHw2WVoJZdpnvRik78Ag3oGNwfSuG/KgjlabJ4SeVMHZGzcNeD
cVi9zGps9R0ON7PZyN67ygH0e1ECfiugmCl95AjSnzqmmBPP6tXWu6k+iGDruT1v6Swp5P83JwWw
g0rkpBxwHtLPckzNUmdp4G7qETjGBPL6fXLms4QxHbki6eLQG0DwVnK2yqP/FhAEM4h+RdGsdEzy
85eRyELr3E1obeRS+9cphjSUeT97/FA40XSbj9edcJXPt4osm7rMSJ/t7uNGGrWPUcyFedphpHQR
cDEoyKGVj39xUhsJlCUnlVxwUYMeiZ6/FpvJ1Lmn/yaAChLKgROXRGyBfbC8zA34KVkthPsudrME
ylLbsuhqPYOE+VB97/0GkTNQaF2MAtrDdXFigXl9ged/r7Ns5FEWO3Ygd9ZEPObXQhmtOGleVQmE
YXqn2Qlydp4yZs/hPExOVs33HHBmTHEqvV41LpN6uW2kIcITk39u0RflDIkWHTo9nV+mopBPiSDE
ZianL0WFbPP5g9gNfcEdogMji7D00q1fnZqV3VgaGkAHNckaL4xDfTc/Kk791l0IVu4JDyB48f4G
nUgTDQACA/Vb4iUqspFGOVwMMLd7aRxa1XKNBgCGC93z1BsJNPRZbKgAxQaCbgCgg2tjDL2kxzx7
1zMqfSwxVCo7LoZ+lVKUplrjlC8/Ii6Yp/vzR7Tb0rNdCrkBN35TNxqZK+Qs9KvFWg1zcVR0cWeW
8BKi35m0Bo5W/xZfLXiNysfkxGrq3HM3W/GUc5uallv7dEkCdQB9Lf+rfzm/vt0HylYA5c+ETAn7
KMFRxX7rlwdkRw+rhactWrH+D6wdu8uRYHKaYgBD3KB8WzmUWsqD+xpB9YSdzO2mOsAB4TmtuWSs
Cw3UzIa9XS3ZyKTcXd/lwMXBvA6eYIMjgpE9tTU8hvCST+7J6zKx9VtWWX3vTaRtZFIOsCnHRgZW
BGTmmPqfDhz3lEyl1TABRHcD6a0kyvUNoshVRo35X7KjyFJIaMKP79RrQHz0TvQTYbQFJi/5Nrxl
5imI6tMvpK1oyo/wGDWYM4RKANHlDry+OECuQ52xQfWKz8x+6jABkLkSXk1dND8J3esYhYwxgN2z
hW9HtxsPcpb33dlYZ1trchtmEqCQsyqIkDM0AezjrCX4Ss7byXnFBab0ZzeQp1q6DBKH2NPI24dE
4tOLplVaRuKTqMU/7yhq0p+l1ECnnmSlW7xQzy9W9CcafJhZSwr845QrbZFv3fPL2r2pP84Q2dbP
EoVUUeswwbSqMR9a3D/xXXQJiMPZGR2CucVJJpONYffM/tgGJsg/i9RXZMXzCeNz5Q/wIEk5quJ4
qhwMMG/6iBc1l0AOshsKdp/X26VSni4t+GpJG8BHkgIdIIUzs3EzTAJMdhqZupfZyV+15INZETRF
YCDTBRqpO+yqqkadHXSKoypdhLx84iQeIxtgK1HX7DUflMUsDR3AjvUkMjR23zMA+RzItCAAABXF
533uyjYrWh4gltKJ7HD2QijBZRsAUbZgLRdwtpepEx2SV4ZK7ZrKRi6lxB0p+DY1GqQJqQih+Fu9
6GFJXCEAjxfK2txPidVrvh9IbWRSalwmPJdmE7Dc4gvVDd1YQhIxhkoliNExKhMBjXfhzdxlPUl3
16piIBrJUiQN6IqZMpaDIuYz50lSZALD3uQ47/x27lrLRgK1srwGRn8tSZy3lAXAqEu+tFdJqexV
Hlj9MLvZX0ywA1QebKAYW6EcemJ0gKbL4NB1ZPIlNwf8HiBzrkeN1K3aN3J8mEJkY2/vur0/cjVa
U4s4bXppGSK/B/N59G09rHYTVA+Zq1lJa2uX4alF5XE6iiykuX33p8mEu08QBY3m9eLCWUrkYULf
uyUcZKsIUHNyVMC8Enh7QMD8Veit86R5RTF0bPNnmxz0cWqKROC8UvoVVg99y7gPd+OOj9+nA+9q
VvVsiBa0KstPUpRdzWLrKpHmT2PEuKp29RKPfewbuki+UGq1eA5VdY8CUzmrFrfaSqJa+sjIL+0L
+bjeKReWanKUCpzUArVMOqaAnQ612an6mfEOIzHSl2t3E0VQHiucAZ5ZRQISPuuz1roL5sjT6XLW
H1UxR08wsyWM2Ow5eZRNl7FkyJ2AwjDnJd8jrwMkD++D8kNw4JBtjrG6/RB/szzqwlXiYp61CB1o
DcC9gH3rareKQ0Cai4PmsyLffVe8kUZds0LXVGueAocSAWluonQVaJFZeuGFfEfoiHhvdhM7tAam
LRPbOberRJk2sWCRynKR96gjFW8lWqoGt7KA632rxuZ6YwouedWQB4bu3EysKbXda2CzZmKWG9EZ
x4PBq8WaG+mel/JDidb989fAVwmEYBZhLqAqFR5jFp8lpJJcDkkscz5XntSpBa/I/XkBO67wswRq
+3oVscpYrh3mFYe3/DpGzgad3WarA3AAjyR2mfOrcX8WSG2aNA/AvolQ0FFfVvCuy05ZmqGNhFeH
EW1wflYIAxWQobPeLV+t/bNc6m2WVE0rdQizwTsL+uFRNacWuEnRNyN6EIb+0E+M+tiO/X0WSD3R
ylUpphKZECx0PvwGp+CvjRcR9AvRgdXRsC8NTwcV1Vsdo1aUtEXtB2NdmyxoYkTWsD8nuexN/a67
UKwW2n9ebXYPcSONutDGcimVWMQAfzP2D8kUom0enbqY4j8v5h1T47NxYw//yEE3xWf9l9ZRypGY
E/35ELrVDYZOnT6YXBi7a1iZDxwxwlDu69ZvHyqZhs8z7tYdz/b5G6hrAoMAjQAeYODStub6s/Q5
BJkFsghHwTMApTK19vpNRW9P451f/E4L8WfB1H0xxQCDH1McacK/oAPMLkdXHu5TWb8O22Ovvc7V
kUy+S/86vfZZLHVvdEDkFpJUwHC/fpcDa2yQVxsT9+cX94WRShE+S6E8W85ndV02GuejqJNfpJip
nG3Zmh5iO7Pat/z4a/Y0i0AnFhifLp4GcOQSN46UbXQVurlbX4YMnSaO55yuEZ3fePNFTPSya0HK
0hS/UnDAxEpqST1wyQfGzcwSRHlAkDXpejOOgAFqvondadEfosqfNIaU3atDJ+RX6HICmSWltkYl
ViXf1bHflIk5CT/H5d8nEcgRfkig9DMFKPg8lEkCJiKM2l93L0j3I4bW3Oq6Qf7630MQE3FgIEe3
m6oYPKUxnaTFvMFNsP3wiiv9rnxeFEZadH/PPkRQKpA2oYap7AITRl1iLb12qMeO4dL+wao/ZFCn
XyicGmrZApbGPLLa5lkar2v+WZvthnOn2Tbko6Adu5lFfbXrsbFpaK9TePkLujIXog9ukMU4ADqv
GaLtrSjiQ6+zhhl3HpM4pY0c6h5K57RPq2wgCAzAP4g8YMreis/cNwmJ3tbMb+pfqcsKdVlro26j
0mibRmgRUnDcywQqPbxjUd8677B2VePPur4gK2NQWlDr1UiCofxVCW9p5pz//R0qhO3GfQFOLuSI
B9KhzPvjofWjK0JWIRyNWwOka8V7R0bvJgfxKmFzapNL9Ivj2yyNsuNFbAXMMqGJ3kAj+41QG4nF
AcfL1vts8NZevWoWo3E7oVidRRowNBMNDWN3d13i5hOoO0cu+ChVB23xAexsZsY3KXxs1FPCGgjf
SQZ+3mTKh+iino3tjJne6q26UsFqx0UmWrPixSTI6YTAWy7MntXi8zXRQaQiuSIboiwi4/H5ZpmK
GhYxoadIVZ7K5jmOgU3VVZYmXk0q4/Le30jw2yHZoAu8RG1kJmPoL+HH2O9lEGvPb0IhOFNzqlhz
Wiw51EaqQ6oacQ1ueRB3rOgNV7LLevnesaZy9sNa42M9lEduBCXUlSVBVdyGOwGAEyCqQ6/wJ4Id
e2CV3f7BCD/EUc6Zz+dOCXlMeiIqqS/wkJWtKEK8t4I7rTer2AYS4WSH5vf6hY1Asu9iPoRTaiK1
bdP3msr5iXKsK0ydRgrDzFgSKOecACJK4lIU6KviZxG+dTojZP36FieK/rECyhHP/dTWogbABa7j
ULbwE76yWhFwoFp+jDPF5CfhR6GwBtD23f8fqXT2q46nFtPJYREMCCET0Z51exhGm+GfieXQXhLZ
dGSldA1zYnTOt+pUQc9iUfCjuvD1uLjPOvleGUVfAdl5F/IWD+jfKJSOyaCfJiV+6PoYTRwaY4t3
LUJFzlJRQT0ngMryszNJ+mjieW5Efv9uBKpjh2KG5uh3CJRJ5ZYR4+0pzFYY+f9NTJxw9WTkHVK0
YxgQyO+WxZi5pzFbAZR9gwtiKJa2KYEpDKBaL3OnQ+yxSV92qiKKsZVDGXaiSVWjYLzvfUyruiV0
pkJkzrfLgDI04fWaPLW0Q9B7sfIOu3fOVjRl1pWuxX0tlyi1V6ZyUp46E4L8zFJqTEOLh+bA5ijc
885bkZSdy6M+ZnKeJ36cjuZs/AjV2BaE50RPWFaxqyAbq6BiB8Ac5FwlpLxv3FVXslOfIkf11yvJ
5dzoifMVO344b4e7S9sIpNRfLUFnX6SYCGkw7VcJplA9h6VutTLn/DdBlOqL+dSgMxd1tKaR8A6w
VAPjAPqDAp6V84L23NfWsdAmkIfTXGsgcheX4qS0xjEc0+uKCZ/COinKAvJVifRmSji8B/tfJXrk
ZLBoMJayr+ub06F0fVYjpawbbJpxpzuGV/uyg0GCo3LVYmqMt3smAjVLHShN52etwp0GgWp724H0
MPMa6UrV/+sZURfbwE9FLtZ1Hoz867haSR1UC8OUGGpA32K80hZiJfOgneHdDJ5Q/KmxAFIZm0Wn
BNZClwUgb4IQlhcvuxb4QGX3o5GmnwjkGG2hDG2jx9JAZZh2glwBxnZ80NUHI2JdgyR9ceY6lik/
UM98HUqDUAQj5t4aNYjiQ5j+qIaHUJ4Ay+u16Z00JFY6+f/JWmn0AClX+SFdWgCAtYapt+g60a18
vj8v5B/sCLjbaBDGvcVTah1qg1byUxwFYeqR/qzRM0C6jE6FS1LPEE3xUQUtHwu3gljn1z39kEpp
eQcw8ZFvlsoHpaip8bbUFeiZ8tLpdgEW/vkl7uoiqLZ0WTNA0063hC0qekEAQ5IESbFalXSToZzY
RY44Hc7L2d/KjSDyIZsQRuFIllGW4iDH++FJsnM7fFbvZwyQcIADyU6GzdL9d1z0L/u4EUl7wVAB
JUvd/uZOBznqLam/FcCgbE+VlSFv3ZsYdALOzFPnAwzicoFbrK3xtjkZ18zC3K4lbj6GUqWCB323
usjAP0JeQfHiU9ubE5lGGh1CdsU/rgALez2/6bu+bCOTUiQu7nQll4EK1ma66C9DlV6jEFK7OoBT
GCm786K+0PmFkpwA4Q0UxX30PU9OYMjoWamZfRGygl4zVOJ0lXI1HZD9k3jFKKI2X2fFYzlx6HJj
vNv/QU0/hJBj3KhpLozGXI3z6CeLGd7MduKVUFXO0a6AV6y4goOk5Gr/zTF9yCQL38gUw64ttILj
/BksclwVNMaJTcZE9OurMXwIoexP5espH+r3vNbiTO6LCHA8QoEDKKdbQsg0+dXBikqTBVLMOjXa
CMtYDaepwZU9OErxqxMcuWBcQqylUaYVSk0uiSlE9J2TFmgte5WMwY6AhjpHt6H6V5r+5+GnUhs5
Zqqugns8CqrhthYwKiUeF945rxH7zuJDBrVpaivy49ikUYB/L+N5vIvz6K+U7kMEtWlROqZlpYSc
Lwo34EdUW78LGU0quyW7zftHpfxPEem6XtUFwIYPw7fyZ2wVN7GNfoT1dnQiC+/Y8VY8lhaTroYc
wVdd/7O2L439dZzxEidHvoa3OQGhSg/944LxyJfQDj3hLY7MKTbLBjxMjOt0XxU/JFPVnmENKw5d
pFlQ6q4qugVGQNvG4VFTn6XKjGRWSpMlj3r36ak2g6pDTPxET60WFpZMpmi43PSLg3b+BS0Ynu+i
IBmihgllgBB89lQrtzQdpsCiwEg6q47dsBNMvmaM6+2e3kYI5Q7jZgmzseAQkjQ/J/GwxHigt27C
mgrcz+Bs5NCGrHS9nvK4T1JwqTahPwIBP+7nKyBXBwb3SwEqhTLopl4q1piJ96skMC6bncEZbCfa
pnke9MOyRlNZoFGgjBcd9FixX1/IN9KTclAD7YA852PyAKJixAbzN8WSj7zdHAa/dlm1VmKAXwxl
8wHUeQqdkSZRgvMUXcLrNHqJz7lsXKzdE92IoU4U4BgL4oMugoMOZkxGCxcC74uNe95pEqd4bjHU
eRqTNCVLHGGSIrtQ8spusWfJsVhQdp1+nBe1rzubFVEOOkZ7bxKuq+QLp/ZCdppf2lUIUNKAPAqS
U88xHvS7l+hGHOWsu0FYMq0zEh+5T8xeXlbRYDKJX1lCKG+d6xX6JjMMXnLTnZLWDmqhocLq1dqt
u250nsbR6cNykCoVFAm9YRJyxsLlf2LrRszk1247MTaOdVB0ujjs5VkcZaheCyIc0XqH5L3UHCWQ
kGNkATjsXtuSIkgq3oqgz6U0kO/HvmhVDWULzVfjt3j9fl7t9u3o4/cprePiUolkIKX6qmaNMX9Q
h8usGE0+bxjBwb4pfQii9K01ulRZKx29J8nyLY0B2siFXsO/pl14IWK25b8ti1K8HhNJrb7OpT+X
pylN3d54FNdffBIzVrUfj3ycDx0XtBmauHlMoAdDbBmnxUEMfKh+9Y/ClXIz2csFj8y6NXlMXAjy
MvnqmXSAiuDKFGSFcrNJpqWSFkWTn1+ErmQLR/G5B3+X5hIcCuGZBQmxb8gf4ih3K2hFxIUFosew
vZCMQ64Cwme8P39m+w8l6UMIpeurUjZFXWgR2uqab8nt4MZ3fIpM/vCkm7zd3YUI854ZMkk0c24f
Kf3n+bgWhyQTAA0z2jwm2IRjckkQncobzmaFVrstFOpmhZQRoPbUV+WU675RmgSaIT3oilUfMzTj
Yz5HsTJbTS35KnpkrJJ1fJQ58JU+Su2CGol6SRoWM2d81QGqb3cAg44svDaO+QOLdYFo4JmdVakG
P2DNy9Iy4TUwpY9G/8Cznrj/4If/qItKBcY94EPEihcrX3Rrv7PG0pwf1fvObvzurkarMCPvyZRH
VGnzppbHLB8lIdP9Lij9zEtuZD/0ogTYs6LN+S1LWXb3D4YtyxiDAzUntX9Kl5WADu5BS1Cm17MQ
3YzTyPCSuz55I4LawRkXJz92auR3Im+i7d8sGqC/hcsp44aDkIgMYyNa9kUjNuKoDYz71VhGDIv5
aGn9NrVz0GffxyG5lOPV5PTlDnDp9hi2jG7dXd3fSKVyPJMKON2EQ08eigiifpqjQGHWyna98UYG
5Y1Tset4DCsN8CKTgyliewUptE1KZeoxic0YLCAWw6TJ2XzdTLx2eTSQA6KfciVFqldhvWqgG178
DH4ZwH2pL4VuqH0Lk9tUxwsx6Htmj9uuymDIXMDjwpANnvKXQ9aiQSQBZuEsmHKg3TXf1EC2UHAg
7bv1my5gFI0LCHA4qxVs1x42kqkFD2nfx6LUDT6Hyay5/NVWjC3dDYU2AignyYVGNCSFhm5g/sbg
crMP7aHWrXHy/uboPgTRsEBxahhqpVYRoE1J+EhgyEBhFMReHEg+Q9ZeBxgBBfjfeb3HzhunFapt
Gy9dCB5XvALzU+Kq5v8j7TqWG0ey7RchAt5s4UhQpEh5VW0QpTLw3uPr38nqmBKUyma+qVl096Ij
dJmJ6/Kac2bkxcueJ4n9eTQDIL6aAsBg6vaGVqzmlTw8Z31wMsS3ddpdPwvTkLU/EuiA0rZ5bTb6
IEDjT3UdjAsQvnMe9gj7GBYQT1QUJHBzH518F5uWoQIYPsDzyGn1Q1fwEMTYx3iXQPkjzAyoQ5tJ
QqC2ftz2TpTciELoXr8r5rgTRmn/nIOcc/Pd66qLaqnTh0A5J5pPeHTSxxB4ZUC98sJ91rrdq3Fn
HfqvLZ+hnOkNN7LJDWxkC6oARoQUu/JzlamH0KxAr4aptqBsc2B7pXXiTpKRa/aalV9mU8jsZOj0
S5EmFhgjxLcCtUqOabNj9+YnUamlWsdDl+sYj2ojtz5ihxVzX+WbhCVSX3Yznzdcw/vGlJesByMD
EbGKJ6IGjp/iW9MflpJj2kx3BSB64AsZKujIKD1SmhWgUz1uueruU/WoqZgu2Evr3XVFYtrDRgql
R6Igzla8riAK6RanGe+UsuMkIeznO0GskBUZ21D0kqoWoo3Y51mO9WKCs0w2QXIbOIEAgeMttzDv
DAuxQCtBlUzVqe8y1GUehaNSBmGHpQsdOLFyfQdwdbQREl66SOLRpwC9kUXFK0VuTEE3pxLIfTP2
8AGneYrusl2bOtpuxV5g19t7LGEdjAsvU2VqH1ZfMQxOsGjoekibLJIyrYgv63QTqS9C6Enp5bpa
MC/SBIetKKv4h84+RrORwqlCrLTE51m8GPFZT0W7GjhimNq3EUMFFTCyarmxYgNQHL+Z4b7rOOVS
tpt8F0Bjkc6mYeXhgOmPHs+/tLbXoMScU3ZSHwm5koI6aQh8xXN64KOEsX3SRjaVfa9Fl2Yd8NSh
9xK6yLk77rENBU66HkswvGYxUxs3wqi4lmIDJpzrHDQC4WGVbvXwfuxsq2icqfOMMeeEaqZ6WCKG
GAldIqYAqAgwpbUxR6UetBYKV6vdVbIn1U9Rycu8maoO4CMVVPUaeAqoYxkJYWucpTAA853dR0dj
fCp4HAXsD7URQnlaWW91qWxR0haMdrZD62009Ju1XX3gDx+tXvyhV40NCquvc4xF2EXe9aPhXbc3
5rocLvLPQakbDUFiPrYl0n2s/GB72m2wTJ+Ciqzzo6B4Aquga2HugeB5y/vQM735O3pRvCFqpjlu
fgT5GpvAXqh5k0g1YNerdDlLhnoxq4wTqXkflGjWRoRZNEajDYoYoCq9moZdz9+M+Mf1yyRe45Nn
tkDiqaLthOBJHQPAje2cL3l0SIBvOkmDbalYSKtdNb5RcpT6/ZE3C8u+uHeJ1KmUFSjfhaIngZH0
mHC3ksaRIu4DhgH3jubP5mBUeEvUvqiX3gLO8XfdK4+iMz9KN6uv+bkb3enuesgAVGs5M2gT2tv4
FvUmP37CZAVHWdmFvM3voEKf0MbhnIMHGuTt2ln5TpZWQ7fdq5lPgKHaXeT+9+C/H09OBQp56hSp
U1HJUKO7YQzi6nYAYtF1tWHXet+PRZN8lFoi1mOBKppwI9/VAShod8uX7CeMz5+9LhixBq/f8gBJ
2AbxR3U0KkpY6KkX1lABwqNEiTJM/FWInLLj7ePyxFCONByTyCpM+LhGAf/elIKkSn6Ycnn/P94h
5UtrWYr1eZxALPt1OZASaHgBWquBuYq7ySe4Lq1jfMH4W8hDieWYIF0wN0uhlfMG0bYS72rpW8Z7
YjAD7EY5KKciWoqQ9RNWelGowJLCscau/fAoAtZbNYGJy0lceJ+LcihpUtWhWYzlIcKseR6PzjIa
ftRYf1M72xyKcihTPJVWEfbloQtHGxCD92Ff7ZNE9Tlawbs8ymEMS5TkilFgqh3bi88qKkqg19xh
1hcT5/dD7qjf4TZQHY/OUA0e5xYnHNCVCz3Wp0E2WiGI26BWv5XDSdN3mtD663hOih+p1XIcCfk4
V+IPXciY09SqYwm2pqmpXdU/yvwpE2NHNXiA/iydxySACioESZFFml0JAJpWB0Tf9JC0+v2qz/eZ
8nT9y7H0cCuB8rtL2CF9HtcUKBam01nRKWlRgC96738SQ3veDgAPVaeE6aHNU2ec7+XkHluM12Uw
0zws75qaLmIXWaU9rRAD4CerY/BEBeFBR4EAOARH1V18QtTH9UcsJdhKoxxuKoBzSwMpNYZXvQXo
Ii02nKRvvfTj+qnYH+j9UJS/jYBxUsRVawaT6o9oN4V+xwOo4IkgWrhJ2TDoLETWgthb55NdT26R
1HZlcGyGrcrv5yA/YiNEK/FpQgl153D+mkvfCpPj6Zg5y/Z7UB4V3LZ6ryRzfJAeQvAH/F5vKJwM
oO1n/Ty5BLuEeygmRMtWKOVfpWGsrNmclGB9IH05HfSQldPbWWUvbg+IFh5KO0/pKD/bWZLSjMAu
OcTDTjDv8uFnujgFHmjXlY5rSpRbqIcaJB/Amjikli2j8Iyqo7PehyV6ZSUgUni1Z44G0g61nTNJ
afNCD6LFa/ubqDyL5iPnSMRQaKcNchzZklFxg9VQWi4ms16ufTdjiVvyDZ8gDYqXDtCqBFURq8WV
xxHI1HgJEgGoqGI2jnYQ1ais6aphSyn/TdJIKrcYQcL8/uIvILssneJF4I1XMk8pY9IE254AdaV9
4LAmUzIBBQzAD5I/3KcgZzXBbVMF6Q2e7z4PPY0VesFM8kccdcYkXkYrLHBGZQV1zrgX6sc+8Zs1
czBW7Ej5ikbPE+de2UdUcaUWdv1RBfzoSSQw02ZhLFvBclceV1/0yMZgjv6xAwasyBb33f66RKbR
oUz2H4GU6zJKwEIIZVgESnLUwscR2wr9ulNVzhAxcxHS2MihPFiXlmaoRwIB3Zswh5L70Vf5knxt
9wQZLD2kT6mT35lc1Fimnm7EUj7MjGohgtkUQRjeliumh/4i1d0ei/JZswBk87LHDFlW3ojag5Qd
poGj9uRPfLJtRVJUBYZtKHSr3Rq1VlJAZX/oDEAj6rXpA0CusLEVdpvHyDtF4RTrXMQCotzXpFIv
u0EaGqmeon9qjypgNdMHARjG3bECDRJvjoyphJsjUpYmzLEVxaOVHuI0vKnii7UszmTFv0CkGlxX
d2ZNFZWvP7dJpRyzCQiUscVtyrsZ9fw4kHxU//ZgT3wtb9YDmeXJ/G6/3PxNh3grmLLsSJrLzlyA
QytGgJcsfjQ1x5LZeqIaqK0D5Aia8tF1VKG2rpqeYPy7RvdqPbYdIM6wza+HQJbwMcXsXL9KZlyD
8/+PPOpAlawsolxHpN72IFuvBmSpGW+EjemDN0Io95RlcTcugpgEWlqhUBvZkmg5euTV422meuoq
2ZnEK6XwZFKuauqrPq8zkNSkyq9U2YfZXul/GtWPOg/6rsEwiHf9Itna/36RlI/qdC3PDHUJg9kI
ZustEX4tRmKDdva6GN73olyVNqm50i85eK6kn6niTcNezp6ui+CpILnZTR68GiUgn8GOQbZiQ0CV
KbKvK5PT5Ksrm7Zh8gYpOV/KpKaQ0qEDtYAMwFF1p/kEkYAEE/4WPzOIvCshzas9rNK6iAMweNL6
UQwrt5pC+/rF/Z6q+Oxu/+iASXlAqUxjaVGADNtjIh4FyWA8yP6IWiRvNIejBTTZYTbB1/YxGrMp
cK/HL+riV/EXzmGYSczmvijPICkQkQ0NIA89ZKP7aJ8jU8vfRsDcVn4mOLyGNjGQz5dnypIGngdV
tKhYpYeRXliCmh4iQCJL/eJo8mUOHXMY9hVvYIut4u+yqA+F3lFe6mknBvNcYgdXyJ1C05/MZL6v
1ViypxB1oXHCLvD1O2WKBeizBgQOgPnQBcLexL7XEq4J4Mdu5Ro52vI9IySB5UmBjvDWsZjFZPTt
MZrzG83bogxLUYrFyHM1xADv6pcX+N3a707WreEZJwO5jqPvExekZJyOKrPbbmgSAXMhCPs02+ek
jo2xGuoAg04vNeghentwjQMBguY2zphWvZFFOataqEEc0g9xED0PXn7BDIoLaI7lvPiiW/jxIQUd
2PWPyH5Rv4uk/ZXVAkFCBOEOoHEnr71UX4V74L1hmACbAF/5CFucE9J+S271RM8s4D8p4UGMn838
b5LfzXEoW8Buhjo0XSoE6XIxCqcTnxXeDiw7X0PzFC8+SwWYFRWMUwH4VYlhhoDRnzzB1h31IB4W
rzkkB9SwH9Xvso93UeFPwPDnfC3y8z+5lY1oKi63yzJ3KB2hrucCrdsjj+ryZnCFHZHGVX2m09xI
o8KzCnbTQYlG1JAwX274JVa2gQx+6EbMQKde6fCyDua4t6GZJqbvdIKsTXtpvSnGehiwjFXZ5l15
GW47VHis28Ky4xyrPYA2PaQ/Kx6gHbuWtZFLItQmSTCtSAAFGQAnxsZtnlcXnJ++5YWiWx3JSsyw
zzmJ6r+Y3ftJKR2a1XiWlxlJpFRYi7Kv22wA+0tmCIYvDIA69qYpqsAWpQ/KocgTQCyZs6C4SxIn
g6/HZVL5sVSn38JpXVfOj2PG481tUErWDIDBAwdHcphMRzdbWwIAcsSjE2H7840USrlipYhiyRhb
+NVov0SOdBxOBPG0sQArJhegwrGC/NVIuU153vEoJ1sVc1UqxoJ9v+lmiHx1fMyqu+t2yhFBA5gs
atWKXRNh3j289ObdYgZJw0md/8UL/dEgGsEkHhctXZYlxSTO8AtgSkCPfkQTCJDV+lG0QMVgJwA8
ArABoTHi6S/bjb8Lp9zsOK19MSkAD5TE52z2apCq/sUNoqCmA4ID/6YHz1olFNsK84eBpN3LXWUn
ndutb9dlsKuuGyGUCoahDMqSDryD4o50VjHhuJ/JSAiYn/iRj5kRgoYEYcO0gIBICSuHEbPSZCjG
zCI7LU6NtBMw5dYnzhTxRumYjtvQ0cXSFEPHmvBHf9akRYVOU5wjTCzO4nUOgYIXnNpbfN3PHnjJ
LlPd38XR3aZ8nBQrFrBx3U7gyzlZQAXiwdGS2/kU+DYiqHzaEOq2blvA6clr48VS5ozikx7dGMlj
PCSuxotEzPfvRhyl34ZurQquEKPTw7ey2cn6Ufs1Zn+VWmIrQEV+iZU0ejcgMsMsmXPon9TExz7D
W1GCNmSw4rx4LicjEEQl0GTJ7sGHq+T9t7/R/418SiWl1eiLvLUkNPCiff2A7g3GolZHPNYollec
miHb2gAraioki7dEokWbIJvMctkPUzsG04E0BKpduR+w/ECsrXR4b0rmB9wIo+JrHMaaIEodxibE
XT//kBoZNnfIFN48HU8OFStXCbuMqWyUQQGq1OzJHM+iIjmJwAnJ7Hxhcx7qU7WlOIASNYoO5avw
YB6Um+zJ8FqvX+wm6HeWyyNDYHqrjTzKg9TZkBnSoCVBLaKzG6OQIQsB+pZepq2AA+DNrTJIBvG+
epdHr3j0IBaLqpYgv+1SENMBjlbyyV4QINMKe/k+46yLG2H+qvHJvN745bopMD3YRjzlXgSh72Vp
BNB7gkU4cdxPSmLnuvu/CaGcylyMUmLUCQhjOg9erJKeLfnhugh2Bg1cHsByYnpf/oQFpkZhZM2o
+adH7dXwCdiHUtjtfjwYh8rND6h3LXsePD/79t6FUmk7mK5yJc5z4Omt52o8WeWtKXN8FVsfLUPT
VICe6yplz0JVi0PcAo5cqU6V8NCF2KlNf/bWtzbmXCHR7E+RBksr/5FEWbQZzlOqmIBrI07xHxjO
392g3fUvxb6zdzGUQTdCVlbCiEekNaV+odV7EKiAJTjj6Ny/eN13OZQh97LcpdZSpiCjkXz0y33B
S1/ACgyqHXEPPqHrp/oXP/VHHJ0KaOKil4044f0d1I9ke0a/mI8h0qp4j1ZKAxpGjkBmJvr+uegG
7BwKulDJTYyoUgei1zjNqd23v8iabutgCH2nexyJbJf/fkTKjBNdq5O5HlEXdesYNHrDLZ6LbnZK
X4bvg9sFkTNjQye2eW1R9otpc1SS9W0CaKZ2xmKlooijrn4f6If+3JwwESVe1p3oy0f9pfyZPvFG
IDiKSpf50rQOy0xp8M5AJ73JAMgCqlLjhXOpzM9owW1JqqijfUO5EKXV8xwlPlDSgwTKFxJ7OM37
CdNer+b34lK47Un40vEeGex3/0YqOfvmRocyBBDGiE+p7hSkJPVDeIl+ZsCiBR7eTZQ5xoX3cGLb
40Yk5ciiMk0mWYvCoPHa4xh0AHyxvMaNv62evE94u3PseEBY1cG+SBBuKGXFCJiWFqEoo+7dPLej
rYx24c17/bj+kk7RZTmOp/8HnR0Jl5986EYqpal5jzKVXGhaoBY/a+mShXsNnmAILDDZaUdd9lbM
G1ctzzLJn70mllKiZsyAryZhXmvEAt+EeXiwKalu62G30tP301vMKTYyg9LmmJT6pKrWhFXbYnzc
OkTNTSXcT8vtoB1lXvGbbR3vX5FSmrIFAvaczELQ5S917C96wDE/Ujynbw6UrtAQbEwABYk6iZwa
o1IpoxhUM9Z3jMuc/0zW3VhhdyLPgX+Z21F+thqTEy5YrnQrljpXZSlzo5pDGKTzjSzcr52b9IeY
u6PKNLqtHCqmr7mMKtsI7G6ECUx6YDLovgTiSI/F3sxfU44eMkEvt+Ko2A6Cg7Cf50kM9FP3rHrS
W4f9PEBlEOCR+QZVGacJtK8EfKQCG5zlVqilim58KxM3x6kFMDNrMhGFmoOM1Ta67gBuhFruRlMC
q9nJsBvloD6DjX4X7XoP7F/Ab/dBLvkNO/HucPOLtwDD/sDvwqnsY2ytelDDvg3WvK5aZ8wzExSG
UqWfu3QG+2ol6H+RV5ky4ODRlsIML31cQY7Mss+tMliElzb8EmVPE2+Gl5nkmCAS+v1qB+spdaos
EgbR0tcCAxt1YCV24sVu4oAPQTuAYew03HD5hVgOYCORbn4JtTwv1gBsi06zy6NJVtOxy4SFawzd
LPZwRL34pvibmPyuORLNOCaDMEMfpFwAsbbkh8/NffmgXnSwFSO36h7ap8jlocswj/lHVyWa/Tkz
xQTQQD2WtrD8Ev4qijuOnyPh7rOf+48+gh8O/38T8OMCQbJOoI89cCfKSwn2ejUQzw2AN82CW2lm
5hf4i9gAU7DzqWqUfxOivInGHOIGJx0c0UGVxTcv+nE+lM9V8Bv+as85IfHUn0/4LpJydeEiNWsC
2PRAO1ff0sSdH4sDgdhfD3njpPfxjWjafNgEtp2/S6U8ntmrFaiHgIGIRY4wvIm1n4kV2WH8dv10
zMNh+tEA2QOGy3/f9+bzLeJayeoKDshB+rL2t516n6Qc5ENmXd3E9BoGScEQg+nGjyoixlIiFEYF
sFTMrape5PX77GkQbGAF1zdFoKHzpV0ipPcvyIV5XDLkj3/6ehvh1D2u0zANc5tiTXgA+Fv4GI+v
GvLSNbmZJh4NFtPYMJxrgCLRUEFV8vGgUb1O2KgF5K2WY1eFvCMaTiBk6/9GBPkJm+81o6ySAN4R
myJH+dDdSoSx5ig/ymc8VzCzJzzygJvY0W4jkWjQRqIZ/wYLBxY6Six+dwsD9w1UvsvzLNrJafAB
TevGHnaUCd15vht5IETE9X/6gBv5lMUn5RSXKSiDwdIINNdd/3uWVNzzKu7/EoLePx6lpVgjqctY
ApT1FDb22J3y4lWxdonkZsZlxMqr0mtOh8LgfBDSV916vG6HTDXdnJJSU2Np5yYlhBBWdTcvBhYx
wAyUOVK6F2PeI43pWjayqGAbh5NSgKcKzQW5cMEetbhjE2eeqcuJIxbC7Fw/GnPsyXyXRw9ELFKy
/oPzuA6WjY1sHYDMQ3zKQbcIbXbi7EffN7a+cPI0cmVXFIcejIjRarcGQYnBIvXSpG7en5Bh2HOb
uJ3szOgUcY7JsX56ukuMh7BXMKYEfF79oPkZSYodzQOkFSyk8COXlwryDki5G0uL60JJMbqwhute
j+608bkwF9syPYDfO+26u35AZqjYfEba9Sxl3CUrVFQVD3LkV4I96PfXRfyLe3vPNSljb6NEiTsJ
YAjSA0xO3okoXE+nYqd5lQo478pHRZTTRWEf610kZfeCOo4RWIjiYAbZjI2GCqKSOd9Hi/WFc7jP
qZJhyQp42jC+RmZ3KUkpBjN7XZJ1VJv6QHxChQsT/93xn00Knccs+/lcH6VRHsXMgOwgGpkcrOc+
scVnUlKr38bD5IvB4Pa3hV+eeNnmZ8/yUSblWYxpNIspaiqyxyisRxNVpwrIkGNlX79K+XM55IMg
2qXkSiqFUZMVB2gJySnSc2nY6XN+Dt16X6IBFoCDzBXc+Uuc2E1ux176U+G4bOYFq6oM3Gjsp8o0
8EMXg9Zw7kHQPc2eVp/7EoR73vVzMu8TOgNKTQCvonX+MfZGlgxmyDzGXJTx1IRAg+wwoxctIPhT
OTfKKGvhRkEHbphgEsSIKjntJswPUxFaszbnhxmPkFfS4U59lH3r3XpnnLJgcSvMQ0U8tlpGbvhR
LGXworXOsgZEnADYB7vFU7Fz295UP3XX+AqMNcPLjtau8fNT0uxE3rbKZ4f9UTZlj/KkVZnUiGB7
9WZXeLV8jHoE872E/QAFrib+KnNskqkxmzumTRKOwcxk3PFYabd6u9iF0fi1vOyvaw0jlfl4MMoM
zUxQ+jQEdYCc7qvn9ijia4ZBdJQFX3xdvX5nBNclcm6SNsdoXZM502COYBl0Ry2Qx5xjCTwJlCX0
o2aMpo7dyLBM7WW1KwS662dg3hoelbomopkOrhAqnIKuIivEeQ2xvARsYMKpbl7Kl86Xsfld+I3I
B1Akf/FjhgJcqY1EcuiNzZlC2YKkJwz32HCQIg9L5x52L9+KEtMeoBL4/3TxGZU01NEUrBYrMoQj
p/soU1aariryLgUOKxmxVNzySEYuJXvd52+a6ZP9nxK7n/qecMkn7gDy8fBW8jIkMDEno2BUEcmP
ISiOMkHOUSinI+dmt4xFOGPXT3Rkp3SrXYJpYA2NVSHg7eYwXNxHaZSvycXVyoQkNgNs1xoP8xnc
Bbjw3QJygYfhtX7GVgEQd3lzEwy9glhVxTQ5KOYtVC0+3riixH2mhyIo+o6DJ3rK3rgXL0Bjw+CQ
uK9eeDjJn7PCj+KoD5wORdeW0gwMSUvtd2UEGPJoat/QChKcQlnWE+Yje3+VhJyTbzO/pqbomF9H
pxy7m5Q/VRZzrZImzgH8XwYWxlEIlhQB1CDkkbwmGmPXELijG2mUM9WmuFIkYZmD6Nfogtral2zw
7SZe+5K+VN+B5IGlWEGxoweZ934i5/hoth8lU+5VACecjoW8MFiVQnHkOv4uAvpJHWRsqa7WTst5
8PIcgTSaWgWOJVVLQ2iQqntNcrCmo1V0GEhs7bp3r7vBz472w+FoaPkyzSulGwuM+bS3s3gnx9wx
VaKAV65PoRS0zQjgmRq1ga6jZCjY9ZnUXS3MQXtk7ZD3SmK8KT6e6JNfT4xWjMvlN4tkdZc/YIDj
Xn6sjosr2+JbDK5kniV8ztuISAvjghi5xmAipZvSlMZy2aEQFB9VvGGSvfY29nb4KAbKneyn4OPK
HsCxlrxd/3af84uPYinFLMywnQVNswKTbHM8RNaTwqPG44igy+ZjVpp62ZrA/5IulvVFbO6UlFfx
YTvqjcekvhgYFmNBsIwWWMbR6kzPsZN4Bqi7HfFBOJH8BQQm/AE31tG2fpqKxnVciGujK2Eghpd1
/qlLvzqLtxzCqKZ99M5UxBOjah6bLCFUsfURBLs4GdZDjvmL5q07bZdcyBZMelrPC2i8D7whTKYt
bM9IhcBm1UL0r9cWdKDOhGy7dJudcp8cBK+D+UUTdiy4QxYse9/KpMIC4OaV1VwQdkcshaOc5oWu
cguKPHxHy5Xvr5sAMyxspVGmV8ax0KmhuQTpcXYBaRjMruTW53WfYK+DtAmnR9nOv/JOyYu6lOlN
WhqVJRa4A2PVnQ7j1WqMpTH9OKT3MrhaLIk7F8S5VjooqFlt1q0KiM3eXX3yJYGU4JR75VB6ic+t
JvCkUUkMkBTHxQBCehA+TUhi0PjwTWCsHIE3jpkgk/NQ4uVMdIwAPqoUq0WKJfTWJnXf0p9vCmf5
0XqyP5yXPe+hzRQomZglBxQEYIo0SklrUUDmD6q/w/xdnFzFJ7RB0q0ZuTqyf3kfn/5ieNcEMuq7
REpRUeXCmpheL6hrk0526qdYg/NHT3brXfXCZetgxfWtOEpBC3lux1gbDaRLRGDs5A9B+EP4KR1e
yCCZ9N8vjn84Hg2IEmObVqsaEcuFsTt2k2MJ3iIb9nVr5xyK5l8oJUuITXFODn1R2c28b83/fp7i
4zGIXWyeaHgmgrG9tfTAmv21DrA2bg+al/JjHitl2HwfGku5bNdFzjN1BveSeRfdi4ArQH8s26nA
8C/t9n7cFefIH5zrF0i+Op2LbaVSMU/uhaYAhxVq8kPl1WKyA+qM4klt9mzIeBzK4UVsm2c10++u
y2UGIgmvPh1dQQ0Qt1QcLGsVteQOTAgSmqpGhc3TxItOysm0+2/5reimnvCDI5J51o1IKvYJptmK
eaKZAV7bA/rvFrzmsDO/YCYOOypn8Ty48X4+Ja7lLjuJs5nA1FQLiwmiiGcu6DQ+6lFY1HmcrHVy
yPX7Onu1Ok4xi/f3KT2NilRoU1E2g1TfF0KMyhJvO+pzsQJr/fgLaBOjs4n15I8nmIq6lM25j4FH
jxmNAtTb+kXrbB115VtgXTjRmdcTY+aBW5GUkmh5mQP/T5+DAfuS/bH208bLRTtCTXDctafppont
ac99sJNvQRvFViytKF2itrFY1phtIktMM5aYKsyg/n/KMcx0ZSuLijuxOXbgHpHzw3DIO+8fQh5w
SZZv0TE7rng7pzaw4W/QYPWumwNLYbaCqfCDaFeBHTqqgqzuj/Nc7KaSN7XFerZuRVAhR+j1eImt
eQ5KeZlex8IoczsT5OImAs7dfZTn1h24k9W36wdjhvLN44sGCqhEbZjVSZ4xkUISo8wTbi3vu2oL
u3437RWOYTM92VYcZXlL31ZSaMYZWlbdAtQ2wqch2bEPBmbSsiI8JDwNZcWKrUjqfTSaiQLOr7oJ
AFJgt9pREw953dmSYF+/SmJftCFs5VAmX9WROihaKQSJJjpCdLumltOLPMfClIJxS4yIiKAS+90i
2IRYZanMvFBCIzCfUgD1kNsrVDBD1Z51AhK5kx74+xXMG9zIpFRTXIo8r3PdCpC0O5Z4L43f+za1
0QW/foNM+9beBf1+D24OB/j9GVyNcnSoUesgdXjhPifI2Y60m7B9MxJEMw8wBJy4zjkfXXPs2i6X
ul4wAk0obg2kYGoi7KvhGd1J9/oJWQ+f7QEp9cebuQKeE2oOgwzOPpRUxTSzFWlvhBdNUO2wfbku
j6ktOqqohkwWWel5s7opAA0igaFtrWpUv/YmGBeN2r8uhBd56MeVEvZNas3wIWh1/96dWt+A9pG/
Tf7ipnb61UptJbW5FWpmjAUgBoF2Ag4YPSmlZbURpxFaEEPuloBYJ7slmXijYuuYoD8Ohs1rYjJ9
9EYiFQbkRBzjPtGNIGxbp1qqG32Svk+JZdcY5LF07W8qYzKa3EgjNPyX3mYx4rUN56HE4uBz9azh
mdXAsdiiBvDl2TEOrd09ZK4Fbtov178oyyDk32y0EAu+cOqclZq1axFH2LjT1wdRWm+T2jynXY1V
6IZje8w6+FYW5Vx0KVfnakJ9eATaOBKIxDNBN2Mvgw0YCy/f8ZbFGGssSM3eD0drayVXSZY0AJZq
X5PU6X7Nrv67riQ40tdQdjBv3gUypqJ5yK7skxoSqv2qoUqA5fmYEyqtlUS9qstB+LU+JvsO3Zvu
dXU6FAVij1fIZX1CVUT50gS9k4HR/Y/C8sWc26oKwyABfKgDDVPtWjUdTHY4pfDzurqwsqOtLCrC
RkOI51gNrNfMqG2reWt5lDO8w1A3F669LM6SpgcdaFL2Zt6hHN2BD6NPQLHXGrLMSVNYbnN7IPL/
N3EoLKeoB5+fGaiAxADHkar6eth+E3psCFy/Op4kcvKNpL4ZK2DhG0YQp1rQrsZ+mCx/LbgAryxf
uT0RlTmvcttp2YQF0+qXfMD+7r6/6Q/6Q/v8GyvZ+QtcUrDZbNSP8iDmmNVymaBtId4h3bpo+/nG
uMUq7YDVpvIw9TZvGIp3kZQbicoGzWNU3QJxPRVD7STDoRx4kzSs8L05FY07Oc251ioLuoWh8aAo
R7TT5uSxrHPHMl7XnpeWcMzKoF7B/SiWehkj2sRyf1MN2OobdN5Lm1wLnbRuT0S5CXkW0YRLxzmQ
QfTb/IyaYxHe96WrAhtRk06pWe6uKzwzWVAB5YpRIBW5h0jZMl4zc1KPKN1ovyGUSz8FycVb+Ubm
rEj7szmbksfbJWAF7q1QyqDFEUtvClhDgqT+0cmTreVYXDceNXnXgJXu+gmZzmpzQMqk5QQAWrUx
NcGovc1C7SrzWRbdueJ1R5jZ8vZQlE23KYZw2whQ4eEJUEWtPbq/e/SJV7+EkasA3x1gCqRtHnp/
kwhtRVPmrS+alqaTjKbuqLmpOYO6ppfOuqF8DbX4ThnWlHOpzIejKusYNcH8GDb1yQbZxlEWVTOm
1aLmB4BeVob7T00FjVCHYPSSYUc38XkxlPk4Bi4G8F+Ax68rdP9uAdhApq/YXZpyNzzVgbFHeeMm
OyE/aYLsNfZ4jRHG9C/8pobNIaxtSGB7p+wRS6gpIh3Ajqu8s+P1h5U8ytbZSnxZm5xs8CJdQC7N
CXdMjd0IpeJ3qybVEsndEnSgRZlre7acNPoRLpxYxzTCjRjK8jETuBaVLuJ1t2bnOM4eCqBIjepg
C+3gWNrKORUz39reJWX0g9laUyxHmCB1UCpyCOJiu58PZD4pcnkehiuNMvsuU1BkyEmOAiC71e2c
eW+6o2OAbHjZd//1GO5HNaFMX6l1Y+11MCIZAIpI9Besg/mJzqNI4WojZeaKaY4oOa0Yjdu1KGIW
u3XXBKTnytV7ngpS4dtY1QEM8OShelbO4R3QlR3MOeyk286PnwnwWrszXPH+uqdm5gzvCkkP4i2r
pOS5bILSr8PwX2Z3QLSbfv1vMqggDrQ8RU/NBEG8PpeWH4ancQr+QgR4hXUJWJ+AraO+UjIrUxeF
gHJIpF1XP2mTK/JgDZmpCAbPFAUgythspEx3mhUV6qWAA1XVHKPCLn7BeweyvAPG2oA8DngeQxGp
UwDyqByTUJqD6leLFvD3/ELgG0K3cfNb84zlRjT7/HkX+byRdpbqbQVTqqcaaSRkhWoB7j0EjvJh
DsHXVOwT+en6Z2LdIahK/tRiKC87KH3RR0aC4V3lfkUyp/A453gCqI8kq3k5ijFsqBAusXbAmvv1
AzBfztsT0A41kvq216QIq2nmDsyLP0q/OA0pum7qGQMKTiN70/+RdmVNjuJK9xcRAQIEvIKxje3a
u5buF6KqF/Z959d/R9XfdGEV15rbN2Im5qEnOi2USqUyT54j2+a1CPm4dk6XdrnQispYJuuSlByM
4Uj05ynYaNJXwdrYxconwksbXETt6NxnwTiannET7HW0zyWIyTB2KODiPBEcT7RTnK+rjZ9kAB1K
cIXQHg2guiJRwrRuQqXwbCQwOk9laeVYi9znySEfa3uApHAGoOzlb7ZuwpBNwPlBMcwXF33DrLI5
AW4rklypeg7ah8t//+qVqhuyDlkLCxhtHmXftkE5lT4+ExOaZeXgwskc2TOgSTIISYRWV7MwxjnZ
HKqNoc2oQ8Xkl2mmtlyKjg874J9cDPET2oEYxZX5+YShrYKGhgWmYUsCrJYJql3Molt0VxgpYG9W
GttZGn6riFkcY0ua7Uwdu2Pc4q3SdGm7hYy7cXf5E68v+uMncelmkqqTotEUc939a57+IiLNYxY7
Ly2Zi3lDqFdBTacAmrqAb/1hIxeOI4rWwf588TqYfL2CKglcsQeO6JXpZqegbdW+hE/oouXX5QHq
IYLkYfX5hQmQP9vJRcMyHKVAsbIJCPjOndxhR6ZD+0ZAhsMGQHSnvUoekn5b/hStdjUcLgxznqpH
Rj9ElTx6jXk9pi+Jf9Pk+8t+sfrcWi6OC4cFlF+TxkyB0AptUOJYL/o+fujAnRAyWk/F0Z1smz4a
PwRmRUeEC4xgZhiLkVrJIT3RO8ZfPwLHWH1vXVBg/Yszv0KuDQzo4lNyd3+l61MpB3iStHG5D8vw
Gb1dpwj7qyiMmehLFxQ2JTEOa3SVJ4rAhQReyz8vw0EqO5Drvo+TB/HoqLmoRiBwFb67K+dtnOUV
C9FFDMz1Ro2e9XFzedNEq+BiiIV6WBkOaBaE2n0mETvrny4b+A/3wJ+TZnFRJO6IEvmYa0bbvzwx
r9Bue4elgzokt0SPftEnY8tdhJKxa6ecZuhQa8ZDC50oQk5DIiDuWZnIO/M7HtDjJ2PpU7kODtOh
3k4OPeTbHk9TTOOhi2Vdz9clCrMYJXEKUA2SvZDoXXDOLC6EBH6Uzloqh4BDxqBJa676Y37MIoi9
AkHxYGxE9aL11NGUTYyegxpQ5fm1aAZKUbWAIzaQx2KCyHsM/Kdv5CHymGw3NHswrPovgHyrC13Y
5YI0JGYKtaMS+f8UQrEDF4RXmNqpvNRlCkuXXXX1LCzMcd+1n5FDWBNy/DG815SHToQrWnVOCMWj
AmRiGolnflFi2dKDLpG8PHxMQFAGSrTCF5xn9hs/3dkfNviopMZTH/ga5ici0AapNTo6ymOokM0Q
bS9/LJEh7mmsZ3juJT18IsjNzpaT9hXKpce2jJze0tzLtlZLeWiG/fPlLC5K4d1pDvMYIxO50nbj
Sd1noILQIM1Gtv+qdMj+vktfkYtZpe4HSj9mIGGo7fgLm4+LwOwWogO3bW7SnSVqFa963mJ9XNjq
wSJXSRE8Q75rN8ycFDvtUfpZnHyb2NFDBjCFYP+U96HdS4vkTlebmEWNbmp2MHxVAeKrDHttj0Ki
dDOZeTdvlczXjpT68W4qkibZG1qFe4j0UhTZs6FKPxJ/kLeQrDEf5IZ2mFWcJjo4xthFdqxEQ7qD
2FF3X7SkgaZs1EJ0NR/DdDdq+bBVQeb7okaZDDGnSumUjaFnw6NqlvMXMCTk1+o4VjdKEqlb4sfg
j5/L1DqFxpRhQ7RePc6+1QB6VGjlta5XyXUhEWVvzV3s1JKByegiTCGtUHWG6VRT1DxaKVFqO02L
8TDimf/S1kF7FZpaelI0X/qZ51q5p36SvAEbI022DK6fGj8aEoA9pcMhVaPSJVqOUYUsIzMoGoH0
3Cn5AHIzlL7KFyuK9Ju2UzMstYv86yhrKw966KZ2WyqtgVkthQB1U6QG0K2oWHxp1Fx9KIkcvYVB
qj1bg4JKMbgxbvNIjnMbD+b4Xk8gYG7LSogusxbnb7rh56Y9SHmGId4wClx9HFQL3OYgTZWsAadd
CtMcc+AJAG5BBE0Vo9AmwylmWavs3NRBpacX0RuEmf3GHjUCxRW5pyXwvnWpHZRIzg+FHo8thqFn
P3PUron2moXCx0HWfXWvjJP6oxtGf3RA4V5dlZqe7Inc6Xd61uTUNgakQ61cEmUj1Rao9Oper1Kn
gOqgCnODlDn6aGbfctnKfTsBzcixrWV9Z5Wj74UT+o62EUSxIFFbbVotowcLZYukwFTqKjEzMMyS
u+wp2IPSaNMqrn/qndk1nuhbt5/uRCKZohPNpeBJA9xO1QbZIRpQIs8xapp8uRwUBbcJz1WWt+pM
xoHJo/XPZrgn0y2m5i+bUFZfgIu4xGXYmJRv9Kgk4SGZo0je9VqC0BTFSu4VQ4WqXpI2MnCpUmHt
rL6lz0YyxS+xSfXvwFQrteM3UjI5VUSzL5SOULWs0hI5ZknLyvVjWXkIZoM+tsQXyuKtpg5/fjmk
J8/3PKqaNA3TmIFNlRf56V0JxPX3eQUF0dBFg80TfKrLG67y7GMFCAd6yBqYXuFquw5RAVmS5BiO
fuffAI75L0AiqzXXxRK5S1EpSKBpc4hLUS9tNUGBpd9M44sa5FujF+S8l51NlbkLERMxaDQTrG5U
fqLPpMdXiSE4ppcTCqDz+B2rLSutcUoL363Ml77/nmhPcvl8eZ/WrLBZRQ0FGqIBSHRuZQaqe4pi
jFH4dbAdRvMto/MG/6cXBbHgGS4yxT2H9QGd1MzCguK2ssP+EIGCCO83LXm5vKQ1P1guiTukYWpG
QRerwD1V30OorvjJdy16zCVI1RuVfdmWYE08ps3qg44UFpjkFdWF/qOT16k9loE9KoIemcgQl142
sUYkVTFBWd9giOFVkfdG7gSFAJC75taLT6dzR8iohqqRU/CaBJhqnk1bApyhV0XzayIr3OEZ+0KB
pAsOTx/c0+FOqbel5V7el9UMebkS7vSkoYqJfwXg2xbaTt3dbINAzysB5j+kbl3ZoiqWaHvYkhdX
6khooxMLcGmTjPdWtjUUZWeMlUsLwSESfTv2QxaGAilLkwiss14ReblyHcWuFQjOz2qjdPntuJgw
RKZVR4ilkCjQIRXlBHGyIUGMe03blsURJJaonL2qkmBpq/WrpV3zfG21X2cS4LFs5qP0OoymEnTv
JyAnWdNZKH++dpcvrXFhYojAIqQZHavmgkp2L7kMzYWdE1yEgg3jh+E00qWW5vfhYdTvc/POH47l
+EXg7OveB6l79DQpHtOc9w2kCDpVNiyv/y4Fm+S63IKgj9x20AdP7xGRuhMBDRL6ge5lw+tr+7DL
OaNPp8zKQ33y8tQx49Spi18WRhkvG1kP5x9GeG/Uu64f8QA9mO2r2r6Y4VMAgEz0WNBUYOk/OP6H
Kc4BpbEZwzqqcEOVd11/qqKnNr6fOtC/5LsyfopAHpL4okmL/+D2H1Y5R2yIGvuY/8NwmiRlthKD
KhoIehonbjrle3SqnCxvX3zwMlAzOEqRurv8gQW7yJdIpKQu/WwqUM0C+2HXbayytaPEuWxkLR2k
8p9F8rXbqWv6sJ6SFrWk/K4JgyutrQXbx3aHf78vTXCXl06MLuxlFEWgDeXQXkYvsjvVc/VaSr1t
xt1Ownvq8qpWi7lofqkEkweyAt3685BVgDWg0FIdvCeF3YIz6wQ+sq3l+CZIOXWM/4jquf/hXvtj
kA8no9JnPcpCGBvxWoBYwpvEwaQ5DrqKUZLmqP9daPmwx+UdeRLVeN4rbIJfBdkaxm0VwNT0Xf3K
kDPBptpbt6arbwTfdd0nP8xye9nroFClNc5E1XWvgarYqaI9Sslgd5EO1ZLR7iEkntdKYWdxexwC
863voy1klm2g1Z8wj/9y+QeR9RD78YO4nEWZ/TKTIswjMsKweVM541G976GnyOapK8B7DFfD4bHV
XfPOH22drA0EQQpQSY9fL/+W1ff7wukoO2uLHABFlz4nxAL7nEMO72NuIQQWzVOzYWgw4EGxIwKT
68f3Y/lsvxYmG7Wear9BQU4HMFOyQ2dA/QR0sNUm8MEYVTvT3hdR34g+OXe75E1Q5XIN8ohmiK19
FlrNrVETuiFR+RD6WvQ3EQrjQ5hLNsHfYnLmICGpRiSZZi8ilVupCtj61SoQBIzV7wg2dbD3YfJG
5qcm/M6amomiDNKO1/qElGoWvBPWnUNh5XQm/PmJzUAbGjMY4yIB9qzfEEw5o3hm3qrX0mO3YfKb
MrhnbkSoo9XjujDKXZxhN85moUfBYZB3emM6qZJv6lSwtFV/WBjhYq2k+8mcVGC9ICoALWHgAIPp
ymjpEk0kRCZYDx9l/SLJK2WM8LyPTz1xR1W2ZTCEXj5UgvXwDAZRIw+YHixx7wYjGgZvcotBoWiT
yF/+NztcLI1CE4M6eAiDmu+xkn7R8Vj2e9ILjs8KneM7aO8fx+NZDEoN6B05RRKag+n3FN2X28Ix
N+SH9tU8VRuIIDv0yPQzh71wFmn9VP3xeT4gpkOStFNUq954M26je80FwPmWqjaGt0/5NZjQKjt7
u/xRVzEFULuUwdKHYwxmn/OIWKjyQIAIAWAC053pD3UzPyc/o913GQr1PfbzTRMQo6z65MIgdxPH
cdOoPUTPDhKeEMPTmB1MEaaZnaBPGdTCBOcpGqaLh7hD7CjyX9n8JWllaD6faNs40IGw48gJfFF/
brWXSlXokKNpRS2IeZ5/R0nuciWpdIgIvLCLNXEL6CJ7042q2/I2QJkQUgKmq12JZkXWU7c/hi1+
A7VIyUaqW783ECQ62wCzevPOYnisoyhArnmoCQ05zYAuDAG09XyVNQ1Iq/gShEGK6wDDE6OIBGJ1
OViEaoCVhBKU988tVDLYTCcTiE8m3WVs573hjAc2ggJ6BjEDH/Nu3lMsGay0GqVgNqTcZan6hUXz
AFSSge/qNLLNRgNyezsPmlPnz77xhZjfMk2gJrD2EsQnROcOo+IU5CHnS5SMkE59pKYHbdqT4cYs
M7sqr4qutNNIlNmvHYWlLW6BYNzLwFcAiVQmZqXuk526A0fkTgQVXzeDgVhTh0SeZnBpZSiHpa+z
78jSeTSpwQOmYcZFVJ5afTZYyG3+scP8c5G/DTQaJ6UB7ztGwTF7y0rx5R505XcQAXe7vbCZuubv
S3vcVkHMiWZZgOg4gGusvh2ulKN2Szp7dhjz3vRsAJnxLIjIa++/pU1uy/qqDqYeTMbvGtjKTRnZ
9AAup6P2Q3vof7Hh7RJ8Vbmb74TPFXZ8Px2HxeflahT4urMmT+BHZ8uV7BwCdgbY3xmNar4TlQBX
U7zlQrmjTqnaYrAFteDGNb6/05jeIjxr9m++TWTiTvmie4KvK9pRPk4nGCoCQbvkTTt691scW3Lb
g/kwbWf4ULAVfdS1+26xSn6eQZ2LRJ6jFmSw/uwk2Zs8qhtZE/RxVnGPFl7vUPgkSMrfizOLg2GS
NFJyEqK28o3xT+hvkB7cZjuQ6TyPeOu4qjvtpR+Z4vzVK25pmbsSIquINPQArfcEAtywp+qucKAp
tytfA6c8MAUpU5SjraWc6LFj5AHMlOj2cEdEGVS5zGof1YNT7sW37OWK3q9hl/vfb0d0fp+tjcjs
ilVWHDGobhI2m82tdMjlDDQpnekxvYIkdTPtXiJXUPoVLW/lgjBBok/w8AGVM5Di51FOinUggFMt
BHlkCv6e2kuO0YFuqP2sOCpU1/4Vj8/KwQB9iQohHXAbGBA5Pzc6RcNY5wnqk92U29R4ks39f3/0
TNAlQHBMAy+PzFOKjmNtADYAGVrzKrsmTwz2FeA+AhPSU4slWZtyc9ni6pIWBrmzPoahGc19HR7M
4ifwFGP+8D/9/XzFMcHreyo1SHLX8QiQSv2rDAbBvNz7CCUXkvHRIG6Ek60bON3n2zLK8uwPBV7a
LCRPh+bJPzDIdvhLvmWCre84IjBcEwhmsyrW5QWuhZUz69y9DobxEYNSpPfGzjZuouvyCxsCy67o
Ld1k5jummoJbkF4Dd3LZ9Mphg2UQM+iYLUWexPZ2EdDGkUhWow5gCg4BuAxadMJ3YZ2g4frlsqG1
jJOlYSyrBav4J20niItJAOCgxabe5F4EdV8Jmhbk+2+pWNGQydp768wad8waMHNltFDR0KPpFlLv
9yT0r2YQZ0m4JGxpVG600rpv0fhIMhQfam03+zom84PwvstywVtsLZ/CrzE0JvGoyJBpOP/KrTJJ
RjDVIGq5UbbEGXZeCBa58L7YMHcSZYlCc9ymdsSQ82GcmIwWE0oocFMggQNxa3MqgFwXyRyu28Ml
oeJSNBG3OXuqOfRWnmksw1C2mVvtxiNkn3BJhPvixtroPy670vvn4g8rASUmJFJMS6M8nCJtLETu
zgoOMvieftHdvOnwL6Ymt0wnJfOiXekq190LPvApvf59ZkXNrHcemEs/glt0TGJf9SMMZtV40Vd2
Mtv0iQ2/hk7gkq8QNwA/Z72TQZePJLZ2wI9/1CF/pbgPsm1tRCk08+fPv8akls4U2iAkeu5hoSxJ
mp7J0WHGyFNAdSfAVZaXtkk2eJjZ0KAUBI61tBKT6B8WuZx90toub9IGE/iP/QsbSQeRmScDMfto
XBk71ZVQDbNlwUlaC1dLo1xGYiVxIDcpBdJTOk3zIZZ0tyy3ASjBL7uYyA6XoafVOEITQQsP+TTa
46jARGu36lYJiMAS25hPG4cXKrDR0G1RDO7yrBM9oGE1516rmKfcoo9qXe0uL2b1emGv4P+3wefG
Wupb0cDQdO0WAjv6DSM6bnY+dDNrN/MYyCq/Ljb5TojqWv2MSHRMAgFN9s+5VwbhHEZaWUcHecfG
hIwtGLq/x5vRNpzgi16h3NBe5ULSu5WnAFRILYtQ5Fd4ZnG1NoMaVZmrWnJQyUnPEuB4jjQUoVLY
vpzvG8gtUZiXMZohawrPMVR0rKXSyExsnU1lJLsBlbx6J3yKf/aPczvc1dGYRoo5QLB3BE+WYhev
LDGQrus9BG6B+gU8Jd/9RTw/t8l+0zIpQGCbmk6BOued9MDw1JBy9swHfSftwLa6ET3dVpeIViw+
JIjaMPR4bi4P5spSMCx3GMu7abwaJ5EMw+fgiPUsDHC10ABDC3U2oFeT0Ar9oWn+qmpDdNeqISDT
wbzJlKr72c4i2aBVF1mY5XJKopR176uR7KUnqJCitJCcGLNkLHqUir4f5yKYdZWTQgKjuI4ejuyi
Jup08cZyZkhqELvIcd0Iqyef307nn5RzEaVJMDHW430/3Ok32btXsiQDeOvxTq7whgLVFobWpsAm
Ij6n9c+qgheOvdksngWyU5OsHeZQ9giQOIx9u9uCmEFYBPscu7BCQ0bShv9ahsxdNXma122nDFAm
SU8JORbRa1WAV88RxGbmBJ/iyMIMd9PMQRwHTJT+0KYOI67NwIwW/5oP1u79aG8vm/scGs8XxQXk
OqSzTyt/9rL8KM33Zf3W+r8umxB9N+5Cy3x17gYN0k4UqkHQbuyvM/B0TOPPy2ZWks6zpbyjcxZB
ilB/rJCPziiIABUKhpNiZ7mRk4K9VdsHW9GQyeoh+9gnvvJTggpkigyKyf+BHsYZcnVNLEhuBJvz
/oJarmg2rSAfAJ4gGsit5dGVA9M2B5Ewh2glXLioyt6UyjGTvVj7Fag/ZCH/mcCl+TelT8ZSMzBF
gUFWZYtO1761ld1vXmRr8xcSIOd+wL7q4qtNFdS4MCARHJCHFjaLCKCJpF+12/RoXPW/GGU99Z1B
1Jpf3yy8YwnSAFCTc19RwtjK1Ejwh6zZ0vg6L36YGNz5Kx//MMJFWW3uqVa0OK7AC+WeBr7b5idI
/wK7/6W4ZJ86fzGEzL7mh0XuayqpnCZxrc8glzdumLiBdQ2+zUN1ottk6ztEdHet3iMLe1yUpWE4
G4VksFPc4xTnG+xjaccP9Kv/JTixdwTo7MBCiCFl0ccVmeYir94XctANuEcgQnUqrqNjnQP0S735
rnmRt76dw7TcOOqt6Om40vs+/8hcFC5jyhi1JSwaOif6ttqlikM3hZPsMP6HF6K8b/adkz/GV6JK
0/rZ/9heLjiHKE1MylzoXj495OX3vBCM4glOBf/SsBTSd7IiQ0M7v5E6MGqZBy3URTvHztbnO/PP
KngyCWMyp4pKKSLYaUY5pdv5t4aj3mH7bDYpIqK3Ei2KxbtFhAlb2kxFirg8tod8Po3x3h+fBCed
paCflmQqwAZAEVwzeDiEXqIaPkmq6aV4TgxXTOdqwoNCO4q7savLWZjigsrYz32pa/D7ubwzh72l
v0i9+1fL0fCmNcGbpPBgFTOP6ACoI8PTyw7eR8C/tUhpcrwehIIz65/uwxa3PUrpj3lsJFDM6qDF
2O1qppDkdCcGqBRx4a/gD3B0zQ9jXNivqx7aF4PE2jClV1yzpTEtUG3TbHy78+I9sG1HIZ5ufcs+
rHJbZtaVNKYKrEp7DLiOm/HENHpZjY18l2rYfUfUOZc3cTVWLJbKftTC7bucplZWoqOWhq4K8FkY
iu7Q9RxuYYKL/m0kq1bvY+tY4TB0yhtonyUYUEfqs2mYYsN/r6t6vn1czJf1ijaM9dOL896OzMpR
m2/++DdBcLEqLry3EXhusg53aDFfhelpIqGtSYLNWfUISAIBPwX6ITCAn29Okg+NnuUYRxiat2l0
TPlnOXy9vP8iE9wypoLpnE0R9aQUeHKCUn2NubWpE4Q+tsefIt9iJdyVpAa1FsRm03ktJArMXnby
4Ztp7tVEVGkTGOLvJqUiYDxBc8xLLDwU8vgp66rrZAwdjfavlz/dSnEUfoY4DqYCCP+gTn2+PREE
kqUm7zEz67vBfQ9VKnS/7fTV2gWe/zC6GSrBIrD32n5hxp/ikYKJOxQ8zm0apZmOdMRhmiuA8vcK
iv3a/vK6VtpkFhuZ/GODczszLIpJmmGjAysVq3Un0Ox8NFFghuzzd4pOWeDI9nBMe2CwiuP0povy
/bWotPwFnFfGPmbYSWTq6PMXjuaHTiyqFrE18A6Jzj7CPMXZwpV8/h1BPCH5la6Bx0L/hfT71zBr
25bx4smDrcilaIxkdUELc9y2dZhgClrJjw85pN7lo5+9XN6zlSlk7NnCALdnKRm6NFCzDkAXdYsa
8O28V6+LRyuAODgmbDXbqG0FuAVV2nWJY96LqsCrfrmwz+0Yas8kmjV19mLjsbfujPK7WQoGEUXf
kIshVjrnatGh5mBqvY1Grt3128tfUWCBrzZMWg1q3h7PvRYAFhSTrSoXZLWCz8QXGApUSQAMQlLr
Z7dj61aMbYp6l1exMrJ05gt8iSEuUrkhRs6m2MZTg9pZ5Ek7sv8XWsYs6/p8inQNkD9A1zEwzJ2i
OSD1MOODpSemVTRDGmnYDqAGY2MgogRp/ch+GOP2v+on30iAMMQs90sAJHEd2rEUOGnS2mUg8IT1
ffpji+8u9KFpdT2UMb2ouW+yN7+80jsBcnHd2UxTZx0his4x9+2GNNTbhuheZ11Ps+q0vYirZ/WC
goDOHxNcUPBJTBNSoghUB5uY2Cry2GKXM0Hx3m08AJkQxiNxZ3rdKz7Mcl5RFJrUqXkAs3gXTGA1
RBbr5sfCK7bRVtjHWN0qokMDQUe3DriO8+9otVJvRRLmDPrtvGVSFxUQwlsgXdGRlU8m2jWRWFZU
ZJRbItGjuqEqjJqP2ROr++N+/IJ33bHZMPenR/DRvAmO9arDLBbK+X8TTlWq5ogd7Uvn9qd5wzQ+
JWe4BdcMeFZAICy8h1dzd3Du/vNx+aEHC95T12CuRhl+cNkjHBOJu9nxIfDGGCL+ezY3RC5U+xkk
VVUwPne+l0qhSqkxouEQ5ceqPqnFZE9UcI2srwmkoQzeZ8if+pVNXPZU0VCYYe7JsrbwAVDeb79r
MlVrC7U2V88DaEoBBwPUW+dpL3qI2g+lSVDgO6URipfoZbuWo5TOb1J3YTdxNVAu7LHfs3jTQUxk
rJQJm6Y/kCu6S+41PF8hBwvlGajeYkpgw/jIoq0w3ogWyr2bwVjSzGSaTS96im9HL76xwNCvoIqZ
bSAK+xePI3OxSnZcFqtM1QKsK9nge3r5dehB0XoTtILponVX0SlAkSoo3UwecFEVitICcIqqQ1BP
W0Mv3UmeQnvyyyezk77GZbCp+9kt49CxyH2V+r+mvHeLidiXz/5quKHAfUAgAApsPD+g7ytGqw1h
71G1/DmDYMLW1PBQ55WwGL1WZzEXlrivGkqpHsZAmXht2ICftaC2XhF7Jq1DZQskdv43OPOJ1JIT
aO2DFjeCi/cd5/cppVj8APYpFttadsUQ+mWaHqxsboeNQsYY2JuyzVzog2QnSMnUW6vWsnKT5UVK
NiotILI3+u0rHWb5WgEr8KkPSuMqH8tqdNKh8KmT44nt1KqKoSpUI0KgsJOWuJZSz1/UuNLdXjP0
ZFMM3XCrx8nkymQ03owmbR9lc2heQCE0fR8zA5zgmtFkrhHM5jFoAnUfV3T63pt+mGzw4Qgao3Kc
JnY2h5jAlcp5N+hjmTiFrljgeKJG/1NKu2YrlYn+BC4zClIas2+3cTuCqStqpHo7W0Ae23qQB4/S
lILBbc5TnN68rKEIaVnBPi3mHsOlhWrskzm33MHoIMwCCGx2O5PSODWkq1+VLmq3Fui/VJvodXEd
Aje0b9XJ+B6MMvnid2n/Ux4KhdpRlOsvypCi/g5qnucyUpLXONTmE9Q3dGTBVfDDzBrlEFVdNtrl
ZCaaExld8lUateBHkwzx9TR19FsQNMrVZKnDDvC/+SstsxbLqMz0uxFn0k0DtaEvihVVgmguOhlc
FtWCU3ikWQkaV+XUDJ7fHwsRJeF6Pr1wSS7DMMapyzQzA4vpYcT4pLrH7OQuvyYo4F8+5uvxZmGJ
SyvqWFO6ZJ4NbziwfLrYgRt2M6LD/xumLAqh6y/9hT0upSh7RZIUlqmRuxGgAvKI9r47H+nX+C18
1gBqkzcZy9l+tD+LN1HFff3N+o91KOFyt70/1bXfziGmA0+bbL4Bk+Au3LR2nNoD5vNsRrg+vJF3
9KQo0WBu8SnKGCg8Qn4X7RBef3duGgvDUUw8TL5TMUKuQpswn+5SU0RAsHoXLwxxd7E8NGkNlJLq
gSdQql90CMBVL7XxMsmCK2I1OzRUkynIgNfj/WMv4qYsVVoz633v+R1GzoO2c01wDwqMrJ62DyPv
/rQwYihBRHKr1Lw2wu2gU8spzP6+0cuHywdBZIfdUgs7Sdz3oPhoDI9Mkk2te99/VUVKlSuAOSSb
i8VwWxNYVVqRVAFDClOU38Q35R7Cz7fU6w/yO71M9jYc0Mq4v7y2FYz0uV0uS+onRWqGugLssMDg
PGMNZ14fYAQKCFJxxXDdA/84Bi/UHNd9kxhtAZGYPNhGzfdWvzK0Y1FjrgytdMHaVs8VZK2hxAkC
eEC9zjcuqLohClJFRgArPflVOTJ5i3FPPP2qdRlQKf8W/4ze/kerXNgMjDEdFfQYPOOBoUSqXYJ6
V2CDmNK67h2ohWySbUiweIc+/oVpC4MswLsju0f/7nzB2UzMsrIqgpS3RH85/Woc002/90/yDbWt
ndnb/hEFYpEPrW3q0iwXuPswBrsoitPgXqC6rWwluwMlPOaAkXAPkS1/HzaMICnYFKKUmKxEzoVl
/kXo+w0ohyKQEU53GqZpAMRwh1vrCpVhYEtFoMHVC3FpjQsE86hixnnGOotfudefLLzVwtYOn9jN
VCa2tKmeBRu6FkeXFtn6F6HHrKI+UUoFx0WHLHwNPEb9AN1VR71io4omAG/Asgr5fla/KuZ5UEWz
oBnHP3zjpirTyip9RqbLYsJ7KyGzwe3P8KaWUBho/cOCD0IGGBmSNvzwMdHaUk41DcjWAuy9xhbF
NDWwC8muNuQl3NdXxtdx+IsXmwWtVR1gYZwYvv1NJKkvp8ZoPbRT8ICZnLA8RiLBB+b5/M2+NMI9
YDItJhqw8/L7xCeD7LautBNDdlfdRLcMtJN08/OIekjHoZsSrfOS6qmP77JchJlZX8c/BjDFfe6H
qpaaWVjB8+WddRM0dnLdeylgVireGEcTnejGk+7qxib7JLSDjQi+8jk1JEjIdLSYqAl5Emisntu3
6oGUfg1txt/jq2zc3+1+Bj/7xkFB2ek2bMIzBp3Dc4E67E/zWhNBQD8lAdwv4FJ7mfbwIzpSj9AX
LYxspbjt4tK+fN5FRrgLK1OUBhoJreb5sryRhlNQBk5jCox8Pm3cUrhbooIIgxQ0UDOjV50b7WeM
RaE66ppoyWA2aFu4lxe1ag8micYoFEAYwl0PFVja02kABSW5Cxh8ARlG5Gg3jHCDsb6JmpKfB7GY
sQ97fNe1UrWsnpjyk/ogH6wXNkMquVNpZ6fm1HgtApiIhOrT8eAschdDiNkns1JxDckHBmDr9yBZ
giHRi2zNPZYL426DKSLojUeQgUzxGhvB436aoq+XN0u0Ei4dHKVeUkYZe9VvW7yA/vWMwafUjPti
XGBswyGPVdDeexYKWI55KA4x9Oc01fa3HUrWsl3uzL3kWfvLy1v3RTRYdTAPISE0ufVlE23jKml8
L/vFeNszV7rOj9GJ8dJnW2mj3grsra5zYY9bpwKYfDIMYKqU9iAZzt3Gjtzs0br+TYkm7YYv8yPk
wwTx+tN9wL7uwipzpEXaICf9IA8DiKn85p4mmS0Vj5fXteqJCwNcNCSlnFUWjRQvGW+yftMVd6pI
5p5FobOrk1sDFwuNHDT0UwKGIzmehtu2M+eXvG/9bVTP9DZve5XYfT3qT1qlJ29/sTodpNdID4iB
+/v88/m90s5lMocHubiWJMkmyimShLPgq66xsMK54tgFcgLwhM/0yTHLlm7UI5RvHgGjCNERi+0a
Z0CNbVV0yaw6x8Iu55JNQupxkGvfk6baHuOXIt9e/nyf35Rs6xYWOPebMmgpx3WLQ9Zldpo8Gsqj
VuduF1ZuLXuSEm9qzLYlUM41Xv15I7AuWh/nm5KsYIzCqPBdHzvX30l2cic5YYwWnLxlQNduHwj8
RbhgzlfjMC9bVVLCg36T3rJKGbtPy9cWbQ0AOLzLCxStj7u+kyaF/qSeK17nPw/QNqSCxPgz4JBt
H2WEkQTdhk8tKbnPaqNRJMMzH5PX1isf+r0+I24ljvqtdSkQotEm/NmLyjmfG8TMLubn8OYwQFjA
a4bM5Ui7QeoMr7fQl8pc9Vg9SvfmKfAA4ThUKP1Zgy18vLLD/CnOLKxyx9AcLLTg5hSiww54mK+b
q/I4bem23YVu7vz3TSlujdzhC2NQI3cqROnMK2WLPtFBuafv2EPoHm5EmdCqpxi6+X+kXdly3May
/CJEYF9esQ0AcjhcRVIvCEm0sO87vv5m0+damB54+kjHfrAjFKGablRXV1dlZWICHCV9TBadx7FB
Bt7ICOGWUflhaO8Gqz2y7/cbAxd5j1QVnUEMfIFWMgbse084rMFiF5CHZu3d7p2zMUZF5apKG2Mp
AaYbxMXWwCcTGaeeNUC3G5Q3RihvaPVa12pcnUEqQhMl6l29EJx1AG1no/YP1w/yvzj8r+9DOYMu
pt2itQtmmA8NOI+WY+4WlnaHOUtTsLqT/j1yWUX2/U2EuKOAw41DRgWPQQfGtiW1TA2DDvmDsPoD
Cxn1L17xywbJMTfZR5OPEA+TEs0vCofcbIS2DNCi4Y2UgbLfVxD7PFL/mJMpL5/FuZc5sdF8ebbb
+QRqu6xl1JkYuyZTfi4aS2gMOnl+dsMp4j6iRnpQ9N8W+CQL2SRV1LfpoqJohCwT/IY/ccZN1j8x
/G0/pQKxDtCawDXQfYayEEVNbjUE9qMY1O8NBD7bG64zMQWOLocNXKUNx7emoPmOQfrrxi/Fiz5X
98s4dXzlIq6zIcrxeEnMGUXBg3wYbztLeMUbwMEAjuKQup1o1194G08nIB/shIna2v2QIBcSQYSs
YpqTck1ISCbAYoPRsi4mU1+fCtkvWZ9x3/9/GaHLZ2Gt95MhIf0hKxyfche1LKkDbxJhN1Vke3y/
vrX7cWRjkHJPqTNytSrgOK0dHvpPkCyUluzlPUcckW8zNz+wWlaX/YrPz/nPTn5uwuaQo/Fdr2uH
nhUfiBZoqUBm7aWrHaHW7ZCXfW+NKpEL9NWYSby1bxykDIpB9GrBJngeYaCRNArljBSofBugESVZ
65uMHxE54BwpzLG2wshWsN0INj4LQLN7qQJjqAGPh5KPSFxss/Awx7Mhn3PZL1Si/I2rKGM9Gsn3
ukhJNiaoDHasxqRpZCyPTKgRlhHuETTrZJTFZyFl9511Y4tKXYVmkbUImpWfg00aBsNC5FsEfRQ7
BrOOt1+a2VijQ1yla4PGo7IcIeA4gi3ckM5ICZFTJ6tMKSBkZqPmTEwx4N2DvzFMHXzJaAYjlkv0
8AB0eiOop/i0wjQK3OS1hcqpXVrGByuduOwqk2Pyyy6Nyuf1So6jtAM8xs39tSAUSxEmk7KDcRTd
BTPkCvrpLSie6mPObFjsJjMb41RcqBSIZESFhEXHvqIMpj7fhGppCpx/PQAxjoREHceEB/UXBndA
UVf94MI38bdxytQmUkkZ1wGfV+ioe2G0YeA+oHNmlL87QEOZoFIxo9ZB1V6Jms+Hjj4eqzDIucf/
bZeowFHJvQT9PsApVvkxNe5TZnuKbPOVsCFRYUMf2nXm21RDrSl+zjwBjEjpq/w02ASNKbGuuV3n
UvBSkwjD1AWLDCePYlZPIMDPp1d9OlSz3XFuyTvXN2333P6yQtdyh0lS6i5Pgaur/FXE0EflqBlr
Kbv+i2KPYBB2J4WWmBrCZAqrSAp9oXrO6q9Rw1jE/gW9MUCFvSVK5QTkmyEuaPLqE7ziKL+rt70T
e/XB8I3n8sh6Le2/4jdFGCotloCG7+cCVf7+jQ960IGIn9hn5XFo7PKLtJiVO3nSfcYyvL+Zv4pn
VNBJqqXNppxkP9pdD93FqDv8gUsQffq/nzA0WWMyA42xcJ3hy6tf6w9KeJeyQKu7vg1nIJyGAmGQ
O7/j1ahZjUFGmggFWDMqRajFd88Kx5tckzGiwv532tiiTi3CppaPDdgZiW9INsosf0HeJP8OeatP
pd76RUcr9LvGCHj7lfCNXeriLzhuFRYeglBTsH5WIkazQ+2dPANAyMx8vV/qU5AIu7FHnYEcBMzQ
A0BSM7qkuBMF0WN2Ux17s3VmD4ToJ84a3NFRLFJeMj6FIsgvCQtTYuTL5K6/iJMGaH9AqqqAG5r6
JUpZF3nR45fMEF0bb2r5iM6NPLrC9CNvcIGxCmq7J2Jjj8o96oSTNU2KJV/JbufyS/xn+f8/BgS6
O1saXJ5JPJoavaudFqfwcnu+yV8nlLHaI0FX/xfDNrs56sYmdcxBV6aIk4RMbrJ4CzmquQJXg8Qf
CVz8Jwd+Y4pKL1Qsb5mzGjWLwcCAkmEO4l/D8Nuo5k///H+vADr+/MyP4Hnns6SU/az8mObCXHvR
ylmTPNddQaAlEzsBmqpVjhpWr6Cyn/81y+b14Lj/NNpsFhW6IC1Yo+GUJCDQ5VtziS0yuj0cwPRg
yU+g8agqvAkHv7uPA9bLaD9q/tpBKpLFbTg2aYbF6YSTKXssjC91Hpoaa/ZkNyfYLJGKXHytVYOc
Ic/pRBmaRkeobdgZi06aZYQKEhiT0sJJQKEsG18S6AeVHyJLy/B6HAJJ57nHqYMW8uGK9FydTiv4
xsUMdfXsTYoFKxG+1xwG8ljPdsaq6NKE2ouDrORIc5fOHWW8wWZXlyuL4YPkqPx7gAWA6HxhnMoV
YVK1JNRLbgkgmI6ixKMQDM/klVWDjY/1Yiaf/JpFKkSM4GdMuohXQVmnPyyOag3H8UZ47APpYQJL
wqcSVGx2Nywe4v0H7S9f/LxlN9UAvew6JWzQpSxAXNCZTdPGJ6GQ49rshVQ9dfjnr1WLMzBkohl2
q9dV5qdchTIJnyr91zGcZ87RMfWuW0rS9Qw8OnFSelskFCqQpBsSkEZUMBC4VUyK0hB9QUY/fcju
plHLrUaqD1lfedX0HeSSzC3Z+/pbo1QYqDVIWwIMwaGvKbiamzzIpQVHDs3GJTdRaK2sjuZuEWNr
kooI4RyLvdjzoGtGDoWZu0Ovu7VX+LpbHkG2x6J02PO2rTkqNuS9KGF+GuyBkvrS1TcRugNlcWjb
n1Hi/sFR2pqiYoQcG8OUpqXq65qVY9AY8iMxePYUxcyJ7iSBObLAVozVXTy5miISmmkVfF0ixE93
wCFV9XvegZ5ceLm+vL3rcLM6mlVHlSOj7SRs5CR+xVyfGaalc93CXozdWqACQ1boU43XneYLOjJN
40GSZ7PUBqsWDq3WmNHSmB1rcPuSbAlwQs3AELJhAGkCIO55/GvTpG8UAJxRZ4/vxdzMP6Kb5mG+
MRz5uXXKL7Kre/ztFJvtkfu4vl6mbeooRGLX6XLxH1ZxwtxZvbQ34+vQ2yG0ZQkMF/paynP1Pbxj
XZmXxS5q3dS5kJu5yqRpjMhooS9a6+10ByCwN94owLsID+ETGR1Jv9YQcXwVH68v/OJmg20dtK+Y
jeN1WaKhz8MyNqMSLZGfRt86OejaN07/3S4QTCDUGxh7Q/8AnQzqs2pjnqlI5INSiMwMGjn64CUL
4wMS3zgL2aCPBdsFGDxAJIsWPGVk0bQqG6YBtbT8ZxQPmB8+yGHtGKnAuBsuzh4xpGCvBEPdYbRe
hWEuagU07FOu/ZzL4nZNmUCQvasAJAX/eWkJNC2fOE9p3/bICOWvAIaHh4lg4ecIk3xm+rgeObv7
zqJhv1jWeRr/WYrZXMgNmPNKGcouQaS8dRDmzb5e97PP5OXsA1EGqMONLpZaL3IWBVxvke5mdYgO
XW4Zh8qNXFYsJl/7mjH6NIdhn2UR8rVOeFCazDLq2QzVQFHfMj2ImDRnF4eIWhvlfBWoaiox1vG9
5P5HNQo2Xyu+tOT29T1kfSPqUmvSpDH6MtP8lIdsCeaCRIUR9lnPIHo2SACZsKhHHIcWyuoqlSk6
9ROkMN9rp3eGWy3oLYALb/OAJab8L+Wcf1xepHLfQo0hZReBPJnoUK425igfwDCFDqenfF0tHRR/
5aHB5C4j/DG29LP7unH7sNeEEvXfOJDi7KlTpiBWWcNjDOegFQWmVkVY0gUUFMVbHiLKGhl5UBbG
4+Ei/p27ID0gVHB4wHZiqPqQ0Eq7yBo41YSInZ1nPMMLWeshf77ZMlDGzr3BATcwqpiRrR9Brm12
EavMxvowVLjgCl5LhAHaxetgGieUSm4VL7SFx+mHfgI1s9UeWdfw/g6CBgqXFSQ26S7/qHGjEiZg
gyhLN9NuocKqjd4yMnbvX14+v8xQmZUsZZnU8mUMpDA4fjCnWR11X7n7m5M8jMz4L9bjddekxEsS
wAu4gzX6wTyBRXTtFDy2pJMYTN9Iwzc7rI+1w7upJ3vJE4vkZbdIurFIv5eblguLSkklH8hFcFwQ
8pDQVm1CLFi5C1OEb88lt+ao4JFnlRC3Oqf62eqpkLRXF9NIv18PvrsX2NYI9eEwxyHmGkZt/UEx
WyKiYBeWKOAxQYgsWRC0y5wQ53mTgGuUtbHoq0HSZsEvFkeIwGAoOsBjOiPAmNyX9UH8wPQGdNDc
7JQe/gwztrVOEpTNGYei91rVQg2WnhHi781rtlT2oOru9S3d/WybZzaJARsrq8pxbamAt3vtAlW+
K7n7lPOum7j0fSpdo2xEiZ5USasAk/yAYWzQ8qZPCVhe4p/KQYcnGh8Ra4Z37ykBYjdIKhMmewFs
D+fLCutGGuspigMRo3Vgpb3BccMEuGyH7wpAatqBEK9Ep1Vwf1tzA3LlZJJJIwhU/AAqaNaVWi7j
snBeJC823jJJlJlC0ZnL+Lv81zAErjxAOURZFFWVyq9kCBHFvb4aXq7FPscXzysPYpKJRU56EZIp
M1RexYd6jJmbuAz0+DWpKyvnW0vKnrTJue4lF5cNsSNJOhhdUZ/EON35Fxs6qJLLWh0HCbgcQkP8
UXLTy3UTF9UBygTlFAJfgPUDw2aBnh84yM3kxz6CKrDi50JjXjd1GX0pW9Tp1epGKENhCj1IlJxq
v3bnG2A2tJfJ5Q6Fi3HS7/+jQeqQKVKpaS2vkemXEVAqwlGDYQ0I/ISnxS9fmNMhF4GDWiD5803g
aOYOhP98Qwql+oE3rP6UQk+IUB0UtZk8k749986aItp1xo2TUIerN5p5jNCZhU7Vy5osViThcuvE
L8CG/mDsJ8sfqeOltGVlKC0+YOp3XwR7OOqpqT4LhwaVOUBe/lIfWdVH1o5SJ23URW4BY2QcCI3d
5I4mBy2LKu2y2ki+Goo7pHWIPgA9HhINMl9LbUnU7QkNVWmHfu2R+er/Rktzd0EbY9QZMMD6nkpN
lvpGnd3oeWFPYOjvDfV3J4aoNVGeH8t5o3djpnuilke8BXL7XHNrdQ5ZqlF7LgHZIZ6XQWslKXQH
LBlXoVsHXCo9ivPzozIyFrIbNLYGqDNVlfNihAP62rFvnNZbIvrWvXc2mf2IIQ/CEr3euZgxKbFZ
EHWchElOJV5NcygdxaIJVddPxDNQ3B9RBZ9Qvfov1gne8Qmo56Fuo4GECZQllJPjxTzOrR4ZXpYF
a4jjJDt8WR9+//CeWaFe6Xijr/26pom/BMkjh86rlwQ92BvLAqJun1LDN6zRls98+qzeAV6yXysD
P9l5QITiYjanMcAjGV7PYQB4oKOATI6/Yeal1/cQJbdzS2OSJUNiTFnQOASImDkhQhNUcXOTgO9B
5Pg1t8DleH1Pd5z/bHnU5amOpZTnCuIhcjmz4bxieLtuYM8bBQ0lUEjjwSsvJA/LPteUtF9Cb/wB
AUJLdpJAfv+hg3HxjrTm9cfw2/9okXJGIQTnMKbxIKJw7AobGtHA++NB4a+BPFixV7hQi3Kv27wo
6sNLNHBQy5ARh/vTNVJu1YV0bVAVS/3IkzB0MrkgCWALYZHYSnujIUuqqpMZfZUGb5ZpnSaCuqaB
/HX+BK1Uh+TYB8phdlQPuu/O9WVdvpXwspUE4PI1Qk7N0/o/KgTYoypJs4D/2tvxPe/EVuKgbQCh
gfAZmh9m9IGhQPTQ4iOrfrR3qcE2WoRgloPz0EPa3VS0kVwiLitPhPJB8MT3MdAeiNa3YTM1OHZ2
dmuN7jEJgN/PRtPqnnLSD0SvRbVHTPELFiFrBezfYuzsvj2wjxroEWDIgTp4YEPLo1Hs0yAWbP2g
ueQZPyhWT3pohOYmt1g+uncPiZKGlgFU0/GykKh7SOLWKQ2HMYZCJWlIJw64rCJoYINFDkOIyj2z
B767xo1B6iIapqoUS23KUasofR4mU1f3NXCAV37p8K+sS2h/gaCEEEA7gRlZ2lvnvtDaAgL0GHNo
/aowdd0BV5x6OwG7tc6mJLrcPTNs7y1S5tHiITJ4RLbiPGyHfR3mg5CkAR/MsSM68NOP3plsHYJc
ilU+sOq5O9eEuLVHRbeGE6V0XRFPVZyH9FTl0PthzsbsbiVw2uDIESA/zSvUZbSmUhcrSY+m2aH2
NTcLkpfQ1Y6DTSZGjNpkabLsrmpjjzoOUJbqcomb0qBQCisZKrMr0OplQgx33op4VoPsj6js4T1K
mZmNWFymhUMB4YGPrd6vHnpvVUz5ub5pHYDunwnhL/AATyw+hssaFyKpDMADGlwEwkkzJoO7Zm65
iU99rquCSgW4UP3CCfpdW44f3TQHyaq6scqbWqe+gNWLRbC+/0GR3QpEqgnng0qn67nplm6REzwk
iy/AwLgRZpCrCVhHGTwDXWcx7w7iiNRdJYI6h6TxgHpc9D+VsSlnrVUykF+LwXgbBpAYjjEElBwT
SwjAYtc3YCmCSs69fNew+Ot3jSsKlCFAlgP5OupD1+KkSxpg2kFqfGsxMVwHYvwtgwzgMkZmO/iM
aL7rvp8IYzyMRFR9z4OAnkdgBpXnHM/m4m66W75Kt7kdu8t92lj1t+pefNUmc2Itcid5EyH8i3Ki
isqUqFPxVQ6VlNf4KcVYo34/cbObq+BMYyxt1whol1SgmzFfRPNTgIkTND6KlAbVz+hxtQ0M5CSH
FdMiUqBY+g0oprzrFnf2UhLAPywgk4JSNi0qJsTGIqSijpuRO5bJSY4dbmZ0mvdyizMb1PfiulXq
pCQE4jAHi5WC+BY/1TflglSbvCPm1L6+JqZBsuhNXaVIZo0vQnyqzilvCQQtctpX/gTJWTd8ZO3g
3mE/Wx7lGMOgKZM+jAVu+pl0GgUvsxJrDkYnslQvYY51734yMFJLiGuEdIiyl4vgS41HXPRRPTXm
EnXhTd40pyiuuN8vjyKBAfWSJCsIZTx1rlN+auJFqdIgK+8graXLAK2ytAF3VwNOSuS9OFT47/m3
inrgaISJBztQeW9kt0NxikdGE27nHiLV839MUMuAVEXR9xA6CBQptrQc96n8lKVgFhEysCerDO9j
LYikMBvnA6ojnoQegxflILvZGmgleFoN1jwtywp1piSu6bl+rhY/gxZPU38VgWWfrevniPwd1J1y
tm/kN2xWUuhzk0egIA4wtFTUL0nNCOSsNVCOPIN/rjDEMvNRcz1EHer7ELgsFhaNNPlr6GUgA1cA
DpLBsEpPb2tSU436JBteo/KgJpbMbs4stVXNvGZs2F7egW7FL1OUp819MuadgkSufyNARPjAd9kk
qPj0gdXm3Q07W1uUn63xit54moSefOwckmOsXmEtH7nZ+ITKqHq97gx7H2trjnI4LR4yFfK7hhfy
h054S3HNTn9dN7Ebt7c2KIcbQ7mu+rxJffXrtKA5KXlSaCGFKL+Eb2ieRCb3fN0iyzUoDwSjBD8L
epgEefugzMah6bw11swxZdHHMT2DerhI1ZquZSmnwYzxKzRBweLoRJypn1anwJTy7y8LNRICVROh
hEcXCI2uiFWjbFMMfnJ3kTZa0A6/nSf1qOfxy3VTn4AW+nQBW0wmezA6h1h9HiSSqRNXsQoNQha5
PokBwRzG6GIUXvZQQWMy8nP0eVcLWCx7iCEMzRp/2Uk+AQn49QOoM8fp6cpFeih7VXW/rJGzZB9D
BkZCBPZYUpw6Y1yKl9gi5NeYeRQlSBwBY0GjqnnUn+pwQbZreDKWWwSkfLjMh9DtHRGVKII2H75X
ncXCHe9V984sU+5aSVkbyiKo38AeY0B5kBBzdoq1nIzjaqko1XSvEatmuWtU0fAv0ntFQV3x/ANL
9aRr6TSHHv+Q3osvzUthAcLX/WhuCX9f/SJN5vx+3al2AwFoQGERW40KA+VUcd7jbacV8yffI1Fa
bnmzR7qYP/aHwWMVv/buua01yoOSWhDDeZBzCH1AnjgxufnwJ+sx8AbGa1hXVJmK1dDzFLS5qMoA
Le3CBsGzy90lt90A0Q2CumBpRu4uCLzOPDQ3Ub6gSzOJvmh4ptUqNFdLZ9TcopMYN91eSoXHEJ6c
RPoNHedzp4igRBE1kwptlBVUC11vYfDBFrV3CH24Y2i41/fv8ohDhQUjDKhn47WHi/zcmh6C9F6E
QIAH6P1TsSZVbFdZhEHncdAq9PnC0Y9iBFKw5ZrXLV9eEOeWjXPLfWgYRsYJRbD2y8+2qJ8gjew0
dQgxukhmRO3LGxa2ZFBkogpL6kDUKrmk5aBOALyWMGM4x4sLPxlZgzLElc+j9bkNaj3wlzJEpZt0
uEl/e/ZaT1qhlc27ZBy4W+zr23fpiGfm6DpvhuEiDD5yeVCXJ7X+ylQHZGwZPUAA/cGuTxOITyQT
SNckA6LvT+rKwH1f+vr5IqjwgGf+uHa9loMTSjTnzmvG5w7/p5WO/NtEQ9K5KSpOAGAJGtxaB3Me
f0zH2AxbL+O/X/8mO/fXuRHq7K4Juh3C1BbgpGjfSCyqLONOaC35magplk78oFuGp9+xwMw7OdC5
YSq9iwB6H5p4LoIF0hWgZT2QPIH098Sb357gpjaSuiljJV8KrhmyQGne1NWJqx9K50YCIwpeDvZ/
mkGGxaPIJyDXOg8PlbwqYcFneCC3JtE6rF3uEZMekJ/PzVG3kvvKBonjx/UPuO/0v4xSqSS0AOu1
VcGJMKXgbpr8KZ+hwPIHNUzytQwVCTkopUG6fL62thtHIQ8Rjv7mXC7t+fuIysZsAbZ6qF8ERmgi
kecyMv0yRzlHxckVmigqpHaq5CB/azTN1hMLLAZmlAgmVyxmrTD7Qvvh8JdR6vuJcwe0lNSlYDFK
vBRKFZDCUgG/Wfw2MzG2xvCX3dtEQSsR6FUQi9JtqEaGcs5YLpqn9Gg3811xaCrQvogrb+bz+vYH
bqJAngn1WKAt6OtELfOY66MqCpos6ObnvP5SGe/XTeyGdxUlUVQOkRjSfYu2lbJxbZQikJbZHLXn
rH24bmDX1TcGqNBbKEZbcgNkSvPmLZwcaOuYzcDK53e/iiZhh1AF1S+aBVGhTHmjaMDO89yxajOP
WxGcOFTrQ0FxIHD7IuoxyGbHw8iF/pILHt889JHXT09i7oxd83R90TsZN06eRirAMirBikSdvEwb
daNsQKvYBYDMlr7sQC/NGiQzbc30pwYiqPqQsvjwP0ciLg7gxip1AMuuhnCVkMye9EQQEfNbfi+Y
jVVY4TMekLfRcXK1YLwjPZv0yOKhEne/9MY6fRJrpHL5AHH4v/kEVOst/0t57pzRru7wXgbKqjgu
7+CJa0EI8SAFqddD7sUM71gxYfeH6ICf4sxI4IimfkgZyjnojTOIJut3VX2oixs+Z4htskxQAXxK
M04PDQxrKEN8qxe6HWnFN1FNGWb279vNUqiE0qgnaIX0wM+m0WMD+bKxqa0pUe1F7u8zBUpOg/Eq
I8hCIuWer9Vv1914NzhsrFOppqY06cSJXRKAtYmbBDdqmE0v8gy8cFnMNqOwh1a7qFIHpWvC2pDb
qAq4qbIz7SGN8Dbl70c+R5JWWoMqmKskYfIZsu7zz+vL20+jgJVApxEj7iodzFd56LiwrYsgN8z5
rfbBZmY2x9EbUjNNrcQnwtTTUwYuk5BVTdrf2l+mqTRxKHhZUWM0VMa4sNoWuhysAaqdsg5i0GZ1
1NZmsZwJ/JimQW9PwKHkNs+ZNdCOiIxHgAocIriAC9JpQBUHdqnUZAEoWGukwpGqDNzIg1826Je7
Vvi2in+S1W8WSJ1zjNyDo7HHNCeYvbPiLgUsRH3PC09iIQQ/B6MuvNQAZFSXIH6Lf84TqSaT0Qqe
pjzIvgguhkgO4b3uT7U5oyY2ewSciPEmjIUpz707OPlBfWHj3XZ3c/MbqIJKBMnPQdT6IgCtc9yi
bMMUk96pR8NjNiaouzoLhQGwUS0J+AOZfCN6sKMp3P0NjJ08ln9cTtqR3Bs5FDIPBXNOdOdyaCSx
XFCH+3zKSnZ1aL3+u2yL7/mNdkhv2kNky48D60X7L8v8ZZY6GF1XceUEFfigfettPRgOIdQs/mY9
/q8GaPa/3C971DlQIn7CKNRQBFPw97auJudojwSTLqB4ZPhMINFuUgy66M8hISSq1MkQ6z5b+FFJ
Ai02Ceq+OGDaT3iUDkYAvsL7lZH47+4oBkzQyERmDFImakejGqLUWoH3qIjRlumO0NIS+CBholLR
8WYRlO0951UenUZICcsCyLHPj2PVxci5RLyx+9wFx5c5Dm/hwJtZXJi1HHvXb4m9r7c1Ru0lYnSn
q+QRhV4glzYmnzOy/N1kEQpGqOeJaJ8C/nG+nLas6x4kYiD88fNn401DG0hzWkf9IQLxXIAfggX8
2stetgbpe33g0og8rwORf26XJ4lTTE50r2/b7uW6MUIP3kULkjMOtzsq3aub35PBu+KvwuK+ET5D
0ASb48ti6o9MJMvuvQfRQoCV0D5Bk52KYsmcNRCy6RJAByZn9omIN+HTyg23vi8BMsGQhpN8SN+m
JwjzQOxo8FhZDflg9HWx/QXU5a6KUdb3fQOw9ew20ruuPFWzu47eKstmy/LP3Y+5WS519tZcynpt
Am0CaBbtJLOFRDTzgnHCdw+BCH5FHd1VvLOoExeDx3fJyk7z0pg/dWHlTbVkMxyG7Mrlrv2yQR00
WY3UtlLyIhiCnMiIyQEZF5KfG1RqHSSHLuszkb/w0iBQSAAia3hgU58JU7bL2qZzEixFmtxPa6qd
VAAiPbFXJ9mF7GDeHhhrZJmkPpYSN6GmzkLuq0ft1N8WgRGZ+kd4G7oACJ9KZ7nhoHL02jHwO7s+
AmAZBl40UJbRL6I61COUv9BoHiLVTNUPY/oxtCzMzu7aZANYQQNNehTTzsNYphRzKgmYK+Py92J+
mWTekeWf4qSa1zdxN/pv7NDnGzSfXSVJsS8Y32RIDYmRqcyPYfSt0RmTKLuWFIi6Kwb0GOEn5yuq
E1Ep5YzLgmw5KaCn7m469bvcOLrByGT3r4CNJep8pZU8yyWfhZ5wInAnCQOaxp1+Kx0m2wjKIDqx
UoRdj9gYpA5bR9qfUdUt3lD1xmHiRbdU6uag6w3jDbnrFRtDZI83CBSxTActTeM8KMBFlIiF2YdT
ZQ5p5g1qzYhSLFvURZo2CbeEkQgYV2saGQq3/LcUkZ5jFY1Zm0fdn2kbqULdZIaHQ+TrennUJ7w6
tIYRERlmaGnMNGk1kB/xOWpz92PxpkJxJ82YReK9XBHZ0v87uUod2yJRQWNW6YAInZovrQ8Bi4P8
bHxdndwZXlmZ2+4X0nB/kNwUAHDKz7llnBNlkvIgqTEyXnwToJ2u93d9/ng9Ruy0nzFAuzFE+bfQ
J1lTclKCAZPxNgagIXI+s/wAujAvrFbF7ocC6ltVsJEkzz/38b7j0m4OUUeQ+edhtiquQP2A4dt7
NjRRxvCDpJKyFhX1sjDvx17XiqBCYpO8ScXPYfiTKAQEHxDPZLgUV+L5OtAH6bU0nEDV/Ml8Ak0A
BW8j2ZceuIPolUcpPbDGAfYcYmuS8r6am3S+StFQEkEio/HQJo1OkmryoeQwPIJlidpAzlA7oRdn
wxMPem3xP7u7zCkO+i03m3luVs8pBp04yFXwDFfctSvpgOZiyAJARco56jCVMzUckqBIBLR45EbD
SzczuhspHjpz5kTWqPqupwDbghFyUJddoJznYhSmgZNQ0sf43fLDAKZGYVEo7S5KMYBNAs0q0Xw6
95S0btayENYkSH6qh1U0wdgHhcb4FSIxo4WEjXdzzKr1pVV5jM9IHIJO2oBXAKQUsAUUDikfTSGb
VeijHgVD98gPt/z8WOuelGJWpr+ZYtks+NthRC0rsq4b3t1VAKyBkiKPWVpstgdTXL6USRzIOVp2
Y2ohGZ55Jg/i3tNB25ihvEUAeIKMJEU+2pGSYBZf9MNqy05zqI7yfXQb65b4I/ZKJ8PwPOss7vYP
yEAqwQkDo0EDeeValo1SjBJfPsZ+PEIjtjOJPKvi6M8QPUHr4pXD6H7j5xjDXQozYV0Pu4UETSOE
Yzgq8GDqZi2nRYmUegGlmbVY4QEytZCgNqzilgx08iA7/4OP+o85VPbO3djIeKEN2ywOquY7Elpz
FZ+jgpFE7jqOhtV8crRhruPcBqiqC21UUIbVxkNd3muZ04aMQ7HrNBsT5LRucqwwTDA6Jqfoymut
/q0yxuUZ+rCl0xt91JqI9OB5CuPRsCulw5jX9T3creKhMkoq+JiTu5j4TaJByFGr4bzZJWNyzaGE
iEyg++WrDDBC9tFan4yxUchIj8hRoCMBhGMQfoAqEnAmz1fN8UYU5xjpCBTlO7rpJvcHNAGYTN1Y
IPu+2VchK8ZZzRYMTN9CFPBLghSCsI9xmDmE6i0Lybq3HuNTaQRfhFAInlurFD4Cyeua+nEP7lnu
Nc3/5H7fWqCvQHENm0XP8yC+Xd0E8hLa4/CuYWqT6OzkR9zuDNj+7nneWqSe2K1QjxGfKBxoXQeH
dzIna8CkNoJrL0cHdGLSL+3uIfD50MozZB3ueL6HBWAVRiQX4OoSY6vWn/mMpWSyCxgBju0fE9SS
QOOolYOoRHAKjC7fhAHJLXWbkP1DYcCqniKXRZu1F0K2JsmqN364SE0odVGT+HX5LoR2l7wwJSP3
LvStCTpK5eNSobpZBq3qVYYzT7eS4fSskQcSvukju7VCBaoGKgkp3uuZHy7vhXATth8qH1ly9BKG
h1Gu3Hxl3Sh7W6cZaC8QmkwJx+p864xqWKESn4KfdkSTaE1tXvtu9MypAZYZKlKEU6uEkc5Bd8mt
/exm9eTJjA7FbXRP2u0EhgJgNSOx3G0Ob9dGXZZ8GvFCMdYRMtreV24IQfyEirHqRTbLA3cG2yHp
+Wsf6aeBvmAas2ti9CsjR3jjkBasXn9j3KRui9n90CxXc4I6YGSRxIQJO9vzTs1ASFQB7iDULedf
sTfiVG1GjPG3P2KfILYF4HxGIB+Xj8SfndBUb/IDK3HfDV5bq5S3tnKiDmVI2t9f5QPBWkJehrc6
zLgTfbv0yOLOYK2S8lVMwY5qMqbQ8wDdH3SfnDTT7powsRUldq9f2ixTlL9OkthWRjZq3loZZtoP
rs7ZkNVzU/3ndUO7lS2dR2tfJvgcQJnPP12JfuOazOjxdU583z1mgXYnPs8PRGAO/HuvGW+yFML3
1ra1SN2jYzLWrTAbaNBGR3l+bqLHYrjJOsZlunfTbK1QN81QQcRDlMs0wFRdlo3mLLDIsy71FtEe
3Zqgbpqqy8WlXyvAeU6zK1qCvaCNT2QBRzyyyK0j+9Wt4GR2ctLBgRDZOePNQxyODtfbH0DdO1zX
JTxX9EkQVi1I/wE9ma2kf8/U7MBk4Nu9V7fGqDPe4peJHJTWAvUl+ZJ8+5uqEbSX9+vD3H5OREVu
xfiIe2F7a5O40uZibbgwLnOkkUFUHCAWUsiPPFO3jnyla5tInWo5Gvg4KwvF64IRWN3CKY4qXlNr
0PiyVx5YMCzmPlJHe1WnHIq3HHfQzMkaRzO2ypPuH+57Z4Y0T/IGRUf7+hlnHQXqHhKmFS+AT5ip
/n+kXUlz3Diz/EWM4L5cSTbZpLq12pbtC2O8iPu+89e/hDxjsSF8jTeey8zBEV0iUCgUqrIy9fOa
Vv5iys//yQTNBrDoQlNLpSYcdelLiieM1n+8boB32OjuhZAZcyrXcRGqfnxs7iLwbiBNfVhd6Rj7
km/5ZCbIvJ2A71hx5Apn5D6kSMi44ik0K1mTGmurS2V87A/xo4rb5nt30EJgkQ78C53j+RoVW4wo
L7MMPBhh2aXuWtQ32Sa7uHg5jSe2N0oo1ZDGk6ZptPfnitmAZCUPLQlqOXjSj4CMG4fey0/ZX+rn
GGQxAjdbYX7czih1BERwGWWdIaShFX2tdH9ddUfhVZhZqSxenb8/jHL6NEOnYRAiyE7BXzAv7hMG
o9z7k1b9zgzdAxAEY5qlGeKeffQcFd9E7bH5s2euhJIWqmogradnDU3gtpdhElPol62O4qEMcuxu
vkNd+pCEvFF79rK92aKWzZSmXk47RPmonG7GVPnSpN3slPkCiVS1A0I8a3yMqT6nff7l+glnpgW/
vxJVg8tYb4FdW0XdFdRM08d6Pc9j4erzM1g3/Ot22PWQnSEq/4iqztJrA7cmwcHilX0cP07HIcUQ
ZWMTmBgkB1RPCni1LGa6au7sUhlJusbmVGaAkah4DoCs6Db+qFiuGBARlQY1mFHlVLaYEA8ovkEe
A4VmjBeSc7i7PkVj7JumsZKg+Rw9mBj3/SC55EGgnI3sqJ0NX3NyFzO/+u0Y25xVZgbLnW3q6pbn
djA7FV8bnSXP8uJQPxHaN8iTu2DX4u0p25qJ/gthhEFl/fJLa1FYsaNmAjCL6JBpxuJpAGEkGTNQ
b3hnnnmfAtv0jzFqI41+KDo5GcFHuNxigMOGHMf1xWPGRxWPKRVzagjq1L6pkra2o1mjC7feFSWm
/vLKVQuLE/vZVjBTIxIQvEwT2rfjWlVyT6gnpA9j/FImmTMlPLZQ9vsCQ60y8IOAcNA16zQTkq3p
uyKsUTC/I0j75RifxwZSiJov+J1fnHlZI7mz3t3TvwuegDtcOsMSl+tk1aAclszJxWPjEPV/GWn3
IVbnD3mi/0GOamlgA9YIAdM7CruxkrRM1gmYSPgqR7ft2tnSdrjuEMx2qQXAvIFZc5QeaQiaag3J
LEtE5LiAJIZ6SO7ic5E4eaB78g2mNP/om97MUSsoTp1Q51KVhqPQBU2++ZOBrzJNXpAgx5Leqd1n
0Ri0OcIBWGMBzCQm+KeTGqolwNNDTWwevU3AlHu9QY4wTe1URMto+pGmLWc0heUrmLzCp+I/GogI
L30lysota9UVNHlNYyfSN7mZbUn+rK9fLfXp+iaywoaFmTKAaTWLUKZfmsq7XF/zcbDQDfuqip9q
rgYu6wbdG6DCBuipoIhWpTG4gCMnt2UMXBF+5eVI+JVl8Oa4mc0ngGeWufZmqSU0zVSI6wpoxdkh
jBzpAYLjrUteviIGeDguwwpae2NkP3dXmlBBGn4FTCWc5pt6Oheal6ycy4S3T1R2qg3CrOaiUQTS
/Jzoo61ln647AnOfDILAUlH2hJTS5TfUymiYeQe8saKmqhOJJQqrsjL54DiqTjLGRv9o0XYGKc/D
VVINcowZYfDw2VmCJLK4tzbOpcX4KllEUQW9EfRgTfoKntCNGQsdjPJlXThy9ZSMn0aQAeVcNyfr
TwUNGAIpKQF9odVMXb+dpvRDV6jCEZF2udugjaGGUG2LbQmyH71rQCvIUz8rTuk2Z95TmpVSyYAA
4wgDEAy8AJWlylCficYZaBzR1+7wEvSHzTUO6r3qvmY39vIz82E24Cl/srJHGMYmAsaC/9CQ8Ulo
AV+I8wRtDf1FhSYSmROtg+YWfVc7BsffdR9lHAJ8JYCXhIMbNLDUORvl3KqkVYDOOSDqxfityzmn
jBU2LixQx8yoej1rKjN5TcNJNak+ywFEP6Cf9gdEPsAyERSpaGkGQjBla+rG2lgj8IlEk6uGFsax
SwcTRKQ6+DoZMh+7mZNdMY+DCvIGHQ2V96QtQ1OXimLN2nGq0nqyQT8pZI619GX5ATlfufp6mmwp
Z9cYghIWoaMhTVeojoEX8TK0ZPPQKFpXgJbGRyU8dfq/FhcOE0IkEo163AJdYH7XnOwgi8BVX3cZ
Rmi+sE2FNcHYVkOZ0EsUQMU1Z3JqW1t/WjVezYLlmvtvpKLZsLWZWhdpFiioCCYPTf3y376DukY7
oTDMMYUOyDyvvpVtfrl5o/IfF4u4z+4e0yBJsHSymgdpVLj1ctjkyZ4THtkhOaV0qNwvFXWK86we
600l7V394yI9jnXl6tIpqj+vmfTvL+aL3aeOWGsBoyusqXCcpB/Ar7iGqYbFYnEa1jwfoxLT1Byy
HscHqJPy3Awv4qDzQS4smM3+U2hKjQrvPrmKJwFEn0QvnsjP5acI/8fo4wMJ88CBH40Phd8eVkf4
oy9ESQlRCompQn2hVgiTHIlqHlaFUyt+Jj1YMSc0sRfxtwm65aMIQjRI/QIOsCXyegGhaINYUFx/
uH6O2FfWLgRSwcgwiyGVi20gIsWEtTEOLQjQjy6p1RYhf/af9dZEmIdnwcEAkqLXrs8mI08bGXwK
DxnakI03fdMBcRPsNJBA3pTfQQJa73gxl3zGu0MmgaUGg06aqdMcvL1UKXE/dUSnfX3VaUdd8/Bd
wwx5EvJGIphbt7NFxdgK+OIK+LMsjIujXDlzdWf0nJlmZnjdmaDCK9B76lQ25Ri0w2nM7hOV87Zk
XvzSzgAVX0czVqSCMJPP+uB1ZXufDNq5iqZD1o2nucg/zJNwqvDWHafuFDcYHOP4JePVCVzk24ZR
sTcalyTSa0JVHvwavnvVbUX7oHL+AN4gS2BvwOQYIS+heQbqtIb+s9miu9q8bF3/FJeovhXciUmm
CxL0BMrD4GNWqDhfGNWabZMJuCcqtKc4tpVvFibUFMPdDkQRmvdZTB/Z2aOCfd7qgiimZRRsUMnK
/lq5LL1MP98ZoKJgoszV0M2Q7Ulmzd66m61+GfWv1/2AY4MOg3ma5HI+xlWYA35njfcmeMlGHgiO
lQa+4lp+7QzNjBkPGLCQehnlz/pWns+F5SbtfaPdX/8UZqjdm6FCrbL1XdaBGRNdfOlVD75u7dzX
DqP7WmL7KfGelFyLVCSqcygRlzrECUl/xYBw2YCmNx79IKwjrW7eCCtzHZFMg7IZgogI75f5Ujdp
DVDx2Ky6So+12TqRBVaXyRYXzv3LEEhBCr2zREUHU9zyvOgM4xjfRn6FaYsJnWC01x0ehSTT/3aG
qEM7osQrCWmVBY38cx28aNEdffl+3TGYCeDOBnVQOyGrpWyG8ppslg6eQLY+fiiq2dHb52jwrtti
BoWdLerMjkueRqOK6fRFfdSS563m/D75W9/ds2+/TxcL60EhivByEiap5g+dvxajXQ2PaufrzTn7
o5t2Z43qKGjzsI6bAv8WmjtF/ayup5mXOTAd4O2xRkPWJUVoFmPUCfczWDuLs5C/WH8E/91nszSD
hzlVRleUKxB2IRGtwIDK19oRIdMb33c4qt15OBc+rwTPKlhfWKXO66oNZjQLm3bMQJaveUQjar2T
QlRlgD/jtX94C0kd2SJrGn3L8YlR9lREo62OH0yNB7bhfhJ1XmUzHzO1kKJjp3WgQB2+iBNKrHr9
ssbSeSuyuzbV7HER3NmEao7YOtIiHP7giO08hjrOhVaCaBnN89DKvqbSJ3Vzr/8+Cw5wsW3UGe6S
qm1SSYXGO3R/yoP0rBn2OB3Eewnk+PF3+Sa9E05S6l83y9k/gyqqFTWEgWVI6h6jqrA1qFBu62fR
4IQP4gTvwsfb2tGEp5K8yFVTqGWgVj80wWmlJ0U8NzxENVmg91be3lZU2MhTvVj1SjaPqtn17lIN
X/SyP2ppaXcN6OssBVrIvS8pGqfXywy+QF/+/WykgdWVJgi5NEwaZnrutm2Aft2n63v0P9z/zQJ1
4UMTQwLn/ygEDeDUvorXnNyQySzjDF1bH7MLR45BZrzffRL55F2JpEhalLIi9Ev6Q+SrLWaYqnvd
ISQk2iE9lQFYzBXUPsHqMh3Ux+vGWR4J7goR3SY86kR6KGzAbKRRrICWNuAcGm666GDyemzM1yoI
lcicJYalQEd6+X3bXGfIbjsioD4fJpBEQnU5fuXgJTlbdNtwG6MsCjBosL6ZpI43tLH0zhi3CibV
cAoUaEVUH1RnPituehgg9NO7I1K46qCEM3IelJXBPDTe8IrLzNV9+zNovuNY0SpLn6IiFERXb06t
FUYzx12ZJqCTAmJjkM6hYH65uElZl3KnqnFotJpdor4RpbWtJwkvYLJeXlC7+m2H2sQ6NRUMRC1D
UIIjqgIJMCZQD2b6c9a7h22Wb9R4uRG3kwJIuz4Zgw0M/+G6q7JOPnRwgLrWRdQ8aDfq0fRDTwxF
ogqU3HN2awEoed0CMyXem6DcBoWWeFbKQYBOIQr1Nk7FcfV0D2J3nG9hnomdJdozpLoVlGTDWPCq
2VUw6jj0mZv+lIP2+3AQTyr0bo46pwXMuhgUtH6h7YOBZJ1WnektI+rqvIiDrug+Tsl4yJWqsnOM
2VmAsNjX15K5WwaG+HTEeoxJUg+1DnRZNSbOwAyrPI7pd8PkOCTzY0xwk2E6D3oidKfDjHUBFIpV
HKhCa8ub34/QDJxsbeBUiZjXARFDAokyQNAY4Lg8YFZZokQ6WL+i8/yoibb2CDJRZzssZ1lyeHBu
1nlGt9QAR7poYjadOs8ryAig7QhVsiL9ulkbHuo4S7h9ru8O+RX69gYxkQnNI2hbqXSuPKTKVLQj
KE428y4WPkkYW41a3AE/l+XhuiXW9+wtkX/fXW5ilcdRK87WcR0es1xyy/XTEv+4boP3NcRXdjay
elvHttayIB8ULBY0pMXhZoAWmWXeCf3M8Txm7vgKM0NtDVxTdGu0GvR4iRS4XnIaUYXY3AL8ZBq4
JH3VWz3RJYUoLl8/yTre7RjB4QMZowBKQrmhJg61OEdGFip3Q2qLmh35KPseuxgcO64WyiAH5sG/
mEFKU4mWE2ElfEcnIG+a0qYybM7hBs6iFiGKSEq3pwVyRP+fchv5iHcfCfinAnFFEM7TVUQzi5t8
qcAyaWEYHTgVEE7eGtOpxhw1Wn1W5V33G/YHEio90EVDIItOJuVeUK1oFvMgj1fTOiitVT9CSVuv
DsLQJBgLkzFCruqYT7Gltd5if1B77SiYnQkGjNk04wdFaZMYkgLjIBxN0H4knIuCdXzAJYsrzwDA
ETyil67d5dpodWOSQ9LothXvMN1ijzwWEWaIMzESg3lvGQ8HGrAD3NPapbmUgf6u/wtcR+CcBvOB
1weDz68UswI3IdwAwZhmmSg8XH5RFjVjmetWFNQI3Dnm1zfpw5Ic255z27GCggUEDc4L+iTIGyg7
VVFkWtYQwuLRhsRFrjtWf58Kf2E2n+NGjLMJujlgC3FKIOT9vhltTGlqgAZOfIi0Vy2NxEWGC41O
8DIqjoIJ0+YPSI4ubFKvlDFO87qYDUyCYXLJkG7z9BayeY5ccN5brDNyYYhc9LvgKuqlpQhTHofi
w/aZFAq3oxbbIByYnNnVnLGyZ/QIOStKHsJUIMDVRzDEEtI9+Mml0ake1GGzohS9mb/K+iVKTpgF
TdUf6/RlKVM7hwZpzj0GTKMWhgDQjyQDftSTVqhTJemNsXpVCkmPhWfcbmFyFLmJGONQ4zGE1xDQ
QxhlpMPONlbrpisxuBXqMVJcc5CGn8uaFvpxHVeRR1PFavNiGWUkfEgoAJagqg7jUCtZt6wVeOi0
74qHYRxXgZi5DOpQsoeg9vOSAzSWvRwUfzwgEXEPeieJPKgE1CHWlobziGPfzktrAniu/qghRNwc
Oa7CWkyidYHnHtImPPkuXSVZEdmLVCRfJ3njYxkSzWjhE/ic7e0j+KV9tLD/IAPAqD8ovgk9hQxo
1qXNqVaMqRCX4liajgJBwCAHrx8Ze416v0cnon0yPjXcpWQ1FC/MUme+LLJ+k1Id4FgXBxEI9wGS
VthBcvm3NecjGfHzwhjZ2N25X7K1G7u5AbeU0jzLxgpxV8PJ0uarOCFow3057VLmPu7WlPz7zl4C
qRdBGbYoSEu/WzQQaH7eNh5OhOmNOyPU5VN2azcpZZOGsSndzIbysAiVf90hmSZwwYGSxkLKZFKh
qy5KTZrBABqWywJCZVDQPP83A9QjVYnEeOt7yGyO+UuzAP7K+X1WOoAw8fsL6Px2QxcvahUYiD4i
Unijn/uQF5vw5nl9CvMYqFkbD2MKVL/AUg+i6MuN10upELd1hTkR4AnE22xysuTH9UVjZB2gHcS7
F68q8ErplHdNXWzUQjdGAbhD7M2AJ9d+rdz1Ca+rRo4+He/2higPS9EubPIaxDGyP0NUuvC65xYz
lqonH/sbbumQ5Wx7a9Taxfk2iWByFAL5oYP0sukQDZbEtZzsUwZY6KcV8+G8dh6rI3qxlpSHDx0A
sEInQ6I3qG91hwzSwUOC2ZNBthQn9h88iQllJHwEiFDUKSl7ahaBt7gVslAqlmOi5K6sRfdSkXvX
XYQZXvd2qIM1F2Dwz/sIBwsY8qq/SfWHsYf++OCWxsfG8Aw5iPpgbXhyCewD8Pv76P58adatZAh4
IkujdttmjTsB9l2VBi9NJfnLzjVfCcMhZg2ZVzIsCOjy5UEziqmx+gI9D3H95See9KjfFbeiK/Kv
SOoc/G2MxD8DjBfvOU3xrlQLKHqFalR9Lxdckkn0NE2qE1etreRAtS2zX7U/tX78bKmlbJdTynkB
UGf+15+gyChxAKtEmPUvv1fcxBakhQNYZozvEOquR8su59ROBpfjODxDVDpQCrMi1HGcgFxmhtRM
SJrpeuUVN9BFAF1Ud05yWwvip3+JTvn7A3VFJ4R/eCBSDrsl6tgNJigth+VZMhoXqHSH82nMbVR+
m6DvglZI83yYDBOcShPmsyBIbDlkoA7TYIQHiwdgpo4C/UU0tn6e9NbMc8041lH8YRpyf4IW8pDz
hj/pR80vO6qu6yYIIAnl+6VrtEbZjGIDEsNlvZdDxW2dxK1qV0Sj/UX8DGF1Vwh4u0XHzXdGSTDf
ZTjZoMsTBsTI2Mp8UDDG7dW+4Zh3+b3utR5/HJ6+yH8ZRKVKJZR/KMFS/pGpRi73VSn4mj0f6sfq
johk6fbs5l8wUMvJ38iPvYsub8boPFxorTFukgYEjcDJaEewXnhWCIH643WPJEHqmhnqUJt6ovVy
lBZh1z4o+t0YhxlUXUQnmj5NFedgM71x90nUuc7yJuulSMPT13AqxEo9ULk6tcTT3n2PDhA7yi/o
atCE1nGt650KSXPAixQPnAx+8a3/Ij9tTmQTcruFW/NiftTOIJWgrGDbU/MFvIWdAIqgxoMGgFPP
9hBuIWFDIcNMyj0Pzsx2xZ1VOlEps3kW2s44Qmr8mEOEKHFR1z4TFNX6b9n0fvn9zhh10WXaJG0o
apnHOOodpes9S+zcIo0frrsiXQh+Z4c+X2mpbbO4WgARNEEbFjjPupufNH8+lW4CsgTzwOOUoR/z
tE0asy0LmSmnLXSNx3B4VdxbnvOz+aMS7cS0jcPsIeVzqofu43zTf6shtnDP+WhWFqHiyoHoAYBo
iKGXUSzayg7KsRA7yRIUtbJNOUP4WHWNra58aSnBErEKhZNH4m3TToZb5UvpKhaUUa7/Haxws/8z
KIda6x4EtekKHiizsAW7DZPlZUlAShPd5pFX8emJqVT7deH3Bimn0hplWjEukeGgZvfiGQKior10
DqFbU1AMJ1d8Zqs86BSdlL4zS/mYKNTFUCqgkGgQ8/rFtDfpZd3UO4yUHhpze67Up2hO3LkH7+mC
idLrq8x0N7DXmbgkVcAD6MfZXGWWiTEbUhom0+2FC7lgj9CAJm7rtqfk2IFcbAXdVoMmOo/OmBk1
9tapNa87vVn0KVmOok8GqkE96iJCOZ0t2nysLyuLgzsD8KDr+FAapQa1NrmdZzCLyY3idcbXreqc
VpVtK+XpIDN911DA1IpyMXQRqURgTBQ1iltQURHwUY/n9ewh5fC4y8e2Y4DqE/MVCt69l0dVlGtJ
BnFkHAhH1d+eTIgua6fsvrczVzgo54SozYDKqbd1LwnL5+uuQ9NP/PJccKj+Y53KsWZMi6/pCjLq
6GMVbK5kF0/NczT7/ReUjF2Cnh0HG48pkPNet0yOPn2lqjvD1PKCn0dZCzEWjlYKaVrrEVTLFnoA
0I2wY/V43RYzKuxskdt2l9MlFQjYZa1Iwm3DkGZn2IPEyauYaeP+c6iAa0WqVmZqmYY69EsMr/Di
j8k3/QTiMvQVltn+t63GXxsHlkKMiqNu/K74XvVFB3WN1ArAMgGyufaM170vP/1CQiRnnug689xZ
RDFRRQ0XLA2XS1jE1tCZG0ggzMKX42cjO68aiggNxx9ZeY+6M0MljivolFujB33BirsTklVtdado
FideMt1hZ4Q6caBtivW8AFhgXHVfNpeDUajudY/jLRd1rKo5LzVlGZJAsVTHgJ5pvXwZ+pe127zr
hpiPpP2KUecIhXU87ScwWlTWq3hTDQbm+DyQoXcDrW7xmHzkwml5u0SdJzM2t0RYIDWQv2xe/Wh5
rd88997sim7p1QF4XLhhkmeSOl+DpacgKYcmiZ50tlE+5PWXcft0fS2ZIWnnF+Tfd2FiVdN6XZRc
OI5j6o6QORJzxQYk2jU3dCYn3s7xPom6N63ZWKreQgV3+DyctqBI7BJ0t7fNTXoiJQkZNeNEc60f
1z+S5fyQukTExxwQ2vfUCduENFOsRE3CKkXarVuHquRSk/FsUAesUXNZFSqUV6PcVkD/uQTFk7DZ
6tP0Eju1mz0UGPDjHGp6Fv41IKJXB4k4RTUI/ejl7umClTTTMoMhJHaHwpm8DSyIAA0frVtVdubC
Eb7i2Qsx0/7IkxBl3qI723S+r8XQY8H8B967HinGE5hYvNi5A1os00vdGBdpcuBlDsTl6RtUk/C9
wD1JQCJR7poUQwLFxhk83uazEN9OlmCXFZhWrcfrHsPy070dyk/TrQUjWzsjiR/bYCkbX5DTmxYR
5roZZha7t0NtYAfhA2u0QGawfB/D+QBsnx8JtgTgznQUPrYnEasouIRmrHNmLgqUeYPvzNOw76yb
lQnU51A2eZL9JlBcAIsD8Yt2Tu9br/J5FzhZtSu7RwPAkfaVqdWiHAlqagcIvFi9tWJ/tHKnK58i
deOkW5xNpNEPmz5IdR13VpBux0kx7Ky+aSoe7y/biAaGdRngJ7TOL4+gMhZToWY490PurfnNUt13
M+85T27O9+v2ZoO6CPS+KWspWeKwniWCLRePUtfFN3qvr3ad1biBViW36y3RXSi6oEuZRpGrlJL2
kEmR5c05ZNqvOy7vq6lzCFJQrdBzKQ8T6aUzML93FnkjJeyj/vbR1BGUpXWdpAlFclBwVQCxmZuJ
3thjDrjM9W9hVkuAZALFBpS5MLlMln93B9aZOoGdCMSW2cn0FRCXLTdbaX9fgKTErMyTgA4ZL45x
bVIpTIK4rQxtAQ7SJ0mCjITlZS5UAUxXteP7MTDC7oH/kGRd9vsPpXx1EspJwH0BhmHjsasEL2o/
C2uYmrO31Bx0Dnv33taUctnJgoYbVGtQGagGV+5Mu5jSg46qT8ujsGJaQktbBMQMKA6LcsU5z9JI
qzbj2DY3q9m6spg7a/YZSHtOsGb6/M4Q5ZCJaNaZMXRpqBW9G4G0TwX9TW96172RuUc7K9SNILSR
ZcZbjrIKBu3suopOgMbNX/RCldxEX5/bVhqfrptkpi6/Tb6Tp0DNuhvycTSOwuAUS2RbDS9Isi+a
nQkqA6vLsSySbiBUM/MB09GzPx3VERUqYGHOuRcdeHp+vG+SL8+0PNfL0lc1HlUYLW5BbaaN7vVV
Y75CoMX4t+MZIhU25iFWl3jBG3763hf2cBIP0oc0VKDfZk8HTTyC6svlUViyCid7m1TYmLY6E1Cj
yV9nfv8p0HQ+LzzxVo8KFGJe62VT5OjfgaIfWl36kPynwwRGpcv9gcRdNTUYUTwK+jdRPhtQYRG5
pPhkB97dm7IGlh8ki5Bhos5SXHXJkhpoYaz+5mkeIFCCHQWgefHqDzIaaSKvKMrent8G6Ya5Pibl
iPG9IlzjxF+TKVzA3aRAhMU2sjIo1+gQWd1xixdebGJHjTfD1PlKC8HIwb9pHOXJBSzKjqfCbacn
PcfoDXIBjuezI+GbNepwNa02lnGKwkgDaXazyfytFM7mNDpNO49oZYtnSyiPfVPfYZu9IY7sOGud
DXx7XVkfRynlXDb/I7y8/UHUUUylLN8aGYPPYyhipPZ1kqu50c71yQiLg+DyBlaY9V+0Lv/xLJU6
h2aOp09WQd2rPywuYTtN8YwFHdh2GPz5mcdYzl5vEw1hRBvM+lDrrRZzgXRhtI65WrmLcU4WaEnU
HDKG/7GIb1aoRezbzhLjTo9QlK2AGwTB33N1o/gEr9jezc+8VrfMPJ3g7ARdHcTfMK5wGQJWTV2F
zQIeTT+bD6Lfl/b6ED2gDuyWjvzU+oJT3bSf61N5v4Ummvr/H1w/+wEGjTRg2NHoRCPh8o+oorQU
IisX/Nxwm0D6jnKwW38tnRSKukOYgxp4O8iu9UBYPAhmk3OSmMnLzjy1s1YOkUx96UoiQz6+ulIA
wRzXIu0b3V6gMJm63dnk4E+Y4X1nldrpSon0dlDAFzlJid0pJ1ngPb2YLz2NTFdBz09/xzmbDxJ0
Kxcgo7TpGawBdix/qrXnxtLdpHnETAyHT4ldCNnZo9ZRW4d8yEQACvqDGlYn9GQc3QHnOFCo0ssC
sT3SCRO4HH3Mg6lZOiGKAm6I7pfkViOARwzxXhS/rIMJLownofzruo8wN0snan7INABYpu7iuK1z
OW2sNNy6z2Zy/0dYAm33+9RNLMZrocsb6jjFdq+khwa5jMnF6pNS+bubGJN9Bno9KjBBVLys8zod
h2YUfPBgOJAZgsbJjPlFQA+P11eLuSM7Q9RqTc2UmlKPHVGzsJfu0u1e53W6aYq/X1W3nQ1qxSpw
vaxqjNFkEK88Tqh+aSgGy7Ot3ZqJnZ/aU+wg97tLfq6xLXjXvw/zTZylpN47EaYXk2kp4rDIFfFz
ra+GBE74sQZ1jqAb90Bdbd/yTB0/VZ3cac5arBkmPVrk37dD06IfPhXTj8bqWv2eCHuodj8IWQ49
0bQowMdYGAej05PZhrTu1NiSlLW9hy5P/DQoyXoolWYI1KjFRMe4VGICtmAV+UZq6LPlqmYmo+QJ
ihDJnoduC8U0K2/Ap98HZmmYT21rrEiFMHU3QwLTMu4VVIMgbzsu8Sc8QpQwWzUjUEsJYgtlOn4D
5rIvnSHRFS/V+v6jksfmueh1NUOZutD8vJQwXixn8kGZpjl3hKQzcMyrtn0w1Kl1ektrMhtPmwnR
tanWwt0w4qA6NWiOZ7vp0yp1rGTOXUMYBCDlUy2NDkZiGKYztb1pOHEPtVd7VRLp2Kzi+mXYDM2X
1TgKMRTxIa/z1gO0aPuUgGc1c+VSMXuvxyTAo1alzXM1tarmRr22fE2mNfW2SV8TW1cRF90Ifz84
2EapXu0BW3pfWWjMzEWhn4V6FoNsmjQvBVdl0BeN5paSOsquWqrpsc/S7NyKGQbUMaj0VchH4UEd
V6F+Ejt0j+0G7KiusgHofWo0VTotGCgRDn0UDZktt9kcQON1qD/3iSYGC0Ytl9iGssejteWBvFgg
BOM4LAm9144+9WyWJW0pMZCWhMWrpJ5yzM/KrfbQB1U43mwcEAgzWO6OJpVTAAkBjzM70HNMT5P4
ceBpnJKjfeVj6IIpICZyvKAFGQqRZ6WgpTlkkNfS/uB+hr4n2F9lA5PzdJVbk+sZKa0Rh4Mq/9SG
7i6yqpfr28JaqL0JalfAVqaZnVVEx7y4F82Pxp/cWtA8ADAZtPYYJqJ+f5SqAmkrHiRZ/WUTCxuh
6voHsHYC81dYIsnSIZxF/n1XtIO+eNmWI1J+s0udysRNr3yq6+RgcHVtmYkxBhBx7EH8rgFadGmq
0SMFVDo5dJfO44E8IwUn8jZ/fG39WS43xDP3BvPpyEYlXJcWdYdFohhpVlYlGBxa3OgFmFMM8CTf
ugO4eT0RXMNcfSJmMwcIk98mqdWEwOsqCTmwd0SRg1ABg94rIH05yc9RjKzxWG7LP2vo781Sd1mZ
rQ3oqkzhSOS0o7B8SNzvBTAYyXE4A7XjXHcZVm6wt0b5ZLkJm1T3mxqk/WkBd3TyOK7/csriNTfY
26ACUDyUa4VpzAVfVABbAuLLA7ie7g1fRh7PS3bY20YA84DrgH5Cpay1SY2EqwTOmlDA5YfEmwLp
uArg/rWXELcAkt5ssbXZbnlrSX6ZDoQ4dv9YpuWmxklekgmMN6E51YdMOyniYItgssJV13hNcray
w/XNYz659xapl5oqDltXahkRjZkP6qu6mx40OBPFwbrX3OvWmNEFoi0yJjvQ1KHLU7kh530zxxiW
UZ5j03B7KDl2hRspnAcg86gDboWhY8UiULbL0LKhq6smGZaxNNotAJMI2OGLjfc84lmhA0orJcpg
qmXYZ7OXLsbTkKTe9QXjmaACSIoRwGlc0cjsMFgk1LYh8CqGzC0BWsxSQQmkoU9zuVTSmI2dJSVZ
2EaHOoltuWvtUXUqjTdawPwU6Htj4zFzDhqPS0PiYA4VCEorGCr8Tt++13HJSVOYkWhngtr2SBrK
wtJwbvXqx2KA2Fg8LcOX6zvCsmGAZRVgWBnu9dqB2l2QUiQVqd5YRagsOajW72SQ9SXJy3UjrE3Z
G6G2fViUZJ5XXQiq9daMwdG4HfvqoRw4CRHPDHVPGOKSCDj8YL5a2nPcFj60eG1C+GvlNccUb9mo
SwLzOqaxDdoWVLknR4u9NoGQHv7bqlFhuwD0cdFHoQ+2uq/tvJI8WclQ7jFqVIuXTPyDe2+3STSO
TZcLy0giOQ40KFAtGXg6xjiQhYJTqGBvkqrLGgR/MJhDrVw29r0FBTEANhvZdKymgRKJACCMaBxy
1fqDEwRiiN/GqCUETVEm12Mch6voJ12YAoPLK1DSpEuvd/nOBp3sr32ktuoE0Q4lsW5jRfiSC5hj
jPvaSWfBVTERvGbWl83qHbHPv193EWZ3yZBN8K3i0lMNlbruNDNJ5kk1hOMAUI/k5oftRjhEJ9Sz
gDLePhZcJXL29r0ZpOJrpawoeJd9FqyD4RTm4uqjassAymdq7F7/OPYZezNFRdh8kBt1VpIxKEtf
2VI0hX80c3DdBjM32i8gFWP7YRjyKMJQYRJs3nqYffBu+sOxAnFWDdEmzCJ8zHxe7s78MlTpLANl
bVApUEZno7ZaIVZisGd5Ik6C8rNLP13/MPITdOZlYLj//0j7st64cabrXyRAG7Xcammp2+32mtjJ
DRFn0b7v+vXfYQbvRKb1NZ+ZwQBzE8DVpIrFYtWpc6BBBlgqGHDeX0+DNrWrAWT9aenORX9Xz4Lg
tL9xGwOcI7Tz0BZSD0hgepzP9QHaqJAhRkELA1pshKN5Ku5QZihANyVwC6Flzi9mNMYaOYvSY3q2
LUj0lYfo51w460ULGDZQ0R2Gh8IbT2SYRYtre8p9tj5t5BlcYRlqFDqUOhog3+Wj5c0vhgaRcrBv
evMttH1DJXWG1BWte/fkbTacOdXmpp4WrZwHEPKFWh8k5cmIwCOyvlhz4lz3nN3S4dZ12A/ZGKKp
rqM6CF2N/sD4I+eQ4ii0Dtg1hLTr+15qGaxnhToD4eLzYkqKPXRED9NVvo21+hQPxvP15eyeNf1v
E7zwp0IgEVKWeLOOGOhbbpPl3C0ix9irW5sbG/xhU7O4VOIMxavjemb9dvIAakjQ1Isa+7tFhq0l
7tRJExQNydDQEInzZLn9EQobF+2iPBiO/lp9aQPR8Pr+DbNZG3fa0jElUTSoPQiCc9WhD+1RC2Ov
DsE9AZ+4793sTsQuyPK0D+cM+AUQaKG6pfGckEaVDkAbTTRMUJdVovNiNB4IVFAsBpmHCEmze6w2
xrh8BIyCNs2z0Q6n8lLVN6b1kClnFTX56264H7U2djhXl8Cqsep2zeavdBO9ADaJXBOHBBEEsHJH
wRTWb47UH9ftCpbHj7Wqq9mOBq0tMK15o3WSB+qSNXUVSXCRiuxwR0Afc5JHRWwftVnzVJp6tt56
qwbQTiYJ+vjqbtQg4FgjumZBY5FzyVapWmUd6Yp5deWQa45822Rg0W99FXPI643lQdSD+LO7eEaI
4kYwvGQvEnRbRZ+UHbaPfvrnd7DfuQmUUtWrdr0UMSp+k5+ETZBAf2YAqRRrIoqwlPsb/McYF/6H
1pqpXMskNNtbm4ASLPczckvo4bq/MHe/tib2MzZriq1omVbaoSVbP1tRaBggaNF8efCnH8laudeN
7cbmzYfkHmxdr7dSY2R2aKXdDWjpRgf0No6GiZD/Zoc747nUmVo7Qdwhix7m/HZVTrEoExcthTve
ijauZCGFHSaAt1fxLzSXqPx0fRm7cFCUf/7P8Xk2g1qNYlola3zqTsUvBsTGwK7kqPfLnfn1r9Fn
ufIUwcnej8Z/jHInGzTYfdUPHQ3RAXZk4yXvO6e0KqfOgGATaZPtv6YMsHpCQAJg299hdON/dADp
qkJKGqKv6KY/0jtQUQSglY7cddS9cX6+vqW7oWRjjvPAuG/1dF466LNal1b7NOsP1//+7qmFGjj6
ARa4XmUuRNhSo6lDPDL+w9xN61AFxnBJPwnlS3ahDahE/m2ICw9EMVu5m20ppLf6ScGAgPTEOLbY
RLcSqLZjBtmX4pAHRLCBu36/scvFi66V+16PFjuMiqDpSkeWbkcRV7toE7mPZMSjSlBnRXolJW5s
fh7z6aZJRmdoovD659rPrzbL4SIFjatOMpauB19IUqKLg1vaTz/Lr9Z3xc8O/wN5+u4dsjHIxY2p
jE1ZKjGAyerVkhNjPma8QfsdqlTRk/AFs5uo/rHGU+mly6TONVrZp9xaHyMNXO15AXzj5M/t5Nh2
frGs2F0t/UExRD3X/UQS48k2mNpBUEi4ryiXRq1YMyKkcpcyLvMgv6tcKAYF5a/p3DxFHhHBHXeb
AaBw/tsk9zXnQlIby9bRDDgll8VnlHMYEUjO7effcyui6a59P/1jjvuWiTpp0EPCCguQdJXxTbmu
LtRQ3BgFwn/jpybkRbGb2E++WKfYwPiWBl4cnY8RbHf42cuOcWx9KSgOC1idX0SdnN1AuTHI3wJk
UtOsl61wXC80etLIF8GKdq+ZjQF2UDaBH7MxNKmVBKPWd73HsJlF5eqTQ39oF3DGsl5fsLwNb82b
ODXfPRUmSmiEkXZ+YNOhuaKuhQaCf928NEmoRV9k46Ij67FOkfajoocJxAyC5e6e+41N7mJQFWBz
uoUJjvn1kZ4yv32zztmRfb8On9K/bm43SpsY14d6ARDOPH4xT6Qs7seVhutSx3hmGLb8c0pzC2/U
ShHCH/Z8BTSd4CBVwdkJvOT7T9nUYPhAIQPTopH81BZqfr8A2P8vKvBbI9zFkyTR1MZTAoBT3zjF
8mq1YSZ717dNtBAuZJW9PcZNAZyIucxOM88AKAo+zG6I2i6DD1EYtTG6CPDWGQQVLEBhAo0+R2d2
AWRPU3y4vqI9R7AV0J+gKCiDJ4J7OiktyecaEyqnEaSpTe/YqOkMz9dt7D51t0bYtm6Ocj7rdQ1R
XfBuAyYAggZogUSf0rfqe/NKggW1ucSzLlYiuLvZTn14uWx8nAsgsUwGEusa5gWVB9L4g/IwtG4x
n7IEsOC0/ncH+M+R4nYyn4xoiucGWguB9cDgHn1oPM14xQMFIXz8sZvj2tr4Ha3zNoIsfQSFzh69
+z5ksMg2EA3T7XqjudlD7uQOUgoOlgZtLfblVPd3NhKavnxIwyUU4dV3UdVba9wRniGvICsmlH6g
hgjCG50Akz9dGE27eekOpenNPgHCuQ5ntwGX9xSK1rt3vrc/gDvfCmSepU7FY3edWqfHcIJWeNfP
wm+R82tfjjvfBWTi6xiEFMfKB4fJIQqhMLRiFiDxs1vIPnu6hv9BmBxX3OIVXnLQJmcRJSb7udfm
u3KZSUtqMk8mhLf0B4ZN0kLpot73p9nN7oF89LoX+fH6undjwGZr+UzTWLu+kOdaOk4P1tfpcxEC
zIh66GPry680HKHB4i83MmaGPl03vBfgtna5PMXuI3CaZK1xNKNLqnyJ67OdCL7pbqZisc4NurwA
dXNek0fS2k8L2gBScm7k12Q9JsOXTr5Q+e36WvaP48YS5zydZEp2oVOwvgbtETPfRzSmgLX6izFZ
yOO56yVAmLA0CFwP6GG/j9vDnEvSqq92aA5O9Q0IbB/AHU/6aTjxo+Yqt5In4kvcO4BgvQaPOGNL
V/m8ZM1zuZIpMHOKwWRQsnQBXtgQSKDsucTWCLesPh7jbmpwBBXzmKSp09jf9OYf6sX87gJD8QFY
ECh7YfaGi2WWpOXQwGLKrpZ86OVPeWYLimW7b1NgC2EDrOuAQ3OHuFdH6IRUI1p6J/3UPeYYgFnu
kyPMudUTXvYCN9/9Nn+bg1D9e29QpK7NSmuxQtLcVsPd9G9mf1Hg0UGxqqCIy/fN5zq1V2vostNS
KSFZ1FM5Es+I6A2gyMfrB2l3KZB8xnGFYgxm/N4vZV5JVOdTZ4a9lbauUZttWGWm4l+3sutnBlBg
GF1gvP9cRqAupUongKhOtnHs0tsR6ZW0vl63sX9GDYi4gQkalKm/a+Ob3KojLamM1YQsxMm8Y0Gh
uJVc4y45owGEjCDyRMWX3aIj0vi/LbJlbyxKUgxSsXE0w8m1gvFshpj+sA6Q9mHUcdIJZ3dyM5Br
3AtWyk4Mf3Nu7XInaihXTQd9CHviDqC8KL01VFMvf4vOv0GLvnqT/hxMZ/1x3e5eqgUJDA1wKCYX
xkf32sp0vWwx6FIauBpnf1nvsqnyEvS2VRvCEetl7kTD6SKbXJzXFBoXqQGCDQbQZP3D4cCY6URA
0F0HRf1YZoIxENHijoFWDzGDC0SndXwydTctf3SSKEixYPrhq21scPfvaiuNMVQF/BPigxreMyDf
vweDOLjX62AlAnO7B3tjjQvthWzIpa5SPexN6tQAlybCjqvIBHeqJSlSqKHAHzp/QYEOYIOTfekd
3WHDhvVDdFAfrzvgfpzfLIr9os2BS6KlNHqMf4CW03pgMAMkM0BVaCcweEDhQlQb2D1nFhCMss6Q
jLysWqvVbStlhhRIveK00aXFDHIt+3YnKiHt5U2QhCYApbC+HQ/NTGpVAR8CBYw7ehzyYzlGzkLB
dwQh2MUQNefYkfnghxtj3Gdr4mZVlhgtH11Z1cFBMJ2Howrlq0sj9Q0yb2BIIq+w0uFGXax0Dq5/
xF2v2ZjnvqGttVVnrRAFqNChmxUMWGFy9LqJ3dO8McHF5bwGsebcQ00jJ342PURmWIw/r5vYXQXq
mRbuaUCV+BQAFKVrjGIOyFW0h0xF0e/l+t/fdb3N3+eCRYnRMKWp4+hYWE2gSMD0g/SnSfxu/lfJ
zMYSFyionLd1y4Yz4v64WrVHpNy/vpbdz2EbkKODWAykqDiHWyPNmizWSSJqHVTx/BgDLhEnS/jf
zHCOJZE+GadEik6JGnTzg0Z9WXm7bmL37caGcYzfbwGAm98HoEZtMGs2lRmqDdphuUX3DaPrsadc
kvP0Wn7TfLzqTGcWXfh73ga8B9QtAN9WQDj13myWTwrG8SoJ1MDTBIWYIcCIs5sBF/HUof7bogno
iNCbezFpa5PzC5tgOggDp8mpidMvc6bc5r32MvWMigBqjI3dixbJ3ICPS1uDnJvYDUr3ajUyNkxw
EIzn8pB9SgLd6TGiMH4rDiK1i/1NBThUZdRTH7S9ssIYBo3Q+NhY2ktP0UJtqQCPsef523If+/fN
fRW3MghhNVZTrJ5XRQNMx0+H/2iDc8kB2ADaDZYZjmVde1NXzw5ejpM/4fp3rrv/7nJU8AAilccg
AU8H0iRTQzs5g/KnVNwO9RjQFcoBuoBHYfe7/LHCc4DM0LyNOxXklLp2oNXDSn9dX8XuQwF87L+V
FYCuM7lAkRl9g7FUNBbTI3lVMQgz3KJ+ALwRU8zqv5buPxQL/v0CtjGJAnlHG0MLJpfEJtOIHpEO
uG6dFy4k5d3WPjeqIPztlkTQPWQ2ANvFU+u9s0m0l6IeFKV4jdAgdlEUARewehw8xqkhizRHdn2B
iSxA6Q86NTwaQZGgT1HWKlQrpa+56qNyUIowMLvR1t7YYCFqc3w6UtYEY3zxiX4tLus5RqwtPvUh
DftfyX3rVIfkidwvgvxk3z02VrmvlTd9oy29hvK10tHMbcy8wDjOCtmWe9Osu1cjnpWXadTqS9FK
3YuBXT+N7RJ3rgrKw7NkRuqbUYxDFJQk0v/zpnC1DpnKtJ9TibF+DKzDGaDWAVRt6Rp46CpuD77u
7qV400ViTqJ94RurZl7qaWXPNGyIg6FrHeIaIPs/AFKPaA3e00Ppl4FIB0ngZip380UgxaVxOpUn
ouc/MtLeT9B7yRJT8NFFZrjLbuxHaq0ZmsaF/KXKPpMeDFtSKQif+yfUJDpiDhsq0jh/tiVUu6Mc
I/dMtWM8A6QEcRL5qTpW3vQmSoKZm364TjfGODduSJPZNu3psYxRmqCl4TSTFdAifSw6MG2MbOxQ
7USPi92N3FjlvLMxh3Ycl4GGimQcSkK8qrFuY4sItlJghr8jEslkGq0g4pvrBfwG6A12g4tijHf9
qtg1AwFZfCr8B1GE9wFISux5GmSkCMNYe2ViH8DZfx8L9alEZrgLyY6sOiqXEZfQmPrSSBInB+mf
bEJm9Pp69s/wZkHsl2wi6kJryMGShmIymjHORj5oRL7oGBgG6ZMrHZV7WdCLZpfOBy/cGOQupYL2
alppmRUmJSgaeum1UOMg6ztvlEXUAvvHCzcSsU1wEWkaZys2ykTvFmRbvTeij9Rhecax8diAa34r
QmLvZikbY9xZbmYwlPUROvly+gSaK6eiD9e/1b5T/FkNd371dEq0NoV0r9I2nga6DWYsL0U8f3sF
NrDvKDYweERG/fy9R/TRAFIMvUqOKhopQ1AE80k9/A/Scmw/PjrC/9n5wJFoRsVs1USGWrjpxlBI
OkoOeqmfrHvpW3rpv2Fkg97ZpzYQz2XtbiTaDhpQLKybwsX2wdSbcWgH6K5r7pg+a4zPUIxa+biP
aNOgTAR6bMyKAtL4fh/paCpxa5lVyF6GMaiT6nvDbYL5pg1ZBkZOqPLd5n7s257xeN1TRKY5v9dJ
T6HFCtPGBFozvGMWn5A7oj0p0y+p/EVi0RzMTnv6/WI5568LvcomLbLCv9jbmD4r607HaNdGR+00
nqpjHgLg7gL0K+z471QB31vnTsaoK3UmZVkJ6wC5n2E7mMG0toBLPnsVDzftbi/DP+GA4A7ggapJ
r01EM7C9rNVYQpldCcAJHv7z5yhWtTHDOVChZFMklxXyuub7On9VO/e6l3w8gO//PuclZaJ0i4R8
NCwiyZ2pt0waWA2+g2jwVErhdVs7mft7Y5yDkGFeiLZoVch6+9kFqFsok4wvtj9CFa24hwibZx9F
lSzRCjm/MNdsWLUeO0gUcMuCWcnEg44EFmjjAa4UbKfIK9i/b27S2YKktJyDg7s895j7SaD0woB4
QoI79qPfx813O8k36FCbTrt41SEgfbIC2c8g0EO/QBNq6j2cdAzWpX6SuVbkGBEUodrD9Q/58ZZ7
b51Lv1XEzSzS0BdRtO80eZtEnAQiR/l9p2+2EbSjGNmSSYWzPHrZhRyWnyht+QlSoIuGUckE1LY9
Asn1ZX28Et4vi8vr8AyHMgkrZPTW3dw9pFrlLL3AhsBBfqdim5WZQ5JMegWEXN1Bu4rcadqPUT9S
MnqJ/LhiLqES5d7sBH90FZspcwJhiGfGe5dUI3uR8wENJnWknmnPrqkvXtd5NZTIr+/fTh7JNvCP
KS6YrJZZrHNqoF/2RG/bY+HjeNMf6pMdnKyDdKT+dXv73+uPOS6c1Em15m1pm+DvPDTpr0X+3EMv
67/Z4KIHRi5McMKPVqiWP+f+stC7rPmPy+BiRlZOtFBm0L5WKqgOdbReDKfP/ts6eGIZu0vkfooR
BRVwy3a5T0FRWYuGN/bjwt8fhHBxwdSWdFgyKECVHXFstPPJp+tfQ+DLhEva1smY4y5tAP6cXqql
8K3yOY1HLzdFVWfRSrhQAMLhti5mbFf7mmJyB5NDc6jXTr44xh2YS8PI88zn62vbwQ28Oz2E/aZN
aJDscVJrliuqt0iFpe8o1rlooOtH5St9Su4NFPQh0SSoE4t2lJ2xjdHSNMtGK2Mr1NW8uYyGNrqE
rJoTD8Xi2Oq0CpxdFCP48WJjpq1aZhTQkoPyyhge+1AdkABgEt1bQnQs1Md/wSz5bmcNzi+jounI
tGKRk6uf9F9MRSbzi1v0FI5akF8iF4zcj7KzvPzz5+B7w5y/6p2uFlRChJKkQzalLmSTBef6N53v
lfDOt9GimuhdXcNrJiAV4/vpNHqrZ7iQACp7p8XwxhEUlrKHABZOL9K5EKmVsSVcs895LaJjpWir
hWcG5qiSMDmNDnguvv1FDCvqiAu9h3PXrDeqQS17UOwe5F/FpXOmWwDabwYvnT1gTpASiF7CO/WD
99+Qu9SUZjJBQ8mCmuIRaK47HWSxUAnENHf1/L9Iaf8e1762pdy9ppKmzTItLU7xOQHu85ifZ091
o8MSLMRRbGfxUaM5lTdF4pCv9E4/RD7afpUjfS3OUtALYTDCLeAuwVFJJwNk2flJfWCE70oouboX
PbNBbHFbZP8h9yeLMLj7UEnGVGGaNqdZcebXNoY/lx49RueivCuOmr+ElcivBOGeB/pMmdF1UcTu
FTm7K/XuIRZrNYhscEGorgegHSs8DbSnwc8eGRdgAQJC+Wk9SahFidnURQa54FMCPZKvNnuL2AAK
dHdxLaji7eeyf1/3fB20zDA9UKulgSdwD2BdH5LfKnGix47giuIbczYK1BoaSyh5YcrQrhyrOg5g
UxSpKLHQceXUfRBmTpK0NiV0THNJdzWVPCnz7A56/eX6Nb//HP2zaVw4aTS7XcoO8Kg2yYfVMTLp
hs6TejDW+mFZk7x2yNiJuNd2txAoAQu6kgSNWi6iDBLV7RTkyiBBof7SfO1A6dHYObgA4vD68nbo
5xEuN6a4WLHObWJHS22H650eAP947EsnfjLc8m4KjFPpJb7lgS3v2fycRhApSZ7qh/+BAH7vY6Kq
h6lJAJl1nXC7XAzQ0a0xGn3qv9cJpiSY0Lb8Bddh56mHnCHpndoV5VI7RDCYhttY5bZ5adW6MSRY
rVF+YlXT7tAcmVSuWHNo997f2uL22S6oHEcl+UtgGx3QIHlIfiaBdZ5Ayt7dtz9zVzmadzUuRVEP
ae/cb01zAbpuJNBE5zBdgUZi0uQAbF8+6GS9sRtDo07eCB28Iqsawdt59x7aGOZzx5bMta4nHT3K
AfI4fw11j1EYRW4GXTzRu3k3H99a4wJ2h7NPm6RJMWmm4WvWTxT4VndAPZHgky4hE7ESKWAIttbg
YnYXJbE8Dh0uid4FaRi0tb8rZeLMkavrNxk5I4e8fl4FB4VPH+3KWkfI1VnhIEFZtlzBGt44Wvr5
uhXRsrgkcVTlblB0CLRjWuopW5HlE2MKmlp3qZVXDhOKyKEzhT7Nw3XDe3fg9hty+WK0tlatNxhY
qkqMFtckLCXdv25iNyfd2uBizTyPtj7U4LMriJOCjNs8IMYd45fobNwxVqPF+Tc34tYiF2fqdpFs
qwGSsSt+LAThpZZceYRCt2gqSbR9XJDBtJkWySPccYTWeV7+WH9e3zvR3+ciiQrl4TqNAc7XY/uh
nn6ZS/143YLo6/CpXbfGK+RlcYp7cN+AOtEH3Yh0aV++r2596QNQrsmiMyWKU7wgI4PKF0qNDHZy
x8pJwhUJMxiZvrOEORGqZewIJ7y7dvhWVq20U01BpxsWv4wAXR4sc32Dbo5vOBQ5GTlhMjuUjqJh
QNF1x+d/ctdUsjVAdTY94mY/zKHyYAeMSC4XcrkJHIXPAdvKplEJZvJTpxO3S98S8/t1PxHEQT77
02KiDQVFhCp7f1RcYr9M9ct1E0K34ALFSgtpiWa869RAe1VxfRUY1mxzh4DISpwhsL/G57ObIGFy
QYKCYGXRc5DhFrE75w9L/KnMgqQTvAFE+8ZFCG1qZrT9UM6xjdCSoDGco6dTDoIYK/r8XJyQ0hJ9
/d4ww6H+nM1HHXrh17+NYBm86q4CxokYhXkrjKEe8JBHCsTPiy6/mHLSCUyJ3MDi8gpIczaUZnUE
tMXiD1+1F3wWlwSaG31PDrgar69MlMZY6vsK39CWCi4MEFFU/opEpjzQY34o3AgtfcZ5yiYyRKXM
/d2Eg+G1AVgy352qijktmxoxF4hpZ5D1u1GWXcwUCrxiNwDZGIVjw0egJeEP7Wgl0jxULeOCGVEh
iVEVASFdoPnJQTR4uXePYNxSNkEmCEVola/OrhXNlHRtUkx6z172qHkEQEq3Z2PIqsMs6lTI9rhz
hGET1E7ggyeQYeI+HRjbaCRNwCgsnequndfSxZepMyaCQ/z/WRwmFkDLjWFMnidr6Sti01nF3ELu
VIhJgHyMIfHlu/JXc9Z/C7WKCoc7PoLJPwBZAByGSBg/3GLqNbBVOSK6gQhowDLoq1oRLJLFOC4G
qujQywTLAqkxr2YxJomM7k2an0wI6sUgviOtAwiNE5lfMiIQy9r9WBtbXLyt1lEe8wK2irF0VvJT
Lodwguq0HZXh9SMtWhUXcxcZ0HRqp+mxpkFqDY6OoaBqfSus3Olq/Xjd2E7q/m4LudBroiVhLVqS
YqQa5JlIbKfDXw5x3cwOHxfGmf9sH5+n5cqoL5GUFCyLHtB6+A450/IAauETIIoj4P5VDiFA9ngf
3oQJ2879AuO2buvg14ajcCHZjqLYyKKRYQSc9Xt9rH+XVCFB8zAd6J3siaVA97/hH4vc0TY1zE2S
HIrr1Vw6UnNr69LBgs5KKw2eKnmCzWWDih/OgQXycAZ3As0/tz5ij5lhSDF0pdfZmaEjQLvHqP5U
oLdVaL5agaPuUPxz7QJ8UdswTB3x2dB5rlqjadSoqrQSWsWXNXseG0HU2v1of/4+Xw1YxjrRU0g5
nfQcXSPDUbtJcHfuxSiQqmL6U5HBy8PTTi8F1FuWFCmU2WDSD1M2WeflIp3svbgB4lbI3MEbALbj
PCGvlBHNtiY+6cXPUnF07b6ll7Y6CFyA/RneBXBvgdoamjsyZgrfpwGYBzEzOdMy3F+Tz/iT4oP1
owYDaHVIMZspKCvsFfGhIKRiVJ3IUPkmXIxKukElSgFzrceaF6VXW47t1/4Kwpf50/LSiPpQey6O
ixLE7hocjvDKSNTsk0gd7ewYTZLTtwW4Ys+0epugTK9Nx7a9l1LrYGiCULzngwbAX5aCyWsMYbFf
tW2fWr20ShXe/lKcupMJuL2IUmkvUADOw6DhGDEDV8J7C3YyzvVqFAb4AtMp0IlUSl6tZtExW1T5
a4kU/xzVNikEHxCUaDsOY0D5GxqihI11c/fZrK6Q/IsZKVGjVD7BlG0gyXQxXHUFDFlaIWnnKIPU
+laa1N9NaKh9zyW5vkUmAz2EoczsJixoyybTRmo2p2Fsx8uUVtVrVWYqCfKobdFrSezGrQeqtKg8
KYof26iOO6berrFTzNT8Nazm+sOs5SFze3A23o9zkX/S+lnJMG6gUup0JsluIJg5p8400KL0hpza
3ggaa8VPDbuPvTlvMuXULoXWOa09rD/1wkpeMSofdY6SVtmhK5Tx06ilw2OngH3S6esWdKH1Yg6e
1feV6ix2WxxsaPmBCLgm2eLJs5H/LLqsf+0W2vysW2rUAUFdtHNmhI0giSFIHBcQynOmejUrJ69I
/q0tLWSKLW3PnRZlz0aat+fYyjFnq48AG2lRO71MlBS5q9O+ypw4LwcwxGcROdeaWoK5dBytycmk
RPYHQC2RrNF2HRwVcQrqCSM0Cd22HecfRbEQ0Bd3vY2WpW2mTrvm5DXLOuMlLkfzQrJKfq6iOi2h
Rwjxu2FAZ9VpE6sEixFp5jsb2e7L2mME2Mpa23Q1fR68vu/GrxA0MFYHwjTJ7EYJZClQlJ3v7Shf
D/JqN0/mHPfUSzLAZAhCzuI2qmYlHqrmMYqmas44sedleVbaHBoTxTzToCnW8QbTeKmndFLjZ/Yw
Q9rCuEmjor2TCbT7bDWN35DxTG9pLkMdkE6tBPL8ovhUlZF1oUYGwMlS5PLRSCL60hpFc2/3RXOI
F615xOyVcq5VbZo9k7bgMy9B5YJt1VErkRftWYby3B1kbJNALYrVcAutb74lYDp9rRtZeaiHuT2Z
6wC9ximPPC1tMFlZVGTywFjRps5I7eWnZfXF49Ao0i9jmHXUlnqj1bxBrtZnC+Pp/tSM9veyNaXK
i7RG/jzI8nAqkrg9GPZc+NEotTMEAwcMcy5xcdtKpAgL1TYDXTOLzqWpXJ0tOWG/u6LgmUnBju1Y
E108JV6VztVzYhTIbZfB61qTDm5Gu7oM9D45LkurRD6ZaPQFqXB/aFM7673cboeb1kZRxcXYsnZQ
MwIcBh5b9jfbTugXMuda5TZlkbzRfCkKV8sBEInnzPZKUG2QQwq49LO2lObkJEZLjrJiUTmMJJod
bVapKVJc/aARll7pMiSgqLK1KYfjUKN1TSgtnK1qhDpkoQ7R5zqbCeIIbR9keQLxTMRAKe6YVFPY
GJBwcoy2LaHP0S4pGtCtqfROnsfRl0yfjaMFUvxD0dtzgEYhLmp7WNZzjn7aTdtN9rEHYd8x7uTp
Pp+q5LldyxIyWuryhFMUBSROgZ8nrfpD6ZmySrL2oVkO410fzf3tIGX2Z3Q3YnBS1nQ6ZnEnJY41
28OhWuriDVdf/GwWcfLTXFrpprIy+jRBvfcABp8ExCk50TFAYeZ4lZaw5JZSDNHlrst88C5Zx6RS
MMwBmoH20EhtHFS6QR/BBgi2pzUepsyBzrfizbSvMVo7Uw0xyJK7Glwi9pw582BjBA0zuOWvVVfi
2y6yxkCW6qp0oirVDUcitOpckmmjP5dJc4TmivYNbHba4qCuQW4wtrVAG3NYo0NjT9qhWDt6aZQ5
iZ/rFUqhPhiwrFNtQIblYNtDhOeFZMX37bA2Z5skSmBGHemduVHoF1Puiu+Jnlmy20ANtDqWxCq+
6oYOssQsU9eAajmmFUbDkj7pUTT5TV8qZ20yk3M2T/Lg5HGB9jFVFxTMy2JOXITjQnJaQOgXZwWt
1INMlhgEfF1cBAomGm9LGdMj/kSb9mCj6/jZ0rMZUIFInZ7lbAUeZGzt136ZszutNYbQTCoJhb1x
kRenLel0h6kXM6CRMgUQTUkOUQcUtK1M1IXbWPGlGaX5kpORPlpan97GNq3JXWV2Rai3fQQVq8xS
nFQxwSxXt7JPxzz2SAwJFk9P11bzyZLAxxQIDzklyctT2tvZIbK6wdesMVHdASy2h95ACBHQN+2+
5rc3N5d7ZZ0+VjnpAfkJsAtO4R8jn+kq1g4mLCCyIHw+7eXJW4NcjqLXKAI3OVIF9etN+8rQctFJ
vr+no8sei6Dd+yQJBAH3kuaNRb5eZyYyrYYiKk6DBodTv4xT9Hka3SaPj9fz5t0ETwd3lI7Sj4ER
Ii79itp+njojOWml5tYj6IKIAGsossAl5rlsKRAfBoBqHF8L/UdiP19fwe5WgcgUk2oo70Ad6P0K
liTS2rEfAHFTEyeyARLLrUOM/rQmKjUyv+KfGJtUlR8FNZLMSJCYLyEaEnco2T3EifTW9vW3ruhv
0Uo9yasietbsp8cQsyAAHaDiyO2evLYQBp5nIzS+5q/Jt9UDBSOqm6npmJ/Uu8EzDn+1XNan67u6
B1HHAKAMPDVYH5Cas8+6yfyBgMAsZ1/maH5oh+YbOTeu5Ceu+h0lM4CU5NC4NL6IAXJntUCeKHjD
470IFjDOaAlxlrJfIP8aFT/z6bWVgygJ6/RoKyIGxB2vgZCIAZ1cy1TwkuNiiF3bJsVMkxommXUg
9eiXLWqd/XGWfgg2kp0gzmtAGmCCeYhRjWmy9n4jZ9ucTSMH1SIrrEKH+ROkqZ3quBzlUERewbbn
gykTtUaZ8Y19ICKMUjYjuELbw1oB7SnuBunb9cXs7trGALdrA9CQvT0gWsRqDCXFgybdNPPoguLH
uW7ow0qY/C844HCkdQWsCNymYR2YOc1k89jT1UtREF5n8+W6iQ9r4UxwvgYMR9MpCzHCujnWwwvI
rP0JOX7eCY7wB59mdhQVZwkPTVnn41ORgnU8BvnlCWyDRXY/Zuc0sR3Z+t61xv/j7MqW3MaV7Bcx
gvvyyk0kJdVeLtsvDLvc5r7v/Po5KM+9RUEcYdxv3VERTgFMJBKZJ8/5610D9Tf0XAUNVMuEdOHS
1XQtGvO06kMvjCZrqH8UMquYc3UTYsAU5xMjYfAyXaKRxnWVplXdAWncZNPvsIsO61icKqVk7Bm5
UC8cmZjRAWxC9CFSetS3Aa1AW8TRjE7OSQ1Qqz/OQQfCV6a4BHGjW3bIcjdBTjJqPuzQevEJHzwB
a4c276+PJKxmYF5h9QSue1XUuohPbuwZY5vNnA4lrUm11bMIzTDhDZX7F2M2pcfwGaS2VuIy+cyv
PRC7idIvpmMgMXfFYKcI5RIlUpkEveqF0kuY9qY6vETZaSor+/ahuj63aFSKIPTCm9OQr4p9A+An
M4Tm0qDoc5OMoI0syPl1e1FEHQqlREUiZIDgLr/cw0zTa0R2AAxjPzzU7nxUfynnxSW4WeEbi+xw
Zz3Q14WiNir3MmjSKUdMwrLTQF4HxdBJdopShcRazz3d3rPrWiJWhAqirEgKtMLBFXq5oqWte02o
5iQwvMGBSAeQBsZTdMg+wM7RvcBIyHbc4cIcFVvFrB7G1Ohz8DS2ZjQ8ScNdmZZWps52l/wLh7gw
Rm1gKa0qXq5D5kvNWR4f5fFvi+Rk71QdxPky1EPh3Zd7V6KwUPFVmQZG8tpVL0to3/4417fE5b9P
fRsoOilcxssgJUXZrui+J/xxTh4zVhJ7PVtM1qFB9x4KxYIAPYzLdeRxlqtFneWBcl/7nSV5AmSr
pPPohQ/hqQ8WNzQLO8WL2eK/541ZscrLu+vc2Kci05DI0xIJBhltW4IZAuREVF31p2/zk/adO89O
5U6exqIa/Gg8XQZgkMhp4C3QBELfQ8+PV2E09jphh5S//0Ehxq7MHbQnrjPVl9UilIqZPb3Jd11k
cqfoPj6zqBqub7TLX0AtXNP4MZ17VLiBT1aQv0MStpQ457YXsYyQI7mJ+6hkZ13cY5lqcZSVBk/3
hyR9vG3j+lmMqLvdSzo541DlyeQCUwzQR5LsJIBaxuCu0KEUnPrQ/RwsmRG5rqMjsYg7WkLGIYgK
FUmUuKqh2gQa3QS6m2qoaFCKTljQlf9jXZ9WqBCCaF+2VQs+yt7NwZcAGrjiYDh9IGJagry+DSbF
7fVhuFwXdRgl3ViiJhoS6AsBDpuDZrP4hslIfvrC+GT7fvG5NMr5kkED3UkMtrn2XX9Ug8IhU8BV
b8dvygGjN2b5CunQ7I1h9epFQhxFF+SPTA5MVlQ5I85TXkT5K/aXIPIGsMsSlAd3IJDxv2aYvTRF
Z6RIigc15tUsGMoHVTiiA+BEC2vmbncXP9dzdQfIypiUvSB7zczLiYX5AB2EMnKJAU01kbmKUTJh
maOuhKlO9DkeoVk/GM+p8Vg27woLT3z9+sa+4RpADgWyFeRt1CeKolQQitGAUBF0F6Kj8Tzamrt6
DVokz/kXDkwbVgXxrpkFRLuGHF0appvOKCcq2STnGQb8Jbd2AbsHKqHxiUTHX1M/fJgy4AOYb+FR
ZLgMij2EsgEnmdOgMx7i5q0tGVf3dZ5D9vDz36fi4SSv6dylHJTjoh/a9FBwTyUHwq4a/Tj93xzk
rS3qexUTuj/J2iaIvbnfnsqX6JgE4Ym/l/HUQ25aH0Ary4i+17jYyw2k6aAMeZkMoRQzP61HAOcN
lKN6e1ai1g1lqX/o5DQ+TZExmhMvhb/ydIJYU7HKsVMkYZwf0EFY/EqWOpdX1up7krbNe2zovVsn
6dId55hrFVbpdueb4J4AVd8Hz7soUbF8Rf9mxEBlHqjftcxtT7KFGThvkcz8qD5HowksL8QyyZwj
c0h259gKoMMB1AHvV3RwqExRmLmCz8BlHDSLFa1+6YtO4hSW/FKDYS83C8wdfnwoheGGLLtUuBhL
hUuGDKwLOn9YgRSArkFfvd4O6Swb1EVsTKjeczmeXdos/tDDxuUHwNyydmRdHeT7UPnaxSZS3y/j
E1VPeAOIkWfBBfk1ONiL1M44dGRA/h6aoHTz6o7hNazVkb9vsqeaG+pM6UIASkHAp4+12YoHNWMM
iu+8K1Fp2vgHdRfzQs6lacotHni0KvNPMUA4qO9/Jn1ZXBx7Ef7CHBX9uGxBlsHPeTAUGCMDICsQ
J1N46tzpq34fATGd2NMxDlglwuu5KijAb5dJRcVhHCegFgvMVZ2Er+v75PBOAVmP9J6zhAMISAi8
VHwzDooVO39NaAHbqO+SWjYG9VClvPyQQypFUq4qC3CDVe9XoJ7He7qSDGsZJYXxPXc8FeJmUN8Q
NQ0qDyq1TvA2RjPaybK3Tsc1NTB1WJl/feguLFAxXy/qvlHSOvLKqTnr8fxNLLqnKWdNhTEWQgMH
e02ETiK3FEGYKcci5e4hNmP/m5WQigrq4eBSpVxfUfKWTFCC0j5Bqd1q9Huepaq9d7ywW582KH9f
VBBb9D0HARkQeJIZ67w3hYMQLCfeC62IEaj2N+3TGvX1CxCjKQDdxMGs3Rf9aBb1ytiznaoN0guQ
U2syvgCEyclP2ESlsdNa9EgM7rAc1EdStYldKM6dFldESwbKOAx7xJuoyMtL5KUl8Tg/4Mu/NDfz
YiPlyQrABCQhBC/7YF5iK37txFo09WUedzSedjg/l2b6UquyQdLzAJ3570hODwmRA1zz5vm2y+19
IJQJ0YDBWvCEpOwoWZelGqHtrYbeq7ryGHN/D2lHfrS1Qd28KfTfOqyVjCmp0Ab/w2LWWtMDdwZD
0IP6Vh5YfVtpd//AeYxTRE4SndSKMsBg9Rzr+Ey9/yV9BYvTwXBTt/eiIDqkdvtGeCcbcBRDLNkx
gtDOIOXwh4myfNWdBsxhi4M6T2oxMYs7ew6kPeDohJUZzz+qcsoXeim0kZZ9DGYg7H+Zbfy0Z80S
Iyi6iXYMAj3r9mfeOyUgpTRQzUf1FNrsVMhvRKUW+gXfWXr+AN5jPMOOzig9u8kDb2cua3RwZ/8v
7FGhTGr5tcS1Cl7/xrCbrDqWzRch0RjL2tvJ7aqoYAZSa8CRdOR03GiY02RK9cK4XK7nzMk9vdk4
6ryj6DiWMKKCR6asTMjZm6A+w1Aw0cLzwT/uhz50fp6jzinwOmst46H4KbaMde7upkxK+aKG2ENP
wEFUNk1WETymSlICHPNU63hmGL9v+8juZm6MkL9vAykkeYvagHyaGEKLXZBz4bhMwo/bRlgrofxQ
HjU970oNtATltzDWABg8a4nG+Gg7/R18tM1SKO+b+HVVUnnNUM+ZBVt654nW5Tk5rOAweUkeRJM3
I5sFT9nfPwDFMUAj4SVN7Z9WGXkuA7UZrAAJZqBdE1kzEv/Huj5NULuHJxUnJTKSxvW+lqxyNGUg
nmNXtXXRAkarqz54sBM35xg7Sg4SdethQz8NUxvaKy3GIitcR1mNKsuTLqR2lNRWDUhnNzGcfT8l
V6DVBVE1dM/p+LimkzQDjou7r7YwKBGP5gxmFkJjMn2rvkI0ZnnX71V3ObKoOXa/4OerWKTO+jRW
88D3YRb0vfarbkGKpYVPt/2fZYJKVpdkzDJDQsRKyhSkiZkphoxPxbBA7x7e10vSz2oaZKidWkKl
dieRGxoGMGr/QvncK4lKHHqQ3UadtGRB40yO6OQuZ+mnGqPApGXbHZllA9ayxMvoFKLRrU5cqHrS
veDyTn1fvRKN8sIHiJH0HJvjwMIZEae+cvrNEqVLk3q+SuPKKXD6RA9U1CbmtDGNEOhIFmPpnqXt
g4w6Xkux9llkcJGvqaC2B8sEWPMg87KOzt9739YOdV9GC8oT7YJjrPGxFQPpqsusw0u+O71pWxPU
GQICPmzbQsd9aU9OBgn0+ZgflUDHYDirWbZ3l6CjjkihQEv+SndxzUO+7wYMBOdjY1Y1puGie+DO
bm/ZXtsD+eN/rFzJLa5ynuaAN7f+Kq1uXE4mnysmF4+JKRZyZiUamiGCMJ61sX3uhNZW+cyZ285E
td1Vy9q7/XN21wxiHXTpMFsDXvhLnxyRBogdB+7jOV9kuyxb4X4OMwnka+vk3ja1e8QxUfVfW9Sn
JGjrpZzJpGHhgByE4C1TF5pnrw0qdKAY4NgUA+QUX3mPzuP+xPfEQC91ytUy5IRuijGAHeS+Hkie
bodu+Lw6/5+n3N5bGFNXn9aoAw7Sai3vhEY7TEHzBXX9Y/5TRfkMbPRBfWABJnYejhfGSIDbpFe5
kYGwN0F6AGomr635c883pQmgXQx1rdBaVsM32sSsin/zQoZlDOUZIo/hMno6VRp0oxIi4CLD194m
z68Zz1bZ753ZIQtl0fbsReqtOcpFo4wTsrJAhUGSYlPpfwgZ60juhsvNgijH1KRxWaBshOq1gtRg
BCcY6J095W5E/0x/F76IHmdHb4zItv/9PneRurllA60trh/Jw/8/LGRoSDJ1oXYLg5vto+tM6ZgO
CdgHwVF5lr7Op84cDoTBoent7n1xm5cWyOrcMk4CxottFtfG/reDECtEQnDw6fNXThWgzTyULeT8
t9JhNMpgBZX9b/dpgTpz4PKIyr4D3K9zVMDGBVt2ugMHHYhZAedp+lQ6UMxNmCz1LLPU6UuFvFWN
tQGbkiBhbkTCWENd/8Aw9eMIQWpG4NyPYp9rJEF8c9SzKdSrLJQnTx3VwqlrdHDMXq5zT4m54uui
j5IvYnr2nIazZnKa0Zhl0vHmWib5exaWGuv3kD29jqqfv4dszub3aAvHYWaXfNUDiBlAMSs8Lb9m
9C5Lh2i3iyyxHmqzIb2NOgMuJ1FE/g4aYeqorCMANFmd8P5Ygcs2e13ANKwa9+P0cnujd+2guoO6
lQhOAZpyOgIWKV+bcfXjWfS6/tcgtI+cKpuA+Nj/xhJUfVEwR8vs46rc7OBQtJXeD8WK1seXVMB4
4bugGY7QNYfbdj4GOTef6s/WYfP+Y4jyU7R1+qKI69UXDMzlqfdDY9clJmfdtonMoT7HbYlJP4ZV
Kqm4Mkr5awV2azlUK+wjpirQvo9fhYXBWkA/6q5sUD7YdKLQSjVsEKr18DcI+gJcQrhtAQ6AjDkX
IK4dhF+3t5O1MOoqmsopSbgJRludDPaDnrIuPLFeGftHPsqtj0bdR+2qLVODJN5P81OdPmJg6/Yy
6Hf/1eZRB2rgOygoYcbPJ0k1sOtQ3ZL9TDYT1Cw7X/TyV04yWfUMsjk3VkWPWcyQaq3AuoPNS5/q
yS6kQyp5KhcUSW0y1kcFKHp9H/C07fGqk5IDCHb1Q5D7ChhxmD+GuBf0/9D+QovcuW2QfJCrpWk6
hMcJYgpP1cuAOCaygXk0cfXnBMUF6Wc/funG2hkg1sNjzLD4etvcTpwCbBVD8eDcgVadSJ2vJs0S
YSA7qS7nurN7UQN8Nch1ltY9yw51xiqtlBpRhh1pfOMBZSpPWV2bg+LdXs7OqQLMEwkWICMAEdDL
yceSB4ou5nGPFha/1BhkRKG8yN3bZnZOFUHqSxAkBoBZValdi+ppxnBoxfv1DFLrV2VmMS/ubdfW
ALVdSiOFWVUSAzqnWZD0Su2ul2dziRU/lWMWxT+N6SFejgXhtuLR70SKRaU+GZdOkVyOvB+hfR75
pfZFr16T0ta0x1Fxc6Ddpd9lySi4ElemXP3CKHWhFMMil2U28R+8KoQ8l4zKgUqNEQI/OIJu2aG+
1gABXqOOsLjRXazFKT7kcTIPApcm0agtPeO76Dbun6xD/BmxhXn2/eVze6nPmRRioWOmnPcbKJzn
D7VbWeo3KDsJwEPkQfQ8HJmk6Dtx5GJzqfsFE67gC+5hcn1PQAwqmaM9nzKHdAfC2tTO3Bl77UB+
zGW9JneC84Vl8ss2EbOIxgrdOrLdvaWCMgGw+Dz+XeWlVQ7+7XO4d0xAD6Wj10lw8fToGyevY9/M
Ee9na6zYZZqDonE2aqCwecEUpIEhwEoz9HwcEyi8kriMsber8MKJ5dxgdIEHLHJyBHv6UkLpcTSj
QyRZi0uY0OPX6ogttW6vcy/3ItKy/zVMOVCVSvxajTBclQ+JgizyH211sxmklG4vWvpgmAVLk2Mv
LbqwSXlQNLbrKk2wKR+6wpbczioelcIcrV6ztYA/gbDbx9V+YvKY7Fy56FMYaFSoaB8DDHbpQJ0k
5anQrDyIU9qTYOdubLde+UGtDRais8BwIrrW8ueroteJKQ44kkq/LMOsL9YB/BpIYYhyAOqCXu9h
ZO3QuOWBNb+4FwqQQmNCirxjDfoBEkrgnw4lGFNl7igNmhc2BiNn2Tv6GxP0M73pJb7Sm4bHTfFe
cc8x/xRlAbCN0yCYuCEZ1vZ9U8WIpCZhgBFDtpefK08mLe4aFZ8L4+tDzh2hrxwYUXGO0SHRC94a
sthc8+Qek+6M637ftsaj8ShJMj4fVeoHMVy76hGPKJfn0TepWrPvkwLWgKrGIPtSw2U74RV10G9x
r5yhgFEx0t/dr4luuWEQiCoUrS/X3mYyNPRGXGHTDJ0J7afGmqbb/ZYbA9Qdideq0mC4HMG0C+YY
NHHIzOrQrYVvo96YOVcyIs3+ggC4wNTrx1Ti5YKSeem5qcaGqpFqgn7A1FgTiHTt9s9xA4ngf0yI
lyZAhZdpKfQNfBA8z67xVbaKyNLtVbO4c/XQgwYZIyy34+fePQGGPc1AtgbcCn0iIIunIoXveZ/n
Wl/uCivsJWeQ1wMm4dzbpvYy0K0pyiMXruOUXsUHW1unNDwtfuPzx9sm9vKmrQlqA8GFI1ZLBhPJ
8JRHgd6fQgCMeLdB+8dwxJjRT9u7zyWCh0W00kXVoHxcSoxRTkPc531alKbQRYWJzmrqVFAdNuui
7ax1UDPGF9vdRvQRMEiBUSckaJdOMk7GJIQq2GzkqbXLeXb4rjxMIyv27zqGjHQFzJk6ZMipXGUk
nfq2mVYflfjZ5WshCyKVMyxFHp/HJmJF5n1zhgKxTQnDyzTUJdH6XgEtBR6TQINkumYn9TcJOhtt
/nTbRXbvNEyU/+GXJOygl/unAsbD691MahqLQ5oj/TH9SWoaBGjeMvvixOXoFHtrjtpHKVsTYy1h
jn9crBayf5zVplbkj86HPVbPf3cfN6ujvCMaxjnRG5grp7dQdXVeAjfPFzFhoIp3Q9VmWTR8vklC
SU8X2JmC/qS5xSPntF5yIrlzf+7eDMZJ2yumAELz369GX2fLGOV5Tr5a9Tv6EQbKEXwqd/1bjV6C
NTuQ/YvN4afy67av7IX8rVEqnHBzJIKueFh9vBlcRai+TGXGKLGxTNAhRK3KDuLsqy8u96n0XWZ9
qN1ogShBSE7B2EAXTeauBQyKNxY/zJLxFM7dECxtUrlCaLDgansXMpn3JDyZyOIU6mCBzKfnpZpb
/ER8FNYnVTwI833C3c86qHwY27YXeYEgBZ5TklGeoRNh5E01CH3S1eckCNlLL4b4akB/rQOtjcp4
2ux9IVSPMVAvAkKK6YvLeJEODdBPqr744Dp7lPXqlBs5K88mVx8dJMAsiiFWcBXJiLmXNjpJ50q+
X1BAbh1+esUoIlImR9GCOfpWr/fc7AudYiXd4bZ/7zkHqCV1UEsCtHM1QJro3MLXPSpq2dof4lSy
G271FpCc3zazGyxkSKGjLw2iHFAsXC7P4DKgQGIdwf07bwH95M5IPy0IrqBJDGU33pNlxsqYJqmj
qw1g91ugX+G3IH4hNAhA/aWmdM580S2d9DuLDWF3KzdLpM6xCoKnMZ9hr5QdGbckyAlm7/Y2skxQ
TpJkBmRBC4Bx56U8gMxsMptQDTB4zKx57bk8uGtkgscjo+GUy4M3chD1uVv96Mtop78KVEbQpQXn
mlX/IKrvxjfxL2E7H6nv1iR1TUbNGIe1AZMl5jkGB2+iqHdCnZEfkh9On7OtFep2XKss56IeAb0f
C08Lp2e9ag6gQzQnIf8BGklGqrZbKPivPYXnKdBwsQpFJclYVfjPiCZAdAQB5T+RA/kPyO59JeI0
IPf/NrGglDe/H8xS5w3QEj1UJ5jls+dYup/+knb042MBpo37BJUIcC9Q28hzyqpMKIr6Ver12Wsx
P3bJqa2PSsVI1va+18YQLUwatV3Y8FM1+sqC9gIYTfo7o1qttGGDJfduLw2uzkuEtwl+fxmj4hEM
3ZXUjT4nvAoFeOe+DaE3dr9G9bSM9u2TTPaHdsOtLSo4NS3fZ6najj7IDL0MLTUiBJ25rJi0lwtu
zVAxaQlnrqwwx+ZD+Be4J0yc9U9Rm1kzi3FmN6feWqJCE1gmV44f+xF1ZBDdEXFrw1HOZWMtdg99
K1YddbfauLVHQuWmkIpLfy7HGfbE75hqm+3IU7w4NlU/OnD/hM+824LNDjD278w8lOzZrU9H9nxj
uVbqUZSWZvT1c/oy+0mQHEJXecSQLyYA0jOr58XcWSoUV3MRZuIIe52ToW141+EiM6AzJfyuvsUO
c2P37pjtxlJheEgM9NgauAwhgpahMZs+F5bmgAPalDA0XVraA2s2Zze1xzuEcLeA5OtqtjRdVF6f
5posUQzyB1BPHhJMThenFHLeBRDDml85tw/g3snYmqQOYKFMGKyvscwi9WIjyNufOm+DpPe2lb2Q
srVCnb8GGn5lmeLbqV0NdhjhoZQGd56yx4ZvjjWvH4RcYOTFzM2kTqJeTPy8KrAJsYa8sNDi+BCT
HD3MmE6CHf+A6NRh4k1W8XbPcbZrpU5kvULRTcQoNe7vypOj+UvBg0lDmhhbulvW3Nqhzl+J7LQu
F9wIrfpzAhdTVmE0sar7e7kDfEzvDmskPoFJ2MEmsHKU3TVi2B5sHaTYc93wllROllZ8z9RDq2FK
TnXGWB/LBOWY5L5tjQ8TmHRe2gee/0eevt52y93cWBdx4jDHpIMmjLrqUgOFuKWfRp+IjfYQfAlt
2Y+g3SAAsRm5LHga0x61qLTS2j4eYQ+FWhcTn7A3IHm1Z4swkOTnv5wI+EhPtuujzl0+rVXEqbA3
xGd98GMmjH73K202kDpkfKYkc9XCAOet7+GhcKpzKJmkEzM6op09j2d2d2T/ZG+MUidM0CWxiclX
4w9giXW7g4zB8VfD6uzYaw/LW3gXWqw4SeOor7aSOm59tYKUeIXRDPo5d4Ir2MPZeCqPGPvHpXci
JayGBWHZDZsoPIKMD8oHOl2gG8N0XguSXYYQf+nBAN5h6i88z31idnMCvY/EvH0g9tIxHfRXoESD
yavJ6rXV2g6CRDBogNJcrJ7KaDgrYfSK2Xl/gSIMyg3eqgyMIetdLyIkbEC0oOOlU3ubacncjbOG
JGY5Z/ldWj1kTDQ4SQ/odEXf2CB/36Qr4rIUQh7DBt/rwBDWWfRbyTTea0clPNZLrTlcW+Wv6hTm
sVWmIhIL8Lw3VlhzGDRoNGFuvFbXhumQzFn8ltVL9V0Yl1I20XjNVe/2h9jZEcglSBihl2UNH58K
TF3ZRxhmNyZ/zjgvSSrLWKFOLMgqqzO3sy2k3oGRByLadNVHLeKhUUq0c9CYi4AhCZ+WbAzWUsH/
JJPTJwZLMWEvBmIgGOUjrA2YIno0WI0jdSmgcoXOLeSJ0UnNQBGWWdLBOFR2+coa393bSWBwyKQq
IS/kqRcapt2nEtV6hMDFkpDagKBoZZRkd01ogEbxBhAyWNqla+mzlEtyPE3+mr5WwlENg1BmVJn3
TIBtyQAZ64fUBOW9WT4TDYloQlEFGhJujTuxYh4REqypIwJwz6cREo42R6RGAlGkKYx0juBCWCJy
Mkv7Do5ZuzUzG5UWZ2ZwCO4vS9NBawsQ7BUPqLwKuOWhV+BL0Cpv6yyY9OmoSHH693ENK/u0Q927
UZ+VupJlk58b51nuLRn09Nz0HSJCXONmkq0lPcPirptvTVJXb5ioQ5IhZH5gHmWLgIii13dy0UMQ
12UR/9EkPuR6ulghdRHHfWnEK4bMUKgySlM/d1+M59VWIfW2PAxfkfIqhOzpo8rCnBzdX6uCninO
l07QbpeOI6FLNTfrMPgjWPS5oM8KfbFzsV/dpYFqhClPSrR63aJFhwJs8ne90ZarYC5zIh/bfNQJ
h4dy14kca1t2/UsViVYVfh4mQC9/mBINeh3O4+BrbbA0/6BPcwIS1b0dq3ePzacRujSz5AMUgzB6
6cs6xpsbjntLloZxQ+69fjWs4j8roYkO9LXH7o8w0kMA6wCElmtYomDWv0dHsTKXRbGyl2Nd2KM+
aa+kklyJsDe7QMM5kbOMzrvox3cKiJW4B/XJsGcmHo3canQAIipIeAAT9JREnZl66SouqZLBz/MP
CcbRQz2tMsu7HktkvfD3fGNrjDoxulgIi9bAWK9m5hqaM3KskTVKsAeahHbf55LIr9jEVGUNy5gD
c5OP6XsimAZ21qfEAiUlRqWYwzesJVF5lIhJjWbNssGPaomzMPUHwTu+ste+Yzyu9wyBrESVwVcC
vn86MdWKgp/GTBlAx/qipfeh/sNYWajqPRsfwpi487CDdGPLSOpJAhM1vk8YQHLDDhOzyFkQgt1z
hboqxlUgDoz7m7pYoxGcJAOJEI1DqLxSDJe1nnTuQXbJexLLw8kHoB18a426YZu4gCDNNCFQ1vrX
IkzBxirUaNuV+uJoavtvgoYBwBNUg5D9QKHq0vn4Lp2GaOVwnk7pCwohAbhgD+UPoq8cMYcf99Zm
YOgKLxWkEFeUJbUulG0jo5KUxJ1fFWPQl6098ZrdjQ3D/eghs4/bbmuL2se1lsZGLmCrqy39rB5E
S7XSe8lrDpwjP0Mh/X4C0hIaiA/s5+ceVBgzpRjbwXtFArErdaShGSIBC4jCkvioHrqn8T62k3MI
5i3d1xwCCYTWqV3YcTAeCEtD+gr+6ts3zu5Wb34Bdc6nQR3qvsUvWGS3aa04vl8Tqx8Zb5DdOwC3
CrQwcDqu56CyQltUoveI6sj6vpDqcmcab7qdWIloDhDruiNoVhYUe+cNiu3FCBFhoQBzO3UJyJjb
4yIOVke3x7BndpAOREmTFf73KucXdqj4r8pTEgsAIvt80KMLZhKqW/Hb8jAGem6lnnxcQCjVvqev
LNz+3pNru0DKf6DCOq+YgR79iL+Pq6CVrKx2xS4YG5alvRrhxRopRymWHo99kFsDnvsBuHGEA3co
XLaK9m7+uV0UFUf1fhGiEOHaJ5PPSmUKtvIztaUnwBB/T6fUTJ38lcjqRC6rMbBzGFDiAu05+Kyg
C0lDzypNrrhQT0a/WfyygViF30GvrTLs22eOhBQqdOug1NaBDVBAOEnH0qSJWiEdsECA4LxY8irD
SvTfE9+Dx+ScFoyzt3P5wRr4yMGihTIr3XeGBJXacBOxJq8/kgI6XrJ6GnNWmrdrBrwouowBRJSZ
qPyYiHNJc5Kj+p+JZgOQ2SyWpro+MbZu50hDmVkH0wEAzUCqUPdQp/Y9ZH+H2W/BjAJuUV7rz9wi
ppU/zwpUPDslA1320vaNPVW6/kWfq7Ux9bbP7vlRiF60tayKOzmuo/cOs2qI8Ehp7kJ+XTKPF/Gw
76s+qe0qXXJv6OXUQ+kY6mlpL5/jWFB/DYtipIeaU4uHsmvbFJOJo8Y7+pxokVnzXOfXoOJCoqTk
ndOAZTN/A6OuBH3dmQ/jx5TvZMg7GtIBPGCh7q7tCC0bIc8lkLsICZDnnJEUVlnLC9Cq/Sy3bper
vZMPEf8PqLTwWJ+lJT9HQ98HIZQqE0ecWoikitkcx7aQtDIAIIrMYRh8KovaGmOhgwgROLZ+Dqti
uHxRyscBzN9OLkix4U5SB/X1cVh1B3gVFJCjJf8x5aXgCBheh68sz2ol85VpZAAh1RzX3kOAvA6k
ZRxPZcOXxomrVA4M5UgRQGqW6SH2sR++C0m13g28UiZ2Mohq6yz5JMoPuVQDuswJsSqAMEJXRH9Y
ITDoSEYTvqiCoUA2TGyL3DZKEKU93/aevRQNk9xQGyZM09DJpUKLsPLl2lbh7Pcubnonc9bUku3B
JiVzrjZZXbid8AzqBhx1CTpWUA+hzK1NGK0Gn0JYZ/FlRDJVbyylOyXaoU8yxkW+93LGU4fg0snM
POYZLjM0o5nGTsScGIphvd38EJ0VqEgU+hYw1hPuTtYg8M5bFcodOO2k4SEgulD2Jj0RV16b/abJ
zFZezYUFLNm7c/6IhKCDiY4KLVQzFs2k5FIx+ob6Gr2FuXY3lsWvpNb/gUyfD6DNAZTNHihWGAF6
J8jALpGUESH1c1Usn8AiX005OuGa7MwxZELBviFPlqAFmY5ZZDTFuZUlF7wTP0FIYQAgBLQfSn9U
YIuTcp1ncKH6zRo9DmkMlVWQZ81D94txBnZunwtD1HOcz41JV6MZgbo1BwfyfYI5enh42Rizlg7Z
S3tH9LtSpwQ5/1+Kl5Bk+8I25aNriepjHU3ohPNBjEgldgzViD2n3O4i+fvmjRwn6ZRBdhQGlCgo
au3HOKdvtzdwb/8AP+LxZOVBy0Inlave8EZaL8jZ10yDQKaQ2YLAeTH/LSwRs8PQUkrevW1zL5Bs
bVLLqpY+biC1iAZtNHW2VMQ+noavslg+zojFtSo6t+3tOePWHnW2F7FJwMmLNSayYpWNY0AK3mC1
ZXeyLchwoV+KpgQQmrTSxhqlo1GJZFFyZ07/pMV47HqriFfG5rHskL9vfKLNmy6tYgF4Jx3EVdAT
70RT138sDWvoeK+xh/c/DwpWNKBA807F+2ZFX6jTeLjGeQIu/URqa8k5P5Y/a9BZNr/aAyvr2nMM
FSLjGEpEQgSo6+XaUHfLel6VESGR8JQdmENkzjBMNeTueEN8GUb+5997xtYgOR2bzVwlLQmXVYFB
pMUQxE1kMIfWDJqOvVWhXiMCRY0nIyS4L42EdROLGDjB1QLFa1FCLUWzWs1NpPq4MsEPJOZQ2Th5
bQiiDo0b0EBTxuS4zxdRkWdfec6eVrt2MbH6CxSCiy3aeCtGTDaBvRi1NUgFYLXu80ZOcVEbOdhX
FdFSWL30veNrgGragFIipMRpTEU/IdfSSRM0NFAxF4HZwO1qzWvPaobsejy0r6CJRuZTr7ougH0m
TWxwAN2dUEq2kFB5SmmrpgAE8uIhPUY0tG974B7+09japPav4VAjnRr0ljhPPbTvhIQUYFqw7gl3
0pPw2IM3zuW9/u+HQNDQgngDmpsogl1VlOWuEaKO4ycUpeIHObIWol4tg4+RtcBr74chdDNBRazK
RNTy0vvh/NMk6iUadC8JsPGKDbFts+3vi4SFIb+OjLCkaDyvotECYRfKkhKDYt4AEsHP29xR6x9z
tlr8/NyzSP3ovBvtJJDFYKQAUmwG/vPj75uoYchQz67ltvDUR8GNrSRQH3rwuuOIme2ZNdBLna//
NUZmXRE+MGZLxXuDWzM5GsXCW5dnXbwb8pfbDkhlh3/+fZCakjFQaLzQTZpInWK1WfDvEx3S6TB6
g6sFoscCmu4uY2OGiktCGuZJLWDP0vosxN/E3r+9DLomd7UO6hyl2oSYyGMdeWW2lYkBP8HOnOIA
Ud8T5DOn3C3RovlrQuQru1QSuNRRX4ETGfQz82r23RFUjCYTJki59pURsrsbj9MkiImv81B4Qzg5
Q+TmYo6y5g+uZNXhP5oHm/vjjyUZdSMU/jE4Q+uk1XlRGVyuFV7Sp6d5AVkfImCd9ZMVDyHwZsMS
JGIx2VI5HPu6xvthTP04W790gwJlxcrFRZ2Z/P+QdiXLdePK8osYwXnYcuYZdDTL9oZhyzbneebX
v4Tcr0VBvAf3dnvRm45QHRCFQqGqMhP1BoBhg1jAH8ghZ84lR2giXRJZdpWlPY8wbLVrwkj0Pvky
klgJss4AWgJyCJTMx88UDdCbbEuCVI1aU2tV11CzU1KNN+i1+nOUQ1q8NbksYzTrqRCHtARmdYAt
MSmHpgLdTG1CaJVPOjAyOe6lNNQsLUQfQRjsUFOPKP38uu7q++Yw54drDiwKb/XbjTPISqoI/Qgc
CXQTV7MAB/sZBGPfw3E6L0sCosMpV9zrJt+i9Ce3QMECxUSoaWGu/+OXlUUu7/OQRAk9DrpwhvY7
IMiJ4eY8P0EtWUvMfihfhPFVUqpvU5J/Q8zPXKBfdSvKI1dY9S/zOOqmnsknNJssZPt+WWqDmWn1
aMstlJfqJjkp0+DNWnScMZ4ZKcpt16w/W824hwDPbCZ9dkh4/qim/TGSFF+q6lNaRNVFLTm3BBGB
vXbQqF4iXTLLmhMDANtcaAOfSrBDrXp+meZQt8tJ/s3JGMaTBiM1OZlbTcTXxzDn58tUrJndNEXt
4Ie8jEr+PRraU63kL5Ugf9Gj5hRL3Glt5+i+jZqvao+aEyC9K1RTsvtk5h/XeMVwe2+gJWdkt9Mq
dtZSGN/WWr+bU8kNm+VUtCKIddLa5dKscQZphb77omnm1CXNcda68ywKuRUVk1kvyiWtOoeblaMy
135TDj6fTj+50ECqqvR2MSiXtlHuEl74oompp+fR/1Zu/ePaANyipUNA+jQ2EOFircsegCIogmZO
OIc3hhzqhxlH37vuYp9CHDlE75ZoJbMuDvsQqBSgsZT7VTllYmOK4HzkWHJ3ezGCPHUxPEYGn+gV
6d0UanOLw9p3+SHJe6uNnqohfZknTJTPLRB1/O9R6uzrq/ucM2B5MkpnhJoKjyq6nhVJ/Dhjbg7g
VCnxMzX2da1YPKWUOWfOcmtRRhuSvCZmC9xCVawII+eaOLB+BfU6eNtOFAtRDYJwA/qEVIoE4n7U
cDuQg3ROHay2YBLy7eW2OTVuDfpJFhRiL1JtzVHPq7ArpbmuFj4oATFe7Xbw1OqEglA9MW7/T9kF
+bqbdZFN34REMZ/CHhS6YHjp1PNUII7wLOjqnn/iuwHjiZIrRjCoT4fYp4JgDnfLpPDmqFz6ujWF
zJ+G2LruKtRz588eoeIJPC5Byb5VRjdridAvrjJOBiPI3Jjx/Jr3p6JiMVXQ4xd/WTHQBMMAIK4S
6otFrTTEfK8REi6ll11Db3rRjbO2X+0lU/SHmpe611ipNQ5c6YU8+3gpGwliOWJjOI0S4/TTTce3
3wPpDPLwws/BZfpxByelKLmFrLqek3Z1FPA0eFKzCJpZqmg+WNVSFomjRSv4SZqI49AD7WUi6yyq
8UsPwocbnGX1UEugatEbsXtW6xz1l2Sto5s2XGXWSSIX3ocLEZwtcDoD9yGcAnKPH38vRKYNcch5
BbX3FSPPiI32GqHiuDpg7bNYRIGf/fujNWq3pqxU9TmFNdl4wZCQmc3P152OYeCtdr1xOiNray6b
FgU9kcMwfBVZf59+WmN/P6zgzR83BlpVLsNKg4E4EAIioDp5kaPbw9fRim5Fu/ZY4607EfejRSpl
KUSjybII30y58Jbkkh0KT/KF8yqMGbKUxz9Hh4/GqFcA5LTDeIDafdBhmnAQzap3kuagsDDtdA/h
02ck+7j5jLJYaKU6tmrQKamVd49DOCPVOQ+Go6qB3OoWHx0V+eW6czCtkpC1sSqVuszjlaME6p1o
xdbqi7eap7oQvWUUvJmbRr7zxpIOygiOLzoVw6GrS2agVxPjoacqqGwu+F9RJ5++JhXTZ21Au1Re
laB1hVeCOgFjhMM52nl943Zj9ZjIn7sSM95GBTaLmxJtqudFwiGrH2dUT9vCiqtfuuSP2mwytozl
kFTE4AqtWtIIH5JQA/cihjgaiPrGqVW9ah7RK5YmCN9OmORgGCaB78oiaXZRieeQnhqF9mZY8YnA
KXdOocekQ5OId4nMdf81D9jjR5/vzQ9HkC4Tlg0n6AYefYQgIU2crL7jWDILLBNUSFEqVemaRlaC
GbJEcYvCIO8nzFDJuFrelIs2bgIBximOilENKlSkUZaLJRX8g2CTMgJpMOv8pKmTjaFiK0r/t2F6
+jyIVHQZQfIDqi+ch2U1NekLWAE7kWGCdRHQ04tDKMnjJI+IJWfdy/zmDGJW9dQ6RN1SNMUfoYWV
MnySOPs1n6SiStNWYCbPYRM1rsREYMH7CmS7oT2Bgu+34qG+a2YPB+OAmRWPGWVI1eGadSrKlGoe
ZrVaIaalwyFtIDWiY1yz0IubTiGuqtt9NlplXB+4TrOrUrAZy2c5FJWr8AsXFUjhlGACQgvrxmQF
UpWzcCAklkpqsuLcTjL38ShSwUeJ0znEmIWC8UrBjY7FW2SVIhPPVsJSKh+1r/xRumVLFDAOKK2R
YyBPGsBjgqMzFtxzV9UjFB3bGHzlrL4pyxJVagoj1SgqDbF8GJ+S6FchnxTW2/s/HBWSX6L5j6li
8hs2gQCN7TDix0FFO2K0FWQw60tsd18J1SomVR/CG5nRqdpf1LtB6pxI4SytsVGqQYOq9lSZHDCE
EJ1nuOP+eXi3Qp8HfkjlJIE7zjV3FyWZkxeSFUWN1UvQW6yKAKx9X5KkdgRjdBHTWcdh/xp+t08d
hy7T85FrEA2S597tnrvFFN6UuCOvbc3QLYL5kNxKDsQLH6+vnPV5qWPRAUeEEZMJ93/4XY1vCjB8
l/51E/vX/t9ro6v5hlKHoSJgBzPeaVPBXjDhYWBGPGHJ+TI+Ig27KEfAyKcYVyHqQabWnMtoMvvI
TdIfecrwSnqo+a9r6X1RJL5tzoFSpgv8BedgslY3DaD4GFvSS+GtgJd2J8nqLX9Ba26ydIZlxobR
wxFJpY98wcNTx/ZRj/wlvV9CljfuB+f3xckfFzdLfDjoOhI1UTHLN2kcVITuhMP4/N90K+h246dv
ScWUWsawoNgLSlBo0wnSo34xLo8Y0juORnM7LyBOmeXzbCSzWa0gBc5Xe1x4M+3Xs97HcKXS73nu
6z9wWqAMNDDmYrSZHp2I5HQQZqVQA7XwhCwLlNCJs9ruQ9Z4+P7zYmOJCnBLq6DDnynwWr8+Jb5w
5Kzk1JwiAt1hor92z+LGGBXnUh4IvixBQpqkcexyKD67iYhRUhTGeadsB5ZoJstbqcUVTTWMwHPi
wdtCqjAYxJc1967vFD2W98l9qDVxYzEkPVS1cBRHmzNxTdwVFlF6MDywmxxYSmD7j4n3w0GF6mbS
K1UrejWo0ycVLxZ1+mKI7hzZfHOQl/vri9vdL/ndGBWeuSKXUxQrsbbkZTSe2vlVVTuzrlgvJMaJ
VynGpxAKgahNI8uWHuSD4hK6x+VW8UITtHguMxdjWaMSFTGFYiUmjMmO8RZeLVYO9R9MUiaPRF2P
hSvcqSuS1O/vj/ipUdRECvJdLE4un7nmcYaAZVg+q+KdkoSmoVrDYK4Y4W1Zs3hMw1QFZlzQJlJ6
eP//09KEQXRqghz3+MI4BYyDplIhu0qTik9K4ih6bSbJqQSadGAheVj7RgXqKGvkLKrh+p0z22QW
Jb5oUGGEkoVjfGXxKfyHjP1926jY0YZLt84iYhXv6XflowI1IbQGzmoQullQBfypcrNLbnX/Ll1R
qXASj2G4ACCBVDDDcQApZFtFdqFzLgSA/+VFSwvW83mJ61x8yyJUD4OiIJ8H+c0dD64/zmbpVDNi
CY18T5U+QZe6QTECeI/aT0pv7SOzQ1Pvesz6PPbwVlf9e+Nocua41vS2azMtgIoGAAQg1qrd/qU9
tj6SvkcUer6xBXFZ3qJRMWVZ4yKqOXLTYOZ2OoClCDzzpR0dQOlpChYBxY83GTuWkTP8+SX9vlhy
ZjaJ4KTmctEPsLuA34S8ZAtPfwRfkkWq7sotC0BDzvE1c1RIaUEjxMktYhl6uhHSs0pmvoVIrP9k
QsGMLzjYoT4lUyZGw4gXI8EpT5OnSIGq3tcQxePFl4ygy0Fbm3VmJ3+/7jMiOVXXjFLxq+biXhgj
FKvLk3oQ7NJtIESQ3eR4ZZLybnIH4evT6Khu+xy/aB7uicvbf/0B5UNGxXf3oGw+ABXmkLNMldAj
lvb1I3ASfTKZY3TXLMzZvt1UYmOIjnAozqcxxFtAFLZYdQBYpMuBlGd8STy8NEFZeZ8QJgdLuszM
Q7rrtxvbVJhrdIhkRTwqQPlpAYbhlNy1L8vX7lV9JWDaKHE59/oW7y4W/DigHIewB0jbPx6UftFq
Mc15FTAicTHrrj9w2n03N5YoooIgtPe6zjHeSvu59btNOq2J1HDEtTiTC2uBvMefEUYFEEUeRWae
ZW23iAB4FrqxkL4EyO3jCjPQLEeDiGcTaUmoaEkkXmNrIErhfVYnafe4bExRniOoMwcRJLJ78n3M
h07YdVYnfl9rC4UL7/rG7R6HjS3KU5JVSyUowarBoPXuNGSOpqPILL2kIwMCzTJEZdYtr+RcLMND
Wlk0teLc998lkN72366vZzdV2qyHckS4ICerC5yCl0ZLEzJrEHEzzUtw3QxjNXTZA/wsYPmQNDRy
IoBoRLPDgH/5Io6MQS+WGereK7sinqIB1ZVQgVBbN9lidZkx+bx8ub4cxldTqHuuXWc9bo1VDqRJ
DJpI/B5GudkMMYvV6j+c2b9PEV3gaPkibYBsQ1AsoK2EYfEL54iBdm6fl1Pv/c8zoCRXeXcGmsI6
08pGmAEtCxLpII5f0+T39c/GXA4VFFIEuiFfcZtOgCtUN4A7+cKNauLh8cwxEWP7b+HNcoi3bLMR
DNqXY6MIb52u0i3O7Q+xNmtndHRI3wgpcJrW9QWKuw64KSlQ6QL4qFZZ6lWSeImHSjVrNwxQxoCa
8vJT8apTjend1SKXSmgZPgbfrIfOn58AgGL8kv28c/NLqByimzRMZ3DwnPSktaCoJYx9moNObWwD
AP+Hy0e+YeTwuwnZxigVtNI6ESvw7AgBnpD3ZI4c6FbG0aNJDP5UOLQ3sBxov5S3Ldjsqqp1mlw3
kwqUfRkUurV+ESA1Zks+GBDt+SDcEDI9+fh1RA3yEJoYMXGzH9e3eX+ZmDTSoWKHCTUqaMqtKlSy
jLutFk9jdlezqjhvPdhPCSBIn/4YMGjO6aRt8qJZc9QcvfFkuKsfAdaDt6x01jxUHZEHpd7ipxak
fB0In99fX97+MQXjHPAcYC8BIvHjwamVVls7A74DFw3yW8HXbgQvBpMrRLFsFv5g92NujJH/v9lP
kGgpWrrgY1Y6QA6NKWUsrCrLAhV1uDCXOYWT1ECSfjegjWfB18h2f9qtzQqoOFOXcsYbHN7mrfhr
QEQzbGOwmvbbDPEyzFbHVWkzNmg3udpYpLKQjG/nYQrxzbpBtYtMdyYDDEcVJgbIiKKAGuaQJoep
qGx5QdU4TheT8Qt2A93mF9AnXTCAw/7zWBcPhGRYPwxngM/M6oTxere30gObM5q1kdS5i3U1ryPA
IIMqbk2+uPC9f31Zu/f6+6roGdfUyLQiJZ3galS9MuJNLdMPI3R6rpthrMOg0pQoU0BA3WD7DG7y
pDZzhGhiZEIMnzSoDAUT4PkUt7hp46ANikPvS17sFy6L8oQVKuix2S4Xp7JOSQ196E2wuN1C2tMc
kjaYUtnSVums5r1pDKUriRqUr6rEzqqJNTK8f9Nv9o188E0MqQUNVc0Gb0fOrysz9KBO4dfH0RJf
ZwfUjB6zaMs4gDQKY1znbMx7RMjWJqDmDmx1+VHzShQzmeMJLKekwkuSZeIgxNjKpGucLJ79UgGq
g0/OWRk5TZ3yptH9kAzQ3E/VSz/F9rgqlpgIjhrJZt4PjAt4z7M0CTcvePaB9aObQWIR1lCwr1ER
QWaTwbMUTJqhlvQPzsjWDLXqRtJjMOPxMhjVVFx9KO5MxeP1Y7i3EnXjNVQU5SSjXKCih7fPYQwE
sGcpOCPs5ylr/6hQ2Uzx3MdTpwWckoBO45tU3yTNy/WlMMIxnZGkQFCXeZvgClJ9Mbd17RRNxyR1
r1thnHbQaH88Z9gGtMgxxov09o+WJMCrRGEWz3ouaBjBeH+8gnAfikC/A5lIhclahzwgVDTJa4G3
oGdrSSNglxFnQk4cxJ7pMT7ILaPcRfb8012+sUnFTR6UMgr68VAhWMDyGOig6UpnCHzENpMZdf9r
bmxRaRYOUh01JTaNfE0J9VlS8FbOpOA9HVm1Uprn6E/evLFGxcgWAxy5wiNSa5cWQ9HGhdRn++No
FoF6qnOT83qwfulW7rHeIrvX3cYylX/lsTSvePnBMqB/ivooxIxYsf8m2Figg0WJmRGBtCFbu3tG
B82Ov67B6kv3uR05pFQqOJmduKJd3oXH2AHcifELds8flO8IgpEnyqcfD8YszWPdyguConFeh4OY
HUsg3GSelZnvu+ffduhuAkhqJKBm4TLRb9Xjne6OMOMpZzwp4Tg95Ogy17B7ZjDev2Df10c3FPh2
iMSlQNCHJAFpzmhuduAs6Yyn5BCQ3jyrpsf4oBp1DrnW0KZSQTMo7j098ziAvHS7Y40a7YbmzbKo
E2go4FQyFExyiuGN0jx0yzFh8R+zFkIfO1UvYq3Ec3WYBqBFTjra421vpqzRMJYd6pBJZZGD+xp2
DM2rpdKqF1+fGlPOGPOh5Lb6HCDfPZD8jk2q1fU1QCmAWQa1ojtc42j8oy5OZgjAHYD/I6sktT9b
BFZGFTK0b7Cwj/YUvmuypENJr/htXPrAcBsrcjqAXiIzPI3WYK/wevGY3kUXLUh+XL/w/kNgebdO
3d2ABsZgyYF1/m6sTagk+sILhzlJjFRAbBJTqTXksdejbssmoIc+CBzu53/UGYFsIjRdgAgDBofa
WlHClI/UIbuFTqMdevXPyYmDEjUdUldKDFO8FEF5nw0m2lKMZ8Tuwd/aprY7VPJ5bTNEVv3MvcrO
etQcICes7FGxYtxSrMR676ogaaUExnNB1VXqQLacugy5ikvKEHpr7fLnsREYMfRtSJr24K0N6kQW
Q6NqYgMbnD+8te4F37ipXZLQoEV6ZzgTRgxDs3Tiu9HhbaLplLnM5Ias5NqvoDa1F0V5Uhu8ZeNT
dBP5kp89jSb3XJ1EUEZOvvbzuifv1gO3q6Y2UoIULN9Am5hAKb6Mgt2DLmY+Rh6PNwRGrp3IIgBD
1tW/F2C3VqkUG1oDemEQOIxcP8uiG2Gu2cD5YayN5TX0KZXXTFFLWBndxZptCe+xxkNvzTLukNCb
nC0zfGgXcKPxOI7gEyKsitTX5Cq91+cW0Vb2xiC/JF4RkKKuwa7jirt+8m6J+oKxLqdRnsrkIa+D
Q271M6t2NI9MxLGZcP/DcX+3Rn1JvZH1AaQ7fxVXV7M6gNYN0lEg6gDP6BPH5N7dS2i2H5JKnNYR
0d3occ9jlMuKwZHH+11TWB2mb1mTnPu++PfaaLlbiMDOQrvAVLM4ynCr6iBFZDTtdp8sm+XQBAel
PIxQqkA7zfBlb3IwW5Uhq+ccoFLdNPcL1CIq5owCa2HEhbZXMimIAxtI3knE/dHatSsvOxRWYqng
FRrv4wMLOLzvKAJE5wCYhgiRTrmlkmqJDPEN0jFXwYcDe9BDHuwaEJEMFM1MztvdcLmxRzkmlwox
p8SKismS6DthhEU3w9LOkzs7pML/j+6hjTnKLVuMPZXKiDlUtX3lgPIRWULqu37/boCuNMbCsIBp
kDT2uihQ++40C1Bs6XKngRqHPrHU/XYj5MYc9ZQGS2UcxQO6yZPwWHJfGsNlhOBdH9wYoHywN6Ak
Mwrwh7TCmFMIcibBTJwwkO3lIr6uTuFOR9YMF8sJ6eJjnQ650nLYJdQFcJdL7uD1/vKzQ06YO/mZ
5YRk0z9d2Zs1UolDIjRZzYV4LajDU1yeJ8kwdfFXF73yxRm0D+7KBAkyvJ4uM+Y5X4fCgh5z57SB
9lJZuh36UfCng6gFC+smJafo2gqpaw3s5G1UAKIfZIpxqXrg2zNu+K6L88vAQcVHbMvai3KxdBje
s++eUO4kYiAgtCPetYlgvaTXMlej3wWIAKDHKqYpSUQBywdIm3pLPDJbXCyL1Eo1tEbbdkKlv3Mm
RzoR8LFqqw9NIPuRXTnshiz5g58/7fsSqYAZ8XoBifAU+RfPz7fQ3WmDpdROTV+IntGGGeOTssxR
8bKOpDTCPD96XsKpGk5q6kVcYRYdy0V3v6OI0ThFBx+wTmMhp0LCcOMYa0Gn5l+WxjipSxNc947d
ULkxQR07Iy3FChTWWArq3vNyTPsbTjTn+MI1v69b2p1R1jamKD8EeTM8tMMARH7CO8uF4mJgeGRa
MrJZDOesVVEOGOucHLUJLu168HLe1uT7EniP9dJorEHl3SCyWRTleYIANpylR5QED9Boik6OIiqZ
GoZQlk0gLKwwuQth2X5FyvcMDOEAU1mJqDIWKBe1puTKTnfWbkIXvfkbwu58aAAzZjGx7Wflm5VS
t3ZaiQqXl3+1JqQjAT4oXuoDBu9fdxTiB58O87shGsaIQ9tmS5KJQcjfVUZj5bxfLKy29e4UwOY7
StSlDbLrpBc1DJP0dhnMt+WJDH9K/uqTnksMhIDXO6SpF6EnX3pMoPjuy2OzSOpKH4Ull6aoEQPO
WL04Uqwh4txZXr4p0Acu2twu5/EYo6s3puTSb75zNYsEkRFdaFkdORSTMolwSCTje59HppYywiTj
FEpUbOG1eFVDHgZWaULJ7EVRvnUgWaziYyYxfIZ4/TWfoWJLORYKp4jI+HLtR85bWnQPnrgp/imr
P5Lq7t/5JxVcei6MY2lMUeIAsXP5oxoPYuP9OxNUVJGHuhD6Cl9Orp6byNK1zCxZ279bftueADqS
tPksiSXiceeE3nhpwH6Yv4RB7EbnEdM9kBa2JzyqorcRVu1k2CzI0X6KuTkEVEip5CoF6z1KCwrq
3tn95FUeJA3M+rtok8IC69CxVkw/UqMV7G4FSg5k8gfNEkiEclaXmu0xdvMfCToZXYBHpJWeyeO/
/BKf2ZkKw1HpN2yFL74QgnnQdDqScrsAawJQuHpSlft+Yjjqbkr9/nllOsYYZV6oFeqr+Vs5k9Te
CDk+K16zLnZ6jF+YYjCezyhj1uAXWPIf43STcQCtfV+L0hL1AJwtVpSdk6ox/9UxkakAUwhNU9cd
Tv08vqS8HQ2PGovYmnEZ0ZPWdQRmfJDx47Abq7XMdw2i8SyyKhusnaJCCvSYZpTY4JiVkz23kLcp
zhl6T/HDCNiMTQDv8ksJ/BEaULf/6DW+8RIq1qRr2k6A2QMPwd8u1UnTGU1f1imXqTgTpyXIyRbE
y95GbR39w/ShP2rW4pJiLAe2yn/pFVRUKRUjKbUW6CMlPIBkM8/u5P7luuOxXJ4euR5GHaKYCiIX
ABN2bDVWZYm3i6u68YFFC75fXH7fIBps3ilhvMhkTLl369Momn3QWQm4Xdu3xyrnLaH5r5MwhYod
2sRndVhh0+R6MZVmssoVKiJMnbXd4yXxIvQ0IAQj05wrTV0NQ1zB8dH6FDF3ANdPnjIrS0ze7dzB
Lm7BzeexctndILyxSmULaS2WsdAAct3m7jSi2YZEer6pteOMayFpHq47yxv3zqfkZGOOOt0Vipa6
0b6lmrxVGub6E70uUCdXXnlE/dISL8ul/z3gnJPx0/jAOuH7J3AzVUQf8WRtDD1DjytNzPgx9CQ/
tusjqI696PZPD+b6ipkGqSMfYhA9URcUAMiM6+SoFgaAjmDRs4RD7rdPzEE58gU/f+H3sSnqyFeJ
seaihCMiYdjjDcXlZFAKQhVTvzT228yHvxQm64JlmKXrjJjVqVdVxMZO/SkboWj3IEenqHauf83/
4D9/r44e1alAUNCImNdCizK5mZzkBqJHGNiJvmUW6dFGVkd2Ej2LBQL1tfdPeCA2w2L0tKMYCRon
ZYinSZeZihQoYCnNWZcEccFPOwhSHNDPg09QoS+JEF3vYZ3wuuQ9/gCCAJQHJNI59KU741DYZMRk
8IUH1tHYjT8bs5TjGApYdJuedGC15VWK5dxW0wk1KmNm6dDsDiSBPvP/V0hfGXNV1xjnNIANT3tb
bb5xJfj80QMtnaX15dDiFr9sOjMcncR4ve5Bu/FuY5p660JhqM6nrgCaBhhD/gY8vHY0grU3MjPR
7hXW5bj7sNyYo+6OOKz/Kr+L3upqbgOqqfDUH8j1SCZoOt/wr6+PsYs0kKfKo7DrccMES+gM65Ou
eZrGWBTLBJVqDkshL+GAOllcAMole4O2mJLMyFx24wlAD6DxftN6oD4cMJRzKBESN1GEWvJjJN+3
PCi1WQnSLoJZUzR8kTelB4UKz1HZVt0yI1wuXoVKAwROhaPOmfzt6pV+EhRB8hUwCCt0WJNcbxXL
T8dcJTJa6OuChZi6ClepFfuJTACCy031mmfODc+V05+aQ+SMZmIZ58xavRx6AuIlCdpn0veNGdn2
7lfe/AbqNowbLlX4BFvJF7/1yuIb3ZTCZyHxrjsl+TPXlkp95Dw2kijFazNY8yo301J+lMbe1LXx
Ls/TUx4qDLn53UO+WRYVyrIkbEIZci7AzTzH42iX0ACID1F1ExlmPTMWt3/Dv1ujr761ybloWhKN
bOSA+sGAQ25Y/EW/LHYFzSlWoGZ8TfoOnMFtseaEzzSVzJX7JqwQZy68GRElZ7yaGe5BX3cSoIfi
MuG64yDel8xQxh2aCtP3sqPXGUvNeL+nvfmOpL68ac5ochMWBgHtheca/EfGUTBn33B6E7SRq9la
iS0zjz8ZJL7imQYVy6opWXPIBJLR7Pn0pxDPefWhtFibxvQSElU3q4PuVF+1OgLaX4SmZvfU+z2G
YmePP0Yuq8DDchIquqCDMksxyev7bP3Nd/XgFpP2zGXI7+dcm8yo4JhquCx3Ib9ps8Q40+tYiRHR
Rhc4QLxtZ18pTCJEGEKsL71T7weLP7ImnHavo43bUMGFV5uh0kYcvzo8NOlNF4LMnREmd29xCNdA
7QXyKzztJZgarOuKQAGr6pfQiea0dIzrbr+XgXwPomFQrIHuxsdvh7uglusa447ll97WD/KBvKSj
XzyGi4hiE3Q2LHa5an9d70apE9eHymTUGhrNSw61g/hZTFiMmyTSfj5f7xao8yWJ9V9Eqa362okS
wNjPk/RgpIe5fgr7Q7S0rGi8f6LfLVLnrBo4yIcCORnw7alPHDVvnAXMcLpTrhcND8vu0Cw/r19v
+/2gzeZRh61Xer1QR2TsumZV7VOkW5nkLvKrDmhaerfIDlOOYW/noE4JqjRI6UBql9o5DWiSes1i
OdDBHqZ1v+ry4fqadptCkIo0CHGEin9UoqxMbVmCkFJCNy+56b7zZ643oaJ9P1rt7/Se9CrzM4RV
YwLx/S8uud0FKpqMFRJZKpG6wueW49JY1iTyTs/lFdoIhXN9hXtxQ1dlEVIT0DtCe+vjieONJOGr
ksMjDnIwRuIZqtlGCsPIXiYC+TVMmvKSoOHp+NFIAhkdLpFhJJrtbj5AIxk09hCKLX5iCNecuca6
vqjdCtnWIBUNx67KwIYfyehkZDeiBRUkjJpqN8WJUNv2T7LPRkvuhf2tSWqrQijz8UsLX0zbIM7v
4awYsPuSs7W6icvRwWRjiO5Z5IuQzaqItfU2wemUNvjHA6THqBOxYAF7zrE1RXl/qcaYalhhSomc
MvnadU48fWVs1Z6Lb21QIb9eDLmvukQGxmK0F6e0ofjiZ2fl3ATpkUiQs3IQhjPSzQkVUJFQrLBR
ceSsGJTqspulPofrj2IFfj1k+SLrG5L1b9IBCQDrPpXwDeUqMRWOPwli5NQdz3J5EuuuuQV1kNOM
m/KIuPzoigfyHaND+IgypilY4bFkVkx3M7ntvlHRPmmGsRWJvTRQFxPM1Z5yg9k6c3wW7ezyX8wk
Ekf4tECVlw1SDlJ5nXLGts2GUolDEop5i4BAod4+mgjH9w3hl2D45a5bbqxRbgnxtA7lGYQsoz+s
2kOtMEb9d8PF5u+T7dy6hTiJMbjhEdmXWyIngiZr/B3i4//kdG3MUN6XTYkQzTk+WufIAI5DivtE
iJ6W2wGp1PqUf2O9pXfdXdUgBYhSGfBZlBsWfLdMeVzJAa/WZg4Kcf2liZ4Zq9pxBSg16qIsQ2sE
pXLqPhmbfpT0RJXQtsWqQGvCPxA/7wGSyC0WedTOTn0wRt0l5drPI1h7pACSfdbS53Y2+HFcOFx+
z1jWriUR472k+QEUDHWFSLMeqQWu0LeXQ+F0T7Vg8V/JGV7s1OSPw4shmQAr2Ay7u5/z3S4Nc4ub
hBMnyFEBohHekfIctC8vE54rBYRIdEag2nEQUdYgm4YJNg1pB+UgkQLJh6hAvE9Wf5gwGy4AQstq
I7GMkC+9OV2N2GR938OInHamUfmNimbpyHw371wlWAscUEY4IpKsH81MYaqsIbm7ICMu1qBRgyaw
3R95bFYN6myoZ3kzoB69lZWmYbNqZ3uLRF0cERG4XOh8UiEkrsKlGcJSDGb55zB7jR6ELK6NPRgr
5HHfbVDxA9mvHmmRToaiBLdw5lNpV9DIyt3xJbMETzkUaNpiREJlimXtFUJEALCglq5IeHHSb8F4
gpziHGJYIQ36U3LEhH1jJufebJ3wMp1Ev/QiFmZhL2+EmhUWrEN6VQC1zscNLfUQZdAJah2EUKhx
VpczC+C+OEs2tdjibeT4zOH3veIr0EAiqKCIZJdCF18RXyD+nWBWtXFmELATaDKE/e5Cm/RypN/r
Myn6IOaw7oY9/8G4jwg6fQM5OV16jeMFktID3msTl6RmpfPfpqJ/BCjFmdpvcfxdGhq7mjqLE2do
6SBzjtJbYa28lgMxDShBGFFoL/ptfw4V1FUlBQBd4FH4+taeyp/taJZ24iSeAnzxfewTRHF4TJhY
hz0SKXFrl9rzVVfEqVti4mfT79UGE6I9HhNwd3JWdVM42Tc9GK3RwQSS32P+R3YjtKARTl4kltro
Xvnjw0+h4okQL/VQp6iwqGftRBBIslM99ZqppqgfNaiRcbftefD/wXDs1ixdui2KeQmhuIdigfYw
F9aYWctam3p4mJNfjE3eu2og1QlAqyDo+EfqFpvALGlLU6kRCnIDCLP/DEoA638qAiIwwJxD2vXw
jTUqZRQFWQtTUkvNT4Q0GPp+ig2qkh+vMrKF0Gwe+NFlJUC7MWS7RPIJNkuEXs3QZ0mGxlBlEl3B
2i1+tS/6KQmWBNxrvJnYRjAz0tW9ZqKIQ4zBCSjK4nqlvFgGSD5eQkyG6ygba+CwMizJkw4R5gfY
M2t7pZ4P1ihH5aJmFIHV1YJwqIanQjEGRxCl4pfSxtWXcOrDV3kYKtVqJKW84fW68WOtlRZGKqG9
vdWoNwE2EfK2KP7oeI1QV2Dahoo6Q0AvmNqFy18LbU61k5DOUw0oNkiiHtZF7n/zc6QmfqHpRuHk
7YS6L/JXWXVnNZSN0s65JhfGe0mpe64+zboeN5f/I+3LuuTkkW1/EWuBEINemTLJqqx5sl9Ydtlm
npEA/fq7cZ/+nKY4xem+/dIP7q5IiVAoFLFj77wCD8WBt408tWqUo02jKeaXqS7n7GfEuEyDViv1
9HrUUdA+N21cgmtunFLDhSIulO9kmajqXTyY2BRAZ7TULRsuIWkQ90Pnapmli+9RDOEbDyqzYj6w
IY+OPBmhy6wqamv6ieRjHoJqM7VOTRbHynM38ti6ynvbvkOLujTuhswSyUFEpoGHEIaZv2eNaRUB
KeZs8gqeFp1rq5zUntWVCsgnlCZmz/Y8jlMgcpVUblc3NneTckg0jJLrkXmY8OIZvbHX8vHURxgQ
d7KEcRbUhFS/hNnxF8pK9VcpoD/omGJKKjdnBdedKDLT2Ekgzn0HcqxInPW+yedgyONk9GdIkSOD
4Facv5ltZ2emN+i9bHyeJHV6nbRzzLymrSj4i8vWhNyhqGr8JqMA8c+1auIpcS2yVKuueg2sO4GO
v5e+N6KzhNvzOjpnCmc/tIGoKWRjaXnKZUxex1FURxtClaDwVcoqOk69IafAjhM1yHmDxKym+ldV
EwpEcBUjfySkY9H3Qc2ah3zIrf69HbS0q5xWHwdu+9Li1VXCclv38qIXxttQ9RXgjWkFb5v1ofum
mmBWu+ca5hqCzurrJ02WNPfQW6kMP+EmpBxUKlUM9mRDFOhpRY8TsZPaHZuCKw4qVv0cRNCzu8vU
CklIhb9XPFRqqldOluqT5nAzJu9Vn9hN0CsTzV0115tHbYwXEBHh5ui0LDPyHzJv+I8sl7M7ar06
/ZyGrMP09WTo12g2c3ms5Yx5qqKaonclaaagak39gc2sFQA+tQlx0ARNK29CJD9mliKutIyMxxpF
vB8m5gJf+rxk/SE1G8w42BXGgR38n2fmyjkvG2fMmu7UCV68Dzy3gqKxEsOxJJz/OcpKs7zuRwrz
aY4nD9qSs3o9CtP6KbiiXw9VkZ2HmlQ2tL00Kz9CSNnOvEayBLBHc+h+Jh2fXTppsSuoMH1uDNgZ
Agy24ZFYsUVgK/pQ3xEx18NBTpBfO1pxxX9p3LCBbhgNO1CUWB4N1WI3SgS44wGxCoh7VvHBdPre
NHDhp1rUO2mkp1DgUlT+BL4TmrizYBKN6rzS7+eyV1HKVxry1jSFbTmyl50eiCGalQB6cyyICBuq
IB7L6MkuOn30K13NM8/gMkcHtsjzK70dZ+VQ9HMVZsKYgiTVS+kVRWT5ucWaLOy6LArMulSPOtjS
jzn61NGViMQM4jnJ6LcJnvTSgyLe15qODz8K1ZqfSBypSuvILE7Tg5ZGkCLXp7FKMFdp5DQwu3iQ
r9AvKfSwklkKftiSkNiZwT//KvOKHPWRmhWYreq5OUoZlZYjogLEc3k3/9RMAPScZiwn2+G5rvyy
hqFlnhRFFWmO1qTWy5glVXbdzN34zseyHH4ggo73vZy0xoWuKZ+PU5dgUCXHtKsPIo02eeUxwKZt
asTJ2c41+1o1GtUTJUlfqrpg77rUaoxRTsqEoSpOoa2T92p+m5gt7a9Ihe8WdgNTQlJM2Q2EBauT
rWapPOcdWI1cZPzzUSFCLYLUNA3IyNr1+AUcGEMDwWvBBrcu6XjflXNM7sosNQE7aGPrkJSFfYt9
T370ejfX3jxNaXPUAJ0hh3FI8utxMmrDiTXKYyfDu/6uJBXxNELKk80FBV2EYY41pN9j8xCVsY5n
fG+VpdMbDQf4LFX515KWURZUQhYekEfM8CmZoyhg00xGt0Yp5VqbEqmFbV9aDym0fyKHalaE4aKs
gepe3DdC8fGnqwfcVePXSBjzt7qtYumI0mpLJ1KN5DCwonob0bpjrp1K9bHrFe2W1kRA66VUkheb
KWrulE2CUfBYzDdwVs0XA7DTbTFDV1tq1mNuU/Yl6jOQMBuqLMDHno83OmLiFwWYkqupZewBFG3i
BHF59WCywsyDDoNJdw1C2XOigUa86ZTZs/KxvUpmxObK6JpveKobOCI1MGxaC6QjEAQYtc8YfY1x
kfVBPKQZ9bJpTsN8otx6G8y0GSAMjuM0GHbRIgDXBfH6TNq6bxNuA+LLdcNrVZV59qDWyklptfae
yyj70um1elDAeHFdQ7Xj61KLUNyks2dPpkZxjA1oYTtlltHWyzWhVk46k+RustpYc4rE6CtvZNCt
MSZ9eAMIzq7ummSsFbfIk9krZjHkDmrmU++VUdXGvZN1LJch5rrrY6dH2m3aNG3AdXwDF+piZWAW
Xaz7as1boF0jooAkyojNOy2xdHps0i7R37AhGMQr4k4lvl4t6kRt0kIIMYkFBhWqXvkFzfTptdSr
9NDbnAbow6RnvWwUgCG6zK80Ku+ImkXUyXHFFg6uWIW6HXbGoyS27gmIJb0Ie3uN67H1JvAAPZlT
YQY2ydmXwmzRd+UteDnqIn3FTRbd8S7Xv8l4Ea8eLOMLxhyHX2XZRqMjI6tgvmrnBhR+CFBl6O0M
qaNYRXxIqRpdwdsxgMdTY3a6UVWg38iz5JqPfQZEe1UlkI6fWf9u1wMGruJM0kDrJXYVL9UOzAgY
GDzJIi0Jgqiue3M/D6WDUxOd+zmmQRJXMf63uizDsonr3NUJ1XBBmUkWylHvDR/C2EBRxEUUnURu
vtaEVndmOlK3oF17KAUnJ8gT6Z5uRtJykVfMJhSeKM5sN7fljZhsnjlxV1Q/KI9qXxm74rafkqlw
8pQrT6kprLMSzeW5lHPnVpmVBSmPuveoQc7iiL6IMG9uiDrxoaWMLe5S0Mcx3ImOGk8ldSXOW+3M
VqY8SxWjv06N1MBnUEsIrJ42XqWLMrSYPp4sEYGbjcdDJVxbmbPILaQ21U5MLVk7yLvEKaqa8tTX
dPg56Cw/dWnOU6ciZX8goCo+TjWJnnmaNdd0jvtfY6PmjzNLsp/w6Pk8WdZw0zYzTlI9zN/pzOd7
aSqghWuiePBLVYVyQKyyyUVlCjdCiog+Oyr+5vVQ4Ch2qQBB9yIL2DpT29aZZ5UG9YSdycOQJtlr
2lmd6sSyiI7qnCZPU1JnfpyNGmgU8b5460XFbrDpg+E1scJzZyjLHED3eeiQmLAZhYlSU+/0bjQI
hLhHtUOmNQ33VSaso8mbhL+gy8NT18rwIHMNVoF5ZWyT8hmnxACcoB7Ekw7ezlsqkeDMxaBMHm47
8FdqpLhV1bL7hjkFXH79KBvmTpEGse16GMF6NnVa6Zakxf9DYaOMA6UqRw2VxtF6LXSFQyymF+Sm
1XVddbpG6j/okIBrTqnpW5HG6e1gpBJ8TiI+cyIS/FnIWV+n0yhst5eqcg1dPNNwpkZD714YuXlN
CSROnXKSDOR1aqW/daadvYMvklyzxqj0kJutlR30tGdXndnkuWvbGbmSVWocAHIZI5couHU8HVrh
XmeU9YyvwNiN1drsF7QYkoOsZCq8dO71cLJikFrYLcaRYo08Z+M4YLh0pJYrRZbfc+S9yKHHjo6+
wcx69udKNEelI83g8EEkQ6hMGbDJVpd0HinV6GsyJe17gTcghYyhEeMUm0V+Vogs5HfRx2mIs561
yMAKcTYKonmdydCRpkVevo/cxI1PIBb2lmpTFghEytEzIUd3g4/R5+7UsYE61ZA00snwGvGSaFSe
aoUqFu533j21M8kO1lBHN4ltmOeBmBQ3W8v9vlKRwMSjnbvtwGMWCKvsvZnMkFCQGnnF4yEab8cc
4xZuYk8RBGW0rLrpiD3g1BECdpG51aG4Tu3kXM5ay4NxyPmJl4ABBUqt8MQrWJ0fMX4cxQhKivpV
scdcOhpAH/F900xNdsi0ubUPc28mwp9HVW/8uMkUl+WpxO8obf2JFgbmh8dY9j5v+8h2KmxyelWz
Bq8Rbcasoxdr3TghLNYqmgZj3YsgYx3QvAWbCjAnJLY8Jby2fxottEgDsLcWb9NgTdd5VcY/zaxT
rxXV0A6lpkNoBZ09S3qZPg1nHpn8S97aHcQz6Hhmplm9VzrSlck0GzzkSjEiy1CU13lM2s7B/Ljy
pjZljidRIzNHEThsB2mPFsSrQX+dum1bpFeTZmuHPEogvBopVuaWyIS5Q2xmP2XgobsizJpeZa/S
wC7t7lfJp+Zs4472jDzOH0giFANPcsEPmq4UNiQb7Lq3bwz8jt7FBWIpvz4vXG1VkjTKUEYxgALR
fxerL4o6pDD7JFlwIND1cCteH2ObApa9p+OxZQaVMVxLS/gHKdfftSOQGiptSiI0VecARwbvDzj0
y+dL2SwVXRpZFajqVmU6+hZL5zZ+WLpn5rV+ECB2yXx+3CPC3FvRqkJTDAP8B4LpYQLwQHInmh89
PX6+oG0T+DSqiqDwQRcWt61s25ZBHgJNTqqBuvZGqHvjCFvV6aVe+G8jy79fOIAS8xxVKAubdl2E
E6rE7aLWjFYIMK7v/fUc5t54tVui3yqXXlpd1cQxwDLZRYGljWAamp6WIS/mQxH2WD/u61jt7eOq
hGgNtJhIi0+VCgw8xNydeubWfPI//1yb/Y7LRa2Kh8TK0AUpsahl/K99AH+0px2XcTnlofXYfQdS
ozh3a8xS7zjK1pAeubC8nrhAKtprymIZIrddyrwSOAkAzfXWGa2jqt9Mxc2ggCbcDneWvOM964m9
OuV4Vk/Y2h49JRv8x+xVecDF5doOChVHEImi07rb192zujroXTMWWqvC6nygh/5FpqCj6A9WkJ6Y
OwYI9t1NAXbWXbaqHUdaT19AI7bHyxXbLIIR0kdgwHgAbTZSA7SUMye/5d/7Yxd8vsV7NleNSsse
AD6LYdOubsgYdvVrO/783MT/Ejj/iQHG8hsuYoCliqHXIsSA3wiU6/6QH3IgyuCwx30a363Z9L+c
dRVxotZAkbfH11tYenLH9pepfAN8FItIq3FT/5ypo/i9B871H9qZHq0vYvhvkAGUUnCPg/kZqdzq
PuITNadawbVHDzOG9tKT/jCcFim05hD5YqeHsXyidTH/0tjKXfWEgIbSZnpo5o9pojtNvMdcv2nB
0GwKySh0DdYMVrpALyG1ExpqvdAdI5bpIyRixx3O1i1oFEEH2Vpw0hZwzKuFaNKKE8xQ/w8CHJo0
kG8TR8OfAx3TeGm/2yvfcv5Lg6tLNpvijjUL35hpgnJGuzLGZygp7Hj/VjS5NLI6YSxCn4X2trYE
TxlIL/ezxyTorkDac6+52RHPXTf5uUdp+eGTWYaJtjggMbqNQajfLdOLM0fLlM8aKp1hnoVzDti+
+razrg937GLBNPDs0FUT1/vqVIt8rrWuptBHnZ1/ketZwJcdJneE5hPzdqfRN1d0YW91rmPUjjMJ
4awgxQBqkoYF28tV9iyssoaoaOaqKQrlN49HiYgRn+Pr3vtXDxsvxeN/rAC72sJV5pBFAKWCHC4K
o5bjnZm5sxkh59+DDn1srS52GBAausqAHVrzx8zUSlgxY+tEMICep/SHu9RH9e3XCBEi86q8ZeDm
+dw9lmTkr6D02yQzFvGD5TivGtbCGFM7Q5E9rMbO78khZ68ivmKoLaD6Su2fjNbO5xY/nDNYBBsv
KnxMA9HXmp0NLa/a5JmMQvTInNm4Q/HaKRVvSvc0A5evsl7apaGVIyY2Sa2k76IQdcnW5d/MQ/xA
/NRPPIBsfjWdY94aJ+WQXanHPUK4DwFrtcaVh/ZpHKFkZQMGMKseenpHYr5HltzZyY9z0iszK7+k
+ZzQacYKFTR5MF6f5y1aKGOPMkE15IoTGcN4liSdj+Mg8qest8W7MfFaOD2ps97rCiN/JilPny05
JgCs20XpDZgXPKB8Sq67dIEMY+QhU581xSheJxvVr8+94SMCa1nDwnIPvjfQoVmrNdRKM0cxAX2K
8TijNv1rRJHNpS5/Vh4sF08BKOFd6/cKaL9csosR2ookC1UxJcAmmaa1/PtF9O17CE7msoWLmM+9
cVPIHT3ETRe8+Pur2JsnTW1ZdRSFYw6CcR2ACSQZJHGyzNHH2i+y7zu7ubeglc8rERryrIwwUPsV
MhC1A1J/EJyjOuh32MGT5nfQ+tqxudy+H87ZxSJXzj5YOuN2x1g4n4Yw98uf9A5fDrahPFEdVLSD
doGJm8u0bPQzoT1OQGD093crDYIMSACfgRm0G/1NhOkpfm6Oxv3w0tzATQAv+nyRewZX+zp2+qSi
VhiFul3eQAjJUXmyY+JjWrWchItFrfYxw6yPRLE0WkhP+xeUySGCdUjACmJF/kJbsf/plr/44ctd
WFydvTwZS1rYsCgae3bTurmfGfKBwRZPA5F6mHNNup9v5Me0f1klAywPGiwoRv6OaRdHruvEpCRx
zsLGi1/UB/qVPcpg4T+Q39Mz9TTIGqKF6ySv8mSdFrWlvYrN9j5f/IIlYbr4BUwodVmgXhlGz+qp
C/kBhVqXPCpnID0BfFOePl/xputcmFslr3mdM5TpEWOqtAb6IT315R5QaDNxuNzU5TdcLAl9awp4
hGRh3LynmYmY/ahnJZpgIEinAn0ZqGahy1j5ungVCmKPZ77Nr5+vc+vOwwiXCe53ZJkg7/j7N2RF
Kmtij/iwU0Cjm2r21PThcxNb/nppYnUKswlTSEA8MTTDNadpbsfpax39StD6ARnJ56Y+QsDgp8iY
0czGYBqoTVdbymzMz5omllOE0Wl5CnNwiVWn/bLUln9cGlrt24zNbCRAWOEwVW6hoer6n8vrrday
2rdS0cYhpunojy45LWwxi3z7QlJLvfraDMrHRatnD3W5/NF1cDGWOQlIbdiAu6wzS9CfdmPZsVAj
PyW/UrTOA8m9Q/ThuPOpti4gw9J04Kh1zGeuFS2GutLLMcYLJ31BgweTOtA98uu3hRymA5HltDPa
sunoF+ZWuxkXAHDU7QTP0LwY/GXsXO/Ot246hYUOC9hhKPSuVzZqXvZmbCNoDECRFl80J/EgpOwB
khLW3kJVoe+U8Da/1oXB1eVTGVpSlqNJw1I33Cg5Kurg5NrkpMXTztdawusHv7iwtLp0FAhxgakD
h/jfOlxQIXYHEGD8X4iv9pa1PH8uAiMaxp1eJCQKrQiKHO3trL0oZe7RvWf8jp115RXQtIbro4VB
fKhh5aNjFl9KdIeotbd7277+j2OsK62q1lCu1Imy8IfRk4ZTnP+0UGjFxP+iubF/jHc8cc2LlhDF
HJOhgkHzDSgmR1EOOw6xt3erC3K2mYzmgkVh8yaAYp5Ruw77w79eaaiLhCToHrrDHq/w3rqWf7/w
DN3MhsLAkzjU869F+cuw/M+XtZX6YwYII9WmYWN+ZeV5aicrQD+UKGT1U51/V6WrWI+2cQJZayZ2
bG1GpD+21qhzliWFldMqCgFId4viFhpRAd9VDtrcMaaBG8FYmNXX8zhzJ2tbRGUUFuk3OXFH6fcK
i5uh4cLC6puMsZh6gvFVhAaQi90snFg8UKCDqTog53E//0B7y1k29cIBZntqwNMIYxUFjsP6Five
5wY+1tOXa/diOYvjX1iIGI3VRqAKgHJO2J4SMN9RJ7pNfpcSyU65Y9PfLoytAngE/kdd1DZyeRBs
SasDZrdTPTZYiTPVY9BHbSjV0fl8iZtH98LoKpaPZTXqRTRjDwc/478U8lTCw9Odgt9W2meiNor+
NGXIyFYBoqujjJc8MgCiwPV0MJVfhDBn1r6n+p7k+pZTXJpaeaBWiKFSOVKJQp0cpn7jcmctHxkX
4BQmQacf1WT0Addp0ZDOs6ZbsYJBhi4UHuZgMDVx0KEsqLhV5+BLgdtOnqSfOQjnwd5FtRUqTKAL
TINACBOvsL99Ej2eQgdnUhRO5jEtj6R72xWw3jSBlA8dAhOiAOu5q1oDwoPbi8oZi12DeJFKHIxV
fe55m08eS9WwCGt5cBir+JqMNFUHHV+KRH52xw+xj7sidZYXz7m/Xmi0uKPe7BX2tvzjwqq5Smrb
IS9VaS6iHZF9NQuQ2Mny8fOVbZswUI+yNIA0yeogp1XWtVoM9YpUbXqnlZ0jKZzxcyObj2BL/WNl
dXKBBJl4Ln8rVpinpdtv3dAfLWroup8GcnT2mqabqyJQ+QVtI6PmOkECLNK0hxbdZz15yMQLM3bC
397fX3XySE/HOWuR6LWEOn37td8TKt7yavz4fxaw3F0XwVxVJhOXBcaeRHOeui9GiYLeXg9qbxGr
QJeqWV7JeGnRj482e4j2nhV7f3/594s1WODvBe1yD6pqAjTUc5Ps9NC27iBrGbikeDJrurkKLngY
mXkSo5kw1u+FGB1aXPWtN5bQlK68hO28w7YuHwt4GFPVDQzYrDMsPudtUs8ULNz9CZptPhdfc24f
qfzx35yVP4bW6VVT6Q1F6ZvhHm9CDXwkdgiU7CJjtoQZaDR+2TG4xK71Ewmq1xAqxhy5AVja39+J
CFMlUqUKEEwRkvs7aMoETZAFlq88K9/M32KRxoEE/5dn+9Zle2l75ectbcZE4PWJ2Sx5yu3pWEdf
GGmuMqWCfk9u7mRhH8egcR+iiWxSFRP6qB2t4rhVCTFlk8IwHWxDg7YIbOHnz9HTQt1OjmaGCR/3
P8cd/W10rbhh97xhSSeUEJcvZpxKzMEuVfIcnDYPCwXXbo1801f/rFJffdFMa21ztjkmOMAQOn8r
MGUOiTPgm4P2emG2ATbw677+5Uco0mqdq48ZSaFXbSQV4BuWlvayyvRc+lnAXB7YmNZsb7N7/rqX
ZGz6L6hfLQz36RpEmP723xmMC0A7jIvZRRY6Pywfswz28E6brnphZnWHmXY/l3aVLYzq6GR5JRmq
B8WIjchtG2GZ3pjF0c+4GeVOpX4zjF7YXblsTJROyOUNXqjpgHGVAXw3+ctODFgyiQ8x4I+RNQ1S
q8oU2M9piQG/+fEPfbDISf0Xopq/feSfj7XGZKpjk2nQ+8VZQMW4KX4xDELtvbU+Tn6vjKwcEdRc
4zBmZGnZayACH8/1gwbhGXFqr0fku6hBeuljt6f4sX3q/ixtdZ8aSFJlnavww8a4EjV1EkJu60g8
Y+BtJ2vbTA8uPtfqas1zEOrQDA0iMPG/dm35QHt+kqN62HGL5Sd/5hbL77i4wm0jBV1aiY00vwKn
0oTGcXitM2c4Ji/8ejpbmbPHvLidKl4sbdnlC5NKBQx3ks7o0IJrXF6Lx8wD+p47Gq6/0puP6ffP
17hzvOgqetSTlIOugq3T0n6NkJzJsh2ixz23WMWNpipoBXoiLIhn/lw/lOlNZPQOuunO5yvZdgrL
AP0vkBXaOnFILdaS1LBgSFyhUmwMP9geI/t2qP1jYnWxlD0yVqk3DPgN8SXC0RVgPzSmhzR9GNJT
jrE3mjz9/61qdZZL1mE0uTJwl2k1qGk9RT4TuhNi93ZudXItfY568JQjXhRe2VzJ+qVu/c+Xsdnh
WSih//11Vke2a+eZDUsnUpAi0Orp1JXU4cV3aFSfTO1np4MaejiDoXrHK/6XlOeP4dUZ1vpRYT2z
IGf5tffTFGiHBfis3rKzdkp/6xPs3ZT/yxn+Y3J1hktTiQc+4JvRA/nFgvgkD3PAzsBWegun1F4x
avOEgamB2hqogwx9dcImeKAZWRhYrRKKIT7u0OmLVkFw0vix8xEXZ/sQDy8sre7iFG9cXJVYmHpo
QoxpXkFK/cQOtbfUwvfAUttf7o+19aWsVbbsaI3EnB6Su0UgNArVsPOFr0E7KjkV571Mamcj15dz
NHLbGkZkUhnPvLHoMaukegSUKWo57lSmNsPuxdpWxzpnZddNGr5ZDpk9nvpD+rLzrbYXA41fqmnU
/IB1JENMMtKjWth5mK99aU2n+AGaO5RF+0CBXvi3/qk5qVd7qvObMCko3f9jd3WhgKrAGqcSwQRT
hdfmV/lGICZRPdrhQsHeekuxDT/gLF3iQZ9nV3R7e2P/mF8dBl71vRUXuAU6I3W08mqO9pKCzVzx
YoGrQ9CAFiQSLQ6Bns83lYCmkZF6umgdzSyuAFgZQBSNQRvit0kV7nzUndX9rndeZAexyY0IZCMK
yNWs20VpRRxBr/ZjMpw6FIfx2L3v6sp+nHNYssk/611jSNiIQWCM8C/HsL7hh/Ig3MFvww4NsF26
m82E68LW+liYRKa9qWFvQfv+r955fL9oQS6UpOT77ktx80IHDI6oAMQBHbns98V+QkdgNpNaV0Kh
uwtVlvYdfYOf+SkJyG0bmlfpHVC7IFBqj/8Hqq7NE8ogzwPOEcjQ/wbvXBhPejs2mEATAQ+qhyxq
7qtIP2qFcexm472yUPMC4QFYM8StljQ+aYiDeXu3g6QcZ8V9Utc+i3Tvcw/bTAVQMlzK1XhPrgvm
kQqmu67kFopKd5n20Jo/uLpzI2+bsEF6qWqY5l0zlLWzLEVsosfZZJmnE2cW970i3f98HQvRHP6D
/jYInf/+sLnegXRCUeOgAM5xSAByskNp7WGIl1i2vg8vraxyixEkY0O6XPQkTinUUjOoGlJDoiEd
f+dNi7HFot2J61u7Z2OkD6yOqPmra2omkHmklcoyLRyIElR2e0XzuHO6ftxxhM1jf2loHeZiOpuV
irWBH+XfLZNocNVgSWL2+sObDYYLa+uKtTFJcCNUcXwCzCM6y0X07Ln8zVpngeylA2flIhW/9/0W
L/jw/dAWIroFDCNVlxN6cQLLNElz1i/P/lj1IlF7mCzdCdlbh/zSRVYmqoZMXEVfP6QYMp3V57l6
t3LN5/FOfXbTFTVAmywAewGjWuXwE5ktOidL7tKeSXcDMhtHs/yhwhDjzgW4uWkXllZHCxPAmoUD
jMSiBuNJlruF/vj54d1eiw2GLmSzoGRdPbOySM1mknPc4VDAHuzOl0S9s/TWZxZogvr7z61tezpI
0f9tbnXpyKmiem8vp/hgnpqgPkTHOoSnQyN0L8PczGntC1urz4RZ+s6uEH5RmqnCpQCb/8TTG5AS
5VAG7Wt13isGbcaLC4Orr5VTcBgpBOkYE49RcZQg6NH2Kj+bHoFrDELiwCKiBvn3MaKYqEmKBn26
qr5VsnvQnO18oc1FXBhYxSKrUUFYs5Q49dtKOAv3XnJreyjnhrpbQwx7wWjtfqrlU3wIDn+MrnOt
yEhIiiCohJJCh73EiFfTe718YZ2GblRD/dLWINJke0VGfmXNPZ/yEKLL/81pu/gVq7NgVUqlTwq+
Xyy/asYpq/b2dvHuj8sEdS649CnoXJZ09yIGZmDDmyToKqD/OECuJQmqowSdIUi7nH180/aH/GNs
tZpMmdgYl0u1SfenOpxA1bCrmb63oNVxnosG1HJocoRRLP2IwjtY5saz+pWZxWHOZ3dGVNG0zCWy
dQ1M3oNQZqegsglGQY/qn01dHfPK0MUEDkz4zi17XOSLEs/0qvl/rrG9M74ZLy+src64SCiyxaXf
wXJgd0RoJb42Xfda4vb/MYk/HgOXC1s+8IW3FHY8t2iXoZpSWuJYieFsi66/pvnUeJ8f+u2g8mcL
Vxcn0lAoSZRCAy6eJ/fTqJiBLsfR/dzKdkDWwVEApJWpWuu+5iAqAEgMPMRBEGKeQMzkid41Pc4c
7WSceJic5N2wFzA3k4I/Rj+UKnvMpckYAVPjTi1BO3FN+i8MI4OfL25zC4FpAPsDkMEYR/37Y4Gt
TsFcKbqLmXw0Uz9Xd9x8cxkUbxdAJ3SUu1aho5pH3ls2TrMpvEIHASMmU8tDQuKdj7RpB7TUeCws
qzBWrqCZpVByYBrCunycFaQ49Cvp1TPo8D7fr+1je2FoOWgX3m0XzVT1HM/BtKvBiRZQ8qSltyx7
ZdRtjR9qf1asb435JuudFW69Q5Hr/LPC1Q3aWmYJRkrgF6nG/Toi50rLPQv1a8z0nedICVRV+GW0
h+vZdJAFeQ8PMUDNtfz7xXrbsW4xhVbjKdYmASDQ72ZOn3b2dKtcgtGTf2ysIsZQVSC8yQA4BejZ
0dnBjB9n7VyrtpvqDqjinTp/7pLj51a3PeaP0ZXHGJoe8ZjAKMNInfIDvLFj91o3j59b2X61GAyC
6lieiv/+e//maLDHPsFTlp+sx+56ebYUHrshoXE2nfzOcAFY2IHebN6gFyZXnpIqTdE2CuJVW6GJ
ArLQoQBaYGf79oys8q0JCrsy5iwOEj4pQWFYhjeCUSlQ4p7unLnfkIMP+ce/F4SCwCqIgF4y72IF
6AByiA5gV8UMnX0grnVVeMvIBHhgXdAPHudbMTuTX/gsZNc8LIPiAIEBH0wFOw+2zQKmjcEaFH80
jAWvx90KLs0WBFpASGM8K3VJ1hQHqwQ5XeIUNZh7A1ONJh/tR5OcuJW3AVHN+FYMRXEq8pje1pXN
xoBz0HwqzIzHsE3Brxu3MnphrdlWjkb/H2nXtSM5jmy/SIC8eZVJo8ry1WX6Rag2JVHeu6+/h733
TinZ3OTd2llgBosGOpJUMBiMOHGO4Rwje1QOjVXMrxLpVBHQg3uwN2tg/F+ti64ZaV1rKD7yCFWW
N4Hnc5MsShBNEUEUw8l4vgw2KHCf4lQ/DkEMVnvbX2+MPeofPl5NghyYm99sjDH3mJymWjKrGOyU
p+UgG2+Nru6q7HdadrgREv/y0rihA+TXiqMDMwqBuvOV9c6yLk7WYcxXg7BU/TKl3zLpKnIEEZ/b
JAIPwT92mLgIyCq4/ByCIYYdIgf4P6I7o3BNdOidMA2tydMFkYN7x2wMMj5hWWYjpwowdVYbYtYT
geM6QqWzOpDkfTJnVxEB5fk7idk0A20pFeXV850cocZqtjrdScxaNRNmJtIfvQk51PLH5U/G949P
Q9q5oRnQlDLC+Toa0+Ns3hMThEO/ag2zfyL9pX/z1T5NMd5BYjPpcgnIgzi+7k8U4jO6+eLVgYT2
nk1cMZqJe5RRwvy/XWT8xMlJg3cbBgHAdmclT0kvmgOgu/NXAN4YYPyi6pEGjDocsfXB6owrDK/r
HWXRx0AX2nqi7ij3btmYY+5MW1vsLMrhhhNezusDKB/JIPB0kT8wdyQqLKMzUXiIo6FWTn6aKK+Y
/hgNvpx+JdLSSwIZNqhFUH079z2AIqNktdCxcBobys2GV4tyQ67PIUFTcIZkpDRsA2bFVHtdAcsH
QdXmZjxpPkSXvOW2TyAkoQRJqDtfCIFbg8zBXdpmMHPoVR0V5WRGj7J+F0vvqkgfhRePtlaYUwsm
PpDDTl25y489RpDgEBghVK9Elwc3qd/aYY6sVva2XOaac1TvR9/YdXvQddYBeA6C5aC8CWfGeOd1
a445r0NEVGNpsHnpcT4ld2oQh71bB9EjKHEhKWU/iEY/eQdqa5A5vyjHgYAzr8gulk6IgcuY+2iM
CK4r3pHaGmFOba5GcoYaOp6SlnlX6x9WvqALte5Bt4+k/vlyPOesCHUoQBlQewJUlX0eL0WRm70G
vVFt8OK59ogNvTvRwRUZYTKYue5mtSXoOCSgmvTUHGoeVZK8VSg9C/aOh305Ww9znqaBjMqk6egy
7nB8D8UevSK3O4IpXpC38+b9YQkEG5hlkAFnZs5UvFazU6PmewTR/nHugimo39aX4r7yaNt/2q2e
8U5ztOpo3f9r6EWUPvO39fMXMKctqvHpOqhlHM08SM1gml4yUeDg1WzOVkl/w+bZCkpcTbXmmnbB
ndvuhhYt0YVwq1P5To+YGIrCyWTODDJHTHfG3khanOkpnrxVv+7yu6xNfbUUfL9/szILJ0mnWB62
ITWNihN3Dm6TJpAeySF2G89G5VC6vqGYl/9HD5oTrZBYAyBiggUJpSLm+rJMjPa0HR4K1ccUjNBr
AELECarKTS0XbDDA9kAOsUp2XzjgKsbLMJqFqSh2dAEkvwRaAajnGw2ooZ/y6qoYBTGEB4LFyj5t
MBHLnptlXG3gvtQ9VXgEwWpgPawv8jG9ySq6MB8wpsIlor4BJ1Ke2WV2VK5a06hp/FfTQ94GTbvT
x6NZP8WlAFjJywvOLNELdnMMGqvukXrg2+UnisYilGIAI23lg4phttITNUt5fbKtPZa9ytQyVQGF
Pb3ZoJjp5rftQQkpCeMCDpgvOAimMUDci7IUNNTOl2aARDtNQI2EJHHyC+lhGNBqmQWnjX4JJvHF
kAC0czXUftE4ZTwE1OZ909FHcmYNQY/mW9/tqwpTsO1yamMb8+Si1ik3OG4sMr5hm2OC8k2E+uJa
unYeQh/ONYTdMu6Z3lhh/ALkUZJhghMLg73KLr6ioK/Ir690F08vr3vEeRaA2bjh8dMge1/L41hq
kU6/lvJUaKGqLiCRRz/91xecwtJAqgc0G4RbmctNTpoaPXxU28au84fa8gsr9wxHhCPmHuCNGcb3
9MjMlHSFm8eLETjr7McW2GqGZytToccgGurlfSxU++Hquq0BKMA44dzP0rKscrNrrNHNym9a/vPy
rnED4dYC43RJCu2ktKjisH2FMMyd8RgfDOQglhc/pSBf9KCrsK+vRWk3z9W3VlknhFamXkjoSdnV
hzZ9X5NjJXqm8DJ70F39s3csaKRvIjux5jFCM914pdzTYIXdVUcAfvbi1r3gQ7FjYi3m5StjXKG4
seS5p2USpv4lTT1e/lq8mLRdEpMqlqsRtypoycNRresDUEC67UmjEz1A+KTXvXq2ukMWy8AYEaWA
WMNl6zzX1xW0czBXiDYfO6nlQK5qtlK4CqmBhlPQPu32jXKnRlcNREf/c1tQikTzCOg3ir45D/Ek
mUcVKQke6WZ2si2IqZnP+pT8bFd0PwbI3V02x70tt/aYpBHa46OuR2ixmJmr/LT39Y4OgTuZmz7P
geFlYilO6uLs/bK1yGSNxlRk09Qiy8k+nFsMJNy2kO+r9uWBTv46HgQ5Ic7hU/RC7GeC5fJCMkIk
GkpQpgHRPbPaHhoyfUEh/YtVQ6EEEptPNlgRsy/c01szzBKtvLRHJ8YJHJZbdQ3t+nolAoACrx4P
BozPpTARMskSoo8KbLS+HKZ9QJ/wkvcT7QByWjR33Q+v3akMJoygg8vNDpLGFXW9RbvJhNBKafQF
JGuY2uqhaTC4RL8blpclFvRTeTFzu1ImZtZqDBJNakbTfqZaYOWJW4keowIbLMBzjUaI7sWQ99Xn
QCF+Xd45seCL8SLlZhlsbwCse0BT/RknscC7PhDzqbEr//JxFnwRh4mTRW4VRIYQyVEtU9dRfb2D
ftfrPAWXzXB2C5AmjFdTdLCjsJKQtjKvhryUcainj2glapjBUcbDZRu8R9+ZESYS6nbXjlpSx6Gj
fAzRlancV9B0KV7BB3WCzs/qLtIhh7jKWLh5thcYp0kTE6TOjNMd2DwiYvAiyOh2VLs/NOR+B1V3
SgpOEddakH4XpQW8bOTMHhMxYhPSdUOGxUbf2gEi15CBPuQ/oGZybF6VEIOrmCVxfNHgFq9TC7Po
lus2dKDRaT9f5gRFB72ZpGqXHNdd/dTelbvKI79Nvw0Q/b+tzf+D84bvPJ82GR9tIXWnNgma0GhX
KQhcg6oEDhF4KO9es/GCB8EJqIIc9JPOV6ZIPWrdXUuLS/EBWkaHaAiWX5iW9/BND9Hq5oYgS+Dl
XchUMWgE4mmgS9icVZWATCgk8KWhSnGLmWOvQXlp+eWAO6j8JuoXcG7RM2NM7F3HblE7QwNJzPxi
LFe5Gcram1PZAYH8GPRhobxw+UhwQostg0QKtF+qgcPPnIhoTpcsBYI7jEyMw9k6xF/bEAB1sorw
OSJLzFkA1YK+GJQQ10ikoF/KIJmWHUkHv1J+XF4T/5NtFsVcoqukZ1pEOhSWJFK6xUiCWh58HdKz
ELLyk8UOKquaXHucX+qi9KUu9xao5Ah+xd/BxsGshYV2seEAb8J2BFUyy3nsVGm4PrZ+i7MPgfvD
pLnyLaVCqfeNqBjDOR2waKOZijkLkNeyeVCSro2Ra3YSTmF0rwbKIUPepd2vkF+HPthOBFr7O30/
N8d8UR1JrVnNNQkxeuBO2pOKI6k/S93NCJB+mn1c3s+//efcGvNRp7XqhlyFtcZ4HYafTfotNg5a
/njZinAPmRPY5yijzXlJwrJt3NaY99FaAQSB2ygCuZ+THCwl2ZfTdJzjxbOi7N2ecvApEV1wMPk/
xAEeXIEMgiz/uVs2d5UEjcmZlHEa5oMnLwFNpyPf8pAJQuOrOsp+thPdV3/HcGzxxiSzxcZcQPlS
TuxjMr8k+nuevsQQ3r68wfR+P7+Cz20w+0scfY4lgs/YjhYksOIrvOwO/7kJAJTQQwbrPDDJ9GBu
d87sEytRUZWXoPDW35WNIHPlcF841tYAk8PYuQG9U6mAGMxje9Re/0C0Hx0Mii1+GfTBhGdO6xFf
hHzl2zUtCIWBhRqS3YxdIDjkaRxSGzVQqKLu9WeE7D34NvzFr3y0sL1/Pa/+854bElyEMQeTYzZI
BxnQEgFvVNZgoD1EQc9Lphu0BUgmC+5Zjl+cGWFu9qGSkMfkdRrGK7R9JldWeoEFTup5vg42RSnl
Ih6VGA8bfDTKC534OoDuAVqx2LnyPr9e3y57IicTo28DQG3BIgRuNPYQQ3Vxks0OeAZ0Dke/LkCQ
qyDhNAJtD0lFSEbjGAPOL6LE4tyA53aZk1yU6zwl2oJPtlN2JmyS30Ywe1aYh9GN+vBfrpI501kt
jUYJnUqUeL3sOUOPKvULTz3O92icpu//4soVCb5x7oOzrWXejxak+4ZiAdVCmZzS9bqxEz+Lodk8
HC+v7u+U7Gwr2cmIdrTlpUL/ft/VuZcOuBTA9mFh4khPIi+dj2u/rzCncdkoL/pvV8fCIEqlBwZ5
IjTR1Xbdfbqzff02f4EGrUtREKXouqGfiAnLZ/aYs1HaUEctY/B8ptL3eLWvID4IQXjDheC8HuVu
IpIy4x53CMfI6EiAd5HteSRzbavKSqg8wii7BKQ+/mD2d5d3kXr5X4tCnAQ/hq5qGjtzOg+xVc4Y
HTzKKC6oyb1Szq6mVq6a3Zux4Khz7k5b3thiLp20Gi0yqkoatpO+k8z7qgN9RepfXpDICHMBWFGc
WfNixCGmrtyuel+gtglF5stGuJ9msxLmSVDCgoyVoJq2OAdVK6/ztf5SKN7YYFJHLbWLLNKxkNpx
hw891JEcZ3hVNa/g8dZ3LUjDRVgV3rIofbwK8JCNeMzsXRkX0yrHCImJmbpmuq8rkXYE7+ugv2s7
wJabOJ7MxllAd0hSVuAKyw5QeCZ9qInEInhBb2uC2bc6SUoT4yegX2ktb8HMbWte59p4mEWAEe5u
AT9p2oCGgqaeuY7nzrRSZynTUEL/WMHxWX9f9jJuhFM3FpiIMxopxFs0A3E1kD901GEww7k3XaqH
pWIYUSjpRw8gGwy29pgDWnWZTuyhT0PKBge+gn1/UB7aoDjStxhSUUE84GYbW3uMvy1LAV3VBlkT
VHNP41Hq3coDWv5pDRXP8IzKG65E9PFc7wCOQod3K3TI9zzxLftoTYYB9zCmB0E3I7nq8LYoHxr6
k4KPx3OPP3GbEl1hlpRJCfHwS6Iky5EBg0TpWNwYh8gne+m5/OghcScfco+8XDbJtQjSQtC+QhcO
Mxbna1vtZmkNGYIMav9uRa+RaFCfd1eAI/Cfv5/JmJpaySIA5KH2AmfXNMVb08Jd49ntJ20nHIER
rYbJmJBKyL0uqQSrWZ7a9QM4oh+X94tTewSTNsD1IFsAsBuoF2bD5Mqul8lIQu129hVf+4G1QHkb
BPK3K9Ld1K0eccp+1aJxL/7S/syY4dpFHDy3a051NGRZmoV2nz8hDfVK3Xi9vDaRCWb3rAq9SbVB
Nw26574dHRQUcC5b4EYnyIjRSbk/q6BZ4eYNuZIhzjVUkY5OC87rCtLWEJMlrpS9p5X1S66X77Fj
IJEYYzemjXm5ODkWJEGFrTzepbL5ISwvUGvNVpJJONOt/tzU14a6d4ZAsFi+7/+zWJYKyJ7MzsJO
pGHvKzsdREA76cZ8Mh8XH700v3mR7vJDfh8BsC+wLFocE7Ag7YHJkAmHul5eKu2xHX6spSCbEZlg
wv4Y6RGZxjgLTaTvBCizuPZS4/HyDvIC7/YjMWdNH+e5b8sEpb7OUQ+dalmBMSiWO6ZG7RPIoPmX
7Yk+GF30xjur2VQbYCyTEDeaP/dBPiXulMjBhLnEVoB34b0MtmtjAm9mx7lsVjoJx0jrIGrcZ36a
N0tArOhDibGpJehc/TJSni6vUbSnTByR1iYvYge+EYOER340O8wetKeofrlshldUsTXokmPeUgEm
hR2BQQzotGklWahBxvtUHq0dZaxOfsi/XFIBYjEHVGtMb71ngWHq3GxCsjXMfMQhyrJKRmklTBRf
DQnEJo0b6dn6TnHuVCT2sjnuOdgsk/mMtVw0UtLDWqOB62G9mezRr0QwBw74F5cOxm8tQzch+e0w
axolXZJMCZsZ1ambyA+r9RgVQRUfBgMzPkRxI3Krkf1XlvZplFlaFsfGaq9dHKooj7lZBEfR4tit
rWh32RA3p9NsOp6iUcVTNhivUTlYxoJAmZ6cLuiPqKt8U5/0xzYH4a3qlplLB/YERunP/8tPNkaZ
VJzIUKOOy7Tfy/v2pJ2mgArIxsBUWNfpTYf0FWPw16J0mXfFgt0UoyvoA0MoiLlio2zJhszW07Ds
ChBS28rTqjr3gpXR2MuubGuEuWT7uSC1ThCbo2tUM79Rujbre4HSNjCd192VENPJO3EbeyyEqjA1
ErVpRJ8AFHCsHJxg+Dn5tDvi+KK7jRc30aLUILlgyvh8TIqMyFUAxZSRUFagg+qnSl1fyclyP6Qd
dGiMcXkfB4COo9j+dnlbeZ/OwtnTVKjDGGhAnV8OTVy265SDtzMufg9S7apm/4VYggl4+IWBN7zJ
cjDmQ0YchZAknHU0z3sIVU2/l0Vwx/H2D2HkTztUgYon4/ZVmym91OBU19bPuf2O4VRTR7su8xyQ
pKFu+4VN21hjMpEiVroy03P4u/0NTHbyIICJcCuyFlWVxGPakDVWD1SKlcbISJogx4oWLz5odIh0
Pwx/mG4dX8QxxQv3YFy0UNRDdc12mKM16C1pGgVtLMs8NCv0V5vKmzOBH3Cz5E8rDjvOLEVRotUE
JAXynrz3xEWcx7N6+LkM3goCX4BvRRZ5zk3liAzMGVNFQMa5JanrUJvI8MS9zombPyk+OCwO2s2i
uPZjd+z3yTfl7rJrcC81ACkAOHBs8MZozF7GsypVhoS2WJ5JBzV9btpDlB3GKtQqTGOkz3HhTdOH
wCgvxdsYZa8ao4Yokt5W6JMhJ6+fTKD6Z9Ajg0cbnKCa1+8xYfWNCEVc+ItFExladwqAASxhnWkV
aVKX6MPY5fOon0yIhdZNmM6qr6R3WvQdtSdDdIFzPyp4vDCDjBcjOJXOIxaRzcUxWhUwrfZH2r8T
UaOa+xa2NwbY0+0Y/ahGeEQNYYrBz2eoknjzVftDuTG+W/d00H7U3RKCfoKPyLu6cfYwXI92PDAr
jF0N04z2QGBXKl0osLcn8OMGTkBC229eF8q6Qmud9o0oZ+DYhZoR8DG6gbMCtsXzDdVJPaxTA5bm
rm19XR5v0n45RKXsmXMnePpwvt2ZKXrHb54iStNaelUDfw+sU5Dn5rVNhLAt+nOZPOHMBv0NGxtQ
BOskSDlkNO26jUI6fx8d1J9KADDpTsTEy4mcZ8bon2+MATESk6hLoTnc/JiLext6oFMjyFh5t8GZ
EfoBN0aKWG4aqSnxKr229+uJhKavUliIV+zindANud8I00dghnQAuv/TpdxY6xZTSxQry0KwQj/H
V+CnfTOfbHAzhBSRK/+IYrxUXYHvcz/axiizRJJhmDGK8BTQvyfI54B/ARr5pCweZYYm/n8+igf+
TuiB4l+o2UDa5HxHZYDFmwUXbGjHH10cRNq7WfqXl8TzDNymYKzATmJlTE5c9k4c40jj7hm/VfrN
Ur4549NlE1zH2Npg7ppB1usqVVCl/lOKgXhS/dJBs/hfLRGhGgwnAUdw+mdFLD5WJlNlZzWq/P3r
/GqHtCM+usNPY0/xJaBzEd3efHvwfHCjA0GhMKuDSlNRktmMQ+1x9Kl+BwhoO7Dwe/JtdazAcjKL
JCB5rq8o/1hku7e9UrbVqkCnQSX5Nd6/V4kuQs3wvxklkLVMZNt/zW+RzE6STl+BocuxqHKXXY9u
DOE/t33G2PVVISjI8IK7gikuTUM3C5caE9zBNz2qVoremWz6Dopz4OYzf4xlITjAXDOo7CPvwWsC
ELbzA6X1hjL2BNe9ErfOQUpmfRc30SmfCtUdjFoEMuHd0eC7+rTHxAs7Lcd6ohm4us+lkO4jpFUD
4ml76V4FGt5vXTo7IALNcQ81VQ0DXMjGKplD3WtksuxUScJmvV6moJI/6vb75UPNN+E4AMfSHIcV
xlsts27AtwowRhfa6X6or0l1uGyC5+aqYpsgp0G68ZcwXjGvpWxGKea7l7umeihjwVOdtwR4mozZ
QTosZlP7mxtkdhZMqKMSEDrSd6m/q5IHYzxeXgIPK0O9+R8bjMM1xEnRc0HBL/uQBggX1ru5d+1j
fbCuS9ujEbD6kV9/KSZtzTJ+l0bGSuYEZo3bKdCDak9BkwP0kCmYinzJ37bmaN6/2cmGPtniFYRL
VUHcaQ2m/EFtBV+LG5G2RhintocWMp2aTULKNlHepo+Z1/iN6mqoZELr8uW//HJMWE+MDMxgrZog
3XTrE7q5ILYCGscbFD99tl1zR8uZomanaJHs5bXUidxJhZmG+j4/mqEGuZo5pGye3WMsxt5xTxi0
NdHex9MT4OLz75Y5o5zkC8rg885sXcrWjmn1N8eT8f8Byplul0MhmhznhWDkGf/YZCL9GmeGUvZw
zdTKbuc+3xWpFHRGGRha51/+hqLlMWn8MHe9VJsoxTnl7ard5rko4xUZoH++8fuly7t0Jsjh11u9
9qRbyS399DY6JZZv39Liab0XcUBxhqkcRJTP/WMiSi9LzSLRep+6n6FRpvgkGK/WQxakj5FfXnW7
5GZBrbHdt7/T39qdKCjzg+aneSayGFkiTeOMPVXMD0j12vPVAtGcy9+Nhgv2abRdIhNOMHBHmk7G
zM5K2vtVIrtlsO9ztQlAa/duNyIGUZFHMoEln4HiTwdUB4AJdXvjdxH/Gof31Xy8vCoOtcf5l2Mi
iqFkaiplsIP28REEtm6KB3QAMiDfil3tpntdIPsG6MiLUrsgYQOdtHMUAYZ41X4HnApgxbXwhkbx
59xlTZs4fdXAfaLrKVCD4ZqSHZLT6mV3oKfw7RthIOXlx+BfRYhBaVVFZn5uMclSUtQq4nZ6hDAj
3NW50fHUHXyKqTBvRJnkn2rZX96zscec+rWhj8VeSsOqaZ1mv0bV2Lt9IY0Ia0bzas1Tdyyzrl3d
rh/wJiC5c8iNsW4PVtMMeSDbWfY61WAVGJKmDdreHj/yRK/9pNOK21JJ+ivwcIDrzcr676aVpbcY
Y15COSmLu1GPxj2ai+tOBe44sMqm/iiStMV9YaXyrwyDau+XvYqbYm63l4lBBfRjW3lKcS3m3hr7
kuJScOx6sIK6dQvDI2AkdaW9foh3X6nIaJh6x6AxGED+In5cMbPUTa2Fh/5Sv1DAOOmr70SKg8tL
5EXZrRnmllqzdTTMrnSOih6gOOvGmmAPeTFta4Dx0AEaENI04NLtl6uqmL1oTV2rePjCKlQFwnB4
mgJDxaxCm+q5kA2Cp4dseiho3MllL5jO4a5jY4JZBxSkYmXoVkghx9MBJbxT1tmH2m4EgYwXL9GH
USBXaaNo4DAeJymk6uXcTMLIebaC6JCU+7oQvdS4H13D80WHBfMvNYRF1nqnJol1tE3fjCC61Ygq
H7xCP1pZnyaYdVROOySdgWLOfDsl/zvIOL2ZJ/3WCMsQWhUCP+aVoSHZiiIBlqMAIsx8n0lukiiz
KjB8hdqOjk3Gx+qIJMHrBK9priNAlIZqp6hAHDKX9Lo06zpOaNON6m89Ga+WwundxrBt97JP87dw
Y4i5qWNEhjFqJRCk7TCRjyKmFNR09AASURgWERbyRetiLi+1jbq5SvHonOL7ITr08a4gu8tL4jr3
ZkXMJd3oeYYGngNxsqY/Gu1jmjjesrau6bxdNsRN9aFa/n8fie36AIw8tX3cO+DAGv6MxIPVDmps
6J21+/z6a7VLlBGhYY6bGCPcjLtPxii35kDwnD5Rwtdy11/pTzOK9ZBF3okGGXgp3NYY/ZKbzFgh
YzW2BK06cM5dl2P3XR/Hnazj+gfda5ooAofnvrO39hiPn60SNAl0ceZ3iDp6pV99U9/agzy4yw5z
e2763XxQfl3+gtwQhQEYEMBCBQmK2udrjIwaFFU2wNdtb/hdZ1xHSSrwRq7Db0wwDp8Uk07kEg2z
ZHVcae4PzjK6pSEamBWZYZy+HBOjMciKVtJa+hmuWF3/qTWCYMF1ic+1sBNXNVhQ7UoagR0unyXl
Lhreyvm6LRLXUgS7xj3DFMkCJR3Up9jWgClNZZK0QK6laXS1jI8zeIClHPOqjYhUkb9xn5YYt1Mz
wFRVrUUVTCVohl0V2ehGoicX37kB74fIkYL/qYwXSEm3NGZBBwtQ0Z4CkFJ6GkVek31F3Po5uzN3
SQCi1MvuzV3bxirjFPIcpZAVRYOl1jEgt9PrJ00VZBL8++PTBhsDh8WepDGKLUyvISL5zW993uug
EY3c3lteHGVXvXxhUSj3gSEHw++YZD4/s0NsDMbq2Hj+LCDwTgLSgDPSEOwc19M3RpjvtWiZgzuR
QIIN7w9Za18TmTLxQZoNTMP2XafO6v7ysnihCIyNIFLSZdDLskOU8RSvdU86Ekbq20JOIHq//Pdz
P5SOTXOA/IFGKPuIqxdtqetsQp/8Vnml/C22b30rThhtCNKg9ESfie4Q+4bbmmPecMOiknaUEZCW
SjutluWWcnzr4L8D5ZEjS3pN5ExwIfOixtYmcz9qcj2VcaeQsOhJIAFTnka55pJZcWszF7kI94MB
nImHgAHhQnaqvVcWo7E7LBAMgIhLpltIAlZokQUmNFVGNSR9Dsr1VYp/k1h7jVbR2DO3mKBvVsGc
pqVV66mJ6XwBBiQVIPiqb8pDfES6RPuhIBXct1+JSluTzNky0e6SrbSNw6y+mobbLjqkgDlc9na+
J2AcA+N1uoXxifMgUapp1iL44eM01/F0W6adO5YBUUW80PxP9GmHibBTYkhxruNG1LTOleOwHPL/
biVsAzmF9Hm5KGp0LJT7YTrUzguEIEwRgIl3U+gGyMYwnoMKhkr/fJPsJXWnEcytAtYzvWhVqFQ3
kSVYiMgE482ZigmWTEfjLoIVy22cQyXEL3A/x2YZjDfPiKGdnaDbrl7HN8VNB+pWaGldZadlR2fR
xdytvHtiu2+sn0GE1pzSKQH4KPXm5CpL75a4cJce87i6APDFjahANiLCgUpDdpiIWve9YVvLCPTM
VL+sGWp/Y/KeVMPb5NjBSIBgloGKunyOuE8ccID+Y5Tu+MYxSDXPk6ZIDoi/poCi2lrZzTzThfjD
znlrBI8Avo98WmPcUMbDsJhbuKGSERChLOmr3hcH3RLcE9x0bLsqxhcJqtCSgqpmqNxmN+OdcQBj
gRfv4yPGFoLhVwb9jK9U2oC0gj4fhuCAgGUihbHkvRkv8H2na1xnfTDLkrKpjpqAd58b+T7tsAA9
eSpaFCkqNI4tJ3eVZd4bhXXsxoF4fSWi5uJv5MYaUxKz8q7THWVBmSL3BoCFQjqm4ASt46etqz42
0IhZrqKbr3THN5v5l6iWFDVxVjrOsbJ8uW2ve3RrViKoxYl2kjlvWYLBzLhN0chrwcTVH1BgdM3u
kC4CDC43aG32kDliTq5i3rQEpWpk1u4KPjg5Ez3cuCYsFUN38h+OaWYp1lpXjtMgLrbrvK/k5spe
RO8okQlmFaqc9Ys8NCQkGP+1nYfGOV4ORdzPsVkDExts4L7XPkNyJ6m/eu29lu8niPr1Xzk+GytM
ZFhzWQLqEze5Hp1KaXHrovIy6daJf11eDT+wbgwxV9VQJ4NpgfYGBMHo70OyKg7MIyRM/pB9K//l
3jHXVD3bSSwZjXWcJ4wxZzWAQPUCWY60fDDk+nB5adwPRREZGFoFuoQtLg+Qk4WqwITxCeumdLTA
Ka56GbSAtehuoiGTfWIAsw5sLl6BUMBjPEJLiqhwpAlF/x25UT3aMsEJit0ipGMo+eQ3oKQs92Xp
acfku2gUhXcdb60zngJ6cYf0jkzQcrgboDo6L6i5NG6DdDZufYt8wTFRsDccmqI5qCScX8QjpIOG
vkPr0cizq3X5kGxyyhX5AOCaaF8pJvGvfQUNvUMVDDDpwKysUCdZKdEVAsc4hbtAZ+fYHNF9EoJO
uK8PUNgBuQBxOiCEmC8Ilb9IQrqGAsUrul5662JiDwdhdIs40BYPNNY+CMlEmSgvVBk61YmhwyL4
53wrm6KJcPmjMREn8X00zjvDkh4vnwFeXrg1wZxuCXXutTDhHMQuPAlwwlV3jd/ljGlFwRwW77Rt
LTFHu9KI3BoO6ouLvpshzanmD71+Naii0WP6Kf5yis2mMflLsmqzpS0Yrkm6eZdpdg4C1uGmqzPB
bShYDzsmpKZdURe9jIxaB3a78KrmIFuPqfpy+QNx4y+czoTCGHSDALE7dwI0d+JpqsG7KtdzU3u6
MeilOwKcXrmm3Kb3MThaR79xZGmX5KrU7JV4kAovhaxbaLS9unqN3KSz4JRzT4SlguuUFhaARGVO
BJEagsmmOALBTnsEk+SVEnld6o+QGTK8NKhWX7ZcEWaJ561bo8yBmIZ8sUiHLE7B1F6duCWIBWro
QUw7Q9gVFK6QORrmrBdTvqLQ5Qz0xE+YeqATdr2LRsZPuQI9vnoQabLwnHe7QOaQlE2qy+mEOr+a
+2TI3AwlqHoS5IvcPv7WCuNS5ZA1i1q3BDyH6y7agwPnsbo23+S77DT5vWdjwPVuOGjHy57Mi2af
VvF6ZxxZVmYzVYCBVNrXxnqOv9LA2P79TIofkwYg3hh1wzkKq/mopC+pKnj28c781gRzt5XmCDno
CbGFFJCa1GNXNyJX1k6xs7u8V5cd/a+WNDqD6qgVYPkjvRQaS+8PQ+/HznCXN6q/IFe5bI7rdki5
AZmhSkoqk3ZrqbyCag0oKC1pLBBJlYlrIPE61EkmopTmecEmnLGtGa1rkE/qGbgnJscFcr5YvxQw
bWR1JkZvMTjE+NnQZWk9lADJ56fsxtgpmG6L0CaOMfNl3YlmQ+hRYW8bE+O7BmR4QK1iMxHJrO2+
rEzgUpRpggZ6rrwvc5x4pZ3m7tTGs7dMWX9S7KL08robBHcq77vRK8Gg1IXoAjAHGSRDZgGeGmiv
Vfckwmin/WjEvSDN4jn9xgj7UC9mWgyLJEQLTL6vCEgGsL1zepiJ4KnBcw0I46H0gIkrKnBxHiC6
Koo7OQOpS97cZ+NjI2pu8XbLQvdUQ0sGfILsCKls1/Nol4Cg6vJ12+w1NTRSwUHiXxo0S3QgVoRH
BRMhVrtG1XgG7oJ2viGLQDHYkD4/ZMek+4OIHg6WiDWA54OgOMXCFEwtQwvqfN9sp15WUwfcZ6pu
ZhNawuV7Nfs62oR60XlDcW3ZIqoublYCJPs/EYOxGVF2xIEoWYiJTnAvNCDZp4cMg5WemHuK5xhg
6wQ9nIxTjWGU8wUqUEaIbYLRBiOF0o5kgYg4HyLNvxwE/82aPs0w3y6r7DEtezq6mbnqfX2kIiH1
VQz62B1K8rtkf9ke1x03q2KCrqLVQ26VKLSNQGlV5C5pQX8gqtnwHn/brWO+kz4Yo02aAtDypXQX
1VcBcSLXKyAfkfNNXQVbyAsVlLoC5QKMKP0F10rbdLLGsaHd8NFVx+91dxcl71YiyCR4nCOgyAAg
DGTNmA21mC9ljsVkGUDrgp6zPTb31b63XHINAR7oqmIgz40TVzrlJ/VBJDXF9cSNYeabaaD7lqQl
SUJbmty+dJNeNEjP9YqNBeaDod5L1FxGEMSLxe3Txl2SQBUJInCNoMKLRzM0Qm32iswcZ6jbEgcK
+IjY3NnzXSGqgvFPE5gvME0D/BlmCs8PbZM5UVJG4G/LMNRwpDqkDngO3A5o437v+CIsLj/ybuwx
6ToGy2r9f0j7ruY4cqXZX4SI9ua1/czQG5HSS4coie29719/E9zviE2wNbirjX04J0IRrAG6kCiU
yRRp6Nz/qL5E35Fy86NbYouzq1n9F+O0PP3V+B/u/N9LZC+sMk0TiHKjdHxsoalG8wE9hkLrK8pe
nHM11XZP18Ycc9vXLYri8UgnbeQfWhV50gy2Hc0DfeFfANNvO2i2/fjlqr6jPfk0n5wZXyUluq7G
zBnz6W/wb2OGQXXJqCYyt9i9vnuIEFIvrRUavHBz39P/94lAefBxLaYYqaQh8PQ4KhK7mJfcGmJz
PGpZx5lS2wcl+iBGRgpTLmycVA0NNM6NiFaocYGgwmUcs+MIsdoQvXZy4ZPLtxksJ3Z5Gb79s7Yx
zWzlkpt5PyT4YvnF6uke0osXnUNptCkxC2/AexcD0e6EejU6TKGPwWypma+mskAiN1bFX6rR2aVK
eKX3XVff2GDAQ5KbsopA2kO7SnUjWIaHynwxe851tVsVQoss8rJoFsP0JOMdapZpa5kBo9ILeJ8o
2zKSKnbqFX7olYXTEpe2zJY2b1hzd3ngw4BkLahMPnWNgV5aJmKJ1EK5QHhcDp1BjO4bsXEEwmsw
2D0AG1PMThJSC4sirfphKDOwdA5kuZtA4+UNGCX2/gI3TESgCNRwO7O88WOHwQcjhxdOxr0cXcnK
qSOP501QEGefW8jV/zbB3I4EoVI4lmgUy7KnSVvsIunsvnTy8q6ITeu8rb2dQ05ZAv8L/tPYxxXS
oqtRiFkbqDGmOhqD6BYhwjEaZh5y7AVpG0sschQYjFbXFhLkbeRQAjVIdoNdvbJbXCm4wfzxVbuv
v9MSQcYrUO6i1tY2Ax1SgzhK0dA923vkXsHccAINyPWJcqyLfnhNfPmLFkwnHhEvZ3PZkydJxWBU
PdKHq+is0vcJozq80fXdiGC7NCZYy0qMiGoVKleKj1l5sFBY1SO5ivzOkTxwbdyakyX+DXBtbTIO
aqpR1pEaWe6+9xMCoeHGTppjJXM6rnab5MAchNSDAsoGEDJ/BGFQFjVzGXc4a5DtpHQslR3+zK0Z
c76gwHAgKHL+MOyB/tYeE+qkSdzIKegEjy35ttbHKf7+F38fcaKhIJoH8QoDU4u2ztFENHTcRN/j
5Gn811RLKk1taWDIQQ0HEhDsMJoJrjSBtHgkC36ZWEhZQwdat8ljdqANN8ThKRGxDs7aY4K1kuj5
1GdQFEaO3K6KDMx9LSTvVk4Q9enq/2CHimV9dARxwHWM6hQayBztNgqK4yxY4cN4NP3cbTWbJ27H
+gFrjoELRU0mAnjGIIsKFnAlpU+t857A3o2sBeZOXlsh73oDI1iDkT83kLSbx/G+T0dH73h34xtf
xvY6YW0xCBHmkL9dVCEMlG8ZGj7d9EFBdRYNL+QqfNDd8bh4OmgTbiBuBv2f5l/G2ax1BiumMskg
5DIWwAoMKuiDpZuNBcYhzoae9UR4CP33TWdUKqZTZmoCCciKJGTZQpju2lB4NQW6Vee2kjnAOsnz
suprlN2gmSa5Oa4w5SdIoUC9UnjIlPPICHmrYgDQKMHKEyUqCSBBaulQ24qK7+XMmzriuTsDe2Gs
d30aNcVRMq8ysbEIqH7Ou7vIXv6sFzBAYRZxn60Lng1goj9kV4Lb33Q2eiwwt2r6jZcl1uhKECtq
Trx8KOekvc2QbRxDa2KDDHlcHPVIcNdcsUAR+ghJV2dQBvu/rZJlI9SMKmxCre2hvru4mp0dl8dO
swY/8xVrke08AaU2HQrWH6YXwsmS/wEjQcYJMkTcAaxufVOo8dwXWX6ME0uHsGrhxp7mLLk9Afr5
MlB/+KTv9phPmkyhAX5yHZLd7uR6InQSjZsU6lOaM9vNQTtFoCsExwLvytl31t9mWWXteJLlOI9K
OKt6MqXElrjtWbydNBj4RxddmxBz1oMRwyGqhwQcMh7jqwy9Jr6I8r5/vq+HuQkwayy1spYXRzkZ
LW18lA30tfWNA827897J2zjmGjCVUV0Wvc2POXroDxmRm0cjHWveVb0PWe/roT9jc95MqamzQTVz
cFPNKB87jS8dokfyaz5ODqp6gXIlHiTecCvPKIP+TSQWElgHoBFdXw64rIv0W2byKhCf+Ab+AbH3
pTHoXzVQrzTyOTqAqG86Gj70SHABpE8g+PXnF/WqcxrwU1GXD6FvUNzzsxIU7z/fP++/gLkPzGSZ
BwMNCWjrC52xukbW2JLW3paLJ/y/8/7y6dHELpe5Fmai96oCOSxE37QnrrOpLOlwmTomnVG+mh4o
8038C63W5w3zPiYDLHrchEKJdP5xGgtXNB4WxJaD+m/fFszqWGKYtu0K5AnyCO8myVbs4lth91b5
JbSQyMUxL57OL+oN+898OlYCOAlVuRVR/DtIaT5cxus8XoAQBwFZSqL1Nl57oXM1DK54lVAVtdWv
ofxtaZr2QsjDSeFs8XksQN/cx0Oa1gZpsrgtjgNY8OLOeAUvPG/BPBsMEAjpGI5pg1hpNq3VG77H
aCyJkSREJyBNEmZeeMdrvuC4LOi6Pq5LTydNDwl6gqRbOgIsBtqhfBW+Ko6CARoqiN2cOgBTxemY
4NwY0Kv6aHfo2iqSNHRfTfbo0KMCFc+T4lD5V0hXH867EvX/P3sSGuc+GpPCccyysCFBCt4mOcj8
5EB86cS7aDnH0GQuJnEIKd04fGRtbiVohYJYiFdJ45lg3DDvJA0aGgDUen2Kw4e8v+sKkQNjdDf+
vFuf+l/BuRdm6YgwJSxXa6ye5sZVy9YeQLIjj8JfPXZ+4zPbL9b3SML20K48iP1zQ+6E7iELnfNf
n7cextXqXh9BGEvy40QWd9WjVznSr9D7a+MKtMqw+Hne3Kf8EouTjLeFkznN5oj73AzQaXj3zxBP
HUgP4EHBo6d74rk3zymYa0dIwlmYSiwQmWoy/UzRIi3/2/ojuyjmiilKdcKIDpxiNb6HrekWgheK
PCOfOtA+WoFw8seDCgEMzNaF8AYBFZLsNr0ubhu8BVa/dcNrwQElEV4hwczLzvGAlwlfSacPglEg
SMhHWyeVlcoT50zxLDDQMGC8Km+NFdDQPieyaVXzj/Ned94HMND5cedyJOEWITEwZhe6Zn475F6j
/KejqgqMC+hJmxsyyMyOhpZCotepu7uofTi/DN69wD4++5ykqVQ0Odjn4htQFQa9NTi1a/q9Hbtc
CvLz0ADv+7hrbQwSzj7CCzA9rA6xGt9ILfOOIAzVLfUqBxUGmEaDpr0vXniv7E9FJsbX33ZiE/av
pARzdArbxmV9mPz1qT8JN6IfPSCgwlqnoHjhZdfPv5zQPP5xuXppJIaWVMVxjJCiG5TFDpvRASHp
9z5W/PNfkuOQbyi5WV5UxiJpQH936BvDNqCE3tWqrYnh7XkznIPFduCroWGO6iwoBzMpLKkJQpU3
wMr9UMz90ZF2EjIB703l2/wMTUWwTMUYt0sI0urNRR4k3nDiVQJ5u8fcIUWzLuVQIBSssqcq88sR
aZG/Ss3plKYYuna4ZhlMKltRMrIOYnP0tUJHI1eozSlO5+jH3s997mGjf+9TXLGxx3hfHZbKPIUI
j6Iv/7AU61fStWZRRQMkCf7G/TbGqN9s3K9LIJWGOkiOiuBxiINBe4nVm/Outx87b2zQj7ix0SxK
RtI+Ko6tJw5vzSzxvZS6w9fWnd0UpxisoCA7xYgUNzu46/Yb04xPQiJQJS2oKyk1KDg6QeBHMDJE
Sa1NH3PC1wIe1OdXuxtDbywyHinIa6Y34CMAVFLyhT4AHwfY83jfbReiNmaYewxE+hGp5CI6YFrh
aOjtSTDbmz6pT0k/8waweJvIXGhGunSGmsbRIczmx0XQnVqSOPMQu+cYzYmoxqHwLQmsG3aQQ03A
Y33MOwfUQEJ2Ef1bIbG3e2RjgvHCNu1kKdcQmSXqcgwVK+sK0AyWB1VvbK16GHmSxvtJnY1BxvfW
slrQbTSHQQbtbfGg+RBOOnX+ejIOptt5qq8gn0l5fstbaIJf8vs+P1U52SUzvkhCdLZONdRKRg9D
Vh4duWrh+iXUolCDDHiJ4n0/ef+IjE9mebkMkyTkR1X6GfaQha95I2s8N2E8cWy7ITUFJHCEWrbI
kgZRqzolSEDOn2H6Qz8j8O+FsMEV6TSpb3NUU5d5trtsDPo2dPLaS6ovBaTucuPLeXv7T6F3V2Hj
qzAqp4V0Sxio1oyEhuyANAM00Jq1OMKFZPH5DPaTRhuLzKXW0qbnN9cQjpJNn16Rq0OMlubzec99
7uqYCy0Tmi7LhjUMFszLDFcZyJlNV74cPIIia3iVcCuDXIsMnIjaYEyrirMu3kdXtFitfW0jC6CC
UuSCyZze49XT9osWmw1l4EUsIi1ctZJWaEI/tnNP9UD06/RPxS9otVuTMxy0IL3FlIP89bz3cA7F
22Nxc72iv0FpxBrXa5pdE/FIRnf+t72GDJC83fAbE7k6h3WiICQRY8mLfwh5eUKjrXV+HRz4eNvh
jZEO82JRtZTRYTHqY5MLDgRQvfMm9p9Nm6/EAMgCkgvUKgAgeq62SHJMqjXG1c9WhHKfSVp70V8G
o/yaqG1Q14olggqgVSdOhpizUFYUgijNUKF6WEDj6EqU0VbJpWXej8Xf1/lGTb3ZS9FciCzQvYRy
AXLQmj1fCI+VTSBngIo8xAz8pLR4fZS8dTGYsqiglsnBMnRoUcGIU6tbODhJ76szuMzOWVX6WkbK
iqkJxCCgnfYULSiRe1vJrTBwglbeWui/bzawMtO2Dw1sYBeqXjEPjprwnJFzblkunjpJ8rXpESmC
z7hQnlblWS957yMeErL8opoemx1I9QqUxymVZA6JFYhz6/Zsx0Hp1lABVx/OnzFe3MMSt8W9IdZI
geTHxR+f9diKHyhdPZ391G3tIPxUXflbvUAHGsxTnnloYnsIuFkDGlydcxUmFqnGKYqNEbyq5XPv
vJWsHe2riF6lySK/Oke0K28KRoJhn+D88nkQIzEQM89lK4wDnhyCH31/E5nxoCMBdkuk5fg8qxw/
ZUcRzHlqpWZEThMtqqJGc7U8Qe39ZOM7lrB0yPUykyGT4KfK5WK3qAsUSDUmB6nGtWZY8Sk+DhY5
SXf/bR9lBk3mqBf1WZKQ90HzF+gJYo+slnjVu7QN3LjjPrtpzvSMx8hMlJLrpDFSIUUZrWntZgrE
3MtqwcmN2qqXAzjGk+52nTiHhXc+WTrAoQVzRiljANJ4XI7GcfArX3fl0QGlz1tOLXviTnpwcIel
06hG8E6HGsJ04RaUCJixa0G6HtraQ+tOjuzWl6ZsoY7O4ybhLpUe2Q2kTh10g8ICQUTnit54D+Y+
uyEWTR4mXwWLTnxIgs1xIg4MsGrwcxhqzTrCdw1tecr1yI2W5ZQMKnp0hJs8F16KXLTWTHOFcHIz
EUNesQppgdkA/0+KKQRlvVhz/en8r6IIcM7TGGxSzRUEX11LC8Qos536QPU1+DRPkoyHRGwHdl8V
+aTOwAYFNUtK2ITp+2N2oDyQhDvWwAs52C5sdU57qSOA/fqH4oc+SLNP+YsCGar1dnDemJLt5OU/
baTCpKX1tFFSVHXyI52hTG4TX/fTQEAp9rwZ3jua7bYujVBSkxaXaOfOTkLZT+3YqaGLEFqzn1z/
XQrJwCQ5pnmhScU82yWhLaCkNxdvc1EyKs20IAZdd95NRRHtsx++22H8ELOBYSPoC/q6DjWSVSKE
CDBwfT04NGEVuhInkbp/Ft/NMRdjOuRzn9G8JmavTK045DUCEenK6HgtsPt34m9DrCdOIijRRA00
F2gjuxikUDrEksTjL+EZYXwv7/PeqBq4e6Un98o0fulLwTnvd5wNY92uKQojBcMrdMjEzpviX8Nq
2CWYgFpelLgPSO8bxlx9ilTnrYpxMtT9kyA79sF6jAPhxGvY/QNEvNuhe7q5AVQtRTcKhJOOEaQ2
oKxSBOsJhM+aM0ROcTC89nI68cat/nDtvBtlHuaTAZEamXaSr9e1bNPeKpCtQOleuU8eDK+2TYcn
/POHhPe7Seamk8QsUioJLcNN4S42baWQXFx37iRa6Jf38qv6CvesHTkR52b5A+S/W2agoyRGS9BH
hvFX9Il2dzTcVxz1cvHiIPMEXj/VH0LDd3MMgphiLM5kipEoO6rPMu1bRorRcIQDdDZp2y3y3pfm
A/HOn4v9VYI0QgJBpopJZvaTRnWBpmL6OEOuBQN014WtHPRb+GxgXPGeErvh0sYY8zH7eujEQUKT
O3ioKzHozZNRH84vaBdLMIlCRSmh8cwqe06hJqtxqrcHY1Xd9GVeebSvu0iyMcBCb2xAN2lWjCAd
0zudzN+0qggSIXwFpy2nW5izFrb7DQMBqMiNuCsj8atWiI+11nJKmbto9b4Ytt/NWE2zCKMhPkgI
n/5XYWl9XoXlD172+6uwbUqk7THBVjVo/XwGHYQtv0S/st6Rb9/oDO6lguME+0C1WReDwlBdXXrQ
gxfHuoIwEKQAf7Uv8asOlmaqzIvcVG+1unve895SJp9igI1RBpKNuhKQeEOM2KMjGWo3x8btncWt
veJXewo9/TJ0pJsOcoShBb0lJz+CQcJ8OP8juCtnznMKkk+Ew4jjepDPEgtUdMQqkKLov0AQwsWd
cMMVeNmNfTbrZk51MgjTgE7F5DjY+nXol058L0xWg8a63M1KK/rXgihvKdSNQQaZRxAE5d2Kbqei
vFFNYlXtZZTyNpK+ic99TQaPM0lK4l7FRtJSNZW4g3CNDz571DpLn9dOxTuHDKg0clHmEqSqD7MX
BWrwf1FDwBuZ4njHJ+IrLQ3rqov6FM1OSMV9y+9HtNOKtuH0LpXP6xVLafyGc5OehzGJ5UyZVanQ
ughvNEMsrsXFDBrSOufd/jwoS+xsfV1HjaIUiCDbGRRiSuvkTeIm64WulfZ5S7uLofpC4CMWZShz
foy7zAijRRWtZ4mZ17ZPbc57INFgl/U7aFJTxQHQSUIb+KMBAt2TfGgjSDGp4HSMj2P5c8F4CjqA
0cenOBUkltu+s4lyf35hb5W4c4bpyjcRpS7USl8WfQG2QpJfRaWUuxPGR+5VCNmtVp4u8UXXL01q
m9JsfgU/QnwbNi0357eHJpDLU6AYhQExkW2cXZraiLQICqThY1Q4tE0pdEx7Va2mQuVH+v8gJN+d
vduaZI66EakjmgAUEih+9116LD2B6hN6fRC/qj6aDtFWQbO7LcrLl9xiF2+9zNEvVlApGemMmTjQ
F9GXY2EvNy2YQtB7CBlt7sOBY48tyApFa05Ko6HLzcm+C25nJ5KX2Wi9fo1wMaqVxytl7Ibwm+1l
K7LDIs5Km+Iyzi9Gh87jJY+NjzDTUW4mb0XXitRbpkM85e68R+9Fm1u7zFFFA5ICNkyJBJ14Wxq3
ynQfGZz4afcZtrVBd3tzaAx50QtZRXtbslhgvTwYvuAiCxaskaVmlvBM/LeWHE5881bW+nRW3w/J
G85vzK5KVphDjm4E1UquemJNtubrHqZFB8VJbKhp2SkktqX7CWmV1E2chTfLs3dhbdfNhBnRCqHx
WIUanlxNh6hWHE2UrDmN7FAIn6Rx+KJUoBUmhnf+k+5eYCK44A0k4DFBzT5XwHCT1clAQ2LptiO/
jMrNxcxqltEuUGpsNauqHjL1UDUASRDvN7bEBSgaXXze+/efwIQ75SRWFZinEEr+GNHAqdmgVUmt
+mTEltmhc3R1KwwYQXZisnNeAYFnm4l8ur6vQLuThwcpfJrBGIBheCfPgh6zyc3IKyJzN5vBxbFS
Y13vC1TDD7OzOpNfXutX6LXx5CNtMivt7OX85927XLdfl8FCSSFjbxa0ZRmTtEOjWAWPaHu3t2Bj
giV9TMpBLuO1QMYeeU7wbX/VHqofqE7bebAE6g0dDYHmqT8F3Af+PvCagHPK0oj/PkLFWMiGKJYL
7lcJ890ZjKcQ1lastnAEMPFAxJR3WPa95d0is53iJM5irVAAdDGh5MbgJ4EK+3yHQd4QvVLptwhr
1Q9LwLvUOIbZqnxm9LmeROgZ6VfR7qR7qX3OwrtJeu241Cj7LvN7jWx1vs/SRu+7oThmxvwFZPev
lcFTYt0LLkWkR/7vw7Ehn9pgzGuhmCMIi6O1mCOvDF/MDkY7O+f9f3ffQDppgCVHRcqaCcFMORXj
vMFimlU+yP3rEpWZFRf6XToWF3MTWufN7SbjxY09BsWlKS+7psNDqnINMDaIAR39qt3mQqQT0PzG
nt0jsLHHQKeqL1GFAOSfdlzZkwOw3Z9GNO6hoOtF99wjt1eH3K6PgUsQR4llTV/kMtoG+0N53aKF
VHTzI68+tOuFm4UxZ1tPtdmYJggtpNPJyFawh309/6l2Y5mNAeYox1q0znWKWQt1vcmMC8G8DnNO
TWE3SfO+W5/I1tDKQ0ZFQdsVffGOD+V1DHyaEUsoF/0lj156t7Vha41J+iuL0mo6basZPTA0op0N
SRPZEYMJkUtjaTfpte4unuaNjTWc8m/wSSiE8uo257f1EyfboqRrHw9oFiSLfBKH7F42k2tp4JHj
creWDRMNCNOSGNqMM0iu1VPsLbIl3pp+hIdFeFfzHqnncURjW4CV0RCToaujg77MVm7+iMAVsaCD
YnruSXDeMc97vsYOcy4iWqfDHFAfiqBPwJfsMx5K7b6If/u+xs5tLpgWFdpSJgG9nKu7wR/fMGN4
KLy/OscyyGRBSCmrksEAIinAeVKQElQe7fPYd1bcPJ7fLnpOPwWPGwMMAmqkqXRNCGPMGtF+lsyX
EU7x/Xof2Td2GOSTerwPhgFI+z89CvVO79C1ObsNQlOxRkKB95kkztIYDByGmAxhW+EzHcsHOkaV
2cVFdejtDNP2vDLb/sNLRpM7OOt0/C9zorJcJbEUJv0hh4YmajP3YCXHXXIcLiqv9MUDeVDuOu4a
d719Y5W5oMPMkCG+AeomEmh+Foin6NdaWG/6xbgxhZfmhTu1vG8SRHMyVKHQzc/gJFon5xWFS9oD
tYLAQwzaJ93NLjtvdEW39rPO5pX5eBbph948Ls04FoYyl1HL1h9J8tAVnLh0F3TBSP2/FTGfDioR
TQrlWPS2JyaqTplWPmLM84eEKhTnec5bCfO54iXUJaJUqBqOClQgDLDXJiCt5gxc7MaHm/UwoLES
AXqGtYpifBE+15HiKvpya2DKTVkVztbxTNF/33yaUVJzaJJ2c1CuN7rwoteahXEgy5jvzsMUb+MY
+FCUsOvzCk631D/WMrYb3uzo7g212TMGLOYRkwZaYbSHPE4Os1plVqo3liykvgGpbLHOD+cXtI8X
iixDvESjEkRsANXG+jr0/4SeX0dvdOYLMINgpg6SpxVmmH3lZGKyhGN1FxPfrbIVvEmYp1JOROSl
ndmR7Aw03hFohgQoAU4nzT1vbfejbYwxSCEMyqz0M6QTSnmyq3S2M14XxX4cszHBQMMyavWQxciz
pxfaW4Md5ePIIHVEM6Q8huv9/AOmBAVcxlCL1RhrYZuFch6ibZE2QZVO90js+Xa0B7DJStbyFNoL
x+13kWljkEGmpZGjtZM19LiiHTqKWjsfMlfNeF5B/8ynIGBjhoWlasxjRPNg/7/E+BTau6Jb4yAd
6lfiFyDc4M0S8VbF4JM4FrOkGWN0nERfbHwkRa2haOzzzsczwiBTWhSJHoKF+riQi1W5DKO7ZeKU
w3fBb7NtDCgl8lrKs2CGgVG2TjIPmDC4QabBrVKVs5jdkR5xY4qBJ5LoqdxnoCJVfOrnY4D8ODCC
JlV5NTneqhhgkoWy0eJx0YNSRgJxvVvNAIVra5k4Xfi808SqROUpkWtdgVCo9rg+1w9qQKXUR4zy
VFb9KoCGlBxI4pz3in1I+n2CdQaS4kYtRakhoIJsgwzZ0ETkSYJw/I7l3++NZDQjCfI0AtjOIcUk
SZaUPZ9fBc8GAwtVWDXjbA5m0DaOFD0IWmAIHN/+A7K+7xSDCbmZzHkzYpomhVoHnXbNfPLrnwbt
0BY4OMfxOZY3O2rDTpk7igjxeCy63KmTwl0Rt0eZd37rdu/594PEkqmGGrwuSULMjfUQT0zFn1pR
PUcGsYew8CR19s+b430pBiIiiPBEWkqlueWTYJg2qUsr7XgKvzwrDDpoROzEusRJUsdTId930fes
48SUXH9gYCGJiFYkEQabMFalHVVk5kBfdkuzMfGp9rk1Os5BZQn7VmEQM6hlUMCTPbSB3cf37VN0
iWyZXTnKSdZd3guOs4ksf59QkbmbWjU6aHNx3ZHZl/TsQOTuvyEQyzjQ9BIhk5yhpLBqtijNN3XL
m4bmnCaWbDyaV62IBQgXaqXmR2vkiRDuxCitfKWXM+9A8baNwQkT5NwCtGnBTix90YbLQr4oeORF
PF+gP2HzyFCaNlVn1DWPRvWzN59CHqEU7+/T/dz8/UUqhabJcbnCASzSvEg84rT9q04VJLzlIAn4
SRFwkcQQo1pKGMiDlUrWW5UbCnYYBykSzEiUd+kJ7Y3uX2DPxiizLAlsAVKZm5jqKYajGBaOqvY/
leXlvJXdLjNxY4aBuBHjzUZE9dhIAB6VxJID88o8zYHq9pPztFwLHq3NoZp0kXnBZA1W8sorrO9n
lza/gQHAqWggBNlMyWEqTnhJOf31Ggg36mWmuBn66/kUDftwuLHIwGEl61kslbgeqZgVvR5DdMJY
61Hzaj+0eeKOux7629qnNimCdqxknEMMKQhfq/46aXmp9t1TvDHAxEVS3rbyXIAfVbulM6WD3z/p
V1oMSZrJadFuMj0JhSVw7hSeUeY5FUs41kWLc0di8WkuQSOs5KJNoi/nPXT/qb1ZHBMuJXozRGpV
J4cGnLPjoboq3O4RyiMq+ndWt8dLMdfs/3b6kCf7CCqzOAqiMYFUUOsL20RjBMSXZB53MPWyTw+3
zcoYZBRNvY70FWn8dp6ht/s8it8lhM9k/tFjymvsPCjJeZzdpLt1ziYDKx0p6gZ09CEatA3oYyau
ccgFjAuu4NcXAv0GjnLeIv2D5wwyACPUSobiZA5yj66GCO+F3szOOF9XScR7ZfGWxsBIBTm/pNLp
XYY+rxVsQNExdMpgtiXkR7oXXpDDO9UMhiTFkkcjtGmOnXmjzy8CT4CRA4sS21rVZr2BFw9ituSL
iAb+8t5wkJB2GqdC8QpjQB3nS3FQEZKZH51ehBCdMZlI06UXNA1OG7irZ9qB0vqRx0sv8c7126/Z
3Nt5Fy9RNmF5hQD1ttiSy9rK1EtVDwr1KlYFuw+tYXnOaicyFFsYvWm9UWUeVeS+e8oQepehGKaw
Df6yNvZ5roEhOZ0aW8E1PqDmlOaXUCrjHL19vHy3xPhLCDmDJJVAip+B306Ejtu0WEn0V6D82wib
IUwWEpoomyDZLjpq45btixFzOBL+4CY69JlliPx8Ei3sIBc6RkYVo5V5dowjFQ8u7PXq7c3/lXfK
9nft3Rhzy4SmVg1o+Q0PxDzKxG6HzpI0Hkbtt2yq71aYO6bqBrGvqpj4ky3Y/8zEZ5d0GCm8qYPw
PrmRrNiVESHc537OSQfsNzRujDN3TRr3oJI1wzCoczv5ol93YJmpbtN79Wq9km+X5+KhvCvd4lrj
+MofAOZ91cz9k6CfoUrFJgTn+eAmKHsRWzrol3QmVILWPG9cZx8w380xV8+SGsKidUt0nJvnwbgg
C0dtiOcqzE1T6HrXCWBfBHltoEhf2+y1z/2/uczel8BcMauwxm07TOgAWVenVy7m+lgYr/3Q8u4y
3l4xYBHl+iKtok4wiNweaq+8D2+MG+HQOYvTeMZLeNfzGEQ5u8feNkW/zt3SD7in02DNLrLijnDr
F/s39O/tYy+YaEmzycgRp3aLVR5oxw5x1UvtWjyCQs/j3zGcXWSvmLStskIrG0QEZWTL8rPSH8/7
w/4RQpuCQsuPksTWgUIimWFTo3tTtcxr0UtOoGm3e7f9riIu/f+oU++2IL3bY/G90MkaxVOHAfUc
zREYi3e1cbD7drmZ9NI3sbVVM7mYNUmthdScYYLdu3JjnIkP5Mps5cZAomosDJu0hwxqAuFqGwNn
V3l2GMyXyaAoU2Eg8ElMO5lTG9T+K8YzeZkD3tczGdhPYmMCuwDIekdPesVs02FEXn50V1dF73pp
8yK63SO22T8G6CMoXVdLhHi/KJqg06ujjpC4CHmKULtevzHDwHoVK5pWVaMZ9HkHHTlEGiuPho1n
goHyBmPJwrgidivnUzGPtiLmPATcxYrNKlg0b1LdXHqcLPAktRZIBBDMK1Z4jzDjTU+F293H+zoM
thuiojdmhSwEHdCVne4yOppXiT+AJLL3uyfzUPu8xlauAzIwP8/VEi4hRNXW6/KwfKFcPLj17yLp
bTal9jGHfx6wzn84maWnbrOhmwnKoFCnP0j9aBFez/X+3M/v7yaz41nDWCyiGUN5EkIj0+QoaWEi
RaY2jR7EY6sfaqjbB4osZr8SWVzuisxMRnDjaLyky36YakCHEv3Z0FNmL7RhNCHCmtd6oOq+quSW
kbtRcVDIjL76C8kEs+R1H1/nleSMGk9hcXebN7YZpOzWzJyGyewOs5xYqXk7iDztq/2a4sYEA5IF
tNhHMamjo6JVX0kRCVZDwsOwIFlnDL6kgTswUn01QpFxjK8NSV84rrQft25+AYOeaTpUmPVFolq5
XJ+Fb3R+v7HDQ/0k3kWJ1VyAGcMqvMTj8gHtQsPGMN39zctx7Et09WvQFyexVX2pH6CHcDlanUe+
5VfCBVhGgvOHZv+YGgYUTTEkA4IKZqUVUUIQPWjZsXilgXJ2NA7RJc2ZyGhmTTwey8guEm3MMevL
NXDxKBLYP8YCH66xVrW2TJ3X1UnxjE3MYHpSx8nAhKPGcnGkmZkLYh9BKrsd7HFKnqMKrT8rWjyN
SrmSmuVilFqJ5zSfv50qvtHICrAJPT3m5gCXxaLMw0gVpCSw/jZ+f4qfGgdz1KB/rPiUSjx7zDUy
aX2qNhNCQFqJGq+hgIsWE4jfXa42TfaKPAGAzyf/4/qYW0Quh6XKDROILiWWJC12ZjxwvHHfBGR+
0FMt6Bo7Zd/IyJsUBvpY0gO9qCofLVs98oX27ELSzykflTudp4O0k62h63o3ysBNUiYrcuZ4+cze
9OWNMNet6NTdvQ4JJMnL3QVDYpzX1k5TN4xictOQTYzGfoJwVR8zcR0JSjug53gdnRBEvdeAFruw
J9HqTzPm4OkhBA+rY0sX/ELm7lZvfgCD44XQVhWGUtNjVP4UaqSkiu/nPyZ1v4+H8OMKmW1tRrBL
YHIDqnGTeUhnHINhCSS0NQit6Rh/ERp+NMcAWZ7L6myGBY1ArZxy7EFM7fyCPsfuHy3QHd1gsxxX
Qyv0jRkI+ZpVp1IYZcPSFjMBd5q4kGPUK0bhnLe5g8/UqAnSEei3Y7aGOXSLVtVjuUYATG9xJx9M
8EhlEEzPgVxFOXVPXDHcHXqVjxaZwE1s1CyROsEIpNv80CBhowbpfXvKT/H/I+27miPHlWZ/ESNI
0OKVptlstfyMRtILY8wOvff89V9C5+6Kgnga98w+K0LVAAuFQlVW5vfRG+/JVYJhW+EEFvOGz97y
9zo/NZKWmmaphKmkE/G7J/2wXo1265Fn9CZsyRW9VgRr/DRoHxOt6GKkZ6CQse7/M0os/woTT340
7P+wNHbUzX5QwW2770Hvi+SOBJ2UNVVUeNBKY+KEY3YT4f03lNVveRS930W2uPMQj+VgSpIpHeNY
dyT1a6N+IypW1w3eZRfdDyTvi+KOBV0I6cAHn5zqBjTS0IXsJQEg63PSsPVIwk9OhLI5hVpSxkGn
fGnTQ7PcKKXgnO0Hq/dFcHc3mVVST/oIcJR0N7SvqK7Y63idJS7Kbvbl/dpdDaNF0C2DUp2HqYcD
ngpD3GVB2BPHzK+pCX2tTHC/7Hv4xgrnaqslrxGmlOjRfJR/R1fFPVPHVVsHhwqsbuFN/9fyLb4W
pQi727ixyjkdUMNmt846GPXbexriJI0uyCGuQyAL0lbgd6J95PwurtNc7lI0qZI1iNI7OXpoq69/
8qnAYYFM0jQID5nLR9lKuoENIxloaKinkQ6uOopa3J8LX3BvjDH+bYXbtIJGJt54bXICWMAu5Yeq
VWyzfRqLh7j3iHVfoWo5C+6y3UO7scltXjR1cShpYxho2pWy/hjSw+WdY5fEp3BuGMCtm4ZOPil3
S1ZUd5MVo1lTvuSRCcq9p2jOz1N/ZZmz3ahfc0v0bNz1B1MFigVPGZjlliSVqzEupSb5xvC1A8W7
dS2tglO1u2sbE+wnbDKAkpCxBXlRcqqM2u4Uy6H5j8v7JrLAxSFK8gyMHriYkhQDrSHYmp1SNV4u
G9mpH8DjNutgx3izDmM2JbksFdbmkp3VjR3UgzzNNpk6yUEEThd9Fy6DsYDrn3Uo+Z4sGcpXR1r3
9rQIQKEiG1zOUrSISUU/ARosIZWN4zw9YGbStDULomH/bvN4dLAxIw1UU8jpKpAKndXbll4P/Ws9
jW63HsbqYaKnLvSt6KXRBenD7iot6AGpBmb7NN4yZCcsovV6dtKnqzV/nrRzmnqXV7ebNeAxZIJO
R9MAwvjoGdWaoXQ1FFBNWD2i32nrXTx5cfInFzqFA2JykOICYAvd+N8cDUbcWpgDikzHip6S9UEW
kc/t7tXGBHeQir6RMdcZSsdQu9JHxS661Ot0UehmoZkPc1A6AG5OM03oc3JWQPg9FiVoJsAhxg5S
5yhXjO++OzRBeDUdqcDN96LD1hx3bufFyDMo2CZBn0mPUaPbtRQJGhS7r+GtDc4DSNmtqlxAeCo+
l+cWVHeR1x/lX51b3kRvVBYAWQu6tXtORxUNw0a4L1C2YRfkxh0SQE+tmWUN5fi4VF7YvFZLa0/j
H6BAdGVriHvzNnEml0MJp8jPlj9hOhbVBa8JCCRyI1c4jctSrE/OsVkWl4JRC0jXGFOQUG8tA/Og
XLWKN92xSW0UZ1J3FUX1veRruzouj7C0kqjtCHuM0I49FOPYNibbUO30R+2NINLLDvodTW1Td1ZR
5reDM/i4t9z1261dKjUDMY+Nlwb0Z31orjOvcqgznyJfvpVe9dMbXu/H+kskRrx31qliUpWqUKzW
eRL1MhrKeSZWdDKyx7x5jKDpFR8ux8WdmjRb3rsNbnnpFE9SI+Upim1tYDiMlsn4Ej6C1vrUi/Qo
d1C5H41x8THR+zEsLDz6GfWz4iZeCVAgXHV+YuWgCNN3yf8+HfLRJBfJiAlmHPTrsBpAkjAC3+Re
V+mza0R5417ey93PxWjbdNRIDZQ1Ph73VcWnUhUwIhXVEyjvifpTTf8komxMcIGyqjEw2WhmEYyq
qw2VHQNNKf3Viqp4u/F4Y4aLlY2sTxJA84BS5kezfyqI6K247wkELDhg0JORxHBupxvKIqtJnwQg
Ho0d+pM5Q+aHR3otPwO6A65bETx0/wLYmOScb8yheykRYoLcQoZ+l+GY3/5Db2HZzV1xYPw7ogbl
7gWwMcl5RKgalZQZSGxmqb+OhgZY7Xm8movEqWvRDMKu9+m6qUKGFTc2P2ilKqEm6x1Y80h4Z4z3
0IGGdtEfOPjGBBf4jY5KbD5dCmZQtUEYT6FOmQg8fLcwiMlwXZVNaoLzgUt5s7SqoxX9lEB9rM8M
b8I+kvGo+4vLFEr/d7Aa4sO7OZ6oKFHzkTRqB/I9/bYE1WH5MIqITna9gBrUQGauKDKvvZEVJJtH
GZitsrmP8l+1fh3LoGFKFkEGv3tPbuxw9ySliRZrFYCE6tTaUe3gsepJeNgbV9Xy87In7L60QE35
z5q48yvNRlOtBSQGgfF8k/HMrsMjG1YrDtT9A5EN9pHerfFHV6axSeI3FZjFAX7GWTQ7PiSgzkpv
zJN1YExkQn3m3QO1McodXqlTqnWIYhrQ6ZsJUal5eChEcqgiG3w8t4peG6Dvc8rWa1N7jXErikiJ
/8uBet88LpiHjdKaZYVPxbgJVbe87b9Fvu6vTuRUt/RORFchWhJ3follQPtcq9JTKR3CVfaGxA2p
qMwjOFJ8I1SL5yyerQIti6QgzrROw1mOKnJdmvL8VSuN5iDwd5FBLsNW86JY0xAMNMRvz/ohP5AX
yVuBhetPug96UDu7bWS7EFRNRMeMFy3QoiJpsiVhZDHq8+qWhze1XFAMSr97XxSn9jwFDQoVr2MT
ZRSkMR8TmLopiVXJJArmW/DFgWhfAmbRgdZf71k2cVFWGUT7uvOW+GCSiyNg4WkNY5Qhk4DcXoPQ
X/ujcVcMWrd+fC0EBYiscXEk77teHrMOye6bfhfQ8lfdSw8WlRSXvwjzsHMQPiyNudTm9YfKO9ij
40KCgNt3bXYrrbO1b5fdkp0l7iX2wQQXPqzcQJ+lWbK35F0FabT6pn0jSgd3nP+DGS6CgHCkxw1Z
W8d1pZPd92heF1mJlG1UgKhIUtO+vKyd9PODPS6EJPWi0jaSi6Ct78sZUKRFJMIr2DieA9JsDHUw
LSBnV4UcgbXwy1q/1aQXWuQYWyD2GGrOmFJBWWV3HzGQiNeBJhOLpxGsilGLTAtl9z4unHG50qGl
QnOM1ghqHbuep5iomhmw9mn4kbSoSkbpKAV62NvxcpZRddB1Qa1r7+XIsCj/WOH828pITpoqzt50
I0pgGhpAMKFBDVzBsRTxMex+MMzToKFgoYYnc6FJUqaCtrMCokpZs5s5qKtDu/7KpOtyHOwsuqMi
FdldH9wY5AJTTqZWWaY+DKIismkW22HtXfbyvVYWUDzva+KiUTsC6aa0ixSM3fQFmkgnXc1AWjt6
qFUmGJZDgp0vfqeEPwGR9yZLejIx4ZKpjTthkh5sNjeJpdxf/lF7+I0PP4r7qmAoHSYDundBeK0k
b9S2KtQTkEji2zbnMDCA6GzAbhsfDRQCu1N8EmXku6dksy1cUBunrtYXWQHjbAEK2OqhnBe7Gh5l
KgLIsLD1KXpuDHFhTSLzOvbQswlyqs92uEbUnpvptp4q1cNo5g8zGmdbaZbpT47nxi4X3soQMxVF
hQUuZWzLHVTS1uO0CouCu1Hg3QwPppwAT2lNY4B7Hejt4qVQ3gMlW+JYj2mOlgg5Y0QytUUTI3sp
y9aB+IGBYdLCak6xOqrrLmRSDmbd3VlRd2VpzaOaFnd5Kp+7ZDnVUIuEuI/TIyBedmKBB739xM3N
G6UURE+LhQeXtNxr8ui3JD1JTXKdDfXLZVP7ORPjqtdQszApXyk3lUWH4LQuQQW5Rv2su16qw/oQ
34Q2sYlsz5KtfhGY3I+F7ya5AyJRdciNFZSVEHGAFmjuxi4jebylD0YALqssqDHP4LB6miE7DXBJ
wtkrFm0/n5z3X8CdnCGZijGTDEY+vh4ArvSsFyhlxk9MzGU6rqXTC7ZZtGT2980XBSsJ6ySv6ZvI
Hxty1H3Fyw7CDJht3YWF8XlBvYICdbQSpPn3ll+s9vJU38WYuC385Do8LM/lTX+TRZD/EB6b/fvm
ny01uAeGZa5EIo0egSK/uGF+ZEb2mmK4q/fiY+0bDxNYWB8EnrSbD787L0+vZbWWFBaAz0J0JDNs
Bu2kDv0K7LXTPP4ZOonITDMD/GsgYePNqUklGSRthqB363OIUWYIdDpWAA4ipztDmv2IW8cRAfZ3
o7xJgEpBIoTaGOeroxLPWkIx8w7Kb9QxDQgtHMosTh57ELgElRlKOWZY4+qkQLJacMXvftSNbc5t
K5mu0iiroHBZgyGToI4tKm/vHox3C5+Gi9JKSiKlp8dweo3Tg9I7pvVQ5Y+6eV1N4P3XRGiE3dhq
6pRqCsMC8/FuGsuoK6bROo7lCyipx+YxJH8Z0P287Jr7O/duhotxtVJQEDlhrhlqRu4Cqb5W2Mba
vR83K+EcY6iqflQjNYTmBwhv7svb8UoORqc5L2dylTvrXXQrqgfv58yWoeJJQVGm5WmXhjWl0lhh
CKeHCKEuz/aoQh+pqehDplmH1WheaT95YDZ7qDP8lFEEU9+/rjY/gEvv5jiFGqaFfS2fWcNn8Asf
QsArZI2aoPcR135c/o5Cg9yHHJOSGGWK6RUDPMf+4EuerNoaFHlnzwAEufRFTTOhRe67ppaG1Kfr
2Eh8+jYSzyjNQ9wYb6BjobgJYZH5052x2VLukEM/LY3SEhTjtcvgzmhQ3gKhAZkEr/pZBHgT+dDB
cOITHOpGd2mQfbu8xbt+/G6fJ26K8U4tqgLk9LX6M0/tycTYs6YLzuOOagIEAtGv0YDWpRR3xscb
OEuNpCMtoA2MghljTy/6uQEiIAoGaBeUJ+l69t7azUIK973lbQ2zv2+uflXR0rrD9HpQRNdG81dZ
P0Z4mFzewr1os7XBnQroPK59YRigdwuLJ4MQ1GtEozdvAvS8m2xtcAdhkDpZU2M0IuPAAJnlHOS3
RlCmjlTY2p0CRP7oQZDBLq/H1A4xLiehGyVdhU58L1Tg3fPY7U/hTohaFLWmASh3NFEf6Jv7pfjW
Wy9z9jUkj12HOdH+dS59Q8Q5J/qS3EHBIHa5pPMKTvKmPYWkPtaEuPksHy5/zJ0hpw+uqnOwC1Aj
Deu8YES0dS1o4tSH9LFxKke7Gw4TiEPLU36fIHX8E6j39ojoXAoHNiQw+DF2DMbTzFSO5BfF7xHm
MowbdYI3zu47a/MRdfLxXFhZ1i9FOSeBdLR8glp0eGbccEzCKRICywWfjq8Mp0j3mxLZaSBB9VUH
JxwEvhvj3y6JizFKJo2rzupWTH5AczrA90yvcZsAOmRHkeCeaElcXMmpkTVJNYDLZKoftAG4aKuq
7Ej934XpPnojF1tIOo7j1IOQUJ7dpbfsDo/uvHqgoSEIYuwfXQgwOhdgJqAaRszFFCezurYsyJWl
V9DN9ZpJVFkQ7RwXPjICvQT0M+NTNRb2PIV2qLhT+fwnp1iH0JOuA/6i8/5dWmNFYja5LvuGzzj/
C5CVZn78qL1QDzV7PHF7CEN0jojMezeBwPzpP5a5WiNVV0yoRqAsBZ88cCnHxtdvMGb3GD8QII1y
5w/Qb2Rrj3P7spdbTGaDBwAldbOe7Vb6S7CXe+91BY8fmDGQ8fIR0VCAIR5iYqGoZ92zBVnu6gM4
hbns1hE/9HYdZGOOC4T1bLRJnKRgyI8KvxuPVSp5wkkAkREu/jVGonRqOoEwCtLu0yltrgoRpIKd
mE8narMOzhFkNFdWo5bCY1FNphPG4e8Quj/SWD+CtQFamZUkauHv4WLwkd6/FOcLmtzGQ07euP3q
oPDUbxYUXL/ND8thcfGcyxwC8K8AckF205+NUbbVmxSrkEg5VguGV/8fwM4t7xgTV+drqCaBGmM4
RwGb2Rt92cUj/Uzv1EAW6hKKPigXKHNVwitchTR0VJDmqQ31zJVzs3yaEuHrUvRhuVCJiToimWyG
Pwf4SEWHjvpWK9tm+VsTPfl2o/Jmb7lgOfRTaig16G/7prbHabDj+rZA2rUQEVJx3xKbvcTsDRja
OUsNUcMk1SfI1XbLsTHs1FKOi7WgcfHtcjgRGeLyuLTtDGQecnGiteSu9a2lP5aJ5qS1SJ1q3y//
WRHf5ZdaEMKaFYikZCwqgqqhJOIs3yufIND/vWf8zNLSGSkA9hhR0d7Urw3oyf//iLGIFsLFKroq
tbFIURzIKwQayQ1w9Jc/yX7Ou1kIF6qqPI9JYdZxIJV2eWYzxsVr/yM8R+fOnfGwyE/HIrZFYjn7
5+h9+/hoNVZKOMSQVEC31lkHvGAkMyin4UqOv5qjiHR596W9/VpcnKoWJerMDloKNLZBy+7FgYZ5
9PSQXEO+72R+VY4geH2V7lWookhnDFwKyHT2I9T7crkItcZ0Hq0QUp+oYv4Y+yXQIGLiLBKK7pc/
p8gQF58wmiWNyQq8k450NO7sGXXD2BCA7kVGuHhBmq5BIJnzU76gYD+dZfV3rAkWwv7H5xv0fce4
UNGakpKhzkpB2J/aynqQ15eu/LGqhRNmr7n+eHnbBO7IpzlDmVjakq4IFrMO0YbSUazvUaqcJq09
lpQKrs3dYp5iEdSyVTTBLZ3z/qYwxlWtIQQdBwws01+pBSBwi1vhcdmLWhO7X8ui6L+qso4GOPeo
BXe11BhwjBOAcPasfF8AIWgnES5iP/fdmOFSt7TA7GFZsi3EE+xW9ko3DNZ7gr7O/WKrAgjBbvTd
GOPCYj3IpFWVOA7SQD+UByaFhemcowi+srd1rO9AdOAVoOzFmYGo0NgqFZo6hnIq119jeqKtiMt8
704kioHJVxmYSHCLfUyhNCkbi8rE27+lKG3qQTh8GdvejsTIafah+SO1scQ7OV6tTTGstMCV1dyw
TcvOkt/7uf8nmcvWEOcKQ0PDliwxNLHbxOtI5MZQKVOy26EWvPt3v8/73vEvvRoj6+vSYXp8yovn
qJdu4tq6Wsfhx+XosHcJE/iBrMumrFGZC6q0MQdVY8+s1fquqq/x6F7+/3vevP3/XDy1UFUndEmj
oLKU27mf3UQH88zSulNUn2ej/0UL7XtLRXCJ3aufENXUFFnTMGPARYYWY0ZouOPIjof5Ng9AIuSk
QLczyMb8YCmgpWK6ic03U3B/7O/nu13OP+SYmPIIee0TVc5D/ZppweX93I1F24Vx5xZ8peUKvfkI
hXUDLRpM3fjhl8TJbUYOHN0Ky6Ls/306WWzM1gTMCIxB3AdMqxajRrioTurt+hwdAX90yiMw+yA6
dBNX9N12t09XwJGCsUT0stjft48uWe/DpMH2TUjM9OR+FI3+7zvGxgI7dxsLfd1rmREOyWk4GX53
o9ipm/9QTLub7Ohs+iWyJONG/SVBiFIQ2HdP9MYylyiV6PiYKhsflKQDiVR7znyhQNm+DQals9DU
1Sl3nMsyn5Wkp3im1k+ROtnE+lGW3y+74P43erfBecSwliDmLSfrOIMpq7midWxfNrA3lEKI/m6B
uzd6uLiq9GYCn4NaHI4uxiwjW3uZ7uYT9VUvPjXfGlFkv7x1n3KJajaB57RQkkRyc9CTQx9pR0oE
ydhuekTQdQfhEYCIn4tOKghXwhbMJ2zYS3PKw3hc75m+VXQQYc73Ej9iQq1TNtgAON8F19hEbgfU
46mXXqcks1Vc9pOmn6UmBsWaiKxxd/ss9J8B+jEJaNk+nqsVyEeiTuih9npoq/U3S/kNuTWBY7AH
Gx+MVOQSGqNrJhrfKS77podceBgF8mnG/G1yb72YN6bDMDYquqaJiGV+bwu39rgjqyQSY5JCc6YM
tScwUT6DjcCdZflmqMt7ogwvf7I+ZGOmATFNGe3Lj5uIcYUs76O35Fl9Zkw1o11eDZC0JG7vS65w
+mt3fRt7XLhVRwtMwCqgZtCVX0CCnRwLLwaKHyl0btuK03ypQP/zaxFipfZiCDAv/yyUedMmCs9U
H0ZtovFJUWwNqCIGprTczk3BkBnQN2YCIc5979m1tcl9TIAKQiLpSgRQmnIwfEw7Ih1YXQU0XJIz
OuppOCS/GD/2H7X7t5a5qKzWLZXbt8+a2GjTas50XX1db3I7T9CaKu9LR3Rtiz4sF6NDebCqjgAD
r9BrRQHtveyY6Zc2uc9p6f+J00KKUIYgoYz3BBet46XSFUROqIc/vlEnXqMBQm5V37IZFV53bP93
hmcdXAL/GOTxaIYyRqtegewoke6iZbRV0IDJojLb7iUEagRTAypdpQavkJQm9RirjB1+ONXn4an+
tTyVbuoabnbG7CLgMEf9bhYFgN3vtjHKBQCgB2lLuk4KCAT2ptfhIcN51B8YW0f+o/W6AA/BxpZX
V3Q69sL3drVcJNDrbp2sVI1ORLcjsF7OxuSi2Oxd9pW9B+HWCnfs5UwB3e4wmEczKa8z8s0wswNg
+U9qvBwvWxKthzvsQC4QIjHdk9Ygd50U/7Wmq7dGysNlM7tw9e2KuKO9yJgtjCmqX33umIpNTtmx
YaIuIPitfrIp/OlAQLsrqjGKlsedbxPK5akKGrUgi6Oz3JpuVA0uBdz08vLY0f10327ckTvaNF0h
nVCQ4pQn3iq3ntVltg5SXyKnx0i7TsqDKgIq7Ebpd5N81rJ2MVn7MEcHukV8THU7myBt2nsl5Orm
0ptVUcFK4JM8C2UVmznQlzMklND3g/AW3oaY3QSf5zH+TUA665ih9x+QlIiYjojWyuVMbacvWm+U
UWB9nXATZd56RR3lJgWjPL1KvNAdAUKT/upcNkuX39NAu2HcFYAUQcdEFAF2sRMbV+ZJxKmmLQNE
UbHzT8ozGCyOWmA8ksflIGPwHByLl11LEOkoF3BkXS/jtgSCyVgHu00ku9LulhKaJSCrKKXgsrHd
DiJSKkzOUROPWIM7L1Etp4OppmCoCgaP4cPf3s3oAjiTa0EYHZLo5pfLNnfPzsYkd3Z6zFHgYAIB
F2nPUnNCTfSwVF/U6Cgj9Q9nO86FWRXzl0/H9d0kT60SKXWfxTVMEmCpVHc+4iZW76Gq7EpwMdH7
Yt9hwJUG2SMkq0TmNrUiWjll42wdYynqbLnq8cTonhMl8tRxOEB08kFZwRyttxjP0RuntOpTtI6C
T/s2i/5p0Ztfwe2zloIJKkoATCDXLKnTDzGeiwD/4+hqCFZ24mCsF/NXstv69G59kf/k4YgK9N/b
wI+UYPFFONQQH2+ge0I6/QClrwNI3gRyNbtxCrygJlgMwJfLF2KoWi31MIN+wsrrg7r+mGa3NfuD
Pgn8du9qAYwZ/XbwQuHdyH3VgoYd2BcX6UiNH2EH2J3sxpIsesmx481/NQ10UIBMm5qOWg/+vnkA
DFUbFV0ZRdC46s/dapePhc+mqLpzcwfp4tvlSvTY2Qu2YB0ChEXFfB6Q7x8tKm1ntlOU4XDQb2nk
dtEvY/KM2DeUczGJ0EC7AUczQfqjgrIdOTEX2knYZAlmvkHPgzmj8k49Fr4WSE8jgAP0hNTxRcRX
vxdPtwa5zJGmVGmzBMRrmNskWBjqZyHYKMJVcZRe9Pl2fWSzOi54l6uuhyArkY49FK2k+Hsn5U4X
isDoex6/XRL7FRsfUTv8+BX8JKfYCtrimZh+gRSkF5Tl3s7nJ1fcLIZLFaM212s8I9BXxKSQfDvE
L1nl93ljEyQEpLeVCsfamg6Xr4fdQu52dVzmWCsyyK/NmR4hOQFk5Pe8tEGf5My/e2iugOdSCFfc
PXKbdXIHoEryFff71EJypbOL3JXlTHSq9y6g7Zq4WFxGiTKZGtAW0DT0JLtz4lt2qPGgR31LpN9+
eT2fCnb1ODZGb+Ygs4f4DvDBkFf8gxzlfTkQYPjogCEJ5VZSFJC3mosGngsJnGjyWns56Ob8OFZL
2yBG6goc4/JJNmQudIRd09Ilw2A56IpPyhco4Xw1XoxgPI2edBr99L78SgPrQTQSdPlMfxomniwr
S0cKfUOJHqQSLJFK5YAX+fLiRN+M/X1zpA2APsCmiWZjWN6l6WMlUsIRLYILGZSozRKHYNSkvbOE
TwOmVxrRsM/um2/rFlzAQMes65O4A//Eq+EzVEkyuhCMcIF6OES/JMvJPZxeT9Q/uBwODb5Vh+u6
1rsOsIGxNb5VSu7mKE6EWXsTj9nx330mLlQ0Rll1TWOlwQAqFJCF6j//3f/n4gSUz7UyB0gGbR6/
wVhG3AhzYXbf/feobvBZWUnavFjA2OU3nv6TeMqROrU3uBWbPcEbSpQE7jo2BkFQl2aZsMU5HnBM
UjuYqNz2GsiM8uwpKr9e3rNd195Y4LwOBLuQt16g3RG1yTEsS7eei/MgJJFhn/bTvm3M8NcSFB0b
hB+QyGR4dYJDujRvjTXQl3M4Jn4oBOjtn6aNQc7X1m4kUKYHw+qMsqz8VwRNkvGY4SZkDXzWYcyv
UZ/2/2QzNYvReCI545PcIYOIn14CewahSQBHHkK5d7ru278zwnn5WupdqyEcAWJxH1JUtrXIVqNf
l438l/37Zyl8pzsZxqZOp1Q/oqfuqYfoKrvC8POhPyZBEaxP2rG9poFQ9HTf39+tclcjsnqq5gSz
D8sp9Eu3AX2xKweM7So+otxc2qEnmgZm2/XZM99NcvdiXRlGGA8zZBHl33PtJs1zQz2lfYDWaqQ6
cft6eWN3w631bo5LqBWtIENfgSQeGCOUsiPtJZwHOydjaZuQpvt3xrh7scs7RaUSzU9h+2DV5zZC
6za7VUToNtGauCg1aw1T1CN9kMn3iXKM0huZfjdFrLK7IQT0meAsllUdb7yPl/wU91apdRgu7uLe
aSrDb2LlSptNd25ew0RGtccUJZ67OdO7Sb5qmC5UySc9BKfgoT+bh8pvr3AEIII3e0w7nLWMU0cT
cift7ufGLHcKVDlV+hZX2UkvnHh9GPLDnN4NwtWxf/PJ8zdmOM+XxixTJA2Up/N8qM/ZEeBOP5MO
oKtwwf0icMXdso5GLUOxKNAKYHT/+PnkUdLJWoxxkAfFQ+GNR/nWskO7d+QjpFxEX479t89re7fG
XWtm0stJ10C9qf6JXmDxtHjo66IXOA2e4lu3jDFiOYpm/Hej12aJ3CU3FTW4qtumDxgjWxdA/F3w
ctjtHm03kbvVioiErTIbYA17NpdD/QViLr2dPvbo5g4gvARchzjFbSkc7BetjDt7SqTGNOsyKYiM
OZioeZ+Xwrrf/mH755PxZUaJSOmyyghWPWZ713N6ZzjVa+WokV171dk8oUsF4touFKKD9qsq79+N
p/OsI0h3qsmCWt/94EVH5dh+q6+M2GZnvMJZmCdbRFctOg68LETU1hDk6Qrkqo6B4fDsVPkZOBYt
u7oD9O94+R4QnAaTu3QSsoALOJrSoJ6uOnoe24c++3nZhMBDTO6qkRbcZ2NmQdYgVu4tc7ibo8fL
FnZLshvn52Ea3ahAxYVhrJgaJCX28HU9GgEqKSfD7Y9REP4Ezw7I5ehZv0MjQwBI34V4Ia8DmtHC
5QMY0ccARkKzpX04M1LzIrevF68AuiBz9GurtJnYnXF4TNz4WkTIuffttma5oEL1qIvi0cDIeVra
nXylVL91UXdsN65sjXBxZVCyJrMo3p6Vx06f7C3XGXpyD/mV+sqmauWjMvsiHO8e3TcQ3e87ykUV
NPjnUTIwFtofzFsZYwSNtx7MQ4osszzWV1FlV2fWI6sd6opGUvfu2I1tPtpEVlmvA8rqRwJZODRv
ICUSrY/G+Ouy0+7W48CEQolhmUychTsXc1eYkwZUL5onkxddlXfDG2X88NyNNqNkIKIn6t5BxAWr
GgQSkLhtuVt9ANNvbC1yHBRdhb7BbVWIuLz2LaCMb+FNqhlv53RTbVFXSV4BmYpPkXUj95VdZqKj
xuIRf3ujov6PBS4BIpDKicNoocfI0GMPkhWhP9WZ6mRzuEKvc5pPS06pYybGjyHHNywTHTPnSGic
oYtNe1KnTNDP3XEXC/pprMyP/EX/RMWSpom8MhWfPO1wJXWHljpxBToRyRU4DPs+3NqhwAHwPL4h
0Q2Ni9XonJC66TBdpEbeeIa3HGvENjXGw5Xx/Qr7szvx5YM9zkGnVS9nvU4AHdRt2Z8We8EgQnqg
TvezoYBNQdAFIqWi47d3Ltg4Byobis4waZybAjuh4PHTgMvLVQ4KDGZ+5DM6UhZsckcod7vjUh/s
cdtKhwXZ2ZDOAdinH3tIUhS+ehOdV6e+KQ6SSx4uf8adM/LBHLersURNuVNJGhj13QpYqf798v/f
y1k+GGCfdXMIS3PJh8QCmSuriQPx6UZgI7jqXMnP8VZOvZw1nwU2RXvI3YBRHA3TVMph0HjWm4pg
9JfpjU4RMND7mtq14CzsPM0/rJG7+sJRMRJSKhCYQobEMK2qL/nimRXRt+IuP3mILWJqXXTqjclZ
5hup//EvN4676KQhTIyxiCQw8PeDUwAenruhm4eO6hNisz66iKhGsCb+eqvBTpBrEYTNFA2oq/lh
zf3LaxIZ4EI0qGLiQg9rKUDeZ5uhgxaywN12Q+57hOAzZGD2yzZJQHwXhcDP6LXfRKodq+CpVA3n
8mL2crutp/EJ8mh0RC2lJgV+Wn3uNRAyA0vpZE692NovA2Qf5DD7oAvAy8q7bHo3/G5WyfZ5c471
vNF7Q2cKdDPGAif5NiuQTDZ/0Fr9sEAuXCRxnaHQq6K5gA4uTQ/mTFwl/nl5LaKgbnIBQm4ss+n0
NcF4TPfE6iUZELDLYQbSKXsj2RHYE7kIFyDaLqu0nmgpSEzaM5NOik7FKXXDX41bfGHq2kA1Tlei
aRL2Xz/d0JtPxsWLroLSkKEATalYGfhw/8LE46JdZ/JdKqrfiQ4ZFzd68M82GNrDEahU0J5jWmEh
GDq+vIsCD+QrvRDxVSttKfK3qXlNvymj65gKuuF7VLdb/7O4cFGvadY3Ca6OzsufG2901bv1UTv1
dwlGp/IWbzjrTnPTm+z8N63OH7RSPvwC8vGglXk9j30op0GSH9sGszJ6KwiJAm+0uBQj7hRpbZIa
I49q4dYdsQ3t56K6uajLIDpmFhczKgiTkGaGA0IMD/WKzg/d+mh+HVxIyh8HEAVfdhBRrsF3oais
53K7ItabyWsuHwwau9rkGuVDRh0DfOFTe611hj2nQVUerfnKsgZRgGZ79/nMgSyf1Q6BH+KAPVMW
TuMyTzEmkBwVz3/NUyCebI+tI/+czr0fuaqI42H/mL+b5FwWpcqqszSSnFIFAPfFOhvSemeokD61
wMyei6Pnvv+8G+Q8VEmg5wAcQIaSEEBYd/mBFnb7g43h9V725Q0s+pgpTimagP8vt9+7Yc5xad0t
pspWihgQmM9mARxj6HYH61ZxBrR7tINx1L6hSiu4+0QL5vw4hpYb0CPoPWZrEKuAwyi/2gxE25Ig
wonscJdfVfb1Ar6OMMjJmXb3tAGW7mcjAgnslfQQYd63kf2MzVXe1EaLdzfJAD5DAdNl49z1FWPw
zj0xTOW/BIF3a9zdNzahTNsVd4N8Xweaox8xnfei+uCEPzLipFUQwfcagh9Wx916RRyZYzpoGSiu
oRQU2+Xt/CMCCAedkNn7P9Kua8ltZUl+ESKAhn+FIQhyOByrGekFIXfgvcfXb7ZuXBHqwUHvap8V
Yk01qquqy2RiLIK46XXEPjmPhHFrkOoPwUwQHNNWEDOlSU9AKQfNKPBDYJLEqbhV0n/xc7+PlG33
9L2qDn0t4R680wmM1qIz9yZeOINLiQsbj3cBth84N4GMi6nirldIblDwJvMsaNUnnSznIA1eZ6Gx
9bbBlRjMN1l6+yuHfpPLeBozQWMQCNvCMbmjE+L6gN7IcFQv4iGw4gL4meGBF363s4ybSMbH5KJa
L6Ugdf6ohi+qqhxbNbzmSsMLFDQQ7AQKdgBcn7sxm9oiPQ0VLFKNniUU2kBKBTyn1Enj4EuZLQ9C
UnyrMCW6f6zbbkaXJRBPger5F6zn6v4HSaAmYoeeUwMKkqi4hOQH3KpVy8d9OfSmfVTxJoe5ELER
GxoIcU0/n3JL7XxV/WIu1xDEoeWZBC/7wraj4G9hbLGvqZIpFADF4o/oZpGxsg0NfAi90whuT77u
y9q+DjdZzHUItS7BtkCX+xlIQ+WjeS97wK/m3/NtG7nJYcxfiuMlSgN0s+Ygkmx9MKNDWyzY1F4C
rESp2Y9OhRMgcza6zYS903ocU87Y9fZ1uP0JzHVIREGa0wjlG0085ctjn9wZJsdM/sWd3WQw4VUI
MNqdgCT+tDyHn+gO3XIkiUNekk8Y3nXra3gIeRDZW40EOOubTCbUhklKJB334NR8l7+nsa0BMl9w
s7NWO9JJAQhxdcHgDefScy4EYQJvMjd9EApYS4wUV9a8QnrVsoNaP4P8VWy528I862ECL5nMJm/M
Pj1hnN4fBN1Woy9tLQDcFTekm3QbJEEOIcsBYzq8mgj9ZDtX/9fqz8rFSGlWtOiBgdp7eG0xh13x
mmy86874lqDvy0IIsfpIqkrG7hIRIiuZDeLU45Q8k1BFnyTKxcf9i8/5gDI98pVavdTUUmAo4B8c
QVuvoMyTx5aoH9JJstTgZxd7+/I4WsqMo2mxj1TKCWrsJXYrsCYwTF/iGoDuitO1vMoLTzfG2SSh
QWoxksEbRUp3qtCvD4vhXlxUZ5YHv1hiu22wbbqvIO8esnS2MiB5u6FC8Wz6bng1FiFAXKE5JV7X
Gp0UwCi4G9iqsy+Vd6yMwxF7PS1Ii+EHo3sCIlSRDVYd/gCJpW1wu7HUQe7cBJlxNIURdQGJdCwm
PDaYXcHDFOQbP+jKPjCArzJwX3mvCI7Llhkvkw7SnMlil5zG5KhNR1jq3HJIq/4l1/3tPmV6wquL
EEtSrGbjgrDwSGzBks7kYYRC3UX19z8VJ1f5sPYjkgoDkmF6MuThpFYGgrlwMWcUWTH3sC+Kd26M
SykLYhIjFuOTUD22wnd1sdWAE+o4Iljwwr4BIgZJ9eQEZH9Lj7ypr5zM4GDwcC4yi18ojp1RL3MK
DJ4sgW2/K21tiaDhTB7L2DG4zx7qF3YMnKUjJAvYqrCIEJ3mx/4f7YTNgENwMCRg+VN2QF5Nk3eC
TD4Sl82Sgz8dE/Qq+UQGpEDjt9oMOQ6CE75YYPulrodRVCS8WdE0UJKzAT6QfWPj2LVC9VxdIHnK
lUCPqvCkXuvCnWt0aPUvEhe6jSeG9QV6H1SgK0U5Cv0C/UoxNQS7TqwEmZU3ZeAgSB09AamMFX/b
V3D73Y8xfYxBYt/sA/O1gCLYHIo6gNzu2k/yXXJN7Rbz5+lDaIsWBbLfl7dpGCtxjEeqjCGQavCy
nXSMdHbTXVhfJGXgXK1Nu1gJoVdv9dVqtVgapcwVf0q+dNG1ljl2x1OCcUGxaU5i3iDb7o3nPnOX
+VLy+uibse+3CiaLGRjG7awAURAcdk1sT5Lbq4fE6J1ccxPlYf+T8EQx2UtmBIkgy4p+1NK3pFFj
mLjuDGLlLGn5NhSCty9u09ZXmlFHtf44VYnClolIa1TAHxAeZKlxkvwsSu6+nC3aC4AX/deyTZZ3
EAjPqY7ZEjptS4e/MSLtk2eaL71Wv+CzlaPwGczDjRNiHpbjNzad+0o2tdCVkpEU6P2kCQjuJioG
zgwqtfwwa0czU+yQ94Dfzs5W0hgvNag9xTxR6Rrn9P6rVniInsNXxRrc5IniPvdn3j3m+A1TZFxW
h6niQBM0SsEztUesE5/ovKHyHRsE5mn00wOvuLV96RTJkIEACLA85tItyqAQWWzg7AHEqxqWon0T
DM7F3nYcv2WwD4eFiFmXNXV6yvqTOT0Jyad9m+TowD4UJpCjaomhJ36jfRPb7hotmlMIvGSMJ4W5
YVrTzoi9eDSP5oMhHlXlHXs4+4rwDoqJ70UlycoAzvJTlmKZCHyo8CB/FSlu34L+CasrJDWghzaF
TsAiKEazUuTlwPMzR4U3HMZThbk8ah/Nc0vLbMbrJf+qnShrvW57QmXPDqj4Djw8je26vnZTjLk5
Yz2leW/OGaBTG189DsfhNLl0gjx2Mu4batvb3oQx8bbuegyaGjPI3tX0WsmoWYIubZJVt4413klS
u/qQYq4UY8Ku2SsI7pqZYb5Gf1cA+Yj5uYP2TizK8c5zB9xjZPxBqkwIWxMmvhpnBhSKdAT8np3e
UYBJweHh7P+Lu/t9juyTAHiZPYkV1IRGO69tOtSdeuW7/Di4aJKegXbytH/BuAKZqBzrs47vhhtW
9XaBPloF8gzRl2c7uqf0iRJec/6+yK2BaATMm46M32hKtRzLaY79COxbNIxcx/v8NLyhJatfovvZ
aSwCPsN/xrfA5VYXOYbKzikOvR4tuig0v/pBCRqi3/vXAPyCy2Pqj3f9AxjOJlx/q3zb15pz/dk3
BCaCwG1In+GV+j1OvCrk1KI4zph9QQAnSyuqGlCKS+3086tUgicq5WRw1NR3Lp7CeBStAHb2WGSq
L8qKFXWLl86ZlQSFJStnUWsPY9/Z8kg4WTZPM8a1hFIxBZKJIadec2LlJJKfS3jc/zi8S64wLmWo
pj5rEjTr6Fgi+IQPYPPEgKB5ooR3vC0fnkKMRxnmom6lOYcpBF/L6UWVPjfp932F6JnsfCkWUERM
jbwUBPTkl7q9Bq2CRKP7pAa5bcbnXFN5HpmG4T1xrBPJRoyhob5wat77T8UDdVoFwo10MrGiD5ow
zlQz5y6xaNDASoxmDKoiJySf5fwyNLyFpW0B6IUBVxNUpL8mD1Y5QSylwO+QRqC+mNc2eBKXvzLp
2+8z5qbhZdK1qRL4XXBRgc0jmq+CzHE421Z2k8FYWTTBz7YZHI6a6N9KfX7I8x8JEOb2DW3bnf6W
wvbZ6lqJdENBRYEARNVbosywUW0HsCMRy+MYyMTZl7fdz9duAhlTK2YjDgQTw7XDoTloj+GxOASO
r7oZllmECznkTuTyLizHHH5Nia3MYYRfa+aKToG1naWXb7HJacFuF1BXWjF5blRjzKtsMSfUZSNm
bRH8leW+M4tDLZGf6jgfTNMEBu/sKZHI8X0cO2FBpskUaE08iqo/i349v2AoKtH/Jm4ApwkrM7iW
YCaA+1idXxxoi6TmKVC6deGQ1dKnaBRPyzQCTimMbFGXH5TBOKZtwck0tpOblWDGWIhUtmWWp60f
fiKn+p4SMCi+fFE95VBew2vk7Rvnpp2sxDGJjaJXgDuf8axbyF1GXmUeC9h2mAIGJxgEcI6glPjz
IEkdlHilYBxWlqzAy12U80drehzBSAOODpvP4k0P6INjXwlknAipGkXQDBT2W1d6p1yw2ucOO2P5
DwUDe/uHtxmybqJYIxGNDlvL7YJVlQiMS/UYfMVI7rGJZkvLk5dMF3kF/u1G80oiYx2yCGS8wdQx
ifA8ODTVxo7mvTHY4rX0KUk5gH6bv5rOW8lkTASj+qZYlFPmg+L+PAe6o6Xd0Vj0h0HM3aT6K/e8
Esf4lW4uJ0nI0E9busit9JexnXAB0QPgZACbTmQlh96M1Q2XC6VRm7QQjhk62OZLbnhm+XXfPjYj
zUoE/RNWIoA0oLSiEQl+YQbWMBDHiDA8ea8TTnLBs0Mmyc2CwCwwMpmeOkzdFcdwxifKrFk4LdJg
76u0fWo6luwAJ6nr7AJv3KVFPyxoPMaD4sTGO+CqDnnGGdmgPuHjFb4JYSwuVoN+QpoDkN5RSu28
CU2rELXULoo5d6Ww+B5XyhlLlB3P+dIf3hPM2F5dLLk5mnhZRn70QFz0NtzlRMek/zcz9dQR7Qlj
DFDror7UTQC+GcsxXjy1fWgLpwjujewSEUfl7dVtpyH67VQZawz0xMjGuAbvmGq9Vw1InYtD6GpO
gicEtn0626Hbn7z16+07cJPK2uaQTs0YAUuCZLEVd4UVtld5/gL8FmvfMrdna1f60Vuyum16iSG/
okFjbX4s7jpiTcQSQVdb2qat9Fbu61iYxtw2QCQdHmkI71YwQS4axEKKDLH3iXKe0/swODURJ9Zs
B+rbOTJhbZG7SARVSnqSk7usvUfOxTk+ju2zc9+SsahCXlH8QS94pEXr5BvdyqfzC/ORl3ZwDoxd
UlA6bEH3CXZxhCSx5/ihq76rMydD5clgvMgiB6DsXNACxSwytnz64rBInI/yL9na76/CLiIIuhaE
Ut1Gft1HT6Dd9QS98iQD2Ed180NuzDcsO8kW6TEKMhbHPhI9Y5yeBwVVnP3Ptx0Cbn8I40wikCdN
cQbzkPTUGorHungiQmel5GGJPu2L+peU7iaLcSStrJf1kNUGimHLIT7CfdzHdyMI0xOXD4TP8R8G
4z8qIxqLtB56v40Ku9HaswkS4FEwTgQLtPuKca6YwTiQOh4bcK9mgB0wtIMu6CMGzYxv+zJ46jCe
YkozswmLLvF18yoHvVXMoLXuNEtuODF00/pBq6YR7HBgQpYxiD7VO0nv0Z6fhvMSO5r8xN3l27S5
lQjGDkKlwSJOhAs2q3hkRqVm11JbYHQ1dYaZOH0qOX9xeCuBjC1IeTDn9ST1vmkuoM101HGxk+5p
iH7sy9m+1itBHyzBmMHDMxu+dqkzK32K7ASzlbodDsC3pWjagbsvcdMsVgIZs0gTXe+NCFCYaSW7
4Cyw2hmxywjssiccK99+uK9kMZGE6NUYBlqZ+KKhH4g+WYPZvTeteh1r8yLmqt9XpLVVBS31hsd+
xbFKdu4/y+OlHUNkxNHSWOPg9NpRrX7un+UWRQ+IC3+bPgsIX5tYLIinqDhJfeIq46XT/ag6xljy
H3SkH6o1LwdT8IbisC+Y8xFZyGCB1Hk7quD2BnVYhjQjOyDMWRlmAvflbL8CVwoyaWoxVFIVach0
VKu6w6MaGNlu7om+ZhUgyAUBSghSVM7do/7iQ7a6kkn/fZVd1WCmJqGRII/TzmXxWglP+0rxLIP+
++r3274Pp0YKYx9kdo4W/SMBqy2qOabB8Vgm40D6Ps0MkGOYPtEqu6qvgvikg7UzzHqr7TiPsu18
dHVijBNpiKm2MR3BWq6B6OnfKQ9WdK3OxXk6CaqlXOWT6ICD7cD7VNvjHSvJjDcZCikh9OmE0az4
frrOIL2UHBRCEkt7AFfzZAPg6Rwdc2c+8+o9m4+alWjGubSamhFdBsYFSIidET0XsXoaKWScGdia
ZGfDa6j9TZ73WyRh54FQhSCZUWNKvNfOQ/Oc68cyf983zn3jB9/mn8apikWrqMBoPBn19xAcE2rM
KTduz6mslCB/ShhJmy/RkCW+cYkess/V8/SmoMj+ALxsSzmgkARsmeSSf9vXa//SgUXyT6nJlIrx
rGA2tZLMT6VePJjkLZpijuvgSWFcR1YBbzUY0+Q0BGJmiYhsfWlctJw3FL2dmK4OkfEhSrTU8iBi
ADzL0BimWxhY2wECPt0MBIC1I/zYPz5OnkDYSZ9RkZZqkWB6gDq5xscFo4nBgUIYAHjcLrjcpVwF
GZeixEVaJioKjiLQqx0UNy9ACb1LasxjqJjH4DkS3odj/MgkqaCba3Ph2PYaAM2K8BEvbNkux9H8
q3Hs1adj/EaVqnFYScDtGG3RjlHYrI7zQQLqI3c4Yj9Kk1/p0SrQgG17Hoi5pJgxoUyz5SVPvy1P
i21YgzceDdEGv8R0NWU6UrpvLvS4PoRQU9JAHQHUIVB+/3nbtLGNywTDYSewXfyUh8wCvqA9KOLn
KVz+AZ1i4pbqyLnhm54LYEqihsMFzwcT8dQCuKQKDQXSlJx7bMthzup5X63NA12JYIwyzlKQCcg1
8skGpCxN+F5KuheE9bmcFvv/J4o5QT1vSkEv5sBX5R+z8ka017byo47zdNqMYSuFGFsE14kgFjG8
YuLTGtkEUKiaLsdxCtDb3uMmh02GQa5RdGILLrL0U+Hrh9qLvelRs0Tw9dAiFRf2kWMLbF5Mut4k
vVhNmGdeDhXIqbHchKxxONV40zRef5Q4UY1jGWxCXBdTFopykfht/pAj6Smeu8QzTI5R8NRighi2
es0xNQPM9PXYL4osodE5F3f7RbH6UvRPWPkMDIgIOjJgYLp4OXxG7lFKx8aiMYUH1cfTholhxiJV
wSKkaF8Vs5V0X8G4vH+HuGbHuARDD6UxGFFdl67p1+FOPga+8YLxX0CDuOLReBKf9gXyNGL8wzAO
E1BAUBztZBRlpQioACknfGwGqtX3YfxCBDLacs6F6DQZszVOdtQT2xwe9/XYfjibhqoAXRB15l/P
spUVtJkumFGSJxjim+4ori7tK5qn/KD7HElkM1LcJDFGoIygQxf6PAeGiwQ6pNgFSQWEYa0zPyxA
3eHcIPoFPgammzjGIoSsE0bssIItYGldsx1eCrPyVEyUmWF1QVThqLftFm7iGIPIKrg9Y8gAZtaE
tpajWFo2tqSWBz3iuNhtu7hJYuxCS/pCBoYVFkh18IWjQaaN4T3B0ALPQVAfw54g5QwHdocE8ELW
lRdxKkiDireecek/xefljPl9vME9FZ2j/syflN1STNbBJAVOb00E/9KfDimosg7ro0pwxO6SHc7v
KbDHxoDjKbYu7loI/feVvcttmYM+B+M4EQUwGBTQD1c9kThnt2UNaymMrQsYwMkBekNREWurGb6D
VTutGmvgba7xtGGMPEkHpQgm8K43XeaOqvpPn9Wv+/eWpwpj2BoW9utIiOOTLlyBRGcN5KVt3hI+
T9y2ud0+P2PXY5bqbStKQOsH5YJii5fkaj6JPsaJPO1c/eS+c+j79qN53+QxGZFZ1IY0jZBHYWMJ
mmrQ6k31JDcBNzXHHjbrJiuDYKcqhKAVy2gcah+YX4ND7OoQPqp3JdjFstwj3yW7sys7eYXgv8Nd
XMtmHvrGDG6bkZQ09Rtdggek4OL9SKM9pcI1X7hgmRyrZME54yUxS0PBybYuWpYUyiZJKVe6aYd+
6St3kmIVP3lFms135FpNxn20uh7kbYJVs8aZHMnJnOEcevTd2nnJhfcs34oua2GMG8kmRRzzGHBg
ArmLgtegOKjJc0weFIWTBfDOkvEkYIvJJLnBkKqmvvf5VZ7s/eu9mTmtNWFcyAQQGQCrLKo/nmiL
lG4iZsCDpwSb5Jh5PI4Onj6MO2nU1qy1ZgIqlATKjNdS4ETHzTrhWh/Gjah5EoRYS0Dm/KtC2IIC
qXjLL5QzEFUM4F9hoqgaUU8GPe23/bPk6cZ4FG2SQDDRquBJxsoSZrET3sg+J0KysJy1RvKqjEhw
nI1nfYqsGmtFGPv+f2nBTsP0IjEIpm7hF/EkyBfkSz/3BXAiCovMqUyxPg1RhMSliu1kkIDKeVU0
wxV4tYnN4zIUBfmLLOsgdv8z1geTATa0UgKqY/MtpXAXQCWu3H1ltt3OSgjjXWcSxpEwoBixfB9A
VV97pjv/UJ51rwA8d8ENJJs2thJH/tSpDo2hCemsknA0LvMMqNHcDXzpi/Y89vZ/OOp5qe22i1jJ
ZDwraNSbvBox5x2VlvKPYs+v5WsiWktkN1+lS+qETsWDSdm0kZVIegyrNE3Nx7lSejE8JcOzmUSO
unSO2gHZQ485lfbNd7C8EkWtaCWqbBUsrmegUlC85KECTDBlaKnusXvt8GYruSfJONskkGQhnJsc
xLfqd+lgHnCQrT1fF7v2pUuSWvnbvnnyzIVxt6qYJXmRI3xE9Qup3wl3F5XeoQ9ZlGnQjJ0AyZEd
ehkaI5TzvBH8quqPpmFFYeUmIbE64orjmWi5peTHjIeKsrm7JK/EMtdgIIVeCyrqI8qldeN7pG9g
l8oc4BNhwMHq3OwJRN3JMXVMRwJmN29de9OzrMQzN2LSalORRin2ZzmvPndaPvxIojBInEarek7B
aUsWIM6x/g0YCjyOGC+mGO3SBjJ2i6U8cYakA0hX5E/axAmcWzduLYbxY0kjiGZugh4jnr9oybme
H9rWKQZOOrPZE1qLYT6cMgkE7EzYiBnBL1q9ULoGNbc0Hxj1jSW7yaP6Wfa522b0V1krXUtlvteA
wU5lirAYM57odM9C6SH8waUv2fDAS3E2aypraYzzUhKtTpeoFHw0sdUofhCKszjd1cfZVmsHdGuC
0vCcGE9BxonFIenUISwBPI1WA2odcGMZCjntS3Yarb9aBl8ryLixsl4wZNzWkW+GT0l4rkSXZKEl
Bg9lDtK6C0CNwfLrqoY7dseSt02weR9AbaCD3hq80+z2G6n0JVSrfgTaA0iZFslTh+BJjtrH/7vn
VFZiGM8piIMui5oMmATtHA8vi/K8//s8NZg8tZrrJFPLpvbBxm7n0/RSCuVzqVfcwQp6cT/Y/koR
JitVBlGQOxkLzzUJQyvtAhs9myOay+9taLppIln1hFwl7LFln3lGlHIqY1shaHWQ7A5cFRRaNetA
Gk1a4H4G8rxY4cgbU6FK7CipMt4ryyIjA9lljgaYemi97kh3MfhMSNvu63aY7Mqb0KNmbnR0/rK0
mhLLH9UByclT9I/4A7APTmgDHz10ls/7trJFdQOs4N82z5bGQCCLs+vC1u8bS3sS76Wr8iie6DO3
9oa3oLKkJ/F7SBw8dv8XLdPNKWvwoktYd8G2ywdoDWmWWimuFupdCIhuQCvrFQ/6ARDDoEMLMhtt
v+Yr2sMeD6t6+7PeBDOedEnEdq7qdALrW3xsL7GnA9JxPvIIrjaT+LWCjPtECp8TrSPCMbor/MGn
Pe/Fq+8A2moL2NLnfM3tG3HTinGfgqLWcVqgOpihZ7U46jF6jpMzeVG96omC8PTdPY+mkqsh486k
uqOQQwq67I+FHx7RIHlpD52LBgYMhjcJvZlTr8+TcW7NoAYz0eTAn5PAMpUOM+QgIAadqRA1Ry0O
L9DebibpmpPuvuhHHtfIpnMF/42i6hoA/9jZln6KsfMwZ5mvV8ODvJR2GTb3Mlzf/pekh/bB66zE
MMlME4xNbFQEC4nmQ1AdquK8iHeC+j6PP/cFbd/AlSQmgZHrOOqiWsiRNvX/SIfRq0EwQZG9+7vS
N0CDGLl8MAmuVOb65WmBGYYRoM3qdG+CO4kQxclBJT2IdpYpn8K0dkftn1yPHVIldjWIh1528yby
x7BwjP7AOYTNe7M6BOaWzmEACh5hASiB4WV+/bUFl7vhx3cBsPRkkGrSU+COVmxmViuhzGWVtA5Y
+Z0+YdH1P7DcpW18bg+UPT565D216Y/tGRRzSw01rPNEGzG7FGlw6tVQO1kW4ylqNKcJAIku50R5
yjH3VBH1rM4CDdjfLg0moLis8HyiTACNF7jcMMZTj7r71VM7loZsjAgwXoZfJf7MAS+wGzw0x763
tB6tJVozSWtv4TyhtuPn7SOy8zFiViRa0YPyQL5qHrlvDklsaYC0BX2E2+QWRRmIauB0o0Xzi92Z
c8wcvX+5y5Xe2myIVRbHIZwvtaHWzp47w4ovxdl81a7KoT7g6Q+ID64f3JyqBXjSfx3hr7Cwkjzo
ZqcC74Ic1efFtKIX7VQdDN+ILOO5BY7nqXQKj+f9N4M2pdgF2a6ErX3mKzdVDaNSzMAnnnEqIE7G
ni+K8B7nVLfdwW857M67DmBpErdYbEMF4Mn4RCvXQumC/saGM/AinOhoxW9/JRSve6wJYgKJHf8Q
wgmx20D/cDjUXwPVotmm8UP0+0P4ACCsa3QSOCAF28Zzk8i4frXu+6ouhPg0ii/Y4ejil6H+1JSH
/6dijK/XNFPFUluqYpDmF9jzGc9yUbVDj3YCGrtHq16w9Jd9qduf8KYb49EVIQVTsYwyTqZ+r5t3
g/O16H//6E5vP0+PdmX9mSAUJemx/iWQf9Iwtpr6foh4T2+eEMZnz3NnmoIONDa9t2IsvRx6L74s
nv5YO5rV+ib65VgU9/cPjv7onmaM446R8gCBvk1Oem0ehtiZg6dk+qKQzs7/ipgCRHu/TZ65zwCP
iII2zijUQ/rUg/kOmNVef0fQQwlsHmnb9gvrtzSJLXcNeqODlKkxMJAy3Glfm+fAib1f1SHKAwVL
eVU/88p5+2YI+P0/7SRRjN4IQk33e/KCmZ6y58TZfRORRCZPBGCEiciOZ4xpKqWFJxZw1NTHsRE4
+ShPD8ZVtL1ZDIOJHQqpwytiuscat7Vvd/+SEv7XGLCc+edRTYkxt+kCpxvPaGRPTnVYvg0PNcXi
stPSWjIrfm+wcmv+2BfMU40e8eoqa2BHiPIkFvxleFMBQT3xyLI2a/M3M8dw6Z8SFGPO53ER1SPl
z0l+UKqQ8KdpL+gZpgnovnml+X2/LomM34iqYDDBP4+PlSlPkfjNrLsBSUCFSnbBA9b/KAtIrxoB
tQQAK/DRmBryHGpiFAlydiLmW5Lc1cl9IIDy1Pi8/5E28qw/5TAXKUJtNxgyeQZIW/4Vjf+Dcaqx
ZjYcFR/lkYNwGZ0EoGLqZ5FLq7bxwv1TNnPJRENoxFJRKCWoaBPspWAD3cOuxqFwYz6d88fM+U9p
7FXLs6LLSxVkL41Dc4AIs2zyo/hOQQT5rxDqzv90939KY25di5XfScmNwtfSVC188E4AMTqN5yxx
CrObK7dWp8Vrs6ATbHXs0/IL58NuqwvmahCuAiGBHeloy6iZUhItftMDDa/10lfdTX3lO5Z9DuYD
NwjQ0/uo700cc7pRGZKplXQRrRvDozO9anMe7NEJrMYOr+BFGFSbo+FHB0OP+CaSOWKlUGq5zEDc
AZSJ/hP63rSbpP1QXur3wa3uxQIzK8FXjtCPgQFCdaJIoAQHZc6vsaGVV0tnPZfaIB8R7Gaw2s2u
eInBnSW8gjn+BZUZZzxG//cOzJ8ymdRhjMsyJ4UgAG4l/hrdaSf9nF+ys9Hgg0ZHrHjYWmjxwAQ+
5it/CmVziC4tG6DU4ekh+lF/LyetVWE+MsmsuvI4h7ppq7dDZd8Fi5LC27VLcUpQzBu9/EL7q5JN
cSkzm/fY2TQbXTWApa3hlcXGQ0OOCQG8MYjrl8sw33U9J/unB/PhJqx+n4l7ionXVKzIEyzk173z
/lPY5j2mtg3xpgYT/PAnlYDZbxAgsJgV/ySG10284ECd/54qTMArQ7UThDDMT0uvK9dUqDtLq7MH
uVGl13ZQ8WiLAafRR3rgyWWT2IkqCi5QNqLDvoFs26JJd8hlKMVCTwplPeuNWWSnPP+pYQwvkA8D
EulUt5qcByi/fa43WYxXCaRYa7HHnoFb5klo7V5+WghHnc3YAIphSg8P1m+2uGDqQl93gA/1y7Iy
DNsIygm7YWWGNd1lWmq8iLtAQWEjz8KH0MwIb054U8VVbsFYaNAOSZoniQkIlsQWW8DauPvfa6OI
QV3zLXthjDMwE30UCD5YC2KLwOu99KL9CA6xT1FssHnk6D/+SuLvYKAy7krug0TF7jqe9faErZLh
JXYjZ3zQLMpoWB7mI7fMSHX4cDlW4YfJ0KIyTzMQ1UGbT2ixiP+QzJJRjwOwzQOW4e6HFtxqFDK4
/Lav6vbX+62pxmRsYyAUkRooxWluBGvAsmmSWKPCc8mb8Xxlo9Rlr+Jcq9chloLG2Y8ju/xH6C06
tlR6xksSPOie7AL1ubX2Fdt0nIapAuoOUOmmwnibtAI95FiS6CQathwrgMM6x8G3MaksUrSW3H6J
A84ExcYLAna6EslEVg1TbQswxAwUvpZ3CmQm2Joje3QlmvaReN2HjaFiyDOBjwbGLEWT2aomolHR
SG0qITbIB2Gw+lfzaf4c/kSbDLTJkl06yjdiHEDFwdF001hNTdGRghmKpjOKVooBau0eK+eV+VXV
vwxD4o21K7e8QYNN4wSkoqhrBsDeVebi93Wk11k7AXxA+7aA0QZDBmVy2LeT7XfDSghjKOYYS90Q
xQBdPtSf6ADfYClOCMJUdKu432wzXVgJY06uVw1MR0vQaFZEqyosgfBe6FsSdNi2ImuqJinsQs9g
ZjLYjQTTH/r5bpLBLQO+7v0j2/osGH4wwNKOucwP8IdKkIyiHOco8AKJyEvSUbMygAbeV8M0OPui
Nn0/WHuBywZeXOPDrmdRzn1tFFJ2Cl47GX1nOqCn9W75blzVk0zbBRjX47QLtsx7LZOxiMpcgrkC
zJ3faqI9jk/lIKL1JdnNwPtYmye50o4xB6WLVW3RutLvsZikKqkdRPdTwCs/8fRhopm4CHUalFF8
qqoXcQLXqmTJhTvFKcflcrT5sDAUCKPexEPhS7JLJL9qH1SVA0CxrYpiGIADluH7qPWvA4kqGEY5
VoGfq2cyfU2lc2aezZD3RtoKHrqmSqYkGSoR2RRRr6cGY6F43YezNb3jwe3JDt74zwtq4r5ytUhp
DfcdpsdMR3N5r9/NY1wJZ3TsswXr9wHyZHmZsHF1HJsKYL4h78G7lY7rOvb7ZUkmhiEyVrE0vVjX
4O4CHhDdx5OO2kNql3ca2prc+Qp6Y9jsZiWLjVTETMXaAKKFL3rklD4BVMkuL6abvA2nETDzGXZu
4mvgChxHtbEMYJhruUx2E1f5lC0qUL1GkFMDJJ24zXN8RIUN9NTLP8azfEqejIN4TC48H7Lphm+n
yzbeulJNzHzW4LeC8j4IQMiQ67wvSLOmvVOlWdfqMoSGlPb9nNNSeXykKIRuObjL4+jIn5qfBYLY
274z5unEGKasjVMP7Jf4NGCyd6ysMnvfF7Bp+atDo/++UihG6brWQqP0R2koLVlI7zUsbRpK7u3L
4SlCvcxKzlIIzTCoS+HnXW8v4CWCO9yXsOmndAOlfNEQwUfMGF7S6FEqY9n1lASoPcSj1YsPoXge
ePO02yd2k8Mk1g1JFG0JQwMI5lZXSbYCP5GWzr4ym2Vd0E/81oYxtIakYRvnseFP6Nv3j8heXAUO
ozl27uyU4NIOH1TbOmLB/wdHMu8cGZMLAP+XzF21+Po1esifaO8cqGXoNtBycnEv/Q9p39EcN7J0
+4sQAW+2ABpooA29SGqDEGXgvcevf6c49xPBatyuN7yL2YwUyq5CZlbac76JJkgH9wyp24b1cV5K
D7lIVzgU69By9QtP3NUux1vqkWB38HvNY24HbqvjhzhaHWUpz/QpKD1si4ZWKReKjcbo176iYSgK
utZIGWj2167uFAmMG6UnYhAZ+UkLL5xbyfP4O9xFnfkz+0HKq1hfFt/aN9bQm7Z5yJV06rmRga+P
oLXP8KrlfWQC7Dxw9XKoQPLTtYudCaJRmAuflYopTUbiIkxebuLIqL5JyRjt2lhcQNHJC/1BXpoM
AEJt0GP1jpd3uZZwdsEDnKNayvKQxSHvy4qq3C1DwdvZqJfPak2wsRIt9DK1yjxeq3lHFtIotbK6
Lx7DLK58owYCu5mIeQ7iEUXuXtJBe+QSwFyWRlP/qat2PudKnyYOeqHhr6wGUXCkiE1tKoNa5Va9
VNLkd+qE9mEJdIWn3sj1A5ACwJATjwHGBEAX+4Z74G9UsTbuqrQGc3rQqtP3VIiql2SeMMDZAyUh
EXuBdzpR1Y8RqO0e9IRPEgeQQ3NsB2K9DLaxaNotIP/7zm7ErOaBupKn93yR1/uhKsY3PRyGX6KK
HpMpjfE4ntM2KxCXhfN0H09V7jEMZssN6WQcglfAX45xk88OtWmGIsw6kFvWsylhSpRMEMSTKd4O
fiqaokMqF2yc902/tBZL2enII5TNFRjO8jN6DPckiJmeBbyDqbWcq28qYaqtrBD4v+KeVTHdmHEk
CcnHmSmrTeu4XxLwGntKpZxzIbsZi8AciwY7IbI1ZdxRD3mANoS3ujqbfa2xYtQtg0LyDz+E8qKk
0U3lJovnWJ0L3Zv9wM930U0mWFL4vv2CHeZdgOw/Z5IGbX1oQ+Yxi6zjZdPpJmkXl10nLX3uq5k9
Ga8VxqeKe4YybXlfwxAMUk9HdZamLl06VQy1FpzxRV2aZYBJUYNPznounvhBdOdJtzS+OmrYiKm7
7LXmR0/q9F/Xf8TGgpGONP3jR1BP3jSPsRIqmfped+drU7UE7DEPe/2R7PZJoGTSz4UFjk5cdeiM
LKbuzdrOWj5lUbzGcSUfYuS6bUzRbzF3IRyMc/Qs3IGF2V+wupI7YPsIzZlx/VuhOtw0wJwwNwae
K8pPl0ZbN3mccV6QRuYgWxHc8sgh74ntoWAdc1OdPoRd5AWEZLocJs1Tq29CfCOoh+LfIyaTD/n3
PHR5PKojkLqqKc4jH8LF5aX7KGWUwzZLSGsZRKNX8eQcVVyGagmC/BcDbK6ta5zFh+7PP7jcIuMD
Xdo96EHJIhjCMQk1f6pmUHG1JHAy+ncG+BlCvFXg7riu/CwJlAqkVR0vsD1ALeaDBaA7EyH/dQmX
Yd2nM9AtuiZU+KWuQtnrmj1aQEY0YnLEDzrWGinjJCIVhhsVl08a/LIXdj+aCGQdBSNUZB2E+vJh
EuZ5X8FX1fydIFu9/kfQ7SrZXb+uSzMh1wVwHkUSQblDA551ZFxKEfDJ2+rX2IE+unkC3Oz/JoP4
hZUOl1GqZAORMXdPmXqfD4UlfmELAfn4RxBIb2S3eq0sA4kT3ruZGIPFRrYj3yBjRQtAZ7UALj8O
XmhelUVR1wRRpqMSDuM8aBNrmleMD0n32GA4SZB9IflCuRDlaSzAauRlNChXHehCkEVLtyB8f+lB
WinXLxk4S8rBuf6FNmuhhA5VQ9VVv5zimbq2b/siIUsAoNpSHMxO28VBfI1d8IgDRSnUTRaqxqUB
kdbQh0jKgDQ+nmIjaARvqk9NLNlSwqp2bQz8fRZBmRCXlcloCGjUdE6PdXbiPgHqKmOnvchAV17a
8z7kzZ719GyebBW+UQ98Ng7FIogI39B3sBejPUVcc3f9g12K+Gy2lKfmgQogT7OW+YvhG9U+zRhT
OZf6/fnfp/w0X04B6gzYvW7GZ8FYzLgxdmVwyvie8cAxDkIXdjHUJQpqFob+UiD7BhbZwnpCNz0c
Ege0sBF4KBJ1lKrHcJHeYcxBqO2af8mWU5SxevEbs4u4rw8h9BScUtZRlKcQkkaWEtoETbX/HTko
JrzmMQq7BJsG9J7M5u7m9QkG8d4yNFknh1+51mCOANMVNZJXhw2IFPqb3JAZ79CGbyBn+5BBdGUl
A1pQDx2hR5397thieGk4iLfZQTtJvggL0h571o4V0d7P1cfPEqkHIwe42SQWAXZHMMmTRpGp8Ld5
fI7bO2O6adJf122JJY2ypSUvpLKssVMdoPYeqTcTeNI1KTMN7SFv7riqZDyH2xeKl0M3RFFEr5Py
D4PUlxjxM7A/jY2ryiNXmv7Ono3Bzj3ik2JMc7CudCOQxJ2uhBJNWn1FkIoZuj7AY/SyU3iSHfqi
V/4s/qBmY6fsNb3LWB/iJAlDoWiwyRdTfcVc9NlUyoYHXHLt57xTjtJzbkXPwNNW7oDlsMdwny3c
Nk/M5Jnc3oXyrCRTtzvq9TgoUcKh+TDY/K6wSxeMNo//wDVxtvF4XXs2HpnPJ6UulmvaTkwTRDf8
bJWanZ5lFL+mPRCA91ru4tFuvdzmbObi0abars5Jmb6hoJAnNsimsmPmCdEOjGqWfhvd5Jayk+6y
H7Un7+Vj5icnFkLlxjTC5yNTHqETdE0dFSQloxXek0VhDAfcpsfFUp3mCRMYLLSd/yJQVXFcTFYh
IP2svHyWB1muCpMnnjoQMfXuBMBAOzvML++J0C1rgHojRyYn/BBIRQ5gfODqMeQwXOUNRwF7tMuB
O0+gQ3Bbm8z75Te1YAEO3u6t6+pEtOVSez8EU9obKP0U1X03e6gQYCK2cUKRe/nfRFAKW0XAEykJ
SFJYnlPjt5AwGqn/xSI+zkBpZiYMXaUYHLhP1T33QOalawvw25pZ/tQ0TL2Tb6afWXi9rJujlHLm
AkHPUcbxgg5kbiiMFTLrYCwR1LuUxd0M1qcg8+vdbMGnOYWT2PKtcZKdwcWaLBvBnCj2NXWg3iaV
C9Ow51FiCM+TTR6KwFY9xRXt5sREENoMlGSeV8E9KQoyPXpTq60WgggVq4Q+YuVDjZGf4EiwTCQo
fPOkvXJHVhd180JldLIUXsW2HW3XCsIKPQDEtqfEze208OdmTvfXtX0zkl2JoCw5mVO5VAws/fDG
rV7djkJraUB7mofJvC5oW+1lEP0JPPCD8LJ/dlJkjj0A8sb8n3Ve1VoO1Vv2LP7Kj+EtsOEOKOVV
Xxguh6f6kErnvfwsaW0jKbUXee238EAsjUDexAg5FSvzDTbizebTvpJIOeNJVkB/kHIqzhm47X3S
2iVWMaZDcxDc3gah9n392j9EPmuDedsprwRTn3KJUy2RMGeKZwf7QUcVQL/cGY7ZIqsY0g4706Qk
z4xlNu1CASQMEMY1Gbgwn79rh3KVUXLy7HWpU/azWcq1DYBcl6E+m3HLSgzlv4YlqPquzEK/q+3x
D/GaOJ4VhruZrC+TKgawBa/L3DS/lUjKnw1hgWa1OmGnJuNNI0Bt4Uuh7koC5b8WudJrsQs0T7kR
nPYs7HVb/MV9J3u0mFu8zSzh1/UjsT4WZYRIJsNSr5TJqyTBCvQ/RvgShQ//kwya+i+ay8AohXL2
+mQfzH7SHXNxd13EdsSDTqqMOUxADIpUHJBLMaflIbSheFHesWCM0JTuW2d0ODd3Mpc1rLvpJlfy
iKqs0oO55ZukzmBbk1if21D1uC4+TG1oGwKr2LT5iVQwLAB3TMGYJ6Xo2iTEYT5gz09JHWFGUUtz
USBhqDZLCKXa0lTM8iIiqRvq2VoMN5YzJwm/UmtenYTS7lhLe5mbwXodI3Oc2udA/1HlvtbZ15Vh
89usxFA6bcRGW3WtiFGjtrIbOb5dCnQbCu2QYHX7uijGtdFdk0BrJYCbKCg6F/OTnoCyOxltlDqd
r4jBCj/auni+VOpES1oKrbCgpMDpp1F1BMWfBUbpdPskf0XQgKYxduhieUINgWuwSHeXRlgEYbhs
okMXwZn6IYJ6CHPAESQzauqewdtCiMddv0uUw7w8FCKjSsaSRL18KtjL9CqQwSaW4H2rSycfc1dI
1V1voFIgG/pXvg8Kwdj8QOFMpYOKUES9vgSNO9qfVpLdxJlTSIwjbX0fAUQDKFyhjI6c7rPDaWYg
MOmBrniRWlbWEkS6BoBq8CH2taDpDG+wGZutpVE+pxSVUVe5mnS0CUJRfwcaYbt3AO/yT3gbfW9J
eHZdyzf6+AZPePU0FZgVKEBSTijDUETaKAMwpo6TrVp9bebYZSaDkGVhsiYht3RkLYxyRspSKXyj
KwR+vr5DReZcFdMxrtoaWL7fipnjGKfbCh7W8igbDtVIbwssbWPmB/kWb/iCFDGYZTaLVisZdDNv
QK4FDlNVBfaajvns0lV2/Xv+ndqjyVx62IrA1tIoe04lQ8qLeZCxZCE4JLoMbOUsIgHC4to+emJB
LjNPR1l1V2ErzRhxus4h4CmAipFt9djs0JlwCldkbS9uWtyHNtIhRTiifpylbelVsmCrQfQgcZyb
6KwnhKEXIhVJiGI38GJshD7szdTQ6Y8767pdbR5EkTBoRdpvqkqZFegvml7ANJSX9z+qsfOVYrco
rCdqMwITVlIoe4qmaOzHacboXGNyDyrgZiIHq8K+epOdpR0qGLvrp2IKpAyKAOositqiyIWN3ZP6
u34Kjr297KbJ3P9/AKkxbpF+IAGvg4yHiMNamC9iBqV1g9fAUR9UTFVhAN0Jb1jLPeQE9IO5ulIa
/1vtwmoZoqmEOYOGExtosSc6Mnt+alMFPz4dDQOuNGEjZ1PYkG0ph5CacxrKhcs96WU2biGb7aFk
fD3W0ah4fYpLFZScdehHHeL18KFdBqsLAHfV+yl4voT6XEcVwwNvv2qrc1KmNoZTpfQVdjywWD7Y
w1HcVTdxbVZvdWJOPsELkJCQ273GEMy6X6Jaq2SB2J9SRRyAyY3O1DIM5rGmK7afztXRqAc7Acjf
BCDYHJQL/U60yPydfCv42R6e2L1ueJuGgFV50sCTgWNB3aKqLynBNsFQmDS8SkX+WDWFo6Y1w2tt
tn3AZvdXDnVruLROFxZEA+qp32FVwAl+HUdQZSxwJoZd2XfXj0Vu6MLYVuKoG8QAYTvVI4Y5slw3
KzAVadleim/74ed1Oazro7xxv6RChgXsyA9U1EdC7NKVnQ2OUdb1EX977TyUPxZTcVCByx0AAGSy
J0/PUA2d9omdutopeCCMbPwx2RleBhS26yfctjMkqhjEwIyJrFMPdRGVhcLH2DGtXrSbyRZ3+S7+
PiauhoScd6IDqMLbzmROqG/e7Eos5VMyrRhkoy1QHb2ZZ5Mw1xR2/F32uCfwHzq6k9+grmJfP+um
aa9kUsZg9HIsCHGheYFxLuXbZWTMlr5HGRefcSWAsoJFwgIGLrNB9VByQDShmZ0ju9EtvyPTtboX
3Cr3BF86OUy1pViFn98EzF7Bdui1+hWUcYxLZAzTCNSa+U52G4+87cU++kZWDjibxQu6/bJjgge2
j71W4Nl/9pfI3utszNAQqTKLYAMqbxiuUwBr7fU2SR2t/IaFxbExZYrcYyWTCmZzNRlTIVEJFkcW
2fm58yIrw35DakUgUbaSt/yI2ShrOlWAVFI8nmUzm+a6kk/ZTG8kXTolaoD9KNk3nNCXZltULOG+
fJFcDhCXwB9xgfRU70v0h1gv1LbpfNw4ZToLp2byXAec1+tnJT8J4mOWMixl07+uDkhZitzMulp2
keZxHHpbrlo4KRqCTBxNlhjKXmptUuY8LyUvzEz1TnAqh7tv9u1TaQloRx6Hb+Kxcw0OqFWMR377
vVodkLIRPlbzOJIlzhNulJ/VY7pPd6DV2yun5Mf0bfYin6Wzm1M0wAAii00kuH+3o1VcEZcKCvCJ
NGElR3kBKjMAVrq9bDd/JF83dYRuoZ0+syYHt1XlQyj1HeNQKfIlRSFCj2WAvg+WKqomBxDN646V
JYb6jpGmRdIkQyNl/i5CVaX/ISQMjfwvfubjKNQXk8WpbA1dDn3sBCRWKiY3USP+iDssQtbJo1Bl
jqjXt6Jan7M2+b20T5Ew7AeBRaGxqbKYRsKSq8wDtoAy/UwVuKIYA8MDdY5bl8lTjdEWbcwAuyIw
npOtogeWaDH3qUvYNqWhGDIMJi2BitKoMSLOVWpzCEEyVZ6xjjMyqxHEaVw8XdhmlTHBjnEojbpe
kOHFMzAlycRFfD+606GGP7tbEGiTqR2ZBw/yF3RmJZAKraphkARVwlrV1LmLcuTnF0VkJRGbfnol
gwqr1AlD+UWMtykG5WMFDOZbIXnUhqcZsMCsbfFtA8fiBQZ1DQntNMrWqnnmFUMtZk8uytTJhPoZ
a0+j0w3a5KRlqjlL1rxpvVhZchU+iwKX3A6G1Dt13BbOHKe1M5ThiypGynEOhJ5R/N7M4Va/jjJR
Q84nuRFwFaLY7uQo1s1w/gV0ehfqYId87upqao1LyMBh2jbblVxKr4BdFJdthadSexBeBk9AJ7W2
Yw9vCsYKCpcV4m3ZDICB/n4ESqtacL9qVSgCVadYTnpv7AqVczS9soHH/Ra3rFRu0/GtxFEKtqA6
jR2zPPblCfSsWXHK4vGs6ywsUZYYqnpitGPL60aoeYsmmZKwExvgzrC6Sttv4sdh6HHVTsylAHm+
5vE+Z0bo0SbYN3yVzqMDfDO3x2yB95UZidXnommohzmHxYiIM7T4qHORWapf8jJ/9YHGHW5HfsDo
DKoIgnQ/T6eOe9HqH9cdGbHrS8/5IYIKx9J8wfyogBxRz8+64mCD/Suv6+q7UI6lLdOxL5sALTJ0
4jLlJsmQQTBRKLaPgcUYOCmQvr1nFav4ZGiSIZEbIIXKwXNf3kmze/2attMS/UMAdU+x2uMksgIB
rvFCKsICqCIATWtWVsEcLtq2mA9h1J3VLa81y4Q705pdpPlNcJt2jCxgU8QqEqASn6VosXpioCeR
YvhmzHfAvTJ5IbW+cm0rMXSu00gNiI8q9Z3/mRTu1V/D+5wZvw8s1vTjZWaFvUGsOaM3b6hYlqIH
ymWDL4R40EO/3M2RJfqCo6E8XDmBLb4u98HDsOPc8HEEijFJrZhl4gv3/Vk8PWoeLUM5pBlgazpb
eCF12xS8q8PesDITEKj7EUwxWEk9sYjWLz4lJZa640moFjEXF+KGJkfp3roY6QDrrbistLxL0QQU
WiQSZlFSeESIlcDDAIpj4ArH/mnCEsp0l3ukmFmkZnAG2J1zXX22T/YhkwpX1WmUiwrwpp5Y3Yba
cSrcsmfYweUTT84Fxmts1ygKoF8oQ8iLpEm6CItohDpUAZ1cZBtWtQeXN6Y5+gMrp7l8p4g8GRuu
SKWAoqRSIUWetoA24iFvvtMeUOPw5d205yWzfR1/EpFAOr2/fovbZrESSYUVeaFIUydCZOfEZ8HO
/XAX/BqekzcNY4QydDO9RdqzK8HuWJkTZ7LCmvfG0qdHhjozFWhAozBSoE4F7lh3y51wG5yEB93V
HDKcFp4CR0/M7FB8I2weA9AlGkyLAduc5Yw21Wl1D1QgomFLv1BkQBUVsSmVZn8e3fexTbsY7eEP
FsVqgPxhmZ5FDL6tYx+C6YZOmbR5thAdIxWtFFvbsVu+gA8S4jTb2DPbl9sHJZC9+A+bcNRBh1kR
yjEHvl887yqA7mU3KWD3Jp9/rXYgqbXam7gwWTUChtCLyYQki1NDRIpbxWl0jFUgfWL6/vvEDSxQ
i4ts4F2d/h5PolyRIOd8lwrzgGYVgUdFl/a9e8TaV3j/xZdq+yGHdj9jVWqTLuUos8gRvENvzQ0m
vtAeu+3M1uZLU9sZwIicHjBnb2lPpDlXnaG8rnSL1xR+kV2x3LxlRScIfIAPluhF4AXYf9KcYd4+
zRBP1cOiH/DCvnRK2bFCHnKNF8fXFFFFxUcXkM5+ro02wDpoOILCFnkVtqamfbEnk6sVTvWlJ2wl
igp4Qr2q5ixfgDHDAYRWN4uicsT8K6+JpoNME9A8Bs71+Tx9tfCBViQ4z3hQOwfwpRafvlz3tRdx
KFFNlDxQJkO/CmsKn2UYypjI3NQjnI4Dc/glqS3DiW1+f6To+ByY0sPQ62cBPLgtonICvXGaPleV
N/KRhd0MRsx+WQ14P8ZfKTR9X5RPgj7yGTLD07hbbGkf+vecJbhH3ZztbFdZ/Z6lAuRmLrTt42D0
wHkkSMizVfCj5RnmE353DUY3J7OeS8YFXsKDUWejrHosey0KlRGrAgB+8f5hflPQrUKMahtuthMf
co+3E0z1suaAtt4BiRclCYU3HtsytAbyMyflCeqoPu+qQO9qXW4n5OaC2WzZSfz2jbXI++7oqUv9
JJB6+ZWyFPVWkgqw5cw7Aw13ad/6qIYBUQnw6nuwe1jcSUAz57kz05OyazHUkNvpDfeanKon1pDB
llp9+jlUHDC02SyF5OfwvuJI++gGaAOhWQBRqjKjA8HQN26nhIlfshGXAy+VFwm8Beh0afLQAdXX
HOgD2HjTfkjhW4AqsjAdk86pWMhc218YhBI6lsJlbE1QJ0zzNkDXHXwzojuB9KlwuJ3saRbhhBH3
/Z4VTW4YDTaV4XKAWYIeKJ3wYCu3GwLUVnxemW4qHbx7PPKAPA2dqWMZ6FbkuhZGpzeBIXIgnB1j
v/u5OIgSD8jicTwzOefH2museS+y5vQ2vxzeH7IBCc99YTB6DEIAwIUAFUYxee1Flxwtepw5jLUp
36577u1Ph51IDZYJ8DaV+nRC3OZ6lSF+SY6gCwP+F2lwTJaOeCl3OFtn+KGNl0Li4b95DSVeCev2
nx15XyVLlhgNoMawRVCqb1XFELDxUgAdGNV3gWTCFwV4vmu4IS4xmRpogcUFFniX7Dywr98aSwh1
aQM3RJGIjWC/B9OS1B5FrjR5xsb7Ze0FuLYAmALArSIKaDRRQiJNaSdpiggEwmDLKO1h7xh4vSbo
+OzojumlpMuXCOIw22/AW8gYgv38ZcJa6lo1WRbMKMm+uEuc/MmIHNHLsY8LNL9wz9qP27xEhFnA
eBAAb2qQP18Vr+RUFxu+V2O/5r0lP0X8ntnc39I2zIz9FUGdqRF4HTCt6KpXU/J9zIUndYm866qw
5YvWIui3Jq61tIuiwIuqwYyV27J7KbnX4t+vVRFtWB2F0gYh6eo6VmIkU9mu8EgOGTlkGHS5Cx6m
HcryFjNx3IiEP4mkgi4pLEK5XaDl70TbHoKv/3DMzAdWrnxdF7Dz91kX+GBohTrFh5L0UxHxu1F+
zoNwf/1TsYRQCVRbDdhhKavCD/k9z90PqRfPrNYJSwYVZrVi0KCPnE1gcxH9+Vu+j3fGOXCS2SSM
I+Jeq1AyYn0p8u3peOdDN2SemPbKklqg3mFNQh29bI7qm0kvWnficvmpz5ebWRmywxiE2T7/CuH2
J63E6/9ZspYnIOCJCvCPIFkikdXk9xjiwKvITLQ3bVkmIzIiHkY498+iorlWxVFACtCWP8PKCbW3
69qxFSGThu1fAdRZijoLm6ZrSa0bgPZmAr6vcDdh/uas3io7Av/ZWOCurHlzLm0WDuemG1kJp5yh
lkkhdk8H4JvwR6V6GKP7YnyciifGGTed/EoM5RArxHB8F/GpH/8Jz5UHRm94+MWdX0DCY8cOa9Bo
K5AREHoaKE+jvUcHMvKCfE7Ra81r5D+R3ptVmZryYJjJ9BiGgs043LY0TdKwky/IF2PY/JQkixxO
uTf9JIThi5ffTQhmNF81x1cypl878YN+r+7+R7mUa+bUuaraXI4wCKjdjN+AHERifES/GhCfJXe2
FbAbGey8avO8KgqqoOcEnCldECpEgNAHxkwK782x84S95qR+5GgovGODbZ86ClC70xtWgWjTxWFF
hrxHBsIF6riqGCyhgLImajHPc4WQ+4jtPMaVbhq7ikIemMNFsFpQejp1xagbkVR6ERBQIkwSE1ts
Dtw3DG0UP8j+d3US7xlCt4xDRF6hyWioAXmMcgCzVEycrEkh6pWSU9gZ6BhFbC4TfAB+n78pt9fl
vSOy0W57LY+y+U7QhF6djRz8quG+QHNN/yWD/zixwzv5drwtPeAb2+0bmHJDB/yu/UHx5sa6/iMu
d5jhwdc/grrpYhFRs8xbAp1h3KTfgHnsdm88MOpCE1my2yA7Te4HFwuerFdrS4/WkqnICbU+oSwk
gpIrHJXA7rof479u91GHo1Q1rXSpFnrggkS9ANho7NtrXj0z/M6W616fgwqTgO5QCOoIRs3YAJpM
YoK1NgZFeKq41z8VQw5dTs+iINL4sMOaau+jL+X0Iza4xuqkRV9oDq11gl6LmNPBiGK8SNAJUgcj
7HDgHodbKb3BDR0WjAXrYFTMxE2gPelTvOxlIbhx8aMFuGwoRz+GOWb5FZYoKogoeUWMZDEpvOio
34ka6AwLO73Lrc4EKpaeWctsqkDFUs85Y7twq5H46U4p5wKKBUxriYB+I3cqW+hVokIi7lubkAKA
ie73IjhCYX2BFvvdBsC5h5Tb4EUaO5fju7lA6RSMUjvJAYK0j+FbV0WKzzsl4eI2bJZhb1/yh0Tq
kpPSyOqyRt9nWs5S4IjaUyd4QcO40W338SGFulBxAbm6qGEYvRdeK1ybHB/b6c91k9t6YUVM6fzf
3VEeOuoxIBZjr8QbhtHMhJ/4e2YRn+JYszFke13Wf9GQD2HkWldRvFLwaTHPGojbH/rdcpQATdDl
5pyYtU1i6hxJP6qELFrqzQKQKIhgVQIoFprB1BnrqCGdb/CYpljZIcDSrRUC50HbaW6yb06sfhn5
LBePHqnZ6YoGLC46JOzVUpgwhw1GuvK2au5VYXf9GjfVAv86tvEUSZFphMocCGdKqsyFF7b3cf7G
leecCUC3JQP1JSBDg3EDcAhUtlqnFR9iPzj0Z4ySL0iMxdsS/OtHzQ2R+sR2clpeWfyZW/e2lkkl
r3obdOkQgSkl5/dK0Zj58K8hROEo1hIoN7x00xghAMJ4tRp2ZpZyaJYWcu5JQfHGC1HL+FCbireW
R7sJIHrrwqgEIHo1EcF63U047sbCGizhj4R+WzSiTfzvlWMtklzyysSSOBKabK4Nr9FdAGWkwV6c
vl0XsVm2Q4NSV9FsA165QsUcIMmUZj1rlnc0mvlUuliwNswG6SMZyuUGRgC3qRcEtg/plYKeF+U1
tIjwiJRaiEm2P0JziETGQPO7MtMGC3TsvwKoMG1e0DycBhis6JKEcdoLruKXTmgzK+1Ewa5Jom4u
G5tU6sYYL5Sn+80NNqks7TQ7vM0DUl96/cp3wgKVLKAthZFPShfkUI2TLsknQPjzlv6HkG21jmqq
JV7j2GbFOJttBNKCEyQQvKmYufmsejVXGeDcVVC+2DXHBcv3aCg8G1Zv14MJiHVsRbIKyFuP10oi
veST6L2qlgv416aIK0vA9c+pBWiF4WVSW5Qx5vxt4cblK+r4cUyVclNSmceJNvAov6vVUcxrV0uZ
i3fEMVzoyUoG5agilKoXWS/ROkR7T7ATJz2FoAFEho/FxfKZVZrZdlQreZSjksYWbZoMNb3GmUHL
RlY/c7fZD5YG3DMA7zECm20PspJHaWYloiieFFnkc/ukNP8ZQphAB/gCZgDs4UuMPJR4iIvr1NCL
0RT4/wvMM77XANybIEA0SrPl5F3Hv+rcoY5ah2Fxm99tJYj+bnWvBYUKblP5BEjaPAcHdIGNSekc
GKf/UJfvr4vceqgxcQbQT5HUSGgTAHLhIHYLB/AljGFzdtIemZyKW1a2FkEpvCIaSdBVPco7UwYY
Uy1L3Rb/x9SS9DQo/W9Bmr4wDEHm6P6eirrHTJsSIwV9jF8JqmkIjSl3kV0vD9fvbuthWUuhtH5G
QqbxMogv4yE3NUSiWGS5LmHz66A8qALdDwVCumzNR1wYl3qKXZno+yBbVWyYvXF3Xcam8QIx/q8Q
ypjCHGB1wTCgMOaNO85sHkoQAWknAJghoo4dljFd7okjilrLI4dehRjdYAzJWGsBdnICV9kjbwYM
KUYuwMitMvL0zS+0Ohr19Bdzn+tgD8x8ocJSVdQmZstclth8t9bnoZ7/LBCmoZ30GQsGygt2nHPs
iUPbfoaPs60e9H3zmzVQzFILKgxYRqXR1IGM3FZ3aXpAi38YWXUA1tVRrzHX6J0YDFrkHxrDDGvr
n8hGfIwErIJmYDlRdyyvvuVmZSg6JqRUMOfSZVM9CJqyyEkvsun9bu5sqa6snBv2UWoAlmQ+i6V+
r4i/k0W5NQBmGMia1RW/xTExlS44zsDSZpjG5kUjtEM3Xkexja4MZIvKtbMQjV45v6d+6a62uJ1m
yTdkAmAB6Et4w/q42/YoYbQOJgnRdBWLw6xBHs189A5ZOtmRhVGnCPu/vQ1GoYfkTvvSp0ZkDFIJ
VHfA4frZILO5S+SJLzEscteDbdrid+h6YNg5LU1s6WN2kd322NSulUjK5+gdr6TcpGQ+AJ6sWe5P
rS4yVsM2h4owIaJhqooUyenBsa7Xk2IOCAHz3YCHFCAOcGyn1Ao97qSbnG/8ToD/Orxe15lNlVlJ
pZ4ewB10o6aEvDfP2ASRFDfuRScSNZaxbN4gIhKkUaC1BmjE548mdWovdIlGgnPAG5C1JlvLTQBu
3C+uhvmHeZ8NjFhh23OvZFKKoi8FoWADSShJdMjgZ3wEMAz8dsiskG2GePJKFqUhapEqS8Nx2vuC
SAHAajEBlDMZ6AXr3u3C+GqbnYa1OOpRCpehzxU5y/3syP8hEOTDof45eSD72w0+wb4kCI6K35DD
Otpjy/icrK9JPVSynEpioedYG1UMv9V6EIa0y7frmsm8UuqhqhdJV/IA2SMZlyG7cMtBtwdUOQlz
Mgv6lXUi6o1ScmMKjVQrPSMDLRjw+ZvqjXEeom50WL7+ZtQT1XTGgrUefLPZDb5POBEQ4rzpfrKm
XbavXFZphHEiGkNUjnshSTMQrigIyKpc9oCJuGMcicTCV46kU7FyjRgwClLIKI7LkTS8Flc3A7O6
Yw+vbDoqjM5hjkl9p+H57ECWVNH7ooYxF/WrUtpad6wXxqzH9o19iKC0WuCHRVYr8JH2w1OfvDUs
ZBLygenbQu8cQxXAq8UkIOUDlSZK0rR6J73TfWHfHchOJ5vcb+um1mIot5eMixI0C8QEQBLuRzvL
QCvJgr/Yuqu1EPLnq6i4wZJiU5MvPymtKWTx/ZSmjDSWdQ7y5ysRvNhNM/gkYr+vYmvkMNYQyW6d
yYyvvrVWBHzwj89CfXaQAmZzmda6V/7RXRzGDO/E0dRtlKpuSTdHAsFziLlJ/ZRYem6ymiubAfla
PuXnwAA6BrEAv0CqHxqi8emQW5hyAOZ753K/QocZsrE+HuXs+AJ0n90wYrr/SbkhizUgnXTFX0Zq
vi/zHHoz/IrzWx+Scn5yHHKyMuSCB1Lyf2Jz+RUd8RdMctgiSHhVZh+cWNMVa6MXqbNQF6O6Bl3X
/z0fCVbiAqf0CjwfrJERcmPXhFGOME8affh/pH3Zctw40+wTMYL7csu12a3Wvti6YVgemzsJ7svT
n4RmxqJgfo3/eGJirhzRJYCFQqGqMhNQJdCZVsQm6lWp344JCO8SORyAESfE4KSLu4eDDpPqKrB3
GjtP0Q9KpRIVbMpZgplYTRz7QKmUr000tC4nyO9uJJ0nRujF5A8rW2+YGOOLQVlCKTKP1in2Ruh0
ro5whPYCt2a8uy4AdcAiKWsYdWcO49IvEd5cBFVVJBVa6g1CMINrjrOkXSuUIgKpqIL5WMZKmqwp
ZG9JgiNHeThzr0rsFQBXKZhcvIIPzcN0UB4vG+XZZI553ZQrsvslOebVXyWJbbPyo5g7Vcqzwhxt
vSugc27iCVgMVGftvf33gwqZjMifHFAInOeA/z7abXWi/fdrQ5nj3c3gNImWCQpHo9uVHkWDZuCy
zGNPjd3ogcrxgFbvPHGKQZzVsvgeQy+rArXv9Cjq7rIG43oueQdtN1ai+QihIQCyFVZSFIB5QxTq
CrMMJLPN+Ekg/mW/2B1TxHj7vxbY5uM8D5LWqnJ6rH9Od+BZTEoHiAs39nRXCow74TXq0C+Gxs9N
7Gp/XTZOHf23uLWxzcStAeLoRbVY6ZFkpVMBJixdRRDRtlLOg2H/ktsYokFmc5lHVt5r5ZRNeP/R
bglQ7bWjfzWc+BH0p6Fsi28S9yzsfTod2AQ8yyChCrLpzzbXdoVgtbISlCPtfjpRoG6Gh1Lxgog8
r4fFpapJ//8cv/iSW6vMSg1BzcaqBumBCI5fyR3OghcH2plio/pzd+DRoPEWyWR7U1qTPDZwEWjq
5Gjt4CQ8GrK9tFWHoK4G2VYJk3vMNtbAM9bWWk7vY7RdkAeTT0lOeVOIuwvZmGH2bbDI3PcNpCJm
8qjXr6XAc8E9X9+ug9mpLrcEvL6Q3gMHegV2QOQ9qVcG5NT5nTtDlFj6wcfK8VZF/33j9zrsRTkG
kY+FlYQQbbwVYp6MK+/70CC5MUEjrzoleBnlnfWmiI71OqWZM47PYxOk2VU9NJyIRW8qNmhsN5Ju
9MYgROhjBYDa5CgKTe+a+do68hpZxyieEleL+/4lKcTwcqDa7VpvjTLXpzosspoX8MLBGDxTmO0i
DQvL68baFsojWV7nCVB4nqA07/Mx12lrxdaiY+ow1Kv1TZ6MbxUR3csr20sdtwtjrk41JwWmeNQ1
zOsaibdOXhdU/uZZvS5b2Rtm65hOQPlfNso5C2zRVlrKdW2GfA319cZaEzvKVpsASFg23mVDu+Xh
zfLY0UNBr0sNPj+hMBaBmFI6CB459AAV0MqY8pXXlufsJltnlPsUvF6UareJIXbYdNBgRzlsfc1V
X23uuuiRs7xde6omg7RV1zEMwDhIXOREmSjOBW2H6ooOAgJokIA4Fk8qx8jtIbWF8+rQMSLrVuIB
nPfyH52CySQVc9sQuPp8EqUy7jQ0lwsAYO7k5hmcW3bUBpeXuHsEPmywLdcU57skAx6LvfpX1B7b
nhNNdlMDVPFFA9M1FAvOhBMogRdlWQzG3zQIrxkUyIbpuPgLuMkju0Yh01Q4MzC77r8xyQSTJCuq
Ke5NFODyyBam26Ux3CrLbLH/gxrGdm2Me1iWLgtLHK9h1PgqZveHO4U3db5bJ8UkqGZBTtAA3oOJ
/9WQN+lkoU4qB9T/wGkZUFQh6KlAGMbDfu95w9YY87HGodOygqDOLfSQfdDeOu7U5F6ZdGuB+TY1
0H0xivY53mb9FajVcZJM1wS/SxOiHOIKf112b/pz7GW2Ncd8IalrVtFsR4iUauRqynt0DCUb5HFO
JA6HMmneLpv7nZ0Y6aFhAcWto6sM0W0mzUl6M2mrcaDTZEWYXRk2zfWb8wCIko45zf5EeaUiW7Zn
6MMea1c+IHPlBOW9sIHHGmqQVCIW9Hifw0afdnoRGVJ2JGBXL5PcGQoo/vFA3bsdra0ZJjpZCB1G
QXQ06sC+nB/iO1Q8b4uX6GAEdEIacmMAOca8BHzXQ38tTmORh0tuKgQUTwDvJEEr3mnp8+UvuHuj
fSxLE5l8eBmFakzUGaWXq/RbH+K8OaOtvZoPID9Ao5mHqt0FdGztMR6zyH1pQDJpQRurv5Kuxhvl
VKp2f4KGcDCExaG7KY7V2bjlsdbTz8OeDHA7KRg5g8DMb2NEcp2JWar3FWZt1tIWu8UVMut6BEl5
k0GaVEqPVd2oNtqinD723hfcGmYX3EfV3Ftxdaxj30K3PDJW+/I33Dv0GBJ8vzZBOWAxUawezHFo
JRUl8sYvc7DWa1dQwByLDt0F/7KpvbO2NcWEM1mt5EqbszVMBH/SFy8qXoeENzO6W8PeWmFONKqP
OmQa+vSYFrb0nXL71I7gVJotHYhPZWZi2vo8gM3nrbmZTtrj5UVKu74i4+4RKVQfFKufIwom9/N6
SDHBNGHyogiNL6s/X3VO7eTn4evs1GAikc4YmPEJX9WEusNvfvphm01Q5toQEginVqAF04MVZHUQ
GXlsPRloCCuzeadit6uM1AHymyLUIzAP/Hmp+ionpCWYrhOhafIuPOvT0foprALeoCJ1w99WtjHF
uGneVKJV5HS0Pj9oie71pTdOZ0NenMufb9cODgPa80giIUv8eUk1iA+tsqnSI6aC4iayq7a3ByjM
D18u29ktEyKQ/DJET/7m5ahIkxUtJVTywH4LSgK8T3+k5+ylcWnLOsNVZGtfUWa7bHUvnAAng8l+
NCCABmTORoT31ZQDFXckhXgviutNTHhI1b1DvjXBuH9uEjmGNKsVyuJjN6m2XpmOxMWl7d4EGzNs
uVMtwJCojk16XAdb7WzFsheIcq+H+EcWOcQD335qt7bkZR6fnZGzi+x4ijxXoi5RMLVJm+OyAVWW
8PJ34myixoT9VRUbLSaY3266t2xq7TUCX3T+/bIR3jIYV2+avtAGDZRy7fQSpW8p77W0m41vvxHj
4v1gtUQcAeuYHFr+yz0wAwajQ6NRfMObWtidA4HAIZ5NKl5PssZYs9JkqKpMjo+tP3gl+IAg4WE6
zc8WaQnmXc4jQq96NX2tv3QJ+mzioeG1L/ciP2bgaYlCxkCuzHy1OFbi2MwxH65HotMTkB+Zrdea
rVsNd4O1OIPUvk15w3lX7TJCWVTrBu9ecMCzWV6igQlzaJURtAyDRwkvz4rdAtRa1Jh8W7z6WAfq
bXxFTveY7XZkdCAURz8kHiWJkk88Zetd1938NUxKSOTI7NMR0LVcB+4+9qdGcJPZu+y6+661scJs
dZJqJC8XuJaGNcoOypd3dNCOSveWDzzX2j0ooPcCL4MBcVgW9TLiUdSTFEuSi2lx8CCTbXk2eX3T
/TXh5y2kmQbkS5grrq5B42/oC7ATPm0aUXBN41Kg9P+Fnm/fmgLmLExxAxWuMzsYrxjSUuN/ICKK
T6fQxhNa7UEFbWdupkBjCXt9Y11QScGUogYqrc+3XV5JIgRgADMQA/kIADrmY8Rb4lFK1j4YTgon
fu5+sY05xgljbRig4NliEBPlQlWwdZ13k+6+6LYrYvavz9pVaXMNbBPPJJxD7WV8TL38vF4XoAYG
cZID0Q4viu21ci77/u4BgyNSTmT8x3bhyFhHWW6Q7KjqLgTljP6bGX+9bGK3DgVGW/y4BMXY3/rc
EABQsrxNoaHzXSqA6UV+cocv9tc02DPiNzmOP/6kmgJuJoRusCzqosKkJnin5uBzA4dfKdZvK6pe
c8RjXtjdOVAP45UDXglMj392QqLW6jBOcX2srNWBmrAdj5WXQ9P18u7tOt/GDHMR1fLQ93kLteBi
tJ70RAsEtGQvm9g7vYj0YMQGNbolYeL481JGQ5jNMYNeYhKm1zR7FJzOz64jm/bxePca1xq9+Da5
qgTGb2A/xvS9spva+rFEs0i8lSUXOOv/A7UKzyBbk68SfbVUYkxhC0QZmlPjIfKtV+OO0oP9H9QZ
6VllohN2E9UfGXANSlj5eX3dPM5KbFY4TFYyfKvkQV69YlbS2M7irvasKVmQT9R9e0xLdOUgP2td
zaUpndEkaAGBJEWtcG64nXfIpz+JCS/CUK9LnTbVsdK8Jr9NiZM1ub2KvOfyXiINEkVwrGN2BiSW
LKZ4kiIUcSSLllROqz8CBTk0Nmjqof0qBNJZPi2H2D1wXYoG/N+2XMZtqoNZFZGaceBGJCkxpBm6
GGZ0TUVtZRXMRz9XRcTTxzjM6fTTHF+HiieXs1d0RLER8jV4mwP7rTJBYBSLYRizdkT3nSalqZc8
9C9lY2PKwI7t9kRfy8iOXiMP+De/cO40ZFP+5eO7E4hUaLFTIDdmbmSZKYRYqzyBrTBFp2S5beKw
Xm//hFT2kwlmf7HngqDJkAWKquuibD1hvBJMrkLH3sGB7hm4d/GOhVADc60XilJnlUFJfoF1cKKj
dEoD42nxFSc6pT6vnLnrq1DnAODtnWad9VU5MytjwMUbKjc6aLd7JPoKSEdT1VZD66lRHLySPAzX
QK7rr8tfbK/SiesQtyFmYlEAZCe/mjgx6rms8qMk2ZNmI+hSLoGjGk59IPqyi7v+DyIADgjqK5Rh
CtK7n4OSUcpaJvUorpRWE6DbKziCDHIgGRq/hcLFJ+8kaBAG/7DGuKQQCxEiI1iO/+YHap7ycwEG
WdNePVCGZA6vObn7LbcGGQdNm6wajaFWw/SZ8rCsj+YRxX8Q/+m38sMIcQUQ82R3oB/lsobQX2ZD
z9Yyc5styIgXa5DrcE2lc7OopzZWbXmwgm7WHbCoPairyUGzcUyyA+hTahrl0AIduq5dHzsVSWbi
Av1C3GYZlZe6VM3RlluiXKVSo49/ki1sVsxO/5jEmiowMk1hdBaBE5RO8dNEbPNmccfACvl8jnvB
fWuPubyUooaQlBlXIUjr3Tq7q1PdLZSvk/SzXh9WIUiN7zG6wX9yRBXLQH0LV6fGSusM7USEyAKo
k1IxQ/YBGiFxoKNzStWCCq40yd6wGo7Mhz3mJlnVZF3VKqdzXJMnBj0Id3oK7D+XKHTorvpQhwtN
yKYDVxN4p2j/yTSTYkpTnQwL5f5cBM2ekRUpplNB5rLS3Wr5cnlfd21hIg9z+vR/ttKGsR29pZX7
Y948K5h3Uu4r/XYuA0Pi3Iq7WZ+M0AqiXrCboDz5OeI1pWQBXmxW/8agM2BRFPrehdkx+8FDs9Jf
Y8MACsrQUgBFKxWa/WxNq5u20TMMDDTk2Upeoia4vG+7ywHm3AD4l5IBswHcBBXMora59Y8EMcY9
nP4IyhFKo+LzuIf3nmz4SB/WmABeR5LVrs0ihNOdBtncFZogZYBpu9fimfp/5HBZn/Yu/61FZgNF
PZtrUa5FOl8bBRjhDdWwcaWjdoSiQMC7Dvemnj4tkAnbtVnPU1sra0iW7KBJxWHtxpshUj3k61/j
tfblbAavJcROeoP8AV/x1jgbwNW8xYec9eQ4NspdBgXQPH6G7PmhmOvJQTizin6FFNZoR1NlL4ni
jE3HAWfsJY2b7WaDuJVGS19T4GVUdLahPlU9+JokzmHnuRELzBmKCalOFlvhcqRq7pWb+ARloc6l
vCgVZigI53LaPYayDNwwKBclMEMwxzCuzVjC7EmoZeKxT5WvRIueL5/E3Z37MMHycptjvAKHlIsg
XOxcPUmOVlXcCoZ4uGyGJmS/BZSNGeYVuRZ40AjoUh2lrOwcAdWn1Ypsfe3Rl8CQ+38zxlyxamIV
9TJgTUoy+qBadCarcSx58WORV2zd/0IgmJBR2QbejIksCXh5rKQwQHk2Z/ddYz2p8P8/Wc2HCSaU
tGIzT1Bjk8PJehELr1jeTPG65kXkvZsMBLu/FsK4WiOnUabXlYiBHdEz61truV8ijJaMb3nKm93Z
d4Z/bZlsUV6EDps8xSQ9ZjVOkHC2JM8CjCPWeEQTe4VIcFsBbY6MAK/p9wfvpjgzZpaV5XIiYoJm
/aKjcNy8EtPWb/vjBFKV5FC7Ixrgt+Xb5U+218D8ZJe6zcYuGDRWJTPSicKYpBs6Ub6COsbq7PHY
XMk+5tjBbPQHpXhMX+NJJOI+1SEv89mo2XRDlsRAMuXdvdZ9awjn0bXr65vfZ3K6Ua5AvTZCfWE0
39r0ZjQ4D4Hdd+R2AcyuNTnQQySaINPhLz/BdI7CnRpS3Gv7rjLE4x7fT0I2C6KxcfOVVNlM4Twj
nUagSQGa9MBF/13mX048LDTXGj0VG2uC0FlRNZTlUXmgRePuR/9C2Q+aMDrhZcnZy92wrsHjUQbF
fxZznOfJlJdumIywGINWeQWnUBtxQvpuxPhlQmJPsY4GPaTHl/iot/eSvNh4INsV+VGSL3Nxf/k8
7XsenYIE1AvlDcbzDB0Y9kao5zDNHxq5sWceJcb+dn0YYDyvLLQuH/sIRSf5h9b/6HU/+hOgIf72
DxuMt8lLVtVLbEKPCR0Qn4Ipsw6F6cmt7jGBEsYvl/fsf5ymD3uMv4mDWMRRGUPy8jm7LWMbHZgg
dbS79tuCN0Pq89QL/4eDfxhk7kIBQF9B0ylT4eRGwRCMp9yRb6DRDswECl7e5fXxfIK5FqHm3UCQ
vhIO+SLYaiPZffxw2cJ+FN98MeYQRSsG+HrAyfGIFRd7apzl2fK7AGUYgsFZEYTJ9/0dUHJ/cexS
d/4tWfqwy1YOa6g+K20LT2k8U7M1mBQ88EwOfoWKU+kvb7ybg+crrLSvoggzSFWB75qc/FuEYlPt
jCj92NLPmKrBhDycL+fjseWIqstqpZSxwkg7yWgEKvMjZw95FpiQUWgpMjE6gEzxBHRydj7lQeT3
XmRrTnvOntZbjkWawl76avQv2sT3eW1LqTYxXz1/XzzdqSm1B6WKq93slQeC4sQrdrgMSuTCBIVw
pNNabicphtIbR84485W7RZxNxGLHHxMDDbpW6MGn/xPlDdDmHOmlTMk1UGwt7OKlc0dPB1yteuKy
09Jk5dJuMsHErPrEGiXspm68kzT9LXpinaMbnQJCwssfj+ctTDBRmyESABgyQk28x6UJRQH7sgHu
CWNiiSQPnbQMUYJp4MFLD0NQO5Er3tIhhsZPXv/bgnT2chbJaKzqAnNK9bXR3mru0Pbl76Oz081F
1HYL2GzQ3RimPCBVYQE+CZREWkbVAbTDkatLkuWtg/kXWTrhqsiayG/kBSW5pNc4u7ufivx78+AN
8/noCev4D6uX2D4X84Mqn3OQvJpPg8Djs+BZYsKKmRjRqtaNEprohZZOrdoDuNGa1F1SzunbfST9
ugSAqP+8pkmJUnNIZBImebv4CZmvOzFKHTMRHoosdTnueTmgIGlkrJU1mZQ4S485BgO/rzJodCQ7
cU13gG5NjFY2MAb+dODRSvG2k8lRxrjVzWgGPUhRZI6BQeD4LFbfoFYS1BFvLmD3jFMYPx2Sp6Jn
n5coGlErGmlhhiOKN0lv6ynPDXc3cWOBWc206nou5aCHniXbynwrPZg8/WYaJn4Li+hF02UgGX4P
M5tLppmWyBwrbBiG/EPl0B7+BtnyBk72c7mNHcb7iJyLcRvDDmU+oJ3g/iSHaUiJVrsTD7qwv28f
i2K/zCqmUPVD9c6wDrHxJBZfDB4CbrelBn3SXxvHfJskm+JSmjCnJgaAguqaDdm74xBgiue03pW1
bd01jzKEflKf98zc/WSYdTcMUwdrG5vNLeugN7MIItKpf8r75iBUYY92xCotLjbYUQCQEoR7znn+
PTyDAh1GNXSe0Zj4LUFI5ol0hSxDy3dxZCf7Pp+gOG3TqQVI0XuXrf1+sj4bY/a2SOs1nlRBA+Aj
rJa3suUl4jwDTDIgLImpdZoiv1NrY7DmqbgZD5T2gGrMm2/CZPNYsXbu689rYjICQkYlilYDX+2f
UQgzNF2CwQ+KaQfBwuPlLdx5a3y2x+QHitwXEhGpyhXy1cSBNoyFpoEBUvS2cag+69Tb8+jxnPP3
o7cxi8IRM6QgdQlI+MZIC1MCdcvuUOWNoxXPnMX9/qD5bIWp/qpQYomFJZJBDSCajuZLB4BenbSl
+gZee44cmeP/vGUxCUEHkmtlUEw5NAYMpaphJEvOzEvCL/sINo9JBhYVWWNUy0CkXkV3qpM4yY3p
FiCNONah4i2HkjsZxFsXE5aXotJ1TK1CV8uV/MQpXEsJ47PwAxNYQEbkvkBs6es0+H/0/TBBjTaE
gTFf9jCM0PaF1o0UjrkPsaBDAypd6d54Khab0uylPrdYtr/QD4vMcWhBX24VbWSEA+THQU94T++g
yK3APOL2C7jjgKN5BXU6r3Wwg5CirvrLMNsPyTshB0AE70b5dfCS2/4h89WvUSh/kw761+aLFUAm
xiY6ZnigkPTKQ1zutJhgHrSsgNdQMhKD+cBSq8egVhIshJ0ZohwVFHjiV/RGbe2oYHqneuI58e5G
bwzSf98kFOlSajLpwHYxNb4Cjt/5gJr8n7jPxgZzP5So62KMFplX/gzE11V6tBzxZoD03HIlnyKP
R3VCf+5zjvR5D5nbQtS1urR6SnRRrc7cii9DIdm6iDmaWuLEGe73Yk5GpsdSrqiLHg7H+Pr92T87
6RNl9IT6W4NSQ3KUeIWG3dsQQ2XA0GEqU2Un5KqyLYmo9grakHQuCLIJD8o1hCbLK9qHLM7lCz/w
7O/ph01mnaBKmItWbBXM1I5U6NlV3kQCtWfK0ECuLdWuUfz9ETlLcNl39teKmIPJFTrsxdwclVWM
o0TFfgoFjd2msNcflw3sB3GAvv61wFwVqkkyTUkVetGLIFTq7CaIXDQe3iMbBE/Dy/Z4C2LuDGs0
qxrLBEshxu6z1C+tt8sGfn9SUe//WA8TQRS169HLA61jN7nWcD0KN2p5XyVgUhJm57Kp/WC5scUE
DyVaOmuE0CiKbHowD3b53F4JILWoHRBrZFDLlq47y06hpEcRnYJi55zF7jT4Pq+WCS3dMK5iDX17
zDvKR/2o4JYQUZNyoXtBG22oXrrFk97ZPGZdrtswQWZR+6JWC4i/dccGxH3gDQYo/1BCDSikFR0h
5IE8uRaZI2gRUHZXIsCD6414fK+vH4pT/X3x6d4WTvpy+ePyHJW5gQVjqSe9VUA92wFHpJ4bnqPu
3zz/OCraR2zqKbdDq4kZknqoJkh1OBAQivXu5VXwjDDxQ67TGeUiCcy2iy/HILAprxaSc87Bxa3C
SpgQMjS1YkUq0YDdvqnHsJ44zbzLXg4DTNAwJktJ86lQ4OW9WzyuVxMEhmtUYtMwWZ0Gz/IM0H5e
arD/Jvn3eMMsE0qysVtXQZFofiv5+WE9JZFLoOzidT4FkyHBlZxaOci85VLX+v0C//AMJqwQRUrn
VVKtkALYumvlofy2ust5auzMN8HgXhV2fFtG9nrOb+IbnroCz2WYkLI0clLW8ooLQfWr+SfprqSy
sP+bWzLRQ5e0hCSxJYcWmDWgUmF36bdc9v6bESZgELFf24wSfmXmDYlyW5pnJ485k1eXwxKchIkT
aRz1UgMERQia/feJczwNYtv6psFDSIAZZW7pmXr7Bfd4H4bbpKzWoi4WUZCim2f5p5HauQd4YzBj
rAxko7SCwysGcM73O9R/Y7A0Z0LEosNEO7KcKc/P86BxmIY4Tvdej9uY0ARSKhB+0ULBOicgmZGv
yB++LX4dq/cvubGxZmAEgJgwraJMXn4gjwNamXSGtOpoT8wBAycnMO5njR8WmQBi1BTRmcDNe3Kj
xYsjZLpdZKNNNF7I4FliQgbU16FureByrArI2QpQT7pNgNqEmsYBeg9rayf3koeq9p309fIh4/kG
Ey0sRU9JbUwoMaiiHfWiTUxevs/zdyZYKI05t60ME9oA7jB68+dn8QHacrT5hmFSZ+R1q3iLYiKH
WmJ0JJZApa1Z3yTxTon/o18wMcMSojmOQZ0R1oPxpFXRTZkOh7H6axozDpsjZyXvGezG54tqrfsk
QolmiM/R8iUrOB+Hc27fgfeb3xflRen6tsNV1S7OgkhUrM44HS772P94Zf46Ryx4nszmmidDjkfD
9+JRS20KSI6ujHNb2Nm97qMo43Lb2TRpuRBl2dG5YgQYI24x3kPb2ahD+P0Jw654FVUeeeL1G3jb
yAQKq5FGYc0z3LnpIVvPk+hWOueioj57aT1MhIgno7GMCl9qlnQ7MTJ7AjhejWwrdzGAawNuw7nj
6bG8ZJCJDMvQpU0N/aswi3EJyl9KyY8AH8zqN7QPLzsIJ/qxFYEx01d9Bb9CSObTvP4QxifFvE0j
97IV3llio4JVmJM+qyg+joFmRC5A2N5lC7yMkx14LuYhJ2paohrlmBHQrWjQuMJqG51NCyq1iyI4
Sioej5eBd8DYqt/SQr87AkEGCtTW4q+pPYYSZHhbzZa/V/fi4/qDr1SxQ4a0ebtKuHnhQJvYoUHC
UysAMUVNpXfrawV624kvg2wWWfZhdhYQcYCIwtNfKod3Me/4Jvh7wNNuAqJj6O8Pjo1pEByYqZnp
SNqK1F5T1RvEl0xrrsDvGWo9oCWc77oTTD7ZY66wKjcEPcVLA+JoZiB7hW9dZy8FLjCKoAMqgWNu
5zx8Msd4qpVqCCiliUEO8CmMFX02hMkb0tISE3CUQ6h38gfZ9DF0zLHMWyhzsyWJVRpm8WvsiHLu
6FdaQJGXuWjzRu52wuZ2nb/dbkQzWpQ7jZCA9rvTnN44GSsXBb2Tf3yywvjp3IFpUTYbjOJ+j68h
nA4VLXKCGGyA8q2dc2UndsLMJ3N0ize+CR62SRFHpHKK9KzGz8vKCWO8TaPL3fy+oqEsXFkxUsO4
tZf8pJZI2lSeI3BOmExXubFC1i4yi9rCRBEAR+8jfADMd45238foD1G1kCow+9s/6Od92jzmloNi
Qpc03aiHZkJOaT07Jir6xjRxAjXvGzF3m2RoiJgi4nTWfhGU1CETJ63ei8ifFsJEjMWs83VJay20
DrQjCs7LO+E6PlMKMCuITtNh/q8WmaCRtpkqtoMFcp6fxo2VYISPUswC3uMrx7ykvEwuV9GW5yVM
uGjRNa8IgGu4AGZXwgVg3iarK2qO/hgdFt8Ev2fuZk/CdNR5YH/OMWCvvC6uNXnF+E0oibe17Oct
ceSY5447cyTa9jOyd9wyNUqZmWj90IYltI+99kX+ajl/Fy1XXrVvr1D2yRwTOxKtq4UKcJDQzG3t
ZlneWVOpao0YWq+5bEtgWM7dyuFVCPaqIJ8MM0FF70Q9RW6EsrdnBtM18LW32r10TYXd2sDIXF7G
xzXIxJc86ZZZ6SeFynMmruqth9RJnrsUS8Tl5hfoxVy+2vb9BXLZ4BCD/uB7NrMJaBF4b5JsbKNw
WSs7tu6r+rrrOc/4/bDyywZ7nwkYuCA6aaFB1vQ/5WVObFXjXdHK/hX9YYS5zlIhFRNzSc1wcb6M
V1+iH7NP5SiHp/kQn9Wbyf12BB2aA4SGM78sGQr6s0e9RgjXH7G/fk252picrWWfd127KGOK8SRc
40ctqmxd+VGsXy5/vr1sEx76sWzGQ4GyEyXdFASkuMVtdRUf8FhN7CEww8KubOMuuxaC5hbLdDXA
3zn3xf+IAx/WGXclUmoJpdwByfgwoq/dBbrmiLd/D6+pETe/3WHfRNyRQM0KlibAmFkGr65syDKD
fxY9UnDdQdNR87oryhbGz6V3nRbVaOyeJcs6yysaxZExjOMQhVN5jIfHrOZ57G42uzHAOOxY1smY
Rz0MLK/NQJwhH+0WVtry22Uf4a2EiZ6aChlFUcNKuhi0caY9DREnLdr19M1SGCcsrUwWOgILFubW
BfR8ahQeIdJweR08K4yz1VAGjAZ9lsNGQHETxcAhrWx59C9b2ffpzWLon7GJiIZlNpVUY2RrBRN4
QCAag3vmFuVGISj92JfCy/Z4X4fJuVStIjMK0ZhYFHunQzM14vWx9i8VOhpLCY8kUWc+j961clHJ
iBFUYi5x6jvKLUVrPqLbB7HP697uf6cPc8x3krt4kNQBz5chf9GHr2V8MmpO1Wc/I9gsiflIg4yz
qa2w0XjKF0oT3/zoVxeCssHsASp/BBTzUPzQLffyx+JuJfO1KlFNpGXCoaUDtKWX+JUERr/Ro4zm
8QMUHqzDZYs0VWTKTYh4H5vJJMzFrI3TJIFRoSsOlunnhoiZl8Yux8bt2qC17tee07PgWWQS5ipf
wPozogXekNjvpOgJbKy38ai5IujxV0V+NgZDcsahfry8Uu43ZbJmZR7TfipxmSg3gwdiJTvDwEZl
QM8bsKwB7NH9OXWtv9qJE1f2T+CvLWaZ10pdyktFjWMQmsdOMgZ5NvDchobYC1+RlUFJqqXNTIKl
ASRIaZw6FMCIYSt3xlE9WS730cOzR/99E8NkSA1BuhxZnfnUu22It70v3Q/faQQbDrxyxQ4NLb2V
PzaQiS8WqeSyJBYF+Ep+/1cXGPfdl9Eun+gyR0c66v4IvFQOdizxXs4cbtbMiTjseN0cC2WhWzXl
bpxrWyzs/F3VXndXAuuSg5LQDV9id/8xu1k3E4TqdYakpQDHKa7KZ6FwaAJEKVmJ6USSTfU7Lbfj
KD/yTglLsdJpFrFyWY/CAbM/kD//h/gnP2v309fiZzQATEi7pbyHwl4RF5KMEGkBkRpGRlnNSasp
I00ucMnrZyo0UriSBKyT6i5wqwjId/FUOFx47e5Lml5bIK9EQVNlwl9STdUo63NyjJbzqPWO2oCq
P6hnSC2onDRpB0sAN97YYgIfHl5KNZmVFGaURZgCx1OIXRroqaZHw0sMoOLodETzEoucCLSfxW9M
M6FPKqtyTaZZB4wBgqzos78pvrnYskNZY1NHtaiSkFbY83Vzk7wa7p8037drZxmPBHC+T8oIobLk
ipK7DlCRUUhAPLpkEqQdn0qHBoXfQuLHkllG8SKRzK4c8GXpSCx0a4Cs7A8YhgfXagEdDfWec7vQ
r3fJHhMSF0UAW3aN0ePkKn+WfAXYUcq1FNvkxXAwQXGrfqdgqOhafG148LL9Q7tZLBMha9ypca+k
9JVGX2hpDoq3QxZh6GVEAwQogLcyd2K/ygKJ08ncvdw2lum/b26CHB4tFwpK9Mp4mpPEFaqV47y7
wXdjgYmCogDaSbWHhXHST+AOCOI0cuZ14g3X7IfbjSEm90r1rBxG8NBjXMoM0sMU1PcFBqmjR7w3
azs5Va+8KYD9dE8BJ7BOg4/GVi5ycGMo2QCniZ7qZ8rhHHvk1B9pltk79Q2vX7pD+IQQtLHHvAmr
OR/SWMpQxDjGB+WQuLkzHykXWMNpoNO9+u00bAwxp0FI2q7ArBLSyni4UafCkfTeL+vZzpvsTzxw
Y4rxfWUgRplFhRTOzV0jPQxcZUf6t15aC+Pimp4r8mxA5n65+zvZGU+o74xH3PzAtfGD9a7DbxbE
OLxcax3ECUY83EGCJ4BFVR+9QbDH3o6vgJvAyM2E2zDiMnzzvhnj/91q1sRSMQI86rlN2t5rzKAQ
WrsbOTkGzxBz6Y6pmKlLidDcZq8rKnVijw6H/KhnnX85KPN2krlxU02ox5SOfJHyazQ9lu0hzjkm
uEeYuVotZVLjWYXYc+vmYDBNHBBuusstVaXRffBVcbx9N2H5cA62/i5ACoekJkFV0XgqZxnkpZgd
FmS7B+3CaPHYaPc3UANGDvSwsskS+sWlWk8YIkFHtE09A817gNGh31L9SYiHAuy/Zpg9JEVZRatO
MNdoHsb0UYt9vePUiPfTyw8bbAYyg7dfbZJaCo3YPUeBcghn23Sh/bQGg//+cBH5aj67SQiAlLoJ
amI8iZh4+/9I+67luHGu2ydiFTPBW8Zmt1pZluwblpyYc+bTnwXNNyMa4jT+oylfukq7Ae6EHdYa
krGWBwWa3rh/7T/QEXfiYO8hAPTb+ROcANS/v8tj3G6HHmWkrEaIskXymuCRYl7npxo1TNpP0O95
QHP7IROQ+ZgJAM61zlb39dAoGhXQq0fhMHv0eQLAwlvxtgVcRmRThEleIrmrkO8C2YBJomVpxKGE
wN7vJ1/Wv8fV/WWnQZXtg7vfiGC+WaeVWpK0EJEG9EQ9dqUpvTi397MbVjZymG+VDICSntUZ46E+
xkaewRQRrHfll9Ut3enAZ/fhHYsJk+ugrXMm4hHde7RzAVr6Y6Za9YMeRL7wNICYPrV6oIIchwPW
43hMtzxNYRvbnZGW4ZhAUygY8nSuH6QTMOLQmKUvgPB5kWzz5+XvyFMV+v+bzBS3C0aHIomOguws
4b0MSqMiNq3LQni3ysRM7Prqq7G8KQstg5BggLLQIshlMfuNiY2yMCFTGid1qcgUHRfscChOGMBr
YYyitieLuy3KU0wmahYNIVpZoRuqWZMr4Zla/KoPHaWI97TU4vV696s7KiUw0UG9YLKUlUXb9Qsx
UGpNA6FzJx1jiok7peCbkl9EFHVKW7ldgJqdJdbsFg540L5zkV53jwyaXaDYIwxg3f9PXalnYzVz
OacVbArpljs64EjxapNRYynPPFLQXc3cSGMSSkPKsiIEN8cx0wpbGNFZBgnIGKnOZaV5c4YfPBmI
ObDtBwSBDzCGIvommUwLDqS2K91Sclt7odu/oWPY+sPSOEhSHtWX4TFzEqc5cF8bu9FvI585p7IU
hbJ044CCK9Ccv2inFDygAWVDl62mtErQIXDq9vQvfjgxeFyQqgC80WTj7aQRvdMGtETL5Ekavig1
J9vbzb42f5/x2RJag3Jt0PUt3anLF12+I11om/lPOZE4nmX/Tb+RxeikAQJhWVvxpqdxCF3Xm7wD
15eKj0ZocHXLxhoOCeE2jHa1cyOX+Wrd3Bej0KEFoRvXGXiSBlBkZneXVXO/CbYRwjjncoJvxo4V
3YMb3LfEASS8A20Y2aXPDbW8IzFeWsqqzJhKjHPTF5XkgLPyGwnoSN/sXusHW+DyhO/qIRFl7FyZ
mgR+0z/9SVFMsjJ3shAk6xORrwRejrL/6kBSacjgTyUK23Iz9TFPRaMRwIYZHYpvsbcaljlbugVc
QKQP6uBxoSZ2feRGJKMXatvWqZSikQhc9ivZjbCOPWGhC8DUWAH5BHkCMlkTGJREAY4x3NefN7ik
WjEOeWugGqz9SA5voJ6OcTe6oiNbiccLersashHHfLCuTRdFbzojWHGZdWuLrd/0vzhKv6sVGyFM
YAXTnhESedUxnFaijWCr9uDPJ8MFrD3dwUZo4z0I9o+lUN4pKpfF8xxIkqckw6On0z1l+lbCd/Aq
PftlbfNvGVjl+vNLhdGam8UCGZMNHXwhv3MZ4IPSwXRFyap/yy8o3j+OZz4K1K4TwTK7rAEhGqhG
LIFIO7UhWcVOClpQs9JhSbznXOn4Fxo8T0P2Pt5WGL3qTTq5GOI4xkuFrEiSLYCUWXrjXtYPqtJs
8NpKYFQ+lOg8CAVVGbHjbZCfgkasuL0VxuCynN2n8FYQo+xyZS5KJgF9YPbKx/pqcVU3fdCdxtH8
5Bb95nN85GV5uw5rK5PR/Vlu005ToSXaTYhs7kt+U/gZlr5zq35FncTNB2eueSF0z2VthdLsffPN
VpLjJQfqm7e0briObcxqPYHZ5uVtC7XniNt7C4BoTQL5gQY+NJVxkGU+lGkYLwC09+hbYDzQukIP
fHfO59tLq7ZyGE3sC6FuBh3p43CkpIbFt+zcHsZjFqge2JV+8VCpdxV/cyxGLXNhJKk6VvExFs5d
h221eeFc3K7iS8BXw/AIABXYzcypxNxVqZhCQGH+5MwasSopBSrmMD91c++CmKe9XCeVUVSl/jao
Mj7SkfTRSiqLznf2Z8HhXR3vYFQ/N/pXxL1e110RHTXhq9H/nqobIzZskzdqzxPDZIqSEhtm2upy
oDcm+jxp2oijH5FJbk9Sqpnfc3MUOCXcfd8rq0SnaGHg5mWOVptjlqorsJmUilhq9apph0i9n+OH
qfZj9VET79TEVYr7IXv5zEfcSGZOG4bNHC5GR0dY05/oAtUejaG9mzwaR+0V4/Ect/y2svbBL28E
Mna9VKEwJeGETuJRPpOz5BnedDRfKBc4RmhviYR3aeW50l0WUP5X0Vq4xSJq0pd+AmvyGZCoZgW4
bDpxZGxsGNJZr3mw9zwhjKEDzyeOQRaDRd/odkmuU2A+Tzy12fdd7xbI3GVcZ4tcxzGSxwf1N3qk
mGcYgVCMLgPdWhK4q8S7Z9q4FubihBzrFBIGnIK4rW4aaaaNUeM0ybw2KE8Oc3f1lK6AuhFRKI8e
xDbIJ5cLnM4TwURtXZB6edYmOYi1+yJ3ATCgzJzQQv/EBzXb3BYTpOVSLGVpQkmSzG63vrbFS95c
EfW+WnjMUrtBBdwk6GQQ5G4GI6md5bpMRKAljNOD0CdWP3KmzHZvayOACf29pEGTDUxZFt290Piy
eW641W/6Iz9c17sMlsEmNybSjQqui4LzpiNmDLqn+AFcANZqg+beNVpLdApneTYdXj61+6U2oplI
JtRLHBXpgigpnufwPhNuM/16nCo348E5cy6SZa8p2zlaVh1AR6n8OwZWfy+4Xc1xCzwZjEsfUsVI
wxV7Qb38c07canxeQv9y2OAoHGEczyR0HTEjSQryTLQLQ7wfxvzpsgjeKej/b6I9FsQmJZtDIRDm
27C/ioefWen9NxGMm9GMSS5jAT4gTAJRfY7Uq55HGUb/xEel/iewi4wI0rV9VsShGqTSVTPem813
vTuYmn35ILuvRmTKf+cPIuPNlmZdY8nAnjhtmwKhoL6qAw0Tr6mDkRnter5bvJw4FAhN5YH17QCU
a3ikvctmnE8sd3oyLyJ2mAC4+6CDawUsieHXULFGTIJOTmvpgz0EIJt3TYeXTuxrybtwxjHNyIGb
dRzhNKQv9RxaRvF7kXizLPva/o8QNqOO1QIo9hj4D0JBa1w9G2c7ThMeKNnuOMnmItlyqyDV2pCj
JBpU5SkSfUBqWXl7VMDXJS6nQfzerc9ceBpu5sloTjVgYC/BZjDYdelumHQIg/ykW3SsS3Cq7/9N
T990aWPUjTCBdqhHBxfoJ78VL3MV5bBix3u2lWN8/xf+iVlbxsRdRuEoCttbFcg4EKPqkI51bjn9
TtC/Mkze7D7H2tl+qqlO8qhUhhzMmMHrZtHWp4caWKRx5l6+SM5pWMQLDdlLYY4q3v/ljdnHVtt4
qKFflrH7AH+3a3Yhqk/rtVcoPFK0VO7aB6lm2FHzKCneIt2BUS6uny4L3O1qbgyARbvodCk12hJv
EdXXDad/fMOwe9ONZrSmK4q9yStm8y6SCWSREGs1OIGMwOzbK/DZX5tD6E2dzKnQ88TQ/9/ovdZr
qjQZwHLJmt6qw7u1/LlInJkMnvIxoSZrxrDQI7xqTJJiZY/YOYZYqtbDHCHn5c87DeMz9DVdYUrI
BtX1NTW+tjqGZnhT4jwZTFSR4rHt2hhot2V9M2p+OT+Rz0CibiMXC3SRtaVq1qM6oYqWo3JBF+KC
8IqO0YpXNThluEPZ9Bl/IRtgx436UFua6c3Z3k1udKIIzOVB8zF7bvNfuTxzYtd+h7UcwnSmRQWQ
n6Hy+ZIBHlH+KYGkPqktOrarfa5G+O403vY+N4qeCvPa1TMcE+0NrdjoTJ3CBmBwUDmJF3NeJful
1400JtPNO13sRzqVHAdlQBEt0grro3Q9/Q0j/5BnLuGidXPvlfEZQhMXalsjM21f8thpXjXEseSc
n7Q7bQE3O107+4/WwNImTALpm1YlQzDNr1J5JOSgfgL8bGsMbItoJqAAarELH5iCk80A0EwVZ0x5
48f7levNJ2N8h4Rn5NCKWLZHGB6RKk7nyNXuowojCUBZOXVAVfqPybHCuBJFzrOirVtsIv5Wbihy
V+GTxJlP3Tk5C0+jm3xtbcFZahc5weWIRg9zyd6Z7FRUgKDQJdCUpU0cBZVeIdKtULw1h7MSc9w/
J0lVmcZRn6RdOps4ZaGIlpz6DQA9L5+Gp/gq80zudBTv0gxQlEluGdbwhU5nklvArbZYqPvSWqnb
fc95+148jWEnWpQpyY2K4DkbfQFOTogdz9gLH+c79Wa4mv3yUzP4myxEZZyKVoCruu3gNtPolZDI
UhfOWAUv52ZbG5o5dH1fQwLFcQa+uEdup9sOpAZwHdycmxNIVSb16GPJFHsDL6RBs5bwC0o3Jri+
LmsGR89VJvUQtTHVZngQrD06Iajn+tESBVsfflard1nSv+gg2KpVLP8QoDH+mUmpNXYWamwfBdKA
eSrZpW/ccnXqwhIWjHIAhNXFVi63KbBvXf+IZTP7XshHNU9WDBl1V33zUPHYWHl/nzGtnJRmVreI
ZLl5o4iVvXKHj/8lWL4fgSYnm9AsLoIcdVqmYO9P+yF5sq3bK9rKg0dgSCEgTuIjL7veT0nfRTKm
1DRGI8sDfUJUX6ZCsBZyQ5fB4x8cpdjXv3c5TEROuqgt8ghfh+YBkpcc/iJOEmzNFZ6KqwmVj9rv
vqscl7tvWu9iGdNS87ZTtBlVl4RcE/Tpkxgbfp3DORxPNRjjEqauEOYu1fBCJxhWrHxVs7ExQUkr
MdDnmJPVHBreDhRPKBOmVTGRcmVABX5Ij636jc89z7s7JihHSdqLXSOimQcznp3OKh+ab5Fr2uFN
c9v76V3kccG7d9VEIZTz7G2um5GJqcSxIpQsVbFmL7uerjsfi10qAJwpFBRWiQEvYtxWPRd5Y9cO
NoIZp6UbdVgoxQroyOYwOyg7yMRdo5fLirL7yf4RAiaUP+0b1IdSG4I6JMjDszn9WHXOrsR+kXEj
gPFRq1TKywiIQxQZV6+4lhzze3YEro/dOZKtesujfsCAG7c4v+/yN3IZx6UUvbz2DQqMpmwP0BWk
HbNFpy7V3u6Bvprfic+8UZ/dL6ZqKsH4P8EoLb3sjbOUozxTBwWg+gQQ+pL5GMuG1Q9XJCrdy1/t
rar3IUfcSGKcyAJQkXUZVwyJYI2VbrykD5GvgGgEu6ucNbJd/d+IYjyJUmOhsltyLUgHv+tv9OZ3
IsSWBmy+Lua+BHfVcSOM8SCpJtcCwBzNYHxJbyc/uSPY41nvikCxsVx+0zzzGEf29WQjkTFvaaya
sGxhAGlQvC7Y9QJ2EAjTOie8kZ3xzB9z2x0qxaLhP1rC2LVcGGi21OjmqP43xevs1Ypc4wAyc1sF
L1YTqAcBv4LzFekfvaAwOmPnRUKiqJHfYDIVTzlkPt2oaLmNeo4F6Iy1T62sxqqMJFWSr3rF7YzX
OUEx+jO9qvcb/AARJFXjPOiopSuYn1afxtAt1KfLFkY/+8f7IgDLIgZyXXa2Io0kpJIzkhAii44S
XcektEIztIr8XLV3UxVcFrev9+/imJynnABBJmUYwM+Ngygptqgl9mUJ+5mc+i6CcU5ZlFVahA1l
FFmGN4yY5VfsjVjGRhjD7M38FDm8TO5fjOtdJuOmhKaS1UV6kynaJqC9sepOh9yUI7a9nPQ4HT73
bt8ck3FX8wB4vFFHyV66MTDyroKPrb4FPKujPmZX0aPgy1dYGL3hZXXc62U8VyeW2HU34LkoD/Nf
2+7roQfVnfmNUt21vgnSGN43pVZ7SUsZ59UQwFP0U6QEVR6+qBI4P8POFwuUk/rV6vCaKhLZNcXW
w+q/c1mf6Kf7IBr7DBq2RjQDeLT4/02sqwnGf6ayAMojena67A3haneSe1nIvq/cSGH8iZgvixHm
JvZhPYB0A8y6APhUYWH7t7S1bzQsYBvl1wp8Zl7NadciN5KZ/CGMDa2QNYAsDmg1wSLjseB8vV1f
uZHA2Lyh1dNcLLEeLHNpVd1TZsyWKZ6TiVdQ2i+GbCQxpp8MVSSGFK2JIhoBHNNbUmf1RyAUi4fh
pNzK95zPRi/nknIwdq+OgiAJAnbqhcPqaWCe7iU39P4SuE72/z8LKZrJm/MxNi8J6ajGK573evoc
lq9r64nK0+Uj7WZBGxGMeSuNMMZYCQfcZ+QCZNGKVm8YzlPsF8BQvSyK+7kYqy4STdMrDewfysPg
rlfSCVWRR/0Nywv1d4eXGuz34jdnYxKSJG1koZnBXNd74nH1Vsf0FqCdv1FpDc70qB2xuooVA34j
nmffLC4TEeq1GU1C9/oXsHXSaTQJqvIY+fKNCGrXY+5OJ/leSHiOhRrXBQ1l0ZoEsL2uRVoRJGF9
kLjz98JOnxVQBGbedFK+8hDgeN/UYNzJSgZNyw0s9FF8NmqCxnV4ACeaTbFXDOdTu54bkzAY52LO
a5/E0hsboeTVX+uHN5wJ1Lrig4JqV3rHG4mmJn3pQhkfs1TpkodiqQTJMthKEpQEZCG8dTqeEPr/
m6AzFlqXLBi8xpM4kPXbSUFlkhPX9nOWd2tgwZfiwpgwRDHTipd8rMBemTvFOfKxKOe39ymteHEa
UrxDMa6lmOqG9CYoAMrOVZZfdX4GIpt12afs7iFu9YHxKQ0c2DLVQLmNRnm1SF86Wgh+zr63AALt
pORZF9bAnL9NcXhbq1hKjpRTpQpenSv+KLeeIKO8GCIGq5pv9qkV9eTL5Z/IuwbGC62pskyjUSmB
tkiOHt6rc2kDzPKyEE5UZ8cFJU0dl5kgUtRZDPIIh3Tzf9QfwqQsQ6hqnY4xtMAcAO4UHrHl7Sa/
Vr9drPIVz1hvODW8wtt+9vmutOyEIHDbTGz64fLSqxlF2qi1KASGdo2l1qgFB7yChbSw9j8VeMFD
gDRQ1HRJYb4ZqEHHcQHCfBDr95XwaxCvu+kzavEugu1QEaEv+hh1AXB61VeK0TqKonlmyWMZ39M+
WUUv08ApFJCa/ulZ1kxqmy6szUCInL7QLJUA24ALLb+X8m2lME5SinVlaKTcBECVfkd7OLEjYs/I
TZ/lhwWUhwCYjC1oB2+5ev90RNMVScIun0b/f+M383QlnbJmalAsoz9qp6ysfUV3L9vWbodK1iST
suAaoBNjpNCZ8kUjuMPWQWMdnQJKNrzeG36JPJNXltr101tpTNKXtmHcSDrORCM4JNHqnh6U/4OK
ML8q/LX8XS+6lcm46jlexXFtQHBAvuVBc60clMIy76unFhTt+Rc6PpDbAkrQqAdjt/pzTemtfMaL
pwvBB4SlAwB7dNrb/FF02wf9a+0qd7MLbgy/P+eZxWcD4142Y+idUS+GNMdqIN/1V/Ut8Ajwb7TT
1xnLoBR5mlc64Fz1h5XGTEVCmvQCwgFK/fnP7Fq3h3PsTHhsWpKdnlY7Cf7aRI3d0F1aTqDYtdR/
dFkSGS9uxGYtmdhvDxLykK9XmQbOLkm1+pQLXrT3Vnr/phJLQRmGRj7EK9jAZX9asLVZev0BxAUg
uMDcesK92N1MdCuP8XTo+OdlHYGXl5aOMb6UvVXFjbsQjAX1uXzi+R6uQMbprd2i1m2JA5oH+bgC
9QQVwXvaPREdOk7EK8JzdFUSGTckRVMn1hOMtAPgj/pbsOg8kfq1ceLrLuhiK/J4R9x7HG6vlHFF
pEyiUtUjNciL0RrzylENXzLdmnwxPsFapm1FMR6oSIzFnOUUXk85FmOQqneq4nP8OL0gNpWXgSUk
ywTPasTTP6PFmM5NVLUFaFwahxIrozf/VPdW56TXgycdpyv5MByy58tS94WaAB/BZhK2KhgP04wp
qeIJrq3E2y/9ISNrKV7+kwgWfqoPAW+lixmCBDZRmsJKJV/Iv1yWsR8Ewc30v3NojONQik5IpbAy
EZZC33iWDkljSfeKP6HsKDY+b0l/V/U24th35QBqtLWDPhgiPMZwE8bfClW2FsWwDNG7fDbOJ9IY
zxFhwyo3J0TcjjxU5Cokry0P9PttPvij7r1fH+MsMCQnC6IIGdQ7meDEAAWks1wrp/lkuhQuQrKl
V+WYf5FRklCfgczhm7xJG3qOS7+B0f9orJvYHIgS6E/SD/k3zWPAxONKBeb06EICL9a9jZ9cEsj4
j0Y0E5B6weDAD31dBhSWVkGI9evTJFkjDg1CMavw4jsh0IKZ06GlOcMl4YxHIfU6GZ0RYoi1XnLL
FOTjXAyDpaypn9WZu0zrU6mUd5dVabctLG/0lslklDEqW4BhQZdAESS/NpElA0vljAatu3jzF+V1
umliIGFFN7zb5mkx42gEko1rlOVGkPXfBe1mSpHKpI+c43FUiK2Oy2Fcl22CGFQ70SvFAqeY0auf
gZCkwpIlbxVt9/23uU6275YXixlO1GXHweBSSvPGxzw3AQMSGCcUW7aEQAKrO8chUL28oDpsH06K
evQVG0jVzKOGUZNOtLP2uIy8AvauHLzKFBFEmnhoMga5JEVrTgVYug1Tv03H+pFMvRNjXMsQKk5r
8Q0W5sOZNrIYW0xCTH7WZagAvs+4iW9FcMlgMcmZvo6Hxh5etUP8YLo9CncLUF6il/YaEzzOcBK+
5txm6n7mtPktjGlWa6KURZmrgIrNH9tbCsBSniidIoZdgNHDHXXZTUU38hijzIikCxU1yihH0p0d
ANh8xtAQeQgxIpffNd85VsL7rowpYlIoFyUT+tMjz4hO3bdutopvqdOflPNq15YOOONDEltcevRd
83w/KFt2nhZTmscWQbpyZ0906Ts88cnV39OUvH7IrovdiGNygm4Aj2iXgRVdwJTh2q8ArwdXkNqn
XojsgEgA3lPlH5cvd9fNbWQyiYFZds0UlyBkEsbnDl0zXYGLHThTBbt7+SiW/G2ZbJk5UlS9Lwa8
0uQ7kEOXeBNe0Y0IyqeSn+SbESCUKV4VLYgbUf9C8xXGAkOxL5+VZygsOYAQySpMFhcMAriHOgAc
AdhPQLM82w0Q8wSHmyLwbpfxSEWUELEV8R4GW9mY28ZNf0VfNtFRuhdyZ9XQrKG7C7wiO81+Ljgn
tjY9g36ZAMNFD2LjqRWfxsz6jxfJeBwlEaulTlDCIWfdN9C4i87LjQqASNoq1AIeku7+W22jP4zH
WRqh09II96ie8ysA1LnFMQZiepRYk7e6dJuQtzDJ+3KMz+mqugd8KXgkzPhpXa6a6WRk/uVb5Lg1
tsgspnO7SBEokdfY8LrMsGboRAGnlnA6B7udu435sbXmtNWArVPh+sQ7cGXZw7c49cZn6V58yALj
mB9RQV8d4TZBFdjhDR9wdJEtOXfGqky6jGBB8shS5vu09y5fI08AdeKboqUxTmYszPQllTxr0YTX
DSfz5bkNdiG9FOeerB0qE9MRfAhAmi9sijhJgHlJlzt4m1w8vWCcRteUJFskGFccnpu0t8LltlLc
OPp5+d52V4K3WkF/x+bilsgMAemGi/urwpMcIzC+yg6GmQ8cSXufSBEVDXOWpoquNOMupKpapVGE
pNELfdJYwA0AK93qU6LehabvwzNP7fbsdyuS8RgCsI6LPEVcS6dTHj4K2bGqOcfinYpxEZOkqulI
064KNB2Z+gMl1cv3xhHAph8JeJr7ukeOKQ5PcuZHGk8DeAKYhGPRDdLVE16waYBwfJ7uUwcz+86Y
AwxDP1AaTYUjck+3FVE3MQkE6Fbz7b230bk6qhIzMyCxyo6zCkQg5cYQDyTRPnV173KYz98CS74M
G/jWsPo5Gl6vcPJ/qrFshFUoepiqKQC8Jczfr3L8hxaDa14iZwXLlvJrmHoy+GMbjnfbLRRtJTFa
VgtL1opREeIboaSOjEUMaHVDtmL3/zB0upfxbqSZzLiW2QnSHOUtLYrSEaAGKOHEifweLKeo5p3M
x8sazrlGk1HAsVCLfFXzMJixIYfqtg0gWksST1X5ddA5n4xe1IVPZjKZrrhk+iL3uh4U2YNGHovx
ak1u8v6+CB/VyC/D+8tH29X0dw1hO4WmkADcHVRYQSEe2v5Zqlx1OQkpJ33fjU3bD0ZNfGNQ0qrr
ePYqY1AZoi21j3KnuJp2LEwbS+den/aHqPk+LA+1eS7IaiW9e/mYu6M5QPAlqqmZmiGy+BUipmNa
gljy1s1DZUgF3GgIlQFioHbOrymxAhHt4cCt31PdYL/nVjCjO42sq6tggiCl92gqX/jAtgAQCCUA
5T4cqG5cksXojiAAl2NqYoI6DR18Kh1KDkApPkAN4PNalnuao+rgYDJVXSUfmBzKTsc+gtjgYIB5
FBermF/G0pEBdHL50+15/60cxrNkQzxqodqbWKC6blBWM9IvlwXsZhgbCWwlPRyiXBuAWoFhV9pD
wkIH5smxRXfkvtR3P9DbBLYqYdzyQ1wpC3GN6INERONRoZRksRd/n1F9GTrsnimfSQnVjTzG/2eh
2QBOBXGMnuxtFd2LHzL7h+iBmPGBN/qza+Vbccyn0mvg8Tcj6oSqH/+kQcAAwTax0kOLQaPP5ewb
cexCohCHgtHWPXJ26ZvWfMd+mMXRjL04s5XAGK8RwWvkJjLC8Fz8phCcISornTcf8+vIlg88JJ99
L/X+vVi8kaiSSyzDYKKCosaLugU407cZ8/DQu9mjklu0YJ/bKm88mPflWNiRtEoKUe3f2qjYKLU7
Oy8twc5BYqnYzQ1/DWc3X9jeLBMQCAZtpLHFW48WA+tb6QDHeGvWb+urrT9Uzie+JOWLQ7fRAB4o
C0KVmZ0+6GKCLuCNaMsYYspvxoOK7nv2s7VRy+F0Xfac1lYc85ToEW+IKoAENc5KKy5v1+Xx8oH2
Hg5bAYxli8ugp0ks68FUfTGxzdGsDwn30ninYO15FstZbkZ0abDr1txLjwnwKZef2h2twa+A0uBi
We3qxeZcbJxu2yhWiIYiqngs7sGVcooAgUm5amsfaSsntOw2GrbSGPsuF2XS0iSlWQHx0cp3VdSH
v0bfsqf2f5M3RX3kYbhybvXtCja5kBBNBcAhQJ04CVfrAvxIHsAeTwD1ahsBTa6DVCkmeqBl95r5
oAn3l3Vv11tsr43+gI0ALWzi3phwbXSahRpT6pGvvZUDMqvyMPPFS6J4B2JKDalalaNe65jGlR4j
zLF1wEK6fCSOOb055s2JJrChUBAwMPWp6WS3SSmcEoD7uhiF0P3/JopxDasqAhtGR9++WQ8ZSCti
4oT182UZe7nZ9gMx3mGNinLoFngHTbbArZVMj3F9O4mfQsPYymEcxFJg2XDVE4JKNWbtHQErURTs
JrEXE6Sulfd/wA+if5LNcTci2aBfSWOpxCtyjNYbwarYWd+kA0EzyQSrNR3gAiGy9SBgrYA79M7R
ERZwLKvjNRdAzgZvGPqdPTxVfmFH/mybvuKC8OSmO/GGEHkiaT65UcuYKLAzJJLBmGiPa77Yddyd
AaDC84P071y6VMZjqLVc6SREdJywMUEL5V3vRIHoocx2js91yrE2nt9luZvEIjPkvKfR+IHcKR7g
aGxSW+YT5mJBR4ix9If4Sby/bBO71fmt5jBeZAmNKe4IvFbvSS8UeC/FuKpDsZIoWduo2zmX55n3
/aidbr6fOmSZJgs0Q61vo/Qk1jdxdOAca9/WdRkr/eBjAHr2nzIMUygQphGkW8HDkLZwQ5d+Y+x3
/gS20N002N1o6R6luOC9N3mSmehZ95lcSTJegJr4sM7Cy1roh1Yv7EqqOZ25f/l274dkDGFN1HXE
oBjtrc7YEC8d5Vmwe2vxDGyJU7oQmaMtvLMxFiEaSy/MLTxoqvzM+4esCcoisSowHnE+335sez8Z
E0tTkhthQl3oiPoAwCdP0RF4pfQFmt1i8skCUCoPSYt6/4/W/i6SMYSwBQlj26HNaQiL1SyV1YRH
tXZMcm1iJyLh1bh3p2OA6P6PhjJWUDXzqBgRrB0zoUgXCtTs3vBRnfBKBUMEnOfNfOY/D//Fy7zL
ZSJtW2tYQzYjcNhfjQ444nwJ03/QmsEJrf5+dVOU9MFMd/mD0j966XKZ0DuYxTCNGjS1lJwUKNdC
dJ11N6iwWWnEKRVyD8iEX3mViDDPuFjsk2I3WDtVvnDfvrFE1EdaYdIcnXe+f0n+/rlVtvZappNg
CngVo6aAgtnrgBaJDvgQClDd+8szb8Bptzqz0R62+DpVRBdLTSB4ETRAK6GvttJqrwvPCC5/OY5Z
sJVXbQWUvJmhqDyAoh7As7VxHORreXXa/moy7y4L248M77fI+BedCGUjxFATMn3Peicrrvrh5rKI
3X7q9uYY12LGUzSHEupatUN35EuHPA1uH+QO8tqntLV69MHV03wdAyHwsmiO92R3J/QIzCVSiedv
u/xKoxr4Ybcakd2eh169ixyyPSLjWnT0hSoMocNNY0Xjf0x0GLnTvdrntdplnn4w7iTUY0FfioEW
Z1ZPsABDZEWNbd60jxSAizj3KgbUksAEtiQACDAdlwSDQ38JuTY45QWOkzEZJ1NJ8Vq0Y4fIm4XY
gFlPmFx56tbiJKFyHsY9pzPPE8f4GXOeqhRcRZj40b6v/Usfl+48D9bcYLAhip3LunPZMrB582c+
E6ViNRlaowVTn1uRet1WPyder/xy0EU74E8ZRAaViUrQDVB6twQEfVvzJpn/pZDxt4FjqexPEbPY
TopIkhBBr/mSHSofyC/HKtDszEt9HnEA784Yb5ItUVeaPewtMpy2OhP9UHBnXOkP/vfAZoiMN8mr
aigMc8IT+QceB2/bXmqgP5iUr41PsEd/8SVp9MSbzDlUq75oBEMPvoHJO/Va4SpJjsn0EPWiHXbf
hPZ+BAHZKh4ig7dNfdl5GWypUDMUikyIqCqKj0Z0QpsqCm/mnOMieSrIeJMsExZMCyKMDuUpTR71
khPNdmvJ767REBkfscpDiFJopwYDPD3g7hZ3uu/OjWr9kK5nO+ocDLq0mLvUP4EIt5XLOIt0DKcl
XOAm58xTxOtVfFXLl8sugpP4fOB3GouxM1AARUapWfqRvgZiz3T1Kzqp0dxgdQxYwryYxrGxt1C0
0UixXfReC5Go5+H3Kb2tpsbKxl+XD8ZRPbY0iC6+ZKb4F6jzk6mf1/lH1wBnhgtWSb/Bn9ZlomuH
F6MIGBVTZaedir5aoiZZE3An94FySHwFAMxAFufp4Mc7gxxDhxAFjN6aQf9/c2eNkclZPoszGB7B
vVU+AhgKtVXVqSqru0KByGnAPOrxUkaeVCYpGNO6GLQYpxPDh3z6RlZPTzkRcedN8+fJGPNNMZOi
9roaHecfoHvAu+IgWei2OvINCOiSK7rL1/rV99rn9hA/6sifkhm7VtKczOZShoc0ULxasdqb9UQC
+Xb1CeqvvWnrh8RTbnVuj4gnmDHssSeYb5bUAs8p2kKJ7c7Pv+aegM1Jze+uUGbIXWAK84pFnK/J
1jfiEHmkGCFWa1J7IPHsFJOYWI0u+Zdt76NDxr0SLEtTUFWsTTNaYxaVVMaVOWCZvgKLIJICTsr/
MYv6UwCjMrVaNUtY90C5U4fbniz34RLjCQpMUMMw3E4beRj1OznInxIZVRFlYxbzWC8BX/ljWCu7
qH+uxV0nPcRZIICQuloaO8/8uT6ny3+8TUZZ2ihdjDT9f6RdyXbcOJD8Ir7HHeSVS7HIKpV2W/aF
z5Zt7vvOr5+AeqZFQ+xCt+fUB7+uFMBEIpEZGUEGzKUAH97d6gPv8bvrjn9/L5XNE+siA51rMudB
7aj37Su4ZRyAOvCy6Q7mTfWiBfoRfcvjdSfZeXBst1RlM8e1hHad2Axgl7iVxa8rErousWv1pKCU
KaqnH4TXwv+Ydv1ukMkj01lYZhIDD6R/XWyado3HvgCeWD0AEOtVvPV9zLt+N8dkkjmRgb9J4hGj
N4tN+fyA6geEuTtQ1oXlxHtU7R7uzUdkksplmBNRVqE9MbfHpTlH6UUF0pLzza4fPJUdoa0iwTRA
3Amp+3u8tB8oZfd4agtrRYu7B6o+fIE8CZqZrcCzzNtNJqaIvRj2TbXkQYcxJopToyi1OUDT5yge
Q5s3/MbbTSbCZFKoi20MWqcMzZHEbdK7jvCKCtfDpMqmlbpeiX0SGgtqTulT6NGnr2CHZ4qSDS28
eh95OKO3vsqHZGXjI0wo0bK2GkGCt+DdrQfhJ+WU3oaOdFFv4xWtF6oWLaSW6OVPxr3hjigkct9y
1MKVv4BtSlddY0hpa6ZIlxaQWw4XqrSMcSKQXK5e/m1sIfEUHyHB4JG7kXf/ceIcm3e2atyMgiSn
Qb1KDlgo9REDnPOzrHCOPsd52NxzjaJ26vQ6DxLJK1ZvMGYrF0r7+lnkGWHCC6peMTJPafan3Bmy
yzx8Ggze5+J46FsvYZN0rrWp5qs85kGbn4vioZm4JVBOTH57nmwskAj8RroG8ZfeoZyMuQPSZncM
kH15qJEcrm/ZTgH0t5DM9qZbrSXakCXQ9/LDgOpb9gj/OtJ1bmrJ2zkmfpRGj9SqVEAOfWuaVnT5
a9QTIXJBhre60g3/oc87WkyKovVKW47dNKCAB9n5YDwqXnzMuci7fwgiOpFpRcbUdSaICPW45FmH
7E68BwyTaijMr9GRtiHGo/xIMFCwKOAEyB/AwGhT+Wje5u57/t9/AIuSH3oA/VHSKPxmeK7Lg5be
yB3vUbJ/3bzbYMpa62gqo9KUSaBZZey0P2iIqj+nGH90kh/zZTnJnLf+P2SY7xaZ7EQvykzRVWSY
I1l7t6rn1G0ldJRQAZa+zqP+tR7qL6KBHCmu4/awqrNoRXW8WHIpc9LrncYEzokJbiiQ2Jq6wjYm
2tYEr4kUh0d00s5UCaerDrozOHTcPL3PoEbGiZj7qwebk/L2wCWs5mgpgMC9qMcY1/tfTJT59/8T
3glt7el6HNjNYjbGGA82onHsZ80ogq78aTYjlFpGvIJcSQTkJuXEnD1bmqSCuELUZF1nhXBqfcE7
qTfxuo3y7qCNJuiIxLG2kjYRPKVang1Z4Tay96Lq1igTfeK1l/SkRZV5bhzdoyVT+YtxnrW/UEUO
Dxy7F+y25pjIs4Dev2omPfFBM3VrlpUDtTeeS9JaNZs4bG0w3wwEKoYW4fUa9ICMKE4UrF7lg5jG
5lZa9o7+xhJLLNaqaVKKxlACeivcotBygK6FDZ4O2aI8XAJ3Xm73tGmyJKL7JoqKwpKlzTHaIaGS
4RFiWsm3ETMf67EFQXDYgFjFAPJHfbju/7tPr41FdomGRroaAy15MNkUAwC8xm2CUTDF7W9427mX
c2EMTNY1jIIBMcp8tyHTR1UcO0gh9MShBKldWB0zxTVrrmzprte/m2LLG60mlvkMOa3APM4HI1CO
AFPZ8TdKlwTlcU76tYOjME3o7KHjYaigwlGZM6aIrTDrU5cDRyGjnWoeEhdUod+Xl79GdSCkwSub
0q36cAQ2FpljFidlN+eVlgew6a+gPfkrd+HF4t2IpcIHFGKi4cd2xFJDq0DXKSdB2UlWMWUWCPzi
MrKo9GTFeyXvDIrTbXy3xvgHBhKNbumb2c/PqlddFGfR7e5rfKgpThsyRrqjg/CKHvTpVN8UgPZ3
33mliN349fffoLD1j0kmRIuaMg/kobCJccq6X9cP3F7G8r5IhS11ANAxLKUZV35e3+TriUhPY8S5
Z3YK+duNVNguWVvOSmfOYhLgweqQBMilxk5ADDHarnnf+RAlt6Uv15e16ym6ibq3jqI0Kuq/16SX
MQYSvJAWPzUmWzcwz3U0dVuoUivhQc7e7skPzr+xxaRHUUQWOa1hq0UH/uVHbveOZv3AK/Vg3kqY
0JGsFVQ8dA7JeAQLxxEkl67gZufsyQAhUAlEWnqWTwMnb9n9sJu/inmERa0xGqmxgI6m+YE8tJ+f
58m7vsm7zrkxQf9980IKw1ybErmLg3p+NOKvEU8/jPf7dImb3x+6IsI0WVL50jxc9FC3yFLzfHP3
Etisgf77xgbagHhHxEkclGfwNjUXWAEN6UEFAangdXdaQ4GKeC3w8FK8z8PEaEPtlnRsSsFXZjT3
q6y2lEUKcmHllBZ5e8hG5lKvoqE30AQnmVWDwdPk+Nlu6N9sIBMl536WKzlbBX/VQ0uvHmTM3Q3h
ayEEY/y5Wx4SmbOi3YRce7fIpghVtCRzXU/hUfXIi4kBpB4THsovGoj532k/IYEPEKLKIE9kiXxU
Y03TdNBpQmJ4ohtTwowL5QdNHnktrd2gtTHF+KJO1kyQWzkPSG9Pkr90X40G4JovCU+jYNcpNoYY
50tjEar2DSn8UsisZn5UVw50ZdcpNgYYrxs63cznXB59teisSXpJ+soaUtWaY7y/Rb+fjonB8cPd
A7Uxyfjh2ghpFU1RFWTCZIXlua9+LH8AhcdN9m6Efd8XpjaUk5FlgfKoe0agHdNHyNLctS6ti5ZB
DWYc93qM5fkfy/ouRUrea0QX3pB4tCGHkdYD8SpwI/CA6FxbzE2WQiGp1XoT6f6ZyoE0qCyo/tu8
9elPKiU6ptVF9KVlE9nc73FXW8VMFCKC+l38LM8gnU4A9O84mfCeG26NMFkAwWBfODSViLqTEdCx
3Mifzr3He0jsHaetGWbbCi0T1FwAlmQJPxfCQxhxCjB7rq3jCQamZ1VVTTbtjXQxVycBY/dKBQRE
R3xZ0l1FlTl34d4yiAbCLIhNaiJh6wHVFIZ9HrWCny2lNZMvdc45orsPk60FJu4sRodpzmEufWWw
Fru6FG6D6vryBcUr9IRQ7MxtHkfnbvK5tcmEojA2lgmxPQnicwqiOfr4Ch3jiTwrXuf3XgSgFg96
vYsbILqkA3ihG6ZoMrFISzWlkutC8cPMyr71TwY6Ch1Q3wImSerFqmQrv9DR49Jev1wPFzscxKb5
bvoDB7ExZmGDMAgY1afoYnhJZykvejD7CFXQbwA56gCumPaSQqka831H3gttz1UJ5sXRM1XhrQbz
hSMtkbokIRW0FL5FyY0hrHa2OtfXuBumtkaYT9rFk9ANA9qzVUuBQZDJVS76I6UpTP4IZrK1xXzK
um1k0O1AlDeDhvhcy/dyZT5ErSRanEXt1XY2htjCZhRL1TxOC9RaDrm/num0DGSnXmcIDsrA7PDE
nzgfigVcixqtihUQbMnDoG3dRDzNPMaxvXRmuyImLI663I2xUGaBJJ3l/ELo18Lo5bwEs8FrOe1F
eqIbgCFJ4IpHX+b36yRLpEYKhSJB+4S2zzNPomLzXPag3RC5McNkaEaptqIW5tg183bsf5KUE+n3
o9XGAHN+0mgpo54IVGgPjYsjtLtTJ/zSH8Oz5olO6pqTrUHUk7d99MSwT9jt9jEnSmzTvNWUtAhK
cN0N91M4Wys5mg3GKKTvc885wPuO8f6xmDM11KE4pZmQB5EEtOdNGvpNTXPDG7PPOaY4H4xN2HQi
Cbms0dqs9qAYnzUeRpt+8Csbx2Znut6V6myCjCMHR1Hshxj11MzPa8ITAdk/rn9vGavF00u1DtU/
hKE88kRBdckIXPrwkxODdncLkgsa2ivIKVkkXzvoGTD9WE0PapHRzzAIXn4noBeTbA2Qy9BNPl+3
uHtsNwaZ89QlKzTKoC2JnnsEDsZ/K/G4u3v0IkZiY+JWZmohRQgxDvRwAKCrIThdOyMgWcbEefPw
jNDN3VQSWqXEwHSBM5SoYFRf8mPRB5mpuNd3bD9CmLImE1NRVOA7fzdTKWk5Z6UY+tGv1J9Rkc8d
qMu1od1ioOyJMuK3jYWDG/IYbXdb1GRjmYlNqEXmudRPaVCVaAI+ygPqr7phR4qt5ZdUmJwKzMHN
4/9zvUxoGouerEYLaBTqeJ4CxkCKVopuJA/Dj1Z+FMHOybsb9/PUzUqZAKXPejkQ6G1Bmkaik7I3
xY2KLtUaUC0q+dh8nrhqOLvX/7tJNlCJnUnSNi5qTNv/pY47/ETB1yaI+q3Nl/3dDcEbc8zLSJlC
yUhlaIKGculk8dOijW4FM4undRww0e652Jhi0oDCLAc1b7QsEIzVAcYzsfOqu2uK5Ot1T9kNXhs7
zCE3SZXJcg/ottlLKDZUVsFrmO4nnhsTzBGf11QQsyIraIGmPZsHMCJg7Gmw0O6D0i/v6c/7RnRj
NwFFWlq5TsU5CrKifx1m09XI4IZG99AkzWODqfw/SkE3y2NCSydAmrNrMMEI+MRZ/SRRPT3g7aMn
0Rm9f0GUxPN5JqB00WpGy6TOSHaqS00xj5aEIxZSIhA75DNn7d42m/WxoSRs5gIC5VBKBsas9xFI
nPFUilYz2ZLuACJoldCcqidL/FreQB2dx3G476Gmghc8CJLxQPr9g6qk6Yk2x2CY04/5/FrLnAHq
vWTEEIEeIAam4WQW3JwUglRFKpJHIttqfSDdNwmdD51zz+3WX7dmmM9m6pPYiMosvOWoFKo6x4fu
xfQo/5h6UQbOjbe3a1tzzFfriylJ1HheIRfxa56/S8/Xw8ZusN/+PhPsCxNzaHOEAXcUiX5R6Tw1
Ohrn6QVu2FHpPIjNuELiXLe6FxTfjX7o65ULKUVdyWpf6u4lkPtM7pp4103sSDTA0f52hw+tvaKf
erWazQy4hCXoAF9RINRD0yzB7YPyNAaDM4wWHs2g3OFplPPWx7h6O60TqDTM0peKr6Hx0wQ1On/6
bu88bxfIRPxVToaoVWv0bl6iS/GQRVZ8twRqAMAXuouyn36S9FNtGYfCEXzh6fr2XndLhZ2UM4oh
zsZlxdz5cijXzIrFl+sGdsEX2+XRPd7E/6kP6ylqphDnTPxFsR7k0pVn5abyK2c5Ct3tnzxmtgaZ
+N8PZphKElQd43Rw5j60Qhk0PxBIAH/Rn6xNhYtLYOCVIMbMrM3oSUNWQjEzwqN2yIE/XyOrh0si
wTrlHg9XtR+0NgaZzRxI2BKAImYgmteD7CauYE9fFA8aAYHpzH+Q8hgbY8xGGkoj6mIPToKoI1Ze
2n2e2XXxen0P35iy2bfn1goTh+slqtOmy1a/yZRktIa56s99nivfomwJVScrQ+27Oidt7Uh5P9Vu
JwxZfVT0uoxKS5c6qfOHJs5B6tiVAjZeBtWAt+BmeSzBlvhT79KydqVkKQXLqPTZr6N1/Fo3fYaY
Dzycbk1NsdxhWKcEdKYjALbEQwgQomLEbqmN+OERM0xOJepw1agwv0fiWsQHsRE0d5W15cukx3UI
ijEpwTuzN8r7GVR8k59P3fDS4SVyXxIh/5aVUXQOM2k4tMVK7qDLNWSnvK7nh2Ux4xO6ZiDaVoQ4
0W/TOIxja1LJ+k0qCm1w+riQG1tMuwnyn5jla8rmNgmF6TiEc3Qnme2CACip2cMYAQhh5eEi/6ih
Q3uaqswEnLHo1V/9ZAjnfgpXYpdmdzMVo3rOJNLcj9qSK4DMTcNZr+PQcAqiobRrZEb5fdZAveFB
AaTSD1M6mAfs7kTcvInLA9GXnqdz9A/+TTQwW0sYcGLxw2glT1IyvAUL5VC48aH8vJrOaM9u6UJI
JTxed77d6Ke+m2N8z5R6oWoMvB/6LiCjl6k/r//+bh0b5Y6/18Pc+os0l0tqjBWefcU3DeORaO++
/DWSbF7Ex+oMRLnyVQokO/mif16OXDXiveR0+wcwaUHWS0O6iphH1h7DGwX8w5U3CRYdkqGZTmJY
vO7v/icEu4+CCTWDNpx/j4lrIhVmJyEn6NzpV3IEYsWVvOasAyTCJ3bfvaA3xpj9JXKZGWNYzX4V
g5a3yA5JFB+F+L/PrCMH2ZhhdjEZlQSMazVmQ4X1HJnrXZKMXh7y6AR2WDB+s8MC7Bq160VhGtNA
DLTD8Dx4kQsuEQ2TP+tbAT0+ZYfQrV+773/S8TBwhWlQnZN0k+2aZXJBMOwg5oHQNZaomlYt+mTk
YUx3U/uNFcY35qzXpp6SwMRnGevwC7DWtydM5FzkRwRa47E70/Q7Ju71c7jvlBvDjJ9EujQmYoZ+
EmU2VqCrl92Eh+xMpyBQZPoTVMx2Mxl3mbJuVla5z4Ih8Zf8R1z/iIo/ydveF8SiR+pyjCY5bxc/
E4pDOPog0OPsGedbqUxtZcnnwYwpH3ukgep0wjtSJ3Y4KfaQHK5/nd0EeLMWJsvWukjVinihE95/
lU9bcKPzOXN2Y8XGDJNn4xaPpCnCbFbe+jX5Cv2CjMeUQ93oQy6zMcHkg3UbTdWYAfYrKoBT1idB
ve0Aw+0nt1k+JxN3WpDuzDV7dMmb3LrREyFLF52C+ie3gNbPKbqJP9EydwEp6gNX7Gz3Ntmsj8kI
27WRjI7g/LYv9Zl+q8JbPe0rnfAEEe6Rh13lHVsWAizMw2BWmUJwl9AxNsimA3DcuoB5gqmfx4O7
w0KB6LtZHRMkoGO0guyvyQL1RvVGR3TRbQYOXrtI94Ozuq1dPIJd2b7u/LspCAbwZUJL4brGbKkq
hrredyQO5gW1t+WpHvSH6xb2/f7dAhN0Nby+JGMAkXfca06aq67RIZErCGch+/Hi3Qyze9MYG7I6
11FgzMQex/ksisRbgAgk6p+gAY3NnjHxFQgpQc0ykCZI7WQl2iVOZt7Lbv9k/b0aVkZQmNO1NHUp
D2JfuMVDKyBu4xR+ZFNlJJ4P7IeNd2NsqB1lBeMtAxAx6mmcYoeA6MIELxNUQ5TCiTLOl+K4HCse
KAia0a0qpT43HgWttKaMc89zPE6nYWQTloa57iO9VfJAHZ+7JZCK0xL+0f33vmVMpJ2NdAiHlFIR
lrcROEdCHjHxft3CkAxdkTVFBhDk90WsWi3mdOY7kO8NLwZxcOXpTv5pcjTwmkcOL7bu7tnGHBPK
i16WIw1PySASzll+NOvPROC05XkmmFATdnE3dKJU+H35hSwPpfSlMv7ks2xWwcSaXCHr0JjJ4icg
/b4bQKkyOVKrxLxqKm8pTLAp28zU+jKe/SR/zPLeUs3USnmdC54RJsy0k6lETRPNqH+cGzCvG9+U
0b0em/fvnPcNYymC5a5aW0FVwuNkrwexOsk5Fc0GUYlqDYmFisJqlxfzU3n/Rwn/xjATc6JpVkLM
UafBtPjEsLT+bk6O1xe3G9Y2JmiM3YSBXoU4qoqpvCDVhvtOF71QrH71smaPYXiYjei4Vgmnqr//
yQyioBMuGoQFGCRmlQqzaIR+Bfiskj5F5LhyyZVp+PqQdRnvRpjwlvSdYMpDAuDHJ92jootvRJ0v
JeRe+3/xxt1NjzfmmECUpEbXVy0wpoOWOy0Bf361gmfprowDc70hhiOVz9c/3O5VvrFId3nz4eY2
DNHggcU4rg5idupzyW6MZ8ITBtjP7zaGmIjUFYI6ipG5vLWLR7/5KoCPO3xcKTN2IPNm4XnOwQQn
vV5GrTUxAjssRyU9oGGh8fDA9CeuuQYTl4auWtpmxs7ptWKJyhczUpwQbMYhjjWvss77Skx40oZx
bTS6HLlVrFHtrRL8Ti18UIz+JGF4/0xsWQLII0A4FiQMRtVlEDYUIzc2atW57nWcz/NWKN54XZmY
SZIpyBpmY7GkUj1rpWJpHS/Zosflyidi+cS6pdLwREsnoJw+JUCIE85gx+4yTFkikkRU2sT8/fD0
U1QmsamFfoFC2zwkd3WhBVq78AboP2SooBGSRAnQRIilEYw+/25Hq4gOb6uSAIhzzUoedPSBBXd+
mA6zbrVe6F7/Oh/PKuyZOtEVEaUwXVGYaC5AY0CdlzBE6+Evfhj0m1XUpShraCZavHzoY/7F2GOi
rEISpVLjXvbb1zyxZqd6gNKLY16GL0KBhod4lBSLs8QPn44xyUTaqMIsbZjJK6jlk8JpgTYOHe1S
u5kfmm9a3jWm3HgL/RDeGaP0j9q4/dC01YDvKIAzODkm96Zb+HRLO05Xnbc2xl10dcBx0kXiL2kw
9ydTfWm1/+r5zEqY+JppeQFxRXmG8PGp0S6C6CkxJ6X4EPMYE8zhmrKmXet5VH25UFzMDbeWkZcO
bRiUqcSTVOJtGRNgGzUc8hmgLT+qL8MI5HtzrpeX6z7HscHW8aJZNJOwQI7UUhXnyZvi10Ln1Yk4
u8aW8rJKaEJ91gDKTke7qe+0bPDGWbDESuLcFLxTy4JDWmmq47yK0zeaCZAcI5ONnsMDbYhCxvju
P1cCfvcHFhKZlLM6py3yPQHk6Cm5N0JemKVh5rfrgrHAxIQwEkZ9VvQQtJB/6TK3n4cvKtj8jTe2
5OjzdX/ghVmVCQeZQeZViVB4GA8tKtWVpzyIfu2OLijNjiMPMf1xxoMuj6jQmgAOExNMzIEa40pW
Jmyirz1GD5iVul8pL8IjsbUFvFWtO7syUAf5HPDoWD5kStQwuAsxXUGb9SwnwwK9pqWIpjxolNEq
FqcU1SNocvW6tygqmLOru8cM7AgS3gR40L9B4jZBVgIyPIySFtBZTzpkFw2yIVBln8E70bwI94or
nmRi8Za4e+w2Rpkbc64mQ49nTfA79QDea1LeTbEn8Xob+1YMDQQJmihpBuMw81CpmYCqJnqYhTO0
mtVDyS6T7Kr47zcIBnEk0xSJDPAXWzbKtdkQFhXYA1X43Cel284FxGZF9/qn2vGL36ww135EtLY0
lLLzhS52keTc5eBkN8P1oC2VFxvq63VzH4HImPHZroo934beDbmU01EFiOY56/FNksQJHeVmcsqH
Chr2GFW4bnTHG3+zyXyyeM4kdYoRUzA1CPYhe1g/ZzWHc5Jng7rNxuPTsIESVQpxsnGInSh3V/Ok
qvEfhHusRFNBvGNCY1hmViKHi6klsiKhDmNR5UbDA6/lfX1ECZhyZ6Afy5sw+pC+v32vd4vMuppB
rtTJNNAi7c9i9l3oOPjbj3gzxgCTxfSLulakLwiAdDU0nAcPuPQITGbQkyutzO4cKhxGfmHmzolE
S/zPvUPGPBOQGyPOwlQMDT8E63B1lM1vavsnB1nCvKqhQ1JZZFsOUhkuajs2xG+T53F+HavLxKsD
7h+rjQ1mF+VCLPI8hYsD/uLH6NykTuyMILAcnBJ6lLWdcGl+dhJpvIfel8Xs3FDFtTjr9KY25Jsu
/KmT/KQKmoNazTdBFt087k5pxJsR3wm/4HCRdRGtG1DVsCNbkPopijCrBb8RfSkhHjiF1lh3ovHT
9ZjxEeBJHWNjiHF8TBkPqib0KRIDqknT3UduYYt+57xBje+Tx/9e52IsMt9QkRuRSPnUoPsWZnic
dKAELXI7/zwdxBHynlVp8QY/6Tdisi0sErMtsga6Tv0tvdxELXWUlBhDcLOPO1w+FVPROqbYNL5Q
is8N/herSCbQ/wAvxtne3XC5McxcAxrEDYF+Qg86VuxKe8ymkyF+53xBng0mWOroiaxqWSeUPunV
wOA9fbIbk6X6jUNuzPjtKR2KnBi976DvW8r4jZrXo1aTsgiM+lPbHDu81QF9a3hBZS9x/e3TMd4y
l6CoGtZBBc8QnbqvQRzrvAo38XH8CWoYzqL23hm/WWMOu671lKG6r/z1VQ/q2+S5D6bDalManuU0
WB3nNt29dTbuwTwFR0xd9b00zhi9+qROgcFTjeSth+0DdKK5dAvB21y/mVyangq2rgDMjxzEnU7Z
Z+47g+OMrEIg2idtk4RShfzAys/RA017IjfyVMUd7dWmBRb1gRdSOL7IagYnsdo3wF+mAVr6afgU
K4MN8ZR4GXnuQVPrK3Hko0ZwHc2EAvtSf/Q7YN+dzO5d05v81C1t5cv1k/2RsfMtUv59xliNwLIj
2mSocI/0PB9mZ/aH5wLqYcKt6FL13uyGaqSZXv+gfAJ/E1/D6ONID/MHMKElDaewbWXRQAo2QTaJ
Ul7UJ6otJJ54XbG9J+P26LGFxzprpNVAYwdFe92TbcVRjs2N/kV+0h+NWwF6QrVt3qE4F/68vsuc
MygzAcYM1W7VchMIXvDWrKjgc8pXvN9nQsoI3hWhXyCASCbdVvXpNorUw/Ul/MMl/u4oTBypMHIf
T0mLSSuvPVPnAPXpST/P0JKGSPcpvPAYeemmXDkICkNQAmUNYambsETpR7zNdB3jhmpz6KXYyrUF
ykjk/7lClrIM182QmGJHCwrgIpx+1f7g9d9LNDZtcwGIEZXpB1505kVPtjbdTao8iOICdNAn6VDf
Qaoe571xqOYT2vXZgcfLth88IRdiAKasm6zsTioqPcaPcadWqPGXjWOWrSV3TxxnUXa/3bsVxuEb
odWGArP04LdfD6pLWTLDY2lJdmRjhN6pXI492vL96Cvv9pgDkBe5PqimNoMBboZIX2yvR+NpOaTH
NOARAv7DQXi3xRwEoKLVdqniODCec8w4flsxsRS5mR32tnZPxVwhx8tZH+ejsVw9xqhVUTQjfvTt
U4dJ/Xy+SYQXzh7uGkEhTVJR19JQUMMebxLY1GwSYzHGIpgPekDZ++koVmVnNuYrKdo0fq49bvKw
e63+bfTDGFYam+LSiIgqyjhVrpQO6bmuhK8Y9BwsbW4aSxaU0e41SDxWtRHZUyovVpK0BAMPoWiN
kiDZEAyW7XlYakwyAMPBqXjsXxqbP5GBG5iSvCI/zOgFJQcitDUxAe3NJ+h/OYrX+PoriGSArOKl
ObydoXnC5nO0eTkaRQrihE6z8uE0d3eYUdNUzs2xH382q6MneWPGjKZ0aRICqvhgcumMU3KjiCAc
mBzFje/Vh5ZHtM+1SC+zjcWsrVc5j1TajdOhmXUHtj/wMeIx+JIe/w0IYfdy3KyQ+v3G3jxlS2zm
4CzNwMWa3o05pybxEfpOM5iNAfolNwb6cW3zmaBtKnrRJX1SEks5N576Rbm8rvZw7mQLIzWg2Awv
vB7CfizamGbirKIWg5jEOkpKXn3GdKGznvpjeaR0aIpdBoJf8RbLc0sm0haG0EYLXmX4etRe5T2g
Gq0/aTfEQ3CPXeGHeilfr4em3cgEwRdTVTRC8J/fN7gcMEXUNijVVXIw9idFujfLhz8xoWgKSJYl
0LEyp60zW7FqzR5skJhbn0zJwrjTWV4SXk9mN6nR3u0wx20tekWrRhL6y/3orE5nJ277vRjd/BRB
27UGPrg6TLQ/zB0k2P1wG8vMJsakTiothTzLWoO3fpUs5MHOTE7ZyMHq7QfMjSXmwI1aXDS1AsIv
SqREc3q82cEsUh8jcOhogQKmbNBE+f+daIyew41d5hzmQtulYosqGuWJp7pZKRRsJdu0p9fqbHrN
IXlEPTxNneuusxtfQIcJAndYN9g8FQqXpdZ2quC3cJ1YhC4Zr+i+f8yReqOIhqk7/OLvB0BIStMs
paSlubcPAav0kHjrRbuhEAZwtnlqYfG4o7g2mXTALPNcNuQIIHKonUdu6FF+AOGb5EWyRaDkc8yc
yPnP0jr0E74vVGNyfl3NM2mdVMg6915BLn151Nan659rN5hsTDDX+WCSSSkIrVJXnxTMNSTiRSec
mst+RWljhAknrVQYs9DT6dq8GobnuWr6m6IPyXRQqrp4GpS6/5YKxXjq9Hb63JiSAhXpTF9mO1OE
yp+HKf58fdkf4ZrM1jKRR2rDvCpzAtQk3tnJqXSi+wITTLJPO8IYcfPin9Ejr4/ItcpEnXTJo0wP
68Uf7K616ODvcIPMSbFUp3XzbxLIfSmnlsWTHdjPMjZfgAlCpSSX+th2iy/faLd0XCtrrP64fIHV
CzpjsOhf32B6Hj48QTYG2eiz6CVaFlAaLcbkEMmytWo/C1BeGt/WerWT8CB3PFTg7mWyMcnc/nVI
cJelMdaoVDex3AQS0BERAWVNIruAZB+ur5AXEjQmDHVtNWn5iFedejMfkOZQ/g7TFaG/rL7QJJgP
Ld83CSgayjYYuvjAXD5m5pCORkyQfNfn5dNwodmiaS+vxit93A3HlrPI3fAATncDYwuGKrFtwSWV
GiMqDNU3x1PeH/v4IBWP1/dx98LYmGA8pc7M0VwkBIci/Nzr96roXP993hIYt1C6ZoEcaIhRpy7Q
ZW/CtRQZ99dt7Ee4zSIYX5BSw8RjUQJVgW9Ac2NF1qlb9H3f2hG3P/YPbvD+VZjLyBhUKVJltLpb
R/WyCzl0N2tqR3550jx6BRrEyr5fX+F+ZfR9hey9niWlWkOrCSnhrRjUYIRMQUR+P550WIWwY7C6
8YPoZI7wpXAoW84f1b829pmLCt4Z52GKz6jUMXRNhhsCOuWpxnBNxYGe77c8N6aY6yoRp4bCBxe8
YOSAStg3XnKj42aofIwzgp/E9Hkzmruxa2OSuY4EWV0zHU7km8UQtFVhK7gfuiY+CC2YxToutRL1
xw/heWOPuYjMuTLbosJMaJZbkNhZAjkgB8BOH1S/LiyFABCKeQ+0DpTaisDHct2ZOEdSYW6jJUqk
EkOpmDDDdGU4uumMm37khK79O2+zRiawyGshVnmE7vgS0MkvKMWcqPBid0YhEckaT1WSE8cUJs70
yrxI5qIhCi9HSQehMK8VzzPAxBitj/I4q5A8zLjWZnw0g+sW1M0+uIWB5ruB9rusaswhW0mq6ODB
pm+GxZWAlIDfOwRdJEqGbDrk6Q/8YGOOOWhC06p6n1S6L7U+ICDQaxl5bG/7XrCxwZysogEVRZqD
L5/K5lG+8gbVUKQ+B8mt7/9FbN717Y095mQtbT2OqyDWtPzxkK1QSo5vRcEKz5AmswWvOEA3soB6
bGFd38v9qLUxzBwqozDBa0BTPBVADfPlf8uVXk7g86aXuxisKm55YxL7V9HGKnPICuzvIoO/861f
hXKslTvzSXBNaPcp7tqADZHXMaa/eM1HmXM2kXDJp7AifqEdwDu+DK5mutV/Hq2k74PNupjDVhjm
AHaFCpm6eJMOo5O0AicI7mbIGwvMJR6DMkaK637x+8aoAiVLcs+s2t4RGsE4rG1tPHd4LxzngozP
zf+QdmXLcePK8osYwRUkX7l0N6nWYkmWZL8wvIxIcN+3r78J+86Igngac3yeHe4SwKoCUJWVqVD7
82V/2c0mb+b5uVgilZi9KnDIxdIdKc9VKUi/+78PmSodwwZsJ/EZN2XAyiLZYNAKGPWqdiT1dtL+
6Ji23ixwyUoyugoqWh3uIrctdYwX7VwmDpiWb6yH9qm+aQ7pVzMQ6Xzuh/ebUS5lrXIqZf2S4hq0
3CiZa0dw8eb58qf5SDbzy/nejHA5S6e1LNUQgoEa8ogeNCCu99mR+grE7Idj5Jm+8ckIszv9nPrm
HSa7LpsXfTkugxF1lHKjl6SAtj+66cEevMu/v18R23w4LlOlndrZkY3ZqsZncs94e/ta6qp3Ez1C
3UFxS98Ofir0RoR73V+YCeJdmUDigYe029BYn4i1zkFX/Uhiw6lEhY5d50B1guFLNNPgfb5DzSKi
ZY6h2RonC0CaY1zcgAHr++UN3FsHSntsERCcBL/++9Ai2tigPQSMgGTdLsOXxjhd/v29DLv9fS73
qf00j2YDRWcQfN4V0OQGJjTTVPEApmghXAqkEU1NcG5aQTmUjzOUuOSk/Xl5LbuAin8WA4grl4e0
em4ytSykIG29GCBQRsVeDe7qF4f4ILrG/wdrYBiC6CeA+HzFDlTpkt21ABFOiFzFU5z4U3SSD1Dn
EbJc7G6eYmhQAAVmERi7915gVape5TRaoMtjeYBx546+zAIM7b4NsIOikAupD4P9+yaJR7JGLXuG
JyxT4czZa7SIkviuBdUg4PdGjUHlZdIVUpVZn2TgeD1aaNrMZ+UU/8XkylXUULLDdFUIkutuDQ6F
jH8scvuWTenYqibtoW0/JG4P2tzqLyugx7R1tE/kZQpa9G3SayHj397demuXi9pc6VRlsJBW65fy
3AJKy3S9rHOdQ7Svh8n/nr8Lp8jWIBfGdl4bpr2A1p4WkOcEbfQRVAR6WPusmbmcKpGKE7+z8HoQ
KBKiAwygof7/oVgk9U2jMpIX4wES24uzesALY9ivcdsTuuZx76+gN6yFE42cD/2/XSRDFMY0HUq8
7700jvIkWmUJTOdt7/RFINkPl5MIlxB/G4AeAQCt0HMwVW4n66ZIG1IQ80TG5E5v6F/6XJ6TUvHb
RXSEiExxKZEk0MHRdC0LLQDeqOHleeRgQq6grX95TfzNnV8UX9Ax0nig5Tpm0MgE4aW3PvfP7VUJ
LUnNLTzUVgAvFQFTuPPxt0kQ8yAfAyMAoaX3H2peyFI1K7CR/ficGF97wFJqwbJ2fQHHogWuD3AP
8kXZJtaKYZ7A4F8M32btq6wKfn93CZizUrAYXbH5CTzwbmi0ydsmmPMaGzSBPS7vTQdgDOfy9xEZ
4vaqxZzQomgpOCtMesjmPGhRSO8g2iqww78bf3+UzYq4y+ZoxFZHZsiilC+ssDccK7e9Sr6b1523
AL5TH5uT6N3Pl0s/2OTOFbnMMFtfN11A1xOU0aGYY7tJ7sgg/j30gHmJcuFeVOnAotsyahoWlMPf
Ox5OtrJNS2xmU99U8asW3bXt50w/Xv5kfK3h17K2ZritbJS+7moIKTIp9CD5aR7Alc7AI6rzu+Qk
egrvOfvWHreNhax3IChVQE/HYHnfFSLqXXNn1u8FqTj7Ma5gmSo/lbkqkW5PbcJG0xkEltHiLl+6
w+yi33lIPicCPAA7AjdP+9/mwPjBRMAJewO9/0zlpHcRKoNpMC1uWV3T+puUPNfZzxwyJoJPxb74
JVPc47FccIFWKUYiii53pOiY0CcyHZa4OGrTq46SaKX0rhbpDiV+mVFXYJ79/CXznEO2aUIxlaHh
3pFaXwYpvy6X7rYzwU81yWE54mJQxfdx3P4kZfKqFZJg+bvxsNlozlGlsSrAQDyZQTPdquN1qb+g
HuCM+bfLy+RKHB++J+efQ9ZqWm3Y0mmwxyxxDEVtTk1s1jeJaZrhYI6DR5IBartKi9vC1IlQ6ns5
FCCZf/yJ/fvm+toPLS57I8TdK7IOftXS75a2aGEbjabgySSyxDZ8Y2kxCqUiBCyR4xiu6ac6f0pF
ot27waED+g0hNx03HW4xyzrHTZGVSdBU+o9Izo4FGR1jMG7TvsBUqqjQwT9lfn+8jT1uSVHalhGd
8yxkKAsmVkjPUP8EJlw8BLK7e2gHqyrGiDGVyt2vMByaWDJdCvALUaent418s4qqDru5EvcBgCoN
HNs2F3G2nWM0KGqADYtnR21tZ5X+uuztfF3j945tTHBRNdar0ZI1LcPlaD7IrhXq7nBMD+NVe1KO
lkN/4h6HKVQhjn93+wwbl1PAtfCy4dKm1VRMgi6Cfp/i6aEOMnESjM/MaBGgCItkrZ5E3Y79s25j
lEugLeR1uzJVUQhj2iM6xgILtzPcH9EtCuvH6ST0x/0P+LZK7gNSnO5zBklakDriffHaB8vn8VT9
KKFfeLbD6mB7qxCcyX7zQ5omqvmr3Q65Js4xpSGCaLdid8F8oNRleFDiraH2ips/QFuW4FTYzcrE
hpw8dN5NPKTeJ5FGMfPMynErGgzZicEcTi1056JzKb1e9tTdvLwxxKWSuqVTqdQULMiMqSTUg+Wg
4aP9l8xkv+NhY4bLIFCO67sI+KVAmRLU6U3IQumPeYaW4+Xl7Psi4BCohakohvDvClrJZm9HU4q2
lR6qPiTcHqLH7mCB6qUMp84VAdB3XdEkuDbasqqD/+D9hxqbHC34Er3wglSfLDk/N4MUXF6TyAQX
XnJC5VW3MikwlvGprLsHjEoK3G33Fg4/+2cZXERBy8uUuyxeA+tauo1C5dSe5Fv6CM7ZQ+yJAEEs
VD6EksmUZiwTEcU/zOhKJejFYWJMKW5r+/siQdg8uRnN713jN43gIrnvEbjoA4EIigNo1L7/QkpU
rJrZy0mg3A6AXEJjxNXuMdD7q+4nBcIUzFL7h9XZ6Jvaps0KctxW2j104fNuosBXVU8Yen1WJUfr
nM5jtBvFQycW79lNFuCZVYEBVojK99DVYbJy29IwBNEEleybAHRZ9rd0FI3p71Z19I0hLopXFb5u
laoJL6kfh5vlOj3035vPUJDwB0/2mt5Vn+0vf/S0gXQQAfeWgTjjMm9XZskoVRCb6lt6nNT2NJmf
LkfY3qmJipWO74XbAGgw3ruI3He2Fa3rGqTJmShPU/ooJGXZ+0ZbE1zJbyJRHkvRSAMgjQ9T8hol
X7M58fT/luL0V6bdGuJ2SwLewEgsCWjGkIEKlRP7OgScXgyAJAlbsLuZY2vvQ3jJi0UGSO8x9CTr
NAO95Sqf2FxM7NmP/8OHQpLnsu1EWfmbsTmr3XdtejKlZzsV4Pgv+gJMcNk2A0RMb0rsX1c9EeLI
5HOe+3+yCg3kPCDlV5CT3rtbr8hpLemkDPXmR09rR8se6noVnYR7xwZI/P6xwp3sEArM0DZKzFPl
M41xwqa3u8ZJbsHkDOIhY8Jojqi4IrLJBdIstW2fjGUa2jqFdtkzsUSrYtmTz67bVXFxlKVWVEPr
BMxqn5bWAfjrmBzW+852mPSF5ImklP6De7/tIhdOppZbfVLFGWa4QVdzYAcjlNo9BtUXc0aLto+L
Jb2i/UJTOQtt5SlRv0nz6bLjCVbz4bYiK1QZLQ27p34C1PmUQ4qFPIw+a69Erggoz/7a//ypUMN5
7+adacVNVNftLzE2DZIhGOb31ZMQd7IfsX9/IowCvLcT6SRXC4XQYLYhUIkiuX3As+duBPu6u1RO
dsd0xEBT9vPyZoqWxz3x0qWsYqNBotCPfaCcJF87Mj400fIu+wRKfO9XNye5jdOJSEFUP63L90ZE
ur17P3qLKJ1vu9kJTeOatGU43zIRG+DBr+fYUR/YQ2DBY1EkX7NXvDCAWGZzISAYkrkIViRpBKsg
zcJK+ZIllT/1wdBeYY64rD9f/kI87c//n4VvprjgtevJwCxPKf8CT8QnJpSjB9KNcZO/krN2/4sJ
zUl8cj9AaEtIw7abqoCcw3itRqDCwvklQIBVX2UyDTF66zEqBl33LE++ZXCo+lhYh8ur3Q2DjTnO
H4d4TPKig/ruYj/kVVgNoVAKdtcXNyY4XyynxJ5mdYzD1r4mcgC+WOfyGnY7URgyI7LCJsEUnuMB
HXMZQtVZipxhhcoZLA8dBqMth7ExswniujnTWxGeeD8tmmicAwmi4aLJuWSmQrhrXAFQqm1MRNSH
GKC1ujgm35L7KQApaXB5lbtfamOOc0tzwT03ojQ61V2Y9kG9lI5ORIM2uxdOC0qbCooVmkU4I9Ns
rpIdDxMewpMvX3c3xhUbWVaOSgi86Ln+BDGTk3AIcje4N1a5E0zJpohoDXpuo3Sgr+kjRtw8lL2c
OYdcd37VeSVa3DqwWQdRntz/iG+meZniiFhLSkeIbvQvi08wPoiqCaqivhZqPnSnhfYES+X11a3J
SGrKBiPTIH4agCdV/TKY0efOD5YHadoYhLapPzwLgSV7D0w0Tf/+snwHyy4XMkrpgOoXRq7ZQsdT
fF2fGDcb5tD/EnmrcGO5xALd3dgs9ZGAJ8dlw26RFz2Sc+cx/S+IPT5eDo79FLBZHpdkaBSXiTrh
EkSxq+RXDdO+72Ono45+UB16+BeAjN1UvbHJInZTswcBe0aSEa321hs9hgzGgKTk/jCP1qG9FlHq
8mPRv4+ljTXultxrajHF6tIGUeYYD3JoO6BtRQVzvu+fh0N+02Lyq4EsCSbPRMUQ0UK5TGeZtTQp
I6F4HaZ3GIWC2Gpxnn3Wk0yPwlLIbqLbLJTLQWlWKxbE+H57qg65jeRBpsfZdcBk6ZUuyrW1T58F
/sN+9MO1c2OUS0GdXGmd2qA4nAJag1cPks11HI5XoEHysmABd0hzyDxzcuYvjeDtuHs+vpnmOdXl
bGjyaUBjwaweZxIOkuDzCfaTZ1NPltqyVapnoTI9gMI/rcK+uRdsn2gNzIM2obC2Y5+2OWgPknOP
Oez6Tjn13203f0pO1lXm2Z6INmR/UURjFR705/g8ilHERlXqqgk0EFuYX3XtSSoEixKZ4NZUkWFe
dSNDSum+q9mNhmuFJQTd720cui6GiUc9CsH8wATKO3qzlMQM4txR0e8xTsppPE132ZlRmFWYh7JF
16W9M35rklvXBCkta20wT961yCTJ0Y5ANKA+yr0QGcJ+iQ+qrSXuDFiJFqlDlgAhdI4+sWewhJtE
/fR7Yl1U8Nt9kmytcUeAMUZag94n0vFBP0ZHdoXoT+qdjkd+g0d+8lng83sn6tYe85+Nz1dJPKdo
tGZhA0aRR90FVhN9M+1mbMHvwgCbokTBj9D9OgK2FrkjIG2qnjStkobqVytzFpyr0w0q1Ae4zRVo
ScGXE92an8ewqZwm0K8kT8R2tHsIbf8C7iSoyxqoZdBgBz30APtwSRuoiLVLUkFHjKgQpI01FD7c
NhnAaJhaBsaRgQ4BARkoQJNnSaIVZvop6YlDu3mKnokca51fyGqj3wGMRc1zSlUCcZMa5MPHyx+M
/W2XvJE7V9a5ptDJ0MzTsgBcrfmQ6Q10+SZrG9ekf5DTt/vEHSdmTrQ+Zb7RprozK7ggaCKehL30
hGs6YxeyVPmDwM1EdWnK8q4BgUHnSnLzPGWtn5mte3nXRGa4GIY4EObNZUCSVAgvqA9adpP03mUT
ux2C7VK4yK2VqByWHC+p8Udkut0rOS5+zaYJMb7vTi+yjVccyjFCVNfurXFrmAthUPVUU5p3elBS
JyOO9MJGsCVXegIYmt6B/9MrEkfU1dxN+ZsPx0VxrKxaVFSQdqWN5sw/pUo0Hbmb4DcGuCBtpW6Y
tbxDN7O8a5XMyVtoDi9/TamIy0m0Ei6iUKiZysnCCZlDV30h57UXobv3vU+zLB1wRbyzudJ9lEvx
MErgAE+C/jwGxaf5yo5BwgxPf4xx/awrNz+K3qO7iQKv37+NciXIISmsRbKqIuhML9JpUOg/ht61
8mOn5afLrr+/g2+muLOYdlXVx6uxBFV7MPKzUr3+b7/PRW+1Kk1q9JgpjeDIQ3RaWsHlUrQA9u+b
QzChrVolxZgEcgKtGdwkCpGQxL43v20RF6O1suhjEw1J0La6r6mZE8+xqxs/5vL75b0SfXYuLqHD
PkZLCxyr2q9OOR4tpXHa/qB1d8I6y65bo16ly5pM4Npc4PT92GSjZS2B1Iby6jTKk155l1ezn1Q3
NrgjKJfGWV8X9CCUW4In/xhk/nwiQX0qzqAJAd0MBTOSSFJpP6O+WeWhRG0Vd7WiYiI3Xpzht1Tr
J1ZBqn7MbnEHRlAheH/XPzYWuWiVqKRGI+hYgnp+Vg3FMdSwBFu/sICy6x4bO1yoDnoiz2aPZ+n6
YGBHGdkUxgXHK+unlTjacfZBthaA4fgoi0C0u9doC0MRRLVAjPbrWriJsdKye30Ye6wQdYbZI5iH
QLP05jfmRvSw2r9Gb6xx6xzbxupia41O/QE6hN8gzO2OJzNz0Ac8K9cYTBK+gUTr45JUkZv9mllt
FvY/8uB3c0732AA8xlr+xaHPfu7DPXCzQC5lVTRbMbpOk1B7WNwW0I7IK58pZtQXr/DkK2HJjwXa
B3s2hi4wr2B+VMugejxoYzbEKC1kjvJz+gTWNfDyBtn12rrHuXVQ2DAAiyzdP8GDoWHyj2VuY2uS
5muUo3E3FqjdqtrnRl+DZPo+DKpgzmt3CGBritvU1Uxq0k+WdGIMpbKvnejsqpOLqJ/wFa3v8ndI
swrpkHbz6GaB3NkQ65m2JlUGqdTFYX28CiNDjLza8trYGWynfU1vLKQ50SCoyC53VEAqhw5LBfI3
sA/4Bh7O2Wh7XXd3OYXvZRxAc+xfaF3IrXCXH3uYZMPE4FyYKme99Gf7ESKhzqL5sS2Cs+8taGuK
S6KZXQ2RbIxFMNTyQ1QP/tgrJ0vvBf0F5gV8KGzNcLklzcCjkCaotivVo1mBwCoT5ErROjiPT5WK
qrM0xaG2AlYk3StzciyL7HD5w4iWwTk7NSE2ZeWI6AWTO9X4vPTBZQN7Z9p2nzi/1jMo/akNugQz
/RrNbqt8rofvi+hpJ7LCeTHNEl0miw3OIeqX1hcLQgTmp3IWbNbugbJdDHPzzfElqZ0x9VpvB/2h
emXpfTwR6uUO+I389kju1fvLmyf6OtzlajXWak6GPAlzlB/M7m6wBJf2XSdTMdGKhqMFzmcuWEyS
9iso71JknTioR3QZZjV1dan7g7s1BJb+scNFi6Yvw1AkeBzM692g3RPRqNvuZW1rgIsWVY3aeFTn
AjIUeZDeFX6D3GnfGK3b+l2AbhtxLUGA7n6czZq40FkhYVsYMgNKpc8r1BzVSpBidhtPJps1xrdR
PrKbQnKVWGOcUPTXRs84dMcEM52O5ay+flUeDe+ys+17N+i/oUKPApXOjwVUlTpZdVPm6I2gEOfP
V2nv5JE7urNf+uVRhpiYKG53/W9jkvts7TRglLQE9SBVK/At+on0oo1/EkQbG9x3MvWyjCRMDIaj
+a39ouoiZDwLwg8nweb3uQxn6Qt0p+1JChapcRTrADNz43ey5krmSzl/Enyl3aN0Y45Lde2oQopH
HvJQQ6ueuNIzxWPI9suTfT37smddtcfpCpJsgjy+O9EB7dd/vIPLfWNEMl3T+yxMQDDymKLTKznt
QxSYld+HGfgKDkOQoakFzUIhneF/iIQ341wiNPVm1iEYDeEv8J2ZwG0h8aIDCwqyQ/ygCS4r+4Fg
gLtCg4qfZvFyhbOupBPoZ2R0to2DrDuF7kQHFD/91LGu0NyaHEVgcjeXbCxyH1XOeuhAIIUFS3Rn
D69FfnvZa9j//+Cjm9/nPp6d9WWkLhAYk6rrVm4xyedWjeWmIlHl3XgmoOMAGTMm33koWlr0Q9PF
BQ0NG6P2sdcqodGLxH/2jaCFoBFoFQDY/v4U7kDEPHdFgwdWhbty/GWsrnoRdm/f40CM8LcR7ovo
WZWqoyWpAePK0s6dO5+0G9aAKf04cUxRdLED8MMHAvgaZAGGiloK5+BACkLSrpwU0BiazgIcMWvB
1OAwlM/ySfgw3rcGvgyDqETVf827be4xjd4NcTnmMRAUrLtUHdfYoWCZVj351J1EgLfd+g3I5/4x
x53+PbgXaDrLKqA4szfcQHT2yrhiOpWYyXLR9/T15+QvYRNtN6Zsg7HbEIxKqewxu1nkaEsTBlbq
BFCqAbNDZ4wsXWWudl0XvnxondZdnmXRefZrLPfDd3wzyjMJ1LNmY4K8kwOTnGj7U29rV50/lxEk
ag3fbkuHpoFJB/dyeO9GxMYqd42bBqNLQAUWBxgbraxvVXvszeNlE/tJ0bZ1FTcSyGXzt4MpYyqu
tpmFjIhJOde3UMJCvjowZk8Q4olau/tf780cdzOQZTXTpbaA+kC7ak5m1OnJjo1ZsKr9jXuzwt0N
VMNehjQBoC+FYEcc9844e6kIUb+7dSDMsFC+wBsYc6TvPVFTaA9uXF0LzL7XWm9aSfd9KjHmGaaW
OhkBaboyyDtMymoxreKgWDPlpwR5LkwLU/yBbj8mC2BsVkFFrbe9gwH8E7ZiqBrmTflxU0u18kpS
Sxos2qdoDvPx82zcNCI2gL2PubXChaJZVaaks3o00Qy3y+/omPgC92QuzgfexgQPPUHVzWiNLAdp
tX6whttUfY1KzSnxPJPyq3FwMyOQ6shp+tm5bHnPhbYfl4u9VJ5HbanRNqi110x/WJvWVWyRkd0N
3HgQl0EBilcmDOlEgb5IjqU+W82Xy6sQGeDCTcXY4EJiCb0p6SvpKydq/uQxs90nLtRwBbH7Ku5j
nHAK5nKoDxmM694nB3R03Pj75eXsTmxvrbGvtkn+RSHn2ZytrNvG5FvnU3Tozq3DLqiig0a0ddxN
wcjxDMy1Hnee5Gvbv4LiT7AW9nE/uPbm43OXNzmP5K6xYzXQgJVjA3wkdUaXQbna8M/4QbY7x91E
0qGc6zTpsjBub8rIk6NvbeZHmiDx7j2atla4jLBYtZzUg0EDzYDIbv8aE0+avqqZ4ejz4nRCBS+W
Yi/sIX8uRx2p6gbTb8Gkmjd0HJ0Rt2B9Jo+pApLhmQTEgj+CscA2EgGAYhdpslkrrx426dhT0mUr
iNCUlz64TVCa6K9oaPogEkCxHs/5U3abAup9uuw5gtTEK4iNoBaRV4s96NPnLvk5KteRJjCxe0+2
ZNyuGP8eNpBzF6lj7MkZOh4DeJNjQL4Kl3jLC3wTDY8/CzUIq2OgQCcg03wf1Vq5UrtpIT4O6LGL
kRBFSPWwv2VvFrhY66N8goh7H4dSvKJNNAF5b6uTI1cizP2uIQU0BWDiVwEc4jL6WONlMzcUlbdu
Ru0oRwkZHfSDpIk6JyySPnj+xhCX2auum7TB/IWWZh0iuByYu8VTSLtZcGOGS+9kMhPoN0mA4qEK
opv+oIkweLs7pmo6dE5wqQd7xfuP3+eLptZShK9ufO8h0Jg8p6I0sZuVNia4RfQ6VePMxjGbJ34B
JbXpm64/pAYqbu1PCyyZl8Nzt2iJmex/VsRWvDmkykqt9a7BipZP5i0eYofi2jqTMwNMsnpyem0K
QCiiLeTiZ6JDCTItqQ9m85itR1N+nEdBpVdkggsgTdI6KhPknIxcoZtVtUGbCRKqyASXcmpqUm0x
sG1ynTlt5lIbgNPV+6OP83Yz5u51qFZj1jInRcjmR8Y7OUbWNn1GCZcXDjCRHrJQcNmm6DLO5QSt
aq1xlPQkiEr9VNPs3CbKgR1I+vIneKfNddnkgqlQmjFrGg3SvLF8rgzDKcpY4An7z57N24KLJs0E
6YXEdGWa14VJ40G/tfwOONriRQD4x55Q5mk/fN8+GRdPTWek0ayMeAO/9ufsKgs1j1GxlCdWwh59
MKN4C6RBYk+EFdn3yDfDXFwptJsUNa7QnW5O0QpoD1iW/Mu+wTbrQxrfbCYXV1YkrYMCoG4QkwNh
SgVRK0hHu7uHRyBICS2UTCzOgiGpsz7juhDkue4MUuKl1ktbf9anZ0itOIXoLN/ds405LorNdCyV
dqjicDY/W/Jt0lSuKXrd7vbyrY0R7prZTYlUaXI7QqnDvGX6jMMxv7Xd4UV+sTGexHheRDIx+zei
N5t8r1urOsz3gUoNhACym53WU3bsneYcOVD7OwnrlLs5Y2ONS1Pg4K6mBFP8IBrVw+I0/ZXNztw7
sY7JL8WNHOWaXK3L0boRNgRYivjgkRvLXLaqy3FaF9WiQf9iv6hP6E55ZufEgXyYgvKr/UU0W7//
ptNMVYV20S9Gy/fH5TIB0LPmaR4SY0n9dVp1F42dq3Ip42BYJA1O25/X2m4PpMi7q7wb82O9kuLx
ciTuO+7bn8EFeyVHZqks6JliSlMan7rmemgeLpvYvxmgZf2LOhlYUS44slSbgOHTYjz5rMUh3xpX
uv9hfCVO5IAvAaxaJ0lwNWDR/eFrbixykVKjKN2urZqGrfRtJF8TW/eK9nrIiL8OnwSrY55xwRbP
bTho6pTNqyGDc0l1O8f4zqZbC1xLe4DqRN2c3bSGeRQbHOQqKGk4NzXmlKJEsyqBbN+AqMhR4m8x
Hg+okuq924xEkEV3vWNjjjtYNbnWo6JcsnBOv87DnamERD9d3j+RCf5cVawKTwqah7r10ESvxnoa
dEG/SGSC/fvmZmqVJaTwytYO5vj7KlVOP93rw1+Xl7F7om12iosjpS2mvk0LgJIHI5wkAppLW3Ch
2ndqdB4UGZTFUO98v4xMVTp5lhtkjPVL3gdxM7vKmjlU+pw2sXd5Oftnjf5mjNszc5rqdJxUsGM0
rVeWide3kEbWVMVVMIgeU+uTPtQncF3eNgRt0qp7WRL1yqiywzBUPtQABYvf39+3v4fbX6OTMViN
wlSQZvdJ5KbCSbn9MH4zwF0YaJZGzUKSPFzC6Gic5pOueTNuWpU3XS2xE327vMG7J91mf7mcqCTa
3JEhQYtsxBRF862Zwx4D+Guy/EkIG6gumExYwOCbmOYwkzrrCLopaNukme2ky1dJ/ZNHDHwSvSkF
3FS8AINU2CbIKksAr9p7uztF+ejS4XB5x/ai2GYUjyrRVDDhcB4p2a2k2WWfBZl10yt3sfog6Y+X
TeyeVFsbnJe1JEsbpeiTsIBis0fCAkWtQXIyTPW7BFf93J9O3SKItd2F4RqgqgY4EkDI8D6uh8hq
2pLKZdibk+El1ezQMQuIjRvB5eXtxZC9McStTsITKRrKegj08dw2PxfZ/99+nwuhVSl0SVKZGijo
dwepfYpV0ZtftAQubHqlV1cKMHsoD8UZg1x3tBa9HPbSLKMNs4FVsiybH8ut9CGrcvDBhIsh++Ae
dOl6Z8aumc1Bbj5d3rHd6/XWGHeeT9ZYjk3fzZAyYyWT5DaJPO2eif2BahPyMH+QRbfmuPO8Uuqy
ydaZhgk6hJL1HBUCF9vtjm8tsA+4PWs1KlO7MkpgWyZ/9XR/+px9wl2aUcod5pvyU339L+Qz2d/N
38EAx9UM0LebKuGndeOhTOwaSkthF2JhbWBejVfynfwwvUhH9WQHIoTLfqLYGOS+W9fovSIlXRou
k2kCtzEt9Dh2Y9M4ROq7wi9HI/tsFRbp/cKMoytiW/Xip9EkhbWl/VUbpL6R8mU5WMoyi5pTuwnF
BNrHklEVgb7n+28QS82Ki1smB2oEPePCTw4gN01djENI12w/Yk86y88ifgCRVe7OXSqNueo2uH5n
xSGT7AyDr2eiy7bACC/DIhFVWlNJi0M7QYK+HsEgcaJI0n2oQ9kOiHYQoYhqzrt3ITST/95P3rvm
pBsoTSgF4mPxs9gZH9gwIkPQQ1HhCznV/4aJb9elN0Y5D6uXxjI7zH4DsjNShymPjk7x8lt7FJes
Z1EFgyX/DyG0scelBgwwj2MXD9DexiBJXUNXvJ0gUOE1AJv+SdLbmOJyhFpZkZymRhyaVuQk5eEF
sof+6C2YTrCIPxWdK1TfYM7Hrc4EP7SBkS5Tg5wIdzSNK5liTQNkTAVGiCl8dwfp2B+H//4x884M
F3lpXShQ/ES7sTS6A7WuNPNGLaX//ph9Z4QLNNtCz6ga6jyUu69dG8xi2l3BbvHwA2OusmIqoSBS
vf6G6hau9Zg8SK7ppk+TV9+3GIqZv0R+4ydHgXPsnPAmZio0vG6JRQyNc46k65UhKhQVrKQjgGrt
Q+VK7no0jsn9b5o+WTTntGsRkCoZbBW4WvIIvFnHPxXpCkit2jmqnbkRESxq50oBpuk3C9zFK5FX
Te0VBcCcLuwmfyEvVv1ZBlUA6Z4vbx9zsA9+ruGaj+EbAJ9Nbvc6I7Khv5pBnE/vnBaF9nG5L9Qn
sp57+TYyBOvaK2IBGonAURBZxocx4DJuF6sgbRKWZyvEUP3V6C4H8OY5kica/t3JT+9McaVBCLzR
uae0DKQYHawETyXy2GphUt1f3sG9G8w7Q1zibZs0TiJjjoNUcwe/uFnBgprfZkd1gCqMMx30Q3Wo
3QoT6YK8uHO2vTPMZWDbppal5Tbq7usN7QcvBvNvTgU4/70+xjsrnIdUsRlnaTYiexwZoywN6ZGc
RzTu2ZUzcmcBFlhoj616cyHULVpTawXSeoF2CnV+icJA2dwwXfMTXtcgABECQnfDbeOVXLiVtQxe
uxQNDD2R7PtByw1yVVRGe0KtDjKEVd48oBypemVcrNdGbJKrvkpLj7SReW4ti/yUrWa9JXNV+jmV
1h8WWdSrYrCTwx+4mqYy1K8O4liM5b/fm6JuJqOfIWxVv6x3DE5KT9MxhyJD/mx+rc5m2BzorSjD
7qW7jVGeWU2f+2ogSVIEUXpqor/s6VGwqr0ctDXARSqd43yxIBN6MhxPurVfqOHgvuQ3eAAYbh6q
5/SesQkLdQT24gcyCTK0EjD0IavMLTaetoIROm0XDGfZJ9kAmazu5h7aMDdArTLGZEASHuKDsGXB
0gGfcbdWuSO/hhg1EKsgG0uD6olpsUXn1recLvg3M7J7SRCrs1CmwlsHpOvvl1iVo2l1EdGDuANL
bup26VVhdE6xCo6RXR/Z2OEcs51TvVEl9OeG/puqHmJNJIK1mxbeVmLJHIo0N6ZRryR5+SUvrH8r
byMvA4KaVFBUYvdpkUrf5Z2z+NmwSOokay1B5lUNn2t6L9HbUrecWBadHvvu8PcXghe+/0KFbaSQ
mVuXgFxDvxhTTrg0+eRWcxnXnaiJtJfotpvInRhxE9taVsAdpKX1QfmPmcfAnlZnAldu1juX41q0
g9zBYStpJ8UtmNhGUOcoACssKFOQU1wGl+3sva1Rq9SIZYNYVlZ5vXVSRUXXtBUEBTF2vnpNCKa5
g3Y/DE79iicXaGzb9P9I+7LmuHlk2V/ECALcX7k2W7ssybJeGLZsc993/vqT8Nw7piCexsx3Xu2I
LgEsFApVWZmClPpoI/cmuXOlQUgUc1voFpezYkfg+cIr1vSJPDqT+d+3prA6A/qNKp7nQEx9dJB4
qlN9jVHFr/THRCkcEyNcDWbT4s0vrJ+CrTxe119j3LoUY6xKfTPlsP0dPYygkF9ckLWcExcjEvoX
kFKdzdMfcE4gMHx0DPar5AIIhidWQ65LzFf9QaxiJkNGEJ5dhlkwQvntsrmjcLWzxrfg2jYz9HUj
6dm0vm7q6/jj8s8fef7+57kLDXzNMdgzZEA/RvCCzh6g7HYl31XLt8t2ji6wvR0udlhRvyRpjNcj
CrWQLruZyRcFQ0GXjRzulS5rqAtpKNdrXD429BlAORQ4lqQdwoRAqyMV1Z8O92tngv3/7iLOW6sy
V4KeslY4ixuBrB4whVvp+wImB3YrFo/giwzUx8sLO9w9EA9C8RAplcJjN1Vt0eeU9gkqQd9bw7ES
4q5IPS4bOVyaCalQA+9TSHVxB8ocwR1TZ+DoG7pThvqiBSLj+MqwBGs5vB4hU6/jJQe6I/R6P24h
BMd0Ctgy5uULp3+BCNMd01LMndkvI7v/+d+LyjIOO8QJyOxgSBC8yX+eeruPJqdKp3dWbobjGZpI
GEocTtN5RIUL9CmuqKTGtolPmjCRyKbPZQ0KhNw2zhC26qe4g56KYd5OUU6DMavTIM4bzUnXHrOY
kGZ1Sd3EgiN29P32hvm4ROem6whNz1tUO8u42Nb0U5K80qQCRxGskMfNrCZazsoI6O0w1q/ymp4G
0/pZN8jXlPo89STotsm/7JtHB4AwbnJqGhaUWDmfsdIuaeJIS89WdCOpQb98MSrB5XW4KuSe+HRg
TTF5yHJtqFNdo0MSDrlsr+S0VcQZl9autds5f64GUTvhcEk7e9xluVT6BARSEp8huz7K3iJdT6vo
qjoKiARPMKaDCaFqvq1Oen3TG7pUmI+tntIrUtmZ330ltxhUv2cDsh14fb5e/lJHbR/4PsTHWARG
44L7VFo6qfmyQFuKwTFVkD7nGMZERVkKSt/6JqQoZnngp+O2M8fliUTfrGpbwAen3CVPLCnNg+gU
h9YDu/sjRwimOphP+LA8tuW7WKI3SyrpGRQN5TN4X2x8vpOBUVPoD7iCjWQOcGll/G1G6zSOLG1k
ahHKu0JtCi3T0rHQfnZGd3hBgejEHhR4+D1dNn3omlDFBsoIugeAcH9co7WNDZmiYQo7jLa2p4E8
1P9AMppVJP9tgrtHYyVNMghUZ+cChHcFGp165SlD7qnL++W1/EmQ+G2kGq406DEhJeCvNVXuG0m3
QPRurml809XJS4Wx/OdojEu7juVf0lBepeUG2YNZu13VQdDW4cKKAR0MjFhrJsYuICMG4v6Pexkt
mhZtJSlPmIBoIRAZLV9NJaiKU7289UJNJe4O+Jc1FYoVwFDJuOu4wycVMym22ihPReeWt527+UOo
fE0DyM6MSBlsJq0kux3QlIJdZnnibpc/GeaOYT33K3TUYXjys3s0e/3BXhwDCof/QTGELeKSLc49
u0pNVhnKfCfrCzvyjOIXqDRqY2H/Sbfq8AtqhqrgG2rQUufMlU0vrSoz13vSXef2V5Nff2cFGCm2
TXf069Refm9MXNEVMZfwudK/tnVnm7skzLxtkhSwjRMmkvzpDuhCJ70evAYfEsBsX9j7PdzanT22
F7votoG2M1snrDULrdpu/OU0+s0LS23lK/GXPPTWv9b4owmlchlj2KkV9oljAS6p1lNQJpUdqSIy
DnbKPrnMzhJ3Cqut0XoSwVKCqb8yu480gDON1NvK3k5rn5Y+3Wrn8pn4tDok7DroWUAWYKEBw7/1
laSD/hOhBLzFmTMZGdQx38d8stMovGzozy99WB1niftqVEHNcwZ5QLhuuvaWxRv5oWZTV7uDlBXo
kzST3tiDBtpPJwaP2COkGSPdVvNS6WytscynYuiWh7Ywpiu1X8fF6WfD3FxIG+hwcbWLXiVpbKTv
yjbO75Wu1r+izZowE03ixZUbq/EB6CEnIOWa71ldyLdxtBiSHaNr7sjoan/p0ma6HeYp/THE6XLf
bPLU2tgW+RoF1ShxTAA/JVeX10HQEvj8DQDJRQAGSQ5BNekTl6sUGTNOtRxa01dp9o0B4O7I3+rn
y1/gwAyYf1D0UFjWb2jcMe1Jro/6sNFQrmK7bXxDeZUaJP+/Lpvhu/WGqgMEYjIYGogn0HTjXuuj
BIjI2DUUFTjjbnLz0m4xqwGpHmIXqEBUXrOgPSUamuCrVp/McrcKVTs9GQyY3YgN5mwEv97ZTsNp
e7Ru1NfkVPqiZjOfRX4yyd0nvVT3mA9paYjWyuJ3IUN6RE+jP7GpFBXcF4Kd/RTkuZ3l0jp1nYgc
V7C33akPMmiVmAwSWCBiL3dUe3ph4mNzWPuVWHvi09XJmebvF9qbU7HCdNw6LIGdwLfRFaiyUyg+
iZAsn28Uzhpz5V2Eh358MUOkkobpC0MLpF7sSWCO2jCBMIdDIGSiPDwaO5fljsZYZJrRSfCdLBzA
QKkMdv6cBtG9gSfB6s4Q517t2fRFH/TALAMcMqFYnHv03D8u06po1Q4VRXUQmbnqWErYatBmEbgN
+zQfAy/E4nZWOK8h8bwWjUHkMIIykrI9Gha6b6J3APtTLxnh/EMuaxBMMCPD6+RarwmeVMNJtfsR
mVwGaUQR5f/R2fuwKs5FohyEOhMKN5hU6a6ZRzY/tgc0FzH9nD3/l51hdtBlwmrGKjEoo0/7+KHW
RonSKE9JCNLrGi271Inb4PLhZi72aQNZzU4GiBdCy9zlPxdjhf6zLIep1ClOvIz4VsQa/WgpqEu1
5CsqMoPAMw79Dzkj6JbR/wTq4+Oy+mnYGrRl5XCUH0BukELSsrZOtXD48cg5KPYQ2GHAk6EJ9tGO
UuirWUkjQWlLDeIXSLkE20l77F+lh+Q0BCL6oyOH35tjYXQXPXpziSO5xOAeNAJsjO6Y2XPdCNKZ
g1AMgeq/S+I/V2PUKbiHSSiNiTsn546m7qq9J9LPYnXXUmDt6ENRwwDjIUToVTSrP66oa+MR/gmw
emu6kkmdfPnaaV/wlrEvOyELBbwTwhvYQUVGCL6qj3YypcJDdOlISEl610Sbuw3G78smjj6Owl66
mAlkpVVu48Yx1fI4hs/1gLlVbWCRhy0XRaOjw7QzwqMUsylRRgkq1SjvjC+TP0F5Z7pvg/RmRGId
mqfhOxOxnG1Q9PyfVscjFcErN+SVBcOYcSTdYtewVYnwUkfesF8dl+kkExrTiYkt3KTCMcbfVHpI
weY6inbx6NgqKEhArhwFfahhf/SGpoi7AspouDgg1orG1T2j12ZVMlLYzTkVpnBHZ2pvjzu3WWTW
VgrChD9MbGZx39KvXfS11K6z+nluvctf6sjVNWKApFQF7B+ViI+LS2QjUfoO1FoKrvrsLTcfLv/+
kZ/vf587sloKwEmpN5B1HORnBAp3i/Rr0s+Cj3RoBjB5ELijcGT+yaR2sW5sl4lKpUJCa6UnusVB
JcuukYueiYdmQDaFC1WhuJ641VhmTdUtw1yoPrkjCDwBXikFA95HXg0aBoKQADZw6KJ//CC0WfIk
LRIk0+uNsVWOBWI3C7D/+OnyhzmyowOFaoAdCuLufK1rQkVvWqwM+EYK5UbpJ+l8c5CcQhLE7KMt
w8FBRRs7RtCs+rgeUkZdoYKUAbJ0/U3edVca1TDOkAoizpEf783wh6ZNO32VK5iptxuzKf11EM09
i1bChey8HfU6q2GiMJ4T6zQY3ypF8PEFJnjA67rFWzl2eF6UqHXE2W2efgdH8eUPf/QwRa3431+E
HyzRpVmXtBLrMN8sM1BASptBMd5uX6HAMGCen4LQCXgA57LZQ3/bWeWi9WJuhjIv8IO6e5zXtzX3
NkDYt1aA8zs2g+wAz25UVSnb4V0g0KzaImkJxjJMtt0PEFkng/nFQg+4UCpBaOMpiP6kw7qBejVS
INSN+XQYExfzqMygP9Ls/Pv83fIzH5T23RXeoNA+zDzL3X51NrUr4fzMoZ8YIAeiBDLAYJj7uMqR
FFOeTBGIlxq/mK9b4J9FAM1DEybk82SCDOgTiTXNoHEMDC+8pE/dzniK68mORCIkR6cWFmQZ1RgU
fGTuSI3xNizxmqJGAvmZZIRIkCE4UeQoB9qZ4C+4eNv6bTZhYvDp2TyrL+tbcSd5IGEuwD2r+tMt
Soon6ZsQ/Xm8NnTzLAAzMCnL3RVdjhwoH3PGz0l88Pb0zxEk2NjgxHBL7eEXNMaCy0fsqPYDpNJf
k9wZSzB4CVh5yUzS8+JicBTDGpMzeYvHxJDELG1HTrI3yF1W7ZbE4BvDJTLTJxRPTSNYtRfBoo7S
r70Nts+7E91LvQl0GU404w02fmRQu24huZndEk+GkHj6VWCPbRKf/O/tcRFEspK1BfgF9cEH/Syl
NigY/Pkb+249QZFHhJ0TbSELaLvlSRBZjCwd5soVwPh7TQ5WUUpxaAIMuOCjVAGt4KNFNGnqTDYL
9RXyYK7nYfihG6JL5fCYsdY19P1AiWxwnrCOEgA8vSGH6pv2NDv6OT8xoY3op2rHT5i68+twCapA
dMqOl/bXLOccE13zfsphNsY4SH1TNfdKchI4xOFB3i2Nc4iNEmkyCtigQROqmGSDGLMbudsjCKUc
o0UR9x/5hAFBMwszH2hEcmGx3IwevWQGl9Mme01Olg6Zd2HKdHh/odz+/83woRHUs3qG/5TD+cw0
pv8l+gwuF5ww1S1erCA5IVAFkosJrMt7evjZdpa52NhSrVvLLZLDAuVN25CX62SoPQNE9ZftHGUD
Bh43ACkrOsjtuI2UpYrQaIGo/JS+1XXQD3cUvBiGAPb3J+3/FDJMDd0E3GJAfnMeUm4NTdQZHqI/
lLespp//lh3qdHeJb3jV7+ZrhZxgBrG6fpqvjHsh4vzIQ9mQDRZooavwqS6CklZmSXhkpapv3DGl
6TYwHpPfzan4vULAG6xngqvm6APuLXI3TT7ocxVVLTbWfJ7N+17/Ua+/Ln+7wzx1b4MLKRGqM12p
woZ+Y33ZfMvPH+pAR+g33roXgClAv/NfDvf8yej2JrlwQiSp0toJJsEf0NfBmgWNdTvEvmBlR1fa
3gznL21OoyFvYEaz9cB4XcLtSr9mJA/ZVQFdWFE4OXQP9NaYhrQGxQtuI4GmK6VNQUGBGq6CIc50
FrEIHlkAMz1jO8bQM2rDHy8xOmJUSS5xzuj0rA43heVd3jHR73Pu1nRGuzUtWoOYlHGi4ru6im59
9j7kjzCDHlKwIGkM7/hxBVoFyuZ6LuWwex896qSnJpxB60hu0Yv06JMStGH7LfPGH1H/D2Lh3jKX
AMhzTbq4gOUke6ObtwL+EYtAQserU1G7ZyVHMPZ8XB3IetS+0BM4XOmky9mqXiW5tk39MV0HN4sE
Nybbq897CQyPAqJ/DRLcnDUk+1BysrYwSsOpeMpYbo9s+7JLHDXHUK9i9EN4fDG/+2jFaNqsK7MM
ehLX2yvrfDC+ozg0MePAoKKixurhov4Wyvg7WaoXY0sGFMoIJP2G61k6DY2oiHF0Xe064Ar3meKV
1gvyaTlckuccs/LGN+APiKiOcdQzQmfaNNFox6UFFCW3c2aszovUI2sHl1oUQIkZfH6oAJ51fz2J
QurB0UVJDo0ccEWh+sPfjZFRouuXUIrQAE2TxjWSzbvsCSIL3AECF9DIuioUxWYk6PWLGgkuu2MD
UNSCBjs0nfh2QAL5wUxuZOxXr9hWeWo2QQJx5MusbvlvC9wS5kpasizBErQvynu7Qami8FmnN+pO
UqBei0UxD7z5g0HuiBq0hoiCChBEh7GtdHXi3LRbU3REWVjmAsEHKyws7d42pDRohl4eDdvOjpgc
OUMGGJ5WBrNLXVzgzmVPEO4jd4DGZCCltWFZ5k32RD3Gm6za2zm7ZVg6QL7+iT1LhpA3kx9Gc5m7
94wkU822hj3I92yQEwT0AQJZjvEGSWq2RPFdfvTh9hbZlu+2dCmWPMusBcdJl51U+lI1s09l0Ydj
EYD/cHsrXIRokkmppBhWOrAhsHfBcGqQwv6LQTfyRMO5B3EP6oV/t5EdwN2ixtmIJWXENlo6HPIn
sU5JCbqJxhe4B/scl5bFNndnp06o1gK9xEoJ1FGRJIOww9YCBYUEEabh0BX3a+KONClpjW7lzKRu
6LnDuxFikMjxQNJ6AvIx/Ac53oct5A4009Bbt2VlfuFO+mMDcZbLmydyPO4sm9pmDLUEl1DI5ubj
YNcVtIlFjcOjULvfNe4Ap8MwJ5mEL0SbFym/scr/ciaIZfj7feIp6/V0k/TGxD5J0Bsa7eihAxbV
650olO8maNi8Ti/4BxvFOVGsECyNJ6yXrSytux5Onr7IpdelNuv/Az/03P0uE9cKslMTiLxC5IU8
IbpcRhn4HfDVWk/xcdH78TM0G/wJ2nOw9iTSPRWtkYsba90vkZbD6XXyMJt3naj/9r+sBxkfGIUY
QpwzoGOGPk0q+AdSl9WLTxUoVFrUKrTujxrwPyrPwV/+GuRCE0a5TAsM36gGrg5Vz9L0LKvh5ZN1
VLb9YIMLS0Y09iotsajOjaqrLhyD9Dk69S5g0sArq351lk//CFu2XxgXn3qrkYaqZrEwtTvGVVX5
GdglDGc7m+8FJuNFcBR2dLngS0Etp5kyFBKAFubuynocSi2X0QCqrocQHB0ncMv5UNoQ7CY98MEP
drgbMtfyTskVFMFXlMDzk2Fn18W96ahBa9/oDjmp95E/nQ3NNoJyshmXS3rXXomutKMkG5y6YNED
otcCEJ0LyNZct1uuo5XHGNXKP1opDLcHhXNHTJV95EIfrHHRuSKE6n3WIPEpPDVxNhTz6l+S062O
Abh28C/GGlFIO7i2PxjlgrWsZ6TQR7wjtPopbR4xWBb1N7r+cPl4HH7PvxvJK8ZrTSev8gorY/2z
XO8lkbqe6EvxjZoCgLbRkPClmErcn7zASdzmxPKCJhCxXhxco/s90znvpHnZl7WM1bSNMyJ9i+71
WZTmsCD46aTtdowLkpDAqPOhGViQXNzunth10J3WV4LZ/xwsokLqiWN7Gl6UCsQqgSL5mFbReQKN
h44TR4P1d3RmMx6TM3jqq4ImaOWIXuJHlwD28K89LnQ1TU63kcKe8SV9zE8YNHSmc+exhLu7EeNx
/oycft5PUEFhHBWkCTyEIc0HCDDQBC2a3wSXKMbWnsmjeVechmdVgIH/X9b21xZ3kIupxlgAyViK
yoZfpyv6LQKA9F98A/oj+flPDtdfc9wRXlEeUK0B5krSe4nWh6ZQDO14+zDKDbyMhTjEwx5BQajT
LsX5im5WD72TCpM4qSP7iofCkKgwfRQtFLSsQbevQhmOr3XGvbqoVauTcBujaHbGfrGIs66T+Xp5
445uM2hKAjCF+XVGm/PR59WqQ+Oc5ZHop4XkpIcamO/FdXZybAdAIJ2g1W+YnK+3BJO06oD8I7rp
QgU4/uGJiViO37SbPFx+d3bpRpiN+5q/VJigvLzGw6tUYyik/2ecu8MGkKhGVEIgYZxAxFVOq1eF
slddx6fEMX5EYes2L2oNug/coxmCi+YknhXmPy7/HYeHApP0GKNA8RpTFVyAGUmcyHGKGpIaqL+t
qxr4uwHy4PHPCpNclSPMmtm6+AO/t8dtuhT1cwynpeGEmcqwAa5Dd0GG5DICSxJMHvWzE3lOhW8E
9ruX7HL7vdUyXRbU0gDriG3D9Guy+frU25M0CD7t0TW0XyEXZmLIk2uoAOLqbm5GmTrG8Fx3ovxA
ZIQLLl1vGEOMjnRI1Pcy+ZUP51YkwXt03Hfr4MfbjbhpSSbBRK2/9st5jEXxWGSAy1o12kWLWSsA
fV0v4ATCAGPzdYrBgAmNToY/mG0tFLHjHnW+QB5roo+OOXBQD3D+t2XDXOgZvg7Ie36r5/aWzRGY
7hZID/L76i6BuK7EPjjvenuTnOvFfZdOFIwE4bjdJYnpWJU7JF9IGhTTYyR68YiMcd6XaVAQUTrm
ffGjBkZH82TGj2PkrmaYicY+gNI9WNreR7iUK0PzK8Nh/nOqhtpPW1DizlHdo2SXDBnO2kbPSr/q
qV2rRfOYl2S4NyNzDa3CgPbGOmvLWxJb6SuRJalx+1WOQ62qctldGzAR2XndSY+lZlbLKcEky9fS
GhNPA4G3fqbzUJ5TXEFfDM2cRntJJ322t2GrZjvZwI/o5QbJXaUbtd9zExmeJeNJZqcF6TZ7MWnk
tqmhLO6mKnlmD4sEcXK9G+/l1Rjar/mAeVOHUMkybdqamWkP5ph/o8o6DQ7EURNqr8ug3YD5N19t
qZmVIFJJstgQlC58dai0x7XVrNymEHO4Mwj+Th/r3CJfl/sZohiDWU8YrFrlzN20ttS92LTS2pHV
eX3XwZ16lqwtIy5UZ7QKQUoit9nQrutPUtWNt6jRUmJpZVFdxfHSSHa9yfn9PPd9ZRPAHPuzBLmT
m0YpNuXLNkxZ8lNJrJzaW0S17FwppbnYQ2YU0f1gYC7SNZRqLG2piIsT1BQ7M1isvg6HIgYfopwn
SW6TqYyvgbdfoQWAF9ha3qX6KOH9tRrzKxT1rM1uy3kGEKqJN8NPh27sHWOOZnI1qXOjBijaaYU7
SQj/fr+qbeUWfd6AC7seID2czuXJSEnSe30ySJA9LrTEJWlmlH6hW3V8BUyDkvrxJmvZVd5JGw1S
JaJDgP+lid3OEwZ1q2yazHAd6+QL1VswX1cp6LcBR5voj0WbzeIlAW2BbRAjV/1UVyTZbXtFwno6
yPXGRq3HftQry2muAK6+q0F4XNxkQ0we57atLVsdejWyjRYzradmWtqTtHTTWVKG7EspAcDq9cU2
1o6mxtQz58ZwiaYkeJgWFYUCAEnWl07Th/emVNRzoWVzHKSSRW6Ges5Kp1HA2b/Qpjyb/dbejmWi
uFokb7U/1YmaooeAHpCr6HM9uCYZp8Wmi5IFyZhlt9maFrqzrXWcupsSZfcK8H+pbWnt+suEMgB4
p3rQJsy5mdp5JsXXxbhI70NaWKdUq6u3uZa63m4qork9NHs9nWRq7M76OLurZEidvdS6fmNGa9ba
WmZh7GCc5dGLtKG+LRUwJKQghAA/Wd1vq02qCWTnkAc+p8lUAZdXtNRrwRdUnSGENnybZ9UEU3Us
v2kkqr0tjmXiD7kCksTYUOrvA0hzbpU427x6lbQrfZgxGjuuZVzYQxvR7KGK4ky39aJqWmc0FkxL
D6uGWnCTFYE8SFvuN9M0281kLo03FtN8rdVrdIsaiTE/0JgYfyaCq95vhnZU7nI1zo3fBkiRv3ZI
52WntVSptw0Isfyq567tQ2Os5dtk3prKjVdkL+6cz9GXGOjEb622lpqzEkk+R5u5tL5KSm1zrXjM
l0BB/EhvDXNdtGBdACOxS9TJg2GSMXG1oPOOCRHI2t8pEsmaUwvowlnL9HgIx1jP3DHSCmh/RGBe
6aS2ecL5iSS3So3pJtIjPALXPK9s8EfUr8WYle/DlhRPaqXPt4OST40jg5dzss1JH4O5MuZfeqFg
hl1J9GvIUCSPbU3XH8Sk3S3t6+h5iqrZ00FnM9ltlafXCkbEK3uuaO8O8qYunhZ3SevNbWIFY6Ut
I9RIm+zbHGVRUEDYHs7fr8vdmHRWsBWadJb0VvumD8DWOLlqxM9qpG3fo66Wf0z9XG22Vkygs5P1
TXJJIpMUlHaxKp/mZswfB6KiirsW6/J1nNf4qrMS2dOHpXxf8wQ8ILLcoy3UzlX5Vq9jmzlKHJfP
JB6me1pqxHKSppzfmkwun/JYB66giVqSoK6+FS7GicebSaO9U5VriwwbQSewpqR8ZVUlMNCZhfqe
a2aCOjzty9XXUmmNnWgqMTeu09l8ayccRdwnueVCymm8Kkua+vpKlNShRTy37qLXRur0StrLdlmT
5bluoajubUlCS88qcugUzVo22TPw++e2Btc5GHjrCZPjk/kwV3Hu5rFp1CHp2m52I5oYD9pSbp4e
N2o4qjKG6Jd1VkNlSoCkMXUzBNl2/bT1K5g3s6oLMZ9GnoCMSHtPaczqW91OGCIz2nr4kutmez2M
4/Sga2D56cYS5XpTG0zfLJrEI+AIMDG4bZhPxjKula8XZuSNRMWAZTZFHi7b9SEZ+0S2ly1efxZG
v/2aof4UqHNsvoMUCYc1lrctiNK6f8zardL9cR2s2wJJmRn001wmziQtSwcAUBQvdlalxWmVpMJy
UdTrO1eJEv1URrrsTdtG3uMO16lXJEX+ls/GDE6npZRmu+9H03BlCboap8U0S1wnzbo5Q21NziwV
uN+6bO5xy6tFbwWdUcsIXYOivmpalkI+sGmVyWZDAYCTqSkxvaVvTX+Sq/JZB7BdctTYBItpaiVo
TJvTSm2o/yonMiaV26kLAnZHBzb9V2BwBXKOw1gGshk3PulrrXGIuWi+QtqlsfWukj0qVfNdPMvd
uyWzy7vWcoxv0yrrIM+IUJpaq/UCquUu0GRawtGGVXmspqjH3E3ZjS5GLGPT6/rKuCoLS/tSZ0sH
jP+obndtQaRflGRLCDqzhYJTK15dKZ8mDerhbX1WLXhNhxndH3Gs1l40yVtpm40uucWgKt/jRCq/
9nI263aW1B1qmlo8BsSMW3vsI/WHtvT5qR3V4RyteXEtZz1+ct2SJ0BHRrAlg0nBOl1+lR6+jvcp
M/e8KbOKoGmPvFIN6tvVMW+SGxTAPOm1t8E34vV+Dk7j2c8xLPbWhhNwlJEjfqQfFQh2fwX/Aoqk
Bhc+extnYRSwhhIJGKO8qKx+9JbDGABglNAiAdCRex/o0DhVshTdqyS6acbbvL5bMoF4z+GrwNIV
ANXAy/hpurhKOhT1ejxBlujcxde0Cq0+7JS7sv1GRRxlhyUF1OX/bYx7FCTNvLQaA410rhlM15jd
cKevugvp7LPp48bSRQ/JoyLp3iBXMFpwfmNQyGADryFK8tQCdAOG91MZyteU8UB4l73z6NGzN8fe
tbtWd7SCK3rF4EqIC/u1MOeHJEJJIU+CTaoEpg4L6HtbzHd2thKr1pENwtYMZk/Dhzaj03jIk/6M
HIiKUkeoZQBx/n457nGsA4KbKSW+HNgtbqO3yQXDhZ2/WU7vat7moF0GcCgId76I0B5U9Am5MyBN
UrP1zEHnc3k7BrJuV0xc5hoSw8F0njB0n98ZQY3xhNntn0pXvhIf9+PawG753NvZhPomrSIcRIyQ
n8bcRevY0TxogoQFNFhN9ifciwo5R0WQ/ZZzkW7OJzMpZdjs6HU0fOtFAwqH7audAZ4LnFSZ2Zio
Q/3pWDCi++xOus0xYsuY2atflrDSJvJZg6vrrEU5rlBnRMPsrcJcCdPZHOxhRRe5dMWA/sMa+H6B
XLghQ7dKwwTXqa6NV1A1XfU+OSvOBhEi0QE5QqPvDwg/ipGZk0xWDV8LjyFn8VmTfHtl9dvUw9RC
bAOle8c0L2Nn+mWeUl/YWmaL+VRLYvynKhhKP5drpbaO0gzU97iSzMBA9RSVnZ8zcOi5Lz0Ji2XH
zvnXGhcPoqUf43aCtfx3+aLiZQf3kbztth6d5JaxmhVBLbj6jy5D8AJYYD4wGWyJi+UUj0eaQ30u
xNv1qu+kuwosnrL89XIIP7rZ91a4EF6OYElKcljRDScld10XjMp7rJwobvnyse7dy+YOr8S9PS6M
xxjgmfG2ZSBEHbFFAXjOcAZwr27ef4JKP7qh9ua476YOGk3SDsvDa8uT5AdrlZy8LG1aEwFb6OHn
glSfDt1BlVHDfbyfmAI4WVosjJaBOZ+y+iqn3uXNO8pdQCqlg4qX4cd57TxIh7Z4/OtbaGq9M8uh
UZ/W6H1Fn4KWjlYuzmVzRyvCnAf4HtngKfpCH1eUG1ZFcMC2sGyzsCtyLItcx61oeJL9DH+Q92a4
u4Yuq25sDdlCC83PJJWDNO2cYcu/ygoItKNcsIlHJ3lvjvtOYMQwR2VRt5BCoAOyKjTz/8m2gcdY
Q5ca9MLctg1yq0ubLm9hjIJ6fqUMzz3GIS7bODxGDJqEwVwwyREeTiDJEaVlB1fooTcRNiGmMGW7
uTJHG0RRLAaKxU0ON25nkrtdYvDXQJNU20LVGD2JIqxX+vfLyzo6rfsiOhfy1i7BBAG7VOTqCtKn
0Lgfpse1F/j10UL2Vtj/7zLJFpTgBuA76OyDp3FMbTLUgs9zaAHFFRwdEJoq/DtGKy3UAViQm5va
UUH2VzSCaHPoAEAD/9sEd2omPY/nukFgm3yU64EyhUbbI977LmsYRY7ydPnLCO1xx6Y01HluQDYN
OrTRM88KpNHrArhn02YAlsyJBffSYYKxWyDPUoC+upw0mL3H+BIj2ZzcCaPhYIVFk0ryyGZLbwQq
PmiS2lKAR8BdLxSJO0zf9n8Cl761ZZGZdMWfUHtmkEIOfp7tCVeV7ifn/mp9/L9tsckdMAU12i0F
2iuMXza/vSWnyO1KOwW1b/OI2n8gNHh0nwB7gbEJdKbYfMvHgzCB86qnAxvwdza/f0FpGm/72plO
1YnJF2Q2qGGvG2e9ykTz8kcHZFdP4HvterJuMng0EO+pTV7jUx8MV6YLwNxDZFdeApCqCLLx6TIz
oDoJUAvkwgjYYChHQVPg4l+yIdXDtcpsMwJyvrWI3WiTJDj7n5+OnCXOa0iljHjD9RKD4AIjx5aG
qmZmq3fjtxGPttqfr9qrNVDxVBZEhU/bypnmPIjm84gAWuhhpr6bI2jGBFfb53chZ4DzmHVpUABv
Iz2c3rN7htUAut2JA8xdtdd/OGGhd/F/XRRb9C5cZ4NZqlpeRaH0P6Rd2ZLbOrL8IkZwX15JihIl
9eJ2L7ZfGF65gPtOfv1N9Nw5TaExwrjnYU5MREe4BKJQKFRlZa6oZFYvpggtx4qgWTqzKuo7Gwtj
o3YraHwivHZzZ68EAO17XeNWr/xLs+UXjxRO36NqGl4/8u8OIGOYyU6TdR0kwJkiTCgbB0u6SdqX
df6R1fsWkFw7+nHdmsg7mMSkWCAJVDvgYZ+KP5H55OgCzxcdMeZKQrFUWtCIjMKs/TJpX/PB8lrR
s49rw4LsFbJfql3N2JD6lqjSMkSo6w9u3x86c3HVSUDv8r5SQPfFxpQzOOBsFdn8pUOsst2Wklya
CIyUsR6D+LSORjVQW7c8qodyP369vjfv71fGJOPlUpOPaaOrlCRfutMxXD2f1PvUq0I7AHZYyOv8
LtOi5hwQxqJaroIYhfE8lLgLPDKwQilBtTuKIrxWpBsVDZFSzVL/+uJ4m+YAl4ebBohKoLIvP2dp
mFKhzghL9kh2crMEcZqckmY8XDfDW9PWDBN4R6Ue0BpfohB4hP0yRl4LJa+yyp/Q3BfN0tFIevFo
wffb2mIi7ZSCzLEDxxEGbyYM0lFVXhhLwZqqYxB+nAQpq+gLMg6ZWXZaRQ6WlihZkMog2027sIxz
gZl3TzFmVYwTdu2Khr7TROHa1LtKl85mhSkVcP4PxrTP7D/X94t7m2w/Il31Ju4qtbSkvdRGKI8b
jkvh5JgRvVHvrduektP71u/kqIgOGi8Kbo0ynt9AwzMzxy563bkGKmJHO0zD7EG6wc7hpEWe+iBY
J99ZIFANRlNA5C3GZGxXtWQDbBU6ALh4yaDvU/l3DT4WFzmSHxfVyUjQC9Yby0WLPsPYDkohRi+U
oRP9DuYCkCqS2YWix4H5afYl9I/Sb/1h9lSImKo/RLNp9EHw/oS8LZqJ1L3d17lZNhj4CMdQOaX7
HnmdfBLldfxD/2aG/oyND6VqXBajhG8LYWAlAlN8o5+cNrCU6lGwi/wz+I8l9kEyk7hDFxVfTzpQ
3qNpD2F5lHNngIxLcC3VwIiKmgGCxbEkarmtFUa8yMD9ksrNa/CzdF9Jb3tGLOJW4J/8t8Ux8Qzq
LPOC0laEmlLhuBB98uWhfLRHG1CYBhLZUXcn+JzcteHBiBmdfwGcLzdOdSYgN7u2DHq/ROI1+80D
sK+4ZsFQ9NmGMCI4Ye5FDUbuze6AdRUZBLgoMZx+aRWaFLLU9ZgArXrL7YtvalXdzGnk1XZ8Tiag
IzrVK5bfeoom+njTWUNAlvNalYKr6n2pnkZa8FCjggP6dhBGX/6OeoYQqjbhupf3dGxzPqz7Di06
OrYjJG6h1+u7k7ixxZxEy7bnUUsNQJ9eCbcpvUkR0nFUUSLN3VINYmEKZpEwiM/c8wUZW80qa1zA
JbIyEsbK5DrNr6EWzVdyYzjAHUCNa4YFKs7Lr2dNsUnadMmC/ExuI1T/aTew3UV3EoaQCNhmRb0p
bjADISdkFajYtEpXvokyplbVGqCrUkgg2gIdT6nzzG50E2AcoA05prdjIlgjXcLlplFSPBNPcBw7
kP0wjpqWnaZJsy4B5LL4MYRFZAdcx1rxfZG0nW78TNtJ4JPv4xssqjCoQDIehHLM7ulmYwP6WSAD
bVuvInt9DmyldQXHnmYq79alYWaCsjVozusB3XzJtKqtxCjxOrY+05oKdMjd3i2foU76OsYj2rj3
NRyUrtE7+ccek2MAqGFUVdPQg0bbRDHsDYFFK0b/BVPde7+8NMa4Sa5UJM9iGFPLU6W9aETQ339/
wC7/fSZqjHWmVt1oSWEJN592Q3yjyKU/OqLbQLQO5nxpVQNsZTlKaArV7lz80tv9R9wARDEYbQH7
GCZtLw9UqQEa6xBYiJ+HXXWrodaV4gSXz//iVRENW3B8G16Np5xhqKqtq8z1BmTWHMfqBAZxhCV1
tf0O5PJ5oT1fXxZnf0AoD9QAZD8Q3Vkq7FJHaum0chM4Zn8a6qAyxp0DAheFCAzx3JoGB1wcMqh1
5deJns0xKhRCEitX7VA62HtauHN2UUDREMAkoD9/fVm8r7cxxtbOpEZyzFUHaS+BqMG0fhnrX51o
Jv/1H2ECg4KxeQNHFfKMymtZbbOiCk+PWZPbKegw/qN7mr9WbvaLhnbHI2fSQlAb/Bp7cp9D4UAL
RdAZTrxVQLOqg6xYd0DkxjjkoiSl7oxTfKyq1Afay6+Ib41mCLBwNwfF3z+J0ZW0Ma5mopsHMV4m
vHeRM8tKbCPYyujZqJlJAnlKj3ljzf71zeNUFoDifn146BgxV9mIK8+Q2aE4Phy17NF+zoN4N7q6
a2p4quaQjBJlAZwCKMzhyjLVVw59m4lSdV4l2WgjCgIW0Lk0tdO90l8P0WN+GiBDYHjqoXkpsZmi
Nwd/rRvTTOBCXddx5gR3WOunQEBiZk4CSsj5pGJKlEIuRNcL72SASwmUPfBcFd3fyzAG+DaxNEph
Qqza68hpHGu/wOTOB7Zwa4bxFjlKMWioZlKYx9ljmyGiJB0wFrYlFe60KG6r2mje64GszXczvnkZ
T54d4clgiUhbuAs2QXvsqAbCKVs3coBL1lorwgd2vvfdY61V7qgLUh9eFIUqgkWn2lWkIvQ3bCKB
KimDsS6tFPbtTY0Tr5zV5m5W//4uBYvhmxX6KzZWpKFaSlmHlxaKfV9DYmQwLL9PtUdL2HCkDs+G
tq0p5kBMLSDKS1LisJe/2tQ3WtOV0g7S27ftIPJIvi3ghxUcA3CxMjed2i1xDBQspFiTAnszx66S
tJo3ttF5zQDPzTCF8RHvtN5MModAA7yd9KaN4tRZ+jye6V2OYZyQhHpQ4cyJiuac5AQb92aOOQxJ
WhXTUqCMDSj3ySIQNyGJoA7GeZ5ZsAF0KBwEOpEa44JK3nRo/WHH9E/Tjt5B5anAcmh96GMb9maK
8UNSJV3ZtfBDPaoAW37ss69KBDBxkXmd/vcp/sWyGEdUpTYfx6Wxwml8Sp3nJAfO/n80wURg3TAH
NYeocTgW0LE32z24v752lQgp8IqieH+m3j4bU/fBFTMZo10jJOqrH3c1+oa65pOyO7QQjovywQUf
oYebd3EHc/Zz+3nM6tNaa+dlSdzJsO/LhOzKXFSp5VQYLlyHLXYXlbVC+c2hzaT4kPvrC9Djmewq
D5BxQENVutdQedMFl/z79ymMomMBZQoINeHxfRnMjHHEmEiOkCk7Lzk4fGX7buw/p9LPaMCMDUb2
ZBG5LvcUvllkc8K6KZU6S3UlrBPZ661AjoV1Cxqq2C3Gc9ugaQtqNWyNxNDrPKp7xBXzCYT3YD2b
D9kPg4BShVII1qIVcZOHrT3Gde3IWPASh7xHlXh0IDsJDH1f/tDAUEwCR/eHg4hYmrNtFDGGFNCx
aCuGsZhndB62RCjL5her/9Oh8GXtMF3oSkpAkgeiWYJYzbm+caNCVwSBjc7bMwYVPYlUOY3AQ7WU
voXOj2FBA7aXLGHKwtk8qHFg41AsgTqhxURpZ9UgkjBGVYCJhXsjcgH0e4UvR27eetlRVAbmLQwY
SUqBD0TDO6n6WM2zwYg1KXQU80ctzzuiOsfCzA6Cu472kBifVB0bCtq6Bf0XCEBcHrSssDpdzwuI
POOEkScteVRAwNf7aYyGRRRUeu2pya6LBFMLvOVtzTLnWxnmnGhLL4WR1B1MsHbK1rrPhI06Tua1
XR37fkX/Z2hrC2Zmskxna8QzazW+ASnRBFVmNgJn5KQqsIbZK+hjQt7i9RLeZGBdpsxDZSNoOfGy
g1ZeXrU+NDKfMiJ6XHKCFSyBNRsvPAcDZMzjDkipSLKmOjlGxZ9Fuy+b4LpbiP59pvPYqwk+UQrv
I9HLvPZuJ6LW5W/M2wLoadt8qlwtSU50VAMVgMm0VfNtzOH1ZRyoRFCXFy2FSeayyrIbRzLAr5Hl
f5QhXQNQg8iC78Xf+bflMMGBlGq+pumC4uZoDwenVZ2w6TsomSj14peG8th0iwi7IrLJpHR4CuVV
UWFhlaWFAOkcUSjy+rTo3TQtwwhsu9d9QrRl9O+bLSOOZNdjZzqhRYJy2lsQYjX7T2b6eN0MDTjv
A9Lbp2RSOlLE/TxNmJuMuhGD9ThmHonqms7H3UKm1fL0pnkCyjvZXbfLq9cAOoAKPAUk4yHI7GFj
kcIpBxmJXtCGC9jAwDW4lz0CSLezi89lAx4yw8ufMewJZPd0Ek0g8BKtix/AbGisOn2rr1Z81G+K
3M0eaUOT8qIaN8437fjf8ORwvvWFRWZLow48CdU84ZjrgZP8GHrgu1oNPduvmLys0cK+/ol5RT7Y
QxkFEBTIYerM3kK9EgBPp3PC9kvy2IYgn953wJEpyIBUzP1g2Pe6QY7LXthjLrdKBQ2CRez4GCsY
Bp5XNxvus0X1M+vvDV3EY8aQlVdlB/yEE2q943ZgILS1n+usejgj11fE+4QXlpiLs6z72NSXLDli
ZN6EDNWAERxMC+OWDooA49b3Ans0PF45jmz2X5mNjs7UZIXRN9xp8EdVcnXwbkICkb4effPhukGO
S27Xx4oyDFUFWe91xcUwKbEnDfifrT2CA/rr3CNDAfx4Uv6aS97CLUolIFB8BlEZ65bVmqi6pHfJ
UUe2M8sgxZyB3Kj/XF/ZqzDIu0+5McM4yeqUKegccWnndXlbyebZVDHq05fPVQaxEIP8SRLl1GfT
XrEl/0O2DbQMgNawwP9+GbyRSDbjirp32DgvlrNvutwtyVOV5a40F24sfatJuI4iVCy9xd+vGF9U
N8FvB6HBS6tmgfb0isQVsDMKQswDisVd9/AeqExrAlflppTOmzHmZPRlV6I5hpMhLSc9/ZbkviqC
+XKd880E21G02hVlIUgxh6PypzQSl0yHuIy9dNgD4qhqgsyFYw2NFygGQ38KTymWz0jPmqpSTAPw
xkg29pkMtChklhAo5+jTagKSJccqeDpjUPJc9xbOl7wwzITpRUrNuasJspmu2ZFcOph178mpKF3m
xbILO4x7GPo847DjQKg3Jlqn5Ch5ysN61IMCwUX0NBUtinGPZV6cfE1MBBaQJgFnv4BcXSTMJrDB
+kcaz2CKwFaGVuwjnKTNDTR6ru8N71G//WgOk5rnbYdZDCdNjtpd8ye/H24ANC9dAjraZ0wXYVKi
EynG8hOTN0d06DHfZH5VpY0EVAHoGi07pM/H5pj51c1ieNOX1dMgsoki0AcanBfLZNL2gkhWK5cI
WOoIsvHopKYPKTDn1z8mTemY+HRhhEn5kGn2uVyjKlqaYHe2rLOyLILaP/8QGyYOqmOD6p5xOzNx
6iUdW9zXRfWrKsabtpoCkDpkWn7qweRiZrUgF/kP2/WPSbaSNS52voB4SQrtJ9Vw6ShVdUOBoyf1
LrtNDpWfHD/QbAR9pIoIjxkxG3o5lx4CPSoNjErIne0GSQnEhLuoCWRn3YNvxovLzKvHx+tbx3n9
XFhkUteyH+o6HvCABLfNrQlEV55imKUgKN4NVuSbfSvYSO7Z3iyRCYrKVFTZpA7IXbOnaDosGZRg
0Om8vip+SNxYYUKipEjQZjNhZb7LRxDnlXdgMk0AHh3OTZAGzq/r9rgJ8isiB5yfhsleMYbeoO0y
452vyseJvCjLQ6R1bqc+XTfD/XabvJ85BPrYjkU2D8nRUGJQEPlyDDZTSeD33JP2ZoSt9ZC0z7IG
o4pIqb53yZfJaV1gwffECRML4w8iNj7up9uYY+JwZLfFDMYgVKg7pzjFaGn69bTq4NDSld2YZKK7
hevwG3tMEFbTNpVyDZ1gNWrcJrkpl4fcCKXGAt8LEXxK/iWDKSqTTn3K76FTox01dQLwwHREpkgH
/WnbGUR4dyu4Qykly3UH4QZiTQN2BnkOKpqM2xstSKymRUMfp9iDjNbVhMJHXBfcWGBcsIvMUpNK
XJvItevpp1SdwKgnOL3033h3nbzZYDFAY1U2Rt/g+u+nvTErgAueG3IGlR/IfMJOz107UQQmuV4B
+mgQBOPjwT0uA29trBLYGBVsVNafgR0OZcnwExszhHYRmPXy+fo+cb+ipVM9H4oqsZiv2DgQHKx0
oGoL49TVJ609j0KtCY33Fd9ssLDkuiOaUaZycgQjn/NVbe3+0crNpnFnI61VdyLLsCs0tUi9ekrm
/YiphU9TnCgHTLFbXxqjuo9Jmwma67zvrFDMHZYNAKNFP8wmBeoTEDS2I9KRKUm+rKV80LTpk5K3
7qC04BMRVko4ZXlta4+53mptKE2pgr2lbJrzjBbnXstH3dd6E0SDGuChtjoHkSlJv+dImTxVgVYu
1Ly/X99vXpBTANeEEiSGaiy26WFaFTjG8hm93EoqvC5uwf9v127VgKtG/YBvAbGkQA7SpLpA7CfO
iFRjyyl+4WthBmude6YIpsxfz5sN5rNOjTIMTUfhNHBdECdnaN7Y/jxo+0I1fn7g22HmyIRYvAyY
DvPkrger67qcQmyNyS8xHNkkz0ln+/kqyEy4vgkpDBn6sRDwZqdeLTx7J9shGC1BxVnRv0UWRIA+
oxwFvruPvD5Aqf2PLSZjTlaiEKXME1wMawAFGDc96r50g6Fp4E/FcCReRN2aY3wib3NbL8ELeKyW
Q6GWGN0h7gLGtPlFSvatXvpdH17fNV4WsbXIeIg1xLWVgqDsKCnPcfI4R8sur743I1jbnizhC5jr
jwAeWci90Op+JUvbhJV1QlFoSO0lGCGzrQXkBCk2vz9FwQyRXHDk+lNY70UlNl4QB0PyP0bZj2oa
JI3NFUNR9j5a9rGNIXRhCsG70bdGmO9IFozgSRYcZV2xjuKrkJXiPcc75ru3Fuix2Hy7aUi0qO/V
JfhSAhim+JBK04LSJ3VAbpR9/6cGWRiIa88aBBxqyCl8IHXemmdSFgn8n6ux4CvW6Tl2fGk+j+qn
SgRw4T4ItmaYG9ecplQyWqyy9ZvnNlTczG9/TIHxRz2Ak8W77vx8d0S7Ga9VU8MA/eUnhbxd0wxl
tgaxcmdLDzl5afrPzSI4Ynz/e7PCfLl8HQsySJj9A++hG2tBLT9NIppBkQ3ms8m2lFV5i0Qlj3e9
EyryrlUEy+AmyUAE/PtrsYnK6qBOBg9dAPDVrAPFZuYydOPL3B2f64fxqQSLxPX94a4KWlwUBgcV
p1dn2bg8gIRQUEiBRWogH7D2oa7+NlpBpsMDIiH1eDOiXTpBOwCUo6WIuYYLnuzuuQNxA8oH0f36
UJzloHV7r3o0PJK48Qfa2hemmdvFMip1lmv0o2o5+9KP2ktGUsEn5MYlcFkj2ILzDrVcZnVLMktT
NzphbipnRUlutEpEMyQywfq3LKWrFdGnxlx6hmq7yuD/vR8AZaM5mLdSsBbGu/NVH9fWwAnKwSPi
fHVysKULbnqeq21MsPpBnRWrtUQ6PCyGJ6MKG/t7JeSv4yUukHmCwDKQtw66gpd7YRbVHKVyGx+X
vTFQXbniGZVtEJFVnuRJT6vhAiU/73qIVn/kJG1NM04ODXdFGZMBXeYCpN7JbpB+zkhsr28TzxG2
RujfN8d1yWINI9x1fCzqn9b6VRcdF+73QztHVtDAAnMS42gxuK2J0qnJsWgfRuNXEp+ztfJseQah
uKjDSV2KfdtCkxg4K6hyURjp5VpMO6Hk7RHQBmXsmtmfxT4bIJHUFZ/oD8v8c84frn883l20Ncg4
R25UIBhWCeYXCGqX6S6bMrfGG/cjkzsaRu9MGlExzcw+7VJlikyrKSIqtAMdpvRYeI1fnXvwYf43
Mim8TduaYxKjoizqyMxzAK7Ang021b2hoZXb2NNnRPNaHQXxjptAYEwb0zuozJqgiL3cOCjcy1HZ
Aj89HAdI/ymH9gTmdP9f4wOiOg4vaugoA6PZhzEehX3DydXQwHUQNXLjoSCnsvw1Y9LvumOIbDAf
UJJI09hg9j4ayXywlulRVvMAYiNfrpvh+R+Uq/B6o2LckEW6/G4jrXTnURIfFbT088Y3UGnTyv0q
Inng+gPiOAqwGI/EDMKlHTuWcUu1iEQx+O29Qal2jtOdDQUY98w0A6urBB7BO8ngmLTRM0fR6F3N
l+R1Ck5d0M9kIaUrJHttrwfqQQRg5LYhMAoHUAdgmUC3MyE2W+SONFOaoujrzj8p/nQ+5KdC8ecj
VbGirSr52/U947rGxiQTcKFX0swWyJLCPoZie4E2IsxPioglWGSG/n0T11E3LQ217pHARrlrlT9n
SBTq++tL4brfZimM+1l5A00MFMDCGFopkSK5QxU0TbefhUQttA7BRvbtPlEH3aymkyOZjDkCRDpL
it/Pw32c4GVt5sWpmoru2CT9vVFqcZg5eQj6e30UHGjeNbn9Acw1VqymmmgFPqcdV18nKz2qtSNI
avlfE7SPmmwCTM524WQrNXMMIcTHrnxWjQCjpmRu3VXU7OOeZfMfM2znrUQPNRntPjlaarpXpfUs
K0bmRishbjehZ9o0L9e95D8csjeLzLWcRQ4IsmO8QuPn/tzcTvsKg5Mg0ryJ7pSdforvRLKFfN9/
M8iEK7ODdonUZNik9sFS7hOw/GsikBPfId5sMJEDz4AZUjY4uu1yS/JdbglCu2gNTJhIjSxvkwwf
rY/BXTbG9z0Z7npH1DHkX70UoAuILoAcbHF+VnBY1hmzZfkX47N0B8YZSrpkAj1FmWGbv4dUa9DW
Q2gHlhuad8zORNCgiawCiUWpQS5Qsn3Fzvd22gtAPbyPh/FOVKwMEyt7pTnchIvRQkluwJoDu4Ge
w5hBeeHHOIne1rwDu7XCLMbsOlMha/QKc5OBxcw9ew9FObB2O0DBfFs0UFfFnkwp4AXXI8/5tpYZ
52vsIbH7HutzyhqqQ47raIKNEq2NcT+LgGU1gQLNUVHPcfdsAe7ZoHb7UxAaeMFouxDmlpIU0i9o
jsiB4U47yU08fdmvJ0gLhaarHSNXP6Nim0FeyhdhN7hRaWuaubwgfTHJ3QLTkzfCDQ/Jz2EGFRIV
OAXjWOeuBQZQRLey6LMy91iNjvyag+YsHG0bUlNKdUraaJBdM81BbqGVmuADixyFuba0boQ8jRKn
RwzFu1A3c5NZcAr4Rw14MhXtF/qfy5t5NZKqImqCaZr601gfallHJiBSqOd+Np1OLaDmg4ECxt9t
VWmntJDxSMWklYHW5c+UnJ3h60e8cWOGWQsEVazGlAFs0PfDc/1ruJlfyDHy0dH6NO+gxxmAsO2u
xDjn/rph7i7Rl52KHilwj4xdc5KtOKod3PxZ52bA47Zm8L9ZYM6ZhaflXBioYkwExHOgLy6F0ZBG
OzZFAz82ylZ4KEBXlImGadnQilKvBMadurjkEH+yH9djd5aO4IUTst5wP5lFeXzwJIaYInOQzEKe
hiqmYyx9+dia5tNYPlz/ZFzH3lhgjs6yrrpS0ma8DCBs85SsmN8UoEG5br0xQV9Bm2tqaGHCiRqo
HC8Qv7631BANdD9TDPf6UrhVYPB+/PtrsTlfMaDpn9l6chwDCpCu9vG4o8rDqJD63Y/1Xkhyy10Z
VKg0FdAM1OiZlSWl4wwt6mlhAumaDPfvAajakxw66MJJ+3mvHpaT/WDuBOvk+uCbWbbarZgQc8Y0
eXK0b/4lV6JD9sV2Zf+DvDPgVTRN5E10SkxlztSoD3k+lKhsKRAArJTTGn2+vhyuB24M0I+8cY88
UZplXh0H8DHjUweh2N6Swzj9SAVwuw7mKK1aki0D5B/DAjNgO51Msd/Hjf0hH9yshjlPhgqtKyVF
DaEP1sAIUA4JoWK4m8CDh0FP33q8/vE4/LLo0UMnDFxVAAiBdfPy661zCq30ZYmPUnssQ3VHGayX
X3rvLZqbnqn+CKVajm4zERcxXQgbCAFKwnEDmtwCHcel4RJjp1PaIy3sop2c79tuPvTjbRV/NzHj
14qGkLl5DCbsQP0FLgwDQgiX5iJSL52Rz6gSO7tcAt2YulMO6b6Kd2kEnsEmBIv1TSVID3muCRIc
CCKgduKoLCZPTh2jUBMElCoN5fxA4u8lETgM3wQwCYANgeyDHXUqqjIZezD/4RE3naGVed/G/WFa
88N1PxGZoX/fHLIYEpFtU2H8Jov9WP3VVt6Sfblugh4g1iEsiq74/5UwO6RIiWEXaZIe7ehzVN4m
ChgoVE9pb5fWu26J53qU4gZlTXQrdHaCIlExypBh3vg4l+lxGIedEo3HGpvT/ZxAHlQ1oiYP7xre
GmSe9ok6LMkwIeBGw3cpDerqI4XUrQEa8TfbM2WQt1xLrIgog2vaN2V6Y+aC1yL3etwaYdJLJWtm
qP7CB3QMK5WgKwNKd9/jfoTsU5DcCCdjubFpa5BJ+Cww2EQNKkqYoitDjPE/k10SUGmt+QihS8/B
pFmykwQRkevp0AWDH4IlyGLxi0mXrskkNVgd+MU0LdpBAxDY50GQzPJoPJDJvtlh7n5ofy56FBtI
nI6r6hY7pLWB1bqq33qop+6ue7xgUSycEUrA7TRWMCYNigtt5LX1lHUVhCKul6sALSHTRKWYvUqI
PVogeLGQVpi1i8ZBrP++vgq+AdCeIPnXHDytL73c1Pqod1bkmnGRuGPzAzLK1w3wXVz9xwIbGSBN
OmHoe8Xw390AKazvnYcmXDgeAQTIH8AN9QGKWIh0bgwykSGOs3o0E/QVHb0J87W03YQkXwAP/qqm
oknwd2HPBvoPfHYgB8BNAYTp5ecDr6Imoco4HPQh9RZQmJVz6dYQjDANN84ehDf8O6dj7DEZk0pS
3H8Rstu+P0r9H0mF+Kigtf1+wxgbdM2bwIeRo1WubIhlq+AqTU+0MNH4xRlVfGAb0kB9+FsHYewx
LtjB+xJpgvB3Ch2M/rHz4l17MG6mn+NO9UkgVmx45/OXBll6AKkHtVbWmTD4Jz8rQQ2GtPJF+Uaw
RCpFYYWFIGd5X+pkLDIuCZHmASqn+KT5uQ2dF+Sfu+SBIq9KD0VIwVUsWh5zcWEaNZtzaSRHU63c
wXko+sP1HRMZYC+tpCTaMAMEqDm5q3X3lS0w8MrPeJG3MN+L/oKNCw4UZDw0tXFovxSuElC9m9/x
jXOb7oBXQpus+bIeJ1/bAepzmD410Bp++d+WSM/h5gfkU6esxgiUj17+io0fieFf//cF51hj4oY+
Tr2qDpYVJvI5gsNNoJDcXTfxPj2nHxEtTEhGQTYK/GCXa1DNLEnwd3JUFFfVIRuk7qq97S9Q3d6v
HgYlD5Y/C4Yy+Tu3Mcp4+pLJA551KjmCVCduPBV6u950HP6oHlXysX1ThaSm7YPWB8cN6uoUvgIS
5A99383PYM5AZC5NXQwrOZKpfyodGwrQ6kMGKOf1b8zdxo0Z5iTkYL9qOxlmRhNyoXPjzdNuUcPr
Rt7nbMxGMqdBzcA76FQzNnJw15/SnX00oVGRBMu99m34Uj6Xt+DODtevArP0x787hJvFMWdgVaZk
ckA0dXAO8ifziOwUZ6/emZ/ppiU7Eeso/94BuSnVqQBRMAuvrJM6VYvSyo5AO9nHPEig0uzWhy4o
Quix3CRPf6008/pd3wwyF11UyZ05FPBVMkJ3STsto2j+hBspN0tirjYp1YfVMZ3smCSo3fa/o1GQ
8nIdEGgFes51YCQYA+MCEGehyuSYLy9V9ajIh1ISmOCu4c0ES3FQTuY8ZCpiMaHi2RZkIgW1SP7G
o4SAXQeDKNioLwNVAQdfMgmnSN43f9IHqnQN2MVNA72+nepSiYaPePbGILPx+jDqczJj4wGNjj5R
OarIj87qZ9vBW6Hei7X0+LEYBTtk8ZgOejcpkieO3Eg5cpwcqJLpBjydaHbu68MU4BrzqrtI2f31
+4R6tw1iYnQbUSZ5/UmbKywucz2aBqA9FnzY7FaJ7ovsUfAhub5hm6ZqAxJIeb8udy6plcaEfHFy
bHY6VMoR4o9j5xXQiTOOw718mg4iGgN6MbJBSX/trAJHhbSb/qLNqiJzWoEMw8Cw1n6Ji0MpP9rL
5yQWJCC8Y6UDNAgWOrglqC8urXQ9Ju+dsbLBv/WSaIc5enG0l+vfjmsC6GgdUDCgydn5l1nLls7S
ZqSCxuTFSbZ39PFLnosACVzPQzFSB4IKxHM22xyxVAhzNHWVHuefZZgC4Gb+mmq3BcYN5NFu/bRm
7iKIGNwDvbXJuEUfxekwtyk5drs49YwgPRJP90no7KVjgfqCqKPKc8OtPcYpigkMqCjXgE/ZHs7x
MPiSXPvXt4sGUtbvIPQK2D/Kug4wpZce0eZV1o1NbhwoLGzYk/0QdKEYFsZdycYMk7f00NpMh7JG
19R5UfPviQh8TR332jKYnRnLXE6yvMJjPMVUyNjvQLmCR6uheQaofc1xENVS+f6HqVVHN16nFplM
1yH23FqEkKNxpwSKX96lg2895CeqQ6O6c+NCckhY5uJFCdQ9TTQ0FdROHOZanNJESrGg8TDKS34Y
1RrtfXNsXYjljbsMbwtBHnjdnikzqXZE0bOpU+dHCbD0s00yJDF9XQVEtog7gHZFcIPxvPFtfbhW
Lr3RVothjOn6MhzpDpgmbf/fEGDxvHFrhvHGtutztL5NclwVt1dNzwb36vVjxX0Zb00wDmnmY9kZ
Zu0A3ZZ8MRYALnT06dZ1N5iPkeX4cZbv5ET2zerHbI9/ul4XYN+4Drr9BfQjbG4UYIJWuRzL8RA9
Kfkr72i1T8fd/Mm+U/BCV1+iB/3h+qq524dUAOHEwTSdznzXxchidHCoewYRcDvjQdlL+15Mj07/
Hfa0g2sUpEqQgwG1EXMMwNFKzEgx+oN0oMXe9SDfU4gJ7b3GvghKwD0DULt6zTYMnb2ZJzPTKwvs
GiFgH7mX9fKTpUhOMFZzmGVDeP0Lco1B1ROVPpuSjtK/bzYtJ8mYkYkW5ycw/2Z3Tmp6S3MspC/X
7fC9Y2OIyQT6JsXZljpyLP6QcqelLjnlAcStXPPnULnkHjN0PSpG163ycgNrY5TJT5MBeJkEDKcH
ks4IzndVRNzmr3m1kR9ujTDO0Ugj4HfGBEkJkvtWWZ7buhJk9tz48bYO9ulgV3YFqsweSBYJdFPW
rjMUQSAU7Q9LiNbkNRiizNIKs3P0Sd+ln/R5Dxrd4SskjzCgAOEsooeLiPNHsEHsAe6sNi/6UUYZ
ewGeoKhe9HHxKmUSJFK82xpyR6jKWxAhwv+79PLa6EZ5RUJwWCyv024qaXYL7Uzswh00gctxc7at
LeZEZdrcVyV9DA+YKwJSNvHdEeN6SBPmHThxhDnb+wHVV/97WxxzsmYkU6ms9uq+DxZv9hW/2Zco
atB3PzSCwCLZg0mDysOIhav42/dmmjlfaj0ocel0+VFPrPohc4y0dDHu5HxzongR9RF5h4DOcJno
rtBiHHPOwIUbORGidGi2gGnGljsuIv1x3no2Jt6dM6WJx6ZozFCDQMSQpLuk/K2kohbvf3ARxFsD
YRf3FrNjadyVVhUhYtBHLNlJt/0JJYEUU4+YVzgR2R1E3+69tsirk7yZZHZKmhRZXkw0sKVD72tB
seu8LHGLJ/NXDEQP1WdFgeCzHbvVD9HLie7Lu8sToqn/Xi2zb1A90yHTCABji1mTTvojVbdJk3qT
dAIvVU5in/SCYMa/1P5tEZJ1l8ddQxFEjxYsti6+WssvVb8n5VdnFiWPPIe0/lkYGGIvzQAqp6Rl
BS2hWCEvzqhCxUToKjyP3NpgMpzZiqphoa/bbhftFTAT7NIbC8CvcUeVuCR/uJsOonIeP5fcLIzJ
Jdu4NvV6xI5Ro1D6/DQDjTIeKQ4lAzZUsFv84Py2W0zeSJa0SuvRwiO3/97Ypxm+ASKlpLyzRBBK
0cekf98kO9AKTsY5w7oI+bxY59W+VU0BSYbIBBP951TtO/P/SLuO5biRZftFiIArmC18N7tpRcps
EBJHgneFgv36d8AXd9gsYbru6G60YYSyE5WVlfYcChFAL+60AJhsIAwynethzfUbheDtox6j0ZJ0
1FCOKjacCgog+vVVzizH0t1x+TJqX8d/vXHywX0Ao+WjRM0GZIq26sVx6hiQMUqnoqfGNgK9+9pW
j9e127u9EKdZ6KVvLAbcKWV0ie20xu2VYz9LDzS7q+w7vG+Cj7h3UpdiuJNqVzqpRYVmQKYYAGuc
3SpOfhqNCC5sz7ovxXBnVWkYSpnWyT6Q0maPdWJsDIjdJ0OWWi9OB/M4K51o02m30XEplDsuaVmk
0iz1jWV59NTOHQ9D2D/HXoJqi4kUyQJDg1PciTIX0SflPH3RzzEjk21EdpH90jPLsycb8+pd71+3
EIEcHoLN6NgKkpLROhR9E2qAa+xnAzO+ncAxCQyRcP49nsYBxIHo/24ssrmsBGvzs8+/1vav6+rs
vSMXp0U4H8/aXsv7Fj7DMj2ifJeX1z/4/zFciI1qC4VzHjVRltdM0xlBRFqYz0ox3drk63UJuwdy
IYG7S6wYY1MbVuuQMjQle+1pNWw/TS3RxpZIDneZYiBi9UMMOUmBggLN/WYM+l6QbImEcJeHVlhc
1RnIg3slqgZgXp+oJvA9u9nWRaDJ09hpaHHGdmEjoXsuT4OPK4pdKk/ytbO9YDxk/b71lP/gjC7C
503ti8cvkUtLbhimeSTd8ieS3ix1HC6pCG1h9+tdiOFMQbfTuJDVZYha4Ahb6c9JmbGUGFzXZTeC
vvx+nCEY9hQv8qIg577RhjfsUdC7n02w5m0g71sUbYkmyESKcWbR6kpcYpgVva5RD7Iq84eB3AIM
VOB0diP1C9X4RHyp0hXkawNmGZzRdmrVoSfVVX0tYjdJSB60X8m98Uqdja9SVH0VqMhn45kOKqiV
jljRBQMZCwxgjxJNUCbcfQ/f7UPXPpqhHdcayI4xxUa12dPouWyPiMucEnAPuhFeNxORPlxkqTNt
aOkAWxzb3tOy+zr7Oiy6f12I6C7z8cqabGv92Ds6sKB5mV/poQ6qMA76L12DRYk3tPyDQKToI3KX
bLJ70qMvRECzpgSgPSKBgszAdpFQVafy+2b/bHIsLL+Lch7RJ+UuHvYMOllHGe245FEK3tnutTUF
H3T78Xy+eHkBuIuGBlEOwFNctGqB49UlA22NwillEmjdIni4dp/eC2vkIpZ2qad1bGwM+te3SVOh
jSIYAhR8Lz5UyUqgbkjaahzWBs3CuD8wjMs1uogWdc8IAZ4ICAQDOD0YHudS3rZLupgVihGVp+wx
/QSDiCxvDZkvA8HJz0H9+idjJugIqdgg+H8aT06kVjA9XXsVK9rh5K9e7VUYLeu91U3c7s6+l0Q+
f+esNOBbY9ENYEQAyOTCMTbSrJV6DeN4ZyuUnI0ZdXQAmBFu20EbWuwfzP99EMjFZUtpxGXf1Wao
pNL9zIrvoyQae31bY+aM/YMMzh3ONlt0uZVyrNToIcaqsqgMYs8E1r9L/AUlvMLtv2xEBmVY3RTf
seav/Ptw58Mv4JxkzKqhlzSk3yy+01vipGgAyM8Ch7VzDTTwsQDJFVWg3zcLbVI2g4Tx7ANxEO38
2qylfAI0CDDM/A0iBphFtftH54e1Vhvcflgv/K1gKDekTvK4PAKEIUg625N777pe+8f3LoIvGGKD
BlZiGRZY0o0HPGOTr3hlkH+ld4lv+uprd7CC1skOiit77LENhZzBO84SMKZ/68hfihXLG1nXFdUR
XObmnXGs/PiAsQTr03jEliiKegU4DmyP/HVd8d3zvBDLXQ2QtWQ1s9CM7nPdzWyUpjrDKwpLECzs
XvkLMdztyDPDlAq7R0KJUChpTqUhqvju1bo00LFg6cpCgoQ5ko/xyNhTRFu9VB7Za3zehvPSwPTr
xbHDDQ9MFITvHdelNO67SWqtsDarbbA/hgkrvXh+wl6CC9K46+ez+x7YmvpWQ9E2EM6Pak1aObFM
ngERcte+joEV6pj4BdrZ7OgYOwT1XiA6q98B/SwsPlyI5N5tWrdSZVKITDNn9NgB+wkz0po8qNzS
iedg8IwAN+BsNZ6Ik3h7pnkvipk9w7Jl9HjwGzht1bqfAYOGpGm+NUmYyF+tIpSsxO1lLzN/lPOX
6593zy4v5XFhAx0kM9WpRKKuTh1ZUh07FXFG7BrmhQz+RZ+NqsbGB/CnmDdhIKz0ZtkBFPZbg7vs
HNGy5e4nBBCVSmSsYZj8Agb+MtjzKK3RRr9aBxtckxTmR1HUsOc47AsxnF3WNmZl9A2Gyqj0JxvE
BqPKHsvk1x+cz4UUzh7qnq22xQYMT6NVRBAC9YZoPlukCGcCudTPqdKbc6Q8JS+xa/jJ94aAKssM
itkBLSjBIpj0wvzW7z1kpK5+N3gIU0LbE3Ycd63xXVveUqyKaHQmxhxRT7prTxuMvn1bfiZn4y6N
sH2SC1/WfeO8EMl5TSue5LmXYS29rwQ9dsMT37iHyn7tS5Mj8pr7ruVCHOc26ZAyPa96LZpccwuR
0N7MPblzgEcUjph/agLpa1s42FUPrxvSXqFBu7BXjXuByJha66wk6HAi6DSD/M7yksbRHcvZnFns
Jp+vCxSd5fb3iyrNautDamfIr4blrm6feiJQaMdsgRGk25jJJBhq5TfebbOfRnWa86M8fWPJTZnd
Zamoqb/zyH2Qsf39Qoe8z3LdZlJxpCqqdOk5ye/XEpVoRbANJJLD+ZKYqIPSkZVEdta7bVm7LQuo
6ZP230chH/ThvYk16gZjCcDIu9JtO82RRfDL+5pYOnI3bHWaPL1wp1t0ZqlVHin5YQMEt7FfZF1y
UzW4bl175gxV3gVxXkuZ5o7SBOa15Wy6W/joCZxN13DUgIXxrTBn264H9zBfyuNXZ5R1TPKqRZ0z
P0w+cNzd+SY+6c62Alcft6Wj6/oJvuNbuH5heVbbAceiyqSD1gyRJpNPGbhKF0N/HpvKvy5q/yL9
/SXf9ncuRAEUXkvWGkZu6cGi3bTkS1YJogzRaamc84kNkioGo1qE7CK0jj1mSRDZnABMDxJGpIIi
b7fjfD6cFud8trc5HUgRR9NgOQTcKCVxr3+1vYfjg4jts158tn6KiUEXMkdqiKaenx2TcAqWIEEO
WLuid0N0Rpu5XAhrrUXuqgbBRlVljjofqGX7FTWc6zrtGh2wJ3UdcylgseHewliS1FmpcXntFEs2
I9BK2OzMreQanWicfm/WR8f68t+yuIeQIOZcMcmECu2L9CS7b8tgxzWyvrbREKS39Hv5ogZgjY3U
b8mP62rupRQfZHPWWLPCGLstzEgPUjAHWL94BolApDuGo38hbhX8wfTeB4GcOa4TwJbM2cqPMZrO
QxrJaMPZIpe4a/MXX5Q3yDrHYo7B8EXzwsmzyK4EqdiuEV4I4IzQSkG/nm04ssN6nsj9pPWOlIim
w7en7jc/u+2n6EhmkQZxNshiqZatFGgEKuldk9zpZufJ2iMexNRa/ugOXwjjjLBE1jJiyG6OulQJ
VP2pGU1nMmwnbX+W2hNpX5M6aIsndf0JTsfrRriTpegy9sTxzXDdUAT8eKOxO85kTcK46n+yFOr/
VwO/my3/9j0v5HBWkQEBQamxaBwZZx2UkRsvFXOSA3srVmVCJLvd47sQx9mIpktqTJYmjiQM0OX1
A1N0p41PiXLO8q/Xv+CuOV6I4oKm0dLiuUyL8mi2XYAtl9PUD7fqLMKV3RezcfQBx0QDUuTHg0ow
91ABWLY8LlgJNOOHrr5j3a/rquw6Xu1dBheXKblVdnqdGpEy3bQ0TGYgNfaH0qxFBi9ShouaJK2W
mV2DdnnbEmiOymfpsf2chL23zbXnD3GC9R/R4rRAJt84aJNGpmqTxodC+bp8b5SXVLRzux9evH8/
fr4BG3ZdkhJlQVa10eb2YQ6Cz2dAhyKjYuEkBmzcv71/Hxg/6IDVlqqJdQjUw43GosDTrwf58Q/G
UOAkgESuAs1QlfmG3FL2dl23ZXzQFWY4dl3+lBpZBiFSLcK43j+kd0ncvVUkU7OKEXAEcL1OXWN9
fjhPnajKvNcS/qAQf5liXZ+UDLYgH0nmaFF2Jo/9EJEHNaDgnBluNMc6Y2a0+LwR9Yqsf/eFvPic
3DWbkroy6IidnDHxYtN9Q2W7qYF6GZQvM8YQW7d2hUL3HfD7l+WvHKskZU4MrEEGW+KASdxAQkeE
hFA5TALRjKpAR/62ZQ2S4lqBjnYCzPo+dfRCgBn+D7ftb43428awplg1UyZHyzHGgHb2wKJMwmC4
4nYBMBD/Es787j8q7wK5Z5p0swZ+ZWOJmL4WGKArqxPp6+aZNWnu0jm276xYS0uBuQiuBNkO9iLm
LpJOo2oFx59TsPaptTv2umdKor2V/UTi3Sp50FKrX1PSFNh1Nr7lqmMch7AK2bEGSIL3X03Zb1b+
e0Tw/jU3vS/00uceZMgUmew2EwvadmBpyK7uahHQZhNHvlOO/WG420BPmDBpElwGwrmZtszniTGM
Kta2Q+5G6m39szmKo7UK1S+yJ16f3DtFNJOxGWzq6gbKw2krEeyLmeiLj/Ho9+t40ss2cayc/ckk
1Na2/lsSF9GtZZ5rLZtLML3Zd9XjBmpk++bZfMZVB2iNeS+66iLVuIMEU4pEc/Rejq3iZRNzcA/S
+vP1yGQ3V7rUijsx2tQY4sFyy3Fh0re+Wh0CXhOwZ9tRWa/exDRfqYGpqVk1AP/gcWrz1MmNW/by
U2P9wa7qh0/MPR96mS35sMViZdL/LOjg0E433MEwvTiuvuuLLQqYRJ+YezGIJGXjwEaUntdDPH/p
gRsmGiPaKwl/UIp7INpZG1O0XrGS/9D9GlHlf129DfFojMxniozYabepgFAYqgt04ytahqJiH9vs
40MqBUt11KvW6bBtKbCfLV/jvc2F/fCFrEWZ51lXgQykKE4cVv58A4iDVznYcKNEVZI9z3Ypi3sn
UgpsPhJ3gKnvvVp6Zckjg0JLUXu59slOVcEDseu5L+VxvsUeNTle7Kk8Nv4MbscKT3t8Go9b3cIW
VgR3n91LaZx/Mau5NIsRUyPJL+vMTjqk2X4cZZkjB//NQ7H36l7K49xLnORULjd2iXxRvGFsnNZ2
4zV1ZRUTaC8CM9ncyDUz4dyMlKPvqS4E3CfouKpotjaJK93WN703ZY55bLwlUs/2J9GCyF60dKkj
51AAiFFZNoULjWfALcRKQA1TpJpIBudDqAxyXBrj3BBmnrQvW09S8uMgX7DStpU/y7Oojyb6mJxH
UTU2gnMix4zKQry2J5WLtPgFa7fhnBa+4OQEZsL37Iq6Tyt9lLYVGyWoT5PfPVbHFLwD2aGHad41
B81vwyn590DlFlb5399bft7BHCQAfFvwX8P8LR9eCtkTaLa5iys2ybOtJWlXJEzFa0PX2s2mczEP
rl64UnPGvDEhtaO0it+P901x0nNBV3Y3U4JyIHkDNid8MVcHS2sm9U2PaCLPnPqLAjqgKZxvjFN2
IOfmtN5uHERVkHhN1EcCvbdxt9/1fhfNuVHVQpQmxVWB0lQWbfM/WJT5kkbA1/18XdL+zXgXxPlP
cH8DMBgbx5FsPy3q55X8Qbvr8htu8i8iXaOytb7uMyNKutdRxqpP9fC/KcC5SKWhDAiQmXko7R/g
MzXYp+v///4T/f6BOK84mdjizNPGjAZW+SP43Mp5cLQivC5FdAycE7SYVKK1NRkHg9yk84sm4ln5
hxjyXQ3OA2JRDaTRY4r6yCn7Lr2mbufCA0ZaOJbO4oF0Shjb7Ku04bIAGAhAN9zJ93KbSvKGvqHP
3yr7Ly0XNGz/QaV3AdzJz222Wt2qAN6jdrKXGlxd+ZPk235NHemcRuw5CYSVhH1reJfJWUOSIQVe
TGK97ULJfuGDibEoAJ23pd6YkKsBIb6OvgheG1hKuw7hXTBnIKNtgP6HIs5ZliL+3tNCDaZClycn
JWr/qR+G5sfAlvLB0kuNupZGe8OhpWa8mNlKO9B491iemqapuWm6OFGcqbaKU13mZRLUy2r7ky5J
pwYM9quDYDjxpJJRyzXlGftkY1wZGwtBWzlLR6VwyvNVchW1Ic8Ls+3IsrL1KWZzB157MyndeZRB
HqWX9nwcZlSewZsA/i3MVNVeYidIcLE4MmEgW23DwmbKp1SyjLu5qBXDWdKENM7CxoOsdMOjnjLl
BtSkoHxRrKn8rOpJh3nEpQA8TtHMzfM66rXkVqB+eCFpR051l0qmKytylvkE0+VBYWbKnVFYbWQh
NH3OqBQPrkml7okaxXhbZVX/DZKZZ5cNeuW60WnPqN/kCBFIuTyUipX4a6pYvtnKbefnpjIDZaIe
SOpMWC4MS91iz1VNe9PN26QnB3B3sGe6mP03NbGNl0yjLUi/DZ16YAWvn4uuKsazhJ91WDS9SCOi
6MsP1ajtJJypnuGTNIZ+bEt7xbJGB7LJQ8IG0F6rgw0SprSbGw8sC0Z1LBBnYzZOBnBOgFHEevZW
Q+5QRiiLcg5TS66wwykRK5Q7ury2SxLPjlJSjTkg5WR3MhDCNKdf4qX1ZXMxf1Zztn7pAMGqObFE
ikeLtgMA0SbS9c6I4eXWWcoqY4epn7sV7Nggu8KgZlzRA+YDiYZmWpNao6MN2Ip1G1NfM7+oi75y
LSYrwEwi8c2E4dIfa2M2mmNUpNeCaag1Tx+BcOCnc8+CsjKkEYTpWfm512OWufjtGsacqgZr3pnZ
/hzKmPxVdGS8U9pOGtw17tbCtYAkkwaM6POvVFNA3rjG7caaIhXFJ3DPN1+qrk0f6Ajur3jOpPMw
ZXUgo+ALyKhpwHXKyBIMadxrmKNctTAFLc99m1lxju8r08+zPKWfpcHAnlg/6vaZdmC2qWsNGFp9
U9/N67xKTtJ2fdAYCejMprE6m1UDlCFjASyENbPlu1nk/eOYVsSNUz2rfKtUMoCLp8NaHppJaQOw
F7ePsw2+BaesqipYWDbdkaQ0blvaSZ9pm9epB6rM6cY0yviUqcpy39tl+isbJ+2uAnzSz6yZutHr
hkkOsiWVao+2Mxg0sx7/8Urjb7AV+3lp9OapHTOAfVKlXM5Lqgyvda4nD2u5tieJgHMOpJGy/L3C
nmFIk6XG8KrU5DcJa9dHqzaG57EowUKRAMbTHxTMm4K8KNCsPqrHKndmqgZpw7xcTdURtlRKobao
5otaelbWe6Ss1W/WoEwHplTLD1uhP6faJIeY9FhD+it5MpLcVRKqeLLefYlR4n+Ox37+AjypVymX
Xhqq9N48Y8acJlMNBKS+QwGyWLtTqSRT4dqt2Yer2jeLDx7R+dvQ2tNN3w6YXzN0A10doKokLrhp
9NaVMHvpmXZZfFG6FmtRYxwHeFLkn2pfD+mhWdfhpklJ7injSirfNNL8ME+WdGMiqHns5iUuH5Zq
UCcv7lDj8pI1W8+m2euvrRXLikPXxcLwA2Os9UqpUf+qh2E9KmOrHoHC0h6syTKjokirF73N5HvY
WXmPnzN9mruuk4LcHvBnZckx29Co5XlMRvhn+6dlf9eW+9SaqsJnWt6lTpxnA9J5uKugtyvlExvr
7oZMCvD39XlpD5nWdidMAclRS2n5IsUj69xiLkqsRIMsghwwe26+jMxUMFOvaDB8G+6gdRI9bvCz
xvXewHxUJBnrBAdDuwe9ntLqMNKEBp3RTVDdxo93WZXTzLWNBDzfuMgD3La6Tc3EFLmyuvTNfZpL
2xOdy2tEtbg46LNdh4Vcjndxw8g9mcbyCwbOjDCzpvpLAt6YsNFJi4dVibHSMDZ4yjw7r5NoMbJ5
OaM/U06AeU9L+BvbXkN9Bm467VfDcqmVlZicIGP9kHYJuzHb0jwW1YDZXqpmjXmQQB6fuKSRjTIE
zWl87oHO+2nR6TIh1bYK06O1rGTuoCbxAdtf64HWU565rFMw86zoanOsF6rcxaY+fY7Tvs3dtm5X
xR1SGXuR1ogpGz3XvQ4jvh583XIjKzSpHZ3OyeS2mnZfsqY0AkyST1HXNGUe9hqdPqszA+/onDTH
pu4Mwy+sVT3XU6ket/5o5i11zRjUg4vGwzWNZxAtIL3TpzQJCMuSU1LCnR4ae2QPfSr1v4pCN8zb
GBArJ30FIbsjy33/PcMafqirM6k8Re+sewb+wsJp2359JFXSS6d1ompkqiCHGuU5AyuaKv1aB1Ld
EsyX3bSyWYVAwxlKF4zzo3lSsxExgtEM2C+J+yXopkpV3AXmfoi7mk5Ok1gsO9MaK92BGcMcnD7t
GsUp2yF9YKR6AiPh4jRYE3olUg7WVTmR1MBo2/Rx6NPJcLUhTb+TtLQxIlLQ/jtQyqTXoTLT09JL
CpBWJI352C1We1fPlkU9ZcB6w0iphia1gy8/PjfAA0CpBiQi5e0EVJYgHxf7CaB1Lb51jlCOalMR
yWBltR5MmtrBignE3lWNVJ9dPV6rl4HgiTCHsTaC0sKAQqsVJvB41no4WQSQJMky5syjWPBUnGxs
FOBqIALylbFLPBUfWwQpvRtog8AYzMVA3vodUTrVUr2fwTxJzO6WGeq5TUXIIbvVjAsRXCZs5MAK
tLQ1O65V4qrNTa9Obk/Pi+1dT4N2w+sLOVzaSwcz0TUJIb3ZnUcVKR0MSyBiD84AMGjvn4vLePMM
IGh01NAjcOlJfhg9+8uWDRWh/T07kbA/1X5aCKfh/qF0+B7AcwlYXs0GbeMGAfzRClUfM+teH8BW
XQLU5tgVDktu/9/vFYR3eVwBqqtUVVqw8HKUbrLJMx4sIMECpser3OZV1Zw6ahoQmmiu8WOKJMGU
kkhZvgNKm9nSNX3FOT4Z1FletsUNoIw/6Zr7xuF9+INNANj/39ry/dAc5G9VvYwS4Jym26xq1HNj
Zsvdqo2toPW6exUuJHEmOkpaaSMo1CIsiYXwRuBSbty1sfHMCNBf9i31QhRnqWwtQHnUopZOvdmr
7+FNnNjLmYMExNmGRdwRKe789Q+u4IVQLm2PSTK1eQ67keP7jiCnwMaZKajZiL4hl7nTCuhbhjIi
c7e/l8tPQMVFbEIeXbj/my5ctk4k2SjiSi7R+Hix0zDukS6LUCR2ve/F9+IScxlxd14ZGIGqRt1j
iubQNnWuq/HWBrpylwnnO8rMYvWsd0akOflhDVS3AmeAFpHTGtl+9my8sYAUr+rnDOZ4L1rk/53A
563K+365OFeyMlqrHWuxYZk5G5x07qFh9dlES5U+i8ZtBJ/T4PaAp2Ltl2nAso1e/SzGJ5L8byZh
cC9ZbdeWNG6T1p2JucmCIihpaYole22ggpdm9zF7twwe47lvlaylMSwjB7H7MPsKSGhiKrhK+4ej
KgAJBCWainXtjwXW2ExMecqx4N757WGjcpzA3nMnBzXmdrPmT1S6EMZZwlKm8dCmmFvQ9BwgNt5U
P+t2dN3a9x+PdyG8CZBaUssSwe4RCRrm4dvDW5vN1QenRzEDfbY2/ANiio1p9T8fkbcKGSzrkonM
4zgiZpPbmxo7m3opehV3bftCCvd0rDaweZKMknBytzEkMET/KLBxtAH1ZV4JREXRZdp8z29+40Ig
94C0dgMU9RZt7UHSfphLdyPNZeHmNvvcNrEzoqIl8FRvtFHXJG6f4KLcXzTaYMQyqvHKpDhG+sno
jot0b5mdo+f3sfa4zqgP6LZ/3WQ2s7smlXtPUuSLM8oHaCGmKDvoh2ZsPcJul5QcyuU42KEtnDTZ
vdwaqEWx+YRB4beJggtF2xKYu1h+MdASxQgWdn23tjp5lO8sLEprR7AIiZtC23H9puaFTO6qUxko
+xgpMw/yQ33aepjGvelqD4O3+qWfBMIQcrPHa/K4217VA2CKV4zM56f2xA5dyKIE8HD+xoJno+t1
/RB3b8e7dvwsBAjMtZrOannsh/xYtVjOrsvi38MT6GCz+M+p8R29zBjKeZ00EPsZsjMSlJLZIRmC
64rsO7ALKfw9x1yq2fXo/Uo323gestab+B579PktdbBD/6R9FQgUHBS/2mPa46jqqOLAschu9TiE
23zjxuc73wJkMbwubTd4u9COu+JrkizUlNTkqKTN0ZqeUYXDZ+wCwxYI2vVeF4K4W202Outpq2rR
kCFVm9ltPGVuuWrnukKw2FS9wHkJrjS/tNz0ySrbE5JPLBXnvjFjC5sCY9qZR0FjWSRoU/zCdxSW
gnGcRbIOtfWaE8vp0FfoDtdPSSSD8xXjLANsf46tQ8sOMxjHVsxNpn/UgXtPpRXuhBQCgG8AScMh
HZeXFmO1CA2zc+ubKCICLfgBZNK9K0r19q/XhVQuqu/Q68hnY02OJeZh3vzgGC1/Da9aOHm1nwWz
0Nnv3q8LidyBJQaC71Wdtm48kAhAMzHK7oB5/S3Gkm870crr7tldiOPOrlo0oqZKhucsO3Txr3T4
XmUiDqTdy3Uhg/PtpTrUJV2RMLd560iIggmtTwv7msw2kD/tz9et8XdpOgF6BPDu8Y9FeIS6oVvQ
kEQxPaoqO8Q6h5Pl/qwSf0pLpxGRjf/+kHwUxlmlPRGTTTGyPpZIESmZi9VKQRaxM3b2UQZng6gt
jECJWdPj0rpb2D3f5D9Y5fRf4zvVkw6yqGol0omzwMagmi5TRPmJXHvaFsSJVkR+d+sfNeKMbsaG
5lLRVYsKs2zPVGpaF+wZnafk+RKURTwIouFdkwAbtoKWFVFBcvrRCeZUmkZ7XWDkWKdsLD9hj/nw
k2m9X5b//kJBtwtZ3Gnl2IKOMW1MIiZ9R11ezp/7RKDO73d2EwEyFcSaNkCluM+XatW4xAOQX7py
CiSFukSpPZIJpmn27c5SDRXQVQaEcY9vbmQJGnnofaXLG0nFhsoOituNvbz6Wgjf+u1Xf4wAoZVt
A+gTyLkYV+fEJam+sKJrpWiY71bAwCngjG7CofrKkmBq/325BkKwkAeLAIw5oLk+mgRRCAbTazRn
rEZ35aT+ysrigYDn/t87o0sx3FHFat73LfbWQFYltWhtq98rkAa7dWM6dMpDoxGViHYKeVAMGMRI
FUC0DOqFj4pNUwdUatmErX9D468E6ET1kIUzcdS/Wn/5ohwVtwmWGynzr2u681R+FMxVO6qMpljX
QGJEUK05mkGDtysjLkh+Jw/jBaB4FOFvC0VywW9tyCCbBgrTgTzNwbbsaHkxmFRmYFZts3KiLfO9
e2er4MuCdYLFh2dKVkHXHg8dpkfrImAgSZAN3O0fgs+4530vhLxlvRcBm14ti2bT1ozA+JE8IvPy
lBu7ctRP2aG8tSL5Rx2KeEAEer2VfS5E5no2qKPJjCiO/dmsnIbl7tKIUry9+32pGHdYna6U6FoO
KMRCjGQ52YwBdP2ptD9TwMOnVFA73/P5l+K4esQ6S2tasdyMFvtz1v6aE9WxSLR0B2YI3PHORP9m
+X/bxdvw2MX3m1L0ScFiZADGpjwQ6vW3oKvFRH8brUc5c6y7/BYbIZ50L5y0+z1L/yh5O9kLyeVc
6rMc0xwFuRXUWhtzhnare4OXRjTsb0Tlsh1DwZWSgQoKaBkTjLIfxaVrNqWskNDyJiz1DE0DO2Ml
ZaBoskWJrUgUZy11MREFwxEoaEo2pnA1ZzXZJ5son65ft7csnHt1oJKuqyieo6DJP3JrOtMJS7IG
eLSMUH6xvxQ33TfjmH/dEEYAgXRC7eq2IiAjmcP6m33/Bz4F8k1AuGmIkPHYfvykuSEverliJnbA
WA9lP40yMPqn60ruhFsG0B1ASobnzjT5jTMG2ByaFkidMvqKWQKFonGQHMo4ui5mx3N9EMMZI0Ot
e+6xgH5MZ8SMeNmSOLwuYWcME8WSC0244GrtwSlRkGkrPozeeGBPG8ykfd54uv6fVQKDCddFipTi
4oRyKYlUGKgUjUVQZ9+zUZQc7fAlf9SJCxEIaxY9KZfNewAurXS2xJbe6Km7+G0wR6ZLHqpPYzhF
gKH7op4wSCQsh+0bCMEVUIHDqvDBkKFNDdVb9BkN7GpvOzSD9E1ZwlgWoT3suUoc4LskTtkmt0iX
ELpdt+J2PBQ3E/EwQ2f7nTcF/Unxx7B4GpDI/xBhcuy8B4aChUBElyiXoin/8aLZqpVICgbQj0zO
o7mQVndcl08GTQ+JNLp2w0SdtF1jVVGXwNICKksKz+9J81Gzi62BMR0Xt/5URBv7NRI3M6z9+pwD
4FJULtsL2Q3QlaoQZsi6ynuzxpiSzpIA71eesMCTRV0YI+p0CbgBpycxg9Oek8bkIoB0gWqhggT2
4zctmrjtkyG3D2NuOQ2YXWQ04JngBm7VAd5Dg11WNjAUZetgsvsoRMkxtTcnufGG74eUEfh+/83u
/a5pboCTQHsFSxOoUj/KGZH1FnoC02Redktsp3pUnM5VKkf3GrwCFgYojICdJWEYu/cVNUzlbly2
W3WfK48MkrXUjQG/qbRnRfaK9Jn++1r0xlv6twiLSwpsbWG9PZbmYSS6W/e3DXbhF1FnZFcPgNUa
yN6A6MxjWRrmXJvxitXRXFWdpLzXjK/m+u9bkNDkQgj3sdpZH2lTkDXKwB12YxeobYI6BhTb3oD5
usWV+mWM3RY0ZiXKTHoMxk/r/0j7ruXIdWTbL2IEvXklWVVkGXnXemFIajW99/z6u6C5M2JBOIXZ
PTs69osilEoikUi71mRu5absjTspM7vN5feBectXfxC9DyXkujLnMiH49gnOXgaXbbrjjbaz9ske
tPY+r3fBug8KcNlJcUsHTAR16bB1jIaolg5AMyIFQt0nWBTNjudLmKcJ34WkHBsVGNM+vw7NIGA0
XW+xNp7e5+lVhcm2cuG+B6znFVBJqqZgzFLCpNu5lChp0fFXFx3KzJETvzVowGK2cte+yNgvc0rA
vfKyRpZiwKvDVdcJd6RIJQblLEfC2E+qh005t5sMv1SDGyOPOVkB65jWYojmq9BcMEoJ1CVYJRZ7
2THRgzVDWzaPwGMBHezvPPtcui3HFJmakZIGijUiYUM+F4n2v6DPBmYntNBtSju/qoAJLKtuAx9m
1365xcovSUN4POPMO6CrqKNI8NA6pmzPBWNcvDSKCBXKUbOLY+WTzdh88McbQuI33nenwJFF57K2
rPcczhJxMwjOxR/PQjTVSmiqXYzKiitZv+by1Mt2gK2Rlse3xBiJgVJwaBrm9w20uKm0x/zCtiRz
IuapfEvvqq3mknIDRpQdjAcD4tx0lZ3+UVx1Trr9ixbEuXTq4yaiWQN2SxJ8UMXeDj4IVxDzVhtt
j1vv8FepmIcJ4G9DJZD1cAD0WyFKmR5GIG7TH4MKQ7BOfYfCih94auZg3yW60714W75fPk2W6QJy
SVZQnDVJQnZuQabQoCC34BODZGBW9l17XDLvsghWZQx4/yJeJ7zulvGjwKhW+mTCd2JztfIlF4P7
g11sAbZDOOl+R56ykb3qxFtSZ9kp8lIZhGCKBaAgKoGAc6s6JVAAnB0fB9MrzcgdNb9V78Rxtjka
srzpWhbls8NclCqEh6RHpm3r1I2uU5TEmk12JQNtB6tZ2mjzahAsPwe9UFtHuwW7L9TJBWWZNBKp
wYn7EBW4zkNJetdwCXFZZgnOdRwfYOJIdEtdwk6Z9CApWwDF3QavhKqk3GWdvdxqt4Q2J9rXz5J/
+XMyTu5MInXxcHDA6UIM72dLPj1WcSIfwths7tQ5kI5yqxRHQHiVu8tCGUd4JpR6nYImGDW1TqO9
IIXYzflsTpd/P6tmeiaAOq8l0MtBNfAdR+FYoJsUb7p38SbwqtQjdLn88JanEbn6q4fQAPuQNI3Q
qAffS5Jjf4SXoxOzpjKEM5WoyL3q4sSIygSg2fLsRtn1oN/J2VszvcUzFrkzzhfk6UNdaMGyylxW
gN8zj4sdlR86jyOKJ4C6xcZo5ElNBKTlfG0J1RHLZxxPwRSBIjb6R/BMiBfOzyQkhEmGkQs+mWyI
i7u5/sUxM6YElVTWTA0jMPQrouqJri2VIfjzbgFWBoC978yjgNXyxSHRanDHg4FnjIMheTLBvwM/
pKL9S+nUxxU2ACeQ3hXV/DJi10rrTU8ogRcwTPtlCR1siRybGBt3/KY9S1tZkS28LQiAJHooRpTS
tOxmXCrlun8C5P3Wuio84neXDdadt8Fm5rgJlm9aC6SUrVpjrIZxTvdGsAX+vWsCDstIBtfErJTw
dvksmbI0UKCgdQoWao0y+HHWZiUVRNQxJsDQliEwEQa9LLYNQJLdVogQgywAjr0slPVa4xwtwwSu
vyZiW+7cRJe5CrBHlgze9BLftaSPhT7IpvxoXzANsRG9EM4quuXhMDPikDOplK6lmIXBQlhrc/FU
Y/FX1LERtuOoRh4O2l8pmiIDDRfc9ZjfP1dtCOYRy0YlWsQfiOiO/W7w2q1sYTf+v0HJYTzQxloa
ZSplqkSxNdYo0pjTZpEjxyiqzRS1r2ryKxDq90QtToDxvLusJOtDyiujoZ1YNujxMOHxHBsgValu
hSnXXOW80CzHvxZCVF89LXPTpG0tRKY/5rtM95PEawK7R4QlZ1s17znnxrzk3yrRs8I1FtrKLBc7
L7GAzJB3bt89/k8fjR4NjrVKwFZcZfkhJrWsQd8qTbezpP7+shhydWj7W302OunO1VgWl7kYPF3r
P6NidoY4OGbN/Bj3vDYOTxRl6oocRgrgCUGaBwB66b21ThqgE2SOQsygBkw4pHyGxvePMoIgVcYY
98A5nW+ro7Ltb1FDeMTyv253TyiZP0o8nCum5aF+IFkS3D54rs8tT8v7oMwnE4OJiKrD6iCofmfF
W0U6aeV2UHlNAuJ2fpwY4Q/DQwrSJLo2iQGtNpEXuPs2C+0604H3vE2U2RWamzjgTNoxjwwkZSCf
QtH1B1t9o8uVjoTTwlJtDtDx9KHLay9RXvJI4jwsTB9P+ND+vyiahMqoxUqcGgRu/b7whwdCBRif
isOwL4/KPsDMgOALx4EXmrDOTgFhgSYiLcHmPeUQE0NN9CmF16hcFWQCkgvQ58I2DpErYLjF2iWL
DUeCSFi74a1PMmB+EJqsZFPB8CQoqVIssBYyli+UdhPZ1iHcpE58BCCFi01T/ys82sQpF1SeeUvW
wqknNaybQsm7CsA+jR2cQgACC1eZAcym1NcRk1k3vP0uZtIGGGU0Vg3EggpNQmJEsWSBHxgLI9hx
2GM4+RlgBU6/XZz+KNvTo+ByUVNYXnotkjrdtF76pRIqcBIDcwA0pF8FRcFpQjtA6nEPMHY7dnlh
A9OS11Kpc+2HWhwI0qavIQAkpSGl8OLHwus2hMpMPATv1aN+x20esl7ZtVjqRDVjyVShC5GL5H/k
cquk91xYLOZtQZUZlQtJReWEyrstIS3NRYGIGo25ZYdJ8xI09NFdbbSA1XQuv0xsE11JI6HT6kW3
yrpRsrhCrCkXQLqLk6UGykkovc1a1VruYknzS64bplt2sh7bk1Qqt1U7Lg/zKId/prLuTmEc8Ubh
mJ8ZO0/IZgDdjtmf878qa8vAjEgnr9RfFqO3p+B+CX9zVGd+aPToAWCEnfMf5SlprJYMeSWCGbgG
1Xn3ky1AYoxN/UE2MBvbEe3gTvE7Xi7IVI6ME5oobcq6ST3RAFRZyqnDuKdV3raioxW/E14wz3pS
lJUI6k7WUS2VAUnNhBwlt5qEoJ9hs0kwuH35I7JiXRXo2WQ+EuaqU+G7Ii/oMkxxj14hogAMoPUo
RvG3Y1g+Zi2Gev17snqvDhrarAGGFPFw5ZyAhvXBVEXDU29+jdtQ7kQaZq2tTbDtabL5aoHf1VnG
3tFzY4cSGKdRwfRda2GUdYd5HEdz1cm7aQtO3g0BCG5RZO4O1WECKHHoqO8A5+HVtVlmt5ZKHdWY
1L2a65bm67WdD/c5QFBHjmbsr4gSNkxbxVtPHZMaBwmY/QCgFaMNo2OtGQgnJnBCyp43Kss0CJUw
UyEUxOWlnOSSKWCpx0885Tp7Ae3dE5ncKIBzjHljcatv+W0BnkTKUYY1+reiiisV1wkG2wCC9HH5
KjHPB40/LDCBrcSiyykTjByBEojKFwtQTrd587LINee6MpVAeYiMUxpgJKIsbwa2V6hH2BmMtNY2
GkdU/lxWgjUQgUaGQvr5KtoZdG89s8Qw7WuJgO2Gb18kmRhiBhRn6UtAqeQ1wpgG9y2NbrPLZYBY
ByncPrGAefWmB5+WeCsEgntZK9ZnQ9aBNAAjF2jOUmc/A64nl0w8w4n8JLSfUsm5N8yXaPX7qRdh
yfDg5rB0Px+tj7HJ7y05zt2wmn/HllbsRAUj57WW8XaiGOvFCI5Xconeq8c/aQGGU2tRuh/K66o9
AG3RtpT3olgACeWU/a4gMDeJnc+8NrTMMva1ZMrfRoFkzFoAyfrJvJ3c7ihuNG/y4v10bO0MC24f
1im8Se66XXiduuXDXrb/qjF9pj51G5Dna6jplZbf9te9db201wVvl4SVR671pJ1ulqHCVSMet8wZ
pN5uLp805dpUSlc3tpeNlHualPctkPQtaQBZctc7yLhsU6+dzlqctP+Q6uVXHmVAScg3sq5u+jHg
uBbmiSpg20E3EX1penxBx8aHKOQZlli67ITl+A061yc1Gv9GzNdsDaZhSWvt3GQBqqfkeTBhW6sw
rkpl8tCA9M104dx45huNAR78+5cc6mMaQiTOM14eX/DEfXoFtqf3eANKXDc+mtf9Ud/m1+OB19pj
ubN1CZa6FQpCcUkLEYXkc+gr1eLqWbwDNKSNYTCOtbBEaYh9oR7YHTHdcv4dUXfOM1nAc2YsZYzx
wzepmfYysJ3KPObRnrHc21oW5d7yTjRLocUk4BRhNSxq5siO+xmjcmqn2kZqfs4julStqr1fvhEs
k1zLpdzbYraI6xRN82PgXDeP0eIFPIBaZn1hLYM6MmNOTCPKqglDbINL1oEx1thclzvLQd/jikzJ
Jpv4vtnNz7w+N++rkhNeOe+qMJYmId4riCyn0X8PQ2R3QKFY0GEqazdX//FiKybQZROTQ5iaQ/JC
hVyxHpVFF4SDV2kfmJqz2k91+vyLA1uJoIyy0Gtpmgt4ME1/75Wtal4LOQd3h2n3KxGULY5hq1eh
XAp+NzwvsRsZvyTAyg6by4qwZhvPPhZleoKlNOC8VcB5dxvfqcQo6p1wl1x3z8KneV+9kYZK+VwD
IIpHAUJ+M125xI02yHCXLmKM89wsmiw0LDwCeHHkP5P5DJLty6qxhnOwifAtgLKDZB6GbqlRQxwI
sd9p8otrgkZeHNJj6ae/CY986Pa2cK/Y8zsviWHWK9bSKRMZui4xAfP5L3KV/irbdgf1wUAZUd1m
+3A78wokTB9CprtMC/k0FjHOP+cCsFvLTEjFNN9UyqOV3i/F2+UvyhNBfr66yPMy6thVC7BTUl1N
gEbUnJbXHGJa/UoLylc0Ud6i2AEtVPUwARWh2hYL5v84hWzmo6mhJWtgYISUmKlHUxpiQdYRjwN9
DQtpL4IdH+LX+HO86V15O9wCmfTUH3jwLkyDXwmlelJyg7q8preDN2RF8m6KaQ68VLHaXj4kjhR6
tjxX5ULFot/g5SXgioF1rlfeZQlMM0B+oaJ6i+Tsq7S7MgOAOg5L2UKPwrwe2ufUfE94XAJMEV8o
ghgxVTWNsrRWr4dab1LNL7Jx02uOkj1PJZe1g/mpVlIoY8O+aQHaE60D47e+Lw0nPEjvhJChdwPA
m2qaG255ZX62YhiLR8aJgQQ6+FysuJ+GqtG8BNNzwmTr2l2PYv9fHJDxLYQytKXojDoptHA/ZdYj
cbJ2EYZeOPDSMuZl/ZZDtz0TIHgP+QhlBOVOHa676W6on2KZ43XYkctKDOXHAeRbIAYkpexd/JSB
wgKUIAChAx2B6U6OsjcaYHXa1h50u3+zAIn6538+Jd0QraNGBypwDhb2YXaWbtm1XXEHWEHOSiLH
LHTqsY/EHK2fEEGuiGn16bETH3rjL4aT1ppQ70NfjkGtyMhHAim4GysQ7VY8InZmU2ctg7q2Yxqj
WIi6DdAlRYfg0uuCrf5KHTLsK3sqGkoH7jvLvsTfJ0RdYmxqW7IUqjBCr9+E6K9Yhq3eyOA1Je2y
8Bo8u7zNPFaurGsyCL5kUTbEH81JqZxBu9yhTWgOm27EXqfVzD7qE45Sa1t57lP38oVmBhNridQV
UEpDivsE/nDYzpmtArfTALKOtl82GrgKY36vjGWQa4FU9BICJ1csoqT3KsUhZE3hXthIV61rgoFK
2ZMJm5DfKuN9V+oWICnH8FmEcrO669+K3JkeMhcTGzeq3QAaGI2OxkHGjtYgb/CfGQ+s1aUuR6ah
1K3Lo+Vjd1vXbOOl2mKP5DM4zjfLPnvrj6EzfQZ3fxOzrcVS96VDaVIHSa7ph9N1a7qmEDlW8sGx
HfZX1TTMqcORIR4+j9qWoRgyYBCbvnoqMNzc3BOqxnC/ACR6U/rqsXkCXI3bH3qD8wx9Ae/QET4u
5n8kU1FWM1k9tj6hntaAFmuG47a26CEADc2R74fN7Nbb4sQjqWCqi+BEw7CdiqVFSqjZdVYXqxoK
drPsmmlkY2nZLvrFHqbhAIzuy1+X5X3QGMPmqYWRSTAenH/ceFFjLIEa6T5T1JOcGLcmd8mAqRAK
OKJhqUiV6DHqrqnysDQCdHwMbHHXkx2kR1Gs7Qkcm1hluqwPsyxuSiIcG0a3pR9D6WEsdVFrzchs
76tj7GXbwF1288t/R87CvHdradRhNS2QqMNlSZCiSWguxRv1STno/rRvsO16J7pkpTUVbd6iFOvU
kCSp5Kti/J7uYBRptBgiSAL2nRQiuDSz6tBobc9JQBk+FNQE2LpRsBzyE4ylafJqFiW8uH1yL4Wb
Odlozfvl42KJkLDmQoodlvmD3cYQy0CaTczShQ2AErK9rJ6swL8sg9E5BVnmtwzKSU3WJElFF2F6
dp7sJbya0oc+Fm1BedC605R5Ycu5U4yw8kwgdafQFdJjMM0B3lMSnCA9NOBvKPq7kWcF7I9HGiWa
RMYXKMdopio4gDvATrTLbVIbdhEcA5HnBBmmBmW+hVAWnkeVqZiz3HmZgHJDA89XcK4sTwIV7Uuj
EFfqVCOlANd1LbzW9V/Y8UoFGjfGxPhyMkxYK2yT+8rQbbkDjY68cNRgnoYqApcFvKmYpaDKQcAo
kE2wWwyeEraLXUjZ6wC6K7PO3cvmzPxcINoDsAMyMOxDn3vsqTZHJa/wuRaltYXhQ8y3lwUwFfkW
QH8uLdfRqwEHw14ur4oBRCjWzsx1zh1hCZFVrNZg6UVGX5H8fJWDx1U8iMCcUX1Td/XplI/7Jvn9
z/VYi6CuYbNU4MZNB8vXx7i0jeFFWtAhnyIe4Ti5AVSUgCY8aY0DTAqDGdQNic0pTVQNbrLNNXDL
ar/1AvyI0bIpBOU4jP1DLiiby6qx4mkyPS6KiIhEwPVQuoWAGrDwN2LVZT+44qbYjkDNtiewZ8l2
9hpcybwxAOZ5rQRSvqaxxhFfLor38k647o7BbEvHGOD78bE8zrG9PCWH2fuLNaUzLakvO1nzDIxC
S/eWRbITpdhKLWiAAKqQhoMzmz3HJlmxw5k86mpl2YjKRoXuc5Uf9XQbAZIuPdW/veLwOThl9zwl
vHDl8meVRMppBHNc1pIaxgC33gjaLg/vjPjmsq0wwq+VUhK9XWZZYQ2maphnr4huNr7MyetoTW6s
bIyC4zmI1f24Cf8xEgRh55c60WsL9H54KwTls2t2yoLZ03TbxN5ljXgfTTkXI3dzDn4bjHVpoDTZ
GrLWO4FVYyYyKjguhOVrv6+ZJJKfr7xUY4pGXcMC/Qg88bfAxsPNikzOTAKr6nB2QkTflZRknIxZ
CiAFo6TB7XTE5qYr/oqeW+SModMX9uzxWlq8T0j5D10mhG5xqntCOthVdIVv6mQ81ARW4IVhfBWz
leAJwSz0uV5jVrVTC6SVvbjHTL4j6b/j3p26zu6N2S7GXz3HLtjm9x959MMl9UkH0gVN99XiMAui
PQuNbVUqAL940z1s/4t1TRlNZAX79pRhKHUgjnEVEEQNMmYN+BM0H50F/rdzxOdwO/C68SzdMFOG
yW5sKv2ECsnauUySFtsGYniy8mYjWycxjVxD5HQWWN4CkYWKwMLUJIyFnp+ZGXcLJqlRL8Q0HmGK
DbX3NL2T5Xcj+gu/RGpQKorICmEdOZc0SBGQuKMeRag43CWZ5ipyEzkgd9ksS+5Ic2hxAjRWsoYV
CqCgWBgs+on7EGFLCAMbGP4Z9ykMEBuiyb05Ondh7xobQuKSbbTJFp9zHs4LWzLqCEjVMIlqipSu
Wt6pXd7CzesnAMN+1aM26cl8EJ5UmxBettfRbeiavPeMOELaH5Pyxb/FUhdw0RrJGvJC97utcB/e
9XeZm+/mm9gXCV5CBRi1f+6YV/LozUh9mJYwN0vkv4XuRDjI/l3ueLVE1k3AwDJGHxHcEZDQc7uR
ZfCefHn/oJxtMd2lc+osyrYR/L9QZiWHOrNZjLCoqoaaLy03c4L9XgUXvDU2l6WwZomQxZv4TwNM
G3Kpc3UUTQiQS5gTYEImV3Wy+87TdvMR+enfgDyamPQ2sE2EfBtVLUqUZCZZpRvhPu+1TV5tW3XY
SCrvlrGelrUU6jUDR704pRawcqTroXd6IBO/EQcZuaqv31eog/4BqeyOS/VM/nja1tdiqRdtLMjg
YItdQDX21b26STANOVd2doj95c+yUT3SKr98dmyRKDLpGMrGdiwV7ozzvIRza2GcLnzL819ivL38
+1mWjqKcrhBDRx2GCg6XKc/TdAbeaSUf5ek0pmhGdC/yoHL8BE8OVZwvRTSJunJEfyrx+1ixhf6x
zF8U6f5/U4f6XIoUKKWmZsAY7cFWOv4aNHMjqOEDyFM5B8OMqJCMYZYAk7f4P3Wp+lBv1bqsSbZC
Ssb1LXizfN2vXULoUha24PMCKvY3/JZIu9oiFAQzrrM9spVaPo0EC6dzBN6jybxc34rRzXG1NwRT
XbCcV/badThKv4SytWWs510+KvJ9flwm0LiIKmZhMWxNtF1FpFkfA6ZVj0BzCYJk3TwU0+KIxocS
XQfLFgy3nPNiicOunAK8YhFQKSYlTjClNKvidva65C5dJsQdmV2VkpNKihtoT0L9eFk91ldcy6Oe
EMsMu0QOsNKkg4Jx+l0tnsYb3mHFUWsRlAUuFoCM+waAupUc22P3buZ7sam3oOIbkqfL2rBGoLCE
9v35KNtTSqByZwjpEV0kjU+IfkondzB3Hu7Mm35LYHyUfX7TcZFLWA7QwGaqaQCcAHBTlJLKgtxJ
0HRcM+2whKPdLu+XVftycbQhAmIBuGvoUahoIJwbojxKiWAQeHP5tge9X+2Zj+G7DAiYorBBIm+c
ojdM3e6Ex2nTObPH66sxDXMlnnrLikyLA6sXNS9dXmWx21rxsyKfhvJoZqKtRLp7WV2m0azEUfcg
1ABIQDhO91W7t7LXWXgSW81TtKuozTiimCHp+stSdwCwPZZSLoWB2ZHBxYaKA741tNhu9MjWezt5
Wzbdrj9Mv3ReVsg0mpWSlNFUstBpwNrFDFn90fd+wIsEyEf6aTLYLSLobigskqB45btaNUkzPTaj
vbqcOuN2UN9aCZOipry5fFhMJ4J87N9yKNNMpikYjBymKSngDI+vJRXYntbDZSHsj4XQUMK4jQTo
9nNl4BdrfazBsxY2H5N5n4vu5d/P9h3atwDK5EBS31ixDE4883X+k18RhFbTVxZbOUWmg11lIKqP
Xvie/uENyjGLbZidRNsRZoiRP8oOBEE3+nbuUfryiwd5Q8C/9AdCBxIcAHnkcfRkpULYkZFUgwDB
Ypf+/EOCjEGtsinXvdQeXBXPy3ZA7QNb9GSJNdqM77zWOOsuY7wC7yeaq7KkUE7ZKC0w+i5F4FlD
6aqy4qjJazzeatK10nOMhPkpV7LoeQ5RWtRhGWDyEZCe500BHo3wFB6J44+veayktElqwE0DkBmm
XvFWW6ZJKWaOqpSkQpvsleJ6wbitVdxdPivyC9YXmBJAxziVAThbK8AsUeI3QIEcvNj/bzYdf9Rw
aDlU2Dub0SKCfiTysdnmL27kSF68s05ghLDx3VxehMj5bpZ8boGZZbYpFn40bwQCRjWltjpyKiq0
56MVojxfLM+hMleW4UXFr5Cspccf0ZTbqcKRQ3s+Wg7RdOVhzUqPFnlAhjdWN1KNTPJkTk+XbYD3
sSi/pw1ZF1S5Jnh1cci7X5LEqVQwfz/waYBPrSvYDqaMeFF1kMCLCMoGYJF10XXJY91ifqNvAXTu
loICKxbaOAfk3yhvJmDHHvo0A+/BANaZy9+K9jRfx4EZgC8PgEiJeslBFli3VbzkPoYBbKyRY0Lc
SD5EqbtX4rywtbbilWDYX+9bIuVM51hN86GOAz9Hhb+G1Ia3Vs2+nCulqAMCAbpcN3JY7Jdrgj2b
XBt3SeI0m2FTbAS/PRQCJwe5rBOW1c+NOs+UNm+EKNqnfW7X420avF0+JpZbQx0cYBEYqiBooucC
BiWddR1DrX7m/xtNkEBT8MBtmWJAEKUSIEiUlKgHfenryABCGeogu9ADrifAx9VtvuVFWSz7xt4p
IgcgjgMkmNLGnOe2rbXe8oxsOs06QOs7oKr3vEye5dJ0zLhDAMYcUAc7/2hlUAxlV6dAzpz7T6wx
PshR2NixFL5OIIu/fEAsC1jLokxOHpI4q9NW8BOhdMKxeKrLgtPqYX61b3XoAilgh8dey+NiL2M+
qG1eS+Mx03itWvJu0e/nSo+viuPKPfep0DVSRh7obkcAaydvyG3hdcpIrOPxmi4/gg/iftbiqHet
l7pEkzBhsQ+xd/nyL9xFoMeGbgq8F9njLSL/SFxoedQrF7Rwq2atC6DzDm7JMqvynEW2sDGP0j65
a2xguCKFwR3mhJC8s6MsPq/jRIgN3F/FAuuxU9fjJg1M97IN/qhcfWmHliXQRhWwONGVF3VIhnnU
5ZD0KK6kY3/K7uNH1Zd24U3ogIUS8+K/LotkXjGk78AWxNq7RJPMy7WBJGAZEn8wANxf7EXTb4Kt
XJqc6/Wj0v2lGinvEKRaxI5UvGXKdRtkIK/BwUlbdZO52Ft4IZFd4OSc551tJCtZlFG2wdBnWTwG
fvUBtu0GAwrIcMuTCNrcu2y2SYwnPcYuIAV5kplmAsxYGSNApoU207nHUq18STDTJnz533yTIUa2
CQwp+F4xm5G8CqOdfPJicva3/ZZKbzL0gjQatQbUSxlXvtrmu2UHhkCMVvOr3sTlUu6FLCYCrgtn
iAFV6h4AHGQoVGsRfFAFO1NW24vsVt3NkD331o2p8WqDjOiGZL/AnkSkBpxq6iSNWOuDJKsBQl+Z
ziTVtpUcx8zYJHK6VUMe8zLjDQCWEzCNseaEt5qG+x6bKl1yA426HrggQnLo+tvLt01meGe0xCUL
8I/Yz5HoTYm0H9XUHMYCYQAhge83kyvYrTMclq22VQ6Jm72TbYPmNTrMBVbxeWkIwz7P5FPHN0pT
ZgxxWfrF+Izlp2h5zXkor8wjUzUVPJWY6gRfwvkV6AKrKQaxSXxJbjZK/qoVvmm+NQIGtnPOY8c8
r5Uoyjq6Uq/BcTTH+6FxZXG0VZHbu2V/sG9tqPcGbD+LMBvQRrmepsO8MbbpvvG6vfUagkAJeHU2
oC3diLPtwvDKOKZvqdQx5YWAPTgT9MBZ9dBLL72174yXibcQyfIbEGOaumXKqDBZlLfCZlAWziGQ
ZGfVvCmW+HUS1BiDuNlDqiyAle0ANFhJ9hBOvrUg1euEf568rP4AJEzntiJHmQSqv8TyAP5jdh9h
8Tbm20G/DRZel+tHqQvvD1bwQYGCAFzSf/BRhRIK8oM+xfs62Ej3hS+DjkG4AoTOLsBDZDyC28/V
3/m4bczroJG3lRBUoUd5ruKgqgLqX7jxvbYNzKOiHPXi2PUf0ehf9i1MS10JokJ/S54EMbNKE8v3
uxIkOUtxKE1e05MnhMo2p6qtpdrEjZM1e17KrdD/KgQeLwHzWq80ocJ+OBWjEJMBCaaGLZpasWVe
0sxTgzL8dFDNUEOp2AdGDzYRNpp0q8i7y+fBikJgcf85eXokuG/SQJhiWJx0H7yOJjbKMhf4Bfv4
KJwM1JscUGPjheaVHjlfj4ZsCpoI8MliEngFJjPl7h4kUBzFiM/7EQOsFKPcbtwKo4LypoChBTL+
1O7yT2OjIOTodrMXbnloHawcA6ksAM7ApYKZYbpBWM+tHoPTPgS/AVmzSLbFc7+dtwqAjhJn4pS3
yNH/UG4ljLJwPZPg9jIhBiReZYvtRwJkt6m5G2t5Iwm7Wn4aEvfy92R6iJVEytyHtMsjmHy+j7Ch
kAS/wPOLSHzbiQeDt5jMtsmVLMrw2zIL8iTJQ6w4dkd1U1xjZTi3G3CLkn2Vcqt2mDwxr7SHyyoy
bfJbLF3UHYsIwVAjxfvZxEdN38vs7rKA/8NGMNuCwgeDA0MchjbtDNiI4Jm3pMICqp2P3iUw5eGW
t0HJdB9YZSLlD2Ctfv0x6xxbqtpEqHWUQBMvq/dZ/6YFf6fQtwwq8EhNVQirug2RL4lOcaMdusO0
F24VBwq5/5S3+utxXClEzm+lkDxZQyLkI4of89UE6peqsQVxt9S854N9TF9Y6zq2fn7MO6XYhVZy
1Qj8+k+wq7b1Kd8R5Hxhb+1Uj8eM939IA4oxkmlM0HzFBCu15iyM8iVSo73+OjtgnN0KGwIqd09o
1jKu52AaufEtjbrHpYT0lrCIesN8o0yz3U2c7IFpdisB1OVd0sSMZDMq9k092n3z2poYr8pfLt8k
phA0eLD5+EXrQjl3IN1EjbDIgZ/FhV0kNUhzvWTgxLdMIZaIcXTsLmH+k/x8dTBGhhH+DrA6+0hx
uuy2yf7E/NCd+UythFAB0Sig1QKsucmbriPMRQAA0v2ai1CBXFhs4BX+R6Wol2NYmmIBFmi2R6ne
rpJtLqK/OHNqiKzSOA7m+9NRVqYGfdOqJvhj243ogBnXjVPXvIl3DRbGwQ1db+rnywbBjpxXEimz
U0dFbLtERCHxA2FleAc61xu059zmGe2l5Kl7El2xsLtTvFU5+R3zLf6WTBenKm2KMNUng5Z3Qeky
lW0BSHl95Q6tYifgs7We9bHYXFaXY5oalb7mLToAcgyZauJVwS8DUQCAZO3LQninSCMdlmOY1PKo
Albtvnoo3MW2rloS0uyJfxdc3iABSykUa8SvshShTz+/b+WsDJ2SzIHXx3/E+HWcPmWFY/3E7ui4
aS2CssuxQRt8WhLTgyxbURoE7oMTz8YuKgW7w7SOiHD78ldkOVwV/TssQAIy6wcoblj3pd5oUuon
iOJL9dlQf10WwKrHIgn/lkAplcp5qs5jEe7xGG7ljQLoROMq3C3gmkc179a44S11Mp8sxDCEogzg
DIh3z0+qx9spYCc29YtOf0YX0Ver6FSb1cOYgP46XQ5aXjtjKFauiHn5ri7uF0l/uqw28yhXfwMV
DeSJMhV9IYT7OlIe1AL8fomkZPYAzpB+AgPW+LZME8fL/LRQTNGCfhtEZiCy/THtOidLN88awFhU
7B/ajZY5aqQ9YK9zd1k3xgc+F0Td78aasmwIZw2TT8YHZuV2wtu/FucaZ3zm5WJcadRrusxqUYAa
Ltp3rpE55Z3k5U7sDKM7u8mm4HKyMSo6RDvsGABBzpLxMc/NZ9SHfjAk3Lp5X16NmJ6oNuBWBkda
4XD3C36aybksykxkeVlm0MoQbgrtXq+cCauI5S2GRH9bb+Y9QW8M7HoLXkafN4Lw8+KfSybGtAof
BiyOAPNfB5GUku/rRf7MYpMTa/GUo4KHQO8AEZxHppeoTq8cNPVVkQ96482tkw6c+8ZUB3xVYGLE
LizAGM7VUYxAH6JAyxDXabZaOpHBtUOeCMoOswh5TK9g+rq0bvIn0YkckiFN4r79CO4RgwGogGcf
zBu90ooyxUlOInnQULpPxnsTVyx+1nr38mUmh3D+5sAOViKI1is7qGo9XpQZg95SiVGHNp1AvQBq
hDbqTxGQC/75o30ujjK7oIyyfgxh8NmxfDMAsUIAnHK/BbwKuBe2vEPjnRllgtZU9mlcgsdV6nTT
mYvlJegjHt/WV9OZ/oYIsTSyVQaGLzrG0hsd0M5ja+yCU7DP3PJENlCUTXnPbRX/jMeBui0CAhW0
4aBd+OqNrE5LrYLcGDKTrIbotwmcPLgOp0Pq/D/Svmy5cVzZ9osYwXl45SCRkmx5tqteGDW0Oc8z
v/4seN9bpmBs4XSdl37oilAaRCKRyFy5VrjLEltp0N/kwRS+5o+XFimvn5UCn7BdESNy9bGfEvAL
5GCUG/LfSQdKHGWyV1U7j0LjXPdLlutvV0q5Pvr8upateXHQjJ9L9FuOjg0vUWA5x9YE5fpVLWTq
OuNjdmBiN0bbQGfx+iJ4FihvH5RwMSZFSQ9hpv4CnvGpaXhUyjwTlIcXWZVIQqJrvlEqzihWTmY+
XF/EFxIfpIYXTkdlvkmXhVOoR8XBRPF11wbDPna129Zyle+j1wWyvYh26hQ83gzmxb/dHypzHNVk
AH9jVhBVz/s+kPzsRryTz/WLvqv3E88cKxBCDgDM9UBjQKCc8gYxTWtdSUBEk7eTvVQnnSAFMEmh
FRynYDxc8D03liivMMxBjWdQhOH5uXj1XYbJrtEOfWUv73LPLGweBp+9gRuDtI+AuigPTWygOnsG
+jYqsMKFo/4uNXs9mG+ky106vNDLSPwvl0m5TZnk2rLMVn7ofyW3yQOGiJzQlYPhV3PSDqU3+cq/
fstcGqT8pevHOI46IQoMOXq0pPmh7wbv+llgRqXNlyTRchN/V7GSxWiJi4MSg19uBZpkOfIU2Hjb
RVd62yLuxEUWNF++z36I7ygxu8JtuovdxNHAee0Y//AvSvZhkzSZgK0tiC1Tcb5tJwh+ycPkp4F+
IPgHPJV22oF0ZkOHx4HJDFoYkCbkS3iNfZkuy9NytKAOCSWf+7x+jfKn69v0AUb/ciNvDFD7tCRa
2M19au2nw+Job8ov4Ti8r+4aGJ1DhLljFK+svYgHhHUn7DjGyae6YpzePyBJ1UFXICtCAIQoTLwK
Xu1/qEsd4+eV02theuTnSmlMUKx3lpRnZhRkQrHrrcFp8eBchuZvHH9jhnIPuZSKTDbm9GBag1v0
u8LMXCvnQX84fkE/vZS0yJcR6mv74RDdlk9kliL6R8WMAXoQgebIRx7Wk2eQ/PvmPGuLpXSoreaH
ZAKGJLNRqODkMSTKfXEGAkTDW1ImM1iXFlJBNspFlJGxJaZtxkHTvqHAmGgPucGxxLzACKWRaIJX
AQPel5YipYjmBtipwzo6hdi5UbTPxsiWtJZ3gTF9TgfpHRShMHpCV96UaDTyosZ9opzTwmlbtw+K
++wmPxaVLdysL1ltlwd+V5b5MkdN5Y9dKies+iQOOyh9H8KbNoAwDKi8k6ALwFPh80hFmY6xMUU5
RleumNBIBEyjyshvptZeLF6YYH5FjNcCKoXNAnzkcr/yMhoXaYQu0IRn/+qCn8dNdGe5y05ZkN9G
TuaGD7L4N+cYzojxdTKaSk/xNPJoTnWJjDTJghlMgok425MQuddDIPPrAX8JARowbH0hV1KUMTG7
FfTDWuSVVgnKqH+uG2AnFxsLVHLRaqlshE1qgig0e0huVW/1MRjqxD8kh3AGZue/ihQbg1RyUQ5V
HXcrZpPH5qlOzlrDa0owvhkw85JkgToE9Se6atnPRofxFjRExb32GCFX2pMpVMGJ9pYIXECObovO
6Q0wIgZMAheO2XvLQA340gOrJVNRIsVH1DM/lAW/G2Rbmx7H6i96lkAfbixRsalvtERuIjy1FsOp
A3CAuqYrP4lnbU8oenl7xcqwL8xR3jGoYl7kBXhKelffC28KMCOjLTzrbz1OlcklcWVuHbBRUGuG
SJGlUKsL1SpXJvKQBN2Ya2heG/F4oXgWqAWZaSGC5RjNf6U7GONiW+FvzoEiBTLqntLhfX/WQPk3
vpc69GZnfvDxqBB5C++0myYodoLLa0kxEBTwBtnUyRgHYdOgvlcCSgYtzBBch0Oou0VuK28EXRx5
liOMKPK64VnfiXbp/MULAao/KJ5galLEvDeVFq5jZk7WZFT+SjBL1q6ATuX170h+4ctnVCDAAMpH
XMS0pIXa92akR2YFkUHzMOwLiAxOp38/N44nOZEv+mOGLnemI5g6TDk5xNW8t+Y1drTa4D1UGReU
LmoWDFkAaIj0fGm1miNoZwFUK1Fp6vPVFfofC3f4ivXyADJZR/vJklF2/wj1mxzMwrCFnGYYhktS
2QTdSfo8A+QdDfumsJxmbe71GWhsI7vPwKot5FCjhprp9V1jrhRZExhAcSVi5PQyEC7ZFFn9aFW+
NCqu3IuOGcr7puVRGrCXurFDHbJIbaHI2pVxYPlEilrx9UB+XJ3VSz0oCrvXF8V6R0JV5XNVlLcn
aoWeoaCTNM3KcZ+IiVPuokOyT4JEdpX36anFgDqvqka+1ZcT8GmVHqWFIOvSQBY2OoTV3axBWCV6
0Hu/lI9d/++fPiAxgr6PpWEsDJywl7smaqhpiCWYl434+yCe0WmwK+54N8kp6eVsjVCu0YWh0Kky
5qfC7+tOdXQH4jggXp8q0KAT6CG3WMOKIFuDlI+kZbRUahoaiCCRj5rbi4T6bnnUvudH7dbwZse0
FW/xM8WP/9ECjsuwbgGUN1DLBloQpMWUy0SioLdpi5YN6X0RnUppP760kMnJufUh1pnbmKIjZSQN
8Wz2KPAOYeQIkrOg7BaLnDcR86rZWqECpbCAT7aRcujmefHdfGrvwHIYutG+cZddF8TH6Qylxwfe
0WPMKKAP8Pkd6dy+NdQuMxdwQ0xO/lSeiG5g7IBD/1iBSCdzlJvRs26sffJtfl6Ces+De/K+LfVQ
CvW1bIduNHylflrq01rexsvTdVdhHfPtCknGsonaYzPl2jhKaDavN0P8Kka/5ORH1RwihaPlRX7o
6wH845ImWevGkFKYbaTqCXK5rNkXYnxSY4UXKclT65oNKpLoSd0MoVYUB6F3jDdwiLmhG57wmiWI
Tn5+ylsSFVOmSVD1SoMM+Ww8V+VzxRsJ4G0/FUIATy2TCk36Qzd9H+T92Bh2qHMooZk5Nvqt6JSD
Cw00utS+dGPZQD8VbflBO1qRaEfyrqoy29JuFH3y1swrzKDo35f2SRoCYeGYJzvyZcc21qkdA337
2HYWypVF+xIbXmJItpkMtsSbCGA9NNHRA2UkptFUQ6Szk1pK87CE0PnBgNzFiwmSDRSlBK/6JdzM
XvsAlWqwvPjXzxZzcZA31pDmoTiqU1F4zavYlEc0PiRMhtd4lyU3sXUb5bx5XeZV82mHRtdbY4w3
bS/l4In4jyK2shf2fHfnLIfuzetSJy0l1CL9LF8e2lT1piJ15UjxTTTqr385pudvVkTVVNIYHT2l
TfJDqIr3wODc99WtYL1cN8JA8yG6G5BHkECEYkCR/jIkdbg3u6idcQnHdW13czGte0Me0nMYtiLQ
hMWceWHShK6WC+lbk/XmOWuQp/e1ZYuLpXq6OUJTr2vy+3XCXFSGKe3eifoCGjbX/1RWlCaC8ciP
0DHGhXT5lwrjUtSjkbRQ68U8b3uCkLwr6HZh3ZrFX3z6rSnqpo2tTtQXw1z80bJrc7Wr2BstXumR
5UpbI9SXB4qtkeoURZIhive9kZ2VEvO2egTq/ln6dv3bMSOcTNgDMUiMpxY92jWuWlMrJvT7QkyB
Ag4veHnq6I+TK57wP3a5o8U2xyTLfz9NfhnmqlQgq3phBsHk4q07wY6darbRsEjt3J7c7klqbSLH
KPGmNv/LWnUQBICM1/wy2jXEKhruVWP4427yyFzX6C+prQJXru5EX39QHzgrJTtFB3Dgq/Dckz8m
p6n8Ae9AecScje7L+8nDWM9uBP7DkQ6k5KBhwpfjnawrVxExSoTfxQjbR2l5k0VIpgIFMbFGCzR/
N9QbbeVkKSwMCAEeqQquQhTxaCrLcNXrKis1wxcnQ+j38pQkb6hzdIMd9gBQ7Iely44dnmSQoenM
tXP7qEy/jXEJXArn07LWCqEftALwoIXGIXUzD+IY6lU4GHv1Xt/P7rRPH3u7Q/ewCnpHPQpI5q9b
ZHktBoxNXUHfQcFc7mWUKVLdrOUyAlXfnN7kK9TTk3LXFdL/0Qx1LabpkDbLAsS7HIM0ut6JjeXm
PDwU842+WQwdMvNGU4AZigwUwjBk7yh+9U/hYEggqNy+sXnwGqbfbM1RYbPuqskC1ebiN7mx7sp+
7iAkNIjv4prct0WWvqRdpASqORlOWSm6O4H/wru+faxLYvsnUEHVmIUiMwpg58Zas6PKa9TRjkAV
M2peov++bovpKhYU09BoBhJMVC5dBVfnHAoNQAHTcu6gQCe/KDz+XKb7b0yQf98c9XkRRgy6gcwx
zlInSk698Hp9DexgiaFaTHh85ADUrRqqehs2Rm34+vc0IDM4uOkf1vth1wTVLr/h8WYwCzngSceo
z4c6Bo2nN4awrXUIzvnSeXgXC1d3Mg8qlaMD2PYtoQgxffHIqwUwr9qNUcor8iycS4CkcdqkQyR/
j8xzGr9l+f31b8m0AioEqH/oRA2TilVm3eqtufTg9pRHw43VwZPXZVfncmPjdfF23RjL+SAL9scY
+WM2ntGEk1XXBMhkaPqdNHd2rUOTIJfs62aYbwY09TB8ruKGQwn10k7etAARq3ByQXa0c/VDsCW7
QSvHeC6BWt7JbrbjtTw+2kNf7tNPmzR/RTkvWTV3KG0DvCkeyqfqRxt8XKvHyBvtKXLzI1FDaO30
IOIvqM7ZOdpVnEjCzIw3+Rl9E4hCojT5LBVQ1cXh/ngrgUlvtqPn7pt2Y+xLr92XzlR7vcL56KxT
v7VMffMuBNGooqOnAD02W5feZZFjgBUlPyZnMSAJxZiPQ7pxnl5U9LzS0dPshsGRBWtntA9N5+pK
5aTV83UPYi1ma4tyVCNWwlQbQKk7DmDTutGzp7/5fUOB9JmE9yW9TWBInbOmQb1DzR5RqrVLjVOa
ZX4s6EiY+PkPIP3lCajSPJ5SGcd6qSIvwWhTuRrQyXzGzAfnhcMKIMrGErXvir7WoCXAWSvqHviK
Q208SfnjzEsLmDvyaeYLjENP2gEduOLQar/a6mXk0rWRcEqfX7CaKJBXAIvQF9ab2FDKPFEl049P
ZWBgqrM89pBU0KCzySdUIAnZFWN0sFBQShsLYSgOPdANqMuD7dvDk9buIC8ig8Ro+JuKFL4e+DEg
paCBhubSH6ZprZXE6lDOjjPNCWMDdZT4JclrTorI3KaNHSq9gCzP0PRpgSc1isqL6SVQTbl+dJj+
trFA/oJNGEAXu6jbDhUGKZUDuS7sqOxOmYagpiYcU8R1v+wS4cc1oFANClQqCqhtqWs9GJ8OLVS+
2rT2jAZSrIBFO2X30g/D97ZRdt3IpX4iH+mLXQiXQIgNKh8o7l0uUTVStRmVlIxHEoKdxBuqHSRn
IIkNotd78a/ggLqyMUjlwJGS603XwR0nUbWLyC64KCwWdOjCBOWASV41q5aOgJODvdbCu3o9qgHh
K6m5gtFMHwRjvkooUlSZZtxTQbcEHtHQ9Gu9s6vku5xx3ppMF9wYoEKebtS6Dhv5wSifuizQgAcY
5W9N/Xjd05lB4tPMx8tl4+lpZgqDaQwlMBsW2J+dUPKy6SgDqVSe2+TlujHmR0P/F68CwIbAM3zp
c0IomGssNMUhz3rUOKbFbkY94lzhzMeW8mmFftsVapiHawwrg7jsVnR+GhBO/wMSZQdik7ai/xTN
Zyzw+tJYWSdkW8HACE4zFV54ubRlBORWisCIJUv7RTpa2rFJn66bYPabtjbIfbzZq0WI19j8IEvd
6/vEb/bRzbADr/sh8sQaZRxC+tnvoaqU2pU3oNnMKzqwfHL7BxBn2vwBBFYyrCFGqsPpRxlBQrlS
nBTqIY3MQyWwUoutJcpTorTXK0no4kMZTe6gShAk3SVt7KW4NDUepvILfT55LKCmA8o9VFJAEEvF
jSrr8i7WkFaKi1P/gpydmxwyIg7QerFuq6Xzi0hW4Uo7Ag/r9ruEx57FOhjkugHnJZwHKqKXH7aq
JkVT2wbkgoLhKHFsh7wGG7NHireKoeKmgVStRe2d2fYahqnRbui8VrZ13SVP2tS1PFVGp7t4wmiR
vCNA8Iq3OObRwPQBgiR4E2Va/iBroymRB9D1z0r4KoT5bVlPO3nkgXKY3xAaC9YHoaAoUi4Tl1Yt
LVpVwGV+1OZTtXJwy5zfpyOl3iphrxG+7X6wbEHXflul8Xr9hDO9/nMJdP1SiCUDfagpPlitZEc1
SMWm74nwUMr1YY78/5styuWWMFnDNUOtVDdexaTxlOl700/OkuA4C2/XbbE94M/WfJRaNnFDrFt4
gBwmB1ONIjea5gcpXMRj1035/rqlr5ukAa+MXiWaNoAt07HflNKwG2Mwx64SUI4qeoW8wtPXPSIW
CA2cCL5ddIYuj6reo1cQahMk5NebbPGT8VkuT7M+QnDT/Zu1fFqiTuw0GpFRSlUaWNGzMcT2lHjX
DXzdlsulUCdGF+O8XRQUf5byFoDGJDniLXfdxNcb48IEvR/FrBYipC4BaRyPUv+W1bs6Vp2CS4TN
WYpJJZdGYpTQ0jASlFVju67dtIk8pE+c1IJnhTozfSxmeDxJmB5TJqjvQKVxfM5XzmEh23qZmF9+
MpK4bw4LpptqNeuxK6la75dcvM1GKGak4kNk9I6mx67Q/rq+SYxqOEzClyXcgVA8o9+9YPePZp2s
i7wFiApZ+drtoDGBJlToiRw8MmNs59IatVfSGppLroC1rvH0vfoy4r3hSDY4I+8EYFFTf3HzW82J
PaDWOCGcUbO7NE1tYBWXqSiGmIOeHCSfhOhoPMqKbZ6mXfQ7wuUn3DW8kUNmSNp8XGo/oy5SyxhY
OV+pnuQe/C9cRm6mW24skL9g4zHVagmJGaJlUg77tX3tq7sEIyHXfYRpA2UeCyV98JjTB1nOk1hY
EpI+6ADMTBBPmAanF3i6moyqO3ZoY4dyDnFIAHSd4Ryt+59naf9qOaCRPn04Iwg9OOti7s7GHuUR
Bobi0wUKcget8YHHcFqBW/ThmaAcAAyDwpzVTRjo9/2OEAP5AwSnMsf6jirxbnji14nZfr5ZFeUR
MJdVXSaCGDLqfWi8elNsOfM4OeXQ2An6sd3YOj2elGk6nWJz/pblrQ9AvR1qPPdn9DUud5R41tY7
QzNLlwZ02eFz8Z4H+VO9IxhwK/ey3NHR8CZTogJvhpP30an32KDINRLeYggkcAV2UWZrs/sXJwJ0
g8g20N8WabJFtNIzgNAtJDVZbDcNau+9vi+WnmOGkbjj+0EHDTzSmobGBrWXojqsBfRJcCJ+tW4K
fq56R54mMqYcbcP4ENPN8QWNhGeY+CV9EaF4jLcsejbil1eRIGcVKEtrHdRLwjm903aSj9fCeX0X
Di0ZGPWuf0/mLQSNdnCeG4ZuoIl/6ShoQ2mraeHia8BeKZ26vXFrnopT7Lf76FF8uG6NfLUviwOt
NKSpCYE1DftQpqoWc12PDnp5izK2LTev1w2wl/PHAhADl8tZe0mEIht0EvR769eIwXbT1e26gVQ1
ISY0OLvFis8K+HGljyGzLy/ItKiKcTXTKJC7eHWKopruK7DH+Zbc5ZwhJtang9AckgWAslE+pPap
HeRxltchPVSK6ExxZk/y+/Vvx8oatxaoxDRLTLlO8lb0c+29VQtQehxMzNz8Tf67MUMj40ZBM7K1
LKCeswwE2ahBpiXjzdQyipKgSpcxZYi+rgbICBX+wWpUG9UCFZjWheYgwPnjz/WeAGDie4nTkGHG
2q0tsnWbWNutYzh0jWYF89uN9UZI74Tb0p+dsXEq9x2y6XwJAWaU2CyPCu+11s6rnNUx+BtGN/Hz
XbbXvMY1MHdd7CyXN1TOXSIV2IshnDB6vYJTVwb6DHNmJBwKTm3YkHC8719kG+R+XK5gZl6y/bLU
s0/Q6tJYLW31BV+9J4QskGFzSx/h0MtRafv3xKmXTkOdsUwQY0jCI1FdlqBJX6rybMmP1w8ZOURf
IiBI/Mn0j6JDCOfSV4pE7NYqR6al7rUdITkiCjiiz+tZs6KF8mmGps0plqSpDKgNHvTmZxRCB43X
tGMmO1sLVMrYW1Eta20jBNgakBrE50Wwh8kWH3UbnUiwaqmRPcW761+PGW83y6LyRkVr5sGqhzCQ
yqceb+f0Nuvf/sIEoME6FOYhtaBSPqCVVSkNEFM5JDFaJf0oo6xrWC8DqjTXDbG/4MYS5QrxUq9m
btRp0L0XD+05ug9/i9/W++yEsifegHO14xZ4mW7xaZJ2C7HJ8zgXY5g0h2DNu0dQbnDuKeYWYVRT
RIcaGiciFSmUxIg1Yx3jIK+ehhQqqElja6Alu/7xZNZK0EUzJEAG0Lqla7dJo5uRJFrwhLP12AaG
T4Je19qig0LHPah6HOk+viWsL7GbOWluR3dk3ICHMSPeQB9nVLEhA6BZFspflLeMYYECs7I2gaI9
RMJbNoPxW/45Lue1eZcxnX191czshuT1QMtDnRKl68voIY3NqseYf4GY7gCthwbxY91rJOgjueHN
6TPvUMJsTtRtIaZIy/1A20oThjSUg2aJb6dZd0kkAc3YbsBbJlJesgJVSzVYptlZo+D6UlkFPzD5
oEcK6KeC5vblSrOiRRJUgdpyMStzJ6u98thp8wOmq7p9koeGXWAqk+O6zKR/Y5RmF2nzEhNNJMdq
35b39aRjWGU+qr9bD6Nanr7Tj3Vj33MHuMlSaB/aWqUiaVmlhjjWDUoVgz2/iWgLKz6QHf/ogebN
h3VBh6ALCO1q5GpB/+36d2a71OeHppUfM1EChmTpP4ozHhlOrm4sZBJEnjPa8bArrOOyXSpJazaZ
klbEhaqEAy6N5FS1z4k2B3EY7dMqta3lx8wnsmVFo61BKjUbeq0U9RG0Fu2v6r09Tfv1NWvsGlzl
4k4EFBMz6xiF5iWE5Bq6tqNUdlZiQiwvMzMNVBxTAm8nY3H6ecEx/V/QC/HWSEXcqlvMZhjBZCjv
NdVL/GkfeeCxX/dL5C279lbGtLf5EPFCMPnZa4ukcrOyW9Jp7WG2KV/WPsih4zacIIHE8U9WoN/u
IBXyVAGY87hDH0t5hPAKumdGZFdQ834rTqSIAaUnPMg5gYBnkwo+JWYMIVI4W/5alcdEHu/MlDcX
d/3rmfQ7FaXzelnLqA0qy4ll0Mkm4GpsBEfReaga9mJU0Ocj5wQpALVPtVo1SqUboCVRnrQps9Gp
4e0RezGfJqg9EuvSTIH7RBt+L0O4wUjs0o3df/45nXQFuUy1iz3ey5v5NMDD7s+yqD2KBjPJjTwG
E9R9GZBUWv4mAHUKXJcEIGT6z8KrWbJvpD8G6XernsnLLIQ41GbXOnJxV8yz3a6DU2aAct9f93rO
ntFjXWsUDZY89ZiMbn+iq1qOHAf/L1H/czEkgm0CsQGWdksWUrQ7EptoD5AJnPV2eFORMOV73tw6
bzlU2EeLHQiOhpTK5fdGfJ94v8+OgJ+rIfY3q9EjwMYKJc4OsngAerRWRjv/9ygaqOV8+hs9k6nJ
DbDH6poEo/U8LXeAjV3fcuYTe2uACuPhVFRZk+GqEmsnfarA3LHLvPmou+intrlrEt4O37xdU87p
5RxeurUaQua8nqGaDHgJWBmz72oIlJioe+L0cn2FvF2iogT0V5WllHFhgBWnSo+qeTZTzrnhRQUa
69RMkZy0nYmocGOczUMHOs1YtAEkWdze6Z95Eh4cx6b7M0ZtaVmM9CLQ6jr2NAXTZaOeypzHDvOl
uC2ZURniIo7p3KLxEKznMmh/o5qJUv70SzoQEGu2G468Qsh/yYT/VBsNKj5EDdgYMx2g0s4L9yi7
7JKbObLDQP6GcUzw72Km5ti8Lpb7Ny7yaZYKFIIyturShLjUK0eUXy39OHHfwORi+Jq3fNqggoUQ
WXJf9aAQ1DHGWgWC8MNsK7vTg7lKbIwA2QOvps92/E+L5N834QmK1ELT9Rh2XPTk3MyVrQvZY6l2
nI/HgOCREPVph4ogapv1g1kbWlC1v8dMgDTKSQYDUGSpjtU+FrmIFqJqdzIHM8k+BJ9mqQRDVRdJ
yjSI8MXhTSK+JxnvUBNnu7ZjVOCQLdD+GFUu+NHLukOmeQ6f1DMpdabowPAmgnibReUVq1mgKycP
YFYP99n8JAAIIrxf93LeRtFhQ0exOKpDIOqXA8loi/14kHeyLdq8+MRZDA3QALd0rfQR4pMgndQp
WMfBruWJc4Fw9p8m5CgXPRowapkHOg6PABGKggcy+y9h/Y+LmVRcKItIyLMF+dD/l1iLXemBkFem
PnIkrlQSA5p4cZJowuIlqdRiqrTQn+57V87tj3cx2n+l392g0r5Pfos7hbCqowRdQuWN4x/EoWmH
B2MYqAvRe0QHg1puGxm5kM8gDBP8OoidBgJbORJqwQlBfp7dGWDslF3U/h946nKMISMUfDaWqeC4
hgPqS1OGuezv/a9ZsYkQJWHsED+Ku/LTuofwpj39LvfFT86iWb66NU1FSVDjgA9IsdLD23KQdsMt
WXGP2exXYz9guDZxeTVy5rW6tUjFy0Qf6tCQCOel8dZIT+pygroHSuWHHr3ltTjp0i6rziE0KgYD
febvE2+jeUumIqcgdIXVJskQaJksnhIr6h8bccpXfzCkiCfDzDqm29VSURSUQOKi9nEW9Gpqx+ZT
WHHuAWa9EOzGEggWLTzZ6dJvb4ypClhHCjWR/0yoJQc1KAJkC1xy2Y/+3ZcjsrFFfbq4FGKhMBZk
Xhg6IMP8qz+/mmAuBVUbGJ32ZKCiiG2UsAJCKDDYkxOduW0x0k2+9ldQ3zTVirabyywPolvyBA1B
Nj7tdEyN8mhLmJ6yWS51K4ESW0TrKgn9qv6VLMECatE5c6+fQOLuVxZDQ217cN7N6B2AEwWQlCJ6
09HjEwVnRc5w3RAzu9w4yocjbRKiUZLFtAAu3J8Oylt5ZxyLzI7Pva/cKPvupDkViCvFFdVOjl3m
Efj8ih+v4o1d2ayTGuk5Ur+bySPICqmwzcEbnclVvHK/TlCCsnmPU+Zbe7taKprPkEMzhLQBI7dD
pt4Tr39VocxB6GD4YDveEsm/b5aYqhMqQJWgBmnnp1Agt1KuzggrHduuhwrUrdTMywTywMC8KdB3
AJyvfTW8dYHCGyke8OIWx/U/nGmzoipCARfAUsnPw0M2Q5ejjOw54r2C2ZfBxjeogKKV2iwbAjqm
00E+LC/ic3wujxKuO2E/3vY305EXPHjromKH1k2VoiyT6av1ndE+tslNPfEcnrjWlyONUTOImijg
rKDH3MLZ0KpxyYi+04TiPvRTHAtPx9kBoRTK+zykJzOCAHOBkRTo7wI4del8ci31+TJVS1BI9+Gy
L+RHMTqOMwfdzPxwGyvUtW2VXd3osQaJ+hzSX8bgDP2bOP+6Hit4Rih3qDD3aiwmXonh7CnKj1nb
5QPvvmSe1c1CaA8oa0GtljAMzO+jSygr1W/i7+TU+tDZwws7eR15qTqzyIRJlz87RN0jVlFOrdAI
YZAG4ouExugu2S+/49yWIO3XHjBBTqJgKnAiPmel9FDsPKv6VBt6HiRKZcvSa597f7FdkKQzQX5r
gYGW+pRjCvXAXK9R5G7uiuy2GN9GHiSQ5dxgICauLeqE7ebSuaOuUySoYKAkUt6q0W8zccIMuYbM
01tmfSsD/B0G/qNiNVQE70HCHkHbCxi5Hg+M/E0Ld9e/FfP6NVQo2ZGYAC1VyrehRAwSlgxdOHFv
oHcOyF/oyHfyExhQdsYeUHBfLWzDHXigVPK7dDTa2qW+YG9apRhOfRjEhp/jyZsYXj77evmrHb9d
XyLr9BogEIGME5TDoK97uVdp0WMmpZmzw9i49XjslMSuqx/XbTD3aWODCkNyOKXdEuphUA0/JuMl
Hd3rv89bA7VLWd2uuZxIeTCMP4XuPZKApeDdQbw1UDsiWnlrYFMsf4xVW6peBx5qkZn8bHeCCjjR
kMgQGWwnBJwWE37SMUL71e9cdLR3lmD/TbKwMUfPV2tGl+tzhUfOLGJHblXtZ5xxxhk4+6JSxVgt
E1GhBC7NX+Pw2I6Vv9TtYWx5sADO1tCkV2MaKrPcqslhUHfq+E1S/o/LoLJSIWz7VZcxOluXoi0I
x1ITbTPjXTjMoPl5SFSyyk3yNqemUYF4PwtkU7Qz0zONxRZQk+x5HCU8R6M1m9tEXCJ1jbIDGWH4
D80oLlLoPvX70OPl9LxlUWcfypJrn3VFFhiDdmqL1s+G1iukdGfWXMkbVg63dWkqDkxWaiTpiiEr
wccoA6K1AHDTet97RIt38bmNVeK/X6L0ZsuomKCkkjinORxP3of7wguDdd9AiAyvaJe3acyjhNlt
cCEAJiVrlA+a8jQOs5SD2K12xOKXEB7FQvuL1AMkD39sUB7YJGWllSBPC1DDCWPFJrJ6fxGoNxao
y6ZT69KKcw3UR4qXYGQGskc8WkxmMDBA6i+hugLsKOVvZi7HoaElqH9KgdI9iDOnH8zcCFPRQYYB
EDuUFi6P6QLkAWa0cZdJkh1n5yH8HQPJdv0zsU/oxgjlWJXQ96sxooaBnvPgSafs3nTT1o6C1Yl9
0cecDMcg05MBEwMtFfQIvpDsd1ox1KikWrh7elSGep8IIwMiaAsur2tA/vYvh8YiZP5kjkKloXKh
1FqxlI15IK2tJ5iIQVBfGJPivjdBAZMlz4sa8gA4LKeAeAAQkKB9QapDXUSZsUJ3LsOEUy7/Yw2/
y2bH+X6sKLc1QAoBm+A9dbGkjQX6Vt3/IyvRAOlNvfR1OVen2SMxIbyNJ8fkCS8ynyng6pGBqzQA
/qPRnW2t6JElDiGIAlcA6tdgkHejHz1rHnBpyQf221Lshsd/wPyiGMWURfDc4h1BHTOrq1dJBXDL
z6P4KColOnWy9IPzVVnxHJQDhIgIpxnv5MuvigHzMa1KgIuid+XcB/05d9GZmx/mxTH25k78mXF5
78lG0d65NUmdvHXq0T9LwB9LqMOIHAiE4z1SyC+9ZMdDv5GM7poxKuMTTLHp42ESghwkaeWu90Hn
gGEiHvKW2RPaLIp+U1ZlZy6TACodea8eZK/ZL6mrKvboDG4E+fPyufz3w/tg4MQBh7wJDrr15QWY
6uWSlQluRkjdWeHbUAu2VtxN0mtd/M2LGRq0ElxEAuEi3YCvjErukn5BsEyfW/XcaJyIz+z0bA1Q
d68qqHIXVZYVNAVYSxavs5VX61b/He7EoDgVd+HP5Gy4le9ed3/WTbM1S47gJqZUywBcXQ89n0pV
7ViZHjUQ8NZSxBt3ZnkheIVNkMlZOuG9ubTTTKKEEWCUetExfJPfO9NJAHIyg96eHf1Nu5Eelrfq
KfchhfOcvF5fIyuMbG1Tn7YqpKnRZ4zfL8JJmX5lBqcAxvt96htqM1KaqMCU5aAMXrXC7Ye36ytg
7BLE05ANWIqJ+XQaf5YaoaRCWQ8kZgBijDLY3zqEKKD5r5thLOTCDLVJ6Zi0vTXJpl9hDP6n0GPw
rJoF3sAZa/QdhRTQ6JPepoUazqUvTA2YI3pVDiFZNUINrnSL58RrDhDIDiAh5JI8uolt9Pz+F4NT
jBxka5t+kK4hKi1pXGQQrJR2pNW/QNV535xKr96rPEmO/yHtu5bkxpVtv4gR9OaVpqpY1d5LL4yR
1KIHvf36u9Bzj5qFximcrT3zqIjKTjAzkUizFvc8HYBqA3aQgt0xy4+x3GmZGilZmHSGK5stQHSu
L38xnmEA5Rm8jVjBlb9gSRW6Bstukev29bW+BnpM3KXZX5bB02Ijg52OKG15dqYKU/gojrpVfT21
AiV46QVCOLYCwWQmY02FarkJQm1SrLZUpAqah+lNZbrGz3/XbIfCK15Wz9w1xE2OopcVJ506k8pk
F3VC9GUoMXOpx93JydXE07rlKYmWxc2db5fPkNfOOBPGZBkyxcHWJWzakqviSfPXk+TJtWtdU0Yk
1VUP3ckWTmlwkuAzmUyaMS9qVUkjdm/BzBI6T8ajCRJkIOpmPhann4adObjLLUVIXQ6ibIBnM0Cg
AToM8EMRs1h1a3nWmwmN2G7SgriY7hQjfrh8pCIRjHbJWkg5cdAgsqfV1ZNn2xHYPS+jgUl+KsHE
qblUUjJGikyz3l16oOTV9Wsd2KBoNQ/RjSNIAT4AtphMbSuPdTRtWoYlNlfMLNKpKj/GpMf61Oyd
G+VGepG/6S68AOjH0U2fueZDRdzoRoRtxj1Ux0G+DRYFC32qc0+crTFOm7TIjzLWB4Bd7RLRAgEv
YmGf3qCz7wBs/4gFG1+3S9SfTCfOjgYm8Oyd1iz2TTdosRUiPa9FcO280S5gmn2KY5x8nusonR3A
4NE3p3bI9/OR0rjT1Z3L5si91TQVuHeKjCUpRWOyDDmSyjgr0BftAm1XBglmVXbxO6Y0M9nV/Sqk
uy2T7BbXc+ZGYHsTvud5V9v2D6DfdnOyaauSOZbR15YUV9k5uwxDMzey484BqCB3k6h7wHWPrTwm
amf9Arz2Fg6YXcUm8Dy0g+TZV93PPNRR5AOGjKBCKhTIfEutJ06qDsCaUO+dWxCGBeDswvLJm/7W
uq1XvBtPlz8p74KgoBMALQQfuMNiqcWSlKvo1wOtY7lJutklZVgWV50tXCPkPEGREf8RxE56SK1Z
VXqHLuB0zB9AhbonJ0pH0YEHOgkiz/Av68Vz8q04plBRJV0zTCAwApxmWd0DIiV9HfQoFSSTNDqy
0WwrhQkljdoPMmnmfz1PAf3f8n/arOYmD1s5jN9NtiT3VYFepnJboKdBNyfqzOuPWIIEygRmbI/a
Xfx6+QQFlvFx229crWoUcDNX6BSngN/NNBcQK0Cpu7Hz/5wHwjizDMbHKl0pFiR1qNcXnUuG91YO
yV+sdp7JYNwqHydsVhM5DS3tXV6OZbfLxt+NCarmYRJYHq/VeSaLyQvK3gIgjzMBLBu4mXs6xtld
z4gboPp76/w5iP9PGNBCG2FyBUXP80XJqvxY/4zBb/HyLwWr7QNQuPNXj6C73x1mIdMM1eaSCzAJ
xFRllarNBIUXcDePA/Z6KNTWhHG/1/nYv1DA63zn3GX7/9LDP+ZpN/Y5FVMGXA/0rIfqJOXv3frj
sv3zIgi2vQGYTAFDHZMxy0VJRr2sOkRG84Ho39f85+Xf51VD9K0AxiZNtUljrUuKcN4tAfGL22z3
FH1rUbuit1l6215n73YguGB4EWsrlDHOAXBJqARmdBjD2NFKGcWCEHOEiQ6PMcZlwEhYDZKqI5ke
U3ly7ebx8unxBQBEVdaB3w8qrPNEQLMrrSJrF4XaBIzOxkILQfR9aPBmLRtb9jrwzS20EFjYp7Je
jahfsxyWvWCKDnSPubs+0BKmflhOtqB6xFVIATEV5TPCZCX99405t8VsZuBGzI8a2pVyZHqlVghu
K26IAD8T5RLCbj0gfc5loCKRJnMNKAYVAC4v+hH95BPgH27KK+16/Q2eH494f9Edp6hLwJZSQQls
sONgZUyWVZ4AvaPV99K4w/5uYDpacNkaeH0euKkJRCnUSFVNZsy6iPNpmgEmh2pzekP5rvqT+TiD
7KpFJ9Y5XJbG/VQbYYztYVhdNfJ5jsI6VjCtZ0jgMU609W8MYiOFCayNbpY24ATzkBimG5HBlQcR
/ZpAETYnA2hGSopSSUJ7/h4pv5x5f/mgeCnE5qt8mbkFDP5i16YUZgPxBm3vLMAzMzK3jX7/d4KY
PCyR4qjsDQCK1XjO6U3mdsM9sJ69atxdFkSD/peY8PlRPtL3jZdiTKtX46rDlnZUuFHW7rTqValH
gYHx7tTtuTGxYIwdkColmhkCSWdM/UJ9TrTRtTBOqX+/rI/IAphLLsN9YFu9FYVSfiXrPxcRGLVI
E+aOy1C509BV60Ont3wCKLnJ9KzoYWxST61F+Iv8j4MaG6D68bxnS5Fz2kVoYABUueu1oB6To9wM
N5WR3F8+M64YHRUfGWR3oBFk3L+NOqVarSE/NshXl2xvq++zaFydd01jzRxNQRV5/5dtnAqsWkpv
AOkom07SdJUlP6rp1QF6XR+9NPLewSP7slLc4h1QlPGwxxQtTo9xIVVP07SuUQG1Etd4pMjomT+e
nCqQ3psrgL8Hw2sh6pbzTtLG7Q15YJYBIu35fbRYSm2D0VwKa6kE4tGpQc3AFnYi6eOI9dmtFMbG
zTlragdPQezn9m/mcdpX2KfSfX3eacdqNx2I4V0+S57RbwUyRo+SYJctEsmPK1Dza1s9RfNC3FZv
Ajvpr5q2FmQq3GNE0mAqdHQT9Onnx9gATBxsJUt67IxTR0DVaXSug9faZa1EUhit+syyK1MH+pFk
P9sYoxyyyXWU18tCuPUPDHGb6D+iqIp86FyXYSJrWhlrfszRJFFc/agH5DF9Ht263fWY49r3+/Uv
+p66jTIdPM2ygFvPaDZovUSMpEiOuXFSQXIgmQJwFvoDXyzQVAGgiFIxKo+MnY+9PThd24EGdMLE
Sam8986PytDulVz7Jjg/6qaXRDG20BbJotZV76DNQKfv0XYPU5AbUFAqsl/2l6Xxbg8MSvzRizk4
sAKmit6iRNANz2v+ZjgCR+IGJQwLo2GCWu1XGlOzQVVTHTAwqF87j90LHbEr9+RgmEAdpFwvVrg+
XlaJF3iBwEpp3hADFRatLK6qsR9IATzdMmiVm3y23QrxST4k5uuy3kiKaJKLa/EOcOwp9iquLRaf
tKzqtALwdwLgHnOvXJWgp3XNX92OlpLa/fQ6i8ydq6KhwAwxqAwSbCbSV4qhm7lD6BOQPtbzfQes
J3RnBEkMzzicjRjt3JOBtLyWS5FFh7xMm9e+1xcJMTfJEv/yF+Pm/ltBjHetRt6WyZhkx4Gc6pBW
TFGQLk7k9/h7vGn3IrhXXhwEsaGGFquOkXl2BiQpJ4yxL8guynlwVeCmD4cSGfplpfiH9ymEKV9G
etv1mYaQvozLYU7rQIpEuMn/y7l9ymDsgMwp0bpyyY6Is+aRAi6gakOrsukdBWouRaGdF5q2B8cY
RJGUJhCWsaqZXElYAaBlIjmcfkr7jMJq/k2/dSuNsYoRDPAZGQc6iDeGnenNiZsBlU+5nzCqU9zb
u/k5vlVE5TBepN9KZcLvUi+O0k898rb0uZ5/2dG13J4UY3fZOlSRDTKBdwWR/KoOALfp/RazwN70
WwMUau5aaBl8rIR6ZbhghdpZ3eGbcU8XU8EBVx/r/d8A9ukYSwKQM8ZEv9JjTVUiy3mRSCHFFdD8
+ZBeOfvMzYEcJ8pAuJXVrSwa2TavL7J0fVkQqO0cFmzfgpgcmLDzKXrq3fV+eotLNJopYLX+cPm8
/xdX+aMk+1Cu5mTEQwYwMtJB+UlNVwqMoKQ8OkBXEyI8c50fBKqgW8TdBwqtczWNvtHqeJ6iQ1T9
6o0j2guX1eH+PkYBwRaJORuTRZWSUGHqWgfaRN3DkN5kpn/597lOYIN2HHzABuXoOf/7s0abSFVO
YBtZr438weqfzf5Nsl8uS6GZIJvpOJ9S2GJWukpWUWC8ODSs3isd4nW5sivq3rOJHWp686YrRBSW
uX63kcmE5dQZkqSo6iQ0plOFlYKqCfVMND3OzXq2mjGB2ZDUWTXXwgmX/QiOqjJo3lFC1X0YnL4r
d+lt9vw3xXQ8MzEJADolBe/a808WjX1SOBlIlqf+uR7csXy//LG4JgdoVvT/KC0wW6xvhrXTkgWv
S9MGMRRmXFNBSOTHho0E5tMQo9LWak5BoXxlOG5+A64rr7gF6UcoPTv32QPFK81vRZGBb+qfejHn
1hm2Ki0JgO4q9IPNW11uXLm4XRLB3cm1dbo8B/Z3zFmxGKwaRjRsTA9loZLIe/Q2b6pSujUw054W
ne8oJd4UzT+Xv9hHtYTxL+zU4j/UiTFc/oGGuwm26zgPemWXRljmB0lbXFsOFQ3RFSt6c7y6K1Am
1duy2Sv9r3gNzQKRMO9RD/m+onmcKIobSe8GaQGa+tOwRlefJ6+unu3urRpeo+R5rsmhig1fX3dF
LBq/46S4Z387cw0js7fqWjakUN1/9KOwlENX30VoHhyrPhNDrWNzRGoVWWQd2iZU5uabLt+i6fz7
8lfg3TwGmhwoAyFTxxOIeQ9rPUoySgHHzPp9Frly0HnpvfyNVHf0dVB4IkgU7smBm4EuZaC2pTFu
ZJfNUJFUiQ5d+TsaUaqtR0/uAY9ghVaduHateZ0k6EnxOmEGZuIweYxakGKxkEGd1XQI4iOGgux9
84/ig00WU0jrfQnIHSxPtJgbN3egd/Sme8HxcsA0ziQz/ts74PwusyU+rp3jYim+0n2r2Nmt7HXa
yzoemmGvqSJ1aaL7xbM26jKJsBkZs5NXKjqXJdadMAsBVHutCnS3L9zW7T0pNH5d1pNzb52pSQ15
Y6jRkNZqQtPSVdolw7sze0QS1AK4IgBfjiYPoDSw+3IuAlWHsrA7koSqPj42HbZ71/ZKSv8GCQJz
VX/ksMOtMdA0VNJhzdZw26ulcK0dZmrB6qR4UuHmO2F+y/VxNIEVB5wOIJpjfNyWbD2zigXUm2tI
Qh0z//pdJ7kFdnreyrvYA8CkN3+7/Lm4TriRaZ2fpZXLDRxNXgDYj5GjUw8EJiVQTyLduKphD84B
qY0FYgDG19VijRpHSzEUkcL2etVzRMTnvHE/1FE+RTD+BQRzeyAEa9/6HuWoY3ror/Aa87LbdP+g
hubjxyT0Dky0/nJSD9NBVPzl3M8GHcJGJAOolcXmHYCbz7ulR95RLQdVDud0V5DUBev75Q/2cVRf
XHojhznKEgQ6+mykwFspgwx4y4pXdTuiXdnzcexu9P4tMq+r8W+8eiOUPVyrLokuJSkoEH+1Zgfq
g2q3ZoI2JNevkQKAyVymi+1MsIpzxV4WbUAXvC3c2vqVxKOvJIJaES/lxXf6lMIEKBvlocLAtOtB
Os278qEMpMpXbnS3CisfOS+AyIVVX4XnZXgAATcKyzWYK2c0w6VbK2aq2ejvp41notJc7Mrnondj
8JpY+y5EXSKUMQjbezCeh8sWw/O9rXBGYZl0sRIBJuWozL2HTMXvaoFN0iDBmuRWApMDSfnU6bHT
aSHAzwHsWsseWCbvstlKPEvqPCWzRatsnCyVbj3+OVAmVDpyZyQ9cNWPA9CKO+m9J3sl8xXnkVi7
qfUuHyCvborVKBD66qiqY2SAOcGYVNjtXLr0GF0DczJYT7mHfDSsXcDUBYUnWr/mPTAwDETdDfNA
IA9mgrJUjGAHIxrGhu/TBzlYroFRNf/IPeklf9LAnSFhp+i+eBZN8PMOdSuWSQB1ByDnTqkMobke
sNOxl+fcq+pDLaPG2XpSLWpe8SKmibo36sJYhdTZDU9TsddYXkD3kJIT8KfR5B48FCJ33Sq6ynmR
ZSuJCV/ZJAHFETCeR52cxr5z1+SwqOFlK+E5AQpTDv5HOovRl/ObtG+1MkntDu9O6TXKT6VzO9TB
avmSKKnjKrMRxHwmremVWKM9ODP/PQ+xq5R7S3Rfc00e7RYAweCFjruTcemusiPwgtToPBsofemY
v5Yc/6d62yFK0l35UkTozH1+bCUyLq0bq7OaCZ4fdI2JtpOAAhxEBwrl5IQi2AFeTDQ1FV8JhLv6
lw2wXk4wlW+tuKy7wsOTwNXy4LI5cI17I4ExORCcTCt2cSGht7xRC0lKXEDwHiLRcrtIFeZuMZ1h
QCgp57AB1beqSt/qshJczCJdmPinRHqzJq2eHBVUz4vdaN4TcuzJ7vKJ8S7J7TdhTA7dN0stAX0G
2FjzCDMAiwUuxqNos4CHfoo5u89vzxja0PamMtEXinGL+Wa3wApPf6X4eTAelL1yNK6de7DFBuS5
+SH9VWH5TDoTJuQijYFdhF6Vvm/D8bHbt7eJ7SITCOeguav89bp8nFwhOBE3aGyUZoJGi/lVkiKw
IjsN9PlaNnLXSVPRRcl7426Pln7izeOvke1VymcnO5b5a5EWxzS/MYZ/mvE+j31VK/0IEMqDoOPN
GzXcnii754Ma0GAg8pJwOCZPJhJ/JP2goO929uOQupQuofBEFBp8I8IzDfHDNrAoyJzn2OvEIjKQ
ZCU0e1I32oN+da961Jwi3/JSTDm50nX+lBwo8HHsryKtaZrP5lyYgdDpLj8gwdhl/lGSFmUZ1+hA
myEQHlrgOaYdicIbBJ+V6vJFFJB6MVupYTOSfW/r/QDQrlK1w0wmT3kU+WYCrAJNT93CqF7mpvdL
tRZVLmh8vCCUfXwrrZPF1gr0Wv2aPk27/XzQffvxX5IZ0duNf/kAgQQzLdiwQ1Xh3HA7q4qXuExQ
+wIXquk1+zXz6qC4oUxloCQQZXjcgLoRx7zh2tqoJJKuQG0x3mJQXCVPS7IvRWk5/xLfiGHuIF1p
y25Jy+SIhyjlUVzBtSo/DjvlqIIsrPBEm+HcIAOTtHRg1Olf5thjSxlIHnXoXJWxN5JiF+mTh214
wdXKvfE2YpgAjqkCG7ttmR4ObV64thGF+boKnjQiGUyYzmq1G1oVy4NzjpGQNLubQIt7+b7jGJ0J
Ziqwu8kgv0YgYa5V8L3XlU0XSqtg/mj1Jb4VAKxw8Su8Qv/CxiFOx2g0slRA4bCDy03Z6/kUtTEW
zPAIpa3Fcq8+2bf9C7AR9yJI368HeC6NCZDqao4tGUzrgGkbd43eikKQb3MF0J6frmg2wEYYH3Ka
PsKck4X+dw0cWKN2C1EKJ5LAuE+rKCvmxxo8w+zHCdxwcy1YURUJYFI3lErzAsv76PFZD4v6Uhb3
Agv7ekngI2zOiP4Bm/s4ydMWsPLQIAPyb6oG7bA3lz1GgDynwxLldKcrhjdIJ1207CvSjMnltHRo
7KRTo4PiHHvALda5ICXl3PrnqjFBgCyyVMot7gfyNiSevbfA2JrmgbViC3wMDA/TMj/I3hBcuyK9
mLCAmarGwhKZCQ4KVyoUt8pEYx30F87vvXO9GL+RbG1Ui9mQDvksR6M71qYeeSlBAWdHlmiejpmF
wUUP1KRaKjBHfkBCYEUAVXHZy4zBK+ZSEkOdpEP6IgNQpEEepX5zrruwCFLffLhsnF+zCii6EcYY
fzbnfeUYDYx/1Pw6V9x1aV3NSP1eqQJS751UZDLcj7eRyHiDA3Y+244GdGBusT0GqFaFDh4fpGet
3Cc3mOMGuLMqGA4SyWQdQSvQt5ta7D30D/iWbpcp7uVz5Nzy5wfJeIIe26mcgl3pqF5jRgdhPb8e
MnduPW2/gEJuOqyil5ro0zFekET5mqpUKXW0UCGKMa6tPWMH3m2H+no1FxBatr8FWooOkvGL1Bq1
bDILOp9JQtjmnvSYXZSxBotlon10I/0SAQh8zWbOz5V5zCRNl+LexkSoVV3PAFFXfimVyOO4AfrT
JNlpn7yU5gaKFUfshi7LPkLjR3tW01dgMCR67VltDEDwW0PdCU5ToBt7eZpZNVdzDHgkUHCAHQi9
rTdKxGHfRVeNn5APXEl0UgQuTy3xS2zbaMvElwyzTWrRzulRWe9yUICZmByfQKRcojkvUFBgLh9O
s7n51rJKJNDXlmHzO7uTr9Pva+l2P2MQGACZNfWHk/6w/rosU3Sm9E/aiIwLLcvMZY7D2vhZl/eZ
ormLJEwaRYoxAaUlaZ10SQeO4wB40w9ruB6yV/W2uFH9/DH27zVBmiX6ZvTfN1pliuV0jWYnIYrt
o309RA8zrp8R4M2XT49T9D6/+Bh3a9SpBqs3arTm9/KFjlIku9ZypQejdKPd/MFwNg9+80M0hs0Z
CTgTzL792qEta6cFtGpxhcY85r6f8mf9qUIZ0ptB7ngAZjjoRjP3P38tnctlElgjsiJdy/HmVKbH
VfJJ8VsWJYDcQP2Z/330TDcfbyqHEsWDUgpJ25yIDsIbUh5KcBmASe6xd2oPHMS+4DtyQ9pGJnOv
Y5OwXGN11EPM+rYYmoyD3JuxIoBHTRII69Rcp9tIY5wuj+IM/LBOipH2CN27GzkokbdID9FVAbQV
GdUXOh4qDC80Un2JZBuxjBdGhRxnGmnij2I1XX9HIuFq15RWGBQRgmgt0pFxwWaWMR01J3M4VTex
nQVqO7uRCA6EG1c2GjF3eqdrY9mVZA5r51qZfrbTQWAXtIRy6ciYC9yR86bAexCvXbvcVet3q3od
8eBtbX+ND6qDsLI3RFwKIqWYmKKWpoMxI5wcKb5b+n5RBc8BTjP5zIfZPcDYmCSZDKCDb4FpVD9Z
u/SYeqY7BvNL7NE+iWgwWeDR7NAUSXHBaD1edF2C3gIpzfiqXrNXI9YeaktqvSGx7ufZ/ot97nNF
matbyovaLqaCfIClNuiaRz7wp69nT/FkFMuTYDjkr5cthvsSwmoldmRQZ/0yyCkrCwHwZJuFRV65
Tn+fZ0A3lJ8aQMzZtUAW18U2sphY3JYKaOQAf3lMUIyXmzvHIK4OPNjLGnFmN3CKGzHMKTZFm8xx
g6qSvu9DYMV4jmfsnSNwVQ4ishKu6WMIlo7ZWqj6MEGjtZLMMlsCavDWn1IUlXqRNtwzA/4wit/o
4WJS6jwzsIx6bDGigRZhP3i15I264UmiHjFfyJ8n6cflvbnBtEHtNaOpAINq3ElL2HSnchFEJnoS
XwLTJitlAlPsjCnpWqU84k1PjLDJT0Nyo4u4P/lSQHqBhAnlyY89i40i6bSoxZJ2BM31MJW7Q679
rNU3Uml7gY1x3cb5FMR8+C7XlEyPVqxoglM8f6GrbIqb7QD2sXirjG2Nj/fSg3kjP1yWLNKQ/mEb
DUt0+NMm77Fdhg3yXDa8aNRv1XneETt6+e9EMZ+sBw5fodvYBpRGNRhN/ZCu5s5oCtex1OCyKH6h
aXOezB0imZ3SlLOMdmHvqS0Q/xLQyhCEvdrVXdvVvCJwXvKdaOCXs3iDWPEpl71aDDJktaFJStjv
1p2RuhSl2jkh13C76/HQu8Z9uu/d8gOpOvdlv99TtJ/63XkSHABN2L76xx+DYq+cobQmu5PaFGOQ
i2cWLgXN130JbVLNq3yyT3/8lwKZKIlVyVqdR1XCE2e8AhbKEfiKv0bgT9HJ3Okg3KTixRhVljG0
h51cDPgw1jQTROy1guEW2QRKRhL/QxbM0xWToKclksNYEli829hpMVOhqpVbDIgx1+m8Exwez/03
yrAbN6ve51aXzVgk/TnutDfpNB2je+UjQy09DbZa7ukxFp4I3o3rKMDIAYYdbAVBjgk8UytbVT1j
4FH/biZe/dShoJD4qad9X73ChKMAtdoTtRm4GdhWKhN1SBlRYCOgylF9G9tbAlgMJkea2Ce/i39o
VQ8P8cuHzP+Qn5oyBgNf6LN50TBEXt2rmIqYbxMRPQ63qrfVizEWkC9FtmShPDp5UzBfEZQqKUFr
49M3RnzbCWxTJI/dcTLysqnHBQtv7W4E6x1d7VPDOqDANiXeNCJgG+5zf6MfO/xlKbYdYxofK5pA
mSM+Gm0h1dBB29Xak0A+kXvxu42XFG2FMpGls4fJAlKHFI5W5FdApu2Lh8umQT8LGyy3EpjXr55J
sSGj53Ks7HjAXgo4t80hsKXpMCbY4VUxkTBp9l0byW+XBYscge0mOnGSSd04SsAlmgEDDbBTxcvf
KYak/Cb7497JAOsjiDbUpS9pSx1lc+VX2Lfu+3xEiTTWXWSD3rxeqWbkLnUfCNTj3ULbg2WiS1/F
Th91iQWU6ylA7KS4u1EYX1Vhs1NMb3kVksSLJDKRpZoUNS01TQqdw7yjBSkMdgSA+UV/FosTwlVM
oQcyUaWsx8YiE5gF8FANFODVlx7ud4wFZYfUn1xZ0A7h+4KF2T5ceiaw0M+/XacbQ5MraRxOZu12
EnA8RIQCAglsYa3RpR4AEasRmnMoq49iJBl+HP6jgsq82uKyKFYlkstjaXdeK/srFgtWEY+hSAgT
M+JpVMzJIsWxq3MXbGz+ZGWgTxY97Pmu9KkLEzji0pjWosBDpyrenerWqV8NLGFWsajjwLfqTzn0
o21cdu6sUV8yZHOTR9HiaeUqQe1qBDuHBtxGEXMMNx5i2+rfuWnzC3J1Edmg45ucsDQLHyw8vmI0
D+MAUH9TT9x2dUK9Lr2sdnr/csDgfraNYMabprGXMHEP24jR3ZDSybW0JyMTRSVesZPSWPyPeowT
YbBjVtLWSEOnyHQvn2MldTW1/S1JVbnrZDnyimjpPGC4/R6JI/steJ1duc1FCBjc1i3Gs0wDeEoG
sMGYP0SC7Uz6DHwji1ZdCZrhmFF/0vYfKwWn/3xSnDLy/JHGtq1SPLeA/FM6odnXvpUE+XSd91gX
7N8wUyBFh8ufkoMFfS6O8XMCPNXBkpriaOeAmtF2leXHDwmetfMBsAPFKb+y3S5y7Te8gYQVtw9l
vlxyG2WZADAOeam2k5mG0ehnzr2k3aXWriu1vdXczdHLkj+Dhcm9rDLXbehwIabRQFJhM3ePoyVO
vGbtEJaNp8aY1JqBiJvXPril/XLAiisu2DUWNZe4b4eNVMZnnLXp6rYHcQCIRariFRy3qv3e2QdQ
cwn0o7/09Uw/9WPM1V4k0BbICKqRfUPM70R5mvRXVbtrpbsKBPGXD5NvP59eyk6IGk4ySmXTxkAq
Uo/1k3OK781vmBSR/gF9u5e52ffyVb4nuYtdDkFezQ9DABwDEiZddmeOFBvweakpKJL1Rr0fl19z
Lx1NknuXNRRJYY4zAbTiMkQdAT9s7upx5jbzoyNaz+JaB8VO+1cVtiARKVW7KGmJGwrVZ/tFtb1e
zt3GeLfrRKAPN3PYiGIcXh1sUKb0bXJco6Nkfst0Qe7Dz7U2Ahifnklmd6nlxOG4mwLVIz767Rjb
HXZlSLCKJZr3FOnDXO5AAltJ0U2YvlafFvVGqQV5OD/53+jD3OpEIfCoBECBReXGACTo3OGZpo/K
vXU/hB/panjZ5LgqUdQqbHPqzpdFanNOMPihIio2UqArjTsDzeyyBK5RbyQw32hRul6eFBnRKO3c
ZHyPilttKgWWxn+HbqQwnyaKHFIW00COEcW0WQJjV9/Or/EzwoP8uH60nYmBeQFRtVSkHfPFOi2q
dLOx8f6VMCeALZRRv7ZL4aAH/fO/BFpUXrG+ZmNpjF1dK0B9aDj1EoVNsO4Uv9ihqWGGo4f2Bpb6
nTvr6fJH45uFDcgjAxAf2M8+Ty8tewbpaiZh/9V8KKqbNt9f/n3+sX3+PvO5DKUGyG+DSKfPAcC4
3Gl+Jcn7ZRkiHZhP0ztWFg+kGcLE+KVo10JuWs46KPIZkNbTRW8bsBeMgCmht7syFR8sGup7+V3p
3ejOugH+Aehjsvt1duOdiaaa5SdHYcuc+9LYSKdHvHkBDMk6Ol3cjHhJo7BcuTowjEuki4O/+GNQ
3tGW+eQKx4+5lrgRyzzgTbPrU1XtE9CxLAFe7xhTM27AIhnQDY3qhwgMWqQlk0HJqaq0WT6RI/lZ
5hjeyOurLI+DxoxFsZea9BcX2yjGXPFVl8UtauTVBw5iesrvpQCjaa7i2af6WpToc21zI4y56ecZ
IDDaaGO/xGyvirzejXEiuBwFItjk3oqlPmnkxgmV+lpJn+a/cmGsvmGxFWDqwLY7t7++lLLemPX4
KBdYLK1DKzHRtwku+zA3TmyEMHFibpx5GeshDuP1OrevgN2EKH5ZBP+cPvWg/77xI5Io8xqtJjZU
kJw7Dpq4icC0REownoryhqXpMeblxrUZcjfpu/gf1ciavaYJMegFGTlb/5W0Omm0tR5C25p8szjq
9ZWevPRj7Wvdi+G8Xz47biccGKj/88Bhy79639hSaSxx2BntbqqaQ0G3xvts3xjtjeJMQRsZ+zSR
A6XqDpNqCbIX/nt5Yx9MNCrGMalMQy9RBpl95EvoVUQ+yCF3/5ciCD8920hjgtFSpK2kNmgxT5L9
2I/T0ZCbkxypvrXGLiaSH5xi2TmzGSp28WpMyh43xEFPiI8V7G+XT54GiK/R6tNqmWil5VKm2wTb
w203H4sceybzuEujW2Po3V6VA63sXGUa3ctS+Qn35gSYuJVKGSlsA+2F9XbeUVqZ8YCSUzD46g73
ze6vChSf4tgYZpdm101SY4SOc92sKMCQ+2jKPLKoHlKiIBaTDvHvmz/nyk7UOlG5DhXw4I/4ktEe
xeJQab3pznT1MH0aAHoK1LjTeis9XT5Y7qNsoygTTKNISRfDrLNjrj3J7c9GMd103M/rfp7+JvPa
SGIiqq0v3VhUcgr8MdtNhpsaUa+1BeVJbhTaCGFiquPMmUJkIwlX82c5HOLSAdbenTSovgmOv0Hg
C/woBFAHCksDtDN2KMPWiriRqgHYoP+/GApCwQMFAlkOZnD5Q/HLSBtZTMQBD2iTtwYA/dryVqu/
WYAhsE3JV/WgrMJoIq6TH+TmPweqp6nmp4ZM5JG1JlZXHTxHffM0tqprzE9K+leW8SmDCSkySq1Z
g+5PCAK8Q4b9UKPtX2RHVIjn3rcG6o4A2EF78CPIbu7beM1H2Uny+Lj0qZdVR60TwURwnck0FQvE
3IDpZnvnS1LFTVPRSl96kAa8CFWvaXRXzZ5zfDeBPXDz4Y0wpsah1J0W50mfH4ejuVcD5WD7etj5
GD/zQfIRivjsuKe3EccECjtBnbpvFxAiy0+K9SPLhQja3GxlI4EJEAoKEAkZCZgBf8YNXa+hs9QR
Wq2ulbv5ldW6MzCSY18TteP5l8tGMhM1Rkm1gcEXgTyscOXFbW7yY+TXh+7NAhpjs8tvRV0NfvqA
HUrMAGCUS2VnHUpzTKtqzrNwkUcL1ehiLvdrh4m7q7KPsmdtaFviNsPinErVzK+nOLEaV9MnebpB
LrA+N0WlL3+TLaI2Z2FsCBw4BnPFOtOqKhgVBv3N+LoUPxobdGoCESr9jS/Zw6cMk9mTliK7lQqs
VgCZPwYbYlsOhqvUijp4+lJnpVeAj8D27NRWfurgyHjTVEU33d4apKDDPs1+bto0cnPdijvXAIIx
UOjitbwyhzjTXXnWiOOqZOzK3RpjSdqnVgv49SUxnqW2s566vsGgl2IlA+DlSqK6/4+072qOW1e6
/UWsYg6vDMPhKMuWLPmFZTmAOedf/y3I52xzINzB3T6PLlepB2Cj0ehevdai953kJmmrvHWjNSqe
kdhm7V8+qlzHtikZpgLGQFtm4lvcNsZgSBaJOuN7X72VzpNq3l02wd3XnQnm22nLgAk/xwZrnh7f
69KPfq0Mty7qq1gpQD+s5EFWjoFpxYK8TLA0Nk+q58EeoCidnYgaxr0OlOipEdJCcEPPn8WxqVGr
xlM1Qnk+GlYHPb+8UMImk5rj5S0ULYUJcOsAGKc6bmj4qfkh16yDnNdgZ/j35IO4UHeLYaKcoa7Q
4FbQp11HFfNZqjvVP5VB4A7cNGhnhAloVplVRmeOCmSfShd87G7R3pdZMBVHkt+ktWBGkZu67qzR
nd1drKM6OdO84CYqpKdcu00h3UxAW57/vPyB+KXWnR0mA0ohh6FI5qQA17cGww8NbZjEB582MOTj
XRLUPpit/m7sff/BmAwoSwtnVNOtQo63+PPteJOAm53i1uOrQVieETkhEyoyM6lVC3Ot0VQcMvVb
tQTWXzng7uXM+HkCuaZJa1U1Spwb3e59kjeePv57+mnwnMky5O5AsKlCme7cJyxJyQ1SKNDb0A9t
EdiYbai8y/7Ac7u9CdYdJC1LJwmsccl8pRl3cnK/QtW0ESSnIivM559zuTLTYpwi0r3l2zcNwgNr
brtQcROEUpEh5tPn5Wh185aSUz7W3oQXS67/NOzEXzXBceUCLTX0hSHsbFuyyd5HWZkns5SpMdgE
zQdJeZ/5LcPS8Iwbm6CgSuVK1tgTzcNyk569XeaS6rtyqWYTole49CkdfhxZvTuctNB23zlzhYrr
vItjZ5C9nSZHHYbORt8/w8QvkCoJVGE9qtxtQrmbcv95Sev+3TIp65kOrSjDYoncRmubKq2FIBaI
RH+TviqPyoN8yI7FqQhLQYOY+wbVduYYv2nK1Uy3ZSxOyyG7p5Ii0hMVfqRs/6L52/dpCTZ929ti
vuCcIoGqFHvAuNLg0yq8M7igWp6udJ/C2ihMcLgpE9eJRAUZbglsZ5rtHmdy1lSQ0YTadHVFCYsS
33gcIcgMcE44fF0CKhqUv12OMLysam+TeWKRpUf2vVVypCoPxviirbf1CpZNY/XT8dZsXrW/oYfY
G2Ri8yJvnbxugAzqSTv73TI6odrV9vHysvgHUQFYHZh1CMvLTBaez5M1dSXOBe1ea34aYLgZ6pDA
x8vHLBQyV9Nt+ug1f8wx26g7ZZXVNs1/wcxH9WPJQ3HVX1f4Yn/TtdF2K2M2cMykgaCdUpw2W0UT
RVNB2a4v302t/EGSdA0ubyQ3ZO+sMbmcaWdruerI5Sr9UYKU5+yrBiY8mm//mxkmm5NWyiRDZ5ji
7noy7hojDRzzCiNnh8t2eMnHfvOYOztZ+yrPVqCbiVP/3DqgASpZA4HADFDwZUu8QsneEt3YXcao
jpO2ZH2endKpdI31WiNhr2O6t3qRs1Zwr3IvAfRKoVqFljIoWM9ttXWTQdyuNqNeeSiG+1nyL6+F
u2u7v8/ExCaTJ2eQakyZzEodJYv0PW+M9mlWFl3wffjn9o8pVvHLsfJp3OqCnOaT8mIdoDwHtHuD
mgUEI8hB1J/i5tsaUjdQ+SPPwu6d7xymTMAd02HitvNl5L6Jl0Peo7uSniVQxVEt9+pGee3/Zixw
b5VJuDQwyKpO1Y9R1+ONlEPgYwXfaiLwCv5X+7M2xissyVkmbQPecawyV9UUN9eC6fGyZ9D9+RD3
dvvHeAaGoZMCpLjkVDQPg3SzdSB1RSVLxHxAf+q5GXA0mVSI2ZAVoN6YmJfVRTckxAIXB5DzJJbd
YU3BmHVP2Q6S2Y+375eX9XHrqD0HNNQ65JRUjdm6botBOmJMYAxMpGPRgUelM80nCHMMggT/4/UL
QxbgiwYIVmWNVXrR+sEpydqQU0+aB8xd+PXUoPw3WFBYJMTV2vqqBPtZp4lkbbgrhKCE6qimCZkH
5sNNILxO59bEuOjWB7Xej+6Smy7EJr7+xU7+scMC3CsrGx0JOhMITZGJWlYDUnRR2+WjE2ITQaUH
Znu0yhWH8Y5qQfMCQigm+tdvUx3ZAOqbk5eJCC05NdRzO8xduCIuLaTYtqh7kT0KFIrvmyuw67nJ
leyCZl7wLPsY1c/NMXdi15ojKk8zapTObT7iFSOItTzfg5ijLINgj/Z2mBQpNesWytkNCmrr4NWd
c63gpjIbUOQHcWZ6RhxoIrIBntftTTJpUj/lRm5IxhbFSWKFU6O3bqI6+c0wlq1gdZwnIObId8tj
vMJamqHMRjSMyfMCsmTt2Mmuft8E6p0BGH8TgnINKY3IKs8XTRnKFJBsUVD9ZlY4d8Ra13raIvnr
BsCa9i5VX4dqZD2ltSvj3x6I18B2Kmpe8Lf2j2FmuUktxUbuIGRlSudawJyvRtg3ny6fZs71TDf1
jxXmCGj2TIyK6DakfJpr69CGtm/dlLgps0A8iiZaEnMAkHp2c1viABDjRV/8Kv/V5oIqIvdzIfAC
ZAweb6AZzu//Rm5MzLYq6CUVHukSd8wADrXCznm+vHG8s0ybZjbeI7j5WZaZpgGQlljlGI22ZASr
OVaB02WWe9kKB8WNz7Mzw3weI066datwvpZDE8mPRWQcurvM765Sbwq62xRUCpqHZ7MQTMD9VDvD
7D7GStnHyQR52w4TQMRyZ+kk1JXnPJDPl0d/xS6n7qS8M6sBVR28ECKaq4HWHYBkI6SSipAZCEX5
oWhZ1H12BqcYoymprliRbnlK/nmRQ6UTXJDcW2X/zZhkMJHVtgWDagx9ueqaTpU2smv6eK5qIcWf
9jL2U+AnIm9k0pu6r+Ua7SWoRG7mHNjtUiDlaEW1Ke7mQbdDsUCAIVusVok5JnXWLRPA8Gh0psn3
lYSJiDJHZIPxu14rlHVcMGA8Zr2rpt6iymAU8wTHirtfu5Uwfgd22iGt5x64zO+TP0TFofsCUdv6
ejotAQVD2QH0XgQ26VFlU15zZ5NxPSCgmrpRMUDdn5rrLtKOMSRYlAeAZeAUxBeW9ET2GDfcmm6R
ydzPUfoMKuT6VjtStH+auuvLFlDJFxHJPN/xdytkvFBelrVtW1SDqdsrnzNfQpEerQ4aoSqveBLR
N/HDB4UtOMATo3TJOItBaqdMzSQ+Gi60nT+tXhyiQnvveGvhYWQcJWHRGrnuqYH7HA0xYL3ZMnRj
xbKREgB64/VGUb4Z202ji/iV6MX+wVF2NphMHsrtxFkTWlADW37hF3ey5GZfyojWmzUJUjMCz+Sm
jX/ssRXneOuSctqWJJLBI5+eIM/znk4JZ4u5hw66bJCi08E6wb75LAwKTk2+vU+0Ge74jHroQa68
enZb/zfPhTJ7wqkX6uYfdhOyKrptAXqrWIyP9MaCpvoK1jLzRrqbIuUKVO6ftStIwx06QPGSI4SK
D0bmCvWYucuF7j0aStDHskwmxsBrJ9IqCu3BbYcZI20BlNT8PGq+VbeUtUQSZozcpe4sMhFGlcg6
piUl1szk67XSQgNdZ6XOD12vuRnR/b+JaDt7TIRRLQwsqaYFUHNo3dEomvj6DzpOZB6ywBHT/3Mj
2s4eE18MsONPK8mnaPTG4DcnjR1VR/kg+7gkjkp0eX3cs26D/t80NDyodfpzdrmCvdh6g6pfcXKc
u2L9bhhXM2a/LtvgO8kfG4x3Dn0ur1K6FCfTfJnat1pEhkg/+Qfv362BccLa1sbS6TFxk9pWkK2P
jgyKkBWiBoKOjmgdjOsRdByrssHlJoHYuMofVjStLu8UB0uIXHG3FMbbSkPDuJfmrFGz3Y7xdm3b
2YOZWYFROcdESVzlRo91zxh0wScSuQHjdWrjGEVVEHKqnetC+rIMvhEfLq+Na8JRLYAxZQQKdqbf
kFMANTtcnE7VutJ6tyTgMha1nvm35c4KvXd2/gzJdr1QEvgaBX72t2PYoyGFamzhKh59783gh728
Lu7NsrPInCB1LjNCqniM8i4NzM5PVMkrtUdF/2Un9fWwgbxc5CX0Of7B4XcmmQOlKXFsF9K84fIk
R8o2l+OJRCu/yUmUfoi+GnO20pR0KkZQt8ievznaUQNtuLANxT1Xu+Uw50pPl0pV6TdrgwUQa+hj
eqVnPKZgLgDJvLdeiVqzokUxp0xeZ4VI24Qp1NHrVMwGq/6UCDVzuGFptyzmTNl5nMyGAStlAh0i
Sq5FbtLZUyuw/ZiYQGxcyuHdUdpPgYNw70gHeTgSAgV4V8Y/zDRNSmXGnTWp5ZM2FF42GqjhzIXm
zjWQWlDR9i8fAroW1iOBWDAUsBICx2sza81yo5vUVktO+SS5RJXs45JskASCDni2roe6xxCCU42/
/jerTBLZkbpS11Kdok5uwqX+sjY/7G128/igKxg+sATSIZy+i4Nn4T+rZEdpTHtbpGJIHLw2uhTS
saim+iSorsqf1m0DhiqQsoOUKhMyFbzXmy9sLztUs201aTJ46smA3IvqJV4fDlfFVfUmPXeBcaJK
RNkNQb3fJ7cAAh8vbzMvwu2XzcTUctGTqTZicqJK2NoxD+fD/48SNrdMt7fDRFKrpbzJlEU8XUF1
UQYJaKPkSP8EsmYUf4TjkrwoujfHnJJ1VVt5ahVgP0APvfmKSwI9mg/6ITuJiuL8peFmV4ErBlMk
K9FSxXU9AR5ZnMjz8E7CJT02VxWFSHShFYm4CbiPVGtnjjmOcyVvs93GdpSDFA4KGtlhuALndvuy
vkghqv5+++Wyi/CPxs4icxSbDQwxlTRPkLxZgTR1FSrCUPjL0fxhfDXvrJN9mELx9cSLdLuFss+6
XkuVbCrRLVTnr4XyiKQsUU9beyB6dHmBIkNMhVyNwcTajyDEGuvOszEWH5u2G8+KP6rgRflx2Ri3
IrpfFnPitLJuqt6JcwxVgeRmiPKTVbpdE4yvPfA8zol+wikD/zUtcYjoebk51N46cw4hl1XOKQD/
eNTVz40TUlGG2G/96rlPfo8RCyuxIv95/027vG221FwvgIk+FVH3WT9193mQP+WeeafcpmDKGryy
cq3ZTf495A4h/Y/fvvdjdnZrs690SHNXUdm5/XP1ivaldVWH1dv2kH2zXVt1qW6f9ir4wDS2fAjo
O7NsyrNWtbwtSvmf8sfcuhte69bteIBY4GGpvSK0RE5FO2MfbKoyCjqqY2u6xqRyCmZsEgi+AceI
YbkchEL6cZQGb5lrt8OYuHG9QctvSV3BUrknZ2eWWWo1gJxPkdCsmA7qCZwSxqEPpSAeMUu9edlR
vioP5gvl5vj3jAX4tKpmIhGyIMb1fsh2n1bKCkcZpTU5keoWwpDAp//reepzA2zMs3SpbbfZirTm
YWnfOtGoMy+B3C2A7UID4pGm6gh9rU5W/AkdzzRIBtNPFEE7idt03BtiglvmJAaGMJBe/CbEU47O
LaQnXpVwei8UO9cqcUVNCg5Xwtnusc0lsC+16WoqE6IMYhz5RpsI+qt+ZwV5+N1YKYBwCqAKCJFY
vQhETwD+jYxxM4qBNmXFYtzS2bIS9NeALXa+HdK2uOStr7+bF3Hwd674xxg9I3tX7J02H2MkqqT9
XmyPXfIgOGTcXGa3GubCV1oUeMoevDo0QawfobWBTCY5mlfiAhx/53TUGQF4Ank7O/VROQSRJF6n
KH9WDtZhO+Zef7DQ9qHIVhG8lBsod8aYm7Av46aYVOxcAS1fvX5YRDcA1wDIOoAkUGRDZ/s9hWxg
giUvlmjMvmQjce1JECV4j01rZ4D+gN23N5SxGFNUPzDWqLgNaF61xjNHgRHuKihfj+LYuoZ5pnMj
WqGSeut06MEpCZ60NjTz/Msuxg1GOwvMh8hspCSKkSenWX2w8soj49FSrv8upu7MMLmHUfVaV9C+
YrLdm+oXuQsvL0O0UczXkMG3oFcpIJtg1bqPl/ZhyozgsgnuB98tgblniaUD22PMKEdmyB7U2htJ
6bW1iDhVtBImgGVau9m2JGkRVKHHfHM16cfldXAA7IjQtu1YDlglZYuVCk+cuU26Ii2B0qc9JwxC
huO16jYeCgp/UbGAARsk+pDuxnDKuf+SpbRqqcP4YbZ+Kkjq9aCvMdYYqmpf40UEDH0vNX7IhHbW
GF8GtMsAKkpdI/OGPC6OO1wnmGhtBtf21U/bY++XL6NPO5b1l+KmPEi+CA3NfaDZMvISzbRkHf2D
8/UuxZbLpkTKU3zT3gLBkaCNaISA6QfEy/31SsQCzfPJvT3mfpi7nCCU44avutzrpkc5/yzLAr+n
6Q67qyCRo6A2HUtiBwFSgFVAGUwZRt5lfWmZgFJMi4hyeIHIRp3JtIB8AdSRAYBpaYWBZympIwk3
Qk4+t+k9qnleIipp8c7X3g7jklhOUzRljDu7ukqnu1YkT8X9JLiW0dPVANe0mOwRhH7OmsY2qOOm
zW2Gq9gAHmR7vHyGuZv1xwhLkGg23eiYmNKM2uqXXj4Pqu7WzqkTjTVyM0jbBDs8qK8ciC0ywQhj
vkjz242+Z8gxGUACBU76Wzr0DnYCNP6VzHXuRUGD+2jEXUfTAx2PODaFNJZMJqlT5cjhFn+4H2+2
K/t1uDKvzU9WqARDGJfuMgsJ8elh+eDoCFWY0dLRzHCYL+eQNsm2YnCipYnDHNy3LiHGYcswQ7Em
UVJugTGnPy9/SK43/mPzw2TISsbVzBN4S1kX97Oa3DW1SBCO65D4dCrwf6b2IRNKm8mprHZDQp73
rmS7Ka1uNJ17eSHcvB+Mdf+YoSvd5UPy2JMKC0XR1jespwJXy3+Y/b1y9PpX7ZZE2qlVfVrUFGev
vNfo3jrdhJ31rJLrRdOxSG3pgrg3vC7RPTV/qcwXSaRLyveTPytlDoU0bRNRjQ0AHOcoA0S5SIGE
We/aR4rjYk46uLyzou/H3CmDQyDgVytLNCQ6RCYtl8yOq5Sl4ANyzTgGgChUggj55vkObhiAspoe
VdpcOTWNryvPQvZ5/vXooA8qO5qF+QZm5wxJjeHjOEzrqb8tvitXoNCA0JzxbF91HkrBguyDFyUB
ddFxolUIP7NVxKQkuaMNaOxa9Wkaw1VCL++UmMfL34dbVwPLCfoxwIWA+5fJbZdygNaptlGprQm9
gxRSW2o0XFFOOUw9BsVT+XbZIn9dfwwyR62Z5l6e8ICK8jWY+6chddw2uU0dEakxzyUwGy/bwOTb
0BdmAmKiYqamGTbon6yVq5IESN7Uy+fny6vh5qN/zGDy5dzzZMkxJXt+ZziXPdoFIcDxgEUCECgR
joe/IpqR4vIEmIf+/y5MkLqGNKaNflaTT27rlN7WvfVt5gtWxCvJIbn+xwzj55BZMElTQed+saY7
pTa/mNDp61C/luo6d6ul8UsjfTTn5bCNojyKF532tplwQeal2TBejpml9VjXv7Tlx5gdNe1Yabqr
D8KwT52bvTT35piwMamkb2pSLigDrkECYHvim74UkEgK9Svii6qd3A8IWlRHRwyBBhhz1tJhm3p5
BAY2GTWfZEvQ2f291v57cn/64v5jhjlhWk0IWWLbiTb51sxurfJnZ4JL/OdlP6F/5cPeoZeryRj4
AiMvk4rWSu3Yydas0VyBZkN+soXiAdxIsbOgnvt7Pa9xUdsmGjTgovDirzbeexTaqDzKd3XqSg8U
/i++jflf6c/CmK/kSNtiFZqTnwwdYJA6woSom7bB5d3jXfmoivyze8w3GkpttmYTFxbBC68kg5fG
P5LR9gE+7DWBLdGC6P/v4kaS26TQZ6k4JVUaNRLxAcUOzbz1Li+JW4Pbr4kJHGRLUmscgLv7b0M4
/UpZoeWDecg/iSIFP/DudpAJFU6ud0WnOsgsBug6FGliB3LTN2FX9ckXkvUVZg+TAcz9/arfm042
Ou6MWlXtO8AcTIIt5iYHQBhgAkw1LDw3GadRpXYBClzKT/ZT+o2qLeY38j0C1nroI7D03Sj3/36z
UeY0LEMHqlPDKMT5RwUzTC6ZeVGepKN+yo/kwfKsmxrk2wDve6JmO295eIkDeAtApYHYwrirVFrg
bSFGgm471XuYjn3mmmkwoBauou2X3HQiqS1OeHnvz5igl4JBVpNA6WfSFGZenTLzh5X/soioB8Q5
gWcGmNifV6hIYgDYigjkrS1tALd8H0jO9mkYvjax8+8TVBXk5Wj82Cg5qCwWRR1bYnQKVK3T/toe
fWv5Gsui88fdMtrLV4DGk5HNnbuEOujWOFbW/D45rx16jwSSV1w5ITQHQPEsQmHxncLEcxP4E3wh
k4nPmB5MdUzOI66krnyiNAuxn4aYzRoC9VAfHF9k8Z0hkblzVMxZKhA3sHUHVGjMCvWyNufRWDEz
RXVWjvk3NdwO5SOVZ5qO2puEcFN8g/xbDwVDvNhAi4JOTXe4fPY499LZr2D2uZmVvsAbHKRMjVdb
h1H/Erc3SiZCqApXyxw6bZYLJ5OSGM0oiOdMrgPIhHW7AIGm+5iZ+DpcTV4eKb+SY3fKgfO3QaTk
JqGJIXn/8op5RY2zJTNXyNAVSVwVCZZ8aqKqcW3dzT5RGm8oQkL5+jEDmLt6sh9FUgacq+vMLnOl
yP2mjNWggcygwRsr/mHrj4OItZ6Tc57ZYC4S05xM0EjqvyWX1ix1l4G4k+E70NYujvksGhkSuQ8T
eAbgwx29q6tTnTihji73VCpBJf3K1aPgq/FCHIINCpKKYUN6i/lqU6arkLjH7qlf61+yBWm/zceM
fBxpm5unrv7SYvQbCFQwQAoh8dwvt7PNfLlRafR6cKQqyuoGpMMl8IyS1+qpwDO5m6mhTabRhYKJ
8DwiYIi4BoMOALyKXvo2afwZFUtljr1aJKnLi67KzhJzGjtnBZdCkTuRZr71Q+bZ6Mtd/l7cteig
GaE9PwWjoedrkbNEdzB/skVr9XMpPxsFuHKyG7MWIAa5XwZsThow3eAeZWe8W0hqtlVv21EMrgRF
Pw75r80UtP54tVdV2RlhvoukDltiLPFKSTLnZwh03mE1BSS1H01oC32no17G5773FpHWD4d1yDmz
zHynore0tkkwNqzfYPqqiTa/8hU87LTb6kq+k19i0EdlD+NRJLHBS3/PDDOnTTFm9B+GOj0VfdAA
KQhdUG97wHIpUqgJ/0LiAAu1NDBE2uApkWXmhHVlnbWW01uRpAXdtR7UIaT1tsfkefllHxqv8oQr
5B4BG5cvRHmg4ceWpBwQJM8pLdyPiVc+Gy+KD83Vg3xvfSVQW70tAkmI4eP0b0BDICO1BlABRSNm
kUaeNlbtTEsUg+1Au9ZAPZdLiTfHd5q9epPZuXYqCJvcqLkzydwH8RiXg43xtlOqWoEWb35rVrfl
UPtlu3nSuvqXTz33OO7MMae+mop0qCp0qGzSXsuW9NqqzmGRLMGDgfftgI1AumZghBT52nlw2eR0
SU08p6OmD0q7c8fp1+V18KLX3gCTmzVZm8uKZC2RppuuZaReob/M0EqTTMGG8fJOiij45+3M7BgQ
JY1C2grTTw/kliJ0Er+ooi1E0kfjyqQchO8fzu6dmWSKiT0YAaQ5zws0ddaAMg0DsPY0HDu8f+Zo
CB1fEc0GcqdudqtkgVbxWjV6Z0uo4nSq9WuUp4dhkL4kTWM/aTZwlkWzWkeLlG/xCoW6durrf38d
Yc1/nrTMB5WJrY5kGdLTWodj4afGfd/edYPga/Lcf+82zEUB0j1tqY02jkw1zI3VLYsHOfl82TWp
Q7DPhr0N+nV3BZBiGHuzIgQUhjbB1M11EV9NzREu5A5ODA3Pxrtsj3sH7Q0yV8HUpGoDOeUYYq5F
ZL2Mj9qX7ovyuDxIX5fAPBRB45FD2Xvq42XD783Fjys1ZJCQoCYA0M35SvVCWvV4Smw8GeaAHG8g
zRhivhp3r3HblC6J5IOBdA+T8L/yAzlknvJJ3wR+w70IqcbVf38Ec1g0m2jaOpQlMOzD+73UHLWQ
knU0aJMIr0HeDbGzxrbe46SeUykHW0f3fQBo9MXGrE76oEflzeQWv6Cpda2dmtvfCBFRj4bvvBiq
NbFa8wMYRZbAroaXCRSJgYUsb0rzTRK2tjihRwVS9B8bzA04xI3VNhk0tep1nk7Dsna3dix3g+ir
ce2oBnqsOmiaPqBd9Lhu5DkZrch+GgOkbPe0GdS8Od9q8Hi81gCcpCIuKu727UwyEcZuJMke9RJ8
0M7tKj0u5lUvgsjznVG1LeRIIPy12Ul1J956fS51CqlUDhp0zTUcg3B414ECb00dXD6B3CVRmnZ4
P0owbE2kGIstHcxYiZKp9WMbGp5a6CSCmU9e005VUeNxVA0D3WjTnh/zLN6yJE0SFP8AQG/f+dao
rtZyhMCLiX8ftm9dKJwXoSnCh+Cys8qE0bomiqHrwAfpoXZwvoBXMGhfnAclkI+NaOiUu48ooqC3
gMON/sL5Chsr680SGLVT1tpeNR86o/SI6FrnuvzOCBOoYtmZQFyWpic5IWbizo4+efa0OIKozPdB
nUKQVAdrYWXx4syw7DpH7kWjsg75HxDUlZ7uOpCeT+9swduLu3WWCUCBjGot4tL51oE5B8DbBOFX
ql5NdfVS6dQWwnFP6mIfnMGWUW2UNcyvsqxnnTy3ZEEPI8quf3OtxH7ytoEWlMKrCk95vXyuuMUw
HGNoH9Py8wdotDY12lZKM4XHYZLHvKEjZ3M4P21uG04UJJdCUm4BvcboD8F8qG4HrwrbT+SgCRJp
Xvqp7n8J8z6wMptYUwJNo+kwXVNNa3xNDWp6Cug2mhxstiImLK6b7pbOnAVDUtYSVObAsI2bm2qv
q7QIohY3d99ZYA7C7GSLMUgWOm0Dnujxoagz1yb3VX24/BV5K0GLHPqQtkWFXZmtSzNztVQTCjQ9
BC3eimUALUSqKcf/zQqzXxaaFUUG8r/TREJtey3S58t/n3fA9qtgdsuEMlrbUQeozeW5mONIH5ab
eRaJ6XBrKDs7LIFnnemD2lmYmFXuKCIpfsZL52AF5HrzlmC6XW7WowhiwA1Ve5vMM7FI0q6R9RhF
c3/+RVnJcm8L47vOpdOOQqycwB/Yer6FNt0UD+uCwJhuXvcZZL+B8Wj6FJv8GRb98Sg6TP+PFerQ
DAX7JQIks8JF6kD66+QIXFEXre/8/FTRG8QgoRSJslPewdJA2IR+BXpJGoun3LaNjLpUKtFU3w3j
J63s/Ep5KYmIg5K6NBuNd3ZYSGWs5k6Pmhs5LbHxpbJH0A45tTsDLlRbAK4lEGnOylkQCQWLY0sK
S1VJ4ENN2kgqe7+z7uS88lXjV6XPgtyUf+D+2UWbyRPL2SwUPenjY+K8FcO3cjmMolo514SiqEin
HBtgb8ZEpzuV1quxFCXFg24eJWCee8G9zL04UDX7xwaTtaGVkSxdi8KSAoI/0K41BxJ0x6pD4uGq
uDVxV0WXIxXf2Xcm6QHcvXzLtu+aNiZgifyqHFAivJG83k8/E4/W6oTHmZcg7hdIN3lnzc50VEkI
KMT6QDmYnnLUNXcCXR7NEBURqwbX5XdLo965M1a0oNOuhmKOpuqu36awqG4zNVrKF8m5HetZlHLz
8h0gek1gXTC49wFf2/fT2hXKTKFCskfBQmkg3abIdzBxe4VituDL8f3xv+Y+QGutYVVHTQZmYwIX
Q7Y40Hgo3FYT3JS8IhPoihGeHAv5qc4+V0By2DsgHgZjHvq3VA5gOoFEHtMUIglMXlGVZvIoPsIW
SnfnXytt7VQx67qKtPZIxjtdCuqYuEn5XJp/0d5AVorATlscqGCdW5rNgYx2Ab8AwGWsJLdIj41I
yo/7dTQDoEJAPdB6YvKYJdFaR6lICt1S5Ev14srZda+Hf3N4d1aYlej1aDZzjt7Wf47TlRQAmvkO
zCwPhlDXTLQoJq3R9H5xzESPj1blmg/JvRy0p6py18zVvi5e96x8K06Sr4u6XgKzbJ0zT0ZVr9ME
deM2MpWoNrxN+iTYSW6egQk0EJNidAjTLec+gXHqdEhmZGxJ7S7aO1ldHUqes0ApDmnuYxeK8bvv
cIsPdzIFR1C+bbyUmM83OfoYg3enwjsBc8XX2qEMoClSnrYvmOq8iz8pXufqV0UIdH74JIUATLyK
0g/u3uqYIsT0kglgNBsjy1SX1gbrLkFckdx2WYQJub/ZW4iXYHYbmFQAo8/3FmMvPbpeIMrJrudg
8cdw+7LOHoijja9TQIuNZuylSiCwyg3HO6vMypZcTUk9SMnJaY9V9JudR/8sK64Dq5STWKSoyd1K
w8EiMdiBsjhzeSvaZGtK2SSnQWlvujlxW1w4U1P5f7OwnR3mxjaTMm6VJkVX4b1eRYL8ZpRc3R19
uirrHgJ0Aou8W1uXEf8NsMhgeoTZygqYmnpV4t88LvmR8vQNrhXOEZ6DImfhfba9LSZwOt02YLxp
sOjzIpADylSjvn433fFaPzpi0gj609kjuDfHHMFe6dEqavvs5HzSb8agvKXFl/YJY23BBKE7b/5M
pRBEzIe8aKPDTVQLsASkC8yG2ilECZYVLO1y/iXtXrJZkBuI/j6ziVpp5DXor7JTiQY30e9JLLh5
aKT/sG27BTDbtlrATa7QGD9VceF15cs0bG6p3ErOT608UWqGany47ITcJWnoGaBspRrmex67S+Zs
K4aUY7pqkZredBky8L8YEAHNDeZDMEthash2zqOUMUtkmDBef3LiV7mHfvGTIYoQ3OYLWi4oVtLW
5AcFgj7LGiRyqR3pq7f+opQSmOC8biLKG5L5tt8f5O94aL5iA/WDcqMEXSjkD+IeMPDYYWBVxWXH
AjWrbY0zGVyUoJrbDrQ4pbw1gInNPvGmpyoU4bOoJ3zwFANivOh+AH/DlijyrU9Jr+lN5KjZV2It
R83Mfxn5chpA8NUDj6Amb5c9hVsV0aGTBaEHE3TB7HxdBnGFsoqJjUS8fla98rgdNYi+BpTtdgi7
U+NlN6LSNzeOgHoWwBxM9KFycO49WQYux6Tq7MhY78d8cHGpj8V1RX4K1sY9BnAe3cTVpiCxPLej
2MmQdTWaIHRiEZzcT0bpypERgiTQTe+ce/1xFRx17guRttL/a5J5+MbQNqmNBtup3Mkn7UClxMdX
cDJBmh5YatFLnr9AU0c1BKcQSfr5AhOo+KxoXpSnfKvcVP/St6+Xt/CyAYMdx0FILnSoUKenWJ/c
Oa/dTfSNaK7Iujy6ZAZ8D9yyGPk9X4KqggxsoqxZ3bicdDsJBvDJFZP0WExoOFaLW+fao9RpbjmK
ZGh4i6NsEHh3YApNYQG+dU70WK6Bid6Sx1W9JabAGejF8WFpu79P7e+jcIpRJmvFbKAk+7bty0kd
1C1iGVSON6sQpXDUsz5YAwYNWwlYnaYyG1kqqeOoiz1G8Y2C3LgOt1sqRQeVNiDYRQhWXvpGGzCY
nMJgO9zgfGmxqWZjNzbpyYGk04r5KaNQ3cwUCMqrvB00gRJU6PS08wEhNaq5AQ4HNObUcML4r+4B
IAUpJMht30uB7meFa943Rzo22Lnd/5H2XcuR68qyX8QIevNK0022kZ+ReWGMxtB7z6+/Ca1zt9gQ
TuOs2c+KUHWBQKFQlZUJR6OduYKD0FaI6gO3vsoKWxhpBUwMDRMoJVDfM57lxlyEEvp6WhnIUfMY
ViBcT4DYV1T/+rljVhK2tsgH2OwdNa3CMdIVBEb9OKa33fhaWjeCZtk4HHad+Wq841hk5a1bi9T+
iVGsqfoULULsUAdXHdiqat8Ag3a55w2bsA4euAOgLgRKYtGirzkzT2ulm9s1yNAfGXvw46s5Jw1n
miDiBQSSiT1KXTEW1K0nrQUjS9NAEuw06L84y8XKDLDzRQyHa7havoyvAjSQ6yNIRqYWdDyJD24v
xzz1YGokLPGTz3t7MncEqAwVQBdMLJlGXWaNKghN2eL7kHEgwm+uBmQuMtvxamXMdvjWEnWHzWtW
ZMWqQVvi3tzLzvpU3hbAyCv3g4t4Ap1pbp+EFU4McFMjyTIxbkwjq1E0i6S0xVizaT6W4ntidHt9
nf6ikrU1Qm3wSVkbYcZT8zAQkjvDTtadxbPB2nagq4A4lyZDcpwOwtpUZmDzMtErM/1Kf6+Uv6Dx
gk4ARlJE6I0ZIo2/6DRrgAtLfhChQ0ewOcOZAGMjUEFhdtrpHgWXh8phTitgCIvcKphMwVj4ZSyy
8qm3mpTw9p3yYL4FDAl6QV7nVHugvhQQHWEmDeRud7w0kWuYCoILuuIxMNf5oX9BKuVK79ZDegst
BrsKci/BIavPqs8rrTL7Clt3qX2SDvqKhlaXHDRArAPzYPi5S97wUeyuHoL9XxEjyluL5BrcBPuk
6hpRhobMoX0ZvPwudirHvAPTqz/D19UxDrof7ayn6xHsoxJIJwxbq1SInMRkWDodqyve63v5niAA
Onu3fKscweuwm2Jf/onJI8xSclFmzGMCRAWoi1HxBZro0uE1X7V5bpP8UJvvenyjc2ddWdEZ+DHE
Z/QW5C/qSRNGNEeTHJPO0w/yR2HEfCIqq0j9D+lv3hFhxq+NOWqjxkUViubQleBb7MAu5qk5Tkjn
XP9g7OOwsUJtzFbHYwaCdmUQB21lK7thX+3bd/UOM2ln8wUwfChdNX7Pe2SwyhfbtaR251wqVV1B
lQcUUQQdXOyV/QreFV7lk2eG2hOZpSeV1GJgV9G/zYqnTIudJL/q/FFO7+fCtRKDkyKQ5fqy/zfL
ST2egAYYUZqxoEtmxIHehLZZyScwuTmGFXucT8fc8J+2aEU7o0U+aZJXTu+mT9WNARwpNIf+6JDo
A47zzXJlTneU45xOZQtxucam1jVFoIyNnRiSXRQ/1jJDEOMiq1mJo4H+EOriePii3Xt5mEUxVPvM
gm+NN3mEZRENawIJVHeyr/HalKyTBgIqDMlDGg2tQ+ouKtuuE8xOBHgnfk7lb2X7vg4cvlieCeow
S1mTznoIGKWSjrZUS3Yr/bAinXeamWYkGcUeNPCQL1DbL29GfV6gZPCBgQ8PRHTEAhil9xRAe9t9
6I1cWi3m1YaQqygYXgPo6uO9tbloqgrZeFOhEqmhsh/bJH9Id+1R66BAXf5YvfTASybZXn5apE51
Wa75FM0xWI4TILvQpJchMai8/8XxMmVFBjQEy4lC3eUWNIZmmQeV7Io3ESIuRF8AvdfIBtXQPr+p
AAXgcU8w62YEzE+YGAFEUahgLJjQJ9cHUBwROQPMBh8bzAeXop0/q3Z4m/3CfKVrCPvrjjJXc2OU
CsWKNcbg9zWFoCn2marZ5ep1vMETFjE1tsanZ/RiqpGyChV65WQ4w3gyHvtTfSKV/vXZdIHrXCFS
9dLdIf+yNU5OwopaYGPRkBPgkQ068cvvqMYRJI+bBVwRGggp5B9D6CuT7AwFT92WZ4jysQHUsktx
xQRtb9lLHiyJgtsGDWG1df/ik21coo95amRRXzTkIZp5atMGTT/vekP2rpvhOEQjlqxFnucuWYwg
tCCEnrlG8z7Nkq3zxqvY+x4gVRONGEyO08JhXaV0jTKgaDbuwOGYElj7wUTAOhp7AhLN37rSLh3u
65dcIvRlDYCZbhHxY6gzUDsD0svtMEZ4WJWnPmjemm+hG57En8XdDKYUO/xxfTXZXm7MUfujnNNE
m0whOciGIzyae/LcWW0I3b2pj8sLmYTn8xExa8dbH6mtApIZUH4IzRrU7ugSwoEwqI//wJr5WCbm
hvn0kMYJjOkMadvVqAJFsgWgH4fvSVHZusjTKWGGLMzfQnUWlJHgUbg80rOIMgzEepLDrL2Xwg/V
GF2D1yFk32sbI1S2o69mbcaENWp8EW7/obIfwStv3YsuKQTWnDP9v2yPT6eolEc1qibvWyUM5PuX
6Ee4L0GcGr93O+FN3anHX5bLawzxVpG8dzYXd56vZaskUIO3ZKcCP8QU3w1KzklJyKb+esY+vaJy
q9kYSykfQeExiPsIABVjtXPxlFWRQ7LGTOXNyJD/d80ecXrjVBW2vRgT2TVZui/VWykPrp9iZgfR
RJcJTCEgskaD4dKA0EHDr5Y+brLhTx/ITgtl4NUX7xpHcIQf0Hm+IZNj8k0RAFrxfxjxYDU3QJmp
KoSIFnketaJNZWRzlNZzUDXvRqOdALH6Ja7hI4ie3DSFAJKcePJs7Yd+ubvuO3NtMeML+m4UWcHb
dum6qBdLM46QyNCE26a6heTy9f/PzhIMEJsS2mBUQKkjJ9dFpBtgkwxUzEYH2TF6IM/suLQtD2NV
Xn7T2misfDfBsMvryjL36cY0dfoWOQNNnQHTghTdho3+NuorXm+m0NhpM95ALcTNLPX5usNfTqBC
eAMRwRQRQDXlSy9xLfvBzMwQPHu3OkbSjW5n6gPnBH5lYaKsUK7JYS/kKy66oIb8nCWmXtuZjqLG
g2OB328wh5eunYJcTk6JVhh2DV7o625+DaXUL6AiTW20i5VCWxj3uwKIa3ce/fVBw1QSniQ3yh2v
y//lGqLMUSdEiMJVsXpUta36HiW3aD6UoM/nkr+Q9OAi1HyYMcDMiCEyzEpQxyEXMt1Ypw5czMO3
LnwANdGUnGrjOPNaVl/PBWWJOhcAZQIlNuegLXgxMVUzuxVB/VkRtEFHD4XnlwakUslufs3PXMAw
ezE/vaR2zwgCCXmUekIrI59FyCvcqZ4Q2e1xXGz9ccQcj3Eg7xKeFhH7bHzapfaMKMRNPymAPKlQ
4VDvRMPn6mR8nQHGuuLsYQoXmHIFJfbLgDZFY9UUKwi6Jkd6WQ7zjgBCKsfwprvmZ+cqjmy3vyef
d/F+veopu1QmWC/xXAsYnTtkAJa3dnxn7QJMKAHGaYJPZLFDe3H7s+AavLoKa1G3DlOXV49JgG42
yuJAaoq5qXwXlWzfgsLxLw78xg59U3RmmwAaYuBovIGEAogFcYLYvE1SGcJFZmgOj1Dxa+X5ck3p
u8ME80VZj2GLORX50I925KMVeCgxTUoI7ojymGzLfmv3P+Ij//rgLCwNjlKXBVQwbYVGWqjYS40a
+yz7qmjxbki2HQCOwRGBgRWR/H2T3gidVKiQE519dV/dSKWd3QPh7szOcIpeYm/wCzf2uC0TcsTp
QIfb6T9GSYjYGJ36REaPOsN87o4UJkp39bWH/kAaNMktj0Dsa0X640N+WqMOZadFZQ41iuLQRu6S
fwisze8YxXTxlKiC6jSjX0LgB7xIx1ta6lAqEGDu2wTcMEbkzeZrBgVmHib9axeU8o0+fwr4niYT
4yX9S3yX+NMeONWjkNlQAieQWPFZeo3eOWeRXA5Xvh59FiUZWNVSMouD2ZfzQ68hhneKmDo1sjij
rtCFGkLgrYvwPh3CbD9UkbAfkvVfN88vXafPZyE1hj7XQHcI5j5JK9sUf1x39Et2ShmgLirAjVdx
UQTDl4vHbHrMB06b9EuGSP1/6kJSdDDKqX0/+3Mr2Wpz10WgHVeDsBxsI/8jC5l33R/eZqFxgqFV
4aJo1wg1cLRICVDlbfR1d3bkly4QfeOOlwOzrvrNOf+4tjbnPFlaUzfI8Pgg3o/TLtVWewZPH2qe
1z3jfSkqnrRGorZplaWgfQ6a8M8qcwaBmCcZLyTQCYB9U/wyMVMPq1oskeWXlXFvlslvKVb368Aj
0GK4ATisbhLeNsgA0fkfRk6ipJTr2Tf0zBYEyY4j//pCkXBAHV1M/gATi2YjxMJlKlyERphpegYl
2DTAFK7f+gvhaeWW8JmOfJqhB3/yLsnCWjKgNIRWgX4voG553Q9WorV1hH7ozJrcxaU+AlP4B/mO
vKDVn0Gm0wyUm+W2n9z0RkKuld12x44D0Pj6Xscw/2YNFSosDN0AnixhsHwyoaPY5puW72QniWzJ
JoDf1utiN8S0+u2EdvyHcBiY9nilRtaHVNBKsBQV4FS83S9v0KyJpb6w0IyXLMgyru+LojlR+Bu0
e4383Bg/Y/WRs+LELXrrbC2Sb745y9qMKTlrbaKgLQQpdaYhs7ylSmVypLUUXFnnVWy9of82lnrh
5xj4Pk2iBZpoKwr/vVAzIVTA0CbR+AUkkubCaFswk6oqxOJTQD00EL7Vu9lPzuFuebH2QF3seDPS
jAhwYZDyfiznpsvNFPnfaA+VU2OAU1gi5/oas47N1ivyIzZL3OiRvs5JDoTFfJNL36yGd2oY8fjC
CypORkldZXkOkdJxZ70shiudkvvyuQKfRxWiHxQCnijc5Q43Y2Dtna1jVAamlkDP13NJgA4zjGYe
GWozzsigfbxJfl1fxa8VampzUHmXuFZrjAYcsGf7PhC/YZrGkX8uH+DL0rF41shJo8/F1jcqpHZa
PHZzXFs+eSYIL9M+DMKders6Ml4mYOH8i7tu+w3p7AsioT1IxM0EeODsWJS5Zg/r8PO/W0I6txpy
sRvR/4oO/Q7gOq/Zt8f1YcbwjL4DqWHH25fM/YFUABMMionqO/XFmtZo42bFOBkJqSWa8yGYG//R
do7c9ZXjHPOYbaxRX6wc9E5QTGgSh+c26JwOlWMPwOdbvAV28nP9m5DqXjdJ9veXPfJpkf5mhbSm
6WT1KAuoOyF8qqdfEUh0dMfiYzgYgQozC9AuI+MgokVjODqM+8ZtiqwY0P4/md+ctcieUlv+VWHi
ygRXXnKrln72fN1BnlWqntSJohpNhVEEVbsb9bMZ7nQeEoyRLV84RvbQJjgO6SRKMwr/PpjtnyJT
PQ4ZZHpWWXYEFaOWZZjZK3AK1/1ibJULo+Twb4xqwHiasjgXh0h/WerSFsLv/50B8gM2BqCG1qWy
hcw11VHHiLO7xajvr5tgFUsvnKCulVi0ljLL9ARFKeAxP2aUBMdwUBYiuLm/e95fGKSumXpKRDmt
ovR/jjNRcR2d1hP2kFB1eSRBXPeoyyVezSSKhTwOxp8N5Ft90uaqfQgbGWcQLLhCwBsrYJzmC/fo
aGX1U9xVDdyLMjcTD51BuCmg/IX5D4OrzMLbglS0GttemtZcw3DLTEp7/QAiAkJpJjjVTwy1dSeo
mqE5dH3PcIzSLxFRbuYBJNjlwVI6e45aT4oTTkxk1Sy3y2hQMWOUJpziKQ/96Hvxo7lRfCCyhNWe
Bns9IFBhOGLqbbC18Vk2yamlwvGFZSqUFMoqG22NHbMAFZ/YYwAdaByI5gVkouKJ4OJ5nBy89aTi
SAM0uRTHWM/WCMbp51hxZlBYOc+FS1QcASN/nVRTHx+q1iakDmR/5McZJTVCQ8zTwuWcAIOKKGYT
ZVmUJ5Yfho3dKeianyOM10ztOeRhyTk3Cz1XGwPaphmzZfpmuTesp0E9iTkHSsfIii/WjgogGLwe
B6lTTL+bjBvQ8r6ZU+Mq6IeG8V80ki5MUaFD6cBbiZGx7KDqUWYrYXKv5NYxMgpgYUzeyDBz6dCJ
ILMKEiSZqXYSRpXDCC1ntJSXYIgeu+o25k0SMkyAhBrkkYSRGjBBKtKLQIsuUoWlK8LeOhQNVC6K
TJ9dPKAn93pIYuw5TF1IRAXWhDwIje8voXERV6EEAmDhsdBu0uw5M+7lfGfN++uGWGUyE6ORoBNB
gVpRaOY+JayGVMjRoAJHrHoAgY7TSw7GQM/JU32T+rUjuONf5KRYQQNQcxnTM4ZGnSggVsWlqCFK
EgeAsS12cyP56GkCoJo9aX8ITxVvvInVxb0wSX07NYo7S08BbyejOqsr2f+ImBE2Zd62Z5XgTYyB
EIbRD+0aylZjgX1esAaQ8S4OoTWrkeFrD+CLaBRbg0Am3DsKoKvaW/71j8k425BwVFDtwnyVpNCw
33lclRnNMcs3YtOuy7OwQnnJ2lcrT1mGdRJA8wgSB4PAO2lw5ywmq5LmfXpYo72g5q7+3EjcK5Px
TkJ3X0LRA2RVRBDuMlssq2JNwf6eQgol+UEQRKZrlnb8nTROyj2f1Jd15rb2qMg41PE0zk0ILaNT
+oRutFfddChyJd+IQL2IYsvw1IIHe+Tx+TMXc+MnFSbjeVR6yOqkh7bQlWNfhKUzRfn03hYRd16B
pBlUMkAQE6iIYhAKvWfq5uwq6F+akNhDm2/y+rtun+2zQN5FTn/+19rHREKSSAFhiAwBjB4oAc4t
76JZxKu6PmejWyw3Khf0xXIHAUTGEBRROqL1Avt1KdPETKNDq02O0T4p3bHRvcn8pk+vcvRQDHfz
/E1veDGTZKH0Km7NUjtznKuw7tQkO+AZhgETiNZAsg0PecHB5OujdDNgUKe8h7re03Tk9dkYyRX0
Hj9dpnapVtf9pK9iGuSV4BWGfj9N+bfrYYR1ELYmqA1pmpUQFrKF9618zjLN6/vftZm6k+Jb3Whf
t8W8fwhhFhBhhOuX7jZgTndZlrwAzc1gK8uuR3oaulEwqF4femSorNyDEEb/CxdRogBwAdgTiFVR
X1DJjEgw8Ro9VGUjPI5xOAQr6Ob9OU/vpr6GVBbqCpxtwzjnFubAFYtc64qoU18OE6vQ67Qg16ml
3+IasO0fI49TmLExL0xQX06H2GPadgBBbrXA+SA6xh6EGcIiiK0IUDjxdPOOl81Wnc0GmHe8z3D8
bUHhDTix1+rTAvV9RivVJ0sQMfzQhnUgQ3fObpsZcmxm9cTZgGRN6MNswh2kjEjUMDBz6Uwm9+Mw
JEMGtswEY4XVb6mwx2MKGpPGNp9mEJFijOstlXcGBOFuEp5CJ8NTbIdP89SLtyurcjQGNT4kyA5W
cIXbY4QnvdzyxLZYT9CtJTpDttDOy9qlyxH7RTJN7mRvoAjzGqiFL26zS267Zx6shPVSQ4lTk0EL
jXk1RaG8A1hdneI8TqHh155IadV0o5O2/8AAu7y2BWNb4r4BAR/yRxB1qdSXXGdLCecC742w+r4M
9/Ho/sVW2RqgvFmFoSjGCWg/LUKIN36Hzbe6qp0ao/J1B9T2jxoCvGF9MFAbqZaHodtbDSY2YtNZ
rKO2Os306/ovYm2ezQ+ip/YzE8yroqkJwVREdp3fLyLUeXEgr1thJrTgvwGyVNdBb0ibqdRqMaFR
kwaQDhtB2iWiJtNgItZ4EH/hvsME5/xtei6er5tlfk5DQSoLfjf5S66CPBdZdl2ngQSSE814kmsO
JIGxehbSZaRekASAd9STURTXMoQWjuiLy62pPlljYQ8l57nNiC4WUPbIlAkBJbQzL6OLDEmDUhbB
ZBUmoMaL1sSd8zYFIcY76K7fMlE4icv8F/URVMVJYJaAc0KgvjSq4gILqwwC1Nrt7HZ256S3o58F
5UMGwmFenseKKxCwlEV8DROTbDQF31KViz6PyIZIP8Py15fe7U8ThlJLX6kBrSKAsb+5Sw0RI0kq
mKhw3mkP0zmXdbQoD0P6mMWPIfB4reD/6/2HtOTTBnXa8f5ZJbGvIWhZ/BbLb1HCCyeMB87GwBcG
VGURjCRu4ER56r6DKvdQ+ngeOjIGJPg9dMZpujBGFSBTKIhMQhghOMqqLU66o4W//5v1wrvtcteF
Ta2pU41YXxf3c2Y5KcTPrlsgK05d1fABw+OIaWiJa7QPemYakMRF/yDQdsrR8tYDeU3zBiRZRfYL
O5QnUavowtyj5q2e21N0zEFwoHndT22vAjqf7rP362593Lxf/AJCxQKqAEUfGqqE26xp1EohfpER
8mJP5LlTwPS4ZRDmlpM/uOnJCMaXAqPSy5WwynkwHOrB0Q8oTQTxnzVG/5Zk2lwqcuau29ijct6Z
MNbVUJvEBOjYHSBhdYqd7gyOd6ev7ki5NvZCj7Oa5H9+Wc2NTSo2zEa9Vm3RZFjNxF8qR0lB8J4F
5NvhFe8SUqLOl/f9q8CJu8ztuTFMBYy2VqXWirFtcnP2RNH43nfiz1nsH4wZWUAVHa1F8/K2Cq47
zLrGAMQmegPkm9Jzhm1TTWpbiknQF69NfZKU86pwIGHsE4FUHpsUY/Ggsro820muRr0wDflhvu2g
ulR4RuqIr6U/uMtJPlq1zVtL8pG+fMSNQaqHoJd5b6ijIvptdJyVm6J1CJ4ubJ/m5W7l6TkxV3Bj
jOzizXtGidJoEkQ9DKKwdrpUPPbR0yBJ++vfibxZvrgEfg0y5i1B1Zo6C2mfiHEvyNiVsW4rGFOu
qztlfi17jRMmmYduY4g6AGmRDb3aI0yKyApDEKuKvEcL69WOhB4DVOBzwsOJjlidYI1jl40AVgLR
3Bxwq7jR3jgPrrrD9t+bNzxeVRYQzQJgG3zhH/TydKs/64RS03vwn3fe4q3BP8yq6t36PmKMI7oj
5zq9H8FyHLm6N0PLiVd4YWXBF7+Aun2kYcpKfUiIWPG6q24QyN4ayFWAArJxCTWjbIKIZnjmnQTW
5tw6Th293JrmVDKg/lVowtsSJ6UNpO5DGs4/r29Ptn/oLxlQUASdM91zQA+7zK1CSEGIMQIu24H/
PbxLfqfv+TE5YZTYK89N7XEJE5n+gfBPA5scPi9NmDiHRV2DuRcE7dhF0mTPmF6roLx+3TvWmdiW
LKjD1+dFYiajFB90NXKjpRHRaZ1C+7oRtiufVQv64EWDVZqjKgRVgaw7/KVoO3PhXDLMULz1hLpl
6lURJ0h+pYcMwM8nsL+72IO/lsgjVcf0EJ8LTvDneEU/k5RRnNZa6ix/MV/Q1UBjwcOkCCdmsYLj
xiu6Py5NDbL5aE6Dst9roxMJuTdOt+3AE2RjVSSApAQXI2hsIVVPgynnqdD03OozwMI/6GMhrVm+
D5hvKXZCIN1d3xDsqLWxRt0sFvCHpphqWdBAjxTa1IVf2XjQ7tYg3SV78zb01Vfd7dwJ01Igapah
6MRrXzNjNWbY8V4GqYkODYTL200Y1Elu1xxx69AG9SspVq977V7bGweikWG48+t1r5kvwq1FsqM2
92kHodTBENIUfGh1oDvZfeiKARAq/+hkKHffebcDc4tuXKTKhWW+dnM5Nlkwd4c6vI/Uh7R/u+4U
zwQVQJJyzCArrVq+mj1W4fc+nOwEErDXjbAP98YRKoKYaRrqZoXRNs1OY5fAe2LgqlXJJtw96vH/
IFCkMLKS7beiwonaCcXUrzOwvtUHsrgDjQPabCvEvqAv9ib8zWQiEof/vx11mn1AIJDODEDSgzTq
z0usg2MnhoO10OS766vJjCkbS9SFrRRoTAk5YkqhQa7Xj/LcVtRDmX6/bub6zgAP0uVuH8usNkIF
YwZ1J9nVGjpZN/jTIv2X3pAPuTlUlbyoQzxZVhCXkSOsGKye5pMU6btWlzmmWAMHF9+IChlyo1fm
muAJZX6T79UDEYMhtMl6oKI1I7XQlIAqzA6tcx44lvfJqMhRxNWYVmUl+1l8lorG1lWvRuFY5VTl
eGbI3zdrqRUg7Y0yFe0F7adonpRJAK7/rhc5Nyc5O3TGb2qIu0j3TRBtUDtDk2O5LSFUCGz2GOS3
hlcE5g4piHd9A7KjBhQK8QQUodZCV/bVeRFkHQ0rcG0QHtIGAC+kpIfSFpEV80tJLDAFnpsGqGlR
DEbMo6LUmKsdbtY1PUjqABEkofoeN/XqzXIczJG4urPVP+hj/ZB24IkvNGu1SyFbOMkW+5bZ/Aoq
cq0d6ICHAn1z9S25aezFI0R4/WH4CbI/Qry34w4ek+/15Xv+x+IX6u0sNRPVFKoGbByR22UtRNqj
YzmowdB2YGypz1ajjOAuKu9FeX5I63Bxoi7m3RHMzbv5FVRYS02lDAXQwR6KP7jqHkAR6eSPhTNH
tvC9QIHei/38Hs2qiQfGZ+dOG8vUfq70bpzVVAGj0Xk8lShYok8L/tnKzdySO1DKdBOcEWgwoi6G
KTHqjPbpDM23MQ2mapztWJaAcY27xIn6/s+oZzJvWZkfd2OP2tQrKrGNJWt50HgEIVS62VsI6jfJ
Sf3sVn3gHFmWd6QRrGnQ7IXiLBVhw8IK9Tyr4qB8yQPLRpIE2jcoPBd2ciJfsNglGFRTnjhmWbf9
1iwVX82ixfvEtJCZOWXsknl9QiyaJHb6Q8VoHIEsXLfI85P8fRNpgR2OakSQOMCsj7bLpgZk6CYY
wfNKnN7TPOJ1HJn2wLtvIAqCk5fmJMildBrTsjGDcgW6/FmZe3etb4a13F33ixl9oPL5H0PUdhGn
oZRKrewC+TzvRneyHCL1orvTz37BoLW5Kx6HI28sgHWhoJ0EwBU4fyHVQK1m3VlhKaxpckgTcAUu
bXaezOSpsPD4S5N9FU12laKFPXHJW1k5ztYwdRgxpYurTExK9HhG1zwUN2gA7uujEdmap740uw4a
cc7KeT2RM0CH261RaonXIRTqQYHKadfj9kiVWLU78/X6d2TuF1MEfsjAIdQ+uEM2+zOxyjLpjRlX
5zT3380ROJc6Qz930MNzvxYz56pmmrNQMBOxQdHZpCIoCQe5OMrZoRYwV4cn59o61XxUeRJxjEcf
oKoKxmoJsgCTg9ROMWcZpf4xDIN+V5+SByAbbvUAUz+nBltT9CNuWs9IQmARjU4Tg7aEXI/qpq5T
sq5CClpJAp2TXIy9Ocleg2gJkUvms6kyclQCxkXrFhzYEliFqVA2SUUlzFUaYryvlO3Zjao9JgV2
vV8CCT4L3nICjet+Bg8ItxL49TRcmqYWdxTbwYqXOfRz9Dr11pYApgAd+xN0B3Bf4Drk8lHzLFLn
b61wM+kQSjwAt+VN4yswBba23l8/Czwj1HkLwZalz3M2B91Qu9lcQeujep9Si3Pk2GYgMWmghKx8
oelsMnMS1F7JDobsaNK7mZwUMOJcd4URnskn+jRCLZiGg5UnC6pkYMBtbQBgJSAWwAW63hBx4SqI
QPELBj+Oa4wM6dIstYRpCXQ6ZLwJxkbajXfg/PBVW3Jyvz9HXPEL1kLiloPWEyn2Q6nl8m6tgM0T
tAq8Rpm6E5fKtqQnvmoD0yXgokDahhE7ABgolxCudL2XFoA/AiJo1u21B4zUBV0AGpgb3rw5M25t
rZEbcBOP+zgSNUGOx0DwxYNwS8rsiRepdgKR1faheVK5OqSMujeg9p8O0vP7URKpTZUD94tXmqsk
tgKCFgHCEcp9E4BDH+GjAGziL5rMl2apND7vyiRNzZbEy+xDtY3MZZZ+55JWrHDHK5ExHm2X9qir
B+z5Qg+lggzyfr+l+hlalNP8OgH1HzZnYT7oeNEoXm5YvJP4NeW8tEv+vvmietN0UyPgmVa/gKUW
HWfpGN8Or61HcNxVDEwd5+gTRy7TBhjEYxsyBBbI4ehjMSKN73XpA8dNFIFnXw50nEHZLnb8Vwrz
Gvqf8VMNRmnVxE7GU1gi1vRvSY5ppH8aU/Vz63e7wU0fQNnv89AvJHjRHm5tUo+HLNasyFJJsTzK
bdz9djjpbg5kaZUPx7rjNZiZVzse0zqIXglWlsZdNLE8lwX0Ofy0dQcMtXf2cNaD8VA3Dpi2/g9i
BF/TJBOyZ58G6b1q9FO1KHV2ECq/qf/o8k2VFGDOfb++VZjriCENGboHIqZ6KDOjpfeTlhQ4guu5
mHI3GzoHbNheKLmG8nzd1tdkFi7hpQNlMA0y6TRm1hRkAX27RgyU5TGdb+uZ89AiYfjLntj8f+oy
sIopGYywEoJFBrddA3XvsgYm6g7yIc7cvicSD23JDNVbj6grFk/wtl6FZUFfQRkcbSf5hCps/iPe
jp6IksB05JokOeQ1J6m7aOkqzBR12Ogg5TgvXeiIWul2SXdrRpI91qvTla1rrItvmd3++vdjri/Z
/0hxIfdC3xJm1iQqhMmyQwaZ6k7W7D55xgx/nuW2Zu2z7vG6OeaZw9CaAZ5UEC7g+sVSbMKmUfYV
ZAcLyLWjXVTfQWn8tQfrykHF7ZC46TniUb8yIxlmNfBsBqczbFIJvKSXRtiU8DBBaxv9h4AUfkkX
GMMNK1DJdpXYGYTVWyfiMrywDjygK0AtmiAShOb5pbcd1JG7NowxnqX7sijatXK75KqtmVzkAus6
2lqirqMwG5Js0cBLnIS4dz9UH85TuVv3uh2TLM1V/j1rIF4pG9+oaG1MnRI1obIEwrRTxB9t99Yn
nM3J3i1gezRQkMUbkn7uDWOeK0oCzhEMZrsYRXHXzumRpRFsbhPb01F84OxPVvKJiIlnLCGB1Gge
XTQfUqNTUzEQAbS22wCdqp3hoXP7hBiAa4GIlPGgXawYip4NDoSBNx+0Oy53Sd6aUlphlvmQZb4+
mLY088ZR2F59WqACzJSLkVHJmK6RyxutbBwDCYpl/easHXMPbvygktyhCEU9ykEd3XjRD9LkMwpw
9EaBcb96BZkz4OHwmMfr0yANnhEneWy1JO4DIY5PRZ+hD1Gr6q60lOhotJPEIZJgm0OVCghD8qWo
SCI0cxTJSSwFSrbLtVOW3Gi5H/Wc7grzAgI1to6BRwsza3SIjMB8A2V1KAr1brjXneRQ7S2v9Htv
ccFx+JbueUgI5jGD0CCKN0QJQaYhMkKSJ2PSwGILFDxo9r1ibzkkzyPCKpYr8DxkLSSKUtDjxpEG
/RW1UUB31UyJsZTkkAVgjQbrKB4n4mt0GsF7ChQZslpoWT5Jvzg7lMRb+qLdGFapLzgai9BP9Sjg
0df96B7gqCM+ljpK/eLRcnmD1R8SMV/MAUqG2Siobom0kHwlr5Gcqc0/lEkqKqnZOXwanTy2s8w2
HvTT7HQndRfboj30NsjBocQFqs7QmXnDmMxPrJHHA0a8FQLcv4wx8Vxg/n4soYIO/W4VZfnoUOAT
L0CItPvIlXlxlPWJCYBd/ZAbk2USkTb3fK4nayRYDe75E0FdVffZEeoN7uiMf4ikcbUTj8OR9xhk
hbmtUfKjNkZ1rZG0ZmnAIhLmAEIdIvNbnvh/sYe2Rqho3c+VqNcj1E+j5UPWZsbGXQESbIIC6i88
wuP/5cN9LiQVuiO9m3Q5lzEL+pJ9N/CM97P9Itlm4+r27JXedIwq97qLvGWk9oppQDS5zPLooKZF
Ch4g7U9rre2+ytvi36O+8EL53CZ0+pkrqP1XmYga7n59MQG4RIHzlSjRSV59T0A81z3j7EqFKk5U
o4xxGeg6BSDnrvSbvvo5NjuZN6jCWb8vqOJKrTMTyM4gUY4K8Of5PpN5u5DpiYRMGppAkLam8V5J
bwnlirh9iP7UZHqpr+2xtNOd7lYnxbG+j4BdOaR/yaPBYl5PmL75j2WSzWwOWdw3jQJeyAG60wMw
091ehcR17xJp3MgRkZNNBleth5nEb41S4UTq+2ZoF9AftVGDYWija92s76AeixoiKIBn1D6tGD2b
tfw2W+3kJEI87JdasFwrKsc7USl/YKc1TisLqhPKTe+YBYhjru8uZi1q+yup+KOVqhjJU1gEq/5u
zqrdrP5Yvijab1G9MdWf0zS7CaEMGQfvumUSBOiLZmuYiknKapRj8v9Iu7IduXVk+UUCtFDbq5ZS
SdXVq9vt9ovgVfu+6+tvsD3XVrF1i9eeMzjAwRhwFsVkMpkZGaE3pR/m0OSyUIjOZsfsxCX2akVH
sVaviW6NGlKiKMvLhmN+z+FRR4VcMUrpiPjMtar2Utu0EiC29fQ0TwcTDOUDLyjRJbBL1PDjVQxc
YiaenWcFd7hZFIMi+JEC2uckKOSXCsJAITj61q/Xv+aut21tMQGwb+exjjsAXvuD+bQO9i8xwrTF
C2DGcA7Nw0T8W3o8KMb+It/6BzK6vG813c3ZaoZlVqaGcq6OlROWvdNgZkoQD6ishAInFu5v2h9b
jM+Y9ZxAFkVa/KwDUS3xCBQ1SPrh+qfcC1MavAI53tuCmNsLoD+t6JI29NNlRjnvXJRfpuahknjp
xt7TY2uH2bE0EhN1HpbIB9yPYoWGs5FaCpAsmIyRb3AxO1yH3NFfgDzgn7W9cc9vNitt0yxRG1n3
tbMc0MFjqsum3iaTPetW60Icy2k9wR+OkmJxaT04H1ZmbrJaLoHqMFpIIRatU4mYWAAfxDJpFoYk
D//VHrLNXbMbwN3Ud4OfCNN91q6f1hkQjqS/idaV88Kid8f7Q/7bXWSmilE3ayNB8Aisn+WPdHiW
/1q7DHWg7ZYxd5cYYTpViabS78NgGT+3EthFm6ei1O6vfzLO2WKz3xWkcnKaqkWg9UJy1IriqUt1
QAxDgYfN34v82xUxV46SYnKigWSyPw/puSOql5U/VaQbSbZCoqbzh2Xlvd7eLY5Q/h/MNSgi6E80
FluQFXKBWT+U8MhnfbBkm9jDD1oi1R9mFZkbfevnHjcPllnXYKwyJ1wdss7o9AGqdujDIyBDJA0q
ybd0gKM+8yqy7+LwpTH2aK9pBdb4TACfjFJZbXRfK0dBC+0+OWb8pxn95RdOzxhjjnLbJTkUJZUY
SiOht/oD6At0F/2kF8NpHAivH9C/CuLMEY98IZd3B46xTb/6JoaRYdakoUN5fdQzK5NBnZdwoseu
t2C2SSNULhNV0EsLUhUZRjwos1/qX+XpOGipFRocG7urkNCnAlcquJtYQGpZmkIbGVCFMcOznjSW
WhbWXx5o+p0UtIjonBae88weKebSNLpQaX4GXoTFtCHbZ2c8gsHdT2USxG06wiqxwyKxXi+haSRp
oIOGyu6LKHXVoqoOXSmJnIfX7hfbmGL2PdTKTklDsvqd/DCLgWxyduR9KowPBow6YAO0EfUOIwyu
6EWWGn31l7UWLMz1QPsPraiWGIdV1dxILs+rnqaWmrTfy6l1RiXm0CDQyMceKxVyaKDPRWMDZHOX
jpcWOugdZCFC9zC2isxfZtEt+0M08MDd75/odK0bS/SXbA4R6klZJFWi6C8BnrBu9Wy6qjtA1xz4
haPwnZck7rnJ1hyTuM1lqQghQRErIaavG/ltGq0OKMV4W7jnI5hcQ0kQTGVwfGZZeQ9GwiIW4kC5
a2+I25wNJ/Hro/KAqR7wy4U2TwtzLxCi5mmCMonKN2pMiO/TNJeXSsDF4tHC+3gcDsAhctvMu47x
xwz7WjGUUI/rBK7ZiB4ayyH0VtpzxoOq8awwESNKw2ocWh011eV2yO+7+nlJHonCE1B5j2OhzrdZ
DXOSSd+lQ0MG+laBVDutuo9H1VVUC6P2AIvzSu57N6MK/B2Q/4AgoPd76eu6MudLUq5QUWorT10F
J4nBdCjNyWkslO/1sDjXA++uE27sMRlhA1BhDHEqSKebyl2tQGR55eW3++cXVHTIZiDCAOTy5Zqi
Ys7EXp0huPeTVjTqA+0NfpNiDL+CepjbFHyPzKFbBgoO+nag/G7MN+x7qQZi2YyDLlDvDE85xHg6
UJXZ1l0faEW2OEwnyb/+Iff8ESgn4M7BPC+/R4QKWa8XIGMCkWhpIRSaoRXJN4Q3kLr7MTVEfFA+
aHjCvhvLM+NU0GUQs5O3hQ3nprJp3Xd2IzsUrTCyeEW99xUpfE8d2FMwnwEz9u57omIQArhYGH7v
yEF+r95Qda/woHqLQ/D2i93/2iLjlXE/dwOa27OvxxbxRKTARRAf6pfEJneCVwd8tt7dc75dJD0o
m0tm0oc0VCELiUFx6VC4kauYbzU3Goqbl46X8Ow6KZyFdgxAOfXuAg/LJg5RBsHD4tuE0fTspBzX
k3kLFKpuZ76Cdnn8ealdHhT8rYnGXttosVHsnwJ5dRaUk4ZiUZUxkqBCFp1GuTP0T2WNbon8bGAO
rWxv5uWujXj9kb07dWuVPZK1kE+jgeqSKrQ2MWdLlH5M4+H6EdyLZSa+KSGgeQEvLRNn0qY0Yr0p
ZB/aaXZinsP0+bqBvayLZjsq0JNIU1FxuXSSYa4EPJJi3ad0sKOfPWT0XebJTnbHA2vtOciFLeaT
lekka6EGgvgQApBQK5zhE2A5HI/tglNQ3VDygvw4/tA5gWznK17YZc6eLmHWXk0UE0XWxOqyz+Jf
VzOhxrP9iMxJk5d4EMy4igIDLL7xY4wVlTZno3b87cIG/fPNaVaiejbyaq4BqKVyKotLg9ZsmShY
EUytQMMl4uK7d26AC5uM+1VqroZ1Gpn+3BxncGc0MuYqcA0Iycf/cnVMhlrUcm2gHqEB7Wp44F4+
y4KVSKfwJn9rEqSuUVhpeuJrkLyrhjBbx5Qbu5YQAKSxxMYlnmxHp9jO8ZA2b+uT8KN1KRYmOzTJ
Qb3n6QnsxWcQTOChCy0JYJZZXti+UYUx0paIqoYeZAhZZRjzRISWD9UBkB/eFbR7CkB4a2A8UsJ5
ZzYzzaqpBUve4leS1wDdmqp/zVVJvyVFmiNNQWGfxU1Bgxhj21Wu+L2ZWj3eb0156CfDuu4ru+sA
4Yqk4vYGeQwTRYoRSLt5KHTfRMu2iYJ4/nLdwF5CQom1fltg4oU0kCGNBiMK1qf2k3rX3+jHKBgj
azAtAWLD4pGrVUmjLHOFXVhkAkg/1lM7NIZJwd5vjJSpE50VT8PACJf5ai+QgG4SBJH0lgZn3GUg
yVuxI2MG0fsBnX1wtgO80b5xx8S39I5eLNPnlSn28i10RzCBA2ZbE0ypzDttAOmgsISRgMI3bpkb
5Rg6mNKUvNlGTmn3oAHnSVnsbuLGJFuQM8u5QOsJxPHCsaRiD5SZx/hAPmh35NB70wtvvm/3s/5Z
Ilteb2YhXSdg0vw2vZmFk1KcEuX5umO+FbNZN9muiXH9oanEWOog5KU84cF7GEDMHdst9Gns4ZX4
sw3encQaHMmVT6HbuKYjQiSXB5l4+3LXfgVzPHJxybthbQ1f+yx9kw4CaBXhQi/ZhGaQpfkyxJyp
I8lfp1MO/vpG/4cAsP0KzGFJ81GoymLF+Lihv04NuUNizTGxG5sxq45XD2bJITTHHJLVIH1Ul0iL
xjehWjTNz6u3HH5R1vPQVLuug24X8GEqUNGsrkahJWjcFeALbJVHszjPRWyhUXndd97PASE4Sxsj
TPjPUMBA2RYMqcKx+LgqYL4loDIovNWLYkf8JkA/L/d4vrJ7CqkeFZ51mMvCcNplsBmWWiZitqJA
c859WmpQC2tS8dRaDjLK08nKH7/bi6Vbk0xGq4VZSAT0IcDIRZMkQOHseLEKX3YWKClz0jL61diz
sDXGnEgMksSjqqR4YzVfieHq3U8wtZU8xou9Kw9yhzKVhzc0jC1ffsUlXvHuGXTQDAwmwkrrEjXk
EEHs7xQtzyAfweXAXqtGZYy5MXW6n9/kH4gb3wlu5OU/VVxC4lF9XR6v++PukiB8gcEUMGy9K8CL
aazmiUQWXxlOSnc/lzwqu72dUUBaimQHD6h3xGxCYmZaH6kYZpIxwV65gvYqCrlVLB+vL2Q3VAAr
jvlLxYTWBYv/VboCDesVopT0ma3Z6QFkwHcLWjCQzLOjl+vW9kIFMhO0LcArgcIFkydPSOCqQg8h
iB49CNB5zzr0CnmTSnt7szXCuJvehdmUtSrwfuIZCHFLDb9fX8WuAQ36paqJcjGyuEt/1pSygnho
mgdG9XHUHorGuf7303SCPZWYvv399zOxrii6Zsn69ZcUZBZoPo3cIBX1rpvZ3YyNGWYzepImXaaY
IGwb4k+NoDuhpAVmthyvm9nz5O1qmO0Q8rGMDHUa/UTyWqnz5/B+hYLgavBmRXnrYbK0WR6JXkpq
6ecY/tPih0kPra51r69mt+KwWQ7L0jnMkRR2RMrx7Jnc9DV70HyqBSM98+umnAUZzFVQRlVHxDpa
/G58zotzph817vTi3nWzXQ5zA5Sa3Ex9LqPf6rd+gSG7MTBBWUvlgv6a0gFX+NYUk3gZVS3qjWyE
fiOgY9mCi7f9auqf5InLKEP/pisHyKAHeFNsQIaH4R6oUQTjQUKtuXoAyVftqp4aYFzYxuPU5HQX
30Nj3tYGOgfkKGAIYpl0uqw0WrGGV4i6DTERGQJMiav54Q04gD1yTwGe5DC6xX3v/Ut5CLcqZudR
s4S6DhMt5jVLinHuR3/Wsxulyj/EFa8nseuIOspsCpiJgO5mv2cdFY1UdIioUmXJpWs2CUBonKi3
a8SAngadJ0fuy7hHH6qZOS9g/TeqTrdksz23YvbQZtPMy47pz33nHhtLzHIwshFSnvc8IGeqwdw8
i6/ife2Gd/TSk+7Ve14rgrc0+ucbf4yK2lhaUpl+r/auSVRHTsb7Pm452dzuOxU86r8/IeMKRi7P
85CPSdAbx7I7lZq7Kt+LzAuR28WhM1aFFaonovp9dgRoMx54WRiN5de+LHOliFJbpkUu5sFS26lp
kWD1KWpFvhf97FlzwE8tPK92fBSPxiOPZWQ3BdyunrloEnHS8b8JpCo3YvCLck98lZ80ixJXRIfi
K+cm4LkRc9+kK1qGPYnC43hQP1FU0HqCbG2PF2zjj4+1XXKJVHgbzF4+4hDG2ayviNY36rc31h8o
QOpe41DFdkqIzQM/776WMZFDTB38wKrM4kCinoyDtJgRPmryUf+mPCG7tiVrPpbHfLGmg0G/7g29
Mv4/3FH72enGPHM9oRAYrlEChzKe6XAQ5VQPP2CKwxFvas9wr+/o/jFFwwJZMNje2Guj07q66QV8
Xb23h+koJA+S8P26if30AVJr/2uDCQWgbcpMowFpNPHy+8mbjz2uBuMTZHT5zAS7d/vGFhMOTGMi
tTYi5YpwSfjrIL6kcqXa6aAmlpDVgpvHunDQQc/zpZ0S86B0yAPRDOBcjjufFVcGpDlkyN6DMZv5
GYOctEoWD7q/Ng4UHY0GzIr1P+zdhREm8mhlPa1VpqERlORBYiYYbV9AxBUB5cXZQfpz2RhnolcH
FxHxQGPxXX02m4OYiWDrAE1AaxF7vEs+QxjwljizXYzW6ra2hrGAF14FnGeYSQfVRiNk1MFCmJUn
rQLGaL5rxkDWeHnaWznz2gqZQxdPTZZIBUqs5PPsiFTs57W7HeCr4WENGtmiHAzisXjJwdLNe5Ts
RnFwYkEuEyAmIrPFgk4VsjAPcQjDpsg+4sEPfAdWq1jybOqnKtZRnE8SpDptIveeIixy7fZTCESV
DFjrByJA2WkAq1b1D/uu460PiinMcuMNy+QnyTgtUa2Piz9KTmlCL46A6W0hoPooFyssLQ2tHtki
L4pg8YiKqPMyG4IqnorsGa19FKOYDWmaPF/G0CgDXcEYh7tkpyE6DrJDyBeOc++EDB34NVQCgGUD
UQxjSQoLoxKXBbrNnycXgnh36cscqIGMIT2R917buT8vbDEftCvWLNbFsAzC/GkyA2HiPDz3XOnC
AJPn5YQUhjzAQPQRKHnl038urtOUI+JSdVJeENpdEQAEoKQGP8S7llg9QhY9Bh8gaA1+rGVqD7F+
4GwQ3YB3rgD9BjAXYCL3nfjcSuI8lOJCOPaiOcm2tAip+ZKajd5aOgQak0i9KQGF7lHKbkCEaJWy
1hKrlbOkspMpkhdLEdKSB1bmhXgm9Sr0UjNqGdTURfWxFxyz/yJlLmflu665uUaYdGs1BqOUV7DI
GWfKYyshr4SehE8bWrxX8W6k3cQgxlSYT5WqJODHJDIU2WejyEChpbszxDJmM3Y4C9vxGjAB/o54
bJF5JglECnvhVwWu/i4dlcIqX0JM/YefqHhMI7m8jtbOfl2YZK6S2KwR5TItChrxrilyy9B+AgrC
WdeOq14YYWKJQojQzRpiiXqX39eQ16ygcA+c3uhCGSmQeeFkNzkGpEVTFcQtDFkzx30ZzGYupmqm
TfgHzcNoSIxyZnucKb8NGHQBUuIF5r2rEhglBTgzymAHSRAc183LbmhjLReVfAaswbzrMXwA5iCM
GrsJYCHjL7wSpVBZjv2DcG9+53zhvSOxtc5E0EJsw8XoRPDXoTlRgzs2s+nAVnqMA26Pd2c3L1bK
fF2tXNNilHtMaklgfxpAt1+/dK+dM9yM59zj9T/pCWPD3HZl1IE33zXUZkWpCZ4dmFfxpaPpTof4
2Hq8sYe9ttLFqmgk2NhByCxI2ISAQVnSt/hD78f3qIE7oaPbo+5ATvE+dnkpzk50ubDJpKpdCN3s
sltEZORWO2tWo92Q0IvliFMO2Hu7XRhionJZi8UqCDqAQ3cQ2jIt0W1fwZBy7I+RV7c4h6IjPZNv
oSXj8Rb9gzw4KBYQ1kBkApwDnpBMlJnkfgGbdYaiWADK2CCZreysRJZyuxwooXUNXhiwG/P6qzux
7cIqcySlVNfaBEE1iJH7D5E9KJ0V8SBTe3uI1h/aJsC+gDuFaQyWuZZXRqKUwYjR9Fj+sgAPIFQn
lecre6AzSNuiFfAGdkDz7NJB1ZxgA5O1RLlZtMHaZ5vK0RCsUUehYXJEp3DqBiS8tgqxFx5GkPoH
ewi3GS/zJSMy6GWTlZOPaYZbYFbOZSJ/mkUMGFaTJfSxJQxNxnHa3RNJJZz+N8FhnDbVAMLs207y
o9juP3UfC2i5zgB4l6GNl86KNxfII8oznxR7b0u3hplLH4pOmYpeRQ5+u/Wb9GkF+U58F34oJmt9
IHcU6JE9AcYlP14P4ju3v74xy4LzTSE19DKTat9QZ7QtIJwTmtLX6zZ23w+b1ImJpsBcLGTuF91P
x5cK7E+97E7C6iZtIAufrpvaT7r/2GJLVEtRVF0SVkmQD3Zh2LTAWoA+NhvsDK/GQ4WXBC/t3qsS
gRQANLkE+BwcFOaQoJ+ghuKSFG89GcqaNL4kXucIHgFBrvR6fYV78QVD2ehmA1tB57OZEzmTaRzr
2vRLKT2UqhyUauc2XcaZDN3ds40Z5mYqS9moix5viVL4LEHhXTwnRmmPs2CJee9eX9IeBhkf8M+a
mCspWQo5UVNg5VXxpzpgCiv0SOFlsW+uoqPJvV1BDIB8uG51d4U6cM/QocPgFAsgNHINJE06dm1I
j7phlcq3RTqpYWQvoXPd0u4Z21hijrack34uwjgJQINn9f0KdY9v1y3sh60/Jli3l1pBHoZ+hGja
G06kiGxdcsPaUm8BcAUEISWWIBzxouCxZO5lSsrGMOP7hlTPUmKMIIh+U/vKnWIABYQ1HqNzeVxA
4UeJ3hJH+J4fIYseHq+v+w0Xxt4RW/PMHdEbY6qMoNvyB7u8UYCch+DYOXwFlKq3Rju8M5BctLbp
1/boiVbk8ArU+/Fms34mB+7SdDajBnPhFIZKqZzmo36r25pFiW3TZ95Ldzep2i6Y+tomYxT6Gs+A
agnxyiAP7U1uV6f5Xg50OkPjgvZ/huBO6HSvhW8G/FGu/VC3WS4TfWQz7HoDaGoQOoVefRhPUDMV
PFo+zu2/14tGArddKxODUGEIBUOoFYxgdLlFE8jOSh28ux9rd7ZViLaCreGVV+fca6aihAJGfjAi
I31kJ2rMRMxClNtmUCaGD2AAGrz+Rb013fqYgAiP4A6p7urzcFrvOZPeu6F9Y5j5uGncixqSc8HP
oF2HegZqyKABl7gMjbupxsYO812FshaioQSHKDn3TnXbeTTRMG97K/FXN3eHU/+c2zxyrt0guDHK
xHh50dpmqmrDr+sPlfGzUznNP96imMQtEqpqrYyq8jNUQKEH9dz2ittF5qHtZU5HYf++2qyFCejz
KK1Luia13y3HbFRcQfYF/XsdzVYNXrGuOtYd4lFf8JLT3SsLTX50+DEgCvTP5eEPhYyUijJUGHyd
YNSaUQwHHzlAU4UlptYaTDcxAAYRfU898ULPfqjbWGfcU56SuC0J0Ig9WOsUp/LW1G4xnjq6zaE+
k9uC95TajzYbi4yjkmlRQJCfU+EjUK9TQu2ptiC/ZXqU+Si6k3mwN65F1kunKkRNd4Wa8Q0dTQQ/
lp2fMp8+dASHO8PA20/GZ4vQ6IZsGSt044S7xTW+RO5qke+GbINf6UayW6s61F4mWiIPebl7GilE
Hyy0mKVmS/rCoHVhHGJaVpdiK12+LiPPV/csgLUCipwY0IDKE3NGqsVMu7xTZ4DW+xvjC43b88Nw
MO4WZ/Tqc3fijWnvBYCNQTYFGrKqUXSD9qfSzIFwvdVi+ATyJgVPeGBv1zABAO5lneq2EMZHxnQZ
Kk0SdH8BiHxUbWX4WCpBqH3uNK4/8mwxHhKtpQShlhA0gofFnp3PsV089C9TanWv8l0FXnkIPX5X
7oFYuZ5Y7e4eZepHvxQVFLbAsEppryRxZPjRKrUWRNwsIM9+Xrexd90RMKzjjpcgYaIxqaPZTaQh
Opn9tD0b0pNq2jovP9yNWVsbTH649KY4KBVSCP1p+UklzShxCmD+SiA6VLWSB9nmrYlJB8kAoqAl
UpNg6SFlXM+oMh3UtOccLp4V5h4owySMkrFGm6wG3iPzAbqxpYpjZK+gDZFu5D+qBpVTKLVd3jaK
OUhGPQ0pZkCMBxoL9UcQLWk3QOeiA1v+MB55ip+73r6xyHi7SZpslEej8sXuURRqy6wjO58flcY4
JNPhuvfthnpIqlJEgIR5Zpb7aFVr1AmGcvUFsMOnZexGqmpjZP1UJcptpySemdc+qeenLBw88Gh4
48wrke6uF706qDAhDhMWySsmtbQkE6SgO/G16g9K80mcfDM9E1njbSZ1PPahBIj1b1PMVTrLaY95
OUg+qU8lnoidh/n3D8RaDqtbB4LDnZOiFchr9hjnkcd8nhK5SQKtvDXrT/raW2p2RDFvmk4Vane6
6Bcdb5G752KzSMZ/8qwIo2VMQHwKDORDDUBp6giPxAfj+fyo/xo++8ptJO9apQPAuEgVwMqZGNMJ
VauVCuT85vh57k+jetJEh+Ose9sHUKKI/jum9kxWsauv17EdY6CYp8C8G9GSUG5Vdw5oLys7pOd/
YJ3QNROMCZioAVaIFWvpBiOpdCiLBFGrZladRZZchdaQis44gURGSf6loL01yGQLpCq1VJnK0h+b
u1h6LoZgil/TnOMgeynCxgo7lzQTSZi7Ecj5VnvsoqMAoZvOSTXO82DfCgbOcauhkMySqGcquMcw
yplDPeqgR/dleb+YoDx54bjEntsBd/vbDHPCmhKHHYjgwZe95LHD5QYRPhue3iHHWvEyTu7QcPSu
G+XZZA7YqIHUWNKSKEim53LNnFHyyiriODvPCOML5lr3+VDqiy+JH0c9kJKX7t/c7fe3Y9ObES5f
97MJ9e68dxT9YRm9JcRVyiPj2s0/dMwE/cIuvwNmp5WZkyJvSgyLDm4YgHbbAu2JTSH75UNp8+TP
9z4dUEKKhJ6wpCKvuryyl2gSMJwKeJ/RF/6kta9mkTlGkv+47gZ72eHWDBPxdCUTy0IFnzjYXWxQ
ElggKPmHBBQvLZ2gO4GFEMYJQhIV8lBL6HCNkyWvwk8xy3kNpt2v9ccGO8tbjFoYoleHuuz6qio/
xnK2ZOn++qfarSZtFsLya6ykHYB/JBReoRzMQ3oQX8dTe5RuVTxiG8j4CocElDfyZx6KZBccsLXM
7FKqJlMfjnjjTfbgTqgYaKAD8FIHKsX1MbuRAsnTABecvfhh+Lry5CroBrEJAMpodGoSkHDQPF+6
Yi6vaEroY4xKYXRE09DPfMjpcqeIdivfSFPBj4gRSQMsJpd2tGEQ1EwHmj71B+iKZa7yNXQSW3mg
7ZflqDvgwOP4Jtcm45ytWgydiAkifFmIVnQfKbIrPUAxEwiI3EpXu3n9NxIciOYCf0chgFgyk/WH
agcgfbeMvpa7o4Jys2aDEuq2XOzSwPAynRrmixTunpGNUfrnm3pzbHRy3BBZ8KcstKYeGsGlk6Qc
6rjdp8Z2aUx2ak7aWIHuOAqWIAUKojzIqRsqlm53TnysPyPKLC+8wZX9laGIRr0TT3nmeKha3wpZ
jpHecBqsUf2cJJ8LXudz95GBTOq3EZrXbT5fmvfNmGTABPffki/VLdTj3cReydsAbxwMXBah3ci8
scf4CAADUiEOAD1pnykVAhBITvEjs6sK3foWnZAEMFXOadj7jkAfYfrnrVjOsmstGXRD+9QE4KEy
jqMcfTPywQp7zDxdj6R7aRUUViEtpKtUqpDxxF6Wo7YJ9SjQw4PY95aWfG2Vh5bXzX3jimUD19YO
44uVYUR5YaYFAnaIGdTKlb5pQXkQHsvTaINj8EaAPE3otMf1ofJR+/WLk/rEZ4/ZPRMo9cpv552+
wS9dpyzntoZK9uKThxUEJ/lBsIUviUdnuShkRrhXeCF7dyeh+iOCSAxkc2+/aOOs6tpGLdhmo0Bs
eiusb8fpczl8/etdxMAyFGXpSDuchrkWBEVc1SUUdV8nXzMZ72odwFEIQrX/UCMxIGMvIvcCr4pB
mJPXgy1zzDKM++mUZ3sNMMthKRmnY7N3vi+sMOdtgii9mC2dgYp8f6M4AIw5SLwoX7nFj8X/hzUQ
j4CHxgT7O5PedciUFIE0uh99gXrYrwGc3hIVcACjBcdVi905cVjcH3NMhOzCNu/XHic70QyrUc6C
aUOnwom5lab3jocePEbn33ZKeSc7tYq6uhSkxrT55/kg27Fd3s3H9lgXVnUTWgZEcaAV/+W6I+6k
5jAKbUA03UFUAR475nz1fWmKayEiQRmdARmDs57qr8UngETue7uv7IrzYnt7NV9GFljEFplIaAFs
YmcLwCA2Jz3GiXztQfUrFx3zG1qULNFKochJxBYg1GihXHc7Z3a1Q+8aVn5MA9MpudhR+jzc/Bi4
EISv0E9UNRTcMBrDPB/BKaAKcS1nwShmvpZimmrsfxDyClk3zPmrKScPZnzpnTkmTYvCvIymSDR8
SXlMVCurwLuC11DzmbOrdNeuLYtJzeZIA5/Jkg7H/Cb03gaKQQ1P+0X/n/kwxm+ZRWEe59KF4rTO
u9QkIJYUvW68C9f7ND5eXxBzob8zwRz5oZkNYdSwTaiNWlH3PEg8brTrjvCuFSRCgDru4JaBILdu
1IsHUizHTtdbYCNza+wEHr8AG8berYkJzTiKc62WJaWHUUCtmB4q4THy6JtYPK7qPY/ikCX+eWeP
CdKqotURyqwDJiUpkXl6aILEzexvEDy1imflcbZFIEJTdzrGHg7bjfY4cApPbLD59RMg4iKjGYYK
1NuLYnO1YjK0xYwbPjKQsAdkgQ/LZIm1RYCCpYSS1demdv/BcTYWmfSBTHJSmEqoHQ21trrG+GaG
5fN1E2wf/N2qmBgCJfF1kCY4p6jWml309fyYiflwqEEb2fYRJlEhk3hAMSw5rXGa2qQ2hf/2yzKB
pQW3g5DIYE0WvRQcApkbP2UecdTzG63r179s8PxaMphrMV1DeSXZGD4vulQOHdF8bXpMCxB8uMPC
I7jeO/MmAKhoiiF3hv7wZViJojjXNDGcjonR2RiXmaxMVkrr+ubxjDDXX5gMYZrVYhao4ZcxhyLc
6F83wM6a0k+lYUQRNx3Iaenr4HIZ5qxWY1FQzmz1S9kA0dKr4L/FJVMIbhYJnkkGn7Tz56KrLWVS
OPf7zvo0WSJ0MILWzVnpqbxtYwVWwNg0EFc0e98wedy7O5HzwgTzCSHxKvVhL6Ko0Zzn5NCMvVXN
mqt1LZhleAWxvRACa5TmV0Hy/I7otxCLJcmnLkbR4Zc25wxlMt0dgDMtDuqrxokfLPT7bfsovJxS
kUOwnX3X5UUHWXFJIIjSvV/f0LQMWkotGDqoDLZ0jvH0yT1ebWUnTwDDHbiFYRhDgGyJPuolLe7H
AfRk4kNWnOS0stTu0P2lTs6vxaEui2FDYmKqkt06uezlDP8EmJizsuIp7yZ7nZ6j5fv1Q7DnIsgv
McxIu9D4r8szMOeDOIB6mvjgfLOHfKissqsdU9CDaRKhilZyeg+7XoKqG5iZRR1IZIUJ+3okRPFS
UcAAdAchZumGTnkimA7VDtkBlHYc/Ofudm3MMTdAOiStnnWq4ZcAHsWiE8JFNPJtHbnzr3vnebsw
Jpokk9Gi+Ndox+bn9FP/FGNphtMdyB35VN4CDoRK3/Wt2zUIhkeAH2QNc13M1qE+BEKQSUfmlYbn
tA/dYeVdXkyN9M0LUZJBmwawcfC8MZsVLzMkfore9E0JZ0oIUrB1rxSqC56TlRSQeWscMnK2bG9d
eNOBDhl0o1AaYJLWcsb4XYwO81ERUYZWnhMt40T+PacgVKGBzt6Ako9ZVjLOVbYutLsyogA73tcG
MgEjtKS/lQn59QHR5MI0vIxPyALihLRbYrGlzCb6c0hn+6qPaU+s647AFtJ/WYGeKARUTbCmsnUR
pUzwkNJjcOLf5H76wQgkh9Z7jXv1UboVBzxSKdZ2OAof0sb6h4SDphu/jdM3yCZzVDSMZ+oz6Jer
sB6cUawSjEKHghUK4EK/vlD6VzFvpwtTzL6JtWrEUL4E0COD3I95WhvMR/F4dvaSxgsrbMhYw3Ad
Qs0E1Wd5L7dRYiM1vJmzxFUj6aAm3+MCfoKUwh90nZMtsp6piiDnoyR9IIQAuokVwhUjIg6mACar
Yprio9GvTwRTjNYYxsRJymLilIfY6M+YY7kaljbpq0qaUz/JfZm8JJlTyI4qfYoljqF3lzVriUkZ
u2aF/kGFKZDw+Tf5DG60yDK/KB70Q+zUTX/oCniF/9JnWMNMlNSLvM3DuIox7ubr48+4/ij+rTwg
rueLXWNLeRKwAdo8ThBGeerzgxGAM8kmr5qjSeBpgpY84EiY5xMcw80/XT8RvA2ksXRz+OIQvCEy
ImYw915UPk3CUa2+iZo/EA56mQ3K7BKZU56G6SyHZpf7ZPxakUcp/nF9Ie/e3L8MQEgJtScDUiKM
AWjyhKGe6okvPmi1TUAQhnHo07rYzQ2Kh1zNl3fJP2uPiSVlJ4WViH4V8D5GkDeNVTT3bRW0cWab
ws0Az1z7r3P1VDUeZ6X7Z/zPSpn4MjVSsioQx/TjxFowDzJ42Wwl58xOfOEB+jaWfCzt9JlHssU2
ev/jpX/sMglKKoIZCZUG3BB+chs99v7s55gHEWzNkbzCz2+1g3aEUBy3TMtmEeynpn++cdIsLcux
kOMUhmk5ZTxKGMmA/jvnVn9XRmHssB3duhhitVGbLKh+GtBJzx0B8O/Qk11QUjsAWtnlqfs2uqrd
PpuvxX2FoqXGyV323ZgirSToxoCUhNncvsrxf+cQ+qPzqLS/BSJPIDorv3KSJ14GuOtJG2PMjhIS
T0u7LKkvt71lrl/r/NQ2T+rA6X6y1+7bd5VMDA+igoihXsYM3qlyb0Zr9j+kXcly28iy/SJEYAZq
CxAkQFKUZI32BuER8zzj698p+V0bKlWwbvdddPTCEUomKjMrK4dzjlpyNuRPWvqqE9Gzim1Z/7bO
jRDGSJbFiJV5mUK//o7WQff1NwVO4pq3mIbNn98wynbC7TBaydtmFG+qUUQSXLYKUVhY3DKSS3k2
YxSZUXnLvPWk3oX7bmc7QxAfbW+IBLeRwg3YG4H0B218QR26sVUwq4ZHKyitgB5UAJigOlYuKRzL
Uw50YC7s3NoQTjxyT3EjmbkqiDqHYY5Z7WOLZDBxw+hJOCTHP8SNDCaIp1KOQsc0ADL1iEMENePF
RCBfv9mjSzDvIB1V9AsOoqlc7t20kcqE8tUYBnORMdNc96/FdLSFgyqiT8c4dUNis11bXH799zKY
z8ZpBHOhA9scHAorl88guQ494T4LVy8AVqInjl4IwPzf20qFkke1FgBfABf69/5c+B1eXoUDXOAR
BeFqp7aHaC90RJFUxk4wEpuOA4YCsNRGtxUxNHIw72xgd9GYXd5gSVqQ84oEMkaTpQtmtbQkCuqx
8BsgsZlZ61+/c7k30OZLMhZi6YsSGXaDXQ+tdhsLrFPgvMqTwdGVxhk6jNkDJauLBLUOrmI6CA/B
xYDKis5IHUoz0TuC8NyVILmafmj983W1+LcN/jbo+BC7gFX83kLqNaq7Pp9mfziW5x5kOwBYVG/B
gA1Ex/IgxDjhK/RXHHNScdfM/URqCoZLoSs1P76179qXBoCO/UGanPyLaEyb63mmjFIbHrZgN2Fu
Bb1s9KaWhjSw03KPTHefz4pfS/8UY+j37fNXDps6pGscG/0MxjdknwdQHjjpbe/XHp1lMFzgVQm5
dwSKfSih1wkpmw6gQpqBsU69OpcpucmGHwID4Z7YRi/m9bOQNbZWNQKmsLdi+7c6Ig261H4FWKge
cJiTkOuE2vSHCxVbqRTsx8AyKGORk52l9tS3IIGSXuYyiNfSsYe7RfYEinE9eiOHMUWyLGFnpFFx
LEihnIZZAuCf3WP6xgMg7vwt6jpNdvrC7qJglZr2IQYqgeG05ohFqK63fjWzae7DqLP3Q25qz1Et
Y7gyVEKEgV4Bi3EWZeNOaXND9BDmZhybH84EhUo2M1uRAS2VnyePTs1g4fRk3Qw7CsRvBaL6J/c7
UaxAzP0TQK4xV1eZTFqnZWCuL0AYvEqdtG9a/UeWNIlDjOqCBWPNzXMr6EDoI4jrXBPfiGbSxlVN
swLb92UgS+cqv3RNsFqCpr1IBBMepBHswVqagjlB+wF0tRqTo40QuoDWGz+Y9F892L09lGTm3syG
EnPsLdA6Rp9Wq9W9Ln6Tcm0DS48WJshkgDwzthGizbGWkVYGw9E8LF65b24KV3/UQPmM5xJ4kgUn
xMvXaK8Xfgr2DvgsYx15tFbTUGE2dVh8uqO/+kq1q0/JOcGMkJFjiotiEogufM6pvZPKGEZhTybB
xE4UlI2fz99T+84a7gXxgQY25tAgg6AvZAB6HNC8zM3YykU3dGX1lsXgLbinN+MbEr18si8ibGWV
lq+uiWNOLtfHqI0s4PC2QOGlLBHGqXxUsd1TuGpQA51rdYvP5i0dgY29+KaURO8Krr6qikYRdmIA
wsl8UwOJvRXnGBXPz5RtbPUzNwqKoMdYiRhUgnOroEgJDHA0NIAjxyY2bU9CpZtweU3a+GphFQ0t
lX88kYCnGYSAvRt/X6M0H+9PcGxsqyOtEr1x9CQn41Q9tadmZxxtP3tYXkRjlXyd/oj7gDLYZvqs
axqIZOQbYj2ElQCvhld+QYMN63zgYsTwksr4Gtpv61DpY4/tdPJ93ZX7eB8abvSFYLIK7Uqv/tIE
YIYDVNwimoDlXMrvRDPGMQO5GeObyLDtDtAnqgnieEOyXbOSHbW3RRXXDy2+t5PbaMqcHKYp7Fjq
rdEnD8AZplvxxDUfLNBE98ilop30z/PsrXpsS3ZV54QOUmIs1HghMQa4dteDCdc0/urDduqTuSnT
vh/LYxzVePOV7iJaDBRJYNI0opndYjeQoK7JwxKCL3OsXq8rwavAv/tK9PLZVB7WNbflPM0JBs+k
B6NylDMmdj8BlUGnuPMALduNN9JdWDhCEEHOtfZOMtV+IznRK2tYY3iy4ax7A4QT+S5C2bHZUSJS
9UW0A8YOJtNk/p08JvZPel80g9EDH/SpWxzKp1zdS5cJW25OnQOPXfbNi7CSxA3AGyNhboCRgDKt
X0EU0u4Wd0Fn+3fB0TqUHuglA8Fh8j8pFuhUxGCMsTCHKYdWQeTRjNFOoesr5Z6O7UfnLJi9Aghi
okIjr7SKT/pXHnOEYYoQrWP/EcE4+jQdlX3ip8HkjY8VsgYKNZsc7AcVDB7tZQTeh1/fi+leaNj4
cMdufgNzrFa+Foqda/nRIEfZ9oDG71gANIjSEgug2GrB5Nos+M7cTGUjkjlUy24bA2uMWISQsyet
VTUnSnLgVg2JYCxUJIi5HJR+AdXVgFw51Pdq/W2y/HT9/D/aDHML6EsFVsw4j46a6paAm42OUeQn
5wkvj/kGHYeD6O3BK0+8sxp6ohvHL7uyXtsQVkPZh2dszcTIhyzUrtRd8SAqFfBj6B8TZZ/w2RJa
K5aegMpOlwOGxrXUB8EX5LwEtvqwj/a0N5NlJRqYQxvf6vCu+R5GsbO0t3PyMw39WIOdPF2XSQ/+
itGzBWo86uSyLbDJlUdPc746pdG7pjp8UUPLx2KZd10aP3Ri5hz7QJqqIW9+f2JjI2WtVbSh3wFc
Rm2c+VS48h2F0KLAhMu39Ib410VyLX8jkbn6pnRVbOQL6bGpK1dJb6Wy3Wnj6FyXwv2MpgYKBIw6
IT9m4tdYFqWRJlkYYAP2vKxy45Di2caeWpkrBrZDRYh6XK028ui/byx/qovUVmMJxrhidv2unZ6K
WZD18FoJeN/81YkJTiS0Fy1M9CIA2r58lD3Nx8LFjfFJDeJfxVknQCGqdtgeWx3z6frX/DAi8XbD
wjoAn0sXh9nRI9LYkqaNOqjElpdIeZXn7936pc0bd2wGN0kWt17v4vTXdancb2ph4ZZOIqFDzOhr
FAoI/ygYhVVWtqsaGcajldp0ktXIdtdFcWMJVnKgJ2ZoP9AXYlrX1JoSc/O9mjhrCTT1RFQH4uUL
eAqg0W3TfTE2aZUbOnVnl9goPKzoPSn+Uu3ts3Gg6clc7UVvbp4DbMUxjp0mWtUvKQH5r32o409V
cjLxFCjnnQ4Yt+sfj3dOW1GMRxeZkczZhHLMoN4Y8nEEqg0RnA89ajYqbkUw6U+cK1o550vom4Pl
JMSbge2LAR1H/YfMXm+pJGY9deBvYt0MKObv/dgKo6jRytH2lfWSaZNjLvsGTLjXPxg3Nd9KYe5J
YHpOelgBkAGweuZ9dpmexwDJ+SVxQVE+uHGD/anci/aiEVr6dz9+xj/asYzeI1mUBOyj6VFOFc8s
UQu1niYKj7l6ir7Lx3qn6YKT43kWZjzQGocXY3CR/vsmMEr2pOlK25q+sYJRTI39qhdpxX1/bmUw
wTduCQEXDLK22TqYh9/Ik9LXFEPPgAYCsraQ14J7bW4lMqEpqUdg12Rdchxzlyh4ctDplfZUtg64
Tygltepjg/7TdbPhOoGuAh0IfCTAXWGcwMKYJOgJi/iI8WCwepXWtCPk2bAE3X++dQKCDT1IVcH/
GH/uGx3Df+A/Aoa/7IbYgFb205fGjTHcGj8bx+WhPC6+CHqOayeGacgUTEaBhPd2Mo299JsTdyAP
Q3KnrYfrH+8N9OaD7W8EMAExnBsSRT1mCfF++hafkwv4F27qb4rziPU2AKSCdcr5+tSCExHTW/6/
SVZRd/2jHvNNs6hrkwI7eIFcXSZjpy+CVJUb7jd/n7ENzG13HVoaMp5El2QER4cBHrT5cSY3dSEQ
xc3yt7qwLp13qPMTkh6n4/Crf1QApWC5/S8wmR6yvahMx3fujWaMc0/2rKNNEyFm1W7nmcfCi/eW
l4K35TB7GLIRSxSZIuPcbdiN+mLLcVC/5ljgAd+SH/pRuotQI6e7UdqdEFaPJ1KzCDIQIPiBao2x
/qiYh7hc8FQr6/Bz3cQDxkP6r9c9gHtuOi41uvKJZwQ7/CkVamWua5kdldvBoywSoz9oTo7mBuVB
10RrfFyPA2CuifVSTCPrbye7Cf1os4MGIcRKQwRiPM/8Ve7DYHo2AU0RP6AMVf4KHyRgICdAJK9/
kvvV60EvL9CZd+NtfwNjq9aUL2vb9NERDfPAPlojMmdarKkO6mdQFFCiQM2TT8tj8p3O/1yXLvwC
jO2qFPiArOgy0/cw3VdJ9zUAV8qd8RLvEze9ACsJ+pOATuFhuGMnGu6gAtigt1WfMeVsnqsF6x6U
it4j5M6S/HkQKMkVoVLgSaRL2KBnIttSGaVFWiMNlPgJqN9ug6n0WXauf0lu4wpX3x8pTHwb5bFA
D0nCe87vYpfetymsSQ2iM7FcSj6Pypi7/rguVaQaYzx6nkhdpwDaelq/RBjezLrHfr6/LuPDLD99
Wm01oz9i4yVZifQoXNMct62yt/b5PjsAw+oW42E9sLNpJmFNIFAzwDAXCV8JvLizFc7YRxSBz2lo
anCRhC9a9SLGNBR9QnpvbbTLEepGlKAwRnxA1XJX4bmK0slL661u5Ba7SXawDBq9CL6pSC0mi5/T
ZTGLVJF882bwjL3ih7u5cIbakZ6aIMcUxBI5oNMQSOXlZ3QDU7Uwm0YHgN7r2ttADGjXKQlKjNXe
xyqojzCGelu+TJ/b1pljSvigQWmQBP470TYau6oF+Wz3M0uyuLX6IQlagN6j1wSxyZP8eblNn4tg
AbDo5FepmwsfMtTtPsQXTH78Ry5jP3UbpW3eJlhJQtG98Kqb8ZS59sPqmoAJDj0hAwv3YA0kFwCn
xAgUyzlo6I0s54qFZEC5T8gvMom8kavQRgDj8v0wL2FuAvhBvTcBMQqUFU8N1uMChtXeFU9Ki/Rh
nD8BVMjS20hupu6bKjnZIvAE7vW3UYc5n9CyaqCP4+9r0dd2fTCXY66A0t5rFcuZQD00tpN33Qt4
iSiO5s8JMQ4fLYqMiQak2WM1H5G6HbKheA5D8zCHyzGtBDkN1+U20hhHbyJDNzuM1h8zdXSw85E3
jxj6dSZTOMfLDWS0dKMAPwy4QoxhtCaq9XYKnkH9BuA3rrUfDs2N5K6X9bh6pQe0ryehV/ON8a9M
xjraukTNKMwkwAQoe4qxSVlV1/th90agcSPEDeVWGPWNkoy5DFM21h26aSDtoEFEPqJchIeteZZu
ZozRJ/sQQO50reW6zfBv941cxmh0q9DSQs2zY/09ohQ5uhfdqzXe0q6E7U1nRo4W32ffEoF3COUy
5gOkidIqzDANpNiZWqc/1+irWZ+mu3px4q818uIaQ5WiNgnf6f8eK1P90WbTntfQjo9R8VMKX4U7
iLxVF7wi/ghg39IYZ6uJXg/FUdJ/ykowV7E7xQctubShl3V+GQWdeqiW79dPUaAWi549RlIJGCUY
TyPfLNi6rVtBz4xbhd7qxVywg5oD6yAJU6Tx+j7Wb5W4cwdsMOfASzPH+yjcg9PJXUUPGb6ZIPfE
2j5YsAEc8P5ir6KpCSd7ApgY4EE6YAFVT+OpPs1uB7zz2gXwVeqI6iHcyLaRyZhmnQ1LFkomEIiU
+076maqP9XIwW1FVmhtibIDuAE4b42BsTWmZm1lu0yUJ7C8Y4AcYCXgMzR0gdodddlcfy4NodoMb
RzcCmTjazeU0dXqRBen4EmPDsuqdyBKN3vC1Qo0MtSSserCdg7AwlS4KAbUl+XDrFrDL8Q7cQz0e
u8O5exSvIvHf1vZfiYyJxN2UDm1a5AHgyj4l2mriau0u1Rq681o/KkW9ixXiT+UUO0NsHlo5vy3t
QTT3w23bY0Trj+KM1RihabRWGkVIt+kOVL5XP4OZcg8S7ns7qCqgxBF3AI1jsdO/tT/JZ6I50uMs
KiCKPj8T4CRtmZSuxFYIedB/qV5ytABQl6N0SPlxwku9ux54+Cb1R2m2EWwRLPU0FZbG8/LW6mO3
rS62vIheoDS4fEh1/35atlMKnvplsXU8lYzbEWs83aH3tS/0Km4PZGeJen3cYLqRxoS6UlbWxGqy
HPMXdK2s3DVP5ufayymwAJ4uTnoQEUdxU8WNRHqom5da0qBzn1p4YQ89SP36PZYz3WoYdgXJnSz5
PK63qwgbQqQkEwtINGodoEvjYxFNboFmty09XTcNfuhG69AExhFdKWD8skmifGyw+/n/FZjOHTOX
ll6sw2g6yOgxLDkdRTGOW7NEp++PVMYNGyNpa6MjGFBB3WfdAaN0nxwBAgS+P83L6OldV5PnAUCF
0NFTwvaJxjL9Tjaqb7mGrWAF2DbAso+aW4X8+DcyUKIGDT2ksL2jpbNkSalh/6QHF165K3OvmUVe
xrv1AH33R4jy3giR08hlv/Tp0eh2mvRqRl9X4MsrL/+bKoxzzUuTVE0HCNm1RVj+VhenSRMhu/OP
5K8mjDtNihEaRVsS365O7dwBM+Z5NO6u68Fz2e3XYvxHrSmPjmHRxmv9tQ6rg5L8JDmsQE8cy8pv
SEduARrVuNfFclVTdQDVoEMESHfmkICBDZDyCFVNbTzpoD2bvmvRw3URXDvYiGBOSO+6omsMLQtK
6Tg0nafU+7V2rVx0dXAbecZGEHNMTRGD8MIsNKwq14+GP54sLzqHD925RMkkdOXD8ul/04w5Mwv8
cW0mq5oflYdh9kLy08i+A6vsuhTuE2CrFz3DbTSfB72LdGkKspzcxzl2ZWzikarb6eF6bxT985Tb
jq08YUTGtTPFuS6eKsHelVvpzDvSzHOSD3GeBrnxvVMvqipSj57/NQFMWNeTOmzaFUCgYILBvvfq
A/R6bxyM/wpUkZvcbdVhwnmk6pE+L3181G/MwxvIqScH0g3SqL2Yg4vr1BuLZJKnEvBMoRmO2Rtx
pgJu6t8jIqLOiMDD2DdihHGXVq2zAow9d61xDBs3lO9MS1BP4xqCRvGKTAyYod3z3gxT1Aa1flYk
YJ3dkfmbau+vGxr3fjc2ApijGSJrIXKPW2ncg6LV07A0YN7pQethvtkp9ul9/lQIbg/6mz/YHl2C
AEGUpQCP6b1OixInbZpqSWAMRx3Qs1Lxc9ZPa4VBahFbFP3110QxfpTLylj0BrQrcoDaHca6sO+G
1TLvp0gdiYOdNvW2NNvY3in53IriPD84bjRlPq4xDV20dFJ0bMG+6Eaf5Gc6yl0cokPSefFXuqKf
iZbIuHa5kcmY/2hrGPMxYDH1fGlyX2tQOV+DxBbVEmhgv/Jp2WZonnWoUhYTbYZShtoOPFytb9wY
B8pUIu204Lqh8h0BAGjAHoQ7sOs6g2VEZZwBqmJBVRzt40nOBDGXf1rosgJ6ikJcWYyx2Go0Wka2
ZMd2T/tjWMKojvW3bl8AE7w+yJbTrTthp4Xe9R8+40Yo4+AF0GDlqFvbQLuVXd1FOAkkF/xfgX4a
/OufkJt2bEQx1piFoLgs05b4KgZHo2l0lpk46Oxel8L17o0Uxv4604zNtUJuGJGXqjiuKqrJVTAo
Z2Htmjtng2W1/xwYu2dYkDKJiJqjmXEgtxq6wimQ/55av9lRaHxvnJ3yIGL/EHxEm8nd0AwfJ0nq
sBSiyKeSgJEq0h5SqZ9ENzTXjzfK0Rt8k4BECzD/+nzR/RrrEbBHBI4SmNIOJg4aAngU+o6dXqza
qQ2RaG5y8LYThzEiYJIzhqLbUURCq6fwM/FdvZ9987xi34XuP6N2LZBG/9gHBwBrJbBXNZA9sl4H
0Ei76UiSBYVF6j0ZKDGhmqXuEMaNF3aV7RS9EjpjLcsCf6CWeE0y43pWMhdjqzcA+3yLX6M/7UF8
LFxS5TrERkHma1p2WAGGDWKy6mdYoex6IF+G9nEcBIBT3H05YyOI8Ty7mqJEqVA1irFoIjmGQ/mJ
QCHlhT7F1upeV7f8VDxonydRc4cbnP9KZh1xsFfd6oyJAjQtXjqBPqEULZbwE5WNDMbxALtm2xkB
NWL/mueAgtHOBPwsb8QwynH8NZ2xXvwk6jRwvX0jlHFC3SoNySjXNIB6DpYlbtAO3DXrsL8eM0Vi
6F278XV0ZXFpNxW4aTECYjvp8MO0BYkkd5RmYx02PcONjKiOy8lWUxBCP0QXOpSVGLsZq2zSvY3i
/7kHkE+zIwd7n6MiH6EgB43bfnddUYEv2PRDbH6EpQylkrR4CNR9+mkx6lfSoektK/tcq7yUxAJx
Ag9nYSvDAhjhU9rjxjsA4hFPAerhrXBISqQVE0jSEcTSkoYsM1W7PRBcnTL/JYe7LP6UjgIn51rK
JrtjRIVKukxkwONGsm1PDsnOsKrLatuC0Mh/sW0MnwlavVJVGD0zFd+8VzDeuW8OlB2lzx3pOD5J
QkQb0RdkQheYpXAPoK3nJ8lLVqG+Zx7kztqb0VkioqxcYBRsHW5KQLhhmZioKcr1xpjK24gY+wRS
XbVYfqmmth+n1ckr6XDd9rlFzY0HEiaCNckAZHMAdmHLMrr0gXaSsNql3RsHzf1vRiP46dHfM2Tp
kHKwM/RRpwNNx5Nu7WN1rz4B4nQHAibTKZ/JEdNDfnfSRJwzKjdz2chlotloN4UWtnEeYK0TKS2A
yHf25EjY2kZbjHgAZMoyQHeBdNbrn1TFnU7xod/bXyRcvbRmJPjsgsuJMIEvjstotQrU5Y1b/Zj/
KMHGYe7QPrskd7TcQYQZDddHLUAL2JgS1UBs9D7I2XrWZUoNlt2V3AwgBdFfx0kQBridXDDc/pHB
OAxohNI5MawEuUt9V2LkTTsQ2BHqvsH1zydQhr3azUkdyCyp8ZEs2JWd5325oG8zmyLn4J7SX4XY
vBrZ6ISEr6TGCtqdc0PZbH0TVxISwzvkTli8FyEPikQyl/swAyZ9lBTw9fnjDuAhu/gWYB7qD4CQ
Eiwhpx6YjOTKu/49+V5pGSYBSxk2Bt+8Z3MF5n3Rorkvo5fpgiVpPK/BclPHTrgzH9NnKcbAIvlJ
CWAzy7kumeuWFq4fvJ4Bn89u9GV1bc7lkiGr11Nnne8yGeO09amyH6/L4VvMXzn03zcKSpZRhqOE
ZLDVAMx3u9hHTbSwIlKF/vtGRJ725QKEL1TFwrOt3hvSaxN+tUvBJchTxEYziIBPSCZEZ+J1pmWt
kkkoOWjWwbBWZ4i8/wIFnafLVgpjhcks1Une2aFvOPW5aVzVHT41bvbTxGS1lDtY1+tdmpCJ4EJE
cpkoXdgQWhMTDVL9hzrcmuZTXp+k8Od1Y+Beelv1mOir1tqQkgHwjfZNCJwwVEkD4k57ckgxCRWB
JvO6PJ5PYz1LNenqGdqHTH40GK1ktATz2lX9o1SepkkQNLg2AfIxW1YwFoF5lveWNw55O2laixHt
sPdiRT0VoMaLo3+z4wv4NohQKA2mxlwhVmthY7ShME1milTEl5rEReYgiAjcihdam4DBQ0wAlwHz
tZRplJIunujoNEUuBJHOj+lmRP0E7DmhkzqxJ7pOuFa3kcgoZldWXtrSAn6lWXIkFDRG/TVe/+Vj
2MbiK/hKgDVtvV2gmxDR5Iq0lOOSBzNG/6bD/Ej50deLcm9hfgND4SfKnhC6+asm6ClyLRD49eBr
ABz5BxQeKVTG3Jp69EaVyDGsxyz6NyNH9l8JLPCOIS1Zli+QYH5ZMfCe3QPyykmC0cMCCEo0IigL
7ssbxBOUdoVQvhLGSpJisuS+DPMgD8IDLWCHn4v7eKc/WpcJY72q05SAMxIkBPSPssUZoBkpqD4p
FrrATIgfdVOPwhWjajV6sXl5yc2DOj1YyyESVZa5khQ0jABqi1DPvgeWOU2qwTAA+JY/zARsf1WQ
dvtc303zt+vBiZu1gU5bgRysIAKy7H306OfKBuM7lNIPKQprxWFF1mafEiFgGM/NCA1SCuWW+cDX
0LYEu/QG+A36+bJiTDkEBx2YhzpbFEHo7fT+mBQZ+ACYDKGMqEhp3msEF9CNbm2iI0k6zPBF0W0S
rx02jEFMsmqXqa9djPXvcj0B06ba7JdUad1OGQXXzEd98TPgbhZFwMLqMXNVq2ZX24ncSEFjneQx
D5JKc3W1PtmqYDTr4+PxvSD6PTZhxQoXVZmatsQJ0p5Hdpj2dIDpn8+jvBfDXM7R0mo6aVuwsuda
5yW6dI4VDOKplci5P95nVBBmMnGX4cnGknKbyTjq8rJEWDqXHbl5nozQ0VbBR+MkAe+ksHZPunGy
x7WIg/CLdEtX98vO1WYvdxSAhaKgpriFcPabbxJ/NGOHLFbwWmJgMzcxADZ58jNI6XbZAcN7e+lG
wepMesQc70H0OYWaMvah50u2aihkAfBVJZfxPBykC/H6Y7VepnOP5y0RDbpR0/7ggXhGgANApQjq
jAe29pwBzRkxBV/3jR7R8GhzoHb/MRc9dvtxjFhGBFoelmTkt6fNxvgHI5L01lAAG2mNu8S6Q+cl
XEXlGa5FboQwt02TaPpQxVmIfRvdHdN9ZOJxtohSH64fU54o28Q2AhZh3vuxKq8mFhsV3Jq0lIxF
Tu0Q+2I/5oyR4JMBKhJb4JQWiAX+mxJA4KTAlD2mlvkdg6t+oUQ7naCjYzT3SdTuW7l+tADYbixD
6xBhMYbmUx+sA9vmSIWxuAr2tPd6rkA5bIsaU9AtOCiKWj7P87CPsuVVkrK9si77fmwFKTJnCQI6
g2/ZRuy3VEh9L1OT4kLSSJ8d5+mkH7IL0IExMkjcl2VAZdRZF2CBAloA2b9oW5PvfjYYlrEIDJZl
Qo1rY6FrKBskrWMUKM/msXPwE/zEBZnPgW6JlsKRT66tbsQxSUrbJnq2jjRNj7CFp9m927WN7NaS
CFCPa65vBGpgEwB1FHMfaKEBqKseazp2Ejq0dZsmuzBfdlZxzEY0x4B2IVpN4+qGVjvwmyi6Kmu5
ZB6JUeaAuujrmwSxurGcWIgyJBLCOLtuxLKeDboU6OlLNfs6wGPa6Jcg6/qY4MEeN5owb466TmW5
1FH4QNYVrPl+3vWPsQsSgcZR73pPcUPbbz/1ByDSX5f88SnwXjA91Y011s2iAthFiY7d9MVKGqdL
9tcF8F3tr2rsxTractIVeQWKU385Ns/rjgK3rqfxBFbxx/7Y/6KLTrlOd0QFkrmBBSPjJi1hgVuM
cfJFIXkraSnFyS5OM0AKLb9xJa932pceGOCUgQaXrFMLfY7TmlDeSMCxH2rRugxznPaIvVRrUEGf
FYH7Il8xaGDczJoKpC/7udKq17QGD0WX3rdxd5R64BvE9tN17XnuCBYRsBkCRZ4SYbw/2KxSTVuJ
0+yo0qVc5PGUn+W/WL6nH5GN3ls5zEfO+iIyqwgAANYDxYFUfLz0dhYW/Skorih34VnrVhgbY6y8
LbF8kR3tmdz2fXLSw0hkryIZzHXUVmY1oIVVBn3uUiSKyEs7d7lLpP2wU9xqP/k1yq4i9lWum4A4
F2S9uIbBkMeEmVxqwmUccS3oWMfpPMo1CAyFfQ1g6iowwdSg7mkHRrSWR8P/h+PbiGUsVSmMvALG
zRJorSb/WtXVAIR4sxzHOCYPvRR/u26VvGC61ZIJN5M2GX28pOgIGN9C6SGqvxD98/8kgu0GpJNK
inJR0NrojnZ/W3W+rQiCpuCjsU85C2NeKhZwYPN5d9D6l6lNPZtkTpwJBHFt8e/psGzxSlSvoFLH
u7/WpJtWjc6JPAXXP5dIF8alqjoponDEBZC1jj77vTG4lXzOsahxXQ6bZqKghiIeWHHRbDKBQ8he
1lXdAnQlHFdM7ChAyJj9KKA5D30EiB5WjJV9EMX4kqznc2or0xrM8bCLh8vYJ27eutcVEglhPEer
Wy2Rcswt2toqO80YyYc6LW7HvBUOsNMz2DjpB30Yr0klXV3aGvos98YDHYGNPGx7fUqABU5RXURR
ljEJVhx7YwPtRcmXGOKaGTjxaoW1HUA4JK7xD0dfPwhi7qio1Vb8B5Po68hdstPc+Xi87ep6n3X3
bSuk1GTc6bc8TE6aKHDhVrZYW+/XARnjsiLGorf9DYTQhlufjBsQeSGsS2fzKat2162ETQU+yGSu
k6SfhiFcIHPcJ5/eYLM9+S47jx7lnR9Eli/SkBrtJp2TrKlCAW9dAyAzO9byaZLvruvDtfrNJ6S2
sxHQDurQFQ0E2MohSU96Gxia4HEmEsF4by+TOOwSiABBg9MDjImsbpp+v64Hk3DTY7GwZkxXW97A
LhnTs6pEGtYehdrUvlXl0ulQ7MyPZgysJHjzdVm80IfXCabJUW9Hb5Otf0xpPg+jDGEKSYy9Xkao
Kg0xMIGUUb8n8aK7RJtAZS9PL8ZgVqAhxTJRshLB2dEwwYSRdz+D0TlS0cdZ5UQLSDTtIqtyWqyp
1SvlWLkzu8kZ81M+v17XnRNL3slk0sNQrnONoGASDI3mLGCcsu5jjOiUs3ddDo22H3QDPx/lyqUL
jozRmG1RmjLmZgKpCQoQTcY/qj7FXu6tHNcADhbVZnjmY6NKTrDwQHnmmIjczqUJLoNRC9CgdJv+
Nh4PU31vlKoTK/vrmrEV+TdT3chi69eN3VuVLUFWaeHhNLpz8Vp1+14LFhnPmXFwe9PvJ18glRNJ
KFYZcG5ogUT5QN1pGERKUl0Loip+BbfdjV0NXqw+pzoSYs3AGILt1WpyG2dA6bQvTbcewHkW6PIq
OFlOOMAPwTgASr8msKeYezasemWs41QPrDr9lKwTeSQham15FzeCsXC2i0S/NLYeMRKjo42kfuh9
tHllrHELUQ0aSDfKK8rnbn6rfs5PfetMA1Lwt0fN4/VPzXHLd1IZtyzrkpS1Aamoo++nCTFP+Sqn
57C7maLQHcyD3gsCAe9SeieS8UpzBKp9P0BkJIVy0NZreaonDO4569rXwMhIy+VnTcL+Ti4t7dAs
c6467VqSZTeRyPAKZYh+Xv8InDgBvB8VzWQbpSOLhV/oTKkDhlSqBXXytZtuwviitJeaPF+XwnFb
SEG5SLNQ6wSm0fvbK80qKUuWXAtmQlxZPXTxDwu0iUYWJP8QV4za0jtRVOHNRVlZ8jpPTYZgq3l2
9jyZ/hB+vq4NxzPeiWBi3mLq1azq+GZ2+V1Tvin9V+kfsoT+9gjA5OINglrlB0Sc2bDL3tByHUTS
2MWIXGn9HBqiUMNJb9EG/CuEOZVEkiVzsCEkrpzliHUFb/aVC3miIxilB3gKUUTlmYFiAb4IGKSW
qbLRW7VDVcnVDuY/gqctfiyHy9K27qp+U+dXpXmu7eNsJ3tdr3YmUbxJPqjmZWo1J5xm4IoLn0a0
ks9cXuhdm/gCWLhVkZy+txVAbRZkSUY9WOVq16U/y+gExmfE2wU9wqI/RePRUETFU06AfyeUiQGl
Pg6A6YXQJOucvvuFN9J18+R+5Y1WTLat9w06g8mCr7x49nBbDodVP0zypa4F/SWeH2w/H9V042qk
aTDNWEGQlnwdFQ9x3Y1sERmT6HMxRorUQh/QhdQDgpFp+yFeDte/FlcJMBUBt9MEtNxbfWijRKtr
qT3GlR4M6+04/ABygWULoh8LQ/gWk5Cy/JHBXKXa/5F2Xctx68r2i1jFTOKVaYYTlGXJfmE5iTln
fv1dkO8+4kC8g+N9X+xyuWqaDTQajQ5rDfVcTxpkLORQlIkT92ArcqJCdIPse6Af8zC2Yun3rLyM
UmQ1k+nGw75AgNg3KUrjd3p+zAVeuXrTTFYfxYRSuZT3oGHFRxW9iXB0xK2Tpd2DmVZg8TTUBYFw
nXM8wNZir+8BZiFUsErgnsc9gJDDrebCE+XIUcyGE/hTH8+e67UYRrWyAzVPG+EOEGrdnkvQiIXA
R+uGvd79um49GzEEWe0s228jqoDAEE0sYhL+CCoUXlSUkuOj2cpupd2N6YPOI2t8H4FllVuLZJxW
Pyh91Dc1jnfWWgT94tlN1jyBDMtKhFvM9ltdlTth9NpW4PfUrDoLnWGwhU610ww5Ytmu5rcwfIgL
wI8MOd5CjpTczeIuUDp7al1xPo7DF2DZZ3FmZb3ipdNpyG4UE6iOAi/DwvaD/+/JwKnDCwJ5cZHZ
qXDMylkOetWfu+em/hoMX1MZmLUzLbzcBbFh6egFa02gJoHwCK/2fHxY8q/TorrG4C24EUi6nKN4
ObedYtfTjdyadiIestyt8sOgy+717Wa74tjvZWvDqmmqglDje/O3aLCMn39mdpcbYFAa96q3nFFI
5MjcMmb0H/2zRO+P3JWD6iMFiA0tRKIDGr25SC/oT0XzK9c4feObjnYlh7mXxCjP8jyCHCm/LWrX
XHjBLzXMz4b7oQhzL2EGLQcWDS4+0vg9MJRwabSDZU4OiZ+SxjxG7RfwvhQ8bBWWTvDTnjHXVF6Y
cQckVoQ502PcNGd5JDYKioXa+nPii6jSxM5gPKnGQ2b2zlR9SavDGOzM5DYrQmBFoxYt3UTCtzGu
OHfP1nsA7uNjSai/XO0tmJQxyImj6Tevg0PHkJAaI9YfUILMHr5et95tj/8hjVraStoY9L0pmgi/
hrx3isWJKZSJ+rWsXYRY10Vt+8UPUfRTVqJisLKHog7Fxvx3Ve+VUXDgGdE+4k0g86puBPXxusCt
1/rFUjJXS9UHtVRlkEjktwKuq4XnKmKrUFxFO7Q9scxRdVUextu7g79m1IwDKyJlXqKcOgTRJ8Ix
VkUbqcf9hMqECmblSYdDrawWdawgc5HdtxUTcBrIrDXRvlORv672s4BeZxRjQ852b1qXLKLNFZkS
WtxiNmHpgzYPwgaGD6T1cRf4y87YBRbtd+DTWG5d7WthzPqD20Pskg7Cxv7HWJ2q2ZXnN84e82Qw
i10b49DiOoeLugXmOcrZ3Y9xF7rkRn7s3iSQtSWl3fJSu/TD2R1eKcbWtaS0isUBSXFQHysWXMDY
lhZMKaMkKYeZOy+7dXLW4pjrfcHswpjTTVNBkNujizD26eQxD6KEs5RshUvrtVw2VUQRI1598882
duSW14zMWznG4UtJUzbpBH+TtarbLOIBM8iw+8hFrqpRf0bdPQHTaaw+YP4bjHNnkpruMpa7yNTs
UfuO1lIHuASchkOe4sxtECcANUkCKC7Vfou5zxm5GI5b3/Kz6y2kn7ByfjUAyspehohcnMBgklhS
0lrCcivLidX0/vVDwVtkxqkXyoTh4AiLDMrzXHfAtmT1rdvMBwXkkH/Ze/p+la41YzxKgPxd2M7Q
TEsewuSbSjxj5CzeVtIe2XqQeuP2ICagVy5XT6UNfuYyIr5NRk/rBhu4o6cm/NYEtdWhR0xSvrbZ
LfAqbFI8X1/LrUTkhWxmMfuJNGWYQXZTO5TVL8EQuYiZ3QQfgdmAwKL1qvQlIpzrctMoVzoz60qQ
044lGgYXcwuw3Fcp/6Fr99eV25QhoyNFkfDURU/o5boahdQCkAsy+iqwOrFwcvW5kzjXME8I46GV
aq4z2rVFF9AgyPN9UVJOmWorTkXC8h89WH+8THo2yDROHUucrHqXNT+vL5RC/dInj7+SwLhgQVMK
VakQSsx9dBPOAmoLd8PwMhSI+MXS7s3bJAS5JF5V3QSqjRqINs3i5HVz7NrQyhQgmyiDNSmFpWCg
NawQsbuVhA743s7lOwzVhcEPEwi7xss4/lKW0SLxQ6B9b/+yXeL9tK6ewez0wjINSrr0yFMqMh5v
47nTKysi7sJDl5A3fdBqwZingzxHYpc18EFq29vgdmlU0Eig014tLa2/MaVzqGmWjDpNFdmxcCuJ
h1y/CZLSmoDU0yqRRX5LwavaP/bt3ggPZv8YAeDDEG7yBri5xrkRB/v6HtODfG2LqQmsXLTSkVYw
F9yyiv5DF34r6WNnulG0vy5l87m4tlXmsklL0LcNMmw1iy3yszjR/vbAKfYgENKJRflu2mPw/brQ
97rUNd3oGV3pZvSimMQy3llhYuvY8qEcALMDsMT+lMFOCVJ0uKJsE6M5bedN06kZd4riD3Vqqdl9
FzxqM2b5IwHTEjsDPFhz/jAVjlwehum81KOV5UdS9b6e+3XES46yI7B/bhg0qQDJiRaC3rt4Vx9f
dgHRWvQq+wQAWQ8Bsh13qrGISFyEeb8rChAXWuKskdEWpiR1lCnNTl20BKM1j12/69tUd+ax12en
7XNzcHRFKJygNir3+ipvGRB1ouhmAHod+m4vFzlYllittVbzW+TKnkMSlz+KaGhzp4ji8HcN3OeF
Y7JbhwxD0Oi3xdypqbDRfI26Wy3qqe6bUV7f5KrwtV2Q41jM0ZX7FDV0zCzbgh55f6/o2okwioax
rIlZgFxaRs5G+WpKb5LwUPPO41bItJbCeBBSkkIsJUgZ0XdeBKHbxb1VC8QrSeIZpcHZva1rai2O
Of5BnrRzK0JcGPtq4UbDl6DinP0tA1lvF93OlSGDPtdsoxIzJorhJ4oLdHg53NWLc3133unS2cOO
Vlc6CSpieptNXyfAohRmbdF8EM1YXSfYSueSLj/qU+/UMqBRqz1BOTEK74BC2Mw5XqgYTJJu6vQ1
G06VaQCDeLTq/gcJEyvUvMGU3W580bPaMjD2I9R2jAssVCyMwR1i6Sx0OceuN4/8WgVmpfpS6Ek8
QgU6b6FXNgWgyXfiXeUCkOahw+giaF1Sm9dttRVHYDBGAu4tBjIVttBe9CCxHYFx5QvCYstoWghG
TsZry8qQUAHLKhpQDPQrXJqAmTdVEBBF9gcAakQocKWW2XIMYOvgYJBUNGVMcmDSh4kce7UX9LDU
ZF8ld2F2nNAYIKvWAOyKjAeAvilKA8CMjG4PoNozotLSAEM4mLX9Rl923UzgkiO7T0C9JS3fW1J9
uW7am5cnZkvRuyhqGNoQ6fKuTlBizmpdaqbsiyB1Fd0CrYvm3YLuO3AIWtG9ccebl9qyCJNgszDy
jAYlkXF1wSJNdZBDYIZXR9hPZxHsFdeV2vIKaxGMn1PNXhXTPJD9Un5qmp2sYBAFQ+Ixx/J4mjCW
V4m1jJtSl/1R9PXoxug4j2h2mOb9ml7rQT9gtTdhgrkhwJvIaPGf7fxGdGMwByoP+q1paTZwxDj6
8JaNMYUIREhiI0GfrNecfI5t0inPwwL28yHmPC94ouj/rzQbO+SKRarZMt0AYs6epWNTl4BH5qi0
dZ2vV5A5TeEi6lOgQ05GMMsGZDscAqvD2U2N21rqkLjkdNlsHt+VdTNuNmhnYYgbrGFuIiGZzgcx
eK7IG/IxVsFrMN1exPdmTwLGUY21v1YHMIwkyH5XY/Q3BJkwZu6fxqC+KQLVvX6ktm39QxZjik1a
A8MnjRRfzMn9pLd3ZVFznufbS/chgjE/NS2BidyjjzAXQTfxTSZfVOWnatxqw/66Lrx1Y4wPWNJl
Y3aISybzdozOaZZaUnGDhztHoa01I3Q2G5Pm6KRjy25VJkdd3GHNCvJs9vtJ2V3Xgy4IG5W8cwJI
IBWUcMleHqIIKBllNcLWRGS+mv5gLpEtdpzAYWtX1kIYXyrORC5LoPT6tfy11NEw/SzWr9KSW0Tg
TolsLhjwBtAGB6oa/dOzJE8NPZ4hqyotlKv/zHcvu9CffxbfaUcxHq6c7opNH0vQlwJcW7SoYB71
chGTUjDxCMLVnpwKIDlhUNJRbiY7sPI7pPA9Xjy0WS5Yy2OMT1mSXOxEVfbnAyXXo+ORk137zX81
KrC9oCa6HNHriFVlNo/UUmBOIjoB0uQlE++DjmPhm8YBPIp/fp/xQKMqBYVOseclAVPrKirHxKcg
4+ROKDkbtWnsK1GMA1rQS4/KOlRRwNLb3WjxeeYV/XkiGFPQjFYoDXT0+nJzSoJ7Yzk3EScy2bqP
0Jf0nwVjdj9JW0HRQyyYTO6iCdytA7DuZCcHQSfeftO/KDavpdHtW92yojJG4IKHNNRWzrUMKHHp
L+F+/mS/Vgox913TCWMDvBX40vmlxqzL8P/cdibV2ZlDMdYEv58Yz2X2kpLOSgzvuh+li/7Jj666
M5l9j9NqkUExiC5ueafpsa0G52osLVnjxAY8OczmK0LVy3mDe0cGXuroKdLz3NbAGs2c6/ps2rGi
EWD5YjoSfe+X297LGNvUZwQ9Qy67LUh3dO3OkHlFWZ4URpsyldJxHCClIbe0cIA2wuX3dUU23ddK
EcZ+E6VUxyXDU0EY8z0YDJwxnnbXRWx6sJUIxn6NBfD0Sg8tgnB8a7Lol5kQ4JOildrOJbV3SVDx
eNE2fcBKJGPSxpTg3VcQ2Y9CILbXwou+ZKpdtsFbAiwqq5bV8xTmHNv7vFtg6cWwLDq/0RaKvy5t
opHRkpDGhuQXMjnItWDlZX8jyrwL4fOOXYhhk+ESyPPMrNIlP0m+kekh543hb1zXlwKYmGcWzWIo
Ouiho4l91+/yXRZ5YmHnJQZJ8WB1885KeVBIn3eMCgVEC8B80E/Lpn+ImTVRUEBoLNau2JhWC4RU
SerdvootZWz9qI45pr+5X39GeAwkPnVmv0JjAW18oEi4Tgsr03bpUDoKShvXrZ8jhR3dGZa5lOMZ
UkAjiar76OZgjOSmND77PSyfpkt08hdoYGyI1XTD0FZ6LdHplaI+FFpvBZSKWudEI5varOQwHglY
q0OsTZBTpXJqDUKEMhHYFFvT4CzbthWuJDGOSZvLPI2kSvJ7cJxQOhX9Tva18wLsyGaX2dqvf7FN
K3GMkxKnapxbFeLCwC0w8RNGbk2+XpfB1YmxuJRIdZAIWD2MZ/+knKmGXQEilrKmRm5h8xAkPzte
GIVOkFNDkznGfJnQsRlTAzmAVPJlWSB4Leu1YEtFPg8YlRRBXloZyZJYrTSPvGuYKnJ53UMyhRqD
E8flyA5jNFGhK7PeSKhK+b15arFrQoySnT2pTjHfBmLGscuNmP9SIrN/WaQrvd6Dwm20J5CpZQ4l
adKBcVp62a7cczaSBvXX9GM2cgyFiPTgFAZ12+gujmQBG8ylxG2FG3s1p/1kozXrQjd2fivus7kI
8dDwxYP2Sjk7in392gGZawLad3HEoGbjqq900MFEKetH/IOjLbUTVluKdoOxJkA7Y97x8mJD6kMV
zJLK3/UuuE3RgIUC/x40UeB2MR94WHVbF9xaHLOV6ZSMgthDXFj+BMa+NfJKXixUAkIzivIEQA88
2ZABYznYxSVcSvQrwljuQZBT+fF3Sr9X7sbRWm6Mc/VF+CbscnAYp7zLe6Mp5FI0cybHfmhBpAHR
rUuRrCKvMKzeEwFIP+9jXsfXpsNZK0qXevU6CUtcewmG80FxOtvv3Ot2d1TOqIruMjf0VE7KkSuP
Xh8reWIQ9EtmQF7tgv/azTzjJjh1IGemuFPtUeKkHjdvvZWDY9Qz1LgM8ipBIl9bvEGxC+K1ZnOQ
m3THOQJbNrl2pYxic6PHC0iHEBOde5cmTTAmotyEpxQoZKC7AAqUZXKnemigxZ67tVD2sq2UqheL
EqtZ1bKnECE6tjWIFbNYjx77MLlfSvGtJ2LsqGN9qqpysvKh1zjPw41eokuTZT5jkqQ2MaKRbqoO
DHNwPO21o+CqDiZJ7fQJaXKP19S36c7Xhsu4HL2Ngk4UcEzQreRKOJz5ObYbl8Bsi13JcbBbQQ2G
04AWDfgyjKUywjRdjAWppt4cbFII0ITORrsDJ6DZstW1EMarlWZfBEsBjRLpLk8F9Fw+jmlhh7wy
N/1Y1mjWcpiraZkRukcAoPEL6SFKBS+nz/nsMBhuMP8lc8i7H10bKLNwM/JeWV/iVKhduVPQ8J03
tRdMvFlp3uFjlk4FZHrZGohj0qpxgPZ2NiNjd/2Ab5mAaKANQtQBjorpzkvHZZhxiMLf+53jNmZh
9dONmErOdSGbeqyEMHrMYpWaQgohoCW0l2T6lgvh83URGzVoxAorGcz2D41S5GqLOHa0RTs5AcJw
Lx3jM26ZwdYfRa905r38sPDa5Omns1a3EssSpY0kSqQiQsBXSU6gvMztQ45cgiA9JcpxKWbOQvK0
ZFHLFzQlkHiBZ4x8EJLTy3s5il/nX7kANf8XbxMX+gu33sCVTCPD1Q23TL2RpQTriwEjUC6n4AwX
bDC9Q27+BBZxyirj88gEt3zHenWZoCEczAQBLtRNyqdm0Kw8N+1pOKnJ03Xr2fIdaznUgFfKdWZc
qJMO5QbSh5ao1I5Uprs5KCZblw2H6AXPK246+rVI5mKNBdWss+x9PZM7xO0eGMhfgTq+zz3iTF+v
68c55SyCkLwgbAcJDzavvJODyKrB8sBrY+ZqxLiSvqjKVsmhUeNQWufCKZ+Nf94Gt38JNf7HA38c
d5VxKYkUz0FmQCNT9ANR9trFm6PGjXk5aN7KMW6ly1qtLWQoZYTPBEolrznxrm8Ox8hZ0KC4QweF
So08i57lPLO66ccYPRRDy7mIOaqwmLlxhneiGsILl8KJDLvW/B7zWqY24+CVVWuMlzAMJRXTAsvV
eYsnwarRfX33B5S92ek33Hl06gA+uV8A9eNxposoQrEpO+CfEqlHiEYRm/MDmo4Ku9XswRa9YYfe
zMAGg+/17drWEdQvEIimHYnFBwxjpZ9LDTIp+DxFuat+yL9Ua3RkesWEFu8ZurlvK3nMmmISAe3S
04QobdYxE9DrblxpYJzXyn8TC6ySF8xiJnmQotcY4aBQOz1mnvLBbnkjTZvGvpLBKGP0WVAOE+7L
Zaztbtj1tWrNA+YCeEyVG81HF8kDmbk79LJS2zJE3ElNUXRTt5DszqIvwGFHeYmrXfT/XD/mFtHV
SRkwfylhMMUd0JOHyVZMh3HMb9saPjJM9P9XV5UsZK1kNjjFOWbPAj099vNRqYl73cjpp346V6tt
otu4ktIoKFtlOUyhq9D+oQuxejaVikt2IG6IwQFSkSwDxrzIdvAlgxGnkVjIfksep+WHjPCwEI4R
JqGD4OeSxuiG9aeRo9tWyLYWyuimz0FkSKAM9kFBb0tCYTX1Y13etlOE+ehD3HEeWRtJFwqYIWI6
2kSGH4+7y7WUC6xhTwLTj9/Mb+SWMnGAJtjW/ewo1B54l1xaoM/OEY9l9LOpUMFovlPRHykiQX4p
uKq7IummgvhjgsnwfJAGWGagWWWsjBwl6U9d2suFKHako1nUZerymfhZke+H/lHT2wZRBjjJitKw
0zg6EiH4JlYVJ7DZcMaXghmfpc0gy9Ca2UTYL3mURnUC2fmym5Atz5EAzTl6/h+b+Z81Zbse5q4n
UjGEgV8Ag1p0WytBDtTVMJ2xo6908TSfMLt/m7fcbteNdMSlqoxDWzpdb6d4ADTuWwYdT9ntZMV2
8Fgdg0e1f2e1ys4Cr6/7sye4lMpYL4bKE8WsIbWbUrvscb3yksrbEpCNRBUMtBbvsykrXwO8ci3U
ImqmeDx1XxPeDAfv95ljIGhhvgQpSIqq8WUCblsR7q87yw0jBCYUKg40HgUCExvBiRLAn0JpIngb
Ubx5lDfcJLFbgN7WmDbDRJHy67rEz8ftUiBj9SUikACtMaafp93XuH2LhfnnbIo7RRvtomiswQQy
iTxPznWxn1fyUixzeQdJr/RpPELPqbeMYbZEndNV8tllXUpgbBzz7Z0+CrC2AE+IjFiL2XlDybvd
Pgchl1KoniuL60QTtf94Mn1RVK1lOPTxsUqJzQXN4smh2q7kzGE/hmOL9SrLzDZTtzQmK9UeBPWv
08GX+jA3GkoUfb5otemjOdmZxb0yO5EMqr3Jur7/PH2YF55SR60gL9gdnYS2WnrgfgnLwuoMTjqd
Z2fM4w5Yo6ksh/AIXYOka/5QlPH/UxPGJ6TFogFTrTf9IqhBkFskpxo5UA23mG0k8d8nkrE/Gu0C
UuhQFFvH0iOtSHrwBvlN6MiHdB8e5q/Vi2F3buXSui6tYPHAOjbXcCWTdRGDHlcCcpi+iY7kogHD
GHc6nB7Gy0v/Ui3GHYRSNcRdaBK/etV38b59FuwutDp3AkJr6qFv4uW6+bEc2Hj0XwpkvIOxECke
Z+iUW7OdPmg/gXyD676zZg+DJjam8cBXVe16654jeNPwV4vJOAwxrcrciBvw3KH2/xo/VJgrTu3k
rSgd4Vk5yHhM5C/lD97NuC0WMNUyhlsArcPoOy4kN9MJYjXjWS9za5QeR/PHjBnM6/q9v4U+7+SH
IEa/cp7k0KQ7OXjCrf6t8Cdn/EYTfNlt4Bh28YUObLQn3ZvAFG96kRvY3Mhq0/VrH9/AOEsyLTUQ
5IfAT+XxvpSKyuqDxLR1oz9otfhlbMqXRDYf2i7BRJagZsd4ziNrHMLRSvXsJwUF+NL1LS/A3D5H
H5/F+NZOByhGo8JT6KC71VDbi90ABSDSeMUbPbs5oKksbifv5tECwJ6OLgJT+kyQhoQ5MPhkDaPe
tnxf+CrEEltDOAGO69wLXMm/bgKbamLGSVQBI0l0nbGAqMm0sBQF01eF0aqE2tJ5h5cngdnfkagY
PcolE60D1Sl8kF1pn9qxvRwk8EkoaB/gLeK2Va90YraunJu0C5s68HMQggA+JcGrq/2KP4GSqB3B
leyNTrTXDoor+PND6YGI0zM5R2vzCJuKpKJXH3RVbENIOVR6E5LBxDj9a2fuaySnEuHRbHiru3l6
VnKYK9PouzrRhBQGc/hDJmGCSwIMt355Ep3cyR8xbNpZ4Y/rVrPtkU1dA7C5jJ4XkT7wVxGOMc0N
0cYeN5sXfAtnq/CJl3jkJoid8lW6H7HCdEZavlHuak7UvWlPK9HMBQf6hQa9Lwi6iYLhFFw8w8Q5
E3TNPnnFlQTmfgPO5RQpGsJE2RiR0NlX+WzlqmYreWKB+gHu4F+oJIGRB6VY+hB6B45brWYsGBFC
LBhsJL/l3e2gcO6xrSVb/z5zIIiEwnpQJ3gsi4e+POZo/+PYw5bfAt8WiiKYU1KBi3VpD9UcF5kx
4YaOTsGZEqSB+dhJ3nSQQuWICKJ/8VxYi2N2qDLlpl96E6WTMtRAP6UmuyxPKouAt8C5rtrW2mHS
ATjkGLcB0CgTMc7BUApNiSxOoL5KzTFJOca2UWDDlOSHgPdmqNXmy1kN7uhKNv1+hrdCk5ydnhdg
DRhu49Yn2SvvGltweBOTW/5pLZXZsA6NcEVdwca1obCHdk9Ee5R+d/WXv189CU4QATCmnDF9emkX
hSAPWopOVH+Qf4/ggVJ5rU1b/m8lgK3DymbSovCKoxO3D3pXWr1yqgpOHE8/kvUHaHoHOjFGiCRD
ZKytljSESSBaxPNn+BaK4U7OQESZNZagzi9G2D2lgvSodrx5xi03BEI+ooDODiOtrGGoAmY11RZR
YLYoTjZGVjT/CJPnuHgtp+OQcjsKt0xiLY8xiVRQxFJMsVfi/eCAsHq3/Gl6cQcbeCgIBAG/7/Na
NnlCmbWtwHuL/KlEfE06zdWdJu+r4i3gckpsneK1btR/rQ5ZBhKd0ZQx0y/eG7eDX9yiS36fHQd7
sUWnOMxHXp1yMze0lki/aCUxJZo8lL0++cFvmh1S3doGBzO6Tx3Zm3bVv6AgebeR/1gLE2aJiS6U
mjZqvj7VrjId5/ZW7Fwj7Tj+cPMwrKySbuhKr2iMGqPqDOIXim4tUWKrv9MlOpogfY5lSyhtJCU4
sdTmGV+JZNIPkQTYThODqX6Sf61Ag9m8FrzaAM8M6VlcaUXIlIHvscMN2ZyqTrNi2avqxulKjiob
ydzLbWIc4lAn+bgEGhxi7YB0AVaR2/1X+rYwzjPQu0M7v+Vhf9H1+eS/PtaPTUMUY9EWeYEYPxEn
a5iPdepWSAyI2kkMOHnybetQFYyO4kGhsuPDuWEWijzj1QTIuH16iHfKTgdZHU8jnhjmcGWL3o1j
izdj8t4pTwl7o33q8cRs1BLpbn2owxyqrq+qKMCTDIOc8LfRL92mdHjoLdJ7S7JFcL+GnvTr+pX5
f3iOD6HMCcu1SV0WhIp+5wylZXj1TnBbT3+khWZwAjq88uWmeaBgBMh6ndJFMCYpSgDVK2JN95dS
t6N8p9XHGLdNuTyUyet13TZP8oco9rYemiicphD7Bp4uzEIdE6MCaDbnjNHNZ80dlHAmeHMpJzc7
gJKIwWT2Oa7r3jAfB0l4ng1ep+oGMi3edAraDwxgtwDln9kjOTBkARw1s4ts64n2vCRetw9BmG4F
Dq3NgIseg77dLr3NHTwvHfJ0fSG39mwtn3GJQ5AuAQaQMeJZRA+6pu3mDJmp8VeblZ468rKmW8dt
LY3xjsDc6AkyzbNLuy0Kj/LqQkHuqd4MhRWgnYIKUgV6iMbIac0MQ3nAhHaHnzXgw/bgWXabY+WS
c/Ak7aYvlPsMmL7crnEaZLAWo2gIIzGMBRpktrsOz6NGldQAoPvnytf20x4plx0d/aoQefOkbS3m
WhgT8YxtrHdmJPxZTGX/h2ycv5jvhLzXlGJCHvBDSOFQt6I7ZTad2ej3gHc7mQedsiQ6AMQ7i153
g9eGDR6+4FZ00LC+v26lG61hJhqMPxaW8dMRCpcRITjv2iNe0v6yj3fkPGD6hz5peAu76a0VICPQ
3Bm6CggjDXTJKJMm9eKCeueQfqfyBFTjKgxumFacWOKexwW7URamCuKSQB8tnYBlNrMoxigHGLPi
JqcF7FB3407aR7fNUX4i59rPAC9gPpgv457bjESD8U+7C/ZnDR3cumayd3qX62U0STDZxO/8dvc7
R2v6rvWbXc/bQ2onnyQBuxYUUQrQ60XW1cRCu8j5ILv6ff6dZu8ImAGtCZEzvY6SMy+/s5m+Qy7k
PwIZL5AmMShL05hWVSlWcL2rTvJO8QDYfpu7KMAfWye6KW66XXCT3uJ9jLEVniltntF31kU68IzX
F9ZkFQ62OTUwvO7g8BTvnzP6XxCJU1U+ry1YTNCDTeUwTy5Rm+K6rgzJJY8qgK9t7SXeR3aCBHzt
kHvTyx/zJxG1jdjRH64fTZ6GrOHOhVCRAdAKgBpUMAWQNFYZPtadZMlSY7XaHvB91yVunxUTPPMg
kQMWlcIoK5G0m7JRnN3KGSO7OY27GOg8N8VRRQsxpgJFJ3XAatzu5bPM0XYrvFdWohltgwQweEEB
GwZ5ORF+gFHVKvofysSzm43JNfiDlSDG6UpTPAbTLODNfurhc9EluNdtBTeK9NCGLvVDAVqms8ky
3QHEeVwez22Pu/oAxgeaDTJjgqnNbuRnT3R0Tj/plmk1lr4XHJ4X2gyD1uoy8bEkRk2vDhKA55zR
BbiT5KhouAP9JToxi+89ahZgwbIrmzgh/py5XNzc9WbisFSOhEqK2vn9A5LdaI+gvriT8RHhfQc2
O7s9zU5/NzuaHTvZmftA2DrAqgSYF8TjuANYMMlqHPVx0ZcFcWD9ZVBt9RndZKpuBygTNq7siU9d
a8mDbR5h27bylXOktnzzWjxj15JK1HqppcWF4m6+WDO4X1wBCZvBtFtfTlHYUP/FUcJTGHl/FSia
QJ25dI1lMfbJMtLx2ubXYjzCTSfpcVFcjmZb99taDLOxRdRHwAKFGHUn2yAS2RF39FQPrScWbxO3
nANQLdAth3Eo3OLMfVN244AiWISmmvx3OzxkyX1Rvkl/SUz8XsNeJVzZdUPGekKqCwqF4KvLNZAF
8YgUNiO+tQhmzdQxBbluABF0JFiSLc0Dirni4XHi5LsaK4h/HVSQYqv79BGD7MERXVG81dx64q0/
ggkX0iVphkowDV+rnkL0kCbzt5lXfqJOjL021zKYHUu0XFHrEM1/kT7fGWN8K4iVdd0AN41ilZVn
TpZstCBgwhTwe5orb63oVotSJ5Wfr4vZ9NcrVd6DoVWkQcwqzfSmIsCJkW6HWjovleDVXX2chC+l
kdpp/yKmwU6Iu0MZaYdMWHzOF2z5kPUXMDdGpMpinOKN6xuPyk/Fo6UbULx5VWbNTocxfR4rzmZ+
Yy2Q8SDgR1wImthRK0LoKlmJE6E+S84gGMBdUdgCJ3vPXWLmWNSKWlYDCQxKpnGiAexgaW5wi0zb
fxE5csyfrfuGmL0GDCdamIB3WFtBa96rZibZvRR+4ezbVgpgvYzMIcgaZZo0jA8gN7V4IL25V9/e
T7qNvls8Rd6SG8ktbxFaPV0XvH0yTOAZK2jbxDOduQDaeZHLGhouyuIly0Mo6dbc3GeVd13O9kp+
yGHschxzoSAhQUtgMVtEj62l+GWmXIZrepA/+RKCt6EKhdBxw1hHr5tRC4fybo0OGnvt8CADwLYG
wTV4FDm2uKnTShjjHDNCcqMFZKova+DYxSQ1ZlXJ7+vrtukcVzIYu9BEZTCyGZ3KWSFapv6jrTge
gyeAPi1WLqsZRnGpgArkA0QZPeUi8C9311XYDOsQUP2zKezrlnSV0HYyRKj3qOmZz6gy7ERbtaVj
vytt4oq+tgvvAE5JIfySAw+QYYOSCDXZlXzmqYLpkV4lEW7SqA7iwzAglAznTrayymhtpVaEOzFR
5+dFJ7eTkegeAGhjTombs8oKcwFpsSQpgoiyMMZLbjtdfgrT1+urvO0YV1oyJ1mruioue0RwDfBf
RoL8sqjaVZzJTiGPXqL9nOviS2xiMrItykPWY0pYrDgtn9yPYI55r2cielZVE9luyVOcchc86U58
Ej06VdUV9nWdN50XcE1F5CwN1WRHIzSEr+DSEE1fKkdfMno70EW7TREJcRvIth3Lf0SxOQShboAq
ZabUsaRfKIICGMLsPMatSjMWvKcYRzE2k9AOdSSMAJn2ByE2v5WNEBb7sqhy1R0R+R6Wbl7+HkmY
HpIPBRkLnRQdUO8tDgk4uxYv3iv7xGn2naXNqBbTBB9Px23v+SGQsdc4b2szC0YTlIPmMe8Eq+ja
m7LjIbNvn7wPMYxFhh0owHpA0vqlWua7eZqUAyH9YP29JQL4G2gswAuSsI6XXlQDHtGolQMKgQAx
B6vbnLaOAJr34OG6nM2s6FoQc8ERUoKrrkS/FLiCeze5A241Zrg7S36M/f6k2f9F2WzL9AEUi/cU
BUFFWelSt6kuwrxUcQXRfLrihIcBgD3JTWinoC/rOQu5tV1omBQxR4KlBNnipbDxf0j7sua4caXZ
X8QI7iBfSTbZTbV2y7b8wrC8kOC+b7/+JuR7RhTErzHHJ2JiXhyhaoCFqkIhKxOE2V0eA6Azrnd0
vLdEY7p7Xrf9+2yxm3RXS2VrIOMhEPfnvFNdhRy6+eXyR9pfgw1SX5Aus+7YextRNS8jNdl0kWqG
Vi8fVdIKIt/uMjRQ0hqA25g2D2KhxlTDETA60ii6U7WuUUJxTaSyuReFTIjWYxqG/Z+fN5czuYB0
IJyaWNGdpBanqrMOZUO9NP18ecd2l2Ni8BfDijoQ9tyOGeMyAV/RI/hAt28tzn3THKXh/rKR3ZYl
SOWB3UeDh2D33n+XeqZyajGUVJQ5s7/epQBIFw9skq9yJXcZnLj1unMJpKOoC86KKL4s3Vrmiqxm
nM1enTBCAg07xTFzLUAvJtQmsDc1/VOUJJ6dzE5O/2Zb3xbMF17T2Ec5thbbmnRXhtQH6vy4yIIT
u3dzQSoCPxt0m0HXz4WHODNWSxlk41QVYdIm7rLcDSp2s3M6IviCuwcLfTm8bssahAg4N4nHNjYX
tbQwA9b4AymhXZQJavpdn0eoA5EOYdRaXHyg65qmxlyhptefE1QUuvVEcggRiLLfnh3oUEOOAsAK
AvjQe1804twoowmI4izrHMW+j5tvJfjgQZIk+DwiQ1yaTTQlny2oRJxqcpKrgEoPY5s5JHsRHC4W
mHkX3y6I+zYZICnzUsHX7EczrP35KvKr03D6N5XDbs+B4IYHTnOQuuHR/v3mRSqpqoZNSo3+dIjC
LqD341E9Zef1UPn25IowFUKD3OIGzOXOoNEnp6l2yaMeamjC6brXXhnXdoAbcyFkxthz9e0SuYKC
EBKXZtwiwIMhZlF8i36//MF2/WKzh+zfN4mwAsCzivQyOg1p+jIPyi9zMbw4NjxMTwlccC+6b9fC
3ZOLtJkLE5Q3J0VX73qbPK256TQQk/7fVsSFd6ttR41YAM9nUNPWn2R6JVs/BvrpspX9xQATDV5K
BmzgXKGipq7rBgowjTw19LOlnjPteNnEbpEHeSnMGoANwyb8ePK8aDTWLRRB6dmwX0nuJXd0oJ0r
n2Z3OLGRaEOwLPazPxxfU8ObN0IS5LM5d8jtJa+BGEIfKLZvMPZ9U8WiGnn/FBEoZskWahYM0793
uYiqllXQ7s+Ut3pgEwb1lzUYMWiGlPtFGJJ2XRxRHOghmNR4hlzoR+aRTbCm5JyM2MbST24Hw1Xu
AXU8gIcOcSI/QDRQ8DS6u5VvZnnEUt+PgG9GtnXqoi9GdI4swXHa30dAFNjphUoOX5BXxGrBNiOz
1xQJw3M5Wq69Az6gwZMCQAauRI9Euy4PBAbANCaIoXUuFq1aIq9DApdfu5Amv3TtbJoC8un9NW1s
cP5HoniMLYX1aE7xDZM9SP32WATmmQTlQX8RjRzs9qTIxh4Xk1pzsSfTRLqS78E5dLCvkBqvIWyX
OFnQh+MhdpElUek+qR5IsXxR+t/1kY15LlYZdkNkaFjap8W8KrKX0vjyNyHEhg4sU1HCxZQzMA2z
Vc4jGk7JGWTK4COqTwmgQhBphuDgiTG9loEIJb23KIawZAh3HCseehhHtB1lC615U77vzWDuBTXG
XhW9+fs83rCPpjq1bXwzJsncQZKZAdfEOI49dwcjkEUAeJWJonOuoZp2Oi0tWuJLE3lxqt9D1XBw
Y1ONvcsfif0hPuZuDXHfiIAEpiUlypgqfVxa6llQtC7Az2CrgSqC8u4vCjkFdEegwX09D5t0n1jK
3JsR7nJq1rPyr/ISwBucVhNp9OwFXQu40/8YYnXixlCht1pkVXCC2XbSaHCWtPSMuXNLENdf3j6R
JfW9pb6auzhuVcxGN8lNT18aPbkFRUvs4kGjEthSdvcPl1NkfIik4K2cM9bay2hUiE+jb3ytHkAP
4crP9PRnnEd1Mg+x4i/u+NbGJOceOSazcWFF2VQt37osaPTJNWbRy+juuoB+tdDhYe9LnBHMv9Bu
lnCmSNq5ivnJbD61lWAhe3HBBqE2whA6FmB5f793tIntSc4YjLx9KbQbyw4uO8Ju13lrgPs49tyQ
CDpHeFy6Zl3nOIyD0ZXu2Xtn7orYyvai0NYYt2O4S9VdmcHtlsYEO5TRfIqtefGRTOSDRtXlQemy
27xcAdcYdP0oWCq72vAxA2JLoPhE0wdTsWyvN8dLrlptylfEDP3b+CpvEHn2IfIHD6w1mF8XQSLZ
Yj6YA5KWwTB1hpDmzM1JEsUNIPO9kq8nULwktdssdpNcjQVpQ2XVNfW4Vtn0UkBbqhWdup3VYlQL
ghQAZWKtfKUztlC7bHMC73yU4sN8ZmhlYNskTCPeaIc6sG5EnCw75wFzPmhysrFtNPDYv2/2t5V7
Mwd/Ccp77WA0t9rq1CICBJEJ7jiQVO8WI0H5RvG495LKiZI4Mpmnr9HajSJVz92zt/mAXOcpqlZr
oQwPMBpQ6U6v6fhXh+/NAl/V53OU98qI8yCHwKl47BMp9wrksVqX+ubfPDAxf4BIO65gFt9bjaG+
kxmYYj61X837PwqlxqFdXtEN4uHz/ciyMce5Q9UuaVoZuIlpj/oCRdTaj/Huo+gQPcC7z0k07L7j
GvJ2dZxrNBoZS/CWYv5xsa4gWnpW09q1puV0OYrsOsVmVVy8LOqkqBodqyrQOo57v5hEKiyihXBx
gw5KRhuJ3WCz0dHU73VVuTFE2i+vY9cKiFjQzEULTeOdwbCoHsUaehi4mCxL0ES3evw3Jv5MbOKF
0fqQu4q+mdjL48lqH1T52JHFSf4qP25s8J9jredUjXBPnUnmNFD27kQdhb1SianXoTh/XQX3OZYq
VZN6xPDpAMUyyRtA97Porql/u/w9ds3YTMVXVVXD4IUJpCbV1qjAZs1x5NqKm6Sxn8jHMpcEX2Xv
uohXX5QrmEYAzI9/mtCLwc6VTAdcBk+wYHTvggQYzTFcQ6ZSnBxEB/P/MIheOhPMQiXD5V1rKode
HVMGDcUYVwRwDnr2AIVa6M+45pEKb4h7oQdE6JA4RBrS8TbCdUtsdAAlu8DExxIqfu3jfgoYrhGm
qDVjYa258+XeGeOqdtKuklZEa3RS8aatlgcN/Du2I01Plx3kdb6eqydgxzZArwb1CsLfrRZZTWcw
xTFQI71Rg8U1/OY+xlhQWzg6Ghi4mnqyUwb6Db0VfcOdqKegDcTkhSCdDMKB96m91NdJG1sZvAz9
V6X6nIqmTneiEf7+a/tPwSwHXytVKzETqScGpJJuI+V6kr5VovnqfTfc2ODSeSXFmao1Ndg4wurG
dIHODqDIjSZ06+QH6iV/9b3e7PHJHcoJdplN9nIYFacBdc69fbtgiiP16bX9fZmc4mt1RjP3VQka
tbZwvXt7CoeR8d7DEDw8InsBCcAgdVhv77Vn6avu0tB2pRvbNR3FXU4AsYjHRXY3eWtUfe8o3VSC
DcVMMLJigOLAHb3m5o/a0dIHFmZUdKiMCs7FbqEL6AbGNjV4KP+ylQ+0y+V0BPLdX0B6f0OBvsAQ
8ep0z+Xn+aAfiaAE2JvOA+YIE0cWcOWYWeFOA8ZSpXGcUjTlwWZ2bwaKz2SH4gM55BjWO6c55IAq
j/pCwCjbPT4EsL65yiSW0N7mdldbMGEQo5GDEDAddLhw5OmnwVcxX2kLiTFY6rxkjO37ppyfrDGv
TA2fcs5Sl+b3vWYe+gXPvXh1MzLhfUW0Ni5LGHKWpjZr/SqPcNgTGs7++jCHWBsANCKn2T0bm41k
/75ZW9mZ/dIogCQh216tVeoOcftSF6IuFQspl7aQq0mlhSTLOtDlkJ9Ynv0znZ0ehA65F563fsFV
QRZGYMHUDzuGw4jnE1eTHcnVHfNH67CZqehBxJqy19TBiCj6HnhQRh9d4bLeADLkQaLajIEL2cV4
mGthEA4TcUoA9Bx1hk8y7FIRg/vuQjdWuQOQlBo06CocgFI9q/WTJUJ07j0fMRlCFjLxSA5U8XvH
qGjcg2AaBnpfDzDIGAPMFf1MvswuZolfpwqv1ue/CWAbm5wzmsPSdVOXMwop8lh+Yhy+0sHAWfuX
N7Nd59/Y47ySKpHZ6sDSnzpp8NTKter0ICWiC8ZuEaaYBh6abUXXbL6iHZUoL/pVNxCsmF5G57Jp
YsZLz/rnos7SbnWkmBh2JRYjjuIrFHTyW1ufEK1Gv/VZAMkONASw5xr8S2frUXFjl3lk4YNB6Kfg
A+5u6KbVwjkNAc3zTClubOb1UhxqxC5GjmhBKiocvMhZTpi3Ba23c9nsXt25bfBwbjOQTOstCQET
8Er52Hcl1DLb5dyrJmhdovrrZWu7mR3PgUAMQGUSeDYuHSjSrMzdgs9ZWYWPoSTfAkdC1btLSx7X
1ZHoeCzn+3h9jDvDk9KrGENgl3/C3uHf/gJum9Moj6LG6O2DNb3MsuTQ5eGygdegxcfrrQVuS6vC
7NBzpyjl2cWo9KGmcML4h+q3aIeKauq95LA1xh3DgvSjaZQYW9ADNrjcH43XJxlRqts9h1s7fHIg
yjJG7Bqenu1HtioIeNVO59vX7AVI/ovWO7qAb37C3ZebFeNqU49uv5180+Q7QAmmfhK4/l5psrXB
tnaTvqFUo1dyM+FV1Zw9ua+9tr4tLQlqz0AdrSJJ4b3jvbHGv/8Mq2lSrUNo0YBMnWan75EKIgGm
hG3LBdd7HTDdLKmnqqoXtEY/RosXJyqo5mQaPlMZg21vcFOt9dNRRAMtOtQ8ZEuTqS51ShKdtFsG
XG6CwkVDHC1x2UNOEBKsCO1xQcTO5tqGeCaco3Sm1rECdjmIr2fiqrdSwHAFf9OF2vqjykWNbKB5
XvWawV5QenJN++QwaYLmza6HgKtDw+1cVz+gCupcH5tmYdto3dbAZrTEiZvHy8Fpb6gRog1ERtml
KmhrcLVPU1WLLieouIZQDns/CTSAzZkOVXrL5qoBsxt8/Ud3Lu5avGUkoXwjili7Fx9Ai3V0H7BS
i39FHnI5B0VtBb0GD2/UnuG3t6lngQx2daUgPTKFaDGsWWiVKzVHa5pInWF3SenUOYqJ4gbA0yD1
1WcVDB7fzR/AbnulcIR896tuVstteJlOg54AS3KK5et0Pk/JQRbRse2mNFWz0IwHFlnlRZzootBk
MmBCJo9m5WfN/WWnEf19LlAatDTWKUeOWcBXP84PtSYCnwgs8Mz/FumyVAIfJh4VBrwydS4bu86/
GN+ac3qsrzHq/fPykvbz2due8SpOSzqkWaww/EfIoAzJrX1oPO3+D89qLUo1uzcCdWOO84KYlnGj
r9jCrnUmRGZItxaB1DkYtFUCBfzHlQ81dtEiWSD8kA42VrlAGWl5lHQGfL7+uvxO74qwv4rP+eSt
romk3R1H0SWELeOSQfadN/mHgrqyV1MY7GPvjyhueqvjSdtj80d1IEJ172bwzfq4SqsmckGyGHee
sofQPP09zMpNshCfEd3nUF667DP7J/mfY8aTVGmVDXFEBbe6TPcl7XNiyOKXCJENrszSS8ushhQ1
SWndYlpakb+3haDVtVfxb12RK61WmeL9MwJcvEgfZxMT6xpGtoyjLsKK/x9HjIDlBmhuHXws752h
bQ3aNQkQUHbj1achiA/lF+pqQfQD80xCYp3XAuqj772Z47YulbRFH8dGPtiJoyZufwa7vC+5dYtS
y4l8RhTZ40E0DWr3381T7dcl0CX4z4L5nSVUrZI61kBz05/ka0b8PofpjYXubIYZNfrlsj/uBxUd
YREtS4vJE73f4Lg1p9nqCgNPIskn1e3vGjcBXZoWGGgggiCkdEWoud3bxsYilwnyuleKOcbrQYlW
qjMWZe+MinzATONjuXy1qe7OK6YPYtEtdX9r3wzzCaIlq5b2OZiv1h/NZ8NXjhhBOOKUayEGVg/p
tbATsBs6MRcA1jt031GlvN9bXTPXspjq9aBfmwC7aaC+MpAhemgjFGjKijaW/bkPzrsxx0Wyccl1
SKfg6aJQnvX4aR68y74i+vvcWcyqBcJ/FiJlqiUOGX6uqyiF74b+V5CKivcli8cxVarUzRG6fGAL
q08E2hwxmHIgFeeqx1g4urgfWzbWOEcsDNMsJWUChvmU3mVXDRhiBr/9jiTDjrh7efME1oA9eu8M
WJneNzrjO/LL0+pp8D56nrzWKTBUK7pq8/HZwMsVsQhEkLCRgPFxp5oU3WKRWCdHtKLcJH8q+9+Y
IHKiRvDFeJd4tQPxAxkm8MZJuOJgqSozrfrFOsqYZ7xpoJftk24WPa1/CFK8GfYzNiWBPilzQolE
Q8gQxZ+ZBAO7q6lToD9K9yxKxbelIfhgfBblbXKnqcoGSN/QHqPm9GyDNxKAQeVw2SdEu8cdKHgD
5IImLGtWO8dOFKcmgkXs+sHm+3D5bO6mqDFbOw2t8Vs93c24XHcvS/t4eR0fpAf4veLcrYk6ScOT
SRJWBeTZcSVyMJMPOucC1MrQgsHksf38nJ1MP4NchsC2aBO5U5xmdCgnJS5CKN8gajCydsklmFsD
ukf3ZWjQCKkImFdvAy23XP5RP46JFJG+nY/s8Uvx6KG4bq8oXjMZcj/2yU/BEvftWTjJwERBk4Bf
oh1F/aSvIE08LLCX+pjihRQMee3SDVB0uGyPfa2Py/vHHL88iZRJTiOahjQ7rBUoq58JSiByRaNn
TURlyH46bwtVh435LwQrBJL3JzsyBlIUbSsdLXnxkVOK0leV31Z8bM3RKQGZUES+ureZW4vcHT6N
Ut1IJylGsxN0yIfqaT7WV7pXnRUwQ87/Yuxsz0G3BrlrG2nLLkpUbTrm1EnAg5Z6QB1D2OVYnSyf
3upX/32/gDmoBZQEcBIYPsJw4vtd1dvJTNOJFiGlP9Ok8lCgAOMi4JXeX9ebEc4rSSK3XU3QXm2I
N5SrM4Nc57IjfqjYuHV88I4kSjBr3KtHPKPMj0pz3eIKIKGEwsS2M/87jJBgWXz7M80qK6stGV2r
kB5xtJ/MOwvPboyxj8mnFKhWRfztIpOch0D9rkssigMHrGBVFo69CNL0XhrY+APPD1QWCcYGco0c
G4VeaY3pZUPjGMn9KkSiv5IpfTzQ/3gF3+QcDMzkNgA9gimUobhBsXFTvvSOCSbN1cFTzeSMxOl+
YAwdZY9EA+mTBuwXUKaemboimIJo3R9yuGXWkCKXjnNeOY3uNco3Vf85218FfsrXrbyfcol8JZPe
kTWN8W5qBsSHVMh5dtlDH4CZQpQX+9EfdlixwBcAogqg5rjDHUmE1EuzZGGFef7IGfVvdv0gWNCu
R25scGe7qumYgG0tC6d75ZbxRcxXyRfwSkHZjenJxZ5ocnEv51hvBj/czUYrluW6L8JJT0M5/26h
WiWG1zaf6+wwLJ5gfbsfbGOOSwIYGqNpsdIYrXhnBkqBXXrNn0agHOYn8RcT7CY/Jk6W0q6KbEL5
2pWHRMp/K1oiYn5hv/iCV/As/7MxDFNUZWmoB9UNg2+3BxJoeGmuXdGE2Ic2+Ku7b3aPrXdTjrdo
Gqx50xWhWrspGLkBqB6vKqQxUJo+rozl0pGd+BZIss65/OEEvm9wB1prinSc5zIP5fJQGC9qFdLB
v2xi97KxdUXuMM+ZmqtZVlpH7XH+wXpOya15Uh5MxVlDescgA6WIAmk/0W12lKvTJUiTxmWSFWF3
mD02Njke0bnGFzT95Zhci/QMduPixhwXQlZ0V+Ohi6RjMT7NUetprenkeDqvdOFUDyvgLvklF0mM
Ghq4vYqTtmCwgCH/9NPkM4IwEcmlYE0mV0kCG1dFkZkXobLMzpzdZ5CUw5MlSe8u+wf7FBcWZHKh
Y0kUUraxnYQAa3kWmB5aC6Ct8TOEB1pRx+U1MX8whnErSJChi/QBOYkuWSariZWHtbeEEIP82vr1
mfgMllMf1weolGBGirVIijMgQWjWDVeiN+f987D5DSyWbk57ZcvN3MstLlg/GIkp6MjgnRS8UuDS
ZWIbxrOwV7Jbo4PDHQPfIHrB9NF7kxGZEsMGAWyo3E6ga1aO5qnzlcByoJ+HG6QIoLobVTbm2M/Z
rLA0laIHnTyA9dK5aF3TeJHm4LLX7JsAVTsIxQ0M0XHeKfW5Pqh6ZR2V8WoynnsbICTRCdiPItqb
Ec41IRQl2aQ0klA6SnjuAm9oFkRHvGdf1zf5IfZFF2HRorjPZLYUCm8z9q2r7kg0u+3s2aWIS+oD
FOY122xWxX2dKdEya+yKIkxP9Jh71VP5hc12s+taJ3oFFa2Iy2yJZURSIcNWu/j1Cp7G+zJfBTls
txrYrIf9ho23RQkdu2iCjU41HMm6qQYRPOkDJJLfMi6FYR51SPqpj1+L8PHEOt0zFD712+hW9RgE
bHKh8nLZwz8QNPJGuRzWzXUO8eYoD8uzig6QcqWDEZIpDQnrj/3w8ObnXPqqJqVQ9LTGV/LYsFqO
fJm5PdIzJGB92xPpsYqcgkthpWoUrSIvr04B/fO0V926EZGeCozwqEF5Lvul6ykqG4i+9lKHKJH7
RVQLspcoRvBo2VUeSDtPUoK9k0PNByn7oXwhLoOWgV31WkSjsV8rvnn7a1t84+1FMXWWUjY57OVf
GRqywKXafiAH8zz5+c0cUB8PCq7AF0W7ycWMFkSIi6UlRSgHs19B8tKFxMrR8hANc3f+rQGU0h2F
oD3ByX7NpJu1gnbfKrTOmo6113sMiQzy30cJai468LPzjSpkJNvPzZvd5WJJrMZqmlOShnUjo4es
W2vqFPV6lVrjd6jgan5X24UT6wXipQkdqcSM4nMHVi5fLc3CnWZ0G7KFyIL9F20/F3+iJh+zUkr7
06omqg3pCrsiRzqW3ReZ5LomuPvsVmSbTeACj6SrTQzeRumoVepB67xYAioufsxwt2tXEf+N6Btz
sScaoQFpVTg/aTp4K4aXU9Gw74eXIi6QvgKMN25UWxEGfvW5CEH4Udywy2n2a/BXBsLGs6EnRH0L
lsR32aYV6l9KoyZhmbvrj1UDiN50q4AcpMavf9NP02k56oIes8gmV6rEdRXNEpWL0B5sX9ekc9cJ
ZxEEXshDCs1MMYoyIXlIy+JrSstDnFct2k+zQ/TvijzVjtHJbkOsQ06K52rRPJrbt7ZpBJFqHYak
+yqISrt3dKDy8B/qeSgivc/8SUZlVLVSHhZKSGc3B7lQqzuajs5iAYMasL1FFIzdgyRqs+9u98Yy
l8KgDSH3ttXnoRo9JkvpZLlobazW+3BTebPA569clTCitBY07D02hfGqyufKJ0b8Q30R8c/ul90Y
47xnNIo6VdgDTJ2YUgCRYHft5s/EXCTv8ifbvVRuDHEV7kqXeaLjYB8NU/3elr3XNJhcW5/SQnr4
3yxxGasalt5YNAs4sjpxJkIOFZ2f+lVy4jR+vmzqA4Xma4DZrIp5yybA2FIxgdA0p6HxaCVuFCBq
ooRCZbM4w9fkRvW1g3pkrP+iSmq/GthY5vLVsK6VBUIvihtK97s+yQfQGR2tZyV25FtyT0KUP1/y
a+Wvip6NWS4fSZUlqXOJ0lS5HQ4MXBx5Dd76mfIPm+n6b4EY/P5yCWlQ6qVIFDsPif5zRDlHqODp
ZTfjbdbDBZIcBLiqmaFYpHnnRGuY4dZlST3GwY+R/CTwlv2TbSrAE0CJ5cOUdmV0StUViFp/Rv06
J86cDAWjdN/40kkVnAMWiT7GkTdr3N6BTnqcsh4ekv7/QbV/Rw+1f7DfzHA72CmtMrdlHYekVE9y
AraLJHfzGp2jvBbEkP/juL3Z4oJvq2UYV1FiC8/FjKWMXWJXsKKNmJUG7yQuLWwciJxEwgb7Mf8f
s3xLPcIkV5SUTXwa4zww6XBtriJghuBj8QBYO5qWmZYEjBox5EI66CrJI+TCSNR7dTweE0V9bqve
M9vKEmyqaHFcYLZsWtTL3NGw0EdnVgE0MIPLfi/wEL6hPhLaqZEBXIFK3HH5OcvfdfluBH/IZTO7
2AmwMv/nePFDw41dLMusDuCmgOTj9fB7xs2h9ptfxkN51BY3+V6dIgcN9SvlWTg6ybpOFw7bh3Z6
3UpVLuNoL6HqJmjO1scFzdlaqDq5H7DeFskFYLWXEx38YdqJaLPXR6fYniFR8SPPDkV3L9hQkWtw
EUTN5UKbylnCo/GoH6C49jrFaKKz55EAXLbBUTSNIFodF0w0bV6bapaRvIqOOIY5focEx2dLikEK
3blk/bv88rabXEBZKUjwzbzNwyi+tpRfmvxX6eWfv8+30kkRRWtMcHuOy8CcBk/Jr6QpXEd3ar5c
/liCAMI308E1qM5KndKwUaXCjWMVnfvYbazkWiKAS0waxLEMaXBWqxI8ie9fnd/OHT/E0tlxobQD
Eo11TR+6GybAankzuEcsR/X6axD5CU66wC9NrsJrtaLqQBiVh3kfrmnj5PGvy5spcEOT/YBNWaet
slSkJI0CQ5ZcQOgPekyc1FYc0kOk0xL1MUV5zeSKuWggULOdcalITtVV8zvFSYNUz73kUurY95Mv
+//uAXz/grz5dFw0maENp6DPwiqS8VUfiKGky6MdVJipFTW5hY7CxRMwFkUoszK83p7TT8nPDvdx
62R0zvDDdFjD0Zhc0e1YuEIuolCjX818gE01MCG2Z2KgnTyAOuZg+uoX0bsB+04XsgDPsLvEfTGu
LUPQ5VBFxNuBXri9EMuz7/4gDtQJU8fllYArsI2OZJAiPKsSlFqfoB0LCbz6aFybt/lN90lMAbpr
0QBAwgRLjWpqvH/mE7ELWYpDCk52LYL0139NePta6W9McJ5Y65E2GNkETwztR8Zh3h/tp/Wmx3dq
A+X5rx6qQHSggtUOXHo8PpqSXlKGHG+cufbDlE+xlYHo++VyFNmtezANAP5XDCFoJrcktSfNZM24
iNpVeVPUZdBG6c9RVp4TJIDLpvaPFpOs1E3QfxGdi1g1pEqXbBliRBCG7Irv6TXkCSe/edVvkG+i
h1nQK9wvtzYmOafobMwZ1BnBgOQjhmfLMwY92OznfDRrR//ZPa/hnONYM9KU4ag8X17w/t6+rZfb
W2sxpphWKQqFWHfVQnKqpXcH41bVBEpV+zuLg2ZCJAPCvjyGk1SdSfuSSgFTSy697JvkKjdoImJo
i1EMFS+FoGbYzeQbg1xLplJyCZrbBu68t2zSob/SguWsivXoWZb8EKw2drjCX7WWuJ2MNgnV67Ry
su+MYyQ+WN664LWJ9fVnzbn80XbDI3gKIU+FgVpL5/I2idOhL2w8/0Tjt3S6IUYomz8vm9iNVBsT
3DmIlkTK8qqIjrZyztOHiIpel/affUB2DxJQBA8E4Pe1QRJJmlEPGhpZDvTRIAkch+WRAQcQqP5F
B2T/BXJjj/P0YlXKaJGBns/Piq94QKJ+iwhoqxksrrhrbiFgkj4Zgm3c9/qNVS5VW53VG8Zixnj2
ST7pwG+i03NKXmLqVGfTrwNGCCrwjt2ia2OSy9RqJC8zkox9zImZHUB0Vx1yyCS49qBBm24YZbdK
kv9WuPY17WyMcheAWCZNpC0EHYVcB8OOa49UEJp3nf7NAk9/r+tJ1K75HId6l3xqauNGX2w/Kel/
KdTCLYQXioKcJCZI1iEPuxIFVeVTefVqUFf1iaAFyD7Dh7CxWQ8XNrI0HmiTgA68tiFP21ZnamSf
8ta4lZXxpSGdn1eqYAt3g/3GJBc3SpvEmpZpAJrXk9/lvZOXvxrZ8BYqymnsx19aHBc+YkmJpCaB
2+dnNWSDbWBcAqAd8ggYZBJddkWewUWSxpBB4tGORdiAGGIBH63V/dKHz5cDougk83OfAyqDeBnL
NCTgvQdxG80cFHHF16JyRox1oB/yUr3ooivN/mGGIoOq2RjY4yVpjGKMspGSLGz7a1Ie5Sh3MsBB
i++F6IV6N12Cieg/lrhPNmqFtlgzbp8kTd1EfTTGzwCeh2rxIGvx87Q+yK0gQe+745tF7rulHR1V
Q7IQkRvDSZTFyfvvYx2jOS142hNtIhf61yXPlZ6aGboHN4UcqGrQxFJg9C+0K7zLbiJaExfvp5FW
Gurh6Fil7ddM+dUQ3ZHj8to2RUi8/RvZ5oNxcX5cZqtelSwH38UI1Inpdr8wNuKQADMcmIb8q4Wh
IoBqm4whDq6aUuZl0DoV7i9nV0NaHZbmXst/KKNwWSwIfQwdb4a4uNjSdFTKtAIZ4utoET3QX+0V
oDRgE8B49Zf/ljWbxXvwrioGhrkZCz+XuBIlqjtZwrqmFa+xhRNFXiZ9vewUewFqY4N/zpZKKx/6
FBqxNjSQCAHW7rFYBHlrt54Cg7uBcSwwX30Q9+lVfSjplKbhcv9Hx8JMHfl5DJUwPbaBcSdSeN5d
FNs8FjA+KvtUhq7UTYMRkTqyXezgL9Ne3bglvy7vHQs7vDvYcDro9ykYCOe5mPO8SQE+6OdjRJP0
U64O+mFB4hRF972EtTXDxSI10gFSKZIUoKDp8IexkgZr0Jzyg30SjmHvdbm31riA1Ge6YsVaNx8V
87qf7vXe8vLhczzkgaye4z5s0xQg3kZwhHdT2NYsF5zSRpFIWmKR8r2BGYoCCp8FGJSOnQfacQhZ
qw8Fcf63z8cFKTw8IjHbTREOcnK9Wsb3SDijve+Ibx7CneCYxqNta2hBTNGjmdw1ZpjE/uVVCEzw
3D7mlGaJShsaZsUCBI9fgOzKFBZNLIRecHWdC7EmVBXtWlfzsDkwJpXUn3poHJPgdS5pOFxe0m76
2DgDT0FI0W8pB71KXh9RtXOBLilxFzy0my+5K4LM7qXFrTGu8qxqy1DHbsnDeD1pyqGpoJireKY+
CCrcvUy/tcOiyabhHK0aeFXUCZD70nKbNTABvFImiLLaztAJyheRLT5kSGkDoHhHT5g5qexzlT8m
xVdTO2fLb8GnEsRAnpVcMUypySo8iimP6J2zg5v6+km56fwGLYbFy4WjC6JQwRNqJ5a92IOKQ5We
pwObH1Of69RVwKZ9y5romRfdxKIHENEp42IFrE21WusYgZJUAMWplTrVmMS3Wix/u7yjIkt8yGgk
RnuG+KsXV4N2VVlP/RJcNvGBdPO1sHhLXPxj95jKTW6NI/tow4Eh31PPKJwc9Mv6SXfAyIRJKIx0
QgZsuloFd8vd4wY+NBCiWUQBSOL9MYiHLDM7K2pPTWFqTp3Uh16OsI9RjhctkSbDfuWxscYdbqMD
j1bTSIC23o8eent+4mmFA5sHKSiQVqovgq3dKxEhZ/HP8rhTXqhGbJcaWgEqU1kjPkW3DXxMqlt1
mACpIGNYHS+b3HWYjUXurBud3SnUHJBjMijQj4tTGA/TILimiL4a+/dN8DLbOClLOU7DodP8GGgF
yfwNNdq7qihEU2u7EWWzHhbbNqbAJg+2wbbC1auqnbkvnDTzLu/Y3nVy+424w6ylSYf9wovtn2J0
PGoB4yIQQSpFH4Y7yZKap9GIztApnqnfNL+IHK4T/d++Pt96olpc4ekDpW6fl65WQlnvPup+Xd4v
wcfn+05luhZFGuPJC5pP8fgMvJFTx7/y4dNlM7szEZvvQrjQYMKOOS/oVmurNzRXNo3OZS8HsoxB
KvJIvV4RpElReOAZWejYkP9H2nUsya0ryy9iBAn6LU2z2d3jrWbDGDl67/n1LzE37mkOhmrcp7PQ
SiFVA0QVClWVmQsk7CmScHQnv3CGI7kd7BpcA1QCMf1+eYWb1/L5aLNKVuPS6f2oJok/KoqVCz+7
MbHC/kCUzBqi58u2OKdPZ8ICOG0SjHUA9iGnu0lMwepvuqqW8QYDOPGOLT2NIbKZnCaGibbXPHAA
HIyfOWRGZ4DYKeKNDzDZzg5Xu8gEiBL0aZMsFROq89ApuJes6Rh7uR8dcV3xWyi8fWSCRVEOetsl
OtDqjnzT/84es9t8n4HmrN2pIP4+NId0xyMk2mwIrD2BCR1Qr85LSaliJMATiOGpYACVewm9CWdT
2Uduv/+bAbiVSbYHlpZDhn6zDkHz9qDnV2Fyf/k80n368oI4fzWDeUHIBfRO67FR9rHY9HdqrCit
W1VZmltToquYNCdw9xCKLKUl9YDWcmI+79SwAsNZpmQmRM6SA+pDtrSDoAeAygNoYaioGi//5txh
BpN2xFlhTKGA+e5GQazsc0sYOHGfE5NZtrSwMfsFdVGMIUyNVcnPVTs4lXZU0b25/N04599g4gjk
TdsGw2jTHtPIzgixtqXJbBX47stmNlvN6/PHZBiimQThiBTDJ3cVumDfv+fucox2lFyv9Ivr99BO
AMrkzQhszlivzTLBJM4qwwzVKgbLdnVqfAx37xMI4l4FO+lgolxZHZK3wC3dy6vlnQ8mqIR5P3VK
ibQU70FLF1RrTO8uW+BdbQYTQgoSBkUzBqA4uFIO41t5VX0Hw5TqtWAKcsej6lc8XD7ndjNpZWmd
uBVyppdiaO67Urbz2BZCK0g8zCjbAI1cXt32oYSkK5Q1kd6wkoVSG6EgoQjJIRVqi1S/a7I4ZsRx
sT9E4bMV5kjmkI81uwTPJAN44OuPmU9UfMOr5dq8k35TJjW+Es/2ykCAiJKigvY5PTnrTZSmqlLF
yNzPfWbeV+Y0fFu0Jr1JYoPHfr19CM+m6E9ZmYpLdamSCmDDckqvhEywA5mX8PBWw+xgA5rSlDTg
vhgJxNwjMF8nvhY4lw/Ddig8r4Nx4Syo89TMYKTRn0L5KMk3gXKvCr8uW/mDQ53NMD5bZxDFqKI5
+oAJK26xC99ij76WA6t9ELjTS7yvw/ivsiQkMccYPdjg3UyuBt7DYRMpDnHa/540tnAYiLqA7BdM
BVFvJfGpjsDtCRphAfdv6inNaxyddDQS55bzlKT79DURONtlEoGySsYAU7+YAhPvCuMgqEfSldZc
+OHgcaUhOGeDrSSOeSE0yUhHzoTnqW4sRUIBXQMfbTpzhog434sdfDEakImmMkhJwHFtZcKhAs6K
cwIJZ+foT1g5LEZwYyjpYIy/QyOAuDWUWYifARZR7kBXwKnTcFxXYaJDNc9ROwopChmp3wf7SN81
3KI/zwYTHpJ2Jk1aLJSwA7NlPyh3ReyRm+R6+iB9FZy7lJdmbL9XzqePCRbodypD1BDKuAXswHuP
GUTS460i2cRKDuat/le9r5WbMWFD1UVBarIwPEw7yqA3HcMnzaE9Qwr2r1/MR84h4e0pEzdkZZga
OURUlx4aiJ1D1Cb3SO8GPztLvRtc2RV8w3TC75fN0v/1i1ODrAx041BCl0TGahdOkWxKIaablcGN
NeLOaJGO7kieQxUduJPG41LdTtzOFlkI5TzIZqETyjj6QzncLI+x2x0JSGLLk4C0LbJmjEyVnHrB
po+vbDKhq9XEtDEDCdMckmf2v0jzcnkXN6PV6v+nAWDl4IrRCFo+QOLTNN+q6YTpVSuUvssdJ1Rt
HhHZMFWo7mHQlw2KWU7KErbSQ9BiZCOJd3Eo7BOp4QT67fxpZYd5BZWqVFbpoph7yCimmZU8ClZk
QxU3cqTFUh4kw472iVvYcfdXXr6yzETKMlOafKyXGKNt5o26A6+ePd0He9qoJyD0EO8vfzfehtK/
X303KeyEWE2KEMSxzizt9cKRM/+yic3kerUiJlQGoRq18wzSPBA8PgTN7EgGmh/lvJeD13JeeFcN
b0VMmCyruhEHERtIiQkje1d7EGP1VJcKhlQ2poDva45v8SwycVKY1abAHRoextnuRkzPXTfJ8+U9
3K4BrDaRiVJLKEAIMemhWOMsO9Cu2OFBQ8Oj9Gu0Av7lgtgmS58FaD6UaMxmAOwGmNROhtgKASG+
vCjOvrHDLz3p+q7OcnMfZIjzp0F9JSnHxHbqe943lpKvFqs8jzUdwKPf6TuV1uv2qDNkzx/DZQCI
8cajOYedRRNCAbieIQ4aHeowelvayE4yA9z32S7q9GsIRrmXt3A77P4TD1lQoRzJcZgoOUQ78rwA
7uFBH8ITBt5Ca9F5GHleUGRRhEKeqnKVTghNB+EHcbNdI7nEnwCkArR13x5lsA3xKV54O8qGj6CJ
F6Rbxl65C6+Rbgdea8WuGlqg2Xd1DBrX/vRs1pCW5cHvtt8Zq8PDhJJFqRupLgG/puMrgqWgrBNg
coA4zRMPm8O1xQQRWRjbTm1TOjiAUeJ7Sn8bg+utfvgf5I3o7fUl5YGqsgGhXhHYD+qYq6BfAOXU
56IB1k+7OSk2ylUAxUnXCwSrQX175CaSm8nHyh7zCcsxksy6VFo/6e38+UNsAxg86dp4mF/D2/9F
7GW7074yyXw6omdg6Zln0BCisp+/5VfplVLYxmne0flwEqL04v5VHXplk/mE+hjogFPGkS81kFAb
djF6+5fdfTNiriwwt4CWxXGn9Ihm1XgcutEWhtptS173j/O52Od1voRJGZsA1mbBu2a8j4vzr1bB
TuQsajQlZY0RSyJ9q4gtmu9xx9ko3hKYdLQ30PXtQ7w309yLyWipDWfWYRMUiTHR//oQ+2jOSTYl
shplB6GwCvAB5+8fqEhXcwIfWk2K1f2m+lDA13FDBecUsGgqSUjSNC8RKown1AW60+gt1vBiulPm
qHf/eZ21R56AzOZNs1ovEzOUBFshySMua204LEZrNeoBs/VeMKmcFJj37ZhokTZFoU6yig5E7QSt
YZVTwrHA20AmOIxmP4ojASlR37415gvpf+k9J+nlLYKJBZ0BFALARMa+LiFRIB1F88dlJ9qehFl9
ECYWhCMZ0ahpwQ3yTDPCHOX/+E4tnTS1BHcA/AaU0VcLvpMdHYL7hYeH4UVYNknMoDpiBJ0SH6KT
eSOdchDMpV52jP3aH/3EzbhyDJyvxqaLRlmYQRdVGOTQba1/E+K7fCSck0E/y4WbkU0XDZKN5QRl
5INa1Vd1kbuFrJ9avfeM2LDFSLQBenU5H5LjWWzKmLSKJFXAHh8myRIPInh6RshfgXpFeiv26h1V
LxZ8XorPM0rP7yoFUIqgV8OZIiCCQ7YcNWlXZL/TduLsJ88MEzUidOCGrJZxYXXQdcMwfS87Qe+J
FVfMnZPTsIJrqQLYGxCtgIH5tJmPSbdfxE/90VHt7mo88uopfzj+UBUi0CYWMZL4eQPFTmx7LUIt
uPqR+Yq9PH6gcSztNXqnOih8YaHtiHI2yHwxuUyVrG2TyNeb9j0oy1fITvEARjwbzOdqapJSnS5K
7SntkBaiphm9xCcRMNnKy0bbuXz0t0/HeUn071eHcMhHcFQWgMlG/WjVjWHFNMM/KbJ32Q5vWUy8
D8Ze1wrQbqOn/dMAKmZMOWUp3kKYaJ+VYoK+KKCj5lyi8KWAIrqRn2I5eWum/vXyYrZLAcp515jA
vwhGSBYTWLpKRqxAaLoNve6Qn0ofuLpd9HTZHP3kXyPiP9bYMN8ZtZYl7ZQe1NBNJEz7gPvnr0AP
5xWxkV0P01RXwAV9EJoDVG2dJQutzojcyyvhnAI2tkvmrA/gq8QgOASPARgJ42NeLMn+spU/fB6T
qICL6IbKjpxVyiy2kQBOa0paQalBw0OAgXMTWsOFzR3apEf36+c5WyOfXWgks2IUZWPsEz99Lx4l
yKEmu+a7iozwoN8BGejlojU8CQ7vsbM98qYSzYQEsaSZLM9DaMw5EUYzBadQ4FWQKqKo88BS9jxO
w+26w8oSE5VkqZaHRjYpg0tyWwzWUFoFaCWAYboS/Tk4mIfBG1ubN8q0efJXZpnoVJhR1cWGJviC
fD+Nt0P+a24fLh+WzXRjZYIJTKqMTnauglBoNrr0NA/6cA0sPziTMLJNbgBQhP6wEJj5sUExmhMU
ectjYhYhapzEZA72TX2VQPhALKyYN+C7GRdX62NClVqpKlBGcDnB3E3Tfd46oK0jPDTnRSu6yHKu
R0RsSkUCj2olnRbZTbQrsb8T23+zX7DCdlCGeZEaglLbOJWVADHeJK4sIy/13mlQneUkTtthRDVV
SqFi0lfmZ8fW5z5H2QQTpb0t/1DB39ztKyqzFgF2ZlzzyG+2t/BsjVmcMDdhMaRydpiE3GpiNzK+
GWZm9Q3nwG/G4NWqmHCV9KhHtSrAqWl/P0bPXfp82aG207KVASYtm+IsmvIGsUKPrBC0us+L8yEQ
bWdkP6CFA+QZJi15wk5cs3Tdq0xGl80u68sUGYZDmYoo481gmeCDJsje/46Q31ytkomIiTHFZaAU
iIjio1y7hn4TBzvOTm7Hh/ORoEdmtaSylQKlztDViHyKmyq9GvUm0U5+l35jAalyD1S2lFh9yDn5
H7jNL1faanFMUJRmsahaZdRBo0hVKAonclK7BBcloOG4SCV7PEGLxi6e6s4y3MjlTWht9Axwa1PB
eUlVCVTSGWeY6AFSeznxo9alnDGlV73MP9Fr7x2Klm2P+XfOXtMlfV7yZ4uMW2hNMvUAfEKx9ia4
GjA221oJ2FxK23TT0jIeRkcEnb/wyJsh/OqOn+0y3hLFKVhaixGykfmvaPqp82DAG63uzwYYvxCX
HrxJvabtKZqa+oUZODnEgFEfoyrf4Y/uSbhNrnjhjPsJGQdJK2mQIlnJMCsBqUi0yxIn9VIMPtOJ
k/iG95re8P/P62ScJZNmTRD0MfMrJyKWcVCPWGX8CxHggVpcNMCRuOf0q4d+Nso4Sq0lGQ4OJNji
58ynrWJa6Lwmj8ZNQMVmRXhHduLNB3O3lskbwMJO0IQvBF/0UHdCF8jwI2jl2aAPhFKH7nOrdVyL
TBYRK3OOzifqnVQqO/kBNR6n+R3d/0coW+PehYT695+9EVf958i3QOMUj4Up8OmUvohxucALrycn
hHIw5Q4Es5k3uaptvExuAZE07ne97JVAm322X3c1ydK+bHzxrnulbHuAt/n5K6aL3ikuIXBNzpuF
Z5AJP7EYS70wlblPptCRpCcVqoucCMczwUSaqRg7qa47aV+8kkMD9VZ1H6M0/tK+Vu/GDorn3zpe
lXf73ECEh+hIQQnY1D7vY9eoXZRFmJsfbcMzDrjDoBhb7AEtBZpN8LlkfnQNX87Nyh6zRqnthznV
jMynlMZaaZdQhIAGnI0p90PqmN/IPWdTNwMA+NTw+EKGobMKgRhpHyolAX5O2AdX6X21i3Y6zRP3
+hXVkZ+eCo+HgfzDpp5tMs6oaHNIxi4T9sPO8CidePBY7BWIZtK+WnsUOZM4G9kAgtx5jWz9YYYq
1qyWYYpwYz6Ee8AgdyP4le8fKXzWcMbdx1zMKwSqbsqXYuSc282LeWWdccUQaIhBn020qsrrNtEx
71O4SempBrQaZB4X04YK2Oe1Mge26aGsk8glZo5ROqCEZwAkf0shJBtUluYIz7lP27OZTa4yQAoE
p9wH17x3Pb2pvh7if74vW42W667VEzw+Dq3oN0Zs4XX6IszVqxT6l08vPSiXDDGpQQsMSNc3AUBB
iOrZrtt34Pvhk0Nu9EmwqThCiiyjVkFEJhVoqqk01WSGT9I5LjSDsZ+p18tWeioie7ERDKBQ2tt1
ZKsOX65uOzVY2WdSA0KqLpglEW0L1eqBLTuUh+gmviKPiQRScMmmFBEjT5hl201XVpncACzkVWOO
gBlMvYWCZ2ZR+erALxMr+z08FxC45UWGzWC0ssjkBcUYF4oSIDCYC1oXyQ2Vnp14gqWb/ojMXDdl
RUZ6zhjptGboYwHQkNbMd4l4HUOLOMr9RscLueQc0I0nOE4OFCI/1LgNwla49FSZlWUO0wPxolvJ
qb20tOXWkiG3mTuFYjWjfdkl/mBRJYZOwL+vsUivWRrqKTCqFMiXaUczuvhK8npndogV73jjLZsf
DAwR/zXGXFe5NAt1FiJ9JPlRy75n85sSP/7LBTFOrs5tNQ9S30EVEr0zu/XM0AJpmTWWHyLLFS9e
b6YZqzUxzj5qcyZqmP32tWTfKbKlAJ/KWdJmgFyZYPw5H4wqC5JyxpLCfX0wbtX7Wbai7ykan4An
7efcWm7U25n3Lt4OJAa+FmXbUDG58zmdacuphYL6jLMfkKtwkQ5DNeySSnkUKzDJ5wvwuMmVOtZe
UT00pW5LIqBhRWPppcDbg82jA+yZij8EKlLM0QGbH0lioDBQdW58/VjauR0UkH+y29ppHVp17vd6
7/b6jrP5m/6/MsycJ6Of+hTKTIqvARrWYmwJVeDcC35CJNMLbrJ79Z16SnvMeAdra8VE+iCLw87L
LHNHjwpjlpoCbhHpbtau1QFFP56zbN2IaxtMcBOHIdCFpcp8+cbAnWjuwP9bWMO+OMan8XV06KB/
6kR34YOG+SVOorV5vAiRMQRv6uBoJozrqFOXgm87oU9mOjcrA8EY/PzxH3nr9GE8csf96SFhE4C1
QcaRYnnM02iGqqQgWQS+1EKtZb7NX+tTdk8PEE+2bctx1/aYK3Eo0saocjH1zeEogwUlUbv9iIwx
GrmvHd7SmC8ZxqYYx7KZ+cKRSuFRIINxyo6qRwclM5uXJG95BaWKluggKLRUGXNtIojz0g8R6KLt
vr8Zl9HKTLcdEqv6qytqbYse4lVZENJPU9mHmQ7Xr6+HB/rGoZAQ6Tl3Ipc3ibbpdeeFfcFlqoXU
L+MENrTkpE8/zPZUkve/CCkEr0NVMYmiqiwNUNJ1dQnKpvAw44FREct8hZiEE/6SruW7HuQyTojb
XnD4bABbd9XaMHMejVkI5VEXYn8Cf90olHbPo/7Z6Jyp+toEczAi3Vh6QxgRo3tAkCcMpGXivikk
RzS7m2XMHqpyPEatONlL3zu9QG4hYX4keXsTTCIAdVzJu20fPG82c3rE0kzlQm2x2XfKobgtdqVn
uo0bPpa+CvojwXF41RS6xK9R5h+L7PuxHIBVjpUE70dglcPoUe9/poWt6te98iwF95zDtH1gz9aY
92KFl3GlS5AbGl71V6SMoKyuvpsAgqePAV7IEXoBPKDqRiP200dm+9pBEsxgOJlFPKS0Q+/l3gT4
N7Eil9cQ3UxPV8eJfRuKilDkhVJi3sVDgQOvU+FeR03VuKGVP6OxOZvJcRB2uL3oodHbTZO57w+0
DL8cJR1ju5Z0nfsUUl947UukOJeN8j4gewvOgxIlCsETvLbLOLFm2daVv9BI+PzJmKtvSgy4Jmbp
D9qT9IP8hjiaJVybdvg4RfbkUuJ2npYub11MsDGzvtYlwTD2kexKRmHl4KNP/ipJOodS9nXWKlMo
FsKAmyFd3GycLUONrDi/u/yJeMeCiSFxXGeCWGmxH5SxlZvvHU8JnbNXbOtVzJuyKYI8PUjkWQdL
KsRxeMDvzff5ypVYQZxaqyZdU9HBE/bLTnRp7qM8Kk6P/i6gFHseLIWzZyx1WZ0qda2iHAoy5xdx
cgKMJV/+KNwFMU8CXGSYgpIL+nQVbsxdEVnFd/MpujYPuZPi7codQN1Oev4JtawKzgA27CpJGrRc
krbZ1VJovmtENl2hq2N3kkAungd9+f+GFn9yXJZev4bUwqTmug59KxeZViW+S3h4cbaSXL6yWGWO
XgijSdeb5LBEzS1UJO7icDn1VeUnGAcJZMGWyc+y7ANrbvodSQoribgz5pu/QdHB5IBSC9QQmAgl
DgEYnvI+BYpO/C1jhim1Bzu6l1yqIsCDNWw+fFQog4i6pqs6e0enqZmjed4HH/dKeuj2/9ET56UC
m369MsNczppeN5nYyiDpQsGRYE6vuWp6XoqzmeGsjNCNXeXHEOkQqxKsDnsNyDxlscUWrer4VZZE
l3NMNjOblSXG45Q4aaUuiPCeqeTlxaQzlI2o/TBm5XXqVNEBEA306WZ+kykoFMxRPDnDEonov2YP
SSQmbmfoOENhWFhaKc27KQA7Gvgpp3vOD908S6sfSoPTaksmsRmMLsFwyX+EJYtdciP6FI5Z4A7/
mzIkWRmjh2BljNSpqohzl6KljRDUeqmRWa2eW5fXtBlPV1YY90iMJdM7XYFWiITWwHtS8/Zs8wW5
MsDc13qJUgSqAZRUOL4OvGIHeW9yqz1k1zRPzp64vSR6+L/kySuDzFMhngHkSBspPSRD0dd2JtXT
Ca+FILbbPNRO4qCVr0bcBV4SJPq1FAXJbaYkmmin46zyVr8dEKATRFBQxquM8dRiQalFmcTEn9B7
fVWdFlSfhdNeaaMtvTTH9DT81nadPce7ca9wjG9HibNt8vkARdIYN0ldodITSL+hpe5COxGzRHHP
SWM2aKNwl6hnQ4z/JtkSBZXUAVHzJh4mp75O934KFIWJVnrtuwn4o/CpQyezL59d3gIZd2wjNTaG
Flp8UeTF6m0YHTXewPX2w3O1NsYLJ2WJS2GEJBe56l1a2gF56X2wy15im6KiKk+7H7kF0s2MYGWU
cUpoTHWDnEq02DycCpwdtbdox7D5LjzrV/JBjK3ep8rqvCPDM8w4a69HpjjWjbkX1XgnddmzICmO
lPfuFIhW2Sv+v/uAjKuqtTJImHAx90NVWeM87MZqXw28S3n7IjsfTybNXhaiGFWElFFX4ztz+VHr
TWV1YWuZYsEZn+ecSDbhrsdWhS6MKvgDBJHiqHzPDd0C9pxjZgNj+8nj2KR7KHu87WIpOYR6MO/i
BjTtbWUVhBynRRMtEhW7Im9aRydKaSlle1PGvImrzTIriqyU358QHaPTn8NLOoRLD41YwU+j1i/q
6EXoZzvIs9dWIgWq6GQ/gw/PSPSjSfqHJQSmOqrdupKdRhs42ez2uT3nXcwnDmUxgWJvmx6wDQ9B
31wLAxTW49KBbMi+DlrO/m9/5n/MsZ95lnODdFo9+JHiNjqxhOK5C14v+8b2qT3bYLY3rsigKngX
+OGoOAVxgwGIuNgLyP6yHd5amFsinxV9TpcMZaV0L06iBbZER+sjHkcpdeULtzKrJZotSlcbCvhO
aL8jd9M3eg+iuhR+aEqXTuEp1w/DPb85uHlOV3kU+7ySo6bJEjlPMdFG4YUTtN6SnXofPNAuRHYw
v/GkULZfkOcM5MvbSg36UdY1zafTD1QLswa0hQqQi7t6N37n2eOkcOwrK9KqKlTHBcrmaCABZmoa
XEzatglFFDUdIiiizBwSWSJZkUYZoBm/w/f0ng5y5ZC/SDJLv/so8+x477btY3m2yOQUxlC2pj4S
cx8Gbkp8QRisGG3Qy2f/D7f72QqTQUhTIeW6BCYq0RsPsgmqpvEq2hmn6jk/BTeLS+vlf/e5ztcR
0/2s5WDp8glZiwQ8WvYeFpxL9Q/H7x8DbIkkSFI0+EwAnTDvfEfZ+WuUpkFu8YPW/yEO9TdZmCYa
uqFBKUdnJT4JEhVwGGWZb9aPdarbNXyr5iHtN6PhyggT4KMoGQXIwwO8JUAhuLyS48BS8S5Su2+X
j8TmSf/HkMGOTMplM8cySBj9fAmcLiF3dT1xIvvmJBhZ2WBCu5B1wtQVQuDPXvA2QsxDhcBh/JFb
prZ8V5/0NzprR6iQwt851so448qkN9rWiFGxHYJ3UTsp0imV3y/v4abvrkwwvqvkdQfyN9DhpEG3
W6R+F8XhbhkHTqOX96lY5w2AfW/iSvPFZooOWmrk/qDFOudrbfcKVquhq129w00zB/f0lGMwGUO0
+EpPAxDNuU+p4zKP50y8NTGZf9tOAA1kXean+nEGX5cuVpyYt/1xdNSmIKqJASRm11TBbFqlawHH
UUB3M7qt2VnSwrnuCT1FX657XZKgZCyJqqEzD4lhHgUlSLoAjN20rmlRbnfZmV1I5h6aPeY4akdw
ob9yg9rJXWFr19VVxEnSNrdy9RNoRrL6bmJTh7Eopvq+1CAhKu61jFsq3tzLlQkmKlVDv5iFgmH5
5aF1m1O6Lx4iJxOt4rjYszO8NV7MhytS77mwtSxJOGnFuZ16dA0ADMpOYWwTIEvApbibmt3kEsgA
/9WNpSsakHQGKhkKc2PNtZGEZq8k/iwdxExzpkrn3CHbTrYywYTEpYCycj3hEqFORll+E6e8Uhwq
blQ98dazfUOurDExUM5bnFqoT6BnEb+DEay8B+WEl/2WZwsSwNZfTsITQ4K7qZjcNFksLcgatTpQ
0E5N0RcrrQ71EeO2m52msiXM4BMMbgKCVPMm47b3dWWXWWkztXJbEtyb5oO0o9XvH4Mt3FGBnv+B
jWnTHQzFhPyfqJpftNjqUpZFAoI8CFQVJxmwe1CHY/APhTeHTnGXDxBe+X8z1uEhbBiQjUZ5H4Iv
jJNrNcQbQ1ECrUTxK0XeG1U/woZH77Y5zry2wvi5Eo1V32gqhvEwzUgDWXo3vWiYQN01vmaXnoZ2
V+0TMJTE30onuxNfAK3irHSDpwdLNVWMzKGYqABk/jmeBV0aFmU8o5n3QzjNdwXGqqLI6o4DBn97
R76OTx/aNk+Rd/k23y42rAwzqzfDXNXrFncShbERdHhRDPP1j5p3vb9sa/MEnU2xD+sQJfwMcyy4
MtTZBxFnahUyhuGr+uGync16wcoOE26UUhTBwdKYKI3Wo2NU4Xgl1V3jTHF6nfZdYeElxHto8z4g
m5ebajZh1F4J9nToIHXLXwUmqtJjeDDdzppf01tgpt/Mb7HIufE3c2fTwGWviBIxRCanQJ0oMvNU
BMYyUuy6wSBe99QCTP8XZOaqDg+XJFHWVUlipVUguzQoSSaa+0n90YXfkobD47u1EMQWTDaBlh1j
TkxSIWSZbta9FvhgGNfi0IlMl5SNhZLP5dPBs8N4WizHPagI+tSf5Z2amtZcXonT4GQjJ0vaOu3r
ChpzrzaiVOjDiGohSdXUaub0e932ezHnnbzt9ZwrdewlIBpz1/agxc6H3k5T2TNa0UuUb2NkPF3e
uS2/Wq+I5i6rnGswQfkaAD3sx3GSo2AMXHmlHwItwzCx9i41HJoX3sKYXFav07hH5QON1uAmWk5d
MVmqea0LXAmzrVxyvS76JVfrWtKhTDMJ017yDTn015KVOLHXhBYKIBT9OUPyZuAVJ3g26eJXNlW1
T00wAgAwN7xDqL3U/v+qItRdz8eCcacmMPQsCiRoY6HGkmvRTzIVfmWI3DSZ+gubsa4NMf60TK1Z
6QVqOdmpOyW+tAMS+VcFzPNJfotAYCo6qRPf9N+TX8WPy+dx08MkArlUYmqaLDOW+wI096a2NH6c
Vju9kqxWqW/rmOdgm2kWimD/2GGuSCUtsiAdFZCX7+NrExkkEHqmLd3p3tD+D+nk5tE4m2MT8rFt
ysTUSeM3eWjsFFEdITdaVvvLm8ezwlySYRdqaSyViZ/j3hhlL5A7999ZYAKTIKaTnsdUk7jLLJn4
Ju8NyPn+LLdVQ4pcVGU80Eo9fyiV6fskAsGIZ+m/WwfdyZWrGkuokXgYw0M/vYUjplw4lY7NOLf6
3kz4GcJqWpYcX6IcTgbGdBbZsCTIAMUtt/VIP+oXX12ZYqKOOclhHxeDAmGvaSfvKgx8L556KA6F
zat1bCZEK69h7/OgEszeqIXggx+hvg/vjQOQnzfFy3KfnvLAapBQJ6Vdv/xNmrk2zIQFoTXSKtbp
fuahlalervwsJfvymdh8ZK6NMDFBWrJqVBf0Uuk+tpb6QglJjg1EL5VjAcTwE28/t/1VNUAmr4sK
YFefT2GCKRpSRDrKioDkKTdVwUlXNjspsmQSEyxxAK2JzDE3xcWYy1CgzL4f1A52tANQXzsJT9NB
8DLKlCjuOLu47cFnm8zRb9s0gVSkhHLVIeuBfq52iSPY5AFc3vGJviqVY7jjtcG3d/JslNlJeaib
Ia5FwY+XfRj9yDpO3rL5pFrvJHP1pmmM4YU+lT46RJQkI34LPcrHXD0FLmcHN3Oy1VdjDjuCt2qU
KcZA9IfwOnqkfTdIykQ3w15xzLcW1MyYXnrjw2LoJn2NJOdNZM5/ORitrEUxJAmLW13Zp/L12B9G
LosDvSMumGE1KJa265JYx6NAuYPWxofOgFs7CrJ252+7N6sv9/FlV6FeDdqyXqZR8AOiWEr3jSyc
x8fmNM3aAnMpRvrQAFvVm3s5VcDOYEyo86FalYFPMzGh6VjoIQqq4lzNd2OndTd1FPWRPaT4V05V
Bv3tUpdTCM6giHiiGY6Bo4HmovOHWppzdwiWNvE7Q6qcy+ds83MrGpjiRBmiFh8V4dXGQChWFsKy
NOi4YN3tZFm29GiyMlmyLhvaPM8rQ8wbQ4zzWI9KyCKAEbnXX6uis3PzZlZPkNDimNr205UtJuKp
RTNlpVDha3+wEuRX/U73JNs4FjavKLnZFcLOEfRXAXySv4TvySyMSNQpW9DgJN/0B+0QH9HEc4LH
+bbfZe/RXtnr34rrzsu8lhfbaRT44kYr60xECqcKBPzpUvidk17nYB2t/OVENS8pw00DwJfkxpLV
3fH7oZsRfmWZiU9DFSbh3EB7amy+6/LTGL63IadwQEPNpcUxoajvUjXDa2fYgx1oElL0OywpfteS
N0M/mMAMxY13+Yz+4UHwT/D7SA5W3pBLUiDVshZ+YBALkEvMBQULY2IMhd5vAq82yLmwPm7ulbms
h27HMCIqVa/yK71P6qvYS/3Qo32I5MhvCWw64flS+WisrwyWVdlmppJLfth3TpB2VtM/i+ljH4pW
Wte8VIq3POY+nuImFDMZLXOKMVB3lKkHM8IUrRdYBlWTcXkK8Lxc5yN3XS0wEwciKhPCWXHC1J9d
hmBc0ZziN2UlN14qO3AHXmfuD/nw+dAwngCBTwAj5SA6dD8KcD0BTHOMHMgTiw9GZFGoEDCzrukH
izVxEpJNH1x9TsZBhJC298cEioekXCzN0ErMNAmj15Ja4LnG5kVxtvURB1c7C5ou9HmmJgQpUHMK
j9KxeWkSW8otxaGlgMQ1INXqty8Sd385qcIHXdLKcluOjazmGJShwOACNAi9YPU7kAWhgCM8hi9/
EwMwGgfKHpAvgNYGUWllLhinudU6wII7ByJSBCTEGIjdVf9H2pc1x40rzf4iRhDc8Uqy2c1uLa3F
sqQXhmVb3Pedv/4mdL47omBG4xzPPMyLI1QNsFAoVGVlPulgVQZ1n+CQbH7ClTXOeZp21obBxEhb
p7/F2ffW+KY2PwUrEtng3AR6qUEtDZHs04fOq9D6UE/ZLWAS4JPLWhtqIk78V3AZVYHGKJIeghYP
+03rXZylSmfCxX4NiHbXmHYsghFvNqvXJrjw0la5ivbSMh26n+XoVjFIWbXZ1hxWxRnsrLGl68aw
sxvcHOYuQLMlOqRef1DuL2/vfxqpf9xTq7VyHkOLXh7RJjAO5VQnT7VZ99dz1VtgBiB1f9dPWrnH
0z0dbHMy4tZR4rnACEgck31pSGPmZUMyVZ7Ra6V5M+mJ0jtTQ7LEzU09CJyqCYr3dMnNX1ktL6qn
6QZA8Vqs55jq7OI0trt4IJo3TmOMF+qSf29rMAQspUxcrU9qwIcSZQZlYmaGw3U0tOi31WDbip2q
bgM0bps4e88XjATumySLHkGFLGVOPibRfaCa3QJJqY7cBn0ChXIJ5Dy7oMzwBEKGFXh5JZmSneJ5
qdrqhCaJC7pm6FKbWhbnTtoaeLKojTXfTumC+GDJc18fjSAgeDLF8/h9CEL5Vq205SZpgumZNoT6
6MZWUOsmoaYDRda3llPIQU2cQRqU2dGMNsJapHz6pdZkTG/7qKHljqhLpzlaWzSqB+4ycmMscXGO
+27W7brE2C2KbWTeV0akgCsuVLrZibXWxAyOEZFqL/dj+TzFllQ4ak1n7SHUU1lx67zWF2eRIzX/
rkA1+r3IpPIUY5Abo7wJqSynXlIQsuZxV+7axkoCp66K4mC2UAFzciuIR1smmPV3ZLlUvTkvlBQT
pFrX2EZNIAKVNZjQaUw5fpiCLr+qBqVGFJ2D6hnwtrbGMH1f+mOkTycoHdSvWqXOy42cLEru1slQ
XQVTJt9oVdc9KzScVNdK6+DGJEsAWv3UeOyqfIZ2oYXS+k6u5BZEZ+aw6HaWBdFz39ZB5kCUL1Cc
NBmHwpHjdHQ6OTSzFwvSCmcyKO0tQNiGZS9lmQV2lCa0cEDZsgw2YDzS4xwoBhS6pgDdL8yTz1f4
LcDZh7H6mARGfb8EdLkxEz1D1diYe8nRdbO/mi1pmF3Ai6GbamSavGN+Z+1qvZFmpyiX5dUKifVS
DVH1GlUtSs66JRmR0xo59YsBvwK9nTT63mtm4sehrj8TfQq/65o1vELCaNKdiQKotTPjALrNWTVV
j1kNjmoHYFwJhEdtEy42mHf0B20Oi7epy3PFzSWzwjrHFto84WIkvR0okpnamTJALMDUyuJHmCS5
7gallljOXBvFd4rW3e9Uj0CgTJLuKkyGGy3AadxPxaTVntIjR/akqckKF16gvlr6UCsO1I/CzmnU
lupOouEr+P0cJpNddEN8FcidjlYfqaCFNw7Y5zCSe+QS2RzeFtJUtLvYamNkGU1Pfk9zj+GpqUet
1NG7IMwQLNTRuqYFWe4Na1Z/Ar8L+u8q6r+ZKI484dQXP/M8U48gcinUHf6qETiapNfnWJ8L4kyz
BO2uwVwajI4vZmm4VixLkLcNda11IdxUV2449JHiRmnc/IoXrW92JUlKP41V1LOTKY0Nr5wKaZ9g
5t+TMMVXe3KhZYMTJhX4vMohaKPd0KYl8BT4rGejrhElLsfkzRvv83HCD/QNmhZ3sYJH2QywYQ56
yHx+yIa7vzGCO4YCTG+AsZW74mrQwkU6xiRrzK1VQKQkz9og7MJsJtH6pxXuItUGs8tI0Uh+BlK/
zGMY3givu+Z9xqukcUJ3erm8LJFB7lrNFCU2Y4InpaEN9hzgNOTfLlvYrrGu1sRdmNKAEa8oxnSO
dGLSroxTT7+Rfowexjv31j0VvCM3U9eVOT7HqkY5kPMyOBR6Qq87Sc6hLDgnfWNnENBYdoZUhIUr
WONW1mqggUUoNSyCft1X75ADCZzqLUWxGgciC9VnvR92Fa4CSy13hVl52dy+FyaBgm6uPY1ldMqX
SbDw7ULIKjPhVk6SaCo1rYK0S2gk37uwzO0o1EIPYzSt2yQxOGlpDsLGSO52rTQ9DAMJ7LqX3gSb
wYo7lzIkbjPawkKilkJSSdnH96q7HDqUJ0oUgnUHlBSuJUiqtx3sc9082M4wQUeTLGPhDz8rX9lV
t2rgRh51Zm++ikwnFRLwMo/9Y4Es3ZQJE5/nqSLaZhyLIoPOTFs3DqGPTfZOR7+Gip6I6nvTmcEl
qCmyQUCAxcWDLh8Cgl+R+tJiukVzUjMM2Y438yBy4M048FlE42shOpWWfoI8im9dE687Ix11Oqg9
L05y/39ANNFXY974xyauLLJftHozyKkVhhoTvVU7RzmaXvu7OwP+4k7A7Wb3Cnv1oWPqYXxKEtbx
tl/xK+PcvqpzHUpVZEQfejqKYwIHVzvSLkzc+qe+D53OSR+sm/o0Cm6R7ZrTyjAXbyU5iaeggqrl
eNdkaJWYHq5NR2t2M8JhBbbdy2eRHbVLm8zF3nxsehSlh8KXj/GB1ZuYIiGjfLhsRuQ9XORptCCk
yPKge2qeogy0k3iKXbbAPsilhXAxRTLbGOOWunnoEnmnt/lsS21yFUbay2U720H08wPxlY+lVnup
6HAQmCjRuJ8OrZfdMAb4WDiUsRlGVqa43n0yynOoozHgF0o3eClyMicHTYvbNZlyTkg+YpS8HQQe
sTVOgwzG1AH+wqjzH3zzhCzgKpf15BihfhS6lc8oSkH5OjiQPX/XnkPnv1nrhod8scou0NVpj9Jl
sAgdQn+q/TZ4D2bB5bexl1/+PruTVn9/ilUVSAiZ+EYR2wSzv13kFOQHrc4kbTyBj2zc9l+McaFL
iSU0+JMIGc1B/qCSA53scfZUhI1QSJwp2jkuVC0yVcu2Qj9Ing6F9D0UqUmJ/j4XkWhoxEaRx1hM
8Jr2L40h2q2NdIBaqkwtgPApmk5cDBpys5UyyQCA5Lh46WGBkG7/Yl4PO3XHOLgg7CD4PBux4otB
LhoZ41D3NdLao5XabWMzNidyGE7FG8BgA97DkExjpAZQGLtseNsuwPdYrGJBqOirDxZGZHa0llQ/
aw+LFTvW8FxoD5dtbNHFY3GfRrjPlddRsRSdTvzhmU1KqtDj1A/lnol0L4fiu/lt9sx3kODcDq/R
Tn8RZddbNXfYh9QUlQ0D/Cnc5uIxXWm5OrOhkeoK1A3xgRwCsNQDXXBHj9NezGm86aAaAawa0nc6
4XtuMmDW4YRe/JHQ6yUpnKgvRR6z6aIrE5yLZnqRZUqK6fPGAx+mhyeKq50Vv3UZAz49i6AtohVx
e4gkIK1DKPr5k/Ke9E/Fsr/sJFsZMbVW6+FuS6vrp6ozaetLaI2onoovVB3kh/8oioDRXxB8t53i
0x7/Agd6IbdQIpt99sRj/CH5N3oTQydOPba+cjDPIn3YzaOG20sGZFCRwdn49ahlWdeOaY5qh1T1
oJYgRQ7KJ013w7J4FuzlZrBfmeIOXDLGeNsVS3bEYO29Blbr7ogq4e5DFGYvmgXZ9IyVMc4R9dgw
lGqEPuxC4+9h1hxnLRC0kbYoyilYpv/ZO877JgNINaUZs2MH9aCPAvqe3hRvkF6kNvRf6issDsoa
ynX6nlEEzL+JkivznG9OuQnfHwDTHaTykI2SM4BgOF1+Xv5sAgcxOdh2K5FAtSq196voW6AeC0Wz
JRF731ZPYr2T/MDQoi/WpKkD6gtXhNrmc+TUDoriv6SnGIxD1Ol2jJy4BUxvcE8LZPH+op/05Qcw
311lPTSwoiovZ+oDArpflB+d9N2IRfzLzB+41BtGQAFtQbsd0mCcv4SVNo2APCTHIrkC0VOlt3Y1
X43mt0wr3Ll7v/zhtmPXyhznH11qEmDJWnT89rMTvYQYJfboTs/cBQw1oGEfd0LJvw085XqFPDxJ
0gzgG9owO8pH3atuIzTLkh94J9kAUghC5bZfogCiUYyTAe/89Yvl+aRqNCpkH2Rx1Nib5W7sBG/M
zRgCTmULOQhhgx5fTbRqVg+qkYdHGagJVQJlvYgYW2SBe7jMRrJ0hjIOvjp+l0Fk2739jQ+slsD5
dSZlmqRY7eRHV0VpVz4Qp67lSz+mY3xm6Iy/UVTC8M3nnrEEYXWQsrqugtSEymn5PjvVI9hG3e5E
XidHB2iSYXlE8i3sO/9xqFYG2RavDFoGxRvCKkKUkDq7U9+7+DaJl11oiDBDm9fXyhB3U1ZNSgpJ
rTF8N7pMObMsHQzFoTv5rfbp06LZi1AJR+QenI+XDdTMQtqExwq3iY7PN+4TrwJgGHqu78Fz6f0X
Y40im9zFaUyqWtHcDDH9R541zL8lt5bL6OEhZnYl/xd6BuwPXvqAXFQ0VEnLzAUDWwnBq8+4Uar3
0jjQXt11kI67fB42gwaolYllYWoT06lfnWUmgWT1dCqOwXxoFWmXWW5uNO5lI5seuTLCeWSNckHZ
1hLoecgT6Uf0ixNXnVKvSkVIqM2tW1niXHImcYDLGRNB4Wi4XQeYcvI9mK6M4noJDpcXtekWK1Oc
K9K+nqyowGWiQ+e8u24HIRZ/83Y0IZypAVVpIen++m3MYoqX0IKzz0fiXS/P8zsjiWDV07xE+VR2
g9vWT4G6ENXcti/KlWUuSJJYA4l+jCBZ7maHIYZZ0VbxmdYdozoUPVq2k/yVPc4L0yUCTgbt8aP6
ID0wKejINSq7Bm8AJmsZ1bxm2v/aKOeV6BSrtFApqByuk8fqsQXFteUCaJkBp8dwSKEn4i7e9s7P
D8p5ZxTM04hBPFA6FsE1RjL9NDHvQtDd1/lg1/ki8FDhtnIumlY6Svz9lB3Roep3UJY5Bn51Muxp
px4X9PyKvYiZVGiSC5Ymqlc1BkFBL+IRz3DIofwGQmAES8ZoAnngN9EDUbSnXLCMgzzO5BixJbFm
AFgAC2wOWnK28NyIJRFPwfaZR3olQ4kNYkxcAmmVDaIYHZKjMSw2Whq2LDl/E1X+scA3nEoVjTMo
sGZHTR0rwy4aExC5ZiYvl81shn0k3R9jwYr6AUJf5Qig6yHFPOKAW3hYa0/tWDhtJLDBNuOPa2xl
g9ssE0AFgI1Ql2UN5/SY7kcvOohrONtlq087fFk9WvSxpMwOue0wn47Gtp+dIdHzWl+jvcOUR9Gu
I076DDWOu2ovlOgU7CUPK4xr0GOjMwEA83FwgU5147vYcLpTtRshuZC9ygRNJhG193aIXq2aC9Hp
LMcWAyT58Xu/W9x+P3U2GyS3bPMdLG57kYLFpuuv7HEhWpKLZamqJTl2GqQlkutRNPgg2kYuHEul
3OtxhWxSh6rJ4mHw0EbU/1duz0vDgJ6RPWCWCDLlIJxUHqYxh+6vwO9FC+GibgdUkjmG2Ck9vsIk
BFg+ZnK+vI6tXh+1WCUYc16Y6OcLlwutFOD+wLqu3PW7DpR2dFc/9xAsAsOXJ2KA2EzfUAwzQXqA
Mvsfc/3xkOjmCHFdfBmiTDawpQVghtbb5UVtRvKVGbavq5g0xWPUZfNi+Hp+O9S3zfQ0TjeA8Nl0
eLxsaTMyrSxxX0hpqAbAbgbBEvU+RK0+JicdkNYO0OrJTmhjD5rA4pa2BT7Y5x5y9yKBri4t5zZC
MARn90cdgM17KSdR7rZ5TleGuPuwjsbWKictPEI/zBn1N72/v7x52/F2ZYGL66Fc93QcK+pH/sna
B7NdnSFL7OHpB3hs66n7+DF9LM8Qf/DIaJvu3/XIPn8Af0dWoJczojpDkg9EHGCh9CZRTK9SURFO
wSwVQsBnjva1RH5RIM7myMjtURU9nASHwuKS81pqOk0DxvHYFXBRZbibQoAnoLKjiqqagi/Ka+m1
2kzLBjBUv+mlCmzKjNzVSv6CcHHtoBYX35VpWCYrN3q/Gx/M4dwV71a9v+w5ooWwf18d8DEOEuBe
ZcuPIcvbRDbq64LsaTP0rjyDCyFlJ4MDV++on0Mtskpu5+JlltzLq9ga0PuyU1z0GKCZ1+exysgg
8sjpXKbtTuzpbXiIbtWb5Gl+1t+ZrIvMdKsv2952OopADLwOEiju0k/kKS21mtXX5Xdpei9mt8b5
G4nAzFYkRg9ORytOUzWicr4QpmENjHcp+XlmR8FPOeqdAPDvOZydTgR+/EjP+DRxbYzzCkNqysWs
ekjCPuR250IY259c4qa7FMxR0AQ4BgcDw5yWF3uOCN+15S9r27y/xEtiLFVTHPvi1HSjQxuvKURF
bpERzl/qLAho3AKqX6HgCAzsMc4tux1E9YhNMwq4WRVNtcw/8FxBbiR60dLQN4PrOfTjAPKKj5fd
b/tbrWxwS9FLo2qUNI58/cGanfpHBBBp4pmAdv7GyGkNxTsFXB7pA2j9vWw3HoTafqzA/IezqKAu
lFU0mcyPBtQqhEhWXJY0xpu9j/16/pZ15zHbNcW+KcGvG5z7yq+zShC2NpMtkJr9f6P8A0PVkmKy
FigKsJlMbTdesxH04h0MBVBP3QvnhtjNcWGN/HuiXPp5zucCY2Booi2u4Uyn7ih7H8VpUYVgKxNa
L40LKCEk1cDZJIX+4DGZ5uwqOZvoumPo1Bt20iuY6UBf0jnyIfZEA8PCbeWiTJcMTWUaeLcleK+Z
hwni2+q+9pk1cRWXRZFLm8pFGZOOy9yrKL1UEdAMfQSNTxGfDtmKzpDzBXgBqEoCruSv9xsgUXVF
JWB3wqeutGcUXBj+qfmenehdeP5PvxqjigJykM2VgY/B1BRdN4jJnclSNcoi6uAubRA6Y1PbUIW7
fOw335oYQfjHBLewjCSLBXnh9MheuIvLyoEWFC4nJjmNiruIfmEzkq3McSlsUfRVqOQA3Yaz3YL1
QdKPeS7kdNq0AkVk8FoiaILT4uvXmpKmVk0T8rcYh/eV2tbfQC3cnCBTfFW6sp28pnhKv4j4Cja/
lgHBZ0Aa8HJTubQxC62wpTXmPCT5qS1c0NvZlz+WyAC3rL7LIi0tRxCtq/NpJBjCaOLGv2xj2yFW
q+COLtJPzCuxSVXQuw724iY/Ey/8DRKzDtMeTnEcD5MIrrz5uVYmuQOspdMwJH2J+oNx0CJk3HJj
z93fnKWVEfYjVteLSrVAbWN8nSD7XUxXiyzgpBUtgjurU6ApRgJ5IhR8TzmGQrVWd1WRduOfRgyZ
gKIFPq0rYBbldkrJdIvmUpgfh/5Y628QN55FV+IHw9TXcAobAKlTjKsQCrqCrxsVhmRo+6jF+KEc
OaMMpejhrgXBF8hvK4glp9rdFLxQ5Dvx8CvKvqE37fT1tTVch+rTkjvJ8EvX7Db4lQ4e2Ju9LqgP
FiFuVO5iDQ2VzJ7q0B5jz1JdyXAMem5Qr1Y8WTkO8lOFnSPDw9j6QSG6EDc3b7UwbvPGNgqA/p0N
sDAoR8asC6rPQ4erqfSlowwtyv4k6gpswGaxmbqK8Q6k9SBM5mwGM5mmJtLz43LbPac34Ef74Ncn
N2Pojp7mNfv2TfqfwQLInwAQVqE7p+Li4Dr5eU9rojZolOmBrajnJrXn5O5/jhKwgXGZD2wmxtq5
WDdisVkR9eZ+dGQn+TVC0TN2JmfYBXb/ELsigNPWp1ub4yIfxhw7SSpqlKkwz0TeEqCcUhH5yEbS
YoDfxAC2mQDmhKnhr44faVKOAUToWFDw59lE6lIH3PS50xbavVS2vT1qvyOaun2CmXYN9ARx5Rjh
IAJaMZfgz5+GX4D/KC5+3mWsZkn61pLNQ+Mad+l9fDP47V5CZzDTPRQBveIvmHYNZMDgfwZ7MZ6G
HxuzCo10massD8f8qLfJDmWVUG7QjhZcXhsp1FcrXFxpS3nKtL6HHFlqa9cg9OmAIQfPS2Lv2xfr
QfGiExznXuQ6fz54v5rlTqBupP1saEp2nNT8TtKvc3o/gcc4yw6ZqM6y8YYyEJOhD2jhokGtgl8i
dA/bUi3Ng2onV+lTcgad8LgbTpOtnfUd2Uc30aFxut/aIb6Vfv1F3wDmUTQGlTeQekh+vjowTTCH
m9GpAf5FnqEqxRrKqVNgsOJWAZVG6IoadBvHEoSwmJ8wKcbYgO/9ajAeSxRlAloeBhwJUAi8QKoH
o7Oimu5G5xGk3Ss7XNaYUDJoVqADTKk6GEqBEumAps++OiRPWewwsbn5ELQChxUtjquFFhbadaTM
CuAN+l2aYwgGkkAAVDiXQ+nGcV+vjSd8XFoaZ81Q5tACDO1c+dWMonvvz4e1QVTw9VMCemk8YLj7
wNRTotYdJCULkKoBxl4dQxUX+CGdiWsmTyHdj8bj5UVt7R14goFUA2W4aarcoYsjK4WMdhMhXquR
HXStfq11o69psyVI6/58mLF3kWWZkDwA1ptvYExGYBoT46bqLZQpwPb8BNLwnzH68faiia6IzWWZ
6KkqKgQWqMYdMOBpyhhDg6HfV4BrSMEeXH2OVPz4i80DYlJHAEH45wshMfjpMAOuhX4UniDjYRZ7
XRXs2tZdBwGvf2zwdY+uL5oEtT8gdh+m5YaFCmk3gD7hrHnKfwF72to4C6w6iIomsEiUO0tK3CnV
omUIu7jUrCvTelD7l/991z5NkD/VXVra9GYNUWzDfEEn0OvaSrKV8G+iLEZ2QU1v4kDhSHHHKZis
dAwLmh/JLQRejqyiUpTu4Bg2k0VOfuNZdnllGw0mNiT8aZFLtlCVbqJUxRU2H4M9qJ73vddfdXtx
JWUz0K4tcQ4+QUGzz0G6h/p3eSPZmZteG261s26nXefEXnsoBcFp0zFQUAFMgai6KnM3CF0Uc0i1
FL2zMfH6WHESgLuaUpARM/fiUip8qE8r3P2Rz4qRAUuAE6W9UzBbYm5tVAieM5nTpSjoPJqhIKpv
wOXxzSBcAL50gygy/4oqaqmKmwFT1azSR9zMDe/ovXljXdU/Qa7B2K3YOaOP+mNEbaHM5NalsrbO
xV9CJklREKzQ1sWrXaeuNd9fdkqRBfZhVzljWhoLKYfUOgwYl2oqt4Tw4mUL2x/tcwe5dHzRlMHq
sxpkgIu+00AZlY90b1Wgz5DnxS5mfW8ZrV1G5OGy3c3YuN48zifDDFrPTUBQvFx0N631Z20ubUWT
Toqs7wPNuI+nKbKnVvfivjkqy/AtrEPBudjIWr+4D+ex5qLSTmoDEHhL4Z1Sla+tEe6yJbcJpLVZ
4/zymkXmuPi8TJq10LrKj2VxY9U3KBvbUn89WrcoywhMbZ/4fz4r5cLn3JZxVVC4ZgCdr6WwU5DK
pCKolcgIFzGTZS50hrCEJgsINatl8MdleOqzUbCYrexj5SpU+XoKJh0MpVLcIiZXZ1q6hGS2oX3r
RTikzeWAJwtPCyAMdR6bTyQUUHIpg5xE4mntbSDfZ6Ia3OZ5Roqo6poG6VCenEBWQTIajMjYwPak
qujOjYFgrzam5w1ww2FQAVR3qGbzSWGXxUU7AUx/IA+FYif93mCc0B4khGdHfh4aO7xiZefcFeso
bsxnwzbrLEEtXsXVzXndos15Hzcmytz/x2+MqceDuWeNF6F6Kvvo3G2jyJivZYJAqP1oXPAF8ZEe
LRTU5+1uficu5L0BVgO7a7czvNQbS/d/PrtfzHGReBpHmut6BB9MDVu2lF2eD05ZSl5f+5gVEHxF
FnguLY6LynKb19UgLfnRyCwvWAriKuAJ0IPhrIBmqDGjQ5H0IqMbfXlU8kERh7oWkgQ0Qb+eM01q
IODdRiwvwVyuM+7Te6YjBaSX4s+39HU5Gh7gf5pbvgnzvY2T8TEryDRWZABDuc8p5bVFpzEDfdMt
A9q2e/AZJm/ti2GDJgoPzxr/2//FJ1VllHrRl9HBd/V1uTN6UHMhkfA4SaVTmf0B42JeMUuneajP
yygLzG2lfWiUfNrjtleSl1YvKHgt8Dmzqw96CYDCcySAI0DajHAncES9rU1HWtnkrhzQAVr5qJbp
cV4mZyH3rXSvg7UN/F+F8kLDX/9qR3n1oWyazBSPw2AfNiASsycJ9EV2OZMlOujZ0t+r1TKOu26M
kmp32fKm+6h4oTItZZA4cnubFSMmhBYLfYeidEJJAcmzKNdUt86kho45jof6J3RkMaYG0ly4Upef
xlHZqSeMWZ+WPb1DA+yV+iJkxVYlT5FN3DmMzlgx+C6EuVB06lOKKaRjdZWddbyAlM6lIcQTJ0fa
699Sdzypia3cX97Kjd4UwgBUyDBGrusIr1zwGcHeFqhqbR0iv999qAzvujdgwm0Kyarqt0hiQmiP
O4fJrOIxCa30I3nAfBfokhmxlkduehXcu2iPesKJss27Y7VCzltUSpC4ECgLNC7xlB1jaa4O+ZXm
5R6Fpujl/dxIK75sJ3cEy6GQ8iRRMbMg78Gu0eUobT9eNrGVTK9t8AdvltUobSrkFWjvZaBZYsxk
SmXT2ut2LLCIarCCNfHy6XrbGDSpwCkDXi2IXWP2osLLwRAU6TfyPkj9IY1heSwKUOwzrl4/chVZ
NS3l0F9C2Qlz3wTqQALkLZRFY3GbYXJliZ39laVA1sGBlsbZMZNedRBfJolXZ4kzppiGsByoeQvu
980PhhYjMXRLQSuAz5TGrpUTTNOaGD8ed+Sq8NI9pv2c/IyZEkfUH9sKjmhj4pozUd6A8trX1Y0D
lERDyGkcLe05jZ4m4TOcnVA+XSGMpdc0UEhDlfCrgaYuW0IUzKywYWqwZzvxrrxOf/cjJCbSR1Y5
Tn7PgCEfyu8Cx9/6cGvLXOwAwylg/DPTCLnVU6/NbAr27hJTOkxRcMFMY+VEi8OEytnAsGjEe6v+
oKzNc4FEDhdZkjPMzij7EgzF++Abm4ctazvfz4mt7yYH4njo4b6wz0pdybu8/K1juDbPhZao6eaU
NFDWbdF+DBUv1u+lUXCzCmzwWGFdkhY0BYz0KGmxrUlQjJY1Wzdr9/JSNrOj1Vp4OHCbVZSMUm8h
Ji9eg55OvQ/OrFzKUN596vwXX28rvqxNcvElVEZS00XHVCVgk9ax/aHtwiPqpg4jfV+OLPH8QGAL
Vrq5o2gbo3uFPELl+1dS3YVzlAEjAa2rJzb2y1gkE2j1zJjyWnb/gf31siB/2QwCK6vs31chTlUT
FRS+eBcO4AgIjaspFkAzNg2ADo8y6UKCVvxXA6WWxkDL4PGnlL8gvLYj0180GRExocGIJhWUwviM
KDSrRuvLAGO9Ve0lKNEEKrmWC9swvpWB6DW0uRxTQ28AfFymLHNXAhAMSjlNIcatol2stDZetoJL
YNMPVha4LxLEwJikcV2g9BZ4UUjdQc1ORFMEQWL7rkHoh/opqgJY0dcPA57EqIClyE+uFs/0loN8
Hr0FDT1MaLqid/n2oj6NcdsWlb2kRWlGD3WVPo21hxK+Z+bZ4fIZElnhtq4wSJBhXjjyS3ozR0e5
eoxSkSSEyAb799WBMaZJWdoY5ezqp/RAn5uH6IHeF9/11zy2kX47TCvxZXj5dwvjDtGSRV01Z7N1
CKpfBX2pp9rGgPRlG9ue/fmJuDszSrtytDowaizaTgkiW9NfLxvYzOjJyuO4a9E0MgPzYQ0OKjyO
CU6QQ7on++pJ/pAUEl3Doi/FXYPDEDZKTQZcHeUAxuTjKEGRvRUFhK3qFjKcf/aNb0lFGmk7tdXQ
Q3419vEBCf0vTM+wJYWuCOW4eTWtbHGl1akMp6EzZcjbNrYiNXY8P8dzZM/D0+VPtZm5rexwsWGS
I6OsSYgWcn3IsxuMAKEa8RrEFa55URlXZIsLDfOISkCBg3tMOvkkKWA8R0ZBY5DxqPrOwrvo8tKE
34sLEqkuN6UcV+FhPjKauekg++WHBog4ldhcmgUsCFNYAGSQO1JB25VlXhQg8gijfSAzJQCz8StC
7DIYnbJYBJ9t0+NX9rgDtqgFyfIpwWCHdZKDp2q4qsnb5e3bjBLgtABSyYRSHZ/3aaW2lEGLAcmA
jnd5XLyhqC3IGLZvppUN3svTObGUOQsONVgS5p2Bd0MKYjImjR0LX/2be0aJjvtO0wCj4fYMg+AG
jWO88TR6pp1vGX5GBA/WbRMMjAEgCPyAW8+QV5ESWYnka9KVZV5JxdkQAWy394x+2uBOLO6HPLFC
tKmtb51b3oDXGJcSff1gwvn9V0UovOiQp4I2EVAJtuLVJQgZiGbo+ig7GnfzvfnwIR9Y2GpuK7ey
J10DWulIPtPyuOx8m+FvZZb9+8qsGpl1ieHs4JDH/qC/18bZ7Ex7Sn9eNrMFHMVA7ufyuHOrRz2K
60qrH6xv+VP7o/JilLqGwJGepNf6MTsCeggUokiYeDNarKxynhhNSa82DXiGdeAcow58ci8o3jhR
/S2uBB65fRWvbHF3owmxiUFJkDMrd8pxumIXMYLtA/QVGMGnL5qvE9njYVBWZKK/QMMY9BXhwTwt
p3RfnNIrGdTG1d64RxVA8AlZT+mP2sPnAvl5gBDCrtkULQA9Z6ACyXOX9PM+Tu6HtHMLYKBL+jhY
J52ojsCwwEf5tFoF4jEPrJw1oAa3vclcPPurGgDdHuQnxkkGrYzkAhhs7i4bFtnlrlFFGcsAjVfp
MGAQp+q+xxYmt5oGeiei/u7mFbDaWu4CRV2jx3MkhNBUe5+Gqh0lovMnssCFlyEf9TEvW8lXb5fn
4SpySmc6kHvlNnzEHNOe+ubj5c3b9E8FKDZ0ePEW0vlSFQVnh2E1RIJwqPpTumWpqeUuezzuWE4v
1nnbDDFrg1yIafvWGAM8+I/5O8TBzzlUrMLfxuOH/OqI5758WMJDKXq8sFuAPxVrq1yIqZJaSZHk
wzkxYBu5Mmrcw0Ev3MwE6ZYKMnNtdi/v7NbdpwANb2BKC4hEHnEQ9apVFOYUHJIWkOOEOHqmvmQi
/NmWw6ytcDds0FZWYy5D4JetZ0WqPSSi4CxaB3e/TnWR5Sk0Q0F9r+0yrXrRKt0mxvL877aLO8Um
ldIZuCzUtpXJHazF1iM0edtOEKVEq2H7ubpIid6idT7AD5Ksv6khFiMlFobfd5cXs+3kaBUx6VJK
KU/rs2jtUkr5GGAULDyA1acp7CKyh0Pg0X3pFphoes1eJbcXBf+tWKh82uWT1CwfujJaIMkSlba2
J56MHDJzA3fE87yxJyc6QK3c00J7Ov+7FfPlyrGu5WGWwYDRuPS2AeHsY/RBf0X2bWzHZyAHoach
artsFknX6+Wcs/9/pF1Zb9w6s/xFArSLetU2o/GM9yXOixA7ifZ916+/RR98GYVWhvfkvAUIMG1S
zWazu7oqmgtiAKwEjGID9bj+KRCsZm+ecKZtDA7tjIT7Et2OmKs9Zjy1rOOpGxc8ezs85dH3BF/x
/KqC8dM4UCpanugN1x7jsmi8C2JFKslHRX2CMpFszdNHS8Fwl0PcH4C7+LuG1npj6TlanZNMVdIq
b2uoRsaQ80DpXvSj7C/gwGAy+nVK2AqpgmYFdNu0wI+fB4zp17vizUC2ILndiS/7t9k/XltjLp5M
UUtzGWQqNi6C0wkS2dBpvRuu5Ff9OHt09Bqjrmpihzzh9s0YvVomc/doBYSmohiav3oRWqR4WqKH
y4dvM6itDDA5bSLXpln3UKxO4v7Ut6Xf6eZ+UAReVNu8RM922CttFiVBEkpJ2yd+hXmIwgOlNQgV
ov1yKmxecZuzKHbWq4g7EZj6AnOt5kkt7VQCop+8/qeNY4F0ID6o9QTieIc52Re1k7cHwhXu5Xx9
kwkXiR41izqmCQbiR9cAXTskhjpgFmh7M7QhezhZXAQB9ahP2c7qQzEho4J4XAIBvoReA9pN+S25
XY65m6GpOt8ud+YdoMcNCnVUXZOLG+d9N/r/q8gRmGI5KDIYmE0Mr5iDJ2Qj5Ls51/gWqm8dOkzm
QWzOwA2lggxt60PymBfOuAPW2dV946n/EkN+1QFZkDMkljBavEFH3qXDyrBOJEkVxcgTpMyFX9/D
OSfkzIhbdg5lkpMI9WBe3YHnREwISbNuQUsGjtoB9zxSyUxekOJkDuysRK0QTQyWLvGRFFlzdT8N
7037bPIea1tPfSAhTWB48JACH8zv3pG1BqZM+jk9qMlLVUNZcNkPklfGbjJxyIS3tmxtiQmKqZQD
0Ydyho9Jk8F8VOr7y7Fj815eGWBzrUqIa32SWnyTzMaAhFvuxFv9qFvmHZ72UL/LeW8YzorYFCuu
IWA4mpjQkU8Uh5S74Z10nQPl2XvCLnMDCLjxIv7WYV6vkcmvJm0Qi9kIKTBocur7ERnkA3QR/eyq
xRmDXElnhZUjG9blvd00q5iUzwDVKMgIMF6iiUkU56qwN+u9NOwy80WvOO6x6Yho/1FEFxQuWSrc
Hk82ALNRyGvMQ1bYlfxDCE2rU6/7hZPmbC5mZYlZzByTKNEhp+sT+S5C9tYkezPmofF4y2FuGVIJ
6iANoJCq9O5B6aiMayI/g3Rp3M3DfEt6pdhd/kabIZjCqv+3g8wlM0QxetNdLgCyE19Hr4FqAchv
m9fKtfE1uBGd2kOzDvFXe/0bmMfaMt3x1RUTSxDSmHosFkucBEcSNIv0Py8vbyserm0wF0yXQCJR
CPDVpBZUXH1o9VCt0d9CHoXZZv16bYh+2dVizLab+wxCxyibjR+vNfVW/eAoBvzVlfzLq9oOWquP
xsTfBdinOlT0yFceKDMWHfHWUe7p3Bltu5mrIU6DLJuIrBfHBOG6UMa66ZH6quLjnN7m4rc+ddQA
V8ubKT2EAqeBwjlqLAeBUsRGVQ567pfLXu6lfdaSQ/DG2ULOmjSm5BImiQjke4Z6o6d4oeiaL1TU
e8yAklEgxD7vu1P1TP8Fuajc4gLD6c9f2FKNDSdy3/dJDvJxcVc+0xFK7X78srgUmmM4l5fKOQMs
lXteiErWYzrfL9HiD+UeiiuFpekgyv+rLHnlKOwgyFzmYF0ckbG2rvCO6QXA7NOd7sgPqJd42Y/I
5V1tPFdhYogYFr0uVWN0MHR/0o7KXICvgtNs+OgGffpWmmyiCyqBOYWFhYbDIs2ZhHIuzf0VEJsF
T60r2nR8U7mXH6O3wFPu9C+Km9/QBxQkS25rkJzx8ACb33H1ZzAuUw1QOxOh+b0vI1sJEiuv7sTm
1I4/LrvL9o2wssNcQkIQyUUgJHTcZXLy6w/IWmXpt/JtsTeftN0/kwtisedOHm5efyvLzF2UJkCs
1moM5JoY5jcSuvg3kItO3jq5LzI7kuJyZ7RDO1uXV7wZClZmGScywygPYULwhfGlHzD3Wza+ZlwP
8s6AOnEi3EoCr7+z6bcaqCNA4A+iQbazDn3VBlP1IdmPte6AqdyOjfxaCgLO7b7tMmczzD2hNImg
F0Yn+FWjWWm2H3TBGoXMEoT3y1v40Y/6fEbOlpgrou9B20akUPDFfBKfEy1243qZrwJdT7yS5MoO
YzLxVxPk5cg1m1EWbbFVpEMsDKNmGXJU3SWxqUHaFuf5KMhJe4DUlnTSUq0ZLBHYKwj6KiO4nQRT
F0RkeJh2s1opjE1b1MHZ5iRjO59IN0l7dOpiB3zBy5VodoFfkLF9bJZ+qh15WXIeNQnnS7LjdWY6
5MBstbE/Aqa7zA9piJJA5l/e3s03w9ld2A68XpZqF0ejtq+FY9cGfl32/81TPvKbVf4itlE9BOKY
gOo4dLKSWKJ5aFTwo1fe5aVsZ0qrtTDhpc+bKBYLskC4rXfDvbJvME1Hm4t0ppkXM3lfh4kojbmk
rUwicz+Luyw1HBHUDq1S2pfXxLNC/3+1eWXbFWKdFPkhzSQ3jyMMIoVXRp5z4tR2ePx1xj5Koysz
/QJquqBtkBSFJ1MHWYoqO5E0W1M33ebS0+U1cb8T/WtW1saik8U0i5D0GTZVbK2RZI630l12DeS7
x+sB8LaQiVTGVA8LKRWyD0HiVUn3Zvc0tdzGCvWtC1GKZcdI1UFJhhqApv7Qu/G+BscNecyu6HBl
s5NeS/fyHnKOLUuU0WqtKYZaD9h+FllN+a6//LffZ3JYE2DeLNUMwc/Mb5pcfU8M/fWyhc1yO3it
/ndRfejRrbwgT81ZmHQ52JOvws1pcbRj7C6WYM+v5pP+ThmJ5heN16zk+R6LJU+mbolDyIWgNifa
so1xzQcqbzN7xBO5PGsc15OZGKEUoy62Mbp8onYVNk+h9LNSeCBBzkXMAo70wRRTiqrwUcxy5clP
+8Il6XFI/qPH0b9j9blmQxfaqNHJ3oiqvRSoh6HmdcT/kB+eXYIJDFJRGpUIcWzffBiOoDR1wn3h
BY54K2Y2XheUkRYHDCRW3LEY3pdigsScIm+SQxPN+GMyWID94IVBFWila4h8/JyPuRepFg/6vQm4
RP+XgOVMR83zo0u82tO4y8C4VoPmlwIuFQc0rkcoBVoUZs4rEG8v8GyK+XyVKkdlvqC5BYbTRHob
EgyH8U40zwbz+ZR07kmoLRqAsZbkBRijzxzkt6bbe8Qaj70fvIx7nqjStv+fF8Z8uRJjfEFDdcfD
0LzVzW7XqY2NVOA5SAJOUNwujqy+F5OKthgY0KEAIPidM7qym3igFwTrzeBSwajoxBuE/EOI/LU2
NsqL0TBmvYANbZHOlIcYY5fzaEWVExxHT8GM1lBbxakn3t+Vgc4rlZn4X0sLuE+hLYBuvdBbUmxF
gJpC6tobkOlQALfHrVt8ukEVnVZ0MQ4DXWQRmoG/B5ghIPHYVcWCylP7kypyoadnRz+Xg+xpNp7h
zr+9f363x04UCnkYdCO1BwjGVepOVyDqanKLIMdyAgtFhZ3mqNeYJeapK3z+rIxlZnPJMBlaPxUz
7qDqaL6jNQV1DkrER1tEHVIgAvJr7v5+qgsxVplH/qyYYiHlwNoakt5KTm4KUPAJenO2U9MUb0wS
CvdKIkKfdGyTASQGYJlyDfyZIIkQloW3/Z+CBf1zQFmmE5MOQLLaoZk5kjgTasUvQQQI6Ikjgz8P
xeHFSma0SBa3v6lOptNxM7VPqRNjmIlScaxUetMgddI6tOcUR3rTX8HYYD6Bc+4R89o79Pd5LPI8
m0yQSjtpCes57X0dK04sKC02oddGS2/wekCbp2i1rcwpkutELSI5X3zyVP6Mvs/QQiOP4kN5JKgi
pTc6p3fBWRh7iGqz1pcF3uHHM0ajqtkeeOOUnzO2378Xq0uMKa26z6Y89/83lTBYjVv6aHE6fIAU
/fi/pfGMMeaQRNlkhKJM8ZXz6GPQ+o2U0XGMNKeeTCdu+47z8OKujn7PVQqQ1PWgt+KiQdy8dzEB
4ZUn1Vcfan/YCQ43zaF//uflgWxYxdQFwjs9lCtrelpUzaxVC+SI6cMrvlMMK3qekVcBa5xb8Rsn
xlK/vmSPyTpUsLblUVHjGvHA6Ie53nvRFU8YjQW6QTkMo6OdomvVA4HuLRe4uu2a57Uy59yY61yY
A8R38a45gpzTBsAucsKdcid6yb50osO/lrj7cJ6zReaUK4XQKUsQLb4eZK4s/giM3irl2OFs6qeM
hzHDHPFqQLlS0gTiq7vOn09JYQXfyxN9xQinwOpsjDaLL4ENAqvLhunvfv6YBPQaJjTAVJFxnh5j
PFUbQGWM2lWAix+91pf37f6ymc+sOh/rO9thnGYJq7So1SpHqT/YZUf9QB01Pb1PYKcDNwNkyKlc
fXjDAxRtn/2zXcZhurgkTd6qQJsVsaWX96Q1rRnDmOVdy2tn8EwxnqKPaiaMvRj4anElGLnVqH7e
jBYBrFUevl/ez+2L9rwsxl1UZSbJOMmdr0LfTlFu2vK15bHJcNbDliqnHAxAoPJZACyLdAv6vge1
qx/IWPvxYIJXueQ+nXgWmRwqKQUxRjMPOZRmBSdy6E+ojhYvqiXZUwX1RQXDuojWLSalzMf/tKEf
IX0VRIOpaqqsGxY/FRYDFaXhRzdqX6pQ4tzl28Hz14f7eI2s7ES6WMb9MhMf95/VSA+GupeBDZuf
p7G9TrnDC7wdpfF0ZU6IsYpQxLGLlufJ8Or2cZTudNkNvl3ePvo7F8II++itga5OS6VD3k3e8uqk
8tSyNv0d3Q9FAe+QCW6j39eRt5WUx2Wj+AQamEQAqdKtQmpOLPz4lc+rOKevDHNbDcRtH2QYSaJd
ee2YgD8GQ17VXr+pAPQBDUNoze/GgXZdoyftMXjqFAvSj5e3cvslscr2mFMQ60M9RoQEfnaUD7Ob
7jOPvppazzhJoGOQYT245pGjfi7T/J4kseibSoBa+AQp6g/qsf6ZSjLlO+k685qXeKdCy1g4TD8E
R+ShfrY957znTK40KJIyxzQTJMuNoB7EnIMO2L5Yz7/PnABCBDMBiVwAqaeXNvxZh+4Sn+KW4zq8
VTDXKFL/JUmkEVRAMiQQIO8w8shyeIGDuUAJHVhvFYg9z4LpmgtqBGDPl6f2rtCFx1qE8jMI0Cae
L9Jz9flEnMMVjS+r+NGJxpB0NN/SbiYq7ORMlnItnEAuiHFvrg/Sb33JGnODNj2ZpWSQYihkyRC9
Bcwh3fVQ4JshRksVgpKdeH/5sG16B6iiMfWKjqLBIhCkRp96o8VTB3zrqVFbdfFUdycVEI7/Zofx
j9CA0o1ERMGPJaBUTT8bfiTm6Ja8Ldz0w9V6WC8RYiEqlX7xTaW1DOUmrV4vL4RngHEIGWDwNkGB
H8Jwt2P+beKVxzbz0dUCGBeYuwb8g+L4Tx5Mv3/st76455FBbd4nKzNM/gTiqSqMRIX4qdL79YBI
G9x03LY9Z7NYQrKAZEPXgCTMb8YrotSW3L5c/hrbUfu8DhZrAoUe0k7SpPjqKTpWPsZvCDLOxBLB
nwUZJZdYxENLLgHtkv6vuXTojbGyTWPHKjaIcSFGBvrvvtZIltQrT4rWc4L3R475KSKsbDC3Qzzo
c6Wn4+IHJzq+Ae28a22netmBp0vNCQQ6/ZSrxShVkpTLrHbo6liDGFuVuhtSf4a2xeUvxnMJJhAE
aZi1VbnI/iALtlLmJ03hggt5Npgg0Ld5M6nltPjSg7yj5Yems0AbP0EOxJVsBVijunJr3kW+mWqq
IBagQG/UepnIINXyoiUxrBpQ1gJOrscclgTq3W9JwMsG/+AWZ1tMlAjadqxafQF8BHTODcqdltbN
fgOvr+v6VakiTBJKwm0NHakokTgg4s9zfh+Of7bOBA/DLAxQkiOY5z+jx/wei3TiJ/F7A/YGL9un
N+Q+fePFxc9tpd+NsmM4ABNPYZrgJBgAC0zh1VhgnNvVuxpv2Zu8SMCJuZeVH9Owv+yw25Hy12LZ
iRypKBrS6yXesupgkfBFM8HPanp/YwSqQIRA60ITGY81pWBsizQS/ay8mYw7cHpYsciDXXwe4fjY
wrMVxkMXoTKizGxTpPcS5vJTN8RIJhg9qfxgYSe77Ou/xhsyFhk/bQewds99qPj6ot0Is3krAEcp
dLwTv/2NzgtjHDJSu0wTulj0i9AtxmszeuzBXXP5E33uk/2+FrYcUM2lJPVEoDPjE0apW7vckdvB
0iFplrlhxBUp3q6iqr9WxaKYjLzrmyWSl48aMWqouw41YnMX2nTOgtdB2I6ZZ2PMZRb06lhVBqKX
3LylxdOUOpe377NeE7N9zE1WmprZj6YsoDPV+OXdP6sx3OllfFUftB2VSK1s49Z8VO8rXpGPtzj6
/6vLbUyIGHfLjFtUEy1Vdepi4HgHzwJzrVUYiO/VyJj9BZ32ngyWVBBOjPhD2D1/IiZI1CpoUvMe
jVrZsMnOxKM430FdI3rTTuRmPDYQfBUelcfL341ztD4SsNXWlbTaPS6ITIniKuZtCLMyJ8JyTxYT
JVKSm4s4wPdad3LIc3wgfodzhav6WwXGTOlfT20zrsiEC6WVJiL3BiB1nZ2YVuFTOjxVs8l34an5
md6ChBEzgtw30PY6QcgPyTAVikAys07w5c5qHc+K34JIh6JAQtdw5Rs6hkAVX3jN4M2EZGWOWSYJ
JGUMNHriYCe19RgSs2DuXOpjkvfuZTf5zIFK9/RsjGV8kUKtlYYh1/zhi3yIHgdMFrsxRhMDVG30
h1LGJSM73ekh9Mg1d0aMBqdPWfLKOFMxUtswq4cGldoW3SbJoZAC6TrGiC7KpVe8tuf2OVxZY0Jl
1wm1YYi97ufTjb5DURF8JW0Ci8vdaFrp4z9TEDxoJs97WDX5KFHNIcwBux7t5rhA2H240q7/YQHP
PQKefE5JZ7sOt1onEzVJUvZaKuBt1Xn5s1ZZqVUdMQ5kxe7w0uVWCPwENPaqncY5n9t+CzlNkUhU
l4upQs5ghodOMu691Lw2h8gSoye5uxaI3TecYvT281E7m2IdBwpI1RwNKgCO+cdYiXk93Zlu/IOy
v1K+YPktOyU7Lm/E5nWxssu4UDND2CqO4LCjHT3WbuVT/acIrbw3YXBKv/bim5DXzuDZZC7gWMOM
vIzhDN/sJKuVXzqZ81jlfTfGX8JME9NeXgxflw03BNVjDM316b2J7uIm4jnn9pE/fznmwtU0oZLN
Gmn5IDm065t4IAeeoL44uaCNc3jD5bzNY+5eY5nlxkQZ1SdjfhP0yo058c7b5k278gkmO1fKYtLE
TCX+0u2m5CZBZzfX7y6Had4ymBuo6nTSNwoKMrOoOrHWHKIm5uh/feA/Pwfj85dhrp2Y9Gox50i2
Wpfs0n1tR54SWsrL+GTsF0qzdDc7xIud8KF7Oox+AxYFXLU8yYvt9+J5O1mezgR8t3PWLqI/Ka1V
i4fYOHaNQ/I3FDub+iAOV13zY4SWwn/a4U8Tthnp6mhpYUMDJKZ6aKPdZQPbbkIMDcqnaFmzDeth
Bmf8POMaaOOHuX8FoMlKeIv4wxV3NsK4+4CxkzbSUaXRv46zRWaLigkEjuEOGHuVLfBkUSI3w+cp
ndHf/ew7Z7vMGdDraVbmEm00pNJgJbnGPIrQL5hR473mtg/C2RBzEAB6rGtNX2Y/RJBS+uowFuTp
v30o5hyMUaAEaWOqfiu9ZoKTy8/6v6Zm+0i6fq2CfZLmfSTqcoyQ0conXYmtaf5yeQ08R2DfoPOC
wavhH6K00aW8SuFh/DFcUXo7xQ5esq/Zjlcz2C5TaOdVMZdjgZJxX6s1OAy+ZIFlAm8bOVSG4cvy
UzjkHsVHdX/1QlzZZC7HKKf8/fNA/KB76oPvhs65rzj+9rHm1TNqyoFOrMee+LKyXKsGFB4innrF
B3z1wuH5+JYrG9B9yGZJAPeD/FXcFcf0urZuvBjFudQ2oBu4T5+aff9u3tEbEoBJ3hOAt0QmZpBE
q9o5E9EC74U7SQBASR44u7iZYUBgwpQhQUu1qX5/xwNfEhPkEuiCk5egfsrkYyFc6eVpab9x/H4z
EK0s0cWu9lKOizydQjzVii+Y8QLPxXIVKFYpfHSCNRDYFDa5hk6iulj/0TKT2MwlOmTCjOy3t6v3
urEoWXviTKKVCtZ7qbqYF4CSRnZKeUih7Xx/tWbmA/YV5v9yIxF9ggz4efEmR8e4gIS7O9/rD6IH
mBKmu1v+HOv2iV9ZZsI+5iARKyOJpsPosvrigc7oE2e6k98XFzLpfFmlTWddWWTiv1lWXVQZUnKI
fHInurkLtMGL6jRu7ZcOpUTlNVq3I+nKInMdGMAWFKDBp0ShkpfvYzfHq7G2uqsGPYnQ7k7RV0FF
h/eyO9F1fIoJZ6ssN0CUauGQFPAmFI+svOgcCF24XXSjgg1PbW/TkJP9bWYnK3vMgypLBLURSCj6
wbBgDtWqjMROeWADThhgyQACIUC9vNc1XwpuwkmwCm2/NLGr6J6ZcKDAPFNMxKnCZolTCPf4YzI/
aWm+b7P5iYjhLhqMR70KeMKNPHtM3BHivluITJktiZ3OuzAIbGk69nNhz23DCTW8b8VEGq2X07Ts
4Bu19AXVL6WxVJkLBeYZYYJKM0VFFcYoIox3Ld65tIyd27riLPe0wFe4xa58KXmtOJ5Rusur6C2G
pVn140TQzBTtST8EyCaDlHMZca4IjQkhgiZMURDhndNF3/T+pGaD1S7OrHJqFLy1MHFDk6YxSHLc
RHlxnYleizRvjr3LUYITDdk+fSM2Zt+UWEopq1bU3Ur182UDvAjP9umjMa7nJUaHJjn+M0kqv0KZ
LIogYkdZy8b9AMoyXrrAi7kspmvIgTtJZRSvg9RSTIuq7EA5z7ieb9XeQuwAW2Z607/xprc4n0xn
gsZixPJcTsiEevOFdIVlJl/a0uSc3u164DnUsh37OlbDrCwTDVDw/mfjgwLeTe3ip3CCXB6GCLgI
Zpp2X7hKdLrq1aFa+t40MkyIo1ZGsdLtTn/FPt5QubzgWr7nOAzPGhM35DRKYikDZRoVE8vvC0yl
gT/Qp3zQxY5XKed9MDZeVEAcChLe1Np03U2xpUSnkXfGuEeAiRcSyUi+ZKmA6bMOJWKAzYV73Wnf
m5+iR0ftMptLi84710zsKEmmGYOSYxyJPtrBJRnz3k28pJGdlRmhqaoWEkJH1O2W3l4clCM8wa5y
KwP5xFP2PLn/1MN5gOXt9igYvKEwDKUFVWf2cwJDs9BP6OIkUFEdfHDan8CVIVM0/S6z0xeOQ9JD
+9n9z+aYvYxLee67GLPw2kMK5DJKjsFttVcyZ/jQVtS5iNTtj/fLILuzcpRjPn0B0kwT7Mm8TWqO
Ps+2059/n0nVoP07g2kEc9x430Ndxs0CUOpybPzBPc5G6DFfBY25HdImNhD3IQRwrX2Qu6eufou3
THhUdtFevTIFq73iFcm2096zWSYCR7USZFFKVD+awDma+YaI5gWKCcJMuYNTyeU4B88ek7aB0hdD
z3JholUyebI9fxMyu3r84HOyRd/Id+2xsWSgKyE/yNMx5X1H+v+rLSaDII2yoM++YahI4tAR1kn4
2pXiX9XMzgeOJc1PlVLW9Rm5fZhQrrHiTjK5wCae0zOROBoxplMSXJ1Uk1V9zl2qihceY1/0RKc4
jPuYc663s7izpzBRZK5A9aMq2uxrYW7H/btY3kvgNdAlh+MinPjBkqPHhaQaAr2us6PkDX5tT5Zp
N257DEGaFjq81zxnI1meTryQyho8QrhtWs1q+udU4ryMeEebJebUtUEZ0wrJFTlNjmD1O+lqeGn2
2ZX+YOzUY4dRv/oq1yzOPtKwdCEOEyaiiCY+WZjjg1GuC6imQBDZhDokrUfzUh7eHjJRJMibuG/m
UvDDltQuBAeKA2kFlZN8czeS/hmrA1wJZp4HLa7Q9KfxQC+W5Uqw63dyC5aGwwien/zBuOX1zHlr
Y6LGPJg9gLN9cuilyRdL7X6KFE5U5Bwtlui8S5esHIdW9muMnhGDWHn0PiuLk41/hb45RyYWetkF
qhyAhw79CPMlCGN7ann3GCfIEiZMFMssFGplmJhoBcBHtnuq9GJXVxB3Pcg9MKUVcg5ebOJ9Iybl
UOqEtMkUJIc0cMUlhL4LV82Osy4WVTkp6VhUI9LsCFVOAhPecGW4latbMxxP3UuYfNnzpvZ5RpnM
o45ykCJietzHY3k0rub4zQx9TpjYfj/8iussyfkctpo+Qb0ZmrzZo4rpJdNu0VmnNA8gP7MvW+Mt
iAkU5dKqcSOC8FOSZavMMmtUfugCpxDAOU6s7mmU1JMwqqXih2Vpa+QtBg2xMAHomziXV8NxO5Ou
dhWPEhmz76reyL5ioIz3OPNmD/7wLD9/G7rSlYG5AQqKKBgPz0HYCw3F2K28xCOOCBj9brFFJzuE
N+r95VVtt0fOQYIlMI8jITTSCqlF9w52+GcqnDa7qj0gLu1qcM/KXuSpDumt3M8f69vowKMV4L1Y
TCaIyKoQJ+2IjF6+UzA2Dj4trPkhySxtJzriXuE+znhfkgkgi9CY5ZhgZkq+E3+O3wa/cBI0caPn
GnQD1zoIOXj15j9UJf73bTWRAe+gbRJU8B4MqO/UQ3pV77o9JpgGKGCLGE5PnqTvlz8rXcKf0wHA
tH/3JdGgzXYDS4wbUlrFEOzqEMy0JL2TjOmmMjM3G+t983ejLb+8SROZNASF9aRo9RY0qvGRNMQq
p/fLC7v87bTPysNzkRUgUfCTKNwFS3pTyrxnC2/v6J+wOodFVIVin+FxlspZZ4HKw6364QXM2TbR
tWOKEb52Fg9LzAPTXH4taSyEoYol1Yxa4NC1QN5ryuKZsgIuLEVDpkBVxcEaG8Sxe3k/t8MnyENV
0L6aOluuTcXRqOd+zg5pqN1FagT2SX1CH3sS75cmUzk3As8ac/KisDcSNRolf4hzu5pu9eK+V3Wr
yHkF9u2r59ey2NJtVVelpOco4kviTyP3hhAigj8v79wf4vXZBnPGtF5NI2FAgmpGmKOxtHfZLpD9
5OA31B8QMEVAOzGTy/lgf8iLz2aZI5YZaiJ3tRAd+sME0ul8X4KYSr8ForSxQmDzBDyahGPjXV6t
vLmjIBIRRR1AXUzz/H4qyqZf6hKNFzzUpi8zWoM0d0BF60G4T7wG7boab3kAhDECChCTozkVyJor
m/f42PSg1Z/BeJAcS60+yEV40NvUkrSnMfU05VWKQuvyejnLZdGWU6CSos500RdmT64gbxDbFamd
y0Z4m6owLmTGLdRx40r159KMoVKo1boH+E2v2WFhEGi0SMkUXk9SV/3QYtLCvZqMzKBRkvSXCA2/
Be1vs0QPOl8on11Y9uZhUrLlSQoG6YexNOVurpPFIY1cPNdhsEBWaVgyCFzGZTqfpDkVruFKxm2T
GuOXy4vbhpqdPxWrAWmEgdzqDTg2CjztK2/ag6LBoZVqfqa5fb+ubDGppjlJpR5mMVRDb8wvdCA5
PKBu4etolFPQuvJ6eW0872CuiCWfIdveJ9BAVb5FrTeUx+mvcCOrFdE/YXULZf1cz+oCHaew+l6b
h57HqrF5y61+nx601e/jMGcJIPmIXtJPQ99p0aNRu1kGsjezs2vzqRSf/tueMTWsumzGMaXYgkw6
duP3rHBrXjOB/sSnrGe1JiZGTR2JtVZOUQQpfqj6bRy9D+GPaemsvuKJDm3mIStTTBxSk7SbogTM
YrOGqaM03ScBd8qVsxwWq6mVYtgouJ5R9Zsc2kKYWruXvdwGe91wWOze757M0ZJUx1D4OHeOj7OQ
zTybJwPjovEBcP5TcLc4hjfuEifwAQKfXWGXe7HHi+7bd+p5W1XmcssLTKkOIQHVRmNlslU8UgR4
8yZB9VTDEPMXOuWFrijnOHM+JgugIlKdJtNAGbHFnTYchpKTKvC2kgkXUjZOSlBiFHXpIWVZWWN3
aGIehfh2YrDaOyZijJnelJg3iQ+NNx/kQ7jvT9Neu29CK/YpaD+5E26THU9/hbd3TByZYymVyxKR
t8s80CTk6d3lsMG7RlQmbiSjafZSDQPJkRZUMWBoq7d02vv/QUdF3etCAFGZAEJKWYhw20IQWrNG
VwATZuJphqUil+u/dzves5B3wNkgMsW6kY6AV5pyaKWKcSWSwFINw57ArIRpbZezlRw/ZGFP6RLP
oKDFqBxVK1Ehtou2v5RbOp751EGqU1Rb7QvPQ/5wqDVT0fG+0FUW5TlqRZeRYMg+mtYYlbGNci8m
Liiqomvdm/fJjz6wzcTlPai2l3u2yxwITSvjDs0Y4oeal8qhncZuA7ray5u6/Q3PRhj/F8ZCzHUV
VCikS92gdIJYt1JjRgI32MbYcB5Qf0h0zuaY02AE0myMEElAY8aBpoGKVCdyeox569Dgyl/xrt+1
PNzQdo/eOBtljoXRaWQiGiC0ae5CpxnAy9yWrpur0DdA3llDr4RXOuSukzka5hI046SXlNFv8jSv
voNOYv+qWiquAEoGqXGZWrfP/q9FsgS8UVhKQlqCv7BzRDTsC6xSsIcD1ZyJPZ4G9XbZ7bylH/+/
Sr8MM180wcCZUHfjM4r/TodjgWkCSuk02HT0PNv1WGmBQNfs+iseR/THe+1zqDsvl7lpM72PGmmp
KPPeUmI2146+T37/NcKiUeX2TNvvIKIbotPYe6VfQIobQLgjAeZ8P+z4U5l/+OCmAlplhWq9MY6d
BXmpVCkImUqXCtrRl/SwJ0c6hj/sxr3i/82xPZtjXNpM5VgTJCy/E5+jprMFRbo2pGZXlOJDXPBw
7n/43GdzjDvrmTBkuiRBOBcw3gYFx+zGvC+caS9jHNTADYMi/PiYO+JL9bU4mbcmB4BKo9Dnr/3L
PjsSUcimWPcNsn3oz3pB5enlk5T/UMeaEw23Q+7ZDvOgFUdtkGq9n/3eyJxWgDdloQVGwv9ohnHe
JY00vMYngDTCexVcvtVNyBsi+UM6dV4K86QkUFfsaxCNgy4lOAk3ojt+TZyqteXH6a70k33wIoPi
PH277Jd/uCzPZplcsZKnJJpTMTk0TvLY+LJLk+7IobIFKvQCP2awedGWOvsl72AuSsinBkYX4+yR
eScJCkQmyn0dnNLwdpoG+y+ftuclMldmKgk9NB0p+WacOrp6PUe8Nj/P3ZlgovRZEHXAlfl5D8RV
fgzjzNLF65b34OS5OxNFgjLU8zADr5Y2vITJF0l8HEtej3U7wTjvFhM6UN7JBan4P9KubLlxHAl+
ESMI3nwlRYmkJMu33f3C6JP3ffPrN9Gz26ZhrjDTMy/zoAhXEygUClVZmTi60l3hzU6xS/36hzZa
yctfUn2g7zmU4AF84TH6cj6OvRD1iDSpLIG6PBXPeZlburIPCffVQjsfH3wPQ/9ggRc1GSEQv68u
QlnNq16SFlRuLNFG08tvXOgioHrI66/RdfpoSJMUqjGOUjpznvsyTkEDj3cEhh5dhF8n9whuNR5j
1PbIPzQe/meHOcBLRdoyz9LYV+4oN15617kJLjO8mn3pcdzTqQbRCi/Co/aZ10rjfSJzjis9UPRF
xVoqB8NHG82DzBpgf7xny/aTbPWJzAFOYj2R8jbL0B6vb+iQiPJA9Q7BquTIt9fj4ebz0oRfaCp4
PiHz/N49+mg2unAB8n+YvkdQmo321//+ppO//X22zitBg0Qi82R6SIesKT934kEMn6/b2L5KVkaY
W7HSpgHKZjhJEGwe9t1pPAwvCeTtlcuEMg7EnnaRk9jQFb1udzMKrswyt6QiA1tV9IgcU/glv9G/
ygiGgcoZb/8/H6epKnoDRNM/oMmTqZqXPDIxE0b2ZDf/QC/1JthP9s0N+YIi0e7PmCbQq/qfReYk
g1Ej0lB7M7zCtIbMVnyoKYKVNCj2ANea0H+1Cmd2oyfugm47y5th5miLqdzK6JZjNKSonSI7y6lf
GYJ7fde2M4DV5zGnOMlyzZgFkBBWrx3ZGaDSgFbXbf9JSK0eNFEH2mAxHF49eDsBX5llDnUfyJrS
xNjH0R5QbUTkgoJvdxxsSrzwh2oCK3PMFS1OQyzIzSB7ixRby4RmTsh5K29enCsLzOW8BFXZQ0dU
BcwV0w0GWOeq6BXjbY6ynPSSN5DCXT8mUk1CmqejogjefEfVdFMHA/434Wmy6ShAf+Tt13Zg/O2L
LA46QgwWlTE2vbg3v2ajqd8oqaH7132R4/CsHoNakynJM4BoK3IKqxPUPIfUuW6C9x1MkNLHWjVS
MA95wCZ5ibY8aIbMifG8rdGZgBH2cTJMctd6zatok119ByocLzxM9uSMj9LR4GBAt+Pu29YwYSKP
l2FOUsyfB2Ozr41dWUunPKpQ1eu964u3XZl583GdiRVdWeZGUsEL/lKVWtxFOUBSFVlG4UQ+WJnT
rzzAFW/DmDgxFwKws2bSewoUdOTB+BkUIF//l9/FRAchi1FTzsD3Kncg9dL35Cg4yvfpTj8vwH7K
CO/cEePN5Gm1lEy4KMdszspEnsHEBhzyAT3ZvYb5E9655d2XLOI5yhIy6TGoMPTC6nbKz+FEi3i5
jVLsofqZS4AYohyx+6NhnrfPY5HP4lT1RDXweVDmJOL3ML5fhGfOrtGz+iHFXtlg8pyk7acqhzCY
13ybbTpWJjjkHmVeHWlodehGnpfw7NHfV2+HNi+iQW4w60IudHyuBRBCP1MKhhwVQt4jmXfWDCaK
KGmf6RUIbYHsTh7bm/YcHzLUeT34418CBInNg3Fx4q/BRBJZLpokETpEEuMhzV8CoduZMU8nkXNP
GkwMCTS1rYOpQVbT3HfpPs7dKh7RfXscg8frDsKzxISOqopAgEPZFJNMcOLJXtoeQ6+hFYA+z+Tg
QnlLx0SQVk+qVsxKoBYBTx+OlXrDBxLyvocJGQJWDkk2vqdooRykJHfzpLl1Ht7LcmQlSgfZp9FZ
mgiywrpFosaHguM+B60PcObWLAXnpmnskfDGfLb5u1bnkElFQk0v1ZGA0UdEn/o4hiZo3+rpE07K
6AU5qi2tWnyulHZ8Vtoh25lG/klOo9KWM/MkLR0mdsds9DNV6+2wQkRSGyPlZLmc7WER1sVAegni
VcCyKKS7kGoAyaHcSQellXLnutfxTDFRaWi7JkgaTBga6jEgx4zyXXIeQTwTbCDSzDnPw0HwlnRf
iN9CAj78/Mv1z+DFH7aAIReECHMLAhjl8Ku3G1mhE57j07gjznCW3OKQi7wIy7kUWXR1mIpLv+T0
Hn5YXsWfCpQBS9u0B1AgXaKbAICzys6e5oPao3HIuyo5mQaLuBah6h0AnYwqnuxP/dMYX66vKG/X
mHAkD1UQZxqiq6rd5+CCGQwn6Pb/zgYThtS6ChVJBhBxMBpHnPV9oZQO6YfDdTO8pWIikZQaRSu3
KFaL2lFCV1eIvv9TAyaYB6kaAriTiMyiQaYSVVtJmzO0OZ+S2lXzludqH4PpewvMGerEYiRNp8V+
+BxFuyW2aPs9/xzstJMIqDSkoMhTT8fCuPUsus/v0xZYhhSIbIhQaNXYiRx9VCND6ozEz3sDYxft
bQdZoWGKblqBNwO/AXantjRRV0TRNESVCc1G3Y/pFEu0y1ihvxY7Cah3rcWG0JWr3Sucl8jGy4ea
A3U2hBfxfv8lbbPOkIxlEpZaDf3WN86UEHByxdsaw7mTo/4NbtWPJwrmFHC9qwaGHjW2mqYMYw2m
nh6Tpa0u3VdVvVh6GRSO1i6Kc90hP0Ymagqi0tDHAF8FCwSvBzxM21ZJ/AXjOPEpLV9CTJhIoJsQ
BohCGW413F23uL2YK5P0EK4WUwq0LltUDIeZ6L2fcAIo6Wd66PyhOAAhakcOL2nf9ExFM00dU6oy
lIPfW+xRHZeKWo/9WXqslfSYFnYaNo4mcSLhx/BBF/PNDhOljLo0677H2SP1bCdod0c5pxjDs8AE
qKkjmZaNWuILITC7u6X/57fj+09gDlYUzEadVCqUGg7DjvaPo/0oQI94sAu4xb7cQd7A3F33CM72
sEmMBj4LpUlnIFyLSzVoVtAn9iw+CF3GMbQdNlQ4ALQcJZH8+n3leqiTiZHaZYFLxzvV2GoPIYQV
Fz9yw1cK+L7+XZubtbLGvHTSrE5jMS0Sv0BG0WBAfBg4p3czUAAKpOsaDhTulPeOHWZin4qVqLnT
chuOj6HhaoV3/SM26qjwCB3iAaqqYVCE7SzhupKHIFgiPzsZPuAcYBy5ib5KF/NOxGFtACqY8DTl
zg5uLp5BZFVXCSiQWLxaDZrzVpW0yS0atzvlbv0U7SpM/yYAbJ7UvzXVvCGjiE81FN2UFcygfEBY
hUHTQ9xiMt3ehsSucV7ANr3sqn19iApL86CUJJlW91zdoLrgijwVo62bWxaJqcuyCllsVi0JmN5S
UWUVSaL8I4eacIOccJCAUvWmKPyTkyCLKoQpZcnEQBWTJoiVHMV1DzEoE4Nao2gZabgfx8cRQxgN
5kpm1wSvjfhjGs9VyzuGW1sri0BFgwVClqGU/N5rc70PqzkFfq6abwvyhfScj9v8+xiGxHiFrksy
y92RVUK0JJFkuLU2VFYuZxHgefP36+diK2jJKyNMoCRmH0ukKVNvySBQYoqWhgJ8MEa7kUdbQGM6
m1etLH0oUbf1WBtkjj3wQX3SZ0g96905DOpnHSQMidp7/cL5ts0rWoZuF4EbElFnByoksUyGOVAD
TDOal/xedgPVXu7Hb8RuLLAT1pbJs0j97cNHSkh4TAJta4UdvDfiEZXKqNZccjEvsQu+lcNg1yDL
QREKfRpOZN54BJqyvDLHhOZ6mTSpGCrNzTxQ5Yu74FN4Lo6TT+eSmx+xYINfl1f52nTLlU36++ry
yRsJzNx9V/jdKB+VMHlKlZYTrDedcmWC3hcrE4smtrFCdW7V4hJP9715ry0v0vh83fU3r1GEDQVQ
K8jaYsPemwFFPR7qOmrXNUBmwPghSWiOgUvhduFe4GCuNiq92Ctw0YKT06TxijlpMZhqghhEg0Bu
mJZxkDA0tbggXgEZfu39Kb/FO5PsyIDRTVoa5g1adurrODxKnXt9BTf3SdGwdiJI6KGE9n4BS0M1
0XmqkCiWd1p5GLIfRbHry90fWMGNQSQTYECdLXsOSaQJQphgzjp1I7OwRuOQTG4afrpuZjtarOww
XocBJSg2KX0BPLTyEyMcwFnN0J0YUYAvHwT+4aWVpg+xQtVMxQCcBy7IpNnF0KsKZtMp1sW80BZr
6Ccv+qFw0gcuXTANBNdsMTuVmHEwNNNY/FIPoR2GhgBaSltesgMSktuOs5j0732wRz1CMTFIiuD7
3jMySajHKtUjvwpR2nVMhOB2N8myBaUoyxT+OW4Djq6L0Gc06MvlV5xcBQzS6khIpiXze/GQydZs
PM8p51G0AXNBPkUMHSo1GmgyNHoYVjbwloQ6dG+GQAwtu9aubfSgdvqh/BvgpM3IhLSCKjuI4AZT
GFumrmJ6DWACdN/HnxDPOCC7P0Cf15UsPth2a68UJMWmBL0V2fgFYVp9WF4UctqIGMWSuvtRglgT
wNVROzldcIqhGM1dyK2ogbEFKFeIEiTF2ZytD3RoKZppgI8rn8v7yK7xfAH9MpDG5eO8DwBqjBzC
Y37eurZUEa9aFfkUZpuZJS27qRXRJQdcrs0suYutMNlfDyDbFpDrYxmBpGYT32Kc+kIxQ1gwim+x
2N6LoeheN7HpGCokP/5ng4lRqRSYYMmOUx/XyE/RwYyBp3xPnqV9d4gAmuDArbjmmEXTJxFAuQiL
Bj8EDUSLEBUeMstEkAr3/5yjC4u2+jYmHmpFXUxtFAFF09ZW1N+o1TeN20reCoRrI0wgJFOfVaMI
I0tma35/+CXeLN6SOwKN+eZzcK9z7v2tt60qIW6oGp2TZqH9VV2KdTVNhhvU0SuJwNQe9pdJUTjY
jM337doO8xJKEYzLFtPgvuAur02AyajYAXh/l56I3z0LfgYWWW79cuuttzbK5J+R0UZClaXZLyay
8T7b/yWBQMEUlLEUPQiPsv7wBm43T9pqTenvq4il1jnK29Cz89qsdVSac+g256BtBSkVrIkKIGyG
qbKjh0RI2qWfoa8d/mxeKzTlW3DE53adWPG5/xY8UCqt6MwjnNrMQVTZFFX8h2Cl0pxh9WVtVnTo
mXchMJuxG/VWtO+syR5ji9iJBTnl/cx7rnNNMo6T5/JY1SPg3sUp8Gs7Q0qq7LLj4lNWcVGFchFP
2WfTaxTcN7piIpSxTFRxOohYXAmTWMUPub+bstOQnxMl3PdZ4nD2cfO8r2wx571CxSnBeQc91LNx
UJzooRAt6Xv/SttkkaMKVs57H21Md9Dgj/k2GSwauKqZ3Kc2wtQIwEcMPKziC5byI7pI2DybUjku
OYY70Oq2DTfyy2N0Dr+2L9yO7+ZHo3ehE5nWgNibCBScmlINwehFYTqae6UrlIdQx6hppCvVZAlp
UBjOkkKdaw4irbMzkWS1FZPBbC1l6BawCOLU3wM4X5scAPvm0QWyG69xTUeuxnibOkxNOOq4wIT6
rC0jaJq5OJDNr1+ZoL+vzlCDPLFdysFwKYl8ZLcHCOrcYjgO1xYkPBXrT8ry6soeE43KZtI7MTQT
f9BaFKBSVwZvoSg6pshJMDY6+fCslSXm9ofWZaDOQ224iYfo0NnFA/maowErXSimJnMTvzonTxjb
5M1ObgeJlWUmERhzSa7jPg/BFAbyIH9yFU/p7H4v7Skvtf7Y8GAom89lFSOiaHQowHuzTMpjQjpB
FYfQj075c13bRYAGIG2wyOf5W/JFehUO7e3s/nPQPF3iN7PMh3adrtbhImaA0AWHHqD5xtF9/qzv
ZlawMsPkOrGUoUk7mZlXJg9y58jiU2ByiijbGcHKBhP6Sg23STWkNFcEmeYldVuqMnWfHSfbQKt+
jizh08R5921njCuj5vvDpyxSOQsLkmDlrjtJTn2o3BSYBNWmmjS8ULsdTH5vFltSRFNiKjpJUL0m
+dyVk5XUT5zrY/OqevscFvI6LJpcyDnONhCV6BrMipXbSWcll2hXHDuHTmOqt90PELLweMk4HqIz
gbI1tCAVY0x+ZVBrHH8U7UlB7YPzefSPsM/0lbezUNi61kgrhh16mA/dyaQCn7s8tkCniRGEzOZN
WfK2iwmU2jTN6pJShwSLjvGzJbzd4q0Z/X0V+TFMWhqSMojusAdiYDmpbjk60SU96Lb4Srt+ZeUW
54X3SqI+fW0VmZhRBqSMuqrLEapmX/mMoXIQl59Aeu3qT5qV3Qw+0uADJYCKHC4BFG8LmUgijEQv
F2gsACiRfgmBeswPqQ2Gb0StP2zprx2GiSkzEOBlRRAeR0i2awdKlz7nr9e9kucmTAhJxckMBw3L
KalHKUDtPLi/buD/BCn00TEOo+B/TIYgKGI0xESVEOTjFrJt9QHaIYXb7sw7OgRWlbyLe9sx3wwy
nt+O86wXLaLirFqSXz2i5mEHu+grYEb9Lr6lM2AQP+PitXhmmfNghkqjEi1MEIwrDyKh9AUz2MSH
7uyOUiGhM2fzehLbu/f2qcxhqCszaWUV/pjpy0WujMQyS4XjIdtXm6ET1SRQCTZkZgMLqdNGcFbB
DdEAp9U4cpyOOWrpNA+itGPGPU/7e7PXAvGz3zaZPewSMuRZjQd24lXe9Ejc8Nz56an0qpsGAsyt
i3mq6366uZQri8z2KY0yaUtroDe33IjdWeFh9zfdY/X3ma3q9aCICimM/To/Drq/FMdF4XzC9lFb
2WDCk16PHamMwHSVgyBjohNXzHcdxZbqfjjM3Dl+7iYx8UmXg8QIszH3g6dpR3bENTzKTKdgCqx/
pBTivKLVdma8+kAmWs2kKsKWyJFv9pAhwyzpPthVjnyQfWn/d0BVPINsU0cNIVCb5TWoV3UUh9Mb
ETwRk5u8gI9u+hm54pF8uu6G23uInhXmLmViqDLr+UvfkEEuk/8ytlAyBpQdUfvGYN2RV1PackoN
qnW0CELbZcwODgaJE01qIAG2FJYy2RKENRseMcGmn+A5A1wapOJF4NPeZwqVrKcRCZQU/RCy18Do
bKg2KEV2gSWemoO5I57EuXQ2v0szAVEAAAVgE6YqEPdiVBkiRlfRkD4Ui3Hb9ZlN4vb79c3aNKOb
JoT/gBID3oX5MLONZDMxE08oLqlWW1nxI+n/6FRrKyv0X7FKtFStiaW+LlLotEW3PVKODpOrjdWh
cJ/x2V9438TEKRmqUcOwKCGorERftPGy3se+cas/tTvhkLkZFA94VdtNDA2wn2hRKICwKOzTwugk
ox5UEvnCcXilwyuA7YhW9hDt1Jv5knrCoTlg/oLSCXI7xdT52HxSB4xRQbtT1E22RtKRWiqLXEp8
7fxrOp3adrULivxYX15rcOuFA4AEcmNi4NZmT0Iht6mxKMi2ctAth0NpDeJdWDvqfOnJP2dHosQF
eM0D80obTcwZ6LOuDnWCN32e/ViWfSSah1qxZ/JV0zkxi7rEhyVcWWLqqAWJ5MFc+txPu9Oc7jPZ
GcQvchzb10/b1g29/iAmjCjwTLGb+sAdGunWrNWjEDR3/84Ek+oskpySWaLVJbAwTjdizhlW2LxP
1t/ARAxizEURKqjIvSoHsqeHGZDg2mus6m8obnCtMZGj6oulbMBVCmCm+m05UYBMu89PAlB4mIt1
S+ffrR4TOvJxQB0/xccpMzpkLdh1Mu+6ha3gpFPoIoDHGEZldcxKTc+KQoOFAaToktfXd7N6+Hcm
mB0qRSEPzVoCjhqllEjapbUrpBPHlTcLbhCiApwfSHQN8eB9TM/KBRpEWkFz6tFpvhvnBlPL5CuN
s7m3OIbbTFbzxGWP2Ax2wHyiZYrmvcLWOepAUpOMMpsqmJ5zU0cZrfgw+MSfngdcxPM/p0FADFrZ
Y86TlGdNpA8Apavji5i1/kQem7x0uoTHZbLpGCtDzK61abSMmd4IrgS3kyNzJ2j5Php5jb/NSAe8
maobuoZ5DOZ7lixLc3CpBO40CG5VYW5F1y5l1R/HvOYUOjY7G/rKFvNJklnmidzQqBrZgJK4orYr
wEkE9fqdVlniJQXc3s5eAKt9oIJfogvZSvf6WaDp9IfArknoawBaYqAUwXhpVs9ZoScZuJ6OXT+B
6/RsFg7pnxX1c6U6tdz8yeHTNQJlaBwOpIrvDbYE3iIGuB+z5SbJziR50eLH69+06SkrE/SbV9nU
LI11pw8LSJ6mB3VCIiXaacpNeTlWWBJ0IDsaccCd7g01naehzIuUnjxNdoOtgTdjn+8KW73l6ZhQ
n/iwYeB5BMJEQ0OKTWaEURxBQT0mvt6OUJ77Hgf766u3bcA0DKIhk8d/71evklISjlGcemmdWp3+
oC+cyLi5cMabAcbl0rE35ThpRLfH6WrNk2YudrLwhMO2b8aVGealnMZ9L0dBG7jpT8WXHBTrd+A0
edEhVRnaxWeN8x7hLRvj13VCVBLWqNPkEB4SlqdZ+pfLxnj12MZIcBtd9VTxuc5TSw81q+MSbnI2
h/Xqvldmpe5xPLXAmZdXFTQl9cu/cjBWljXW5CSqJhNYNvW+Nu/rjjObvBnB3zaepczR0wCs0dkM
CSgMx2uZtuu6L0L4SiYeYJ23VsxVUUhqUM1QlfAD8TEZ9zrM8K5zngnqdatQFplKUGkNTnuNZp0C
8p30ouScjGtzvYD3AwaPKDIW7r2NSU/GCF39zEvST3hC2OCmtqf4VhM5DrydEa0MsR5cQ36pqlD3
UM76QwDEbv2ZvIif5otxSaj2Uw4R9OCm43V+OHZNVh4GitltIrWS6I6NhYIxgch8c4kuweO37DmH
oMTp71VuN+s8KIn/d2FNViamAAsPhi7pEN235kRRh/FBvaOjlrSTwJsq2o53wCjQWRBK5cU80Rrg
NTGnirGiCjI/N/KpfJJu0V7zpufIzffmjpc5bLvNmz3mrSapY9lK6Il6mdlZRpPZ+nzSi3E/q5wU
ZbM6DZjo7y9jzlknZIB2hnoAVJR+SW8whPajhog9+gvTz/z7cG7OwQ3vmt2saK2NMievHssYE78U
Z/akX8xvqGkBv6x5nZ+fspvupuEK/3E/k8aC1VmftVkdwPCMzP0zwHR0nLQ8aIVdueKlyR3ZB9ji
rN2kunU9HPP2kf6+MgvWiD4jOV5DMigUxrm9j1rVnk3dU+Ll3+4kcyeLpZLk7SAInhCBqi04/NI5
QbX/KB8w32clVgO8BY/RbPNmXrkPE9/ywcxSScCLX0RHQRNBvrFwclreEjKBzSQTqRsChJLSpo4s
fdXIiwbNwRAIoet7tRlS8DBGaYlCmYExfr9ZiRTpkjLiKFSDUFh1OfjI116MJRst0GWA5lhprEQQ
bUDhvLHpP82q4SqDRDihfOtaWv0z2CyhCAdJCEBe4YX5YTG9AU1uEnIQmFuLurbBxLNhTuU5ISgp
ZxjZiuZ2B87qyFZnyVdrgceTtXnc19aYaNaAPACbOCaYHB8dHWWbZA89zNfoXgJMcHQ7Ljp3E3y0
tshENbQvhY50qPlGEkTiVTd6ICjfCJDuVUxLf5r39ME3Jnb2g1cQpU7CPiHWlpnQZjYQsREwheqD
LRGS6oAAAUknurxKKHdNmYAmqFI4ih1JId5ePgc+sWq8j4C/VNEYIABDojzFCzDUKa59GhPMoqwb
5KxAiiGJh653WhCZS/2dBIh6B2UxolY2uKktzUD96v760dw+ErKGdgRoDsRf1/MqjBoFxJ9HA4uK
rjQ41kbzUmTOdRMSdYmPX/dmg9k4uVKiKTYw8gRexq60SGktO0DWoUU777Ob2BZyqwUsz+lAQNDZ
DYQVrPZRAm/on6SloHP4/bHMzqpzSfQxb01kVKTdYY65OcqCglZxnPKePb+IcK99NLOlam4GI6nQ
gmx2CgSIaL9CPy7uEFrqsMtf2x0dKKps4x535jfAhriZAG9nmUsrbsE2h+5M6qeNpV5mp3ukMPd5
RGWGNkyKu+Y+ueOt8Hb0e1th5tKK5DJKIzpeQaZ9N9wGrS8LB4XHG7CZNAIyjCRVUVF1ZYlHRgAa
Gj2IIILnLKAXzf0S1GyDX3uFL+wym0fM/2tO6cNmruwxYXaOZ6mMgilC63PZoyDqd8dxD0V2LlEw
XZ9rhpjoClqvHtndlPmJllqitI8n8MEt95Je2+Oi2Uvfcq7EzfRtvZTM4czmRUuqHspxiwwZh/gX
LfGUW6Sx1bOGfnloQ/f4yF3RzZiwWlHmKM6ZpBaaWicYKSm88kZG7xo6m073DJZnNNN4cBSux7DH
MTB1UepRs2yd+GbCkGfsdEf5LO4hYnAM9zxI4uZdtfo85vBVaZqMWRhKIPZX98SND50TuRWXpGbz
jbjePea8zXI2dJ0xI7TuyV53QUBnl2cQ7D83DrGX58amdPT/nIAOZdfVxzHZXD6rqlL2c+J35iUY
zgKYzmdOarrZeF3ZYNHzctJGeFjhzqBIKRn47RlPp2UHEcqd9KkB4lJyk2P+oCT28ImXAWwGsbfv
Y6cv5kWMJzVGUjW2X03xJCePmTjZWs594W+GaAIIvAlGOAlMDYgGq8tXAMo4HvOUdngzek10Hp3J
7FzpQcGt8Lw4VGWENxaw/XW/jX7gfKw1wcRgY+LpSfFiBv1jopmgxzF2vcR7o22fgjdTTC6siz0m
IBTkiklaWubY7xt1P4e9bfR+LwhWqSb2Iu2vZxu8z2NCddoW5SB0eeyPiTuGrRUata1NGNwx764b
2j57so72AyZYJLTK3u9eX1RmFWWAqBhP9U/yiq4yHY2DMLK33HW5A3jHTeMXB/ORY5dG5A93xMou
c0cYs9ioBhBo6NBNu+F2SmnfBexNgaV/GUAEbXq8/JRnkbkj5kZSokDFrZSX38fhTpv/oPQJAI4B
nhDwUgFh9H4ll7KTK0nsIPY8NfvMgPJJUQMP3zxkQxBZnOXbdJCVMeZjilA3QtD/BVBdAQ/jznwJ
HToVgnR/b4CgobHnY8DPIDbvO9B3KOBDB+yH7X/IwzzmQrlouBAGL3bMe1B8JS/q59KjaI7yK4l5
EZS63wc30dEPBKUYhHxZBk+S67EIPZ9fw8OOiEYChX12kC4q/sYI4GYkWxmji76KZAu6gUEhZhEk
7O6Jes6Dp2HifNBmMFmZYK7UVpoW3dSnxJvRqcgxQQVi/ja+SYOnrgSr0xeAujmesun2K4vM5Vqj
fgdkR9d4bQN1Z0v7qQGvKzh46T40P/NHQMXOPc8mb9eYK0EzwI9m1BCcUg6dpx9DJ7Xzk+qLqDEX
Ng+yztk1FoiTT7M5NRoUc/rozuxuF3JQFV7DkbNtbH03idK4zHUA3ugHUTJeGdhc0eU9PLZLTG+b
ZTLRWO9VM+0bgSaU6AOARiH2B/cbHTwVXa4iJcczWNZNaUbHTC2lzCeZvUA0r0JdsLPgk51lfp6c
cmfgdXvLQ6PxlpKJXGUMiui8pO/oveG3UIsf93TyhLeUPDNMap4U0yLISQJNT7zeNBCKQpAK4HQl
RlfqlCaf4vRPsEeYjP5fqDKZ6NEWSUmSGZRpySl7HL9gvtxRvHaHJgf8fk91o6+fbN72MaEETx6o
qOu56dZtZ6lxbY3F63ULm5fM6ouY0BHPUKJOulR3K+MwzvWhSvwA3fU4I7zrjHeGmYABiOyYCALO
MFVoKG8KqF50L2BG/8UoUwKZmJU2L0G+bhM1uffRHjzAvVqRIvK76jxo/tDeBw0nJfg/5xlkFADL
AnLMoo3NMqiNpG9mPACGHSSAnPygO7TdRnneeQnO9itYf7PG+HyspupSRCXg2w8VNKKPgPU7Jmqa
4zcTnTcblZqDUNi8A801yzh+QsqqylvA4JQ7MPjts338A/3fXXlSQDIf2MTDCIN93TM3CUxAX/J7
YRnnLwdFy+vFSDzo1He7sIPCbQdlIlvCU6AwpfIUjVO5a4F6tUUpjawxCz4J5pBxx1K2U6K3fwhz
RoyZpCQXM0zD3IU3f2Fr48N8Kx8kPMrnI28+d7sEsPpw5qSMJvA7aTyi7r9XXxWQnpp2u5/3laVC
UnE88koA24fk9+exAH0DFUBz1LvUL4Q9geBNfATHz/W93I4ybyaY91UJjYwAikuZJ8q+kJ2L6jaT
jgt3eH77Qngzw1ytQP235Vx34Bo5K/58mPbLDuI6VI0RdxDAChX0YPSDtjdEazzy2mC8ZWTfBtDU
1soIXhIJoGpz9PI24JFCUo//mCm/fR9zr05DsSiQU0u9qrj05muJHCivRTsw7xpJcP5gyzBvoEqU
RghoqPehM0qTZi7DKPPq4UuuSCeinEOt8zPh/rqd7WO+MsQcc6MMK0kXAMGIvPLLeAhuO5TXSo+c
+cygm4BANO9/fxRzkoG6KvK+NQx3CiFNJO/Iy/jUnpfA1h71gwTGu+C++kxJtGhqVB0yG32/65+7
uYUQizMME1B5AEjfL2scRZ2eR3js1MFtH+4HiNOMzhjflDyc9KY7rgzR31cPnSKRl6VNhhTAw8IS
zQmyvoHVd1zi682jvbLD+IlQNWo0DynBZEpyGx4LiAcRK71LD/1+sdNPhdN85lNAbYfIlVXGaXSU
m+NybsFA5pnf6BQpWjOatxyGxqKacWSAItn1jdv+TlOFuquBORyWdUqVZgncmSMejuFuSolViJ/Q
i4kygeMg/+fTfhv61a9ZbVzQTOkoGaAu0CVUnBUn2Suf+gJkU8QuoenCH0KjTv8hqqDh/d8v+3Vo
Vgaztku7UKJypB2xoxiT4qlTkM9xWVu6fNOYvAO/mdSu7EnvPTMWIowTNUMGhbAevJY7xYaygac8
jrhR+5Oxb868hixn7371/VZfOE6BMISpUnvmdIPKRjm45vgU8HIznhXmaNdiE3bTpBkgdv0sVsdC
8XStsvm33GY6slo/5mRHalQJSYUeT/pztqmqAZ3cBg2kST0EI9vcfIT3YfT31fIVfdwH2YzkL6kq
Swa9va515wWMa3m+2EUS35YodCw1vVVH+ZI2+uc0S4+RqloqCYAQ1naGHHy9fhy3jwkIFsF4D0pM
1KXf/6MEGTyFRtZivPWkQVGCuMot0iQIEYu7xAl3PC4Arj1md6MZxStzTlPPAD+gIWauFpkZAqr+
ombV0cySZ2SeL0muOqE+3GZN59bT8lhO/TPnwzcD++rDme0feg1izCArBDE02WNDUC97QLXuQT4Y
ENjtoKdqYtZxd93qZma1Msq4gNKXFcZ6cEknXuDLbuemnumDS8K7boa7ykxcb5fKFI0Iu6o+VOgx
5P7idqh55sOv3Dfc8UQ6eIvJJARNX4/AEHaRL4eV3dQ4QJPkZmLAyX+3QqyJIRUMOYJbUpSZkKcm
cSLEMzSDzRmyo3V4jBTN1WsgFmP9e2kkgbWEPHXfrTC7tskckKGrlSBKEkx/YyI1ET/FvXN9s7bW
bm2AORFgQI/hikjqw+a2FX6qQLRP3PRiK9iZBHSYtG+hEpbQJO/HYoQOkgCEUHNadppdHiDLdaNY
tVf54Z4n2LqZIa7tMTslQGW0Nk2sWjDssldyAQCckjJR+oO2sMEOgHefHz0PTn3SfZpqBDZP7Xyz
orD+NzA7V09mXAQqNHiN87Cjj23zL1o1WkPTR7493hozG6mr0bDoAnQa8p+9A15mzG+m4Gga91Rm
ozrwYsmm36y2lP6+uk7MeJH6PJtAaTj/h7QrW45bR5ZfxAjuBF9JdrPZau2b5ReG5YUruO9ffxPy
XIuCeBpzPPM24wlVF1goFApZmfs+Cux6r+j3fxGaKxNcuqLdkGmMLSCYMQKxNPdd/2iogsbP5v5a
2eBSVaTMZtmPC9r8864ljbP81UTWOg645CSX9azSSY+PY3sKh9sQQu6jf36htvL62gT799W3qNpk
mEbE2zEPfkPVmCiDuA+9uVaqBu55oCoxR8vtqrmcoqwemjggLfGAsPKW0j3vyCbcD83QPya4TYOR
hL7revScIcUFJgW8pVqg0il1jCL3+2EHdMhOeqlfJxCniOQgNoF4a9vcBpowRaSUChixVB8YpuRJ
dlW3uUc3GlT7uEoyPXDRJto8Kdc2uV1kTXHcg8cHaKJ9dCiPxXWkYxBxciUfc6mvMiDjO8EKb+7b
1Qpzm0rOq0LpCQH9BvA3Chh7wL/EOir6l+4ogzsi3kWxI8TfiKxy2yyRjSkJpRTwtC/2tbWnX6W7
JXLUB8bYqTrYc+NzeyHyVWSU23k2tZdEHRZ6tIaLpfXSGRin5OX8em7WBKvl5LYebXoLoNghBlRS
Dkw824GJwU/68mJS8YKRFtWD3MSJc96oYCPyPNc6VPOUPpWzo7l8hSoWQM1/QwIDpkwwARh4IFd5
3oh2ohZUS2S8WtsYb4NC3iCopViYcddVpj4F6meQIivQ8/qYsuy8bMu476RAV3Vnqv1O903o1oUC
HtyNlYK0GROAQLsIo5ucmT5CWb80NTgx0bJMwLOR2IJvsRFkOpQyLNAYqIb2iaDbWvAWXqdZGtBE
dcr5Nl0u0+bn+e+9VUvoUFwA+tAA/AMkrR9Xq7KtNqxD8Jk3xK+Cas9eCwBswbXsyO6Koie5LZ90
3caEDJA56NxzOUJtxropOpwnQ7ST7R0h14lo/Gwr8+EYISoGsA1wcr65vDqzotDUezONpLdMv5y6
H+w+wmCqS/ImndoKDvotn9b2uJPFnKchxKibEkzGnRnfm/K+BT+q4DuxP8JH9doId4TkeUobu4dT
aZDeVPswSMB2L4NcXGW8BkLY36ZPGuaRQaUBirm3puxqDcFF1QEKoSXHxDRco7qXitZRRsGZLDLC
bSFT0pvEmNs+qDQcGPIAJUT1RtElQSLd2qkQh8O1ChRo8ie9hQ60inaV0ySgzVNFL0YRfkr095mb
q7WKjJhGRQXSQWMmJ0tbropJ1Fzc3KZrH/h9U1qhsSwWa4ITIAJYQxPvog3Bu3IDOWXRMBs7W/ho
A2iRYNBF11D/8dFWW1EWm4Dxy4AsFnvqK34bdMKRq00zGKOxAAJjPGRc8gGISu/iRGLVJevRskEI
Jicv2qCbZjQAhzQT0oSfCYzzWYmGRWPNCWP/G24QH7K9EEzB4vXTqoFbB2lHBgqMR4h0i621kG1I
g2k/7tjDkg1qnd9zJNqNEpzPCFubB0b+GOM2T2KFajhnOKkt+6iAUDuOL9tOILC4FdkERBaAs9nw
R+Zqq8FS8jCLoTfU6N/xPG6mj+d92CrK0YV7N8DVUcNcFu1UlXHQ7SeMoy3o9eYeU4dQGU+tj+zm
yYdZWL5tPVfDLjRrNBBmQYOFCzwD8ivpoOqg5v9SBJKjOMtzHnpz5UQPi6t6+oXkZbJTi2Ck6lYk
oiVi4FQCaYfy9rtWqWJhNO8kmQ0cTVDM8ckx2y3P3TXeCdzslt2qaw/seL58wwYb9AsInt4lXuzE
h8avHq0bUVph348P2PXP4bJKU0zxpEd5cowT2cmMG0t/rGRfLUqnNwVV2Va4MiwKtMVkE6IV3Iqr
2VjOMh4PAl2+NcpD2D0k7f35aNoomKGUCWFoFZp7psITJ4BjaoztGACVIiZOnJ9KctXHiVuPvma1
LtEO581t1Rkf7HGr11EqA505UVBqZU/Tlybo/ekCt8lox1ikpb9Bc4NDn+mPyjagkBp3ziz1vKAt
EkERYcTLZOProz/EILepd+cd2wjSD3Y4v5BFiyQ1IpQYA3Wa5YKSkzRi2DG5K6SDrGPK6e5vDDIt
Q9mExBiPmq3aeLbSKWGPdUPwNqWNN/jKF13atnp3cOzdDneqFWVSmrScQMX3q/teP1U3uIwP3xu8
TWCMIoK6BIkdgte7XevN1uG/0zzdSKkGBF3RhoCYEBIBh3TAe0Uch1FnHZSmUncQdKMenaHefX5F
tyDdH8xwp4M6WwuJDEw2xBA5X1xQVSheDp5DybUmFN6O1UA1lI1WRl70/De2ISqkMsFGVF1cUl8w
JZA3hWYF2ZN9zYa1Uq95JjfGTr/Wfk1XFDi4/kI0yrG5rqBjgRIwiFPw5POxCFOMKEtTs6kDi4Is
OY6DBXJrAsc2anBDfrfBX12LqMQ7YZOg0FMYjJZNiLPr0hx50OaVfDyseEIBDbbZuBT9wSYXL12E
6WE9h5gRuTSP8QsDPxPNAfr5MjzMe4bybnTQ47eRc95ZwXryLxIp+opDS+UEmpNX4/CS2YLzQOQX
W+vVSRiG5ZCUBejA6wLKieBZiipH0jD4rjWCW4bIE/bvK0t4cqV1RSkUGkxMog567ITZJCiU3l73
z30mLjePkIFNWxnjgrpyxKOnfBteFgP2nALFE4xTKLh9Dm6v7yI8/+GbFa6oYt/qMX4IFC5rd1qe
pW2HHT/79j1TAqKXsrVDJQGYBat2bWWv3JyPkY0z/YNJrjwE3o/khgntoZZcEXU/lg/NKNhzIhNc
LlGlWBlDGdde2t113VU9PYet6NuxXHju23GpIyxltaEtVk425RspxdBZixEtW/HlbPAkiFKXU3xa
NM3taevPMbkCafj/5iYPsdOyvtT1ssyOSXRrVz7NHqN+/zcfi0CZD8kRFCVchBYQOpaVCR+rbnJH
Xr4WKTKX7J03sr3X3o1wQWhVg1qYWR8di/IBTDYSGKzOG9is8dDa+38vuJDTJb0Dg0SOnlj2bKRA
GwyjU8xPreSPzQMpdcGibc3LIsTf7XHxJ7ddlPZlbQGONTp2vGuieq9LXynaStKuT65b40eki5T5
RKvIBWSdS2rdNsj5FiiJA81bDrPk4IT52o6Avr3JeaIcE3SxtsvZd1f5GYrBshJ0tXEnAuim/8Vg
rNSXmbhyfWL1LPTRDue/pdAid7bZkRbmfY+31PmIAaYTyCVeY8++G454MbhF5355OW9wO5n8+Zif
JiviuYaOeYuxtjw8JqnlTBo4eFNZsJm3bpfroOGHKlDj6lM46XMQfpW+g1TCUS6GC90zneSh+1bj
kdYW0naLXOMOuaLo6yGjMw2K7JRhgK+HTFksakIK4tLmUghtyAglAyTKabpI6q+Z6MXjH86w9w/E
pQ9GHJjmOXoaaQBMAmNsap6tFkSM0uWyU50O9M9uJjo5RUvHpZQ4seMWw0qMNR7zo6YUytcarSRP
67tFkL2EkcGlE8btZ7c5kvDyXb1NflXY3KknQV3JzX9Zt/EBnBwXolNa9NW4bBI1laE3Q49eh/pE
zJOVC7bx5vrh7UAHoyRGz3ltz6JQ7UWryRQsOP3HLjtYprEfGmt3fvNu396AbYb+NYx8enBJ5Xlu
Y5kFx0nFdINxr/vgEcP1Itqh736aXOMYQ6/qGve2t3tNLqgjtz+eDUJGTHKwXiLXwsjjAcobTRVj
W0Nus76C/HYQWad2//upMfNkHEm+6PNtLu/KKpckE8iLzakJZJWGy42UmTvbHI5yKbi0bQbJygqr
kVZFsrEkbZ3r6GHrxU9bfiEidga2cz/VWDa47SzAdPCWxZX7tp5IkxE1qD461Im9Y0nPbX+TCrGj
m7Xcyg6XB/O8AKywzMPAvOx3rNlLXTaIsexABuqLBtC3uvIGOjF/vGLfbrVqcpbX8ry07FFmOtEd
YKNut1uY8CYeu0WaZduB8G6MS46Llmhy00zSIc7kwZGLeLqN8Q7tTr1t/lUtsHKMy4mYJKuZ/DDm
+b9a1+bROIRe4qe/DL8O0NnyRK79w9Z6943Li41O8ihVeoCnvewpHxxQtysgtkCJtTchGlm71VW+
y3397nxOES0plxp7I86IEi5ZUOJ1fRyurGZPo1pwv2C//Uzo871mwOBqiVhtfMQjrNtOt1X3K49N
J4ouDOAz07/gpF/HJN9gKgszbQcV7+tUuimSypkKrKl+6kZX0mrv/PqJvhvPHAC+/yYGXisOph7U
PB0EqqZDc2hyr4ihCRk6pScF9ikWYeBZ+PFLqjAlA421mdDy/bjvtEVfaq3r7UApwH2Yhs2vWEnu
YwvsUhXgPUmzF/i59Q3XBrn9MJOkLaRBwwD1TgJLzxXkE/ZqMDnV9XSoDWgQyfvxgbzmpitu0r8B
+s95y22OmBqKVAP1fwTdk/um7oH59/HFOqT74aDeLFeTW7Lp4IsMEqBHUdd023XcFyH1IcsQ7/64
1l3UVp2emeg6o/zq0usp9GXp65xW7jBPeCfY/c1SK6YCukkdPXz+pOjH1F7UHG8So0t8+kSOdAfl
+n30uLyJ8JbAajV49E48XdTy2jqjoOXwxzLnKQGgI9WHCrXn2LsDwDdOHo5e1Sl3cS2cCmV/7NNH
VUFnwFQx8ALKHbhRkmA7hoUFTk0GRwO55XUHtboJvRr1gAfd3V+8FxoAyf4xyJ3ARh/bYYmvGZjz
fJAVg14Z5lS6iTq2T4JPKPKNW8gptW0J4/jQGumd4kFy5sfaByICaJxdgk4fmD3UVypUwt4MVNW2
FZDomrbM91BaK6npKCvo88VOdiU5mtc+ktE17ixXO0L9A1o4kZsfk72BNxMRqmmz4a6srHNlmmSX
GqjhIkg3etmVAl4/5SH1mHKS4Q9P0pHsmdixcLNsJsKVVS6Khi5KoEqP2h4HGChidLfwluf0VfGb
X6PXB6zVHvu/1bzOf2N+r4C/EjGCSg6v9xoqfy6aBsCJIhMYuIBU3/H/uZrCyKkwNDdQ4Uw9X9L9
NmWr7OUL/5G5Q7ruK8NMcMsIqmZ0pEZ18nFvIPXYYPaSyh8G2SvFRWRbbiwfmu7lvJ+fGrtv1vFE
DMgS3jOAhvmY/uShlZMsmxSwPkBN2ic34QNIxcrvi4vHYtDeoRhCa0QDZ2zsaw/njTPP1jmCt80l
fhuUyRLKfyVg4FsFB6vx9i4mwi3wVRBvhlvgrChjVY1hhirtzm50v6ZQU+11/7w3myHzvpJvx9yq
WJZyPNAqI8x05fJC5MKx52JvZfY1VdTFO2/rUyeB8+ntMrkypiV6uCjZoATkqxE7bExucWIv7HdD
BdwUo44ZD5ImsipykduOfZ1kTZQgWIb9vDPddG/d2ZGj3xCgUZlgG6M+aUB2JBIXFtnlduNMp3JS
CJYWUmNOLN/pYGYcoc9JiMBD/XxEquzfV8taE60lcY1lLaLwYlCzn5gNENw9PpU7/Kdj4bqygen9
uMgrFidgggUeBNMGWuR0z8ZVBTIN7bY4MPIExqpZPkv9Tqh3vr3rGHCQwZ8g2vbRPrEaInelynYd
9FuOjJykD/6LUSZ2Inza3SAqNdE2MaAnwZ0Y+hLV0djKyhsvhAbRtuhIoL5I9oUv6u1ufraVKS4u
SZJMpa0hLk0aOUW0PFHZvj+/4/iT6O2rrUxwqxaNdUSNdFaCDFzE+rLLldiXrdmhkSeFuqhIFFnj
4tBcNDSO50UJlN7Je3feRRdoE+56v3QzV7+ef6COmrz2PvnXEs28n3x09n2h5hq+mhURDGWBcE73
zq/kp7Y4b4Lt9tUGiJLBiowBzrW70C88EAZAo63azR6TlJI8WVT3bhpUoWAPtSeFQNWE88mKhiwZ
sBmCOAJyX4X+4nAA9CM8mABG7diztqgY3UpYa4uci0pOpLyisGi2Jxsvv93SBnL8DaNxgrcUkSHu
+Ebh3kbxAENj1Z2oQtzY+j4n4FlfRFi5zUph7RN3Whs4yprShKnhe3QHYomDGaSFM2AUwXpc3PZk
vDGypb7kzWAlDc4HjchP7gyPm1Rq7RzGqewX1WURnUj4tcoFRzgLBD5lrVzkWxkNHQ0rRI0d9NLo
hGnkdWjUgPjEPe/Mp1Yv2wFrO1xqLLsx7BSKHRBeMlKq0reo49gY7cPmdhZ38V8YwV3GZkqOGg49
gX3BYvJ3M+h3pZNdKzgBpLdKs4hf8lZzpkyw07fS8tpNLmfaSjqNyMrImdl9P3/pbFGa3Cqd1wa4
NInxM02RCnwvQA19RhSDQRJHcX/jfkR8PFs5GayHMpC8qNQB6f2YtpqSlmZf1VowDHF+sPWFHiTd
qryoLebrKW3Mi6nURK/am0u4MsptuqLV9DDNYdRonqNpL8n786G47RSEsoDWZPcP7u+njaYlVdxo
Qdf50fjaqBCWisHmpe7KUMSBz/7Wp92FJuD/2+L2MN68U2sZqRbEefpAkmJnj9mpnqxdPWL4WIq6
m0YZH8/7txnq7zb5ojzSlzihFmwWLXGrCCO0UumXxXRf2aJdLXCPL8lTo4xrfci1AHhcrxxBPzg1
nlHFx6o2L8OEgBM6Ftn81KF/yyS4uOGSSoD8N7k1JUtGUwt8+1DHk4uTFLbUkaO+BxZoNG87gjZl
Ny6Zk5DumgzSs1aSu7FOnvpaEukRbkYqYL+2raPFRHTukC3tSSKgV8FNsbRv5xn8J6VI4GfzY65M
sH9fFQ5NjlecoYEJyFRNtxBIM1y5R0870dr0qqGYIv+L4FnZ43Y8roxRlDXYfFEWWMNPaN84S3aj
jCLVje2l04F4BYwKIxzcR5zSMUqozoI0N069nt3TQXQ53dzniJH/mOAnEeSU5OCGKmBCldy032k1
9RL9zgxfzeX1/KptHqIQ2JQtjWggieUON71d2hwXNi2o8mvafOnBvd7f/o0JsNCCV16G6C+3YLNW
KrQiiPqyfs0RZomiXZth5J238gkc87a5GNntbzM8YoSOKbSrEhknMGlv7ALXs7A8NVq+z9kEJp29
uLYpUH39jRKLPthmTKxsc6tY6HMONa0RyRKAvii6U0dB5t/cTCsD3J1JtYgSGwXWsNJ+Dok3J60r
x04ram9t+oGYVgCMhyozf9vE9Ko+22OnBSq1b4FC27VmIygDNgNuZYL9hFVaiOaxUpMYS6Ur/a5e
VFcyK2/JQoGZzQVbmWE/Y2WmnjPLNijMWOWtXkaO1l9Vduuawvk+9s7+6ZwEMzva2ZjpwVzKR0M6
TW1QqyDsepD6LVHqqhEowZSDQZ7U5coojkb5s4tFyLNPHd63aH83y08wxKDUsVKA19HqY5ekBrPM
j9ll+FB7LaTj9X0bO5XfP8t3gl22va5/3OVJ3KPOJMBmKVoQPpLbyZtO9j736E9Myn1tS6e4Ur3m
klAnEaSp7cB8N8vH/1jGS5vBLCluTPV5yvzzfm1H5fvf54rfkqgJKVr8fTO/0nLF1W0EZicgZBWt
HRf6s10X+cS+mSzVTpG+1Mr92FROTV7OOyOyw8W+UlRyNxuLFtRR7A7SxaLvh/a7LEJRiL4J+xmr
LaYpCm6YEtxpleGyb/FVWvPwv3nCnek6RBi0kX2WhnQO2Bj7oXYJ3etCKBT7vmd2Ma9Dmy0jATch
fGk86Vrbt+50GCVHBScjBvcpmmBFKHBt64zHwLaMoWoZ/Xy+lV/KxpjWpqYBS/ytt13QfuRJIOsn
S9TB2QrttSFWCa8+E6Fhk6uTjuPXQGfjvkkx7hSc/0wiX7gcWDeSDp1pA4HdRIGpJbtlhAp9au4a
Rb0MQdp83hz7c/zH0jBsiIkVAK8ADPnoEd5ADKp2OAxNyzyQTPf6Odx3xC6caJycNqw8a4B2st4L
msFbd4aVXb7CUPIaE8LxrAVScmoxJdgc2vGl1Cevi+6lXkjkurW/1ua4omKs6rBscWkOCk11cFp6
aJYdoFh/2XSSN9WZa5sJ0j5+idXpO3DUASZeoNPYuFZLnPNLvnneoCIFvwAAb4rGVwaNJmtWCcK0
gKAJ0j2MPr0F6OAlCiy/uUovKj+6T4UzUpuhuzLKJUxamUmpQOE4UPtrC1JL2a60BbH0SRGFHaQa
QHTAFOiGjdHSj8G0yHoNml6kmPlW95tAOwD0i96EdTXeTK7iRi69hlrmf0Gcu/l53w3z8zvS3MtR
BI7mgKqSP+XJ17nTRKf15k5Z2eBCyCSQ7bJYitb9/tuyh1yBk4JeNvFZ44pRzyU3bGY/weBVL2hb
bfZxVwvLz+yAWzafc2Y7fJzdJij2BC9POiZKJb/xC5RJohDdXlDAjVCL2QSS9x+/ZJ+UkNNgt+t6
p3y3D/iap9GfDuEeU3QURHuqUNNuMz4ROCiWbYB/+E2xTIVkJoqEU6O2HwkaqaYyIwn1VnB+9216
ZipgENFNC/uB+4yxqujdMJpoZsn6ZRVVuywStZa2agYN1CHAMekKuwh+XLyumuXCNOFK2n/Ju5s+
e2yZZOX+vCObGRRRB3l5CGBD6/6jFSOXJNA42IgJ6o/JrW0VTgvkmXoRdm6EsfHz1jY/z7s1Pl+P
Ki7/ek60IA/pc74UqYezSXWKTjO985Y2D8CVJe4DhYkcqiUupkHSZE6YdI5a3egyIPbLz2gSAd9F
bqkfFzGtJWqbUE0PzPiyV+6lKFhEKiciE1w5bCSGZIZTqAU2weziKLlNYrtpOe3OL5vIDBd0Guhe
rILCk/KXEvZOm3/FPKwgCDYf37XVt2E/YlX/VKpOaTTAlzhoMCP5RrflhxiAM/y8BTY28UQEriK3
uMLYJlMlLTHcmiv1SFJjl5r0qGrjvxxafDu5Vo5xxfHYxui1zHCsyh6pdAcG9irbUUmUxzfPEJBf
WFADB/kPD7mLABfLrA7JZz72vxpvdrX9AKChDs4XCU/g+UXtEcCoyr0M0kFBkbyZL1a2uW+nmGAl
lTLUrsSOXHSknWYA1l37Gav7Ov2W/mvhgLclXdnjvtyUl5oa6bAn+7OBkdrRL337Tv8xHcNrQOGA
5O8vRM/hm5l3ZZP7jH0c0TKpUDz3JHWTDtyh/Sm1AmLszm+2zUNkZYet9WofZCQO27iDHUJjR2uv
NE0Qj5/4M/jV47K72heJXcxYvRHqLe2R+OCl9KGOeS25iavdpU+z19/Qe1GQfOJk5+zyoxA48hWl
xOkc6JULIOGBumZAFKcMVMicCElfN3c3NEgUpnhKNJmLyXrquyIZUdeofufN3+aCUYTsoiB6GE/1
jwX646Ow0NhOYiujXGBaZt711Hor5KL8UF8x+XHyMLil6llH9ZQfc1/IIczOkU/XrJVNLjCVpZwl
whqqcWADzFfdv8EZHOhXnMSci/8QPO/LyoWnmRlgCWhm3Ha+TF8Gr0FTK9uRQL5Wf+QX9qV0S/ZS
UL6KUG3bZSoIfwB8BSHPJ0idToukiCIkaxa0ChPQfbGumh0BhW93WVz+W92F37H6bo5zM5yJPpih
hZNVix0r9AzlqFDBRtyO0Hcb3D5M8ToxThZsWFN0nxv9tdSW/jw1/vmEIjDDv9aN+pCVZEZ5FStP
yXg90F+p6Il/Ozf+8YQvfMfFWiKQcKIqbQ4jwPzGMYx8W5j2RWa4iio2kLSUCCdp43WnN/qbIwVK
OEaRUIPiPdnX9/mlCMouWj6uxqq1Grd7gnOV9vproUX7ZQq/WJFIMZnt0s+7+H0JuRpLIfVgpTML
OOWnGf2YNFebTpNSOFV4dz4etnsE71tJ5TIjIM//MQViliNjFe394SLfSzv1XnHbIN2NF5mwRBAt
I5cZMZJfLjOkAYO4giTTDJlx38iq2OmURjRgIjLFJcSqiLUsarCUcVqe8Hjnm6Ph6YZotE9khksR
XTr+p3zs5Ctbu0TEK4mAK+EfzpP3qOBSxBjNZJoSuGJe4vkA+pq1bwYW8CzgKjpAq/EgZIDdPk3+
WOTbHfqYaDYFUAMWiZ9cgHPRqXbVtwYVuCTExYn807gLWQr2pRrvgVowaerPKuquMYrjVcBkVGFd
OJKk30qmeqlS/aLIkBvRpjQGMNGCVb0PBLtis+4C/yNR0e1Fr4nbgJNU2UMqoTphIteoGHbJRXRU
7hj0JT1QMIr9W1bLtyNmZZDbhktYoWUKXfpgucdbtTOoL0knarZsZRWQGILGTsbN4FOvJV0YlA0V
UmAPxS4FuLd/UOfMDclBKQXUpptpZW2L2+FlPcT6JKFDp0M5IfeiY32cDpUKUn95n0LUXnrRr8Jv
uahvLnKR2+2tXqgNBvKw2xvoKxryybSmoI57/PfucVS+nw+TrSNINwhDKmng6uNzp0oBmZPVUg0w
8D0SzeumQymBN77yz9v5NCTHouN3SxWjwxiR5nZG0+bL0AyTin5neCslTgVe5PxVv4YGzYV2LHbg
7/RE2rpbWwAyhKB2JYqNuS0uIqsm7YhFM3TmlIfS/rEMh/NObS3e7zYceGmJ9QnNgv9p7MoSjXk1
86X6Oab5sSTxU2I+njfE0iJ/mK4NcaGYKgodegvAjCrEqGteOAm60igYyqulQ9akL2MnuH5vLZ2l
2BqYIvHlFP6ZCASOWtqUgxzI5kVSPDaF4NAW/X3usMmlaukLu5cDpS2/jsX0APET5/yibYbc2gfu
sIkym3R5Bx/m45w76g6DKy+Rn8euctTcfFf5MnXix3J33iwLKv5brazy5WnWzHq1jPBMmvqDLk1H
uR6celkEZrZib22G20+zDKU/q4Zzk2zuWro4ulRCFfs1Q2/zvEObTxVrU+yIXd3gl6K3sp50Mvgp
mxPehCiyIfXVwLgcv1hQcFfc+gZAIQ/8MH8DQl2b5orVqWohQzzDS5s8ZpgiKeO7FpPYVJDrN78Z
2BIBkQMU6RNvWmOmI9LXKAdtd6r1oz5GbizFnmAd2Y/9FBkq1NgNZAv5E4LLTqIil1JERuOpYJTN
dl3rVpjj6E+DP160r6LF2/bqjz0ezpUSMoRR0spB0cgvYT2NGIHGSdaYD+cd2wzFd794muTMtBVq
t7CTR7s2+pJ2P2fMqhThj//NDBeGcT5bcZs3iPi8dPTMy7PakcyLURGBXDbXDZgxPGAhGAx+EkBL
6wjVGQzNI5rDHXFy5UXtRaXMZufBwvMN2CAQETb/ijNNAw7eDEE37AdPRtch9vSb+mcGfaYQ1TCg
tp5+FR9FfA1b9cXaLMvM691cDaOaU0RhSxb9SyxZ9n4MFeVijmywfBWQC+0hfdzNImnbzVUF4hNF
BoSoZJvLxrYyNdGsgSB8BokUmY7asDhjKdhj7Md/2mJ/jGBS4qNz4FdVZZpBZ69JHmmYgI9eMEqx
iaVlkoR4YgQUwDC48kyPUknrFEwRxaf5yNhOk8f5x7hnj4uRp7ycD/ktdzB8Bb5uGaOfYCz76A6Y
GYYQUGklkPQ7SnsnnL6fN7DpDgGXqsVmhVE4cxb6rJRpAqhLIN8OHqOfVl9qzF8zqpD5IALHbYXA
2hgXeuVi63ltw5gx7Xv7SQ8vTRGP3bYJ3DPASMJUA7hjcZgx3DMlmM1DNVo6ESWvjRYtTt7iRnJ+
6Ta/jfJuiUtHNLSsZs4xode2d6V+pfeCbto/fJp3A9ynaaie63oLV4Z9eGvt2c213TOMXYebq+ie
LFo37tNIGH3S+orNNKbNK1FIEJP2toKqx79ftHXyYT9jlXxkI7IHKcV5boYDck38OJaiV7DN02iV
Vrlaue66WkUOkwNqWLs5/Dm0rbMYt8v4cN4VkR0uEdBppJnMqktTHxyz/GbWX8LuMHWihMMi9lNK
W/nDVcr9pCsxGI5ltMNVV3cVsNAMThboezD4Cu4zW0FgAZsP6miEHeb3Pn6dCQwfVq7i4NPny7y4
1WiDoVPL/Yt1w9ZklwtcO/nTVcXorC0l2DeD5cvKg00Wpye/JC0S2NkcRYOdP4a4QBhByDVKbKJ7
+G7641V8I+/wDHsgDy3Ijeu9caQnDFDt5EPkifR4NhdyZZqLjawF0HlhpknyPCc/4vKGTE/nl1Fk
gguLcYqmPu2xYfXck5djF71Ax12Q4jankNdLyJ3ZJa3q1mo6HKdfwE3oGdcMTzMcqtzrNUe5lfeM
ZGw8MAJl/U67F6FvN7fYn9McajYf47EH8SkN2WkuhZOym6oouZypPbpy1f4ym1k0Kba5pCtz3JJ2
dKxjjKNh4s1QoGZkP6P2O+Rd/OP8lxMmdvY7VkmQFqGUFz2Ljq+zy87c7qL8Mu9x5u7BiSjY0yxx
8+mDjbRiBAJFpsmPjURhRLWlt+Ugal8peHMWAbHT1qKt/j5/ySDAB9V2ib8PjR4XNEsOtf10FpyF
20Zsdm9CRwK8cx9XrBmgIFcQA9fAvHK7vD/RBUxYdiEASm+2b6GY9McOlzKq0arAzw47Vg/J3SHI
r/UA74AArfVBvZed3F9EHXEWVJ+/z7tJLsbBlGD3VU5kBpNtd/1O+r6ALzkFuVH5vVVAl7nT9+rB
y32hgOLWBMHaWS7caUlNo8M1KEgXcDjZ42FaCjcKS82tMs2hI8aeabjXIPWZKvO383tg64NCo1TF
O5MMNQS+7NSysbHyDCcNoeCfr667ZX5uQyF8dNPMG+ILok4gaeHyF3Sd8tlOoBymqg8a6ArB9hsP
gjpga4OBShh9MpScKjqNH2OzoBNpAURegjC8mvLYmUWw+k0nVga4QhO6q2pcVeYSRDnZt1m4V5bu
VR6kL3/xSTRQS8oy47MxOT+sWiVZPMKPRU0cHJwQ/ghm4dgKK1r5cIfiyB8rnDMQCKq1pNOWID9V
J6baGXolWIpQ1RbHyg13wnd29gfPGeSq6GRoarBXqwuINBhrGDDillN7ADVDW8G4yZ7PL+JmBln7
x6Jlldt1o+q6ZIJ/07XqVwFAIb78A4NgnTN6CmoN8HWJpt43z5O1TS47kq4GkVaGLzcf7e9MbxAt
hD3TNvAyz/Yq77yLm+Gog0PLBA8aRCq5OIk12oWpbi9Bu1x29TO1L2tVkB22cqK9MsEFiaZARVlP
QkS8+hKmF8aiO8pwIKArTq4tUe9ve/lW1rgIqYZQjVqwPoNpgsm6DgfL2g/uBIp6wK5edVF/eBM2
hPFXZD+IfGL8kUtKSkaNpLKxn7sico2m+NIl2UNVSN+juDyGWg49efUyKe2LxjacdIn+4sBemefR
qX1NdaNj0ZLa1zG0dxiJFIRZzwfJJrxlbYWLEk0qwdhnGmxR2bZL99RNX9kzL9t3oTsJGiWbQQmi
RdzuARZEq+TjtrMxRZUqhbQEchLfpWn7VRrmQ2GogcAt9rM/ZZOVHS5WCrM026SOcBkrpNKZgHO/
pVMFHnKlS51CGx4hGYe7phZbu1IDiT4lSh0kViSC2mxUxhjhwUgE0/hBwuaqhrhP1dQ0KX6H3e+X
sXGY3JKjtLk7jlRwwG2s7QdbXJ0AcF3Za0UGWxjAV6SLfEidshSUXptGIL2ISQg2q8tfPcc5KeMw
qUC1viju2EOlNSmPctruz3/AjcMaj+HvZrg4WTDO0hQRzJCsepqrPPcHszL+JkOugoT9iPUZUJEh
y3oEY7xEL3aa+XmTlE5WW3fnndlMkys7bE1XdsYc2s1Gi2BcTLJDt/LJQEd86Qyv1Y2AxqqNwRz6
f6R9WW/cutLtLxIgatarhtbgObZjJy9C4pxonmf9+rvojbOjpvU1T3yB5MlAl0hWFYs1rOVflnls
2DuhTIgsdiaSEQRCkVk5mW+91dulpz11gMsHuMvqfyYngQEEDVSm4NL50LofDWoGWEF456F77XTD
MbMXoJDal1d1oBZ4XYpExjA6hrvYOFFTm6prI2DgzynxKh3Vwpg0D5dlHJ7WHxksbAxGxOcxBldd
kG6vm3y9pOaV5DyuLTixkW67LOuwtrBbEIt/OxLBbIQMC1Ju/rnVEqcQrbqyNbxlKnf1ldvaVQPT
4ek+ZydZ1Jg6KtRJa1MRJfewrIZTpgufsS5dxmPWgFsCJuG51ouDujVrDwkRJjJFzIpH2k9BeONs
IHXkHxz9Hyls29DaN6JeaokY5Imdpf9g5/mxJ0+OcYcHmSVwH+rHlgV6QcXUUIdEj8T5wjKsFuir
InzT84A+VEowbwTm84JQpEALGy/je3CFoAjzRxzj1peyykZ9W1Ad1KPG6pU2BzBapVszkBncyZB6
TkhAP//Dju7kMecmp0mTZ9IGG6vu1exZU7GF5Heub1bGw6s8VMI/ogymCtQLua7NMXayLAFfK8rw
ve7f6wcBMB6wP4FXgAYrZjVEzDupRtIFBjY4tNs8cmSM7g0ucTtPD7gx/oH3APQyYPIwmakQhX1l
GlpegDRagtY/T5h+H2+yR/Nn7GrBkNi6R2zZndD/LV0hQ8EDHjlQlDPRzJ2ZpLLRbQJB2bq5iRM0
ds3XnXE/8Zpp6I4x+gExdBoSXKt4SDMR4zqhYmMsCtTf1EGLCJbiNLY6kPOY6mwNRuqYhfDdkIaV
o5eHkcdOLrO8dGuWHH2qyPlofrf+EgevqH5e1hbe0piocRPWpsIAHJQFnWT9jenOJw3p+0909qKC
ByZRjF0jpcL27IyLKSZaj4Maki9JDc6yu1LnJOKO3rdnwSCzFMw/ynIyIvCsXkdkhEfPzOwBs44F
mEqAJ5qe9Mbi4wofbuAu3KUGv4t0unSsxCTD3Tk4E3Cie3vz4zD6JXw1kKez0C0d1KfCa5zRrQan
5Jzeof7vhDNhVta0sSYbWPKi/tyEsK5/jKtmE/A3XNaSQxPfyWEiq1SsJrLkkLPF0ymd0YRHCY+k
NawV4zS18m2jLZzJ8o/HCTQSSsQoKbjr6Pwls7Fx3tZtEgEw/dlAR64JRPfOl7+T2wFpR1rR1p/+
cpHnAtnuqG0BMo6MSD9Ef+yYz6ck+SnNIdgq7+XKGbhNsB+u8XdxeNyjgm7gXmXOrh7LrSFSYgRr
ZxVB6tOu8M2bkW0XncI1gQt9eXkfL3FGIHOIqyxFc7EYQpC0BMjIU2yJQ3lNxiFsxB7MPVvdWNqW
OA3agVNVBWIJmi7EUXucFv3E+ZYP1+D7t+jI+oMK0kCsdH64Sa+WamHWaYjF1wBfvO09w1Fd+WED
fxCgAytM7/CayD9mNxihjKmKAqIJvZaFYE4wfd17k1+/UmqYDOx7PIf3MXVDhWEAWqN5ZAUp2PMV
SmZhSG2pAzP2BgMU7uaTL5TiXrXL0+zz2qn+D2kG8P+R+gKNOhOgiXM/bhFAsoIIhLPt9HUYNLsC
U6MZPxnRqR6Awej23Uu1BmLGqQIfHiWexf8VzQRrg6gK/SqB/0ZZfW0B41vzfFlZPji59538I4Bx
BL3W6yuKH3EoGY/r5qZaEarTdY3xkMtyPpYUzwWxQ3PatoqxPi9CoDwk93RUQ/hCEEDB0yEVvHng
EKWEnhI6/az2LuayNX64Sah4sJcqIhqDgd3OOIQ5KyakpSA+w1RuHk6+7Jlhx+V0PzyvnRjGDTRx
OQ5FAmI1rf/SGoIzDap9eSOPDW0ngtFGxEtZVSWCECwdQbYE/Fn9UAJ6LrIxm5tZbbm6Ul76w1a6
4pB5CZ9r4NC57r6AUcpaKqdSXPAF8Vdax5R9w1lA23i9uDXMD3FoyyMYoKdzFiO+nx4A45D3wmAD
y7KVNVq7SsCsCHvxG+kem+J3ln29vK9HJwfuBCQBEIzqGLQ8dynlqKdTUsEQuvllHJ80XqrhPY5l
17AXwPisBEO3CchcKi+6of0c+cN8O3vFYwpiD2KbeKCv8F+ir9+ndxIggHiYDu8F2UvyGQsgQtQk
WiZUnuKVt5iU8sdTdZtZjc2V9CFZitPar5QxAjxksgm8aJU326Ob+tVdeqM+UOBV0ecxd9GfurQo
xhjKWKykSZfiUFVSSxUdvX1pld8Sr+ni8HrfL4lR+XYWxqkTsSRAFr5XCzBkFhRWcguYDys98dBk
Jfr4uLQuxi0jO4T+0Q6HBU6CN8FK7MhDWvEOj6NAdzVLXq00kE7GiU5PALq0tuDYOI6GYxBsvaAb
xopEvZqGRLoux4e84TwpeL/PvPsasLktjdrFoYlxl1S3RJETv/ME0D3ePR6KgujFHNVJmBu5j+eT
V/I65I/cEqF5AMyYSCqATc8l9HOWAPIPEpY+8uRovjXb1F+r6BNBwF4Mo+RFpcVtveggBSoALNh6
y/Tjsu87Vm+8s5GA0kHCrjPqpoBVJuqnovaMG/Mu9mmvmY5a4uRGVuHjbedw5NEv/qDef+SxiRq9
k7Y2WTAJN9uTo9igy/KbE2WMoRVaYDsAKSjCm5KXUz4KAhC+ybTVTUE0wOSH0rg0W1kUklCPsldd
WZ4rVbOlvrta+9yZetiznCEREP++vNxDJwVsMCCIKapqsBN5CEkEYZBKIWiUzALesL20roHaDdqx
OTZ7GKoiWfSvKMbJp8LaCgTd/6H4UIP071718e75oope+iQj+yutnJPkLY2xANmY5KpTWiFQqzFx
MOJ5F/V5bCWJZhn5X4Mm0ntltzjGDsZakpQBxK5ht9yqsYcqnyD+bTmKEcH4+SlOUk2uYGpChWA0
f2nrytoM3jEd+g2oH3CJKAQuS8VbSXK6YZwdk4XkIY0za+6cbn64rHTHNr0TwgQ0ybARCAIPlfwI
WEFHcdOwtFHgAL+gDdWwuUZ96G93Aunfd/5W1ctmBGgbCHJNK//R3pKryFmQylMt6ZWONWBQ6Bt3
lYcXJSbwUFE3ZfhgxqSzvpvyohHhG43YribtJKu/mjVy26lx8kW6BVWLtZhosOv0UCdAzBLSE2ej
D53Z7hOYi2xcUlHpxyQFb+9yDeLNzemBVYd8qV1fm97k0RABtW/3sthDy9tJZW43LZKmPpaFNMyF
a/DQW+L0WKpvccRZ3bGqwipUcJcC3Z4xCHUGqq0sYXFa+tLIbj+21sglL6OqyF4HEsG8soqkFDgN
WVXtDQHs5VsSpr9XewCKWulVvvncOy0INym/1OWtOzSNvTxGU/VIXaqplkF6vFqL7r/XXE6p3cIw
EqdCTIcwnOMo39dwaY2MZxbSUc47gvBf8abr+Uvuqj/Th+y+OVWPiTNYYE5147f0tDqVq1xtz/Ud
aPA+czvs18146y5RhVhKcM1PJ0KxR8L8WXeJ1wdVaHz56358KM1eGOOtYyWWzAj9ZOFk3snq966/
ryd7RYPl5cM8UtC9GEZBDdTCS50QhKnac7M+xsIGIF3O4dHf+Hh2UH7YG02xM/oSbUPVJmqHbGkn
YmqfZI6CTJBuNIYb0zputrlrxUPvP1yYrMko/UgwDYMRioYysY/UJAlJ/ZCg3kOeJJGzLp4IVidb
1ZQjASKk6n5DTnIy7CW/v3w+h6lm3DP/roNROsCkRoo2gU23BvZCbQ1Bd5c4umjHqaU/zM5gSy+F
LX0mYyDJtCzxPqDINgaB7D7KzYnymhMvrzbwtTzL6NfhrO3o9gH1NwRJmgnyReb26ZBU2uZoTUI1
PzVBc6rt0ha+giZjcVW78XhO5FAPFaAGUb5xdEQzfnLry3yNdSzKQLWlaF0JGjESf86cHgOR698X
O6kJ7+QxKlgPudT3ug79eKCvXvBJ3+i3yhP1VYOnzxavZ/1QH3fyGH2cwYqULR3WN8c35ppbdfcQ
iZy3Dv3mD7a8k8GoI3ywmoodkuNoMvoqyIqlifPrZbWgP3FJBOP5kp4YpJ9AJy6aL13njiBeyqcQ
43Y89aORxSVBjO/Lp7Lc1gr7VV2/Qw36xJsd2aZJndG/vKajIEcC6yUhEgHogcoEObGRx1s7IvYG
ucd9UgGBz8z9Of2WN4Y/wgdelnaoCDtp1O52oWSeaavWIUoON9AbqWJhJ3j5zty74zCXKqmgvcCw
EAHrEqPgW9v0WVq1aahq4MAGgFWHyZ0wVX4l+ckcE8w03GjKV2PizRAevtP2ghlNFyQxNoXKFNC6
q4T6KQ4VB8BcNkWnibn3/vFu/lklo/JlTCZcariJpSyQzMUyppdFzDh3yZHS45aCV8IovSKKjJC1
rJRxyeIszPOpscYFTcJb4Udti4GG+q9JHeCYEO0DyVwDUovOdhttw7BgPgnly1abHaT7raEb7VxN
OQHTka/Yi2H8bVqs+Rb3YxY2y4u+fMkSXiB6dH/sBTD6l4BsqzMzWJXpL2DN7T3BVt0l3NzOTlxe
UvHIhPfCGJ1La3WtSkMx0WgxijZgIB+0LffW1kysRKgcIZE4KnGkd3uBjErISjsrWmLoQb3d6YIt
rreGwnFLPBGMq1WXNAEvBRRh7a+b/KnUfvZcRNdDzd4pG+NlY7U1qhLT0mEZLc+1TlJLS1BEnWpE
gX9PDADNRhVCU2UUbg1wDJ97vp5sALYv1iykw4uxP3qlnXrSY/T4z6A5Dx7w8CkkA4sQ8SXmmxAv
nctTWwyg6yM2MF2t6CbymlPpYcavNDGbMeMtArbsjmNVXJnMXTJhQHSeRtRTZ1sKIy95re3IUTDb
igEUymwqPF2+TT4iOlF3sVskc53URarUyTomYfW6vamvMlAXk7sts/tv9XV6L1EYDsy883rTD/Vm
J5U5ykRdxKWKZxCBo+dggl/8KVRX+fr3gMPM6hgnsmIatKx1XGKDk95q4ewhpQ6aXznsg3+47rjv
SPqLbNyx30/Gk0xrCTyuMjWC9HfvlihjRUF11bmTSydsa3BC8wr+h9XjvUTGlXRKMo5J0tE1klNi
F06+WUtQOZkzvOS2+lDdaifjhc5uFG7qpDxuhMMFa7jUJGqWynu5ZheP6KsUx624oKNCPXXz73n9
D0dDDy8CFBLwD8MhaO4/N0MyaUkylLhpRE9CPLD5g7+mHp1GqR0hIILHkUd178MJ4t7EUtB2ioLn
ubx6WdW63dBXoLc+KLLM7CZaQxDfVdFJQRtXA1jn3njG4K01yj91DIVdln/otnfiGZeaJCqmwah4
c1SBX06uOvXbRFLO9Xp4ajsptBywO7V8UeN8GdQ4jMfn2bTnqOAs49DC/whgS2RNNGZkSqc0VMjD
MNhJ5UfxD1XhvKA5m2Uy7lIpihhE6JIQyMutYl4nFQCx+aTCHI1gc9JSlQ2j0eBIjJv6xxTQZLFi
ra/iibiZ+7mYVDZx4YCnTME0FHM2mVQmKcZosnAWWzdRvk/mrdI/fULL/shQmLutXeu4K2IzCzfN
n8jPbd4sbeCp8vFthpAXnasIfwnrG9J5LJI2aXok9vBExsRT/pB6A8rDo5P4ok94yajDhIq8E8jc
K0TLzGhMkS2VHrprxS0e8xspyK/LwAwLN3EzL375zD7+WSG1s50dVXHdGmY6REEKAHtp+jk3jaXo
b5eFHNrSblXMnRKna41xGR3Vg+y7Vv0cF5Rg8JCtY+eynEOnsJPDeNokW0vQ+eC2lKtEkq15qeve
NeKuWzjO4TDqUNCdJqN7C2kotjosqEuXTQJBk9pz3CJeBKZ1byen1JsBPJFZiy2dcF7fo9jile6P
9nIvmfHuxjjOar9qWRgVgK+v3VT4vSWdFWucahn9HfYW2cth3DiQ06Jmy1FiKhfRGYZXxcjtklhV
k1uZ7F0+t49odDQyxiNdpkMSaAVirFmbRp1MptJ56HaQ7OGpwJzEgO4x8CJ7gOa8BmuWPQfgV+CW
qw+3EwEyvBQic01nltmDZCPNCVqDiJRbArCraq0BITKmUwV9+WsQMrpMicBt4R/KIYx+xqKUKLVM
8I7WC2cubokxu8bIuVKOjGAvhFGQfDPLthyrKECSFFP/sdW0HAmHqrFbBrNnSFNq69BNWVh1mYOp
cFfdWruUx5uJfB834QdHOQ7F7Z5NjIvCXtZaNUGc8SyuVvNEeYcSJ74BEK12nV7X18Qe0FxlxBbI
UjiyD9UDhGN4IuK/pDKyDa0wxniYkhAP6egmv1XsFnRuyCG91K/mTR1UrnBvuApvrubw4kEiEwgE
mInCXcoYRFpvMqZec9T6wTxEUS4FW3EwiGKDHNzhYxwfLnMnjglD1iwxujEdjKDS3socQLjAJTOn
u0jhtRIfKudOkHR+3ShIG/SmpqRhh2khLVh5g2SHybf9xjEXaNeq3WZkSR7qsdMAyc0IYi8N1tcV
xYjE5SXtueIY/WjXUSB9niOZWX4b9HBabmP5W7e95fm1qDhNJlkmZt3TAGColzXz0Ch2G8lcqRIR
SFXlZRxuaJZQb0j/OxdPwuKJ2rfLgniqwfisdYjapE8ldE1oz4DusdLxZkFpNedhyx+GPvuTY/xW
TCpdKSIBWejvKCXFX1I/d81b3U0DYcUwSOVW3qc6+/cyGU82L+LcbW0K1C2XvFIz6zD20jvAoKYw
C4HmXt7Lo2h/L44JjIVOXFGCXOGam+5xNZBtQsRy1/fj18tyOFbGXqeRGCtpvdD2EAUZHvCNKTcr
cGVP/39SGKdh6nEtigJC8AzJJfM/ivFw+fc5u/Vue7vQdCLwvopRIsQfrXEGl03hVDK3zsKTwjiM
Pk3nZikwvKJ2bolGdZfiiaTP4jdgCpsP9f1g0z5MnuPgnRDjN9Z8lvK12KKgk35JeUB0Xph4bE50
spDygSLUYOx2RmpgzYR88CrixF9mbyIgzjFv6CBFjW5u7aqyPyfTkMHzghKm+mEyp0qIkRJlhc/9
ikAuA4ReOHr1c/RU+dvmK6fyBK//5RNaspPJrFMwiLBKdZyHaQl8Wj00h2czfrwsg9rlh1jYQB1J
VgB0+mHoRkKhAOQhSxYCAG59mXQSn4CsChqpChN7rbuBcGa0TTWV3uSWVLf9pvU8aOjD80QyRwRa
Fpo4CZtF6uIesWOb41HdWQv6KovT8FO9Be/Yj8gCsjGe8Vw0zMPbDWNwsq4BkQKNCkwUIk7GqqVC
1oN8CfTdVhpGiMrpnCMoOk+8Zo+P0N6IjkGdif5NTCOCOpCxxCkSujKmgz/Sw+AMQXGKcwtDVT4g
qdE6I1lZbpkOD9znyPz3QhlDHPO27WQdidyRpIAezupHPZefVHQVXFahQzkGejfBlwCHyybllNnI
hDSDs6xzfxiuxOpu7ThaeuRTMDT1rwjmMpPELGvSqTcCtfVb0lgxjwL0KOYADRyqqUDzQGRK17hz
yMuIhGNKb8tqAr7wYH6p+toe1t5WKuLX5ttnduyPNMaw8y6pp0w00eUBLrMOZehCe+0Sborn8GBM
Cv1rYKQQaZ7zRU2asEnZJEWBuLg94ppb2WlRsqgyu0Gwg3qQlXyh7bUbJ676CGVJ1R3jiwZmljQg
0DHrG8wkSfMJGmE8b79Wuwl+/kyRY6o9rQGyFMBSJit6e75NXJnzfDscQEAvJ9qd0DyFFzdjaNVm
VnkvRcAF9mIJUwiL04ZxON4kJ9M2wTkJhh3xukZtF3DBoy3f9Xcpl1XlaNv338DYXdwWZBRLdAEI
aWmL+g+T3Jgyx+aO3Dbo47HHGm4jeLHzox2MWSN5neahGKboe1eCFQlPPt3Ykd3txTCBa9bOTRVX
Eeb4lLDNrGnlxEH0M9nbZ//7jIaOJdrp+yzPw6Z5yOKrVPTMBDh+6/Pf29teDBOcLoBwK5Iiy8NW
9OIOnPKvChdo+8iD7GSwFclYaua8BnpOCBy1a/Wu/E0bq2I3+oV272eMCXZfY7uzK4/7kOecEQu1
UHZVVTYismZ99yzpfjZxrPlYnf9VNYN51w5qqZhzhIWt3U9zCCY1lDSuq6I/ckER2DG2PFuMJhrg
MWhSgBaSGp8W5WhKgG+gh5f//qxYCzXNNukWSIPrnV4p7F0UNH41O6ZX4C0mnC6r35GxAjb/3xiL
EadFAvAhUrQSAj1STn5M5IcsuSNCACI9iehFGv9zWd6hF1RMlP1wG2soljHPF2OI8rXJkgFzKohU
KUCnXlv6qTot/jpbIwZkCFB10BIKQvL8OvHbx5jrBY/zPLuPYPSm0UgzAtmkx0eQU+73VuwaTnJS
HDVswvyOhw96ZAb7NTOevxQ7eUCCMAtJFLbpW2pyXNXhIe6WwxzisvakX9QUEcKiO+U03Wry/HVr
K4eMktNJs1X1pt2KyDBdPsyjdaEhGURUSCIDHZpxkQ1R0VqRI0lhqj/b3CF4ClwWcGgNqkqJDoBF
R5DzP79L1nZVMikfUQ70hNcKjRTS42ZHaOnC6/CO9zo8DIX30th9LEBzo5aQJvjtD8Gav0yVlT9T
Fgl0Z9rST2mygODqXV7jkXPGABVtCsEgE6rh50tsU8CfJxOEZtNjKrqSAIRL4CWj+MW7B468JY0h
QZKponeYzU+gjScTo1HDZOdQfkUewdLU9bepvFxez6EUE2V3QwMKGMZIztezKXnaxQJeTFP9NKHm
reXWsHAGHQ8NGM0DKhgdYFiYVDkXQloNNWQRyWntxnyUTxh9d4UfS4ORX2LXp8pbuR02R8vaS2SO
CQQW87QoQxoW14sjWNWd+UU3HfGR9hjKLoW3zAaQjPz9Xu6FMsFBaorN3GpFFKCb3BidIrpfeUPU
l9eFqcvznSxmVC2EZs3CYX5pWqfNXDH9cXkVh1YM2BDQayD9AQobZu+0plWJOCGdv3rL6Z9ZSDGQ
McVTAu2c19hyuCAMghmoLgGf0GTCT9JhqlgvNCHQptLqhbfEfBzJM2dFR54PaJH/CmH0LxIIEdNh
iQLyNrvkmnL55vZAHw+0/b4DLCfvoj5cFurheDeAfw21ifNzUnsDFcgJpU9pBMyXidnvTAjyiJcP
PvJG+/CDfsbusTl0SF/VQ4V8R1m/Debmakb6ALBAbxxaWxwnh7OR1IF/DK4A+EzBAnFgjIY3koim
lRWNtC0wTka7eqKBqf4FlDk6rPm1BWOw+Ysj8+jwwBL8X5msH9TlaNvaAbkrDCROGDIo3djNvfpt
Ccsgu8pPPA9/dHR7eYxHNOI2nlrMMYcEYBJLedOX34qCt5H0/C9s5LsN7g6OaFqabwtC7X8Yuxdg
EWwoW2GoILi8fYerAbIoom6KjCUyqm/GhakL9HmXxqeI/Jr0a43HHnB4EVP00v/KYBxGWStmPsVF
HiaBEiavqSu4b4Pbvm42cQExQir78poONWInj9XCCd13a0NM4EW5mfJMIg4p2qFV/fl9VuOQHSLi
MmA9uoHhbOQR4zAD1YmxPC68iV7OUt7783d6gGnbQZAEPFuT5SpWbtuGc/y8s2EVTY6yvmhbnD9q
s9Mbcve0Y2a5Wu+jx+R35yZf8JbkjmZylO49HtitCshO2xjlaFasFxXQAPrtLLTA4JQ5VsQ7J7q5
OzFgu2mGWISYErOuQuJq6WJ3zW02+QLvnHgron/ficpn3UzrVMzQ6FG6vdZZJga8gSLJi6CP9UFB
cIkbGHgbzL1hjtpWlHWFbMzDcsruE7u2QYptRYk1OvQCFgJeGH24Mhn4BkhVAl2RLYEYmMMYMBKZ
h1prj3prp+v1DMKAT1gsOkfR2YkZE2Cnn2+fOg5mM5sQUoObSkxv04HzpjrcN8BDYg3AbwBB7rmA
bNvkpWxRoIqr1CLom0JT0eUlHHYz6Qpifh15d8BdMJGKLE3LNCTvCcHt1N/OXyhZhQ7YrQWvDfRs
e+1JuuJdRh/xbJEA3Utl/Hc2dIqUq+9SR0u2mgCzMmDzSU6U0Lix3PbbbwAQcgyLOuwPt9NuqYxD
X/EA0mIMBoUiZuh94Eklub1osY5nfx7n39BTKD9rgkhOQ6VUyme8+044490zucwkHf2e6N16h9zM
Cv/ySR6mClHvw4UIbGXgmJ7rit4XgI+a4BLlJbdr1GnUkABwUOT1TB9aFkoBGI/E5Lj0Xqza+Yxm
6rS2rNBlka2V3S1vovY2JJy1HGolHol4KFIwQ4NNkKtCQzo9xwUynDBIAFZxGh6VtnRnWIA5WJ7j
E4/i6WhmDG9FGk6g6iUBif18/8xaKwplpPsHqhggsmJYPQ4Erwk/Vyw9k8UYXVLnpJFnjKQJfhG0
X+WT7KMuFGRf8yDxy1N0y+s+ONrQM4mMwZmkb7okLfMwvpW87QTkxPvSzU4GINrGtwlTrfFr+sgz
uANVORPKGlxqFl3XpXHYtDdg9o4rOyfuZa3/PxYGeBvK2YIHD2NXCNLGdYnRcDy9ag/DtQD88u1F
CZBFe9AfTECYYrr7lvcOOvDLWNi/QtlQakvbxow1LEyMpSsKR9kB0/bywo737o8INl5vsqUoY6hI
XN3Poi8uHVoUOT7pKIw6WwdzgeUVhvsAfZyHs53eVk+lT8tf2nUeUOffee8kwBwnzJVJH2M7/9Fv
SqlLJvUfEorZgpW7mWHl3hLWgUoLADdNyG9LP+oyPVsp4x2ndZ4iMYeaaFWuO223XJkLRhgTdTOc
SCSYlzAwWqPWOqCJlSkE5nlml3ltWI2cl/bYLI9TDqayuUi+ojkWxBfZVGD6d+Z1HfKOnf59tzvr
mmnTFMNO08zXO2dq3bz4flmzDi4KDai+gIdFVyOgL5mgQpkFGRBdGHoRVHd6SVD6nsY7c3y5LOUo
33ImhlFgAYQvxKxi2l+FIuNtdcoaJ3rKr82wCs3MEX5dlndokrtVMapMCiFOo26Nw7wr7HV8EMfX
ywIOwvKz9TB6OwlD00pTgkb2bbCV5qpXXgwNSEWVNU0cYLBjG9kthtFWVVowLj+j/g2NcwmK0nVt
dz7FRQaA4D16ocEfxuMBOkpnni2QUb0uqRK9HzX0ZzoVqClx66LdVbB14JHLbvbAiwEPNX23RuYO
BMDvRFQFSR4y9MudUm+6Zo8DaVarXQqB13x6JA3lAWRkwQENLiLm9MasU/plyzqMX61XMV6Ny5zf
TPXzZR05UsK9FObc4o1EWmMuRkDmlxlYpA0nFcv7feaIxF6PO1LWvR9VzS0RSrdsCUcEvZOZIBkx
15+NYo6l0voGOXoci2gqjVPp6o2gtZJdb+NNtU6LXQO/5D6T+q+Xd+7ofJDyQ1kAbGV4ITKhgojx
vHVOK5gvyuiLcmMK96rgX5Zx6JKQA0NwR6mu0H1x7lw7bekUrQeSldD6WphekfeSWxmFtKwpBJ9I
AmsQhSIEYgVw7DKnVWdm2YszKmKCdL1OuE/M57lJOHf44cbthDDnlTaCWQ546oaDrF1p27NBkXkm
3vQC1zkwW9fPRBhbjRbRXeqRcrcE9rQCOsMZAxrx6TPzy2fOiNEHeZLlqtEQmSx3/5BnmLfJS49s
IuVjiNySB5xOw0RW7feXIhNGdlUaY0AURXztu3nXRZZ63aJ/XHsSH3WPlvpQZPeKsH4aPjeHsl8r
G00ucduMS4NXvi52fhUPV1Gr+lr0Le14adPjaBk5Z0ygiyKR2JnDdSOZ3hldFAwn8lr/UDHvfk/5
SqPTEnaFhVCnuW1Pq88DjTrSUjot9V+5zO3clqkgGTFMIYpGpx90N1nKMNIbzjEe+UfA3+MtADgT
1CiY0EYQKmND5QLAKWiXMSqUKDg51Pez+KAn6NoygJkmATGK8fBAzqkmUJciYzYUVq06y3aLnIJL
Fhv9/8kapmZQ8Jg0Dv2WuBPKOJJp0+ohE8UE4YBoT0F2ml6KwRLvdE9Cm1ZHThw/ebiNO3mMT1kk
LK5u6gi9vF1qJcjXFY5xL92DDda4a26nZzNQny7LpD/J7isaWyUgaVI0dlYxh1GtJH1To0CN9ZOk
V7YaL1ZUPM01r2pLVe2SJEYV1VzKowiAoGGvWhRdJ0PRTPjPYoun2uHPmB2mFWBouAeAZYhEBqMw
EdomuzoW03BBdc6wjcFRs9cVGesBfTSZk6IvLQGcCvdpdxSu7uUyOjOmkzlv2oYQMpMxuddYKrg1
dKnxllGw5+ZtRbvNJmtWHzX+DFqdMgcIcVSjlxNwum2NuC/HlDjgeiLr8kkfXiX7L2O0K2/0Kk9V
vGyz0RbD9Tfl/5j8yC+L0+zQM+DhGhyhDIAwGf0hGtpvdUlmjnxt5UkxWuTeOoe8bQDNlK/q58KR
XMxtgpi3c6uvNY2qT8t3wVGDz6x3J50JPTMlBvG1DCiO5bS63bfxmc43Lvb2G9w7lGl75GGkHdrS
TiCjchhgNAZRW7HB0wxgzNzWlLdU+QnPzznKIz+BWE1BCyug9yHxPJ6qNVnQhXaBIpnKdSVFNx0P
a+MoUYxJ8j8imKNbFlkY9BZDY3g83iypRZkF6rC/iQLtGk2DukcT1Fm4viScGdhDp0vHUinEnYS+
JibiWcjWSxNF+8quyYl23Jl2fq17YBE94cw4UdzhTu6EMeEO5GwmHUXBe5IARrizt+fLWngkYBfW
s8QwKCkpGnpJgfeZ+QP5oSi8JytHwLsN7hIXW9FqQ1aglzoJapeGbOBZcyZfeerAPDN5/4NnpUfP
OvLdktgmviaV8rzLEJImgeEpLuaFYcnvBwQUXN58y1EAsxfG6KGhznNkDADyMI070nla9VTwxvo+
vvrxyCGowhDayIYIhm7xbgv1Ken7tZuEoEXGhDiFUyoWcFnT/wzoRE9/AW3WVmSfi5pKdetsHxmx
zE2xDlK05KZSYB/TH9IDmlVw3SP5jc7HEb2I8dPiUryZwua9yT/ejYxk5iZAj0ySxbIq+2YmACto
K4GiPaB2UV8Nj4J8L/SyDSjcb71Uv1ZZ1nK810cLZ8QzFl6CSDyPSpB6UAWSHXBQeb1DbNqG/D9k
ID8YCCONMfG4zQoTZBQYF0WF7Umx6eNT+ta4JlKflCKisXmw6B+dJyOSedQoU9arlb7Jvjpa62+g
WFiFM/jLVRmWwKDJJasNxKfGbm7al8vehieZLfhuk1oVWdfjxfTbnK6aYHp3B+j2f1RjS7eFB0M4
Cd7/8pj62Nt7vmj2UupFcWnaRla97U7xFqf+MlRWJ6DinNt0uoGOiyt+jKRWbItW5VFvzkNk+/hK
YL6B8RayVgpSUU8qWntpwE58ShGnnIqQd8Qf3NK7IBVdZihyo9jNKFUTdY0pCLIWJHnj5zlKSErl
4CbhxDA8MYwibVXWmmD6wnyAjDsYjbyBWAlBWvJM8tgV/bscdkZAXQWMctRZEUroh24BkAB+q+2b
mH9vO8WTR051/UOIfL557GDAqgiynsIqgyIzbvplUqwpmf1a65wUpZZx4fWZcXaRHRQodDzzpxxM
TFpr3hlJfaWjnK/pg8sxPhpQfnTof3aRCThnPdONLhWQnO4WtHOMW2IZ8VIESF73TmRMwwnQet2J
aL1mC2YboQ/j/5H2XTuS48CyXyRAjhL1Kleq6mpvxrwIY+W919ffYO8922q2TvHM7D4tMEBnkUwm
U5mREVblDlH90mKQ7GSF4R9jw7md5l62lmoN+sYmAZcOY0PMDtohDsQqTaINZv++fUBDs8SnjJqf
lpj6MX0ypjSIRIp3Iq/hHi3MDTAV78hCzy+1lzlxozCoSeTmg9/VweWj3H8z3k6Se6EYYXCyKEp+
Ykl2o0HXZ5zcyyY+loS4s+FCSK/nCR0pwGA9uFGh6YaXMPFmW7kZa2denPgbJuLx/ItTKtHiuKAi
ZckwZIqWn6T8ixH9aEQzM4K/zxeDRmmKqxCi9UFGdKBzZBs0xKIUQmSD+wKSjHBqa0ggvlZmIBBg
YzDnk/wz/80k8piG5Vj6gvNif/LC7f5A6JXQQQWbZH6K2sQb4+ohXsFcMwMctMZgzQEzikSobZqp
p66GU4BY5/IPEFwyi4suHQ1DVekseqygxtB0tllcte3vyzb+l8zwX8e32L5vbrIRTyTWgeE6yvLY
2ASzQXZngTPY6ttvS0VulThRvDCZNJss1UMSjZEd6usfY3Zer4YF0TBUpcChyZ0uUsNYszJwNvSo
k4LmOW5FTOPMxz8e5psFLlFYaxqH8wriCxYYcz87ALuIwCjqtX2suXAr4Q6tV5YYzWz29Fzri2Oc
akw6JQca29bX7jhfl4c/7n1wBrkDzBJqxX0Fav0xnD259s088vPMvewmHws7nBUu4FdDipY9ZJuD
1tcP+Vk+9ef6vL52J0wnO4Rn+mjdR8fmqF9ZX4QMIvuX/+3wuJdgyNR0AdWdEUwO+ZE8hKfkNCK5
zY7klAOAKsZwiwxyz0E6JJVWEhl4Q+ms6KD3Bd3+5R3dv9xvS+IeA9KkZiy1S35KQYdlKt/ScHSK
9vGykd1lQFYLqEbgDclrBr+53FpT5VJVmfkpp7fxZC+pAOCwn35vDHDevnZmVqEyoAWj32LItDgo
hwacqUAUCvLi/Xu1scSWulmKWfT1svRNzEQQwtFlo5nVof0Uk6ves07qVehoPy9vntAk5/OtRMoK
g0D4lvg9eabfXKN8/Ty4ixs5qZdeiwofuxFqs0LOycfOaGrJhLmhByZAo74x35jjc9sfusLXUlDs
KYJHdd89LMzbYWwbY6FcE4cmAKfUFD64yncSyNj6YRRY2P/yh8SsCpVkUPjxdBP1MkMdoM8MDMAr
KAdj8v65DZAk+I3fPgsLLGyLPgT5jTXOSUJ1QmcjGijihPYDhPT1MQtKtwIBdP57/K2dlJf+EN2K
zO5uI5XRGgZdGwpK3FVODKmTo0rCWLLyZZFf8toXOOKeAXRsAALFUUFRhDunakSDlmqLHpgYUHyJ
IXkDJj0I2a328Dm/KVw2HSny/r34tLXJvchLW0ugWtEQci0LN06ef2ZD/Vi3hgAFIbLDvcu93JsT
FEVBiibfjdktaf3EFFVM2d/g3WK7Fi5KddG8FGoWFRiI10+sfqm7k8/KTzXrNgsC+54Pbo1xPpgr
Y5bKKnBlpHwae480EJssXK0XLWrfKTCVZoDPBYB/zuskg7az3OaITl546B8TL3QtZ73voTgICvD7
/Fp+ELjh/soYuSJhci08sWI6VN1A0LwPWovp0IQH1akfIw9z3Ej3899TxZSxvdrJr8s/1kZA+gGB
mH9Nc+9x0mhR2Zm9ecSYPCoJ3gJN9zJxqC76ztjf1TdD3K6a5Rqu6sByfnSdFe26F4HH9wxolKW4
oMImH3iqLWXVakkf8lPSZPYc+lYkwqnsWsDgJSIuGIzgiu9fyqwkkAtaesbov8ZHUk/DSa6U2L3s
DXv3VgeMCLTw4GpS+IkM0zSzhoYUMI7iF1QKbPj958XIRb0hdjX5q6uDsBSjnQRwIn4iXJ6nKRkm
JBjhbKuH8qh7ZWxDkfGmXWztxOYFRQFpN6fZmmT7u8k0BkuXlznPjQMBPL27YZQm5KB4/fXflBS3
hrj8YgxNdZhpawaLfMo1z0ROQwSntOcLWxPsSm/WYqWJGs0We5rYdCwE7rr/aIC7mLOc1XLdT6BS
Hl3Qkdu0ebzsZ8Lj4G5kNcT6HLa9AXqs8o5xAozO4IKo+a8qvFBWhucCtAZ+Y65Kgsl8SFiX1hIs
OWYOpcrDrBFaxobgfdj94t7YIdxrXhY9PrJH5Hn6gTG3MRlpNrrJsubuT1E6CJtbU9wjPtZaBCB/
ZwRtZr2AOM61+lHUmt5Nk7dGuHgTL1EWDtrEPs4GtNNYTwuYb0+3FSe+kgNRl3838LwdE2ERY+PS
5VC39dCXNMgSCEc3d4WCIbdRgF1hTvUh7GyMcDHAqobZHOIJ741eO/EXILjH0OvBOT0YB+g2CVxi
95ZurHGBYAYiJ8075OEqKDXk8KeZC5Ks3TR8e0ZcHNASLaPSYJHXmMZYWBLACk30cBkETXRC7M5/
3DyqKqC+AoMZXzcbYivJJL0tTtlopJXbGsX0mCrZ9BiDGgyyqcaUHFE6z18uR4p9x3gzyzlGDIaX
vtJRIcx1D1IhnWKT6XDZxG7jWCfA1uHaQOWeZxsYh9CU0x7qtvl5dIvOlq+Br3fKq+KcASAGTE15
UO6MZ4HVvfx1a5ULsvlSZYbUAGyXnttzFrAP0dYLb2W3df5G45IFjc0auYDbEsmIs64qTnkUolXs
RNa1Gv+aike5dGoo28TRF90KDBAhrurj5ZXuHiHYSvCJA4I9zGG+v9tas66TGY7m0ei+J/kNyGDc
slj8y0Z2b9vGCOcn0MMa1Uwv8tOcnBP6WRtEolf7EX5jgYseEROrnpPUDORTeCJXbABXB1NEevV/
qDey1+LDZTMoBXBGBVby9fnchEMllwsCwucxABHAaQLiCQTyR+lU3AorMPv79maJe0wWudTyMLUw
2LbY5FGNHcbiWgG9EE+u3LgFyIPrw1jbl09r//3fLJDziQaReO2hGnrqaW5L+VdT+24ov7LUn40v
q3KlYCxE0z5dNrrvh29L5Vykyyjk14xKD5qsfjHC2MugPS4puuB5Fpnh/ATwvFmv5TA7Se3nkfpq
c2+Jhtt2X2c21IzSOkYywIr//kp1XdaohpwUJ/L4SgN3b3moRPsL+EUXSDbln/9856DQDq5FsLiC
XIkLHuDeBO8HrdBHK3NHmomLVuh5Hty/sGIomKgC1BBKHpwrFkMod1auAl2gnpYUgQggGvLnSHwE
QtTj/rXCeV4V13leZqp5lE/GaX4qBzv1wXDkqr72DI7u9iCSiNztEG4tcn5nSVYJefaMHqUghIgM
HpgiYEpGoM+5105UtUtQD0musL7OVsIHEVQRwMqCN01V+SZQnnTlHOeKEfTu5M1PUNHzqgr5W2vL
duIKP7I/snKynUVugHgFGDLUMN875WwUpZQBDRjQr9E3oIMT6ugnzU1jO4GKmQP6W2T43VkPT6+c
Ba5wSHfv5uGJQ0kcs3lQ5eSOdjJloBBUCV/hsTM5s5vfmVexn34aGnewQJUQYqetoy57l/2WrevD
PlMLREIo28jUZD9rE6zpNCm0KSojmMvbEp/kk3mWmxEIbEH82gvV4Pj91w63v1K5FiWIvZGSD99a
/XMhSlh312GxoUbZBJOwxd3yoTXHXq4VkIJMmYNBSluFW06hnxYvlzdsP3xtLHEfZatkRZhhVUZ8
XDDB7QRkQdCksP//dMqDLEqUWeT4cEL/2oPwzPsTUhcwJpdsZtZ6nDzdW3H1kicC7kdLWCj8SDbN
bsHGFhfF5Fad86jpXgWjbPk3EjsAK1EbH16BcWL9iV2v2NjjnH6Vp0ZTIKIOYiKoe6CNrf36T6f1
QV5ZlsMismoARa1HJsq6BizxMe//Qfoh8xc8AwLvQNL4/rTW0Soma1AZLTnaC67uHVM3egaF/ehB
W0DI7LSb/m9PjLu/8qxF47BiB8Pr/sgms2asEEqPjIeODYhk3+OzqEokOjXuLoMHrLASZaTHMYVg
g1TYi2gSevfrcLss7vtCaWZQ5Y9piq+a6hsaXfgynH4wvpjUm66Eh7bX59pa44IH6CZmqNeBjyv6
HT8R37zqDiPAMCpIEirFZ8UQNgbWUXv6KcYyX45coGF87zGyMke5oQIGgIIFGLVj21xyRwe+iIha
5rtfAZt18pl5s7ZmPJQEVDyggWCXAZ+JRzSr8YCLWN3Zln2MWgR9EvBNs7nb96uiCtwSyXl0KpTK
Xq1rxXhI08m2stBezc+TIaiOMDe/ZI4PJFOlr0iQsxNtTLvqfhix5I2VczmYiIzwuZBBpYrqGGTT
ltnOoy9d/ZSLsBPMsS8thIsfadpPsxFC/GKSn6zhJPU3y/ipCI95JNix/Uv8dkB84LC0Pk/WGqQI
9HHWg177cnmz/pcr/GaAixINkXWI6BngfL6OXihEaKuDercMwB1DztMXdTz3b9GbNS5glAb0xeYJ
L5cxPGvpgzQ8Y0WdqBcjXBQXKQqQSU9yTrogPpbgLVqDzBlP5oE9x2Io8d4RGbKFFgOkA8Bzxxlj
AqJtYepoaChPpZK4xvDn81h48A02Dqqg144t4rZNq8LSLEk94Ftd/W18Qw0OaiGDqzUo/sZe6YjG
sXbB4VuD3JrSNgINY5LFYAkED41vfDGAkpa9HC3x9BM4wTCIOt4AV+kT6XjZIfduLzrWUDPHBKcK
mMv7iKQA7GjNegPEf4Np9p+l/GxUjSBC7CZQWyNcMO8Wc66MOAX0qXGNa1ApeOsVPSuQGPAH93V8
2Znv/tO6+FZ80WSSNo/A7sbWrWo5ivIkCRsEu56I5Am0N1Dp+EBpSjuAo+tlAPgopnJv11E+3q/L
vARppXWdE+lqRRwQNzQY0yLG0dDl8hGfWaNr9n1i2nM3ty8yldQfa57VD5fXv5ty4S8aKooJGtOO
f3+waZjLSzrN1jF7mTwNEHWXkWnjo3hwGKlMJNQO3H1H0frF4LbK2N/4i1mtBVqaOcZI9cP0wrTG
oBp4LR1Q/Pf/eHgaFxRMW6CyA1U5+5/3i6N6pzWZ1YO4cfxU5+eW1LacCRr3ezdja4N7CqAAOqWT
EuWnNoRy4PCbZpVNRD60F6C3RrjnQNWrNOrZ9EDVavaCiWILRZKmcqJ1sS87xP5ygEthc+DQXOdy
AaLMmW5YyAUm/XNqeCCf0iTBR9nefUAnG1RrKCuhyMllAhQQ2HmOkeX3UuaOqeX8Va6xtcCde5vH
cm1iGUcrIcd+bs5qBknnyBTs1e6DtrXDnb3a9lONsWgLpACDJ3ulC9lvtP9UvwKzQxVcPhnRtnE+
MFvVUjZajOAfUbtA/VRb3MsWdq/mdj3cg0asuq4mRYaw8q3ssEGr1DXusuNwFPOmC21xL8pAI3VJ
GVWxUk92u0D1en6qs2A2vS7xZAjf68bX0Hw2ReirXQffeB/3yPSRNmukxYxHjO/y9llp/D4SAegF
NvgibTOhHlbqgJvOChQwIR8u98RVqcD9RFa4rwRilWtPJYTuLlZtvZidtH5RY1HBXmSFCwi0Kxup
6BesxertiJYOivQt/Y+ex2Pji3BNw6aIWGYzo8jgzYHpDJAHe510G0XKB6I1cfFh1keDFBniQ1Hd
zY23xM9JIUC6iEywf9+UBnW9tzRjQmhI0siXEkzyduPVGube5SsrCAp8AzMbq2QspRkfpeEnI3rJ
Y8GHDruF/BeVCWiTAkwpHlOeXQJt3tGSGRuspEGLzsRTPUlAD652bJCfxlJ6k0y+/82S3kxyDmfm
JumKDllgEl0X9KXNBF2a/S2zDEIUpk/Oq9MmVpg0kzqhXhFOd2lpXA+haCh9N6sCXQKoTmQKnJPO
BdKUJvpazxUJOm/xdGgjFtfRs+X0mOhuDxrmIQ6X92w3P9jY44JpNUjGHHVUOubKSw6x9eWHqZa2
KYLt7Tr1xgwXOzVTKzGQtkhHdXhWFR8YpDkTfGiIto6H0xRzXBdhhFq0fs+KSGtA3ejYeysKcqxq
K0JU7b9Db2viBS+0uqrmhtmTT9M3Bt/JztSW3e5WXLAVbB/hPXsom3omCNgKuKBi3TWtuzYStcN3
i5ommw5g8GLWBXofeRQgaiIwMUpHRoFn4BGnih+D9OYnuSYnNjis9G48esJSO/v1H0LFxi73HCXF
kpFGwqMHJb0F1X3Th+7LMQL7nqegkxwKIt/uwQEb/u9nFXfHSGzJ40DxWWVFLtMQYa1ybXFmr3DF
msV7cXBrjLtgS9uSUGEJ+EzO4cCK+kdSrc4QPimktdVCcAv27jMIdUHBbeKL3uApiY1YXYyyUqGe
EJe2Pnp6fzbiq3zO7ctxY7+isDHEXHbzTMktaXNzboZgvS1essYZz+AIGdz+jhUzTFD7WPLtPxwG
ohrn7kXfrpHLZ3tTKfTYiPpgQFtyAaNQdwjdBISNdv1igZ+pPginy1l84l10a5JzmUqzaCirHXis
D1c51DmjK+OXhO4TYkzjQj7rRT2vjV085gcRhmq/trHZaM6B+r4f9MgY8ZA2bvIt/vkPVQTUrr1Q
cfsXYH/Es2t78QZj33i7TawM39vvD3fOEmVtGiCHi8JbfclubyGS9XNCre1xwtALEIqBeZxFCeNu
ANqa5b7veklS1yXBwbZuPtrgFbbBQo1GWJXYFJDyDI0VEUhftFIuoQPMu5e7CQdbqVfgFi3aQzUJ
CMx2I8BboeR11ZubEmdQsprXDmSH823euBP9nWZPIIuzAaBHpdEXXMy9aLqpy7xCC7bmxq5IiYro
xkp9zdfQ/QEGSbALo7J4sp4uG9vLiLa2uGuhhmXVLhWKYKpVP0zy+CUmqmg9Ihuc/6c6Zk4HK4nR
k2pV28jBNs16e/M9lHEHx2AMD59E3IS7XrE5Mi5d6TOtmmP2gTS2QaY9DrFHRZXz3Xu9fW25O6bL
VdRn8ogSgBseGH5KRTl7PDaQQ6/c+LROTq67q/COsTvER7KtWe6OWXE6hHqLIlr2It0qZwBagbIY
/OYsnViDQNTk2zu9rTn27xtvTFKjlumKz4wZGMKhjBxpdS774O5zsDXBvURQ9NHWKNLTU6051u2M
iXDtKnRHZ0EKDVGmxP+bmLE1yL0/SrLOYQr+0WNrfVNWM1DNh9KSXMGyRDvH3S1rXEkRGqZ1DK/1
E/FzX7rR79YDOVAIUKtXw3cRHf+e02+XxV20qlg6Ka8grBqXRirb1UrofUxIZNlyObeCr1zR6rgb
FqnQn1yW2DwSpu5N7ZyINlCwHIPLZqkEDjitR7Gwtaog/I0PNyefhTIre4nBZtMMLne1+tQqpxG5
a/8jK1xGR9A8Mxqu7GAMdolahAKFlwOT8F6/kDshnZPgNvMjPhG+VFsSYZFxYq+QWCt9yQNF7GN2
XNzci3wRXmp/Uy0gcsHSxlSa3l/ncFbXbO4Q8Jf6Jm4OClD9qSdw/L0HDFCef21wIUNeirStFSU9
sbEbyY7xEYyijrf4mhffi0AVux8DJluLJWNsEwIb71ck52HShw2qVAxXVH9RMKPPmFLC73/5Fadh
QBPEBugr8pCDLCJR189FDMLl1pm7qzDSbYMcLm/f7gm9GeHBBtOkqqlKsJ5ofFZ6T4v9yvxx2cQr
zduHN2Rjg3N6o7PmMarBj6IfspvVZZ2f7hB5yWG+b6/Mm/SxDYxX3r7Wmb7TMhiFVJu7PrL5Bdzj
OdVJklCtp3g8gc5ySJCCVDL0GW16/Szykd0txdw8ToypTvK0hLKqJnqs4dwwdas3iV33mm2KGGdZ
OP+wpxsjXPSdDJJZ45KNQV7eEuV71l6v0O7IHWUROAhz6A+GgMpVWeMOEBHuCpdTpC9qiJBhVLnT
VLHdhJXTmT9qEW5jN8RvDHH32LKmeG4seGI1JpZd9uASmZa/6joBz0woZCYhN8FdX1pba42BebCW
WMjSyBA+hLkxY01fLvv8fsdmY4h7jodF01JNwWpioICZvnn5KTszhfPMDz1Rcrj3ycD44P9nVZwz
RKSrOmjHWcdlvi2HX0n7XKBvV4BHVWqcJhY0IvfXBgyugf8g6MJ/oRAII04kQ044OR0IPoH7QkP7
IN1rDnTChHDH3eu0scYdWbeQKqsqigJ3E2mfwUzcnstw+NooC3EuH9quB1IQ0FIQmppA+b6P7YBZ
hBMEcUAVYYBy1jhJ4N+7bGE/+dyY4NxiLSYpUUo8VlBxvyG+EoSueic9m+zJvw6dWXRUoiVxnrF2
FS0HgEmP0pX5KP/W2YxdoP+Mfxu36IQH0aMiwDl8lHFhrXDAN3C/wKWMev77TWxKbeqbDJuoX2eY
uVbs4mXx2KNMXaq58m3imMRW/d4pHUvI578brN6M8yCDeUmsRC1x68Chqq2W28r3YYXSwPJ0+Rz3
fBL3CQBmcF9ikoB70Qo5TMG7TLsAeb2bTj9oljpmItjKvbPbGuEerX7SFgnUYtkJ9F/2bHSOcDp+
t4KC+Q4cmKqCHZjn1+v1OR1n1ZCO6RHunthaIAEDU1QASjA2gPo6f6aeqL+8mw9srXILi5pRDoFf
ZpV37Ud9TB3UBDGVbdmazz5sDXcsDtVZ9S3PuFV/LC74K46Xz2+3HLn9CdyrRuIwK4qmmVA6WsBu
5jAJs85pfmUHyxt8MBJM5/BKDSbQwwgs77rOZsvZqW++cOOs7xa5BTejeh/frcf1kyzZUmcbZwUz
C9Ck/qWCQ+tJtOd7FwMNIiiCgPYB8/2c1aFU17hl6Juo+llmzX0Uz0fIDV4D1lYIVrizQAyEoJ4M
RAy4YfgZDa2cm0yzCownY/IPo2vqU2R8FWwi8xAuKXlngwujtBl11OGgFM2Ui3Qn82IIIg7gKy38
FB572drON9s7Y1wMnTKlHEvwlh8XY7ob6sxVleQIouYfhlYdgAM9FZhhJ2MtarvvnNk7u1wkrQgK
FSkZSNCmX9e8tK3kqSDHQhLCCwWGeDqfOQURE8nq5LTcL5ARuGd0O2tvhy74Gc+tR291FcEgcUVT
5gJPMbkoaiXmEmn6QI+YjHWz5kYq06NUCtGgO9nRdh9NLtyEs24WSZTQo3zfvSiPkNeDcpKsY31o
YJ6ywVlA/Kpco5tzL3oNRSvkwkxp1NMsK5gKqZlmuhUH/ZAEFj6+L3uo6AC5262sMIJZXyhHK+ex
b+18+AnXbE3rP9phy93ELiMbV0zRG9Fp1CRnYR84J42mTkgE1Z69Yue7I2ML3hiKqBFG1EpG0IOx
YVHlCjJXXoK29uS2dnkartSH/7aDXEBpEyNdGwVoNHwynI3puapiryaml4joBHePCpQ0moHGKSEa
t7JqNbKwmhISJOFN0wbVDJZyV5a/X17Ort9trHDLkRIQ+xWlBUbS6udEPkmYV6hMAWJjb+gQ6PC3
pXBxcV1pspQVnHv0M8NO76ob5cwUK9ks0vrboo58ZlhLUYl43zk2drm4uMag9Js1bGH/WfuRPbDy
WejqdqSC2GWBVLG4KSvYTp2vDdKYOWPKqtIuMLNdcqamyOXVvSftbVX8KIbcUDlLTEy3TA60vx3G
Pkbvag/VfT+5bYL/5B86+zGb+2V1pUoHpUhOwwpenC9kfu5jQfYqcHS+btAroQZhC6Zm35nugFd6
qm0a1448CAztfVNt/ZAX/KnluB3Q9LSAQ1CQQCaecVde6XZpx4EcaHeiZo/I73UuCqamPsUgFEQN
1x9+Rw/tE+swoe/ostmn/kb1U1sNREmIcJVc4CghNpiBOhwElj77cmwAQzBb3DTcPCyT3hSCELI3
P/9uW7kYYgIEAP6zhDUGGTnL/9AZycFf1MveGeLiiCU1ehwO2M9GHmydngt6i0Fx+7LH7xUt3lnh
okbRtRO6E4gaNejGftATm1Xu/JaCBRgiqsKmj8gej47pgKuX46hKkKKyJyz11RKdMwZRkQMwHYvg
RTsfi9vl8egijNuqpdLBPcp8dCLctVwImNrNo94iFI8qMnQjyZYeI3BMilZ1bhXoTpEgu9bd7Fh+
Y0REj4/WF1G4F8QRnrZHrtR5GTDLf4wlSCClxC8xnWQpdaBo7mUX2c3zN+vjsqgpwZvSsxFe/cA6
I9lhQF4oHtbfXxATUcQIikb5cCVb4YRpVyRRwywfB+2EKiG+QE/reLy8nL2Pe7jEmyEuThl6EVs0
xwAo+0iqIjt5XZRuqz80xwiWMyOBEYmECY1yYWpK6jGfNCi464eWTbqCq65zLO8f1Q7yS72KbqWz
qEa9/z6/rZQLVWW0AhrZIVSRpHa0qXCnLHVbNRfsqOjkuEAVSr28anMFNC9e6XFESjXbUfgUGpIo
WIkWxAWrcNSlQdZLC3WZ5tvqSt/jR8mJztPn/Fto907d2GDY6URW2dfIh6/qN4fhQxZpw1yVtSo+
DTEYEiHrrnuxbzmS4S6ozaA88X+ADrGj+WgT8zkUM6ioFnJHl89V0VcNwiQqQGCieVWRhyxC5UFk
1LxuziG617WTPke9HYu2ea8QhRvyZpw70FmzlGw2Qx1tIcWXKdgc2FM+fGWCc4NPP4835ekbk16f
D12JD2BRbNs/5jf73DEbbZqHw2vmonwZMDfdNXZdPgjCwP7L8D9GMEX4PtcrimIESgq1ktGvXmQv
87Jr8kC85IhqCZCu4YNQGXTXIgEbCCg6UG+SucBT5E2fVSxBH/0+saFsw8JpdLIY5C6GJuMTk5DT
BGng7l5ujHKBJwQgNOtDdHZq1GK79HttfFZmwSePyAbnrB00BIE9rYG2MTq71ahtRUc9P1w+sN0b
sVkI55SKjFlso8C3m65EbhY5hvmcaN4o3eWiYa/9FG9jivO/tVm1oqWIm/l6E4I32hjtlGh20nmG
9qzNtyOI0pf/tod8w7mXtZbkChIVDTFamvKghl/UQnJBgQ++9vE3XzhkiJWSokwP6l4zdyCsdCgO
LSQMxxMEFY/DI6Qd/cvntp+hv+3ma0a4MSn3oz7JIcpojLKaZXwFStlhMLiGn/m5k3wX2FP3QufG
HldcysyhnesSoVO/zs8hG91+Jg/yo3YqPfm7kN1UtKHs3zerU0ypRc0eFB2M9kZFsVy7Au3IIXEY
7cLwmPiGKHDt5pub9XFhpF6MOiQ9vJPhy3VYxJAYGBVBnRHZ3efeq23Ngw7uU2PaphD3JriFfKM4
jEtlLGRWZPCVH+GB8Yf2JzD9oNSQ28lR9XMP0kD1QfQk7NtFXiiDe4tar+21zTaXVtRmeotipT6s
dovCaz/8rjKIAqVfOirw2P1wBnAJSlHQ3OZneuSsrMYsrjCJMOluTiOv6ic7JCJaO5EZtuTNktJ4
ADx4gZmm9Mz1e41euKhVth/JTOglg6wSbPF8VGkra1UXE0k1yyH+0RMAtBtyfCKqrd1rsDHE1ayN
qFQlQ63zk6K+EPkpnbzLt3r3/Dd/n136zWZJjaSVHdjyjgAan5Si+LK2rd1k4HzWZtMel0hwy0Tr
4YJIHRWWCpk9cPvIhqMud2b16/KCdk9/syAubsTJGs4zG+vrmwmjkIUtqbptidix960YDAVmMd1n
7vW3siQd5sUEem/OHBX9oGV2hFNJ+x836G9r4K/HDJrFvZdxYXRQtm4YBnf6TTB2UkIYsXVGpzv3
D+kpcRNIcnwZv/zFDv5rlfAJnCyX67KGGcYv6WNKnmPlKVc/Xzax17VHCm6CCYmpWmJK6b3bFb21
VEqDJHH9UfxmHRLNVYLofryiTwmgWQuQ1D4IaI5DIIIIspPhPwCYLh4YCzBio/CdSdls1r63KKrI
8m+5zexKdrpZccz2L/JDSHeqpkUB8FB0Lq1K0gnEOhiAOY7Gj8RwLfoojQK0xZ4Tbk1w7hH1KC+t
JB0CurSPFOyPbZ6WdjWYgvYn+zsftuxtKfx3WoxKNJRtFHokCSSPiFTOoM+OfNCPfcV0hjtH0Z1R
02Ck0qfLbiJYIF9kGsGnPretFp+mRU8Olq4VvmFWyOiXVeDzoiVyYZA2sbbqPbayBNkdJkG7OrL1
GcqjuT/nN4iEaXy8vLZdP9xsKh8IKxMkDsVK0eUNHSPN7Gi4VivVk4Q8HSJLXETEmHPcExNtz3ye
7T66WZNbc1BdAhnoy0vai+0KvsEUQg2Md/E5MGY1rTwbgbMwtC/J/CmNBFu2W+PcGuBOqZXTkY7W
qB5al2l2I0PzzQfdBYA5KA+iDHTf+d5Wwx0QBBDboteqDEE3svP8VlmcURO153YTie2SuMMhS5eU
FgLIUe5r6FjT8rowySfZyO/DKftcaOC+XudjXrxYnajrKVog+/fN0z+tShQ3JUhEQCREJ3wX3WSt
d9kjdnsX2+Vx72RI4gQk6L16QBU8e9C95hA1tnEckcWjDu5PAcOBi7nX97IaBUPdBLSdCL2U29Vx
nIABDiVIS/SIu+n6sHTli6phULlfbSpbgjilMl/4GCHf7HFbSYeFECu1jEA+ZL/V05rYuWqTGHX4
xmFCAJ1qQyT6nhys3+kN4xlUQVj6V9BFsl02t9ttNYZFWeNn0BzlV+y0Io1Opfy4fKj7fvO2WLb5
G7+hQ1XDP8EXl6WZC/27Yqlc0P/8NyPc89nodMx6XemDTppctTyH0Tcy/NW79rYQ9ihsFhLqUymb
YYzhOjLa8py7uBDf08q8Dg0SmNnkQ7POaVPlz+f0iYJmPDUpoHwAwr03O/ex0RqztQbd+ryk1Y02
aY+XN2/X/RlFLjEZCJ3PTkdaxyh+zoCfl+nNMEOJTCM/M3O6qsPq1OexoJfMx30CMgAFKY5KobCC
XI7zfsyxTMDtMkGwLvFy1fSq5nB5QSILnGOX5QrqPiVpj7lcuVNV27OIu+cD1e8/i9ApEOEM/PuB
UkkZ4liJsIj6s4rS8Hn2NfC4okIqOesBENLiHCqvdK5ygK//1Hm5vMIPKAPePreJDboNESjtTQhE
66fGm7zkSmE8clBctYnTH8TR4sNz+o9JCvJYjYBwm3fEWBs1MgzI3BgEgIGUtO8FeoYmRGSqRxH4
ih3RNkTyxrjndDWk1so0sNnX1gxyjWA0QPBd3zWzYJz1w5PDG+Jiv5xRTM8TDFUpt2Ba+wbI8xek
PqjRQvcA43Zufqhn23KF5TH+DeDtcgcorYtO2xbiXWYMPbfaD4+LZKcy9Dtnr8JLl5ue/sfU37xR
7mJA2Kj9hx86TNfkHKISHtS5ddPO0erMjBgqnbXetYYpv9PrOryPTXrXtvQWWC3AtgrlQeDFrBxx
6ZS5twHqcl1MdXUKipX8Cs1JPs5aRzDAUU6xX5hS9r2Oc8jDTpEGceRJwnhWVUtpYyd5XjuXfwxf
z2N7AxouSzfAVAIGby7ONnWapFIEjwMmzm1GVzYggDu4hdx7aWEnVRRctrcbQpjmGFWJboABjPO8
ssggQmXMNGg8sGYdaijcm59mF3iyAIKxJ5AYLu540zrJrRyI9Fz5R/mfxb7Z5rzPUvJl7il4NUcz
szsVCrmjZJdZ5F5e414g3i6R87diaaa17JriZBipU0NnUjiWsxcnthY4D4rRIatHEwtJQXYbkcXJ
88dhfkhEQtqiDeMSjLlfx64mWnSq069LKNsz7RxFlGGIjHAZRt5BJnMkfXFKlFMcHlZEoVyQxAhO
hK+k9L2S4etuyk9FmdhZ8hXK1peP/AN2nXMtjStBQjhrwChbWJzW2+T/kXZdy3Eru/aLWMUcXpmH
o1GykvXCsmyJOWd+/V0tn2NRLZ7pu72fXRYGTQCNRlgrB5yF5jeNaRTma+IpJ8Hj3ekgvXLXmr0y
Sij7DvzHpmmYh1bM1oTja/DzRKQm6fTiA48nbCEf2vUgsxZyJVYApyyiWkZ5SKtM88ef5UVzCSgb
5O+5W1ij2b4dJLe0yyvgBxP4ruw0Wiq8WTSLqwgbSPqp/hkB1IuAebMmsfZO4R3pAjQzJJ+jPLvP
m1FbNA2dv+ZnMfFmhqg+hpfZiDfEio6gxPreu+dAoDX+I5Dy8RBxUzZS8Op04Hq/e+dCBUZvEzmD
LbuFa9jZ43kL2zPhrYa0y3MlX+ktUKEz/ZIvf5Szc/7vf+mUvd+SG42oL9uCcUStkxH0Yi5ZyCxB
opDd81fLE3l9LsfmhSFvXyFMGOigk5W/VIfDuYzyYdTiQMG+P2eiPKyb4S/hsnfIy6+9x633T5f+
f6v4IZI6Qw6ZB6BHeaB1YnknDkevfC5rZigg8erL9W58SKEOUlP1UFR6rfLFmxa3W3dKS6sK8m+I
BsqldJpsyUL8AYzCEJs8Rm9YvrAXT4WNfCqeYrmbcMzmqp9i2dKpVb6y+FydbEAK/VNIMOpAv8TV
uo6XdlArv2iBe9yr6iNAHExO45jWSfKQM4dKx1dO1aZWKJUIYP2CK9lRkB9XS8cGRAaWrn9pJ3RM
1epkqhYRXxDIS2txo/W3/Xx33vwZH+k9zm6e1XLdGEVLMMTj5mru7/vVGcZf50Xsv5Y+DEEiHriR
oTehohZCkweG5BCyTeElPEi34L3L36I7MvKofV9Yix17eolok4JBGb0DbBx+lplwE7CNI1hEgi3U
Uo3MMpUtQ2JUB/bC/VYK5WKNKuASSsraV0QOfERLKickc67CxRmFpArttB2bk1yrqBPLqWw8ME52
zxo3+Rf99bi2HDRwYxSB4RPEBsEvrNqvLgiHW2KzgKv2jnQrjPqMeWT0S7GCZJbPX9VMcaU6M4es
c8/rRD4M7WAyxOBRj9K0SOflytCWYqiH6KGuzaXeVWYhXUzpao71Q8nqyZBfTMvafj4qQnVCV61D
ORQBZ3BuG4WOlnnntdk7s40EejkgFNR1VEKMBFZL7xmGbqOn7mnryHg97VYHRB4jASqeUCBbIr9j
42Klpi3SMiFSkHGI1c6BotAeCQYwAe5gAVrvvp220qikI5PCeDE0SGttvNSA/I7EvDS7ysrQFEwO
6SWeTs/5TQFSXRsjQ6wh+/3P9qEs5dvd2rV9WMAQ5XIxcwnlwNU+/9l2k5CthrRj11EjqNxKVkBH
W7Az0HtzjnggNF29172w+pxfmsfkAtvKoywRAKF1N5ZN6Vdv+TVZWond7ETGZ2YnPvbWYkY2a9mU
cYr0nSkPTYSmb4dCYB4+NXr3ukaZc/4Y963/z4eiL8tiUYp6jRTVTyo4b2GHErYf8poh5b309dWN
P8SQKLkx/knhZDk2JMUX+tgWsD2rVBN4iROryWJzGCpfXzFTX2VWtpxyrr6UOU8wJE+bsVwrcGaU
3Atqas/Yg4qNY2vc9kZqtRXrNb5b6xIFMJSR6isGWqmnGS/PUd+9AwiNNsFhkp3kOXttj6E761YO
nylsUmpoGQF190m4lUsdj6yGZSh0wOqWT3zQHsi0UgN4sAvUHlA9RLUy9+bBXAL9kmnWu/fjRmXy
etl8mS6VszSvdRKW4EZAdRyvMie9wmSYJz0bJwWYi2gs1fcoFKtMOKVdA98IJ/++FR6GJcZXuiKY
Un9ystWU3xs8htUNlj67xo2I89ZZYndtfiOV/PtG6qpq4ypHeRFExqO6WulyqwiMEv5+tN/IoOJv
n+hL18d49ClxUzzFRnca02kxw3gkWxBYGB9jFVAKDXD5dSO/EUuJN9tkfUqMSWFZ194DdGtdVDDu
BTnVKh6/RfgGItlD4VQWZ1U/B5dAzyUuC2N4PzJvdKcic8JPxdAuuLOz0ClHc8X20exXYIk2TOOG
C1pr8VljXXspyVZFKjjHNUZuhxBVG35IjrrkKo1ojm3kKPWvQmZ8W4b50LNqhjBPc1dB1tS5Yoo5
DVWx04SRtjI8g+79h1KZ6GU6IiFPO7uNKnudzfORn3FkdDk3zfUBfBiwCi1pA00RLoRwPRXq/G0a
o4tEihn5D0shKs6sY510mYJ+UNVrJvaqTWlgjO+wouj7I2fj16CjiUTUkpNAvQ+fudLUPcIdxKcm
99A9zRhzVTzZ5TFU2DA+1pepg/fc4MPi33OHjeSkBStq0iCItgBZFI+pFGPi5V4YTlJ9JWWRm/PO
lPxbdakQowoLJik01I4FwEY9EZZE5CT2hBHb8LBetg/pbXcdO8b1EjEsZ9cBcD2CdgyUY2h2fY6f
8aqUoySnujcoZrqG5sK/RTlz1GHXYDZSKPXCOF2MuIk0P3nrHEStoCzN8UW+E68MLz5W36JvPEux
3WcwaFDRReYlzfjScZh0uRS7BdOhKMyWh+g4AOasTa34jXsG1zFo8dTCFNu/8YyNUOo4xwYw9oOG
51SkPCXV/ZLY5x19/yA/lKIOsswXrPuXZR6EbeWNiuSGonNewpd5jXf736hA3TCrkch9VqDUq1xp
tuHnB95R/OUHEFkspBE34AjSbgnjFQGlya4Mu8a1ozHU3L92Nj+CunbCtlTCVI3DA0CLjCvsdxHU
ohhI0eNkx7exz95+2neEj5Olbp1RMsa4TsEQEKZAgJHNEagUw8i4vskf+ZI6KzxBtMIkDSbLP3tb
l4ZVX0oleh61oJq6sgAEW7NCfR1NZa1tQIy4MwooQsOcpdrNGzaSKfUmNc27NgEUL1mBNdzcVpAD
gvKJVHlbDAHbxeN5O9q11A+B9FO86YVaUiMJreZFs6u5tDpM/pwXsf+M28igUnwpr2UDyPcG8l3e
am7VtwJwk4mlXo3OcNFb4yt7MODLntq7e2xkUul9Kk2TXK+1ikZme6EkphjoQfs0Pynu5KU2eAsu
+J/8AQAI6KuCS8dnNz32nWPzE6jrN9e5whjIDUWqD9UtWcYY/eUn70og7+Js5vY5Uemr1UoKeOCw
CIEdhc9WmxeFruGWwNj4O2IjYZ7T7dUzvNwpPRZ+3v/4qJhSN3RRBzYHFX94oeCXxYCPhJmpn+AN
ZGMttg0rOtS5KWKnhrC0MhPd3RQKqEz/FUu7ppTFeQmcQoS96nL+Jstm8Tz76oHA9ia/JBAMtKcs
swysQrKCHUs05ZtcKsilMuF78kBjC/qDhIISNmv8yNOeSV+pOihW6mjfWcgT+9Hoj8o01tAg6jWA
yNoi0NcOc0lHubwQBE+XPb7AKr7uM9egd2PsxxlrlCEN2dKNWoXeTyqhDz8hxjoSkM7+Kip8qEV5
aC4WOr8oqoaBw6fJEd+ZEvlrQu9LyO0Sm7k6uu+QQDtUFNS/Zcz4fnaQJO6qvK0wDqu18UtUIF0d
ek4xOWVpHEyBJ+aiSZkZGiOI/sTiMsz02G4UoXEAqJiY0SQNPxlnsBvuNV4DJD9GN4Fc9/kXgaCn
X/oCleraMEcD2bPsEIo/rOsDY4l3iQexqg+7H/dDJI33BwISfp37SPf75mYd36L1Uopez6u1L0IW
sFpiYECQ5qlb6ySfGh4PqTiepdukTLVTms8/JfC5WOcl7WaPkgxWcrRG8V1pVJapVeayLuYskK4i
1ezBU8E56ct6I/4EDgHalN2RVWbdtSJAGGIt4j0bpyf626bVq4wPMdFvrS7ZsYuc/ijb6SWhUp58
1gQBSRXpqL4VR7kJoj1QaxMVXVFtMWvtRqoesNXGpEXaFwN0UgnrOBikI3nC5jnVJWMnxmKj+dqU
uhFmE7GkACkdVnWEXGH4PksY5Yhj2xipyA+TL6JbzhOQG83sOnvORUbMJrfB18P70Ir8kI1WodaG
YYzl2UBtVt6JslcJu05zEf1Q+2ax+ghssLgsztvkXkYloZCJU8QcpkQzzy6drC2lIaMOj/phyU2m
zuri7Va6tiKoS3Ad5jyNpzUPRs6t0TrUU1M+LFcTcOSBfdTes/YIdr+XCmeGUoIMZq7Px4j5vMFo
Gx02yPffcqm/DrOnKIpO0VgzCj17dx05NLg0ttK+EICN41gMUxMuvuzNF6QmK3jNQT6ywCx3FdJ5
jQzWY3CCHvcdsymMs04FbMPqyOWPTnkRjbuuYz1ud01hI4Yyv3ro1FYeUYDh0+IwT+Op6VjwuCwR
VBrW5iKYEsYJ6LhLaYL6F4x25835vez1xYewg/CONwHCI3KHbXyowl0xS5GYB6VhygFWpj3+Whze
LQ0bK855aXtXB77+H2FE3Y0wAUMgbS8Oqi9FpRnifSUiP2AS/pDVvC8qgf9NxEylLiLefZZSR0ZS
THKeB6IE8JPCLdqXdI2spf65Tq6mY30Pk3SG8FcnSSAeMDaP9juNqpgWRS/zyRIF+uzIgYTaEWd1
jT067WXrseZM9u+pjTTqu8lGpgDHGLdw8bZgm19CFxyF4ZviYkWSzP5yu4aI695ABVOBWGodMiqb
rFLVJQ26eTn2awhCIT5l1N92rWMjg0pM5zXlW3XEfHLOPfecnUi/5ogRvXdjq8wLkoTvA1E0hYCq
cqWGxC8+xAfSjFr9CHiemHkiuB8WC4JqN3/ZSKML23k9tO08KwVoyktUcHI3djvOBChaTShIHqXv
LMiF3bbgViJ1htqoZDEnosZHXqUCnjDVa/0yvmjWbEmBdrMALRKaXip38WG+HgBGyBrf2Yu9xMFB
8isqIHulDCWbNLlVMjkKxLkOZHW0pnh9QvMfyY1+OB9NdmOXLOgoBijYYf2CxJ+k4qqXQNDxZ7e/
GIBnASIe7NohllkstZiyqNA1D32RqIVSADRGwgxURdqJs4XBLgd5Ds8w0z1v2w6GU1+Rr8FvKarE
uQfhrda42CyYIIHkb9BRcjtzQmVpUiXoUUoshbCECBcdoCuKCzI+WTIhHPYceyuKuijlXsGiVJrl
QZ/c69ONFp2YLFe7JwbYduCPwxKwivI55nNhmGsJh/0bjQd5QebUzcLIalkSqCypi0YuiWeg7qui
dNHnwH/KVkbXY/+cPpSgLq5Q6pdxDhfgl3S3STt6RugUKWvWiKEHHZM4qR3aXElwOwK7s+aeapDD
Mfxy7wLGPfjfj0G32hpx7OtQxwY7H0THDn3vyTWCGo9+1k7B7i0oy9irljELTHCrPn92o+HmEhAQ
pM0fXepB6YZ27YcxMCAJmD+6ONcM1XbDmyLqGuh7wHpD58qyqk8YsHiP6NzwTtSdXSZ+bhenOgRs
8nRRAoLymNjrxDjUXdtQyPsNmACCqlM+1BthnU29ioqBcLeWjallkdmKzJmqXetQDCCdizqAFWiK
3jlayiwDZ9U7ZE/hYwZIdFfNBFOj1R16L2mcFXhgf6Mb9ELeBIoEWaScV4wM0IIvPdocYZDLualn
z2X6cP7L7X44zDqDyQJ8jF8ICiY+6kRpQCU81RezGa+kcnRG6Yj/wIjduyMv8kaS+NkmhTEvuCxb
VTxyyrvMz93eFwEhdSr9xV0dlKRf9FvgXbJy6736pYyZTwMNRAElW8oVAMGacOMIBYuhNxOsWhTa
tT63ZpzFVlj6509ztz9FqHwQauF2kkaZo7poBS+kKG3FB+nnbANE/JFfLOUnGU1IAZE3KuZ8myWm
EOgwHqW2/n9TebtesfkZlOUsLXjj5jgN/blwY8kPh2Dl3fOq7nrERgQV98dcizrAzUDT/DlJniP+
9vzf3x0shKsZYArVBBAEUB9OkJqsWOpV98GONAWiYmLu+bAe52Pv66UJsJvJTe6UQLFiB7Psj6yU
cbfUv5VPJRvVqktCyI8YGbKah/FCJmmqHfX2jBKKM11Ubu4BBL9nUlDtHexWLuUnxorYbUiY+kgP
ZLUzccLvvWlkJllHhJeY+m2mMQLNbvqP3FTH5STomvjuu5sHaKJJVRI3GI/itMPvqbD5Nkdn+iG5
JrS3zKfovo4f8ij71BQjqtUMU5txZYqySyrABBl5vRx6T7tBEROkL6xJ1T2f2OpIGWzUp3Ojoo8S
GNXd1F+Vq9+yJnx3HzaAzxBR/jUA2q5TmUqGJ3CF2WGAyT2LweRhkCC0kXzn/+lIA5/7hTXStxfA
NyINyk1WLQwrTomRgINbEauszjjhDMW7kQniQZ7OdGa8lUQ5RJwmqBUlTQrDlNzOyp55AtWISXds
U2G40hgdkVVK2g8CHwdqUM6gGeCr6ltB83tbxoCgox15C3HgKbvEI/UIWgbFzB/4J+VhwlugNFmJ
1K6doiGOKxh7oVi9p+4sbo7UpsNyzmJE3qgWrvTjfJTb7dgC+uGPBHLoG89DTx8ImB1WT1OUDrzw
JvSwSIKeYuGtHqgTruWD8MydULxwl5f0nn9hTRQRi/z6UT/kkxPYyO/FMkpCXtFwKxOo6wwkhZzX
Mz1+1/k2apJ/34jhU55PgTKTBmM1e0pZBkCdHhrWpNlu3rs9Ter6HWpuNNpVjsGaOYPuXTmmtuFM
hKZHQpMyYjbXWPZBxTF9AEplk7S131c5hof1dDJjoU5Z4XnvTbpViw5dpClTZzzBSsY2ozsfE1xD
geGRO0hjJUz7l8HmW1FBrBx5tVPKsAhad3kHykekfEyQxUtO9o3lYV8AxcjIwkY3+t1VJmKc1jIH
D3dX13AB2419hfql9tFbv67cxQc5F55IZJSH4XqMj0c/xzplADpriFxtkd3kMvK5Q+VjQ/TScIFO
5IhXhEKk8uRDcSF+K3NzskmHtrRYs/f7AfyPB75/jo1rLOKi53lhFMGA9XrstyvNt7K5TobH8+oy
PPDddTZiJlSYZVwU2HHvb8O4N7k1SFkfkxFM3q/HjYy+k4F8zQOjXPb6AyYysH4ku2nAmsLYF0Mw
WIBbIkq0yRTlui5qPKBUCejw3zGL4K+ztHnv/n2JjRj21dGjBjyxRrmdXira2OvIisqL9CK+U5/D
G8KLFzkg4b3IgI/sdfZqRcQqvPqy+UZ2RDGT6Z3/cLtmKio8doh1DZiFVEybDa4Y6x5A6Tyetr3w
Ixf/pQAqiPGNEcoExDTIp0d19Ffx5rwCu5a3UYA6xok3sJZG4BxkbPACMUKSGlOsnPNCWKdEBa1V
HYaoTQEJxC9oDL60zPW68wIEGlwxUYp+0QD59T7ONfwYD2gt3Os22Qxen+cTeydn/wHy59zwev18
Z45COtSDzsP8KlNr7OLH77Z74i0RZiXIoARa72SJ/fxJ7sf/jVwq6eGqbjTSaS4DDuNGpIVS3WuX
/Lf0sg2Sbyz8PtaxUvlPoQjxrPakyWog4AuxKf9TQKr3C2ajDvkFm6CkqwoPQhQpCZDqmNjQtJs6
6OcnxqERI/4aK/7rpai8f5YiclVfJ3hjBK39G/WYINzh7XZQbuPHGctbkpXZUw/8IzN6OS973790
WQXrLuZB6HGadSw1vhyq6GAM6wELR6exFpw8iu7OiyFh4KuGf8TQIzS9litK0+UggEweBc5qdNeQ
H1a1NjPl4byk3VIRSlE69gYlvKJo9nHAzySKNAIFDtVq3iJg+1gnPInXfVBgnzV3tGvCMscKtEyx
tC0Cd47jQBMOpg0TYJUEQiFHuzKzlNwpJtM4VXelEyONjHubofGu+Ww0pow0L1MwsL5D3gTaxeCo
kE4WlCzUGDGCi3t0siNL9+Hv7l+tR29PmzLdaArVZFIRZ3rpF6rrHRZAVhZaMfn9X4xnox91iY1x
lRU5iWVYV3VDrTeRKTCy5N08aiOCusYWbQh1OY8w3VA9YHAoT+9k6TVhkpmxNKFuM0Ps+SwuhCiY
guySQER0J87iD9PP1cLOh9+8MEevWIpRV1uOcnZXljKK+ZmZgxjhugpglPdTaqqxOT0JyEAA5G5O
R+XXeatkCKZ7louYa5kIsMkg4Z+Bsmam9Wtb3q4D4+pm2D49eKkConbNB9iGJIJMr017/iYR1/TW
aMGUaXSZ6DRTHZRD+HRePcaXpAcTigruzi8J5Kq5WzeACJ2H+Od5Gbux+cMoNSqklDx4HCvcPwHQ
L0xpcvlVsNKRcYD7z96NFKLp5ooTQYq1pBrgdpfaWiwZG8LH0gVr1Xc1sruD/pgxdyBYZ0fFjEmo
2qzs9DhQCWjmo54xJqJYf5+KF6UsxGk0qfEhLa907djGrFIBSwAVLQSu0sewxDDMKF5MEcALmsd/
9+WpOCGNSyqtQPANquoyix+WwtJYJfj9ciOaNui5gbAXDZzP373Sl2lO64HsTUjudNt4a2FG9/yh
d8j+S/uqcKbw67xa+9nhRiaVlRZS0qdqFhHyCkK2kNvhdX38vQsfv7Jy0d2cYyOMSkU7sJvM8oKG
fw0Il3m0YoMzDf77PNtRzGJy2HfVj8OkXLXG9uqshB1qt8LyGEfNPdqJb7PAop/5H876IYdY5sZZ
R64T19CYwY3qEtSYFHiD6q/a+U34xt39VYK9OULKU6tiWWe4Uh5wrWByL3pvMO7d/fD9oQ/lqnK4
yLH23ghCnzeNrbruvAbsill4rI3R1AeXYYG7HwrLDrKAbh7K7NQBLuK4hlxK4AFRCiZVI80VjmS3
pTiQ3TnRT1xWjWb/LQboVwF81UBRoqkchw5gGxjSQ6HPnd16BEVa4swvymV4kG0gE96hbrM8Mvcf
d492I5U6WnGRjWlQ0WOT6lAyM7697co3Q0isaegP4BcwQ4kVF3c9biOSiotq2ta4j1Em4uQHYb1t
Or/Rb4zWlWbv/Gfcr3xvJFEBMh6FMFdiHKl01Ty0oAyL3NrmAzFYnO4Wi9V+cUq8KHeXJ+kNIDYn
VuV714w28qm0ql0x1QfMrcrPUl+Pvg19Z+XNYp/Xktjil7z3Qwg9iBEC8KVTuwxd0qIyk9Supe/n
BTC0oOfytUFNOnnFKQ78KWzuO87tc0YOw7BChQrCQtSCYS7XNV+SXudoNLsVMLrSXZPd8fw1rjnr
32lExWGp0PUm6muku6k/y55WPcw9I7tgHRoVQcSuwGK9QcAwp9YN28JSQd+MqtR5RYh3nvv25Fds
Ar0+Gf2MAiKaR2l40fdONFY2+iA2uCvOC2KpQ4UJA8sLGtJjFIo6r18OWXHCGv95EfthAROuhqKI
GCqinEWIMdo/r2gTGUZv6lFkYhxeLyxRaMw8ChnC9p3mj7Av745kEbJyQRm5HASzblBeZb6397/N
hwgqi5nTQQqTBN+GgJGswPSJXeRO6uTFb0JAGEoTW7ouObOpGWFv/yDBC4BzVEVUaz4bBdiiAEsX
i2UQLwN/HepZ4jZaYgSipoluk2EdquVL1sLQvgd/CKU8uI24VZamNQSlCZzYirvektrEjiuvAA5g
+y9VpB04BptzmQOVowPqgy20UWdHZepgDvx+ULKLuWeEwP1v+aEd5c3lJE9drHQlyOZvhySoG93J
48d85P/GzQDOjo4AAHswkvL503UFaUfwaAcsc+hKQ2KWYQ4cr5ghZhddApBnf+RQcSNPM16KewxH
tD/jAUCehEON0IlVT2lvSqcxGIDWOH2bfNYU367fqZhP1jCnBfRlYrubgBWihIINYh2FIDUxx3E1
6/XpfBjZT35VbMhJsqxpOo3owM/ppDcLRl7rp+yBIMTErmrzV/nDgu7a/2NVf9fdNvKo0CiEWRHG
Q137hNqW1M81AJxghmYye3/1pKAmqM662YE09L5hZY2756nzMBYETOAFUAajjmnfVZKQBBHGzubp
OWGd5q7lbwRQliJVYqtK6Qx8obd2QKvWcAkc/IRtQEzSPPGd884+d8vS673B9uVm28ilTrXkKkD6
L1gGTA/jYRqw0JEZwDxR0a0tygPDZEhwOieMssquDUuBXycIu5gcxc1d7dK4H2yMDGKQlTV1xjpR
Ekk3LsDxTd9l0ZgFKEnlP42xTXqQncmhY6S6cNeFas/iG9+9vHUVlFqSQAyVesPPKIYuqow9Z54b
S0tXtMgcpBZI9DrHOMldX9hIoq6eXKq1qCZrt1ndXaaTgotv6VC9HzEXyf8ESAlr4XHHTmRQWWDV
SDIUQfsyPsNXQ6lFPMj2kNZjlC39pjnFQXISV79kGMnXG+6zJPrOAT/p2GE26ZBf1IdKBatmAXJe
wyn9yZWC6YJ7Ey/GU33SDqy51q/f77NkysmxCVzVogDovLT3OeN6SNyClRF//XCfRVBu3kdZM6vc
yPm8jGJo23Qo7w19BbCvdbU0ocjvtSYq3fNHytKL8vGiao2+G0BhhyWFU7mWV1WnXY0Fi+X1a4wk
uqmCaJCBOSw1f3Y4fa3LMpkWA4ED9LVKcZO2M+NBwRJB2YaoD4mmLL3mC+JqD0n01ETFzd8c1ocW
lBEoYVlnY4sSdoMpdBkw3/JxYEXd9wbb50D4+agoM2giuUVWUpKxBxEj9vFo5neKG1vDiQBQyFea
ldwZp/gWpCOn5UW9Pa8i6xQpe4jKtklVTkuCvgaYZ2YuC4v/Y9/iPg6RCvRqM9QhP8PisjeQTnHD
f8g41ls+sqsBO0WkqFme8Po8rxl5u5w7Vyrmq6VWFlMGSshifZZnjwfnlf49iR7kPuBUX9MYerIO
kvyczRUzi/GwRi360SPGJUPtodYYnrvTx/xkKHTRQW/GvuenUUdlJbmsLkUH+AC3GSaZ5oA7YSDn
KPrg72LOahI/+nqOcGYMzCAbp3ch1bmX5lFBsTY+kIHe9Tj6+sXgqmbs8358XzG2gvZD/oc46jpT
inmOwwQGWRbcVS0PP6McEP8qkCR6xZeb5FJNGYwNO/V2crAfIqlgNSgJl3dL8Zt3pwC2TWPFaA8T
bFbAiDpp8M9rVJ8FUqErlSVgBgxgiq7Ti0izjPkKMLTnrf9/hJUPpajYVQtjraSZiMmZm/AZNOwk
Sw4P4ndtNfPjDLY30SaFVTJskmMuVGG9d/b94UM+HdbieVLyFbDIeE0N0ZvR/JW/ffx9KnAt4sq3
GmBXfDBEhlFtF0lsnz9ClgZU4FKmSZQSzsB4plKbSqQ6avrPs8TPhkDFqDlLl3QtUmT6PIqkhnJY
wdCTGSqrlEQO45wPU8GJS8RlnFoeOwDgwOswZ5Tea8v3QWV5EkMOHaIqOe4TbNdnwQC8knf8kpEn
0G03hGJwdCJM64aaKQC6lwkjwRJNxY0WKHjAEAcb+nol/ZwWp3kgXazCk+8UFAOvhICM8f1zPmjM
uG5jB11FNbIhTOsGY3zDXJq88aoP3nkr3OnMfZZABYtI0YVIHuHI0QOP3SaPbP4uV4ME3OgcOTdz
i5tEuzO2Qj9vQbsOsNfJQAsVcPOlTcbx18vogC0VAPj0pcVQbz89+OPHChUnaoBKtPo4J5iw4sEs
X6JzFjUmSiLCc+iTWejSy2dvvv6XYqnwkTUYh17JUFB6kWI3nozlxDH4eo6jRTCbMhtsR8p1LP+7
mKJQMaVNpaaWJDXBkK5uRoC8whAII+/ZGb3+bDBUUFnTkK9njBX4Hd5mrR1fgz4XALoZ+YyJyeV2
c0GGS1IUQ7vjzEA1+B9Zysf3pEJNlcuo8sczd+hRtVjA2FPJZvJcePkx/tE/aEEFFulCMyVWukdO
7ozZqpTWY7ECbCWZ8wB0BXKWm71yqwMmecLyKMca/2ApSdfNWx5oLOCBnd9xB5SL6XV9yV4NR/EG
YLeNjuwCzx2jO7F73moZNxJdQUcWrXZVxce+znF3AjfcRQprLInhjvTUjoKRwzrMOETwTrOKzGum
1pQjRo7H0oNKuJQqblqsMSfBglCWzdYMyKTzJ7UDYPDJCegJHU1uAFykAwZe9kZg74x+66xWa45e
xNzn3al+fpZF1N2k/iHw7kV9WbJD5/xu/avfgUDuFgdCfFI9ioyqyO5Nh9oLCDSk90nKz+LihOfV
pNWLg7g2jtwBB2Wwe/lJzu4YZ8gSRMVIFMm0QktV7A666YG3CBBEjgm12lfN4qAFWA9z0xNrO3rX
j7EdqqL1DkRkmu8kTAtURWpe8Q3555C8ad21WEfWJF/x0XeGfrtmuBFFfbdawbJiVnKcL99Ig8WZ
uR2jX3g5uCCwrkB433qhw/p4JAx9CVMbmdR110ThCoqVMfTrdvaaiseGWJbH6A4tnY/q+g9R7nlb
rivNOa/szgozjHQjmPqYKDZV67hqBcoMirs8999GEWRqqYvnoxVdTwflxwSo2xW3H74rSDnlAihm
zK2YnfBi8Fh9FwXgFwDIgEpmhqhTe2kJ8fJRYksm9HWYvEDf8byyLCnUh9WEGdhEHfbFpNxSB6x2
LJdV8xfjeVgJ3+hCfUq+6IwWVeXIJw9j0dKOxUmzlJsVQOGE5kG8Pa/UzrDKZ3nUFwSzoAzMJbQF
5Jv2QnPzq+I+u+9SM/xWXxJU8hwkk98XltQdJ/mkJZWxDIYqNl2qcF5amekh9GrsMOoX9ZsE9jTd
lJzFb1mLcSyR1FU+DSXPKVObAP//UeoLc2Jy0opfvfCTUlSSEgt8NmslUEEmtFfAGeHlvUkYBGO/
9lAavTv/5RjmSFdQDH1KEk4sooMggYi8ac26eO2wU3heyv+wD1DpSsB6wsoApdQaJTJaswbnlZ3z
e6skxsJb/9YBoGACoKvuIl5754Xuf6o/MulRRaldhbCLyRt5ioACslolawNo7ybHt/oQQT3sDC7r
RT0C/DifXWq5MwneWNzkNdaG+bdpdedc8sTG5Vkd/b1b/ZNcYkObW11YR1B2k/rhFAguhpU9XnNC
l6yGEVIRCUS5/vmzZH1AnQqOOty/GZYxQaWtPiz3jae0lnJLEgmyrT9/1y+7F9bS3b5tfpwu+cAb
LdcBDl4UQ3TIpyMfYWjhnpcZeu3c6J8OkoqTg2j047yM4SHS+e5YR1xrJkM3gzgzH81wxORJLA5v
58+SpRYVK8WmbJZSwYCWIb5myS+xsaf14byInYY+iccfR0dFxkwX0qWaZA7Dg71dHOuLyDeOv0uH
Qm3p3wjqWXuKXFaFlGknVHyMpEZSW+CoBuF9fiBb5eEhfxR/rTcEoauy4wAV6IF1p5IToxIXA8Bj
Ig/QTKDyyJS2dSE2cSJG0SFbCtFsptxKlcSuqrjDzmnCqArsmsxGGKUhvCCV6qUO/bICe0JSmxNg
69tsNof5oeZYsJP7rq6+NzNVEQUdKsRoAM8AV3ilQrf37kThgW0mUSzJmx0gnh2zF44FPbR7nBuR
VHQpJ+zjcAoXH3ojiMGDUSR+pBb2wlz7JkHjy3fbCKKCirJ0qClGOErjW4GewerLB7BRgc8y9ntv
8ln43iy9qHiy8G0dpmUu+hwyeB1MUICSQGVWaxl1BpYcKqiImdiE9bxgDt+4zjFKY7xGWAGUGKFr
r9UNMJwPyyA/YxMeFa2fhNkAusjaKmaWZmYiP3HJrcy/DsmtAAZxjBZbSsWoTu1Gr41UyteEToo6
ucEjIVUFWxCqBzQv7JU5yMISQ3lZmIahUitZ6I/hj0w4Jvn/kXYly5HjSvKLaMYFXHAlmckkpdRa
kqrrQquV+77z68ehntdJodiJeTXWp7YyU2SAgUAg4OH+JRIt4K4JcE/qGliowFbHhYNl5LE2xI11
ir7G0AGzXqEXJ6h7dkuQjQkuEiD8NhMzh7xpuz7o+mqXyY/riV5kgIuBUB8XTSlAkLJADCiTbDxr
CFwQrRL3vdveNEGlOtJTlZip0+RZ69NErk+y+B4oMsV9cytZsiE11cSXrHsUVFF1HwrrmN3sDRp4
i4LnCXg3zp2hV0pVW4HCJGdM031NnmS0AZNDAWq86NaKXCVgdHWRcOh437eLXc63wSy6XMoKelqs
Z83wEu1XZQm+FPsTv2XTjWtcjV1gbKUcJsBCajDsZ2NylkBVqXQQ/Qx/pnNyaAZDYHGv10gZqf7/
riY/oKubi6oZUKANNO2g4W0DOHoHgfgXOKtA/cfaWuBqfwSN5afrYS9YzXeg/yb1URzvZWEM4Uka
G0hQHNEOcoVzl3vPlB+8Uz8mWMmkUR73Jr5ZUPqxx9g5VafAMTV8aTzD722IAjEPcVaBlS8VCo3u
n/2b5eXORynPUBEgDYK0Njp15/kmb7wRfRAZHLmglqOoPUQZS7SyLOFsVhYITYP2OVSi9O7Q5+eq
mcBvKILH7N+boJyiEuRdBv/8aEUqC8XMTDykS6f3d/uT7GsB48PFiLWgXPuXGL3Y4lLkJM1UySls
dQuktrRT7LY30YEByUHnxtCKuQcNSE9E5b6fmS9muUTT6VEdl3ObB1be2bT8Phje9T0gMsBllDGU
2mkmSP2K8suCsikRAfD3Q+HiAZdP8pg2pRW3IFBq5JslrRzMI8321Nffrzuyn5L/scPTJZqVHg9y
pQMAUPyIDMsOpedQeSuG5lhHopf/f9lSF2NcOd0MPTjgIgUEuG7oMSxwdJ40ezjOeACuHeoPonGc
vTdSZJGLRS6LYIwQPKVTBvc8y2M80OA7uZuB3iiO0ZEKkAe7pefGGJcxqpqYapWA2WeZ3Sa900nu
mkPnyMZf17+ZIPj42glkgfVa0TULrOUwa18mUf9b9Pe5BLGSVg3rKsLBMlM7DeMvc7d8ve6CILw1
Li/0YY13yLxO/Co+Z8VDkXzN/79fg8sBdZdUKWhQ6cnUOmh8FGAFy1wD7aAqVf77h5cPUcZlg3Qc
k3jpcOcwe2fVb025t5fk0GXCTh4L19+rjEs4c1lhqppFlqoFec10GJoe1ESO1aM/yeSv0KQRPMcJ
vhLfn1yHdKSLOaMm1H524c9VuZ9Fzw+7JiC5AcJP0AkTnkelx3uAXmgLgLzpU67n9tqA5iAXwWl2
d+bGChduc7IQSStI5uNOZxfLS5r/lDTIy4tGYfbPu40hLujiVpFjGoYhbu+2dL/S965BDMB8+asP
6lcwwbIvJflCHYTdyNgY5kJQ0vtZinNd8icgQQxwz66ps3oMfb2c9Adh02fvs4ETCQIIUJZAWcKl
uiYluUIgO+P3o+TO8+I1OMYHYfmwdzptzbBMtSmImtkyJdnK0Mx6NSAlkX0ZvqR4ZpB98zy5NMhB
8HOInsmT6LF7L16gP2qZBqYecFPnDiogXdKIVrLkd01sK9V8LqT4WCn0VTVEIpr7Ll5McSfU2BS0
6vtB8g2lskflm0lvDN0blU+S/gfNA+hxaFAjMMEUzuuBREpN+iVM0beOT4kBHNbk511lX0/suz3I
ixVMTn38ZFqYYaY+bRK//bweByh1pm5/ClGqS17m46YPZj9R8O+dVxDsMcx3pQXQCH00CZ35IpsJ
9DnzCfNnsgbdWMHS7dYRGxP81EZTVtOstxF9f8lXX7XTNNnycw9Ah3wiqSMCX+8GxcUjysVfN8t6
Z60ziB7SZ7W+MQYZPFnUzjqMLYv6t7tV2dY3LgIBdlI6qqSYWw3YzBRuV39Jq60fMl89MlmHVJTz
978XZI8IMWTAFbgQ6fWIzKif0Xns5+NM8rdWIYIu4L84dbHBreCadGGq1mCsZRSa+ffpPJ/am8Y1
z41fHOXk2J0Ecb+bMgyqwCNZI1BW+RiEmtk25px3KRRVdAqZSFDm2ozjuLchWLUcWzCSjt7/YeJt
dzE3drkUSbJk0VJDDiEgZKefRj97NO+Uu9VbMeQM/HztpWfRZMLuAweGl/7xlZ0Om7ScQHliAusq
7o/n7G51R790k8N4aiR7eWDiKpFjnNS34SaVBNlF5Cx3jmu4PUxR22ORq3tp/jZPj9e/4u6xBqUs
6N4xGjkevlVlLamHeQj9Kv+ZA9SryH4rQvrt7u2LDR6rVVAQRg8zDU9N3UJ+6Uma34r4mahGQCOR
AvT+NtgY47ZBLpvRIA+l5DeH/h10xyicCw/Qcm/2yrNIuFTkG5dKMIWwDpq1gFlVh+qNBj7sVS1d
sLr4RY9eRhUJ8jKravh6mJH8Q+oHyZ/qXNVD6QhinxHthTGWD71lj2XuEIidWWd5PRqSoBzeX028
oiv4T8aYG7fXKGKjpxpOUDlgcNv5lH5Tfygek6OD9mxt9yLAw65FFROlqIwNSBrw1/MopNAzMCU4
eIyeDOBypIP2hXWhlAMDIYkACbs7GxLlOmwSpkPBZbG5UoqymqM0CM9sgg+6UC/debjDi/Pd+jj+
ik+qXcT2UrmT6Bja23pby9zaZtEaklCL8qBYDol+l5kv+BmC9CGyweWtRiJLtEAeJ5iMFWjXZYDo
ekWeRunpehrZS1NbX7g0pXfR2tShDpxKZMQHOUveqlIRwXlFzrC9uEnC8ZjOVdakcRBHhzW6neVD
aPzXvBkEp/MlGrjtNfZj2+fEAOZzIO5qrLaSh3YuZNHf9UTRLNWE7p6KwdOPnowaJsFiaC+fWlei
duj1PzrM2ZCUnZzvLd4VuCkIoYkG/Pd318YwH+3lGIHEE5UP8SIg2G0ALNzv5S8Ggi6eUdaJ7jMi
R7kYZ7oXXdgAqDVONyOu8CMEjpXKuR58uxU4rs3/LCcX5amcyFM1IDCM8+Ish9IF73rh1TfJ7QwQ
H87mt/wnEXRAdiN+Y5OL+GIJ1THRWsg0f0803a4wTHTdq73yausUF+0r9KyMYcnjAAIhdfwyVuci
KZwsF9SNIjNcxFuVqUST2ZJTU6R+Zi43Uo6uoTZHoD3JBMWGyBZ3bemsHlJuaWH4wP3bCz0kS+/E
gJlFP64vnSDq+NkbzKBPdMwQD3n0VPeOmT7LIjXYXVdUpqkLvcnfFehGtVyNmUxQeB6fWwlqSXR1
mr+U2vKuu7I3kUfVjSFuB8Vh2i+LWUm+OdgGNm3nWX9F59K0M/99jOcMaKoIVrO7fipKeibKZKEd
8DE9aaSCqBo4d/xiSW50mfhS0p3j7I/umOrGDpcGlz4yw84EL3d6a3jmscEAp4YyXmM64UJ9QpFT
XOorlBh9hwzPa1Hhy8WTlL8KFYNEJrhvVY2dVqqAwfrdZLidNjmVfiuJyET3c/hm1div2ByDeWQQ
PWGJIb2VHdUZvPUk4dLVH3DRc5PjcBJEIFsYvuTcfiW2FTb2ormStaoJGbiL6bknhxhSa/XBsMlR
PYWO4l+3t1dRb81xeU+PVh2nPBJrm0mPSzf7RF+/NE1e29QYPcwWi/BHOxIsOPQ3C8qlwLoweyWO
zMyPAWC5L4HsBbf/IXqUnBk3O4x7Abz2qhya+8QdbhbBBn9/PL62vFxSDI1y6s0+T4McFCoVFGCy
A+ODTl3tybgtbaY9k7gQg0rv3vfFfe5ognTJLFz5BQbXnRjnedYw2JwEVpqC/Axz/Ubfuujwu1Kv
PyZr7wAqYbfrnwCkmLgBZJk0laD2/hhYahe2RlqA0T56HVV3Vr5qw71w9n23kbW1wu37FvN7ekbj
CHSeyy9yiAL9kL7Ohx6Dbbkj0n3aXcqNS1wGMMcuI2mP4JWgY9vr/hSpjtLdavGpre+G5XXoBGWI
yCCXDObE6kdLweAGgz/+rbjILkoicPNuZtv4xeWAZJSnzhiALLJAwzPmimMaN/MoyDS7O39jhNv5
lkJ1qVEkfKlkPoQhdaph8CcgY62YHtVJSLO5m9g29rh9T3NZ6aoUiDbl2cAkyHSmANj/NQfzQXfK
RyMSKvWJVpHb6tOkV6U6SdB073JbU78u87MYcsR+9W+7+eIV37hd03mqpsm0TvN9eJbuQy85Sd+K
yJGe+lPjGnb0o4KK7ZFRiP7JA6QK3iuiWcDF/iYBrIe4WpQWJAIiFRMSU4jZ5r/AoTdB3+76GbFf
FW0scRXKouWSUrZl9DcvFOhKGcNd5fQ39GtquvGT6vYvIojF/te7eMelq7IhLSj7IeQwAeyYyk9a
8asVyVSLbHDJqpnkXtNbmZ5GxY6rc7rcq8JZtv2wv/jB5SglLY1qxLhXEP5UHy3UXenRcuM3AFQk
zBhTV1RN7l/PNh+LOb0pIGowoql9gQJiCtrb2c1O+hvaOyf9YA043iIILdjDjdAqc+P3fXBxk0tZ
MdWjuS4J6r3XHHJu0Ih0iUvPjO+hcOPDYAsuN/9y0FwM8ulrVs08HbGu2Wvps2rWchUPA8bQNJSg
MS7YAbsXkM2icskrX2aQ1ajgXSdeGHTn7NwD1RR/I+8qTuSmPGs/9GfR87jQRy6DtcSatNGwoA3w
ODnFnX4aT+onYje+7tRCqXvBF+QnakYzjMx2YCSmw8sCKWxJE7Q3BWvIg91jI5ZH2oAoQYlflFZy
VOsn3l7tNtWP17+WyBMudcjFIlFap+BzWx/I8rnRBSen6Lvw8zKy3KiTGWqSx+ZuDUcB7Oy79siw
pdQVFei7cLpNmre4BFImSahLcwXQ3jtEESQxXuTpnnaoPVF7ff+ycwlzi8sdIHGToPyCIWwKrXdW
4WAX+w0YqReopERH0cPqLsp96xuXNYi2NN1K/57HbpLTkp3iNjDT6RgVR7P4ak5fwnQVRIcg6Vtc
4igBTTSqGCiqzLypwIGGo7sSmNgvrf7JTRaXLUIy5Zo5NqCWUDNvkUN3LbSjrBBINRSHPBS1tkXn
M/9AneXKokbqYL6zAqCL74KrNHnJnM5lTYv2jOdd9en6HhN9Or7wqeW5LmI6Sd54bP3JY7I2mkeD
3hO+fAo+GP9YrShzkvbFBFqXBRPnTvmJcWZIB2hlBdlt/dp8ap/E84WiPc4rhdZZXxtJCBohNqmp
HrCm30roEkhe6zWyLercCs1xpYgeZUZiFGCltM7rkWDoL1KOfSDjgXy5mfG0Jarp2M66cl7zT005
BqLjIlGxCxZXMlEV1GdlfBzKWHByij4el1HMNEErSIWwR6yR6ZeR1t3qgKonDMakDFtBoSpyiv37
pvSJaaSHcRFGEFx6pShzMOYtQ9HZEGxvkU9cBpl7vdZUucTsadrZOvWXPPSq3BCs3C7Wa5McKZdF
5BHsDpgByd814hmnUAykSzE76l/DkTWDSmKnL8uN6FItWkSu6FCo1reRkmS+EZsnED44rVI6WT0d
sjAVHaQsqv89CjUezKOw12NjYjiU94MU2CvH+PSfSVe0Xj5dT1r73Z9/zjeNl8CLDAmI3QZlXPjC
Dm42M2n9KI8M5jgA90WRwvKvjG5ofYDT4A8TBOh+80tjwoumJStAJH6M0JTQErTnk4nR/dFtfcPJ
grJ2kzN7cqUe5NycKbEZC5BlMvi/CHf2L8XExT73cUctqZsoBxX6AgZV4oB98fSd1RJoAAve9v5l
rf8xxT8tV3EC/qiY/B2+MZ6WkdccDTWZC2zT9MDIauQTMNkYGT0Nz2nQCZt9+3Xg5Rdw19YszszQ
GiCxKA2KLYcgmu9Ee3Q/FVxMcKXmuBQmTQyMoUPijQEgOnB5JC/lMT7OtRPF7vsY50kRdaVFnrF9
tUl0jQqSu5WZhfD5jbyWZ6OTRK7t782La1zdiS5lZlGFZTk0aPVv6b38kDjRp+ihPIBI6U1IviBa
Su6kkHEZx0h4GwezYgP+aY+yl4kRzvul2cUr7ogI01hPoyZMfbB+BbWvsEaGB5KeU+fGd+x6DMWr
03ASVtasq/t7prvY5c4MGaN1TT3W0fu0D6MFInh6JsdCDBRjKeSaJS7FLKleZCNBDb88ynieNUC/
aAHz/Kl9k17jzhkxqh05sh3dK6gwevd6hmX54zfjeMoCgY6uUYtncap7qS/kCm6yF2/t1J90j0np
CmvC3eDc2OH2nTooWVW1oeQtDruoFJjxyxzArz3VhlqZUK9nd79tzHH7LZ7MqopMI/KhKGeP3d0U
CtoZIgPcZosyWZk6SSmCUP4rU9/MQfBd9sv1jQfc7hqyKc6tFqQS+a0KxiHlZN4x0jAUs4IzfXcb
g4wfBN3q+0vDx9SUy00sTXEcB23vkeT7Eh+yTtBI2D/FNjY4Z5TeiPShCC3fvH/nAXelpwgoKe0g
v4k2rsgdLl9Qq5wBUJciPw5fSiPQi+dONKq8f33buMPlhlKf8o7U6J1h3XTTbkx91J1p0cmnoS1k
81gTjb6V2oz3qjadZdNWoyS+0foZDVEri8fIm1FE5bYRSgV1VFMidXB9W+83FTc/kUsqTVUblZyC
GUd+xI5z2Q1shIZ750LFHZAPJmIqIkLfr383NrlapTNXScVrSwZsIdM7gKxKw8DeN+AedhqwoVgJ
KGRLT4SN3t+K/wQwX7eQgWI2VMe5t5Q/zOUpbgRvSKK15MH/5VjKI6FJ7HeYUxsTW7mFKux9qzjU
YcK+i08kLKjwhrmfMi9+cSmzWgyIcdSLxE6gztbc+SaDvel2uGWHXvlnYKTL5+MBy8O8FAUtIUQw
6DftstgWGqezCHG3e1nZGOHyJrJaStOySwJqYWRWyZxofFxrkA4JN+nuAb6xxOWcMZshBy6v5sms
zxLB4fnWq71dyFAFAI+bfFOXzWEq/Ov7ThSLXPbJoPbUjNkSBQ36HMVTnXvX/74gu2lc5lmoqoQ9
BOtPCYB32hiUsjeoIvCOKL9pXPJQBikEBg9HgqTY9HMJ/k8c1/OjAUb2V8WZcAjlP4WRIXKNyx5z
2GvhOCixX5nmJ3S2wX2VP0a4XV1fQcEX+m2EDfTe8lgD8imDtnI2SrucXq5bEDhCuFvMWDZUXhYM
tbbI851qd/RsqsJky/7K74XbP9mBx0hGtLD6VUqYtEbrIx8dMw/Dcu8fR1i8iTziqqk07AqdxAA8
jZ9rQPupbK9v0sG4ZWgk3TG+FWjdnET0wvuV6cVBLlN0UyOlcQh2YUwBHlfpJgO5QJa4FrnTkker
OdBYxCUkcpP9++aSNhJ5oF2K3BTOkauXNiSznLV0r0fHfuPwkpcIlyKWKJlxXIHkCtxrd4wjj9HJ
US/FvP2f5nQLtESmrBiGzJ0hfaVomTaA67YqPKWCUmZ5p8XhUeDS/sJdrHDxUXW9RGIFvdD8duwO
tT94QOv6ypc6BQGoAnHq0pt7V4i+39/KF7NchBT6tKxRakEAgNrWF6bW3jlg/3fD3gHplAoQfu6J
8EgiV7kYsTp16Oi8gi4suR2bYAAGOf0DoTEgrkAu9Z+vxoWInqexlYJT9VQtpyaBS+X9vOSCQNz1
RFcMcIKYOqEG58mYWZEaSqV1IiB+SE5Z/mkUMS3vP09tbHCOAA3TRpmGN9/ys3WufaYJEX4iEClh
T+lgYfomCMTdpLixxx2PRrXEixH2IL5EC6QCeHu0yf07u5oXv1y3tZueNqa4M1LOckLWEsyhpP2m
lz6N3+blZkU7XhugDqu6kpD7ZzfcdR3UagahmkY4i1q66J2uvjMoDrY5lbalONd92g+JiwXuCFYy
Q58NyCgFmGmx1+wlUfPjOIkKW/bRfzu5Ln7w8ONeVkayhmMaDM0dZESOUXk/qA8DFV1s9zPtxhB3
EA/N0oZyl7IR6OnAuB6ixwTZlg1cT9+ET6MslV5zi0u1Vm2RzihaHW96I6YmwaiOKe93Ynq39CRR
yhUtIpdy29pU+iYFPa6SHefP3Ss9AufsaXfWrZShSisTvCMmOFBEdccuDQ+Emv4ThTzpfyih7MDz
Hp5KZRqolh7atYZsjw5SSKyHsO5dqIOmdlS17iznj0MzBDGhNijXP2mS7i+xfNPnpavNxDXN1ypP
H4pBNAmzX8AaePlQdIzAA6j98SSPZYwfzJjsCeJbsJJjd35mfV7p0B0hD1O9k2SKiiSWWn77/BuT
XKqLR4g/aDFwqpWFa8UvowahSH+CfLgzToJLgMgUl+VIr6jDoELuNQHz28+4k/rYRlVhfBuLxvoC
9LN0u2DqWiRnu7+fNi5yCaixLGrG+LiB7BmeekBL6jA6eIzA64ckZgraTXcba1wyMiKJkHQYwCce
ZE/658mzHiJv9SqfHGeINkZHScDWIjDI3wySmNYkWqHWqKbRcUxAWiziN90/Dy8+8VcDbVYqqVgV
ExxWjO+m8Pzu+D7RxARHhF233SNqY43LSFqzlpGJuRWchlagfR5vsxvGYczeJbW76vMEFdGQ2pPf
v5Qv2dv1o2Q3P21sc/kpz/qxBnUH6IrMF3P0aNo4ah8UkEb7/9lhH3VTsw9lPU59BUQxsaSflBTR
o9blcIo26gFSxUT0DL//SrZxjEst1dAnvbWCp7B12YskDpXGjjxiRzeYpD1MR1Cs2dVz6LTvMLru
TQQiFWx+/voA3t+0Swsk/jnCrYt8wtXS7jFKQX7gzL6+trvlwMZVLs9I4HUD/fWAab/cDRNQ2OTH
Wfpx3YYoTricUqXLqskSWIUzUKU4ubXMXjcm8zm1uu9L0YzH6+ZELnFJJZNr1RhMjD6VaEZO041p
fW4T77oNQR7h6xvwbShq00f0BMzS22r2thGloi6GKBfzM0jLuGQSaRjd6P1wsIIONy7tiSggFmAE
L4boRN1fN51dFUwZJApcKFCzm5Jp1GJfHfM7uc3OWt/b8mg8/snSXcxw0ZBZc1/OIRSMigK9YrLa
oVBNdveKYFxMcBEwd3LRpwP6P8PiMLa7ygtvpwGwUNVtz6K5gP3W8cUaHwtWOIRtUgMQSp+rr/oR
4NdzfUOerfvhtoXEFX1oTqIb6n4bfmOTK3vXuZ6qXF4jfwqa1xWt//SZIct0Tz1i9sFJXNO9/tX2
9/A/S6pz58ygzvKiSoXkDyCzHjO8dpwU8nmJRLXnvwT9xRB3qHRaK5lLh9oTaNf6tveLR8vtjpkK
Ko3ekYR+/UsZebHHHS5hDjxZbxTaqTkwDiXlVJzrt/DI0JWpnX4xnkSaH6KV5A6XDko0xWjWsR9F
iiNZ1BmT9HGm02NfqYI3OcGO1tlP2RycCQCIutbpmLGm9w30L+gzFaEqRd5wSaMIV4yGaoiLebyx
6oc+lGxG/B9ORJBxRb7waUORCoUWWRpgEDgsV1ubvpSTaDhcZIRLHGSQQStEMY1pzquXt+E9jctj
Bd5nwakrinJ+3mzIZdXC60jBorxD4A3e+I342e34ysj9RZh1tja/31v+iXGDyxaWZa0WhsySoGqf
1qK2u9Kdy97pcZlsb41Q4JxgEQ0uVbQgcJ0tTAKc8jYbTyYZ9ds4ldpjkVAiaGbsH8MXx7hkMZCp
b9o0iwN9VX0jrW67cha8DLIAvrZ2XH7Q9aoYah1szMYauWQ0XnNl8tos9swhcutOJCb2+35Csw7c
2GD4NRACKrd4QzTTRTEy6zSktemHpCrt0Qop2oNV7RRaVfzXK/jRHreCc93pEs58sCEsGFUCXza2
1vWTYyfDfjTBrWBV6HreAeWHJ2P6zMimyqPyFt//jYTOwcZxMv0/MQmKOkxvK7IOFv+PiU+J6lQx
koKN2xiBNNryOTmELrSTB0/WMP3CusaWJshQOzwqcHRjlft2YDrMpTEkkQ/09W3+oB7SydbfRqCY
utvxV/o03mHqJrPpgwgPsYO9+GiZ+4qqsUiQUQNkc3KYMpcCUgvVNz2WS0Q3zt0A3TjJfU0LbLRz
pPSSv67FSxp66/wtTLTHqDkIviH7zR83HnyyNKroIMExCZ+0tHANo3QmIFYNuq8qhlZHG8wZ95OL
sdVj5ArX8Pe09dEe9/XWBQgNKsWxD/7T0Y1O7XN6xAg7pi2q3JGPurNisEiouLKjz/jRLPfp6ows
6jxHYJwGAYDqqAf9pL1JkT1JduIlAE/1qCF73D0tW/dFLUaRz/zHjEdTXmrMKOhqZ6vkzSoXNyn/
e1pjuAiGF2wOWWF9xY+7EU3TCQwKUxpQnODeKNH8WJvr5FrSPDmCqNkLTwLRDtgjRDV5ciiiRqWx
mNBPr1rb0u34k/m595lSXX9TntagGrz8TgrSQATQZivFRyvRdKIDPgz5AYP9rk2ptcb1rI8mSFoN
/UZSXkgjAvvsbQdigChHk00TYmncIpIO7yxrivFjzHAfABJGYym8JTZeMAHlM33R7OBeZGzNcRk0
MoaiLzPN8lMAuoADMKEHJxII3l2zjUvcjpNU4BLTpAQiMc7tyNAyu2nSWXD8iIxw+6uY1U5OIQbg
G+ZzQ2d7tQQtxZ1azlC3S8VtoqXLaK+HYxZUuk1AWLqeYjyee/ErmwfoboRPHiKP2KfbhJo5dWaq
UNXy5yYyqEu6eC4dqVOG0lXptNbnJO4wIdCUfaIeMXM6N95SatXnJVZAbLrITftprmZQt84WvbGA
00kFJdPucQSoIQVLG/THwDn/8RfS1izalYT0VIxLv+INq2gzT8kt876MowIS43Xd34GiW3/ROkIH
O1/q5HMVhuXdUDeLchTkhJ0FwyOBBvlIzM8rFj8ZmMp0IGUC6uzUZ6wW1Uvosi7z4DKaAO0hvBO+
E/1ecBsfLHILgFebepIo6tL81vKWu/KhwcUyegHNcfVd/myA/H6cUPckz91NJ0oUvxessI1xOSYI
asjE4Gzr5jQP0rJCx9iDbhigxvLPHMMUvZ3b9ECAQlAOlVvU7h+QpHw0zMVlNg1oWCUmIHSNdiit
ylErek8HjDXoqxsR9a7Mys9Zs/p0pIcRgpM484+F1jxd/9yizMVlYgAGJjUHbe8pW9HyMd6s5CXt
vl63sVvTEuhn4pqmGKjXuWycL/laZ7oS+uXnsrKbVyaqHPrLg/SS4X/9EnOZIratXZug1kUUm1QG
EQR3AwbNodZ14Yop0O/9LRt+a4idgV+3vtMCzSmO9EE07r9b0eJoVkxiGkTW+BqsamtDIbEaBfN3
EhS/hgNDmWaP88nwiW16mc54YZxI/DC0d9ptDXNHQ1pqaDaZ6K9OwXpcXYiaTQ7xq1vLlt0ywLCm
8nD9i+7VDVuD3DERD0ONlqeU+CW4rdU1WIYDkUtnagXbUxUZ4ranFFZpWVRKBIVz5djNbnQDHtXH
wYsOo12ADBrEG9kxd6o3tL9s+Z6xt8U3LTpfFmZy/uBs3DrN7dgos6zZyAFTWhtXThJ0bUQ95d3D
cWuC241Un0k4aISVLaGHs/Emelm95RifIIka2SI8mdAcS47bszGd1jEhZRw0BzZnUbrRgd4Rt/LH
/wPx6U7nF1l2sz24HblKRV1og7T61pfh0CVO/9AEQJY9mOy+kJ/0970hpD3YS3A6NIAY4TZmV2Su
SWWSojZrI0389b6+rX0Z803JQXIS0M1b9+uBiVyI7gk7Zwoc/cfk+yDDZlkXGQ/wSbRkQVuMDvSN
AIF3Inw/y4KCqej5bb982Fjjas/BnNq4rbs0aGLw2teY2yI/rNiO75iCdigKUZFvXKqZ87QOx7kD
ikPp8LbSREE8VoduTH9VxXxjtuZf1zPNTu8eUaMoOJpNRTFB8foxRpVyVqYQMJzT+Hl0x9vlbsjc
KLBup+/drewOzz105cCyNYvs7ubUjV0uWstpIK1EpxBTViRgM1axG4JRzOkP66H3MNso6uWzQOTv
RLpCiKUalg7iby69ZNo4N5lkhT5TCh68wot8yetxWbm+oDvlHdbzYoZLMXltqnlJMZJrYkSb/rLW
b9f//v423xjgPlg4tHoelbXiA/fi5T/wnvTI+GLY0Fao2hWEdMXvEiKnuI/VqqmVSTP2gBISR8Lj
VTN6193at3Ap0rkTr1jMxjAjJfVr6EbXj00veHzYLx42twDu86+KXEwL47JqsWzSZ0ZkPJ+0u8Zl
Aac5zTEFZlRMnifyiw+HRVIiEwzKgZ5WAUnasxqG7vWl2z9mNq5xEZEMU2rUYNcBQ7N2jJ3hzFBn
va0H1REyMCLYkXAluWDomjUPK6OneKMafpEAw0dH9KV8kjIZpQXvmqwoQtVwhiTan3gKZjpopCDJ
6zw5ulrNVYiRU3xEozC/6SGoMszQifK8ds0xHypHK+omc6amxd3aTC3qjRo1TM/Sy/4Wr7uKKlj7
nc8LlSBFNkBET3GX48K2SRrdAI5w8KW0dkZwUhtCjb3dA/biM0/WLg/GjMEuK8V90QjIATCMN/Pu
b5lUsKJldvRsuqITVmSTO/NqGrZNJ2OoRDe8bHgcsk99ebz+LVmU/JaON25xB52RjnUzrYDrQKcj
ykCOEKz6OdbwzokSvuid69b2g3ZjjvtQnaYPUtdDL4Cc5cDy5EMTLD/Te7wIOahzWQk4evWMeX7R
UrINfs1PFkGbYiXt82Lu6Kqfov61Kr6W5k1HSzsWTdXulykbB7n8BsV4qYYuRBYkq7OGn9LptKD6
CjNHBfuEeahQsre3cSMq2kWRwuU3iJ9PaiWjL65JXzT9SzPfpZGQvIZ9nN/X0FJVQ7dkaE1yCa6v
JzqnKY5u/Vl6ZpxDDFdJz8vxb+YwUaWwf7dVL/a4DBfH85ImlZEG5rPlTXeMAwKqEmc2WVC58o11
J7K4GyQaxiXQj4ZCG7/Hp3To40qLB1+WTxMTEVjvl+nHQgSHIFun39YRquAa0WUVggXcth5TOnY6
ncpgCJWnFazqtjo2NuaTQB7zA/d5QXLcAR/CoY09bo9XltFZNYVEYeoD7n8oXuo3/ZBjt7GeUyXb
sqDVtxuMRAEAFx0CVTO5vabo4aBCQdA8hX3txiuEVic3kwT83PvRQUDErBI8JCj8A8ISJ60kZ4xZ
4Z1tC+TmmAFhhL9ofBxA6XAUPQbtu3UxyH22dK2lCO/Y4PrMf8a5MzamvYqUmfbvARuvuG8VAdQ7
hiF6HGyQQW4gHGOgyfHQynYf9AemmqS+QY6x6e1BOVxPziL/uNy8GEtu1hWqS8id1DJOABrZRfbr
uhHhZ+OCQ47TOjc6NAANqGU/UZAsmk9KZBM7XjGeXAeJS/16ElQsuxt7s6rM9U32B3QzWQtDzoOh
fbK05zxd3Wqw+1Y0WiP8fFweBhQltazE6k7hy+Tkqj3eThAH0Z4aN/7VfdYCkB6e8hfhLU706bjM
rBtNqoIoinH5asf/Ie3KluvGkeUXMYL78srlkDzaZW3WC8Oy2tz3nV9/E/JMiwfCPej2eKafFKES
wEKhUJWVaT41N2T6ugnmgwmEVHWXY9jxihcs2fnublOp8CyrCzAY5iYE02FsHeOwBTqePxmZDMzd
mU/MQVz/S9jUZMJVYBlgLaD8U5cyK+0toN9bT0UGVkOJZLmXfKCZQXNS8ASG2MvbmaMcFSxtTbZs
DeYdXggZaHsVX1k52MT1g3wROVy9FeblujNHueicd91YFnWE4qYJ0t3WHy7My+VI9F3EoHB4LsPM
+3bmKEedpLE1SmhehElclU819KpsvZRlr0xHCAADmOuIzYz0LAfV8PkIQPaN+ownuTq1r1NRqPNY
jEKYCMfReIr+vZgCOg67twC1kUKpDNPa5cUxrm91ZbbLOLeLwl201fn3CyEtbOB6dWhEGZT/T3Oi
Q9FYKY/b8jxVx2rxzv9+lgeC/xuaRigMwetlUkrZRa1FnLRkHs0V4lqy4Q6hBD77ySkEvJQJoT1v
PIsRRPbmaDqFFW/JPtKaMax0COFczKZfCU/nl8QYIiK51ecZpgKVuA2TnCpSBq5gCGIqrvK2XCTo
W/9+SimYXWocsAhHtmwnXlTa0vv5P4BZfdrZp7/ZWjYd1MzwhkPB0khVT1vvxeGgjT+GorOjeLaT
ReFcPgyHP1kz/RnzVrHyUiiPvXinl5tsS0rBy/85x5kW0luSKZJRPMX8I9jyFaVyGr055EJvG8WP
uDZBZ/kH3oJVkbwL/qnKH/xpO+eUIhFclm0ZBWVzm84B+GrGmhMpWAdgb4Ne1ZoU81pGBRo+mOPr
r0ffDBPwEECwEqy6PDYR9tsUAqbo30mQIzSpwCSs6Wp2m4D8p7bBRxjfq45kowMTVBfzQXyJvpk2
aWz9g4knZuzfWaZClpLrSzZps4Ba4n/I7kCvVwWjS2inLFe+P38I2Pu6s0cF/26V+22ZEfw1SKcM
YYq7NPVngMSnq3/QtmPe2ztr1JmvRQDRpGXB6kAst3ogWQcnqPjN8msXBB0HztrI305dL7K2s0ad
8LkWGrmTJCHQvhk38b15lL0c3HnStXyj3yhH9aBfrBflM8cq84zvrFJnPF8m0BYYZhTkT+m96uWv
g2h3F6q7/pQPWWA+G9+n6t9fP/uF0t1m0GdmG4i1ynCo4a9ja/f5A2dV7C9nGboOgASQU+TnuzPe
6OgsZyqqClB3/LFdSoHlgXxxQk75j44B4wKSNUhe4Pzpsgy93VNz0SBUadEpMRxFOhTfURoCwu3O
8gg1edU5gy+CvpuHnGHeCDuj1KsuqeSuKqSEzMp1IcY0/M7rwXPC60fw1kZtZWs2Mzi9tDI01N5u
NTfuX6aY4/tsGzpQwhK68pJOub4AjFi3JHUWymuQro+j/rYtnJDMM0H5uRWpnTTIixVkSwr69lIs
gglquPdlv2j2ee9jHinz79XQxRjdmKW5EzIgG+qhPAhKBJCnGRecBbGjvgUEhQq9KkujJzOjSquA
VVJBrPNLPM4eZGaO4tUWmO79YHsVbhtNt3MunzZjmhCJ0M4s5Q815LPKGWIoYdK5OUYkwf1XPypu
61setGlBxXeZXoovkpcBxYGB7kPknd9dZpjc2SdX0u5or/OcmVkJQBC2WF9tYZSNYzFbkr8N4P4R
DVnm1WvIiqjAfJJeUgetG/MsnmXk/eQyJ8OoUUjGJ4UPvXoeUpGxvBNj1PZOUyyD1RTO0y/JLdhl
wxoKtDpGGU214kD9GEdCQXlNJl1bEVBP8vPdTkLtN8sUAWT54rwe0gjMZ0AxjXVw/nsxE7zd96KS
E3mYKugYp1awNv2FotSAEgi3Yr5NTtdYd4OZ3AKI+vO8TdYJRBUUL22olgA3SzZ5t7KB0FFkyhAF
PcA+/ZaHGAzguCHz+O1tUMkBRA9ltWj68hgXNnELCDwdMFirKvb4XQbbBWgiMS/3F2AFU2ZzWYYZ
PinvrVMRs1BzvN86CcJkhCwg/1Gvtn5EU/pqHG3h2nSXuw0vcGhAHtTLxCOPExArcLaA4T8nfwMd
UivNXKcWc71jol9umvZeyBhsSyWeAjDjSOzt0KoRm5zPaV9DBzsS5OXQj+IrUgjVbdTqL7GoJvu8
75DvRp32E2vUaZ9mwPfLEq2rvl8DY1uddgXppzl6mA33uoo3XsSsce++JK2Zhdrl0sgJvuS0aC3m
wPJvQg4FODW7hnCaV0OQurLSm0IG9nFK3EKofEuYjhi24pEpMz8nIDgyGpFga6HL0oPYConapFDD
ccZfi2sctAcROieZQ3DAqtf/ZSr2BDq/+vbndEGoZY2jflCfefkGe0Mgq27JkClGV5Q6vIkwZEYM
Jq1j7U2gOyagp+5NdT946kHmzHsOsuKTsTNHnWNJS9UYsr35MU6usgr6NZsnrYmfTG493Ga6e967
eNaocwt63kWACihERpXezrNfKcB/qXoU4u94qLqayaOrZ35U8DJh+ErUgVmhzmiOcfhJ38w+FCSw
ykYHHexP3XJ3flHM4rHxaYWe/6sqo9LiBlXq7SZ9akKCcZoNTw5Bs/5Eml4ymMIKv/mTh4SBAQxo
SyP9gd7zaZiX88IYhXEwgyhO7jCU8TBFFud7MQda9jaocNDpbdytgwideJDUXEru6GMY6l1HxyZ6
T531ANqa6qm6J9Il1sP5bWXeYrvlUakAUFXFDNSVEWTxD725XRLeeAnTOQwN2AMdur1AxJ7uH/xC
r/TJ6sJxE8O1Ey4soXhJs5UDRmW7x84OWejuOu7HxornJuowSaa8jAV4VkkWlf+lutl1PjmP10CM
ubzCErNWYCnQI8a0Ff7/RX4ixmM67aco0HA/F997P/e1O2TFGECCGEBw/luxopaC4guQg2CkBn6L
CiPDamx633WEip6g1AmE0YSOkomBln9SBWe160/s0YGk6SZcHejpzRGgqISUb73NugOZklsDbiWQ
cQVjAgC0RIapYvSARkxKOhgOrAVj7H252pi13ZTNTiwn5pIAk+NE3b4nOSkV/MuxQy6/aoL/X/H2
IQCLBxgimite+sI4XrhfoAyuWhikwGjHqVfWUq3XcmtZgRLdtE1lt5Dk5DgFczWfJui4WCRFZYIG
D+JvELDRLmOvRBkcssK3fAkbRtqiKLIJeIOK/+k0ycpcSWbcVaoQRPpkdzreXxU6r3EWqAbmJcA6
yFkba/dQPyWYJU0VgaY93b2lsDQxGzQhkMtfWQL6minhWGA1XMEZ92mCcnGtmQph28w8lH0dCE8k
RRfybKvuT+OOHCoVqqb/vv9/YpFyCZDNr0pZkNKwfFdAIbXXvDH+znEKErZpF98tiz5LmWZsUKcF
kHA9Si9p0PrybXlJNJInPz3wiC5YaM/9kmjIhqC0lSVlUYLRjhE8l6KXODi6ruU0KwSnyexw5One
+SUy7hUFgpHg+xNBConhrVPfULapKuWkA9pTTu3NMhwNXErjwNPIYcbcvR3q/qqyIhfRJIOg+jey
NiKy0l2UL4SblNzHPLYtrj3qHpOEPFfkBPZkn2TESwBtXXdxIlTXyfvqT6DxJ/tI9nl3b5adIrRL
jDM9uKKzYeozOxQHaDVDI8oEZ1P8ArLQ+//t01HxN9UGSwJCEnCsEV2fJ22+S3nLkpmhauceVOgA
d7wxIOsGlM5XDvWRHID4Tovt7G16Ji210tfASrWQfnWwXIsXyi2AJEfhUF2NgczVjGUcR80wJMOE
NDogWxZ15kVlqw1BB5vEbxEuVLMcTB9ctmHhCS7XhRg3ws7aFzWiYs6EVViK6hivduTPmJMx33uU
2muXwDDPf0vGPsMWeoaSqen4Rx3Das2Xwapx9Bt98jC06IlKezOoTWZ3Leb1LE7RhZVwaZaMySoV
0FoVKfmpu3ZRLwlrXZPhGOmAMSBvnZ34ckV3Bid0tkWOq7LuB12EJVSwRAW9bOp+0MVWqhHcBPAR
jUCPgAXkTbs3AGNPgsrDzEHA00lkxDUygojKrgHeQEOhFhhrnWkMI8r8fX8Z1W9xPdkDLythyDfp
OkbU8JxClYqMfp/uIliSCiDHuiEULsxX0mnOczdX7WawDceEuurwSrqIla+5i594yh/cTifmqTU2
SSxNUgSJzt/gtMSJj6R3Lx4+mFx4WTP5RNRdqMNVCOmljilwgw4Fk67W4GszEOFQQ/OWS7z274zr
+spyCtu8kZH4dT6AVRpX15uVQJ+YprxHSJVoLaBBdmy1j4Y+4T5tsGhMrDU+r2jNWycVZCDtYs5J
hWKhFUtXguym7eM8WvYgfNOz3llN+/zJZ7249oujS2ZTFYl63kEAXr8y7wDTNDGsBvnasAviUCX8
D78HHXmhnfFM0MFPAqZVjEqjfEM5z9QUShlVsxlkyi8IqNhl5s+6bAPq+Afr+71AKAfgH/XyT+Kt
FSMBN/F6XNz+2rhYLvRw83Ebe6DudszrwoO+GSetYa1ub5QqBWxV07WmNabhIBPpWgCcpkcT91bd
PnOWx7gl9L0lKnKXy7T2UYJSXJzUP5MIrDIqREydNdYNG8A10R3G8boDRYNt1n3sCxNQuOYiJS7n
72Ct2EAKomHgyZAUhXLbsi/nRcJkHNr7FRSXyZzuFlgOeHDvZpeckxI0qjwnYpVcwHXzt1WaG0Ks
06rVBzmD8+qdnYEr7SW5JXIw4LzxGmjQgGTK7X7k7+jlhty5b8atqWM0UCHwJRRDv4CjSqPr+iLP
QHYf3ZW63V+vT6S2r11XQXqZXa+XWWkPV+kN77pm3mcoHsgWGhfoyND3J3ribV7nmPacVwwKSoAF
J4d1cH+SoVlAfN7W4E+qFoi7kqbh+YsLR6UPbL6ih96uoL+xbIKLz6Di+p6G5QOpIhROcmm8n3cp
1hW6N0iltOpk9O2obYA9mn7aXC7RbcKbLCd/M32n7E1QKaywSEWFsefkmGEMOQNafOEkOow1GCLq
PDrgbSTboW7oqkYPVDUqIyzq5DLXBLsEjNXuReHl/F6x3hsnhqiv06UVxi4zdQEixLz7LXiOB+kL
5jM+YHTccWPyh1M7Z4gyaPxFcAAAnU7t3CqMi5Z3ZYTUgyRUSlD6epiiYCFDIzbltpJZqY4hKjhi
SLxFS6X5/Js47vOyjzDC+ZJZ9nqsn2aPKCJkoPvNj6arvK6xZ/gLRMT+gfouI8ieWKdWmy5gaipB
0xGukCMp8ZproTRFaBJz90/O2YktKs8xBVVrQO310TQn1bopsH5oOdopm6MfypvCkbhCBuSO+PIx
d5tL5TcWBkKKONNR/hwc/UheGoIDxg7tjqRyFVcuj3koduaoq6LONzBRF9jNRn9fWxBj3NQ9pzrD
qmXsd5EGVuSyluqLosQg/rMBkQpmH3fC7XqrS3b9YvgkL46/VbwqOSOenFilrv017yclEsTqCLTI
2pv2nPBybpKtnPlUBnXdmwXoGpIVe5ekMuT/7tEdtzP9faqPqfqUjS6Ax87073WZUKz+/GAGFcWU
IR5aM9PNQBCvtxR4QflasHg1PMZlemKEimBtZJpFU1TZUQZMGzTQtjYn4H5OLwYTguVcn+eZo26X
FpDPUc9bIQR3UZKiMS57KCc48nv3pofxZXJNhDWa1/iP3vUnC6WDyWA00IucK9DUxIFxQaTK81A4
igAD8xh6ya865y1ULGmFtoQsGE7BUEzONB3U+rqqwm0y3fPXD88OFUCmZIn1doRkYCP+6oe3Ubhv
NRRieAzznMBhUIFjSpNBHI0C/fY8SAbZjkc/5XKufyDOz2wa/WCQwNwkTSO+DwGq9vdQz/2m30Zu
EwpQWSCTPETtzzqKl6UbXZNJbnCWeBI4ejvMdHd8nl7O5WNSQUVR16zMyd+j+rOHDMKLwvFA6O35
hAIspMreN2mEQTMrRbOKMYCl9up0ZMWiW/sVevgffPoFygqEpcVS7IGHIGfVhE5sU1Em01qhGrQ1
JRN89wqIISChd2X5MQZtIMnMefZyXOkLDrrXIk3vsFCIf+WYY1+q5SGJTFF2IJLQqBxrnHvBpIJN
YQAa2dVLekynx3YAttR6On8AuZtHBZVWy8tEzUBxYXybUbeHpNJz6uv4aotfvfJwF+ScnTshVFix
6mqaQNESH5vluuh9ebmP50sBxQLwALpyioGaB87ymOnm5w1kUgGmjmug9HX4xvJzRrqJIREPE9xv
efgxOHTFw0yxvQNchkhxTaBMqSNXibk4AzRpBp3cpkBk6j9K1dKgT2w8cxbGs0Td52ukK02kq/FR
fY2ufjdns9rtMme5/0BDYMasU92Fe9jYHvm5QuqwtVDq0GW8nQM8nP3lssWTWUAdLXv6QIL9A8UT
3kLJH7RrUFSNOVuyWABBqDaOGBeOMshODrY+zobyFkYdtWHaVkUB03+w3BThhiIh7ter2O8Pwy/J
Q+QKefxZrAIa4tbnVlJHr5/VvBDNhdwXeJOAeK5HYyIFYgFcEGBIsdz2G3/ggLmdYMS0UEIjyF3q
Kuy2rReNuIuCOgvGJdwA6dXD81vJvNQ/TdDYezDJJVo7I0Sm0XUedbaUQ4hnvpUSnsoJ+9bZWaKO
W7eIg4CAjIiPHSSAiAhSS3Zxs12o4fwxeD+09vqMKW6Zg2RjFZAwwf33PtL9x2QsNm2dYtLS6S4F
m8gJoEyXH0sfWedd/iC6nbNeFH9Z7zHv6DPv9Z1p6gjmSrskgplmGFCZXIKN3oIYBGH6YeWPlXLc
hQa4aDMmbwYRYaaoUcFWvTInQ9eu/E2+SR9kvPLWQLkdeBwqzLO4WyF1Fk2hN6W+h9VZuqvG93Tk
vPJ4v586eXU8ZqIud8jh286t6mej/nX+CLDqbHAPNFKAfAYruUqFZ6XL1FmpLICA0KcinlmCR/Je
DAdvRVGzexQzh1eTYh+7T5OUWwjmVs9SLZJF3cpqeiy6pwwMda25cEIle/c+DZGf7yJymUpjPphF
HqY6IOSDchRUnkYCd/8oDyhXLe6zEWwa0jcIZhC4H3nupJatSv9hNesD7plmO/vnwii3KIsiHaYo
A2fbS/YwXSZo03bP2/12p/nlLfCFB+124eDWSP7xJSNSLUs3CfQJ3CGnewk272pCsTINu3wJ4ja1
jQl8SFpQStf1EPz7yij404DDw0CHKQKpSVmbJ0x/ldKA/Cu7lHF6hddy5Czoq3OcmqD2cDJaqxW0
KAP70ZsJzrt+/fmvj9apBSqJnEGAmy2gFzvG4p169xvnF7n6g6AclgbUbISilvce/uoZpzapNHJN
Y1FLU0R7I71fh8zJ5u/5wNk5RikWhXkTYzbobJG5aWphYwl22npoUJXM7Xm1xV8JYjswd99X4dCG
mHUEp7TL2UzWwvY2qYUBm1n1HTjnkEZuL/MT0QPs3tYGsJ3sPg+BGCKySTx9g69Of7pQKgdRzCpZ
hkTLQ7PwyxbQFpQztoMAOsjSel23e84ayb6dnjH0lURRBowVChGqSLkk0Aim1m8RxpohtkqmqvXb
6ll/0O1nxSkCSP8c3GW2t+/nzbIOAqb1gF0DX7eMbOv0ZAt1CQhWU2RhYVTtfdJG+eXSiTzmLZ4V
KgPalGZehmkEympD1VCxE4E3yM90S4wLKcAvgpvJop/2VYIkMs9VUJ5KEF4BB7FjPRNwlyqhE1qg
jMHjzvh6keF7yUCVoCGoA11LRSmAhBerQCAOJhW8C9KVIv2w5tTBlXn+CzHa86eGKMfQ66lD0p+W
H5x0o4853wxQqw3KzGsAiheONXL/fnHD3bKo4y3EUKk3B2kIMUEtHgdwn0S40oTH5MfiDU7i8VrJ
rFO230bqaFvxh2KZJYS6eZ1MF4MVucV4qVuCrQ5Bo3KWx/to1JkeMXEwCDk4BKMisZf0+7ZeCVI4
av75XWTFq92i6BqbgXZZVGsbRon7t7z6OfaaLSW8ijLb5SFIR7qWmAuVqa0jUOSqa0HB27wYrUuS
7BoctfP3XnL72ibEUBEvJjIXtjNJ7V+rmdu6dHIXygXIlH1Z97qCk/Uyaj3w908bNIdFVoO9uEW5
Nai9/In03qaL3Bl+/TFBGayBzkIlr2ZdEUno2qWJ9VrK2qJZ2XH4aVi29UJet9F7/z2K3eKe4FDj
A7cjxfTCnU0qdOQF4nwkaBmmALJMvhsGlFin+TjUj+fdkPH8O10cFToEGfeWOk0F5jVFx0ht7UWB
8Il5q70aoOvoPDK4iWdv8cqnGGev0YTEiwLs1hfInapt5LaD6VH/vhp+aRzN/qhPf51fIdOKpaA+
IRoW8NfUA2YyC2XtQFYWGqN6b+X6q/RLW65iOeXEDeZZsxTMgpnQMjFNnbonR60YNBNaEKF5VUK0
pgC5w2AnT+aN6BLRGt5EO6PBZ8hglcP4hIIXmkZfZ1OK0eMhQ6CSURUX0btJpkPd2s1bDunLj+J4
oQJu4/NKgx8XPhX/ZTTD8HHwH+hBqatak3JVFLQlR8XgP7OciQ3mMunevIwfG8/y54ccTdPuIHyP
nAWCRG/nvyhrp2EZsD8gw1VMq1CfVJNmKVnFDKBwv7o0jwTmmzviDTA/IE7j6x8yIhoev3BFbDXe
GzTIULXiDTIilRXEq+wsVm1nwvVWFPb5VTFuuRMrVJRBNwdy7IUAWYEmv6hMqEboeCduwvdBkA+6
vN52xvZ63iTjcWqQZ72qosCLbaQxDLMhTI3VJeTw//6SeXMA26NL8ErFq/g2PnNTFcZxlDF8ppKB
RQA2P/DOu2AaTwOKhdhPmKzCD9H21yizQX2HBlLs6G+Wq3vCd14KwcicT6xS9+DQCzEmW6CfUK+Z
v6FNpXvZai+5BjFo3qAd82CCWwaSR4T9GrI9p/eFJViVGuNpQEpN8q9tsoHThILVdl/9ksF9/DAA
/i48KO+cj8lIy8C4ZGnkbFq46qlIHutD0YipisTlkUCiRkjGGtfbneILfnbEFRVy7LGOBcGAQ2sE
EBhMxZ0uc+sakHgoVR82L/qdcENAWIRXfLA38NlAxZs0A3my02Tr6NCzs0mDGsCKHS25AhqPHj7m
Qj38gCJ+zUmnmS76uTCDim9WEYlzPeZA9hiPmvEKRRFbq++GlvdMZjrlzg4VxppJtMBiBjXc3gMV
PK5fEZdG4qZAEE9edJl/7GH/xv1w7PXpChQGgZzGyN/ph1PrCNlmDqJQE89I7SDZ2QEckOmVGMYh
wSqCsMdPJWf6ft5h2Mv9NEudwbyEPF6uYdAlLWsH2k+20T+npeyJZmYLs3/eGOtJRDpXfy+S8k55
zGRJKgBsqyv9ykjqsBQTR+0yu63KQChid5t0V8sbt5L6EG/Gw3n77MPxt3l6bilpBR2tehB/lNV1
tl2gy2bnvPk/zneke3RjOrTtJK5REEEwzpqgrpZ7KJnZJYCv51fD+XQf+fguaGtxiXoERvuhtdl4
89AHdRs745xCCti0LYBqz5tj3ku7j/eRAOzsjaU8ickGeuXisguVAEO9wJsXtnRM7gkpUeqWb+ct
8j4XFbKRTmSVPIvozQFjOR+E5tsgvZw3wb4WPj3y4+e7RUXaaKZzMaNChUkejO4c44vsY0AJqQRJ
XdBmEW1oQ503y3MS8vOd1SLJ2iGHKNWxqTNXguZV+mB0iq3IMSdqMrqAoIvZrY840c7S0LVL3pET
Zz4u0O0Zr4EbOeihttkEO4G7/aLzi0duNGPlTXuzVFiR07XfRLH4rTKTYNgcBMHH9Eq+LX41phO/
14cxEC6kn91B4/aQSYT+eh19nnIqyEQYU9BKsxEATCHqYqUvBUOw/lQP2TG6Nx7Of0nOIaTrcL02
lQtwU1qIMQyxkh0zNqDa89ToByEtvfO2mCn2bldpFVXgUIY0M0mwflKPZO5SuxbATpBcmwc0Ax3e
m4K3NrLRO99RiklJ0dHNoeMRfwOt2w9pyr0NTLciZNz7mpuikbfYmQ8nk1xqZ89Isnqt8rkIhwiH
b4WKjhF2TesM6/0yvc3LUyoVtrzw6jGcMEOL42VbKZjqsCAdA7NzEf1QhtROOy6yj+mWhA8EXG4o
+3xVC0uTJsUAZphcjl4KpLqKcQ8yNPtPVNRZKRneRoSLjDCz0JJEwjxURh9jtl6XkOeaP9KGkzcw
A+fOAn2XWl0lr8sYW6F4LG57f7qQRy8eiQKLDe2aa6in/zQfrffzJ4DlkXujVBKoIwXcTCUFGHNT
wskKB7GwjUQFI9rV3PjnbbHcYm+L8v5Z3NZkk/CgFoFWKl7ELjDHv86b+H82EUKIhPUSlGRkvTuP
r2cIdEhxWYXzEQz0ZHwBzwMvBeL5dcRGblfFo/bQ8xhcSACkzxl5HfzXKhWc86nKS0XrgP5X2qOU
VHakTQe5TTyUUex2yx01U469NP9B9rU3S8XlfNrKWFkgOz2Zk9vO3ojSyMj7aswsZWeF9ktjkRaz
2GJoS17iegnJjv7MLZuAI7OAvH7S5/MfkUEnZ8h7i5RTDmMmTcuGdemTOwPjBqiNjGH/AvTquju6
rYyr1oLEpeFMnV2H9UHgygazz8XfX5ROBXug+Lq1qcuwXAOtvemzb0k3ebq1uALIMM+vl7vDVJgW
p6yRwZ2whv3RuImOzSH1TFcMNd/w9QPypYDXsWGfxM/VUXkg5FVRhxHAntUAWNur9ph6MvcossLz
/iuSP2J3FLVkiLTYghECr5Uw+ovi2XQkuJfkyNf+4i2JSgC7eFG7Wc7zo9SskOW8WOafGAj8k+RP
kRQMF4o6xlNoErm1NvveStskjF6rcAnHq/YqChWwseIlayueftFcjRfyH/QB5L1VKqi1ozm0iGxF
WEAMzzjUvhymIakjZV78BxONOHy7JVKxzBKANqs0eQ3z5pcpHgwMFCaja7Yc2RBWc0NGmxLUOBam
mkUadSZIUde1XU3Ciumr3naxGHbjJdekW6N953EYMK/vnTUqpCyVFDU5sbZEN1n2UK0P588w7/dT
d5sK/H0SWXIW4tq4AH1uIFt475+3wXTx3RqoMDFtebphiC09lqabTCsocp2q5kkT8hZCfr47tWue
DGWjISVd5uJdTrT7Qhx5p4i9EKKmYmGgEuRBpzZyUPNDD17J0cdN3g0M6WeH9K8hQObhVyD1GSHw
4PxRyAPr439tUuuajLFajBHyO8KkevH0DKy9wxUdYb1C0e382wgV8gYD+ZumERl4+a8ie9T1ywLl
F325P+8IzDfo3g4V7GZNi3Kpk/NjEqqghEY57dC9QSvdnQ8bWvzisxb2Fx0n22AmOQom0iz0+Iko
8OlXGwehzAsZ3Xd0fxypfcjK96RyBl2wuwTzIDc9T5WQ6SY7g1TYyxolTbJ0hPrU+qCuvSsPs1OO
KedUMR1+Z4WKd1k/zJj4Q01kRiM8xeWe5ZxQx8wlMC4NKgMUrsGleLpxxphLWlZUZZghkM5L7M/1
4hat4mZ91mFofH487x5ML9zZo2KdqEMe1oi2+KgsF2Ckf5wsy64NcL+DQf+8JaZL7CzJ1MrWAf39
hTzUj1O4BV3wW4WJNyrJ20AqXvS9rBSVESPPxfhxAVWD+trK5GBaxINQVu75NfF2jwoU8VTn4Ihr
shDiY532FIOMsRjeQB3O2TsGGBoX7W7zqGCxmeuSpctAet+Tqz5Fr9KNeTcgv16CXrDlB1P15kuQ
wuSOxCnJM11+Z5k6ybo+gyhOaqJgjJ7z6F3JOQkL8+Dufj91cKNmsQAWFkmsvbB6V9LvZIOD5+aZ
oE4thM+Hudn6NqybCyW9S8VrfXg67wg8E9TragI8t8nTKTuukr/mniRclv8e13ziAjTAYzRLOTKg
dRw2y0HY3paEw4nB8WWFigRaAg9Ts94MKyO/1LS+sZsq+hFV3U8QSXr/03YpVCzo8lSvUKGrjpL2
VuZ+Vaa2MAXnbTDrdbszQ0tjVvNWmkqMNG760F4g88tLbOsoLBNCIeW252wg+2n26co0ewm6yVGt
xin4F5zVEV66WzB9u+nldoxuMAGFSc6S9xpkup0OaAXgDlD+obFMk7REQjmYWSguqWNJD0YT2wtP
KPPj0f6lYrGzQjl3KlqKUCwgYTHbLXNEU34TzPhQGDHEy+b0ehNjr851bxvekpjXZuGskPZ6qRG2
vpMANFLxUpNnG4jSRfiTGqQC0AaYFqEfDrz26dW0TnkllRIa8MK02Nb4I1FiZ/h+3h2ZC9nZoDYx
bk2hysU6PkIFc5X9QvWLlhOq2R/q0wbdCm4LLc22pLDCqezumtp4kaLiuWnFywW7F2+ZZ/XaQbDK
YMj//bAv8hVJRn4uAoUG7pnTLdyMVVNHQV3DukrtQnkc5edxedZ7HiaWtY3oqRh4BGpgS7WoT5Uo
4L0BkyiEKo3GbpdAygJrfDv/qZiRY2+E/lZKO63g5ykh1bxB0biAbkvpaF4HHA/BxPIY7llX7Ke5
L+ofOF/xUAkjsDuSmNiaieptJnDeUcy0CAAsgPZAPPKFzDY3llLMpB5PNVm6tubBzVDwyNT60TIW
Hzg0XsJCIviXmAFCGNACWyi4f0Fi9dmKATg824SLLMV0EeHHMC/F0RZBVcdnj2Av79MclfWNWRXL
hQpzltJ5mvldaueDbtpC75d/QPiHi3i3NMrV0XOS13HdWhD8iA6B63Q9UG2L01yroBdfY85WEo8+
t5PkROwe2fHYF5KWj+VxjbefaSu7mSYcjE7z1XTE3OSYOlLecJQdmLnAbolU0pemGOuTjTk9qvkv
dILEZHRaaGU0MlehlfXhgNqHjByaJbr1kfjuVrdu/VSURbJB+Sa+H49kvhxF44Pl6ETN9HUBdUwJ
MClPJYN15PZmqTAi99YUD+DEDy3ww9piMcX2rHN7oaxgtbdCxZFqi4a6WQcrbFdHusGsvgd1yufq
uf4pPG6O6PY3qP1w8mlm8NoZpV+QSVMWMqY0N6DJJpcML5avOcTYDV+BpErFnZ75kEKi/RMZOqZd
CQcmuJBP/XPSGtSyTDIU5Op3XQhdlTBDj21xwbj1CMU+vw0Hv7kYwEhi/zMeIOY27/4CapujOhlr
K87T4yDpdlm+Kd1lnt+fvxOYDvO3DVDGn66yNKFNkTcQFZAhnmCN1UG2Sv+8CSY+53MnMTJ2aqOS
2ryZKtgQ76owDqSgelP85ppkjryZJ95ySPjeHTvNmoAEyjDAAgrm+kE30HRF8Y0nEMM83EBTAUoJ
jv0vcNyK5N9zBakdeXzsMUgaqaBSV3AdCN/WSnI528d0AxX/DNAMmKCPPl2TtKbiokp1ghKQva5g
fEXRBBgZDDyleM984C2AweWz7DL3ElRvJmDwwN/SjXNJKlN5FdYM4gX5jzgAxMNtgqa0ISsHsng5
sFwe7IFnkfx89/WUZALmZNLBlaQibmkAcPFwVKxLR0VAlpEpwOst6tIZuqaYZ6UDdyeZDQarSg9q
n2kR7Hi9VFvDsebg/Ndj3Th7g9SNo2TTpNcmQmUpPbRm5S/mNaTiq9LwztthNn0x1ARwLygCv3Kw
avU6Nbk4JqHoI1NNYp/wK0Sh7ko++q9SCXQ/4DEXPEprZguDpEIAH0CO8gvCMF/j3LIKAyHYsqPV
UQ69QzKiXHGS6x4RkkfHwTVIxeUog+Bn39fQrLeLUHYQjXGvimEdkrI5TyGcHbtAWydjzFXDTDSV
gA35PKjdCjhc7/2e1k8fZQxEE8grFEM435DpLDtjlP/31ho3WgMsXHUZAQ83uQSNIzjRYXT70LxJ
ghxcFVx2OxI/6ItOwywvJD+JUh+tdmG1ElgDVRMNyXUqPSPRtSPk83on71vF1pRUccplixz1/0i7
ruXIcWT7RYygN690VSwjb1p6YXSrp+m959ffA81Oi4JwCzu9sy8b0RHKSjCRSCROnmOFk1MNFXZm
PD7+gefb30B5niVJV4gk16AiW1pbXWyihAFegpN218fO+IQpYwnkfpHPk01mZVdQpRoa5Is0Eej4
zzmniNIEFWGJVsMy2Bm4gMrIDnm3fVZi2xqhjqU2NlZJnWMMaSs/2+m1nDm3IGZxpAGeDZpuXCLx
KT97EY9Wr8boYhyM+zoY76MDKU+Ms7AjMKDcMTh1NLNvu73aUau2JHpeK3oLOO2rdS8eQJhBvpdw
t9w031b0829FN/eg9+tZHMusLbI1TDkahXoqTYlcQNpuAITTnADAsMrYNsch8qNO5Y24MVd2a5BK
AIa1FAugCQVhDIZoOCTRg+4F+j3gJySKtbxmGysct+aojQBRu1Vr10IONGNfZbtmuZe5Q53k49Ab
fmuD/IbNMWs2UlrFuaQESi46chPtzTX0oyG7wSjfTwXUC1oMUaQs1G+SBlzMjehf3u2kbr1knzoT
m1QwwCsvQdoYnHAAeUHVPgaI5k9qQUPG66psiXhkoGf56mIoM6DQ8eTUPghdbCst752Y2RndmqBW
UgFrwJhALTMA8eL8Lbsi+sJhMEGsubXNN8Ilne+SnnNMsGoYnPEAX5g4cDFT9/nzdRlIgtsJJ33T
D864PikQlsvMx9a8SWW36XhiLcyI3JijzlstiUEBEWPWZG76QCsFp5tiF494l2PivaX7JSg00PuY
mIdF25fyyhhAGlZ2498HrbDPTz16VJKr7Ul/m7yOo8t9Nx7wkmzrbyLYSOvzO/LDyR+5g0tkT3/9
LZjpQZsHA84i9VmrIu5iJVtLXPjIrJRSw7zldO7ixsBaXfMJjphFjaF9WKS2RLKmCwh1W9AovArX
PXDw2S4Jpgq6vCSB8xxkbsCNNWqts3yRBzksADsJCGTUgqoEKWh4G5Bnhoqc1YjDNZfj/GAUztw3
fmU5ixb7snyKrM5e+pum2V2OIna23nhGXZnBb1wV4oQ9L+6Ea8NPDtBzedfMUAiRn8sDVLATwIc9
Ghdo5RG0FwdQcmvXoumMMSC4uW9c9Qf1TR8c6Uk+8ZeVFyx0yVKV2D9o8ghB+y4uTiaUG0ACySc0
Au5Rz9z/GxepE7fq8DoyZB0QCGBMeyiByhU8/TSgJtV96SC7oh25SsD5juSPft2BaLyLIFMAZRUV
OroYN7GZ41VBPS+Hv5niUAreQuUBpANcQhFWeYbOO9i+8R90salqBszP0zLHISE1I3oy7c10JmIn
s2Psqpv6lb8BmWu6MUit6dTKumDWAOIkSu3UODOE1hFl7/Ii8oxQlUuvGOEQJYUVWHVtl8NNOkI6
gldM8IxQ9cqatnJSFWDkV8b7brY7JbXlntf6Y91Qtt+H/IhNwZLPVVX3xpSjYOgDaR+7o62B+1rk
Uocxq8vNd6HSsFwrYiUISnKoO8mWDJyrw+0orbYecuAwvGWjMrAAHQqMlWNAaIShAejTKNplIqdW
5hmhNtEAEpSlr1P09prEmdQrqQOSnvdswF4yBfcOUL7jAYHKuInWjLPZd3EgLa1ndHlpy/J6Cw32
16HreW8GHGO0AkImQ3JSaTOAopXK7gFnHzMnnl6GgQfqYedYTPv8xy06JShli54+6ASCSNTr5Cmp
oi7MbKPBUJc3aYYK8Y42wkxX3UcvaVG0pSdmkR7ZpiZY5y7DdQxCQlPIA9kzM9U7tQHedcUvxANp
H1lVpWEBZMjhqoMTNjOnuiSRR2deU0TLm/AnoK9Dpaau7efZKhorGPAQmRTPrQQFZfVGDa8n3eJc
W3m2qAwlyAvAH6shBKZ0qwx/Qec+U68i4YwhCY5XzO+5dYvKU1WipxB/UaOgDnsbEheOhtH7otPu
knJyzVb9FnbFVTXPNgarwWUCKnW15OAo2NvxI6SolS1nUVxqC0m/inVbmDNbxnuCwEkszADZxC21
pJBHSaO01aJDJj/03U3EG7fg/X1qHXNzDtHxU7VAkdAIiv4a1Zc/ObU+VonK9b1Q64JqTUIglS/Z
GjkGeqbhr//NBpXmo3Bd61COw0AujnX+MKxXZuL/byaoBK8vrT51dQ906nI1xqe6/Ckrj5dNMEdE
QFLzO0dR+X2BCl41RBhKEQ2ndxVfhS50/hCTRown/+y91TOv6/3wjahFibZ1w+vFkNROp4qtfSr1
T10j98m6Aj+TPgOE4uTTqcWASDI/qdkpbr/38f6yx5zgo19CwIBZZqoM/ELW3YVo3BsRZ4syu+gb
lzSqEhR1ba7zWBuC9q0/GWAbko5kdmo+WLfgDduTRw/uVCvZkl+XEUcGyJdBb0jf56FG0E0QctNQ
fY5uH5TQMncyJwoIKCMBXb7Pu5cx8TQGtH//sUgFTozrl1JXsRFIIIlSv836dTkvtqYdVctXWr/X
7svh9vKn+39W9sMmFSy9nMddqoFGO/p17iFfnhzJRULwismO8EhHLhJ71XIvW2Wn3N9GaeDQsM66
0Sg4Lsc8ckRBcXXjMRl4VQn7FvixnjSLxNJ0ItRsZ3QtcJ9G21q1ceEFiAxvc6Et2+IPPDAVnETP
NUodJ5E6iClUtyJcdeUDKYuLnSjY04sKKCAh8gXrwsCToGJuQAN1BziITPAf0U+RK+TToqVvg8qs
bSk9Yyte/mDMc9rYWKA24ApcgbamEGjLLTt/IP00DAZPdjvhegvAhMtjPGQv48YgtYyF2K5iq4I2
TUDFD960bypmz6pdI9jGsk8eIgd97IN6d9lNZlxujFKnNAaZhgEP1PmhKrxxPakpRpiQOf83I9RR
LYyCMAH3mh7Ab/qWy9NNmCwe2OPsy2ZIsviSvgyCZcbzA6aZKF8Sq83WvleKoI1CzddG8MTY2dSg
q6slHaRbRDy/d10dXw3SwptdZ90HtlUdWefNxbAC+agu9ZgGiithX6hvqlSAchEng9wJ3y+7yYzM
rS2qaFDUUs6mrI+BB/kPO7Ij3ig70nWxXJFz5WUt6tYYVT5MEV79sxXDLUYN/ePQL/PGjnLRVsxT
UfjD9MRxjleJUyeCtMRSXSpQaQ/Pkp/j4R00whDxJKi2UxsBZBPaol2eyZXg+bJppmX0ecDtbqig
3aM2vGoIVQJxTURpX3qtcMjHdldpd5LmdgPHS1b2Apj4tylqq2uJZCn9HCOh9Pp5bpd9s3Dxgaya
yJQwzGfK0JfFhfhzRJqNFVlLCqLf7AlCO+Q8B8u6O+9r4CfGY7Qb/Oa0uOOtaCexzVPTZG6HjXFq
KwpDI9SCCFBxieJc039aomJ35eiEcutc/mrspfxwk8ot06znkT5BUEiNUEHcKfHN5b/PSpCmrJmq
SKifTTqpDJqpr2JljEGzAjpqlJiFsxZI0cfp/rIh1pKBGel39qIcKTA1HvdLkxza8bmSvingQRSu
EoVjhbWdt1aoPBVbUAftpiw/LNaEHtntkP2YhEMx7tXkTujdyy4xJ+O21ojPm6yoJjFomXNNC6Jf
A9gClX1s2uFNckZROTn5UYNSQ/yaKfvqx2XDrKDY2qWTVtJZAEXJYqBa95nc2DmA9Jct8L4WlaaS
cG6NpgDDuoU3tkUK9K5w2qqz0/DpsiEm7mPrC1WuxvWYzpNo4fzCExDRK0jd6BH8aofC5012/T8l
yO8YpKuqNRZKrZMXMZjy/EEQ1ggVsfkid/11qA6nUhmDaoq9PKs8fVE9pYRCRZQ6UhyeV3XglJWs
dLzxm07HgzEVC/rG2UFPn5XES5XcUc3erqvIbceHy4vM+ZoKlSu1wmqrdcEdWQNBM2Sbl7Mx26Ow
u2yFvfeAiAJHvg5ELnXAmLGeQv0MwTKBpRKg30YB1eKtMT3OzZ2RZJwIZa/fhzXKp0QyBVmLay2I
a9Fe49EG/t0eQekq9U+mUHO2Ouu0MfDfP75RCR9cwNHUKnp00MOrOlIxpB57VRTMAERU1l0W1fuF
KxnG3uUfNsm/b7KLWIWKuVQd0JzGNxO6qLXyfPmDMZfQlEAxA4YZS3zfLhsDbQY9oqzvxKCLZ7uS
jhLg4EJiD6PhZmnLKZLZ91KCb8Irk6SCavizOwKUnRYDvJ/Y6PFDdZXtOyfytKvoVJy60xSox+HI
m4tg6HuSIdgPm9QSjl1dztawgEcqt+tv8m52V7c6VOfsXD6nzygRAvOY3xItMD6sk3Wybm1TR1Hd
yIkVJmi1FrMSpE1lC/2yDw1eIcTc2xsXyb9vPqKC4aYWjClSsNRgKhmCUDhb9QqJQ04hwn7xtVT0
l1QRvM00Q20aAtOVj0180O6t6wy379SFmM2uB9eTRwACPEQg27EPe9QGrzo9V8UuiTAQASXt8aWU
RTtfvfFP5kf/JjF+7/Rr1AFUrsOU1kKVBaPUO5M++uCLdeI64mQQ1m7eFlpUKGJUQFytzkiQg6Ee
Lf1VZJwPxNrNWwNUvCEKwkIDYjoYyl/msmsxKm+J+1y7ymVO3uC5QoWcnudjnofg2JSL+M6oJUeJ
5tvLqYnZOdt6Q7zdhHVRTvOqdH0OcgP9pzAUiaO1YnmMLeWmVJaDrI8/1FZG1V3rmM1OJB4YhxV9
W/tUAbTKVqrPfaIGsviwhrtVgxK4ZNfAn192lLmWYFeQwJxJ8DhUWMzlqmsARGJXrTdFIrqRYXDi
gm0BHU9QyEDa+338YrOSWrXWyyKOuE5roW2AcQujfZd9YIIUoWTx2wSV2iM9kftWw6VW2EdX5sE4
Jq9jb0PwFLcw5SCBJEJ9tl6GI0/UiOcatXi5bjVNGKEvrnRQqp2bIOv/ZOxt6xq1q7JE7VojTLWg
ATWN0j9bU2q36rGvr4r17fIysuqnrSlqW4ll2mHcMgMUI0MjQHmqo9qW19WN7yzdKTpuQmfbs8jd
D9NT4Bz+vMXMKJ3KJC+ig3wunt65jX0DR3L0V7LDTfY+/b64pTft1VcusI55cUJb87dpylWpH5Q8
llQBI0aSL9idI53WffgTRF/qW/iWw+r6U9xxpWWYF4CtXSqrzNNqtQVg7UH/BiwtcPuCJ93FqANc
C6D96dgZNr9pTaKf7tttjVKppI/lsQFy3wy0ayLzXT0SPeDsRAjN0tviB6+jxcxcm7WlzjOMWInq
OufxwRAKaBB7jfBzGBpbkTgXGFZJbKpoUOuQpoJgO/UN51hs6ghIhwDVpS2PL4lxBRZpO2oP0+xp
9Y2QcgySePyyjhuD1McL5V4quhJSM1Ei2xqAn5UCKdKRR9HC7j9u7FDfa1mHOEZHJMIkWn8iY6dv
o1MFmlM70Kb4k+S8sUV9rMxqDFHPweGToiqQx6CXXy4nFZ43NJJjaMCZUooFwuFa8on+bbnXbTyW
AE7GZ/Vnb7APf2g0R62ANtbIwW8jHHW8ux8Mv2lsKKomaHBifNDjI7yYDYRNHNKIfOhuLRamDuJ3
mce/hxmUs+z/N3PWzIdgU1NwXoNEDAcqVZMmUiylS9FZQdbaCh4uFRdM38VfhWM4k584OgSCJEd2
ndpuDxm3f8Hc2Rvr1DHb50BmqRP4r1vpzZJ7W8MgRRsv9lDyqh/m3t5Yog5WpceL+gASA+DA9EPp
g4P3fQiTN2LE3NEbM9QJJKLVr5bRYAEr4vexX8ZBzO3RkazwJWtsbFBpKkwbSV9VKSTzwY1jYmbL
JRdP0OjdTxiBAUFg+rrvrv+LwOR5R+WrMimFto+wiNmTdN271dWc2AXuTf1evFYMHOuQetzxIJa8
GKGSVx2GSx5CXPIwVTdWZdrZvJvRt1uzn5fzCrP02iwrlbgAGe010DQPgRTfJdZfqvx4+e+zM8mH
ARrwm0J7uqqnAvele3GxpcSOjg00sUZHW5wM3Z4DNNKd6vmyVU6w0IDfRKjDYVEwPhSvulfl+y5U
3CRPHYxv1ObTZVvsImjjIZVMulLujWqCzmgczH4GMTNIIEFl7Ky644EQC3f3+X+BiGVWfRurVBJZ
gUfv1wpJRBJP1vyzBrZNaG5q6QmL7fyRbKG8yZh0j2momzwdFwmNs9ElYz3RrXY1Au5LZDNlaPhw
e7zMXYeSxEJHC6N2tLAM+MhkaRzCDPAH4bp9UKGbTAYbutQe3lrIDf8iNW3KnQolH+tLmtmYpTKm
1k9DsYYKYfxYPMHOvOxRB0GesGt3givfXQ4dto8K2GZME9w9GpVZksxMML8MinQDuqBDWwVJVPgN
kCWXzbCPOzzt/mOHSiYW1O+sQmsiMP/VAUZRnOh700Dir3PCoPMlwiJue8mDdSZzypnLH9d4f376
uqwfv4BKM/K6iGZvqNlBvlXB+pY+hDvdISMq6xXALNIO2CuntVvUZsZNj59gucvu8iIw19oQMXUL
VRFdM6m1NpcmUhN9TYIqip16/Gal587i3TKZzVFzY4Va6ciIoxYkCOBAeFNvY8jLQkvOiVFSJNCd
+pYQwejdsL/sGTPZGQrms1G9Q2WWeL5pDMjKuKTQP8sPfQPtv5tIF+3QuiuE0bU63sQtexU/bFGn
MBiOxzSO9SRIjZ/KEAMA8lNOJU68fkltwESAoAbC5RiQBsMK5VA6ieLat4sZrKb2Q+iFZjdU2WSn
eEPd1xHGRpROwLhkrXecGPn6+SjLlHuW2oMbR5aIJGDv9rLb4vvlfrZTdqJki5Zd3IA2+kXhvN1+
OYPfrWKQAogQlNV05TuqdS+ZLdmexUva7vTyX98diAEi04dsCsXN95bwJkIqq2tWrBYZdVdRyqe+
dtX5o4ehMM8KeOPRXyoXyhiVQQUMLsVJGQtBiuO9bq4VtKpyA5pZ8v3luGcu28YrKkzkpakx/lak
h2J+lepDOX2//Pe/9i4pT6hoKMJVj2tCmFpM36MomAR/GK6L3jFJ3VJ+1/u7SeScCDyfqCxV5+DQ
wAW5Ccr5ue+/WzMvwmX6fKN8ohJUWiy91iVgvNZfhSNBbsW+ejPfkvljsLJ7/+MKUmlfkRpRqGOs
IKGgSUBkUh8XX/JqjF1xLJFy59MBQ/xCixXPGnjVsGjyGbHSo7o0wRtOaAfA9+G3aGZMdr3XQHej
Pg/7PuU4x/xUGHfEqQqDyL+f025pCXkrQqU6yC3MOQw3A4YZLjv1lVGHOIUpR+R0iKV9oYpoorXQ
tQJw/8kZPO1e34GDw0S3i7CQdS/tcbrp3pQdtOZfRZ+UQ3Xp8EqUr89F1G+gAgZKiklaG1AfGf21
P5Dx42xnnIuH2cB0Z+FC0da57DXbIoohZEKUfQAFfV7YZowzLTY7lJqPNajLS5/Uff0hfXqvTnye
/N3XGwrxcGOPbJlNdjRSLVUqAUGqXLcnJCuCPwLQhHQxyZhnfpufI4nnJDN6NkZJPG+M6oMkgSPC
yAJ516L9UF4XZ/OnhQk62e93cWNn17wbJUmHX3bIxiL5RRuLsq4rkIUv1yDBqHUp2/Nc2Fl+ffnj
MY1gCAaypVA4BwvIZyNtmsld3k/o4KfBAkSL2R/a+O1PbKBGBzwBkz0y+Q0bRyIccWWO3ReM9YMU
T7aZ+mbxR/kEzaF/jFC5PxplvRIitNvkc/LUBhMoU+p9At050ZdJ0P9JMtmYo/J+G9aVhskAUMmN
htPK1ytYQy6v2lcxWxLmGxPURq4ydcihPwzeyVfzdsbtBsI+HtgM71Yo2fa/opO1e5TtaR9VLscy
K9YhpCshi0FoVqKlvkOIpfaq2qSBJTtNbreBdSwejccwtmvoljmqj5b9njdr8fVaDn+3VqkvaABw
By5AhKL8Gj6mgfZGQEnrHuyN6X7wTbCj4FXV4UkGMLPX1iz1JTMjVURhWCBqCQCQZRvXq9vZ5X22
m7qDdivs5L32J7G6NUl92WFN2tHK0xIz1atbuphwM13NGyBzO78mIMDhDWAQF+hMsrVHnXzzUtTW
LOcYKpTHX4qQ3a+DmIEKJv+RlvmuWLkBRDL+BYO0HrgmREnUZ9iM4kHzQe3oESGL1Cadb65yMKt8
NTRVBeEVHjww4Pw5u9SdnpWdkKlB4y1OHwxPw+t8TJzBba+6k7ADxgQshLyamXkGgVEHSoEm5JGh
+fzZqqB2q27FLdG16F1QKEDVAExG7VF7Vd+SG1zKfZHHacC2iZ6OBmIMPOHRHZalEeZ80KB+J96C
Ij28TfZEi1UvnVWzTaDY/P4cXq1/cNfB09Vvo5SjY60mGESSAGEDW1kXJnZXcEi+mTsQb+SqiO8H
+V4aCCJ0RaxYfY4S90zGnzE1A9x5rdmtN3uVX+6EkXOYsw69jUFa3HqOOk1utLQIuhy0783zpN2J
vEGSr88jSGdg+tAxwgqaZZWWI05GtW9XS4dXSN4xEhnKMPRsIDm3507KMB2ywJSCNokJEi9qD+RV
0aSLJoMj1g93JYY7tMhesN9qkJtK732a/NxIXvSDc1CQ6oDe5whFBRTWOCp0nQ6ODqxMkbogWduD
R+R/cthOdlkgPWEIlPMM+RXtQFZ0Y42qI0yl12ZZmGKMrtWJDUYmGTrhFQ7E4WV4q028FRI+mvRR
OOmPHEfZC/zhKLXATZ7HGAbEIaGrPiSBUAA2TnYOE89whPPimn6b2cvxT/YeYbsCCh3YWY2+I7WV
XolrgpaxDhKF2YzQmb7sF+tgsAi0UtEUoBHo6bF2WM3ZkAUzyATkSz1xut6y5+V21fy041SaXx9E
8flQZVq6BdADekXUqWekWVqoyqLhcjR568OwqzAEOPn11frIfwQiRxodmVtj1JE3KIUYpRGENP/O
KJan7CTvT5hKiFMg9SGIYsX4MtrYYej6b3HXVvDrQMEchHaldXaL8+Ag47iLecmSrNIXxzYGqVWU
S6MAyV2D691b76LOPUeeOjkKSIRanHpNMO+yh3kXv3bPXE1uVlm49ZVa02lQYtxvpXBP5oMkl9zz
MDYPBMehcJdnnnQUa8ttrNGxSS7SY6sDJTNLxk6sRX+yvofDv2Yl//z96MFGRZNaXV4wUNKrb3X6
IDZnIXUvb7KvvXTKBnXHkks9l1ML6zYc8sA8nJuDFrrtXojs+jhC+ZEgHBI/uzFQrJD/Vzrdc8er
Htgfj5B6K3idgV7954KlVDD+X8QRAAILaJOrvVZwuDh4Bsi/b255Wmup0tBVaMWKupNByAfs17wr
Ec8GdQJU1rw0ZY9ipGvtfLRlR/Y6vE1KdyoI+eKOwCv2vIctdhx+LByV+gGxNAd1bofAWjKnEeJj
K/Y7JbL2l6OEnR7RCyO1FrpHGm1HBFf3aIGkMjxjHgMnG+S/fhQn3QcJzJl3I2B2qnC3/G2NuvWY
BZq9TdQUgW4mq7mbigIOSmr/XI21cjtObZ06ci1MmZNnQrt4/dqthDNm/l6BvjNxV0UsIxfPYIMf
mfVy7EHtv9P0UbtX0ZMPFq0oQl/Npnm/xmCPdYAp1mtXiMuGB+RklgVbV6iMGDYoGsR6FAIttotf
YLI+hTsN1P/zvj+Ekq289gvoq8lgO7fuIpvmSzIGLJvwilro9FIZMZ1bDUrsUEYCc5S+A7J+R3iL
Vdu0wGvWgtfsj6pKVAP/WKQ5wrVotRZ1rZKDtN6E624K97FiVynApeZtVfhi8pTrPqYx3MvRSYLv
q6PAyRqKiNxhUSksMoZuKduaYFnbU1zNdiKH9jJYLrhxOZucuccxav6PKSpRKc3aGG0EPuF8vUl7
tBx44FVmo8HaWKAyVR3NYomqKjk0XvZdgnp57hIKhHFfezl6lmDthuD1HzSMAN9HoYUqGcRHNBo4
r/MoGWpTCIZWsWf4JSn/erIcL3BbE9TKSeEg95WEd0XNtq4Xr3TXY+EU395ZFq41zr2QkRY/GaMW
UVBqbUhjTQShjYbnaFDBaer3ThnuLgcezwyV8Ys+lMmQWhlgsjurZdeaezQuODcLRk31yRcq9QrF
MsujAH3wqf2RC4mXNOdVcE1jZwHkVRo8kBfrwvvJHpV886hthlUvoWL6VhYOoUA2H6Kg/YUhxm+Q
Avv3DMBUYFAZctKmJBYHKwn6aRdFdyaeWETOErKOr08+Uakw7kKoTsgYHu+8xUPPGp1KBcfy8s67
CHaIy2HBuLhsrdEDheaqjpM6K0kgRI+GcKzxyJfmV9J0jHniWqyuC0xBsEbGpsXdRfxc16C1FFal
VSagrEZvwhke43vt7u1vZVb9GQ/2vPzE8g1niaqLMgYhDLq1FBn9Oukahga7UfplgHIuTWJHUDJn
KPqgj3ilAPPLSaA3J3PjwCS8v7FvCjfA3+W26QFqIWS1w076AeaLKICKBzJhEfMHmhgJXt3ao3Zb
jvEOkCmg+9IWGMBfgkX4g5smLEAFxYSegKwbVLy3eVNJRbaU7zovopehmCrO9Z68uck//qSbq6Ki
hgQKZuJ1iQ6QBNrq6iB3cxA9ldDthUynq9zp96NHCF+GI7f1yGiuqhIGIiXEBgb6aDadSU+iNCwi
wEfMN30JhMYTRG9a98UcpHlsl70vVSexbjhbjpWJt2apRY2zKYrAZgZUZSzbkuBAjy9MONmeHYum
oWggSzBVS6VOFa1f1rBYlhxZZDzJXuoPoAxyVkB7xb1u2DLvNs3caxt71PGy1rNSl/GMRvXt+CZJ
wI+QoYjI649qoJzVa6Xw/oZYxY+XExgLuUJUkX97Su2CpNCiKZNJb+c8u2CB2Rug06nt4SVEnJLB
SLxOK4od8jASTI/xzod9Dm5lPFZ/Tme1YDSi0swroCXR99FFzZrZ0n7cr1fi9eKL7gSh9frRuOH2
6eWvJaQqbQxTDq+FpZXqaJJ3adEhm3Lch34L0YbCz7nCXKwaD9YMHQ4CooPJ189u6ukkFKEeCkFf
WUCod7rmJoNp2JOsgEgs1pu7NRqGwg6TaXK63MyuJrWQ/dpST2U9jvtOTwbwL46yI+WreqwroJgu
RwAzDW5+IRXqDYDk+pL1Q1CFz1X9GOac+zjz4JJFjLZhdhRcWAZ1ImtLoVhdbgDCl7sYcq+D5oCW
g+BUqY37gvpm5Hbm4ib3ctkvZnWzsUs//rQW7ihamETAkOBi+aS/MxxJd7PTneq7+NZ64NhjRTRY
edCDk/EmYry/o27Or7SLotKo0eoza2cBYvk6eq4h2BT7YJOJn+Vrc7DBC1vfEdyywFlk1kcE8zro
FEl1ANqoz2HWEkYguQJLSFqGu2IUryeTNwHPNoE3JgsddhEjHp9NGGovaJKO4nS2HmX5p9lziHjY
cQKx+38MUBmh66VmzcokwWm5gAscSFoME6H70LjvQt1kRJvXjGIV3Ojl/zZJLxuoCRW0qYR9G8bG
/Vg3pZsV1qkwemEHcobCHhQQPBZm2XG+F/nD1D0Wc1OSicIAWwLAo8+LGRbj0jZZikmO9SZKewwW
/pz701LP7uWgJGtG2wEVg6ZCTwWPMnR9GpnGItRQ+wmy8ufa45Veukl4BIzMHAc1RctUodSkIvo+
O6OrUzetak0I5WfXfK0DaIS7Y+e0+yZ3zHuiU9Y65WNZ+ZedYyETVAhGGoYkkQ1nUSWxJDSZLKa4
QEtl8lwm7QNUgHetYbopZoJjeXicsmd1TUtnFvJ7qHKGYWXHlmgXeXnShfk+SaxbKc9v0uGB88uY
mwXdM5Sx+J9FP7oN46CoI7Qf0PZvA/F75kWe5YR79f79mDnHt9x+POtYA4fsb4skO22yT7muVrUa
qMZGf/IkN/NCd3lRwN0MEqs9b8SQFVZbY9QXJ5+iE9c2PlTasYjB7nSVypyPyzNBnRq5GAlapY5S
gNa4W1ffkvhOWnic2uwI+lg1umZu0GRqo6nIARmz7uVziZeTxpl/YAbj53JdBTJOJswyOvWOB91l
uYcmjIS9Cey1oVErqDbAlWdmhqu+COAFAE8GrjhDFXDikBUVYDXAqxCkaUk/93NUaFCMag0BUzry
TvJlD4+/qZeDLFHxln0EyUlOM4aV1rbmqGonWZRZ1GaQehbWTan9WpcfohzZZfZ22S3W7gJoHY+9
OGUBGaMXr6wwZxgXedDO9zJoSxJOOc76OCo636iKRQtkadSqGU0kNoOCty1ZO+alMySnicfuyzJB
CkKMEqqGDtGrzx9G79bYiidJC6T71CrsKLtrZU4rhPUxNND6q5ZogY1HIT9hkxGKcJ7qVAcAU5mv
KvJQ3YEkU/XEOOJUkMyTe2uJ/JKNpaqpS12uADFocV7v3jUqf5g/8eoPAPd33cd0xl//XtQUCwe2
BLSALSAbJHoSU2mKuZhbUPI2VucIRuamU2ijEXhQrV3XHmOFU54wP5iCGRC8/OOko58Bw8YyV7ON
u8BoXAg52mqzX0yuBhJrvwJDZACqIRpkST+v5JCGQrOUsvE+F6/5JYS5FIxLyUC6Ca7CqZBZ2wjt
Fg31KkH401NE8dLM1pgNYZBKT5LSOm3Du+QxF21jgdqo0hw1K5QNoZUeS8+LIj8XJjgOTbO9jRXp
rBrAq1aLmr70aIOfZ1392c6q6hlNpxytdsaIz1jOO2VKny/nD+bO2Pws6myZ27RQ4nQE2LT9UQ9O
j6nC9q7t/ctWyF+ha6/N8tLonqSLUzXPoSicQopT2QsAnxkHkfsuyHp3Apkxii8yj2xCVeNzzIRL
MYCoX0qD8HF0tQojpqBtJmSBtuWNaHxOp+FGelzxNHnDgwazI+jDNLWQqtJJXVvXuPJUpl930z40
p93lVWQnlw/36CJvXRY1q0zIHqpnwvOo4AJJptjDU1zsoNvTX2UYyp+4qFdWd2tboZN/3+S0SWwm
Q6whqT05kO56Up77fRLEe4wugUGWl0DJuUiHyraCptZxAD8jyNjxCtq9o5fQh1fdDJhuE/zCUEV5
yX5cXlTWBtjYo2drF3UpCgXTHAfJ6u1Q2g+gg1OAas2eLtth7X9gBCHfauJOChHwz4s4h8WsKV1p
BfoanlQh2Uk45SYQBl02QyL8y/JZgPIYyM+op6h7AJQq5lmrQui25pZT9vs11OwClB6DZwzfNe4o
DNOrd+AjgDaKSt93xkbFS3yC1RN6p4GmNeIxdQsHGhxp6MkP5LOlRxD6KO5lN1m7DY1/0lx4t0tF
SSpKhCsI417D6rVl5UR8DT7W+bMxQQcGuLC0ooRG1kHcJVeqtx4BNXDTK4Jn42OjWFGIuxuqX4QH
mN+Iv5stFsktLtaZZAZma91Oq2LLQhhkY3uQ6sG7vHTMZpAJmAHmHMHVJ5mULaAMBkiF1GJQfstb
tw5qH9qp7noQGxT4slvc86jfWUGyNUj+feMcON8b5EaIWmv6HvAhO5dKW9cfOG6xQmJrhSzxxsq0
FBmU1UAfkplOUbgAHOz7HwMKL8Ptn77LkG4T0Mu1L1tluibJICbBngbDHbXdShOyWGaIgQA1T+xF
3CvqOS15ujCs4AAbLd6f/tZFpoI9t9A2VRsJw/HldR0dDdC8SPlzzCuSmTfAjR36BriM6JqZudAF
+m0dLN+j76JDiAYKp96vt8VJOQB5f5LOy57XsuM4SAsgCHkzlqpQgIpITW1Tfhbzo1GszljyPhcr
O249pJLwoGX5KCcQNzeyerKTTnutx/8j7bt6ZMeRZn+RAHnzKlMqlWnvX4Rj5b3Xr7/Bnos5Kja/
4u7ZnYcdYIDOIpVMJjMzIqbCLuvBFjFmmS5tUCfcjgbr/txaJVfexjNjq17StEQ3r4dXgvTIryZH
fwTLNQapDV5kZHYxttao4y3WyhwPNb6i9jh4q5sclWO8MzzJN+6rIIXkpXYn7K6fAtY4nbq1SZ3w
flplDKNgDH7cgTNKzF2ISsjOcCPZlf+rPg7v+qP00ZyMezL5TPSEu/1f9Uy3v4E6/1EvV6sZo0bZ
eGprazsys67amYymaYGaOjdRYcYbAi1EnqlggISylxRZjHoJpveMR2lHNFpbaPzcaZnduWAB9Jaj
UTrwres7zcLTooCJsSY8yg0YpWJBsoiCHGsA9nXR5OvqazqstqD5TWU6wljbdbnAk51V4rUav/If
4JG5MUw/+kBoC7QdKTDGpx74CmmnOo0zHvNdv1fd+WD4M4g6JG/0Ezf14xNPnI8ZIv6smx4KrZSx
wyxDVR4q4ANM9X2pn6UE5E3lG2eDmYd1Y4gKEWNdqS2oKWPMhdYYiIa+BXpwpO8OnMz367aYlwcK
triC0aiQaJjMiItDS03MnNT686Ic5QpNfp4eH6t9CwgHhslBaqcDikA5TDsuRTuNNZlAGt3yrnzE
97KjO4nwlO7+YkB4a4x+oIhSWqxyYSiBXv6sjPxW1wlPRLa/vm+sQ3BhhnqQQDEY9BRDnwYYfbNV
aGiMqoh5jFk5JVPysKL0EtWrK6mQQ5t5glpkv6gE+8I25R/xOMq5kZhRoMbqvgb4Mx7TX92g2IOg
7qS12LU6mAN7lXfyGQdAE8HdhXqLoZBq3OUlgiFzAKiBNwqkNHVmDF3rRQ0JR7dJudObDL9EsQ+o
H92QwU4sUtvbFKksdeSZORUklKJXAhSJCwaHs+SrP8zlsxfO70AxV7gxS+2sMJSl1OhySZqjQyo7
xfI0S2ex4LEv8+zQ13GyDIWkYZqxG06D8pipL3W1y3ksODwr1DWcJWGbKCpSjdH0+/UUja+R4Zv1
4/WjwLKCD6Sg2KGD44euW6VROPZiNQhB3vuA9vuyAennfSLzCIgZlx0K9H/skMRqk8JIRjnUchUm
hyh8DYtT1bnX18H7+1SUQjw2UyMEEKXsJ8sfa6s+1gISNfu6GdbbZ7sOuhDVTQu01U3I4Q1gGbTT
uxiXWOaHeyVGYZE0N3hpAitcbDaOJoLvm9AC0zfcwAp3ce5YHZhTISwxhmlgxm7aTV6ucXyCVSa6
WCR1kCRMP8dSpEGA6q16qW46rNHyopM8oAJGEDf5WeZUhFl9zwuT1JkqpcoqxKHTgnHXn9L3GghT
c4IgVW/3nuLk++gNPZ1ox9td5u223V7qlBlSjoM8pGQ4afHAhuTqqZ0fiSyxuC/ACshx0/9ja0mb
Ao0KS6ZFuuuqa8p0btDIPBQPCqJifIspZc1eD6Ab8UpffeAXIthn449NEgM2Z28F17PQty2UGjC8
gRIt5F06X34fD4O7gk64PvNKmawyKr7mH4tUA7UfC8sAFkGE1nPzkux1OFDkhbtxH53JB8Xkvpt+
RG7GE5nnbi8VZqoW2n56BsmSfzq3+W4+qnf1sfeI4FH02O15aSXrqpNEUxbFz8ErnTZYIKylbRgG
ggC9Cf2+N46FteMEHZ4RKriVSlrNVVPGqJ8adv8E6kMVj0DlptxnJ3GX7+dfQsB7Uv8fJ+PfldH5
ejJbSj9W0OFtJddcvKH+BnaOZYDy8/BNCh8qBYh6KF1qwm/t/fp6mf6KuR+Q42tot35J1eUMzIEp
yj3S9CqpH30cXP/7rDoFJmP/GKDi2xQaSjkUshxYyalAfVOtXqRSs+ds8toeXVBjNy2WNyTPsvqS
Fr5p9F6orcdZSd1aOufL+zDxskL2xQIkAYS8Ub8DGPDykObQVijmFJ4LHk2HgIslO3ZDN3F6L96L
Rx50gb0H2F9Q56ANh7mWS3tSug6RUUPqYADXK3KlvfiNQCZGO/0dv1i+bOOdD9XyYa89cXafHH46
AZZQdMV4C9iTsdZLy2Kv1FNWaCmBhh9EjLdU/oIXBagaM0zZ4q1dPufO/F6eucGe6Vgby/Sam26w
UjQeQV+6/jAPyh4kjU5xgn4eJkIhW7njzUSxA+HGIhUIU0BWhqIhc09IFFp7fQMDOS6Z7Ff8qvn6
2/CDEEQUqGfwLDNDxsYwFZeGSpnWSikhPg7DQDuopt0Jb5wvSS7la1+Sikt5vsy5aiE3IeDR2Mk8
6ybxsaTV6/3hyCMT4fgN/YCxunmSk7EHiWkcOkZhHSNtrzfnxAzdVNhfXxr55VdWRhcUoRlYlouM
ef0p9IbpqR0PkAX3O+VFXywwpt6IoCi6bpF9df35YvR4idhPmaAVeL2M2U49ELCg4OiKK/xCRUa3
F5cQuTe8oR3i8fQ6IZYACmZTAdUA3X5JlFTPOhWSjqu+N0PLNaazUvInNJiXydYO5SllHjdqqLRW
0L8R4tL8lih+kins8fx3gDptY40uqgtSoYLaGSWLvgH6dj31WWOL07kZzo3uF7kjTneCYdlRz5kS
YQZxWTIlTcJoLoBh1DKrsgFT19BGh/rH4pBSbeTV3/PFKX9rkOBCsTbxrnvNJzbw6wf81yLNSF73
Qjmh9wNiPKcMtASMJcn9eCxfNa97y/wMtwdEwx1CsqO5xrjn5bMs/0G/nEzmgTAFo9nwr01qOctT
J/VLIQVpZaOB4sjL29jtNFXkrJMVuYGdsdD6VEEJQ5/9sZTHsu+nMgAnJAjWrNnkHT9yv9IbiTYu
OC9AR45BGKpmoYdJWg4GZmD6nemT6S7zSTnPQHJX7rKfa545VjDbmiM/Z7NxYlVWE5rxQyDekxHD
8Y3k5OEnY1ATaDCMtqSDWQDOPjIPIqrNkK0EMwTGVSgPjcNwUCYT4/OfrXiQMTWgn1UxFVy59Zn3
6P8qGQVisI01emw8QglPEYwYeKDawfQm8lZYrPzwbqltMomjghvQuM8f5H3kWk86b7Ea45taQE+i
1A3OFkBcLze5Wc0kTjRMbQ3tLr77h2oXQKjeLoK8weg6SlNoxc7v188k+au0J22s0kdSXOKsLjQr
OYSLciP09bsyzbmdRNExsj7mOj5ZCeCb0l9lNxZUaaByDHZbTMperlbS6rSOSvBtI9FQbsvT7Epu
cSCtm7HdgXXHRUfBvb5UVq8IKeS/Num1hmIT6muJU5OeysFJwYtIBkqAE8wEO0I292HeVne9z2sI
sxwLFDwoexPAC5mWvlxrHqVKkcwiRCVc9TB4JJcTvAYNm9FJAtMedqsTfeZVxh2P1pzxeS9ME6fb
nFxtLTCKpc3mPgbvg7InoyxE5JlLpslw3gs7VGgVQMyRrCjzYC7YTr595o071EPkPbTHCQMQiUuj
YJc8GCbrZUAo91ANNiA6a9Bw9NKUKikZAU4Ak9kOcwt73dXuzXeC/Bw9gmLKf4kPI1SteTkrIyZe
GKZCcFGGndVUMNzr+6JD/b+1jckbOm8IS078ZW7uZo1U+M2EDPRUWQeQv3hfJw+pbNp4XnMOB+PS
QogXAYmQyGQL/cTqtDSfM4HUBvb5qQysXfYBTLqz/ACMcAeC7Z3EiTzMTwdqZMgFg8FMR1/o0jcj
wODVEArWiO7CIxjMoKJaOXLvamfpJgpGTF+nnl57oSPd8hCurNxHBwQUTT7TIExAlL9ONagukh7a
o/kph4bHjvT9jef1sECuBNz05g03vDOeHwDogHwSWQEgYTJlEQAeVS/GsYRS1j8hoPCFl8ZdwZqG
GqXDBUGRDgkV2HUsD3haaMijeUoFnQpDq6nQgJ4hDZK9Ahz+aGdoiKcH7r1JvtM1S1SMwdEMk1qD
QqYh2fpB9YpDFDnl47jvbSl2OnBiAcHjA01IVC+4MEbmvm7WSe1rvojakIc4h+o9Sk0Eyk5EtYUa
mE3Jy3aWy5OWZJ1GFXRq4DpD4vylFgHSEiVX1NTaj8tRnmpnTM8jJp45x5H1+TQMHBsEU4ZzSZ35
tYlnLcnlAqXX8ADI4p7QR5WHvxCrBHAMCAG02TCUTnjuL0+hKEIC1Og0PD9WyTFa2V6H5yzknXVW
tNxaob5SDAa/SQIbHeYc1QPpsgHI3jW2dWOAFwvoWoh84LTLImYseVMwrO+1NU1+2uYK7Cs978J8
htDSspMtLx+fDZ4+FSuzuNhEKpSJUJ6u5ggMtgTBrhxVR3eqZ9OV/BBPGYzQQVrecNfH6z7C3FMD
WAJC8acgTb5cmFhVYDRU5jAY9CGY1+a5MUs/78djsjRIIiMeqJ25kQZmfoEpACcrTQuwznWuZSr4
lazBniubEDsXfnlU/Pk3mO+mID688NJE1qVkgIoI5JpgjQJrCbVEsVF6UFXkh9T4PnZ3qe5e30LW
kkCiiQ3EhKAKEp3Lv5+vspwOpZAGo3Veci+ef8TDx3UTzKtma4MKxOGsGqQ0TWDH0q4gSBxfvFt9
VPHAao6mQru7bpAVjrf2qAPdQMWm7ucK1aDZlsiQRX0aW9NdwEwtB+nf0G5gKujPFlKfaKi1Vp5M
8JAS1y/d6qwHhpOdlp2JEkLNy/fIX6PvGoMUEIiwF+G8u/xgXRpqkTLLWWD0kl121iEiqHWE37Lt
OBkRy/egLgaFDIA/EOmpBE9vxaQc2zwPmvDVjGUMXPCkMXgWqBifVJkezkKK3ugyO+l8qvWRd42Q
P0HvF2T/CO8hQCXI7C73S5DmRlEKID06D7yc7rpXHsYD+TbxYbDzt+uexwpIFhTSCBBaFS16xzI1
Mq0q1/ugzh1ZKcFB+FR0QSpUdtV0HC9nVSD1rTFq8zSzE4UyhSzBclAPq6vtmzOhc7TO+Y2ChEM8
6g/XV8fq+mJCGs6uoiRkaTQ4rO9ScKyORhjMt1Vu94m9AmyJQWl/ubMMRzosLl5xt+GNwYEMs9wE
jQ8dEE/C20TDPEzZ0LvabCBTrPzS8t955l1fGO/v00/xBGiVOgHgAXx5H0sYj4/aKBp3140ww+Bm
FfSwVGVWdWTlffQ5mSWdtKN0jF3LSUabEF6Je610OBZZvk9UFpCrkaY5TRm29snYDQKhsfEITWXi
hSfrXAUk7Cp3XPY8Vh66tUZdJX1v9ovZRFmwHAaQoT1I9j9MbBGYQ1wyBMobQ2XF+a1B6mjLU6SZ
wzoaAU79ua6aXWOFh1rtjsKiB62SOngWcOCRzCcbUlLFEBXomiL3uAwnZt9O2pBhhk+unfCDCEuQ
mnH6ut6D0KFDYQ6siF5yO9hundrXPyczuODtRKb7EI/p16Ju6OuSVYK1j7LVE823GGqWlUzwpnXF
ORDsk24Cnw/cPBD0GrW12TQuIqgHwcL2TARPKr94II0wkFeYT8ZH/C16nxt7nWwuwSm5U6hwja21
0LTFKxx7TBmWsl6Umx5KOJ0X35FxzNUHJZcNSi5uWsw49RemqDRhCqdRHQecDqu9V3OohBT76x+M
/IFra6ESg1CZMJVTC6BiBitgNdhReT+O99dtsDoKBlqzIBBGaATZNXULxFHWaqMxkdKa7iuPzYsl
gZRzDkjxIsFlYPg9eMPt8kZzqseIy4bI3ERTVFUiXSEadFCTRDGDwh1SYtF6baRHSeU4PevAGagX
KDLI63Dz0FWDflxTNRVRI+nd+a53yRQOEEfnpNrpTx2KBytqXPJ+2a+QU/55fW9Z3w8CMmiUgL4S
Z566FtZFmtq8qOcgXnunn4snTOXZGMHjXOSsLdyYoYuyaSr0VpPO4b7JUPOu4p+KEXNen0wTkoSF
QE5O/4IY7opuqfC/NMiQNwJO0kgZ7zsRP6OdXfpUQUe2CDgadZpA0WZGY4YkP1YcU7NFcB8S4gdz
hgo60Uni1pR5BqnTlQ415Iti4LUgbnpDKgT1sfVGD81s8PfyKufMDYTWGCr1eFGqNJpvDcOiXLQ6
Dpb0UYygXcRD1jF9zRJVaJmBGwVl8st7BaWqVMmrSAhEUzgoA8qO0uzW/Gox+TtfPtPGDlULkLNO
lMB5FQYrSlU+hqbt4n7FnJfwAp7F5hTaIOy5F35yaep5dsldvqlBZHGni0Mclof1Fsgp5cfqQtc9
A1yk32sfUeFYvrkrHqMdt+rI3lhc1oTSAPky+bIbw7Gy5HWhzOjSgR+/DZKjBp7uxJeD7ESg5els
D3veo521WIyYIW4BKgLDVJIwqJM8pSOg7DLKO51rAtZX+tbIyUVYK8M9iaIAiqkEbX25skXKk1Ap
5SYQjO8F5pm16ruY8HAgrMIOpsL/WKEcs0ROPkg5Arz+EZ77k7Yv/PCUPP+YidiFD3FBrowv2yTh
hiDSfiB8pEzq62DOYfmpS5bd4O1E5hEh3iXYlmZH7z0IuiNXLGzec5eRThryxix1NCD31/R6Aflg
zfBT6QbitGoeiFaDl9zLavE4dplfb2ONOhAgXhzqsYM1S4xsI/a09L7lqvExUsaLJVE3WKh04VoS
YZ3JkfFEJOpFApoM83H5mbSuvBsx92OUNoZmuCByxmtga5o+A10xYzw47oS9sCf8/9Ie43nAY6LT
p+8wdv3Aw3WzIjRowADMRBXrK16iMPSkWkLg8bt5tSuoDeZR8N+nA6RdIoG4D0eb5i1JzNhIyx4K
H1kkQ4ZlTe3ZSHaLCG7r64ZYL3sDJ5osRcdNSpO8tAbK6YOqQ0jLD++JPFG8k98FCF2AxcTWj8t3
LjMgo9h+YZFyFKOJKxNXEHAFWjDjNR994EHspcJrUx1SyL+UixvKnP1kDTdsjKJ7ehnA9GTMxCrC
s3vQbDJ9M+/ln/nvwSUqU6HDI276zBTpq+/PrqKAe2kuFVspTIsJ/AkfxlvrDh4GYz/lvCBW/EM/
majp4o4AmA/UR7vc0b0ldoYD6d0I3LcH64F1sXaS3WyupVKP8lxU8M7JwXT5I/pGptnXo/lUWHb3
Jv4QdymUfSPQO3Bcixl2/nUtKMZe2gVdQN3oJZpFZWWH92j7OfFj+R0vSTAjya78vff5Dy1W5eNi
sdQdrM16OanIagnFJwQzOt8M4u/ZCZimz85f8v36IplRb7NG6mLsG2td1wmSKjpUmtf7ugB2KTpn
JWpx0/+6n9RdZQABB55FKKbNO/1A5JmzMzjt+kMRKKiyALl1O7zy5BDY+6kTX5YxyyHT7AFWs4yL
0M0F0Bezu0LxB7Rdz4bXAQZR7CyBS4fMjK06HnjoVaMIR2e/ZhrmpSZNRlCN32JcyCK3O8Z0S2Ca
UN0AzAL9vku3zPJoXYyy0tGNhqhQ/USGf9Id0XYsE0e4JyBi4Ez/6uNtrFIRoRpbXYsJm0UckBHO
fBcG5WuoOcbnHJ5s95WDpi2vxsFbK3X0R9lKUkkHxVajvU31qQkVd8wa7/oZYPoIGprgWQM7CFrr
VDYjzKtSWTnuQzLsmxwTkHHq4JNcAepvfeuOp8PASnm35qh0JhYayNaWUx7IYWO3zb5LjmO92Ar3
wJHdoaO4IiK1gLIXOBJoEZV8SiwpUUH7oJ9HV9mVu/GV5PIZVKahMfd0fRfZq/pjjApc0jhBZc4S
s0PVGMhEcV1kbSC0/Wnmi4+wKl/bhVFRK5NDqRKEDuItKjrEpOamu4OwawJk2T4PPc/ywa0xKmzh
EpDUtQW+rxlOdT3bVXU7yC3nfLESarSPQHMC8JSOqsDloS5ybWnAwome8ALG2/tIP47aR6jOLkjK
2sa9/qmY2YSKpwpSQCBRUCm6tFaOSi6mIYLUdDB98CbeCp7Q2Yof7/tz952rhEZ+PO2HW3PURZqv
tbkK4O4KPp+z0u6f7DrzpZsusdtvZIiXO2fCs0ltaBqlhVZORGDVX3fhYfDX43jUbv4BRHSP1mTz
EkOWn6D8iyEaDQVnoIMvNxWst002jIW5NzSwFie5Uxa/84rHr8u6sFXQjYsyFLxAqE5ln+3SFJY+
TTjH4QSqk494fZBNMsLy0o2/OW5CvsuX70ZgNAS4I0Hc9XJFq9QKZlGAwYXAtr/9o+Yd+dVb+hI9
zQBC8AYDmTu4sUfF4Wyc5hGEINFBkVdXWb7L+L+VJ+/LjPbqxgoVfss0wpRwsWSHFFwxbyNBcCde
v48GFBTt5VTtkh1vsPKTWoreSU0CSTDCsIzyA2UzbEy5BDRSA666dWSgL9tJ9SvhTswNe2zeLf1c
CZ5cLrsBxJvSD1GDGvb6Lo+TXWI4JHmAqJE7S6KfGzfQrbLF7HaRfoqjM/e3YXlupWO0/lpkyzE6
kROYWOcIBRNUNQjHzheqwXmeBk2wCrBY1U9d8ybr/33jHANu0FRSIEyqYTTg0seMxFKbyUKSXaen
qaudzOCyJbLcGBxtOJsQD8SDlEqYwrJWI2ucQkiu6rWjHwoPk3xH7VxAkrgCUz9vEv1TIfrL10Y5
C60nNL6gxnG5Jny9XOu0xgpUTMALdvyjeE53oSs+Lu8zCKsLP3H+QRsb+ElInW5wQ2Pg7SePZ5Xp
6nga//tDqANVtHIWajmwKWh5vOV3JOfWDLCMG3587B5Ln+fnrAO8tUe5+VBbRVUOUnEgmY1kxADc
J765rByfJDGO3l+M+WBCWgZuAinb5f5W6SrWsdLOgTiKrlXq3zBPbA/z4rVTjyGZwKhkVGzN+u56
PGStDoU2DNkRKYQv8qFWXq7WpC9xIGW1Iy4gCpnzp3QyHq+bYdb0tnbI79i8dyW1awtNSPJDu+td
tIeVU/ooFTa4hi17dRQH87W3EjLv/35ygEwo/rs8alc1tU+SMlRBNl7c1qDANsL99YWRP0B/NkJi
K+JQyIC8UFmH1pdF384A7i1T5MY6yvcvQi9Dse3luh3mdzJBugTZCDz7aJ6/pFj1zmoxAd3Kv6xu
P7SWmy5v120wjxbmwDDfJkJWGXOzlx9plFdjzLBKNF/7E6k74UXkTnfKAe9KV7jjIQRZa0IZjSAC
wHQGjdVLc3q4JFaZ90aQp6athiiA6DdiywN5sR4MqP7jHxDBQ0id8rylkQw5kY0CeSGZzZ33ImjZ
gSr5LCPzUjTWzQIz+EZohQL7RL0o1aTUpbYDQM8Kb/P6tc5+XP9EX7cMHI/ojWMCEdIzEKG73DKp
BvsBCnVWsM54JjdeXaa2zOUQ+urUsIJSp4RvTf6NsqLEsjk2i2piEh4S1w/VgwqNx+iXhknV8WX8
Vrnp/XDkNU2+JoGXRqmtM8xSjcJ5BLzJcKzlRzQd07j2gP0r4tq/votfv9KlKerQKmrZ9pkGUylY
VPLvZsO5/xkHiRjAYUUnD215ukCTpeDA18eVcBmPbn2nQdxF/SwtEgTlf1Bg++rjl/YoH69ktYua
tJWD9XaG7gB4qOHmd1LtGD6ptvMKUOz9+7M8KqpOQqRhRMMk3ETPS/4waf/9oO3leqg73tSieR0X
WQxqd3GQzda75jl0fww7y9f3GKhDgZbXT2aeLFRLwPHxOW5Lxb5Zj0ujIZThy/Jhxbeg39Aizl3B
eKJiWX9s0MNDQtQla6ZrKyakEpypeZ85nZs+fErOckvMzEO8MUadpxWVrdZoRCsoqjs1V3zd/DUs
Lyir7K4fJs7G0e9uwdBn1EkSC0yKnSMZT50egtH/4X8zQtLhTfoQzZGoQSWYXBWCN665LQNYUQu/
rlth+vVmy8h/31hR61Gb4wpLmSDQ0+r3lsjxgK9J3qUDUOdUKopuVWZVCVY1TUIA/SzzNkY3HpPC
Vaoah3qAiLybRsVkeL1RTbKra+H88/oqWR8M6mVAehLUEWYnL1cZWcZkTrIeBvgFyvpTX147lbNO
RgcLXBEoPUJ6RdEtS6Gcb5E6cdIncNoKe+NW9M4gZ/RQyP1YXMLNyJvOYB6srTkqoDfdWlQCGUyd
DvWCQnwJitv+IIWe5ZMyPC/+MXcQIgmYwMZVj8T5cgfNZRiMNcyA9ylMRxt+aTIkJHkzOzwjVEBq
tCkzhbxGSVr5GWEQJMqe5ej9uiuwN+7PSuibvkmjbBS1XML02IoSFqHHKvx6DwZEL73nhVjWDU+0
Jf7/tn1STm6O11qvUzfnTRhUYuMpyPsBhmoeUwUYJbz/r6+Ms3t0Xm6COFPH9PoQNNKhbA61ddSa
5+sm2JuH9iwmoTF990VhJF2izkgnDEmaZ8KnkUBOTXdVTNEoXnzgVWzZR2pjjQqBuQKwcFvAWu9O
HhHMRQnrnTClE10d4T30uKMzzO+1sUiFQ63F+GSYVkZQtPb8RvzDgrRiequ+yz/Xe7TYIXbiJjst
tXlvbgbjI+Ga+bO15PNuXGWwlHyKK/Rq62xXRYFlLrahABtpSU6jtm6R3a7SQao4twyjK3tplgqN
gzwto5FoRhBHHlF0Ej2MoGruiBF3UCHasycIwPn/jYbZpV0q3zHSDPiwzgyDBSDCRs4P8zhyKNtY
6cB2R6mYlemrMLRCaQSm+ShXvtXfTempUXlngnnuNh+Oilo6plrCOobPYEz5BkyS41PzHD2bp/Vg
2sVd8aP2Iz5tD8foF5a/VVIHTJ5jbc+SZbejbewyLztb37T74gkF0HiPtqgr87yFnLjLt//FV6O5
/iSg2mXZkIxPzBugYOfFwCUHPXfIvkxoAk82b4aBt1DqnouNUheiGdBnDbCmMXFDpFwaj8lSIpfz
l3VB7QX63ARYrtCuEhVNOmoryC4O4wgtzsbRgx5gcuH335THsYcA7xGMkYbRVPrESdGgViuuUq14
F6V9XWV2ymN4YO3aNu2mbJRAkjYxWAAg32fL6iPEMwwMsnMuA6YRAk8BUg/idnRfIZOzYUl6oMez
3MbYwbdP3qizVHk1mtdPn1MkgfRuWs51uzyzVORoR32dkzLRgwgeZ1SHovyIeKGDmRZvlkb5w5BF
tSRMOWZTu91Uf6S8tJu5BjyS0fuHYpMkUjFDAx17MnWNHIy69VQUi9vLy16p/3tGXSTff8zQJfMi
68BAURVqsBa35Zi8ShAEnA9zncYcX2Du18YQlfxqhTo1UY4ijTQ0ttYc9YVX02JFnu1SqDigFku/
TuY4woIN8RvMTpFaPJpY3xYX00tg5L7uZawVoSio4h9Mm6CZe3kd62XdYPatQ8GkeDez1xXzydcN
sHOpjQXKj8VhbLoF/BmomBCCndyd99pD4pBhsNbPeLhDdjK1MUe5dDaOw6SMaQR2c+uW4Hj1dzVY
FFvzCZOoctf1Nq++xbyANyYpL++qXgSJUBwdZGM9LaYbWb+Ltg9WnVPRZxafNh+LLhWH+ai2C+Tv
AnNsH9Gj3ufm+HMxjfspEexKMU54vOzkzLJBv+zljeXma+JmjcVzUvY18ie0U59UyfByWvsIWhl+
6E9+iDuk95qAkAdxH4DMzd1cI9T3jPQk1wzioOEvzbIXiK+hMYSZF1e7EYNBcsFqoZ4SN4qBQr/u
ucyjAXgIQdmBIJZ+1BRzUy+QoEKmKkaPjVwdxu4v5kHJJfnHBnXcpbyv5bZvCVdHeFDc4df8Kqdo
eU07ctzzzMbM12RwohgrKm+Nkhi0ScGXPq1kgBKMoO4CC9pPybzruMK35Jd/TTX+rIzs7sbIMKv5
UmuVFExkPL8OBj/y2n0CITQ83Jd9w7sDeIsi/31rD+ofrTEhC5YhfSPdatadWdxfdwi2K/5ZEhUr
p2xoKglCTwH6s/tWAQPCGNmrpO3kRg2um2KHsY1jUEesETSQVkmNgee7tAMwatepbvKLzAkr4FyI
M1tMHS6Ug3X5bB2DOmuQUqn6RBQi4I4nT9vh2dug+buC5wQo1t623JAniMMOaZt1UrGz74e5FacR
4ToY3cUrd7FrujoGSAU/9yBdzgldnE9IR1ARYbopBTzHDDmzozRxqnx0FgF4pnTmXHxMU6iPfVaS
gCyijnasaWmxLBLqBdmHmEATHKO4kW+Vu+uewvR7SwfHEAhOoApB+f0UZ+Iy5p0UjDU8Y/leT9/U
kBMJeTYox+/E2eraLI1BaLaL2g/LdOSQ82F4Jih/r9RELkQTkvJTmtpaEdkgiNRHHl8FMyhtNoty
cFFMxGgqaxnhlii9VOBl7HbVJ4sPLkuOA/CWRLn2ME1mU9aLEYTyUbGeRmlvCLyElMFriwvkz4po
lGY7d7LUNLiKO0/3x6fEK3xCXZI5ykHfJW7up3uiMR5y1saOTxu7VCY8zCNBFtSEvpAIyCCrOybP
0N51UOS2i1sr4LWU2ZFiY5E6T2Ka1WvR1kg6PjoIspIxSjUAmMcT/IrgTrzr54prjwTLzYXSC1Y4
Vr2lByMoREkiGbrKTfxSAGRPqJcEzgFgF8Y266MuzGZd2lkhFYBqvg11y87ip2K+j7LKzluoDECM
SXZDS+Z9SLKML/f0xizx4s0yyxUTZskAUe/JqXEoFLd8zHzNi39rIGVC8Oo5sYRdg9gYpILJCmAY
KOmxzjiYXcHWXs1g2mkHBSSb/70e9eXhoIIKyOUiRdVI3JL2UvKUWIdy4F3UpGN+bf+okBLn3dCA
OgDEq4HsoMoOp4R4h/uXrYnNvlHhJKlDUasw3BuIoRlmYCma+yAE59WLYdbLI8f5r8cuwGMvvaIt
9NkSyEeaQIEuY2R/PaL+4eR2CgYSEQpKqc/jrSP+TW8kGZEiDCu4y2gQTy2ADF4uiuhQtc+jfJ4M
zkXJDJVbA1QAWfq5LBQQEX+ydJA1dWcT/ncDFP29uGuBj41u9cjOvnMH24ifXVsaFUosEN0mkdQo
QXwKQbXeB5mX35rv4akD4Tn4wQiKejmGHo/sgWeXCim9NYlmpWGSOQNJgHAwS4Rnc3St+lTNvCk3
cmyvrZGKI4Olz4sgdiglhTd69RA28w7zsFnW/01c3n5GOn5IoTmvZUVuPFIeiXfR84RRmacVCqUl
qLn1v5kp2RqkoogZDpMEGRYUvrM23mdTmezN2tA47sn7VlQcQWGsz6oV+1cViz1bqR2Fv7spc8z8
Vhgq+/r5Zh3v7ZLoWJI34iik0JWBHLUWPk31E5Ar/5sNuiina1qvlRFoTIbmReleo9mXBd6wLMfp
Pu+azeUFBPioQbQ2OuTCYZJ3TXiz4Hm5Pl/fLWYJa7Ndn/99Y0ZvswKpN1IB/VwHE9oB4Q4TsUAT
AsjH7Xlwvs1nXrIxJnRxHhezKAdlc17zW3UMQuM3Z0GsS3+7ICowCNWktE2B4cnhUAbhQbIjL3P0
k+avHvopATdb5H0nsubNmsoQFEmTMELn47FGrdnub5XjvE9fFX9xxdNw26M3cLBcniYMYzZVAz/o
v3cK3YOAqNs6CxLw5kZsywcCPevO81Hw9FMWKIv9zzU982acODfZ50W0WW3Wr11qNIhQyUsLRgQg
mdCXQOPo7p+Obl05ucNjxuN5DRU+8rGGUEsCFZFORjezaxwxLO9CKXnjeA65JK+EeRrQkZmJkYth
Fx/GtxlED+tevUuc6Cm0UbU6cPtwnJ2khxhAq5WVEwAqYJtXDwIaVvNrBilQnPRThDSEr9bBTBLA
FUyYrBWU/UTqZGiLbIRNg9mMGMxauJlbzJwQJigxtZUztMUKUOs/ij+IXNN/QGnBWu/WOnVOqrGQ
C0uJreCtdtsToe4FcgZZl+QQ5t7/QKCBFQi2BsnB3bhqX6/WKouQeZT97JsGe4LzQ7snY9tkmocb
B1jeszVHXaWtUa6jKCcSAum6y8BnKzgY5jngRQUkNk8Sgdnz31qjzoScCBgQNipMpQCuKLmiozrV
ATgkMyXM85WdPli/+wfI3Di8hwfzxtiapi7YRq1mtD1QqYeIwX20lyBwYzjxt8/ancfrPzAf4xtr
9FUr6/kkGwPcpicj+KuTPmk70DL41rmAjFBnt9AQ4jWOeEuk794k7Uw902E0ezF95bRCG7j1Zu//
kfZdy43r2rZfxCoSTOArgyTKkuXUtrtfWB2Zc+bX3wGvs5fZMI9wrvfbWtVVmgY4E2YYQ/XIwfJF
09fCIzLNWinqUsq6IhW4UDbATjz5SwLohOwmuh3BYx27li9K2rcc6vpOuZx9iSQz1VodcDr1IYmx
p1HbhWiHYTM+rYVw3qYJWmw2onyDRorxB6tTqb0cupuxshvwpHX78dC+AMaGCgZGNksbWGFiSM+w
bby3/r5MWY7qXu87bO3vpx3wnNBh1Pzi8D9b5q4i6FtterWVOO4qjajG7GNoGr5e+2r22k2iN/im
W1kJ4K8xztraqGMUEo6AoT2w6dv+raxXATBKaG2bPnMljXPSmRR0xqBYSJ5/Spf4kN5Hl+qmVIGa
Q9BfnF9Efoz5Cj7krr8W56MtK5FjU8UkH1oC9yVNCjudutdUb1pbm+vbapSdqgkbx8JIxyei/Vo0
56/D3AqysJVQlUXvFnuwznSoDplt7QtEv09la2tpnL9OU7PMYgm97yJzmMDygUVew6V3MsCsBju6
YRjaIngZoTVwvlqeG4uUNEKH8dz4IB4GaUbsGLb5B8PoiA0ibIJNx/KuPjwgQkuzwlhmNDSHKHeq
LrCb/kwk0Z6CwOYoV58l4F4cuhLLsJib9Q3UZ+Oj5GCL4FifGAhLciYCzKqt9+vq41HOp8QaehBB
WuHxoO70jNpLcsmbs6GiQxYdrqvl9tnw4gKKpKJ8QJcp1NzSFgv99syI7VG9C7Kn6wI2a5SYWPpX
An97ii5FnYqZBb12KTrc0Y4+YeMWsGLIU0Tgu5s3R2SVoX9i09fk3GOdGgmeDOgzF9L8p0HB1ern
pyBMvMFMvVkKBB9q8/ZW4ti/ryJplIG3giiwafDF2Fr4ZVj2gtvb1PCVBM5Bxo1m0TEOKXqXssMK
bSBzHe3wi/bU79pTge5vdA4VTyBVdI2cm0x7Q1mGEjPI5H7Z9bephzQPHPcX9YFh4DTfzefEs9wR
dXRRP30DyZIRiQOdQMPMPf6T0/0ulc0676EuEzhzVSBRx8BUzVzUMgsw2I4n7UY1veyQ7voX4Sjv
ZuwDqwmAsDEEpancZVMaVakiYzpteH3r2R5Tp3bDJ5Zp/h/eC1vVbkCO/CuNu+Q4N/UYgIkUaw5/
MAdlR8Nt3ss2jby8PMztOSGtK3Wf0ViATGClge2y8kB/ymzMiSxlKMDRs1odjVLwYN+0iNXvc1c4
ZXlQZWWm+Ua+H6TXvBfkP9tp3koAd2vRrFpz2lDsuPjhYfyd77vKKX7Iv/R7ac+CTCvbZWPn0e66
SbC/+0PisBLLLGZl6aSerGDGvoiv9uhgafRSV5WdUtEGj/B4XNw20FQFUpKOFdl9+hw9FXdssLS7
AVTSKbgAP2lf7YXvAeaBr52NC9qkVJpESVCHyHwVNRYQD2BQAdTNuZteREAP20+d94v8sJvZRtYQ
1HH8htqmnkKEUs0GKdI/CGKifG/7rQMYdkJABQC+dE5drBBQnmEmGX4ErIfcK59ZYykBaXOEEbbQ
rZ4NQNyL+qvsI3240JVQTlkUQwq0fxBIgpcy24/Nt7FxZ4xc6dldVRbuddUkmza3EsfpTB6SoQGZ
IJsmH8DzpzJQix/xt+FFvWWNx/yR2iQB7PbkMbg0EKb5hhfeLkIg9c2osfo7OD1asqka8i5juxey
A+j2l/JM/QLvyvjERm2QcD4aub3ciZh2tosT74L5xr26WIDL6qFTkb+ozvwMNL6dhKXBxQFS60/6
E/1Q8OCKutrb1w5OTE3RgJnKY0epYT11dd/giOOCC6018xwvcSdI0DYdD1AygPplMcxgrnvYtoBC
GSosrTaoLdN7zTpG49frCiQSwWVogG+yhkhmhAX9Ta2cItlJ6s9MiwC44d9jcGE97OeCAHQec52g
/+gew+OCZHY/zQDUK0EAYojadduOdCWQywSDgDZROQE2kYC+L85tbAJ51JcfS8w4AkuBLfzqoz2K
RueYP/lg+iuxTGnWcQKt5SSIMBQFgnFDQ31M/6EpP5Ts4fon235oreRwcTbLY0wbzhhVGsEUyCpU
6b7AMl/vGrt0F51FtAUiFeHcaJIXI8ji0YAaY/0IBs4MLhsBsG9i//rBmI/4cH/au1Fxvqw20oAs
GZrlZu1rg+5MkWcN4MQpbxYj9pPFo1XnXBe5HZJWMjm/ZQxTGUxlxubmgnt914K5G3gO+j6/I4e0
dTTRt9u8zHd5/IIzyUNTjQaTVQIGV0M8Cj1gsxRI6AE2izVuJ/s9W64sMEGRVM7Ku0JJczMaqB/W
zw3Qzav8gMluwVUKPh+/5tx3IF/IyzkCnt7sVE/5IbuE3+ISRQDtAtwoB1NU53RHGNGFaosWTrcb
DquL5Ww+lLU5yHPM32h7dIrc5ca6HY4maljhvgMZOrFroPjeyg+GqAgoCAU8EUQPskRAO2GCq/WU
HYCY91PrGHeNB7RQu/sNVq9AWKh+A466Yik8YkcHVKmwNTAtq2uJORT2KCUmsYOFqLdW32WxQ5BG
Yv4PsCu1V/SRCaaDIqw6u6TE+NZOcT3bmjWFkVOMnWXaNakKzCwNKghA4V0KV6lLtM6LJQ8Ut9Er
NGzUXAl+yGFRXAZ1UrBwMNLWlrQYJgnMsuRrC3akp7lq26cJUk2wiwy5aRuLWZYHTa3D01BFXX6Q
g4k+oqrf4mEXSDByDes5t6kW05+6Huu3tMu633NOY5R1SJ3YdNBj6gVxJGHDMpDwt5ZaJuW7NFxK
61TP6az/aqRBfZGULFPtoUSijgmvQun9MsWM8Q5wQmrnNoupvMozDb6EGBBIbhI91Ht7CPW6EuDp
bAaBlR5y3rJepCWbTZQF+vwmB8NgnoI69hh2xL5ubptqBzAGVVYUMHPz6NFzgvPXFZLbsB5ulFH1
ZaFvFIngvEaWlSSSyzeMjmywtRz6HTlNZIOczM8IJs0aR+sADv/fHYzLFopo6E1G+3us1dImRWVb
wpbL5jda3R3nKyZUHix1RPbWoqPDxl9YfXQq3eIQ+gDJWmxzL2MNv3BEaJmbWfJKMJchpKiskHnA
xkCU480Tn0HK5Zjlsz4eR/PX9WsUieKShMCoLKDk5Kpv9vOfvjMepiY8SHqb2rQq7mYAx1yXt/3a
Wp2NU3zaFGgw58h+gi/GXmKQ9GfzVj03nryzjgBUdedPxdKVRO6pBaaoinR1w8AeZ4zXYWgwRaUK
S9/u5JhH4rbUDj/Bc4HC1Eoon6QMkopB+wrTyNJoW8O3bHYFF8l+4YNzX0ngUpLEGpsqaBYDGCja
jE3J5qd5UdHlDZ6zHXUrz5wdM3LKJ/W5Owuf6ALT4KvqSpGOSm5h3WS5JOh5os7CVgnIHT0Vjc2g
cfNd/aM4i4r5AlfDl9nLRg4qVUdKS6ufdXqjaaLtU4E58GX1tu/zpNSwQZnM0iXLZ0dRh0NJAk/O
5V0RlaKsgLmQKx+Rci6mqIeho6TGHAm8pvZFAZt3B6hVNoBggItHehIojUgeu+DV22Nc8rYDQ5Dp
MwBxNmU9gc53eVBRGcM62UUW2J5ITXjvolljtRAUiQd9tltkPHo3uG12mTshnLHoZJxfIcESWWOE
ZRr9or6y0Yrupjro++BiYA8xFM46babK79ZHOacyqaU8mwQPghlIFREGIuMvlhQLgvf2s2MlhfMi
o5FDF5uB5cqjR5wCY/8NALCATLlDs/q/i6iUcyhxNbYlZdgvVg0GVj33l3kUOS2BAfNlGFkP47Su
U4bnVWf2WDvsXUqB9dHP6FWwFdVkL3qYih7CKmdkRqCVcRei+DXsWM6PGhA8VYcXPhu/k3xRSN1W
jX/rGHz9vLGUTCVhTn0r/F4Vz8vkjv3uuh1vX+O7CM6ulrQgUkkwaaxL3816V2iC7Yjt2PL++5wx
abnca3qGGzPL0MmsxZaju6L0liZ2VHA20c/sfq5KPypnTWQyGhU5HCr2FHti5VMuArUWfRPOkLrR
CJMsXVB37A4zWpjDLpoED1uRCM586g4QEF1i4EkT7Ftgw8ueIlo+E2kyX09sa/BrkgFrikNvF1gf
0TxUrNwmtI3H0kdiuv//h61macy/iqBx91YHNI0l3YRA4GTkwGBIQJP787oy/y8p4bsQ7uaGOE3j
QOn/AeRR3BpcZ3sMAGrA2EdRGP3LZdqLVyG3Q/2/UvkSizKGStZWcHeRb12mE4o6TnbJv3SH4NB5
XQauRGLjVdbeiJYiRXVHnXswTaliJERH5la5MsYF5m8YrgLFoHTuvBnn7c6SK5qiETgMvujS1fNU
9K2MF4U2eWDps5VcOBbE/uyPuQwFKZ5sAAuan1BbmiaqZxnoIIkvY//SA+7+0+Qojv47EpY2/hdL
eBfGPf/Q48NG3IxRdN0e3PSgHgK3sxFR3mAOsIbnXNfRTeMGpgYDctE+kkM2Zqa1kYL5jnz+ps8Y
vp2+L0Lq982PxEgmFGDH6qbMed1ZC2SpmpI3mKjlZ/vM9vxKJywd9WG5117N5+HL5wqNK5mc500t
RaqbLmLDA+Ft2NqMvAOTfi+xBYwB8wg0YXf8Ic7WNo1vJZbzK4rR1KY1vG2GvjGTZeCi3APGeHLq
U3WrerJdgVFL1Mbc/IorqZyjSULT7BesvfpDrTqE1HZS/eoiYdbGvtMHQ3gXw8+H9nOpJVEMMZ07
YOUucsbRz/eW1+70vQRwbe0mdNHlCoRPws0c2ALJgMmq47LOnU/FamFtzljKnytHumjO26LBXm9t
MwUgB2tj9iLD2G6svcvkIaNIU01gBgcIIjkXvr6zflSRnT1aD6an2dn35GHYa3CsZ/3XdYPcthW0
uxjaEdF0Tm/JhIFYUPowUIXaxlSGHQqi0rauvAvgNDSdsnky2H7orNvpKNvNcrSKzxQBAer4n0Nw
36tCHMip2hHsaARuKIN6frqMzRM1BBMX297yXRD/kZoAGPpFi7Rbf2xU5x90iOqlC23p2/CsgmZZ
6Fe2VfHfo/GQXgAhUgbSoHugnVuPPTSRc+sOPc07hguDyr6ooS48IxcRCNAi8paBbQ278AAMbDJi
OTsATV5g95dkOswvoqx1O3FZXSu7hNVrWtIbjUwTFl77Ixs7T49oY4yjs9yqe/gXGxITey7d/0rz
DWYZK6EySYc4Y2ObyvhSm9+Jerj++5stEhNroYaFcX3Q8zHLWAlYEqnoogxP29aTsD8UHJeDEjj0
ST+Pr4sDkmDso2JioXTzl+uSt0xuLZiLf0sdj11kNopft6otqYesMW0lEdj1luNYC+Ech1n2ixJL
KLxb8nNrTTbpBG+nzUf7WgLnOfSURmMdQCvIfnAVgL8DIHavXcjbhLkQzXLL0NbSOB+i9CGJNQOG
1noM74lB9RQ3A1BENFDCBUIegDe8Tz64reTxkB7AMweHg4qKlbZvsLkW+YXf+aipnnO8RcK9vCvv
ljPWbV3gIjHsmeIsC+McM+VrfwOXQC+gT44MZWLr0v9gXNE78420jWGYfGZRen1g3q/k4I0rG6Qq
NbCMO1W1Z/JwXe83XRfSPSBmm2BGxiDs3xZnzEuVtjoQSf/pDcYAtDawINCDhg7f8NZ8EsjbNrR3
eZzOpCrJemwQAyEehKLsu8lYsvINW3GiG4zKOX3gJJrbfWZFdXVMvhc1yaEWFQlr2Riv0RjbsX4K
h53gbNv2YBmaAtTFjzTnjQqaoDRF8mWctX16q6JXH7iGm1DAu6ZgNhNNFrG7+qCLCijAQF7BOGQ4
d2zVUWa0JduJRfajHMDC/H9Cit8cejVXcjivXIXg4ZQ0+C1yP5yWnQ5gzthwWnAAQU9m13yufTxL
vMCbLlS09/v2Ir12SM4za6FkSlqFjdw2KvvCtagZPWrt0APQJy00ajN47NYpiymO7LYJCp8s1XSH
TdHooKVSNu2Bm54djanrjmVgpH9CRSoDb+6k4SGXwOnkaJNkvBRjTAynoPmUOFLTQ//0PpeaXRnF
M4ZxjFRJPL0LzMrpyKx+7XPaN5jYm5TGiwu6DF6SNYrptFkE5pd66VRtl+V0eJTCRP8SVQmRDzpt
JizajQqhTiLRkO4tHazxp1G29PpAm7kDNtGs5IXbdnnmqWmoTI5cUwybyMryOvTKdAwVmp/U2Ij3
ga70t30QS5lgBHdbqcDmYelg8zIMLrHohzFU0X1Q3iZY02N3GHcAEf1UxddkpCH/I4bTXUoq06yC
AnsK9HtIn3XqXjfGrYfQ+vc5nc0rKZ5HJVJ9XbkL1Dv0AACJMOmied9Nk18dg9POoq6nfiiN3p/v
yVFxxzNbdByw6CifGIW9aKhvO8ATAyxuOqhdVJ5We47jTtNbDOd02FZgdSM4Ur91rf2w/9y6gsmI
ZBRNUUGqwB+uL6iRI1PzaVLtCp3s20bCzLd2C2Int9H0/fVPth2LgL5qWNhVYyiLf8eitDLLpJot
DVNjtAH+b7Ybh8OIAQy7APwvJuKwTO4LZG7G85VMLp7HJonisCWsAPjPgzlxA1cHdF0JYBddII0p
9QdfthLGxXNFMmhpRimGnCzspzeKLU3318/DwvU1CZz1TkFFRlmDWY1EtpP+tTF/1eNRJp1jhpOt
TZ94RTJylP98Mc6KpWrJlgBu1a+H0MNrOAryHcH8VDza18+1ac4rQZw5a8UULfKEz2Qkft3dkRwT
EMljkqQCOW9b7dcukNN5Gg+g1ZSxpznsZo9Bsqb7zsb/ocLdOgCQ26Ep4VXnZDqqdoxRxuvH3KzP
ri+UeyIsc2kqdATIl26Ht9XPHvjl2ERPbUCWeyFBsP009cJaKpcEFpFlAvUYgFssqZVscJVHNmpG
LjLqXfZb1OzbTAFX35JFoNUjb0qtvooq0vtd+STPx5petFJgaJsQW+uUhbvHuCmkFggGKJpOQPDI
b4n5fWoep+gp0E5VclN0D3IiqnRsupJVmsTdYt0DF2cuUuZKJgxOZm7w1fAZaFm3Dx5Ee+ebBrES
xl2iMmAKom+hp3JxK2l0txTPaRy5cvdboJGbHuVdEO+USQZyhKnA1GLixw+Lm3tFZNMRHZKaIWtg
bB4M2fv5IN9kZxGIwBvu6gdjXMnmnLM0NfVkJm/Qc7LDyFmzyvUXBeV9bAyEZx0zUKlLOvtPpAPB
QDtHe+HGl+CeeWzHSq2KqJvwBDOCwWmVxF3kexWbKELetu17fk+IuOCXhUYk5+ECVvXYNvb0qB+U
l+hi3SYvod+frGO5M14iL3Pqg2ifc7vqskpiuGvGSqKJEdExPPaOyWZqxmcGfM5wd+vQtb6Y2NJo
9tITeKBFvaHNEu46TeMi4qyDZEaq5MHXI7vXQXvKatYsh6KAMz6hg42p3NQNhU0pZv8fNOvdB/Ed
OFTIFyVqMW689OCGCEBH6QxDlrhK1r8iIXqOMjwErlsS2ZQJ+nWs1IFRWeW5VsH5pndTiO3P+UgY
MtjRUIFOYdhwFeh7gJvatNHeYfWTwEb2cR4rz/qlAlKXuACE34k6Epu5JEUBWDWADAC6ds6FzKoa
GYnU68gl62fi1XvzYQrRBpHuGd8OBl+vn18kj+9NlG03p0kiL6iSWqhRevHRcmrLls6KwxRskASx
fMt0V+fjm4IkaqtJD5fFV5TIHiMQwsfuTP7ogWi1aCutWwvilFgOZ7LMdWf4kvStMu81IVT8VsRc
C+Cyuo4CpU9LGtXHE7Hy2QZVINkoLZzy0+B1t8DjBiSP9XT9exH2q7yNrKVyyZ1eLJIWdmA6+88E
UOO3wOPWwFIb7Oil+GNFwABl40DaOXlSbfVOvIYqulou7zOLETQWgUr9gN5MildTwdqB6Pe5dC/J
staq81z2x/xPnV/62L1+iZv75WCuBHkpyk9gUecSEWC2jsGgSQue07OnOfER2BiAwgLAvzB53PIv
a1Fc/lEEcR5FmglYRah8suuCDBsFP6q4saPmM1kByLdBmWqwhjFfii37OGgTCcdaLs1Jw3RY8Afl
353lLbes747R4V3rGwdkDfvrF7ppCivBXKxqExLPSY1Y1c4XqT4mwc2SP18Xse2oVjI4ezazTFeT
Eodjb0IGJRZ6MYBSaz/zxhtpd13aZpKzvkrOuMOpbNUgg7ToNO2UnbVDuh/WtuWgedqjh8Ryfslt
D2+9D6c8ZGcRasu2pa8OzFn6XNRLMbT4E2rA7RqOfog9w08u5K5FE+kruSS3PVwMON/ujNvwx3xP
v8k3wo7WVgJENXR9UI0GoyxPnhwFQSG3i7mgehrcN7j5we+/pL+TF7l/o3Ro9tmZ5ZqIhIJX16YT
AI+4jJIKAbksZzhZ1CRzjxeDj/FeWzUle8pEw7absYgqKKagZsPovv9+8xghmPSIOkgoe9NjyNhl
OjjTxMXM7dHKgA3K5gHDSy5qCG2ay0ou537MKQyDbmDTdJHNeuTFI+upsaVmZWY7R27k9QehVGaE
HyLHSip3of1c5U04Ajen21V+heSmOJQoEbNErv9MkAebOdZMGCaDzB0wrcnQp9VogXdmcmkGRKWv
BHsmwCi4bqbbTmEliDsT6YxCnfsQI6qHMUcUZr0Ly2kwXIFSEVgOBPLYz328wvdzcckZKt6VpMyR
7NN2F6mtrbeDp0SvgezO2aUQTQNsq8m/0vjUbNKnzGymVPbr5IViUIO0fvIp9B36foN8PhZbmZbM
WOX1zQtDnwao9x0ONjnWvobql4dWNFEvuMO3T7oqNADMtVaMFAlg3GA8KzfsIUANuOmAOi/ZGv0i
iVC+2Ee58tHeCpwrgVVkZE3GKA7m8q6sc28yTNvKgexiHobloQEVVy9wXZtzAOtL5Vy3Djw4JW5r
+C7Fbvx+X+4pRnBsE5yCGH9zcjRFhCFrU1ssXaEgEQI96Fs4WR1TScd2lqQG2G+tlzTHNHqoqKCw
uG1uKxncueZWMuQKZNJvMXg5sWk0A5hG0QFgJ74oqdi+xZU0duLVidIh0tEgCkEzc+xOFOBQxU7y
yJOy793i9rPDrXQlkIsHcdFKbWEAAzhPj6OGMaL5Luq0z/jGlRDON1a6nMohw5xrAvCKxd+VHnu1
2KtUekHpa9PQVoLYv6+uT4rMJNcqEMBZWXlJaOMxOhONpH5OULoECmogVa7AH28FbQs893hQAydG
/+D4J5At1tLbBj0DlVAO1q3xq/IYoCVSlUeKRdrrErcOuRbIHRLNY9KNfd/72FZ148U8qjR1lrLy
pErb58Ry43D+THsJy7kgiUcDBjNlXG6IRl9MZYAO+X28JI7VQGBLnFHr0AuhbjZIv7pS3SNxuunj
2tfBLdu2OZolAxWo0mZvZv2X8PYYKZVUst421mJBwdcpLnuIhsdg146PMnamI+9TVmkpOhIzhTFf
vBWPVmqVIt4ro1zKgGtj8Tb+Jj1E2J2AUc7usJc7O3AqUdFgswGwFsoZTU2sENxaCfZHT9CrS4Fo
xXAT2RyZ5PXwrGf1mN5pJ1aSESUzQuGcjsWUmKa0kAU7WdZl9JAjUic+AES+O8Qnc38Mf+nYcUNN
LPKE+fdWimopFpRNxhYFCpF/G3GaaVEwJOoCAs7mFfxXka+BpwopqpMH6PMbP+dT4klu+nLdrDZ9
71ou53snbEIrw2KmKDAru+SV5cQWuh0TDFl3hnNxFvX8Nj3H6qCc700SvR5TabKAXz/f0AD4f2q9
v34opiR/JwIGqoRgAtI0DYOI/F2CfIjkgZzofiFHTovENPxTggCvlm97EX/Ux2D8tyj++rSsYcES
fPR1bEfJfWU8glD0+nFEMrgbs4xUlYHXtfhVfS6Gu5I8T8vrdREbAf/vc3B2h/YkAQ1LnRw7PIJR
LkHjzfzSARy12etfRY/uDaX7WxpnaHOtKyWYKRb2Lhre8IIzVPZt0AvUr1aFlLR0x4N4iYYI9ILL
6g1lTOvFinU/fDbfKAsDLF8MjQ26TEwLiPonHxV9fUgo5N8WPRVJtywqokde/SyqF+GMBbuk/13L
sZ7w9+8rGqju806fMcOxD5QbrHdYWCup7kvLTz4xafH3YdjVroKBPjYyzUFNdWwbuzbd6K4FSHi0
C3aStrPu4ROFDPHXjRgv978l1pZKRkpRkKCT5moIO/EJjHBs5qgIf1/X/o++9+/Dcb43B8xDk3aV
5A9NvCdhvJNj5WiB+lEd0Iq9Lmuj5/K3MM5jBGXXGW2EZLd5rU7BXj1EuwSUb4DUuMfSKqDOKic5
pz9i0fSwwMQ1fp7EAn5hs4zj4hclCiCD32JRNtxPx+ohdOaDMKBd91rAP/77+5lROMZmj3Nq9wwv
sd2nv4uX5QHDoWzckD3aZ20vWvkXCeUcSz/rjQWA1PSoG4cs+Sq1J9I+Cj7gx2fm3x+Q8yIkVIq2
1lviAyBk/lOdNMBiB052ApLUAUWlyMZ0fTN7Se0kD8yvCIc4tx2LQQ0Zjz/MjHLxIMTsYzFOiAcJ
VuY8jNx56Eh89dvRni8totBNcjQeBIfevFjFhDRgWaPozMmktdG3uUHQe/iW3wAKqUHfjDkAqO6y
1++jB3LSDp8AG8BVr6RyOhTGFdWXBK0dtbe1FiU0c5fsVNNua3fuUbsY3cLD2/upPYguefOOV5I5
RepUOUMaUSAearG9qJe0FjzaNt0bhrpQ9VSojjT7b/OgQMIo2gLeW17OSf6NgiKxg0LlaW9biirI
IDZPQ/7hHiaqzvdbu1Gbeh1Yvn5jHGrpV23+f2/A4jutfp8LRYmJ50kyVbI/W6GjW8MLMcJL35i/
r2vhpp9eieGC0IIi+TQ1wA4yyD4hf9IJfLyaLYssXHRbXOSZsqBuwRMP9Mmh8WZCHKUxRRXpTXsi
mFNmQ54KtTgnkk1qp5sJ8sZhFwCcRHZM0Ow1h34HOEYMOTVOgRH+67f3RuLxIWH4V6bFJyRLgtaK
FdHZb0pQjMoo5tN7hniZYYcKzAkx0JeDXZahSOH0aLb0L6Kpmc2L1RTQxCiGoquU/fsqiQhbqvZk
SQmKE5rdpa2dCiGJNu91JYL9+0oEndK6kUu6+KXXgebUQJG/ALhf6qDuidUczMv8Fka6j/V2aP9K
JucbJ7lBO4WVr6QDpop3082QOCqYzgqsV2WiF/KmDaDuApG6QanGKY7cwAiSIJP9dJTsKuhtAAra
iYYpZVHzYvNr6eiN4SklY62XO1a+6KExpVDR6pU04PLuUHOodlZu6yDFfQWjx16M2b55OkNHZcEy
qWrxqCjEqOLYStAQXmrp3hyj+6YNnKaO3bYS8psxb/HBHFayOG1Up0Wr5wAFcbZIzAZf4m+p87P0
8dkeRZPDm2q5ksWp5RKqhRSrcJByvifxAW6fDiKXsvm9VjK47xWTVNYzFWvtWuUY9+kt5rUwRWQ5
2R9oCWYJXaQi7nWXIvpcXHwmWTBWQ82UEXlyqTkY7rDHYrS76Pm/E8RFSxL852zxhCeI1uyCUcag
Vh/swGMgOJToW3EWRkpTzuoagxemkaLSZmfxS1Pur59n+wX8/rF4OBSVVgQ1RwhRiZPENuMgYjNf
XW4Dslr6xqYWQ5eIVGTTU6HFalqIOBZw1P/2jmZD23zICxksRHRPPMCmozP4fyR42lTHlSwuWOPs
UUqCAHydJwZCimUc1Q5OxWEA1EHOaOSjs6gBtKmOK5Fc4K7R4h1atUV+kKhPUU+snVYa6c7sa8AT
DkYsSOE2qrLwwit57Ar+CjZaoZJ6CfyqtEfPLPEkjj3W3S1yN7DpDVr2At3culRFYVvDBrgDZL6y
Vc94/6aLgg8Y3FHrd5cKSt5Mt3mfCKYHsD3oWGnSeIB9kg1aW1EU5yIfFB0H6sc+48cRzSBv3pyi
K0iwscKN1jFnz0tCW2TYE5BwXUl5g6MCM86TYdOf1lFntRhPYG9bRq0AxkHRgfVt4D/+/lStDmbt
PJUxaQQaZWi+ZwVO+DvAVjIQy9zZtr4qoyN6jW7e5rtQPu1ehqXMhwmYW7keo7ZllH0/OEXSt3dJ
0JGnpo6KG02vhhOZpfIxbEpQlArOvakwqz+Bs3jJCrUaJW0s6QPpOPeWmwG4p7LfeQzkRH5pX0Tb
2Fs2uLpoHm9E1ppEanKT+qUhuyNyPN2MnZSQPRERR4mOxln72NNEj4oAVXpkk1W/2Fq8u357TAs/
WMPq8thfsLJvUhEpynLAcqjLmJ9DPEIDoPmpshZ6SScpNiHxpaLz03WponNxuQLt8wqw9Krix4Cj
HV4GkZcUmILOvuDqVC3a4kDFQnU8Gm8C6bHXfsaN4D24Gd5YrQAmjsVIi0fTU5IuxZopGOHUx96r
v7M0nJH9tK/tafEa9E9Eo8ybamcqaJ1g+1NVeQizEKTlvSZPgLkBjtQCLhT1dmoSG7vq1z/OZhUN
bus/gvjAPSeKMjaYyENn3LTTQ+ol7oB+v7xTvOQoGo0imxq4ksaZr14tAZJzwnpwy07GVvniojuF
vVYwfJ7rEya1+3PoYd/ojSUVmQMbbcSO/gQamM+wCqITuvpruJAOXAdoTgHORsAjGnvNWw7Bk/U9
PbGnTrEXNYo29XQljbPvOBumsSGAFc9VzR6qI81kW15E33OrDrM+E7PGlTUQ2nahhIoJAoPszB6+
JyAtFTtxwy8R44Ms3cVDR3sni8DgRcfjzBz1dOy8hgRct6Fhz2rt9gCfsn5fV9dNs6AEO6wyxlQ0
HhdmlqUgDgqgWs45uB5KL1QMOytbOxAVF7Yj+rskg+t29H3XUWVErKPn0ZNxj9JteA5OI1A/mn3b
2cL5efb5eefMeDssjCxiqP/NUFcfro0lOpsVI53UbeRf/TP5El2KDhOT9LGIAaOZTbawICkSyunk
1M1WD5I9C9oS34YP5m4BBZ5mg+JWxaIE2Nqd699vY4DZ0Nan5NVTmZOuj3BK+RhjLrSube0p+T55
jNwJWxPXpbEf+3ClugZ+Ix1NU4Vyz7kqkTN1YnNoWhbYQVd5Ax4j10Vs+k+yksFlfjRLlYmkKJYw
e5M9NoUJplfgvzOmO9HY4JaNoeCFDUmVIs+0OBsjOpHzXl/gH4Pypq6ts6pIX2plFI2Bsc/+4eJW
criQms5ZVelzDEQ5MNkeg30P0JvBVr6Nu8mrwbnwmXICoQrg2lQG782H8F7FQ8AAF4I/Na+JfJpo
ZdNA5Bm36iNrIZw29OZIuszE0Cz2gfcoT54tkD2qAAZjQBGiE236j7U0Xi/kgc5KgqepfDR37Tn/
kmCD9kUDrhvWYc7d4Imgtrdc41og9yIow6arFYWmR7Xz8mKxA+tHMnhxcn9d4TdV8P1T8X6xXKa5
iScwlCnW5EXxV5qhQh4/XheyabgrIVyaABT+ojMyCzR6s3FXFNKuTmNRSrep4ysZXPAf6nTU0wJP
w/FogMg89QbgJbJ5r7fJYiE7+2a1mqAzYmqqDG/EP3VbxJI2oVA/NpiiuP05+FrvrRAA3ljxx3Sl
6iwZ3jDgmvsa/VbuRO+YrcxLZdRQeGgjwvCQJUq9GFqlYl1Mzh9TzHHO6T7KaifWfpTpF/TBr3/A
LS1RCavpvlVm3haTV8Es0ZayHGaM8JHRzcuHovgVNIboLbhl0P+PtCtbbiNHtl9UEbUvr7WRRZHa
ZVl+qbBlu/Z9r6+/B+wZuwhhiBnd6JeO6GimgEokEpknz9kaoaKUoZdyPwuIUvpp8BJU/AVnuSNT
nClCL1dci+UvCmbtNED7dRMx+DKxWs1JMpsI4oSNNyAhAIMxoUjxMBUTFL51z8sHWEdAQU/BUs72
aJUNC0+aaRlVNVgj0za7FLrsvIDINoFpPcvQVE0+EyRtPpLWKnWdVosV6C/5UT8QCLqcevXNukMC
d8Siev79z/xmhNNP04hVWnVQEVrockBeB4qHi9c9NASG+zCA65Ls4WeansrGGPXJ5rhHrlGW+SHu
gt54W7koI5ZPqLiLAcuCJjIGsi59QjeTHsV8aD0rT2DQOJCHTHisveKo+oWf77g4I549KmbppqCG
ppKQcpYGxlxQ1RdO5mi5S+gY9Rt+QZx1jrcLJH/Q1kXKzCjkBKSaRvWQrkdBxXw9J1QwA+PWBnHT
jY0iLdYmaiUBtbPVN3NbPEk3FVTPjQfjWyLbsyedzlROjvqgnuCs3vVQxczgtvbJHmzs90ZoxYoV
Ex4w85C7ZWm3+zT/l2yWgtTA4RhkldG2Bim3JBHGlJL8n8bGTnYUN36aTvobukROvBfvkCJA3Z40
bsqdMXCWS36cTu22xqksqEyqMl8EqAgr63EccP0oP+uysNuYx33BM0QlQIOhr3kYg3uiax+X/Mbo
7mPxbo72nM1kBRSMeREkhwW2NJE6Eum4ahKUz6KD+Y3IMBNJct0NJbjNGavCi5k8c9SBKAvBWKIC
lOh1N++gtPNS1+Mr4owTyqPdT+tNlQ7oHOG5LQhOPkePg2ImHAdixe3tkqkDk4uF1cYJVGNX1QNF
u50mPzmbyrNAHYlEF8AT1xK1A3TzS3TypcW1bs3nEVBG0xfu69Rba5tjlGzdB8/cfEnqWHSDEC8g
9yTccQRgVbpChLHFzgUTslMfrIDH7MlbJHUSpmZJZxAGhIFRn9ThuVI5rkn+/2vroQ6AHguCLJHq
UqKMkMZza+2nJe/HGHRhXCFhlltqMhD1uIp0RT+TBWxiWDqqppWXcIk0GIPGwbN6hRYVaZNqeMc3
KFekLudzsbZva5JanlQNkb6mEvhJ/NVfXd2ZNHfcr7vFNw5ZbYt2eQp59G3MV5WmAWGiy1CAwr9c
xuo47M15EsHoGb5MrU10jML78Fm8a6CchL6Odd/wUAMsr9SgXIyQjHFSAAcuLWp1E6IyjzrQ2SuP
w6/kYIKge3BFN5Hs8oV7O/AMUvvadqOWxg1GI6w9sHi/0cbHuHAIXLH3z+wQryzJvP+wk6B5Jk0y
YOEuVwiGtmo0W+zpdCBsfM0OcA+w3KAA3O4gS8Mb5ySxgz4WW3NUzlTGZSPmI7hRO7T9QFPuFuYP
k3f2mAX7rRXqWqir2BKsBLNz7Xv47TxeecCU3vowH4gcprjXHz+zLjAXyiZydt3CS+FyG3EJpVZc
FlpQibsq3pfKt2r6ef3MsSIKymdA12kmknaD8n6lX6tJmXQhEMvIzuLEb8KDKTwvxmDrHa8GxPpO
W2OU4xt5JA6auvzDS98HSuzOAakOjg7GHxUT0xSQJd/zIFVsq5Ziggwbeg30MGCpZbPUTSDa65fW
ziEip0YiiBRn3mXD3sq/dkh02wRMPZ4TJWslcKHispkSJ35va0BAEy/bmU/CQ2nLhTPfdnfxg8Qj
D+WZpi7XRa60ehkFdDyK1G31n3OJmRjxS1n5Vf/1usOwYjT6fX92k3KYtckrExwpQP5lfq18rxdO
MYh5zFCMBLQDbmnhtF5uY1cAf1HNeB+YJ2NwpHeCi4hdwxFmEHIbB+P7sucRiTDvAEjrauiLWUBU
aSSAbj4dhup6WY9XCL0BmvxVP1SHape8hH75mwhcize8PIFsEh2wtvaoNaL0FLfRUptBET7VkuCk
uugX2l7nSeEwa+M6eHNF4CHA8UH3/Iw+i/AYgkQJoSsAP5UDPMsNUUMRAm55knnO/tqi237DCEhJ
KyYmke5NTBCpy057N74K35XamX9rpBJVOxG3CsacFtis0aKivyKuYaYCRwFsofCkH6bdvJ+bXQLY
PqH5MAH1xpV6u75dPwdsn9ksl7oO1mlNMm35I5zUnWbABt5Vm8i7CcJnxFl1lAP+fEqL8tFhXCSh
UHslUO6mBZPUUQQsTeqaoNeMjkmgtOivpHYdocHJxaIwD/3GNuWvXV6LVR+KeCmftHfhK4buQKSi
ndaDgnlnc49bY8/ZXZ4zURFN1LIR1Dq1en4ukIQlugGC353eSDYY79ODoDm8+hj3k1KxrVjyYtVL
gBnUb2WwEjHEF/1n93Vyu6C4i1zevC5vV6nrMAqlWSpzOG4/7PoM+XXFa6CyygJbn6ESv1DWB01s
LDmI4xdLnG1ReMQcd1/vxbl3FuO9wngE58MxQ9vGVaiegZbXcoFqJ/Zwt3gWSJ/HH1LltntlR6ZC
xxfhLQLdoc3D7V3fSwzkXkbwxGyxUmtR0Sqeba1PcNlyLiaeBSrMpHWYzeOKhZnG0zA9dO2nsqM/
O2fSZQfZ6qoQEllQqs8dosWpuLmb6c57vqBwFNrpPvXw6sqd6x+MvSyFcPWCEfwDXK4LTdSLLbiI
uJa2pD30ovf/M0CdZGuZwryElEdgLfdr2tjaxPkwzNcGbu4/S6CO7SB2RhyqgnFOvMglR4g7QE0H
IUBALu6vL4cdmHSSTAJ+CjmiS0eb8q4Y0IUwg3m8WSd/FB9CHs0wM5sz/pqgbhYwaNdqki56kIh1
42thBPkmoWvdek0OfbpgdGpKFF72yvaDv0ap60VrCmGcoe6E5358r7jNSbhta8BmNHArZr6UYiN5
/Q+eSfLfN1mX1CuTjJFavIPlyjZbyMiMvDNF/uoPiZYpEmoCwv4gU9Go7JUoVADXDJbd6ocHZZ+9
6LUdHUl7AHKKL1w2TqZ7/DVI04416bwKSzGroI59a8V3ZT1VUcX5Vsx929igXLBP11zOaiRai/oG
0KRT6537CSffWKA8cIhQupBArBbIKEFqULiKxRIjXq/XrTC4hJHSmApGfGTwM+PzXDpAZGpg1NZX
AYWQkhCbAOVKiq35j8btPcwlutnTJygbIEUgiSZmJyAngTVe2qykLBrTGmF8bFwyFwj9FtCn/JCf
EWaNHVgiDqblSpygwXzUbK1Srm4ketQVM2oHBDQMroaHbDeVzrpTDq1dHyD6cCNx53xYNzEors6s
U1gy/bQvQYyOfBwJqnK3As+r3IC+s3Ck2ywYAW3FABVqW93rZy7irVUqqWkitVW6UQVtvvhkmE+W
8JvjNLxlUTmNLlotFMrAp6U+YFlOdDPsml3h1HvhVASLmyM3zLlAOwYDLXEbAzekjD6tRgsLlcDA
GW2CZ6+FKY4cwwjRPrpR9nhnnMp9dly+RvfF/XC37Lm1NPZ6/1qm7k9tzYUoWzUNdB8g9nL0Q4kx
CFmwzZ+6CzS4nT/Op3I3cOu/rCizXTH5uzbROS7bBMpmeDoOB/WACThQqawYbPJG6E5K3nIz7Fse
hzrzKbe1STlPOrZRuzYTyfqjfXHAsN1Pod4tP2fkP4SxMX0RfkaSJ37j+BTrmtjapXyqao1agDCd
FIzv5MuSpqvqdn7v1bfELO+pzNta6lZaykEe+xxDfhX0z5e0dMcs/8QdgTlki2CfyJgYlQ+XstWv
va4gzE1P6fxYD5wbgrmEze9Td5DVVG3VCSB8zYYfMvqsn5r+RN0TZIRE9Ad9/Uv3MyNdjRsrxdPl
qO70h/T5n2HqxEkgoOmQVly9442OMB+AW6PUWTPWrh66FUq4RQGeyRpdqhL4Kv2u/AL+C8zycel0
mI4HoISCi4igwClPiFd0btsa2aSwz74QUNy4X94GSCGuXg4qG17yyj5gf+xp9DOpEEKkXMOoBvI3
+SG9B2UROFHN4wjlbLSKQRtUHqw3nnQZM0EHsvZfq9Q+0HAYVkyAt3joQqlbdTJPnezM0c+lEuuN
119hpWCmpgF/YumiibL2peckVt/UrYZi6Kqmtpm8T9IXfX3kRAxmVDbQNIIcKWqh9PmKMAFUK6si
Y0nZbX2PCQvgoc171ca0DLpINgZm9tMNL2NmLg2JC5luQsVepmKyEfdR3UHhMjCaoAVNRI8meMgp
vbBsQN4EO4fGDepmdCwMlanqNMy0Ru3PsHpY1YNaeZ/Yva0Nyu0zzZoqJOtrIO6MO8Punwma/JcN
jo9vBSj7yebxxptYjyqwAlgadg5uoVDLmjIUtQE7wZiAojlh4qyhahfpXQTmXK4SNcs5IE2E4UEJ
gx0o2V16YJSMZQF8FfhL4O+iozvSHnTY2qMIIZzzU96uT6ZhJz0n6DM/3cYuFZQxoLx06gyCrDD/
LafveQckmcgDYTBP83Z11PkCaTnUnuoJ1FHg+v8N94Ai23K/RK5yQMbu8wDlrJvGgsy2ZRCaOfxz
uZnhbOiVqWIuWNVLzes7zACE4EBzrrske+v+WqGum1jVhMUSojUYBPDbj5Yzzm7JowhiLsUAXRzB
/IFpm9o5azZkIUryDCpZKBBHYA2OOMtg3mBAwf0xQe2WmEmrEeqgBBJulDsNYgVgIAFBWqKcr0xx
z3tPMfdtY4/aN7HW4jxJ4j6o8qdGfdKTo5S9f+LTGKSXjCeihZB06QBDuCrhGOM0ZcK9Urvl8DJW
vHBOtoWuE2AES4eupwXEs0VFhznpC6GZQMTa+72rACiCuuW+h1RkFbSH5I53RTEdwUR4kDFoqWs0
yE8UFkmOJvAGrhaEiR4G6ccntmzz+5SjlRM0UGXAHYKmmMDuVnu6dJ+3IsfZmN8e/TLcEwg6cOrL
DxONdaVpBUbbheTbqO7r8HXhkWgyNgrpAgj/MENsYFSOMpH1FhrgTSoEIfQlq/k21Lz/eadgwADp
tYEiEbh/L9eQo3W0tmkL4FyIHz/Oii9wGfYZ18GFDeqM1HqPDCJWoE4IGpOF9G7O42n3o117BNoC
9YwHPu80K9fDaxV1URVNbx2yg5dLW/tcsoYsJmj0PAA0tvZX+9l0xfskEB7IRHu54zEok3ubOkYX
JqljVCWz3BUyRnHS4J9kdvCboN/xrgTGXY75G1zmKB9ZyPQoMxZk35I1ysfAGn+tuW8sP6LhqzLX
ts47qKzCjYZ73CDM65Ko69QmxjP0hMU8h0ySu34tR7u7lW5Mt3GLBE/v6tn0U66AANPnNyap1UVZ
0oJqDRrGS5vZlvXaSfYnfN6UFVmUFRWVMOpQWUlcSXFi4AKfykz3MjPVwde5dqiDlWb2dt0Ycwex
cwqyD9JeOMtnbuoI3bz2hVEt8SHJIRtElBjmIDmMBTjOTLu4D1//i3ccIzIhVvy1ScW/Kh4qRUtD
E3WExQOxwV76IUBynbCqEV2LFpyd3DE08pu074NuwMQkBKTVcYdcHrfUzPul7OR/wC2YrkXPMnQN
HHDCccN9qXKsnRHQm11t1HCOrKQjWgR1gKfxbr6pvfr7P5NHvLUxt1OC8wOOIauaTv77xlgmZ0Uj
oTsVNOZTLvoWYrHCo4JmZS4Yhf5rhHrbaAvk0NIJfAf5VxXaco8kdQG59iGfID5A9H64e8gKI1uL
1NlOyklqa8uEoNXRuCshXfWzsxMPSi7+eBBO8tfiWTgoZGR5xzkSvP2kTngn6aOYWtDI1FCZnd3q
AHklQIyVnX6nkeGxHZ8RnRVUUAgCbRCuIkKMfvkJ+1nUGuAOMRndPTbm7zLlgRqZm7kxQPlIHBpJ
UmRIBlCv0Wz1gLlFdA6ggUZ2E5j7Hggv8hGD+CTyOFt4i6Ncp8nSqOkqPCcJfMeVKltyUTx0zZ+d
b31L7qVT4vPY/lh3Okjp0BnFoIaEq+FyP8dyrttYwhyohAuufDCl1wZT9VLHGwZlbSsekvhmMgat
8AK6tKMXkGuOVmRy5mA4w+x0VrjrpZ3VFHYCsCjHMYnj0TFsa43yEoWQpCfWefJ0glry4Ah3IQbZ
pNfQVW47P71dPYzVuNMr9yySJP6DZV0FXz8gsSpaQpfrzCqoO5QVmCpmv/mOsaFD87UKyKD+xNdx
YX07JPk6UAiIN/L5xtqEsyhSjaEooQqPWn546qEO1DjxHTRPd81X/W44Qo4IMjry4/XNZcjo6AAg
InrCbdBrpydtBXMGLlZbswO8dHIGDwSR9TMUeR8xyumUN0lQBNmbsDNa1MXOFAXcMRGWM23/Auqc
gKZ+ECI904MK3Oxj99wYx0gCXUL+c4n966tlhTjk1MidIJajqfQe48rvu1zFGNMarvu00D29Lvbz
mHNCKetTKmhGYv4bIk8Ym7p0my4N1WlpGiOY2vy2nKensBbtoZ32jc5jpWUFma0p6n4HhxxkpxcR
swTlF00p7In31mFtGag80V1Cycj6gMTAs71Yy7kHf2i+y9L3RPOgA3r9qzAvWQKrRDcQzSxAgy73
Ky8Az0kyCKWbp+y75it45YJ65jlD44xoOPGONevzqDKQywpM6iiUXpobFK3DvR5GKCF+MePFb6Rj
Ob/l8cB5iZ7DLR0+MKUAriSMHiJJocKkitrRsEYhugWBiQYZSJM80uSU98P++g6yvGBriIpTVj50
utoD5FvIb2Gya1SerAjrCUXG/kjrRkHLmKp21GssRVYzA1+7HzH/pzuVrYCnhMzL+9HL/GpBfXFy
p+dBdv8LNllWGN5aJ2nnJjRKaL9JogD/APvxWVhsvgn31o4QD/Aam0x33yyU+mTo/IvTqmPwMIok
P64O6pB7esdzeNaNhsEmxFwIE+gq3UZa6lbMmkGWguUgEh5PN30qvglONdkNSrED5mxLxwiWvXAj
8bqZTFcxMD4mAV6vQjDsci/XbqzSpEQHC9pazjQ1Tr9w5hzZx9kw0CSSZeCR6EKzHOoVBh3h9qAc
7zB5vS/drHLAZ4gRaRk8N4W/7EuuTCbTRTdWKRdNavxTLbqEt0ee2MKT5E+7SbWbF8IVDx0GX96r
vm6d5+Vir3q9fgJZqBFN3Zin9rU1UHwGjA4n5GZFm9i6Ke/iO/2+PxDZwiFo7pZXXl2D+SkxCoVm
KtIj5AyXn1JR01jQQREM9nPXmsB2DPAtZ1XkJz5EMNDJYQYJj2TMKVyaCJPEMPGqg7S8Ix9kD4pr
++gIqdNdjrP3icESlLr/GqMSgQYvn6juNSMo5Z+j+SxJz6LJSQCYoX9jguQim0gSJz3w4A3wZHIB
nhnNXaxfU1i7pvZwfeOYB3xjh7piknzoJSONdAywVE4/gvFydvtF8gFeKgYQDQ5frttjn7mNQSoP
SMyxyooQQyyNRyBlKOUF0YsMFkBhBxYf0VZ5rxuOZ9B3dqgYUVNHAFAaT4SRMjlkTvPVOHMSWC5v
HpwZlf+ujq5M98aaddJSmUHaGW6udoFaDodWGDiRi32g/jgg3QkRi6QJ06bUArXxlRUqu6nGOVBs
C2ClwMwPgBAi5RftkkadYnaQ3VMSu5Q9kEJyLPwHT/hrgvKEvIvTBFAoAnUmwLX1Zqr8fwJgvwOv
Ze/yxkaYtTTSUfzXouhX5xBVg4FpYJ2Q6EAGez0aQMX3+zay1wPoa58BQLrh+h/LJUjRADkpeJbw
bro8yUI/5nNXAKOg5978VUY7M/UXFeRf0q3x0ATxjXyz7E2O1/OMUuGjUOVRsEaED7M9KuOXoj90
vASE+f22C6NcBAtuRmUGwkm6I02fwpMkCCbOjuznnizaocdr3zO/39Yi5TGWGq9QwwPiVXtaHNIG
iJ/0t/x1IAybfvwtP30G8AFmtj8fj64TFsqUtYA2gclwcFYMlwYqIB/ZL9ONTkZmz7/L23xPpnJ4
S2Udv61dKkcYV1VROrEEO6rY+rOsv0R5cn89EvNMkLi5uWGQiVepVQLLEg3Hqnhcm5frvy9zfJB+
VEyJVs9tO+toCubBfBTuZlcXPULKpfjLCSDzQDjFr0QknHAwLdYZpl8Dng3a+Ot/Civj2u4m2YrN
UqXUaGpFxn09FU9lPgFD/76ox6F9FVvVXvvSTmLrM9Fta5PszsamEhpdpuXw1fQoPP2DiZMeq68E
wSChkDdxAYest8fWIBVnVEusOpO4aniyiOQ8uJ7rfRHofr3jVmDZvgMUCAr2aGCe4Z6bxaWrrALk
gtEbwnWbRbbc2NWL4JDemGlbh/FXPHmfmaLCWfxrlIo3ajtmqVm3EC4+1sf+iH7cKyQBn6NA9iv0
kZLY1oLrfsPMlbcmqYATWit6jzNek6OfPBKu/+EF+ptuf5h/Z/ek0qzdZ7z8nCyDzmSBTgJzHIiG
NJnmERZSM5XKMsO8ra8/1KNd3M7HEjJtoVsXducrJ+mg+yNS26Dbu9fXy/ysf03THWmsdZgnsGkc
qv47eDGdsH+6buCMfvqwOMj6gdSaaEDTs/s5cJsoNtdaYDY+kYbobNQOXem2cPKn/iYR7NYz8FxO
nqqYS63IjEcb25T/NEUOBeoUr5AB7PX9t8naKTWv/MDcwY0NymHMpdMFTQ4tAAR1DZ3qGYqtza7f
o7mk+cRPMevHeaNzTNJJTQuavq4pMPAb6veLZDpCpvmcr0ayhStf7TwmuznuRV7VYqojtCiQdRq+
A6vnC7e/cBB/hL51eiNfbNnr8v66Web3MkSZULSBSUalAlrcl3JbayGaWCDflOZjZ/y0eh7BOs8I
lShZUBxb1XocguSL8rUGg/AeNQ4gfrTKG/wJ72GlwVy/zX2Fk9v1w5ZuFkc5YxxJTdHV4NNLj4Ti
QdqbrnLSMECRoY7II1RiusjGGOWV6hAvkdXhLrKkXwNUaMv4+fqnYhsA2BjdHBxumklvUKAdqslg
p9Hnb6tpa+VnqscaeFhVVYEiMQQXL2/TBdOJqdS0yDX1/RCD5n/89b+vAEpJmmkiD5A/qE/N8rio
0JIGUCG66fvbWvp6/fdZo+Rg1AfpCyrHALzSxzQUM7VPhUEKBgB1Rhvd9+UQLvpj2aBnkmi6V3TZ
6ImYaXX6pp+DRpBWvzTGkDPTRXaKdjy8qjAtBM4WRaZJ84RcVjOzbFU0+zTH0r5HKFFKnlm8SRBM
EMRdOXKOGCt4bA1SJ6zXumTOQny6PMztfk1tC8JNy6ugPBo559XDvK+3tqhTtXRmkoN0E3Ckb/27
eSLgytRPdkPjmoo3QDGh9PKdxCPw4pqlvFPLinpcJXkMpPfFUz11N3nZniS40g6x8bb7+cnu+2ap
NIJ6rWZJyjNodIuH7HEOhNfqJTnVgNyVOvDTENF24xMuUQweBtc9me1AaICYOhBlukF9z67to7IX
5OnMFyztsx0ZcZS5yEjmYw9DJX/sUN8ym5q5xN+gA9DQQw2SdBnnfXICQ81J9nUMzfMSTNZVsDVI
fcVYNKo8Vio9UKHjnj1P6mOmcs4C8828sUEz+wz5jLJHmepA1hBuYiTpsZ3syKNAcdS99SkdVG1r
kHpICnMoDHqkTEEBMPMX4OxB6A5YwbMCHgCCFOeLkjJzvK1J6mEpmuM0V5mmopk0eVVEMrw7033M
nLcjITvv0Jeud8MrD2XDuoP+mgVc6vKK0IVujKZh1QMI3dmrBNREXnLSu+seYpxb1Js8qLcqU4H6
F549STAXvmS9ojJ7/XQxYYfbZVC71+WlhNGxEVO97QjGGzEXTCc1utHTp7VwuqgdHDS4ssdaQl8r
BT+bIw594+X92tjF0CBDG+efYhXrdtklGPeRG+ML509kRXQigSAaQEei40r5VBSlUEIwUwUjdev9
5BjvZLaocpLmTA4nPEA3CUwaoHDmfWKS8dF319YwtTfLImR11GHEP49uG+FRqr+I1vNkcNJd1lfe
WqE6azXUz2Qx6tHEEx+K8a4tfw081nBmcNvaIM688SRQzonQqRPRQYBEq4rOWvWrS5EBhndENSW5
635gTv36Z2MuC0T2hgXxHcwLU5vXQYC5WUVLCMryrch+zFnQqjznJVvz4QNhLlYDrBTISJWyYbSi
hVFATK8SDqfVNZBMRw+gkgFJofgcH7i1VZY9Q5IkKHFDSegDFGXQce2aeamgH1+C491rdvWPqnfH
g/6uEPp6cDhzJ/3ZNlXCX4+OIaxefrra6pM209GXnP0ymN3aB+uwPfnl7Zmfx+XNuLHCGtrZf8xR
3iibjdZIFnhrpPXe7N9knZMPss7U9vcpT8SwUr6EkAoNGk21Zf3VGgq71MC4mnCSM95CiH9uXD5q
FMtoCskMerOHBNnstiEnMLE8fLsUstSNhTSv1DWXIDsTxg4hhAkx3dtwZl1J1kF7+NYGlf1EUQ/e
7kwxA9F0V7VymlByJM0low9NFSgK50TxlkQlQXMsR1qRgatAWMoAk/fOXK6Oya3n8cxQqc80VCFS
LTjZchhdySUkxlJkh/c9FHCRTNpwi2Dksa5xtpLmegDfblP1eKEEeh15Q+VN49Oq+2m9X9sEpSeO
+zH9HMPnYIwEq+IHSePBrOLWIkOUVmnHs2yvopMvp4zHhcb0csjfISoB9w7isEsfLPEXRK0iG8Ha
H6T+t5D/uB7FmfkBEYT7twHqvCaN0clzjxCLLEf8naZ2+hNB1itvQJ0FDquH6L6/BcSwt3lgJGbu
SsRkwZavgcNbpSyvi96nqigQZZLJU4COwOBaD1C4CoiNl3pEopqzVqaHbCxSISNea7h+A4Sx+A36
enmAx5WD8f275JT+WO7Uu/bLcuzBpiq4K6c5wprS07aLpWLJUOkNlAhQyBMPRMBWr6BEnThFMD3r
IoSPeJnNf9hcXcQorIw3D307q7UMJW7M+Z43l2C3K/CwaYSEB5Qa6Y53qzBPAx5PFihpUGqgqxFj
nvd1nUVWEM5eUf/Qk5uwfRPG/fUPyPx+YCZRSOEGuCgqrCBZ1jMzMVFxzV7j+psVe1Fr2gawzHpv
NxqnKc58eBhAy+lIcDDlq1KxGRzeAGmHtYW8tA6GW+PH8gVIZm+sXRQE3M7FUpGXfkt1zMfyGNeY
G2oBNyNj1A6sIWQrNndP2dfqsnSY6uyiu1zdrdLJGIO6/8x1sLFCbagCEQ6wBgxaMMpfKs2y5cEp
EM+ufzVmCPtrRKUeUvIAPZu406agArFu+hILwfXfZ5GBQB/0z17RE4liiMGBSe+1ACypw+QSRpdi
J3whU12aFwX5rei2O+07nzuf85Ho9HRQqkguixq5VHNadaSMv+rsdql4fsh6HwGDCicwdKht0LCy
vhL1okpwaccY48pTe4CuPOg/9NKRHrNjh5DVOmboFLJTnnhXOesm39qm3mZZb4yIMBOqJrF1q5rx
3dD1wZJ9pja/NUMlwZMWrZkmA31oVrdTNXi55RnFzIv/7MVgshBk8gpmmCkrVRUOSgik57lIrvjx
e+MIznuSgGkIhBJov4WPvHPMM0nd32aSJlLXmqCJXGfbjPdxudgxr07JM0LdpJWJp1OeFhYgVqCn
c/L2seDNsjMvMIJ0+ffekb9hE5CGOIzrrBEUTE0Kd1CmOGheczTt/27CiXmkN9VIk7KWL6oQlsqA
LBH09LGTHZrb0hckb0rBzE3mxiKnxDRedKhfeM195tW5rZhQn0xFYyNbltyARLRTJnbyWIPhJ0N2
58iDbd6RBnjPA6dyjVKfMI17WSmJ0c7DBMSXHJqdqH6IkbtUoNrJvRAId4sT/blGqV2u1UoJ1yEm
bXdC8E7kt9Gx2gE7eiQdOF6ll+mm0ADWVJDIiOK5iLFxIZDfNl0+oSBaVF9q0OtCO7bROBXRc1mO
flCZGyPUmuImH+to6S3QbIFfusONnXg4eYptePFtcQ/fefAmt3LrnemtP6/fRGcIyhXjNL9dhJZM
F4eJDpImc5ffL7fls4ESPiFozYA/AyxFPZIZmtwbf0ugh21P0R0v9SOe8vFvQOMMKGtQldOQQS02
zGTBkDg6T9/75FlS/OuLZHuN/NcAFUWTWul6E5hL1JoGj/QnUAMG+ywI+kW38CO/5RhkXn8be9R5
nE1FVlo5AvJlrL6WunGch8HJ8TixytZusuVTp4KkXTrRIUBd8jLSZd0K1H+FTkj79R/QfeUUO+NW
B55IPvLBRMzanbmxRz7o5lhoVdObYgZoJHkHCV8zjJJhVHXwrZ0Bi3biYhjduf4NWYmLCU5vzALh
8QV57kuTYqYv1SwWeqBJx2R5NpqnrD8Jn5Dt1bZWqIWlYp+CtxOeWBvFA5gHHU1cbrRS5iyG2QoF
phQS8SDyUKCQeLmaqs+nfiGXxb/CmDPf6GeF1+iOV05nhrCNKSodylelEeYYG7fqe2Xu7KwNQLnA
SZjZHrGxQp2wMu7BgB5aGvh4kPr7hp8cgA90yBCNhh5LfuK+jMkvfggaG4uUQxRrpqrGmkKOD+rH
mp8dCqgATF9D3O8C/x3O20XKMVSz0Kqqg8er0EZSnTZDJ058Gw8iGVIgmkhaAKVQLlyX9Xzc+gl1
NaiRvDSqFGpg9yqPwOtOTvE7hE5k6Y975aTaZu5Y4Eb3/htUDfMxuTVOjuTmlLdLlOnACmPN31KU
eTEFfzP/QDqj1vYABu3xJHl4zroFBM4FTpuJfdrBMIBviJcsnUzNY6opldXhlVcnB4BvginPdkYM
5i+t5QVP9qf9a4taptBLi9YJhAx1ZzxJFggT7NXNvP5HeBSfwqcmyEbns81dKKb+e4nUU71JJqtc
yswC/9eI6azu9p8yevkbiou5l/jxadldD6Hsa3Bjknqhz3pvSYmCCkt+LJ8VvMdGfMj0C3Dfbuzh
NcaBZbFBARt71FtdTcMmTYecKMPVwXISgR5MPMFp3PS2fJSRSgj8KhIJZx/Dwp9tpUEBJVSH8DBT
AHBvBWWvyFHtrMN41GdFOK1ZClxoGlZ2mlWrPfVG60AObHWiZeHVCj96lYWZLYxuoRoDxiF6XH6J
QLk5GRJm/2XZNuq7LE2drOfVET4GwUsrVHxQklkhooyYVgRPGPHa8L7eEwWBHPPHPJgd43teWqNO
StRoNbCwWJOAlv0tobfvTvKb9T3+IjycARf36u3yeN1piY9cfs9Lm9QxSaZcVae27UAIo/g1wh4Z
kym4HGFnco1rdqizITaQDCkyY8YFph+0IxFMTpzxtzzZ0u16mEGmiIpZ6gxOj8uFNzPDeKperpI6
KUI6QYRCCeODDgl6wrTb/hhSjGTofn8Kb7mN0I/56YW5D4ek1SDgOYfGPi4wxmWP1SKmTjoX1u9S
LpN3UIS3T0oq9/97ALq0S+UiIngIshjdnEPrSlhmiiaL/BO3mA1GVsBneL7Dc1iLykqsMBXDxjCh
TbQrMaMhPBFxruxkeDX6BLv8u4npRpnjsLy9pfKSdtTQHwVOO5i1FnCyBu84Te5eGyWu7EQbMwdV
Ih5DPiOfvNxYKj2RxWxq1zrOIFOH4bV7ZW95HRTq5lt+8v/xaiamUIsCBwFmRunmbxGueS9GubA3
0MRscXekmR8qmMrueEkyO7j9tUTtZCRLcyM2cQJvmTFKnHnWo+qSgcZ2F/EJtnnWqC1UO/C2Jj2s
EU018gRXDGhu9h7EL/fdD56X/IcT/3dxVOTu9bJOlmVs/nQ7UNjzSkxKg7U1+N9LopffjArcedpI
c5gVSdDkmLgVOl+r4oNYrg/XYzUjwYAd9Ol1jJIo6B1R57tZ16JUhEEIkt9kOqkEMGBRbOU0uPVt
fgidltdAPXdpPoTtjUXqhAtNs+iCqKeHuVKcsb/Nkxe1uS8FzQ6jXSfeJOH7LPDCGNNVNkYpxyzT
uZMSDfPD5LSRORNQgO66M7hdcHkID+YFuDFG+eWQ63O2WlV2SFLLUdqnXKvtZNrL4bdSu7Wil0nn
LI/84MctJTpWMrh+LLpl1UjTAnysHO4biCpoaFBoEqfixXgtEj/5Y+IDBlDJZAFlrxITsO0Rk7YA
NoaglVPPVW0C/uGlLsxsjJC24qmN4EWX0af/4+y7muvGlW5/EauYwyvTJqmtbCv4hTWWbeac+evv
gvzNMQXhbpzjqrHnwVVqAWw0Gt2r11I7Q0jUAm24crCr6mqQfFWqeQGLvNo/7Rzk6dCYxtgKRizx
74cHk9oXqZlX8RqCM8qugL3IQMWyaV4eXw0Abxr3M9r65cgdp2deOQe71LFr8lzrR91aw/kFeF+o
M3bOfEWUxzt3OJuAAnpEwj3xeTUZRs0b3/FgmDp9itXFaw52ymB0J8Mdnsig7PvsANDGthHN0R7l
N+3wX8yzsV3oYJo6g2tfDVBtUdBt9PIvZLyMzA/EwRyZtzt0u4U7XkLPvPcOBqlzmEO60ZDzMo0E
cAY0k72tP7tnQXA5IZQZW6DkjqY0URt5f5QffCjvtkpQEwVa2vbsdg8dBLrUsAjzQL4SXK6uJ9Oa
BRgzKNJBjEszCjVbXOrFNIDNRXcJXTnJyAYNhZQZDWp/u6q+X14ecxMP9qiLKOniyer2HrKei1U6
uZZ4q2FFYxx/02L56bItVhwDYyDoJMFjqkg01XUx6mm1SBsKURJ6dNdrfnf55zOvcFmEuBFIPxHO
RMojun6bJLlaU2SX5j0ZYAFLrrO9bG4O4nUeXIH5QDlaoxKGahrEptreUzzh1sAgPy4e3wiyyPDk
2/YpD0RbQH9f+y9Y7VlX0NE09dVGMDAOqpVn0TS2pq9ve+aABh7qtnMlvW5WCaBrE//QrTQ75Y0Y
c+4jVuyWZdB6kYiqgu72Y1QtRS0fShkjednUnJIYEmD1TzHzL39MthHw6eLcYbBYob5lmZdmKrdL
EkGy6TmZCltQTbevRo7PMHcSMBAFPDIITjQ+A0Mn424IBiZ+lYckjRSpt6t5cMoWfIj5lZaiQyDo
vGuJdT3IB6PU01aO1VJLAemNIAu2uiJoXFeoGKk/Zsc4SRCQIXhbMZiuILx+eVPZJwTq2QgwiJwS
DQmx2izRwG0DdQf0JYgMJ4Qqn5cXksGXp4EDOmB+woMx6g0t5nhmlWqihqVouaY+n0GC6o4NjzKH
uZt/zNDYkBx17qEqVQGkPLqdQVUrkFNQzunVMyCE9wJ4KLzLu8iMYweD1O1eln3bxKIohNX4MBhP
KW9ik/fzyR1xuHEqq+sVtZrBCtLcCaiNVTxAIKOQbCEdUnGIFcxLY0L7o4UWna9EXvEMB8qRiIgu
kX4SvdptgGUYcjubnAxUFB5w/EHp8EjRmEfuYJxaXpKUq6Xsc4UCUh8WUXFSMKwzcgfs2bv4Z41U
PtL2aiFD5yqPpj1c0jeNx/z+/naik8vjJlIRqhKUqZHTuYiUWx1DXQiFwXTKXbB5RT2Ga5vQit4p
mZ3YK9zamV//wgvBJgbIt4nxQDpyxXVrzuOqgUN9eJLTh1XmFYuZG3gwQEWperJasav7Em8C+Vqz
2xAFarz4Me59T261jc/iyPSMg0UqYFizWMVLDcHv/Dy6Y0iYLSQM8et39W12IiPm1ikPUED5tlzx
HuTkzvr0Mf+YpsfM87la68QkWd6Iebx1cfpxOC1FextP8v3lD8eAy+L0HWxRp69A8Dd3cnu3CMKC
nVxJdna/IllRrttf6LZ7aQSJJi4ZA3H4S0ukzp3QQUx4NlC4JQQJpPAvv2pgUDaRV7Y4fcoXzjLZ
9jAlIIKdEPJa5Ho4hLEiTsVyaLIyWsHFQtjumpMO9uT3wQtAJ3hqIMzbBpoz/5qjspKik4tmsSwx
7MbMz6fB7SaI6dY751JjVvbkgx1yHR2WpeVzt1QyLm+1xKpIAXy5m/GqBB4k48pK8RZFncFeKwTJ
HBOwH+SPnRQYEFUXO851xk4KDiuijp3W7nmpJBqRX8tlN4NWVn81vHS9q/qVvwQWp5XIjiv/+VD0
UWvAC1CjYIlGzCjZs/LNHEKO57EP8x8L1AGbpV1fys2oyTBY6hVPi5cFyzUEjsHqMqTudAZqSIjG
E29ak5mJ/NlIjTphEPGYC0MUxnDawgUpa4uxhc5dhwdD4CF0yIf/fJj/LJG63aqyy+pUH+tIXydb
lVt7MAVXyh4laEAlP5r9jbOlnMNMky42y2ruVVETHHN2Q55Wlhf7BM6SOPMJ583h2OM5CRU8yk7o
x9rQ8Q7+tvogQPAFb/BLotnlZO5fkJqSiPxnN6nYoa9DL+ZkdQiN+aui3Mr9l3YS7cuLYrslZt10
pF2o5lHfbI3HWhNEA8/T8SGN72fjttB+aRkvyeeZIVt7CFA1ahliUQh5KJV9JO3769CVJyGLg2qO
eXVD4tGf3fDPkqjPpOr5Is87coTeJfVlUnrFfOjd5oNT+pZ3vNjB8I8x6ittyWZVZp6iyhs/16ad
brepwfE73t5RwV3Jdi1V9DxHOeRbltxCFckfWjtXeVRMvKVQcV1NxF7rsqbEs9Nb0NLUx0hc3i67
G7PZJoPX4V9/o+J6lWR9rBdZTVSd2vPqzmF1L9zkz4XgE0ku0S5qW/hSc8yyT+7/WVU/KWVNorUM
9V4lEF1N7htBv1+F+nR5ZUwTYF8BDws4exSFcoRRXKu0VZGsJdYzsNH2tHGuKObnORig3EDrymWa
ZlCXN2nl7p0ntVCSLX5cXgXztjgYoXzAQMxZqh0DDWM5g1+jtRc07mZUHFrjpuCx5rIcm8D0oG6N
dAwwt49BQZIESVhL6IjNmWY5mzqMTlKamq2Mjebr2vy/k6NYGkp8KJnieYneExWEir1oatFoi2iq
UntVXwqOlzE7W4oERUB4gQooMHXXNta81GICspr+RY5Ux/KzewssApjjWULCNMGDt7FcAv1VHQ9m
C7NydMNC6NdeMNCQDwcp6KrXvji1Cy+1ZEVTtEIsoFPAMQmKoY8fqdOytMoVuQK1F+l4difQnwby
rXAa0V+VHy67H9MjDsaoDRzmrF47pcxCuS1sU/1SzD0gOn6R8zAxrNP6PgAFUSzMXanKx1VtlVX2
a65V0Ta86bWvLZxLiPllyIDV//18ytW6esrLeO3RjxPOuumJylvJEx3nmSD/frhS8aLQxLQuAFvo
z+so21Ll7f23y9+D7dGHdVBRbU7Wra9j3KW70j9Pqu7GQ3ZurBg4EONs1oIDjfofGCywlTh+qof2
NUaHdegKnhY59xehop+eiUbXqQt00vz2THI942bMnQHUUwQVsgKAwynCci1S0QnI7HpchEYI98cV
AtDgbrguTuXV6EGJ478onzNvRnRXMLKKXhgiFOUyGWa9zNLqUGA4GRsMppBzbH7Kr/tDWaLuhdio
nyDAbF/+wiwvwtEmMA0oT0G28qMXjVq5ockKkYpG38+6fiWMUBJqdueyFdZxO1qh9nJJ4m7UWtS9
Yutul528/XH55zM/1tEAlVaIndXE6zSk0Ra15yzYg+wUAwS2uBp0lSG0znnNcXZNp3q47V4J+VoM
dVSBwQtdOhfzH3bRnS6vinUZoyBu6ZiUBEs/jf/ua2M36hij2Gs2uQpIKtO30riZ5KeaB/9mfp+D
JSrIa3Pbw0W6JNrqm6n4rqTB5ZUw9+vw86m43guFWuxQiot6LZjrm9o8W5l32QSzBgKUPCbgJLTw
wR320ZM7ZUoECF4kYQ2mOHJes0h8JUl/98gThmMu52CKcmegQcHsNMVlKIyd3VTfFSigzqAF+6sV
IRsDoRvK4iIVfIV2qod8x4re9ZvCJCqvkCOjAv53mQSRnvvXFLV5crqbUymuWZQCbCRlLkSP7WJZ
OQ7N3rc/Vqh9q8V0EttSLKJ1tmwj72xt/adqOY7A9OXDUqhQoM8bUBwmEhbBioxy9OaJl3Yxi1OH
3aKnwrNBRDEH88Wh9ZjdZEGH2hSoTTKbEEXx+++spOhojTqclrSZwr7NSagP5yy27Fy76s27Rufd
9Tw71CHtSnXW2xjuFl8nQeUJNqgEfNMt7cntcen1UeEmPpfhh/z29Gv9uDoqE5vqRKotvVtCq526
yZXFIfVBi7p58yJrc6iuk/5VQEFicEvMLk2ODgzu2x5r1XXdbErOcR5mFIE8q4x3AkRacRF/jCJm
0oD5fKnSaIEyCUYHnSQSwyasvSXgsU0yb3yQxoOVR0bnVaZtLaOStZ35jhD7XfwG0DU03SKUvP4E
HJxrcZHvrCsFnB5AikF8FoKdVEgxcjVu6hHYOyuV/disA8ip3dUVaOSbt03ijeEze3rHj0vO6iFH
jdW57k29SaI0REzGgK0M8iHS4C2fhaeldMobBVMxQ2B84UlpkO90ya1IKDpYNpZYSPumBR5gh2d5
a47puqfcPIsDmvc8p+GEnPfmysHYCD1G1UrgNKNfPdUh5oy8d6xaaN0XdwRr8Td9heO+UuG6KPpy
s7qkiKx+sfPWFWOgbDvO/UO26NMWQuxKNoHfQmmQ2sIhnqt+K3agHaqrqbhalud15b0umTHnYIPy
x2rdgWSyVpSDzut5B3u8nXjtd8PJQsL0p3ztv4KuOvZ4UHrm0rAyEcAcCMTTqB+I7e1xQSDflZY7
qnGV9ILbcyEVJHR92kBEEYwn4Y9Mc9yMYmnGZryAgBoIUDydwf02Bqo7ucjmT5bL62EwF3UwRx02
MmUywRHSUEpjp806V500dzZl/3JaQu7PT6syDYC6DUmDehQVIYtUb5dSRgjJwwzAogy8lopX+Lzm
J3M1qDogMgIXgpnfjwe4UjD1tM2VHMYG5uhGC/CJrNUUJ84amZPNM4/vwRSVMczGKKVztefRgErN
MLlVzqMKYSKQQff772roB4NcYwYRkTAPDS21t+lWBSWPvjmJrNvQNbcFo3OX4Usycb4VZxP1T6lD
aanVJKeRZJ4M4Sovo4V7gfNsUGlDnc2JbO5iFu232qP4i5Tb1++NYBeZLb/0Ny16I6AX2DnBifni
05DPo5IMtSTDpD4aUFPSkqSAGmyR8rK7uWIPP2M39uNHbXcqXwSxE8dNmGnfwSQ9ENPJGNQdlPcX
Blj0DH8PUN3zqgr9ph6r5KWZLLc8mqM+Xm9lu9zMfQp19cTWyp8FD/TCM0B9uV6Ma2vPtiKU5cor
1OR2bAsOax7LOTQC7TIhn41rhHooK0OPil7cY44g+dmbj2v9T9L/DSYERWQkhdCzwuQ3dYfsazq3
rZCUEdHHGRzyIr9rrjFC4wjXqi8G4PgquGMnzL07GKVuYCnO03jWxgKZjQFqyt/AzjhoEUDOIrCd
5Yl30Fip23GZVEDMy16rK6ksowEtcLAEiG1tt+UvvXVnYeXEDfbqCFkI+nKQTyL/fkhojLhdx0Ea
5zBV3+LO7nduQCQfhb5FQFf/HwvEcQ4WWlHZi81sAcTwJ3BZALbgKg/9s2prJ9XvT+ZN5oPqgnOC
ecuiPEVsQaGhLJ0QCvpb2gSq8PXy1cj09sOiKKdYa7Hq1X5AtXQ4jes5ke80ntIOb98oL8D8X6sO
SVdG5fgC/Ua7SSp71+4UngAl83GiyZKOKwuEQtancspa10qHp3Q4qf62ABAK4Ipff5fD5U02T78L
a7HTcA4zc3kHq9TyNqnpBL3ZmnAeT8pyNyy50xa5PedPl78U0xMgMf4bqo/Y9NH91nyo1Qr9J4yO
t7ZW/bAK77IB5kIwF69ZlolmIF27GaakBs0Zek2COd0nyuiJOcg2p8rbLJlzFTJNQQMFvHEiaOre
v+ThKAHMOmdVVVbhJEKyQPhHHxu7VTa3nLlVeOa2YYIBkqEosKHM9nHbMrTsZrPLqxBZTFba0stv
t8BcU+1Mvo7rnj9KyDxUB5tULCqnXjErzASEhmA5em4FS5O7Yrv7//sH08FTq+ASh5Iw3eda+9aI
5R3tVa181bafYCazZ9Ci7LwqC2sLQV8IchLwgqGoR1262gQ82Kij1KrYOlgiUmDeKsya5v8QgDUE
oe2V08hg7d/RIPXN+haFcVnHE0uKr+vstVDPdcE5tcxk7GiD+kZC2qwaSkcC+Iz7M1Ql/RS4ptar
zpCYDixX5nCUMjOxoz2y5oPLG6qQYJQ1xvv3cfFkbw/ku/2mOGsRoXeSebkm64AdrZF/P1jbZrHV
92VDM8+wZidtSncx+ruh7Q1nsJSny37I/FxEy1VD+Qkq3tRWKoNSNJWyJuFaz/aq3BJBQUH4cdkI
K5fArW7hUQ8FaFTMP64oTtM63iQrjyytsBUBehMtQPCF3Y8PDY8pjunwB1uUw9eDnptZu8Vh1pn+
JAJa3Qze5eWw/Q/9HwQ/xdRMWjhVqjaQAhUaKuU2tCtxqHJ3vTI83cbY+k0a/U0qRkiU0OoHZgrc
HB+3Ty/ybl5mKwvFLQA4xzaTcAYm3pgezFLiRHe2rx+MUb6+z3VaC8DM4H3VPSn+BJWkNHcWn6RJ
Vri/craSfA46MTuujXJ2UYrFeDY3tJWjLDC+x2CI04HHJaXt8p6HAPn/LA6UXgDOGAakdz7uZBMP
BqbvMS9nPM5AeXYoDRoOVBfwoPq7JsextksZk4ppahcZNcFezex0OKkFpqG42ufMDTxUkKl4m6+j
NnU9iMJ7l0hXDI5wQwDGmIH3+XO/zMN1MEZ5oiWNcbbVrQBhentSILyImcPLDsEcKTjuGuV/hTE1
plEv5HlFxCubU39XRbG73VUgiyW015Dpi1Jv+D45qy+EvIlKZiJ6tE85ZDYodQqOFAGUibtPfgPI
Wd5CyhW2JacMqscSjHeX18zbVSqPnyC9PmWIW1FSWk66gpCx41zKpDrx6ZQd6vCUhaGZLG0eoJ1g
zI3bFbHfqtK5rQfssQGKiwV8EHm5v4wDt6nIKkoeOwBU5qtjlHvqjB7lO9ImhcwvhmogPGCCjTH3
aoc3PEq8g14oYbAFzzBGICWZMteb6jIbwjIHs/oj0b+soJIF0+vlz0U84JINstmH+9mUCsEUVw1V
Ln06DUbppYovTpYdK5lz2RJzTAK09qKsQ9BRQr740VSOsN8P6gaSx/viBlC8CJhP66EP1C/GtXBf
Y2zczdxt8hVeWGbu48EwdWM39S5IqWkKQQPZpOGpeiAj1MVJhYZDE5YPHcYleBc3d7FUvEynJuvS
GDbVb1uUQ1kIlb0A3/BBugdIk2R2d1rIgyKwUhNDhXqlboBY4BPoQUikKtbVHSQ3IqbM0FQH+b1f
CncV0C9GyjnozNn0ozVqW+MaYMpkM8B5gW21pN8cy47pSleCp0p2/tTuzub2DsiqBY7XMofTj7ap
7d27xtzXDGjB/W35FUfJzQLqKwIqr14a2Z4zh/+W4tqkLqdMFQzCQxWHE9C32ovsScEYwFJpyz4p
W1lcTT2Z90GpK2oqm06vG1kItaK1PCmeqpte3vfM12eIw0ODwtR3zLZ21bUlSVOgFarpxGDWj21w
rcazLUjKrrv50hdBvQpFWFqF6fR9s9ynSg0eJrzbAHucUQfBM3sGtkipb3Np1Wdv2gUxWtZCe5x3
XXsuGn38UuLX0ThfknVdHD8kObuH+NOuaQGaFNEKmnSXNts0UsxqWQDn8R4i7BN5OBzUXWht5V6p
syQE0m1/FmzJhmpMZ49X+41yqkLTb6+H79V3HlEpb33UZbXvspQ1GjBiRnNdTa+V6HKiKjO4HZZF
XRJlMltxDPmt9+lL8LF9tx4sb45GL8atVDwa6HGeeMVv7tGnbo1maUCnK6gxNHE29IgtmwybphiV
lBNX+Fbe9L8y9G4JdyEvvWA+V0AQKuOlAgoQ8R2EcHAY0ZiEcqxHzJo2th7V6AxaiT3a4tuC1iC5
QeSK46Jck1SwSfI1k2od88G924YExgtZlsSGqrOj+z14N3mToMy0zcACLVUHqEihCWKSJUlqeUS5
pn/ZTqu/eYNtQUU+djMn7xwtEl0x4OWKzFDzxybNGAPmikWOFTw1d+WXtj7p/a0536mKN6wZZz+J
R35KOYhGJaIlcMQWdW+giCwlUKZE+5OMvxlg7RrGqbQBMPfaCiNdpgpVk4JjlPlaQqfrP1apjwg1
rLY2MRQKlxUd2Wn9JCIqdbXdfVED3mQLM6tCfxdvXNCsizp1PmSr3k1zR7G82xJ3Sfx0L2zd+NqI
T5zTzwwvfwwZdE5lDlbX5GIdytf4A4m0/FHAUJxwvbg4/f8FoIpnkPp4wpAimhUymCqkzRUsd18T
XkTjmaC+lNgpRpVvaR6Nbj7b3Y1kp+6C2l5knTTHDMCFceJhUt851T75pPV+2kjVnuZcm/q01toh
JqNIHog/oDoTf9lPSfSgA8Nld5mteeD3PYF72ZftwlUWG9UszrdkvS7Q7MNgrYkCJ+hOPl6FQlzJ
yaBOJfhKybRA6ecprify/iUDA4Nomw+XLbI2GmAEEZ0kcH/DVz8a3BUDgEKgPMJUiOrucS94pUbi
DPSuHg2QX+AQqxVBLbSlxeiQGNWgzCtOIA8ibyVbvOI1mFnX4NEUlUcQlttEmmeQvVbaqS5vk031
dI133HgLonKIOZ/WxloLNKnWm3pwocZqiD/q6eueuWOZ2op0m0JAvZF47M+skHlcHZVFdEkizllf
JZAfUL4M6E0YyeTOKR6dwqDYc5FEhcFVE2YFsaNRKrOo9RGoiwHFC+Wxf7EehycBWgBoHwg21piF
uuLkOIyJG/NSNfZqNU0ywI4GNWMqxoyDsZm7KQBRXf5SVWisIes08KZQQlHzRx7vAzOvJ5zj/5qj
4s1aiIIwbZBhQjUy/obrbneRHHpWZcdfsrNxUnDqAy28fPaYqBY0gjBVBTZ5sPlRZ6NPdjNfzQIP
0DMBXEuBGi7gfM4jXsbEPOW490gnTUbrhDI0lJmujJaZR6140wjfkv7x8kp4P586ealW95baplU0
gDdvEzs757R9mO5wWMCnQ9cLay6ZkHbcbzfi+3HiJjLmOuQomRO7T3mnnLci6rQlYwGtKUymRtt9
90RQl+iVePsDSAF253eDndeU4VmkjlrXxeayCFsZNdVyk1vD3WJ+ufyVmPkPAHukM2KgfaFTi5JA
h62nnQYexwnUHxBr8SxvvVdOs0e4qXlOx4wdB2vUgvZK3uu6hjWpfzGGW3153XbBqZSSd2mSw0lf
MZYITXhJw9gg+G8+XjGYI9HUXAJ7g3ZLulndKT6T0ZXfBTleVYekbZeMkc94uM8EESQfJYqMkWas
7p4VJ3Bx+lr8hhd6VMzJY9wl15tsnS5/OpZzHJdIHbBpHvMq08GvIKgoks3NhA8I3OplI6z782jk
0yGT46yb0dWaauXcFMDid/FLo379CyvQ8wacTwW9Ld2yqIY4rgoVmLrZ+Dqb98t21yaccMR8rVky
ZCyAu0UJTKVcD08codTyZQ0ILQp5renIN0IALdEX2Z4td/2LccWjPSrXz3Vj1NRdK6J2uYqTyUEk
hC6SfXnjWDHwYITODRMUdmSzlrBxeiBY31DWscv+2w4oS31WVc6hYvqCbIjgD9VB1kY/sQXJSqts
wPNz2L9ZVTDv3s6DeDBnBayDDerSbXRAvvNcytGZSALxOkWrjFDXDGF5/xfiTWjVEmY7sM5BMdig
jq0yrZVu9nGGGCFvdgYiy+y6xoRbd7YiPUh8Hs6IuX+41nVwUAC7R4NK2i0ZasB/4zBPKyedbqzO
dJOc19wkAftTMDpYoU7sNFmSUQkLnn2toy4VVGLvJBMp04Axj5HjEczbA1ewKmHkFxPadEq24Dgb
TYrX8wKCO9khspwo3Nta1Pj1iQdkYq7sYIzyjTo1l7yqpjhAbcC0ZaxtBL1kKmL8YekKO9GEfy6f
LmZt0MIjCOOCBmBHdE/f0mfS0m/Jk3Nzfg/vdLpT7279DDk9zJSAvQ+q8k2g855I5H769BUPlqm1
DiAslNseCfwA2SRoQrkimLKgCUVMGnfCmbe37PBoAoWEsXQTMqvUYRAGvdWBtYZw9RPqSs7+XHw1
HAXgj9aBuhG3Hci1Rw7L4c4EFnLShgFlV/k+vq+/oELhQhlqADt8Guw/E583GcTKPKzD+qhjsTdJ
guc1GPCVHJqxpt2Tafg3mad9x7yUTaiWmSBxlgGd/bisbpo2XMsjcO9SJDdfjSXguCTbgElgaTh4
Is22tfW7LmApa7DfEkWt5aRcdSecBCjdNfgfMNO8sMUsO1rmH5PU1hWxVchTsmvBFGVPhAorvc0a
RwcOJIKCJgR40VTR+RI8ZKs+HYGDWSozzSswxKm5usKseV8gOst3czR7RDiMT8DFdo8/a6Sygwoq
SrLUoInTN8WVpRa21Fdna5/9ea+8y5+QkS0SUBzeCphKB28LVc+BOklRGmVcRQ2ygq54itHHaVKv
nma72u9yZb3KJd6lwHrMwijYjyDLaKGSReLN4bjFMagsywzDqFCgas/VDRHabq5b0W4xfa/7MRh0
fV7pmPWW/WCUiim9UVlxoicoCopf6vp+x4CynHoSxGmLQBzvhN3p1P8969JFScZ7xsDfnzCiwlgL
c5UvdaRKgZjeleWd2Pl/8f0kgBrBjAt8KJ02NMD97VIBEyl4LaeTGUon4cSvFTMOOlaCkAWpZEAo
aSKSwWzkYQS0Osj33BeBKdubwb68Ela/RkcfAcU8DXBkiZbpmKBMjpaNWmOaCsR99xB8eEzRTBg9
sC4FMrjuEieNhmdukYNxtD/Ypbyxh4B5G6d6HJSIxS9xpKBjihaR/kaut9LhUhTy7FGOuHWratUp
ucd9DO2AhbcNoIxAGmEg7ORymjHyPB1cxiZg/kgqkV1+PGu1AA3cTNjzcNNssQeiV3gjRPsEPZfM
dobJtc1GiQwdVufy9+QZppZZyZNSSzkqImvhI//0imK2S+EvaKE/LI+6uWV9SfVBlONwHiDY1T9b
5U9t5Jwx3kqoK6fsK31pyBbu2Td5jywxMoW/iRTgggaNPkYxcco+fqVkXBcpHwFIKuNIbX1RGWzV
+PIXH0RD89/ErCfR5/5oo9QAaO3K3QJ3a2Fn+a8+RbHD5JxiZqA4GKGurgYitFOvJ12YI6BqSm+r
Gk9ymXllER1kEzFP+oQFLfS9aCFLb4JHpYG47hxM/nIuoQ1/ebsYCT7UXjEaQQISOUEft6upViVB
F1AIRimxrewhnm/15CvSNldYW86ukc9LZRewhXcYmYPEUaU+f9vpcjJnKVCSC1rFaI6JgtODGZk3
H8NqIREuLtkiubXxSY9syfUtjnU8yWe/vOs8M3WWyjWjAZOrqavcKNfaffElttMrOVC8NXrv6fCw
5Iz+xIffgTqySTqD+DbFPOHiiI76RL7gHg1hf59wp+FZb6YPtqiNRdnD0Pe9S8IudeJT5SX2LNp6
qJ/LX6DgccEdY1b2EPBadSwXBUkyuZdNEXczlVVNTW00Y92gOBsRQG8FgnUj4qsHsqCbWN4fO1QT
Ih7yRJJSFMQGT3SIDvL+DAHm92Er1SUD1mTiQAKyt3Xy69Tj5lSs0360T666QyKn5LmxrPNGrrLZ
1aMkINMOxTXmeiA7lV+V91wpTKZFgOcJsh0dUHpApZQH1WwxhxXq1yvAotu3Do6bOUWY3YFcFZP4
vDWSY04fTQi1iIpmyTiYBhU1Z0sAd50MyEHRxW6eefm22ZbU2GV+N0qvPW/4mmeOijpjnG+yYYB7
NzMSZKT18CPb58zFJt8PjVL6dbUsTi4tf8ENiTHbP8ukCoTIHVAAUkHgpO/byUw7e5PU6zn9eTmm
suQrjmZoAIeYD9myL0sZzm8yHmtQXvasK4noxRDxpMlvzsDjlU87UMfgJmxPPEVRtvv8Z5kmdWBa
o06GvmmswEwqFMYNUOVy8zueDepQ1NqqLauhCGiawVeSQAnM0DxPvvg2e4T4o3vmlRNYCYokWZiI
tpCk47+Px7A0EkGXuyEO1OH7qJ+y/Wasgstf7j1kfT4H/7FBhzRtibMYT0grbMpfpll/ndQW2Iq9
Nh213K/WKam8eFFiD+XNl3rXJg8aNvVLl6K6KK81xj/b/TpbxBEFqwxKbkW92pkk/5NhRsaRKi4c
inV7gw9BkjB4gKyKrgUmAGcVmxjHqAWSyCjZIHf7WV+pxgncg0DqT8F6l5iOktsbzzYr+KPcgpwW
AlB4W1NfI1bzRdTxvgWggJRx++A3fwIPvsNc4R8z9Mt9VLu0n4wC8iEoQZhfheLeKBJ7X6Oh5FVW
WR59WBGtzF7JmPBJ+g6Cjfr3KinsSQ0vexdnywzqyCyZkU7bPOdI6Uy8v0x0ma2oP/HwF8wnJrYM
w64g7zQ/IWjiNCsFI1VKyNyDhA9nczj9bEcbCR5yyFfSfhEhO2aB2Jr3DqO3EFQ8KErDNIGy6EgK
Ph5RQEygmyBUYihJPze8n4vdvbyFn4oqtAXyGxzu4grgV1FaGzE0Urt6It1TwOQezC+Yc9TxgBaD
xNV+XLZJu+C7SUMh5HUAJqBx/9GkJvWd3uD5FUq76mt7GuiD2dpqAoY+1dDAu8IDXdB5Mm2QSueU
BjOyRdeLYb/3dlOMNuS4HWl1xkHlZOS0R9KWqGsfQ3rtlBawBE6SK3Vv7sVcdorZcBZdTcH9W76u
bXZldA3nJNChnLZL3f+YzsrKucSWqiOZ3NvmqG3Gcy9webDIkTrGc9oQ2YCDu1jaOO5pAUOLQ3rS
BDSDcsDZOjU+mk2cVX0qsFPWaE08XZDy3dBgbfAkX0G/s7pGuykkjom0+Fq6u+yY7MPwxzPpXgnm
mKvNyPH5dsi9jhB8qU7WjXSTlqAfwBLdLeh5+nucL6dQMWyaBiOtBCyxHi27yt9a61GufM66mAcA
c8UmGe3ERDiVvyTpNBV1vIhhBX0BohCM50yG9wUmSSMDfa7ylK62wVW9Y67tYJZaWzuKVTaJMNtI
p9J8NQDxnTkuwjNBBchsGitlqWBCV69m66uV3uq8cMUzQUVIuVGBfRgmMRTF+zHzyupXu3LCBvkR
n07VYaPIr3A4VZWBL5QtWEWffzOTt0nlpGHMiHv4+VQAHFZDgD7tDCfrcw86q66yqs95mgNglAJj
Lj1w/I182EvrocJgbq6gbIZScagbjo50hoicQuu7dJFDucIdL6ch0e2SOSr6FXKplX2N7SN6gJne
eV2KBr+x/DOZut3tYBCreQQ2n0oEJDRJuMIkQuas4u+Pn6zMlWLch10KxXshwXyQFuC5fkP6ELUt
3yUh0eLd+NA64s/0Uo9mqZ3VAWTvlgZmpVv9vrtRgthtA/FWt1W/jf6L9gfL+Y/2qK1djBI4vhX2
ZIhgy07/gzCyxOfOhfobeZY44jPva/JM0lfM3Fep0CjQXSTjR4W7Vzk0BzjlJNaJQwsJYxZ4fAA6
SO1jJiplP+eiFMZLn9n9djYakQdsYdqAUAccBLUzQCE/ugik3iZVAP1aKKlvupTa8v8sk/TuhAcL
VGgqRjAAq6kk4TYmeKDMM0Pozju/oXyWyxPJY10j0sEcFaaSuV7SDHlduK9tYqdpctUVmDwELhJc
X87lGMK2RfoPaDGiWERtnrAXejYqhhQa46K+YlIcXW9lQZK6qGNXeEvSzNzJO5ZNxZAliPASzKxI
rW9V4mFNwXz0PuO+dTYuk3Dwi5P1dfOBCPbKn5thlyde2sFy+KNZKpRIW1Luuizgmkyb163uvG21
FltIeeQ2n5AuxF2Ohiinh06f3hh5DNkpb/LGsPJSX72LIRve+Nv/I+26duRGluwXEaA3r3RVLNNe
UqtfCKkl0XvPr9+TPTtqVnZu5UoDXAxwIaCjIhkRGRnmnC+8gcIPY1C0NCp0gBLd1PG0x2nuQJiM
BXEZgKkEEo1fsCUhgY6KCj4ZwGdIr4oGfZszeVSHfkV+g4mIfnk0+9u+wGKD5kl9YTfqSVq5Kw1s
Y/ktk0Z9s6RcWAqVZB4vBBE289JHbKD7yIYD4Uy4hvRj7K1/utNMDhUGilEvLGSL4Ci4jCn53IYp
8O3kQJUOYupGYEopb5KVwynyYVyCFkNlbnKxRmEnRXKwAO4WEPfOAhK2M3brcb8VbntGR/cTr2TK
Cpdb1SiPV1M8C5sJMoXkwcIqMXcujyeAipYgYR4KnSgl7FcfW31+6pp3yTlxpF+hLdrLPvnTSRr6
GKmAMkTDkmYmJKbqz2z0yvLxepBkRQ5gBWEEEI18NLYoa9AbAGFpdSoHq3RCh30uf2Q1D4qV/A3a
t2SMIBuYrbbwWqeu47AVtHYAsmcgpM3naBkAaF3drVXlhuLyopSa3zSgU4qVndB+r2qTu1pPgtJH
+eD9lAzAuCsWFbTWNLaMPJnkN9yM7uYNyC96wdRH5vwDTzDcpp6Sussf8yy+fT2A0ZkKCoFI9SiD
FDSz08qxlLHp5oTZzaSfWv2GD1DPSpax8onwpaPfjhnOS5cejVHLxrEGghqe1AQjuACdxIxtrH43
HHkIt8wn7lYaFZUXUxq0Om6ItB4Ao2/c5+gcuuLt6pQ3OSgrefPyH2rA/5zju4KUBc1dlBljCAXN
F5TqFjsjqLf/rHwOAPN11L0CnAnjxdrJduHzb4cP9bu3H4DJR6AAGQCoVakfMDa1oSwGgqZyOz//
U0gwDPTzVLf3QCd8U7kggwjSXeVdd09m/QKVa0U1MP2CUR7K/zsT64vKoqIss+sD5UvsT4K9/JjA
TtKAHz3qnFGxOSJZ7kKmc4HCBvRTVNgurSkS9V5qUMhEkNN3gl14CbZrIy986u3ZWU7Jk+4Dr90F
PvR1waxQtJVLJTHj2hnYHkPuNGH9VBdca3DjiEf/+LbyQAeDrRTKV1LMOsvY8xfxJQlRYn6avO4G
vLxABzLRzzNvAc7QEcD9FJuM2NB2pMf0zIOi4P4KyoeKUZAlrQB9J9lmnG7iu9Wt0VWM0Q5Pzqr7
xXwUfeFAmqgyMCKW7388WUsMensMlEH3ydRrY4iPHCdYFNdOEvCY9JMBrtv5pnWMrzyNP0zBUQLf
/n1ToEDNtF3UBOeuvsFogdngrT1R73jwzqw7eqMZPZ/fzVVYEh7ooBWEU5SrLq4E3lwyTwaV3LQC
5uVXAae3DjaAwQ7VIXaRB5coeA8nDbX8fCc/XPcOTuqNxdNLt8yluFmSDsmwvCM7uNXOPOm2hEY7
MVNeJsWOO78fMmhaXErDgnZj5XhbBbNvva6nxKscy+meySj0W+7mcLQjN+EHt9zIo/IQeZrUMhfg
EPmpD7qd9WB4wN0LAA+GGojxtHBOkxlrNuKoDzivSYr5YTyYGmGye91LFRQyE07iQ77INZ2o29+q
1b5YY3wxAh9MFnyVXReI3HV6nhgqKW3y1FwN8D5hWaTF0RXoZr+Nz+yvfyL2a+Xfpy0yxkuLSJch
k4GzgpA1DnsFE0nN9BP0BI6ltvfXJfE+DnURxGgw9lkESWbuCu0uL29Qa7wugvk8eX/IinROaKV1
Oc8Wvk3nZTfFL+uxDUq//1LvhU9AWp5OPcpSPKfinSAV9GugIRTCQuxhKd0CQ04YnI3eNnevK8c7
PypSJPEsK1ELOe1yI6W3C8apeXTpzAD4238kGq1KX6a6lAyI0JabokOjz/x6XYfrRv3hlRq2UheX
eSQBuOXfQaYu4HMYyzxFqECQimPZxRoUyU8jSGiKY/QrPRWtnQdYbL1PPpXHwrI71CrN27ctrFvC
fC3813gL4pZL71KrzBLUHr+jfO5dxcd2gR+eqmcd6EmgQ/R5c2LXTQQbBJfi2gSAQh3GjoIx2nVg
ZBrbzNZCiRPV2VLeCxxUUDeztJaEeAaSfh15/fRZqnVb1DiVBtYXxM4VMOAAUYwsmRIyT+YytBlO
bgg1Owk/mz13bYBljCgiGooqofuFZ+TlaU1lnSdRAmPsX8n7anaxPkBCbexHJ7ACoFaDsdMbTG3b
ANjh5BqsM9zKpoLGZIbLEhJHWKaXJt9LKWjHxD9FUCDJ2VYIFTF60RABloXrUACKlaPVpRd2zXG1
Wtuy5soRKyDDCbxCFPnl9PWoYgNQxpHKGAGjPpzR5F3Z6LGEIDi9RPIEbBvRiZLqkKjA5jbUu6Xm
RX3izddEUt4uR6g+Fw307F3JH4PcD13VDR8BW/L/wBJmfjkLe9cgQUSpjS6tGOoiA44skVBSJGfq
TaB0q1uOizG7SOpGCqXSvAhCNHQZKuqSvUYeWhGzSxD8BAej3K2XjLY82COeEfwJRWaSuJVNBa0y
M7NkVFIJ1WDrVvSWc+Vkjvw0+V1Q30e+wfF0ZhlgK4+KWkjtx04TIE8Hng95ma57wVnRNDNe5n3m
dCgugk7riEXEh/jEc0RmnNkcNPncmwcMcH2KUmghvLQ+xeJXq+dM4nO/JJX2JE04tmaJL9m6+k49
ywc02h3tOO7xriCl6LPoE06rhtsD4mlGhTc9bfquLCBYBfu8jA3P7J6s0kn3BNAHu3T8lSieRCqo
WZGo1loL14hP1QLAhdpPfR2Ak+Lj8goOCj/0ir/o1mE1V8N+rqVgqp6KcHWyNKJppmqQz491d6PU
/vV8heXsm79Pr6C3+RrJ2ZSogWD19oBWXfmt/HldBOvQAEMErh/gU2ATijLAyIznNNVjNbDGx6p9
afPg+t//wKlGboGtAMoAAfJkpUIXKm/DcOGuublV8PBbj20Bor7qydxX7niuHe3rn8Ir0IIpA7Sw
f6WiiaoGWQpUru/4P47I6wbyTo8yOQmUWY1l4vSq6FxFj1HLc1/yI+m7BdxAqA8CbkMy6HZjq6pY
z5gKFa2/f8D3zTuyzls4r9NzvG/PllsjceTh87DVepdK/n0TlVBUmRGGS8DjFNJuMpNdxp0gZIb5
rWaU4YXyBKy6AZrF4FO3DZ9A/Glehzl/1df3/Ol+ti+960TZYTbmamT00ElfRHdUa68T86+qabrX
7Z38mQ8fTAO+F9I6NAfo0uo45laHlR64rNgc06wEYKjgxYbqykXDuaV5oiiNyqYTqqVG9AlX4WXK
JK/QkTuaHQhwkHxfV4tphxu1KGeK1coCwAKcqZOfgLy1tk5becnkRNF/PD/Ko4B3oOVpCqXU0Mvq
h3l+yTU7FD9dV4dpDBt1qMCtZato9DLUWarUzrvanoefasqboWN/IBVkiqSBAvCVSzfKJ7nUE8VU
UNxQ3LneW8qtgqxNWXfXtWHHWCyQ/CuI8tci61UrlhBjhUfCwym/xYoC9635pHm5je7oreSp+/CG
x+HHNot3wZQT51G8jlNkKUGTdse8NNwwbTytVfy+LnaimnCMg+jx0bnexVEWP4fRpAN8VQnq2TzJ
uuFK+fgfRVCGnreTGlUJjlLp4iEApghGcAqj430x8umvaUKZeZn0AMiuYRrWIxo/p9StHOGz+CwB
ZSD2tDtee41t7+8HR9l7qUxzkZnQqlqDpDjoyY0acYZUOSJ0qrY7lFOXdw00aiOEVk8VP4vyp+t2
zmxwaO92Tj/u8jnJAagFGdmvwev21j68N/zEw4I9gFrVQHrpj6GfPbU25r8w0Ze4uRN9v/4b2PfW
5jdQT6Me7a0VFHIKZnEHL9qTfb92PzvGjuBuJz6PVY/Z4kCxA8NawFcC9AUVRMR4RYMjhs7A7Qkk
zNVlThGgf3Pm9UOZT4WtJDqKVLIUZgkkrWhirS7gL75EOFsV0ChkY52k0JHP2yRgNn63UqkQouXA
rEoKSCV78m9Iv7WdH/93t2gPnlOftwrLtFTCwkjw+bDEQJ2obBltaDVI2pL1tqtORXOeVU59hf3V
sP0MPCeU3XR6OkHIFLNZgCSEvG3GoAq2//dZEGMxnUdJQjz3QyB5F0SPouetOMWo1CtBHpD9jx79
L7KVxTsznhiqrKLovdKF1psYxSdiJjDV88Uwb0wAPwBFDNmfZVEmOFjtIHdrq2K0oT6YK5mRGh7L
Snkya96lyRQFGHRYgAImHpXSqJWbUjdViCpBwWOeohE1jeJF7XlAECSSf/hAGzlUvCjTwQB6fIeE
Bh9K8korwfqYLCUSsBgSs95FUT7lHh6XpuYmedPztp2Y1k7YHwArZhJrxO/b5PJRI7dLnMhKkGjP
lXS0pCdkiX8TEzcyqLOsxy6OhHHFpXlr3is+mf5db8hLn0A3TnsenxErDQCwJlqsmF8FGgnlwFiP
yQaz1ZSg6E/SvDqTzMU4ZCU2WxGUIYqlkQMWH/Zu7ZXbVQIIOWmO1qBZSHath34+GRAhCBe8eM/W
DRODAI7UVSDBXX4uKa8KsdEJ7qql78NZuUt7LgMp+eS0SWI1/7cMyiTnBE/KocT5Afc4AHwjVmWk
gw5KDi4YCcv4dOzn6yb8DFgAVHDX1U6MpRJ5B6Gnz/YIHU7kZbv0M2FoUo8EyvZvUp2tSCpHjKbQ
rAXgjQUChmMlxW7ap2TksQyxwuFWCJUlilHeAEwPeqVgT/9v4VAHRRim6BQg79BTlXGhYY9Ew36i
vATA0cjn27J1SsO77r6sSLiVQpkD9lTitZxGNTCXfarvpixypWyv5aJ7XQ7TGDbaUG47m1rStgu0
SapjsjxH1j4O99dFMLOJrS6U31qqVouRCBlpkN8BGGTdh8HyVTtruwnxHZ0UjHFJvPDHDBa46QF0
AngE3PmXPmsaYbuYxoIizW5x1F/GbbKvsbVoAu61c1V/nO25AW8BRip86cd1hZlnCrI/ZADgI4N6
l6IbLdKqUZqgrzG6NXD916J3+pR3iTCj0kYM5VT6BB4PK5xxWcq/QgsbgxGnCs9snQOM6bci1BmK
Y6VoiwxFlt10iEe7W53k2O30u+ik7FbNLzENl/i8BXq2vWzEUu8wI8MM66BArLA3XvMfpLYWnjDG
tRPBL9PeJ37MYZhmvh+2ilJPsaYQxbxdyRc7Rd/agExwWL1PyMEaf9qLkR19uW4iTOt8V5EuImeo
/CZJCoFVAVL1c5jfAcHSNjLd7hAer8tihhLUvrAeQTDu6dFU0AgIehmKKOqtqjMbjpTvkym0NV4h
gGn2pikjd0OSBtaOS7PvwzpNYSxqMAovwCw5yZXsjVnGedKytNE2qRsVsHRjFEJFRjDJLTsp9m12
NldfGjkx6wOKzVuheiOGilmjpDXYFocYMtEDmJydiP3V+DH5qdx0rrAjry4QMDjiA/a2kHPwB1FZ
t9lWTyqIIPVVOy3FBYBtcgCDoDcE8l8xXH5GonIr66CKl1pbi3veLco+XwyD4mrTgHJK5TpVtw5G
G/dq0IpghjYaN8eM5uQ0BbfXzvIB5Du/JVFXXFXIbY7KKIq/Z6BIu9LenOzyi9UBbr7zjbcNWkDq
d72tPvA6fDwlKSNqZ1TvdRGiDdmN586ei2Mb/yzy5z/3PA0gMqYkwpSwTHvpEbFZ9gKqEkog9Yob
qpVt6pItCrmjARfruijmYW5EUTFzTo0VFQmIKgbt1hJ72yx+loN+O5bWrb5G365LY7k6IA7+fb+I
lKsPoilWfSuhiKp9T+uv7XSasRR8XQb7GgDwEGbqVRnMANRH0ifBLARyDQDAVHq1nmNgyglevTde
ckI1Fh6BuMtxe65Myu1rqYyQdBGZQXgYT1hk8UzX+pacijfw20a0ea1u8mE+5P0bLSk/1xq5msMB
Eof8UA9uCgi7vqltYXX7JLTBIskxFJ484hqbp2e2DJPcx8iLysXPBjerEjvHSHSfOAV2vCz3+kdk
GQoWIn5/Q8oDpLmOR6VAjiLnbtufRSW2s5TXj2MLIchmMh5oKHhcqpRGiS73IHwIpAGLhngWEobR
YbKj09yiO7t67dvkrPhwXTeWyxlAwrFQAkTDgE7zQBKFzWVMswZ1Xx4BtO71wBsCzN45BjpFPXOb
9yQe0paylUd9OaVbii7TcSMYtenI1glPPNvoT7351ZKfZMFpptfS+gaQnLXhVM6YmmKbxpIsA9k0
PZCctfX/Zitr9dS2kVNLn9L+QYgPg845U1ZOC1oGADJjjAaAv5Q3tEVbWHgGK4Fs3cVYndcHTvrA
LKhieAwszyCk0gDufmksUTunodHWCmieRyB4xw6s3wzqI7g3QRZFqtTTlzlFMs0JZ6wrZyuX+nqm
NpvptLQo+WSdbY7nKD2nhuhMGscbWM6AD6UokmYCUOwt1d34dzsqeqhUI/RTTE+VK09egaA9aJyJ
Z+aQ+lYOFSlx24z6AABO8IiF95pPQIjibwQPDpQJ2KW47mosswDsIaChVOyufRjLK3u9C9cch6f1
2C3X+pMipZxIxcq3ANcD+m8C6QT7u7SLGqlzac45uUBzu8l721pv8iJzpvxWGh5m5abOuVxsrG+1
lUld2tPcCnlEZLbP6k7fjahngS/UBW+hkxcuAX5e9tyOAvMsN4pSd7ceCjnw7SBUvk++tScCRjvu
k1MUGHgnozRo3PFGUJlHqymYlEB9H4UAKj4LwqrNZQ+nTlEOL7EjTcbW+VCFTNdG1ICXYXdL/FDf
T6U+t7SwUjC9sDgLiFAJcB++ZAGWMlQdDrNXYXVrBI8az3hYzo3yuCxirgYbFHQ+JDUzitlqpwR6
V3g6RsyVwpZ7w5UT/7ojMBOUjSS6clyES1umOdy7yd0e5OCGn7umW2N8vrMlPJAVD+u2PJxdprNv
pdKPgroStTzrod85Ba3sadgJnuEksbu4pDfKG59nvse38shVuAliNRI/U4on5Jev0bfxhBeIZzlR
BS5dUnKYuGCaLJ8AVrgJ3hxsjeLhcylP7IpGE6cZPUxxUXw8u56srJ44EYbl7ahcgM0STx4QelGH
KDRC1w4xiv4rOBTkwtqhCPBpinlAr0xdgP6Fp5uq6rjmKF1a8LfHfYiEsntYqgc1/HTdBFkJJIEc
/ffvU0GryrViBFAfsq3xy9K/9FnqiMqXfsR4bXfGlA3n3mSe2kYcFa4SIzHnYREw9tT6hXpjpPuw
/4ucgDCoyopiAekUk12XR2Z0Yx8Zcwwi6sfBW0+oHR8VC/QTur16OcBNWxtYtXcqrwvFMvMLueRT
bswcDMZhNoSR9tZmLd11b6Z4/E7+4sp2+1MFg553/dsxDvNCIPn3jcBM6hvAxUNRq8ec8j4F9wsv
K2YE+wsRVJ6TqlltWglEkDXWHI14wubGb0oyrBz4wqDlA/CiZWIr4FKTeBBKFK6RfFfWeiqxSV5H
IifrZR7Wuwg61OpLIjUyeX+CXcbOWicE6FYfcTKbt79CZfUgZ8IOKHDlQDNE256sr2UsoOcUEBzf
GudVe8ah35UOr7DDtjawg6HpY5FNdSr+WCgexXFck5JWH7RYchGc5ZlQhLWO4HZ73qgnVx4VxHNt
7kCcDXm9i4WbfQde8tg3TyJAkeUvObdJx7oaEbk1IF2A3E3E3NWlSSCVyo0xR8luftWhYekbhT3a
2Aq9Hz0Vc//Ro/zwF+70LpGu4iqDGZlDjVrZrDzknZvK38qWE5sYTy8oBZwSA+MtACKnPtoQG6Mc
Y5QsMBtfGp719TkClMdoHMsp2v2NNu+iqO81DWkvdClESZEnhj9zrEkXwX8TQQXaqs7nvh/R3xfD
GVDn+XHRmmMP2MO/EIOBBaSaJmlwUlfgGAlxKwnQRKtlTzM1yc7lwcmS6dt/k0Ndhcukzpk0w+Ky
8E4V932X2yEPdJORWoLD5F0XyqqNHJWxUIKMChPT0eIOpuo0fbD+RQq7lUOPimnqohXSiDOL2sQt
E68YPcAmOWP551nQhRzKoJV80eK2hD6p9iouzwpKJ8OfP4EvRFCG3K5CPpczVGmM3h+U6NwYBUY9
rb+5TN+/jE4ZcxhVmi6TtqYo3PV9jFqML8R/vsxwoQqVISx6OE8qcLuCNhNtSzsU6s/rJszq8V1I
oFKCVVyaQdVxWMCme9RiVyfdNheLAOMBoyKYWwXeRb7j9b+Y1/fm7KgsYUqnRIoFBAJrbFDkTOyB
VxBnSgAMLurGiqJ96P+GkrUC/AGVx2R5qcpPc7y/fnCsvw/aFrw2MVKOTJ2y42XAoFSRVFrQ6M+9
eaNnnBjGAiLBrty7AMqKxaixqsYstGC5n/36Kcc8CFD3wbWpAYhTOA8ncnFjVMn/YwB8ZAgXkinD
BmuSlvcGVAOCWvhSB6BjM23tRn3UH4Vzd1I8Ieh41U1WmCNlF4AkgnYcyzuXl/e8RrGJ8SstmKI6
WJfGjYf6QUxWuxYS+/qXYyYKW1mU8fWo02ZjCVnKYy6fejwvwzvCag6aGl0AeFuPfIg3QsTWj9Dj
gIQD8MxUGF9XdUj1fNKCaG7U3s5LoXzRmtl6EpOu95dQGl+va8kUqEhYosPgHlBlKCWFWpsFWWy0
YNWrya5m1bSrssncsZNCry3HmpOoMP1BgThUbQ0gylAKFt3aLFkGc+2M6t6q9Idq/HVdI2ICdKaM
LrYCdnqs3Yg09hFQxsp+XjtiloWTJK9a9aPlbbuzZCAcAvwWFI/4D2WGZm+MptxWiLdKZCfJ57r5
MQ5/kQRtZVBfRq2iNC+xaBuM+Yhm/D2G5+245Rk56/tvpVA5EJhZ5lxVIaV/1jVb/tV90x2Cx/k6
xk7/WcSkF0aHc34HjQQH+isBwBKo9DIo31Dtu3TkVBTFHv6LLsWjAmidO0LX0e/7g5k79TcZqMjc
4Q0SCK9JJJa5edQWZpknzYBm7uRUn8nOkgBYS/k5AjiLwKV7YZn5Vj3aQKJRy+sFF1edYF4jfpJi
jnUQP6G1IXS9uFY02B89nadKWdqUBu6tosQWjPzdkvdD4yfRN7n9IqJlV/BmX1iGshVImWPejVFe
F6QhmDvW43hKjrk7gvAoUd3llpCsaA4aMdNx5QQMRh0JBRfwOQBCEz79cckxIS0EWQ1WYwQI70FH
s67u7/TRL5TPVfPlz4PHVhqlZSKAXEKBQwSxsfohMNWjAYh+Jg8WlHmY+GxEM1xl9MujyYtExTAa
bBFExbaeJv6yzI/NGO7WPPqLFgzqlaB3Rm3dRDeecnHJkBdNMElyiAc2aWU153Hf2w1uaJHL0Er+
2Ae73Aij3jrxIK2hSOZRonU/CI+m9XnSPEM+hgpv6ozlYgqGJpAJ4DZBw+DSn9dpTKpaIHMhL8kN
MO723XndE/6d9t+BPR78KCvqbyVSxmHosd7I5MGgTp9a7Rw1t7rk/YX9wdZRXUaWA5DAS6XGSJez
WMIKnb7U8THvBMtLlAIsgImgO/9JFM3aAQjjCeCI2HaUp091cW+CyMfkEb0xnRclCYQpRTNVWp24
yaYIPI1YPaw7O5oDQIOn6AVEq9fHQMuLn66rxHylKJiNhlFgxhprCJfHl4J+srBGAS2kU4qazi8F
mIDFLnzSXqKnJhh30a165A1KM315I5NKwLPZnJU+jlDdkWVbwTtlTiR7XGoAonM8mSkJZQoNea+h
4H+X2o1xJptCA0nS/CVZHH0ZnaJzZXPgWAbzGMH+h8IpGZbAdOqloLyohEmrZDmIchtjSARvJwQn
W2nYo0MgxnS/vS930tfrX4/lXlupVOjoqiKxoppIHWRnnFZPXF7TnONgzHLjVgrlYWI99Ek3QEr5
vADhmuDqtEf1Cefo51555sUMVk9M3sijeaYiY6zCcRJloLTVQXMg+9/SjvC7kIlm8y9q0SpxNyBq
o9hNd6d7dZ0BwqTLQdj6qhDbdXaoJB4C7f9xhO9S6A9VDGUHEPR/0EXJa3Pcmy6AfN9yRSPgTVux
Aj1GpC2AZ6PCpdCUhFMUDepcKnKQ6djC6qOTKck86BmWDKykoDFrIZcSFfLvm+SwwjZRE0eWHGhr
ODhSa5mfDT1rOLkM8+S2YogLbMQkqZK242LKQe8TuGANOJrAK7khU4wC2MR5sPesgAEMCuyqAZgP
fT4qHCZrJ9ZxHSlBaI0vWqcjBBf2pGHCUAVZ+3XvZZ7gRhYVBmM5N4S+FmB61esSLYe55xWeWejf
8lYdKv4BHqjN6wQiCKotQZCej/2BkCIkXJoYVixC7CPZkqzAHKiTA5TZulpaAuQLFalZer8mr2vN
w9dgC1GR0+q4rD68hcPSGHWlxYgFJsEcLF8XSG0bhfNdmEII6TPG80looEyuxUM1znXYQCz/6AV3
jlpPLnm4Xswop2MOGG1rULB/eM4ZyzDUcjRIQRc7hLhi3huYTgkfgb/7/8AZYum0lUZ56xDnVdiO
kGa2D70VKFYDFuiH6/bMk0Gdm5HIZSwpE5gWEtmXBNmVMPCj1951KawESceuGFkOJrP3lJ0N8zR0
xbgAaSc9GJ1bS49D8yqPZ6yBuGvISZmZwpCFgWEdU1Kw7svoE65gHc+wKQxT+IWHh6MnL6r2w0Km
VM+urt9fV401Z4Ol59/i6MaobAhLJALWFjdfG5g/m914BE3Wi/q0oNX7Bqbrd6EjPHHEkihAv0C2
YqkjbUZkgGYMsct9/kSiRPEJJEG5XQQ9+BZiLnQv01A2alKBD50dYbFayEv6B7O90YYBuGUcpYhB
X9OJinyFPutiT74cpgKP2mDsLfBi/sdzo5wqxIprLoegZRFrhwAwjXuldTATpSLhIzBT/eTw9v2Y
almoYKAUiJydTleGRhXGZlIhUn0O80ODChdHKabJbyRQqUpeLUWRYDoAGF12fprd/qk4kDX8Aeke
CG4eAdh7+P/hS72tiV9+M+QhmimrqJqghUFvSCyrOcRCXIGmcoyVwRkKJTxNc31oBcldtWg8yfMc
K3ZUaNaTDMq8Uw24891sJrU36mmtekC7DAc3H5fqNaxzHUg+a5L/EqzFCsrZmEVHWCPrZNZy5odz
VqROUkuYq1ENBK1QEy0vnmPc+ZpYdV48mo1opyAj+5qMksV7MBCfuqYr5QNjnYWWWKu6F56FW1Jb
kwP9lcAeY/+EI+ujzSBOouyKWxMzWB9IXNJMksdwTRavFL4NxW00cXK0jznT5d+n3EAfwHJbhZEV
DEbuSoCuX8FNPhwA5cWzzY+B41ISdcPUidbkS1KZ3nI/Hcg0eur3po/Fef00g29HdBGtMq/8iym9
S7nkBDZJKFDJzB4c8hbGiRZPclO//Q5ATl/1MQAczJxHHSPlJdLA9GACQB7TjZS0SF0LM5XwvVqf
vLdKN8lQXk4c7aBj1IJPlq4wPyAer2AVwogH/O9SPUkUdKlQ0sWLg8EbZTsCpeYuP5k7bbSrA5jG
d6qznLtPoWs5iy9hite/qT0SEKZA9NMjvMkrT78kkCsv9nzzV9CuOJLNL6Q+vF6tfWYm2uL17vJr
dQkMyehgcthrAv0ImPsfnCD48Ua8lEd9gljKLSGaIK92c6BBYnAN8JM3QKVz4wdsSnIBJxjDSkQg
ck3Up0FkZlHhYInwNpWmbPEIh9T61Oy0m/wbWVIHyS1HN2Y42IiibkYsBKljoxsmECf1HYHrwPqd
2+4tEHkQYpmFW+5hpLqXylH2JRt43YSgOscrBFOAbmeTdokcGMh0RT45G8nJ6MiKUg928FU0zVD5
ubRmzajVFZ1WcpSELO37bROh8044uZQDAaVO/O64J5NZPIZaZnTSJUwro+5O6GAuBQ9tmiHNR5QQ
ZP1Qq+lJayNbbfW/+oDvcuiBEkVLsRAKRIUgA4Tuae1RJVG9eS89ZBjFiXahTRYFeMg1HOVoMKJp
Fc0QSEBaIKDr6RuaVdmVgK0mo6xKjoJMA93oR/mCoBth2BudEayNC9oeJ0x5SQ7TRDYSKBdopVQu
ZQ0mkgISglAWZ1hC4wdWRj8chr+RQxm+aXaCpoMOERhDFjao0LJDnfPYfVUHQFAMKF9YLm+2knd4
dKQszTWxGgtXlTgeOhNIwPPCySd4pkAFx2KwsqpRQzMoQq/Ld0txW86clxDvA9HlVODiGNmMiBEH
ZGkczhuQxQZetYcdmXSEXFPBOxzdg0uX1ZoY9e8ecuSd8kqwLbBrAwJ7xck9/vA9+9zehVFKLUom
LMZSW6gt3SW1b6SHireDyM4dNgpR2XuqykMUV1iZ+6dzhdFnu9hlO9XuTiC74Y73s7/Tu0pUyMN2
YtPJ1TB7hPs780h30zrI/NUa5n38rpZKxXTByqRBrEqSgIW70p/3gvSp3ReB6GaugalN1W3+Kmve
iKQexQKwO9Kum8ljRDhI0+qkJm9ij/e1VCrSafq4DJE249o9j+7iFaAI0u/kO1JZr/zpO8/cPz7t
SDj6/bVUKuw1q9WFWHPEkHot9rtGX2VHjazHDKPl+7IVM18Vh8rJTcH8dj3nYAQlWSGkgCpgmbBr
Rll+KtVFI0pAR9bkH/r0PJicG4ORwMqqChJPEw9H1GooxeRxLMcmq/Aqzjs7RqjtrId6eJl48GM8
OVQ878DVMa9DIQVVAsST9M5URm/oHlFp2F8/MIagiy9FCcoXDBMZsakFSWqUsG0sP8U62PgapXHy
xJLc6+LI+X9ImTaGQV0abVWgGinhBddKsl2Ld4r4aK6raxWPq/p4XdT/cSe+GyEVcgvLMNtZKBDa
TyVILw6E/1J3zRhLVov/Rre2b/3rMhnmh9M0seWI7TVsA1CnKYjzIGrLhCi/YlJmKj6hD+5cF8Fo
ABLfepdBHeEkyGs/mXBlzZ68ogTogp7aCXLq9Eb3x0/LEYup3KSM/WzYSKUOMy71QW1GcUauKzpk
v2Z8A94rD7zQwdWPcmGspAqzXqvYxX4VHpO9diTw+GQkgtyXaE7vrIC3m8oAer08U+oyA9KPmeqp
MqNGIv+ybgmeFpEq301fk5NwH2KlGAPCWJMTC05AYYs2NFHXMQECwHDqcw6G0fZJnVhYHgHvxuxL
6D1lwPFOzkDKP5efo7vhRFaa+Yk20/U3kqlPOoSrXmN+xwryFUvv9X2V3kmrN3IxG1kFKDT+CSmy
hbkrjTrc0sTqodHh6iY5sHaM/d6efN1Xj5HLW5BhJj5wDQUzJ9gxVuirtJBUYciKMDCru2I4L9G3
WeKEFWYishFB3aQxVnAAHbeQROTfjH5Cfs0jRmN+HEvD8DO4NrADSF00WdxpsZ7pKAItDSYl77Ax
0k/f0mx3PZq8LZ98CMgbOVTEGhpgaQ8CygGdJ/koeZLlZTz1XOtYOYUzIE4KZ9EFj9hu/Iai4Xdu
D56nKGX/fZcNoySiJEQSLtUDJdae9OHFO/k5tOdd4lpBcstrW7PTccIOA78Hp4lB2X6vZIaShaWJ
7DW+i44ZCs/A+x7ewFjxVOJ6OdMHNvKooAYm5jo0iLwRxIGAdziW35MTbiGUJUwuywixjY/f9F05
yuGMLoLay1tdYnabh+5MXM46E/o50N5+52GYspwOKRFG4jDYg+OkUvNWKEVRCU0zEK0vanaMy8gW
O86tx8obNjLoSkRSrrqWC4iSytINDpnCcjq9zPZRKmW2vsaNI6spx9OZN9FWKBVNwiZcG6BmLB7B
c9RBemtHqk2w50w7AuFz6pWYxz3z6h9M29yKpSLM0Ix1KlaoumDD841tA8XQonSqE2mGoA7yx51H
EwTTvz8fvQNjTKUeKxGKSVpU7zG66of9aq+YOjcxnmDrS++Nq8abWCU60Ca6FUqFnaI2jCrULfNt
2ELzCbeP/gOcwrsWJLjcG4gVY1DqBEwTcj4Q1lPSrFKqSmsu9SAD3n6NSdyqTOxqBKKhl8SNrjvm
WsoPJVo6IOLpxdCZs1SQv6y1apzGUeye50T5H9KutDduXNn+IgHal6/U0i217faSOE6+CNmsfd/1
69+h8+5YTes17+QNLiYXGCDVpIrFYtWpc0B7k4RtWZAiG1W0e7pctHsRf/68HpF3ThNeGAAcoEAO
uSX2t4qJMaaR1EjQJinuMPH83Jvqd8DBvl83Q5fMfIALM0zYzRYNhspW8qfeJJLwqPWcT7y7DnDI
YXoPI7EfqJ9qcbSggDLiJbbGpQPkXPsopKEVGGCB/3Z9LXs5lIppfKDuMGVOB1+w2E3XJB7FQcmT
2gDxausv7pwQ8Y06InJpXmwE1m0nE9k51rbBG9Xn2mZOazs13TDFQECN3gyxMRS5PV0gikGSEYVg
yuaQlQRdCwxwfDHRUuec3p1tVjFNQYVyTDqYwgRfs2mAWqpS04/TMIj6wUnwZzX2zvUt3jEDiNL7
CWLcJYr7eGpklK9MC9xB3RcgmmzAe68b2X2xba0wt7KgdGqbNRmi/JmO/0JoCPA1+X49KAG0RQ7C
1+pfz+Yh9m2WxVzLZW7UEFPCtaKP8mcrzF/Cv0HkXdpgbmMVWIs+jJsZV78a0I7SfCxs5VDfIbqD
fpB7feyc7Is1MR6h1IloLRLSbY2I4D8TSGevpP0BnUwn+doe+O+IHezXxQrflMA2x0/Ps7wYaqTE
szfelF6BIiBt2UEKkfsO5URydpa6UdtVl2nnI5pUZ5rtRv9sWt9nHon5Dj7mcknMqe7ysWj7NZyR
lVL1cu1YPkUP/dGAdmD7CI3nk+bkn3mfbndxYE0HTgtBDO3RyzAGYYwoXVIszsDkUp15RgVMiUga
6ZFzzmgRkwn+dGLjH0M0gdx8sLQUo2ha4JKdmzwWbuhHvnXQIQrAWxH1tWuGmItXbSLELqujT78E
LPrJgT78Mq7ywL4HbhbEhCc9zCKhEDVanRgdCT44Hq1bIwCp84HXe9tPzza2mCA1F10ySIOu+ePP
8gaisIcYHXMA9KnWaMLXGt2NvBtzTIhqhwXFQHRa/Ggh0d0CbGXxYBlE/Lo+LC/0kCVPDSSsOfk2
DUrXPhwTtCTM0E1TPqCR2g92iwvVDHvb0E+VGfRdMKacpIe7qUzQyq3eNBcN543CRwWCvBoZYXsE
1bgrfgnd6/6/+5h431JWLrsqWzktRhQ+OlGNXFST75c8/WW2+bnWO7C1h+XfNBpBGYQhY7AbmrLF
bGehma0C/SV8RPEhq1zT4FHs7KUhGEp5t8Bs4NhUCFlL/afIMrghnOWkUr5bpz62bvts3VK5RQmK
9VwX3fXQf0zj/1xGk1XNNL0IDWxn9lQihlR3dc1xx/3MYGODyfAiBdh5ikP3yxsRU1KFm3uCm9na
Q373h7s3+XLdR3Zj8cYgE4uldakiSRoMP8oCI1tsM3Gy5pxxKXR37QCarcItgMVhpYQLq8gHZVHQ
uFVTDJudBOVV7xc70jk+v5sVbOwwkbjt6yaRMjwqZfmTKj2t079P98FV9b4O6iSbK8XINczqG0no
Z+utnKu2UqSkNEdy/avsutrGChN720hb2tpcdd8qzvP02ja/mn8/5YWbf2OCibeGLgw6ZoZCf5aK
hzaLndGCglSkOddXsteRo8VQGWRVOi3nMx69Dm3SCfWkgyFdDbLjCvLFBiJ9C8h8Ujfi0i/ucBGA
Gm1jj3FoTa9CQ1o1tOSeirvk+/CdTvXqvko0jayH/HtIevutvPDr+kJ3PhnqvqD0MTAdAu5TxvFC
Yx0gvFHpvozGo3iuky8Fj+R+z4RCmb8AnDTwbya69mnRN1aBraww7hKfMs3WzH//UKATrqCJRQEB
VXrGK5SpilXcGkC19zda9yqOMcez9yLchQVmEeg690XRl9BQT4C1SdBdxPdJbt9YDw3AOd7mQXlM
X7s7t1kWc2tkep/EeQGj5QSeiOgzUKt2tXBc/boRlb0fxDQbKiuCkSmPyNj0bo1XeC0IHDN75brN
DkLJ+TIEhf28hCrUFP3ilYrxyioZoTjcOVqQ+GDFDGI3dHm8mLy1MadqqqxwqsAg5EuS4E3C7JXz
QPL50/UztBss3t0P0elyaZXUheHS5xSuHx4wOBkUB+Uu9AASPIqn8C7jXH57qzJQSjEsXTJAxEX/
+yaYK1UjWhWFm6tt4lrqt1oY7TrjzMPt5Xzy1goTzOVBL6tkhpUloLN+1eFn4+B5BaLn/+JVTHeI
SWgpjB3T+CgAYl3MAZ7BVDObeqiDS2H11hsw1Tu1q4FWTHKhYuvwrtu9HdyaY07zMEPao+sMzY/7
iSywEn6Jc57D7zzjLtbEnF5BSqosFxFax+rToATyHKTjF0WoyNIRY6nsfnUbHLfrvriTsGyNsqPJ
+SxIbQGqM18OI3toBLJqutvqoZ3IPP0r+vuvfDODPdBWmnQWBppAOtv7VA1IO1B227/oX1ysiDnD
fR0mfQYea/AQ3vXabQG6pNS7vmn7K8EgkWrSRi9bIZmLZAWMM9V9RU4IUB16dg+cql3J91V3imSy
Li/XDe7737tBZuvGujH0FKTufmJ29+k8EalSf4zTw3Uru3EJ8Nd/1sVsXdFaaR9CrBf0Bctrc9eg
a264dU7ANYRkgl9PUHc8AswxmMejU5Pgc74MTHKrZuuk1bpvlOfR+Brzstg9597+/cyJmlKjHtQV
f38jiY44LFB6mM560tlxEnGK1juim3gIvq+FHcGarH61kqrRQXRsnbPH1B692qcCCeheO3TEp0Pz
tXKWU+Qn92gxAwHAazLveQko4XX0ysH1AlrJy+2MO9yWoojl1ubsWsNMsMGuoU+c3GbHjAIKI9Tl
dWSA6G1cmmkLzYhSbTVAMVASdFsatSMVl2xrxzcwpYQDBkQ05gt0ZjFSaS1CU0SAFkXRctAVBUyf
o4GRBnVG5yb/VuUqxFCyYxP+ALLL7lagw6PuHCcz6UPt+frJ2Fsy1Nnh+qaIxgT74FeboozbWMXH
Xd1Qu7EyV+FdMXuHD6xouJ4tKkEoGvQ3bG7pWG+zP4QKFAgUnaRjdqu1p8apfI0+Ic6Lynnj7ZXZ
LiwyWzwvUA5IjUVD165G4WuGi2oBcFx2zqc6pRcyE/wVTQduBHso07B5uTo1KfI5XU39jUJkeaZF
bFpo078OKemD8ExHYtaUxN94nBF7mThQ/XgqoaNtQHaWCTKSUVd1nBhgyv5WYwjFU23j1N22J/Hc
v5o/mxBMwrwriP6V7GJRvwA5BrhSkKAwJySUprAYKQvlFJme0Tpd+nNqY2eKvkcWUUrvunPues7W
HHM7CFqxWHKvG377c7XIH7GN8tR5RQK0OO0y89bHtchcFKFcQ0EEGHUQyUqe5BRB+mQ6P5UgPZYY
X+SxVextJw4E5eHAjQsw6KXvrLJaxBilg5519rluSpKU7mI9Q2r9E2RGTnPEq17uhB5VpMPoGAYR
kV4yn0+3IlEqMtijGBbjlJwydyaZLWTkD+/CAuLHT9e/4U6AAZksqAtRNQLVlMYsMclVqRCkxfAX
I7ULGfr0IUlnTtntjcCJ8UuMwGM2TJMQvD8cwqiUG3CR48AvwZvOhpPdNrZxBIfhMXFjB2BoeMyB
cmwXXvlZ+FUCzB7avce7qPb8ByEdpG46RK1wSBj/GQTBmK04Rgf/dXyJ76dD7EWHMRhbQgWpM4+L
QtxxIdpPtuBBkPQU2Uyj1uO86arS9FcT8nkkSsrmsxFakC2y1Djtb82pgojdoK+6XQ/FelhCITlC
XCD+JGooFRBBjJKXukwl0Erq0KTtx0G+lcWlOmTlshzrduQ13HcC5sUvZnIXY0nGYsoEw9ckwZZk
F9zbdtk9asrDXPPq2W+DeqxjbLaHTV40EaOeIfTNIOcOcfr+Z5G51aQHAIrow83Qm6cmv8vSH0NS
eWXUeIMW2kVzhz45SROZ9KIXS5/p3i3pcJMaElEsk6jRzTAmnFfm3q6898eRzVyGgqUz476g/fFK
T23VeGnC2u1AuLlK9rwYnMC6Fwd0DURo0G7BeDE7EBajBw+cUochkvpZ7m9zbhl879RvDTCBe9Wy
SFdUVLq0c3aX38sLobIthmtGTjGSwX+7i28V/3qs4S2LOXzZtLZTlc8AeIX3Q/WQ8/RMdl5HeMW9
bxtT3ZhrsS2jUQShB2Y7aO+OAoH4Q1K8ZTAhs4ubVtU7mCkLr80+rT0no9//OBagLKh0Uh+4dDVp
VqQuGmlxOhZtq2ptMTrFwl99i3cjzCJUuQjTQhsxU1ndd8mdwatL07SKPdgg2vlnEUxSiYErQR2M
BclP7nSQkxHxvYujKETOdZ/ajehbQ0x+t6g5cEERFrI8DKZN9UhCtKqW3I7vppsCmqQNp4S7l9ep
gCKhrCUZ4I9RmLwuTtdhSMAvRJE6CenuaHNsxA09vuL6pKLTB64ICj0ZH3YTop3QB8c0CmaeL11i
rCS17iAH+r9KVR1pbmOIUoBiys3OvGO0v6Uba8w5xVwKSHNKWGtc1LiczI2C/qg7kwcs/SH/zLuU
d11lY47x92K2ltDMRR1EiV5Y/1aFb2V9KnjcRXuTB+Aped9DxuPzaMzWIsaqqCb0dEsTqzUASUnA
m7nZa5FcWGJ8vxVRDG1H3Pn9mtnt2iMNHw6JURGhWp/baCaSqbh4qrizNd7FRnzqpOVJqiPPXADw
GoyOLJKCKbHkN+es8HaaOSuD1GdaPOZU0hC/pmrs1QFZ31l3DLt345xgNujTeChKwsvbd0PaZu+Z
quk6Z5kSp9j7WPvVrTWZYyhSchBse1ibi21nzqUE7OliToOJItLsgRQDzQ7ItYKlCKGgfhYOpQvS
k8+8Z95egrd1KyZdAkJKr3J6WMzmBg+Jn5XRIZFs8VIIl2dhAKGzAurq6x+Ss51s1gStiaGvLBpc
2x/a3DuG7uUFD2vOcRa2sahVYmfVeKb4YUbC9q6df0nVCQhfztuA99neyvub8sPQDVY90dMCThpk
cObBAlxPsGs3/2HYY9CAagfFWiQmX65vIi/MsfdsYpUrsizcs1Q8a/gOLQVohGEm3ccLiDQg8edc
udyVMhFIl1NjLiO4inrAHCPacuOxyEhlQ8/q8EdJOBFsw+cVeHjeQv/7ZoPXwSikGfMLvhrbZVq7
yYiHlsLJj7m7ycQWyPcWehcjiouxbfykaMHoW3Iwz00BiPt/M3ZEd+vKnfgWhTfL6izFGrse/jnV
tl6uxEi4xBO7Sf972HoDy2xMSJnexnlIj8A3cFzgImw+a8fKzmyVlJCdFZ3mXAd8IMzeMM02kklM
TMnNXG1SYLV9MZi+d8+TXSekx/98SCuiMDc5GPd+boC2gwj7L/mG38rYz3HeV84WktIMNKsTDdhR
4fyhBo0Oak0GD4NzAMOVD381c4VFG2itoRAJTn4m66gKPSsqFSbz+DFTnoQsWHk0ybt1CAMztxjz
1iX9Q7WjaoRSqxvYWFqieOM95S5RwVwmEfAJp6T7TN8MFDohH8PH4VxA69cKTPC18ACNe86L20BV
sWCR1u8vz2QzylYa0spSvDypQ0Wg7sC5I/aiDZDcKEGj6CBDbJExgTd82Rv9iHYU2MON5dSWfi98
qhcoCaN/HoKbNy9nYlb4qmHqLtJTntzmqKzJaUOmteBkzTtB6OLXMEFIyuW5nmc8aQcpaC0vNM/g
o+cE9J1NvbDBhCBl0eUSb0DzjfSIQv/Go+a2Lu3NisfQFvl5+Z5FHZMChoV5Ac1i53S1FhvWLDVN
OUC09Er5GEJHc5VvBZAC8jE/6JwwuxORTGjiUqER9AMghn3pN0qV94VYtsCvRe4qlraaHarZm6zR
BXia40E7CYBpAWsjU5plCGkyj44SwyplZckoEgjD6oAXXrhJWxmYsr74Pfc6l2CM/nYmoF/YY9aW
roI+TUam+1JoASZgt4Ph5LMOvTXMfajorbemna2/19QgUe9Oa8hZ71tQY34AZI1RC6UKnaieM/4z
SZFeaZECJuvX2I8nu3XMg5EQw0NRygaH68F8UoIamgluCOKzgl8s3NlxS0YDDbqDEqZd2GJsHYZD
HCUYmaKCxKsjkSTA0J2jEhEzjJRLeDqFLi892Lu5L6wyR1NrwlQH7N7w5W/hrRm05/E03Xc/B4cq
HkZn5Z5zTOl7jt3m7SqZbc6lVIhTus2jZz40d0lgubWrUMFStJumI/fxTP30mj3m8aGIatxAIpbK
6oUHqgfeg+9QCzB/gmTr+tp2HgMXW8k8QdSOKou2oCvVu56MoReOD61UkVE6NvPzXDxet8b9ckye
0CdtrrZUF0g8zC+Q1UPwwYC7Ez4tTuHELm+8fSeGb1f3YXiyp63CFGmJEHoouNpSelznv7gZL4ww
UUfNJ6HQE0Ccm2peT+OSdrUrWl3Eo1jgLYaJNqY8FGpcCrgs1jpYUsUfisqrMx7NAudIs1OR4moC
MDuX6HwsJVG0hED2iKSoH0+cm4FniLnu48zMjLgDx9FqZAfMy6FIXd6PpUwmeXi+7nc8U0zAGLRJ
Re7SgRDDSLt7RejHUzh13+JUQcPYkAfv/2eO/pxNFq5JubIYmQT5LukQ6Xej+bUYDoOe8B6i+3FJ
08GhABY29OEu7bRiZSVjh+iL4Y+KJIDSmk7otS4NTDhOAa/OtpM8wNPf7dHfs1lX3CzghI4ANBgn
SyAjRApf2zkcv/7N7r1bYfwigQxFm+ZYVbLeroKTK88a2rOKwHG/PdQkVmOhs4Z/AG1lGiTVhMaz
OdPdC4a3WSfj1ByQO7iDl0GvDBmY9esvUJNgggCYFix1mHFl+6UlkMhWtkAGKkvigzyNdpODdl3j
3iD0y3+4QVDRRV0Oci7gAb78UsUKBdUJeTzegaNDOyUQnbL7V8pbl3h/EwDR9aFwDDC/gHuIMRYn
cq9MGJHMmp7EokIqHmvB3vndWmBuqVxOu8pYEPpko7NlqSEh3uwNqnITb6p1L8iihQXwhYEpYWCe
L9eCTesbbdJNX+jTT3jufGnqhmDKn/x7HwdkR8TgAxUQYF9TuihoatPoCvjd7sfOGZVvtemI+r+W
5qAE3iImkaFzQl3hcjFz1sk1WP6wbR0aoeuYOig/HCw5bUme/viLFW1sMR43r2jQLdDHhNS1Qib1
obEyu8yfQpRurhvaeVBQ8BgGByB1hocF84XkJJ+nqYISuSWtjjiCvTi0l1yEEGNpo5B53dhuwgIc
gCQBaYQ/2YNkqVZd6RY6gLHSDIFZxRlZpSgkWZ92NoqNid2IYuhFafvFLApALaJYJ3OuxDfhMMmO
nig8D90beLIozzAkGyQAE94qIZsobOB27jGiAwDEA5pT4H8H3ac9Hy1KQwdhHlQA2sfuBig+pN8K
Jzbvbj6cCTTtFCEgM5tvtWYFEfoebR0tI6N5jKSaxGuOs1iRSORpetBskI1iUPv5xxqTLZplWwP8
gOexCvB36YX+4DW+DD7g6x95L7pszLAXgdqnkqz0YGuNlOqhAPOM2UC3STNeMJH6/bqpvRUBUUI1
tnR09tlvZ2Z9K4N7AMDl9Vkw1qOc+6lSe6VUOlr0IAPWJUA/57rNveUhOKsGyF5kWTaZW5vajMZZ
Mf1x0Z/KunQzFZx+bXIIhfzndVN70XNrirm6x9yax0pQ4JpKHZTRTVmY3tB/um5k9wCA4wi4YQBU
IJXNJNzZIOaGFI6Kv85Pg6kcV/W1SnpS624cW0Ea9kRWG1I0wAYObj0LxBSAvhxfC4x5LLd991Nf
eB3B3WRi+5vohbw5lOEK2jpogCI5X4iyeNFRwQQGftPkjAtos1fQCAk1iby/oFDEqAKEdSDXhlSG
fYC3poQCUgy7+pw/ivP4VYh46qZ7pVXIfuoAnINYCv9m1iZKllUtA14EChnc5IgCJJ6kIZjfb+ac
AKcLfuGBh4CnnsIefUR40FlREVmTPZOTlkyFmmFdtfwspS/rxDnze55K73iq3KJ9xMwKcrRGlQSZ
2FF5NDKTdJIHwV3O7bFrBNAnC7qRkDJlRd2VUSpiTCVofrj4eeTI9YPOaxLvHW7s0X9MsMCb1SyS
bgxrzS/TNoC+KJmqQ7W2jwOP9HbfCzaWmFOnKVW7xBoWA7q21qGUsaETQww2tbMb9GKP9aGT8MDm
3PacLdQY34uHrAZID76HQSo7WV/qqCUmL4Hdu9VAyQ5hBAsabYrIGDHqEeMWVYtxi3G+hdK6bQgK
QFKhZ0I7GGwBnDXtoYlhSIWUHsIy1Vm5DBZFZUEyCELFftlLmAcbbpIQsWEFYQuEalQou2Q1XgaY
fRuzGOkaV1Rj93ABYAyaIUrlaTD36hy2odIISHLzG8mDSSTT4aH2IswVl8IN1S7KZzIcOWGb3jMf
jvS7VZN5bwnllPdxhyS+eTUPyRFzzHb8RXkIz/SphSGAr9ft7XoOlQOj3RMJxPaXmyxGZpVWeIL5
mdGnnpiN39Z4mA/iYnAW9sEQgJJ4fANgo4NRBawml4aGptFCcW6SAERdJ2TIvgKogpnwCLU/fDTG
DJN6VU2m1WZfdUexFEix/ozUw/UN+4g3YSwwbpFZ3dKbrZ4GsU9j/HwMj1BKAsid5wqcpbDBPRak
YsmaOQkqvSaidFqU35ylfPC1y6WwdIiTach1HWlpoD2pgXEsgtgLPVDtUZ1AADMPEDK6bvFDCGEM
MiFEgV5SKo4lnKBOjmolPomK9djJzdfUyn0jWbzr5jg+pzA5nboM1WQNXRQs8kh6wdaGlaQcVN/H
iM+siX7GTU7TVq2V6F3ZHlsnB+0vkV3pGN1O99bt6GJUzLMmwitcfOxoMDbpwjc2hUjUwihCK7UB
j8PxD+t+7hV2eYo+Q2OPDDeo8HtGULrQADhy1eN5fsNE5gQUl3Fu4DPmN/AbD5V+O0SDFQSCqE5H
Hk9q6GPaSJeLri4I2kAi+GG6Whq0zAJRfhJM5mocy1AejkYNXJOm5F/begCOWe9BYhH1kp2Ew3we
RUEgVbJC1b4ZVXcV1MoJhxY+0PMuxd1DuvlpTLyBkG27ZlqXBWL1XEgnvH6vu/CHzIVZOhNtplGN
JiVBtJGkmzg6zemLOBx0XgnkIzLhwsyHGewWeM9lztr2qB7Q15Cc8pw8Uo0A0IN8GW3cdaT+okMl
UjgUXmJ52ZmHJNuLDGC4VaiuvCh+4DZatLlBYBijIJciMq8oFfyMZJnk9eMYcm6iXVO0AIcZLwVD
IMyBXaAx2zVdmAStctNkPyRtQCXmKBktKXiXxZ53gKLVwssYV5/EpkyRolfZ2sYphKO0X6NcvywK
Z+Zqzz90tI6hNU15Kdh0IRb7NK4w4xH0432D4VHMCPX5Y80L3HuRdGuGSWsNvR6XruhDX118Jbvp
gLpreP3D/c16XwpzOSQmRhSk2cIptxPrjs6xp1D7Es+C7lSgY/RpMOW53cckE44PvQWZNi7pZ2IX
NptdHudpFkzB7ICX76jez4FktyQNeFR8u+vbmGLWZ4gQ8bOaLAnSPHWUHEg05Cmfr4eL3e+0scHc
eHMK5XqzN3DjhVmlk84sp+Mgt7FiQ7Lc4FWePo7oM7vHHKUhKTuU5hNEv4fBpY3K7IAhDQcy0RC3
4T3iP1YZGWvMradWpZJbaCIG/QsIHHDNIqAT/bza/53QzO7R2uwlc8tlS9+sYg1zq4FbvctdvXsS
qxkYO/f6R/s/thHdDh1uiIIhs42psLZKkxZR8IdNLnHrnlDoroR6iPGV113Z3UcUhdGyBtwEMBdm
H+thGYteTdIgek6+hweKrJcxqANSPuEw3ua3PIN7jr+1x2xkJWtLb4lYnjkJa1CjMn0ehrZwru/i
XljfWqH/fZMT5XLZrCo6zIGgPIrD5Op1RsRW9GS9B4tr8Rdxd2uNufe1Ps0jvaeRfa6cbj2UZUus
6lcxP19fFW/vmPu/seY1rgGl9aexIHIiknE+XLfwEVCGY7VZCtv+TxGRq0yK4gADaAcgEms/DHD3
g4i9Pq0atDe1ID3Jp5izg7uJ89YuE3pDpez7gbrF8mCcW58SQ0IzqsTEhUTZkwM+GwvP89kandaA
bEab5TgQD+ZBdtcjSLXke+mh8hVXAPka4bn+XjzerpGJx3qtFTLUA6hTupYMSPBCpqnjVEr2PR86
xKjN7HTjUhTm1zFWsCr1JRl+KMtN1EwEuAdiyryW3K4/SiIyRMyKKFDquzxlqSXEgiENyEcVQBCy
ioAD+ro/8iww1+QwKtMi6iFo3aPb0vgkcuGEe68XY7ME5pvkkQXBcBFOUA7W51nWPmOI1u6grp0u
pYPKxaHsm2DpYreufphq+JSV4AfSCv/6Mvfdf/Mz6D5s4tXa6hARbRZaRzCD6aCJpA1t45sSUDWJ
/nNpoyTf8dCjvM1lQ7/R1YK+5kgX64jWzYhmccY1dj1+sywm2Be9VFSilmN2PCsApx56u9el1zmJ
OFk8/Xsu6mQ0am3sMOF+Ei0hDJvMwMWlukL3YMhnw+q9UvaufyeeHSbQr5OUxxY6lQF0XO1B/VKu
eHe29zkPaM/bNybQr0q+1J2BL4NIIdY3q3XqO06pgrMUttY39IkyiHWdBlkCFBYw5uGzNRXuIvxb
TPDlp2EnTBY8idtihmdny1mxviaCJyZfr38Vjh+zwyWT2Vqr1q5pUMyf4/J3w5v12v8aiqnowAuB
OJM5nFoDtGY6Nvga0kym2pvr5ggmLOf6KvY/yLsV5jSak9VpYJ6y/F4FHNZ47gfoUqaFnWcax4v3
L3mIlP9nQfSnbKKN2U51loO9HykmoKA3YGJ2ZJdCNDsn/55DGYiOcvDqVLxdZM5oOmlzpdH1VeXv
sLxZ0s+GZl/fQnr8PoQBaG2JJhpsQG8wJqS+V4dpWEJ/0mmTfZweG816lazhewn0+wRW/ryRODWZ
3WVtbDIhQUrWfqC0jX4ULtlBHwooRM+N5U1Txm1C8GwxYSFdGq3q9Sz0y5fiWQ3EZzzzD6bTug1m
ml5F4EEndAWu7ynHJst/Wxi1ZC4rQvicflvGM/jrycAT7ODZYPIIJcm7chTT0C/yYzd9WsJbSfj3
nIk0EL1/KFbLdm5ipTbAfh+MAykhTZo6VkRQX0JEym5kLwcq2VwJUOl/s3+QuVYsSwGEjQkewtKa
EApfsbZUJmr1YOmniEtnRLOUj47/boRu8OZATyEqCGGYJHh6J8+0LwWM8LE8qkR4WF0+A81+AEH3
7z+LYgLImJRpboq4n2IED5QWJGjnglqkA8kgfaaaLxTH/l/wku47yrtd5oAX3WiNYQK+1S6YPUoS
LhXE/NqeOggmvCT+7FaO4Fc9pxhFj9WH3aXpLWQjkMmyQzZ90gwCCmtZoB4oSCE7KG/UcjxMzW4z
CcPf/9hhvqJudqae1VmGSjodHaRzYBPUvOUTt9BF9+naipjvF0+tJhczSjXqQ5sQ4Th7LWTLxx/T
1+5n9AmzNLZmQwb2njcWsG8XetKShfYiTsOlnyrynGJEGAW2snmoBrLEeFqGTjcrjjzwsKr0afBx
je+2mIPXrmIexTJsmbdVjsYIBc4rd8I3lDUOoMvn3N77r0k0qP+zNObjjTnklQta/Spaop0pTdJ8
nL5O9+q58cFu5/N4Nnb7IKhX/2OQ+YZtmq5hghG+API0oYZJNyqz172M7uLMQe9Slh3L4XZf9s/C
u1XmBEZIKrRlxVnoXJTdguLU4tUHeq/xh+4MXuFXL8rBOlTgRwAxFKdIQL/YtS/KXLXpsnZgKUyi
YIwe0y4iFo8vg/sRmQs2HvsYZWcVVAgeLSqi335XflkPg0OnhbNzL3Cet7sVZwMNfoAKMBaFfy4P
hG6gXzRXaD9U/fBblMsfHcSXiDoIEKfp5hcgJlsbLEfGs2ahnp+XYW53Wa+/Xr+j/o/I8/4zmAt4
TA1BXCw0lmThpgIHlpwfiyF3VOtgNd/iyZnn20VQOYvfDeabtTNve02PsixvQ2Sh+TERKnvuv47T
32RnNGgrpg4YH8v2bOrDIq4ZOiIzNGh0K0Y36bzWHmf76FH74JgqdP4AGabQZMZtJgE6nrEF8ve8
IsNrDeVHqDKG6Ff0wKO8hudxATYe1VuuHNd1wx8Ii8RaSlqr1eJgXu6b1LKrVbnXFNPWJ85Dfv9k
UJYixQCFGCRtLx21UKO+ycwYZMKvGA58K+6XcFSyvpFN5/a/hqLQbG1jj93SWC1DPRlT1Nv9afaV
6l77q8f8u4m3vvomaVqaFiI+A2rEowGdjPVQFxA8sI5ayckAeXv31m/dGAobTVGSbo6BrIg/KR5F
gRm28kAr7LQ1wr2Kdg/WZmHMwYoaS+giHTWtcCb6t9I3vPUYn0GBoBH0ycGdBaqF+DPvatj1RR1y
mmCYhHEWYqrNmNOICvTloVx6C9ojNzTU22r6HcU8WM/u+jaWmPWVk1EpYodMXprvlsbT+u9j5HOO
NM8Gk6kMxrDKk4bC44sGCvysQIIbOuI9CZ8mJ/paQYrR+nXdJM8ik6+ItdKVZafGQWZNThb35xRz
XXLI1dDcvUU3u0d/x8YbKwkqiJaFwk/nVsSCekrq6ambn6h8CgCJPTFtjbM0nknqOhuTAm1Kl6KF
MJWmTmXk7pJ41zdv/wZDQgmyJkQOSJxdmhjHHj1+BRdpgsGnaO7sRp4jImcY5C1AMlDWIAKNB7uv
f4sDb6Z4/8u922Z2tI4qMEJnqA+hAUpU5VM7PFcyFwHJs8JsYjVLem/pKLbXsVL9EsEmCOWsZRky
0AeO0L9ZYtm3tEpRnKUXi4noiVi+Zom4/EjUNH0SZMxb0lwCZMjDWp/VPNN/XP8IvF/I5Iai3BlF
ahQGOPWV4UkW7xedkwHuFng2X5m5hRoIM0p9OKfBkGTGjTTE4UlOZvHQhtPiDVGlnrKqvJuyYXGv
L20/2wajBJgtMRn0Ae+qKKUpAV+NyyiIvuefVDcLIrc9VT/XAKSS94Wn4yXKMbp7bAxM0GAIwVDQ
lrv06aXs1XSdEefC/iasbo2UU5p9Y0/5kLcgVOMxBt5Oie2ADXU2QW8Bjtu/ZI1d3XWgU0h+518W
MIAU3uKMqCnRUuDKeVDvXhUbu0xwNaJe0QdkE4EQBul6s4ruaDrpcL7+zXbdcWOFCQndXKpKVgFk
2k0r0Ss7Lg598+u6jd0H7cYG/Q2byLaIRhxqixz6YmM6Ug/AVOIkyk8t/Q1xd3LdFvdzMREgF9dK
VAUVC3IlgK2dAsUr6LFZrvFZejDPkg3dw9vli/WVR3C6v0qK01WBvdPYTKnr5nrtoBUYRJNAkmUl
WX5qOpFMqIe30Zfry9x3jndjzFvEMlqllVR8trr+1EffRilIdHQX47/yjnczTBKRNFbaVD1CSTPj
RXDUlV9cjPzuSiyozACniGEQ9k7qjSxWixXXntl/n5dnDYwsmK6ZeYQ3+4/IjR3GCTulHBolx91X
9Fr3VMiNfKNVaCfiHdmltjLI6KOHhVw8pmqc3wIeOUFEIIrNh0RQS66gNN24D0Fl82sYL80yGAgX
MQ2UM4UB0TlayI88rS5VKuLxNO6e8Y0x5sqJO8US5mkBCsh6MLRTPj3MvPR9NwpvTDB3Tp0IupBX
/0PalyzJjSvLfhHMOA9bDskkax5UKmlDk0oS53nm1z9H3XtaFAon8Vp30daLMlMkwEAgEOHhHuMr
ZoZDOtWR8r9xxYMF5q0zWkuiVdtSRGRbHGVBHRO84XUq0i/lnuLfZlhoRwbkq15PCoC6c+eoOfCc
QAXP532AduTp8hmmv/iCDxjsGQaJRJUnOMOYRLeq7/MImNvPScIMrXkv7WHRCWIGvyB9WBtzmpMS
gwakQYQaNnf5pbm1h7cclTL/PDpJKDUgnR6elisRWQbvhIMdTzaBQ4ZaH9twWqYxXcdVRtZZ/oqr
pzL5Yna9a2Zvl7eT9+WOZhgXzPASSfcO2zljem//NCyhXfwc9hMZ/rX8EpJnhCo0OtGrQOBiUo5c
LzJ9HoBkmrfbcXQL47otBVkH78iiTCJhlIfOw7KVhKbqFSQA6NZCUhsNERfwdWebBBkG9z0ANQCa
2WBwARNDf17MmbHENTQ+s0i1vk+mn+8/iPytVfEiOFlpoBLFz0XdR16gOJpkwnBFOlIQDSbNunVq
pXfL7eGyH3Aj/dEEE1sbNZv3okXfpVKidul9yFKoyeBidNaZe09JRsfOqlDO3M16vmya+9UUVOvA
XK9RRos/93MuY6KvNXLRZJO8djTcvdGe5ljzL5vh7uHBDLPArY2XctAbElaQEjWG0muLH5ctcI/s
wQJzYxClK/YEuXwEGXfHbr/k1pdxAdlUe75sR7QS5syadpeiOm/aYYm5iPbTsAkbmvxPgvcBCnKW
qbO1TbJZda2BWT7an/KQNv2aIPmp3EshHTZ5Z0O7RRf88qror2YDO8bwMEcsg4Mb4il/usGuGK2a
SVIWTSh29k9rDhpZiEdt0DfuPknGl8vWuHv429r7IT9k19nYSQXovoFlk5Hr4i37aW5EjDAiG8xV
ZTbQdq13eJwKIu6mnMImU4L/2zKYy6kHf1+WVAQfqh5/rUofbJktQPNwvws+yzsKigKhmO/SKSU4
LQAtzIbsZJXRSQZUeIg9wz5dXgvX6Q6G2O2qhxzuCKcrl9TbzPt8/gZCGIGX8ePcwQq7Y1Jl6yr0
eSJbGxyteCHQKbPB3Lq96cXnbAJS03Y0+aGfvcur4+LwLI1KekIRBKVM5tTma6dahYwX8eAnj1Q8
lk692Ld02mW6pmrU5Mdli9xwhLaBZuCdgKuK+XBqvCfVlFtZVFeSo3X3BIVaBaTVm8AHud8NM5fI
UijVH1uDXvWqG4gNGJbWYDQNqj/K5unzX5RnrIMR5rOVizVuNapNkdKXbt59LqbWN/VTa9z3vYWr
SfC1RGtiygjzsA4DJhvSqBrMGQRLeYmpnVilIuhl//Pyd3p/436IfIe10ThyiEVSL09KUuGEofFZ
otuaVI4O9iiKi6ZdkMStfT0iN9op9+uf9r0IhsP3TFy/aGPJBmiIGM9s0KCbrAk9JvnOvitRb0Ld
1vL0r2vvjC+7L99kdyIeSm5QOZhkgv2mqCjqqzUBOXTi1M2XooUQ1uIM5vc0CRUhbwz3KFiQcaLD
WBAVYM1ZxpymakaoPpybPdqvqreDEULz9Jv8pbxdg/ZGvxdhsvn7+tvqh1dRbjYGZslpQ1t/HZwa
U7ylV7nr4wp53fhz/lUEvhAsk30byXOro+ELrYd5bX2lvcdwmqdsqgeeOkEYpS75wWUPS2OOI+m6
uFenhIR7HJXWl1YXQSy4DnIwwBzAbZmlppJ0O5TvjAAT3DWGtIi7/VAD2t+a/R7g5e276U2RqIvB
PfoHy8xpLDHZ2YAGHi+iIVLUq7oanFwWPFS49TYQQf3HIQ36Iw5Hvs0UUub6kgG66uhvUIFzyzty
C94k8nPxwA3q5Q+JC8qgU/X9crDhzgAdLVMfOljOBqmP7bTKI+Nh81WvCWxXuVOj0aWKSaLGHfd1
eVgmkxFPup5m5Y63s5x+2vfUU5MWMmI/ZCgaTvHfhOyDLSaKGSl6upON72b30C1Ok6jv0/s6V9zL
G8g/Y5CRxjsWqmwSsyQ8YPdFa1sSSmbplfNt0nzqS8WZC/+yHf7W/bbDLCe1pirZtB5ihcZ+F8/A
+awGVFBUZy3Gwpls8njZnmhdTIhcStPMTZrmabN9V8dvZDbCfjUCKxcRxvJjxz8rY1NvIsfQ0O52
HLD8qxpfba2g5vVf4u5vA0wiSdTdBiwc7yN7yPHMyyTFJcmUOJXegL2mxteyQcMWdJjU9KWqzR6S
qb4p4rXyMDW83pA0MZwMyajg0At2mMWS502xYrAqySNp97f0rVqv4ga5mWD13MBJ+SeRr6OhxGZ9
fZmvcWsic5EbdY8KEwyyOtYOmYfBg4LaG8g5yH2eLIkgQaP+8eFGONhlNr0r602XMgtslOD5cbN5
eRpskocGlEwcbbQw2N3geZ+r8U2pCyk++Z/8YJ25j7aF6PLSmhQ1qjwYEWVPsbzadArwr70TmgSJ
IJByv+bBInNBJcsC2sIFhbNaulfiX3IPkTFvBhni5WPJf69At14D6byO8ggTBza1aaFXjrA2eos/
3+VIIPQbG2Iki3hSju7Sx2/42xYTA0iclhh2QMIS3xS34DM4K6EFUIIOUaLEE40p8zfwH2Ms7cg8
K3Mnt6Udgsn6SimLRzWe3axfPVmdetEuci91oKTBsqNj1NaiP+Zw69WStqu9FpMQhcnE2du5DTTb
epJ7OXfLZXmEIvcYSUXzPdGL3Sn3THfrtv1JINTkZhYw8HgBXI9lpn2+/Hl5p9VW8SRUNIojYwXV
bW01407Da3QZMr+ck+u+u68XgNUzx6pcWTpdNse9/Y/2mOSmgJSHreU1QGtvSlSc96sKWhTZ7KiQ
2BALUfBXB1iXBeQOXqFMTCBpu6xtjhd92j5sOYoT3alVzpVi+HH2bRa9Q7lgKBtUC/8xR9378JGB
IpvMWsFDNL7ZkWvv5/bc+pNHRaDbAKyI58ubyfMpG3RR4EUD4xvEvP4012MIvq4XkkTtnHp7qk4O
YGyOWqaNyHvpS509l0dLTAyYky0dVmWKQfalnij6dw+6UDuLNTR4V/PREBMAJKNNa0PNzTCuIduu
WM7y9H/aM7bdW+/b3FVjjzitgkRYS5xpfqpqUTub/2WgwYwbHPTsrMJam2XavmVonbdjJGen1Xjt
RIx4/JMEaWVdU6C5KrOz9DrB9GhWAVFv3VgBdbb6jAmF/9WqmQQewF2QjrIR4JEauEYZVwNpmCkX
VYEwUTyhjJPAvYVVAHphfXCygw3GyVZ1TMY+SwFDcSUIe5WefDV+LlwIjQbNCZrVogYX/7geDDLO
thUpeINzI40667YOVa9E0SHP3VZ3esy4Bx1020WEqdw8AZ2h/2wk+yRf5B7SGBS0C7kNaFWDy+in
mYDdQX9Q3cZLVyf9KSwD0LDzYWMNGUTTsoVAyPo8pFl28I3ESdRRYrfKp6nJtECxafPoTMkgmvbj
HuKDPSbqdnJi7vpkATPWv+rms1aJLhHezQ2ay38WxMTZPWlVNafgg/41+6481CEm/HzidgSIDYfc
xIi3hZd5mqAmwF8XdMyhNWWgkcisq7W1eslSnLhJ+RLr90X16S9iE1qU//n3mWU1zZ4M2ZqmUVbf
E3tyiHmrxqJMhHuSD0aYtLHtQUBZ6CCfAQSlat1xeGyFleYPJ9mC2AquW8M0LMxwsBeTIY85sZYV
75/RxVNG8uuTLLtgJLbAQOThbP2swdntX969j0eLscrEj82Qij6xCZXlIG9NBe0RZFqFS4PiDljP
aTuLJwg/PDoYm0wIGfZ6BnWoBn4y6cEaRkBRoqqaHE3bT0YTForkbP/2AvvTInuYwUu8W90EWkEj
f8pVJ+tfE1Gw/+DnjAnGz6fJIOtu1ka41dvbripQe5PnUjC98KG8wBhhnH0a+qJoqtUI1zTL/dQc
4jtSKdZNYaPTm8VyGfRWazmXfYS6wB+RkDHKOH9cWPZQd/hcKaYZcjl2EqU/t7o35dBDjqBkK7An
cI939ehDQliMlkSUHYvsUMSrYgk84egVqJFNrq3kWs6umkbwCv4I5mSWSM//wWRTLFuNLhAdtOvA
5rM5wzcAht3Ys67NhwkDcZsDKZ6zqPL7IawwZpn3jSJnuqWivxTt1ZcsQ92eLI7VPV/+fB9vbMYK
k4YsrR6PWgMaYPoWlb3M7z+PmAQ1APtXzt1n0RyayF2YiJISDalhjb0k2322+Hl/k6WRtuancYvy
pBA4C/fY0QkUwFPQh2bfo920T1I8wZoBZfC2PpvNz7/ZPhPqFrahYsxFZdw/LfZpMJDzYJTW0B2a
ClTBnJ7qX/Ut5fUkqmOKvhj3mB9M0kUf3DEu03GpKsBhtZvJH8MuwDT349I6yxeMtybXXUinRMD2
E+9OJsoouT55sM0chUxOmp3Q0252oV2dJvsu1wXf7EMmQh3yYIJx+0lOx30oK7B7S54FRMKaPSuU
cKQWgZf4zvH70zGe38ZzOs6gh4ySMXPJ/m2sBPFYtFmMr49muW1kw0pQUvJlonim+gyFiMseyI2H
h+1irkttXJdhIHIeAbrs6kt9NZdLWGCqdBkUV7a/VCDp9aSxPF02yw+Kv+2yEAK93rt9MlIdgtCU
eawP9TN5HB2IsHkSqksUBy4icePupyVJVGEbkwdswUfvdTORYuynVSQn1G2uVRBI11osqOmKzDB+
kculMaqVXURF/nlJXLv+kRBXsHtc3zsshXGNHawMKaZMEtQ2mxd8JydDMcVZJddAxSGk5AIxFJ9F
YFvRyhhf0ZOuH4sNRJl2uwaVkZegBtbc1hAlIh/hdPQM/14eywJhS2u8jHkLRsSdDowXJHNbKnpG
7PpeKstoLZqg0I3SWQwIUaalkNaKF0TwrMZTnpKAf1DnSYthmMc4z6K13dymGyKzz04pNnRJRKr2
vAMIbgMb/I8AQOIV+mc4Ntu9rbcB2aMyAS+IMdi4shRnmt7wsAm7sVhcLdEVpxvLl8tOxPMhBfhL
4EihW/pBSEcpSaLhLi0x0V07lflidYL4xTNAB2EBqVKha8Eqs6CmCKkeGuyl9m3drsvp++UFfITh
wk1QbINAp2Xaykfp1TXeMqM2C8xPGw82+LAhpKQCI5EE+o2J5N+n8IgyELLH8T4ZpnzBzgPicsg7
Mp9szQzSVSZNC27SZyuqMJtO27X0Eb+CsHb0lRNBr3YMxOVT3hHEQoFH0mV8PJaYXh+0DJOCMN00
s+lVNXmsNUy5mUX8dnlzuYYgToRhZh3/sfOVqdW20pxgb7Vyc7TVKxTZUWaBh3BvAe1gRfnT+VfT
mMdOHYvIrh3rqy578kn1Et9+NJ4TiHTbTnavowtNni8v7mOljnqOTQdMFCzvw6xEZnfzDpkUANjI
mJ62fviBTKx9SRvpDlxbQNik6fcxWYYbaTKTU7POn+PSLPxcHkQvu4/NHPwU7DAyTHgyLiVmCzq9
n6112YtoPqknQBpOSuvoN+CORB2o+pv8C+sFYZGkYa6aTWilaaoB1kKftZJu2smX65/tvx4jo+vB
eJdkIaXFqDFzSWjrBvWaBg2jfbJRzr1a8k+Cj0cfu+yT8WCBTR2yNalnsgwYy5tjVwWttq6lTlE/
ksppK3fobgHM2pPtzph3/7Jp3qFAWV/DDmI2/UMRuWhiK65Vg4TKBtjzY9+cE1PEqMiLmhBxViwU
BrGNbBG52vuJZBv2zzbCrPmFsSFB8vAOvvuwf6gBAXYPmP+H4uO2K8AwQHXsvL7ls4O2Uvqc/gD9
hJd6pk9eKoDwnfqb+aC/A3vbQM8dkVYJ736F1//zE5h6RtXNyKsVTAWrZvawE/XUjd971KVKWzRa
zf1kB0vs8arGMY4THK9MfoAySQ9yhGnJnMt+wftmEHgEry0gIIbN4jjjusqStMdToF1qF3N5Xini
CuFbAGmHiYk4tLPo3w+PtqZIkhVHbjgT0GsW2+va3l9eAm+fMDIP7D5uU2gIMftkx203TyYqnaOc
OrLi5sNtKglwCNywayqUvBMJD3SgqVscVjFDEsqoehWAkgBqBQQUI156ku7kyOhR964DgBIur0po
kUnGZ7WYIeKIWFFeW4ENZgIq1EseeodWo0XRlfeRjstjsnJZWyBdU+DOTNMa89+OBTixYD3cz3TY
QSa6ljYZ2yopx7N6N4JjNcKN6dD+/4gGtluExql8iB9F6+IWeQ4LYwEkYAIu0UevE0r+Azk7aK/9
tN3V7cL9l3ZqIFgpJJXgBQgT6bdJdbMUeOWfnqKZSbdVPZDRqAqW1y1aQUOQ+MPsG95yksG63Z1G
zUnuRG9EkV3mnMn9YC6qsdihOXQ3UAwh/rikezjigjr3iynKf+gy2FD8Lkojy9AdMFl5cLkkbV5Z
6H0OkRSlP2hZkPiza+qYIOuR+IgabNzlWVBSUmwTSQcrClDFw5AW8maHQ/Z5i+fTOIJ+NiOOUo+C
W4Zb+zdBkGRaNjK8D+PkfddoJGsRE1PNN6DUQRUQl/sk3CPtDSTtQe0K3ZR3OECLIxuGiXoaSCf+
dJqpHdA+tsDiot41L2UMLYn8hHHlm/2XfaNGVOEt9kXCp7y3AF4B0EGDoD2yOOYt0JGsJnKKTHIZ
ruvktlIXp10fp/K5q4IcXKpNcDkC8L7g0R5zcyoG0WtzkItos570ukFO7k/625i+XjbDzcyPdpj7
ILeHMtf2laalQMidthf6voHKyzkJTfDRgbFJqMPBdRkkPbZMmeElyP7++f22HWxt8wiALwi/1nGv
HNIDrmHoV3Yjf7ZKE7K14NXIkqvRbhzdKkdnWPL7alAcAhorwQbwgrml0aKsDqVj5X2DDneVOsfb
PpMCrAGjqwE9lnt43QEbswfVNXmQ/fThXxO/InM+WmSWb+pSM609fZTgRVn6ELxLt1CwKu4ROayK
uQ8rmWS72Q5pBBhetF+r5/WcQTdBu4O8mVs+LFdmKAL8cqs5x3Ux16K2FAN9TqJJa7TX8vpm7MMt
UJWeBCHNUreeRuWp1tvHHYDWy6vlnpXDYpl4sCQbhD4X1cawleYM011WY26iDJLi4bIdbpZxWCHb
AVTSQUp0emtgHNhXXNRwvvyPYo12ns6iIfT3Rxp7aaAkRWWJABPD3Oyfx0TZkyluqng6j15/vb9B
IO4sgRDzvvGR4jQOtB9dQLiepxMGkp3qGtmuHixAdc+APlol5gxGF52F58t7wHes3z+KuThHYto1
pKiQZ5vSSYtBJz6qt5kh8F+RFfr3w6EsjKKw9w2I0kxtIEcAunLrtbRE7GPUIS9tMHMQN23s7GpC
Tbx/VaIYSniDm3tZUL60Z4jDnKaTHinX0tWSOKpgF7m3CUKfDV43KlXHRPcNGtpq1ZaYMSIGoP4L
mtUpAWnl+iWRyN0MDdW8NBx1+Ju0By/af+wy0Z5ISrx2LV5JCxncZbpb8q+7VjuTKTiRNLx82NmD
HcZ1c3h1J484KKSPBjmMs84vJqftFMxki0A2IluMR9r5ZqxDijUpTbqcit5uT1tWW061DV/QG80C
kxipIOvhRhwDYENKVUv1wv70z1FK5yojyK8qKUBp3FJvdzkg5PwXZ+1ghVlZOZhZPSa4KNTqTm69
ZTpnk3/ZBP8uPthgTtqyys0CWHwRqU9r6in7GTreAfGt67o4670jl+AYHANRz5r+8g/+cbDKnDwp
HdAXGgBTGYbCr9Ph1dgzAWTov6yMin3hHa2iBfXnNzL0jcyogVBI6PCye1bn0F78TFEpxK/eHzOi
JJFbqbbQ49cpqFc33v9+iFvQgTFlpUFmozsgP0etuCm8/fN4tdxbT8CHuqU/AY1Tu7ognnDj5cEu
c913S6oqEJxAJOut68LSg1y1HGPPRd7C9fuDHeaKT1ciJXGK9S0RVVNJn9QcFQQwsbTvgo4A+fsp
CGLw7Bd8TZ5hCPcC0AQcpKaxWVpXSO1a7znm3iEcJ83eVnzPsiBdFsEKeRt5tMM4TW4phQQ4pBUu
7b2ySY6Eup9MfgkOHX0ssO5/tMJ8LnWXwUQ+dViN8Yje62AVbqc/pioYp79u+2Nmu9YquOx4J+5o
kvlyUgpF0bTL5rNtBvn2los0Obj17aMBJglr+iqO1Vixw6mqQoxUV+n2OKHGbWh9ZG8oALXdTy23
3HJsvdGua0Eez7sFDuY/pGaGWUyESqaOUzRJwVTdr9M3JBCmKGvgegj03ABExHi1ZjIb2U+dNhV5
i3/Z+ETWF9MGFLsRiUmLjDCbWW1xTWZtsUJihpb2ObYDSRiruDv2eyGsrJ9J0GotW4LyOh4JFJGy
XtVPjQsB5PY8eKsPfaQH67Md7l8E3k8vxw/efzDMJD/dXlt5M5jauQyhYe5keJB83+41B6LVoIqc
Z18kJsoNHgeDTNazTQjWbbNDYny7kiRKyjqQU28KQpTgm1lMTjCbxtCUQ6ufty0k+nkmnbPWj//H
vWNSgj42pnKOGzvUbkaP6qpZo4dK8ewuHp3jqDWn+6tyC1Uw/F+Pt+jCD5ealJlW0WDQAW7SPq+N
Q4lfjTBO8eZoUIkcgzSaziIAGLcWebTKROLCMIZlNNCap7ARzcVKF5dKiVCcPXQNyxtbcIdyIyQd
7EQdgJKfMBUee0L06vt5PpejEkpT86xM9VfB56Ou/cH1DzYY15+hHlcpKyrHmXTuilezPE3qVZwD
XFE82PHi7MPLmhqOqQmq/tyXK6gg/lkccwQQGsvUKFMrBMUFlaloAkw/JdfGE1VbLT+JSMH4X+9g
jzkMFpl1La6RKHTgbNjnwUmIdNpH8zFtJ0dtgYZfysdM2R0wWNiOhLdrk1Ugd1h3V7DlvKfWceXM
iUEVsY31EQz6I/Rotm+V333STykeesTtz9m1HoCU0iPe9GM7F6JhlPcJvUvfmzk62di3Rr9SMeo0
9vRhucNv8WcFzaN5OrVNHWzkR65nzpJrXtJrfgWwakGUEIIUfgeF0mICvAeUKFVduHH1pUsgk5Jp
zqzPrlFBYQSUa6lkRqT5sWZ5sJf26+Xd48Q0Q8JUECTf8GRDL/3Pox/3G9TD5rmI+uzTXE+etOhe
loqck2eFzrZYyJmR2pnMbWfV8jbioYXs1avD5FyB3Q8ljfPsbic0OqLxhghbOLy6J+7vf2yyt182
gho/zvBqbH4tQOp2rowhFOLrN8pbp7pVOIR9kHjV58v7ybmJMGSrgy1FBjrtAxZH7icI+ExIL+vh
QYWiieJW+nW+nC9b4dzseHootOGAcWrUF/78ahmO3rBtNS6J4fu6Q34Q/P5LfJN23ySwKl22RdMd
xsOPtti8a0bxbVfqRj/XRvoL0/HerAMdj3l/Yq53XV1ez7NI14cTqGESOqaoY6BxbjGxDPxUqaqt
ALaC7sN2RqNDp8/uReykvJBp4Llh0yc+OlOs75dDU9VUo+u82w50E0IVlJPldzkoBwf9ZeGTmHsI
0FygcjDQmWLBRlMi7TukANEiMq5SI4gx5SfiOeaawPuJiokAq8UWFJtUl3Ipt5JotaOs8RvlSWnD
y+7AdfCDCSZgSGlL+ixBtB2WCf3rB9l8UrLHuAsum+HdL+j7/F4KXeohJzFXcDcZWYHnzLK8FRta
F/X22o4bVFLi8ZSMiiM15kNeQS1LhbZaqcZRZRTX09K+Xf4loj1l0pSmiAHykFE/IfG32fiqyg/K
KuwG09vywyGDzhPV86BceYyRGMKsu9SlKNu58mm/3j41buEuKHO9D+8SYZji1U5wvtCYxfFCa4QF
OphJr1N1PTrh2M5OHKGQ4VJFsFh21Ejx+qAMRCkDL2gpCh74oFoHlQfbe467wSBbg5lwGWh0ovvy
/rgpEAwurjtDkIbxkDEGcIRgpwbCDtP1TBqmjI0ZVzKaXsWvVnHAubTc4OItgUgrMBPdvoDZk+o9
J14ZGK/lNxUQP1F44cXN409gg9haWo2toUI6zEAPSEl2m+X7bd7loabFgZ6N574RAc15gfNok7rZ
4dBsama3izzaITB/L5a8PXSmaOzmfcCMddWjDSYAZHneNGspx6H+tJ9Wbw8p3Gi8ig0//wU+Bhdj
4LhX9y+a5P/7g4gwDZkUIHkxyMdsaGwCk7M18ni2ql92fKVWv1oRERmvw2UomMGl1MtQdGdfQrK0
gBumma2wz8fZQbfLW9LeGYiJ1svWYDtlv5PtF6WH0pWi/EWkORpngkCRZqq0mcjF0kmKCin+kVrS
aTFrkX4r//AfVklP6sFNpDUtzC2dlGCLxnC4UU8FngsUB7L6xjm9Are1IF/hxdDjyuhZORjU5S4D
Fy3Roed66pXC0chdLlLT4TwD/vh0TE4E7pV40HPFCsu999fM9NQ0e0FIdUAc4MyARYzSlPrIdkWt
Au6h+72b7L1utGSZcugpRKNlZGCrQzV6FBEj827dwwayIF4l3XvdqsBg2A2Zq2xomTUQg1nPsOhd
PmXvPLofzvdhOcwxm1qMvpcmRj3zyd3fqm+UFJnKAnayNzsrUiTljg6N553T34i6BvxlWkj6VADk
PnD8lpJdZAtVzIP2S9Htbj4+99ndavany4vkxmZcEJSuWMMrgbkeulG1Bw2zutHcvxZIn7vve6Wc
OgxpgaMkaEXTZ1z3P5hjttRUwAiW9HiKGOnnoX+ZwYY/5YIl8b/bwQgT+2NtUiVpS8C89NZV3vZi
n7ogu6l04Bxmn5aONvQcAWinQ2GiriP3CBxsM3eCYecyMRacPXPSb2VrDszkX4ulgF5aOZige3wI
IcsymzFpFtDX7A896f0FTx5jmgRpp2gh1EEPVvo8Rat+nO0wb6WrpG7u4spwL/se18cPC2GC79jE
K9qOGLVRCsNpSsiJNidZOsf7t8t2uBn0cceYoKsuc2Loo1RE+bX10NymyPBwjh0FYG6XOoEIkiby
ciYAa3FqqNMUG2fJ2KJham6ReZYQRrVF1QRap/sQoX7voE7/fvxI8TSMoDBHP1gGwH+61bIVJdIb
y7rTt8oxxy+YRXZMS2RW4Bs6EzT0RbcbY8cB0wL1RD6DXsI1/TnSA4w6u/2NeS+qVwo8RWfCRmxD
UjRuFEw4l/GNlsVnbcPsRq6O+IhSLUAw8ldHYUsYJUY1iPl6qbIsa9pAqG3SJFfGtHZOni47pMAC
m/9rkFqS1Rktj2qDilDtldm/5mR+jxH/rIGlJNqNUpuzDB6YEfNq2a7UZhbs0n85VL9NMN+kx/7V
SwcnUAIr0E+0oqTcJ5gU0k7QzbxXHi/vGa/pBuZWQ4MuGiX7ZYdK+tE0syHFksZTi6rueo7PTZgA
9pMIK2bc8wt8J+WCBqqU3T0DM9IGBlWtcIPuTV7UboxyaYL/C5ZEt+jD8T3YYbbQspex1qTdCid3
c6vHKUge6MvThhYpukPWX72tAa/CZDawOBjOYexpU456TExbbWcqLFKewMzcA2dNNYeL03LWRWTn
vHOLd7VqKTa+m80OfgBTkhu9ZIOiCuzTWnm2pFu9+o6ykHN5J3kHCpMlhg2AJTCFNnPjT3JRNplh
QvlNfuim5/IvWuWY3fj971P7hzi7rykAxgQjakn1Syl8I/uqi5J2Hp7iDxvMtT7Keo78uTFBLKKB
/2oN08nB2JirBvNL/Y3KSNV0dl7U8uJ+IlWWwbsHbI+m078flkYmuZoMZUmi3fo09369JJ4x3fbx
j8tfiL+8gx32sm+rRc+0mEpA12HzmLr7VRLMV5nbhGAkAu5Guvr/gE9zHeNglbn529qw1KlOymiy
dxPt19IxoUMTY8yXzOupSH7Y6CgmVeGoM/oLbdp6dQ9R82nNnQkT9pf3gP9jsMUgoMYssMZcLOhm
2MXQ2aiyAgrbk+xsW/Ppsgn+1/zHBJsQrBvmKPGoSCO0niyCrKoPaumqF4nC0l/KBi5U2/+zEjYB
SFs9qRVtRYITST7V89bf9bxFjyBeHD6aYeKVrCdxnyaofuv9eZ+h6JO5sTT+Tew4rIWJHVVf20lb
NElEjO5ebctv6yzSvhOtgwkfGijHaqA8UWI0s+x+KTv1pl+7zpOS6q8i7mE1TBTptlZV9oIA46aO
vm4vjo1xfe1KETmaaElM2OgxHpapG1LqzBqg+fpTMTenTARBg2uEatVT/T70qpn01lCSLRt3GxCs
Jg/3cbbcRql+laPtXz413IMJhg1KPqpBJpD5PoOyQH0ytdD6G22HyDNGLQVHn1uGxXzzPyaY72Kl
uV2ApocS5uyTO6PH8j8A3O2teUsyJ3+Z/RqKgWjOuuObfU4j0fiR8BcwX2xsN8zbl1gkwBQPeurV
15tv0tlyFDM0J/1WPE+vUGYFKXcT1n4dKH8zuIYhiN97wFwBoB5ORltH/M2vKfWe/j09UdMQx76t
APi+/E25Pa2jNSb0z5s1tOqC0J+GbUilXfbAcCiigrK8Ckee+S6ExYF51VLkD3zZck/kYgBob7+z
gvG5BI/77LzFiMIORQomp7/gWMBm/jbILA9dnjgtKLxiPlnREFhhAQZg8TZyL5SDGebOasvKQGcf
XiOT06pCMPGxlK8qTXA8BLv3Xow+JCGzuSZqskrjGbPz16qy3Sm7CI9CnevDlfV7Ie/Pi4OJsiaJ
pe941dVN0twpg5X7qgy+ASnvHpp2st1CKr5cdkFu+DqYZK6vuNz62ZAy9Kbz1TN0cm1umQslSAE5
C7eIfXCF95faYWmzXhnjuOAb5dfym1I6FPGReuApzF+0VypVPX0Wwcyod13aTSZiVmgZpLkJNpOl
BSFE9ZorptMpOF9oFxsuxowEDsJNOA5byYRPss+1Um34eqDFiKagCpLQDrSzMGjQy/7Supggqa77
sirzmkZbhE/mFmCxpLUNNTJOrQtiv+Cyh4i2kYmIRl+tK0p5SL5BdQNGcWdI/H0NtPy1b0/Z9OOy
NdEpY0KGaqvdZhD4yaxaX83M/IW+gOA7cdtGR19k4oVppZaWK4i6FSY1n+OuHVzZysgpJ10bVJJx
V2HI4DRZ2yNayUi090ykXCA4dSxKI1f7RFJ7BEYAcXdyZ62rk0iiOja3+nFY5/ttezhzEtTNc4Va
IamjBVQ7LPUKV/1ahKuPWaRAVFIUxGGFiSV1kS+DruHAgejJaaavtTJjpP25NERPadH20RNyWFi6
2nGd2bikde2tmr4o3UNhCEpHIhNM8OiNftkgCop0OFmdhTxU++2+CmxwfR19fdQ5MIEIhtA/l2Gv
ZgUKsC2JUAZxjcRyiCil47vAwQTj6tMS51Wra+u5LV06zd0E2v2aUMYqiu9VvDRKRc0v7s79NskW
DldF7iHbQlf1abWf46RyxSgn/hEG+RAopVFLAT70z63rofTemV1XRjjBDsCboB5J1GDAy93+RVbi
GNvnRRMEQq57H2wyLpGm896jKqqfU/tTV1xZxub0QMCS18sRkNsaUg926AYfvJvM8qR1k7WeNZQs
pZvhU3yf0Qj/iWoVNcAV0zlC67H8NOeCZ6ZwW9mrRZtKHb2vMiqmx279f6Rd13LjSrL8IkTAm1d4
kvJeekHMSCN47/H1N5uzewi1cNh3Z54VoWI1qqpNZWXeacZjKLgGTtmBETgtSGS7ZR8mt3/pMLXD
CIDTlFwVAVn4kuOwY0kuwbdwVnHNWeqF9hYtlrFX/dTufdYcy+bmtlprKgXrMlHFsoLDozDmZtBL
+1R9WRLBafLIS9LS1eSJsf0Qb75t3xjxVlVZ1vHOQa1xw028XBEdYFVZUmuSG8iitwfRAPKlEnqL
V3uGwe2AWlmk1jfRDaOK2y4GnlP39M9h13vlW/nLwIzQYokXohvdkfO/MVqs0epN+AleVv9xllpf
Y8hDCGHhdaR1Aq+1ivt0MvNHzmptzqv2iyVYJd509TsQRp4Pqs0qpEMQALMEIubNqMJnaFOgDWOa
7UvlZRbdIDoY0+6vTNB8SHMwtcEADZt9FyYPUiXYUpLdSDXzSkpq2beAMQAehbgBGO5pCv1Ry8Wl
w+Cx39iDvdjkvKfbGtjgCeOgsWNpAm2VObyygoYLLL8Qg6c+WWCExdKT29Qy1dYASuVs/BDVyQ6E
u/Prt/ncCgMEEgtpU43eKQQjGoMIbzTg4Ijvhod6z/+Ca7vK1zxMnmAMJTQT6G6xXhmYdqnWYLsM
tZITpkjtOvRTJ7rPIfGn7rhfhFnRxbvCpVaZ9U/l47y/WyG5dpc6HoEYuOJzVc729Xy9lLte+TnO
739ngoTSautQtLIbkg61JakqE8q3msybmHA8b2SznqwdoTbCRg3FKgKqdA89YpvMchZ2fTlfJjhc
knl/a7HAeuwpr8ktawZ/88FExvAoWNSws0OF56uDWRgGQlFiD55C1DL5mAqhQLhpwDIS2qztYfP8
hEM+YezCYDgqyVd7Qj31XDfH5Nqa7TQ0EA2ntslz0G+VFhYyYzNEVuao3BurpBPqtMWxprw1ylcD
fRUA2hifj6wRXU9kzMQCtQP1BeT5V5/4kBu0RcLEXD/jTJg7wDRcza/LVXqxWOQmLiUmC1G2HTIy
RA5xcwKImy4qctVqs1aTg1rb7fR6dJdR2pea9JwUKt5+Y5+b4kNQXOTt5OYpJHqn6LYe5Udh+hFo
vakA5FM1CabwW4exGlvVVV79Mmqj0NOiBMYt4XbgWEJ5vSBHj9hT7wcM3E1e5LCqz/bq/7MS9KBD
M4tJ2I95tkcfzR671wVI1/MubQfRyQJV3ko5io0phjxwVL0CImPH9W0CapPzRrZOMatlo+GdsVwY
mY5hoj1nYEtX58bmKu2B4LubXrd1jFSct7fplAIZGUjbGrJ2fF9aVbYu6CKxMwLFzxXFDSarNBYr
gF7IeSubH2dlhfyKlRWxmMKmGMF0Wyb5TpwGbzYa/7wJliPU8c/o+bhsS3Cxif1dNYIOTQaHWM86
UpO95FuOrxyh6pYYxEFtNArIxoF+AbvlddWZhd85kY8h0jt0Dv/AKQyBAINLvo1ErdsE6jkpx0Dz
PtF82XCm5m5In86b2Pw0KxPUuiG6+F5dZpAQ8zez+NF3jHHRzRdKGcJuEOoDc5ZAAyo0ORvqFHpl
u9YRXFx/vDb0l7vWRpxB4BSqtJrDa4x1Yxol33EVcAanZUoAmjdw9VrLS+CNYIXv/MBt3yEQwnno
jFrC6/mF3N5DNYzrgK4dnQCZrPTKZiLnQQFNGUDavPRKPErLSSCqORK+2qw3IaY1KjSyqVPAQsRn
+0UwO1vfN9eBLV2h6WB4RAuMVV63d+yVd3SchC24h0SoU8tvkDbNbpRD/DgTatfgunwo3dBNWc3Z
zVKoQX9KQ+dMxrH563qCXYnrFrTL99Hgte3NJF2grW4mbWcKII5hfLzNNCBjJ1A5AxSD5urKJXXA
ZD8CBgpGkws1TTO/DewK0g8geHsBAoM5CLV9XF6ZpGqJFhZjPoeQjkt2hGXpATvkY3eonsUP0s6B
ZtRPMWEqum1nxsoqdRQSVaWoFok8Xh4IDqhw80tVMucPxQN8z6p+tT7OA+cXd7M0r0xSR4FES8as
T3ucvgwP0yC2OF1wwF+eN0L+ybfKrOPhygASCDR91BGdD0OjLzV8wASjlVBLcOLdsf3B2Ga2825l
h8ryYO56FbKjGZq58ZUGdDEhqxw+yeLFTIr/44P1Oa+oLNfbWFqmEVmOTp/XvPSQ9Crs0Ides805
6kX/sliLk0A7nbcxac3ydTMpVr5SOS+MyrBoaQPYnd1dpLVF1DU4p3yR3/V7MjiaWcbH+a9I/uM5
f6mcAPI9H8cZz8Pa0lliDKZe41cXQ6B96O3zljary8o3Kg+iNk67eqyC3SD9KrnJbXOrGnw1xwmI
pSROx7+Ca7jym08RWzmIdb8WskbjQqEaOhDhJaqZQ4qkr/1WZHwseuVoI1T8hwrQHyUkfffq8KMo
5V0dmIhVO0l+nl+3bwlAG6ISINGrcgK2GQcGDmBMIkPb+EHsSLdkxL4FsoF1LSbLs46Jo0ED91Lw
nvA6L1NfSkmyileCOUIOYE7Hqh/7xKtfZhdwBTdSLZElLrft4cogVa+KYRSnXkMjsAH1hGolLg55
/PXgkKLcHwRGyH/bWSn/aKTLGJZizQuQWzEiExiU39dvziozq3/nQUdbeZHH+Ib05ey3STB/KwBP
q9Ac+BqRoTDlQdMkKJagEZ52y0G5q+00xiuNaM++9sD9r21qYlDlISQKkQEoQ9AA3mLulzrXkxzE
sOJ+Ak9jB1klocG7BvibXPGZ+2A+un8DvdA2qYzQszxJCrEB46W/cK500+AJfLFlp/emZ4wAgI7z
7Xg6Wywd0HWCDGE9O5DIpCN37TWVKpO8LC1X4ssqCY+WXZQ5Utw9NZP20Bvt5aRUVhUyu7Bb6bI2
Sm0ZnZbUQGZr0S7Z6WhNTj7oLzDrgHaObTDR0ltVB7zrYMQFcNcAOvtrIC0hhk6Bx8dbbTNbaVcR
XSLA8h9TjlGuN5NybYlKykmb6jY3ZJKUgitbeDHSIGrJXZJNHsgb1pnlG+T8d/T84xndShZzYcQw
wIJG3o63JjvHeV59IEPBqavenU/Hrf1h5RrdT04BC+X6EQCHcAIX3UUj3TOJtundjvaGBM3qbgKI
tphqEThLJ+l9ysq9Wo1m0en2bPQuGCLcv3OIyrxkWLI2C2TMiETaozE1Xjkll+LCAoaw1o1Kr2hs
upKLYxROabSi4UNEQw0o6b/zhUonSG13ZdEjwutRTC4h8mT4RjCIFoja3s5bYn0jqig3PAfZnCzK
97peHsZIM3s+9fpGtaso8tKQ1ckhq/OtOAnYVIlahy7R4O+CD/BaH2DKMJWnO6mvE7TpWK1dlg3i
8irsRgy39E1IFq8CA5wMMeRQqhmMb/TB/xjaKz+oEqRl1dRhjLfys6FwaqmoTCHkXcHo0F2Nw8FU
sthdeu0Z0hYsJcTN6rcyTdck0SgDQ6iSXfceXy12e0ceOQ3cPDRP20t78pbNlv3arkwnqzRFdz9z
1QhqZYi4tl1agWhOU/aGWIgHvU0SAETSKQINqaByKXBtSqy6aquJPzQpjRT0mWf1/XzYbmbh6efQ
3aaML6D5QgDOCU4uzUc9WlwyMZKQsdD0GxIUd0YpT/IcyGYnCg/F+JbptsQxjkVHscwzKaFRVZLj
lCZqDHATFBe8bhlmbbbW/JgqZnU/+LVNuhP6gbe1fXgzgYksfu28yhsPKuu5lLWkVP3Moxy39FnB
aam6ycTYypZ9ELyc/2xHKMc5Z6nq2WZNDsZhONs6vGWIZrOr7Hk/2MNO8A2rd/PdggmU5nPu8cKZ
7xI/2i+SqTAHoVjfliqw8sAvwVLjaMjfQi9DvuU/DZCTc1YKlordtD+O6uLkwsLQfmuhU3WDxgsE
ghHofJ8afu3omT29jA5GyyA9F+z4nfIGzRjcMD4Irz8LL7xZ51cJQxXFRAJDmSCizs+RZVROGNyo
3LvO3/QSQ5+EFUZUZZTqYtTzFoR2zVyqb7GegClSyJ7zSWAVQoYlmmhEhuZTOefY8IsWq5g7wW66
bb3UG/bJFfc4u2SkrWadrhmBQ98p6oUbY7EPZr/h5jExjUDEBb5qWkn0psRQY3dutYDhKctRKjPj
KQmLvMW3S0SQ0uRWju1mYQEMyXc5k5kqlZlq1fBAzUBEdaltQXcHEAtF77JyXUfOFPqMMkC6VueM
UenX6YnSzUVDykCPV0i8LN1ItnA4qs5daVbxRC5HuZu6xi7yskfWR2QkA81ezGWFMg4qUG0DVB/a
Q60emmSxNAAFGo35hs36elTm5UXZN2UCX4uLNrf1W8Ul4PkhN39L/PK2OvzJ0zlVaWg8ItQXw6JT
5BZLXO0WO7Pz2oytAdJ6mcMfgjtWgWG5SR1LDCMJdbnCqQuSsUX8OvWPNTNGt5MPAzMCmvgEhvT1
ZAcm8txoRDxMtngyqxrVHMAX1itg7v44H6DfHqx/r97JEh2glTHIKt9DkWRfXQR7wddkT3ssQNht
SRhVSUsbx0qW6hvTKvF/dXKtjbIzpBjaK8L1ZEOV6KDlpqTsp1vNIwMyg0AkhePn875uf7iTq1R8
lrhEa0kuxPs07C56FW3YppdcfhYZzzHk43zP+ZMdamNIxj5NoU2e7ePpGlcZjnWT2S5gp/9PBWAl
NMlcV1Lg55Glg7inrJ9k/SYzEvCE3+kl63S4XUP+MUefQPMS+nliBy6JIenxohN2l8kST/6CZqQ5
8ojRTm8Y+8C/nB5ONikwQC/Ii9TOQuVPbncRo+EQOupNAt0+j3DUAjx7fFG65+/YLxOMr0efUpsm
HbQ0ziOQlsVX4YGwvRc/+V18YRAZlz0fmiyNbdYCU7teCVh4oBYKeh4QUxNxNALHhRtrHicoZpg9
nE8CljHi/jrzlBI8plo++gXv6pCiLvnEDo03NXSGhHF1+daC+11bgNbReIzl8iqVcFWilm0qlOGu
jaz2k5xcQkfeDaHZvtYvJWh/C2f2h9GcGCezfykvJ8NUBlaCnkRKIqW7EQortQmi1qwwU3SSyl2C
WejP+vn8ojI9pVJSXKo+bhYlQj17Ki4GPPU64xvk4/z0wpPA7bWrX8HT6Zy3ul3P/vGSTsxEVys1
UbJ8z4mWHvld25oLc7ySZYTKxKXOcjApYH9Q+dtCvh5AxSa65/0gi/O9Xp78oO+FOmqZvogpnlQJ
c8LgSxh5Fn3Wcm2/cQonO1SejYJYQ6IXENHgUslc0RF8DhexrLZEt39gd6BZblGZxqtZUtapkO6K
3hMEYIk5DOUkP7LQV0dvlnpXBuzo/Epu166Th+RjrpJ7HPq2Begs3/fJ82DcjDrj/3/ju6Uymr7V
Da0+jEaZc373sryELebhCMZ/MGvDbBzgop3xvvBYd0lWCFJlZIZ4a1VEBe8LMjY8TvwpEGbTnEVl
v33mOi0eVTRqNcF7qtYmO35yuLx0xeotk2RTiu/Pf6Qjce65eKeKxZJwAidIFefrl/xog4GMd1LM
CwugPcMU/r1xO2WmdNte9Dv9MPsqAzHEWE0aySdFelFKHGLEyF+rOTVH0Z4Gn+EiSdkzLupU1VC4
WZcnCa8O+mCHdzLAmpylFLYe4dpPbqvVaDEsEvjnOYtUEREztevjGTwiah9Be1oQ7TZ514vsqg76
vdSg/wXd9/t5kg6LzDPcZaQdzdnPiQLX9jUKGKSxzTF4U0JGhWR9M6qUBOE8dmmNiBHUerZCDadl
bikDrxkqpubbZhoQBTuQCEMpnZ4PKOMFc2qqbAC3r3sqtH0f5CfCvinbbWzOduHEN8Nb5DD70KT6
fvuAK7tUyHSaOKe9IRn+4GovvAPmq0vDqRz9npAecTuB1YLaXNOVPTpgiqAYBr7I90Ln9VxhVbkj
hRkjLFlGiNOrgqw26Yza1eb7csHMzHUXXjbzy/nIZ30vKjZKWU+hJZfw/iC13JUApWZbTqoILZuQ
19+5NOMZwbh9ugLRCiYAARuA/OJXpzR15IMyrEKcrvCeeSFDCxrThpz13hN8+W2Wmj0jwTZ9XFmk
doCal6c4FRuQN6h3SfqQKCbf7JSOcWzc3LBXVvSvfimDxnWlsvCYYCMYp84fXdL+1HbnP9gmIoEQ
1fx3/aj6L4a5EKqNBPTkm3S9uMHeCOzmebxZ9olf475oM08+mwXqZPE4QLcKwxqPdnEL8QB4Jrm9
l95OAkav4x0ZzBMPTQ0dDNYMwmbkQ41XBrs6qD/okYeoUzkOV+t0J40vceIs4pvGGvnZXkgoUIM9
CrcLUEx//WBZEMvxDJUb8DqB73+/HDpfcXq3vSAwC+mDNcK+GR8rc1Qyz6FexXPQ4HTV3+n9h8Rj
tvZimTkP2ndBUKLjazMiZXsRTw5SuR3LU5Moi5rueMVsn6T3/EpyVQhGqq+hF7T79mHwdM1kPeRt
WwVnlWgQDmZaJSsEsxPGC/N4H8/XEFa2o+FRLljaRN9mK45HSQCv/2uFqiI1OLWHKpXTXWdDqvWu
CCBF2Xu1F9jTbe/iHegOos1XoM92hdE8v64sB6lyUhRcA7w8MFZl9yMdbFm6QZ/i70xQtUQb5bzJ
WtxA59kqOmixQBoiZr1kbwfkaQmpQpJhqijK6xCgYQ+kN95/CxaLSoEsx7edWQarFuY+0cmmsZ+B
PGlCUEZgbFZtvvsRqZoloHOk+aH44/yqbW8tK1NUwIv6UGvQrAQi3zDL+agxQwg3xIdFs6IfiyP6
ht0y5tmZRkm4rKrjrMU8n5L3OvRW77PBBADUM65AoQAw+3xR4/gRXrN46jdDcOUoFf0NBndFcLZF
+wwSq7MXlpA4az8Zq7ltRBHx5QAMA/P/V8eAiIKinxaFO/UW6sBW9JJFJjoPvwKXQJaKfaVa6k/W
Xs0ySiVXPYxy2E4ZFJfAfziI9sAfBsBhGK5tx+TJNSq/hEqRAj5CTBKKTNWC3Dte6kqrOpBhEYDN
XNHNHDY6YNs5rCYPSV0cfqj4nIpwkGZClhK0btgIpjy+y5V33jeWDfL3VThqKbfEQWtk+0pOXLyR
W2HBO2UgOefNHIcAv6f1yRcqOuROH8I0r0c/FkUrMqAzFs42l6EfHmbgNY+cvB8cXuEcrIQ183in
b8Z3YQzAF1f7ktb4XSjdGdns6mNoKaNkyZF0KxcyRJsLaArJd+ky7/CUuef0HIBj1qVre/c/HeDp
3X8YoqEyajQLxdvegbiEx1n6hXC7WAQ7HTgaAwjDtEdt/7VeC0tWYADF8NtPQpWDGTWv2+v3NWgW
CyaKdDMMVu5RoZbnqg46O57zpW6fck9t9hbqt+dDgGWCirQwU5ReA5TMn9rdMsWmFl730p9shCs3
qChr4yrQ+5lgS+TwFRNMLi9xl0XHUqBluUJVnb7uxTmLcJrIp8bK8NbaS1baM55OtneKlTNU1anG
RusrVFTsFIM92UTsowSKBZJy6MLrbnzNJxZQHH/3lahd3kgbPm0yBYfARDKL9mIwGjza7M4b2X7B
PrkmU7GgQA8pMdoRse0Uu+ZmwZBOf0uaHzWkS7RP0cSVv2YeNVkrKlPhIS1xw+d6ne8LwdYMUyvN
+TGygwfNykUb8LLiioxbsU7y29GiKIaoGZLGa5SzRRXx4aBwaK9GoILlFbRDtAl4g7SbOOf8wpI0
/VZloXTwX1OUg0EWcqMONsr9NBtPI6+qZjjrT+dtkP9xzgYV/HOaGY2EdoCfZ8at3AueXrUf8tg8
QSKHEScsd6gM4Jo5X0qOTOHVklOHopuEv/7OGSrc68xIDTKmu8+Dm7oAtvvS0A7TzNhkGUtGv4Li
Oyu9MuJmNaq2qB+SyAHXxlTen/flGzPN8ZJz+vr0O+hSy9qicDhaZoVkqdzdFEGtDTIvii3ghKv0
F6H20C6MnYoR3fSQsxAA25EVgAtJIZoPSmC1irLvRabCC8sOvSF2mdgqHJghBldycydyjdnOngEM
nUCQUjijD8n7qbP/V5Xq32uKgUVwT2kK1Nm+no+GaOoI4WC8B+NrZi7G+LI0wmc7qIznoM0QgQIA
1HlBLPJN+XuMeEFsJMAEMaE15s96Mzsh3nfFZGFskdtFUAWlAa8JKME0SeooSUKmc8AK4iqMRopo
ExxGcxA8/mWObDQPXXSjGXVpOzRXRsnXXR0zo7pSqi5B5ROPHGu5F/j1rgMbBetld7NkrAyRdV4Z
qnOlbfBiaPhl89MQHjUWPI71/6nqN/HznGI+Eei45CI2Pvvl7nwSb4b56vdT8dY0hliJSoZRhTQI
cluTJu5mSvEYZMeDkDLq0vY+vLJGlT8BbJNjFs4FuGTBWXil+Nl1ci8mpuYse22PcSVLDqwA4Gvr
r7ykC2LZyksbdRjIUGcfk/LoL/jy/zxwf0zdk3N0OZyzpRODMgn8DKSMdfFKXs0EyT7vCSud6Po3
9so8GAsg0509Oio6lJGt3EHqFGpsoRXtwbfCiJB/sWhIkqrqEAA4wllWIS6AAZXLdJwLjwIKVnNf
3C+H4CLcSTMu2ileI9uKkb/bUX8ySUcluJbnWcT7aiC8jeK9Ak7S88t45D38dqoAN8J/naIisR0z
Q5uLYvQrGdInKuRMa8nkRNUq+MVNE3Q0wmG2ODxNCotsKgL4PENxL+HdROMyB1OZdpiJO0VEJ7Ue
naVPzAncc0VZWpMWMSBX273904+l54niQp7CTMPcsDj7uke0peWdemHgwcpVLJ6JJSA15dvaaKIG
EUW85OOTf61pATCV0GlBEzUOGzNo8Azb2nrbgvrejkpWdIkMY1QB5XKjrrsAgMPqPbuQ94RwWX9I
ZlARlHbs/lF/eOUaVU6bLNWWomyLfawe0hyvy4GTlgIjuDZr6soIFb1KUIvlmAGKFwMkb3ZJcJvK
JdqLXMkwtH1rX1miojga4lkJFrT5UrWyImDvYxsMmWatWlJ5XUv3BgAt+kWe/xB7wZxzxg17M0tP
1o+b8KowGEUN7o4RYDJZ7tx0aq1gyBiFYBsrt7JBNU5bbYgyZcD+BG1e8C1e109LDGBGhhH2weJm
h9Os8oIQTQWOyLoQk+90Jg+Oabnyr+prvFRJqEIEeyuAhSgOLQFzg4DfFmgWy74FzmIoMnj/D+3l
7RwEZaeuotiJChVDpZwlhTzi1FQ7AOr5RW7VV631W3xTfOHfuyfIPt8WHus88y8hdTJMhZSgVI20
RABVy5fjaMszHoyh9+LGVp9caHtCUfs/UwUcN04w9f/HV3ooKcSDZKKUuHaNVrEjMHLpWb/BjC14
gAXUgQyH7bJh1dTtJD0ZpQKLl6RW5jojwscVi4O6H3YEnBU9gUxzMLlb4TMxU5vVHd2eK165Sqrh
KqQgrpNrs5Bh29EK/bqvktgJlDAxQ+OHEEiV0wC/74oap7nlJMuWxkelWS85bqNyGZnZUsnWUo2Z
qUJGA1MLiujkfAhW8jnyyrxG35NHxQnz4eP8drk9N6aB8BBaf7wCyp+vv3uY2pavFTSSwqvuInem
Q+WoLyDHhLYMMwK3v8zJFl2jJxGA9zHWfcPnruVPzOva0XXqFX5rHEnehsfskomM3Z7fWnlIJRyn
yXLZjsdZhvSKg7JCD01fggAbPaBHTXC5WLydQf0vR2O5emt3uS0/jwdWe3LzXqZL4CqAQpYMgruv
C63V0aQ0wCXuFXWn1HspOOTGD/XPzqorM+QbrOJQ5ccyrWMFSrrljd5eC6k/FjtGzJAb8rfyubJB
xYwOcYy6mxei9kYoHYNdEYA69rf2lnajfLSsO/vmfrQySAVOsCT9LOHWssuGfZm/ihgJO+/SZmSu
DFAxUkwzUa4fAYRNA1DvIIXNvArVGzzWM8oTyxJVhXkRVMojhzCo1MHmU77CQO+HoY6MV4DtvD55
RG/hoSpjurbGPVmvrqB+1fT7xXhIIeeU7yDhK+i5k2IOS4+98wu5HeWqIqgKVC/AaPo1/GpR5MuC
YMo4vGRzlYKhK8E2lvYyGXLG1W87KEBxKCoS5Lrpfr82J0UxyZPoR42tyfN1VQysc8JmoOMqoesK
D5U5mvi6TaKihHkCyB5s/VO1ak99xRikvTjpOxg4GPMDm7GxMkeViLjD6IDEN5wfNqXVKV5vAF3A
JBRlOUVViDYvEi1I0IOUvfJK8ifzV21PRxpRwgbBOpdvXzJXTlHFQivB8pSUYQiYtEq0oQ45xNRl
KMyBGcZOcK39o0GnlUGqWIh12VVRgwHHrlXvMw4EaHx7WyK3z0f6ZvitzFAlI4361khHA+fX9HMY
3Kb8+Lv/TxWKOO8hPSECUxALtVO0wm5U8j9J1pMLEsVNusySkrQRb/gSqCUC+TbqDy1/1eesTN0s
Cis71IlMrdNJBjcqeuuL15To2yW7KazsaBwYJYFliKo+2ZT38ZjgebzPfgV6YxYFTjG4Nk3daJ//
Ots4IEPVRcLLqUF98muh61PouAzL2GFq0HifcZboLpYHwYfyNHRPFwu4CL99GD+SPQvWsg1mX1mm
4jucirQfOuTvaBHqGqieupgJW/hHQNkdoAewSfpJaTYsWNd2wJ88pgJeyfWlLcJF83mwx9uSFIw2
1LbnP/qEJytU2Ced0sS1iLRS8sHqjdzvlNKcwBWdlI/nPyH5T99OMad1pOdQNGGcNI4LAj+YFt6c
jcLO1eUG+rlmHwjWJMUXcvQGiSpGkd9aRo3nRZWHXDI5Cn4NnGpYRAiScARi5VdgPxETFspkaxtZ
W6AKfCpJ49zECBDgx1+TDPjuvq5BeyF9nl/AzYmAtSEqB/Q0VvQsjMNd+tRAonJ5kHzxMYMi+nK3
YERfNHOXfx6eRLDQsfoAW5m+Nk0lgVLJOi9l4N4uM3soXjucQZs7oflgeEgKBh0jazNUzEtlFKmc
AFR5N8HBlDCX3/C9QxDD/X3qsrxixQYV/Ig7o891DXCAMH0u1MZOIU7BOOpuvjmufKKZxea0qat6
SbD1PgGUD9AY58wf4Ig+cnrLjCPU9neSQHAHDnPwiFPfKcErZC1KGPaS+F8TUK5daerAQLPkWFlm
qO9UNUOKfR8y0Gn7M02K3lKa9m0cQa4dKbhPn4+K7fw6+UR9pWEKuX5QANoIg2dZu8jCy4AlprhV
mzTo8v5n2ejT+1yoRV9LwBcoqOSKCi5ucIAO70PpxPqPqXAmVjH8l6g4WaT26IbXI8i64SyAOeqX
4YZMvhBIcmCO99Dzss+vINMatVGLchhkcUUYE9BfxlsD2N7Dt9TLisNv7i42levWqReQCYyyyGiA
4nbytezOXWro5YI5jQld39ZqH2HtACZ7C2ySh8zDfOx5F7eD5GSPqo0GZlxiSUFDLBoP4OPBWFsV
+edNbAf9yQSVW3xoZGKk43YiBPtx8YIsNxPDysaB4crmy+F67ajsCtN47KUYFUN+m61mB5hcb+PZ
0jjKRDdeHNh/MoCytkilWBkG0QISanS9wMNQG08z0AfFn0A2Vka+vU6KjRwsWotLf3Obh6EJBler
HJ86yP2e/1D/Eu7/fCmaCaUa8yEWE2wjQPxjrGzyY2t0DXDr/r+UJ0mqft+0Ttao5ApaRcwz9Yiv
lj97j7saLP7lN2NO+czwjMTYOVsk7VbPTWNXoUtR48StDc9hHEdmnNy3CX8zSJOFTcyalu5q7kZI
DyfmKAVYY9lOJujT6NVTEkSuqtd7QWHWF0a200QUYznlQhkrhv/7jAz+ksjMwStJtE5Ec/aFG8Y6
sAxS5SUel3TgohFXHJDxoovhComl7gZrcAg3YMmbKWPlGfWFvn9oLSC9FfnI8/JWd60lqxgH+6M2
1DpFqBLTc0amKRPu0oTQQIEix+/7Tee0u2SvX3Hu+WVkOUUVmjErtYwnBO0q95xxL0P23GR3501s
76yn5KAqi5BEnLYkOGL1mLEUcTRNZw8cdGYTz6YWH+blwMcsUj2GTfqm0aqxKic90r9KBi8blrtA
Ge6CsPPGqLhNlfF+nhdTHeuIUXe+EUWT/svq89EMaVwxSTwXYJyjdSZbtgq3/RWllnoDPaNDlZsC
iCshbJlY2oVhl50JfAbzzZ9RjGheijjQ+NqocFia94FHJPGWK/JQDOag/539nnaXKkbzImRtKHHx
Pv880rOYoN+ozNFV3fo+s/5yj6LhTzGnDFEiY48qu7cAoNN2MsXSOR+tm3xs6y9I1RVDhz4cBtUI
dHd0oM0SeL3X/AzQMbLLx0Ez5xsRHMQhTjHjIa7QKR2t7pbdtWQkJj1AL2cAnIYZSDXj3Cv6K2X2
u4FxL96EEGmkB6VLUBn8xhorZiPQPJgMArcq3qt3bxDQdNUH486wJusoznCZPeqM68lmZgqkGyOB
rRbi0F+3L1mecgxf64CjaFetagPvPWmN3eReJ4DgTrrCKMP5D7p5w1sZpPbmSoMAapVinwDF72Bg
qjGQ/tIClQR1XUwjaGiyvRyLJtdcJTVjzTZjYeUCcXG15adyl3U5ybJG97K6MXvRrhoG6+nm0XZl
gwp7rsrnBmezdAeas2rA+I96ifO02XW8df57bJfIlSXyS1beGJqRGUJwfOKf7OojkE2CHq8OFfrj
D5w3YTBzchoTbPo3xkXg8KwfsNmogYrLPyFIbbFjrQtSlyAEZ82aipcGI3FZ46rNZT9PphYBcNZZ
ZZFagHucd30TgbG2TO22PJdAHAGsQQA7pVYb7vNoNuXaEbnLpvTD8JLPDov6UGMGS3sRw9rOVF9J
nKB4CVmzAptvmuufQu3KeqJxyjwBK3SEF2OATnMTF7p7qSkVe4LLPTKQSyZThYKRj/QdQIwyWRXb
Kd1HnWKmivIIDdf78+tMlvHbEfn0genDPxqy45KMQIYrhBysdtsZshD9aFXZZzOFXsgieDw+Dpwz
SNWYfpZHLZ5xJm8bd+aeQ864KtUfmfhRDM91+BoVuz5ltBsZNUGlio42zXBlBqY6xZBHakvxbVgz
DrwkD855RZWdskxlPoyQJ6H4Gk53XP8xhheCeog1Ru3Zvu4CzizzEjTovrHYiXm1JJkBoAzRJlIt
wY8w5z4AHk60DMKCrde2HYQng1S1U0GKoRQ91Fe6I4t57MiJrTitPdudFV/PpvLKQkB9/16qxkMe
DmQZCnkOoaoeSOQMdDAGbofoxL0h99WUd6KF986H/vdv9tUM+fuquGpZOGVttXA7dXp7K+ypVs0W
Y2FMAqGNC/ZXQ1QpA2dry+WZAMIKUbFK1S2NJyl9K5PUzMXW1DO3zQpL5m0Rus9gPT3vJWsxqeJl
8CVIs/FesYtkJ+LtUL8uEsb9kmGCvkGUQylLTSIFu77+qc4eH93wAeNbsUxQRyGp76qESzngxef3
hnP+j7TvWo5cV5b9IkbQm1e6Jltq2dHIvDDG0nvPr78J7bunKQircdbsmMeJUDXAQqFQlZWZVyH0
2S9vFCPMf/hM9GPASHKtjHstCudjFYpeheekdpP+Sg+ji/rEAeWD5IlHw/Q5lfhokwpNcPQhMQSM
LINMwtaVV1kGYDJunDXmta4+H+OPlqgItZim1PSNYYV583XWr1PesCDv75MvuDtNA6mkWxu+UCW8
JeK3hKeVzGjVf1wAFRUsMU2lJddSPBc1xVne1RlNt/fba7UGCr10+ZPJvDVREULPyq1TOxxcDMRc
ZXNb21OUcC5gnmdTwUEs5HjYJJxPuUhtTAvYq/lNG145vv35mv+4eVQUSIcN8jCqiGmYwhFLD9Bx
d4amiHJTFk721ThAkSlYw8yr8BDlPRN5X44eg4jyLetUoDvR0yH6Xf1hCTB8IUB43h08HTy9yehq
vLIG46LEkjVFJWKtioWH20eH7Fez66E4J4SDH90T1Sv5VXpYb8tQ96EX81P7eXmLmd9xZ47aYaFK
82TpzCjU+9gzuisMOWGA27tshOmQZyN0pJXSWUMXywCPlPicGG5h/k0kx1Yh4SeCsHQIVLWtkGsD
iiV9LztdjKRzeY5bziKYMW9nhIp5+lJNqzFGQ2g0hafWmd3Xo51HdVBG7uXtYt+8O1NkP3dBKcui
2CzNpHovUBBEJwRdnxrvfSbrlsd1x/bznTXiIjtrYjYocx1t8O77Berc0H06FS5EJF35pbshugrG
l8vrIz71MeskLn7+XFRIHFVxUnSxqY5j5JmjK7X3Yu5GeuFJ28sg3hYmj7aWu6FURBwMkEq2xgid
ntNw3R7bUwS0lHawDqSuw2s4s4/UeXnUCV6qsraUNq1DKXW1OfKqdfWGieON3K9GHVyoKFaSrhsL
qvE6mJwSRwZ10y3OsKMd2i/Tvfzd4nw2nkk6IEqpOMh91dWhJkHDoPKTW+UmPVlPo0umqUALCv7h
4LKrEE+/4Cr0lNhorHIztF12LOXmWl/S+07WOAVdpgkdD2VTBC8KiLg+ur+ax2IXpZIZbD30PTHY
3vIIgNgxfWeCSgOLRTO0YdpIH3jAO9EF+2cXEF2L2BkO5W2eO9zeCfHoTxu3M0m9VztF1tdIrmrM
kc6e5JLBN1Q2jc2uNNBzEhxJ6iZP6Xdwzpg8+Wa2o+yMU6FyEFt1yGrE+9kZf/e63XZOfVyuUkc4
1ZMdvYD8nT+sxEDOIKzsrJIPvYtjfdX2QpfjKhs1uyyIFDakLNQDEXcHmgv4EtW3RGCqRb/rbT7H
K9OPIKCK+X4VHMd0e8wyMgvsFj3mmLrGV0fVk1YOOpL5TXcWqEBdNnUpWX1jBqbhtMrV3KAF1ySO
kZyUnpcXs7/hzhgVpOtElkFTMEGj47D4eFa4W2DexdeqLTmao15ZoRRePurMsLkzSMVoDNB2YENV
hFAAiBt4GtGODP1+1AzDuWyIMVYCR9lZogJ0ZUWZqLRLhZQ8OqSBdZUH5m/jxfKXK2hMr1hhFhQ3
q9u+Vm/r1XjFA9Oy48HuB1CxW+hVVAkTC6ozHpmWLw9S89wrKIZgaB7jO0Lzpvy8vGaOc9IZWLLF
ZTvVMjY3azCUmS1vcsqDbzJtmIahK+CEU2SF2tYZLXJTHLCtSrR4uvG1MRrOl2NasFQdED8RGngG
tW9ZmY1lnYxRoG3azSBDTnDt/3XRDb5xNkHfcUUXlfG8lEhVJyi168aVpef3gjFyGjMsZ5cw4E8w
/eDNpOeSTWjxWGUWp8ckfVjHVwlthWoQOTcb08+gsaxo2Hno9CpkP3cR0dysJN8GEI7MhtOEskfK
vyOIY4LexcAolKQFXvn7c2cSAdgQUeLDnIL6iU1FFWu5B+QeX8gmSsuV256aQDq24MPhSWsyt3Bn
igpQqt5nUlIDKNk0lp+Y622Fp5mMov7lk8PeRANOge4Zhu5o5rR+Hkt1qiIrHCG96BLOTNKv105J
C1mR2i8OPHQ/OSf01Q1q8j8GqUAoQLJoLac5CoW56QJlBfVWNglPRVQ/q528OlvfpYdC6jXO9cJd
KXWAh0lK8kwAUmDy/5Mz1E586EEQR2h3Lbf811M7xFfO66ROs1A2umm0bRR2gm8tP2P5V1dunCPA
dpI/NmgG46QqmiTL0f/M0/YWJfxjIgHdMXLen8zLcrcUlUrwpGxThXpLEiIsm38jWDjlu+AI36R7
PG+86FlwFZ5JkkNd8BJ6KGidIE6xAIwZ6qcYVKCgfLzqVjcOJ48oKUS9rX25fBBY718Jg3Zo6CLF
+cRMIgHb3YsFPpeuqC9G1gy2PmpWmMnjZpfJpLqXzTG/nKlYhgRWUGjTUwns2Kt4AxdrehSn0aks
6a7uLL/seAIqjIYdvBBqx6pCUgLZIvu8i5FxXM/quBKvgCIbQTj0aFYi0zE8qLlKmGNUgAPI3eRU
6bxgSZbw6RPuTNPhuepbK66rKDQbh2AQSIs0Tu0ccurkvHHfBMwt3dkj/79bqjyvyTTnKJPUv1fH
BEue9dBdVUE+OoO3eGSV2SnTOPGT0Qz+uMFUnI6aQairxsqO/WoLt40rXI/HUrcFKP5FYY9h3lNh
N1+1U/Vt+SoHKFjyfgArbZZF3LaIqMAjWFQ8nboo17OirMPFL28sVNSiAwGTjfflG7As7upLnnDK
76DL58RuHzRgjFxB9jkdUj/yLjs1M1DsfwsdYqMKSuiSmh1rr/6q+aCof51nqOvqSDohwz7YVmhx
3Ix1bvcmqTCbWpveNksL3gGltsGfbINHMNXlYBx/cxbHCklnSyjGffQv1ZpTJY26FPpRyZfijpSt
TBewmtUXMf4vhLwuBLP1gSsZ6QYyNh3iqh8NTnkkl9FmAjX3Nn6N3row96AemdnrLSjWISsYQrPT
4VWvmMWkvVXq2G5SKVhGIWTHxu1ntwnHwxSsP8HQlL7rt/EI6tjue14kdWonedJrvdXTIxgnD635
0m0QT4iv16WzS26ywwoRyN2hM400XtUtylkMs2nxQEizY/eySW7yRXZykHnpYP4z3mrIHhHaXe7w
FXOFf4xijOLjZ1TNVl7yTCbCeISbVgkkN38rHXIqihsZuuyoDt6M3MDAzHdk6LJboi5CxYBOwi1L
FCxVMkhP2gSMLvOz3smvCfKrdJP7wtF42EHiGXTA3xuk/DUb+0lRU9LRn90C89bj/PVvjuBuSZRv
DmKp57Iux0ftURht2VGue1wr+vXs5xHohwYugz3z2+0MUt5p6llejuYGdQ91srdC8Mf+ShOudR2V
Jp6CIm/7qJskb+VtNYYlPaL5ZIvQg5wlTnxmxsrdaqirYlRquVVVBY0EK9f9QZUEF6rU8Ieoqw7F
psScu4lnj74OWqXDPFksBEkDkcLCsqOlclatsMWE865lR63d0qiTbQnD2C5iIoTm2+anoBIzbqKg
r0mCg3yRiwFiIA8JEcufw2VRhzqSylHo6lUItFuICSZOfaP5FQBI6UkMlxXqW9ZxvK0f/z3l9Eez
VCaeG9E2Qf0gPsq4ftanwoToy/3lQ8b5aBaVmYIGeRCkCoW+WHup2mMORxzSu7x1L5vhhSc6My07
kGdXQoMJkXsoQdj5feQSLUswa1yTTEUJL9tjPTv3H4wKHRro1rXcQPkmnr412mmZf43xYZq8DrQe
Bo98gnnP7LyDChtKYql9mxbxEdUJO1ctezHvRp3zoXgrouKFkkimpghQJUzAYg1PnAVbA2deljmd
6PzPJ4zOM5denq0yBtXFdkv6xQrmllVXuSc1vf/DtBdx5At3CU19WUBTQK4XWLMe9WOPfNYMB3vw
6jtkdsFlz2DHXfSiZU1TJTCrfbyf696MhFIZ8lBe3prspbX8y3//H2LT2QDteqkSVxkEeN41+vKg
dxJMyin3hLe9Ovx7un0SIc7GKNfLpK5SVhN+PmLwdHrtpqcUYNj/cUWU622RmLeYF8rD7odxGx0I
7FoGPR+yfBk8bbzRHLajn5dEXVux3gB0PS7VsSoexHT8kpd1Z+Os27mV3Bt5bKfixrm5ZHJffPa/
s03ym3aPSaFqWmVONxBEu/oRNFSA0kOp6U4GRKN3Mre7y68yPz9ACGj6ZgF3JznCsZvc1C0O+F14
Z13ecQao/+Nnpe43EPNZZSKu5PdUIYSqkLjG+C2gZLnXQ9U27eFm8Zxvj9l7epc/8r4BA3O8/wGf
sthxjoS+jbsInBxD2L/VB4KxR7Pkic9ZfXnvDZG65KJJESZ1xN4TriCi/k1UEvEK4mRD/3CH//cb
o9b68RujYFIms4aST26/gFgH4k75fXzfBR2gCNOp+xX9HejmfDoxrvvRZKRvkAM2OyEEf9o1WttH
LUj86Kd003jWwQzSR14Zmf0k/xMPgOD8aDEf86aVBTgOmQZJwsVNHAlDLkr5zl283MhXvH1lJhC6
jGoE6YgA6PPRoqUsbR5XYBOeq9oRMD6kH8ztDtocl48EA7MMj9zZoT5fmsabEPe4ZGVowpA203Zo
Q0xve7wXHG9B1EeLIdSSF2CaDvJ5tHUUW/ObbEMtpXy5vCKZ+drYrYj6VpD9yrNxG4pQNaUKMyVW
SgA/gmxg9nOcwTFtdaUKKNiqzT83edbv26qSckcEZkg/GBgRAT9c1lrXiZI1mVPoViPaCbrkiR01
xvpoyVZ8rEdMRFwn4Hs+1mld/DLlqbqrykr1umJUYruyqmWxpw6yZ04eT2N8C2qwgctcS/bsU3zd
LZW6pqxVBpdxPURBhildzdPeK7zLwwhepiO0NDy8iHmXFjOl2JmkLi1VLJfNqqP4uIw2RkTALVpd
oXwDlIzTnHjxkvz+S+uj7qxpTpJh6GRMIkjXdblCTNoRey4SgbeL1C2lNpFaDYUE2WFvfAcPtofk
Nj0Z762bQbV7Tk+DnbQD3q6owIADkEZdQ42ht2ZU9jHge8017gEEZ/ULAQwS+bjkiZe0sw/EH3Pv
IWB3Cy+iWKMNlqVHyTxt8rdidGsBI4eukfHuAp4lKmhFlSgLqtql4VQ4MkbjHcklk6uTE3+JcaFf
yz8kD8h6NzvInF4pOz087+n7/+8XmSqDiJH8EREaHT4nQXqBUnlA9OGBDz9cjjFsvzzvKBXLNoB1
BNDNW6GmRnYkPCQRRKl5PFfsyuVuSVQgiwcpXoy6yjDBWYEsdbgtfGS8DwZmmxVHU5EgWS5vZdx9
pEJKo6yqKk+lAY281SvRDS4zkJSBcYhI5N0NPFVNsobPJ/y8k1Q4KedkLlUIiIZSUSY2iLFCWdY4
aR/bBrRJRdUAotCkoogl94VRLWV+3EBM3feQ4Rmcy/7AvtvOFqgIYqa4Y6s8z49i+1PNDsL8Zmpe
BFnvy2bYx+tshoobcZ2Y5ZKPUFNuezfGW4FosTdhmnxDl8+9bIvBs0USgz/G6NoMCgsGhh/wMNYe
p5cYHQEc5vE0Pa+v+rVy0I7zdd7ABSvHcHmAPs46LSqMmMqYRmoC9lrDGmxzc6o5sbvIKzVUQ3m2
OM5BF2oyNY8quU6hBiB2wbbNQanKnGjxD2fqvJVUuJC62qymIQe/5fXopUEL5Sn9WjuILt4Z3BPM
8UWLLHgXCLNF19fRkNdgHh+s9kXSvVW33AIyrxwH4X0lKlIsmyQtZS1FuMXA+6O8qE7rxPfxryYY
QbGxHCAt43cI9v+e2eijY1IhQ2pj8F6shRW0peoa47cs/ylYv6E7eXl9PMcgy9/t47DpVhYVcxpm
y6Mo/5QT//LfZ98hZ6egYgaarHKSVRsIPPTvCRhCwTVkTfeXbTAb1/tDTEWMKJ0GeYUg6LFzSYEB
j+0n5XvySF5nhICnvhVek6fmiffQ5gQPCJV83LxYnlSp25ByAGYpwTNQrQGsqLsaZ1t4ml3NkY6S
U/vVATyBl5d8eVst+tk7JfoYCxvOmpn/TsfGUYA8wBZwrLAfhH+iI8RlPi4wmUwIApmJHlQ/BiAC
gNg91I762v8gw4pIhZ94zyeuRSqICJB2XeZWRGO+RCeq8ZcgUcKOiOeAys4t7sfntbRFzoQdx4Es
+uFbzYKSxgmUxNVT2fnW7X8KN8N37UEMlUO2OZAkeifT4emL/EOS/N/z8UkyQZ4hk9AZaX4ckf2o
HiCzB8PpPOI8hLyHJ1TFtUeFlazOJnkcezIil0y25pfHIdDdxtMOaPuDL5X3wOc5KhVfomTIlHzO
gYIDXfr0KieeylOiYcIqzscfqI6PXioIwFgPGWpApGxRvfYHc7a75+0mTW3lIL03dZS7AnJp8bPh
8lEVl0MoimsfzefJVIh9N0ihOfaOFP0uZg4a7fJdZ9EvG0swzalqRCFskh7Mc/d9PNhzJvvJyiM4
/Ydk/I87vlf2dteBigZmHYlqFMr382/hB6Ex1wF1Hn1o35ThGEIF/IGnE8PZP/pN05qrPIMp1goK
MzTM16x5uBwryf5/Tr7Pa6JCSjPmgySPShTU9a+8dqXiLUpw0bmq9qu1bhseNJ1njix3t4XyolVq
XSpoA+uFeVWW8vilA/PdqSu17Whpo2jZsqiDJ6fBOGRmF2YPqv7LK2Y5DNSxDGDU8BhQ6MwyjQAQ
E4YZE4nz6mfl6KZaZCdW5LQRT2yZWRjd26KuCFBKGvqSG6RKSWYSK7eHUqHltYKtbHbjTV6L+28T
7HnkZBYst9kbpj5rqlpVNVYJSnrbSYP4cq0a/+M2Ul8y0WLdECzUnbphtpW+dDVMBBbJYyTzLDHP
3X4xVJZZWmrTmaYJsMLtDIavxt+etdKurjoPihIOmE5v+2cAGS+7CSs2741Sd8Hag2QfQjMWKA+a
I+DqX+Iahe2C12VitgOAvJagSgdpRfAQfDwRcTLMUwGmzvca/Xr6jxaJctRRBtIfLi/pHzbybIva
yG6Z+0UvaqiQvE0vGxJ2P/dqJ8c4tqs/NoUNGWQ/dnlsaWxfPFuldjLOprSyJqxwsp4m8FpGIWdZ
JJOkYxjY7kX0A1DGVumhBREV5VKpQfKxxnrrCW0/HqTaeMnEZnXloTYcUx9AlaMLyZXUbA+SmPI4
VFhL1EBGrZqKiZ9AA8w0pSqt1ayQY8tfk/SLwJOeZDnj/u9TTjLEsVpJpiTiFn0CvFWBMONW83rt
rMC4yxTevWcXm5UiM4oZsoLHefzWiN+LfvRn0AutXBVm1m7tDVEOYQ6y1UpdKb27vPikBZlruhkY
w79KnhjoDyUag5xknXnvYLIB+C3V0iRaqjYFLW00pKUQZOF2XUGSRjn0YXHkdcBZ30nemaFWNmdK
YVnDmobzgiPV2s2gOuq/F4jC43dnhMoa9U1tc0PBIGKd96dIqm4Eg8emwM6EdzaorFGrKrXf6i0K
Y/G+CNOAzAW2mrOVV/+ficXnDj8yuwo7k+QT7t1P0vpKUmBSPURHJYCGODBH4B5D+YD7NmVFjN0W
0rOcZQctMUvEhKp6aMLGLzG9sDnQewh40kRMVz8vSqPKWJEk9VllQOFHBh0Q6KSH5O8gBDsTdI6R
dzKpLi1B+3tdMW/bA2aKppX1lt81x+aJC2tl750ODLyKQKfSKI9iw7CGFulRqCk/5fVYtqotQ0Ss
S47iKDvDegB19qweODGevZFnq1QExJu+GocUiqCzI/kzWuaP7SE9tC6kLAq7Ow45iEX/qvUEwdj/
rpS6LkVpmWI0haxALyDTB7a1pvk1yH/VCdpZoWPGmptaTMbhMC0t3AovmEIF5ZFyGkyH4PurU8ux
yAxSGGI23qcmTFo/e8FIUBHFQHeP0hfZrBzF8hqFw1PH/FyWgQE88BspukktqsBATSxlrRCu6bMx
eEk/cNIzZoTCKIYOPLdpmKZCfZxMsjJhSizMfRzBjepuz2aooPlP+C+ag9DY6ffLHsjatb09akWY
xDTWHGOFYTZA3CQOzO2nDF6jy0bYGdpuVVRsHxWlnWeyb+JxCJWr9pdk2Oa1+aghIRTt5jAGUuVs
PzlWyV/9lEDtrFLRXjembDNVYD4tPSBEoYSAfL0VYelg3Ec2Jh5ORJWM32piucl+U6mYL5eG3osG
JgEsJbEb6YvFpdVhRaudBXqwa90aeVo6gDDVgw4ZzCUgaPHqhg9wJt//wh7SYA104I1RK8HHks3P
kHVztBS93N7dhIGT7nIckR54wuPZrDKAuELduNHLwc7X3NEy3qOL82VU6gFpgpF+jYUG1dtCtrPp
aU444yY8A+T/d9e9jL/bDmoshLj37Who7dzkhQjmt5ckSZQlHe99mhiv68a0wOPXDORhW8H1Ervm
VoSK0L2t5nycTdMz1O3LkjV33STwiDeY/rAzTq1PyTqts8jw+NaFGbzbAN2MIb4lss85vMyNlCVV
EjF0KuP18XEjh0ivLaJeeESB9oizeyvcVM9VoB2SIDlmv9or3btskemAsol/oiKirk9HC6g6tE0n
CaFRvjaSnQAFYvI6I8zd29mgAoPUirHW6+D3FTBekteYeF8Hx6wlR0qDy6thxr6zJbp+uKhSa3Wp
WB0NMQ9r9HpqIXozVv1WjYwXJe44EZ65MNU08dhH7Ql8Zx+/VrvphtUXmNIxQMusRLW3yEs45ePN
OAru5ZUx2wWg1v1ji/KMadVidV5QBNKfJj86oJPvmnfVM3JdzRZ9Mv65/q/Lo8JGW6Vq25Jb0jB/
LjUU70zJLjGtK6Q8RAs7Aditjj5gbd+nVt0Q1Bq5Krer/LTeTc4Kxun3BGB7vbydzHOmIeVVTNUw
UKn5+OVqYD1Uc8CIsNh8zcHW3XVPlw0wz5Uu6xgl0lHIMKhz1QoYD+7aIg6XSg7rQnqot9aN1e5v
UmlojWiSgphoAYH0cSGpPNaxifQJrWg9cci0xRDMd9lzHG7IOHM/wzgex+vZSzubJP+/C/aVvFmL
tMT5UbYcpb+LukO7cq5Ftj/slkVO3s6GOmxmTkbFUWvtrpXr+pQepAPpMWpO4sU+r1nEdIedOSpT
UyYdyJwSQ7lT97JmX6fp4bI3sAuDOwOUO2xaMk5NBkjRpi1g4tWdThs8wVS8KEmcDmQuBsSQVKML
4tp8ntAhuGyf+ckIR4cG+BEEOMnluttOI5bzpC4qIVgV0R4a0xtxR/fj5F42w4yHpo5hAc3UJVmj
nHEdU62JhxhTp03h6NqdaZ6s8SGqOWaYX8sC2BoLwaJo4WeljPqhlEFZkEQD2I0GG+2GywthIjzA
ZIErEdPhEpiLP24YctlBzE1ZCIprMiW4BVUwugBNvY8L8+pZzIcCCRQS3ljQN6bVBeJqMGtBBfnD
eoyDDcSqJ+NGeYDCu3aA8HEHBeHiIL1GFWcfmadsb5da5TpDH65KMUo7uCgga74UTBhLXo7ii+KA
vYM7ssA2CKE/E6BaEwU86pwJGOodSsPMQgG8+6F5HDGNHvnRgEAveSBS+MmrtTKbNnjy/7FIHbxp
FPR0y6rk2CbO6Fkvqod65K1+lzvJ16lDUUq8zryeX6NkIiag1GVh4sJAympQUVIrq6YsEuytZqvH
+Jt5rNwoLB9KTNYqD4Mt/2i/9I9LC0YuXnz+hzWfTVPBs2/mXJwbNQ6TMNLs7G4LpWeUqsxX6yY9
EOmW2l218O9KLBgfljQEOhNJLGW3y5tFiuaR0KqCpSe7WdO3jocLZUWyvQ3Kgyp0BfLJwn3XmjfV
7CvSqyLYnMPPemrsbVA+o1dIGnJhyjDUkQbV7WLnThnO6AjzwJm8xVCJsR5bbZtFCGSVnttydpUL
bz2PwZJ59exWQ8f+SB2iTd3m8lhdSz4pj05277Zh7QtcwVhW/N+bovLhxGrXsWmEKGy306jcC83i
dsN1VsWcwMXZN42KW0i4VMWcY0iCFRkY7kZbEqDMtD5c9gPeaqj0d1FBt6hWshWs/bWePwo6YEA6
mMsjjr/x7JDrbnc546AaJpSe4mMEcuDCusuKZw1dWN5Ljx0WzseTFm7L0nhq5hXeFq82YFwVuKFS
r8Scpwf5dFA5Q8KtAhFZcmh4lTDe96ICgyZlo9V0EEYYusBcvvRm60bt5l/+XKysYO98VGQoZ7NT
DAXRp69+ZuMv869eYHsDdFiQtXFSwQOLsBAHKFJ+FxBONa++lrzsOF5ZUKr1Li+JnYaYIPOCjCt5
YVIbZ+jYtFEDeUumgrVuPQF0d70d9MfhqwgpUB5RCfMz4YFpYEBJAr0GFY4y9HXlRibMGlYeNGns
VIBvawMPiMlOd/7YUWgwoQ6K/mUGoz6IWfPUEXEj1yflZvCMQ3ez3DQHHjKL6RkWMl/S07VQ5/h4
wPI47seui6GW2YaiDrG9jYd6Z34oTUTnH8kvEjiDcj5QvsXI7XAtTX5+o3o1JBF1e3U7AKpjnwul
I55Glyf31ihPzJcpT5U6z0JMfGYhAYLWh0y0gea+2g5SbAunCQrG0yFb7P57M3PiFbMUoUkAk4ug
hLJkkzLfjYU+6FqKOxjk3O0Dkid/AKXQBiZD2LyPfW5GQ0LtpwXvLFKeCbgAqAdr0NlUqZ3c5UBc
l07kI2iZt4rXHCwXU2CXjx5zi88WabT8UHfi1M0YOisVUJMUwk+ocjxujXpd6uN9PmAwEdgjznFn
+eluXz+BmdpGz2OtASWK9ZhHD0XCeVXz/r788RwYSgKa8WE2A03Ag0Yq7qWMS2/Favzu10BdmqVV
dFM7yxBzPxG24AwTLj8g4v1/qNEzE5u9KbLc3b2pTbWCphgAMPWCqp9d6esg+WkHgQcIcNRjKKtr
etMJBviK03RwwZoauaJVp5Kt9oo2Hy47DPfnkOi6+zlx00CJVRHQJTu+a6ah6Y16figcxaANLtvi
fUjqWsD7W1oSSRGDUnvpY8NeptfLBsgfuHDeaFaDUWzEsmjMMhRbxU7yh21MMVr+UPwNG+D+E1KR
RM0NVCVkCCct82OVI+kZf+Jp715eDPMphlcYRoVQJkOJjArOSSZ3aS1uQHQiy74XHs0jqEkg8ahA
j2ayxR8KJl5qvMgWMsvGf/SSY/VpM3fmqUXGi6qv9Qb6r8knyDq8si2UfWwoNJASXXdYee0e1j0O
zgZFgkIv2qkydTCsdOtLBXSzQJO7ynynlb8jXm7MxJHvbVDeXtV9XhcqeJcJfdN8AMXLIb+uMfiI
LhlwyM2hvZrwwlDuON+SfKtPm7lbG+X6edWqNdIHjNu76nH5Ed03XxIH8Mvvqisdy+vim+o39wIX
Tc7e0jMmjAqdembMYEJM0FSoGt/KQA47ewKPH5Z56nbAM2pPxbGW1cFawb4cec12bSwP3eatGxfI
yrxNd3aoPbS6VpEaBQA38EgedbCIlBhItwn8glTbTVAF/0V7cI94ow5gE0uA9CVxHlpWYVtZb29/
Qxy5t0CdsXZMdE1Y2uwobqc1eSzGB/HfCw6iiLPbNSoHmSahMo3ERE9Jvp/K1FY7DpSDmRfvLNDt
bUEkeoAiJkLIyOsQFtDMsNX6Wg9nn/DJZLOHUd/ogcvfyz5Tf5yb7nYb6iqa6VajIHdafMk3/Ppt
CfAwvDZuWlc7Kk4EuTXM+IocXAnnUNHNb1MDv5+q4yzHSOuazI+k3z3v1ca2YWIqW9F0VdOpM5Wt
RiWtMmD+Q3Ydz6+9dSuuPzgxiX2ezjao89SiL61OUpMfo7fVIzJnwg1E5r34TnE6R3zmUnqy48TZ
HnWc0qHUKkVawdfnE5Z2IwDOGJC++bXz9JcO9WLBrb/zcg72EwcUC//dSeqIDXnfrwK4QY7qaXIJ
A4ngRX59rQCzDbWQv7qz8ZxCZq+IIGilrWlzOhZRA1Fdp/4qvIC781a+yx4JQSAB95GHVf2ldrO3
lZf5s583O9PUQTcsJaukGshmoqLQQmU89YQHHUPTGyjix8Seg7+CMGpnk/TJNzHXt2nxBFlzQAok
pfGkxLL7anITMbmf1/YkJ+mb2KJ6C6w8x3uZJ2RnmyraKVZTJdmkimH0Fj+I7/LGhb8FUBx34sF7
H87yG97nZR4ZTYMgjEI0jyzqyORVH8fmpJsYQ5s9MCZg1BTjhLGd3JCMyHK5+QozCdsZpM5MCVo1
0AkYEWri5n8Ulu7IhUc4SlOf19Bhb+l5dZTzrlk0gD+8jI/WcmM1eIRLXzOuhAn7QOrkAY7ygim+
86bsHhzG0sUi0GVIhX4Q5m4pADtzDlbf1TUD8YrnoyRp/JR47axRa5IbUYymWI+PObhWY+Vnkx8u
OyJz0zDNj7aeZWGwnzIgTpNUVtKImfuisAsQrU4Qg+C1vJhXnSHLCum1KehUYJW7PRvQfmvnFaIs
jbl4QuIqcQ18aygpb2nMSXqYzS5tZ4t2OUUYJYhfpsj7JV9y24MZ6u7oS0eSHhcOz8WZ+7czR+3f
1vSLKGVDfqx10SnN34n+okacFIV58+xsUKGx7TpFSZQSM86V+csqhtqOa31z8O7d7F6A3csuwfS5
szlaU1aP8kltFNS5GtDuFFUY5Ty1BM6mfZKULVKrT4QNZ6jPgi2RUEXo/LzPOf1knhnq+SCmcas2
IJQI8/I5Un6o5UnnFY/+wd0wM2lKMkiv6QnmaJzTxNCnCC1ryVedhSibTwFIJW4xfpTbwh2vKsf+
OmeDJMbvztKspLLUDJMaiEjfWulqzZ8uf372TWycLZBfsLOAOAqZuqLNcYKIZEriq5VjfqlAAkPY
S9pnTIdunAcm+0udTZL/35mcm1RuahBaB+YY+WWOkRm9cZbY56yMHYfOZqg4ZEVSrkIwLCUt2nuo
ywX5MV5s/c5yIFbrt3B4W4bcTnLiEYNz95SKSl1h1EkfA9qq3IKYD5XUIZhKuykhEEVGsTG1jPox
b9qW5ypUbAJ6cowqdcmOFqRDi9aLQY5weUd5342KTGmmZbHUw/s18NsktRBuo/GVT1rJLG+ePZIG
GEabMmgKuJfwdCY9IMJYrYbRYxKIgcbrmjE3DXc7JFUARpPpxu2ix0ImSihBz9thVn5IEq+Qz9yz
nQEq86unSNZW6A4GQMOj36h4mvxlFXjNWrbH7cxQwS+NtTwdihmizC/RveIreFpusd3P9nxHYB9i
sKgu7xgzm50AIfzZPCo4ifUSi+h651B46ELrVkHnu3gkFdnN2dBoimzr6/+h1MdCDuytUgErzutu
W1FnPw56bytiDjUrw83XH2n/BRpX4uxHGFXj9dPYfgLScl0E0gVDyB9DVi1a4N3rIZdnbAuwmb4M
Afa/OFzm2QIVMzRo4RiznGfg+HtepSvVfNokTmbBLtLubFAhwlD6qYFmC7BILxsetYUrXU1Adz0o
IKZA/QMEB45oy8/g83nueBOf7FQaiTQUSYl0Ei3jJglV15v9SipiYJSypaALrheHyL0WDo9xTyb+
/imT3hmjrphV75WsrcCzYyHdkG2QU8hOfIWDMaIXWgC/aT7OSKxem6/Jw/C7+bq6YKb3eC9sJpcE
Zmz/rJlyG6U2s3KopAxcEpvf/z/Srms3clyJfpEA5fCq0N2S2+00TvMiTFTOWV9/D724YzXN27zj
fdgFFgu4mlSxWKyqc8638QXE8S6mXQ7LrXmb7DFkPx0Jb+TUAzGS73nbwLwBN+Ypn0qiwRIKGVTG
TeKreMxPj1KZuFK5/z9eSsR3znccLW30zzEVIgLkRrcz1r4MSy1ZcnD+60HhzYf6CghVwakxWE8q
a9Oh3TVeeq1//fvB0nPLlFermaLUjQVBm1b7vhgZFPx4FO8fg/i5BeriW6e0MAoB3kQgbcf6lgBw
C0d3tWvrGiNYx34f7bhJxMfn+8aoJtIdfMjq5EM7CwkqXiVmpFDxIu3YG3GnOAVA57w5KUa34dwe
fVO1GCis5bT05xdSYUu87Ff1lci5pt+MPalApYFw23z/e3XCc7PUzaVZ1tS2YT34s2xbFVrBTz0P
W8e4qM5tUBcV+tojiqB5HmAEbIFTWjYJfpB09bS75qX5AVqx3bhfwOdyOaZ/PH/ndumratHzpW46
y180DH3Gx0oWPSWGrLf1DQVGjjESSz4eQEMB5apB3t3UMUjWAmAMC9xYct/MDqZud6qU+O0Ksg69
rQ+XV8Z4CWFpJt5BUFiVgBWivCUXWmFWrBxC9Tc6dtQuvOSuvhpepsQGRVuAc+5dtkjO2IflbQxS
flJKrVrMfQkqhj/UzJJX7HglGOZR35ihXGXRQnkuQKsYCNWNhaJF+CzytESYH2pjgvKKHvFzHOco
D/LOj9UDWGMaZOvm7vJ+MVLC8y9EXYHNmOcWZunwLRQggMFj5hqn5XW+i58IMSUGLa//Xgvz3CJ1
2xl1XyrJrIvAsphfATVxV6XgFXzI5nx0AxXVOHDNiyI9/p5bhZIXTVGAUohQliqH7LF+LtDMAbOW
BjnE6dAnnLSJ/b0MaOaBu8xU33KNzXM1MTt1SDsAntT+PhKewKPtaOK1pIycL8a0YxGZWwQjFIup
A1w3wlhAmRAVTVAXNWq8y3vTDptm11QrJ1awnWNji7rR4mZcDTlbk6DfST/yW8L8CkUpCEp2aDYU
ruDyyrXsgPFukeYckatWriVCI995UMK4gojII5FqBiemD05WvMIvuz/ZLNpPQGSnov6InPoDB5vS
ARSMvACDK0BSV5Y3ZtdVjoyvcbvydko4wYkVNbbWqLNWgbhPnjS8vYvpa4cRh6yzK5ljgzH8Yshb
I/Txyi1zbs05wnNr3SmodU6vyrW4Q/lkz1WaZh0zbBrETTHRgWk+KnMcGl2YIBdc+sL8YMSaPRsS
573D8vatBcrb+14b11xTgTOucqfO75QWFNx3Au+Bz/4y7wuhHD2rQ6nqZzULGkvZh63mTFHiS/zB
VdZVv1kOXbTIs1RbM0VGiSkfCmeQB3kvFYViV5o121E4P4f1qHiCteh2L0PudDETZbdKY2YXQnS3
Tl12imZwoo8D+PPadnW0gReemUdCQuDUMKGpfeChiEI9rXKNAK6L9IvYCAuk3LrvZpElbqkuqVP2
FUjmrX4+XD6KzE+wsUvdd12cKkqx4hNogBLJuhPXqR3yBryZ8QWwiD+ro45gI6p4Bcyg0dbUzlpt
JbKy2okNs9mv7VycFLVqo1d97rtfpl73P7OxLHM7yhWAIDOhzLxQyuuDrvdjxYlEjMQFQQh4DUXX
TKRK1FGK+xlNrDyG2tAeABUod0h7YS9ziVPePIyKeGd2qAM1t80yhwPeC+NuPGqHEBdidts6i81L
kRgzFGDL2ayIOlNqp/VGP6SCH0FtzV+h6xDflDcYQmx/J1+KW3Bb7j7B5Hlmk5aPbotBXYwu6fz6
xbqxXoiWaH8lndLclgLC+hHtiue/dluQ3qF3aoFwHhKIlNti6jHpKmkAXyhQ2/nrmv/Sl9+XTbAe
JoosiRholhVihrKBAUA05nUzBtXsgmxGxVyDeivXdvOD6LrItgjZSgn/yW1IM+I7DAMCr8lYmkLT
e5exWBnVoEFR0hEDEYbfpIG8aK/tB9zHuP/3l5fK0IY3ALY3TJUU5JFLUUsdtTZt9RjTQ3hDD5hn
Ux3zF7iPPdXvXPlF2reHHFRJ4NcEU+ki2sIX3iQMK+c5+wVUhMhbQONSRCMiL+mZzgTlbiIfZJym
HyK0EGOPNxPPCHxnBqkLuzGHAjzCYhYYgmuCR7TxDHF3eVt5JqjgAhacpB6ruAzW1utbL5xPecwJ
34yL+mwVVFyperz+VhHMAlNqOVKxq7uHOBwd3eQ6JfmxVARDgvPnrqbflFA9HkqjBfxes3U88hCT
/RKv9NFW7eSLdU24V0uIgucvl/eQUZkkidW7XeppaQ3KpIgd7I470SHhDAT+jnKtBQSqw+NOZ19U
G2v0C7PpkjWPwViT+gT2CrKBnz1hJCYKVmiplE7L8RFGMfR8fdTRM1JDHgUFF3DnGT9mKDdBmBPD
/ULrFHv9VfbJOEPryN+rG3SmCjv01PvPvN63W0ydPU1fs3rQNODZi32T63YqH1ftV1V/zeO7StXB
Ns2l+WLVz7YmqdOXz0a2NnGeBNIDtKvA8gW5VV++WXarV7jlNe+BwziJcCJTAUBFlQAn+gCAWXrA
8izQ6kqYYI11Zy6EoK95H5P9CnjPc0yq8CKYeSLrcxSBxumfC0P3yQ0oHiLum41xSQCY/SelomVc
pS7qInFFLcSSfnX6EVMwnzl4GwPUUUjySs3GcImCvN8Tvur0RryVB9t6FN84KXjlOOYn2pijzoGe
LblUFy3MJagdmNcSWvYGbw6Xke6dbRrl6YO1Gp0VoxM1SUkVaJXyu2myzEE9SPwy6H1zaBIx+5mu
wl4VNG7RmATjDyF0s0TK6fV6GttWboAC/NHuSKMFcm0nIjJQPZpukzsCmFow2Nc6lg+Z3Mufkxm+
N7apuyhNVTGtijgLhPnZqFV7Fm6k6Uc1zJDI5ZRkeJ5J3Un6XDRxU4OSuKpudSGx5+r+8lpYycLZ
Z6RyXMyCqaJWA8iZPemBeUdUogTHcmokL257ArD3lie6zbhntxZpNJRhDC1I23rBb4qrdpquotEI
am25GsX8E9PpuBHePxWNggrTRRBXC4T/2dO6q28BDnSMU/FifSXjl8mN+fcsN+f2qBsWVBVjCLH6
OIhlSE8Lx8V0M1A89ZVz+bNxTjg98ojpw1QOdRn0aOloR8JD3EK/jEefyzNC+Xk+52o6KwmG6LSr
ZrpeI7D87//dOij/TsqknIo0iv0UMEN9H1dXxcA5Qpw4RQNRmzEumlIY1zdO2QJCAZiTIRMWnBh/
ebNQsUXA2hRPp7haOysK0yCBjLUU7suotc2OY+Ty0cE76tyIQUjmzRHZxSiBb9KJgPwxE1vg6f7x
1kJ58STPYy71IOVJzeU2qZ4NSX6SqpUTRi/HNkBQzxcjhkVWSk0Lnaz0sTYTzwh58/pvkOb/fUto
tECFBNKXSsnhXspDGtpFZ2utK0O2Kv/eEQIWl6heEj3k7Dh7pTfs9vE92BQxkj3ZyfNlT2d/OjDZ
gMpCAXacupMr1HOEJMGFlUIBMALObrH8DJPRAwcHQQ7lhyXLMgjsVQVcIRp1aEcrtNQoRpN4GsPJ
FcfFS2pgZITMM6YVaklhtbu8MParYmOROsOpGoZxBx50fw3VfdrM7gwejRbcM+LdWpme2d2VGMI1
m5dM6u2mnDmdEt6CqQtMFie1qsURJelBdru6rm3JnE5KtjwNcrmPx+7n5fUyD8f7cuk5UmltGmmJ
cX0t/b0ZG6izequSuv/OCHXQRWUV6qmtJx80UkZ7VbYgdDxcNsH7bjQtUStGfWbN+G7mdXs0ds0e
3A3Xk/t/tkVIzLjglzTlYm21GGFKsG0RWHkB5o3d1bCFJylIEYy754hz3Nh5zeYzUedtTpR07JRa
8NVrNZC/DXgVJfvuR/pkQfQvvgtPM2fYk1XjksHb99+TR6ODlrEuc6l4k7xKTmRIG3y9pT0eMj98
0YLQTvGoNz3eqC5Zx6V9JXFnc+8oQyuobRpiIEz0pfhGNu/+pZtQASWbi7VL5T5H0SA6aIf1AEYR
UAK8QeV/8jC87KLBZhOpYKL3UZNmTR8FRQ6qI8gQBKAg0Kd9lyNM13aFvmetfu7LoVugqOAE/SAT
0GmdmQq6AhITAHrLLyC+A9GtVNh9YVtfoy+rhwLld4iO8O4EtpNiKkPTQDxGmJ3OP97Y9lXdQZPK
l1EyxyJ/ha503+0I2wPGUL7KqcOblGJ76cYk9TlBqGZlZaYtvjHvah+soLvkVzU5DZC2QEI5xQ1Z
7WcEfpEYb8xS33WopSafRMwVQqnVDhOMgbX3rbJvuaN/zPBM+DPBt6ZjSovKXQq9lAy1BVei8SBA
kEr2ypvYjX6JPzt3htOG34VXHsCdOVEES+CzBtmJrNA9sTAPyz4SEzISVvukxJygLRqMz/mz9W2G
CJa+m0+tAyxsyAM1sD8nhAsUDSuGDhZ1UQiE/gSV0QSlxNGVoTuNOeLGLjsn/JI4xn71khdQBoQO
0OqX4wIzn9kYpvZ5XdUCQg2z5Otl27t5Uk22MRuPoTIt9gziFO+yOdZtBfdRcUgIzkun82t5TSdB
6lfgFF/aBDfIQCCDB9nCUSGisTz6GtbGntmjNjYqsCJxVcigsbk3dt3j/F2dnO6V1BALdyFFzNQL
vYFbHGaU884MUxsLTSDJShQIu0o/iOZ2WdqyAnXcHNMsipc9WIrdv17eW3L2qCtEkVXQvRMBDAOk
yOdRyMzHoRMw+xc0U+UZqJxCuTztE7etQXEgQBCVV7Jk3FlnBqnMv9LVZUiNIQ3wmd2oOsqN8vfv
4zML1O0Ptde6RxM4DSTlZ5O5mvEQ55x3JSPQnJkg/39z8apGnM15DIjUWt3FDdru18LgXv4wjH2S
LU228L4CKb/6dn1sTCRWUeVTmK3+Gt/P+r7Rf17++xLJjakvDwMWULiSiukRmsUrmZVI7DSJzKpo
L6ubuxC9Mnq7yIAeCQ/DMT+gtXzXPQuvLYiWDzzQDzOGbMxT1584T1keinriz7Hpq2m4Ax17ZqfD
eAK5zF+jpnABGXjwSaIhWoiV558rtUj80PC5kvUgzneltAdw6vJ2Mj/Xuwm6dZvpS5gbbZEHahbZ
EpR4RInj1qwouF0FXRSfAcfLokUCLxkovGrk7O1VdOw9QrXQPAu7y+thePiZMSouaE00FVkLErRF
Kl1L8qJydDAT9u+MULFAb6JcTCdohGiYWdVKW8C+hVz4JPORuPk05NNtTlJmWJFaT5BJEgNzrzry
L+uKsAmpIKpbn/r9dAVYG5DuPHIttlmS24kge9DpiTrBMCMpX1AjTyIZ7JxDd1Axt9pYgp3k6f2Q
KO7lzfwf/mEgCYF2vC6+zelv1pkj8RFi/DsQ93KQIFkXoNSg7bX/a9SN7R/vxqgr0hBzuYMqFBQc
m/gLRkv8vFW+xHPlcxZFXOBDlDLe7VB+mOd6WA0ttPK62BFjh+hQVI7gGI965M1e5RI6icsmeSuj
nLLMLfCzpKizSeG3ofzW5j6e4pdNsJPGzaool1TQ0l76Bez85F1FjnLhNU4IWlX9C/rbGC6ubkwD
mbjBA6iww9T7dlIXlzUK1rCo7eCb0qtMuHOTh8tL4+0eFdabrJzCyEpRkSn1ybaE5dGaxJcYCguX
7bBbhGhQaKZFWDrpQdIE9CbmakFIWLsx97K3HrSTONgjwuFy0HnlSuaqNsaoCySLITijg9gkWJvD
OmLbTDf5XM/83Qg9PApFaaWbBzhF744uYPh2BCFRMhfQ+AVaMTyq/Df2pg9HC9J0lgpKQ3ALU5/K
KlRRWhbM/ujXySm6SjEgC4IKRzoRMisVDAoRNKNUCKOEtrmTD6GDfLe44dXOGfAhXM4A1RCKbFHC
v87D86wpgqRmHcgiv64/65fu9+iSkYHmGs17SAQ8jV55alt8WcVrnemKl4eQT/dhF4B1U0zUZ0FL
QD1Oa8maF1npI7+Rs6jwF8ksH5vRiiynmbvhtinWqvaSdgx/Z6kiX6mCnHBcmeFcZ8kk9R1Eayyi
CZriQdtO9po5avhVHP8+qJ3ZIJfV5m5YQjOZogyzu037vRO/ElXOmUeJwLqAzoxQWznWEFSJLMzu
Ts44OP8wu2hAnyS3hIuDF6dZEeDMHHUokzYfpHmQssC8XnejLyECqD8iMOVM8NW/jzYKxvEtEemj
RrCg5/snK1nbZcnc+FMTt4cxDxdbNMoXY65qBydruZXzSgzGbh53U9QDH5JljQwBVKvSeT+F3HiU
w2KYDb8Dui7Awbx9hc2nzHJNaE2jRA16dEvf2GV3gjcajvwDOp2Qv+ZW5VjuicFAYBmREEKIgrqB
16Wdok4CCAaau3KgB809gVlk19E+/y3cTUfzSrz6hCYpSjgYSARbLYZKP5Ce612vTvKAzDCKneKJ
aIvnD0aKcRNbfSD6f3UgH8q9/Inu/plZ6igapqinoinIviGeTJAL1+nDCtJ1K/K4SHbWtiJPA7AY
+aGuipSpKARRxIhKgx+mq1cV+kFZa7cZZ++y5zLNoLhoiZAOgUIJFV0lQasMwbAKv62+NNnPaMC1
Mj9dtsFKZxQMWeqSqgKxJ9E3SSFD86zUG4jVvRWiOlutj8mdmto6mXvcDbf1V7G3h9DVXj8xkXRm
mgpsqghOuDbL0FqTj6FyitZTxbsoGTnTmQkqrEEGO4nbCTCStij3Y5PctiU3lrHKMNsdpGJZLwA5
XHboH+RHPVA96VA57UHzyqv+yjxC+wX0SbHXAMb8k190Ip5GB5SNbXqoK9ekbFmjCUyrs50mdvEk
erFT7a14J/vqjXBt7fuTCCFFFME5fkNS6UuWqUfEOEsZik9Iq9S9+BtC2DuSAIcAzAj78dpIbZ6s
MvMwvPupQoWyBo3KQZD7FM3XPUQ4bUN9lvJvlxfFs0HWvAnPZiQkq2KkGF3rj2J1pYATo/rMq2jr
knRDOZz6sJYXvM71a8IfgbE/1/AIOuyfKXEubJbtIqBpBseWbqo0IK3rQmS/rQrcgS06YVAEtWmn
N/2hPrSe5ODOfSxkD9q2nODFPBU6aazh9gGknrp1c5S/IP4qJkEhvi6jYeeaaBfVMa88HdKzE6eE
ww5jG3OUO/aakBlN3pj+FADuOaN/kHmzaJu+5Qy7Neih8YG6b36t3PIolxhJKDoW7wulHDOVhgr0
u7hjMXfR1Dsx9UtL8VSlsxPdyyTD7stPPGnQrDA0pDR4Pln0xbBGajWEJuDCXfkrLu6gbGKXGae5
xsrtFQw9QCnIMmTReANZbA5DLtZdktYAqOV+c8qP2gu2NBBvMbpS45QX/hsVA94W+X694atisDEc
G/PUHTspYaqnPcSSrNKeUPwhHS/rNL3O98Nu9ERXPsSPn3nGEcJcgqMk8kX02VwzQVGSCV1MVXez
k4Xhe8tyiVyKaREpdaRo3Fc963huTZKYtNnmMdUGU6ghi6BpqW30T4vmhuVrHP6+HNpYDdqzpVH7
WfTGmkHcMAmiJ+WHAokwgi7Pr+Jv/0yR8y5eVov0zB51uSfInsIoWkqAAXWgiuIHMXXz76MzYFAh
tZerrrfDvydBAQZn8/mo235ulEIoVjB4rJOFRmVvK/WOs40kjtDXHkiVIelmgrIQXILnn0sNB2Db
hwxI/epnM99nGCTR1lMO3k8RWoZJ4Uhh5pTVXm04r0BmY0uCNJRhANMuWjR8ftIm2ZhN4FNBUuGv
iV2CAj930SOFFER17I7tqQzKvcIJA8yX2hZLRQXWKlHmdchNFIUyC3JeQawdiuk4doszTKNjzXXQ
QjqvBmaM2xJmHo0NjIuKrJoMmcg6jnK/32kZkVRAm5RwTKO9LzxmvhZYgQxOWh4yl31UNnapNCDG
nPzYdjNG8n8vXmdPjxEUUqIjIN3ujB4tV8qeHIUPPrWxR+X56lRE45RB4ENtv7flXdi9SvXtpO/l
jHdLMr13Y4kKNhDsEysVlXvQvczucEJaDPITyatu+LP5rFxq6zdUvIHAdhSnBFU44rGpfDUKNxEf
OYeRtXHblz3lm6UFxJYwg1QdwOnBkx3g/G5LF6Ct68jXMXiy/0dRTD/xoFqsxW0NU57ZyqEizw3I
s8X2uwVeZLWzdV4wY9vQiOyLBepbegYShaVaa+XEBP3++nON0p1iVE+x+Qm1WeDeMMjyXzvkd2wu
oKYbBrMRwOskg/i5OREW1vpZ7h31wdrnUBTFBIL28/KHY73KZB2EyGA0E8HaQt0NY1HKNeSOgPIp
fufinZFw6ixMv9j8feoeGLNiyUqjRsVsHJDBg+cnyJRTocMHeZwI7MLZxhb1+gulyRTXRTYJ1rRG
3x80zFDajnObvPvqPQ8iwrNHv/hiNY3SsIJQVAOWXry7XCuy+wN5qle7KOaqD3G2UqGO2FJnaxgn
qukPOnYwju5aa7mt234faiHylTbhTIWyYv7GNehnXimt4TKWAE4k802ceFrypUZ6KXmXHZB5tsDP
AUk+6EHoKuUgmW50fRqCUzKRcW+NtqE7zfjjsg1mBoTS/B8jlGfoa67UegcjQLXZam4TrXLdbT0U
ql1zR6YKeW891lNkY5FOTjS9zoxihkUVArrSIUMHkQCveBUP5vHF6wNyGuCaE+nylzynpdyVoumX
07MoPU888g/W3wdMDZVaRCWgm6mro6wWzYr6IvaXxBfUr2HNGSlg/n1o5WJ0BuzyIk301k/l0GsF
6CHlHFij9qEEzOryt+dZoGLqYGEMJ9QB5FIyFF6FyglLzhqYcQDwb6Shqkz+oWIooIpASHdori4B
hKDB9zXb0r74khKxKa6mH+u8bI1R52XKh0ZQE2jHh1LnLcteagw7XR8vbxr5I3QapMh4SgO5RIbi
qE1bIbWkKXUHvRnrGFVf5OxWE4M6/qXgySnX+8vGmEne1hrlZLWJsQLQvcQY4SSN6fUQPWIUTrUn
t8S0lumNvPYtcw9xXDAFB5HXD+w5Y91UVtboYHkNJ7tfj1FyK3WcmMOzQYWcJJENY+n6JDDHb62a
Olb9mMmHyzvH9O33ddCtznDUurBN8UYeq8hJFGDbSu8zFgwVnAPg6cMRPc9IjK4JRVwDoMZZm31o
rs5olXeXTTDLCwri139tUMcnnIw8WkUQG2iKl2AuEIRy61X6PN8Lma1otha8cd5zSezYm/duljpI
UdZps2Blgj/X4V5b6hOce3d5aTwTlA9IiZCt/SIh9tTWrpTmO6PmgfrZJ/XPKuh7Rha7TNUHOTxk
3VEDeSsGAltIyjbfi24/pA0nmLJSkE3TTKQWFMZpj6xHMvwO30UuHal5kNrf5eqVvLk9dlDY9Oeo
1z34IwcwaAN2KFwZDyYGtaDG/Go8pifSmrR8mYP5YX6qjTkqucqnFK0Di4Bho/axMovCblaLF+jI
afkQVhW0vyAOAAyTSoXVOrTyCS73z+hZ6VZgoJ9epWfBS45goQefagYZqtDRvlx2Q/YJ29ilTnGT
1ksrpJaCt+bkkeHq5rF0E8/yai9EqxddiSvR4LgKM/5tbFKnWm2jKtT7tPAt82CMPxvds5qvl9fF
/mbv20md4FUYWynSMV9cob055KOd1J9ZBOqu4LyXLLRRqY3Ty7xV88UyfUM61iAj0cEAm32/vAqm
U2xsUBuVprIaDZMY+33zYgHC2cpO2exE2b9shlm0QiL3Zy3UbrWFINbSVCTB/DK6BhRFoscOtYf7
2TFtDT5Q78P75rnkkVqzs6ONXSpmpFle6AsYkVHtHLwwkCDyprpdhemsAlqcA+e9yXS7d2s0MnoW
dGPFV0OmnwZR6hTJqVZ2l3eS/OAPp9gA9R7GbhVdN5XzO7FqhCqvF8BU1b2yGyCxpryRNPFeEOwP
trFD3H9TDYC4R11pnWD6it21AJoQAhrlPnYb19qPYAN2SSTks+8xT5WlyxK66iAbogGynVCvWmtW
wkFZDEFzhKEEtiUehlL8xPS3sjEkn68va/s2TC1QgjfrDFa33hH0q5F3utjut7FCfy1daBVraRtf
EKKDUsjHsrfsPLLcvFmRM41PURyB8s+YX6u0C71SMHxJ+9wrZPMrqG+ZT8pU4q6GzPccaWjhj7Jr
RJgEueyZ7EBvgROSBEUNQxHnW6rncgthwwzKV9fho/BQnYDZcy0nbhwD8kGzJ7t8knXWiVNB+2cq
GItQPgzoFuqqgGYTbHZyv0uh2IEeJ3QjPc7KyGeiDx1kZWXgVqAcptLjM6mczVmkxsAiEkrXr/Eu
05zE744VeHAmEbNKvIkIVljGFIaGbpsO0jWaHiBKU8soCpy+DCh0ybhZW8Ouujtj/MJZGXHzDyvb
GKLif4djHkUilBv/uZxz18TAJ2QnGh9D1c+8PIfZnd2ui7oG4irG4EkZWb4hO1MLMh1bfspQKpNT
e923nnWnvoDtjwTnZMcjuWIexq1x6i4Q16gHMgeV6A5KxapDeJVrKLNBxB2kbDwdPaZj/tnYD3Cn
cirFHh83DgYj2wFGfaUllbP0mcv5gDw7VOq4YpAsAUg8w7we0X3K3f57Tlp6Dur5aOqDkSO9/tQ4
2ftOYkz9/KRjti4yCwU9REw7/c5B3kIU2UJ3hmQXRj1Xr7lBg52TQpDo8dFTUWUyNIx5Yt713CY0
KqNIKcBRVmXg/L/JdM7f/x/u8ccA/ZiplDkZjTIJ/Raju2RJzTWZGiDyMv01r7fE/mzvxqjPFkta
LWexGfslQGnZ7LXWrTryHkw8I9Rnqsq16y0DLbuEEKKJ0s6awdIXj4fLPsg0A25tUOWBG+hDg0JC
Eml1kgR1jeJq1f1FvRXl+8smmB9/Y4L8hE02ssR1JaQlwD9V/jvPUVhfOQaY7U11Y4FKtqd4Godm
hoUCzPlv2Y58+w8BNb92T4LqB1fe2KKC7lglaafVZRJAIXqvJY09Q/YBrcadoUdOp36myL1dGhV0
10wTs2YGGKLL3cS8Eoor/e/lUEGIsVkRdTitdICyndqkfh6LhyzRILfNY+bhuACN0U0zqVpCGTd9
Kz+J5WPBI4pn/30Tly3Q3KCKp578UoNapJgW2VuptkSKu6acFjrTgqGBQFOWQWpLg/WkQq5jQwkN
3+peKvV+4OooMg/ixgDlw91gyXVXoQojHKInOZBArpreLLhaT9kR4NMn+Sq8t75cPpnMgwOhPIhz
YlYGDzzKmdUcrUndRCJNEG06Zg4nBRyBk1tBlIuL4WBt4dYY5cqVsParOqMjkIfXqXEtF5xHPWsH
t3+f8mPB6PWqWzCXPSqpLeECMDy94OlfcYzQMMMa6VY5THiTjuPDBD2b4bUVOetgPt8wHIJHogW2
GlD9nQdMsa0mqA7lMYChehCdSESDLoc3vII29aiRp5svXvEyLFbWujVK+R8YiaFHsIyCL6nNnTgD
+lJC/qNTjuFU7jlux0rJNcA9SE4ugSOaeMrmRgghu1VOup68JXPIe6CUY3iEBOEfyVBeo59ZEYRA
DroSioIExKLu0myqmzU3LJA03kT32SG5K5/lhzmAJvMuDeAsvByLuZcbe9TLsVEyMa9nJOZAK1X1
Mc130ijYWcQrMjFP1MYOtY+TVcRr24BuQZFTT42r3TDy9A55S6F8MTOiuQM3HAjU873U+eUi7doQ
OQKvZsE8V5ulUO5nRrkQ9gLAmmZZOQrwG5PwdeGxkfH2iwp3ud5UerSOwiFVjkIzgzuwtT/j2pt1
UEGuaJtCUcu+9bWb4lSD8y52dXd50V/QioCeDo+AhsQ0OhtBOUlFPQmAFJnusswh5Pj6CgzLePfK
ua3L/fqraQTDg+Zq+aAZabXPUVO+quMuvgKxAy89YYHYMXMC8ha8300LdZ/zoywir2wVs5EgQph8
a4/okEdXwz70tdO0IyOmye0IIWDZNp/59SaWb25tU5+zAuW5mGuK6KtyZYfCSRl/K1bq5D0nILN8
c2uH+qaxmKqdGEILTkm0vWBpP4UJyxxLjgDUW7eX/piQzZWBtxEhBfx2L2zCIrhzTZDEy0Ww3kQn
ZQcmE/BWC57iEkb3ETiE/iB9Hw8ltpU8D4sbNAeLEtjAzI0D6fWyJzNHh7e/htpdtVcaSW3x6CAa
9mQsC7/rYN5KX8Xcya/IBCiR2xJ2UBpSr40vJqetwgzaW/vUrkcJCkeWAirv+mVxCLMumc5xRucf
9qPiexdcXjArOGztUenDrCypplUJlI3WQwqIaaR++1cG3jZ883krKCfW1oiHd5zcT/Jp6DlVUYbw
noGz+Md/3sjRNwZE8AErXYwnY3gN/Pm3ZHLVgMyraKcBeaRmd8dmhyoNTmPsfQbZsbVNXbFhAuZl
SIdgkgGN8ULWbKP8qY8//90OUvfqWKKsbeVr6RfTo9kMttbxCGDYR/19C6kbdR6H1NRAEeCr61e1
bew0etC4PAGs9Ge7V9SdKijrEC9lnROYpot0JNBvZV/6Kt2hyLsDIyMPxcEcYtoapIK00uuNFI6q
cGjddSdDmVC7T35BwdoljNzis+Fnz5c/FDMyg8+GsJqIQDdTsSNZk6KsEg0aTVpsg59FjH+U5UOh
82YEmWd2Y4eKEWmdFo0sQa5L6SfwO+16Xi7OM0AFhWipckyBgMom7RfHxAxLO3xmzEh/XwM9itGZ
Q9nqiwAk6fo8THd6xKvtM316Y4AqV0W1UCmxQXTYIaibFfcitLd1LkCXs1MGFQD0vKrDYuiBIr/W
A93JAmgzej0EWomP1Y7l8nDrHB8zqGAgoHIVowAPbN64T5IfVpS5vbKTRV4DgfjQh1t5s31USFDz
dCwFRcN8MsbA0sRrEyA4QRBlnCzjqtA5uQazkrl1Byo4FLE6ZxCImUGhNniEGBLIlRsCfHrTy3Au
n1Nm22drjYoMptBVUdKGpS/eSS/Dk+xBOQcluug68XPMS4RXpuBkD59J9rdWqfDQonu4ZIXQ+2p3
b4guHhTt38NucRGSeWhkU6CekanIEI6JYKISPfpjJ9lyto9BS57/PRH0uREqOtRVHc2jGYK+e3gc
IPqNrkjOY3pnBO8zI/SsMJSSxlgoMPqBKdeHubKrk3IIXXPAg1m3Bx/aTuWjes/xi4+nmeQRoCPT
8W5WgFE7T+sFpZ77BoJ0kNGVoNceBaEbHvtg2bU20Bo3UO7dXbb4MUjBoAGlPVnTAVbTqO8V6eDk
iUSpDBrDFRPFTmJvHkXe64yEuvOzTKwAbGdqKN+DcPJ8WdNslMpiytOfnDa/aQ+FP/kLl5Ka+PAl
U1Q8lOQma8C3a/jRMjur5acdNB4zp14eh+Ll8t4xUvXzZVGhMO8mXczNZvWFgx7EzvQINoZuD1VV
t/6tnZS9FeCFYOsFIbS5lTiV0Y/x8dw4FR/HbpCKJR3RUrVGpxcei7Lz2mq2p2iwS+O2l3n0vEzf
hEKiCQFDVI/oaXZ56XOMA6soguVg6hmWb3lXcfIXxuMDizINTO+gZ6yYNE6rWqwIdOID3tXXg6dB
6Ryb6Ut73V691Eu4eqDsJb2bowKJpc3zKiZW6Hf9fSwcI9G97CGMW+VsPfTbo45SQx/7JQcFV3Io
7mK3B70M4TkV7Wj3992+c2PUKYPomzrVc1z5iWoduib32zjhhIuPl/+5Cep0RV0trP8h7bqW3FaS
7BchAt68whIg2Wzfar0gZOG9x9fvqdbuJVTCZc1qIiZiHnSjk1Wo9JnnALlC85FVmYLwLRFFUx2D
SPryNxdnCIKiyyiwgKnrd4vRl0Ou5KWk+KObiyYGCEDQgLtrwCBFCCyZYRT54X+YjY08yjV2rRJ2
E4fhX+4ACIcDRmehxcYDkQakLYb73312G2GU0Q1ncCGtBsjcsONjrt1dK73fvr49AWS+g8CI4AI/
+g+bjFQSCwL9JyV+2X9SpyBq/P/u71PPQOeMpk945OyS/E0dH9qGUYTYM+LYn8Z4igiIV7yA37++
piWxiscL5rT0NHGPvjN0fqV4tw+xZ0A3QujmVQPkajmUQ0ymRrMJHKQVc0Tt25Lydi5iu+H/31jW
9a04SjvFZeX0PtaxX6t97eUzVx0bFlLinnZuRVCfBeQ3qiDOPNa+u9mrlYsyhCY3f475nGXX9sKG
rSTK8yla1vfyuIQHjFgmd4uzPhdIPPpjfiQjPoM/PeUPDaPOwngUHwHb5lGn8yhUmGWe/VYDTM1j
OLyp2sPS2mHBeN2sa6RSAVlKimxQEMNOYM1YjyrgQboEADw9w4OzDkTZuLwI13DF0BJeXm+vbehF
1Q9uKbw1S9+FsGLVWIjS0CYOXG88KpzgEUeM/rtSRZ0SgkITcC7zWDoc9jXGbD4m4mStkmqivWsp
Sfww5yrrrewao41c8u+b71YqSQJ4Rm0hm8imvpjFoXvh7gCEr73AiXBB5SZ2UTK+4W4ksT0t9RG5
rubTSFwAKgcOZOI/QiCFyHYPUDWyWshKrXa/5eaQ1LeUgNuEUXEwUDQLZ0alZObQDKWIMCD+mec4
87bp2mlVwphsxJGfs7nTLAR9e9FjT0E+6+fQI0D/MW/OR9XXkPwvAE3mj0NvMufSd1VjI5fyXLLe
12ukjdi2Pten6FC6C1DqelP2Vy++I1jNKIjjmh+Z4BJ7/nl7YMojAIdrMWRyYEEw29PkRY5uS2cN
DMmkwcNa0tuN2zbiaNiziZfKskH/7QOSECxbICsE4INpeJVdeqyxt91UcyuNcg2dPobJUgyrX56y
x+FzahOQ1gI7+pLVewa4K5lA30TXb9gCGjC+Hkve6DR0nXv71wQc0Q7QPppksC90hP9SG2XK9ujz
2hipAEstPPW2GmgAosXqrfDIf2qR2OYPHKtFu+ugrg9VpoxOXApZbUTAlJyLSzg50vy5ZDn0f3kk
iiLogoyNTnqLsJ2XMYtmyFCRrCSH3OWACcKdAdHhcHZzYKj8/omu0ijVw7JLDAQSfvYlwew/tqWL
M7rCmoNN/U+AZ3cj3dTvmDD/+4p3FUspXhxzUxXGoEojqAdAdEBzLLZFv/IBQfvEXNAm9Y0/3+U/
0uiiix5J2HxJcKUixjPuonitTllVl62dw1d+rZZKD+I8a92pMFo3U9PEM7QyZUG1M66aznSNpef7
kHzYovAwVmzq4ilW3hjfc98tXo9KB2uyEEkV345gCm39DAAMhA01Q6ON+2gVlZbyzpC476OuEikl
BOUcP86dgRLxpbebL8tPMvoa23ptYt5J8LDhgbkMh+fN/IUFNso6LKWOnNLJWZGmeZDK6PChpFqx
vtm/uMTr6SiHvy4D8JIbDAjKn2ewF4wn2SLQTm/d+9TYmf9BcaWZxVP19fa1sh4L5fkFLqx1xWgK
f51Kx1h7u69aK1wG97aYfc97PR7l8aWmB0BP3sUEyl0ynoUKCarqhYZo35bzkfbcUkHKzkiToudp
ri4fc/vtpbIyi9zeeP4LpnESxFyPRJmWpOE6LsPsk69+7oDHwJkg8ojNzEpOa8C7ZMvfYJpRhg7Q
jj0d57xYE8TcXAvq2KUTLnpZ63eSUE8PLfYwGZdJLuvGZdKFT1WqhWTIAeQ2WYCksTgzd2FSDqUN
cCwrfe1OxX0FaLXhyGqgsc5JWZdUSw2+UmG2lTB3y1r2k2V1BtkAR+PgSQUjk2E8Ttq9L0PC5cUS
5UGZuW1iV7PXi0HGgjbY1zQdYzcC2M3xv9+DXlHPDCPvZt43pqOgHLT+MRQdxgfblYFhU7JID+4e
ugDZYmp6VqMGr/9cIsCtgvgp/B55cwBaObsMam84sgq5u5eHkqokGQAr/QNRQV4yMV3iEHsr+h2W
F81luS9CV0gZNZX9cGUjhxx9kzPI2FnhdbQkMd4ouYDaPHYpalyrNfi1l75EnXX7KlnHIv++EafM
odThYeRBlcReqLrdhGqOaBoLK6/d/WRgcVHJGhXAHKinHs9RNqXijCq88GNq3DF5k3tG/LrrvjDR
RAadUZ/mqatblkQfZhVrDvxSmslUrOao86x4cvccGyHUhbXKMM5RucRB3UyEMtBKAcIm6MxROdZh
KE+S8DFYKCsBwNGX+dMHdTZi/8FVHPRLnNFDr4LhUlgHozzKyEVjVDbZiMXizMxVDDtHppJ5t5/b
/qnwALD2i01IupG1lGlPcgwMCM9pZfUGCjZYD3RvC9mvKmA4GJvFGBMGv8Xvj3rJZCFDGIP25qfi
Cwn5Q7tz9QGMGoKDxMlijffsK+1GIPXyxlbvRbnHljv290NPdgpPutMyDItzXovU0GAgCO1HURt5
1COMYpkbUlXMg9YmbH4YER5d7fGbahb3/Vk+ZUgOtdiU/8o2bcRSb1Iu83qsBoQCPABFikMU1Jhg
CM0IEwxsQJad7jsCj4006kGu0zx0k7TCXX2bMOL2lbjj6CwjSqz8ly9sHrhdBdjIowKdpe7ipSac
wqXyrcAgYf5k9Awd268hXGXQm1jJKmTVyqNzBnipJShBckc4DWTR0ntrDlaLsOWsLFgWplSqclEo
XdXXMvRhAcooqBQApEMwY/sPcNzMztkQXuQv/hFRbc5JWfu0hTlZJwGZxGl1NTcJyiMIGz72qplN
od0gaiOLSpgEMSmEJkQNMR6s3GsKM/cxxXXBQKSXv45H5BbfKj936hdmaEz+8q1TUnZmksa4T0Cj
A54U7qJgGoWzIq/7RFg+sPVvMWk8WfIoM1OCwCnt5gm14cHkLgQrEjA4tvy9LkwCg9V6U8V4sOQE
t05IGxqlHqZ4mUs/icFuU9Vm2jCMNUPraFLgXOaLpqsBoqroqhULq9Up8kufsXrWu1MAG2tCe54i
nlNRH2XMl1ZmeRIDxQXSpi2DNcRWXFIUQvqZmPVr+0XGUPqxtFjvlHWVlHlZY6yZtQVstgBqoOHH
Wr/c9nqMi6TJf6VkjFYlQcCggngIwyFi86ChWHBbyM5E+29GWaVMSQyislIuYJTJdOZqZw5ywbw3
9ROBlRLt99Wb7BBcqLk3aJb0zJDOUAB6W30Fuq+idgKwhVzpY/AmeUFRRMPUM+HVkVAvOTAk7qaG
V+NCcwNLUlHE6jgjlHC1C6I8+adqRaitYbzoIjzoIJ+RTzqKo+zqNlGtG6pHQ7jxUpTpXWkA30PP
bbl0mlCw6ra1YG+s24dkvEyaHXjIM6HkW3zT2Ij9lmsubZ8z4j7W46TsiCJFIDtfASGsLJKdp+th
RuapTQxbworD6MnaVjPipjDgCoQBcViNLF5+Fp8nFxRqXm7N77fvjeF4aI6nfs3yFZubwLUG9IUW
J77KeVrzKnWR08Ss/ImYh1vPgTIfoMlQh6KAMHEsHI4/RINbFW8Nwb7CLolgd9Lr7dMxPhk9eRsJ
65zPulD4Wf+Yi1bCfR7yh/9OBGVMUCbIpj4HFkRUf6+RccjfqpxhMhjfiB685Wu1BeKeyPlq0911
cXyXNdVljVNzFmUzbFi8hAxVosdup65VwxGd/GDqNEtPkKsp9n93Z+QXbBJ2pLbZukgt57e1bsXL
91kZTHlWGXZ+/xwq8M/I7pIkkWvdSEF7NIxqEAUFq/oy9z/yiGFyPtL9P5/zVQAV3Hf9UPTJAk1t
KzP/pGCat/bFD+CKHiP/pMC+WoLzng1AUydJW+Kyxnv2S6jq9SdQGjUIQBCYQ0Rvskc4ezOvN8mO
Ze+x4sR9TfpHEF3NlMVB47GHCHq28LJKn/nuEC+fbr+Kf0l5rzIoVVJKRa2KcsjIgvQXNRi88Sj6
swKnLDgtTsRa4mSdiQrwI2lU1QaLnAFfeKXhLvqPSuj/u0dI1ytRailRFwWNyARWGQUgTTNrnHzf
u19vjVImbkiGWQBZJAggCPpN8RI+A1H2rjz0DqhKAIae2ADx79/VR/7x9gdjKBgNWRc3Ta8JCRCF
lv7LOnwvRIaC/UvOdz0a5XH7rqr4HhQbfuzHzzlWLUEShdm8+ifRq8Idjqwo4l/y9atEymbwaoW5
KW3AtLxn5JaAkUN0IcEW8ChDr8IWYweiyV5z3DfwV6mUIeHSMVwNPedAGn83SV4hVS5QVi1d/zIb
y9Ptj8Z6LpTFyNJpmpUaVlEGPn+oPMzp6KI9Yvb5kyyi78pa4viXOs8/h6PLBRh7U9qEpNHDYhHk
7fC9/Lpcvs2PGAUKJCCXS5I5mH+BtkCC/KtYypgs2LkBoCLE/po7SBzgYOt2fRhsEuoCvh8VNBZs
jEj+6A2PoFAWhZdGg+dy7FKjAn1Sf8rW9BC/9G7r95fIaY/LffgUHwxcdjCcSsxQW8xxkt2nhHUI
XdF5DXgPxOZtnN7SF9IgqVhY6BHrZ6AJA6Jj8aLaikcKM8Z5/CB0nY7MJEPaO/pGMKWrQ6LJTT2U
nS+infFBJYLt4NXrQSH7nyCL7TuLjTxKU9uxTtBYyZBz/y8hGikjgL3Lk5za0x3GROC+KdqIo1QU
wP5hyydzGcS+6vFOAZIdNNacHvUuyVpfFuaFsj4kpaeKXNcrOjmcPxSJmUQXPXxd2kssPy88iyRs
1w9ez0YjXmRTM4YL1seDfkFfucidOKv9pGFhObPEUBoJMM4uT4ZJw9C4Wyl3oX7JWdVdcil/6N/m
JJT+idXcdG0NX0jCoQ7h0ODGh7/ixYRx2cghyrDRsriNtR6cg3kgXSYnAw/0eochKqv1/oMSMlGc
W2ei/Ls8gyi517gcDD0g5UJrd/KAOQB+FZBnmILFn1IsfTDtyP7HwrqOBpRJgLBT6jznXC1KXA+w
kBhLHnntRROYDDiQUfOptepALy/n52XIzkWL9tQSdfbCJYe+GaxxVKxwWlmDiPvXcP1BlL7L5biW
WhWjNMR7ivYgF3aRfpYHFj3lvyj6VQ6l6MB4KpKBN4pfT8hU3ghI4mP6+oFD96T4rJLavn/U0QjG
FptI5rt+f0vaOvZVWKFn1cAhfOwfxC7/bpzDU+skwIkj9kx91FnkZPt1ho1c6qBxWQpxL0zwTQBU
I25i5U0OSJC8WzrpZxbd6G6suJFGmbMs77uZy6fRL7DSkzWpI9QlI9Te/3RXGX9EGr3OaXKM6qTo
/aI35pzlXYDjA/b1QblXHVZStO+ENhIpkxaBFVMBRS4ywG8D4P1INRZ4YWSmcrKzdwj1bwdvu1q5
kUfZN05p1JWbAXMTg4Vsyo4ocpkrE16b/JU/LM5GCmXdem2p4yERYszlkArlfAhTR3Gak4Tex3LU
WfNGjKdBA5PmkpaEXY+nkRh3xfxpThm+W98NeTfnIbe6sdbyYhSV1Fe8D0LKYfGa0kh0C0hCUwFC
rHYItC5dW8AZzMXDqI/ZtyyapqdeV8fOxHB+/tz3eQUqvXROC6Do181PpSywDNpWfTNaSZ3Vr5lc
JF5XFwjtlrKp0HiL+04yS24MUdht29UE2FPyFehV47s88iMKz9OanqdQqjVTSHIB/0FXh9+5NE5j
B5+4t41SBxiPOESiKVR9GJozX0qDlbSRpFrdOEpPY7Oo9/Ksz3cg0mmecmOoT3NVGZMJ6KXlstYS
v5h9McUODgHKM61tc93MMxkEtQJ4Ot+mTAOkc7nm/FctLNa3wuiLxFWVMln9OUzCS8upvGbFrYSx
iryIgF4ZD+toiSsPG499eRFbZhyPOmUC8oxPOmqJvsKvcmLVMSLUIMUU6ZMSa9ViY2MsMrUhB5x5
KBVHjQdewSdVT9WndFbyQ1e2XGnNU6a/dB2AYq1yTpAKCYuamlw4R6de0tfG7rimAxiJWohAx8p7
41BXkcFbHCFxNmUt7JlZBEsVKDfYcVWvhli9BI7V6mJx2gUUanLqP5pj6t3KGG76F5sMjA8FjDfg
uyFDq5uX2oyCkparriPhnbAanrroDET+YBN6GM1n9eJ26OkRxoAX/v/EUearmxpw30w6mH1Pxgkc
TPlJy632tNqqRSbD59YaEeWS1kR6GJ3l2+hEVvYfbKntxrqb30GZtbXPMkGW+jhY68jCMq2cYDOK
B5EACLhD8y9MKFi2New8g6GPJuWcOE3MOjID1VSvFTAe5ccxOdwWsesWZF4jf18wkINSrrWv9WpQ
SFVudAVXshuvP2LmPfjVU9V8FrXpnlfA+pqAdAAb74pI+VZdD4H5vICYrssjM+zGu2hpsJHZM9CL
9uz0Rgw9Mb1oU61wMyZriy4zG2zCzykLKWPPUm9FUA9yWCtsdKuIq8XZqY0HXfPa1lsXv4u9RmdF
lLvXBm4ZUL1DA0Ay8ruyjTVAJcsUYDpqmZoGdwyX1tRr5/Zb2Atb5Y0QyvesiSpEgoymkTh91ut7
FRME4Zd8tm5L2a1bbcVQdirj6jjpmqjAi1uc/tvokk0dVDWP5UF9Et3wmLEBm/cm6LcyqcA1yct4
NFaxDLgwN8P6S1PYme60JYhG7lJtMsGhIzCHT/bKDFuhlGp1ETeC8hYLrVMw2oQfNbSlRxk4CSQ+
n46sqajdzwf2GQGfEHDf9HpoLIeK0Gry6Pfi65iB3/JZm7+mVc4wSrvv/iqGXhBt1zqRk66AammN
fqpR2HkgS1d3Tac3bxpsTGYOiZ6jFI79CO/222Eckd7gbbMkLdOqSYI0TQpvWoTcTutCsQotDW1j
FlgwlPtvdXNYytoXbYmZuiwuAl5BuiOB/wwY+yK48QinU+kZ38VH5Z6F/bUvVVF5XRGwkAgwvd+1
vR6LPC7FXvPFzxheIIibqW3cobArWsZ5slVXPpYAObt9t7smkzCwCQII38Cx/bvQuV2EVYSiBEZy
0obYXJn0z8Qi0rG6vJFAGbFo7QdB6PXSlx8mp30mmx2Go6Gye88BJ143sRqI6bb0gEWBu+qNrSC7
Icv2B1AGDg+k4UZs0nxQePzafhQe258r6vPsocG9+s5WGGXmBq4Suzqff20MZEHmrQHZtmCtWDIP
RZk2eeGWdKnDEWDjoddfQJEQmegABNk9tuRqk9Vx3cF100Fyd30nlFWrpaFIhxQATv2nBNHzaCpu
FgCixxMvc4tcUnLy/OP/loMgscXvGlWERDxPBpt5ukk1G00M6MlsBmjKaPPYvEqxrFMfZwtbiC5n
M7Fnds3dRh71aDVpmWI9x/UugRxw5noC3pL5HJ1BOSSgz6KCrpzMLsUnVpV6t2ULKEtFEw3wFmLr
/3eFHPRhBZFkPmMURvX08+r2fonR08xL0KNdHR3Exf1X5bxaNXhvCldNLeYKJjFvf2isjrvWDUGD
Z6HM3xiPYTsVqNDHJwI80nntkZTJf1He/M02lLwRRhmgTFuXppTVPAizg9Q+LfLLbQO3W73aCqAu
lI9bVBB7+GPkZYsVgWAXxLRkxXOI7PUBSI6oGUxvwwHdz9uSiV25dY2U3SnmVevGVMKYzFOhN+Yg
P8p9bN2WsVtR2p6OsjdcVZbVmPWGn7xyF8LiCpRmKzzoT1Ig2qTay4o3yHXdOhVleMKML4pax/vM
jZeSf5gXBgQm80SUpQmTITWQzxdBZk4WvAaAnzLLHK3KJxPQbACS/Vxo8wKp5KSusYZh5BrJhaJD
bHXn2FV9GWPsIrQ8Bv4i45vthjNXeTQODli6lRZ5dOfPSWhpoiOPpVVkL33C6uzvNvs2j+Pj3zfJ
eiF2U5tKSolyY39qjrJHgorKM6w1mOGExYt298toow5ow94wJtkZT+XD1G3Ey5UCqnlJA8Nwm5kL
WsXMpIIlgTIefd4OiiKj8zAFfCCg/JG66n3i1Q7pO+jH+swyz/t+d/PxKGuSN1Ump6UaYQJkdRWM
XLeH1iEdNoLEw3opDAsiUhZElIBCpnRIzYQYvPHS09TUZqYzzNQOAD9c++ZIlAmpebAiYuazw/Kt
DqzW8fCtdxofEGu2xigOE9vwh+0wsCkiE8+iSPR5siZpJgxCgo+XW9zBkCq7WxbhrAkpSK5b7XVa
Y1ZPb1fbNjKp02kJoLCFEM6sEh9m4yig1aueypC1SbT7qTZiKLPYN/O4RIqEVLN10uU1lV11/Xbb
1u8+9o0IyjDOq6GOIsHDUwx0kev3icmXuhv1bCRQlnCYlnntY2HxxfRNnSwh+5wC0HtWa6vSztrw
fPs8u6Nh4LHQwfmiKgTjD89lYx+KETnW2DSzn9Whmw2J2eTc47qogHpuDTuVea/rQ6ddp4doWZlt
tP0vdpVOabLUSl0zJkaKfrmAFcDuDFJtAFtg9xtvv3Dzs3LPLNbuX/BVJqUASTZPvdJIQOLzQ68J
hnN0REHkKN6nP9eArPhUl+kI2jrkefbty95/PFfJlBqgtzAnfQLuKlkAfONgJzlzaH03bNx8TkoF
SnCiJMIAPBT+IfcToMxkXuhGz79gw1jnYd0kpQyKkoOQpmlBBKZ0btVMAdgqnARNkFQWLpK4moo2
smrf+6bkeoeUerRiMeT90ALXpjW7n/H34iAd66/qM7qgz/2X6F4FCHpkL8yXyrhYujBgDDxI/kJx
8VOkWn3+WFejJVSHRXEX8UcOvdHBHjrrp3U5Rz0jWNlhXIN3uH5VGv8h1utiGeMVtDn2AtQL2ao+
p25xlu8xUFCZJHzObONdepd5lmSi/n96i3+uWyLXsjEPZFJCTkdcd+/WJ2PAwjhqBxihifz8S7ma
IpOOfj/0NDQJnNqSASZ0SknEVRmkugQqVJlblTnbkp3aqSu/G5pFGiotto1YKEL7enkVSSmNXgxq
LoQKqSdfuPxs1H8Tg22OROkJXkaVS+uYBsOaFSge96nHidrIsC7Mm6NUI+zkOCqGEjF0bq2fsLbo
fIAwtQWwNARLsbrSLD1WKrKvj//cHd2LyoY0i1cRzaEke1q4O0F/0zF0mTPWQMlP//MZXqVQFf+F
GzS02CrDj7tAWpBBqvejmttj+DNa3+bBj1gMIfuO6SqQeveJ3lYiN4/A4oM+C+dxqayB/3rbHezW
c0BNAbInHZVjlaa/6epEA4OpiCFLb3pVFZN3Slf3F8HU3+uv3ya3uAeIDgLaHkWHd4bsPXu2lU15
QW0uxXrkECvp58UBDIQ9H2SfrI+IR/Z00t4j2QqjdFrQQ0HrWuD1t0lU2QI/uLwW8WaS8BcBX/T2
0VjCKG1u0cZuDRlNjjLkzKYLgDkY3ikziwCK/Bn6SW7PRCm1lA+VWIGOO4jg9AZZsqoJjAoDShsg
hBIK7/ah9hRgK43S7VxQC1mvcsBHCaoZt4HU3UfhXRQNNha2stWtxh+3Be7ZxKtA1KF+N/yKGOmx
3gNKWJ1LU4Kn/f9TwaEJ+c/jx5Tc7wK4sjSwH5xgMhOIeyDpMxgvfE+Dt3+f0uC8L5uUm8mIq/Bz
ir/P/ReFY9zRbrdgK4MKnrNoROMjhwxCm1ba60G7qzzULcCoAKQ0K85M45kFXXb7eWN88Pd7y+RE
TZIFSJA6qGvnr3n9hPduAjnt9vffzUi3Z6MMxNICX0IBjMr/rj+i9hqIPu9KQD1mJvSsM1H2QSUA
7sWE4Eo+o9vDY//WgyIBbNlP/Oh5BrLvAgxBsnrIqnzuOs3tMSlrITei1CY6jvnBCmylT2iIYCRZ
QjsE2fdT6EQsq3/b8mo8ZTgGYAsPVQP6F8Jgi2ERu/DqA8Zl3MqdDiz3zNICym6IWRTngEsrgzR6
zdevuv5daBkN/9uGEN3P3x9ktPKA9xyxj5PEzWUBvGQiRVbUi3fgWE/MOGIo3b5h0lRR1lTewHjt
7+LKddWlQZxysA9z38SWqw+VxreMiG034lb4qxTKOsXhJAlzaEjAJMG4FCLu6dyck7P4LN3VPycb
KQBm3CoszLDI7snX/9OtXAVTZqsy4moK5wLlpuJSKt/H9StfHGohELLZzGqGq9wtu26PSRmwZSim
ZBrBOdI5ZASl8pbJMiwF8/+NuxxTj5lQkPd263iU9aoaVUG03RmgcIqCVeyftLR0ei48CXXj6Jr6
0GeqKcn1p9vWbHcnHjQ0hIIGhQ7MwPz+agRlUGX8zvBAdoSWHKFWbJXueogiC1mUpzxge8wSzdQR
sRqH2Uz7r5qF219Afdg2Eoxw0cANTxY9yLhkedBRIBVNgijCNGu7RmZzXurDqt0SAtwJvTrlQliQ
S7SxM0txyJxw+sAcA9+13xtp1FfFJEZatEiCg/BH29qiRRLU5Mz7i1vfrd5sLXZzz2bg3bVtG6mU
h2oGHS3JHKZbG9+kGXs785s2MTSEJYPyTJkmVVkegXY3Gl+wGqwUP7TRuf02WSIoD6RErRFxGUCy
haK8XxTFXFfteV5YAKS7mre5LcrtdG2aV7GEWGVEN5PUhSRPcMQDc25j1z5v5FAepxeSOhE+SK2A
wNI/ky6xdlcea4zOQiB/WFImKBHj+dEuAbZ6qvkCSOZlh5mbiF9eZmR25lwDtqBeGZH4vmu4HlCj
TMkMpsNOEufwgPphIDzPGJZ9Cn3VVk/qRf/UYr0ji81mtbGnZ99+KSwrRq94c3JnCCuSfNSBokfh
wt+1wF3NjrEr31ce53Ru/qV2hhNQbXHRMqsGxnio9MZ3pQEtfm5zzF8msjlUX2oxkJrH20fcRd3Y
mEm69V6qcxp1ybSAoKJyZne22/vuB+eEz8R4xY8DIDciK3Zyjz/0f7PhtJVNLmBT7OIycS6rGQOZ
Bv9al4BzPYTtA+N8DMNMl7f4ZG1QCTJGPz9hzfEAjHqzdQwP5EfW3/WuFIwPoLigizLYQX8/0BBP
0aKpSeVjdcdTeYzuGtiHlRvr9qH2Vf4fMfRGRSZy/Jr1aFnUCW9lLSL4lVH/2dfwqwRK55I6rHSM
SIW+LpZmnX8alB8D6AT+gpEPSen1wujNzEZepKrmUamTHwAEhI0tzMMDPoqsliMbcFkKvTsXsZVH
uel0HpY2Icgn+Ym7zKINJizA7uaX2F7ulYfKHzo7d5on1kYK6zopf13ChA2cMeZ+Fs4+1/HnKm/P
GKu3UqP8cftt7BuN65ejdGpR+rnMZGnxc8zJjA+L5GgJyyKTr/9HULn5apSTTsc1bCLxYy5qtKOD
cAif+U8kAeds5hcjX+SWLMpbL0PDNROgsIIhqE9k/irzRP8XZXUBKHbWKs9ur3v7Qii3rVRyt47N
FB6Ui/gzO1Rn0e/s+HHySa+b6bxZp6MMRp8nqVoqQhyoD90r6awTeIreiR8J7RwbKGq3+7g5HY3k
tIT8OEwTrCH4uKw8vQzNp1awe/1xHNwZkMyV7mj5wDBX+1nP9b3QyYC2zNKoNQoWGhJT+9il0/3a
MTAJKWOrjR2o7s6AbI9Jxf7q2ncJr+hoOZ6ix/UZ0BV3+vfyScZszUH+9pF4ICjHlmJ35A9TCSom
ZvrBsNE0uhO/yFmzypjoqe3BWVB3SO2xNwvsoCHfsoYLFuwZrTqG5tOoTj0AwERNiKIATtVMa4S3
sTmAe+y2fdmvwW0+JmVg4lCo+85Av0hVP0DogdKFjC5QvyvoCMpPZE+x9HLNYYhlaIpK2Rw5E5Jp
nURoyll/GE+EGOxb+lph+623EmaZimGwabSnoSqTSAN/QFBMqynXj4MRiPrXWWGUPViPhDI2g5yX
JadUmPDUCz0x234tUDzPc3lgfbXdA2FeXsXUAQjDRcqMDmkPxgcVhQfRUye7uZNRB5ux/rK48qUE
Mp1i8Yf0hWnfdqOvjVjqgHKcKboQc1mQci6BpMyxv5RWdngQgvKx9VizNrsqgNPJgFGWDIAL/R5/
afEw86LSY5ajvB/WQNe+MuGF9o3ZRgbly+UVJJqhAgdLtjlkq3hIzmB9JxeJXqnyztqdJx/mD/+3
EUepG9jYskrF+mGQ9Zgh5+8MXjPlkbMHMIep6eNtLdt9jxthlJKBsqaLlAH5jsRL9jDxhxCO8LaI
/RBsI4N6ibUuTd0ioYpASmAxxlI/9trc8HvtYKLawjg+/Owda6psv/e3EUu9xBC0lEpYoiA1odjd
RGZfmsOP+NIfRmxAPrbAK1WBz8TXTlLb4w9WAMh8NZSjz8RVq9tGwAYnqlHLD+TojgSogAEbDmQJ
moUfx7plGhgqSaZWmIoZrGmJLwaamz9lPwCmqDnKZ9Q2fyb3LWpvnN2/3/66H/SuN54rjXc/r0ou
p1VZfOB/6IFsGWAl+pogphEcGcskkaM9rofkhb/HRAPKcY1bevwjH1rNAeX548wq7zIsAs1zI4Jd
QG4iksGrlwIhj3EqNIZt3Tet/xgdekw/HMEbyHENts2jwuILzFgXP7goPNWzzKj87wen10dMo0/X
crbKUkmqjB/oKjFQkFKbR5dItOszK4T5GEW79S0p09OI8qi2KGxCZWa7e2z99SLcz256L5iNlbxI
Z/kiWKGZWM0Jo5P2+MJuZO9XYDYnpizSWMjSCt0lqyVIAAarUIGdQ9bL2kN2Ag52e5gxJN2NpuCQ
uq7ks8CDWA+IMlcFSGurSMzSoNW/1JKjiolpTP5trdl9QRjA0VRM5SN1ow4Z5UIu5WGk+1x84psf
7fAjW99WVrCxH7ltxFBHydSGSzQeO0EDBr5fSQTQv7WIAVLNbCQsldQBcEVqM2LO6+/e4UYwZXsX
qeHCScND6pwR1erYMsBqbGsWwXPVD1CclxzYQLfvdF+mgg0vAKWookEZ3KjrtArwHbwvyu46BlV5
EVlFktsiQA7we7QhGNmiA/sRo3EZAJM7awZ2shx6t8/xL18NvMlYIVZkjY7cCrUC4nyjTb74ECom
RtofhxcsLltIoB6S+/VVP6QBq0FMPsgfmg+E+/+TSX0wtUhaQWtqsFBrC2EGBL5CayfaceW/yPV7
2bDc427csZFHfaxqFOSoC7HQAbaD1C/BSG0NCS71v7tKeqZQjgGy1g18eOC9AS+RMwmZlfaonAdw
ewDG2wodlfEM9/vd16PRo4RyVaXjUpczoOv4QA2Ug/5OSL01K39tfPkQIed+u31MxsejRwjTPCv4
tlCSYORFM66AfTKjHqlYauQt5ctcHG6L29eCf94KHXOn3VhMYJTIgySCn0g7swzvctaCMUsIFXRP
nZLyw4Rd+qy+q6VLsrpZx8Aj2TfC13OQn7ApRrexVPYpjzEBRfipNIEafgubZ635fPu2mO+BsvVa
Onay2OPrDEH1MwWSYVA4lac4cW7KOVB+wKrG3gnfTZ43j5Cy/KPUl7L+P6R9Z4/cOLP1LxKgRIWv
Ct1STw6esf1FcFgr56xf/x7Oe+9azeZtPvaDxWKBHWBqSBWLxapT50TTHPYn9USnQcFe7EFlCXof
tKwlCh+imKUx8cNciwLwZDCiV7eTVz3Wp9RfbjA3fZs9xxgaoboAQoCdIIZoTAyR1Gaw5z7TQ+0F
9Q/1FB3BXOxON81NVnrFPSbejsI+LPd5+3tf2SzbNMu2HkzYLMLldkRHaDiBSZsCWVCaFJVC6Udi
g7KhQWiQYD7RAoHFuYMauWm1y5gBoxNZxxolAkuC8KaxuJMxhnWSHASeenHmNKodrakYy7RlwKHp
4ncHYmmNMU0iPT+VqzPiqgbpde2CRyl319HZEhdXQ+d0rv3Y/XFfCJZtGYwSpqaDyoZN2ps+t+IK
b7VwjTtH27wJ/+ly//r6Ls47NYKhc6jF6BwxqW7WOyLnGIUwMca/RI5ipG4H2pql/nTd0OXbT6N4
U3A/QiMSwjE2cxpaOydK30UR5nj/v9Ymug2za9pg9Vq92puDsfvTWPZhEZQjGjEMsKowrqJTUrZx
lNuwkirwFrSBKXl5XjtRtwgePxwnATkaBvgV/WOgiv585yRFQjYbtEZJuA1Hldyb1UnLfwj27+KU
0dXsbDCrKUuo+hX13GIu2fxsHuLT4PQ/zCN0Xz3zi6hQcBFGqDEM5sg2VMdtm+2HkhxyfnEkR2Ez
+pX6usiCT8P1BtCl6OCgsU0FEJvzHVtKC3CbcpHC5jMsPFYPqAn/VB8oF3XmW6AIEGQ9NO6dhQ0s
aG+Pif1lZNnxUNp52ExypB8SjSjzrb3JdR22W7P2d3CjPJh0fYqPc7vkQCSndiHiFudt6/6vYM5A
rredJkerFqpW6Rag+Eo7AXJEZIGJ/+ZA4nGAUmgorS9me0OW1+tuyPP03QpY4P1arXas6h1Qmfb7
rN8UaJj0osAnWIPFtF2VeY6ytjWjsK3m1FuNTYWUXqEerq+E7vUVj7CYwG5Nm2zkURKHea0cByvy
LDDSalH1Yqv1K9h5HbUQdaypU7MmdU02wSalAHf/kRXtwoQNqXNjmrP0VNLZfXBY6XezDnYYkR4R
1w4gBbKmEJAmsI+lyADbWDz1eajl83O19l/BonZft5O/6fHx+i5eAnZxsHCK/7XFuHQ39ZJVKa0N
yFf0ZEKiR/6io6JVfhH3rXm+h6efrNiyrII3n4mygF/aMilJEs4L/ToFlNttt25FwZznfnszTGjS
5aKstDKNodRx2NAdqxYBGuMihaFbhjFY27JMFfUOZh3dMuGG1TIlrFdX1jDbBKK7TZ+cxHiF1pog
8HE3bWeMWY3ddzkKN018qpR/oqHGOzZzq1hU/btM6OmabKQpsoV1gQfrPJ6nthSDmzxKADBpvxWP
BvAEiQfBSHdr3dgt/NgTRXTuwnYWmYieKvaqbS0KjpP10G+nDWWHyhQAQC4LyMyyGO9et7FagTG0
P8QiZ+TSxSEGCgn8lofqHsT/bvK1/q4IkRKXTwfYJcg5ocmkyJiWZooqgwEVs34by3DGa1n9lD7N
ujdX6IpjKgKkFToqjvc6JqxEcD3udyQYCrJ1gqzX/Khs70LUHAEFJctge6fkMnSoXg/LI3gFKVMp
tVzd6at3PYTwPuTeJHNlpe0gl3UsZaemyjvw+jVAclqdcpqMRIRr4B3tnSm29DGui5WBCDwPZbMA
jroNi6QWnDf+p9PAUyPj66myzZyETtKTda7qGLOwH9Va8C4kD5LfBOSr9gsNRicWyhXykhuyM8ke
BWPVQbxdQfQRNBaUs0qDWBkILASxnhe39maYw6BLm71Nqgkuc8h/VmXjKkPvLGPhjOXnXP3TPj49
AXhzKUjbLAymMycALx8rsxQQ4A2z+q3dxpdWrZ5ldb77C+fbmWFyDQiPj1m5QW0UVQ9n1F6arvQb
ORO4OP3m7MW/XwyTa5BhWHPSUPx5kzyas3w3j81DPEjvciv/xYIMBa8dYqGIbrCEtUk3qp1V6qhh
ywB2tAQ0Iyfbfr6+a7z1GOjwaqalEgM95vNoXyt2XUxDAxLesfZJbd32s/xlHVFkI6ogoeVFh70p
xrfHKE0zvc2gDm99y6FUgs9U5oILmRcWDCIbKCfoqo73yPlyxi4f6qqJ8BhRS8+uOyfFfPP1HeM+
ePY2GBeYIIEtq2ObgM60Q0iIHvM7w9OO7S2VMtS+/PG8Fo4P+ijEQAaISRiZMVdCfQALVtDD1m7t
/t40rUM3bY4S94Jzyt07sIgaNroMhiUzrjAgl+h0ec6hoPG1Tz5tf9zBoAsxdZO+FfGQZ7GR2pRW
UqO1JLSHU2+/5cAqRqLHKNfHdja08+8/50NGSBwrIRWHiO+pBjtY7B8mp/XMDj01On0W+QKHoF+A
jQmGRXlRwfUFcnW6sbubtmzmvNYHVF4KdKddKvYKyVBvAC7Kx4yqGELI/VA7e3QTdvYGFVhFbYZQ
V3RHm0+pb81OP/nV9/Ew3qKKcFCtQyqSt+S7PSYuKY8A5fpgjpYtD5ulbDZwUqYbPzcHygCIB6Px
Yj1Q6d7YE7Eacu9fY2eR8fx8M/NB0k2gX9De2LzSBzEQhKQ/UfaA6Rc9bWl60MLrX5O/ucjqkavp
+JrM5uYZSKY1HcNFcoNcCdyC7dt1A9x3lkGLS/9jgTlnUZS3sk6G9NRkEW4qa7kpi/qQlZVvkP4V
2rPfc7V/VrUqtDfyi5iFJ/gDREtkAnErzUmttGsJ+iP9iTK4Jl71XXueHynmRw6M2BEVs3n5hoFn
EpBTyAXABX3usfGUEqmNV8j+pe3iQdzQrYlxY5DZIWX2c7OTybm+RrqHF0dyZ5BJcNKa9NYMiGa4
SCdjaxyMxTmG9qka/px4iUY1G5/S1GTwYLGzI0ubo5ejgEOaTmMuL/FJu6/D2lO/i8EDl5MjjC3m
CKYzWNcTe5ICKjbUPuc+2Ty7dHRPBy9tfRgHp3iiVUT7i6jcxctL96tkjqKqdOuodJRf+EjbLRPm
W6H6dRD1TelnufxsvzeTCd/tME7WoKCWuFr6o9V0H9M4BIU9ZZIOxTgkTmIan4ZO+XN8EbO19Mzs
YqqpxUa1dEMSNkBgjMBwVeBYw6wmsm8K6V3BF0k7PfEBUeG6q3IfaoZtUYg7xjaVD6TXzrSCalXc
j10cmi+TVzyWfuxDTz57p7yqslcfqk/gAr1uk7fPJvIJVK90dAxYhV8bFAdaoSNNKtPIGZKv7fiq
dD+62ACrkNPYP69bu7yUoS+vovNiEtOSkRyd7206KibEaJGZx82bVAdy+lW2BHnfJUIa7NoKCKjA
QAVqUYx7n9sop6FVSD4Cp4VNXH1QKIJ5E2rFqF2gBzL4tDFYHUGzo4PfR0IJww6uL/LyhJz/AYwD
RYY0t3KE7Mm0wsJ8g95DNtxveWBVn9bkm62+Xzd3iXxnFszcU/ba2fXaoug5TsQ3uubRbIvbVAHV
1yzXB0vNDp3VBFIx+NU0VZ7AOo005wf1fLXMHVag3o80xEpOWuHSgCD521P6umIISVwsvLw8YMtE
/QTdBQKwL+M+ybySUm7B1q7IudtWjZOut1P+kmL6VTS/w/VUHMSPcquGAddzL+qWvAVuQ5ICayA3
fdv7Rl/d2KYqgElzzaAZ81H+1FFlOzfTJrqiRBqUsKQpd22UC4d/FvX1+ifi2UAGQz4edhhEZw6E
vBVVB40N6Dlt64/O0Bw1jh+npRN5At191hP2dhi/J42ZaAN0l0/rZGJ2621Qv1kxSEXRzk39bj6q
+k9ZuiFGaBERdP8yimloYIBil2akGorJzDY2lZzk2wyF5FQKkGE4Bqj2sU4k4SMmoxwSJZ+ixRQg
HuiC2AXvrLLMnwY0rgdSJEZA+jBqgJAyRSVYvgUDfXhsLMQWGIe3zS0btITKfqWYdc0dAL/cP3cO
He4HcmQTZ4ol7WuqZk2KTDKCcfrU4uKRj6V5vG6Cc63h6+xsMI6hbJ1toeBgHguo1db3lJNycKKX
+oOUEkXPP290nttjAuJQGf3WDjF0s+0C+L/7IRKc2ku0KkLufkVM0GvGcbHlqrED9aihb9seLU9/
KcFoi9Gmuz8vip8bY1LmYdXLWc+bEiQHKsaYQLDegi1iFFYzePfWflFMLDKybJLbxbCO5ssKban8
hMdkAdK0HvTK44xq8erRlDJ+yEeMFUEuVOAmvJtkb585xFXUK9ZYYmaWPCgHG4wKxi1Yj53hKJ5m
5d6ZO1ts0Xgpo2SOcsMI0mJUnS4aXpRILxwVINxcju/ImoIqWHtBIfR+iua3/26lLHIu0dRYUew0
CXPw7YzVYZhuJ/U7hArL6k1tnsCz69TNJ2UUJdWXb6EzT2Lxc4Y+ylmug53OKH6R6Z8iAuRFc9A1
dwQL5F0Fuo2QhURPRfRizocpRTXunK44WV/j5zQoDhqoxxwrhjYnnaFqiMB3uHFyZ485Ios2zxmU
UIG3nXO3b54LOfauL+njm1wE+50J5nQ0AyilJz2KQylof03e5vVODuoN67G7wavrwXro/MkHj1xQ
3ZggPVFcPZgBL8f77Km7pUSS9XfhU4W3bACmNMxj077ER+DdvRciKKfjgohqUJF0t+u38lRD+Efq
MH0446h2izt/F7HJ85IJXLIG8mrTRDbGbENqFpFVAgR3MknuNKQ7job9VcnnXuBCl/B4uCoaLbT3
aOLi0xkXssBekw6zTZHVFXqOHiUOp7C35CV1DQcar/h3ObVQLnCtd0zLCr4356joiqxB1FbBvtrs
zbtOEHPqR5KHZXdYItORx2CSHzRQNFz3K85LXtPRWgUvlYnZLtSZzlOXPEklTAKAuW84rK7qQv75
NMgOBlrWx+0J0BmwLXYusLTbl1nUpOMU8tCFlJEyoX+GeizLH5VU+pSvBjK2DOpf2Fx4jwXyifVA
5c/tn6JeE6eMB3uqruNpKyPjYOOeBGLgTK/7EjPqxlP+nGBytHSj2+2UfM9DEHLeRT7IV65v8KUC
g3ZulMaq3SGZta2OtmyGrIZHflSvVHgSvLLdl+xAJ5K7NwgjP+Ox4kmH7JgE7RexcBHnzJwtm0nA
8xzXTWPnUPhcHkar8ElzaAwRYzUnFpwZoT/fLTOzzaKYVtQSIZblI3F8x2iQoA3FORNnJpi8ahzs
Qi+aEnSIpvKz35TJsarBt+L6YG6ihxGnS3/+2ZjznwxKObUySBGTML5H99jPXtK76kZ9SN7LUPOl
sH6vb9AOu+4t/E+FTBhxB3pt7GxFIk1mNHV6eYpAr/Ewm7ntoQurPC3KJng88A8fcKgfpgyZnbHY
JAntvngpT+rd6MdBdUg8A+OjhrN64PvzRRhbTrGZbuhve0zJsB2XSpkJEFh1qt1ZSn0opfJOMjbf
rEGKoo13jdkEvTYejc18ltvmy/Wd5fvnb/PMMbRiyJSTrrGCQVOddTlqujCBvfrxsKPMOSvHpCE9
VG3AMyijbkfFUaHhRp4pJx7l3ZADTOPl36+vi/P0PNtW5tx1Eemzdo0h7GdUgFK03Wlt58lNlPmn
NMdOt4K8upEUgZ/yv6aG1g8COFHkDwnS3XFvtXQYzS4G0XDePnRz64F6+L1KIXxpVfcRxELTNbmd
i+W1MvL3oZB/XV81701HcHP8a59J1tuBTKbVFdDUeqJEGeAhcHPlsIFVB2NWbuZDaMMW1WS4W/3b
JluTyWNTThvKWRSl74vyaQM3mIKBvbwFz5UrpYIOItebdCwS1W4cGza5alOC7H/DNG9nBsl4H2tv
XSp6R3KePADL4rcjwzFxITLZlKIPZTWsGjjWISBMM5zooJ0+XpGu6FHMWw4UJgCLQJnXRgvm/H4w
rUnaorwyg1Yz7irDdLqG3CyZqGnG+0Z7M8wxX8sm7fM1RyUh6V0t+d5L/1jNPRDO5bIch+bTdTfk
LgpPDB2SdECosai7ta6VIu1BeCbPX0ewe5B5BI5KYITr6/Qh879WmKuoIGvXGAkILz4PoNWhhGe5
fNN7iz8ci+OUOTdDdbi+Ll6wRLSGW4CcEmgMxqKRFZKl1aAVKZbWHafA7EVwUt53Qk0JIpRIZEF+
yYStOE5qe0pNK+g2tKjWFxnwyzg79tqTmVuHcgyuL4j3odAYA6UnRA0xKsC4BRkatHNmNUdt0DjK
do5GJ+YRbNFkh8gMcwMkW2yakUnNaLVjTa8YF3OUSgQgpH8s8xSkjal/F8Psnaq300QFGEB4TUVz
t0D3lOPHi+s/4F+kn/rCGDAYCqXth4QY4wpFotVZqVR2YKwAyIJ4XTbRyCC60+uxwOs45XW8QtAH
Ap0qpjFNZl1GbufwiMYOKxC+5fqxWjHPWp+29au1SoIXO+9L6bRNaql4REKa7DwcAb8KoJOcFWGi
GP5cai9jgxFzVfGv+x337KILhPANPU0DSzu3k25E6qwiA1mN7RhPVDAp9tFzhspxDboagAVP8UEE
V+CuDWBmw5BVFRcI86SzsjGKttlOTnrjbuUTgbUsEmWq3McUnSGybGDPZY0dJSJdlvaJNlsB1fzV
fWjK3XVIdDbXpyCMp+zuL57+wEGgjwCqFRR12AvRtKsulhDfTxAfd5HyuPN2v02CQMErrWI4F9hz
YNCQ2rAhPR+LqEz1WvrfkaJDMzjEp4rUlFTF/HndP+jnZ0/X3hpzurZMTZutwGhkqYHNgdyZpqjB
KrLAlKZGMzfqTo7y0xB9tdICBVxBKsgLEPsl0Ei/ywSjmrQ5AfnuieSTozW9p5pvSpZ76/hyfa+4
br37MsyRrac6j2Qg6gJ9adDfgzi8p8A/HVMdf/1XltiBFCuZLMCZaysAeKPz5HHC5A7FEW89WY7X
TfHqLxijJ8BWwq2BFKSr3m2fVXWIURv0BPXCT2rHHh0qPAYklYehX9S4QPyJ/hHq0Anw7qvAOm9L
98YZ91u0bpQw/WAFkIWGFAzx+qh2NSiRX18kzwf3ZhgflK1kw61sAWdUP7TTuyEC2/FcELNUREbL
nQJfmNvdTtdtqoDrDSPUBshJB/WM6eeiZhj3xYyvhNCDApKus9lyWm4krmfwc2XQPPqVlh8kXXTC
eFJO7S20QlDBub5x3IVhrBGwBED3L4CQhaJGa9/KUrDIiS9PeE1Z9l2pj2/9ogqeG9xvZABiDvAQ
xILZ6DpqJcjH9NkOSvmoRrbTS6JKGNfZUMlUwckoI7lkvCBVpomAgDgOe2tyyswvml+Q8b2+Ydyy
DTLKf40w0UhqJrLO+ZIAHqSeeghMfBwl+aHK3DgEZzSQM82dnLkiXBn3Qbw3zESnKJZLGalriVFK
C4PnSzAe6BD4cKxcIeUYXQR7a+xsXTxEFVBITGMphdOP5ta8VSHEaIMWu3vHGAkagXXqqAfc+X71
V6+4vWXmFdclg6U08QhC4Pazhtop+GKW9//uE7LT0U2JStGGgmVAdQzWT9q7FDvxP8V76lqoTVlB
8wmi9f3NJgAd0w/EbqqhqQR4SBNDVCwxHXDNSo6aTgwxtSncgi4gR9X7D6SWeWd6b4fxUDOJZQMe
GoUAAta/gEH0mof6HwK95df+UIbFfRJ0T/YjajfX95V3wPd2GQc17DTe1gEkIFL8nK8oKYj0QS+J
wFDp3llgWwnTFquqEuvkAxSIsSav/Ce/iygNf+9Vz+OtDsmNzO+DljhCcVIaPK58PRZuXzYqWuaz
KYUbaDnMonIlyBmqRH3aGuuYVol3fTNF5pgbJ1bX1ATMCRKXdus0cXVcbctvCtOJMPIux3+TxAGh
gHRbVzF+YTPvyh4iDlOKX32ajZt+/KKIJnC5yfzeAHWeXRaSR/2oN1k7ht3nKpR9M9DejS9Qwrvt
vkFF0EtOxZ1I3Ij7NNrbZDKfeMuSbdwQS8jL6Ms+2BBc8Kj8LBzQ7wH8K92WgiuOdwHtDTLZTr0Q
YFbXHBW1/iSRo7SGs334C7+A0raG8i+lm2JM9LMuVXheJKFdTuVBspvInewejfVulr1Krcdgpho3
143yIgrUc0xds6nKN/tkqSR1SasUV4+8gnd5yx7UwThkmwlMzSKqPfAqhqam4tFMh2aBGDt3lM6K
krIpKiswlq2GFIucBu3YPsvVQoKuL9bDnEW9s60a0H9aVOJNU6ROVkTJP9fXzPuWu7+DxT5V0rrY
cQYY8ADaMEzWd6oM9rDguhHusQBQFHEN/wBGwHzOTp4USy0VDIx5k6cd5mMUdu/F9zjzFpd2RvND
jf+Iqm/cNyimcoFOx5QNCiJMdOlKXckszNeG1Kzual57Z3mtB3VEX34X5Zi8UIZpa0MBXzjmhlkE
bk3MskDCFp+INd5PsfqU9cpJrdRDYcX3gy64ZTmpC+ahwBqGSVDwCBtMbUKRkiJvejB2YG7EraEH
E9VOaz5qVuz2heHXiX/9E3JWd2aPSVjMWa0Us94w4dNb7XuM2cza2WYU/ywivUWGYnq6LG2Clyov
Cz2zynxAZYtHBUDqFeF09XVMxlQvgEYAqg7R+1Bz1SDy/4MOG70FmDvQQP4On0E5H9MqzFrtRVO7
GPLLp/Vp8LqQdvQmR35ZIMj0H1FsczKKM3vMKnssU1qzPoNcNu0ebMFwo/5E5R3KLPmhcklY/bj+
MXkvsDOLzD2ob5MsqeCeC8Gb79ORNxDtBdLb6NG8MPFFc2JcZ91tKHMrQp5J73VzzqC/N3lmTJxq
chsrczv9ZlZe10gQxy8VI1DawtVhyAZllwFh1nlwNavSWie5KcBoVjvzL8V2ptsKaEXpLb47Dr55
AtQF4P/6wQ7/oriG6iRKDUA1A+DMNp7VCawtqgTpKwVqnuX0kHcgwjX/eO4S6/vXyIUSn55mVoEh
XIBaVl+bE6eMTlHRCnaRcxsa4KfQKHoG1WRW28NukrzQxrQ8ZcAQkvdZvpEhbWVsog4Gz/v3dpiP
VaEaRdA/K0/pPBzx3Z43hRwF/i5aC70Fd2lZqlhVQ/lETupTSQ7K+MFptgRQr5Y+Jd+6wgFTFG3X
iSd8OPfr2S4yN1+PUnwzWrBsL/f1eoysb2Mlul058crEjATIOdFCps2g89UlY045UJcC1xwqyG57
zMgRgGkc5s5d30nmi3qQnO00wVcJx6BVaxT/zw2OnR7XS2Vmpy1fLFdCSckZlrl2SqNDxqnML9c/
H+fuOTNHw8vu6xWSkttLQrJQbgu3ig5G9c3QeseuSgybCY4WLzSeGWMSs1bq9DnJ0SRcMaIICUcw
ig3v1c0C9tHhuAbS6/W18bL3vT12ll5dN8symhXB38Ws0M8Rk1hg+fI30NaiLXkSKyxwPJIOtqEJ
ikY1pZE63025N+olqxLMmsaYK9M1p6s7V8uFr1ieVwILB4YbAO8UvBrP7YAPdIrA2kY5xWjyVUGy
OQGn9ISNxATUnahhzV3WzhwTRhRZaSAdqkTh1DyNtrul7/boCb4VPUhMYmDul8SEkQRF5mxG0QyT
gQD6QPU68bZn7WgcypfI1USewTtle2tM6GhLe8rjHB3DHqpHNQDNwQJJ+vlxivz+NnYbN7vLM5c8
ik73JasyMKG4wXB7gvzLBh//+ZeT0GqTs1ICuR1x2jcN4p5SILuyD7IMkOM3PriLntWHzVV8JLgH
wK7/RqcIfwNqIKgjqUSxbNZ7CkkrDWI2OPNrkC29g9NfyJ+vf0/eBu9tMC5jDOhPdP2Un+wqdi0o
bOR3Q4pmovTn7+WztTBu05dAwCoFrmscS0eZAfMlGoJYKXgS8J47Z3bY72YbqTpDnP3U+qNPIajL
jXVbODhvGJQTnTe6OexZAK5Bt2gXETx0TFBuiaS2Oh2vHCVAhNpXCW/m65+HG4pRrlfplKHJeY+v
fUUSBa9G4yl9VpEXW578sJxmT/Ug9yWMILy0Ebi23/aY/UvwEs4zvatQ875ZPoP5NH/uwSMeeemx
8a2Xze1V1FTwv6F7Izp0vI8HcABGOAES/iAeOD90g73NQ2eAaaf3+8JZwvRk+tHL/EH7K37jcIq0
loxOug2yLoDO2U4PZZs0t041MRxb/FAao3SVieDurtTlFKet7TdlD9zPtqZILokINMAr8tP5Lgux
EmRrEN88X+xIihkV4jGGxK52IDexb7xCKQ/lqjWwRAh0jqOe2WKSlVjVIx2y6mYgJZkbTYWXtSIT
nLvnzARzFuomM7LGAg+pYfua1rlK/mL3pXv9OHCiFQDeCqVzA6DVUpnEhNRTkthqn4VbLvvlYjpz
CXkCjOGtpag4xd2y36ZY4MM4t2MvqWoSLg9ViCE8l9ZNGj97m3xaqwFJUnB9bdwN3BlkXtxm2q91
vGwxRhvvOvKrU0sXszWCDeQfsZ0VJk+WI9ItjdpLyJMprrTwotCE2hHNR4qjdPibJVHkFyqYdIz5
3MWTcVVGoGNA1lU+jNqp6QyHVN+v2+C7xG8bzDFa5tbcUDivTlKLURH7Nh1Mb0qfzESYzHEyH+QD
eM/S0ijAotRjdik4OnJ9VNkt9FvRlVu/xr7kGi/la4yZhuZOf76+LF5ODCgR5suBKqL8hUzqOECH
JLPLfIMwLnFo4ad3t0C6hwzxsbknLnRRRVcndyd3Fpn1ocTUgj6rppDjlUpJOMVhesc2qj+N296T
D0Ywv4MSNLIFPimyy3hJYZFFjTWU0tfIJ6RwJ/kpLtxxFA3lcQ/Ybn2Mp6hKncxdjtSgBzCmgkiE
CbCx6LPxjYDbSjMpAyRb0251q8qaBZuYvtE6lvJOntdH4LMwIArpU8sfT9G9/XrdV7gXmfWvTbZ+
rdSkNKROkcIs9qvyVitHpx1SdxmUQ0zcIY8cu9ic6zb/D//8bZQJV7NVaXKxYaHbA+XoR16cOEvm
GomzHigRX/qioWwnWKnQKj2juzM4DzKl/bWjMP5mHYtH3W+PMQReJ38+KO74UzymL/ie7EwxeFaJ
3U9ANc9G4xjkXpJGbzSeBJtJL0cmkcRh/72ZzNHrkzYdjAhHwPra3EZHGpfrT/VJCex7nRbrf1ko
zayNN9+IanW8BBOmQQ5gm3ikgvDzfEeNsmt0ayvL0LqjpDnSvfZsfpoPEHny16B8lwWjIvz9/G2O
CWt90dn2lOBKMMx7c7npSiRXInAIp1ZytiRmN7VoSVOgKMvTkhxTfXa0Ferllmf3s9/bnuDTcQ8f
QOioJNgaypBMamUWQ5NB6FUNNYj9lL2jfpPv7O/x4tg+ZhY96xB/0T7VIcEcQVo59XeBea7n7Mwz
aZe5VXI6SvCc+E1qASKaj7Wb3+mPVaAcLXBxrj+ko+rIQeGKPIfu4oXP7iwzuVg+bPpWmzFavCuU
YlR3birBxSDY2o/B591hzzIFnOX1LENVyDo1Byvs/OZeDURNK/4R+L2Sj0x9Z2czmlgCz32GmF28
yr4SSG50oJAbbF8oDilCe8yRI2SJc0xSoVk9uNOBXhOtK7klwcdSoW4WH0Rke9xDt1sgc+iybQav
3thgVnoNpuYk96dSD/87R/yI3LtNrCBE0DU26qHrSYbSPZ3CBJz8Bkwg3+pb6omZb4bIlFxRY0W0
OPrznWGpVLUoj3Al9Igl/fhVwSFMl8P15fFCCugDTRuMhSrU/JjbriD22Fm1pIVWGpJaduR59vXk
Od8MpyCirgPvTO+NMf4xSFJhpTE+l2ze5lmorbcxdGCb5JSOkZNIzvWl8VCj1t4c4x1dhJfbhoWH
1ef0DaxCiCERmn14jN6moXJPoE+fnSI3FoUu3ofb22XC9ICaEDhUaxvF0bZwKmhzIMV1JLe6aX9M
PsZXXyRPpBPGTSAUFWB9NHQo9Q4Ttca5gFlpk0LPfCle0QcJlNhx9JfJVz0EUa99F+wu/VhsmNwZ
ZEvNalGREkeTngvrqHlbEB2gsofOG+20iCoovJi8N8a4abuUed3rHTwlemyqwQXHkMhb6K+4th66
3t1xA8LYyEgJWmsAjI0T7Sgar2mI+SFIk4qONo/aAgBZOpyio8dvszcA6aU4s7QEE/oQxyB3+fA8
1s9bAz3K7b4AYRz07hMiWCHXLVFzpryXBCYZD6mGtqmyFegvVTk1EMuuHjsRtT8PCwKtkX9tsOuq
1WGatpUmz51vHM1DdjBLZ0RdAZSX4EczDtUTGDZf1+frzihYGnvRJVm/mL2dbqGxfTE10M5lxOk7
EZmwyArjIQaSgsTS6/zUdulhLgEjGuJbFNoFE9x859htIhO3an2dcLLK5NRNIHeUFxtDN3OCKTZw
a51qe32oCxtPn1ydnK4aLbDy27IocefeC7u/gYlh47Iscm0DgkKzZ0AzDsNtDoqQyBuc+Uf8c/MN
QAmKo0huVrTF9Oe7Q6hGpt5MFW4EKXFUuXFaUCpZaedfdxduorJ3U+bFXFZxnEVDtqHXgy4gmleZ
Avil+oHKWAO8ogdR6s69+nb7yWTTkjzIkWaOSpglxv2YLm9dAsiJ3nxeRzTFY0wuQBbGEyyTGzV3
Rpkc2i6qbQRldRQmINjtQpT60DVYYocK/+iHwaX8x9dNipbJxJhsinQlUtFd0uXjRu7SMtial4zc
z1AYy0R1HXoOLiL27+Wx5YEpq5pmKys8Yd30vr3vwVShPuoP5IQpcqj4iibGuCXGndewudI8JFDJ
1rCd5EVfHWD6wMSqO6nqmCfVyw8iMgBe+Whvjgk3eTm0Brgz41DPIA+1pM6oLx6xblcRk7Tgo7Gl
gBST6PFcGna4FVINnqUuqGrNk4f+DpKFKKcO4ylWRZJ6ojOoMhFmiTFAm5WzFFDBg/F+vKNALB09
mPW2R4L0VxnEzlmYyIKkTB/6zkjDJLkvtu9bI0o3BYdNZWKK0WUbnquYidO3yrHkt8wQHWf6wc/9
HWQTQK1hwhSj7pAWOQ+OaVGN8xClFhVRx/QENKIwchehZ0WlZ0XzE5eR+NwY430k1ye56Do7bOov
5YqzZXpS2rnXwwXnSJ1bYa66fpnyoYhbKxxP20H25zsjc5YnOvNJiVRLQc56eanBGnh8gAMmSJXZ
NEEbpNZoBgVqAGbv6vM3VfrVpeGG8bXO+PPgdG6L2b+mX2w7MiCqS1XXllsKT8ULIDAxL7EG6o1o
dvsyWJybYzZyBRZkg9CcEdbg3U6P5QCayjVcTUF855xaagdkFoBuEhT2ZMYHMygIDxrGjynwg9J3
5D7FDUyueax8+UbIRsT/ZL/tMT5fzuCyGnpTQ6mkCnWXBOa7Pgc19CMpBEqDqDdmNTXDXW+EOfrl
9UKXCoCh+sHFoDNXNrgEYsmWch1tEVDbYEQKtS/rZ/8ZvGE+mFSBxwoFp4H/EX9bZO7rIs8SyEiW
2NxT9JQGSjDXB5Se6cASJXuC7sz4nuRO5I+CcygyzFzbjQS5vraDkOQiS26apm6e3A3J7EyjKKxw
LaF7ADYNEy9VdlPjGZoPRdyRcJ0tb6uV0OwAT+1TV6qFzFmXLzp8wJ0tZjvLbc7scauo7wxhcSg/
NSYuGFoAbo5dJsopL+P/uTVmD7VJHdU4SujJQFfEoaM90r3hTQAW1wc7fBIeDe518Ht5rFTRlq5x
rS2lBoPrL8SXI+h2ve7tg4pMeH0KvhsrJxCXAwFxjWyEeNhlmt9X37LmvoVI1/UjwL11dmtioia4
QrQSrUiwG1RfKvz2tjwAZH/dBv0QF9fozgYTKtWWzGUkwQWVNjrKMWbyMdsLDeFjMWKYQP9/pF3H
kty6svwiRtCbLW2z7fgZacOQG3rv+fUvMbrndAuiiBc6Ky0mQtUgCoVCVVYmUOES0Bmp+n3b7Mqz
7hcHodusLSY7hzYScMhSt9Xf4uqbbmROn30u+a+xcieErj68bNtkLZVKemS0x1o+CCFsrfp8cScs
3yHMaS7JoRRfNOkRzHnb9ta3D5SSMk42cMVUtE5RsZeKojd8QMHb+rnuPS1h0fGQG+b37bvaoFxE
jLpArvNE96vM6gDyjfUXPnwPmos+16aQPRT9sVZFRoBcP9xXo5TPaGGeQmYaqVfauIFUm9P4afvL
rdTviHdcLZBfcPPyjbOpL/scsT/prfSF5HehE5/E74Ds3IWfQFqFUYFtk+vOcbVIOUcLVxiCeZAw
y0k4wbvD6GKq0mPxmTJXRkLLzcpQ9OXAGYswLJnjfgb/OFDnUDdDnmd4gze+st5NrL2i7m2tG2Y5
GBfVx6yj1XDZayMqjBLN7y+mXzeLullwqqJJ4XGuMv0yqU6FUbLQ6K2kcAT9U8Kx+kWsFZGdvPmC
ZZ9G2sxBn37sUhNNRnMeY0bg/Tiavx8rjDfxgKgRzN+vNpKIR6oT1jK8Id6hwpq4BJEhOUb5/wCA
/sEn/rEm0Lx6dVmOCoRhibXRkWzMB9wPBw6ZDhkHT79xfvq67ezriSvmln+uD4hhan3KkonGgJul
eVMxMt17xoPo12+d0/qNFz2XDFgoc4VUmKqS1gDvKxLlyQ28FrNNoRPYza4FWeh8LN3QHUbWFpIg
9OctxGjHr0sMxI7T0y6SfUI2QxKCcPbGuxGoBWjVdKZxx/N/FRavH5UKWotRNdBXQ3auGJe+zE1R
+bK9besXytUAFaMKLS65OENUDMbKygdPH95jJv3Qem5zNUIFqDAQlibpUs2vneBUiOZiy8+ZHYJd
pNtr99z9fFQP3Yn1YmN6JBWnskDQKglyzPDIZIDRyFpe4xPvB5mFyVRnZkMi1uPIdaFU2BKkFF0F
XSV68ahe7YGRs1OrdzGLBqFQlMx8Vjl3/X1/c+qoqKJqo5rmRWF8DGm2DxlA5iRLVTzdFV9ZF9qq
s2A0C+NZoDmBDuSv/r8sJadOdSX7ZQOJbuUpChwJ4jDbHrl+sG+sUIFEAZ2TOIkIJBXmTnlMF7kk
85ZN5b49SlbnjTtW6Yq1LiqUKJWqykucyT64XU1J6MxUuOtYevQr45i40wC7B0Qaclc6zTveZGOa
1hkumdYhg0a9F+z71CREXBhYcZZTd8rvADHbbX9O4uS/xawbq1TMijVlkkLQi/m8MZpg360VxRzG
48zNZqlctm2te+ONMSpcxWJfptySBaAHX1zFBR3o4FRgBCeIoBkcSSyoLfnxW4ujolcgpmXXpEmA
6pZyIaSEyaPuq0fuMxFjKn4w6XjXHeW6hVQgCwAY7jWwP/ltssNEubwHUMGM7BYYndk0PqvfRp/A
25l2V+PKzXelIllST3ItTXCdzi787mn8nLg6Hr6jvUBfz47RD9ZZp5C1VCqUYXRGS2QVAGngpHEM
XySQvIenLjeTl8VqzoDpFaZhqywwONOFqIAWV/IMiomabKnqkRINZ4m+fiGUOXi/OX/lsIYA3niw
QGJc+deIlrflJHXzx4cdHeUY+LxP2MYliwRr1jZ+9Et+d9erNcp9qiEVeSmIVbSLqmMzoMPRWpm9
mAsizokUoYqH0m+P0Q5TQSc9NJkVjfXzcv0BlB+NsRxOIFeE+MxgE/RQuOdg/QwdOjMw1UNxqhnR
Z/0OBs/qPx+YcqM4AuxRFnFCk2PvEA2E8JloTPek4oasadwJTN6C9Yh3NUl5UNFMHBQhsaeCYBrH
zi18CaWi5DE/qX52MFJykfjizkhM1lTPH66uf03TkI00QtNFLqTBV+8JiMkvPUJl/envQRvkRrma
o27KaJmiZR5xU4KQJZh8UXlnHI/1IHA1QF2MWptwoFdEj2K+L3z1JcM4J4qKXvTlJw1E5SUeswlI
tmfjkNAsM/1Q992sYfuazNIuosWZ9X3taef8DTLhyufqhVwmBE2Of5BRMhyWtWLqBosgZtylEl5p
RfZZ14/h7IbV2/ZXJS6/tUAq5pRFWg18LKHsDXj++CmLXPCBc/m5TBVT4rxtY+s3x3UHqZDTSG0+
Qqsi8Ive0iD31hSMB8QKCOxXJ6RiytRXYGYNUZKCKul7/f6T8QHtfpThPiqzHQqm4q6wmKkv6zuS
v9882gt9gYxLgGA27gGps6RdhhSACLvrdpKZYHRvIBeYgK9QPYeskQ7y2bb2kIoxelRMS9PCSSPj
EkgHbbKSGqVOVimOnK8/mwET6K9LlGMpDeeRnAWbUHSlTvqsARwsuvIOMzeMbErcDpxg3/vVWlWX
Q9Lo4oCaQeO30EKNjjM45GWL/5GfUmsCq2rvqviyObolqTcghk9Og4G+0GVl5H9IA/7xW4x2/vpb
wrpt5bgfSbI8O3FuSrtuN1mDU3+XDwUTCbqem2uiAnoJzOdgwvtXc8JQS1ksIND9HLdurfheBV2D
rz2ThjmBYDcyrguZme6s3sg3hqlvLs9lMiZ9pyKz+xhcXA7ykzDYRNuFzJ0W4Pi5244Iq/H1xiL1
ZTmubSatwI3M7wmIMfVGqNwmeyY2mmWHrPzmeE5pGFWNLst+9cafiR+JjvFVeY3c5hBlJu8iVfYF
K9sB1+Gz1sjcTyqMYwAwbOe6UT+KbZhG2sWHGCrU8iU3TMz9WbUbPoIhqmf67Wq8vfm6VHBPZA3E
72hA+orZvxvfNLyByNB3eeTfFEs9AJtnb2/nCt8d4u+NRSrCa9w8LM0AD/oZIzJ7OsifIh2dVDAu
c58N9MMjJ+fBb2TyOcYezW37rAVT4b9PZIygCDAvRcpu7CNbHDtWGFy9lG+WSEX6RigGORV6HMfH
yS6gCNvKeHVJDwYkpmSowblghrMGibGy9Rh0Y5YK8lL6TyIJemsr7lwxPWWNA1osM+T3rb7Til2h
lWZb2tn8V7fq1TZNbMEZ88hz4NZGEWTecxIEAwn6Krcwkn6Y3eiBB+a4dtmjzSsA01/cSaYCUg7F
MiGTWmCVHtMXzjBlK0VdFcjqt+49foLIOBolzL48I1bQHCxaYnBqKuNh1Dcmucth8i7/XD5jeNwa
cF7PncPbwQG2PUGxWGUEhnvRA5PgvlCTmiBxNHWXpXCs7qVm+vDq5XqzoVRECnTop0shwiGRZSHK
goQ4irCVSPvFa4+BWdqxG1j8w/bxXE/PbuxSASnVjbTWygTkf3jHlyZpRBln4UxwpqAA1O5LSE7N
u/JQdiaL6ZBpmwpNkRiUYpIiNZxwZM5tjbHh1grvU0/+voBJqvlSvfC2uAsvrKDI+th0UAJ7S8zP
JQlKz5Eem3pyGPinaujMInlhfGCW71LBKZq0tAM3PQpsGO41dhlyJ6gtg4VsOU+vsde6H024QyiY
4461Tlbwl6kQNQpdLCXkQd/vmxibW7ipJ3hEo9dUzsFOfBPtyqsDSz0T52KsnISC37LTq2vR+AgI
70lyZyBUJEfBJQwTywNR/yQpN7NQw8iTaHjEnIO3ORnhSp27uGBeQ51belCQCxOa/4w5RM241RQq
SZpaCXQgCEoYjLW18nWaWVyq6+3Am49HpUd1ogp9G6YoJTrlF82ddsK59BtT3REx7v+4UVTsaftZ
Bm+cOMJFmydpp/qQDMREVYKpFVYCtP3hDJ4KN3yjteVM7q0WrBi9/qPhGRRTLANUTJEzyUiVodZA
XKxYShgekllkPIQY2aNBT2aCnRUc+WGm+iFQyLh+3kjcWg6Rnb3yF+M+UTFTW0Esj/Xx1utH/zoF
+J1+zZnFJsiTdsDXy/zsLsDQz7TTLAGhEnPRex4BhIlgJw+bP59hg55ZAVWsGE01RFe1zqqDl1l7
nVvDCbOnpT4HcWWK8evCKhmsiBHe5hi/DeeMPR8qfK/j+34xdhDOciV/+BafkSw7EGFzx2+LBXUX
VHyU+wUPTH7HGn4lTrKxahpGU/AjyO7R8/cHKTQHebeoT1ASMQeNcTmQ/dqyQ4URrpsXI5kaze87
2Y4m11B7S8h2GuhGef5cyaz5v+1Mxvioxt68ueq+UcVqmnDvgbh7WnwteWHWV1k2qGDSJ2MdczLY
hBXRijBcJdzLussIWIxD/pGk3qwjmsSh4HTkg6QSMYZW5ErnFCzQ0Q6E/V74ym4BsjyC/P3GInTj
ZG4wcPLitrcy4TxOg5UVkckhZ2IsjvUBqeRELyFElU1wvs6Oz6Qrndjd4OZWbGmRJXxJwfaAmcnS
3jbLskqFlgBS2XUdpwjM6XsQa6akHNTsftvGH15MKsiJBPAbgtzw168497nBzRD9AUACKCSnPDWH
EPUFQnZWeQILtbOe5V2tUVdoVAeA8pa64suT8kMa00c5El77RNm1Ymcti+4xVreeg1ztUZ6vx4Gh
tTxykNJJX0iuFYCRr36bLNJtNCCd+h/tkS298clWL/u60FH9i180cEQOgLzGpO6255OjaDcgJWO9
hP7w+rsukToGWsVNsU5ef/GLer+UJnqqp+pVrMwgMo17aTZnH9n608RMh9ZP/NUwdSjChZvEBqpH
6Jyk5xSTP8MuO+RgSQaTo2jGl8xiShEwF0sdiTJqQ2iPohIWPLfvha+DPQMCq7buByhkWNw9gYSz
2vF/yNivC6UydkxSZhXUf5E0xyb3SJiUghe8jhzCksahvmDqhkmS9uS53rGkshkfmZ4tmMeoqiId
eU2ajHs11f0lZs7QrF95/65Pp+oHVa/otaziMT24vVPdtRbgFNxXUEtYyYt6JITlndXqJvjRNF91
/tuJofWqcxVhbpJk1ZfjGSA0gsUtVW1+lBsRHERhV/iJoH4qizy00yp6lYuy2/VyqJqF2ipOnY4h
4xetR11IJoClTQYVHxUQDSmZs3IKNT+YFtTeErsu7ZJJYUv+l9/TjKsVKhAOsTQVTY+mVfVGtN3K
HwnirQMcPt5iQH0srMD7hzz1apCKhBy3DGXSovH4AWUhogk/jDN0c8nQozcesLksPALrQ5K/38TC
uaz1cYgAR0gHTDp2YIJsYisbWACW9RNyXRgV/zDnO4pqVxL0QXgOgT4YDqodHjuHRKHGK5hEZ+tX
JvjoMC0FCXLt4y1yszCJG9NQqD7wDj8FkNU76SR55ErJPGahbfUz3lijwiwniUmSCrz8PwxSZhu5
uQho6hJmAVJJTS+SzAaTrFYKbsxSkXaew5FPRpxL3hNczQ33aWcbJ5D7AwCgxPZ2FCB79NtpuDFG
RVgBI51tSCKsHu9y/dBGd3O7W7jdthXWxtHDsWEbgzxu+WgZLS4ZRglrs4OaIiFiMe6Y0ALGztGz
sb1RlzXG69BVdeOH7FNMirK75IN0nqiyqQ8o8DiMJbJsUtFL0kYjKbkCIkG76e1nY1ctrOxrsMu+
SE586Q/G08JoTzF2j56VzfoBwgxAT/tCfJTEr33xnBiHNnnaXtrqOb/6CD0bq7WBquU9rv5x3sUG
BuwkFhnE+kV/Y4J83JuDrYZQCvzAwumVRUqC0WPDm8FT5UDb3J1tQuMx7pa72JZ3zCSD9RGpMBYN
oxgaKXAogBgsruSid+D+FGIodrkfHQwAUlOXCbhdTchvlkxFlzIDNasa4asOtc0BHnaJd0hYgTkH
8rx1pchqXpBEEoo3dhts9Q68sU2FmADIy6bVYkAPD+TRiELoSVigW0j6qJgHZbLYsexRUSap84yL
oG+OJyppktQWSeEgN0MU1g+sxIZxEOn2tBHrvZgUqDG3oHtdvDE+VzPj7bZ+IlQJuoICHm8a5TLK
VJfB3LdoOOmpKRfHqHjcPnIfZ+r3uHy1QHnHOBZTjLEwA9OC4a7ct5hHT0EKoX+b7fwzBv1tApPu
PChMYtJfMmd0ScbdzBqAWy/u6defQTmKzEt9p3G4HrLjYBffW0+H5rO3eMX7dJ/6o43RgUsxeayn
Fev7Uv6yGBw0KWZD8cXwZOSnqX3Z/rzrSLvruujkfuFqURpj1JpGS3CxLrPjwA2mObOrutLoxEyM
xrpT/vsh6Ux/Vuoim0o8T4PgNQncEFLnpRJbjGWtx5SrFeoOioaKqzrZIO0V0WrN1lN2+Y96tBIw
RgKaQd5oGrhvIuwaK+dkbJlOpdVGJCVJG0sAKkAENTVe+lEwt1fHWhz5BTd3hBSXSdz0AWkzPJSi
PwuYJKnOmfoqGQ/bltaHI2/cg7qOpLJXFmFG8SLzUc02QR79PzIWFoKOOPLGMaf57wXwLMtAXqh+
wGOGW7cyTFWD8KxInUTYYwg0z98YS9v+ioJC7VPahkuRqyioLd9UsP2R0T7Cf8k9L/vZVixhT8h0
gofgy7bdbf8H9fivmxcHRVMFVY3Na5FDJI7eeE1Xsfx//SoHxaYMmk+i0PCrlboQa5BEYt+kS+Xn
TvaYJ+ClJzNHaOCkJlGgTLw4YmNZ17/q1TD1VTlDSaYxxvGe74W3yTZEnL24NtU70nWD3tiP4K1w
Git0mZNd6x/2apn6sFlRB7NmwHJ0lD3jMsgg4yecyZkZhE7uJzv9MO5Y2OgP+pDf/fZqlTogCw++
oh5854ifUJq5F0/tS3EXWePzctDOi8e7RICw3wW7welAThidiTwgwPcuK+z84WVx/SXUVdxXKiQs
FayfXJS9F96DpylwxQvvEsB027vbfszyMOIIN0EoWtRYLdCP9KGKZOrCYEXJU2zch8vLth3WtlIX
bwXiFW6ZcPEWtWGXi6kXo5PnjDRmRYYAvSXo6vxzXqh7VlnASTulyDL4PUawrKyyMeh7GL32NO0G
PNDCAIyS8GXOSjlLP/9do/pqn5YfzWUOT10d9rNj9kRQZ9VBcTpnckKrvrDddr2IeWOPPL1vdq+v
ZKOG5A7I2B+7Hg+NFpxJuPQv0esEeZHM0e7EAxPbR87+xlmhy1rljPwRSp3QIbRHh+BSE1CUFIC6
Ezb4/vB3lfCbRVKxaEmmolWkgNSbRkBnwBSCcFAcOoeUSfqdwHiDMjxVowIQp0hR09WT4RNpk0X2
A+FHHHvbp2E9XzMwC8yDLBAIPspRo7JYAMTErRUdM8yHp3ugy16Fe2lP2DOkO1b+SU7Xb1t2NUen
h+lYpcjXgAPilUNW+bESuRwaTa2tLu6osuqerNXRyWGsL3JekTu5sntHcgkFnAGyjsYhZB3gcGZA
BFd37GZ11C2pgj1DHIQQgy3jc4ow3e0bjeEUrA9I+eAYgpFBHtBAk0CDsJSF3UutNSmVC15EK63f
UNtzGC6yGplvVkX5YZlKZZdElYr6S3Ai8zoY4kaJyVcciK7Fd4Rfrt+p578qwdyYJR/7JqSM+Tgr
CXYPz3hIGCUdVHccoU5Ng0VRxto1sv5bQ1xRDZoSgVOpvGszr44/KwHj0iGfaMvtqcutD8agzDS4
fYIhIPCddOPAyOFZi6CutQCksGXE4W0eSvdy+i00nhuIuTE8gUTxrWVQwaIa0UdQORwnxeStAPTu
P2HbROGMCUIhZ2XDFj3EJE1ov88d8gH5RJS6WnD6VgcN1docgHTWfbn6Wrj6Gk25FilNF2QBCUu4
roWd7OeQO6jYbTeGH9By7oHQSEpcEDv38n5+IWBazpJOqW94i5M5nM2qwbEMUuFi5oS5nPgcr4N6
1wnP2sizfGI1Qb/5dFR0ELSGK3oBz9MBusPmdBR2uYXavY1J6XMPCA1Jc+bX5ATUN8MbWR5CBYgy
DIekU9HVatDjI8EdQrqvoPdEaA9d1ljK9oc0aN6MLOPAoa1VYLBrwbagT442Kg/bC9o0AcUZApK6
iUNhWsZLyJe6H8+lKYfOMrE2azNIwAKdpUWBni0SFlGCu3BMNVNVY3NQGLfgel/uH5eAGbJxNwvJ
22yZ66jRgZJM/PTc+cCh7rp9etQ+Gko9szDJtEi5eQKhXzEcWwVtie5IpGYE3sxPzW6winPhFD+S
Pff9v20W5fZp0atlM4DRkId8JddhjE6r/wZjePMZKf/mumVIjZHXyATp0FZmqKqsI7R5tWOnqKtP
lPOmCwvsVD6bw1v+hXw6gnISgc2MVFOGMGBlZczgvhluYZa6DlVlmrh0hqf34qdAqc10PouyN4+P
Ze3M/N2kv/+3zaIuR6iDiFFWYbM6wYYOvT2os7VtgXWyqJsxD40atQIBsyFVYg9St1Oh5w09OMa7
kmHmo7x2c7L6wkhLOSMLMcymbUxlukBdnrGW7axZ5Wlcoiwu0RCRWDfvhyO4yq3AR7UfFKSgCwKq
mnnVb+a0sEfFi2Ce43Fo4IWz19mzJVr5LonM4RCf2tEUL/UR7ysbVQHM2R6YmB/WJ6VCh6iCuCFY
gEZJtPwkT7LZqIGtj4u/7SDr5ZTraf4IYbdbpwUadBBBRxf5HDpS0MLCNWncQwTdZbPgrs/431ij
YockySUHLAYkR2ztEj9Ud9Iu9+LT+El75k61L5yG58ySMA6Rgy+IVXtlfVIqqjScMsfBJADNG+pm
zKXWolSm0euM6MUyQ0WRoI8qWYxx/0fN/bTYXfaosiCg6ybAuwIkkQSCUOrC5JVqLheomPp1BM75
0AqCpxHcyQzXWI/CVyuU/0tjNrXTjNw9AjuBbH1+ih1E5OfmEB+rl9GP9oHDHitbz9uuRim/V9My
FBMD4NbubXJnByjdA0ndpAfhvnxKvnAeYbowvrMo/NcbX4Cw/vNJqYsz0EqxFDm8kaGI+yEpLPc2
58RW6VcPP0lEmlN2Yg4frMeYq1nqQEAFPUnnDv0AozBlT7QCT3QwpGiGZmpxIGNIzegFpL3QwY2e
MxZlF2uDqQPRNhA5kkkZIqtOuuAH0VmWjjVTIZ1s2e9PpusaqQNRLGERJBkesvKJNL2FAxmvmvak
85CCnoVVf2OtirpVO7DrN5lInpy6NYgPteR0C0CvzvbpWM+Kr4uiblZwQEZzYAwkPkv7etG8UGDh
kRgm6CnHuJ+XPqlADBZnZylz2uF9ewmMKEIPM2bAc0VcDt/TxoMchKYATRzWNANjM+jZxSkFD8HS
YjPq0Y4zzewqtxlewlpgJQeMuEGPKfbVOIhSU4Ah9kKk6oXjfO49oEp26nF8K87tk7qrTtGJpaTN
+oZU2EjikgfeDsMaQ+vE7eepcBQmlQPLD6gYoZcyJ6oh0H3BZ8Kb0mLwE9XdfY6xyMYcfmi+yOCX
/ENS8K9zq1Rg4BYM+HAcqnna0mMO3OhMZQDLdhV4sqJbcsI5hlR/QRvm6zR2z3XF76dK/rHtnX9I
964/ggobDR8ZS6RmZHnxl/JMAOXBEyjxTtEOLAcnVmOJsZMqFTamgQ+yIUbDcoqfq/BTGzlGyHg5
/eE9eF0SHTQqvH2nSSKRsHdG1FlqC4zz0nk5C3vZhRxPYrJI5xnLojsu0VgIrdBiK3Xe6xUBCuRu
IbPgXNunXFIofwlEZTH6AFvVZKUZQbCuAAah64+CUXgMr1iv9f3zCSWF8oq4hkYLPwAsGTfxYRnj
ZwAgziI3WlMIfnbMDGVDuB+rBiMcgzkspbttf/tzSgrlJbzcqQ0yPM1vmw50Mcghg8du+LRthHH+
JIXyk6pU9aGaCSL0vrPDHdjFbPlpwX0J8CRzkmI7ckoqVd/RhQkg7GECeLg75qlklsWJn3o7EX2o
l9mMlbGMUZlrXvNSt5AHAIGh9ZhjCL3WLj3+zgAXAyqNfn4g0H+w0jAMbwdRiUYKRGEshZyAxyO/
T1tTMLNL6IDygvCxW+Kx82I24I/hKyqVylZ1nsdTiulBvFcjp4C8iIVOz8VwNEvTLFLKzcBxdFAY
rRiWWepKiidIpygKqhiN/ADEhMPPrZnwLILZ7aROUsmvuHk3VpzaT71SoOZ+yR8qzCaScR8JgMLQ
yi8jUw6BtSgqwuhlNo0ZB3Nx+qjVrwYoWdL/+N2oyGI0gpEmKV7CwZL4YpdYYss7Xc7CRq4j/f59
aUj0RVNEoxj3Oo6AcNEeVW92CpDcxc/JRff1I7iZovdln6A8CPD3U3iWzHv+YNjx6/Z5YH1PKsIM
cj4MEOFF+iqGpmwcURJa8pdtG4wbHCquv/qINmmKkRmkLASuUkK/ekm91Id+RXspLNZTavslBfb3
X40ZabzUYLfDYyYE33F5aoPvouhw0Wsy+nPvMZZG/O3PbxqJ7vHLQZpG41grWFr0lHxqzSYykwso
IPc9Aoryo0jNCrGalaQwMgiIWPy6yrbvsrzMcQ5apzt+EEA6wZPymYiC5G5s6+e/wnFdvZXu9vfF
ovSNJOI9Dki0wdlxcSpCljwZwxs1KpiUidJzAPGCTlM+tDyGc7Pz1DIuVcbNQ/fc81kvZqkWUf3R
T038INSvYcqbKfAEMSs2MpyDHrSqKlXkdDLXhGwoP8tOgzTha2SDHjQ9qm+EE4w/tF9FtI4ZIYxx
ydGYzEDKSm2oYFgPDa8fpV2bZP/R83XqeglALB7IGBD328pK38Mz5pyt+mQ8xPD9fP6YZuV3gWXs
GCeOcb5pMtJiqMc21RCxeC8+y1aFGdoCLNk8hrhwjQOz/5K71QkdFRuz6tu2Ge5JgzaX0hCAU4Hr
DJpsQZdmwnB3krAeXYwbVScOfHOjQgpIiUIJCySwITIyU3rDQf4QZ5Z3hv2XWO/r0dapXLZKeS6D
KO5PbqzmaRJNsEla+Sn5Gr2SjnbpBolVFyar+cv6nNTdM4d5VAggofGhrK1rx7itTZxLxp6R/2Qj
QNN9er6UDD0m7kJggsqh26WEOXYnMU4cK1WnW/RlVU9qqmAxeF4BD5A6KocHneQZe/Fg3C2MILZq
zuBVQ5EMRTYgDfWrk/BCp/B5gppNhIlc2Zl2KcSvSvDKEMlBZgdkzSVvrNEVqFkKikXrUXmY7xd0
dvzyXr/Tj20I2LwMfGf7lTWDuzoXdGuRusXDqNSjETyxAGKHO+3AK3YPNrMC8sXVB4Cu2jc/jE9p
YYYiwLWsHGKVk+nWPFXyjqW6lvhwJOYVt7hIr21K5nNC8yehNPfeXvjXwmrRxmU1wddi961p6mYv
+Czg4hyVMgmkDjPwkBKTsm0thN6aoEJ3vMwhkIKcAkoicY+8Ezri3EPzGO+lh/hY+lBDOVShxd2F
NpNJhXw4+jjemKZvX/BGZJ2qIW/JoAQ6n8rTLJnLPe8K4KnVH5gzuGsh5tYctY96JEfFMqIsF2Re
1uzD5DiqrIuQtSRqwzCqDjnsDAnnnM2+wo2nsSpfi1KzoD52JxS92fTKJVIKc9an57Cu97EmPW9f
TGtB7naZ1Ib2vLzkfY5WvIES3SID595elqi2Y2xjXXsGd0yCt22Ta7nNrUny5W9uKX4awkopMQll
SK1ZJYapjaDndVpWQZe1g+R33NgZ64AbYg129Po9m1NTlUNzbEdrezWrhw7DCSo0y2UJ/OK/WlGH
tu6TAjd7wPuC8CVfWKnDasIOotZ/LVC3+jIJfV91sKCfSAvZcKNHsOoYjnIio0fJvTAymeVWP52g
iaoAYjXoUFAxtF9aWUbrGLw6vDMPB0mxO87/m+92NUE5Xpgm4C3nUQYLIO4efpFUFsnU6uG6WQN1
zwldoAbYDRR/vcnuMCAK+IIpoUZEBtBYjWGyB78Fp6sxmlAHxPdZ2xWAdKJv5KSFrUWzVRaVKZQ/
5PjT9pdjbA490Z4FyhToLYpCQfEiiHdB/yqy+F1Xo8LNcuhvx8md3ihIfRJfBxiy2xEOW3HH6rMx
VkKPeGvqmGUKWB18dZysTvG6MrOq1N7+XOsH9F9Howe7k7kKxq7FiyaMTqURmULwvm1gtfFroOqp
iwqojWWFLPMm0MwBcGFpimU0tuoJpZndKUS96KRCKiN5iZ/Qbdh1JVP+jGmXCnAcX3CDSuwKF3Aj
ehOqoWBXAT6xywAuIQ/6ygPjJaMOuurq19XSNcmJT7hkkuEbqgZ+Kj9Mz1X0JewUsxFYrDWr/nFj
iooRkq7qEx9h6/jASePHVorMqfzC2L319YBBUtMEA7K6lK/HOQTpS9J/U0/ie/ZJRvM8soNj65Ip
rMKpn2oXdRj/7zJj6V+79MxxnqaFWg/I1ggDNwcZ2hKZ/12Pg5a7yY9sMllAz/WveTVIuWkaFbOi
kaCu809VgSHZ75L8uP0xWSYojwxjQI3CEcOkgmDyYWhK4r2mv/wnGzK1jCRuS6El3KNFcYkSN2rP
vMp4SJOf+Vs0v26NTC0Dkr2JAdplmDBOkXGvghqqWC4pyOW2l7J+tV8N0a2oKY1AXAelTkSOIjYV
t/Vyy7CC3rQqQNLYo2+rsfDGHvVeT3s97jUO3cOynE0O1SS+9LeXxLJAnSZlHIQECk24OeJntfjC
Cbvt/3/9+XpdAt1rKmdFDfsZObN+Ut54J3WMh5ozGwewHldL2NyeDJemG9lKq05ySSo34okE2Q9o
u8uPVvVOgERQbQZdPqvHxfA/lcr4glkwAG2HzUJOTENx4koxS6DpRlY3mWWI8oexKjQl7xBgx30P
0SxQ5bncOb8P7G9CY842IT7BQ5VVvWH4iEr5yBKA1qESsLwM08qtYMYQIdv2EoYFum0QC5VRFmTT
eDG3IHVgFT+2DayOBRpXN6R7BaivqOjk4svJ97OjglA7QoUWWflzDUwFAGYRIYNvD6w8k+GNdNOg
GWU5Ams6emYaZLT1CZeu30x/5RaqgpYcdMsFlQYHGkFSquKM3Dw6RoNpfCPa4ZE9JFbyrprVFxU3
FEBXJyaX9urqbuxSb24tBw8wj/iBOQGzAOcxBJSc8Dku3fJb/BRC4g+aWNFzx5L0Jl7+W7i/MUs9
4YIEWnKEpcxPR5trn8IoNgWltwplcEvVyWR723dWnfPGHPn7TbqoVEs7gTQbQXhpbL0e/SWVvP9m
gnzoGxOhbihz0AP6K6ePufGesRqdq30542YN1A1ZCkaWqTKAZUTPY3jqPQ4tadXUPBXA+thl9d5X
c7Qbc1RAlEdhBnMi7nwebLb5ATB002hRUpMziOyx6r6rEOPbxVFRUQiqXEWNS4bK3mCT051FmLmQ
Dvic4EuMMKBemc3+nbPnh4o5sLUeWW7WSkVHEQNbURugYloZEIYTLczVATL+NXmVL0JkTY4Iup24
M6Xv2y6zehVczdKFWlT15oXjI6xRh4ghpKC6pTWVrHAreXC3Ta0/XG5sUeWF3Oi1Zexgi0hqxDsp
NiW8zgN7vvtgb7IngLirE+tWZUQXGki4FGMQBRxCthi89gArztrXKPjBWNpq1eFmaVQskTsN4nrk
yUIOBmeSGYPcCz3NK8AQ07LahKwlUaGkSzADV2Wo5csn2SOz6elzcYCizoWwtkM81GcYZNkjf7+J
K7HEQ5NJBkRSaN6GovLSILWNpWdYWU+Lbz4iFV3kRluCAmOl/mxBmcit7yfzEjzFR1LvSl1gN562
d421LCq8pFrOq6GKaCZLuVVIX8oG+VbHWBXLCBVVEPRzMdBxy1TxcyZ+HebPYvs3z6+b70aFjqTT
S0ni8ZxIwQSDFnsqWwtrzp0RimlRAjnt237I8K3KOsEsX2/1amrq6bMBxeZ4YjyQiP9u3Mw0dAAq
tancL4iFYvel636EvL298eSDbP3/lD8HkRzoo4pRXFRxzf8j7cqW48aV5RcxguAG8pVLN5tq7bJk
+4Vhe2zu+86vvwnNuRYFcRpnfCZmniZC1SAKhUJVVmZm3GT6Qa+eK/C+rJAfbfKnXsxbJ7LJOXeR
91E7Dziz6mN5zguwcMVOCRmj3lcwY+Uoj4Pb3uRoQsfH6buI6ExwcVOepiDWwL2fWBM9ZYs9PNMD
CkapDVQ1PS5nNqQA/Oj/Fncp37hpk8Ykao/GjbI4VvHUhYGmiYo4lw8X5fES4LqP9KUGYm1ylMBc
7PmEKg5Eje86N3vKamhvQsT10RLVmC9fmpRHS8Rx1BUmBTwJdL/314zPtHLKFwoht9VLcVMnYFr7
XzyW8tiJuZbALawyi7lbPBPjKFloCWTBmP3oiuNgCAhbLx9AykMmkBanZhQDpCRpn+r4mqiCiCVI
BSgPjChVI5pWFf2n8FP2LX2CEpP1GfMr0BisPWv16QLyb+VKOonoiC6fQhTF3t9kObGSZGYQOsak
rv5n3F/xReP3ou/HBf0i0euwLGEm0QK5vrZESM39dvPvkE9NLuRn1krzpESm33nt2cxtIDUZt7dy
wg3ggpmxsiWAYtHthtinyPsvv5soD5Bop3QExL5CKeYTaDCh6YtIFgXpdwmEZHfz/erI7vxpPsb3
9E7YZmd51D9HbsqDJrQU0qmE4MMuQYMw1qBwptkJxH0Zb5ckpL8UxBee3iAz5RJ0tLV+IpEbtpB5
i74teIT8T2ebV2bt4rVTwF1uvgJOysPfXZcWGrCXzYjuAIs57TaLkwikwKBRcAKYP3lQXf0lxdD8
l+hUnao7kBSbtvR02aQgTlrcPQuKOq1cZDaKmlb2uLxIRjDMjZNR0dLYy+GSW3CXK1m6kBo1wklD
yZVplTekWDR3BM7SLWmnuatVtF64qPSqyiNfk87o3fxPOQu1uMgy0cEKM3bkTRIkcWaXQmy/yPe5
oEJWEsmmiQsVk+Ve4aWH7FPtMwrtyIGs9YOIHUoQw3iCCC1Mh3Bu8U3r4lOh/9Xkgmr7fkn3dwwz
eXqINFfkQmdAq/Rs3nc3BLMKRmzrR6Yua30Rho7L6zH55nYjr4mWM9Ca/jh4pgnyO3AneeAyBNTy
iRXv/guFKJFNrrJlhkvdlyHK4q0r/5I99QpeiSY+dMlPsd/eZy6V7Fo0nHk5aJk8NAEvNVNaTLxF
s+hagtZQkZd2SA+Xj/bOJYDBdhlTxIQCwahy7h4WZa+mwGifyuUxblErSf11uqfAjZSB2cyCELmz
pHfWONeflkpXi9ZUTyqAjfM9xsea5cflBe2agJIAUaGwosj8japOY6auDaPR7Ve7AN9K/1dcPF62
sefyBurP/2+EvzrpGGqTkoLgXzkWN0yGKnN6Tw+Y7FXkiuqbghXxdyUxc3yyUFJPi3bfEy+Vb8fp
/vKCdvz73Xo4/54GQ8/1MkQqoOlOW0P7sPAvW1B3V6HKhmbJ2Br9tWiwubWsrlK7VcMn01/LYkg1
/L9HH+LbIqhPGvTxKHjyCieW7T4YIemF9gyo6/QYTB+UBRM7O/QYL2FCA6J0cu9OZZocv38d+/Wb
XxebmBcak5rJzS2YdM8PpHINsP6De9lF9qXeicQfRZ+Du+lUWiOegPfk1KynenrW6msj+nL5k+/c
2u/WxB3tLk7rPO5Rjs/qrnW1soREswGcqGR+naNRsL8iY9zJ7jUQZZiqpZ20/CcklO0qX+3YfNGa
l8uLesV7cCnCu1VxGXMyKWSmI5RwwMOt3jIOifEcXeXu6I+yo968dhLBasvkaZgGHTDGgoi59+bZ
/gIe9iIpTbT2egvukcEOrxnrbOpmxy701a+MyFIBun/4DvVkYXFy95S+OSkPhVk0PZs1wwQFK6Ot
V56Xa/T7nAEwpXt0PoLmMW1sEc5h56H1brFcZBi1qcPDvAgBJWJcZ4xXjRUnhUmt4Dx80DVQ4wkv
ceh8tNlBCZjUXe+XL2B2VYhtXTNq18XPXv4ADIPVUV2R0e+jCuW8Ni2LXNVycK4qxV+DdGNUpd0m
um0gh266X5c99x/85s0Y57laneWpwXh75fuREUwcwokBxVGmv65OKQgepC/UDX8m3y/b3f+yv83y
JaMSqEdwvgIg0wLiGwfLfDMtoqfkTkq7/Y58jUgq9KgnOVhW0RGDTBTaqS7mhewJ4q6MRUY05bLv
lG9L4pzSzJY1i2RsW7V+raUv0fw5nbxOwjyuyaiHHlXLu/wN90b23i2QfYDN/aCsVtY3LSwy9vjq
ATK9nnQzoj+QeBZ8lcE+hkNzGp6wi6flYYJ8aPIovKX2A8Dbutn/3/6KJI7lioBXltxmmICBLta9
6SqP5m1o6yC7tFzR+fiHe/HNInOujcUqLrWoU+GzxXP7ZEGGdbRnJ3nqTjr0OcQocXbePgb3N3Ps
ltmYU6CeqNZzC/R9/JCvV2F1VrT4oDSNkwyFvVSCS2tv2ODdtnJXZBwZsy5LrBru/U3Q1t4uUBJH
JU6y5dv0RjtkX3Ivb2x07Gr3sk+J4gE/fdP0dFxis2WklYO3nqFzdpUd58Udvujow4JcR3b0yba+
iEK6KCBwcShL8ImVTJ1OtXQI1SupRgVZGM8vR4QP09ZD2+ZJTRnrwDU5jKfp0/ydSbiFjwzokwNN
KRrDuXw2VB7XuDZJnQ9Jg9LBLxSQNa/5NNsmKsexPX3WDqYfe6AcyQSx9ZVx7IPDarKlGxZDjvK5
uTKY0jxXTPNwGuzeAN6HDlNQrhCuG1dQaKMybzV2RyxnWmbbmnXB45s56CX7XCRsLWBuuwEHpiDX
pnqlT8iSswea3RiTIMbvHs3NSrkICCk8kGatiARERsOjc7uY2ik9rM2L3t4ISddF1rhItxRKNSYa
5ECGsHCMurRJfy7bcxMfajUwNRFiZtd5NovjwtxaxFQ1CBbXtEjp+lMT5Ohn4wL7HD3pAWLdQXRA
dg/hxiIX6TAXnWIOHBdKLoVeVSmO1lSnom9FEW73HP62A52Q9xFVChfdLFWcw5TNM7nVp/Cv5a4P
loPK5m4sV/Su2Y9qmoa3N/SZVYt/540Y7cs1gLZP2tccHJv1HUVyXlyPAFddR0/lDagWrs0/4WQG
YAuNI9M0FQUZzftltrOVTZOBcxgBkZChpTJ7WYxJpvAkCNq7qcfGEOcpdZ3VNcopGoL2BG5XHIUM
rPL1Yb6yQOhgHuSD4maPzSH2ckdUht1/+2yMc05TSpnWxHPNshATuDVLA01v5cgncIXl3vpCvcGV
3QE8YpLbXxclHiLiasR+7WPzI7g7U1sqS48bJCGMc1t1o0A+GTYEL14TAmG1b99/3zaWBYpNRlCH
FEQMNdqtU8AAZUhAUie5HgMVxZbioKd2KtmCLRaZ5O5HCnXOaKiB7AY3h5P4leVVR8uBjO3n4sdY
ocAj6uqybfsYxH+vkYeSG6taLV2MLKShVWyjA+tJw3LAzNOnMFZdwerYjXDJGAfeKTEFFbcNAo9x
PasO2IkBGVVOEB/Tg8oVx7m9DpeBco9iYHzZkA2+Q9grVaLpC97rBTRkjW/xF5Y7g5jHaX/NHrlu
INWb/RfE2ftnZWOXc9O86HRLrUPGz8BeW0ziDR1laLqCbmb4DIE+p2KDAW7tRjfPqq3Jzp986M0P
4Dx3LUKaNixZn1DeKvwoqP3ktByYwGvsZS//ozXOaaOpaEkeAQoBHiR3ZbPjn7TT6LDuYXmtPVy2
tntdvi2NL3+WjWJWdYbrUiFfZPUGqnKX//7u5fj776PM+v7QW2OatoWBDkkVRo5hgZ9kuaHK4bKR
f/BMDWVv6OJBYJTzEN0o594ocRKYSmv+I70tjngke6tT3BkACqIb40BOprDpH63uzS7nGJYp5xip
hl25Pa+9p9IbUxM43/4GAZdhoG1AoRzz/gNGtZWmayKhLQ9dglj9qonmBPYwXjjNREfRhFKd6twW
xeFaVWuUohYVFDcYFemuweQE0FyAaVcm3nirS7ZwlnI3UKLApWlU0RXM1HPLolJUKGuBaR4AlrLG
SYdbufVJIWRw370CNoa4LVKyuqytBSV3VqzubnSfafHl9ogxhdaRfZFH7KnysNj4e2Hc6R0bpWgT
y1LhiuE90x/LDwo03A7JlRGUB8ZTZQ72cNZ8eXULSEULXhG75+3NPF/R7FqjpVNWoT3eUldq8iDL
MGm3QrRLcOQE35U/2EOp0xHDPyyBaSs78XNQ+vWRnTgscSnc6bsIwCFaGXcQqrRodR0Y+dMaPRRQ
4+ple5oT+/Kydk8bMCg6LjkDmTvnlkqZR63SlvopH5bU7gZkXg0eEpeN8HmXqYN437IUwPmh4AQF
SvZtN5nQGtbRjLCrn2jytWimg0JGu0tHd7Kmu7Yjp37pwbyXPc8puSP5KbVCAQKSP/MffgH7Dptf
MI/NQmKwavhMtGZ1Sze7r4711eiY0Iyqv5ZHkaov92H/Y9DSZQwRYtF8B5QC0wxQpELBYhPoeJPl
gluTiyfs7xNZMSyLqBYCGU8JVxUS9HuVwgAgO7clsz5G6mMtp3i/i1AFfCHtgylu9+LeQpu8lHS/
B7eLelZ9ywOtxY1yYGRAibsKyiGc338wx21VtjTWpKOV4OfoXjXleWivK10ALmNBcJNJfrDBfsPG
HSoCnqG0b6ifFOAdqHUXBA92rxxb6ZcUF65VfxOcAC56fDDItnNjcFD1UpG1hB4lf/DYtJ151/va
0wQOifaopsKJy133gOIrXs2ahm47dwtYbSZHeJJDoyx6mIrHvjxBqMrWRDpGLLh/+I4bM1zwpzSa
yFzpeZBMKsqrIC8awvBmTqHyOjT2TGs3HVTJqZTVufxBd44XQeP//9fHp3FtVZNay0t6DHWb5KWz
COVJdy3ouK4tMBFYH5J/PV7J2slGHiwdtctWteEpl9ew6+g6/r4O8WQTUmGcT+B0o7dRF8HaflbG
L7F5Q6Jff2DCIKpO8J+B1OO9CaWrI61OlCxQ4zzzzXXCdJNSVYc2JCLB0/0wsbHFhQktkuYkzeU8
qH+UZ/MIjivPdNfj8IPpNMeeCI66uz8bc1yYaJdoIIs1g3e2+SzpntKJMCzs6vvg2xsDXIwIl35N
IRaXB2aYSF8wNfWkm8pnZI4N5qXj+A5j1CLWepFJLkqoYRQZkg6PsGJyrVDpLi7Ml3xNnZxWv4pY
EJR2/W+zQO7u14y1XFIDG6amtwvYc+jZKN3L/id0Ci4OqXJZJEUaUX8K1gNKrgBKNC5T941eZS+E
FIPMoS9tGnem5jlVaCNTTIN9HbziQfUlL36JwF6K6Y3IVR4uL283yhqsaod6oUp42GSTFXEO3Tjd
T4hm09rvkKP1xWNuCK5EfjLr7+tjY4hz9kmqEw2XfR60brgAfoLKx0ObOvLjdIh908cojDuDuksQ
oPaP2NvyuBMANOPSWzQuggjLA27IhpTM5Q+4lxkSvB5+f0HO47OiVaJ6aNNgCPTb1zGiI/k6A8Ne
AQsnakLu3lYbY5zDD6llaVVm4UTPUdAUuPGhx5OtuT10siOhzZxlod2EIp6e/XP2tkbuDODl14St
EeUBqaxD3tU2dNj9Wf1y+VOKNovzfKiTmqQttTwwGjSTBwDIVtFhvuzugPi8v02IUnVFz0wUvzoS
tGcMyQbKHR5BUWVHJ8jo3jHsU38UvTF3l0bxdrBknRJMBr+3q42z3udGUwSDXARlmh1XhQryid09
2pjgLkotLcymgFy3X5T1CyCn0nnqIhTEwza8v7xPuzF+Y4m7JklTrhVdYvCkaQcqY1ZuhArVajhL
0nt0lf/ogG3MsW+7STzlsR8MvF3zQLmfP6sHNi6rXre/mORfdBA9Wfm61N9xamONfeaNtSyxTK3S
h8mfnAlYtAKarrM7HItjH0yv7JoVuHzya1FbWPRNuSgCDfnGQP6D8NjJwWpc11LQSqm7AFZRmi+X
928/ZFEdjVOg7lB84w5aNBeUyEWSBr2LVqnbQckpQWGWUU6CTexw2dr+yn4b48Wp2orJRhlGHGjU
a6MHdbirO9W2JruT/yQbeFsWL1Bl5Fadtppi+K2FWY7pXtF+yELQAnPuD9fzxgh3zNB4aw0VzOzH
6Jv0WYZus+YC7XZUMLot+9GtqAWzd6oJUVjJQcP1zM/dToALhFTvDX+uY6+mgUlLL41/Xt6ivehE
iIUnuIG2oWFx4d3sjLrJm8k6SfNdY/1Cmevy39+Lutu/z/mbJPemsWbwNxk4koR8NlYMLCP1HKNF
4GyvSDV+e95Mobr8/vgS1SwLg0TmEcGCAAdpx6f6ZDjKL8lGU/kUHqza0QbUEnVAhqKzYSuH/hje
iJpKu0ds+zu4gJ+WEgEQE1lBfBogGtIcw6f5IQfdPRMQXUVpzm6SujXHeeWAuUQzH5DnyLWzOLID
gBsK6uCo6VubSYj+F9jEvYIU3mSQ6UMlGtB1fqxHLrR0wBvdPLaY8ydPCRAfkFCO7hrwW4TosyRu
JQhcu366schdPF2XDCCJN+lRjR704a92ESARdv108/e5m0Ya9RVsjrhCNe1gxPdNXzgZdANInwsO
xF5MRHsAxxldOVnnZSzaCkOknQHyvlEFTYz5g8pP0EFLdMXORQxufHX79ULb2uIOXxT2SaJPCfXj
k/wre9CeM2/9XqByCJIuqAW09xbg3YXbf5p80VuGxY0Ph/FtmQZ3GK1VihRpQUU7nXPruShL+hJ1
0TmxlLtao3ezNMx2UcrZ8XK4EXxdgzt7KukSZSjxdQ30FVvVobXXADaD6Q21Ejxr9j3m90byNcxV
Rl4HHFsaTNaLaZ4jKXao/Lkd/l2LgN9DHl7Vl1NmSdmaBGmMai/51q5Q+EYl5PJ32819Nq5icP6f
oxxL6zEFGx6k34xvxA+/hMi3imP3Y0YzU3fy+4k43ZWYC5vFp0uewmVdc1R1uUmS9kQfJbT4A2hH
oeejZYcJc5j9tQj/sx+eN57J9nWT5ZVSY/StFht+fyie+xMmDgpAK7szaplOeRTR7+56CeuayWBm
1w2eqSytkhBvDik6lcZ3jUAYDT13aKmK9Ex3c4WNGe4axwVbx5AUwwsADErgxrGHSLczXRAkRVa4
eJIpZquqWUr9kIQA1tXlcpTnBt+RJCIJ9v1r7W1FfABpS6pmllnR17q98a35GZ4YU47xWfUSYDWE
4Mz9O21jkAsdhIYD6SZzec3+59N6zgLJyRzjNvwhM6SEM/9bhtq/z/bGJHd1x0Qup7ZUUhRGmPIh
lHYfs1fEC6sw9dcAN4o6SQJ35KMJAgcAfmaWIzfJTx0GKJ4ku3MA7onACa3fh7nTAEGNeueTIL7s
Gka7Wjc1PDzAKvr+1EUVzUw9jOMTYxIFQuuWQSVwFVFb+gmyQAC3wX+E3EE0YLVr1zQ1UyEGBVKN
Oxjz2OlTNltxAHWZqbtt6+cBCVG3/MmtvjHDnQzZIkOqjFF8SqHya0maW4KXUI6/Vd1xTv7kjnuz
xTOJtKmuxOtaGj6tn4qb6mtFHhsQiFeCw7775SyCBgLRiKbxT6q0Uouk1azFV/ugNgjY9YOEPMid
Irp6dqPKxhB3CprYSNs0x9WDHvyxAHXZXOGGsyk4m0Bb48YBvStelFVgll1o/LWD6RMZqA/U8MDY
/N4hIQZXrCAcKsAAUdmm9dBSwVnbW9bWALesIcmGmFDU6mZ1csJGPvSF306icyVaBpcXy9M8Knlc
5wETW8BkyynTnTl04hixcnFzSBk12XUhovoSrY39qs0dqnSdHluYOwlKrNIeeos8UmvQ7XIxRdjL
3eqxQnQL3WK0KCyecaIvVXOpqrr0wSzTJyBfUTzI0mp2d9CDnroznnOyb0a2KFburnFjl4scxTqY
5pClRTCVqT0n7kT+SubD5bC4u3uKRfE2BWugxjM6To1sRYVFK7/rBjtKj2DBdi5b2L3WlDcTPKVj
nY/dLCVN6TehR0EKpXkJpCRaiHKkNwtIC9BYEMmF70WOrUnuaPWkpnreq5Wv90dNMxE9giXPT60i
4jnmpwBeL9CtJe6MFXFY6LqiRsF4UA8FQKrqilyOOIornXrRS3t3WcBDqBQNT0Ip+/8bp1/yfuh0
DQ9tQ7K8fISq0IQ7eyqfUtAfXd61vdeTsjHFnjkbU5A0kDKwMcSBPlZfwannFaT4S6ODo8ojTrNy
VRuiOeF9RzExxmhpKoqDfLmpmnolzyM9DiLgRRl732I4oy8PtgGQiWKvjS3didqg+xuIHjIaeYCT
yPwcINLhwRhLlIcWYDXrw3ilX2PWHhy+tSPiQnytNn6I+JZmWRTVVF3jC/F9ms1rY1ZFoBfaQ6ND
uSgEFl9PZKePFlvtK28FI+7SK89Zrj5c3tDddBbBS1Pxj6yaPNQYl0xJ81XDdPwxSxztFdk8HBbM
dMruCAlEUfFw7yG8tcedQW2d8UOSBXxYo+Gp82MRN16yMG3OK035JFjc7snYLI47hlanTpae9Vmg
o/TzbfE6TOf1Lzju6K4MuTOh2tDasp1/ykXAtt0AurHMXX91P6az1avIlKufZerMIsIBlrfxPgMZ
BxRGVVlTiMmtbAQ6hYGJURbC9fr3FK52EE/h7i0Ds/n4F6OwMgpD7887BDJjoqXocyxr4621cTQx
T3R5k/YcYmuCc4gyLCRjrBPT16q/zPoqJqszqA9aYjr1n5Qstqa4j9aNjdSXBVYzDxbUgnTbVH4l
48/L69k9UaqiWwpq5ESmfOU6GdeEppkMdMhj8o31hirH8uaHGhz+qOtarigf2K2mbQ1yOT5J86mT
CDLGldjaPTnUuHNQrDgYZ1m11WsNjFHsDaMcgPw+gsVYsN5dH/m93g9sL6U5932R4PppwO0VFF4C
il9cd6vhDm5oKyBrMG9U0dTC3sl+W/MHzpeZth0A7tjKsP3egHFlCOTpcY6eBGsTmeE8pq3LniQx
zYP1lhXta0i1ZEflLjrLtxPqQIA1u/l1Lmpti74oFzzGpu+NLsIXtTAiqNePRiUA6u1Gj82WsR+w
ucazmtSoliwg0QgYao4RUxFPLAeye7Q3ZlgmuzHTDc1QzUqCDvNSgrOp9MDPdgYNut1i0D0SsaKI
vhrby421LKPVMLU4BktDbSObnXE9XnaHXW8ALYopm7qFBJHbl0WtxowoKOIiMXDqznR6w/I643Za
BE+03VogIK6/LXEbFPdth5chjU6NZxwVr8Fprn31nklJWEJo6G6GtbX2YZ9GTVsosn3E+EOG2bF7
PNcw34TJlJvmgMF1N/6D4vHWIrdXQzsMfUKTLOh6FM9IfltijqpJRVFCuDLmoRufiOeYKpLUS37n
0R9NDoB5g5GOMViD6mQFJuBLwmY9u68+3MybreOeZzSrutYyAOeoFsc8vhJyuiX6XxgDFLNHChfI
xX4lLet0NkyUcdG1MUaAwDPVmaVgjr72VmdLbXrqKn9Qv6RkAHL0LsVst1Z7l8/F7sl7WzIPGwUg
u2pJgQplZjqSYh2zohacPH4u//VBtXEYfqy6A1lhlav6BKQ5sMumozwb3zDB5UpOeMhOkWpL99V5
cc2r/0LykAX5CzvKNxVrVY8kpo0cpOf4iXGCSs56LJ+ByQExoSg/Vthh+2gNgBwcfkoIT5GLB5Zp
KKkErN2nzmNc7OUByp+gdYlfWK/2R3Kt3jDa8sVtnRb0LscluG+v/6Wkw9/fm1KNkaAADixzF99a
kYVCzRhpepd6cgN0oSQqAOx+1o0JLprObdaZS7FEQbi+cubEh8xRyzt6H9oqEpVMBGfZT8w2Brmg
qg65DKEtFVgMN39SnMJP3QiUQTc6kBL9ff9Tebh8LIQGubgaTupkzkOXvFYBGEYoLX2ZYO8Yp2Xi
Ft/L4XTZ5K7zbJbIxdUqHUjRLxLQwua3tEb8bjN7WERNud3zjkvQMqis4GHOWSmhokqsEtWNeb0B
vtqS/MurEP19LmpbcR4OSYf2Q1j+tUIqwrQv//3d0p26WQAXo/uurRpULTBGAiDVekZad5t97V8a
l9EKlZ9MTKQKSdtEi+IiNV2HtOsalO1i5WemvCSi4tb+VfC2KD4KY5YkarplltCYYiMl9BAFOQgJ
e49gcpH1iUQHatfZNga5l5uaFtJSQ0XNz8lPda6/FE3qSIuQPJ7FgQ8BcWOGC0VJMdJyMPDhkmcD
92l+yBABowR4GVDfBdX3TtBf2K3HbLyDxx/TPikzOtSG32X+YtwQDJnTyjHLs1wunkoeNfWsCwXC
d1PyzSq54FTjyRjGC1ZZ6HZ+ogdiQ6DlrjnirrlRbs1b41Bj+PQ1cBxEG/kProMakIJeFMoK3Ceu
oqgdotZEYdS2bqEC6yYe1EyuKUZfQ3s+gj5ddL/s9vUxGSZTtJ6BQZW5GLJ0ygzW08VAV1MJ2tE2
nPoxdiVvdLCvz4Xboe+GFQvpy3g6ir9vto1hLrhEUZFbujWzW0A71ifrKr7tfR10P84ElrjqNnlc
79Tb4uVyyOGnzz+Y5UKOHKdmDyktE594xDg2y12yaxZ4rAfqFZ9BvwF6w/heiyDRFHrznSjj3g0/
m2Vz4adsU4sULcCcyQLJZgkNmFgXEMKwLeMPqgbIPqZWLcwk8ji3SDXBuVFGZVCTyK6Xcy/ft7Or
ikpru9fq1g4XdwB2LPpBQge+8cxj7PS3SAMfouOKDcz9WkNKdHnv9j7d1h53OpJQacZeBVBaSmV7
LvEkF4G8di0QVPFkiMJaFt/9jvto7Mawy4IkWT29uLOGRJRt7QVr9Ep/m+Djy6RPNC0T5vbhUT9k
Xo/EMjsOh/yhDP4W+RGlsvsmUaJU0Kdlarrwl83jyyRzFmokAjlZ97lWHGI9LqIu0v6HezPBfsLG
RGwtURSCXybIOuqYq25r+eHy5u+iNzVWaP3PKrhABSDV0MSThWTnsFY2o7JLXfpQx7Y2YhKrcYlT
3zCMsuVP32s8ClKvdCrZVv6dSudr/Nj+DC5sTUtmrGFiVX7ZPJUgQMiauz7VziYIT6w1EaSRu+2P
rTUuWqVdmFMjTmJkrujeutE99INmTPUah8UfhZCavSczejsmdAQRPTAd+H4XVxqOE+ZwFj891U8g
z71qPRIsbnUoIXd6eTt3fXJjinOYEbwjc060CFfO1SA9pihEraK5on0bKMxDP5YCvczFi0ZXwhS3
XuXPutekz2l9rEfBBu2FWnZVWzIETqHnzC3DAjeMmrRGBj0wW9NvqmJ2Sg3joiLaCJEdzvmTFkuh
k5WdpiI9dwoG2kGnVGTkiGhi//ud2S6Jc/A47ueigv7QKUtfImV0lO4kgUbi3xtBPw+qvizLwZz/
e09LaR/FYNeBQnXWfp2JbNo0Hp4IKE0FfrabZmwtcU6gdtBRsMYpDqQrxmoMEWkPHHcPFKQRDGXu
qdDyrSVbVDhkDRn+Dt6aZcn0JiCWKbVyHWwpQXlWnNhZ/fqKMXvVR2ECxxZwyRJ3aEutnxR56DHs
/TxC86s5Jkfr+v+ftqJju5cdm2gAg74bXUry+qDbLItEOvAkBtqxXQUiO68oQIgRgfgfw4HlIW8+
WdbPy46yd7FsDXKO3+RploM0JQ6a5JSS3l6yp8sGdku8eEErFuNLsUy+61sMS1g2ScQGXkY3DBBk
ZxvD6zY0Gw6M0eMPkpitOc4fSyvEC7SNolPWU7tK7mTp2+UF7X0x0KtjMB61cVPjyXN6Mqb6mjVJ
gIGahj5HInbMvVC0/fvclWTKRt0Wjar7kyyfEpJ43dRA13EMz3Lffb68lr3NQS4GRCBkAxVW5nh/
jJo66YlhhhjEW+wuStwBug/REKxJbjfrWUofi/w6iq5H0+3/oISDXiucQgMBkWny8LYMQMg+TaTs
VIe9rWk3Rfll0QXXx96D750RzhvGtY6KMUQnY3GoPZ4Np7m2HhIne1K92EvR9heWxXcC0zuLXGAC
BHIaFsuMg2mkzjL6VVQ7VX4cjdRpME9M7mtZcloRpRNzCi5IvbPKBSmM6VMzrkzdT9XeidLe7qQO
auqP+fotIp4VCjGDbBkfDRpo/IJJhBIeN2KpeGdJ45IE2nXvss586MbfMa7vEg+jWO589weOCpGl
3/ZY4NwERsyW9STLDciFfB5d/UB8/WGEWtXAUKtC7MZOFMbX/G2MJ44mxVrL8ST3r9SRf4MO0HoV
Kmaym/7DN2TpE2bLLDwauTXNU51DSBuNPI08hRipHECrXHkxOUJF2b78/XaCFsrsYLwAfA+Yy9en
5ubzJYo+JpOlJJiVkA80Inbei0SARCY4F5SKctBHQ82CtR+Ow6B9Mqpa1PrcyTjfLYNLB5tQqpFD
q0nQYQZak/yiCZ0uFQT43aC4/VjcnWiQLk2LBbnF2riFckgaRxtPUvHQ9qdMS4Jm/ktJrsL5L6I3
7uVt2l0fmwLBTYlnGJ9RRxMQimY8YpQMR1f+tEBBexYUL3ZDItBzRAWMzlA0yn3DxVJKvarR6lfS
kwqiNxIU6PIkz1Z0VCa/N3MwMR8189tsOEPZYrD4cHmN+5938wO4z5tmQ5pEspIHTGmUoEKEcZNj
B8J0QCEPIiKl3S+qANFj4Z6RAUN/HzcUuUn0qMyTIDe8sLpeTU8RDUmLTHDHWOnSKS4zHOMofKn7
K1IAJiuEGe9kBYqpYAmoIoJh9jUN3xzgQjPmulvMyV8Cy0++Tc+QS3NMgLRRsnSbUwl+NkyzBZLA
W/ZC1NYs/1iRM91coKYRZE0+2dlcPq+q+kKWyDGTr4kmwtjsNQXfLZPbLkxjTGtSY5mMmRDKKOfO
qRzlLnVjN/TBZXZMTkzIuLhlowqLj9Mf5MfGE+UNu8tmVSSMS6gEJJ7vvWZhirsZhil8pA82nXVb
bx6lpTpKs79GopLVvjGgzijwZxQp0XtjMWhbhjlEYCmTr/3Y2WU02VPj1cMTOk+Xz95ujIYCjQWA
qWagdPneVLnMU9R1E4o48o08XhkiPdq9loKCFP+3Ae7DqSHpy5zEmMnDBL9+Xv3Sp0fFVa4awQNw
9zxsDHEfDSQIgPKNhPpp+pAZxFakwzx+rejTH3wwiBOaRLGwO7zi3EqKMZIYyznFQTPln50lioa7
W2LqgJ8rGvCiH4ZJFuAoUqOMcKyVeyapEh+i6/Iqw3g0I4y3XJH25+6X2xjktsiQSnUGDSdgbMrR
GjQny8+WfDXKP//gy23McBs0J11kVmYP8u3Wb6juAS3oX7YgWgiXaavSXFdDbKZBBGzNEP2UwDxQ
S+0VnRfvsqW9Sjz4td82iW3iJvomZjHmZjmHCEv9mbXmJCdCKNKPjH8tvhbRNuz7hAXmAQR6VLK5
KFjE/ZgAzwOfaIZAqotzqqbu5SWJTHCXVlUWozJJMUsIMdZRgTp7iAoRIZXACE8/ERLaZnlXRYGu
/bBaNGn/AECIuoKs4HSC8hWQ8vf7MksarYdVy4JpuU3Su0w06bWbq/wfaVey5LauLL+IEeAADlsO
kqiWem633RuGR87zzK9/ifa5pyWIT7j23XjjiC4BLBQKVVmZpwaYD558+Hxui6gHx89+BPatbYpv
bSFvjEZ6gXi53aVwuF53lTZylCJx1SX6lfev1z/Uqu8hLoCFhFUbLuhrzCkis7yg9J/EduF3TCv9
GBwqQBmj3bSFepagAL+Wzpza4w5uWrDdzmYw8tDBnpetbD7R8Pn6opgD8y+fUxvc0S1yyEhZfZjt
u/pBlm7osDWH59h4KeOvmpD4e3VBJ07C5TCkj5ZYqaZ0H5TfS+JAxhqMQ3+O8ztzRO7EDkVK5GDs
o31fANy92GH4ldai7Ggt4J06I3dmzTEo+wAcyvtQmr0B8/sogO6DSHYxxmpf/0DrXvexafy1NKWl
QSUL85QmRCGMb4AFuJNT+vOBidRaroitQLA0PuEylEhXG1DB76u2tnV9M9LZVoZtXwrCHtuiC8c7
WRbn3DFCSaeXYDTsyXNpuvnwJe8e++kWuIchRzmhFzHkrhs08PJgshAXU4563rZdSGIUoIZ4Y9E3
IIPtRL/t59sOk8bG3ShiKVvfyQ+D3ApRuVugrYPXFelyjzaFU0/Fw1R0bpSoT9edZC28o6r779q4
U1zVY2rKJfrFikRtMCnntlLpf/MYt8DkjduQYkCDT1kDErZpOanWrvuubxu/hxCb9DX5FdwxGY9C
xNq4GitOrHHJkdVGbR6WAfjdAdddthBEsJGSO9f3bQ2WpZyuif9GYRZaTNoSGV98G92D1m2Tb8Mj
PUrQQyOHZku/iEhxVv1QAwETGEmRUVj8RaYu0E7WmHTwP3M06nvu8hfVdwWI8X/NcLE2Ha0mjwOM
t2fJQZ5TGy2L63u3enPoGIcGgABOofIfKFIISDVNaycn0y6BjowTyMPtHEu+AlJju49Lt+kCQXRf
e6FZJ0a57xU3XSdBdi30NWP0MBjoFNWukr8uNab15UgQolZdEHc9Cv0auH0IO3UnKUeHYSgtHEbw
jSiHuHKgZGknfzGUj2r/hw32G05sVFJekzbNc7SZYpv2QGwPTqsdre75+tda37gPO5zXLXVHZ6NP
830Sksclaz8XyvRQx6kPrVxnoYXAOdZvLVSjQZGPphZ4Ds7XFQe5tWSgkt0yYKACAMPwytimYQ8I
eND8im7k9ZMMDQA8DnQFFSYuBEpBQUa17Kxdvw8qcD8BbYvh6PJoeY1HQWP8jn8VDW2uhvgTo5yH
lCMAEkQ30r0+yNtpIT48H5xJgSOPogHfdVMohWsIvYxs+HxDiySIgjjHeda1jYUK0NS9VNGxpbHA
6VfDEyu5/2OHO2FS2oZgdMccCEi0/XE73KhbYy+mgvx/HOTDDve9KnmM5qal4V69K54Z4cdywwZA
wKnAoKNiWb/Vw3yyLu5TRSAOkoslDHYpWrp5Yhc9RnbI4/VTJvpI3GnuzKWcwq5CTIyG3q2G8akY
w8JWwInvKhp6rNfNra4JdwgTtyEaqpHnPjFGEiRLmyT0pfahithEqyP33nUbq/7wYUPjDjJtmnLo
KJruiW/uZVT+2GuH7ETX1Wq96uQhonH3VR6pSUAmFWhUhNlO6p1lrnZ1NdzKjbXYmtxswyS77fvX
JRDN7Kxv47/vOr4ynUyQrJtNnOJ6OYZD5taBPYzEvr6PzL8u8t2Px6PGfSuddmCESMx03xRfGu3Y
irJNwSL4Z4IV1HTMSsQHQ0/spfDD7nMlohRb7VicfCTKHaJWmedRLYxgN0fgrWm/Mu1R5Ut8yMAw
CAEuNByTo6jhKNg4yhZ+ckPGJaiWchMlmLKADLf8vIjoT1avxo8vQ7mr0VAaI84rK91nwK2UfqV9
Lnuo/RzxEvkbFzAt1BchJGHxaNXKXAqjMFHCyAfJDkLDDkVTfOt79WGBvySiKA7HOgefEf3coxfc
PFxfwf/jAB8GuNsB0yUzJW2S7dkYQ3ubQoG2uQGJFwb3qFO8GfeGoO2xhgtESenDIndP9AS1pmru
8YoqcfyrJv4exVMNME7TW16M4+oXjWl4FSDCpTNr2fxQGkGY+yQ3ttcXr7DFXR7hj5/CeX8ORUGV
pDpqXE4F4SSbOPO+v6k9bQ/tvZ0FnNU7XZud+xX+cwOCOmGjer0MdrId3GnAOZhIOcj5Hjx7w3Ib
Kht98vLQV2tETBXXTW5nBkbiXi0jE0Sw1cvtxDR3Tkirl5OhVZBe6QCBDl5pdWiiT0bsXd/m1UAG
kRmkcAZg8QYfKIkVQYQGI7yj7qb9N1IBkS9E5a0cFDBcvs8eUFW7YPhQlSkvRpS9fF16jZGrZVot
2K21BAeIP0RLXVFQbeCbSWEcUDQj+xR8Hpip8ws0zvR74gPO42u7RKySvvJ5AFSDjtA7RRVG6M7j
pKwh0zB1Cm64eqcaj0X301TcPP7yx18HVvD4JxgUBFSJOwNZqQWKBuVrv5fyO9p0t2Dn2uQkf7xu
Zs3P8eCCnCayGwhe8LGyrSTwjlYYLWJD8P028EO0G3/P9oeuiM5m7fFwZo2Lm8YIdlBLUQMQIQLT
ErlM+708SniwNLNtbPN7bVf9FNE5rTg6jAJQC4QDuDN4MSUS97rSTlm+T5ejPn+2Am8s/OvbKDLB
fS1ZD4jaqEBLUM3LZlyf/aYddYGnrw2anC2E/YqTG7qU8JggGToY0ya6NzJnBmM46xMrPyJXvQk9
5V2ckxxUL9/oLaqWIjDK+lnTDCABAahRAds4/wVFnciB1krRvttYT78xUMnr4NQHbZN4/U2zub6t
a8kqVvxhj0tWM12hI3jipB3QG4sfkDR/roAj3dZF/1ahabQF8HFxMh2Is6LVvo1hngrOofAncHVu
pMvpYE3g0ddLDFyGTgjE7+C1xk0BqIhWN3YCrxIhRlb9CYVvGQyC4OHm20hhDqvsW+8n+WACJAXa
s0QSyemsnn1YAL2UhiQJ7Zbzr2n0ZG7qECXo7MCgB+U2BUu1BeJVYoeuaBJt7SY4NcZ9yipPZMlq
QIXUNZ+b7Kdwdkj097nvNJFk6CBnl+xjoFHyvIc+msAb34WFubxEZX036LGheQ2Jo/P9ik04YEBp
6AeprUC0odskvgVWSd1JU9u4tV5A4OykvrXN7MDVbIbOHn5Kws7BGgD97HdwN3dV4MLIlhQaMai/
lI/lPp1sySOVrdm9u+Dwz62TPhl/rPfMJlVODfPY2UyLmqFlfDDyXXqrPUyHfqsatvy47HufIcQx
ybiVnhXRHbX6aRkODJy2Gkoy3L5HCVFiGVRhe6uw40/aHq7qBC7ysgw8NNEu/S+IM1ZNAjECeWnF
xLgMd1GhphZTcyoxJI/xmGYpnSJ6uh7b1o64fGJBOXemugYsprEMYGA0ILRSr9IQUyXB1omMcEl9
ayyo1IyB5uvL0cRg2OzHpgBgs3qnny6EbeXJrZQDwGoOdQQinadpU95Wm+B+sMdNd9OBi0Nj8hVb
48f1vVv/OgYAKjLQxRdjOMmitlbJBGJMyGWQh3D59hd/H/kdJttANa+rnMPRpuxSaKvE+17Zt/F3
2r5d//trI7IYo8RvB8AG//IjsloImEOeS4xYyTYfZLfaMBJ9Njmqu9pTHLksB2ugrCrEm60HD0AH
cJ7Qn7tguqljvdMrqQAB8PcwsxmNSejlzmS5FPi6z7kvQyu52GLeuxdN6Ky8/1WcpH8tc46C6DFo
kszyMIxmJdXnrkRxI/xhygfDEIGnmWNfhGq8CRRQGCgyzJ47JQZl8lBfEDKA7MecGyP2mH/U2FYW
ojJHfb7+QdfOGQhDoU2A61qVeYZ93RrkyEjyYDfF5FGOoFOYzoA1E8HLeN2MJWMEA5VI1KfPV0Wa
qllUiTVKQJwwt8NWLrwqFkn7sOuD3zsFScd/rHA3tTy3Kp3awdyp1rLp2leCicg8uZ/bZl90d5r+
qaDO9e1bzUQw7AZUOFWQ9fATJso0pjlJF3AyPqCvCkhY6AXP0gvjNZNcEdxjLXqcGuN8Y4zjzuhS
DTS8AQ5A4XTFr+vLERng7mfcVuFsmNCSDBPZqw3i1lIvKhCx6+HiI33sGN/3yZEELOoMskUGKUbo
sMN9vGUjRhj/vhExynMLAlcMDhIoM6kOyhgIt3EL0rVAj5QIXPIDUxgF6S5Isq5vGf+y4E3w5W89
XJK5blUZAwjGZ9VddhkUIzBbAYKLyAvv6p3A3vqSwMyJo4TyBD8uKEG7ikYYBUL7Rd8r4EpDic2T
b0uM6zO2RXW0RYAPvsL2zxI/THI3fhMmpTJlMJkcAqg9DuyCdEBYCeJRESUAf6AubHEX/4Lo39UJ
lILz3GPkdkxaMtg1DR7Z/w2ZJBeY3s1hD03wCTMeV5UzFy2tUlVtL/tFl3hm/jUvWjc1nwXfjIW3
E5+/sMK+6UmmkRpTN1ELGziCfqv0ei/esSszcJXngWJljFsIkj/CecjV1bEpd8gpoKasccmgpClB
SCtL9qWb4bP1XXMyPLrjbfC0PGioMpVg/xLBsUUmOV8Jgj4J0t6A0rOpPMzxT8wvvKL1+jenzjhZ
Gffd1MGKSRjCDDJrekcglMiegeG2GN0BioJiVrO1Y3dqkPuE2TJVA0ZBcAZMSMNI5JXUnWhRor1j
/3/iJlZj9W2NESToX6CZ1h1+U3JIXjHb00MsQYk52onnBkQr4+5mAOiZsroOvQ35y1B/q2XBslad
n00Ogjse3P48eXxuJSivRoHsL+qjHG8qKYPIrmFbsSCfF9nhPG+O5TFomZ2M0YMpNwGo5LNsl4le
06vhEGP0FKVn4KnAAX3+mUijSpoavEf8wY+94RWCEOOmP2Cww6+Ens4udT52nFjjKZTmIB0YJbQM
dB/TvVB33bf+C71dblS8XlnNI3Uxr0jv01f95XrY4tLe96h1apmLHkqRYhCtV2Rf61/KbhNlGMmE
YNh4X1i/rltac8FTS9yna7oG0IwUOzq1kZeZ82OjihQGVu9pNgKsWhR05Hh/nX81K7IqS1vgHiAz
Sg4V6IySjelmr8bLvEkeO+Ew+tphBiUntBqAfzJVvuRAlqgLQrNS/VEBNd6yeLNkOWEq6riuef2p
Gf4jhcDthE2j+tPUyKOtKG0JqOQQfjE1CXoUcY2kX3CgRSvjvhbQs5M1BbXqy5WrdMeQuJEuaOqt
ut7J5nHhXdIl0lgtVlUGXtU5clzYGXGtHkwfseL+hfMZqs4E1BlrNXecw3bUFsAjVXR6bvWos2UQ
PVy3sLphqOJrKviXYYizsEgL7TEUq/oY2FtS2W5bTx9F6NVVR2A3EN5XoODgl6GpkqJP44Svglci
2i0pZn3rHWbqBC/U9cX8a4fP36eUKsVYw04lu4bxViW104Ib/m927MMI59XpoOVGX8yqHxbbMVHt
pbxVUsv+34xwfjxLWoQaGoz0zcYcH2j3SYuowIbgq/D5ZdtnBvRmYSPRPdRVHGn0gvqpJC/XlyIy
w2UniZHK6InCzAxCef3ejL9FuT0m/+uOMd84SVDUpI0XrcK3h3xiT19pti1VUROZL8u9XzuWLIOy
AZ17FWwD50amMa6VXsPZjw5DieSO6dwAP1p51ot1nF3F7l6gYCIiQ1tz61OrnDOkqpGYA0FQs9KN
AhkYmvSONll/EQks0HlidaxtwXPkjFB/WZZuUf2sqX8UsRI7yZgkN7WmiYZp1zyCDZDDjmEakHE4
38VmpvlkNog5MnHnuXe15kFtqDNHm+uet7JvjIkfAgkY69HR7z23ExKj6aYWnrfEoOTLlDxzSD5V
7qx1D39hCdOQ6Pbq6IXyfgFG5laFVqiC9vVdHHpZfvNXj3nMkKLninyXAtLL+V7YAAtQQdXCD96M
72x+x3RjB00C6FOB2lbMrLv23D0zyLldUaPWJw8wmB20PaseUI8pQPxGOIq6oCtpFnhqsDQD40kU
eRD3rfQpn4qRKn4xAQqY1k4kGlhcXw8K59gnqJdhbv3cRLJUGSn0SfGVB9B2g4FHcgaHfGbgWjEL
8kqWgK7OhzGuHjYnQ1/B99A9ruIdKQ8VRnGT4HYsfvTk6brzrSX9Z7a4OxyyWBpQxVjYsMlvWUCS
Qe73G27QC0o8a0fqZFl8RSk1QlLUCkx1zUMd7prsqekEZPurnkDh4ahc6pBH4E5t1xhyHQeR4uey
fKdJy0tDhWxTzHW5hwvK18iqEBXQc+fPEsGI5gTwAtsxdVO4CeYmsm8dmIa1DdkNovHC1U07scYd
pD5C158ssFZ0NWqjj330MueCCMS3INjVpIJOiGLSE0EPZfNz7y7JEFRyqSl+6RU+KPAd3EPl5mf3
zp0Vu5WTHM3b4YvA9S5fgDpGkhhuB6xqDMBwblWhLXBIea775IH2juzWaH0sN4aj7hXf9DvbvJsy
mzrVtu5sUcNq5UCfG+f2teiVsoOAge73ew1Il02NgWfrbfDIgcnKi26tyxN9bo27tYCDGQF9zHS/
7Q2nUjJHLn7o5g44imwSlAtEu8qlTFFXBWU0YmHl4lvGEdd9bnlKfiiG2DErEanL5XWsA+cF2gB4
PYKvyR24tEo1BYkNeP711K5Um6pvprmdRSPql6eAmXnXBwS+C73+c1dJi3xuSiXRfZWET6mWHYIx
uU2NxhG45OXZRnuKIbxQBMHJ5m99nI5ON0pF98MmHConC7PqeyMP/XahmfqpiSy67eOu2eiDlj1E
UplDWyMN9ZtEnfr72ZxkkVL0ZUDDDwJXowGYO1CB/Bh2UppmY8ya7oOkfpAzWxIN0K25C+a7KQgG
GP2WxR39TluaoVIG3c/LAARb01ZFl5XmvWvMgZcSc3YCUzjZubrN2GhG0mBB9Ys7+YkGkeE8IjgO
jT160RfyM6xtCtCZXtrTW/UiwtizS+w8ZGMXT+xxh90kE+70BfZo3rpauZ2zR0txu9hXo11PH6n8
xzfduT3OXcFdXak9XXQfTmYH0CTKfsWi23TVM07WxJ3zdOxzJUQj2w9J81SF5DCS1r5+HFZNEAbz
oODkRaQ+P3WIWGOUstMgx5odNKPd1t51CyvpB3YK9w4U+qAkj5N9bsKaZprKaQlPGKV9lFs2zYkt
TxCrDGn+SdXzY9mhZyxDNKf6RamI33gtfME2yrfIHfFs4T6UhhLJtOgwX4SJYyZD6FAruiOzsjcm
uhWslQ2MXHgh4iQOM0IlajLnazXqUZ1lYB9BeQTO4X4YvTacb+cM6WRYYX9NMHNLmHGegdmJu9fr
1tduIF1HVoRsD+GEJ1qP51QdtLLR/aBRY3uyKmBbxsWeDdmW6bBHq0jUQVw9dCcWOQet23ockhBX
Q2e+TMG2zDW3yn2qfNHprrBmp6wFG7x2SZzGSs6XiqKvs7ZCrKTTjawQu5r2VSxgJuDnAOAlcNiT
gMw86rRUMIVRPOKO8tFzrR15U6jQMA69EK3esUfVemLt0b/oVJ5bZV/31GoNtYm+xNKsKXWAas2K
W8vcLtBjIb/yYhNrPxcCmb3m+brT8FjL36s9CTLclvb52IULCOV9THDschlNyzQaMK3Z3g6qvs2K
5JFWv6q63sTRH/KQvZsGHgaSr+gMYUSJXVwnSzarVp9RjtV9o0hvJAO0NBAQwfNMQOKz5jSnZrj3
Dyh3LTwfY8M3wcl/26dytxsARrBJKIngNqu7idepRnVGv4wa0PmSAGsCL4NSGsDNjsWRyqH5VOgl
3ZGlB+xnoORLagzpYzI12s9Sj+M7qS9ELF5rMR0kmwYbwlYR17kvSqL6P9s6acelnWxEZ8EZWQs1
pya4I2JqBcn0AEeklY8R/dr1n3r6aUhvpezxunuurgWIMHZzGEjYuFNB+zycu47qfpUSuwUpCgSX
rltQ1mI2pHn/NcF9shGTDHGGLqIff5JjuwLwd7ChbWXuGduk4RlveCx/Diw7+RreL163lVxR43ml
wYNW3MlP4Dy0xm8wxkrX/fqXXNrW58gJPaaKRCOnfGboKZFFwbby7/QKAyKod8FgVamgKolvZUvy
r+/r+lH4WBTfwR+UqmhnHTbKULHNxEVzzMaoqEpzd0EeSjN3aVQvHf+4yH+2l7y+rZnLo1aBbt0f
qb7T53pHU8CNZOPT9eUxr+Bv+pNPpnFpRR0uRl/2WJ2UlJumq+ymiW6zBGhgub7p6+oYpSI21NU4
drKh7KOehMuATk0DFm6kg9niNKj3M3ZN2fCuL2zdNTRd1Q0M24AO49yKCfFLYNEiw9fC9mYpBhv8
q8/XTaxGD0T//5jgokdlzUpYhDABpTNbj3fl8ACOBUdNPW0SxI/1PfswxcWPuKTGOMih4UMg215i
N2kP0fT1+nJWCw0WBF0NpH0AbV2kmIseJGGFe2yc524zznK7WaQCIcSSUE3uop/NEkJGeq5+GmkA
feW0vA8kC/LHtYXC8/Ufs/75Pn4L5yRGEWCUrYb7l6D1G635QSat+7+Z4DwkGWI9SgvsaV5/SiPD
TibRPPGqgyAlIHjSYRCDb3iPYW8GaoNXSZ91u0wJDzldNlKDOfPqVetFnQ3mbhdH+cQadwEg16uM
eFIRDE35Vib5NqLdNzlpnFIXAbdXTVkA5CJPJzoO6/nhMkY9qcsWSR5UDZ5VdbLlJLgDpc2OLqGg
0LHqCCemuEPW5dkQVh0zleWfodX+rGgiLt619B8ogX9Xwx0uKhdqmVn4TBXa23aCIKjGoPQuNMsx
MLGfRNKh1SvDXcD7dt0F13J0jM+AIwxMDviXf2ilddRL6jRQFOtRXXDoa3fHMnTrrT1QJ99kmi2E
962EEpgEHhONKXQgeOxMgNugqPSF+vO+vW0/4VHwxO5o0HaqUNcIHeXV8IGEEyx0xWPwKkcm+c5Z
AZ2Fc49pswW614B348WzCWtniW3Jlu1yW91As8uqnMZEKZ9ND4lnXlYXLIM5+n3yjOjKuelxlMH2
0WLBQfFL1XqkRu5cvQrWx17E3OFj2T9a/zCk4gl0bkRGT8ds9VQHBrXzyweESXvZgwbbkXxRiWh1
KwGxpsCog0qFH7scs2LstGhE0koTZ8yewuEY6aNb5wIen5WTZ6Hc8K8drgigpn2TSDUqDor8YCiq
rSyinHXl4J1Z4L+M0SxEQgbuB4abAEaodl6E0YF02dDwR0y9uRXOQa5tHoZKoJFioG2lq3zk0itL
6WRUNvLGDo7lbnYYpCsDyDXdZRtMlXrWMbotfoXH9KA6jCT4N4VbsxEBo9eyZVwKHz+FcxmSj1W6
LIT6y53R2zo0snOISMdQE9orm3IjuSJ64pUL3kCZjY3sYi4SVWrOogmkRZaVle43bu8R6N7nR7Q9
7d9c0iLO2VVrUHjCcQBlO5h6OWvRgrQgUjOK7tPoMYWkwFVv+81vuXNN8JK7dFZgiE+McTHcAk2d
2hWIL2px1xuf2krQq1gp/50b4G5Xc4nnIs1lJEfg6mVK6sMu9pVNsRdrQl766Lkp7hnVzmCV1AbV
8InuFstr27xZtETY+uPzfWaGhzVOTTH3iQoVCRPU5sldbgr+/mXcxd8H1AqVPPRlwSh+HhLTwWiI
wZIEDTpEVeZN5Uvzp5SjyL4NpvwC5i+KM43u3LmRSitGjDWjdKeb6VJ7hdkH20whlWmjTgy9Qq1M
lLs+iEp0zup42NG6bp8LKZBftKgzbseulFP3+l2w9vkAnMHcPdgRoB/APanSVs21wsKdniyNJ5XJ
ZqgCv5TrL31Ri+Zw19weq4a0noHhAByA8+WnYRKPA3JCqNE0rxEpX5JB0KdeCVNYw4kJ7mT1M2oV
fadSH+ThsZ08g0DTDvwAFGifgzvZi/atIUoW1jwH0Byo4KAoS3DNna8KDBay1NWIHPND5Nf6TZvZ
xMtc0Ik/zJYdBIiPip1u/pAp7N2XTs3ym5m2mTUOKfVzMA3OuwivHgPSl1TyrjvI+vIM6Ey942j4
pK/NdCPTOyyvhdiJcpwwDi8Esl9Wg/DVUGr6jw3uatVmNZkKDWvJDmw8UL2xbtmkbbI3BPWR1cUw
L2edF8i6csFKSTNpaRMYQiYy5rEz5d7ciUi0Vo/UhxE+VGWoQqqdwr7M+DIhkeuRMMrPckk317/M
6nFi6joAy4PVhEdwdjPetejxUL8Kb7r5bRGFK3ZWzrNELOLj7/PRikxJOmt4zPtR5FrDPa2PM+b+
xm+LCCC8umFs6goiJiquYO6rJLIZaOaU4/PTHsLosj0r5tdFtnZSoYiKxZclJCzqw9Z7Ae2knlNF
qGymc0F9Q248YrwhR76VEVVlqQS4RdmWyR/y7P0+qCcWucwUvtDJTY1tVKW3sXDN+LZR9sOyve4M
K1iT84VxZ0jSCnmpI5iZ9/JG8eaXcG/6Gcj2Sl91gPGGrIJ0IIJEZuVJeG6Vuz4MMkygIMCnexd1
gJw9CALCB+1ec1metmDa+yUQBKR1b2F82YyYg/BuP81DkE7MLVUNRCqltO2DZUfMwB11XfCcX3EW
FEKAjmZnTMUIx3lo18Zi1qJZZ7EvJdsZciOZXRJ6V9G02alDOjtdbfR3ZTCJyH5WAtWZZbYJJ27a
0yYqtBGWMf246RW6BU8OZohFE7AiM9x1qfX6VKYTxV6ONynxUuOTEny57pgrn+tsJVwqWgNvl0cJ
TFjgZ5TtqlZAVVRMc1fYExZ4l2Qh2J+u23yfeuZC15lRLqLMi2kEXQWjMwWxevBLtiFVvFWP+n0N
JoWZYTPvo10HAXvRtcxrrbLjDnEfCvgFMHkWQK7nX67ADKYK0VhEzUPwNfGDh+IZutB3pj9/abzs
6+TUrua3rrR9x2xCB7s4itqaq1/15CdwoaBKaUNKcAr4k7nVqWUP5f1iiW65tVTrbKHc0acdjbQY
OpU+1NoPKlBmjBSk8/qDYjNaFREYdS3UyChWoOwEyA6Fmsr5xga6nEZlNQASNdJdXqq22oIWo4iO
qjk+TUZ2m5PEzgPUwtL5+2JWdlp331Wj3uQh2Vz3L+Y+F+6F9J01OJkeMfeNtWqRQ7wX0UPtyJde
ohuwJu97jXgkM++ydNyhVHuzaIKTtPpZT6xyn7UlclwPGao2cfnJBKNpUdm0eLy+sksbEEQBbkTG
Y0CFOhAXd0g95NTIJdPX4jS3y9Ac3C6ONLc1zF6wiZfpC2TR8K7HGAND//KNaIlRght6Rf0GguE5
xAlL6S8qlqgeIrUEAIa9vPhXXW9CoSIHN4iffQbBJCNUSdzcyT9bqQ3yHMbZETi5oPO9chPDKKA3
GiCfBhyEe+UtCfT6+iazfMbHTX4mm4bYGaSwXhtvBG1wupFADzfZOfpIolzjck+ZaaDNdA0lYgjd
nZ8Ro4rUpRwt0x+U2Aa9KRpj9p86CCyY+NtsQBPYJc4Jm6HRq6jXTL+c3qbWNcvKrkWh5fLKeEev
KiajhscoAnPSk8sPvfwEesqR5Vd9c5jzzu9C1TZbyzYjwZFat2SgIIgxK/NClK1L9BRS7JLm1+C8
qhsnSyC7lbzSXvQuvYwYWJKJJ6+hgKYD1D7nSwJ5dQtkB4VPUIQnm2H362Pm5scakh/od2+jXXs/
KrZig+DLEUGGVmZkzszzqodW18Q0w5yjHxzb2kl+qDtQ7d9md6bbutnt8jX/nrz9OZAO3sGc5F1l
C0Ml50sGUnwiYAux/KzvnhatO1jZj+u+eJmenVvgvJ0M7RwE+qz5wGD7UrHs5uC7Gb9M8a++/BKb
IvXWlRohs2daALahQI5y9vmK6CJnJMpiYKi/hyYYO1UAlLCDoWc9zC5EXAQp/UoqAXvoPhBU6DE7
zCtUzUNLdCkOTb816u0A9c9Ze22K+z6obKU6UFDZpMt27FtHJ53Tkl8pIV4X9D5tE9vQD2nY2F0M
jDd9UkMF7fjQhimnikSV8ZVUgBGyy/BtNEUgnsvC0smBXcZJGqtGwXvDsvUH4qggWQv3ZLQ7auvf
9U3+JAsOLnOe8xsYFlEQxyUFjDThA12uG40+dlmAZKCGvEdph1LndGjtAdNu5p+v+9nq8dFxOtks
sMoO8fn6hrCB1m3TBL7a2xiXnNzIyd+6G+U56NkSc38Ch4DkSyLq9FWPOzXMeVw3DRGmylULw9wm
mDTKY7FbHNb3SjfiDGvt8gAFGG5JBYgpFCnPV0mzWQ/jIkGMkkY7rt4UEaP0qp+AmBL9ZQxW447i
UsZZn/XAGi3da9zJnYHV3ObA9w3IGaOd/CIe+LnMZlCQO7HH+eVMgi4DvXDgk6WwMRfcobDaiB6J
7/vC+SISU9SuUDe2TI2f3G5HvVHUIZs9pkyApEzdgbXt0D3pjvoKzA3co92QjYoYMTymLljWtpZL
tuVdvOkdEIl55EZI+sI28uIn6QZYrygwVheRShsTgB9SfEo2faS6MboZxa7bY6wPlC+BA0yj4ISw
a//CIMbEoDgNh8Tb49x3RjKlAKUj5wGNc4mxj+XG8ixn3IwueRaTa6xc2zL5sMYLx2CmFPkXaQ1f
ku2hwD5jqHiBWuY0+NfXteJAMuNypAo6iwDDcUdiSpt6nqwYy4oUWyr3/TLZpPKuG1lbDWunQ3Oc
zVfxSWo3KqMKrnXLD8eXCIeguaHqg54LlrJyumUI7AIyA8ZlC93r8y/Uy3jpdxgF95VYTuwpD7+2
i2ioanUlpgH6RBAY6ORiu8jYjqMym/4YBl4QbqQAKofDIRHBy5k38d6GpiA0YjSo3OKEn68FjIJp
p5VIc6egSL5CfbP5Ug0FuS+kFlCfTjXrwjZ7SMX7cWSOnxZjGEVl/4ul4tphNSET/Uk4xzvA8eTK
k6IFc7S6Evh11dnKBLIVa/Yw81CXol7ehQ9ylrjHZl1pUVIpTAVnK2/aR3nX3UifygPT3iR4vix3
805UQLi88DibXJavQZgwXFLYTH8NLm5zZ4jAu8We9/Fzeh865V3hBKKizcWdzhnlboeJkEleLGxp
s5G/y3fxJ+mOUQWG+wHCGnfDPnhSNtqhOopKNqJPyZ0MY2ymMTHVwJ/GyJXCL3lMHBpskFNdP+eX
tzm3QPalT3ymawOtCk0z3GjH3mOkwvHROBb27Obuf4FtX/UbYJ9xJ7EXPY+8yPMRApoBllXENvuI
b0xvF+I1ZNuiAla6404VSXusr/DEJuerZbR0bZppAXy19yi0r0x/eWBqpxDb2Fi76/u5+t1OjHFO
2mLQgoB0RvLBh+tWwJwmC/z0qFZCPBD72dfiDZeGSTQHfbzUgF2UbqTuJmmfs7S+z/px12iKQ/Wb
xrBsQ9KdKBn+zjhatIYKYTGEb26Z0ZyrVgqYtq/iMyqOZMf75mbeMHlSIQHYWt6AJjiQT+yGQAnh
3EPlKghqaSIghdj3XnLP1DhMt8PJW7zECzeiOHPhoui3GwamHC1cf+jacu4y9HWjDvJg+YvZvMoS
JtWG+tgpIuzkRWDhzHA7qMy1ZqYgivMV6Nk08dcUxDeFhcgSbKNEUP0R2eKCWGGZKSlIGPhz2Thk
KLeR9Szpo0cw6kWECfXFEeBWxoWuVC/GRCNx4GupPVfOYtkKuj/gXdpankztCSSr/T+IGdHo7Voy
L2O6ETR4ePkBiMutNI6McpJa3Hr6W+FLdmsnT8UrpnXcxtYO4pxvBdMCZzmxx621xkv//0i7st7I
bWb7iwhoX161trq92zNjz4uQ2bTvu379PXTwxWq2bnMyARIEiAGXSRWLxapT51QlBpxcAUSGQLSc
epBA0956bfPOAf1V7HkHOz+FHCIdAyT2/BhIUdPLRTabwaQYVoZSmsFzSXkvpGDvkIkhIRMv3vZQ
qmxFBQ8id7LLgBK3kefoVFnkeXnEHMQIcfQG1M9SINwvnuCoPp7zQeiJ4BluIYyCfuXtcuBBrvaO
o6ligg71Q9BQsdhDAPgbkkymGaS98bNbe6ACi0m+WcH45l4P3buW0O/HyA7lNWETxaILszJfoL1d
htKrBHVJMSpeU/n1upW9NBEBk7IZYpOB7Dr/jC0x1TCVh9lV/D4oPTSAUGYrvD/yFhPoCEgXgrPb
YA7CIBO8MWUcwqLKX6By70rpzIkqrFIMukpAJm1sMM6vT8oUl7poBssEdDuI8id9cjo0krOwvQdV
lV1r6C23Eng2qxmkV72bzV1lyXXzlkigoR/uFv3nnOpuvzaQUzQCiC1GljIOR3HmFaEvghJNc9Dl
kjGTieyDfc8QuYzznCwISkvnRvIpHT+XUumYxLr+eS+ciLFDf75Jp+Rw1ow+WcPAyJ7X7BZjggrv
aUY95CwQMCboUs9MRNoiqRWWUoh+rKtvqJy47ZjZ8pj6Ur8+DiKvvX2xqvcvjboFyjAos7NyuZLe
LCEpY2SjydcUyhYSJMrc6xu3G7pN88MGcyGObbzEUYOy0no/AB4oH8aT9qI8jy4V3Mrt6Nt1ezvh
FKKNGkQp8VRDEGect2zCbJ3Auxt0mehWgnCvJ4t33cTeklC0QvAChZGBQVzmrI/igtmq3jBAemFS
fOrgA7RiT7U127PbP2WewdtEuklnvqFRoBnWBR/BXcHCfIxUronW1hBL+mz4lIpneWhd0RbdzEkc
Hj51J60Amwfgt1C/AQ5eYh1xNsMuDBUz0ArtSe7I6zi+rLicSg0uovIG1PfuWsiwQpBcwDSjhpb1
ud+bISYZ2jxF1nezAkwiHuQ71cccHkh5eK+vyzcD9nFri/lyQ5Zrba7hJqTls78pZ/t3tGqPN0N1
uO4nF6cLzOUGOKEouy2SThbuCMbUWlTmqQa13q8MWBVjfCb4z38zwvh7awwynrIwIpv3E9Bfcvxc
dZwb4bLLyKyErnQTmiD9N5VxNEM37Jgc5G/iDbh6PR1sUKNLSc/mn/ER7DL29ZVduCFjlHXDUMZl
m8LosOJcrXGgmo7U3na5asUzjziV960YJxRG4IqMDMak7KClp4Icex6qmLuLjPNNUqzGWoVPlQbJ
ARw9dnVM7wdiLQ8QiHmkFRai2s0XXvLM20eauWw+XplFK3jAsbReccn0UIUPAgmKerTn8On6F7uI
vSAyR10aA8ngA7rk8JJSpUE/Y21RAl+8BQLsPY9D5jL0ggxTxMgYiGTA3XSZyqZCns8hqnHabfWZ
ShCMB+0lCqIX+kQ17sR/W8hEvNWA3YSOFx0QYCtv5dpXkphLaFNMeDD+HPqGc5dc+t25AeZVaspG
mpjxHAYAl1hr4wvSjZRybFyiWZhV0Ntl4wFFk+UNgC5hkAe0nZR6GIvPv7SRVbvA6bvTIRGsnksO
zFsak6pKmZI05QJJN2gsDS19LOLlUdmFjRR8+K49Ez93uy/cq5L+2rOrklksExDnOS3xosKO5oHs
dZ8V0KGtTwm6Zjhb92huudd9/nK6nLFHt2GzuXNVR0qTYZnTUfoKQJD2KNkluiCxgw2mzRDhntyu
vu5jo0+QnuRcMpdn7tyBmCjZhYtajU0LD60eyvQRqjTX17cTtc4NMJExSoCFAvoEn/GgHCX3f9cm
RCtbvIkNS3La28hbH66bvQxa51aZWJmZVaWIs6gEgrKAOF0JQtSs7GUyrUgbAwxT8m4b3j4yUbJI
y8zs6pQeRMxZRa5G/u3Qx7mfsB1PSQEJwQQUXzAuD1J2avLRlmRuAY9WC654/3spYOON2VTqbZMh
YNE7Zrit7N4it1TymKf3QT/ANUNsTGlLIZsSMwwy9TQUqAiB2o5AIn2+r+uHhvc24sQSlqp2TqIi
V5MCla4Rat6NuxIwp/Caq/QTs0uihU8UJBDvL/K1Gv3oNJnFyBOOlF5zPEyeeWx9HlZF5NlhIlSS
G2ZRqSiWT8ewtcqb6V1yIfqqOdOraLd3hqXjHaHakOZyCO8uoN/l2iKZcKUJoGFJRimCytoCmXnM
9kF2Qb5r0BXPnnkjELyVMsFJbMcOQ3DYUeqNudcfevePhDJwtJAXgBMVCQGtXmDNG6eXlC5e1gT3
Wx0/CaUjF7/6jBPmL18pjA3G31elXTqI64bgDKo+T+54T8VUdL/5kXk8LM5+R2yzHubm1Eu04Yxp
jrxXWOo6q/Qqf7QsoE0s8TPFLvDaYXvHa7uBjEdOVQxy+4SEQY9TLMb4R7Km1bke0ndyt/PPxLje
RIw1jiSRNmyMR9Wj8lGaM+ANQflra5/72NvLBLarYrwvFEjWhGSNvDjIX7LDCpHj3gVECQxPlOSF
B3zjbSJzUS7K0ES5Ci9MZOKramXj31u8K+zr20j/6ssD/OHszM1IzEJqoPCACmBsG1PrlKpgSc2b
ZL5dt8P9XPRwb07VIDXTVAkorWlf25vayx4rW4cQo/HaQkSNv30ce0i3z+1N46LOgPJE3mSvXv4g
dcieKEPv5JDG1k6/YXHvzt/01dkOFAH5eWlCcBvEQD0grHhNaA/rE6gSF6+9ayk28lPPw6/teslH
L//9ctjsalJFeSPU+Hy9SEA0dtKLyl7J8/Vvt7uwTVWUcUVDbXUV3QsABjCCqGi2kvC8cHcZOoDx
ogFcAoZjzj+WIA1ZBm5e9M/N6QT+V6sbo2dwervXF7KbXWNU9B87TNgNjVZu6gXYO/E+faFtbOKu
oEZovyhB7WrPFXSCloPqkBO0LE7S03XrO9cX4DhohFL0nwjVu/NFStqkTlMMGlYKru78zJ/eZax4
8X7nRJ+ZYQ7aElE53ATD52LYnBqxFK2oENxBLI9rr/OGffby+a01th0yABMg6JmgAz2lHfMal0v0
2B/Kg3mrHnNoPSl368/fAFxw9lJnHEYNp6IEnWDp5UgFao0yb9njYQR0xhLBJlA8dzdg2DjlfvRN
u0u+XP+Q73wyTNA8WzTjRqLetMsYl+BTuAXxnlf87DsbSHkBVVQKk6+c1K1vAVGaQpvLZrBzGM9s
s7e5vGCEa1wopgZJK97Aqac8mCBKNaGthemVZ17dkbfV9A/ahJgwAq5UUADI00fdieXOygccU5Te
e1Axk59pGNqzzPWrdznGiz3WUAHCpDCIaN8db2NWSKQMchgD1tmlxQM4FsubTJqmwRrmSm8tdLTQ
bFz1OcXMZbNEolUVc/aSJPNKXBPS78doFuR7suZSbYF8r/ga5nVuOgBFjZI9i0ua2pmQkNd0NgfZ
VrMivE8R6QzLLPoKNGNiJIAvRZMGRwD6BeDLvpwNLzbjXjjl8Tq5CzjSE5tksjTihVcTgJeNJHE7
begeh3lInhc1wiATkfJWsfQe6ATLTDH06jSgo2gsRYY4sCDpSX2S+hRA6KogIBw1cgEN6LTTSpvU
uvSkxYp5GibNQJOoIokFElK9hrQ1qKWsSZrNn8pCwBeiqV0FrsIiAl9qXYnrox6awmEmrX6zqmhi
QG05k101TVX5SCJjsGMZNELuYOB956wklduHamhb414XKvVJWzrycy4G7SGOJeNhjatJQJtOVKHO
1beDk4KpqnUi0IcaVpUopeKgKQN/rCv9Z2YW8mpF3SB/aiNKXyX2k3mrLEYD7VJZl/26GNaTkAjk
cU1yxFr8ubm9NgOwtfIglK9poZGgJYAbunI6hHewIn0fp1F+1ibtqM6lpFs5CIRmO2ukBuPx9Vrc
m9NgFNYo9fMp0ubs85r2nSvJrdiCSk5onEkyq5/JMq/BEHYYaGtQsKwLqfYUrU8g7SupgYYK0w89
hwOBlijKX4ic6HiB5sCq5+0QfREjomG53SKGWG7VK548ryBoRbVveR1Ds7jLp85I7D4Ef+OSR4VD
0H1JrcZIUGru0zwP6jHtbsU0027qtsicIYqayitUgeTe1LQRsWYxaQdrNtTmW2cs9WNdZn1ABtK8
KpGEGSPZ6GJISFeyfFPFWZ5iOMcUnZAs/U23EFxmgwihDXXqcmRVbWj6RAXc0VJIngbl0sah3YGH
4UdiSPW3Vc+F1+uBcTc2bc4skyioA/jM2wag5UwOofsXjoZbFaN/3chOqYBSFvwTGJhrVFXiihAo
TgWkSnw5KT6Bx9lr4tXS5coDdYOTLDzBob0nFDChmNnFvBdURt5/vglGaw3+h6JqS2/9jnr7K+Qk
KDj6RrcHB7RsdplZvzH5Qm+Riwi4Mco8OMY5mcC1qtICQvmgIc43GGZ7pReMYIEHru6d6xu7+/XA
oIZZH/Q8RZO51bQuC7uWUitVYPieMPWl8Saw6Pe/WNHGAnN3dVDL0LsCwwhJ880w7Hz5kVWGreE8
VjwWep4p5taSCjmHWAsoj8T2MdHfYkW2Qh3zlepfscopLu4kr1TgGjN6MrhpIZZ3fkFGehd3RRVD
YFL4VtUvFeJ3/tf1T8MzwbjCIsRzvKq49GsMb6dPqfimNRyw7m7aSNkloGSyg5+rFi1p39ki67ax
qgoh3MhOE9hMCa/rsvtpwH6G+gZFQrPC2kY9onqpws/W+hAJgaaM3iKAVjR3mmR5vL5xuz69sUX/
ls3B7eM6lJQEvDBh9XmenyryJ2dm8/uZYKR3vdHJeYNglH6C9sCicNTheH8/k8xPIsmHSAKKQ4o0
S6uR5WWcbizHAjvyWZhSmk0r2AxV8XMOlbv5y/UvsOdX0BnSwHkASbgLRbixalPBrDD7HPXF/TAX
oKpIv0Sz/Grmyh98jI0p9i0SLkZctD0+RkG+RMmnfviPv595dJgmOPWnEURtGNJ/LpruZtCa4Ppu
7TXXQPX4z3bpTBBeyqrNV1EkgeCjwdoGk48ZPbt5rX8p34FpsBIum/BebBE1DCNgLlCAChwTlKV8
rfAqz8ygJ19F7TZtvVbiNCv2fGxrgv58cwor6Cwk64BTiCq/b2ZJBFnUjMPnsetnOiZUwUNLQVxM
iIzmJTWaqiJBLFCazLeMHCq03cvvnA/Es8NEFGFB0imIsDN6MZDibUCxHyJY14grBGJsgzwENQTN
5ZilvsVeneJmeUygMVehDtuuMgOoy9/H6m22aLY2H/P2WEHrLNdqa1KJ3ePKLpvcv258r2wCJa2P
vWWiEFgjcoC7TYwJHiiLX2GhByu+RgfIs39bHyn26qaNbdpukLD2koeW26vloU0vCwaGScFlwt4Y
OTQS1zrrcSgeq79AsuSIh8hXYXjBK59f6t1f78Ye843lfCwWeWxIUN5Uhx4Df6rX3giufkrvhYcc
GFdXPyYvkiOdIqdyeT3YXQ/bWGc+dTjXvQlmEfBOghxYuRvGLwlN+nlTVXs9iLNdZb7qVDd6WulC
5HVu8vS3zlfykP7eFDcNIhfu+7Em9paRxaSrK20mgaIlz5T+oa/kU1Qtd0Cl3nSz4tb1JzwE/TjJ
bAV0m/VoOIo+edcd+RKwpatg4YAfgaIUuBKFCURgy4lA3GKMAGwJdv5WeuOhuJGPSD6O4R2vDcK1
xiSGKMNNq1TLo7t+Xz0THYrY6bzkRbTr42+Un/fi+HZtTABMIqGIGzlFi8fF2h5KTHgnn3R3phEJ
JJepT0euOPu5bxNzEKhogjSGvXFTMxNysxMBXVzsFpPM0HrXMTqT+dmNAOEWv8EhyTwezpQ6JutM
EsW2CxJUUy7G80cyq2u9LMAO/KtC6m7Y2dphDmKUZq3UYSyQgrBvJKpHffo+OPUdOPGcyeJBBnYf
mVtzzHkMx1TtJuR5QVwI02Qr/Ti7ci7K4DNM6qBN8wSNEqJLqwXqI70DxYnWSN5cyGXiiUon3cbD
2j/rSZZ7qaASDYy/o1xxLqLdL46pXBBpaBjPYtkglDIF4R0IzAOzmaw2wUcmbjZyzinHCMv50GWo
t4gZ0AClGYhgO2kVR+UR4ezlJIAo/28hLNmREMtGNOioVZjpV2G8nZUXztnYe75vDTCZHEG32jQG
7NTia5Cxo/qQoaeCOwmFIW63cN9XUU9SQMIP9pv3vHKTYvWFNK6thuVM4rH5TIcPY8/4geZT+Us9
JqnFn7iil+DFKUROgPk8AOhAdoufbyzqeTuPKNKFwdpiBBDQOXW0dOlTXf8oZc4bZX91G1tM5p3O
8zrGZNSDBoghUFSCRlhzQvT/KU4vtHnanvRgX1sa8+n0KklTsUDDK0VhFgzs1mAodgpIXVfeistd
VnLyY95Wsil4ZWj9nAJkZo4nKXObpbDq9gQQkaVnnGLF7q1PiVz+99mYK7Bb81RQIrTNS4gcIIoI
Q9CYzwXqSx1gnKUFDUYrG2eUIv/kUH9EbRZ0XmptFSOSYTqAoBaDZk04QSuCE54u6dPoDb+xwniK
2hFtHAjuBvCX+fGreugyhzIZTB5lXe9t4RCBT8GfP/GbUvSCvfCajWnGa0ZVHLplwvOzq9TTWKIG
Pnua/CtL3q5HFs71xwLB9UIf51Gb9UBeM7uoZxuf0FSgiqk9DMWpm/z43yNxzzeV8Zk50qap7vDp
WvmzmD6PU3B9Rbv+v9k5eh9sQknfLEooighe0TJA0RTUduODUdRWiokhwsPe7Ab+jTEmT5KB+dLq
UDdRJWigaforixaOE+5/IAgZIteUQJrMLAd3eCfGrUTzBqoKRIe3iJ9ySXb2F/JhhlmIoaCjZcgE
T0JoHanZraTx3rp7j06kWDIo3NGBg6Xz76Il+lyULdAFyecFqgnJMflkUi1WR/rC61q/vwAuT8+H
LcbHdLFO2qYBMNRoElfJ7jriL5OTGC6B6Es+28v6kPBqnvRDXLPJfKg2XdbSEIB2JUv0XBcgkiTF
bS/zMrv9D/WxNOZDQdNoBn8X2AHMpi+sctJvBiHlXCG7Nj7SGZ2xsUpalSZg9sPEQWeJSFgbnjPQ
33CxWRsLzKM4nrVciilydzpqFLU23mg2Rft9r1Uw6QsVdMPzI2VqvR4bdr/RxiyThLdFq5W5gtgT
KifMjCCqOhWX9243V9tciowjmHIypMIIXAjKO+6UuQLkSGrA2DV0S5XbZIidXHkZdBDElvifPJjt
brzYWGe+XY/ucdasOGa1CQqAQ6l46QBx56dROomFM0aH6zu66yobc8yHXFqSTVqdIZoL0xd9qV/a
hfswpJHhwlk2NpivpqxRCvUHE6f5Vn5tH5CNOrqbBJCrpflv9CeQQ8x6fWQ1dIs3N4gw1pm2gjg0
CFe3Te710lXHx+vbtv+c/7DBjlZTatJijLEm+Xl2wM5+kCOkFbCH5Dr3uaShnCSUnaZM0kwAqT68
IvwUPcn3i/tVPRippbxkQfwkP642yhbCIb79A6z8ditVJo2RQVEUGxqdeCBIm4SvQ3ffaJ3Vjjer
bHG2lOMmrBJWA1hqW0oL8FjA7Xiy00leZs+PgifcjLfCl/COB5/ZjSabb8jcMiAsqvq6oN/QzK0Y
/afyrdYczqo40YRtCKbRMi5LReHla4B5M78Cu+zSOFrkjK7kxMeaR17Eex+pTASh3BcVagKw+DhQ
+DcmSHsrClSfdqcTMPVeXyFvF5kIIoEacYpHXAVCrtgq3EJcXZX8+m9G2BDSgCmPSAkAo+UdAbZX
foo0/09MoGMLgD76nqz7LZNRNPkEb5jV1IIcVQ7525C3Wf/Pi+vDCuNzKvJ1PabzUmmQP9QoOVL2
h/qOVlp5CPn90P5hirnHZDKWColD3NELnC2LLFH6syj4YYJxNRmSZItYgJdWAf5rDUVHCnFk5cQe
S6f8KcaefCfc9/UvIeQVAfaP1YdlxutIFisdWTBToyx2csiO9Fkn1oBgaB7lFNRfrjvH/q38YY7x
P8jLGzOkbuF/omIlU27NymuMOQ7w8TWDFzYvROKscP9YfVhkLjG5DZVprhB50/UhhjACEt+IN73H
8RCWf04I5yppZ2xia3wyACqvf1zftf8nFIGKGawVpngh0FVApkATowUjQ+1hcok1PkN6+a6GTv3X
9rMMqPyftEskXQKdmgBOfZT1z69+LaxqcJ3gPbeWL3pMPFE2LUXMwDP6fH1puw6BiVQUtTA8L2r0
MtvkGKUGnJ65AAg5TcQqpttWjq1wcitpdZrGGZf7SuNgMnYdYmORXVoWhkB+ULKDTsQLz46ipyl5
ur6q/YoJFVOjjNYCkqjzZVXtMORTr6CZhsLh7NHURj1J7nqK/N4NLdltNQjG1Xbk5JxrZG90iWrP
KDp4D0wwBDAlxB5kQwpAjdM7k8zsaDaQIK7xmSpYrXfg1vSaQP4kQNwt8XgZKg1TbIIK3CoetqB8
RLmUCSZDSRpoZ4AnxwxlqxNcVWodKHxYc2dYnA2mv+qaKSaQNMsoCH0y0FUafnennvLSih3tpXEK
ydJvF6d0YxfxCw0vj2N67wG/XSUTUfoJFXq5rlAzPYZH2u0ybw2rtaTDb+SrHFtsepyq2rrEAypv
ky3Y0Sk5Zj6djpHd5cS75nav1M262Ny4CjNFJ4s2vjsO8h0MAktBFpCjcOASklInvPL52Hy4KdQ0
XBP01egeUvZp2Vd+S46MuyomwKxx2GAOYqZ1Iwn85+CJSuzVLn6k6Dfxoubu2dtuIRNbVD1WSNNi
WemN6qj3ojc8lZ78BY7pZDeza3gdslWAlZ/5zYq9QLo1zWQp0SgNRSgDANa3sVdUvmY2djMqXmEc
1fWQZqiBi5xQs28SNOWY9IcoCtuoBAa5j6sholsbHdDIO2TB77DQ7UcV8F0DhSKhy8wc9XmotaZf
Fz1oS9ke0X3JzdEWgDeXuAD5vWwIkMN/TDFHOyrLiIzV+yC1+V1yG1+F8JRoA5v/G9Igu9W5jTX2
cCspEugCmpyYXcHMAeXxO4hHwwORFy9k7UZLXLKgjAJJDQi2zq+jpJaaaCiRdslW9Ff1l3Zs7qCf
eGh83W2cJnYxXoHX4W+Q4tDTdXHON4aZbxf2lGGlwlt0eVR8TNKKDiY7fNMeFyt7wUyhzyt50hN2
zSDzBde2VaWmQCemAnqnGl8EgdPr2XX6jxWxTp+JmKZCtzDyJD/0KWF1hwsVA8/B9VtmL0uRN2bo
xbDJiwwljSpBxsZF4jGevWWeLQmuf90Iby1MltIMdZavBcAqVPe183tMU1MNDN432V0LqHkB8QYx
rsZyMbVzNSbGhLdaNH6Kqs5SwhHEC5xgtBslqGShroK1GOqo5xtWqQXRjRGVnVT9TimslOI+Ftzr
+7XrXBsbzDGSGmLmtYCXIEZIvyhJFFsShhKv29g9qhsbzIlJM7FelRXP51R4GHK3SStLnX1SOLrA
eRntwiIBTP5ny5izIldTHMU5VJG0W+ga4/FX2EBi6aDImpA+lf6gW4t/fXW7o20bmyxmaVRBcihn
9HwC1dc45PnvaStpsqC75ieSBdJW1U7d3xir3805Ppb7nilsjlQD8jsCuic8ddFBotcVnto29Xde
GsBxxfea58ZQK0hxAokC+HvzbayddvjcJBYIkq5vJc8KDb0bK6kug4lSwHKMxLSNyp9mlA0Gv+a1
mHcfn9tPxiQ1gEBNKygNMXV16h3ae4sdMD8fZ3t1C1Cb8WbCd4PS5jMxiQzIutQynNG3pM3mErdF
FBCf/8Ldv303dpiAUdem3poN9k84rjd/p/HUTg7ow/UPxVsQEzXmsVa1oX1nWOgD8ZT5KnLd9s9u
jM16mMCxYNdkScYdn2RfUoh/Vg/zH7kcFCHAc2eAj5DFw4hpOLeLgi1byrsh8rJGsVLpMeskTgzc
7QpAFxa6OFBFptNU576d53qaanH0DtiGePCDDB4CxVpkG6DC91fd9S/EtcfsXT+JazcPsJffFH9R
fjv1iQ61l09gk+WSHuzeIpvFMWF3LcR2BqUUQNVGNVlNnj6BKvpwfUW7weHDBosjmtBf7jrKhUkp
jofZ1xpbXME4TN6u29m9rTZ2mDTFlMtmMGhMjdHXiEQHsnKRGlqiaYd84hwa0S5yu40xJl0Zuwg4
bQUUGKR1FSiOU+2uSQYTi3Lf3aAH8Mh7pr4Lt12zyMRYMvfzkmOGMCh+Kcfcli0wKoe+4qKreOpd
Eyc5tJS33oJ0qJcfhBMvFvI+IxN62yEfyID6WzBmpb9GfoZCSgNkmDw9Xv+OuynaZmuZoCv1pjKJ
GgxpneFM4yMkZi1FcP6bESbiRh1pG6JgN5fhr2h0uun5z9pEm8jBlqDKOlbiwgBA0PhKL6vSCx3j
htyafm/HLi+x3Y3sm11jwgYwm3U60cS2i0dH1+/WwU/mYwNq76486NXJJLz0ibr4pUMaEJdRZMpE
zXynRpyWgVCH0G5HJ8EDjtiq29wITo0HKrfJsn/gPqwxH6wtKy3Xe7CztA6lmpdc3P0eKDFQQFFu
+G+33WCiKgZ03jA1AyXF86g/VGYY562uBXUKvpSxvs8U0SLiEex+dlmMnBDJs8ZEkzIrY7As5SRI
w+WhqofPSVZ6GKgerFAQnaIw3eveT53h4tNtVsfEklUsu1U3YW+q49chKtxEyYJCQAtErqxR/t7G
M8fi7kWzschEj16Tki7qYVGACpYUfx0U+78tifHGUh6LQlUGdNOnONNdpU+jQ6VjTNyiEwOY2l/D
wl5SaXhUimnmgHP2YiPelJBboQSuF6/K0dC7uc0wM9Sn7ee+eOlT/Y6IlZtKKi8d2dvIrSnmxs4l
cUzLAqcu+RV+rQPwFZ6ILT6qUJA1wRmYYGjp+sbSjWN9ZWOQxWrrQluPhNIwiS1xIjDGlp8NReMt
i2eFOW/TAFLfTsB92uE67Z3xexsg0Yos006gIg8dEnBuPPIeR7vPie3amHMHLoR0mGWIPCz+7CUg
9BELK/Jrl7Yc0yO54UEvdp+cW4PMwYMoQRPGMZY5fq9yC0Wo+B1iVR+kt0V0lhuaUXaH33hhcNzG
YM6fHOqQN6vgNuJz7+RQz6AU/qrbusY9lRyOXV66sHcfbVfKnMekEueopWW+vDfB9vMmK7YZ42Ut
PhrJWy3+DLOv1/10N3HeWmRuiAg69EScsUTJT+4kNzmKd50zQZCO4pG4rrPrsJQrAH1QU8GgxPkF
UYjVnCtKArKfR/F1DJpbIXXDG+05vKcGpy8QUhUfuMXT3UCzscrc8nVWpKIwYI1z5JQ4/JWvPnWg
bRzeIH/0EIpWFeQuWrMqJ7rub66CSgFoojC+ajCbG2cNSaHNRxsyq2cc2/sYCe+7osZTzy2c7vLv
0BcXkJNUM5ali8KsvdbHMeQKQLFDJzBfguETZX+bbdFOD2BDObQ+H9+9v8iNWSYcVBrJBmVApzTF
RWzRFhfmUnz5V3yQLH6HcvdIQpAMerUg+EIWde5B3SiVDYZzhQDqEPLrWBftp2L6g5lmUzM1+Kgh
yqDV0BgrVdxqeqNHejBrbjOBzcQc/r1vwISuQAaUaquhzXy+kDCR61IRquS4PM6v2rFGnUQIQNQE
cns0dnmB5fIInFtjLkBxVIcQVODxkegBIAoPBopb3ei1IbCH1yPK5RHfWlJYhjmim5KUQCD+mPQ3
C6ZCFfPeLHnY0MvU79wIc/HJUt4XIf0+2vS1iSC/2x3E+WZQfhQSD423ux7oI6PwDaVQkWVFbafK
aEF7aQIEC4Lql6I7pDx640ufxmo2JhhvS6NQzfMwSY9xPlpidWyUn9e/yc6VfW6BLnJTahzEtVZ7
OcbRvFXgaukzvcaaV82CfMp9aI9v1+3x9oyJe6qZxH0rmumxCt0coJPUOM287H/XBpR7DdWEnAFY
ls6XJKRVq430uxRUNQEHp1J+KjUHarL7ZTZGmIXUBIoQgtoh1VlvU0l0ExBV/cFWbSwwN2I1hkUG
mqj0KANsp0WHuvk+8hgadg//xgYTakhbrMuiDclxbF514hiRbkUKdLN+XF/K7qHcmGFiTKHH01ot
ESKaVhaeYKxBOK8CSL6m9VWUlNOSF/HhuknO93kfWd/4dVtjDJb0UXyMxr+qOIiqkRPN9g1AtVmE
SjrEo5jUs51SaSkkeNkMWFMVPeUC5x7YqVDhaKL7/j8L9C/YLCEKK8nIiRQfw9nqncEtFms6mveS
HUMoUXxSAqi8mkBUz7/qd8ARn1KJt0bmJBWisQ5SpSXHnJDZy9J+RTxteJwt+074sU7mKJGpieq1
W3Ev1HdhgpiQPSt1QMLv1z1iPyx8mGHOkypmaTIWMFPVixVBS1ogx9X8cd0Iby3MgRLAYzcmBDNG
A67sGoo7aHvJRuxOJqfDx/s0zJFaQzw/oL+IV5V5W9YHIft0fSE7T6uN9yFtZLBmol6SvBlhQPsq
etlBLC3xUAFUEOOddU9ZaDG88qw7C1dfmB6c8wcyzXwgJyUDD4IiALOyPhsLtQAn51Hy8xfJTTGW
G/nzcbUpbHU4zDxK2J1PtrXHti2nqUCVxohBwpa0nS1H4LMjoJ3LSR6oo8SZzuEZY9ITyEwoC7p5
6VFoZG/WEtdMPktaZjXdM+f70d90ZRvfk/NN9JiyfATsq06O4deog0xz4xe2fKv6+YrxC161dCfA
6wL4DDRk+xSGwgSKAWrfgPF0ybEz7uLwmyC8EmVE4mXHXe5cX9juDm5M0Z9v1jUISyX3Y4Vo0URW
XDZ2hMmErn0TwsS7bmnniGFRpobGmwLZE5bXPJbzuKiFOT0axt2ECb4ouP7793KvMwPM+8gwACyu
cjiDBpHYvyu+4l3rrrbgQEzZ+ffEpDhYm/XQg7fZuXZdzbVdkN5DAmGIb5X5pUPnQRvsSf+uTM9r
aHI+1U7EPTNIN3hjkMipnFQyXDBDhxxBitRw9IgD2uEZYVyvb+XWXAQDs5biDGFKOVMciJNjbFDO
/j3r8vkGMq43lk2tyyMaEHhXNMWXZniR0x8cn9h1OkkGeaIO9TQcp/M9a0GYHobLlB2XYxsUkJcv
7NHqnO4mtCQL94jFm/DZQVFiVR8W2YIkMYy10HMpPc7mbdO0dtUFY+osumCNtWaVuVPNR9ozqsyX
62uld+FFhNoYZmIhaLTKcc3gj1VcvfXDGowkQkzsvYRguild3rKRq8t8CRQ5Xyxz5AqIvBFlEtLj
ElaP4lDZpFOekjT52TcYTQMq3uqjEZ2y9c1Uwp6TMu4f+M2KmRNYmno9DuGSHsfc1nw66oS3tmrH
i9UDp9faLaCdzvVN5tqkDrc9hGB/EQq1SfHAS2/gUm7hQ7hYvh0cjE0ehwNvNnT3PG7WyJzHQTfn
outw6CNJC3SC0yigYVaonOC8U1w6/5LMYVzaNY2Az0+P4S3Yhqkon+bgrZe8gHQYyh0d5723g6g6
t8ekj3maGOqwok6i3OZBlUC6Q/9W+ZEPsnoJJCVg7bF5JGb0rF87IEwyKYEqeRVrPTmmAcXmFH4S
dMH/kXZdy3HryvaLWEWC+ZVpOFQYBSt4v7As2WbOmV9/F7TrWBTEM7hHfrDLZVWpCaC70eiwFp8R
ZffyJiYgDzQNOOts22MijwJaSEW8zpbsrl+AjlyksWYvM5oyZqkq0HrU8NRyV0tkWQYqDmjLNYWx
BH2Y9KZLmixoADjc/Eiri4EH+7Cv+YoIIEXKSIkG2Y+aTyZRlesU+SbjSmut/oiKqisdUIt4pTTs
fHrD3TX9kfcpv6VGS6G0NL9VFKsdpddZXlnS5J63Z6rWn3RiI4RxmprYEYDLaUBHUF9W8xCGkq0V
ds/DaN3ViY0Yxk9quKqnEFTnSKOthjXk4z8mEtlW12u3aaudyBrzCMt4C2M0AlTgPfRsTXANBUP+
1I23VfSjEe/Ob9++GW8WxrhDrUoGLTKwf/KpBjr4swbec+0mv0gfEzQtaz4w+zghP/2Nn09M1sBn
DQZksOV+VMNuxlVK6pSmPRPbiAxrJBxfuK947xIYP9EsQtZmA5JqCbCfxPwIzEdwyHzJASIQ/s86
GHNKkgy45l2Jovplfay95NY4CoDDAWk1cQAQk1rxL15swlkY65kUNRGrYUGsbyQhBqrBDyBb6cK5
IfcV78+6WGoEsWlBj93kcQA4Pks3DwRNLEtpE15mmqMHLFJp3DRVnBrI58XV6EXgZxYnHlLB/qUI
vG2iqrICgDnm0Z6rYJdagP0fNK4+WLJXuLGnOZKKgi+tHfDaH/e9xLs4xhnBCiRxShfcHJLsZUiz
lsRwIl0KJpP4RlQfzhvv7n24WR3jlCZj0jOpgDo0zWtVB2HzGoWNrUeT3acXmHpeVI6z3T0yFTeH
rgDfG0MqH00XHSRhXE44sjBrn7OyvgcfJUf7dlV8I4LxDmMBQoaxoI42P4K64JDmTpcS//zG8YQw
DgJW1E+GAtNd0E4MZp8B+WretCdPBuMe1qQMG00q42AqK7tGn1SKfOUi8SL4XZV73y9Ww0cpA5Ch
ipTkuF5HCRjUDHTZ5E94QjiDwmlD4cli1DsNFSQ1ErShRHlkkcnPh9BdFH+qWmsR7L86ojdW+E2Y
Ppq5URkitg8dYK4+WhrQVJSRNwXFUWjCXLKZFOtGZ6RxsCquHrduHH7JZW/Oh37BZh2C3GO8WFbx
5o+649AvjtzBDZXx35kNodq4ESNWZoWyhWEeVfl1rn2lwbxvzMsMUrP4dHNv1sKY/yS0XWpoURbM
gOwJwUXVAVC8SL1uuV6jIEk47u2tMHVOHuML0gYM9HGhJIFqiTbQ2OzhoX8JhUML+Fz6PJx6S0nt
mIuGQf3mObmMe1A1ATTjhQpE6zdoZrhUHWx3MwYoCi9/kL+SsNnsKuMo5lDG1CvlNx9Wv9RXzD49
dNw2891LXUXeDpPnbx0BH/Vj0aU8EmWcUmTcr4J0MJULRVntJPr+FbN9l8PoYdUNaw1KkSRAx6E9
dqvfLQCujXg9AfvO9V0Mo4mlSiIx6ikn/PiQoAcvia4lgRMa82Qw2jcl6ozmBtQC2z4oksd19dvk
8fxu7TSi4BG9ORZG08oCzZHNBBnR44i5+SyIboW7/kJ4lG4Xjzb6lIfwTiys7IkjmLrqzyr+voGM
0gkG5epoTJiWacY2mr8np2jk4SJtqyc1jh4aI72XjAYcOZoaWWpfKm5RGJyXAGeH2aHQQtGKsKxn
pOT7H0Cs0tvETkPOFu/KAAOUZipACkAF/KPi4z/qnAhjFpDVN7KXufPChaMo+w/rjQzmFgEXrKSo
BCnXrnBXrz+qoAEvL/rCXTw4q0PI5QHnLYq5VLJEWZKkQaK8nUrwOl6Z0uQlCY/llurAJx1BKgKQ
GCIYPT41YJfDMogS8iB9e8Rsl1Sd1nU5ovcbAHuAdHSqIeZc+tSkzklkzBqp5CabZ5S6FPMGqUHg
iH5L+8jtlpdh/IrX1VDJACcPSETYmz9Z6lgDODJ0D29EYVDvARECuLaaU5bcf4HokgQhKjBT2aKJ
DjYpU2lBwLEEtKFu9XV0nEp2hOvrKyhmcCcbYYyyy+j/MKO0zgKlHewBrEKL2LujPHKO6b8sStHQ
4wM0fbC3fTSqRRa7pR6R08yf82Pkz0f5QvwO6gDhiuZQF936irfS3+VRe9hEN0qkpAR0Y9B347AY
F3rsNYkfNd/GFVh+gSL9mjSXiKvLEUvt9pM6bsQy6qguXT+hgxBZ4cVOgcRVe/PTekcap3fTt24g
LjEgPaBzEpk7xzA6pQ9TSFQwpkpblLWjeNKs9a3TjQcruetFNstjLp+8nVpF6ZFOLZb8biqKi9SM
BQsItJxMCU8Oc9ckedk0sQltiQdbnO6kaLbilOPm6VGc2Ti2aK0ZLRnbEDKM2Cbzwez92bg25Ymj
ibsO6n3L2LGNvFfLLJrQiiiEKPuDy0I4KCUAJVdn5oWFvBUxttyqwiLmMRyUXptenUS2LtaPsYp3
ZCbf/52iv11wG/sCpZYpr7GOtyr6YSssy519zL26QDKN7PGKDwC3H9pvNpLxIHEy6plOUD3QZje/
HFZ7BQPKDFYO/apf3CFBggbziDavLr8zCQsPCYIyQ4U/R9sq84Q163ZSlzVPgkkWMXZeXOAgPakv
dGucdLuX1YM65NckiW+mjMcltZ9r3QhnjjRe+qJRaWOPdiViwe3J+B56g1cczasZUCmYueCONdF9
/GQXG5HUxW1OdiiK0QwnXD/GVX0cb1LgrZq2hCLN4hhe6kYeb45wXyDGVHRwSVBSh48CTbUcwLdY
YC1FbI2AqyWyf15bd92J8S6B2UVMYLbNPCN5Izf+PDXoNQttPGy+IMSUdPSGmwo62hiflVd1A6qC
LgrAzmihs+JZlzKvK7vnvxLDuq1OncVVlDO0tElCbwNlxl5lE/wMQ81xXPsx6vuCWM+lYMymk8cJ
bQGPyZ1il6gPxquTyPbiIc1/YaaWKTvnF0fvj0+6txHJHFQiJXM2qCtCb4DsoUWArKkTlc8TMrFV
6cjRr/Pi9qMSUyWEwsYBiIy5PCOhr0cNTDFB20qv4dA66dAEaH++SOPfdbx6SSFZoTqfzAqochMa
rueGV43avR82n8BcqYo+jHE24BOyXrda43ut9261Er8qDUuueVMTu7YG3DNUKRXJ0BRqKRvjBpK9
nrSZFAVCJwbJKB7mijeevr+gdxFMCAR2d10c+joNovKiyB0To8+GMQPoUrbU6ivPwc1ymPOr56bW
YHRpoI4XmT64Y6zYCV6f59Vk131spDBHFM5pN1cYvTzKLV4xF136DzCszovYNTaKDSdKAG/H2B7j
dUNtrNNIzqNAuTUO06G6SipPvaKU0q09vGS9Ff44L3FPE7YC6c83mjDMLchdaPPtmlzGGFSIh9Pf
CWBUbW0USmSzxEE+Nl4k5QGY0rzzInavx+0iGF3LKk1W5gkz0/K9cB/5mGeGU+qs5aTfvnFi35LI
mjnPwN1un61QRunG3JCytUCZNTcVW1fF62Qdf6DJ+LJu1shK08kLc+GmXWsrBkUC4F4fOaumXpD1
ktsPYPQRvMtNp0RFEtTP0bXs1Z4OdjtfOakBRb77SvF1K42511q9W3Rh1aMgG3/k5Y3xlbT95vez
KR2xEqrZSMQsMIQnqcPURPGEcdIvmPBWCBNjiGMP5h2CKRBtOa7RYAn6NdhHOUKotp05Fxa2b61S
ZZZ1XJj9PPsY+ZWstSGpWw5qafdx/42jBrQS+VkcypQIT038zSh/bI6lBIi0t9Jac+p0JHZEBfeT
VHerVcht90CA0Yy+WNCpNmJkOOYy/nP+G/byPZL4/gmMKTTtkCDwwONGkbrrbrzP6u6Yj6GVgYRa
VserQZXcbuRFJvv7/C6V0f8qroVqyDTMDUiWKPl6fFLLQ9fynjj7HhJQLuCLBcIPO6dGgKxXGyIy
rdqVeaquJauxRz+8VO6LowZcpMmvOJmfvXtGwln+RyDjMbteEUgWNWhWUu6E4acRO63OuWf2t+5d
BKMzbZ/riq7Ad8mNI5uAzSRPWVdbZnV3XjF4S2EUo2xEPQUor3msusseNNLhz2X6/XciGC1AnWem
hL94vy/HJHeE9D5rD+dF8HaLcX1KbZBJGFG8HgYAjvcXs1Q6Y/jYhv5fyWGbNPTUKPS+wSuvm9Yf
NfgREXSut/OIMXNzru0vCMNIEOWPBsuKQm+XzcWfaX2ZlwaePyT/bRa3FLLbWD215GjA7t5txDAB
DQGnihKV8LijsLpdm9+tbX/dkzHoEt4c0e4TXdrIYmKZpE7WaO7Rf7IEsxPb2T/RobqML+KAZ6G7
D4atJMZESbyQNgS1bABb9VBEd/Iyuemk0DLkdbTWPj0OsVxbJTxT246HEEDNNQol509wP+zZrJex
YrGKCCkmAU09D6BAxGDwvzP7o5UklrnYKuhy6gMPdYF3oIxJN2lZd3mDLtihrT2Upj3BaG1Qv/ww
eX1Su453szzGspMuJ3UsY5wEjvkmUnrDCRuTl+fY9VAbIYxt5+XYVgZpUMfXy9Yh+QAs+TmOXDUf
4+P586Lf++mifhfFRjirMHekL9Hjg7qSJ/Sx3cWhGxfz71ITraYsXbyPeEEqNa/PMlVDQbId2Xad
UVRhlOK0oy1z86uxoBI+AJcOgPmhq1nEA6aDF3M6PfZfMNK7REYps34QWrlH6V0EIQRoOQ+hk9C6
+4G2ivKB8PaVxCR0jhygOOyDyRyaKJaLBMnOHoUE1JvMdH09f27/ZUnvMhi/0qAbB8xaLYoIz+Wl
7FE80/pJd+XDcNl4ywV3C3fDKQIkUM1UDfhmZgvbeGnlOcG4jODrpyGQXrNr0+t7awEJ91F160fF
0SyKH6E8RU7B663fVdONdMbAw7lJVK1EoN/LhVNkTtk3FmV6FkG72YUDBkO+nd/fXY9CMF1MKMXy
p0ENzAyAXWcGK5AS3jQqsJMMmyx348SLF3dV5V0OO54xLPUAVhuUSEYlo9hFoOqZGtPkRP+7DoXg
4AwT8SJqxx/v1W6utQV/kgATapaprkEL3LrcyL4SJMoy5aFFxgrIFx/FFDP4KCoQDhyrws1N3TYB
ID+KnLXsjS7qQGdQUKJGKVdjGdoFaVCFqMvAeDFbWW5NMGjTiz39Tu+sCJfMrRmowNSafF6bwe5Z
bQQzJgf220ouaL9qK0r2Ol8qE++c9t/vwIQABgXRzU/AIePQgm5IQ8ZNnxtbCC9isbfDrkQK1c+b
X2WNTrjLqAJYSrFytnVXRTaSGQtTeqkUZqJFgSph8K46qsMPgwc7vu+0NkKY2zMljSrJpRwFA8gV
IiAIFXbry1eUuLS/ikDKfN6Id+sy0Lc/28lcpOKsRCSuUIFHdozcaofETz3zGtQ5lz0YzcC/8f9C
B6db9el+e5dqMmaAmaOuFsssDWqnvCRBdYfBNcd0tXt4DwXItRRqvfHV77yBEt72stV5CZP4szwZ
NPbS7zXgLMZe+aKDOCK6SX3RV78SO2zWyXiVVV2FKKL3eJblV9oyemRASTSprG54kTBxJqYL533A
O1B2LD9MwqxJpAEJ3NwqE+vfGas0tCtAWogePU/KHTHxSvYc4zAZy9cNKR5GgmnpprtrZVdPn8fl
G0dXd70LOtpkhA2YDWTZPyYlE6RIwAt7fh1+V9f/Yk6NNjjwYntxaFj0lWZOIML+kcgkntq0BrVZ
lOJN3x6T4bQKNyUPrGP/UbKRwehIHUWGLq0tSsyN0wKpHKDAl+aVBPJZ0IZz0W54e8g87ADL34UC
aOKCJh2+iZV+6rOfnGPaVQVVJIhbFdTS2IAZQ0dyomkgfEJbuu73R+El9UbrtZFtjM5TJDTtZXnh
ofjsWzZy77oG7CDRYAGlosZQk76AqdHxtP8gOesPvUuRnAWHG+3tbiQEEWBfEAx8M46alFGugO00
DcpnFfNBlgLgtcjNbBi3cqLV3cTjeZNdr6krBCjRmgb8fEYb16yTykkkSdDMmiP04L/BrLRcuGjK
NWNOoLIbTm5kMVqpNiRSe0NA+bDW7pZeBMKGrFjaNLrrAtKI0AyijHu37z57dF0zCcIWSWQH1vIp
wRgCiK2DdWnspLnO0SCoqx3isUPZ6pa0rFYnfYuSU6o/99JlFDnnVXdXc//IByzZx+isyxelars+
RpvdfR1dVrndNJy6yq4IA0kIA/e4CZqpjyJmLYu1qMX9vpLCySs/M8CZ2Pvn17GfUtlIYZTTWFsj
TEtcMNXaekqZePQZDl4hZ5gFS5jmxS4y4sVx7k01PuC89F013QhnQoo8Mst4nBGh9aNxl8+zo1a9
vYoI0cT0Wh54dEm7mvoujo0laqVIe1Li0EyASYalPwmuViDTR0pkFd1Guz2/uv3geiOPscKqFYVF
GPF0xRTEVPwBaw4v68JKW2/xNHSNJ45xJ34lXb8RzJhkBfpopTXzLEBiWwfrdSNaco+uzAZt6qtm
G2rttdpz3vS/zq94X2UxHKtAXXXkJD6qbBkVAsqbeEebsQjaHdHuZP3QCDy0CZ4Y5vlcDrMo1KWJ
iQbzagBSZ9td1nisnF/L/jWBNfxnMYz9YaDYzKoRMUSJWfA2ttJT75Nj91z+ACurjQGh2Dsvkbcs
xhQltNw15YyCuiIDx0C4i8ObkEdLuXsX4UEpimiZ1AgLxKYYQmh0NUB3NB0hpmo6Y8NtGdtfx7sM
+g2bxLNal3LTRHhTGv/or7RYG58w46R9W28BYmxPR6QbjMLiNUjypNKfb6TGcWIMZq1GAGBC7s2v
y8w26oYTM+8mbjbbx2heN3VqbM4IHUJzspQhscUcHYuLG8YHysJqgAllPnxFK953k1HDvMeqYgMn
tgyLj1DKFcb+MIkrZ2U8xWCUTy+qZB1oUFSX1SkODWeReZSDu2mgzeYx3t6MDCDeqoB0UOvFltRj
03e2AZLc+Odf7RiL+h9VepZ3AzQhjOy1vBFrl+TueRH7zsFEwI8meBVIGIwiLDMRipymLzCyLDvL
tDxEXfiQ6nlqqSCnBqOijoaL/B44HZId15i8E/olsRMpepyqiRfu7T/lNp/DKMmUSJnZ5jg94CPh
ssl+rA6K0v70HfQDQmaNbn0tOni0crLPuye6EcsoTY/+H1VbZHRINMe8M2yttBcdGKYT53HMXR+j
Oi0AEPRe74VjF5DbGsgc4U10Jd1RuGTaMF946ZVyff6Id/3J+9rYYKFrp6QtFrz/QxN52Fax9Aiz
jM39eSm7ZkeDO1qnQ3qUWZgQyqWQJQhJ4vBkprdxw2mc+i+K+kcAawzTLKiiJuK1nT2Gh86inbSK
Uz9Kdg/eTdPhNY7vawTGvw0gx0qg7vrohdPMVKLORAp2kBRLSa7kOfOWAQAnLcdf/ZeFvUtidC9X
jbQuaUsCBdCWPcrHAwht3Z3t7kj88Nrk7CT98k+JKPNdHnNSSZcMIkid02BK76fsiCl4CwemLLOl
DhxR+6r3RxSbvWhXYurLhJIqXi5p5tX1K1EP5/WOsxr2gTjIRlWlHVqL2nUBA14thGhoqgZLMUJQ
4qUDSozC8HJe5r6uvy+LiUq7PKvyKqSjSc1VZJwq3pr2fj+h6R64ZAAPs9V1ZRDrMGnhk5OheI6A
/b0kPEy6Xa0jSCUDiwURFEiAPuq3MXVEqUsSHhuXIu5FAYrBt4CQgDllTnrFw83lymP2bKjlRmwy
IUNvrhKAGhhTQoaD6q9+kFzKTM1rAttTPQIwBLTKIn7XWUwtYAasS631xtEUY1uqWwv9HXjPc2Jr
jhS2UKMseZe2wF8I5vGiio71clJT539XNkIIgKeBRoCktcwc1JCOYw+0jyBre2sFmtrE8dxv4/Os
Q9hKoOq4CTjTlHaCY0ozADfdtFjGLWWvBMaeG9upIwDfHtNjyTfU08KT7NYHw/3f2WpAMLxZIt3l
zQc0fW8uRdhjcLc6SKVfCFcaDzpzz01sRTBhTjarBcgEUwPIrYBU0/FWrf7JkcIyMIycxhlHLXYr
NoSgQKhJID8hLPfu1LVzActGzt3Mn6dwPijqpT7Nv1Nh+Zk0rZVU5FjnAvA169RawsQ/rzO7M7db
+Yy1dbNEskUE8WnxGxiy15iXv0THhWc4Cgic7fW2c2jyODnxUpL07visSiYBFjtQbzTCqJI6Zqug
lkl41FGCnWbEk53dqpdpei+H12v3Qze/0uqMbvg/EhndkSIlBP3WCF85lxbIjtr4tC6cLMSuPwYa
pIjQBik/Fn9iguvK06zKAll7yNunQuJEnzs8wzCAjQDGGWc5ABPEFGSXGJAQTtnixt8UivjrCnaW
2+S02jqmJ6zq8t9aBu/Udr3YRjyjLaIc15IhLyCMVA2rn35m+T9adTyvkjwZjBvT5jHVJwVJCDBf
ZcLvRHPnnpNn3Nf6zToY7ZukrgByugpUn6vZESzVrw1LKCzlRjxKh/WtXiK+AKmkeSKcGHs3Q7Y9
QUYN4yHpmr4AGOoQLPbsrJfilXqR3AouqI29ZXwLUoG1zYkdd81ts2DGq5kqKlBmhOkToGu303WJ
a64NS6sVnmKgGpr1pZ69nD/G3QfMdqHU0W58dZGU5agleKAlj5Ore1kQO9Gv9an1O2fOLTT/H4TU
Gni9T9z9ZYJkVV/UGAS6YJG8lBCyKIHsRLfZQfumHRObsoGNv1Ap5mzvftCy2V8mVBYUpWzWtU8A
Szy5xM1BllVerJgs0zzKI8jtgaKG9sl9vstj42UMwYgNKXBtEN2mk9Spg06y0hqD0SUOn86Zbto5
cYzbEafSLEGhitCiS1/KTmngQGOAPZMgitqHxTSfklV7Pq9AHD8gM75m0OTFFBYad4rfTXDLFIBR
XO/+Tgbja3pB06ZmRqMtEOssTSJeKZ7GvHT+TgrrbVrVbAW8ptChLzxMgihdzMIKrKVE4NVL91Dh
cT+YqBCJmK7HPz8a3Syj9b+PozyYZ49QIFHJk50GMLHT99ZVb9HgPVnRUXdRQb0kvu5oVzyunjcR
n3Xl/ROY1Ta5Kc1gTsQdeB/fCJZ5IYFvabVg/ZcUY1G7Nw/xdWgV6OMM7fI5PpAX3rTwbtmY0McK
HkcaCLKYb5CIWUS5BAwK+bR6lNYTb5Y740RNIz9U7vnj3d/0jTTGpfdmrBeLifaoZLG6AK8wJcj8
1Kls8l1xoqN5eBLvWzf0suPqEj9yeI1F+95n8wGMd1cqo4ybGRUtwc8v/22IrC+02Fo82iuSHkTO
JbaX8kChVcc7AzkP4Ih81DKlJkOu9GjSlYrTOHmj+EMZDuhvO7+vuw7gXYrGFBzNdDFAotF3fpYu
D/NEPBntwEnf/Tov5vPuGaIGLHlZBKQ91IV9AIrjOIqCmOWAxSOLTVNtaLcBGvrYWv8/9shP3vSj
QPYtOA5Imafikgdq3J1WElr9aK6uKVYHOdck5PC/l41inV/lpyN7kwlwHVTH4RxYlnRjJG2S6R14
YcsbsINN5UNPDjOPMnpfiilR4FbdQAmXUYxIW8V8WvNgKH5KxBEa9HTOF+XIacj9pBlvi3kXwxgc
ErB5n0+AymnCG6O4K8aDzmus5K2E/nwTvahmpQNKfgS/bZN7nf4gz7YaoSVxeDp/LnRHPnhLZilM
lFQ1E8i3skI/NqvqjlHsxYvK6VbgLYWJiLRVE1dcCgB3QffmvNzJ9auWehPhBdX0bvm0FICqSGDV
gRmxXaLVUnfGILaaP+HWab93D9lhtKs3aHLyUnMvmt1lmfAAaC9RgSbDKEGuVlkjyhiuE0rDn6Ub
FASOovo48nR694Q2clhNqIxVTmJY61jIttYUtskrRH3Oq1AlAMQyZt1UE8UV5taORwl49DL8aRco
h/IouqUHSgYbjN4Pwg9yLxwKr7Q73Bx1ELs8oPX9fXwXztjs0BjGCPg6zc+kYEhQWpZBKRveChIP
XvDzi4BZJnNii95WaBaa8kAeLEDl0O67GHGr6pa/y2sVINncBs59lXxfG3N2WjGVKWDbDeANAUBJ
+a17EoDA5VsTz5/rxovd0D1vzp8jD2aNjD0jZFWknmA3JzzuVC93xgtynG3i9YfI46UD6C/7bHHv
y2MsOydLmC+ClgdIDt2Yaf84tOuFLKA4O0YAvPx1fm37hvAujbn1J8k08HUxGM3EoxL/VOOYc0d9
eqR+3Du2N05eBD2vRTlH+wGtoQOKPmhQ2Eg5t8fnGSNGDvOaMaLQULW8yoPODQ+lk3rLZJdPCXjf
a6u3yyuS2snL+b3j6QU7QIvamkYw7YG2+SMA6YGd5PcWBoI7cDOhs4L/IN2NMd5disq4lDya00QN
I8NfDgMewelPk1jTj9KjXXiDV6H39UeKafLLystKi0dM9zmryeww41OSrpqlRiR5MGF68USfp4Jd
544UaB5YDDjRKE9tGLcSDeBtWgZDPaRA3+oOGSZzQE/HdyYc/VcZZzIpuQCKcR2gOKcZeW8DdPDA
NHCimwH4MXicOg0nNtgzb5Qq8cxXRaCAE8bgGjWvyaKhrL4gAC6X2K5q4dRHqTu38R1qJBXH/vYW
uJHHJhWyPgN1ZibJIGQYUeJ7KErvvBXQk2D91VYAY3ihLA8NCRXZh+f6p15kDLeqR1nhtXnzxBB8
xiZ209Rx1qIUN7ZQntLhVw82G26ws3drgqpcp+DPGCRhWxWHtg3bGuyMbxTKMdITd7kTOhTOjrwq
z+Vdf90egNDAg4XYP6J3sYzHH8tY01oCFylIv/v8Vz04509o9zGE5ku0SSmqgsID8+hqyrY31w6h
yOiFhwKUt4nk5RbYRStn8VNebLVnultpjEKIaGUjTQeTKoEar/rGcfDKa8Xn5SR2I4+tHEYj2iiV
FE2AP6qfw38ozUnkmnZH2xEvAXzz1o/Mk7nngFUJnLoYlzLUT5CKSMJUUkrH0ddcAsNWWdurMTwO
a+vnmeb15WO0ktvzh7e/m+8iqfJs9B4zOIZepSnYTYfydZxne0mypzITvE7sE2tdSyuWqmOpyD/O
y921BWRaKDQmoYPXH+Uust5Lgoa4DqPBvfpQT5ej0dlCwutA3t3SjRzmFAGcaxZGh7ZrjHZd1JEK
/If6Il6gM41+DaNwM9JwYp59zdnIZO7Rpsznsl1W1R8CFZ19tOdCvq4xb4Tbm/Kktw9xY6m81+eu
mW+kMicZq1khmBGAyoYcKSW1vF3r9nj+0HgimFszTOKsXtc59LvCUHJrzUQVfKt1zEs8fE7IIxZQ
N2thrk2g6YVRQrMdTe7Ir5SfMnVmJP6t6LK4nL4jfeRq3uIDU+bvFshE4iHpGpIpTR6s9bc1cRaT
V7vlqT3jiwtEV0MnxAj1QQ2RR0huNqEv5YOnhLp9fi27NxrByxD4rBodqvhoYUKeJ0UhDZovji26
feIKBbiotFLupu2GHO+CWPe/jk2T1xkcZTk91dNh0Y9tBqzb127mNPzsC8I0CpBg0ZnLPnlzOI1Z
bGXj2EuxNdX40wMXrb5tixticPzi/u69y2KsKYnFMQf5CljTKqlzRlV40cdIvtezkgcMtX99Alf2
P8tirCqbJ0NAMApERZuCGnb26uMVD+52lBZc8ztvBIsrjzEutU5LJON6PCvC6UI1cwl0xvrDAPS6
fsk9DNQ+NXjc6MhJV1JyFyXldSVV/jL2z19R0Pd1M8YmqO3QjtqYB5q+vDbZzzXqnTiNOQe5e8Gh
C4ki7cp4tzO7K0utPExNnwchEe1sAo9fhem2rs08YFR+n6XIlUxUFjTtK+a3kcvsskGqPAIZQhZI
nWQl5qNYf+NiRe0fJTivFDRF6piTZ26aZO0bwKIYoFr3y2NygZ40W3ejb7TZEwPrNq8ivPsKxrTZ
H3mMVcixWK35SkCy5WIMOr2hyRjTDn3xqB6aY+VFJ5627l45iA8o3KgEjCNmG0eNcplHcuiHTV+q
jtmMmeBETc6Ts+uYN3IYZQzXIhvNiIx+tWSuWU6W2WqW3unfpkHnNHzsupaNKOYOMAc8f/QWtQM1
Naxcn1yldhXt2xeMCzgXFH4TuCDsjEnVpU27zJ3ma8n6zQQsphnPhZWXondezu75bOQw56MpSVgI
kmAcmyS/qvvViZX67ryI3aPZiGCOJg31qgdpKtLdZvq9ELXX2RQEt5fL0Albg0eMwJPGnI4yS1Jr
dpF5zM3pRSHlYUhSd2me21LjRFOfa4A0ylGBwwa4TZBgmYyoTCtV9Bfh3ZQe05vFFvz5pF23DnAv
UZ2f/fylye10QjOVK1Ik3188CJvdlItKMcjpfKeCD/kYIqwm2FtMAS/DsUDPltEG5io6RvzUxrfa
etXUgRAX9tAdm+4L5QVMDOHGEzVCFLYH1VRnXOGNLoOuwyd15q8p+O1qICUL5P688uy6LNqHKhE6
x2qy/h8YPd2szlXoK4fF1ezuqrIzWz7MNs2QR85PXmZp1ydvBTIWUVFE3G6GT+4dyYtBBldcRWB1
HJwY8/Dpgdcz89b1xiZIAMiGK0AF8SH6hj8eYoRbT5HqEOQaDm1dLwLUrt/khg6tSo5IGv47+5wH
/bV4QUGhI4/XELvnBjRNh5cmNIxhYThmoxONLE5EvwovQ/NU/s9UIjAVlIfQ/4/GQ4B9MJvaoh2i
AsC25kdabatAgVlEp1UlTvi/Z/tYhES7YTHw/KZL28dwl3Z6XwPypZCOqfpPASQMDOGDOYkTk+wF
shosDpcXIJ5BnvDxyMxxqjrg8+B5I4qOEj2jstooP/HUR26FE4bsHsxGFP35ZklRolTKEuKdTcQI
r6npWGc8j7lvYhsZTIjV1n0nl4YIN+JNv4trFQUT0y0us6NwKzqpm/zvM/dUGzYCGW1QxzgvqtXI
gto8tOpqrXzEl71LGrBDMm2KMUTktT7uW5kBsDReEs2vndFprgt/OEgXhtNbpWFLNqiTffMm4g36
7mb8kQDExDQCVgN4LB+lLspUqaUAGHkRXL7Cv2Mo6H0BboGT27yQZ99TbaQx909rkr4vZW3xyYEE
yw/APxz6J/JNDuoAneDp1cAxr937hialaYuNik4QxlUpIZaNiAGjm0D1xRV3obrtY4ox0dLmEQnu
nZ8OTD80FMA5wuV+3EnktPQqkdHsFi2yi/F/TxcwzKyEzvnrZc9jbMUwN2ixSGnRzKhfazOxZUGw
avJdF0WL2yWxqxqUF5H2z6CfnW2TIIWsjBXqCUGOOdvhQLt3X4Wr5kixGLi4ftQBsXcKhEABaZpa
ERnNmMOpTIZFB7PkpXagGazC1hyULFC0AKOSzWsR3vOHW3FMqmKuzCWeOhyWPpT22JyS8k4JK7ub
bxIe9v2u0m9ksTcVdDMThhADa0MwuAnwgIA9JN113uRQtOD4ijdwu6/0YE5CfIc4HBgFHzUx/T/S
vqvJbZzp+hexigFMtyRFiZqg8QSHuWHZY5skmHP49d/B7PutOBBXeNbrW1epp4FGd7PDOSPWRdMC
q0mjC7iA+8JPwbpMfONG8kQPbNMaz6L4LbasKrA+iT/hYAEVxyDlI9DjvXbOvXAcj39g+ICMQVDG
JD4m5D9qpQ0kyzG/iaLP4FYEeHbh71HfpfLzdTHM0C4McSWGc8N5a4OyvcPqpJxq9ESVvPFaScVm
dGqkbjOEWHNUGxA+W5IIt32zimvaik4Qn3U0bDgNZY3lOyn2szGhB+if6N7aS47hTjdZ6eVf81t7
P+27X6bgo2BT4ZVUTuFsCjtjmPXsmCx3Y/ZDHjFQZvnoTrkZ/TwtomWwS2ALGOVaSy52q0QqDAlf
B0GRWm5Tqf4yUomhdn9v6PSZ9IpjZilQJ4tTixz6Dy53pSsXxlOTUj3RoGuOBWENyxWaB/JSryNf
Fl3yFtGq6rYLXcnjomtM5Fmq7FQ7xAzP5pV6KYpslhN9U2/+h1oJe9cXpruSxvnQOrdnOQSfAroA
5FjurH1yE6O0l98lLj62/DbQ72QQHSe+dS+iENkMfivRnMsB61gS2+pgBhJ5m5qbfrk3Rbtpm67m
LIJ3o71B9aWzEvMw9i+ZnrolcIA7fK4uogbz5d7FRwt996+rDNZqCJ3aGHVs1l1sP2Eut3UV0wG0
PSPYYTTEw68UAwqd8z/0Tjdz29X7eLeplfQ2TolZprpxmN7Mt+obW1wzd/Mbvc+fNawW0rvqTzIK
m+BDDsOlGgoDHx2r3NljOKCFdAQk0HfDop2TNZIzITAuQyZIyJgzuTTRsyzuQWh60xHSl8ZhiYr9
PIT7SBZ1a0UiuFcggfKg6RIrO5Lqc5M8z5GgJ/APF3TWgbP1Mo86NY9Rw1Ce9NNwy9q0gLR4Il7r
yT62t/eiIuj24/pbIF+7oFOJPoqapCD1w+Rv5cmq5Noi7vpt53EWwqWvRamqWDfqs6N81HztkO7H
dyLEXuCBBbfDM4jXC3pDcYk+m2ow1PNjUf667uK33cRZDy6IjiqJG6mx0UaZ0UnOX8HiLZuY9RR1
DLfloNABdFpNQZL88dUoU5tPs4rWU9Zmuy7+DuLRHQXV1/LvMRbe3dHfkvh1PX2assmsM+0wHqtA
8+gTap7VzXQ0HII5JW10EqwL1D+uH+M/hOmzVM4eLNqqJTgMimNcPSvqd7mLnaY69suOMR51IIqK
KcazNOH4Jft+ufQQZ7nc9w2IlezI0AvtQO6S++iQ+bFHgu73O4axL3pZ/5BynaVx1tKDSnWo08pC
yMwCcqzv0/cpsLf5Tf6quaCOcPWH6we7/ZjPEtkDWbl3bVC0ssfQ1HGW2sNSAt/RNDp/0mzBO9iS
A4xFDB1jB8K2+UorseoyawnOcWryz7WCUKbKz+OUetfVYd6Uv661GO4A0S0JdfhzBA872qvdD4rW
uZp4Uv6b2jtFfb4ubdP3rsVxpzfkgzKXbZge9SdybJ3xbsHSzORqQAB5x1oESOZOIHLLINci2UGv
LiyLJas259Y6MGZpi+GNepg7ewWLIEadRRmj6Na4WNwW5Yi1CNyaOfm1ca80mWMC/eG6Sluua60R
F4TbOFJDqo1A6wcaufJKw8HtMXqgiQBFN79814K4UEyqaQwXEy3tXnfyz/l9hWnZ7AaotMZJ9UGe
5wn7C+z+r5kj55VNkvVLKON11bNr7Su/3Ie3FkYQfqRBiKrPfGN6o2hl+3LdGQ56pSafmcpLNVe6
WWmH4c0+sZng4WC/wCiPAGB3gd3MvvMPWBBG8V/kwLbtBSg1JrA6DUPhTri26xygDUj5Q+OmiG6j
bp9PQv227eUshDtULBaEXVlDCA3U4+JhVe8Fg8E3oGW2sSGrIv4AtjUQbY9uX+XfUvmwl6hGH2a0
soNYz4EwUISa03at4CmIhHBRbqpRmJ9luC/ko06U907+rxfF343jrAYXz9Q6ba20sJFRER0jJE6D
GYte9MmyeUNoVtv4PsJQJF/x6Wxt0NQ8Igd8WN9JI2bokjY13RHoYW4F3jzBqW1a3VkcX/VBuTUy
l5HBGM5BA2ZAGZRs/h/4KNRr0dlhuzp8+KoHLY5AZY0vdfK1VoI8/KXS1i1C0TT/ZgZgsY4gWBrw
j+dpAGETKVG4YjyqIFF1Wzf9Fb10FCMGFiAvUXkvkV2lyfN19TbD5koqu9BVUOkMdY5KK8ZaUHis
zfI4k7fK9CcSOgq9yRNhVsXC8IVfBGwgJrQB4HExyNRoo6GlpImxuTPv5NSRd+2+O4x+nACoG2yZ
HrYJrmu4OVEHqJC/RbKnt1LRSOKpCBdwPXdev2u/Y7ZzCCIAXzotZum0XX5KH/6XbZrNFw3ALmBL
A7IDEK0fxVIQC0xxgUqEjVG6xfZq/fN1xbY+lKyVAO5Bj0NZRO0w4kEXN7qOlbsvlnITmbPT66+Z
FLlFIQme2+brXknkcqxpkOLCqJX0KJuumftzkjnZ/IqxFIGczWe9ksPdWDOFijyVeHO2/GuJS6+k
t7Gw4yS6H/ZHrMxiiPq5kCTcD+luw/q16gSzLqLr4V5WhgcwTHZDDnbq1u3vnsZOMfxMrBdi/JzS
mzIWLBSK9OGSqVlKjBlWmILnHPjRZHGSSDC6ILoWLsbTiBp2p1X5sQqDhp7q5q4R8bCKlOAifE+X
aaxCbCnmZekO2uKEoiLTZlNi9Wz4mU3NlLS+GSHCIjdZkICjQNqZ5IYtf4tX6jZfDEDuwC6h4tvc
4ix5IhqQH5sJKxw6ePAmwyns1pXDYO4EWz2bd7MSxFlzVFk2dj7Bsdn090g9nYpiSLkTrIJt3s5K
CGfSuT40MlHBB6AOL2Fxm4fBdY+2/fsGMI4wrII9Vc6jSba6NBoraEnVXVV87iZB52b7kM6/z/mv
NJHUqQrN/jBYQP5yMB0pfVZLc5gdzUglEcfH9t2fpXF3T6myqFKFVn2BACDnlRM1u7p241Rw9duZ
g3YWxN39FFpyqdptgQW99rMFruRdvbd3wICTXkdv+Sw78S7b/2vKHpZOroRytpD1qp5kA8OtAEmd
pH+P0lerCJrs6bpJiA6R82qNlNbTUmJQLB/ae8P+rU4LMDYrw8ns/l9Tg3Iqcf5tkLD+Oin4pk+X
uxDbhkmgWN51dbbrBqtj4xxcHWZz00qdsW/fR5XyY74nDyANAUopdYrXbP9HXy9ngfzgQWgpSdiH
Dd6UGT4VSeelbbG/rtT2s7IBooNWL8qQnP2NIS2NJUV/ntY15sUTb8hQERGtzYikcAZHGqmaTGm0
glB5LqvblOziWeB/RCI4Y5tVDXCrOpjgwHhUeCPp46Cx6Pd6RBvi+pFte7rzkXGm1lZhVXQZti2s
4l7rfpahIFRv/j7BIsk7nzk4vj8mN5migD10wJdyWX+m9LkuPv3B37/6fc5Tz32k12UJdgVaaN8T
zc73ZW7o/p8IQShgRFqm/P6WVhlaW+hjjziBKXlbecR846d0EbVQNt0Lxrqxpo1BYc3m9Chp1Efq
jFH1r+pd95U+M1RkjJ9+sV9qLwSSQLOPPBGCwLYPWAnlwlA10D6eKxPt9djVT9bexJqx5Pa9075N
LsZaUMWYBU+UuZWLz66VSC4WKQ2aa8kAL0BVfXKK2Pqaq+lrOyJ7r+g3GcXfbtDwldIK5LIXcykX
geId7hezXR/tUI+UuTMRJw4JAeb6pwoAJIk/Kt5YHq7byubT1c+COIOXY+Btx0tjB6MRPcdzvANE
ratnoajiIFKIM5hQzs02SSkYIkCR55hjS91ZS7+TMMZSfL88TaUm8hXbH7CmDDQazGNggIezF3y8
0jpPG/Mw+U2QefREvsXo3z/oIFRsnPxp/EJMp70REVxt+hBMQCnsW103eAaTZTK7yJjwQVFPr5pR
OGQWvL7NO1sJ4O5sIoPeyEWBs2xtRyoPU6Q6RMTcu3lhKyHchS0FqDxStUL9Rs/dCDCsbflridK9
Xv5SFIERbp8Y4IUxoolpJ57HR5m1wQb7bH6UQQ/c27FjJd+vm/lmNwwI+RiQxPw85pu5MwO0sDRX
qcSWRz1TflRb7KLkwOkmlZuCVbecndlMHJ0ImkWbp7gSy52ihIXKZk5s8HZM6bAz0y7yskZ7Xvre
w5zAATieznVFN21jJZCz+XY0p2qyEGDQ9RuM/aj+iiNBtN9+VysZnFPUMSmZRlivOKqv9sk69vvp
ZjAdrGJ1O8vRsEYU78yH2XRESF2b0zjrS2TKrwJbNoI3RKoX49D5debogCbP3c7RdQhlM42iCtim
Wa705DKndpgLE7V5jOXHRu60kSEdekyN7f/bjTETWimFKXi2Ts2iGrbsHLsuU6explOVtG/XBW3G
7JU6XO5kaHGqmwWaOQWZvETdE/nGbgCqrArSj+04vRLE5eqzsXT2MMABKk9m7TFoTOoBz+j74A6x
y5AjGVbldd1EMi/SdZ3khsyqUp1vnwCI45OHTHGrQweQDvkArp72RjQyJTJHnsgw6czCMMuJHOaj
cSQAMeic5LYM2Oh1JOyMCYyRz7jC0kyapkXGJQ1fFuO5mQSOY/v3iaZYmM0EqiN3aRqtC6Dg5TEm
BF7b6UsnGrfYdkz///cx0PzRzIfWwFRpX+CCon1W3FF5P84iZqFNC0e9xkbMx5SpzvkHdcw6TY3k
AguUx7r6PYFeUvpeRYJotanJSgrnFrq2wFTFTBFK1MxX6ueoqQNTlHiKVOG8QpPXc5YoKFLrqqsb
wMqujy1KYaUt6vGKtOG8QpgMY00iTFsZWfpS13bid1S5iYeYCgxMpBFnYFWpGZM1oqzTlNGpTNWn
rkKVpZqdgYyCku62NzhfEZ8+J5USSqWN06O3VgWsxQpDKFagBsPROsWPKjBGRDgc286AzWurukqw
icElGFkVdiF2UvGlcDvudB+40kD+MPcMIFscmf5BwbM0Lq9Q5xoo41GcH0fd6W4loOOHmPjDWPpr
9DzfMr5Y/ZslKsyxG7r4KFmpyOUWkqnQAbPdCeplTaAdJFC2MgQk0VFu5kwrMcxTrQJiqS5zLC8Y
7R97zScKdXMq30fI1BzAzt7JQypqIW4JtGWClhO2xUAWwx1mkZdRM+eKFYB7cJfFP/Lu26w/1n3k
UhHXyaaZrGVxZ5jnVaxEWEY+YvK1zEAN+xdITDj5MgYqEk+EFLfl1tfyuMNM86XpphppfBW+TumL
CpK665F361mvBXA+1x6MQg6bHME+qUDVCDqy1vRi3VNzSSBpy1OtJXF+t04TEsf6TA5W9CTVvpF9
yujuujKbItCBJwA3BsEFD19KEqnosViSH2P1ZyL9bNID0Nmvi9i8EARZ4JYiRBGZu5B6IUubkwJf
h8XPqv85i/o0m/ex+n3+PkwjymIFv88INNrolxYCo09WvDb69t8U4a5D7meSjRL6dCNGxZZbWykE
AWNz+gjoq38fFRcD5Ukyi84AK2+NUfjmId0N4N36q9KTeL2QvnbLva3FcZFwMIEtlCtI5yTVbQAa
n0iT08hYotNLR45Kz7IP6fj7+iGy3+Rd6lomFxTR5tSRtWDcSW5uowaEMB0olFHnSbva64anWhJE
RoF18JNOHZU7UykBIC8ZraNld0MHWOByp8ciM9xsrsCVKmByAz62yc8JL5Wd961hI0sCpXLmSk+T
B0gebDLJmgd+XuupDhoQZemCD+7NF7wSy/lXUsQgjJZpClBy/TnLMf7Z229tKCLKfK/NX1zcSg7/
jEkr1THqasHg61+7xot/lrt2l95rvgHgofCnjdETe08wJtf6k7sAe2hZXIKlEdEs4KbVrv4Q7r3X
phGWS6GQA8mB3GdWn5SuPYE3Y69E2cGui1M/lK+6nIuSgc0UZH3B3Ptv67LIIhmRRWoYz3kWMCzZ
2JsfDNW1B08Hj5IM6Pc/eC8rbTmXsBTWMmdVDyCMNnKr5kYlrVPFh0m+I/Epn/8g01+ryHkEuNIG
2L9tDhg8gAzH+l2YqbtWFz3KzeIU2j+6LrNBdKy6fsx4klqfAPDENmMA5xMByb45sONr7kRItZuZ
zkoQl6ROoDUqwJ0LYyluzOZbo99F5YkWR1XUdNr0MytBXEpFs7jKpZltCYBvCPmcL/UqiI1SkEfn
gnmRzW0foN8BGAJzAlhl5F5AI2VhWUu1uWd71+nj4gPY+ASiBQv7HMpvGWD81X2K8pD8eN0WN13N
Si73AFIzKYxEHstj1+4IirHyrtKfrovYDoErGZy9Z1YDAvARMtrd5Clesgs97TEDKBzbHBBD/G8m
JytxnMFnkjrOkQLkowLcnnbY3kpl+idvilHkAm4UxV6NE9HWNZ3DKcqPk516pfYpyahHtU/Xz237
as5CuLAKRHWpi6ckP2LRe0/yej8vj/Es8EXbh/W3EH6IUmujRRpIYQdV/q23f2Gn57oS2x72fFSE
e616CgSYrgQKG9l36F8UltNSrFQz4qDSa08JgLec4u26UJFS3MPV4maYTAWToZb1NDWPcitQavP3
dU1GBV7WrQuIOcB3DfrSAsOFNndyeqNFz3/w959/n//yB6uKIccaKGRIV3lh54XCa9m0LYZEQ2TQ
qRGde5K9lPeJlcfgwDBDZxp+m6R0ZnX3J2qchXCvhEymhg8R5IWJPjhsXaj4k8Fpe6UG90S0FPRi
NOnIoZTvzPqp7gWddMEx8RcB6tWirWN0Tq0GZM4owGSL25Pg+jFtf06ftTC4J0KkBUDvDYpKoAo0
NZe1cL6k++Iwa24yuLor3wjBerYt+O+rMbgXAkSFqkGSifXE16XbM1CKd9hpHVyIbl068SH1bS8X
nOZ2IFgpqn1MEWx8nFSJgroBBaB9flgOdQHuEIYq2zh0Zz1WuuChbodVhhJkyIitismZYJ6ZWHEf
EFZ7d/Kp6jCEIMWJT9qNhHXJ2W+mdzRqfF061y9103JWgjnLXEpzyewQqsZ66xShXxPQgPbefxLC
k6N0TT7SfMHnSVbNzXEy1d/DuJRHQ7IFoYj9tRcfCmdt+Lqg3GdSTCM41Bq8aI4WVg+gCL0D5Bm+
DxbTT7C0L9vdHbCtBC5EcIz8UGBLLSJ3FMeITpI7t4MTq3vsUf7JMeILXZVlzEny76+IO9pYiUwO
/fCSKfda8dMWES1vvjcGnPB/Irj3Rlu5iTMNhdU0prdhT34kOpq219X4B2M/C+Gel1SMup5PSIwH
nxzlXea1hDH11YCN8GqPdTX7k+wQfZ+5oqct0o/9/6rciSwp0zv2HUXD2MBEoI6efiICkd12lKtT
ZNaykoL6JjhNR2Ls5+N02+/zvX5nOTJW7hKAs4hggra/jlfSuNQ4i1rShAt8h/UqxcDBMN/YYkb5
kvk/oshpXTCr3pmfpH17Ku67I1xM0J8YhZ2o+rmdQq3+EC5YV3nSqGAgJIfmbXZt/BWZF3sYYgBx
PdDcUGvxa5GnZiHn8sGfTYnzm+GU6UUFTnVAtit+/5p/klzTTQN6KCJXBP2xaTvYrVEYQDy4eDnb
acewXdRYA8aZTd0OfLxCMOxtw0GipuoWG7vjcX1IqpNBnUws5IG5NcE6Lygk0UX5a51XBMG0qc9K
GOf6S0vv63pA8dIyyhtZzX92SyiYZRaI4CtgNrLPWl3gsWwTbLepl8sv130Ju9+L+2cYUoBBlzVA
vnAvDfO9Sl5Ixj6syy5Q46bxJE2imKFZqnsLUEJvhTROO0DTiRonGx4f034KITY+rmRQ3n6UXM4y
xSg44GeAcOBIZu+My+SEQyiIz+87iZyGH+RwHpnMkT7WZWIH4Yt8pA/Vt/6O+qrmZE+S2znDTtlV
kzPdjaf5oIsSvo3rYxONFqhTNGKZ/L7kXMRFo3UTKD+O1S3r88egVHV14Gswi5Q7pz+IHPT2sZ5F
ckap2nqn93NVHCULoxn9fWS9xMrX60bDywD8IZRh/QANcIjA1v94dR3y2KmSSHJU4pcYN2Yq+zoV
yOCP7l0GKNYB7Q0DgaCPMsDUghUku64OWTs6Gf2a97vrSogEcEE00ipTUheagzabYlzmDdQA1wVc
TB7xKrC/YBXF7MjqIqmHCmrlGntNBzonS77fisxRPs1+9b25B3fVUTTRt3k74IxScDcAEecZg2LV
AI5sNqItlMlOhw65GbqJ8iJQTiSFe75Dluh6RGw0OcC1mrTIAoDmFyL9yAPls1U6DIazcEVDThep
z19nelaOM4uKqLFuRj1b88u/oyvZ/1Z8fK752r36XN7m8U4BWXDq2Z4IBFKkL2cu9aCTLgPT2bFv
fqipk+mhGw2ikZB/MJmzepzJmEa5gE0Ky1fKSTrJbBiA0Y2Et+mtHNifGE1osSv2orFaPuvnD5Xp
vjJUkGdL0wg8+KMJPh2pBf7oScoDOXGpmrhGlDvhv11k4iVyHsSM52kgxhwGGYif2qW0nUIz4Ygl
UcovNBgup2rsXGrMaJKAiTV4mj88Zw+FF/sy+MeGz7KX3TMk8ciPBUtUF5/AvIZcYhXZuWqMBdZ1
GCre/D0H92nu1p69T76Rg/hhiMyTc/tKRfRY6zp4s65z5uZ+bgE/Wcje9VcvkMKXSUCfovRoAcYA
WR1cKYWlLHKgir4FBebIf6ZNRtOncduGB/3EeFule22fPnR7UQIiEsO5km4oge5hyIDeOzKYxOaQ
B2zYT9TF2D4zE5RImLRBa5EzhEkd2nha4I6JpAMfre79ZLI7xzJFE+TbAe0siDMBzF3NSUcxaF1F
jxYIEpfd9cv/B5P+WwBfhVCjjMI5wU1QxbM+sSUKbKA9lphX37ECv0kd0eeJQCW+HDHIpQ0q2CY/
tjL5WSaARNNj4ccm89zrBPGvl3pWi7ODuRrDsijwdKge/RhM5VGZ59dpjpy41nYy/WrN2bfEaB7b
RtslS++PshE0GBi+frqbqiIZVi1FQRWL8GaS2XYlZSAkTbrHocVnp4jWezu2rCRw9pGUFTHqcEKb
4a7fjYkrOfJLsjO+ZT+skwJcjejZ8Id0p4hG6S4ahu8HfBbMJyQjjcHkWVolEMrfMQ/eoQCkPRBK
D//pDPl9qLiOklwalvyYGJZDtdKJ7P92Szxj4VCFQ4dCOyjuDPrLKNvS0XIRM/rFMAJ/XlyqsTT6
lBsmMlMA5vtdtwM+LSoBoSc/wBF2O3rIPkme6FtFYH88HvQwa22mSSBtGCjw08v2p9HIP/7b9TBP
uUozJotqU1w19GilTwVAKUVQeZsOfWVnXFIxRGUX5izx7bAeaw6uluyX4m4s1J0uj85S/JJE4H8X
FRv+qrjsgiZETYeaYn5ydoxj4dsYaoz9iHrEUVyGwxNP+xD5k+DTgmly4bJWmnLOAtCKhjpWEpJR
tXTG8nHOeqdvPa0QLctuWwWGvwCRbIKLkztS1Yj0NJ1tELahiJKhxJiJ8iTmXS9VOUvgTtDsBjNP
Krs8aCfFT9AqiPbaXvaj/2kSVaQOd27dUiulrVMaTCAZ75IRYA29CFv6fVHrmkacnw3rHmR2VRQD
7NlBJ6IJCh/lLg/LMyjo+aH3BjJEvzylrtw7w3Fx48dpPx9EOb1AVX7FIJb0Ih/qMDomSeOEGMZu
RHXTzeemY+ANpW7sufA4kWmL2BxPAHkBqrdjVfJvSy68QcM3Wa7fUn12i9F0UpoIZqYuCjrvbw7N
ZOyCojN7gbZAbT2z7BYtreZr+ZkliGFgBQB6oV+ayEF4RqMHmPxYTgm0B/DcXPdhFxVGXjrnxBSr
Nzvat6ClxoyDyurECGeo0ILKSvKMx+vS3od5L2xppSv3/hbLBAd2nmFs6UYHnBfad8tNhrG0ELDF
+y/Rp+owHLX9AldT7etDgSEL4+X6n7Dpat4PGouJiskH7zTNI9vu4VTVqnNS6UlJZQdVuxtVEBwu
EDvYwWJE3MQSImFT6Zwj6EM100qAFB1nfDCpbuFFRzUogxIpuSitZHfEn+paFOcG8ikNw7bE4Gxl
Z06SLU7feJaIAmYzXV5L4fxAtMRaFCodCjwv1l2IqwMIQDA+kBO4NbH8K1zwYQd0RSv+phI6WFqG
OZWj/ZQ81paXAimWBJja3o3trviuY34xNJ3Mnb79ewtZ6clnXa0lJ1U34DTntPOazrzV9BjcJaEL
ZmD/uqjN17eWxaLJKoUIQzJaUYrKY+erjAfmoAatt6B1zigWRON72zcINDBLg02iBMm9vsiS4yZm
n7vgxJ6xJqEcJLfZhU/RgwnSZvG84KZdYpgbs3UKxPLNetOuKqk1CxqAJTpxpvx5yjCHprfZXnCM
m4Kwra1i7cjGcAuXYaa6nM7gz6LB6GI10bYdxkBZnSiI58EFCDcCGDKsRXrXxYqkspC1ujylJ9Ys
hXCd83yo80ONx6cUAo+5We9hi+j/XzX2R6yEzFFtmJWS50fd3M9udDABykiCAvCBS+R0xzZxwG3C
KIJORITQwozv4gGuRHPmAljGpGrVCVSs5vsWT7Sbqp30nRHdZzssGYgYxbfPk6joLYD772KJR5a1
OGtSUMdpNlxKrAX2EO2GQcSw8w9HepbDPbomaYtmGdU0GL72nwHDa55Ud0Fb1qCO7SqN08F2QNme
9k7qi3QUCudNtZgx7xGrFAVfEMm5KfBQR+qNusvAVAbAo5f+eKiol92GoqGj7fevnRXnDHYsEyyj
WK19UD9hRBjPv7tJ3PR2cVWw/piBCF1zK9Ra4DIFQz2yKVDzfDTdKUzb0lDT/JgpD4b9mJanRfWT
VmSm7MQuzJSgygA6LRmYG9x1ppE95aMEyol2J51Yj7T8lbtTcc/QB7t9tu9HAQLA9jli/sa00S1S
L7ZIiqHBwIJZjQzRkzmaJzBouxVeP6oOeIkeai1/4GlWAjknkMpyPykqSQNbnhx1OAHM1BlFn5vb
GctKCvfeu4pkoTnW40F3GImMdmMFAOR24xvxlplQFpcdJUmZqBqjeZYBDfFQ+dNB/jk07zTd1Z3I
UW+H2ZVmXIKUhl2qJbMcH2MCgjdJcdtlN4bhjkZ+GNsOifYd4ADN1tPb0zgIPm436x/WSjqXONEa
czp2huVe3WGZIBYF9s2XFuWqysEeJp48BngOs/BdbOZPZ7EXvfZSm3XQrqFTcFvcpgADT24wybxP
94Y3+vbsVPf0kDI6i911Y2XP+uI9AnQU0KOI/QrPbwfKKDLlhZEGVvlT6R6mQfD8NvVa/T7XqWuk
tpmjBIm1Xt512g5b9c6w3OnLseufr2uybTcrUZxroUM90dmKsAzpqmwwCWZq3f7F8yt5kkDa5rmB
vkkG9KYM7E3u+WV1vbByD3CckpfebFAxfbuuzqYATEYoQLwCVxS/BB51CRj0wiI8SMZb1/1aUlHp
WSSAu5k4aYZaxl72kWo/8/prn4peEjvvC9NaacDfR9MPedNUNGj86pa5+mQ/HHuPrfnGO1H42vww
RzixgbsoM2g/Th3F1puwL/PxUNyGe0YM2T9Gx9A3PwFKAa3hwe0+q54UFNQTFTs2DW8tmlM0LO3S
ktFGRIm5vK+PpSuBArMGCLeMnEQ0x7QVpwE6wAjsEK4v5pjyTpaWooDhjWNWu4vROZEMNi85zn/0
efoHX1cIm7KGbV/gzcic41/sviNZVqCbr00eMGAiQD622eBYisBYttzEWhDn81vZiMrEMPGckNep
YwBMJ8yjI9sbcl+JBUWcrdTV1rEuCL431BR4ukvAiFmDlOObcRxCP1IKw4WlHgoMgTrX3/DGXdmg
PFPBDw8kHcPknMSsdVabzUDcVrB7ZSfP3XwC3F9mCnz4VnPlgxz+mpZS1wrwcxyWE/lUfi8eNK94
CkGnKL/Fn6OH8iHbZXeimv1WYvVBKndnaOdEsmyHYTD0WM6u/PqXEcwPdX8AAZOX7aSgTEX1Wu3S
pXwQyQXnrImm3MSH8VHvXDbGfpp3bFPS3ulz8D5MJR6LFIjk+45Gi0EWQulfnwCLh/Y94BEMb8LK
Yu4nnvbvX9xaQ77piCnyzMwpZghlbXBmDAcoMcAo72JFMHv5DgvLeecPgjinlWhKoVsSbNOSNCtx
5xyz+o5ZLJU/qEVJ93UTms9F3saw3NZSe39S7ab1Qtmmppt3o3onaUVk3OddRJ4whp4/h1It4aM3
U7BtbtTJ4reRGmc+LS2gi5tx8to2sUm8vEux5zkT+bHPu9zD7mv2kvYNtrt1hWaHtOvm+wHr5X7f
KyN1W2m29rOkLI9g3QYeZxOm6Z0xauquyCmJnKmp28xf1Ep6kAe1883RysieWk1VQx153k10aV91
o0T7ipo9+IumfvGWJdTAUd9Z400yqlPk0aStdrRArdoLaZabt7mVkkBO8zbZLbNUPiWDVSGNsNT6
yzAnEXXrqdBuSi0bQ79p+infzSCyOlWNZB7NYpbB9pRPX0OMg2aOlGV14bX2WO/IotEKKPK98U2L
w6R0Uca2MQKYN8m+b5LkVVcKpXWTOMWIaqT1ehXUUmxhKTAsIqe2TURqALGqniVNCDKtEt+MA138
645rIzdAIMXmET6aCD7UOOOwct3UjArGQQx8H6WOHX++LmDTeawlsGe3qpTEYF/qsg6I6eR1dkOw
VzCmkfyrsmfE0ThngUIbLv+DQkzhlTh9qMduNGrr0I4FYEBygHBVbWF7U0JEkxAiUez/V6IWEvZ6
mACqtJofsjIwl29W+klwemzLlX+8KDIBcR6NMQQX7vTwhaklZRFP71uwQ5A9gREY8yPqjSjb2IjL
OLezIO7cMBWgZ7WF8QTTmJ2yl90lTj2AXDo4ykUK/qNa3NHVOoWqtJTA/sTaG9rBQNO5D5q9qFf/
viZ87QC5yEwAyTbIfZQDLwE0Y8+sswFL99ElC4bD/I0yPCwg0uzUg+RpuluT/X9UlQvZfVSkahd1
0kGdOmdsK8WZAeZnUnkXtrMPVP/UkWoN0IstPegyFRgQC83X1OdCd0lCCahjOOjZ6u1XkNHK3tzZ
uSOF6uCFeVQ/jKWhHMsZnlugOMvDr4nmQrhch0U5pynFIAgrqdUuWDu+MOgx9UY0/LSVmDPKdjBN
WwQz+TxGCTy2IUXSkL7zXbCuznRj78AyhDnGxBduu21lCmtp3JV2iw0snjRMWcF+Pz3Ve8vT9qGv
oEPGFjYa6gmOUiSQu8VJz4wyaaQoiIPilrHxtHs9d6JbNCV2w2O1F2V87FFcXN3qOLmri3uLoKlE
owCJeuzOXaf4mlZhArtH6iCHRPRNt+lJz/L4msiYZXSpjJgehxr1ejeviTMPIkSjbaVA24sSto2v
HE6psNPBcY6kIojGF0Vb3A4wJnN4hxlDwTbFZpZuAeHj/yTxLev/R9p3Nceta83+IlYxh1em4YxG
WbIsv7C2bAvMOf/625C/Y1EQN3GPTpXfpspLABcaCyt099Nc5lIJ/vwOw/eLi1Saq4H5sXDGZ/ke
c3soe4xBJ9hlEew7yuZtvjLMPI0zjYSi0E2gExOuZRNzDiX3rc8zwQQM2qgCu4mSnowINU27OGLU
07ecWbJ7ZOff+C1CT3vYX9e/7ChqthA/QJWMFXSXY5CNLyYUzxU7zLzqKHtL0ElefJDuVFv0m6sO
7F6QLuWlKLd95t0uc/CkAjS8VY45u8w6dAaShO1ZBhHO8rUTrkKsB4l5DFGzc/NaWfRGnQiYiPSK
Ix3hgI6EB1Wxt5bH0Fme9zd0c10rc4yjLLlgTvWE5PxgnTTtrghRaljsrue9i7eBeWWIcRdRnJCU
B0EoSOdoklULwHrhdUhf5/8frbZbKV0LIoR/d5GJlkxcDrOZJBMqKYtvgAq1dEzXWGyKzAqqAKBY
vIxf9rdyO8BdGaUnZhUGdtaC2K1Cem25HlwKzZHfBK3fA5v/aLNx7G2ewJU9JnYqFLOQC7lJTxDt
hnJm+1u4km/I0bidz92hcqJHUCbtm+RZpN60WqE4FbnZhkp0KofFFkQ8E3ltqRR7P104qzUxN2qt
lRZafFCTkg/6CbrrRwXPA34vNvdbMed5UkDi3ZpYCSJPhFxXWgDukKsaxDzpA/ivD7yomrdzzJ2j
RlZvmTlUiIXiuVYTWy05d83mzfm+cWw3Rh5poDYSMS8yYH4pHY5d/VPgghM9pJ+/jmEamiFpoO9m
DvGUygly1Hgkov0wPEAr0pdvNI8cLQyLWje8rkP6DfasMYd4GkRhrqOqO2o18luj3HuyXjiYWvXF
HOMAYSo7UzId9118ex/fl8gc4kYr+qgQ4uxUVj9ndHZ1/+QV53Le6uIEOr3bYA7uJFbE6kvE4tb9
iKnR9hBfNp51lZ4hD4Kg2DpyC5T02OxtJXNwc6vtAZYYd69TyUsEt83Na7k91uEPcTQ49Z/tO3q1
POYMF6QLozjVoMZmXqlQFK2RHR9vkpfM7vBvRthDtWctrlrkJnZoCLYknWo7sCS9Rlx3YZLq+ckU
vzfSTY22oBl8prFr1AVGir4V0v0XfOWvQWwgdn0FhyHeII2YyphLLELTDhF21F0hu7pU/JfEdOhV
s1ChREecjpBHtZgdTcUkC+VyATGdmtlyKztxXj7Js3KKc3SZ7C9q2ztXxhholKplSsUM9EDNd3pT
t3bsVb55U3nlER0Qt9hO93+0yIDjorepBNmS+KTemof+CvUah/Y90I6Lxcv9PuA9M7ZKR6sNxeD2
xy/XmXpH4hr1AGhvpt+kY/ddh2BGgkyv0NozwTVAGQBCe7gMPYmDMNt3z98N1kQm5hL0qGwlCU2W
i2RTFdfETZ3CQCvpH+Iqy+WeyE0kXVlkcFseErU00kZA/5XkN7/kR3ILxZtz/T2P7ehKdsEB7pSo
aAZd6fCe5JvQs7LNoHhcGF2fWWZ4rOcfUnptNblL0tJOYw9ZUA6ybvVCf/iuDHoPQ1XHxJzMoPue
HSe3eW4fhavMLS+HCyheSoAeNHpf6nfKQ+hFtuyHF5HHo1XYvOrB3oUec0VHvzKD7nOGFN5gimEw
TE/adFctnJt+e0Pf/38Gy9Em0YYz+FlQOJttU72X4wtov8nSWVc42/kvnvpuisGdAZpSVqvWcyB0
B/kVPNuYCkGMNDs5KhUunlo+787ffI+sNo8BnzHWa7HKMYFlSfppWKqXKI/Pem/ZldlwgI5nikEd
fD8Nk38IAUEmZUvNZaFBRC9NICv7pfzw+6LYNEDRjYmmitD6VXowpSL15vStBhYVzNpwkJQe5E/3
/MoSAy2SnBGzyqFiQLvXKCNe80RlwP5IDvHejtuvrJU1BlYEMkZ63wjRybxMHoobNM44uYMW4Avo
2AK8veYQ1Xb+tL/Gzc+GIFNCnwF0ARUGT/Ko6Kel6MxAi8a7wqovi7J+XZASKwqd5/+bSfeVLQZO
EiM358FCM7oAObphOdf6BdQ97Gpc7EEI1OGpUjF2QHg1z82vuDLLIIim9aOEMQpUq50/PYjhsQqm
N0qW/oJXJ9k+5CtrDJ4gLVyQhExG0LjhbTHYf2hMpAWC0VDPRTvDs8xpCaR//ycvXVlkYAWjyrXZ
R1p8ClFaEIU7VbiVrZd9N9maAsT80LufMEiSj3qa9GpBjgLEL7xu6MAZkMyjPUBsNoirWPZ6Y1wC
cVnIhaFYpjuVRcqJ23gLZSDGInmSCbQbIIq8osO0SOfkvD6yzevgfZ1swgh3gQRCPJKdWu27lvnm
dOpNBImg1R9v97d0ezUa7WwAlShEJJigadGMRB4w2p6rjT/U+jVGU1A/6Dn3G88M4x3KHNWiNVtQ
g22VyC7baTjMdfEqdhPvrUdd4LMfvi+IcZEZXTQWomgjkOowqe1MzdWLJa06JDTlwVBtNR7Fxkat
QcAclaUKN/v7uR1pQ51bQWcK6PVZiRTLQOOoOqIiOt6Gl+ROsDOXeMqd8Ju2cJuBdcMbodrEzpVB
BrArXWwytUXo0CS5kyMXhzSOOVzlvb+/ss0QaGWHwWhNgeRYNGFhC1jk3cQgiZ9Z0+DuW9l0FAPS
kAZ6vyzwj3z0x0kpVaMT8PxqI+1CMod/etP0WtJz3rM8M8xils6ox1EIo1Nu3mt9a0/CuQJv1/5a
Nk/xai3MTVMolYSUC24xI7/Ow8zNits6mr1xeMJDgWNrq8cdmUgN8Sl838Dgx8eNyzs9LUGfSY7a
dXpFe9wpNXV4rl5V17ia0JatoJUHbXM8ppjtq2ZlmDnaeTmjzJmjs4bWywoXD77RSZ3JaY/VKXXV
3OYqStCP8+mIrywyRzxB4qMDu1t0jF9Hb3ExPuegy2KwVXt02xs54L12tp3lfWsZxF8yIckaCc08
svScqlfpeK9Z3/ZdhbeLbJFsANNHFUUFdu8SA1DQGskd3S0gd//Wg8XVVtp2zb9LemsVX2U5irwL
h1lF6WOkE3nkKY46u6m+LcTXwtf9pVHH2/la7IlO9a5uUwu4ISZHv8egXDlyhyx4Npjj3MroEtQL
hP2drJ/Q33BIIvDUT5iiBtVDD8WdWhWe6/jFLDHj1SXPWjT7EUQO0u7V1Bdfmwd/f9GbYIlkIMYw
QJmLOYmPpzFs0PLZlqAYsoqHeiGOnHHu7e17ZmWBAZe0muU6BBsI4snadMBToHqxlx5qt1iOyMdR
qr8xEEtvf13bR+F9XfT3ld+opB8nVQP39wCKzWlKbRJeoxnsfzNCv/bKSNSUSVXFZXZSosEn4+3Q
y44aHfaNbLvM+0oY2BI6sc2nejCDJIQ0lzupiZNoV2l1v2+G+50YsJrk3IpIlllHcQ4KKAagMc0l
gh0Gzavo/xFO49HJcm0ygBWReG7KGAWX5Zr8I3xvqVgS8lEEOt+XEGYIYp+X7uP4Bcvn3ykWaRuo
nZ60yVeg1GbNRzXWeHcc51TJzEuYNNYgaAs6FzpX+0mCCKyadEA1dwZn8obW7rglnu0S5/sx+6SU
1BBNGETcbj0miv9IXQh36EdH70n0gzfFwdtFBjUasWy6ZmgR9sfHyApG5W7k1il4NhjciJW+6tRG
Sk6VSweOKtRR49rW7qa78L4/U6EwfXaNh/1TwDNKf1+daKXGI0OZBnIcIGtTt36YY7Re5s3V86ww
uEH0ZchLg45kN4Ga3FjLZZLwwvvN7MHKHxjYyIps6JcZo6HiCTNMTnxqLmafzvHymKW4nscARydF
YixnNXnL79JnxPQCgTWQjQ0H4n/pA62Ce8YrkPJpC0zVgjMOzNfAJT3gRvbbmaWVDcYJCpMITSZI
uDt8xZ+v1N+xVzrycfQnT3hNLlI3cwaeS2wixsom4xKjbuQkjpA7E8PBSSTQo/NG9DedbmWBcYh4
aWK5m7GqpCicSLghY2yXESfnsI3oKyuMM8RNrcdlCDHf+UTbAurLHG1p8vXiVDZxitvQE7+SzlkZ
ZK6QWh61KqKJVLlKbWM6T+2dxhNS2w56/xr5VLGR0LKltC1WRVVgaCBPflgO1foQ3igKF97h3f9W
n4o0EmnHCN1bmIM5Lz6IMMDunj9iXB0CExP0ilDE4A7mcbxeY3uwo1yrxbpCc5MKtMXkMeYAOtdq
bfOhdeObAkFaLHlt6VrBPuTuez50dj5C7kjSVCqVMj1Nc+a1xnKMdV7RgmeCAQ0riapBmUCkIICd
AsQ+osaJ0XgGGMQwiyltR4jHQZzuW2h8I6G/v0f0bH56mqz8j0GHWB+XQpHwbdq08A1VueytyZ/A
YaaIV2psufvWtuZvLchx/19qCL0WHz9JNkPvDCPMFNHh7meaGIoPtKuuvObeHjxXZwCjqbS5E2lA
1rhUxgAk4G89uhoKB9kVmF4wMc3LAP+Lq6ONTwJHoWyqjD9Icq9magK1TOke7I5vrKP6g5Tb2oKn
Oea0XTxWEid92d9W+pE+f8R3q4yTCBOYiq22EYKlG+0+81Q1d6XyrPI+37YzvtthnCWT1TFuOgTV
qkjaYKii0TVamXzNSd7NME4yy+MU12lPewW7c+Xnh+VggUuDfjDeO4H6wN7OMT4igpuQLAQYHxeL
00qPtQypZZ8s4kPYed0oevsfajuiAY31f/yDuVOkKreUIhXCY3+ixOrtIXyg2j6Ll4D2iPe++5cr
8681tnlKIE1MKgWHm5bNwtfCJ944OujS9+lsSvGY31u/9he4febeLTLPE23EpGcG5b0TBC9ReXDk
5Luucd79HC9ku7VMM85nU0Z5biq7wcZzQYGAwhcYCgFU7wth7g7Z1LMs763mmM79jAbLhAhQNRfy
hHeDbLsEhOBAPkJbYNi2CTGTDAxsviUPoxta24xcq8FHgnKgLwdk4Z0u+pd/cvmVPfkjBKPNXY8g
eRkhWQlONdBDkUeCEzb6aNvG0yfhdtfRb75nkNlKnbJWDOPbAkVHQrd4eilDIrE7WC6vB2XT/VZr
o66zemQVmYTpt0xDQAGaL6H+lepBymPY4tmgv69s9HUuFLKBiK1TfyEVGptHM/9SpXS1DgZoFQxD
T72MoZ7GFR0ZFKO4vDB0rh3wzOIPl2zGACtrDN7WSaMURVmYQQqKu9kRfo4HcsKltdwZPwakaCi/
CNTh0DPERajNm2tlmsHfYU5Fua7RPp2Vdu+J35SgetIap1bs/Ij+VVe8GLFes7W5My4Uafe8kkHi
PkzVKK9ougbsGELv0I579Qbxtxdfdnb1jQ66CJhvvJFtzPh7+zC5RUgH5Y6/h57NdRuDnqc54nBc
ceQuepQP1rn19NN0T1sNULLwQFJ6W363LiUnsfNr844XqXC8mM1+S6RPBtD15qe0Ufyyae0hT//R
p+pLnrzCUeZEgi0XuZYUY3e4VYMCd3mG+Vs8NeiEiPYLJCj7G/sv76l33GZOZzHJETqlUAManf+T
ikDtR8QLm1Ira89ctjjeZcSc1EXC0C9JUYihdHvNDeVRHAK5B3qjGRSeA9ZSXi2Ge60z57U14kQy
QjEFgo+egVmKsHAwexcDw6lIYH5NrruB47GbB3X1HZmDajRyVw9Wbgb1LLuabCsvmjLYS/2L8/02
j6VpgaBBhaqJzD4Qoqq2RpQMyXGpXeNaCPRTepG4BqZg0BXqzIndf38Ll0AhIxx5KVyecWaRoxS2
bd8q3XE+hWChzQ+9D6kifkZ18wpeLZLBnjTHhEOtgDI9wSNc9kD/nV5mF+lxdKkswTAdpop3Luit
/gnu3k2ygAMm5EHKQkifdXgMQYHM6wKCTlR6KtqLr/CIIHr6+xVZdBkVwTKrFgQ2+iUWiHFFNKTc
WLe0PxrsVc6+z2xeXytjTEAjCKhyaQqtyguntnYKwYmL5zz2FP0rFfOVISaQWeamTsa4EoK+iO1O
xKyA8ViqHe9TbUPK++YxkCmLi1wPIbpr9MvWo6ACWXdnACPyofoGlZ0DqAJ499G/wOa7TQY2jdRS
rHB8S9EkN6qjXMRQsIoyVJOTgE6xawpvlTyHZIBzjkMD5RIQtQudQ7vpQWdwEP7J7OhORN8ur3mV
u0AGM+fYqImS0IEwZF7phId5BA9WiNHoxm4c6ybmdXzyviKDJUQW6nFqsKP15LZN7nTZxPH7bUh+
/2YMilTDLA2QRsIOxuehuUdG3o5zxQEJ03H/gHEMsZWtGUOyc5cstPsynm/RtGRLAhorOMvZbt/4
GxPpLNWynBVTLcc4x2/C4p1PmViGC3LQj6jaLaf2TLXF0csNGuj99W1fqCvLzKu1inPwZ5eIBdUf
mo1WQdo7AkROHBWBoOznfi3aPKOb/rGyyaCWNKJwrZcI8S3Va9vRDcPK3V/W5mdbWWDgKoRgQD5P
qCFDYcSdxKupyT01vtM1TmObzFsK/X31IlK1sZ8RTeYn5V4/SMhhjx6lPAC9zLm70C7jyxKZeijg
2OF36TLylNE2zvoVtwtnE1FW62UwTDCLIdVyfMU/TcJU9K8BXykopU/E53Xg8NbMwBcGIqtINS0h
aMoqc+RZyoKxH7vD/ifkWWFQa9BiIQevrhAYYXGU6jpA1BTsm6C78ikwWO0ag1NZlGn6lILWToSq
LF4joDjncmXylsEgFSmSsCtNPJl1+UEpTvWXkth/12CwYy9mbQxgAsbHEKLhrCdXVR9E+XRjJIeW
d2w/Hypoi+joGsKsoIh4mHGyRciHogM/TiAmoGnSRTDK1OZtWSoOEr8P+59mI5v80RjjZEvUJ126
gEpR/0GuMFzsK4EMstjWbr//6UNvRTyMeRJdG0D80SzjdV1SdspYG1TridyRi/QEOlykrxc8TFv0
3KsB8RWMGnMvgM+u+NEu44qSVULRa8yF43I9gVYg9YrUGS70o0UrYn/I2ZUh4M438z4p451LUoiS
BroLyIUaGJmlVYLmJXpZKAGFcXjTMnosX3h03xvjhB9Wy05PGEJNQl1OzKBy8Ta+a6/GQ4uapuFN
ojeino70Q+LVT9wXK93Fjwf+o13mstO0QmzrGvzmtAQTE6SWysv+sXuCZyWgL6HCb7FfXzeP2mgT
HjvexlX70Tpz7aVa0RRWiJ6t1ps9xU18xbDlZ+nqjcUW6cfosaw8zjH6nICkNsGKj4ZkVYdA58f7
SZ4sRRYLEEqrtzSX1h7yy8FOj+VNcuIltLZd+N0Us7mzOJOsakYjGIreFfXwBBI0vxU7zpXLM8Ps
oiE3KPFAjDOo487JIDvbVJKPoRGfs3OfgfvjzjEhBFgpYrlZSHHSIohgOvIrucDw+o2Baq29jJhj
HI/VgfcK34jVP1qlf9UqnsjrBO05WpGcBDS9nSowj0t3868W0+W2aev+THmq9xfK20/6+8pilo2x
GulYpxX6c37fTlfKf5+a/rgoBsvFnMh5nFdo/WhPfeX33aEWOKvYKCV8tMEAdzqCTVQN2xAA2oGp
AfWeR92lY1IdeEp5n2kbNt9dnUVruYxU0MMh6hNum96W1MWuB0dWOH0f23D1boZB57ho6lDB5EQQ
Kb8ackWal0U9zyBCzdMLPeYY4/gBS5GYJoWaqnqvBlXW3KUgB0sG6xCh7Xnf3TjHiqVGxKxVnpKp
C48zNFNJfBHzZk14R4jVgW80kK2Fch8fq58aBIFUqF+SyzAYv08eBCwOvPwBb98YnJCqWZwUDBme
Zv2GKLULAQ2nIj/3d4167+eL668nvPFArg5pZBrtBKzLj3p6MTeqTUB8YmZ34vCr4/KQ0j94zxYD
CGS2UkmIIVBGU6xgOPLV5O0FM3nzUb7oL8jT/to4h4klYSaNNhBVRqCfD48qHthq69eDBIpI3hj8
5pcyKEO2Jpn4x5zatNGLMKFfytSdIi0cXV9speckDHhGmDObJrlaFgsqfnNxpWJoMtL81Ljd37HN
M/S+EDZbUEI7KJk7wwzMJWin0q7AM7dvYTtCW5lgLvOS9mzGJI1O4WN4Sy7K1M4vi5foSb7W7cUr
XfVCvNCeJW6udtMZVnaZ210KQzAKFV187PzsTK7qb9VDAYqtyJWP8Vk65Q/kmU8kuB31r6wyZ1jo
xXyxsgkJiWDGCx7v+EdSOgpBVCg8CrdUSWx+KZ8I1LZ5Tsn7lvT31cle0NM8CVGDAA14mKo/mx+c
L7l5nCnLlYYLUtHZGnvZlYkSSogAO3/xB1S9kZtwQz8/0z4Iy1Xv9u1tr+fdHPMBy7aT9LAAr4Uo
mfagmz8Uneslm/fiaknM55rnDgTaUp5A6HIOlMKewGE3yl5cjS7awI2Q26lI/+hPkLgyyHwkq68w
cJEhp996kg8Jbj/pbNWlXMViEF3yGNE2wX5ljQXgUIVe3oDxz0XxQryJZJdAujzTrhKrdva/Fs8U
E5mN40R6cW6KU6uS4vecRYYHAuzOTWahCcxSmz3QsXNKCbyvR/+mlcfHuYXBuBKEgPkkHkXhqYcO
hCQ4UgFp1tQ1Z94atwOC1X4yuC/n0lCrJoQvlOsM7HItMnKqW3mLI7o41wH3LU8hfs9bmCsgr8pG
yjQJwgWXxU/9pAXZtUFs5KrR7tydahf6m3eFl7pgZNOvePUnjnG22GWoSbfI4MMNIARr3LcRUd1G
LKXcGSNtepGNSHH1bHmGnkPqzT153fcnnnXm2kjL3ELXqd4dU7N7kYr4alCis543F5VsumVYHUdk
6cEzzXGp7VvjL+i8PQ5WLtUuSiFpROuOZXnVJgdJ88zhKQ2f9xe3nZN6d6Q3R1uZmcJ6QV0jw9M5
BssLXtOOBM478Zmcu9fRpZwrxi8e0QtvaQz0zGZUY0gvIacyuk3JaYQumxqUvO7G7ajlfQMZyJH6
ChNRA1C77CGsAw5bcZlsM+egzZvz7ZyMt6hjtYHJpJZCJsA9oiPlGptApVceqXo6rwF2c9cgq4AZ
YpNOwzI3hCwZRNSmDvnwpAV506FAWz6REcwSzpI2N25liPk8HRFSI201jBsKuVvF+i9B1s9pnZQc
O5tAvbLDfKAwMjsV6gRo2RFKx1CyAIIvttVhdkeIlu9EKXyOr2/e4yuDdIdXn0oWU6NZqLyC9Pae
bg9F68yCHTu0N685EBTCRptL4rR50a6sMndDP8ozZidrEO344UGH/kfV2foZ05pBc6k8i5wph+2M
3MocczPUaqxEzQAdUJoPFGykPx+HJ6WBQt/gUbfMfqM7f39jefvKXA5RHJu9MpfxKepq2njkDPPD
vgWOS7Ipv9qSKjAsZFDB1C7iorMj47nNI3ffyHa+5X3rDAbph1JAkCKX/6k4xZ6FuTg0UoIhxuRe
ahs9YwheV9aYqDJOs6GtUjk7Rr1RXUUhROswZjNBHTYjBoR7xJLOwqpzOiuXUKyJR3tGx3ZiK+B8
yA6y2povk1RHrkLm51pO5Ou0lEbxkIe1JNrVIjUYoZmiDDEk0a3GixIK8qqAcaiqFWVOCmQ7ILHA
U2woIuQbWOL3OrKqoovwhSZ4Ofisg/ixCx1akIcEnhv9nnmil5tOtzJIf18dZgHcG6CAD81gEgqb
DCe9ftp3B54BBp6EZhQqsZYgal7fZPEDVETtfQPbd+9qCQweWRkIHKfCROs9cfN/DL9ws+tctfvE
Fq97N32YrrLUzh6/hkgruwwilWNk6v1UxacRo1eVHx5jTOFZB6o6Vzi8ChtvGxk8KpOIWGjKz05g
d7wpWuVJ1EwOsPNMMPjT6orUC1puBWZ4k3QXWcTJTWzf8e8bpjMVhyENrUGP4uxIJ56UCygbH1Qf
omdf0K4EJqwMMQhk1NVUFLRCWFc3g3FppKE9DQPH7zbBdGWEAZ6OYEZcbKPiJOJ50mMZEFUUOZ9k
Ew/AkK5ZqONSnkvms4v6svRhqAjBfBrc6Vy45WPoxogxQVdYo6ORpy++Cd5rg4wTpFAvlhQBsmTz
qTtTkTXKlDt+V9HuYbnWw/7R3drCd2MWW6FOFSEcxHFEgUH8poI5WZDsqfhn3wY9/WxgubbB+AKe
Nmql1kt+miRii1bkJS2axqbWKcxv+5a2gWh1FbGhZVpYUoQMaVCV9uzlXvwj/51eGhAThSbabX49
X/Db/LhG6aleATjqGtFStQ0NVNCkjiadxDefY9WlnCcK7ZsUbO0m56gLcWJOgwF1U9TiUuhoJ76u
nITSuKya3DbBkbBM5V0Ucuuj9CyxH3F9ydOPvFpkG1bhoC4IKSZ/9pBlcUUNXUh/dBfqJ24RetMc
ogqokei4g9kIRoZGSRdqFU3qUEq2zLeulkOLtlAZKQFez/k27L4bY3BEa7WuNyvDCOKmcVUkhfFW
cPc9c/NzocMN+o/QZQWZ/sftK4xZW6Aoowfy6JqJ7pLZN7WgD3tb4SIWx9anYlGugacggjC5iu6M
xa2e59fJpSVtyylmR7otj/JZBOWEH3Ga6nmGmYMeLnVvYqaGjvupwtGU9PKwKJrlyoJe2FWv6vd6
ZnKr6Ntf7+/WsiWlIRXSXGslLaDtVarTHrLrMLGFt0gAqmyQEXP/e14veru9m2RgRu9yOVzMSjrO
NcYAGzTd5pdEmuwF0gj7frOFnWtLDLbM6qxoUjVkJ61JUcNMv8dpDcWA4SwIPLJ53tdjEKWTiNTl
hZgew+6lF/HOqtGGnZY+pDkhgPiVpNBqBxk4UUIr1k2wU52y+NxCoHzKg3C8H4bb/e3bvL3X+0cX
vYItgShkUEJiBTQ5bF1kEPWyq0BB1NMd5ov+6Wux9rtnsNHCPKmNCdHDoJdLu8huEZzanCXRU/QJ
id+jHnbMcOyEBCrMgEazyB6q/jWefphG5CfK4mdd+hyO5jlpVTuOo6BfZE4heuuwre9yBirjvhll
PMtRQWuUK6OLNDvVySNnhfT4sCtcG2GOF4mhlK1S8I+/NbTX9qWZ3d4XoeBCGbfGwCw4jz7q2nsG
mVOGp+oki6qRHMfKEcyHqDtH4d3+orYO8npNzOmK4mVWU7omKfZaVAYL0S960x7DkuMfvLUwJ0uy
klaB1+enUv2uwNunWrEr4UtVl/V62IMVkb5sohrKQf6IfqnYG0KnRk9HiK71+aIZnf3t462KOVdq
pUlghhUgMF70SSCa02EeNN3HoNj/uH3MRT21kpohExoGqnCWkDHMiD1HX4jdVnvHlgFqQQz7MJfN
YIyK+1iPbvoxfEwKkIOXRe0jx3bc37zNQytBYRZzS0hEGox7R0LRDyKeMEdL8ZLpdzVyQGHz40ho
jDckw1SA6h9B1uisMYP8H17GxWEBY74uv+qdzPkwm2G2srLCoAIkoOM+XELtDcr72/E3+WE+qD2Y
jwW8+LtH4TgbtvJrf+s2s5Brq8zemYmW9VMiatABHL2OziV78e8UfZ/WofTFF7CScDx988paW2SQ
QiFSmPUDMmYLRCoiSM/HQewJHppNa+hm/Uniefur3ASn1daymLHM5axXkMoTjcrWh9G1xIe6B1XY
8LBvaNNTQEABNRPLglocEyEi6a/mSayEwbLcpPmNnuLK+rZvYttPVjYYbxSt1oKaVWwG+WuZ2dMZ
SOhYXqXZ0q10ml0MP95qN197ta+sMt65pGWmGXlmIQp9I/XwUag1kKmmOVeM68q81oTNVI6yMsg4
ZpqYWo8RfXyzE/KU/hBIB+OEfKnDK9dsHwFVVSzVwhkHZeLH472oDRksvQmP2n18NR3TEyUvlenR
o1RrM+pq3MaL7STIyibzEQVdAJTpaoJJRB2dluR2HG35XjopsFe+DLzYd/MArMwxXy9TMuSwU0GA
Nq6suItiaq09ykTzDF3U/D4qZ46X8gwyXy/uswSyvKB6m8bUEV6QILGl4oKoHOTnmWGwJC3jMREx
CADNtt8QK7KrebYN6Uc+vu4fus1zvdo/+neswuxFX8p2KBANNKoXyZkdW9cFNHf3jWwj48oKE3Pg
UVJJU2FQjijlGhwRGIQ1z8vVcsIFAGZZXmcs/QafosKVOSbmaAQN4ne9LAR4Qvi5MQWKFQX7S+Lt
GxNtLIJSK5qJgpNmzHZuWG6zOOix4mwcxwvYolNUGbjBoJkYyDkEjvMr5KaK6jVXvP3FbHZqgVf7
P0DBJm30hOSSpfYQx7hFWdf6ngeJr6G5whEuyU07QGxJyxAeCu437vAAxYOdb2UweEHqGBP9Ahzw
P3Rl5SMdzkCQjcFUHkcDxzEMBi2GJMnHsVdgzLwXhdiWZE6AyPtgDDq0bacrgolXVmUcw6Jwq/4x
in4rIe8tybPDwMMolfUMdTRIoVs3SeHkoH20im9DzJ3c2Xqzrj2DwYc8gg/W+Vs6T0F1KPGNxonP
9OsUh6Jz9/1w+1AhEhUtVQZPOXOohKwZQdBvGQE0wfxhrr1KVxzS/Pd06KqFmPo/Ztjp0yWSzGom
0PzU09ZORa8RDc9EzXh/Mdu+9m6FuXzHuQknsevSE+Tcj7EJ1Q+L9xzh7BfLoxpXpgZZdMzrQker
Td2c3KXGVx7Yq71iTkw6G12ly6YRLPqj2Dwm1c9o4DxCeBvFnJnOkMJhUnGjzvjalQlJ9bhqeBo2
vK1iDgx4SPKhlFTzWEkupnpsMzyp08yBa54R5rAkS4LOP4KV4KHopB14bibrKKfm475nbR/+d89i
btOotaQ8HQVyyppnooPa5nUcbsqMcxh5n4W5RHsMflhp2ppBFF42de5OQ8U5IdsB/8q5mPO+iCQW
jAb1l+QsOuAICKy7WbGXK9pFS9nZzDvjDC6u/d2ju/P5wvm7ewpTSW0qSGy1YWkGaEMo8rM65o6R
B5P1fUJha98U50MpDASoaaLPo0z9QSrcGsMfkngokXLJOOl7nh3mDjXUOlVyi0SnFPKP9bUiaHas
eET5SsyjSbKuQ1MKmUrGTCKFi6hZc3qySrtJ+0MiDY6Eh+4XNg0yaCKKVqL+6aUppupcaUmRHPUm
umvn2G3D6ZQOkjOpKsfFt+OelS1mRSoxUmNp0GDxh0sI9Vq3uR4uLEf4QZWgJMGG6p3L70jY9MGV
XQZVly6WRDlarEBUTqEQeW0/2iroPxAGmTyuhU1QWtli4HVJhn4WjDw6VTJG7rJznRNHqDmQxDNC
f189IzQMu8Xj1EM2E2pd+pUmHnSd4+TbL8vVQhh0Xfo8WiIMaR2te3Jn+AvUHFQb+mo0cRlzKRw2
z9TKGgOygmnWo2mim0hSfsqIqyYJys9eofHoc+mn/gRHKzsMzMpzrSThZGFS4bJHmqo9pIcU66IJ
j9wV+JwYm7C+ssdg7ljU4RjGqDGKP1KwsWR2a2uBcDfdYpJrhtBf5mFWlwMcHJvsM8YIWxKbJWph
YvnNWjpbNG/3MWP7gfm+KvYBI9aNGZFOCUFiT0cJYi+/TB39foEulxhYLm+4iuPu7KPFKAEb4pDl
J608qv1RNk6TcPgfl8RgRI4n5oC6M2opr/m3Nw1h0BxCUWTs7fhB8aJTXXLgkPeZ6O+rQ9xLsgwK
uRC5gNY1/x9pX7YcN65s+0WM4ABOrySriqRKsyxbemHYss15nvn1d0F9dpuCcAr7+jiinxztLBCJ
RCJz5VrKV3UUhXaRASZKLFnaqdoMirhZebKXhzj+mwVQjSMLsknQvWPOUt5irKKdpTToF9O1V2+z
/ypl0alWmmYYQBmySlTqQJqFWGaNWnb9vQcrCXFnCJPe2gcqB1Riojh3Md51EDgDLxrtzTIX1bzN
RZxEMEu5BZu7NqQ8x7RTTsctqgPxs0PsiXBz7w8hNjbpkA9EHxbvJYPFPmRES+Jpw8zidCzuUlDJ
y6cuGE9U9oJKzi6yE5+w7N+U8Gj2hTzzvFO2M8/CIValrzsD4qF+0R8AzHaT8jQUqiBH414reytM
ktbZEiaDNovuKOVLz/EcdKjUknrEV/0lGufn1mT35pidzK1C6nGz1H4RpL4+OIsPrtR7/X726Dxc
8UV6QrVP4D28c7e3yYSSZWvNPKllyyfYP/ClHrcfkSff9V7jaK7qj70rUnHnTjruTTKxxMjKskpN
u/bVU35jHpWr5ar/grV+mcLKAL1+50aRa3qzqLrO9RnNsGQb7Ox0OP1jDBuKbdrGobF9o4YkXl06
8/QtGwUvVu5p3Blh4lhbTHFWRVocNt21lN1HyrON8QHRdDL3eQQU1b9rYRKetMzBPrPg0M/u4gEf
A24Nd/K7g4Vda0LVlyAwLUKncW/SvVEm77HWEp0EkN2Gkg8CiDsqeLa+DLBJQdTNtWjOm9sN2dtj
YraqphpUl3NKIziBYSAPO384ULTYKEhC+Ad99zmZzGeoU00qZch1J6NLa9BUTRooZwywD3SAXRRX
6KH6FDz/mGPlJpNhssmiQf0jOzfBerNd4fb+Or615+WU3ec/ou+XDzn3jO/MMWFsa4e073qsrtF6
Z2ydjohAuyILTOQiVZpZQ4nXerT2B8voHAvTTJcX8V7h+/TRiAxpMWKapmUw3reCxLNvGrj8CLhi
fjOdU388KV8V08FQ46112wMhg8smP2bX5KYWXXjcFe6ss75YyXXb0XqE1iuODqov8vPy+vgGTEUx
IQtKDFY/Ysn6orCKNg8l6Us8y4sz55oh+IYiG/Tvd1mc0hukTGzoO6j19nPO1nMpZ6J0hG41u01Q
NoUGm4IBaMCrP9oAKeAkG2VbhPkzmNkOaZi7+qsOZiO0hV1hh5Z3kvbWGKeIG6VQO61t/PV+PIzP
CU3vIeRXju+i97GnBZd3iXtH7w0yflBX0TD2BT5h9U0yA+mWziTGB9slfTj8Xg50SkF4YfIXaQCs
pACiaLz/pt22jYMat4YMcbt2jo6aVhlnzEQ6adH8anILgjR275exWbpxgfGMpH4x5FgLjRkMAtXf
AJEsYhMLSqEoxdvMQTfaYl2rHmN+VXtt1d/1zFfSvzgIexP0a+xWCwXBwQSRYBZUTX1Wh/pqIerD
5V3kZQJ7E8w5kMYp0SoZ7AOFlt5H43Qa0urRVOrjZTO842bptgnWTFBBKSwRgGpPKH3IdCbSDAhR
nHwVfCpesrE3wOxGJEfbYs1pES527mwIf5Xt5rUvpYJDrdJj9OlQ71bC7ImlbCWJYxBr54CubNA2
yTyAV9wBjxyqQGp40uL00JWi2X56a8ETHYrOBD7frYSUTaLPyuyeNTTLoMVwkKKfnV47Tp1o9pOb
6VgG/mDcRVUhIfPRB6241pD2r6hZ9dJrrrXOOkW6s2b9Dzsn/gCWkSXJQI5XpmdtwJsnQgOsazG/
vwmahtxEDyRiMgjcDQNQLyafjIpptbRIAmYCbwJTga7g+KKdkJo7zRfVST10lz2RJj33eOxsMiEc
oLIkzxR84K2J3aJ/2crBI8PjXxyOnREmcqeLNCVWgQESM0p+j3LRoN0myHu4XrszwcRqo4ZsDoEw
U9iW8l2iQvPVMWc5Pw4rFFHTvo9/VzlQvZfXxc1aUWSgPRDNtiHz/dF3QM45b+jzAqkff4NorlNG
yM6zwmnq3/MYKD0oTeZjI6oJ8ffMgKQHphFM3BIfreokN00g9XPUjLsb1AOOW7c866MoDeJoKhGQ
bctExtiUidE1JlO22tqYh0XBtY7r3QRbmgwKz9ShmKjm7wgwd9Y+tWPLEmWbMpN9pSFa6eXELN4g
FNWZDvi+57d2nErB+43rM3/Wx0peVuu8yWuvWX7aT4kDoYrbYbTvu1Vxm2wKhin7etldRPaYSNPV
XQWZKtRRTOVcSbddFWTIzhXZTxuBJX5Q2y2NCeJgnJt1M0aJLQlIBP0HqtADlntkZamDzMUTK09w
31X7/WNCtRHl2pjEIMLOzuNBg/Qlwhem+qAIpPqzU/64/C3/lxViyteycP5ktn8XAWOek2hNQnSe
VtcC0XfrykBLu0iX6KhdLCTf4ZsE7QHUxSzVNtnqsq5jUgQcpiXeqLLbPtAavQkdjc6pj1RCSlQj
4h7znTnGXSQjXdR6Aogkml8LtXCX1m2i58uf8d3H2dseU9IGEHEmuGdV5s4ZdLNKJ21CLdatn9vv
S+GCafko3UJ+E1zm7ewMBzOMVWc814HmKtcpig2XfwL3s+5/AhPO6r5DIWwFR2LzhgfliVLKdX6F
wYSAQPszcuUHgUH64S6tmZ7TXdbZD9Jog84Z+qL/QD2hGtz5S/jOvCCspPB2cb865opIu1jptAED
LA2BRPD2wy5/EvDLXV4SL03CeCuexXgw67LFHHcVXQi5N1Bmy0u8+sfbsRa9+vnL+GOBPd1131aL
hSu8M4NivbLlECWNy4vgRhAK9wEulJLIsW8fudnqaZg3sAmGVUCeWzy2lofkpg10sEzaPy9bo9/9
kxMQHYBYzZZ1lLY/OsEYD8lo9xk0HI3+d2SpRzuLZzcB6QGpt4e2a5xC0dzLNrkfcWeTcTyl6aHo
uOlJkM/eEqnONn3PzFngC9xr295ZYTyuqw1bawzEjTGkKsR5WHw1bjWXthGF0GLuinS8/FVNs1T5
/TGxO0qLvsS6sfaQMj3Nh+IngL7Q/1hfllA+zkF/awetL0J10o35tHE7k8zy7GxItjwHUDsGTUWM
fCQqJaDeTlEqikzvooqfTWFynD6BaR35o49s5owJtxbsbvPWlrM7lZ16Z0/t2DtkbotjpSLJS3JC
oKq2DlPqklROyblP4zkodExy1I6tbMNRNouuPrXgyEjPBP/3UZua+HFsFqRstjlJ/UkqrfgJV7YN
WfYiuZbqBpTclkHCGIgHDA2MrXyU1kpvkTiDk/CojUPsReqWdcAuZiB0AcpVP0xrnV9t3UDOUm3k
5BgPcvyt0BqUwJdiloNc2wYosq7S+lsh5bA569zEBGxE8mQc0kk2b7VRqRX/stNzDxqSVaJCdEfD
AP7Hj9jlHcFEgpIHRjqHZSHfgzPZ3ab8Wl7tp6VTb9R+OFw2yXWRPyZZCselKm1QHWpFWBDyZdi2
MM1S8ED3pSNNliCOcEPvzhZTcM3LgiSroqJw3aznXt7uSFIJClEiE/Q+2x2yBpx7aleoeVDFozMQ
5bAVteCLcc+xqWH8B3GXqqh+NKGPUwbmU3SyeyK7ffSrhmya8KnN3ZadESbkRpM5T5QUD3RO95kB
mV6oEcUJ2hiZCNzFLSDbJl7RyNZ0oJGYINEPlj0qDTgFKU9G/JWcIiAcwL9u3VlPVAFx9aZ76xHg
HoCZNRGWg5tfWLIMEWQKXmJrQUWrQwEtede8Se6oClPWHOiovezlHqidItHtr3CP2M4g4yCtZGUa
lHYgAQutMKr1XNwmj8aL9mB/MSFKa4bobLj91+R6FHHfcGuk9s40k3k0Q5Goi6QAuycdcWkjCZce
qh9RdzAQdEIqx1adDJHaKQ0Zn+Lyzig9MLsDUUlaqYFxD7ip8B+ojHYag+4k1EOjP/6SHeZUjEbd
ScoMMsXtUXf+eUS9Cyb1HlQm4TlCFBANFpcMMidktKOCVCYMJmjtQeQ3PjQ/iOoabyoY7CtJkClw
48ruMzLpSF+rayWvpAjH6q6MMwfSnZfjsGifmFM4NaoRF+WKFmXra2r83PUzaCgz1Ynk8RyT8Zwq
iuZV0iQiNKK//PN31IiFSix4oFi1ZFVtkK5I4Fer4odOeeuqwtXVo74FZi+i3ROZYnykXFZLjk07
D1SlduTioDazo5FXIntZKTzo3Mii/0lIGP8YIq2yTegcvLfTyQGd54N+Wr3/Dp3IvRMoqFtWUQ5W
2O7O1pmVAu2nKrSI7ABe7m7KydIEdTsu+RigJf9aYZwwT7cCo2I5LSE3AXHXL/0zIMBQj+2+ri/K
SQ9RljyoP+xg9cF0hGf936DS9j+AcVKrb6OpsgtIEViBPhMIHup/k/bvlshkQJa+tFOfrmlobsAG
aT1EHKfyMC2QVrx83gQ7xrJDlUqd1HnTZYGGWrUJlNhZFiniiEww6c7UJnmZgLcrrOz7qXtI5idT
pIbHDUt/Phc7jdyk05bPMw7vamv+2kGn1iZ/tSN/clLG6fo5nzTSNlWIGJRLr4typYiGWLi1Ycxb
/pv3Mn7VG1M9aaDiDat5+rLN6iMxljdDV26MTHHGtXpaUnDImN2htURx4nOihWLOu4yQDSEhmf2C
SaNbS0fou2UNDPVUJC/t8C0dBQSPn/eJlozwKjJtmSgQQfl4Cyck6dvRRssrig1HNVaneb3szpyG
yEcLzD2/TCtJNlmpAv22O67uPzqv68/o3ALwZiAa6C9C4Av32xmmRrlNLVkxmBCbEm1VxrWnWkEE
8yEn1V1AkJBC82Lwm9UlircdisM4CKUSuZ8TBVQZ1IWKjLr+x8+pNiXqnFkN6is0KktDvjZAJ3j5
g3LX9scEi6Tr23RWshV487U3HaV7KaPXIrrZyrfLZjhJIfYNjWMwBEEVR3k/Grv8LM7tqBzB8wAY
LhXm7gEesg9v0PA41sf4ODoiOh+uQeAPQJoFsXMVL82P3y7v9EaCknoaFt+moxGSQ3TX+MUVedRP
FPlbuOnXy0vkfUkCbCllg0LFjR3pqOUql+wZ0yNpe1euT3G0oI4PSvbqy2U7PKfY22EWlqVRl+UK
yEBkqXWKLnUt83jZwueADj4JjNlZKKKrBP99/HR2n2xtpKMpoeBySsmVPameCQXLy1be68gfM7KP
ZphgMUVRYdcGjlUGRYXaWSCWSaUHkE676XXqyIfera8jEIdn36EK7qmpkwFeMfr5o6iqw2lwf/wp
TFTB0yHr84xUQb46dB6+P4G4H4Ury0uezZvhXSC8c0/ZD+kab1O0uiQoA5lP8bEWSt1wt3f38enm
7A6KtalRC7BHHNptMJBXU8QGL/r3mWA2j8DULdKaBSboY9fGmYWIezomdWlfmZt0To02VydYICfI
kTojeiLayQ4h/utf9iBOdfjjtjH3KXSpF3sC9TQmJOKb6KT53dcKrReId3anwp1e/o/mmHCsg6cb
2qRzBL3vd1YyNwOVh7e4eoiZ12vyIDBH/f/Cd2RD5qAoRdvCLYOsqdT8CpOxaCfXSdz8XKQ0kh0t
wgN707paek0LKznUaqrW7lrPZe92vSkdJlMtBm+0YyhdCH4bXSr72wzFUhXbNiyEMSZEKJC40FZr
HoIBJA4DsLqDbTorYkSbEG+TfxZR5UxqcqpBgiD1qQ+x1evBWE5DDsHEp6F8TrVzheEIKXm+/Mt4
sWv/w5igsqlkkI3VjoLOKpy48noUlHRZ0CXmnaG9ESZcaO0ixSsgin6npvfFpl3XulBEgX7BS1+Y
iQO5sZIx1ZX0X2dDt/aknP65L0UiBvRIXjLGBIWo1CytNyzI4aJoH9Uojp4LuwKOB7zOvSBH5N7M
+6/HxIdtnKxUxg2G0tR8mDCq5VL5VDSGtxBx3hnBK3gtGpOgC7i0QCZSdIlVpUkEBsNOU51yxB0D
jg5bk79bfS4KE/xzaxBVUTEKabBt6LifRqWqwWD8j3hJejAfzPdi3z9hKf9x2eN5SyNAZUBmC9VF
mc251dGQu9qUAdeJwdI8uBnGgDK0vfVMUMTkHa29Icbrl8SUilRJ7GBRe6dsJGc1M6fMjpeXw3NF
omsY8qfCUZilwU7u7r+87WrEWDIECH5eaSpOZTV3a3SrGtfzLErteQeZGFSkR0GbFFnbR2NbZaAk
ZOFBNrdvG3K1XqTrJDLArGY0a8mym7QNav1KL3J3XYShmBcoiAX8ARCGWAt7TaQ2SSV7MiNfPqU3
6kGhUyMhFEwByk+Fgz/c3QHyh3ZHgQBlC0BFYo/bkoE3aF7dATjsBIMpmN1QjjURVIG4X25niYkS
kyaPOhpVcOvIdtWpcQAFvexp3IOzs8DEBED5qkpO6Wx08zZb3qRfd8OPxHQvW+FMEuumrugKkU18
NUDCPvoY9BWILI0WlCQc2QWPb4AHJBoAJFjfoMQNxKR6BJrvJKphcUa0PtplXC9N5cbIOtgtC0yG
0fEl/W3xQAoA2VflNVIok7GbHfofVHhB7CmcYge1j7AECAlmsVggXJbp6SzPsL9aN1V2VNAi1c0v
Ku5jKYO29IsZvSqiFI3nnrpqWRbwApZG2CpHRjqc9G1D/YGUrg1RdUUB2A7KHSh89ONPwc7yAj0i
FZqTmHhXLFafuZwy0x5blOab2OvOuV+fzIeu8i3optF97b60ImJcXgjeW2T2VK/BVl8j7IZada1K
95JyPQgJZDjgG2zcblnMydvkGiRkpEJP7m3FOEx/ghjcnelq4CKrvflKhGkS2mPOYYVpzYHkyHNn
sOE5+rE4SochzM8t8nj6UO8FLQheZNmvj0njMTAwS0YZFWGafkUr3zFagQHRij5NNSs95paiNgri
1aEzPhS/tMXO9qDft2frOF/9/yvEf9gyFobWoyhQkjSJQ3nqb8gSPRa2qK3HPVp/vMJkMn6iyF2m
2aPtazpaihs5rO3RGJ/AdXYYZBG5EC80o6dhyRZBv9T8xG4JW0OeqVIQy8RpV/OoLrEbpS+RlnqC
Q8w9UgYqRAToCUxYsOuSyGpFVRYHG9KmILkjh+UK8tRl5m0n/bRBwjS/hSyNqC7PzYIRG4GmBcAc
AYR66S7PqUm19OmgS0F/oJok2VEFTeNd57eQuWuP2T2GdoX1Z16qsLfJXEVF1vVNKZW4ve8HjzIM
ArzeXJFbCo5ME0cSBUiuz+zWyISrtFQwXapDzGEMtyNNTSLp1FxVUKiAepcjO9GNdrc9KkDS+5d3
lbupwLqi7gcE9qc5FS2eMSAPsr8wr2/k5iEbod5aVqKbnRv/d1bo3++2sOxLUzdrwFjoQ6Z7otx1
FEhgo8AIVLQnGlPkHgoLXiqrgJpqOrN7g9l3SlqZk98CkbasqZODgdKYE3cRiVGJLDH71tRTkuvd
BNJ3Uk/3U6zmoENPyKQHiWzFsTMbrRofL28ZN18xMSBvoUEC/B1bP40NdSuSmhTvX1N9riktpXZM
jobXe6s3/6xVZz7Ttiag9aYzXwmx7bzTsf8BTCRIEJAWGyxwQXFOcQPh4stPOBsQj/eoTL1wDJTe
a+ybFCkh/tgYacRw4Uf3UVdVxQAbJgXy3/o345kcUgi0NV+BkpBeUfs7xcftxYKSS3FdCDyXdwPu
LTOOC4zK0sQdnj2DFT/aknWy1lVggudCexNMeCNVXwHbhsGVNmoBxQNxunm/6bq7NoKjzr9sLZM+
SEDPBez3x8+Y2INUF32EIuAr0CZuhRH29HpVnOJ5Bv/B6ssi7T7evuk7g0z+kJpkGrN8A3ptVE51
pYGAWY2LY6daD5jjQRk7bpcfRVMeLh8QXsltZ5ZFsNlTKZtLtFSBHGpHzZcOFEdPfFFRlecbezNM
N1cDl2+iGWsVmPYtRYCoQlVH+i+wfr+3wPi9lM+NXYJWMqirq26QD8Soj0pNztDx9IDeRycqKHPz
lOjm41AJNAq4JeO9ccb1pbTPltoGeQ+N2RQXtfidD8AjaAslIFMvbxn/kv/jKjZzCpSpTpp0bgyQ
c3TeaLn6+wwEiPwnx7yXcQf+FzQ+Avdk35vpOLcYVdCL0PoSP6c3BBA3Oq6nvpBAuy5+l+fVqwEd
6v3adP6Py2XuDWvIUBDIUR2gsh1gk/Cws0YwHyMHXzeE1lHjjCIKC5G/Mq+Vqq3jsbCVCuQR4729
ZIubqKhPCVZGffKSzzJBptnKpJFX4DW68X82MfLLM5VmpFeDqB8l9BsmxEBXoC30pvqHfSz71l9b
d8bP/kjFEkCL/suIXD0QrJCfMv0njKLn/DGMYkpArzJTxgrTc/5MqZI2X3toKPOYY0F8Mtyg0JiE
oiKMYKlor3+0q6xVvUG+Ds3G2+VI2/mRh9wbvMmBianxJAR3jJAK5PIRsdibtxqrQmmhY+i35aNi
HnPb7dJblRjOZD1nqaDezbsJAZbC/LaCAi3qIR8XaNRzVrSJjLeM7fbj5HTVqVlB9idARnDPwc4M
46HxjAa0pJtJKC1Qy/5tq48CB6GR8dMR2BlgfNIYJOhwNWTBKEaUuDQ9sg/5OX7S4RkUMys6BIIF
scilZAFHU6ZZRWAUyh1QgeesFCGXuH7wZ0ksCzoeDrZZ1dCCV+zv1nTW8qdq+LUVqJbNgIWLGt78
TGVnjrn44jpVgQHu09C63o7msQWdG94LISVtedfrE6RgQnvMXSd3SzzbChDP9iPlYmhPElrrCuxR
kh0MCwjscSPIbnnsZacWWVXLdhyk0nRj99ZztZiupIkyS56ZffuICVTdKPW1OaKVY5BvwCI65eAn
mXfZ2Xm+t7fBBKUxj7Mm14Y0lFFLJBIwK3MruFI4Y3Z4iv9poX7K52R1HBuSjIGG8uyCoXpKTUdH
JCNkJMv9JrvaK0WlD6fxq/wQ/cor//IiuR8SIclWbAV5MzsznGzL1mRKbfvE+FZbB6L+0oToZe6H
3Nlggl/aTWoXjyM4DE9QbTjU10rtDbGjn4xjEmqNA4qkG1kQcLk5nrEzyoRCXYvyuDM6KdAdmuMV
Hl4EEJqTTsVh/SqiBBF9RSYsSvNWqVuqVcEytY4x3K7VS7n8urxTvDi1WxDbUTS3FSq8S234UvPU
NB5RnpTsmL0LASUOcJEC1xQsiX2JTw1oQUeJRP5Qyoe4JN5qSEejNE+XV8W9+vfLYuKhZdBZ1g5T
adObDeGJN8nJD7VLCWMgn0y5l9KjKEaJviQTEguL1GWUIY+rZelq6IM5Hpy8D1pzcWr1N6hxBUvk
Xf77JTIxsU1au2y6Vgqomm2PeRMDuof5aXkgj6Mne01Ip1lNEaiPG/n3ZukO7ypTc5wm4DdB/pgE
tPDWnuLWia+Jp2CiVfaX2f0ruN3eIpP6kwgtoDWF6Kh6MgCQlJzWjQLw4jj53X8HReciQfcWmdBi
y6hmrhNOuYm57hBS4u7ytb+W3AhEJPSRo1YOijaCDRUdDSa0TEWtdTM6XuAHONfqVdW85eb93/gM
AVbXNPFSBVr44+YldQnRvlECr8q9CqhkEYDi7QAeSRdVuBlymYNbP1ZgyLtslrsyYitEMzWAFtg6
uB6vbdr0peWb6VkyTCfuvCIWvaO4RnS02yG7i/l8k/l8o22tXa6AuXSKbqX+t2ReGang83FvHEDF
0dhVTRs0Px+/XrVJ8YzyQRKmc3rIq+QsWfXf9HdADvMfGzqTglhWZI8yAXIxes2eiKv7m294w6Gd
HNn7bzIrwZp0Jh0p1VGeJA32jOpu0w8Nplwvb77IABOJ+2TQY7WjN2ar3+jRdJM1onc6d+t334yJ
vLWydhhTXTA4BcVgS32xRs+e8sP/bR10nbu416IdUKe5ZPpm2YWNFr0No/5w2QQ/u9gthC50Z0Ov
Vw2ix+t/UICFV7vGXXNogxKYUFFjjx/lUBHXgakHcJ+t5mjrKAO6tEWBfBoPK1T58nC7sm9MqIZp
h/y2Cv8ujweR+78mmVBuDb2dVX0hB1Hxe52um7J2oSoieCzQ6My+JvdGmOhtVuMaWxGUCgwVA6zJ
bTGpbtIet752NqF6LvWtS8aYsFMVddo3GaDZ7erEDzN44sDweALDY+2UT6rXnP6qmrJfHhOFokzP
3mXZwY8LnSHQZkTn6Odme9oJ849edb29KD8xVnvZNflH7D8bZ7AlnFHZcj2VUAmXrYNu3ixgqtUF
0ZWfWfzrHIjkH72fzNA07HuA26bj4unH/JB46YlAJJKS4toeEeXyojUxkcnOamWpdeSISYDOUOFU
LxoUiBo/1UDEO6OSCWWl4lpYlaLL+N895hMdo93OjWwUFT3k0Ovwi8fIK4ACrw7dtdBXuMEXg8ma
ooMy4RPtxDaMHRgFjTioD9NbA7jACMSFfUjPNUDxIOb5yyxmZ5E5fIkFXI61GXYwrrcyIn1VHvpV
9Irgp/c7K8ypmzWpHtWoKML6MHZOZvoEqm8oRbvkSavuKJ+8PQtHZvhWATeSqTYmBq4Zh6m6KJ50
iu7oQ/MRcx/IC6cf6K1Lladf/yNup6QCJBl3B3c2mbst3vrMrkFMFZTKq5mHoyVKOEQGmHutLNBF
mAfZBligOs8H+7hdGd7kRm80t049YWuS+2zZLYi543pbx+NhAHYL9NohfbJIbupGd+od7W/XdypO
unkW8jeJVslcPBiI7A2c9QRwgclbD9WxdvUM70F60DvH+Cp59tPliCn0FuYk5OpgFkNmWAEGk4Lx
lTKnL66GiiZQwkdKryf6tNx4tvuyzKEAt8dcgZ0EY0mZ7CzynV6DKcQ4CpbFvfDQSMfEFSGYxWX2
r+6VrJxaA+DJR3JvfpOcwpsof1L/VgbGsYGEu3PZIt9h/hhkts6qrMWa9D4O1KZzDe0lg5bDYOiu
nT5fNsT3kT+GmA1LC2OVFlMHk81yqymaY2UCl+Bv0B8DzAZ1VTXly4oNAgWViektAtVIQ3KzvwJU
Uaoh0OQCO4in3sebFIjtrcuqNg4GZcQMMOb8HQ3EKM66qL+1oVevc0OPREop9PN8utcwx4gpNZBD
KWxpJ+1BPTw0ABAOXnLXPij+dEUCy5vvxuPmlneg7/SSFoq7ovoA1z92dpmoDL3RpMwH6B117Ta4
k6pMzjbMv9Re645IMInAHblJOqgfUXTQiKxYNuMmUVQZgOAZs58E71qj4Zt5bZ9URMvCFQIY6U6x
H3VvjNnJMdGNscbTBvIzE5QDwYiq4dWuY5oNXPqB/aqXJ/lISdIl3TVEg73CpTKpZr8o+jBABfJ/
xg3qEHzEBx2rhaz6j/4vbro/SwWRyUenXaYMxEgjMNN1XTxpoKNzykJ5vHzEeSdwb4NJMc1YKSt5
Kyy/sm6z1i/zH4NIpUXlBci9DcYfc6UstFJWSpSIJ08FgT4C5OCAhE03nc6f3Ini/jzwo4SRO7ta
kB2K0/ZTVE3iXj/7n8EkDmus68Axo+m6Tpgsdc1iRbtcyc2rzV76+xWgoQZaGs1a++lkGW7Vr+Yv
w2g21xxK+7daNkrlYIAhfk3Rmxapc3P3QQHLM3S9ICRt0VC8e+gmaTQlJF8if9ROFrkj02kTRXO+
80IZGzLjlN+arXVN1tKDstEE9OKwuuvBwMMMY7M35kmD2JAo0+YFP+DmZIy0mhZwgcymD1LTGnaC
6lMOWfYoP6Tqkz4+D5VykGLBNcX9djtTzMYWUWr0U2FDnnW7XqzUy5sXlAwEUU5khNkgHXR1XSn1
cVj38bGUy+OoKZ6y5v5fnMfdWujP2PlBGptQhRoiK5jnVQpGW8MYSya1ILGNRKhY0YqYNKIYUStX
cwOXr3Q79DfZco0r/vJquC/YvRcwV4OiS0rUo6QWmI/td9WdTwpAdxgbBUmocexOtexsdwKT1LE+
XRC7L8hcEKlKyqiSkdhOR/Mb1JSPQAJ46Z0OCibx4AWN95eMMfcBgoaSq6ONZ5fZg/70cR7AVyDf
FI3lqXnk5vqDuZ7+bwtke5llSgigP4vh2/70hkFcb/Gjc0ZFw1DsOIlabrwccAfUVJkVVkuJXsNQ
YlpxfY3Vx0U7Xl4O1wt3SFTmksuSqBnA+J2GKZLzRRpPfVqdNlUEcucu498cBYQZH8+VlBckJxty
lHJ4MylxoSS4rHlJlwnYCSSpMH2kasxpagprVfVttPzadpUfVZx4jXklW4Z3+XNxuMZ0c2+HOVFT
YY3TXGdRkDvKbW6901QlRxLk1yRYQvNVuo4AOShvCxeA5cu2uc6OwSodUz9ADrPDj5likXmsjA2a
SUOQ36eA7Gd+d0oEeTP35tiZYbZKBaf3HCUoB2X97CyD5I5J5STJowzqe1HJl7tru2uXSX9qXO1N
V+lpKA3FQZ+Oqxw7C9wjHQTuwf12O0M0au3iOvgXsq7esG0tWb6sdnnWa2j4DqmTxqMH0NJB2uwA
3FKCaMh1+51Z5mqUi2lo4xHfUmnSL8kI6mu0tC97BT+v2kGrmStrQJLaaXEjBR7VDqJIxMl3omOP
7hlQiJ6If1Rojzlpg5r0VToCuw45NNDyP1BgKZUi0W7Me4hagfgrFLkk9x4DIa6Mk2eimyYzNuW5
wv2bokZjvPYFRlc6kMOVKMWCQogOiRd/N1FogRAECrmU/pTVLernoTbTCY9HwLnTB82jr0cbyg83
dH47ReEE6LbsO+Clx+rLcqeGmuju5rnO/gcwRyNZJctALyQLAf5wizlylFZUteSd9L0J5lAsySCP
FZ6O4axeW5HiZtoVmm5Z+8USKhrx3iB7U8xBAEkuHiFWT+FZ2ROFg2kP8iOENz3VK28rV1Tr4sWV
vTkmhpmyNPVRBUQ+2jrx6md14jbJ9dQL396iXWIO30YsgN8J3CQ5V+fxGVoLQHUMjo57YDv8JeUw
xS9hAhq+qaKKzuRXidS2mRJHNuTQ0u9lBVkSGH1F0bf4XaPeJfvvWABRx5x77+3NMnlIvbYKiTRs
YHY2QvOWdudqKHSAFvgfQDnVRaQ88MVpFFx7/L38d8EsIGiegB3bLEsKKj1QpyujvO2mp3Z5EIRR
Xhdkt0C2WkQKonSqOdDJTFCu4aMiVfbXIx3LFBVReDnX3hRz7uYqV9ZtkSxfMptDnkDMpl1bF5gE
UdbFjdV7S8yxi+skgdZWkodG7mDedAUwB/t2WkwKc5Ze9RDh65cQCMc/7H92jDl9amxO1WoqBlx0
O75fSL1L4TGKGwPO0Vyrgr3jH8I/9phDGPdqukCxLwvWMnYUDE6J7jyRAeb6KS05tfvVKIKo+jUr
0BrxLjsfLzvZbxOTVCZ5RaoyRRKubIX5OrQYHex7A+oRdV46tbL9WkYCwuAx3eqbOI0FDC9CL2FC
Sp4O4zQuUQJBgMkDlUzpU2YqiLd4epj/pNI7hqDVyT3TIBWnnSuMvrKz61tKwJ3XJHmwdN+68QD8
rBR/y9Pj5c/KTxt2Zhj377U0kiRI4QYJKLbe+fOkQ1+50pfpoGFaCoTAohxdaJLxfauBaoWMkUKI
GFmheZXc1pnXHWaPasbUg2PfiVJorm/+P9K+rDluXGn2FzGC+/LKpUl2t9RaLEv2C8Mr933nr78J
+cyIgnAa9/h7mCfHqBpgVQGoysrcrZFyfqGqa01soPyTb5dKP26Kf30T2X9f1U2igGPKtJSokEJH
BZydoHSQEnuYfkg8cDCzLkYIDP6xQK1AtyQwN0z4SoNbheQ2Sfqm2z0p6gpcz2Pm3p0xKpRFOc2S
oa6tsBs1OwNZlBz5E4/xlLskKqAbvWk0McKMuvQ4emTQI3ENr38h00j8KShm9tgtiQrfIVpa9KSs
DBJvP80pmKselOI3Aqa889+NeOTST7PzBeguwC9O+L3paYXeslJ5mlQ5BODssYXujFccJpyWiwa5
lOhHEawBL8Uzr6o7k9RtOJrzujVWeLmm54891Ga3+XnIE1tORD9vEk4+Zvo88IjoHYGUB/ye71+L
dSx08hYBvzV2D3k22M0aXg8qphfqMmrAYIcEYQr1yfpUise2wXumhoBc/JgAr7p9v26CuQZkVpAX
gwLaoLGBLRA7QioLWThGzRFFEz+NZk6lgO3mbzZobGA1VXJbookNR9gwz9T7zff5TvETVCWyG/lv
zoydMcoFAO03JKVvkmNfnsQizLaHVLwtuXwWnH2jMRWNqq9xW1nkHgghIBuN+doxQXxHlKlLvG35
5HfMw/BV887CNDLkB957mySY49BWMyi0u4dY9Ifh19q/iFzZeabP7czQhyGK2VpUrVFg6oJonJMk
miGGpYt5c4JAncnlamLZQ8sXDXnD0iE0Q/59V3IprLgaDAVszIMrvYBahSjEg9UNTPI4RzyCB49b
L3Lkzrnu+Eyv3BumUnwWtXq0Cb0F2lwymamcyl/z3eJVXnwpL1ySfPJ16BL03hqV6tcuBRymFrvX
OVDlnB0WjCurtuEvfneTPF1fG29Pqbwx9UoO7t4Mztmdp+FULJeEG9Tkb1xbEPXSi0wJ5HGamkH6
Go3zEvD2xNns7BFPzPwGEwThgua9QyQV4seVO1Z7fTvRL3zvNROe6sNYgE4GgQBcDMHjDKCyJaXO
NeBdQ5muAkkWHGR/Qo8kg52PjtbWrPGox+CrWg6RX4KUYLuvQwx/epb7N7iAvTEqIHpzsCahNVKQ
10FId72Rk6/RiFmF1rvuJEwc7d4QFQCdFi1yPjR/RpNlDzNBQYT/9HACXwce6S3ISHiMEswDGnEO
YQEQH5sWlV0kYOpjbdTKo07GaC18N9DIgFoxa+1s/huIGL7av8aozwb9l0RUqiHHAEYTzn5xgS6p
054NtLIJ72DkLV/+Zkt3FqlvByrAGqpLGpwfbjJ6iyt7W2A542E+WL4GajG+9isr1veLpL7i2gE9
qQnYUbDLdu3zZrrbxLmGSMyjZ7csKnmZeZ3GWrOkqOUCb4qugtfeVIlN6Dfj8+BNGIMGRWWn80ew
WXG+Xx2VyapJ71cTBD2BeqP7xiG9l+8ImwyOBbQJedUrnnNSKS2eUTGbydcbtOoAVQ47NcxLBO7v
CrJx4JbNOUcQ8w7x77Z+QI4IDY6+oqiyEErqpQ1xCYznLD85Lkkiis7TbzuI/PU+dwltk0W9leOl
WUMBcgiVoBnswkAd0Hwp8NosHKF3r9u87pIWPUveZ2OplC32UWm+jHlhLyrE4TnVCNbxs18WlUhw
F1KQFRX0j8W7HENdvSsqt6vmgR4jETmJ5Lr7f+hKGpXRrXVdFmFr3WqVcF6Fw5B8qmQubwvbEPiD
8YKWIdpJxXIhKqA56JQUqCnhYrxoYBzI3OQgQmzYXQ9w+tyOTs0vHr8J+6WGye5/7FLxnfebNJWa
CX26++2gfibzG9tDV7sqbmBlZAM1FRi8CYRXNq+PjvlmlArtOekFTFNJXdj+JoBa43sJYg5iuguE
X5nhbkdylzZPyVFzU9Mxnd/tRXB5ZWN2DL79CirmVXkyDWGao8CqL4N8ETJOa++/5M5/DdBqAmsv
lSPwi1aAbol8n30iyKrMTVtb24A9JSQrqQvh10fujZPjTCYV+KUmxPqW4MZpWBCKNA7ZYRJtM9RD
8RHjbPcCKLmGr3ygNGdDaURRM+Ed200lHsXyvVp9M4TP15ML7+9Tga8oW5uMZZsci+klsR6b5dP1
v89OXm/fi9jf3fVS8BUpa1IZQWVd5vhiTb8kIDOv22CIT6I78xZwJnVPAGvw3Gc13h7kZtLgLTAd
LT8DFDPmOji71LizRSWVvlaHulVjIYCuypHM2+ZPc+XMPwier3Oi2C54ilnsm+XOJJVPOpQaVOhr
WphPWSZbPpa3W0jmAY2veVh/ah5KN8n5Yw7s4/vty1EJxUSzpLc6Sw+7g+qv3hSWAbqwGC0mdxQL
8Lnm2PiWq3vXPybPYagMMlZDh0YbyKbH0nDUuXcG+UUZeemS9xnpYpNhJbKgbAnmRA/aDzK/nPtV
INyUoexC4SXkrYp5JuwerDTUsR0Gfc5AsB3gFQlhl9mvZKf2dYw1Sc78c65s8cRjJGd9wL1JKipe
4y6RcSKoU+1lamELeI5HB3HSAtWQOZcvJtnE3hoVF4m0lJbaTWqAG4p6TL81YXEnfiZYYROl+Oy2
D4Wn5AF+46iB4iVcVQuW3+zt00GCylsDuEkUrFNJxNvtCKqHTcsdfGddofd2qLBImlhTOn3JAYae
XNRg3Ti3tds/3A8ZKhDu9XBgPpb39qh4KOq6X6MeJ2qMoiWpaR+q06ahSwRSZwzJ/A1f+c4cHRdJ
qaq44YpRKNe/M/nLyHsmc5zSoo5RXWyysemBKI3MZyNx1eTnIA4BON71KA3+b1tnkU+5P3uESF7L
Fql6dsz7za3c2OsC8dKGalBBX4VjjfUy2O8cdZK2PfSVIByWo5+XfhtCQFfswc4+m3Zkl5ig4jkG
6+Dem6MOVm2u9HYZ4ReYLvJMSzvP3ehfXxJxrfdXSgyNWLKpyZCkUhSdcnVh3aZWFKD0O7SaXUSf
0hqPxap0LeNllBOnnu704dd1kwwu8/c2KXcXNyuqBsyAHiEKP642mQAtPiW4yAqe1dvWzfZ7K+zk
RPjMeYNTjFB7Z5smVV7jWmoVZcJd6IWQ15ZeBFJ9dNCJ7JcYSDy2JrJ99PZCKhI8pCaw4lAgf++e
QFYvWiIlQphWqV1vfiokdlKuthT9HKFnPXCuzh8dRgcb0Js56jiozD7RqkY3gzK+78tvQ/z7+qfj
/X3qADCSuSsis8iPk4IPpY12s3H8kbdhVIof8agaUqHHwzGaoWY4/bRK4adgaXajNEGXCqGqFE/X
F8UKgf2mUSEwgSZ3kZfBCtJZdyWhcRUlOxSl/NXKUNDTuu4W2NRDXFq8yh7jgkI+FxqMGCRAj4Bm
yyCCPGOsl39EzjeXiFMqN5sjkRqwD+pmzvn9MS8Tc2RaDANNkvXKnbvLlYmsN1pWmmaQDL7YPfV4
z+S3eez3tXt9R9lu8maIPgBSUTDXZBXDLPmWiE9azmlYvW7Mx7B6M0Bl/XIutW2N1ChUgOhAtcQY
l9spVoRLoQ/igyH37TFvJyF31E4XAWusqnL1ktIwHDPpylONcE1trVi251FRrNrOI9Br2xMkyg6q
Kq74P0AOVjmk1ZyHYmIYiiOIg3YD9efiME91cam6RvIzadU/Wf2kgSemXtraW3SoM4etmCqP2pzO
ni6Uy++0U4ZjCVFIT+u22FfbdLsIawug1zYK4JioM18D7hk8/8bkJFmW1I44rA1Pu5zp5jo4uiQV
kjTAe75PReKCaUBhHkqUduOAyGmNB7DAcLWNP97R4GQ7M1QKGjtgyrIV0Meq/pTPN5nWo1pm8l6D
TA/bWaESUSXFVooBTjlcIdTcPGYvqQf6RW8rAQfJPCiqfe84Zz8zMUHzUjRUXDNFmrkeAiwWHtEA
PmZ96w6VZRuA9c+RYNdi704oTKDkdD2KGE9espVvJqnbRiFYXRQZQLysR/MI2nOU4iHC4akH8CEH
120xU8POFOUcdS9AjarTMTStxo6YPHXpFwU8JFprb1HhXbclkU7Th+g1JLASqRDMARLgvSd2oKyX
83zWwjmN7LHJsIWA8ai6Z1nb41S5gxi7KeiYIt5IBtcytcxBXEWpXQH9zUt/XIIiO7fJTxGcAkWg
y41PYLqxxPmMzK3drZYKiAEJfsUoYnaUNE+ovbXyourbXH2dsu+cfSVZ79q+UkGhqcU6iTpctPfy
WyLRopQ25u4AV8cswy8euwXZq4/WoFCpKVBKAUTg/VeMsynR2l4AuQXIDccvRu5zlsPMJEQC8z8G
qCS/DXI0bdpYgvWPaDr2T4Zhb6ALnQ9JUB0TT8vs5Kw/cKwS5/u4LBOiMwqBeNCoLHHd1lwp5ALI
i+483hLa4/VuQmFVPOfuHPCeFEzvMDXIICmYkYQW0vtdnBs0ucmxfIxjYDrXk6QAQbrc1sXXauRh
qplfbGeL8g9D75dVkSJ0L/sXyHPayvyJs3lMD9xZIKvd3TCqJm8BQNxQ/ziOHtFg2RrPcHRb8Dt/
7DEBy7HHPNN29qirm1FsqGDFqBRPh+yT8rJ66Un4nt9HbutGGGAGzq35JZ6Poh0f/nfQDJLzzjT5
abulxp00JsIM/Tl5HSFiHgzGYzqEKq9pwwyCNzOvGW1nxsjbeIorA8rb4q9Vc9sZFBa8cWzmo2i3
lteDaGdkTVKkqM4gPDWqv4FEFOM00Cutw9ptbritE5IYPkTYbklUXDdCLmmZnL4eaz4k2QPjQbVN
u7uVA96sLqOsiq9kyaqlyeBJFV8rWruVJWDKqPRSjaFVUpzFxOm/kdKx5bQuIHWYdVaO7aHyeamR
UQl8b5ZaYjHIXRopGVCKlz98W6lnhtFPKN1DUU16QmXif2ekf2+ROlNXvDHXyRqK46Y9NW3uTDWm
TkYjWBOX0EXr62lJrEBO3K4wPK2dOMma6aa7fSapZ7fPg2kuSyXqGMdqrdzum23zZ7VdHTHdTM7l
n2kKrT5JAueFIUpU4PVrX46ypGCKrrnf2uNQHevuf+5eYjPfTNAPpbmU626x1Dwst3u8o5ymvZOH
xVV4BVXmnRLUHZJF7EHy+f2uVW1WE5lesAxKqt1F38Xie4FsAtGsrrlLeZqIr3C3D4G3M0d9pLxL
paof0ABWLqZvBC0mrlp/OgFeerS85Hl69c4O8CNgx06Fr94avNErcsJc+wXUaWfJpZwZ8hCFlfVk
qKUtdABury+p9jcfcLdS6qSDhqWVjQneh2v+jHO1xberfpfT4frxw1yNKloaKPVEUTUpK3IvQfZc
BexIlEWnqS+LUjuNWbhzwzvnmD6vgUEB0iQSFGSofTNUTH50Epkncya3fEic6mJ5g20vqBXMF4LL
+fkXS9sZpJaGvQMrhDUKoVyeEsPPtJ+jXrobbzyDeNwHf9BU9LU0qHVaOhUAkVbmU7pkwKrEUEFO
NUwNDPLkXF8L84q1M0K5/TZnSlZ1cRcWg5+IP1pI0oKbErVoG+PmnDzIrG3q5E1Dqn0Q9aNuQEZV
qKso4A5evSgXtbM3VwMDiQ2oc3qePAIMkF+SID/M3/+ie02OAIidGjIIy0Af+z6btGUHvteqh7CR
X98SsnYIJvtk2mSJgDfCOCAq1IUjcTyF/UrdmaXuYOna6e3QLsVRq3q/7TJ7iRtbyiRHq1ZbUR8b
7QAeIdtqbSEqOc9WZlzsbFNnQQcZbXk1mvwogcayCKXsJks5qYR9OXqzQVeMBatfdGnA+mRfAgty
7U+RI4YamqMQb1dskfcA4ayJflc1fTILSwyuQu0S+fWx9ruT2tioCx4Fn4hsVr5+u3KhvSyrBnS4
wROjQtiFnjwQ20SXexOXMsKaJjtb2P4irrMd9UcUJDGql2P20v3fA3Nvk3pBVtNqRJaBaT0dTCpt
eZsmBshzvD5pbPCEXLfFvAnujX24krWTZbSgCp2dKiRzxxBPrRz9p3hRfxCWHjO2xczRnzhmWWeE
oas4IAzRlAz6OVmPRmqOG6lnr/bqAa1zGE5NZed+6iS35IO2l+xr5HH7HKxLNuTALA24foirq1RU
lqj1iUaMojYRzUMEBmZjly/ZLdqyoPSwr6+SucidMSoMi2yColwKoTxTRa9U/bJKp15PQq3+36FH
urFbFT0WsS3WJpddDZkewRmqn1Hz/fpCmFFABtNBYKaAR5M69kCCVY9SA+Rf0wBHJT+X8bexe75u
g+2JOyNUntY2c+saaHgcC8zOGa7SEWqBg+kWp+73ZjpLizeCiNHAlsPUwFsc5RIQ8pjBnZRDr814
GlC4NPtjJvIaXjwjlCuk0aLnKrTZw0Ruw22tXua48Lssv+dsItkk+uZgvG0izSKgWWWZNspUQGav
C2VPeG5BfXKvPfRfokfC8xg9g9ISpK5PG2+FDHgaccJ/nUSl0la/ALGy1Sl5LYNg8jNB4GUXJOnL
5kR2fweCNrcPeOVn5jG0t0rlL30UhnlpFpzuNxCo8/Jj4mr5TQ0qRiJPN0UP1zeY+R1NCccBWFlw
66QuTdWiCa0otkVoKd7QBLJyp/FkltlLQucZNW4N9DIqFQhNjt6zseppmJ2Ni3nMjyXhBx0xA0Hm
+3ndL/KLP3jMzhrl/rWZjrqWZ0m4RrEjJYek5/FOMUb54Rl4DhgQgZfRYaHSR5drEJROAA9IwibU
nS6xt2ftdsKEEwGyRw+o3NvHOag5tyDmRpqiBhFYZC5QF1CjHZGVVPI0A08FrU2MhY9+7EWKraEA
NvgIAu5Nk1zL6a00JRnvbwWskyb98ClXkLouuC2A/1EkM4pAoObQA18cwS8P8YFH30xyxkdzZJIE
tWBD1ihfjNNSbCq00kNhORvFZMerv8qlO5e1LYMpH+pL3nXnZwCd0JJVcZM2JVFXoQiJX7QrZ1iL
1KiNgLZ9dv6js06YZAm9n+AYTpraW4lpHR3dM0Lu2se2fOJWyUg8f1j07idQi7Z6fau1dUheS0hE
8W84EYJsATMRfKk4VrSbmqjhGavhQUuPNIoY+FQLiFEe8/jeXPx1OWUJ5x5NwuvDet5M0D7aCGNe
LWmeh7gLgQ7IXXTo+oW9FtuJDozJz+tfkBXsuwXRWge9GS/FCKKysIirG0VFJ9bS7esmWJeevQkq
ISuC3gwS5kDDXFbtUj3OwKM1EtRnVF54sxcDthwUMA30CChL7QCxyTkpQHvqjt74mUggq+CAN25e
+SUPFhfJyDpcTfQ5wXlqoLxBF503HVx9U4ESW2RgxCl29OhumjegNL8M8uH6LjI9z4CMB+JNBcCX
ijTMiTd1VuSQ0smCunILEGd0nGiW2Mt5s0GFEojsTG0UzAi813/m3tIHFcRKgjcdM1B3HIwjxoWf
+2feJZyZt3ZrI2vfZZHMbKWoA2Q5WI9khNcM/zPA61/fQmZk7cxQp040SVDHjXPk/tQtmx+kg1vJ
3zK59STltOq8oiXT70GSQ2a48bigD7mlN5pulbGbkTzZ/Zoe1gyv1CFQBJ7fM48ZaK+IloHSMvL/
+/1DJ0mYlqoGoMIrMc2AC0IEgigRrXfoH6CaceBdEZh1ezQz/7FIF351bJoV46sh70OB90C0uLtn
MQS29SEmY5mHgTfMy9xNDFjjbQiK4Q9y3Gk9ttkixNmxwcGWGhYweHdCcZdknKo5E2tk7gxRXgIR
2W6yqk0LyMLyW8IGUTul04EGJZz8vLK5Jxjr84H1VbHASk0Obiq08drGud0WaDceoIUIaKY5/4eG
XXbrS3HD7QayAmFvkIrzdIvzWk7kNDSfwHeh3scBNBcg0aGfDYR6fU7Ppp0Eja/8hYY7uAx2S6Ui
vdMnWccUEh7ANzgIbkHyAqProbiF+hiaxry2FutA2JujvqVZN2omqHJxtFpXmH4XxefrGYXpLBD0
kzFbrogoB1GRt6noFIsS5FRB7zX9MH3VW07CtzhEneaVg5qriMVcEQa4yBUE+Bqatga0ALEIHcHs
uEL60S6N7peh8WbsWKFmoc0OwB2oiIGseZ9O6iybhVJM67DNHuNZdATp1kpQDRJ4JBfMFz7qsKpq
qaIoAm/13lID/GIhq7hCxattPZa3zSH2jIcZlCif1h/jGV1pB+Um7dP1r8Y65nZW6RtWMpfKXINl
HhDJUzlN9iiUkIn1xm1wjf7LdVvsvfx3hfT9qlGqaEzysjhG641Vl45kubHUOl377bod1vVgvybq
6pNbYyOCND8K03ixG/VM6Lzq1r1uhJk3cL0yNaiW4UpHGemKPFkTs7SCXAxQWA9iw+2zz6vxvWpx
8rSzc90c09eB+URGJDRzGpUXo3roolLGaLBV9d+MeP7dlDw6d54J8u+7m0e0TJaG6y80YmvUkdZj
WfG0TZllf5TJ/l0FlfKiBJX3dCBgEhcDkA7BDAxHw69xLPPwCbzVUIELDPUMKZHNwggBrtjGrcGd
3GG6swbAD0l5qIJTASujTT0XLeTqWy+5IwckEVsSnOS3BfAK0eTKnvAW5PgB89mOBPvHqoxM8f4r
CYosl2lWRUELfZTNrY+ggr2TfKJpg2EvLiUDM5Z25qi61SAt3ZyhcHXsDgsqjKBUJFq++qf6ZXTH
M4F6qNBzv+7rPJtUaC2aogEqjoOkiY5WOtuqEWjRr+s2yMehX5b7baTjyeora6639Bgrogu+VnsR
8FifPy/Loy4VdhxDe4k3w8BbFxVgyZR0MQiLhaADq5tYPOfTFwM6xdcXxjZiiLoGulSiRPTeP6xo
irJWkZBkS7/Rbjbr0Ug4AwPskx4qkf/YILlxlynGZTVNsUIYQ3EzgSh97hGOsMHWccs+QumCe9K/
3to/fC5d1Agjj26Csf+9RYhUrRpa8+nRkOzZcNtvkLlwk8fSWdGXDRZoFUOw3RO+JCn6Tp3PVUtg
xrquWAq6QWjK0OqR1bSZqaVApTA5N24Pls/0FQ29PMyHzV8cQrFkuRtvn5nfEgwyBmQKwPGiUTls
6jtBtSJUlDDTbN5knwRMlda++KU69T82ZzwTkXruhZiZOHdGKQeqyy3ZZgEYtfj3nDjkGocknTnL
vXQP4dFDDugTN8uQaPv4ed8WSjlUNgL8tDaLFUgXol7S+8ZD7I8jZM9kdw2kL+nz9SBholosA1g8
CaTj5P743p8WRUx6c9pw4f86uLP30rlkPji5+Go4fAd5sq8etK+j+6daF3lRb1//AcxHI+QtVKDM
CJPy6w/chRAojjsQykbAStxk4XQGtP4JOJ6T4kuObEPp7QsPrP1fLAJwQrAneGBRS57l0siFGtom
FoiEWh00Qr0zPf+YjtvvJNCD+MBL48yeB5rDaCVaMqKGfsst8lZPmSHlIYoZToNnY0gIvIjQlWrL
P2rZhtZVUN387wNweFftzFJpVlvrzppQUj827UuxfRd5MxHMqNz9ffLvu0+XraUubRkkUUXwRLTl
Y7Sd8nHmOAjPCBX6iZRGMTSUyrCL7wZMc2YPhs6B/zFusODuRnsZH0fGy5AyMbSZVq5GBjUKwXI0
cFCAiaWO74tktiVzPVry43WfZywJ9jTkbwjkGhB/f79vsxqvyjrVgGbPgt0IJyPv7a05XDfCcvO9
FfqkGLOywEvOjIK0Sc0nWe36yp5yQf61pJNQ22Q8Ev2iRAeReC3L1lMdLRiglcw4DqspFspTIagK
pjRrYfi6NJU5cwhVWFGBGpiooleM6MdPeb8N7bxpUtYg9fxhtANPwEND+Bo9ApkAxyakohqHF4uM
Z56JZhkKcOCpRjOciokBLHrabGEoVOkTt4y2F0PCXoh5oEaqk2Wax/kK5FpIJfR39ugYkTRrHoUW
E6IH0nis/epEeLwARHH+5kb8zhblx6OebJlYIB47ZHLZIdO8llcFhFtrDnhplPyxjwsjxSlwRWIA
kLqbynI/V6oIodPCCDEAYkhP43KSdM7Jz/pcmK0FThVPS5S4qe3rZtT+UgWfS9yg5GVFL0IjuZrS
nON+ftI6Hsaf6ZN7e9QWDqXZmxvoml/hSgrIyYTOyevD5JDCDXgP5MjR7qS74uW6m7CXqaoabvQY
J6bxJuai5eVSQvi7Ww6F+LPTOkeMbhYVk6K8pyfjVvMuLVDvmGTd6qoDPjdcts5eZ38bH66vhdXH
fWeB8owsXZQkUuI6NC5GAgqoBZD43okyWzqBbtYxfOH3eH4tCANQx7FN/jbtlSLA6iaErHCtef1t
uyMpN+UizoQcrTGv/0wkcMwzehSubON8BTCXY425lztrVCIXhk1r8jROMTKEHhkanMml+55DV4iM
Bs4n9ER46YTlKLv10SV2I4uBFF8Qdf80Y3rd1l9lLrLnVAMwf8MVvPEN6aRwIpFE2pWdpWcBxjGN
a3PVUEtSV8HONmVy+2XJvX5aVs6+Mk0puJ6h7CshGqggNIS4GYquhdJqv3aHvNHRN0jiTLoZmkLl
cMUyWKEg3LEzRnZ85zGqOoIloFPIKTQDYVa5mWuCip5san6zBIYj/hDu208gpPeXzK7OA8QE+Ool
vCVTZ2E11IowLJERCGVjD+WLnE22wiXA51mh/HWOV0E3mgkMpI89kDfGCXi678lz9rn6FtkoYfzq
TxGnBMkMkbftpd8X8xxlaJEm1XEunqF+dNe2Ou8ewYz5nQkqo/XQ6FmsaEUTtLPJ44VwWEQHdJVD
8gLmwTdY597OX2geXrnAUOkwJekxSuPD2A/nJoUAij4v51jj8fWx6gt756SLnam6LVGJMUFMhNWo
xQTKaQg0MsL3sLqDI3ApM5gOouKdgsFSMGLQI/WiEBkYcpuswAAGBui2Kr0xKt75wPxeqo7iPgb3
0Juk3l+aUs1rbvV5GH+2HruQELYYjgSmUw/9ngPvEfR6z/2QuHbmKPcQo0KMLUixhlMWdxCTFR9S
y3TSCEgzdbaNpensusudrcTnTMr760cEe0Pf1kr2YpddJjnfoJMAoaVa9Kf8W1Gv9lbzNpRs2McV
AnwM5lEiYU7daesEIxYDEXuR/chv0HXd/DZErdcxwuurYQYz3un/GCKr3a1m65si1qsVckdQO9og
1hcLf5P6dxao1J+hEZ9ma54dtwWfRQ4nFTWInAPlZIbwzgiV8rep0Be1rOPjUoeD+QxEEjoVK1hT
ru8Wq8iP583bdlFJfZy1SRCwnmN1JpwByWGyUa1azzK3UMz7MFRib6Yitxa0KYC8vRnUMF45O8a8
F++WQsfsXIDnoy0EKLp7KBDNPt4xmIx46N06xOzAIQZmE7HEo5IiP/uKY9N3jk1Wt04h59VkXcrs
h1I6kX7u8ToXKm+IBkfnzSSxE66GwRMIM6OVSnMYmmaejboIPUAhiG8JRRH088BKqYE7HqjKkIfh
Zz/Sd/ao/NAC1FUIygiAu2dCshE0BXeFBBzn4oi4tIrfiyeNh8BlpqSdSeV9EM+COG7NCCg/JgC7
5YemHcbGu+75PBNUQjLHegOjoYljy7rTl2AYN7u1vly3wd06Khnlyjg1+oKLG+k49U71GOFxYXmK
D0kylNNiN+YiVMlR8cEfd1tHZac+n7rKHOAdzQimsfwoYDw7+zyeMQFx4N0zeHtIJaky7aQu3cCx
LIIpZUltEB5FPBw4M23s1kMlqEqojQ6NLTOYLOuoTe1x0Qr/+mdim9AxvqECEop3/HtvG8q66lEC
wWgrNMeFOjtlk8Xxtv8StP/a+JCcJEtatkSzAJUpRv/PjSIF4WQ62cI94ijgPcNexcw+OAIAfiqe
7JhWo3nTqjHN6w1F9QCjQFrhzO2WXSxBt4DqGhvFHkEj0Z0yVe9uW6NTzdMyJPGDmExFYMr6IKO6
mMjZIVJja3aWaT1U9apgQiibVTA5VvXsZMI84+0sDuMtLhfTfKhmYNhCoCZLy8vybgBuPovGS0vY
wO6qfqqfxl5Zn7a65A5qMj/hbrFUwhhHQ5qkSKjCIdEco/48is/XfYTVyjUh1/LvdlL5IhuVWpc7
uQS5PkZrocIn3eqYaRddwk/KuxAyAwujoDiaQeOE8ut7jxz1JjEicYiCurmTk8zehMf8L3gHsCCM
V+PjwEHoMsRmNWVf9RgWafRALh838b4ewuubxlwGWglobkJHRabbm7lVx0B3DGVYJMmlTX4IuXxM
1MfrRthXmJ0VKkNoaqRZHdTnMBW5nCtUZ8HGjspshgEbHk6BHcY7W1SqSDO9yzMduFn1Brx2E8zF
9+oXM7HNS/GAvswl5/kdZw9pV3id0SilKQnL31UoA4XR3lio9wk2UcbC/RNdxQ0Veh5qkberH/A/
camnHQpVoQRCLD39PIznzZACnMNjdNSMxU62C6pYjsqb+CSHxoe89bbF9OM1yxq1UkDFdsy10oE0
nb1pvlmBVKH7mc0cB2UBh03RFEEcgbwPekQq0Mp2WhoDsnBHYwAxhvaiAMSYuBDcu8iXFiOtN7NL
hm+ku+Xuutcy7/c7w9SLTzdSpdzMugibXnAtQbAt6EZrcW+LvEsIzxJ1fVuqda26BHpJY33XQ2Jy
XUAh67bGp+sLYvrpbkFUBkYFoAeBGhBxmbIdOgnyOF3uQQqK82DhrYZKw/OqW21SKkLY1sKvaW6f
QdN+O5iKMxoZp+XGWxH5991Lsp1MWYvyGBMGEiZHx9pOxnOVu/+3baOua2uM6eaeKMYYXZCPX/LK
iZXgugn2LXT3aUjE7RbS4QAeLHKadJhxUdRXrnXxi/lIJk3ax+7X/wfwiRnEO5NUTrY2ZQR9jpwe
9ZvVSe7mz/3t6GdQVy4wRbe+9CHC7Xl95p2bzKXirgOuKtDPKCbN4dblozzOA6AfuU0QyYkjBQTm
NQBQrh9kG4RnHCdh+ePeIOX2RidYgzRMUIaCdqw5fTHXR7l+EXnT28St6aS4N0O5PURbsGJJwn4u
XzdMIMYcN2Sm+70BytnrrWr7rkKbYLkQ1tTRH54NaOEBWtH5f6NUhGfr7jNRXr8t5VwYOZaTgYIL
vN033Qk9YNAnkDn0gdeeZwGS3pmjAkAzNx044MQMlAvUpg+g7T7MoOw+TSfTnRxyWehszRn8YYbO
Fa+by6xLADuiA4iEyR751Wd34adsRQ8KEWiUTaO9/ZgSVzoQrDypKFams0UeZLgx889rfrLSFzq3
Bvr3FlDK9EydIZZVbQpdhQmYc6Ogjb7eFlg1J7cwrewa5NTWdqYyL624ROF47F6as+jlXnkfH7ug
88TudSgydnkawCz0tSmLb61I6hZm6nkGF0IFrjsAYgYdwOmFFBWTg+7K+SGS7PSTfmi4yCfyZ+kg
3Jn9cBWrTSVPVzR6y+1rX52V6dhWt/1ynwLXtiTPqvDC2VxW1MtwG5R+QecKPqT3iXsuFtRdJIAw
CD1kdRAezE8jwI8OEWRLvMpZY0BaOAcs86GzN0rdF+ZVBXQvxtSb6kfgpCyfctBuVp/JRajyVd55
zlwi2EHwPhAxi0DTJ9dFWazaBs0yy0JZsFPsZWk5DwRy1nz4bDsTVGrLSmC3JhPMl61Vn/Qo+jQr
SxBZy2MyG5elgpKf1Cse59OxyjD4YP+ui8pww9asam6CE7LoXDIaFrmdAR7x+awH1heexjI7IHbW
qCgU4qmw5Hol828dYlBx8XAPu1Prqi8xIGqAi33njb7xPhx1wicjZseXssPtSItsbZyem8bi9D2Z
ry3kS0NXZNwlQKH13v+FGNo/tQLqcgy6HbCsYPl/pF3JcuO4sv0iRnAetiRFibRkW56rNgzXYM7z
zK9/B+532zSMK3TXXXilCCcTSCQSOZzzI9ojq48p/PqceMIDZ9OIaX+1lA95lE7IdRhROzWIh8xH
vXkShlMXPqeNWxeZo5uPynRQi9kZiu9JyRswIqpcEk25tKkAPGuWof3OSOIrgHE+Yp7+Kiubs5Zk
rmK058uqcsTRkDdiZkpLpyFzp82Ing27rJ7mJVCFk77cXZb0X2zz70Wl0W6kOMtBfoCEJEkfE44O
JXXMh7+A8lrMk9gg27rioeUxXfWH5dBxIAij1nRG31YgyqEVdGrbOOW6KLZaCT/RcaW7KczXWZT6
uanVp8sas08GupwsDLLrIPH8bLXWEseqNTTmQWvD2yWb/ASdAn/kpRHy/UcIdTW0Sj40YURa4p/6
dwdj+qTLf3EJ8TMvlGCG1fJGGnUnLF2llWuOW75bnBB9B+BNSvZ9MP389k3GOAgvjJdJ1Pz1NHxo
R0XVyaBpYZ0NWEKbdIkRcqj+R/J9eEy9wqmvOm92lEAs4NoSN3TC3+u3ord5Ho4ZE2+1Jhu9CdxC
sRrGpjXBcjHb2bW6WxEutjHarAh4O09nntVQt5RuVVpYGRHYj9JnC72Pcvd82SxZkdpWG+pGstSQ
IO83+gFUtnY8xwBDMm0t41x8zIOHtn9g66ArBin1z2umq1XYRxJuIrHpXQ00QHYXi2+1DkBMpTxo
UuuiXcyPMQJ4WTvm8m3kUv4znCqAhWdTEsjalao81ysH3IDtxj4E0K2qTWKovWxFIOkE39wIcpBl
V8CZmf7wbRX38St5KOWO8euyWszHA94M/1lPOgQUc1HojbTVD1Mg3GB2+Ft7H9+3V5GfP+XXmrOe
ktj+B8MMxBi+HMCNWOrAF6ZliJUEbcuf4fcEHHQSiC37qzDZG9eDJzmR0862dYvsHEdfzj6+hwSb
MycJRqUjkZT6C5hzMXVWBdmOkEh3L6DO1Zw84HsbtkjAd0myKAMNhzoYxqzkVqKiX02IxQNCxZMR
Dc5ltZghqPwhggpkAFU5VsaEUyENdqiPdp56i/k7rn9p0VtV+JeF/Reb+ZBGnUFtKNusb3AW1tzp
Chf0llehmz+PtVMdF4AELj8UDNdH3M5GZlABpAWsJFgo0C/9+eyDUS1u0Eye+4ogvwxSd5wVKbYF
o/N1AM6Po/njsqLsjfuQR7lMsdLkRLfmHLYCKFxz8pKu4ISgTKe5UYmyjTBqyxW9W5GfFIc+u9c7
R5v2l7Vg5KABv4RGJjRhoJ3wS5VkrGo9AyiZgMtuVZxytGMcNxfoFQ4ILiVbtxG8IOBdwYQ3XfFK
uF/X8LNwylYmETUZaewiP+53RvcaLy+XtfvqSD7/f8ovF4Y6iYOIMeK89LpBtAvRS8dTofAa7L5u
FJEDdBFVxjLq9L2jCkMrqwPwYMPH3iXlVcCflaJdXmHM163QFZ3cq5G9frusHSNE+CyWUq/qIkMM
yxJ5uRTZsrHzkCM45JF0PU/zYQGJ2kgGJ8ZEsXEFukkuHzgfwN6/v/WmryWhMAWwP02iTwCpZhAK
Zo/RSfpOwCvrfejkjwqvN4MlERVj1A7hLA2FxjtMrTJXrAGZQhGaocpsx4t7WSnWXuoYcSGQGaYq
0g31faZKS5UBYXVYT+kU2SWqW7Xw67IQRs+doWylUEdbLqU0WnJg+0pj+xi1eNtZg281eMiqoq/P
mPpUpnTfL9r3yBhf/0S4bJmkwkvYuSjX1YVVpq4ATAq63M3DxZ6KO2W5EoFYi8Y2x5oyR1yuJl6H
FLm1P9/qUHkjlVJ5TfNKEjLAsXVg4U4OuRe65nHwOr8FF1HBiTcZEdNnadSlVxSF0SAZXwZdoJ7J
JZSd9NquBPsvLq703D0LDyunrsY8kVsdKYcmmGmTZ2MqgjfGDDo0gaFEiTq9ELR7XmaXASIGDRWM
ZGEmEPcdPWgaZ11ZAPpO8hGu7PR9chddVUHuFk78bPqJU/jVLeaDTtIteu2dPyFLhHiAKoN9FTgN
X9Cp1VysjVgaIz8r3gpZA6TqoTU49Q3G8CWEACFNAjShZmGIhrrU80WOolyQ/PGlHm2pcKa9DiJR
dMTeyP7kRbficX6bAYC3+MV9a7dOHHCH95kuZ/MN1GMX4M5SnedWgc4+CfTPRbC+9xh37oQGtOo+
vOPB+7Nura3SVPib9IKAYe8+CQRlV8mnRbyK4/PIG3P5Gi99XlrqlavUPaCBBDEJMhG9We0uyZ4T
9X7W66MwcmJC3gqS3zdh9byuEUZo0fyztD+i7iZKdhyHxlwx9E+BYFA2MW9J6SLGUyb1Wod+s9LW
bpLX4QnNRMANHA/LTfKQm06NezgPeOEL28ls5FKKpUaYmnqlFbj/Sl98JVQT8DD5Vb9TwLFWImfn
pPvavawtudW/+NGNUMp7E0TzqTJGcu5Jbnc8kDoZSGF5kSHzIsTogQpEeHS20v5lSGZ1rMUkD6R7
dT+6aCG0+xuQ3DqjYxU7tB55fOZexmgUrHIjlApplK4xo9RqcxQdZld1eheF1GO3j04RrvrnHuRU
GNm/i0HBxfPdLCNFrtckk3qGLNMQQfFqRW2v1ej6DE+xfhYiTrDEslG8P8D2h0la8UuzR90r1Wwh
6+mXg1MYt2l30IVfSsob8GKKAewA7gUgJqNj7PNZiwSzk5NuBPklkO/21pg8KAqIjSJZvDbboeDY
Ik8aZYsNeuu02ZrKQLP2rY5umcUp88xWeUEZ41WJkf+NWuRDNi4ksdKummoMwaOM2b7IgbpLdv0h
/2FgAPZbbksOqQ+RZNzls8bIPX6WS4URoWgliTl2eVC7o4TGbmRdHNMvf0jn+M58Ef/B/C2j7kBE
qhh+tlQTgEGUqk0fq/FQTXlgPs6o1RZoo41FmxQe1t1wEwe8Xk32Hn7Io1TMh7bRYvRb+ZqV251w
XY+3iyw5a/QHt8BWLyo2GtZsVdMBeqnrSalnu5A4L3LyD2jHuBVA+Q6hbPI+WnWALZr3SeNJhq+n
T1V3Fsz7mte7xVk0iwpM1GU1ZaFD218Pimgzcsb+bVjuDcm7bH9MMQS5EkgmIh7n1PkS1j6N9LoW
/EL050hzle64RjeTwksRMQNXPHf+FkQ+ZHO+OgkNs6kBTmXk2EuMiFWAtxg1sAGSDDuPVZzlaoH1
gG5WwL9JskZt1JyINdqbUD7QrKA18VQWOMeWGTduJNB0A+grbtHkhxdO+DijE6fbI+VLpmwlG/11
O2HG07w6kskM+Upw8cgT93gOcIJXsje0OeK9RFpcEb2K78HDZkmNOERRzRryoM8qu9W+91KQmJzE
MFmpSzKobcvV2qzjfkRo8x4L9IcJpJv8kT6eKpSL0DRMKa4AuCOj7OP6M1J+a833y5bO9PDb5aLc
QzZZYD/NtMk3T7k/gxZdu6pOum84EcgwhP14qk85n3Gb9SjdSqVMMZ6aMQSAA7BTb2p/9LOz6UfH
+o0sYves3l3WkbOMdBt+nmmdFSdQcZXsUn+VwIaRfrssguUwTGShgDKK+h/QgD6f47Eah0muFTB4
ghBylOx+ORrFr0Z8uiyGeUlt5VBvlCgZ0Z8ftnFQ/AX8A0hKJ1ZuCAxABRyecXIqHnoDc/VQ0kQ/
N+hSgCL9WbUqsmahTOUs0KTeEYVzv97MvIbIdySTLwcKwS5acrF4Kh0FjsYKJu08EwE71zwtO8kd
Pe0n2FHtxsHYkXZAERIUZ3aNJ326q08xIo/ISc//ZC6Tpa8loYxlATGW7OdnffOoqqOlUYAnqXrR
XDhCcopGTsKCHFxa3a0M6uFkGlmUYx6iDNS37reBZhTVCqr5VzqeL9sLy+Nv5VB718ejFslANQsK
LXXil77jXmDkSy9pQlZz423VWAwbQHJ1/nLuX8iQs3At3UVH5Szs1YPl85peeApRjrcflwptTJnp
k/u/kAEfPP+6vGTMI2bJGM3R8KAlnEufNRoG3Zhk3UKRfXK7p3cMph9CZ+dvYLXND/Eud/79KLqB
SZ0PiZRSYZhklpX3ir8kvhLurZqjEnPRNv+fukbEzBgnAT1XGMN4a8Zd3PG8EtOcNwKoO2QRuiGV
jYpch0Bdy1xJtOP75LFGk6N8bPfC7fpY/1Z+Re6/J44hK2ei3RGQGsB+o9zumjSC2tQEFaVfT4Pa
nMGmsePYA9MfbGRQ/kDq1CTTMhBFFZqdIt9uHPKb6tQfRsJp0R3zQ4t59z95HACvHxBEqKmpaPig
jLBPlbg1zMLPwnuh2WnAWEyqszxxdo6p299igFX5WUwvSSpaDUfBV8x9A3LhYS9q+8vrxxNBbVEe
Y5qjKCTFn8SgLbw8OxUhRwQziv5YLRR0P6sRhZUwtrmWBXgrtv6A3Ewx2SMgB4cHsD9zpDFP02bN
KN89a+04LIU6+Iqq2+KaOdxOad6SkS/Y+NQ2X+PB7IYoyLpiNxuyY8yCPY6cKifz0G70IF+xkdLN
TZ2Ug2z5dVkc6ipzMiWxdf0uqh5ai2NnxIN9uSU2ssjvG1lSNy5g62ujIE6Pg3Jlra8lARn7ednU
eFKIxhspayLngpYglWSt1z1oKFPhObaeuLNKzJB5a26UuwuTeAhVpRt8oUemTHZkpDzz+/HZ2Bkn
dJg78VV3/2eJ/61UyiVYqKokBvBJA70ENUk6KSchlYMaeJqXV5GZC9wIopP/cqaOqECgwqDZ0bXs
CHZxTgJwWWFGikAIzbvBl06FtxxijkVy7P79mG/2TxSLbFaEBlayPHeSVyB1xgtmGY3OuDE+LPH9
942MLA9NKc7B0qXZfWUTKkXjegwIjuS4TzxeNxnTV6AdXwLZOQp+NHxWls2rDFgipCsK0RamFS2X
vN1iGv1GBGUWmRbKYbhEMXAyk1fRWd0sSF3d775NHqmBhzaKUXteMz7Td3wIpZviVyC5q6Mcg3VP
05xSb52xy+y29lLjqjM4b22mggQ8hAASosWE8h1126XTlIOVqFhld13vuqq2s+owrfccuye3xBcn
tRFEuY9uXUupa6cSIEQjuiulg+6HsY0DDbCe0Ck4dVmmaWykUU4kU5OhXFosYTS+SqBTnx4vq0P2
/as24CxVUJ/BVlGXiCGNTaNZyCwVIOOdu8oWq7dSruxOVJzYdIsEbQpD7v6BUJJot1SwZX2BNg7n
qqtEYhf/rkbCNImNGGrtGlWrMlOpTb+RVDtZg7RHl8f4qvCuLYZDAnsH0DZwgPEspfE320ysFJzc
JFCqzq3FKTDk2QFepHd51RjqqCDJRarKtHQ8Lait6jupC40F0Mm5Md4VBngE4h9NYV2vJg8Sn+X+
IAooSoQCCOUQysabZiJ0JSCTJTBt0VW2s67l+9lRvcIzvvEKqqzl2wqjtqktY0URrByRsxgY4VGK
7vVqd3np3nsmKDMHuxU4OCW0/wA7k1JILg0jbCw9D2Yv3GvAoQq/pTfGdbsz7RB1aQHTSBZwqUR3
3EceigkYhpTv8hMvKGS9Gj99B6WrjFagUZOBLNJikE4hc17Xi4IYVHIUwuM32bxZYlYRFGDbQGZE
mVAxv0yY5VJjyGkJuJRup0P70TW89WC6EkCR/x/448RrCWe4fQ00G4BDBgqXJNKvEqVVu0LpLNNv
Y8PLOtFyBnn0FBXpu2RAg0fK9ckME9pIlOgHiqpU5mp04+hrSN0dIxA8NaiCAojORrum0tqTSyBE
tV9abF82LLJftF2hAAtkEIAxAMaXsqsimscqzwDOBdbQtfy+AuikHo/TdDZ0L24EjjTGZaBtpVHW
Y2B8utGM1fDlCoiCausWI4/XjCeCihOQEs/LLAUXQrZ+X5vdWvNWjBU3bpWg06xRLg6q1aKlNlts
zFgd+2P4JgG1UNgN3uCmB9GTQsx6Fq51y4UrUpjbBcpC4FrAwdGjLRMqy4kmoci13mAaCp2AxakF
IJ2yL69zVCh5lzerCQgwyeiFQ4oISPom+Z5NGBmXNXh4zTAPAFI8omAOPrWrEiVzubHDJzInQdpU
rKdIsjt/PfXX/NEB5vnffgJ1a6RC3aSGWGZBlNtWF2Deeh8Fy631mOfIjNnSG+nL4fNtMj3dVi45
shvVS7Wde/CBo1XgbObvpdnUy5yytYeX+Fp0+VUQVjH402JTEaCRrENuTipKsMkBDVeHxondabKV
1a7fUP+2013EpRVlNeh+Eko7gNqYcTHjYul2CtqPGodsMggxneQ4O41feQJGXP/BED3T420si3IF
0RQmRYrJKT95CjW79TtwvYe/pLvwMO7QTHMYH8E0yolFWS/aT8pSzsEUa3Hse2UE8mEq2z3A7oXI
7q8QVkn7+i29Xp8K4ELHp5o3Acf0Sh/a0vXc2dTzCaW80e+Lm1DzwCnC8ayMqSJjq5pF5Z/aVLdy
Q15R/j6N7gwS1fmHdJ0dRT+c7PCo3ZHSCRntQa/ed8C5SvdodPBE3qQKZ1dpXCbFSvQEaVgML3cv
WtbYpRoMPMgHtgzQDyHeJwC11DGJpT5RusxA41CP4qrZPUj9sFtGi/fiZLwssKIfcqiTIS8DAARn
yEGQ/6zvZUc55l51ygCOZHyf7xavxptz/J071U7kjoowYuVPwqnj0ciy0kkKhP/VFYhulCuMK++B
9XAmzSikS6nZ8Si22VcbKITwpsHKgrvgs88r0GMuNK2Yg2VeBGNh57yrDRhzwal39WJrp8WLwO4t
Pss8EAj2rv5HNPCrP4ue1aZXUpVwl6cx2HE1M2tvjGqJKttUW2F/Oephra6sYbgCQKs4lXS+Iqnk
QtGHFrUPPXXqOnM0AVQDuZ8knNZ91rkHWxueiTqyzgZdpF+sRinlBpdXItXBYqJcpNWHy7qwFm4r
gjoO/YqBWh3oGX6p4BWf74tItVXl9bKQ/+I5P7aHci+ytoxxGcO9LEF4nt0J7qVw3qGE7gtQCedn
gu498trxWfsk/W2PJp3wXqLRMmdgTASDhuYrXfYj+Wlogi7l+WdWwzzO24d+VKBTJWmKWTRYvhhg
JNOGZez/GjPgpZT+S1zxIYmKZ6ZE0dp6BS3SX3gdutOdYs+aEeJHzvq73PNKiWyBBkwEMFCgoKZr
zmuvj1FRknj1SfKm62RXOL2tnA1cBf2JHzgxAL1xE23kUUsJQ6lGycSmiUH9EO/CnQIM+nDfBMU+
wWTrghCyO81X5Y8OYOlobXqsH6dnHpgZ6+BtP4JaZS0XceOqeJP34q2mvJbKy+UDwfv/5FRuokNJ
j8uptyxA2MboCZ5L2xp3lyVw94062Oa0TjFSrsQZS17svFNbXWcOouB9iPEJHtgPuVG+vATRmACH
iO5AvHA+axSvQr6Kc4VRaxByYKRVWoA9nT93hWVb072UcloD/ot6H/Jo9cxpERMDExSTg2houF4P
eO2SaQZlhzq+l7i8JDUDKYcYJroeyRwaWh4ow6zHdghRwx+BctgZrgHAmpe0eCeAj3akLORkxxFp
E2TIMX/9DwJ8ts18yKdsMinGUBZjYPhOcjA0L4LKWVLWTSCRtjQoiD8ajKCc14JMYqKIUT0YzU0Y
mfYYvXGskpE9RlLtQwj5fWP4fdPNQjGC2F04pD7BUEEP1Wl1FAeMxlyoSKb/3wijdkzPolYSNMxG
KG2QWDsgbLdvYudcVom3bNS2GMkC4IsIKGWmVJ3GYnXHJfJn3kgWiRa/HK+NKtTxkvswWlQ5xdNV
qvbKkh8y8EDGh/A5CxPvskLsy2wjizpamrZqadioYEtTfgqjg3TdA549iR2JwinN21s90XWnHZe7
GX2Fu8vCmatpgfsRBX0A+9AlkyFspHhNgCtQt4AuCr1RAjRGw4nfWEJkSUFkg+kgBWBotBEO9bLg
HRBEmJ6z+ttufpZL/7IirByythVC2YUoLYaWG0scqJpNmOCEXfECqPJxRzKdcB6/OPJYxg7PBL5d
UJQhw0OdrEXWhyavSQiCISTl/4H5W1AKTm7okXokISflNWCwWlnBwYahBIDKIQ8oUkvZNOjoe3/l
dIst4vGf7eYDGY1IBzs66+4chHZzRFoZTKKqp/8A8W/7yJ01YzmV7UdQS13oS9OVA9JMzQ58rK7u
9EfdyQLxjZCYx94AuNOjFozXzf1yEO3ulj8nz7yO8BJAPQcHB8kuKsBVmtXsR1Ekfu0997JHXSKy
o2NzxHZfdVctD4SU6EQ7hK1AarvnQjL7JZZHv23OcniX6Dz7ZdrTRiNqZ1U4mUHqkQkVz9HrXNkF
kA5iJ7/JTtFxQFZ5sXskDcMdb6qOeTg3cqnNTAYpmdYUQEOdrNqD8qzVv0LDvnxY2IsH8DAF9Bw4
pJQM8KlWEkoyqPqVka3k2KiG48dYr38ZJQfMCxmEBJ56CltjKjdiAZCIETzU5roDCi/Apd/KTHbL
4a2udnn27+HCDPAp/y3SpJ7AbT/WUzYgcO6132ZynVicHmjmxmxevVRCY6hzMbfiNQvUNrOr8LCu
N3rlXt4YZhITQ3Lw/aoE6FmdWjcjTNpGjBVgWUzutNjxLaEKHa9Sw9YMJ3+KD9WN8e2PTO5DKJ0W
l5IVE8dTmAU6TEE1d22e2N38dFk1ps1thFAeYs0jDXSLoKwQm2IPaPhdp/DmMXgiKJ8whCFSCTl6
8LK82AvrGGQDj0KEZQTAENAJehugE+kibBT1QgSqvThY2qOFoV7l56RxMhKsUAc3CgoUYAfHTUZp
kcVT36epDHyq6btUnjH2maXfZ/Dvxb8v7wjT2PCiRVMpOONUQCR8jgPMHk/NyZQIW1yGt+RrjzRy
7PZ2PLmDq70RylblD4JsRQZlInBANBD1ULHVJCw5EK9a1JfSQ53mbqLnXqf/wUnF/oD1UcIfRnM+
6yUBgr5Pl3z2h+WQxH6+nqKG027CtANiCCQJBgA68vsmjh9HS53TGcCBQmpVB3npz1rYqmcQTVYc
X828WpWNKGrJ4mFZclS2QcH40h7no2QThq92h7ImGWPlZyDYZqEYMD7gaKoAc/isWxRJjWCsYgTQ
dDOQ0dOV7UJXrW3z2LmAQ913K4C1OKZItoS+zgGHZgHqUTJRR6VupNUY0rBvYstff4KJmkzOCjtp
37TuusPY+I6HqMXWEdqJJlDSpC9MUWgCVNt2UWZfP0cJSKAl1MQjH63cPkYynRRAabyeMpbFaJgV
wMMScK+YIfy8qhhEBjpJN+i+Xj1NqJWMhZ3x4CyZtrIVQp1oAawOaNhUCJzziCEdDEb8zvajQ4YT
51O55yU9WA53K466reRCEqzVhE5zfcoKKGSeL9sFZ9HoOz1vw7iYB9xMkah5dVVcx4PxIMgDp6WQ
WDRtfRs96Oh1XDIjnRbglmjg3FDlhzaTbE16iCWOY+Ksl0k5psIIq3UyYlxQ8Wzn82Bnlnd5wXia
UFFrpzR4WK5ICyWJP9RXzQrcP+Mn8JU4XomnCXVeZdxQta7FiI610RaNx6ngKMK6BbdbQjnYLhsa
MbSqMgDNgJHdDO0hR2ppAXnI7vKK8QSRFd148qiISksIBUx7geYHfAC2ZJwXGZR4gAhKeGExz54p
J2BpbTUJA8I7Uzz34nXX44TyEAhYmcjtylE+IJPKoool0jLYJVd6PdgqkLZUAG3NQSSAqzu6v7yA
PHmUE0BhwwjnDhxxifKwWjKgRkqnIuBCr7V27kvO3CbH8OhScJaA88daLBh4/RQJhyTiFLk5O0QX
gvtBydBB2hl+K3hCdpNXv1XFv7xgHIujq7yJuQ7oxp2TQM1iO+tnZ23QLWSOTmMarhrxcMqYLgEF
E7DUo/dNpEkYszrXtTrp8W6JRyAsVs6Yu0LcO2bIWTpm4kzbSKKcwto3fRLFuA6eyunezG7zwWsA
K663jVtUvqb9GEbesDJrqEPbyqT8hNXG/ZDrpAFDlN4EVdovfbRLtclrkvJaaie37gHkjg5da5Sd
HqNgl/eSt7iU92iSQgibEYvbob809fO7cbbrgWMwLJtExycaP0Emi8lo6kTrcjXmaheV/iAcjSZQ
4W557dOsY7UVQR9iQM3MiYBqSZkY5ypv/XyYvMtLxRFBY9+2c1hmZqTC983ddd1rN2rZcHaD2Y6z
UUOlHpmhEFt1I0ON1pVe5PUdiqj8gYnhn/0TahIOcuwlkGH5vOw85aibXYhHgpocRcGKsoG2Sjtg
G3OuXGY3ma6g5K4DcEBGheLzTZWoSPHlI2S886MDYsP8NaLHKQf8xLMug3NPBm1zelKvZwlogXbr
Wq58d3kPWa5r+wmUJYrqHCvVghd2sha20V1pcu2U6tnsr7VO5OjLXFIMEwPwBRBT8ru32VzMoS5O
tRmDf0cvrXO+LDeLVuwvq8M8WBsRlLmI2qBOcY+ccT92NkZkEmB5i6+XZTA78PSNEMo09DYcojBF
JgLNqd2bHkx7oHg8R/vqpUhsYV94Uw+YVm6vI083KhIczD6s1WwGOEVri8EouyqBpL1V/cqyIRjA
7I5UoaOJV6HnbRv5fbNtliC2eVwlSdCqiW0oL1LG2TT2gpLqCBruAY5pUJqNgynmtQnCJ/37sDMB
qubHru4qGKrahXa5+wfZbeZabiRSOg1zUw1RUYm+GAgveW1Pd3Ju679xjzqDh2kJI7cn0QNCrMux
HaIK/TDRN4LJh20WM0mK3BpzcEODZw+ZfVLE7g+GU/klXqiGzxuUZd1mW3HUbWZYU1Uhww86hOpn
UtzPil/nAHIceWoRk6fUQm4TUFIgr8DUKj08H4tmVoLDdgJp+ex210CQ2o0gKX0nLbsfDpcXkWzO
F2GEvJGknID3Qa3hLOhrHBfAM+mBnzrnb0bGyWnxBFCrpgmxBoQz5Evm9JjIzyGvC4rhdOHwPxQg
v2+MYIykopxEECZJeJ3my71Z4YHiteWtJHPewQw7/ySJcu9lDZg/wULlc47cLHow5d9dzwsSGTYG
1hlMypDkHFCUqNXK1lw2kqScfVSKzt2rvn8HgwPcZOcBCajAVAJg6n0uTiBzETdiqUUsQ90SUbdN
Aqu0CR7imSTWSeOCei/WKFSZ99ORcE5HHpemj2ntG9HUqgqRPE1FGYeAhOueFBc4rICd1H9GToZu
WZ7LYG0hoLhkUddkoHDQ6KH4jHRE60IUlOF6QIL0ZAiFNwsa5xnGirsxTf8hh9pGgKMmeViYA6A4
RMeyYwfw6v7ikeIur75JYk/6AG9FUVsnN2q+Viqg7v4djA7rGG/FUNtUDGZcd6E4+kL1ACQYkINz
TJ+3NVSMHQ5zJkVCDhMUhtu1HndNqfnrzEs0ku+8sFw0b6FFSBI7UKMExrLK1YPWZO3D0KgZJlcl
pWidKdbzfQ/C9SNosfPDZWfL1NEUgUuoAuQbsepnX2Wtmhlm8gB88Uo4rHV7IyRgRQDo8f8mhjKJ
MBFHdUqk2VdbL5d6e9AWW5Yj77IUVjqVgEP9rQ1lEqKeWT0oEQbQW68gmSFN9sq1thsBdCgecke8
48hjOamtPMpCslltJ8mawW8ZO8Z9cm0Gq9s4IJk4Gt/Fn+rPBU+Y2skd3r3PelpsFaXbTtQxLKzV
0uGUgZf2ffaK1Z5OuDEPwiMGn5E/llBqSIALL7V2fMhcwdU5O8rqF/n0CXQsrujt1A/o8ImuJa/2
ir3oEzKfyoVP5jezETv8ckg+dpZmEhXxSkzkqDf89abI7eqVTIyNV8bjoNjKKb4mlZX2tKb2dL68
xZzzQSdjemFs0JoNuWEq7dBrtii5J/AycqwI+dNaEle3iRgwtVWnTSeucM6SN5yVQwx28dEZXGuf
XtXOdEh/87wOq6LySSbRfCOziMD5JM3x6KO27/fHDgsKXpb9fAa+mug13nSV9+7/tpi0szGXVBui
CdOU8V7WfoSmVywcf8Z0phs7oRxNagrVNE7obhOjGTBxvgkoYyRRlfS2H+7GgaMQz+FolMMxokrs
Zw3uM/fjX0lhJ6i8JU4Uu40v2/Gu67jxAvPW2yhIuRzk7DDAmU1x0MtrKtlDGeI5uvRIiO8vbxbv
gNOItXlTJdW6oPWRTEcA9Q/RF2aWPNEjTzZejpXVcb81R7oBZRTlppjb2fJRkI1vFRdt4je6W/ja
rt9Ze6D+u+lpOfBOAed40/UqPe70yrLSLDCUX8lwIwiRkxe8W4LxKNyqRlergJMjDF2Msj0IDo37
cK/uYq89CN+7l7/WkhdSsm+Hj1iPxk9Sa6ufizEafXkPxEav9+WAMNykN/2z7hp75Fxd3A64JeLD
epoO3NidqfBGPgmwN64lUWelsgpknbpduJfcZt8fxNvR+WvCoHrmtfwzj8RGHJVfWGd1GBZRX/y8
rbxurG/QpPDEOQykGenL/bORQb5ho1KG/qu1baFS6vd+ffMXNOR44mNfMS1yI4hyyyBZx4ByhQtH
MW+q1mmmIFc4J5sZtWxEUG54AtEtaFKMxbfKZL9UXmZeSSamH9vUVRLOW5vpjzeyKH/cpNliFg1u
manBPFUd6GbjTO0J01ig9HAylaMab/UofxzjIo3kGedZV2tnQARYdi4QlC8bAzMW2ehEueCpqNUp
jTSM6Pe5XZrBrKHcjfqwwiW7JTHUBaujU/DaNHZT2Bno7DCmndaFAerF1lWkr+lRf1mey/lsVTtd
0MTdnIXqn6j5cdPQqK/TnMJSImHw1SVp7AmlUDSwpDtZ483CsepQWwepU6GkoaxatEwK6WuKDqU3
HtBJ4hM0aM2/vHNMa9yoRDmmtsg7oUtg+aH4rTya6Apv76LppImHjNfTxLs+6aZtswViuKjjFSzu
rRuCSNQeEl/0FIdUNXj3GNMkN4pR7inK1nHp8FoN2uRoIWgEumbR+8XE6+LlRY10cm7SlFRpEw3Q
Rxbo/OLa1p3UU297uxocQvm8PgourweNt2uUv0oVbViHCln/uD30wlUF8MZ8n+EDJHDA5plz2UZ4
MR0NprLkjVAnIZo+1JP0Ij4RwkJwlnkJ3pKY+uBngHihj045rSrKpFpdhhWv1tRXg9Evb6Ig7/B0
bXeZHx8wtvYNaPB/QJGKjNDGaCg/BvKfRq1UlM6FQwWGHA/j4TtQH0v24klgHOr+oIt5K49uWyWU
e+UkN3GQJ52TNI3b8dw/MxL40IgeCdJKqWkT01r81PjRgA2V66mYDnkjgHIgc6jOGKBZ0cWOBiqr
doALXLe7BV3ZQI6zl9Ex194Zwpsy/fW/WeWXIooxCUlR9iOMhHSKZTsCvV0eVhQR5QMYfzi5L96T
lG7wM6dKsUCit/oVIQWQu2W/KGro1Jk62dqIEXQ5WsCfW8+tO5Rl6oradK70R2ueuz3AJJBfVKvF
boFw83B5JZhX/GYLqACpGpbRSEmJJVtPBl78S/jLbHueEyC2/+Xm3UihfM4yCdJYjmPrzzflsfU1
DKNbjn5v93bx27oDmZtHWMnFeqf47v+mHxUxYZKvE2MTOaw67BFdPETWq9D/2zlt1OIwTq9ikkBE
MwZdmUYLrPZ/pF3XduO4sv0irkWCEa8MkijJObS7X7jciTlnfv3d8DkzpmFeYU7Pc8+4BKJQKFTt
2luqjQI6DMQdOqidRZ0gefh0EjkLXEwjTJ4xgN7JMS2giJV6sUYEFj6/cpgJAEI1zK8Ah0q5D1X0
VhE0GeTSjG+Vqz/M3uD3mC1ers3r6PsA0XpG5xGi64bH481oi/qmn/yQM8+tcK47mQ7BOPo5NP6k
JbWh/GfPksAbPqcRnBkuSBdh2eMpJcVH5oZMqan9Sp+U4+RlHhiSYoG5zW37+5tqPC1BManFUkjy
6KvG9yDv7b59uOzd2wZME0MsbO5W5d5qYatIYTRKhp/MD9HwFIkGvD7Hrbfv9W6A/YDVQ60E1l+a
FRr4Y+VA27U6E0wBJSC5BH7XUj100iGR5gDx9uXywoSGubg0pnOX6lOJzAhQ3s6H0R0gyp7mDpnd
2EzdmLoiQe5PaR+3WC5KJdQIeqXoJF8vKrtBjztcyrvaGDFVTIPHywt8I3r6EBKZMUiVo4EPmQmN
R9rpNY37tqkVVBW0o3Gsbkdn/G3ulJME+tDiVXYzW7qSd7qjnf8BAHxzqSvr3M2LBDDvejPU/GZX
ncMDWJHuDMlm8+EGniXyI5vHza5EgOntXYWyH2E0nxjw4MzKc07TTEekDH93rnVUT1D/wQ1YfZde
o2so4LnNE0XRVhUEt89J6NvHfrfLnRNF7tRBBi4UTyJjr++ABHHr5E22RvHkg3Y/Cx7On3Jszh53
bFR9yaNGJ5LfGRE0iDFQu1smku/7YPlC8+w6qQt6nCarECx0M4quvi93anTUTts0T+NjALLC9DrG
VVvcX3bczZCzMsEdksokbRSrGKZOjHSPEdhT1HS7yyaE28XdRY2Ep7IyVQAlV7J5SKQpOre1Xrpk
XL6F+jLac09Bp1rOV2qDqs6UTl8irRlciy79DkOLsoggSbSf3O1kRLrVWyFwjn2bekV1MxU/w+p3
XqqOFva2MgnGazZPJ5DqaGITAhFMbhtRdDOqTJE6X288Sf89yr8A9B3ANnX5O4vMcFtpLmUT5jJV
/LL8VY2SswS3WlHYU/B82c6myxhM8AtjlVgN9/XSkKi5HgKSnRY/K/MuUwS4jW1/Ab6FqWJon7lB
TYmMWh+HkIB5kR7GVxUSweDl0kFLqx+JS76IWvKbxwyzaRrGnzBTx/eYu6AfalnXoNYeDF4/zC7m
y66sRqTKtrkupnyMATUK8SjCZSsgUF+6ThmlA/gjd/RUO+mTAWI19EHt7FvoLl8v79OWl6/M8csa
mriOmhlHWx1Oxqy5k7lTre9TTPdp7s2N4Ab8/FBHkFyb4+pUg9SYcx+Esa+hTlXeARhytTfc2rXD
R/nMwCHRldX+gcuvbZKP+YzWj30RdyoQNt1TH13N2uwY6bcmFhU1NxNNDBcyyLmmM5XCj4aqqhrV
NoTaA2PGQ4nlqvvyo3UZRDWMhMnzZ+Av+5Qra9xJ1uqlK+OuRKHWdADv0V80B13PnVw4xUG5A7Ds
GmrEi5fiVheJ2W4FEaDYALcBoTFkfbjDrfS1pdeRgqa9/pJOnmV2gI5cQbhFsHNbZ25thzsLvU4i
Kx0GXG2jq0w/CtBGxYI4tZmerGzwOABd7TXAHE0JOdkIeR39UDoxdBLMK/PY7anbAy8qyrC3YuPa
5KdDkERlaY2Kb9KntDy3puBtKtgePuPS9QZJ7EQw3Ff+6spDXXydVReSGZcjB7uQ+WR2vQouvxpH
s6KNsoTHErq7pi1LSnK2Ymnu932tL2ga5KpW2LKKifjLhjc/nw4oLDV1k1Ekfjxm8ZLFSRmWUBnW
X8zhRykaDNgOwSsD3P6o8LthadENQxB29V3qoXLh6d50ZGzQyVV5uLyeTS9fmePiU6V1INtAYf0o
09pODC9MTkB1Co7Spk+sjHC7FQRFG5UNAcvKnDoSutA5REBAWSYckxOthu3e6vWopa02jXIChAL5
BVSGg5tESI2zfWjximIvKca5zO2QHhpDAc5r3c8gNd3aIDr8lTpNjocMiIW8Cu2BUrZFakRCq9xG
zVEVFHlbQwcZl3P5mv1EYXtn+UB8HNsIlft/ApDa/pzvK+X2TSZtrYI6jPhL8Npltd0m97qIzf0z
spFdJavPye1ZXA0xWSq8+I07xhU+HIJDcZ3Y6a5wRG2WzfVgGhi8WjKm4XXOFNWHuQGfcwIejtuw
vu+hVlW1gplTkQ327ysXVPM0kVTLCnxVj21lwfhXcC1D1vHysf3cyHm7gP++BfmlBNFcFxWyGcgi
tM/Wc+ZONiokJpr00X3h5Q/mrbS7bPIzZyszSTBawbhKKLLejyvrSWtk8IYUtDfRbfAt2BtOfyWB
pqV2GNXnAiGm19ll0z4MQNaf6gfxDm4nHu8/gm9CtMaQhYkCqb3pRn0ofy/QhAX3DliA4KQTmKUV
R/G0Q38SZR2bcX9llzv0bdMECwBzCsqFqZtS9babUkEo3j7iKxvcEY+qrsvzQCkAkpuPjL8ald0v
hr/cpbrTeKPLgDvJJKgcbPqr+p99BScF//QDYxW4MVJwiMX6S2cei+61qZ8ue87mt1uZYNfD6kjI
WkOI1aDpaDWqrWcvVBGVIbY/nQq3BFEeoPt8D45KBoZ+ImQ1rHonPxMIEyeRbbngwgeWq7HR+Asd
ETmJ0Cp3IhQQ/sY6gbCqNYK8g8p2bozuHGauIYMMpTG9DqlIkoxuXcs7DEbuSjPym+4pQcnZ0gVf
eTskvH8D/mg0ZVVrQ42aU+2ByoZxOkRuddIewRet79kFgVk8kazrdrrC1Cl0MKcQ0A993NuwbCI8
BhBStb2y05zyTroH/Ze067wFJe7+INR52sz8Vga5Ug0oc4w4qtTQrwvNOpGyaO7SzMwTG2IdCtjd
w27CgN5iTII3P9vLTxnn6u7gFipLWaKGPZ4DTT1Fdm3kx6oPPMMYnElHChD0537InkcMYl0+PNuv
1pVhbsEqabqwDq3kSBVbfch8ZSfZ3W3sxU/Rb8hUH3UdVGfksIiumO0Fa5AkMTA7gnL/x53tK7Np
6xEACHUpHK0ELAu6Z20Igall8oNQ29W1eghbmYquNvYlP3/pd8PcA4+EI6gOkiQ7Gt8Kn7GhmKif
QrIYFTjZV+6YaAG0Rms7FDERigxzx1mCUBntFPSEAwyKB2AClKBlnUyVu4iYk7Zf62AD/+/H5Z8R
ddJNXWTI6ZtASrGbDsp1d8RUG2L8fNBEVF3bgWpljru9rD5To2yW8+O812/Ka8ZpY1ZeI0MKBe6j
shHdpzJwp68C3928XFZ2uRtNb4Ayj2to5mmBR23NKR4kj77S1k6AvHoNgccAbf73Tlh+Z3/3kwuZ
JqQnIXgESh1uJ4dgkiVtQVm6ISCNpzJeUml6SgrNnuvRzdXiIMX0zprl50aavG6wwNuNPqpg9Zuh
Co1aw0SVAiQ7nCNrbVknCug6ERuz28UvQHMPLIpPndwnrgxqwNQNTmIa0u2LYGWXW71qGXSZgaw5
KsgavPAAEIAzHMjPHOTvEBOEmrNxrwiAgps7/W6TR+Kaw5DP1CTSgRSYsl3capBsM/6TtjRrff/3
i/JPr2K0SiPv9dwvuuOCZgaNf17eM/ZpPjnO6nbhtgzJRZwGTPE4e5MQT/fjrvXlw/8uTMRyaY3R
ckFvG0o23EtkaM1FifMWg93P6TWIgw6SE+6XPdg6ner4B8KlnDm2e6sMrDYqPbeKWPFj8hW9Rk8H
F04Y702Jupe/H/s+n7/f+7q4W7LLAwIqtQDsJ1odonPaUrnW7Kzvm8VJhjjMXvoY01hFn8c3yqIb
QuAHi2SffsD7yX/DKq5WSiACWVBrkTDqOrxxc06n8MwA6MVepLu06fIrU1xQ7axMqzUozh+hCvbT
CpqbSSVnyDr/uPxJN7PnlRkuhjZ0UfQ0QpKZLjep+sMM7v/d3+ce+UPekaIF4NuP9J+0Su2pFM0u
ij4U5+xGkJNJqqHCpdwY+/4egrC2au6gTOUwEA51tevsKf1+eVXbN+zqs3Eun2uVGsXLrMARll3j
Gw5jkge4ZI+RyS8iyL5ojzi3N6xOiWQ0nHwDH3AwrMQmaiXwg82v+B77eEKz2jRnKHrrsd9WP/rs
Wk5KWxGFv+2rYxWXuKSvNWUV88/YqnCSFLfIM9mpdcsGiuVFz19zhR4V/UdsTtdVUO/QlLILvfmR
SqiNLyLY6OY3Xf0ULhSPStsF86TFRzn/NbdfOyFjw2a6tzLAX5OpGYdLCmHa+Hk4Qy32Bv4BIODP
DI6pAOabuvOJYj7Nv+yZgnXxoPApykfNrNFrjpMvdeO00p/0jld3C0/KYkBVHOxqbeL3xS9Ve8o6
ZHfho4ERqvmV9qKa2v/zAvw75PPkAmolJalU5DHGrZtHc5cfIze8mqAG50n7xAsgoin4gNsW38vJ
hPMMReoXOZr12WfPIYaqCm6bU/2jPLN30HiIRaFk81Jb2eMcBaKWdKisIvL1pclKR1PRX/biJre0
c9+OFRBKCXC6TjGbSDa7ZDQKv+u1JHF7iPYV9hyq4z5fIpAIQNS5xTRbOufDviKNzmCYZC7sMilK
w6Ghqgwvl71tOw6+hw2eA0+1QMSkJxIwRoo9xMjBGbskOEdNlwnRFsL+kiDptbjrhEpTMUPoEkiU
JvLC5Uii51gbHQ38Gf3Xy2vbPEmrpbF/X931kUmsRDJlyY/nb5G+QHNUEHK3Pc2ywKisUfC1Wpyn
TUvRKBUbAkifG0C79V18tNzgED824KL+B8QnmyFpZY/zNKWPaTKFCL8GuvuQzuxRwon35WiXLx3k
+/b/eakBNSvCC29/yr8XytO8LaoeqZXe9L7V3FbI23pyuLxX235ILR2dEdCNUh7uSZusTco6BR3V
FUB9yHgtN/odXSteugs80ej/dtFkZY3bOCmzwmLJUpZyTD/y6+wWcw6ucTuDesJX98tvDY+g9ruo
SCxcJLd/cdoRSQ0IJvb2y04CVhF8UdZj5ykOfW72ImXubff8a5VM6PTjATBRGspnBc/cGrqxhpPt
0Fp7jFHyZMsDvPRRsIdbKQiKq7hcFMbzy1ctRtpQuVAKya/c/DnLnQm892yutDnFZ8Vkat1Pf/ic
1SDxpYBrnBG5cnl2Bu7uLq2M9KjfWHvtGQP6Hlr+fvQ6ugTQ4MD5k57o2iCXcWe9LBkNqPWOOWaa
2rTZYWYgxHRALUqMt2KlZoG6AQxjICDnYzNt5dwEMS2mRc79sfeys/SDKboHUHQH0oumdu6zuq1x
L1rh1nEHMMoAAJtQmfJgkaUwErWPQDxTGPdJkdhqLIqc7IDx77C1BS4j7gc5LEdoYSK5Kr0JQhCj
U/gMJzWcAFafFTvc41hAGY4EjoheYTOLhWCzrEF/2AQrBncuyjEZEM3mBOzGTPa3fQr84Mxg1wzI
lNyZmDoQPKK2TsbaIueji5VDQ1ppgIuurpL5VNL7mYoi6NblsLbBu2VUyGqUyEAoKy4Fl+1r+Tqz
QZKd6UF2d2694hU8CnvxTOtmWIPYNnR6ZPQXNL6zoLYtSKrmiqV4+X16Kh3J0a90aG2Av/BK9Jba
3D2TYRGZFjaOBxe7A7U0rTKJQz85y45k64csss3cHm9ZHCV2WdjhwyCajPusLIISydoqF7oziZh9
SGrdH+W7Ji3sTn9tg0Mg+52269vCzSPiWPmzilqwFJdu1J/TMD2b5Q9Zh06YchN0t0uE/xP/FcgB
5eLlD2Lv6vfxUCHklmXdzsBQmAW0bd9Sg4fxKritDvWPAR2mx3KX7SHSc9nsVqBAjQqQQIq2Gnlr
x65SLCmkZDGhLnEM5MkB5qoTCotsnZy1BW63I3NRm0EegQ0xwl+drp96ozmYIj2jzb7x2gy3vWEk
5UHSzWjVpTa9WdzCpTfhAVnBAxj6zsV18U9FoTa/IAEqT6ayjiowF4tqzYgkqcdop9TV9tK9lsJi
N8uo+VDLKBtZoRs8Xxb3ZldkgGqTmrHY/Ibc+AtQL6h0UKdGTHBZlioij9/csZU9bseyrlnSCOwV
x2VJDu3S7ce4eUqIAEfGNuTzqnQAv01GI8dfUXUqp0srRcWxokjtFaUtd9YyhDaZAq8to1MaB7aS
oMmoDrvLPr8VZwHf+dsyd3UZXSzJcttCvSvdAXSd9C0YRv1R/ZNiNiBkELEzNEhD8Z13bZaKoYwI
ekChR1UMiNYCKMp2JF1Z4FaiB4YJDvQErUp0xRtQUqYHJg0FPNkVvZuKfTo4/0AYmnn0p50zqKES
zKZZSPfx76uYQUwzagIF2NCAkM4Jey128kV6COTC12Jyp6bUIW3pWSpIlwwhNHvzvK2sc7dkP+GY
UJwGPzsr4JACfg4vdr/xWE2HyTfS2z/K+sGx9/eCuSdvHi8y6aw+ASaFsXUop3QvP4BmGqLqkiuC
gm9fxitr7AOsPq8Uy+NolFmOwqayU5BRBa58q+5BE7UzfdG7cPOsY2DIsHTcx4DTfzTWpXU2NmNT
+8mkH2jXLk7eJ1dVpSTu5UO3uW3vhniZ+nZK9VKbQPwDRMVdo4R3rfL9sgXBUt7mEVffLZOGXI40
0Ea2rXpYqFOolkNEY2QiI5z3qfrU0cqCGEBh0WeSpYcurK4nWRSiNoPj6mtxHtfjJluaFvBXGTUJ
5RCjTWWAIk2EFd6MhCsznKtVhjoPVpjnPg1ftSiyK72yJ0C7QVx0eW82ndrSMH2C3psBrmXuuxlT
SHu9rvBeryFer2LwLn6qQ1e+GTxwtR+L0REY3Lo0LRPiIEhuDMw6cEFKmcYoogRF0siPBrt/zQ+M
fq18KZFg3g774kqo5s7+Ih8W1xa5JbZyHXfynBRHHfkbS0CYai8b1U9v/qi9CGiBorGBfVTIuI0L
yipoKEXf3bpq/PyQ7JjMkGFbL4mdeH/4QLDYeApydgIsGZcS6LVlVGOPtf2l/52WyECQMQKN1+1l
UQay5Zdrc1xUmiVN7VtaJ36ZjKiv1u2ZIoEkRHetKb6/7ClbgWlli3/7zGYtLWMTS9DY/JZ0kZ1E
h8sGtooAawOcJ4a1PupJOoAxaABorRjOiW5ITjClThgAk6DHk2BFm2iQtUXeE/VgQuYB3QB5P7gT
8JPzkynb5ZXplecAo65S/w8IBzfho2urXMzqQMvRzDITfXnzf80z9t2LdMMg7qzIWbvS1XCMFMeE
diMbj14I7jOR9Np2oHn3VJ4XoUvSqSQNVKpyJJ3RrwXDJOqeNpBrDRIqFZ4hgzMhojRn1OTKYDp9
mhuQoF7m+luSBNmvpGyJ6JW15c/AqihEVQGig0Tgx1t2Sc3e7IMGTeuq/J5Lz3qTexV1xlI057fl
zGtD3B7k6qD2aYY70MCbWje+Gv+zTg1e0WsDXOApy3yGQgTqrtH4EKjXiiw4LJtfCqKjKEBaED/W
2b+vLnHZ1MCtZWH+nCo/dfPYlk+W9aSI+BW2jiRdWeFeVIsVotGaYJpWzsddDKhZFJR+Rb7MID4J
RhE99+amrKxxwbMJlWJQmf4XUVsvjsEambqXQ8zm63e9IC5gQkZAi/Icw+3qjXHUD9ApdVuwxSxQ
jVccHcQ45U4+iTW4NsvwK7s8B5XclImVUDlApAmuoJs9ezpoaoCGJz57glTXGLE9yd9FOfJWFrY2
y4VUuTEzDIDqqBjXd2b3q+h2YyqAg27W3ineEtDb1IHv4pUJmwDCP1qJd/2wSw2bPTSmQ/Klaey3
O+8JvNbfBZu4vSpMMKoQnwWIi4sSdOzTXmulBFQSqW0+NgjdxDFP0Ge+7zPnTXD34Y+KcZSihGpY
ho5yHHegpyyAzO+Ekj8mnjzIuiPfRFNjZ7htaadfAWC7F4bozfOwMsm+w+qM58nczBWeln6fsWer
T3fRQ3cIdl1jh7eoh9vFXpgwsW/HJ2frZXJxxUoJVC9CgGwwAE2O5i72KB7ki50BOv7Y3BV7IpqF
3nycr01yQSYiJFtMpUkx0GPty3vWKmJ0CNbN7IYOtLCEon+bsXP1Xbk4Y2l1pasQUz0SCbdd6PcK
E49K7En0bNi8ZNdL48ONJoP0rkDOVJV2c2YlB0tF3RYJofGjORaAJAgCnGBpfHEU1ZUlawwsrc6R
oSn1KRhTZ2qrndHvL5/CjUNIZdlAJZaJXuPG/uicvVkYTTXR2K/CU6/epoVjtQJq5o3FfDDBHbnM
IDORGxC3qhRUyfWpDn7L5Hdf1PYfLEVBaQ3CtzjYFufzFdDdqMEo6bFLd3Q8kf4u0L3LJrZSTUzh
s+EAU9XASsl5AkmrkiaxukAc7xfB/CLdd72jD7slcCTNG9sfs/awKIVrsIZG9KwbX6w+EqxzK1RT
8PMrGK1Bkw28SR/3TMYyjdpMITDvjp7mZC6LXzG8kY1UhjsRnylbExdLwMmE3gXGk5myPHewg7FW
wLzbA7+etnaGgZ2kBvJjxEkLF6QS7eiZU7VbFE1QMd26bTGbBdsQtId/8rMYOa21AjXZ7I3xNz7E
HggcLN1BRoHrFtiBxknuktABdyewKYKN3nhPf7DNLTpt9EYKBqh+6OBRRw3swLjo5p5hFry36Cm6
JrZOyXqxXDQz8xJalTLmjK3Y2un5YFeAzXe02/WyaG3MP/gNBeEVKmCYGcQwP+c/kZEnQRImTBWm
ie3kZ7FLChtPtN3kRNf67+oYu7KIbI99r082odhCdBmPAvRpP/psVcwVUa0hPFJTMm21Qp+tVgu7
puNjqKc3YS5iet30HrKyyF278xKHoVZiwCXx4wPOyENxm3qlE17JD3WJyQTVSx8W0xOdlq17EOfk
faVcGErztlHNVtf97of6ItmwDJU+XIT6MT+Prg4YXv3lD5x1bZJz1iiqJzkIMDzZAjcB5oKTMXis
XAHY8qFyaOKJQHJbzro2yDlrVqWYiI8GkDOMhg95dlLph1l7NuP95ZVteurqW3Lh1mxKKdW6YfTp
3GBG6Umy3MsGtq6/1UL4Mm00QY27Swj1xyjwZkqdOLwtxrt/Z4RL35u4rQIr6uLjoHlZUThx8i0i
rWAlgk/FVxyXCoQqkWTI/pA+1cm1JqLnZFv66QBr6JdjfBIDxzws0jBGWe4xMuYrJLZTMu/KrHBR
gLZjAE3jmyh4+IOPpoFKz6Ao+Ol8vyxP2yRaSCP7UeM3/XVTXJf062UTW3kdeLTebXBHtScjDk41
SQdFsY0jwiCYVSFMF55r38Dz0bi/bG/T2VbmuGNKyyqnmoEnVlpej+CjUUu7VgQZisgGdzJj6OEF
fdGj9DJfZZgo6QEx6m7/3Tq4U1nUgE8MbB0dNATDzraG66x4umxj293+3hr+pR3VCq7fgCz+It+S
9FSgaRl2HoTS4ptKEuo+bt32K0fgGZ9pKkP6OsTUp9Lb8+/kNkJSxZQTymyH4GaLe86bAfTdFfi3
bwu4SJLmGfIY4xAZ3zrrGmL2RFQZ3eKkXDs4T/qs06zMxkIheO1CKM2OfOuIO3DfP5UOE5Gy7Nmd
UDMBYTiAKJKr/7y8idt34WqZLGitnr6yZgZhO/Y9uhL5dTe8YXUZ0f/0XBg2ceNd5ojG+jfjoGYi
UwUMTLF4vK7Z5oo1L2p8bKVmtoNUle1JF8m2bp+ydyPcugJFkqAMv0gH1SjlIxhvICSY5f0hNCrB
J/zsKG8UWbijZCAhPsFMtdlSUsOaNT9Y0BmY90v2qxvuzU5U/mGx52N4/2iHixtdTospCgvZj5+V
3XJms9aGmzybTLsHwnoWBlsSZ7kR7dbm8tibgoDAAs8ZVsdYOQjmnsNCJYA8D+ZTMQQHMz8Y1vce
zNqXPfHzhmF5kMCFADcB4OvtXbeyY6n5oESVsfgyuvWhXrtF5seZ4J5XPgetj1a4+yTQweQA6Jzs
Nz+kB+PY+ekpc8t9cB4c9Qi9yZv2LLusYVUL6JE/Oz0M6yqjhlNMBbQBHz/jqKVzTfD2xeX83NLj
TJzLn0/w9/mmUcfYbpZcg+xQ+SMbnhciyPM2AsWHBfDtS8jBKvGCKAx8cxXbjc+4v8PEnTAdPbuJ
LX9JntTHy2vadIn3b2ZyrgdtBpWOeiv57XSDuZVY/WmOopc6+xufThV6iBiWhXq2zCdlY9ePqCuN
GhLzyWVQWBq89RGZbCsmL0R6AptLQu0DIs8GJnR51Htcx0lghKjzj+TUJA+6csoj0aN8c0nUYocV
ancaf6XMgVzJ86ARMFMwiq9sl8g25Ahthn3VbzVB7WjT8VbW2L+vzm2sS6VF0Nn2sxxqIMGpTNs/
ce2VBfZNVxYCQLRjtOtxdKL+Kg9RvtSJqDIlWgUXF0pZoiBekyzfLG6y5kGN/MuuLPr7XGKpDUsf
znWu+Bl9iulzTO4v//3NKL36RtzlMOh1TGc1HXxd89BvtOPE07ODvlSC87LhvzglOtJ9iP+ZAE98
3It5xhRer6umP7Xlt0AmClSl8vYB1VBR320j9Uf1f2WK2/Z0mbUqrWfZn+9mJ9gXCNPkK5ustTBx
9b+PyH00xu2/0iolTsxs+jXEflv5t/o/a6OoHw1wDjCEai8RAw1Xi8i2VSu3lTScGms4ZKR/uewL
G9XHj7Y4Z4iXsCyTBNDw/siogJVTcwp/Fc1/K2NmZQ+CZ9qGd3/YKu5yq3ptyGlp6T5BH/PVBCGe
p07Dv10XPwySExKXhRSofjDZ8bXiMlIJyalmV3sowdyOJo2IkWQj51ovTP1UF0iVBdTW1F+MGW5x
kPGitujkzZVbGKLOl+Bs8T35Bv0LJSkrwzea86K6dfw0i5rlIhPslbUKpWOWWpMGdaVjn9F9qIz3
KVoxvVR7lz1QZIaLErIM2oQ+VhZfMfw0nG2jurPANX7ZyEaln7k5dKcUFRNJCEgfF9M2kTEmNboJ
ww7UQ476Zfme/sJF7rY+7u6n3LIpuL8vG930dJTaZYwFYUZPZStffcAybmdL0mjvQ1LP743IS1Fb
u2xiK0dFJf/dBheL+jrRlCmVcaOeBzc81J7sMGqlULMn1GWvtBs2ayV97Q/FLxGYcKMki2+6ss2F
KRXU00rYj6ZfvOChbe0J9Mgjd/xq3pte/ZL6rU8OwbX5KFjyxvX1wSwXsapEM/u4sFjEMsEuV9yS
Jza3Yz2a35rn9qx6wffxJLQq2kwubKlNg3bbkDGJNlyb07mFGmO6Nz3twcqApe1v5oOIwUG0ufyg
UAw8CY0objVw4XtsOim4XaA9IX9leNrkWDJSeke7Vr+Kbrjt46LoGDNTNWB++Ge3rietmUo4+1q+
Tx6t301lM4kpdd+em8Wj0ZtYUSwWYmXHkMuwsbfvdrlgQBZJSsuiNt74MUA8go/cHXSPRexZeI9v
Zw0MH4HeG/ikNc6Bq3yBAFlbBH63U36wY5OjjjI0KKNAwHAnCtlCc5zjRj1JlkZRZZ9BzDCwi+FE
zF+eGcgyuxOBTLYv9tXiOIetUygLILNHWIPq6xDY81W5Nx7rl8VZnguvQsnoi+Bgbm7eu0W+zW3I
NJObgeC9/IIRoKNy0iFl07uyWx3/gWTD5oFcWeOu29kIg4F0iuVbV8nt5MdoBgU7BRw1Cng7MBqx
Ex3HzYtqZZC7QhTNCmUF82B+R6+U6mAh+TcFr5ftkLqywd25LVReqjyEjWHXnJnmTHlEXfbQ7spz
f2bgkuYquBbh+0QL4w5dkptmag7wyzr7bZr38aS6eSaqSLFf/ulkr1bGXYZBmHV4g8YUY3P9bxWY
C1azBB6pPGMQAbslkpwQuQd3MRIZKmt6jCQ9MxKQf1rugAm5yw6/eRGtlsSFjyRW0jyn8Peppbsm
L5xQhlrAkn6RSyqoCIlMcaFDmuekA2WD7ivh6yz3dq4odlZ8kYZ/u01c1LDMDPzEWWL6UYxBtPCg
ngK/OGgP9K5HotSfRDmSKEzxnYG+VTDLXOsochxZpbJGSKwOypFNwzR7MUMr+/2f3BAQcBSUcc0o
fL2jzElaxCRAhRKsO0wMst9J+24vir5s6y+Z4Y5U3xT12IVl4PdT6OdK7hLjaJmzXYGHIxb4xubx
XS2JO1m1pM2oXWe9n6F9Vxh7qlp2nwscQ2SEO05yqGR6QEDR1YM7pRyPTfBgFIfL52mDaxkJ5Wol
3IFSW9KMCxCZ2BwL/Tu8d+0v47nZB46gtLt5nFaGuONERprraoXKWm51O6ly47a2Wf8uMlzBkjbD
0MoSf56iTg5neYJglJNFLlNBjNzsu/YVaEGyw8DXL0iIieou22fq3Shf3+1BAZ42oyT74XMKKm42
ctmd0D1sfsvnYS/d0sfLqxR8Tr7cOwZDNoVGZPlJlDzSmO5avXkE8f1hJOHusinB+eXLvJoWII43
YYAWFAZxDvnVuOvP4vP7/7iiwfTrmDCTzPn7bATd0CQaUkNXdobH+EhuURR1rF3zJIoV22k+OkJ/
2eLcPtPzKQSCAA/tY3g94m2Re/0TE1uI3H4X3w6/Fy90jC/jSZTRbGekK8vcOZgDoobVYKBOP+2W
cbS7aJdWz2b+LSC/aOG0feQlk1cF9yQX3J3b5+J9zdy5qGhkmr2CwVVT97I5tReUaS57ylYTghEC
/PVZ+dHmAgIZIcbSA5AlQl/erms7v5Kc/KV1IWAG3A7o1QddsKzNMAnSCkxLMJyLym1lmxrFPBkB
9YPiOtO+Gcm5FuEvRSa4PcsD0J8vE5aFbpsdFGete4kVwTI2D/RqGdzutLWhgSUOwh+SYnSaLbVa
gXmfNu6+pWaj9V5BtOgPbjEFhBg4avh0Os9l1C5TbqktUAjGfKDRPqQ3fSKIHZuvWlAFE5BE6AZo
g7mbsipMs9HDDKQJu3a2QQiGxtR0GOzBNlNbuwl+qB6IqATBkWx9zLVVLpQQ3DGKtqBEMzrWXdvY
ssNI4ZNdg4dtsvvPkGzkLnvmlcSOPLCAHM09ONX3gXf5SGz/ErAlMxUegHC4X2JVNfR+por4uYqk
B5PWquyQCoj1dH/Z0JaPotD2tyHuGKAOV2g5SVS/7fRjmRZ7Ksl2O4hGUzbj19oOdxZmCb3TkMjW
W4GEvaeTB+ppdumDv+xKWBRhv5pP6tbWuFMxd11Eewg04AFoT0gfc9BEAYffnKRfoNn2OsSUbL88
FXsRCFGwb3yOrJRjAWUDqvt5+jBJpyx5qQenU7/8q03jUTPGbGpSgjFrv5Buivn7kJ2WUcAWzvbj
whfkcTKBZC5oOMFEEJxrUHaACdCOYtdYLKebkLzS58tL2syE0EA3gBWguoz2MH7QqgSrlEqikRD1
JG0/e7m3HNC084wbCzTD88F0Y8En3PSQlTnugLG556WqIP+QSuG+6u5I7gf1NbBvYGLvBId5O5qt
jLEfs1pbXI/EknK8cKPz7MyoD6Z308nwa3fwWj84ASkq1m3eKvGsvyd34LKwT+IxZjOIIHonwB7J
nUsezP8j7TqW40a27BchAh6JLWyhyKI3IjcIUWrBe4+vn5PsN00wiVc5w95oowjeSuR1ec05fuNN
B0Aqi5x+8b7v3JyRMbk8kdShKtFTWXz1dnDpHlN40/nNaUXBJ8RMS42tG1DASXZqATzBWfzcbrz8
Vbv5TpFkc3K2FtujxF+NHa3FZrK1VI/r9KhnnFDBU1cWm0IVm3KaC4W+FiZ3BbY8hgvBDJ1bgAj2
puf/P8kwKE8/vi7bFBExkKmr5Yx3QvHXoDlC8ybWznkL3I0EGxHKZyUVwEDZYHRdDkYAlMjV9TSn
lvoNdjk8HD/yFfZy8h4jfxOQAvBwnBNLcdYDRn+D4gE1BLC9cAu5u8mrhj03ipmDEjlTetRqwLQr
4bICaI6S8eYPdGujspfJmm2gvsWWfMFbAdv7jqKOTjrQAMw9ikVR0SLZ7IIp/zWa94l4t4re+ava
jaYiIiahewTYzGfuyhCqujJAJBOY99WVdkl1r7fGGHjw1Ft2vDX53a+4EUf/f+O/8qxdFnR/V5Qd
78f2Pp04+HV7UVPETAt9wAHIhj0Olu8xKSjBV3WaRZLfWfSzrm0j/8n5ajwxzDHqdSpNccWU2Gpa
6QgEUwm76qAtdtPWmnKgHaINZpW2NlncLQyeaCa6qWlbNcBcWoNZuozz63EcrKR+HpMD54i7yrf5
kvR3bG6qHyKlytZExNyTfkwO0sV4oHDwvUsRG/CQQh+IRyjGE8kEN1JP4MeqjOgoketxvai73qqE
77xyNsdiglkrzrmgVClgBufIEqPyR0uiJ4AogEUsdv7lJ2QCGRHkuFtSYX0n98wBrjGdCl8PwJxn
A7/aJm9hZPGQf97XHdh0C81noJpiyw1PHkbo2GtZO2SYum7BHY/dZnLKrjqrvc7v+4v1Tv1luJ2D
1r4tH9S3Fvx6/vlD8+SzdSjsIcqlWUA/u2PzZB7IaUAh1MUwqhd6wkn/Mbq9q18Kr4Kfu5HHG0bd
9S8fp2erUpo0h1kzDloQ57JXSRelMLmcA/JEMC2hRtOHuZNhGJOdXKU3EsBh5nvQejyrvyd09Tov
fqJop4C+ucoFa7E0UIpE3M3Z3Uxwc88G47jrBptYYYE1xkWzJre5QjCaQakRXmaXK9347h5Sd3oL
W4797KYrW7mM64uXEH0jAfebX2LMs/5NZ2xMN7vMMWXsvg/G8jwRjaxnNNpgPd6oklgO07874oi8
znxoD7SBWtzztJd7OsbrzUDnxz57LILqcgVUF52hzp8bp3fpSAWyiofzyrSrS1jZN9DVx78sM+lY
UPwdvcaGTPdj7R972Tv/93cQTpAkbQQwWiIrqkByE8o6enmgnvrKkm3ZTe6KQ+4BpOs3UukiWJzC
MW9pAzWEWzAxX3D+V7xDcn25wc2vYHQmicu1IAYoTBCscsUunlaMZqHrE1v9czja662O9jvw84Dx
Mp8Ehwe+uhdXkCoCeEgH/iv++RzK6gwJXasbqDtOmqNU1f2AlfqZDN9ol2zFMOELc2BlWol4m5nx
ayH9aObRXmpelW43YdtKYQLYHCrDnEuoZ4EDCq+xzM1OIGqCfqKhytVP+sfYi9sKY4KJIcx6ZsxQ
n3peLtNYdtq6t5uovl2wkRgm+rO2FPfnlYVzWWz8SPpJj6bQXIKyfEHF8KnSkttW63ngqvTOv5xs
U3pkLmvqW00yC6y1gPDYl8IXugo31Q9YVeYp/56Nbx9cjPKLSRFL64y+UxfbNYqPhQ9WzLU8ChmW
d0KrtwF43wLBnxOId13ZVi7jNkk66lOlrSKA2ykkW+eHDkzNzwLFzl0sCjnfuLfNo48xsiqKdWUc
seUioIbbJyI+Kmovk8GpDnCPxVzcakzGlCx9GGD8DMuY7eXkA6vSDlsXQzwNJsGWg86TyamAsPC/
UqPOdUZbhyIw1EHL4QGGo8GUC+WKye3k7fyX3B0IAQacYlCAVuD8MxlGZ8TTvAjYpCgWezqWKFmL
Ofx27qReYltyeQ0KdcwqfasyQBSAzwH9k/bKP7vJ0QQgfjrWWpC2t4v2HK03WchzxfvuayOEOVua
VWDkGoHGNBzVI8Xc1wPJL6CTqYveEy91oOHti5UD4U7FSxCorWznXy+MXm9nNJfNew2IQu8sc5kf
PxWtYx7lg8GtGO2mZUAY/UciY+2t0CUJkHmEAI2gyalXj7L8EKc/FtjG+qUUjgIgFf5e6m7vciuX
sfbBKPJ8zcoxEITeKskx0jMr1K4aaGxzFIobINrauTJZEaBPOerK+8iM5Ytl/5/Cv3KvAcup9Cj8
t/bau8jAwebBczS7/nTzhRkHQNIFILIDOqet4Enor88SbzV+38dsRLAxNi6MNBz1PlAGq/ujHie8
XsQb7TTHdoOpRDPgITHyzsTE2XQt5lZooKddEVlR6me8veXdxuhGP9iwOoZ5nk0q9DJa3DyQbdo4
CV/S58m0ktGKD5T0ilfJfe+2njE/9jWWGtEo1ypKdKpPjoOf+ZJPR68j75tu5R+zY0cElg60tovU
AFR/toqf7/UYnzwA09/0S1d44WkI1bFzB6MmsSmOAAUxb6UWB6uT8hSR0G8qMKAD/jkdfo7R7/MG
xhPGuBQQB6Div6Axa4SqPY7uqt3VESr/WW03y6/zsv6Lf/74kIwfEdSiqAU6sqdcr94YrAcDDNaU
5aW1/w9gbLvJ3oehGYzrGEIwZ4O5WsQ8JwUghYo8hpf6pfaqHEt3OhTP+iMvynEtgfEfCYhlBKno
0ee+MO9Dv/YKn1xGbmaHEiBFaNWTuxTFcygs7Sa2XkIlxUD/e0squ5hOsUdqq/NkT3Fbe8CMCSdl
4TgUg3Eo4HqapCbCkMeo6ZbZJ7bB44vlSGDZNXugviWLTLJjrkYWuPPEhremuCsBmHlov2KHA/w8
n41sDJW8WcWcUMiuJrfqB/pmDB01KP8kMSos8kV3sXJwEejf/GLY/8gEf81nmVGfLdqENXCw5YR+
4SLL9E1fPfASk12934hhUi1DzeZCHZBQmjFqxfC+g+6YAif74QlhUq2ByHjjJkA67LPHbLgmALdK
XzjuYjf2bw7COMJ2UfS4XgQj0O7pKgpN5wwbOG4YAE/xyOC24+lvPnc/jC/swiKRmhjuafxF6VCx
2nOo3Ui2RJQwcv9b/b/N6RhnKGpTGY4DJntygJqv/rDeEO78I0/jGBeo5ePcZCDlRXVG97ur4QQe
5MjCZtSb6RoApJTs+KI+lj6Ia9u/ePWu8yYG1LXP6g7sZ7WolgocMZJybKrC05vK+ZcqwiRTcjRP
xdgZmKAYbAHTxdmxsOGPToYv/YlADsOzrf0Qtrk1xm/MiMxqt+qoAV/qvuIpwP2KLsGw9Y59zwUW
5FgZO3E2EHEaJQ2p2+JnTwTE539oY7Dw+yPYLtYFE58FkmBeFONc3PtzYJOAzCGRsHWBEdOYogVE
/Nnf3aTj4yO+f+SNAKMTlqqe8J5YpdRbo/BeRP/T6vvuMSLGQR/1f+ftsUD8WRXVUW0x5QmeOUWy
1NtEtzC/Z8+H1V9yG8CedNQmdnnDUbzLY9zJZM4xnD2GWI3mIE4PZLkKuaisPBmME8n7Qon7uqbI
XuR2djJEy4N2heEz5Ta+UuwSbHPdM1ktjtlxPOV7kWFzgWZbKNgRhIb06FfTVdjIFezxaAK2gO+X
qZP66pYp5iw4CTUiM34k63IJRZIkPubkOhkWZxXdEQSm4sI71V4vQDI/BDHOJO+BwYU+NpDJ0YBE
7ha5ehD2GMTKD6j7uJxvuB/dPqQxnqQMpXzpogVWlliDS3cHhLv6TfgZ3r9TW6SW8fvfSWQ3mGtp
GnNJRzwdjnUQo60sXCV262pHGT3X3Oa9pfd1858DskMNcri0qyYiD+nVxKoyJwPz6yLyLm1fFT+k
0P/fqGI5r4mKIEPQMpqesEeJ6UtM78D50zYy9ynIuTSFcSR5nAxNOyGm/S+0Zl477UWLEUtEm78E
jKJwcu397P5DKVlqA6SoutRM8CKNG54o6+H6Jr8kwIwXQPKdZhZvhHvf+X98T8ajtKGYo26IlGHq
3gb9JtQ5Wsj7+0xK0oS1DLI6pD1ddp+Diq9R/fNqvucu8NpBWm9i1xRor58VQu2LuTJSzQwM81gk
pyT8A56ylNf82r0XGZhLmkEw8wG81c9iupDMowZ0XMoz+79PPWyyJAkQjSl8y3SQOaqwZ09biYwf
bCo5k5McKXdVP03AvVng553z3263wriVwbjARBPjJm4gA0iRAOO9Kh0F1NDXQDpwh5f0KnvpXxvB
zv7/1FDYmN18TMYXtn1kVAPW3oMGJKVxahshDxR3T+02EthMKo7atotGqJ2SvEbhnyTzzn+53csB
owF2oRCoFBaaZEyiQlIK+FYscpbdXTueBB6C477KbWQwppkNRo6EcImBy6rfUkz7MFAd7Up9H+aL
7nloQbufbCOO0fAqyrpKVlsg+RD9phnHF1FpOfrG+2qMSgvZSDpBbOSgFl4XxR9GEzgXnAjBk8Go
dCvlRSvTIWtNe0uBJNBF1mz+OH/7u8VIefOtGAXGi0Bahxm1pskW7eEK3AZBFchOfeLl5pzTsDHc
6CRBERKEO0NdrLF5m9bYErkQ0jwpTAlBNbsuFEfY41D+bmqvTO8z7XD+k9GrZbO6zRdTmLidjGM5
LiJWygTzp9nZmXCU0zcRTJLJw3lBux2vrSQmZmfSJClzgSebrjvRHa1NR65x1+aO8FcbY5wO6xFI
FuLHsOf4BK5kamGb3MQ0idmtMYpM8utit5c05QLovY+9qNrV/PoqBeo9iBOezx+Y2uW5L0svdyNV
Hpdcn0sovNCMll5NDkBKsl73hpIzfL/bF9p+WcZDyF2TmY2yRMe1OUzqxRTltrkeMlGz5PQuVAsr
j/1YvGjVbwBmSVvBjN+YhkavszRTA8xaqPKLFPF2vTi+T2Gcxlp3bdSIKPmnUWiLqulU8rdiHmDL
wTQqE0ClMWeQi3xQexGN2LG+LeebSOGd4b9cz4cE5hCo6Pe5HmPHexQ8wLwiNzZcMnuiVwKi/Fvv
GQrD/r/nYVxgXApjPaYFYOBRa6prq3SM1BY6a7RN7B5JOkr8xfd8+z8y2aheDdFcRStwDee5Swyr
qVUtECZRflyauIg4weq/mPOHNMYroqu9FHK4orh/CE8U3YPctKHdCVb/vl4Vu0JpV2+DzZ0n+S+R
/0My4yxzKZwrfa7iY/Q05Fb8m7K7A4DADlWXDnkkHq8HxZXIOE2UfzQyaHAi449qtSnAPUihLEP1
NCDFiIf0NHOK47uVtY3+vLdWNm7LkLKmMMYEEwKXZfB3c8g8/c1SK3BxYfbt++ODMj6ymcvJXGSQ
qM3htVRepbx9tX0f/PH3Gc+o1kpN5hT8KkZ9mzTRTTZdYMU4qgzOWBjPxt+ZkDZfrZiGcewEOvKA
vZUDbY93k2We6AsEnWROZNldLN7eEeNRqhQ5To4F2UC6N95JhSdXsDq7sQkIor0Qg5OyIx6ES6Pn
Pr2pO/wa1T6+KONe0G5aqjnpwkBBqbCNBwslNTMBtE4TjA3npcXTfhb2fVw6qcYus/gfDLvc01+U
O+lq8dJDfSJX88v5iM3RRnY4xijNLo4TNB7C3A1p724p7fMS9hO6f74eCzSalU0PRNAOE2mRaDfT
acWi5ihHHCkcrWfJYgxa2B1GwMD2ldiLrrySJLdAorreLHojdpZgtH35nfSe6IRosoEHP7sB2FT9
WorGqga66MukceShtMeiDc5/v3c7+qJ+KHzIkqwBrZUt/HRlhMe+FoYY9ilMZ3Czq/cxUz8OnfoC
Y9lXhQqAkW/XnOSNaKo9GxOv0mICVSiG0tpf4anGkmgYjJHV/Kgu6WQF6nYPnLNSKz53VsY5dsOk
ALEaS5Wjp2DEaPhLSyzhGZPYgHoe3SVBQ0y9IGCO0FObt8Ozb3qb0zKes46zOgIQEy0th7eYJnbV
8ZDYmq963fW7ROU357g0eH49riHh1Q5AP1Vjvq+pzaUZLhWl/Box8AdYsme6ioIdAlA3Sd8Jc1Ag
UMxjY5pg+erzbSpCv2ZykwBy/XJMLNXtHg3DAqrVLzpkK65c6Oc9v7mVx7jspC50IZaQOswTaob1
bJFosFQyWGXv1j3hWOPu9W3FMW5aFKJCa+UaW/cYDKU5UnJqgTZFuYfUgxDwss49v/YhDjONn79m
PSgJoNjK+GhKsT2ala3EyY2+jJzAt+fYtmKYzG9qSBZLkhgfpTb3NLCirpVvLIY38FbMqK590cWP
JJotI4nRUKfyPGXHRMWGDUhNNNU5r+57R5FlCWSeFAQaIJKfv5jYNvkSTwrYyvWrLDyIptdEfsV7
dO+eYyOFsSkwM0SaULSgZyiuhbJL7LrpNY6u7d399iSsm6rrYUlmsB6O+kHSgkS6XOfb8x9rvx66
OQfjjboU25pGjpbQcqS1d+UiJhaZ7Pow24sjO72f1Q4pLN5+Pu9ojJNAE6yPR3EBsB8kx8e6u0mj
P+ePxrsh1i9kZZzFgNYJluFSlC7zjJND8fSMcQTmIJRZQQd+e908anXnTZHmjyDiMlXeoMF5USrr
BKZEy4ahxSWZ9WldQvSavGFwsTjPUbh9bVChc6CaBhOLyLgBc84GTIeCqW44xg+S+UintUOn85Kg
usyyx7/jP49LYj/12Eil8WsT/2U0eKO0Rm0xDtbKEu5Bg+n+PefQ/coC0aPTMLP/fwBE3NXCjWDG
VWAPtZvy0ugDLbaSJ/WoYEZcBtrBg/CXcbv+BCY+KHBiLlU5Pc8XH7gRy/iOSNLCaAhnA/Ns3Wob
HipKWFgfWkw3Z15++l7GsZHH+BGtLhbFxNRlsP4ihdsHnd8fssoaF6v8mR5id7K+1cnZSGS8ykoo
n50AiLoYiX66/oonw66mp/MGvjuLiFHxf7SVcSJ12KnFoMHCxVvNtKYnCag0XuoRp3VT+dj/bLzl
QrzjCN3NHTdCGbcSSkMM1GpivBfC6ZQFDP4uvq5u02tS2uFDgn12LGl5Znox8LiN9gs0WE0lpgbG
SoWtKecVOPmwwhwGcvUkxU5sa88YF7dT8TDdtLkFXEU7vRId+cDzQPuW8iGYsRQpG6osF4D7moWF
F6KZnqLupfFQ3PdLJJvzMZYhtcA5H1eIASOVZ3iApA90jJW2aN/zF9t2A8RGGGMWai0qs1FjZibL
I082AYKac/bpeRIYM5CWaR3WmkBBwec7xMllnfKYrbmfjDGCMtEMJSe5HuSVFfq6jfdnQdzIby6b
h/UVO8ozj9SDdyrGAqa8Qao4aHrQoslQ/hEE3lN01z/i4SACbpJCGzMXk4P5MywWmJgi4UiDnwDn
5llabFrXBWb0BeksjlHvBtiNROaiYjkSujVFO6hzJ2RBuZOdstvYCQEiu4CxUD5EnnIjc1zJe9Xj
SxzYSGWuLqpFozISIGtKv9qgs8XJxbDFe0FZskOrvAV+8830LFqr3Vqli67oG8+s9x3K5icwd1mU
cdjOCh5r8/Xf+Ezrcx86/cGwtdv8agq6a/FiONS8as3uTqu8kcskT23ZSkK9Zmg/XIa35mGxZ0e1
QST+kgEloXMoQE0XjKfpgPGuA+eyd33Zh2x2fqJXJD3WtELH61+0w2Nx6BprlGwKgyUCYFLTbbRC
Ur9y/6VcJrlKqibRB9TXAS9Np33BJHKrT1byV/w8H+UfBMFqTZ2KG/2pFp3RMnZLus+bhbRRGwbJ
BCZOd/jZXs8Xpt04q108AIm9Mi3jBAwW1DUbbpV991sbiqQC2AyD6OzovjkgtRMGEHPStvHf0bIH
l8BpjSzhRGeKMm8VrIQ3NrtrzwaQtwwF4yuAsvqcUdZ5R9ZYQ5xMo58FYmQiW6T7I2je+SvdP92H
GOrINomriimiPC0jFNnLlyQ+dNVLkn2n4rg5CRN4c0PrpGLASTKC67tRntNCcqOKYxPvz+4vSrIR
wwTeqUzEYZESAtwJEDfTvQ7hLrtsTsQZTEu90Vzp2Hmmr19MB4rgI9uZ1b0BR//hGx+UiCCYBkQQ
2LgZt5Bks9InFShVQ/1CrrDoO15mA+fdth8xP4Swte9ZEzN1WUBmTkfc4Ow9coNVv/eFVPEg8Vzd
ro4QRcXMDOIZTOCzjgjqOgklxuADuc4svYGy68UpJhkHDHL/EbWRw3rydRJTBTgBQXjSb9fEMu6j
w4Ct5XdIC4BDp4f2ScHA+MBRnf3zfZSnmQIVNurreM5yKRANm2AaDX073i4LTwRjzVNfYyg9yUgQ
lfWVsCQXs1Tby8hbat9VjG0RjDHnIcl0WRIFEPo+rmCJOBZAa6sv5MipAhHe8Tvj01txjGnLoTap
REvUgGClvZIUe8of+4FjUZx6JbB7GP1Txlgw6jo+yti+VpzO1ydbu6IDnbLVN1Z0zUPloDbKuhKM
h+koAJvvvBSfBS5zGtdVTLMa87UyfiSRYpXrL11xE/WQlK9ZOfjnncb+vW0kMkdUq9bopgT9g86l
5fzUw6Ozx7OBeMl1brff05ONPKqvG7cva81I6rpW4UBI6Ia+chgPiKJYV1jditIocGx7L4JvvyiT
nU5YOG+LAecTsJZcz6FFqhP2nXIMv7f357/lnqltRTHeqqlNtRKEFdXt7mecqhhz6ZyF19PlaQjj
qoRCnXBfjRqkc2mv7UUS3hfZalfRD0kGYmEDsCOT10XbHWDbnowJLW0+47UxwD9m2aHPrsPQK0qn
ScGnOxwAZ20pGkhaOPNDVPHOmAKbaWZabEw9CUlQksUS5d/CyskOONelMZ5RI8iu8hyHWure6obr
Au+9MXw6rxO7dZbNp2MzyCyRiFTOkELZ1eeg8c0F1MAr3iiylR9rO7zivsj2VZ4AYsTUKbIeo/Ja
08mVIELlVxJIi2mPeWQZy5EMqWWqvI4VdbRfr+lDGKP0Q6hGSxlLYaA/aqDBLtzYM1skqb0LYAWr
PvW8F/T+tX0IZAxgluelVzIYQNz+0E27zWOABnLi8r7jlz+EMArfYxNZUPM8/g9/Vx1b4U3m02Gl
+AJbs72lcL4j51Qs+Wae6UYSiXhoxORnkd+I8up16sDR+H1lVJBIEYAli1iv+Ox8a7FBww+0yiBK
1Y9AFMCsY+arKPn9jcSUOLxpw92iuAIAaFkltA3PLv/rBia/xDbDDJYX+qZXepU9Vk78LB0BCnGM
gCQiHrjPtt2PqWqyqSOnA4Eqa9n1YK56VRgB1shsZbTldrENbr1tV/M3UpiPuRiDuJQzetGqT2dr
hDvM1qioN0TQe+FGjrh9n12PuBFIf9AmdAoFCtGkx5RB0b5Nxs+SeyLed2NygbopUxIaGFOXb7sj
ZSKgWTCFuJlv1WvwHuDByS2i0Lv44j82h6K/aXOoZizqlZQYUYoBNlPQDR0sislWDSBV3n7Obujc
iGL8YkayQtIEZNuqD3Jl8BxVlxRGhzcZv+t+N2IYjzgNZVH3i24Eeq/HltmgT4uGqyUmC8qYaBAW
8o/zMYb+7nOfkPGIy1jr4TRCYFq8tANg34FnVnpKxmM15KkH4xSTVmyWWYB6iOg1LddNfSTcqVTO
x2NnNru2aiUpGnGWy/hG6A6mVzxGmLfoRmu5xND8j9kFm5gfn3jwjfsu/+Pa3mfpNoo4kaiMxKkB
0tJx+AnIqhdRs82fnaP8Gf30NXImwzt/bRxzfs/MNwIBMJwn8VrCNUp/lspOWy5OMe9jMg5jbMSq
6lVIKP6MTnXV2ZWd/FW+GZ0lvf4NBNray1ubOtLv80fbd/ubj8l4El2KxzLJO9BhBT1ynv4iFMDn
p2Mold5f6Ss3Nfi5eeWC/cfMRizjTMRRy83RxEg9iD3rQEUukpwmcAn+EIF2gfkS7qorxyTeS8Sb
O6xDoVgxmzrSBkJypSG+UdrX3hJ/CY+DQ1mtMSB+x/m4PMVhHExiFn0S6hh2zDABYik/yBHI3a56
s14NjtkC2A2skT5HJifYvc9+bg6aaWkzFDV8jHDowStUetkrVPZZtTBg6Ytv30qHNhfJuJqyJHnZ
lJiwl6K7vAZSpGrX3OVJGqDP+E22lkV6IqQY2cEyI+DP6eYHOOJOqw/sKCCx8HCWdqv2ikoMRSaY
IxPZWsIaapitIZgSyokPAOOrwaalwPVhPbTP4o35COjUDiRowMelUKbcOYH9IPEhnjENI+mKQhFb
LLkDXWfBYG7uxPdqbU036v3oUuw64EWrV1y3SktYXz/yh1wm6MYdydMwgltNg+TQANQ0A8C37PBb
E/um+CGIsYp1GuU2BJ540KZ3UZhb6eQOPJfNk8FEWkMZmqnVIaMGd31z0HAS6XvW/XEORvWVqQPR
TxFjSey2yC26+R07o6W8qg+zLXu5m9zzDIFzqi8xVxXaFE8qEiT1U1aXVkqcKuGALOz6LECgvlOf
AgedOZVW6auiiJhWKsIrQbtd8tvzDmpXvT/+PmvLoykDp1db46Mu+3H/pxeDYvQS8fG8lN0Ao2p4
ssuirGgie4wJveiiCTGbAcq4xZKc4aSmQMWypAZQy/Ft6BqJc17k3uVsJLIHizptiGKKGUWSyFPH
7hIZrF/1EefFu3c/KjF18b3rA/6gz2l4vuAhJUSZGZRNZMcS+Jwb3rfbu6KtCCYbiYpYNpsQV5T9
0XI7uguPxgEAhUEEbDbNHyIfKQKg4Hjtmb0kaCuWnnwTuSRwxS2JgWiJ+S+lD+S+8KTCb8mNnkmc
u+KJone5EVVNSyMOwEAPyHBXZa1XYn+x/Zmpr0rF8RK7WrG5Lsarrh3G0KMOzbN1NL10DO+grr7a
P3xD9zZSGJdK0rKtxijBTvl6kDFOXl50BqfKxzsI41HDQcVubDSNgdrllmF6iXpn8uYld8seWxVg
nI9SjEXejShCTPbg1kF3JQLqiKAMN7rJ7/72/8C9zDGnLwwh0YJ9CqOjSBDJVfezucvhxaU7ch/f
rU+yk3gRb2GQY10sl0tcjbWcZJgnKZo3rXfnEPSSxkVDvPMqsftM2nxLFiE2J+AaFYxhDOZfmY5H
rZ2BCRlEz4D3BlbaQ3tMPPM3RybvazKeIwVndj+mUJIUaDxegeUKbBWd9EB5LUa0DVI3feR1/qlK
sGnL9pj0J21MWZJXgEcs+Jzpmtml5AnG2zzcyChCVw1ayNfrbHMOyXEe7OAOCSOtz5QUfgr475on
HQQ7vIxuwZfWFpaGJUnRimLLuKG8Rxxvsrsntj0t404KBQXDdCoIpitQ9nFBFH6fX9CJITrDyTnn
XkJI+7kYjRZNDdW5z19WkboBXdwawF/ksRPdMtWcwWissnIUrJBoF3LiToLMcTO7Hd6tVKYkWCsN
keaZThuYFtYkXdnGvvXBuKiwnDbaAl5NOUryBSyTO8ZBQ+cXVdocmP7/RpVA4x2ukQgu29ZZXBkc
fHppgymB0oZfg56Ix0S96wg24hhjyVatrZQekbzvXLHHimT314KxBKGJLM5N7prlRhJrI4MplrmM
WaD8cnTo2zcG3gTYDrF12oI5PHJkju7smshGIBNfUcY1xrFax0DWFicDJSvGNoU8tKbm2PA6sfs2
sRHG2ATIicZWJQgaqj89lR7FY2woaAPmmr/lbDaimDhrJpWhSTEeomlA0dKBGuPT0gEPHYJ3X0ys
XdRJW9Kavl7iu6l8lNWAoxC7wXxzDibOruugdU2KXpdRYb8Hzz28qI07oGaKfnFpHHOXVnV5MHic
U31BA00I9m/AvBCQ5TAYP763SbJxHYRxHZlqrPkYw3WU0o2BtlMDRC4eFuPuOONWCOMkCtmchrBE
qiWfVJ8++uZDWFvDi3GV+Y2DsdSAPtGbN93tADY2HLitIY7bIIzbIMPYyfmI5nURuuuvkMLFHZZH
gaLFCbUtVlb0u0VVno/Ey1EawniRSNfrJlMAKiSrF0pWOYnuhlzIEp6SMJ4jibNWHxJY2DAYVl8+
ySJnWpl3CsZbFCTqFrXAPPQi3taJ26RPrfR63ryoeZ6JI+ww1FCbs9HLQBcrh6OUaE5cHMdhdurs
OMwotJp/nRe3/9b9sGaWIjfMq74b6ZNwOhJfw6KFGkwenc8HyR03SvLUj3EdurAOE6Ft5HZ+jqrc
CtvGq8B4MK3u+WNxNIFttGoYntPmGJiIhfi6iBiOX3iJHDXVM/dkMv4CvVCtF+jgQngKNSt5p7tR
rZbYKwCXBW7w4GieyXiOaRmjzkjRqk5Qa+8u5tWNdU5zmvfNGN8wmaEcpx0gnbW4tBB6p/jn+Uvh
nYHxAUscoWq6YEdr7H4kKGFPy8VAbs/L4GgYy8ZcZmOpdgPG1GXDNuvGmrJfjXhTlYpzXs7+a/PD
bkzGFbRKrwz6FMOhvUYEvCuTj573QZXt7kf5RNm5hgMvgeedjUkgtHjOUzHB2yEj93X0IgeXRu1x
jsWTwWQPfRv1S6EjQCRPi91fRpHV/tYuQLhy0fwwYiw8ktFqrssTj+R2T/k0EVYp6YoEghBGN6bC
DJNoqTDpRzLR0juhtJKC41p372wrhCroJkdX5rVsUQHDXrm3HCWApyUYjDArp6cdfQKk1OWwmBxF
2ctmtzIZPQFiS2UCjhuTaVJk9almaf2dMF2nq18XhcW5vb1X11YYoyF5gYZEBvj5QIpVKxoyawCH
o/maGo6ou4LiJEpvd8vTeal7Zr0VyqgMuJebiMhIocdVAtuyIxav5fRyXsZumNoKYSJHWmGEQADU
FHDA6bu58wVbdfInEbhdfGfLUxS2Vr6smlQUKaqJxjX44LzwJjmSm/y5P45ufqdeJM7AQ6zcrbhs
Dsg2pjNBVyohxUwoTan72gFRKhYQsoDCO8sSYrHEcfd7lr4VyESUvB4LaQgJUOSIapvLZdRdJzrw
OUb3313d+8k3VicUZtKYMl7GeMqhW1v5mT14VRDZ380zt6di/EgXJVpe0IrOKDnYWl3xWih5eDsc
hX9vi28OVGUGMoUEMSb7Y94PTx2abLTAEL9FgbmApLD2QbDy/C+/IuNH8qltQLQH8jfRRxe6xtsB
PNk34jWwi/CI5E23cNzxe6Flc0Rp0VapFfAZleliAdFnp3J8Me8bMk6jUQcVkBSoD6lDFMg5CjVL
epQFg5em7XtE3SAGYgp2QhktX5pBJaNiYtIkaR+VQiRONq+rPSjifAH4Qd3SSkmz6sKY3KVeVisT
u+Xw/746HR0XAvZFXdUNEAR+Djth041GalYgicKAId0buRJfGke7BcPEIbR5JQ3qCT8nppBGZAmT
eLIIYUwal7dCMWoSpNH5J7rHTLn7+OuuOz7ysxzG0qSS/oYIclrsiMSg7HVTJ6bVdmz3Ji/jIzio
OJ7kayj9LJHq1EYp8T4X2q6GRL3+VSuLFU1+rYC4rHtQGl4o5X1FxtxMfUm0tMAAexqQI51eV3xK
6MWduPhqaJ/PxERsAMl2Zi40JvhAFA/8fddIKG86LJ5Ftv4sBKHN3bGjGv9VP8COrmpgzFRYKPWy
G4QkT4sQlDjE/3uBeMa8DhbrHSxn8+xvXxqgkUXtf0j7rua4jabrX4Qq5HCLtItNjCIp3qBkSkLO
Gb/+O0O/nwiOxju2nnKVfeEq9vagu6enwzk6YNvp52wq6kJd5K36q96tXP7WjnDWcouwv99p5DQ/
pFGeluS13iiJpWLytTxJZNEBXK7aMb4RHPmhfiLM7Wnm8tYlf49ln6VSuUk19HORLpMVJKGXJrul
fiwajulzRNDv2ToW9HaREz3ILNPOBuk+aWpbyyJOVGZb46/zox+1yzo0Xa3IYwAuVVuMb0eRMyDw
D1HjQwIVj9vWEkpj7CxYXxnMp9LHmylY71esX4mndpfveJzf763z3+39QyIVD6u5Ri+ibsGxckLz
cQZVwXCfI70qMdZEdjoxGurIL+gv2YT+wXA5wZ/UAa6Jp8JkZwjELTDjVBB2zgKNAeXyThsGjszg
D+hrPpki/fzV2ySeiqJHNQfDTv2jdKyPM9YQ2vvawYx0wNGNHN013aggGS9ts8QNglfnSQhejTMD
IzLZTf7sDbfpgUuTyb4APj4lFSyNRGxmXccDWMBF+jq+qQfVa3bRj+lrdBq95jF8kwmarssrm3LC
Cn2BR0WbJQAjQbKy3gjt5FiaPw0/Q+1w/TyZ3mfJKvY5VGzR0TzUOrqR0Vig9DdOD2X62Ij+9b/P
vNM2f5/6XCUm8cLMsvRgWRqvn8A3JOjOnMuuPLeebM1OpnU2aMQ4dwBHLZMKj91gJZKkLgBDqDXb
xAI3GjnXFWNGRxCDKLImgR6ETsj7sgqtKRwsRMfnsdr31rNRcc6O8T6DZ21kUIdndDlCFy5r1A7q
E5l2JQOgBAsPTPfg2+TGDZ5OlK1HAiitNcPSAu3G3JFmLWaP8HICjbfTYqlowfIBr8fCWAD7rCN1
ffai0UvAg0PTFlP6JDQneH72O+DT/JFJfHwwyiQqcHW0nd4Ygdn683gr/vc6/SdF6HGqelDHpTHw
sariZ5T9tcoHAE9dtznyvX+LfR/28N7q2SSjlYRRz55cZProqnlgdT8TIDJ2I+ekGPATn1WhLsxh
7iujLXB9TY66S0fbPNQAeC1FO3wUgygw7chRj/GEhtF1/Tj2R+N4jlg+rIW0BI5nVDsTZhKaaXTM
VeXoxztG6noU5lBvJ5L/4l92mqb7RfcaNXcKXrmDUUH6dJAmUXjzwZSlSwuxiMEv4Y1o0ZdudSa8
CcZu3CU+d/6BmfdalqKbeHUaFo1HNg/aLKcyLuLhsPpkJNbyEqc6kSyb31lmDOIT3T6kUc2IsBEs
ASg3Opo4JMdY97G7pBj/1+5mrNuWO8FvXwweFBrbQj6EUpY5po1izRYsU4hcvQaYZPUdXFQc+2An
jBvVlM+fbSpnyWg01E8jtIvOyouAh2bsWl4OwJef5ZPkiXs+txX5o78794dqlFWGilavVoUeOsE/
ADUfJBqeAZ4A1SfDiwVne5l3kpRp5gDa1tQ8VINaRkn/0JvPusZ70LJv4Q+VqPurHbsqrmvkoX2/
E4tv4cxpjf6Df30IoC6sxAhBOiCJamCAqTHZS8f3N/MFw3DACp8F+3p44po8dVdNhSjXU4XAkQbL
k/kEo/Atr/P1G3Dk2vJzeVfueLcWO3/60JC6tXS1SnWxQFNR3Y2nYUeuxwlvFiO4rhr55VeMjy4+
j6HZzb2JR2yx5q6mu5Pot0pQp6k9Ft9q7qo+x9bpwrOSClned6gHEFtvvzdO7AJzcqfAsf7N1f8P
ScavU3y3o00cFjOhSwchNXA3e7UMpw5jp6xXt+5OonFjdI1dhIut6yYnSWRajCRiL0NVdWBE0yMI
oECt0ilHSG7B7NYGCkbgfcHp3AkYOyN4o/UjfxmRgRoDjJaNUMq19UFZemNBzQpPlgXwPsBPfKju
DJ8EseiseSgZO2iHe8ah8ElwwUoK9oq4mzbMMLr9HZT7a9rYtbMK5UkRXjkVhxTiDScJhsoegvgg
FrbxJxFhK5OKCLGqV8hgTRV34OCROzB8JJBKgP5zpyPPObmflwoIqVU00SQiIBA+wgqVXK85CyAC
xcDxTgMXXHrQUvt/lkrFhLWRC6Mb8CRddr1LigvYtn5NvpAdOD1HWW0kJQ2LdymyfHZzsnQ5SBCq
cAlHfM0c2GDJPjmMoNjo3BR0j/+qH8bKZrbyqPxiLrtMGPQ8hLz4u+VHB3BO7ZSfhDMwcnmcgQyG
gU8+Q886hOmwFjnRThtssj0lPK9u6UrPoat5wish6ym99KD8iHxehZkZnLaKkoPfBCfT6HPDUmFE
ywF4czvSq8qCeM8P8jxztagUI2p0A+QvSDGq1hZmv3pSMasK1DEv9OPsUOY2mSFAd4DnlKxcY6sh
FZBWVVFnscUImrAn2y2Ofhh2xa4Da+ENps8OMuDd4gMPnoX5et5KpcJPpTSVFi/kk9oTtmdsQoqe
OOrD6kiADowzgMldv0R5alKxp9Cq2uoqVQ+EzrKTeT8bodNzkxC2X6CUTuacVU2nzKVPMdFWpBix
BJA70PlKeIaJaYIVtcx/wTvMeithNuKXNMpkOsEQMNeJhLvzSKRJ0EqVAG6a7JRdjX3Q6CVzAQj5
/fpB/oOhfkilDMbsAHdspohw60P1U8UICHk67XS3T/eAC3AV0MuGzvj1ulRWtgpGRR3w5KBnx1rL
Zz9cJkMyix4Vncq81EMEOB9OkkW+P51kbQVQZzlYZRVnM7KQoTCqL03d9/dGI4WA2tPKB7BWm6d2
SNuf17Uil8E1odRR5nEOWK5GVZFAElh8sIC93/k822em4lvlKG8zi7wxhK7HDOFpwix6szMu/aF8
0v34EDrrw3WluNIoVxNzqQ/zBQaiooVVuvmNgU0GcJupfnowAEbzeF0e27M/TIO654Uwn3JgBxBa
3vsJpITa2yr8uC6CqxJ1q8vF0EmVguLO+6h25BgX6XUByHbrAI6jO4ocvD2OMdKEflkOD6tJclaW
X61Z9kJhP1e3k4ySX1zxHk48YdRdnhmxlFU1lvbNc/o4nqILAbUvXuOHej/53UlO7PQIwiKfV9Hk
ySWxdHO1yoJc9GEaasEsy7Zl+l3vxd2xFs8Cj96A42Y0T4sUxamA1zvpgBM366EXSa15FTJOjKJZ
eeN5wThVNKPEg705Eb1FwBFct0OeIlS8KOQs6WVSYfm7lZ8AIYMo8r/GC4WKF30WWsU4INpajdsG
tW9+rY/hHj25nxXaY8Xzda2uOzA4/D4bQizWpVRmFbCyyg7chF/0CeX6Pyl3fIRAiSY7ihZAcYtS
C3CgzDfCm8nkwm5c//wSfUWNmVEMiP5Yg4ht7WY8KS550yEslbZuV0G+b8+8D8UUiftQMmQZlyI9
2pGU4gpKmQgiFbjQ0tvxwgmu7AR4I4L8hI2XioacL0C10YNEXHwNG1PrbH2ZB/NnVyiurIASB3tq
+VQ8yen4nwfSkPZvRFPWLmrG2nUatFvnBxTtzXEnp/uOBw/ELKgTKfhipob/UrG9S8dRTEyI6YBL
OGECglQ8MJtpfTNei4DAllineXL++4Ar0e6XWLolMShzpsmpgnVG85uVnZuWN5XGzEU3Aii3yrFv
V3c5Mt76LbqQMaPIg1Ya4BBx8de7iMe7yCpTbRWi4vmy5GWs9SC/rjNhbyxl75Sl7GhmaVudeohQ
khOab9cjx3to+C2B2uhIpYVZGalg34B1iocGQDfrs+ICFqXFjl+G2AjchIv2ZBzqu+U0opLSHa39
9R/AdsBfH5G+WUR1wEsYGKhBmTtNnDimwTNPZnD80JC+VHKxS9JlhYZ5uzeEY1ff1cL9dSV4Iig/
myN5EkBVDZCX8SHGzmBWP675f0eR+mTu9JUyWZBiioiOo/kl0twuvtdX97oenI9Br5jqnSh3GuYB
AkH5pnZB1/ASW+IxV6zNoDxKwwNhyRq0QxNp8UOUWsbVnrvCxWDMWvtrldq9sovWS9j8yQ35YQQG
5Vq6KoRy2qBVpaNpo0ke5tbtmNft5ZiBQftS18vqjFmEYM1GG1zyIZqLlcpxGJ4Q6joZ1nSIGgtd
xLIN9HifGPuu/h9FUOYMsvp5HlUMxnZ67XQtYDPEdK80PAgDdlVq81GoJKlZplBVEkAf92+APi5P
NRKl5C4595E9YOBFQfgh+IoE1I6XafJOkaTWm0sZLESmkZRQ0ZxLOxzcuS9stec0oZjJ5kY/Eu83
QvQ8lcMRjGFBb+1a/TWdUcUQ3pbOFUXgeACjrVg4Dsx8EXxIpGcDV3Va8qUgN3HojYCP7ne55pWY
OeA9GclPv+LI9I5b18+ZGC8wdaH1TMEEPupgR+POEn6ANlhd/7oel9gVk41edIZRLXEfCTjJ/484
FQOLxFYuw4RKDVkPq53meeYRCvHE0kVhfVnnckTuiNdCOdrk2T/1bnmMAtT1MKOSPOhIch650E8k
GF05XHpm0ALpjdqqshG0L2SjD4lHCPSnCGvwLmEl5k6UcpyBrg4n41rplQ55MXC0HupA9LR9cgav
D55GHkEzmPbSLXcemF3B/PioNGfeAA4DtVogFuk+cf3UfS9zdC7AYveiDSKSgGNGHIekK8R6Ysr1
0MI9onferRLrwU7tzYXdesmj6FaoRkQueEgd7QGbwvZ16ZzLlR4kjKUyKQwLxiRnod31o52LnH4c
TwIVT1thUpYxVpAh1OFuFqqgnHfXdWBbCobpTEUDvo1KXT7AtVmWVUSNb6kuI4g2+8ZPeEgpPBlU
aO5yvbSEDlf1qng6KCjTQz9xLjhyEL872C81aG7SSVLaQa2w/Kug1pr91NO/CtD9FDkP14ijikb+
/+YCsCxVWrqQXKR5YrdivhfxQsKq9h98FFk3MYCOTiyYRygpSlPnohThHYRwr7/GaLHUHMtiX9Ub
GVRqE44AnwfrE4GsIBh41d14LDLbumROktjNCSHY1o/1WbtVLy2vn878WhvZlNEZLbBNBRPPMMxZ
FFGHdb/OHqzXJGs4HsqO9xtJ1PfKzbnIwhJatm9/t3GEwhZEp+iB9DyhRVbclI6YOqBbvP4FGRiH
yO03ginP1Vpx0aLx/QXdBlj5u/mbATx122PxQ7mAN698SjH0oZVOgzFyXmmHgdmxlW/Sy0lGrQ7C
2iGpTE/FRfUAj3U/Ivsi3UjeHBfTJ36patKAmL2gCLM1Q1RS35rh06gdE/nPKkkbIVS+0AtZ3YVY
YEKfHFzZyosKdi1s0uymwS5Osj/jKcsDCWHXeT5k0uWIfk7SttChWByEOwLIvO6sHZgZ3Ny5bi3E
3n+LXhtB1COqEUJJTycsy40JcEFmwF9yBztYF6UOumgN206WIclU5iqry6QMJbDi+xcBPFlYwRad
BAzZyQ7grGjFiQMqcpKDQbhzfwZi93UFmc2CrXjq8yVVVvajhhEP5eadwMlO3f45h8jyXt7zngLM
PGQjje4VRFPUjJMM/j/9XJ+ivYRRvzcd2J6LW4AAkAcoyvp6W2nU1ysEuaqqAkc7q19a0KOkf1Dz
2/596jYwVgF5RldjcrvwxvJOK91ROZgd52nD04K6D/S+6wrBRM/bUCK7VkWbzzHIEmGAGN6wDAzv
q7Q/VUDHL7BwTXqzxAgyL38ApDoG0pog96yg/vInz/etQOrLhNYoVGrZm0HT3cfiX4nmVPkjx7JZ
76atDOrrxEkC4t4qNnGPpqEtnRSU2ZJdbthKYdfe4JLBiDl18y/1TnB5IYp5opakExBdGaQ8ZLNz
k460TdyvatiYwSDdFcNjzUPQYo5EIYX9JYD8gI2Avq5Wsa2Q0Ydn4Ub0CLpyfRRvpR2ZqZaPwlde
Rs+6TAxLURVNxi4qCN8+C1waSYuBHqMHevYwrQejeYsmn/PJeDIopWS56nVzQj5KgP3H0B7ump3p
lqmjvKbf3uvAnTNJDm/AgyOWXrONsirsKh2FUa0DVS4IGofhtuLNivOEUG6c6n2itzMpg2QPejVA
Tu6sWedxjvD3lWFd33wmjU5vKguNow52gX5ebOzqJigle51Su6jtbPTH6qIpD9dl8jSjXhGjlLV5
SF5bsbmLDNyRmsdHtWU71C/z06hrUhoWc2gnCKkWJ/lZBrIn7cNTIQCYlcDUIV+75TW2GYB8GNQE
sZsBe5cVVOY/m7yY60tdNkhtzC/hWT1ovoo9FqTC4SOiyOQL4IAo3PQ1/sGrhrBOdCuYOlFZz5Us
DYFaN9aP3bQvreeYB3XLOs+tCOo8s8VIhLwnHR3paVhET831P8idNhIsSolJzy1djoAvWgBWO8t8
LeZtA5Pzp7OzrQRKh9gAnkwaJTA8HXPT/WObYdZG6G2z5Vg4M9puJVFZkpyuyaCKlRkoD5jYxqsM
OW5sY1rqoD+ILwT2rOaNZzFtgGzB6+DCUUV640OXlnptJzA2TstemJ/M9FU37q47LjMde9+0/z8Z
lIFHWF6Z6gEE261LViAzpJ2CJwMdUfXBAn2R7/9HeZRJYLfTEJI+tsC0s3jql8Qb9/U+grwY09oF
OAw5JsjMbrcKUhaSJWATnHPkAIiGhPgp8kzXPGnnKpDwzZo9Rz/y534zSMAqAXSElLUVSj+M3Rid
ohZk3Sm8I3lU5CW78qb5Uf/VAZYM+KhHfd+JqGYKnMlI1ivC3EimFFUxvlFrZqQGKKTa6qge2tyd
s4sx3Bfo+UwtsJF5GzTsw93IpJxCqhV0ow1oSzAUiLbxA3JG972K+czLGJnx6kMYnVCBQrFLq8pU
AlPFGll8kbktaKbDbSRQCY5q9SuqLlCn81a/KT301nfhd83rUAy+WfwFc+ZK6XB9gqcYlaaKeWVW
SRirQWZPk0sGWnHDlDeC12C2v7cc88jHM2QGTizqSqoqgcTRIL9pkzwCQCHXjKlSQDh4L8+HcDqO
yUH870wEuD4tywKijaUYmqZ8llLOcrf0UWoGkvqjUW/T5tJWHLNnf7MPEZQinRgqCVjJzGDuADn4
owttK/xx3anZnvUhgvyEzVklXSIWSyuSrj2Zx0I8xjwWn72EpQm+BBkX1WVLoUvWXaNKSSKRwbYk
WPLbsTjq6rfrmjBrblsZVLjXhymzGh095/qtPFlv9aMFEzfu82PjKgfjgMk2TDNzJjtY5v0hUxWp
IBE1CBOr0upBZ16i9WW1PI5SxIromLsR8F4r2nyfcV7rWZJxNZPNSAKZnPvFOdmRmsm8E4+8EgbL
dSzZUBWU01TkhrQ+q6y3DaiNAWa5YGG2dpT0ZRWeBzS6OYoxLeKXJI1ewhRXKZakGbuDDVaMTsOT
thfuQ+DhiO5pesNmJHCgeVOOzJD+oR3IIz4be7VOq2qRfV1AkADtKr0xUY5VDmR2NOFuiTNNAxPS
piyi8IAk57OwWbSmQkuQDVT10xrXHhzZvX6GzCPcSCD/f2MbqhatGcHvClbVE5rDrB1FHqwhTwTl
U1opg9ajj6xgbNy6PI/it6HlMo7xTorKK3qpWLNMIUL8EdjnZF3QuAflHchW+l1yY3ArZ8w5M7RM
fn0bKp9QjLgCER2GenVClUwAIlO3cDLJB5Vx6wk79dheCn/YF5p9/ZMRVX5z541gyr8MKRSV9D2i
D4obCskBPKFOPM6n2cAS66hyimvszwcCB1PUFB0Ajp8tJDKLUMUoCarX0eSkU3gztpG/xnNwXSvm
AwKARb/kULd8GMdriMtSCeKTdUPukcj0dCSigzth2itxTWzfc7Nf8uN/P8sPodQFnCXxEDapOAag
+cCDed1L99Lhb+4m3toT+SzXRFG+bBRdGNYk8x19QjSJ/RiAL/yLAjLbEz5UojzaWBGZlyhUEO3L
AGuX/hIF41HzeuxSF745okrOyzzZ3w65EvbgQVwv0s1zQOOHRjaiDEDGzZ4ItgSpzq879UbYNbd8
vknmFbORR51lYg6AXFM7oImmh0n35dtmepC4BURWoQhoI7+0ok4yFw29WBMBJwnM7PIcmqI9TKJt
kAmW0lb62Jby2EEliePgPO2ogDk3BmhAkhyWYp1VNDbL7lIUr22UcOQwG31bBamgmdeNuIwlNjs6
DxBvTnXoLibJrndgUgYTyI1pk31DLOBH9vTM8z1mXNmcLhU/5SkRK1ErtGCo63M7aG4VCXco6/Aa
tv+gpQoGa9Tu8TUpLU1R7o0SeR1KpuauWuzk3sDsLJ4QUgjIFdOtvQzjFg18MYvtyOSuqjHb1Zb2
8QMoTaXGEkZxMhRsm9TB/Ig1wMQXPNUekajEmEde9qiR7cliZ/zlT4LqRjR1V3RGW/VLidQ8DfJb
0nesHAHonPE9Ia6OvdzhRTnOaf+WkzVaaBlxiI5PfAoNpzEIzaAbef1z+Gh9S4LoVvsp3P0t3eKv
lpJL4rcg+0vf37KzfFTKJgWPAPY7QaPuFVihM+5D39pho/SVB6LJLA59fNjfiJjnJe7CPE6JZRHq
QaCOzU6y61xhV/jxbKOBzanWsH3m/1sSXo3UXaxpaVWEK0YCmqDXbqrw0C684Qrma2FzhFRsVfsB
2Dq6rAP4Wt8le+WvZXIMEVzgiy+74n4FzaDCC0TMlGYjk4q06agn0zzgkTpomPkqA6uyyXHOqH2R
98OuOpkvGhgVkxve6CDHOTWRCrZtIa9mbuDq6jz1YP4kBT7p2XTXXbw62oHULVNHvMud5cirhfE+
JhWXcmGc5RbP8yCU9m2ROXp5k1iKx4kAzLRjc7RU8AmtqMxWE2G2WxxMADc/iT/GfrQbD+ll8LEY
HP807iKnd+pd7nDHZdgval0izxcZVOwGFYHKfK5lTAShw+y3gXguXkGNBKCVGXArs7MAXkMMHW4+
wgwDH0JpNpFKVCW1H3sVqJt1EDvGM3jfnfyndRjPkT/zuOzZb8KNOCpFNvIc6/MlClSa3bugtbIl
m2x6T6Cr7c+85/U/SNNktJwtXdd0qnGqJm2Maj6W9Sdn9VdXd8qHwjEcbSe7+jMPrISZi+gfwijV
9CkSx6WGezRRc19osQf0SJAcp6dqCHlRgBl5NrLIV92+RUVrNWaCFWWesUQOqgoLYLMzNsgJrie/
xMcMOnjKy5IOnk6VHmxVCxCttRYWXKYEDZif1uBb1XdtvDFKTgmOfSduJFGKYYhL6qVQ0HAnTuBU
CnSMr8Ru/Rx+zc7oOyaObgu77K3/EvnjV5OzfMr8gr+EayIVWxsrGjDOgI6x2J6wSlPnL0p/Esbg
epyReWKoOJoqSzkWC4pMsz8B3MAp3dCtj9bFnOzmHGN5vvB6AQwKNWbXIsd8TiPHArUycuq2sYfj
n6BXYVID3Xi8KYEYS0/X1uiUK0lWiwEuF33XS1LqRKG8BJLF22tjxHETLSjgA2gyAHdpgJ1xKc2w
WDGGmveAq7RqWyyFG73/ef2AGc+6T1IoGzKzbEzzTkH0RHtfaXTfkl6uS2D4gwlQSrzyVQIdTI9Z
rV0+jMYwRIexU+/NKHTnItxXdaLYstHuayyg8e4mhk6Ghvwb64wShNIn10djGY2jsmKi/e8sUdsD
pugwuaGto9017XnoGIxP9UkgdYgiYG+zEm0psBT5mpTZs3I2It5EHCtAAwUc9qAAp1sHZuXnOKZh
ZB7TO4WIl356S+b067+m2+qk+/mdeVEer381pkobYZRKki6UlpaJWLsua9tqQLtT2/V099+FAF8d
+Jsiqu8WPdTbyMo6L20OjZS3XD3l4qNSPFwXwaohGLosaQTG3cJIN6UIQA06MK9GYqACObi+zcCP
8FYEmkf28gmXNjd7ZzzvPwmkkmnU78SkLleyfV1dLFQsentw64u6592hJMWiHiWfBFEZtZbJtazE
E6BgqmQ/x5YnRzC9BFOLsvS17sVLJFs7zmmyzELXNBOI9IqBPVgquQTKqzKrIpKEBWm0LzqqI2Fu
EW+/rx3WKNLLiloQT09WrmdshVK5ZhurwqQPKMLqrxgxL2V7RkqCPB4cFOc224Pm0zhozrLn5nuM
zOGTYCrJbKpQMjVB1oKpdsyd6iWZrd4mTv2TELHLtnjkNZM5x0uPA0aFWneKNQxBk13U5DQIjp5w
fI4VHDFQo2KKHlTzBt21UVNTW3VDBBUsZvPGAUnlcH/dSFgSwFpg6LqlKyoA3D/HKbwKkNqRU6sa
wPuHh67fXxfAOiUTeT9ChmJgaJJy6Sobmwh2Hh/aMHMXoNB3pitwH49MKQi0SIcloCrTe1GCoIjj
ZCng1j4Llg1OBMLXsRuP672CHld2O75mD7x5OObRWRY6XAbuL2Thn48uNYRR6DIQ8cghmT4eMInX
5ot//fiY/oRg+EsK9YG0qrDqOBHJRULIA4q7qAIosWpXj4RcJT/X59AROOV+nmZU4KinWFHQ+x6C
uq5tRfxmrbzQRH41HQ63WlFRogEqdTe2OLuXzivuBySLuCJBGnvX+b1n2toTSfarZ85ZsqL9VioV
IjAa0S6xpQpBH3eOIUnOoF2szo9RpBqX1zI558O5KDrnulimbX58QXqHGZQuQyiBsCPQ0Do2sdUD
sN2Guw9DfvuVE6UXmYVs1NU07IT3myx9kZ8IJTveh7e6jfME+GF4o/u9aqfnf8GlxIq9m4Oll5lF
yepqoYKRzjfigewaoPPmKWjbzF4O5mFeA5bYH60rdgFkTUV6D0xcynqMSU2EFsi0waSul1iyq3ry
wloGSe7twBtIZcpSSeFClcAhQ6c9eCB2aDLImPyX0LE0KuMeywAO3qj3Qtj7us6LlyzPsHS0xnXS
QwGbzOeo0vdqJufNCIbsJHWmRLctpXVHfXHDnDNzwMxRt6KoAAbqxBmMQxC1xA6hkRGcN2AElODh
Rh+bywvJcoOtNCqQCYuWWMaaxIdCeozQ0WiWl7zjjQOyyrGmCNgUlJostCppZ1sEzKAYCGAHYV8C
wr3btQCfC5KTtgNJs6+njsp5WrNyVoR/9EQVk/xjUMYYF2paYJcfKGMA7xaxmVK665FkOybw2sZz
uePta7C6ziZo9MC9Q4iGLLqZoccSarNg5w203lkcBM/1VJCS5U54mg2U8gjVC+BOf/Q80CXGJ/wk
mFK16IZ1GNteDnKwykQXLKLV/dt/DpafRFAhWojxVdu+BDxheVtHJ3DbLbykn3G7fYgg3crPHjYY
yBZmTFQAvwSwjNVJWDnXJ/uYDFkzDEUxFI0SIEVqgvtzAPsO1kLCr1bZulbI27FkeS+BuZVkS8ee
AXD0PqsxYqhX6kVJAB64jnQXL8w92Qkk6OP8OhlTpY0wEiU3ZbnFqOtwGiRAHybdeZraS6+Neyzc
765/fVYl/pNSlIUtGETptC4z0U2RQU8p+YUnHQkWoXTfvBFoboLdU/mxZ32/LpkRdrelFXoAK6y1
ahoqNTqkbePGkRuu2Pqu38KQG6FIwktdXltJdE5vauJQAKL+byxmGaQPpMOh2tYu98ozz9ZZ6eOn
gg7lT72oLoheGWYYW++dmqbBrK14I/o94YK6tCD6jFzutiMjH9hKpRfYFgyIVsOMve/6Jbr0gXQ0
b4ev42E9kG0i7avFKa4yP95H1Uqhii1iVXVWM2sYya6CGg1dLAB37jhwHmNMH9hIoV8ySVaGWHCM
D1PkyzJoTgbZHnhuzRNCTnbjaH03Z72U5dh3BUygpNhabif663VbZwbAjSJUiqGGQq9HLRqkhvDa
i4+Sal//+0wdTAnNdky06qjqfdYhzMGloxvoHkrKd6O/NRu09t3rIti3rokbXsIlr2rv0XFzTlpZ
qWlK4D4Anhg/dp1duqkffQn3o2fkdg7DxljNn8T1jUzq28RmNCG7qKNDa34bdcBpf9V4JXSmJW9E
UEc3S3qvz00SHXLpaW0PeXhEv8VuEv/68bG/EJ7l6Hlgl5buja1DqepmngEeysptbT4BHqrPOLGc
rcqHDMopMSY+AoQqAo50ga2C9LiWKSbSvYI3AcrThXLLsByMskwaORDTh2IANuliOPLMnZMhJ0+H
bYw1oYxBatUK3SNeV1EcUisy8b4iaSX2WrJzvW9c04736SG8NH/xVgmZuexWJHXprlKV5I1UYy0D
nGYvZKKq2K33IMUgBl4eMIH39bpZcCVS1+8Ym6EU9pBIlMzd5ksL1JPbyR8CdZ+4K3g5njkSecdK
3U9gpZoUNS2VQL8bdDs6kq14QsKR3ocvMuZp+akMRyJ9/5bog6lWSWCqy69jegd2eo5KLMNHVEJm
iVkjUaTXW1qpqNAg6skQIwHi13wsxa97HUun4c1wCjHWsE8eIrfac+SyHGErl/p4gJTTRUVo9aDS
rTh2wlhRfQkRxbSnXqtHb+wl/VuXCnHnS8Yaqf7QDClWfsZVc6xylYKhW+PAwOjgLuwswIYXcwGk
2Ou/kn36H4dDfe85N9Jqmmu0QeP7LnnSeUhhzIRncwr0Bkwdi6kWJypBSMKWyF32WuxUFzV9e/0G
qCJ3wrY+70FGDva30KDiRaajZ2H+tpQgK5jiUNRFCQDPaE/J2wAOtBDzgmbply3qTByfYX7njThi
f5urb8iiFpXuAjMjymPfPkjCcx1/v/6V2BophkHGslGApm46HYO4xqpiISyDHWXf2zkFyGQgKoEi
78r15bowtj4fwojJbPRptGHKq35WgzF9TYbXREOxnlfRJGb1+ycyZNHEvAQGAKkz04rCSMesxWUk
3rUpWEFMcAgmx7J0+/5b0bl1bXjXtWJmKJL6IZKK3mqKWdgJReJAehg8MsscunIwVq50h/0lH9uK
31deGZzpXBuRVASwMk1MurUXAksb3XFSgyienetqkV997SBp/12wgikYEJEq95FwKXsd80KHTgEl
xsoxQo429DO66RazNyJgIqGq5LXZoddkTqhmRmpUENFbwdvWopPIeK7y0AixLb1GbrMe6gEov5aj
w9qvHxrTwjdyKHeyzASI3OKKlrMx2qHVOK14bjLFvS6FWReSNmLIgW4caTKaomoUSQ4WzRYd8SkH
PdjexNTT8tZ/i4/1BbiFu/DCgxFjZw0buUT9jdyyVJskBwnx/2HhZUCayXaGNzvvM5A/eOGWhQ1k
bvWknLnSJD0RKk0LCsxkA6Yt9rFn9FP2NVQteaVm9n2yUY5yY6FTOk23LPQMXoQH+TADIIPg9mje
ehc+hG+NPx3/AEb4k36UGw9Rm69mbQzBrKf2NB6tfH/dUphOvNGJcmJdm1oNUA5SkKyv7XAUNOCy
JPZSfwVR+/9m+nSTtKyiWOxW6DLOvqSeZGPXjJxpVY53vQMKb8yvX4Aojf1KIdCqx7gPJmwOG+Ay
vH5knFBBtzFjrVS0iiAgVqHX6A9TclsU/phxKydsOZhRR1EPhRk6fRlxEZpr0srwJXMn2LEjSJ6x
jw6FI2KoKBDO2pO4b8czj0KZheIAo/sQTD3X1L6cOiFfo8OCmjKZX0SJXuqcGEjnt/Hz5C9IxjEb
r0R7bbJ5gI/sT/ghXP4cQbIpqkpJWuUgUiN3iferVTuDwet3kDD7291FCF6B4COZqBx8lhKqS1NE
qSAAg2sEBj7q9KGr3o5O8Yiq4uyAkJJTMGB+zI1AKiCH1VKuSz9Hh9iyuziI1RtNPogap5zDzG02
UqjwGyvi3CU9arNI5vfZwfJaABP8Cxp73vFRYRfUxUsUF7KEgVrzQB6H4WP1YmDiVNzLl+5YcQ6P
WeAGco9iAhbt/5H2ZcuN68qyX8QIzsMrSYkiZVmWh7bdL4x2t5vzPPPrb8LrnmUajSPs0/vZES4B
LBQKVVmZJMRSHpmi+CNUCdb1PxSr4HbCpUIKpdOBR3HK9MCNMcoDzVnoF7iM5Nf5fgpLx8h/tyF3
MIL8lz898HNJlAdqSxoPCRAyKG/rsYPir9ceezsqiF4aeNm45XTeqigHbOZ+qHsSGsEA1yKYDN56
wFyPawQEUgtN9IPgctMB8k+vLZLyR02vwzJukWsj4u+NYxbEbg8Smg6IvsgpHoQ76fV6bP54sl+z
SHmmkQnjukZNHBhnMtqcBMqtAXHDeMfD0bJTHUMFWAZ4YQJU+xpCkJDGqRSisA2M957AmohoKGZy
oeRV7PmioeSm/2NhG3PUETDCrO9WAdX7FdQt2XKJ86cp+y6X95MAsMlwvr6PTG/ZWKPOgFrFZSuC
+cxvxjdrPmvzSV7t6ybYn2pjgzoB2RrmWppmsp/1gyNlT9bsN+Uxjr4JuVfqni71TlfxRmbYSdzG
KnUO5LVppj5OFL9vXODzb2TozcX7GQ32HMgPACQIa1Z35OpqMc/7xi51FBJZi+N8kcltPn4MBSTf
MX7hIgna/wcCbMzrZmONOgbRjF5PUsJaDqUy2SkOnROhL6y7mT/cEACl4Ed7XjbOcxoqP66zaemk
CbNeSnOowtyt2wiXqc9xG2ZM2SyNSon1RF9kCw9AX/wuBxqoa1+lgwLBpqmyu19k6n54/m8XRiXJ
rVaAkKFRZF9FbiwO53T60Ynu9XVxlkWPcUiD3FXaskRBaN2146+MWw1jZvqf+6ZTAaSRwI+kDj2G
xV5q2V5dyZbeCuDHVszEh70zB4QhASoaGLHinHSOM+pUMKnWtBUKKLxBZCbct8N6qRvdDhX5R9z8
t7tIxZTZbIvVsJBmlatxblX9Zo15Kk28wP8HLEfT9TGT0e9RHpLb8lfngAD0GO51u7sRcjyruXBW
nmtQoWMelE4SmzUOxn3yQ9l33vyWeVB66dHjR+8WCiz+enfdG9kZ18ZbqABiCnmjK8oKmnd3gCQ2
WmrueCgPld9AX1znAWeY+aRhSgA5QT4XExpf71JFyJpWw7Sm3/3ufujfcgyLhAfh0t92PgZk+ApY
PHvUge7xK5q4QHOj20m4uzuvwBxsfejcddd74f1fjPZh1O3f5dGpQigIk1RnJqoi9TdBKHZJfSrW
cn/9kzGjr4nqlaiZsvYHeVBtzmA/k3G+LVDigJVfuCTK03UT7EImHkwEXa2juk3lPMVUlIlaGQbY
TlbQFkgHME28KRbUb4E2wWyk0rvc1yjzW21sUnEL020jKHi0fwScdAet3ZN+k9uTK0OsLHSit+tr
ZB62jTkqWM1dmyVdWGIMoPzVDI/q6Fz//0xcCwqM/+4hWe+mRjHIcdMPBnpC4am/aW6zY/4T419n
tMg94Xv22N52D/l36zX1eF0hpoNsDJOVbwxbiVEbUl6afmmehbRyx9WZxo4T61nDbej3fy6PClbN
YlndNESar2UAL9zqiwQS6DzXzJ/SJMb7IZ312J7bvF13IAaac7sQIrO5k0qtCMQ8ag76pNaPBah8
5MEeIr3x8l6eqm9rLS3C3mxHOZissZrtKjGge3H947BuKtIDB3gPcmFAbnzdIqEe5TlLKgyKDpE/
Q/NY1Q9a40zm43U7zCx0a4gKr+msznWDbAmjEdkPCTSZ5T4FQ412MoHHKe+B//EkXuJEDgr9gpAt
SZMAiMQBtijPDqG+Uup5EQVZ+cvClEll7Mpypw/7QbkZaq+esPXP6cRZKsvrtlYpdxeWeAk73RR8
owtU1IHV4xxxVsYzQTl20larWvRjFCgYdurzSyTFNjBxHN9gerZsqZYGMB94I2jBBL0QtbmPF4in
e6n/cW1UzvA0Hsm8JuEQztzxm+xCFOJuOPCIO9lL/LRN+UvXFGiMLxXyGjF6U+osgJjiWYi4a2QF
W0UEiRGWCK5kk7LT600yy0NDhomJlGyyy95LMGiFgI23J8td7q+fA/JlaJdURA3DGjp4BEWaVq+N
i6gEnlD24+U2F4Fl+CtI7tYCdaLzHlS7UpGh7uabngI4bn8wb1YPRxtDxCTbjZ6vL4l5R24tUlso
DNoqtSZKi0sw7TTwxa2GLdxGpx75mgQhc6N3uawF7M/2uY/Uy6vI12XNrVrypwsA3KZHxteqyYak
5yW5A83/nse3ywxg21VSGdscCXmtV0UcdLtlJ38jLU1jB0qafkfEh5Zny233vBoW6xCgZyUpGki8
UXShsg+MJfWVIc2mL46DI6v5TT4rflZnPzlfkLWb2yuM+oIN6B+1ekZhYrmYl+qWdHnMx/m+c5O7
huzlXzVGNlcm9fWaWDam2kRW1WFcTdmbzctYP/2Xa6K+l9mpQt9lBcl4l50Cxge5dMpjB8EEGY++
IeUrz7N30QQVNGY4RZRtv96l8aBmVilOKFidIVECxJJ5p7s/O+hEmQDt8rRSyX+jI4lkfVqj9lDv
hCTus2b0G+Ml7sBeoQ02uEDDzPA4O8nywq0laifrydLW3iRVjoc08rofnQ1F0T2YSQLtAubT6I4k
wn8Da8XcHGFQNDDS9hF0NrlbE8cRKNfX0Z/ER215GObLijMw87rgzGMNmAe4u3HTYaSACpdTUayj
FDZAkqNKRXpOGBINHTIsD8FNKcctBy5ejIUknF1lfb6tXcpZtDpXcqUrJN9Qf6I9UvTnZbTsBeqi
nK/H8kqsTlNV8DzIuOS+emWiqdqsVDq0Fr+Tphq6Wg+gXBC+VTfKTjwCucdJf5gL+7RHNz0zpTIq
vaniQFUuwCbvGil19T4QuohzlfIMUc+kTtKHISw0kI6knSM290kLppzyXRIs9/oWypwtpPuffSvE
bbhgSeTxDLTtXnHBIPqOR3RQnJRb02+hzpO9SDv9OfekGmwO1h23jCszzrusYN4LA2WihEGer98x
1o1pHCM5DnoQcRNyIDV1Cb+j4LVertoKrx7CTJ439qhTPxlZnZc1Fj05MwqqEKNFyYd0FkqPC9Rn
bjBQtxquOgPM2OTvm8OeTsJqZIMZYs6z9Y3n1DXd6qcUtLeYmrXjE4+vl/1BN/ao/FmLgQ+Sl/Kj
m+fJu5zwVoJlCbwSLpnEJEq78iF3EFAhMkFGTf+yUwTWyH/XTAWeMdTmchjRTQlP9aNyGJ+tnf7L
yuz2GzmX4X2uOTyIFDvYbWzSQWfVxr5ukgSOHF4wZXdHmJAIARwZnTE88ZGPIWElvNtlUm6bw5PN
SgDaepV+azKktXlvIWZ1cmuBctROG3Rx0iDN0e/XPWGbANasdwmXAZl6a0S7eLseD7jbSIXUygj1
UCDKfsKhT2wN9cm+8ZbaJjoTyLLt+SmBbmHII8vm2aWLUdI8KW2yEpd5WpzQAyT6ZCq2BbjTWTjB
eXE0B8XnvcR4G0zTeeTQmq1VoSWRZ3SjA1G4iAHn60A+TlpHPEky7jJJJNxEA3WWNLMD5xKu5H8k
B6rUg8DLBDaMD51PN36PJ0dLOGGe+Y4BwQeqFFBpB5sVdTqgTwIi6lEa/Oq3rtngxCckPkXkQB/5
RoUK5W8RKpEBL49jgk+2ZqkTkk1x1icWxh5S/x+duflGsod3LQIvEmFI1I/ZefJrjxvhmUdzs17q
4EirPq7o8w5omZmeuANgF3h+cBYl/gRiItBzROeZd6swI71GyBCAlVTBffP12y6jKExtLAMStQc9
Rty5CrgR20Pij4Xb+cMdP09mVzE2Jqk8wSzMVaxCXGSaPbrZQRn3xVMt2t0roP2PSO5cRbDNnXCM
oNOi3ek7TrDgrZjyZrGV23yEYm6At07t44J5b4+J5Bao85c78RA6vNuNmRdt1ktdpmadW0WyYEJ2
jvObQRY9pTKDKtEO6pRxjsxHeZB+hGDS6d/PSVxsc1SVsVpH0BqRRg15ZOUP1nkmjCf7EUTC2Y3+
KEIWgRza6Jxe0CPdpafkIXQG5/omkyNy7WdQd+mwamIMhhnTr8szaMx6YT+tj6kQuWOd7a+bYh+a
zxXTQQLwXygtd+iM9oqdGIvdyxzsD88CHQ/qac0zshhVPK/LYHcTZ2KQWZDHcD1IBEQRaA463dKr
eShnrcWd/JPQdqIS64a/xDuA7CrLLnwCVYl38dMI5rLC5oYAZiK7sU75TBgJ1dCPIWlvxHck4WoP
xtOyB8wZIY4HpCJf/g/PgBophFhBxA8Wma8OqhlyiYHxEDJJEtqV7ROeITtF/JsvtjFCHfEujPsl
H1HOWLPvVXnTcF/gzCO9MUAdaW2dQZkg5yY0EUfcSoOXHJsTkf/Q7fqH9EEzMR24WTlv76gPFUmJ
VBstYJ8Ey9SfIcUj2v0x/8BDFm71ILzG79rj9ePFTjY2S6WOcgS6zgg4uxCi0CTZII1K81F+mB0y
PZs72dt1e7w1UsdZE0JQh2FSwa9aAAPGfZUgX5zerxthnuhNk4XayAUtekWLMBM/raWtTq2tjBx4
55/LwByAjPE8g/AZKXSno42aNDInCEDmrYJ5pp9de7F4HGh/BtmvNignbPWwkZPKzP0hhfKIHP+a
hWXX1boj5JbXpRkPRMEIU18NUtumL5GSgDQyCcbBFgbbnX4Xt0hT8GQpn+VzbjpaC7oO0QYCJuXs
JwNmT2yDFUpB3NDQyf4aN6SyHTLVjNIgWtXxvlrb52pc1pdoyTBfPWdtbOuJ+FzGGGMRpy53cqNT
g1AFj9T/1XW+/g4qtOh125q5oBUYVcMAomo6isLdZ7bzfK6V+rC1ZixZW9Skfr/urZfYWe2YiDiA
F9z/mJtwujce3OKjDPQ1MH9dGPVxV1XJ8nQN/ymnnzs73TfRoXiSjrEbPqpoLxHM1nCEKuYh621e
j523ZPL3Td5iTtDCCsc4DsLirlRcM61s8f8+m/t1hVRoqaLVGsMFBP09jiTGaqZ834a/r7sHI1x+
NUIlC0k/Dus8qCmkopNb0nuJ3fV2OUMXGNdp/NTuOfbIm+CPz6YTNiANLyRQiXzdOGPIdb2VmgzJ
dPLD+jnfkEoUqdf0gfpSt3YCJvnWGZ5DJ3+5bvrPIIqV6ohuAHoQ29R2RrjgwbKEGlElnfLi96Jx
JikYE0RfDVBbWWhLppaaFfrFb5IVTaodm/b4rAO8Oy+gs0nt6iHZQwqg5AmO85ZGP8SKDMOmagiB
SqOwIUqvyj0njDDQTVgcOPQkwHYtEHNSJQu9njpzMpU0WAD/J+gm5BI3/wwpWT4PT868KVDHMxVV
g1y1QZ2uJDIHy6yFEDIRxUOtqU7UGYGSRvbQiEEXlf/nbjhZ26c5yjOEAt2z1NBwMalNbkJ/uy2f
RXVezL1RpOKyu+6H7CMHaJNkqWCpAj/h1yPQqKHRZIUeHkh5IssxgzUDVz644U8rqMGB9Dfsjljg
xiL18WQNp7yscej+oYktH7Kn8ji4RNlHh96zx2PYZkVHGWVm6PgilwDW++sKC3Ua5w4L9w1UY6fb
VrOF8vn6LrJcfmuCiiMTmqllHem9D8pgKX5Nc06hgbcE6npp1Wbt4sjKIRRwSTCSZ3pNywsYPBvk
75tLRAXt3FwRG2TSfVUdHWw24KCSLj3EytvVnr3aCR21da5vHaM+BlXUzeeh/H1NlX7NhwaTp61d
7XTP2MuNTWQkNUzXKjv1BTVIj8dtylssFR0XLQ2VrrVwm0GTZfIL66yPvMuFfHT6ciFTyqIho1el
i5QNaZ5Ts1Ny0Ph971/IcON80FbbyNDWJwsrvZJHSES26ppF6ixj3D8us7AAMf9c2BM0D9RzVpl2
xmO2Ybv758qoE5xmVpws7ZoGtfStSt/01b3uE+yv8+//p3kdxh4NKimNwaxe90hIH1NVtNWeB1ol
u3Fltz6S5o3DC0s2qwZkxgLhOL4Q3krc/URTvHjJgvIY+cuLiGJPjqqWuHAWyJidIE7/uUI6Jk2h
ljWYKPBzua0zVzOH0c86oSztpK+T99EcktxrtHJNgnyc9N4t164tbXkRlunt+mYzPya6xTKIUNBM
oQnle2ChEf+Xxjca07HaYxVylQCY33Njgjri4dgXQjvgup5RyiIlmodoJ76Gh9hwKx+jS5Cu+Rsm
bWzxxih1/OQ176pqwiRRprwsnWartdsMv67vHdOFNjaoA2euWhED8ZL7RjS44AZp25eo0U45FHfb
fbNanFjJ/FSKbGpgzAQJtE6dO6VaIr1Nazzj9NG25PMqccaGmImV/GmBhui0lpItuQB8mhi0jwp4
mAQHfejZMW2C1h3T3fX94yyIrmetepfM9SI2fpw+telDy9P8YjqepEEfHpulKB9v8s0RH0ujqUoy
vzaFs2WL7SC+r6HyYACuzokmzNALUlHkUJgttGhcAkT1yhGtGFA3GtAIqdDp1dLJjvsxhcCYWPES
YPbG/WuOhiXoIcTGmxw5qerNN8OlAeHnfJEuRBgerJxv/0HDnnmbfS7wj9HscAmXMZ9yX7ykj9AR
Oo5H6b56MUFFSziTFh6oipmYAiHwPztKwxQMa53FuJsyFFZDDxIbQYVedoJutuD1XuTyWAOZrrIx
R9a/cRWjmlZBHkKIj7b3adkfhVrZKdHESeRI0PnjztlYId91YwVx1iryEbC7qn/LxIs8uAB+2GHn
jyPnaDHXoyLtAFm3YuKl+dWSWq1WKS0h0iopOVe1+l50jSuF8cP1E8xc0MYMFdpX8NUnUwzAEXrx
Agim4+zQRSHwz0k67NS4TVxhqjr3ulHmYdsYpUJ7t2RDPc+oQMojCB5vRKjbjREkuni1JJ4dKrwD
7x7PqtmnfpsVTrrchzFIl/aRxAnr7BR4sx4qrkMM25jKrkzQ8ydqp/W+e4/PRLZvBHJ3OBf75Kze
X99CZgD5NEl3LpvSnKWx7jPfhFC8nDtxZvBiFMcD6aIj+P6KqijhgQR2QubV0Brt7fIt3Cc3IsTH
lgPYqoAvur4wzjejSZ77VofGiaBBUE2uXGjsiqOXVr+S8PG6mY9498dJ3mwgFS+GNLLUdl3SoHwZ
du1+cYgoQ3WJ3egU7rMb87HdEaWjag8ZQEgCchuxzIOHWXoJnWe0LFXKZ9po1sM6NsyD8kBmRMn+
Nk4IcBr0XcD0/p3ongLtWtqj6kbcAgzHOo3d6MdlmWp9gXzNYdgBUPVtfqiR1GEIawdBOSB+gDVs
L1B55R0VZsb1uWwavVFL1qpKxYz298NyUT0ivartiQA2UIBrUH4jYP7mcfTMe15vhX0hEfkNGYVC
EejKrxFVXGJlWWtwRqZESvwO0EMArVavzO3sUYPcmsi7ApkHaGOQiq2KviyDuqJQsqKgO2Quak12
xJvxZzsyODwx8mPomD+jglyrQ9FtlODI3W68AZHGoT3ijdoeycSx7q8e5lnAZjt6UFpTbOmhd7mQ
EZl1KW5+AeXKS9fKnbrEWZDfkKGFxhNTWzmNoL6AVum9yMnU/pfv+O+Cad/N1z5RsqJMAdoYQJHS
+sohO7UHqbUXt8Bx5dUPmd0XPBIMAqJGxZduZwGapwzxivVVvekOHZ7mdXiTNJjjNZJdomZuO2Bq
MQboqjN+LYrMqewwQ/3GPBWp2jyswlausiCSXhoLtC88IkCmn24MkB+wSWqiGEpaQlOgYhllrlq0
+yzR/FzXvOshlxVzMNuC9pUmaZiQpNYxmEYZJbMKlJr6q15+tpkvi5OtdKU9xZzozjNFrSgsq26V
DTGFBVC9KHYzOnXd7UEG7oQRj+yL9X2266Liytg2YqHXFQ7g9L3oX7lDQawbcfv/qTASabE1G7GQ
BlYb77Sw2uXmRYhH19B5zznetpG/bxxh1KpWUZMy80MVaIiyu0ln5bckRSiLTvtOVDg5DDNv2q6M
Cl1V0hemoo/WoVghPlnBxghN89SdX3rMHuq4+86CWCi2qaPxnhQQeJ4Q5NbhoUx+XfdN3jekQti4
liCJ10asXLxo3Q912F///wxYHUR9wG2HWQxA+yGX8XVrS7BSSks5tdCknEBBGAN8NXgFUkQdUUu2
pz3GMe3a4aEXmeuSNIVIZog6Dt9Xs+D9bjvClHkQwN03YjxIe+YsjOmdGwuUd7Z10ieLjksu+4aW
84kI46AMp9rDft6V3xpfxvx4eM9jqWJeAsrGLOWq3dBFdUY6f/qTeQpBlIVOfLrPnKr3rIsJTkcu
PvFPBDq+4MYi5azxnHc9xDIy9KUJs00WkK9X3cSHOODN4/O+GuWNwAjmkxDj3SJmod0NhZMkb//d
Z6MLEEox5pBMApVjeIruxV22s24jcCCF7nJG0fkXVDDdobenv0mJUMaB6h+QDCpysa/+KCpJb2iZ
kvlSnLvW/G40+b4ChPj66tg++WmF2j9RGLNB73Fj1tAx70soNOmxK0rNUdLj3XVTTOTAZkX0Q2zu
a0sr+45Ucsygv9MODURAADok5B71ITrlR8LvBGVdR7f2yQNvJu9/OQj/rpV+pQnJvCDNTDO/wTQI
mRiN95Ngk7ii7sHcAI0jDryMeUl8fkL6gVb1lVmamDI/1NrsRsObkPVOI+oY0rZDnsom+VD0Iw2x
i/Q2QapgKBTupSzMRShCdDWr0h0y4Qh/1bJvZvbS5wdw59vjeLj+OZknb2OQpLqbG7Aek6HTszz3
RxmyOOOl6gv3ugVm6wB6SbgNFOhsSir5CRsTeZzFxmAuqV/eAFB2yjzrFB9Eu3RiDmqIvZZPQ3Ts
z7tRljMt9FGFsxuls/l9fPIv/vw+nyao4D/nUSLkOhpJpBVc7NZD4YSHFhIahMYJcBbQ+PG6wUwc
1nb/qMjf5k2STjHYCoD/r+zw9z9Y32hXOAOilq8F07l7IY9YCBuu9vWPx9tSKnxZRd3OraqCyAlL
rn6kIifVZ6I+toujIte4pIZalh0BtOS+GagYczJBcQoADQaCwDNmZ27kzq/XV8WOIZ8uSb+ohi5t
RbkME9RCFmiGKRB5UX3p1jjhCt8le55jcryGrgFUilgtrRYLfoKRGKmxjfopF7zrayJf4opnatRB
nuNFbw0Lbza9/FmGbyIeTXH2IANtL0O5T+IWVDieQT9u8CidweOOwEFg/QnRewM1p0tk3ReUylBc
CB2eKAFzG+EsogwSTcOklV2aog2F0pxSX7GCOIK+EWoZK68cx/YNRbNAxwGWR5mGWElZ2yXrBJdX
vQ+ezmPhdHvox6BTUXt4vv26/t3Y9qB2LIkAFaD2TZ2AupbaNDWLFLqz0Fog6qGpm3nSbXRjeNPN
f8ClyUwWPg2q1AyIsMijoJVWEkzBB0PBQbci+2fmE9+fDvKw13cyuGC4Yhlsu1CMkiVI7P5R4M/7
BHnz0AMDZd3O8k6YMlsef5m1e31DeWaoEJ12gLeXJiS2Jt1dlsqWBaibo2Uh6BxDzBOggZiICGAB
UE8ZEoUynpZoTAMpq+y6zux85kRf5lIwYg5wFeg/QVj29ebsgHtNVDEFigYUAMNo2rmyz6ZgWHkw
V2bwgEg50ZGDbATNwpHpSgRZaqQ4lrBvs1ejH/aCZtpr9FDLvyKL94mYO4cUR8U0LQp4NKEZillr
NERi4i+Qll2gWMDdOZ4FKhUwYsx2962C+Z5htUtTdVXUd6/7GWNeDe8jC98GBR5ZN1Uq4rbw5QII
/TSQL7kf3ZM5xNDV3c4VX4Ybzcn23LojKRj9EeM3FqmCUmblWd5FOfRs3WWXvg6n2bac6kXzCBTN
eK3erq+QGW835sgmbxI3qWnbUapAsV/njrh6CSgc88frJtjRb2OD+lCtnFXgGUD/Pr6xzmTewPSX
X30wgrkEH2/HfQaytlBFnCX6hRBjoPkGukRVey2p0BX2CFkKmZQyXfJkIXzx+YlHW8LyQxUVECLH
JyrQw/66hX2qDoocJlmwGA9SF9kyry7A+kZERAACxyJkBBQqCAljJAzhaKW+Ll4E87sEheM2Tpzr
X4kVh7ZG6Aw07MykTRvzgIEDT1gWO28h2/Rw3Qh7qz5XQm+VmsqNmiAnS2MhCYzIAP2fot1fN8J6
y2EgToNwIUFP05ftMpb5GCL585My2kvQ4UiPs1Y4ufQ94zZJmQv6tEXfszNk7MHcDsgeUYMxoEfu
Vu9xj6nSyUWn66E710+8Jimz6rZZn0q9HxtpTcBvFM/gClHOzbdaReEmBVFw4igXBZLNuS2DJ0E8
6PfAeVzfWmY83Nqm4iGwYEUu1mMRCKXd7UgiA8qCG/TwAzKqLLt/M9wO/O9mh6l4aIVQQBHbNAtG
Hfpe+WvFncEiv5mOuFsL5BtvQmArFwUyqUw4RNCD1DGZEV10v9sLF2Un3PFE3Zlgpq01Khiq6pBZ
JmlAi5Atq7JbqwfFbLTPtaAdAOtLfhVFdSNaTmndmsUL5/NxjgYtU9N2kwUIRiMejBLAIxvkWNYR
DdpXZFFnDWg0yRZOKxrErZO/yyInwvCMUxFmqHH02wJYXjX3hjUC57RXRWjqTYNTGLyaHPPS2e4z
FWoUaWrmQjBNv/kNRt+Pe9tw2p0SWB7oTbk6HuxAoEL8BzeOiUnBr05Up222ZFGeBajeFuPjvHAe
0czwjHaoAv4cC9kodQzGUcnbIcYxkKxTmJzmtAbZ0ikLI5fjIszTsDFEnQYNj8pUjjBSYwAbgUZ2
7I5295OU8gvovvIqfcyrDRUjFd04iXB/f922dexTre1D1V/TeJdMQVm/dRU3SrOq3OrGCrV5Q9/1
cbyg4kbeseIO01fH+gCmA1RTeBqOzGLH1ha1f7IW5cYYteKh20273tcdMoBbeUtqFy+Wh9fXsYtt
g8tdw/SPzRKpsDLhOVSUFUCf6iBAS+u7tSCEIFEQM8u+7iFMT99YorIRMAaGIeQMQl/A7E5l/l71
/XUD7KO7sUAFimhaU0sKU+lAqGrE92Rn7YwnBcQf5FZTwEDHwb/x9o4OFU05icgZcpJfocK5m+Tb
GRAgAxc5Z2XsvUOKCKpHNKhotEY+h1EFiW8Ca1h28351l6fQTxzxRd5XbvJQOjxKI55B6mPldb9I
C+ihgly7N+Nb0eJ9K1JI+OPyVMCWBFpnTLHQhd8iLCK5boFQNFEbimMvxs1i5I65grqyd0yrt4vO
UxUukQg5stfsUv6uzOB21a2q8MUgAWUwqg2RLWKEeXKJgrNS21zcHfP6UmUMdoHmS9NlaitNuV6m
TsZLKe9PoCdwBs0r45cQp1mNObvKIE9C0rOxRZ2AsUIyXpSYA25iR3hI79QAw7kgWIfU8SHeW7v1
Vn/IHvXKbm8Lv4NISuSkO5BrcG5sZi97+zuokwEGtRSvHsIMGt6V6o94fq7iu6zN7DhtbDIG3R1n
KRisi2W4oV6A28CLuBGV6cObzaCKZ4jeA7iA9MRvB0fZT171BDjZinCw5jbolFA7XsB7wTmpzCvj
0yhdhwz1MkmSHliyCRg60hqtniJPCUpcGQ2n98ROCUHUYlqqRKoNZAM2CWgSymNSDihkEF+eBkx6
arvp5aPTdUrOGq/6ydxPjJ0RaWNVNOj2eR6N+jwbQKuJ+mR3fdDzUZbMJAITpABKKwTmTl24ZqoL
pjbDb1DIAngq24Uuhn+GPZjXvfTE5WNlBoONOWoDxQXQjimb0g/6mQ8RAjCyqqANJbSQ08HgkHsQ
h/sj9mzMUbEnmaWl0MapCFSgRdP7IYa2mZLalvraC4W9KpdS4xxEZpq0sUjFnnAc1SRLI1Q0aqep
71XzvArvHI9nu8XnN6NiTqL0ipGkeJi0rulJbu5WUDU9VjcyoHYZHnbaK1cOmGeSCi9ju0r1Ukeg
+AO/7EUFAV7lxaI91Hb+G80uR7Sjh3zi7CX7uG02k4onzVqIUT/J6f/H8FeesrgqUM0E/CuVDo8h
ndkbVT/t0eMrkZ6KsjIAiSY2/U+lTMSbLDJLp2mnxJlX5UdWWqBTS1Ax73Jdcbt1bn5f/7bMq2vz
C6iKQd40YZ/rqFK0CYBclb7eLXG4001rD8bdt6jPOI8V3hbT063WmhoJuCwwsoZ2sHYI71Qf9XNx
39qynZ+4I4YcPzKocBNHArr3YQlQdzHaBZQzqr97Tm62kAox6dpVkV7h/ZUmeEOQIqawUxO3BbKY
kHSH9zqP9J5z5ulcMUXPyEQjMQ2G+mZc3hI0uuPeve4Y3A9FBRbMfQjDrIx50OC1Iu7yvf5KFCs6
Xz7mHq9Qyq4ebTaRCjGdYTWtIGD8Xwx6v0GQIfB7CKKeJQdKm98hksq5xsnPvxKpaWSO2tVhL9Vz
EVimuZPVERMgP4Vm30+76/vIBMxszzgVU7pG7eJOg4axeiGQ+9yVRBt9nB0EHJPGTs/9gUDHlJ2O
i3C2pzcIMXCyCM5SachOCt7SRh9ztLuNp1ZR7FRz9WwvpDygMtst0RXB5BqSfrqEFIXVujYjnn9m
ZoenFNig8bBetNs56F4/ntQARwwF7+HEvOGh0adKMgAmECL5miIJiZYZcwLYxwRSRqLXAcUBbbfs
SakK1PjSTr6//kXZqe/GInUy5r6LirIh1Rxkmc58A33gtxZlA8nTzypaMRCQPI68WWnm5pKcCUVN
A/Lu1IVodlZu5GGX+2gCOCmIimfwJOrGX+3mxgzlra3Si7XQKKJvDfayK3ag1FJtkCHWO1KhMCWn
fuchXDgro91zbgFFTXUxDmLju5Q+m+FR5xEKMW+Bz1XRoLHQUgu8PuGZlfoSFT96rnYqM+/bGCBZ
7yZP76RoGkzdTP35Z7bYCoS3rbOxJ7pC5fP0qn3vQdPyg0gATG+gtX3lOCTzgG+sU5dc3wBnLkHp
2dd6Z6kd1VtRP4CMaoAaqiY6xtPkCoZrHhOXp1HM+3b03ddBM1apATsp5rOcOPJY263GqcGwiz6b
5VEnfJrFWgViOgVTZu2Pd4T/VDuBss7JD4UbAa/A2U7ysf64Gjb2qPM9liDowyQuIfyAqukuugiO
diKSQwTYMnCPHM8cdfU1yVqEYogXkXrSveyQXPBYCAoAbTE37f7VkI66WRwVRwR9thSp7K1DazyJ
pluCsUAT7jk7yD5v0BEGUhS9SZHKKrNYrKa6Bi/SvJ9d8719QKkYDAUlsN/DOQbw48iDwLId8dMi
dQCVUoJsjwxyhHS57bVzI9+MMSd15S2KOmWiJcZWb2aYhRUmu9cvc81xdOYxJsrLEM0B6IOeyTZL
CZq9JoIIqIadWvRq6ayMEG203Oufh7lXn3ZoLHSmrnKUgn8WklNHZf4JdHIqcVIO5l5tTFAOAJcw
hbbTo6CtXyG8nfGyN94SqM9dZomqlNpsHXJZthXrsY4nO1v/Ks/erIL64okcRauwoLwkFok95G+9
9NqkPAoDZv6yMUK2cnN1yN0ARXRUKHxM76CYpDyvz6ZrIHB/yBtbYLjjpkwcR/vgld2YzMPBGqO8
R1X7JAekk5MEMToPhl0/tyiMaA5GT9rBHQ5/dV1s1kpF1jxbIXPUrqKPIrCLrt+uWSrXwATWdQfn
eR8VUbVMVKZKwKypjrapJtla/H7dADsF3CyEiqJxl1dZg7aer5zzu/QlxyKA0AIUeNqLbuGmlzQ+
WD4/2WXeFRu7VHq2olqQdnUElhU/vyuBXklu1v9H2nX2yI0r218kQKLyV0ndUqsneZLDF8Ee28o5
69e/w5l31xoO0bzri8WuF2jApSKLxWKFc/BAoogkBcjpLmspMBM20dlpUiGVLYCoLL3BoIlnZmDT
fBqHx8tiBLvFNr3H6rzOs2mmABAD7qDyoHWfLgvgP2UxWYVBPGIBYYDxFmNdqKU5aC1g+saDFQLu
P1jvut+yR9BjJCoZ8V0TgNcUtHQiQ07LIvvDVSPbkEk4XNnoznPp2sq1XomOMDdtAzzd/whh/Ktq
bjWZ0Yx+SqSjXCdOMR3a6aotUj+PTIEZcGPbnSxm9ZpsMru6MMpwypPeWVFJdMa1cvRa+1rUP1bZ
frZ04xaMFaJDxveMf5Skv+9WMiZWFPUaKlR54Zi3Uaiccz89JZ+HgxnWqDhLPwV2QlftQ+C305Ra
6k5gTlDEifSRdqPTpubxSQKAR3kiXnkr6gnnt+rsZFEz2smq9Wgq7AFjEZTa0vhEJ+LTcw8ASUB/
DhglVn3Zm2/RNHMSKMl3IX9WlfHByTIoQ6qAyaSeq6AC5o80rW4/4nGXWcDG3dCfXmfnSK5CHQlX
TVmcyTKII/gK3lK/tpoCF5qCBzIuGhQ1k6SVMs3LY4Ya6d04lE+vo9u+KFbgHv+9LMZZN7URjzZQ
o5DVpYwGZbhgZhyv2nDy18+iLnVuJmsvjXHRmA60wKYClo/0WQMiZ4C3kbt+7V+QMr+pvRyEXqbA
gfI8zk6izXgcyZCbxgBL66mokmCqmkOSLoe4zgLBnvHug70cxunM/RQnbfw6eb8CFSt9nX2nsB/r
kU6/kNdhDWGhkecFMEUKuj7bBIUSewsBTgIj/wP6xqWguRpvFJAkkLv0tLmyVxySUMR+zPN2uox+
TQNAnZpuM8ZirRuZVR3kx5pPE5FDoPu0t0AkhtsMooPpwgRZpU2g2vvznzalmYyj2iHsS4P623Iu
w2h2N7C+9acmBB7TuVTc+bMo2cI3z51cxptLykC6WB6wcCB09qwQYj2iOubmSDnS8LRxmWRuJyK/
4dqoohlo+Mb7UrUZ14qHTSZPE/psrPga4KQOGnq6QQRTx927nRDGp5qDki1Nlmfg8qDnzj7MMEwx
nTPv8tV3YhgPSgpc+5gES8NufpgBXhKpN2YPJm4TrCgibgVupLkXxjjKfMHgxNZhrl8fv1RVdojQ
FGh3N1HyTSWHum29Ajy2c+JExu0I9KJJ/r3hkzBidPnwc8/+TmfmWGSKYvdZifx8hKB2XjJXaY/G
di5XQQFVZCeM99T7Le/mBaPAUvcQjV+tfHamf89cjV68f3TRZMZfAsp4IGuLhEsXe4l8TNcvtvzl
8nJxp/b2MpjjTfRssmujw2DlsTnJ1/k9Cph40ztVEF1JT9kNIErdJIwfsqdeFLYLTEaTmSOuZtWW
J12RwrVMp+ZWOUs3qEfpn4Zn8BS6UuMYBwQcokI0t5i5V5kJ14bObkp7QuCr+fR66J8AiepnAd5C
vmBxLxsjGuzf+86iQ79NpYASaXlZf6Oof1V/qn8BUe4+ex5TYEUPbvUtToTMU5dtE7zn78VmnZ7F
siwBx0MqXbPsv1T65GNAQpA74eKv7BeS8S+GJG3bPIEyp0HGGLAJmFFInLp2KAdD5IpKb3ytLFnT
0Jtqm6y1GFKZ5pFWArVHfc6M6778qs+yKNzjXuJ08AuQELKlsBkHtIb38mokcJmKZ4TNMf4U/yoQ
iqUO5ewiTvrQCgMHagVsNI/W0X9kMstY96M+2VGdooAJc+88DHri4SefpNVtftN2k8KtPwssU6Qn
461TtZLzFU3/OPZvxai4ddLr7qCHCCLO1r2IPZ5/ne+UZPxyZHeaVa8Yh0e68LR55lk5R3fqDeVC
65z2NlkcEVgD3zx3IhkXXVtrLw8Wut2yq+0YhWnYnJtnWttIj8I95N7of2Sxwd+4KXMHxpoCNH3J
XRyoXh4uOUYaShd0w92BNqQP/nyrBeWt/VWYKxdYEJuZaIwUrB5kycLExtCLNjmZqDos2j+V8dWp
tGXRYEvlyU6c/nnzykP9VLrAXS5rHI0ImZ3mehTeEAIzVRlXvZSxufQaKhwLzLTy8k8mTiRBfr64
aY9EdlrRueA6md0+sh7byjRdsho6dErHYSiHbYr+/s85KiszwMJOaCq/W0RB52vG/IILUBmPTSx0
2OjFEJ3M2zHUvyi3xdWCLu/Zl26qzxGYuaVrCxS6sN3KFWUT6Mn7KBu5fBQlMOPI0jzJGDZCXx/l
yE5R9bdf1PKLlAClYgrJdlf2DwLPw1/hP+KYFV4qWSuGqkejy7G6MkJMG4GhkELjD4f4bjvUmF4W
tV/yDydGRgke8HCzjIMdakrstr6Cug6n3s991dfA3Cl8stAz8GElVfBdWCbefwDHeH/vkqFouyXv
uxPxtd+qtwS46t01xdno3P+is1UkjjGaVs1Ig0oP6nHfBlwazRGMN+fkmebFG/9vMuL6TjdmDest
mespQZP01D7Okj81vqSJDh/Xje1kMJeS1smlqbUIzN64ZBO83OkaAs0Hcw6YCrsWKcV/3O4kMrdS
O8S5mawzBgGCfnWUEXCaOYBaTFdaHHBJ3WffAV3npV4pUpW/dwhkaI+EDbDJ96Yij2tazGaVhyPI
dPSjAjUjvOBXsNkgAvYunznukUOCF+PfgPfB7P57YaRO6swosjQc5/oAtEVnaF/S6a+iwZ0Uxvpl
Mxu6Ml+iExLwznQqHsyDdE0vBqQoRB083HthJ4sxfdwJ8VQgnMC+Lcc0aH11PALaCvS0tHOh/qGc
Lq8gt7SvUzgAi2JNgVXh/RLGA6hF4kqTkJnHMwlNZomnxE5xBvn3gQT2XS4wEP6W/SOPTc5Ps17b
o9KgRcl0ifRbNp+2URTs8o4btMGkj4yZX9Qc3usEXpYoSydZD7axfMrj6ke+TX9heXsRTNTQzCtp
BhUNgDMNStAMVGqZQ4TzPNz709AJwEMxpo8UIrM9uaolxrQoRajcUvZyDcjWoNxdQGGTYdSgf8FM
qfWwudZRPie1KxqIpL6P9fs76QZzmHEVoAeR5hvVrjpsfbCWyVVSOmktAlrgRmGYUAHaB83EYZ7/
/ZbJZjROo92gAouxcIoOlnna7KbXdLZt8NcfxZMoiuYZCdrs4aOQ1wTsAqNbhZG9LKcwI5Y1mkdl
k6ejFiWVe/l88VYQDWNgSqAV9w/gIqpUmKQoAd6zWE8bIM81ILISdXCTznIuS6J3CLtXO0nstHPc
Soa1gGjjVLbbj7KSfxukuzLG7lC2gNeVRdSn3EcIxV3A804Hm63K3DDgkxx08OGBck8dkUvR4qss
VX/pNajujYd1zm+rTT42MtmcrovcxiaCE8g9GujCw2w/gKEVWaUbvKvfLABQHRJbjU4j6aaD3R/q
7IuMRJw765jeBe8Fpq5r/bpVVcMzSDn7eV2BvApNMb4Zd4Zr6cMvaQY451LMsSuVcu0u9dIdbMBl
BZf3hnF6FnL2Kii6MZ8GMj0LuK7vP9WWNCWd61w6mbn6qZQWfzVJMGq1wNi4YgwVSDaqoUMic3k0
GzqhUTaKAnsAgB/CsxTMffeXVWHM7E2VnQwmXIqNIacIGHBIcQ9Yo8wbzVNKDqbiyyIIS5E69FN2
G7yif0XNMVAfFtZ32TiO08PUiO526ld2p+aDOowVqx3QYzszi09d7cT3dFqNIlLjQQQ4cCTiRUUH
vkpwdGjRtdCOyAQsrboZSK5uoNtcvmHm1QWfSYb5istbJBLCHAyzU8xOikbANGldMFjNUZ/VI7AY
BA6HcaBvSweIYgvXAKBtdcYSrERpWhDlWUGqGSdYw5c5154va8JGJx9kMCYwZBICrx71BGK61jcK
aVD79XQoC7w/aoB2g6F7/iu1MJ0O1G5D115vqp3VdfLagf9DikNr/WaWPzVdAJLHhuZvOgGLkgDb
CuQ57NM/K8u2GRcjPlH4J7t2ykP7izJVaLfV9+U5dukod/vZFqT12Rv2g1jGKta6XPTZQM1Ejoaf
OlCT0uZHbihOUzeOvAEdZVsKx6h+DHZ9I0eAcRzt+JutAvwtFblu5lL88CmMn4qaGvggkYGubZKs
3tCXjStrje5ViVQfmjVSRaeceSd/EMiYqlZZ21oMoxloPs22ZMfpUQ3K6xEMdjeTcwALuzu4A0AE
IxeDkkIIeu6BtIEtZik6GJdZKN5ZQb3DVpDgHQEhqB6R7kHJT7+ZQpDmvb6h17OwRZ7r2ACxDZRf
Aq5KtuMGDSFmk2bolXwjQ3kdpHrroF2D5LoX9tBSz/XBkUJBU6ZXMf7z3llPaz+bcVpkoWUfwG50
BB6dl4LBFO3ISBIqh8a3hERwXA+0k8nE+b2utINi1+ifu0LPd3cqD9JN+il3NacwHDPUArS4CbwD
vQ8uqUmXfecdSKnF5TrpGJ6K7zXzvOqWS1AC1EziNniCqv+yN/HNcncqMheGnkcECZ6lCFMTafvq
KN1spUNAK0/hkqrWiW6EGV/eTqJh2AB6M40n2fnQIV8zXR4NyTeum6vhVBwjz3Z1MAXRQyJ5wlQo
tQx2SffyGMfUJnanmosk+dkp8mmtRfHx/2hlEKax+Joh/nrt30N64v3mmVNVZlFfJifrWgsp87rl
bf4A8yTITtjC7ATPzVEE7jdxClvlXIe0xNahVTBpHtemdKT5ajBvTNHEK+8UYNwH2HGU4B1g3++1
KrpSTfsliU+N9aNYKtCzvghuYe4OAYiadgoR/QMywpyX4yRZuIUX8lNTdEcdwrnMHE0nB8s+5a1v
ti9KJTpqbBX11fYp/vV/xDJeu27GuajWLn3Nkdu5Sy1xvpvvaJKz8+egBn4BcvaCWJ13V+ylMiHH
HNWlYuQkPgFTDuFgCgOhtBKiEip/1/4oxwSe9VgmutKZ0mlOPmnZzZIL4aCo9/twrnbLx1i7Vmda
sU5pEUYdGCSXe/gqdEj4RF28Mj3K1i3RbsvqqJai1kj2ZcZunMXcBbW+1p01wCK3FxIOA4DS69wB
pCaevw76FD006D4QMITCo2QHyRNOZ3LDxt0estNG/SapEVLmaPxaad+iXx5KvwkS9Hb77aOGllPj
SXBEBNvJ5i+6cZGr3C4zSHS1cPYzT3LlB+ADxxKydysapQBnI+q24cZ0ez2Z2wF146onGobdZ3d1
Kf6Efa+UTp9hml8GaMkaTIg3fl5WlRfM7GXSldjfgFKZ9BTcLShMgEWZTjXmDihuLgthWxn+34Qs
YDvaKN2Q1x3eSUkWPSoVCeXqKKZcU4ZVBsPaSMfVHF9y2RrAlmfoXjNp7WGRurOcRKJ7kK/nny9g
9CzkqVpHU8JQXPysyk/V8JSlgmyvSAT9fadkXWtbPBu1FWB8OXcWI++8LTaTg1nKmnd5QenXfnQG
f7RhfOmSpz1yID2oiNpPWnW1xce/+PsJEEwpcxxSXYzXlNq2AIDpXJ703vbiqvLMohOEXlwV0LcG
OBuAceCB9n61SoK+OaQ+gHeCMU8w/m5CWhr+edqJYK7SzsxJC6jXKlwUJwIc74lyC9mHdjlWHcii
6D1gnkQpeK5eALHDYKmhEpNFGJFNqSz1tFVOyBc4ZuRuk+ilzrY6v50mRAamin+AAM/4idYCPWxN
0FatXbe/qTuM7sjdFIIt4BT7M+b4KLwCivcitE+ugWtoaUFOV8ZgCWPgpbYt9ToYdkDSz3X+shlf
ZO102fBEIhjDtqtSmia5K8K6udLsMCbuutxfFkG4N+lODca4y2Eg8WDPFCNV88eQ3FDsUlAuABWD
cl6jXxxQb9sNnQSR/M437kVpI75h7r6AjRairM7sCC243RcKcFAd8+tNRocxOhQU9F8UfiEB8kdw
4KhaH3zGTigTQERKWmytNEcB6breJZnc30s6sQ6aNf0aiuhn1CnR0+Wl5p+FfwyGLTjEKA7Us4rg
y9wUV9e+GeLYQLCZBuNG4szQpdTOo2BAXyDNJw0hgqL/qpBNbe/CArKRuVqiZl6rQFMcFnW8N8x1
vdLUVvmFmkD8OErz+i/Rg/7/nP9ZPuacT7KtpRY4KEO8GR0FHNjxl8v7IzhtLHB0AoxR8Omh7AU4
XVv/JreWkxqijluuEZg0fw3KLrw4GGNHjbLQyw711hn9+lrroH9EYNncHBz1hQaQaE1cGowRRG2/
ykZaA7X3miYV+6cuWEJDcqrPk0urafmtKgHKTv16efn453gnl71g9HKuyYCoH8AFGsgWwJ53tuRj
fFWeOpigdKfrbvxZIJTu+gcz3AllrGJIM9ksUnSJZFdamKMtO71Ofmy+dYu6UCD9TP9XeXR/d2EN
AJiirqqlgsbChm8e22vwHpqHSXZHoCzWx8KPa1G8SBfug45ogFFV0CxqH7DAF3uzyDTC8hXc3Ljg
BtlZv25+/Ejbz1th2Zx7snfimCUtGzJuY6bHp1z52m3n2Loq53Ot/RDsHPck7MQwK7kYo65hAhZ0
st7k9Tf9fQY8g8mdDv1JORhnSZje4r+cdhI/3Ni9qc1amoFzqnrUngtAF5tu8Vw+1h4522J2Tm5q
YSePub7ldlWtSR0swElmd5SfbApnJEWLUNQqxV1KlAsVWAgqcWyryKoWSr6QMT4pynCYAITYF6IX
A/e+3Ilgdqtv63iKS9Dm9bI/1adKupVSw7Wz1I10kb2L1GH2qajVqdaNMgIucnpDYUKqh+3HcJ7v
0OCmumCwBQCMiIuG3vcfzthOP2avVC1bddRWyzBX4P/PcvaDLF8xX+NsLXj7Ro/UgtiOH3jtJNIV
33mSDPyNc6Mj8KJw1oaLbpibCXStRDlupgsmbNToUq/+PMYO0LStp8GzPRH5lEhp5jIaYq3alHLD
BPoIZuqi9nTFeCjBO2/1y3cl6pHGqP1cESX12JG5t6t8pzr9rp3qQ16glquM1Im+OrQSuhtX0P1Y
0Eaqu8uehnevU1R+DaNBEK0x5jQpi7YoMRAVjfqnYT9Hy9Hunv43EYz1bP3Sr7EyFKFuGcfJAtvb
ahyqtfAui+Eu3F4VxmYSCxFWqoxRoDyAGK1DW6R1F13JL4orX6E6cRCIE60cYx9ln1QmHEsf5M/F
I0XJK69zFCftkJKwxZj2SIXIn3yRgHRFlQyIS+yAnBbjWYUBHawkgA2LYTs2CgYUjEaQneBZ/uuo
gEIMNIGZzIYhCZHYs7G9gbDQ5tL5+Ap76V9eQZ7X3Ith9musUrWsjAXTD5Ofp3dq4tXRL0CDS7Eo
B8J9Bu9FMXuVlUrVbZMsBdY1cQmcZnGMwynARWADzWY7dE55NO9S2dl+XtaR/sWs50Ql2bYBnKzS
Gfj3h1ka1K1vI0M6rVEf6P3ZNhqn1j5LiFO0b2YlCht4wdBeHBOdSPbUScqIxmdKUzLfb70roSZm
+909Wj5viSjfy7XHnXbMvSeVaOlT8zkJqwHBen0yUwyiiihr2H6jV4eooVKKaU10IVtsD01nbE3U
aaN0slFqw8NtOVuPyQqt0E0TCBmYuVYJ/ilZUVT0F7Gd1XlfGlKVjXaQXcmh/cU+tv5y1mbHvN/8
+iRPDiA6UKcv/EYIgcldTmLRTI1so4ORWc6xyNtNM1vpFD0twNgefTKhlrrdgI7tdj4V4EjXT62o
fisSSn/fXTeVOdg0u4ZX8XImxQ89CxLQJF8+BVyHslOMcSi9FanFGGMHKbGXEvy3DoUbwyKf9s8C
Mh4FCbVqLLeqCClRH8Wj00vHPGz+Gy8acOGEeFW8KHYvkXEshS5HeboYCTQDSIKTHVM4S7w8rkVV
I75uqg4uKDTcoNrHlFZGgvIzUMrL0Jr6BNUFvRnvFh0T51o1xRgdi4lX1Sj9uGuRDV9VsslBp2No
VbdzzOsYRDHu51gfe8GtyzUfYCnQCTZ0trDNlI0p120xqWaQFZHbKfGzpmHZp/rxsgVRC/ngR6E5
mv7Q7g1a4/dWKqm9llVxUlGwsya/qiz1uLUvI0jRL8vhO5s/glh9+rGeow2XYtAv+sFoye8yb92N
RMFmTUGmIPDso5/FMmEIKjrL5ioo+3OXcyeeSU/0edNNtRpJwWTObmGqh2W71exYoCV1JBdWk518
KpJyJpWhpyGSJL/aVH+Uxn/L0fXmtXeaMFcR6clSzauahtJ5PBSPlKpZOuCVUjizR6f6I3cRrJ1I
K/r7zpPpoyVv/WakIZHbL9aE/iot+iwwD74MzPXKhoLpAxY6YJNKC8+6TgOPxHCFpnmvTAIgMlv0
bQ7NMP/qo/Uk/3RZLN8q/khloogqWsgygwsvkJSrJL6S0iA2BIvHE4GJTZ0OiYLjke3iKZa+0JoE
jVJWC6I72V2t20rNvMt6cEN0jNxYwB4ngJV4zZLttqitADvSmHEClADlqNF2qPipvOq+Y5Tw01g5
QnY9dhb8zQp3XpM5T5oalVYvgUXoOsod+6G8GX1wT2feXexHrWcB4pZCZ1j3y9dGWIanFv7hlO1k
M7umb1MP6lEguicnym+SH2oXowKG98Z4tv4QwZ/wthDkxf/cEMyJi3RJ7nKTxkntqURtPxrdfL2/
vIMiGcwZW0vLsME+kIcqyLzTAMyOmejdze3+2OtBv2FvJCCdqTIKsAQ2q/L39gV4mi7l3FUmT/GT
72+j2KJnN18xGw9gGTVMmX1ayfa8oYsVT6ssfUpssE2lT4qhCOIgrvcALcd/hDC3WCoZ/YpuIRh/
Mt/LxeIOYybo9uRelP+I+NB6JKWK0QFwB4/g3j4q+rUtfZa3zDO2SKAL9yxrO0nM0ZqmulYRmqcY
bStOi0cdPJjP7yhmU34rDH8uLx3gvd4bRbVKidooHSbKHPVlBVlQi/Ns4jTpHVAHMqejbMWiAi03
a0+ZNlAowKYhe/he6giH1bbtjGgAQNyKlx5yX7rvzgMm6d46kRZJsKxcO9xJZELYOI2AeohQJ0wX
gIpUzrzeVPPj5UPMjyV3QpioldTtOku5BhCH43RVh+lhNQ/FuTwZRzyorjBOJOQU4PrCnUTG8mc1
S2s88NCX85suZOtmiaPeWw/lI1BvsHPI4l3WkWsvfwSyj8a1VDdb0VA3nfVzXgF2WNRZzN8oHTPG
yNXhaU8/YOelonS0sgWdtrRjYHpJb8xjfT1kaP1ZdCc/zZ4KwhvTE/LdcM83sJH+I5ZxjiQtcOik
ElMY2ssK4Cejc/T+2IFe8G/W748cxvKbtlesRYPlV8oVAYZebgkS2fwN+iOAMfR6Jr0VzwtmPOzC
URrDUURAqHwPtVsrxswbObYLONwkVB8S4tC7Pzkaniy9TpbZQm/x2ln94cLfyWOMPGrJrEgq1qzz
RnQJmMfx2rorD9lt+kpMUL9s+ivmxuBmi9vKDqiFQYp0urxxIq3ZSjouz7ju8GbAtD86zukEde3J
P5eQklnNgUVE8gQHgS2rF01nJ/WEg0D8FcPGNFkPYOP1rknc/LR6QFFws2tVPl5Wk3sOXqffbYLp
SFbLbplyrV4T+Mn0RNbSTZvGqTrXGIRweXTXPuwqBrgwKIsKI1657w+6WU2D3ZFVCgDZBYC8zuuA
c6M7ild5pV8FiXSwwAU8uWAC/su5Ibx5/5HOnPcGqEwt2qRB7Rl79jR5U/6i10+X15Lbc4fLTVcJ
ZQhH/P9exRYgnYkRZdKpGP1ZB7rHcgNusCjHhD/wCZWHqRsdQ++8y2K5hrOTyhzPtZvUeDPWIrSV
q2kGzr3iz9HjZRmvU8Ufdg+zEJijNWzZZGmAdbuR87i0MAyPAVo9wEl0ejc6VYF0aD3JLw43yP0C
ybwNkHY7XBbOTzujvQt5dPoSZglXUlnexkkFp+7Uh4ZPUSYBoXe8X+6B9Qt+zfHFxgekkC2Qyz0c
O7nMS2CKdLXpbTMGbl/8PHnzd4RLLqBN7mO/fhkOSdA+VE9CwizeHQ+uSNSSQMcGoCFmP+N1lDpM
weSn8neVov5SHSmNyBAjWJq97ft/wcpNgz52c/cSGYdrzLZaWDmIiyflFS2i9MkpVV0dbeJyULgi
eFnuywTAhPA2RAEVnM2EvNI6goIuSeMwepIwP4Wxk+gElLQa4IGfKOuFEVRP5L6PBXcxbzv3Yuky
7EKNxdi2QU4sK1jawB7DEkw9knST54KzwjuPuo4WTnRYomLBjn80aVWA80xFC5Y0eFmsuvGoXZta
IoicqL/8sGnoSAT4m4WBfJY3O1XxbGjqvgg32TiYfX2Ymu8C++faxU4E48+6HHhhdQNmJdrp1QCK
pajD+Q6F+cMcVCBlFuU1uCu3k8dYvgRmQr3rMOuNl6O7GeHSNaC9fxJoxT1fhk0TT3TKl/Um20iI
hKBWCtrDdlTwKAa2zv14tAFW3rjxkdxflkc/+uM+/RHHOBErrYgM+AQMIOFpJ4Mgp3OK7apBOjSX
F0dH2f+yPK6V79SjdrOz8gTznpIdj5j4LMJRu9GnzamXl0ryL4vhPn502B01dZS82enxfNJASwW2
1FP3YvmYBYJjjK9zkEyYfn+3BiIGIK5t2AC+Ni3TRsDC5O3lOm6TbkTDULkFElBf1utG/3xZJb4I
FVPmUAfsgcxOkcFaAXobAXlzdcAs6Cj9MV+Sv3BChoypVd2ig34m42sLRSlLYJRYgW0P14ukHohV
JE5lzuc5/5tuxp0sdowk7pVtTGjFL02ut+qZiPKp3KjAkNFiiOq2hmIK4yDSvCtKsGzZyCZMXvTb
cDGXeVcpboRm2vN4pFFr1zrxSwL6zu0OyA2SwNdy6wwYswPTI/0ABF3vrd1ITGQ0UiznqC29Y+tJ
mGerj5ltgBL0DukXf9HLw6olnwZ5PU+IcP+9zezlM1fZZlVdpg6SdQIS9PIQYb5scoYEvJP20va9
wHa4AeZeGnXYu7Nd9qYs2XP9BjltHregCUyfEj2LCnK8o7AXxB6FaJEytN5CkH69zOTcj5i1Hp7/
t7VjPBWpuy1t1t4KEvOkGn43v6TLr8sieI+OvR5Uz/2CzZJclpWCQRtAIb+1YCQBEUIhc5dLQc5f
NQmmk1lmKzKhtx0IGzFK66lT9Q/TVjmWdbysC8+xo76ooD9KA3InOyFlAxqfDE0SBXX5mWQoU3bP
q/LDVlqRlVErYm8sg8ae6O7FpIjBLJotN605Z0kZGte0Vz7H8fFiv/e0Y3lMDFcEtcXX6484+vtu
j5qFFAvANYGD0mcHubkxUIJVDN1VgZl/eQWpO7qkGOOulCadkq1rraAtwFVSWP4sRw9NrJ4GVXYT
Mgl8A1cxoCjpGB9HsGsziqnzsGgADQTKZEv8JvHrVT5ILd70nX9ZL3pQPugFBB5MlSkoCLGj6nIc
x4Oqw8/39U3RfCaSINTkmjeGUTGXjqoI0ADf75A0SFFKbKSoTaV67FAPQS/0ZzMxvMtq8J35Tg5z
N8Z9F0l2TfEG3ckbb5Dd9LogRzq1fBAlwrl7A43Q6wz4dYudZC4jorYxapChvR3TdPtiSV6n6lcS
qOIuK8Vdu38EASrp/dptvdTJ05xlpxh4fDfNhDx7tVRtmE3ZcLwsimcGpgnKahlJCNyFjHlvm643
1VgtgToYTqF83aRasEOvADispe1FMJZgjn2ukT7qTsan9SA5bTg96sGqOfPNdqUdsqOFqpzlWLWj
HrJDd919A13AT3JV+cnTZV254adpor3n1Rnqr2/MnddQpHWdZJxf9D3n9znSxmBf+Nl7s1d7beJI
wp5B/uL+kccc5sYc5loGWEIQYQo4pi1u5Q+BSjxToYBQePdjwgxYV+9NxbKrZcV4ZhEut/pD/ozx
Bqxo/EvvHe3BuEXLBNBacpFQwvEde6FU7906ojtXnwejtIPkKr2xjykwVJMbC91ZlBVZ1OAt0pD+
vhOWV/JaT11hBlGbHvToMe/BrF5+EqwjPVIfjHS3jsxWJS0aPypbiU6ARSm2H6l6tMugAhyCfa/P
11bWOmXzcFkmVzGgBxCCMUTdfK2f7xQjeZuiPx6UdLX8zUpeuu0QyUKGRt71ZdGpHovoiHjZtEnV
K301kDQBCYgRloA2zL4OD8Csc8mL6W/f20dMwAAhFSnAf68cJgzAJkGBioBW9n7XSLcQgEKj67Or
v1Z4lZcPssgwuCm+vQxmz9LBKMyqGswAz/Ln4i3tNf2wHk2Q17Qn3a3xr+yggVxQ5+Wv6R/dGJ+Z
STWQUldMmI3SlYSckNI4Q3rq4i95L4Lo43mQvYqM75w7cOJN6ga4JzU7Jdt67k1VAI3EM8O9COYC
nfrcmGoM4Yap9SB3T0X9M58ETc0CESxTy6zkKXDFkIuNtlOtfOlKrxU96kQimDeV1ir9oFYq3pIE
CZnhua8apzVFjylqUayXoINrKpqQ0K7DJus3e7ONLTFBcgPoU7lIf0lx7eY14s5amHLiOVnLAnIR
2F9szWZTurRLVqo3Sw+GRPar6rnQ8s2x5OJ+7mXPIsNB7qOviq3eDHHsLpF+BOXb8fIh5r4d99/A
2MYWA1OtUeYYg0m2k7gKCIR030CCN/EFkriGbiO5i4FlWvCnq7FzhmZSlvZYo4GsALo6fXaVfrZ5
TUBhHEovl1DHEtHQc01mJ5K5OqVBV1dDToHJZd2Q7ZCA3AsQHZf1IvQv+WAxOyHMVdnjem6bBlB3
/eqWvzWMMFd3i6ehJjB9Tr8leCM1h/Eq+95fJWf790HM2sL3krsvoMuwW9lU1k3cK1kZriFlx90C
7a4BVW7n5lcUbq/yx9ch9N9a52JA67L6fAPaCWdcdG+Sci3bsQyTn03iGFPvrpgPadrYnVMwsLbZ
mZDsoI5E4KJ5b3gk/my0udnARmDz6e2SSyWQatNw/VTMvyq7dJrkOAEiEzyT+UupiEAguaHlXiCz
z6Ucm408AXZou42/U1Cs0pd6ZwhV3wSRUn78GyBADa04aMsHUBX+YA7MOAzJYPeY9+w6dfYQ16Ze
Kiftv78c3klhzkiN8felKTFl0FS3NswjjXxzPF02Es51+k4Gs3R63iL1rMBGOvUeftdJUNbZrBtj
671609zLwjiZ9XfCmNNQDXUbRQBfDpP5zjLOQ+QNaulavScNlqN2gkYL3uF7J46xf+zbYo5dlOPw
ya7mAg0c+cwD+Urx6fOfHSaVAAsX9mLweI4/fSeYiVHmtB4APoHOgM6Tw8jX3OZ2A4UYnI2HdBOY
RzxLcMnzjsA7kUyssppAxEp78A/j3RrIhrvJTvdjPFLMtLrxmifr/m/Aqt6JZO6nMgHkbq4v3SvE
OxhxMASA/ofqBzkpnyhx+3wGXmo1i7waPVuMU9+LZeMZaUunubV62sNFgQWLW9BdusNvBe67cEVw
HoKdZCN4Yib93A2FFczZ5yIG7ZaoTi84EjbjSYDMMmVbLOWhsRyaITvDbbpTfyTIh1fj96gRgYfw
LoV3y8c4lTRV9UTL0KsD9t+hDUn2yV6ejQizaMthbR+bHBQZiXCUiXPdv5PKuJlcrpsCQIpSsPrR
NW29o32t0lP6SnEOANDb+FbUDCDaOsbZxGWTYpSvtgO56Z2ouq3a+8veTCSAcS/RqnXSVmBgqlBj
UCX9UEfRxSZaNcaPKLUcY3J1LcPGRBiGC7VtK1cFAsVlRTj3NTYHiJkq4j+E1sxKqUgStWSDDdJZ
HgCtYCK9P5FABD/+f6Rdx5LbShL8IkTAmys8OSTHaPwFIWkkeO/x9Zs9in0DNhHsfdqLLopgTTWq
qqvLZG5r8yWGOq82LxNO6cCTMOjAcgdIb4QDEwXWGPX2Z/kSQx1aClrRXJcw/BYMT5N4y1zR3sJ6
OzsuKtQOAp8AfcfAMirAIW95pwW3RZhiT0597EwdQ7miKfrS5y4sYOT/6r7+0o4Kur0UoWSYB9hI
h1XX42PIZWY64A61RPkvthzXin6GklXymlYzbrEiwJzSeMMFNzqG+LuIWSTZSNLPpFCPx6wWZsz7
8oSUEkwTdvkrwIvuQfEIRReopPLWMh6v2zvDQj4HCc/0imRjAXLXXi+fu+FnWrESj02VyGq5gqxU
Q8XzPOtHN1xSywl1H8XkvqUP6PvdzG/ccbS7ExBaXda09qZjCZ9dfU2FaVAniJYqitTKxO16404c
j037o17s60e2NVyJ6ZgvGdQ9JbaYBcxBmE2MXgfCCUH7Ez/y1/pAupks6GZyQBd3/EoadUkBDI3j
0GYy/LBubNB+mcoIeFQ5NDWDxZyxNep+phmxlpU11HMLpCtDR1KKTuBOOBAiBky6A9QQuI0EJQyR
nWGALPWogBsFSjp1HAJujkJGW1mtdFhaZMAs0smtua0z3ShDbAc+A5aEjOWOw58MOPfK9+FGPUyW
8psMqBbHnlUZZFkjFX91cZaGgFiKKg2mpBzlPLT05cd1e2SdIBWDlTEcBE5rNV+d/X7oXFko3Slq
94DOYFyO25k1qsTge0CnTqIXIwU5DZY+BiZriYFJPJ8xV4USrtPlJgbes1OBcXfh7bp2m0e4Ekk5
dJUZdRymGAcyptJued7v6+gwT6wEZtv0V3Iopx6EWE2Loup2Ja5MJOzqkPUmNzfB96Xr+sHEtrim
WepgKDmW1sQ8dbK+b2ZH6YTodW4MKbFEqcsXRwZpy6NuiH9RWASY99fZU3Gg5ZN64kQs59XxS6h8
y/inXGRYEvMQKP9XQN0kZJiU9RfBDL9rr/NT+N5yZuBXv4V9eqf/0N5YjEDkJy/CmwjIULT+BAzn
UufODXWnzHFs+GDIMo3ktppZwDWbz4qVBOrgFrmsx7rPwn2p8nfhmJpFuthyUVmBVmN2Cc3zkoVh
tv3cXsmkDlIcOrmNczy3MbHpRs1rHTeWoY+WwkdegqKTqAHAwNDNEbXoalS9bAK4cSLeJZryFDXf
c06wjb5lfF4Sba4dNRVqaz3WtBa3xy7IXhRsFecHcP2ac3gyoo/rTrvVDCfI8/98VSrYRlUmKVUK
5fQMOJq4Il0VYFn2H35r5oj1doz4kkaF2X4a0xrwEIqvfCPC8vfSU+/Ug3Sf3v0hRQesv3B3XcWt
8THwWwB6W9BkdLQ+fWl1V4pqzUUTn5GGlu6RzU7cJY/jMXIJAEzykJgRXv2aPZsgnN+xgGc2NcYA
qEycBsN4lMalKAA2S9VAPS2WZsWf0vLRKH9f13A7GqyEUBdLUrYEnSUDicBv7XXa1cfGx1DhoUS5
lj8QTGxWLrAZC1YCqYR+jnNJHxOwtzZybMrVaMrJ43WdGOdGp/GyOlX6PLXFXuosoeqsgTvIs2Fd
F7J9TX7p8ekdK9NIyigYOQ77BvGzdkt6CCQ//MPjljnpLcv+NxMAAv8uAdhMxkYqlbVJxjADr0fx
Ub40F74zU/5OL455zDi87RRqJYiK1Uhm8k7jAf5MyG5L3qnfpx+Go3hxYFan9q69RcntF+uFsqmd
ARACpBvYgKFnZ2stGLDoA9BJpdlxylEvj5xuz0zdtsRgbQEw+hhfACsYZeyj0RiTpo7557CdDHSx
9xAE9oWv3A9AgFdvUsK3EMlmyQjKWxa5lkvZfInddJA1CVhg0iyCfpQ/KykLO5khg7b6otFr4HSi
OtOrN0L6KPOnenAZNr91uaz0oG0+yARl4Ho136O/REA1Q6fzo+Cm8pd7kIXaJDXU7Kqwkl+sGXXG
l6OfsOB2kZcRBZW9mt9M7Qs2xPX5ZioZCrL0o7KITOgjSUxmjNDU2TGTssNQtJ6SanuYEnDZKpXx
cGZ9MxIrVzFkVvsMxVZZ3yWz7Ca5dDuIlRuPNcP8Ng8PuNMK2lMa/IuKHVFdYjp5lpHRh+4k7fro
YS78KfCvW8dWYBdXUqjAoQHIBNg1oJlsa8sYPoLx4/rvb+ZbBEwCHWpMxIm0hVdSKs2YnEE97eef
He3phwQAtj0aObeEwUH0s1+zYBk7FnQeUzJ1gLk4LpXQgrJzcruDvjfc1ptejFMH3P/P0Q+3e5r9
0We9LDeLEGuNqSM1OmGeWy5M9vI9BtqsvkY7p/CzZwJBbbBBjjbNcXXAlPlXQidqadaieVtUbosG
i5mkspUbQWxe/5SbprISRNl9PoehsKBTvBtVZOhqACBjhoRtVYDGhmEgMECKxCVWnhV0AoY0UGvd
o9+mBLUfY5oLBAPX1djCGJaBuI6mr6pJKCRTcb2a5X7h5Dbw1WOx60/ZR3dX3QZvc2JK9yDgDc3l
qfsVgcKHkXxsnt+XXNoTFmDY1wKPMVSpH81UPEgxoxO7bXnYWBAx7KeCE5oaCtUqpJ6FAXJhfh/7
8xPhjI2t2ZUcEI0U1l/pAxYIXsToOBZXKGmYdMEaighM8Fzid9oQv8YTq2G4dWQEh0YDNKxE/jk3
iCIeBk5I9dkXy8xChDE7Js38VpgFm5wBa5MQCOmyJOK3zGdVC8D9zDRuSa8O0BXRt9zKbrgn7r45
NdbwKztOjEcKSywVJDIgdgtDH0T7MHS7pLAqNJrju6ZkjlcQ96eflmv9qPCQJRKIE4yk31U/x+az
LlQfO59vQK4mu53H3RkfDP8i3/2aRCpOtFKtpmlW5/tOyYbI5JNZOshdXgJuNy5kO9MAXTlxARdb
ipACRKZuJ8nmx1T8i44R4fGB2ci6RIiUz62nxb2axIvewB0UBP/Ol7x2l+z/ooWHtStRR+FNAaUU
vYEeGHIwhkab7sHXDCCGQ9f+TffhTAQJnKvAGPdh0JcdiNfbffdKRkfC+/TYhKCTMbzOi94lhnVu
RZIzgdTRzeIsqmklReDFGx1AkzuRjTIBnpe5mx3/ouUGYQYyHeyfyCiOn2unRfDzCXiqft0X/XER
luWmBoW4Oy/Zd4ZtXrgdZqAlLHRh0E0DHwr9Oo/TOZ2LfgSxwP3iio50s/iDH1Rmi4MsXWOXONE9
UBj+beSnpFIvGBWj7/EAnBovlm+wlmLWPGtm5bLdR4mgLjUQY/FirPVYknSW2ExbUwUYJyoDFmjD
T5jadBUPJRe78WSf//Gvtx7OhdM3QTtpKR936DWWfGFqgxfM2H/lbSN7+P8+H/2UkQexybglUPHM
jU8BajsV8D8JDZ7gGfeiO+9SIH+y/PsyYaDUo2K1sBhNkIBzyOtswa3eBGwPO5JPqEExYWkroRX8
+NwN+NcXLCWXCt0iJ5VVGmQEgQHTOMlg6i/Xz/PieqUEUJFa6VQQQxrIzbOAsIcoz7pSP14XcRlJ
KBlU6BJlOVoGFV0CoCUuLuqNt+Jbk6NFi8REtAE0yCoqMyVSsUsXJ7lsFAlQ9c7sSDa+E2+Vrxpm
fQovfqlYkFCX7wxKQ7riN2uIbeqS7VEd6Ax057BfAToA5ZS8AAdXeSfbI6INnLkj8NCvn+5FwkxE
A7uCtM/wwvr801b3Qp3wGZhjwUJZKYEZKe9T9VNtGcGLJYMOXqmQNtwApnttqHdAGtES3ZVqxmQY
SwgVvpREKNNOgpXIpfwTC8Y/x0Jy5EZ0rp/XRang/Lw+K8er88rysh7iGpgmWX1f13eRkJkLqh/t
7cQxFNp0ra8vQ6eVY1PPid4Jiq8a36rEndqf1zW5rPhRqlBBKeO7uMtiTO/pT7MluEeCnqQfgG8F
qiOMDJqGzWp3f0bXs8SOEknFoxCtSyVEH98HC4VD5pMBXLcDSCNm2lgpwWWFm5JFhaZl6BMxQ2N4
b0SmGFmEYpXoJx3jnfB7tnkCW+RdP9JtG8TWOQBhZKRy5P9XxtGLyAzURlB9rroHppg5Kg/LUjI8
djs6GV9SqOgENraIH6JS80illtAcBYeeBAjgXIbMxajttGAljYpNXCVrKP/lmKOzit2CW8Qn49Vm
gLkI+ZawHCvW9Fw42Z5DKP7XSzCf3/BLVSpyLKECSvpZwnpCyiMtiMyxuStkHoAstdky2YmYJ0vF
kAW0nVIUYA6N423CELf4E3pOoKOQrLo3/wd8m20f/0c/GgehqNBJmyNO88lzO7OnH9pJtkm0V93K
Mx6RKDPC16bTyxJQEbAOpqqASDg30VoruyVMIFH0msO0a4+knRZ6+UHak4Gu1B1fmFB9WzFzLZPy
xBSRWctjvFTrCMR+6ggc3Vx5y7LerprotESs9+PGqQK+RxAAVg1UnYsiUI3nYKnFQ76PuxhbJXUZ
WWEzJowi7pZnQAzQgjD8hAV7ugo0tXU4Z6B23Au3ky0CHRPB7C0H8XjkZi+1PTklFhUF0HS+KR/p
D9bzn9giFUrX0umMuWuVyOgiBVOZPf88TcMunoBcFnY3y5w+qdKIQVvDbIdhdz3EbZ/tP0rT+TM4
msQKvNzRLs3z17QIE3PiY4aMLSM90426mRrkC6peYE8nfv4EmiKLOmBUq19795NZ1iye1BNrU2fL
+yFVMwyFB5qLSo8oh4s+qWBBB3e9CxJSUNuixHzCAmOBwS+FpSJR4fLzfQmj/BAplwSAu5Dw3/TP
lZt7ISgGCc4p2W7910AGGOhZa0Y5INhVpSiJ8AwolRuwLasdLr/iI+lYDC3bNvmlFHX/dZHcNnIK
1Mqkqmt/LNrRqcP+B1bd2m9tLYGdY0AVLhijH9UQ8IzLd+uRdaYldS/mfB/EvIrvl73mYGzhTOKR
nNW7zY34OFnEH7N37f/9kNT9GNa6kRVdAyA2Y+BDB7TM2j6olek09PXwMUVl8j6UKcb5OhR2RTus
a1G1pIabNIy18lKMEfgW45/XvXQjETk7CurerAtNSjKNM3yQJfgjhhRm3h7if916JIgOPCEGwOog
2cE9v0vQGQkjMR/BxiD2nqJiI3aqLa54uK7L5nddi6GsV22bLNI7QoxwzIC2OfkEpzews5fWDR/R
P9tzj9E7K/PYKPOc6UaZch5GQT4GAYc4Z89JZXf6SZaxJalZDO22AupaO8pqwa26dNi4yLHQEvvS
S+4tD8J78nsERlFHNneelMBliNyKPWuRlMlOcw/k8lEOwIAiIu9oPV6xBEwiE1C9ljdZU2CbgXUt
j7LGcVKzEUxAf9jeUR0/hkf+dnYJScCEkVebod72iepYnwWHEpAYqK6dnpdaGYqgiQKUyl3zkeEl
TTah2kOO8lXiZB5zIowYOh3MRf5LIjnwVd6vNaWRGN0Ugqw7AJlZ4spvxUt61JzZHU4oUGiML7jl
3mt5lONFLSdNchejtloUXiXKlhBXN/r4fP0gN9I2uMCXVpTfNZGcKgoHWq9GOBjSAZOaZtY/Jaod
9x/XJW3dG2tJlLOho9VUSfI5JxybA2ochn4ao2MtndrwZi53LXPk/zM9uvbJKLfrpqYUo2Qm4Oaj
E9+0XuMrHrcnLNDXddt6h6InJGiSrqOII8jUMZZKWSxtN4f7xm1/q/vei8GJMOXmANBMyeomc/z3
kHQkMK9EUudZh0046zUg6cTlKLSeqN+2PQN5Zzsqr2RQB2h0YZeUWhXtxHt1P3oZyrahic2Qfecs
mAmJbhqrsLrR6ljA35vGL+qfXFGqjrGGc2cTeiUNNCFFdh/vZOk+Dnu7AxkC46ttuvSXFDq9XvhS
DCNNinbjvtrV+9oCT5MH7EckEfzfgLiQL7YSR8WsNo2UOo2WfK9oP0r5QU4Z1wzj0D5D9CpCcdh8
EowWS2JJg36ZMgqaWS2iFfAi41XEEkSFJuAHpIM0VtFe4VzDKMyiulP/pmh5dlqUSw1tHy5aiMgk
p98C/VmtjlnCCH7bbrv6IpQPTW2DVbEWb5DkUJ7a++UHNjMIS6NxH4DON76VRsJMybC6zZC7Eko5
Va+FXCBJKATzXvs7eO8Oozfc6HbvTvfZ83+JRcYXVrJDzusiGALj3sD8uo5lb+r+igajVtusgfVJ
wGcKetsQX65rxpJAmQWnqJ0M2ktMkKXoOeIm6d7/PwGUSWhTjDqAglmnvD30ySllFU62FEAnGIUT
kPxhDIn6/Y6rutiIQR8iNXbeP45MJI6tgAMIa+kTM5fULc7D2tgMLRDBMrxeYhO4QC5S3DvhpHhY
l3nGtDHzjiCmRH/ztTzK1Gpdm7pKFVGU4f0QRfmozqw2q02jf7z+ZbYiwloQlW2GWOWbF6UB8ZD8
LRH2ivGsF/b/J4JKMNO2iwVxkcJ9H4xmNABqDilfwIqhm1feWhPq5qnkOAVCNPLY6if6eKUZnwSb
9LU5K5sxF86hyAxKanBdvF1Xj/GpFKq7HQJZIg11yO26fZmovhRgD3ewYqFh3BJbjShxpaFCXUOL
HsnCEoLNsrIXd7G7u/jUYVdx8fWPYjZjvLZ4M0tNMKiztuxZOlIhqBpyQ2kE6KiSr9hZ0fg01r1V
Tw/Xz5JhjQoViBox0wHtmYOXqvAwCSwbR2P6iytwfYhUqJD6KSyGEqrkwmMJqMhwRlcPJZfrihCb
vuK/ChUvUlxORYneqx8AR9kWQQTa7sM8OAL29a0fvOvCtu6ltUpUsIhFtdabDgWcFjlXoZpd2Vid
diODzytPWTNo5HyuaUYFjLLpyqyKRqB6gWUjugPLvJeC5DT4Ntp/uGRY5bHNu36tHhU/xnbJtTTC
3nl06IFgRkZ9DCcPHQIZSNY+5VPAGiNhKUnFEp1LBrxeA5QUXB3EAdhGT03MkbijW+9kvzqOPnMi
52KqCjnmSssLRo2liequ5bBlL89tYNYYoLKxA8J5fNrKYE2flPmoCEn43M1zvYuSQPMAVSw7103p
8rAVsG8pKEcCB0ED5Sv1eRNwiQhg8Sw94ZZQJkj+8sJZIG/fC6BcIsyr2uN1iRehhRJIf92pjcSu
LEFUGD4kceWAnFrnn2aN4faXT0pKDvVJR64Fj/qQAdRaya1R2KXlXVvfJcqu63Rb0w8t5niTyb+u
3IUdnQul+9F90AeJ0UA5OcK+l5yFVjQrzIHki6hJpGjodaDQBygghYrO4BCXVTFvQ7IVLf0kfG1F
BJoNUl6t/EDAO7a/qzxWO/XSVD4t1sDYJqZ5ARFGfbluSLREispsX7ymJ9HKnfpJCU3MfmjH5CQ5
lVd2aCUxAuvFiVJCqc+YlcUIJ2lxoijaYmXzRslSxnDcxXGei6A9sUr6gTMSzPsZGBnmQ1vj/PJf
b0NRMqirvEENeOliyODGb1GN+uULHzPyku1b4Z/Po1JWkU1pKnFtUuzBW24V5U4IHUW9bbBkAJ5Y
Rmpy6cSg4YIoXcYyA7YPKXUGtVxyI1HCfRqjObOYKQAapKWwRQxgXPco8n3Prh/YuoDpbowe6ypp
H+L/V0/ltgbsfS0gPgHSaE+QuSUURsFYwHDcy6oo5Ggg4sDgIpknpDVqJk7mC1QqMRPGW0ZpCmZt
dTfgnd01DxiV2V3X6sLkKGmUVriwByzLIrMbkuCx6cKDEo77Wv/3w1qUHCq/ChNDUmogGOP0FBcQ
A+5kplZ0Im9m3mcx0ly4KiWM/P/qU1UxvxSV3oWeAoq0rD+FocG4rbaMYf2RyLGuJARyvjSjio9E
iK1bT9+N7v8C076pCBooGtYJgJNNvy4rvsG+xwCutLZ/SqfXSmV4z4WnkoMinD3Y09EuISXrQs9l
fUINMixES1Kwz8o7JWhs5OlZaFnMA5tnBg4J6CLgHUtf8HOcxIIc9YWHXU+c2YChac4TsVJ63aK3
HWglh7od+DSaJl4riAP92QtK7MFMD2QMN3SZ3eHNT7SSRrReWcIyV03HLS1GJX4rYCztH/rRyZ+S
Fx1pafs43Le1Y7BoMi6DHtm4/Ock6csdBVbsz09duK90Nbeqrn3JojZ91odlMQMMk/9bimBYiUG4
gQ0dFKYXxD1GlaRgBerBGi31Hjcf+LlxxIGRJm2d41oIlf71ga5OOfGoKnsylFdBZozNXS7oUlpQ
ZqF2Rh4XKQSI98Uu9wU/shUHM2YWllis0GZta2/qIwlgm8FtgakBSh9VCZGBBSh41umLKHx03APD
zC/SdqIP5ipQ8JYAC0sX59D5VMqylgpE1NhXXnIrtZZ94ndMfq+tILEWRIXuqlProTbSaC+jUzxN
H0bybWoBeMyZc8Ewgk3fXcsip7ryJlnEU2QOpdIj/Cyi1WIUELiB4AwpQJfGGrbYVgwQ2JouYGCH
Lq1lTZKn81BG+yFAvzGseycMJzvn+IeiVN+FoGe9YLf81gCMyn8Fkv9faTdHVYpyZFZilF7dN3ct
dBv8GHNkojvhmUMm9Xpf+bhuKFthdy2UMsQkV5RE5kSSt8Sw+thTgAlKNvmvi9lKJNZiKPfSGh5j
tvMS7Rd9JzbvU+NqGOq6LmPbh7HtjpUtgBMjETs/wDqZa+yCViFa/gSHJtgZFuZs0X0J0RIH/zpL
3qYT45EBhHRJQkZGmaMq6EE98zXIJsGmp+/z/dSZgmYKp86Zbd3VeRMoEyyq7U2zXD2qKH8DR9WQ
JGmE+dsudobRNUIwO2m5JYluy1yB39RQV4FpAfvH3B+VyFRASS+jvMJl6ebPQgx2S9CLoaPxCF5W
q3AwxwU2EIapbCq4kkm5gQCo7DFRkXUMss5bfXgrScEpBZD0KAxPxhwzkpztoLKSR/6elduBCKEK
jLQGpoUjudhcATTDWJnCXgSgRWANrNt520pX8igrFbMgDkQdAbN1JhsgMJ+rMg9gjn41nitPf2BN
NpDfo18mWG0F24lkSBLg9s/1i4HRHU7qzO1KTXwWteAm7Ga3a0JnKNJffSDfh5rK8IzNSLYSSX1C
qQDIMQgEon0xvmhYPQ4mJNknAcfK8HjyfqN0Ew0N65MATIZudI17TGRwLtVjjKQx8AACboZO45cH
UlCPWOFZZMii3pJjqylCzAkyIpd803HJrir4xzI3XrWw9upMBqLXGJnLWB2VRrZ4oz1y3Ng4DI03
7nURL0xeBSUr0KPp4gZfzGHZDzlBsiXk6gT2fHZVjDOxMpQtv5CAHIKBGB1zqqCoO7ebGcW4apiz
YNdG1h/U6MAd9ulucjqLPWx4WbVBEAUTFBl4wIsDkBvn4sYIjDy11AQ7QmNIwHOmH/Ex9BonMEOr
OSa/WM/ALUfESLMuAyufvKbpufuGz/tOIdeFeN87iiv4ufUTxAmfqO6czVqq2j5PLEcbmCYEiuiF
gtjKAG88bHW0yOBva5JxNM3RPN3lmGhA28e5kkZ5/bzoiZhIS+zNaXtTKzIaXPMOdCHAso3y2lzU
G4OLzNR4qI33THDT6i0bWB6zEcklYBGpqqgiqQEUyPknVfgia9OxgXZHgq+Hyt+t4of381t2kzwv
VoPJcfGGs6vJu+4kG7fWmVzqilyA6pWVM5qUCQBIi6d0+Xn99zc/pQjyEMDLCgRehxYQTUlf1CJA
YMAohq6Wlz4RdIfxkGA9pGXMzGxpg8FiPBRQ8AGmHBV3DGWI0oHDc05ejkHKmR1o1xn6EGOgwigu
BnwkQxVRppUpEdGsBrFRySCw/ZXmQOcSndqLPX2wAj/6PiF9Su2RCUuweYprqZR5JGqpiHkf4Q0E
kYqbuZy1kNViglehvP17GgeSpa2UpD6aPszKnEm4d2uQKp0AEXsMNSd/nV0e432A8eHuAouVrG3G
mLVQKqrpfVnOqAAQyuX0uTxhjNHSd2BciM3ZbqzIYTWltoxlLY9y+7E3ktKYoCRG/WqzF4vWQa1g
YpjkZU+bOkv6gq/jfEA9AOyUjRk+J4/DrrVKr7oJAjxVlD0CtoW8bcdCA9uyU5UQEvHYoFbACnYe
UFKFkzBcC/DiEQR3aejOhmGprJXmLSG6AMfG2xlpPU07Fktix2k1ooeulzd5GriBWOwkzDownI7Y
G+104E8DZ6pItk1kKg/s4kruOxm1VeGbAnyE3sNN2++GPalEZV5T/A+p50a6BDArRGJsmqEkTgMT
SHVSq4tucDusiwYeJNryB9+bJIGYfTSCrmt4aYv4VAgmhvE5wShStt8Pdd+JMp5HStCZJa+AoeHt
uoTLlQ8w9q5FUOZeYz+0FkCCvZdusR+k7zm0l/Jj/xYfBmc88AcsJvn8A0MoiUvnH+5cKGWFY54g
gY8BXYSaGrB+ay9HnxkeTayeY74yL82RSMOID+miGWALPrf5TpONqGt72Q0SLJlrWLDMfT1YXIZS
2x/rSwxtjXOnq10O3gD+nrdECyiuv8Kn8W7aLxhPqY56aLLmUz5JxC7OEV4Gbjiw+4GY81yzLBey
oJbUxCsOYPu289N4wuJtfBROErhJmmf9drYnD2SwqDjPNkNf8uPXhFPHmuV8oI16kqBEX5+au/4d
u4HJrfYASz0Up+l9+sW/GG+sbvrmx1ypTJ1ynqhcp6aAt5jAdCFjai4SMLXMIJjZ/JSf8UtHUQLB
5fxc51kNFTlUYm9qX6vh97I8Ms6OIYBuRI5iEPBtgQhZ/p7/vA1KS7djw4xLTMzLeHz1LyLL67aE
qpjfFVVAhmNtjtIqXfpBLTgj9mpH+lmewKfxuaWTo3IvwfFidsK+ZSJfEsH8dH6OWrLMgQ44K08R
TLExDTP7GE+xw50Wv7hJvoMUj9vndviN9VJgyaWysVzJQBaGOXPU7wOzlO9Q9rYApBRHjML9ZekP
y5z/nCgIe871E+u5DhdliL0MOyTZrQbYRrJAyno4X/9w4Ag/FxOPYsGJrZZ4M0I04MFMIWakI1te
hcU7YLtjpUgAMNS5hGrmSylGcXgvK7zVgOiuHiJHllnPmcvbk8Bpfom5+C6zNALpHde0E3ijV3u6
XSJ9JGfWse7OSyxZ3GwgIEeTF69T0LdT5t4JU8upwCryGnuwG3yg5TW5S30VL/7IJniy2WJF38O7
zE8IqOwHw8W37riV+Ase8rEqykSDeLItrrklZql6V/M+EzsmF+nlTixRFoBoQBCTDQkjPucfMKpG
9HYiRKwIDGu4UY9YChBCE217zEnydykoE6eT/mM2Ey87RLJ9XdktA11Lp4Jy1xfSNA8gCJCL0iqE
p6L8i8r0uYLU15zGpCzFuQSE3V73JExGaiewnIH6elciQ8lGS2PcAVsxZKUT3QMEPoPctEaBBF19
VebnIMI8yotUfr9+chtVBqKXDIYKPIexi0N5HkAZwjSU4HnpcwjEt+fW6p+Gl+5G8HiXW5zMiRzW
1PnGk+pcJuWGUjlNYQMiINzcIbbQpB+p9zPGApBDUF14lN93DCW3z/JLSSpOpk2q5oWxZF6ExRu7
GczxIXODu3w0Jyu8Wxzl6bM547JAfDcTJICg6zIwCUGCLFGGGY65JuUDLiD5PvoYHvMTj/VigiYt
3ga3eW8BTQoq550Z37LekdtfVsUzAY8FDJd/vgBXVfFgmrI55KtgF/4GnOSBLKpj9u7E/RJvOS9z
QpeVGm0HgZVEKgiM0zRHoJoktdwMka75lkJfQAm6AZgWVVe8KZ7HQ4HeVGgzu79bNwi2rP7Rljpp
SRnmIZJHPFXQWCR0ki1IdbFwmGj4xuMnVC04YkvWTb8hFoVrGQ1GHf16gS7mplG/RAl2IN2ojHhH
L6XWDpegdctF4yyGFW9EOexpCIYKcHIDuMnUNZyJAldnE4pxqTk6uFAeUOTBelKL3fHdbI/fwOTx
cl3kRn5xJpH8RSsT0iOjVQUiETioO8FPPUJ9njL7tNuKKQQOAyU5NLvPxaC8q6IwIKMoUHwY3XMu
mNfV2PxISKT/+/uU+wsgCujRH0a/hn8z0ndwjqEiyPg6LB2ojxPNMSYC5pjbBd0ToOttUWHV+FgS
qI+RZXMyANSX2yXZoVLvo/Tn9VPaeoqTLgFSMAByY+KAOqZG5aCEjvw82eUn1crcxs9uzHD3+X70
uMcbzmVIJE5JPeFkoJEABwAlZgGA++cfvh+DKqwrNGRmawBtqeaDwh2YGqSQoiFBAgS56GJ5fx+c
WNFx40YAZKCGkSsRyMKAfjiXHGHiZapD1KHm5MUQfoBNwgyGffwXHKUKyjQrQeQPWbnQiMDRF9GQ
eFHndQQ/B+h241y7ev5CGnlVbtXcQZwDhslfIi5BroZujI6tMrS16D3GrkuCrIlR4BZxxyq+vmsc
3iXJ32yyUO42zlKTACFG8lwBUqmz5PNGKFUjjPYNl5ttWJuYut5JaupOQetdt5gNHzgTRZ1mmeay
1sQDiNSn94j/HtfO9d/fVAV6YNTZQHFNp26ROe1LwKmI4b4dCz/qnF7CnmHpp6N7Xc5GREKb7EsO
lU328hzrU4mI1KTit0XqzDlVHouWVSP5hD2mHGwth8bHFKR6qWIdHSvSqea/80flZ/mAPMCSd8m3
FJMi4QeZrUhtw9ZhGYsjvvI2YEEd1pDKlsIglcZYoKzicOnYElSqDGw9MNgmKFLW9ZMeGFa6sNBO
N+4rvLeAz4xhBzyMaRTjBvsjc9zkGNsFajdgW28IbCt7AvETgo06VuJXOjpjOhYDacqkqiyNSuQq
vBoxgbjkVoQRABLAIsXCrKhNNrzj2M7d4hdWvWs4HdoErJx2wxV0MrOC0Q4sdyC/PA8sOhZz6mrB
FImqYo449HsPeyulXYcgYY38+ja2kWWxFsU2/GMt9OJRMsohKtNo+CzKLtF3mRJbXdaaUjgzHGRb
OyDKYAaBsCxTqWSgqkFYljzA5Uv52wBG5awaGQOD5Cfoj0iGvf8rgvL1WjFi1chwgICJBidow2VO
Uki1HQVwkTDjzaJhvbY2vEDHpq1E7gMMyUpUkmDgc3Fci3WKTrBroLcJYK1OWIWHja6cfiaFulVz
pMEo2WKck79vsYXmAxQdyOT3dWxye9E37OXuejDb/FYrrYjWqysuzfoGI8481hTlh2KYzWZ+vS6A
qRExy5WEGX13gFKUCMsIYwQFZvDl3Z82Y3JkMVBuXZ1n50fZnhAUiVQ2uM9kT0TTe/E5CwEasCWV
x5pQ3HqkncmijHAMA3UqhoU02D/HsyKyW+NIx2kfnWS3vsVWlH39MMkvXpj96mtRcUMaF4zDoW64
N5rxMQqKm35uAcei3ksRJj6VbP5Ilb/YDjgzyYtiFNdEUpV3JSYnsl23414AL+9xR7REXjAuzkjF
t+oL60Olm+H9VMRIZQFwyd8Lr/z31CmxYBFgh9FsTqUbu6z+/mZU/DpSmUqc+yotci5Wgx3QY20p
0Mw87K0J+D2LajDyuo2ghXROA5ktQc43aGJ2WeImdZobNHkM5JLJTjPeCqU366oyB3CMXzeVjXB1
JowKV01YaVlLFujAk+pMipOnrV31jDrXlnOfSaHCVQNGqiwPyZqer4KfNwZDj3HssfJJenFM2yDf
gjL/M2lUsBI7I8zVPMAAMh4aQCL1yqNhjXDu6fg/SNtwNnROedkQ0R0jc8/ngSuZhkYrc4XYfQXA
lFqzAy93ksjU7dFF92Ex852kmH+g2AXWTbBhl2fSqeDSSnKnjQ3wF3ljOA5lfJr1fCdkGEIGouZ1
U2GJoqJKAfLjrFGAADdnv8XME5R9mwAvtP91XcxWbIZKeAMgwcPB0hlexfVFkoXII6UJy9VgrBSQ
G+SNLy73WXEjCo2JaUlz4X7L2HK5LnvjmkMBARVSjAyRYVrKG0qumPD6SWE5zWsl/NATVimW/MCF
aa4EUI4ALNaQ1zTsj/d77vY/pF3XcuRKrvwiRtCbV3p2t7wdvTDG0nvPr79ZmrNHVDW3a2fusyKE
RhFAoWAy+1vBBMKAo5/EyK4CwtNaps5ljfZdbyORcgaBQzbOa1zpAaHPK/zZz6zOTq8JGCFInRhh
Wdx1vY006hYva7nT+ELB/j2epPKBbJNGB9DbAHOxMwXfcLSr5gS0xy/oBF4XdmJn3y7rS9T5dMCY
jcKTGOMaPCaxwI702RuxsrTGRQKgAa6X7EZUzJ6bzJo1dnnm85+l0BOtUqyWWROmqETCREEjxacH
TXGEsjUH7bAw+0zvrZULWtHYDVpTq4uegFCqcxIV6R4mKLzKA6XoVfJEcOYBTyFh0rudrZUVYM7T
l3ddsaoE9lgNNBmUyWpzJcTYrYgOmGrAdoX/GzBJs7KT+H2xSZGZdbrnVSpKJGWz8VzM3TJK70Ot
A4mntTv6qOQvgsm9tV9FMz9Etnr9x6zrRCzZI1FAeo1iITHuTQpad/kQqxP5qlXp9VVxmg2mO54F
AMjQYZuEKQkMQ3QxuVoMjuejAfCjN+Q1Wbqr3x/nA7AIrObBYN6FZwGNEGspMh6yok6aFNTlJKtt
LmYgCDkM2uAsyXAtLSFj3+csXaFEUDdQ3wlK3o8AyGvX2OLm4yK6/ZpbWtyaUvV02bv31MF+MJqP
KHphLJiyRWEx1rHFAPcBEBxmKQVrzXjn7IQPlN0FkH/IhCtZpy4AnJUeCRMejEmV+LFw2+iy1asK
I0ySIPTZnbEKqmJGDsvOGImnjSAuh7Wc87FAFZY0x3p/cgnVGdOPzm5sQA5hEAPURQZmts8KhMlk
GALPSak3umRpQjmGh9zGvpK53MTPgqVYfWPqGntm9Dw8Erlk/B3bROBsoUxCaAeuCocVwwR3I9ZR
ThqUjJwE5d7Flhygo3b26MTH9C6yk55xhZ9/QQkDNfiC2LcF7TK9UtdKtTZxDYZ3Ri0zG9XCmv8f
l6Bws2xFUEYSV9iR4uQRFh8WtyuGTtZwvVJQ+AXMyA+Zy2+VRPaHmdUtPjf+z2Ip4xfDFOACIviQ
ucEwa+kmMRh357kn42thRxnbvRj2OmPaUdolRjdRl12BbyzFMLzYeNDjyVGXxDQi1ofaUwe0FCqK
eRgXwpT252gL3NCJKwFkeIi46XYSZ78UeYafnSc/KihBUR3FoKiM9Vd6lDLP8nAS0hldJ4u3hFN9
QzYsyZr3/BQxY+3OLS2jY0faHEDNhWtR11aUrqkatXMYxMHgYPjJLjFDUGBGu7EHG5D+dnNTe6HD
cvNzi/8slsq5BikCrBPf46FdX8fcl1C9T8LHy3H3fQr0c8SCDBlz7RI6k/hmlIyoEBN9HDAeNIEk
tLwt7ewutAcBfGiRoz9iAtHiXcxpB0DUOWIPc0KpNFGueq/zL/+QXV03v4O6z/JMH5OqQE8nS6fr
OqrMSmvuqpFRNtz/khsxVADD9uqq9nOSevqVfKi/zKU5ZJ4aiDfZo2R1t8ON/lI8AKmLO/0xFp1K
Dhq3j4LnP3HDz15Rj2LXgr4vPgxSZQ6tYqapffkIdxK6zyIo5aqiDsdagAhw2g2/xtOANX4wxeuW
I1g9gD0fWARX58UaKEVIxUktHf1z+j5QBgB/rBEaVcQuMj+1C9k0LONNOCx2ZXMBl7B0PL/5ZNxA
AnaVdKyenfX+lKpZ5nhGrOxd/lBcyxZmlFz1R/u+LE52dNFi9Vg7fLsnu5VKeUmbVzOWvCNUtDF7
RihJ1tQa4A015hMWkHhg3g0TuiySVvK9KN8UwIKIZSywIAPjkQqkfYO1S1FtE0+LnpRkstfyThpH
e2wwnjWF9jzUrLBKmvWXJFLN/KzT67SbhcKLsd7GmfWDHhhXnJcCTovl8DshHHNLG+2opBxljKQ2
Yo6E8Am0MgT3PfEED03j/wEJYie8fBJG3exYKAAHJODQ3UhU0NFJu/ypEMvaGfE8YmSa5zngZ73I
9bh5bMh1FwIXz1BcLLbaUTabAOp8acWbDtwyuvFNzGNnnhip+r56mFTnAQSKxSjK88VMyoRlQmsV
gCSWKF+L62yWuXM5vpAffmYcgEzA9ApCGDognxVbxEkrxAHlm26IbyU9/CmLxstlEeeJCs5uI4I6
u0FrIiUvlBisYaMzS4BZFlRsyYGZk/9SGO5lYecjT+pnaeRUN18qrTUtAsMVSqQYCyy/8M+qlTjZ
U+aT2dL1rsdyIOcpFq+BJoe1f7L7xTaaUhEl5VHKr0JYf6VfJ4rZqrWpi/5lBXdOE/03woWJ1XE8
EakrZ+JXgPrWKSDcG051wLMg2qDkwURIBqKDYh2cWl8YF+xOeP4kkjJEBev4HUbposMchq1m6kuh
+HWXyb03N+rsYaBjZG0775jlJ5FUYajClFwvYy/3ECbge07mnysW5i8f5F7838qgBy2Bp95ndYOT
zFsf20jI/kAeWfrFqcQQFzZPQOLEzDr3jxJ3qqJoWAyk+9Qh+H6UddZRnsGz1U4Vqbyu8DDzUbTp
0Occc8Y8+vlWGaBQQNRN4AbAkH6Glpu35VLFtYBvdxM+je5/CO3kxza3WwfNcNwCocUsze7pqeEh
iwk8iQziUV5o9ANgrhbs6MnVc9be6hq2t/tj1TMsc89MtmIoh4vjWexyEWaypvwTej2nEstzl81k
x6cBQfahCeVvGRcNzYpxIEwy97d4R9qg3YmssdReLss5H2HAl9oKorysKTGPYUw4ssXLgH3Bg5Yy
uYqtyjKupc4cf+U5Zq9yZ/IHC9WowWw9ViPy7KPBLDGSh7lYnTfQzqJ+wTxm3WhMMUa9pPt2covQ
16XTyP3pgUKKDK4SaIuNR5FG2OriECE6GY1A0rxR/lnzj8YfMxBqQPgnVSEN6wv82dTJsjZyXE6C
HpSdYLb63cx/GZjcHTunhUEuDEdiiwyM02eTxHodlk1Yae8E3ak7vqz3q2YmeLBqXm+Jfn7VHDPN
ZDH3EXv7dGET3TRdVBSUakBGSUVGPLvlfOZqQE9UP6v1TlBeUwFtzoM225cN8szwiSBU5/EyRpjE
gujni1QKV3BFYs82yBYn1n/Usm4q2H+9LOQ8YaSk0DYnc1kd1iGm+JEwrkBfICtIfICFTbAvseAJ
qLPTZKT7uKhQW8B7H9NxdLKTFqgQFpkaaBnuz0Kwl3By8kp3kna87fASZihHcvnNt/pHngo+abgT
LxiUPEAP8+uyhkoAijcsoxaebKpw4t5jQRjSqy1nkqgca87qTAtHSOLvpsWs7scTAXIynNWr/Rbo
uYY3/wKmqxvZMWCxWXkPlR2fSaeifVhzqI9OkJ4nhcWPTjbbSnyTDydFMtcIbUEWrtP7l7p0slTg
TwfUDeMWEmfskd3JnvIdFSO7vSEQ4NPr6v0MQaXX2IKV+rMDnG6rZWOikq93/hsMFGtRNwUsKvWu
Wvh6kjKtVIPiGfzTWO9cj4WVWKul/RpxyKxu3f4hf4gTP/tjyi/cELcQVwl3BSju+2+j9HU1buv6
ly6/JYNz2Xip8PbPN/0QR9nuUBbxIPOVGnSl3JncMg1+p+qOVla3A4fB/cvS6DhwJo4yYFwXkcbz
0E64IatzQAxyOpdsq2INkU2lueuYKo96M2BfJBRQP58lz4+qHCJrCbLufso8EWD1QqFaDbDBe3TI
MAbZr5YxMJIxKqL+1nEjldYxwvhG04mAIY4mm+O/KcZDObHK3XRT90wK5YxrtKgLj6Ae6G/AIX/m
rRUU17GL+VK78MIfxtXqaZ521wXpIbTmG/Ds/NnFcfYDKN/s5hngNxEOd22dHjtLpd3nAcNcdq1z
c5TU5bTWBZ6VGMp5vzZEjHsmIJVN7ewqwQZP7oOy83+YMqUrY2eaUZdVV2PbowIffUAWCMllBXCy
DC4/OsuJVMZYUBfk/51FmI2W1F3fpwLf9RzkjZI1S7m1iOB+slXR50IQSrImRljq0TNhKDhUqbhC
XByo4GMni4IGmXwDC3EOsi5WJkOPjtDHSU+FaYPRGGUPeVH6ovTXhepimdGqjKASHb1wouG64G5z
6c82W8+kUnG049JUBUsFLis5dxuls3l5uBMnFj0nUzsqxvTZLI6RCm/Pg/iHZM/+6qUAfiFAT8Yj
wx3I/7pgKGfMVnIIksEaOk3W4BT3hMUSy6W2/ioCPId935NAdUkcFWKqkdP6gnw4o8GIVjWbuvSL
oRFLBBVEBgxHxXP7bovxbQha7Bbog6O/XvOCzXmFy9kCo8THkkiFlGE04G8qxqjrtTUz7aRJXxg6
Ecu6dGx0+Gi7ehAifKXezQMSPghMXfyNQG3Gd6w+E0sdKnbw4UJQiaDO2rxO1ZPQuZe12c2lP2IT
3RBsZvQaR/QPgjXMQAD2Hcj+jhEltwqmo/rx8bIwulZDOy09UlMrWaNMJN73ruCKALNuX6Tr2ukd
FUyJ4n3qsTo7LPWoKJEuWt1NMwTW40ui2oOyWOJ8jBR/lhl2xwq79BibMI1tLZMvJciTtaRXSGkH
+UvKZ64kXye6nxq3YnUQZntFb163GSe7HzokvPkxoSvytPQxTCW9LDVsDwQkVSixioKFIRnM1y0G
d9A1Yy1o7hvmh0Dy902Btm2kSss5RQm49G2p7kSRkbjup5LAK/2PRlR0yjCu0Re/NVptwVReQjux
VBOUvsfYUe8vnx/5Z+c+/SGMilMNqLwSEcDAQYvleqV8VdHtN5jEq1QL5x/z/5BCxaZQjqMyHWUl
KIBRgu+jjG+qJNToDOhZ5ohJNDVmuQhi7ialPjxxSsKnGMZM2icdvBQiw/Xfe1RnSgPAUMSDWgNZ
HvVzJJ1LeoPD60sYSyszYheAQXdanXkzvz4qleRG3eqjtGqqwB68fN5M2VQQrecC+4kDZA9rsMxW
IaIgnQUiCCoxWjeifAu0A45FlbKbiG0UpoLp1CylPKoQWjTf+MJvQmdR7EkQzZl/62LG8RKTOTvd
jf1SGgpDK8hjA49s9W9G/LiitVzKtwv///UTSqmyb2aAaKtIGg6EfJZgxSlOhJZ56pTW3z0K/rVg
Gk9EAcCummEjN9DbUxX72fwwswqLLMenH+SjLOWdluPgercGdJRfupyDbYoK03oYXnVZDeT9IgRK
SkD9QsUU8+SfI1kzjKuWjsjwAAiHtZTCkW70O8K1oN4K9/W3GWwL6o2IUbHIVuzQKbGuUrxcdof9
8PPvT6DXCeVqTuWVPClVoCX3biL9iFPG/bR/E36IoMocjZg3fFOSPBYMRLNoTQlvSjKiy0v4h8ue
/4S5D1HUpQtY0UoQyIFWRWIPE+8UZW/JvGBFAxOBgqUWlZ7nXTjNeQFZC8C5COxr4oDR+tibktcD
oCs0S4e77XxWoYPYxLlzf6hI3X5gDggxT4q0KVwOQ/M9Wu6QEmL08pjNtyrmKwzGa+e/ZE4fAqnb
EPionBDN0BMcEI+Es7t+EX9ob2T1uAcQmPKjZM4g7+e5HyKpO1GXZp0fROhY994qPvXvsTnJ77jp
GEaBhCFDDtyTwHrSU8W87A80vseZCVFXExZ8RwVjOSgMIlFUwKpN8uzVxMjDV+NpxUtWPWLb4tj4
ErPau59JfahNxe1MiRQgs0J05whujGFhshNHiMtw0leRy9zVZ/k+FX7iNOeiCMQfePSRakRnrsf+
WHg5pljsJsjR2Js0s/zOOODLWio0gpdSK0asLP9oSTAJOEsMGptAEmSuFhg+Q95+6vOfU0UV/XOQ
xfJrk64jtFTLX5xeH4ccIEZxddTyb6mweIUBv+VrM+vB19LdMYTv56ofwqmAFAplZCi/nUdyk6Nw
zK66yewBgE+g2kVf1kwWR9rlr4oBT0rfzEiGIpZw+88vPKBpV92ewx8MvVgfkYpCWcolcizgI7av
umcA4DG50235YXHJjld5xUr5/8sT5+McqSDET9yAP+Ijjm58Czx4vHsTADzqrz1YBNiLLftJ4r83
M+ZWPx+iERt6XpA7q8HkuS49zsCE7jACaGuqZRh2NKROzdpl2U/bPnSkIk+txujAAJcUOfpr2Fjd
8toWv4qMZZKXg6vCU1Em1eNenYh9dA5pmAEjFogzYlAFjVuyt2FZhkLFmFoZek4J8VjLT4TZJ0dM
y8GMNb4jEkb2zMg13oGX//v1CH7fzx9uVAH63lU4xOUAQG8EbzK9gzhqK357kp3IydBFE66zqwYP
1C4YvfJneUjc0MpfnwwP1a4/bYpTFwpwOz7/ImlVuJ5DOzYA2PGxFlLZLJXGHIXIXYX5L4v3/xrR
e4q7eRyPU2mohQhp/B0KDlZ/mz/MOAOyeSYD43jF4tB8aE7DK5ncQA/4JZ2sy7GBYcbvrrz5BZER
p2oR4xfEUmKuiY3JTXNdnaFlJSYMQ35PXDaC+HBt6paoGre+qjlhASrd8r7X7DgCQ8Vg9SU4YW0D
jBgZs+tMzOjMzDTwcKEDZGDtjAqyrTFPVZrCieIAnVLPuM7RmE39FvPel09zPx/ZvBwp81nSpJBm
sHBCknjVA6N+xQRvaNdH/kH9sXoDCBsblLCkLxIrxu/eXRvJ1N2VSkucDSnerCvYPTVXAsYhQHXt
6kS2lzK8h5i6siRSpyqnTd2UPd5f02FybIKFtZrRlRiE/uISjshwNRmnu3tZbnSk7rGBj5ZFl3C6
8/fBKW+zQ3vErLJDvibQzVzRXJhMdyyR1FVmcKqyGhmONay+ptW1Pv4oS4YL7j9kN2pR11dWiJVW
kHKD6IXYG5z95pW8SMhIcm793UvoQxr9hpz6Xln7hYOJhldV+5xxXiQ9cuEXbkrNDmh42ZUuOmQY
KLmZwdBhHIrpoSqDhmfsnZOb68wpN7+DchVZKhahJgbb15qXaYvNcdlxllRrlcRfEoc671p4DAMi
//OSTMpJhmicZ44YEMmhRSvzk4N4q3kIBU+sgvx+ErTRj3KPWUqUQUxwzp2zOKqVuoBlvif3mGjX
nnqdvDB0I//vkm6Uc/RLlNVcQs7TlUEBmbsyZ6o/JC80e6v9KRdM2Kn9tyZGUrFLhqsbw0n4RZuQ
3ucNsH4iBIDylSCW1ZipjzzuSXwkWB0IrhZTR/Ifz3TELI8BQgywwNKEYmnLGWqHBd9AvVo8/S27
lp3U1kmj+5Sb6VfxpgEaKDgIGZfXbqTbiKUcdJnVKAMzthrEy0shPid/iiz4O+vYCKBOUh7BdaJV
+Hadc9Q9zqwOYTBa+s1K+oeY32EZ567vbeRRWaVSqSDZQX0umJugbbE1o96t2jdjdUMFWLwYhrhs
m7tJxkYclVYW2AEzijTCIBZ699rNvPjDCGwCxnQoQym6RcVnUlQmEqQMoaMqttY8purb2PTAMgaX
kMjQaT9qfyhF96gysEMsgwz/JutrJDOfj7r9XfP+p8SccYIKFbjirAVtQ44P9o5l/NjeVE+clZy4
zsT4EwgWFz/7FmEFnIV5uO/jGy2pKFbC9JesgeDe7RbnNyccRjy45/nQBQgsXvet+HbZWvafcxuZ
VCSTimYYNB3eMKKtAagcayp4e84GU+srB+BmTjFgU6nuzBJD1QzZu1F0I5u674esx0puAn1rWyZd
aMkHpl57zAbUktCGDrIbFqsK69NSwUVTS3Q4IpitOMl2XCimEhlm0ZUewDBY2hEzuRA/6SHPsZRS
kHAhkJH7DzRGaEkXlnBN4C0KkI0wzpIRNumNlrwCUFxBorV8xT1ILkmEQzd7n4pc7PT4PzBgsb4e
FWjmLFcEBQgTAYcR//F29RXe6d6v3MVfwF5+y2KnJf/wwoHSfY6lQQ1AlYmK70jKmUeWxQuXtWi1
m4V+WCXd6jCKekWGBBsJZ1ON0H87laxpNXqThr6DaFLxca50zANBlQEQUQSaB+RaoPLLrkCVbnyV
7oFVaKWmciAz6fLESAb3H04bDak4U/dSNpU8ommPWase2/Cpm/kEqlm3uashiB0j0CAaELL+ZStl
HS0VbPpplAwCShKUyndBCkbxUa6d/58IKqaMScQtGTGScpEOegLooUq6m9K7y1L2J5AMGYACCvD6
wOX3OR0bhlEIl4ok9mDyI9ydqwfHxjrlXw6nGjpWVRSUuM7Q5htJzFYhQYOasHNjHsT7zVnB4rHc
964PMVSaQlBAxqxGzWDo7+fQ7QHQJPScpfJuNy0WWDujkVGR2reGD4lUAFHkuZHrGopF3K2kvjXR
V4B3mowPtR+l/hVCgziKRVllUwcho6u8khiMLg2YIyRLxPgr+2PtXzAf4qiHFnYqjTytIA7swpLi
q+trqdnrzDPU2hOD/wVCN0CMokxEHR2ofrNxKVH07eXc4rjc7IvVBy/6KZvv/+IAMdlPFrFFHkiO
VLqM+zLGTBrKlDxw3dugdEO79fmgs7UDoTFmBfndzi/2qYCwQ2RiW+azZ82hFmUDdh5Rphxt8rSK
ZDPEiG2Sme+B6t381eN768fjj8qtcap4k2fkt3vesPkVdLG0TgTOiDL8ihRUb6TdJHkEmITldLvf
EesSAhn3ANUVdbiK1oOOXDTQywJkjMzfNOF9MUl2FH+5/BX33nLCRg7l3KoUYmc6C4EFHkaW1P+q
RWuMrsCXMbP2g3aTWEhSgQQtKEAPomK8HqlcITcpvFoIR95c01xfLXFtw59ap0mKlWRy+qhMSQdq
wKRVr8ux5EMTKFbhw6hXyg/FaObrXo7RleoW5tW3Fw4k4L8QOFs4Dw3f0EqAn1zyCuOV2KtUQv2q
Urv7iEN0S4tAHpavIApyM7m+WipAg2vtoSlH02CCDe49n4ADTsjUgSENhPvPRl7nmLSZQeYWjI2v
DondKXbUAcNBfG57d66Yxbw9tQXw6fK8CKHoPn2W1/J8naxVibZxZU7P4Lb0uPvuS3wd389efABG
0eNle9sL7Vt5VJ6dxNjhLmrIW9PSNMSbWj+GgnNZxq7vbHSifKeO1NaQU8iQYnCPy0BzG9IXbMe5
0lI+Xxa1Gw3ICiHWSkVANFCtE0wy62MawSTnwazioJWuDdz1ExpEsqNzj1nKOL5ddwWNBgbAeMBk
0YODyAHmWE1gpbUYW1N+O8dOFfpRr5hS/OuyavuisPCsC+B0wD7rZ8swtKrrcgByB9WwNm+q3gE4
tI+a9BhiA1QwEyGJbvS0z3P7stw9CwFMA4+uM+4lrFx/lqulsaQX4Yh0Q6lNNQvkFPAJM4sDae8N
tpFClynAUpKJRT9jGcUkJLZY+cS7qDc1MEehfM3Ibnez+q006ixljO212BXG5f88PHNub+e3BPui
N2MXw/533Wk9rA7B+hPZ6BC7Hg6oARJ1UVSlB6Z6fN0s7nCT9N/zE8HdrDz+VrxRvNkh636sh/Su
2ShA3IfNACCJfiRlURtWJDkJjLj8qpfLlTAqllHp9iBWtlT27p9bi7ARR77zpvqpd3E/hC3EaTrO
T+bsQgcbcMwCnCV3E/3CxEGBtNaQZaDOUCFlAa1s21UN4JYFsKsn8/XCy95faLIRQd/Ecy1m6QIR
rfaEBtb10n7hmPv3e6FRhGPhatEBIEqXHuRVNrgM0TFA4D/U2WRGEeZ1jLeqYaVre268lUSp08f1
gvRFk4M6KTBq5eTNT55Z29gztq0QKlZUaa9FOSDBguEwABNbdrK76AkAEMvt4pKKe3nAUpJdvLD4
W/fMYSOXLjhEGgbxF1BPBNLwWmeHkbUuw/hMZ06klEtRY232Pfsb+5eRzy25vunK1z+3OVEF0iJQ
9gBsQb8WFHEslIbcxhqKl0JkyYUr5wwZu2f1IYPGqi2VcsiWtcCDeAQ3ULmonVtHmmFd1mS3ELxR
RaNC7NBUSqeS/G2yBLe5LrGNM8PwkJz3nsSZrJHCXfPeaEXFnXHShjonF/Ec2fn0M66crgwuq7Rr
BBsRJLBvQlu6dtqkZPg4hVSa+fJrER9SRTbHyWDkS7tNsu3ZkU+4kQRSwzzDAAIS67fFCj0JiGyj
yd8s7kwuJSZ46V7StBVHznYrjluXIu+gWAoQ9OaKEHDEPn9ktVdYn4ic70YMXttqk0QQE4Fsq0d3
IAmSiDWPzBJCXQx4uuFa6IkuiZNKhcm3ns7in9rdLt0eGBVLJX7SdE4jLhToHgF4IrQeSmpFT0B8
JbVO3p/87KUAOrJmi17v/Q8Y3nsJE5IIwEXiqYCLnbLGNhlKkEYiHSTbbqTRQorWfED2qEqPlUTQ
8LbvZdCtNMoiq7Guso5I67+rHkCtvpK0pT5yT+kzkBZTWMvgRy+X/Y2GtDsTStllro15apCMVxjM
EtxtEsY7U5sMeklXaU6YkUOTN+M76VZkpKN7VrRVlzJVcWgnzSghWe80U45RorS5kBWydh/gIN1A
1xYbBoCTpD5h3dddq5cJBhBtwlNfYEG592tMlpG1o+qmvPqbju1WIPUVAUo+5nmI11FYKwe1T685
zOhd/mh7sWT7bKd0WqpU5ZsBrpGLP5PwOkt+LCl2D1DLGF9ipTKj2r4scN9KNoUCSqmylbNYkxD5
KwdzjpEPIHtbTE0+GCZTcUjTnfdzCyQS9RVr2GfXTDaiKQOV0RxI8xLBZlLtmndL4yhMDEskoYRO
dLfnScWztZSkTq6hHV7Qpi4/NmpoDrqpJ3YeuTwLV2vvittKowJbKcdZlCn4eimQaOX6pHS3Rp+b
ofx2+aOx5FB5Yq52xSxJkMPFb1P3bY4UMzQMqy5mhjmyrIPODId2mdpBwyciHC0d+DWLq84rrpT7
+b536nvRj5+EoPzZfLus4O4VvjlJOmM00irjxwYaqk8EWRFTIBg8U0/zgSw/g3eJ4QWMA6XbVMsU
jgJgRvFID52GP6x5bKaa9XeDt9Jv5DURIHj0IHqpSui0yAiM8/fRjnzBx96GbDYn8lrmbBbD83/5
eu9Ab+/iqKwul7NpmHucYomX8hqsfuYAXcTr7P6gmpzXetMRf7tinea+X3+IpYKY3K3RmGAvI1ii
9GGI5sBI+tupnBgDNPu+/SGGilyzXoLpacBhatjnFntXiuxwsDn1S5hXJp/X5mWb3A/NH+KoaDWW
iMtri8OUPUKbaTiE64Nd4Ng9PACd401LqEXoCqaU8nEKhhE1aFThhq+zWzUf74Qm8y9rQ4O6/c4O
ULhAmVQn+PSUOgu/5s1k1MBmwSQZYV8KH/nR15zWkV/JWg+qpVcCsBUZnkY+yllA3oilU4NKi9Jh
bdF0HjJHFzH9jH7+j8u67R7hRgYV9MNl6TilBuxMoxyN3u8jQG0K7mUZu41RYK/q6I0CIAy4l1Q6
Pgl9Lc0Am1GS6pQtGagnxtdsEr5kAIGRGpDD8Lo55f3ruChWXLM6zLsPRPB6SsBdB28K2Lk/y5/T
pk06DQepPBCOBsEP7dJXb97XFG1W+4YpjbrZGllrmlyHtPT0G1onfKxBSSeAShobAwwb2f1+ADcE
XQJAP1FI/KxaOqI8rRLTzIXMM0og1pfzQUsSxuW2G/Q3YqgndtZ3YwfyXYxZaM1rkxROkq+vtRq6
A9czOsAsUVQgbpImFlECwaxaFZ8ktIH0hXuoDKwdKxpDq90wpRpkdhJorGi5fD68BZTFLQApMVao
3MOh9dlHU9/k9BcB2CGY/WU+t4mhnXm0BoB80K5KsEgqGelGvlG4qFODSC6sUEEX3W8yzN3rfoyd
qstet2sZH7Jo6MulV4R8VGCGsbr6PPi+he4O1FwM+yNHdEGj9wWTzUu7lLJ/XGvOllNrKHdrUzJE
7H6ljSKUQRhVPM7ZikNTeDCXP4sGln1UsxEUcxVGa5BvCrFliGSdHXUrl+lSLknRY0xLt8WpNlHj
0UXWaB9LCDnazdG1xQylUug1Dd8wO2y22rXWM3L6XWcCmSt4mUQNsMZULJKHtNBCIiNOl4dZGTqn
S/TaVGINnetZrBkdchoJ//2m3HQ7ZPJ7NjqV85iMKjeQ+bZcNAWXM6V36CbCzanaxlsDQifNkjzs
RGBBQX/BLtr/UrHYS3e2P4MK+JiKrjhpwSgEITCMLe2GXNuNxd2LDyq2MUSAeRLEcfwC57LT7Z33
VjB13smU60ZLYEzC8pZbvw8SWoKAxBBfLovZz/l1ECkATQ00vWfvebExDK5IEY/vDJOolty1xwLc
UQRGN3lg3mm7trqRR9lq0yE5Cg3IM0DY6TSO8sqZgokRMY//wT3xLuhKDqzQshssNzLJb9rY0iJP
TQaMIEy+RnY3P8nhr2R6mPQrrXy6fJosQZTRtjpY5bsQggTpl54+TzoeGiDi6yNz6hk3zn5ysFGK
sszeSKp+lSBLCXs/q0CBKguOHhemwPeWIb6q2QqiOmyiyEAY5Jo54JSSERNo5Nvf6ezmN1BGqtd5
lUYrrj3FjB9RMY9MLIi6bRBb3ZV+K/4YnRXbA7NXPYBNN0Yxg+Ul+zW+zS+g7sGamxZR5nAKKcoo
99U9TAmBQXgDA4G5Phd2bWHa8G9i+odM+nk+IZ5XU0hGU8EIVmXmWnydmav45GI4uw43Qug8SVvG
ahIgJD+Vj4qrHasn7Xq9m+zQFJ44zmQptf802QikLsehWrE0DawPFPZQvbcrz7A0kMpx1no3OlMQ
H+bazC0WWhMjHKjU/ajn2Aqvdai5JqeEtzII6YRvl71yv2aJdz8YmhDiwFTz2f/5Xq9jucXMrWKq
4FLgrTHAiIo130tefY1FZu9v4GqljUDKL4qiBrIHRkiCYZ5OXB95etl7fM+BNJ7rvvVzxAoGxBrO
rGUjkHKDeU4EY5ogkCAYiE/CsTxqnu7mb5HLgozdr2/8RxYK+dRDQdXqWBSE99ME+wV6L5JdHEC/
A6Qm5YAL8TcFx4FnkUbuW+hGMO0S2RRWcoLhW8kcUXwGMPlTChAD2SxOrUPW7Cq3vtJ+/JXxgG6I
cFIo0tkFGeZ8Wi94cmY5xCLT9gpLczAna+omUGqPYEdgxJe9nAOTR/9KpK5ITax6bqghEZydZpXU
jp5hgbAYvuTy4g2pbIWt6l7Wci8zBncTYeVTMbZGc8pL2loIE0nxyfB7ict4eGdKY93+e96+FUN5
+1DylRRVENMuZVAUkre0sxfmAuMAd0GVt3KoEwQcf1fqC15+603yXHyVrfZLYz2mNireoI60sRft
1L8GrO/xfvyTBUfIUpL8fZNtaP06YsIUL9xJuJv0UxH2Zl1+vfy9WDKoRINDEaIDe5gaLPX3loC1
yqbA/bosg/wPOqZsD5GKmnqOMf6BVB+M6gqcGFH9lpfOXLLWBfZypq0YKla2UpdFwghV0lP1TGj6
Yluz6hftKTkVAYHqICiY64PMeGDsRpOtXCpkxk0C+DwRcklVOP6BtU478+JvGGdZYPuZOxxVZ/nG
muJifDi6yjIAZyIOe2IcAEoS586e68ZJOxZ1EONQaeyDuJkloWrhANVw34mTqWFpZvRizR/bklEd
2H1BbA7yPVHd2Hs2r3MH2Di0yJ8xye9nh8IyLPmGBGTS+Gd1IBmh6v3nbMQJRjTGjfweqkhFOMGe
TgzYYFapb/dDbSYIqXSIm8IuVDK8v0b+eUDvP78f+eCyg+1qshFBRUMOM/Zd3xNsFTSuOsMVs1+5
gs0/Q7F7+TVuY5PXWB+LRL4zp97IpCJjqgCPEO0JsrCQPmKSBgu3tW9cjxbWbe36aTqyPtduFNkI
pKLhvKx8306oG6wZb9aJ0+aJWS0PjcJ4izAOk16rHBIj6+MKFfyqvgYdZaeYg3YrNK2NgXelvBHC
+8sfb9/sMa4LHHLwVKD29znM89hrj5IUlZ0cbfDhaT5K9wmoemegxU0+9jPWL/9H2pUsx60ryy9i
BAnOW07dze7WLFnWhmF54DzP/PqXkO+xKIi38Y7vxhtHdAlgoVCoysrkGKQe9/nTvRtkYr6ST50g
zThnlI4i2PW7+Kf5SCmeIQ7g8Siet93/3RgT/Ekbm1UZwP3T1pOnJwFUhoLwV+MzymoPmdjfzmBt
qQhdUmVrsw0NQG/az4VNemt+Vp4NL74Xed9tK7ta26SOtIofk6rkbYT2wEG+pmRfsYupUPrc0d30
lJvgn4BaBkofNbjyZCt85XxEeqb/+0dE9vzRelRA3l1r3s7fbGOi0Va/gKvbrtwS56+pLV7GxXFT
NOU+GhS1slXDAstVdvNTa9WpFbrqFRU7gVKHl1eOeri8xMueo7OpZBxXRRIm8ByjATTZQN0uO471
7rKRzY+IRh1meERU603mLMxq1ndShWs0zFur6yZnbE1LnR/NDhMI0VlOePw+2+jrlUXmQFQiic2g
gaua9xJowAkARWA5BK+RdlPs0U0+yLeT+5uehfce2Ox6KSvbzDFBgbpS2mwEWkTyx9pL+ptC/iHW
x8CcrC67F1HomI/qMFiXN3mzxLS2yxwVXegLXZjxKbXz6NKXT7ozTunhjWeU27/evJn+LNJgT0Y7
zZj67wDZn6C4kt8pAqdxvVkqel8NoOUfT0JR9TrRM5yEonW7Q+nXO0V360cdcJvlSUppDfcqved9
vM3joECpFmLn4Ixnj4PciEEShLiXGuFFBl2b8JL8TedOUdB7gk4NjgMrh6ZFipiNVaIfirCwUuU2
LQZb5+m60W/9KXCtjDC718y9mecDfEE3x73akM7SCuk0oLK60800dZYUqWY5tIFtjnPOeSRs+sbK
OL0aVzE7roeZVNA4PmBuFDe8KGVuFY2Zd9nftz8V5mEgySybRGGOGYh0+pQIBTnE8YEUriQ+1Dx6
kO2FvJtgTlRedtVo5uBZkds4cTuUHBxdMHNeOWjzllH+mGEHU8IBp3ZJkXTJ1xWxAl/aG06F+22x
kzvZTT3eLbO5c6pEJaChBw4SmY/fpxZ0JRd0yh8VAx21m8h1N3AkWDbxqxipg760gcn/T/JZC4lJ
1oV40iQnE10Y9RT7kbMcMs84NPvWSw+joz4OGEepgCTNnWK3cNrJm9/u/Q9gj1ky9UYigEXjoGuP
2uRUSIku+9/nOiUU3Ajax5IJXSII1zNnrCi6Biw8YupXoCK/L6/qW+Gu+oLuQYmpqSeC55T5deGx
n3462IxR5myVkzZPi5BD8G/3O8RTLDDIQPaXF0dd4EP8YMwwj50syOtUUcLUF8lgtUFqh+N9Lzh1
ynkHfHJFxg79iqtQUQkkmfTaNA5dSjwliJ/GCIJEY/90eTm8XaN/xspMoLZiCyiUcVCnL2XxquVH
MTv05KqWrMoMbKPjsft9TuSYhTFnbIxaIy9Jkfji7fI8DZYOqaVmHx6yxR6hYSNy+dJ4X4zJeNJB
0LQwiTI/MTpLML0GjjhP9wEvl+N9MSbs9k1dJkZMEt/IfhmZn6LT2fIgDLy1MHG3IaNcKCambEB0
F9tlp2JAOX+emuxcxTLnGH+KEx8/FDurMpethNHfNvaDqrPMwRtG3sAtZ8fYMZVZaI2oUMPEL6P8
OImzI+mVn0lctQCeHSY09HNgjCSLE4SG9G5xUpe23HHfg6YYzN52fm0eBM5N/znPZnaPiRNjMpSN
aCIGirvJm98ybGyjcAe5Jvo0a6zwQbJLMKY2gEvfXT7U1NMuxCgWxSPOiRIoYm4c0qq0MdJkkaV2
tdhPou4mngsrUDlB8TM/ErNaJoyAL7Wv9Q6rlYLJbcp91/tEA+o2t6sitxbTxn1gzbws5HPtkzHL
xBJzmrtoLGYcBze8Uz1IKn4pJNt4GKCBRwdBIs0eXwOXl6jyYhhLSCCLyRzJXU41I4PbGMBYzGOI
4F9oHaqtaIIAzr38RXlnkYktoaiTKZgkeqNei8Cb8abEeb/PxBW9jsWOFPj9NG0tSXlZqn+bdNAv
pUGoFFq8ELx7Oy6reyYkC0aQiJn48ZQj2zbBnzJx4tXnht5HGyyJiZpLWaPVSgLp9+YkPnWxpflZ
tCscoDJscC5h0uMqeF4mp+NmBZ8fZYxtJuUx5ShMc7EVkNW9FY+hXHYYrPkagFgqeunxODPppfXp
iL/v51uWudrPCFQF5tRhrYr4NeheEvFGUs9DPVtxeXvZ9TaD58oSE8jEGfLDWSMnfjoK/hBDvDxJ
bUmaOfnO50c6s4NMwpNUbakmQ534dCBH+ZaBaAmQfTRh4+f/xxD69v6hqgMtYBNoASYpULMxz6Wh
Cn1IVlx1J+lU+uXLcjQOozeBJ+ZbtE/cGDXsPQ8osBmbtXfDzEkWwTEaTQrNjZVFQv4TAlFTj82w
J10GLBp4Ds6CuWSPYlsmvG7K5qfEi0OVwFVJdZY/JntxXwPor46xnyapY2o/MkwHQyXbvuwwmznK
uxX2fYEHtNi0ihQcckP0aiG1SwwhLcpXjUfqvhW0MCgGFV1QPiECMpeODlr+MiIQ0m2UH7NU4Jqb
e269bGs1ayPMFVPN7RCiexj7GsDm19VBcel7LRzc6U75Tul1Si8GnVXMW9xmNFsbZjzULCJMIWRI
v5QzhWhjxjG3yrN2A4CU1zsAftrJLcCyrzxGU96uMg6axaoZSH2JbKE+S/UXlVeR38yMZBGE5eC9
Vk1wGH30wrKG5nyl4gTMt83zbGu7EDkZbeA0+wU4s9rRUYGkJGGCo11NXy8759YRWBtnokwTqkUT
yrjochBTpqqj1q/Zv4axIpJh/AitFFpKUFj2nD6Q9CjPosQXWr9Wr1ISWv3yenkdmxfO2gjjHu2k
ajmGBRI/OQ3P0WApv6AeCyL+2BabfYnaJgVz8rq+2065WhrjHENQNLo0hiO+lNv/Ak2OntlR5+oe
/X61E2Q2sk7ReKPT4A9abRYWZEmVMAUFXInBosWDCph7KC+HPljTITgCMr7ICh5qR/VL6DG2++LM
a/tt+QumfDFYBZ0PHYRaH501HepwzqPSOITiWcnvl/JH9a9ZO+jFh4qTCfY6XVVYkry870f0/PLE
n6QJuns3SvoY8nSNNt1lbYTxe1S2SFdoQ+J3QAlMkUNndmLFkq8Up3eGbwGV6UQjnwNO2N6996Ux
u0faVhCQqoR+n/j5spuM+1HdXT4IW/F5vTAmPuP0pZhTbsH4px4lbGCI4fYyFy1i/HvAGPOhmCMH
do0CVa0RFBde/m2G0yeQKtQc46C7whnifghZplPe86TVN71+vUTm0MVSicttbrDEJ2OnPSEzcoqj
cU+fOIaHoYwdV9iHt6lMoiATCNv0eY1a2nnytF1+h4YbYktnxQ/pieLFO1tweDcex1lY8d+RNJEQ
J3gi6I07N08CuV50jj/SL/Qpa9ZBRKkCIIbyOJOlF8ky6w1ZkHxVmJXQWmsOClsNTmqfWVHPmbPd
zmhX1piygw58pKYqrQHqV0gCess+iI+VO7hAT9r9a8qrP1E3uLQ45l7FJIu5GHI87sGDZYZZYtUz
seJmcpr2bkIa1ss8auLtL/a+nUxQoU7SDzkeIb14K8ffBPPLPN9fPt48E0wEGVMdwFrQsvljm7qN
ulNmySm5dQT6JS5tHRNEQCbYdvEYBG/jjJQYvxcsKqpNx9flrzyNmc01IdaDoExVCQjgPt4pBTQr
+y7pUa1YJivW7sEOZMUxJy5yjLCnqa7mMYsBpz80beRgtNwTldpKw8i9/H22SyGgTwLlpUgwC8oc
KcwumlVIZiQ7eyBiKPMllceZfDrfSim1eJWQ7ZrPyiBzqjCOry+dShPys3ANJu7cRVfoh3ifnqIr
YdcftGN4Xx+5KmCboWNlljldQfH2XGyDw7xLDi0lB7SH13G05BbkMI0r2WCN8OJr/aD2vC3e8s5V
1sPOrY1NgbnXGXc3pSzTj/0jHosH9Ta5q271m/j18gfdCv1rY8z31OdOqiWoSvpyCKaD8hi199FY
OUHsXbaz+cx4T+Vk5jPmvdIRPU3NQy1cVebRyJ8v//6W/8uSgS4UOEMxgMRc1lEZ5gNRwshPAsz7
QUDkTuGVrz8zRL8l+u82mIs5UlFlHWs5RQ6uAEdB1amEq+J1/KpOLq1c1N54DJ8MGw+AnJeYbh68
9QKZKDJPQHMF6tLuR78pre7Qnru9fIb4r76jk2S91XOB6/Tbs2FyZZItsJFJbjQpRi43hO6S3GXG
g9Gd5uBJE9Ccra9jU7Aa1RvH1rr8Lbd95c8+s+yLSYLSnkAzA7DSW8WSWdLAOWNbp3u9MsYbtWpB
QWPCozcVTnJ3NKt7jRzHObXRfeaY4jjmG7PvunInJ3kfCHj+1gSj3U2+B03sjSRzjtdm0rheEXM3
G3kckCJNEj86RXhMf0s1i7ipG92Hu7f3WVxh5I/XP99+2xM8YkwQLELBgomSpjKJYVqgudd5y7N0
HV5pvgwF7AGNbQgjPUxg1wG40Bt2ADZxWy4Uc/bJPVfGmSXXQTjli1yh7SEKL2P3s4kXSxy+NKPg
FQRCZmLlzcWyk5uZA8nZ9E/klApSIQ2oAcZ7+hl1tT6TUBiqHjT5JufNyG165+r3mV1N5x5lzLHG
lVfbqDJDkuwqkZ7lwgs1Hgp60ztXppg97AtNMqocSzGCU0yupUiywDjCOc+bdzhNwv/ZMPpXrM7A
XPQoAeUKrW2JfrBrrdew8rRDjLaNZLfXEJZzUHzleefm1baySv9/bTXS66qcp8QvoOIHSv/qS0Ee
QoEHf+BtIXPzEF2pmrGcYz8OBruaQc1t9h4pe06HkWeGuXwKuQQFEgljvype0NGOp6Mqcu5Q3oYx
V4zWNGUKals0GZL7Mj3UZmgZYEdReeOmHDtspxnj2IlkxmoIEs7SmqWz3t80yIlN3nTQf/E79KAo
LwSCFINaTcVy0WN0zv3gcfYXj0AzO7vGqrLSUZz0VJ8MTF4NicPDPG9+KxC1mxJB6+sTy0EVlU2X
j8hZs0a1xlH3iPJNyu8u35IcI2yaGBmaICQxqvtCZ1pz5iYziPsJJ9Rtfqr3lchMeggx2khUCjn2
JawkznZS/KAInSWND5cXs31/rQwxMTUr+2jJYmxZclhwg2SefiUsYH60MSIH3pBxr4luzavcbgby
lVEm0EY6JhjG3jQPita7kjLdzC13Tohng4mwQR+KQE5lgImkFkbxzGv6lCh3xgNBHfNW2BEQpvH8
jx7UTzfjal3UdVaRLxbGYgqDKPb7qvomhlnu9qXmi3ou74dByO1ZNkCBIC+SPSRJyOns8fySCbsQ
wYoMscIL0UjQByUuQBFex+vTbBrBwYKcpggcNZt4BEtkLApBEVVqobegDVZeje4w9fZlt9y8iVdm
mI+31OMwjpka+/WQzgBsy6KT9UAvR/14A8TfYiWavP/fTDLfLo+yYB6BGvSJ8lwEgaXNuyl6QAXB
0gz/sineJjJfCnyXvaCYaMHOmqMqtmacw/Jw2QRvA5nLse6HBaxILd6yUn0Iy9xpVMnuwnQ3SVR+
1ZQ4u7cZr1YfjLklgWaOg3jBk0Ud0YhXJxCf1o9SpT8qC+EgO3m7x9yW2ThqKhT5Yl9ta2sM7QFQ
ikXjOOB2XHxfEBvlsVWxvqS4k0cIfwQ+FRoJTr8Z2QAZtUPvb6pVlJjnPyeLjfjKLBY9bjbzAP5y
C+8wt01PKoBnl/1i+zm7MsPE+7gEGdE8xcihT/p9RyVqD/mzkFqDC/k/CDeOt5cNcr4W23UJxoLO
86DOEWHkoP05GadM2F02sZ1urNbERIsZjU7MCWPrBi/cR3ZxTylfIq/1hFtKyC3uaRGdN5pDPfpT
rF8ZZeJFUxoA6g9i7M9pZDXNQ1fWtlGe1cVX1QFp4nfOIrc3EjRioJ0zgStg7A1yMglDpIe+8ahi
fT6YVJ0Q4ggWGjDZN9FJ0FniZfKbd6j6bpMJVMCxKTkOMYCDVeW1ff88BQIHsLRZvcfs+p91MZGq
StO0zkxUj3pQDO+g6umRG+VB2uUHKtPMK2tux6l3a0ycgtDLUPagrfDr5lUJ7SCA0A1Uzufny19r
e+NQyzDBeKuACuBjIpBD1GVSZAMVnMBv9ckSu1+XDWx7w7sBxuXTAq3xiSBtM+a9GB0iNFaUyLts
Y9vD320wHjd2Gt75A0IghEEA6H1MykMISqpOuFE7r2y+XLb2XyLTuznG2SZspGrCzf3huX3C7GCG
rh+mdW/G0mquAFj+8q8H72lZkU4G/OcjMZ6nKkVdhikSeTPM7UZ2yzCwp/LvAu67FcbjStIkmdR3
yAkhFxADhE21uSlwUkZ7KnZ480ObngdSfcykEKKB7O2j59VpnWq5gMpQlEGHysysUuJUFXgWGNfL
cqVQsxTZi1LcQL8pDb5ddgTe7zNu16Vah9wvBlS+SHsLla49IDocG5vHZ7VLrK+lpJX7SgBMUtxF
3XnpdEvldYY212GIGHU3TUiT6IwNjI6lxTiq5sGU7TL4mQ+/Lu/T5hpWv8+4bz/IShakUbOHFKU1
qC9lPFjCsL9shLcI1nujRIEMX5b6XTbftIEGtQaZs45NzIS8WgiT0ClyL7SzJOFNcV2dZOibJdfp
GcTWk4/S/g3Zx5g5Hb5eXtf2tfNulEXPGW1C9AJ9cEBcmtj6TdPSWapqUcTX3zXdV2tk23eFMYkk
gLbtIZIaYCaOcVlZPZk5R5O61KecZLUoJrkTo2qcJwXJXTXIjqI6UIuwFozVgj2Fs300jFyyxIQZ
fVH0XM/C4GA8JocSAuC/v5gKMgzaFUEnRuRgCjax7+stZOLOlIVTr7Q4sxGJrWnxqvzawNyTcUZv
RoqvIzLs5/SBs07qe5fWyQQjaQoUKFWYtO2aPgU7jVYQHPkYOfONtEsPkxtQAiMAorg8QvRbXbLM
hA9lzKO6FVFDG32aFi17EzPYs0dBDXylBd4ymVgSBOBoFkMsk6pjyCDJkKGOwR/q4oQsg4kmYzSM
oQkOOF+FEFunJXat7LWcE7K2wXOrU0AXu6rChLjTW50IJpjJaO1RsxfR0r5SohbTEj3KOKXfhF+q
5+iRi7nkfDS28NmRqciWAfsImmuqmI0CuB1ixNyDXSdyedz8269UQzbQAwJoTmJ1tqBWKCRJP+E1
B5EO4sr7Za/fVZCH7E/KEU554KkrfJ4tp0nTu0V2hZkZjSQdDROCmJJH6Rd+S81WcEouEIwWOT8f
gT+rY2FECn3uNClyGV1Z9iSTEisTEisWDbvWgCrVelB5jQBmiaql54HX6LyJ9m1/ff8DmHiqtQFI
4kT4a4V+79KH+yopvD6SnctRhp6uT+s0gawmEN2k2ehHh9VHTerKqI/8cq4nWxlj3Q2XVHDKOhvd
Jh1fiq79cdnk5oFfmWSii9olelkk6AzRA/+bFUcDidFfPSBpjxLFJskAbuXjylDm0k2hwy2bJ1/m
+KiZu8vL2H76rwwwZ10LRTUjE3pN2XN4JWR2+I2qzVHKChy7PHLb0xvHgsODBdA//PMn+7Mw9hg0
YhIOfR+YB2m4h3Kip06JI4nVeQT3j1bkdqcPnIfy5t1u6qpJWVfBv8p8sSgE8wlIbjHPmRneRL6V
ZXXTaeXVWOkeZ1M33X5lirkNpEAax0gMm/1oh3dU4wwhdD+PgGpRkqblLB4xf8N5J22fgfflMZ6S
gDhXUVsA0PoysRrI9hXAQapAOXRuP3NaerytZJxGmeNBUDSgEMxKQnO3aEy7yEtUlzE9dW4N/fHy
fl7ezk8cLoFYmHWW5qmvjb2ljWcTwhUxDzLOM0Jj6erSI2mlRuaEwsakvSaymyiVnY+coLGdNP9x
DADRPhoxh2pcwIqR+JQ2UnaWPd6yP97espBnl3iDsVxzTJIJOv9BFKJeOKhgUqTyT9NRcxTLhPxT
6PF0/S47BaDoH9eWhRiLmvsY4xLTy5w+FaW/hOcq4nIYbaYIqz2kH3L1oaBOqGOYRkYTtjk0SBGG
V+OkZg4BlZAHAemvOsfZ/0uI/OdkgXrqo8Fo6JWkTlE4BHky5gYyTOtpkPMy75q9bpsvaeTSVC+z
09d/7/aKCG0AjJ5A3vgtd1kttFjCoiUiamBhe9I1vzfPacVppGwFDQUio5oGmLGMSauPS0sEYal1
GYPNUlVZCXnVwQultil625lFtIfL6+EZYyIUXDEWtblC8qrvlP5O6q4EMjv6T2DirMuWNl/E63Ux
ASrsp14QeikE9rKFMpFPOfIgLBi9gvhN9jFJ7QhfwQq/cM731qX2bhZUSR+3czLySJTDOfED4dQ1
1xOSrLzzu+lbqV4XCec9R88Te4MqIi1TQRUUaQ9jLI8MoxqLBNgUTXUbod6RZtld3setI702wcTE
tMgxkRijCZaqx0790Qe/9IHYRfDzshneSpioWHfp0KIVCtiQdFtV96Jy+N9+nwmDrfIPFqDCvIW8
WIHO4/TYujzWG0VXuDqqAphEJnGEv81FCHVWv+k6S5E5X4NnhAl8xRQXHYb18aA1yhtMEN7FOrmd
uCCX7WP67ldMuAs0sOEScIphJJnEztTLqhOX0wk0mg+ZNLRWJRgcrMbmcdURhYhBgDvBoOvH7ZMT
We7MguC4IqxmoGkrPO1r2TkS5rM6O/yh2okLkjouTpR+ePYIreyyxOIaEs0hkAS8G37RYWhKhfo9
PmnXopM7oWdwMrTN63htjjlOcq3HPShFQp/sZpfQRo1sLbvBpQWfwA54aNTNhsDaHnOuynJagoXa
w0ho0tuYVobNAiRxkMx+Ic/dVXKr3P37o7Y2yRy1ppCMVK9RrI86P9CeDB7bDM9VNOakKcVoVJJg
CofquTglN+OutjHm3byGJ3W3uBF48V39hpcbblZE1uebnpnV+UarcgZ/LFKA6rkX7dnXIE4hO4A6
3BinpbLH5wnDMqkzWn8za7Q2zNyZ4aKLS9MiAqudnY6inZuPY5FyHHMzsFB1acAcQWLFJjh4Yw5Z
0wG5oZTED8CnYs/B4i3dJHEMbYaWlSFmG1V1alopAH5uLH7kVWRFtSsCKV0Gj/Ho/XtHROfgz5qY
jUt0KZUxWxX7Xfw1A50/787avOpXv8+ELEMMBVKWYwT8aXks+xlKejm6e73bh72d68kL5vZ/XV4S
Z/fe6rsrJ0wMsTVnggS7zO4hOm4laWulYwgaxtth5GRQ9M9nI6OCgoMEynNIp7HHLDRnOW9rlKeT
A2UYFtzJh+zMnsdduRmi1naYO02pDAzQTsgJB48+iBIvPkevioXmHmJicuZhDrY9/X1ZzN2W5vEU
RrTqQECFoj+pw+3CA1N85k1DgQ/sgJqJPx20Ym9LXn0mFDDHvFiEFG88aODa/Y5CDeLb6hhTJcS7
2pF+SW6Kdiyqt+7wWDzyippvzfFPH2/1FzAxcjGztKqBnvOX79kNat+2cqY6jPR6q/bpbrDLw7DX
nGV06MNFd0o3eeHRj23u9OpvYD7srIVkAi1e6mfaq1y7BVRXFV442UTxr7ea+ZztEklkGVGHkK8h
F/QLUAG73U3HeLfsatkWvcQCkTRqLfqBR2uyeT4Ak5UVxEwiGYxlpeuCXFGwvCrEfUA8AVrsGgaR
FmGy5Phxbm+6mnO1br5DlZVNJnq2UCaQgyGnJUfoXD6gFQ7tl2A/mtYwvwHSS3CozyFEUjlhmy7m
sz+9L5aJpQ30XgvQWAeHSd+VmlMYhdWKNx0Iky4HuM13wGqBTExtZqMHeyfYioxYFJwlqiB3nEwh
B/62fZlDc0HUFDyfUcP9eJlPSRpFjaqipvqLjrsW9wJkdAR0S4k3HzRrdkLACkKn3je8gszmAleW
mY1UM2CfyykWDqaURXY2m7t4iTPOLm72NPCiB/eADN5lLPPj+hq5WupSD2I/vDIx0EvV2nMbE0K3
6k50hl3s8SATm/NlCiATKloowOqwPF4k66uukeEgy7X2Uh0Q7tzwsREtvfe+00mJzib7PLLmvYrZ
8y+XnWbTOUFjYUAgWxQxQfdxtV0bK9FCMKa09HY6KFYavyyos1az8zd2oIIJVIgMfDzz3I6bJiBh
V4S+WVhGdNDkL3PkxsHfzLUoVO37P2aYN0IedinGu8D7UZpXZonRjHOvcYo+m164MsHsWDvOhQQs
cLtvl3mvGZk1tzInYmyaMGQguaFMA+1VxgUrTReqqiapHzXP4wQ5jp9/8TFWv88c4S4QoQPVgmmg
jwMrJOdFN5xlhgB8/FdHdmWJObJhG0E+UISlBFy/HZCKE2cpmy8aZWWBiXr5rHVdHqmpj61yIeS1
647S0YRCbX2SQI4i7pNHHoiP83nYOZYWChVDmuHzmJJko664lL8ufx+d+tCnKwPST7KI5zzw2Oyi
MG8v5jn6uG0Y1rpVFMMC3aelmb0+FbubQOnSX8g9l31S9tVdHMyyn+lNuwubvDgORWT+6Fs5H225
6ePdlPRlZy0VEHtW1PS9m+dNZtXFYFJpg7b1s4y4uQSJVrAv2bGZv3RNqPjqrAZOjv/fh0SP7qR4
ib4LxtJGtqYNRmwVglLuMiPpTlklKJmTdmJ7P0dzsYuNoTnFQT/ENkDZiktCM7qZFSn3ijIOVHue
SL9P5VYEyrJU6x4BIVpGu4imarIyKrAawuRtBPFVwepljCXnVdV9l5Ng3KWykQdWrdSiV5ZR+lIG
42K6Qz+Zk5OHch4f67YkX6Zcg3TlZBpJY4FmOvqZF1G/V5R+cuK+b1Vv6ePiqSJN5w15kDtJqi9f
SmQHd2U0tX8RMdaveiaZKxUDIy6xJhyC5SsUPa2A98zdxKasLTABo09CcQqRJCJgOENzr/SPgRBZ
XeMYKO5jkLZMvyoRlx5x6xysrTJhhJBkzDDKhQm4p/FXcAYP+g7yHO74Pfk2OwlETng3Jd0o9lis
DTLRRAmnYlSCCEws7eRJ6VnA6NPMm8KkP/LJiKGijGZispWwyHuUaFWxauXIF1vdXsyDmFzJxVOq
7jWCB2Nzf/mob96/7yf9kzVZKXW1joRDOR0WfKJ++BKLBaoHXy/b2U5/V4aYmzELU60VE9Ql4RS7
/lsEFintJgY16uyUoLMEhYiT2dyanbyxmQroyUEOrZrks1CXNqnVFAGsOXij217Je8EWwb0XXVHK
jcxWHy6vcstB1ubon7N6PKqLIrWzhiwjni1J/9FnvRVUvHfTltuvjdD/XxkZlZz0YgLGtpQoVj8N
0Gqu9pfXwTPBRAy1TEtcMEhjCHlYGjBpNw0nzd30u9WHYSJGmEGbRc9AeFVGqP11qZvr90syHJaW
x+6+/U2AnAMFigycELMWuQ6wkBaxKeumc9wqx34qnXDkjfbzzDALQndMwru9jHzoi1oBRG3iF13g
9Iy26y2oSvyzFibiBbWmF7WAmx80yW/EZBCcxKwH7QmX3viFF++23eDdHBPvBiXsQ4HC4kC/QzPz
msczzV0Qk2j0UlEn0oT8TIFIz+8aR7OP8YyDEKoNVhdOYrudrYEHDYUdaBDJMrMi0g9VNg3YwODR
yKAKVHmRNydA99vN6Ige1SLqvkbnnNMi2d7Id7PMMkMIKzULmPoPnXKX6Q8qLyPcdr4/v8+y8Exa
1NaKUKd+WOPtVnxX5uZLokycVWyC35T33VOYGC5KkQ7cuAQCvJPh97vh2HsS+EcKHxPAvC+1mYKu
bDHPnDLO+lYalsQngUvpfiJnsIbKxmSdGxz/7mpXoeeoglLCxOg0c3yrYBKkSuzw5KkejOFaIT+M
mHMFboU88DARMPDhkY1/P8btek4xLpWXIK+OH9XWEfNrqT+1pXM5dG9+pHczeFR/NAMInUCyGXDy
CHUmilAMD+auAWkcFQa8bGvLrVWigBLVMHWNsOy2sRH+B7keQtxBDuwBwgv/mwXmvKrIq+c5ASwK
d8NJNicb17z7NyYg5AmVdgkEjMx+oaeRxvKMCkQg3Yriz6y4u/z7m31DCKGKiDYSqnDsa3oWw0gt
pgrFRqd3Z7wRl2NzRA8P/DkgcuJ8fupEbPaoKpKJ6WSKCmGrY6QczW4KQD1HNKdddiZ5qsHiWh4n
TMpJAzLxmdun3PSClUnmG0VJJJlahGShAQaRPNF2A8hfvkOR8oE4877dcxmCti1S7RR8McVglWeE
tFWEogUZIxpij2rcvnSLwnkzbT5pVIyt/GODOa1FXRtVO2Mca/ZlAH2HPZ6wUP0jex5GlN7Zn76Y
SpCdaIYBzVwm8nRlp+WdSt0jfTHTc2ccyOQbLYSdDY/jiTQ+XzLFpA/DhLRHC8G32Dm6JUPNTdo3
x9nTvMzXDxxbND5fssV4RdvHWdtq1BF3kFhG51pobNotlwCV0yuLV9HfugHBcvdnF5nPNREpGLRg
gLiNvg/kezIdjYB3/XGWxEYKuVKxATXgf2RXfiMYSVBddYehQIwkFDb3Tb3l5JDBQqHbIJSGlq54
lebHqZnJaRUB/X2/OMQ1drpX7gYLukSH+jA/QH6Lc+VubeHaIOOI5diCf1oCmgxjgV4z7gzy05x1
jpHN7pam00tDB1M/upMfl1WPSiZ3JdJx42zgEega9myPIPkVwRoV3MhX6k6ytZPoyTvVT0/Cjla8
1ZvLzrm5tag4Q2ZMA025yvjmEoBtVwZdxAFoBMym1hakFC5boL/Aej+ghjjP0BnD3ciuMsh6tZbw
RmvnDrC8xO2D8MWAsuwiJa6yzJpbywVnazcvGl2GbpRGwPj4ifEaLWsD8+1CjNcBkI6/s+nOyrDD
eGIL3FHLratmbY7u8spBSyMK4ghsqoiQFEPf7PHp/h9iWXSrPm2lqUmabsiiLrO97AxYc1ICiIoS
7msmP1boRIT9vox5PfPNxAmj5X8MMQcuUbqlCyoUXsCd41K4begXoLimClk8sO1bu+HSohj/ANJb
qedeL3adE19Ba8NO95LVPgo2IKkubaC3h/wgu82ux2wVL7RsOudqocw10A+hrI8p2EUSKQjA5WAa
ueEA2ZXnllSoUmQVc90/BVPU3XWVylVm2vSblXnm9JVSJJQo2RY7HP5bzY9seS+6gOO4gj340V3l
0sdscc78mPuq2Apx60/M3BLQIxsAR8fYR19Ellr6gnm1jO5fHP335bHVeQJEWo44GqEWOtvtVDlC
4AD3Z7cg4pmWncQbSdo6HxT+i7aTieEZVm1BE9Qw13M6pCOPu1F7nKpTkr7G4Dy5vK7Nt/rKEDsy
GiUkL0YNhoTCqjNwsBIXbM037ddctuMHSp/RCJz0fzMLMwjKHRghBoSbBc0AE5u0YJWlM+rxQWqK
x8VMb2Zyt5iD3U3LWQ3b70mFJlJWc0xv3RGQfNBURFNJIax8QNBHaLJowOfG0ldJu21Cj7Od9F3B
hoC1ASZ8FuOSCbpaYJTkQLEAmFxzoysZZUlearRZ9DDALo/JKvqyVZlnuxFU9WzQpUye/lw/CRYN
bab9f6Rd13LkuLL8IkbQm1f6brW8NKOZF8ZYOtB7fv1NaM5ZsdHcxtm9L7sPiphqEFWFAiorE7Bj
YlPk23xLuBT+F15p4n3FNIBJN1UghNhxAqsXS4O0sh6ucmZnyv2U+dUAvpqZh264CGnGEJO1JaNM
0zlqUMHqqGMJ8UXrXuGNgV+kLMYIk65TXc0R11Z5VKrbevo5F/6sBqoFKc/YbQ1nSVeedyisdzAW
mRy9GtrQkimtoCVGR8KLgJRhhtYX8A2VT4Ikc0WRk7guD0DGJpOYQeTRAGodkWNNoGxE0aZQmzKI
KwRtELvV5+sBcBFgjDUmF6fzFI2JUBgheEJsQwkU/fm6gUu/P7fAJg+TdNKQLVlxnCFGQEfcBYzr
JL/H2O7cP7rjM1hjuGXYxfHKmGXCrYnKuSpw1ECSTV6cxevs4rEILE+aPSu3pzcr6IPYb6BnDbA5
902GEw/vReKmKotbY4qSak2O76Jsw6ntAB2WD9c/Lc8I9d6NEcznpaRZEd1ieZeAC9v8Jc/JP03A
zGdk8qOUJOCdVDojWOMHs/wmDgmvXuatgv59swpRFEcixEn1jl6kdOzxeNCI17mrRwVRM9WVV1v9
qvJe8Xl2mWxSGC1YlSNkE+1ZdCjrYOMYT0XmSZUHBk+fxjcZbvXX63t22YFjPiiTUnLoBNSp1RjB
hAuX5utH1ZvRD5txFKj25Lb2+jqFvMXy1srkFEkW8lQzxymE/Oca5s2sHki29JBojWTOfl4W1XSB
VOkHD23Qq35Hjm32U7c6yPhmMjqlt+TQ3KVQ+fGUmzGE3hZmERZfrWwJbQX1MzR9MSDAPWep15+d
6Ix9Zq3lUhWTFeECDcB+/6Yea1zYtTvxeXgzMLKX+jyQ5uWFjzHIpFAVgjFRNukJHJgUjuY3NMOB
ZedgHdtgBJ6QE5LUQ64skAVRgardHAoy50cxes4q10pcQROd0vSa7I3jrLunA/BHlMkHGBT2FXud
uw4QCnQ0+sHOf6ugd878PkwiB8jpP4IJkaP8vG708m3i/Xt+GGUyd2+RctW0EmktUN7Iof1BThQO
Fx/JveCUNwmauoEJWRJKXFSCHxQvP1yGrr/Z1I8fIZ9nJcGCHnkyKjqmj9+53t301kDbQwiovt8/
1xtglsxk8rpd5DzWUyHMTnVqy7fqUUVnHsibOVRdkTjKsXohoXyT/eLdW/aP580WMwne7Ac9EftC
D2sXV5YHFbeJ/JV254vD6pXeEhoHnirebjbamKR/32SIKl9xOo+ydaiq2J7LNwH/IzzpbZ7rMuk9
bsc1B0s3ngnn2JUy6A3zJj72fARz1JKkSqiw0exhTBhNQfqBno0d3gUbu0Z9uMIzRUhOlg6vFbez
njNjzLmB+9eAEZaOHCfrswD4UMMj69zZlTMDTN6sIiKUpNT0ENRdjlTeVktrd+XL9eDeN4JjAc/s
UAxXmVWQCbLMKZGKIxnH+GVSW+M1z8Cnak9CPXBs7VwXsKAPW8yCitGI4oXgi+Vt4Wl5Y3dNb0/k
IIP5FgxraYlpI97EzN7pZ1CXUC2AXUSFTc4j7c8VpkXzBgaNnqavXdAN0HCyvBqvZXZ9t6BZC/aX
IH5ORVvAUB7n/L18IIDYDOacTSgoYBAJDLnn0YV3HYDlTJkcrWeMTkCsVnDiQ++ZtobhqthNgus7
ulfQnNlj0nVXluIq5ZV1iD/RUQ3ckm6z+8Q1XjFPrgULgiH21TuFR1eyd086s8tk6KgfsmlUcOUk
aINjYiHMHYICKsM0Bq85tBt7m0/KpOdkSkhF1oUcxRjCCqKO11zv+lekvsic6WeLob9gkxLzSh6L
ZE3UEEJ/omFnqrLeJ6ZVH6e8NO+0ecp+RaQgYYuTP+fY3o3Jzero3ze2KwF8NrkgkuMIoj51cIX1
VSEcL+HZYFMlCGdBG1KDVzYHKVf3Q4gaWxKer3/Ey3eqd9fHc7+ElgYe/hlXjOIaryFZgX1qVN0z
quQVoVgF5ZBD+lQTym/WIkxBV8/Zp3EiT3nWm5zajK7jch8/fgHjlKlUR/q41EpYg7xZSb6URgHZ
j1eQwF9fKs8O45HtpDQ6LhHkKBj3eDYu1soHTcmcxe51O7ueD+4AzYAAowYo+rlviHmuSeao411H
+NrgfsmjcOP9+4zvKQoZsrIDjXaxFrYIOrok/n19Bfv5cLME+ik37p0IRI6LXsUg1/36pvgDBrjk
B8wX/uGIE048lNHl6Aj1wo1B9owTAIDMxYjq6Uk/+gKaVanX34iHktjr7/Yug96F8MJZJPWrC7/b
2GTOujRVBHGli5ytW8X8aVQv5gL4Y+a202OdH6b2Rk5xs70rm1eOZd4OMrefxqqt0bBydObd0VUd
ycYQyWf0EBwrkE8ixlWK79ct7qaSv5Z6cSfJYsR4vmKpuaE5TWn5Vjk7pchrM9MI+vsvCuaQc7cp
V7moAX8aQyBlH2NMHeJS99J6ky95lLSfh1m9/hk1ltSGKGDOj6KO4o3xHjzk8UMlN7w1XTx2n3km
sDDna8oAxidkrkb05nszkCIrThyrBzDTnwdAJwFLMTOQ7JqC+qbmAN/7eTtOhT3ORc0bCeHtIv0e
m6hswSQnTOtoHYoOE7iTVL4adfy5MXijQPvlycZdmAyTq2ZvqsVqHtJP7al5El8zXKp0VwSp608t
UMBiUtSu/sQTYeDtJ5N1+hwY5FTs9GAGfazV2RmGL67HweXgJrObTJ6hANW0kybzMLS2GWQ/m28l
5OjTMH8UnB7X8yQ0JTu5S3+Od/ySiLd/TMJZaq2NzMokx858jmtHHJ8FXk20X+Ftto5JLWjQt2bV
WIClrrf1QXGrAFfw7jR7msOHHnLOCQAGzj0SfZGqsESVglK7xa7fxxgin/yu/keDuyUfgAkUVKID
iciUChlJqyYfkMd6wU+k3p2WuzgxbLN9k/p7SeM9Fu8fS7iQoJcmqiIKpPP1KXIhk66HR7au5Esv
KaaZPQtPGrNnjnZzL94kjzwY3P4NeWOT2UF0RUttEislnN9GdwQ8ARNmj8VBdsWQDyum/n6RsT+M
sRuoyXOvkAwqJ4YR2fl8MIXC7qfHslHsmXDlAHcDfGONOR8UiHQo1gLnTCrwgskOyGdzG2T4JxF0
sEEP2HR2uz5cD/ldl9nYZFxmyMa1brCNx1Y6YZApEgPKhSzoTqzF9pimznVzvCUyx0VUg64ml4GJ
y+QeXUrJyXlUAjwL9O+bU6BUpirKVIztddKXsbStfzziSFPk5oMxyb+Y9XqMBh1IfdUz5KdYfcD8
tyMYiXv9S+3n4o0hJt23htKWZoZqATqlmDb5SjG/saeWDmDtnUuf9anC/QwqnhhKELw4o//6Nc9n
TgIlUatOnOiEQDIF8YSHDcsgwTwTdPQUXsOGt2dMHhF74FVkC8dO1H0XgGhav17/lrsny+ZTMjlj
SEjSpIYQH9dkcNfIrTrVk4Sf141wFsE+kuDYTIdWAeu+1LgGaZx5FHnHM88EkyDELtUEkKoqoQ5u
G09GZVx8Nbys8HpPcUY0cyOn5lFocRzhnVZjE0+WFEMolCAFLuOrBU+LnvvxZ82rVTk79P6Av7Wi
CWsXY+bv2I5a7JZt0zmmonuzoHr/v12in3hjqNXSpdWz3jp0UnGa2uFOiniRy1sL/fvGRJmatdgh
zR0l8LZ2RuZVqWeqHFGs/driw6dZdHE8RnGpdkv5jiMAa0qgWK78otv0KTB3u8+J8a++HE56yq4D
1lvG+VIT9KI9PZ2kVAsKPOOaRsExse9rHyaYw2gyi84sMjyKJWAfmgBXiFS7jn2dJwDyNx/vwxBz
DMnVOjbzMsHdfhS/a/BvxUdYFCV7eVP9NtAeeD2R/cj9MMi4nZhLeo0UhwZbjRw+Sm7NEzD7m2Ls
wwTjdl3bFWpb4bygHKZpWLqgIi8CQNRwbR6DCnzd3LYh9zsyZ1Q1L3pdgQoEnDoY5UE1LXS21tlR
SKlMp1D7mXF1nqibXRxMKuZsQKJBIVzMwWT1pNbQck6OURrKR9kjvnkwOzSBk7DgNmLpN7tmjDmY
FopBiuh1oRhrN86/L+IMDGVwPSXtG9FM0VJATIQZpfN8QQqrILGAJ0YindbUy9u3Nnevm9i/sqof
NpiNmpdkjIdhUsMOpPvjS3Uk0JFqw8gfXOW37iee8GB63Dnu3fJZtaDphO3CaB4TZhDui0fRAhe+
GrSnwYuC0oXd+zwQ70dULVBaR/9AcLnt891o29hlok2rDRVA8Bl8/11xgFaJk8vLi1pB7rFtB7+E
QGc9pbdmPHl5rt8VSelakxj0E+ADfcQpsPcvLJsfw2yvQdIuXWU8w8gkQk8qc/v5Z6uA8r19Flqc
4cAFKoeoD5f4SU09zr7zvgSz7+BG6ZNy7ckReP/Bs97W0aYcuX0ICOu8YBhz+Pkva8fNipkQBUHQ
2rfqqoda/K1YYdjCiM1o2DVPX3b/Or+xxMSnNc9dowx4MlDuKWXQGkYn4ZG28flKErtRCpAlgLKq
IRpsI0BZJE0vwfd6yJL2WMqNb7TTCXLOnEjlmWGOQIKEN3YDMk7fSnYl3+YWboLfr3vFblhulsKE
pZkPMxnFRg+N+S5XPxPz0GR3ffy4mI/XDdG6+iJ9bgwxcWhCH0odFFIcV9yb8/lbUb9M0lsGKkjj
ZTJ0OyIcg7vuvjHIxNpciUY1UY63uZtsOYdcHQ+8tgduMMSNCSaijKqRi37AmuLfgycWruRKIUAV
hS28tr/JU3dq/ClseTMMvIUxISVVuhFlLW6djbV8b9fnOU94BQT94dc2i4mlqgNvikjgeYn8qTCh
TQaQSCJItsB9B989woFY1hQZ7XqVnS5ddXPQ0hmdpgaVCrDmQZuhz7o6/xPSfP/LfRhjlgVWjyxZ
VXpf1+P7WetPfVo51918N54MHRdfCRRUmGVhDvBm0lAbtyZQTL2dFzcdxjHN/hYDiOCP+ccsafT9
YWOMWc8oj2pHAD/AqB9tjhCXPICy7L76VaBBMv2Y3OEwPCuZy5OA2U1MKE8kBfOuEmZpzhfZppNc
KEVVHDPjMAPKEz+1C280kya3Cxfc2GDWZhQarjRrqQLpIEOFZYKGZ+RrR9lFBwFKl9d3bb943Vhj
XwXM3BJAGYBRrnfS/8wvIMuneYMreZkXczW8efYu5keKccGhuFBQn+JD5dKfJhukSs4EyNkSrqVT
eddXuBvRHws0aBxuLqICqJ5muQDfpJSdJtGb09zNYmeNf1w3I++G2MYOc2ZZuHRgKGDCtM+RUj2W
pZ0Gg98c6VSj6lq3ok9xt5j2O+QuXjHdyBuOzQ2v2tz/FbgWYDJetzCXfb5aqYrBACAUxdGAxfJ1
qELOMumxeOmdHwaYzD9Cti9JCiyz8fRghXZIhgo6f639/ucKTB0Q/MDZuZgCPAFEeKQOO/rF5+s/
Yj8KP34DE4X9rAmppY741LHeOpJcYvDQEKHJNJOM4z2878kEYwe+iDxCA+NotOInWUn8VePdfP4m
JD6Ww4QgJBcnqMHjsTZebO2eyoHFHgrzU1qhy4RryVHiVeN7MSGBjxAksEikmMs+9xJR7ZM86SGy
XHn1yTBCNCdpA988SHd9awtf8xe8B+Fi8m/g+8bWMP3cm2Csk2FVCtUiR70dbwSCqZmsq+1csjgr
3PMQSQS1m2hplPSACXo1VibBKHslnLrTUJ8a+bTy8vSeZ2xNMPE+VtATlxQEQkU+q/Nbkv287uTU
idlA2/77zB61vdb3Gmakj521YkJ6JLgeFZ2TJokzqPIvYa0578O7d7StRWZzMsGsVQkU5ofyhJYH
nQA36bvJLU7TnzRfXV/f7m18a47u4cYXMtmcrJx+wMZbHMnHSKrdgXRFdXtvdVqq7HzDnzvf9/wP
x2DT1yKU6TRkRrjM35S6tRvjCfX3OgWcxe0d4tvFMSmqLVYlnxuwRoDQjzK3JS6enlJIxdFh5fKf
D7cjjLfmmDQF6Hrc1zKIfwqwqhWW06eWk7XO9UXxgorJU+3cCpakYyK6i+4mRfZK8WujRu51I5cE
uOdLYbuNdVSvool+S2hoU/9JBOeu5DZZ2k2HKVHVxcbddDlps6W8Vc0wPltao31erbQVnbHJBtC7
pdJAXxgUcN0UvtJ3FSZ+s8gQ7GZIG5OTaHazgAyGTEzaGzqwXOdOHE8pmaoB80hChmP+Vw3OMs73
2PWkjQUmD0g1CEjWJDbwfLQQu8C4h+VIj4TY2lHxyqDkDaXu7vLGHpMFlqEfQPlJIN0YnTIlt2Xl
R0F4NzmeESb2e7XOimjMjdCSf5bxyZR/jzPHW3fvqNJmIUyo10I/iI0J3EHrJ9lp+Q1tGGhOF86g
2PiaK3jORbDyyU/X94tG2kXa3lhlAl/Ae22hznp5zIiTTf4qHC3la7YeheZGVnmc1LzPyIS9oZK1
S8H1HXZVcdCm5hSrs11Eind9TbyTge16KJUyimKBs0i+NQ2Hjv5geDI0e0e4lX1YDzn29p5MNuns
/fdsjga9kaVYVPBQO/v1Qb/Nn+ZDF2Q+5Q4w7eGkedXJhKAWnk0PzWeObRpPFxuIuyU48mVT1d87
DBvbHThhrUIw0aRonwhml1Mvcq3SFYiXprYQEI8Egs+xuRvjkqpBQhFvaph5OM8iWl31RTpk5Ch/
ncl/pFDaUM4hLEohOTwAEPXBiyVuzDGRoedpR0iPyBChHpwvxxV9Wn2wlflW0Hn6ZLufc2OLiQdx
ishC4iw/To9UvZEy0oHcP0CZKfsEQm//YgbGwJjAX5+SCQmqyq02FD+lq6PdJpI9Lf6kcUql3ay/
McKchHFvRWJjxMWxWZabgoDvyuDpsO/mkb9MXKh14Yml6wuKxoy7JtSa73r7AOYrv4wPlfggxDxI
Ct3yv3cJCLude6CRN1qqAzwIFoLJNquntkcdkbpK9v26q/Ps0EjYRBdIp3RhEeB6g/BZNT91IAwc
XWJ+um5lNy9uPh5zZupD3FC64+KopUkoEKCHFDlsSeRfN3PdDaCtdr4YZEQidSUWsy7T514A71Nd
8zSF9m2A1QNEYJZlvLPbbz+YXi59Ui1KKBvKYUxqT4274Poy9ksu0EBQLiaAG1kl3kJT0P8nMuTL
D0CxoRFcHGt0+kC9qQT02UK2wfDT4DWIN1Ozu08bw4w35AvCFeOAGGFXOhRpldtbd6rOg5TtW/mr
RmMpRDSh6/XV6jAI3YVT6RTqD1PhJIT9E3Jz7IvnrrCOqhC3VYVZD392DR+4e0d3lx//6aN7nA3b
Taoba0y0aqBZUjRAjjGiAw1s2v1140B+plxnSxg5yxPH3m7Ubuwx+S5SpLI3dBOonmdrBs24TfkT
qkAy7MjHqdiazvr7f2s47Tb0N1WcxXxYIen73FJWlKO37ak/VI9rmLhDiWfe4kUPWydObCCp/3/r
ZQNCr9auV42aHMu36CvEYQrd7u5yj5J0xqfkk2mCvYte43hSXrvB/vGdLSYeyrxpMfKFqZAVXRuM
JIHTn7e03dJqY4JJjR3phkrThDGUb/Fokdrrj/JlPAA682rcQVr8UbktTmJl5z8zMNnpPEfiOC47
9tIOclyrSYGnLlDkQ/sygECvpzyB+mOBsh4IauP7kgeW4H1Umh42GRSQtKqtMwUfFWoSRHXEhDec
xIt+Vr25oORegp4WR4kWrJTsyXShoZL9/jMZz5s34K2IqammaJJUMsFNRjI6qhrZBW8UfvdNcht2
TBml6VA/TQRE/Hr/h7k4cg2vA1Bigfogn2yNk2BY8thpXWcAf2HOiI4Fau7MHczvKg8udt0KqAfP
PQGMSkvSSsCkEcwdO1XV3Y41xAqsOrptBPL5ehK5vkk6W1EBL4PxRhM5JEZ+yqpPCe85hpMaL9jf
zV5MFY1amO/NW/1xdgVbuymC6UGPQWpDx0N57a+/qRT+e5Tq7KBLQswmAc1weoT+AR6NE9mu7nAZ
BJSivLHV5wL5BGcBJbd2eVQb1KkvKtS/EpfOFlvpQOJUAr4mVDTB71LT60j9u1asA95hX6dRda5v
324/B2zGMmVyxBCnwuTiTq1XyazwRDE42aEG2XDhNbcCUpbqZKiNyrDF6G/skOMXcoPTwEeTnX+b
+ZtHjI9fwaTrRZB62SwHdK+Io7dgJRsAZlPukFzyyu5//+maQSyYP9+z778flunfN2kz1zFfAFF6
NUwOBDJ7pZ8+6oc6BEexY4b9q+XyCDp3DSoSJP0MQKUg7nducEnEJk1yA0yxhRCOQvlFS3gAxN1K
cGOCqZukClM9lCEPYCPBWZMTMSMosnAauLx1MI4j1LPWDkk8hUnxYjaHSOZpaPEMMD6hKpVQJ4KG
QXTpt9laUAx+ue77u4giafOd6C/Y7L2Gq1NUxcgsMnEpRQga6Y6GGSFPRgOTB7Lf3xQNo/0gLoAe
E7ucorKySVzw2EO+mhZGrrqXVOQVHvSjX2QP5cMIs6J6IOiDjSW0vYPiTrDb++hAeSilT+WRTymx
O7UgbawxJUeRpO08mVhS/Ik+CwNidirv01vxQQkGtwFpQBvbvRfZACnfL6L9b3DkW/P0HNxsX5GM
kCwieINM1odo+IKQ0iTOyOPu88RmhUwJYq5Kma8Suuqrbkw3g5kZnyCoZH3v6qm3FQEtCCJpg08M
mfOgxPMWpjAREkhY1taqhF3tpFPqJtlkQ5yCk/33KzoFOjXoostAozKfUAFxQJmskAr+AzDpkPMF
b4QIH3iBDjyqh/01fRhjPqY2LvpqgJ7gkLeQoDNPyfwtqjlZaX/DPmww3420miBP2VAcMchvx2uQ
oGBQ/Dh/rWpXrZ+vJ5Dds3rz9Zj7YlN12TBN6GhHhd7b4Li8K1vyNMmLndY4PJv5XznFX4tjpbLj
DjwZ64qyJFdLVxEfiVTa2j+WQKGNqY9FsdjHYs0SPddywCyBW42t2cbIiZJx4upvUsfHUpjTAwkw
taIemsrtD+2+IHbeOGBIRMGRO7ll24M/VTbY5wOQjviApgXXN26/poTyJOWO1k0g085Tx1BMVWIu
qHqo34NUEMSdxS1SmC36c5DfDyH3prFblKsaXmx1TE9CW/Dc4qiQBqPn4G1r3eobhmy9AhqwmENI
D3hsP1ru8M5Hxbtp74YcuFxMEy/8GNhm4ltET71ZCV7cYdnuhKe6+DXwGNt2Q06TFSC/AbEATej5
ynRtbImZtkYgqvExXsdDXI+HETprtp6rfiz2h0K2OJG3+zU3NpnIyzEerZQKoM76AHa2xltHdL/Q
ehr8645C/eDiPP2ww855papalmUv6WGCRxjzNkVSuW5gN4VsDDClWj9OE3SCsUHTfJ8DXWQFQ76i
1LklMycz7t91N6YYD1wUc9XKBvsETWQNQyNdYLoziPTusXOuGgqTw8M+7O+SBdpfTcHNUGXqg6ks
kkUYoH7WY4rI6g85xHl1YN+sJLz+Ffe36cMQ4+ZJb5RqIghaWHZvknBTNF+u//u7Lg7qJRDBQ99H
Y/GQkRAZXW6ACkodVDcHXKMkTgF+piwYozGYIw635O5yNuaYiGqMqs4XFd4t6T9k837ReemPbvWF
W28MMOFDmm6QlQnMY7hQHy2oy+SOBA0EDUx4fDCUzPl6LBYyUYReHAgcr3eX39XT+hId68Pk0SlX
SDHeEne+oZp/mgdZoE/FgUrVFvfl0QzX1YNwwuH6Xu7HwcfiWaRkVFdSJ8SIaStsT6I3BLHXh9ln
1W4OxBM/8y70nM18V+ncVKmjmEGtUaDfGpz3k3JXxRxv2UcYbRbE3CzmziD11NJe4KsMHnZQqHyj
xPdV0IZx7HUJSnE6e8O/AOzG98YwXfpmadMkLJYkgCQ9j7xE6fxcvcnN+CYdZU6W5O4Zk0mKuk+N
uhwBSD5ZsRf9Lo6RK/9Un3VbWOz+Tg51zke9VJCnZdBmbUxKqVIt6/oF26Y8967iq17+LQ6Vm/6z
gVY5aBUPrUdSJwWgVzyppz5Yvve8s+FS0pn5DfTw2HxfvV9ACZ8YoNRrfQ3wHrSsGiA7LBwQta0e
pofFJ0/lJ9VH3yqUfnLihLe7TBaa4VQ11JaNoH6DZScH22x61F39PvsNcN5/OKxf58G7bpfmniu5
iW1jdYWpasUw4cpVZ0+6ZtmZJtvxpDlCGWl2CdMQQv2cyLwZW05OZInxBZCgZ4YaV8e+i4Fg0bUZ
CSkuq9XO0LY8KkLbeUUjNc/zvKjeVBgg2yiLVcxvxmRqP2mFWHDK/b/xegt8GyoItFBgne9/XGh5
DToOLZS/ykEUKGCeARVMegKJnN8HFvftcT9VfdhjokzP19rEUJIeFlbn9PGXxKg4gcyzwETVtCZC
G8s42Qpzflo7DFWpL9fdZ//tFpjw/340JmiyWFvmsRlBOZbYyvP8ozwYaL4InvQ0QokVoAy87BEg
ykyP9O5127urM0DGghIfxCwm/fsmXhsgPZuc3gdFobGF6M1YObFBN+AiNjYGmA0imRjJ1QjJrF75
Nua/BdCSZCnnasazwWzR0mRCkY94EiDp/D0r1i6Qp7lwzDjmaYjsRbqO4hBvoYAuA798/rm0lqRC
39TRYfSru8Ibw/SEI/iYcCJ7b0FbM8yuQFhAWId4ykAD9EXubDX5KvDQi7smcLEzoaBngLaa8TnF
wKyRSqXWo/k+lRt7MQ/r8HLdudgqCo96loX7FW5yIkAQKrMvA4gGMkwr5odKS++jsgmk1gQxTXaT
LiRcYyuICp6IMbtBf0ziZQiS3bqGqd7zDRKzRBOqpI8PY/SVxJozyVrQrT6QGnaan8zakwkHYMCe
OaxFxiX0wkqkYcUi9eHbuHxS+p/y/MPi5no2UFkzjEvkupoKmQrUUU7s5V1jKXKBlxyPAyaqKFxS
eRA5BcVFi4O1ycZuYclrSaL8YCTZS0GW2xyTY525PnRJHBZCFVribxn1m4XXW9yanKyU7Ghq7bS1
TJuUKe9wYX2W/T2MP9Uj0qQhDwIAt4qvvCnuClqz1pMcERKqVA2NP1bL/QZsnCQRFBxzqz1o4Dwa
T7ozvIJGwOvt4tAdemf8RRzeC8jFecCukylj0OJNTANox0MPyer0qbubguUXhMuA+Z/c7kU+zcH4
yucD2/VkSzEsVZRV+SK5rU1jKUWhWGGm/coNZLjFj9fZXevX62mBZ4dx5W6shmmp1PyQQt03TnNQ
GSaBgAnweoqD66Z2o2azJMaDF3AsLx3RYMp4W62baeCcPO+tr+3x9r5VGwOMS6pr1kv1BEmrzuqz
UK30ACoc7tqoXqkloLdoK+NWjTr10Gn911wYefO+uyl2Y59xT01PlBEy6tmxaJF+4tJw0R4KZUAF
q9U4AaxrmymPQOaiAcsumvFPNdFAMz4bEeKwP8kos3G/OUqh7LUnOi6bBmUoHes72SZ3YBv0U8om
Qm55eNKLWlOTQIVJdW0lEweNwiL822VNM6iGpUdKWL+CuiHzI7cH+ZQIKQvB5d2vdlKBJmqaIeNz
U9UrFvDUDOIaoyENRt+vq4GLOHmg860gunYiyS5x1XiggpZDeN2Fd7IBzOqqBNyzKUlA/J0faRB3
AGXsgswPCtb2aVqSzG+ggPs5wx8O0EFIXXNVq2cjWsqgVttHWQSriZBOo2PmaeatXTU8qsjiTlbo
FiBZ82kUq5lTJV+mZg1Dt7SYwLmrKioT04qcyr0hRkZIFuERR3xYzf1oZ/38cv1rXAb0uR0moMVF
Xgw0f7JjXvyKpMbWYt5by2UFcW6BiehhGkep6zF2uzwqz/VpxhBziVtMH4pfiskGiWaOy4zkvCt2
4yn+y/X17Tn12YdkAjqaZzA6i3gZ6bzVl+DUkaseVFwBKJw/8gzOmXqZi8+di6mXCsNqJ1xMMOse
zZ+WPn6eBgjUmdITYuDx+tL2TRl4VdVBq2yyDYwkE/Oky3BLlusIoP0R9BHPax7708hJ+pc5EWui
PBi4Z2IYnH0tE0mxSLkMEJYODtdUfqzFp0z61lnfpvhuVd3rq9pxyDNjzAeckaPKtiVW2LT1g1Rk
Bwzq/dNncJrodAkKvZYCvAv+e54BIt1su6XDJlEaEdmT8Pa5BpP/h99eQB/m+pIuHnFYe3TNm0th
TVZSYQwIH/BWD4S3xEkx9Wo4nYCLPESdgTOLQYrT3hoPPHe8eBhkTTPx3eeVXsmJZhyWo34UZBcT
sL7g6C/GqxRMbuyAwaDOXcId07tor7GGmbDXV2IlQtlaoXQ/eMbbn7ay9Ig35hOdt7fcf4p4+WNQ
o2QdmC0R2ctR20RAoaWzHqbpIRuPOXDWUcphY9jJyqIuyxoUbxUd4kRMMjHGtYygh4xkMpf23N0m
GZJZ/K/cZWOFKQfE3FzrZCTJAfDjVXES8L8DQOERtwiEb8bX8hNQq/03jQBUIUJ4jEeUsBeB20XS
hL7xVqPShkisTTy0No0tivNnOdV4cvC7Z//GCNtVG0tTx+yCAKKixxEKVhQcCwXrL8pXGoYtVhbf
VwbnTL0A+7y7yMeHlZmTX56lGHRz0CeZHHBXu8TPMGXsrIDxZVCH5Gwj5zOyRIqLMiqROGOFxvi5
6r/kvJs5xxdZCsUEkmqgBolBbVwmdt7dZ/nnPOccMRfgEPaLMZmr0jHs2WSYYp8H8BlDB8sRHPEg
3v9vBMr7S8KBRjFxUGBgkhUs9ZKcYX8y/akxLLdcHwHC5HjB/r58GGESE/gU5sbKAG5YatBUTZbT
8GiQditMvJH+tQ4mTdR9u0I2Pc9QSKd3Eu3DvOo95QxCTupcMDYCW9bdiJU7T/YQc9a3V/EgSX1Y
Z9LHWqmloHf0tDFKPNDEqzz8Vupa+ZYoSnNrgS/Al4Z2cVtZXh4keWy9ImrWzhHEuLmpohrgixKv
MJxw2NnbszqM+VVkrADmI7MQytUnOclsSbotLP/6QcuzwWSuDtO8Ashy4oM+oUmRhGP1STH+6UMf
QmK7EI0BbyZDWeYqIbgl1S0uKv6cR3bF5ZynZc75PfjcCpOqZqNZDfldL5deCjETannyC+gCPCoe
1nK+295hfbYm+ms2KZ/EJIuSGJtDJYcs+/47LZPTAJ0vz4b+Maee3InAM2vKuTXTyAhGUtXsWGFw
URRvGuv1H/sBIsCCgpJk4hmeTY3KEBFTqRYM8Zgd9e60elB0QIcVxeI9iOy43JkpJkGWRVskBuW2
6tTJVasgMWOnVDiXmJ0PJuISCJ530QDvDjs0G9drGmfDSrEHhb1AbXTmfDCeASYnWiOE48gMLh2p
ru1JTuyB59C7FlAyiSaekoG6YvY8yducZHmCMXjNU6Yf/Vr/q7S3scDsRJ+3TaYYqM3oHEcUUCIK
aP2Fkz971f+A5d0/GsFnpoAjEL0mFsSNl/gYasJacRy096MRVPie+Jwe6GxP6v+LmMHev1OGaur/
kfZly3HjTLNPxAjuJG65dbMXbS1Lsm8YtmVz33c+/Z+QzxlREKfxzcy1IlRdIFAoVGVlIvNkvJOB
KpTjZMxBJxO7dWHaZexcPzRbXwhFHzgDMJyC7fbxVBZdm6FckuaHNruE/e0c3l3//5sLtjbAuAAc
oVgtMmUy8+irq9710jG2ISvmVed0cTBTet3g1tGERCDeeSYlcBeZTR0ucawLA8bbAaWxJDQsTPTO
W861tu0VfRmb4HcTUez9uGyjlqO7NII2ad7pu3ifedoNHR5CSgmRHl6JbvMbvRtjG9RGvAxpXmEJ
dXJjDs8DTx5766UqgbVIMqDRTvAwZrzJ51zVKhMditalirYFrcY9lLv4i+aGdz0oXUK7so27EMjn
x+tfi36NTxfeu2WVuVaXdB5CTRdBAaUOLmn3SV7aC+aJSOJcN/QJ1vF2gaOYQauOAD2/4VJXlx2J
gtwI6hqsjY5oZ19DJzvEjuFMXvIY7gGe2Zu+8WX2BGj4dt8Rze+5pA/Ul0++vv8C9vEjghaqzzSM
NShN9hP5w0HVhtLWVRAB1fVZjqYbXQmeK4F4bZf+uO7+1iMIVU8J1KVo6QGwyRzDqA+MzFCFGPO7
tP1CSR/kV2UXQfRu4DGsbOxX2ALEF9MOoG1lJ8NKo1JiIZVCP5kFr6yKozq0l+v+0B35aS1XJpjU
ZYogW1AoKE4JMTjkJW1XKL07g+OhmSSnA8QRTNESJ1/aiCwf3GJCZTxPXR/TvZqMtS3G3Q5+ngQS
8Johm2dCl0VIvMigy1CYnFk29CQzG9hpwRtFWaPwTD7od+Eu9NPYMnaQTvC1V3DCXV/SrRcEErR3
u0wUSMhSCKKImFb+Fn+HQIkKwGRDr5e26DDlB62j6wapH5++4bs99uwXRI+NLqmkfd8OxHCMUC2R
VyvVCA3INm/BBRQYJXqyg1ReoMcZkP/osMpk28lM1GDQ0PUZ7cnRM3Amp/fQeHvNByv/GdPqHG/w
evNkrFxmtm01Lb2aBksCiQrVaqXfScEJc1sX0/ojsve5bjTZkgRB8NZopeLkCYJ5iJyepieaf/0L
8tyhf1/F1GAEqUvY0XJO9js2CrtYXq4b+Jsnyl97kgUSqyWyyrkHm2YH7SEwoDp1aZt+iLItVUCQ
f2S/eCpx25Fy9Y2YBCIwplyWCKA2wj6+0TxpXzyLLyIYH0Pnn/LU/HlUvnvHVAwy+CbMU4Ao1riR
mVt98C1K76TAxW3P2ez0X107bExQSctkLvsWe90QJrcpn4shtFoM4U94vPQ5Lz2iJ+eaNSaUdHlV
i/MCxxDCflPG7tQ2IwQS2Ylcwsv4Po2UMMvIvs1BgZXhHqpMXO0QamycKnJG0x5O+SG3U7tuXUED
sVF7khpL9eKXlDvhxzt1GhNJlEkZk1yNwKrc27SsSWm4UPVRAdcz99WOR4K6eRO9b1GNDSNaFohC
sKC5Jn6toydMzBS8esdbVfTKJ9SY226ZdEVragJdwXvzXvOaW/M+KoGZaVCVKG1iy4/Cl85AWav2
6lPpzPt/l7KsvGSjS1eB0SVROl/dVT7IzbzhqEAHSbFx83IC2fZVBCZNpMEyOKvZ75dPjSSPhrAv
qji3u7LvrGxWpPtYMobjJJjJAynVyR8TwlP72f6U75aZT6kDFKPnCZgVTHxKDJ2r4YNRfL8eRXk2
2E+ZT/W4THjjhf0XvTw1wmmW3esm/iZQv/vBfCxVBhd7nsKG0Nl0oraGejQKrTbAl1Amqb3U42kr
/02+8m6Sur26fWpcDvJQgqNd/qbvZLu1lR+weZhLS7FptOYCijYTeHRd//8uYW4GNEiETNQbkLTI
M7GkmGCsQZNKf5jmwDMHRT6RJZMtXZp+KGTRvQEvd4ezztvJ4V8IATaPn7uqFWO1SQ+67lC9jQWk
CPlhOC4PGN68lQ79yfTyW95a06/3KRig+6UoIhRGdXYMpsoyVO4K8ONlwTlWiWVCFJ3jGN2E10ww
F5RcRZBXD2vUCV6gXXLXnlObEDv2F8DSUHHNoW/IuaU2l9LA+4TyThHMsH3cP1Ga9FDwAkZAyYud
GHWWio8X1cYN5jk53tH77rNz76aY+5CAIqpKBmPcU6YBuLgvT6on7lve02Ezjr27xM6JZhnRYlFG
QtZ5f1pdGFsb76gKTGf1DiVrIs6IwzHuURf9Vx/wLx/Z8dGgrHItoNTx2v9T6aBshr1Dhev+JaQQ
tfKVr0zk7MjYlrWmhrgeZnfxRbfdQfAkBxf5YlNP5cQej7xZfs6eYZHLdR8og046YT8Vg50ZmAOJ
v7TDi8IDsGwfuPfFZMJpR1pNIBl6SQL0W/TcBmyB973o+lzZk2zbTUmXcOpJQl8/ozv4rR348t1k
U2mL0DNe/+PuYGKnjJBZhcKbNTMC93K9G4f79Bzbgysc4GbwwONe4y0hk1yjRyqGnUhVQqrZjqr6
0GQ8ClbebmAiSK6YQtKMKMwt0klYHNGYkMJbXcCDJ27frqu9zsQPqSySCnNJ+SFDl660QkCn0F9c
LLRlX2XJEV8m939gKeW4x47vARM0yXONLL566WILQ1BgJiN29NQlNk3EwNYCGpyotsSH65tl861i
6oDAISpTutCPgblpdYDqq7rzx1Y4jMbyUk/xfRXlTpUvl1arvOvmtrP3d3tsIUIvk7IwW1wE8k49
KE54SO3GLX2qsDdaPJzFdtpiIseUMbaK0WwmblVtJ4Rt+4a3FO36BgID6FiEp9JX3NgZjzzWma22
tCSB44HOKCgyDH9czTjuSZkPSeD3b1wPnR/91I59bQ1Hzc1PzfcROOjmizbavFi5hfb4YJk58wMJ
5UoW2gkst9qLao/ozeS28F236tOCW4FeQ9zRuc0bcOUtc+qLpdZI0/eRLwdTciS1gfHwpQotuW+7
+yKYvwrq0N+JmLb45yChD84ysWBpq9JUpQ6xALIGxvyMCXx7Ipw0ezOmrbxjToaaGInaFEZ4KI36
Zc7GV63pOKfhrQz96V74ywZkNj7uF70t8Y/7LvbJRfIA1D+rLoFH0GmhRWNknQ7tdoFcOrVbyeKT
9253IwjqngDpGRIIOz/+gKJeKky2IOxMXrATIR/UYwAR1UgbtFCgaYDSmEPZCaN7Xjlrc8PKGjDJ
Ogj0ITHCLK+gTXUodHgGjpBR63zjJT4u+z6xBtxS4avsZPfKV+753Iqy70aBxf7orljlpbqo4L0l
AJd52Z10gqgjGvHENb70ng6KTXBt/+LdjvTUs19ZBp07CMUwh2WyqO8pbXQlEUvij/OtCjXv5qEf
OIMvmztpbYN5d1ZjvSRzgpRe3FUnwZvB2m+peKdB/WM37fE9z9mzfgFd0K4VreTAIyHgucjkUGXT
TMuU9aFf6T9AgWBVJUpePcfJzXC+dpIJr3PRghxDEyKQ1A2eeciB4tedYB/7s/NGbc15tGxeVmt7
TFDNh7IbK4JFDb4UCp7aILM9G66eouEtO9WO14HeXEQdfW6g0dEm/tTBn8WxU4MCfMbFDrk2CUYr
TnjgrM0jsDLCfKm20pZRi9RgH2RuADnvlHw3yl2ucOogW7BYCX17TRXB/aUTnVm7RjdzPI7AlEkB
L7RikHh6YsVn2Qcr6NuofPZLuvvH/Ly0PomLF9KBEpIavFk+nvBA0IQxKoMQd5J8MrXMq8vCnzue
/Ofmp3o3w7aJiVZJ4zABGlgEh2B0G+kRWticVGnTBgEVoymJJmTCmN2uFXmAhmVF/NLN/Pk7BBtQ
3T3qjuamPig+ZEe0CptHB7p1p8sro8xnE6tsVDszBrSti72++xErtaVPl1R286iyZ23/L5xURBlX
HyZGRAyMfPxeZAjSuRwLss9w7/3MH9I93SmCXTt543SZNfpUg5tHaraZ5K/NMqlLrAdaPbVwU02t
4WV0RRfISwwBdUc8KFpwDYh7XgNi88Zb22TuWkEKNTnUzfCgXQrZagYr3S977QFonZ2ZoXC3uOZx
PPKYMbZ2kSLq0M3EKhPRYM47Jk9ESEi0iW8ml3B6DMZLxlMv4plgNuokJn2RhxiuCovfxXCYoWZv
8rC+m62itR/MRpk6pR3EKA/35DK7kV3bJeqds6e4zZlXgdu8Z9a2mN2hpbma5BB/gRJ4sGtuoQV4
xuvvLkchqbztn1HtuH4K6G9nE4S1PWZnaGkxS8Oio7qqV1YTewrZKQAhpXzk6lZSu7bEhMc6KtM4
yjH7oVmLV9/ke9o9CbzUL24KN4KEAk+QbOt9uTLIBspsiqVlyWeyj7raUuPZUiTNySNxR4zB6hte
6423TUymuyAqZdguWi/saKVFdCUrPBRH0cv2856ntMHZ9mxap05BqU9SER66YLGNVDwXcWMh1/Ou
b46/iRt/nWCW0xKkSFMHet70YFxaF8Ndbv6tO2KwK8Rki2KLVnpJfg1cWpStAvz6wzFxQ0syOZmK
AAQouL+XU7tLd8tBxbQgrx/EW0YmeqQpyeYu6+BeF7mYl3ZBuOeUgclbxq0anCKCOgBANQCTWD50
yFrh2qMsbeIh3leXyIlt4552thOosPBGZd6wiZ+P9Ls1Jh+PgWdUkzgE8AkakaM+e+mY7LNxOSZJ
8kMIp9t5AjudONvKHDxyNsz2IX+3zXy6KQQTmJFCPXU+CMQimAyqbXIzSpZ80Xaql3tBidn760Y3
vyKI/lQIzkiY/GT8XfRIM8c0RWoeHHThVY1PucYre2/6tbLB+CVEwVIFU41JkvSizi/D5F73gQa/
T99s9f+ZnVgXgx6pMhhOx+YhGnZyB6ZCcpskO1F6ahMvUXjvmc0tuTLI3GmSEirdMGNQQr+PH6gI
QvIjeRLOkq1AvrRTrOvubSc9K3PMtWYaRY7wOJD98jO9EZ9oWVN4EJ6S7yADe8juQ0/xORbpV7+2
oszFVi2hWSg5vhi9SHM38CNUUu+NHWXKCm7Ia/j8Hw0y95s05GIPHm506w/BPQVDxDvRV3aDq9mR
m3zhFRQ4u56t2lZKElWjhA9YFq9h6CVyCaQR57PxbLA32iALKBFpkd8kojVMv/seZzp9+m8LxxKo
xUZsTBmEIYEiASt5bUn7yEvt4TA6jVXdN1+E1+sGN88yIrFBiKzJGCP4mPf3baOiVoqndWIgyzEN
QbECc+E9oegB+rT/VlboAVy1rcEAn2RJiWzAuPRuvK93iEloPgounUmL9snBvImdHtKvnG+2Hf5B
QUo0SJnIhsjsQz1KKiEy0C+f+sQ1e8Mm488qlL2cZngjwJRWJpp2ZpZeoHX315d2O319N87i5kco
GLaGIiT0EBzAvPetel5uxAudNSnOQPnVvLG/zcC5Msh8zA6KFUGUN6GvzNBVqWO7jZYDKFF9MQp3
Qo+pegKyapFHq7/5dVdmma+r6aAZSIoQfV6R5HfxGKAIFIp6aqVxiowMrEr/Kp6pBrgpDUkjqsLU
DwVZkfqgHAR/vseMla26ya38tdhH3+mtGl64/A104T7tX80wYRFjVJrC3Hh6GshSLeFGapwefBGg
b3oujgT4wvGZ10HYDDNoAAHRKKFdwrZKQgiYznKOie1J+o1CppUDyDg+Xt+Zm4deh0C9ATgxyjTM
8ik6gFtKMYf+XC3AioELIf513cJmyQ6jFX+ZYLbipA1JL4bI8jonvqEEjdmFSpDXgGoIicV7KW4t
GpIdQIfR9YFqJ+NQL0RxUYNZ9qCQ20nJLGI+69HMeR1uGsHO0ggwWApIXj8GsblUjDyKIP8aaC/g
FHXTWLQFwhOn3swO1JUZJjtQWlUMIiDXDx0B9GwCFrq6BZOD0zrFUw3W0v8Byrd1gNcmmfSgFRQo
QwgYuUmI1dGiNc2C4oPsp6NFvtU/y1P3PbEil/fk2AzPqgxeQ8AaVAlDPx+XtBWguKd2S7AXAMsM
5UuY2GoLVZp08ZQgtwf1krWeJPIgI1vp0MosG5i1QEdHDHKJGMk2Lib0C8szpLZuU/R4Oqwvt+LE
s8cchiFvlq6ZovwQ+QPoNSnrDSao7loouuTeuFcfrh++zSbE2j8mIGedZMSS0EWAiUAnjzLcjDv0
6kGlviNf8lN0o3pg2DlEqdXfNrt/rlxMi78Iyqg4i6aJuiljX03BbdS2Qwgu7INkfEMXW6i/X/dx
s2O2tkHXfJVSQPchrdMsokxXoq0+gYEe980hPvSJ0+zz0+wA1wSQRXoblId/Uyda22auAzPt0jHv
0P8wZLSQtZ2gPGTCixrwLtbNAZ61IRqSVk6SoZqLRe/w2L+FuBZYUTvAUV3aK0P73DdP6a7/qp2D
W/Fn61PAEdmHHi+33uwgrH8EE/fUWAk7fWgUTEpFdwGALE9QFrNBp20nD+NLhcGh1GnOvEOzdUep
iLMKStIEwZaxitupb+oO8I94uW3KpyDyrm+gzWiuGhi/R25Ih/A/Lu1UdMUU9Lqwr4ZLMH+vAREj
PEz4ZlzVqVy9qckoqzP7JNWaSZcldHXN5hTOjliDcxpdpeXfTJyrKzvMNplSTGjOiZn6Q5hbMrRQ
tMpGB9S6vmKbX2RlhfkiC94mcaAs+aGAsnMxWVx2t81PsjLA3HyROk5K0gNNJ4+pi7nzO23GcNpS
vVz3Y/uGXdlhrrs6mSBNCa7Hw/RzdKfH2qYagGhxlBAixheyR74gwuYNsDLJXHR6rJCuSyYarSjA
AFpyvuE2bu8AU7DPuH0VulJsvrraEJ8uuFZpQPuI6QAlVC0E6gepQqjIUInqlftY48LWt7eGYaLR
CF41hP2Ph0mH1InYpbjghP2sWcqL5mVvstzR71TG9Jbs/A+XKj2gn3w0TRUXnQqqeoO5APSsFqt0
ikCbtBufcrBUd5DfyR9lq7IxtWJf3zObW3NljDnJlSHNihJhbLyQnDKDpEDkihVPjGRz/gCQpb9c
Ys5xiR7c3CRx4gdnpJbQBMEQQGSP54rCWZ3oWTnrt7VfuOWtCqm2A/H/1cW2+gHMEReFsRakERMz
dXJehnK0AOEFSVwwW8FUcZhqN+vpa2+Z4x6nUo3DXoBeQnfIZXGgreiRG/1V+jb/NHYQQMQse/58
/TtuvZDXNpmjH5F5nrQQ8Cx1R7F9HYbmo724571HNngOkQGtFpI575Vi5mAyEIy9dlmIpR4mQJCX
3o5e42PmTZbuRE/poylbaK+WIObRrdGpHvKvJRfFvlmEWP0S9q0nG2MAbGEv+G3uNpCxpNxK4oi5
SmOXoPCi/Q+8LJzDwvZ+jCZdotYEv15XnVXgv/PQ+ucCH2855vsKszlmFajLItN5IO2iv9GGCFCo
cOY7SCq4IDi9a3gEzptP2vVKMgEniOtO6ULs184LMSTXgq3SOC82eCodnJH/FnA+sWtrZSTkYGhE
ttB1thSojQMut8d8qX5ePxGbk2SUPsQA1zIKZDJz5tOy7Iu01YO9fu5Rc/yTXMbI8AhUe1Rn9ugs
gngsnXHP7c5sxvCVbSYEoFpVRIEcZUgtR5dSFg7PwenPswijgbwRsu1MdmWOOf3TIGO8SxEifwmd
+cHcGVC5zHd45I54gX7BgQC6NztLhT3x5vXof/50Wa0sM/FAnkpNEE0E1rm8ixRitd2PCDXQXAj2
EZ2AUvfXv+rmhfxujy2QaZhrzos8x/mW7bgurLHmBNLtuLKywLxpWyEJU72pYmAVxQNVsyp3pi8C
TD+5hVv84mGyeA4x6XqVd02itKgxVsEhA1pJC39dX7Ht62jlEHO8wQ7axJkBh2jHGoq1UOBG6X2H
7mRkU1W/yB0tIOo4VukOv7Ix2MrisPRdlJiRsA8mKzupB8w80PTwD/hTdSRkU2DFflWQJvLIGTZf
J3haQaoIlRdQRH5M2qRK67VkQuk/Cg03TlJHJ/MpExsPlOQcpvPt2Plui23QNHFsKjF4VxA7JTCi
xK5gy6/aTnKbXX2U/OuL+sZ69HlR//KMpfEcUl0czCwTID8meZnfnGa3fihvKDNjUNj6SbufXPGU
3YAZDGh+4bXD0/lf1YxBVmq8saQaOtvJifRKmMyg+aPnDj6WnQZh81OO9K04yyLnuvib4/hujdm9
RZ4Cm1Cm0dsMfAMFk/5X4KRILCR7uJGfeQnO5hW/co7Jh4e0V7VkhnMV+S73mM5QTsH4dP0zbh/5
d5fYbFjNW8gbVsHeBHVunr7Whs5bNfou+bxR3k0wd59YzfLUJSgyDMX4Q1SqfRkkEOwSf4h55Ee9
fKtJGBroAQCXM14Ba/vkv9tm7r4sBj+RUMwZEphGgUKkTR+G9C3aGZhfUy/yz+GJPmb4zPT0YF/z
mrkGZzKnbRpXYLjoh9YeIghexBHOv1xNsZcmLfESMSZ7vLwlt62T+fH6d92OO++OM3EHgjPNmNYQ
eQZUu7PCsmqtrodwa72k1jKhO3Dd3Hal8H2vshlws8iSEVUpTXC0n8mdgWVOHDmx9EfhKfalQ7Q3
nyu7fSaPOafQzDklbCJcgZtGlZMh2GsYmSsgGRtCMGquB++6h5yDwqbCedOoqSAnJhjHQLSodZ4R
iZyQumWCBjJQikJBXmGxT61hTOmihMJOh66XLBSu0Gmcw7i1WGsT9Cesap110idmM0SAkUPvk4x4
MxiaPUW/r6/V1t5fW2GCimAIBSihcMtnPoQg3h6AkitzH4Bb+d7aDBNYwNQzB9oI6sR82S/kMZob
S9F3Ue4bUKduU15pbvN+XdtjgkmE2RjSNAK4uQ4mpJPoOFfr/MF3QMCP86W41pgAQnoxb5u6DwFS
kDwF5PmRB/z/5c+sLZfYeXtjEHBlYzgG0u3MWkqqUGNuBkXw7kXyFgdj4MDcnSHQk/zuoOBB6dSr
aVfzUE7037JRkm52kCuCYVRkB2OaOe40QUIjVl9Ev6BMVVJyGMIG/ThN+3J9V26WJN+NgZfs4+ZP
dJB0D1UDcbkI8w2VN3QWFWgdsap/mMj4enabRxrNTAVjDgom5ZiMOuiaXing5aEFH52Qv5a8Tbn5
3VYGmJQkAfCirGqJ7PNEO4qQdg6a6TyB7Pb62vHMMHGjHIahGgrA8/N0tNu+c8rhPl9MTgDcPNAr
Z+ivWEWnyGyWNFowWStqgFAQWwWaopQkexYcY94L5Om/OcXs+bBolEysAMcXhMLTs9hJRvCLL6J3
3czm4x/iXWivqCLEnNjhebXqRBgCPDLxO38CAF//nroowp2G3+T7ZFMljspeBEyFornEERDY3oDv
tpkXZJIGVSXr6KergnqnZ72rqxPHv+298W6C2eNZBf7lWu3QqMM41HwyqsSSJZezhluJ3HoNmX1u
yGbWhWku7KLYOkPd2fzSOOqBYlJMJ8H03m37sz4Jh9zjts/pLvgcot7dY7a+ZFQkmvMpxlzUoNjB
PVUyAW+1G/0AhRl404rvFMBYH3mT+ptv5bXLzGkou4zEZZ4FGBoM7vXZmkE/gBcOuCtOwSW8I1hv
q4Ho3PWV5m0Y5lAAZRTpWGpgecdvvbgPY5OXKm7uF8qiiQlMwEneUsnVKTfbbkgkgnGU0g0qO+sB
ucYM75fIC8+thgHw7EEO4BjvNbUZXFZmmYw4V/IYB5SkB3Nc0K5xYqOBWNaPWd3n6aXllVI2U6B3
a2/ogZWTNRhWZZIDmoOagKWP55r8Ege70O7GAFtmcALj8V98t5VB5qDnQTd2ej6Bb7X5ERlf5cq5
/v85X43ln9elqhH1KRN82WgBxF9CdQf+e31fDAYnnmxUEMF9akLvUEWTRgWk8OM1MFfZVE8l9AKN
BhqpQJ7Zy9F4Nm7wjnnMHyMTLBwAoDm8FdzIuD7aZWLMaESDGOdSCCp3O50hjkoxtfJdC7COR7tr
vB3JNciEljATZgHzItHb2IFsR9CMp+RGOSb25z1vR26kP9Q9QNZFiuIiLI31goeg3KMOfJAFqXQT
CRXLeQweMWp0TqP+uSlDm9Shl8a5N+OVCFqclPhxfwh4ycTns/HxhzBuJ+lMBnUcKHJmOoF9a997
5MDn3vqb5X13mAmgfZbmE5gLQowJB2Aaa9GSsZadeaEFMeOO1/XaeAJ/dIuJnIIc94IU0PU9Nzgh
NxSHVD2mR4hBH0XQDYV32exmN6j0c4M299syTxNSdcUop+LiN0AiAc5mS0damXojyrJ1zANxR9rp
Yfh4LX70lnmegKu6VRMRrOvFS3xjHigbiltgJOg0OoqLllRuBS3v5vicBHy0yYTw2cykJjToIOM3
cqn8fjcdg1eINveWcC+foDtjm7Z2K99wDyrHWbbSL4GBrwwIZKmh6OjINmobXgOlm6NyPzoYTd3L
MyfabpBrfHBVYcJ5mKd1XnYT8GNgqBOs1m5/0TnACB81jy0Nx0Vwsl/l8/Ugz9vDChN6+27qhy4I
UKvzejfc9w8URCHfqVYB2Aa+K6B01TmzM5tjl/7fK7tJYUKvTJJaieQYbEGuuaOybdOP6vinR5XU
fKoUGmGumWMikGo2mop4CL6JxrxEWX9eUowCVIpbitk5nAwU6HqvFQV3JvlTJctfa0X3dCXdiZDR
5LjO2dQKE6XMSk0HU1d1v/OEi5PeyK6yn/agBETferFnp/bAN15gZ3Psfi7LftxhTLjKR9UwzQh5
rdxANXT5NlbeSDKrqY7RHFtNEoDGs7CHlDMHxFt6JlKFdZ1BolcLD6p5U3WYhtA4kIfPicpHv5jA
BI4RvR07BaOQ0QPpbubqrIz319eOZ4KJQ12BblIhxUgUZO0s6qAqURCNppQX7zifiOUPwlhDYMoN
cnG5wkDFTQm5yFx2SgnjPYWVLXsi7P6TYyxxsSbgzVEVhuEHgyPpt63cWrLMO+yc1VOZGAPZGEWQ
Cmnyk8YfTc2n2udx6l/3hO7eKyecpSvus16a1BDbLJnBG7l40RCA7myw5/TluqGNphDdbwY4LICi
xFOXqSrFMgESuGsyoM5Gl4ra6yqC9Jsuj9WcCwwCP3AsbkeMd4vM3aBj1HJuplH3o9PoQt/ze7jH
eOUZs82RBfbd3ml9eW/cRfe88frts/tumPlyIEyOR9C+pFAztaTlWai4Ol6fH2kfF5O5B0K5jaYQ
k6uH9PdsnwHqsYvb6Vg9Q1HvXthlSIv7feRe/jmjy0ezzH0AXnsx0ZM0PSzTRSv8pLwbeSpO20nv
+9oxYb4R6rDtEhPt++ZnUJ7M6UuXp/bUekuWWWHnLyhscPbJ9kF7N8lE+GSU5UktAhOXavYoDYjn
VmFa/ZmSrXXgHZpuwnYXejxWDd4uYSK8STpVmCN8wzFsrAzXt5pz4i9vlzAhPk/NbBzxvQ6kNX+l
3Xyb9GrmVrFhN6C9tgSl/w6FSc6FyXOLCfpBshhEm1rDF83WFqddMHJ54zkHm00zjXaJZz1Bt5Jm
QcTr/Nh6k0gLfc0dnfhR9+Z9/lzuOfuE4xmbaxplqYRFC64O8T783vi0QRo41R7P0HuyQ/Tc8cav
/uZl9tfOZNNMzK0ZRZaMAzCY5U2OWWADdZ/2BFs2gXbGf/SPCSrigFGCTpAyJLWLBy4loBIlOit7
O3sNaq8YueFZ5Jw8FnASG1G/mDPwgPJ9hvxdpSv6lYh2E1oUj5E6LRL6o/R63dHtO+99VZkQI7Yl
CMh0k/ikindNhbxZV21dKR1pGHixha7Z5/v13RYTW4ZCa7VAxhdsvOBMNR0i7JgaQLYZ8qMxdz6C
dzKYmFLEioBJBSTsamP8joLeHkPjR0agaY8rPgSL1PWV5F3qLFWcgEnnjgjgw6MlitxNvOLYenRY
XQYheWJ3Xzn2OLcDy0zZ1VLULAVipmZRoZwccC/JU4G3JrZ0wMvLnvASCG2oZXCX9m/efH99SjbL
HIxhmkqkS34OHYRTfqPSyakbFe2Qi2ADt5f7IopfxRfdsKS76Y7jOeeosCknCfLQzNIhppKQ+ZPx
0txliHmprRjweXoydpqNiXpOCsUzyiQy4gLJnEVDxBPk11p9HIqbAEMd1z3j2WCiTldkkyJO2ELA
IN4rvezqY3AwteQ/ukKD+6rQnNWGETUjFY8JwJ1vaE4DpiX58t98YSILwCxhoEotdBbi9ghepy/o
pe50aXGvm+GcAlZzd+hzpYJiS3gwBwAek+pYJcBaFKNX16hkVdmNAEqFNOC9s+gSfYplEO0GNSNy
eGBmPi5hBbE6QxxJeAjEwsoHYhnx7rpjm3thZYGJlkEWqLVMyvigiE91Y8vRN73mrN121XxlgwmR
aVU06liiYkQVkqkSFWXn1m5Ua6D8fU9UISNwebRA28FjZZVNxfRFT4JhRK5w0YilAQsIHdx4V4JO
GPom4YlysMj7qrTlY2ZzS9r0nF77ckxOVkghycYB51jGnW4cqZxsepI9SiAMCCKncrF5vb67ykKc
MqM2x9qYB183TEuuak+pnsBE62iBd323bPA64TmyssQ88Ex11KchVIGO8ysf72TMpcTg8Z3OEBPn
RKnNI7cyRVd4FT7Qbk9AUjwKvhGU+2ZWbLSvb/v+YvbZKY0zd2gqD3Cll+secs4Di3SStakI1QUv
Exz0vTl0j1lcPalSzomN29f4yjsmOE6JICYauD4OdWNpt9kjLaRGnnJjDA4y2131hff24TlG/75a
TklfxlxScdCJElkGaElJdaO3vDuTs+1NJpwUbV33Uwx8VfxUgPdf2oMsJX/JfYqgji8hT0qEEx9N
JrIIYgFVQjxMDoOiW2qD4X/Oe277PbD6TkwUSYFCncUMSQDSLUe1jSMdFiRnYIttwAr865uPa42J
Gn0RSUmnaAlGE0W7vQEZF/iqowdkOZDm4h0w3h5kaROqSJH0qkMrTT1HPiUGCg/xTr40Lq1n8GmI
OAea5ZoRwrEyIXYYHwTRiQpiyeJTJO/G/hx3L5oJ3RSeCAzv4mG5xtQgm/peQf6oYczf8LJL84M0
tobJyz9zO5hT+KU+/HPY54cYSZj0ShZyMdZkoE46UToBJO1oWQokiMPZK5vvnPedSdgIssx1mdcF
re4NzgI+ugJkaj9bJ7uR3PyicE72xkjbR6+Y+BEXetz2hCamlCPU3NU3EJuwTSBnnyLQykYedA0i
u8FtTtz0pPrkG2WsTm95kjScu44wEUbSS2kQQ8P0u9hRspdB/NrqOwEyBJzl5YQWwoQWgvmBXEnK
BSU3S7hdTqAR8HLbxHgS0Dy74eHf1h5WX5SJNSMxxUEeFloNCO4Vh0qIybd/UJyhw81QePuHiTVJ
MpFo1IcI8t7AHALGCaZ6aInUL537B8kp/GM49HoHfWJZL4upHvQA5z/OQAskK9aU/R7iV853o9/l
7xMv1L0/3nNVBFnXpRzpHE//O53d6SV+AJUWrXP44FgGtXhm1f544fOoXL9hP1P35FKvCRCY87Xx
OA+PQeT2XPZEng0mtoidkqJfgExvqZ0CRNjLMf3S7cXXENwlws7cx16248Wz6yeBsDQGEATuTaFD
PMt16SgQ42YsuJMYPBtMdMH0uCEEKtDfyUny+psEODbDbR3TQsPAEi3+EARvIZkwEmWZUhfoM/rD
eNTVZzE5lRknd+D5xESQrp3J/5F2XT1y48z2FwmgsvQqqVutDtOTg18ER+Wc9evv4fi7OzItiwvv
wwILGOgaUsViserUOVDwwONNqTUTfLKRYgWEA6JcgeL9eqiYmDE1chf2IiqIFNNBdvned8STeS+9
dXuKRdJ8FEl5AHDewpjIMUqtgHmKID82o2OWtZWlPOzwOsjgn1BosowCaddKtTDSZynoEWtwQ8tQ
06A0+poTFJap2+mz9pWWK/mTW+9tsY0I8v4GWmTKM2bdxaqR0CU4Uvxfvjfv84OOMqICCkPfOhf7
Q+7OV83tTtwR1e382XxPEBe2W3keJJRM/APl/6NDlWOMgTUKuxJAr2bNnFud5z7vKeLCHliB+zrL
8QyRXFT2j6L1HiZtdCP3QMuAlVVweK2692+3tb/UvRY2R7CbmeGMlJocg0O+p8CRYU8bg7wJR46f
vi9+YUgVsq4Oklr38ixt75tWO4RpOT1sXzicQPKegy6MBEkcYABnML2+OXTJTZzfyPJf6BT/csrf
j8vCiJa0MskluIXkGi5l10CjbDffdI60b6FvxgWMbecGmIr99RMRiJqZpENLcLozVKv28j0VrxA/
1T/Km8LJXYETxraTOogE/WqvBl8wyswTWFEkTEM3X8cKSkRjZZnF03/6WmxLPIbgnlA0WnAczIdB
ehEyp8q9/2aCSUCQUmFaf8JakvkYFiC7S5xJe9u2wfHs3yCvahUZeQQbgfjYZPdZ5Py332fSjCaA
Sn3RI5Wph9tqOAERyUmvOafm/bWxcOguqTFWk6CeGsv+rTKbt5Uvfc2y6Mf2OnjxTaJ/x8KOqVfy
QNRJ8Mid5qa3DbShM9ffy3eUuuEn+U70wrHJ+zhMapH3hRFOoRR62oWWDMCW5fYHyA5DUUe2A5sc
eOW/91VsRFSJyTTEKOv0UIBXV7g1RDwcXqEJeF/tfiICgzv1frilsULfze7PWgz5ot5yUcq8j8pE
Dfqc6BIRT8QO43WlFzxT+6FdJGB6DbwCJSfD5kd53n0iMcGjIYCKgZGNoGVbA3npe1T4cTj/C9gu
gbds7DPbBa/GHt2FEJlBeq499UQ5hzoHQzKAfnB8iBOA2ca3kehy2g84H9WueI5QR8NT8HHYmy4B
pjO1eU8z3jlh296tWuWiKqO/L31CukVfFpRjrnrNY+CFDOtnf4/H/7FCePTLtcZiKwW/EEdTgsOM
1xFslzvxnHqjE50SqG5ROqfglo5+e/OxfKbI6OJF223vM+feYbvhRBznUkub4JiRO6Wp7Qw6f30Q
Yrzr+7YhTq3NZLGUUz81Y9fiiFIYtH/8yQFZHhS8RZtrsJc4HQHuB2WCUDMS3EECEuj+a3RDu+C+
E8QOgbDXsX+XMQzvJN3qeK1F3oYykaicmirLezTfhRqDkxgf/zQW39Lg2/ZucgIN2wM3NLU3x5jo
3qAJR0AJnuuJ2BDB42THf3gJKNCegvAjtCiZTVSKuRwnzYd/7oN7/6nbgUjiSF8hgp0fZMg8z3bT
WxjAcNJLxB/CWA8CVBKS0gHLbGCToqwp46zDiCbmbClrRuho37o9aOLt+sl0eEFgfVf/McdGN5Se
0HdWMNyihJfYv01VSyo45+0PBe4PG0xylBV9bgy1BtomCld/zh/aw2gbVnGbAb3Ay/+ps/0erj+M
0cfW4vLPjSkFDyqCWktqjIuBZ6CQ0L6fu5MhADFQzbys5g+n7sMikzfVceNDohvFJ/laPPdogOD2
A5FS4FXFO1ghxjOOlztzjdJ8ZLlMqZ/yqgChAoV5kmfk6j3msY0Hwe2u2T6/qG/qLY8pjre11JcW
NttoFNB0RKmyyr83zSmCZkL90lep7acc0DTXZZhDGEFgrI5MMcMo0uj059AGLhw8Q75lgL+M5zJr
uZtBRBECUdBM0zTGZYZCUWS1zECtZ2j7tJndQFJ4Z2AtizAIZF41CePXItvUHzNxrvRE6jFkFH9D
wcajgoAldB94QPq1j7Q0xOxcmpuJkNZj7jVFX1oKuEzaIjwJ+ShYotju1XrgLG199z5WxkT/NM8M
v6nBXS1V32aC0YSn7bi/6urLFTEZplTEoqGMIhrdn7IbzQWh3SF6Ctx2Z9bWcM6cHPMfvPFC3i4y
6WUkiXJtqJjND6rEilXwKMuvRnMNiXDkMtJwbLGNfJDmBwmgEiCJTQmmMoGXaaTZ8gNzX+oYt8ke
t/eTnlI2QC62kyUoEeppEElIcq8vS2vWO2ssQEc48HiMeWaYQxV0XSA3uTp4mhDuRsPOk8gmA6eE
wPE9tnFP5EpRAx9oo6RPK7stu+qkzfFfTYAut4z+GYvA14XKVGXvgW+XfQ6glQqSpdAyzt0eeqkg
jw0eVHQbeWNevB2k/76wGoxGZzajEh0L+Yien9VOjybvzcHbQCZalEM2GmTG1E3TJU9yZl4R+uxt
f+OZYOJDNMxR0qVa7vmxp+VP4/C4/fv0T9zyZyY8yHVfhZmBoxpK3zTz3GuNlVYFnIF30dMzv2WI
iQmdTmpZm2vBy6voJa/yXdYlj+CBvpO18GuVqF5a49iOf9WzW3gf27FXU1UvMh89X5oRYiTN7V8M
R7H0OyqiAgqML9v7yQlHbMdeHedM98UpPObV3ej7TtiF1qxmdjBYacR7Da5265eLY8IEqSbJhC4q
MHaX0oNwrYiS4+x2r8ZteaIde1qu8fMDr+bOOVtsu14MDD9KRVxaxLT9/o6ou1F+2d5HngkmaESC
IUYTUFNHbbqa8V3UuwqPz3x1zna5e0yIMLo8x+TB7HsQi7OzULbAgXeso9ItxNQZDLyPguatFkUn
qMZkr8rmTuvBGt/FoeWjdmRtr3g1a1v+OUw0MYXUgOA2uM9bINtFB2kOuDc8Ci3J9un3htNa5q6e
iSx9U8RdSxFwjWrlZwxqQuSqjO20RhXBR/kiuab2xJUXoq+VjTBgMvEmw7wYTUcwFQF+p32HFtEc
WMPXeQdttxuuihfPGhN0qqGKNFnVaK9G+kEJAJRHyu9HHqM970ys1tQ+Ph+km369cPJqkIpZpexA
KIyMh9TY1+mjnrr14CnRPsAZGXh5/tprd2mSeRp2iYFBo0lJ8XYCCQWkHPLW8s8meFnpcImIygWX
Gm47jEusCEDZ40oNCzXz0HXGkGuSWt07Ea1oUfJP8ia6qkvw2ofP+jfceEfj2e/eQxnTJRksnKxW
Xx2r4eynGAcFNzRk38GxcKpPoL6mouu8dw31xC1bTAQKMaZghFGW0vk4tWp3Bjgj8uMQXsXRSY1n
zuFf99SPlTGxKJeEWG/aDN18T90PFwqaT58bL0F+LnJqNH8INB+2mEAzq83/uomhN9logDu+J970
trRPd4LDQ0GtJxgfxpgwY0Z+JxRSCPIJE4psOsh128nJNX2XmwHnPPBMsbFFjyutJFOONtKnOrkm
Vbgzq3MzFZycjGeHiSrdBOhd1YqNpzVC7wRCPVp5MjryGJ3MiCdRvJ4A/rN/LA9skPSKlpA2Pwqg
niBPIH7a9jze7zMxxKigYyQMBNfA+EkRX0puXOTsFsvqGikgUx8FVAShin0m7ryPDvFtA8beHNpu
debEh2wff+fNwa3nDx/bxpSVyiE2fO19EiUp9qIGPu5WdcREc7Z3j2eGDRKKPglJFpgeAcy1eG4n
t+ERrPCOK1v86M1Ua0CxkmIDR4rIB+V34I44rq2b2+a37QXx3IF+zcWzKQa9X9ilKACq/lHWckxP
fN02sEI1jAlriFfJhgSVQehY/WoBeAI/bRJ0hFTLuDPc+Bzd6JFFLpXbW7qtXuiAFMEcn2/pnzoA
KsQL8Oycz7a+p4s/gkmcfcR1DCq9V8jonDe0PU/qjqYGOWgxePjLd/jLb1fJwhrjjG0omFlXkQzh
luJOc7QbJagJYJLjwru1Vu/nhSnGIetR8idwYOTeFI+3vq87Bck0q4EIUTfqjdMmsRNPkRP2vbv9
XVfbNcvvytxgM6QpMAYA7NZ0FF8jCMSbVKsSMpyBXexR6ucE4fXC1mKljKei9pKrftqFR/RN9Ktk
Nxat9ocvYWxXpoXhQoyqpDaXW3M1BVmYZe6zKk1bXy2wzH6ffKbCnPQ12UQWVd/gY+64jsrcaUkm
o+ZOkC8PYDumXCrZdwU6UvTwdy+8x/JqyrNYG3OxKVMtJYWWzZ6ShhYxMjvPLnMwQuzwmuqFpRec
AtT6+/XDIEumOBmm0EgCCY7yg+JOP8pH4NtxM9QH/dPwOv5oP9MJTfFt21PpF9o4jRoTgMw+1Gdl
wphp3ssOIEJubH6D0IGT1OOhx6TMtjXeF/ytPg5JTyUQY/9QO/UZaiL7soDH0Ld57QqPXAHX1QC+
2FIm1mA4LSN6CdrN1K9uihBDpnXCOeqrN/rCBBNjgoDOv7VT7fnlSaqeGvVHoR2H/3rANSag9Kqq
kMCHInL0oz7TGJ18CnaUOyLz3lUdnfSJdy/wXIOJKSQtm0EUcfvpGBwMURQozvk0QrPyJkx5Qgac
SK0xgSTIYjBwlOgHSSjKg6PpUO+GM59Xef2dv/haTARJCYmSUBlnvNYMt/cgpnMov/j70QY1I6hK
u0PUcioZvF1kwsig55GvCHV0nPUvxDhp7ZUITqAEVpv8VRHjY3FsdjyMIxwxpsBTdLrStw7Ibkrh
D7liT9uHx+YLL51dbXAvrjlWKaEEF40s9sjGYvQqQZR2CqzRQXcIMKnI1R60MxhbHnetGzn6G6k5
lx7ncLO5dF9pQq2ooK2Yy8e8/yZ01+1gxTnZvymEBS1B8odmitmAUWTud7Es3upp9w1iYpx3By8u
6kwUqTDpjI4hzlpnT9APEazhu+GN9uD0N7XLS4t4G8fEEkWaI0mZfN3DIIyVphUmqXjwEd7eMbFD
rbMZOEbAVeQme6prsgPj0zlDgUQdjHPZxKdxmp02Vh8gtLFT5nY3h4FFpOxtaAW0kfT6zRh7Z/t7
8jJPnQkyaj/EUlbifGiX6Kb1xEN9mFF4Q9eFn5Hx9pgJNAGm/rqpxgaISXybpMXV54PceTaY0BJM
o2E2lI6mAbBkfDAGS99Bh9BR8WQQnB48elxgLyfhYxuM/qSXrRTCT6t3SAkSPq/Z1zvUZiBEyxNi
4ayPbS/2yiyMMSXb74l6U8TjwYgFjk+sPlk/QiZLyFqnvVKYChJYUe7cvDCdKpFfy3zkhCrevcN2
FwWxbTAMhkdPfvbdCW2lvWArVnhTFABwUf8LK4v36udtH/33xet1GNJerOjbskkPdXMjSU//7TwZ
TBwZEbRqOcaiYi86RID+a57qfq4tviAe7zMx4URRM1EcBjJ6QnExoLhXHfx4v70a3m4xwQGdjXYe
RVnwDA297Br4cY1zn/AeaQYTEzpBECBEiQtlvJLJBjCe0qEUNqYCIRx9DDwwqD5GD7wzu753iqEr
ogEmCIWJEk2g9l3QglIqSA45cUQQTgjj6/bmrZIlGJAs/J8Rlan3d+rsD+ASTzBGFKd7/4kOBAaf
/LPWWeolO1ev83E6x7vSVj35cds2Z31sCSWRJF+rMvTfNCSneQv9MPGq+j+2jfzhgv5YIFMjaWbA
wJsR76TwPO/VfXIERaoLfYV/9dBd98UPY8yzJa7aEcFvDo9RXthFIFuAKW6v5w+Z24cJJjioUwae
wkJF5nbudu1rgSmNM4iEIW2DoY1vU2yJ7vRKH9aS8y7d7mzb562QCR2+6M+BmCPf14pTUT7Wo7v9
+38owHysj4kYalNUYoI0+2g8ja/Sj9AWLYz8lvbwKrjKIbjygi3PC5nwgdKe3OkCwkchu61/CpUT
t/bJ2zMmfECjIhWqOkOEinsvy1SPL6LzhxTpY9uYYDEXkSKHKRA9MYDU+j7ejzp0RFS00EoXwobb
H4mzILbg0bRliZiCBVVSedRy+UFOJ96biG7K7/WNfxbE1jfKVgcEIa0xa7irz8V9Y6dXwwv38730
UJzJtfAkR/Dq2Blvzcft1dGt2rLMRAxBFetYauXBK+IfSnZfgXZOMa0su6jRFzU9xYK3bY969JY9
JmiQIOsJ2ksYF1X7B6MRrahPrD7NPkmdz3nT8pZGP+wis8i70IcQEkKuLJ1jGSEqvK11W/A9RbKy
6HEgzvbSeI7CRItKM+WhQon6GISXOH7oOt7zi+7N1t4x0aL1h6SbhEDw5GuSOcZRPfhOZEMCAwTC
JkIgX3+aEy/YggfGQ8VQn+AdU+9owWsonHuFE+N5d5bGBAxRBYDCbHGNTEc62JJcWt1Sd7pLy/pS
YEVftr/SH/Kbj7PGBA8ilrPZRorgUai7ZJf7GUzijS3fjPfmpTlP3nSSW6fSOd64Ouy7SD7YukdS
jINvNMCKDBDcMKCA6c7giZ8tHQj7fuejVutSlV0Bh3x7xRy/ZMsfaSQPYVAiteqbeNfntW20h20L
9NrYcEy2xjFLqQllDOAoRvU+hAiz5KbTGWhIS42/bVtaP9MGxNdFAJdVlusEUxC+CcwGwNGjumsb
byBQu6zsqXlrUdAP0sukcta2fgQ+LDIByxwMoIcKmuXEBzUBH99xkHbbi1rHoYgfNugXXESqMlGl
vBpl+kRR9/pptBKbNkOyKw/9+IcX3oclJkYRvdGhgwxoMX0Zy07lCrv0S+BO+3fqoqu/gyTd9uJ4
+8cErUgZ2qmP8fwPMqeMTKvo7QbOvm2Euy4msUlHsRNSRZ087UntrBhsCrvGHg/ivfA9KyzK18If
SFy/yj72kglcMdouQVHkspeOgQWAWdJbnXQrig/ba+NtIBOvhgk43D6tk2NSfCXJjS81IIfnhAj6
p/5+gP9/KRoLhArJXCp4h4MvtfId3Wx/NLVxrYTuDsX1XSRnB0lpvO1lvc/1bNlkejpzCuW5WQDK
s9ohkbtUwCRNn9N99mSCizawfFdDh9dwhv28k151G5TNFOHmRFfDHo5QDOKc8z/cCx97IP16CHuR
VOjbG8DyoWdPfoqEPySuvpNdyqNknAQPohrbm/CHS+HDKBNdYj3pu3BAjtKhzTw6eAAcku/ktuss
DZMtYBNz5DflxoQcJa/2uR1JNZbvRG/iCHTYuI7oqF79Sp+LDbYcosU7cI6Od+ZlckZAwszb2JU5
UXz9RvpYNROFBjGU4jJFEmgmhdWFh1Hj8uPyTDBhp4IKWq5EcnicH/p96WWgcp1yWxrcxgGWCWqK
A9JrzrK2T6pGmCAEmuM8gQo1dJO67FmI5XvwWe7GkUdM8ocyxsf2MYFHTWpVSGJiYPS6gXTEZ2WX
OvE1JRBEoW1mZLfX1h7OFA/KHcOip2Dr1DLRCJOCkyaVM0YfD92O9tL9b/qlc5Q9pMq4mcsfgCf/
rPT94lxcjNMg51XT4PJQLhSFke3Cq36IdiJE5S+JC9yr4iWecIyPOqTuiy8oUF6EW5UTHNcvF+jn
KpooQZ6TzdzqsBukvDBiRAYztan8jHgwHNE1QCRyliAnFLtcypLVXF8yNFTDdA3DX4z/FgaUVeuO
MnQ/lRJgtz8ZRNSLcEkeqYIRb/Zi9TKTVQWEVZCFkxXGd6EXm4iiCRYRYqJKn9kDRJOjAPR8tbsd
8ugP/eZAC0OM82ZqKuRDHiDuSAKYBs3kmpHgttaIbGu9gCHJqeYGg1WnlQHFVk1T1wyViTf9QOoG
C5rB52kcG7SkM5S1wc4FtRXwlPIgr6thYGGN+XQDyHLHOIugodCm1py+6sEFXYHtXVxPGRdGmO/V
CtPU1g0obdrAaYkDoixVy6x6vI8CR1MueubIPQeruX4OFjbZT1dpegfunsjzPwEE9kYqKyrsuYSw
lm8lr+0lcowbjddzX7+XF1aZiDNgLoxUOuDL4BDFAXwdH5tLQENA9yaoVvaNdsTzy9+VfT7MsmUf
RWvCTFKBc8nnG7P5Ic6v219wvba5MMDkP77UzUo7DuDBe03uIYZ7knbZHSqBt3Vsd/tx19rklLra
oX4KHuILt5e7GmAW5pl0JzATUg8qxPa0O8DpwN5hOL2tuiWSrBi0mDxoyOp9vDDHJDplG0Jde47A
mqFC+FrvP0c1+bq9o+vV1IUN+jcsbosyGzBfPnTpsUQ6MzvlvnIjt/vaOVT8OuezH/O2kAkrg1rM
cdSDviJKLeGBFi/6Q/MVKpogIelBbvs3KinGYn1MYAl9UqSY00dbc7Ib4aacvgzjd84eckIlW/HJ
6iIiXQDNvvRMJZop9XG3D+8hLPdvuFl5XsFEFLEADXyYYTggqPfGHaVRofyM4QuEdIb3GYHpwNNX
XS8eL3aRiSdtKSpTMsHxJUF6yyQIn9pwmSp2glG+prJqdZ1+UinZeaVyi0Acl2FTiSESBiXo9Aw6
gaMzRUBIASt1Uaxx19+Q0OJ3+HlBm63+tOjlxYYE/Ml0l56lIyXA7V/kmzmFVgTwbJeGL5zLWyQT
WmahGcpwNDuMfiNxcfJrfUAneSe64Q3Gze9m1d52Ws6Fy0Jg+qzWOn/EWFSIMWnAo1BVLiJeW3Q9
Qfonh2CxL7GRyEY86p0nXqlCBJXNDK/qPQFbHi3cgRzjSb3ldQ25X48JMVqraWI15JRpOtIsFWlg
7KQv1SuYAUAMWLt/O7DzcT50JsrMc90O6YDzgenVY4YJs6/Dnj4qiAXeA86X466PSWOqIiCklxHS
CjQ+ws72MRRJp9rG+wwKPG6x50+3cGKOzsQcVVWDkBCwT/t9fypDYw81wv+6LCbGTMPs6/6IY549
kx9tZsevBQb4Y6hpjM/FN/mJHHgPM86qWMjL3IXgVMx6FF/bZ00SvLDm8W9xDgCLc4l9UCpA/dPw
RDUOmqMaiMVDW7QheNab0Gh3glJ++otzrUAoVwZXngTV3F/vc1/KZUjIJsA26+JVFssLxHXOWcCj
qljduoUZNly1PmAbEZ60VRPZwRzaucTp763negsTNGIuMpPG0Ct0ejFQ0x3nr+kjVRLtD+QKUkiK
f28t6Cw/hje1VTiY6r5IhOePq7f6wj7dgoX9OiJDQhIUsSUM84BP9xBcxnvKpotKyKmVrf/23Zig
hS/VVsWIV3tYXQqg6SrAjnuuuhpvTUyc0tW4EPrgHUdK8Ch/V2fdK7jVqEwqrzq46vyLDWTilKGQ
saibxvQEvSCelsXgTO2bF6lK7/W8yJ3tDVzPZBfmmBgVTUk6ggUEyfmFysA2rmCbduDR2RraIeJh
qHmrY8OVUIsykByYmyyeTfWAp/842kGcc/zineDyt7f/x7JY/M1AqsQsC3wy+RrdN9C29Z13ptv5
CwZPvPyZggJLO/4+34bfeYSFnFPOAnCiDPSB/oBTnlHlYO1ODjnP49UsZLE46q+LM4bRqaQJKQ+T
FHxTs+9QUrRmst92DN4imDgCwS8xylO8Gf0g/galnuww1JPCMcK7lFm44dRXQE8aeANQ+irBQlH6
pbe+ktfSomJtg0Xu/2JVHxkHCzucoeqZxwKot9PwqWh7yy84PebVT7MwwIS/LEyHIAgGxFYouBoN
sXW1tMYk4BzbVTMfHsDyu45pEIZdXhFPnG7lwuuiTzqvUbPeLf+w8X7TLLxsRilyVkZwlip34j46
YaYJlJv5Z0rKwh9lWq3VLYwxF7DYphrJDUwyERVpdXKS5cyWc6dR9mm62/aB9WfZwhZzfODLMaAN
uQkCLIoszw5gT7uhA3fKC1eAhBPv3svOi02M1FbTYwXrCn50O1mm6TzeuYk73YKUtwaWAkQA9nDg
+fl6KWuxRsYPxyn/3362YNoTHfXkK5hAwPz9UcUDIgfkS3jjAXx4dwlLDhug5SsHFYJ7sQtuJgxr
UQSs8Dl+VoCbE0rrr/i4Foukm7/Y3HZspLYJEaOQj9pE2wtqBHLUwioacDHecbyGExBZTti81ca4
zjE/7j+Fj1QepLkot/7BvNBhkvoSP/2VnIyxWB5zNQ/6kCZpjOHr8EyZWEHi6XVv4Y9+R/kbki88
LkF69W5cmSw7ogbGaAxcTGCaHcb5JZfq7CE2m9YamyG0tambLu0sVpYqa8mrD+j2l/+2wSxd4gyO
T4KeCM1cJwho0J6s5GWuYmk4JhSiw5MG5AUClhR2joq2EuT38Uliy3vMiB5/Tt4SLnUiJw7ITMwR
DUMFDx5tZpmmPSdPQ/i1K2Rb/zvWjw+nYSlgIa+taUEJva3YtAa7PScHyq+JsshkGVf0eQ+8dg7n
KmIpX7VIyctRRgJpKvcaiAIg7zIllcVxDs79wNK9GmkYqvEI6k5JtarUGiFxjHFXmqsCdKGiO9dB
/E62Y+hwg2GXhyzhnH2ZCTQ1mWqiUhq5EQrwgaKdDLXjPZx4Npi8X8+FqouyDGonV622tB/aERIy
e8NpnJwc0If7F5cuzyQTYHK5Tudmagevjz+p2p3CmxjmOT2T7CdRjDFTHa8z4OCN6Shl51Fyk4QT
mTmrYEVN82wqw6A3kuOEgkSqpEi5eXxTv4dGw9A0UxRVVRYljVWrVMI+i2djAHs0TNlFJfc7VdW+
G6Mav+VqLFt9r/X3sm7KVinI8j3H+VfN66YiyYoq6Tr7mOljiNL3de17xoXYwWH4lKKCbGlvOaZC
g0cBYOTari/Dl+aUcRmdVy51w4BNTSY6CH2ISrd/ccmKjdwMtSnmEGxDiLTzB98xHB8sszSYKLrF
a9+svAmoQZNo2HGFgAniV4Nh2gfDLKE/HD1XlS181VCpT1zpCtRdepPfEKfktqT/sMgPm4ynTpU0
FxowYx4yl8/0FRw6+s4IkfBS6Sb+JBfPIOu0YtHVYQ6qbFx24zsexncUp97lFhVVFhxe9fP3II09
NcCOamiKqIsqs6eFqHSqiRoXsNDluVFFq0ukh1wPnW1P/f3AUzOmTPELqG6y/M5+IqedVBe5h80E
XV9mhV1jyX1k17zeytqCDAIaZ0MVCZAEzPMUuncZEbVh8sz4k6TXVhDeT+Db3F7O6ldaWmF8n8yq
mhVoUyEmm6+iIx4gBOQpV/FI6SOMex69yro9UTM0SSH4jyVzmQohVOUcCUm91+4oS33oBG69o6CX
FvGfV4xZeSUYhrGwx9xrsiBMYyPD7Qd0v+5mgMLeBUhd7Uy0Qw/ZMhAE/g03PqwilpjoMBJisM44
DWEiNyq1ivfXTxUiabAwe+rK7rgrQOqQvRi85v6aay6NMie8lEsxwrB7ehyNz4p4EMEDBXxozEXw
0ETu1yz6l8WxzfwuLnHUJJy04kf13IJR0ne+RuCx29Fj/Ven4GMn2WGOyADHehsHhWf2FQqfqp2J
1Q3xA86L+fcb9tc10TUvrgBNwA4kpFC8uHrMjKvR77fP2YpuATUg6zLIoGXU3xk/LANIl8hyNIBx
mxZYlV17Fp1oV74olmEZsRVd/EOH2TLgzfbJ1c8skdfYW711DJkA/iQD8G2ynT2jawlOX6d58zXB
DQDtzrvgqYUld0KpUMKMoMcVbqJB6jdfWdhkwkvpj9BsaQv64mmByvS6J+02/NIfSWGFB+mk34oc
fNnqh1wYpFF18SHzgnRRKAvhsdYnCwNnVljyCE0IZ03Mp5yNrhzMHr5C0AA2Qcbd7aNbCpzhlVZ4
a2HyZWkOSElKDfzEnQzNHijcxclh2y/X47GMJESCnLoisyUwkoR1nleUaDmxJjBSQfMUE/w3UExr
XmnBiF/9//2dg5OwsMjUweSxMsdsjH0vkqFOlodvkgLyTUN15EaerTjmsXH8we8/lsicbVFNx6Ec
fA0EIFSOIXfU5tQeKieQkG1h6HdfNLaecw78+rfTIQeI8VtJM6kTLfwQOt4zcojY8HJVeBVJbwXJ
yEEdryYI+JH/N8Fs5BiN6PdCa9jriDLUtliDd2SvTVPwOIHuhFc7WVuQKcsU8CcibWW1Y8NZU4Y+
mnRPQPcp0dyQcPp6Kyg8wwDhMYKTjOgkvdcyFltWpaOcmFVF9c99Fxiug4imNT1XvP7T6lIWhhiH
iNKBiKDRNLyyPrRDZAnKw/apohGAjXrLlTCpm4IRfBAmYCXTdMkR3PPqwZQVa+Jx2PLs0IUudkzV
mkTMSZwdK+OhAsreGC3fvKQxD2mzbkfXcX3JsqqyXf65lBI/6ofRM1JPxGhhAdCgcDKS79vbtubQ
pvphhklgwiASO1KVuucDiS3OTpr9AGnhto0Vyi3qZf8YYXv7JB70GsKaIaagk5v53D8kn7KL5vkH
8TjuxEt+V4NqmGuVszS232+0pM+DLiMeAfhrts1XOnYduTK4nIJv5TNxMJ2w5ya/a6/q5VoZR68S
ohu50BteetYu854A2k7VMKj0suF0bzLO1/RIDgrwfLw37uoZ00QRHkN0JDzUpRauaaYqOPd8HfDB
8LNY38+Bt/0dVzcUZQoCsSdRAhfur7+Poo4a5DVKIoEyOSKEZ1A9u+tz7v24tg40pE0RFyQG5dj8
s8wMUikiagPCwztWXdrNGPFCIW5XQE4EI9LmW8c7bqs35MIm89nqNmvldho0T8MV5VfPdXMM+9pN
jMvARWKt7eNyfUyoKsY5CXXi54AozrfDT1XnvRjb023gBY+UP705jDwWZZ5R5uPVYUSCKE5AdySN
jiKSQ65OR3TieDfKavZJRxtBWGUoKqtJqZnNJIRKpXupp/0oQfzVWnRGBo3/Fvwr3Yk7B7S6MNUg
qOrQIU1WaRxw2Skchg5iHMfpR+0pNqXFMm6p3Ehzbrzy+C8KO6seurDJZIl4ZZah3+Vg2XZR1rEx
u7LXBqu1ivOEqNIrVur2b9uHb+0+wKP2n2UytRZ1lAno4QHgqP3gez9oFiFzZslVY2G03962tbql
qLXIBOUyUWKhgjgGYAAv5fxoVPu0zG0DWm+y+R+N0D9iEa1EZTaSIlajY21CRG64xaC7E5icXeOt
hAmJMrihQsHAUUOenRX343zwp/vtzVr1hcVmMb5QSWNsRmEG5rniLg0cX/q+/fsrHXMk7wsDzJeP
8qpMRDkdvEr0gvbaDOcRT4WofGyDl9KQbL9zm/6bUh/yNnW2ba+vTTE1TK+YpsYKmCazH0mzgHqi
ga75FGZ2P3LulHULiIYSUlAd/B2/ekE2JLMUjTUB3q+0uuaYG5yAtO4BHwZYD6gCFV3GDHwNJUkc
cZKGSxwMmRM1msh5pdIPwaagSHSIiJqohqoQ86HyJDQ1WWwKz1BOVVJ6sX6n98VOGD0dEMCZ821W
b6yFNfPXnWtAOjC3Zg3eKQ04bL1WimMKNlXQglefVXOO7XJSur/ZzA+b7DibOemqWWlIsqNovsQp
xizH5CWuuGUTetuyO2kSCYNjuiqJGosyN6PZ8OVGB9OFO+0wNLefTWd2C69whoPwmPASpxVcF74b
YJroSIAcGv//614SdInjXC8lr99H96gz34S2fKgmN7OpvmV48F/CU3iUPRBH/V25dGGcfbaCnMUY
5ACTnuNXZKrNfDDwEgv3iQ0EcVzZKbAxGWYXeFW+tQtl+bhkMp5ENydJlSrZC5S9j3yK+Pcg6bcb
kRPneXZowrCI8/9H2nc0x60szf4iRMADvYUZDGboSYmUNghZeDS8+/Uvm7rfIdjEnX5Hd6WFIqaI
NlXVVVmZU1rphTyiHDUTjMstq18skpNXBzUTEd3s3T+yyU85XwKW77XLCt0M03ZxDOlLpZaObX8H
SZC2vtSDoEG4M8WKg7Ixx3mWaNWTqipRVElC1j9LRof6g9/clPeSn7VOObg5Bh+Z2FTlGHci1r7d
EsvWPBd3iNr2nWzDIXe+fjJd0IGFFsb4v2tBcqwD4860HFHndc+Xbk1yDi4aW7tRbIjXlAp1MmK5
6fCSix7Yu7to2SjZKpaJRyO3rHo750WpFnWYoJoeLUogd/MTqetwUG1HlmbPiEWaLbvftTHJLWVd
WuacTgp0urMwL4IKT+GmeLkcSnerfmRjhFu8qqbDbM74rql1Flf9rBzNDOU/l8lcR7eKj5KjaCn3
gitCqoH3oG5YJg8wyFO5rpE0xqcuulvGZ2F5e3fdNr/Prdso13oXASt1KszjvPyItV+a9fnysu16
j40JbtVAoJrFs4xPsLX4HtRLt8NaOLk1uerw+7Il0cdwMWBoKtpgKbOTqp8L/dOg/ppWQaq4F7I3
+8G3Z1coYKMnQYtwsm0ni56m7LtpJU6jnLpZ8DW7t+ht3XSuUAmycYaywgiThOM2Zp9i4zmOrufJ
LQwbRLTO5bUT7JLOxZI47/SEplJ+gq5w6o1ZusDDFwWSrDgEAZOo77x/ruF8kWsRU+YLERZcb1YQ
koZ9FPm0sEG2UceCean94/Bmg/3/JmyZ9dJoazesYdc6dd86WR5qsUigbrdVSsibFbawGyukxlSK
bmHcpfO1g/0tP9FP0kPvlFdoPpsH6NB6iuWL0h3Rp3HXdpByY9DsaEDOfdRBuJB+z5Mvlw/Evrfb
fBh3bwdq2UUM1xBCmApc4wz6kAYxNMIXjyn+/FUyszHHXd4Y8zdDmQKB3cxebd0PpHA0KYjmXHDQ
2e98SEzf7PCtG9CXqgv6z0u42vXjUNDzmKOOZxyyrj/SOPGLdAnUVTkIVlOwY6+dzs0xwdB6HC1N
J722U0bPODDRveigoCgme5l/nBxRSBRtIP/0S6uRYOTZTk/yPZgrweJcuuvDcFjdFVN7sSe0x1wE
t7KMugEtI4K6/Af+BgP4En0d2HMG/SIFGLWocuVwOQCVes4+iUXhdhzkO3vcAS3LPDepBlRxXkJ3
Iv65NND3qipnTovRybvJk0ziRDmAGQtxzdJ2o3p2ir71gJoK7Ub1q6h3CmKAVVZE673jTfH4gbax
bGumjprPe6dAy67sehkyoison9ub4jFHiqcIOlk7zD14yG2scBGimpp6NSMbkM7BTZ4WQCYYJMq8
W362vnpYrsqQEVynnqhgt+O839nlYsWUq3Pd2hTwaik6jGp5kjsRS+hOnH1ngntyRLQGj2wMxuRO
uVW1ycnjO12/zjV3mj4LbuZOY/qdKfa1m5uZWbIlxWW1hjORwTc94TzkpHQMNQJSaTxoGlScTTDo
gGwnMEvR0MGrv/lwazabyEUpSudmBrwTLBoH0C+hzzDkXnksvMjTbvrfzRODvTTn5hlcbBD+ETY7
di/txjwXvuZ2JZneA5ZSXCmH+kCD2u99xWWztrEnwk3tXwtcCNNWAPP5gOCzMTky2BKy9Ab1jjK9
L+s+1FTbk2pdUOfYcfPY1TdTXDihStuSTsvTUx6DA3COXTuS/FYag3bWHKVuPFP7ZeYinNteNrA1
y+eHxdwqEHXDbEwWJk8Yr/8MWiSAFPHOCkkwXdnnOhBu4f51/OdT+URRBu+xXVugZje/xqbThsUT
w8hIPvAimjsjjLptIGTxE2wlny8utVHr0QqBOfAFQtVxWRhBkJfcomrVPs/3+RN9whDkddoJahG7
H4t+qmpbhoWqJrevY6bHRI9BcKUPV1FyrvO/cgdvBvjC1ZLmWg5F+VeywNS4m+3bAgxTypfVPqRJ
5QzRvTEJZsN2nd3GJOfHiR1ZSQx9rZNk6Vfzkt3Yve6oKlh08vnbQod/PSWIsLExx7nv1SokU+11
gKraylek75Yi32E417vsV3c3StfwZDWBUAbC+b1bHeamSucMN8GQTiV5GIR+e9dzbQywP2Djtw0w
ihZjDxA5S7wTVE8Yb4d6y/Qop6No8nx3izbGOC89dRFJM3DRngx6PwD8C+CNPcZOpwTSePzfFo7z
yONU1kVrWiBClE+jUjjyIihy7yWGBPjpf7aGez2Y0WDYTTeBK/XWDKq77lpyp7vCoaEMjPF0Fj1W
RCeBy9PgmSRwOZZFOIyFUyqfpfjx8oqJNofzCehA0GWRwFChdC+Vemfan2v1ZMelow6/Llva9+//
LB0Sw/eHri1aq2waoEXHg35SXeUqBZFX7mr3FUahHAWadVVQ9IKrtL9hpo5irqGC8OkVnbE56hgU
TJuBUII3ZnnDnPsKvaLqnIZSgCQM4H7BV+7u2MYed0C0RhmHIW8qsM2xwiQbklZuZlAEmwfI2QaN
LxrYExnkjkhKh36WDaTyVf4VI4pOLXp/7YarzRdxRySdG0Mu4z4Ni7X5YnXPem0c+1E50uzp8toJ
voR/XuakQ0u9yRA+2q68MZdWOSVRUj5ctrJXOsZQwj8ngn9OGvZC2mHE2Jj+dXHbUDsy6d/Wj44m
eHwKPz2Idkh0BvnXpJmrZkYHUmHoUD7FR+iMA4I+HHq8NNCKE9oTbBg/H7skQz+OBVoq49q/aLX8
E8362yVDMacWjdGItoz9/+Z2wXtMJZ00cFmWsUOqn6WQdED0MVz0mHsgwZY2jY7ojoaqW3lPFLRg
K0Svv/gGuM4KV/gYZ+H1w7Nic0C4KIKnuNlOJnw82uYUJINhdaCu5DY/Isx4XFEgVEUmd72whfKJ
rltooPKTF5llZlFPDSmcjPOgvCz2b6r+zuqrIhYhfXY3DJNAaGSgUavrnLcoaadD5xsTt4Pa2z9p
UY+Vo+FJ6gku2W6GsbHDOQ15TtKYjCA4TEBDpB3L4Efn/cFWip9G7Ah82K83W/wol95JtrGqM2KY
+qub7vv5+zoJSSh3Fw6jsiaqEgCk2txJx1zfFNEVrK3yfe+9TjMdzHCq3PnEQMsLGrNR51xexN2j
vzHJHf2WLFGvyLjHjX1jKLOToEU6E0eaBO+C3fXb2OHOe5SapUxYBDEgsDV+odUXeRGVDvdsgIEU
ECX8xUB0cOehNMp1srIONiywTY7eoChuJMqWBEb4XnKnD7IctSBFNsitTa+S/qr4Gyw+Zhb/+RDC
PTiSqSpSKmVzOCmnYrpJ9eQ8SYe4P5MyqBLLnehNRHPBDu35h61Rdts2bjaqG6vUAVcO7fGTPIKQ
yo79ZblZuqBfI8GLag9x8+4LmXvcGFvaekgWGo2hCY6KxM3Bvdw75i0JerC7mIJozPadv7vbL+Ou
ldI0CipIjKfzagzTU31cDhADOokq5CIz3FVS5lmajVatTobc+3W8uHF31JTVXaDunbSuCuScaABH
dBi5W2W0lpyZFfCiSXpVDg9V+myLYOW7KTVmZxUZjGcYDuQP/FD0oOG2QdbQxn72BEVmlwbxr/pY
t5CjWD8zwvXYE/be9/wSOI11YOZtAjQst5jInWSU5JMSr0flYByrO3Tfvfoo/eoxLQ74PJj0yJ3p
X3aGe/53a5RbziUqokXLZiwnWZyMLoC4C9zt7oZtPovL3Nt+xbRKT8Asp1yT+WGwQ/o3OFSy/Qou
/OqxPVqdAoVdguChnaLkrhcpsrCf+HCjTNDlsJ63ZfIRPqoh4As6qCqEaIgzR09JMzvVglH+6TwY
eESKAL37y/Zmj/PscSLJY0JxtVorcxr1uVp9SRJ4iX2f9PZRfIhX1GnNDPof9RXGFqY8Sy4oRu1D
ci8iX9g/3oCRA0puYXaN8/BET+MoNysUR+gNmZWDpB9MjE5GYIS6fKR3uDJsnIY3S+p7TwvQRT42
FhIX5ml1+NnRUW+twHATX+Rn96/PmynOqddWog8D5BpOKzmpUeqoraBoLDLAOfKpKzF+gjMZjr36
mKGdZC5qeHm9RCY4vzPmQ15MKSi6lhxzvMXiZ5P9fNmEaO85L9MkuSwnhoLS93qU4kOh+Ut1Ky0v
l63sX5m3zeA8jTKYLUqTYB7WzCOmaFo0VEXI0t0G1/ZscZ4mK20ICVawoTwat+tLCzbg/Jf6k76Q
a0bq0bv5ocL8oJD/RbRJnDsw2rXpFwWatGpgBtFpCJJDewbv46v+R39dXFtPlxdTsGV80RmDC5G+
2AmotAr1gO6+W9nQZWrOkyGo/YoMcX7BpHNrqxau0JBFeOuO320rA/w4OoHgQfTcENniPAOtG72J
C3gGbZwPEG726+hxXT6VcS3yQezifwgXwJlpBHpMeIFylwrSO9iyEtkeC+ZzuB775+JZ+iSDh7EK
1t4TxfG9cSiibAxyV4xmxK6TaVnC6aS9KOg2+7FPQOivfQWt8qm6QRlVSN21e+E2NrkLl7fp1K+j
gorIoPu6/FWTs1MR/02SvjHC3bgFrABGKVXZSSZtOI+TQ2S3pfZp7L+PfxWj8JRiHCIqMWRu1yLD
NEazaPA0zNXuC3i4jYNpajd1DIRgPw/D4fIde62JfTglG3vcpiXLhB2T7AoQ4flqcU3fvtEcPRiv
GJ/OmB764/rQ+jOEdkjjgBHjWZTq7u7g5g/gdpBCpnnqBpqcKuLEctDU19QQYJ52PdfGBLd/NZpy
eCGgKULnr3byVfjM3r3Tm9/nPGNkJr1djSNaVUvjxqZHk89V8Vg33y7v1f5KYfaIyY4AjsFt1QKu
l0ErbMASjeFKHa7q2nTyNDletrKfkbERp/+Y4TbEkNdVkVYZdTkoP6VnjAHBzzNOcvtZPNvHlubj
8Xszxm2NXkeZatslLm0Yg4zchgQ045ARHbL999Tmo7gt6tIpashKKWhyzJPqo3h/Z4PjNAUSZ/bx
mjoU10KCP7ZQF76Nx7tUeStPSARJiJNdUWemr+JnyW16PdWQkcpupisLfAkoFHvK3eVNFByVDzOi
utl33WBNoaZcDYbXKl9q3fvfTHCBzMpTKeqhEn4y+oGxnZ4Wu/w0pFRgZrfEroCaA/wuNmhe+AeC
1f5fGBsP1i2EwkGsWR/Nx8mToatJvPJvst2NOS4XMPJ5tIoljULafY+sb5WoXrHbpNh+D7du8wSl
x0Jeo6Mc6HjMvwwP+b11o10rSHOcIeyv60+2CBO1mwpsPop7IxCjUzQqw8lPLlMXZDia6Mly11e+
pu5ZWEfYd7hve8b+f1NoysCwLvWsXDdBPQ291HvAPdzRZXxNit89xl4hiND75/3NIPv/jUHVikd5
VAFyHtOrvnjChLlTV5Igo9q/z29GOP/bm8vIOJakMMtzA6La5EAG6TSo4Aocs+tlEfE+7B8VotsK
MVRbBSL4/VfV2DKlXSWGop181nG0J5C7EHfwpitGZlBc93/1jRuT3PGXlUwtqD6i59iEenMzN8Vh
LM/tfEStyr/sQPZ98sYWdxOWBgNe+pzp4OLxgOGmELQHMOhA3IY6ceosP+QDaKeF0KD9lIfYKji3
ZFUB5uP9sjZr0owyOMzC6Jo46qtGW5+A2LZz69vYN256RzvlP09L4mRfq192KSZtY1/2ITJs/gLu
ftRV04yALqXooUy+7LO2oeXrEBbsAUEVARNZCL1kjLsbVb2M1DTwuXS9zpvF6aGKSX+hPjqMIMya
/qbnoGy+jbslVW4qtVHJYFnqg2F66tdjNT0JTs7e+mGwEhyDiArEtLkUZaHpJBlRz/jgKkxGG5C7
GySH/jACxjFf0YPA3t7Nx1uPjQzrBFrB3H51WU/WnKCPAsHHAryCTIEnCjvNiX3bm93593SwHVQU
jqOIsn8vP9pa5jYPwGHVxOA5WtoBQIFHAtFLxqYmzI/2DsnWDrdrMd5RZNYlSMN81RhyzV186LcD
O1Sdly8pIoXh01DzpTthPGRfwB/PrWVuL2nSVFPMOO6XU/pgXvdeH+anyJO+DQfrXj1Qr/0lssm2
65JJLuks87FMZhltYLvLfaXxwRYk8G0iC1y6WZG0Uwk41MKh+VmlYZOI0EqCc8FnRRK07HQygQp+
HZz1rn5BBx34F+LbIfHXoDprJ/N28mL0dSQhYHVvQpBstszggoQR57lUGvYQzj/SG+1Aff0+Clg9
qDrPp/6k3Rsneic7i5A9d4/X551lLmQoM7SE6xqWE6X3GxuaoYvpoj/X5zea5jSZY6K4kYokLV5L
JRcOjMFFDDnRwUdsQGNIOnfQw6Ege5keuhvWQNMzJw4aD67bL3/2QfEpBYrgzyNGVBrYfZlt151z
Q0siRwq18+IkHdeDBRW15Uv2XDiTxyiua1EqIDjDvDjj0jYD7TSU3yb7xpLcSnq+7FVfeVsurSrn
c6C8UrSzjlmuxl8P5Y3uN9fTtRnILgNzJZ75MzoA2246UsAmM9Y7+6YOgBV2h++i9rLAvxucDxq6
MS7jEbcpM9dgNErPNt06Aiy6KVyShJe/W+DweEJHSMWBIxb40LBMnzv1ubjRv182ILwlnPdJBzM3
oatZnMwi/9Yo9HlYzMf5RnYIlDWNPPfs6natRZyRIrfAp6vxssi2zcYmSe9WV+CdZqCe2O+P+s81
mCDv272oyOhAqC+k4dp9JYLmi2DIhlggduBS5X4icTOBVQxxcoRIdIUXTnxtuRh4DcvDdBSqNO5e
jo09zgXGRmN19oiSEjl2v+MjimWe5A+DM58MEAznh+FoPAl2dffcbExyvo9m0do1OapM9cuQvHKB
VnAB0oPk0hfr3nzJjvJR+HJk6/bhjm6Mcp7PtLtqANM8lCYYsNMpbtOgDIvjchTNYL9C5S5Z4p0b
nIGu2tkY9j/ACveqbnKcEdGIq9xb7niGMpKB3neM4R35PJwxf7LcE1FYZS7n0h/B9mDzjlyUpC91
kAiCwhbEmoBP9+fqoJ0jD7Dm9IpBPdtrkvm5wBXue/bNMnOucChn8ABjOvwkB3aQH5l6yHCg4R91
R9Fjed8/bKxx7k4vrJbKPRTeIxMT/mDrLMqvxfQzaj8r4+ds/donj+AcEDzRhVeUy7r0tkp1OwFw
bL2VT8gaTvMxepIfpwPTu4hvReU30Q3lnCDN4yiTFoCSm1bDgFvnCJM80RfxDSo6DKq2qjiywwly
JYcpaNzEm740V+YB4ru3IpnR3Zzvbdsszud0a1n8aSrrIDXUjjkIgDH/dBC+BXZfVxs7nKMhyzST
0YJkHVSZgz8KtKj/n9hhTD1R6BV9FOdg1jwz4WBKPOMY5VSQB+w8iD9K5F547qd6hhoYiNSZeuL8
Qr8Vd+rv1VOc8h76MuhRkfv6G2gYfhC8IPNbJm8o+tBdTMAmRPF01XgXx1HVo8nNaHtXD4ie6+jA
unFMHf1yrBCcfb5TkNT9TAcFF1zGlOv6MvTh5d/frUxtv4XzIEkWN7O8gBxKhm5dBI9Vgep1ykD0
Gv1gUmHxLQbKLtsUfRPnPpq2nAgFSuCU9OHYPtStQNTwFTx9wfdbnMMAtjEC5gp04ulvtPdC7Yv5
afDpjYZkNA8gHnBGedYr0TaY7gwwb7M+u2hqTRDi+Y7BpFID9COItosBDW/dT4FOiQWxRhDi+NbA
JBWzOcV1jgpfPjhKrnlzn9YO7VU/Wta/gRxuDgovWVbapdUWMQae2CCn7Oe+9KDetb4UICs7CyEK
As/FC5bp5lipKgsxTE6RUVSS2NHD2W3CChMhIkZq0W5xGcuso2bbVTl4I5XKSWdoNn2OLdECMv93
4VTykLyiH6uU9BNgjPCP0nPsM29Vqg6bRmUYQKF6iygXsblcRK+IuUQVFrF+6TF7y971prfAM/7/
FGNFa8g5EqkdtKqL1xTO4zGffNX4vs7BZcchiDA25zgyWg4SYblVFqbwU3kwvwoSGCKfKEiVeSC0
Xi0U5WZkAyhkHa3nxOsdIxhC+igM0CzQXzgTPDiUlpUxrhSWJld20RLDJJLl/2HYFn2VwFvwoGhz
yJRMkqFSPc3Dt6En/lAON6NlgGozO1zeJ1FaSri8I+qWsewleD8VzBrlqT+yUa7WBeeVYKsEh46f
wqST3YydLS+MF4nGz7H2u4o+Cz6GnapLe8Q5h5EuVb8OiCbareEt7p/6mHITxj6bcaFXV0wlOvll
iV4w+2ESjNSGZimaykcxJW57sBcNEk5hHwK++yV3jQ7KLH/q09LP4SRSOP4v+/aPST5qSXkpF2kF
TStQYFwD8o2gQq6a+nuWjQ4KZ25joSIJHfcuWWdBUvBfnNWbbS4npqNmo96nx+ik9Ffo65+qYx4q
LqsygFpO8ITZvwxvxrgDmiu01QsJBSstugbfYkOu7THo/gZ2qypvVriMWK2Blhgm7OBEq+NU9t/i
Xr9qjObp8gllnvXjAX0zwx1QFN7W3o5RTpitYCC1O/aPcvlg2ZNXLqN32db+hXuzxf5/86zOjG5Q
R1YwbpIaagBRdNaHtHcyTRYgffZ9/ZshtoMbQ52mVNnYK6CljEDiqAFNXKlHMhFXa38rMuRzk/uu
FoRo0UJyIUwFE9nalEB+L8tU+rQuTKepSeTEay4dlJzeWbn+cnk9BZecD2mlaqXLCom3kzICLk17
IIJiQdQU3iy21JulpImWquOS5afpngkM/oF7osJlYCgKQjeikaj/8jz6Z+v4oKZ2Sm+AKBil/ZBB
Wudj7Y8+EzFBwff4Py0fH9RauVAiqY5yDFfkNT2RNstbb8lKoAYuG9rF6m7uMh/SVClrx5iujBBi
9LK77Mt0DS6e8aiGeQjCN/JbdUCGFWqZQwU4lv9SnHhbT86NLGrSTnop5yfrEUqq7G0t+bVfLY50
Ddj7WfIakUXBqeRlHaqYRFPdUuRy3ZV6mr3hpgtYvrparq6gQ6L9SnxRTUR0THmiXcmu1bplte7O
j4LKawLyUJ9ZuZnxja8iBlfBXf9Ayk2ULh5jMzst5uSjeubJwxiQWXVJPrlz/EtwfEQryrkWIJ9A
otaD/kvPHeAzPeqQA5r3bnusE3fGlCwaIr7A5v6D4+3ccOmyqpa0qIqGlSkY6ARYocmNr1MEVTw4
bqW7XESyJwgOhHM0fSp3qyVZ6QncGOAMxPjdVUe+X/6qywsJ/u/3zgy1QCkfSjgXbTilxvdhFU1B
Cs4hhEfeW1DqNl/ndGCQhD+8Yow+wggYjVnsNQIHdnnJwKj13lihLnq5TOB2ILKXGk95c42p/csr
djnX0fjB5arEKJhOrDykdMoqL9cMkNhIZCrkYx8rsUcSSfnXylkaZt3+QFtlHWNOnMsqiZWY7chI
MSGHVH3LUsE3fYwxnAF2TDYxLQcypSgIwH1MQB0NVIhXpAF7OMlnUT/jY4mMs8X2cGNLSjWpbjuQ
qnU+nK8LWqfA9OKQKQawSTriTfeXd+zDGecMcrlP3QzZHMlFFM7zOZceIiL4/Q+Hjvt9zhnRJR9o
E2VKqKMd019P+s9GEoSQD+kbZ4LzPQpEY6eiyGHitRjcH42APZOEPu6DG+fscC5HlZSoi9ZUZSyO
rSO79ME657OTftLD6dB/bn4q16zLZN+IuL4+vpXeW+b7lGqmmSQeazPMx/obrfsnPcrIIY+XPnfU
jIKyuhlqb12sL1mi3XflIlIhEewiPwM3zGuca1NjAr1EnYgeaFM71iTIe0RGOP8UmfNCNbOHnBnI
I2btW1R8iUtFYIQdhncPGLaUYExTNagIWSr/7MSrrwJCoVTCVcGEnf7V6G9X+Tq3rsx6dGSxh9+9
Xxt7nIeX+iajDXoVoRwsJ1Apt8iJX2luTEDAWM+C3Amf1rsLubHJLaRV2vCIbQ6smS+7X60DiHWC
+miAjY6h5CM/uRbJC+1eDQVMCCDZVQ2MGbx3W9OUtkhxeiuk0+BCnNGd09tRubeV0ZssgUf5EGNe
d/DNFn8N1zjtysgG1po8x8uTpX+d7ZfeuLvsFz9mwu/N8AfFimgmm9OcnCzkaYpTh+Vx/q7WTl14
K7SwsZDxYy6SitvfuX++jS+zY2KSVnoL9IxJc6ec+6CJfw6j/G/fntyncedDL5Sql5smCjWpcJLY
k2LiJEBj1c9DchAsI/utj/ft7Yu46KwRXOuuxKVmiSHrjZOb+tghr28DEopAq8JN40L13EKJJoc0
+/9Z86hro8rJhJTLQ3wQPpf2b/fb17H93IRre0wqSW4RegDwUh2mswo4nWtdTxAjZSyTE7RdBQv6
IdPmNo8L2MPaR+AAH6JwjNERpIAiZ17srJZDiUOCwl/OolnhnfgKBlooT+iYCkSKz22hrfdWFNWQ
DpOyT1I6OQo5N9Gtbl5nEEqLXV0tBD565xa8M8jtIokSChKSGXgKDTiu+mjrnZMO4eWFFBnhti4b
ZLqC9XYFjRUG4rtgsXS3z0QZvsgKt1tr37aFWbaockaNo7QBTW/G+dP/9iVcilXEVRnrRSGHdaI7
rXmK8U81/tvmMErD20PAefhlnIwIkoWA+o7SqVCmu27QBTuyl/y+s8F59iSlXZksGupwQfxgHDpI
V/VnywVmE9StoJN2RWHr4zDB+6/iOUaNsVhLzV4hxPhiBrOnXQ3X87k+G1/ZsIQNH09CEcLk45vv
1SZoI6EK9nqr3vuM0YoKOYkk0G+B2xmQrGvMZ+ieDsyZfoxtR1Rg2T+Bb+b4c56a0VJR+ItO/VKB
8GuWadBarSBcfhyP4L6KO+hyT+lQdIkcTvfjSxSk5/XYHsHOcbB/Gn4eQgkMTxh6YM+YFIM87b9W
dOPsc5egUltizlksh1Z122ufyums1N8u3zPhznF3II5Ue7bjHI7wOOB59od2HEz4UKQBiftfOHrc
hreN426D0XYYdCGoSrcv+gm3wU0SgIZbH7LCPRghskA4is1+kYvVW4s8MqnMwMmslVjDDAMmOph+
xmN2YDVA6DeeW5/pU/YA0i3PSeOoD5cXdyeSamh9w8UY4K8BN+P7W7GUdCntthxCIs8OjY6zyEvu
5QbvLHBhrJ/MvtExjwHgMFTs/wi89jGbGRpey35wLz8vf9Ne5eCdSS6QSUmR9hBdWwH1YvkjvV6D
/nOGDrx4JJbdrw97t1k/7poPZVOUsWmsYbKco+ihLjtn0m7TUuCjRdvEXfO8nandVia0qEAtqZU/
ZRHB3877DEsG6iIb8ca2+TM421UeJ1EP6ckq9fLxm6L6EyJzRtxyfBwnwefsHwqw3xkqZH/Bt8+5
DTpaVRuD+QVNcYb9AO3yY3uufdvpwjGID/MXwYnYSYc1NDT/sce5kMaIKIinFtBh3FdhekYtzo8O
Jth4oOdZB/VfPKnfmWM3fpOfmvrcgGQNXtkeB0eNYicnt1ruCz5qN8S8fdRr+WJjpclmUljAwmMY
JwpKP3uUAcQFW/6VDMEC9Vy56FSAOkmESRJt3uv129jtUmiSyATCaDbmRUPdLx4lt/vRUcw2MKqr
v7xkmw/lnZStreVAMBRnaUCI66rTF2cw3DqRSB9p5z293bfXL998GSmthObrFEFZI3eKanLUxjPS
31P8Dank5d3bdRybb+J81ExrM13rBYS41TmuAzhhp0t8jYqA/iI7nINS5RilgwwOqrC/Ve2pG57Y
9JYI+SRaOM4/qV2dAbQpkxDSO9nslkUy3jW17kyYG/3aKHN3Dd0h0VyV6PxzTsQYp3TNme8lLVhu
6kNN7GAV0YmI1o/zHNRMJq0f8/hE0B0zGydSO4fY3hqrosRD4KNe9QE3h2+Jas0cFJxyNof9+qY9
p5jDJgH1quBfNyVY3vZ2/HiS38i29H40IOaiYK50iQ/jGDkmMZ3Lh3xvh9AjYF4exKAy4Ravr9JM
wWR5fCoTd9U+dZpr24Ky1K432trgfK29yF0Tq0QKCwoqFMYSWwbrTbY4TLYFqM9QFTzJLn8USP/e
O/dOtjp1nfBcijLQKZyr/KSIRK53U963j1L4BlUlVau+FhFgJWBqAGqsC4rvSpCtruyxx5HosbJ3
yLfmOAebrRgwWpPIDtXkZdCfkz71kqR3dNm/fB72sgxDAXerqhKiq3zYlxK1jqtc1cIhnyEVa2Uh
soP1OU3y6nmp7Rt1HTVflWRRQriXPm3tcudQ6urEiCK8N3G1qENTlzybk5M8z276ZCIRfUw96csq
eJt9xBPgjm2tciczNqKxH4w+Pxm3EIQKjUPJ0H9hdMVgT8YJJZxjdpqOiijZ2T2gb6vM5wVTPhp5
NSvy66QDU02qvxffpc+sHmc7LEJnjSOl3uWt3X3Tb76Wzwqa2oqn2ZoJRoKK0DqUJ0YjkbrtWXeA
1ff6e7HO/e6x3Xwod2wVuUmHVOmH0AD00YW04cNcSK2j2uV9r/1NkVgzVM2SMVNkQRieO0RKlFng
CVzhn+sfVPpV1J/FSj67F0STwRmpgEPF5Acf9LmeU8jYySFmq69AinqgIMtnDCBxkKeoMzaHJmRY
diMUcV/vXpGNZXaoNtEH6l5zEU2wXAKOvXzHkKUgFnxkHGPXYWOByxHyREoMMgD9F11rgwtCrpAp
y/TH7pBC/wIgEIaQMDJPBDQXrSmXJiB6jzYFj9sppRADyM/z+lykX9YESAmTumn8WXAR9nKh7Xdy
56SNU5IOdoaSiOIkd4zwQBsdyIr75tXwokDm42YIu9vaJV4vencwj8K/Rg2i6jilqgYvy5nuTAiN
JxRdLz2wT/kpD1agp0HQJOj87p6VjRnOsUU5HToFKjahbUZuNoFKXATT23VhbxY0LsautaakRd0i
EW9B4Damjl7dztPfBPKNEa5HqC1Gr6dRAfoU+7bODtbwSRdp/ex7xY0NzkUZNIeIXW0aYfN79LTU
YURt1XPye3rJHpgsbx0k18rPyydQtHhcxaXJ7aGyY80K5Rq0/I3fqKrTiEgTREbYGdn4izWFlkLU
pSjU0ntaPsrJnWG9XP6O3cL05jhrnE9alrKQqSVLoREjftaH2NdiZ7kbT0whh3FxLUcRo9R+5rXZ
MM5LyctszJARJQie1ZV2GIL+aH1ijMpMMVKIOxGtIuebCFXUSFtWKWw9TNx8Vg7ApAbStzQsw/zu
VTftKD8IVpUduQtOgpcwM4Y0G5YiNsL+xb5nMhiS359sMFP45aEIRLX+3RhNAAaFUKplmga3nhbV
MjlWFCPshvRcVujWKdGT0vafc/VfU+6xALMxxS1mP8q53HUQ+e47qhzGvDH8BDhHV63lZ8Eair6K
c7TLmsbxusB1yMF8WFC/yrzojiKtwrzP6kZOf1+jTy2aFNw/LQRMk6YF7BX/Qix1pSbtOlohaDuN
4a6qzmMmcO37zynQif/Hxv8j7cqWG8eV5RcxggT3Vy6iKFny7rb7heHeuO87v/4m3PeMaZgj9Onz
NBPRES4BLBQKVVmZ7MMwiSN8RSin+vmvN9gEpTvqrEW1JKimQr+Py/C0tShNJLqMRifepG8HchVI
ojyW2znEVtbqOQ5+ZOEvLedRqm3di2sbTEQkHREhRiyZPqaoD8L17CIM32Na/aSAuKJxe9DTlcBJ
zxREpHPynq3Lcm2bCZRmPY8pFMtNf0mRFYOHwEqDkHCMbPnj2ggTKaEYXZelDqCQHpY7zDV5tax6
WRW8TjJxL/v+VnqzNsUc6BJTYB3KOtGBNBmYEq/75GZMr4z6OeVVRHg7x5znTEJBYQHMys/SYScu
4X1rlpzF8JyPOcdlmYHeI0pMfwBSVk3tbvrayJxK36YNvGOR0csaVOvYNAN49UhtDNxi9WxPip1P
z1Dr4TjAZz4PBD9tZYVG/dUxAtWoIAyDDlnYU3zOMQhLx9s7EBMsx2pPsfk4u3a9q07cO2zT9xT0
jnRgu1SFbeYOGAXAyB4sRzheM1DIJvrttulmx8mW7MwEyTUKm6Dc+K+np+iSV4aZjcXko9Hngixg
ydGD8Dw+Dl8Ga7xJMjBPBNby2IoWj/uBt1Zmlwf0SISlbNAm6bXTNAPzmEAou62tVuAx+mxmP5oK
+V3srCmqMpNl67mKuf5oQbUHMtzg8EbxkUq1heB0tzC2AkV1LzpIPNA8zyz7OUWzkNMw7mhKkvnV
Q3+mjhTbk13EdmI1Nl84aDOiqArRQXtNDJMVyhKKoRbRjzX9acR4H/QJD1H91JpeKvFKrJufb2WJ
icVQWy0KEqEy0jjhudtVvoCHWYKO2rl2OndxJVfbx9fcE0K9gs24tJVZGiFWZ7NtoBUfzMgpEz8/
02kZqpk9O7QjOVpcpBJvO5kAvczCUswZYlrwGD0EB3Xf/xx+4PjZoV/HVnQXWLMP2Wisk/Oe2syd
1+tkAnY79ETpJggBEy++U1zUzFG/ppqC/fUfUDRsxlVVh7gxIVBvYAtORWM0Qq3VFLZS4ENqdlNY
v5UMyys6/6B9M534y+XLb7OIoa2MMgEgVdMh0nRR9JfrEQrhmTN9i0CCOdnR+Y2aGIiE9tjsLlvd
/qLvK2XSF9Tl614xJt0H8kueW2CzvoD+wCLhlc5VJuPZYo6I0pAkQh1P9yeIxirl10RoLRBgenHY
upmuvVxe2WZittpO5mQsU9oUlQKPoYyJrUcZEymGnEvGxvMV5kwkRZG0XS2IkP7TZjs9Ry+ow0Bn
fLotS8u4Np5nfz7yeKc285fV4pjjkBql1Kc0uSiDL0Z0LipOOOMtikle+lQT5Emu0STQ669dKO8F
KP9acsbLwzaLGJomSRDegcLRJ5hxIgtBNMiVDj5uPODywp0cxaW8j1Da/mV0B1R3PcHhvRw3t29l
lbn/EhESsklrwo7ppuJzx6N24/x9Fmk8Ta2cJS0+zxIOuzIS3ZI7QLAZ+N+XwOKK51oWhayGCfFW
/m5AgE9wNUe5Ll6Bx+LyLW5ebitjTGgKQmUODUg++GKmW5FeWNn0KsdPphBx/G47RVhZYuKRokaR
Ec8lZf/K/MmJbNpzk8/xVRlb9Pji8fg3z9KVC7K6f7GAvnLTyhRbjxafU3rKi+K3O4rfiA7tFy7G
gffl2MBEOhF6HMr/F2bc1g584kPSelcCz8yrvW8e5NV+MtEJ/H/Qmq5LVDuBuZyeI7R/CWfWetvZ
FQiOS6DFRaLzMQUpg7odGtHsfAFF5zzc6xVXRol+9U9ZDt7w/zHBhLsxF6oqA9wHwDkIu73VlYIr
BWwGs1Pv+M2ff4lK7/aY8KfKixyPE+ylT9EVvT96UHoJruL0GZKOBRqy4xfeMNL2l3q3ycSkBjii
WBRhs08lNw5qW5f2Rfvt8qX4Vsf5tJPQN4WqA0GTlKWFaDHtMw/RFKBdSQGBdAqCoI0AnRvxRg8t
yaPpTe6Q49jams5lvKYbd8E8GxgLoZLEpgcKRkz8JL6eQVQbS0dN38u9vFfSghdONgPX+3LZKIkx
taDXMxXvuK+BRzuHoAMQbPN1yOE8tJoGwA9Ka4Wt8ebYN0/FyjITMhcZmfJSaYYfRa/gHlC4mf/m
mVgZYCKlmi5Vp4042c333u2fNBt1Qqcerf5Z8BSMdQsPl11n0z9X9uiCVy+NWahMeW7gOcXoZdKD
kJzTmfe5NkPjygYTGutZMZYsnhF2AYjBHATAdHYPETjiZLd/kOZvb+EbJtGENBL7Hm0bzIA2pSb4
aWZNgMVCxdZGXeNZ9Ra3AWEy7/207RPv9piqQjOBjyXoFOIvwVcBVPNBYF3+RtvPJP3dAuN1oEkv
9aFtogMGGgFYgXroUXEmNDVAhLLjRaztMLmyxrhgVyVJGGmI/Ko1utWN+UwJewW7OorXoonrmuxJ
yZ153szrV0YZP6yLaBhNlKsgVEQXOOwp++Ef5PW8j8X4Yqp1Y77kApWVX3bheXTNXXKtu+PzAJ0Y
4/gXot605rRaGHOPSnmuB7GC9x/anlY2LFYh34fLSRo5RcPtHEtHD1cW0ThR2ZFuSGsGVa8ZnU/A
H6nZ7dfwACjFfaMBwSFaoZN4E1eEbHs3320yX20WKyIREUnPnEu9pQdTbqW9CS3TQYG8QtFemzIg
3JI0PpqtIDlKieeGUHSCLVTGbT4lX0kdE4dzWng/ivnEg6yO6iA3dG6DckZIx+CH8kC7LKGN6ZQD
mGl4g83/ckDf94H5yHNAprpMFBOvxfaXvIN8gGzRuVGyS1/AA+VdXiFvgUzeBKGjyFxmWOszr9US
K+tvLxv4zIj+5rTv62EypTQclkbvccGa99VzfjQfKL/f4gjfwoPo01Gf3KPyb4M12LRSLD0uvyBN
iDT+8u/Y9mk8QQAzB+WVoTH7qoVSVEe1iFTaA3scdJ2Euw70H70D/h07uh0t/QfHIt27T6nMyiKz
t9IwCEJeLeEBSrXCPU1Kox25EX+oXye7pdMxmIox7haOWZ5VZr9JvuhTLmL4vpeqAyTL553RZVeD
BDn0rpmftDF6vLzOt67cpXUyeakaJUkGVg4JQT5CgwmgoeaajloEjphYELBS7k1P2Rc4qJb0mu8K
T+S12DaTuPedZgcI4GEC3W0d3JG9m95Vu/an4GaJrd3nvgqgQ3ISbpQ7mbPT21ZVaO6IeNcQVuuD
jHEi60NNUCPXLTO4jufnJEftv3cub/DmfWa822GCUFfMHTEa3GeKN11Je+jsvdES8nCY25f1yg5z
QtJU1qSiVg1UWrqr4FDeYiTZD/bmqb7CCOAe8hBfWs5Ns+2s70tjjsgERse5DA1UqZLWChBW28Er
FN2qp3sy8d7xyuZ5fDfGnIxKqwoxSFUZNAChlUtHs7u7/KG4O8icBBmssEsNjWK8nUrxVJ41mxKH
CHaWu/FgmQewHTnViVfq+5fQ9s/CWIkPqKGZyA2QeA9IUcfzeGq9/BQ8qLTHDMbsvtzz6Ge3thId
E80AmYIBAAWzlaHYyH3eEBSFUQpO5K9J5v7FVuq0Z4mCN4GCNeP0OtD1oqznqLkEKLqYx9IWbHCK
5YfcU+7pTNqAAW8+9TL9s2wsW5tlzkCi1aXYlw0tvfTuAiR8tssVPAgbt0PPyyW49JXc4k4ybn7C
tV3mIAhykEmZDgRk+osK02OsnHJ1KqCBqUGuACh5YfOgiZtoi7VN5iMq+VApZm1QzD+kp1GSnva4
j98YI/Jdj5ua80m34qUO9KpCVIV+UcaeOLVh3ySYKaeZDeXEMO/UM96j+lfav6DtveAs3WDw5bLd
7U/6bpY5lMAji+0I8VDfNE5E2+VRYWk8ym6ODZasBRmUKKcT5gwhTAC8ys9Gmh01ur+8kM3wstpA
lpEFJG2KXs3zmxzZc3pMD8JdeBrsEe95+sGa2jId3knf7O2vjTIPxqAZUxDgNclBvhcPYHkH3wFQ
hJItvmTH9jtEMZ8ovXDdWcFrn3M+3faxQPcZQlqmImlv/74qKWRGHc3RhOlU5UQazG/2XuDkaCc+
0enixo6+SqP1VyOx+sooE3qmYYqGeAGGdgR4npwjPz2/KVyBTyX1MAhxjp7eNCWdcMcdAKYP/E/x
Z2WbiT9trgWNqmFQPPFpCpV74VXtU2bDkNvi2Kz0rdfJxBxwTsl5OeI8trPdyTadpsM7b181FpGA
KTPP0pmOsUQHzPF1u5hb7Ng8NKu1MvGglXWDVBWG24pisMsG7FfQ1FHGiQPV2Aw7KzPM+Z+6QkhH
XP1+LM9eE9VOUDdXXY4qrR5wOgWcFX3Cr7V6ZUQG5u4X8Hma+w665zKnz81ZzdtM/upE5LlczFUK
Ct3YuO+C3ZR0rgDJbm6fZfOGf981dja7wlB41oNxz5cExRYW9aYqB07avrlbOnB3wCXpEj42zsJq
Ka1WdrIYwYSBmmskgk22swlvqnL7ljMUQ4aMo6EZLIWnHLYU+wEvF+feQkfUanIM03duqN6E0s2U
PLfqnTkfpMKwQ8HJQ971szkQrq9+ALPMeRIKOUnoMk+4ZgGxLY6lj1GqP0hfNp3DgAI9QPiAs7C1
+0mJ07rUMAlZJUCUCY5C4UjL3tA5Trh9KbwbYqv0pjICGGEiLkOQ6xmVcSjjfa/PuTt96/bzteTN
u+gpvEl/kD2PkZuzRLZeT8o0D9TFUOGXulUZd0WoWkSJrSB+4dy2mydgtUbmuwlpM7axEC0oGBge
cZv75J42Gltnco3d9DO8Jncci1vVZn1lkamW1m2rqWkPUpcysrUDeHQdQfa1KwBn6HAz+M07i5gO
xyhvQ+k2rE5hWjRFGuFtDS3H+FVqnN+SajrAgjv1NoU4H+XH1u7+hrZJ1k1VUjTJENHaZ26fKRn1
RlHBF6+c0nN7hsQiOvrCiR6NxDX5t93mzbqyx9w2Vaa2Bkkw85z59bmHfAzVqoS6NjQyeT5Kb5RP
l/jKFHPjaMWgtJWBabTMxwTckZITJvvowAWWbC3JAPoI+qYyOnXsxE2AJrEZL1Lvx0lUXU9Lke6r
Ykgdc2ynXRaD3C6Wx8adeyIg4jWlvUwiOnaQk3U5TrTluetfwqzYTM28BSQXa7wyUelqKQbTbhra
QgOwX3DKPcfg1uFcGWRndIw5CAtQjEaH7jvFwOOhnVrTPoXgsYzeJHyWTxy0aRKAL1nXRDitSA/S
6qCAAmAwRLlDL6O3ZYJGvM4jTtu6EMF+8Y8F9kiIS1kPEwaP9N601PwUo4TVpd7lrdtyzrUR5hxE
RV8txhBrfg02j7a5cmZSVrdLrzXPmqgL1jjsLhvkrYrxjUCYBiOIcSmF0j7LT722n1PeJcuxwU6d
9nJcJBBwFvwieZSily461Rrnztv+/Pj2lO6QGDLzcbJQrqE5X0YHCK3YZPTKUrUub9Tm+w7KUv+Y
YD4NONTjSVBmAbyRYmOFhbvEQBbSCUzd1iAHsVCV6z/AwPKWxnwhFSmyIUwUVS8An6FdlQ2nCbD9
ef5ZGNtG1c2SkGVZRD/DFBXGu4MvpfE3XgYxaYKcFRmlwpzOvM2VBEoj8LJUsfXKjVPIZqU25wvR
L8BGdmNlhXGCXh7FehnRgQMLPBCYtZeeJJSmUOf+rqG+R6dj5yMur4e/oaaUTQR6DYybtBHN+EaL
6B6pOnARxXNwoowrJXIRqqBb+xQVJPmclW75xNoe4xNiL86Ir2BVTKCvbtevFD0gnE0b+g/RmeKs
TIc7HLZ1i6xssqdYzSZodBAV/c0rA1iMZU8R9RomuCXgrICrcTlr3Langi5GVgjUutkMT8+zsTRR
WA+fOofeWvkp9SpMqi8ubd/ySinUOVjnAZb+H3P056wuEKFUSGOY+IRS4zbSXSwNtqq/NNqXPuBd
yNtf790U/feVqXac00Qth+gggLBGMndawat4bb6r1quhZ35los4HDPJVWA1lrTa/YNx4l32RvPEK
DZ/9uO/+aiRhbZA54UPVSwFolJBj+P1iKxCxTu2wtCjEO/8BvNW+dHnd0U0WhbVN5ryHRM86M1pA
fXVreNIVbVSmtnzKH6U7aDLc0ldc8XMZLd5R4H0/5rSLUqxUfYvNVfqrfD4DSvM/uj5zvAO9J+BZ
BoG6cqK0dhQGIn1t3MWWQEkVuDzaEvrnLrg+WxgZwLuhZDFaZcWEOvpYA74uTZ4YCPs5MJ+yRLYS
AeMeKa83SX3ik11NMxUFtIuY4mBGucdFn8eA0oQH0XRbh4abCst133ybq/IvqkwQ3JPRD1HA8cgW
t6WhHqKuSAz4Zu0qwQ9N0qxEPAijd/nLbd1AJnJ9+rqHkjg7hhnkYlyOJDb8QOhAuSwGsqOVobQr
Jsz19VM7WIWgm27cTwHnht30yXfL7DdEYz1vqhkQ38rMrNb8JWn/owH63FlFlGlsM6EbZNQDzdQV
s8KueMCWTXdYLYEJ+IOUZ4Y8glNd1JwmOqblrgvudYlTBdwOjSszTKCPpGVqyxL8xxQ10t7Grqpb
0ln1ZidzixIJHJdibivBWnkFYeJ9LiTJoqciHtOgw+8MS3uhHHM9ShXEKXfJIQOHEzBDl13x7T7+
dLoMUQNlH16heI59/GAjmtLBUlXmm1X1GDmDpV1H+8bjdjg317eyxMRDgSTQ3xkNyqHzpoiKYbQU
Uqxu7cioxxcgQBaB1+Rx6GxYVURNllQ8HcCIIjK7KkTNUEX1IPvlL/JLjdzyLsetAySUT4tA8hMU
XdBd3XN2deOcfbDKXKxlNTV6pSCStIc8Q89DXKzmno4zoWKdO9Jrc+DPQW81Wj4YpSdndfbGZe5G
KYQGhQja0cwpf+YnHSJA0qH1ccXZ0NDmaWJunRJwL4qUgdGgiE4mNkfqIutyGRl47WQ++FiAFyE3
IMt0o32+M848nDvXHhNeNBDR1UIX0n39feWBsRBD7JBhH53CLbyUB+bcdJ/VAploA0EnqVGigPhh
1VlT9VIkGBPLOU7KM8LEmpiyoczJLPth8y1Q78X4mxzHnIO+ETY/fCnmHMzCoBvpNMp+stw3omek
57o5VRg+/RvP11Gjx6SyYuCt89EJVWBpUrFfqFolVKGuytsFMysKBmpbv3Ty65DbgdrIyOF8KOjo
eNMpJmECWKB0YxnlYDoDR6ddGPtArnGHdnYQ3mj1/eXVbX6olS0mhMUpMZQKMDlfqZ7m+TbQXLn6
dtnEVln+w3qYrK5pqlFtUtQ4ux2d9hRfAw8+vhuO40vvzI78lN2BzPfI1zvcKl2sLbP1uEWeIJsk
NzJI+EW7PXfXxLSlveHUjgiV7uksCs5fPag+GGVO9BCb6ZwZIFZtl/3kqMcBAFV9whfkEU2/vQSZ
m+6DJeYoN3LYZ0ENVagAPRy8+4HqKY76be9TNCy3NL6RLcPaW8KqajJhs9ZS70g8Z53sZ1eirdhB
CXwGOrLgSkGzH0xVoiXMKFwneBUHLm/ybdtP340zmzqLXS/Ly4hUQnN6+RhPh4aXrvBMMLupq/Mg
z6AuPox5ZOnznUauAl7V8V8+2fs6mMAoBkaJvm8tIwmTdm/MRwuIzHqHQsG10uHKQmwGydVHY4Kk
NEXtlBDY+y21m+0SMDp8UXwZTXRKXhKlTn+sj7yX4lYIAw0k0hMg9zRDYfZyqXQAxoF69fP6h6B9
TaAL1D0H9YH8xRCXsjbE7Kcw1/XY9YT4Y/ZFBBpbeLocvLacYv33mf1L2ypr6wYk0IBxRgQ1NfKE
U2dfNrKFefiwCvorVnlOFE9Eyym6WsYI9eLoewUa2UDmThBaXLzUr/3+YfKUL+IxeeQBoHgrZK63
Jgqa1gS60dekgxy9FDjOGicb2Mod15vIXGimMuVSUoWCH7R3egcBwPz28gbyDDC3WCQrVUx0xPlW
vI7ka8LtulI3YiPtegXMFVaZk0KKBu1IemxBbbTT/PFGQY0HyEmMZmuPl9ezGSZW9tgsFO80Osuv
6qjo0pcFZQWEMoQr7mhKyIPYcnZPZWJrqqBF0acm8QfxPg9SS6m8/3E5TDgoFmkkapgjyVWtxAdc
y532wZVU2eKuxA3MExjnuDSrwzfORqcoGWoCEkDfUeEGua0qPFAUzwgTGQrUjdBRFYg/Gcs+N2ps
2+Apab27vHe8j0N/xio0mGU7hWUTy/7QmM4A9HGVGM5lE1xvY0JAC8S4CDEQxQ9ni36cZAcosnhP
Ad3QKnLI3WV7vJ1jwoE2N2KvI+/1G/nXTHZ58CqanF3jmWACQipjBqfTNN3XNV8FctuM933Ho3Le
Yr5Yh22ViQqNWdRiHCAjopRn9DqXjsBWHSnQpLJUO99RRkvui5HjESyqM1KVIoiBYQBgNR4d+r3i
20ayg4dgrzwvsS3ucVVxTjD1gAvxj8V4DlHWp0GPnDZvrwazt0T0Zhdvjh8ue8ZWZXu9oxobKKJG
iguyYMzInzCQI7pY3GHa05IKHsTgigTehMYLHgj/DaD2aYGaRmRJVjHLLNNNXx0zUVfjQdPRR9VO
+av53IIERwWi2jUPmWUg3oPYAQN7dLxy/ibcJCfeD9hyWMokYYLBi4AHmnGlAg/ZpDQjiF/OEfgq
HDn7bg6cNGPLcVY22NdQ0oJ3TR0wNhpFd2L20hc+5+vRU8Vu4toAc5GAgHUeUn2BFtdjcZW/1pg0
KJwQnKsYW5Y9+QDmLVyYxrfqxEWNU8e4ZJpxnLHJsqRLW8it4SDSOaqCqj70jrarvP7IeypsRkyM
oUOGTESBCsSDH92lKZOpID1gQnPgUhpOgCPOMSDPby76d2NiCiHAp+PZZeom+/aSZ0Ew5xZ0I9J9
/ro45o4KTEx3wb1hzVfZQXC4tc2tjAeAAhHILwMsaiyiLdPVISa1gTFtR3qmE83Nsd21jvTWigHN
Lcc3t/CIWOG7PeYDzgVwV5Xe4vWFAX/Jkaz0cTiYqGT+gVbepp+C658yiUky5jeZr6fKRJpiEh3m
t2ljQP5RZ0ExLLQq9JqoMFR4nRzApWopoBb4cfmUbJ7ClXHmkAj5FEqjPqB0al7X8h24/C7/fd7i
mI2su1KOikFT/BJE67ILiGesHCQQ4wxW0FXgEluU6K4OhgB0TfM0caxvlmzJannUr1aBlMxynqo6
9A1ol2E8QXXLL3V38cRdg1GK+QvakqCZvrzk7eOoSMBZ6DqAEGxkK5QKEiX6Qvxyio+9HkBfo3ia
Ssh9qd19bkzHUCeeiimuKisPgmk6DeH1trduSKJAchRdNmIQFgmhm7OcKWpDfANF4sIn4Z2SHwXB
5ayUZ4a5J4Z5WUjSSlD+PSQ/HqZ7SmI22ME12YnOobGbR77UzObV9L4yFv9QTHMwU1yvPxXXoeyR
Bdx7unV5Xds2DLREMVYFNTrmUAT5qMstJq19TcCozW4JXL3mtEJ5JphzEQMH2OkV3bniV1WeTHQv
VB5vB88G4/yBLqGUCuZ9MPtCA/6QzeiCupd3ajPpJMr7VjGZilobeZ/rIzgQXaiMe+2dbGD+LHYp
URjmlUq3cFNAb3jqKJu1VIIxZRDl0Co4O/rWJEmjFJ0i+eYeGhXggl52+k46Ah+rglJz3v2J0DX1
5k+3+somPQ2rYJKNhhjOJlyviFW/GMh92zTQlsydshmdTIuPU6u4QsJryG7v8cou80KJiaQmQOCA
NnkHOoqr9Ch/iR/l2VlQNaO0oeK+OMUxl/Ro83CvzDKvlik2s9HMWvoQv5oFyda0E7QcELZ3HB+i
v//TvmqmDHk7MOXpJuNDC+mrSi9ALwkYVXUl7cKjBIVLHe8kt3G17xNYH4vb6GA6As8yPQGXLNMT
9OGLpiQx8CLDk0mC/yS7MvHma5GqMe7je+OcchFBmz60WivjQwOJRwFwGXQ4vA7IrVfJgbSaI+WW
cp29UvEPcR+dQkwU/cnow/apWVlnPCkwjVRFJYK2wOWdvi8A12+gIvPWqqW8cdbc2rQNzvnANJhd
2mbGk9JczdsoDVRg1siB6p0YPhhp6Psp/5P5sM24p2PAA1SX0Hdhy71pUspp2c1AMIAU+3v0kPyI
MGM87JXO1m+F32NpYMN74Kxy042hC4IZGglMu2wel9Z5oaohOoA014js5j7d0x5IAJWV3B9eqUJk
fB/c8Tqom69UsrLL3FZJj5w5i2rQiU6Wfq0dsh/Aw0JOGtM812JmZ6/CLQERv3DVcsENmyFiZZq5
xbqSlHMmopJGvP5NtLUQbIzGv3FCoZoPqefOhgTAF85O0xV98idDUyhLhWFoLJJDm4o87lrF8JPq
NE92j4XJeOuE5vVs4KbzYuIqhjeFnEH87cRuZZcJF+UYkL6m3fjfr4LMSX9qoKUlmB8P7niVlU0v
XhljIoUcdr22TAAxzVNhLYHTYlyp5TnPZyPQepIA3VDB06wBYvAxACq9vixdOhO/ag+TcRDq7y2X
0/fzE+CjDdZJohwPH1JRTGK8p3ysE+AhemuFVncdHtRz6gMrFbnjsa29mrfADUTDR+tMEjQPedQ0
I6hVGgdaLxpwdVbgqG5S28tTgxmIOLImHtJ+48b+aJS50bIcKWScQ85KtQanvCsPpmjlJ/VO/DEd
zoh6u6A9lpxTwfuUjHN2NRnUaoGKTth8K5bF7jvX4A0Kfj7vH9fF+GQtjIKeTngtluQwm9g+Yde2
XtD/5BzwzxfGRzvMPZVhitsMNAxwdg7l1wO6/0ZzWoeSO/ZH3iTSxrH+aI25nsRaJVFeQJYiu2rA
ZIf7CexbLsEEC+4n0M/w3oe8XWReTaSJK6jOIDyRW/N79iPf9yf8P3RAPdkrztG+/9GczMTi9SE4
Ztl5xAgtr8GsgC9thF0xPBvRMTd9nafZQ137Y2z+sJns2ymPJkXFg4D4KuT+EuV6rF8uOwdvGUw4
IUU9iUmJO2eIDavS76Ym3s3atd5xZll4bmEwkaMv0jY3zBDwXy8Ywae77MUb2ct9bSc+8NFlnxPD
j/vGhAy1MqOGhBNNDCmFXuqNO8GjTK2Xd48TJT69m/oFQrszWnlKBe3ZEWMg7Tcp4hESf06FPi6G
iRNileuNkcHD1fwFzyZ7kICGrVEZEB467oTftjFV1Sn3AdIu5vgG4RzUQYTn0XJt3BJQL7Qe5oBO
yo3w+GVwKROneFRfJE4X+V8ulnezzCnuMyBpIiWRMbJMqAy5ZzjS3XzTIemBoNc3k1Mw2D5X/5hj
6x7oio1yrycKBKYnW+xMK+Wxy227xrsFNheoZlUZ4wqVFf1bWeZWMV1j2ooX/Oip+Rwf3q0wx7c2
CREyAVV5Sghb20VhlUD8fel3NIvC88PEy8+57PP/cpLfbTInuU4GNRZKyueINFXeYUJBs2MoxlNK
kKS0ufY+56fU/d/tMWfZzAe8KtPZ8FM5y+2J6ARKdvGPSJBukc1iVnhW87PWj3cdqNWtIdMnb+x0
xeMsm3Mw3l6Dq9etHM/jUEi4reVr/Xl+nU/LXr0LrvSvppe5GFH6GRyhFsEd4dnO995Xzxz+Ql36
ttOL8CBJP7XsRssyKyWapYa7OPuZzJwwvX0dvFujm7Ba5NJD2lhroYYRjfdlt6vbaym/N2WLs5eb
boueBx6UGoRi2I5YqfdhXxpv4DZ8Un0H6n1gYVonO5uH4hDv/vsWJ1zo3R5bQw5Vw4hVBbdcVU+A
7j0TcGMpkWr3vPR889SvDDGnfuwou2ELNtV4BqFkts+F1zDkNcA3Gpofl8Oc+qWOMrXKsX35L8g0
z6jWCZZ6NVXOdFQxJURH98tdXFlRbIc//kzEhLdQJggsgxB2apTKvjAdF8w+ds9gsOJ4yebBX20m
c/DV2ICUJQGa2fiK6g5xJYBKSwI5D+DDT9xQSjftUyhdWaMrXrl+K8wNurQgGFOvBweI9F31Tbz+
Dd7LPHLHWRtv/5hj3c+tPlaJCbnmr5T1q6VaN4/xyfw6OrSXQhubvBVum0QPA9OqgDu/VT5WCxQ0
CZhkZYSsgXZfoQE+Lucgljm3w7/45rsVJn9o1KgJ6jSheV70Q3JkjHLS/7a2EFrBvr2Cuveps8tn
yrqQOsUj97rY/o7vP4DJJCRZSUmkItHUMMJ8KKCiOCfo/U2/KCQydnjvAM6usnWqqM5FCX13wW+r
xpHTO0PvPbBmcNxl8/Kh/aff3+5t11ffrtPMxaxTZGWiZ94vu/ppQaVz2meSaz4udrQvDtmtrd/o
D5ft0r36fCbezdK9XpkN+1ELzR6oAvEQ76V97Kkebbpzk87NS261PCaaiKUcyD00eNEgFm1iR3aV
2tM35SbCGO4XVBkgV1d5xbAXEzvIuQTwGyB2Gk/fl8kEmj7UwjRRsLs1Gv4EUh9JZA3H3+KGIVSg
xD0kP3C3t0duzZznPvTfVzscxRBdCCrk9rQIZmQo4izg/ott2YsoqX8Hyh75hVcM22jkflwwE31a
KZjMeZolpI3ZDR3sLm0NwHniz4DONx5oU7lgZZ4rMZmFKJDFMFQR/Y8diuUguX9crurbCOXccadD
HFx6FJ97RHZNtPQbrjIJ7fpfcmQmKqHlNoaLBr4BWkJK4crNXof0zh8wpGx/ULRfVMxCo5PHfNAi
VVTFHHExNs/Rw+LIzngqvdRWT0jcorPsxtfJiQfy3E7JybtR5nuqJBC7CSRumIWgTMetPR2zI5US
KMF9y2VC2Y6w79aYT5k3saLrI47L78Itbi68No6U8jzfoVjMK1DzdpT5doG4CFohIXlbmlslemqy
Q9e/XI5z2+H1fUXMnTGMeduVVQi5KQHRVHjJChSMQCkz77qUMwd9eTWY1fp44BUJb6fFRGVijn0j
Ti0h2Y/q18vL2RiTpOf7P+vRRSYNbUB0JI1Tiyca4jZtm2gO5dVDN8zjWOIth7kh+rwtxIQmFdJ9
50zO6LW11bS2kkBkLnuakYm2wLwJVv93pejVGpk7QxlzpWqMQvOX+9muwO1Z2gOKftLthKgZuVxh
gcte/2k0s9Ymo1DFDCNpV7Q7XnsNQIOD26BlzGeFpTfO53j1/gGZKIKZtFQqJ7RSpewl0KwCIDvO
h9u+ct8tMCEDiE8pDCme7zfhfgxmT7C/vog30iGw7h9Ryr/WX1SfO+HK20YmeICAT6njHnPDFG0v
ObhrgXIBIeQVSHqOvLISzzuZ0KHPulEHZUegJLfX0qe+vy0HnhbtZuyQiY7WKGbtxLfK1uoGb/M8
Ns0Gc6zlIljBgC57lVtCe6NXx0j5u17IyhqTqsyFEclyi9irnBJ/dNO9CWnDR3EEbYl6SyU1MKJ1
q4/WwLW8+WZfWWZcUlKgNW12sAwFiLNxyAH9RKML/Gn6odyNe15mtPnpVuZY/5wpvVcYyr5Sy2A/
3oEkqCt/XT4E2zbQYwYlJGhJddbGGIwxZmSI30L6Qay/9qanh/eXbbzRVn46yuAx/48RxuGbKY01
dZIltMx6iBgCbRk85B6opXeyp7vllexSNbnApS+l2Y1O/KHF7eLq6icwxyA0jMQgtF4wPYeaVd1g
2tqmqjJ5bEF4vbL+QIZl85jLJkDXCmCYQPx/vOZK8AOY0lCab/dC4xeACor3mjW5JaIl7823/R3/
McYidqsknBYpGzR/yIubWZgeakGzBN3gZAk8M8ytGg+pahZAKfoGKmO1HyDVKfaXvYVngm7rKpgk
4ySEQ0gHuI1jGh9bMLoGHBPbyT/gxnhKQmgXJAMfbeT10JKJwlaW+8jXDtUuvQ0SS9Kt7jA6sg2t
1Ci1NE7as+2Dqgw1GRnypYTlshsFNZeaJaHDyLZwrx1yN3JyO/k1zHCK/yPtynYjx5XlFwmgdulV
W5XKLru8Ly9C29Otfd/19TfoOdOW2ZriwPdpBmjAWaSSyWRmZARlseI5xXbbGOQooCyhYglsphVD
KSEzegOgwMpeTIvoyIwpnY5pz9cQeB8VN7iG7oct+LzqDo0bfxz5lWXGUaqegJkw7kVfGhVH6Xsn
MW01g3iO9nzeXTYgSEj0VpYYf8nFWKy0BnOtxbNqUbB6/pCJ9ngSjoHV2ZRpMoBOrH3e6qaTrowy
mdeUFUOCxjVSWMOwMCt1FYNGtxfTv86b2XaZlR3mrouIUUJjQNCQcWmH7i65Do/iq36Ek+LhZlYW
T12Du5t04avTF8m1mEj5R9dQ9iBG4SqnSremA6CXexR49tNJPumcThRvM5k7SCtiKTMrlKvMRQN9
3FthVFaScvhhNtPJ1U4ydxAky7N6oJPJsnw7VBMEQzh6i9ytY66YNNdnPGtQ+BYu8A4AK4utP9E5
QAimWvqvzkbjP7d4z3p6iZw7Z8wloxexGCQ5ao0Ayx5oeWqk5Ytj4J53RM4nYpuFWiipQzwgi2z0
h3m812pf6b71gUDgo0N9ggCF9dXzZqUBpdKCJLIyfgQQZk1MjoGtNUDPlpLKgHYCks1fDcj4/eVC
ma+X8HaRnay4iETexbJ154M1X0U2Bep8ld0ns+6XaMpAu6mB4Yv2cMHXQVu40R4EX1c8bfotn6ZM
3hTnisI1W2hpQnXM+yZFnVc5YJSlAnPN+c++WRZcW2A+CgE2Pi5TsPK3QM4Ex0ixVQ+tzskqnizV
bSlHsnTZX3Y25Bq5MJrND4bnBEXlgar848etYlGt5pByigOKjjN2LSSIaQ19uoCerqX+otTM/Efn
pklDNpGyoRoKkaGvPiJkUQR8F1UE6W518iCQvcxrD2zGdLyTfttg9hRBrgiLDLIVo11d6u8i1IXA
G3VnvP+N0eVWCbZCBJjY8DCDsBzF5X1dk9iCA0UTqLKCTbs62gGQhh1aEQaYJixhssQbc1eAyU+/
n3orOy688ZXNPUXcw/yTCkUOVohWS7pOyVoChHvq5elfEfi8s3eOn9I9Y8MgxCp+22Ciey+0YBoC
16RfQrDiuDj9LVBkTpi4RmR1mBygZEPRjZRbHS8T2Cw8rk0zYZ8EoIJAlrmgRTfbwCN61VPrTZgj
Q0t8x83oNo/8aqFMvI+afunGtodkhGlNz+kVxbJFXrUH4bRp1ZfgRuS2Jj76N39uLvh66AASNNyY
zZXCJJTbAoei/oXJH1e4I251DVXa7EkSLeE4uapd35lOl1hUM4M/ofMvW/z5A5gtXqQJzREZxPcg
gLWp+nS9CwAKjq40b95zK8lb/qoSBcVrMHioiOJfz4vWgWyhiaAnoRw1UND3x+EiexsuxFt1F1iJ
VaRW8tBzi1F0E9lNXltlosI0JNnUJPICjozwtjjlVxgtdcvR7g6NGw4WAi0K595NXu84R2fLo1SC
6wNgJ6g5sl93MptybIuK+AIg7BlknDVbvBDcxXQKbPRldIFve/pOIxZzZBqCuwkqMsK4sQqNBFlr
g/QAoakhmu1AvR1lnXd70Sz8jz39tMLexn1TzJIZCKJvpFZ4BfGj47Q3LoWH3Bd2aMJymSY2U8DV
sj6mQFc3FnTIhmHEIN8HTJc28fJDWdqKgBwAjQ+oV+apDShJyGuOboW/tV3mDUSSqjTVEAsVxzsj
jK2kfxgGpxP+Ou8rPDPMqwf0DGB+CiZQBfe6M1SOML0ZlWzPy9t5O5sncPXdmBsrkIDAW/Ig8NUI
r6v2wqxju5V+nDdCg8Y552COuTrp2gDZ9N4vy/mhkoflXV06xUqGaXSHCnhnNcsVW06Xlpezby0P
MwYQiMPAGaaPmUQ0qMUsqahgXWne9fVr3B+ihJPrbn2ptQnm+T2ClTvQFqgKGsrFKB2n9tcg+hmP
fnWzjrI2w/hdAUpUQ6jBV23u40cqFBU5QEm+XkKHCzwGN7yN2/pka3OM/80LmlThUGBerrhugYAv
i1NmlHamPIPBH6LG+/MeshmSV27IhGSMExelPs3EL7p+H8XqHg/IlxLy2hkY2+WAV4rd3E104FE/
x4QYyoaMXwBcJ4j5LFJp4yG22l+iR8eMotRGBSWzixjxA9rsIS9K0j/7x0EAG7cEVRBTlGUmFutk
mSJxwrScOp/S5tTlnZ1lbj4eOqhU64ichW2EPM6crTOgfhplyemn1ujivO4Wf4E0FCJWaUBn/ub8
99s8BEQRkWljoBN8Q1j4KhovEobAqzIEUyrEXGbpjnTPOVC1PHGoraVAnOK3GeasBQaChRbgCR6h
8VdPgb20l3LJe4ptXdNrK8xRM8BkaIySoPiC8WPu78vQOb9ZH5ch6wZrA8zhCtpCykLwz/tEvxvK
wWrVK6LcNvpNrbojpNeTp0ypeb7H2zsm0pftMA8QF4oOva1fx1fKYw3Ge9NtveLX4Mpu9oqchLfQ
raxgvVD6m1ZuYSyLqaYgvAIMo3eJSwWCc2A/YtCQgbX3yOsP8z4cE0W0AgR1pMgGP8Dkt5S2J7XU
/PPfbnMXRYijANUG0m2TMdEOSVCRNssOQ+hmWeSUymWliZxvtbmOlRHmFRCqZi0pEWrmWecDxm11
GQ8Ty7PApPn4oyBBHMDgbJCXpn6rv4NM1VYrYAJdJbZhV0nYfT25TON3El6UKmeibzPk/DaBafKv
vrVMVac1Jriujf5BzvE6Cp4jchAx2XT+i5/fKsg3fLUDUsC8C/UOfD7QgIw0Pwpa+7yFzd7B526Z
hAk4aSeF2dxpEu72yB8cya68LLUFt4PUplVeBoBoJq+qP7yct8tbGROGiqjqFaXDJWhqD0HeW4HG
+USb1+x6YfQXrM6/pBVZHFZKekC5g/YLSjt9kE7hZf9OFVFLL9txqYm2g+vKL5iYUw9iIc+TLnw8
DNJ9eqCFWvQmLnhYTO7qmFgAodJKS8wR4p2v9KNFduF1b+j2QF6js5tj6PCSsvPBx2QlxYRsCFOx
qhfk0Vdxdiqlyyw7nfcJ7qKYyKC0uUmGVA58SAai/lhday/hg/qhGUInZdPr/O3/aZGJFeU4txit
R7TrHOlAkabJnTFaSMWsxYYm8WvxkwfU4Dg++1iN+nLqtQplByP25R5a2eZ30qFPH2Qfp2VUKsGA
moffz/7cnFLxQklfG433rTav15UZJm5UQSXP+QTuKGkX3dPZmHzXJlbsi7YMVTK+gA0n5H6UW1fH
OTPauBEyhNxAvEnyG8k4doWjNhw8GcfLPzx0ZaXtc10Lk1Tw+yz0TKgctYmbEV7MpXvzRw4GDDo4
2DFDjS7C19DUdEI1pim0eCidAtSujgYmi7XeKn1aoB0bjr1tl/s0x0QlJQjreKYP0TiCepsgWZPk
nT9HPAtMNMoHPdGVuUBvYkEDLA/t+Pm8gc1qOoXt/7NlTFqSqVKbq8VMwVTJ/ewKVmtHDnkZQdgi
PvAbBLwFMZGoAtHr1GoTmEvnIbZrFVIxoVKWnIRu26c/F8VEn34hYEKSMU1bGJ2rd49BNdhE2Wsy
r/i3aeizFMFSieq5CgUyIUV/2TcOqVsfwY4JTEJ4OXsZClYQ+HnSrr6Da1o941XGyzMp6Oa+0cGc
VVwNUW6F5WXRZxzf3iwar60wzt1Gca3PJrTJgofqMgTb8LBvFUc+xvfNVXMkPEnPzQCx2knG04W5
nLQyQHKZtQcJjTgoeSYF51bi2WB8PekVAVI6sDGjjZOCanDxJlnmbBzPCOPhwNTWEskFTHLPImaq
ugCM2pVwm2OwkHN0eZYYL5daQ61EqK75vR28mu+KDZaeCOQxob+gvZe4tRd73NffZoj9/E5sN6wL
NX2AkKQICs7ykWowpbvO6ssP6hh+uOAsUaP/vro2qnCe5UIDWUS4HKU2tVLA/mce8eV2erRaE+N7
TUT6Lq36wV+uyxnzG5AUB8THfJhUazn8zUHMnVfhrYzxxaUgARmp9B9mUTPKeWxDpgWqq5j2vU0e
a2D68mvhnuMx8tb9CPo5TGUDRqWxVM6GkQqlrMXZYVQtiqiLPMVvwF0a2agWgA4nuhkmTojcDPgr
k9SfVl/Q7GSxL8CT6efzqy77avidrAykQrS/jcEsnTlu4xwPrRiihFqaV8F0bHOCqTQ/7N3zW7cZ
6FdmmLNWmqMedR3BVa89D3Xm1cNFZDTWHDvn7Wy6xacdlhNCISgdyRGqHXK/G6ASbZa7gEsTtPlN
VkaY16/RZpret6CsLyL5ZhEkJ9Cb/fl18Ewwn72a5zHJcuyXml+nUm1pKmfMePvQrhZBfX3lWEKc
iHIh48Mn44XUWAvamvTqRU9eBT/ubNPx9dDhMsnSvfkjxVyZpQtfmW2NJh4jAWZHW36WQV9bjlb2
OIFWb9xLy7dC/MoaG/+W0agwJ28goQ332b3oVHd03sn8MRxEzOyVnhbY38KNAOjwz5FikURVDxJS
BS0kVDJtcpgwWVp5yZ15pWEo4jH3RVe5QJ+TcNbKOWEGExBLWa6HRR8GX1zGN0D2HGSJqP+AEEDk
Qc14h4yJGUI+13laGwDGgK6625cYVOfpztF4cM5NmHixTFIuypOi4RVHc6d8J+4EsNXyyhUcMyzx
b5dNGSRX6DN7fhILXw3epuHnsByXGWh0+Y0ICucrbZe1Pp3DZGJHlw8jjMYiKjHLs4rnaVBZ5PTT
bR3KjoLqN7RleDOknGBiMsHECMewDsKUpvOBVYO6IJc44X07210ti4kmsbRUUaZgWUX8Md5X78KH
yUb39DYBtp0HB+SaY6JILUzVJPfIOKBDeosRFheAgav8Mj5Je1DC35+PxZvzA6sDzaKytMIUUtUI
Ie13UK38Vw6NEtfYmV65K56CS8qD3frESx7BY/JO1UH5edx2tEaPxzBFcFRLGrO/MpGLYBKaBZqk
8rsOt0mgu4cZ1Rt9Z4JKOfZ4w1Y0XPxxAFcGmR3Oo6or5rgBDb6i1paU5G7fVW4Q5K7ZqNdjNPHu
I+qE5wwyoXrKFmEImhCwtINxE6JEKdiBR54/4OHccYXtY7haHpOylp0QLkoI1FT0McJT7qicfALR
7eiJUlQXh8IVXnjRZrtYsLLKxOhKinH5jbDauo0/3VH6kia3ql/QFcT1Vz9VnXPedWkkPrepTKTu
50QJJaUBXXQyWRgc6rW3TD3p2rOAtXJ5TzevoNXymKBdC4AzlBVkDLRj8NpcTpem1z7ouWVcKncy
RAVHH5OImEfhlPyoK55ZJAuslYqqTQxZQQW4eyum17ThpOCb193nslhOwXqc0rboAY1KjIc2daTx
SQk432mD81IDNeLv860zIboPCwVKnhPFmk5eehUcprtOcMpdc9F7xBvvTYzg35G96fOmwnmbxwSW
cIqSRNYNNMLFq2W+1sfvvC9WC6P2V/leNDSdGYQF3i+D4aTNr3yZrByg1krnXEGbV/nKEBM/JCMb
Zj0Y8JX8T74xac97ePKcgQkcoxEkmYDXjK9kgHbiE1XHqucMJHzwfZ7zaCZOmJqa6GaoLb7Yf4yk
qfcCahO72tWt2a0PiWc4+lFvrdbTj0YBrcTAEo8EWSWX2o8TQNjnoSBJcZMq4D7qbehn3kqHyA92
lTe95Tf5jvKiGiGgbLjhr3h9Hd6VpzPRRCkaYTGGDGiv0ppKyzjgRXcxvwgPAKOIdmjn1+UTTyeE
cxrY52ND1FEeF8qcWN8b6mWpcUIJx0lZMkERyOtyBJMI3iOdD/3tfeqjTnfg9fw5Tmow0URv5sYg
ESZ8dfW9rgqrb48tr9XM+z4snSAgsUYXdcHiC/vMl73czRVkso2bXVESCZAePPHI2Xlfh4klQ1Kb
VQwFFF8bbpdstvq8ts/fl7w4zNIJDqPaB+KEu6TJbEALaS0Lg6+7kB4z7RKx+Lm4Uu0Kcs7QHj5v
m3PU2GfjoqG1U7TYzwWyzaNuK9WFnD+H8auUlx50snlL5e0mE2QkYeg0SPUsPrmpH4dLeR84BV6M
D+IBKpOH2EnshiepyUkQDCYdMYda1ZIe7i+AY7C9FYbHpL3teW9HrmcykSMkSoxnP8HgsqacwqE7
iUPv9Ya5F0pkJqn2pPa91YXNLi1rW+4e8DhygnR2m668P/9N/yXjUxUMcxAJQxDMrTQEbWIO+YIy
BzilUDEMXTqRcw18vq3aGSjguazdmwUWMJz8Y5G5oOZR1CoTL76DHDph3VpacplLd1nSW/p4STTI
A2bHqjikzd35pW6Htk+7jDuJgikmQg/BNiIN+zjudl0v30xBelSVysoVfWdM72Ev3563+i+J/KdZ
xqWCNApjPW8FX4is4KeIKiwS+RLD3alsy6/B3YLpgP/yIqPL+fOK/rTL+FhalpUadOBL6lpXa1Ir
C+5DcjXW91O0P7/E7UPz29IfUEVzibVGxKFpQqfMdppwIxtOwxNl2I4+n1aYukSpBkPZiDnxZfWv
dO79MTKPphB5cZmcRnCUyTNP8ZazgyyrfZ4u6SBBds+X2+d+OXTpccqsQT6YI+cQbr/fP4+EwuS4
2SQkc4j7EE/Lxs8P0bX2SokvYsw/G/fEV0FDBE2P6+gKoCJMkISezHmh8DaXubgSoVTCqsHDCDy1
lXCftpkVTkeCOW8zvAkDTsrNOYkKE3OkOEpHzEKtM2EIunPncraLMKttZSJNgblvoc1mAe1Aa47s
7pIKdc0nlI+JV59S73up96eLMhFmqkq0bSFTDLHY6xC6VfJtUzjnz9rmrJG2WhMTTsxYbgU5xt6p
lnSQfs2P/RVobY4g0yl3miPvjHf9gICyM/agZzEsbnmcd9iZsALIcGMENeartFdjthev8WmNUAAH
m3Jn3qT39T26TC5v5mg7X/y9syr5+kiTjTqa+wSpNoHUIhSPykeBy3nAs8EEGEArs1Iu8fUo+9hH
iCaUkBAkw1f6Tka7NQjsHu8b3gVBc90zgVql/756gAZpOuikwtoo9boIrVc6IyDuJAzmjxe81/Tm
BM7Kf1hAQ6w3cW1OSD2Ewmpd0ypOf0t1RLNVlhbFFFcY+zE5VwRvb5n4MvdpHExdijFZ6L4kntr9
GBIeewTHM1UmqqCpJssz6IowWjx+wFwSRzuVgl++I7dywHWw0/1pPCipdf5IbkjX0dLIp3MyYSZc
InDURJgfHXAaAErahaOtWRTOBRrLb41Trq0xQaZOolntCKZFaceouiuPS2ipN5TIDZSgDwVvOJW3
q0y8iaF2rVPcu6+QXaIfEj10W8jptqZ7fhd5HsLEFQMAMlOdjdnPi9YymwtzWiyRcKZ+OEbYwSIx
mbu/1dBJVHiYutvFA4RjIpWzFk7iwKqlSk2hg5IZqZdKJislpQXWvTB8yOLIVgzv/L7Rk3MmerCK
qZA+1/BkEZNDEjS/pL65boKSc+dwXIAt7TcTWUatqnrf0HSQ9Mzl/dJNkaWXJASEpzY454n3kZhY
UStBP5oyUO7AFVyUc/Re65E9VxonCeFFQhZ6Esx1UXUpCotqb43gIgDQWbHGAswok629y255HTtB
Y/Pw27wHgcaEi6yUjLCIl8WfUbHSn+OL+JDaWWPpx9yn0Ve/L/6LbDDnmmHHWLtsaUMlbJKDcrNA
IVXcU/ELffffuOl4z0qNDRtjnJokKFXUXgpf95Z9atOhb6q3RRnQeeOyvFPARI+5roN66jFXqgwP
Q32XNhxMPOcIsBV8UW41BCSUPsh8bwR/9cK1AYoUseOUPDjLYAv5oUziQhehwlLpJhRRErH0I2mR
OIvhWWESDiTfUyAFauAPkCCC9AmProa3WcxrphfEuplNJDSN4YeE2LEs/9AydA5QEfj/xQoWD9yS
IWyiZUbGPXlhtpvUQ6Nyyga81dBwtUrP5lRK5UhuiG9WGI4uALA3FFtAe6oXYk4Kw4l8OhMZmlQM
lYxmuUHttcN1qNzKytP562KTsGSVPuhM+iAZY5YmkBDzjYf8V/W+PDc+xMvu0ATLn8XZJh49oAOt
SXDfY7zlMTEhEoKmBp15ctCnyYL2lVzLlsQrYPPCOluVj4ZpSfsGC1TvCl90zKfpogMp/IRR/dnB
2OZdsZN5Qh4S/elnbmG2LG+GWVALC6qylImFEsMvDjRsdglw/XjDV64Jsg0glL3SeRHBNIZkbdqR
veYqqnUz/eRJzoicBzZbxVeM1hCNBu0Z1JyMHdg+dsXdcl+huNft5aNxR98z1WG+zw4hCrecM7k9
y6OAoEgkuobUmAnGabAUc2QgWFIi5XgP6eg9ZZatuOCYf/nWvy2xYVlDSUiMiRweDKT8xE2h+x0h
MblqXzT8Zye780UMRhyVE6b/5RB92mWeip0BqfO8BFOSuW/dxSNuu5veAO38S7rLR7txJze0U0cH
QTAYDdRv7a8qSaZOVAKCPuYIl2Np6gVByTZOh9kWclCbJOF7uyQuENYX/dBZrbLsICJ+Dalpzt2x
eYZXttkzrCwRFJ6hU0/SCyG/GpSrOfc5IWrTe1c2GP8ZyqyohFhY/My0zGuqLwRat90MGF5jKacY
I0aGZXjxdbZTrqIH3u217VSf5v84y6JsikWAjzs9B7vmhKk+oC66Q5Jhsgls2Q550088MMt2BXBl
lPGoWimJng/iAv16KpgDVds7ERlpDJ8Ghvc+v4SukrscZie6yF5Np3R5HbntYtnqFzBZgQI2YamX
UYPE1J9yoAhpwW5fYuCGKLG+5p7/yJtPpJU1JkfIxrgz63pBGbfLrEIqroNez+xxktwxSi+LtOBl
CtzPyjwrOlUjoZLiITt4+Q+AEPfNUwhFotFZdgtYEFMPyuQ8En3OaWGbdVmWC3FRoOUwaA893rPK
YmUpp3S7HexXW8lkDVLRlDUR4TrkJvOJXZwU0FcFL6rbNKB2ompc0D+Cph4N9lzuLN4KmViULO2k
Kg2MK0djB9ZYDIuGO8XSMC4wI5X4L2qzm3ftar1MCJqTIFbzJoLAvdYnwAWncCRba7T+1Mem5C19
rd9HohllVhlEeeSdd9ztl83KPBOdJn2ewngEm0HnLP+r0UMowJ5sSm0ferwmxHbB99MeiwANQVcj
hJRcKrvMr7LRkm5AnUBcCoZOd/KtcYlytvLev0ND2YUm00574CyYc1RZQGhthKSaatTV4sYKHwva
cKYBEVRh+wwfOrCg1+6i9sTHKW+m3qulMyGpLIe8jHQsvXqmlyzFv8W1hdF680cxW+GpRE4B3R1i
qxHnjt18Iq0sM+EpTRUzUMI6POjiZGVvpOFljLylMdFIJyApSA10BeOrWjHsaHEF1bSU7w1MrhZC
z+/q9SKGuV4mHaJeWIO5CrR2NnkJIlA6U7n2wOViBHgbxwajXBKrJUSXLhXvpxHQWi54nWeBiThV
hZlJYiDiVE6aWeZzZMfuZEElfS8cwxNtlPHaOryr0WQjTq+rEwRL0X04kEfNhs7aVTN/lHgLt9gF
xOWcON4SmRDTt5AsDxrZ8IOjBEWQF+QAjoHJPNBjeNVtdQNOt/15k+ctovL51U3IIGWNqGKFbQBt
BvAdgwP8vIVtzMNvT1QIk+HEbTcYE6oZqFub75g3AKfIu3xjWL1PmV8zm5dh8JbEBA/SS1OnLZLh
d8VrXfxoNe4A5fk8FcyNXzdtaRLaHUbxYbTzR/E53ptvJa68nX412aOT7XXEaQslebjkfwBcn795
FULXvzrZg2kWcm1olGs/f8xvMYDvBffSvfqaoEsM6fML4yp8Ov8NeSaZYBKQUOw6eriH+HapOogM
unHKgVnzPhsTQFRtbCp5xPFOoxuinDq8584vgnOBKywfg6LJQ4mJNcgjvBo3zb18ET/Mp/4996P9
cBwvuHgX6mh/1AYglyjLBGqG5ONgrD6UEmjRmGuQvksugVDci3vjrwElALAQg9P/m2n8pzXmG2mq
ZIZTiJRTkKcf/SzvpWw5GD2x8wziaoO2zwPVx5vS7cGBYYGa/0UaTd77ePt2+/wRzEdUoqnQeykF
g4iHIshzn1qLldZWddGhw4iE4RockSmmnLjL3/bQT8PM5SCqkHCq0jY51KpXVIe0vi95Dvov/vNp
g7kNcrUVjEjEsW8cbSd6H+9TJ3ygr9LmNvd4mHzekpjLIFMLGBtRz5IrMwY+vfvR4H9cM4o05/zJ
2E70fi/sIxNdOWqpxbk5KQQROnW07mfV3mCmxF7yvcil+OUsitWqG/W4jgYFJaIWj119X1wbp+KC
Ys4oahZZgwNkKAez/C8X0OfymAuhxfEUJBllk+pZuMaMEcoKjnzVPueXwk2yzw7CiacgvF0J+zz6
EnNDVJEyoJEFqdSpEFMrKOTLIV2GxpLm7C8iaglo6+ZjHRXNdTwnP5qs4b0eOAfxA8e9+qRLXeZL
1tfJYREje8puMrnyhCK0MCTvnXceniUm7hRxNQaVqQX+UkSeGTnN01wBQdzxXrs8J2VCS5q0YZXK
6NphDsGZf2DOCIOLYBAH54xLnOoAQmofb4JX3lN++1769B4msgAT3fVTLSSHXHD7Fs9swp1S51wU
H0Xm1cdSsw60SwKgPcGxvlIvqP4KaBLs4hbDPjavY8YLY6y+7pjHcRjnJSpOz+IzfRpETmepFVp0
C2hoAONzzzvIvxRgfu8gy94oN/OoKSHqaqNtXtdXml0/gJPSH2yQD8q0SnEtnLiXL+ezyUzW2XQz
aGQKSCekeDBeEVuzi+vubbCGw/ysH1AD33/zgfK5TibO9C3kaGMNAXsypVPQEYt0obs0mtX04WXW
to48pYNVV7mdq8uh1m6KTHKTBLzCycI5lP/ycvn8LUwASqspU7QBz8zgQTc/8L2BE2MkAhXqBgJo
PPZtTliX6ddYefAkxFNfEmhIKBmG298iiAcN3+rHfcZUFrA8dSRFcXZafL2oLEm4itWTXPyVLPcc
d6XX+Jm0TWYCjUgqLSsplp8qGKqAKu9RAcFD7H30QMiBYdgK0nWUz5vbvaEf5ZxlNtSMXanqC0Za
OofYYWiNryj1oOo9uElo9XfxN4cNV3vKpDSylGiBktaYpRSj/CEZCaAJJUqIWpJeEhH4SXmeLZUE
ud/Fab1PGnmw0qYwLQNTu1ZS5r07EiK/moXQ+K0pDZzG6DbEavUDmSSoNc1OSwdEfbzAbZAO77s9
ciFMcXxPrFf7NMWimWdZBq+xCnhGDLwfmcBj9JaEpnXeuzhhSWHCkmBk8hRmaFwN9XPTYU5L46Xg
HCdiwctJpwKpqeMo/iOXWxSWcIXg+64906qFwZt94SQALIZZL4JMxyCBSlHgaalbg/hQkis95BFo
bM+erT4QE2RKExoohTHL8IXiviut5AWjZxAIFB7LnWm3TvWjdnpHcshedBM3xJiIeZ0deGk57/5k
QcylnA4L5mXRrH9Qbqi2ZH7UG1u6huCHo1wITvp23mV4Z0BhApIgdaFKKuTMNCBRWYP8GF+au8wF
0piDk+N9SyYCRUVHKnnCk3VsLolykDHcp5memt9ylsQ7BkzcmUlXKZEoYW7dFUxrfiyAfYU4YmSL
YL+Q3fQudHhId07+yIrORW2TqPKoGH7f6taYGE4WXBCttZr6VjILzjHfxnp9+iqLW4a6ndjKJRrx
rTv+orgAwZ2vy6PpqsfZI5fIJp9aLsaXs6ssCVBRamQKcswIjk1nKeOuNh/OfzeOe7CIZZDKlGa6
IMNpFi8krbMUF0vzWoi8nh3PDpO9hIFQxqioyH6Q/Ryag0gUS5YOZfhyfjmcrIWlW0uLajJIPqt+
WqKno+j7ESPAfdtxKlu8BJgFKAutSOqIYJ6EhmQT78/MAWVmO1qKZe4kB8LITv028DoNvNUxYSMi
SyzpIzoAGsQkwp+i+ZSmvOuMl2eqTMBYhgF0PQseuq0b7CDb55kVeqtoHWNqRTwBA3b+i3G3kgkc
imwEWZpiKwGCbq3ylnbDps4aR1BOEK9w88gKJSQHvFcTbzOZPCQQMrSQZVRAO303kdSazV0XciAW
nOPLgpS1qTJLAWwffj3qiT0IubFvhZp457eQEwdZjDKSZ62oBzh9PpVuFewMExpVxc9R3af103lT
PO9gMcqxUdcKmWoADjFZUYA0oIwf/0ZDxV4h7E1eeYkTN/4ALI+mnustZL8W8qgrhT1IiiWZb3l7
x1kYzxCTikxzBrBmgtdl4uvP9a18gXmRKHCa/WRTwcqltshTXFjqiccQuZF9mJqpQ5cKjObgkmVf
QYsU502bgC+ZqndnXvDS7QcbIpJQj68Ai+G+o6U/3iRf7TFRpAqlIRkWA5PgfnSieF7dNo+lT2FO
odfzjvefR+CrNSacyLncNqHRCHu5BwJoGKzCqW2KoJMDCHLSRjtocjlvDHp0v766vtpkQ0rdS4IW
pJA7mQrLzAZLVRtoq9y3402p5cem9WKA3jkOtLmtJiTHwNeH8Vv26hmnSlzQmQIoezdgOi3fFXtK
n0zFyQubB9bY3FXAviDzBTUGia1GxlpkFJ0qJ4e0vJim1CqHn+eX8+dxACSNAMULMTrdVFmowjRL
FRGSPjrE0nCUs/6SyNkhxmMyVHnV3I21QK5NM3QocmiyxIK0xGgaYylshb0yX4/KKZv255eykW1j
LSsDzAutKqI0z1WIBo4HKuW+7IsL8UCnwP5DK4/+Lcb1vtiiXrIqm9TauBhdGyTgsKD6zq0FcNIF
1anEVMfu/Lr+vMCwLKgFUngm2rxsVaM39LhZepQxpexX2thEiq2IN8qzFZy+GGGOr5LkAsTmpgwF
jI+Xijd94PZ6h/a8+Oxhm263WhNzcisduUfcYPvInOy6ihyneX5XA3S3lJGXTXHXxmYAs7zEfZkn
h/CxcyhFRm6bdgx43uyA5eo7pZkvH4wtRwxiTQCwilVkVpQBKnar1g5e9Fs6FRxYGX0jtbY4WjxE
4sal/dUwcwCSMC+NSazTw+ABFu62NijFAIMsoQESe6J/3i1528qWK5YYxL1ERfVotEVvhIRdZen7
AEy36f0CSfDFIlyinI0kEis0RFWBsrsmYRu/HjvDzOSkzhtjP2KOdYF0prxPrmkVvHcmd3GnXXzN
68dsrhNqpKqpQd8SapMM0CImyYjUrkgOrVv52QvVsNNeJozvEcd464n1jZivi8SEqiToYCG3wZyN
cSRlEJdheijFg6C+EoOTrG66ydoAcx6GqSdiKoqZ3wHCAcXu0EX2czPBTwrI8fFwKlvha2WN1QCY
IUpeaDrCV5jsY92u9YeO18jaullEUVIgmg1sAHRVv3pF25QVeju14UfmD7P9WYw8V6fRj432awNM
tFfSptaMZswPiQy/Ay3wQXIzb3oKZDwE9Z3iaW/FbWcnB96R3l4ZxJ6QaRgKfgKzsiHW47TtEl/T
nEoGOKV4Pn+K6bf+c2WfBpj3uqg1kymnXfYxmkrJgz60lrmw/614L1I1qf+tgzm3cltCpjoL/o+0
71qOWwe2/SJWMZN4ZZohNcqWZemFZTkw58yvvwvyPRYF8Qy2dar0rB6A3Y0Oq1fL/oTIovFmIAlS
MGgYvFHb3fvCRk84B12m7NHv76uJDTNLSR4FM+DY82JJLa8+tKsKGwmMrrUp2pnJoJvHFVWAOK2t
VvwyR7eNGYi8xumu5WxEMR8/SfJJKYY4CaruZYp+ZtlJ401g74vQZRpa6tTnvL+vtEozSe0Wgimp
8Hsllw91qjyJk/nlvJZRl/VBy/BF/kcM8/nNqspbIi1xMK5Vb0taeJPDlq25r2YrlLOXVdDQsGmS
ipMg7KvDm1x6/E2UJptKm6ILnPmZeV9UVWiVPda7/t/OxqRZrYCteXphIuMHPoFMqC8sdq+I9hA+
jfJRLngqvvsGSpvLZEI1HZzrvdSJCNU8hGoowErH+QKMr41T+bkrHAonHj4X1GylMq9Sm5QxBslF
isXPvhNLcrQjltsDMU738NSWZstH44n3FO6/vZuzMk/VrBZxNMmDgBmL8Pl/ljGiZNQ52NZ+EcXc
Bd0cg2Bfq4iYolSOdRQsqhdi5UGPslTTyxyd2Xcif/XyNZPZ6KUwrVKa9Evqh3rupLlxMev1VzOq
0LCb/TwseRxZO0VtYmy+HvuOlGSUqzGaU8Rqg5t/yW8Kt2ms8ZgllhEAwOOVD/2BX3vbAfC8l8v4
F6ylU/QR69wD7Xp04ifKttceo1N1klFnTK7DKy6YjmPyr79oc7VZmybgJRVSPz7RXVHTpfSipwfM
/3oo79z1B8U48QgNeTrDeJnSNPq+XUAFJo1p4eTSAPamaMFyd0P5BHEFvVCiq6Ys0jXDjLcRZSVG
fr2kQfi8YKAgccfjekfnCOoHHjJgX0nfRDF+RjKqWQWdO+LQdbCS4pjI99psLw2evPrhvA/dDQ82
p2KcSwz0aJulfRooaedo5NA0GBCQF2fA9M15Sfvf6u1QjENRsiFNqyhKAuz+sJPGEypwD/Ngxpzj
sC2kxZzlZB21xs/TzhbBvLoAJTd7Y8nDx1Hz+fiu/j0N2zYqBAPsc90E3oVr0Zbt4TAfBbdxAEC6
KpzaFnjy9o3rTR4TkYSdKEdIMtMAM7OtR4j1Op/g1m6NibDGNn8AXsFN+jh6+IH+JhfGpWvN1Jcn
wdKLe9KBAEFIrHx9njUeomv3hApBfU9SJBXAgfcRgxEWkyTMKiKGAqx2OGkBLqrzKrjvFDcyGBsm
mZCNZVhLiLl7H7t+Vwz4tohVg/gODNE+OpuhPT+dF7qr9xuZjDEn9WrmzQSVbFoDC139LirsOeP0
oHcrcJi1/Ht7jB3rSW0KQgXnO3rlF9UFsvCgHRanR8lZ54R2O0NW8IQbWYwlm0aBO5w72oie3PZb
dNf/zOl+sVdAgXEbnUQPGZk7X6kXscvLy3YtHPkmqpgGQROT+YRlZzbSgonXYEjBjFHjBRVBDVjX
nlbZn/hwGtjZVRE4cJXFZ5UkE+Vm1ZBxToNVKt8bCQt5yafc4kYKo/ZjH6tV0WrhkSRdcyxILUy2
OiyhR4wk4u6w3zMyRUUTRIWZ0UL6eyNLurguRB1Z7eiNzuoozvKLbtBQrfBacpvYmo68JuBeArKV
yMQhKAoPUpo1SHPXZ7WCf1QTZy0MS5fB2xkdzOJ4/qvtaudWIL2CTRgC6qlQyKY6973OLb8YF8nt
j/Sxp82m/rhedV7hazCKobORAis3Ycd55nYmTLGIenPFzAcFXY0Yrw3iBPNSdye7uBKsxgZ280Z7
zjD4WB4Lv/Gmo+EMgcTD++7VxreyGePI4mFtZHMsfFSY/PWYHFCdi4+Y+7O5fM57bm0rinFrQ61I
WdJkGeLa0i9/Tg/KS3KrO71LieHN4/xQPvB47XjKy/i4epQlLG7oyTGppmfVaH4qi8Gr0O0dS9qY
I3ODvaTPTWTCQCa7d5avipMFhZ0dZD/+2qGYm3ndCw/4vvvKbkQyNznJhphnY5cF9fjYVIPVKAdB
ltxQcsq445yPJ4u5wlwTc3QbZILtjy+66WZLfUyn1DZjNya/OIa4GyKBcUFEl0tHi4vxNahzgtVL
6SArKK70HGtzhLtBtaghPqpf9Gts2QAgNLSln/nDrFrL8XUol58/UzkfQrXN72A8UJzrUtvUSYHa
/OigYYTafOjkFxT58B8Azbvv00Ya436SkaTd2nYAW2B/qD2eaDMgxUBi6652flV/zW7AGXPgvYr7
6bqGZ1nHdSO9Zcpvs15Epj6qLeZswGHyQ7im3Rbw1Iytld+JJ/WCB7zd8+vYKfpXIFONw2ZRtaob
lRxJ2gZtQaxRnx1pTjC0v+hXhfyrzHSOa9+3zTeRjEKBs7Dv5ghpkaLfVepNjBYgb+/inovZnorR
lT4kJUZQEnR9y9WOkEOUM+992PPRWxGMgmRAY7ahssbBIiOPJJbSoZHRWp2+XLXCi9onhZXkpR+l
5pUkll/PG+V+CWvz2egdb17HYZURPk0tVn0/RFcUfYSxmtRaams27AETsxFG07uXYvDOy+XdK+NW
12FRURmgrrtFbD/btclFVe0b3pt2MG4UeQna3MKcBXllib9jbKoG2rp+DD1TshQACBVQNU2PaP5F
PeeT8vSScaqhMETDYAzqsViul/hXFT6UvM23+52jzXdjYu6oWNU5FVTMRWIfRuZWv/qXP1THWJH0
lIicE+0/E3/vkh1uU9qmbBcDWzvNRguENvZFU7SyRXpp58Ht4vXhvHbQH//RQ7+JY3xJLpRzowvY
yCSKlavE3WgZDfg4YhI5xMiB7agiV+w1aygF+7zk/fLc272+Us1s7KHsc4K5HmDjUn/4XjrZc/6I
Utmxjaz8uwR0kIZo/I5wIUm7yqqLEEwMdFRZ0FWdYxFqKZbkGBJXGFG+Hm6j5Vda3p0/3q7ZbcQw
viYx1nxcc0Xyu+TbpHyNeXQqu5q/+f+MN8nlHATHBFWQMDmGmWuOj7nwGae/EcF4DnkIRZJ1cRZE
MbrdVfOQFKmdJSPnpvZLAxs5jPtQwxLjfmaKvDKoT/kNfbSJi/WjgWkJhxKwcV40u2/SG4mM2xjj
vFtLrchewQrzfXLbHsuvAM0ABhde8dIw3pdi/AepJiHOpz4ODCAyg9aMW3s1Ixm0MOXIiTE5olie
sRmDsYWEBMifW5/oqHnUeF06Hq3Yrs94uz228yykCVi9aEGMMvtmAUDiaAaLR15gxTuM/P697OdR
LZUIATMZL0Qs9q1B1Cb8PG+l+84AACODoLgMrNF7GbFMNDFRstQXlds21iwVCy27Z3X8cV7MvooD
BSkrqJwoQAa8l6Mt6dyNSUmgcPGNAsL8HhAOwx1B4Cq54lGNLC6CY9cBvYlkw9KpkNqoUCZatqTg
JrAeUVq9i+W6/o4NGnb+sPJSYPpBPrwlG4nMWxKba6d2NfJS0jaZpVZAOYmKIbiVKFT3Zqg9Tdpa
orydYRot7b+Y0vhQRelwTPoidc5fODXgjz/FFDViYLmwym4Ba6N6DqtCyfwqbbBJftCPKya5LVUt
f49lAmeGfXWRyOtw7acC5ptYJobtAIRuzXUk2OPTXOXe+JIgxgMdGwW7Vo9mwSVl3z0nUYkCKCN2
GyuMIzPqKJE0sAP7qKRZKL7YZZX4elSndppMx1E3sQgiWTkV8V3D3AhllDmMuz6vR0SUogEskqZY
lQkd6zl11V3TfJPCAsq6wlh0qZZSX5K+psYhnn8qmje3388ryn4UshHDKG0pVMO6iDoK7Zdh7sxO
GLTX/SO4yicJDdcaqYhNgWTaTcdbU7SvLRvRjIOr5THvGhBGYzVreBhvEhf5efjFPPUuxR9qFZei
gXtYRj8jRW+7GuPvx9YTA721EkgOQLbkaq56TW4LzZVydLXFI29Qi6MyKhMNlYnUJqOAyqDSgeAt
TLyk9+O4cDkfczd43two/RmbkDI11SUz6pmyXS6vo2eYW0kTb9Js4Ttluo+wWhz9c6E8SYrFw7rv
OtyNcPYtGbUirqYabV/VVbErbBl5MOw9CcD/yQpQebRNw1h7NZMiRqcXzcnqB1l/EMJFje4Z3VYC
Y9pG3vYmAbtiEGPHAio2qqtjWxz0AxPpmP4EC2Fkl7fz6HKLmntBxUYyO00yrUROa8FEjzK2v1IW
NZBJXVPyJcPNr02HXIqe7CymlYAhkKM1e+/WVjTjAgw9bQXJBIkafSmHK+wqOBh2iPbvl8qJA8S8
5+Xt2cJWHGP2xRoXtdFrSTCtx2q47qpr/o4Jasjs+7eVwRi6AmodbTEy4ygG0XG4zJ4lLF+4HByw
qdmlPWCttXX+UDtUs8TYSmQsXJrGclbWPnvda0jhlaNPtyuCCsyH7MZZPM3uD+SpALXO03nZvAtl
rL5NV6JL85AFYX9qylMeeVlzOC/iNVo6d6GscffjtOjtBITF3CIZVmQ7zseHSRVSayKjv2CFjZYb
dpQNDqLM8nhe/N4JtxV/xizTJF9bVV0pWx0SZaywmSQHm7U/oZgbKawJzvKUGqOwgHK7fcnmy8l8
mHPePfJsjcn12igO634RBbx55kFymkOHLB9j0DoSCCW1eOMXHH/G0vsrcUNyc0qSIDQfx/UR1OhW
nmBtd8utLfIOxnwiKeyEHgs+k0AFhgqxduxFl7pkyd8W57/QouwfDIssQAdrSkBMv3/ppH4ZZR0M
4oGmnOL8ciZXGF0Bw+R5vdsNGGTxTQzjGoFtlcHfpmV+HH5vlKu4DczmByAE1qRnliQck+ZyTW6w
HzObvBCLa8rVMqK7oXHP/479h+/tZzAuc5mWaZ1mCTvHDOGQjRirmkaOie1GY9ujMi5zMpol7DsR
XGAoDHvDAZPXT8pz5mP1OpoVwom3DJ33BRmHKSe5oRQAAPkzJu+6qLTzWHfRPXbkrOZY3Z77AAxV
kiQNCCqR3RaZ1PK6hCYqmGpZ2eJ0BMOwJS6ceH33G22EMAYQKoVMuqwhfqm6+fpiaJz0cve+3v4/
q/EL8io41jD0deFqKA5xj1W+mhcXmXde1+jv/ODpN3IYlR+WSJazbg5fgSpZ0B97l4Ct6RO8DHgw
N3IYnU7lfCDjILb+ElA8gHiJMdC7wVM0DFnnWGKe88o2HC0gjIJXoZg3CB4Lv54rZ4kza6wWS/j3
7dHvj8WoddpgqqvTjQSjphQnlWG8WvV67o6G3YrK9vroaTehvjSKuVr2ePTV5/rUgtYidqTCqn7E
302wNLU2uam5CwPoDZ1TDaqiG5k6hhHypoaLaNxYfoWB0Skc6dD/pnCfhLstZt/9bnSEeS0HdKyi
SBZeWaHongY6edmmtvBLu6QkdPiMx+QRzSr/vAns1ke3l8skGmB1VRo5QUOHbkZIgWDtj9LtK+md
E99yLWHfc2iaamiaZqosoC9PkyTLhkI4ztfh5R+8cyu5gzfhUtNbSlbN2069bwpvEhnb09SkoYPl
RZCtgZHFlqTdmNot5xL3teVNCGNv2AqsKn1WFa9TJkVAq371UR9QDqI7JhTF4iYy9NH/qJ9vEhnb
a5MhVYaqTCFRDxSgIqVD48vHyOFma7xPxlhfNQpmR4whpNv5Rm92Wp9GPJmNvRKVJXtA5Ds8vrJ9
//92OMb4ZLEe29QAqlqPbpWxs8Tmcp6/FRMHYrfbpgXX2l9tZGyOhHMDKlL0BlK/u5ID0S2dVbKH
CcDxxpG99GLVbZJaxeN5deGpJGNydbMKVatSXkIhtws10IGty7tf54X8L4b9djjmkRblopszZcwC
EA/+mE/TZfIAMr3QjY/iMbd5FeFXeswzCslmFKUsptGAxD4g2O9ySzkV8tOf3ZH6hAZx+pL4lPdf
fwwtJZCxvgEpwPkT71+rSUwFQEIdVf73LjsdTAVTyxgnSpQnFDesFPSn/84oRZ+8NxmMMQim1sRp
MSd+KV4tk2rVyHLJS6vx+LZ5Z2EsYAb9mTnqaCRJcmf1iYMpEWvQOHEwTwij/otai0sUVbHfj6Wr
NYdFzg5C/3T+q+xiZmXMqknorygo0DMOuJRmI5oMPDBCg+Fk5UJ/qt3qFP2kAB3eKPmur5I1k2o9
9oazheQ2zLU00hH9FsVhbpFuYkTu/HF4EpiQUQYpj6qFSE8M7WWgrPWte17Aru/bHIG5LknJxTU0
Y80PQeVS34H+1ipbu6gk+7yc3Y+/kcM8WYU690ZlpJmvRHfK+nOJvvc6x8/tu6CNDMYiB03JNQEs
9QgQKSNIfN8eVcdAeY9GM59ZLADj3IijR97EbMso9r2sgqJjOehoV3YHcpVfkEvKHRp5PIe3n0Rq
r5A7VTJNmbEeWVgWrV0N2lj+sxYnxIzYZBFsKqOLDIrRk3imtKsbG5HMw6HIg0ryXs4Bmxwd1S4R
ZqQePB2G48zT9IPGiSicHhfl+ryu7H9IXcRbiT+gKZgShCZPvRxrIJURjnKged1BRcueDoh/bks8
PiPBALxKYMEm29km4tLF4zSmwah+leQeGOarZn6M18EZk8MnDqaIYJ6QTUSkQIm8V5k+JXKlrkkG
GHH+qqPJQcHkO+V+FbgYyT3foWDq3RB1XZfJa111o59zHNW6Xi+gEMhCd+rVb21DvnMOtGfWioLB
KRkDHkRnCQTy0RRMCafy5WfNEq6xd8cGf92V0Vlg2JKwwblyBL/hbaChus4+/ptyIjsQJIeYfh4l
cEcazVTbI4Xa6NNFGAkWFOpaLXROAYIq+jl5jBdWhl7NkhhMLkOrWATK2MGH3U16aff1VS/zcGE7
q7Deoc1ZZqrJDLM8KYA2X+8HN7R7zzwYHiV4TOzebV8iYJn0E123kwd0EVZyzWUq3sswNjfM8lUp
WTgpiaGBtnuwauy7AQnMhOFNawQ5MsWeawC03HF0aVdfdd2AgWACRGN3jHSLnlSkAY+CeCh9up5V
fdJ/9khqaCBXX4ZX2ct5iXv+TTFF1VAV4GtFdjeV0o5oNzcl0O7m/Rx9HeBOteV73D+fF7NbUNjK
YaIrUSWtKBtYUDzndue2fomEZhCsARsZaUJTHtoH3jgPVybzXGBiQF9qcG0EXWyjuOliJ8dqkWfd
0j1KGUuVijcrSiP8D1ayuU7muahKrQu7McRWCcxh5V52+MN98JmgC7QUBHwlRDQ+LJPoBVnPZzUJ
/VJPrXW+VntOSLQ7bKJKKmW/UEzFYN3LUFVlluvIB2tn9tRAuOgdxSuwXRFLxRzDnjyiWeK1blEW
LoOLItwzA1WWsNmQmDp0g9GWaAKoNinMxF+6Fx2U2PVnnvWtAEY1BnQIx7pDrxed2OjqVR3hWuaj
cteB9aV6xQuLGGU5bwV7L8VWKqMd0Rhlkjbg6VMTYodYoK5UN1XqnReyGyWpoN+i4T+hBE/vH1gl
zfRmnYbcXxZ79vSg9OC5akv4tQbxMfOAk6mO50W+coaxar8VyYSBStzPa6ogdxp/1L7iFBnKd4Vb
2ZmNxWSXupNbk0NhUTXsgRa6AJA6qAvndvdc2fZHMEqDkc6xLGUoTZw9rKT2+v6UF4md9b/Pn3Y3
NFNVWUFWKhNRJ9QJbIKKBI9eG8oqNtje/yEFU67ka+OAvQOgtfpMMe1NGGZO3gvLJqPFO5infq/K
VqljXDX1xIXz7uy5LczMIUKCpWsG++zE5mIkALHHgdzIDyl5Cufq55Jb4VOeDIdFkwSrryLO59ot
vwKzRxRDR2+bvF7z5hr1QWrbNcNWCjOz4i/AkVkT+AOs+lh9y07plXiika7hr/fnPx9V/w+6uhHL
ZGFS3EjyEiKwNlB4aslo59yZ1V1N3IhgLDBam6IeV8xzpKfx1KHK69Wo4IHjyRd/Cg/FqTvpXvrM
exT2DZ/u2pWQsID8lBE7ZSPRqy5HDe9y9mjKINgaLI1GD8iOqhfeMozdApS6EciYfZSEcrcYiNFK
yUkwdCG7ZhDeyrbiSBeCqzpVRQtPiWXeNyfVU4+JxyvK7n7MzS9gbD5BX5jIIbg1huibtF6alX9e
Wfa+pIb9xViwq0hghmT+f5lkk9QkURkI8QnBrx11jRVFJ3XkFTl2rWEriXmRxKhcJmnOAChFw0oY
bMOLfzRIJNCxvO5N2wgaTxStHKOX50+4GyVtBTOPUtwIgtBlNXjznlGQOK0OueguTb/IbeNWsYsf
KBtwisB73gbPE+pFMkIYlU3jtaJRpzjHlJN8oC/veKzdxkd7m/Pt9jKkrRjmYEa46JMuFqoPgtRT
LqzXA0l+igKKooOG0fhB4U087wqUJUUlYFgCZpTxLLkaYeuhiLJbRpwRs3iaowF/MS+ivfJ4e/ci
CeRxf0Uxpq4VvbGsdQ6UE+gok6dQ/ZGMkfUZzdgIYcw7JYICgp4KGPTYGlwy2LByrL6IDutil1Z2
o9nFPc+J7Rn09mCMwQndgK0IolkE6lqO39QFU51OawKozjvcXjcH5QeoIVGIJouMoEYUSDaPMqaq
wqAHwlaM7tv6Vja+RcCLCYAzSr+k+tf5G939aqYOplIkeCjrsG95WM06aXvUSqVg6nsLjMgewMe8
o+0lrhpRNGSQhmF+gN2DN0YWsKMIjAwok43XYIp0iG0847Wz5ON05NbIdvUezlEVgQY3ZLYAMovd
NGTzAmJxV0RXEXlP6Ch3P/4krfNvWrKiqx15/MDUftmHnLIZAn4myjIx5feRkZYQNdVlcHDmqkui
qyG5IPGT0n4dusdC5kS4u15SN0EPIaFMhqeA+XQYfdWLDPhXnDE86LZ0gf7YUfVbF+verPLWEKzP
JAs6vr6KmQaCjhnjvmJ8YUAnkyhoyp9K01qTeFN8aiocr5pmKiYB1khmrADw7HxeBl3wzWcJJU7p
Gy1xVpgKx5L18rvopECEcjvSe/qJgpyJchzoGkSW/XKIm6kyVdBsjF7rYwHUoX6JAMumQQrxhRP3
hduVpxgIixDaoiHCKAr634lagaoNjVvN046xM4JicQJ/QHvgzT7tuS+wRf4VxTwBfb6EaW1MuV91
d5N2lQ3fznuQ3dwDtL2SDPMWtQ/d/LhKCz1M1DgwH3onPJTefJwpAJRWGZNrng7uhpSGLgEbBidJ
VeS9jUWC3mF2rDF8yuErOTlWPqt+8rq3krJv88Zq9jzJRhyrGUmjdmkH7oWgL4tjp3ybzCUoKgWY
8ny1hJT3COz54604pqY51nWoK82AoWgFKiF7iCYs8Cqd/2T7Z9IUUVHA1S6zQ1AT5iGrbMCkUCYd
JCGzBNEtosGqBlcKOV6KWivrEUFHAIchoWoCLvH3XytvhaFRwe99JMtVOtyvmmHNBVbiqY//fiQT
bIomOj8oEbEBXG4IWkiWLgnmwR7mO3F2jFyyY9NZ45/nJe0qINwSWssS5sg0k97uJknUxqXS0lLB
xqKg9lc/dQq7dpUgtCjnPH8f3p79bsUxTldPQCaZyNXgT0qqulKdkaMcLTJHJfas2AR5hIKuqa5S
jtn3p1rHss6lBhTpDYiGRPC+grfhUcGcX+GZV7zqjLSjge+k0UNv7jDXe01M2wU72wFcQVr/iv53
StMzv0we3V4GPv/nKLONG835988HdkMZ75hqotfDouLigYTl2g3A6AJFJrvlawVfv1e/IbNwBCfh
KOZeFvVOHnPUeBqzouu1BfCS7M58Tu4KV3khkdWh7CQFiwNkS45pMV6qsYfPfyeXCZX1rDApHXhE
Z/Qx/nKvB6/zgMf5mPdWdMh/L156lL3GKw8jbzhgx4uZ0CURZWARDTw2ki1KKWnNSgl9g1zm4mkR
Z6v9BKnrOxmMGZqZUeZNVRO/6nMsuNLuVbH4CvKvl/P6smN+78Qw5oe5XalIO2yLR7dfSG/7mjNb
txfGvRPAvGe5TqqULMAYxoqtHkAwbrfX3SE5AFYwmjZtW6OZxOmc7XjlrUx2VFTMaoHEIZgIO3JD
um+pYMeJbBkJx6nsilGwXpooqEqKr8irjZV3TRwbQ4GBf71LKwvhqj8r9eOSEydMZk4Gv9edM/Gg
/RXGxI2hWkqCJHSzPwyYNpu/FmN7kCbJx0VYQit4/dBa4TLaxWB4NUYC9PzLbH5tpdoq05epeK4S
xennu8I00MC/74WjFn09r0p7IJh3P5FR2VwUdF3A5w40ASMDQLB6mjsXLt2xlHD7Pnvv1DtpjOam
WImOhXRTiSknSpuIrU7X+pP6Rb6mbDzYb8MDAvO+NqPIjZYlrZSmWYBIAIt8I9EDfvaIyZnV6tZP
1KC3h2NZM4RZKMW8QxddG7BePoucCT4GrMvnv9juM6VikQ1SSFETWTBZO5lqpK8FZsIWO5ZXR1tO
4fRNNu6ylaO++19LQ8+e5qvwncz721WyFmk6hgmzr8VFeFmjOUhby+jXJ1+QrnLfB/r1mcAMY8tv
8phnKZWiol30XvEVvA8DNm7UmLclBxVELkMZuxpg6efvkieQeY/kJWuNSTWwOaSTrEQ5LCKaLnJl
FfOFNAdC+Pu8uN0naHM+xh1UiSw35ZTnQWZOztrbSlHZ4/J0Xsh+1LSRwlj0OgxLWw9DASoo9OOR
qILl8gr8N25xTbgg3NfU99w3Yyw6HFQ1apI6B6FQ6i9udIGxFXd2kqNk5fdYbQZuQTqvuXjC1+J1
A9LkhJZ0SfzPgALeaQ9j62ODNKglXRyQo3FfXKk23YJk/iw1jIxSagiMovPA+LsP8dtVs6g+CQk6
WZIRMN2eXJEW4enI7f/s2juWEr+SNppYvsGEpVFnmANVGkpf9icmNR0KdFbuFCCr1SNx2svI417n
vrK+yWXUaJmKMJWMpvTFW3INai8slSp+1ReRX36dXSygpv1sTtzBE8noUlkVVVaFmekTUAbk2rVs
zFZa80beX1eDf1BZHbgAWqZCPY5RFHGs03howgiFPzXITwj2bePUnrAl1DPAgYFXab1IH6Mv2aHH
ionmhjbYZGBZZCvxwrvPwNhN8e3nsOVOSWmKbBjj2G/c2aPEHDTPKR9HkEUC8n0tXnzqmjcCmXye
pEUhyxEaYBkgO6vq69pLVvvnvdDup8T94oXC9iyAI95rbRNF0zDElM29vAJptqWN35Xx9ryMXU+H
oibdbIF2rMLuiFySwazmcJb88ceIldN00IdWyGTQz0I9nfPS9mx9K4yxw76qAEuOzMGP5mszP4pg
tTkvYO/KkAOCSgsLNLQPRcbVIAUY59YE3NWGp5XLDWnTe1NuOfHD/q0h+NVkzQAzo84YtqwJk4pw
iK6DpGD45hJl6CvlEB/7y/SSV6raPdRGGKMHYtooKCtOop92h9q8r003FTmJw+6HwduvY00Llpux
qMwhVlMArqskaPWXrvIMcn/+u+z9f/xfhHaiYaIRx0RB4pyWxYANan443iUE2+5uzv//vSva/n8q
f5uRGKBfL1e0WJb+rl1/aFUZ9KvKA8pS9WSdHiCeoG0AdwOScMbok6gazTJDN1G9zE9Nbs2JpXkZ
mDAB/ZCtFd13rLnP/8MWot1kciuZqSvrZifXbdiAzgHr076IbnstvWjABwa0vKGeREu8APXQJ+4U
KBcVtURVkdgSX9kMTU+kGKBgZawcaRCiU6KJWJU8KyFH1G4xBSPIf2UxN6s2epqDdCMN+h/6rfEj
Ap68eJBBi/uoHYTFam7kY3lpXvGYPqjlfPigG7HMteZ9nNTofGRBMhm2OBR2qGhuHyoe1lFbMUq0
fSFyNHUvFNmelLEEOQIxR0tQCBbyqLSGwXwCflm0M7V2J2WwJ41Xed7Xnc0hGdso13xQhBABunGf
6UBLScfkcj1EX6pvizf4IAC94E6F7JqjTkGlrwVithCdh3qbNzHoyyjm7U5yhkP3ENOs52TmdnJD
0+LQ5c1h7x8ULgboaBPtQZYjYBZVbFfDpnZQEmCFOAWG3Om+ArIMWnisf/2HcJlWuT/oz0YiEwVV
tTQVlWxi88N4oXSKPeGVVsfvfXYbGjdkfUi15ZBqnJRy1wu9CWV9dRHLBSY6EXrkreEIqp2ssd3E
39fPBOaABivoQqL+gq7Me58q6XFpJJIOHC35ro73YsZ7RPceBdQRTSCQgc+QXovJG6edEF3PS4J2
RXwyDzKSLOmY2dGpBTmNBu773Oa1zPZGAs2tROYl7XtSrBpWNqEYTu4J+H2dDuPGqg+MzZNwoAE5
j/tuVym3IplbbEB9Zyhz1fgj6S/iNHeU7HcxiqeuVoMwU0T0m8xDIUZPZDK8UgaxUVM5q9F+kaeY
c+F7ioPeBgIWFcvF0FN5/0EnCXukixar+boxM06KJC1enJRASqXhZGvqnDv//oBgeEYCqheOQH51
+pvv29XxquPUaEel90U9WGImUj5Sztuxq0UbKUwo1sYdms5NLPjLeilWD0Z2OH8K5v+baH6C756C
W9HSJURl/r+8SGQxQ5L4Wt9YpuS1zT+ONn6QwHwXAKyxzFzr4KDxIvSNu8SlVfN27zAf/48QJGpA
jKOA/wEQIqgkbJtOioIyF91wRm34qg8f1ZDzzdnI+I8cCl8zAecxsOXnvZJFq96WGO9JMJianygW
sTqoTrpYgDo7sfuPCQUjTWIhq4OmrrXekvCIbZOkj62FF/PtfX3QgcMPSpghAob0/XGmVRaKPsE0
L2aVbFF7ydPLf1cvoErA+kfXTGo6/W4bI8ljU8sRVmFHWOTK6mIDIf9vBvJ6R7pMGXJxDurQ30tY
sNzdjFJsFcyxap08dISTOzCP/Yf/T69wcwIxCdU4mfU4qEBGlXTPrVqBwZDju1jX/UeKAggoLW1i
BTPzIbJel/spnEu/+T2/TsfhPEAkZHbmD34emMf/sAqXRp2b5/2DTObm1ClVzHJsAVkpeqesHutq
tMaidRodRtpMTtPLfhOul1OTuv04chwP21b4IJ65WFlTMr1fpghoGdEGC5cTe4ZLi5DLBQ8Lx9Ji
fZBFP/LmI5p5HaPjh+sFQ7SLwiMAR9oBjKYXvAeRustzd8rqu7EAjlkt4dFcsLNeP4jJ1ZofZVDn
tCrHFzHR/f8/kykRYhKgzdk2Vah32UzUsfSFZHHDHoyB5MHMvsTrgk3khyQ0ODq6awjKmzzmaJWo
FASsjEmwJqMXTT4gf3jROdbGpkp/TqUBGwYGWrQuWJhCFPby2hhZ5K/XlG6yxshFe4EC1EnpLPk6
8eluOsOveLC0vfcDQfVfscwjlZNmNvTKxG7SagjQ6TjF3WDpq2LPucJR/D1RFHikSajiINFm7hGr
SbtkbRAXqoWRekNmaDbpBfUCxJPjSUc2w3GQe9+NqgfKHoqufJiq1BpZW4QZk1Sz4OXT73x5rub/
x9mVLceNI9svQgT35ZVkVZEllUqyFst+YbTdNsF9X7/+Hqhn2iwUb2Hsdsc8jKOVAphIJDLznCO6
4/k88OOzmSD5Ui1LRwlB5164kdknUp7Itj8fiyDF+1Z7LO7wHnLm+xQy3kCIfbl9sWyuamWQC5h2
JodzmmaQDkl+1PZZg/7uLMq9hKviImRRT31Ou2HyTXS13+mj6ec/otchhycubhv0Z/JFxK/Bd9Su
dpILi7GqZyqIq+mxeJ9d1m4lD0BLmtAdo6zUzHSBev/2Xm56JAb64JVQkgFjx2V0hO5qqNSkBtR9
vKuVd8jZUukl7gUPu+0v9ssKtzBlmox01OXZDycnnio3kwPJFikAsx/Cx18TAzJsYFczVV6Ry86V
qgWVXhgkSuSk1E+qWHCcNj8Q3qeow6LQh8lLbh0QUFKJXEHiVTkseyY1nbtKhTnIf8Ah0B0RhcSt
jVsbZH+/urzQ5LXMdlnSoPKMgzU7eA+7FMP+hrcc2OtfKhyIPgiiPS9S9eGHa6tcmOoxiNx3UdwH
E5r+4LoH1SlgmK8W5GR3rO2QfkmgzRN5qjMn7m8CG/5j3NChFC0jrPCvkgrV2mmsFsbOxY5AfpAP
5NAdRI6/5S0WkngbHiOjns6N+TV0lNR0xJhfBOC8fjC1p9sHa/M2wwsRynA6Ai8mFy8/XRFjoKvv
MPumPTX34SGsgUYBnO+gvfTvdHF1YFGgyVi6qqAMt7mwlV3OR2v4J0la0/RL9akr31LRWd5MqNYL
43wSXI9mrSof8NzlPn3K3c6BpBhAkVTwgBBuIeeHGelsUixyEcxP0558V3bgn4a1brfsonvm/rlX
HERoqM18HHyVuDNZ79bgQfNY3RAt40L+Q5AR7Vi3TQlYp/pDE8pTDvm3286yecxXJrkbLSeoo8Rl
G4E8JXSs4csC2rs+F22nyArnkXEq51YoNdF/WjvZs0UcTI0fuh0bJEwtJ8yd+k5UiRZZ5fyxMeW+
lJh0Bq2fmu5BxhcTyVFvXWJgjVQZdALKBR93+SpKqqQvhhJglIBkWMkCNRjL6bPBsez97e+0fQEA
Ym9CQ0BCdOKihrpEVqI28A3ogATjAVRYpqME+kk/AsfjzXdW4Qksbh5nrAwYmw8eBS47lezGyCvb
pIFxgiTT6Jl79bPlSWcLbMUHg0nO+aJZ180vBsw6mrOSBWgPl9ABQ4dmJrVoMGRIubtxZ9ThAS8o
wWZufrWVGc7pi5bQQS1V4td2Dxb7u6gNXdpmLl3eBXvIHJvPDFAdBaIMfUBo3XOWVCscp0pbJj+s
9+3PBQOLjPfZznbJm45JtuYgYjDYzB4t1H7xqIB+BKb+L4M/hv2jgRRhfpyf+l3yBc30E1LH+bvh
1C856xG4QgXlreenZSInwQpxEPj0ZwIBTmeg5OobGX3vlPqod/EDGdCAsTC3J6uCxHHTLzF6zaYk
UX7hO4ZSN3e0YryPNI/cISx3leizfUzAX302y5ZQFWHMZTzJjUFiw8onHS3vPk8bR23A1SCbpClc
2ShLyVm6LgKTppJq+1bqmtcwUVtMYixaf05jpYjvUyNNos80zlJzLy+9AsLoSVOfpqrCfz30mbK4
UxtpYOLMk+rRlhvZ3ucdVKK9xqygPp2aQKzKOH/9vZYUfbMr2wS6FeEypqIGLHNBbq06WA0MScaU
tw7WgUuHiaesyyYQc4GbHB2DXXQEhhsj+gnw/sQTJXgb325tjM991HSaVC3PiyPoXd3epF4sJCja
iCEwgSOAV6HC1nW5ngypuGr2Nd5oqPCknzA940W79GB4LGhVBwOMj6JVbQXnC5tc3JqpVE5AQUz+
/NRh4APsKGiAhP6EkWRGfSo65BvxC3kdDhoYi+GgEmeuIfAoJdTxGOg/NcPoRp2NG1T2VOXz7fgl
MsSFrzkeMRWPQqqfDeB/qI3zZFeuBirmSW0FBYrNz7ZaE5cidGZTxnMB5bEWnEut5kiKlzSih5rI
CHPP9XWtdmQCsZ7tR/luKt8j4z6fRUK7PPcKe0booHwA/wn+wWOChcuVERkyF+bU0gJYQ3lvIOD3
0wGMjlDXBvdQ72G2wIeqMfj+s4P16o95cPubba5xZZ67AGhmtk1vlyDn0vZz/03tMEghAkVt2NAA
J0PAh9gGyAq4JVoAhXdjWVp+2n8y0ZhdHtJEEJdEJrhl6FIvzZSU2THS7/LqZw0NAZUKbpKtc4t1
ABkHaAuqVXw1E8MYcz0rNgkK27EwR6xBmsF2x8eJjZ2wwW/Ryd1M8SFyhQwO41SGzY+GJQboFs3a
BP9z5miJrwFo8gEBXEw08pXv9kF3m1MvTKw24i6yqV9m2UFf+aSa5MOCsSu0haXHRnoxZVG5YNsA
y4KxMLAtcMdXMggyINuIj6C+B9HCRMHanYKyCTVp2ZlVlzwhTd0LS+xb+RUaF/+a5Q50VhBikw7D
AtOZBv+dA5eC5Ym1xtCF3d0+W5sOs7bHvHa1j5I5TCCLy/NjrzsMJJSgq/gZMuyMyQw83q/9tz95
Yawtcl9ujEpZhhIj6IBAtPQAGKzRekubGAdlJNBh7/pS//T7i0QAsyUcC5SK0WnmFjlmRhbXEAoC
ohi1phSHgrjVHZSCQa1Ea0d4fW6mICuD3FdsjbYt47omQAmGh/FQHmLXPJVB51IMLDT728tj+cxV
vrMyxn3CmACRmDU1XoXjsxQ9NcAvLwDPQfdZ3ksdZFiFfbaNUHaxn9wntIdMLiIZeEs7vi+Nxzg8
GbrohS3aQi4iZ6kezmOHXtN8ZHM6i88G3KPHxmGFcOEH2zh2AC/DOXTQJ0mYxeY8RGuzNrNhzXgF
s4RDdVYc9NDEZzpSDUKZ8OTxZDX/3Kork9wCqT4XNWlG1kwbd4uXoy443QHj6bNJwQUsdCpY6GJw
0aXeeCdqibMffuUzK+PcZRRHM+m1HrBtk2A41T4s1kuLQSGKFXcirN5GJMVoBN41wFxCoM/k/DPT
5xxSZOCsycrEi9PoMaW9YJ79/7mFMHiBFh4gO3w3CNNOSjNWCGOMl9Fw+1Psx7vJlx9s6kr3GOxy
bc8Q8atsHDyQdaApD947zETzZAVtXA6JVYDv+kMqGMqY/xu53sZpYzSowLaByAVgfi45zqELUEgy
Y55EEr7sSPXdLgT7x9ybc4cLE1xaXESKNHaFjjdhbztF8SS1uqdUQQl9uNuxanstaCpgSsLQ8ai/
PGcD8EaYIdaTY62QQ5hJnqVVQKELcb4b0QML+teOxb2ZlEi3qU4ahFxvAKKCMaA2d/3ePjAeYNGY
//bu/TLGfSAkECFdkgXzJflPuX3Jk7uoe89aQTH6Y9Lt+iP9MsN9pAkyX1Y6YO/k53EX+eoz43YF
9CYA9Tj93O2YKkVXwtHNl9sfjUcTf/QR1rvJ3Z9dHFZyG2XlB+kwcYiTYcqgfSi8ZG/veq+/t1Ar
wJ9oLyKCE/gL3yVKYyOqSQrSkdkI3aZ+zkw0Tkr39vpERtjfr3Ig2gImEEpaDsBy56TNfY6mV0ef
bhvZzrRWLsldMRPtU20BRVlgfDUOBO2n5Ln4HJfoRrJXvBkIsecbd9rFGeAuGEXKKsWeG6g2+MU9
AAhQEyEtVC6ZYkp5jvZCHRGRQe5SaVIaAfJiWch6iqB5xCiKl7qtR57kHQPXC7sL7FxdHQigtcDa
wkavJO5AgLxSI1kJTSXtQM7mfvHDPQiVkSAQIfqO/epXpkzwj4LkRrYxhnrpIpJk5EnNimbhoLiR
+myYfqf5pXWIlYc8E+U+mxfLyhq3MGQoS1EUOOnGSTuCihZ3GnvIWV7rjWDDKT4bz/OeKQmHrujA
bZ11hnbFZDRY5tj/cCuNFKPUjCILUmg4aF9702vfWMmpdOOT9GxCr4i6wxvbZTHbxVZWApJVFBlQ
K9d0viUAZYVZUvos9Pu0o8j3FFJ+CZPUttzRlBoFz64RQkZzp4iaERsRQMfoHl6vpozpDpuLAFKX
g1evhwoUpjIcVaWHpaj2CtFFj8qNa+nCDre5TVhQY0EFKmClSTb1aON8lEHyP+3mVt4lg4YKBQ2I
LqADcfkl46jqtMgCibpZP9H8pCiiC2nDTTHr88sAt2uF1XVgDIOmVfhKA8YbMqFX9Jr+GD6CzBws
O/qpDwrwW6iPIhKlzS+2ss3tpD4oJihlQWkp14EJVjsC7KvcOYKYvWUFYziopAAaYYHC8nIL+16L
zbwhiNknA9ow9TEGjkfzsjfyxAiOIrz/W4Go+9Y1r6MQhSoUEAqAKHCXbSgpaV0ifQmmc/yguIun
3k2OojpDA5widCfBM5OdwOv67TeFNT8eJGvDnL9EytyB2TXOAvCfQrbBMehuHt8EO7pxR7BHFl4B
4Cy75nEmKHQbTNcWfFH/nIHEa761X+wTsIRgq7X/FthjfsAFbhRvFPSe0fZjrcbLLwhwpG1MRSUz
AizanYhJ9zVp3W6hTtlCy94+h+mdEh2S/keo3pfqK8Hkzlzt+qJwb/8qW760fgZxvwmye2soNVBL
0Ppkye95MTil6NW8deQ1MCFZeC6YmsZfU8U8WLqRLPkx63/0qZv1giRmazdRaQDTMH62glT0cjel
yYgGfUEH1Y40J0x3WnPOlq9mub+9VVs9P509rYA1tVDF5Mux0wLG7YqOBLTz1f3kgYvXBYAf46Zs
Pqh/UXwRdexWdnZhkTvpNE71HOAKimQJlahdfQDMa8+sSR7LJ0S5y5YzgORUBxcRZu0xeH25kQAJ
Wo00xskxnJF1vpLWdOgfpLW4Qn/ZYL/DKq2tS4lIOdrvvj4396WiPBhJ6KIGLQhYW5f22gzn1+Dh
mUKoy0HPEFwSafwkVX+ryxcdA5iG9Zus/R8hCgOf8AygAMEPyKW0U98vi9TLMZ75SewYjcMo4KzA
6ly0c0boHUMt6XfJ36+Mcq6RdjIdIgk9FqN61PXjaIrSva1TtV4V9yhOIzubShV8WOCrdPdxhOdV
5ODPiQ1Xgx/GyfexJwtu702j+C6g7EO6BdHXS++oRry6077A68A8k1J2aLOPwm9lJKgsbB5ldp9Z
OMbA9PJknHNc5EZuMrIv6SVPvQbUgJgb76Bhew5rCC3Uf4XFQTYeu+lRMZ/GLrgdSjYPGmhp0VQE
SP6KtTI2ra4iZVwcFR1kgfLoUj1x+06ITd2KvOg1W0BpMCUgHtGidPUIxrEhwTTL8B5/Aq2XR3bZ
nfrE0L7/S+X+tkGVB7XYnZZVQzX2QdPolTumMj0oUtsfbm/f5uEGLTK6zxb4Aj/GylYxhOKmlkyS
0mNqaoCeSGjyJKNc7Ntm/gtEqNP3rldEF+XmylY2uUPe1EuY6xa04cdFGsAnFCXnMk1LQW638aJD
tv9rZdypHsIuJiphXfVCm18AVWp9PW7B6ihpj3JodjtCktqVa8xy3d7SrVol/NBgM+smJuNM3nLS
5zPgPAXjmdeewgPmvD2oDX7Xnq1nFsOqQ+hOgtO+mVWiLYgTCMMo3nPHPRq0DsyZUN1sUBCT3spj
9LQkGMUzUye9H9HDBcbwkb7W8o78yaMH5LCgS8QcKjgaufCWF0ZrJ61tA3HLui/x0XxYHoYdRE8O
9GQL4s3mef9ljMej210MEk1JxXi34VeA3pfgtR8G0SfcymJXS1K5ckDfjpVi2U18HDI3eWGXED2T
v+LYsVHraA6gKv9b4DQKwjGfx64tsr9fHUQkC4vWGJgRGtHJheItJuYwT+9C/XPCRIYYM7f1tkOS
buExbCNr5pEIclj2ZRw1IUpH/wB95v0/E3KCdW19L7BpImCiNwfIIeccyPOA12qn4th41oG652Rv
PhR3rTeDWuRhhg7zKEhhP1IrfidXFvmJnaEDxiNUMNwFdbZ3kLBjUHM3H5Vjdz8EKI+d4snp/OFI
HzA/Wr1J39t7JjAsBo5trhz3BbTUAD7CXMXlF5UIKqpqDKrjsaKOppPHsdc9ouffb+/wVgQH3SUQ
fQg3OPucq5Z0bJMpl4ogmv0ljCDY/tVUg67FpHFRC87FZk9rbYzz0nTWx75UAFKFlhr1wtbRz+TM
hgRrMB2nO0DTXFAN9uD9Kp26dPRjCY0S0dT7ZoBd/xbs9K7OSht2YKIb8Fu0u+q+xmDzC4qtuI5b
D5Y1hDrvf5F223xCrM2ye21l1ghHOpZUBrjqkD5oGE+HDqCrH/55skeeqMexdU2uzTH/WpmjUC0v
dGD8A0wN6oNXJZrxosQDWr+3HegjZF4dmJUHcY5a5KSSE4IMbnTDJ/3M6AQpiJuMA6NsYDR1UgDJ
6mN8mPc1ilmqa/lN6oABDWO82j5FlURU/Nm6u9dL5zKECOj1KW7xgatZh04fyP9Ay74forfEzPe9
lFAP2l4i396K+Wuj3LU9FsPcmyoYFYvvxtcBUfHl2/IZ3N2Vm/4wAhtoDnIw7rKTP/v0xAJG7d/+
EJupNBIRELCDgAfZJOdged3QLmND591+emcFfWRknfe93zNQB52ccCfysc20AR1xwDqAtEMZhTvQ
zZREmJRDsFzAMne/7NW96UfH7k59KBqHvtX3zUOFqcrW70WosS33ZsVYsPQC4XclatRZWWIsGgBc
RqWf81HGizIXePZmuPpl40rLKOxLMzZDdKYbsIlHXupAXOw7K3fLTnSUoG/Zx076o9qRJzAuAB0k
on7bXKOC6SIM/EDZTOWOsFXUWTUPRugP6o9W/RsTYX/gMYBZ/muAO7rIhOpZLqCmh1QTE2GDp7jz
iXFWJ6g3gEDjoKKJsIj4tbaXBelJ4LChSSVxJ2WYJaLNC9Sb5Mp+RSn/vS9FQYn94nxMQr7wrwku
beiXqB/anKJTACX5r7EUZu9TZwwvkkWS2RutPPpNOeaPKgAjIYFMKNo/Vx0gpYzjbCylzEcqizmJ
7KjbLUAY329/sa2kYG2FO2/VhDmKoV+SYzNGTjV6g72z5efbNrYg4yhmQ6UIsCkgPfi3QBp1bWlG
UYjRmum+AgSuRWNc8eDhQJjetrW5HkzWAG+B2X2T18RQkWDGQH5GgZl9kWbQbWWOLGJ/37SBejI6
HB8oNOnyIrSWvqmkiGAUsJUdovs53opxJIBdbl05rKyKjcMQvcw3U7rZsKEtRbrAIkPhTMTysjA6
RJO0UwlGdXrTqec5uL15mwF/bZSLD4YZ9lZaRUYAQq/wiWkTWY/RsNOQ8D/IbrGzH6fOM0TzvlsZ
ow01OZQzUHm9UuuOJioVs4XjO4LvStV6V4PCjnZK6sc+ot7tJW6FCgA7UPNn8wXQkLj8dvncW8Xc
tVkg08ot5X1RCYWsNk2gQAkgAMaYrwpdgF3U0ThAC3B044fiRdstd5ZHfpCvo4cn6GvvWKIN3HJI
VBagVGkABowE/3JR4L0mYZlgsovW5d6Sqt2UobEo2LnNdBOyPaDNYQJ5kDu/tGIXIdIBGzOGE4Tc
4BzlcYICbf09DkaP/BQLq2+G3JU9zhmHblLmMkT+M+XToRnAGl7FB6J2j6H+J+3Y9dK4a6spFBQn
Y7xZEGZbMAXb6p0+v9/2PNFyuBxyqmpCSY+slpbtOQxLyEUozrjUp2IUlZq2wJfoZPz6VNyFqCcd
dCD7PA7KHSv4FHsUDvz5C0MA2we8LtH+rb/9JiHkx4VlguYMotY6lD4+UrvV+0BXQxRkJyzQJk9z
86pNe1MRVK63jtbaBLeuarDM1FgU0KrUAGFF7iTkjf5/vPzXKriLXouRgFY2eGmgLqM7rBRB0JhJ
3phAN4CWZ9EAtmBJfHVgridJH0mXBGad9k4LrbSh7IVseyrO5lX6opqsIo3vg38vzy6J0JbJWkg5
Mxkblm5OvvV3Cgjp2+xlOzsYRADB/2cff1nkjtRMZkxRjSDAWs7acTwsd6HX7uMXJuOc7jO3EkSn
zRD4cX+gxYX5A84zjEjtszrTbD8PdxAV6+v37k+ufdaYR+RTQEbK9whJqGCotM+BmlPdgRCnQFG/
7LXD7TCxuZCVFW4hoHUCy3ddhYEVAkxm9KdcNQ8oZQmu+q07F9U2JsQGrDQ0bC4dwoDPFdAmsSEw
jBF47ZtuPUfdky0fpT+KrStL3LUBevdMHZTKQt37Ic4f+ulBpaIEk2WpV+5tsSejDAQlDu/latJu
ntu2KSQIaqkADJUHIP0mF6NL3uzbL6IoxD7BLWvcJ4pqXRqi2JgCLYudRG8dtJnsOnWybnRb4+/I
evkDlwCaHQhRIArwMr5cnVHP8QzEL+ZqZFBwFPdT96kyRPX6zTiEpAigUHAe2Hy+SfSl7jrTsEAK
rs2O9MZmLQkm4CEag+rZYwTpYtFM+Karr0xyQWkh/WCbPQNmtN9i8n0cMJgrOE3bTw9MlTF5N5bw
ceGcJJJMZxsS6NIR9N8ORvY8Rv2toAwoknXb2kFwD/zXFE8Zr7ZyrscqDQMJDAADIMOpSNhwa8OA
lZdB+ILGytX8YdmUkx1OGR43vfY619LPcR5eczMTVKzZnvD+zRhl0EPVoNelcf4W0SLJSwvUaRrk
SVuweKhg8WiELB7bq/llhvs0IO0dTAMV/2DWHchB9B36b99unxzBSvhsf5yASR97KCwnZo8LPB3u
LRWFIz2mIHtm6tiNqxaxZ/ciedKtZA+1AgxusvFp0NpwR1aqaGY1Zhb0U44OiuzoFGPLNir9tBN8
ra1IvjbFxb7KTsELNciWX2jfab8bbTAaZne99TDNgsO05eBrS5xfUKscymmI8mOO7IvgTdhVgtf7
5gN0bYLzCdqEES0JFFcbT963n1DB94pvUsBkHgCV9JLX6PNtD9lihgSq7t8vxbtI2USzWdjA9SlP
bOi1PnVQ4y1QNUBbrb2z/dvmNrYQTzT0XpCl6GCv4bYw1ZUxlRrgjufqMVQxgyBwhg2HB7cFGCdB
wcboLjm/A3BkiuzUkDCh3OH1nuLoamh7igh4tliGQGdvsVobOuMAYl76d680S0mUMj8yLBGS5Ds0
sdQH09U/ZR+aHP/QrbS+7duYn3/5g00Eog+kK8hfZB7TkWsL0Wkbot0CWTwtju8HQzgQtpEwgyj/
XxtXeI50LmjSdCFQDwOAmCBS8qIfTEm8emBjg0I82KZjgDmPMbgbeEBxp5hIdV7YU40syWVEkrDX
HNj4texGbvZUGa641s5+JBfmscRfJjlfVJaWqnbVW35LK8mPmzk5V03R7OqiwvxIPz9Pdm4LHnBb
B/zCKHfA+7E1rNKgFK2ymABUwpiOTbeOdm3pSHvFIwF6GSKau42bZm2UJzSYtSWdKIFWlD19TkZ6
sBe3zIXI1i0rGMYBqBuQMKbHe3kmUgUdMehCZZhOhhb8sX+1Egx3uPNjFPSe5NX7/BnUFc34BzGT
DQH9a5fbUox403ZuQAMHquHBcuL5TDNPIY9K9EwzSLuYfma/TaCwGk5t5FnJ/vZpvL3sq7mgXMUz
b5GaJBjUGGXQvWk/zo0grG21hVZrRNv+cm+tRiXNFGKOPX2TnjDaxVTrfjBa7uQne5jbT5lfHZTc
EUFMRIvjyuOmNeZaN0CPlcqeoR7n9pjN3u39Y27BH0OIqaB0h1wLZ59bWqgtoZQTKQsmNhozg5Ku
+BsPNk+KGycLWz+EPtxti9uL+mWRW5Rtl1OUh0hUu+VHb7zO5bteiQYnN21g0IDNmqp4l3OHQS+n
bqxmjMtPexRZMVJO93LkGC/yU/Gm7FED8Nq7sRIkKFuXOd5/kEplE0dMhP7STYYSWJJoqdOj+ly+
WccCcjuVb/SOss89QE8FX27bnIrHN1YJUkF+KmdWJVqlEnRdGm/ylvsMTyaQCj7bh3KPwQfRHbG5
pStr3GcD+0CRInKmx2F41om71KozpoL4vHUNoa8B3R0V6BRAQC83MINaKUEPIAtQ37tDoxTtrj9g
vgCiCSR0UPdhbUhuGTa18iKfoR802s+dfprab3IseMxu7RTeLx9FGvBGfTwKV5XIZsQLRqvmLugb
Fa0SxGE00h1dnwU9Gpbl8EcX7yOQSgI8gaI4t5S2ae2l1Eqoo1kPOXrkCjAMy2erCG6f1635EmNt
hyUrq/W0StEaTQdly9H9p3qXPfaHwY8DaS95md+4hfBtvlW/g00ThJw4vhoGWS9txvGUx2UObZx2
N6NimO0T6hhB6zHnLk79Z1HjbisMru1xGWXbKmQpJGCbm1n2ysjwcvX7Aq6X8LEG4Vc1OYI93cqU
IROKfqSKmigq1pfrS2o7Bp9vl6JLM7vzDvOzZwrUGcPCf77/kOZAv4vunnXRx2Q/+MppVobZEVx9
TCnsZWUe9fgoPf1X2krzauDsGCUi8YRBautIrxfKfUiw7CzVqKMdFf5g/GnKrv2Ru9aL1DvRAGAm
xA+O/Z+EqrVN7mPOaZ2OVYXNjSx3SEenKXYmEQ1sbJ6+1UZywT7XB12OSZYGMvkKeuuQjOcMypLG
8ie1bGO9HO4yG5U+HweC5j94WTpURNLXARo5jvkUOoojfYYcqGhtoo/G5XRzZuhZX+IdbGb3mnUy
hp+33X8zQv7aOz4j7slSWxUBklWtfbt/6KSTJu9+34SKaxHaFBibuEKcyG1uG6iSYjQvfGz7k0x2
kihmXPe5TAvscjIuI8wZYpyF26Y0T3NTo6UZRG/jDhV5XMDWl3TY5e9MkTJ6j73soP+dZO7tpV19
nUuz/O6lBJpifQH5hZkaTk8fcxFW4vqZBD0ypPQaBEowBQ9lr8sgoUZqLKeKaqJfYzp4fjqjsicP
htfvl6O2B5tBvFd/+5UEVSSMekGPHQkABsW5zQzphL+qSxLoddAa+0TxLRF509WRZSYwbgIIEm6W
K7rxMmlkGg0YQW2l9lgl5kFO3GTeVcnk3f5CIkPczVxJejFJA7p4uZa7Q3HEkOJQYDj7t8eCsCBd
BV+Twf4F4cjld1oaVdWjuLaDeAA9Xlw5oB1xlKZyZunb7RXxitPQB4UpA3oc+DS4KD+ofdf3RlQX
SaYrw14BNbBTYo6KTTzOwGsOL8ZbBrU/81P7rmv76GXGYzP5KlYOvfZ7VETgHmAgQXqNFPtytUVk
VvbEuoh5AoyQ+Vp2/u1FXpfrsUg8gcCXivcsiN+4SFstra7WSwzZnKyNHDVeHkn/Npijm45ZUNdg
OM/KXVRYvqoWh0ydBdCBq7AI81CHwdgN2ntgxOcWqCrNIIEVMDrGia/a3yTjWyWSEbiqusAEEmsc
MYjRoBDI5R1QY2goGJjRJTD1fWy6WXqaGsxulqeyeb69m1uHYG2KW01eRxKVWQtW0lMfdNpglS5O
eEkfUk10RbLYcJHUsFUxxkgFfNmYu+JMpXUda505hEFlfLOjh35OHQmMfaO810jq6eRB1j/fXtz1
4wv5NoaGQAmLJjPiCZfX1I2Z5CllsQRar4xjq/PJq+Fo+5wJTQgcc+OrXRhjW706fHOk9CnQVtGx
WmRXUl8sGZo46MYBY9ZYnmBlVxkiVga9DrACKnhiYYLo0hhVqF52mQ6A43f9u75vD+AO882vPYab
Qc50FhWutta2NsfF/aGe4rQtMnqsTeBy2mBR/hrTAuf7G6aqBUtjfsD5yXppfBBLitLIJBW27NqT
jvEnxuwSeobXNY5xDs/Ljn08gU1WQLmyyV6BmMGWwAfFfbuuoOXSmlCpTILYz4/pQQM1IWSjndgT
JfebW6kjdrACPCOPv/xyRjiVISSz6DHOnsPuXPWvo+Zq2l0qCXxkcx9XhtgvsvLHeOiSdkxgCNes
E9oZFI4Ogm1jV+TVtq1McF6IIu0EOoSCohVTqVC0AN+nDxlKigkiBZpZojkY+WN+7Mog6rQS2iIq
41i5XNMwJ5YNXqMwKMLZxEu6Q5QaqyEkjmJh8uxUSS2yuni0z1lYQEo1L+L5DcTJYeKlyqi2rm4v
sT8Xnf5GIcfyVhVZVxyUjOiSOy16PjpLlKu4mmupewmpbEEchFh24i3NNO3zch4+ySTGGz7KbL1w
yrnMnya7a/bloscZ5NwH42dcqWqglUsPBM1glhpeNpgYB8+OdEzDLH6hxRAWnonLE2yvaQj0orJI
0eIsZgEZKjmJQ7DZRtk0ek3Rxw8j8pSzYndV0BUtpW6aN923ZKnomRJMwbso06Sjm3RRHWDwzt41
cjMeqkmS3pUma05DSGccnIFKyZ3UxfFrMUzpsz0Z5tOC2Xq/q6roO6ApxMdbrNjpbQ/xglpKgJue
WyP2o4F2d5BSMO8kqa3PcVv3mqPMBcCxvSGfa9OGVkRuVh6JyQz+VW3J35cY389FehpXbpvY+im3
chSdDYySWEqLYRJtlPE7qn3rq0OBni5tpPsw77KDEiUJ5t4hdzg4k2XnAOvIcmnviK31expNrd9F
0pgfDHNMTlUL4+5QR0sJrmgiT381dpbvcprrgbpIRrwbrVGq9kyK6HVOk+IHEE2G7Xf9rHgYcl88
QiCu5DZWpBU+iO/KNrDDrMT/v4ThXRLNte6A6bsljqS1arbTejV6oPNsfpXDTD7WspzJJ0WLFXAX
Ya75BBebDgVYgzUnt5uZeMAeTbOTJqAmdJS60GSnDdtkp9G8PKbxNOysBN7jyK0+ocMM+v69qpbm
uR76VnJqJc6mXWEN/X1cxZHsGnk9PitEgbc3SmW3gVkM0jFUOjt2+rCoPgH8twSJadd7Ug967khy
2+1LW0LDctK0d7Mr26PUVfYXg4pIHq67fexCQoETE60Qlpb5kl2nhUluyoigCoSE76MH9iCJwWhp
oI3upifNUY/0L9ap+l84elic4cICUwYEpBtp9jWTOIQkWqMwQNuvLOAI6cKeumVK6A6Kgp0zJstr
DIUwb7ImUTC/LoGB0xaIXVYeQhUMJEiXASlMZ8xGENUO6L1ytI6qb+IFpjmMgDgD6EZUqdmI6TAH
pC7STxn8flzA1cxmlGamT9CAqaPIfpqRIB/cuJ0YohoTJMiZrsk0skTtxsVWSVApbzS/r7qfofEt
k9wsFxEVXufx0KFmvIgo/CPLvdJaIDYeTeaEWbkJvB2m4VRa69hwmCVoyHsEds1WcaXhgIEpwa11
lfMyw9D+kEFIjAKwwV0iWZgPs5mXEfqL+V/6PkMHoDvqkVN7hsOqeslTfYcPKrosRWa5ZDQprDQz
iiI6RrPD+EONr9LPD1TPLvoxA+ijOPZBehFX9658hlsul3DkAxO1rLDcIjzJ5rM8CRZ29SDCz8cj
xUA/k/En8rlTjUEgTR41EqAi64Q1jt/odELd+quE1wLEAbmZgboA4Fd8fKnNCR3VGewr45GV1wiK
6R+t73ofPZP75fzbmO0PeyAYANAMgC+FO2lDZk3StPRg3wLte2E/LVbrjvFe4IpXCRRnhcurgZ4z
qJp3EMJ7H38ySns2ekYtMNqzOq8of7o63JfW+M6NpAN7BYZqHG6NOnX1yQL0NMFUBhl3tP99nBez
hvkPvPXYzCXfaJvBJKOCuykE+wT63Rgw17E4H/QTh9FTvGJy47MQZbu5nyub3FeLEDK7zMzCD7a/
1F98BXNBjEkgAZROVFrcONCMgQIIETzEEMG4OEKNxioaKzWCXi883R4Pc1+1aN4bfku0RvQs2lga
dhLYDTz3MF+scOEjU9sxSorKADXv4IEN2I0ZdHlnHiwwNYpgnRtn+sIYFzOSLKaaMc4kiLNoP44v
ufqpNAzRkjYi04UV5q+rFwrGvzWipTrdp/IXS3eAHvXKU+OHzY5oe1D6MV0HMYvAdVWAlRZXO8k5
Cb7bNGZVbqBVhtqDC228M0NFS/til5+NT4IjvrWVQOfpoMrFH4hlXC6yGxKw57YZ+27/x9qX9biN
NEH+IgK8j1deIiW1+nD7fCHsts37vvnrN0reb0wVCZXt3RkMMMAMnKpiVlZWZmSEGFnRU+y1Fsi2
ntrPyCD9/ml4D8Ukh2F0J1qSoUCMhYFbC8GZWiK+nh6HLVnicThrXvwFBDPFKUfTCnSstQmMCevo
7X3LtUUqkmkdujlcg3jJj+NZWTg7ko03xqp24td6VbR+fJboLdeS1598yJ5yJ3Gb03CKoN6VXCQw
lAC046lO8cBKuna+IOGexLAWiquYTyGbvXLTRUkWqVTASiRFL53xWnOPhci6CHY+2I0NKpYk6YTm
7dQ2LtFTKS+tWYegB06t3O8ui2yyaS13vteNQbLo1aKGQlDbRISaopRLVloHVqkw8gLyxW+ScuTi
622jYgjeCFUmzgZu0ACNiNwCg2UVj6bezZaYPc/gjQ7+tjQLiyIk65HYYcANWfntmrpu0Hs9QIY1
qxWY4E4aV5utyljWttN+tULa3egp8ZvZPS5cMFTVL4qfox+L0jphHGh7Qj4MRQaHQx8Boj7Fg8wI
JDvO/4skBxkzuiL0SyNUxkVAFSA8JjJUg/IvVe3EMshdCvArR6zITIIS/e1IEQ5ldkKsRxe5x8CY
JohIwxg4NAmVzOBJD4RMIHcNm5Vq7a4MlXQdcyYYNLnG65UrtmnCd3UzAmukQA9kPCiFP8TAN+rf
lMG7H0L2jjJC4n+mqKOMybAmSBfUoOvyezhbWflkpKxaIomt2737bYM6ykOnGdmcwoZ8CD3gCV/y
FxWXNVA/Pph4cpKMmDFKmFxhMnuC2zCClhloVcDdgqGJjVJeFkwhwkihgqOwB/dpYU8fG0950E0g
RI/jiaVfuj3iwH7gLYrbjTC20RnQNNTB0DZ14RIoseR13uiC+4s5NbGF9qFtAL4F0DSREWDQNd0e
7LzixJZPYGe0mrNsgaT2IXWGE6ZPnMEKMXiS24C/jh4Lo7BtHuP6BBECrOORI4o8cd2Va/JyLCXT
gi4ueEG/lB/kZ/WYO3DUIxAFz0CAExo19tDLToYCs5CyIm08zOzSHAzpUs0JvyB0Fp/0LwRynrjh
D4HI5STQ4WQ9C7aH4tYaFagbmYgSyyAabhqw0lTJqxYoEcbJJ8bJ2F45t3aozUzLZRanYA78EEqz
Ro6iFfPNsY1btyaovAfjSTlUxrFx/EE+/mLfHl1SdSKVfBZf5rUTcXvSYU0CRE0GjB6TQ9QdKqmZ
OrSKHIBch8iZEylbwoxYWf/0hVaGqC9U6RVKnxof+Ll2EgBiFW3otN+PjNsgjLUouLkAM0UFT6Yi
Y4oK4TAHUFuIOkuI3wuSP2WQZR8+tDnrciG/lt42zKIByAolQ8woUdc06qdaqHbwg8FtBnP5hMbc
kbPeULj3wdXslz5v8yDZur++PSdfG6VCSMVFEQr5QuBnIJUYntPYLksG6ei2GIhoIaMOIkBQREVV
i7KhlS1U8eprmOIeG795jGz9WgycvmIgwGVGp70DBRZJeB7gd2Tk9DY6RTVQBAuc0E/87DVqgdsi
ijTSQTgWl/q1e/m3UIF6CGqQJCaiBnlrET2WsU8S7GJlPAj9JepeclbauOeIaxPUopo+k6pCFmV/
LJ4W5dzXaDM2XlQ6mTya931iZ/9QqgZcFlycgLPQ+7fUSwdlQyAJsqp6VyX969/PA+PjgEMHdOQo
WaFLS0WIdFFHyNe0ql/m7yp+sVLxJUne7q/iOv5NnacbI1R0EPkxmMUc56l1FrdzizfOk14Lv3uq
LZRTX/nH4jTNFvdAEg/e417vm9/bxPUSqajeR3NrDDLqEpjghQpn6DZdysDqskxQUX1cSskAwAZv
lVgIrLCuFh8zYCyQ/TaZQdhD0oR2EErfQJbc+nadx7KcGhV3zdsEL4VuMpmLYsXyLW4LPoHpWVJV
BM+TQSPCW6iYgnoQoITyZ/Cs/gQgzVafxMfRnWOTB74zfmQ9YLf6CZRJamlcW8rZIqF42tiLu9iF
nT0VIPrPrd6tffkxuwQmUa1VfJ6BfqajLjjViTwQqvxg2iRaw7d7SkIFVAzy7gDeZ7PQVTsDozTP
moff0CdSZugBvSqX9EIrYWZwAUT+ULi/1HW03AyedD/9AmSXxZcAYooeYNBPzRESVrWp+PXH+2dh
cxTpH0LFRy7rMN2rZhCp8/OX1gqd4YwxLXt2VKCjdUB4Z7f1c3C8iIXJLlRsLqCreQPXHErx4K+h
J8TAKT8VGhqpB8UER8Q5Phlv9TE8Gu9LX8U8DFMHeffzruxRB1PVukgugro7FElYfM61MfwUaHxl
Xzl5728tHQPI0kALhREYgL8kXK+3nlTMeaeFQdMdAkzR8+JgLSVLWWFvNWsT1CmJinaegs7AambR
G4Ypt7gA0oPjkLISBfJj1xFbEwF5xbg5xMfIBIVKHYsI0L0YusTz6dfEefs+tzpzxmhb/o4ZbkgH
8o4tumgmK6GQ8AlsyYf60h90Pz9jUhuj+qwMa1MYua5KAT0AppRA4a1RN0EnVFrKl+ly+kUgUluT
L5iQGTxMlmCVnxsrRIS57xWbYEpsXqGoqPvoMoLqrVsEupqMahovp9bpHdEqbFgFjQjZTcBTjxDd
+cs8khjEbD2qSyg1kfvi1uASo35VGHHupUZmL/z3UfpRIGW+vyz6KqKNUDf6FPP9AHzXgm9Gxh/T
w5+JuG24Bq928L0gbIN/hajI7WK0qUlRjsHuxR94azlXsSlf76PwvWYtP2dbwdxc4CnPhJVqhrDP
8u7+OukTR9un1lkOEh7+0QRteFnNldkcAzVPv2CGbxk+gjkvY9xGm/h4tYfJIrzoRQKupDx0iCND
5LQm99qfAwYRvfoQ2MnHLDOjC7nqVfSAGe6y+yVXFqmTzsWlHlcKviSUgj3w+B5yn5SqWQA2hhn6
kA+pGk8zXy0novrX4pAThxG9fwomiL3/20CaRSwrZL5KZjjMfGz8Ho5ZQ2itdEOmttWmBEJ9Ko0K
xtMiZKiywlJn81bxPXcGr8NodfCpfvz/YI0KI0kkKlVa1cuJNNegXGctHuf8IgFh0zltkA/02shd
t6oqFUWeT2r5f60NPlQ93RBEtZKTuhFjWG/fMVCeAy8l/qZ5zhVUDWIpK4hjdL5wIpGk91M2gJK+
nn8t6T87dGs5VBpF7Gd+OfUWaH9fpRIqGOBzP2JuuzSzwiFkKotk3g8fmwIMbZVKCprKKMUZLORY
nWjJVnysPEIfSlpB9y1tIyXe2cAtY2gDoHP8QzlIF+Wy0KBTj5rFhJSuxkh6Z2avqad8izAOpj5K
R0JbNUAOFppB3BOr1rTZX8o+5TJ5FuhyGsWdH0mAJFaOXH6+v8JtbCQW0DNBggXhOrxAbp1yVKce
URMrTNCsH18Ih/Jg6Y+g8UUPFsA9xhW3a08iIH7QCREyXWpFE1fkE4YwO58/AvxIBLoVR3kwoGHV
Qdk2ec8a096cBKxvbY+661RlNrgqSTo878pLAYJRFOuOosfKD7aBC3YIq6gqQ6Ubx45aVxwUI3YY
64KdrxqWlVqNk1zAFQJOYhYEYXsCYA2laYzUCwImTGkcuApuuElQYA1jWi6hTRXAwyN7mdUzzhpd
tEOqszZEM/dpzZA0OZKfQ2F0koN5q+wJ6nSVtYRaY+JJLjAC1zazuxokiRbAojyekLf+OMXKAOnL
svOnt+pcDWb1Sl5S2stgZa1L0HX/UHf/tcjfNqlv12aYa14a2JyB5SOnnADBdRMjfPYfFALI6+gm
M79dIT0+C0CoNI85tpTky5MPKlVkr7mlQM6tg8azcdC9hLxUmfCAvaMAVpb/bS0NQe/yMohqyIkc
SNsmfe48kpQ0D3+NQrhuJyBhOlqW0Kqjg+YwSEvWZRXwWk6DY04WSQqU2kM6gDsncrjv92OYRJKC
zY6uDFLv0UIyYk6P8IJDlMY13h4mu3Y0W3gnHsMP+YW04UqrOXUfeR/3hJU5i0Voht/iw2A1X6X3
EVBCLPFK+uDoZBgLD1cZ5Q8SfyifGpR6nDKjMvwF6g7C10I8iKjwxPb9pTOs0KdlNgBoaQUBmXz5
Pc5PPUBrevCZxYREe+x1Leh2oFWAoU0Q196eySbmJWOKEsOX0+wCB3sAAY5jVPlZwXBtKkCaBnq8
9xdGUvL1J6VNUld8Akk6fRRiww+m1O0KYO4nMCcEl7GerTwUGff8JnrT5qi0MxjKOZr7wkClDGwb
NvEY3Z6ftEPhxMypmt2PttpOKsSB55jTlQUz+wKA5kL3aRQ/cH1ithVjD1l2KBdsZ7QPpAkumIWZ
bTSqFbXdUY0GUysbhql9D9F5NGoJO8R1f1epLVqlUtroWBKPiZbuWxSfYnCULBBOnWZQif41JeGv
7/XbHrWFQastjSxguJKPsidgG9+SMX4a9G9CaJicqjpNsvBmi2kDZUGczXXe1JbkMC3yYx0oX++7
6v42//4t1DZzJSibJFTDfRm9zWj8EHDPVYW6I6N6dH2Vb4/EbztUJqOEoypVfAlezvp7HADhWKmC
2YXDK8JPbcZKCcRQZtVJdpTi+AscGjoctZPo5XOfa748G3atVFCnC6evKKm5Cl8eyhmTcaVs9Xkj
m1EHmXpxeNHCMWZkEZsaEf29yB6u/GPKI9WQc7ji9BY8oOaAE1a/hyBzaE9WcUk8EA2AFYVxqsnG
bzYM1w9qRJgQgGPeGuVqLp/nGEar5FwknwqNoe+0++FXfz65b28WlSh1lCBoZHF6KgbNb8QZgPLa
XHLW+aIrJtf9+21qE4H1IA+4Gd9+UCI/53PoLsV2r4neP7gymtoYsQVJPu7u2xWB0aWbRxVRt1c6
F+ju0Fzm/DGI+s9hy3oJ7Eb4lS3KJcagF/PRwBEOusXUWkcrPT7AAepfZBbeenf3VqbIT1l/qN4w
ioXDskahddr8u9KFH4IyZGzepgtw/Ujg1ibND2Dj6byn17mFn2f4m/xAiOEkL/0hSmbysXyTXyfr
F3FIcFFsY7Dw/7ywXjqbdg9yu2vXBbcxRm3h9LfL5BDv+LjI9GOWoweBj5cXT0HbeTwP3EUF4aMw
t3KoiraRKapPS3vWusXSpqMRBVbcqaYEhumyblkvvs0xhJo1YT0jwDnszBVss9r9TNWEpBljEKk4
4UvxuUY6z3/+tR/ZkSiHs6pim6EkkA/eWKS+Nzf1FUjzYDHxF7f9mg3mAEGt/Ahyejv14+/V1/nc
nomaamExn2Z0Mkobp6JO1U9Io3oY76Bu11/aQ3cakWyGVnLMoMZ2/8CK5KK7iXFQeAQ2isBQCOHh
NfCuNlfjM5Qo4mZ2+APhqilsogo9PoCRp7CJmF9+4P3yLDjTD/3SWaQJFT2DDO3+r9g86rFm/AoA
nSXgtcBARmVrSxpn+MYaBPu8Dl2vws6/NB/jYwhcDIBSIOdkRPatqxODWDcapjqPlhfl6g2fYw5Z
EkQn8qHjZ/WH5dynZuikVm0TcNZ8ro7otkFF5K/Vea9rXZmmUg9pSZakGUiOUZpXOWAzsQHNFA6l
H4FviffUvy1f0xapBCPrgx5IpAjB/w3zBZqbH0vLcPq3WbIIFal+YVGR7n/P1Rqpe4BrOE2bplJ1
6gjjvSCU6szGGwBzLW3eDS3RYxXatgn49YOCbhWujFhBixDr9ZADjVbPjvIooKBRHlp3viK4KusP
6r6bC4GyRq0vlzIxikpldhob8miH7DW+kK4A58Tntre4o34CUtNmHJKdwICpEeBqgbTCq5gGFUJ5
YTQgDKQ6GFOU3B6lxPhQnHrweHYXlGZZ5siZ20SGlTk6DlVhNvLNKDqDG78Y7nTq3eorQan9AUXp
5i4n+7myRWVCldbzNS+S+ezS1A/zhcxXZDCpOeIbINJe+orxOid8ZB7G/T0lfWHCJwTo5O2VlyAg
LlGKD4lhozMZpIps5dJ+EsGGwDFH+PeDLdDK/7NGbWnPRSG/YEDTkQ/J0wJ4tOjoBzLxmrjx+9Yd
HKIDMYJhBTPcAINjhuWJBf7acL1cgwEwRdD4wUMLq75dcSTOajx2surkGCd8Fj6Lhyu9kRu5jZ9D
6A+cNqEJ7M/X8VzgcwOSbrF+w/XG3rgWrlgADqAZCZzH7W/ItFoyEjwCcaOnFx0MAzlmfgP7bbKW
3HbGc27zp8hkIY72rnVoywDigCYeiLN5KvLOmYJZbbC2O6NVfpB6UzDMCmu+Ks+BeRrFHDDFYvtf
ly/qR/bNTpyYXvXaPLXqheMTVQ3hazIEJH8RKCPgM3sO29iEexRFVwhVaVeE3+3mFkuWT3GtgFAP
TanYnfrvkc6cKiO/9WYtSFAVnnw95IrwJqqiM/NGZuRNJTnauw71ABcd0fNwLCCNcFysxENOpljh
t/sBkGWTShL6EHPsDQ+8mqGkIBkwm4E5W7zJhqhlUWnBOI25MGvG7OQfrtcWUPDlp+lIJgEbq/9Y
aua/LAkETxJJfCCacfutWiVTszpQZydTQQqE+fz4+30D2+NOVoTGjCBBah4jsJSFXMxqQa5Dyakd
/XmBjilmzfODctG84VQ5g0MA/kCPPZHYU6IFFdo1Y7pmezVTP4EK7v00zNKSjwuyafmnZENfEwIa
MoFVVX8QXDan7NaaSnmmUE/gT8tbAJID3vg6TNVJ70BVbDRS4uv8kDpyWH7iFFm1wzp/ur/b2zIF
ZZxyUVULoRdSY6kS+sH5S/cIKSZ7sAQ0+UJwPkI/1GZVyzfHnTJJuWycSSG3NKLu1/NkJYYrgAxE
YlJa7lsBORhiNt5bNIHbUCwhJ4/x4kxu5Sv25KIr7MWAOkovI4hCZY8/sRa2TSKvK/vPJs2TrvYK
J9dNLDlgV9M+ATnzvJyaj8tldmdbet9iDIZFU7f7/YBPliSgozG/RL+AlR7EbgNewD6UUHAtt++5
F/W7fm6c0lcwCwx2DcUPfjCcZlMGwjoBCwIACiUGkAlRHgua9JKb5Yw8+wkFa+WqOlAL4hP/mBE+
Y0/NTYzg6MzRS3L06RgOdDH4ZTEXBtwVdR1WiaT0QQR4bF3FYE1o7WacD0nOm0khuZEAyBzPMype
LJPUFQj6l1ZN5UHFCJqbSN+D8GdTVm4WQVe4urAy2D2fRQ8F7zvUDkSA5m6DazLOc9okePYE+ruS
e6nFn1X8gfHt9i4MUq4mrBAGeIep0zcXYhUIRqH5yxskvX5N4sdWGZttbC6OiIEtVtlr30dXJqnP
1pVGzJeBGED9KoAAG3A71ykxw6o/JV9bP3NCV2LFtb2rd71MaiuzcRCyqJpI6lJ/7S8oC1jCRTUB
z7NJ331mH/7N64McitUqycdd1SXQklemfuyIxfICcp5Dj/SYcKJWFrPcQz7S5iCsbFEpcWLEKqip
hxkvHcybQlTRAxvmG1HyKR/Zvfe9CwroTdz2OPXAklHHPcyFqsyX68o6H+hetBQJiOyvYZVXNR8w
mOIvqO2gk3i7gyCBEnMjRropYqaJXLyJPXno3/i1DTyUmb4V7//+OXX9ar9tUn6SQN4u7Ra8+zWo
Dnt4959SC2OEj4RdLnQ5l3H69j4cYSlBx0vkCYnQ7RL7tK2FEsTsTprjIUVkypVLgBG04+RE6PMz
q0Z7p31tj3LKPNVjaYRSpqM9pi+LT94s0LTwBwzkY5LwkH/8f1wf5Zg6+OykXh1EFOfir8ABgq0v
+SYBf/JHaP89x1yvjnoLR1E+tXKvqXgejQ55nWqaGT7Un6SX+Ykw3EyEHtZE+/0sgtOKmXtvagDw
nbV5KlMN2okDpAOLJWXetAW0B2EGyMcavODGs4QstTsYn3vvr3XBCWmRTIajZVD4ker7rRdxIFfj
wNmmOuikAsI3vzcuRYoCGTeBhhnFFat5337MfqgvCyus7gS5G8vUkqXSGKss5UXsOG/FXvGO4LmN
Z9XlPYFhayeCYzQFQ6GyTqSs6XeAWPOVgVEHtDCQeS/LQyR4f++sBMGNhzUGv0GvSqX5WpRysjYk
y3UxpKjRvydYSIJPzL4wjyJxfSpmY1qBvHB5TC4bW77YgTPAtRP4ky6ZuJzcbBnNNk3tbOicVhZ9
iV8wOWI4hTSaRZxd+q41C3DAc+Vi6hDbgKwI66Gz8zlvfhMVHoZZSeNBb3ncWb/EzVJA5pED2IBV
Wfd3m7V8KjIIOoj7xRkCZ7I2OnwoWl0T2MtkqeHfDrvhdBA0GkHJA4+zc40oSl3lhu63zYcOqq8F
C7BF7rvNl1wZoIJ41U4jNzV4sKHZciagdeGgHZtDcWCVnfb2TIeihoiylwzoIHXOuwF5kxTAUJx8
DNNTqPu9cag48/6X2UA+yYatzVCHeuyDFrBq0BI0PeIoJooOiwtMEbpWui0cBgfR7IEUFESvQTqD
BNG5/wP23k3o9KI6A7ANOrH0e0IRs06fcokEUv2Qv2heeCTqvJPTXHgzd3VWe4G4Nf0BCZ04MhqZ
qG5Q+wrylqWLVGGBPfGnmpmY6HkevLf0nObW8mF5ED+yuR/2igqINL+NUrssYARzmhuctTY/kKs/
dKAub1ixLx1BIfolYG3qTvzExDFhpsKOgq+PytoUY2iUScBjNPJ7hxDnRm7wuhxUs/aBO7UBqni5
/xl3dvXGIFVKmCKIpbcB6CAk+W2eMFZ/Vo3DfRM7F/6NCZJerXJsKZ61VogRsQl7bYuBG8y8ox/E
itWsraMSUSghzo2BIXGfA5GRxH/mewayZedg36yDiiDhmEd6V+EBnauBlUuLmc/SY6lC8ythqggS
Z6acHbYwgAlX2JEeCAtZrapZ133hEeKijuhIHjQIniO8iPJzcYF874/gxH40bEvmSHDXdom7rL6V
CtxGEPao40G0AXKjuVcBz43serLSV+2YeOIptluvce97yP7O/l4t+e8rqwVBLHN5aPidcQyl5xpD
B9PHWmRcZnsRS0UWT7paGubf6aENuU5kIB2BDwxSc/pEuDIiF532DDPptV+AgIQFddj9iiuDlEvK
Ey/PoNaXfF0JrHF6njj1gKSorvw5UO37e3il/Nu4zMoY5Z5D1fAYPV54pw+c8ILaspN9htfYPB4Q
ul1mVgrmgtq9EAnAwEygX0U6bAM5i4B+s6oie/cTNptgaw0UfXgaCsQZTZbGBjyp/akeMW3xnB+i
b80peTc+1BaZNVXRBHnN7SA3lyfeCy7a6/0N2cyx4Ia8+QVUaDPKrNAWtMGd4tx+JQXh+Qnih2b8
KXJY1ZJdB14tlgpxWi72ba/iuIrCq7Kci1g0xdwbWZzZu8EazRDgU0B+tOksGWIttb2YAv6pjfXX
Ko55U4h0uTch7pK8Z2zfrvOujFH+NMp60Ekltk8+tB8Ii1RiD2byKD+Fh8zMX0s3tuXcFE/MEYWd
/BZmQRhBGLR1oJNvowGKphFGaavFmQOnwhhXCRnJqgE2RfUMn/W4372c8IpAhg9T6HnfGuMzPgFL
N1oxGUbTQIfkSIcIfaV/KZNgUb/tULuZZWNpqBjhuj5bhnPzOh4mTwassI8hYdRZ+aNhM5+c5Mdv
QsLKKBXNKyHVoMETSH7QnGv+kzyI51ipba3RfDXVnBbaFLrDF8Mr8q2zAnkjI2fRFuzfKKvfQMX2
pNRGeRbRe6qd5tyhrF+5RWRG9ojDiMIeiuxk8axkYAtyQ/8Vogoo2GCyHzKoxLtXV4qKm7rRJHQO
U7Ch21DIakzpU/xCJu+xTlCBd2Z6XnSr+yCTiZ53mcXyrJ3c8fYnULmjUqpVjGclWfmIGxwsZSce
8mOkSGXYrIf3hmRApxZMv4tlMQUCB6dGfA7wDhQkSz1GVnuo34NUxl5OxksHgiZ0Uo/N8/yJcFfG
wFixwv72ON2s+fpZVtueCfE4krlyv9bHsTyK6hCqVqcqidOBVmmwpCVuvmsYrJ1NEBGI3xplZH36
66e99Xr8Bjy9cMeTQXad2vdFTZawGjnJX4TvBcpMouj2ot2FiWegZdZHlV3G0G4tDmBINRfxNe/f
LSXvluX0RUpzUy2Ww/1Qurspqx9EfZpi0WN+SfG25Y+Sq3ggq8PTU2TiCcm67qybpuCLZk5WMHOo
+40hW4MymWn7WOXv9MJre80ejA/3V7Xv32Q2GxPnKlq+1KWnJnIgqSMgHtk5eiLkPrk1PRPVqsTh
mICSzSjZ1b8VAUxugGALkkQF6hbsNRKfSCCZqgN7Fj/LKWQEXoL0SZq+gCE4x3iHVpn/ssSVUSpq
j8JUZnIhzHiOVX59nLwAw0gB6OrIKA4zXJMN23zAlTUqXJfgG4+WBXgV/kimgQSPu5DMW7CGF6gN
e/fXtuuUK2NUXAaXdaSKIfoD19Fb8MmMLoGJsE7jNmXBYUTlHE9o4I2B/LyNwzHXjQrK2aA8Dh+M
5tTXzz1L8XOLsiShb2WDcsQyByph7K4wOQFyY9O5clvMCdiK0ziqj4m8GG3xCgR84Tcm6HH/m/1e
H+WWXZ0ACpChCjJisrh+GcGVMZhE9Hp+hbo345ttpg5/HYLf1ih/xKwq2O/RP0UNZHYWxHWVM2Or
R6cltKb3HLKjllVtZH1A2imDOWprQ0aCdF7c+ZKCKTK10rNsd858JkCO6MB6Nu1k7rcflPLNRZvK
GiAcoIWP6nGxIcL4XsETDUSKj0zYCPmzNocOT0IyeEGY4qngvCxGv2gx+pzqg3jp7PyigJebzHFq
BzzYrpyi/YnVwdrd1N9GafTIXElAi4g4FRH4LxdXKi5haN8/3/u+srJBnbxJCoSi7yXiKxNYYDMb
khuQm8ApR4PD5g9/ALgj7ndnL2m4c2jEYqQGy+wEXwZbtCQ7dSI0G2Krc7gDwjR7wHj3+K0WSR0/
cVaqRSJgN6DKLf0nmdMuPPK+LT//U8kTfrmyRh2/IBTCupawvtYhjIr1AbIMBpoPRIxJ9OrO/FsG
0+t5NzDzjkKrjBlqKrJ1qsQl0YTlkflpIpgrYX66Yzdxtw8FsrDfdqht5Jt2KsoAB25yhzPvgLvd
Bnn1EUBJB2RRP1SH4Zv7/v/bHrWRQzlJYgkVWdhDamy1lvSNdMND0OFXF7D/APwLfNF9o3sXHkgd
0TMS8biEaOztTRTiSSAmGgIZISH5xQb7JyQke2dgbYb6ZHG9jEXCYcSw1qLitS2m7EfCAQx6fzG7
ydfaDPXF0rptmlwDmKB1gGKGdtwA7QISrkQvfGRpx20Rxbhh19ao76WNSjaPSKRRCyA92x6QXukt
vZQkSwGfUW1Hl+EDeVVATMdfAL9nF5T2sls85NBURFJPOkS3n48TszzkJw70rMFHCUAezRoL24i9
IT+y+c73P+JvY8R/V8+YBdKlUYT8FvLbJlANVm0FifnWA+vfnwuHN8GJb93/oPve+dsideVBACno
yuKajhGKnAFcxXiYMtOx3at1vY3Uu1gq4m4cRPhNcSYhjNBaEMBLcWQDkXdT9rUt8klXu5gH6SAv
3RXO04FGJsEgwYzrh2eOZbA+F3WHl1yQC1CGhIhuMaMqP5lFzQgeu4/K1VrobtfYGVpRSCQSn4Nn
1BQyH6QPEuYHUgc0Q594n4dcz+vyUB1YJGIb2gByCYD4FgGazC3r18O52sZBk0qMO2YzUswRPaHc
0czAajC1JQLEFxVQ6wkOmJo7AFludviao897oz1imqqxAOfDeBFvQmiVtSO7m776WdSBLIAzlLUK
5Q312XgkP6V+wJMT75UJFRdL9iAQwzgj29FiaieoY5mIXMKXYqghLzQwIYzhxc4dbDLIFULLK/8i
P8nvxFekbs+BG30NXwlwbPZwk5Ssn7JT1rr9KNR5xeOJn+MIH6V01EMHPgekqadfSpBgDrZGOxBN
9kW9d2+uXYE6vcBxGAPXYgOW1JUqf2jObfB6PxDtdEluV0adWn5Qq7FPsTIyGDheUshNtiCGjLzS
LXAvM3OBbWP+1h51eI08UaGGUvx6iJJ5hQa8F6RvzXo9MRyWJoHK+WjgKogkOoVxUILCVPqCcSZY
FugUo5VnuVRbDXPJnwalMnWF0YLcD6kquFEgJYeSC029rqhtk88Gknr5UL2SUpKAd9HywFYP2nfw
lSXKwUHBYmS9hoAnPAIYnb2qiN/pg/BSvi1HInIKiLkln1jfaHeBIPhWSOkWSDs62JXpbJT6jCwt
8ssLqZFXjvqJNKv+AY4JIYKVJSp+KXM2N02AN5j8LEK0C2N1lnQRjiS/Zk/V7R3ctTEqci3aAIZ0
AWJMsvYktC/C6KdM3yDeRb++1jaoL5bO0hQAy4fZRHNxyVwJlmaqZvrEPkrMz0QFItCD1oERt8QP
QTiGdGXBxvFA7TEdguTL91ZFhaNej3JxWTAU/wsRQbQ+9HPvAg98GD1WonuNARtrUHCV8Q9OGQ1W
R+ydpjhEgaU4J+fWKV55Jz0JudV8LyChAiYI2zgWH+LvySlyek/EGJd00azZrUyF8JDZkLO1GfF4
dwNWP4nyUwNczANehqIDfTxc/ou3HMgwpogzwX7C7/opYK7ktUlUw6jem16o0pglIfTRc7sPQrOL
raD6eH9FO6kuOICh/SSgRg+2dirgd1prlIOQaPCd0PtVDu99NhskwwzdgF7adJKGHgGMmAHJAQqc
7R+of1yF4iiXAWwNpAoEvwDGbOoodBHGHEHQiKLHQ7pYkEhyosqsHkGb/dlA4WM+9xh211GMJJyv
5GWbPpGcDP4DLAUTlbXjLTe/hjouSSOm+ZDikiPvQqIpHqJgpzygvQGKVOXp/pfce4XeWKM+ZRUA
yVtEyAEH1A0EO3Gll+W5c7DOQ3uaGNZ2P+h/G70ZBixGRV5CkpgQXjCC4JMOKqTS/yXiAKILUUDM
yOBz6tTTWswAidIKzfCVR/1ZPwpe8Y1wey4fcOSY6iZ76daNNep4y2oHyeTsuoXJK6EIyB9aN4SL
/EJosBCde/f6jT3qJhKUrq+KAe7a/hQ+ydZ4yFwypg++CaDMBAuD+z/Y19++o6z2lLqb2qQWkhTU
C+BaE1zMCLig+3gSILUIorXjxGLe3PWUlTXqSELLGtxuQ/rr6GegHfwzguK9EuvNXlKHbWz7Np3J
Eyjx1WN8Udz4aOCKKM9kMIAMVrOqBDvhGZBSHUPVgJBDtJIKz3E8V1VLYGEtJvIbSxzfFcwuFPkz
6Hi2tkElsWmvp3EughiEP0423rdHopuEgZ8jKwMjX+GeIRLKVu/avpMws6kAjsVxy2HGhZ4GZgeF
8MSvVf9+oGLtG3Wk+yjomzQPdF8C0Ct7j1oLGIMO923slQhuPg51knlpNApFwMZdq8Of+Yf2gbsY
lgqKxva1P6MFfYhtMIcywuKuF64/GHWitaSaoEyFeCU8EixwZoLUAFmS+E7ElG1pgl/kxA7Gu3Fr
bZU60X1TgW8vBhYJUuzkhiVEEao9zOhGkTmj5JAzOlG731AQBVFHdkYmz2/dRRprXm8U8Jdlureo
n2PZGzWX8Qn3bk/kUv/ZoO4zKCDzEcTOSQo92NFnkpwM1uD04IUguEeGNeJ1mwPw2xrdsB85ldOz
GkRMpF2iuAKsaVblkA3MnNlj5gaMHTSok62qU1eUbWD4WmRq76LAJNM3kVvxKNsUwkHAq7t54Gzh
8/11ssxS5zwtOEmYRnw4rjTcJa08sRa/KiyFz32HXO0mdcZDo21zrcdupqgBflCPqZc6xkvgapWl
/ARL8JHVnNmrpUJ08z9vMagD3yzVEKkh9lOq8w9CVlyMpLCXYLLBRPuglSDOHoOXZYotLtetKuhe
7u/r3iMMxPjAuog4EwC6UBsbpwm00YRgwvVDRhogpwowp+yxXwW7e7u2RO1tA869juuVCSVIdBu+
plB8i9zO1N8JEO1RW+as5F6l72Zp1NYGmZHG1QyDraOi/l4eeQsQFrdDzVO2FK9+iAiNB/FYEmC1
YwSquUPKHnLY8931wsl/X91R1ZwGnEGY5sRnwY1wGQ4f04fgnAtA7s02SdH6b8rIukn2wtDaKhVb
q3JK46kcERgekMM4y6k6VT/x1AR1eG+yWFP3Py4mY8DEhhnOjUI6FKByyDcXhrMINlh+wU1jWMLz
+LYQIiX3D+Ypycej4x7oaWQQ1Og7E9OaMWTaUGFTgx/jtb8Cd4oPcXwJ/RGiDrzZf8wERmjfe9nL
0MAD+RhAmJDioA5LlVVJ0w3d5MzPvRNPdniSjxKqtpqnIW3THOnYAifoaofgDSOAVvKsXsi4XA+/
gzYPbzfWbLLAB+TK2mzE6jdRxyrQk3hswQjsz0UuWqIev8pp1QACzz8mfFaZshpkwCmm/cQYpiEO
dM8wdbyAvGtRlIWDNRhdSBEgE0hMT34kMO7s3byf6EQSlmGAtmhyhbTlhD4SRBI4AEI4S57hyHhL
8ecGGARWS2Iv7V8bo+63ZZCn8v+Qdl1LciO78osYQW9eaZrNdmM1M9ILQ5bee379zWrtUVM1FEu7
N/ZRG4MGCwWgYDJBQ4gjPpAXf31U3L9ZNKEvDKbdQHIO7ngy86agSEk9Lwzs9bVSwCtg6O7QDQ1R
Gc0sFV1QgsObu/9yWOSdOCrxieOAT6RUU72gA85O+haqqCJwDJ9DObqfQgDPh5oXXhY4rt8dndpE
XTLMIVpogXKYpNhWuuyu0FlNeNog/pGDtxnuPwb56B2MXKx5BX8eIKQ2+FzIZrpvI+lJsfiboWvM
gjmkDP2dOOqGtVOntwIW5bxOFQ68nx4lY3B5JTPMaJCt7Xi8/glvqlGXCrRJkyBrESbOapCvvs3d
KekYuT5LBBWOOi4vA4BsYLm+KCyteQpiR9GYNKWUW3r30ajwE4utXIkAYkYBxHdF9IGIjVdW9IGU
Qcg5+XfozwAigTlNR93gd5Kpm8XzYgnsfhAEjzthl9sCRkpbExwFroICRQCOpgiLKgV+EQbd9tun
Rz/ffsrGBgBZqoT9X2G9FqEeYGqdlOQtSvR4zfiWYgef0/vunJzj1+arahYeYAzP0561fb96pDex
9JOeK/iunmTwdY9xfB+Afy6J4vtBau1t9VYvAsGDEEBUDDZOqnKghEZVK7OkePGYW5lmpeJnSe5N
fvixLWdVHR28s1j8wbI7/caIZ31oohQPeL/vTF81TD4+xSkjrKyayUIIFct9xQg4rNyAR5o4+iMM
FY6ePVC9qgu270CmDjA94Mr/7hM1QDs1jSaDd7D+Mvf3he4KOkMTlgjqqgWdL+uROqhepMdWW9pc
n5kyE7WSeLlFuP9p2gtFqGvld1FSqbGgwLSlXf0UOJFrfBYOJJ/0Hf6iPv4HG1iIo2KJDBcfcD2U
Gg0v6h9y+VBN3rYI+u3zTiViIovb2ldBCw6OQvWMRjDLxGnU45wVduw7A4xh/ISPGGn/svtKC6W7
I0GYhEPf4TsmIYAT5Q+KfBZDpzXu9fQcDnae2l33fVtRhoHQlFZinPQtEIFUT8B+bliZ3PzQ+Kq5
LWQ9o7mdGB2VQ6VuxLlWFDTZhJ2AgdsQvV4yLApg3J0WY95kWyAxuA2DpNts0agEEheoiifMpZPL
b4aeuKrfeoNS77OeVRpgfUMqME9qM3bdDO3k1G5Sp+KPbfC0rRD5E1sKkZ+wMMc4DwxlHibAdpX4
WrnFK9+2BazG5MUJUY6ixoiEmHG96s3K11D9LrZ3Sixbvuzq1d3MXMGjasDvDJ1yGGldBL5a+opX
Vj4PeEcRQCkpdj3u2rkxzKAzHqpm+JIaPB5KWjq7XDiMn/69wpgCkHRk2KKhG5QTKcTaSPQZgUTV
O4/TOC9Qm3sF6+pmHCLXRj80jlNGDrAWJNH20UGZzqvI7alTVMGhJYcV4koUvc7tEdOFeeJ1LKTx
NXNcSqGOUq/rOBkjSOHC5DhWxT5o8sdRYiJekChI2+RSDnWIIz8FdZDDdcSY3Cf7OZw1g+AvAMYk
x2abp6YPriazlEadl5RJQ8aFqeblWftWgelhKp+4zr/j+NxWBt4MssiVG8yHDbIjdxLDodC1uHfi
qXgANMTcUK4DFmgO1k+E/6zBWoR4AqU0A12OhkZ7dzsoVWXFL3u4FNWrAzv3tB15/vEliClM8Vlx
yfhd7Bp7JjraatazcAGUilkvdiMazQpWXFLR7F54ALWL7ozyO4YQ+2N+BI7fXdNZ44tiZU//X59A
P+Vz3ujQGsXbI1PeuPhxKLH6oT/N/Wko9qJoD/pzXLrbPmD1PmKBE3UbVKY0lfrQSIa0TFLwWFSE
7/28S/kP4N9kMpawpFDfNfULqdF0HCdWzw51K1izKj+kw2QPEWvYbfXq3xSiE4hhyjWgpA+iNzWS
Kbd3QaybefwfHokKj0U57FkqEtYgf49FXRTztdgqgtdLVtIH7iy8iUnOuHBrEXwphErBwzyfQmAQ
Kd6UYeihucxFfVC04ZwNw1d16HbbhkD3uH5e74VO0u86cQJfVmWJhEF8CO+bx8oqLCABY7+LFAyr
u2jHGvAU163i9hWppEHQpVCq4usjGMCYAMxE3QCEMNIebS6PrEf4e/BnY4l4sgOg6ccYes+ejPuH
6Mu26usmc/sdVEzyJwOldwMfum8C7E0LQ2VhvAPgejI3OduiWGdKPskiiUnDMCqyQEfUlx9DQzKb
4oM+7Ua+NxUWCQk9hvDuQKngNKtTMaAMrHjGE9l1LB5GhCf1FKECLNqTXexQm9zpj9sKsr4l5U9q
Lq4rVUORS5jAuZ5rrjEVIBnRRFYlkmU8lEtBxSkROywneejNHlqUPxUAgZiBLuzaTr77fylF+2UU
t/I8KXA1ai0x5xLMPrWZzfa2kNW63TIdo+67EA9NBfhHxQsAzwXQRbSb7hXHABWtg3Vf5i7stezx
Pnm5pX/UhVemih/rcCbVmOazisk3HWDcB4IeEDj1q+a0k+mnVxhw3gZ3h8ssRa2lwEuFqfs/c3Wk
D0GqwsGhOBm1gCmc7byWHtOB+5YMoRkLo9XzvWwCiJnhXIkdbilP3fmeN6bRSPGxq+g1G54VHckM
dg7a8iWv7nWDcbbMb03d+zwCpl7t422BCcOn4qX2kkuIEYLQDtxkMGtH3FVYJkjgaYF7x8RJWL2U
i0Sf8gR9GbcCF5aoaWahK5XzDki7x6ZnLZWuXkkCgKyRTSb1Cp+zcG5ILqRgllAwyLmDwQGcEHgw
tV2PrBoBMcz3Z3eTQ119PemCoIxxdrxb/CArNpmrPvOe5BImas4WGS6NmOGGOHqovQAAnd+W5OUe
iU91Wb7OwTfG1V/P7H9pJFH5RDRGKvCLcECkHyZaaHc8lXvNlZzpyNp1+YObucmi3Axg8SMAecGZ
jV97gMgLe+0ifPqJXBt+Z8X41SISgcf9xyZoTIG4jURu6CdwGPRVbHEp+sl1kWJsf/7h1/mxzWMn
Vmo7Dgts0oQzi26OYZI0ruxUhWEvKrnoJcJBre597a7XjnrlMs5v1SKBhYRRW0VWgNH/e1gvtK5S
fD5WvXZHuJcACoLsSbkQ6lju8BdQNyx51BmWXKwbCBaKF70AMs8STO5xuNfR4CFL+OmZxS21egMW
6pGfs7jYox/46aRneOZmYDpSn1tWtfm6c/Duji0kkF+wkNCrTZ6nMfKi1iZDAI0r3ZEtyMRpXwGs
bGdvCmCj08d0n9nxmZANCF7xun2IxGts/QQ6IohiLoAfDZUJVB6Vwhvbix5jLWeKzVay8totas7a
FknPYPxM0RZqU2EhMcqhLXpkwCGmGzlz+jAfQUwN5NhL8CB7I3acRDOzc1QIU5fMohcNpkf/Ziid
RIAt5akI0RWcXGppKnr5cKyMt1gFEV/ygnqY3Yaiva31ugdaaE3liIKURvJQ4DVYOdwdBgT26onM
xRKKmoD5yliNfQthVLBQ+GoM6pzDseZuz9mRCE6c6omhEeOC0K0fCStP+sShao1NnlP22XfJGwaI
uYHzcyIeYACM8QKGWgrlcTLAeo1SWYiemgdm2h3H/H6MQnNbL8aVUCg304qZ2M5YQPSi5suEY9Lu
uRnNws72QaTXDl6Rvm0LXK37KLfTorHCAqVWM0Dxoxb/hG4yWbvmLsM9d54fAhEYAITI7d8PiNPX
UKG8zzRMtSL7owIg/vmrfsgOGEB6bg/JCUyyLjALP25ruZp7LpSkPE2RjXVQdogW+Kz8+CA3qV0L
50G5q5uDPHzbFsYyFMrFCIbog2sMhgLgxyz+UfQgiA0Y5bp18wfdFRhWAfJBR1lfRK1OLNCWH+ov
cvChDxh+cr30iJkJbKxpKkEb+z08tJyeF8qM9Hk6cHfabt6LnvhGcmVM+zJkrdr8QhR1saYwbGWx
bfAqiveJduGL+0466tljNFemnt/16Zft81n3hguB1CXTShT2pRpV3Rok8CKAIfzSrLANKgM7PD6z
mGpXzUHCqBAmGiUU4Cn1ysao+pxH+7+OPheRy4HfqXe2NVq1hoUISiGs7HJTLsDjxuJLFd7zrKi5
XqlaCJB+t4ZEV6aw1TFG0DhdajaExgJP1sQSXP4tvxgv8YEFsbReS1mIpDyE3tYql5LP1u+uiAx7
gCScpXPmESwNvJOt7DjsmePuRJF3URlIXFiVMTDDRk+/TrpfC22Ih87PVXQwJSOtTCyyDdd54aHa
bx/c+it1IY92TEpuzJKBwCy7HHaDjdAE05QtgNItOuvP6klx/b32UGL3nCCbsor+q6a5kE55qjlT
VaOocaxJ+uTnn6X8KBoMz7t+jgsZVJ4jRmDw8kvSV9hhNkoCeVu/B3qrjPFsgM175QPqLPfstfrV
Z8hCLJXxNJUc9jk29rCS6ltB98kIB7NKZDOrGG/j1bu3EES82yKPnmq8RPgJd69UYzMlLOQhw0i2
VZFo+Gy5jGZ9LhC8fAWsDv6lr2pzQvUkb79tW+O6Y/ylCxb/ftdFqERZy2ZU+OSHeUeI6TQnO2Gw
8a/IereND5jQvwtrQqHLxwEnFGvVsRMFsytRCa+YCwKrNa+FUpTv0vRC90sN4WWwsEF8SB6AToUd
u/7MGrZiKUR5LKUdunqosCivVV4DRPVpn44O44RYtkB+w8LaZh8v+4jcJqzKewWhwW29xNHAFf4o
HMRdjtYBb7O9MUs1ylHEs5/XRoCz4vhTke1r/jkOvW3VWCIoPxG10lwVMjTTI6+KYzPCCs7oM8nY
iFX92cFLPOUXeNBYphIRE9Z2Vf0IudSslAsXCmaO7lXXOaUOzquPmvIcTYycbT2KLiyRchWA1wBu
LIepuAq4cz6A99OddiEkLYTnI38wmHjV61ncTeK1VrQwl6KWJkmU8NoVAfRPgHFmMCUT6JR/z0P7
M6VfyKKchyw3kTFlCCbBZxVLBY+CWVkgMQGnpW9GHofF1us0rMcau2FEGBBP/34n6lRMhLnHBSf4
gfFbcqi+t/sI2O4A7TSnY41xsPATc4N9O1OQrtNHi087TIbvtwGk9rsa6GKAEDxzlg/XAgrWXXc0
GMbDuB5X21qIE5Iy5eWZpEOt16Hj4r8qWWZuX0GGc7k+FRcyQiA+thyHEyzn17ZOzTA6BIB4561t
McTMN67g9TyXYkR/QM8dqpCZ1J8rz9fM290Ws/6yXRgk5VGGqAGZZYQnDIwfQHogmLNBterxHgei
coKNHzyxSr3Ee2ypRnkXwHxVfV9ivicAK7KwD2PD1DS7bj752ERLGGOWq8O9hPAdnGGyAmQDKhhE
RghWZAMjieq5t0e7vG/MBHs1vi0DukywBtz09CFAd4PxYddTnptcKhpE3CDpfjyJHrefDuClUA85
1q05q+XdxEsvZF2Ayfb6h9O8CaVOsxTFjDcavHij1Ew+ixZZ61HB3idjMt1E46z8TCY/ayat5Xr6
cJNLHWnaZ02VcZgx1oLcrKK9Lt+H4mmuniagb8vpw5R5qcQw3fUbcpNJBQoJdDsApsPB8iIHQODe
rAsgFdXSMR40OxsKO+HBIRowXz+Mg6UnOaap06asxmyw7Ian1vbdHK88/IpvBIOvxxYla1eIJZCK
GQDM4JUiRZlbQvIsJairDSyKpPWA/+tb0lOgSuyXkkI6cbFHHvuoqSnWDEgcktSCpoHJYfSHcHQT
SOWbZVImSpvi8Oa7zgH8vlOdOQ3g7HhGkuU+THbkZlmZxRdmpku+1nvvc5NMJaBYMhBBqQnHWqDp
OAicMya8yXe5pWeSx8UzZ3I8b6b9LJoSaDaTuvq+7RnWg9TtB1AOied4QypmGRZjvKbKufbvtX6/
LYJlMZTvSZKJi9OUwwO9EZ1KBe+OwJzLWQ3tii7rmD8FxyRdsYlVbU4UQHP/6g2mWAwFBLLFI09L
7liT7KtfbSGOyl9SuRKmeYC4UXe76hT79wL/tv3V1r3nQgZllEEzgekHi4vIVoYfGtgBgXtlyaYB
/BgdVA3JX2wprYcnVcHOBC8QJFZK5hxMWojpKXiTT4QSvNzp96UzByYAXxtTvRvA28J5fGyFJ1ay
tH4HF6KpmyDLYZf7Wo8TPJC8dz5i41C6GE5l9066x9Z0a3ZW44QsZ7NqnQu51AXIQSFXCgJU5j8p
JpnrAArJhfCGjrCdwh5emWkoSyJ1H/wq4Iasg0TSxsuApJjapGDVfNVRM6rugh2LgYYlkIrDUVzF
HNdA4Ogf5PRRlhgXfPU2LD4hFW+T0vDzcUJnICkqw2ybZnZzHV56VHXW/M9qvrsQRYVZ4KH2WZZA
lWDet/KnGvv006cBhaLty0ezWPx8Gf2So9MFnEITIo1TIWewyhPAV3mse3N34x2JsJ0bOOVx6oBp
Njr8U2NzbnpoHcHh96zkdP39ufgdVLSNUhC2AF4XF/Lsn0n2NJvGY3rs7PiCBeX9X7wJt7+wTtd4
ukbzZzmF5hh0mt+GF8murOy7XJrCQxQ6Erai+Vffkp6ZoXDVhS9UpXxPHOdchz1kHO1kxhgmPmCy
3ubw2E4EuIDBix9YBWtxNWlbiKR8ThfnQjD3EAkX62g7NNK/6Oi0TvcBdH+cDzkKuUA12BO0rNJO
PQn/I3c0bMkszz6QMcaPDLNbzVwBd2aowBURsQP7+7u4l1QsKYvX456wqKxaw4doX7lXZIxuB5Lt
ytYBpJLsyAbOKXdZyd3qAo6y+AHUVS7qfCh0tVW8NDJHYIFcRzQCMwG9N6D9CZQQuJa2lV4PdAuZ
1J0W8h4ETyWU1s/5c+ZU35HuqZ3Z2QS+S/OmY3OYjizQjPWj//Wl6WbZlCv+PEsdCju814VeKnzQ
Zagc2HVyUbidzEL0W/eRN3nURc5ywEk3DeRlA2iy6s+FoFq9ajE+5Wo6efuUNBJHlk/YHA1h0NXk
RL0dJQ8g/zHjZFf7sjk2X0rl0PSXkWc8a4lVvMtiF2Kpq6ullTxyMU6wB3tw9JJlB2P8qo+vUe0k
pbOt47p/un1I6s4Kc13k3QRZsXEnDBEW0c5d/4IV0m0x64X1hU5UXiAEeSimMQ6sOyQXUljn7/XS
bA94psPRZyy1yM3e+oRUUqAIoOWSB6gVCoEpY1oP/FhJ/STPl1y+Z6jGshLKy8yJ1OkYpEW8fiEw
JtEhOvemfkd4mJnIfCzToBwK6FD4SNHwGcGHQlB8AU5G0p16T1Asi1Nyr7m8nSamcs9q1LF8Gc3Q
bBSJMA0kVxjfZiwTCnvZEx40K/NEGzx/FgsWUCRJ/8YR0jBKcyWpY8LhCKsfzZF3yYybZJcnMCDu
42uGx53bQ/tD3KUvnJvtEEa87YNlXA165zlK+DhoMmKy6dHIjrFqp2DhNVhOhhGkaASTTJ+jKG6g
Z1kN5jRbaReaQ/7Nz53eV8xIcecUPdGa1QdYtSTQGWMLD4BzCj0k2fXGEGUCSvFJsm8bIE+cev85
73a64ZsJa1hpNTwshFFepgefjo7KCq6j2D9ibdmM03A/ceHHuC9tdW5tVe8/YHyA4dxWo8RCLO10
UDJr8wg6ZsU3bP6Y82CP+edtK1mPtwshlKtJ0iZrKxXpek1mW93Um+0MRV3QgnnjhBGz4iPCrv3/
FEr5nDjTjEROodmEgSUyzmZcsh4cKeR9Pu2F2Kz23as+M7w4y2Yo72MUbayBwVHxFCkwAxlXj/eG
OQY2/14FWYXM2BVlfloqlakyXsiSGGZTv2mmaAGrGmwpvkfwKqJvZBTnL9gNiCm+czu346TxZXMx
m7gsg46Vg4hoD+fZ5Kz0FfGe4N/z5rDvmRVWlkwqmxkCI+gGHTJbWwbAGekaYfwBS50NCthY5r+w
Bo7Ww/FCS+J8Fx2IuecLTZbxZbuDfCA5sfLYH3oHnVMwoDGLAqsubiGNSmhkrB0bAmmeGtLXWEbh
ap9MiSnUHiixbU57isBql/W77TvC+qjk3xcqxhNenVUBoSPXO1pW7THtwhCxHhMXilEORpQwP1wT
B0NwkAjhTfTwEwnpSr3hMmPwuk7A8tLBHAQacepCKDPGBjMesaIzXnP9OcjtqXcSfp9mlTn2kalX
H6t+N0WvknoUZjfp/9N0pvbrB9Dt1DAWpkDR4eyiIATOT5nVJukAGqHCHWthrC3NGFWnSLgng+NC
VqgkdvL+bt6kU/dEKsCmUcqIyKFokon3yEnO6jfs8ewEyz/C733cNqH1esFCXeqaNHNScR0JkmRy
onFqj4BCaY8+uKgkq3liD+384WLeVKSuSibHQTpV+MDCtXYugOl5fBx2BJofzYf9tn7r8fEmjLoi
WenHktZCvVB21OJxmi5D/bQtYr0QufiE1BVRWlkaeOLDw1OOgfP5hE+IXLU9TFAK6yZWZg9IH7el
rucbN8WomFwXkT/IGe7J/0ihEo8881kVD5YYKgob84CGw4jvx8OHNq6ByWsABLPZfcjP3bJ7Ku5O
7SAafIZvSCCy010GxCYQbdv9wSDIZGcO/ffhyFpqZpoi5WxEgVNUdBvQ95PUAxZ4HFHm3VbVvXn8
LunJqcukpymLDiqcj8aDKirQ7e1jZN2/6/DgwodP8qjEfICfQAJj8TLCeCrLCECOqD3Ej+OnwGYR
I64+HG/mSnc+AHenh7VOzBVrJ3ICHsbeMEd416Yy05ax48m6HNc30EK/nAMERyzDTknFjMc0jDxc
QX4JIwF51HCx2Xxhw6cx7v11M2YhtgUg18+8WAo+Z9JFRAmWlXr/ITT+uoLXkvBCxjwrEqb24Miq
8kXgLCF41P1wVyvHaTbF+IT2bQDIonbf8Y++6DHshhEorjswC+HiGEiRROwmRkx0SWAO7wxHvOud
wFJBYcTyN6y7cl07XwiMweHeKjk8QeMMjoozFAcCcWaFe/mIEh+rYcbIA67kBQtxhVJzfAjsG48v
v07693JgfEDWLaAdTh7UU8Pj8CbR5UpX6ty5fowzU+oKxpNifUBrceEoLyMosdCrCVSR3eKSY62y
P1TIeiM72LHWt//wnvhlk/RWpTJ3usiR8n/5Nh1ktCHA3h3uZDs466fRKrzs4184b5IjbDhves8S
BQQF+DOwxR51E3Rs8TLsOjM1JQB1TceS1WthmeKVd2xhG7we5PxU4IMSXjHObBBufdBUEBDLaMfa
p2Z4ErqKMGpAEorIizBW923olvqFixixnOVJ6E2POOujGBD5PxWSdqo1HjE0aBluiM283J1Z9TzW
gVEZC7LMf+p56ocJkz2dG33XMYY+OtUuuGO+xFarhzf7l6hUxe/iUQHXAL7g6Xpc7nhMLPCBgkmc
la4w7Z/KV9RUnf1phCzFzIGaZWo7wcSiiadZ6h0KFff1p+CJWapgKUj5knqOwOZeQaiRwxeTEUzx
ngAWYfWcmZAxEqV3HDRhHIraiBqlgLIvkHaxyWCmyNWZg2fEK21carpKYPBdl4kD7P7Kx4L4gq5S
awI5AYaZvhBM5wlEKb7Vf/wLMhhGdKM3f4ei/6ctoX8i8zWEBMffYaAP2/wZ3CaLOoIRbGTqETSS
1e0xgdfEJKHNNe0FdGiMeMNwIzLReOGz4kaZ1KiDiGb4rM2PvvKNPXvMkkE9doY2HwCxh8fj5OKr
PQKYH944BhxCDES8e/lr9RGL7yzKkvVd9Nv1lilnoiW+PHcAxvPkAO9VUfwhJ2h3VqU1ibGlypxh
lg1vN81gFlLPSp8ZYVymfEstBYbsG1BZfWivE7pzA+eCGawf9SGxDTt7LeBAtRNrD4AV1Gko5TGR
y3nqSVAfczONH1v1zOke+DzNZtiP45csE3dD+90HBiEj82OdMuVtAKLbqkoElUFdZJ85M7QK17jI
tnRA+LO/YRqE8ZHXXY4h8DJ4PDWRvoxVroC/1tARnVCUiOOPUfWpm5+GnrF7+4enwk0OdQvLsmuq
3AB2X2sHjyOYKTlTMMO7KkaWOQDZHFMTTuqyZl1Y2lEXcwyyJJBiA2spAI2vLSm6y5JTw3p0/SEw
3ZSj7mYuJWlhFFCOBKbKKV7yewkgweVRveMewEdv/QUHAPmb7134TSZ1M7suBX1fAdXS1hXahzB9
UHqX5z6VaPQWz8N8aqvzNB1TMNjoHyZjt22o63Z6k05dTT0AGU/QQOOp6ppDaWQNZtH8ABQec1cX
rbMtbTUpBNSxDLhbUEwaNASin/BF1wi4FqRQKSNetS1Y40dLBNNW94X1PGGKo7TLEj4pUgX+fDpg
8BNEroR6fHz4mYMym6JrwXipHJXWgJ+HIxV0srJIxlxIVTD5Lt6PR8xG7gidQ+gMe5JuKB9lVktk
7RyXsil/UxWBOPYtNE2bp1Bwx/4sSAwPs+pNlzKoJxJwdGafn66H17zITuGSdJTM0WJo8ZlhKGsX
fiFLJaX8RSQ22ikNpByyyH5OufPvq9gBX7zVPoIe20Kb9863uD3Lia46gKVYqrIbYaCO53SIJRUu
7Vh8x0Jy9oa6LuqegKBoAdNg2MGXbWXJ2dAeYCmUcqm97gOYm8QKHVh3I1yNKp+AEvEx46ujxKUH
RfIZkx2rF0PRFRCC60CnMVTKn6ZDrEQJeQwqTx1GFRuwk+onCVXQYhftWFWJNf0UdHd1MGRgkvdd
xz7lkKZewb348tlIQzsce6vM37qui0yj6U2tG63tT7p6kAuZdNde6ttSLghEWnMgE3agHblLMOvB
fQgvKqgKUxdtNYbNrpnsUiRlO6Br0/ScR6MnGxwB69n8j2BAu5eVWTC+Jt2nb+JMUVMfOQ1gYn6o
Vz+Tg/GuDzDJe72Mu9gUd8Cy3zHHFlmiKatRcz+dRLKTzbX1KdPPgqC5Kofdj1Z/lgcM9qaJp4fy
Xht/NOVTo1Rm7Ee5mSntHhQgDwEa7EUgHCqRtfq7bs83E6O3xQe+SceALPShgInZxnEv2wAgx2xb
gmvLeiuv+fnlQVMRO5uNRtNjkTiJaC+Ac+QnEQgreq0mBgudqODVRAV6B6SAws8WN36ZMI/xHy6J
ykuComqi+p7uOUsVOVLIXFmDfT1S0hYwFdoDkoakcrWZfzI8Fs3a6kktZVJaCVojj40CG0rAgTbb
KAvZZE1KcwnMHquxtHZSS2FURA4ngrFXICrG3vKkWEOuq8F38R3JvVkEK3BsogdRQ4ymfmmzZ6Fw
Ugx1bh/WmndZqkIFX3XWwk5osFLC+06pnHqhNmP1wUCrc1vOepS/KUOXFDg/AW5YDaOYQeIg+/4u
rkKsP8mmZnTmmBQmqMgssZwzK63eBn9gyGccGf2OEZumnQYCSBp7hIa13UuorxHI42011y7X4nPS
xYQ6ro2ik6GlliDHkKJLV3SsILt+ZKoCdkQeuGg06Y3RD104TQWyz9Qmc3KylT2Eu+CcAVmSkF+h
4Sju/6K8vP4Jb3IpU5nFtBjxH5LsgyFZpPQa5qZ2CX8AcBHAD4cJENKdWTjct8nlPJZ3XP+yv6TT
I7htMXFRJEB6we9HFKNE1L7+w9ktHhFUGJpGieuMHvnSnN3xfmiqCsM4VrOHRUZGgyJlTZr1XIUL
bTxJhcmZmPb5SNaO9Lv6Ung/uYRYU+LEF21lgZRWST5HUmVAZiAd+PAg6B9j9G2MpzT6tyS91zWI
hXoqOcKFv9IA4SyHNT4gqRoifIOPwUDlsH2NYJgynmJIdPkja/yGpSAVNmNtKGtRgVQfU+jcfEnm
zh64whK0e15iujGWNCrOzK0qCK2MkXcyLgH0GOyElyiLEp5sMumbAkUvdFLrvwyEY44R/DSKoYDV
hbp7hpFkY6lEaO1wuyncB8NTwWJpWsvCFiJowLVImPi252N0NKuvhWJHZWB2wG7mjcdWys1GKRge
ebXxsRRIJbbg2pu4QIdA3tWeyKIMd9EuBQf+DkLFCmYZ1tbYqgu5fcR32GtyUzVlCsfcJZKnB4rL
tf6HbR+y6ptFSQM6p2oAVosyxjGehKkWoJMQfp6N57T4boyog7LW0FatEAjP2FEEk5ukU58uBnx5
kEwpKp/n+Q2zGefMRZvvwbf9nQHW9OGk7mKUy1JWFF1X7yZX/P2GK6iUd3kJuWVSH/SyccqwdFNJ
dQH28l+88UJFym+pYsWrILJEWX52ZD0wOXjk7bMSVi1e4lUZy/UaUNCoS6WOutFXMkSA9uArGWvF
bOIZ4xfShdDZErIwfm8cWgsggMzVmVVbvMmmN7GVtMF+/QjZ02GMTOGU2tHD+EX2FEd5SO67p0A3
Mea6rTBDXxpiv5B5H6NrMM5Myu1cqV1+5Mwi8XehWnuT5juJ3z5si1xdjVMXelIWEyRdMsoF9CTt
WkL5AIimGDgaGOE9xIAhnd3ZIuhX4qtxkI/5h4o3uV23D55YKzzr7mbxSyiDUuZQSJMBv6S2SaM6
tws3OkeYRDFQWoajYw0Ysb42FQ3TJEryUiTurUrPVdmZPa8/l6V2yYaXqgG8j/zfMsOFipT34QNf
LMsAIuc7wH/PHR5ejeV7CghBv/JfySuefyUtNKY1r/qFhWAqKoLdPWkLCd9WEExFsEkftLAyy/iA
PmW5nx+4MxCT7qZXlkdfnaBSwQKroz8hEJSM3x1SjM04WfOBaEKempypHMFlD65O9atviijocR5r
b4MpkVI1H+Nk4MgE48/5g9zWPwbfiRmFF0COoBKrRfb2HVr/uDcdSTBYpFU9anhxyUFiIhj7vPWd
vMSGSD6dyi7bbYtaf0Yvvicx6oWsWDPEYCSTMfFJfwDy1EG3dexrILeJHRCGsVKA1Ti2EEd54D4F
9oaf47mENQm80tMToJed8CmzwtcGBXWSNcpYW+UDhickZvEuKb7JpXOdmRsro0xJnVI9V5U3pA9C
5zA+JUM3Gk6W07Ayn5E95+6gHvgPgGbCjmhimMlZ9gIPgK8m1pGd7Es9MADrVjEHF5eCznMA0B3N
ag/teMyjEj8HkhgHucFz9bV2BKvFmH/zRbdUN0JreM8xbIic2da3pfwsH8md3lc409gjUOgEjI1k
xqyXNusIKffayUnW+eKseDm6rLP+Ggp7Xdxvn+G6DND4kL4SqMrJvy9ug5yqda1WeFrw/KHuDhP/
Q2cl9n8ISzcZlD9Jg4bP+gQyCE79/wpXBqAbeIC9sXd21/OOmzjKmSRGkaMXh/eLMl04TAwm7n/4
ZDJacCLSUs0wqBst5NhBF65oOmJjDqFmDo3X+QyPuHou/xOCdXuqi1PzHR+D0xCJTP8ZZDem6rtV
y5qTWnW7CyFUjj3kaskVM+6voO51F3xZO+1RfJbvwZ/h1DV2dOSduPcd7dv2B1x3wQu5VMYktVqX
SzXk1qjukPppfNceMRHsinbyxBplYClJXdaknFs+HMEvkVaBpfSyF6qGExiZrTb6y7ZirEOjLmwF
YpJkJq2TITzHDUiom9EcI4b5sfShbmw0qKUEIHSgGkuy2efcZ3HW0CQAjr/KCsurIwvq4qDIb1l4
B58PlaqrgTQIlCy0naO9+KGw2mNlxy+THR5JX1a5Z9WEV6PKQih1f/li+gdLOZZHswDyQD3XZqhx
F6xW7NRhft4+tPdlW53XQL4LYkFZB7gx/U7JJj4ak7k00JQAtCtiSSDbtQOyco/zQhbd73Ww97fY
cZVmgO5BVjSwgFHmGPFtBUYXRd2jlBNdZrtzga/iFIfMBaH8qTi1qcld4p3h1D+UQ3c3HKMfOqDR
pI8q2HxYFcd3gYz6MZTBJlxWdxrCzCGqMwcpplGeQ05x5OJjbXzj+tnsmTzj5E9u6U+ZL592/gim
c3WvgLyL8FeXpa3bMmic0z12817DA3M2hXzSLZGUFQf5PEe9PwMJ8P9Iu5LluHUl+0WMIAmOW5LF
YrE025JlbxAeOc8zv74PdPvZLIhd6Ou3sReKUApgZiLHcwCxZmM+xfSjsIKL0x31O1ycEwMBTRB+
iY7JKTG2feec5Kp9qudPErkd7cN1rX3nBbgvx0WxADY3TKmojCCTGseYTScmrWcutQdOUPe/E8W9
d4Zsqh1RoCRSrYOXuq6d0a5O/bjeNmV5ui5LcG38uogJ6jp1VJI01JLlM42BgCnJH6+LeOekL2+O
3w9Je82M19gCli5azXk9OxitcTpDUL8SWBa/F9JMfdtrHcyc7S8xvGgMBB/FA8ECNeD3QIZmMSvF
UvPQ6qxPU9V9tsnkxQNpHTO2X//i4kzbUlD8s2XCjwTSblHSOSF5WFR1CXZEqXWmETPVRvc3trMR
xOn2qMhrBwi/PEz6xI3ayYl1gYR3TwzTAQsIIxbRVWwEcU4o6fp2JmpiBiWWvG3VVwGhq3YfrOFH
Zog2hHa9z0YW532kcqzIDPSkAPnmMUP23jsaayW9se6ImQh21dtiXPJEBfCbxV0eEBdx8KrOQ7l8
6BXHKO6HXuAQ3ocFb9f3RwbnEbRmWFbJZEc6Lah45d58atwoZCE9VjB+oMjlivsD77HYLqXygylp
vY7NspZa0HuAkLTC2C3C6BGVH/DJ5g69H04qFoPm1CmP/3oOh4m2wSMhA7pc1wzuGwJRHMil/VCE
C8bD2+e6B60m29U9tNa9GQmS2/fhMSeNezs6gPeTJO+rsPX/Nzz+oN/1by/kX2RLnDBOXyJzqC1k
2nk4lgBbQxlCl/7mqdpcHqctGdi6cpnKWpCUP/Rs8HrlmeS9l5aCe9t1uX/k8HGcNZvUTudKC1R7
PNJkuqkq2x0KrKo3+s0kTf4gRW7cCmvsuz4YAFW2Cn+iKhb3uapaBrGNVuUhNvFBRSof1lMSjk6J
oqB+lH3Vi8NBiKX8fiwd3w2AWAbqgjY8Mm8NJpnyuKnXPMx0Kw3akSj+HC9PXdViBGUAPKa5xFjR
J5Uy+dJcNUcALOn+9Rdh/49QMTkNWm5dNnVOecpJK42qaM3j7BthcRiDxptY1QcoVdcl7Xk1VTVt
xWBkLhqfc9trJNlxnRZhXd6T4a4Et63V/bwuYy/2+CND51NuWjTZbOtxGsbqzwWIPCCMvy5g/7p0
yyK2ifYZ2A4v0ymjg782WisPp8Gr4we7Mg5WcpOUt1r6UGqf7XJ2i39PIskUxbQ1XWedSIybXApF
I3DMLbWxUT+mx+IQHfJvA4hc2c7JG1WYt6A+NgL7QMbKXvFNcOTdD7eRzn6+ySCXmpRGr+R5uN5b
usNaoAzakTzKtVO9TYfGofVEflyXuvslN0K5e7ZXjNmvs5KFcv19TO/j+ev1379n8eBwVkwdCwOg
QuWutCxtUkjzkIcxnQ92NbrN6NmY3hsrUSi0d31bSdz1pUVcK1JtZGE1N0AT8so0AtObIEQRCeGu
KzW7NY0saoGo9plGoTTd97pg+WEv4AJVMiYHZOi4yceOekTTYl4aepLqeyVXvDj7gCnAOP4hlaId
0d3TbERxPqkBy2iWsxRCir4OKCDMHyJbYMi7pzEUW7Hg9PH5uQurClL12dxnIenW4oNU2d/KYlqf
DL1WvBWG7+bL9Hxd5fZOZWgEMRe6PdjuVi/tyKYzeDkUJQ87Ojnq8jrSxtGiz9eFvK/UwlcYmgmH
bqHxTmz2V2ystWnM1NKiJg/TGzUcPzLiIEDnOBXaxICajoTkDvun+iOPu0isGChKUi8IVmVyLMGW
oUaqV6+tLzjXnkNgpR0s+GgI4GzuibY7SWu7CAtM1cG8t462H33pzyV1dUwSMPwKO3U0keMVyeT0
UCmsNjZoBiqVXvcwgBiQSDS8y66HL2xsj8VFVnlhTlNaZ/ZJTU/KoDoV/aKoR0Rb3vX7Y3/q/y0H
Mx+XahElzZTXHTI/q3wx17s+qTw9AthrEnlq9JTMAp6IvUCOAJNHNWyFWCiVXYrL5LydigZJLWgp
MH8+BoMvHfujqDC8G2cTttmnWhZKTjxtYKZJVd5PTRbGJy1UPCBke3WwfF8P7dHGjuH1O9y1ra00
7tGYFArkHSmGrteufs+AledgTt15wWs4HrBuGoy6KFFjN/Xuw21OyNlz0WZ0pkpsBOuk+VY+e4Na
f4zyHFH+1D8ban5IVFB06/19aYty7N266vbAnHEn7ZraiYLP2GAkmu0ReKOTL07/grGTQDTyLfyY
nIlHIOiq8iGyAgb0o34djqzksv4CHhbCmkoQ1uwa3uZeOdtOGOOYXhmIarpHc9CwCnpjWEBo7X4J
lIZ1YK59QM7CpX6Osk6CoObAFhYabJtIL+Yjo4lYa8GrJrpCfnMIDVWUKcBlEE5YJ0c7aA3as/wj
u2F9Gey2HK6fbc/KwWyisWUa2yYmpx5DpRJ9XIh1inR/Vr8X0ZOC4mw2M2pnyx1WzBcL+l17r81W
Iqcica6O7ajSDHUl0yWk9LWuPKiJqIYpEsMph4ld6FiObYhpsKIHZPh2cOvp8/XbU3avT0MHEoSM
mgaS9EsnSUpKprgwSND69AtC63p02A5C/00+WR9oQO/x7/f/pf0VLpXuvW3aRjjny+gqJbWdoGgw
9V8l+rqIcurdK9RMsDAQYhGZD7CsQm+jFFRx4YCZ2ulkI9iJJlE6xj43b1saWjCyoagI5PgMuhit
aB5MJQ6T4qeaS8d2zDxCJW9Bt12uRfyTu0cCg6aGdBl0pwanFe1SAialHdAQqD8nit9Gj72IQnPX
gHFrv2Vw3oLQhBa9VVHU5YxQ97FGebSf/5lLjjzR0tb7MSEEixtpfL0laqZJTqoYE8E3plPcEayI
9uflAfsbbDIpPgzBKjDgXbWzdEMB6aGsI0q91Pmxz7NYqrM8zKv7tXsAl7DAqFgU/U4lNgLYR9zE
v2TNJWmKxjScgS1QYE+z/qY+dF70oCJLTlPvujjRcTgPmEfaskZxgWi7ARjYeq/TXBR07B4I3lVn
2TAWFrkOfxzPnRZpCcjkD7On4AtJkVOe+wMbPy6PsqjrtfvmozrzWx77ezYXOPa22Y8LvtDbXI4/
no2PUeKwreElQNT47+9Pl1HbIGA6NfDvpTBzidYWPQ8a5E2NIe6wr0V7KHvP70YCv9ETazky8CKi
mFzJPxI2Tqljzt9yGn86Z6Jm7PvdCRiULoPgxmbgkETm3qeVxJ1pSgt6Rpi8T2BSyepk59zLjvVB
0vx1ccYX5TYVMrjuuaatXM41aTLoiyqrIoEuv6zDepbQaq+FzmmvD4J6iYF1OQP9Xd5d1Oo6xMoi
ZWF36NBteYtlUC70q5Psta4Y0Wv3VIptY8jeYvE95yxAVyzbkjaZJ6082gBfVpoYa5ZP11XwDXCK
9xg6QQcJawso6L05yY3Cr5VB2kGDy2X4dtYtGwCeMkd+YbBU00MMjD9G1Jkhesr84QZdkoN9GDFe
g2V2L7oHQfpZtIm9e27MzBO0toBmoXNWMRa0RFlYSULMAleHaV5+rF2aua2pCXv5e2Gw/kcUHzBG
faM3o4leE9hcRyDtYjx1eR6/GTe97mBmY/IYm6fkubYwVGUq+e7a8W6jGYNqMP67NH3DUppC7yyw
GSOh11/jzyaYGaIDeeo+zyEJI+T0y7ca6IIiI93z2XiAfgvmfLY0YUJVrXqkwkXk2Km4trT7rG4l
cF5gtMDb1KQ1BZl9eWLAd9Vz8oxy6RgyAgg5sO6m//ZQnAOIaWelhKLso01AiCvv8krwDu3qJJsw
VDTNMnW+T6CX0ixL0pyEJduCVA9U+SQlgvbP7tujQxs0JBOyiqz+UieqJjbtsaiALv0KABAgIktq
wPiuGLp9ZfnXDX+3B4oSoKGgAAxuKIN/WTuMa+t5YgTFyxDqDuMPjA7aZ+0EDHgME7v6S3+Mb2eR
5u/p31Ysd8jMzuCHUI4JJ7VyzO5urQUx1q7+GbhH1mdRybtWS4GZpQloX1FIv+ARAuhjyIBcsNbW
H6XbOKiPw/lfL/CxsuNvke86L/HcrtHaoVQWS5ljxFjylB8xvOyk8usqGp9j7o/3HIapYHPbQM5p
W5wBK5WkpaQbTTBq/mcwg+3tiWZ3969xI4cz41adBhukaIiEAChvv8bwTmyPbvrOpiozf3KI6MPt
eePtyTgrHuNZUdIS6bt226Pg8hGLKEcq+8oKXqbFq/z8uH7OhERzuwq5OSf33CgKJb0Rd3CIXwrd
j4ICODGjY2eO9CVRne6kBfZJtHey5042J+UzNxqvMMwBrYq8sVypPmCq06NE0BXZPxj4niwEzvAo
3AdcbWLVWIHLQwk7wFMqO4Ym8IoiCdwHGwy6aBJWtAJgBpnW4I5iIsfdm7IAbMX4IdCm5aoEllFq
rZGZeWgHeKPbkxlEhzZQjtpH4E2ANC/H/LWIdWPfNW6EsnNvYiJtnFsl6wfzNH6vBxconatXAqXN
8trImSLPuF8SJIiZlz+vP6575f3jomiAbjQ6JfxsV62BZBQpXBQmtJWdeF4lF3y2xhlpqur8d6I4
Rwzgp0outAV+JD/00c3ShZkpeNF29QPd4v+chvt4iiRHJbVRds+aFynpQC2SCQ6xW5Q2MMkuW5qO
DjG/R7GmmCHSbOgHGGlNOCklyH6uT53iFScWQ02fbBEW0u6hNhK5Q9Vrg0rtMlhgDFqcXD/nkqDV
KBLAfr7RviZOomZV0WocbAWpTPSQqK3AcHevDX1MHIM9kHj+L2VIlrwslpmbQesld+2pc9fzeGap
DHXqR/GY7p5aI8WwVE21TUwNs59vjkSMoerUNMnD1hqLIzVRdS7l+Ik0JAuua/Xe67iVxL2Ok5Gb
g2LnEipI8w2roQ/YtEUZTiDmzRD5VxgdHiwQI0NRsdh2eaIWxDhGn0xZSDGXa7pNZrdnJOKkc9qx
MnxsVdSxU0wGtiviPpmnX3m/lNjUXgj5OlN0CN1ai3OkGDRr/Dyh2EhL8nH0sZlhgttIK0hgzD2W
9KWk+dqUdQYqxnZdREEgM/Jrx+CcQN2ZmW1UdRyWkv/PWHH6KbrR67eoUxK+e7sFPtMggMWwwRFv
82/SOMxjVbEKQe/XN0kAIuBTH7LlI4aP9jev7FYY9zxps5wtcA3mEYARTqYl/jpFh24c3esqt2ev
JqsIYIZJR9ApX6qCiUm6MrZrjPUZT3Vx6kULlLvGw0JZPOOYuXm7043xtNpS2X2zkIC0j3p3LrSb
dhKo817khQLDbxGcT2sVLdZH7FkHNFvP61CGmQZo0sQ+xFEvcD3s0t9pnG1haNWA8eDxurwtqx0m
xZr6ImyiSbvTIvrUgCUBKxIE7V9lJgdS5NmDtJSRIBwSCebOOEma0rc1SvKl1Q2upNHbisr6QwTc
jYCO9ZOkRqmvmIkQj2zXxjYn5nytpk4l7TS0EbPYjR/Ug+LMIKS08B9wYBYhkN2uOm7Ecb7WGPOm
irHqGy7DcxQRMKQ8/4W+bwRwLpb0dZ5mBioIlfZqkEejFBnUbvyF8enfOsJFrtTCCEzcqkZQHRZX
m7z8gdVGGHJC+tJ8L3MHsEBniTiiRb/dx2Mjl3MYRZGaeauXAKTK+vwwGJHbr/S1mnIZBH4x0AfJ
+JxGbeomS/v1+qXuGvlGNJeFpFm0RIWlZ+Fa1k7eflr1zh1M0WjRrp3/kcKXg5cJGFw9LbJQXcYP
mlI4NFI+NZnuxlQE2bzv6jeyuBdSk7su6bBrGE7h6rNebPyJjesBMhIog6KFVqYRV7wKj+mUJnSp
pxiFvFFWnbEYnZUe4a39qbmfRV2PvU9lKRiiRusNw0y8rGgoirEa5ywsSX8wluOyGG6pCULnPW+1
FcJ5q6KfNBbL6EFErWPVfZEw1BF9Liy3Gw8Ab/T+vfZtpXEuCgFbPlkFRZwkj+EyokgCwGJF8E7u
1re2UjjPVOpNXEWDEYeTy8Y1O0cJgIgF8sbMF65MiT4S56TGpkh0gF5n0D7WCptfEeQeZ/CoDZjH
0d8aOkgcaXD9Hve/GoAuMSqIxIMfP5umZFJldUTKTcubKf+WV+aPallvpSZtHbsATOIqYpXfP+gf
kdxBu9YuMGyHS6XFOY/OaZk4dSZQj93NBUvVTRNaj7PxDAG1lcRTkmpGML5az6jNgARHcdZv2gM2
0LQPGKR6Yf1S60n5cf0+9/zVVi73ENQykGBl+OJQBXlahLeGKu5kLk6WPf+FICTSKMZjHh1DxpdR
SZ7bMwEAfByqw3Oa+BlwuGS/7V6uS9n1idik+S2Gs2o7kxs9LjszGML6NN6nXuF2PuClPcY2IgLd
2r28jTDOqJdiahViY1jbxNjtiAV83Tc6YKiINvl2NXAjh/18E5+qelkXZUzXoO6H+T5Jl09qIoEY
dqLaQXB/7M3g3fz2/jhl1/q2KFWpQ3t7cNgAWgSKwhIkKn6F+R7hRBa7oGvSOO0rm0ZaMddpBOUN
aFAZ66viRIcVzz8jzyau0jiAHRIVXkXXyQUhCaXNGBvSGFgEL2VBvbodZyczplfBZe7FpdvL5EIO
bRmbccBaRBCfAG/ECJFt+8xA0t5G+eZj9k0gcO+RxuAI5nKBhoWdHC5Raiy80NrcYEAbN9rfWL8A
XusZn9uABtZ98gDesjBjJLofr8vdtwNbV9CTBuKXzV3otFAd/USsXc35M2JXv5S/pFPuNZ2gfr17
PA1ZoEIAAocx5Es7sKtu6SI6FiEQU8rDHGuDk+p5HyoxtY+UGvI3yRZaxO6LsxHKGV/S11iYAZ5D
qD5agAU9rR96T/EZarZ9KAu2sulAiwDe9Dfw9eh6YHb894E5a0xpI7ethi26yV3cEVCXzvyRoax3
fv5V9dfOSYRUB7vGsRHJmWRTDdU0rpjbGix0Lr0p+ZLOwXV12a2NbY/F6YtkzUBGQfcmJB+sx/GG
BNJhfjK/MG4TGdmaKRgW3vUymyNxZgjHWnVlht6lneYAZGroAOStR8GZBPfG1yjiIcN6dWOWofEF
ScV4U4XRwSJOC16wr4y2YTilKMCIqtm7R8OgBHYP2QH54uyQUgvrFCjODmR0qmJwzOkgOBh7Md/5
6I0I7kXNpVFWAJCbh9R02xPb4Eo/DbXTeQqg4frbyNN/XJe4a3AbgZyVD9PamtWMR2EBq08yeGCS
rRLLS6KvFDjck5aJoubdT2ey1gea9ip528naPK+JmqijtJoG6vRe9lLi1avck+RqH/Rb7b66YYNQ
oifoPeoes2yTgcOwfQOgIF26sp7Yy8JAHjB1BUBzL/fswc8rzyrB18DAieIDdbNvDKYsxRMsO9ev
eNeRbqRzV6y0C9BAQKISWPFtrObgTvLQF3Fi+ybrhAQ1uwq0Ecauf3O9dpGQpOhGoHa9Li7bL0u9
zC0D9Z5VZwCk7l0/27532cjjnGZP9B5duUYPRr96AQNQMIJK0rhnvay/HSLafknOYcZTrw+zjONJ
du9gielQKYqrqa3gWLtv7OZUnM+ckkyaQCOGwsIcgRD4xppCBdXqqflw/fpEcjhnOc/YfC81BdsN
uf2I6jz6+1Mc4H0njpZq/nVh+5b32wr4NY6WLFHVDIDdWGbZK5Zwyb9aRDQpLDgRD0E2zk1skS7V
0d7EIUqljdy8lF8BpekCp1pgWfsJyJ/vxHvkukgLTLAAdaO8qeEt54ChaDJ+ktaNPFG1SeRG+P0U
eUpsOddW1Hp/ZU9oo+YfTb8IKzc5ErCv5YmrP66uHQLa0ZcEr+ruLOJG8Xkc5wSzNEA567Iwehm9
CNS4cedOn/E09IBXU3He9Kf5UTwCuRtUby6Ycye9YlNSU/SFsNDkE5AzYOpbvv8H4l66EYW2zBO+
e/020phybZxX2hfSaBRyimz1sbF+5ZEgFtr7/baqoIqHDVzEelzEnpRdLNcjRh5H7UlfPyuKwML2
lH/7+7kaYU0NpajzFZDX5snWC6cHdk/b+AM1jtdNebf2tJXEvtvmpvIoLwwzgqTJtY4xEB/sO/OW
zc1EvmhRav/SLMD+okIIjCTuUHEeWW1rFZge6OfXYn2Q4/yb4DR7nsnG0td/RHCnafooJ3PbAWro
UEdYdGkeMbr1w3AASHsoH00MLBz+DqrF1lQdTGJoHWNr+PIK014aItuIinAihasuR3QtHQtVn1Kg
dLvVJrSGMAIB34sxOHbBm2+1zOna0rG3Aimgt3PlEH+5azJ0TZCcfh9zR3EJjmcEyb0IuWv3XjeS
OetNpmgeJaskQVTflbPqYGhZWizn+tdjbxRvtNvjcUY7lPqENVlKg66ywIIVY0a6r926S46zUvrD
QDt/6VY0K4fX64J3rQ09V9QDZcAp81NHUrmUhqRir0cC21C2Sk4PEp4aMfmgC3ptex0cYP5hblmV
Mb6MkiH3CRUJexWAmg+q1qkr0MD4cP/0WHrRoXATV3lM9Cf7EXPTfxW7XojmrneZKkC7DMinwHIQ
6B9ybJKAOzgAyj0W6VzzOToRMFexfYhKNM+/E7iiP4vaBpZxdBXFtctTyz2mw5Manb7SOqbqIS+T
40q9VkpuqBABaEeLtrJ41zzbuZyTDHnIqIPCXg+M5GzQ3qn71rMgev7UtIfr6rNnl8DqAHCSzqDf
MAR/ebw0o00sZ4glaQYmELd5YVCYMWqYgP2enzodnLEKeHfUT8O39bNA9o5TvZDNOZ9WntJEjzBK
1HsF8g6851gkBHnso41SNKirUMxHCChCL9iLIiCW4ZQQG+fma0erQi04vc48dgfiZ0ERpmCQBdjb
6lKnDQF+dMwf/yb7Ql6MQjREKgrhQ5dcb1M7klPg+Q3akNwqdE4rdOKJ1Hhlpq6zS6vUPEu6BAgf
hPPWs2JF01EaM/DF07LssZ4K47+zm1q3AsMuTcNLk6gEXvncHcxWKs8y7SJN4NZ21WP7Z3M2X9MZ
hJvABwkwitW8sKnbMaAfMTJHvsSM6I/xCoFD7WFW/OSTQD12sriLK+OMfkUFIirnyUZWlT6wTeji
mPpIkp32F0uQM1Evi52F8+EX8jhTGEqzs1MVQ6NUDiP5kAHjS0oEc2B7E7gXQjidLyt8bStOzYDY
nfEhqmh1nuS4C6S4y54wE5L8lMtyVQ7YiQZ+lE7XovUNtaxuAaqFZfp0sqhvNYV5xjpA9uX6je+8
JaBzMwADg+lSbGZxEcg0gOE0llb7RKvvrTI7UfowTaWr9YKEb0+rbGIA2geUGrr2DjdCraYSa/o6
BVDyFA6H+Ac4bDGIbAJslRwnjPkx+ANJCOywl6djNh6ASIqFDRGLH7NuE2SZzVpJIKsyji12p+aA
5ekgknVrEAFWf+FcAaoDYB3VUHUI5S50XYy8yToNiJ2n+kZ9nA6mr3/Tn5CwWB+se0Z0IIG7Rz+J
Rtfff0hFxiwWRgEtqAVC/UunvihUNVu9jsKpM7y1vTXV4VDZJ0W0a/PeYhh0CrIIBAS4V/4+9QSD
X4nWSKfKupMNUEWjY0hEK/vvH0UAzGO5EiBBKnw238braJbZ2hIP/iAvvr1MLtLpoNUWvMEAuQdF
imyvjgwSq39rDEyqgilllZ2Mz+FtqS4a5JrSqUn1sCrzIwVhGzy1N03fr0t6H2FcSuK0RM+0Xi5T
WQKI/3AjL4m7LGYoGXZY69HgLHMpSqNZhnfp6JhAdG1UIFdh3oFzdE2Wx2prY5kn657i+KgbixNp
hTPNwFk9T0vvUnv0FFGCs6OUF1I5pZTJbPZxAWVZ2iYYaOJ0+uQWsp+nArN7H1bgeGAWASgkOFqw
vHip/fFK9baNY2glNrT7ZnbS8en6F9vBzIIIy1AQMUH9Nb7rZUtxQ41axydLbppMdfQ6MKgfjUcT
2LyN/LQud3L2USCU6QH/2YDTBVRgSwEyOm9tABqsJ9mG9xr95Gk6RqF+a2GrGfSQAaNQvS5t7xKx
G4UDMngfjBFeXuKaoIiKwjfeAv1M88IZ19frAnZeQuCogEQUNq0D9FLlnvdMps2QWPhMEirSq9+f
FGz0jA6gTtCGZe5ftFC2E/hdSuT0fmhaSloVEkffzkGkBorEZxZPaN/JI8uyMz+9FQ0x7dzjxSk5
rS9Ihl5lt9LTOirfVFbyzvLheP0q35O9QClkxVSQlUEfMUl3+bFssy4bbVVZISR6Mn8AluNYfjSO
s2e4wJHx9CfyyDCTaAAM9RyoSZjZ/quBcETUeOnQ1AAK1Tt8hCyRYl1X6uI4gTFRWgF52VRumgrx
v9/bAcZy0ToBw6WMFXJecSiG6qhp2lGoPTJCmebYBmvIlAYkqX8TM8AAVEOR2R1rgEm4vNsmMxcl
TvoU6FM9QvEjCahHbpMTCcHgzVhZvesfc6ecC4EoM6l48uC/eLThdALMkEYiCDxpv4i3Bhm2uxEL
ot3riclP33vlS2lcYUtSGgUM6WUcak3u9KsfxT+GqXUWIO0LzkXeuS9I0gl41NC2V2SDs/e5KqiU
WVmCc73tuJ1J4Vg3czh5bA+/+mStIolM7S8d5qVEzt4bojRtj4QdDdLypj0NR+sEirUjtqY6b3jj
ugaEmJM/p7YjnDMRnZYzyXkxDTXKaYJNuwnPK8ttD1iY/zIeGN3g/0NP3zuay8NydQp9GrUkl4oE
G5LWI4MwZ+5UeepeJw9EXkF+K6IPFgjk28/EHE2pTRUJQCi9U2rHqX+9rjH7AlBowvIyFmj5fRaj
rlOYRxOHJuBzMRJAhfRJuxJg1QZ4rLGMz3Mvo81kFOoQMZXsQDO8BtTvD/ZRRzaQeF4ueFJ31XEj
janMpgRqmpHSJQZWjNUm8ezpRu8xa1Q+lbqFPfWzUv66fn3vg3MoBDr0rOAK/8UTd+qqMUWZrUSA
B34oSe5qy4OqmSIbE0nh/EeKJ60p5DkKjVvZVd0qLD/EXqsdoxNyOQBCYcveKhyk0v/d4dTLu6wX
vZCAkgN0SOs5mQO1fZULAVi66GTc51okQx4awzDBm/FLnltH1RJ3EOHx7aSkl1+JqehGKYaunfNs
IYhJGm8AfSfbrU8OtkvJQfbZXLWoHC6UyM69kRjVMxInw45DWXeiOysswuzWxGiTGz8B5tCNfOHq
5b6Z/dFEzvOnklFNZgczG8L4Iz12R+shei6D+Q1uHJXFs4hzbv/TmQSTkFjvxz7c5RENajRYr5oA
most2XH1xgoNO1G5aP9Uf4RwXw4D23ArCTx8Gxfu0NuO9e26ju8U3ImB0j6KMbKCPTMeNX0Y9dGM
lgztzuKgD47+XYNypFhkRv2NNt78lL6AKCKgrvp0XfLe/W0Fc28JPtYMLgIKtNL2dQb/TnenCvnc
9gKPjQy+cSHPeS8PUZqFBUY0Mif6hbmsE2MmjFN3uY9flnslZKCHwkos80h8VIA+m4YWKy72fRpF
hkibZrM9son16qnDPmHvAPr4qRUCRO/ZGgoWAEJTFBWgIPwhsyEeZHQQ0NMLcTzwTWLshhGyk8U1
31rkoi+3o5QALmV5ALQeZKicUmKZVklmDTgrUj4uzqINX3rDfPnX2mFibAn4Ndj5Y4H+pXXRAcBl
3YiFk95IHhdD/5RLnWsXIpioHQW5EMP5KXBlSR3N8yzUMLVTHXt6bpu7UfSQ7CSFAMrZnIZzTnRY
yJiB0yEcXyvAhTFESEwDRzf9YWapUoRYYApsYRLDXBCnhezzWBgsZf/zYHLaoiSFkTZJaN4bvzqn
cbNb5ZjfUYcAg0fyhIx/OyYNWHZM+aNVCPhSPtSxR2BGWdWAOP/LVBzqk3aYz/3ZPJAjVTwgff7/
Mu49ddxK5Rzx0LYDAVcGAqyb6C4JlMD4jJUrGgwY5etd9Zw+R70gMtgpLmNOd3NSTj3Voo5XtA3A
gl05w0F12WBAdmxuCxc7UZjyrm4m4E5E90vkxP++IMpkY8QOcQEDb+VKTwO1ykKWEXMl5pnEHzvZ
M0VbynsKC/wH1J+ws4HNm7efb95vs1LGCtkvcJ4VNHvdGTHQKTsUx8QlrRPN5xwjuweWmYownHYq
NtjR20jmTKUCv+FsThGbUKDgi4QDkJ3sGB3/mb5JH7vOFYboO3YCmajlwVbYrjknk86qDuwoOJvR
B0BXEiRgxkxTVzmaQLDC6C4w1kQtml2RREFhCs1B4x16VpN0tixNpX2S9elR+W4CNkdCu7ut3NgK
8urUGHLvdkPszfrkLLn5mIy5cF2Sr9ECSBCAa/AMmDoH1sFblWDzlQ29G7BhWkanZLHOHe2PWpc9
wMOcRkULsgREpFrhqZSEVj+IxlN5z8vL5qxWkotcnsmMfXvlJYteVfNlARVNpQvKVrxz4MVwhpoo
mVqQoZXQCusdvX/p+sP1h+qdwvISuCckSesk7kqgG8+NJ91rbL/pbNQOKYLkpjpVwMszwDnw8bpU
3tPyQjmNLVvslhITrBBGeY7Txik7v7Z/Xpch+kJcZWPUuzqSUoyzSzocWa77zQK6jeYnCvvudUnv
ylH8cbhCBqYwUR5OQbQFroSj9dIcLU/vHOmZoUMDpVmUEIlujws9Z73q7YVgIGlQ7jO1c9bZg3sQ
vBECIXyJTc8qqVS7qghHoDoVt0Q+qqsghH4HhcvdG4/6oqdJrxYdtLs7JE/NU+mrQJm+waD3bXkG
+mT5AreSuCk6gLqnBiJqknevIC9evQzSDLMHK3ULGx592bVfDVf/lKKBrnmDn35lu2n1kaCqEorC
a9HVcr4DnGwkWkrTPpnyQ6Z9YiraCtrUIhGc3xisFXNyPZmCXvmZpui+0BJ014rRPf93qq+yP2Tj
g+e8NZSR9vCDNwDoB6cuyxQAIcgqeOVRFKIJbJova+cDkQCjVlqBqaT+rOdelSPfa2xfSiSB52Xu
YRt8/qMcYBzAMAqCFR6m2UxNNRmSFFNT06duuV1S4lD1u975ujb6gkvk0y1eFve1qD4PWofB3dOC
9cjhOAfYJLqD+rniWvb/4av+nIv7YHWmtoNCUA+SwwIWNwMohqLNDthFB0sj3vWTvbFbXLtFztHT
0mjNfI7KML8BRedrjyeGAAEFuFK+9KSdlEclROZyo/r5gRF5q0ETXP8L+M44f7XcK2DROtF7aQIB
2KSbp1ruPmCB+QzHVjqYIv5Jgf7xOBR2dTYqW9SN3DfCP1fNPQu5WdR2GYN8LJ4/mP0vc3jOalHL
QCSDewuoOk9G0SVFqKuuhXWc8TGzH69f4b7R/T4Gn6Ajd4+lxJaiUxpHaupF8TCZjpVFnX2cxp7c
lZk0NCKT2DsX2laozCKIJ+BqufQrql3ZZkbwpNqxY92yndfiNgUB348YTwQm2RmCiJI6wobIntnb
bI8RUz4glyWcKRZUmdLBrJMwK44yeS0ATIoxKu37NFHBA/uu8MFUcyuKs0RtUJMeUD0x1kINQBrm
PrCoAnpj3EvHFOhumDa4/h2FAjljbKPVlv+HtOtaktxWll/ECHrzStM03ePdzr4wdkc79N7z629i
dKTmYKjGXSnO0dNGTDXAQqFQlZVZt2h/pCdet8gMjuHMaaCaf8JCu9BabxkmWb5Dlb6H0miK3IBS
B5HoHfDCDG+XyQQxqkXGL3qr/1Ve4TMy+axZdqmrPcEYlyQ3MbKX4lHrIzNR35QVdQoW8cGeuwBC
9NctYdBXeSWpc6HgltCAK9QXt+gcRfhZhT+ElMV6/+VRS4Uyg3LNEiJFQysZebAA4js4iQfJY4tz
hOsxyHz1IB4Nu2DxaDPCJ03s0GWjkmYAoELwG+8AiEtANvIJXHOu4sTPkps/gyIZ8kJgemB2lfci
wHZrKW/NMcYfxyGyXL4CQPzJWP22Yk3qfKEzo/eUuh6GLgl7Q8L9JN6pd0NQPGeqSXQx40P6s7gK
D7M1O4CuBBiBrUwIITIBF+SjXbggaRhaNSdqqMciziTGwTOAtOa3/3gEqRsC94Nctxj2C1LUVr8t
BI5OxORGM+IATp0dED3fEWEXVpb7BQD0aW8BTacKPeGY6Us0yBMo6Yr7wSU62avVPBYHViJ/8bDD
EBVkuB6DqLUsJn4rCz/HDkuRJUBxl9Btpt9WhaVXRUUWzCmHVSuCXWK96YHHJrXQ8DGB1MrqkKGa
jsGHc9E/sDYqwCjzXAJ6jst34sBV3L9m6RPDP8hf+OqB6B0DYSSq0keHZZPBQ8cLLTwjjDH2Dajp
MwA/Vu9pFmSFPug5QFrEMEh26JJB+swZhI5d0OcP5nXZyhxNP2iW4hLAslKxS3Ise1QqsZShKM9h
FYE4GLzczuBqhZlZ2hWZ/556k5Vx7set835S5y2L0yjlhAIZGcaEGhlp5innVNYmMr4a/TzXYi3v
Gw1WBIHMJJBideWGp0K/Idc5yY6U8nD5wzEWRr/Wwf+0TnqMSpHYnrIVRcXQbaf/ui7qeE1xUk1L
kZAcpfSba1LKXO86W0ebIXUGJuf+/v3998eiu6CpKnVZwS2o3KjcKcKUZoK6KZ+b+VDbyfzH5Q3c
P8tnY+TfNydNS0qwXAKCEoyZ8tir4mNZ3V+2sB8JzxbIJ9xYGCej4bWsj3zUofsHfs7moAaXizO3
peZn2srMYfd8YpvDUmc5BUxeAIYnDjJwwp6+/Xm14HTxD6pgci6JiL+LFiQBeGuSOs48kF9ZwVdJ
0IijmQJw3Pcs8O/ee3xrgjrCUT2KYj7qrR/zXGKrfXgPjtLVnhulPyyRUVhluN4NQ7U6ZW500D7E
tNfaMV8Ie5uLNtRfkZmudvQjSqOzDHKmPpcsxfgRZqLDK85/cxnqCzZTVBhCjejYKiKEKR+ATTTG
3gxZfOP7meR5MdRni7SuyrM6xoGGPC9ipDXLp0LNzEVorFFv7Lp0s4QRsf6huH02Sn3IUuEjbpRJ
4/IgQRYoPoDnvza5H4TNoQTxBwQZSlZ/6wsk4c8M4W+jNPA5LoyFlyAYCKQpOIa/Jdf1Y0wgCbhU
S1B4+Zw73NYuq/O0d/SBw9dBwGYAGklL28b8kJQoOBRBOx9baXKF9r7obLWV/d/3l60dKsRoXLFM
jThoHq/a+qJYTXETGj+VnimBuBctt4bIgjexTIcixdxoyEugFBJBoqT3FU/3uSfpTrsz3Ari3Kwt
3K1Hb01SZ2HR2zSShRaTvoA9kCG/brBDvz5GJ2gazCjml251XB+UW/LmERgbu/sW2VqnTkhadlBd
JAtGNAEGenJUNGMI6zsmyYC7M6zyHRSgeI/gcu8BdB0g/3z52+5XCDZORJ2XIlKUMdJxHXYLRtny
2ywAVyaQNGD8rn+UAH9zNgLiZaOM70yXl5IsDJOhxnHh4vt5eG5nRvlqtwa52Veashq4hrZeQIAV
rG+8W54i3Sp+kDceFH0sFB2D6JT5CsqP0ak4GcgJ01+sZ+Zu0XX7E6isRmjyXOORsuHRMMCRO7f3
pKsBoNMeWDKWGzMiAV2T0No508WCI6TjEIIUx/LU6cN9U5U/IqjBMlyGZYzKaUpRajW5VMAVknpK
cWhFr9eOA2vAeDembjeQijpZV5Zd06H2oTxUuU0YuxsLGPN7Qi95LX3P/Okketwji4KaFREMsvxN
EBqAWSu1MG28cDbV2ipaUw5WsEBisMQZjyMKSycdsNGb6FYBtL5kRvXdG2y7cCokCYOcccKUk5DE
W5kHoNk1t5oSOMZOZBa3d3M3a1lVn73EY2uUikRam4M8f0IkSv3qGhx5orOCrmfEOpdvSiDasaPd
smLPvk0o+mJYiBe/gG8miJhW1QgAZIG5PxViQxpvJSx48b63no2QV9XmcxZtI85CnQJR1MlOKDXm
fXcIh4YR0VhLoc4EMp0VxUdMcWngjRJvtQw8YM7loPkPBwJTkxgLAuyb7rvxqjytZQjmWtE1Tr1N
CuSVhfr/KXPzo/TxljZsnvG8+Ic4drZKHQd+0vpZylGTUx6ASIRy0ngUMDjDuWBQv2ZhYvcvhrMx
yvUjDcrL/Iw4NsmKpQrTzQgS88vbuP+lziYoR58KYdXlpcQrWposTQ0MFezTK8MdvnCwfLxYyDT9
/74Vdatm6zIPVSmH3hIIB82bIeOyIgFVvd9XOaNM0blngsFpjYMkmJdJrwt/iHn38obtFqFBjvbX
WiSq1hZWxsqnGSZUiIDG+EbkoUO/9cCQhmkYKSAUmphEYOKNyIega0Zbs9QFqupGrhjgxgc8uk5M
3m2O9cctsHpSaul/5Eft4zrVnuM7meX0DD+UqKCBvsHApQJgRpPF3SArNBOw7a1HcFxAULINCjYV
6j9E/fMuUxGEiyvDUNdW8jEkMNvziAaJTYhKCQUDL1m8BE5G8YjGyeWvux8ez2bJcdmER34tB6Xr
IM/UzTd9AlEHjLm2Phex7DCOHU2rbCRJLqglxrcEjKwMLXk9G9H3VADa/vKCWIaoEBJPkpAtfIvW
Zaslh14oNafqCoRLrhAYplixke5YSqmcokMjgecL8KlcAM5QtcMksgspQR3QVTtHxoRaC15BAc3a
w+WFss4HFWKUwsCjk4PxfnkBlb/dtJZu/JITxecBCpwYBRLGttIcLHzBRaAj5jQPCJqgqvJjXwrf
12RkRGfyo78cekESFBBYaQYUTT67oypOiZRz2uQlfObo87dS/J5NtdlETxGEsGQ7bplcHiLDJHXw
2qKvxkxAupWDJxQEUynkr4rJlHtrOaiHGgVPhtuw1kgduRElXBEVSGi/oQUsobE2HUgdnIWI3T3Z
m62kLm6UDEYM0GNdoT7dNXEdkUZTyEHnrS1ZHEjks1z6bNShS+MqrSII7KDevhoY6wPU41q574MV
syy9VcUma3H7l9JmddQ13vX5UM29DFGiXyqKLCjyJ6BbanobMy0oF7jLqXUNe4gY3461qdShW8Q1
Avy0AYpRv27xFlAE3SwgPKLFjAxi9wY6r48eI0QZZOxGTIIHcQPUjjTeZsliXQ4gDD+kydv6dk0U
vUc+KdWeBIkRKMU7k2iPg99j9i6ufgwdA0O8G0TAb0IIqjF5Rz/L5aEdJT0ZQJ2Z+knkY4jMkBkm
9jOvjQ1y3DcXmiiUzRRi+C7gpVdowthLFJlakl3xxh9VZJgLt+Khob5odXHTakBSXt7T3c8GoTEo
HkoGuCQo62nUNdVaQfIn6X9kyfMS/atkbGOACpAZpyb5tOTwC38OA+1NsInGTullsqNH9uyAUjNI
n1hzu19G6T+SzI1ZKkhOWdO1agxfCa8ItdnqRUdMLfja99Uj3ZrRITLyiR1as0sQ9tH7H7+v9vPn
bzjjg6jmchEnbdqHQ+SX+b0+PXQTi5901z03ACQq0RWbWYiUKNU9Hiw8sdloEfcuy0YumzmqSSw9
PxITv8TMjTXaVaCyk3BtkgZZeDuFL/1yP6FnOK3HiqmFw1oY5TSllgj9amjwSuMlVZ0ENfjst2kn
6c9DuQhUaUaoegG+pV9B8sTJILCrPrYf6vUai4VmP/xvNo+6Q7WEWzqg+kJcOJOT3hoft7Z+gka5
HXupR7j1WYpJ+xn6xiZ1oXZiqRaFTkbJnyYM0JDpJDU16yOG51EvORDRVoVVKWUapW5WFZ0opRzR
9M1IHQoVjFe9tMAxNuDF5YMRCo8v9G16VkdjN46dMXF0ujdKahspBTgCBlF6GXTjvRc6+3Ko3MVi
b1puMnXcDHmMk9rAOCWh8cc40iEBHFszVT86GXeLaKJV70l+F5ltauKBedn67kW+WSB1+grMzqxC
ZkCeZDEh0+bUkw7Ob8PkWCLQu2dvY4g6eyFkUEBSgqiVhzfiEhjc7cxiYWWZoE5e3BWz0PRG669p
+SMXBRsDjqelLRlX6+6DY7MS6sxNRoL/yXDFUgfT1FpZnfjKj8svo43cfC7Nbp0Ys+b7D6yNSerI
LZ2M0SsZxZoe3SAU8A+QCIF2p4jxXsNmVX5ZLkEdtbzUxkIf8PodyuNaxXY2Ck6rtod2iBiuzzpd
VPIaJWXTTTk+mBgpQdlwrSlK0tNlB9+9XjZbR2Wqai1PSslzeJsKd/psc4OXDCNqk3dZysr+d5cD
ymQZ1MkEQktdzE0kav1aqWBwuAImoPQlu7EKt3yJX4Y3EhcXlOkvL27X46H0DK0FlTADU6FjNjKd
SzlcaOsQlONzNd1mLMwSywQVIFAyDjVeACq4ifTB7PP8mcvjRwnY5MtL2d28zVKo+CDO9bhCZK0I
ZuG9iDOz6NzLBvbvyo0F8gs2GXHcj5h+jgTDE27GyowSawxNMjCv26PVFrb+pn8zAjZEb3dheMbr
mBVURRRCP5sFII8MAohgM+zuJ+GhZzE27B7Xzd+nNi4BOUoRCxAgM8aHafJmeQUXBdT93v/N9m3s
UNsXpZ1W6NWKWmAgBmoQvxIiWB0DQ5nfnfJ7MjLE4pDZ9b2NSfLvmy+mjLmCFL8FQw9ak63TD9Au
GV4Z6yL78yX/3BihYquGGRiF07B/+bf5jTDkV65wvQxm4oPBCT2mf3VLbezR4VXRai3s4A9QUG8V
z0iv9OWNsabdoLexQQXWUmzSahQGIhGEelH5SMa5xdqUbUj9HaT3GIPk4MN3IzxULltmfTEq2mZt
K8QYUMItP/K5oyt8Y7W6zFlCX3H2ZVP7l+J5kXRuluqh3mnzlAc6RohMbjLcUTXMjFcdfULDch3w
AouVQ9GIjrQmd2I02eHSPDJ+BcN96OxN17O8wxRYSGive1sPpCN3H7nY9GeCAUuYdCmM404z7yUZ
+C05bor8JkeNNcjB582t3/OOqRuxb0hByFIMnlfou6VcVEEbAef0+jTHcOKIyPquoqyKzutY9Zy9
1LUuWcgVFK+SczF1xrWfKlMBMM4PQw1ceWNZn0BLqyROHpbI28FiwqcOeHkkVttx/3lgnH8sFWSj
UOoUzCIAyXtT+rNPapf1UT0ZINQiTwPJZ8kU7kf1s0HiFpvQJNUxOmggrAy44nWsXtbh33k3BEt1
hbA00RVguYAeFVaU+L092gSzMaLtMlskj+CYKd9uCQyi8H8ZI6vdrAbZa1jlYjkDrx4GnZu5iQ/q
mCMLF7+/aWczVDyfGiiix3Ixe/qsPnZlasVJ8XD5PO5HvrMJKppXYpM184LvotfXTXWKm97s4sks
BivlvMum9hOKza5RkZwLV6MVQ/JwOyzV7Z8A0PY4vKqDqb6tDfh7//UYI9jm//5YVHBv4xUa7nmt
+52zvMtOesisPkj80SF8UNXPy4vcjwJnY3RAT5VCVFKUEQv+DrL1RT9Cv/4gK4x+B8Mz6DKvOhZq
U0U8eqv1XSe+VI1zeRn/ECD+Xgdd5DX4mOMEBf299aZaTB38FMCMP3K/JDf9uAwXT2AMgLGWRIWk
NF6WQupRB1rER2N4nkbGM5TxZTQqAs0VGPZCjcOKoMbFN4UpA8DNjy6fPjL2bv9SP+8dWekmOijj
EDXc1CEhctcD79QfRab4RYXkiIIR9QXQdNb0LGtxVKQoqypKkEsYHmh+LF28GpvWjNvV6pQflxfH
+kpUvOA1SEd0U2N4BajojOGpY8JVyHf+ml+ed4+KEuMM8DtYPNBX+8Zjxhms4sf6KA5QMM0d8IP6
l9fD+lZUcKgqpYqNGOd1Kq9ntH1E/aYZ3i/b2MdKniOQRgWFpZy0ci2qxFfMD1VnK7kL0Z7XXLTm
TQIUvWyP/OYLO0hTFVYge4Vw6RQFo/ir1q8wGec06QlzzNbMOWr8etka+fGXrFFv6q6XNC5Oa2CY
eTfEhFhnF/PV0L/l82pONW9WTOLh/RTybw+heeDzvsrqecSkoXwVP8rW5DYumJfuJoyJNsggWTk6
42zR4/0q5CGSSgwNfxhyUx5eZZTBq+JuSRhxg+GKX2DZyjiWeooXfYVLuJW+1+8Nq6j4D2+A89ZR
cQJMuEW3iGgegKRVdw3MERcW15nDN8CksXVMQAzLFalwUaOU1MgRnCOFNqOpHMabWAIoJr5Bc141
J1s+NY+Kxf/UoYrCFFdjfTgqkqhTGWajiCpgFf8hqNDyqQ/J2puawMihWB+OjiFhsRBplNALFz+J
AeULBuYsISPu6lQIGcN5bDFAY0BI1riRMdj+OLiRE55kE8xJzS1Rd2FNp7HyNRpu3WRSF9dcmQXJ
u+iSSJzanNNojnrirsCn6YGJNL5iTTEyrVLxJG5Frq1yPE3SE6h+81uwYFmFRZD12QmKBYHsla7K
yA2YRqnkQ+zEbDBIGky4uOrD6vWe/EhyRIKg1+zGGTwWiH/nVhAw6Uq4eBUJ7Gb0zM46SWE292sU
VOPwIwZ9TJwYQSbnbjqEXt4BryyUwpHjgQvSpoNWpvd1JF0p4R+X4/dX7/38M6hTsq5zPPPQSfAr
VTc54UcpPXKsYbOduPPZCHVEIrFNxQzEJcFiTc4K2sbsSvZnizz5hyMLDbrTy/9sjTosGMqSRjWE
9EwpAX/dl2bGObnYWkL20haFqfGuqr0Z8bFmNR4Ye0ljKkFBXqedAO1lXcVHs7T5JmMN1ey46qfF
0bBKI1SA0W+lDLP9AvSWlsxs8ABdr7MTDzwQxtOPIZALv303fTZKnQ9UMg09KqAYxucPYuo24VW7
MJ40rL2j8vOsKzRQFkR50JS9Dc2J13CMrbCbGYC0r+kKWYmCBiJo0xVNoXxDnrhulVceREqCcB0K
Clw+RztqsjVt/J4MhT02EkCU5cqCePzDh/vbskq1O6R5lcJWQqo5gpa4Mkt7eIq+c9cqMkFyDtLM
fu8YmeDOUMKn1dJFqaLLymTu5siv7fBqeV+c7i4Jpuvc5qwMvBrZrTyA6b+y8++5yxpl2f+g5/VS
PjNCn2tOlSX21TB5wCx8MHb1yyDXr5fj19db/vMSKb+p8lRXhxBpk8Y/SyCFbbrIUTrlZhEE57Kl
r3fwZ0vk3zfvOrUcuSHTWsMz+NnMZh/THtZlC/8QJ897RvZ0Y6KTx7oC9VYOmA55c6/QcwRzKl4J
/6/KCOMs0BoCSxUWRjvXs5e916cZVbPGmsEdeM/7KZI1R3MxenlVu5hzfjCYou7M80BdPEQeDOye
XRLU38ZDeKdDg7CySh7EPRMaZwCAQMtpdFiPo3+4ds9bTF1Fmrb0lTaRBh3hB0c5qEXhE4wsJgFt
hs50x/ikLK+hAk5ngJdBMVZCuRk/En0NvMHs1smPC1iseK87Mpl0SCD5/CL75Kd0cahuMDwuSnyI
6mTvg1IKFNfZR32ShaYkX+iSISpVKyBuhAZnanh53tVgBm+e2gjqf6WcQ5RLc7Ns9S5vJssgHVKa
uWjiGTWiZprRKPFmjTPLBPJjY2MZqX3ZGCOw0AUjsRtWlbSLPSVVnmWptqdqvuJSw+3zipV/smxR
oQXz6XM1KyXByUmgmSAKvLIDtvXW6+w+hywRIU5mz4DsDDx+dhUq3ghhpIMIYP2g9Bwc5ZAF+c+q
MSuLTM1FToapR85NHgUQlnQ/mwORwGbFPMb50MjWbELekoTCWidL5OsTGGnjH8bAwhkQr7jkplSg
6eY6h+J0DIp+N4dwSeca17UXP2OkEu1KZvLJCKoaFV/GVMj1hfQrO4e8sck8ru6Hh+RqaMz40Lyh
oQgKvTiCWJcZtv/xAvlSajIiw8Dwf+jHp/lAeLtUvzsMNm9DHI/ZvWSFcLrSFLVFrkwhIk1+Apxu
tJIICIH4IN1nJyCBDSv3xifUtxj38H4Ih4wcHk8A/H+ZaBP7tm9liUs/XmulLR0L0FEL19VJPqRB
eK0wyybkGHzxoI1BykfXkNeXVBJyX4LS4Qw1mMZKY7Ow3iA0auZe8fAvj8XGJOW04RrWetWjza6q
OHvGMwiMGdu4e/A2FihH1ZJ4kGcZB28pMXYy4bkpsNJPkntd2jfq7gNyKB5mAy1n5YFEl86tX4Tr
3Cz81OO90NEYuf3u9XBeEf38WsEgrhd6htypjM1V18wSPIrzZKbQeigeL98OjN2jn2H5utalCCGY
QMztVQCHlPF62cBOCwaxebMa6rKTlGxVyxTK8kJ2WL8RjoEK2lxyYwM2h9pxelw8Fl579xoC6kbS
QZTNfxmjkYEInJsIQ/1LGlTrax3KpqAfJZE1bLWf524Mkd3dBP0CxDl9BLxKEII1zhJ03amUyJK4
+UnuV5trwV6Q14KfLeGdsdSSqeRPzSgxz/X+eg1Vk2VeNYAK+/wzRH5pek2u0mA+4OUwA36c28Wv
mbf43ProD9rJQb9ujiLPiNP7nno2TJ3uNNf1og5H3Vujwoqa615bMfn1NuqohyS/q+BI9MF44WyM
OuiFwC2NViVZ0JXP2Zha7b+7YTcWqHNeyIveSGHHuRBPftMOUSDcE94U0W6tOAgZcWs/GP+9HFoV
IMtkaOPxoBXpZafjfkW9U4hPjLO3G7hEEIpC3YHXFJFaEJ9kY1ECawl8RHGtHMobA+pqj+pDdtuA
xdB4FViuuLuos0E6dPWgtVhQigPYTvwlZKWVF16WsZ4iuw+DjREqX+/rWcxDUYcjxCGInvCBov42
7riDNPODLWGGPs8mX9Z/1oroX97R3ZO2MU0Fs0xORiVudQMKUxi0qrwOEKQofS0M+7Id1j6SD7sJ
LJD4idtkQRU+WWPZliv+riyGmzrpdPOyof3cZ7MiKoT16TJXmYKSpnaTJaBIRRPquvRWt0gw3Nya
qZndcI8skfcPsrYvN+rGKln/Zn2R1C9KHKvkNUkAFBByAfuMdsRAvy/+Ibk6esy9C6T/E3k+Zz8Z
a9699DbWqXjZd3kCnWzZwHzz5DT3XQZle9XmQM10gDOZ2GSUsX9fAQDhS4SytQqddyi2Uq5TGPmk
NAtqIktxVNLHQb+RBdZ5J57/dVvPNii36VZo/aUpiqpkYUTZIAp433BL0Pj8PnvF5+VQfiMXMper
QqN7A/ey6o96g5kFxnL2D8F5NZSTiEgcorZUsoCrH43uVleclvU4JnfGpQ2jPaGHcAlI47OgDp96
oTcrEQQn6Y2OYsPsRqwBwJ2ZD2yaJMkCREpBPfnxIti4vZJH0dzzyBc6FG2agNQvaye00b68SqDn
CYydJf+UMH17z/D43YtgY5j6WjGGpesKA2Q4bz10YcLb5Clx+wCKO6jdwNkXJvXy7hnbWKQ+XqQs
Q1RxGsq0illXHyIHoIG4bvCYHMCKSuzqDos1YT+ubKxS37NuIPPDt+Afkd3lWbjlA9FKoLIJtVtH
t0vFzAaiJg9oYHcMf7FhGPvJLrQvFAwDqGDto66mRK6mbmpBbqvcKPZiCQfJFo5higKIdrUcSmcE
XIJxJe0noRubVGCZqjqSww7N8BmxtLRB5G11r8h4LcnhfOb49v53Pa+QCjFR1vMil6IO2AHjO753
0zvDVcnP/XIkN8uhXBVTqYNY5R/9BeKq8U1hyY+ksEmkmENWBrsbYzbWKDfVK600JEzlBnJ9quZD
FR50ploRa0WUU05K3Ktj9FE6jbzYghZmZhmW5IqH4rCENgtuuV9XgMY5VJch94aW7OfLVc6rNUw4
MFTlkB/4qMAdwj9yzRwOkw0xR3dkMdeRBXz5ZBuDlE/wda42QoF6Zhr/DIv7BiBIHeJI68BwdZYd
yjX4ZqjCMUV5ke9+GL01Kdct15hKZf0bF9ysh3IKWegbbpbQRie9ScmuwEKixqCO1k0wQQUqs6W2
e21v7FEOYhh5LcthCmL6q//VFwRLeyK9gxZ6LM5/XB31aOsEcPXWWUakpDHIic7BxIHpqjm1GA6o
r3TW6lgfjXq2jW01Tg0PMhk+Xp1prsxOHZ05ucrG98sL241MMiQMRAHUGVC0++z2Yq02bVRhF5Py
WOaNNQA8eNnCbrBQZAhwQwRMhHzjZwtq3kB3M0f7eM0f8+VmlF8GjeV7LBv04TXKbFY6oj1RmXll
8tZqT1fQsr0lpH3SAlZgUgJllXt3H/KKJmOmC9wE4B75vLJo7biq41fM2ZaO3N3woNdvv4X9MWOl
QLvecDZEl1q1JFxBgYCPNEivbXgcqz/UKijKfxMocP/y+E80oLH5eTlSk+srxK8A0da9URWtqG7N
KrHF+HDZIYTd/HFjiHLuJe35WZ10DpVj7Qafaz0QNdbu13zUrqdX6S6+J2KR1c3Sm6wwv7uTqizJ
IlTTNYMWKoBSfByp0E8PxD51QbqA2fn1JuaNYOBZfr+fYmxskd+yyVs5SGjk/cCD/uYhvk08IDWs
3sTUx4LKSHJgtVL2L7CNOerzreraiHmHc2bI2amsvxvl65Q6ag7iYRkjTKsd1rOrhVY3IjjzPYSy
WZO3X2MJJBRxf0q6pOC1RreUhzodJS4BMF29Au0bXqgx+qv5EXp3PiaoLMNn9nP3LZJykCTCZ2Xq
buOKsNdnUpuvv+kAjLiDG9qq3Uhm+R7eqAe8z/2eNQX+9dSTVZ5tUvdcNM761IvQYwkzw0pW7TCq
3ZVohPYU/sjl8PfL6J/NUV4EiC2GXhQskUijSKcVVUNzue3sCnP8tSu8slU/dzdV+qh/QVYHb67P
fgvSfXHiRIFwBsa3go1sEnvaBxrQCDFK93JksvS6do4KFimRRyteACAWo/ZU19Ya7/9QRm2BDPCg
j3Sj2rnZnSqog7Fmtr9eFp+NUTs6yzNXDRz4VlrEAh9CPuEhxuCu08QKi5qKZYo6k5ixX8R2XADN
r2pTkWczEgQ7XrzLAfVrUPu8ICqeDp1Rh1yBDG9avFRyCulhFdw4e75sZSfAfDZDXXdGUTRSoeI5
XH6bLDVQvNguf2pPQIsEoxsdWOUuxqroqqhkgIo2RofaS1JvFcD9Bt3uMPqZzu7lde2e57Pv0c2c
XqrrSKk41GT6KbHzRHcXNXa6cr3NGjxCiyJ3LhtkeTv91FB7Loq6HO0jGZlrhJd2aKN4CNortIYd
5tlirY96ZxgzaK/CBnICmOZpD/od5p0xyB3a+QsEjz7kE6cTb2d2YrOmepgLpcKzWs71svaYSW4J
TRrGrzADLXwf3gi0Fs9Sxr6yHIYcxs19yysx14tzjp5mZ6zWkCX1kdcF9GtLtfL4UlgZWed+nPw7
aNH0hNPQ8ONcoE+QT0cePAlD8Y3hKPufzjB0zJXyRGD984omXo7jYYBq/XhY0dAfUJIpe5PI8hhO
B93nyOrd7MaYAMVmWCYx/vPjlJz1s2XqrGexNuXlgi83EaI0ENwdeo//Q0E5BvwWbCH5/a382xzd
1plSgJAX0hJENzq6Fy0iWQX5ld40MJv8wV88vSQ/L69x1yYyQQG7K6voAX7e3DnJi4obR84PtQcj
+ybp9uW/v/vxFHAU8wJoUPHf57+vJ3MuLXEeepIyc4csM74pMdjfwkiuLEluFyeJe4Fhc6eUpgiq
oCiapKJzJYrkR23OgKRo7QLuVdKMA7+dBTk8jMf8ySMLKnwnt1gMR3u7uDVIuWgXghi3rlK8svSf
feHHTGmxvW3cGqA8sayltgnHXPcaZ3KKzmzBNg9Kb5DNp5Z6moPSJN2OebxKr1hsWztY8k+7SV9B
y5pylaYsmZ90p6E/9CjC1hDyMPTHaphQFj1CwU2UJRDEsU4+Y1vpS2kQ0ZusW1SjMGz3Xp4Ib3N6
SFDfqKoPav//hyT53pHfbDR9K3WYHIuSROHcKfgTuSRcqyggEsLyyGYRcewlRltj1KVUhVEjTBPo
XwztRzZ5qvZDZz1nd2+frQ2yx5uzUCeDYIR1HEFASgxWcN41IOFYbqE6jmknVsTcvXw2p51akBQr
dT1EcuSHMo8aHgj7BXsAIVwRM8kGyJ/6Eps3pqh1YUllXaIdB5Lj+LFXHMzmHAxntHKU+KB+FNks
ZMhOuxO3wcYidbPmSc1L3IAEM07M6rn1VUt6IclfX2B6jJTM1Z8Gep4v/y2AUgF61RYw0CiK5GPu
IC5Ks5kATSnNSb+aE/eyqf3cdrNCKm5mympUVY3hjd6eIdeWOZXVvgDDZjZ+7gyYG7MvG9zz/+2O
UmGT70OdG5cE9uLrqAt47Ur6fR0u8tFIQRvYFgFMe5/dv2uGvlkFCCAteWxqKO018mlgPU/3ojO4
yBSIsRmSLirUJReOYabPERrhVQP+4mYsbQz6vI2ZaDW6eshrw7u8b7vHbGOPOmZhnhSoqWQaIkZp
R8Jkzg1IF7vWrHvGF9p3CVQWNJ5H5fKr0sAczVUtlgA4Ax2UmEA4StAC0W1RMBVog9xC5vHAZCLd
Pdsbo9T65hUjKpOipx8AdcJXoFyHB4LGJ7No0q3IyvN2/XBjj4olWoKFz+MM9Zpv2o3yNjx/zAF4
0n38DoJC/S334jvWuf7wvC8BDIJfoDtFE0lWqStdbaXeiCRITY599b2SOK/gSytpchcil1ZcYFBs
eAeoySqi5vay++ze6MrZNF3u7kJV4aQUrc4SYGDFC/3R4qDwR6rDzG+5u7cbW1ThWyqGtdaiJgki
yOJ8cCXlP2U8KL8J7ugQkEjyIN0ywUTki13YXDrtzFUFUrpQXwiU+i4D6WM0P1/ew90jqOu8DjgG
Cvp0rg54FDd32sT5a++IMVZRP6r6nVR/v2xm//xt7FDbh9F8Q1YT6Ah2QfVO9i89AG7ynD6TceXo
wEpkd1NnLOnvdVGhbC74Boh4KfHLk3BIvNUfnmJYVK4UCFf0blTbLP4B5hKp095kdaO2GO31kmc5
yDwI5lqyLQTS/+5xFlHEvkOeV0gd9onLp74rZ9SJmtTXq8YG/NFMWDL1LCvk3zdpF6ruMReDqN/v
MDKvjjfaVJgRC4HL/FpUcgC0giGFPbauHSw5trQ39CuO5U1ypV31IvYvPEJ9hnEl7F52Gw+hkoSF
V/tOU4F7gb5PZDh9nllh5bWaN02JyfB+li0qQQhHXgF5cRV56pNyM9vK4QYAFHssoGOUWLLZPKbm
U/JQvVw2y/p2VGSueLXiwwIIOrCadhq6jsp9m7LuHMbS6FnISKrEsdCW7C+CTpurneyp4UzjR2dH
twR3BdnQ4qVrXFYmy4hd9EhkFksJVJRxAozyUWtB2Zk2VjKXTs4xhnpYa6SCyTpyY7gCMReoIm9G
06kRH8TSrBc0jUf/8jfb0fhBomegJyEgJEv4/+cDl69aP6UGiufiFdh+LcGTyaCZBV5jA1Dx/+Ps
ynbj1pHoFwnQvrxq6ZZ68+44eRHiJNa+7/r6OfTFjWWGtznIADPAIICrSVUdFotV5xD2uvKsXwTe
wwRzLzdmKTTpjTwrVmwo0Fl5MQ+tBG4HwTO86JQ/R7fd43jpz+ZFvOesluzcH+fbxiwFL9LQWBjN
ilB1i7w13q/6QURj1Pwjk24tjNUOlyh/sOrnikvjz05bNpYpyJlGse+EfjZ8CQRqt808QWjQkr/h
IfOrHHbfYzP7pQ4xOEmU7GGcJt5bAmOe93M1glq5pYtl3amT4RMmmeq+288YIgrqV31y5MfeG4Ly
kLjVK7rlv2D8oeBAAyuv2N6mqdULVjdJegYWvVl6rrMGHIIcXGBhz9YACanNuVEpVV5VqRwfyh9x
Frur5YQJb/aAZ4NCVb1Q8r5sZ4z14ZlEuEjdfag61x2UFRbbZVAQGjW6Vpqg3TmEGG6wrH2r+P06
O0vGscP5HjSjo2XWQ7uoHbwRDzFxbc8Tr8uLbAYdaZuVqFQCZoRVL8UihmXN6jlF6UsWG3uxnjq5
cCqkfvX++saxc/NNfNEO0A5I92QkfOY4NnZmxLGtgQ4gzdantTGfQ7KZsmrHceVYWffaoS2f8wtY
e7pFUso9tBYtTAqRrrYerB+qYxyTQ+Iod6W/oMqhOfV+4fELsUsrlmppBoQf0IJDbfKUxFldh2A8
kW5I83G3H3FenNMv3Q5sjM50Ix5Dxxo5vsNOPDdWqeNpGMMqnRaLtDwnFxkPQiiNPYQnogmu++0T
r+uCu0rqiBJnqcOkvmr5cTAil8l3xa/ol+F0YG2SbdlP70Adyzko2N/yY2PJv2/gZBm1pG7ByHeQ
59nRDc+MC84usiJd22wihce9obdjXUIGtrNux8HPpczuofKl8UhwuV+Lgt5wLnvFqNFX0XmjSx7k
UZzydZcQXPb78KJ7nDBgH7EfW0cFYlHqWt+EEh5/nHVX3a8BOhPRC9wExnd+Us0s0263kQq6RhVW
iGJZ0e90MPLU2wGjx5jQPfNueawDYGuMRudV7pcCfTkHM3cTCJZZ8q4VeEBG9ocGzo0Rul2rSdco
6S30MzdeD2llWz+r4BXW33lJxUDNndZ0SJdizmV/Y1+LLBOFFRNtXNDH/Oz1Rdp0tdLDVeKANEXm
u/HLehQcw6mf1V220w2bl1L/h3f+a1IRqTqjUk89mmdRJ2sWdHL1j6DcgnsOPzQsHCYnX+BMerLi
DvIHpmwZhmXqtHBtMrbpskBc8JDWfpIcU1DrJbeC8Xw9ClgfcWuFwg+r0uZ1IPlOb3Q2yGsVNOSv
Z8jeeegbt8eJ21fEAqytQQpOhlKsymTSosOcWhcs/E5qBk5k80xQQGJEY6GWeoz0Z8TVAExzwuBe
3zWeBQo6xlGs5xUNNn6KGpSL2XvTzYdI+Qvk3W4VBRmFVJdSIeYZOnieimZxU8xdScPNyB30YjsB
etpAFqQYIp1kgXhNFcMcDx9l39hRrx5q6asGkuHkIES8yXYWNKGy/dsWlQk0cSzVUoXSZKtNTr5m
dpzJdqX41z8Qg/UBtwgoLpBXaUNT6Z4CY5JHUGRBSSs9kZ6Cbq/dl8fZTr4VYMbtoclExjZz3CRM
T90PjhDwAOP9DZqGx+0voDBqTOqurWqIEBpKpqIxfMJDQZpn53nsc1B6mGtY2HqTj6FTj0Pq1JPV
g3+jWbHxfaXE3xPBWCY7mWIVg8Lm2mqOPC7QhIykPkv2AsZJGleKmxpvcLUKKqdYTupLaUJpro46
ZV9MWhu7caglvS0bhfWmy5p5LxupyeGeYMfC752mC6WFavbquCzQ/umrvV53p1jlhRtx9CtbqVE+
k45ClaQjhjqrsnJ69SSYj8VwzMPuuHRBXmq7687DPKs3n45+7snQ82kKJdw/bV1CplHsoyBLbCJR
XpBxaQ5esZH+YweptDExpqxPxAmvIe2rAR681XgYS29YJN66eJ+K/PsmWawGuc57FM4xgUSkasfX
BdJ2vrKf3JLwzj5WrzKnQMSYavsUhxoF90uqJvWYYisbUKfeEcluM8B4bHmsvSKY9/oDYWDK3NLh
XTl4m0r+fbNWU9fEsk3R2qOKd2npDMtLLN/l0+N1V2Ej58enow4CNVlKCIxKYElPT035Ws8YOsZg
fz8EYBHm3dvY0PlhjDoPtCzLxtGEMRHTYxI0r6ByfU728bN4E3+HMtQ/DwZ/UwDTySuWATBVzPe6
3GYjFXSy9l2PhxD1TsPMwXl6Km/GL8p9dJrAudI+aU/Nw/LK615llqG2ZqmdNVXIa0FlLjkosWlX
5ilrXjM5AgZ+aRRvUH4k7Z0UJ5wTlxkgm7VSOwzu9ipJhNHw5TUYVRT0pdfr/sK8/W+XRZ0KPZg/
BwyVwsK+DchQc4FhL4wdOrLP69X4j0ra7y/3PhC5+XKlBELNCq2BB1JJ6x+nb/VDfDPbtS/fFIGw
YGiudTCG75QvKUYP3esrZUbGx1bKFGZP6gBNrBzpqzBqPpS+zmX6Jlrlpe4KtBQ1nGsw2bY/ToiN
NXLX2yw1bZU1l6FlGYgHiFTtR7/1yku//4t5SlKc/NhSCqprMdQazRrBBI1+A3sM0NnjJIFpoX8o
20Vuy0Fs3iZSgB0bTTKCWy3HFMw+a/qdWN5rw32cvaoFV5edXGCubSGF1FIdyaI4ihhsE0u3zPW7
KJscNPwdSw2DdFK77qTYfJpiY7Tbxfhy3VuY0LbZVwqtwYDUoNCXCP6kiY6gPDfSrkc147oRxkQO
+XofbYPUdi4zxFfTZsWRjlt4Gyh+WDoRAgLzKujIRwsmaKt2pM/0DrmZec+VDmS+YWx/ALXHi9Jr
eWWC1S0+yd+MBwmZqXGMb5Sz/tB6+s3s5dBn7Di5MHtvP1ZN7S2qzaISL3MaVFm7F8LWciJ9kByk
mmJwfYPJX/rThX5booVohkToqjzGtWhV1XOn1j4ut4fG6r1OHTgBz14UVGgs1NNElBU/B3yuhGbb
LWBI0UA0mt9WrT+NvC4K9mnwYYPC6kbM9WXucTcWfEI01u2bdC//zMHpHZFuwRhtu+iGtq/vITvk
fxulqyotlJIUa9KhDbC+ZXLrRuLi9/J0W4uqm2cRB6XZqa70YY6C6b431bS2kCaNO1KYhbJ4kB8H
V8X4seVyu1wJDP/pIB/WKJjusrhtMcwaB8sh3JPxUuNiPA3QJRV9I+C9oTEG/km4f1ijwFrQStx7
xCLyIe+x7pqjfic7upMcijuIk3YpCDhXT/WFswnqweohuuHNqnH8h2a7bzE7NlndAlATS3sYgyL9
ft1X2Nn1ZoUUnpSgWNKVEq+EYC94njxM3x1AYH7pBKT1hCoOI8KCXT+BHoyTKHHCz6QwZS2WqVWg
23NoUeQrV7eVRFfn1bbZcPLx/UiobA71ssc8b2024DorPKv2oEiaFj/DlCc6zzNDQUnZ50ksVdCS
SPKHCtX6fnJXKGEr8fP1r8WzQ8GJtYZtrRlresjbeY8XVqjNZzcGONCHlccSR37ylTijae2LfsgL
pUbyLJfmF1W+K8B5VGjeMN4Zo+qGvFFXzspoZgvdSFA0tHCBFXGU1njuKL8PGkKs4LydcgLKouHD
ivpaiuL0AHYgO36ZFN48Oi+g6KKrPjTDsMbEAmTj3kDOH+51jBFlYKVTzjH0cC07etcWLvc1zw+Z
VW3QMqjABVk2LbqSYgqaMkhZGmEiUdoZu+EcHaKn0O+9d5qxJ+Mr75LFjOKNQQr8xSxqo3q2QE8c
4vWztPvMz3kNbjwb1DdLii5UinYC64l5tkCRUD0DDK8HFvtStVkHBfSg5rWMrCHJQDEFSz3Y2bLs
DKk/NFruWmp+F6a1La7CV6OvfqpRNnPQ8P0y80e8bX4AcdwNUslVuypT1YVBeF5dFIRPiwe32WXe
7CdOkrxz2si7BjJtoSf7kVtzjnFmYGzsU+dAWk7q3E+kXovOy7LZTzMnP+cZIAiwWWAtiaYcrmN6
ALH8zlTXwNRazhqYLyxb96fgXl7+9cbyR+e9a3HsrIvmWd/EHWkL5hVoeUuiYH9I0e6fiDjCBPE5
l550mbceJipuPgqF92aUdGE06MI+zOz6JKB1r/DznYDp+OaUBB1q+Y58+j9eGjkLoxvPwKkphg1o
Dg419rENprNwwRiPeJMfNdAb1XtFc3iEXzzoojvOirnVx9aScLPy+pOU2FAXRZfn7GSPXUDKDInL
qy+wofpje3UKWCQhavIJcpQHjJ9INzIE4KODPZVOG9lWZnfu7JWeFSSv+GcO3JC/fCXaaR3GqiMk
+QpIUoj0to6cOToTAmKSboUO7yjnhYVOPvcm9CC7XUjaDAAVjoOnYDoydOWg9N+L0cjReZI4HLzW
KShZJDR5mcuKgm3+SzFxJLzNGS8yCB5f20AKTYZwqeSyAf/Xkrv9Sx3g02HiIIfQPWoq70OzPG9h
rwp9z2gh1DErQp0Q8VSK4VpH6WERFi8XM9uYI1fKeDdGtmd8mKG+1SQkw9JOMEM49si7dOhK962H
zns/dHitarw1UV8qbnslTjIo+qbxYFdW+FxJlivmBifp4pmhPpa5LGXW1VYc5O1wGRTrJl9B1CZk
XD1Gtld8bB6F/2m4NmLclAIwhAg15BiObY+Wo79Lh+RnLmaR7OZPL/ywRx0ATdyV/aCg/wOaJfGr
BWkyG81Lqz1UxQgFrfIxz/T4grLY4zIapjOanWQb3cgj2mDCtWLh+U21ZNGgc/U+VbsqK0qQeEiQ
KnlM8NzHwSvmQjcWqDRP0wsMCWa64I87MmFZ7Ne9tccgmzvZvFcXds15Y4tEyAatoAMs5E2fhj5h
MRRs8Bji6huB9UbwoK7ujd/7e0wUucZXzA/mfLAkPvLHN92Yp+J8iOWlz4swO0CMXvrRYM6HqOQu
YOy8dO7kpn4SxD55bpK+Xt9kcpj/YVi2UA/VDCgjm9QeF3nYytBGEnx13weSn+ynnY6BXd5TIdNZ
Nmao7V2LCC9qjSD4inQrhV/WmaNQxNy/zd+n9q9Yc3OcWj3GdeBtLCTbFEGDIr5WnV8aFscvmZfU
jS0KLOM56UZ1Bh9wKz1P2UWrwI4tun0/7Gp0/xu8fI+NYx9fiILLdcCNS9WBzeKigD1dPCzKKbci
zqL+IxP6MEPBZV9GcQNTaIkfzKOGLqjG7G+WYcFtuLqJQME9tUlnm4u6s/L0kktfF6ULdONJb3i+
wttfCk9XS+8kKQxNf4mES5Ks+3WaIIWola+dJp5WbXEbyBJfD4P/yMo+lk+BajylspUpC66UP4SH
/iT4+qHcxTs16Ft7374pBwkZKG/CSGYfHR9WqVRbiGuzjqooCobamX8QXrTunly+ZNzVc7/boQKN
8cLRB4krVBsIx6d0y1P144QOjePaJAyF0CmGLzRB0X6Ps0czeVpyfPNf1/eYfa/4vVi62lKEXQna
r7E4KMmpLZtnXV/s0urcum05b78ctKHrLeosy1Epm+A6Rw/aUjTnKrU4gMOLF7riMko9GG+QOB2i
5xJaPtnBuJcDTXdLXI8qVwjw1sUjPOAtiwKeQmpCUSdZWtHdq+abxRtV4SANzb42qpEyy+S8zcRA
0s/hMmM+ntfjz/MCCmc0wWyWPomBnknhaE1lj1GxH8NTwavCsi8gCrqowE2lgiyF2i7BTPqlrNAA
UL9Ilj2easTz8hU5YPK4etCZ9nlnKRtENhYpqJYxAJJi+rl45+AmPFmZ7kRPam1DCtRVLKjJQS8M
jThT7bXD36S7G9vUvgrNLExNOxcHSfWKVHbDAQrTiXs9hJlYsTFCQTMk/+S4mHCM43HO1udTYohu
iYdHcIQ7scG5lTDdfWOMguR8TVq1VXPUnYsScqbGXL7hWOg5g6xMf/zIvOh3K8XSmrBqEcfWsro9
dJ0kJYgkPBpHu7/Zu9/58h+ZlhCrIdSsIUIL3MuHxinn52mU7HLKHUm4v26MDU+bZcmf81mha2Oh
G0vcfqAehwGCff+KGnd7HHbtMyF8HVO+fBsTPzY2qSRsEIs5HHVsZfFm7tEIfyCyKDrGFkIbiIgp
7nrPux//R5B/7CoV5JkM8V2QNYDD6mVxIr/EzVW81TzdlqFJXp55uQnXHhXiOjSkesy3RYHysDik
Gc0M1nvNy5Ce/z+yOex3zs2eUmENAoAxkkBVGWTohVlPA/RE50MX9NAcs1yFlwUx85GNNSq+Ncuo
Wk3O42A6TF54QIXIa30x6FzjgKHuG14dn+ulVIhH+ioKk4WkU4GsYO5krV1CyxjPP0Fi2WLjgrHo
2PLVk5mXns0yqbSrM2tTjBW04bc/iOj7sC+e8p3kJijmoJtceCYsxalnTI541G7/rjD2YZ0+l0Sj
15RWL0NIO647EbKf2V3lyLfQqL5RT5XJJVVlrhZEEYRCHvOn7x9hc7XNqng209SAxtohwhA7ueKh
tMllCWNGv6Yo6Pg3DRWzUp8RRxlXKVkz0O2q5W2SP0sJ+jUK3eHgGs8K5TFdl4joM4DHqPvIb0+K
iylkt4W2x/BCqlXRTXfkVRbZ7/GblVHu0rYlSpmdDNaut+lNP5iH7gI2lfQrEQGN9ul3BCR6i+z1
XIT2FPRnbvcWMyx//wC0M33e2nWMDLyvWeDfBPeT7CnH7Gw+jofViX35aN0mX65vMvNI1EFRZigi
RmTpR3KlE1XFLGfTL61XTMr6q3WJyqdGqzknIjv8dUOSFNkEsygt+CtnsiCnUQ2ChdwGwe/0DHg7
I12Kn/s3QiQf3stHHoIzHchQLFODzia0pai9FNs+aZIFQmRFeUmU85Luu7nh4ChzAzc2qKKKWi1G
nAh1cdCti1o/p2ByzKKLqe2vfycSUX/UbjZm6DPeSGPDUFMhiMLbML90g+hIyJFiv9J4Dabstlb8
NVmSRehAaFTcCS10IKsQ4w9S15w1NA52fW/H5Emy0kyvW1MvV6XHvi73sclr9mEmgoQXw5AMEJTT
k66FolSYzKiTYIa47zA+9vHL9Y1kn+obC9RO5vJUDImq9YG4b0+yJ/mWJ0MDnTRMpeA74JV02Kf6
xh6VKUHoNhKUDPbUvXkoACNqMLz8IyACdbOv11fH2z4qRTLCWYsSGdfGCnM4uvq6/rr+95kRZaqk
IoY+RJU+zzJZXYqpjjHUlu/q5CacjgKvHZ95hIFPRpREQ4GwJOV9hlCIUF7uNN9qG1uHZLb6rYYc
29Q54XqR4giP5LzLNvsbgTiLDBYBCOlGYKjdKHXWoYun3Rk3/9DAGp7wbSWvgru/4X7RN8YoB5zr
eJIwMR0fhPQUZreRuLpyWHjXPxR3SZTbTUNcaOaAl5ehD0/gJEbxUsxucKdabSgAaK9KY/w05ta6
LRPtZm2hLG9LYZr5mGKZOdjFhMjNgimnjNZmFJcOb5FJv5t6vJlMR2Ue3Jo37cl0/o0d4ryb5Kdq
CkPUoXvgx/JtFvnh8nx9T3nrIP+++fvWoIJsvJkwLSV86+PTqKMRy3rKuF0GPDvkLNjYqbJUhMgi
XrMy4dTjti31d2NeB5HO+S5sKNxsGBVqQgOZiHYs/nkkjvFITGTEjH9fs/Y8xjje96FyK22ahlIq
wcI/RJEdL17YzJzDmLcimiZULcZBiasuCVrXsJvL9CQ4mbPiElWA5VhweaHMPJU/NpDmBh3Tohw0
I0kOg1Y78XhrDqdyeJOlyB6Nzr3ufUzo3diiYCPXwnSO8wSD+yp6F5KzOh7zgYuErPQTMzT/oKCk
0C/5Si6gY7lC1ac8CTcidDgrJ/pFZCTJrTAH25F/fVVMPoKtQSpozSqy1k4boJQciA5p7s0yWwA3
b+kol2lHiLhLzTULG5O+HMssd9xapsIZqoGWImPQ9zAPzS6V6rtRkRwrDH9J8biX4uWuFCVX7IW3
tUgcE0wypaZ8zxLFUYqeN0TBOvS2v4UK+QSSKU2/9tH7VQfMExh409GqwWN/YCHL1gwV8HqcGqJQ
5hBMKJ+baLeARHTErMTUcpCF5atbO1SkS1NlRUanm37dHfL5zdJdU326/vlYobcxQdMHjmWEmJPB
OqaDiKEZ3Gy6G0BFnBqRM/DUZZgzEUgNLFyRkPQYIvV5xK5qmy4yiyB7Ex5IJajYF6mnnNHEQ4g6
ZLxTm/cJOIB+XV/kf0THh2Hqg+XRZAxLA4BZITq3M2QbDZegdsqP1lncRc68ny/ZjldoY349iOiA
SFSVIWNCGc0qNTOLUSgOCcqImvm1BbWNMIh/4yOEKguKv7pqylT4mWqdtL0WQVRgsQtdw2xwEHUP
1/eP6e8bG9R3q7RyKqMJYyXm+KSi7jSV90N71+a5c90Oe8c+1kLtmBRr05pmcXmYoswd+9FFO4qt
WLzjjYlYm+VQYbXURdKLC4TYytZdoCCc9ToHFDkW6PMTwhLGUg2G5ZvD/VwcZY0ziM2OJAmTrWge
hqQJPW8giEaZ9CUYk9OghTpedCfPh/oVtD470VUxhGCnT0XnGI88thG2J3zYJV9wk1OVUZJ3cb5g
znA+jsVNL2bu0ryYFZf2ndXIYmwWSLl13y9NJ+diEXSLrR8UEELZGea2TJBz2v2eNzfF/F6yLJom
OHvI1NjnZXVhYnRo5wKPZPYgpC/gQLzu2Ly/Tzk22giTSrHAiSTrRyO9yzKOPzADZ/P7KY8e1hkd
TkKNBknZWZZ92d2PCme8m2wBXTkxPkzQraZNqelJn5pxEEJUfNGc1PpqSZVdEFFPIeSAGnu/TBDA
oXiByTHq1tX1cp8rpAdZT76E9VNm3F//HswymoHY+dcA+QEbPx4as1r1TIVY5s2CMdJyF3m6233t
dqQFrd1b7sp5mWNv34dBKnCqJtEyeUTKYKWntNsvw7lGfmI9xBqPSoS3d1TkpOpshVOV4ES36sdJ
md1kKv/m8yiWrJuGgv/Qdet8nRPQ8nTpwQwn6HBp9hrxegWYHr0xQUWMVjVpXRYRLqFonn7Jb42d
BU3q1o+fZ2i4BcupPEQPvDBlotvGKBVG0MhKJgkkkIeyEdzSONe55PRmDRnov7sg/Db1R03VVNtp
DgVVCMC9Agas3AWeogNydoR97oX3Gsf9mCtDERJ1GRElQXrepFC0bjQkGdW6tfRTARqW6FTI1OfJ
fLweWczvBvoAXcVsi6bSJ9+sQiIgb5v0YPTqTlDqHWGx5MnLM6syyKs0QmROiKGoDxWraZtrQoVS
SBLIB9nLIRdQ1hislXcjOLa49HLMVX3Yey/1buCiblRVXlu595XiRqyfxOachO71jWN2QmzW9D75
srGhttBgzxMZI4RQDENXk7Me2+P6hci/aefRkzxCYWP9HIy/yVUI2ZWO/yKNpPAi6YyotTA96ddi
42AKzx5zTm8Rs2fLJDgOqWsJXbiUiaxOw2hV8ALV7xaHvK2DLu+Mq7ebPoON8Bi7lqedhW/J7biH
XpUjX8oXVfQ4+8vKKLY/giD0Zn8Vs+mUNYLEb+cRfeR0N6R27U0uaRHjqp0yKyhbaxR+xeYwZjNo
EQ7inY5nt27fHy3R0zJbvZF3KAHs84Szy8zRqK1JKiiGQbTGOq7A9djt6/VLXbykpp+nD7nlVf2+
zC6ZuDOHHWdbZUZesLFK98JNnSCIipz+qzWP8vKtia4dojYf7Xgwxuw53lqjnon0LrOGPAfPBWkc
V0CokdjWDtpfgbDa6Pvby1BbclQflKvgkhaPf3Px35onm7HxoVQa61WIJoj/VrfW9Jy1ftLcTDEn
m2Od4FsrVPajKKNmCF2RHRbjYVC+LD0nFFiHwfbvE/ubVYyCpORGK2RQyP2VfwUdg2Oau1bhXBpZ
mGnKEnSnJRE66AplRRH7MTZisQ0q4yjLkz3IryZvGpW5Uxsb5DdsVjKMpbBoMfqKy1i4rZr+oRG5
ogdM3NjYoMBrHNAh1jY6GKKCHg1xM3pM43s05oBPhTdqzVsOBVGRMKRqmQI0wNxljZZT17z5Sd5H
oWApNaMSGmFg8R4ldy1ewJMUNV+uIwLbhKmDW05TRIumgTKbsdB0BcQ6xrw41WQ8aB2uqEntXTfD
hju8tP9rh/ouiV6FBTrVTX+O7sF8nKl+Nih2JN+M1W2TQVL4DR13bhq9XbdLdoi+B2E2BFbRoWcp
KhWcRldGUdrObZCED/L8NYWGo6rEdtLNthCeC14HMLN0tbVHhVHcK4Vcgj4aNxXthvBAza/tscDU
/249kCmH+BCf9da5vkjmN9wskvz7Jq7KfhRDjPMavji6xVTsunJnDOLuuhGGt2MERoGbGBboCEUK
yy1QUSzDrIDssj+E8Q9R+X7977OKJJ8MUGhdN5WAOgxwND3Vp+JCOIEFsDzb64VM8ClejKHB5sir
QbO+2CezlIeg0IgnLTNW8TJeB5JbPkivRuoI4AYm2mMGXgJu4jO3tsrbTcpP+jLPQsxZpIf2JW9d
4YaMw4Ru5kjg9wBfWL8X3L+gLf20UNpL5rgXBRX7m4NVMZPsULlVkeykvOkRFpnPJ0NUqDdoahV6
8Dz6lafcJJcxeM2OxYGMnWan5qS9tfb3+vB/9ByQv0vFOuxC0EfCjQZtrRQem5ZpCUk1ZAf5TkTe
Ou2hOwV2+pP5sDrWAfyArnkJPS4vDCt5/GSXQmmVDE3qcZ9BdlrfJ2hAG21MVKF5CcSgnsCdr2VE
+ydzVOKYRma7jLKAbodptRPNlTFZns4BJxqJ21/ZTLqAVOeNXDVrT+hnIPvsVoRf50gaRipMfFfH
9SfHHuPcNixJlA204CD9oO1ZkbAItbCkgTXl1R4NcMZhgd6ha67dndmW8tNUxb/aLKxf0NI1eXFS
L6/hZEm8tJzpRJvfQcGcPIIhSZrrEG+p0m4F1zWiEnqPvS/tyU2gBHMZBgLd66tnkaJ+Wj2FfW0C
LW8tEy1fuSG0yd0+7hzztrsQxcAOZF970q5ZOvq9eUOI4LOdGdnGX7DzfvoRFBKqNeQKK11IA8xh
eKXyLc54pXwSgX841WZzKdQL56mJRZVEaJ44mIpxRuM51+yi9C0eiTgzSjamKLSDKHthrSPUHIbq
pzT86oXbury//tV4rkLh3CijUCw3KrgldHc1D5mg2JkWlMKP62ZY5ZNP34XCNaiht1HaGbg1pUPi
6MVqF3PjGcPwJKx9kE/xHhUkb5WW3bBYz7EqoNN49Dk/grdYCuTqvG1XU5FAx3vqXWWnetO5csaj
HBh3IS5x+rHe4/Gag0IycYhrDkNh3ZgOdR8bq+WH59nt7BzN6ETFWXDmoNlH5zh25B9DIB9LJ36S
z4Lb7qE+eZ455TjOr6BfXc1KRl+grmZBb9xk/Y068h6g2JurGKDylMCbblKbqxn6MGdDiScu5dnS
8X3VN1M/6A0H3Njr+DBD7aaszmZl1VPoz71kF823VXi47iXs+P5tgK4upB04h0sV6yiG74YF94SG
ynJrhQ+dOTjXTbG3zIAwIl5ScXBQOD1gFGhayggdFNqPCsw/UAyMdlLKeUZhlfkQex9mKGBOerAf
6kaKy+TL5J1Rv4B2+a5AM/t0O/1YdrFf3FiuFWg/r6+Oa5fC4jHPF4wtKyAJQSaTfsWbIaY1izOO
ocvodEF4xKj0Xq1cnlo7GzY/1ktcaHOVwLhCrI0VtLESiI5OuNBKM1hB4ZLX18czQ6FzNk+1DgoW
y9dUb5lSxxRcJeRO/JJN+hM9PhZDAXSuT4qMbqUU5SdCB5J4xdny/uEtgLbDnidexnNJCqczdVWQ
B0agcywsxzC+DmFv61hYxyk4ybzdo+AiG1YzmsYSCbaOsWEFarjxaC9luOsU05GT0Rb6wRma7FFb
in0VvTXhzxXKbUiP7bQVbLBL+Z0uHwfpR11/w9ONHQupZ82PIWZD1DWyy7DhRCv7lrWJIwp62nkM
k3hsBV96EB6EG2MH1hT0ixV26a+O6M6/CM+1zole1lzDNnrph4BCknRjTUoLXciVbotedMy86VJh
7Md0u93s1Jf6O2qQhRvPtupbLm/omvOh6EeCNROyRYrBNE9YYuTZWPENoue04HkeDy7eU4hN2C5C
WaOXFexorZtd4A++4KkYHMH/2vFl9aCh/WR6cdBxDhT21Qf80zqEfkGSQc83pKUkqPFUzO/vYqSP
DUrQ9xlki8kVFlStXBYLZkh/GKSvCUW7tGKzIkclPC7dhajFxjvzNDsgjDxBBZizQBJJfyCIiokA
SYNkATiwPsPhEMrpmGs4+Y1KOncrpLvjeN+lyTHqrFNa6y9C1nOySvaeqqquGOgP0ix6SFmS57WC
hEAOthVCVtaA5F67qO7yPtOEaa3Hv4DijTkKJKGDrgii3BoBZGnsNHvMISE0p5x9ZEKjLpmoL2to
sVIovCd3ulIyVz2wmvNaYQy1eUbTpT2p/vXFMBOQjR1qMc04Wmkcl1kAJLZXcdj1w/dBhXr3ccD/
uW6LmU3ppo4BIvTHYXTjs28YWWLMcy2lwRC3dp6K56otOUozbNjc2KD8L1f7WK/jNgzkb9G9YGv+
AhmQXyb4cCRQ1xW3rSO4lYgJWx5eMxdnYBZGk/EkAP6Nz4sTxyltZDKabPl9ZVsvHQJtTZ0FRDgw
TAi1BM3hRRvb9TdWKTdps0LIZQWtXv8SDcWuccEh+k40NPm86UwmPG/MUd4SluEc5TraSkblR6Mc
aq1zlOnuupfwbFBJgdhU0GQs0aSQFfvEOik4tPuH6yaYTr9ZBpUOxJ0w5n0OkJKQFKTOWIjjXSdh
+MaJxQLz1xGk7Px6kub2L9wTz+ymKEPg3ZIllfKSrjXGrq3nHOTuhBjK8MfMaX5F5xF1otWboCbc
29Yt9xAgkUWh8iezlJtUYSMYaRUiKu4wxu6W7oq0WDmop2THtcVArk+2KB+paqvTxnWJDtqDYARK
ZZMjB7yjDuEcfRkGZ8YobU5okt3rX5XhOLgKquhBIqIm0Jb4HIEDeiaUapnBML844uzk4l2XcBJJ
FryQ66aigOJKNGS653VUQAugZuQ1+IA+293ql+igKezc7k6im7kWrhfl08gbwmb4q0naWnRTw6iF
TlMSxoMcC0YeprjtumPzooMaJk/vFAw5FSvnMGV+vY0pGj9TKYRErGj6XSuPd+B2UGxBLtKLVBeN
E/XQb73+0Vi1mk9rI/nLJhFT62VCD3EJOrs9UTfKd+2r+ti5XUDU1ni3RKaLbFZHhV/dZ1NajnF2
GGowmf6PtCtbjhxHkl9EM94gX8nklanUXZKqXmiqi/d98+vXod4tURA7sVNjNj0vZaZIgIhAICLc
XcOtIN52Co/3fD8qYxgEVXUTiRCbRVdpD0dfTFDvBvqx+1adaaMiAa8Jplwyt+lsHhv57lcTAV5F
v4kYCC7MJmo1kHCAQR/7zlfz6ABEwqicMK1icb7WviE4mSbiKYAY9tHQnM4Z+A4wDiec8ivKhzQ+
96oHOvenxV2dCBQE6Xks7Ya3pft2TbDKAaWrmgZ7LGthmrvVCIO8O/fG9dB4OTSgNc4lvns8JEXR
dBOgDoWdIkOqrNQKxgmB3JJ/QT73LMmLu8ir8ze7iJcU8iAFNGsyc/8sTRNlppyFQW9M4ussJZrT
xlPtT8tgyFY7VOtDvfT1j1Wt4q+VRETwrLY1iU96DkCkH42mHtuDsEi6o7fV+rw0g/ajWyeVNzC4
752bX8p873xsl65s8EwC+xU6NVSluj9qHo11CRcmtfuR342xs3VjE8lJ1GZZsCjToSP2HEO/Qhjt
cvzPiXEMNLgNVUWdF+PlTBgosziPyIp42qdfxg5I7PU6F7iC8LvL2Vihp20T2YxFb8olHUAsjxHI
/hGX7jNYCdDjyk8LurM14lt34lJJUE/4dNVvrNJftbFar5KE2uEC3s5jcU1VlTq3uaLYEzrQwUPO
70W6DzvJJGuzZvZ9t6ohhvrqq/yWEteu9xTrAp7EB1BEcxx09yLcLI5xnFEWiynPEiFIa4ilCw8K
OWaksZdZssyUk07sn3201nA94aLXWVZeuctXNe+JEFDNIVA3WSn4F9UDhsxcIeAV7umR+/zZCGQA
dIhkIpR//GxraSbhLBimL8iRlUhXM49raK/igbxMAi4E9ArIXpi9g1qLNkB7T/CT36q3OJWlnYov
hmLpP8WH9Rj76KCnlnYb/kXl8oNdJoQAhqj3WYXu6zjYa32sq+uFx+tF/8Snzdtc64ynjQApKQ2V
C8xH8wBs+1mfE6eJ+hsRCntQA7UHMXLHgivzu+vhG7uMr4VSvizSgDHdprXIw4SRPSoZG94uX4cf
5I5qcYwejgqnubLvdBuzjNMt89hhYhucw9qN4RV+dUb98lV/mA7yATSd1+Hr5etq1+k25piDk0Zi
Zkoq0FHQcdXBoTkPRmEvegipB/yO9keRDQt0EvqVRwW/N1f7ITdkjk6ky32tZUBSdw5kjU+NI90q
8EXZ1q4qL/KSL80LKLJHO76PbIhwu+p15PJm1ng/gn1WiDl6hlmeC5A5W13V1vwSHTUk/s8xrY/b
/ZuWItTHPNJawO7YmLq5lX5e/gS8T86WTtKlq0mVK/i85/EgOsBzHNsOVzHmC67C5+F79P2yQc7J
Jky+JQhTmtcKwpFcyU2g5yHmToVY+FJXEKpbC5X3dts/YwAniSpqhihXfgx/WtEY9TpJGHZLUjss
CqeSc7ccK0sAua6ZK97l5fHMMUd6EErBNHKTBAKYfH5ESdiFllgvyqtkaOl1r4CV0mqlNuVhV3h2
mQMda0I5K0Jo+mvraErvjMCaT2hTmRBxjXlDbntjRXCfP5vK8tjNitooCFEiig2TIx0oz1NkyU6C
CQ1iiw/dIbRkS31WiWU+Xt7fPfzRB9NsqS9BYlCusYahENpKWq9yxUrd0c+uuqsSo8wPpcfLRfaP
7PtqmSOr9XMNJeM5Ok4gnIqVYBUPazvYI1EtzuLoX/p83bxbYp6spgLsVg4sA6jRJZeKYwjmIUEB
R3drz1QsnvjT7qvEMEzVUAyUuNk8RCPhOq+KmAXlfFomH8QIWe1fXtLu3m1MMCvq0RvuQwkslZlQ
A35k6DF0jPWTaDaLzUdw8RZEc6FNitqoXbtIBabMw/VmHn521ddi7XkfadfVNkticoJQiDtIkVc5
CAPaQCqt7lycyTWa0O50aK9bvFQxDnWt3fKe4ruLMzVDFvG0UwEK+bg4MGUocxdhZBtPO6iQO+Ha
24mhOJc/2F66KImQb0TDg7LsMJnHIK+h2RsYTRTIF1F6EGXO399bxfbv093dfCKSFrXeEjU6KmIJ
TJUlL6kvT3+TyGytMGEYDOdFlkgdXPZYB9kJYxyehkZn0D/lfm1D1WDyLm/bblzaWmQCcCZ1ZK5H
AzxmL+VVda35o2/8XEW7/N1d9SB2QmsAFxDHKGczWfHSGhJcXaNjyIO24CgWbuxsiPy5KB2izVgC
n807/HsRarNMlqhI17JSXOUZ2p62euyDDvVXwSZfZLd0pu+8CYjd5GRrjTnyZjMUSz7PyPBdCRlS
7sYHJGc2pUyk0nu8JsResJIweK+rMp4yOttpkXuDdGmJdp+oumQEVOVVKU8tqAEuf7ZdMzAAQjhU
g0CW+NEFyiYVZbmDmIFYu6LUWImJvtVNNTxdNrP7zJT+2EE94qMdSe3VeCW6ju4lNGfs7rw+R1+o
0Ebv4U3LS7T2YAWGpIiYmhLx0kQr7qO5bNabVIDg3XGwibU4nSX5LdR0dJev1rnvbRtbzLUChYh0
XIuRdqfAw3qIjsZXhVirN76J1pdfSH+Qgr/Zzo1N5nLph6xU1nmgCCrl7XLWf9bO6Ojucsrt6Jlj
bTcOb6xR19/EST3qWnGasZtUI4JAJStyRqsGpS4+H54k3TOPCGc3lmwMMoEfQ7zqqvXgwVFEsCPO
nb1Er01ZHTjrol+GTXG2p4SJ/2afx4qKRkeQPFVPFN4ngHY+CZoryrTz/xB64i2LuQnkso8hpYPC
PHpwydMC1vsJDCbGAYWJ2Ba+EE9yRL//C70S+AJELjCuQD5zyA1l0ZRSagCGj8lQcjc2nHEa+qs/
7SJ4xmVQu2qoKzMhJMvNMtfMDum+2j5303hEY+kVL5yroSnv+qF2oj76z+cGQOf6x6TKRJNJ0iY1
K4CyFSDqZ6b3co/ZO1Gwa9SYL5+R3U+mwYc1E2mIyL6Lk7Y2TJRdQP8o/lKGU9xk1lxyzuFuDKbg
OgmgWqjjMsci64t5jSMUAFRoXITXsfSl0X9Ein95JfQzfPpMGyvMZwJfSxYhDwkx9BT5ip95K6Qd
Wi4Jx2UznwJ9BXYg4BJ7wS/CuTrNplqPviq1Qmup2tIDTpb1p1zU5cY1q3kGIEMuB5409u5H0yVJ
xFNCVUB38TFehWEpqoIJsJ+YBODrtYvlOkpizlfbDYobI8zjD/MsStdLyAfavoGaU4wZLvfyF+Mt
g7nEunnKpkTJiJ+orlSeo+V2Cr9eNrF/eemqBl5YsHRoOhMC1y6qO2lWxaCtLKr/M3iJM1t0GLLU
Udmjyju8TGp/We8mmeOuJ5Gpih3SNkMCe+ACjlhj/V1PBqeLzTPDnHcjWfJqjWcSLNLio20IFg3j
auj1u8s7+EbN9Mmv3neQjRBiUcUIG5CSHI5nYglW4cwnGbUr/U5xKTcWZj7PPVA/81NxqD1oKd2k
zmTd8dj39o/jn11la2ei0jbibNZ5QKT4alBmX11NTtTdDfSblTLnUY6qthb6kQRzfVai6wUCQyT1
K3IchDPB2Obljd39fhjSRVlbw0Pz0/C7JrX9UIjpMTV7K6q8cJ6tmMsnsBt7N1aYUyKFLamauqOv
FtGWoVzR2BlkzHpLwsQMwcjDahsu0sj8hStnRqPQp4PzbpqdijdruZRkE3njcpRtAHlPlPiJdsz+
avoA43UyCisi+r1vcIpN/jY10CdXGww09YcSWEbQCnrKmZKUUI4c3sNld3pka41+2I21Whs6Qgo8
BHvwx4qLpSFhLM5Q8E68zk2vF1QBQSRbfL98XPbfZ5tFMjmjkmtjJkcDxHgBp32kIiR0HAe0Y0tu
t0+SEx+5oPLd/BHDixIkCkHPqzLBsxubOE/lFtDJK9QPnMzBzGkgPtCdBYf3tX7PWSJ1sE8nZmOP
iZxErpZ46XSA0LQVOvNNY6XjeGhS9ANmzUJYNSwS5SCIVO8SpXvNC3Kdi8PL5V9BF3XpRzAek5lV
O4cEMqzjotuq8KtJdV8U6oNW34aEcz3tBrU/OQumMT4epRVN0ERIS7QBZMmupwm0XgYnfu/fgBsb
dNM3x7Ut5HYtB7NFXoR3PVq7aW8RR/JEt6UH9cZ8VB4v7+D+Ud2YZF6MytTLctoi6MheT/sch/l7
iGkgOhyd3AwnXmmGt4v03zcrLJt+AK8yOJZzA0WE1oonn7Og3TOxWRDj8sVcravZmBj1ANNseisd
usYy7xPMNtjdy+KGFlV2Fa+lwRJ4LEK7AXxjmnF71Zy7akxL00cRw5oyxeqNF7G10dThrHHX2TeG
WGcvFoVEYpsHDUr9sl1CNSN2M1SARApC/xY6HHvUjz752cYe4+yhnGDwvAMHE2USkm3dhizbAx2w
qGBT/iHc1ddAfCI/I5hE4i12N9JsjDNOHhGjqlZJQKRxqYYtlWZbwXtrelBDcXnVjN2b/t0YO0hG
uraMOwU724egiustvBuU8pWznXS7Pm8nKkxoFYmYoGdCSdUVpaCTegmMb+DYpBK2lW0E9TNKNcTB
1FoSKMfqlu6nWFgdj57pbbLhknkmyqRpmZmN1qcB7aBLB92jBErFMb0pvPh7GAQhxB9cE+DeGhI+
tKI4fVeCEGxR8Z12Gx/rL39BgoN8/30/mBiULKYYljW+cBLbpAbS5UZZ7TDlzCD9S3R9N8PEnqTO
S+hzjTmAGeYNpNtcCpPTD+Y5/KFAWX068V4Xu8Hu/Vn29oM2wU6ommE0wJ7no1qbQ/41n6yMK4i8
e2I3Rph412hDX6pFnwdFk7gZdMASo/TQTPY4h5a3GCa4JZEIbJQ6YfTCgRAlZUhTvzYCOJJWW7EB
7/+WAA9uc4zuBrrN4phAJ5BmxHA6Sh7tYXBWjFFXtv51tCgbFAY9Djymmd04tzHHxLmyhPCeLgGb
ERdXqypZeXSvTJMNviRMCznqNFvT+HR5ibvX1cYkE91icclDaY6KYCF2loLoahEdwwimRD9hLPKy
rf3K93vSxo5bLpjAJNEgpUdJQtihr8PWD/3iSkSbovR4z8B9h9uYY+IctBb00VjeqtG6tyLIpPh+
BOhQeLeln0puwWfXFzYGmchWoEe8FOB9D0ziCY0jy5LV97xu9K4jbIww0SrqBeAaxSE9KloKkMuz
mLqcz0T35VOA3lhgApVWR3ELib/wje9FQRU/dJVjigxQ4ML/9l9IG1tM+FC7WAC55wjayBf5uDgK
qCTaU2IDNwBVeloDVr7y5gb2c86NTSaURFUc91WUZKCyi67bN1VpoUWDroNAneovosVDldM/eGlD
mTDSRnkttd2UBlr4TYMeVih/aUMn5i2Md/yY8CFUuTAOJfaSaIOnZvp1mWruOHPSB54VJmJArqkn
DQicjpMqH9QQk59VYY8DL1PnmGFhjOK0ShkRDbQgVMWTS/HQRsig86+cs76b3QFloWko2NP5fXy6
zR2ZNRD96QpdDGRPPSIR8jK7dYgX2S3a0bxp1v01vRtjApLYGiPGCLo8mIX8tUa2kVTJY8WrTf3L
+X43w4QhNODybIi07E2MXnqEnjGONgE5C1UMnHz5/vIe8lbFBKSVxKNsrHkahKk/5SDAB9puqKzL
RnZdCGgAyE6ZBsAIjAs16hAWsaRAMrZ70Uw/RcOtTS2z5N34u/fhxg7jQxWYCk01k/ogyi35GN9G
Psg9D4UdnbvUWu/XI002IBa2nIrnyyvc3caNZcavJLFsJNIBI5BlD2L2Pc8houdfNrF/Ab/bYJ8X
BhTulVVoMOUHzan8gGdipFrh1eRSuKIhObzA9/YHP0W+jUHmxBtEi8tpAIsBUdIXuY0ArU+lM5HT
3x0UUIckd9AucIArtkhJnMur3TsygI/IIkao6Mw6Y7uv61iFMihInbPIWovSAkRtKW/ihQuS2UsT
t5ZYh0unGgpYODRac9BDx/BUPBIjz5ivzbNynALRL3jhcffi3NpkvC6PUt2oEx2rOyfXlZMGkV+B
hQkPuCB/Eu4QL7kqIXv8c4hP7zvKJAaKmsWJrq1hoJ+pBmF3rlRrusV/0EhrzznlRwX1FXepvO2l
nrOJ0fU0xrW5rrTcQBvFGMADEZx+GO0qqMDxwVNkp47GntntKpn0YK7ntMaJRIIVKvdhKBxbPVut
uctygDXNxwjsEVUoH4qkci8fWJ5hJsZFfZtqEIMXAnlxpBS0j4/5kljK8NSux2q97mfuzu7lktul
MtFOkcTKMDpYnOzkmr5vIgdUaQClWlCat6Uvk8+Fq/C8kglztWaKc6WBcYR+TFQawYgg+fQdPLjV
FSbaLeCmD7zYuhv4NgtlA18BvlYhzMBZJnqGR9zKk65zi4JWsoPwNwwxWzdhOS1SaWmAKiZQsghd
Qbur2ueIN6+xd1ls18NEnGqZSFG3jRC0pmDrK1BNQ/JCEqhXXD6SnK/1lmpsXE9L+2pYCIj7pPWX
FptW2VxV0lGQIs69yzn6bKlCjceEmAkI+PEUtcXyeybf9fpvXBxuZN7NINgZBU5CwdtBJqiUYgV8
SJ3NQVgVVpJV6B+k9swjjONZYWIJ6SAyU5pgQKgWO5zOsXZMpO+XP9Hu1DdoCCDIA94945O2bzHr
qF5JtRKMuW1oEBfBA8Oj3KAFmkwNSPrs9HfvkGPvGdd/hRfcGme2UWzVUA9T4AX18z/Swr2vP+gW
nRpKuLNsu7u5WSmzm3UCROhCdW4GI/dawThofeEo1d8AmLZrYuJwPgpGIuYihinX5RRBzyKSpKta
4OWau761WQ0TfCVdaI1uwlR0V0RWrjgSKS1lDUT0CS+fkN0ovzHEhFxcVLGRmiBYKPpXFTK7KS9K
7M4YbnaMnTKBOHGWSeFo+nijIRCpwm0p3StYDzQt7W59FoSDurpl8TfjQlu7bIonTLqZYo7mCPcC
Un2Uc6uIAGvjztfuxqf3LWRZbvJUGBJ4WXYkD5TGIXcFkLbS69K0s0B9GaFzEYILV7SEQ8eL9fup
3sY4k+rVWpOZrYSERFwC6UW2KcGacTC/JMDoRI6GUbnaC22eAjQ9fp/SoI1VJtkr11UwBhOhX04A
9C7UQ5F2stVXUH/K1au56Q6yzhvX3qOjQj/iTyx74/Xa3DfqihcQaZQ0mN0+kADAXAOgLjzan1Du
uwP48F0qqjYErT2dZt6LYe/xt7XOxBe0z5ZR11qQKM/RoU1NxxDi27Frfs5SfR9VOk8jevelvjXI
RJqlnrRmyXHtLcb1PygzNVhmN34Kbxbk1Hy2Jk7MYYHo3TwIMlnA+Zm0uSV0wSA3llDdliuv1Lub
s28+JBNzMF1V9QqEY99adpSkCbyAh/JE5zqBmeHXETkxjoXTom2mK1HVaAFVP0KDEHgWlHpXT0cm
G9nyKUFsvb0cVveTyvc1Kkz0SWY1NjqFzEEalI+i09iVHT5Oru5SJDSPKI3z5RQm4xPWvMY0YQsh
iNGr1sLWFj8RfzXjb86iOB9OYYKN1EEcr6C9Vsqz+w8BQOQNUKKQHDDgHbijP7wPx4SZQS4E0EsI
UD324yAt7PpW8UElc98fW2e1mwQIV94D763BeSG0sVxb3ZRrWtwWITqQfe6OV53V2MlZDJS76HGE
/saKx7viJbeVm9xUsZWeeZVa7tFhIo3R4/bHDGxxFGKrP4Re4fTPY2TN94DuYzxn5eUavCRRYSIN
hvKUIY7XOOhB7/+N3NBbpPHItblaFXQffs+2ZNMhD/OW/OQNzXPSNpZDZ5V0LclqPL6EGnw5E0Z0
xOqsFZVz+ejum9ExoAzFOwg2MR4i5qCR0ka8iZroBXDASrkaBp7L73uHidoqsLBg9KO/YXM/yXIo
KGRES6lufcOrXQoIbiarXKz2dxPIfnQgPy+vat8/3i0yJ6WDZkMcJUZ2XBUMCOd2WvFeQjwLzNGo
u8UElyouIT1srElBmfPL5SXsZxLvS2AS3WZZK8UQSuxPZ36fJVxxTfo0isJJXgsvEotrWVIOl03+
SyLxbpO5f8YizJTMEKg4UnadXy2/NZemEupX4yq8GQLUGx3QBT7Vd7k3HXmsmv+SD/+xzg7lR12V
tJHUo6t6pL49+8lVFaCwcoi4xYZ/ySHebTG30JwRs8iAT8XA0eRQkYT4hoDUUgQVO7SnuBOU+172
bo7xsrkWqkjs0+g4Gq9GcquWNwZPCYVzIFlFknxeDQzII3dQKxyN2JJ0DisbzwD9940Xr3of9UlV
Cj4J78r698xLY/cLpdL7JjFhYtTrmgwrqM6hMAuFk+iYfIHbihOoC6DPhWeC6A+nGkW3zuace/q1
P19t75aZcDHI6hibTVocw8wyByt9lEFdINjyQ0hnsCESltlRsKK3cTM7wnE9C7dcwBk9AZd+AhNP
zMSsU9THND+HmmaOegQVo2x9UFTNjoy5b55BuqRL9pjwIqmpVkgKxJ2beWws0lTHdorvOlnG5PJM
3MsbzP20TGCJojqGJngqBKVp6WflBSMob2BLtbfLZw2ORwdekW3ytEk4fsfOTsjy3IjyCCp9kqr3
nZljhkIP5vTn5eVxPENjgomWah103nC/TUlmGZpjdl8vG/iXzOfPAdWY+JHLxZqKmQbl2LvBQQ/B
a08zNBsolD60RQ4ea3cERH53RI3JZiE4ACVAHfxBNDhKj1VmFV9wcz+ghg98s5XElhb0vGSLt4lM
eKlNeQ6HIU2PUZ1aTfHVrDhezjnxrCIVStnDWNWIwVrjC2jcFa8zORk82tudm0U3gMQyVeDaoSZi
MI4sF2Eip6s2B/lVdI+W1iny0N9C2by3ZV84cLsRn5Orj/YYRx5I3MiDDP6l4ZhgLiMBgjQ91Kd4
ArMvZbppeRyun/eRGkTJVBNN4IrfkubNPaCbBYa7hCIKNAFzEpMdLS/l9KWo1v88aMAQ0MtgBqRc
62wrMtGNSe7whAsGzUrlw3wov1IC6uYgHeP7/En+0QSGC4nRw3/sbB/tMs5m5mINjRpBCND0VQJR
waVAQvMklGnoGuiqAUxSTAeSdrEXC+tru+rFoZeWxcoUjZc6fw5gH38L44pTbaw9mIUwGP2mmamj
8QON4mAEvqq2RNSLa483u8szyTgiUYRsiKW8OGrKl3S5acZfamdxtnj3DIGjE/SjQByBJfRjLlEu
EKgc0N0GvHo4dr9lW7XLm9EH0u7Ky19Xp0CD6S+/K2CYAAabks6iLXLotc29RiiK5a0ceSgQRikG
+Q1+/8hZ4v42vltj/JLk1SILpiYE3VG/q57yW9PND5k3HrW7AXKVHr3UeUAdnk3mmhWmshSjfNb9
WvllNs9k/SY33uV10T/xMW+gB/LPstgbtVtkNS51gIGNeHUgzmwLZHkSetTG0gqzF+XLUI1g6Vlf
LpvdKed+tMvcsYIpKIW2QCl5NK0erKSHwkljq3wOYwtjuisQMxri6/DMleHaP6rvC2ajwRhpJcHE
3ZE0j7U6uRnoZYpzVM2csLP77TTwskN5BNS5hPF0fZ2GtddD4i/jYC3ZQRd1yxydy9u4+/U2Rhi/
k8dOm0OxzIFVAd+FRzG8goeusv/fmaFr3VwRctX2SwO1tqDvTWsY7mcptlfjMSpvlOhOTp0oyTm7
t/N4xPnYrIx+xo1JU0vnJm/VEk35FcpiA5R2e1QxzaPs8ybfd/Ij2NIhOgmJGFUDi/9HW/UyxOKQ
AK0inMhgKS+U0SD5ZTxCm+0Y/ZSvlhMPKUa/yyev21hkTr9B0kTXmyoNcBkd4qbyagDWL3+z/cRl
Y4M56E0ooJQfgvlwOZYBJW0e8fBCBRM9GnwxbuKy61cbc8x5N8e2HbseQnDqOuDmLC01PUiq4IXj
z/9yYcyhjwZdbIUliY/Sg3ZTJbhrEkdwpG8N9Aq94rB85xYqaWy/9LnY809aU4mN0vAFyRIxfNPZ
mDj+NWGGAvSYbu/Px/BleJQ6a/wlcFa7e1LAWqICp6JAmZS5Aqq4n4s+XnM/baAUPo0+5v++/s2G
vttgCzVL0qnSEmlmMLrqMQLhtV8CyBRdtVCJcXO0KniQgr3YqICJRYfXgZZTZY7mYCzqAqh+EVSx
cByn2dZiBDA14oFN9u0QaI5oRFUMwtzZKNNkUQ+JAlD0CLlN9fKiL+KN+rNTbOW4HCgdVnwmiXN5
P/dOCx4LqqhroBrQ2TGO2BAXEQqEqNxksQU3t8ZY9JNlfkAJ086bH5qaBJct7l0DiqxiJ1UV6IE3
MsdNsKxjfcyHGLPco2scB7CWDC75fwRKnhnG8WolNbS2xtCzXPw05yaYS8zSSmgSKs9Nlh4G8TAm
nPRkp4SJy1OmjxPIdaqf9Lu6ZZJTkDJSOuHFFiCuRQCij90Eidf0dQatMN7MAGVSDu7c4wIz6UFk
HX9rnTmobYtkVxRQFc4VjGmVbniLIS30Qn4XwRvrKJe8kGeQiaJyFA3JHCk5ambDa+fNqFoJ32jz
jiJPeYOpuwd1s7fM98S7bxXkAQjpPD7EstNXz8XsGKBNmVFDFSrOp9x1RrB+g4OJEBkCrNjrzSEd
V4NIuTHCWrsGkxKdI6GzJjPieB/PDPNezytdzposNAKoKjkpxJvnQnKHKncvu9zOUC/N6t6Xw8SW
tW00McFAgq9Z9FDmN61P+7rxHS894S2IeuVm38xG1BV97kM/Cp1Vtk3zZMacRvXuQXhfCzsYqCmg
kp4qxMlc6twFNPZG01u5Kl4ZZuvo0WT10tfL27cbSjYWmQSoKUZzkhZELAzMozQK2GzQoXPU+ZfN
7D4zNl/prRC32TxV0otiiSh19pXwAI+iU7M/h9qS7oQ7uLQtfNW5zMGcD/aWmG1sVrVaNmUbCwH0
Z6X2vgHdOU9key/ZUgD3BaE1ABsyW9Er2lVpImVB3j8s98hpbxcldCIltuNMfry8hTxTTJCIQqnR
0TVtA5nYqWxC+cbvhMLSjfBw2dBuGr5dFN3Xzb41pVCWUo3DLd/VlQX1aYqOSwE7UM5N69OyeXzk
Oddulrw1ykQlYUoSHULBFIervGiu5FOW2Pw31axQT5HL6/Tv7qYBqRbQDMlUuuvjGlezGtBqBG6t
VTq3X0AykkMPJ6wqy6gIL/2hf+zT7bUxxmxoWsZkAJVKesS4W5Nb9AIrvDGy8MZW7lZbd9O73J54
ohX733FjltlSU+/rVO0gu0NumusYRS2vPinfOij9FAfxlM72cOIpr76NRF1aKhP1pbDXhaweAaBO
LB3Tzc3vGbIqEkYaxkA6CbZ0n5/oNy1uDFc6krN2FNGIzLmZLe/7MrdCGclqVAF5dNRzTwKipLuR
tfuOx/y+w2qPy2ezxcydACW2RjDUHoKB4J4k/goyw/6kXFvNgS4SeMFAmSyu7NZuYHu3yjIr92FF
ZiPEeYpR5gNh7mvi55j+K2wV15IO3GB7bO3QWf5z5h+s1oS8GZTZVfpC/+g03aKYRRTPhp+Zzz3O
U/pdXjnN0N37aGOCSfQao6ijNZWjNzK0zuvBU0rRQNz7iP5U9pyqEN+AGhaEUD6NKYeRuhR6iOrT
auq5FevYL1y7qONAp3tSr0VSfBlRL5L66Wg23Xluxm+Xo+zeQlXI5WBIGv/7RNTbJmpadGTokWBS
gsMMU02qy6+pUH/7vE7Q5xNKIqYTNvQMYVrNRBD9WTj2+Uvb5ZaSXpP0ahbuLy9oL8hBlOqPJSba
CJlK5naGCgJgRz2UM9Mssy5b2Dv2WwtMbMnrVU2nEI0mIz/kvWwB9jINvy7b4O0XEzfyELLuwP0B
3SNX1gAOZVW9X82nkHim5F42tZsTbdfDBA+M0SRRLkOaAiQMuBh0aAskCCHGoQWVPzoQr2ANpSKn
vIuBs49s+MCw1zCLBDE6r89N4YMC3kqjmPOxdm+fzeoMJlikk7yg4QF1CuMbIGiYBFmfMZ10KH/H
1zQyhvbEC0+7T4GtSSZ4LOk0pVk5p8es6XGhllpot2rcntqojKxBqn/WktocSFvMmBxWI6tT8tfL
35TjBAbzbFykypjaGsTYxXwTFQUKzbxEmv6FCw5tMInLVIMtrxVwQCtncCiDF/jf7fKkeP9QW/Hy
pN3673ZPmQCiQnDOkCQcUhHMYVaiN98zTf4qjMJ9p6yHLEptrcKbuG4tYUitQdU4T6Ldw4qKg6ER
6JQTlgc5ro3O6E3ws8waACXrs2I8ZTwSmJ0xAB1R+P+MoAL38WJbjXSUqgWF59b9RwVurZB9dofq
VvZze+Dao1Hk00fc2GN8o07zfhwIOAE7J/TMU3ffXEP20YHiJEQ16t/rghYkZsqf8fpLRJ5j7oa4
jXHGS9JwLadYhJhZBcwbOcjfyoASmJhO6JIz6jn24lK8Jrd4u3/l/rkgDOaCWCqMlytqaWDRAAaF
R8rqKz5MqAhamcu1xvMT5rJotSwccgEXn3ymyD4F74mWIC+jYqhUpoYHJeR5PnNxzGqYItMQcZtX
P8dIslQeN8purrn1ROa6QPs4rIe8DH31W1khuV5yiw4lxG79rK3W8qNJrPa1tTOXfOUiFjmrYykR
kahMhp4TRNan+aC50L8DXDFIX2nxDZH8bsH/X46kuw/CzXJNxkciYc5zrRAwn2kbd8U1hUlmdu1o
LZAtbzhJ57LBvRfD1h7jFqTDqETfx6gWL36u+WJ/7uNzr3IGD3brqFszzA0BfrlKFWqcE/AuXLWY
A5KBOM17q/I0J3yUvPABFEJPlN1ECaDFVfPma3fj6XuaZjL3xzC0Wg5q3vg4qz8M6C4rhjVOweWt
5Nmg/74pIExLNs5KuzYBEb6ps12FuRUJvPOxG8Y2C2HDSap3Xa2BwKpzRLSeJAv5Jumt+iY6mhh8
m+gz6NsIEAR4xA7/3fqY2DIBjNRnKu5E0vqZ8CtT73WZB+Pffx/8iZYs93RZAM4RRlF2jI2zXv0o
IJkDoW9h/r4mVNEc7Nq8KWWeAzDxpUQrSF6kJD120nhuQuPYRev1sCjfBkj0XN5AjnMT9sKdw7wj
bYny+uhSQal/hhYNoK6J14DIjjsCTS/wzxcuekDQJ8UggMqceh1jVWa/Qji3Q5W9ajMf6cCNgNEH
i+iqtYyhM6iTXZrtsZ6+c9a6+yWpQMX/2ma8QejieqmHukAHnY5Ed7ZphZDRkkFLKjhmeaAyWvSN
W2AX7joONfB+Gr6xzrhJvsY9ISvo5NabMhiuu7NGwPdqns274paC17rTzDu6+w+bjU3GPwCHKBK1
WjAVejO7tE8rWWBI9KdbcFwSr3QWHzx+vEx1N+hsjDIXsBkp0lqsyOGU+m7ApG+i/E5E3rfczSo2
RhgfycqiXmsDT1DxjooyKn77HfRQADVrqGEvVsyrHO7bgywZJgKh+sxegqY2NItRjZgpcSgdVeSU
KIdCyPeNEehmniyZZ3E3S5PeLTLXYEcyFENKEr6dVqoWgxG5Ix3fFwLeF+Ok3YQwu1kb4TIvLSRK
aRoMrO45uqOh2/RAXPud5wn75+P/cnzCvnobcGiEcytBSC9+HvLvsXltGO5lV7+c1qPi8vHeMxrI
Iq4C9ALiPj6Imrc24AD+H9K+q7luXOn2F7GKmcQrwya5g7IsyS8sR+ac+evvgqfOiIJ4Nu7x92CX
Z1SlJoDuRqPDWj+FQbCy/jWd3OvS9v3K+4KYkyokaUxnUK1irIP2HOlB61LaaiO4LmY/7vz3vYDu
h4+rKjtRXnUTsIPqV12zpFv9uT5TPlLgYp8i8LqBKfcfXOXI4vlt3oYybrsvUlXOViBWZ0lorcIx
b46TQqzUqK01uwtl3lJ5OkJ/vglcskhe5cjQQphbfEd5c7VDccw8zFRJ9/846QGR2gtng+lBfb6c
3g+ScdGyMhtEmTXATQwAIqxRVSfuctu6s6vZ/AGFnZmB7WP3UyN1FM76JA+Y3Qyf46f5vB4Wl4IR
xiCRU+5bUB8HFCP7f8eS/SiVcc/ipPSoPFMKbe17RdyhfM4Ln7ORvONj/AlwU5NEMHHLq5lVAvn7
e2xHR4M4051u0Qaa8lI+8zLJu1HTu3WwLyO9TfpaDweQJmgATghlNF2Bdeh3mM/fqtToODa/Mzn5
YRvZC6EzZ0Ncx5z4yq38G6TRGLBCDwaQXZ5z0xZfF6c6TD76unXXuON1C1Fru6KnLHdToQpikqcU
THrU3sKsvYwNj5ucc4KE8TX1lJNRFwfB15TIaqvIn9ZDmmscP82TwrgV0qgy6ZsIlXzzZpRTK05h
6QPHmey+TzaKQT9i60uyVO6qHE06RSH5k4xcxwANTO4y7Ueccl6V/yXi+teFEMaF1IsYyU0EKjvZ
01vg0QrfAeyovoV/8Gi1X+MvcLgjxrWuGxxPIZg4D7w8attpKDDWAhCSu86eTE72b/+hsNlFxm20
5ZibegPYtBAgX3QAvPDMs34r2aLTg8GcN6JzfUWmyOif2mcrBg5w1wnlW90+KFzO5v2A7j8HBSC4
j1ohC4oYVgPchXxRJId6++J5mJAXVxV7dUcvc/Dov35K+3so04Y0+A4U8BhNRM4oqcgEux0BY5E7
6aPpyE8UcIqiH2DCVuC9OXYXuRHIaKME6pXCWMFdl30htwmqW2DSuk+/TI4Kmjfi8FJv+xGKjPhR
0Wk5T2dOremjjIw0ndr8Th70+9CLart5hp+y0OptOAAK+YM26Q0nkbu5u75kI5s50H4hct0S5HNq
B39A4jELdvGr9Xt3dRtMt58Shzi8PvD9I1UkWSY6pjyA+vBRjZZiWcAbAjUay7dKvI3SH2G7uKkU
hORtkoN2OsqoA/s/E8G5rky7BqKY6P/TTLD4sczMGgZ8u6ruiT/LsRUv5yb/m7roRgBzlktpKlq0
Au6IdtJnx8TTPJqw5V3b++/ijRzm3PR8HGpxRuPTiublPwRLYGhVAyThHrMnxcWQEsdH7+4csAAU
sOaooHqhKYrNfaCaA9CBstzw9TUASweIzH9ePxp65p+u540A5vWxzvNKzBLvgai669XndkU/wvAw
GPJf+eSNIObhoa0tkQkl3BT8AcyKlF1FDZLzP8Omw4mH6rX7CFDxAlY02TABuPpx46S10fNSXpF7
RtZA6+xEBE3rPernVpu/iNXfrc6ktJuipGNm5KO4CM06spIqoGMD2u8XyjwEgtg3tOqAM4N4uQ9I
Se/6we1bMwb+VE2Fcnwi6gulIVe1EEjd8r1+pBiEGJq31dv+C2ZC4S95G7qrie/iWE2Uq1AzMjpW
G3U9ys7PinLgLGj3yDQNTZk4N1q2+7iHVV/NiRrnfVD9VinPEBCqXO0iiLaoWIZN+TfRsPzcPCaH
+MKv5u1GXhvpjMIIXdLVgziFvvSIiXMUf+pb9K6hAvymWtGTZKNocUKXMhSJd9PuJk82kpkHyDiJ
tZpHJAFzFKWsmf3+aICJM3Omv8tBv4tiZ2X6rgHF4oJXXJ2dBfBXo004ql+un+Pu3aahHdgAB6Is
mkzgMKVRTwRk88H0Zen1g6Ae4vF/JoNDTLIRwVjbUKySIfdp6GtRBEzcUFksvRE9NW/s62vZV/r3
tTAqKdVJU0ljS/xBPaX610rP/48CGK0bjHlIk7FHN0evWSa4Z6rf11ewexq6jBsEY+Kiyg5RpH0q
ZLmg6EGVO0rv1+EpDTndV/ueaCODUWCp69epbwrBp/lGFFX8+aQGP3oklmghfP3fGVBx+u/i2Jyc
Vq9dKo0Trnl02xTG2exer+/ZfopxI4G5FFt1HBZT0JJjaT7TaLvyCnu9X8gtJaNO/rLsvJHH3I1J
NSZzaRrJsXKrL8qhwN0ol7aKQfU/47ATJvw5K9z1dhuJTMAkD2UZ5tqQBVkOQmVAm4HTrY0tELs5
SZA8dU+yVd5333N75pjurkVtBNOfbwKaCkzYpEsxk5Hl8WuRDTcFumevL46j8qwDqnRVbWoUZY+q
OvpKM3iDObqZ0DrXxfBWwjihpiqHJEt1pPrqzKr7GEUhzkL+i2GhyRfXoWiaLDqbmYwpymoIYqhh
SaCoGn3i1u4/SUXzRuFoxb5SvItj1BCxbYd3IEXOKMRfq/xDXcf7OjFdFS+jMZy96/u3f0zv0hgV
DIdi7EQdx7Sor6Q+CjOgNnkpDp4MRtukPi9mTQAlNEA9y9ZVxS8dj/BmP4uiv6+DfsNGo4uCjKqx
5pQTiVZ3JGtorMLurfYLHVGIgShuODxeGKpbn6L2jUxG98qqCgfdWFEDGSrAXbdOoZBjj5Y8DN1y
lJA678+iiIgxBVAiSmwrlSENZlmC8QMVsskK18iJlIORvUoEQ1tz0CYyEut/d6H8R6bMFnq70gQN
TadkANheDygnHUZ/Si0Vg+WSK4MSndsEuG/L7wIZhz9n9dSFHUBYF6AuCqVfmpwrZb+DQ3+XwNhW
smbx2Oeok2uP6KYFD7p+VA7gZUCMG39fDvmN+SjZCmg78G4FAuvfvf038hlrA46lTPIC+P7TkXaP
NJ56hxc/SOYVNzukHq+l/79Yxft6GctrJr0ZkHQGC7aX39F1DkBAjR3tgcJ6la6JTiAujtjuKRqy
iqK5ZOK9zOxxSPRBVKI5DMh0EtCT3ZMv113WrgBTNnSClzgGRBmzy/KknldjyoJU+Fqg6NGYvOTo
fuixEcFEnHhhltoI0FEUkyQEAo0HplUV4DGxL5/MBy67Kz32T9a9EcfEn0uR6oKkYEWNOwNF0jgg
5jllgeEpLthj+JHO/g7qgM4CIB5AZBi1aOu6VIdRohNdlCupdBrA4i5vtUvB+lU/euRFOrsCiYKh
RUkHpCKbxmz1dBiVosdzLhXcRQT1Ak/CfmlsI4LRikUaF9IouumDHOmAh787XMBVe+nekvPopn72
SAAOg6Ys57oy7pvYRi6jKom8LJkRA9C5+Q2XAtxoZDlc4s66I98OgGjL/ay0iBN9vy6Xt6OMyojC
1Gtlgmz32hGgT2VWWvMgr3av7c3KmAdFXa+gUzYK4ku34X1YAF2EzsiQ5+E1/9beVMjs5c+8TBv9
7E+W8K/Mz928RldKRYqyhFLXj/G0nOR5xayV4GbK177vrViTODcrTyJz6QzxJNfNkGhBJ3ohZoYr
XACZFRUPkv5SqIl9/dj2PctmgYx3TIBSC2RMYQg0jAxkfi27sVMNwQw4v+lWCPLqmSPwuqJ8KotI
9dJqVdTkSFCNDuWiXzHKhUr4ubyRrdgNbV5UtBuqbFZIP2gTicnSsIh9RTB8XZ70PEFnltWpj6UY
dMX9mgS9zKN82A3QEfkpgH/BqwIJj48S00LPSnSkiciZWtIrxU+OD9qD/Nj+Ru3Aiw48f723pWD5
Ql5Fl/Cm//M9mxVmmP2oSdbhzdF+N/rQmtInzqFRZ8WawVYCs4cEmd9OmQhgmQ4aXob00WGC7PMh
PEseGPT8+D7+JaUWL7u4v5OblTFR9FqF4twIaNpoX0cn8iU/ufSRRS40QFkAnzzdX1/onovZrpNx
2ubYF2NTw4tl3VmNnqIYBHBRwrFw3mYyHhoY1wPmZNosyJXEGmZbGX9gRFvkoUBxN49xyaEsCU2y
orATn/vKEmPM3g6oeSoXVTjMboV2a16nPP3ya2rCeGhVBJ9Es6IQUsqOjttH6H/XWWcVWpCPHJXk
iGJzlkh+q4lQdkhVRMMBHOhT8VBPaF3HlLGs5JwT2xWGbk9A6YFzi7C5JUxxzVKoYMJv0isLWFom
NnOpb0cU5TKdo4K71SRtI4y5AMKkbPC8hs7nZ8q3VXnpC0VdywC0W7qTvzysb9eVfjdU2Upk/NWk
JqGspUt6TM9tgKj81vDhshy9BgdW79J+UuOt/lVxuSfo7/2kLpuVMq+PeG6iYpDmHBAnykG3K09M
LeOZwnAsfvUSfuMsk3eKjBMz6jJskEBGo/qt6QnWGqADALPoJsZz5uOEUebqAGTV0uaOH+wa/Gad
jBdD9XPuq7U1AzOztFvd60G0S0H1L8vbcEi/LZUVvlJWGfnh+op3vdlGLuPNBsDx5IUJRFdVPBb5
TdG+SjyH+af88ukMgTYnyZjdQoc/s7YizeWmo5zX64/FpU8Tm0TATxqtH+GtYqduerTLC6//cl9j
N1KZlSWpErfLgA6wCU6tP2Q3qlvc064z40LwSAG3tpMgwXJ9O/ctcyOVKtjmnjXnPEYDRJUH4li5
6Jg8SZg3UuTmoVyjx0TDY6ysbsdo9Zou85NuCpJh9UYDJH2x0XE+Zi9M1Dbfwjj3UZdBLWDqeBFq
fe3Mi2RVvdjYZU0wupPPdqHqtlToPmcL9l6GW7GMh48wmKvWlWRiFIoyzCqn2Em/DyWoRTFqglHM
nIeGt3+LvS+UMLVuUarGSmqNHlYrohKmnDuk3TH8j7jDAP4Bd7Zs12g28hj3q8rGWM0yBuKr4Xkp
nUFC8xgvJKWe5orRsN1vACnt8ARt2kASyWQPfShi3IRwQnveQhjvGiVinbe9nAXyJNvDpDy2mmlV
k/nMUYldL77ZMMatFmk2ViXgeUCIgiuf9lWN4Lc/pzd/ei1ES6stjkTeyujPN3aIHBJBIx+YPPQL
HbGkCqE/1ZJLMchpNzsBffRNw0Px5R0a43NqQGDkulABKav8koFdZuU1dPEEMO6FCL3QSPMESLjo
sqZgLCC8i563cYzTwLwYOm76MQ1UWK9+XJFnWQHtbd6qVhXQnVtOPKe5L5KgfQ+NkKKoMdrRtqKB
wSqUMuU8tjqQgqzVT1HhlI906nY+GRRBKgfwK0AmYJ1E2JldZUox4OjLagAqSSRn7qCsegaUzs7V
01S/ASCy6c5RBgwaZVDxWJG60TRspWzaG2KOYWLHRqU+G7kkDtbUk+g2JGlySuJV+zaVIMm0RWkN
PbT1Kb/XsZHO+ZAsw9GI9Ow1l6PYq8VKbmx9UlZbQ3/yl8GQottuque3vJmW31OVLSMuAiM5hbMo
PBp6J/0ca6W8a8ehK1yzKmSvlZf+XjZwv9hlGM2rI46yciPWBki1UX28V8R2xHg/cGUURxEatbCX
WGhsmYAP1lJiTXzpBsBMaOC9ADdQOYyFNa3RjF3X5NqPw95onTaOhsnqTF15UletKI9jJ1dvqDQb
BzHML1k6DGc5K+R7QR9BJ9l3rU+GZblH2ckkFsbwI0evjCbmuKs97ddVEY5EROudzmb39QXFklLH
TEU1PefhSdd4V9eeJm4FMI69IYucyxkm7fIzjhGdMetJR7Zb8oqAotjE9+Sp4HQv8tZEXefGUU16
pLeiGuOlB3DVZcJcOy9/w1sU4+STohvRj6kjuS3+GpRHQ7zPebMhvEUwFpwIQiv2RQEeI/UHUV5n
3qNxN6zSNSBNo+lSIsgBf9wlcwpDsipLFrTO4KbFobtJjgR4TUij4y0QO2h19oSRo267ccVWKrNz
kxIa/VrNeNNhlK57oHhlqgV2Ay/2W7u0ufngvWtSB3CkQkzkm80/ibiNLjTzkA9CimZEmsIvHeA6
+oZL5126AOUf7twc/XzWI75rOyCLP25qAndcjZEsIkKenRWzV4JhESCST05r9Zfolod+u/e42i6P
2U417qZSWATEo2q9OIaUlHYut6NDiqkDH9tqWo2mhe71SIAnlFFNsvSp2Q5DHtRNMDULRMhuMRFr
HE8a3OJ1YbtPne0SqS1uTnBu06pu+1r+U9KVHNNTnORr+9I4mtcEua/7JapX6oV3g+5m9LdymcAj
LeY1ahpACim3QDxdnTmQfDCuLHcLYH5mdwrUFyCY89wlT1+ZaESZlLKSoiEMMAYAphfwGZ3NP+yn
NR7IXHXddTK6Ctp0ExVl8GZ93Fuj1qZFaZCCkL3K7530DtwybmJr7vBK+635j7ldx7kRyGxqPcvZ
oC0d+ryrn5p6W5AY8Dy8ZfGEMHuYDauZJxFIcnvVXtYaDZKBFD5w1HIv9kGe+d+tY4I6oOi35tLT
uPRe/q1TgBy3QOsJ9s8Ek7h4aO66HIZP68jy979L4lAwdAm4U4aMPk3m5KZc0BM1B1nofXZT+M1l
uUtwoYL1AaR6PK3cN/h3YYxXm0VlbMMOXRWJ8lZHZUCak0riQy+hUCLxEHj3T+9fYSzzoiFi3k3V
AG+wjM9V7MfCSyK7nMPbtTLKGQSEXxlemnndAlE+XqZOAiSORwG9Gy88z/b8ZyaXz0Oya2SmBmYA
9CIDy5g5qq4T8gajngAqBIFRVJ0N4/X6cnaPZyOAOZ5e6tS0UwG8WJi6v+Lq7qLpLhLW58govDVN
vl8XR2300x33Lo6FOA3luDGBQpYFYvvQd/dafzMpv+KE08W9qwYbKUzc2C95PaYCitNGeBDNE4Um
yjETfn0pu8N4+kYKVZTN5aKspBRbsw+DOJAO+lcdCUrKhksZpvSgO6yxXQWS23rkjUdIsVsC3Ipm
ru45UoUoNHBq/wkVkMHLbDwzMLyZX3hz6BwlZGv9U2k2syyA7mkMe2s1Xyoe9gR3PfRAN1vZF0Bn
SGI0fAg+vbnCQAcYRBXQ3mk4Qo4F87SDuUcWUtQGfQMGcXm/Vnd4QOk8Luhd3KztATHXSKz18SzI
KhpMAKxrfI+d3tKQ5ZyfI4fbabIbN270kPERZpKsqYHxQvBKmR6dWGg8qoHIrAJsAexfvBCO/r7P
NmwStM8YomywzYzKNI1pOanxsUVElaH0XDtLMbhttViydptFb9ftbP+43sUxZpZGomYYfR76QnfE
rWHlYjBInELDblcXmoEUYDiDuF5kY+/ZqLqSIIUAgHhLPGY3kxc7gptXTpRZ7Yt0Q+PFFK+M2EWm
SqgtI1gfry9zX2X+/QSJfU0DWVFJy3VQ/fAClfFNAC8Il9XNXcHhlY92DZpAFpg9JAOtSB/NbekV
ZSrzkviYHyPY0ti8u74YngDGAaupmoNJoQbjcoUU0goy1+pwXcJ+iL1ZA6MWIAtJW2XI8JAAIv3i
CnQW2pkuoUPArgHaY7T/8U1t7/oCmyuYszSFgM2AcR0xElZGijl2X70MAK0oD3njZpVdNFby6wel
ra2crPbN0JZ5qI27692KZjzKYEZ5ISDfGDStNVdWdRPb7W10j6tNftRv0cL2JD0vJ27mds/6tmIZ
5wJAILExa3S1TNlLFD3K6TlvnzlHSY+KdSgGBq5UBY0QSHxRbdp4f1KrQpyLYwvUVwWQhtVFDsgz
JbGXHSEoeOhD+yt6l0Z/vpGG+ZJRjQuANCrLIzHQ03UoU/f6ivY85HZBjJoMrZwXQ9YsmPRDDF/X
piMWsluqxaFaMPabpYslKC3HT+5eomiOw2ieqlMOOcaqxSw1pTUdKbID4hG7zmzwa3rSUT/otEbK
S67vRY5bcYyNj0bSSIqZCH7RRiCcbNduQCdQPMwQVdKeK9JUVXaIWimZrev7u28Mm6Uyxm+ssryC
MgskBuf4brpB+fthfRBvl0MIeDj9xbwhT7xU/24uYbteJuaqciIIui7g2nvtz7I7eHKF2UA9yK30
RjtOQYMK5nIib9xkwt79vhXMmEebCI02oHyKJur4jnYXjFboD06Npdb25PNwHribyxgI7gtSKB26
GdYflKZ1eI5vVeRcxQN9IvZe4gw+r1F812A258kYDFo7F32oR+IbcwYo9McF0yyFgatYC8Tuppfv
r+sPT3UZX1rEOliDRbTZdLlTLM9iLjqVEWRDkCIRdl3U3k24PTzGfwKrZu7GNkKSrSlXr82U6RTW
FW/AhLcg5hVnVllYkKGPjk0B+ja1U3xC8ODJCiiJaFjqqq48E9y9Ct+PzGC8TQzi1LYBvjSaAqub
NZBe2lNxNiJLvpNuwGbtjpfERE0PVHbXN5Qu5dNlsZHLuJ2OROPSSBPG+wngUWt7UU9F9iXtH3LN
ifPfkcLx5bvPvM0JsjPvkqmPnWmgWJqee4eOWCmiRUC2bjrReTkoLmzwJcRE6V92oWxFMy6nzCKz
mAZcVXFiaT+GL5Ria7b0QLsYX+svlPu094jDywvzTpbxN33fznABURZ08lsVPpQ5xkVgi13JpSLl
qC0LT9425SSFWQpJSLDHdoFGct0GRbQLkA8rtKoD2hSP2N3/65Ey7gYIFXk/dECMiIP2TFsUAGXs
K750wgP0i/pYBdWd8QUsmj6v5VreDXU22st4HiUSlEYsoEziMfETN38svMEVXZXSjzrFeXYxGQ0y
rNIqnmSH4pyO/8cogZ0jleZy1JOxIcESvuAhZLUSeDvbM2WNUl6iOjAwi9nkT8XwW445+04vjs+m
S0wNJRUV4CeMOo9SL/ZzNaBFeb0x5NYe4m8lyTj+YV9734Uw2qsNOc0T42x7cumW3OtA2g6iOlsS
Wo4L3F0OOniRUhRNFG4YLZJXaQAvjAjI2PUSR7WVjZ7c/8VDCgwlwBxQUGbF1fsxWDWVcq1aYyV+
ivGRspGtNf553Z/ur+JdAv35JhzuzAEEkOZKgkztmhqD3krcWQtRQxTZopB416XtR1GoqIkUuARM
j8y1oXRptTSEjiYeZweNi06Fwi5gjPFs060usTBOhKRPeZl5er+7zo1g5t4Qhoio3dAgse9gHscX
MbJCwJ/zB7diClA/BD4M4eztfki+EcrEqSCrBRSujFBKv6fsVKuf2fJjcwaFDjLtPIy1XW+6EcaY
FyZP+3JdIwF9bJ1oJev8Y0iliz5OpzqMbEqzzDnLz6YGXgkVaQSFSAQJcUY5+7YSC2Vex0C8Dy/x
U/4U27QJlbho+G7/IKk0wI3kcVbtlIE/imU0Fi3EZb8OUn4EC2oLbiLMWN+1L+LtCtWhoBI8hL7P
welHeYydhzlg3ZYB1RrdBPCgGtTqOe0Na2lPgv6a/AV80kdxzBUhRIXYpUhhH4m//gg99H9fWl+6
6RwAgqDLljxdP0V6SB+d8kdxTIAaz4usr42QHDvAzWsjNpE7WMvbQCY6VYW5kPVJzP8AfebBCrvP
vqJZGXEMHSFE1QS0zRTzmtfGu5PW+7A49kksmI1IAOhCMKVWJlZ/Jug8i1zlvJ5+1K56R4kLlycN
OUVEcZHD29rPBgnpmgwvh7lvkGMzJwlIwBBw26IRlJ0EJH9bGBNLTM6CeJslPFvc3eONLOYY28Eg
+dJjj+Wv4eUfGMk5snJMknnDWwLAeHjWEl0ZdWrNhssrSHwOyulKkRcDABfS3mxLcZfVC9Dp4Qn+
gW0iLuXtQXO6d11Xd3KkH+Uwpqgsda4CAyM/0tEn2QbA49fII97sLT530PbzhfFRFnN6iSB35lpn
mKF8rAMEaEekF+/OSKdbM3DaJuuet4m77nSzicwRylNnKLI8l8FsfhMatEiKox2H9bnicgnwJDEG
Kfaj2ALOPz8OqFF9k9BTCHIwH+MKP6R7ii6cWsnjYLU8vA+Joybs5S90oVhPY5iDL0s5dEh0R/7g
0UkJCjs6Ikl16t35m2ihX8EF/eF15dl1dO/by2JnyoXUpKNZ5scwAg51iGZNNbgugbOtbI/wNCZV
lrdJeSTo5E6k0yi/LdplMjitk/umjgQmIKNEFC0YPak6DC+rjTQGKbkUxbHCtJNG7nL1pg4fm54z
wrlvBe/CGFWZ5Khro27FZWs+a9mlaS4QfH3bdrrJqKX9K4Ot2ptzbCirNiWIktDm56aPYJj5kpwB
ooOJMfNhKf4CLRwS0YFBQdkx9MeifJngWY7NXiFBq7pT9X2ob8Xof8c++CiD8R/qkk+haZQkEL0R
eYPSSR1y0/o5+narQ3LL61bbPajNkhitiGUxqRppGQOzHk+zOtjd0vpJwyNe2BWDwp8sIcFNG1g+
PheWLNTialK6AO1iL4NgXqJl8E2Fx8C7KwYQgxS0EghiLOq0ME2AFsui4hitl2I4C9ox735w1G7X
XDcymPDViEgEK1Iz5Mvzc/RA0c4LL5Xc7qB5FHy5wDAteKk5erHrhjZS6co3760wKRY4CgMY8k32
rRcqAMv9BV8yVG8jg658KyNTxiTL1/zPhDDlSccYu6c6xKswY8OjL+ZtI6Pn81R0yzqASzPso95B
afUE5kXtRkh7zUHvT/Y/93Z8XBujgHISCYJaJiCaW3sA9azLkp/LMkIdMFLbn9dVZPe+2uwj4/zU
Ip7MPNRRhCoWEIwkp6FsfK2db0Bs9hVYrr4Rdm7fjByfu5Ny/LBG9p5swln7B1sJ/dzlr0SINQyz
d/Ozog9ZfFDacu0dcI401cFsq+TnmEqrG46m4s9SPn7RyqJ8TltNPwx6NfghEaPZbapiBAVSSSq3
rOaJs1EcpWbvVg1TnXlO1jLI9BjstzFyzmb3cv0w9t9976fx6XpNoWVJDMtJVbfFSABqXGEg3WTh
Ea0cfnYIXZlzEBwvxOJRD8OS9KGEyw/zsWnjTPWlSA+cVVF9/fT+2qyKbu3GVmMNbkheRDTGDVZX
YzYOFyCeRupTWIIViE464pYPuqf0KL1FnC2lpvlZtqJR5FxM37JsQGMKb5SLMNE8Ua0s9fAfViGd
4srredR4+5c8EVU6KKDJaD34uE6djMq4aEZBi7yvf56ARzMwkPQxX2W0N/9/ZM8/51phRRuJjBdM
kAlUswo7S8vKACh5BqP6g4LeAKjKA6+xbf9pQigUCsBJRJAVf1yfFuXV0KjIq9JctoLLHuwyoML8
wwPLhZrcVcyNMMYxRW2zCuMKx2S0xxJUbtVzafyN7r+L+NSph+aKIgTxgl92xzlxQvGk95zAb0/1
MWCExhY8XA3lz4jQRvWLSVPyuVWSY24Gw+wp9W2qPFfqz2K6kbLv1+0MHZM7yr6Rxhas2l4Vuio2
9CBDqNm+YT4iaX5KNS4UK6zj8Qa4Gq38XVlDg9iGlCV+i69GDb1Njd9m2puaI9fZBNrkLNIyu5Lj
njizAeYGqyjzxl/rOM6PeSzWL0iWjanX1Uvy0NZCCWQcHSRAx7mump/GLJh+0ayNZI2CWL5Wamg0
Vl03OSg/iRxNtjSOU3SURjmZnUnojdGGd22O44gsnjN1kb76XVJgMHCY4+xNiSUVeGuxFv5sx8w4
jF1OdLsT0xWERnPalDehbrYnNZeTs2FO3dnoMrNxSKno95HZGK/EnLBKtY+AcYtgqMWlYciDrTaz
+MXMuuQ41UP+c2xLU3THVFGfAAViTk62AgHcLWNzOGedYAZhZoa1pYLsmvgAwRun57ms4/WpqrQI
VYzVXFJLrAbxlIOl57TSfDdI8qL1WcWvg0Gq0ZhfRhIt6QGTy6LuFqIISrsoS8bn1UzE3sbIe/pL
XHU9crBIFRl9MleKFQrieGP07Zi4jYz8wKEdxr6x5MVEJRQoUujEqQDeoNnaOJjnYcrVByXM6h9m
W2Z3ojoKiYOBn6WxuhR5abubtDy300XLEEHXIQUPGAbyvVJEObFDQYsuU9Eky0+JtKgD6tIS35JJ
iWNn0VYDQ+JG17wWhY7YEeD4qLya+vqFrEV6G8dVeakKVfsJkLIZ6Wej0ztfn6oitZYoO9WtqP/q
i8gUnN7sMooWNUm3Y5uMtS1FORhaO5mQzopKLOZLA0B31Zr7TKhsGUMbwIzrxemgKVLlK0TJBWsc
BG19WYym+VaMYo9HPplU/SBOYqa8iaYU+eAGNu/7uZ9cqSqm0E0UAl4/QDRoqtOBIxa9l2UxX6Im
TiPMpGnxbA3puICSrEqf13QgdxWwu2KvjUap8OShSxd7TcgaB6Ssld5JOrWorD6Khh/QGw3J2i5u
/Bgt9uuhb6PMlZuhFjx1LihTa9tlgyc1tQbsNMyULW4xKFJrY4Xak9gZKWZEpZH81ldlvEVPufoL
RhSiz1ZWu+ywoC9LP+ZZVK5W2caaneTGU6V37WyNmOpWrEqGJngoxZe53QwFvE3TTiACiwdRfjLK
oTqHJjA+rEUGi8LYLo3XI7TCxHhHylOjyhG5l/uoIHY64dLEbohmZGlmNx6zSGxrK2rXECjD7dSl
ttxP0+xJJe7Wg0QS/DV3c+MpuVaqtpCTRL2f5gWczHMernbSxvWrUodibhlNOfp5BroydxnF8JuA
J6w3z5P5pqZ9TJweTT+qXZtrKDlVOqyiqzW5RJzUWJveBTdH+6XRSPRDzsZ4DLJKLxdHmFJBf6ri
SHxeiiy3RaQqwTs/kPUuR1T7pUWO9CUGNi5okQySfC2bSRyAPqAAuB+P8vFSzkNyAzJf82yqcj/b
zYymaj2vaWtPUoYHFKi720Sd9Qetkdf7GODLT2qild/lUDJe4lIGQoS06Dj+HsUCT2qT2fAAKCRP
l3adZL8fhOpOWZYhqCH5PM8F/gaPr+KJ65B8a0mSIb+RRGpsEW2Fgx6KaoBRhm3ht4oRFl6RweXq
aYv/OxqYIVISI3OlXgOqoWwm0QB+76ZUgqVuxskt1mLUjxGeR/Vh6OX1u45/nZZInO/qWm1eSI/2
vzc8DHvRXRVE0cDjyjAfqqBHXvXMZVkbF9+Z3TUFUTFqWUvdvSn38XRKMg2DqrWY5bqP/l+1sjPU
nCqrzVpUC1TASbxpQIr6f6Rd13LcurL9IlaRYH5lmiE1o2QF2y8syYE5Z379XZDrbFEQ7+Ac7/KT
a6rUBNBoAN2r10oPZqFkiSNoNXh/5DYR24M6aat56Oa1uB8bMVyOyxJm9+VQaoVFejPsLORghKu1
nOebJTENDz2xmmElRRnNTlrmEpSDBPBOw9GGI8wtYNkuKhwXuCD1haNlWtefhqZLcneJSnNBFXGu
84NWZF3sZXVRH8UsmT01mo0HE0Q3r3Fo5o1TAAEcWwSd226BYHaeUiN+jNJYP8Ugf7NiE938fdRC
ZmRQZT+MpsET1KwWoZtulj9ao+1THK1TNtoDXiLnRs6UwyLLKwBi6Vy/Cm1X+kIVK7d9NybfEiIs
aHZbmuguTmZZOxql3GRWD7nccyjM5JCH+VRbeaxWkpuPxoptuERdftABUXwyJMDQrLCdybEp8+xJ
Nir0M+TKWN/rwzJDY3csiuu1FQnOmjCv7H6GCrbVhmr3BPEl+PSqdQZ0cAVNINZEBqLZcZXUqz2F
apu5atGjWK6NYvyw5us4eO0KwPMBuCx4bkeIYJMpzQ8tEI7SsQ8rWfXnSKwe5F7ul7NUKuHRHLsQ
1OfN2o5W3y26ZIGkc/3dK6HoEwQzK4JUe/c8j5nhKclUXIudoIBJJozyu7DXpsIqtEQVnWYaMsXW
tNxon8a5TM9aWGnaUaja+BfSx/K1rA/iq2xEbWeNpRZ6YWnGlWVOafp9FWcd+d2uQ9tKMWmPpC/i
x0RJFOiq6mn6bRkyCWfMIpJfa63HK6ZYFJA/mNRBuGnrUvN6THdrQVW+US0TxarcFmLQNeIhnqK7
Xx71n3lRGcSS9Hnq7CFP+84GByMqEaqZIBYYLXkqtZR8I81USVaJq9ZyFPSh/wKhC0h0tIJeefm6
1N/S0ihXV62X5RQrrXmewQCb2OtUrIljzFrev/RVqLlqaPQEbyUpLHW3SwtcQ4TFnF3ALIobeWpA
dSFOkXwA/26e2XHRlIJdZVVyVdVS+6UP1xnk8GXZVHh2ZUp+M0qke0T2UBrRnGgAcLvMA4m+QZEz
P6ThNIGiPFyJa5qN/iBOmXlq4lq8NtI2/5UDB4+zoBTrL4RM/XUShcMhVY0YsKipLJ8MUxpCLxs7
5VZotPWEOGIMztT0w+OQErU51K1kCpbURaCZIrUqcHBve8+G7RWYfWsWUyMq5Yhaf3bssld0+8gj
x8TuK31rg3nnKWXY1iDgisA7Ft6BUyUYrdwyAFB+q+tzUahce8wrrxIKKWyzbkUrDNXXBHwYVCO4
wDh/iNt4Rfa9bJcJyksck5qJ9Cdb0S/FUClVINvrOi4sQDMexH6ymrj6rffR4fKbZQc+AFWb9weS
zmAWokEXIHPbJ5jL+StlzcgOP6oELZ2QXPd4eN7dkW2MMSOL1wR3rxHGqixzYuW1Qtxu9J9dNlmc
YfFeYgxQAV3FRRybaxaY0+y14DeQlNgOM+FQSpVrGos9pKJdgNhJlGZrGkKeffr32bTHdg0Z+1Jc
Lbi4SlT8hdZKC4CvDEfNwEtMG1eh5eZeHvDuttv4DLPt1HFUuq5L0Y6PgsYMeIbbcbEYvDEx227V
VLkqWsNEBxUJdA90eOf6qjzSzBg0uq95kuB7maPtFDK7rstGNYp1AeVm1RGWWwFXo/JmSr2Kh9bf
S8FuDdEP2eQIGkEHr8VU50Es/UrqX7hTer1oV+rTmFLC0hRb79vl1drdB5vVYhI5pIgNqLmTMuhQ
fEpyuw+/1L1DJg6yawcJhc29scPkcApJGMIMSk4gwxKRQ7iuvVGyw5+lbnXO5MRXjU9QCI08SbUr
DsnFDsT7g202wVw2cWuWi1m+BU08W5MAHbmow6bX+XE40T1gPlScXbCXIzbBNkbbrKDCzHJGmFMt
IBm3JkFjXvfgIolkLjsdBY992tgbE8zGXvCUaKtuTgKZAFw2XMv1eU69prgH5gx5m69Zh2d+zSlI
8MbF7O7CUMamaha0XYBLyVT8PuEBDXkWmL2dS1M16lOVBwLuk/OrMB4ve/xufNpMG7OZ23ZRkVbC
HlPru1bx4+FnZpacoMsbA7OPCxmZNhWVB78c1IcqUdA4bUBR5t8NhNm6Mm6bYbJGlT8C9Dn0QNHG
kILXvl+2sn/l2MwXs3NjOYPGB1mSoHVKSL7RxrPRKo+zTSCUnIMNgWOPnrwX3JpFMZWNLinIMRYB
lZijukK1i7wyUBpg9uZipnYj+/vgNObOAQVVEUWiJg9A+47r+3gt5L+znqDp8WuzLhyvoAtyaWR0
5JvojmzmGOkmPC+Pk4MUd+ceT0oTNSolQ58UHh5yKvFwILvxfTNAJkiYo7iigo3iKE5lay3M3600
PKlJ/VzVM89TeCvHxIa2bDu5kMXpH6F7cHOAqBlCYoBi8VQ/9qP6ZmRMnOjyNBfMoRsBcf0juw62
P/SR5pBbyO9L8MBDfNH5l77JxI5KbLtQrRDVO3d2JJQ90AKSoKpDb9/dM691e3+ICoQkQDsP2UWV
gQ/PRJJyhYBHbkH7Y+vQFswRQtQ1EIVg6nqh6l7LUXfWn5xh7oZIMD6grIDcKGF7nmtkA9N+iqGC
cG5P8k3vD+fsUXno3cVpvDcKuwOPOGPXTzcmmb0xy0sjyymaP6r1PEmC1Qu4JSQvYv6VM7bdqyMa
gQ0VQzM/0XgtU5jWioHKVXxCPtjvzskZXaXS3eJN/nJlXCfPlw3uz+W7PSbCLMgAzGWBfrYpTn/O
8+9pFUpLqXr7spndQLYZFjN/fVpXsjJncYD8c65/I8Qm6g8Fwsnxw2VDu+PRCLSQKCcIJDk/BrEx
bxspWVDGAv0bMkSpPddXCu/Q2fWGjREmkizVAuHTLIqDShetfv0RFd/WVoDSGGfW9t+c+FuaYqoS
BPyYIDJOK0ZqSrimuYO7OhS2BL2FN8Esfsjavd1vjDHRAxmmqNdlBW9O0LMK2QNa0itVstT1Du05
VtScBV772O5ibSwy95AxJslSCXiLKYvpj2NkjyW5l+uXyy6xe65trNDfN+eanrXrUmZwiWhAOm5t
PLN7EdEGSxrRq5o6sqAU93jZJHWAT0epIYPCwDANg4jMrhqirpETSYciYLfYWQpcUX68bGF3sTYW
mA0FsP+c5QYaYBdSTFCDC7/E7WivAriKFmJaRZb8buf8Z5dPzmXD+xeujWVmhyHdalI+wwV0c/oP
2VmPhtN5QA5YaGsI+KQ7+3tgY4/ZbOYAoE0+ovYZgv0B+YGMBsQqtWTgwiiIOqo4I+QtHrPpNFlW
OyTRk4AU6lWr1rdIB3JWjzsoZq/pSpkCIAgHAWbvOjlSwSLtFF8TtC2XBx6WmbtkzD6bs6bUzUWC
suMNRJm1N6X63sLVRzqgxe2AI5rznt7d2Js1Y7ZcYo7g5NR79LUtN230KoAaUyfWZUfcsWEQaBYS
0GbRf8wytSQU0cyA5iVSVwgcX0VxtsLyfNnITqT/YIRZJ2PKO7AyxUB1NLeT8aSYh5VcQfTxspU9
PM4HM8wCyeB27OVOWbGnZsd46g4hOGoohcXgxMf6kD/y8ot7LvHBIrNCUR1FddoAbWSc61MCZQjB
Dr34aXAkKFfpvuBdHiH9c0xABL2ZocsiZVpDU8LHGGxWXYjTJTL8ep6iJ6Lnna9I5ro6SV1H18KC
KlLSC+MpmfKZR+S8s58/2GZeiLWZ6+Uag+2sIACMlJ0jJE+XR8exwL4JJaNR5LYOZz+O8cxdKHDh
92ULewmq7SDYlyARBBTngF8BijR7ie6j4/R7PkFAHg1e3dcGjN53A1JUsfsX6dIPdplzJhb0Ggl9
PK9T7YjMsKUCqz+0Lmd0u3v53T3YW9tsmDPUK2HF+D4rLlRD0AOM2kFmmxlqWZYiAS6bQyOU11fC
Wzj6++ZqIBRFn8wquEHaBTIN9XSTqD3victx/U/UjHqR9oJZhH6zlpY4vYrK7SSeZu2bId0TrmQ2
b0RMwAKVuCqqSFD58hcUx6gYnvQMICGA7qdWA0kF2jltcn95+fZWTyGagicgAX+0wmzupo2FJSEG
VI8WhGB19MK295tx8S+b2Y1ZWzvMRl70IS7MN1T9uXmiFRjBRpb0afFEJ0XjGu/Y3Hmz4HQxTUmG
4DleYsxUtq2ZD1PY6v5chFdCmtiokASjuT4D2NJAM37gTOPe0imyhuiIiz6q+cxWQw1rBUpnHH30
U1qh8joMvEwzzwJ7dRNxXkq1WqIDDwosJAgDVJNB3Fu7FMQC3ZCaKwfAM0l/3+wwbVJbcejQ0TjX
N8LwKEm8Me0632bW6O8bA4pM2jaPQgNHJ6WeQqS4wssPdedMsFCemxzDW46lcAT8geOOdD3YM227
Xox/NMVSlCZpSxAX/BGaIX7nLG+l1dzm5nZ2J1JBn4eMFhna3/dxnE2WlAKepFEwBDGU1Dsbul9u
6MEjXYBoQU4gcHojdl4YIJ1/N8jcSUJd1wlAfDmoNbUAnWFXg6cG/UH/q129scNED1Fow6ntDDow
/SZCugp96IIr+rMOtT2qQ8Ll1NmdSoRBYsro2SJvea2Ny8RjosWrDt2cxs0fqBBqAWomwDJBRLy6
5Bj/4pZ4dkMJWMpQ+MMrXhOZuVQHo1U7IH4CdbCQmTsB4Rh9N25Db3BEj3jj9XyI3cSBqO3Py05K
veKTj24MM5PbkHGZCiq6YIh3s/lgiDCs3Qjl42Uze6lAQ9nYYULzDF4kwOoAzlcgKUF7QaWjfj18
g3yL+1bztPUTr9Vl/zh4t8mCoqNqXYoxhIOSc++0funFTnsUfZrufHMblzNGzly+gc43bpPp81IV
SwwxtelK/0E1iSPXtIXZMr5oP8zzH+0Mfg2AO07mXBBks+g1NJMEoJ16yqXMAm4VEgmtmyIvr0Th
lRhDBXBNGssEmBiNledYEX0h5bEx775SwLOniBJBUgPO/DEEmVk7VS39EKCNoD+IVa5LKzmTB3AK
UpWr4Wo5ch8qu1F2Y5SJe4Xej4veo4zYeyDUdHMPXRiPEziN2kPocvv999f4fYjMRjXRqydJ0J1G
0CN4GskeDXzqdQtyiofMp+2wsav68cRL9NGp+7RP0acgg18EZei3JqSNbwmjgqRihMw9ckUpsUQb
cNKrCrIz9noonzQ02Lw1xQ+8y+nuu0LRoMqDZJVqgt/o45omWg1xwg6t6tLN+nX+Ub1QvxYiS7pu
3dmdg/pJ8bovf9cQYmwNMzPdSDkgxZVc+EtrTe7spzemDS3q32/aU/zSyP4Ev4+TCYTTPBpGW5Th
sXMn8BrlXv8MAoneGnDItHb6nary8uSad0/QzdwyQVEohNUoxBLPQnUaO+DTC+kmH4GCRD9ylIFj
IWlWyZXWBMX3qFziq06SuO2Hux79/hGs0F+VgOSojJTCj3JLgWSNfBx+Sc/ZYbTrp/oF2+g7+klc
kdOwskf2sF1ewmRAs0YrazFR8yD63TvlAxXRnY/RIXssn/OrubAGFGokCF51z/kv/ad4fzlW7563
m0EzITOJplQbG0XwTeW17vw5fsCrxCQPzehdNvT/7B8d1ySCFtxPtCtRNGqloIqgwQ2SaxV80+nD
fIIsnqe75dM0WuZhAJ/Nf3GJ2XVoHUUBFQ25dKgfN24zV4I2hAjGYLMJwgNOXCv+Iri9lfnFz8hO
8M7jxeJdf96YZPZQOmgDmeRe96EMFBRq5NR99x3aQN+zUL+WB9Gb2/EKCX3OHO+PVIHmB7q5lE/i
RAYx5pBkCFGNeCbmU0wChTxylnH3lDGh2UNMXaE37I+z2Wmr1hZYTD8qb/Xa9OoM4JT1Fr1W/fAb
PD6OPjil/tQLp3RwOLb3nBXVPhPEVRA2wU34o22QrplmBhX0YAlGZz4Nh9gTv63+emXa0Sm7Lb6N
B0jXP/Nj/96gVfQ/KYYhoe1Lp/fkzaFD0kzOanqBmmwqJUz3qOCq7h8amP+dtxyPFkITtropSSYr
6tsUup41IqmwJe8F8r0dOZnavZQ65XeRiEhlRmX2Vl/Nibi2EdykdVZPQYRH1856QJL77dHCi+17
Trm1xjhMrodSbDQhSJXrH3V2t7R+GHIcg/4J9k6A6y3YzDRNBDcCs8OXTEbbVC6VPvLNq3KKq0Cp
vq0l55m3O5CNFWZTG+vaA8Hel0FV3q5TZFXVQ4E7JsfHabj/NBawTGNniYiSLE2GXoSFDLWsEQ2Z
b7HqOB5FlDF7eLZyf9nW7rRtTDGnroxDp81XWfe7yEOaxSLCeSZfwuTuX5lheTKEuEZfWCsvvpIv
VonMaDSfTWFwCO8o3WtmNVRVlFDiMCT00DJHaaMXBihnZ0ACOhBjNBX5LtSD6VQ5bvndmEXOUpHQ
Mtsl9EZk6dxKkHApB4c/55K66ymb76DhZBMuTKnsqkGqs6AWvGy4NzRXb54uT+ruE2M7ViZDlQmN
UA2l1IHItPZBZHoMncxegdGZTqlFc5e8M41rkQmCSYhKiCkDPAupxwP0dO0W6Wd0zjuQswPpXvOl
kyNv7pFAjcQzGkYhXrGi0UazRjQlXh79rueqkD3HckPPhKVwa2YpExKQjfk6WhG8cuhfkyqF7M1U
T1NoKaT835lqEZOpDgvynADTsC319QJOOjPOTL8pl6d0BqGhUFhKPds1ohI41UoOBGvvArG1x8z1
qkGoTItJeJw9mlLKDtJBQQzgppTo3/kUbTbjop688VSpisZxLqo4EO/Mm/BQe7gZrTgMJofSmGdO
dNO8/sXSbSzSpd1YRAJ8gHhWqvhaAX369VVWIYg8JHakEo6T7O7CjSXmVFgNs2oFij3Js9JSAUOS
Mqcevl0eDs8IcyhoBajLcVfJgqb5MSQ/0CJkg+ePM5L9E3szFCZSh0nf5fWMR698I3kSmFEiV70H
17RvBuJR4xwL+2H0H2tArTFLNESzhPbU0EfP3movuuhNvfYdGr8ueNQei0R19RX5jKoD4y34dkWz
fLg8qfvjhf/T9L6p4s7+8QuQVijiMKePfB9tvqhwaaBnpgLhhWf6vKLMbtoIYeQfa0woRcNXLRoV
uFmSp9GhsrK0WiJjD9AHb8J/Ye9uuo09ZnOnXdPNqYpGEprHBXIN9JMUYBk/VSearBmOf0EIgkD5
PkBml3dA9aBTD9jRCkrraf7QmWeZ/NWtcmOE2diNgg5dY21GtHIoEMOpzuthQJL/vzuMdredJoKO
FxdY9OExIwJfQUeSOAn9rJWtJQk9FUisJOKhT3YfHBszzJgSOanmooSZXBlA8tok92kWumP4q4/M
QxvGzmW/542KiVjhQsDpHie6byTmQZvQMNvOngAVi8tm9rfXZlhM0BrQTT+hiZaiX5UAmUIn9uor
/Yym9uNw5PFyv8FLPp0xuNCqBC9wPDmYSTRSMVKjFvcGqvo0O911STX+AsVXrNxLndFSgQsXDnPw
p9kuvE48UBAMR15tYX8x37+DmV0BDNJGh+Z1H2/k5npJJ9HVQqrhOElIJQoCsnmzwAMm0qm8NHhm
qg3k7oxRkHAIjY03tp2j6TfxqjiCapPoJY84JHv7HvQ+RuagSJslA2AKgF+jzu1qQf4ZCLDS4/gP
xwr7Dk9JBY6JCsA29QYduOEBAvBX9Wt91QeU/7z4Rl5zLjSLZ5O528/5ZJRdC+CDqYWWBjp7XDBH
nkIHzwhz7lSameqZrsbBLBeOoVyXyGfUGuc0p/5+wSV05riZVkPpQbJQBjKqAer0FEOBOyaHMuVd
gHiGmHOmmcZaK0C6EoBLeYBAao/u3MRtebqQu5P2z3VBYl/fxRxFAgEDiD9mHaK9OJ60uLxd0CDJ
cbvdDbwxxOwlrZjyShtM9Og6oFF1x1PpJG5/pdwmEJ8s3fpcebUN0ty/Wa+NWWZPVUbeCapOr3hZ
KvsCqWYHD5PMDuPWcJomEq3L46TL8sk/3u2xXW7jNK+1NsYgp0mOEGSzso6HBKAedskCs5eyqWsH
gi74gAoJEDcJMruBct3kiGD4Rn6fM4H7581mRMy2kox4hGw4enRp+kxBNQxR/6igoCsDqcRLn+1c
X6G6BqouERpvBqS22PUa5S4RQC/xZo3W/6OgPuqQseOjoj67/gdTbGoDEu4ZGeYxCdbltkycicRW
qnDcYadi/NEIs1pdk5dj05M8AMLLm73aj2n68Rr1/xvjZnF6eznyaiHkc+j4aJNZsTUqC2TrRwEs
oNXviQLqb6rKDp9QOkZZMX7pLcrMjI7LI0o0TvwYXpfoKYneILKXdwNviploCWqyeoHsTR7U5lkc
b9bqlyBwZphngomTaj5XehwWwJR2wZBktkoad50eLo+Du4z0KzYP33wCvc6YoWA6e1QvRDrGjkXv
Pmj1O/XQQ+Gp5b35+cdd/nEN6RpvDE4aCUHzQovQKD/7GpruBgvI8D+s0OUrNDFtsHHdQrXSn4EG
yB5VdwalcQlgB4W2DkduO9LnuIMvkpF5xlVQVEyTCeBEhIzqWEqFT49VnwoHR+f+uTzKBzVoA/Hq
fyeXhT0A09D4pBER/z7OQNUPZiOpcxmU6SMhV3F9LUS8u/TumDY2GP/UxjExhbo2femGBOVtdxif
l9v1LrxRPBGUYhavl+zzhfLjmBhnBc+RqaZquvpgZPGXyc3k3z1OweJqMiZ7CXleyxse47WgAxsT
UmPJGrc+AWt6lbihEz/PtmxPX5YrHsx056j4ODzGadt1LpBow315skWbAico6u5PpSXxeMCt3Y2/
WTvmRaBWkAiP0KTmy6i3gvBFnx5a8Ymz76mTfdqGGyOM04OtqYlyCpSgTB+0dkQ7kyDwSyUEfN78
0dW/ZIw5+7Q4FZp+Bdf1Kt4q+b1m3F0eDcf7WCQRrq1hYmhRFqhSYyfNS5s8kPilKM+FfiebnILL
Tsn4gzOwOCKQF+Ip00UUt2TcpT97P3Pz2umvOoeK0bfXyqkBoC9yeFDu/Vj9vmZvXroJnbkoFCkB
RW8wgvEdjTTBeGX4lJ1F8YwjtdhwczQ7WaiPg2UCiVFSVZIS4ZoycVLJLMjSH2i/kOKRY37gMcLs
X5M2Y2QCCSh6o3yRUAWkOy25auz5SnfpNUl85s4nzRhecEu24lhXY6yvcZYEINwIQDIflM/9bwpq
GHksLZwtzaJ0xKbtwSuG3bYoX+s6kIxrmfd+2+E5/rhSTNgAT1kbRQVsCEcK4VOe5GN0FwJSN98D
94kug/Gpp7eiX83iXN5+XNNMMFkakOnNFMsA9hnIf3U2yDcylMGTA64RuL4Ld4tPNUHCl/bfziwT
WrIhTXsiYNTFemzzO7X6YZLmb25i7z7JQnBWtZnixkSJNSSB3F3lpbtmHLwNx0FYuE3davOk9UBB
67KrJFAB9au/0N774CBvcmqb8IEHo67lGh6qU9CC9+hJslJHnCzhMfOFazwcJat9yd3pKIgosPBe
W7shWhMlUUZp/zN8YAyVrsgbJQ1GcAOVUKxZRyfNwcWX32r915IrbrJvT0b9HWlY6GMx1YI0q8AE
Rl2SiptIp+bljbnd06/B5ueCOM6u8TYoPH7XwU5BEtOsvVtmHkaVWuHnUDD8ZNUInuPCYkOp44sR
iy4+Flrs4O8DMFB6SEYltCDUjk2zroYn12WFzu3uPpu4pCT7YXzzUcydszS7yKwnvNaorLlg1V5j
j4BzUcnF6oZ/VH3OiWAODBFaA9BzA0CbmX1CKmXSU5hbG6dsnlUwKU2wgjYnkyd3v2+K6vQaNO+u
MgdU0ymGmiQAgwsksnrZyZrv8vzdCA+Nwql+7k+i8W6KOZvaQWiz1SC06TN/UD3piEIzqASCxSOO
eJQmi1ch4Vpk7rmVAsrZYoUXrzezg+euB6ZBJzm0qDm1d4nDyylx7TH33MpsslxesG7QO0WrGpiv
KP1biwO48+kzmiceSf/epxN4M6PMmVXI1RIXLUSd5qHx9Wq9ncboy5ov0M/jiWDsBoSNKfaMmlbQ
3mpF7ndx4YtyAPpka4heZlm31ra38oon6rob0jcGmZNpympNGHMk6DIjd1o9txNRC+A9B87hy5lD
tnnR1ItpAinnf4hKKArMcMJbDeqb2ZvsC4Q3RpcH6tsPcyDwANm4CbCDyQyv6Nc8FXMy+uUpe05P
xkH3qkP9XP+OIG4MBTJ0JXMGuvtk+ceizBaAtQZSvwbNtZPvYvCHaS6zAcb900bOe7Ps74WNOSaO
p0OYiMXSlYD1aYfV0Z/x5rN7sC/Gx9bOvnBPrN037cYeE6LB+a2AOr0E9yLEHAWrgahbYbdA8xW3
ECB05FvOdPLsMYEzCxeVgHabdtGAAeNI2y8SWz9n/uIUSLjyLgA0OH7a6pvhMcGzB0mJ1NKkZFUk
lpn9UriEZbwBMcFSDGMCVlKU55On7Jq4NDyjonWm7YVAHh24eni7J89mREywjNa6MjoRmmbKufv9
NF2JB+MgOfMP6avoTlDGyzCb6Ml+ITW0C+jDGtoTtwRLGdq8yd2NAZtPYeLoNIdD0y8qUgbKZDf5
GNTlqxJnV1nMS07sp0I2ppg4mgll1eY5xITQoAqKUISbIHwAIaw7/xeyE3vjQrocGrfAcKChnDE2
ZhWEGZA4D5r657ig1g3pmKkNFJHnPLuGiGSiq0wTCYSS4L2bu7FqCGuM4IIG5uZnpD/J8+NCjmrC
CWF7R4K8scIskxkvXad37Yjjzi6W2pLjY5PxEA9722BrhJkzrSBZrWoYinmEbq8vXZn3xoN8t9o0
9ZcfRm4f5a5BUByYwMVg9lgUGhYpNMZCSMB/OA52dITY3qG3Rlv8Opyw9TxepNzbd+Dw+MceE0mQ
V23WYQZQRasT26hul7BxovAoi2AHAAD2cpjcdYyNMSao9BEARlXaZUFR3UO7oXcKFS+KqErdWFI5
tnYTPNuRMV4oDARQ3iZKg+ilPbU/5SuIj0WWeJM/Zbcl7S/8ouG/nKcnb4SMU04gWK7yFE5Zyr+F
ubPwhM7153B8ujyRe/F/OzbGLZcMArdQJMADMIKIRO2VQs2ZPt5AmBuJnCB5BNxgGiRRbE/gr25z
FL4atBHXPBLJt4QNe5q9j0Zi7yLg3c9IFAHRQA6gTXPkV9NN/P8odeZ2jRhfHnjX893w8Y8vSiyQ
uCfqKEfRCtRGE4Mc3s+GsyKM7uV1ujyLuN99jIRyGoEBfgRjytg4IdYoSQ9iBXEOHkvP5V2MvMBH
O7muF3XT6GjxUZ+G8DbrvmvgmaQ0XJXhXR7S7l11u1pMxIiRfKgmAy6uHLoXHQ83wS1fm6+Tlx7J
VfE8vP7VSgElj14UKjTOKo2PbVGBpHic/CH70ia1RcTfjcGDG+/eUOEOMhYJeF7CMlqnwhj3paBM
AOVTPKJ0nJ81P/KFQ38A1dy9yjm9dhRHQdS9sce4hpb28hxV4egnkCqACm4gWJkL7pkr0y1O5kHF
JWBAR7Rs10Hs8q7/ND582nEb44y/mPXaln2VxGhcuhoqvO6dVT8Cxh4ZCyjqHy97zO5O2xhjHGYx
I70QIBvg1wUoAcBCJ6HAOx0vG9ndaRsj9CM2d45pxetimUAOFwpIHUx3QvIsr64ccczsbrSNGfoZ
GzP9UomNBskyX49cdEJZ43qvi3d57kP7g+ch+7bQggVvJIr25kEbW3FfmGURzhVsOVpr5bcUVNE+
y9fV13rB04l4kY0Gfde8lX5enszdeym6UzTJIOBrk9mUk9oqcmn2BBT5XniQTpRchDxoqHcCuvrM
053c9Q8dmUXcSWWQizDOWOlFps1DhoS3voCrwvwK5RdbhHAPZ1C787mxw/jhgM5BfdYAUpTfJJrR
FeUI1915PGpOH1Aca2vXv/Rv+sNlu7ueuTHLeGbRQqYrraBAbdS6VQPeAex4EgIhyBkfb3iMay7l
XMjr0oZHEFlhE/+oZ+FgptcyVDRyHlfhfvTaDIp+zNY3hTzuFzAW4j3/Jnb9MjrZsTnr99FblUK1
U7dyJi8+xgGXTJau06fgtbHNXH5arUEGJQdHxnqjHdJv8jE5T7fijXAefMhDA6nCowXdP/I2FpnL
UNRmstCpIpIlh8GNjpm7HntQ2EM9wpJtJEvRkHjZZ3Yrd/K7RRZ+2UtKVfWKhAqoM7ki4Lv9M7mh
ZxG/SsjZfuzBt2Z6pi5rji7/urckaPeMg1PgmOWMaPdhsxkRc96ROUdAASMjztcWePjibkaf92m2
y+s3+Pg56ezLFvfHBboiUQJFzKcL3pLWvW7UQIaI8XMyH8slsxrp/t/ZYAZVrZUazpSHJicnoQ5a
8awl3r8zwUbHzGyUeIa3L4J4CzU9Z1CgUpXG7mUz1IU/b6r32WKCYxibS1+IeOimPoiQ0I0ko1e7
gBT6ZTM7SHFcewxRBrEDrTLIzIx1awP5H4KMR+PSbqTwDol48AP1ngJincItAAQxgVKfUWhdcjD+
0fyZ+Gw6vF6GtyLgpwFvPoSZVwH9x2W5QpW6Q8ci8HZo0Pg2Aj1ry86ME0FpHOOGwt9Ey/y2nMjR
dMZvl+di/5TdfAIz51mcr2AUh45P7kdH8iv9ghybBS0naHq59WFOOUv8htz4PGSdUKIftARrTOBc
JVJm2Qq2fololqhdl8NhiVLLlO5qEYXSDCqLVz1Ibi8Pczdcg3X+P1aZ4JnNxAyR0Aj9aZntZYns
puUg4v+fifzHBBstpXDpV1FrIDMmC7ZqPITioW4CI39B14g0v0rNtT7WVtyfoib4i8Gh0IjABtUd
U2Hy2n3SpXkyQGJhiXT5epZHcpNVysNlI7sn+8YIs2fyoUsUUVB0X6oQoqeYeKq6ulqU3hKV3ICa
jRM5d2PBxh6zNSZSa6khI/er5qabacpNIde2aNLEIXGnPD1CDdRpIl7b4K6jbMwy2wGs4lo+Lyb0
8KoJOn4QuDT16vflqdw9FLBMkMEFXTphdYWruYuqJRzRqb7eiIJmzdW9XPAwTfsDgWwxcqxoV2fl
oCFp2SpmUqZBemrxfvPVIwVgdl44WMkDhdOWfN0U6gOf9jZkn/5jk1mzTi9JR5PJwfw1B+QUfIAG
WFPr4g9tGLfBbX8e380xa4U+tK6DRmsWxM0I5qE0QcdiPEIcZi1jTvzgmaK/b66aS5EkihliNg2w
bbZFZi9gNGgOl/1i95K+mT7m8lzLTVeI9METFb/00G/b+8l8lCNOtNjfyO+zRn/fDKWbJTNNOrxA
0iR3mr47dZ3iLn1pS2rhNB1XnoMu+iWnYAK+GJG1XVNQiq83gzs8vXUhOuBZ+2oeKnDJ8XLJe5Oo
oIEasF9IUeomM7yBKAXUE03d13TbyH7O4MpTngrj4X9fqq0VZlBNBFFZspqjX0NYQalOuepKjZdD
aO+ynb3F2tphzq01C5tOWiLFl8WitYo+cqQsHK25aMAX2Z9KlXMduDx7BpsFlZIYGr7SgFKDoFth
B+z2/5H2Zc1t48DWv4hV3EG+cpFESd5jJ54X1jiJue87f/098Hw1piFc4U6+eZiXpNIC2Gg0uk+f
M7zbXeiZqn99YdzK+OfKoPD+1Q0T6C0WEaYcwdUY7senZp/dqAEd5aTKLfkDtLsDEc6TFxK3Jpkr
LMaw1WjJ2RzI3bmyZ2eNfl9f1AfgivX1rQUmAIZg3JvkEqzR2h3Kkkgtyx30Ig5UAseIwLCkHM1d
+/w8LmDEq3bLyfZEPEu8QKUroIMzLHw9xWRiIgYu9VTrjehoAkw63M6Wa2SisR7uPm5sMMHQAi+B
buawMR3BaFsHECuC2NjO8BPVmX0pd1Kn3ovalKKFMcER9FUQ3Q2hOxZr0o3SSJADg1b52gkOHC/t
2O4fEz6WbCGrTjRsnlQBMZPFkL3EsKwD0I4GpfF8cdtcmb1+Gn+UBqQErjuQaJFMWNGslepyS5j+
mks379aDaq47w5QO/39mmKiC9cwR+M/iI1maYNC/q1PlYfxMsBjBVrIJsTFKTbPUKvhYAMZVDvQ1
B6CFUAiGu2dApNEXHQY+2AeFLU9jCt0FM5iS0JkT7T6Wqxsw3HrX94wfsDZ2mE0rGruVppK2UXZ0
QqG/H26633rqGT4d4K9kAGQS8D8E180KVsdu4kDkJoKyThisyXyEDLNDquWgVt+vW+GG/c+1seWX
JNXWIpZpbamGDNL4e1JetPQk9YKkVGSGCcATyZOubRNo+iEuqSEksV866cHKRfBebh+FohT/n0+w
o69l3qXogObZB8Y9O0z75rl+SzB0hK80O8ndHzCfgi1sY5AJu4WRQ8GyA8k3ZQyjsL7KtTztVtlT
RqXwUVR+5HsF8npQhIElhu1GAZ49GvKMvqHS4Cmbv8nAt5umIFHkf61PI/RHbBJFaIbn4F8LISEi
/5QhKq40v9V6dqBNd935/pev9WmI/pCNoWzJDdCQSZCU9ON7ckh3C7TbIrCOUF6M/Ln6Lix68HJS
HUU5Cy6CEU62VQn+3SRtwO4NTSfKjAEsgGsCFEnHHEFUK3yo0LB9kRZszDHeEZW6GuNlVAbo9aIQ
AA32TnoMUfNJUqV1+hk8kOOUCgIW10c2RpnPZ6pDl6kmSOxiI3Qm/baAWLsu0h/l1uC3O8l8u3BM
wkKOSwtpXOHIYLNUPAJmk/gukF/lJ+1B/ZEeUr/ExJgr/IrcbTVUQyEGSMxAUvXVb4hkWAAtouGs
34C+aG/sNE+t3Ap9otFVf6amEz9G4KuOdtmbiGyOW+3RaXyBDJQGqlYmfS3DxUzHEq+oxqck56XX
uNBIuKVvmuUgmsXjnsSNMSZuZmYFjv8IggW6cpOjPtgX7+rwHsWiEhbXZTZ2mPS1T6qqlKwQSry9
W57Hc4zuVLxT7zFv8jFoaGAEWBGgFqnvX5yNjU3mbNitkuRr2SL3t48ZRGutSHDp8C/ujQXmIMzZ
Ysh9RUgQvWcvLSqbiUPH4yLf9JTaHQsAMnsXEiuC88d9um3MMifDruJGsdomOqZSDW6yOLpT5/GV
AAuEDNNRR9HwEzfd2thjMtdmCiO9mdU1mM2foBMfmpdVPpsJyDMhxqOhPfwiCNuiL8ckq6ncyxpO
vhWApPil/GbS6rUX7Y0b866+rY8Z+HuvW+QeA1BJmjh20FjTWfeUl2kuTKMKSgVwIExZyOr3rq52
k/583RD/RtpYYpyyDaMy0kKMIExH7cfyAjVeH7B5J0dRHAHl/yCpRUPVxSnAg002AMfAnc4Y1CR7
raIiS4NWbx7ifPHDdXSqsDwvdVa4RR/72JB9FJf7uZpywZuH+yEtTdcVTZMNizCeo6PNZ8zRkh2V
cdb3g5YimRilSfD16DG7XOKnFcZd5shcc2udIC2Xfbe1w9i8EBEwgtsjRT/n35UwObqc9GTpJqXE
PAcUjl05AicD8ZXjcI4jqEXjw+1FtEOCZVnMJdQOAKgNDeCEo/oyzRBUPhLz6bo7alzHt0x8GQ3k
YapBf8MmQaohR1h1gOcf52gExGPSzD51JVmKNC8ZlKl0htHOT0NrzA/DsGZvw6gYntWYUu2u62T9
HdaFqbnhMko7EnfTTq9CtXDIbEtneZVjxYNaUiSf8ZeSQxdP8h2ojIffWaeMkhMtiYYJFXtVv4Hf
TrqLB9sCRHhVegAXbTktPDIm68loNPMxkQmYBBH1bszUJn8NUSX7SmsvT9Hai2ot/H3/3BPmU88p
0nulH81AicP3JOuejXU5rPO4v773gq1nZzHasdbCRauh+B0NTjd/KxcJyZq7NqJKH3c9NkbpNKhy
gbqAOR49yCByo8ULIjJkR7cjx6REN4LViIwwm6bPJIRejzQF05A5VfHaN6coe7i+Y/zU6HMl7KCe
ZCdSFGsYccrPk0926yFztZsigNLRLvKE5WXBkthEbNDivFCXegmk2NFyt1tdSjQ2nuxnHcxUnb/8
WDwqO22PrmCd3LC5WSeTlc1R2+mxFkd4tmhgUMPsZeES4OXWd/pugSLFq6gYwHVGW8P9gJ6aDG2A
r3GgWkFeadL8TG96x0ahLcFsZ/nLCkXC0/ylfRpilhYOpZ5CoxDEW+p734N0dRBcObyvZshYCNRX
CN4PzFUOWEQMdlc7P1Z9slsty6uy+bAMomk0Xk60NcNcq/D1vksWef4oQaEbFWj79CAGFIhWQ/98
E5+Nxa7LREd3eTE9u3ywwBA1CdJk7qnaLoX6xsaGms9Nk4IOMOh/JLcUki+5idsvzj8vVlGqJVoR
kxLUZThL4zzVQYlLuikSN+9BjklE1VZuorVdFRP1SnlM9CgBYrL1stsMq5JBLnJPGTjbvXGfxeIB
TNHKmBA4KHkWN2FOIbbhvn+abhu8GEvZIX7nTSA5QmBfMFl8EAQL6tBs9vO5UMgPfP18daRkHbEx
Q9zujLvwobnVQKQMQsL37BuixV7UBRNsLDiiv9pTB2UupljC/NCddGe9l17kjw5xpx8QO4cEufC1
wwtN2/UxEYNYq6FN6joH5ZT6BfIhp4lrdwjLH8YgEuekzndtL5ngodWpqdcl5GD15bnTDKfvz0r8
NBv3RREIPhvdpmummAAyNnXYLLIOgo6ld7t0fDfD9rW38vvBXP4qq/EgJYPtxHHoLVZ2HsxU9Hil
+8b+AH2T+jHHfiAkNHqwRgVRqPZu2uutb4+q5ncFhqPLIcyCso7IHioGAPfHa+vGwBUsY6a4bWFL
gu34uLqv/RomLKTdpLVhkU2ogYf7ye1R6qSqdX1Q3qVe9Dy99r7ijvskddJjfBQdIt7R3e4FEyzy
Lm9A8NnqQT7Luo9m6EM79sMhji1BsOU6mELQT5AhF22wtMBNEQ8kTAuA/SvfQncrepJMzSd24+X2
u8DDeFetAcibhTErS9HZ6Ywu7kI7Ty0SqDfFO+XMqvbaY3kaj+EdVRgCrFMQikQGmdMT1WE8qFCb
PUIipSxn0Cv/dx1gbNpmScyhCacqlgFFAh5pDYribQKF+RwTV7Bx3Ii6scJcuuDcMuoC5yMwngbf
OtJ4Gr/lwK11QQ4RalGJnxvgNuaYg1gjj7DTqpoDKX9dKl8uF49QATDRyBj38xiqQlUZUFdUmSNW
DVWEilUD+SVd2cV5vhtX5eX61olMMOfI1Hp7qvOpBDUJnhkgH4gFTwDuXhGVgIOX0iazdIVj1xuV
DsryIFwHPCC/tSBFt9fU1ev9H6yE2BA4NXCAFIv5KDqUAcBYMc5BV69OLAdL/98J+eHLGwvM54jC
vLfztasCKeyhxLE6S3EX5Q/L+mSIoJG88LY1xXwWY4qggragpFzk7731LQ2/t8ICCffQbJbDZD+j
iUpPCj8O0gBJjjP8ljAAXzqKK3sUjCMaSed62qc5lmLU1iM7lZe0OOrGaa6/N0TQouL9+yb6vgDS
GZjLYnVutbYC+/SUq0GvRM4U/VyyP4kyWwvMhkmdtHSVnBVgr6KM+Pku0p3aR2vhkCM6k3vR7CY3
z98YZJsapVLOqhaj1vPPCFjjxjvTS87SvgBTovD1zDupW2tMmggW4jDJ0F+EusdcOW2wnilvHOWY
0m6ycwXus/5BXPPn3a9bq0yyGNrGMsU6wmesgeO2eOnjV4jKO/XwphuingbP4xEfNBPhVCdQ+/ya
CA9RMekKmB8gabDuGmT7GF86ZGfpgUoUR56IRYN3iLfmmKXNBoY0iKajk57kxMeP6pxZ00ZnSESj
WVxLkBqTQXEJtA9bMlaktUhKYB6QDaG9Zqn+ku9Us/qjA2BQIk1ZBccly7rcDeOg51O7BNFigmUy
KnZlMbrRaHtzufwwEdVnUPNYFsYH83C+m6fKNTCRPpfClhv3S25+CRMfm9VQu2mdoK+WOYtr/IDw
C141qexIBJPw+iHyZNGsOH+PPxfPnv51zLuGUhGFyfe4Oa5S46ST4LLkTh6bn+tig2Q6S4WaYwz4
mBSY+rzRIVWnvmZgcbyvfqAH7i8H4nUnfOTrdyc/0mzsMicDZPlDYfe1FSwDxrh3Vl22j0ndoPxo
1LMRO22jrOFuXaIscjLDmiAx2lbSb1WzpMhXLTz23NBKa1HfmhvTNz+LOUFj0YSURAizJp15Mw3m
65yvglfVhQlNQwVNNpHcqzbIIZiVd/aqy+uIQxqZhdsklqM8X99b6opf3kmMAWYNCQSTKplMURDm
/jg9QQVhl1L9GcNydWN1ot11cxdu+mEOgHK0+1XMDdP1bmpDqa2Tvm0GJTDG7BTr6SmZI1eT8Qy7
boe/rE879Hds7IzEzJa6ypSgCb8nkK4sfiRS4sQlasnqITW969YusQXMspjsLlXtajSHPAINBcgT
ctc8gtLmKXpGPfkhAo8VNBWID8IztORCPDF6kX2em6AhZoIFA1sL0fmvyyWQMtGmBnhsjKNUE5iE
dXBl2u6S7Ypzd4Y2O15nosLbJRcpFg3NQ9OG8iFSaJaLFD3OBlFYH4LpoSh85Og75RTv2hNqb9AW
NzByq2EyB1K77n9nXqSmdbRUMOZrgvmD+bxhjhfVgH5HoLW+FN235W9zEFBT8Dx1a4L5pJJcDNOs
IIZn6VNpH0z1dmwEj/fLsUW6DLw7FFUhmKPX6D2y8dIi0eJOy/DZqhD7h292jN+UBSSBEJoS9qQv
W46MNcZJZjBNr0aVl3BSZTeCObYAXy1kbGe3CVyMSjaO6CXK3cPN+pjPFCFaK1oLGrJ6udXxIpHX
20l5E5w9GqHYCLbdROZDKcMIXm9gD4/KE05fUPgh2MdmMHPRZ4LQ6S+udrqJtO8NKBaClcFc7V2B
4Z7BRECOz+YDLW6DPmKvez243tvH5SBiWKM//mJxVCAWb0YNfsIsbuqVoRyKBawsxbtmDy4AzcBn
P9WYC7u+jTQ/uDBkY8ZQszCvr7ERBMSQ9mJ3NsTeS0lNnNwuGkeyVH0fqniwNKROwSRpyyc9gdTb
NIumFC6H7bCvIMzEJQeNAkzbMfuaN23RY06ACjCoLrBZh/ZkQOBNPojqzTyfNICANDHTp2LwhtnR
fpGkScownSWFmpPHt0YLQgdI5F3fTt53g6g9PhzqZBAtZTy/G2cLnNOAdRrR8zJ64epPsukkkiDw
i8wwi6mburBmZbAOmp05Wpj4qYaz9m0Q4lR5Fwyua8R5BHoM/jBNAWi3I+kmah6MWgJDP1Axv75h
lzkeHOBDwpa6gX4hhrw02thOZpuBCR/tDsqEbwbxWxtjqDU+YABNRJPCW5FNhXOBJKFHmtm6sCVy
TXrFPmDAaL8q9dtk1YJ8+dIEniKY48T5xRvygom0iG0tqYc0Oc79vO/zbI9mlcABONsGG7oOiVcL
1OwXuo9pGiVTW6qgNkKdu8CtH93ItUOpj60dNAxF4k3cJUFKFG6AWgYE57/eWGXZ9D2mYUBDWt7W
/WGWReCCS4/GgYHSqGWg0GxextdJiRR7LchhaKbbMRnOSaU4VkycXAoFJZlLuB2+DZJrA6hIBeSt
bMwDjKHWC6UPweQ/QNAjdisT0MgR9y9oHR9xfVAmpZ/X/fwy/MAmKqaQ8QNhwWUdyFQGtSNGAdGm
wJwf2iLojafrJjgX/VcbzFuwmLpeyXtF+bjo8SQiENYo3BrowcjNffsI3QcR8ZtgWWx8UIm2TBKa
OceudfS9jAgO2CIgkl76Lv+kau3g5BRXoLSLS4sulBAFpVMd/2cWavSLYklVQ8HzlISIysTbvu6Z
DqV+iJ+FJEQCeyyCStJ7DUSZSxoYzj8OgwJUgNqJU9HH76kQjC/xzoJOD7WNJdoXV1WVN1rUdYt1
IE3rVOZbBcrDt5EIK4cXRS6cA/AX06KTCWM2e1llUdp0so7OHcgr72ZkhpFff09Sn9yMfuSalJVk
gqSre91PebFka5aJJWmjLAukLtNAMt6q1iVgwr1ugBscQc0MkXso4+oaS5WjGFJjdRJaknEADB8I
jOvT+kD2lBiw3IsmHS5H6j628dMaXe8mmycdifCWVqCm15jgIJyWnZUpO0Q7CmVz1KrZSba5Aw+6
0xrSKQnzu1zTDwR/ZwI/l6pBckpu95G9emtS3sbrepNlHdoeaYkpsr8EW8NzZQxkAItON0hma3Jl
O8pyrpAU+gM0ix1PHTl3r2Svgn4Viq0gRY++C0zyYgTworCqo3kAle2v+zN0EKO2lFkCyay1H1Df
jD1cVdLf0jPZU+WPOnXQKRYh0i87wfSz2MRWQYiGTinb4klaBWXjWoZuqjtAIS05aIDjmh+w6vZA
8/bcX32ldZL79e/0tBz+4MmAdAbpu4kfggPG4uVIMqojAXPE0SL0fXKM76A52vysEocifBLPfBSJ
VfF2emuRiYsp3q1t0QLXJhGoGylOWETuXD9f/54CIx/7vnH3Wk6ixa50UI9MJysPmuQcmoKSOC9C
bNbBIuaQkGoAcoImuBxc3bTxfhTBxzhFjC8fhxUmKFY9LyF6IwWDSxzZ1V3je38aXrXw3PrqjiKo
UaptUyeuHGPwr+/gJfSFeoSsExtIOZvSzH49EVk6kmHtiX0Yd83f9PmfuWAa2ZEj+M4/xKkE9vj7
+WmPOYGVlWpznay0AlAGgG0Xfk6Zl/cUT7QE8rm6Gw4Ck5ev869LZN51sRJWwKhLdqAlf09zs9eH
Q1YcVrLLkjcS35rN0Rzei+bbaAt5Mnkhbru7zClQR21FG7TMg+WBBjk66QY2BMUB8uOjKiUiZuN/
ToUquoIg3AbJydfPGerpMOhpn1LOpvPik9N8oNWV8SUCv5cYik9//9cnO7YWGT9GSdHvIIS5b7oo
1JCgFxUggyBCPCQgQTR3tVBmlJcdoCSg4pKg9TCV+YLDGoIWKlGXg74SYM5qb5BAH3BSQOweym8C
d6FbdLEm0CHYYMBBXs7iRtU8qfRsQsNfhnIYoPcQQmu+4VLciWCdvNzK2BiifruJXkorzWZi2MWx
V16qBiODoemV6401iShvuF8JFCrYOygvKhrjhbK6JHJJV/TPRUtnixXoyYluGf56/jWjM743V+ts
rraJTK3QXKV90MBYnQ+A0dk/r38injtQNhj0JOANFuvkzaBq5ZAX0bEs73J5pyyhb8em0xh3KLd7
121dNpwQIAEwB1zCAMyEsOJa6jLWAOlX8TF8/ifhzr35jTxWkpOc41vLsXbTqUf/qRBljrzYgVwY
Mya6CXAxWx1oOxDYKd0UBtA/9EFkDT53DfItA8Zyc/RiRYVSbqa6tcdEZjnTtdEsavDHT15xO4HQ
qz5REWgCMWFHFxbBOA0LbOxmfcyh1iGAPkEwdDos+/Qck0N5NvfTS3lfeqkH7ngQCveTJxX78G79
Pzgr94W6Nc8cigGkeeEkJRWGkOfzGmOKwO32yUP/kY8puS/pjhSInm+8hGVjlPXcTO/rOCTUqN7u
dOO+0SPHTkRAYZ4VPOxlNLrRnECZ+GtgSea4UMMKJDKS/rOQ3sP51poTkXvyLvKtEaYtCKyPZAK1
Cszs03KkYqT1LnnQHrWb9CW6p2xog3B8VrQuJmBW5SBVeoe6aQe5d2+BtLyjoa4gv+oKVT5tXOnY
QuLrPzOhIAKAVd3Gy8ACE5DJmI1Ws5cNCdn7GHnriiJn+iKIMbwAbZuIMDjrEAxiC8LL1CVxLNW0
iABFaE+9lUePjujmXuWa3+rcM/ZUnWLZrVBnE8H+eTkDuBY1TUULA2kD+zqRq3wlehmmQYop1gHK
DePBOuexO7uKW+GValWCpJPjOmgRYp20ZYcBNGZDx7lYsg6guqAcIVwbQp+z0x4FW0qjB3OLKyB0
Qd8aM4KoFTI2FNWwEqVY02NegTu2uu3P+VluHQp9hHTlTZI4c7ubVCcCXeB0GERYCF40VXBr4KOq
yCIQ6L6ewbWbjWg20/Q4HEFKAs5tPaBazpqboaYnKiRzbl4Ys+A+CohUwU/41Vie21oV2hCAHOPH
8D6VzhXanb0kiiv/y6I+7TDpnhYVWkaGIQO+6x/xC8rEqzuY495Fu/8MDtJALQM8sSYrqmxi1PPr
okyiWSH+i4MlvK/Xc9w/Goug/MoJKDBhWRiIp0UBFk5cLmDnHEwoIC6q7IR5oPX3kGhxr7siz4gq
G/i5MkgvUAP6uo5iAh1oZRfp0a7a51XNHrIVY9XTf6drxX5t7TAfJ66baLDInAbRbR1Q8F3hLhqk
Vyj8rt4bk/PfxSqpRYjZWWCBJobCpkbWosSFTKQMbzkCGk4oYB+pphqVkBQ1IXmFcpxiKuEGP4eC
OD0Cm2R57Kp4TfQ++9BY1JAiaMQpKvdDww1RSv0uBSuAVK/Xvx0vS/hilkmKkjiKVcyLFkcMzKXf
aIE+O+oSBHycqXJWH7RUb4BaPF+3yrkOvhhlMqOqgn6xOaKKJx9Bh3VH/CJID3/S2MXn22wpkwEt
dZqbitxmx6F7XFU3StHbNV776u/rq+FF+08z0CP8+uXmJIVU0Khmx5mszjzdhJ0AJsG9wLYWmFQk
TgmUZXSMcmh3zUsCQg2K0+1+jD4Fu0wnkfIRNwxu7TGxPTUKc51VDC8rT/Ix3A97+qqXB9CUgSdc
OCzEgWhsvxNmKL9uoF2oTVZEjYRMFRq0aDAsd1VAtUwjT5Sfir4VE0PkWWuXzgiLY2jfJsoZaKLr
vsB7TW18zpaZoF7Viz6qpE+pwp50p4xO6a2HRXdGlClWF2zy0lEDZyTE/UQME7yEYPvRmAASj0SL
JaWTArn62Q9+Pu9r6dmyMQerGS7EtAVRn7+TNrFsoO1l9SOwbOLVrA1RVHZpdKwmOEaLJGR2BHvJ
NYG0DamMRinsmNjUlK0V2xnIiHvvn24XqCtO0Z6yqtQ3ouch9xbbGGNiUtoYwIHkZRiU8/esu+us
QyXC6PLPMQK8DvpvLIdtAq05ijJto2egqG/jj25o82zfju7QepHbPmR3IiAGL29CdvavQcYnqiiL
9VqfkM/kvxPbN8i3XD3a00HwoTgVJXAMYlYdHQeQULFN3iRbCjPVEJ+6UssfolYl3xs1k53aTFo/
zKrVn5tuvjENEASGQAUUjqS2QoAgz11oIw+T0Ghuo/f7NYw0QKlqBqmy4/oESdaPRr0FIm+f5m/x
qXWjOxE8n1OnwaI/LTLRRC+LOKnxTgzC9lea34yj4auhY3SWU+bCcgnvWwK/QdBJApQNfKZflxeV
xEikpoyRIESPNBkpnyoXF8GRqmerOwDmXdtb769/Wt6e0uKyiv38KK59NapFjQW6iSQ7kqrc2wkA
yIVIR5PXHsCk26cN5rsleZyXKTFwKsDj8qJ5Hd6CGPw1g8ZbXTrQXN+sL5UnBaLkh7ejW8PM54v6
Gdqrawa50AwclaQ6SJChSzoSLKmIg44XXVBERnzR8b6W2S5ETqKy7NUYfTn5m2z9yLLU1TLv+rfi
5nJojRLT0lUAVgxmPbEJle45B5Ct/Wncpb9Qr/CtwDpP4EFIHFCN3khnIQyfpgLsMxTTGKqsA+AD
ISQmVcjsNonGzP4H3yGD+WpGkXw8Npi6mw6i9i93FzfGGE8paivJFKlEpqX8KuTAAHOSIdJZ553p
7YKYTezX2VBGO82OcAS3h16alv4ol6Ohn4ZJkNeJlkP/fHOFNlKRR7MsR8c+LZ2eKPdR9DaHi8AK
/cHXvhBzB+ThihL9UhVB1LyY5ezGqYjak78OIKNBOE9RFMw6FrPOypz291ZzcRQcYaAMLMX/E+/G
xA4uGlSRFJ35MJ2FZ0rUg5dowoxx+WpUULmeD5AGHB0bY8e7ChqgvSTIQbghYmOUWZqEF5ncpsUc
KDaGSfXD3N1K/SMRsXBzd3BjhvlGg7wMeg/YS0DWe6K4Mxh0m1CAdOHaQH9cQ5EfNVODOTyZLNdp
PQOJNTaBLZ06sP8s++vfSGSC+URQfq3JUljpUR0Hh4TeCnr0XpQWcj/JZh3MJ4mkSW8gtA4Ua+U0
EVLCyi+wFlU0est9BaEz8e+GMR8Fw+3aZOZKfEwW675cJyDtzXi/VtYxHazGCWNtctIqOZdlOziG
bewsICnt1hLUcLhPCuRV6NZRGJ0pM79D0qYOJTFU+sJn6yF+nW5Lr9hHN+FB+iv920Jglw8SYB2P
178l7zmBhifNNIiBMiaTbmSyXhpx3+LNaYCzx1h2LfCbA+Z7cvuXPQ8OGAcEczj8DQcOCxBVqHzZ
LIhjtMbcLA1s+ATaVBSHd5Kfn4oz7Y7Yni1KWnl+BOCDCsAK7Rmy27ooJMqVyk6P811y22FTMcaE
NOBkEze/lY50nEMLlKdFsK+8+2Vrlv75JuibyDHIXMhWYOqntPWbNVith3wkTiS5178gNx/YmmKe
NHMhgQUwB3RPfhg9ikCC3vShL9DXo2Cg5dAdAAcS2OSFgK1NpuaipvWaqgn0CqbjkDvZC8UE9Cf5
1/qgHRVX9czDdKr+ILJtbLKu2i+jSRozAYYOlMtL/FB2IL4QPi9ofGTvUcCmAcEG4AFAVmZlod1j
vlhBdqU/1EH4Tikj61Nyxr36i5JZzX+2lZ8GWbxnlCdT2cYwiDEIQFVQ9CxABxGekzMoFXNwq4/7
yBP17HnZwmaV7DBcM3egh4sQbAzyDBGpvngSOIjIgPrV/4tEnadel9Nj1jrZ31RHLPX0e+0W7e1z
+tjvS1fUPOBaBDDAwLOQlsKZ6lner10eTUgcVntxtMLJAES7viiu028sMGsCdXBiWeGMV1Lzo5Dd
Qf2lig6zyARze0PDYtGhLo3i9+L38/0i3y+m4Pb+iK8XHo7XgwogCvoRFrMMBPhIqnvLPMh/rT/L
GCFDcYLUGx3oxIxu/Z4lgLwr6HxGu34SbCEvGmM6X0ORXYZqEgt6N+IxG1bdxFN6zclxqIfqVBpV
6xhTfBv1sgiTxjWHohVIn0GWq7DYA31eIH+YWigtGcbsGEkTO2FUHyITI32yKInk3uCo7ENvil6o
Fx0Se2lsNVbGEgMEg9/cTjcK6OFGjIW1fnqLIq56qJ9FYBVuQ8FEQwYjBGhhoAb09aDFdFQXtP4Z
gLnD5JXBDFim4iQ+hgdvQLiuvYMNGSQC//0kbI0yyRlGxMpFVjC61dSndGz8dUYiq3rXjXATha0V
JiPK6ywtiAploVopPKP2oqKAMFPv9PIutwKFgMTXerbVU9jczH+Sqpu0/KLCWfEjmPvbGsc1jFsZ
NNNQdc1iDMHPjZsPoqDFrYps7TCXN1Dw+WJ0TRxU7+U3zdOo+O+v7nUAZdfiqU7sS0H6LH0zvl3f
W156QjCsA5ojzIdgtOar10ySFZdVX2uBub5O/eAsJXoa9W23GI48CRI+Xkyj58EG0xH8k4X6l6QP
DbMbskDSzZ92IR+qUHqLFpG+BQ+Ig+mFTzvMBbC2aY8WJcoGqeJNrbO808mJdGf745GqGo/fS0Dg
itFBfoIiGhG0BHjXz9Y6E1XDtCJrrUFeowdQOMb9I4m6vNz4gvYrhvowz4OJHsZXdKNRa31scdDd
0UselbMB2vzYM70RvgI1ilfVoWS31z2Fm16C1AeYRVx9CNrMKdRXacnLTO4C8mTfdS9AcJ2swPDz
3JF/xIf+ZjiJOubcAjrBQDRYeHBNGSx0EWdc7sZ6wOHbF7eFv54yN5swiaW4qJ+79ussajpzXXRj
kPl4Sj5XWlWDfqDXf68YlowepelVsI/U/dhrF6w4eKHi0FEA6Ncj16mVHqXRhHkvrZqdYgbhsl7m
z3rUJQd7qWvMNTTzbR1Z0Atc1TRyQ2ABMYu+CMIqZ60YozRBGo5RWOjnML9DWSTdaqckPxqd7RTx
L1P9LWTQ4RwG/NuoUdJBAeTsjA3LrLS2blIjyEFkrdZ/WcP367vJN4BSCoV9a6hIft3MpanXsgN7
NkoQhbPMezn8+7oBnttjCZ8WmHeAAY7kCCRRlIegPs+eDqLzyu1P9gecKD21exFFGydXgcMDh08U
hEqTHSMBs904JLQOgcsAUG+nxaDr/HMQRWPurWphWhNALUCKLlCnAHLb44i79SgdkGbiuZjto/M/
t02yE/aYec8pGzreoPCjAGsWEiYlcaqrrYZ25eiRO7Amus3evI9CSBjTuUpAoUWzUBz/pnAbDFXC
L4AcZM6ylNWky6oZyqrDvC9TyRvnKFgaEasyN43GHqJhotJBdvYcmbERlUqOmFFSUlHyU/EyIM7W
x0YCZ4OJJrr8rUN7G/f3XsjgxN1VC9M/yKJNeol/df+6SvUIsiyYSt33nrYrfMDqbog/7dRdjhf/
n7y8aS0RVSlA6y5GsPte0UqjLkHdpP8MQX6XQOgRSHbn+pHjHACK8vzXCnPRJK3UG80yZYGaNyN0
2qSb1G5rt+2Nw2Dmz9eN8Y4BuhmAZhkm+s4XdHWz0TdpM9Qxus4jTnfhd8+UXFc7lj4EBgSlC164
UhUABS1U9gBfZ75Xp+hFBQHaDPcL7TTcyJkgx+IawIcBPotAoYRNV6ViTKpY6xqQwUwkALa0xpMq
JA+CTeP4HQppFoZssGughWKqhdaa2ZhfMDF/dQMCr4CWmnonq4BaXX06lyEi/6RhnLkzMfWvU8Ye
SM9h+vurn8PXmnUq1ySYJQh+WtMbFBIeqjA66uW8H+biIFUgnRUskuOHtJmO5MPCu/Ei9U/lqgBJ
Nbzd/At6Aq/pefBVt3O6GzMo3+d3LQfYEkTFgvyRE7a+WGVutFSOSSkNkMFe8hjOD61CCASZguFi
nptgGhyEG5g7BwaNSZEtFH1mUwUcppr/ssaHTBe4IXcRm3+f8XNbT9swXIwlqPt9k+9r5UhEcZfn
EiCKMtEipxmGzdzLU6OMHQbZomOTmd1jMtqZW/ZF5FhF9bq0uGJq2/hJjFbQIec6xb9mL9BfkWVV
6UqFnpvCKxW/sDwVwlGGYJaU+33QQ1AUgssL6Iav/h4RY1GNxCoCPTEdCyTDhohoi/uFNhaYIBup
amUNHdg0lip1IDWSq98mIZOCyAjzeJ6yKtOMwU6C9odxt7w3t9lJ+z4e9G8F6qjrizmCKVgkycFN
2IzNypgDZAEnPMgKZkOVwem9qHOyQ75LnkfUwbXFze57ih0V5jfcpZpAxBBCr2Kbsdo1sp1bclJi
UE3bzd+SY38oflhPFgZS6xviTQ/5XlQz4DoJEkSUOoHXQJD6H9KuYzluZNl+ESLgzRa2AXaz6UVq
g5CF9x5f/05R94lgEdN1hzdmMRPSBJNVSFdpznmvJCq/hEkt5VFQF27d3cTG02UHuGthbz+fnkCp
MLyUyJMY+kKO2pF2rY66WTWKKcrnWb9qPuWTNuIon5RPQrIgz678UO6cGSOiNYtVfDfWE5IkDbwD
WMWhIWT4dVgMY9CRBt4OjhoMXmjnXzDGfuyt2mNW5IiTo4PWVhplYutY6EqTtgZeDmSeTTCj2ww8
QqQZw0Yo3tM/FFTR3EIOSkgV3iuDiOGCNlQqAwVVAGNb0vK9Kt3L+vD6wqcPtJFBdyiSNeuXugEx
BEYEI8OWuHBUrzV+FMNjXS0yf5tgWz90u1YIQThTo0CRA9pEsvRKk0OnFebsK1+rWERa+zy5LQ0R
CDRrW4aGafQdOp0NX531pms6V9KSJT3ytYhZVNVYsEuoD8JLVbRq6gzAOnLmVlkNZxHVpmXE313/
sT0lpYdlFfF1kYW9nx9FLGz9kLHRC6iPQ/zEDxZWACWU4rSHy1e7Z8pbmVS8FDNFQexKQaMXP8ey
K/b3l38+QzvoYQBCtVzFCwC9MlWxqtptat1q+efLQnbNa3sKcspNrzMeUoNvDDik8phday6yM5s7
TbZCNq/ZL0piPpe0kZx5Iw3J/BKBGw8c9yhf/G4x8hSQElHkgQ6+PLSHP3sc2ZkVYHa/FTrIyK7h
7z/AAxVJlVdzYww+qZuAntfkBvvyRe5+LTwS4NcxYaPSqA5Km4LYbEKrekFNCLbxS4+07yK4ny6L
2asj4ghvcqiYlShZmEU9qBSkc/ItuRZ/y1bicE7n8j/Sa9KIH73YYc0t7362jVDKUWWDMgmEN9KX
htheloCXUlNX75bPvI23p6PfDHw2hWmocZE/PstBfkN6MJzV2Ok3LYBGeqxz7avF38uka5WZwceD
xKEfUeuLqWJfCfwll78XQy00ykksC7fUq4TBSV0GSVTPm2LxsjLnM1lSyNNvY1YT0g3sAoCUZegk
APn6CxbOZGZmuPeA3KgevWhflG2px1GDKF9yiYdEkZvtQl5i+ZQtYJ71ekNLcgsIZvL1MLXR89pl
8ZWRFnpu5okh1bbBCctLOSYS45L3ndibfmqUWymVWcricQF13H18Q5YvkOFDd554l4RtkTkOy7oJ
Kktoii7soxUz29I9mhWtH1uCGbv5F+Cbkv2L7MzajyQG9sFvopeFPqEOlDMawWdOxwHDTcOI2dSD
2OMRczNEop0KL3n7hEewqYSxdVlxWRKJ6WxUKtGNUh4rvNzldhWAoGqUZscvq1cY0/1cAVh6zTrF
7ERltkODFxiNiz3pGhB50MLDateHWkU3CuMqL1grqNEkyd0apHGCZE5862SNnZWjEyeMKs+eCWFR
QsMuGYg9UD1+f94lHYQ0nKPBL1LlSkwavBKNIOd+XL5V8niiv+O2fk+7AyEDAvgKhvWl0p5AyGdh
MLO2sJxkRW3sJp30+7K8Pce9lUcUefMV1VLVKpDRYANEfk6K+ybSLHG9MaaRZYF7FoEZVYVgPQoo
UFCCNGNdNRDrcH4DSpTaLR51e66B4gL+TdQ0gWfEmuvftfmtREpBja6eFHlqYrRCshnvj7rB6k5R
mnlZHlGOuh249jZWG0Bm5CKgsfWotjW1EawmA/7Q5VveTT+3vwvlf6K5LKJexty/IJiKCbpPIJR5
42EorXmxjNvXTfRDw9pF3zOSrVRKZUEGCVSXaQVfLVoBGOE6AATYA6wzwxb3LAPfFM8U9JzRsCG/
xkaHsoav2xyY537Ev+gpsJtQ3phSgaFBu4fBqjL2lDE+bLz22jdSlB4Ib9WAqV3ZQxbvjgeQXrrs
w+wZhLERQ6VPGiaXq7ZdRx/7bKY+f5sXfw1TK5cZx9lXz40g6takuJaUtJUI12B0R0aoAOf5IN1y
HnAzzizWjt1PJAJJHJteaFIa1PMHo7zcrICYyMeaFuBOfk3Kj4aFSbPnulB8/CuDcl1liZZaAnxP
n0/8qLrje6w3KraI2sKoSp8yqI0wyp1woEoEz4WAKeXb9EG0VGz1qr70FX3rGaDQtccdWVhh+x9s
I5LyJ9ht70tBThFiAzEQHeGg2+utEBCQPINJOrGXeG4vk3IYYJpY+9AQE79JD7EWA2K4+NwVAvoI
zUJ0FmiIeVXigGkfyTH68JKbYFH5a2hj0eTZuF3wukOJd3RZy9j7p3oTSZ1KiwZtUlMFIKzjVSw5
uv542c/uFbcAgvH3SJTDG7SGUwdjTAI9noFZ/HUuD0VRmeHoGZiSjVoWldC+Wb3JIyax9UkwKTCG
loB0BxG4bnbVMJxhAtEXQ28zFgoaSxjlmXhOrRVuTvOghcLx17z6va/dy/f3Dzr+diDKKQmxDIbI
Ul38Fn0zYlapHdt9gCVlBGnmuvyur337XDSmxzzkeYkFVFxfby0WacMLh5iQ1dzUh1Kzy+sKqH/d
gTk1TrwdnWRt1IRulMjVgoWaOIMlAyFiuV4PkTdbvEtAwbgHxo0SR3RJFuUVhSTTUgGlM5+7ip7I
9O96SE4lgld0QxpNn4rFmyul/KLQVOOiorQb8Gp9zEu5PoD2E+MNk6wcGCdj3SLlD1UghMsrD/DE
2G/9KhgPnct5mKK22dO/ezNDqMr81UsaZmMUJrHoOLC2IDXLrslrqvBGwK3jNfmK5FB9/8yY0juR
lC8pYmVJmpoHHhkGafXfAxYaezNFFcCMfv43X25v5OCdQMqZFBwCdzrpUWDch954EwY5WJtCFyFN
QI6sBWRtP7QaoGqxeg4sO6Q8y5rNi9xM0uQnIsoC40uNmd2lhB3qsn1ZaT5KwjgD2nrY7cUgN/79
3mHqTaEv/ZxgLTQRBEfv6thcgOz7PZkE+TpcVhZt3Q4swXuBlD1IhaEV4byoGLk2ZZQSgfvdmLId
/iAUrf9+cPa9MMoi8ilP0qk0ML3aHIz+quF/Swmrgb13gxJBeFORieo6DRkkT0tea0h//Ll5DhNL
UYGI22n2uHDO5U8lfow3gLUB8C0WKRWkB3Rfpe0bIPNHIDEqWhfQACiAkSEYYD3ddD8Mrw0ky4u8
FdiYkSP7pC47nAkg52ea5+9/EcoSp6wruCZGnbvijjWWUrqXJWS4adZZKdurep3n8loB82TCO5Ou
2epQgpB1Zaj/xzfM+5PQhjangFvCIpM/59xtLYBki+vBMD2YgN/3WxBvYTLQXvuSIXbn+fleLhXW
u7YDfy8naCB5lVzJbu+bzNGBiTTZgPP9keFN/IvVKCO6/j7uvRNJw7s1Cqcka7MIfiHcLsmIevqn
PhkZFBBFA8w21F1qOfiCGyPU/FBU/SzjvHZo3UjS7i6bwU5KRA6CjX3MdWIUjK6sJSkYVWe+FZEs
jCDHxcpQYAD7vvLJruq/HxN8L4zc6iahzJZy0NpY43xxsfjqrtdKUwFinLKwkv+Pacl7QcQgNoLa
PEuSDBAFYI0EG/htep+PrgYcxdDsrao0tclaWdshrw+KjyrxdpOUHYMuK0o7DjfJe7Pb/oi+tS4a
iG7pS3bjJafo1CKi29yt4M13BGmXQDRhKfNTevP2W1Cmnk4NJ1UciiK1tnoYp7Gk0bBWjrcZerNv
629yKP2M+ig31F4WYHNyUFq6o57aI2GCyyzxnnd1PzqSOcLeQ8/VZ8gmavLhpkHWKpKxNADiU5NV
ZVpNOQjsJV858xboiswcmL7ii3rf+KkTKC+sZInc2SV5VHkhkYDGw3Exnv7COZc1U1/vMuSEUwQ0
d0ZY2kkFobmbs1EpRBu3cbNqheSj4Bx9UwxzAWABlq55q3vOVXPw5QOTtWHXWrDWpKDyi10jGto3
SmJe7huAM3dO+rA4WOEDaIfsjwG8gLt8YQ3G7cb4jTjKXRsLx4trn+iAJHGr+VTB/Nc0NSUQ2TMU
hXEw+gXG8UqSxekq+Qk2493FUa3uxFnIsUUT9LEuxwQ42tXMt6PRT6+hrbHbx0fQ/uVcN1+G0GWc
iCWAUo9uLDUsakHAEgBG8Wr9bhRme1Ac7kSedwYAyhtTYIyPsWSSW9440wHLsnIcYd/GEGKzTB7k
yGOcivWdyG+wkSCEQqOq04KNnlP+OtaN/TZUC0/GbXrgD0DpGV8YEsk9fTDpzYeiAkSy1JiiHDsD
zlr3NHcFhmLraF6E9x37AbKzKAWj3kijQgOAE0Ih5l8NTA6g6vkNcPocTD1bZOpZAIRd7Y237L71
zoLde8FUNJijuuVbAZTj6ql6Su4kO9bNsLd1HLbCGLTbWtgQyx+r74zrZX1QKjoMIhDQJWWSMI9S
+sDPAwsitPRUHeODfFV9Z/bNyc+79Dkpl9JF0dShQa/9ZyA6c/rOUiK8hGpHAYiqIx+GqwEjA5lp
+GhzXz7tbnb99nXpcJQsYTXoHcKDgs3x9Kc43hfMZdD9HHcjhIpBGD5qkrbmNJ87lL7ogHiuDqTr
zh2d17pOiXzK/kQF65360KP6EyYhuaLE81IbzNrXDslt4SVAv8a+lj3YoUl20UqLhdXCPCvlcECP
PSyqggvlDoREKDs0JwMwCxOwW3nwkgByj+HhmBIpB1Tr3VyGPJhlO+fPMkRoqw/zLTkjxuweIfHh
ss4wJVIOqFazqIpDOPLOEdwSgFLFYzaDKGkE4K9kJYJZegprToDhyOl9lijhjXToyJsCjHpaa8bc
b8apGHYvU/5mKdI5i2f4m8bRPXw3DCuGDzWwMwnVQvWd9Z7Yz5Y2VkH5mUJcc7QZDLjxoPcLbBSq
/nQjeeUr3OrKmbrFOCDrCilHgwahmgjVLPn87WKRJYIRWFL1QfBeCdaD7orVU9h/oL0dkR5gLDFG
Hhn9oPqiR5ZsEamOBBRatFsLsNCs9JPhyxTKzTShrrQtj4wpPwpucohaE2SuNmZbAvnHcDOeinvD
/wRhxjs3o1BJDYgRAO02hsar9ybfsbIKT3MIU1np4PnOqiIz75RyMPkAxyZ18Guo7eLRsh40aw10
shoBRBUWXAXrSinfQsZfE67nFD/WxZu2mKpveI5nZo96IIMnZ/edslEVyqfEYaHWMofyYzZhOCZ6
zBvRHCQ749xevWcYAiOJV6iUJueLvq9G+GismDyJT2RSLXmU/dDV77nb9jpzSTW3ZsEUMMxPofwL
Qvw0djMSqSL/kmDMgv9y+VisG6T8iaK28SiDN96v1rizF0lbg3EF1aXWq6UJiPPYihotZxjdK+rj
hexFoZxKYiRlqi7IlroALDV4pYTAnY+t3C1TMwXCENHO+qnxCzDZNvftXWEvB1aRnJUqqtSjWpp4
Q5nJI5d0jQBdbReRT4DyBvfVME4R4HU7i7VcxjAOGvikRRW4lDkSkoRbbf3eiMdqZAUlRq5PL7Ch
EGkoHPpGryUujmxx/iLAFprXuNmZtQrFCkl0QS3T1ZVvRCRqBDg6cYrHTrabH4DgwURxfsqazyxU
vnOfKuVg9FTupymEUcjeeCTg2CtcNhiHgByA5zvGFA6XjYSpKpSfmbkUS0ADchfZy65XW/1FgAqU
k2CFJrgf3OmeA2PmZZkMd0ODoSjCMKxVqwErMvE1NaiW1I7WY82xxv5Y+kg5GBmEeKU8TSh+GEC7
ms2psIaRNRTL8GIq5WX6uC8aQLIqGCX5InejGbPGvRluTKUcClb1RwlZg+4bFWfHS2hm9de5uRLH
K1liKAPjwuiJ5QoppaHEcBuA0wuzH2p9UicWzwnjvugxZQ7dNL6OUDCqJ0/nAXLJ8hDkwi84YHpK
eZ2GCGlkb/jqY37sjzXKifpNHlrVZM53c0AKmagYmdpNF7usZX3WBVK5SMmHuVYIteIPi7OkII64
qVh4bgzjoQeXdSyRi4BmwhBp78mljV0cU5v9MWe9+ve/E1Z4wXWMSSsari4D3oPUYrvdbwcrvO3u
8jNil8OfxR/NUXblA/fCUvR/eEa9iaTstVWlUcpQ4fDrZ+1M+KKz02zYCoiLFpeMHYIVikVF8w/u
700mZb5Lv/SgJ9bRTQOrCdmuxbx1aoI+z838GaMknF99YbFmsq6WsmhJ4kqu1tHBKxYrAg2yBjih
yx52Z7OChJG/xxKoBKBPQiUZ0lDx2xwMmZKbOe0NoZMzvjY/SOckP7RWWJjMxGM/PL/JpZ4cc6ev
EKxqCM+Cy5m5Hd/D/VqcV7hKarKy8X+Iz2/iyK+zqTVGeTwoc4ybXILal60M8AOGkxx7zI6iZc7E
g9l3xW/iKPNeRzWTJ2Dv+ErzHI/eLE5ebdSmmj2oIwsxbN+VvMkiSrQ5WteFcrkuuMlEcVewTcnd
S7QyIZz3vxcQKoDfjDkHOlvtME9dpu0gIvrXvmoJV5zDPU0YL0Jr/IZVe/4HA/8rjU5LB34QWlER
okC5l2PwppZuaBuFv5wlj3fjKxCnuvXsMUyBfJSP8eBNKKWStSrnhlJin6JzFid+nr8kVuc2KGKk
TmmF19y/3jwnlvcmjlbJMExSZQlFP6y8ND43xqHpGBWu/RDwJoJSwyaE8+hmiMgMZAR4V2jZzdKH
Jhc9Xb67fR18E0TpoBwWoj71Iqy5u8uWBznszVL+8gkZ6FiDMggDqxpNGdSABUEIJ+SfRh/bs5hb
ef1UMEfbyEf+oAQbKdSVzVFWC6qIV5l2llz+9AcND4sKL+KBNVmzX5DYyKJure7CVFVI/Xp0W396
jJz+INuAxbsmMaxhudzdYLKRRr7hxk9oQt2ORdTCy0q/huUGKyX/2/chyrj5+c2AISjQQ+p+LB+r
YrGzojGV/NtlIaxDUJE/zNN8TAr0jDQuyNVbhUkIt+sENrdEhflaiJpxKHGKBbXF4RTfF5b8oJxI
XtE+Si/rz8vn2Z3lwpbBX62mQjw/8YWOQUYSByeHMzszvY88QpwAFFzGss9+EHyTRcf6mU/rMW4M
ZGo2oQ3EY/8XKT03wPwpbMNnYfDsep+NOMqfDroCSq9Z18m4dyo/NpHT9IeE2QXa9T0bMZQfDTFc
okykmJBWJieY0g8yz1KB7V34Gj8ZAAFAFp+4xgPjw+2G+I1YylFUqZJMU47TkUnz2edPxW3oK3fG
4xosdg/kTED+5o/q3b8nCkLY2MglFrIxs3RRpErRBpDaNTeScRXODFfO8kqvifBGQDcZU1EAfeA1
0W3uSmylyIDAlcGHndisKQSGPb+mpxthbT20UZjB3Ir+yCUPKguqganzlMNIeLXJ5xqlewKa1N0J
B85pncU1XvkqQ+bOMDHXC+GDRgofcmmNp1hGgTQqrEr0JGBOZcpdnV3JyVO3ui2zjM66QcqBgHJ0
aeUUAYu8SwjPCwrb6GIF5bfqpg4IGiezQcjwkfQYXJLVpcxjCPW1ixVb9ZnsK/cB6dOR+TFmX5lh
4TQTvNjUvTGXeHr18FuylduSdIhOwl1xnEBPlDoaGPYkU1AshokzrpYeSy1CAjlaQC7p1mEbx1n1
13kyAscZ3+qRyf38XG/rzbxpriAQCeaS2MP6yLKClpgDhsgSa7VygC2aiR06A+uUrK9JOZRQqPK5
0wrdl87VK0JW8gvQlXqMUikPjpuhNxcW4B3DSl6ndDdWn+vJAkordLeAYXldqYsbVdFzDrouoRxt
hMQHOR6tiBu+Mz7o7iNmc7lUisLp/NhIZFCndwWXGMpYo8O8uKSnzd30mnNZ3qtiXvAGNMaZjMmg
fklQgiE8Yd11B36Q4lpvUN4PUarlfzR+SbDnzRgzVyqoIllPDEYEpke8Ji4DueyIBjfX3xd4AojS
cQg1azR+XT7o/qjL5mIpJ5RXuYTSMDwCmcUFtp+7Co/izx+kZdlb6N2f7eZ7MTPX1xh6RE96dXqd
x1yGFiIfKO4AWEjJiw/s9UlWEKEHvBQgv2SqAB/b//gDXjhfRY8EV3M4VrZ4xQLmZfg7icpoBqVt
4nJFdTVdfk7J1ylWTG5kmD1LBvEKGxMsxwJMTROOBKbqMXS19k6OGQ9cRoZEw02unCpzUYYORRt/
Mziv7x0xSkHgGYQ5owXKOgz5+81hImEtStWoUE3lwVghW0rqC0ya191y8ZuOS5TzWNtG05Swwlgh
gFYdPtXGRzWvsZ1Z8raehLXdCdIXUSv+PdLvu4RPojOYGHiDsQq4jgUEuVKtmlrsJ/ELw4IZsU6i
3j1QcA1FH2TR3AHFU/Mk2I21miq+l1X47V3tsbZ3mUZF+Yw6rjNs6CDSTYHuNUF3qizD4X3BIyty
MTjgXcYRGU97emJLLpOpQRkNHTMyxJFjaiT+PVuyWwblJxDP3n00mXr7zEo2Ah6R1PeH74l8J2SM
yg5D4+kZrWoqVmUaULYd2+d5/CXPV3F8uHxfuxoB3EIM0ghAqdOo79O2ZS7legRaJuA6JvCtE6v4
vC+BgAYSdN8P+B6xtDarOomrPxn3efEYRz3DybEEkL/f+IW+XNukyEfFBxaND5K7Q9Z/6k0NzN7/
PwPlerJcj5Ouz3h//SE8E2zi8LUPEYkmWeQPLZFBmrZfGt0IpNxQp3WGYmQQGL9iPGdOCAAfDCOp
Zgb0XrAivaz3lxVhN4sAcqUkqTqBKaAkFrO0hPqiSb4UBmB7skBBJ+fnymC5IBJyPmRLhgqEW5UX
gJZJXaUoLuI6ZCGyMzu8bX0ZnDIjINQNcG2gi84e0dnVjo086lx5kyZoY0KemHyp6y+LyNC+XRsF
viLCgob+F73MA0inaW4KEDIACqjTMNmnHxXNsC9/nL2oBN0j4BHYoEN5/r2KT1W2aGm08P5c3RZr
bhatYFb5GUUs21jPfMkqt+wpw1Ye5dgyMCO0qMDFwcxfrwlW6js8APXRMkQG8Ove7cmqgJaiQBgj
X8sUG9sF8k9eFmvC+VKmeP04222+WmokOpfvjyWGKOVGzMzB99V5Corn3AmV4zC5mcLgSdvTs+1J
KC9UznGc8HOE8aW1NCVU4SvdvHyI3ZrNVgQ55eYUxdCJ8VwV4X8qe5nDXWPJ1sTwkIv3OMvn7T2j
ttIowxFAymYYah763WLmfu+XZ9T1LNAdrg6orpg1ldd6Au0YtvLoDKidaiDAQ+dqO/V1uIPE7Fa0
DFMXa1fnwlcC0S6/Yr3X7o68nQbMR/leJiurioAtDoKHrVDX2wFcVOITMKLpwFdW3PIeQDAp5ukz
P78G91BtStggiL/K8I0MH7KbJW1F03cd8YCiiUQDE3frD9IIwyw2qO6emqOIeTDphrUjsW8PgMXU
eIVsWlFR32iAaF5AaDAZAHwwx/auZBKW7RoESAMliReB0vGh6Gf0Yr+umeSXucUHM/gWAFzZH1RU
Tc/xNdeajTsdBFYeveu5NlIpLVLrYohTveJ8TsFCgJq7XVdb/FLZYcQwkN073Eiicul8yppZ62PF
XzO3BiTCfF/m3mcsfiOD+k5tKbWxjGkfPzwV14RvVLYnN74TzczNrZoRZHanBABE+/9fjK749Qtv
rDpQVAk34Ey20wQYHzKdr9rj8NxMpvhAGiTFmTV0xrjJ1wLLxq/FytpNoZCNfqRXj13Vnsao9RK5
YNwmQyHpQt8aA+kJ/2Damke/Xp1Lq0nHh8tfbF+GIqtACjB0GNh7Fy3qHT8nvaj4s5yYY2LrPYsX
dP+y/kqgm+ZzLAjpUuZxYHT+PIF4M3zQJcZN7UcaQMbxsqEBuoIuKQmLDgwyQ1h9VbN0TN6ktmEN
jQ0GGmwzaT5rEH731sD7JvPAq1ZUuhQSAvS+WGpCTC8E3PCUaYzYvJtOyxsBVPznCyBjhWVKoI/D
W+2H4qJDAOjj6oh5NsApWMmntgW3EsmRNzq9huC4i0QORUG+sbLyxWgYT4TXsuKHeLk5E1GUjYRa
klJO5hMDg+65v9qxpdmdAwKMUTQxF36b6mZx6rCCtpQm+MXxTjE5DHISQhWsvVj/xSbcbsKw+YWo
IDYCwahsOhE4eUgWAZQXOYm33q4BD27k2GGuM7CUhvL0jRglnNgsZB9lcqKDdogRXYD2jPXryAI3
pSswni4sgZTD1+XVGMNpRQtS+hnLz2D/vuw7di17c3+U76hW2WhKbNj4TfG71wpzaA96xADy/wdL
ABsHAWuQPuDCSw0PXt2C0IG5xlm0hIfUBnIrIbuXAgnUjtbEBkvaV4w3mdTB0jaPwnohnR13dVe7
cADhfvcHDtm4YfWt9m/xP8LAQ0M9ldYeNAJxC7UoItVsp8UMF5fNJECU66PxvUmhHkj5IE1D1ag6
doWE13F+/aXL7OKkXa9e5g/H2QOlY/y16c0hYqjJfrKIecDXT4gTkuveGD4hZJLksI2BXjSCZCdz
Vh4TimOgBKNX/0o9Vi/6ss5AIOU9ZQlYQui+h374SzurQe2GLyI6cd7yTIjPxCvDLr5fNoXdVgMI
AP+ekXKfbdtMqFkpQJPwBqc6DIEaSPZ8EP3BXS3DEjAgBixal+lUWNpDOdWq7qu6HsrQz0DN8ERG
JV9xw38mhskBVBE1ih6st8D8vHze3ff95riU6+TLcqgALN/74TxbDUAdpC+N8ayJiaX3ja1Lj5fF
/cP1wgOgogBQb5o7L1qlPkHBmUfPk2R5iYM4ZWJ14lAfeofs86EyW+Pl8akNCvCwqAC+VUHaR68p
TuBKFoClavji7fQbraIDSL4Scwbl9R+iHtajjriWD3a6kUcFiRTnn8aoGPwSu5+gT5fLh7j5lQxP
ef6ljjNTBGvO5bvdjRIbiVSU4DnkOICmRVjWDhn3k9dvL//8fWvcCKC96RCrIKmU+Nc+eXKFmVpC
kWtrzmBjesMdrpiD2LvO7k0ivaa4iuBxGAwEvjAzMagpuIpL6KeL03IDJ+A2D9GDjHXz0vqfJVNu
Vp9mKY+XmKBXjEfVw7b5OR+gqKAVs/RzfNXdgz89M5crliNg6A29tigArBr7rpgSVWI418WTtO89
UNu6rjGLxs4V8ocsfKzdKbGNcdCsCOXURcoYh0igFm3yJTBHf8t77Yw2+WBh92+0h2aKbX5QHpco
xcRJG4JQGvBnDkPDiD//aDQqOKbAMgWqKUrDhrrsE0nE9+6QWRHvgOvGBDzRr9YLnYLxkN4duidI
nv+R94HYRTBSWSkmgBq2JjgNjyqGP7Jf6gt/r3mEbFZRLcNW/8dT0sCygpHXSY1SEPhDVezkEc4w
jAI/q0iVU8dgLtyTyHHhUmn8OHGJV+A0wfNJAAoafgEbKesZT4L9Zxuh3+F1aOgH7rhcSMYqalBy
aQjzH1amFaQjkqebBI9IZ0HF77kFBSDmCrwZD3oLytMJuYy3KLqyfmyg1FLPdg6GsDTL0Mb+Ulbf
PqGUW2mUUlbYeyraUiEDLNx5PYK9xuGszgZvbmimTsJEFtythmwE0o1EvBfrLirAu4Ltp/EZDysy
cZg4htWiUZ+BZHZ2UuzEIRtgfMY9TdkKppzeMHGpJi/IQfrc0ji7Gu/HlvEM2AtSWxFUCtkKHIc+
jLr6TTU8JFX4sgKW7/IHY4mgkkatXQQDpCHQ9+guW2vwcH8mEG4PQeWIvV7lRdkg0qq3fAF8Myzw
OoZj3HGPWOqKHbJRG7J0nvVtyN9vcu8Q0UiQJ+TeSfZlar5Na2kxea52E/ztwahsUOn0vFpqKIB0
LrGgfxg8Dgwy2WBVR86TD4bPWnva/1Zoxolgh5dBRPX+VFU55nwaYhSlK2as0HJlfBTCeP1yWSN2
MxeFfxNDaZ2QNlxfakuIqevoUAXzd0EzB5Qm7BErSK3FIwXtzepTxfWtWEoTM6FOu9jAu7o8rpVJ
4K9VX7U7mwc6j36VuSzmlb1kfiuP0suKH7NKitBxrJXOneXCBKyTiwlYmy+GoDU6pwfSPONq98re
W5mUXqrKkM6liKRwCtqjYfcuKcCMVz1ICoDp6XG3EmaVWXVb5gelFFWuppmXcj709VN8Y7jJLTwy
2PsOBEUGdIS/sGKZMtLrfQN80yEqoU8kAdQrwzj6SnuKkMDr3WlSHy7fJsscqMAWyurYgwYmCtbB
qvvfc/Tz8s/fwcslZBJvh6BimYqJ+a4UIUA/iUF8MwJrBP99oz+Qchl5U6uYbytP0gurr7v78NtI
poPaHPbNpPFgqZyC8dje5HZlKYUZlyggKI7gTRWAMkBp1psCMCNZ3+4fHNvfc9PzMq2a6HyWAgh1
PoePMl70KZjMQlf4SkBkMpeJBcKwig/zM0C/a2NwSfi9YXaB7kgmALvd6pSdpGvjm+DVT6pb3H8K
w3B7yZTDUcUYo4RxE/oxOobfwJdhzYcZtxy7wi3vAmfaFTiz0BiWwbxdyu80S2GsS4jN8Pw42sUd
YRNEf2AFQPjru5A3WaW2f7B/A3MJmqSDJZaSKMd9H2JPQfeHIHri7v9sV2Mv+DEUzMqXwE/0qQIC
eonQUfBpIF5Rjk4YmjSsdExCyKfZJSA92G3B1K1NUHOWg/bAsR4nuzq0EUj5uHjsQp4Lu57gDPIW
/5TbeAPyjyGAc2Yre8gwwmyVAWdjNp3hJUg4pF8MoAyRZUxioNtOv0FBtLvGY7zyfvgI3tDXoSPZ
Vu9J/T5xPxclN9Iope1A0ozuN57aoEADA3ogHXpAHxm3828RKsvmJ9t15Bt5lO5ohj4KC/Cb/WZS
UViY/VVYr5u6ZQyNkh/z4RJlAF/iFrHTylPxQlpDRW2yOQST4UFaXwqgb13+TLv6sRFABYu0XMVK
1uLQ57FG2oNJKv2a6aekZ5UI941tI4gKGqDRjmoZuTpWQMQgD83ikASZ1Tr5k/RbPALb0GWyDexq
4JtIepVMzHSMb8aZgYFv5ZngU3VudVzQXiFI+Sz8LcaXeq2ObFJrLkqaYSoAA9KUhRfz6Tlk1j0Z
3+r1/bwRwaupWAKQGcsyQumXQmJL42M93o7c/WWd2P1WWGBV0X4ALblMI2cURcHNnYr3FR8gU+nN
2J4UC3D4vCvajUuA9QghHysC7JmUKks6MJ8FTUeF9X0aHxUJVlorOQq48V6IPW4ezIH/hLqrGBIA
DySIjACE/15GvnazggHCKFBzh08OMgaw8/GsqYyp8t1a2EYOfYNJlXL1JEY8UJ4Fl0w+RL7h/cEk
ZLm+/Wv7eyQagqTO9DZZC6w1G6Gb4tGlPOsCKz/fq5Vsj0MsbaN5/Sjocww6OFhS+sDnJvdMtuvr
c4PUQAYxg+EBK4ZPQP/DqoDvng6vOtJY5w0Un99L1oswMriObDVA5QbpReF5G5S3lxV+z3ZB4Kfr
wFaTUdWnvCxfqWKf5tD3vDlH0k9Vf7n883crW1sBlJc15EEbtUFZ/aFGb1lCTdKwDPRJAtKs+C/m
b/c8H2q8kmAovI7aFtVFTKZxaAsN8tLOr+pgle5i9W4qIltY/DHz8jozZ+m+1u2BlT3uXqWGr6Vg
fEAWX13LRlMm8GoXCpbSfCy8mlX4hP/vMx9rI4FozEaCHqVllKFw5/ej4bZL5QyJw/hce44WXF0a
SBhAm8XTnqiWWsOQR2BFko5vRpgWQI/jRies6nqSlQfJfQ5gcZYh7xmZRvqToApTyKd7fzAhCfl2
7rE020bOMAHLu/ua6OdUfuk1VtTf+0pbUZSrXWWshyi8xPlTnVvZ3JqdzHIZeyoIUzIE3pBQF9ap
oowx8WD7WdQoIHCNBGe+vSqeO5uQhC2HemIoxZ6b2Eojv81GKdoSF6fp6PHW6kEHHUb3SxuZTIq7
arE5Ep1jJpnUqh3G2bLfYuj8ITUprEYyo6PxldQoKhux0WONF7HORrnAIRyL7v9I+47lyHWm2Sdi
BOjJLV03W93ydjaMcaL3nk//JzT3HFEQT2Ouvs1sJkLVAAuFQlVWppLDrDZ8Ry+nqX6l3If1tkO8
fy3G9zQSzKU4AZYFBVMwDLqUd9oEBXRwBYnu5hJcl9xmNW9ZjA+mk1gahZov/qJkVtNdJ1kHhUjO
RbxVzFr7BRPZq3nJZwMURf4oviT5fSrcShgUGWpPIw+yxHls8VbERPmmH7OhVGPNz6Y7El8OEF7n
yfjwTDD5y4yom0RjoqLU6RI0m/KLWuMU10X6N9g3x2rP2H4WYFkyiNyBnJ4PwY72DJqryNNeIHmz
W2y0Yjzo6trZDpM2/HccZ31sV6tIzTJQAoCwFum17V6MzPsSLdx6eUyoCMjUNfICmOgYdU4dvCZx
itKmf/4K2VyHRlVXUV0AMJAJFV3cy+mMWTzflNy8/jaR57D3zpvYPLIrE0xY6PpUyvNaJH5m7CTz
NeZ16jevIw3vdg0wFgKw1ceQ2g+kLOrCMP2+uG6rV6n3dYA7iiOJvtAw0t8NsUW9eEBqVzbl4AtJ
kVtTCiYvoyots5yd8zu2mYYhy0OjUhNN3LNMNACpflyYQYvWlKNFNoVR5jZIKHvK6IUHKC933SxX
ru0xAYESJCco3hv+ok3WMqIPHAa7PCnu4iEGRMe4C6XmJV1yCw/jozgSTzEXm2jjL3GY74vMQJYW
DniqcEVoNo/4aiOYb5tEoJLssD/QGKCQNtMTqVrD+G3+HXk6tIHRto4s5UfoxJ0t+Lze9abnvltn
A4wkLWU/LBUoeYfvlIUp4s20b56+lQEm99BSvRqrqENRQ1NtUNfYY3kK4i+UZlYf91NHHPMWmHQC
9WOqC3jwL5daPHBMbD4j1zaYMFI3ldTHVSy+8cOiEmstF5Kv7wo39rilSfom+BT2V5vGxJPArILK
jGFL2k1oRop7yCLs3sBUO84x5H1/+vlWyZrQZaoskUT0Zehv3YHm+k2jHeo8otW5dDqGr864WV1e
7ySTbZSxqU8mdMTBhBPuMY94jVHl6wmcFbIbYRyR3H5ljZhJ1WmZF/Vl5gWWC2MYqjpCTaG4g0Pp
/NoUOFXhNFdYZBpQTMMFF4i36fgrq4zjy8jiMmKCZi+TQ2uqwaMf3AUA/vyPi2OuUATRxtBjOpSo
WuZV9JIeBFe8bJ/VG/lQXUpo8fImfjbhDPpqZcxJCCU8/E0DdUrlWwxi3wgq3mFq0TJ271UoSOBM
ACNyqd+fX+pmyr8yyxyKrFTTcRIzHMAAOO3CsLt5sAsh3adhs/+KKZWIiopSATGYyyLJ8YhqZbAz
R+rD0r627SnrSgs5ynkz2y7yboYJ/SYpplKbyuiwiJaImaZ5ccnIy022jxuKD/9vMWyIV+Vgmc2l
D9DM0Q6FF35rh33ZOcBno/za7eZ9ZzyeX9cmDAujv6gbqiKtIjILa6VFbZYG3TLpZsD8m7hfdGuc
dhCyQTu3saND/yQm7lfQLiurbPKyqNICeZ0UyTJFTKtoscyzZfKIMLYi5toKc64HHSI9WSwYvibU
ViS5g/GVwbO1BeZIm3UUCmNOqRXKyhqGwWlGsIiUkG8u/fMfircW9iQbCVnmJZb8EFpXswzJIYHn
Clundr0Y5tSOCyZm+gbBvnvWwARaQLipQKu4uyD+oFo99O2aGxDN8OLi9spwd0nAB9N/Pt5rhlq2
caUhWKCVed0H3YXQTPZXNu/dBOPkBMNTS9OpgV8mT715K/PA8vQnskmAQf79+yxW1iBjK8c1Mqes
fa6KxTPLCOEO7FWF1wiuDMTC+fVsRaO1PcaxRT2OB50mOJEoWTWgLSGgue1XEo61Fca5m6IIxpgg
3UVn6zvFSqanCuCSHlxguSOjtsHD0PCWxfj4PEWgH5vxmSb1h167LXkdIs5QGMfZVMbHUb2c5w5k
o2DUvdBbcIDnz+c/zWYMX+8aXeQqTUsXgKjMKhWh/UCTJsoaoQNkQV8HOZ2I4rg21x491St7YtAk
xqAZmj/vshKiTjkkG6XrYi/e0GZ87Gmcd+dmdr1eIPMcFPKmLIwEeSjV0UZDw8ohLoh0AhkMF8tB
XezcwWJigwRsA5mQYvt41AnCG76phGBVnBwnV7UJ3yA9OecMMpGiQTlvCGL4PKXcWxzRWjAdoe+k
v+jRbL6rVxvJDnXWckFGPcDixKsF6Hpxb7rSFVLrL48moiYPqgpFwwyNzrhJrPTtNDctaLwIRBNJ
e9uOPCQy/fCf9+7dBOMYxmJ2Yl4WSMXG0Tcrp+4Td1b3ovRSJZy7imeK8QuzzOu+CsC+JqMKH2OY
nRQ/jDm1BwIB1opHZvMfZ+x9ZYxXyERFUWoMwJfzpjkZu+lOulagmPam0fjrKy99gD9EU4GmnmHK
TBwcs0lMxtikryA7VETIMJicC2Q77VuZYOJgDmkhEsbINMPIpjTti0NJig2QYWtuelzs0U+vhF8L
L43e7JGvl8ZEx7ytG6BfcFMap8kB5N8DkucJrAfJ458DXf+IEvd8RN5Ma1ZLZTxflOOmn3sQjnfJ
g1rspVq1FMOqW14es3l7SdBaAARfJbrO+GQ0ELmPhwYDFJOzhLPdLhgGj67PL4ZnhPFETGgkYAlK
w0Mi/RLSY5pJrtzweoWbtWzjfSkG8ww3O6EW26gTwDkiHbAcVGMPpQIxO6iu2sP32jeuQMYB7r/8
btzzpnC2fWRlncluBqMfFa0rRH+5elOwttAvfxJseZfd/uUQM2dXDSbTiUWhCwVB17DeySlp5zLf
pXZrWtVspf4MZdlxX++5j8rNZEQGSkmTVEC9CHMI21iHZik0WA/mfBmiiEuCl/Pesun6KwN03avc
YARqY2x7vFqFyWshiCbXVlW40NLmJCGb+7eywxwxSSRjKIgVFAQyjEtloaOM10GxP7+Y7ZgFRXM8
EiQNNFnM/TKKClq6RREdRntyBl875G7oKmC+h2tMr1TrLfsd86Av20t7N8qc6lhv5yAP6/CQ5jsh
rB2CpmzE41ffrNMYkG0XDVAzAovPHLhJKRdJjKLwQC+Y9lZ/irzmIjzGvnwA66WVOsFl+WP5SiwB
AQ0YmHRFUk12aVo/G4mEO0BsnhuMU2Seyo33mxe1AloM1DQgRs3CbGptClVjagJfuGielcqenpUD
cekgoX4L+fTxWVFcmhjHHjcx3kzlVqaZQz3GC2KMCeKkyF/ACFvvesEKfRBNgc2i56EQNo8yYDBo
kdB7+y2irk6aMJdlkdIXYJ1fyGVj9RmHM2s7B3m3wPK0SCnoLIxU1v0JBLdTZPUPC4Q6BrQdZFuJ
LOmJ+zDnmmQCcSJXet3lSFApgT2dzwvd9KS7FFrc7fQXXtqzGa1WK2Q+mKbFWT6NKKbkgFckkrIb
AVy3Quj99sYSfSVkrYwxOZacIStQBqwtgj4DQD3zlcqrrW2GjpUJNrz3vWQaVHuw1i6q4ZKkXhDc
n4+JPBP0/1dul8zJ1PdVFh7EosIEXv8oKzcx4XXouY7AxPdqIJM+Q43GF3tLf6ZaglFklYKFT0M5
jikwdOQJxPGWxkR7qSAtyPeAfI2U72K+V4VXgedw3HUxEbBsCn0UVBQIMeNclNYfugHd7jNgzEZH
+hsCE56TMwlcIoESQzCAuB5t/aqRrOkIRQO7wOzFZQ9RQUpXnX0bf2i3/5OjsBdMQvo+GgEsQtvb
J/IOtD5ywysM0N369P5793d2oKwi3dDPIp6Y8lXv4nbeq09QQBZs4h8LVD/I/XRqTsWu5uBHtt/R
K7tM3OimpGiqEYBlmhfQN/v0lNo/S79w5wueMY5XfnqaYUI66wRB8HXxNRqtOL5I25vzn2o7+16t
h4kbSL1zVa5RBsveaED1C4Hel3SARbruPdFWbbW2yF4YbeMysX9xrNPAd+4rMiElyogRj5r+560b
2flBuCyg1I2QTwmTrr/EOAjg3j83J8u93Mmo8WTyQC8Z0aMKAIFTXfSeAKlLaDhwgE3bJx4gbRNi
dnT4nEm0xlpfZkFB8Uq8Sr/TSZJ0F/uQSPVmJ8FU4NcKWCt7zBW6hFMcJxXqSf+IsKa/VVygEi5Q
cDZwDvn2SVhZY06C3AbtHBZIVmu3hwpM4UxPxUUGnHFxmPe8L7cZyTRZB04HqiXKJ11Uc8laJcQN
2rY/ymJ2xDyyllCHSBknsFB//+SRK0PMeZiVztSrEJfcZOyQZFlD+Jvj85unemWB8fl4nqQhr4GD
pO8/0Und2HDx/gPssgN0q9uBsvCFl31vP2dWRplLdarA02gUDVhQJXvpLeWQXlSRpQl4z4RQ8XGS
lpLjgtKKp5jHWy1zs86R2CYLwfu60x8IyC377xmvIcIzwVyssZGpoDVHmaIaVSdWhf0ANovKKHac
D7cZrADZxmQY5hKMt1r1Kv9R+ygbk1mQcOXE35PryE4cVM32umqNR8yifglXj4fnv/aYA1YrdYmW
NhIhDPZm5oFAGzLjePvmnKgBmDEeEZpCeRZwHFZrksFl3piNpPjkW9TbBXDvyz44hofmonExaGt+
p2xIlNtBkPmTttsBcmWd+XKBkCijKLWAfiLnp+G4klwMNbui3VjybxXUqO75b7gZRlYGmYSoqloz
qhSUzebwNdSO+rJTo2t95HgK3bRPMeTdCjtZUk1pumQxIB5BFWPW/S4bIwtQWkterqScc4FzVsS+
eWUp6jRlXFBNAmWjOyvtT6IV14ZY564S1Nz5Wp45xieDpk7xDgC5m3hVHIWr7n7cLRf6ZflTu0rv
k319FXv9nneRbsZkPOgBcBQlTWKLnUlnzprSYJg5MC+J+iNJOKdgc1GoiCjg09QwWsIcApFyoMpT
K/mDsevm12b6NtYv6fzjC763ssI4ey0nmdkvCfwbzcz5KcbgVBBeirzN2mQ5NlZ2GB/XlUoLp8ZA
Z90LbmoLVbi7VrOni25PwG0m4jQnhzCy5n2zAxK+fDq/yu3q0rt5NukpBRKYZgrzf/RtESUBTG5H
q/ox2BhNfqTvt+VFjZ3zdnnLZocZjBoE5qYCcud8thavvqThOT1p98WF8IAgfWvaytXkNng/ZrUl
5VbGk3na9lKU4lEtBKpQYjOHTCiMsg/CgwRuISFzE7nlrHHzogMN/D8W6P+vgjXughnkr8CqNq2r
K/tcdPSKk7PyTNCjsjKRFn2a5UMlgibOKppDNh2T7Of5L7Ud9XGSJRGwa5xp5rgNakrEOAtxXz+T
wx8q6u4Qnv5MWH9NBQeF7X/NMeeunKYmgniD5JviY1nZs/Az5al9SpsRZGWDOXMJSYgY6Xipxa8j
hIGpBHhuL5dwewrVHa7CGzG0BtuwjBhK4BAyIiC/65zcC53ogVdpOP9jMK308RuKZT0papXqvhb7
/figaLOl/5a51dZtMyjp6gbRTV1jXhuGWS4Qb0emPNrEhpC1HYR3w49wR+lRZXc6tYXVzDvjLzSf
6QI+3a/mu2X2EqprcQq1pcfk5gKCP8FV0CnqfT4kgH421hCQhZIuayrkS9hXxzyaINKAZIWvKsDZ
9OF+FjpHWRa3UsRrQ1X2epUgLUo9zgmhCzhnlwklXT8ogp7VERSE6ROhts0EzGGj12KN2Un/dd7c
1oc0cTwUqLMYmmYyzjsbGqBSRgRdDgFyu+qCsWF/wg0hxLvzhjbB9u+WkEd/9EwtaQR56HVMR5dW
+zqVVnckLvj3HTTTGyv4pX+TvP6+9gifSGZzkej2aib0YdD3oP+/CmxlGJAsqyQK04a3Xk6eZAM2
ddft5RvKJrO4+Vvb7fyCt41iEBFjnoBDfMqu9SHTtAKjQGK1bwXA9UGwpOXWUnjn7bzxl39yGEgO
/WOIiXGa0SbT0Csi3pQz6lKK3dwtHaC3VLyUPsnlS8Wi/BXg6LGgJ0ofgTx04mY9AJIx//4Gxo0i
fda6Sm0k7LC2o0xmy1Oz76zu0cDO8kC/m33blTU2x+5lI0/NFCsevPFR/jliHC65mjHyfhwA1pFD
qMV9BTG2NskEvLmXjKDNdBHs05rVx7/l4FquX89/ya37d22DCW2jWGWKURmYIFB+BUlijYo7Ytjm
C0Y0WdbxilV0qOR8PAuTivApVVN0KPQfUKZ0ZJBiBYLsnreyfdpXZpj9auIyV6e6lTGtENxMx0zD
UY8cXITiZYc+3HhnalbpkIuM+3LehI0hXP+7QmYbUz2j0gljdAiNP6rvLzG4VJLL8JfCDS00GH86
eytbTHNHV8I6i8IQVdrmVCW1Be4tzvfaDCMrC8x1EGRLp88jGBHE5jDm33XZq7qrnqcAtJmXrTeN
SS8LdY5I1uAZNHn5pWbXO72x1dPg0mZ3eAWeLS4tJ830zm0dXfgqKGddVJh9CUec7fgyz90GmRPG
BmzBBewu3HWWupMgF/wX1O68LWVz0DAOG61E+Ih8jHvlQH0EjoL5SZGqvwDzvKcgvMzueA/ozfO9
+pRMoI6zqIpTCXZJCc0SobaHBRNcVcPxGJ5PMrG4RzerGmaEkbjAkEn3vW14VznHAht/dVLok5Kh
QwzuSrO3RtcAa3f5ABIqVbe7DCRfJSSD0o6zsG2P0QxRllRDBWLlo8eQaVQyscPbIVZBd1LeQGoJ
sb4Qjmn4lWeKqb2bYvcwN7MybScRWWZ82V7S2JVCqnMB+AOTiA6vBfkfx+9fe+yYQiFoVdaRRMaN
1sRWDDCvYOsQmR4doF0hx8K7zrgGmfhcqqRPBwVhpXKMG5wC4JCM+8CDYiLaIclvHkZi2/Xf18fE
5AhDlmKVjsDtLN9K9W7WfsrjC+fKoX/jc0B5t8HEYtkUcqnN8A6b6exouxueMIWhgKSGzhPstMTm
FdZ5i2JCczUYIF6pdZSOhNLW5IPYK073lQL3yhMVJjDXCuCTTQ5l5U6+HVBLhGdaMobUzm8ebylM
MDbaNIlMNCf8HGNwenXQm2OScw4V5/gqTNgdi0Aq+gzlw8I8Ceq+K3w1uJwGN1fd84vhOjcTKCpJ
ltWozcEidKLv8eXJvBUvYySHEkYXTWgLXHMMbgfEd9djwoWoDjXkMDrRN+8wyuJNnYX5PvOEIvOO
DuMn3wCZmXjfjGOUnQVpxjHTdTLAKMArBgBOicdZ1uZFifevAcpnDVg4xsGzZNGqaAZ1Ee1301d+
dhfgvfYg+cthcJM92auQbQpsXsNv+zmxMsw4vdwYCZi0JvNNfEX1YtdQEQ47V6MM4XhDfen7rewx
7l9jcBGkCnibtu6bqHfq/r5t9sEdZTY0uQzMG8kxxiRUVafaZYqCIeePF1lZisKQZbPgi3fkIFEW
BwjRiZ01XWB4MbNGzL3UXnET8sP+5xj50TKz0MrMSC/KlYCOP2V9WfbL5eAaFsQuHNPhKX59Diof
jTEHPm3DJUp10DZJ4qFSHox2BwVDTuDaKDl/NMKcdWOKk6nNA3BDYYoMmoW38a57AtXpjgrOzPvo
ZB6N24lz13wOZR+NMuedqCXmG0d0HYvotjJ/6iDLMw9xv0u4Em300vp4qX2wxKZaRRJKupQ1sl+6
RLWao2C1dn6Czp0INymvyZ6XGUg8i0xmENRFEkG1a0E5IbqnhZJgJzvtibjqxbCfgba1AILFMzsC
i33xoIHNHieSRxnN2WCd+vHqcWAmkSwkAHr6UAYV5e/ZrFqG9jA0kZWKi80Jc58D6cc9pjuyMjbV
ldKrFTqRLXjtF5/yHgq/Y390sMiD7qj3XOIJg7fJTGTV02QQ1KAW/EGSjREEsmO1A8oBM7+F1EFZ
KImV8FFKgedwFalP0c+oBBNkumopHrUo1UCLp2UDSCsC9OSsXNaG0E/VwnCVRQwvF9AYH6NWanOr
aha0/Iu5BmZiVqRYs+C5RmiRxQwNrzPrrIAUZjEc0cEoID0ZJ1HhxLFuzNYkhc3rXBrBdyFcdCT2
Q9PcN9lsKpaSx8qzkQZj4RmtljzoU2q+yPFEEqsgpvpazXI1odgUaYOnQTLxlChVAVxsSgYovUl1
6sdLVBxiuY68vhrUyaryukHfl4jTz2jJ8tJTpXG4jPtYmR3IA8w2fkJwFGc1jSwjiXPVq3pdDiCF
WuWSXTSRdiWKfVXaY060YyWM0q/aSFN0SdR+OUWtAZ2yDvJXnb+MJFOsJqrzK2OO69hSTHG4DhUN
EHyIx/QSaOzEwUDmWCmDnWbadGv2NXklg2ICh1j2siUlY2m4amv2d3Vvzld1XwtgXxzE+CiB5pR4
ZoPSsQP2gRgk8YqR/uwxqAkQchpWd0pdLb9raFf60hCV3jJI0U29FFrlyPIiC1adJ9k9JK2BICY5
cfO8BTVcIGTXEJhBYbZpg0h3xHIyfmb60B3qrln2TTxnJzHJSzydgcH+FbZDeks0UUktsRiiZ2PM
o8qC6i74S4qFRCgERmLz2o9dHdip3nWxlY6BdpziWX+WlWH8VqmBqFuDMMmx1UmjctebujR6i9nc
gE0HDEoqJCbCRSqe+ixt3XQa29KaSxOCCVmtofwP5RBw1opBl97OCxFPAL6XjU1pVNH+SEh9MUAY
sHaqTp1DKxp1Wb3J25xIdh6O4BUGkEt/7gXVfDUjIxIsA+xNizfXlfxzHpQSAval1syuMU9dbmvN
Uu67BlSZjgxqvZcMosy/jKVrOrhD2h2Dxeham0TTsqvhNJW1yMWAZ046aNdSiU04SDVmwy0BWaMr
JfFwbNV+gPCDGJP7Sh3wJFsWfTlU8tx+SxOMEduT3A+okjeRNNmG1FbElSJZB1lbp0hulOn4XFWt
71s8EB6EZJhd6BMnC+/y44URJpGI6lqOClKbvo4BlvqycMCC9xA9Lvbi0vTBvOdEShr7z91GTPpg
TH0g6eZk4FlMaQMw3IoJrgZI0tiJODB03g3AJA99ZSZCqiwonwu5lav3OkH4M+7U/FCB6ZSzrs+J
7scbgEkiErMwxzgVFl++Sy/BNA/lJioc0L6oO4qTja+iB/M62fGadRsPlY92mTxiaYjQ1BNoSBuv
f02uqRLD/NIdOlfxhtN8wWXU5qyT7c/rWjcBCiQa6M+Tw5hZiPIdlOyQfZYgYijh9q6eWdPuL/CJ
PNNMWgEhbqMBHQ/myY4ZOFfBbOEAafQjBWsZcYIr+jIrbF6exssO2XmrDrFSGZPGfAMkpPvqvr2J
XTDYQpvVMr8ZlnBoaUph88QcN1oUH77sWwKwyikkzMy3VYUvWyqTDV8+ZlAKgxainHudWloDmjKR
h8CZ67+7tr5txh9DF/3M6sw/79qcHNxgEo0+k6Oym3Pii/P1gq2uTlXqnDdB/8SZoGAwQWgK8k4L
kiU89NJ9qz8W4/8WCVi2zwV3Q54WanJYgtM4nRbjJRpPohjbaco7kPS8nVsKE3TiKF80QcRupWi6
1voNchu7yiInKWZrUA4TxkV6TMSc3z8aXM4ZZYLPrJBsqNSS+HK3a1XBnahSSXiMlqu8OJXgfzlv
7k1d95w9JugEspRqI52UKmd7eaYZfuYJdrqvKWjGRjm6uECG5y57nM2T5NFyYOdBkcwxD6UjODyg
O8d9TKYhlelaoKdBj0pk9F3RHwkPJMf7+0zgSQLoLSL7CQ+UzySVfhe1d35DOUeMJRqDSE+jhSTD
96tOUoAOF1JUtSW8Vwp98pz5bCbzSgnCuWtbLVTwSpE9DciqzPCAC8BkOIQJQFolcNyStyy6r6sI
hpTeQLoIbcNKemx6AAp/Dsmv8zu3Uef5ECVZSt0OGp1lT+/dPxhQwEh8PHjQs84g7sCjPt5oDH60
Rq+o1YoyQS11PUHiTXbaod8NF8GezrQ10Cv+H7MXFuZUaGFe6aTp/S6SEq9Um/I+SeUno5OzYzuS
yqrqMdxzdnM7GzRFqg5OxzsZDxExxQS1A7BKq1eji9nHnXEt38qn3sFk5z5w5S9ISNANfTfIuAg8
JGv7AaUC6pLGYw3ellZG304BiAMvH97o439cqu/2mJsmUMxcbAC7OSRo3JkXsxuB/TRw4mPtaxfN
gd/1344d7wYZj2nlcK4LCUfbQE0OQsYmcJvnP9r2jfNugblxBoz4x7VqUir/cJ8f0h1Gpv4CzLSd
fb2bYe4YDDPIJcGr3I/iHG9aVwxOZYrGhTlx1rOdtr8bYi4XSYMDkgYnWhRRxSi8XJbcJL0o+gXv
7JxzlXGMsQIScrIkrYiJjcM4+2H706z8cbioFV+beDQW28Hw32W9hZZV6Mg1c1ECgyouGHe6cd8V
1xOXQo9ng14AKxtJp+mxmMAVGkd+zm/VfXhj2vK3zpW8zI3vqBByz7lUNr1Pg5CEgtc7kTXGv8e6
JWoWQWNR2VEs5rCXd63PZ3fczHBWZhgnTwMNACwNx6gbLkwZ40LIoeT4vm1UK5EHO5Y5QNZNv1jZ
Y7y9nZuojDUojMaqdiQtFICb6naUQ6+Vm30i8OQXNqPEyhzr82aCwYIFOkWh8Gh0z5PMaU9sOsb7
32drwFqTyXKOupav9A9j9EsVrknhnw9DPBNMktSF4BNZZOyY2hwE1UX9jTQ3501wdokt6SoS+Jal
BoX6KXmYqsheFJUTe3gWmPtPmdqhLEpYkOenQH9Iecx4mwkEgItA1WqQrlV05kPHdSUooYELljJv
yxgAajEgE1gDNLt5o1NbJ3Nlin2pZ3IlGn1Iv/kbtVe6o4OR/JO5dS+szTDfvcxkpe3iqfeb2Bjc
TJzm72M/hI9qPkT7ISmbu/NOsNn6WhtkglyumpXWhAXx55vI13blpQSOhtoWLrOnUAa9Bh04ak7R
b5XXLd2YgtOMtWXGO7SyNsFqMKt+/EiZIYBxso2XwOu9PyrAqTc+8XopXJvUY1chXSryshnjEW8b
YF7Rt/dAc7irOov8Mk/dI3jFoC09PnHLdHQT2afCeqn0tK/MTv3SGbWCWouKAivGuqYLtbXi4/xM
gRAQivz/HqH5uLPMLTLEUqJ0ogz1GcFrwss+eJWiWxRiOcd7s5izXhZzjeDZ2g81fZFoN+Gt7uUH
9KNe6ufemdGp6aDTolwGmFM+77EbsyUfV8dcJmVmTmMyJkAdvc6H0ZXc/vRnfDg8mDZa0jHVojvN
UPukoDFeI2wrpq3XzIQcELdFaE9Ngj+ZB63MrZlw7sqtyL8ywD6/VUnum1GCgbYLXUUewNbbWnOf
eee3kbMOVjigFYRO0vNM8gnytSOoF4MTRrV59EA8F2Hf4nkRZbjLkNnOuzRDw8MSftLRQore0iSA
6PtjcWugqc/TKuXtIhNcaJ9baSVg7sbkUA9XuXiUp/vzO8gzwcSSZoAedkowrF9o+0Q6msopGR/O
m9isR6+dgf6GVeBoMMcy6AouuNZtH03IYlHQ2+AugIFCAY57yfGcggkc1aCXy9QkxNfV2yR9HtLH
8+vhbRkTMKp6mtBwAtkRlDJJeIVupcab/qE/8UyoZamN5EGQlwRsS74hHJPpGkVuR0wax+RR5m8M
634IQ58GNYReL0dNop+GvEqozglusF8uFIz1IcGlKKMZ91cDYgGevg3HK9Cg++gVLRp/ZavSx88u
8+N9BlVV+Ta76Fx6nRiXXPTP9mcDRbQG8i0CKamP9vpwqiE0j3xa2JOD8aq47YP2AmjaUbipfdVO
btC/Fjhh8D8W+W6UCfPSkDVDmhqLnz6Gt5QjE6XQfQwWJ+JUh78gjdq+o3WgNzRoSYlsggdx4b40
UxCmCxe9S9lbO5SjgDCFsPhfcLdub+m7NSbPm/JwIQKmzX0VLNjo3WFP7chTQPDhUrwRJiN/8rXh
Nus1Onm3yiR7sjxLERAFBAWp+juVLIKgGTJmwIP9PyKPPBztdkB5N8iE4TCbRyOrY2iaDouVBCM0
7zj32GbJcr0mJgx3jRSndYuUDjIMmCOi2gihmz0BrO6UV7xrZeshuzbGxGMix+2SZDgJehna1ehl
c2rFya2k20rPIbfheQgTi7NFSJpJkaFKLb2GwJdOulOpT+fjMW85zMFuemIkGXhf/AEVAMgtDHPs
ylUUZeh39IW31Kp4GgXl5bxVrhsyR3vIO/BQlKhyLFfCXXMP3mJHcM3CoeNClKMtuOWWRnm7yaZt
QReL0MBDKRYt1kayw/ihFzlp93+ErH+9nU3dOtBYB+CEp1cCHfvKcMByu9m3jrDTMFjDQ7lyDheb
wvVZHGYgfll8fbjU8hcNbarzH4qzaWzyRsgIkTOlQ8dB+JaNl62gOlMcOOeNbJAe0Yv0fdeYGBGJ
FVR9MsQIkFjT2VX43dPkt2/Nr+GQ1NC8BcuvM4FASnyR7znWOWGf1cvs1QbALwP1UWXX+ZmXnmoM
lSICG57glz8UHkJkc0tFAn4XDVTMqsq4vp7NJIN6MEoiRLOW/mBms5WJnAbtdm6yssJ4+9AkYWcs
CoVPZD6m/6zOmfHApsdM3JXH9Bjfg3gAeMGvpSbvltlpttY0xa6TYTnMrNmmNEtgTLlQnNmTPOMi
5gNo6UX5Kd9bGWQu0rHV1DhRzRkImGBXefmu9dRD8kZMx3t5bkbLlSnm9sSbTImXAa4ymfNyHBYV
MnxtnuwQVoBHStPc6hed14zmOAw79TxOaV3IgFv6gpoCPPjSpaGlDz/OnwLqD+c2kblDK8MokRGB
kCiLTGIPuvZbIfPPVquex0IerDJKOlvtxdLLQz6idvMErraV7sDqjdMVZV/qGVyGHOL9/PD2NLwS
7cRKXAEYn/Mr5R0NtsJOzD4ypAotsvI1+qXZi2EBQw+KCEu5G9GXo6VDcbTA53CVPPBqiPRwn9tm
5rrtal0RK1FBP8kMZqcnk3JRSmJlpbL5W57y2VbacrSQ9fLSMN73ZaJOM2uVRmogGgodSKpISwGp
RDDQ558piCOnyskN7aqOZE5o5/kuE4YaM5/EXksh6gzQYpofiALwlvxw/otS3zyzqWwxvtSnKc9A
CeDj1Wd3EIrKeGXszSflu4OyrD5lBkFRAYIEflc7Agix56sYLA5ReXt+IW/dsXMrYeKL3MXFUjV4
1lGaAxu1BdvIwWoP4U8nD1snK/odWHn2GREeAFHivbc4zqkz1zDIUsxcobmgelcd80vob9kJoL2F
Ta7lm+KRzuTnV8WpfpKvG04Ov+0nECggGCJEHZ/xk6JYwnRSQlRSBHKqCsFOIFpdj1/o2uBF9Y8V
djyniMxlqAUIOAsdxB1ae+glO+VhGra98d0Icx2RFl0b6EyjwAwQdnLX8Diz/iN+vRtgnERMJkEP
xQgIxZ9gEYW6l95D+mPcTWAKE2rcfcUhPUre37RAtp9aqx1kXCQeDGlYykH2werTA5pPWbhTO+1t
8KQ7oIjkhI/tfHplj2726maY0iQIwCxAkE8HO30fuxSN+X+kfVeP3LrS7S8SoBxeFVudJgf7RRiP
vZVz1q+/i+N73BqOdvN8Ptgw9sMAXSJZVSxWWEtCN0PjRafsxNrb7fv9srXURWTEIicGHbaWU58k
2RqEpw59/VqFzvY7hqlvu5SLKOpx182SPAciwkD1JHvYyF2Le89wUPtwFkBEDveRk3msPM6mmYGv
HdVlwKjzNANONbeN1k7AWwv63AwrzpzQdy5KmcVY3OaFLukAsQNkO5joKRWdjYRXOx3HRnA9RQcs
FgDmI5z3ncfZrHz8tpKspFFKWSATFus5UqTCe4kO+J2wA9KG0/1TvHEegEuZNMybFr6SRyllCw+t
TCPkLUFmlvGBq1jPyE3lWEmg9LCSlipNsybcSw+AJHMrN9HN+Jf8GPrzK2oBBI01Ok3flp/Xz01k
nRullGoXBkqmIDsELMx3+aT0Jh9ZsyPZyU3s8Q9JZhY7glQ8HiWrOxUWc+p60wAVgKgDpVXQDIna
2nE0ojGv2sHH8I+XLMep6KxCx7B16TYjgw5qMyRayaI2GYMEBRfkSBv1IEEMvAm1IsmRuNKc2nc1
VBDP29e3d/NUVwKp3c3aQFCiHKD0UgckL9ysqjNJXjwxTnG7xLmSQwWZSi2nksh9DE9NNsAUhEOz
y56Lt//AdU834471Mtr0LCuZVHw510uTD0ua7RvhPeO9tHhsR0Z8whJBxQiKKHPRMAG9p9bPE3+v
Nq95zzA8hgh65j+qhFKoC+Rk2wHb1mBCpjLLkJHWIzr8Jci7bJVMBQiFCjo6IZY5P192MUpikvxy
Xc9Yq6C8rz5FMqBD0E3cY9hyORTJi8Yagd/2uQq4b0VRMuQvZK1x25XCoPAcQilrQNbmI3mdWsZT
pFukVzR2y931VTFFUvsWlJwulQJE/gdOmeCLK44KfAQAt7mz9z/Ko7aRbxRQFYsL+iKQVlZcNM55
xUvoLXsSfbQvrMTJZvS92lHqFstjLSmyeQCDViM7hb5rYzI5NlplcqwyHKJzfXkscZSnlSalF2ct
wYO/NzCyp5hRBei2Yk5MQc6sWWoF5DJ6hsvdLgavFklUdxXPNehuaeqlVH1cLYtLOCZrKz6JjYOP
IOxnGQl6HNELS4bv3Ta6i75SvrdWuHgSwgQ0u3xpj7VpxANDwnZcvlob5XbLUWp6o2lUn7+rwI1X
e/pzBiaX2jDR0oKGCBCd2P1BPGSn+Mf1s9y+WC6Lo5xvtmhh04ywjHJ6q7U3Kd0ls5d3jNcTawsp
/9vLmq7mKgGL0MC7k+zLzr++jO1mrssO0u5XUSclSkoekOwfEIZoSDtUO2kv2vyO5U0Yi6GdcKJE
i5ANgPTDY9TU9c4cKpexGmKwX/38n1Ohg2BVy7VJD3kemEaCy4ODZtohtj/3tuyKOzkE4iRDIFGw
awIpD4Lxywh5dtEA0mwFdjDzA8vzBMQVoUHTKkpVZwKVE7uG3zLZixkqKJP9Xhl2UFYclw0zUvh+
dluhTYG/zY/TTvSR47aiQ7TnMVJ6ZPJRbgasK42h/EkRpDJXjkYKZMbREWzSeh48SkCpIsCMTHys
7Yv1cqKUE+k1PRZyhCF4s4VnyU5BQlWC/7J8H/BiI61jgWaynsCsjaW8SoF0iQKCCwRWymyq1VMW
LW6SQxJTfVj6SnmRqij4sJVFQsbwG1ok/a76w8dtDhIxn/XW3u47XJ0d5U/AP7VIyQSVCb7zKNoC
isIBy7yPapmb+tmZtxH2+5XH1BnGjtJZoDDNa0T+uNdFT0TX4XhPpmZR6ncXjMuZiyOalWXYKnNa
aNPlAPNYBBUnmI4VyjyjotIk9FYA7NwrjqQu0glWxWO0C00jpMnAzVLnr0aGtJVQyi6RjCoyLgGT
ziDY/OgnKBWy4Lq3k0IrGZQR1jpyADXmrve8Vx1JT4FyljyCUweWwL+AjIcPWwmjbLAYALw0NgDA
CToN0x9doNoKOJ3jgqtuNeCRsZzqls0baMTHf6AwMz6ghleOraoNcB/pAHkOkgflpj3YpaM7435S
QDSwmDoSsvwhKG8KFg/jZpOjISJdCR4ATcaiP3tUoSnrRDDQ5NhbYIG3Nfh0za09jMpPLzrSKXFp
krKoBJcelHYuMLG0Nq/j9RdQDoHLeanhC8IbtNTNYx91P/XcMJxlFkYPze+hWegRrFQzysMkqbEn
F1HiTZIeMs5gy3DW30E5ChRrIq0fSW2qvkvLR1lwrl+c20f8Z6fpon3Q9G3Zdymam6R3dFum48s0
WddFbAaHqzXQlfqY44SmysBBIJ7izEyfS5za7+ypl70IHphswacV3koOIA+YaVTGBtJV/KXi9K4q
AA3dSRb6yU2OCVa2vT5UrAXekICuS8/9CHNeV40AVnJyEZP+zvJU/UifFCe4mfaTQ4YH5bMOABI2
199WDGCsRNPvwlrHjR1nv5nqCCRW4ur24hkeAn0wd14/yK3LYy2MehSmbQqYEg0kIOE/WuxOYeJW
A+haelb9fusyXsuhLgtAy/NNPcSGvzwMrwTYIXSaA8iNB6v2sx3ZzOvr2lSR1SaSv6/c3FRPfV1z
uJy6+Mko92LDWtCmka0EkL+vBCA9G4bBkhEFSc/cK5lwzirwPXUm8G/M5GCoVnVi1nqJa6BD4vU2
0rdFYExKWeLZp343Hsp/CPRcZANqAKgOQFcIHrTI0vYiEOAzi5kiYakK5cBnaS75KQYZPLi60Fki
/opuDEAr1D5mnu3Q/d1uxwoXN7Mk6xVTTnsY22hUQzgzft/5zU300I5m+TojPG2s/odRmSHj8ck6
WMo7d2E9JToyJX4mvyeYZRAj0xj869q5GWKsVvVxWa60Z4l5TJnWoCtVT71D+l05K3BLZKEbi2Mm
oZnSKI/SC9MSaDMIPfvK4m5kNKflXhJYHDr9HiV4MrFhXA+MPfzIy6+WN1c9OuQXBBm89C3KX7ni
ttNZ85KbuZf1HlIuJW75rlYk0J8pprjnds0x+5YCdqN1q+fKGRzeLu7Y47qsi4EGLBTqQezRIw1g
EVvorSg2w3N3rFyAZ+77xGxtNAW5PLh4CD6txcpKM0+S8jrTMA2CRq72UB7+Ae+PFUfTUV2M5yoI
Dm2WHqBX5qLlpggA9h6DuEkyM24M1tlSLiiqRV7TEwHKtMwHYVwOgoqEIhMwZzteBAE5uAE0HcPm
lJzMCLm2JSbC4WWBZq/CU+zM19wPUj3H8JYfPMCfKqsH6vzss096+wa5yKfcXTZnusG32OrcCB7H
SrImsfp+3Q2wRFC+DdBT1YhD032hLaxCq72hqW6ui/gX/3lZBuXOAN/UTEYI2ye9SLGTPy2ADX1b
9oQIvHgyjkXBsH3Gomh2zok3MgWRfrRftJ0w/qyE1+sr2ta/PwuimTmbXC1LOQSoN1+eB7U3O6Bq
p391B1xkUFGRFurcMA6oOMzzTgCvivQus9oqtm/TiwjKe4mltGRTGGKArkM5knNz+SHuAivXVPP6
frE0gK5BLn0jtnIFStHfqB6tNwmWbhPeRslJ7bG1FMbtxjohykmJ3bgkow6VawS7aSZzWHbi0LKW
xdIzyj9wYtsrS4xMwIUIqvuB4EB8nCyCMB0+5MysIEsm5RP0IBZVpFsC/1W+W9z4EO+rg1fbgWDy
bkGeBKzmWpaWUB5CTIUCNAfYSiH6nuRP+YyaZ+uFTDp6Ml/zJa6UkYcAiygv6/TjHGy3RhCHEtDW
xsVslO/AOdC0O3F2E24XCZ5gvOrSX3mmlUxqbX2QywBAx2YGp+J2PqMXxurM2a3MZCec2L03m2en
oL4HAjZZwkjM54BdB3dCrAt4NBrizz74Xup/pZArAeQD1kFPJqVLWQHvvHMHu1XNFjiqcWoPL8o9
99Qe5d2gH1kPAtaiKFNT+LGP60hEP3tTmSNnZhUL/ZacwhfNWK2KMrMlF7OiLcVorxsPCuBvxcKs
9cbMWpeLn6eZpfCbvmMljrKwUAsUtVGAt4E8WKGLFmZEFoN1RYkk4L22KEr1AoBwKqoIKZ09fKBO
x3tUJjNXKszY6Xayrd5oXrTrgEAbp1aYWiW4ImyGXyaXyNePkFUwDsq6oCpUVB61ipCPOhmLdboj
QVvKrR69YEiBOdG+Sf5OPS/iyOes1FPMxKbpJ0xsD6GO5IxXJqUZZoeq/SevbQFYqr3qtNNNqeOV
YC8C9LdjNApsn+3lCygLNPSmjvh0QCdhfRcOuaWEp6Zj5RlZQigrDFuDS8DPAhBA2dE4K59ei/Lt
+skRHbx2cJTRdWVRZYIcoauiq3pPQaRgZv2dKmuKVerZaS5YqXbWmigb7CW9RZgco3qBZmdZPI0g
RB5YUEvbruRyOpTlSVOIq2ZC3NaU31KwxsmMqGBzRspQLgIoo2uqqusiFYGbscMohe7JTumhPD/d
oU5hE4gLw2dWuFhHRUW/YjlX45SjJzZtzNrJ/NFJ7wm+degYFm/sZ5cwVnGJGVjq03Ul2ew9Wy2X
nhuR01irgDIs+GrtinvJzvDorh4S9ETWVmSjHyf3a1s1KzPaTSeBRGIHViC2vXowm6JKCrAunrKF
tISfU1vQrQmCiM43gB93k12EDUx7MtPq2/UVb2vpRRplFgm3TGMk4mHY8p4UfYvKc2I8/28iKEOo
laQUkwSsMGCTEqeTXPu5yghLWKugzGCcu2oYylz20R7AnYD8vHjDoBdmFL9fX8u/2MNlvyh7UPi2
y/IRzavyHaEXQ4rZUu6n+wBTGx+w8h7zDtg28YtEyhpqAMYpdZ+AVCcFL17S2R2raYQhgU6bh1k/
pVyEmusg/CoxQ92zgJA2q6yGKqBMrBoKCD6p8xHEcFYzAyzZwZNyU/hkODa5KezQGUw0PoSgs1Gs
1E2AyX/9uDZXtpJLnZas14mozYQIOXxLy6ex9a7//vYzDSTZGg+ORNByUyPwddlEaAdUQKspKa6E
bmNniiY3QX2sqdW3KgHwh5jvC1Gy1DI96HH+JCh3CC1Y37G5UA1A1qIqaJIsUzYWcYuK5gd8h3Aj
vXd+6oicWe1CH82yvEtoqzTJZMG7bJfmNDBh6sD6E3SR0kyZm4WmwdWNWGi22nOB9lxCupkcgFe6
u77RmwZ+EUXnJ/SukflG5UGzXj6W2kuUvhQ8oy2MbNGXAGElgorsYiMoOE2Zwv3cvSnaSecPmEo2
ZWY2kOj6NTlUSNdpE2eAJALUszvsG3wIenIA7HrK8ZBSTcEaSbvBIbpjgjyTSO2LYF0UFB4UWbqi
UTpSYFxQa0pD8yUBM5GDaJIKWeo1oRk34LrsMHJm/Lx+bJuzREgD/pFJGT7oItJinuZwnyswdf1W
KJ7lZscnN8GP/lGNbDDBMiRuaspKImXyWZaWopRilYFmKYY52ZFVpujRrG1MVGBCJLdnk0mOse0H
VlIpU1C4KJeCaTSAAIYhTNGJndiL/fqd9Fk1Xn9gAlgzlknDRKAsLwUYIhJg8D3Co/mUAMxmvgHW
kjXGZgDYj+LXwogVti+/yyppOu1FCWJu6ATR72w0k73Ve1LGUnH1NSYGy+/+iv8MoKVI2YJjCIii
oHmATq/eP72QJ13KFbg4TuF9dUuCMNVe9vEtGH/+i6LL9q5exFG2WYABYc4zDvcF+pwkwK5zCDWZ
UBFEBb8a4kUK9aQaaiONZxmkbtmxfI5BTiN/WzAz2Jn644Sl/Sbd4R7lxVZuWRnMf9HUi3Byk6x2
VIj1Xu1SuDnRi8+k2SlyxVv9SMABoKgvrEanDa8KWWDAwhyOjtYiyjC6VkvjEibpF+XN0J8T9DiO
Nlc//d+tfi2G7p5oxxKgEe0Eq/8+o/Kf7sPeNiEs2OV+50QH/odWWCor77Fx636SSmlnXOpDCUYx
5D0wEy2mZij9YKyLsX1004QyiGOb4JW3D59BugPWXpdUHSuAkNvReTyWrnxIbzSbhXe+pSWfVkap
aCTpcdSjFQ8Fs9lRXDAY2cOOpPoM4JnkhfkXKbFP8iitBKnHoMWDAr5UBe+61DeM1mJsJTkMyuo+
iSC2v1L8po8QiikB9/8h/4kriT3FU4FJzIIu33Ajn0RRN226LJMqhhiwzuazOllxu5d5+/pyNqKI
TyKoi7VAVCs3Agjs07qxBuVGMG7myY/AQKIgmrgua6uA+UkYdaeOjWHUtQLKcyQBzqTwHYFEOnsm
lynnMwMk4mSvHRTlMuK4mtoCgPdoYVfRstB6mPq66QA2hiks7/9OQKmulgYEz89aUYnyIGQc5q+U
dr+g+qy8lhUjsNwahULJW8ADQeAVFdzxn2W0yxLh0swVcOhKqD/U31PZrA69Ozw3Z+LsQxvRefrC
OLQt57SWSilhvdQBJ3MBoJ1bZ8H8o/QSOhKoe3hTBQwGILoGO9ozr5etw1tLpfRSDMZxnBM0ETRu
+U/j5+ilLUmFfcLp8QeW29j0U2txlGYW6ljwnI4Opd9A8bjNbuTbwSTFJHE37ljx7BYJ2qejpHQT
ZOYtz+UJSvnP9TNJACikDeRes0jIFyA2UTySFSqA9zg+xreIHnasNW85l9WS6S6UJFJE4EyhMhjp
b/q8N5S7JWPkfBmq85GJX7lKLlc4o5lDw09aB0UlWX5m6CZrDUSLVgIAbC7zUVxKviKYGPydMzMC
3k7TmcJ99KyMmFMBJdSP0Gb6FpZg6l4rci5KeKVWfPlUoC0huRETR35s7QIhMzqiHtTQzH9w7vXl
EkujHdr6xKjLLVXltBwLbOcgmHIcmYmyr42dwLGqPpt+ei2IcjTcLJV9w8XBx7AHydQqzmQJwFUj
Gsncy60raC2NcjBdlAZRuKCtTfYkt3uoPUQLCBAsFbBF/QeQG7C8MqQCWENqW6/KtRWKlJMpxb6K
1YiTfLRAA+Cq9dTb2AeZwYGVdmCdHOVeAEOZSmg7Bk1Qcuzkt7g49uJtx0wqssRQXiXpOjXlYjhN
bhe/kY7c2iO2QBotSbKbAJNWnnHLxANmWAOdVQHUIIcr4uMEFVdO7cTlHA1gywbwFCfMM8Zu5i2s
Oh5LKBU0i9oiNoD/w56mbj85AeeNLOxasl9XDE6i3AsnyV3VDfDSUlKYVXRuu8Tq+nsehQsZcMtJ
+avnGC6TtSrKsfBTqRlzG2GmMLxvR5DnRWd5fL7uR1iBBN0UIhShMDdLJ+O2m2ezfRPszJ1e+tHU
H3Rzel5OiTO+8PfXpW7VXdfWJlFepeEmjuMmuK/KLvzyvn1Lz5ILHbXCyezATAukiKPhtcfuDWQb
T4XH6nbe6hn89AG0o1mWFLMs+ACgVOxbE0AOt7qdj6R0Xjk8mkpTW0pM9Z5nlfBYDlWiHU3aBWIX
QFclc7B/j5QNe2XfYdyBY19ODIdK89iDVLEaWi4hxzvAreW7/FwMAAcHy6fbvUjfk7Oxj1RIZuEy
MfyPRPkffSnKRlAQUnTzLwP3cWwk5ti7I0r513VpO7BQBAnthgZm5an9nIO4FtOYGKb0HEovdfLt
+u9vFRqgKhcBlMOu0gBTFDVUJXgSvdHR9+MJ2DCnKTezg+Ql98muscZd+SIyjGTb/C9yqR3MeKNK
EhVxKGf4mbjrW682bMbayLd/9Wp/ZNAjY9mAHlJ5+Yh1e0e0VKs/5U/tKTjOPyswc+kmwaxcRsv4
FrLYaLbAEdf7Src9NOMcLCJISHxkOnhcuq0l/chP2hnds+C8BNvUfJT2JM7g7MjrWFfGtn5eVk75
81qrVK3Ne4S84EuvJ8uoNDOM7SV6Z2wx+aFrW0x5cc0Ys0znsMWkujeA8dewgp3mERT5/8Leya9d
k0bFhY0khUGuAm+qdQQwd2G2//vvUQTBUt74g8AYnf4Xb3bZRsqRL0IvxWOOQ5xAZl7va0/1gfNG
SjYSMOqLwbm+mwxjVyi3nZbhnCwDxIW5w4uDFemCeV3Cvzz/Liui/MkUgAt+Vjndn96DO4K5wznS
KT/O4MQgaAysEgprRZR34RMuNFK9V3xe+FaDicdg7BhLzykvkkxpmeclZt0qwzPaA/ISJlr5+P6Z
sW3bF82fbaO7HNqOS/kyg5ckBSjZUmurByeY7FcOd2p2o4vpkB2HWY1fzMEQxg6qVPC3TLXW9wJU
XgIxLYdXX+wsB86SzcHhvPqGY0LJs24ElfIdYZ4FHUghdZ90kiS3nfwx5VueQi87GJUV305edpfe
ZE8Sy9wY5k33LiaS0BWpDP0n5j2epV3kBsfW/chNHDTOZD3IGPeDSrmTmJeCeNRDvCLi0u350QwV
xQQSgwaib65BIDyxuFNYekQ5FE3sZA69jIgbQnsWbpD5ccLCGoeHWZF3DJ0lv3XFWdKAmdEcLlkg
QmdlD3zPTu9lN+giPnd79Wa2Q4zgxHZdMexxU6agyEgL8gIv0Wx9UqvMybiIqi/WP/LRb/LYHFkM
S5sWsZJB+ZRRbnQ9FxF7YQOFZD8HrJBoUw1XAiinklXyvORFEgCZVgc5Ue0J5ce8GypO1vAr89If
10/q+qZ9yagqvBDKiQa116vnVn7Qspe4ZpzLpt79WZJMVwUXtQGTG7odfRHs7bVyqyP26G/CLrS4
iZW8vb59gASDXq5SVUFfC5ExhBr8h+yl9/1d+0u1pcye/pGceVf/0FlFpU0zXi2OfNBKYB+lEgY8
C8UvpPdYvtMxJltMVjqj13M+lDKrYM46LspraHWdY8gMd9qg/5hFt1Z3c/dyXSO2xq8wkPsfO5J5
8g2rJWkdV6ImoiFfYwGU5m45frxoDsIudLhfwc0H1eYp+yUemPAORLm/eI2VZCoGyaVczRuijAkI
KsTqOPnTkUB651bshf7gSI58yCWzfGhqU/vGZHvevNBX4okirxaOVG3Xx2jY8fXT6HDmjHA9uZHh
+jtzugdHEHoDtGFncCbzzUzU8trCKbdSxoKecWTmlGDAE0ySrPuI9Ag1h3LLArLZzkysFko7mXBJ
NT4YVPBIorcEhcoILV7TQUAzmYTsf/AuPBWW9G1mpjwZ6ks3YEVj048dmqNxwINfpRb/a0KdUsOb
ZHbTW24PqBmkRhTrukZfd9ryR2fU6lwlqQ66dsBl1Oh7Vb5X09frv78dql/28+PvKwEYoZPqKsHN
2joVQU5HO7uZYmil9Eub55nlV4aefsTZK3FaWeZDWONdHnFv9eSjUW/WfhbcjrEqhi/96C9ZiYm6
nA8KksjpbIKw31rtiXSQdGDK0nfhA6tSsv08WO0i5XcGmR/FPGh1P50BTktqUbFhjiO6Agy86VJb
+2YMDM1g6SPlcMRoFLo+x3XOf9emwOTKw9KVJmMfWepHuZWY0D0ZITmuo06ePcAvi+zwJHjzK293
XuGxHj7MnaTcCXrvANlKnqodECNUSzqQc6scAqffedq3v+o/WN0YH/mIlaZkaTYlZYXGzcgnRcT8
FJ6m+wwvVQLDBXwA1qAF49joolon8LMgdqoEDosDKLrH6Kk0XMapbTUgrNZEV9XCSo6WKMBLhNQq
ifbHd6GH/L4T3QUOQxZDQ+hZblVulF6f4BYBOHAGhfvdcohP3Fs6goVZcMDCjFbpe4ZMhhP5qJ2u
zgwjTU0jVSiWTO/NkcxRhXdS784o3RNIvcobD8FZ8ZlXwPbRYfpNMTCSo9HBYKD0/bDMnOYX/C2n
VK7McWaoPV5f3PZ+XoRQUWApqfLUFLA4cT7VQDWbQv+6gH+xsIsEKuyr8kxtJh4nRl6LMpJBQNK2
A1c1Rbd0syfWlMF2Ul24yCMrXp2WYihhrAeQF1UnMk7VfEts3c6eWzQK3+i1rX3oiXpmdQ2zdpIc
50ou8BPSaCoQbyrVNyGxguWBsZHbkc9lYZQH7uuSsAp/mBkiEYukGEIn9DQ0LqENmnFsLOWjPLEw
zH2jpgizpgEDGtBwrjcHVvqTqRuU980VBXD8S6PA+zZH0CTb+Uk59y7BXcJL/4Xp7VlbSEVzVThU
Sy0EGhCYSWISnQ0/NYzsR7vGCxxWfWnbbfw5LzqC44xcrLqIKIS6G2LNjudz1BCeBtYUAuOs6KCt
CLMizFtczf1sScajlvrMlCdLBOUmxpmPQMyJsC0J3orEMPvW5+rCZGg4w4Q+1GVlQlxYGFzYklQI
5pmBHfcdzt2LUYfDVD3yIG7PBFZmaSAduRH+NAXcXAh4oRGkVyN7iGzZbxzSg6iwc1kspaC8hCFx
VaQsHSLF6q4o7hRlH3FnRWeMh2w1NONhetE9ylfUcZ7lS467Y7kZXkmgwd2jmmo8EXhdfofZrltW
LwjL737kK1eHV/f8gKw/dpL4ecJcULWWdi4IxZ+loK6YAxe7PMjMyfuv0YeGLmrckYA/0jSNzkZm
XaV3cYbB7eyI8o1Z2IndHJY96Zpg3i3E631+fGqijuc+KRmJBsa2P/t4Pi0rNQ+7fB+VQBkjkXfi
hr/wGBwrs34npSpMgu0KK6pNZq3oq3F8lk155CmrMzBHcuGer9X7JmiPbcZKe268dj/LoPyxlqfx
CBD1eM9XVv4cg6SkRk6B4H2lpSm+E5SOmFke/upbPgulnHKhy5EsZUa2V3vVbtrQnKEkunZ33bl8
NbxPUuiWkLxM63yJBIxWZ/90wH8AT/UxjoFCD/ZNFqHN1xUZuozGcJBrkmHHj7TRyhTKvMyTxliS
/ZB879EFL8ZmrDPWs+G5IAQDKIAP0EQF//usi0VWtkJVDcl+uQGBjQ5urtILHuPe4t85QISHbIjw
rxpIJCLPyWPcTQJu4meJYtwlYqnJQPUFBHN7rxxiVKCVc/JPb2M0g5Ta8tq7fmqbO7kSSSlkq3Sy
XEYDEAVCu+J+BNK9Ub9dF7GRkvi8LEr/tNhQiqFLY7SEE5Rbgugj3va/K222eP+/SaNLVENhFFVE
hv2LI6GemHbksRmYYLu0/ou2wO0j0zE3h84EEY+0z0cWRZUhg/EeZanUDe8NNz8Vu64xMbg9hB9D
WSIanfnZvr7I7VO7SKXcZIpaTRAOmeHXS2EW4+CUYbYPy4YxHLtxy+HkyDUniuirBOff59UtvcQp
0SSk+3GfPLZnMrPa7SYUTkjvTOMV4Ee/vrBtXVlJpHRFT+sALTt8tO+EX0FszUpj5v1xLt7qDtBi
dhfcdtNjq6IAyKId2DzJi2Q6mgyULl7UGKQlnSHeRssERmA5Yj0xSFP45/vt04bSkaSQlBKvtz04
lpX5JaizA5/ydpzdIxs52upcOAoGyc28Q9pJn3KG1mzcPp+lU0FmNnBjPnN9hNfA6EiDOdyGDvLZ
CNDl1+Zc2tl+3LGudNa2Uq/TWQ66rNTLFpyDXqi8tArDu7B+n/x9dRXk0VjyQCZO9lHKm1WRmPrA
ipq/3mxk2xToBsBkDMzrfhZhFHWWSnod7GTFVEqE5ibBs1TO3C/SI5v/FN7UHenFVx6vG8Omla/k
UtdBIQRlGtcYpRHAYKihQ098SzrW6liLo0w8VZYZI+J9ss/r0or7bwvgQAD1UhuMNsd/8SWXXaQs
uwMxThH1cwLsvh4BbERSgS7mfm1pn+xSdIyyWnD/xZf8kahRExo9p0ZLaoTpXgTeeeBhKA/49fIN
gXONXSa+y+ZGIl7AUIiAaEGnjEsH89bUJ0K4J6RRKgZkx9FSEJ7LD+oNykWgg6ys6BQFu+tKstFg
ZegK4TQHLZtO8JU+a2dVZ+2sq/BbooehF2ARAbVnr4Fjk3fAvVf6ZN4xcqJTYsWzWb+w6kVEP2iP
thJPj5OG8lIFdRrqOz4L3popr82wjSq4sA43k9A6Wag/6iorNhO2pAKslzdUA7euTpmGEc7IGYL/
Y99P2uOiho5QRs6QD7eyMqSmlmdn0AnsYiX1enV6VofWZuw66wMosxnjVs15I0n3aJEgz5QSOMj9
6+SUNiaNHIYw4iO/7PFqtfQRB3kSl7UKgtiT+I/4RvjBVTv2pX3r849ITTEWR1zmFXH0SGQXikEi
y7CbGQM4i5ibMqvnmSWB7O7KaQvhJHWgapz8JlXMuT8MEuui3bJG5bJl9PhjGuSDNnBAUiudHnXM
8BA9knn5Zpe86A/VM0HnHzszYsEEM9TCoG47wAgaRdNEvwkd4AQAzZ8e+Q8yQ46RgmDtIfn7ag+7
JVb0nsPtEI5PBVjcdentutqxBFChrab0VaEZ6uQLy2043tUsz7FR3IfnWp0Rda/O4byE3RiTzZod
cLfCik6YCj/2rz36cnLAX2f3pcvZ7Q8WkeDmZaQImgYgLsnAE5Iy3ymLucCQysIf3MWN0Irq5F73
8VKQnPimvQnZ7WSbRqzgZtAkBbcETcIKoJm0HHIwFvGzheZs8g4admhHFTwt9yancMadWtjXj3Dz
DQuZf4RSl1Ip5UKBcDMDgHT0OBylXberX2Nf8zgP7AYus/pG/O4X17GSR+k/3hBVzy1AE4lRH9Xr
wm2zcKeGrS/xjRfz0X1ViK+ixNmZwPulYnhTPnpVLQEF0Kh2ZWvY/ZLtJj55YmzE5jW1+jDKWgYx
L9qpKiNMAsTn6tEgYH2Obkey27o8wKz3KZhlErB1FCMrfNy0o5Voyo6Udk4DRUCH1hIfCQwWQT6c
b6vZ1J7UBx5VPPbgA/nJa8dAWVYS55qRyhNiLeF5kmw1cOf2jrGjrGVRV7DUZxyXc3MK/MMe9ouJ
iofhh4rqjwimewBpM9NYTGWmjFbtRkQCyZLup3fp3XhtkTvTbTBJDGb6SJ6jzACStUTq3q0x8w2k
mlr/mFOL3hMXBuvIwArEdKbNH9oDC4x8W6DBCxJSn+CQJH9f+fRiEvM2jhDWcMn3rn/WIlZP2ua1
qKkCcteYohBoomLQzOMhkQaNrzzEmMUBdYytoMSFKTgr+yCiA+XeLxaf6qY2XoTS4wdjM0T80Pfa
zihEN5mrd61HJ/4sMi7EzXgf4DT/WRw9agA801lKxiSBRi4uYM9d/ad2Ip1aldeb4cvf6D/uPzB9
YhAcOAOfzypPkjKKizQHjoq8JwAjid1zZv7au6QrPtmLIFN6ZMjcvENWMikLGLRITPSuS/fqXeNL
O8xKR26qWGSyiLSxyomlyyyVIVfEF1+ykkkZAd+2HP7hgRgdewA6tF7qLcDidwdcWfOOZ2HJk5+7
Io4mUav6SlfBxpLukyE6zsa9JCLrz/lp3NsG2pBn8N6zgvlt/fxzkjSZGuh367hLa9nnAjdMLLk8
MVs4Nq+fyybSZGo5kAJmxNXJPu1lO2pOeei3wfdoEEGhhIk8m6Enm35kJY66hsO2NUqA4gIffxef
h2PvRYWp3c+3Eu59EDU9zR2T6Iu1iZTrCiYlM5KoSPyxe8vnuwmoTf3CWNem99JRhlIE0FChb+Oz
ydWjWksLrA4dp/4kPeVAis26Y7sILmP/No9rJYi6P1v0I0p8qqb7fg/Q/cIX7MJNHvjTstMsI7Ob
ZxEhQ+Ikd+OOmQHdtHHdMCQNz1tF5SnZsySI5SiC5Z0k6cgTAtALBDlythNT/BFY8/31xW7qiqEC
JpD/f6RdZ2/dSLL9RQSYw1fGS0q6SrYl+wshyzZzzvz177Rmd0W1em/vzMMkYAyoVM2q6uoK5yim
jNz046EupdmnUFcPFwyp59guqLidFGYIOYigzLEU81Sdi1KASmRghFzcqd9iPQqD0NzNa54+lCEa
uYJyhAXbT6dgBh3yKPy+fGDMe0YXRVlFpwbriDJlhrUZi1qB/XXcM8M3QhhmAVRn/EaW2P6HdwNL
n6M0yh7qSRJA69XGp9EtzvX3IRDOVu9I94RvtPPVwamelC+XNWTF4KNI6mor1cTs2r3KQ2N7rBvd
McTXzbqJxxYr0cBcqH8NfXBZImNV2DJ10ZBwl5JpLPru1rVx7BV9BCjMdXKe/fptdBXQQU9aYudP
IAsDH9IdKbc2/nJqX/fv3PY6y0iPvwHlB3WnAcxyqv96jRL+03xwxLAKZXc7VSMfZYUpD7AupM+t
aObbE/WQ63WtDtanzEyj9rn51mHJJ3brq/aPcE/ylX9SLNAlNEuBiGagc0opN05bUqV9m4Zrf19N
9xsXEICtjQG6UcIvqdE5nlEA7kA08OJIw1Z2s9O/SKzu0wGdtz7gDuiyrhtdFmEzJoRZdAc47uIm
GcUdi1mZLT0TWND9Kb7LgulV/jJ6ZFa9iV1u2YDVvtFlVUYsk00L//kYK6dVybAUYGHZJhndbH7p
BjeLZycB+8omSbYMSoDGPGmdfdk7mOWKo1zKIdek0MqlLhLkYNYjME9I8UDwAOYlGJhWJ5OtIGTl
0fIy31tHqVS2qXViCSQvvEakR6H3pFeyOYy26hX+D3nlZT5v+JQZ6mQUSMAxKRu6RoVuyUiWGH3N
JBo036hHZ6m4A3FMO8V8iYRWjmSp9AurKStM/ddDigFoMeoBESV4aNRq9wRssQy4gNRMcSg0mSqe
JTpu148GM8vCWABIdnmrM9W/QFHt5D8H9JDCPlhO299fyUEU1fA3/gJTLg3UOaTznChTM4UVBmaN
myZuHL3svcvWyHS9gxDKGLuhUdWtUePTqr7O4D6r/qi8rXGmIRxEUJaXraOu1a2CCvSuPVciKNak
jleqJb5KPzR0HeEXNUgCw0upIQ9Zu2PDzXgbqt7d1t9+p67lDK5pV1/QkUL5EWOM/uWzYwDQ4Asd
pFKa7Rn4JVdzAaT1pHpmoXjGmHqWWH6TTAW0KegdmU24bprfWgDwviyc+eEMoCjrKv426eZzMkvV
riZoI/Trk1rczfVdm/2+LOLtZ3w61YMM4hCHWw1jEtIqDWsFrLzFI+sn61V9ZQW1J7g6Z1aArQ5Y
KWUVAzMgGv0oKi6KZBVGbA51jTDYVQxIw258HvosvKwT0xhNGdMPCoaONLqVYCgbeKmBWRStgt8C
CXJMMs6HYUfagwgqQcYq3ZIbRj8hTCiYWQEF7eZKbxy0FQG6HU77r8s6Mc/uIJA6O3HKh3ZLhipc
ppe0kuwyP5VoD14WwjaGgxTyWxyMwTBnMS5SxPO1t9xc6pxh+ZUUqLTWk50NuacBc7A66frqbgav
bEHc95MhHmRTV3WxKq01CY0QqqKwR/AwMCMXxnluzMUWNDCnW8u0YLFP+D1N8hhk6/CoGFuL/1OC
/6NUpGCqty0sWqlwN7XtnHrQdYdzQKzPYBJXVC3LALoy1Qebc20r99lMwlpyF82uQ7Jlq961p/0+
AbLyG+gwH7SFZdBHqZSPYkI7Mace6NtI84PBXING45Ti2HqZmCtDn0NR6dx21a25sboyD8F0hRVb
2LaDMSne6TH1MCTd1C08GEBu/NG8iiSOZXWUE4BfmSAZJnzxoPs5d24RkkZsGnGzTp5Eyk+V3CgH
XR0mLBdtUfNNBngf2OpOXekIXxeXrMfEvHoYSySyzf9EH+qaqvUWJyDUABbWq8yxrAavMlNKeNMZ
5KwuuQt1Lwllue6znmFpCmPaCrY+TczoCSCqIIP7KwfggOebVElRa4tyVlEtigYR+A1WkGWvqgDA
e8I8xd3zJL/5f9cMz9qPVlLJ8TqumHqNks1uvhH0CMVfAsIIMlm2frff5+fqLiecpq7BcYPLeur0
gtGYZvO2ymjR1uXs5EbmNrj3TW8zv5bzd04oIaZ3SU3KGeqkEywMWhqn+GaebVKVKLDKmp7FzNYw
/4HGGs/92CYDVgZRQd9FNilnANAuKLBWMcUCbXNeAmz4YV93uI5tbM66vAcsA40DiZP5Lo34yeEu
mcqsnjNM9ERNaZOHSBfU4LVT7PJn9Vy+mD426p8szE7fZI/crRZWV1/HSDqaxajI6TRHQrOsSrr2
MkZsRGu3da1V7Xz4k7aiNyqZs2gTcNNL3bfGYrCF7seotpxWPDNXRZ8ag5iaoih0pBPxYEIpS6qj
rNTNq6xvpsjc8EAy6vx17beC92mZ79yDPPrTJmWx7iWqMXK32Qjkdpv1d2JvnOS0uRN07XbdgYKy
zFczuF4vGzLr6tAPoqnvLO36ruc52NLbDlNEqxFt6uiocXb6+2IMGC4e84Sk3qRSE7NKTdS46jzK
krlDIa3UmtoupBVs30mjPl4WxqwYmoebilIq25S0TpsKk2j37XUcSacsEL6SoTAy3sAb32GdIBwF
kOkGKiQoLX30lLxpAK455BhkNV9k8TZLWkfPeZPBxALocIPGlwKCJxGJC/3SFAddySfTIBnrfE22
NIAaIz303nBN6mUz5ob+/qIt4PwPEqmLsAB3mCbUGI6vVB9sKbte2yaIei5/KZajHYXQZ2cAjH0X
Vims16faSO0dIMgpKC11XkmHdTWQuh8YV0jRjH6LlaJkjYvVY36sEm0JhN7iuUo2bxBfjIyXCrO+
1dHWqVS4azVJlwt06ufVT85ksZFQPqB6NABFA5sM/CYGywSPEqlvJYFNd630Ev0T0Pg2kSQFvcTJ
WHgiqC/VthjJ76UOo+k9WqCbE5e+MfBIHnlCqERlVdWumGvUaOXZLeLakc1glXnLLCxTOBwWPW6n
pp0p7fIihJJVPW2Y/BYrbHuIWfZHNRO/nifOybEyyqM86tEBGm01NbFvGLajZZeyaPeFe9mLmIPm
RxFUMrLMuwa+z01ANpl/iSPZA2uTK6Jh9k1+3r3eLm4LidvIYlZJQadkYHICKzTgFfoY+DRIHbCA
Kr6xrCvoVJugWX5afDA73ljuFmxXvFDLLOeAuwm1PdQfTJUuCEtdXljTLqCva09eHBGC2M3X/cLn
jdGzlTtIolwqNk2UbrCVBhSc6aUGfKuAh45104TpqUQffrhqOR+RafsHgdRpVhIS9Fyt+1CNvVS8
bqVIW79cthNWtMX7EKszEkha8CT9+MHqwsiKtUvXsEue01ENrO5hzwp7m18vy/kvh/cuiOh6SB5V
EUj6k26Cotg3HutQdvDC+SF+N37MXnrSr/gBkPzm9PV41IwKuckidL05LmkYS4VhK1o32EWS+hy1
mJ9Ixv2rYg5a0ejIIRt11ZtDX8HglWfZmcPOATS4fp2Fu9N9SZD265U9ca5Ipmoyps11EfBmn1Y0
DaygisneZVG+yrq/6v3gGuZWBRzdWDk3htottHYAzYB78uMni61VG7VUy6I0fTCn65Rgk54yy9OE
yS3mYFBv+90zYy5CCvOy1GCO2C1UDZmeMUD/bE7qCqlvXAbrc3WWsWhbBNudsJ1Ip4U/bc10AnRw
gZsAjju8pGhFBbOV13wP9e1k6IO9iVdW1tvrb86BshTDxiQ0ApeOha2Ij3J6DJzNkkly0Jvim/4n
JU14wLnF4O4KwCXh86bWWdcaNrUkLCbAVtBu+SgvVsyxGUxtCbVUDufxMZtbJ+4N19Kx2subVSaH
RPubiQYn1nNkBYR6RPmDg8ujXI+L3logC/qO6TI7BX698WVs/lT1lzzhHSXLNo/SKNtM9EGQs3Yo
IgyvOyhy2/sVmWYgmS/v7ck8xYNiVOTqJNMyNiPOIt046/psVyWev5LgLKOzFRbHtZmP7KNiVNhS
yznTLCurwykar4vTntpdEN+14DhwVVB/DCHeZG0k/7RCHkMYywss4m/oTuCRTw9kbzG418q6KCOl
CwvzWQY6RVY5qvnlH3gBqUniMY/7RtWo8xSXTJfTAZ1UATxIdxiiQ6lLB7i7W1gBYbKLPS7nACtg
EoeDM+DBKdKL0eWwNtK+YSxxwkqq0gDgjJDnlVdFqL7uXoUXIG+ynihBewN5QqMmakBXiwophbFY
04g1nHAtJ1dbenQQ+t3Vc+2Rc5okj6MEWSJKIggoaPxLKuUIVaGOSjXl2BvEzhPIszzrPJ4A/30N
aKdQ5vR7SLJ9SRj16ZJh78pF2DPUmwjgwnySAgI3O504SjEC5QelKCcYzUVNN9MCUf1vE1wfqree
RMVOGnDDqL58Kh2e7TMMBCO/cCzSJkZFggpeTTJXcUxOMRV+aPPr2jgcjRhB5IMA6jM185DrSYHo
aN7koLhxjVuA8QexmzmCB+64x0Vx0pN6Vd/oD5clszVDaZ8Yv6TTr9xhU4zRKCUhNMvUlsqbenm5
LIBh6dDsXQAx0EPcz61MULeqFsIFV+a0hMKIOAUu+ctSWI0swvWE6p+hI0LR45uthBJyuyZKOANG
vGmiuN2dRn/s8msV6/nQrdEyjDv+kYYfHMmMuIi5PHQ34cgYdKHj4q4kVaKqUFC8V4PVBRnTFQay
CKBfFU7XJb4a1tpvea7GPFbco8jNTUv5NI01gbygyTO1iLK+dJr5cR+vY94wJ9MoDzKoT6eMYqlP
KXbL5SWPYuVR7ipHN256DFXOvAoIM04hu5Jhg28DQx/NpI3rvFQLzK3k1923MewCQNDYM4gasWVU
O9xXITOCYHITfX6RlOCo1EeNt0SqgDgf4aNFlTeASQCwnU78KmMHtHZ4JAwMZBgLa8nv8qh4Lzdm
i019cQrV1hF7ewyBn+KrISqAqMjDSkp7COv7lgvuxyA9/yiYqo+gqZpI6lBJoRgJ/uLEQAneT/DA
s/Izdu3RxlKVPbmtbeg2WmPA7HI4nsk01HfN6WnxuM/Rk2uyJFT0m7UoHHnxl5zXpmULQd6MuURS
VKXi86zVutzKJmrF81cl7xwZUIn1V46jM01UfxdCxeilnsoNeX8RWakNKLD0bglSv77qgMKKXmbL
XSp9Ayb8dJ1ixhikzxi5kuj3wKTPs5w3koCG0YgZGCPUQIFp2M2Z4Jyk2KW/Eh+rsDzv3o6dXr+w
/4nCB/mU/1uDBDACWarfhoIJoLv0NMNklAid23vepc78hAbeq4CxIHGUOt1Ct6a2r5o5LK2XJP+m
xE9zzklP2F54kEF+h8NdZC29jErrLIHhbfcld7uRroeA3A2O4cmvQ1g9bqld3XKb0sxoc5BL5Su9
gTq8pfWAzHhegMmfIV8ZT2hLoQ7V3P4P7F1MS0VyqSlkDtKiuXzVqh4B6RXn0QA0tFcy45O746mM
PYzogsXDfOAYCvOiOMijDAXNcTXH3YxzPQMe2AD4c3GVA0QUEGLuGrSB6Dd3+lXi88Iq8+o9yKXc
PgMVVKLGOSoQ+103lu6uP6sLwPBl/7KCzLz2IIeyTXCUNDXhZMaWGQLoaT4pASGh+PuAg6iloFGI
HiWGA1G9+Wieu4BKzZZpU2gZsT3FwFfu7+MmvKwLM6ocpVBVhiW3akACxASqdPe73SkepOsGhCGN
U2C0bvama+GH6Pd2jdaAjQlS57J8clZ0UDuKp2xFG+Y8iWUoqc6NJyuWLQucjJMpAVVmSddh/Ab9
trKGNZ9nTQGccgUiLWPlV89ZsQoQEjIwR7DkotGz2qvUozZVtFkkxD+K4qpLv268z8QUgQeHBmpl
cCvTiCY1tkDkfgF6QSsYw+SASQDv0lGam8KdtUIo7ctfhVGdwZgeuWNAHo8kjDIKITN6rU4yjGBo
5iNIJTAPYUXKKPlyMt3Ibet0Scu9X1hudRRKmUJbpZUhoFQZqUFyEp3Os7BBQWaEgOUcyLfTd+tG
hpstp+KWCwNAfjZthlAWBWdNVTD3S8lWk6qq6lYooyHqn+uQ3KjAsLNeRL/2skeeZ7PGB4GVp2G8
GIPNWNWh8r++iCWp3cBypAaSDwicxqmc6fv4bXyQ7RqoV+P3y9+TK5Cc/eGqyxQx67oOAvMQm/tO
e7vbBDp9Av+LfoUh+IfL8lg+h1cIBnUVAKOhOvRR3AiMrSqWuzzqjPRGlaGhIed/LstgucRRBnWG
oirJRZXrGHloJzOYcZPbS7uZDjBkONrwJFGHh25Ruyt7XEQY4Ejxj6meOkG1L6vDurwO6tCtgRYj
s0afAEV0xLafGtvi4Io7tv4Ujhz2p7FkRBER/S+6TC+a65hPcYnkI7+OlbuMy97CcmOEI0MmVxfK
Z9S31yahB4JDmaPEhN2x0p6C8clw4lvQwT/1pz3oJocMUpQeaCEVF82Wy+fI/FgH8ZRZaIMgJMoA
pJIWRjFeiUawNxx7YCaOiqaT0WL8+9M+maBpWSxXKkhQnwnjQtzZQ1DdtFerY9pah2ViwhkYe7xH
PqsrZh3lEhs6eLEhLVu3NmsWKXVrr024lQMexbmt4VxbV1wadzfdvP2Rlp6ai3aSXGkWR3dWbnf8
Faivi+UEU51XYG5ucrRs0Sxf6/W1OQUDj0mEaaeHM6a+Y29N0paYQKcs82tZfspGTlOdNeLz4TAp
r1Y3Qe6WAjEqbh2yVzKfahQo49sdaFOABgsvmyXn3OiastnmqZGUWxatZR8JSmXvqhwMeXHO9crr
1yS4LI7thP+xUPqtOOOtZoo7LIXcpWQDvMfgCBhIOFqxne1djPzRIPumbTRxruFs27nrfDF56Xhd
bY4dKFRSX4uLNAvVXEa19bLVXxPFu3xSzLj7bmd0PDT6eLZ03FZh3Y11MMTbHqxJpdvSMptuv8l/
nxcTm8IHeeRIDz6MfQSA95o4sjX7uvcP4z+pfRx/PhUj1K3P11hCGzZef0j79Sx9mUvOxB+r62Qh
VcIOB2plpkpvPCt1k+R9YhoANt68m+zqL5hJrXfEx/wMbm3yqDz/2ri0mExzs4CzirkNk6CnfTy7
HGm8IOrdHCYqlqxvVdQ6F7O3W80VhftmduP6+9xeq6qrSbei8R3fM19Ol82F/SsYCoDMMIiIPUbq
V1j0fpREQJosgAJQl5vCnD1t+n5ZyJsin9JRFHr+LYXyK3MwlgKFCeMNx6RGiW760wEUSwMglvEA
nDQVMHGyS8Z2W94INLN0DiovQCciNRVVeqdvVIbZbK1mRZkH1JtXOzbgRvuNu4I7ns/ybVVUZR3P
JrxraHJvFUwL5hYraTQlqmRb/ey28ZTalw+T5eBHIZTRSNqaT4uKPNFSZq8bfhaF4fWZ6uyosl6W
xLINwBwo6KBjqEmlmUWGtm82VUUVWc2elBF1pC6QU/eyDOa1dRRCGeC8TLKxWrMA3/uL7alylAdS
gCBz/9yMg/w02hCP0ihDrLHNoElCSrAK/4WnfILlvRXFeZyGrNEs+NT78VGR3pCnJEUJi8haMaE6
n+RbtAtt/mg67zsRszyEYDXvZ2sqjC2UFdWWpl/V9miOnOIi0+oUDT1rbMUiUpAL+iCjATD0oFtm
ErVT9bvvJ38qYkevGmcRO04mw0otgHb6b1F0amF1xdAu21pGWFy1i+JOy0ITJb7hp8pDDGcmvkdR
lPHFpZrKYm5hrTmcPMUnAJ0tFmpAZRuRXiupgWW3CifJYEENoGH4riBlhGqqVMC2eytRmUEfijc1
Fr5elhcyEWOGcWovrohgqI626GetPdwC5eaB43ac70mnIdKKZZFhE0vMBIDXDjXb7ATvxrsWWNUK
3tF/LROZXGAYotsnBzzoTtmqFbfjoI9FAShusgeDvXmAILqzU4X5afw9cEyJ6RkHaeTPD1Zrxksf
g/oW6/ITsP2EczW66sRlR+LpRKUoZt5qfdbCNwg7kgBgt9wtblSX1FrqG17izQ6YB52oF0vaA49U
KKUy2iKMPKDWXp92p7VlG3h6/wg08IOtUrfNuKzZvOZqCg7J1d+xyuNLJ7zQZkA2j+f2PvV4vUue
YVKBZu+FSdwKHW9Rcfdjq/2B9OmHuWB9sx9Xm+MFnFBDd+8GYSm1xczKCJmXDgTLm92XHesp9y1n
3xztR/qyegS3HWs9nDoxR00a8kmPdavVCzxocgOF4qLRU1dM5c3WFh1kKBYXMoZcNhf87tMAAWY8
WmQnSWT+ILxrQ7DalqPeavebOzp1wCuD89Sj7j5Nt4auExYjLMRxvdHmVd7wAafZnYxufVIkFKA4
L0SOq9OTQFhwSGYFj5xwMaWrsdUdjBDc9DUnbvKkUAElmTRxq3YLUTorZW/PpY0M/d/HacF79zAf
JYdbgt756matrayqQokT2DO3ejSHA2bYexEhuve2Z+u+PaN858UPO+c5xHMKKsDUVWvF5tJmIUb9
vtS94mA2NhjVOZql8mHnEtnwjpSKMNtclWO59mVYfeu/pE4VdTdW42Y36MTey37nN4LT7dwdJRJG
PvuDico4knXstJGYfrgZlkqIt6EgpxsSb/ir5yWfuL1RtiO8y6EcQZ7ySsqAZRQqADKylz+gR3OB
CQwix9quAMyLDSy3daw7HqgWs7amKu+CqYu2Wtqy24UK3W2/DJfSJvf7ivZ2cT25/QvwI0+8eVtm
6+0oknaOdAd2ao2bafBuigf5ZbjpAYkjeMudcv8XfFj/2/RTT/uu/eIh4/DOmfz54Xsa4rBsijyC
uaQDpEVhYUtTz+yyTWzcXiPv3mBK07B4KgO4Q1XffPcgrcCCpVqlb5rGQe1mkXmX+1XQXy1+8kvG
qEniZqLNBXNhBvGDWMpVsh1PbFPNCRIX6BMwOJpmPiFPICzEAA3+qXHpgngSqdvYSkSx2hUo2nl1
Zien2hc8FSvLu7N7jZ888m5/dnbzriL95pxylETaSoFfAqqWLBHL4Yg2O4E2488tMUPPQRiV/luF
WY/xBjDSBTXL6Sofrtf42+UUg2MpdCPOmOrByms9C7sxdnfxdQdUTSPdzTxiD54qVJyBnMwahcEI
Jazz7fptCZViYIX8/7ShgoqijL3UTEsGFMlSxIzObNiF0etR1cs/qlXkUUMQe/4UpA/fhwoodbUD
qAMgUFEi3liDqwqvXaM4a+GlHSY/eA1b8stfkkaFEG1I9TIXpiyqxHARXtvm5fLhsePjQR3qYh3U
al7HEc6kAgJa9nDTOVjpG99KUp0rRcSVRRdVx9HOv0roonJeQ8yL/SCfCh97me+rMo911Ek3c6m4
zXI1Zd4odI7KQz/hmT0VN9p5EIysboGfhO7+OD7pU2ObgFFKhtG7fKq8iEGXC2LN6kehVBYAYhDg
iC7oBHuMNr88vS2l8baAmYnD+yF+6kSkoqW0iUgSB4KAO2KKHgQXfHw5tu3jLQdKDQlYZNS0TNkU
+ZxsMBZUj56B8ohGOnZme5RKN38EYBj2PoAB3QeiYccP3DDMrJOhHfhv6VRkrIxBmhL9TTohl1iB
SmMLX1fP9AUQbXOiCjt2vQujcrEkqypMHu5lZG13auKMhurmYu5ethO2Rb4LoQJkaY0ZwslWRkL1
fbROVoneyEvScayRpwoVIA11W9H3lppwtqIa9zPmb2WOCHbR6vBtyO9wSD7kuKvBdQdNyNzkcFOD
8ku8A2nTDFC8xBHt5UoJxTMX2o1dSD/IpeLj3ivCvNYZ3iFecU5OpZt48l0VitcFd6SQZ/xUpCwt
sRvmHbvVm5m9tukczNXa2Wu93mXAFtFazVONkYOVwj1XKjyq+VRUu/ymnx4BaPAkndqn9WEAc31s
jw4IRPFMln5dNkvmJIt6OFUqUmqZssrGJpcYnpwBW4nbB1iuUvBXCTBzTYcjj33L/ccPaE6iDm3o
Km2wiqHep3fAKL8FyujwSgjqZHu8qZ3uaeEi4BAH/nSzkg08FQtPkkTTaxuzJS1WBwcvvq2u8BbI
1DuyFo2pSX7Jihm7DtIoH1yzZFp7Zc8ia/VbjD6lvg4KSK8LNSwZ8h54TIc/CKOccW7NbBZyaQ4N
PRSqZ6U5Ty1neYD5xQ4iKL8T036Px31PMbTmV6gOdxpnx0PmSaDcLa8UAfUoKNG/zu7qjrdNoIBB
SgI/lnk9VygJZ7FdgiZCvhGjxQOtlPun5HbPmE5/0JPyv7oZp3xZxiwU0zRY29tWx9rAYHnxLF6p
1bOOIQOOLzBfNweJlO91ApqSIAAiuy0jWKtQ/nfUX4CVROmfgHHKD5flMfOvd3F0pqLtSmmMZlGG
cnrKy59d+80SrsR1dKpJ/n+qRqcp1bTVNbCfMDChYR1DOq12fJ2mTp9ipEdyxgD0xLV/WT12yeGg
HwkDh4tpmue1sWQYqrp6EEtIyPAqdgTFz7Dnck0oZupAmDkRje2BWO3ChJyJDU7KPUYNIHZKir2F
WZXO2lT7hrYFjcRJ3v+Lcu9iKB9Z03Sfe7mOT4OHQayw8Ord7ToUUVdnkxE7C3edURDkfUe2zbyL
pZwi3yRrTwytCguAvaUOOM2qALef/f27ei05fyF+uzyie55Qyi/KRNd2oGdkUW1+jTfRGdTM3rfI
Atdnnmac78cudGLV618fkCZw68Y+FcS0LMOydMRAjgxfeqq+xr/MawXXIHjrvPKhx9aSwqlzsi/8
g2AqyZ17FDg1GUPIm9Ds18I+o9dWJeJXNZ1e82KpnD2RQYTejrd6p5cP66KFldEYV6UF6J/E0FFb
aoubXtaeF6nnYaWyDQ6wsEAvJEAA9LGM4PGqNWHJwu3euM0eBptg1qejLd+23wbkImXAo3tkP6UO
IqkDybJ+brEK+FcjawfEM3Ff5UYI1NP/QDbMjL4HaVS4wGRPudUN5qPFYAUXvHZqsA0qh2sk+ygt
ucr3y+GJxAE6CdFEjKBgqVAieJcfo1OcK1tmdoIZCplqW9ktJgHsOL43dY4cpj2/C9JovD+hm4um
r7SafLjHMbO783LevjaBdp6jHIyyk7MCH1w8Wa7y67KKzJEDQk0hqWAv13W6qzuOVlvI+jaHckAy
nyrYAy2SbTA9hRxJ5ON8Os2DJCrJkpItTnYNKR12cFosse8nXbE1D0O+/gRGQN5AO/PjHcRRaZbY
Ges8EXGg+HYG8Emi1LmKtT3OXy4rRichKmCrAS2CkTWRAPvSMPLarC9Wuud6aGhpWIknKf+ZxI99
2ri6NnumyHVz2gveBGJGXxQBoqKgmvzRLGe1EdOmLIwwBu6MQ8B3Yzf+orq4VtwtRH/Hu6wgfV2+
ycMSKoBNsIfzCfVf14pameZGC3fhB5BLB7Owl4ET0pkywGwHDDiYoUgXPWOtAIvwnlmhDgLQzrhG
Bx6kDZy0mDYJooiJfWjVQDcRLyjqZkxjUSp1QdPD0sQ6Ee4qjC2LU6CJvCI4SxtYA6IwdimAaU5F
RSwEZHIeA6c733tvHVypfVJE2b38WT6xqP6lzrsUKhqalSDJiQkpWoLi/uZNwfaNgFYJXhJWgyfc
oDIYLHaKf/6HNhXR4ejOb9LRbSQbP1gsonGAU8uYlb3X9TDNtevCQKtqKAASXyl2KlZRLL2a+c8Y
tOIEoLVSjAeO8sTIL4mnlBeHapmUBU+o2RcUZ2/sOcxB9a2Hkx/fxq/tYKsnLrka87tiJxsLQSDH
wxL/R89bS1XIY2D6heVzKtvVmZS50Fu96p6VSAMWR+Vi8JNTZCA/87Oi/5FJtzcAgDNi7QpGuw7P
JdBC1ep6S8Oy+pMbuaumX5SGI/BT1ebty2LfFPtchOeDRu6ssE41YrFYx+hleVeDQK60Fx+z02gd
806UeaAHUSTUHfJ/SY6FMkuhXKddpdbPvkps0TxdNhWm1x9kUOFy3HajKlJTB0ZLG5XT7OULHqtL
46gr7z3DVAcL0RZApE2cHmWU61xUSi/ESth0ha1p3lgAQqLjfB/WfQNgToweg8dHweT5xzMrrTTe
dQkY8ot+VXZPjVLb+3inlLK9gxAgl+x/cHwHceR4D5/IaqxdT6VJD7PNU9pTtT+Xq1unPDx55tEd
xFCPJVNKN60E9k1odPJLvKQv8o5kueQ94Ol3ypttH8RQV8CitVnZFYCmnrWf9RAWS1hJ36z2DBq6
y8f2KTOmJdGxQqxkeVdaHaRpXtVviIqF3Q7nHstTyTdJ8KRcscXEG+Ivg/B8WTbnLOmQsXXV1nQi
RMt9aYvjryyOvXKxvMtSmBEYlg4YZfDK4Ar4aBipJo1bgRnqEBmybiNg2JYOPS8LYQYjS5Y1Mk+M
ZeC3/PVofomwT2meG6DoqUNtByb1nLvDIMG9dK/th/Mote4SIzHHivCw8qoirOgL0hzMr+pAIQPO
1EcltbqR4gJ3QTgrnpogD9dbu9Zcef8+7qE6OMrAMxzWxztKpGLI0qK/LAA+IlTL34lhD0lt97wp
Np4MKuwa8zLIu7bqoWVFE6Y9YqfKHy5/OJ4IKuqW9TJZYgtHa7vvFSCD5UgqOAPGTBFYwpBUkjSC
guvjt9mnKtsqI0UVdb4qa7+XvjSL/w+0OIigwoUGJKDOqjfcHZhlQIov69fgYeDZOCsokW2SfytC
hYpCtWShiSV40h8CRwIaONPuvpphB14XySkTu3fy++xxOm3BZfU+PTxJkHqX/AloXp6HbkzjDOHw
VTjpwe7Cr57WkwmYJfNWfJw9K6p8ADLyIOJYsQNDohjYfssx6PI+0sppz+sEBoi2/G6u9yWAiji6
8WRQFriPiqAYBu7JwZN883fmFV/JqHJ+6p02mIPtxJPIFIiXhULKijLwKz7a47QDUarcYCWzGk9O
O2X1/T5ZPef6Z0akgxQq7EoVJlB3QcAjJuzO6OQFWVjcyQBT5Rwf+TlU3qkAJw3FJBEr91gI/6iN
oQzxDtpamP4f8JVlDxJAMxIvC6SzjBnQ5I7gSk5XfxepEwb5QSoVmfpa6bOiF5WwWCvPWq7xJOVc
zDy9KLOoVHHS6zLH6q023kyNJdmplXrN9NzVOyd6MAzigzKUQdSbnA+asBthqg++WmrnuONVVXja
kD8/XI9CMxqr1m9aOCZuA5QR9An6+GykAidSMOUgoQUyH7AQPkFIjIVa9PqGN0ENsMMMiGJJhTkQ
EfN6YKK/bHkMA8dj+F0UFQ3LOO50xZrJ5tcYln4RKAGh9OC14Rhp9EGMSdfcDJRWSmxzIKarz/vi
b2ASLSs/VjdHAjdKYvC2si+foEkTa5hlEesLAmJYCd62v0zDbdtndrO9Xj49thhNV4E8r4mfqlGp
0uZSU+FFJRRfwSBk60mgdV/HvwtO9OanWP3+txgqL5K0UpzBb4NXgdVi4+ZKmL4mJqfJ+KmeTQuh
QtDWm1JpLjgy5bY4l7/IloTpDv78J30Q3RS7C/9H2pUtx40ryy9iBHeQr1yazdbSWi3ZLwxZHnPf
d379TWjOtdhonsaMzsyjIlwNsFAoVGVl8t7amwd2tSom+kAdAyQmXQ/Fk/Jmid1e/XX542xkLPC5
z11jYk+SlXOelFhQKryUqVvPLwLv9Gy9O05sMEFHHw1wYIMTEMdHPSxOvqeUapMtxyiI8JmVeCti
4s8cDsUsElSBxP5nNb3L0q2e3v9vm8akeWIwxlFF3xnReEVap9NeRR6vH28VTJoniIsQJ5VIoNMt
Yypydo06ugZbyFeuntXnZyIbMQc1BK0MKsXAtS2qDTVQsJzemxrHzhlChDk4LBKsbbMmCEd8Fem4
7Ko7WhT84ClrLJFWqLgACs7+nb2SlFzAbqWmr+iQ0plD2+zfiPn7f/IDNiGRQTQ3oxqJfA4Jcnjd
iDdRxCkQ8yIOS5tnRu2gzS0ycar6LLpkp/2kLFDavdlYkkv1loyWc93x9o6JCUgSxLwPTSwLo5gC
cHqNfCgIr3FJQ+VZNvfpejr9Fas8YUpq0kMuXkObp/H/5iLrd1SOeQKAhzfKcza8zfofExXaCW4+
BjiyjVO+yXa+72Rr8iE67XaHbrb63u6vNWTheDw3XJZArvczAUOLWkkC+xoi4H391jzRtDW1dWAm
fCqAHqZc8sztVOJPWGe5jKawKUS073QfN9b3fMjtxGjvJm20YlLfLTFoAuWeV8jaKoys47zOBBM1
GStT6uA34mG5TsH4HnsdlAH+CX0ex0VZABh4qbuuTXDyVOlH2bxq1QNqL5cP9/ZHo4RQkoFaC1Rz
Th20FCoM9AS4GkEos/ugvMJdX6GJIe/ozBIXrrqZJ63sMblFoQzQnRWxJnBX4n2TUfFua0CT3iW3
WmrFkONLfwVXQKZwqhZnQiMfhwNT3lTrVsXLijmKWkQEJTah0hN+S7+NkE5xcxcKEvFN5RYgSlfs
v1v1PMbmzQWvzDJncglDZSka5Lta7STozw9PZnQ/897Am66iQyFIgy45ynZMBqWDz8WUClnxp/I+
CbyBFJY48nZwM5itjDAhs2mFOa1TfDs6Pdvf5gd8xZsF0BZopvhcT6E/+Sx0rqwx36vo4mbUBiSF
0bV6PznhFeic9uqj/q7Ync2Xwtr2j5U95kOlRgDOAXoHUTrCEnKjO2idOuEPwVY80wP0PnegCuN/
5fytrDJBc1KVPCwgugSrOvqIlP4ttTtX+/3PhlnpJ7q0qUzGFXZ10hcRpj1HUllG+Ihk5Sv36mpB
THws61kjpMUtkGjvXX4vTL2ly8+Xd43j7WyeVROtVSD1rPs6WIMrn5R3Vcj5MJyNYlOrksRqGUoo
V7RITdGcv6+LiGOCftoL34JNrJIaDC4pzq0voYGrANAolE4u3enKXld5TzrOYWITrHrMciNGYPS7
V9AFv7U2EDx2ZuHxvdjSG1/RY/te+XQDVq8nAP/+CPkl+obsaxsi9LvgjriaB6zW3xNivPr95m4C
gyURDZIsZ+xyctS3odkGeOPheW/qh2XoLdEMLCXcKzNPT3YzqKOQiqIjFAE1tjvSRnUzmZ0q+63o
iQtFTkROKD2SglN03FoUwHbgYEW5WIYu/OntHIWRnFYGFiUHd03hJ4O9qMekxnC//Pjvj9TKEtu7
CsuZFFC6QZlEw9iraD6Yve7Eevb2FTPQE8dqQOjM9g6adIqMBl1hPyzuom5wKyN7lcae5+5bNxXY
2/+YYcKc1klBBap8ArUj6VWDvFcA4oqlAYk7vTq4eff2Z/o0x3wmpdYrCcUzgtRCEcBLENntzeSo
EO+ggkBgYFlAjZ1APE9zLm/nViPhAyKHrje4fyCfc+ogktJlWoaA61fQxD1ODhUMaW+E2z6xjMjS
7sVdiHsrf+yvuOMQW0GYovP+3zSTDYxNH4dKANP6TXNtvrZgJilEC04TW/MrnXiKQBZom5wTwbNK
/756UDWhaoKoFQRgJnkWB1ccH+uAs6lboX+9MCYRiBWtTKNCJb6SQideNfZ9ELuXvxt1CDb0S0i5
NQh9ykjamL0LIRAXjXqIZsLcQI4e9YEA/enxxYRuFWiocjrBm/J0ODcPBeBrwMwpMMvCKqVhzJRo
wNapHnntMUhP8MCmb1HK5kWeLq9w8wJA1fo/1lCPP/1QpIWqTi4Oql+9AqM0XGt76Ci7omTpR+0w
eAK3iLhZREArzxQp17ICkYNTi3IMAcZ5kYmfURoGQtVzYld7mI/ToQAidy/ujdsvuePKJvN86g2K
aphwCJL4uquOpHmQUk6asPXKXS+LftaVx2uaFE+aFIDybjYeq6TySkwH1GPhx1JmK3N+zLmMFpuH
bLUqJqqY4Po0pQarUpIf/XQrN/uRJ0i3dYOuV8WcAD019bih0UOW4mNszLIjSfmhy+bKHjMeLnDz
RK/WwwSNIpQhFVziuo6FazXJLDPhdO14G8aEjKVV9G6p6QVQ/hoCT49Uy5BszonaXAX4ZSneFbg0
Ft0YNIWQoxuPryLbDfTIMXRPddmSn+W7SJXZCjfc8eShNj/TyibjfJPZy+pEbUIX3eonYknFvukV
d+TRjG+fXk0HoAUAW4jPMXdohhYYAGOITsqxiq38oQXFVg45hPQaGepvyoLBA8GdTRXQioD0aZLl
FEoUCOvWCSWTPGjHeXTaNwEvvshB4ZFgWESZreaWqr3zDG9+SEA3oYMlg6tYZY7XmHdRi9lk+D4B
+bb0bZQ4L/VNd1wZYA7XWAR9I8+m5rcgLKldOT+qMe82oT/y7AqD+jbqDVA0BTDmNCwFy1Sb5oDa
PXkkR+TY+9xGv+NAPmiK+M/zzRsT+Y2JR4OJvJFxjzgAQ3W/4MaMWwzfK99J7YFtIOl/qVprVeGh
Tb6SqX4aZIc6mi4Pesi4En8Jx3pX5cFeVoLSkXpe12DTGwhYRWUCShbwV59upDwLQbrUOvH7vLUw
RgLSCV7k2DzFKxOMw+VlMQxqOxEM3ne9J9sozYLRIHEIrfOhFo0hh3IX3fNoZjZLKmhG/lka44fF
nBtQyMTS6LTi7KruAj+JdrQv1ryJ14nFLzBupuJgaMWjyZQAkmP8ZJHkrAaGQvHrtrOKdrQLGbqm
SoeO74M0epdD8ubV/GmMZU4XMadSEZBZ4V6ZUUv8JWHix4B0Uekk7a0yPl22th0iV+aYZEPMVEnP
J4FAmw0w6AmF0+KYekNjL17vSJAHJGCiePmKUZOqmaH7L51NISDBwThwSL+hs7wbs60fip3hKz/0
x/lVuFegJ8wjv9jyVlkEvp1KuWqocp8eiEIYw05re8PPSLjcmHW23EXCkpvWFDfd71HUSh4SbCte
ri2yR5BSVs8mwI6JmYJ++c7UEzseeJjGrYO+tsKcwiiVhyocK8OfxxyT8amV8ggHeBaY80bqPF26
tNZ9o382u28x79/f3CdJkqiCIyiIWSquaBHzeIowAaOJjoI5sOxQmpxManMJKxPMJmVdkhN9AgxT
kf/SoqNq+pf9mbcEZot6CHQJ0jAYflx1VhPSIuiDGO8uG9kaEaFC1SAsowV5vIJOXRhYRTEnpKDS
NvGtdjfsBgzTj17gh0DVDNbiKXh40cmywBY4G7h5eqAJ8zGkRHVUTk0DVKWJTY1vNAfdzpTAwaAZ
oOo/EF7raPNLrQwxh6ZuUWBRxknxjfnYTNfhxNtE+qnZDAM6JXgf460qno0N6YMMubgcIFDRC8Fi
AaED27Qrt7ymVZxwx2040J05s4eJPPokR2bIZqCqboSdkUtoEN3iirQkSGOBbUHfVTc8DNSmE35a
YhPPxiiUIk5hKRJvq6K2ovjGGH9zfHBz+4Dcp/MQCN8i833SqR3NAqUAtJ4NjwqvxG7ghFDZA5Wd
m0wWb1GbnVEEBiomC+C2yMphR6YuzGqF+NboGMgBlpYomtMugifEzT4PIXif/CrA7iqTv5Koe+Is
d8sdiQG3F0FbYSIzO/X7sA9UvZtyxCZLPiy72Z18jNQ7EgAEtr5LXNPhHYCtr2ggZ/uYxaIJx6nF
niRzOhLM51VIQWXxSihvp9G9vKytVWHmyQDHL1i9UWE8tbHMutyQOEQgydobLU+9SWh54AvqCGd+
v7LBOoo66eUSI2I0jjh/sA82e+2+dwSPYgV4SeHWrgE0Dj04CSomgDSershUcaSLCeWMJm2PIOZz
qyGMnNiQeKON2/74aYnN4NFqDvV6pvct5GAES7enq8UjeCYXHu+ZTH/02RYaVO8VQ8uYWmZurbzQ
0zhVR8PvFOlWNBZw1A7RbWmAzTGMRvTtMz3dxUVxZ6IdbF92ka0kVF7ZZhx/KIVELfCbfLF9CPrK
1vWrNAUqtUWDJz70E6cAu5nUr+3RD7yqR41KBkW4BHdb6w6QoEkRVYKnv7U7Q7u5MZ2KT4Wz6TSr
NTJHrSlqsVV77K/oLe8JRm293ss92Q+vwaaU3AallYCtnduc3XpMUJw+DoeGFj4bU+IkGgapqg1K
7CpCvb3w9W/pPUUmmc+m1xwWCApSZi/h1+VPurnclV1mi0kFGd+uhN3QvI27XTL/yHmAb54JZkdT
8PhXzQATSjC4BfKgLpR2SII5zskzQ3d45SyzMEhRrzaar5iZVco7WYY4gcAx8jHfd3b8VvvFtHvS
ZhyXpoJLSkfN0T3wHd4o1t/8OLFLcqv4mV0NVxWmEKDKbQHvNe557UfeQpmwlgJPVmtlidtWmzC3
GdaZhRsYI4JKzEM0b94Jn6tlk0t9EqJxQOvLj4I3SAlZqsYDOW0tBhorJlpWBCp8bLe4z5OsGTI4
B8kGfK6HUU+stv9CkWpthIlbZVCXZJ4WhGfzpZ6fjKiwhn9NWUwTORXFRPSpFHRbWI0d4KhjsUzx
QjeeRxdQI08fbWGxxGOLEI3MoISoXwIC+IbjkpvtD+RCEHVW0GoxNLrFK8fPZmNqihzvDON5eq18
Gq6qfSDb846m/Zkdc97p8lb2ujbIHGgyKtMyJEjHNZATDBjPJr9EUEuATN/LwCX8bEIEdbF7n3YE
qx8AVPJWvJVGrH8Ac9SbinTozeERnTcg81LASGLaeE7nCJ2AkqX8fF3ZuHTXBplTDyZvlQhVZyDB
zXy0W8GQNkDMFrOQCzK+ylt4AnZbx2JtkDnjcS+LWaljBGiUv5MEabvgdk1hXY79m0DylRW2jTU3
/aRFoaH5heSoBxXfr9nL9V63DKtAtSXnRS7qGGzwxKQbBFAUyEFC5fPUU3spSYmSoyWPN6uJMlmi
3phj/6pX4qGvJsPjLG/rq6Hzr4qGDsVSaGSfmhOUblHJ1KCuelSODfyTkr6huHqk2tXxjpdubmVm
a3PM6oQIjJV6gkdkJ3euEF9Brd6SR19WakeZZCcs/FTbc5a4aROvSNCk4vBLrFiUYaIdpOWCAkLv
5hplJA1UIdKVUVmNK+9wJSC3np3pNnOD2/wnDxKwdTsQCdwXyENRAzCYOFDSfuGiFjJitz2Q3soW
Xjdty2GIDG1NRDUAU1jtJNCG9xg9Bsq4HIg9gG4R6VevtpaQ8G46niXm4+m53oXjAISUFmmQvKpH
KyPVXZN3Tw2KA5yDt7lxqwckddxVxK7y3JgHzFr5JFETq86NBwkEH5ddY8PGhyAUlLA1kYiEWdBc
x9kCHSICjunMmpESmeMXwjBMgM9FBBeCclavTetYbZUeAl6TaSk72pZJqfz16+KCeXz3heCBlz5a
+RoebhjdYk5zFyhxJSZoy/TmbUp2ogRU7+RWEqeotRUUT+wwG6cUQZzXJarQ07FF9g/GbF9+mtC5
6LAoXiXoA+zEhMQTa0yg74Oi1sYKq0p84V31wEH7FN5Ku3xvHFpwLXZXwa4D0/mTdggAYebSK24l
D2v7bH1ITkdzamjNPfxG3kOwm+ae8lA79XV8V++KGx54eNueAa+hKgSmJDMxAymrEi91TwPWAmJm
0Mg4+q9+R1nrhuf2yuQFyI1UQRWBNgR9E6r8JkthgIeyiOoeKg6q175Vu2nfWboVvDfotZpcdNbG
rQ3XRKSCeDWAmuzbPCNTrwcT6mBG4E7dYy5YZcjDm/Fs0HO/ih1m05SxLuB9OnugUzTfKfTLvJ3v
FK9FL/ta8GRwiP1rvTwktycrY3LMFIP+s0ArfOp940eAdOp374s9X/NZh3jrYxwE2PklVhd8sHjI
LTV7qRfJEXgFxK0UFuvBoCsKx1C+ZK+uTomknAwEE2exZdwbh96LHECkHgNHemhc1W9xbSb71Bmv
Oq+w1dDiJQtbHTb00NDoglsaBgj0Tr/jAMmpcl4wI0Aeo6cCGidgdbKzq9hvrxd38Pjtys2jt7ZI
j8rKczSjbwKjWgBlvgEP3PfMye0Y2IMRWQPGLzKbl6ZvfkmDXg4YL0dVg/FUKTIhqD7SInd1p1Uv
an0TJk+XL7ntXVzZYPyyy4U2SzPkXOqP9FvySwFdINZ06N9Tn8qoz1w9k408AaP/n4ti3DMJUzWT
BSyqn+1CeI7q3AnzZ9LlnMt1a/NklCw/qLdAuM7aiYKpW+hg+QDYniK5dCB74MoJbWTIyMXxbcDS
gDyZBQeqJQHyvAEspdkNu/iWKgQHzlzYeEllt//oCUBvT+a+A7WWQT66VRKKe6dOmGP3ojnoMc1e
Tns1S61gaNw4fiuJ10umnSq8C2AjD8Iuajr+RxJ0RjvXTmU3gGIJnewf5Vt7K+0F17jWr+Pr8Ek4
oIb4iycnufHliKliNyl1H2IM4/a51EpthgPhlwFxJ2mxm0S+ygxe5rBpRkMGh8oJNBbZx01SyAQE
Cjpqo3HxKEvVHvxt1xqvPLjh7mC5+LTCJEPj3GiNmGP3em12BAnDS8mzOb01X3jvnthh0iCSaI0U
w1N9cXmeZr+b36SGAyPa9LzPpbC1LLFR4qzKI/APTmZxndXhUSY9cXQpIs7YVgCMTqniGSqPqomz
hezYW6uNEHbsVGAMZPSq4t8pUv6mni3l34oZ4I5e7yFL6ibnHYhqZWT8UgtWwmsRUkeQfWlq53LM
3XQ8BMCP3qV01uzDpoml0qHXEcueVEyWNlnYOc4LaeuyIhAuUj9aihSldxonVCWYZSXVUBfM5Vuc
36cJnGTo1ztom97LBXEzQH27FsxosgqoD/g9iJg9TYHsX14tfVWcxavV72AuzQrznYY44XfUYukR
/Rjr+9aA+JDwnMqcULXpKCtTzKuwzAQjUENsrF4ZqBZIXmGOVqUut5Lx7QuLMgCqQAYCzJTIPKVq
FF1FRWvQPq3v87nzMi2wEwmj8RqUe+4v29qCPoJMBEEKfUUJhBFMPCxbpGFp0hqoFg7OCE51UFa0
/wE/gsD9GLxiSodLwb+VGcAsyhO0+YdqE7PGtm2KRSxhNv5GWW9TPDTeMX19TyUNGuR0vOfp1kvu
xCATKuUxSqJ2hMEe43XyPRpW4C+m1UI6kaR/XzwMJ0Ov5W1xVQgc5C+cbd6oBJ2YZyJo2QadPA/4
ptpR2kEV5glKhJjGXm5nE8UgNF7c6KA5066+QveKExI2Q+vnXrOhVYvVKk1z2I7bnZG4ZfmsAda0
YO52+iWZPOWIzQC0ssaEBr2i7EwTNjrtUG0ur9Xqe5NyVkSd8uzYr2wwxx6VyaoTRqyoDfKdlLQ/
SkBPOF+MInMu2WDOe9F1spRinvzjYFCRj2pPPMq5xKPi2ipprH2DTUkkMjdClWLHUKa/po98wV08
6UBlpfjOwLVGv9/qnRFJ4dgLEay1YKzF8xR04cGTBPHuHATe5BdnFzej5upL0b+vrOlJ3UrgRzJ8
c5/eqnb0DhYwb7nV0QqQnXTX7kUn4ZKa8hyeCS5LoAslqQzDV8fYmc32WhKzfViLsSUPpqWWul2I
4c3llfJckokvGQjJhkHHthZD+UOL0m8mb8KEt5VMCBlVsGlnaQdu0+wxD39rGmblTSjW82DInNiM
XOL0m8WojBvzQk+X2/9uHOGRaggGAMPniJ2vEC7kUkFxnBJlxFOTbZn2chV8mFReVRfy9Y5x/I9W
ArdUeTlCnaVIC6mTohVhrJ9+CItjRM+1wAlQ1MP+e/BA5eV0PXk/SEanwsRiAuOsHuPCFo3Jmkov
VjiBimeKOubqhMXTlJRJhBatmBJrrP1qckbklYabCDyK2MuXGBGZ0NENASjpdKwqHmU7k0HTcG+S
xDa7n4rgB4aVa5xDxVsbEz0kVUjrnt4l4nKjD9cyqJ4zQOO127rYXz6+2xntn0CFivzpNpaJuIDL
G9sYf1MPVNV9eqEwgcCCUtz/HoaJyMSLHPX/WeqwtMbpEYjp0GT3okK3qnTmn7wMYAuqs7pi0AY7
XR3cPU56A9bUmw5qQRgO3Zm78DA9pL5kK+DVmV94NjmnjJ2MzhMQXgDvofgDkB7F8muGWHen15yX
CM8KEzgmos+B2OOzhSOxeuE3SNncUMp43nE59kLc73T/eilUQ8WA5wc3091oyxFY/8GGtqMsb3R2
XnPFXemkR94m8tzy4++r022G5ThAXB1dyx3oxFBr2lE+cGGyIsOmYvXjPuWlyv/lSfD/uTn5uB9W
NvtSAufqAmcBY0PiwyjgEoDMmZC6lHd6BDli0ytBYsWbhuJ56cffV4aVQJXCXMAug/fc7m3V69/y
g+AW+/Q6+7a4mfsPZkU5Me1jM1Y25bAbJoG+f0B2uDNNiwJ+4/slh5K16sTX0uFjIsY13OWIppl3
OepsxjcABWmR2QRWlrlpaz3pJpO+grQElFCk8dKu/SUt6f2cqq6iqyLntGy68coec1oCte+kOEC9
qI0XlPVuQjPypdgWVU7c3kyGVnaY46LJSq7XES0P9JEjTYVVNxwLm+d+ZYG5YKWx7jUzEJFXyqk/
qtFeaOujoMz25Q+0NVZPVTf+fCHmdm3xaIxFWVf87HqIMWlDx+qBTzKcYh/7pR9+BzIWEPTohicc
zftUzF2rQKI+CulZQJMOI+B3eFK55vQ6gQft8hI3D8Bqhcwd28TVWNIev69NwjEMQHksLlY6Zk7Q
p1e5nltQr96ZAY+Kb/sDEsgCgOMJ9W3GLODhAFRrKKegYn9liouryLMzpAYnEdvexk8zzLWuQm1E
lFokzfX4A/zv8lRZZXpd8MZ+t+O0+WmHuc4HdMWGuTQU5MwTJCFTl2JDiz3FTue7/ooHM96yB8ZU
VYHUAWr14DU+vZCWQCv7rknUD548lDCc4SUFoj+zyKHxotriXgr0QDEZLQwSAM+hQEPLRacGh6zJ
hDCGP+aN1QDHBliXk9+QxVJrh3h0+msoOIdvI4qcmGSiVaj05ggJKPA+zbtw6KxOnv5HC8wulkG5
FMsIwuhRug+He1LtLp+tDScHz6wkq7RTRLuZp5tmzLEZoaUC/apM84pptBNT8XIx4Bxh6lxn32Zl
hglSmTLNYowXqB/jxpiCYzZHVpTulWkfJrktcvH0vGUxsantAfAJK6AEyt/tN20HEZaf83eF2EiE
JpfK6iU3fWKHPy9v5lZ6cLKbTMgAYE3Q43pU/PEwYaxDR8osYq7jQT7Or6ODXOiqUJ354bLV7bVi
5IcC+gGMYJxQh/ZjMjVIMOee2GNr6bNua1+AamFln0YYP0ymsFdnisGuMc7Zh/u65+XJWy9stNdA
7YcuG2CwLJK3kdq2HBKYyAOIIQIiCXa/6WHQUIgRUdTiSVZtZDYn5hiXjPTQnAuIQfl683NOAbUu
bhq9d5f+OPNIvje/EKbDMAuumoAgMabGbJjTTkcqoEHyUOzf9breyYLifsEPVlYYn6+EoW1SFUgg
o8NExXEsLQ0F1Ms2Ni4rlP0/V8I4eFFkRpfnOMfS8KIrT5M6OjqYD6L3y2Y2NwxbBdYqiPtKLH3E
0iuV2KLGA1Xwmb4kmn7wEj1XVLsPNI6tzRi+ssV4dpRiaMrIwGqXkQdDeQinb19YCwCkAGpoui5/
yOSu0ne9mDVtqMFEqMy3KgiH0vElBGTispGtiphBYar/b4X5+E00d4ZSJKBRgJIBVUhtREv9rtwq
nr4T9ypEQq54bJEbadmJScYX1EBoFa3AxsmefmjB0dPvar/zeG+ure8DTRe8PiT0tgjbG2hx09eq
iheIDAFf/P22irilla3rCVJWkiwDHKjJLEHELAhkjGl9e7SRQH9vPeijubSaLv3I/cKtPM1pnMCt
nPqF8902avjAV+I/CuFRMMBwev+WGgRgoRkGUiyxsydNt6ogtCP9QSlfiFpaTenIyYMxfsHnV1bZ
cTMMM+j5CHE0f1F+VdA1KoK/vrIuAlgEmso6oJ1MVhuTipiAd+KFHs23SlY4ekqHzMLvurzc9AO0
CNGo75NwN8S8ieatwA4mhz+mmUQ3GmupbgqCOndZWZXxIGeZpQaZZWjfhuLh8jo3nXNli/l8JpTd
WzPGnVUWv9L6teGA9Tj/PMt0p6Z4G0QjxgaiSTlM2vSN6LF3eQVboXa1Wx9At1V4AvQ7KXPUgv10
INaQonAk2kbAwcRuXRtrI0yMTfo6I1FDIQyhmxQ/MongzWYboHy+vJjNc/z5OVjNmBiUqCQJ8GQj
TW21wC1H4lVnelMXWN1cu9Pw79/4cO0/rsbG9qo00ljvkEMYRfQw4lGD0bzvuTTuLy9r641vyEgc
8JICGFVii6Nhg9mNMkB8UkHNTSXU45vYFTBgTjCko++mvwjExgubN3i3hXJc22UrpG2QNUvVwP8W
NJyBAndp3x3DjK6yN/wB2L/iFlN/dlLbVNgwuBWvePWnLfdcrZwdKm4CLRBq/WPio/LSSt3XeQGS
lJT3ktu8QNeGGBcNTLnVepQ0UD9t3+bb2g4c0c8s7dD6HQoo0T2vcLp1JqhWClovmE44m7oiRjnm
sQAKOGWQLKL9XNLIKSOQFVcc7+EZYu7pag7JrOSIUWHYSq48CvVzphSDqyhFaNVLs3whoqwXxoR+
PQ8TrSswLAcW610x7pQ4dRYeXGErMq6NMEF+KUiBhBo3mCxW065twnAPybLSvnzwzqwAiAdgowTQ
kwRMNgs96cvABPdBnB4a86ZZHvSBs1XnLPjUgI6peZNSAAFKc3r9Y7BVMrNeaL3aNY9grdl1ObAX
yc5wNMxBSLbo5E+L2z+Vj7yDRb/CyYucsczcXHprVkmw9Mmhkf9qOlfuRBtlMCttZSsWncvbeOaB
p7ZYcvg0q7RBmpL4oMm2rA8W6T70FHkX//kLkrHDvITNMBeTZQjTQ38QD5TnS72r3NyfHbBGcicv
eItiAgYGA+JYaaP0QGbNEdTOabP5Bk9bK28mThrAM6WceklVTEUJsYTkoC++VAEYszxo42LVQcz5
UOc8BMwO0gOxygZkOSsrFAmTQ+RTmblpTwm+0UvZ8fFOXFvMkyXMwz4DbVJ6KOTFmbqrPHsxk3si
u4J4L8V7ofnZRS+FtLvsi1yzdLNXS4yTwWwSI+08UEhgTh700jchqBYUN97xBNLOLi9mN5lIOAVZ
VZl5nRxI/GzKzybgeHPIawDwnIMJIdC0bE2hl3G4zPy2L5xRWnaYI7FGHhHsfzleGuQIwNeHSWVm
58xuKhKjMFtvBElF51fHyOkg+yu5VCCEW849exl9bN6nNWbzqigL80ITkgN+zd0YDi89CbwsAnkZ
McCUNh9EIXvO5uymz/u7yz6y/d0+TTNbOhtDI8y6EB8iDJNXhaU3ozWE+8tGtgPwpxEmAI9l31eh
gUNdVTfz6BvhjR7fEemg1W+XDZ0DC093ku3hFXFhBHJCWm85alZ0RytrmBR5FB5MN/daSLyYB81e
biK0ahNv4ezltnv+WabKxGSpB3+OoJnJoYSsTFzBLX9g5sEKuSS+9B86v9A+DTHxWEognFUUuEpV
lCM0jKG1KEfQ3pfg8HyTfv9Lpph4HMhDX7ZJGx7KefbKxCuV+2QULA1knMajBE6Fyx/wnKKL+YBM
VBbiQBlyuQkPo10bdhQ5f08VhtfTle70SBHUx+Ugo70/X/Hnqc4bOYx1Jk4LDcnLqZADf5ztwKt2
GHS6EzJvskFJ4Ai++oDPyVkw5wCywytiVCWdOuNubV39IFiF0z5PL7HXfMBdqDpnVlv5T45Ruotn
XxUFXxQsJAWSxUzAAYinq4sAnjrf59/mzBowzKJ+J8+TXX2Lf5XgCJcfLpvcDAEri0ycSSW01hOx
jg9JnF6pCXjDdDG3sqi15qKxjSm4v2xv8ywaH7IDiqpjqOr06tOlWBBanZ7F+QiZNNN06uS54SrG
8szIjJlwSjFsi8gm7GVPeQ8OylVaW7pijXfzK4UrlY/4fvUVj4zx/JlMPXW1PuZcCo2SVXKnYt7W
W3YZuFXUw+hR9QjJmxDqKAUO3nIej1N/01tXZpnj2XWxCHEnJDKZEluF7OrCD4k3z7DpnCsbzCE0
0yKcQhk2lOJ7MV4nvCyC9+8zd3svT82UxVl6MOtoVwiDXYv/lkOF+TjM8QKZwhQaM4kOY5O6gxju
AsAb68fLHr6do6z2iTlSNXiQer3HOggIG1p72Q/76TA7AfSRowOvNM378MwVHk6LgHQIz8M5eVFo
jUncD8bvyyvifJizrnZd9SMRUiwoHSwTYoC9xIm2m1Hoc8t0Jiosy0xaoariQ56mTi+GdtDV1mRc
CdJu5o2ocHaM1ZHJwI26NALcOOjeGgladotVCZyoel7KOfU0tpGoKHWBGUGEuQrk+gg/xa68Ub9H
v9ERa97UfXUT3XTfL3+l7UtytYlMDIgaJSjCGld0h7GN5UNQDgNhjwte8MZV8czLdjgh9kyrr+1k
QZvy9FCDI2RMnSlAQNXcmjtuz3M/Ji5Mc2qERQYXT66Xd/JKwUXkIfRkyeod1Px20Q/lKwnjaieZ
OKF3mVEvZgE6uD6/Von40LSBbQAVbwapzflqvG1kokXThmEH5GR6UClLcXZHp7ibPUmtsbL6nXIA
SZyd/IWJlxeO4c3HzWqRTOQQp7bW2hzbuuRo9yyQISmfuw5dutYeci8idqi+Tjy5K863ZMswQ1RM
WTMn6QGFRyvIK0tL3Mvr4llgQokYtJm6RHBLSQHhc7mvBV4uzAlWhMktgkarNTlEyiTrV2X9sCQt
RgwOcbkXIw5qnROqCJNMTGKH9pUBP6zMm6B5n2Rw4RKOr/PCBltgbNqsQLKER+546K4Hf7lK7X5H
Ky50pO0fEF/RH32W4376Hct7OgS10RAdt4nokccPCcU73VluKQhMvYq5kgybD6WVOSZ6qGMUm2bY
4eGiELfqB0cWF9GaVYgmxjX2UxCtvhv8rzghKIUopzrmP5lQvDSqGoG/Mj7MreK2hfYdtyen77Md
Nz5NUN9Z1ZBqNV+EsCXxoeiq4lZNUcHXo6h/loFJtofY5ISL7WP1aY7ZRqiIBUYjYxuhR2VF03Hm
0UDxDDAxV+yWQlYLnCrBzH7lxngljpV3+av8F1f/XAQTawG2FXFLITMD8SFEGHAp27oPZitPwxwZ
f36TtyQmwmpjMBlagmBXV9+KLLRUnirMdnz4sx6FhviVD8TQnUmVtgwPvdz9FOfBSrW6tyZl4JCY
bp+hTztMTC0IqVMxxx2lj5OdtN8HhDwd4A5AHMOdFvIYdrcjxKc5JsAOQx1DQiNPDsM7wFDX+SH3
pAeI/hkWFY4NXO3psl/wtpEJs5reNzr0M1OUwSo3w/xnqsI1ss69bIa3i9RdVl+rkQutF/+PtC9r
jhtXmv1FjOACbq9cutlUa7Mk2/ILw5Jtghu4r7/+JvWda9EQp3HG520mHNElgIVCoSorE72BkNkF
IHiz9jKXbeP2tf1o1ZLkmnpVOIPeD4LkWuT2Ghcq+mwEaj5GxKUn/Y0fSXJfk5N9L3totBxElCkf
JyPect/3z8eFCgR3gmkT5L75efQxPnwAWUB3Wx7Vx/EAGii3vM0Ntw3+Nb80Z5YLIHSeqkUDZVg4
NNQHZsHPm+ahl4QlaJF3ckFEa6s0bglKC9G1/bW7na4SFyn2gQY6RHfEKtWCOM/TrK+SrlpXwjlz
c3bi5TjpUAgtDqn+V2/j31+Nr9BqaEF2yVqYGdCWaI/z9MBEVC2CeMjXYTN90jO7hx82tHArsIFp
Imyg4CQTLnJYCh0kouAJlBfL/VznXp5WV1LeCk7yPzzv3jeLixijLilFLaE4qN2uSi3sEPvNlXw3
uUCfIV+3TyJCFoEXEC52VFnD5rjE9StLd7l0SrvTFI2OvQhCr2j/uEhRt03XGjF8W1E+N9L3RX4y
VSFjp8gN+Pigm9MUryULQEOjawvl3OnK8iiwHXedb4Yr99e/xif/GRsIFxuggcdqw4JJeYZGBsAi
L6r2/XJ0F30hLizERQ8morUg3ypDcr2MRR/QrFCCQQG3B2lQNvnf7HHJhRzXEHAFZUFIpBysell0
JjWEERP5aphmkb+v5+Zjzv7b33Uu0VATu2FGpENm/BgHzUN51OrDW/EdfMBF5MZfLq9tv10E+dT/
5M98lVilbaMjjGdh6Zu3pHXGcMBUdfg2TuH2z/JtPjsgTXid/NiVHXF3Zd28S+vl4oii9eYyWIgj
vdG9dDXYchtoBVX0EMuvkdz5WS07tj0JPunqhZesclGFKEsfTRNusBagRHBD3ql661msDappfmoL
0XCR4BzyxFnUMtsMKQc6HJPkWCiFdaLJEUE44VmdozorukzBgqbxJgJbVXVapONlVxGZ4ILJxJI6
MfMmCc34U5F5HbubhM0EQeKmc9FDVvpo0BqWhTF11SPk9hZP8+KwcK0f6mP7ismzR8VVHRrSJ1FS
I3JELqpgWEZCwRrLmxM1NDKodM6LHdZL6keJetcBnqvkM5IB27u8rR/HSP6MmDoXXszRwLzwhPBS
Uze+YY/lJ7IOXweK4SGLG8CtjATrKGqfCL4mX2keJ1OdQbuCexXpviIRx0aZNvt6eW2CSM0Xm8tU
H+O4RHAx5LBq/EwKrI75tVkJ9lDgNnyh2c47VU4y2OmLH4vqmyCYkoY7JamdWP0EvSP38rJEe8dF
D61T9WYakcAZ5V2CZ6BK/Sb98b/ZWEPK5gnT6+PUzeqchnZ8TIjiMA2lKVEYFC1k/feNkTiJZY0y
JCGmEjtG+kL6o1EKvs0/9Ol+3zA8p2oqReB7qt4yuPazcu5/lkcQ//6Sn0eIHhhBAtZM4waEe/7l
DRTa5WIJXihyz0ycq5WXt42dlXQeVB6+GTvJOf0yuOSrcUg8+06kziHaVS6StPpidpCnjE5tnXhp
fAPuEr+oTpeXJ7jBDC5q5J0VWUUr0bACZNUC0i5G/wtdUJM5I6P/m8PzteRSmQDkJ/iEmP+Q2QPq
sk6p/831AoVVYq4Sbh8YuMA53dRUQ8Wog05y5xrloy5Cg61n5sOtvzHBfRhZA+nVEMEjGPmR909m
JnC53XC3+X3um1hVNsu0xO2lj7VbK4E+QNxHf516QUFyH9X2boifkqkAbR71BPnE1IdZ9YmmPUK4
7jAatCvP3RRa9pfefspGQVDav6s2hrny1GzYJE8mZPeQ0qlAueKsZGnDlXwqzvlNpKzjlv8F+HL/
EbgxyyWJFVD5dtPD/6zr3rdC5ilB5LGXzllFk6prciU6wvtQXVsjFjgFQVdvcZFxWBDPOhXeaDxJ
1OnOq0TeFDtp52g3kumWJyzdhXb93fAqFm3aDSAb41ymRdvJ0uoBfpq1msOqYID2av5XD9CNES48
ztrwHwzA3BjebJ7jDorNorT040zBmtxsrHBHDuIzrGwzLEW/zR8XaDKlt/lhnQ+nQKWNd+a3BVTe
01P7Ml0nh9wVsRaIdpI7kXm1jFqmpPaJrUrhgR7d6dNfxa3fnsKfxXRp+zqCSlk4NUFJT0kcucYi
aoTtIx3e95Ef+1XKRp1Kbb3MZjf5JDk4aoF60isQzf83J24/kr0vijtwk1K1zVQlSdihR+AvejR8
ym29PwIcJjk1Zl8+Xb7NhOvjUqqxbSrwQsv2Kf7V++Pn5jby6Jfm1+RbAYhdBANKotPNM9zpNGdK
OyJ+dq8jOOcyP77PD80X9TE+ZSfjQT3UeG1TyTHvykCwUIFH2lxgQZ9xIo28pqrh8BUPTfZI/MSn
t7hYT/a18bUcUNvsBVZFRrmAMsqT0phrQCH2F1KdDeWLnb3+xcJMcOaDjAhTgB90sKu8noamlqVT
Cz320UsfV8nyKZA+p7NvHsGjeaZ+7AkhC3u99Y1ZfrhxYZ02WDRrjykw7KuYUQ+Ia+x2Yk64vYwL
suyqaSuAnYF64s9kWWnNmtTAuoGAcfman0qMQSXQ7ku9Lqh+pTfSPW5gsBZ6YF/5ixADQn0dROIQ
sQRz35+WJ7u2oqquIwiazscRqpk2JBDML5c/4J6PgBEY1B0YlJdVwjnmRPK5zAcI83UKREwzMOYu
rtYJHgMiI7wjapE5V5mCxkxdOWZ0ZVEgdtOXyyvZ/VCblaz/vnnV0HGh4AI2UmSST435S7LvauO6
nb4oIg1M0Wo4j8jLulqmpMCWxcOxV6VD0/cOkXNB9r2bdYH1x7Ytg+gyIVxw7EfFSudopoDl0Ds9
oLfmzRA79lPnR47mpr50l7xUqXN5F4VW12x6u41SzrK2bsHx/g1NBAaUU+0Wrn5jPNCb5rvu1rex
EGu9t6NQwjCJqoOHx+arEhq4rzRLRlWin4NGuk7zX5roXbibkmxtcDmsanWpwuqoPXYIUt2pcKCh
mJ8wG+K0T5I7uBTMkk3uJM/pd/WwKsEbgv7P3uW6/QO44yyrdcsGM8PYzXjVDIUny79qaKgUyl8c
tq0dzm0SRoopV7GZULOjDiH5sY7k2GlM3Re4yvpL/MNqa4lzFUWa6zk3tejUvEaQx2BAjWeuiX4N
uDwacKfpPwQG1y26ZHD1o41vxkYq9WMDlDokD97aGkH6ol2jsdF8bm5oKAm68qIvxoUt1U6tBkMA
KFKbIEYkN4P8TLVHfRT0hHah/9t95CPXDNJESavjMD1liVudF/B7LYH8PAQ13JJB7gOtPGc6sszL
n/4G2Lw1zkWzpDb0JYsmVLWIUwASR2nQ5YLWjeh8c/m4IjMi9yUw23GtOVp7Ai272wvn2gTuyJcr
8orJUMHDCWfn+rMMLsvUI8/EGXy02qDKJMqudp/jmAxXTEtXCFgl+J1TDFmuKFYFll+HDmFCby38
l1GEXfNgWbdtdLTK1GPk+fIxWHfr4yl4t8vt5tyAkQ1TdWgkj7Ujgzl71XcwDx0AMFPr2OoXW1Qk
37taLRXSHxCVVmz5zYE3505iNJF0UqD1RixHmoDzL69Z9aOj6DB//ovFvZvi2RDUShpB5j8koWwV
ZuRgoHZ4tHNlOBtx8TJUxmPPBoyn1/XiS3WuC26/XUclGAWGVjwm8Pm2WGF2LclmDMxqMSbC1Nph
CsrkNHEvL3I3sGzMcFdBZfZDbMtIzA3aeYt9oATtbRC2CZlHROvh7gI6anaGaZAVerhOTKk+EuZD
dh2dJ9dyKhDsecwVDYPtlm0wWQO5GFDnmR9I4cAVV5jMTrpj2TgMINSj4tVueWRXy416q4fTTXUU
zdnv3+6abIN6B5/tAy9ckw3TMJPVJi6Dk3odf1rOZoAZOD8+1UfDm8Lms3FYZZqs25UsR3RVrFfd
hzO5sc9lF7JZDPlkgfwiY77VAnzRi7R+dhMzPEB+L5FzGtkgsz5jCB4DYsnNQj3iFiirRGd2hfFM
Nx4dFlJfNEG+/zE1fEhLQ1FM4ZPQaU4HBoTMOiw8nM3DEqijQ04aKHNAtnfVB0vqiHDvu067Mcml
FeDBzCuMqa+TmflhViqv7crbUn25fAZFVtZ/38S0NNGIJK2YtLj9VHUnlR3sUXDt7eLCsGu/N49L
IFCBqqxkAayv8wbM81WH4sgCvK/Qy1yRvyIqj/1EYmOPSyTSaZJGoqB8CY27zk/qJff0nFyBrf2F
tSsAjuB4dDWx/YxaxUldMuJlBPrXja7f212Hnr/ZLk6SqZoX4Sc8ACwCaa4wdzCwv4Beb/eGuz1x
XrQ5jjEqhJchyOZMp8L91Tcitpj9g4kX7hqL1A8abhXTo0SbkcMZ9sOQoQe0fLrsR7sG3mM5Dxwa
ZKPUK4JYzqwnLTprolrqG//Kh9CyMcA5ql0m+qTkFVq2NUZBDaK6dR+Vrkq025KCWzHq/EYpEydR
mb/M8f92VfFTmooKjluDoT+eZwB1W35cPvbauR0Ol3dx/6hsVsm5bjTaCioE6xMwJGHzNlsjPxvn
/Nd8WFk9Qal42aDos3HuNyRzZZoSjkoxfO+HK9IKfn83vGzWwyVp7TT2thqhKYT79y43laBOIrfP
befyMkTewQOHiqGVwfCPfGnJVB9KdyeJSbHD5MyVovpx6FmGOdPJMaD8TVAGFFgXrJJHuCRDVhdA
UEin7rVrvBiEs/Rg+pg8wRPw1rhdfBTkrv+qmGq97y2PeiFZSofSROgmk08yh51UH/ni6Kg/8BR8
M04OqR8fGoGTCnyGJwtmkATTyxL146L/LtffRpEOqWg3uTOQ2aMh5U2fhHX2QIZgQNlfNA21/sSF
YKJzbl/JUzOXBgBDcmO6yfw9ks6F6abNlabLp8vOIdot7gQ0zWJEFUPuSRbzkfWgYx0LgYldJPTG
E/jC0Zy0Uh93iBqTajEorX/WDQhAtFPuqVPu92rsGjr9bvWDm3XEz6fiMaK519df8ln1ytz2NUu0
w7tdhu3fxKWCSaSPcwU+JGRMyqE7dSfFqd2TdBP/NB6joDxHUNIsqJNEnoiOWeA/PB6mmNbCDzLI
U5//MuTIRVva00RkwvseZCkQSTQt5PIcUlFWOjSDBhQrgDF91lAF1RvmTjIJwFbToUn0r2WwcXVD
exKsqoAHECQ3f+ZpDN5qTuuhs6cDiV/77u6ym+6+xTa/v7rxJg8kKlp3MThpQ1POQN+ZOnaFJm+5
uJ0ol979PBtL679vLClpMoxjjkzBhtC2JQVaETsdEVwIu6duY4RLOet2KEeyTuDo9q3dfqdEUMXc
bdmBKF21VAVEnMiq+FVowJQ2M2o5s9P/Wsss5TE+2mAl9lSP+iIG3108z9Yet6BET2SzGtE5y8/W
Pb3rTslV7sUAysknIA/oTRpUN90xPhiLYCd3P5epKihJgwxH4UVII61KgGhG8k4hNrGUQduPTlc9
/YX3bYxwIb8eTCvqCQoOtVE5VgJDNHkk2uQQoxckqvtPuY0tLvZLag5o4zqAYFwbx/iTeci+GV79
ClbzOx2TiO2LiE9aVeELH26bjUXuChhBOCA3LTh2kl/Wdfo4g1x1FaoFVfdwZfugUXGNQxXkL/Nd
/9UMydUYQET58gaLVs3HKyntwWBbg9AIuulfrc/5Ie49DJSE9EYPNXf5mbuT6V+2uS7r47LB9ybL
QMboGhdSwEEb230PmsH0lICgDJjOEAlJKOoP7h51cOWqIATXVFC7/3kSUZiOcKWC889QJAfEm06G
x/jllawu8XEl7ya44NvKJjUyjSC7rE9zFLldm3rZRA5a+aCPT5Uq6NCLVsRtXJJHVOmLJA3j6CEp
PqW5IHjt3l2bHeNjl7poRdVOaFjoS+OQIXOWCRLNQ2q6TP8KlkxBA2G/RLwxyAWvDqz7/zfzw87K
YRWWjw46eJj+G76i/XD1/qm4SDKAVX1oSpw1owKtcWaj9KYc8cTxLnuE6BNxQUSNRxQGeoT/USGO
qViOUR8vW9h/CoItE2ACG4UKnXO6qmFW2mSo46+zEMTXv8Rv6jtr3WR5kr9ozwJ7uzu3scd5HWUZ
Y2lTpSFAdNIDvVtltyCIBU76U/wIBIOnBpjAeLlsdTft2BjlXLEZAPYySIoivnxnG6qrdN+L9ECH
XvC9RHY4DySq0qtWrKbh1N5bK6aNEtfGvJaVBJcXtL+LNgiubYNAMIMzVA3KbCcrshwQWNAjUsfo
bI+YAgzknvtBAUFXUI3UbDRe/ox5SjMOsWFiclUtzM9JAak5qRBU7UQmuLBaRcARyAsgtl00+aUG
tvBc0PDbt2BD/xuqusijuGsxZgM0U9YcjS4Pk/713zMWIy/Dyfn/v8/3ULq8oWakImUa2HOme73y
U+0FWfPuy8sGYEQ3TVw9Gs/CjIIh0tdmRpE2cSDkADBVheJwBrpi7X4AOI2GuZ94lqAatZt9bs2u
W7vJoRO1xUVnSOxoXY/+Wzn61HuT36CTAdC1wNrePW6rQDbZEM2GR3PG+kLJ28iUE/Rl46A/Zsfk
JB3VQMQw9A+LerfDxQKTyVKTsIWGw0EBSjLxIzDDZudVCzU/iooMu863WRR3TkENkTdsQt017aG1
XEC7VhDZduM3WmeKBV17DU0g7oWYxgRT86WOGgMgU4eVfXP5YnlR0Hqj1/4Qk7Turmhjj4sJ6rTQ
iBmNfUpHRBw1dqT6x+XYtv+FNia4mKDYczbQSo3fCvkKVpRdm77hgI7vEB+E4Lb1guOzLltHq/WN
WB/4nz+d3Gw1IyqaBvPdidOBz+ikAfeso5Nl3tNPK7RC5IG7O2hAYhsSTvaqkPCnwU4vaVIQhsvI
BqFG6RgiLg2RAe5Kz0GEqQxlhimr8qaVPw+mINHau+Vw7fxewGp/ExaGeVTNRccVLpXXYBIt2G07
HGfz8DdusDHDHdSqTyQykgYa2U6Kyf6ghoZEezDvzbADwEDU1Nx9+toAHYKq0IBcNQ9oKO0mswso
hocsd9XcYyfzkHpA8gQN/md2jdtVbmhGcoIxl8sr3UuUISOm4jZXZDzguCMV03osKxktuKIYKkfT
lcUte0DQKEK6HqHVIAtO2F72sDXIeWDdzo0WZyBbiTD9N1WRF9FjlIpqc7tuaGLs1YYEkf5BiMPK
pb4DDCsO4/KmpI2rF51g4/bX8dsCj0slMfipbYMi9pWvdQ6d3cq6tkdZkCLvWkHiIOsq+rIQM/nT
3TNWZRGRFMTwMgbsNn9pu0FzZCrsLuxGoo0h7tyymE7zbBjs2PrmufG68zpJBb5c+Va6V/z0/m9K
ZPbGHneOwdNVgSopBufOcldjOAH1pMi77Nq7e2fDAXRgenWkX3/uHRmSNhnbkYYZXnzlYYGkr8jN
dvIGyPnh8QJYtAyyWv4CLGuzy9uchkUaqIufVY2X9z8ldjVgQmBlAOtskcmdVenyelxRcABSlK/r
x7rEQFFj4/y0ib9EXoHniyILWrZ7EARYQTKk2oAjAxX95961o22qaYqApOVuCmonj6HnozipZ/vj
gcoB2BHBxCuKgztFiD+scl8sZwY11TUNY5q/TIe0vV2skHY3mbZ4fzUcqcsasNDWehXK/JAASH7y
OlPAlDiPta8qi4MKwWNhiVhOdj8YPhdBugo5orfYv7mxIPVZ1cqMrZyU82JQF1UVvyn/4sLCYt6t
cJmEnkZJpzIL2oXn9fZYoJ6LosARUmsQkxalyzuXxh/GuGdNURZlLCUlvpOSDKepqFBZASLBIVV5
n9dp7dkLmwSvToFN/qkzatMSLSUSMzY/lO23tseBu1LrYy6KTLtO+L6TbwCkzfeyC2lukxqLi9tz
X3yR2XNEA6X8JdWn3BCEqL3H1XYn+XxMHyWl0hTJPNm15nYVxi5npIH12pe47cqTDRrSwnA0+lwx
6kjFp6b6Wcs/pgmyi+XT5XApWjd3A8TWMrLKQptH6tK70Ziee7m5alWWOomtao5K+tcmkvzLRveK
tn9sAHcPNGNCYqLYNGxekxzThkA6eQSDOb58W58VX/kpxqCLFroe2M0HHnWSMd3u8ezP9VPHpOux
tl9ZFp00Wh3R86icwjZF6ApBFFC5x1gBHau4NrDOeAIir8W8f9q6VBIV4kVm1lO0WZueF9AcIiUN
lal2h5w8WnN9wNCHIAtfvwr3bvnjq61bvDHD6BL3rMPTMrHdTPqmKw8Ct9hJRwBBBae1AcQyZPY4
Z9SjRQbeBjXOr41XnUD7fAS8F1OZIFL0xB6xu2sba5wTyn09IQeOEaJlI0xfqVleEetesCRrvTM/
bNrGCud3dTp0k0YHbBqL5+uqWDrlgGBZPDSZ0dzXnZlTX+2WtD9YtdEFDM37T6zqdclNKmapno3m
aNColv0LCc/KHpg0Xyp9lhunWJZhcZW+bwCsinMVbCcaaQ65bUa+ElP6VZrVkTr9ZIJeg1L1FirF
rVfVmgxcqrKgtFspheXEszIHtUz0YzzXCwSG7BiSQmXRXQ1GV97YrG6u+kLGm4REsQ7oh8Lih6Ks
jVsomiuhXKEbcli6bvpKZ63+LC3T/Nw0eWX5SdTQn92wyAeEkXZw2rIczrHOaOoa0aJ7VquCg2me
WvBIF9ksuYWyEGheT4mhB3FTQyqSZmAe8olqN63fl0iDHJpmJrr/qZqCrnFoiUPzMn+Ws0SHQjDD
f2Om1qxCqy/0bxWpwbTM+lF+7mSJHMsprjLfwF8DwtbUKp6isU++ybXShE2TZB3gyKAgcmu9VB51
wM17qG/a2ne1TOrnAQcsSBWj+2IzFWQDmNzK70cjlpkbl2ArckDYZgXRUKuu2ff0U6Spi+HlQ6SW
fjkRs/QrM1UtJxlZX7sgDVXulhgaektd9wGUCCj6+dE6h5kYmpH6tDXjILYa+rVWa9M+dkRbVNdI
JLpAoZgmg5drOkFDXktAhEGpqcweZAeJVxBZORkQNwiWqcp9Te6zk52PNegSiKqdFVRBzrE0gYIH
WeYPsijJz4WxsfZyO50KT0s0LXHrIm5vdMlcTmaV6pGbNHH0K6OSdDsXduvrBZOAL7ZqCzo2WYSs
t+5iaXZQTjOswxBrWphMIzlmbdRSp2nxgeI6AmCjh84TZJ5qr23j3kf5rZYPbVRIy3WZqtJ4mLpW
+ork1GidRiuYl1nMvJmKFJcEUVllHBgmNga/isD369ImbvwqncyXue2Tk1FBu4cxC0W1WR9umqkw
PaOegf0q7cjLCdRiEjwbPbXOlS+Rlsid17cFuYE4VHMuDCv1enOcTpnU2IkXmarumxr+XCPOFNnt
AMM7yoU8fysaY46doo0JPV2OFTtFjj+iH3dZKEoOOiqM54ZL+q0swqYEzyGaxsL+y24Y30Qk7rZI
i6m1ValGBfcUha3b/oTqsOZEweDrrnUlB5hxIKJmu8gmd3VorGnGuEF6labfWO8XiojzZP/tQtbH
MmArmO7ndq8ztYSVC56W6UmDeOr4kzKnC3S/9WYPSr0v1XV6LQJL7K8KEHgLchMok3MZcVLGk5HP
GI61QS1oqK1T1/5ln9grtsIpfpvgi62FkqZzbUYUuEkbjKvtEURvpQdhCx9iR7fa3SIo/O9eiuDc
hZg4yj6QmfjzjjeZWpE2b0FUxm7U/DTKP83419+saWODc4apipmhVmjyzCOlrqmw1iUq5rKBZ9Y8
W27T23SUlx9FVMiOote/aiC5wDO8gPkieYoK60nw9/CPDB01MLTqCHQnDAQ9g1vzPNcybulRCuQw
wXO3vB6vOyBU04Pt915+s7QHHeOYkW8PrsAynxzwlrmdkKmWjjFIjkKruOtyiDFC6X4ZHtDadXri
EvY0ZZ9jDDJCwe5fFrJ4y5zrdjlo/Ie2K4Dea8Av+pJlhQvK8svr488HZ4QvcEpmBnFN2hchq647
ch4LETMr7628Aa5gUWHocbLUtAjnqQHh7ISyonbfVCLtuw/9gTc7wAhhihpTrGh9/HkqZBLZg2aP
eci+dm9Afwpd84iCGAXNfuG0y+6qNta4b1Ppao2mItqSNCqD2KCe3CK38i5/m/VHtnkptyT+ZW0P
smm0elvB6QFhDJLjCBFSoOQEZj5AJHg73CeyZNp2Vd4Wb2p0YJUJcJrClWYl9kQ+vetu7/vGP6uh
5dePeVEXoUQ+WUqL2dhvl/fsQzTmF8M9UJKobPrUXi1cTQdo4gSSy666sPdQLPWZ+2/vF97cuuDN
g0uJ48UqZpwf2z5K3Z0kf728HtGGrY64+X1rjBJwblYF5rL9hX4pNEFBcT0Wl3yMu5O1mnTdojU5
CNyAHZ1Uu3TMUgqtOvu0JBay60U9x8nSC8KOyCwXz6dSHvPRxLbJzGLOnKU/yqL1i3iQvQ5SDW3K
7qKmEzT9PxR1+I/FxYhlNsZKnbGZiNft5yQAE9UNXnWVj6vaVa5puDxLgXSwBJgnQbBQuWBh4LIe
0eegpzzKHpYmujfY9B0FgfvLriJyfZ4qfWCaIc+jhlFU8K6t8qb0wbiD8/vk0BzN0cleLhtcfeOC
7/C16EieWNUlTRGq6JJK/XFCcxS8SVkl+G6CM8Cj7LSmkJO+VvMQcudOl1EnHg+XVyL4QhoXNGyM
LqqkQlUDrxvmLC25iRrz+2KXgpUIPxEfLjory5c1/tX+clB9jNH+VO8SSKdaQBr0wfB8eV2ineOi
hy4lUAhTlTw0oF/TDw8W9S8bEG0cFz7Msq8zkFFDJ6Q5R8kPK8JwOSRuLxv5gOfnzq3GRQtDzezc
LJD9ASmYgUP5TU8UUBc/f4BaHXX1e/IaObGb3/dXIijABwTtm3FTN9B00dCuItzpHfoqK0Z9zkNL
T6JgbBPTI5NCj0ZEfkQ2u8kTK4dH2qCx7aSnRU5LV4eQuBPjdDjQRoge67670awS5P5tXh0sMMc7
oIKRUT2Ob806ZX7b5xPeq00jyCD3k6L3v50fTZJLSrMx64AqOERHlIACuXLyK+KsQPE5UEUJi9Ae
l0kYNMsnSsGXMh2mM/hjIZ4+3mXnEZfvHFSSYHm73r1Znfrn3ZiaGCpEm2glR8yYA1ykDzKA5H80
woWGlKq22aHAF5YmiP3LJ5RoBBZ23zabZXAxIbPBY2a1kRVoKXGwdwVup1R/VqezKv/Ncd2Y4uJB
WgGhCupuqE00mHxIpeJrXE9OK4tY8Hcz140dLiz0bFrsep2C1YClyo4auy1mz0iZN3RnczxFxl89
YzYGuQih1XPGmhlxdSKYw7RLqMlWWi34ULvBbmOESx9yvZaaDGXXsFsMNyJ3FiVOJion7F6qGyNc
uOn6uEr7BK8+1QQ6rMhGl8r5fdHPoLWgaSCIrOsR+XCFv1vjp7eqXKp7A6VNcBPMfgFkgZw6y715
XMOD5S+VYAc/4Gn+L5gCPopuMZqufCSHYFCtTTTCLLDpLoqT1C6UBby1e60NHvpYnxWIR8ZAZ4t7
ox/KT7xt7vOVud5LljHkYWo7aesTUK3HoXaT2x79XJ5XduvqmF+LWrJCs9wHtetukJDEQyIRMRiD
TeYhCTO39eKjDjXs/qw6aShqlf7DpfV7n/maVFyRpMwKlNpGd+XZWwECnexg8uK+6hzjNITLzarF
XR0XzdGRGUJ4HIVMW9CN+of74P3P4O4DO6blgvYakB5dghJ79mlMDPD4Z6elWtC0pZk3qNodaHox
3QM8X2a7U21/uuzj+wfq/W9Yj8DmBaWO/dSgAkhPRDrnLfD4z2l8Py4vl62IPJsfkjMl2ZxJuRS4
anvTWzz9nITNVd44k7u+Lhq3elJ8YNSE2Azht+buj7TrW8PIhzWnjG/QlTsnn6XXFUGPQWBXurbO
yhFMOK+9Z4fAM7rzkQh2eD8uvu8wd6sYM5hwyioGNzwoOG3TAZTMHUTB98OYNXd8P4zBx0ydkjm2
A3JcKcMAAwCMYs0rREM9ouVwd4kSyy0wUFMRttJwhEjnkdrljVEUnsBjVuf/GHvft42LR61Ns7SI
ABgaDmvsTQ+oLBoOZizWXGl0BNZEx4ALQ7kiFU2polplXeen2TfcJLRvbH853umhcTVfBflRFPoE
Jvns0yZTmjJrwbu3zHpX0dgVjcZDt0iRp43tq2CB63Zd2E5+LgFzS2Ce0nqAnP380YCAZnO3XK1U
xWjAujnewICLgvFcvhIF2/1HHUaM/nOp8VjAodeiis4pioFnEhK3PwKk7MRIQ466S/32SsQF9XYr
f1gq6v+gJbRkgrfCnyGNyqkOqKbGwkw79Nqpa++XiDmm+doOvqGjVgyEr+RU8jGvbi1Fd/qidYDU
GvXXoocY1/I42mHVv0ysc/O8dXS8WObTNLiWfDAspzMil5YBqtuxemihXzRNj5ryC3NMpvZA6XVe
xq6dXDdJ4Y9J6072szkVDpGfSOVVOqZ3I0eZjhFwMUt7O2j3k30NbJy7mE/GeMjUwKjCQbob8pNd
CYp/uy6w2RfuummhFWhGEWrAFpRqDlAi+1FCFhwEXe0VKhVPtI2PGvqhf+N4G6vcBVOXWadGNuIF
cppc8eQ3mmDqToFysyAQfokC65blQKrrK0L5x2Xru4+HjXHueZL1KD5GIy76YvwW5Q9Ucq3CZ/Q2
iyJBBNkNixtL3DVDLKjFooVchOZ0KOZjO98Z9cPlxeznCxsb3E3Sd0StNL23kCutHcLlKvKqq9rT
EeflYDQFK1r/4kvHaI1fm8xAl+xC72R8OB0lx2bonUSY7+7G+M2CuLvESqJqqogCuRtfOTCvPrIX
FZhx1auOlqiBuxtuN7a4+0SbzDwqYlQ3uxEMYyQ9JiOS6xjiVkOvfL78pUTOwN0mLCUZNYoEkjTG
q1reM+1YiURu99sS7+vhMby6nLGlkzuo25vtEPw/0q5ruW5dWX4Rq5jDK/MKCpasYL2wLAfmnPn1
tyHX2aIgnIXrfd5c5SrNAjgYDGZ6usXMqjDqISlCkGtieVOXXf4l1aw+dpvZHB/rWTOeoq1ZDBuF
61bwLy+YFeRNUdKBKtZBKqjRoGVRaEs5b8Es2LjFmcxPJz74TgxHt6GHFli3PK5Sxg6bBDeK+Cxb
YBKiosqgFbGO4eLqOOneptxY8T1IHi6viWeCih3lUPZqPE3VMZMep/Wc9Oc242wb2yfxzsPlaGKS
lPz/7ohtixJ3UVahhynUD3IWzEv0rQJJNC/JZ4ZBIMpFfBwJI09UcJKjQUxNwcxRhxweVS12rS69
nWfJNVL5NJUzpwXPXNbOHBWn9DRugLeRtxAsDOD52eZtutLSpr2RrbX9lQEBYXJiFW+B1Ea2hSi2
2WgmSErjEeWh5iRGUeYM63ivip0n1ilvAIW3Rip0gVp2zZWhaUIJLDi14DdlKG53PUBjf+2FBnDe
/3w6KmyJUzbXc4qqihR7kblAZxoC0I+XbbAvlp0RKl4NUYtq4aQb4eyYGGku0BzJgVzcnOzU8QnL
ydn8dLG8W6Mj11gJw1bXsDY8rw4omY76bXzYHIJy+X/MKPGsUVlPXTYSoIKYVRMD0lNoQcVeQGRn
cZKwC9K/1eR7e4bt1kbFJanRxnUt++SwCNNsbyYKRgYq/tlq3pfVwisgcJzQokJUp5famKzI6LLz
5ht+CwGjyN8yR7xHqR15vRpat+pLxWNLZ989u1VS8URfBDEfkwjzwS2G0LPUgWzXubOWW7VrjxbU
mpYCize0F2MtPQyuBpf9lZmZYOYcbNwYkDHoMpm6QnBiS9CRb6oSdMSZboEUmHfAeUaogyetapsM
Grw0qYHcFy2IK5qchJxxw+Bsv6+DOnYqRsNnSFA1IQgRpnZzo9at2sq9vFlsH/nHCF3rSlN1VStw
roWy+DVu75CVOALaXWlccCLVJ0z8H99/t0SdNMg1zgBEymYoozL7PQ+rm9oxvNXfMG+tOOlz4vGw
GW8Yj8+h5N0kddzMvuuttkJ0jB/1YHY6d/5Nqh/a6xCmROHYCPSzeQPN6Pv0hlcIYde03j8fXdOS
WtSVorhrwvE4Play3f0khUTT7VY3P1tfSFVLONSJXT38LZkrvdPU+Vu3cSzaFgcAzZFQGVAYKXjv
NrZvYq6cUFvpokH+f5eatHNUS2WDcnBpyCjugDurN2yhxhTAsAy89bBamB/SOWpBoDnELyiQnJNi
jyDbhBpbcLZA/KFdDR44eAJQu/jYTxdE8ZfPBzlklAuZIokiioKBZlGkYui0qXIpRrIW1qp4qKvq
bGmto+ciSNjic6qMZ2kxrtV+4iBL2BnL+/6SY7vb37SUCxmw7hTIkkCKINixuMk2uINSOh13vIKx
RhRgMAOiYmJWBeHPR2O5OoF3U0iK4zzIG2iVQUfXKndbVp0TubyZrMS1huwwC9GPy3vLrO7vDVPf
ta36bJwnAFmG5yiQPWD+22spTKChkx6aR2F1yMtV4mXu5K9Sn/TDcinfHYU4bSMZ7a64CDuoqZUl
T8idFVRR0dKAbMVEIeZBP25okgHdAW71JlxWfzUtO1bPnXAnpz5n/1jJy94OFd+yqLJk3UK7y1zw
+laHDBRcc+WI4M1r5PbbsKR2PUhhXsjOYGjJXbbJfsGtHbJiwf5XUO6DYlo5qzlOZ/1bx1Q3dBRA
lv20QPEpGJ/LW9Ssrq3D30pkkRi3N0q5ThJr7WKkLdRSUpToFEeXH7KUAz1iO8qbfokhSWAz+PgZ
M0sAo5kpg9cCyt3LCwZbON+PaUBSwAyI8SVLo2ufyVZF+ioiUUof1aP1TMLaEK6SrUs2ZkrQRdTv
uLRwzHvY2hmlPtcQS3K1/gFGar5cQ6FBd+V7QPyc2sW0XmC5Og+DwvSQnUlqI404VjMJ1TYMi9py
eSz61JmsX5zNZB46MLqA0w9eD5T8x68lKloDvq8afOkoER3N4xhEtwCZ+OqNdNy8whNc9RWc1c5l
s8ylyYoBxn1wF+v0G93Ik2xR9BUQQ3Wym+pZ71tXH3lr41mhnpPWMJnKNFogkgIvUSB+Vx8JbaHc
2POP2e02u3NAZvjKy5+Y7rlbG7WjgyBVel2UxVFSv09QtuGSPfKWRWe4nVxjZBGbl2/NkXBoZ7Lm
11PCucOZ0EVMc/7nI9E4bUvOZOCGUA4yXxbURoHe0E5LqFxbuY0pL6929afmisgiXvYNZgpoKaKO
yXZJlRSL+mxlX61dXGG4QThFL8KN6mA40he/LbENgnLVlpwOX074hhtO+nnZNHNnd5apTydpIMYY
UNc4KuXN0ANP1bxMc8PxfVZZD4JV7+ujvl80aHGi6lt3KA5SapfegnmU5YjOvEN6tdEdjz6JecT/
saeKVOumz7JcVFfsp4YirRY33tD/rrYXRcrcy9vHfMJCt1AkumJQhdPJ/u7yL2kqzdgywJRC0KBE
nw3CQA/lAbKdQVty3JP9rd5tkVXvbLW6MsSygWxhSNazJCdnQxKuLUXgwCfZm/duhnJGsGvUY6Tn
2UFcgRPefL2aPTO5k3nBirccyvWWYd4wt4BevjDfT3qQY0JR0HmlDWbmA2JT0PgqGujUqAyraHVh
0BMlxosguRW9wtdKlJOFK8I5hS4ar8zGjIQ7c1SiZQ0dVBDmpDwqelgDsSjKnHyffSvvLFC3cjkN
SmqSe2TG6/h6DAj8wOqc7cuI+a4SQga24a53HC9nusTOKFn2zvOKVizVokbiDyJy5QdhusrcxU4z
PIsJW+HgYHD2NucSAxEP+JSA78xSh8s0F1luMDt7XPPZj7fYlY3ONhsILdYh6qaO+becKW/J4s4g
dcJ6Sa8XZUEhXUfDVsxu66yCfBonGjKebOhxIDppGLOSP7HiZZshdhAZApBD9cp2Cq3KHbXEEZQT
npec+MQ4Y3tb9HBLa+TKWBcggYmy+0YDh0Kcu0L8i+MeTCu7ty/lHlXV4eMsmD4a4gRvwdXIbG3V
Rb8wqmO0LsqvXIlOqh6Nnt5kD0WrtDqcp80dCP9JV3MHscR1SkRnLJMnzk8j55tyIdS8JQkivSCq
Ud6m0neeO7XjKGqgCQxrz7pJQWQVX1WPilOCRY936TB3YWeKOvtCLMRSRa5SSGx63Wg6szLdglw6
4CyJcRg/LImKANGQibVaoF2g3FRft3MFtlU0R677Z9FXAMGA5o/bh//iGfXBKPWJE6U0GjNSIUWg
fGuFF0lGQefr5YUxTjtMAGohAQSOfaTunQKD3YMsT3MYxabgdZ2qYxq/QF+1G1e7Kwzt0Gj9aptl
wiOnZt3iH0xTV5GaW8rYi1pOgmoHEo4ykH9aLzJ0lGKXN8vE/nzvy6RyIXUoxthKrOKoZQCnL0E9
vA7W6JYTz0/IJ/ns+v8Yos/+2GBa38ghgTC1bmfhOUBY1RK/ehV+Zau9PhOqZo2TyTLPgAHCdEjQ
SHiqUonXOM8DvqIE1gIxdpPEPC+TdlK4oiPMPdyZoW51KYEC/djgjtWa6LeRzN8NSFQ/xINhvfLQ
lYyaF8hL31dEneqyUiIzEWoDArzDoQc3phKQjg8X3kS8+9PX2tmhTnU19y0mYCUdwCrJV9z6TgnL
K9M1rrbrP6NFc2hez08th4maVfr+sD7qYIOaQq3nPjHD7f7PRCeGClzg1jzjlEHGqc7sEqjdbXMq
L/eVb7wxa1bPkJDDKiqYtiyo7FCfMhZrwBo7QQ87d/QI0RZIq8POW7zKm0OecAQzxOyMUR8zGeNy
MToFc3iq32hBJF5NzTHunoX6JDa8uRDm+YNuIgjYdBlabdTObm0x1O02zqGeJMFoAIRt8WjL2V+P
FISgHg7NNBqOlwtNjAFycQ2z8+QuruFbT2hRl179UgaWlzwm38GGcUQa/9JW9nzavl0O2eyvt7NP
bWgMEACYBg0NUKLZI7r35iHyF0cICg8cPyHHGvMyt9DqAvsOLk6Z2tG63tYsExMzKMAyrnpEaq8+
gCcU9XzeZc7KswGleLdFIt0ucWiVTOjNekOtO/IWaNABAxgQnNRw3I55ZIMBLuAJbTKD584klX3m
6Yp7Ac4Ugs5YyG8aK3NS07+8h6xwBjpFcG2CdRyoF2pZkZVv4DdJukMLdGohu0Md9NrtON9Ow+9e
dtOl5F1DrFgNejkZXHqaApJz6m4tskrQh17E2+FKPTZ+4ktnKbS88mw9WFd/QFpG5fDyFeb325ul
rtkFBVPdWGF2dqwb9THBiyW9UgLrCFi8B5x4wI1krPO+s0h3SCd9Tq2iiE1wSEZB6W0n4XoAD/6f
6N2f5pP19fK3ZPnL3iAVOgeTrG+K4sM6rUGSf10TcENV9/+bEeqEV3qpQy8vKkHG8rB2GMUBgLXl
hUrmSkBTCf13oqdpUZ4fG4Va6WTQ3+qe5RFcV/pyl+Q8sBerDGVKOzNUhhnJem1OMni71rd5DSLi
VTrxQbeFoEM5m5c6MKPj3h7l+vB7iNQob64/eoSzZAiH4+CJeKf/u+cH3jlvWZcEmQzK4csqjpR+
HPJjFIHcyBNmZM7TX7LS432MDfyPDYWuq0WFptS5iinNvgBRLsCITfrjsruxz+3OBOXU3ZhbWgHB
RjSJNl/zkXGpdg2mo5DUNyqvyG21djXOSWIe3Z1Rysn7vLb6IqrAKgod1zk9ySKnQ8TqYH7YOSq9
q7ui3HKth3rij+Kc3aLoVdrFk7LZypfoBrhYJ74XSzt+4uwmM/juFkYWvrvF6kbCs0Zv8Va8V26W
2iZOmD80UKhtfhfXkjcFKL86EucV8F8O2rufULeMsCjgljIjAgRbXNkBe+qX6JA7KsD6U1A98A42
O3y8m6PCRwQKnV4bQBglVKghtqMDmgN/tNzLm8lzEip61E2iV5mEJ/Cg6LYO8QedB5X+pGtKny8q
YKhmbuRr1Ri4QiS/OKOX7yinHnrlV7pbHn4QIvbMLl6ql+yBp6nK3kNLM0WInUlQ1/zoKYa8gbFt
E/JjNxTeLGEf658aTzCIvYXvRqhTUPZ6A25DrTgqYrfY3TzbUSfwICf/JYS8W6GcPs9A4yb3eGGP
kaeuTvdG5gzIPjh7J7etbfJ+Kxzt52X3+C9O/26Wcnpg9My5FmB2eX7LTq8mOz5EN5JDJhIKh4uV
ZmXDkvRuj/L61BCELdFG4yAW0dWymB6G90+mAUR6NR7KDLIRU+b003o/bKNtmhknMWCNiplEQRwk
lXjoQzbio8do+bhO4C6FsPBiNo6pfhP1qrKlXr4BCMfZOgvcyTKB+8sPUY7JGc52Mx12Z546jsuU
L6mkLeSskPy88tvWBmOr+0d3CPrX1/MpcjhGmQ68M0od0LJvs1JYNOQMV+L6Fk0T1/Di85Jg/pDg
i9oT9+ogh4KuDOz3mbrYkylvmlIVjBAYSYfobOFd7gxQHlU88DAFvJcP2bfP5nRAfEwZLE86dUan
xdAHUcUFPMbq6inVFHsZYrkPscfEWfviNe95FCfsowPVw//YpE5sNY9yGom4Hbvn6EpHR346KXfi
fQ4ZktKvrnijlGx74H8EbgrqHXg4f3RdVYfWXtrKerh+6b3uUPkJgYld9+7myTaI/9zLbsP0GhVb
CZANgAc08Ukr9Guf9XhL6pPqZlrvpEZw2QLznt9ZoDZwaOdRWgolO47Vdad7oPK1wS+kJLwOOc8O
FePy1FyJkCC4fYagL8GseZbLb0PDu4xYDXGoqrzvGBVbqrKetrwyiqNYuMJo59eab/mpl7jaXeTL
N+lkJ6mThUibuFk7OcKf/H9nmoorSo5eV7zC/ysjvulBAw+Z8CF2Ymu72UBtv0WDP5krJz9kBrOd
USqujKBfHYRYQ+MpO3TjqWhuFZPXCuV5IRVHlBJsoE0GBHv0JilUBxnUviavxsxyZNc+6lTzOfp+
2S8566LfxM1YaOIGIsPjguevAIQBJvQmTrbJXJcG+LaumQZGeajD3I59bhYZ6FeW+WnNAk3+8i/W
sPv71Isk0iv4Q6XDF7tXffaWsbRzjdfWZXrdzgiVfqWinCY6gakpNxAcMPz5CupI38Rb8aZ/lhzC
+wz9k1PuFsH2818sD/kexGehfQydtI+xsCm6ul0h0BMOcWkv2U2x3ogyj5GOhawxSVb5HyvU+iR1
A4rC1EGnGfSPopdjetIuHVmxf8SlM/tkiRAL/KaN3uXVMZ1jZ5e6zQZJ6mQBxLxHEZMhUHRRIPNy
2QL7lb8zQX7C7o01p42gdhVe+cBve2lY+EQrR4H2gGzzNSLYVxf6Y9B1gXKDQVeV6741qnEToG1w
XME5kYx27FnO4JVfY6eu7Io7X87cQRDJariegVRVqJC/TbnSSAJqM+nQuPOsO8rD5Q1kJhw7A1Ss
F4tOGaD0UhwjGOjk1LFA+JwDjD4G68SrmLO/1s4aFd7Xto+WogJCA0yj5XwwwdTR4GUqq3aKYVg1
sgsoHg3xsQcD0TT/m2t6Z5wK87Iyxku04okAZeTXot38dJFDrRi+pXnKiYrsE7ezRYV7U9qMfIyE
4igH+e8s9hbLXlGib9EXyI2DPtqRvwI72gS8gQZmzH83TMf8Sq2FodOT6IC3gVvFfZhZ23UJ/frL
bsP2S0hnYmwT8Ct6aCnrIrMW1gVQx/U2zl7X6nD577NPmvFugDrXUSKQQwE+tG7SIlfe4qdOk502
Ur9sQw4CxcnfVOA2NHX1TaH11qz7UeRpKOZiePmXsDf0/YdQJzAvqm3WJ3hNmQ2uGV0neu9w0dlv
PIKf8p7dcqljmFpGllmJWaNmM3uybmtnw8dbwwUyK2xj23pdrwrfdPWbFemCGqpP6XP1JXU3NHtq
VzyXP6pj5XDf8uRe+PSrkAqCkBx3EwQKPwZXxB4hiYrGwq/CyDHpw5ymMD9koRoCo8txKfLHLhmj
YkO31lliNVkBPTqUJtCwhEBB39i5sNn9UnC+Ks8YFQuMbklApNaYYaWUrjrXdp2+ZM0K6RNODgZZ
cs66qFAQ5frcj5NlhQLQrV04F2qkB1PZKvndNOaF+m2qOqXyJ6GdonNpGjOKZ6Zp+rWlJTdyA8wt
IiY0l5V60jqnzrs8QLxe1VCWM7EDu9EsSqcGxfXsa642+aGNanlBLVWfpdteAtFAqtdK40EqsbJc
cHg3xjntlNFy6qS9x+UCAmGMuo/HFqnITdKPAkDLiTpvttpL5uTNWtF/LSKlc7K4f42SpSmdKi+X
syqhZ3aIkhasSkWWKYWXx2sU5MWq38dDJL7iZzc9BmHSQnOKrc5+DWJVN55koji+GbPUHfpc6fCp
Y6kEfZ7cxuuhLew+71/iSVUOltRoh2gIl19KDYqTysJQcHTVb7lwGOUebg+B7VNutbd1uj1ksmgP
mIr7NtdXTbMB3/FSAE5ilE6USXaTSaFmzd32JTPH9aaclvXOqEwN2NR1UmYX0nPRnTKsEMGR56Xc
wP89R5B41AfjtUrn+K7WjPR7VoiRZkMRtXwZKsgmOCNwT5EzdVJ6q87J/DBiitHw0kXtwDoyyqJi
C5jex8+URiAymi0Zr8RqS+Nzg5mCxJZycYNtcVx+ZctS3GyNKIgHqd7km61fytUeNHON3XlT5+4F
fcP5bh7BY+00ubLyiAaZecA/R/1TcwGVSWiZrSLYk3LAn5efkTh8WYr6Pk7Ng6JN/uWgyr4fd+ao
vBcl/1hLRtyPieAPiHIQlQBUvgv18zra4zMRAWicyuGVkJgteyIZ+ieiQYDrY0QrRjPNGwt8rlAl
daez7PWOFNa/utcZkzn3M0YrkDfe5q/mdXM1hzyQFYvHChWPd/NUQiyqOmRHIvTQW+8P3iJzFeha
XOk/x8YeXZBp+vqpcozDHEqAayv3EvRFPM7ek4Dz3wMtJB8/7kGyYOo2nhHVUX2R7fJRvSIs0kSw
YH1JvdKBpsV3vXBMxZkj0Kb9C7ANlJtB6wOHgi4Zylwf7WdbYaxWnRWHHN9gbp3oKNjiQ+aSutri
QIrj0B3Fye6Cv8cHwzAhasDAF5iFaKEETF7l66aPQjhXv/plsQ3l6fLWfg71HwzQyVdRV4u5Cpi3
hNwaJPtsJLQ6Fw78OfUiRgxIE2GQRVFM6p4cDa1ZsxScWm9aDKfipntSYnv+tn1RjoonHLrJKznr
Il/ko8d8NEl9MUupZxkD21hX9ALhlhr4oO7eAAvPaAUQqHEv7yJjkPSjOerGhL58UdaSDBXkYPHT
u/iU/czB25g709F8NlHTJ4kzGRXiJTyfs4IPhmkAXZIWbQIOFEwuyK+xdNa2wFQO28yB+DOC30cz
VPCbJXFJ6w5zQsb99oNoPquZrf4ckOY9EHI0DfWGHpoTii1xsmq2f/7jOhYV/aQ2V0DhV6GJFrsQ
WyskTyk4tTRG4v5xcVSIU7omifUS9JfTj/aRdDwtz8jt7WgEhKLbcgUeho730ahwluVC1ls1emdC
qAftNcGaXIEi1wDguH/Ig+aUPS7A5yd3pENguDj9dnKNUnPIDWyck2mR7d/VItRiSM1ExmOdRHfJ
zb3+V3ITX0kBLnlngpoclEQuHxXe2sn/7yzOfT0MCkSuwnos7K66MufMgRCiXeczxxL3u1Jhp52E
OGrLgvBWRYGUus09OZGkaC/KToe3CO8wcoIOrU+NZKyRWtAeHw0UqZZWcDIFtXXRCiJzdPI+u+s3
meNLvA9IBR456/Mx1nJMVhuvPXha8pk3qH7ZwqfZqBlVdV2IAQvukRaWy3PZcGqZPANUbJEqSUzG
bMsPg/y49t/MnrNFjOfM/nyrdAbVg2q7X3RVCEgGVff2HGRu7og3m9Ohjk1G5bor3sXNqBt9NEoF
FSOaIAirotv5h2NsC4HtglIUqnzQpeb2/Hh7SP5/d6rIxEIlTrhhzfJUHWQvBce3YTnJahtXJIyJ
ocWf8mHFZjAXaMBuozem03ePgaZLaVQK5H++EDCn9lT/sjzhqrGRooFSpzjyX9yMbFg19zYpZzFS
ELAUGWzOR+uetHlyLzqAws0pHxC2wPgBmsOr+VAcMdRw4rXQScCgk4q9ceoywlKbQp7Br6bMwDtM
fpcekDrZtYVmp3s5TPL2lnKfSI7SJhGwTogNAfRoWj/yASdjlcqV0+dhuc5+UZTroKvZmMvUxmEm
WOjXJl81SePV3pihWIJCpWgC5g+XoZZjqk27JKmRHzXUEVenxJ0Hwc3T9kXuPTKRnvqRd3kDmad+
b5Jel6D2Sb/kZqgGoEkBjbLfOsNr9ST+tK6MY3EcQKP5ygOMs263vVHqPo20CqoskMYgM4ox2pym
9FOYQUzDYxXkbih1jUqomhqJZcaHLLXNQALwp35IXqtHCV3OzLNc+e7ydrIXZhANbdNAbY2yF0cl
im3tnB4b6bYav7XxDWg93dbiwTSY3igZBghD8O7R6E67IhijLJR1dhQUcJamkruAsvXyUngmqBCi
D/pmTsIqHECAry2t3cu1e9kCc7N2i6DiRKfPw1SA4oYQLCXAuFhbbsfFBArmwr9sibcW6lzF2WSt
1ZqmB1Gs7GIu7bV3Llv4/PRGwN2thfyC3c0itqph5hYsqHlvr/FP6EFiHZJdmq8Det2yhlk8gWOT
uX+y+odfScQ/Pto0JANiq5EghP2gu2sDVVVc2MIWJDwcMfsYKUCtEEJHKJRR+6cv0DufDIjMDu7k
knmEGrUEw9MBPMQsl8+dSCB/79MNsrNH7aZZpFq6NDMZL8wOzUH1ihsMCXjDb4L6Srya8wpmXlg7
c1Q4WuvRUEtUB49bZDlqkjvtBnnSenBqA9n3BP7ny87CgNLBW3YGqS8nVMYUCQYkJlJwLfZFYVeo
UkVQqG67+CCnht2laAyWuS2k3b2V6m5qWtdaVzvipHAi1pvo8aW9ptJ/VU3AGK5oQjA6KwQNdKc5
EzKg8Ttw3KAmGaC4MnlZKD9rjnpawAKPoeSQsx/Ma3y3H1QZos2ieqqSCSlSoBSOjlKxA7r/1lbu
mt+WZrdfiaCbGtvr38/+40OgQW6AQwsymzoVgsqpbKI06dLjAEUBzUu1V2PhFAXeOv2fNnhngzo8
eT6p4lBjgwefXEFo/tzjuPr1VeLKB/U+vi3uMjt3k6vOX4/GoeH1ZplhYmefOkzyIixGaYJGZE6c
pn9KVkSm+IwyMOfCYH7EnR3qFGGQvYzrlZwipBFG74D9zza+X/YUng3q4OjoAlaZXpqhVX+xLN9Q
AO4Wf1y2wdsv6kCIS2fOiwIt7Gy+R7nfUlM3T24j4fmyGXYQ2O0X5fTioqBVpBdA/WOwRSdyoHfJ
a35QHNEWn0wPIh+8Cg7zGtxZpF7BxbLEUVSCGkJ/WI9gewdhiPxNAH0DalPk8SMoNpfAjVkT2x0x
mvxFreNOXOUaLJiHzZeAMEMZR7/VIH26nhe8Q9DuOUUeT7KeGdI1zD3KULc1AOf9eDdm0ihEejxm
xxaSa52a2MNa+Zv4bVvcrFk48ZzplTtjlFfGcdStogxRWwPdIe1BTx6EmhepmF6paRqey4ACahrl
LbO5Qd44642wTec+qCBu7yv69pzNmIjP4lUJ/413AvqlaSB0EiEf9nEDBXNOJ1mzhBDDpY7Ru1J3
6mpXMJxISuxed9T0VEfHMv7eCb+t9VqTa//yL2A66+4H0GGrqo1F78342Gl3k4i3pHf57zM/Ggbi
dcUEBMcwqI82VVFkCr0hhJqe29b4e5NqeD8PxsRcxc4KHUyGSdHjEt23TjSCHJIytikoj5dXwk7P
dkYo34DCpiFFhZoe1yMRzIGPYKZyuxP92k1vcPCCy/aYOwd0L7SMJVnW6EIRiJWhA9hFQHComd/1
1fOam2ddkN3LZpgeb1qWiGfOGxzlowfC7+YUbyw0LjXLsWbp16aNh9RMnQo9ZM7dxfxMFjgmQVIF
xONbENul75Du1HV5BYgzwfujN3/FEceb2e/snQXKESJNbSH0BiTi7IiQAIR8lDeIQBOjMQYuYK90
oXFZOCVv9oW5iTuzlGsMhlnJphBbIIgyD3ql2K2+HSqkOpMm85ZIQsKnRAfYbxA2YRTBojF0iZUp
o76OwGN/0Ve7/f3WI7hTQPmChplvnvJ74effu4gskoCIl4mqqPSmzkPSNfkWH6XOa8WXvOlOswKa
TsDcLhtifr69JWofdSGZhkSNsmP5uzoIyE/jF+1OgAaw3Z7Bn+slR1flTUaxvp2MqWIZ0qeg1aPf
d1Ocgji2lTEVAVm4PAJHT/q6dNd4G3HuLwYuHO1ayYC6PTgzoXBMpcGLaa2YhKgwGBBaN9qz6PWQ
21peIcbql4f0Vge5GEYrs6Dm1JyZKwTxqYLVaZg/pxKSFQP+aqFmeOMB79GkdiMPdmqESCA5sYT5
ypEVkPbAFvqrIlXNEJVIakewSB3GOI8kT03XqXJmaTUWu9Iy+bTO2tb6CWhEZBdSdS0YLS21+TmW
Vmk4C/RqBhtipJvsNIYshOtUSke8vju7TzPzaV2KSXDqeBFSG5ARCwN5YMttHTmXhNwut07rvM1q
rOlw2StZUUtBuxgIDgksuTLl/pk0aJlqGlB+ne+r9nVZOIGe9/cppzdQelJKAUmUpaS2jDOdN5xL
mFn/3y+B8oBUk4ytKiFem53NL+jrBeYhDvQb7VgDma1x9ov8XjpA7YzRVbPETGVpXdDFrxZw/61P
cvFdGq+HdPD6xGsq3lgey7v35iifqzSpKYwWaeGyngx1tAFIE9c7K+Gk9WSLLq2KOrySuC0Gqu0o
HEhZ5lZpLADmkykntbRiLxUUyR+NsvMGyIu4cTTwbhhmgr8/WpR9sTPbLW8MIwQbjonKAYRvfpYP
868IFIvAU5/nxEaLlFskYi17b5ZKUFdV7YqlXKKDGhAGmSEkAvP/DwYZltO8se5gCMJQDTrxnqpV
byaA5w7SParyzQEkMkH3ClzzIb5CkxSQBdIEJnrz3EF31oUq4wSAiMQ0oZdFne8JnEyoiixWOLgk
ryvcLSwfBrvzCBFIXNm8Ogwrsdvbo867kBnIUFaMfACQO8Wn0voO0NvlkCUzbeiyiKktdAA+iapo
3ZLnTWJm0Ple/ORb8WA6k98+rg46+xvoxesvdZA6uPDw1NgcwJQC40r21TM4xjk/hflhdfCnA3Gq
gl+cCj2N1mCMTY4Bj6q/btrP3riVo59r+2WqntL86+VlM0aQccO+G6MBRCp0a/O6EAHQcMljn8DF
e39zelBbTs4fiWETG0I4VyQOZJ0VxWUdSG50pMCbI1JelIjt1qyCtIZFfJstd4rKVTckgYyOQHsL
lN9UUdY0eoV7AhUmkvRFLrpHD0BmYCIYYBfOVpLBo0/WDJShcZcjJaMHk9IEBPudjLRIhhgKaVIL
jhJ01/yjz3SQnSEqfs8rJJMgchQd6jqanC6yCnsGkrjcNjdeV3vOaxuwV065kHyNS6ujomlvlprW
Skp8MNdDVhZubJ0j61df4HFq8kYKmCUoUFqYGghCZOwndQRmtYoWzTDRqb2ZCAg8HF6jr1W4HLvH
1hcOxlduMZLpjO8W3xrXu4fWuPS1WVtdfiyiYw5WTdP4ctk9WJfubkmf5q46XZXGFEiveShBanlt
molfDHcmKnn/myHqQyWWlAP6vACtJ36V8cYxHovqWjW/XbbCTJD266GuOR0DBPO2EhDU6Q/ZCaig
zkqwuoDJHXgTtbzNI19v93WqWABdWoOBYUnxUv0WQpe2BOWBZOXsHfMS2HkB+f+dnQmEEkM95fHB
wi2WjPlZV/Kg0EwOZIbn3zJZ786OkWylsczA49XI1GN7el69xNlC7Q6QPFHC000B+xqPrI+Jctx/
MirgRqrY6Mo2IiFyJT+BpKbymsbgeQcxYQplIwnErvJpCBIPGliS9j9uLRWLdblOrBKqZW/gqmro
QacRJrzqKndjqcAhd3MO1o6I1K7JEgs/uamvppPhWaAAzjBu6yi8g0Ac/VNgfPcZOnmfMbGyirH6
p1wO2W1/Cls3fXt8N5jO43G8cALV21zPznVmAY8rpZaIov0hVp6qnJO1M3gekBHs1kPFD4CordmQ
l+wg1OZhjVbR3qICEwWNmJw6kIld5bMl2KUSGae47yOnqEtOAsSsG4KWlyCFgNg2aX50CBxpeAh3
0WH6QaS++oA0/OJzfSZ8/bHPwwUxywx7e5RvjkDQKH0mpYeysJVnVQLa0CYgrMglUhVdYWdiWNz9
H2lv1ty2rnQN/yJWcR5uOUmUbMnynNywEicB53n+9e+C9/mOaZhbeL6ci137wlVpAWw0Gt2r13JK
vwDhw/U4uhVx1qYZh9UWEJcMKlhk4/iF9Oe++KZxNR+3XObDBrg7PkebVJemIdSl5FC8dliYEznp
d3m036zJ7ktbAYVsVNsdF795fWkWW9pQUcWY1LBP8YSugPGi46sA++9UF+TOv0o3dfs9D8HJWynj
u+g5VEY2An4ylGcji+0hvL/+ubYMrA8Hc+tBDmfozQZ4Tdk86cVTVvnX/33etarQH7A63nFeV2MV
I4CJh3AHjfl9c9QuwJ/bol04CicD30wkV0edue5IDH2WIUUrA3ST+2IO93JfefNkOir6l20GIiIz
5Z1t+gmuhUvm6qtbi0xVCAhFFoCf2ZlEzIV39vCHYqWVb7z5F+5+MneeGqd92kSY8et89TAF0G8H
XqN5phP2fHgj1xoTSHIM2kHbbsacGa4ftDscM+gOrUvZ54HF/snxFd7Nw8SOBclKTYYQNaqAkpoM
Rw3Zw7flZOxkF+I0hsfDv3C8n30sptI8t8WAu8cwIgfkOAHo6TnPjC2XRAcH9VXKxamwGOw0zA21
HEqyl2OIwKYYQpSeMDnjF9ppbjo7b3fXN5HuEeuOa3vMHpoKNE2NpsceRrl+0QhmP8N4mOxSySIX
ldN5j4lGoMALHTp04fTruvWtEPlh/Qs4u9KsRtaISg5mDC54DW0DP6myC6TSCCf92nq+rS0xb8ZS
6cy6KgFQyKK8tst52IXh4vdVdyaY8uuLjkMduFl9e+/PgmBMVNDq/hzIUjLEs7EAl0pMMHKGu5BA
x9umIu6TM+Ru/qg8TycTyju8ibvNQ7i2zFwC6QJSVZBYoaSBUrqhImeQmguZiKdq4fOyWEEPLE/V
mpiV7InXLKY9aANP2HuDY1xFKxL96f+sn7kpqigZKjGTKI0TBEQdNC4eqv37ybzwCkbcFTOXRpZE
cSvPugAtw9ETbN0hqU3p99LHGikLjwV4KwqsV8bcGqM5VqJVoqsbJsL3QrxZSPX7+rHYTOMViapC
myooSlgS2Sbqs7kwkyggP4ab9Ei13wwnD6r72aWQpP9D5N48iSuLTBwgYQnVtBlxQL60B/OWVh3G
W5Spd9ACslDoqw6Rxxsy2NzID5tsOE1yfRoaMU0OMXhyBOBB1Jfr+7h56FcGmDMIYQLoyoIXeN+W
RWpr0nSQifkTLaCgsuY9yhwcLPrGtCmcfmWQPXqCoPdaOkDB/ExvpPQWeLmbJqh8VMNtDYMM0Gh0
yyC06VcMT3Q66vqKtwoFq9YG+7Bu1V4BBgDTLiV0t4UHfWzsoe1sfF77uqHNN8rKEkvytYhxl1eL
2AS0bz7+sLBEjIw7xp/ufY74bzLbtTnmiMdS05XFbGTBMJ+KcbYVLhPr5gmgqCQVzEpgb6bOtMo8
x3GRSAZQSJDdwB0VvJ6ln7hxTeRLlIt1fszd5AKsI2cfeWaZlEkZ41EGxjLcx8+WHR6GB+mneVcn
9vwW2jKk2ZLfOgDE++tWN7OM1VqZ0z4oIug+Soz1a9VtSxp3ql5KGc8iNXbU6djjf/+LvS+z7pMm
Si2QPunBkhcffZMmkmyDNIB8QxLmovCaGZsPWtSg//Mtwdn4+Vtq8qRMgjDqwVS7Zb77Z6QodC0P
hGYXfYL2nbWjR3C0eX66mU+tLDMRYIROlU7qgqLqCLgLh72yAzul33I+4HWvQWLzeYEGEAhVV6NA
LC/WPklfTan1CW/Qk2eEOXNggycDsG0gfyiOBG2gQt71f8EEhpC52jD6I1bHTipqFQQIFvw/s6U3
YL1UBzNRbrFfdp1nHUY3BxqRwoz/D2wr1A2+JL8r28xbLOoVFf+h+GCEvr7TfIyHHC0L2suym/p/
ddutjDHxBVz3cx5bESSCiNQGkSaBhWGReCd7s6G13k8mnmRTlwxTOiIau+ZOvOg7QmyqbSE4mPS6
McG4ILvKQXbF/cgtP2wnvas1MnFliSZ0YzQFRX5cCrTQkp2Hl+5YgWUCOG4AaFEaL/hUtPRQXfmO
7yW9lQ+FMilqi3TxQVU7v8iaCwb7XCgs7RJpdHJBvyxUhjnvRc8KjVuhJH4+ppyb951E4dqPYGLO
ANF1Xc0x9dH51nnGHL1Aq02TbKs7cNPCtwaoAJrgXp8ONQDY4DDDlG1l4yV+hvIOOHN5uQA9nl9/
kAItuHcAEQu17Ws1HMOmADEVkKEgc7a55ebtAPFhgTk/RdTGM6GiA3Nji4LhVuNNLvEUFTZTGkzJ
o01roumnMEZEAw2jZSIkIBKomEBYHuenUgRXwOBdv6S2nxErS8wJzdskq5QObJ+DL/m0Fxz+on6r
+xCcPYn3HGubm7eyxhzUGeqbRWeIJNDOKrjtdBTrzbv4tgM2Q3bLh9Lnsy1svytUiChAm9I0IK37
OdhWi9xNBqEIUZec/ilIQnrqSOtPyZ5CJbir3AyxK4vM1+srq5OrKtP+o/OT+JG2a30Nm1rtwDh0
fU83t3RljPmAVW01qmDOuBU1NCGU0VnAbaPWu+tWNs/Vygrz4RIJlYNEhZt0890APpdM4LkGb9OY
MNpFaV8KAjDeYuWEu8qn77Bshvax5vDZeq9vmsZWxwVtiHQ1hdhhOwWZ9lokJ7n0ru8Y3fcvkei/
O4Zk77PbRV2RlklXRMGUyX7Ue0odOeJy1wqYMtD/qvCyMsZkYEOcdKQTQL0J/b/iRnYEu3AxWJ7Y
0mlpnN4f3eiIy690ZV7n6LpjQLTn8zLzQuhIJaN23bj6QQIcCUbJk/EE6mooHnS1DWZfXr7Js0n/
vrr62nZc5LyAVDYkpBewB1kxb3xoOyyuNpQJGmKRT9psoaEuXqTXf7pReOmBqh9VeQw+c54KPF9h
AoYwk8EUJ4SoQbOeyNzodinHO4piByWx1088Bgru8pig0RljUUYLqhBFaf/TyadyvUpjU33R2OXd
ytsP59V2MuFjmKRiMbo6Cv7hT6W3zKjYy0X0C6+gsBweKfG/WATbOKY2ZA31DsZHym6IdRN18vEg
H+I95IjA6zPd0+kixZv3C2+2YvPGVg1LlymLKiBln+1B6hvyllkOhmLUyXDCw1NYKWaApsqpMcy/
odgBwvy/1pjvlyYolc0DKQ5KAtV2tRGp7oHxnKiEE1m2j9qHIWYbxbSV+74tkkNSX0og2dvh9/Uw
uf1sXS2FiftTmee9lSKFnPzyx/xH9qS9Hiy7xbEOyq38+k7C5AhH3stk+wb478LY9FmFGJ+a94YQ
yOJuABeyJF4mXbKvL24T6b36Tu8F41WkMhK96Co1tvbioQqsHs+DfK8c9bv4krkJZPDo5Bm5G06p
a92V37rv4PoXOPU5un9f76GPhTJXA0izi8hURxAcGj91lXjdYNlin/ujnu70/rZU/xCN4zT/knJ9
2GQuhUot2myYOkjSPqkXepmHbrMXfg+Hf0b72j0Pu7/JMbLeaOZK0HXIhg6dkQc0jY2gFLHsw8Sj
hXGqYxz+Aky1sTXcSKVpz8dkN3Tu9U+9HXA0IPrBsS0iCDB+rKRLW2k5AoAu7iroiy77AjVIw2vx
gRuUXTDlz5s42TycHyZ1psefEbmXCoKCCCHjHzOSDj2Gh68vi2eCzWIqNZKkGYnSKGv2BIHBjgeh
3PTP1SIY/wRQVMxx5aF9L+HpTG7yOsi6o2Ke4j6YDV8UeB9q8+SvDDLOKU6GWZb5JATAClhvYBh9
orQm0il51l+X5/AYHUBgyjmEPJt0m1dxoIImblOoEbCN8ZOonOI2UCXv+pfa3EfdBEJSATcoyJI/
m2hBUarU02Dt9UL7MSfLK6WX6AwQXvf6sWn6QzyKRzWOgutmNx3kwyxLKNT1UakLLViMrNk38N7u
gC753ywwLhgXrVGFBgALvXLI6tTueXiBzY+zWgLjgYhUWaomImqKRpDqENAK7w2Blx9sDm0phixi
NMxQZIOd7h/ihtSDiCJp54qO4ZtQQMl33QFcy8iUadIF2v9v13duuzS1ssm4eqWZCRRXUHumbGrm
c3uhNArSCV/qQAD7E1+o+DGPYfn96vxy46ysMs4uxKUAYSAQdFDuruVG2VNB3eokH3kFYe6e0i+7
OlYj6Yc8WcA0KF8WkIsWfvzdDIojEj1MJVAx2/7lr5xltTgmz+vHMmraagS9e2Sb/RkK6OH8dv2z
bfqjAfJljCWIFrhaPq9qEctINmsCghNrZyjfy9EPZc6p3X4AmLIigwIIFthxPvSoi0iJ0M+lsFDD
z/xur9z+A5JvQQp7fUH0B39xCMvCcC4GnDGPye6ZmYYg4QJZY6gr6rGp8Z6pjCXCdWVBiRsgX3eJ
5D9tBtas64Y3d3JlmEmTszBrQJCfY1ym1Mjk9GWCymCXK8PkaIbQV8/XzW3748oe8+XSLAZYskQO
YET2ItlFgPI6qG4xWDvYId6qeD42zt8+r1Z2rc8eMzboKwkiofO8dDYHA6GeBcUISomTeVbAq7dz
tpXNnY12lIEvNKOgkRGStc5dlvFmNKzd9e2kbsG6zQeE0WQLd3md63kMqut9A+6iLs5B34YdrCPw
bHMwcVsLWltiHDQBW15XxyVaV2DZGP504m1tXq4vZjMWf9iw2EIJwTiMMoKoCyz3UH9RKPdEF9m0
gaxhHhliw8NOG23IeyAiOxzbNM7/+05aLBdzaA0qmWJMqTSuedFw2tVvyr2BtwclSwXRxt88rtZr
pfu9ist918WLkkTRQZEmOxSP1fw9mh45i9rKPNZGmI82inlMTKDGAuMhGuzxWX1ODxHUC1rXSgLZ
BR2Zy5tR4Zlk4kkVi6MsVCNQRnJ8ES3tuTeIf31Z113REpkQUoHYqgjzGlyrY302SnIkGh6MWcoJ
yfSXXvMIJmK03SRkkwh48BI/TZGLpwqGM20ZaN3q5X9aEBssyCCjMQXl3303viwyuNV+xbzyJ2fP
2Fd2rOTgKmzSPmj1AtAzEI/FlSOpGSce8cwweWJY6UI+9fDqMPMMoJsV0Y6GgZPtbr4jV279/vf1
2UkhNq/XCbD+fygOvsDbObzB2L1dB5TuiufS9ENfcYT3p/zKnB6RsjAKEFsoUKuN5B+Zse+LeyX9
05uPlJud11/fzDzW62NiwxBaZSEplA30/a5KPYiD6u7koB+4wwCOzitQb94iGM5TdXChK0hAPsci
0xRKowu1GHTJdD9VtLhA5mXcV5D4uhkhNzzvC83pf/JqnpuxYmWX/n29sVVJRmuEXJ+WmMGY4DEm
G8OP62dr8+NRwBxEHrA0NrFqDKkTxQyPr3/GjuMdVLY8/uzhpuOvzDBhT24ay5xHdPHlLLyxBiQ3
Yz47mOLzri9ns4+vrgwxwa9uDEPO0wmFfVRxKr/EYKq0G34apxSjNfUdpIYc7XE5j2ja/dVMxso0
ExBzsYvEMe/QfgKtRnYi4Z8K1zFnfZv38IcRNhbOWiplk6aEAaYjbmhXQXBUtwH2gsrV/x/yQloA
+nK4V/aYpzMpF4r7GsIgigd/TNtLJir2IErQyV1ecS5sAy+LXhecWejvOWvlOM17HFj5/zRpsTzK
c05nq91mcMRbqr2gQn+iHWwdAhQiJCh4jZTtw/7fA8EGz1olo1CBVO5QCX6felbb+4LyAMAlL6Oi
sf7azjKnOxOQepgdvuTgK752g2mKxqlfc+QdKB8p9sQrH2xHk4+FMVET2p9dUyUtZIsUxe6bl67f
X/9evM/FZFPAhXbdFCdQF5UOWvYaa+AJxaDidSObZdrVAX9vBqycggwY+G6o8KaKcekUg0GYnXNT
HINwHz6q9uRJXrWjFL/atwtv4ovnG0xwibIkXsYWVHqKGmNC9k7FONTUznYhcPGNvK/FBBNQsPQo
/QOllmZ29qjcZA/TUf1V/CGPqt+eMWt53/Io2Tb7KKutZYeZFStXMPU+RwAyk/v+pBybl+QBkyE7
MHrSh2fuEtB7vpQvvNo7x3PYIWdAj6ANvcxx0HazPSO4aPWTEf3NC+0jkr2DkFeO06VxmS91B97w
+a6ccnuEosvMlQTZjJco0YHARtRBxcCc6r4Du4YZzaA7TfZW/aLM0U41nuLkjNkVEPedmsoehsfr
Z2L7w62MMkeb5GYdZnkLtPR3vGOGmwjv9wRyK+KD8LQc4kfrkHmxKzxyVQI23wArw8yRLzGKOc2g
wDjkpuWFaetFqeTkRe3EoFeSfM4yNyPmyhqTRChm10hyrSf/mdKNvWGvBtK7XEf0xJsJ5i2NOevV
MsqkFnNrL8+OLB8nGaDfk2w9CH9VOZAVaGZaUBuSDbrqlV8aTZM23SijkS47Sf8cJ35X8ioHmwds
ZYPJYNVlSUIR48ZoZRc3kF+7b0HETgWU1HMIwUd07AXuQA3PJnMSUslsFlnqrL2l3hMBXOx31sjp
Em6agC4UiBuhk4WJxM9bl1njkFlhDbmf1rKX7JVSWmQ8Nkz6j3y5p5HkQPHAgqAqS2JPFs2M1QUs
Wab4GCfElscBsiVBVzZOm2Ye2iTX3XxzUSt7zL6FY20tJgGwAtywrhVj0Eq1O4uTffCM0L+vnC4p
ciUSxBrdfzL45lzZeqe5Mm9Ojbd1THjIw1mbiFjjVd0ongV1iPFSyq9t/F2Mf8hE5KQGm2tCr08F
bzl4vd/LZ6s1WUvfSFaO/ANwWlvtzql6Lyycfduuwa2MMDGoqbQlV0F3HUx+frJ86WhBDekU31pQ
mPkBaM8RD9BEtbl9Cppnf/ZCDXJgCq4VHY1HWWfycGtJIDMz6xjEmzU3TBtP6pJbMU29Ev2s2Gq+
5RHoaRRzZ2bWjalbnMvzazT8bJ4JUlYjQu3PwFA2WOLcYdJ9aETbeW5B9by0M1XjfErq49dWy8Qr
cN1m+gxy36Av73TyNAn762dsI4v8vB7mkNW5IqezCAPiQXZUTz4AR+qSSw6gW3+zvAhQDOpdqqqQ
P0S6I3F286unfrbOnL4pbbTejLosUHG3kMiurUOV8IZHNloJn60wpy8k9Rw3Rh0d6lnN7FwrBnuS
KvVoaoXlmCHRHKuLL22T9/sphX4fqP4Xp+jBTKUAspZgAnIZq6eskcrv13efGv76dXXQkgLqJGkq
48sLhGrFSCnlQAGFiA5URRadm0S3zaHl+NFGKYzuwYcpxm/7phvyTBES2qkf3PqUH4gHnrNv4QNE
2/aIrLxi2MYA52eLjOvqi7xURbiI749W1ckhVCNibIbS2/Bwuxsgmc+2GC82O7TLa1VO4cVkn7lt
bU/olBq3VFZAfokfIODsXf90m55LdWNw5YLLloUINKQV62ioU9T6FKhOmHa0nBsexTzHCAsIiJYB
cNsaZUQiK7tisI5NvjhRyYPXbtQRsX0fi7EYP2xVDQTvZgWNK8+A6jXNiaZ96BtUqZjfaaYf/ovX
r6wxrlgO8yAr1pDCMWZPcYlX/dR/tb7om/54LH8uv65/Ke7qGEeElBCEAMJOCqTz4neBhOcx6EJd
yet2gsvzi21XXK2OcUVVnnsxHOMU9IX6n7ZFayq9RO4EbuA/IaS2VMkJUStyOWvkeQr9++rKn4D3
hjCwlr5jtqBFdcQEsynY6W3jyb6+DyUH2qjBwgnf21FltVgmsk7SgpQ0I5hNQelGeJEe0wP0kv3Z
rSUb3KvcAaHNgLmyxyQdo9r1kPYWo8McFQ9AAqEE1k63eSmDA6/4xtnTr0nb51NB/77aU7mKSlGN
ElAb9I7wUAX9jniLDSzxjVr42vuUF+iBo97VT7z6Cu9zMkWPDkKiEjSwwC5uBGK5IzJGOLUdZ330
H/m3cwhSGxa4P6QpqXMRH0++rXpnKUHZk7mRLyd2/kR1AiEQ9Sih0W8vYLEW3Pgnxz4959fsM1Gn
aYVUUBaB0uoIEHwGzi/x49vSsotnSjDIpe/aTN3+4zx0vUzcyYoBkyviAt7x0kbd3dypXuKabjk6
5q/iSFlGpp3kRV6/b/7/S3V8uBI1zYQgpWolEEFNaHcJN3O5U3pix+SYti/Xt5TGlms7ysQeuSot
dUn6JAjDkyVn6DjJznULGyjczythAk0C3uRqyCb0uM7toff6A8pyVDpIh+oEegygQZt9PSgTG4SK
yx86sE7Hgni+w/uUTNyxMLAwA3AcHUSwteYvanaS61cinBfownMW/LWO9XnB9KesokDbzykB91oS
gBS6jxxKhJs+k3vRU/ZULEk/L8CAtTdJjrn8aM+f1OWdUiYKxW0zxWiNJ7hPQIuzGxBeacbG4/7/
l3tLh8yyBpViXWE+rNDPi5FB6T4Ib40eoLp6Z3ja7eCh+3+SvAS0YbzC0nZeDuHE/88k8xUrfTRn
KDJl7xmi5lvH3sQrzta/tT6daOxrT+5s65t+z/mkNLB8OSaoL9FGJiXYZqIr8n+5F00EggjKJU1g
AS5Pm8PDPh/tVHGMXe9PHjQxgsqF5vdDseOtfDO8f/wAtnclm7NeYywxPSz6TyF1JNGrpqfri9y+
mlc2mOhaZxMAYlEM9jAMXj9StkL9m3S/7MDZn5yGnXCX8RgKtzP+lUkmwJZF3lamBGza6Eh+Tmza
pJrPBtCD6s+IU/HajAArW0xE7ZRFzYRWTIIy9CwLWnmJZmckcvPyPJsKx9j7B7niMWwxG3h4vUey
Y+1JBT0+NY4dTSEPIeYd5ry9kWbBLiPteSBDZOtjysMx8NyFOZrZ0EpKCG6sILYqu1swmTzZEq+o
zDPCHEZTKuVcyAVyiPunWDtJ+mOrcHxy83pafTMmlDZLHE0lBkQCyyjPRQwZsF7ngMM3ylII1ysb
TLgscr1WokSoA/NJPGSPoA1CSqN5ADMF9FSbezo4yiMQ2ozRK6NMQJHkzozFKLT2szq/1FBGTfsE
4lJxcQdpexfcVL8bzdjVBq98wjkEbJ9Kn+shHoiKdDh9AMO3Z0jBkD2kw0nmIY94+8p2phQBwrNl
Cp7rJJB8CyMhKPe1T5GrBsOBFohkcMGjQMS76DleyfaqYtEqkqwpgOCRH9s2c8f5LeYJJPNsMKEk
bvSlVGpFCDrlPk+PGVHcQml5LzTet2JyM3PRhTis+jQYD5Mr2P2u/p2D4G456o9vaVAH4iPmWkQ7
5CmcbK4OdFPvTFCizGLl637Rsp7iJNpWdlI59ao8vDHngbO+zSOwMsNsYjnnCREmtEzLNrZsOQZ2
cErtZlEqG1N8jb00LVhAB7/ASM/1m24zqqwsMxurjVlYRZJg7dvsIYpfZJ0ztsPbQPr3dQLYVJ0O
zZD4oOl7E68hNfPL8fn6GrZrFKtFMNF3HDWQ+c0VKoEPIkYs00Poap78NruU2MHkJPG8FTFx2KqK
nvSYqwjMDPzWaWcL8/eyfOUsadPhV0tiIrHemFD0E+IkiHpHyvCClvzFbZ0wUO5rAHVwS1Z/IqSW
f4Oxwh2wssyE49jEHIPaamaAuYK8vQsVL5w5H4yzhaz43WQJkVKnJSUkekbgnbWfVvaTs4E0XfqS
dHwsg2UABKAfOLEIWWLnVzfg+gSCK73pXYp7F7hjxbwFMbnbTEQyzEqE+C7fzCSYa1fmUUXyTDAh
wooiS+krAsbzpEZ/YZreBKt+XZSME4p4h4nVq4pDWZ0k0kBhDqq2GLQddxCSuuSowoH+uNhNvLE7
rkG68lWIEEGSmhkKaCgpDrO5oypt9CUMaeCAP6nDiXesvl04LkosLH0YyOFLjxaY/nbd73ifiYkO
FSY90HSlD0EQN0vguOz3ESScrhvhbhkbHdRUHa08o28/OmRanYn3z7uv9Enq8BK07dft6iwxIaGS
Mi0p+1oOujfDnlzdmX9PR6jP3ZahjRDrtnveG2/7zfBhkpWzAAiBEDnTQZ+DYlOl5LdKXT+NgrIH
T9wPI61+Z6grkq57rfmSrbztNZnXX6bNc65LwPjUno6KBWIHSs/ALlE1UP2eWwemX+tKqGJ1xorC
LCYh0mn5GUw0wFcfYq+8NcDevjNtyRl26B+60+/oUjyZHFAyx11NJqpERqylc4yGbAUqweSYZA+K
yOEYp5fvtdUxGQZmnFprjGUhIOprCUCP1NxkU+woScY5Fby1MHEkJeLY5sMEOXP51tIv8fKsxZzg
yDPBJBpUTaZsSlwqRXKTq6cEn4zLg8SzwUSQeCn1qDCQcgIBHIGApt9FvrXY0ncw1z6jMuhkt0bA
G4zjGWUCitI3MyKwEQZLEj9pQH8hsXkVVMPnBC6eqzORpBugOD0buCjF3eJrKJPhQW4Q2/xFaR7p
3Qw60ofQM36NL1yCmM1a5EdIYfuBQol2eVlqYTDWfW83Sup0/S9DfQMBM3SdQm8k5RH12aCwuJPe
nFvnS4swUnIpq6neqV+AkZRKCsQ75US1jhY00qyAt1jO97SYhERukyFLOswaTEYAjRfDOJUd51xz
PqXFhI5RTEknNRpGGjUdA5VhjIHlOgKPpZXDf8JUfOqtDGMAYOn+H73IYkIKqCW1rFJx/WG8CjR3
8ffwTteA3AVx6E4CwjR1Y9+6uwx4KPIQtdt5OQhkVBW6UdCF/JysZA1ueEvo1f1s5Y4ov2jpHQkP
S3ZMeDwOPEvMJRTKeBVG/ZAFoMeRXKES0WAiluRMwJLb0I/+RfKeNxew7acfq2PcJlFHSD8O+Kbj
5MZ4Y0ghJz3avgw+DDBO06Mpj26yqQdW/m0obzP90MeqLfMGl//lBv+ww3hIq0MBVbFwr3X+godT
gQKWdGpdYZf7/Z4HoODtGj2MqwS2C6s8qsI03CfNa5b9htTq9ai5fZg/FsPcOoC+UPZW6IEmsQmK
KT81B3eqOWiajZEX+u77sMLcO3UdQ/c5QTmMjvA0roJshNb1U4wonZTTVIEyUQTCE/2936DEeLm+
xO2C+8o6cwGp+aw2Sx7lh6RNvCq7zXW3aI5W6hjVSxFPtmk+1tZuGX6l/QFk8g7HPO8TMvfS0I3V
OKnQIVYv9KGtO+gu7E33bXGS1m52UKrkfNMNsPWn7WYpUwQzEpMWPrpH8/itPlJyKMMvb/XKrgtn
/iW+mnZBwT53JY+0jHMGWQygXEM7ywgrPFHG81KdVeG+FBXHLCTeErcv3P96FFs8AxVqIUZoGQcj
oEvTaxXdlGDgVx6H/hRJl0YOyj76qxzwwyQTXyRh7iQIf+pB3f0oJy+aCzscONfP9sX3YYP60uq4
m92kZTFERYNO9TIM14flvZSmTpY/pMvgtsvP677JcU2diS5L2ZsmBiPlfd8DY6hLdtsmnC/F8wgm
wLTpIGSklZogIjsrrmxVeiDkJ0pQvGO22TtUDE0VQQujg1bi89Z1NfrBEEegMSbc1QcqUkjfVeIN
vyW7vaYPU8xXAtEDJGSaOQxS8VyiAkTuI8tNuaRh21/nwwzzdSoo9/Vx18OvXcNGhc6ud/ET7uXs
SIeIqFxvWO2uO8S/xMoPm8znEqukF6bGsgLzNr0HqcltDIKF0RVdChfg85ZuXz8f5piLQcusQasS
AbN7UIHvhfu5fW0T//qaeDaY8J+ZuRFqJXjY1QqAQMVXiOqEGa8RSd3ry1MUI7+GrqBFD2nHz+5X
ZGVdzBOiPOUagXIssoLQp7z5lH0gum04i9pu+6zsMelUGEXAok7YueF1Oas70RG9HLw3plsDLhRM
zgSJ9L9RIcDNsrLKHDKQvkJDMC2sfV2/lVGg9/tMueSE1yvkbSZzwKZBaFSxAgBJ3Om7eE+vS/B4
26YtQlyLuDwmh228w2pZzEkzwEhp9TM2UzjGPyjqgEKQiGe6qmSPbyJYw/kkztwvyBw1YcjGqozB
CdYjM1AhfPBGSSsifyLQG55fkxN6AA0kF3gN+s3zsFosc+bAhQw91cow96PqW9L9pOaOFhmcy5L+
+GvHgTl0vaKMpkXx411xnudHofQWQ7RJd3f9bG+GyNVamNwqFdqhgYozkGPJ90o5l1ysNGez2Fqh
VptyPMuJFqi32U3+IwaGOTEhkRy9SLvRzXI7P2e3XKjqZhrwsSy2SGiaYlZiTrsJtAfAU91MdjDQ
Sez5XFGqd+VA0dOQ0fwGdWzBVh6v7+n2HbCyzoQWdZmQoAg5feCMXkzVhYM+sd8okQoyhaPIe/e+
E31fcRa2UiihLIXUakEHFi9RzdbCNkntculm3e/BSX8wxXo4hXE4nxtZF+Uj9EWLyg21YYYKUFtr
qVNndQIi5SYZ3STTctOr5rwx7gc1J7dKSMYHqc6HS19NXexaZqft01Ai3a4U63i0dUkb0jvA82af
WKXy0EhaJu3VGXeTD+3jJPLqMq3eFimdjjX6V7lN4iT9g+EBebCtTK090gv1/VAnEo9bk57FLzuj
g1OKoqEUk03QOlGFnJOVoaYlfbOi0Q77GxUSg8ZPgtlvzmenn/WaLSYeDWU1SVk6Ivd8TzciSimJ
XifFms9cZtLtuv9qZUwUWqbS1KxByQ7LOcQsb0Sn/W5B5HxZDsKu2417lVOO5m0lE5FGgDzDVid5
EE3PbYFPn92I+r5oyX1puZyt3AxLq8UxYckC8YwuNmESYHE0tNN8gCpfqOf6JjvpKPVz+yibgerD
JNv3TJZMIvlSWVDtGXMPFCCADAte9KKdDDS8oBIEhvGXv7pKVkaZpKeWDBJHCxRVpRSiWVELRSk9
wTiSqjrXd5S3OiYkKX3ZtYreQvuvFj29z3ZqA2DwmHNC3+attVoPk96QRpTbtMQRwETlDbEit45Q
54uLXW7wxtV4pqgLrV568ZIKuIRxQS7FWadRvB9cK/fkPuKgJDi+aNCtXRnKQlEqMgl4vFl3c2Gy
tfjX9W+jc04W2/c01AGSNRhrPJBSnslOq7rpVYG6TGU3VRrnntK2uhTUaRfrQZrEzY8xK3QzIHVX
DZcFYefcgJnhFupa+Qg21EgZUBkRlvAsppK2uJOWp+dUhA7I7WAq82QnVmICpj0IpjfHUJx2c7Fp
zmE1Rd9SpVWDZAR3Wi9WkwlwSwLwuDyVfpToWuJoBNhVIc7wFiWxCRCkmAm+WBmKK46i6vX5EgWl
nFpBVdV5ZLeGbP7WptS8KHOcJ3bcL9k+6xoVjH5VmD1qsZj5szFIPypjJKnbyGX12nVmGvRjg0AK
UQbVIa0u3EuaVuReKlTym4LY/TLHWj7Z+hD2biKkLaSI87J4RmW43UPEONl30IT82UaL8GYlMdoJ
/YgrxxUrcbq//vU2T5ZpiYZlWWCAU5lQ1QxyoS0VPl6lOK1+p9f7llcx3XT1DxNsXTsutVYsW6UJ
Yu2oDucQk9AQNUq5xBs8O0w0ygSla6GJmoJa13IhhLXXat2f9HmnxC0n79wusako1EO3xFA0kzm+
kSn16RJi9r78Q+6Xm8Idn0JXddWH+VfvIjH0SlRtbg2X++7bvKVXhpnj3JiYYJKkPEOcp+/Mficd
1QASPN7/I+06luTWgeQXMYKgx5Wmu8np8RojXRiy9N7z6zcx2qehIL7Grt5JB0VMNcBCFVCVldk/
iVlOd0/2xhjb8U3skMI4bKcIYbdv7ovlg0bnE1qsq/JaUsu/7If/8hwCSyd09gihfKe60mlJ4tVi
cPrez935xbgLz7lsMzIdFTD3xNVMW/oQfblsd9f/GTno/5rlQj4dtNyIKpDpNXlmm9KZRD/y7HDZ
xv42vtvgnGUxRgz5RU3uG2boyONHWf5RInZJwSjSPGCn9Y873GY1nHdUZo3et1kDpYa3pPo57e+h
ZasAdmppjpndZJpo7ORfDsL72jgXMTJDQ5Cf6Cl8mqmtf5UxpBgfBs2Nv8xOfFP56Sl8qR2wTX+4
vKn/8kx5t8x2feOcZhd3ZrMqYAs6T57iQEzlfpls9ROohiH8XYFyUpDo9js/m93lrpAgZ0kLLSoi
DNUxWZ/EQ+5JMIXNkMvr5Agfn/tlkPcVcrG5HJtooBNlbCLWkR7YjEkN9TTDjk9pYD2ISPT3X52/
zPFN7CY10xTXcuuEd4xjVZM35Pe1KWF2f0DPvrNXkWT2bsDWCZxPsSCqwqOk12TR9LlqqG+mD/rQ
BFCD8orxuxBase8qG0NcZijMXpNKo2coGLiKl3hgQ2qvgDnyjEN2QPYV4b9FK+Puq1ILAH1cLrK/
IJ5Jz3OOqbb1oA1/Nz0OVlXdwNCMKevcymJL7gZ5HaO3qneJ6lH5Zbpj5WEmORI6jaiusxsuN/a4
hQ3oesiZOaY+buO2agDHVx3lSBVc91lA/COM4dkNdj2QSWhv/cTN0TZCsNCUEUa7EuNVil9k0YSl
4O/zjieHcrZCdxRz7/Jtr9wmRJBU9h3u/SHBt6faee60fCQSmp3RA0N5GSAvuCM3KuSx2uM8eiLk
8K7DbQxyaWwGuATN76EMug6in4PmqPQVuJN1+W+vCYPt7ObLyKVGI6XGi29OS7szngoRfnc3V74v
xOSietf0qjzNMGAVnd1p5tVAJafXQQE0Fo4Uh4e/ySIbe1xMx4w0SkBFDAhZbofX8j2r/FbH9tQu
TJb5Rtw82j1BwPwbAHlAAZp/qNOlobRoC5D1tA9z1J4Mem2l2fHyskRGuLBQR22jrvmYBYT2oGG+
yaXGbozby0b2T9H7SrhYUIyVPkgZBtkwuHBVRnoAMgb7sol/OUjvNji/Lsp+zFV4NmYIXDiBFZRu
9US9+T7KGQvCoXwSds9Fe8e5uD6r4zARwHjRCMhxyaavrJbSf7G+6fjHaz5Uh6y0hTIGu2ZNgiFk
JERZ1zhHzKDWGxYGA2HHNsRS169MZ7py9AeM7BId6pLTYwJlaRGZ5O5H3Jjl7hhRLpkDms5psESz
PWvHWCh5vnui3y3wzz9rnVdtsRSCErpxXLzhYbiWPHC/QUDXODS3y6nxoQxxEEERBAvjMyOpwKoC
WSfk/Mhd4u9NeX/ZNQXfS+e8P0toOVbjhPYNCgVhfVimEvJUH/6bEc79NX0hI25Pob/0ZyO+CUM7
T73/ZoJzd6NGsk0bJQ5m5XupeC3ImoSMBvvfQofEJyTULcpzV8cJCAWsHNgvXYltqfg2aoI4se9j
7wa4j0HBDwzBmDX020E5FtNna4mccW28OLrNVvfyholscd8kQm8y6XUTYjDUR/SzR8sDm6+jZc4a
RwJb+2Vy831h3NdRuhmkLCkYw6bAumeYqf5FuSvfRs2Lw/IlPwopZ9jP/+PutbHI/H6T4fNFkwkQ
u1mQgJo7PJbQqNRvWFWDAdyoSz9c3s39Y/S+QHax2Zhr5aQurFrRfQmyOtGnMrpvRMzpu49i0wKt
smxC/93gQlxsmEs16wo9lZifNypcLczYW6rK6Vbj41JOV+Os+kPSvV5e2b98u192+UxfW1lUVwbq
gAMUPp3iIf3aONEn2tkgfwOlFPGUE0o2luBGs7+h71a51J8aYNE2E4C/Uoza1gd9/mLS58srY073
p4u8m+BOW0jCoShaJjvYn+P6sRtE1bVdH7Rw+bdkSNlCIeZ3p+iXuEGBHLKi5LZ4bv0MCsvkIfFB
TOS3aA2JpD6Yj/2xno057kQD1GUpWTShhTEPtgpEbKcbtqagHCyiG9kvIWxMcedZS6xZTVuAR9Hn
/Hm48i/kpvWQAw9SaotWtn9/Ape+psmKipPLcHSb4zVgeIwChJ4Fuo1xEwgPrifTyyEajX4Qg1KI
aha7NYSNPc77DNNUIzC95n44Y8wqtRxdAq1KIRuPYInHMH6XuFM8z4Lwv+vzG6ucvxAA7vs2Qq5v
swPt7tflS7T8+Auf35jgfERLEynsLPbhVNlfDe3eKv7/KmMA12xMcL5hVGHbKKgrB1HWu20zQElX
BKzZPbnvpXiNW0WkazRfZWBOrOsuR1sS9JCnzEmc/FkN2hvQsx/+ziHe+wv8olDSLZa4m9BSMzwj
/aZGN4a+gJ60tsu5dYiImW0/6m6WyOUvDdpxCapYFG3s8D4eQZgSBQAIvE7gMRtvrBcxkmff+96X
yMLL5owValpLhZyAUh/0RAq9VpYr4STjfoh6t8EuJRsbkRRmqURC6qdz41TrCD2dwomj+8QQcmyz
I/pnNHw3xT1ECkNVrZnWEzbwp8qk5a/3LPlHB1GZbH8U7/1j8ZfoUMmzTi/MIohzyx5DDAaccGub
p0cIdqB5VzlJdS+JBlj24V4bq9wpAONvn/clXsepXxfO7DMpqex6+JiAfE536k/h1XQSTuIJjp7O
HYSRdlGft6N26hm67HN+mO3MkZ7YOGp8Gq8j1/z/0+mzePLrQ+rcSehV4FpolmGue3w0lANZRLB+
tk8XPEXnHF9edTLJYx8H0hXgMOCZig/yZKc/JjRslCvxk+5fstn7irhToC9DaZkj9lD7NB860L9L
HnkYDoVvBphOPYggI/+Srd/tcUdhLpuxjiJwazAO1thhxDms2QbsbXIQ8ecKoggvrVpobYg+I6Df
xLqVdbcgj8YggMAITPBzASSZCWkSrfCX/AehHwiYgMrp9Bd5kjLSVGoS2VS5CwCYEtJRDVeoVIH3
a/xIe0EK213D5u9zqV7DIlZrxfW2a9HhGUNbhmC5lrbe5WXsPvKoTnVC0RPHSNbv8baMI9XKVAuS
0HpiV0sQ0kcwydja9L0Ij5dN7V6ZNqbYijehvetJHycdnnhW1z5WunlQJP2lWZ+7HALRC6R2xU27
vWxCACpTAJVX0LzmPtJY024KNavBjDf6IatTh7b2jHaWi2Lhvbk43blym/QgZlzfDfhby9znG7Si
ViIMNaGFVt2whpZmj5CxBOOXYFdFS+RiPJjwhjpOwKHYNtfddL0mH3rgaZW6cC9/vb2wTmSwBFPL
QEmXJ3gv2njUmygCdlF+7edPBWTtLxvYJe8CzECDqKSqY4aVC0LtMhSk7hT5NJIfENq2cbsBAPGc
V8cGxd1susmUxFnQYFBEaru7zd2tae7lXGiGCjY/IDfkI721EOAbJ8VYxZ31IQMKVf8ROak3vLSp
K5Lb2E3RG8s87lYqcymedZ1dVKXb+cz0raGfci5P7Q8GdqiPljeJbj67LvO+0TzqVh4XkL1QoMCb
QSUv6yiHgWmt2VVDurhyGr3Wh4Pg2+5l0O0yuePQDp3ZGjWeS3X1Rn6QeNZde2pcA4oH87V8JToV
++dvs0buWCzKCLrpBVL3Zhv0+eLo2WtRB2p9B1yHmpyI9b1XRItkb0z+mrBdJBdL+waKpGqtKRip
BYWxnQT1lXlkkveiFLqbr7eWuFDaGx1mgxuISNAT097BhOFR+9CDaBePa1cEmN09+ZutZO60iduY
y0qhOE0AcQcJrL62zgjlcIF/7JWuiGJYqFtBJBftot9t1GoiV6kKfbW4slN/dBXIpujA0dsAG/n5
lb44P+VWUTrQ70RX1v0FvhvnnFPS26wwYT8wp5uxzlC4lQTr2z9x7xY4b+y0ptbC1ALRbR0/WOty
TXtymjrTMWNTcG8QLYZzQg16BXRsF+vUmydFeVFENatd/lWiyfgzhqyZlBfhkEdpScuMMQOD2wZj
wW74se5R0kR+0w5qi2u+6jBCk+ole1HANJY6rQv9KeG0K/sqf5y2ze/gFgrh5mRdjDUCaISdtuma
9PZ4gjTZAZCADHwqAhfdu5Bt182duczUR7kH0SNEuxz9K4YV3NDPMQ5HbfmW8c+xNUvfNFGd+s31
L62TO36NFK5j15jSqRzoWp+zuq0Su+7LqnOMZTEKp1BD60sW5Z2VQwlLLsntBMmqypPBIfdBnUlJ
76apBhdao1vGa0P6HGz7A9D9rTVb1pVhxktynbcAtt5VprzeFLVJBwczV4aoeb8ftzbfjH/X1NBH
ohEkDkE8Ex71k+RpH+Tbzi1vqsN06gQ9/F2o3faTcTcKM6yI0eUYryqeixtiN451Jz2Phju4C5CL
04meya3+TX4QeMruEdyskrtNtAptKoq5lkC7HrwazKfI6Z5xzs4G5rrqIDpUIt8UnAX+wVPTQunB
rie/yXAan9/ygc3a+s3jIKRAF31Ffvg5TMYUgElY047qgVh4LIauekOOja+dCsvWRHMzu8/hzXfk
USbrZNRqm9EYWFCkhmdGlJs4o1ff9KjtUkQYwQcUbScXrvGcyOKRtDFCSwjuosSjN/Itm3BUrqgr
/8Vjdbs4Lo6pNDMg4A7cepi8lMW91Kg2FSdY9pMvRBF+wCYbcWGIC/DWy0Hvl6g5XYEm/y7zV7zx
ZRDzWyJRxd2U934IDC5sKVm7arKONGHFgIaDUpAQW0YeoEKRXXaKLy2NDyp4TMwjVHn8DBD8orH7
mToZ9Lc7lLxakIeJsGiC421wUUVupKqRWngHYIR3uboGVpsLIhf7yX8uycSDXNcZRTQXQcDfjocr
IK5+gQ6s002tO0SdYhtR+y3p61Odi/qvu/cv7ZdBHhI5gRcPJLFp7luT8WmU6HxVJEXn5mmeH+ic
R/ZEwd+lhgYYzjPT9C4fuJ0dpYS1bixUIQzwTGI7NjfMQs6NNVF78PBn9SlatKeEiADDIhPcKWto
FS0laIt9WqtuU+ifQjkVdWf24hTWAWAppBt3RNC6qtCyGpSTGGdsUP6sfZUJYj5JzxGkIhWcssvb
theIKQEmEnOShmppfON1SaQ2y42CqbJOuZ2dqmv5bnpt/MqNPYwOCQLV3gMd5jCkB+qBHfk1yeyA
OiiBJmRhMf4a3Vt+41KMzZXgFhEl0Z2A9Zsx7oOFVhvNwOFjXuOrOtjSrebNJ/VBeZS/Fr7utEch
HGrnzP1mkLvf5VOo95K1YnweL6r2ERRXH+VbiHs56F8zCQEAdxovuQEBtuAr7lwsfzPMRcqwi1vM
cAIQBWTeWNlGUASzHaFMr18bjz/1g9In0aNuJ2hSArOox0FHT+cjjFRo5WKCA8GXlselityquZ/i
4zB8Nwt3oR8vL3EnumyN8dFFXXuD5vkUBVa6PMtpDXDCXLpqjcEi8ohwndgN45mSU0HhficH/WaX
e1VOq6KH/TIAwTIZdoKBwfiox4ndieYgd7/g+2byTGGTVppJFneJr+HNmlEvtR5T/f7yHu4FMEUG
VEClMlg/LC7rUHNe1iIqE18Ne7vUXmURP/Se/28NsI+4CcJ0WuNxTTANnTfTN0JrMLxjiLhEqgGH
v0vK6m+i18Yg7xU96PONbC5mYIetIyPmjTwgYAP2fksOIkXwvRIfVQjq9cRSLNXitVfwLoorJdRA
OwgCZd2OTlWAUuIa2X0werP3VbOJA5Lo78OLiBdwNy1sTXPpbViRWksTpuVje8aoddBeVcfEKfFc
wwgHFOsnUUjZc/ytRS54amq2prOK+lALLRt/dacjgPntFwqmmMnFQP9ZfWqPaHOKPuneQdja5WJo
Zcxhm6YJG86VnfTbcCyO+VWOhlLqxc9mgCrAAWWBWIDPFW4wF0FJGul1IWUakKzklR4aiAdptgbi
Kd2JvcgVEavuHkX0fTAhgwP5B7JZi4gkW022+rN8Ju2hjh4vH/W91j589d0AF7d0E2ixTkPxcjlC
8KX2a8w7mKBeLgElHf9PfCeiJbEX0ebwD3q7LnOKEliiBlWt27GQKGP3srJdFH8KSgV3PDoD43RY
nMVjr+LKQbXBZ0dARCe374jvO8gdADM0rFytVsmnKt6M89cYHYu/YJPGV6KqpYI6DkBmLmDqYdUn
UzdHgWykzpBchwmmbyXRPWj/KP+ywqOKl1FrrLKGL0z380ELvnxqHGgefEzg4e2z6gTySRQq933h
3SLnfRD9yimadVEgoe2SLEcIggviE9sZ7nmz3TkeDYEJpbmNO1hQcNUC+dJRfVOOFioKMa+9ZIdz
OcuoigW8/OwdzxiX84NMrhJw8BHMzcmlTwWlV9Gn4pwOAxZNlVvl6lfa6JDujKnZTMltSTpejg/7
zv3+gbgo25FOTmYwWgZ5bF7lFmD0Y/UNg2uHy2b2w6oCSg6Kh6H1x6Sq1GgSoV2DLPL6Tx0rdCWo
KOCe6qUnTMuK6uT7QWJjkvtikjSsZSUvDLGSPBS48kPfyi4+tDbD8A0CN9x19I0x7nsVSzdlq47v
lYYGplQVXAzzk2AP9+7ZysYG962A+E0So1UgarPYjccaG4azomHDlIm+arezbhfnyi8RAnshKfyu
n2xsc2mx7Ia6qRQt9hl9f4GIgaZKeCffmdfxTfpgYUALsOqXywsW2WS3zE0i0fsmkocMJddq9a3x
oyIFVIR8E5ngbsK5SVOQz6tRYIKhZ0RFFQSFkYiQZvexu/1wXHRPZDUb5Rba36g6vo1S6tAb/8rE
IkJPVKgWrOiPm3DXh/o0VWVQqoa9KmhetLprxrWgqrR/r3h3CJ5CebLyOjenuvDLc+kb4MqEZvX1
+jAd6HG4K1CBF8Jydx8VG4ssQm/cobDKbpUlnGf5qN1Piz08gyLGHU9oFzVf1WP7efB7UH/ljqg9
JDjbPLOyoSgThV4WkpjxZU3vjb9pMGNq81dw5PmT5UwPTXPCQKqcL3avrK6it3Zi2sbgp9X3VEWR
7mUWub4oPlLmSZv9lLLKkLMY9zT1MfscMcoq1/Qk02GwRciQCRIaEUQvykWQkYZFNiek8Y3r5rn2
ux9gz3TU02yHH9Rj/xnsxgsIE9GnFdfgRaa5QCK3CvpdrHdTUzu8B62mo76Ebo3LQoP+TXEnXStv
0jSRsN+9h8n47dNyASahUgLuQ+TX9DxDVTY7McRQdF2eusQObVYMwpT/t8txU2iUizdWqOhzA9Uu
f7nvXdnRD4WX3CdHcsTY/evPd4yIfu1i2ME8HoeZR1sfnJFgsgnG6QUaiBS4IXNwBevavYP9c07Y
0N/vHttYc72g4Y+73v3gMVHH/CXxJ8BPUy93RPFmf0XUQBWWmhgV58LNMIVFkrcowKJhZFe10yUY
ds1Ep2J3SaqBeQ1D0xWVBypJtRGp/YjR3SFguo3kZN5E5zdm50MEzufLG7gbQTfGOL9YVrI0Oakk
31JB4xOfQGTtQL7GqTSnN//qSfNujEcj1UbYjyNU+PykHD5EdP2Rg1XGMmvB3Av7zX/cyzdmOJ8o
U1pbajpCuQ3b94+iaCuGyezunQZEmY4Je0zjcXvXVdRogSST/LG2HiwrdZVSfayl8iot1o8oMDtd
adxk1X2WxwciTW4LVqcqovdjEnpRDBFrIL4mWQSG2nXS91/FD+VXQAmNKMyC7QIDler4HFlQWBZ4
jcgGt8MWaWTUWGXL7+MnOXIs9WtUi072bordrIM7bCuZwe01zc1bsSf+WB/qx8grHKi2X9Nj7imh
K3zQsev/H46zMck9D9rByMo6wwftXS1gjdkM9aXWW1Gjl0+5o3+4fPb20+3GHtuCbbqNmrRazRQM
ka+jy046K1CSYAGH+/8BM7obV8APguk9tEYtjX3UjbV6kCBIraACS24HT8fEStrb5icU7LC4wSbf
Li9uN8FurHG5PQzlOstUzfLVZozstWucJKGvTS15cjGcVa08zVbsXba565Ybm1xSj3VEaK2DanIc
FXasnvLUsAcqENXY/2obK1z+7ruxLKROQXcKqN/VzZC9DT9k49cH6v9VytFVE0GGII/xwtp9OWlL
aqLPXUzg+G+mU0KzozwtggO9/xjf2OFccSnyNSytuUC1/I132Q1T2/QaAI9ae7yW/FUQo/cvJAZw
XlBjVmSqcgazJa7zJu5Vv/rRGLbq5ofsqbcxL/gqv+oBbu1H3IIEqXU3MRhwfoLtpCq/mRYjls61
CZA/PwzIqT3px8FHhev0F24IoCE4zSz1T6SxNZu1PFD0UkrraU4PlvVZ/Zt+M3hqfpngUo9Sl+pi
hGBYBBTPWQGw0uvk439aBZ+s1WIeQdnGaraISPlNRTM719zLNnYz6PsyeKhwm+dFM8YQamwwDYjP
BnCP5BT5fBtr4LyaRKPEzKf+iO8bc1xKaQHlaKcVEVDpHkLlJZ0FH17097n8QRSyDmpcx/48HC3p
m7J+vbxdLGZe+v3cmVGiIly7hMR+tMxOk0D3uinOoCSTexEP6m4k3ewUlyusEYyLi6xgJfJsJ8qp
1mRbIq+Xl7OHoqYbL7a4HFHqygrYEK4qCqTfWTmuO0wuZihOQnTlbmZnQRTyXybDT/ye+6SuqZaQ
1cmixdZvf9KSS85Q2/p1hQ4BxpAEWWLfFd4NcqloNc0hHkxUJnoDDCvp6igiYNd+yN6sictDTT2b
TWd1kh9mdu++TeC93VhiJzNP7Io0naREkGH3jVoAhxMV55Ho/Lq0si9Ls8lAlBWBxLt5AgXYctd7
KYZC0H6jbilUXd/9dhuT3DqXsZ7qmgJLML5aR9bfpI7+ST2uzpvStSMJvtzbBfmPU7axx8XWVlpm
rQ5jhkAuFVt9DRkE3u2uoQtwABulDbHfHjTzPxg60HiQr/4GH0hR+flnj3m4pZp2iyqDtC4wZk8L
VBesZN9Gp0ci9hQ3QyFGcAzZBv65YCCjTMWE5ofGPdSrXkmHqs013LTJYQI7lF2fa384RgAmkgjM
kYg0yZ11KMFL7A6OwPr+5323zr0lphGjzZmC7dbt0Y0/sqbuCPRld2Zac4lriGBGIntcEjCrpiqj
Ee4E1crYrxF3qmP5hciOeoxP8lX4ULwIVrgbC8C99M/+sl+0uXhPpEmVCLfgIFu89I51Ww1XvSdB
e7IelUN/LI8i+M0+HGFjkssUUrTWmSGBXw7Svc7sKh6x1ZeusWnthefhAKuOrhws0GgKtnc3o28M
c4ljnPVoyqsClC6FOn3qEQN9GVwNbpbGi1tVleaWhT7cX95h9kd5B1YVqqoaulYWAtPvGxzHaVIv
NZBjpeqo6zmlN4UlMLFb3N7a4DJIPht5XFuYI2xau3kmrvLUHLPj9NGIvPJzfBUHqq+IpM33HEcF
pwukF3QdmBxuXRWVJSk1NGB3pZcw/I5l2n+xcRsD3KLQC9ChtAgeg9h8qsgpJx8063TZxP7GbWxw
GWNqLCpZFdLUEljHBNIPHXSeySf2rFYdcr2cRM6/6w0bg1y+UJowKtRZAvas9lcAU7TOkZcvl1e1
ZwN8m7+ONLdxBJcWE9JFCCLhU2Vh9gHvJBFsVWSD27g1bFu5aMAQnMdQk1bMQxjlbpTV3uWl7H6g
7Vq4/VrWKR7SvtBQ9aC3amIPx/EFEzde5WuH/MRGvkRgyD2/3lrkMqyWkbIwGtxjNUW66sl8J0vR
f1wVD2zo6kwD4xeqzwQqMFiIz4rDyp38uFBw0jhroCHyiipIgujHk6UteV6lrK3g50rhjoh69Llb
J7s2Xpe8EZxdwSbyKId4VGKpWgF4MczaVuXKTnQB8Em0Gi5vESOVFm2GBa3/rLa1Lc+9o5bfo8hN
pq8CJ2RZng/hG5fgaR2ApIymiTIcSsAASRDrCugRJBIQyxL15ffmdnC/+nV4eUIH1TALiWhdCjyX
eqvFjv6qOYC9HKLr6a44h7cxu8uiSyq4WIq2k4sZZt+moGsBLIXWymdNK22jij2qKbbZ16k9LYvA
QUSXAP6uXgyJ3I4hg+kdgP1tyitgUg7pYbyC3Mpygvi59YiitM2KjaI77N5Y2W97zAUVtZ26Jh5x
58HjpC2d9Gzczy50YINStlEPND9159mujoZLAuMQe6HTC+vzgvjJM0FEaANM2pyVQQOAadbcaVmK
OQdBHUvwUfm7+rwWJTStZZCDlBbuHl97oFdAb31XjqajVkTQYhcsyeDuylSvzLQpkjQIzcdJdzXt
K9QhLp9EQVjhh6HmdJbylLSSP4NbdU2tm1kW9n2Vy4ed1xjMrEZZKmgkBrAAiWlyKl+mu8ad8byp
j7MIqCJaEfv/zfUbRLiRtsYA0unK92W+SUv38o6xc3shdPGzT1ZIl0UxxsRX2gclie1Sv1orUIL0
gnC8+/ExsqOie2wYKt/qHJcBsiqdoflN9S22ggxKVtV0uLyW3b3a2GBfbrtXZm+QvKpRkSlvOpAy
5rngfbBf991Y4JJK2XSzSlBoDoxPyY3iqGfs1tV4pS7u27DHYV2AHP4rSO3GKOcC5jL30FSBCyjy
h3H9ksuC24Zo29in22yb1k8FiUkp+dr4VMq5Y4mD+e6Z2SyByx5xO0DoKYeJEZiBwhtPEJwPURXw
8Kw65McyFN3bRQZZ5NusKcmXTGtKICTi8/rWhpac6Mgm+tgksuhGKPJtLl3QipbGMIAFNpaJsyaN
HTbXtUifUGSEu3YSvOGqVAbwoug/L/XNEn4apL/Qr2S94H8O6VvJc7Nro1VWQx4zRFLt6LljVnZ9
mE/at25wrMiN7lQvBkGNffnUsh/+RwTaGOXSAmk6uZUI3Fs7zmc2vjocpGMZiAbCBPv31hjbrC1W
GzWXRlypqbWeEoS4oRgCQgRhbn8xGgAWiixDLJf7SkZNSogFrjkcvUURagQonSmZCUvC+2f2lx2+
T07kIW1aGZzA85sKRRhkAfXyqzUofAbD0wpbhLXYs4iwjUk6olkEnaHfT1QxgdaX9uD7tMbPZfcl
FF26douzWwOcHyRAbEgFRpAC/VF6ZJvX1kH4YQz0Y31TBqF1ICIizr3ct7XI5QsFaoNSphrhiSqo
LC3U6/vqWDWyHUuh4Pq8e23fVmC4IG5ItK7lCAGp80CAHUQ3DNyRgsijBS2h8srYbMbeza9F7bxd
mBq+FhieoL4O7mVuW5eWgF1DQg9WPs6H0rcCjAuiJtwdJa/2otGuJ5dVZuuj7i8Pl0/23pEDGMzA
3KoJ7m++CTd001xXYZUFbfKEU+7Q8khn0ZVv7w67NcKtT66TSSOhnATjuroQd3fLVcod1SpTe7Am
zwR05fKq9g2aaCEYOpHx3vr9IMhrrqTUwDU2miCMmFp+qX8zaX5MyXKVDd5lY/unwni3xuWWeWya
NOmL0O9fzdvxXARmBE6N3pvc5dw7cSAkXWJXGD4cY1G/lsdFMKtqh8HMQbrUU3v+2p8pKr7tKf2x
vKoBFKCFooW7HYuNQX5QFwoJBq4gSDpW7fSJrR+m6+J73KNyvzoMUZgdmnP3kQn/Ro5sl09K6wj2
eDcOvC+Zl20OKygYEomgs/opunmbKHLpTTeBamp2OvA2yC4jvRYmvt3jYWoyzia1wJPHXSbjfqhl
qUlQ+H3V1aeIPtXV0+WV7S5sY4ELOnMGfWizw/TstJb2MJ5R8uvq1J2LvznoGztspZvcavSxZnUF
wfu4j91czmw5/NSbgsu3aLu4OyRZx8Iyogjzc33u1ONzaD11paguJTLCHe5+Sbu6n6YsMM0nHZkn
PSXz4fJH2U2klmyZGsAjmEznNotGixUVBbytp9eJejCzl8t/f/ejb/4+t09Jng+YUA3jYDWLysbE
SOQsUVXYIVFVu8UMguD+trtlG3vclsUVpr+0CsPo3XJa6u9JO9lmLcC+7D68MJj6a9O4MAgadaKS
CeBLzLt3pqvUTolCW3qQU7v2Os2jixe9cVmLriWi1XHhMElI1eQrVAvMkdpjaVeY+0qX+8ufTLQ8
vt5rSnlb5EkEBpKjESQnjKSC6a63l1cSqM7P1rQw0LPbzR+B/n1L+XJvPlVyYVboCTE9LALKJkAt
wX2rgIyBuqLpV+YEfxozTSjeUECY+KplMtPBmhtodOsx6H7QlCUo0fd3UXhdRqJwvv/J3m1xB6Au
+rBoGjTUloCg/93eARDsUKc76MfKH/z5WAsJEnbPHEC0FghJ0IXmdVtS3ajMKtYTFJufJAxRj+Vi
z+m9LII17cL31I0hzh31ItKbpTRMfwogJQYid+s8AXbyEwMvotfarcFurPFuObSgM2mAhIQ6vW53
sdOeF0+yO4g016b9ldxXla28KlCGLoXDbrtR8n2hvHdSEKktkQ4eRnRFrSMzCmmaAh8xOv4vb/3y
RTi3snskNkbZ/2/yWCRNY1prgEApR+soewgwLvWUR3qERrTwZi5aIZf+y7XXtWxc04Ckn8bqpY8F
NZDdY7BZDJf8o7Y01GJSFh9vVbuIElulL9IkojLanQVTcbfXAUxCn5fvfQwGnqK4ZkAM7nZ2NYeA
8Up9WFEXb48ipWnm3HwQ0SAGoeBNoYJohXuCom4RgXMPBxvauGF6zPLvclvaSV/ZA6PjOZoijNfe
J9oa5N4WOYk1IAkxtZQ0d5P1uS4fLsd90d/n/K0ppyoN0xj3s+p7Ht4lIgLj3byiEWJSCJvKlGhc
KEzntpGSZTZQjiAHAmRKjM/DCADkQ7/a4/NyztA/6T9eXtauT2zNcleCCT1SXbe6KMB8OYKhT07U
kRu38BU3Dv4uVmzNcZeDqYHkuVJPiW9mmAKHyOlBRVG2vqrwgnGSu/CqedQFnZPdvvPWJheIyTKS
WWE0aNp1dAOCDru5LpzyqnjNUICRkUFFwqN7x3ljkI/FmapGYTpCYr0uPxp9dTXqmUeT/PXyp9tL
ZBrOFsFhVoFJ4ZbVGVZWA2po+jqkuWhhR+P9GD5OoUgyVmCHR201ZVTUsdWZ0Nj+OIXPWuOX64dQ
O15ezW7xAzBG8DIRxTRNntikzjOQNSUg1ylix7qeQW+DMeM3dVqMGI+ygwQW35QPOYSFJ1uYTvYu
PWBsViymeIXKCxev6BwN81TBL8evjeUojuLVtxjTu1ofyL2SO/LrT2pHem7/pmu0tcwFrika8eLL
0a1t9XVx1Hl1FokKc/Reutxa4cKXPKhaNg1xBOzF9HYvmE/UGx3GejWJWYtF1rh8aQ5LJVU45UEj
5+YZt0moUUWKaSd1vJ4Ahg2J4S5W+FINyidNUjtHMcLEJov5JHCq3TS0+axcYqWtNpGsohpk6p3q
eWWN4cxOrrvD4JY2lObvSWGjjwqE53Iy74io4LUfejb2WaTY3FKG+H9Iu67luHFt+0WsYib4ytjs
Vg6W7ReWLY+Zc+bX3wXNORYFc4h7PM+q0m6AO2GHtRoxmWahC/4eAIzuM58CoHSgHKdwIcLVn9Tx
tt+ZiSJDLU2aMaJ3N2ggNXkW429yyUlW9v3Bu6kwEaNXpz5Cb3gNACBLlNpa1EfaIlxiHhzVfkjc
3B4TLJJm1ABRCJhV7XH1StUu3NQhzniuPyGvjDExxF8V3nXdqmwAoArbS6rCiAzN3ExJiUxM7wc7
a7woru15Do7VclcISmU6OBdEA2wFH7Uiq8dSBBBWdl7673H2FFbXBZpsxzL2Azu4XxQIwAwKm09o
WZPrjWaCKLUNnVW4NBqGM3IrxfM7R7VMXyxd8xusTU2c0+3Wz+nQi0HZClC0Z4yubxK9WaUiDYTe
XjDpuzrYqLvH8z+6AuzXgi9HK4URv0q3LxmhQ6Tg/pJCGNVMprzLdFOjC5l/YzqrP7MTABbeMKoC
Aft84lV8zlPn+K53v+dGLKM0Up5j9FQtYBEiED6IuFrp0NpGVHAninbDFIIjAVyigsltRlJptqmZ
LckchNfViSJidT4YeE5IZ9C96rz4RvfKr0DDOB0fcNfkN2KZVAOYzFki1qj7huGNhsQ0NIKheNJ6
TlNz/x5/nU5h7GJQAOSntgnsIn3Jl6s6fIx1TsVhVwReQJIBgkHQCDP+cZL6wly0AsX44jLI93VY
WZ3Gua23zuFvj5+NEEYNFaUfollLzWB+HfHO6jCNNPkmKMwpGfwtZbwHEYMlfh8nSwp4yCW7IW8j
nFERRNNGNCeiA72/RzavB5ovuYCvdY9VYt85b+QwOtHOehOWhm6ctMfZ6YPluvmLgtwr9+Z99aSe
Mid+Hnj1y90qh0qoYwG3hiLLzM0OI9DnNWzpv42bU/CtIrPIZAlu5A+vnUMsGsiz0NG4oEj758WU
nA5MVNk0WSSO2DSnoUsA14Jd/OlnehdjlC908peltrLEEt/aghWApr5z7pl+r9+UaSOX8aZGIvTV
INV4eNr6ef5M3y+A1qSgCm7kJjZAMyR7Ga3exkoBt2JAE7Uj4dScNvmL2dYYBJrBnZr9DO/nK5Ad
u8vd8GpeTw7dEJF4yfB+wrQ5LWOfRqZ2BKQvJbCazFuKlpE76wkdpukVz+Cb1h8u8sPxBe96hI1E
RqViFSs/i4Jd7Bl4mkrytGAwRJn9YyH0Ix3dI2OUI0YURSlF+o0J4awEVwharMcSeMdgzLHp23gR
xbEI8gpzni+j9IVPNXckQwHOBuOf8T4T5DZWI7QrkFm+1qVfj8HxMXYVAE9ANDgweaajH/1R44o0
LcakzwtYeH1F96Hmk4b1oNEmlmKrl+SW13Xfi22aqIIpBjwQmmjQt8xGxQWpMJuOroZiA1XsPqlj
bavtfanyat17l7eVw7yJhN6YWnlEcJO07+rgxPlf8/IHU5tbEczdRaWuaWUKtMAsjLB2A9RT0+55
hbDdurYGple0BgxCQSk+Xlgll+2qyE1yHlpL8QY/dsIf870OxvPCizFQxVHsPdPBAuBbyVKWiMgo
NnZRh4okGAaqK1A2R+pjWax/0jnayGAT8qYRQ+BgojAq6KdIb6yy/ZGmnLGS3e//fg52uCPVlL6K
iJ4EtaJchrJ0iqq9y8z5T64LYJ7o3Rh0nINR5wk0v0YGfKxzLBSFNdfRN12RnD8x0o0QRpebWMvy
IU7zc7NYk6vaSAxLyvYEPNonjAk6y2nunYgXCXc1YSOVUe/MaCaUec0w0J/rK+Fz/zh/x76KYnWf
MdBrzcCEfeEFh13nsBHJ6HpZCkI9lQaAZIzU1okjybcJ+b4IvAulX4WND9pGDhP2lkJRh9kQMax6
PTqAasKKsvxDtSjUA2WgOf58u5q4EcZEPEBNrzNKMlEQza6ZPurEy3nQjntJy/Y8TLzThVXRe8qD
pEypVwGnWDQBpBuprgp2lnVOgiThlrhooezoDhlHMbaxJMUhDEyvsKdc6XdD3VdOkS03hRH7Uy4H
Rq1/iqfEJ9PqmWZUWcf3ulvC3JyarftGWa7F0ShgvgnJC/CNyt4pA8C7nFXFwt5nUoGtTzkbaLjI
Fn/ZaffFrwEZmqBwgUaRwShrFieJUsgrIPGwAqEjPS2u5WDxiJfe84Ya91XoXRSjr+qqrQluUwhq
yejtakQoEEirOoaglN7xre6KUmRRMxQTk5osdEMXCnJed1l+rovbNL8VTFsSHo9FUIX/TXM2Ihif
WYQTWUehxrxk0lp1fo3hN7CkWkoHQEbedCHVwiNZjOtc16lo16IHfvfVGDR+e1k83cs83ggt70iM
r4yNcVlWeS3QwqlsxFYrTUdLUMy7TtbtpW84mcd+2ra5Qkb3tFkWgLCB6v10jx6f+jO65F7soJP/
qltyZRV3fKwF3hEZHYySiOAtvxTnKQ9m83bsZWswTrFxU+e8yEM/ytFHYzxmHfVTt1Yg9sAGJq26
4Dpjizjrff6N0rJPF97rmqf0rP9UzE4dU+yqqwXANyInM9y5/pOlXDyif1kW4zABUdIujdQmZz0P
0vb7Ol4X3K7ObmB7l8FCgmZiNAyYMhPRdxDtt4tzCh8JPfgEpxNv8Y1jWywuqEaxoLpmwronYD4o
HnMSCL580oJjd7HvaDeHYvyFVnahOA1adAaqOViIPDW1hG+Yz5Vs2jQdeY/i3bxnI45xGViPrBoK
J3PW6vsquel6+/g8u8F68/8ZX1GjUbOscZkGcaxagvqMLrpdmLk1h5+F8Ef8J+tFG7VjsT8xvN0O
paAuQW88h2lqtUZoCz2xjg/FsSAW8rPs0nAdhlgKTHI9Fl/z4XmMeaNg+8qNIjdQpWTK+Qi3sXk6
hlI4axMdh13bU3Qq3MJf7uRXtAv/w77O07t9RXiXx3gFSRe6tUhG5BP32CalfJmxp/5IMPqqeqmb
XvjDUrsVdY3W8f9zRMZHYHeuMJIRw2CmZE2qR5FRKKusYBNHDITcKVSXIvn/P4gu9j/gL8k6U2ww
tHDSjXaO0DqbXE/G/JScWthv8QwfMNOX0G0uE6++uCtTlQHpqID/CHPVHz/oKApzRHJJDBIN5YZu
/G4s3XXdGZxoyRPDtHzDVAopp70R5E3pl/3qRHmF+KV+PjaB/Zf65jiMn8rnRkkF+qqQ73UA2nQ+
DVkrRsNTV3D+BIVV2whjvBQgnxuhUIgQFDMmOQqr1jp7EB3OkXZd/EYK46uEMFlTrZ0kcDeJP5sH
8DeBfyH2qmtUOoCiqFqGTzzkbeopvv+T3TFN1QgGFEwUP1jCtCEpZaUbkLoJwKpajfs+vOlCTra7
W2beCmEMrq3CbJxyMwlALmH3T7U3Eqwvh44cqMBwQUNStqfTzGNa2Q0B70djB/vLbCJhsbaYHpS+
9KO/xNdGei+P57a6qbhH3HWbG2GM+ndNE6uFIiX4hpKnOIkrflnBB/I39uX45Vhj9m3t10djy3ur
0FZlIZb5WUTDJ/cj5Qfi9rEI3jczGNWvYWJFUXblmWIemxbIZKGQxEGa81X0AOzuYz/viSOTd4mM
ITRj1YGQB+Y2FD4lZ7AoHHlX2q2bRG+E2yG3o8y7Svr3TbiLijltlQnz1dknEAC4uRfeRZUXgoR+
cNqb4qnyhos0+ccH3c3yN8rCZPkTKrZp04/ZWWsCKboQbAxrL0kIrqPk7ljSflq3EcWEc8DAEqOh
eMjR5OT9fYo3/HSti39J4qkE+pgu3xiyL3HFUu347XGxEctE9WheB3mSUGPq3OWn7GIF62W+J2BM
iy90hQeQDcfn5H1GxsNovdrJopqiNmNed/W3XgKFk8mraNHPcnAodp9snGXggIcoAGHPe3jRkkZ0
Uy2NXaEFxYFkxCsnh91/gL7f4m9lglmelQl0LOcYay2jRc7KpT+tDwA7B9Cf7OSrhebR6fgmdze+
Ns6aMAEWj6dsFXQlDjrw3tM9yMrO7Pl+8pY3THdeKZxjC4TxM+Lc5VpkrEiIxtZe0V2VJcHWw2+K
AHoRLnUER08I42Hm1pDGrO6lYDXOSuMZ02nkGTf3AhmXIjbhqCsLvprol0GCSQbihF6D6ag3XHWf
l6P8Q0b0KxqwQJCrQuTIHOE1/97FTT3tRgwoZZruJR7heczdG9Rk3VBk/GOZndDUpsLoYvivs1o6
Q/5AtOuMB8K9G7jfRbDDmV24dKueRFmg1q/NIttN2Nhz8TitTqL9BM02R+F3o85GHBO6s7ZXCzyz
AXnVONWNckKnvbUxr77iydP6oPLmdWb2v9hGImNiQhGn7WIgfsM7Ancf0NUPBA8e+q7Ha5Unbtdt
baQxFpbPeTpHbZwDvwGL2YIV5l+axtFz3pOboxkqY1t9XSNhSIHca5q34eSa5HHmfav9o9BNbzDZ
ib9xCITxUtUYC87PwnyTJKe2vcz1pVidY43YP8i7FObCqtwYwSePJ3Ai+dFwG5uPk/R8LGLX62nv
Ipi7wi52JYkxas3KOF/PEGbFQPMSm9kq68quxIRntvv53EYiPfQm0ckMAbmVJAsnsBpZOep9lOso
xMoVJXnLPCHgwXntP7M3EpksJ+47kBprYRxo6KeF/nCjXQkviUscFbu06UN8QutTPPGqjDwVYRKe
WIoMadAAYId1QKUKZuOxxdjcnzn5zeGYBKdK5LkYUhlu8H4EAQmFn3cHD4XN6E509FPi8eLk7gAW
Hmi/dJ9JcYzSlIWyxksNmeoV9uW8ylYKy8TyCUA/O0+3Ms2dnjKPYJi89RaeF+EYBVtGWFBYJXUK
n1WYV7l5k09uVgTHRrErQpdNAmhczEKxNKpxaU7KLBUJplZyN51iWxCU01LyOr08McxFJlEUkRWE
tgFBAx7Mhzas/aylBid72zXx99OwVWKjFoSiitG6G4vUSdvW0urAnEqrWS+Kaf5J/rsRxsQw0RzN
NprgGMvkOUeqpnRWyRuS4Nwby6Q7dPpAKlo2K7oHJURt51ticpLPXePdHIPxvLVkpjMZQOyFdRov
FF4nsXV16S7FeNqxqu0naRtJjAMGhkIkr1FBV4QowW0OvsvCTvDSpNjP/w9M2d0kYyOPXu7G/QKk
Ti9ImkhBelWOlvpJumR28Vnzi7v4srzwqjq7GdRGGuN6ZbGhw+w5WtLS01qn9irfFsZLWi+WujRW
JPec66S39dvLaCOPcbotKF6bCHzn5ypTT/JCRkuTUC47/mY8/WNcriqNpYQKpxCI/UMyiBaJMdqW
/UshjHPIF1PqDSnJz2lypXdeZf5UV07CuYs4AQKk//i53/YIuxTTztUoZ0j/xit0wFBbcZrrzG4c
4SGz5UfpZ2u1qIj1vhlowZ8gvG6lM65inoVyLus1C8xY0B0AiVaWKYOfV0qwFnD8xY7NWWXXn+RZ
AsvhXA8AYX0QZFdNvk+tS1TOhPXuAK2m66qE6jZYCNi2SJfNGLAEATdKVbNHzuUTJkld7SG7Kuze
6pwIvDe4z9qveeMZ+2r/LphRe7E3Qilvu/jcdmcZyz5ZwoFz2n8pbI7G6DzR24LIPSTEwdvwv1f4
+tOIl0LuGnfchbH981DSeUkEnAa7Swt2aDKEeasFgEuOUkcfzM91NHspiVxdc9WhsdcCqQW28cYa
PDvj+ikPn/OwcY7VZtfQMWUta6hIi4Rd1peNsY7QvwEm4DTYY6Y546C45lh4x2J2A/RGDOMkE7Wt
xjgBKFwrAktUnrEY2pnJ6maL0Z7iesJmTqqqHJPgnY1RmbSoo1WS8LYAIxYgzRs/XUx/lIl/fLZd
y9ucjdGbzpxbVR5XMahkkKo3lij/LHCHIa+5tF9f3Ahi/CV6bIC5yzrw3SblTZQ3uQXUj94V4jiI
ozi340RRAix7pq6iRV+iqn1W8rHnfEnOadm22iq3ZaVS0m8DHZTiUy0CsJW8ClHy7z4eiyC6yG1Y
agLKtWtzL8+fs95teBa/a4Lv98kiiBZRqPbm1MSBWMcPJRnsvKw5NWGOCrIAoqQhS1sLEtCCc6QH
sAF4ZqFWP5dSWvzPF2aIcMvg4gRUFei46Wk3WU8Z9UuUl0uHx5grCXiqENSh//fa70ch9LwbId2S
KVIZKxmABqr0shIFTZhiiB+UWpk4ofv3q/soinEZQPBD+z3G3oJEAJj0yWxA6oAdmGPb3Sn7fpTC
+IiuEBcNKS8BDIR+LoGAqNcW6jaqNQNkBoSsz/oNUIH/pVDGYyhNVGEOHkG0kJ8m6dJKTgFwA5Ch
hOXDgNiWAh6rGT+hhyyPsz2Mfh/+4PwEKuJjFvnx3IwvySbUutt2ybEaWV/1GHYZLzoaMaNrXPen
xDa/YrMXRLiSZPEYPjnfla04FlOtj6VOiVnq3AZzk1WsN3L3yDkfzawOzqcymZeeGM2gJk3+H/qX
5F5wpZvJUwFVkUic7/m7H/lwl+zIdJwNa7X2IOoINTO+6uZ4sdZ6EnhdQoVzJPr3re2pQrmmRq6D
fna8AmT7PblrJmhqFmCr/auB9ciX40ukun90h4xHGYakGZCEZOdRzT0pugHcLkpmj7M+niZyOpa1
qxUoM4Luj6hwX4xJ1M0goDSAB+8iNNaynPtptQiPQWD3QwFMxFRVrB5gvP3jDdaSFqZJW5mBWT3p
0qMscBThbc7/txvbCGC8ySoMchJLoJAYvT4ozv1p8qgf4TO38U7CXFc26OqcxiVIA8i3Uv1a686f
fI73m2Lcg9aYawq8cJgPhi9XGawOszNNIcf7/p5LwHDer4t1BYZRLhpJCBRsfBHMzOrSS9s9rDXP
y+8r16/TsM5AVhd9nfTGDKL0RVq9BvN2FW+oj/NFWCeg5ZpWkWEqz3L/LVpHu81e/9UnURnzl2Q1
WuMCulX1oB8c79f8ReXt6fIOQf++cTF93ot9VOGzj52bi701c9/8VHEOLIRFxOvKol/xDkbOBewz
DKJhvpyWxHlfY+cx91G1GFPHZosQhQCVCqQeUFbo+7zU30cLIHnNleRmj9wCvMw5F2P5U2s2Qk6m
9DyQJrWzpHGbNrNGebnNwywAffBrlUpW3E9epw5BpkuxPeTy12MV2WkDfDw14xbQLIzj3iiwswuK
Kmw/fplucid0Rtvw5cjVzoWTePrNYHDsmKc2jLeImywlTVcUgYHlwXYSLI035MBRG3YzYlnLwpRb
PTnnq2I85YUIgLJeABnskobW2Oa63ZoRSoshFsiArDNz0vidEuaHi2UhyiJDW+dmlZOzcAmv0V/B
0ho4328VX/b+PxS4HMfIUqZESYW3coFQn6eq1afePHTWMmFkvOBoDMczaoxT0fKh0eXFBHdm/4r4
ixaHF5q8qMixDbbUUeZiOGq9QkH66kDBQqbhSoDnA6StGzk8IDuOLrIFjUqSx6zFBNw5TF/q+nWp
nGMb26koflQFxrM0mZHI8ojMOb+iIGjAiYwdmjKP7p36Q3zEYNGn3o8e1x/qdXXhOeidFaGP0lk/
o0QRnIoK/Hm6n59Y4WJTRsrCL09L5NQ/wU4ASPXKwdOFS5n2Rht/4Lw1xr2UaVHGXRQN4N5d3NoZ
3OQkeeDAcRMfe23PugPOQX/0KRPOAoyOxOGhwnEvn/E0ozSpqLcAATq8bq/INTl3fn+aL+n32qVA
BYorvy5O6eZ+c1FuRV4ewdEttvYRlb1pjC3Or7dXo/ysVf6/0y226JGrs2RqQkU7JfJZ83Infcwl
e74kvnobPkZ3S0DBq/AgrT+DwjLgwYPwzkcNeRP+6U5Y3NKsEkxbTjgEoHXjRAqOv2HrIbPQ54mp
tMAfqRUrUb4At9ANgexyfI87DfgPVqLTg24Okghl3i0JUDqQh19hqOWhAAUojYOaH76GnykGGHeg
cvfF+Z7MsuwqRQTOPaHtizdyStUGK+UZFPCYNc8e//e++8fjMS6oHMV17EURg8QRvE93LVYPIRKK
EfSXnIuk/v/A4nXG3Sy6GPWx3pZnUb1oMzBH+tYOOyAE5B5JfWG5VfsvafLDAP0aSCSQARzL58RB
dmJaqrDQpwEQ+GymogtWQ6iMcVHN0CrDnFNu4mWMOuNa6koQ41Y0o+Bvrh+ARt3owE6MQO7Jp53i
2AE7Lx1hK15SsWWPhjUJCClOmFGyAdvGCVa7aZMimuhqoLyvGMzny8s2ibDonZ2rtL8D6bO1CsuD
IIS2MS+uinBlDj5WwN0/+GobqUyY0MNB6uQZhyuH80h+LvVgGWVixTyKHt7pmC8WqXjVqUZP2USi
EyXFoPUd8cTN7Xc/1vt52FnUaiz0KUYzAYAFnmy/bas7uhMFhr/edM7iYIDi/l8LZQpY4kziuZTx
6crX8TV/UkH+KgepByhDwPPiMk812G2yl+Mvt9Peg2fZHJWJAMIki32KEm9Qglg3/qLbGNEL9Dsx
mLz8ZggALust341ACo7l7rCwfZTL5KFlraiz2uplUP2UsZn0sDoKoKlix3BXLOGFt0Sy1nvdonOd
omV+qS48MMyd5srHX8CEjFKbyjlOugK7fyjd3MfOa/kJi7VOafNYxXaj7OaOqbptgpNRm3pvKJiH
mYrFEooWaIacjJsngYkPw5pIkVmt6JWus2UOnyqJ9x7imB5hHEuTluA5WNvo3MT2/Ep86ZVmoesp
epZOYGN21dvRHQhywNqOuLyIPHtk/MtkpmpuaFN87o1vemJHgKIT/6hUuPlIjG9RSDUZsoSN3bX4
EsWfoj9Ktd7/PzuxNI5jW6xzlwRNOLhhNZzAknk6NirONbHbrBNdMe0isEiZhmrH6q2Ie5ozToTZ
fxlvDsJ4jGxUcjFqwN1YhgMm8vr8bA7KRSNAKJPNp8aIvaIjl1HSOqteyGURnwFU/LNOuMtqVOV+
S1UUFZMPQCxUdNZLZ0k16WunDUFpWsPPDvsWvuGtJ/CC92dyO3wZvPJTfMK0scOD19+/6HfJjKs2
OlJJc9cIQQ/egAnzUxq28mQO/Mu+Tb8LYe55XcZM7DCvH/RpfAqFxksMLr/6vgyA8hAKjoYe4kfP
1KQZ6VBkic7iPZrLyQPdjQvvpBvVaj9Jdn+Tnnlhbv+jvUukv2jjC5dUGrDQgRCe6Ze5wqfD1yol
e2wTd5El99gg9lM85V0a/ZAbaRIIMcTY6EArgpoggNDsyDUeQq+7wkLoSfrCkbbvI9+lMV541icN
hYgqByZLGYju5Dd/KQAjWwurQ1cANEy2mYK9dXVpVY6nk7uZ8+aojIMGto+g59OMPcf+qhNOiuZq
+JLhp+Mz8qQwnnggUb2uMtrbBSVpTSJLJT+J9jMnnOR838Ler5LxxoKWr1UK9NGznD9K9exk8veR
i2ROLeh3B/JfIeB0+6gdwF0xiiUFomlvWn+X+BJfvF3PFJAILwD/+OqOjySzJJlp3wNhA3iVAeh9
xfleA+ZMV/A6zccGLbNDYaiTRnMLcN2zkqQ2qSdr5DH68Y7BuIy4WiRjAZtbEMJklTD2w1C+A8yh
c3xb+5XtX/qM/bKPHycVzLbBjDv2wTzzMR6tIbeQiINdUr5bb8z7BfOJeKhhtIjDRLRfStgIZnxG
PYqDLApLfFZuKVJV7kid3V/iEAOskwPmg3N8Fp4iXvpx7BfRF/143CSTKlQxYViSVKGo1uiY4sfr
Pg/DQDP1q1Jfg+MLPnZWAC/+KFAYi3ZRpzxG4k9ZO8MgCppAvfBwf/4hXXg3MsZjzG0/rAtB4hhf
6X7xQCkkBHAU1DnQ+Sj5DW+U/h9eNO8CGdcxTmnYV5NcnuNlsjRBt+Zu6n2lkZ9N4HdHj4NkYeIC
2JcP2mrns6MQVykqyY7yb8tgcMrtHHtkceLwoDNXxVx0wDiqlo7ijZFx0gTeBb+9czYxLu0XCpeC
GEepfkK/cFGGciKftoAqr35OOQOhHPt/C7kbca1CFrkLI9CgC16uXyvidUO8Y9X8h6fZr0/4duSt
jFYI82KeZnS1arDSdFimyV8qSjDBf3Zz7OBtXmgja26m3jB72EHnxnc0Raiu1bvJTz0BI8OrrYD+
m7y1fBpwQ3GebRyjf3NFG9nhFJImM6GqHRn9ssydrhlcsccLNNOtLgs5j7h/eHS/3yvjZFBKj41y
fEuHZOBOP9DsJAyGv8JABVjAClzY4rX0lUA+VU7ioLvAc+o0OBxE3Dfb3RxYL+YxbuQa+di5uAFV
g79EYA+Z7emq97XJFl94hVOetjLeR8qNeuxrRKulBIgbSInxPG55yDE8I2c8TjvikxXlMAe69nnE
O4SonEllzinemiSba5PzJusHDamDGfZWrSpWuX4dpO/HVsdRxjfl2QjR1DKqzWUSAl0drZwiM3Y1
XpGCFet3ynj/74Qxj5vBGLp4VQnaOgIiAgEdIyqjSWhVbecovKSI5yJlJmeZJGXMhakfA/M0uBoF
SwwdrHcZ0DxKChDVDjh1jw+4qxNA1QPzoygSwm7y5ouRG2oJ0rBk0R+yLLu0Og8fdmdpDRWsdxns
NA2GClEVT/GW0p/J1zogLpjz1LMMzgMQkZwWEOSgMEPnyd8oYHmmtes4N9KZR3A6aOASL5u/i7EY
J8ToE/qEPi9t3n1xbMQwmjJmjSJrDXrJpdjbWuhIWmyZU+qvM0cld41sI4hRkiQMiy6TMHGgGM19
Ubz2YK3W+5Hj8rkfjSrOxszaZCQgp4a6p4lVx0791Hyi+4bmDTCry5+DM7aWBKz31A1d46/klsc3
v28Lm2PSa9jIL8uGpHGlDOjNi7Zgmd9jcEa17vKfuTXhx7Ed7KfTG3lMzAEtQTrNRS9g3hYtgT7o
fLo4UuRA36Fk1kYgPxxL5FieyiS2YRaHRTooQgAeImtcMnAPcJK6/bLC5kxMVOlrPexaBexurXFK
uxdSXGXJXypimv5jTk9CYndyYYv6dVKdj8/G01Em0vRxnOWjDO4tOXkZ26emqq1S8Y9lcAzut8mb
VleHKEHzY52xe0s0Z1heOrmyS41jCpwPxY7YpECRM8F4GJ3HBChMoWYZ6evxUTjXxU7VLEBsDdN8
TIIMu8Od0NnK8GPNRudYyj+oOAEDm2yohsyCeiirBI6NdSjRxAdm66n7VmOsvDzNdhV0T7Qibtz9
UTUZVO3/Fck4qyULp3wQwQGl57FVZ9WpIYV7fKzdfGAjgn6+jaMgWi/NRG2xRa+5idDYBMBxkyeL
55ZbiNlXuffTMD5JUeS+ahTUU1NsMQAY9lE/GyeK1Zx+zyprqixMWNqpG3nFy/EZ9xXkXTDjnAoh
VXoUqjG+GwNh/2VVwXm5fP93Mhh/FK8VBgEXVJkWYKwvhui2Y+EuPS8c71vT+1EYn6Quw1hoHXKc
sQvMIrVi/joSTwTrfSJlLoQmo9Xi8FryvBKDQNG1dh0/pNZNzY38nI/DdkxEQQTohYJRtbG8zfTF
rshpkXjLtft1pnc1Z5smFdbgSF0MZtArtgE6w9VDxmvT55/5Lb5p4McdEdjL3DITTY9+ewpt5DJ5
TRo1dR4Na3QmFNdAvYlUXxCAVnVlRqjaKZi8mE5xAXigIvsjB/9LU34r+icTUatizM+GbIZuV+qP
RB+e9UZULW2ZFO9Y/f8h4XgXx/gRI4yGQpQMBcvZYKvzSrw5+4vqDB7KTafpwmNn2B+Y21ws40y6
tR0FEqIXKt3Or8ItJQSJnfaS9I7VfB4xnJ9ayW130V3lB+ekPIVlvMlUDbVMatiHcFrs+E7B3rF+
hwUjB32y0IJJutGjzsl2eDIZ7yL0IuZgR5QQlPGnYbpN9qT/0V7W5kIZz0IEs5PEQisCos7dYpNI
XAFz0jVmYZt9WXIq//+QXL3rC+NlUrkwzMZAaOvc2ZGc1FO/hKfBoWB/oas9HX+z4+vDU+1jkFsI
GNVzQIyh7HolAdrBfKhrzheiX+CfDR3sZh9FkM7EmN1sYIYQBHHK+KltXaHTXFJLtsZfb6Mf40ga
41ZiPI/a2RRRNX6Uz+2T9CRd4lvTNdzwpPmz29xVXu+nX0OXO6jKu0omJREq4L4CqwCO1AMhZnRS
QDL2qvgSZmYmDz0vr3zmxTyOrihskyDssf+uhWV8Rg8WOLNAsI++YkUKhXPDb7zyupw4OSsnXCgi
vYVtVhSleVOr0E4MvhMNKIpvLVNgDKRO4oNxVAtd0aN8Fsv/ztdDX/v/tQtQ3XyUrCYYIWhkIJHJ
Qu7PI1jCjdrvhMT9dxbBOpS5aNVUR41wBloWacA81Ny1fWkdS9mv0m9OwziVrlzSXFLADNS5qyf/
BEYTRotP9SW5ettD/AzgJGR85TUPvIMTHjDH8PEa9TaL+0hEZzG+ir7RceLKbk+g5AIsmfyk4+0d
AZ89fNBv+sniEZJwXAHbDRC7ppwzAvC6QaltbQobywzbIFTmi1IZrqEJPCDw/eCLPX+Q11M4OXbc
PxKnzMRobHlGzxEUtbmT/aXe1afepXNzw/eVO4hLrfw3/7MRyET7BHshSqRg2TMDpaE/XmFxwust
qbbJ4+pOt5nHw1Wg3+tIIGOQad8JFWraMIslGKNLC9Zh836cb6UpmEAyaowc++DJY8ywA9uYrnYD
uKExg1h6mQ93DiQ7LlLkriPfXCRjh5K4TjKIprD7jywQiC/f2mX9SnRsEUXpl4h0blHppzlb3LY3
7JZUjggqRLuZ21M1dVaq1k8oFqDOMjiDxMNx2V+i3vw4xnrNegYqCCInXrySN9xQmlXzoT2pgPVD
V/Zr4ql/NIm/kciYrZikw9IPihgo0beyfdGFZ45DooHxQI/YUf9hziQjAWE79qOjBwp9jaB5nTzR
JjNmx51jaZyPy4796+0gVwDHLYNuvpVp5YOcMCToywmSRFWzo4E3b7kft97vj4U+iIhpSrOAL5Zf
jVcGAfhvGEg3eHqIHoarKUadAy7C0uciq1H7O7pXJi3IzUhpx3zEQLkGJgzVnf6KvcRH93exJBeD
tFgc4d3urpvdnJXxQRg3UyttRR6u1eWlXqKbOtM+9Vp9t+jyBBJbTjmQ/rujEzIeaAJ1a5YamR6s
3bkdfuQpZyKBd4OMxxkzRTMzbP+eTe17oo9WY3wDWwsnIPOEMO5GA8DUkPSoYYXpCcUJSweClvzt
WOvpDz26KMZrKKq4mCtddknra7109eGk5I89b+NkXwpRNVUyAWLJ0hiX+VoSIw4xRFy95vMPYbkW
MNarnI7Psh9ZdYmYeLuKosH2jcNOGIxpMIBqgPHhWHQwbJCDzEyxS7e9BuJAzjelXRe1Ecko2lwZ
TYG5Q7psvriKo1yKa8Oe8I4e/fxZCTgH5Elj1A77+WJeSGt+/puIpbPDAGO+2PcqUYj7P9K+rLlt
Xen2F7GKIwC+cpIoWZZnJ3lhOckO53nmr7+L2fdsyzC38J2cvKbKLYCNRqN79Vq1AMWw6X4XS+Pc
r9KkglAdrlEuJ0M6SvqBEkH3e/PivjDBeV+uNm0TF2vjxV+HB9LdOjyg/uHwwIUd7qbq9bqetaFb
/MohuwCPkupcYmYNYnPOfKM665ScaPe2ARPvNvkGcRAVGjCp+FZ/E+QnHkhNAm/2Rn9lIheEis14
d2GMe9CGYJIsZSZBxCTKraH7vozuddcTGVg98+KNRfHMSWMdnLqzcmDkVjVEyYRwv7hLaTZrNrXr
3FuLqbRk2BHtRLs9U3+Gyy5CcaNHlMXQUZ3eX1/Z5r1/sXXczZSUc6BlNcabFMM3YGgpQOKBJGNy
Mq22BlEtbDMUXpjjAkZU52XJaNz7Y/dGhx14n221h9xAJ2rlbD/ELyxxwSLAE0PPGtRRGudvAevo
kbogikJoKoTi4ttvuAtrXLRYW8KhGskITZ6+03qbHRSIQgxHyZ4Oq+TF/GNVG252oRBdJnJNLoiM
lbRQdUA32kDPipX31SAof4k8hIseHVXjPlYIZo1qv5PsEQpBSn8spBuDYlI7qQVnWfTheOZZlhmL
qcsMOsOH+BZCPRgrTn3oGeMRHDvsj6on7x9O40JHiTl3w+gB6qSRBWHj0V2c8bk8Ja/64/glyZ3J
NUAlmNnz7vq5Ey6TCylmUqtatxIWrCyGqwbttO+Rep5nb60rjiJ+hO3sAPMiJuRnFYPyiJO+TMMy
qSHsaPRW+raCi80H+WcBJupb4slH9iAkLNj0TGrKSEY0E1kP5zjzBNjqGEuYE6ezYZlJugto75IJ
6j2ScjDYZEObdB8tfWQlZeLoev4qp0FjZyHabjRxBBu+WQd4/zn8vGMJgbBSa3AjJf4q2YJZNoz/
PrcOxcj2vF9Ga/p63aJg/ZRzLdAKSjnDsPqBJI/FYCt5JDoqmznKxZI4HyJ0HPqOhCu8n0AursUb
KrxHj/LXYq+I8djJnkUvmW2/ZeBqJDLEpRhPMlNkNYBfIYbUMoznjfBaSKd4QEKiqSw5f/ZWu7DG
XYvJ2I5J1k0YXrgPvq2tk9YejtF3VbHW8a71w2l3f8Q5dWFz/a4Xl73aRX03tHNyqGNgzuaKHaIx
OY+z7kwyUBRhI3rpbBcvLixyt+Lc6mQq+6aHwuDfd1UIALA1/9RQH18p0ILW0p6uO+em61yY5K5H
GkM2MW1Rpy6KcxM7lXw/jt4fmMCDRzdN+ImmcfvY0alYyND2IN4ukMCc8/YQjgL4yeYZu7DB7RyI
j1csdzv5mvrXNKVWYwieuttQigsL3EZBx2oI8nAuABBd8Mgx9s25fc5PaKFh7BbavIoli9UZ13Th
07v0wiiXTlRVkpFFQVYmFVYwWbM9OesgmZFbegHUf4eKfrRYOSZDA1d0JYq2lEsoIJAUKFoP4oIo
Wj+bQzsRG/em712sjrsYuqUhQ6QhNUviwjLA7MzOYyC4XwU2eCRiPpsIvXUIHc32h0rcMrylisC/
BRv1idIrqaAvX6PRKZvtTykLfdwv/+MquADfGDqZu3U+P53OdeHoyqMu6q6s/vvZ1UzCDIaKPOUB
0GkedKoRg86klJ8W7WZsO6/AN6Hz7F4PB5t5pPluiPMrqiQM1MqAPmVt7ahZbOdxZRdqbi06xGXu
5GQUXI+ilXFuViukCxoJA90KKDCGA5F+QBS5Np+uL2u7b/S+Lv6lO85ZR6IQxP8QXgZ0uLzVbWNf
n4BUOzUhAJTyF3Ta9/oxdIxKsMLtGuqFbS7FKLVJixlyPj8D9S6QQgfqJc5wBJsJuaPEkV5AugXt
Npla8sP1ZQs29zdPz8UlOao9Rl2jSvJpgFd3smcStcb+SNRKUIfZTlwv1silAFIo1eVQSSEmJhev
gppguaP27NXAscmWeLJ7+1T/46bq+v+XC6sm2o1Bk/spZjLHnzET3Fjbgen976//f/H3o3JolBkM
q/4ULHY+D1YxIgcvRfm+yMz6/S7MmGrZaHkDomYmH+hw22SYahXpEv7L3fi+Fu6a6liWstgcJHwa
0ljDUwFG0MCZckt9HJ3QDo7Nt2KHruV11xN9IS6QJMO8khCH6WEeqgckqg9R1AiehWto4IMiMlwD
FJ2qaWo8FagygmlNk/B0ScBewNLTWCaWRn5UFAwpwExk/ffqj2DQBprooErRCcVAPPfFokqnAWmg
aXeubuJ9vZNs5TZ6wQwMQMmAXgue9ZsVJ8NQwNWsM2gT8BhRHKvG7DNo6CV+4wM1jCG46SDt6rP4
TP2OgZ/2E5JlWJVGdfN3+eTCG1WCd4qCoTdQg8/OvBguzU/G+GMYbCh+sFSDSJVkVeNtHTUeiVq7
il+0oLHiSrLDGTUACYMR/b5J92Em8qatQEY0Cu5KTJxTzeR8OJ8zmgbyAPagbAGooIpl6XVkU5md
zMpIIPBNOkn4cPsNseE35NIq58PhUET4NkZyIINZ/lDHpAnthbTV93rqpJs0nLpzWtPxW5ePi1vl
XeNVWV4fZGpgFMbQOr12M4aZVztiS6K6RsrM3QQm6RuITA32EGFCZsybqttJfZL9ALxeuq1Nrf2V
VY3yOtT5oLuVYc76QYo79X7O2sYZ1XCarCFcpMrKmkz2gyRtdhF2AvSGox5ClC2OyDFhKIBmctNA
IddIUr/Uwyx1Ka3b0J0UOXyVSaCh3d3lLwtR48lqtWAO7ahptbt5kApHK6FM7ExgsLNbNEwOLFDk
U9cOtdOYyXI/V7MZ22xYGqjGNyRxZmr0nlEFiuokbOpidI+V5TVsA7N3yr4uagtVDTycumyabqNa
mb5I81z9rBd9OMZJ0z4XZlbsswEnwS7jZHEiWHVnM5Mh1CdHVQsJwgiqscEwA3BRpdEpjWXtlCbS
4ieNHHwbq1C5W9IyCOwubbu/lAzVSj2Nx2ORzaM3aAUY4Iao3YMf0vBmKRnPAQjiIjfPmaLasxw0
2RngNNXLGIHqIRvSRD3GmjFHN3NZQK+iL2OSHfokmPZQC8ke2qlVRNzsm+f90uW4dEiWArM0SzB+
t27/YgIPHng9dCX1G6gGCsLn1uXzbuqT4kkddGZIUq3wa+luBJIl61AofLp+C2zagKKYpkK0HG9M
LvWB0EhSJ2ac+EsIpvQBiVckuUMmSMA3yx3kwoz6MSoP85iHQ2eaex3k7GttcEDfJPebW2gv7UT7
tnWzURn807qGePRJjD2vzcKUJ0SFeswtJt33omRfZIALO0ZuNvEyGBPEGt7U5G5qXq5/lK1gerkA
zscQNwmei6rkV8qNkd6QPrcMYEDLXDDyu5l5XBjisREtziTSKJL4c2NNpQVoCXhC8h1SD+Tc2Uv5
FB31fXgehPCl1a34wI3LgipERQFMp9wOjlKgtWkFTYgaAOXk1oyfh/EOjGYj2WXFUe+O6vSaGIJG
4SapN0wqBiBTyEb4wRRzUJahasPAL/NjkD02U4sZhNKOQD9rDpUzp8+D9qUmglR1Kwu6tMr5fpKx
OW1javpRGu/qAbo6NNgx9PCy+0R9LSDm9ydZKwW/JJ6iMlIvXlMy0Y2mLik+a2vaSb9YSbgfiSBw
bFbbLo1wGbiRRRlruwYse8fwbXxZ1bsDpzhOh/DJOGRu5LaCJ8zmqbtYFZeLg1O+NjCUGfiD8pca
/GDyHyTElwviUhi5j1U9QZxCdtVbrd4cMtKLDty2379/Gd7vl6Yv2Ig+yTpRhDvUBtvSHvP8wJWK
8HPrn/p8xN5NcUGELkqtSQ3E7Wp8I4x32ExlbmE+BZVst7mtllSwuHV/rhjk58vKqKcSVfGWNek5
R4IRDw4xS0evByscvOsRcutMMeT3ignwI+beOXh3PtE6zVFT3md1C23uUbXzMUstKV2eVF3yAs10
YrVxlSASASG3VsmojoMFX9Mp/74gVR4o5kSSQ1oAYMqIK5mjtV40QOPdGJWodLV5zBilBFx+4PND
y+njzVn2aZR3GBsBfG3q4TKt1T4zX/mWAWl1IF7iSl8VQZzcXuK7Sc5J52ausqmcMz/u3+YZdrS9
kqVOq9wmsaguvAY/3mkul8d5abgswdKMenRQ7wcHI3Z4rgWe8ZuMO3KFXZe1yHHFGn/f9ayJ62Wp
0bp61AHh+Fulmz43LpJKV3JEMPatI2gyXTEYGLhUg++V5XprLAukVfdTtAuLoxT0GAhKUA0+pGpq
sV6QNojMcblcFvQaaXS0/ZoJKuBJ6gYRUd150H8VJg2tNOodOWpFU5Iiq9z1ptEG0AeiSHumfYnq
vTL8XHKPKY/aDDTr/fVjv3kaLneUq2I1Q1lFuQkwJwYKo6f6tj8FX7Pv2YyxAPS23eE0vorKM1sZ
8qXJ9Vq6eHSXWtGEajIiQzbP5biXzfMoGrHYMKHgdCOYyBpGTXk27qiq2m6toOxTM7pVAx3iydWN
GpIf13dv0wwhRFUMYmjQIf+4Enlu4kqPTdwIyX7UwMvxLR0EoWOrlKrIDH1xrAWVAJPLCmZNwhht
YeSHyYNip+ZBB9ypvq8YqfpusRurswvwmYsy/o2I9cEqlxrUbVdHvaEk/oAhkcZ4G+tvhEC+0HQ7
1gjShPVvcTEEasIypNyxg0Aici5Iq6Trh3RIUUVIbLo4BuC1yuSEIuGjjXTngx3O7xa6EKWtsvQA
xUDwEP6ICucP3AEzSjoYAk1GTM6AUs9MnwtUrmR6TIuv8eDVokR0a6/g2aiLabJGIT3OedxizImp
ZuY+o740Te44HpvodQqFw55brg31RYalGApYI7krK2gSlrZBNfolXAx6GQTDgSV40izq1oARWcSL
Du0+fr2+g1tFdQX/VGai/qcqjPO7RI0kAxQu5n76D3ATJAjLTjrpXnJoX0V8s5vbeWGOywXyZpIZ
FOMi5B5unci+FGCCGr1tKouu5a0Ddbkwbj9H0zCzUYUe+HiQHhVPd/tvqGw+6D61lUPty0/DKXZM
X4RrU0Ur5NIBwvplTJMOgghe74ahpXijHb/kL/Eekf4ndTEmcL/YqOUdbvObBQqlmosMyO/3ojry
pkO9bzU/o0x6CM1PJMZXDD1CX1ARoZFgk7cOOFwHiJ5Vxkrm576CSZINFCwhnVP96Kr9ZAr7WpuL
0FfYgIl4rBrcbtI4ltR81s09mt/h7frgKJy2tPXOYTEotqO9vB+kfSFEt2xk54rybpdPs7q+BQX7
HGDUbKK7OZvcSadWl8r2nGFKGB1Yucr3hSYqy2xlBx/scglQn1DUs+A/h+Bb/bZAK2idECbO7CWI
z5j3CB0R0Zdgh/kAVzamqc6jmvi6kezaAvJ7i2wN0rT7k0BzsaPcpdOyWTcwEZz46qlzVi44IIHv
1KfgvGoex97y9bo90bK4q2Ga6ZRHah6sbUm1x0Ak28Wz6CUlMrL+/0ViNVFzmLQpyg+NCnoowybT
T6r9ST5y6Yp8hAaHx0xwPQC/mgVv1U24z93IQ3rsyOfGAKOxD1E30ACIHEPoi1ysrjMw1ehEBsnB
l8UrMIqD+sjKjyhlIJ/rbnMn9ETvtq0q6wf/56J2DK2sbIGXHNipxMTs+ppys8Yav+ievp/3wnra
5i1h4OYDFlJRicZd730/qMaYy4Zfu6ML5fLuZmXyxNAjVKSlexW0UbgmzqavCyLnZpaJKt4/hrnj
gNwsmuoG927tVjfRHeYf0RSwJlDOKSvLEijwnOKkQ8Z6f/1cbF5PF3a5czEHs5FlSUH3VfA9SZ50
40YKXV0kebZ+Jj7DvFwddzCSqSHRUBqpz8wQeEdAyTMm4Rmu9Oeyqe8oZkxHItrTzdN4sTTuoPQo
NLTxurRk9szkKVEB7PSv7962f17Y4M5EmE2JojdgPpWJJnnDMqOuHdZIL5RKfzDa5iaR8tCqwi63
pCV7YI2CmnQhtdZA9UfBb9m8fS9+C3dWujxlDLA3fY9Z70d2WPzxBPWjU/FLul+QU6SFVX4XmFy9
8tp35a7jIK5SVW2L1G8PZLdq5qGLlnwf7OgWQnZOGFmpUOJKYJLHbxHDVAipF9wbu7q2V8mL8AEE
1ieMdaLA/73BuDBUz+7ME0Zd7eYkHWSQWYjKIKLvzkO8qrlLJcxgQlIP4L+1J5/bFVgLFnfl+RUV
eQRBiUfWdvGUD4M0RIelxRyG5CwD3QNpa0XoP5NCUNvffgEYwDaoQH6ZGt+SHyu5aeUE790VDm16
mZc/Z6+g6N4FFoA1r6FIEGLzmBJznUxjYA3gma+GSlb7ZdJQAZS82nQN414q36776eYGXpjgguuc
5ujFmujlzvI5GREQ5PMw7tFRd0ZTUNLfQn0pyoUtLqBWeauyvJAzv56HabRTqRkaxFQ5/aVhYqI5
NG2ZSg99QZqXOCtVL+6aQHKNsskDT27S9qjSTn6txlHZkV5ud5h0VJhNCMhvLAbGbOpd35vNa10z
8ZoFIN9EgYPbnICMJWlGzInQc/zQBVblQcllB31NewQTma8XYD4WebTQKLdLQa+bjTYmq1bab4Hn
7wVcDJWO3pO9wh33g+IJqbvWu5sPVpqJ4WFFRkUK3vYxO9PSRdWzKJX2Le726q7dkbvsVdmttJoU
s7aCG33L51D80nQ4Ntgh+NlOkJskjT4jc2k1gAK00UqmcwfxCfmkCZk+to6QTsHEjYY0kxn/7iJm
KNcEqGo/8tVDdgd4gofPCaGT/sY8lE7kYnxVcPNtXTbMIMw0jNUmD/PD+Hk1wnMxkNK/SR1GZEIR
DGnrczGCHUTioBB458fPpWpqJ0mxBIHSm/yh8gbAEtbnMWjN8TwQlds2AzoDNAGjmyZWxBcs5bQa
ey1AXad2/35VrkqQtWPuUEX3iXv9zG0lXYzgg2l4KmsKP1ukVD2mfAgDUWirWKQ/T9N3ZXgO5T+5
ni/trFt88R5RoKBZRmGaHrTHycMYCDxe/bnsFlv3svvA/gOGInSvVAWDJzhe8u/e/IW5OkwbaazG
/LDMt918U0Lg1ni9vnNbbgewDBresooqH1/w7UHQaYwSaEnqToYAVLnOnZlKIfg+a9rCRwpcgBru
P4xFMb7KEKlNFVfLDK5pDM8UcL1VS7UDAej1xWwgb0ydEAULMWUVh3c91xcbFmvJqMuDSgCTHJzy
QdlDL/KwJvvZvdDW57zpoy0uGzb1sslaNYrAiMd2qqsdSxv4CxMK7ZorH6mj/Ly+uM8+/tHeGh8v
1tYshSw3cjz7au3lql833wLqL4ZwKlC0Li6qs5AYUtHGgR+plvFjcSi4eZgDFC1bCZMR+0R31+e3
zMeFcTmvjDJiW8oqqNO05q2NNL/uK6dNQ7/pNb8tVX/JRLRmGznZB5t8Ixo0ERptDR3a157iEbvc
hSfZn2xQmLjVrreEV6VgU3lYSVCY0li2CBzjbFf+2lSkDwoG8H4N7poFRvcoblx3l89H7uMKuVBl
ykk1SxlIqGu5dkPTS5WnFgQS1djsluoIahzA+AQmN2L+R5vrLly4qBZ2lTZI4CpfJ4FX6ELiANR7
s6p+z0cReEFwHnih4SiO5VSLJdPXCOSvwXMT94WrMSdNBaCFz8nAx1VxQaVNmpkpJJ/9sfrRKyDd
IZpXBpWob/n5ev5ohosnXVUXfVtJAcQI/p6ajE/q0wLpZAjS+JEoxREcOh4zQMoirxfoNPtBC0Rf
T4vnQR7eaBl8C9rRKtRFc/RQsa77pGgnudCC6ekyrUiBh7RyqILKCcx7KXq5bkO0MC6a5DQbJr1O
NH+Rs69y2blmETLwypdOEHXavjYUpyG1c93o51v0w7fjq9kqlJECtQczXFw4WfqF9b+u/31RvOJJ
g9pYAf/qYGL8xA9mK4c+ZGqr53Vau7NL4MhF9SWhQT58jKzsp7iC04PlaZ2wb74bLpgYbTxZj2KM
vMAz+I7pAmh421Kl8qvUK1Ds0I91IThgIhPrN7wITiod51Jt0HGg2k9wu1t9v2tFLDciP+BCRbXE
cwU6N+CblF9t8QzWeoEfiBbBBYl2pnkxhGxlPyC79m0Ew1qE/AZ802tiXZwAcMp2okaXaFVc5jEX
XVBTKaz9cV6sorttxu+CZW3HPp1hPAKYIjyDPn6bKDO6kVYTLit3cDTV0hwcJTu9gSrEKhwvLLOJ
7HErYqFRJqPMiD/9vv4zhxT2j97RPZDSf9Ufrq9u/fEfk981OLwvjot6mTlrRjQjvxlqP2rv8+Bb
Vu7GQpT7rpfrNTNc4KsrLaXDAlLhlZQIwJ677mi4UNbA7PbKzxws1vVl/UuI+GddfNCbgwDtGYgc
gZJIysB9Xu/Ac31emc9lh+yjgyhPFOwjHwOXXE6Gmi4MhaAJsLr+tlfUv8i4IvmHJ8HatrOn97Wt
DnQRLLq0CyPWoQzdOIr3t3gguSOj1YHRlzxSyAIVJ7B9hhbGVg6izGYDc/3BY/hoCKKsALRlKK+t
9EsY3rDLZzZa7Kf0IqVW6ddedirLw/y/+SnhAuSckEkaWEd8qmJAafiVTmiURJNVAjBxfXu3A8r7
7nJhEsOMGACSQs1PCYr5STQC6o/l7q9b2Y6V71a4oAJZuaZpICboJ8EhCPc1GDbZIoSVbHslA6iE
AVoM/kfOU9RxWUozSw4xdQa0QQ8ETLQaYD9u7ym5i5Fu1ZH30XO0ExKbrFHq84l/N81tozqwqM90
dfL7zJm8ldgqPLa7wKkxMS875Y/yRtoNJ/GDbaMku/rnu2FuZxNga5cq//+pKki2veBpKR3ldjpk
R3Ke3AGUmE1ml4pQoU+021zg1geJ9ARy2X4/PE+Yw42jt0T51iWiovN6vq9tLRezxyY0aE5iyTfY
4NBC8sIEfcsws/U2zaGyPNqlOtzJ6uSNtWQPdePEiigIbZ+S913mAvoyjxkpojE8hMaXcvqi9M71
8/Evz7V/DPDYU3D9hl1UkPXFEewqr0ZO2X41disrDvVFNBiC1fAcLeE6kh5lCXL/7HUsPCMTfbLt
++99NVzIbrUiaNqepXjSZ0/sl+5Oe/TwrfqmuJ2fYk9EmCLwRMq9dZFB6mZdM9B6jLU960+6ekvA
fZ1LopRPtC4uwCxTEeH5iTBW/pLO9W16qF7ZgAHS0ZFv0kcFA+jPAr/YfkK97yQXV6IgKntphspz
djM5qwpmHtoDNlO/K/YgTQKJvv4darbkobdE6K7tmP1umosscrGApxTdKz8yfRk6o8aDLhIxFDki
F0KSIou7IMPRbrXBkgKyq2ehTrYgfPCdEcomPOUXZfJBfLqWiaXb5li5k9361b2Yu0e0aVygSMHU
CIQ1xrTl5oFEf3XFr1r3BT4h8EJecLufe2mooTSPh0fmzy6xQ6Cl9gMqZsDQ3sePogeoYE2Mw2mh
QUKgqJBIPoO4+DDHlgTR4UEXBA3BIear34WURWHRIQJW46vZqVahoyeYG7d6/wdTDLgzKToiGqUK
plG4eGH2atbHecb85byiT1u83LRbAmLsdapA1Ezazs0vrHFBQwqjJo61Ag2Dc++u7OrxjjjKbuX+
Tr3QkzyBe2xu5IU9LmQsGClollVXRN3ph3Bv7OP7fFe9Lju6k0HH1+3ix+gkkr3e9JELo1ywQFyk
dGTy7LfstgWLTu42sitY2Ga0uLDBRQtJzwfDUNn0u6OwPgSW75012NpBs6GQCKE24VZuRt8Li1zq
ocuYjsekOfNXJRGAEo8rx0kCsnHqQh9xtul9fJehoxvd9KZzfbW/qek+pT2YCES7XTcIodyOyn06
JDTEqA3KC4Dnd1+iJ9UG7TjI6h+qfet1bv5k7GqHWeHX0otACkIdEVH+9uvn4kdwWw4BX9rHoRYd
mi/VTbCLbMUKUd21MY6wM3eGXRwkISn39oG5MMrtejXrJO1zrLw/6AccmGO3l6GL2kP1Wd7rDyJO
7k3XvTDHhWz0lvMGBXjmh51mNcExUCOrT/5r6VCEnHcjfMyuyAJ2gQAbGUg3ZPKn2WnGh+seI1gH
H6YTpVQZMeLwUM0VwNiz1yegUEqX/XUzm2eCgdbbWKcvZbb+jIvnOOr8qR6nxox+175SvDDfG4Et
twc1eTZDEeh0A0ux7tu7Ne4U0EwFiE+XKKTjXPpYgbgcAh9/DaAYYr87NpobHQbRvPP2Tr4b5bye
mVWQsixkfqvo1qA8S+VLJ8pLNoPZxcI4J5/hEAoN1BZdNcmKm1NimNb1D7X9prgwwTl2Oup9MM7j
7K9EieHaOvSV+96BBowjOX9WKHm3xkMagn4uF3WMmJ8bVkCcBnhuQGjd7LVoLEAglYMGdnsxE+y/
hKh/PhZPiWBMmkxTDauUESsyZ3gFTfGK6Rpc0I2DK45AfXK0RFeDwEVM7oVT1TlLQtWEAmTxUkWY
E6/tNvty/QOKbHBpSjjTHmBouCEmf976ePbKMHs0UFa+bkbkJ/xkUbfILGjBzw+OjBHZ5DoYnh1X
Vm4w8NhCBp51Zz7fa+/fi4sfTWqmSa1jUKo/sJ12A5V0D4JPjvGb6fYPcN0f4ofJxQ9Qfyg5q9Cd
T9gO5hwflKt4Lt2kN+HToX4qvT/DIlycAy54VDMI51LVhC7QfefUbzquzCJwotmaoI3kAQu8H0TC
yusirm0pF0uiaShKuQYkZSlPEvMN2lsKRF6XWOQqIkNcRAG9jSk3MaKx/puv27T68QlhxpP1/XWf
3HZ9ZupAG2qa8bvqdXHJ0EGN6m79bFLwzeyPQ9hYRKSCvh2B321wuzZEfWzMC6Q4lOpJ0nd6I+hV
/0se826A2612gCJOIQXpwXxMH9Q3sKh8H7+GqpXeTae5s+hX9eF/2rXfhFQXu1Y3RWDqQx34dfZX
NdaWAd1C1RBg1wSf5pM+eZEbadnB2WpFslg8H8JAsiEfu7u+FtHu8SC8ZKCLOUlIZ3Rqs/v5bXrM
vPAUlhg+cbq30ovP6ffrJteT+fkY/fO9eLJoQqMi0sHJBbw75CbLZz0+ROByAQuJNcaCfFDgfDzh
Xmho6VwO2MVBfalA4TqMT9cXI/pMXJiNlWbGaBW0XA2yX5rHDKpPIlYH0X5xsXWsgmigPfJ0Zenc
sf45TT/CwLSX8U2Nveur2Q4875+GC6pGPTDZCGfmy129b83GYkjSjRDsA42gDCH6MFxUKBV91Iwp
wesZJBEtyOWh+nR9LSILXFggzTInzdIhLeufq5zYQSpid9sg5l9vvX+2i+fbKAJNCue8gtYnYO7E
Nl57aDiuRNmRA5ZM2Te/zZiwaxn0qSwqcLyNaZ+Pxrly0cwqNYviELXyF3KvHlSom7en7rXa9z/q
m+qW7FcdJ9GsrcAX+dkmJQzA3zvBaKL/lBcMquj79R2XAVgOcvXrH1Bki8vLwJQZR12bQllEzx1F
P6vxc8xeTCy1fr1uSXCIeTLppc2kXqmz8JAXP5vprxZUdWmVCpYj8EeNixRNrIZ1ZECmaRyeWfI9
ygRgcdEiuDARG0o+x+hvHPQwsg3MQCv5X0McC1Yhui80LkToQJRkQwQPYN/C299FPac6yuiBS1DK
gULj/5ahaFycYHMU55KpYsJZru0uUSyZ7aJctCrR3nGxohjR3EsKffKH+CE3X5R0b4oIMwShlZ85
aiZlnrVUm/xOCa1Fy6ygOzHzWYt/XPdlkR0uLKhhGc1DgiFVvS50e1l01WF5FTgYkDcSS2204r8f
Jv0QiPjRojElC0vlJjvIu+Im+lncjbtlvwohUpvuoiMrrflJ3JEVrZOLDku0LFFtYE4WoLcOlEpN
4UVTA023YknsZBQ28AUuoq/H+yLpk0JTAmuE0vpBPX8dE7Jvckyn0U4wOrW5LNA3gdsIPE7s9zP8
wky8FLE8lhB3XBD0WAglZQNaocV+HL9c95PtB/2FpfWXXFgyWmPqqGlkB23ypi+VA6Js9A/lr1Vj
FRTlTs1e6xfCl+L6XT5lfxdmufgBWt9s7tZ6K0hB3c4H0GNH/NZb8SXz0XREQK7teHVhjwsgVdMH
4WjinRi+dA7s7czb1J5QzZ6d/wuyW2iPCyVVL1NgkgxAnzAtQT2olu3SXeXmN+ldt4tQVRYEyO3S
3fsC+dfI0BdZRDNwMmiaq0EFeUUlmbdJYKuPswlJovUrilL4zcNwYZMLMlka4fErpSiZILLo5Eiq
2pNCwVUjOAr8y2RMWpUGC2q5U36Wy8yak4egsGu6+98OAv8e6fBPKwnNDoY1OIOP17z0MOSWrFjS
N+PQoOlBHpZxJwkeeKLlcQEFMJ22T7Ucz6DiLtbv4+I5hI5A8r+ubv2UF8d8TNJy1NMSHSMXKno3
qassTnBXuesBb8893CN8jFvBpxP5BxdbKEa+dFSUs0MJecXCiczHWcRLuMaJK3FE5eJI3uWDVCfl
ykG+06D0ZTB7GL4a5l0gP193kO0PBbYyDXgN0HJyN00sG3FSqQRMlVTHuNAZI5VWAWLMdhZ4xL/E
jndLnEtkmAJUR9JCcgdKLQcNYvDNd92Xnodf0b6CLut/P92OmxtciP9ZGecbzVjGapTgDk2J1xt3
VfA6yiK02PZ3erfBucLEGBtGdVZ8qatPiqJZEKE/L3N5yvPiNjZD9/rH2gZqXayJ9wuiy203GQww
RnafPIFWJXUjB0gOKzi3fnTUfkEq7f+gcSv8eNxFg9QeM4FTP8PwAvh45kVIjHXg0tYCr+ksgrRr
e18hfWVi+Aukrdy+FrSEQLCJdlrDQF2pxDoITat4T6WfyCF8koqeL9tH+t0et6+zrio5iSI8N/Fg
DwzHmM60Fjxhth/UIIf5z6K4PZxIaapSPeNZgYGQ5CvdgzdjXz1GTgdaZHTVrWKyplsZmpIibNO/
fL5309y9bQxgXqlndBoWxTLOa1sldJmjPlURcOalA3EPQQVEZJG/uIOKGC3tegxI2WyX3K1N39IO
0GzWveVZnHmtC/gcMP9ZIF9QHIA3H9IKcqorWLpFUqLBEMDf/vUDuPnMff+E/K1NA2iO6hH6lupy
Moe7Jn/97/8+BRQGpX+QwTN+BioPsoBpNQVDbPA2SzuqCRLwLT8HJ5uy0gGCSoWfEoKHF3oassWP
oWoRSy//j7QvW24cV7b9IkaQBMdXDpIoyfLsGl4Y1VVlzvPMr78L7nPKNIwr7F3noSI6Qh1OAkhk
JnJYq+xNpxOB9vJcylYIo+eGmXSjViPBn9fy5FeWIT01MP5BTZRT1TW/r28Zt/K0Fcfo9jCPYxfJ
6K8Ia4XczZX+aNXLY710gxdVxq9IC1NvSOJnScouWZKh22BqXpsoj3fXP0Swt2z7/BBm0lqirSoI
ky+D7qXVS2Ts/28imMi0Gy0zijQzPtrjMame1eluNv7GTW+2k4W3UtS6t0w9RGCKUYrlJvfMB8xc
oS9MBcFuJTuDIJPJnfHdCmQikCUp26LMgDtHzaLhpju1ptAKnoKqfCvsBRAoJ9veHYczauYWUAfA
T4dW/NJr3BAlCFBVniiAR+q0z+bkdF+AU/M3Zwc0AFMnBlAymWl9koOYsezg0jBQuUvGaF8R4zRN
o8BC8a8DWFAoxBxQaNnRm7aODcVYsZ3z1xyEFzsAZOyXn+srRV4Rw91yH2jABPgjjvGcrRSPdRMq
lFn6XwK+9BZvQjd33ogUwUQv/fqLfdwIZKwLAAMylH/RIpAu2uCQcdTddpGe4b51wYm9WXPWqaC5
T8OwvoGQXmEsS9LLMmBsMmTAu0buMEQZGeGzrXYFBgLMArCm0Uis85QleIP20nrAX5gejSHLjZ1u
h/i/piJR7o0xj/a5pDaDUxHZVv2uIW3naEUIDPqpazCKl+RS5BCQGPtdoRbjPu6bsfav7xvPddmm
qRsE+A1UAT8+lQDDJxvWNKG+q0+umXYoSggMIDfpshHBWsAC46d1tpbAANzNsad4w818kgO804tg
9encl/kkn0RvQMG6Pk0RRQbcjIYupTqrjoVeXLK8FWwd905R9lebviiAV8IoealpzdSPbQhIJWWn
AoivSvcJTFToVJgFySvBRvI8yVYco+JqMtlhbwFwps/yR5LIX6pRDVIjFsVoPFu4lcOohJVIzWqa
MszsT2oLJSfzs+/xDti2e9l21B0NDLUHYU6HWjr2Wm3EvlE2bB/tZa4snaVJ2M02KBADR4G9pyyo
fxOtbQUx7tKu+mbWQmkOGhDINsn3UdTKIDioN73ZrARQtyDCajqAT4LdqgJO9E2iCWq8fPf4boTY
QFoqmqKYS5s2rM6e5KBRG80u/zLvipr1uc9LCmtrmbaiqRqhCrNZzzIYYYNRNdr1u/5szwpel9Xv
6DmC/8fY046+1N+oK0R1EK4X2QpmLhhomew8bqM1GOR9chmD/DGXnd4xHjGIo7g6TEfkiTBm+Ld6
s1rmmlUd8gOgigI1/X7+SpHhs30Cprx9eFuB+U8TVfw4VCS2tl0kc93UVK61derzY7wCsbivHG3x
R4BHlIUzLZc0tR0boYcxCKwJXcan6/a+TLY2Q8mkjQZkXUcSA6dUOdvrbhhvCNiwVrlyivbxup/h
GpWNOObSZebQpZKBSyeZPxp1v9ivUX1rhd51Kdz35WYz2bpMF0tNDAZHdBGBREDfZegSVC7K/t+E
RL4vBLaSe9MJQJ91AIAhgmOiN0yyxyrwWDHtZHjzBEqx370osKHH/+mcNiKYjevyFH1mqwLMI7lb
E9ccFQv9XkqXpM60AhvLbO3yXOSxvZOTNY59Mq2RIUhtcnMUW5PJBOOIR9VMNxFdKY/da7gfg+gB
84Ao+Y9Ou4A9N3QUf34BKdlRlDHm7vC7j30zERvbk42mtEoaxqIIeuvy9jgmQCZQfYHaqLxN3kih
X7GRUlWlZFcztDNHvz9wW4q9HEQBnXHsAZolmnAWbidjUNu1U3OjSuOj8Z2amOiC5mPApYZBtCdH
xTfvpefZt3ZiyfzdBBuWjn8gLWH0FY0bzSQlWhis5s9COSUR+lCib4LN5F51Srn1P0IYjQWhXjxr
9kKrXb1XA4C9fASD6p39/C8ITvY4nNrd36R1wc3wRyg94c0J1kAyQuVEj49F83MFAJ+u7PP6QbAy
/vaZFvyugn+sIxxbtD1aGfIw80+Q6cl7GQRmsVsCrhMYLhowoe6UG/kgmmQTSWW84Jgm+RgBUSFo
6xul+qqp6Dqen64vTSSDcXpEnaOqrWnnPSr1lnYZtIdBRF/ON87W+/Yxng54p3quNGijILfpE1q4
j9qdChR3cz8E8onc/c3wBbblf0+LVfZSmVfDkGTU6AEkQPTWyzTVMeZQ8B7kv282chh9j2AdFXlB
KEarnypYWgPkwB0DtSbVy/3icTpI4hIv931jg0wBDJtgVZAZfY/lMjX0Ipz/Jz2S+EBxNR+ifQYm
vRbMGsaDEAmCqyMbkYwTsMJwqnVaAB2VV3vJnKVDfUPgwLm2YyODLntzjdcUSX+rIUtg2sVzXOiP
mY3Mj2Z5lSaK0kU7SJe7ETUlpOklOUPSNj0M0Wu83l+/UtxmNZD9/AkOmCPSpjpeFs1aguUIcInC
hXfxihv1bvhGzXvvAvxGQu7F/CWQS//utYiBOScN8HgLWk0T9NyHe4CNH/vO1bwONZliN8mOLZD3
9tS4Jo85MyXS5GbOIw2zILRinTt0ljhEaGDc9o42Ock+3GmPPZ2Z2OnEiTNHVFbgx0g2Ek4gANNU
9rE/zX0EyOpoecMdpGn+aSft1YMIvZh7AUAy9r9imAPt9KUF3JrZBr19C75dezkkk6gaxD+8dxnM
4eUt0uSdYlNApjLIDiXqoVagBjKw1fLv+t11VeHets2CmJNr+qYilWS1gZLJJ5Cr3il6f1uk0Y2Z
w4Vel8V/54BdFPQv4Bc12LZku5AxLD0ifVGq5wlARivaU6uHJf+RJ4aj6t9l/WFWBPE53+VshDKX
vFuMaRmqMDpmL8aR9t1gigdYkU3y1iQS7YZIsEzulm4E0t83ViVK5bEhIdBr7PrG7B4NJXFaZJPR
xHd9O7nPN6Bz4PQIyIHYkWbwwCkL0VDyNdKDtLwa1TnXa6eQTtO6A9GHe10afx91muUydPB0svQ2
kjXnUpgDBiF6qc/DDwr5J7koUMYevNx/AHTM3UYgvepIjGuKwqbF236eLNDBJcdZ+5lFrafFl57c
l3Pu/c3CIALIxhSAVWOCq7aaej3tFQloucmDuUNjFuanq/PoY2hoZ3siMBd6oz7Zyo04Js5qta4H
+RfS/YqZOWXyJRHNF75ln69JYIKsaQnlvrbQ4lYDLOZfXIf1ZD8osqvf9H4NmpzlMBPnF6JIERgw
99DeF8eibdaVCSz9SYqObZK6QHYgtd8D43P8Kzu8kcMEXGPUL6neGghWvWFvgOGl+iLQCv4xvWfF
GQlmPMZtpmkLhrNtxQMW5F12NAtn+ZaBaqh5Gr+jYfpwXSZ/895FUsewMRzTgrnXvIPX1tFbXq+Z
Y3TfTP3LKKrkcZ3YJuHPOJghMxM1rRDp57lLypsivZixkI6dfuxnJXxfDONYQrNtyn5A6FNisrve
zafQONP0JDC1jwU5EBG/kWhRjJkfIkuW6nmWgrTfk+5GL18mWxTOcS3uZuMYyz7nMCC9iYqCPqAX
xMHws7XX8GYHKUV2VgCaGz6uuZe+SPt+Px0UgaumdujajjJ2ygqBSVUtSXHEhBQY4Cckf3amsgsX
sAQKjL1IExkbNSVV2i35mh9N2KjZQhmUPFj205CKdpSrJZtgn9nRYZSr2U4LCxRfK+on+Q5IEg/L
ztjVN2KQbX4yeSON2cExibSpHaY2yEHUcpz2lDcp2kcB4M8mTKxk/0HjL1ctNyKZnSyrzO5zoJQe
ASmrNc+d/cusVkEgwD2tjQzG3hsRCuVGhxx5Yn/Re1CYgIpAMb4WIv3ny6HE7WgJRPccc6XNEAzr
uozAZtFOY7qb89JN+i9qKTCDXMsLlkATs5mAFGDftWmXoQpU6LhWsea0RHZJ+Hrd0HIeC7qiWBqx
NFW1P0Ohj5Us6VIsB4M930bRdNeW7Y1iWWd9MG+qSG6dYpkviSVKf3A2UEeHDRiDiY0XhMHYqMjO
tVlHoTfohudGubFQMlxXzx6F3eacLfwgiH7IxpOAjx4FwhYLlO/N2xg9Vo1b7LUgG1yaBkdh0hXN
ZXH0/INE5moZWZks84yCV5nvCEB8srxyysESaDr34DYbyNwmc6j1sQOcZ5A38klrS0cbweAVYSY/
s1s/aZeDoSjnNA531xWGF/yCShKSVbC6qJh9+7ihcYfxldRQ32LEC201b0/9kbIPUgi10J8Fpp6X
UNrKY4Pfpde0OiqRBKHN2ZSpbwX4QOq1B80pncUbHpeTKnh3ctzLB5FMwNOgWN7QJphAxmMMwNdk
8YjtG9GPSIShLNrNT/AGbSqbw6SueKxHWFfznKL+hEYi4Nu66Xdypz4Ijo9+O+M6P6yNiXimvJmt
ZAAXYBrVbpUckCBxGhNoU4e0+Jlarhp6CViQMsGWctX1XWtY6AOpshrFqiGW9h6WtwlgbRQ/PYqq
2UJtYexKq8/D0GoKnMz9vNOO4RGybtQA08zzkaLCymB7I7+u7ynXlm3WxpgYNU+mbJG67JiAkVbW
vuix7RjLr1TUxcE1LAS0FeA8VhWVbXgnadnkUwuuANJ8NcZbI8wdwNxfXwv/nN5lMGYlLxR5TDMN
+pg2KGyZkxwgA5Qdliq+5L2qByTuVl8pMtuRzUWEkapyxIOsxVbx9gRznsy2qEp11wyhHmHYD2El
YmV4vpcYlTX0AzuJDw7ZU3hng6JTcZtdfQkf7T1BrDIcpiNsj6t9T0RDBjyF+vBFNGzb+I9qjuew
r5UV/ToUs+NpdYp9+YYB9yN05IPtiThmOaf8QSBzQbu+KFZNi8KgaF7s/iUkt5kogcFR2A8imOgl
k+U8SodKDtArSfzQGE1niee7RQkrT41kUU2AuyIdxCQgA5MJOIE/bqEph7M1Fd0aZLF61LV9aS/H
shL1ZHIcvSFvpDD7Fia20c9hqL3VAIZLtx87ADgmrnFrObpbxQ5CKENgTUUrYzbSqAorNpG0Ceb0
oZEO6fAw1s/XLyQvUv+wLvoNGwU0axMEzo1N3lCZNV8BHFuxN34NSOoWwGbo/hE1m4oWxZizSC2j
rG8WOWhKzDda464zmlNfimi2ea7vw8KYOElpx1QxuwwgGn73ah07J/UKN3N1sNO9tWGKXnK8nOsH
gYxti8fJlEbdxps1HZ0iOab6737pvSFGHNG7ClYYlt/a0b9+gCK9ZOIldZXHrJ9SlLPn8CtCqkdV
/3FdwvUDs2Wmjg0GkkSRktUOElX2AKPttfno2e33v5BC4fHAOKWgjMNIiQB9o8/mYqL9SG09EsWP
a0gOg6ULOwnpTWVCFENG0h+lPEDIIzn+UeMXKQ5Hs8hk8D4gYUw88D7slcuQu9SBL4cMEdK362vj
GUS8ggi6OynnNAu1VkqpJEs2xv9j8lJbpiPZrmz8zOrGvS6Hd1JbOczVSiV1LGUdKzOWm56ApePY
jYLpBdFSmFuVY/CUjFMOYh8NUyVz4Vpd49TVXi9z5/pieL1heEO87xpzn5pWSeNExtNqcidf9tEB
sytc45GSXEU7YUckd++QldZUlLVAD87Yd7KCtDvCoHkAkJ8LnoqnpnHUb9Y5d7pzf1Gd/gaNYavg
9cG7vHim/hHKGHhgRibWOoTAWhsiv1Vkz/qLQUmMmgB4CQMDJkQxKkFignmLHG5LHRK3Vy5S3jlV
9hcWYiuEUYp+MSdtTrIYwBmAvE5+t0Z5qEQr4e/V+0oYdTAlnZSDCfoAQtS7ZJafZFVItsQzDXh8
vjHDaQgSGdOgpIu0VkNkB+1XvfMprVrome70cyCueSxBsieCn+MruaaCxc1QDSKzYI+6XerDGBsr
0nLZSxuQQ7aXfv/B9hMhWdHvZ00fukr/SGPWN/dNplgJmqinY3tODmiX/xa/lId/W1krUXKEays2
0pgrVaUVSHAxAxX0IUae6y9NulP68yjqRuK152JE8X1VzC0qIhm4JDRMotQOst+4aM/QvCbQDvmN
sD+XqyIbYdSObOKlbM6UOQ4nO0jPo5cc0l1/ss61vyInne260180PX5YG3N/iyRMm6UyouOSBrad
+Otyg8mE/d+Y2s2imAuMkv5UD22P1qB9fR4DkB7s1VuAoXupHwlpLLkXeSOMuchaYwCOUwaOsmX3
uyUZLqYmHa4viAe6C/pF0BViaMQEyAUTTYCCMdKKajQDw3Szi33bHXKfznRmTp04FH4X3SG/1dRJ
v+Sv00+yOEDedusb0ZOaG4TChWHUCBlbzMUwFy6rl3LVUC95w4ymg0Cxl7i0RfbfSq4wBuXurUXH
F4ERSwV/1M6wQi+8PCs6wCjMnzTnQyWaPsi5ll0XtHCconSkSCKjoAMsppJa+Rik6XMnFY6mPF8/
S64VsWXsHWrhMqguPy5pmTtFySVdDfp+X9bBOp0lTLII2Sm49xr1fbS0yIgNWfgVJZwru0vnMNBv
aTNziVjDvGiPBtiF0yMwmZ+ur4pv+DfymJMCrqbaJlGCof8guah+gxGxAvVOAj1MdiJLzCtUG8pG
GnNKuRlH9tqgTByDGDEwvtfnPvZXzBaMB+Tmf0rfK9UB9Gnr/EfonTwdUUGdDbpV3EXC1hkKNEmD
SIJgHm5WHBuMnpXg8cB9e6kEk3aUDdwkn+57VOt1YudmUMmlN2rPcnnpAbBldBUamGNnGi4tJk96
wN1cP0Z6SqxDRd8EkL1NQwUPK2tnymhZpCyVg8RYPLRm7Vc5CrQs3V0XQ3WcEYNUCcIDNLiBWfat
x3njdCoLbBXGgrxVVJ7GcG/UpZNZwB89FzHIHO6vC+Oc1luwCFZoxUC7C/19I6xtIqtpNQJaAitz
UumkmT+vC+Bsmm0QkBhr0AesivE2UlnlWUSndFMzsOLXwvqRdLPgYHh5DdtA17Ci45Ung7P94yoS
1VwkY0VojVTfMCHDVwBxGgR/jyPgh3Jn9lWvvBE1m9MvZ87JBpo2LAgaRTWI/ihUHWaN1COQJ2vj
N2nux+lc98Sp9cd5EHg4gSR2zi8MSddlsYW5yOVix7Vjd4W7GHfKijGubt1fPzCORmyXxbb89XZb
J6oqD3hXAsdT6pLxqM255l+X8kktCF7GFg4NWB64UG8Wc6N31WRP3dIWShBO9+1yOzV7UoiyeNTf
fjggKsM28IpATRDPIVq+2MggoJpOqkbJjmmguoqng2AYvFyu5QzBeCPqMvls4xlprPdPrS4uQIyC
5tDogaCylGhedKadGfVeLcCcJVD6T0oBefQRgcYJsHbb7MXqV+xvlOENm4S+Gr6Uae2n1cmUYr8k
goLLJ6/MiGK88kTCEnlX3OFR2lmvTeYMoLDsRR2FogUx92ld5CySU0w2J6hF4LxQwfqtn0LPdrNA
PoePlGcdRJ3fKsHt4q9OA+s5GsSIypr1XKpIiEZo2rfTueWceU19UyavtSRq3uEv8F0Qo49T0lRp
ngM8bDVSx5oP5fhSj8+K+rXTBYmbzwbx7cTeRTHKCESUdR6AeYU2q/o8+e1Th75C2w8P8uDSQN/2
RLv4yWwwEpn3X47nOpDxVyAMl6e+ObbS439vMDBK/eeUGBOfKWGzYigcTL7lt3W8kI442vw3FsMA
Wp5mwyQp+K+PFqMu+jXs45gO2NAGPwVp5BGsHd25BF+IaIricxzztmXv0phrhbnwVdaaBvCnQXQo
joAJhaZrO5RT93+zd++CmJtlxqjDASIkOZpKjOoMerlebeOvzuePDHYmpFLaSk+yGeTjxd4iR3N4
rkRoHCr3pqKYB5wWdMTIBv19Y9CrpIqQWcFNbV67A+XVVf3ESRy0RZ7KE5y/R4BnsZ6i/bLTQHh0
TE/1zZo6JRDxr28o/35tvoRRlGGR6xrpXzRYAYVB8RQnuweKu0+r7QR8wlLqhAKH+fl1SbVlI5LR
lnIJE3Xokc4Zd1Rk58Y7ME266PDe5X50K0pW8Rz0VhyjM1oyZ3JuT+VRRxeBDc4tw9cKUUX084TD
x0WxDHpa24WLmWpo/Pe6F/W4+Jlvm84aIPD4Yd9MeDmX9xlALYzLclBPwgo/L0LYLJLl1OtkTF8a
CZqvrZvJlwpc+MgPnzpv8STDKW5F95B/49/P0GTMclWba5ssRn6cJc2FDfLMNnvWk18yOUTq0coO
4/AtVb9eV1bBSX4i2ivjHp03Rhukk+Ub0k6aD0u9eteFcH3bZmWMeTbGAgjcBoCOCDrl+nxyGvuX
oe+z7mCsopKzaEH0940Z6FM577S1x00wD3b8bZHuTSEyscDUsEROVmMkXVEuyAaEd2n3pUEvY175
uf16fdtES2HsSLQAdnsxAR4TlovTAagvjL3SFgUeItvB0umlloQ3DIamMGU875rLAI5TTKPfZxQm
ZP8XfHrMrWZsRzLMcq0mUXq0wpfGfK4Up0gbQfgrukssORPJ4nqSpxkVo+Obrz5pd/p+CsSg0Z9T
zm/LQU5KIbZlEZPRbQAAGkoWAwWK2LdWeejyx6Z7QTOik8v3gBV3DSxOUu4TUV/j/2eJ74IZRc/J
moVmDUTFHpwaK8inTrmaOXoGaBxQSS63fX4qZ0HoyNfId5mMj63NPukTOv6IK+2YZunk6r7ORLE+
1/DqioZeVA1vs7dOmc0VrpO+XZUS0AzyPn6KDkjAobEqzh1p30IfRYN03DVtpLFragbMt4TwZRlw
SYh2WOfv6ez/xU3eyGBucqNPxhCmCZTE+lH1t2t2JCKwAKpn7HsWm/Vn05gIADzo6GYqwV2vNj/R
SJsaAhvOV3RkkgEMiuL1p+xrRUiOxNoEgA6Xtkd2FPrkIO9UbzkISyvcMzFVpJxoAwAS5h+NeFGE
nRljnBLhjHF8S9egvNKelL30Pb2oeDMvpiOKuEUymTdK2CmzYQ1GfNRqV44WRw/9TJiMEglhrIVV
JcVghTagZLWdQU59dVENQWmPK8JS6ai8ogBrgNHnuB7SsRjoiFq+H5LKx/BW2M0CbeBpm6nRLCQK
Kyo6NT4eUG1rSVpN4xKM+kOGhFPXGyITzrMCWxHMeehNhjxx3hJUoqw9TYtboN4ugtahyGmimJ06
Hfb2IAsJgnGAtmLbmNe3NsiNHjVgZ9em78S+B3597BbdI6roTq5Lfhctbq2ET9etAj2Ja0KZTWyU
VTP61pCDlnhq+11Pg4H8sGzBc4SnD9ulMfvYq0mfq1K5BmV7mIunLtmP1T/XF8JNb21lMGpdSXNS
zOmaHGlGQf1R+M2N+q35Wv9QbqZ/RJPWogXR3zfugQwGKUa1Az1c99BEr0v6rKeCbgyRCOYOSU0R
KjaQ6IIZ3OTFQbNvFpH/5t+gd41jXMKkL0CVSwY9sOZbCSlAWcRHJNIuxiEo+tShHVJOjo3uNO3q
VL3m2Mni1PJ/PQaGEGh7+kxEFxYoiUxhAThi67meX+zqV5YJrspbd8qVu/IWDW0O3VKXBFmkKQTc
MKAiKfZW7nWNE3uGN/yMf0xe6Se3jbDoLjglNktcNWs5x50NEnd0y4Co1QCK4/W7Izgm1tXpaMKd
9AmAUF3uZcWlBD8fZhxM/7oUbpC/OaO33zf7F2rrGkoGPGp6ppSb0T1NnRqK82+nWwgLJ1iX4Aq9
JUk2AsdGUTG7B+MWxjOmo8Z/orXeN6gCCeTw9w8FRQDpEtxJxrxZY1GhvK9ggDMtAPGoeiG61XG3
nEEXJdU/t2i/Kfq7LMbM9dHYh6TtMfSVRnl3Chd7PaUklXdZW4WXsrZByzlHxfd1suUYL7YBzLCd
lj5UcV8/1GsyfQWca3nqcoLt1sN2EthhrrYiYCYofgKTQWO8WJ8ttj0VaCFK5sofJNCUSKJqmkiE
+tH4dnKhSYoJ2i5lOcnagyHKsor+PnOcHcr7ljSkGdAzPAugOFX9KLgJvGQE2FP+bBJziJa2Fomq
wx/OwI0BGnZAjUnsxrfh07qf3eEsHRHjfhFNT3OzWVu5jNuqC7ldVWkNgUuy3qEUSIlvb/tDdUPJ
n5X70Qd2hoM+6F32TybGvuIGOJtVMx5tqtO861QZ0u+1Y/ktuY89y1tu60N/AH/PnTo4y87alTfq
xew9S3avbzr1NZ+s90Y64+wkHfllI6m7QAWld7G4lvWStKNTDzcycrW5IALmmoSNNMbzGYq0xmE5
rsGyFJFTp8apXvsDSev7yBYVU0QrY3yfAaNkZKGkBkpv7+Ki8ZI1KnxEQydtShU3TbvbHkyh17fz
MzQkNUTvK2SbHMJqHYu1qNcAmTXAeSM3WUilE4GWZe1Gr606LyrRQmrWLuaWD3prH6Q0BkiShKmh
6GaK51Nm1fcocgh2nmv0N9/FGCClVqWiJ4sdLLNf1od8vlXKB8HaBaerMxZIIbWd9Wi/R7tMG9S3
y6W7NC6FxOuPTeU0sUdfpOXoV4K0hGhtjGWqxrQZYmD/HYvYDZuzvDymleCa8L30Zv8Y29THXanX
WQFgw+P8lbZshaAjGI/xhTIIiZuBBMqrMyZpRJ+fYuTVGlhp760GABCUZ007mFXm5PlJrr9dPzrR
DjI2KK8bOR40uOoYM7HZyxL5cvvlugjuitAmqWl0phd35KN7ahJLMkiIDUzJaygDyhMtf9K5nFtP
b4JIFPhyKz3mRhyzIk0rSF8MqJ1pe7Ib0CPjZfto3/pFMPuV1z/bnhDphruJJipZGoGHN9lAWMdg
Um6XU3Ys+30bner+rrL/IstnUmZ7megqmggYTa+VqshMdcFU6hQF9aR+L4nxYMZtcP2s+DH9Rg6j
7TLGNJM+a7Q30CXpp/R1uOgYTY3xztf3Y+nnB+0EoC7vuljuBqKmQTCGbgPBh7HYZphUaFVEkKRP
p3J6yclRE03TC0Sw+KS0qaXvO9MOwmpxyvpoIwS2RZhtXFV/XwdhbG3TNEont5gXNGyA3zUv8XAZ
osJtEoCevVbp0/Vdo2fxyYNvpDFWNyYkGus5QuJq9pMoP83FIFIH+ic+ibBVYliqSSz0Tn28u8sa
z0k8YEJ5OtIEI3CqAuUhd2yQPdIa3/X1cL3IRhij43MLFIAIXIJBiaJedpn0B6l2LBHKsEgKo+Eg
6pFJnyOtBFInR7K+NWnqLSH6K3WR5+CdD4A4cW0twESBTO/j5in1YCl1i5JUCK5M4w0gM7ovv4SH
Nneib9UOLvnh+g5ykz5bkYzxm8xuLLvSwHjbOX3CCAEiniOwyt8ywloBIlrvukDOrcLImY4yC/Lc
aCBljixM0mzsU0wMK8hoDOFj1sZA7/evC+GFVh+kMEemjbpedfmKueT7+Kl9okVf466tXeVhvu/O
rSM78Xf7V/ZP/vW6YNHq2AOcrTQJyQDQbeWbNvlWcl7C/f9NBHNgSrmYpJWBNjDAwcfkNW1VNyp3
14VwFNHG1Az6LwgqNyZ7i0ujrMZlUtCGEc9eGxV3Rh4/XxfB07wPMhhNSAH+vyiJSp9S9k9ztx6o
nVBcdO7tk50oNcxz8h+kMRoxKOX8L+82RiKC2DW/xB66HsLd7IaY9+0bJ79JBGEMzzVCJrqXVRX9
LJ+mFgpzwmhlX2NktXW618lHL4tvVp55We4Gzz42ZwKEU1A8il6pvAgU3YIYTwQpEeaoWTtSgcHc
JlWfgnCG7Ao/Oia/p9RpvBHAyO3v6p/1l+AsuXq/EcgoZaYBRHKY6hlTx9TqA+LOAlalKwPza9nJ
Z3BNSo5eurHgLnC8J9ZJexIUOuJn0d836anZNNNYK0aMBmUYIWzvZWVnox1hVrw6aR1N9DDi3oqN
OCbosKR6qBupm4O56x/rOH5YaxGlDd0oxn1uV8R2KsYVsdapVMxgHInX6Itbml+Vxq1E7GyCpdhM
3JGNeSfX1QpCKXl21iIoRM8E0UKYOEAyUjq9WAHyKA+dMEr8pKxOitnso64U8aqLZDGWJLYancwN
QIQByW31wE4lbly5ay46HHq+1w6HsSEkzs0ysas6UPR/Gjt1jfJM0II2Dk4a3SbmAY3hgnvFiaag
DsAEAJEkEDzYTm2l1pVsTPA0yV6SN/QcWj5DMEDHSsRBNS81+kEce2iWVNVGZdCKLe28U06Amwap
2W+k599YCYvVq8UjeHSo4vO2vi+SOb4oJmqeAaceFBn/A9yxH3bmsRdSzfGt1Lsg9vzmeDVDqyyO
Xf+PTb6q2dkigtwJ3+ZvToyJAMI0ndKiaJRgvR386qJhznn9koYeuaxHikvf3LbPZHL0J4Gm8C/0
+9oYC1xVdd8tE0x++TXOd2VQ71IP3IcPGlzAnmI/2MF/TS/w1pP+LtL8aH3V2NaTIobRT0BA2O5H
+SiJYDr4Bv5dBGPgp7Ca0JsDPhHZuhDyXW4oFXpQdWg+Q7d9tv5zfRfpF3/SREplgOEmzqhMJKPK
OjVYUVimjpHAXh3K/EYFlJ9e/bguiqeLmJ1SMMiKsUaLpT0ccijj2qGZugQsjhqBmEU9D6LqIc9g
odfDIIQoJgFD+McT0lIzssCFUuM+RwdykPx/KRxFTY88+wvqQ9OyAPcAQhbmXlURAGcXQN8FsunK
yqGTDqH10oNW/b/fMvVt/MekXIvsg1wJ83EcSGgEuVGiBTdsDc+WYrQDJ6Fg/ox3OAAARmEL9Sgd
vAgf920dkbaZZGCNWNWvOFEcMw3GTASIwFO2rRDmcHRjMWpJs8uAROVdMy/ehNNy1Wy6VZALntRU
cq7vHzcsJEhmm5hf1UBYxtymBkx6ujWYM1pxJ58CjdPed83T0JOF/uKdJLBJ3F00AXgInEBDBkbw
x13MLcrNpscA4O7OtnZuSeWMkyDfIJLB+I6lNetWzifcWPWp0MEjlt/ZuXDjePcI1+fPShgFtwG7
JsdqSyfS+zNlr/BBAfh7kRzT73bSzfySOrGfuyA47E7qSRTO86XbGEc0ketCXwuzj5jPyvSxNIM0
QH7yjYiVNtGJbjF3K2nWAYktU7c0Rh/zUrdmpWnQimjdRslNnP8uZ5F3pGEla2Bxr5AcV5H6RHLy
41IssIpqZYil0OkL1e3c8K5E+1np/wd0uTyrBNAH6DlG9yhgxkdZIFyoMTFeLwG57V6LBwWIYBMs
0677mv/A7DR4HkwY+ciZReEozxVvBTPXrNf1Re00tLYM1WmVfxi6wDrxFqbjeacjqQtITDZnuA7j
Cg5uMJmb0YNufNeK21D3TfLlL6wF3o5wTcACAVo6s3+DrtemUSIYXI5Q+sJVX/Jd5doYr4vW3fIo
Dj95+7YVyOxbN0+qOsvoTYzm72b0TTIFtR+u/YNbB/EHxs+BGMRoX9KRajFXlE/7HSFufx721l34
ZPRYEr1QUe3pAvPETXJg/ABZAAuJFJlty24yS4pmq4QuoN9y8UFJUDoWMAMoRbT6JRbdL2ru2PtF
IRJAGYnXP/zXR52PFrNLeky7YYVGDTamGqTUhhcRt/PoDAlGtw7XtYR3ZluBzDuy7jD5q5gVwhj7
tkAUEwoZkaiXuLYkxous5iD9P86+a8lxnGn2iRhBb25pJJEttbdzw5geQ+89n/4k+j87TaHxCbtz
PTGqBlEoFKoqM5t0SsA+94MA+bt9f+h+JD4RxIhc3vgoczmWLoLbFo0nII3Pv9+0Jnk7h4Ppl0To
FVpu88Jpy7AOr05ELyFZqxN6gnMLpRlDWLND03eO7pviMHQqVKTuEzNxL28Ms+AFwDfgt2BSITH9
3NDcGzrYnVTTNx4G70Z1EvS1LI9oiUhe5uZ7jWeQlc+A7AucNzLouIDfOjeIoJeUi9xnQe6HQXGX
38QPYQnVCBIx0EM/tEHmxtG/EdchS6FdBDVKNB0ADVegRnBuOdQzI81CYPoGTArk4qPJ0zhjXY1b
A5RbqP0w9qqYJ0Hd3pgglhyCzHr7m/3CbQV5D0WVAHU/X8SySB2CI5RDYx8vAjyE98mTeUQ7FyM0
tr5TX3KH24Zk1snJFfmPUcpJTGPIujYNMfSHul39qHrxTr4tQaEW7UeIsaq7atc/TQfe8CcL9gDd
JZDniUgGwBxA+YokJkI26xNeq/Up7x6X6GFJc1uvIvCPXZv6zWidsooTi1n+iYaUIaOtTKopJM3a
FAvrOcsbuFDoW5LglBjRa2tPXBs/6VGt9y7vJssjN7bop0q9oCAayxh0LHBL95EdrveXDbDCyNYA
FXeHJhbnvmrxqG9NZwQ1hpCEtmolzhr9vGyJWRTamqL2aoYotNIOqNMPQX0srjEX4+mpDU7so2mH
dnwFyPaNylke86rGqwGvPdIpsujCF5Q7k1qok9Vvf0ymg7DvJJm9Gnb3o36ufhau+A7UJ2ehrMsT
/BWqDh0k8FnQOi1SnBpWE6erL5/UQIWOeXQX7ZHf3/UOeJNc3tXJjNDItz+afaqB4HXukPoqd1Un
KZjxP4mL/Y8wjOEknUcEn4ob49biwZ9ZkQxjvhi0RKAkafG5TXnNZzQrCsHXZGd8xVOGYECIHk33
Fh6KwSl8yWv3vBcMzyqV2Uljnim6CIX4bHha5oNcHGUekSHzxG0WRp3ucEaOoGMe2+/VcL+Gr3Gb
89JH4uj0NbP5dh+zgZsAEioG6kYzWFs6T0JXBexni0uiZAmWyXGyecy+rBXhzQdiFR13m/nFHaEZ
N6+YNw0mYHWA0lp41S7WrlhglgKlvmJZ4GM694VOTIYiXyqA0cHn1mXq3TTJXlRYnO/GClUAgQHH
gnlWqKRTm4+Z61QdWkAFp0XzTO2hMJ9bZdkn3EEenewxvUFgGgVxD6obAM9QV2imR2jKKBGGyrQ8
fAdfNMTj1qYyMWMO2dwkD9vGmRtJv+4XUA3YgqaKx7KV1ccQTx2w0s9AQPdzXf/Ss3GMTq0wt889
Ck6eNbZmEA1ArB/SJc3QmelCA22NtEP0jREzUE5ex2qflpqsXqVTtx5rIFhNCI2I1bWm96EXdUkN
nuosFvZLOVcgFxaaOXQKfTZ/Fbk2RXaqJU1yNURtGECQhRBVKEv+Le1KWBq0fgRKp/1ezEb5OuQ5
6E0XcShTp5+6RnRKq4ilXblK7Q/wpJq1G09x+zqXlfGytlI5Hjs0c+f9PDTIIcy2W98LOTNqV6kM
8/tQlyUKG+UaSTb6hua3ZeyE67AxehP9/0nW3KYySmgG1HDWzM4IDO6QprFuAjDbxZGbZKSRpK5G
vOOEZNaR2+4oOSObI5ct8WhEEaYF5H1/NHbzQbrW0SOOnBpyuTwJJuKIl9yHnJeNsTmLp04QFEDT
13C3gFhYAZZQhSpCcsIMeBS+X14c81xsvJUK/4tSgCkkXzR/Gd6T6pho92YThDIn62Ee8o0VKuAL
oToqSYPQWyyHNnxqO6QII8cGs+mx3SbqiEt9Va8SBJhQZwYx0yHxCKIjO5nH7oMYLwbAP3dm3oXN
+4BUyE8hRDIahLu2ClMnS36k4UMC0Q6J44Qct6DHdItaTeq0HRWoby94vBeZvlej3LHKOoX0noyr
QAdrpMEjt+dsnEZleOYswKY44ylqvQ/RYRr2nX5z2QOZGchm3+gKrSFHslQXEJVtPBBOgFmj+Sa9
Rx7wzpDKgEh2/4s3scW81DTFkAGeFnWNznmgJSeHVSysfqUN3hqpoHTb/9Wi8PRVVNCEWTRpl4F4
rOMoE6XcydMwV2K60rVyyqFURPigQyf8zrHIjlJ/LNJVl1US07bMCtE3DYcQk82HbHJUe3lVdzIU
Y8S/QOVgpuPTHuUataob0DRG8r82j1oy2ZHuKdGvy4tivZa2NqjkIFwNJKcVmPAmzY6SIIyekuWK
kMskvXPZEjPX35qiru10Qi2hH0EMPWJapQqgLeX3oC4YkQMTqD+uRo5BduD4/H7UrRLGQim1OhI5
QjCrkir0GwTSl8nWj+JN5Ve76Mb4GT8llcsxzAwlmGq3QGpImPKoj5qJUwx2fHj/FFg3ojedpMMs
2sI1pOn3mlNCBB50joF5X554DyrmucOZQ9EdLw30Ec7vtlypawtz4hgSr26j5KfSPXGWxmriW38M
mDSrvCXn4TqA+xrfdHaVYxTkV5VfB+Ve4V02TM/cWKK930yqEZx1Itoh/VsMtk10Y/CEyZwS86y2
eCO+fpBu3mQvl5d4+RN+UY2uBGOQhCKLAqnPPWTmJ0OKOLGL6ZibpVEnQYq0Omot3GgNcqtJ2cUp
hMK05wHyKZfXwnzUb7eLOgJSrg5jHuMItG54ao+qox3SGyLfCfU/V7bVQ/Q3w7qkfYVyJMidyej7
uQsqkyEqpYAkIU2ekqG00/TQ9Hc5j3iCuU0bM+Re3WRxqZDI1qzgG67ta4SmbWHwiuw8C2QXNxYa
POjzIcbUcb8TdjM66zUQYIkP4lV39VK0snTv8m4x3cIyFVzVH/OElMFIl5Y8sdYoGMLRiSVbTtBJ
LX+t3OHtr4Yw8wm+QVEBPwTpkZyvbCj6pZRniDakiZ37i4eHDulzvg3g3Mydytecel/1dov5FR6B
DdmW8+T7zDRNE1WtEApTjVXzmy63K2N6TpPOliQukzSJDpfsUNFDz9U6VzWI2VgP4T6G20PAM7wT
bISQHRB8e8khe1g9QjTaaffGW8GJIrx1UldAOpWhqYpFFIzdQUneMnCyAgXGO97kV76sEi1WbCHh
LqWVeftYENpo6UI/Pg7IgTKvF231sfXiQ7EbXriSr1+DPzZvY47K/wutS+I0TQgNZ3IogErsbSkA
gfoNr5/G/HobQ5SDKkqB5cYiHBQ+CK5AV8cwHvcYkDB74evRGb+Rzo0slQgh8r70jV2zx/yWfJv5
Axi3pxcptXkCpYw6PPmAmonQgfYJxiLwF21CymqYcTUSbQxCNkcyEvRq7isg1Y/GqX1u7dRLn6oX
+WQ9Xo4sjP7kmWF6tkAFptsYBchHaTeyg1Owx+yfPe3Aa3KVO1w9BmZ8+VwmDcSv22EQexECleK3
6nl61jGCMl4Nb+bDehf5BLoaB/p9/8ZZI/l4X7fzz8f9+Aabj5sm5owKF1JZ+TS+yoajBhaG40w/
fJTuBsUW36pXQuCe2lVpV++8tIG9ZgudehMk4Oi0nG/tHE6jFSfI+Szlvut3hoZKnnE3/ncuF7KR
n2ao1MEUBAzz53ilqqn4qzSTn3yuqq+J17kJ6gJPWyEU9Qr3nnZD6Li6ffvSaU4x2XVrZz4BNwou
HvmV12DsYcfZxK+XLoyT3p6KMwL6faqz3ddtmpYCeWNltnlHXlkJxhvxTrgvf6MOdR++TKLNm+Bn
GlWRrSOOApFDz9HLba+USWSG/lxGjlprti45nHUxQ+fGBHGfrXNCZ2UNRzjnEjTXWSB4kLSC1qHK
Z0L8+vjAF9xYItu7saQPVlX0mGTyV8nWbkrfsklbBW2dt9ZbdoazBuKudxzxijelz3jgnVumrock
yftVgPSTn/w2v5HThzGS6/VeMz7aDeJh5dFJ8PaNCqfJYtSaEWpQYbFuKvkBaNjLu8a8hv58SlT9
zz+lMrSx2lXK4MdZp+/KodIOayZ+z4ScRzDD/naoZuP0fpDSU/7RJvk8LahXf8wTZ6jMOIkneMLz
tMPU2VW2402BMRjCsFkbg5SbxG1sRskoGxBQXXfFfb0bD5rX+N1twuczYH7HjS3KMUQ5KvIMOta4
aAdvwUhiX9rzwYI7tt+bW8IFbfwFi/H5+ijfKIZBjWrUzv1MlIudkbRdoMu5dnvZQ5ge+LkyOlwt
1gCqhBkpxFLd6+nRkv8mjdRBDoZOB4pp9L0drVaWC+ge4ZXjregCW54gcpycuQRMmWki0AfSl9El
0GW3pRDjvWYo0UM7zK6ZLA+XvxLbuzHSCJwZiE7QuDk/SGEBgsBmFMWPPDU5SAfBqb0GAw/kCR97
vAo/Y+4Am7+xR13GyBitul070MPtq2tQEu5RDXeIslDHaXoxSuLEEhGwROsLxQLKUp/MWqZbClTp
jsprEuF9EaJEoUKoQN8ZoL3ViGi6zxvCYSUbGHAjSuNE3JIOTCA2WEWrsHpfyHZ97U/RKRZVO9EN
m7NxLOfYGqI2Th5nZVoqo0cRJsdooCcdlHvhmTDvi27mTgf1hcu+z3q5bU1SXxSs0M0ixxqKI97i
EIyZ9FJeGXvZzR54QZC9OjIGIGvYPo0KuqIK/FydIOhG6aFMoPEzyrwPSEIbnZRKGOD8xwQVZsXJ
yJYxQt/MfBo+lMmKk1nb2vXoEBBk5BQ7tLgADXR+Xt45tod82qVCrpDmmHxIQGBjtF6m3ybp+7za
48wjVWAQeWvidn1UmFWTMFv0DLsV/e4We8Z2Tb9MHy/QXeYo+wgAyNGxvMgTnMaVPsTAm0PppCdh
x3szMo/i5k/5Up6PyllPqtRCvUYO1tYtH9djjhdABlGs8lkfHDMBHWGy41UqOV5Ez7AI6QppzAIS
RK1BtPqCGMy/lzeTdX9uV0YdiTGa82iMKvCpSY+Z+dpCDcgs7v7CBpmFxFQfAZKQVW7SRrGWsnVu
R8s322Oz3FXqD0PlXGbMDwUdIVB/SYqE2h1lQuhzFSThGFVcIay6vssRT6SWUe+EO25MUCd6tow2
MWLIMxWLja/UPZNHdrxrgax310B9ja9qp9zzVKGYhw1TbtDp0AHopz0gD2Wzn6oecV6J7QHcPdbJ
iO7Sybu8RczyAdRp/tih/GDoymSJZ1T3ieh9G9qlq7zHN9q1fkx84U5MgHDOPestxEl/u2ya6YEb
y9Szc9FWMGRIcxSs49Vq3TWAC468BizbPT5XR3lgGLVRaVhm70PS3JaLG5VX0f3QCf8SjMnItGZg
NhzohHMHrK0xjVfSl8kh09DeJN/KnTnhgRsFOujEVqe8rtzEhZJsfBAPypsZcpHMzO+4+QuoHYSs
TCJJEenPpH6TPJfRTm05KQnzM25M0FtVpW3eL6gxRYpqx/FN3XByXnJlXfqK1D5lZWp1ZTRqvqhF
aCXHBsS6+nBwliq5lqKm8vrQ4JHSMwtYUP/5s3VU7BDEMu36EFtHME0rFGUqx/STo4zJVctVOCtk
h5GNNSqMNGIEwcgUXS75m3GjB9MeCnn9QSjQsNRtdVfsosZTDZuHfGNuHeRLAZ2BXpjycdluYjCe
ZGaCKpLoS6lIcIlW+esvjjEQEZBzwwmAXN75AZgwPjTKvQium9nutEeMHzni8DclfnQVNDAiQFEL
3E7nRkxLGOuqRelbXDBQAySnuos0zkgDK63a2qBOstzkdY2zjCLH9FL2eP8/1vnDaAQZYO6ZyGPv
Ye3L1hp1aqOs1EDihvrQUv6szV2fc95HrPtj+/vUkc2UpR27EeQsVuspi27XgmbLmPMVEu/y/vMW
Qu1/DQX3VCS6ltUgOgO4bfra+RsLCNMEH6qhmHa++QNmQFfLgtyvMVjQChDtoXYvW2A+JuFYf0xQ
Kec0qtIS6arhx2CEVD0gD7x1T8bFNDwlI5cnn8LMKzf26Dd4NzZZlqxEs+34qu/nIxH7BavISx8I
J8kTD9Ztd8XTYGIvUoJODOjRZOCyqEXWQLWNhogirHw3vtb+sI93iZMc8+fZK9zY++88W5gd+zRH
n9lmaGcBStB4xq63XXa1lqBK3XH2jenlGxvUmRWKAcIiJqp18l6z7AXEkvsao34zJhXn3eyRpqNs
Iz1zeKQwrEt3uzjq+FZCiWJAg16gIEHyzLUyJC8y59ZlXYqyBIIy8IZApp5uPox1WhjxZEHUykjs
YXmLBdI8BYFzfghVDraI7ZEbY1S8AA05qkULjGE0wtcOBghubuXb9VoKJGfeQz8ZjEEn6YbX02RG
j41ZKnooa1SDRoqssRLtNH+oRc7CmBuFmQHA6ADDBbX7efBY1awFGhGl67oCzrZtAz2TXvKFp1XE
/n4bO5RDGEa7NI1gkGSCdDhKV3o339TSGd6gT4e6Bhjg8lMXOisnr2DQyuKYKQDuGWAKApCeMpwt
SpdULbngH4rviwfmARuy16LTvKq+KdkKxMqXAyhtUm+6Sp2Ge8yZO7ixTzlOEvaVlGmYqcnlX5Y+
2OV/n/s7XyDlIsDAGBkYuEFqjCQbYiry+MyJIsQH6Oxz+wmJD21ypL5EJjgvkDklSgNEnFH2lYDI
QEcuLx1jBqzN1yL/vjGlDOFQ5w2GZ7L1NADS2T601oM0PXJWRPKhSyuiSkRWV0f6BLJhXwwAlbbB
xrIvfKKbwSutfRQjL1miLmfNRDFvlbD9683iiA75etN+dUt3fomwV7ejI+4qELJ2L7mn7pqH6cCr
lbCP3uabUvfaWIBKH2VuqEvhCSsc9L3sZKBOzfbLbY1+QHIL+y+8K5wZVz6N0mxLozU1cp9g3XLy
IqASJR3Xas/ZRXJ0vn5bE5UNcFcQMY9zZxnqoasWDUebiLqJUD8L/WSveTME5jGLcVA5lIjsDwlO
EcyHakC60bD3bpS6YvwY3HSEhym3zW8ES1idVNe6k+6su/we6VDA1a4jEerLMjdmKRcq0jwrjEiN
AF8M9xPGCOSHFdRqILx1c4e3b+wsCPBm9Ltl3K0mddih7AJcsIiNa3epDLCkciV40bFt7fpZ8oAD
tdcHzjYyXWVjkTrzXaQnTS+OKObhndneNvZjDi2b3Db26q7fi5iX49asmBFtY5I6/2USznUBoB8K
3sn1B0HedeGTynDEVU5hZikbU9TuyYYYYm4PF6wwL84C6k7dUZZvqhkUpc/5kGxH+dw66qCbvVYu
1oLOGBnPJquqD9qeNHwyl5/h/Y/T8McafcL1eFKkesLYQPQcehjKDvAugESw6oJhBeR0RBwtcrlT
NZzPSbe1Shlgn2FFRjvuVAiNngy02klva7nVbTJYVrkxCEP+Klf/3ESatDHPIF3QGNjEIXqtl6Oq
HGXe85r9PSGNroPLAOBMemVh2qZtMisQKzvMP+AqXr1b3SwonN6efhR+8xg5/6InzfSZjVUqPVrL
KFUqGX3iCSwKAsqbKfYvPBAShXLPCy7M2x3ddrQvVAJQplKVKlUVwTI6yx/rxhW02jPNycdss1Pp
PEI5pp9AkNgAiTGwi7R3FiAjG/IJTUJd7UynFkQFmDIhdEVzHt0J0Ct3LKLflw8gc3mQ/gI0Ajho
cFOc30e1OlVLVgqhXytOOPljmUMc5xvGwHaX7TArc+Cx/WOI2rTEErvBAkElYnQN4VZy0AkRABzE
/RfBkrcsKoNtJ7XPQEEgIFlK7kUITY2H+Cbbqw/W3exNGNyD5tyRy3vJvNw3a6R8RRtNDaNdKdb4
SkrH0OpwCXK+/r16BTRN/8o1N+boa6+IOmNpYU4RBcfQbsxWtDvl2PJIKtjvkY0h8rU3GW4XgvO1
WvM80Gxgvr/rQXeNHMLJnB8zyAf39cHYX2Poy7Wgcu1x/IZ5025sU9depWWZMFtZHFSeGCymU1zH
TuP0h0hyx8C8sQL5ED0ovJEhnlXqBgwHScNQ+oQKWPqirTux01AvtC8vjXjDlxxpszLq6uvR8x3E
kajVi9dh/7jEb5d/n/yNF36fLtaUXV7nEiDDcI/eq6ednIrurB3BWJFJiovkhbMedhr2uSAao7a2
XWahK49Q+SO6bn3i/tp9dCT6K6WX3fBcg7NHNFxNTuV1TuMSs9Nh7kiap0GAxyoTzqqYQXmzKCqS
RFVUFLO8IGWorhPteqlO2nhd6e/iOPNcnYTASxtGhQ9FCmOtVSD4TO410pEkNUsVOWWzmw48FAHv
65F/35xpOVlR5TWxLjP/HY4HTN7Y+uJe9kCuR9CBQzZWvUMRBxO+UKAJACBAO6Z7mx15N4PW+a9S
ns1eUbFCK5s4iSq0dbPuvm1PYJSwp57jD5xTS+PXwURIBh0g4KskT2N3SkLuMeLtDBUX9KrW1LAF
vRwRylxlDH8Xe/GNvC0UL3mIPRGqMDveYeLdz/RYRGbqa6eBxJOAPUaX6JRA9sIvnxf334xece5n
uhUObd1QXKUB78P2UHeP0zI6VX+oKy5XH+dM6eTfN26OJDiZSwG5d35s/ekbmTDRThKeolJj/2Up
6NMBdSpYDC0YdIw4Hv1EwWtekSMbYx+ZLVr1z1yOS44rstPvjTkqYGjDOIxZHWEYA/o/zvJb2fW3
41ECtRPkLd28vkUPEuJTXF9hx0RU4T+0XE0aPpg1gz4JYTqitVIf0detfyoHoFxP4q38kF53vnps
HuI77Y03z2YS1/8aIaEToJsg5JLpN03aGPpSyW0crHPdvkxTvwZp1MuDI1aZGVRqLh0mTWz3S6Va
d3o+Yx5Mi5UDKF6WA1TapO9IdYc9us/CYMdaXSmeLk3J7GAyr53cwUpUTwbQ+nlCePTG1aoit6jE
9abVwwY9tyYyd6NwF8aTnY/7SNbb1NXnQshdKQ91ydObub5v5zl9h/hw8i52gmnaWr4Kx0EZxbcx
rkDmUCtG6a2r2oiukFomOqzRUr1LbSRNp07Cf7lplEEEgYi4KsOuVOtsckFE2/cgVqiL1E7DOmzs
FQwSlTsUXfwO7TOgfiuwWmQQgowk2ZHTAaQPo7pm/iTNQ/XQVXKRO1ong1J0rjC+1kvWKrkokg6P
upKhdtFN1bHTa/2bpGvFdSeJ8b7LpOFWjsRCBGrO6gYHBethCeYyHW6Gppxf48HQT60yTtf1mpUv
S90t9zK0WGJwVaQxCtONYP5UpzxGybyYxBchnMVjA7mg1bG6sGq9aEpMVwVXyE9Z6lrNnsa1cS5f
QcxhDigIAkX1ARigic/iKS+jqWyhI7CbvDpxIZtLwF265kQ+mWPubuSXJwmj56KrXomAufDKqQxY
PYrdQNH947RUUNArRS7jvMhBvx/uO6e4Q8Hhp2qTehgoA0DkNf53KoRzi1RciHMrnKQsy4OqzkA6
cicNEBDvE2cGz+Hlz8u+DT/XRmURVpNDnlHE2mL1foSoQMvDbzIH0Ldfj0ohcmtc5TgsILNtD54M
fDbQ51AR0HfigYtM4K2Gyh8iqTPjGCSXfv0q3KxuZTjlrtqrKHhPbqE602P5TeXCz5k3FGHg/dBd
Bnvi+Q1VqKEYFhnmEecfhNQ9R9YMADjoRpz+X4giM5e4sUZtWIhJ5LiXe5R8p8Ib9CcVVEWXXYKd
SWxMUDuWlVJUKvAKnwhoTad4V19FfuZLDhFx03ngRla2pICfG2UT0ham6U+XoRLqrIL0k26mjgSq
S5D+GRqnjM5KV7ZGqCwCSKTcDIuw96fuPRedGVShk98Mf/XptnboUKGHLdhTMPclHOJbUg01jylB
YKPLA4qRw19s1NYa5XlyWpvzvBoG+AeI562H8DjsSCAk/Gbcw8XqX22tUZ5XFkadaTOmH80hccrB
m7VveWs4oRAYuM+nfRM+TDUv/DOD79Yq5YyYtswBg4IzYvAYPF3m3XzEuxT4piTHMAHm+LiPEKb/
b01SUcQY87CeG1UgXBnJ9/FYA1iwXhfgOIY9weVlY6xn/tYcVaqQw1Jt1Bo5p9ojRKZmZLetOTtq
Yv6QzNy1qqV30wIJNsd7iC/SudjWLvVM0cy+D9sSZ0I9DQuaLsO+2NcvoENTML/d7psXnsAAby9V
qneWIDZPQqThwzpNbou//6+KPjpdZWOs1c09vpoiK1xuFkmXR5c2DjNhKUffkH7XaYfReM4sAzOH
31qgQksSdm2uN6bhL87/p2GvnMpJfvU2KGNcHd0kywWT+OXNYwZNNB91pCUWmIGpqu88WUmC04+T
Lz3qzVMGNsVYjf7KQzZWqKWpRtXUdfPBaPh/L8oQ5VDhiYiHiIQIhxOkmdUGJIt/VkVFzy4a26ZZ
4B+pLyX3vQ/B4QPaAqfVUYyrcf8v+knMMwDQFcgRTIwxKlR0iRQrW+VGMxFBWz/9QZgT4Y7H/J7o
sfApsdknYGOPCi1AGIVTpyFXIFdriamoInXDXXKsfDISBVB46nBbnWSXvpzzjU0qvqSZOtWWAdmq
cScCaNM5kWd5Y2BBJKDc8wbamOdtY4wKKlMbplO0mIK/jg8W6DbVjuP5vE9IB5FmEJRWaDGd1OHS
y2+VAxFjsb6DB9lpbfmA4fyfl8/a/3DLP05CxxBrrfCkCqEcSdD8EnR9IT+nXYuWLTmK1zr1CZqm
HJOcPaMJdc22CEMpTCREyskb7qu78QXJeWoijyWkVzgif2UQah8fk9fozZ0nscNQrsUcx1GwBOEe
N8EJZfPT8HHDLoeFJz39PzbxjzkaT1mAG1nWFkPwk8VOnsHy9qjis1Z7wzHAvALc8r9Q22af9U+b
VMxcDYwTjVNIWO3WnbFLdyVGfO3RI1MNZQOpBy4fM/swfFoku7ypXSWTMuVmCjxP198vye0Y83aN
NVIAKZh/dk2hAqacaItqpEsclEciXV7ty4MSyCj4CdwhKVbJaGuKrHWzFiE3Iyh+GJpvFp2dWFfC
mts9RLPQ87Tles9xR96Xo3LNvsnCtM9C0+9fDckluUl2Kq+kbwJYg1F7zj2xt7loAJ6DUJeBMRhZ
X1i5juCsDXsZUk+Cl2BED0Osbn0vH0IDE9u8k84zSt0IaZEVVRHiRpBu5CAMpKvYba+Uk47GWB7g
TXnL+bLsyPLpMtRtIGRCLISoWwE9N7oKqGTI827dNz6RjOFNL/GchooqYhX1S0quu6lJFWcWywqE
c5GyfB8EVbithl7etYu57DhrZH1TVQSOWoNwAnhqqXOXhRqE3YAi+UAIEsKXDDBkAmYl84OJy4Uh
szL4rT3qGKJ2lo1qsarAaxEhHtRvd6j/DYbXpJ50Pbi13WNkfRVspXQ0Yc/Lm1iHZWueOpqZtCxC
AhnvQJF/jaivWFxpe6YFSQUQ2ZIhZ0vLXqzLouayXsdB9Jx9J3duf9AlO18+pACI2ksr2NPd5V1k
Nq1ViBtBbwic4QDFn0ecolkwvxuC4L0Cm+Uq29aR9OSBRML0m3E/1XbiG3srwF1R2t3Dv5hBYCXZ
2z+AcqNEyqM4G+oP+iwCRoqd5E5ACnU/vK5OfV8jyq6gLeJd/uyP/bluypum0ATwc4gVP2z0E/i9
H4Sq4fWoPi5YOincro3yGXHNajFdSokAKKVdvWsO8Unckylp46XANUIoi8IjYQ4Crt1N75T7ApGC
yKjX3xUH1Cw7mQtCZx7bzYZTQX9O8zLUhCZEq4eIqzZ7EMQvN8sOPE1AC5jXaA9fdjFGGgL2ZFEV
ZRFz6IpB55KZIhWmWc2kstsLASEsiE64Qvfjb9EtAx04Yq4sE6O6cG6TcmuxXhZNjHKEgWDxUJA6
Vc5og/jGsX7LfJaYr+H+3Brlw4WcTKtSA3KEORoQ+Qr3fQjWAvAjeWnQvcylc/mLkivy3K2IOYDB
QAyOr0qTnFuz1gF8lBbBNKT7VcxsjNM4GPW3LZVzkX09nLAkgf+SYDFMU6EWNkDYcmnyEcSUKKzV
fiW/tB2vP/f1+jq3QZ3EJlTqGJNU4aES+59lPbipKe4kvTmGhvZWxY17+eMxSgnn9qhDWYBMakyj
EMz9v9VAhrqQhF5g7Jpu5ke3GnyS1PX+e8+dGDUgh4YQa0g0KZI2zkMstQsG7bv7Rb1u1uuUV+Fi
7hVkp8BoBbggROnOI/kcTVqtNmsRJDkaqppiQ3LdEUNeLsU2Q7QeZPDsg5P13IyRCU0br6bl593J
bBtbjb2w5PE4szdJ/rRCLUZqqkkcwU0fCAfrYa7s3pcO1r15FJ7S79DFsVEZQSZVcXBHDKgqtgnc
FdgrHfBYug8+SUA3ycUiHDTb1GzQreFCUiHpil6UncXeDLJZ/qQm6zhDYQWkJ6IFjUR6AkmSp1EU
evRumhwcVvp1skSOVf1qtKfLnv/1yrNQ+oBwDSZRFYBiqcLgOk1igY5lHqzqj3j61g+8k8U6yYDa
Qv4MboFOIrVpkVokeYw3BWavIaQFqmpXcesbbNy16oIZXrgjeQRB4/D2jfkFN4apDDjLwKqilLl5
KKbV1lLVRmXZU/OjwSNtZzn/ZoU0LmHKh7pXIgjGNmA1t+ajGN13IuczMrfpczE0bsuK0q6zVGyT
Pt7H6cOAAf3LfsD5Wh935+aRqYzmAN67eACzQvaUGfquKl7MHjJGscBDL/NMUbFdhehoNUhSeDAg
H2ToP8z1tTKF3cgjc+B9M/LvmyUNk5qWYTRohxa4PfMtXx4vfzLe7xO/2Px+ndY9lJfMNBir2p6M
55yLeOF5FvmSGwtzvVZJWMNC6y6/ZcMFQoOMxoZgBW0A7Wwc6RlQ1aDgRTz2yixUuEGEIQL+cm4X
Qq0q9NPFEFNFdnZNBpoKZxBsa/0gtFQPtROVUCD9Kxf8tEqvVjRXXYhS66DXv6r2KZcgJqjdqgWn
dMN2v08z1F2FQoqVN9CNO4jLslfN4mjkhj9kgPhgfPCyhzAzTlA1//mQVPDTQzLFp0vRn7FEjPrs
VZuM2wPjub9sjbcwKuClCTpZaxxnPrAap6hWbVRUnLXW90rNUwBjFGYtCUMhYDgAIwuuRyoHNMdl
kjojS6Hgg1T6FijjK/FWtYmOVX+3vPAKRIyDcGaODhlrDm21Xi8gG3fqRt+anriUzQyfPzNB/n1z
1tJJ0PtI1wW/6I7ZNNqK8Hx5e1hPnjML1KmyekM06nUAM+upP0L16EGLQEub+KNHONpK0NIaHJEq
3pqoE7Us6Pj1xSD4lvEuS88hjzOEvS1EdQ6vADw9qBVl5hwC7xgVQVrW9lgdQvG3pHKiAs8GtQbT
StYlMsAMQa7xWHNMK1Cq35e3hvwG9XbCznyugwoJ0aACkQK1+cAUEcz9BI12zROH3WUr/8MBPs1Q
0UDL6rE3wUQfiHfkua9dSZD59DVv+iG/GgGBhYaVd9kmb2VUTAhDWS1iUQ4P8/jSGvf1umAg7V3v
Z84uMYiTSED4szZ6BjaZs0HoY6UAH+AMTrDkW/QkXNdX8iMYKO9RtADQbr3p3vu/eHmAyk6EKjGI
PTXzI1Btjq2xzvGwrrOAGfMfWelq3XcuITDTAzcmqMgAGhS5anWYmJXEVjW3VwrHSn5c3ih2RN1Y
oc6SkS9p2I1RHEwBODec7luIKlC4G3ZQWN4PPZokHIPE2744/cYgcZ3Nl8Mk07QkdUQS8/9H2pUt
x40ryy9iBPfllUs3m63dkm3pheEV3Pf9629CPjGiIJzGGd+JeXOEqgEUCsWqrMzmivQuOVPFkOZ7
heEitH09/VwFGBFx13MrMM3dUIilqZiGVABGZb45nDaOCcliO3RUz8kaV4LEkSEShRcZYYo9JVCD
ag88VVTGgayEkxJsuqBOKjLBPIJxOxlbsrQFaHhO/XRLymdH+iU4Jc7nEyQ2KT7LtAwLOrfvT4lY
Tm4T0iponSWPXR/WmOGhGOXlXr1tPpvIz+5UCt/wRf7BX9ybYcbrZbOp46ldyMkC+Lqd0qtpJYHS
DX8VFHcLpL9j54ZdpctJNdkplJPaz7I3H5fzBPyG+tV2VcxFkYNoGpj7KO4MMn7fLdVsq7mKtLnI
fXPG1+gk0LUQbR3znLRaIq0Yo4tPcbG5OfGL8VHY4BTZYN4SrR8GOe/L9KT14+ar2/hzgMyca6+Y
8xK4IHXjD4Fit2HMG2JDD7hFtpdh4OC1H0h+qY+kdtsrFVWx1bWFLWrq0x8MajrY+yGpiOIH43od
2AVnyPZBAUfC1G+JOeMYwlPOk3Od3VB8lIiklJemK7QObZpoWyGRYQ4MooQF0atXfojkZwlegfXW
pJmsV9zj9AT7Sbfr4+rejDEnp9Z5R4xcziMq8QZ6PFB5Skc1FC2K6yCUblgFfwGVjHx/r8ZOdvBF
YGSRCuxVNXhdj3oLpIEFzsE9q50Z5jbVm042Y+ilsPsje3Y0qrAJJnANZYEhucadSISA/sEP2wc6
Bs0GKQMosOgP2sULdIrHwiLQSbeLY6+EHShQ5OraSo+ChYnsME4I1UKIWOrgY6QkuWuADlRQ/hrO
+mmKrPseU3lzmCJ9+3XZrMgqc2rmPPSjVTbZqRpan8TRWJwy5T6GePVlO/xcdLeNzLnFRMu7zZKM
sEVGeJ6hcF8GJCIAnhSFS3nzxSVNruOjj4kPBQWNTHZwqZwdaAyWCLzqkQJdppCcpONwFLLUcuPV
zg79952HLDLm2xW7o1hHmmb3IEK3fToLSNulf6E9jMR3Z43xxzaXx6kpAAuaDmuAAipEcE4WZP+2
QE1Qka6uRReb+37tDDKO2bTJAtoHKz5J5Eggr6M8XXYN6mIfLpgBbQiI3kAHg9UPykzZkjdTscOk
I95YPKj651XIXcFdxM4Ik5059bganYJd63xaEka/JawBNIF2AjLP9rZ6Eu0a3+F3FhmvmKHZUFRO
jurIizO6aQUxn+oggdeutMLiG2Uun8NVFEREy2Scw9hImS6Qu3+t/5BQ95YKXSUJzXuMTN1tT2Jc
JTeA7JbJeIeMMacll2xUSkiQ9PfKfAW1wXU6XPYR/otpGiDG0WzcaJk5vyXrdWnNUMMdMW9L+/Mk
sv3WpyTiayi8Y9xF7awxZ1dtDlgjKtQx7Gv7fg0QqSDT6BoBJh+hpPUKLAGA+d+T2uFm76yyh2dV
TYlPGAAq6WefegBNoZfLmYBnkzOl894Mc2LKPFpztahSSOm2LAzNVGdKTkPptkQr4rojKnZQfcEF
/kDIMa4A4lWqmUS9UkMV776vev+yY3BPykGIAP+pCl0PJrkpYzntu3lIo2H6ok+Fm5ajO6wvWfrz
sh3ex6tCiaBskCpiRczZTONSGkbdOaGc6p46XinLVW8/xVvQGZOrdIKQyHX3vTnmjGpiT8B9F7QQ
LyMZAAAHtCky4JIUEioaL+ft4d4YkwMANp9vI4haIrWczlZaR20DusHFaT2rFKFRRLbov+/eyriT
y3KMlSza1vxY1nq4dVsI6erMtdr+x+Uz45Y4qEIFOsSOAT1fxthQWpo+2FIamS9gsqeUm6AY9rXr
oYOYw3zKhdO2vKdsb5DJ65XYKopeV8toUEy304JqJb7eBIJl8fKNvRXG54c5UzYtH9NIXz3aK5EC
iNcG2Tc4419NoYH7DIPy6KhiIw2bcUU9nsyeDJjjHSD7bqxHUxUEJK5L7Aww7pcmttIUZYX0CWLn
5lNW/0ILZt6eL+8a/ZlslrFfBuML8OhuAU9WFlUtBnBlwy0l77IFergfLECa1oQiLuiVWJXMzFbs
MVZL6TQ6d3P7q5p+S/LzSu6W7PNlQ9zUAviNfyyxOzY5qWzrBlCAkPN6lX7L3PwYh/lVcUPnz6RH
RRD+uLu3s8jsnk4qB5r1WJuTPCTtp6wQzINwL87u7zMXp1X1rrG6hJzstvPy7Kyg87iK6CD48WBn
hbk40lgPXV5hoJIm6ooPds7eM18nRg1vad1KLNJHn4VLPsGUMgZknOU0oI2+RnOQh4Dg+pMrPaHR
eCwPxVERIKV4iBVl5xks2D6xs2qLC1Bpgg4SdbvYRQVZQ66rlIDX1VdO1B6yxacDKNZJ4JT8pRoK
ZIfQwtVZtby1le21zRqC75I5kIM0wLy9b3m9T5cq+SK0Bd8j38zRn7N7SNoS4LRt0tMosaZAnZug
tN3LKxJZoP++s5C2G0bjxwSpBapCdufq5stlA9zAZ6GsQFMXYF+Za5yBAMepFQD2kNdcr9o9sX+3
hFx3ok8R/kLe7DCXV82zWNF6QHoN53rG+NjqCOrSr7WdD25uK4Bgg3cNE5rMxcp7eZLjAm7eHcwj
nU6V1FB/JCfnfkWteA6H9AhC7eDy9gmtMpdL0ZvVGhBzIcCX3MnBciLRj/iQfFYiaAggDEI047JF
+gcvLJMF3pDBgMvFOjoYlTJ9z824OtfN2J2p0psdWfXQ3wH3Ez/OrQye1bpOO8FTqXB/Ad4XFYIr
qB9ajMvYObElJyniUAqLU/p9+zn5TYlJL8ojgibRNwxNoOSm/1gCHZo8f5POAzX4j3XGkVaVOE0e
b+Wp7w7OjA6OiJWN+wxQpWmqdG6CCeL9lWsVextqzbHCLbkpzTDuv3QitjDuFqooUjoQxAHDHZsU
bnIh46DWPJrvqa/++ZpEvyZc7k1/vuv9/jRdO357Xs8i/CXv9PammVdOypXE7MstR4Kdg5UE4Jrx
c7EON3XseE2VH0r7u9mZh8tOS/eMddq9UWZPe70dB2nFevPuMOeBrh3NXj7I8fXSXNmFaIibd4KQ
G9JNUCQgb2Sn2Xp5pjT/iQSmoEhPfklQ+Io/X14Q9bIPC1IgaAS0oknxwO+dJOsbaVgMACf0Al/i
2iK7EhmOXQ0EspMpgisvMsY8Auug9G2lpk5oj0/JWBw2MObgw0jZckEPh5vUqZpm4PmW0RVQmHMy
nC2OLdqPxTdmZEd5FP+svqifhkD20c7+JD3++1kSmqTiklFlcvODZLhc15Ua1xkSe5R+18G4zqdc
MDHN9b03E2xpb8zXbkA1qogGMzRst15vM/3akL8rmenWyl/1BjC0oppABlA5KqbPm06y2sRLCgxr
sKE4mgegSfDjsPeNCBRAh02UbdGi0wdPxPOtqY4OZiVW3CVOFNKYTV9EVnm7QPRgnWSvaF7G6rte
PTZ9Drn1x5ZMbif9vHwFuLeMrhJm0URimaKJnc1Lm/c2vp7tk9LnzwBO+fYkJNTj1iFet/M/hhin
zPPE2mQN5O/6cTj110BCr8ACjj4VydAUYQWMm6Hv7TFPem1CdUEjshTOnhwpGN1sj/ZV9zrvOx3F
qpJc/3zbR9Zhkn7JNqLJ6ENok+uUrWsRw5VBy1lfjeoV1GEF0YR/yXcGmTJmDWh+2Y2aE9KhcCsH
O2ZycALtOIM9YDrqoOINRY8211dsW4d72nhW2bl3O1m7Bq6yhpr6W5Mf8IngmfbzZX/kMDchluyM
MC+bPWhWriejE3Zft6/pZ6pcLz8Vn6RA97fVM2+pxDQgA6HXnwbo9QlbxtyD3Nln/LQG9VWmpAbF
PS4oD/ceovUtJklf5l/JATKFEbkj3nBvGteiN120vYzH9otd2s5SSOHUXre0lVXfaWK/4dUWdvvL
Ti9JKFhU6LrSmi0yvpMd6XAd6aYKlfv5ANo/ABeaa+skqgwKFseOwxc6vl013VpD21l/NGbZn8Hd
np9AsbMKIDq8b5T9AtX3j3pnTsWgkjyPVKRGpty6zV/1RlTn9anDxJJmMSc1yFWR1AWCJvlcnfoH
xa294YwBnNMSZGHnrUKOKm7u8GaQhR1V9tZohSyBTslAbtJ1x6p3znHTHBtFpMQjMsXElbHLdBsQ
kyxKM1M9k6as3AI6noE8a2Xg4BtJ8CEissccV7WRlJhLXUb9pPqlkQRS1B1zkS6UyAqT6ZEhrpLe
Qeq6gJ1xtQ5rdlfK9cNEcsEHrMgQk+XV6uS0nREnIC0m0G4N9WzxhmV0m01ItEJzkA85w84p6JXb
VxVikqmzGeen1sTgpdl5amq5in2zFl8JAbVLJfuJclqy4HKE5t7knVm6AzuzU6Hp0rSOZSRJ9+Ap
nZofcJF/b0KDXLIGWCTVtWZisGIro570WhpBbnROVU9WPy/i/eNFwr0V5haDi9GaMccphdZt/Q1j
nPjwrc7xHWRagyHxtuiVuAlAHkg1CdbH/XLcmWY//xetUlLbsozQuJVuk8m1ftiRDSpe4OOms+4n
3/Ta7Qq3T5Aedcfk6W9KXnv7zCUnpmJ2SRcbIaZK3bhvwXDkXT5CziA21E7ezvA1H9y5iYr5vWke
4wKoWjr4Id2oJ/OUt253riy3cF/Frw+Qikpld33IrsEzebr8C7hFnf0vYO78oOSatAzwIhOXYfSq
kxpsZ1BTH3W/d1zp+s+EsIi9gHc99laZADBOieP0HboDdXpabcsvBzDsi2bruUZUKhOlAyOF+bf3
d7Ax80GvwPcSqd0hMUo8cZVrNcZfneHODJOLLW1jK6VjFcB7OeFysL5SEvbYV+/kW6ODOCT0LsHv
h4whe1Lu7NytvwuOkBdNoY4NWkG6UMzzv19nNRW2M7Raetp+6JFxWE7jdY0mVepNQX4nXy3H/EDh
2QKrvBRQo7Up9Pl0GR/Q761uqKfEHZLQaPha0LGl8Rj7TdhW4A7VwSLigCXvNy18/w/sAbzkZW+a
WXBqNqh82wVew2AOFD/F+DxGLaiwKN3o8nYMhYV+eg3YZwQf7WjzAGpnQXzs/Wpn1dTzqlgAKu3A
tQmmAlDlEWxxTHwQbYCCQpTncg91Z5C5l3pqpiiH5+Q0DD2m9clBRvfRmpWgr7aD4Cjpj7+0OOY2
TvkEzZ5eo9k8JdnokemCxsprT+UBoiGCmRXuN+5+K+m13cW8WLdG4gAf/gqER7QJqdbLH7ULUBEE
l9fGdZXdNjIxoNjqxIB4fBIlmOHrF/D0Tu7/zwJz/UEM7BSFBooQOQ4KkMmq4+/LBrgXbbcE5p2H
llIfj9qQR6m1IkrrnmSTQ6FnHvBbfq1Bn30r/MsmuXWB/Rkxrz4UsvvKTtMSMU07UHoK9VlPIddB
+aPAT5F52ig4KJFbsNm7jpbGShpSnBaY7G5bLz0OgYrhKcqIJxwrEfiFzUSvJZmXQdlkoN/1hznX
XCIL0xf6Jy7cqg8jdI5aWmsNHdc4hUgbZa+1fScN18PfYi93B8YWaVspTwolzRAuVIgvzlVQOKOX
yqYv52AfSfMzEshPS9V/vuwo1A8urZGJHLGl91LR1hLqK6hXgRZ/PiRhDrG2y2a4L/nbFWBFzLo4
mUq6vsjsrvTsPC83WiboiP8X/7MguCzbkIZibUAQSq37sqKt4/hYBsv5B9zvQL/0/4cXjB9x34wx
Ycm01K1RTdKir2RGbQQkPLRi2lemwr8biEDl/p+VMRFKtQiZlmUqI6X1U5RM5O7L5ePhltk00GVi
3wyHgo7fh3ToxI9WJaX4HAa/ORSMKHoKLfAU8D1aLhnALylSluSf184m43pJqRsZ4gWyu2MDmD25
hyRU648o7DVH605pBGFeaI95trQhUau2XtDHwiOpYInSTYdJKhUspFBMfhTsKDff2K2OcRBNs4fR
MbCjToV8YzhZIepPwSodf2yQQ+yuu/rwVxYhqGrLmAhHT+n9GVpNbbS9TNB+BxVj3bsY1Amh6nW/
vNJZ5kjRBTvKvdTWPwbZz7veNnO0D7rh1CSg8AsH/TATQceAWyfVdjaYMD8nEGArzVEN6aLyMD4q
vv2SnGi9tD/qz8V58aob5D3+ZILBDEJKgpvBjY87+zQO7HKdpGlbdUJcxvfddNpCyFlCqKQ5iibD
ua/Zzgxz/1IgbcY5kwC0IWnsYpjnCsyrApcUHRd738w27suhAdYOGjKS5g/zcwuxB4EXUr/+8KDs
VsLcMgs6PwW40qQw/awcqCaONoASNH9lQ5PAv1hFKeKxSDyDu3+2opoaZOwAXWRSLDktJ5MoDnib
lKMy/hxbgRtwp2e1nQHmci0oquVNN6Ct+dKlbgxwOCrXhzQAIeKn+If5Y/idP0Jk4X/QxuQe25tl
dm63L6VFHTEqFNnlOUNOoHYn3RYBNbg4KOhImOBCgNIF8M7v/XxCJ0QfDLuI4qf88x+t9Vg6Vhko
fxVQXqOg/YBhmvR2eRb4C395GAsGq6ltajLj+WPbkEQlWhI1/nKYFaotj9CcH5V7dT5vEPOmMyGD
iIvrtTn8wU3tN7PMZchUeSZt15eQUNaP290cLV9XkEqR+wIjQ72v30Jd5uA82zAu+vDm++qbaeaG
JGO5Of2CkpEJfrkWrLIoKVzeVJEF5u2Zm7zSOwdQr6bxFflZKb5d/vuiM2PykX5q0mJbwT6YS1eO
c1i2Z6l5umyCuwSKa0FTGoRSLIl3rylJuSaYodEGSO2Y/XWpi5AXXFy/5hh4LW0w3EG98b3Pgx5G
J84Mn6/KW7n2nK4I8pi4xDxj4tU1wd/aOL4DbJ6o+8dPtwD8wmyGgca7w2zgbE5mnWm408lpuLJC
40sFkdRb7SG9WoLxsYrIp1UJ/mZD30wyEbJPs6KcJTDVEPCM6YbjaiJIKvep3C2KCZGxnaBb2+hl
1FqUa+JqHb7r6sFSZc/R3X7+okIs6vKa6DZ9uMT/WAR11fsDXHS9Itu2pVGhjvcKhtTJVHnd0kCp
RQksRQA44b1sOpAfcEqw6iks3sRZaieWjc4KdWCsEit1q+IxTl/UUjReyzWkgPBLg/dr6quE+S7n
qAdVT6Ra6k4LCFxA8+SowYJhwBDDuKPnyKmoD8EtFugqpkEMYCMwEsLEYMlqrSle8jgcDn1QoklQ
YO5qiioA4w4lKC5F2Q4vfuztMRcvMbIRby3Kf3iNvNkpgh58O0L9Xl4GvrdCf8VuG3G9Svwf5xgJ
UQ6Jl0MdrUNCbGJRHXQHRJxM3FPbbSITdBVJGvUqrazQsZ405fuotO7cBbZQvZMbPPbrYoKHU0rj
JMvDn9KO6W0haV3Hm6IpGE/0U6bwdFF6wLtoqExDgpx+w2sms7YKWXC9ghMimrKrJVZRNB39fP49
o/lHVO/fX+q9LWZ5izUmyE6hiZoqj4Oduq2MEwNxsPalUf6iKrE3xcREPR7t0kylHC/xsYoPDTKB
9f7yaviu/rZzTFDs7BFSgNCfjAAZK7Rvc/MoZd8vm+A73j8mWMxYN6ddlvQbwSpujBTqa9/Be+5O
sgBwwE0Rd7vF9gsqM8cwXmfR7+fFx6H0noY+onq3PJi3S6AFw1PxC4XFv6oT7O2q7++x03SZMiQY
x2++0kpBA3Z640ZrvC2o6UTA6fJucl2dyrIpgMqDtYb54MSgSLN10PMJSZn7nUSCpv2xxZPbWtEm
Is3iJTnIAf6xxawMBM6qNkpjEUGppIzBc+GI8ly+BehuWTqookEE9n7vUi3bDPDOYqLbij2F5H4r
mo7kOjgStP9YYBFhc27lW5qbeSSbKBkZ18n0zSpErkd/JvvQ6zsjzKFoSpEX5ibj0/WH8qM7FUcp
BAUPhkxT1CuBXYdas52AkYRWqoRzGoI9ZHUZB2vWxmIAqMKAdiimYFAbu9b9CRMpw/H+tyPqrog2
lHmMrc5Aa9UEBzLmUebAOlSfcg8wNz92t+MEbCvSVSFOnRtCdvvLPMgkSytVzaYksrTEzTGR3DRu
m9zYQs1c0V6ybzI4RZAm4iD1FL2PeaqIK5cjAMly9ki6MXehh/1TG7PZjTsTgtvFWPlFX5IVEj41
PsuG+Lmwpfbp8p0X/SrmeStXKFgaKX5VUVV3Bim/NoOoISM6VeZVI6oOQAnBNYmNxuu11lWLF6s5
/P/WwbxnmY2hW6tIk5MufRmsez0WPGYiN2GiCXSVxjFXEa+GPmzsR2e9He2DNgsw0Nxvc5SgdQW8
upj0YR80vU1a3ZnlNNrIRNwSIJ9s0w+tnoMdrQjLdfG0vn9xpJdtnSMCCQrIHbzo8NymNzxTXoDk
Um57ufDaWdTU5RaRweBtGwb9FDB15naCCMlJ7QJF6843j6oHxn2v9Na7HlQ7AIwK3iIuumRvjbmX
pdUSE7S93Wml6gnQmD6NXnHVXE2+HPQPeRBjXqwePas7DJ81rzwIYx83hzZBMqEA/qeCWpl5P5Yt
6bYpQa4JbBdUVJJP5Brip1TgkyKa+1ATlem5PrazyFyUsa6VplWmImonyVVk30luHQDL6lyQZnJx
M/rOEHNZmjZ3cqJUoGNHmMVMqNsezWe5ASen2/vr68hf/2UUqbdwQ83OKnOFYh3y1+PYOGGlQXM3
PazSFFwOAoINZG8PqMQ3u4xLBLP50wQdd0cHbC4b3LxZ/MuWuEXR3RayudKqEMOME5JgnozyuEAp
GEAnfBkc5RPw4Kcmqj8BZHs3QAlW8C3O/2R920cWzpGXpEt1B6pBMgAz41N9bfvxhCLzhnrhGqLV
AaCgYLWCu8ASvS2ghZLTogVxx48lx9gexdo7AaSHMbNugS9W3BXgR5vdKpn7vyqSPNhEwlleKQfa
z6FdRudIUTlAWggWKHBNdlRu04YVEBUdI8X2py4BcFk4SSZyTSaaFJKZZgOwnKF9vXydA4zi38zH
LXSCJsiBr3rsT1W0CmnG+R8uu11kQsrWovNR47UJ89WVverR3rzuEwl6yR0PUwAlC/UrOEqOBRHP
+NLE9EPiujPNBJl10RItzsHTXACCroVSYH6yIkqHEnui6U7+5mLGC4yAKKOztAMKGQEh6BoIMiwv
knQ9t/CR4eCQn4JrwHeTNztMCqduhWxPU+GcqsKrP+Md8uojWKnmIxiVPAL5E+lOF1XERDYZx5Gt
DLzJMgpGhqSAVsmoq/sOxNiCciLfUSx0wCGJ/tpCff/aDeaALjixrFCFf05XKuUUi6bQ6t38Soli
0B0WL86dkDyH6yQ7s8zXjSHH0wJ2W8pBJHuqB/ThU3osT1qQ34r0urkfUiD5h54jZQNWGX8Ej8ik
bXOTRsuqfEf89tS+/R1L2oPWzDf19l3WWr9DlVHgM9zsd2eWefW2eorbXAFVW3YqHlWws2QQ7ugz
N4G3NOjA1/4cFoMv7PkL7LLT/dmSymspI38C/2c9TahK/0hV0cMgMsIcX5qnKsgy4u402XZgQIgn
lqj8WyDYQ76X/HN0rKgLUY06hdI8ffEwr+O23hKSo3VsD+lBxCzKvW5vx6XRl3BXOS2tPh8UqLpH
KRTzACu21C+XFyPaMvoDdgZiTJBByAkD9kv60jShlH6JReQiojXQn7AzsQz9NGsOgr6KRHnyZ/PH
5SX8l2Dxdh5MTNpAE2nMMVLjDPqCakAfstJr/S0yXuQDJRXJjmCvF4Cc+BsHsggMoqKgo7NGlUyW
oFWTRYZ10oAsaZfObZTMv7w2rhX00fHd9PofczyouppSIylWWC2Jr0sPrQJerflw2Qg/udlZYU5I
Upp6U1IV0ClQNm0oq2znLnyl3gfaWYjHobW0Dy/xzhqzc5oyyV3q5GVU6hXURqTnZFKPw5q6GZEf
pLl8nOMMAHrTuGoM41ffzD8zyREsmeuTtg7GVAUMXAY7hdpZkmnnjk4iXbkfQDhbD58Ee0pv5sdV
vllg4jsxbdROpjyBxvpE5XeKwxRiojDSoi2gOnui72G6ax/tAU7tKPRD1GA6cHW95roBiqrIVp+L
PPeU5q4xMQf6eHldXIfEwCRqsmCb1djWG74z8iG2MRadoPlVaHGQ98VVt/bfL5vhroaO4lOIuAFK
ovcxI9aScSZalUaW5CvSi7zc6wQcsKn6N/drZ4ep+zZmsciYhLZCtPeqQvNL57sUC9vbXF8AHIbK
YCuoVjCPblFrUqIYMfBgBxuKndkBn7caQPZgf/Hl0Kg80bgNf/v+McgiVYimkLlvFHxRm+dyvm7X
xZX0G616unxKPGdA1xyK1OD+w8AEs3uSpqV13wPHJ6uP6vhsWH5c3P+FCXR4Ie1EWb1ZtSyMYhjN
OmC6ZZSPFfBK1TchBQx3FTsTzE01pDRutRHDlWoRu0V/VB0MRhWCqUOREcYFknqQl7lTkqho1xd1
Hb1kIfdlZRwvb9fr3D4bBihlLApFmo4SLvOFNSeWnmZ1tmAKffGHx/VXfDedhlPlgz7u1Hwqj+C9
viWYG63heTZxq+O0uNkZDIqHXJBacNuj+9/CbOyMQIUCCABFhfZg2JGZhcBhHpfhqDuePT0Og+mv
Wudby/WEQUKiq24vbD3zbsL+N7D7vpDaGAzMfmy3zdV2ZZ3tzJUCDLXOB8WT/dqntOlS40qHywfB
hbTsDLPdmGYyN3DrJAvg3NMVpKqP+Alehw+X9K8g3YYKXp1XdRmTDf3OOpF2zgdygiSbpxq+vNyM
g6gayK3z7K0wIVktUsPpFjzbyu1yMFI0HUlgBXrrTwEtQJo3Io4K3hu9N8hEF1pWMqsW2Cl9fonN
DiJKp8tnxL2Tu32jYXuXmGZ9Za0OmaQw60ZQIKEKKA/HeJ29y2a4+el+IXShOztViegptzkgkUF8
7Ck5NmimqLYRNHdvrKN9aLzCG0UCrdyszlANAw1HW0UHlbl+2pAVdVdJ5ETJUjUf1R1ACK0jFPh8
MYace892xph71i1gMJnVgpzS6gjpydkMy+1ckfDyVvKtOBAxQdmfski938l4TKy+VAsQ2aRfGvN2
IrNrSs+qKjDzX3z9zQ4TRbthKkoUdgqcmHKgWr7TOT2a/hCsVwMAK7NQ4pWXIRgaWKRNKhRqacz2
DdlqZ5NqwNcx/FEc4jsJHzD27ezTZsboxt8u7yPX89/MsZwMmkWmBoNQczin10b+tZUPswiny729
4NykIHgw6KrMFhr2mlZj34CyoJd7H6wvPytVWQUHxV/HmxHGxcdMkeepx6BJBQLxWb+x5V+liOqO
/4ztVsKczQqlv9rEV3ikX8eG2520UH/GA1L8xvzH5sUuLZlIaXD5hOgf/fCOvxll6yUpKCW2dcTU
WHVFp4FwTEfMKghb6oIN1JigXlmSXsU1zDTOrWFGmTqBiUqkO8S/TrvFMJHczs2xr2mrLjtNPm3V
kUAKujPlma8P0rPoU4jveoBIYaKdEuizcT2tjcnuQYmwKb97+TcRFTSoV308m7e/z8RzS1lJlSyA
fTlrFwzNKa+/0Ui0mj8tJKmaEMgvWg89xN37Yev5tkrL61S0dLavX7t/oN4BGgZIM2QwQi7g/3Jg
bytk4mw/JYNmT/aM5MU+mt54Tbk/43CGwFIRFdcipA/fC9/MMbEilTvLyCYH/GGrBbLFtZ08ACT7
+6UyBVUbttcILiFw9Mkq6jUgoDIt1jdKxcygGwFd3Phl+/NZLgXKTfYbCEvbHU9JFHtr5Py8fJnZ
p/iDVcZjlHack6Jv0Lz9SrtHGLBCMoikkzYgDv9yAuODMcZdVtlJW6WAsZJ2a9Gzb4QVUMYjP5hg
/KPDZ/uUDqADkJxoqF1Kar+ci7MGIhrMxGEqswNWfxFMIPHPTrdwoSG2aeBiv78Hm2WDkQY81XiV
x89tGXTQ4SiPygNsqoUXY1AA6l9nkTAg//B2Zpno1QwYpnUa8LTH16/TaodmOqReiXpVWGCERk8O
l72FCS+vm6uaqPlRImQF1an3y5xjVOIwgEhOZHhopO/p8KJukNepPtUqPls0AZMr7yj31pijVNp2
aU3w94XIt11HPraW4MuXXt5dtPzPcnRNM8GyCto3Jhr3uNgOsQEadMxjFiduBwFYaD2Z1kkshc6+
1R+MMRdttu0mWSejwefv5K+fFUw91V56nXrgfQOJVn4remtEq2MOy9LrUatj2QL84noa7q3xxlie
bDvsRAq9LALlw9LYgxpGpMQ6Ztc1t7r6w50N1jcJOX0MtuLk859iknJHDm3g3Amxn0yM/mCejdGJ
3ZlanMZQ9qa8o4rbJW55TD37NnZLH2rV5+YoYhzg3njQQfzjO0x+p8rjOk1kpazXOM4gjozz8l15
MLuA0hzQeaRFcmURNk60VCbh6/Mqm2y9tcORTL5lVW6ePaW2ADfBvXeoaTkmvtA+wpdKXWstecLs
kWMfCYFmoS78AOQGkp0J5jI4STfM2yiDTeXHHJhooDaKt2GW5hCHzkt9orq6mA8BY9Nti6qQ4KuX
uiN77UFLQ3UnNEpezwRrMOH0SSuPVrhImNHoHstq8UCO47bS8+VwyTutvSEmPBtkNvUZUi5R1UdV
p3mZJrudIoiS3EdAxzoAuYckAyZt3wdlog1Tqqoo4Sq3YwDuplB7sF42jxIqxJ4kQtkyn4Ovlw1A
a3BRASis4Qa8t1aXpGyWAtbM6/IbAfc6EJjmyb5aoupmuc5+OY+X95DFD30wyISxAaodUN9BWkQh
WDqd0Lg1DoWf+NaN5ZUnqNc9GKCZE/soz032K2Wi2rBAXqW3gMZsAyqPnHj9dVp7krcdk5sJyj8U
xjB/qWv/8oJ5ToOPbUC+dQ26eSySeINGBQamJxRCFXeuvmhAvw6i8hL3MdobYV6+Le6gCy6PmNU4
1Jiapgp2JFhntwpBoQYRJeIvmXt5XWzm/ucgdwtjPMdaN6iTqDWNmHOgBmBPOnVfKJ0P1c0rjqLM
lv459pbvl8j4TSm3RO4bILGm6UuCYZdEEV0FerEuWWAcpK1nqqhY095JBdjjFlbn/tkECpvCvITj
NSK/YF65rieI1jMSW309FXPux8kTWQaB8wkPiXnW+rbotrVYiwhkH/e0oDBB/6I5D0ESlj5ogg4C
p+CekqEBwquBkeADx32/WEvlNC3ohIPmZLnN4YEEP3Q3efgDXxPlCtxN3Jlj3s/GMlVHnlCVIduL
PNy2zs9p6QXPC38P34ywY9Jx3jZAIlUdVNVfHzcQ60hBFQ7guOmOxp0IAMx7S4H/pR8fVE6RBVhK
61AA9mwlJ0xIg1GHWP1tpqw/SW3Hz6009HRCFRp2DoEA1uXT42WY+FpFMQO64Xh8mBtNyZKrRHKc
09JKPvJb3LFPaJyfJuWQI5e+bIy7TBDtgs0bfT3t9Z3YlRoMJ1ZQ6drAfdMZkFHSDwRUWck4XrWJ
5eZy+tTa9u/LJrnesjPJXIbcnorNweR1BO6Koon6+FYS8crxX++dDcYjNzLrRVo5RWRfU76K4pD4
gwUAJ/UV61nUfeWviMLI8H6DLYZJfUCJs6U2me2wnbdre2y8Ri6vxlL0htHI9yEyolYMAw74kVmY
4djMVml1MCOZJ2ttXUJ618BnabuKgMzcBe0s0X/feUVcJlYHJrc86iGKEude0V/Jmmgsmp7BpeUw
gd6Kp3ouQAUbGeZpWA0/sQGqwfcFatMW4H5KJGU//r3nQZYPT72Dr22If7xfVianii0leRppy+9B
ulrKwrU0UaznvV97I0wSIK9plqcbJvSpvggFKjfn/yPty5Ybx5lmn4gR3JdbbqJkybbk7rbdN4xe
ue87n/4k7G/aNIwjzPR/NRPRES6BqCoUClmZr3UNEbziZV76qenl+N9ao5IFgEhYqQbmGfWknmc3
vy9AM1qdtFvN6waUU5Kn3uSn4vH6h2TG19Ys5SBibxmVpaLq6DwCPy99UIM7YUBY7wRXvXCssTLi
1hrlKZWkDWM3QimICGJKEMSMXf1eu9Q3Jt63vpq4Gfa7IZifq2J/3TLrHMVDnqioiGGU5tReWmmG
1uGCO9tYWLcYQL9vpP/YCn3dwI0JagPFDBw3mpDiWgjZAcEt03MXfvq/rYLaLHlI9NzsY7DsTast
qU9p5F83wEoX289E7Q96udkSCujThVmgrZWjaTej1rjXjfD2gqrUssoyMQrdz0EmndGAF2LOXpMf
Saej7SKoYyk3kyqTJiE/aI1mrxh2S06DsTNW7/oyaFql/204hjZxtcSJQb/ARACK1zOhPO0OyZd8
r0mY7lFcyNY7whd9n99ot6EPnrsdkaKaHpeAyyFJnPbjQt9+AJUFZ1MOUcZn+WE44F3fx802sqWL
gY6Zjsut9ZN3OjIrNw2co+D6gLChSMMVwmGUxg5aNi8CkQRknSKAM/SxSEui5BI60UiM1y+8sUcd
x7rRjv04ldF+ceSD4oNa/0Smptpb/pQW02k2pqhvCWLjtM9S1BlrdBGjyG5WXGiN70k3c9yG6f0b
Q1QmyocsVZsOao1SN9lreyn64LpfMi+v210iv2Bz5k+tnCS4ASUvT+B33xPwsdsq7pHgJHQfuhsu
KyzBJ35wQwxMGOQ6qYAI5r09E2qxiloCIB7vX29ErUeGGHqugj0zO1kYMhFhBXciKnGkUjyJZUYa
b12g6aVd6V8H62+S08YGtZjGSjRMY2OiDZBW8CUsYLWdMER3fYuYPrAxQhW1UaSZsU6mhASxtZX2
Is2cFiXnS710pDcuUFpNJc+9IOwhwWab2uIlESYjBJPzsV6uah+2/m0hLylyY0cb1LSKZ1zxiYCC
oXybgdmeQKehmX4UfavWG2n4loxcWA7n+9HoxRJaJ8KglXNQeaNLZCnKB/Peghy55AiH3gEwk/eA
RcL/40Jx/dVlsNbodFuvNBJrnlcBvDWQUJkx+CRgftM6k9ZM+plXC7J3780Y+ffNVy3SVi8ScH0e
MLp7kKfcncfwohqKd90L/z+792aHOu3jSRvKdsQoWXk0D1pg7oGetIt7LGnHscSq+3ARBrkOgEbo
Y1CRa8nRqGsrmjOaLbc2qaWX1I52y/PwbJ3SywsO4yieI9HmnlksX9mapgJahYh32yszHjxvSCMP
HZsb8Vne914NrsMemmv/FTz5cmrhjRqihOBDNxUaP7hUSRzH+UR0CRe08nQU1TOm1giEPLRTu/3F
e2xh+QvEqNFggOQaJOyoJSZrkcWqsFpBmn6rkmOqnjHBdn0HeSaojKWAAH3qdDL+t0auuOwUvN6s
vX/dCOsM3qyDnrotMrPVzBmZqgcZCrhJ1n013ELF8boVpkNI5CVaMoBS/1C21ZMm9wtURCAM1pez
vaicFwemARVgfqCbTEiqkX/fhK+4IieuZEpi1H4skmSDWPwvzg99Y4FKEGqRD1bZoHe7Qg1cvi1C
zkYww3Xz96nEMBgaSBzWSNhNMV59hVOPbu06neNqVxU8dhWmZ2l4x5bA2Q9GAKrw0guhW9Jmiogg
nK3I34z4MVR4Im1sI9B2NPAKpFgy9cEKqawyQczMQJpizDgDv99Mft3yaEeYOw/633/MUN9tCucc
HWKwCJHOpmCD/8bLMN6s2tE9RszcdMcFxbDOJX1jkUqsNegkVKNcisPQ53Y2/CyGFtP+t9F8SrqD
EXtNfa7yz9AQ2RUaJyXQyiSveW5jm0o7aj1ag5nANoTTamdp7a7ASy/4Hz3dlWJHTVwAZeffqwdK
QD/iai8w9/SlAYQGmggpwfdhZgpCGWoF2CdN6XkxPGhLjurfxJlOiOowL4NZPso3AfZU5zDE2WGq
i6s138vm5/VcRH4jXVaALe6PAeoyYJWrobR5aQWLebtqR7Ep7dQqnN76fd0O+1u92aFSkqAlwIh0
Mwgh0DzNxqBv/VLgAbR4i6GCbJqGJo2VJt4nX+RDBP47rcIzmaPsiB5Ff4oP5mXZAefD80NmDGw+
IuUIVhWHk4DPCPZTogEtgSpXv+980OGhhcWjm2LegXU09NE1heg0hHfeu12sJdIqQ6H5ICeRX0og
1RFrb1Ux+t7VbpFke2EsA62YnXoF2ElWbF39MZal+xcbuvkV1JrNeF4zKZcAn+2eNOumrm8TXpOa
u1Iqtyxxu/SjuYJZywHAKAmaneBAqvaJ9CLFIHfG5+trYvYit5+WSiiF1XRtFUKp9vUpu3PGG8Pr
IC2Se5HPLQxZ19atNaqkWVYLqgBFLOzCE2lldCfldvF1vz3x1IWYwWfoOnlQwF2JHryTl7WIMRAR
HYzyrtAe4+ZnOfPofpgxADFvGYyXBGJHLabPU0EyM+UVhQ4MwG0fEFrv1SFjaiZvWpvZYtDfzNFT
aqE6pbohxAi5p+E3eR3vH2vQwM+/QR6GZ39+e5x5shLIDVB1ooWBWirqwt6c8qzu9nE8eA3aJmCA
4aDdWNtkgLJA1FQL9zyL+oR6JIdK2KNtqKO5KraWrfY3zeBf93HyR+iE/2YE//d+HalsRo3SW3gq
SUdbmVWn1y2vio79/FQqX5rUl5If1y0yw9gQoToNxnByBaPCeEqmSF+aglB4Cneil7vpXeHI++JI
4qr8xXtuZZ0ChmggMwKiAfIpaoWNHI6mrJdgUhQru7LAbWk6qCRn3ssWszloQEtbBapH0iH09v5T
WmULUfR+Bv+v4hAiuzmQMBTX2tW+9ARXe77+GZnesbFGOSC43RRxSHGD7VYobt4o4WM4cnyDZ4Iq
Bgq1R0oq0N6qhksvfZabO1H0rq+CGbjbj0YVArVWFAMemkhOH93xU5E45MPpsb0ejEN6s/4CUe1f
9KIMCCQDK4fLFjrl7/epFdGKV0H4FQBIGq3ndv4+VLxLBDOsNjao47CAL65VM4GSo23cWQ2aIcHT
7eJm5ndNgwhHZ6fhr+ufknVH2i6LCqsyFNNizsVuH4HlIQM1qVx80/VOdoxSrfeWFIexH2kjpv6v
22WeklvD1Cm5Gos6m/FgvqjOytCpSt050DzRL7348Ddn19YYlRRHTa2rqTQAulfHgyyPfpEYfh3z
kBK8RdGYkDRZrA40bRG42aQfEUB62U7zCNaqdwBO5X1C1mmyWRWNcLSSsJsLciLrZ8Wv/eZz/yhd
8t/gMYJsCtqV6YkL5GEd0FuTVP4IZ6mNZ5F4KDTCX7Sk7ofanp3FLb0pMBJOfcheIWDbCgQBLF2l
nKRLC7MuQ8AQTTz8L/n3Iq15H5Edc28mKNdYo0yIlzmEJuZDdqkCoDOeiChlCKnutcCQrnLA/zjZ
fXsW9tzijeTCD+comJRlCEyLQEZRAV/F1RwPcw75tDNETY4TRJcazZEfFGiuTxC+65//Juqg4Itp
eagMKgaVOHMj6ipTxwcF4QVIjXI/2eW//0GR8gYXmLsH9kZkTE2X0EikUqaF20xtggVeFXdF3NtC
+Y2zHJ4FavMGqZXj2VhQL4Iy5Cm5qERRFAQlu/GgRSfJAcKYe2Fnn9h/loU+8PtliUPT4mEKRLqv
7DvpA2669uIrXnzmdpyZDrKxRVUHINLtUrwcpkD9Kj/IGDeB2k8/pAMhSkr8/8jG/tILwcDa/3ZM
ozsFC3p+Uqhh0iQxO0dK72rVX7q/gXiRkWBQUchgmKcZAnQRKnvTqKPdIq12ln2ZxU/WFLpFVkLP
1wmbh79ykjd7lBtOTaU0ZdmRiSvtqf1JsFfhMf0NofHJNX31UbnnDgqRP/khrjdLpPwyz/RwbkpT
CBpPeKhHGzqMdvY1+dwXNvDvuguhVLBKtr9SzIZkDq92ZZ7pb9bpzn0lZXmuF+hglFAhA7VWY+0i
7b4ejlLNaRWy4+/Pp6VZUvDECL04CfGXx6Zddm616pz8zLNAHThKX7fZOsNCUf4SS7cpRJvjHsxK
f/O1SAhu+txJUSUriHKJbO8r/Nvcx362K280oPNSjOPFO+uZR/TGLJI1C9wy0FNTrQ/tl6id88Ic
k0MqlLGfSl3lqOWsuF2d/UUb39hYoo6Y0dSmWY3xjBPOHq4ZdseD7jO9bWOAqiArXNelrJVV4GDS
Xdet0BpVytLuVmEfrh3m1NqOE9HMHdtYpAI6qZslVQuMv+oFnt8gk1IWdtEFEo9rnETphyje2KGi
uKoVJZcE87UbgRFoEIyTcQtekmcuhzwaYIgEeGJacA+d/kq1+twExdaNIHyq+uel26cL7zmWfW5t
7JBQ2zh6K0dG3EeQOCCcArGjBNatdiKonshVnjlBxawTN7ao21LRtUaZdGmGpnp2iymAnXrfuBMA
Pa3DV1FiTmnh/ffPF6R8fJX1YYb09gur5+JU3/SDBABT7Pd2VdmJbJPDUnB5BIrsan9jlvJ8SYm0
WTay7LD+mF3dyf3is3wPNmRneYjBz8z5pDw3oby+SEdpMafJCOJ9vdd87QZEt/vQt25bT0CPeLmZ
vucn3igv12moGDD6edIahaDDMByDES6v7m3NI4wr7U7h3X85S6T7cf0UrcBm4Rpa5EEagSlksjNL
8fLUu/4tmSlL11B7kGFs4wXEuomEpFCWEphvVHDVl2k5V2jvS8VuCvedmnPOL3arYmOLchJjKfRU
lFHBiUC0tXZ4zoLUj06j6BRH4ZxfwHzp8co45jQVXoX/LJDyFTOE2nQF+pV99sV4Eiy7uW2c1Q5/
ah46/dGn1cPA5Em9+e9iqK8V5MYy5S8paIqLuNKFnX6WfC0I98lxBc2RjFVO3BE/3selAUKZVg+1
NGEkdfRrzGJXu3w+VqBksUkDN/ZWwdaS3XK57j3MkuRtiTRaSFTTeWm6CHjF8DGrBFup/uadd7N9
dJtYj0NJHExo7MTCc6L+Mot9Iu6uL4JZoRq4VYsgn4MUGOWWgq7k6H3W2cEYwJItG74hKk+Ckt7l
sQZ9Yf00qAWPtoIZ3hublFfKetwMeHlPDtV8JwqPmpjZzQBgQfd4fW3M4mpjh/LBIotSqBKZ+X5o
celsHlIINNa8U5vpBW9GaBCpOWQY1RrRj17WUxdeUi7FAfMI3Rigrn6qWXZQBbPAOuz3e8kefoE1
zMuOJjSrxEDhTaiwv5mFtzjTIkP/VBU8NFHX5npmBaseQEvBXlVwk+WcHir7xIRk2j9WqBJkqURl
MJcO7Qfd1Q/JTQMiFstZQ4gz/xtKSnZhYOqEakOVoSFBeUIVJ7KBR00tiI/iQW3t+D4GNT0EzQq7
eYpAMg7+BGBJr7sfzyrtGv3c/O/OIp8M+4loruOa93k+6zaZR4hQiPB0JNkJ/22hNDNFmQKJ3tUl
riuZvTjtHpnXle9VxR1bp3oiJEH9Lt9pn5LFtkr/+npfsuyHOnljnHjy5jgtzBghV+KOtpwHT3YU
N9yn90TvNXarJ/3uVXg7vI2c4t/IbzMDcWOd8lxhipdkmDstiH5LqMO62+7c/RoxZLjYI4RZHfMR
Qo68ApdnlHLkdgDaoR8roFHL3tWLS1IWvMKBmS0366JK6EqyJBD+62iGg++g30+n6Jyc8hKydaJP
OOqju/SzVts1LxPwlkZ+12Y3W4xhmdaq9xAaeTL6zxXvFGAngc3CqKPHqNKhWXQ53qdHImq0BiZ6
remt4vybgSTeV6TOnFqoNamTkQFEUJ9GP8PqbhhuZYWX2HgfjUo0YWpWbdIXWNM+CSBL5vohCIu0
HaRRyvO/KLPIN7oScnSlDMZsADZjyF2an0vFkdeAlD9kZmM+lwuwgN5SoQYi07WTzb1IMhdLmFRE
E+/YgGq+9xABzUE96ubkMAjmrg610VFl61Bn3+LBOGIqyRX79JJmwIgaUbCUwr4c252pVu6q/Uch
ztdyc/NTqO3NtTbJirgUgrjfCctNVAj21Ny13Ndn9pIV1dANE4QWJtXzNYa2E0wxAVzmHF2aAxLM
9/z7ejbvFJCApLOtF3bCqWLYxwjQsP/YpAqAucqNLk2a9CA8QDDiMfpq3EY7aJuRVnN2R2jFQ8fi
vbgw0dQEg/uPVSqZj6GVl8oQR3vs/qEClX2I0WmdCOAN1o1c4CYfVoBGrLjWm+LD9ZOEGawb21Qq
l8Yyq5ccdyVw9UMAOratxp5bxTZDzhHNM0S2e5PjtEwGC2LcYFxwCSzZHZYngConnQdnYRbZm/VQ
KXxM2gxytICz1APIcAVbuGt/SkEbpF/qFtsY2mDfunu5qpx5tEC8FZJ/36xwHAusMIpxhdBqzc5X
zauE7maVKtvK+ti+vm+86KASQpH2yZKXghAUc+QVrXGwEp3TaWYOlm79kor0KltkoRQwRDX74a59
SF3y6qIVtrzXduToyGJbSe2Kf5cmTvch1W42kUrtMXAgYaKAPFU/A2sA5H0DxYrjq9EktrtH8XL9
azJLcQuU45i2B7yblkEXxSmNY8kwA0Pv7KT7lqSmreu8xgR7z96sUCFQidpc18kE3pPuuGC0Shqe
ry+DZQBPmhhVNRTCm02lL0PtLWWONAgWyV8EMbel+fx/M0BlqqqRZ1FfUmGvi+dQfqh07/rfZxYq
4A4FLtcgQHua+GBYltEQhyHd90845/z0QXD0Y5XYL2OJn3jmWNtuEpkFEZJysvTyazYRK1lzWCaW
DmhOnbhWaZwiOJo+c3tDPDtUks2zfoEiQRqDQN+ObmXILRRe/iCn9nIn3xWfcozXRQ98XhhyQtJh
ZAK3BV1pDRPgL6fdZnmG2C5RDVI9yB9Z5JF21wbFniAw/+ZpZWuIynyhMq6pJtXlIW5F+QaTzJhC
rzPdT1VzDDgewkrwW1tU4qvVtsP7KEJV3pVHqCwsXneun6vZKXajs/jq4CxH5XN87u4Sn5fhmfG1
+aBUQhyMSgnzKU4OAlp51VFQOKcX+e3XNozKe4ORZ7OUYG1dfyy0h6QGLE0GIiK+HYzE4XxIEqtX
jNGNPCIihWucRBiqCd9x4o2BdCHAi5c+M099jBkCb5+O7uB1SVHmeFRHCOjgjov2DQj3uVOFPCNU
esrwnj3LFq7kXRqUzeNUn5KIk2KZ1/6N/8lULA/10CZhVYCZ67T6zW1B6JZARBA/PmZ76zdpqcSf
Sx4dLHthKvCrOvo40DDBXm4iuZBCNRvWMQxSIMO7rybEacOo9q57BNu734xQx1O4VOPSFpkcDOb6
MM9d7qpVwlP5Yrq4LAJYpJkEBU8ZiaYSJFy4yx9CCAGUhl3NT1Z+M2R+OvJEX0m0fHBwmcztQGlL
Bifd+49WdYNQqzI0HorGhPRbP8qnxkCyl3BncupxNHZlDwR8uXaiXasxr5vIKgdB5vbHPJUUFxyT
et2FkPEpph+asTq92R9L09r3BW+alv1R30xROTESQmWKoxI+qah2GbnmXNv4XY4GgmLuvZsUEdc+
K5UEuwkXYTMHlUR6LG6NoDiJ+wUjE8TzdU5ZxryPmWgkAjoFzSVIK7zfQn1SJnFO5TCQ7kY3/1kE
UH/e9YF51EGTLh7HHW6HPApF5r7BFAYwVU00aYDFUqK8yhst2ocYK22HvbbsF/2bkqruX4SbIWsA
WJtIKDRqXAj1LA1NFcmqyU5RPh+EUizt6zaYa/ljA3oA779forelZkZo/7fVJxl6c5p0aBvfGji9
GGbmwBCeCvUZYNxoTF2SyCKZVDADNd/17Wxn6ufr62CG8sYA5eDdqg8r6GTzQ6pC1kZadNs0hjAo
VKO3Z2B02z47rU3kD+UaXLfM/IIby5QH5q06yFMGyT5FOvbLl3K5iPFRSzmXY976yL9v8nsijHki
5nNGMIJkJiJovW7fcmkQmIh+8201NFg21tMuac0a7PI488E44hfO9PxjdXQfkqoXHq8Nu5rfmKPu
I0uRQD21QaoY/ZlIt4OtrQ7Wg+oXvuXyoI/cxVGnv750gy639cuzr3JngniJKG6gn0oEhUkvfp52
152DeSxv1kcdy9Hc9HEb9eDYK25iKKenD1L4+7oJdmiB6wsSUgbR93nvGbIRJshRYFlqhKPai1A2
/HLdAHMNhJAW4zEYX6FhUZh/m00DQ0BBnlW2HH6JRgjcqwYnEbEz+cYMibONh0dQL1L6Hs9QPUbt
Jt1WXCBvVrCL4BT2FtEuPSKqy+2bkj2nDyuQfkCUz8KksKpQZrUsk4tcxyTaOtj6ofSLXSx5y50G
AZblRgbpzc/rX5P8vWv2qEQFNtV4TvPcCqzk2E+/s+JSiX4acyk/Wbu2XReVlpR60LN5NQDoxDSG
YMcOaEf+B4qdPfLqU5+qx+tLY3ni1iSVo6SpCDMzxdJqHdS0mBnWeE7C+Xi0Qkk6q+kyD7OwL1po
ZYGpRzPdIfYsHicHZyUqlZaiuTazsWuSvbyWNqRzM5E30Eq2+Yob0KPp1VrVnRo1w358qveri0GB
r+md6U5+s0czQ3LQpwfXSP5ZvlzfI6ZbgLJYVkA0grKJ2iMxwjzLUkO+vTKcsf+9qg+LvL9ugvyJ
D0t7M0E/g0hGrqyYXmn3Qh904vItjUJbnGJ7sJ5mYbZn4RCWGSfPMiFRFqoLKECQMpCG17YomZsw
yclbD4liosQ9uBjx2P2Ldx7mNzRl6PMCtA+oNFUzdaOgFYNVEHCqcIepdFCOhO7gA8rpgWgazzsA
WfLu4kzPN8H7DOps1ZAVKpzRV8jUvoDsldF6JhQHwh0gS2i3JrsVgEFTwmiaGeDxwbu+l/RSAaRH
t1Cx8EqvAZBClwPRmAtxp1rFoemPmeT34idx4DWqPwCGaCNUtBURnEVoMO2RH8cj1JXPhPirbW2Q
t/iRbx3/RdanA5w2SVUCalQZg9oumBv/ujjZpbMJAKHrXeVs7MigTvOY9JwDjo542iRVCrRGYYWT
pRmBuXxt5u+hesnBq6B1X4zk+/VNe7n0bCPw1ZSBAUnM6BC2cETo5ii18PivF6FmBfo5BbiiOEs3
WB2gnrirXIg8keJg7Dm2Q0f5dN007aYvlvEIBeIBUUe7lPz7xvI4QSuosyCV3Q6NmwP1NYQ5bpil
M8bBdUtMz8QYKFRbDOKeZIc3liAuOrWdqaSHQjgKZqC03y0eRcOHpPKyGqiWYDACbX9ZIb9hY6PI
Q0UTQun1DJWOHSaBNPAyEX14LtsG2f4Pe7axRX+5ubKElYga5JN66kOMCQ/KZ0xBTU6hDm5f/ArV
3s301JswxB7HjVfGODikyr/+WT+UYa9rVkFzZYoS/kO5qb4SxrVZCff106uuSZi60KjdS19774Vu
46ERbSgTXDfL3E3tzSq1m2MEMWUI71lBkj0owl09draV8qhtPrCK0Guj9hMoVhH13ioE+qk8Ep0Y
DEisIK69U597iCYpDuZv75MfwrN5MfYL54hippzNEqkNxotjqcdzEQYLJJoEV+j/6htipAu+Cn4d
hb4ISKmsJ6UYpofGugVRGkS7k5rTfmZ7hyEZiG4DvCj07N/UK+UMdjQrEAJzV/5cTmtvR42tXTof
eG5/zDz1cbgZ/sY7NlapoqXuallYcz3eG+WzVYNntbPFirM0pge+2aDxYQuiH7qktRWE87My/swB
ysLb+nUvZ38+iBSib4QHF4seYC97HTl/iLO9CUTYgVB6Rl64V3+uO+srIVEk1BfcVx7mwbMxSh+v
wxQ2BQ7yINSWw6xFxyIS9pYRu1C5dPueJ0nD/JAbc/L7pNmNYwmayAEqIgqO1cwCTWpjF5XEqYiY
4bQxQ+WpdAUh+dRgJa2a2EL3beSWlLyFUDlJjXQJozJo85ELaQ6NEqc69UHi9Oi8gHr6kAaQJvt5
3UNIEvhwCpBSC50yA6N+lM1UT+ZuTuPyUOUHZTnmRuKnwpdR44HtP7RCXlLhxhCVCquukaLBiCwo
UBBpj9ztVxRdM+YkNCc9Rw8VpyZhOuHGHpX9MPpWlZCwAjvzIh4WK/vampEzZ+CzDbvHMeHROH6A
P5L1SeCrR30ABiQYfu+F8DkJIjd18tLHSm7nY/4JyOYUgseqa+30u+aT4i1+DShi7JWfec+ArG1E
BtYVmLaQKKkYELQS12BZFfaR5fTTLwXgDmj+rtrCCYIP/TOyTFmFiKIFdn4Vh+T7ZYqpZIxhGkPS
+0A0xNcgBi8SGL2JQOhS2Ban6GIFHelHoyyQoARAd6ShUbqodRfFh8oUPkEI4DzJHD+hL48vC/pj
AR2n9wuawWizAOdYHJIMhIaWXy83q3InqqDtGX5K+cNScZbE2qq3JYEq7r3BZAKuHtB0IVhXeKTe
gTR6AB2wKs+OqQqX6+HNDLutNcoxMnGtjFQHKne+w9xJcVv71Um9l3YtTpsj0S7hTbOzktjWIJUm
kwVvkXKvtXu1yZAm+8M0lE4hx+frC7vuGIB2v/+Ks7B0WliB+yPrj/H405Q/X//7zFJcBs2Hglc6
PGPRb9GSnOf5rOSESz7cFR5IUjtITxJiiiXIeRy67LDaWKOcYuktK4xaE7APWCvRBYe11ptc5IzA
cP8zAcCL04OdUrdk8A7oJhXFXVXHmllDbU+6s+76fXZIdh3w4QTGyB+VZ0bYxhhVTIHBfLWsJcfH
A5Fah7eyyY+hIcsbxeCYoRsyabimKHkLKzAzqGmAL8VshUNahk4/hh0IzKbbcVYPWrY+XfcUZjzr
YCuFGCL4YHVq6+bEbPQ6XKK9bOaush6TKnLk5SFR99ftsEN5Y4gK5XSdjWzoXwgZJUwTRB7i+FbF
+LrswkuD6JFjj/w9ujRAg/rPwqhI1oZZWjGUSuh1ZkjtkXfOBIAWUnZHPnewkfy1a9aogC7EJayN
HHTs0e/OIxRIqd8G4bFxo3sMjgX/lWb2NQIMHRRmL1yzlFP2ZtKEsyVEBwk3l2KJg7D+1IyhzfmG
zDQFFtv/maHr73yckl7qGivQHsTFTn8qbgLNYeUUPsSX0J4+1dwwYObfjUXKHbMYFNYZEaoKNb/t
GjtPGlsNOVdLVnFFyHn/WRblipLYiKEUI13pqxcJthqdNOMhLHw15aR55g0a10sN5z+44DAo/z7P
r0o+SIWK9nHj5ftwR+QDrafXud7kaO0IBYb5QJ76y93Km4FgRvbGNvUpk1mMa+AloLMhy7a0+lNt
uHHpJRPPTZh7tjFEfc4ZhNxjmwJLU0doXrtN/akYPI4nMuNrY4OK5jSV0lFJanKeEW2UzIsix/Kg
cIyp4eRh+M5rIDM9f2OPiucuGbVh0VoIdWo/SvWU8JgymZtjaRIm1Qg6lqaVkYbBbDQBqB0tErxs
OZgjpj/r+3TkSXzxDFGZQm8FTI/pCSS3BvTh5udVmNxQvChciR7mDv1ZkUpXosmEo3olGoSvNEAd
KGxiP/SnpxmDuonLuzIwN2hjjvLueIgiCxxfQEiMY+PkbVYHAxRyeX53/fN9oJ3t+sFSamMG/Q8E
qCBWfE+oeYpd/ghSbIPIe9Q2ipwb3B0mHmyGGVabFVIur2e1JUjaEh2q8rbIbq31FMm85TEz4cYG
5eaVqcx9n2LThsUOd7VLxu4UIJD0T6otPxHuIUIYmx6435V5Om8Mk8VvWsUqNOcEY4qzg7hb/QR1
VbZLH8MHFW8Jxn6952QP9jIhN4S+twIoN+UsUpEnGpjGrWDAa7lwV1xUPO9Wn5ULebgmHKrzrrqL
XJXXQWVv4ZtdKjOGbYF70ayBkk71dLmxK8WddM4Zw7KhkGc1zEFDVI9uuqudZS7hgiMmxnGpQkNP
Lpyl5Nz6WNG2NULCZLNdmgJqisYEXVSrXhoTSlFcGCPTAjoQWAlIwfHe+t5CFjZDk7UCtkXcW/Fj
lXE+E/OOglP4jwHK1Y1+KDshBu5oBOub7lS78FMZkEceHIm+vtocl2Olw605ysELuexaNUzT/egr
fv/QOPp+cMOAdC1R3+/XZ449cuehC9CtPWqHUhBidUKFOr7zgOHun1Knd9UFpE1Ef9byxMEOM1/+
QcDqyaPJeZ5nZcmtcRJ/G/eYc0FBzxkiIEl4n8e3qSk7g/g4qs3/9atSNz9Dr8xVJsKsyRfJBxzp
Bu+5YLQhl4jMN/Y8dkJmWwzEb+CsNAldpkF91ThMxrAvohgEj5M3/jDuJkd0wkPpDqqdnNaLtEtv
VTAVR08kf/D6+OyYeLNOfVbZmqO81yCAU46PRfxj4b4ks/KighlcjGxgHvADFgqgzLBJtBYD83dN
boNh4Kv4bdhhBNNbL+Pv8lv7DdCXCvNBf5NOZBkMwgZu1lAQeu8vKl49jbwCvy+OHrtoa6fSOADK
j1kR+gWQRCZCfXh7sajw661ZAEfgCBDPdFPh6K5/jLwbO8sEUK3AgIJQVTRp4HUXm5Fg6sBo9sIz
OCik5rPQuZyo/phFNG1rg1rGlHT1GDfh6zEpucMuOiSnGgSjFrR1pkC+cOyRA+l9Fnlvj/L3NQKV
cCn1KQiKiVQ8wAVO5Ui3RLu63vHYaBlNqvfWKDcwB11c5qRN92At+1LgZWfwDczBjSc+guFjKL03
RSUOjCRJoz6AQSwVphtJwRtIrXacr8d0CBmCr+ShD2cYtZyorPsq0Yf00Ms/Bdle8meZN9n6MWCx
jI0JahlFhHZvleZTkOcosBNwj8THavkkLV+BHOIk25fHkw/OIIPYTVaxGJ1mC86qzJLHBA9h6ml0
ZQeDGSdy+8L19RlqkX6C548ycdKFyMDZ84FcxcLLdB54hTBz7za/g3LKBbKsI4q6MJiWwa7Nh1b3
r7s9+QPXFkptHO5HWpM1U3mQ22PfI+NND9K62iA2vG6H7M41O9TuWXUV9wCBhIERuevwYJRfEulO
jQy7EU7ZsnA6bmx3BMwVBRVh+qEqqtgwNUGU1zrQwkOT9E5uuZ0cczIUe0lvRsjebU7+Xs5NpVXx
oNJLv9HBdMf60SgnKFrYoeyOvJYG2/3frFHpUDb7rh1zKdtHC2adWjcSvhry1xWHiMmtF9le92aL
8rp47aoV7zdgNzyuitOBWp9QBfd2DfaVL92xvMgB71hk9EhJeL/ZpBwxjGRLjxXIFRmxrZ/DlnBu
OmMg3uUmOh2agxqHs3+MJ/b3JimfrCZB1cMUnzTdQx8uENG4f2h2hF2UCKmPkWOGNt8s0zcBCDTB
P4/3CZGy2gntMmQRhJ8W6z7S3Uy8Aar3erAxg3pjgmp8LJoUTZol4OlIhwRJt/wqW4w956INTDsn
rjmmaNRfojUgwO+a8jBau6yC6k70PVtdCQPJ15fEQP5hszQZAyEyzijAIt5HG1TiogExnOIOg7cI
J3/IHPGnapv2C+/Ife4MvBss2z8gZKGjAAaanebJGCQ5Qf2joK1zyPdjYoPFAep0ymo3P2aHaO5Z
zzFXRY31QU2gJ00Zr6ZEy/L9Oruhzrolk+NDnXxtjNGeBz/vQzfkUSiwPiieCIB/NTTwYUCS4b0h
DP1PVbSoGqCUwkMUKMB8OFpkDylIs1dPDeQeVEMObzieFecwa+ogysSsEgiw3pu1ajGW465L9/lx
ye1xDxB/UAb6A1ouXo25CpG3jYx4w3yghfFARYSCu0l90CzJRJ2gaQ7/j7TrWI4bybZfhAh4s4VH
GVpRJHuDECkJ3nt8/TtJzQxRSbzK6Z6NNozQrURel9ecM1exOwDYSO7dOtUY+rnjMsH9BGgRUP5q
ANQVL4+1gB5C7fqW85ORv+kW8Ei3IuOdu6MZcBgYFMCSlwr1oIIaEu5KkKuiD1rudm4Qa27K4oZX
vzEMjfw3VKSGGAPQMICgIevelyeppmhW48gAo0Buzi9tULvZU3hSzWT8wOFcjqyX5k4cBUcd6WVK
qOFgCuNS4NpmpTqG2McqO7h6Xr3N89Jah8jh1/VQc6PZI024fsi921LBAgkoM9i3TFdcZmmt4m4E
eII6/WWImhnqrJLLntZtJVDuahEzRR7kvAuk2+q4eMY7IbhQbtAUO0tn3u0fAP7NePftWvRWJpUi
hEVWJG0tooH0lAeRnx1kzhSBGTl8VDLrJ+OVWXphfUhKWYouT9V65rHEDgQj/jwDx+eue/2D35i4
bQoeVlCyMWIOcRG0hm7PSaUKhoH1VCHjskOKvtLgYdUc5NY9KkvXlYR1hVSgBthd2KYLPqc0mPNy
yorXGiD412Xs2TQGoAUFKKbErCk1we7rIjXdzMHb/ojyIG6e1dGV1ffrUvY/2KcUSjGqIalbvsdG
gIJdbyH+Eal3WExwBN1Ss5cBm+etd13gTsURjmNzLkovxBWg1XWXzD5BexHsBrMD+ZEs66UH6Y41
l7OvhJ/Ho/SBU+YhK4UIIxhaZ2ni8B4tw9P/eCBKGcZl1FtQqoItHmhuhKgruycUE4SqK71nJcOs
+yJ/37wsml5pYlkiLwvjIOimXsRYkFLMWJnsSszNZnpeAdPNOOGeG95cGd2vXbpiHfoEX5G/V+zJ
4m5l64PDLmiBjeXJj6NDphiL595lNRx3jQCcZIqhoiKHwtXlcQugP4ZLXQPBCfWQoZUUk0vjhzxG
T2JOUsbw7m4CQhjQ/i2Naoj0+jJPM6eS5UHeki3QRPtI+cETgi0+P3RYCMy7XmQjjopuQgei12rA
qPUo/lKxSr8aNzFr7XLXAHT0U7F3iQyBxkPGRy15EV0lH4VwM+9/6yPDnndvaCOAsjCESrUYGgIQ
JQ2OHumPOo9KKaihMATnX9fDXd3fiKIMbRIkXZyzCZUXT3E/1igA45+5LBPb/WRYeeFBVqeRMYVL
nZvXYtD4GlMkcv2zjDNbnlg1pJ0BCPjAjQjKB9ZQQmEkQwjCbRpw7vzensags0AQ9gDOHeUek9xe
7iR2CChuVoGWKZy6sR60j1XcAL1pOhTfk9/K7Qyvxb31b+LjCAhKstcJiMEh0AEizXpY72rL5uDU
FYZc3alSMkYA17xTpNTNZrwOJa+MGabMkkO5Sb5qw4bTCFVert30FYoTpY0FIAeUHNd1cteGPw9E
OyihzNpyDeEaw3Ayq1D3FXQMYpan2PdMGzGUZyqMqdPKDq5iOZB9Goh7rY+AcvDUY/7E9kw7u18X
CqpQrklR1ryXIxxLPKd43Vr8X2VAOIVCe34Ad5JwM70ofxG0wsVHUev6J92/OxVvDIUXAFhB6Ygm
D8uI4UIMgcR/lf2LgVd1KL9P4/frYvbN/FMMrSJFWhS6gEpIox4z47fAGiHc9VYoDfw5xhdMjG6p
Cz2VcIyx02xFv68EPzWes9IUhZ9p/CI3z9fP8//Y9adASkfQOxrUapDSoMXAAulSJI6emvkjVkMU
S7MUD2NdVvuEGkz02PmsEeG9tgV82qd4WmX0UR5XQY8OxfIxXFt5mpVPcCf9f1Gg27s8DXBq2FDC
qB+adJc+2ghbrg4n1F+k3ltiFDpZX5M4QfohsRFAD57OKc4Sy6g5lrpsRZpuTstqy7FsFrE3TYwk
fDcn3kqjrq7sQHXFhwvh7yCJR2dVTz1cMZnK5IL4nySsW2nUTfVzqK5jl4KazFIB8PS7A1Q3Z6XA
0CagXLUHQsLrqrnnJLcCpcvbKjOuqdpJxGqu+oYyeLxgHX5hoEjueY2tDKIxm8S4yqIBLzJwUxZR
6epGBhgkcC1nt8DNYPinnfa3om5FUQmCMITC1HVRCVDs/CQ9giNAAunKisFWcEyQEKqamfUvxAnT
CFgxlKH7BvkS25PyUdLntRoFhVKgtKmbfe1ev68914X2FoYzRdIFl6gMQc/rMa2B54PVdDL4lHkS
Ei2RyY6z67G2cihP34HANxdDLQMvNnk5YfzEnA6DQ4ice7/2uafoW3RnHFr0WKf760dkyqY8iJaP
QihimtyPbuKTITv5Kb8bUOEfzTJ09FP7m/PKQ/1EODxyi1XXYnxgGoFCagxjXYmyNktxK0qNp7UY
lANUlJdM8UkFogI2IJJIfr1+6F0bUbHpjD181Alp/KRWXWescbTAydFvFd1P8zOQPE0xYw6kEA/y
xXsC7xKr46DugYe+VNG8wsabmuSgg4itGmXC+FEOAG9cfieYf4bNqhx/sGZckUdjOMt9sywNj5S2
cyRXOmWH6qZ+JZjZ68PqraCwjF4SV3oluLyg67TCG9aF7jUEgB+tGGTJG4vrdClZ0SeDIEcUGBGY
HADVk3lIwCp07moNp8YtrchlAhHtxqiNTMpMuyg10ixP0S4CygE2kUuXUC4oAJAo35LTjM0PEeEK
+/lMErzd+91Ipgw3EdohElVMjZGBiNkmqUZ4p2EVTnLaJ9aDZVdrN8IoZSpVLV1gMKE/150dC8DN
BQ1M+41jbTPuRqlPOXTIl+tCEEYOIZ9Tn3oOXOGGpbMIZlgyqECvJLM+cmGMkctExENvmE1DaSVT
YoISsgRRMR6W2XCpiFaikGLuTRMtXn4fYxbaJkMDDSqwx3yJSowy4TmXNxGg4vPYjjX1XMfST0MC
9mzbMyLTF1hMhUfs3VwSFeY5PZ6qTCEbXIpZfMcKy4mwc+mSqTmSV3/nNEvzKqwtDppZ/P29a7TD
MJyuYHNMQreFivtDpJWjHsrYPrVrmBuZeQ7txAtd4YAtQ7N/iuzavu6x92I98FowZSeCFPsL0rIB
mP1MWnlco2BiAslEWYKRzexIAPe6hIQGcsB4Rqxvk00oYjhD5xeM9C+pX4fStzSbg+uH2NHFCxGU
n5r6spCXBCLkRkK1EoFdzdxkXhlZ5o6fuBBDOaVymgSjIWgsc3SUhCdpeJIBIt4n3vXT7H4woEYD
fhCdO5Ge6G+NievKPB4CaXru2wcmLebeWx/09J8CKB8hZpwEPcM7rnPkw2oDKNwpPM5q7CKo7Pz+
b3PawKQgD2meiLqngczgUgNA25Py2QqYw3HSRsMKDT6KbXRMpeOQVjJQFvkmOvdyx9WmVnCd4chx
tj6qaoutFoyPN2YGqqefqpC0sQtw5kKz0PqPFIblk9ujQvzFr6QcWi5VlTphDuTA18ZqLsVrodWJ
1Q2JU61ybLa1xjk8q0aw96i9kEo5uKjTO8mY5SjgytpUa9EOZxTFGvTCK+yNjLEHlKqDPuQOl9U3
nCgyHjV7dZgL+UQZN9ZZRnolcpVaYNKWP8wJ4OzEJ0K+I9vJt96JBisLBCvCAztuzJhViNnX9E/F
oPzdqhWZMXKi7q/9IQN3POuNvefML05H+Z4OUwAT5mExRYE5YuA22tEBVcjULH7FncW/Du7oYDP3
yDV/GawPu5PBaGAp1rDuhnVZme6Yd6Ic89h+iCCajC6Tkc7CKo9/MhjmXsful9xIo64RDah5iRJ9
AZh4kliZvwIKZ/xASYgfQPhjcTYTkZBYLW0vgqCgXI4kHJMclMhiBoDqoht/ehnwIlYYYIUAw4ic
zVrzJAnYF1HomANEAAESMLCXShrOfbeKVQd4r1BEgyYqnQIjiYPavo9Lba3qesJEtZP15e11T7zn
8IFB9x+5lPpkYjMsAo9p5nxMXV3TbAzq2mIEllomu9neBW5FUSEsFzCXVSZTcgAlD5KcHnTdkdP6
Wma2hcO/d0jxJz9lGeBe4NxKpSKaxvVTqrZtHCjgC6ga3RIMR62c619x92gacJrA/cSTFODy9qo0
VCNVLwAHJYGVZTolMsPWvp4CYHqA4cYUB/CgAPlwKSAc4ria8jkEFvtzqNwlxo91ZpT7vwYHgiUB
dQcgoQRAHOoM/JKpMz+DB5wMAI+pXJqROr/pY/U4puXPKl0ccZYZ6cbOTAWEYlgPKQCQ9PDoo861
rnk24oaw2je/qL+N43rM36bUNJ70d+4gH/XCHJmAnF/9FhFKXtWABCHDS5dCs7LpxFVRUdM9k0GO
ElC3pT8fVlRZY4dVadpJRS6k0SCMnWCkizrDwtbbTDPbk4gFbuNB6czhncdbL3EVRqq4UwmFRJSd
wB5v4F8a+q0qWlUHGQyZ5atUU3MrT3qQzbaxyD58bjHf0HvfU0GnDzNGBgojH+/6TYCthKluF/Ah
QHMs9VAdKk+tTcOw5NuZxB6//PuvTFXYCqS0pi6nMQJ+Jsglc0yzhj87+b3Wv1836S+MOgSxANvV
2L4gw2D8R/Frc6qyKFbwsuh6kHzXUJJMzPEE4LmnyovOzQuae+nD8G35RgAGGIJJPnQZCi4Ef5RO
N4LDti6xbqoCuvJpxjAmgHDPIxA2itNHKdtmqcvXyEPEYXORR00L56XSsxmQ5qpQtXzADbKzKs/c
XFq6breKZJbTbPHoMJYsZKqv/hIyRV6TsaWDITF6GKLspTWWOgNLfwM6fvJPjsWYsecvtwKofDyG
ecSilmA9knPL1gkbP18ZbxiWCMpf1lpYrFkF15WXt7JhNRlnFiuzy70vBUkcmujYCKJH6RC5MIVf
Eiquj+105ThXfn+UPB14SdVtcqu9JqXZsF7puyqI4vW/pVKJT8O3S7nm8Fmd8yepRLYcJNhJ/gMH
zsokd1UQg8CCrglkk5ay50Thx3jRMaDFHxI/AeaK8gH9ybSsfbX7lENlIEY3CHiNwPH3bva9QoEx
tTH6C9iV5iQBh5ljtuo/4vIXW96cjMo+9EQf4ponocbTD51XeDOGtEQTueo/0UaYr4rVN/RJP6LQ
xmmMZRpmQwufvxrnwXA643ZizaLvquJGBK0UXNUM85K2gQAP0cz3qXwWMcTK8H67d7SRQn7F5iBd
xfNDH5H6+mBiNeKlDGQQVyeekZmGZvEuT4j9nP9RKK2AUaZqpbAC9A+4t7JVHRJHI7sz5npY7NYq
ZwtvQ+UbQ+pu3NwclVJHzM0kdZN9WFkbZE7zVKDjNf4m7cPIZuHB7jyD4XM30ihVTGuZS5aCT4Ps
+2iT9lB4Ms6TjXTcl00BAEeLX/n1CYi7rIDGulIq31JRdJuSAewZw2F1FVfwq8oiK9KKJ1i9lf6F
jjDLo5BP98XuPg9Lx9B0yEYejH7ApFXMtL0Fl8ZiWABkUWLWpitRjWuSqEgzZVyeNQAgCrTxKNRB
Hr220kFiwZWRy7kmhQ42PQCwxwizK1H+u8o8kK5162onoddVd/3ImnTedf+br0elBMIqLrxacDKq
Z6HHn4XjeKyPncudCS5mw5vF83VL2PUsCtjNCCsJaZZe2vxgTE2diIjWSvvST66EUlDDAGrYDTHo
pmEzQsOeC721G81dwYkTMg6szQfdE56d3hQkLmtdfVfVN2IoR7KWo7Dm05IH5fKcLfeoQrL8465m
byRQTqMSo6bVq2JCNWvEwqQAJEW9tITIBMSzbJLBs8ydjgDNLUyet67fE+sjUi5kjdV8VMMaq88B
ONd9FWRChG2dFct2TWpzRMpfNO0YYqk2yg5jfa9Gbl8E5WDrIaPysftMAk/Hv1RCoovQY7ZIGDpr
SJKjmaRGnMZm5Gne7CX2cGQRSu6+AwEXjy0WETiRMl0j6HPQ4TSiEGMwllxcbhsFRhzUDxI30J67
LKPaUxR0eYCNA3pJJImUKgJXI40lfgQW/fSSllj5kAuoybel0+1xZtJx76kGFnO0j3FPrJFRd8Yp
1aqOAp5kvCd78kctkLupv5EUS7kp/fQ39wvu3gE3inpgBZg957iRTb8m8lSY53rFRUahw6edI06p
pYu/BSG1AcAcd8zD7vnHrUDK58famOdJhFD6Acj2G9jBhwzJ8SSarZnZ4GRh2N2ef9zKo7y/KIxF
quc6Nk6UpgOK74xya1oDerlOVvu6ie85MLI5CUYKCUPctCuuF7GaZrHGxNRomKnuyk3N8GB7t4U9
JMDn4W2NBw3lRMpiNCKtw2hwrY63XFgJQchp8Ukeq8Us5lQwu0nEomM4PFw/2c5HRIuOQEliFUQH
sOllkOnjReOknud8nn9NUfNBjWJkzpiSm6Di9IUQ8iM22as2DDFqExjaUEy+NRU3c0joDAHFxnkg
SSkZirFXP7uQRxn5UA8dv/JIBxTsTZAKtfCGhS6zdwh6MF40ASux2tGPC4FU+AnXTuvbAlMLtfST
l+9GFq3mXtnlQgClHtwwzyVeGgZAMSW3uFntEsiAsavb/bMBzlDJUhqzbkzmE2An6FzIpRxYliYp
Nof1EHFV9dDvV25BBk0wbsLAeBIHDJSL7nAHDCmGwe3Fha1gurSr1zwYxTTEBQDfIjtuvGX2FGd0
oDA23vbyQ/R23RCYEin3pUl1HPGVnhCiJcLciyr8G7qTh/k3IdwYfObTg6E0H5F4YxVyI5ZJ1gKB
lOyEkBtVerM5o+9PQPbsFoy6Nstlsizj4yNsZIarJMWZVEWBZC6A6cRGkTO+iUH3zp0Xu7Kno26w
jJFh/B8/aSMyBTKMJkwhVAgQ0GsAD+eAwxcIFuSArHxi95tqIjZSgK+KNWPK06hF1xoyl6E3Jfxa
gWptzIzjsARQrkXn9LVpOJQuunw9p2hfCgD8v66Juy4Z8B/YxwZZKlb2L73lCm+fV6LB+UtegN2u
G+MgTub+fuF0+eV/E0WZ91hVGj8scMzAa/O60V/1zFeS9+tC9j/Zf85DTz9pkSj0kUBMeeHORSQ9
6tlkXhexb7yf34ymvMT4+Jw2xVIGpHWByYIUEFyo0rr9jQRatvrMWtPc9YsbeUTpN0qtcKkh9kg0
Dqv0CwwdhfZdSM5hEVw/FkMT6CGopojHFEvkySGTXwYA9pU3c2lfF8E6CLm8zUH0cm0wcTciVCaV
WQCysumBXCZIxyRiNOv2XhaYMzJkFLZRijNokAF5FbhMmBFLYoJroMGnF1geMBTUbFsMMbJa4/sf
71McFZPTsO8AhKUgZxNPvLRY4+So0l/Xv97Oa+LiSJSp1uGcSMKkhUGS+tX4oGo/us7OVr9iErDv
39PnaShLXccJ3B/Ravh5As/d/TDcxgI2lRe/VS+zpR0kSwXTCaZkWJa1674/b41eQ9LlcoyHFUfU
oBeKSTovZAc1yt3FLuz2zIr8e58Ung94pmhCwpNLlwrZJF1VVbUA5IQeTHO1nUjv8ezoZe/UPKOg
v/dNt6Io3Z86sYvUGnyAc/Kgz7ypK/FxzT01Gu6vq8lu2N1KosJS204DQONXLhBuxdYEPNC5sN7R
W71fD0OADDhgPf72fO5WIDn6xqzjKcWuEyns6MlzNy0/hFX4fv1MLAmUebVznGOTpUEgBEtYFz/J
rN1g1u1QtiWJBQjCs4ULykmya/11bXsziR3575KGo6MpA2wFlCaqQZD7qbvR+XlUJ0UsD0P7JhWZ
1ck/rn+pPY3eCqDuQsPDR+xiTvOr9FCPhj1zkTNXqbnUuqmy5kn2rmUrjLqWqOhEqQzD6NCsPuG4
HMfX66fZdeNbCdS9KIaQzJGs4nG/mG2AxQZXDOLfBJsmPxg2czR2z/9owKSRCGMjmm/U11uSmhdz
RSo/qq5gujwA5Pg0gIaycMtfEqMeunu4rTTq801yA+SipcDw1kFE1004qq/zfXESHNHX7oxv1z/l
XoTaCqO+ZF+D+mIocTR0m02+OQ4C8nHFvy5kLzVSoNqoW2BrAhNplJRcRrNtjjCPNrr9SSDPRltz
8mPvyC4BRpX/NjQpUHFl2SAgvChoSFSgAsCgusQFlh+5srN56b5VPIUPXfkffLytHHrRpQZtccqP
WuhnxS9NrKwl+rHkrHWTnRuCELgGAbgtQJOn0jxQXvBco0EdWoDwlS9ZHyijw7ifPRkAtET5HfUl
zBpR97Og5IKdQKSS+mxKw8foOXY8PKkwa6RGgM7AFCbyI5u5WLLjKlDQwiwM5BJqUmp6qmnTEmuH
iBENIVDAamD8yL8uP5t3DY/6ws29gpXP7sXBC5HUGzvt9EQMwwZ4HCAzhkyUtc5kDoe/xUGRqWMl
fWKNoe/MgpLC3ec5qUuMFDlN9UrCxvZZPYBR4R45jI2BlSeAkXizI9p8bOaA1FJZN0tSFarshS8r
aogpYHoCtNFlEBaGeMzVBoh2y32JDirZATOc1ZPulUNllx4zR9wJNBfyyIVvgj7KNPMgKHMZ9GJj
tVJmZ6hW6uiOGd6ABmZzn1anLH/KRs00IncpHFV/WlNnTZ7Vf2A5oMNGfd3ANDtm5z/Gnze/RRTb
ghcrVfOnUJ8tcQwbK42GJchyIB9dt6CvBnQpirrfoVA7kCZqRbBOqPfVz110JyU//4EMXURhFgzm
gEmj4kLB8U0lc5AR9lGwyr7W3S2r7F4XsjMXgZNspFCuIC7XNs5iYOy30kPd2HqsmtiWdDjpEMm3
7XwbKs7K6qF+TbNwPRjq0hQsxBu4sUul0bUxWru5BQJtdwBwbzUGTQeMf9bRyCVc2sKlGCosTFyR
crLW9UDY4HOz/iBAzoLmW4SlOXYZaE8lNoeiq4cql8xpWBa6L9YorpXdHZ/Gx7hnEYrvfDsB5GnA
ywOKKBD7yN83Sq5OLZA2wjwKeL40eRS3tTtFGU19YqUlXy0bSE3YRsceBSGLo2cX5TJLpn6N40N8
yr4nD2SmHGmQn2BUGJSvGSrbBOUcY6EZayX5a5CAZB3TRxpxoCBxuTzi2uV9VqMMceiyzgQUr9NI
/8B+L0RQGigIgB/E1qrid9XPEATcedlaWfRPjAu3xOvAqsF0HbKhy5Oo/Jh1SYMOS3nCJicwFZPg
D1Uuc6Dqq9/HwBam0kDspxLcSMoPZ3VtVDUhvStf5vqsexpqyRwoM8wiBIsrQU5n1Tr2bmkrkdjD
RhFzPolQTDYqX8BUKQaU37OkFhludk/ZtzIoZS/13OCXEsAdXC8dRcMajJ99jiZ05F/3gqyzUBqX
5bXWYnQE/JLNhD3G30nCeI/tJPmX90MpHLq/Q7UUdX4QPVLor7wa60Ue5kjtyV8x3/l+/UB7bv1C
Hyjf14NXcc4nyFuLbDDXZTFnPqwsLi0dNVkXS8tzPxy+c/oMCA1W/X3PdWyuja7faFUqSMOaAG9F
t2Id+00paNk7W6mfZDm0r5/0Y4CI8vLbk9ILX3wx5B3KicUha4HDYGq2ATKug+g0nuEA0Yt/xMSC
LX6bFXgsUvWbfGaHg3Ve2sxnQRlFHuupaXqafvMO0loXAwWDiVE54T4Lxt+hKZqgiLZZk2sMxVWo
dE9p+2jqFr3CLFBpzmCIHtZf178vS5MU8hM2dr6U2JJb0kn1p+lH3z9izIlPDrGBZDryxjwz1+lH
yDM3Axj+TKG8ixjrZYY5ufzQv4RnUgCMQcU6HsJHwjTE3g1g3SDlaLo4HFGEHlU/iS1uBhxb/0PI
vkm5h2YZQ2F3HiQXrkChnE3cSP3Q5HDV3e/ld/1NcdFjdzQnjMBTUt/MXu2pD4w7ZKkJ5X1GUcJ6
xwA1qe3ByW5AquGPJrbuAkKoSJrTLJNgOG56sSPSwjQbwKUbAFjYxGp/kGvji57l51lndRNY35Ne
69Ax91caYaj66Wn4rR9qN3HaY/WS/iazy5nbvLHmeVjOnOZTlJZqXLIuxPy3G99pyCsVZ3I/Br7Q
XmTtvu3klVv/Rk8rSeuMNekcI3n4fIo/j8kKdt5RH4O0bXnWve0qCpCqRFAqaoB8ph7LjSJGXdoC
yoOPZjNE811gpQ37H28jgnKWk9Zj4acZyLBX6MVWcV9ZgCZ4TB96b/KZwCh7ho3OLJ5QKLQCH586
UKcUq5JKWuVPVgU6GQJnCUaFDi3vzJIme3VEUzwmNq+ZrD3CPRPA6g+2CAE5AwpHyuZadUhUYQae
RTes5pj8CMtvFdeblfAPcqStHCrSi6uOBHPCldWp4s1qDkTh6bCU9aMqDKysgnwtOtZuZNHIJG08
JGGcQ/HVM2Hoy0EdrdyQaTI2nM6eJm5FURcnY1N3zBPkEJX8ooUv8vN1l7hnVdv/ntLCBUO8sghU
oCBVf8fTXT4+TOvP6yLIh7/2sajYXGDiEcsvI+fHnHgnSZMnatNdzff3gtC/V1JiAzTHqjnRuy6W
9eHI3zfxujOmnFsLfDgJCOOq6Aoaqz9HNPfawajYrLaimJexipFuvdcfUJdd7aXCO9IruxT7qsWS
909cK9XeCAgSFhHlnkFrWBeUgT0uqAqN8JC34igBMAqYgV1uaqM1GYd6trLw3Px9MEQNFYpPSeSX
bD5kL85pr6VwHa1xzkNXLW6NKLh+V6zDUD6C05VkSVWIkJqzWgJ+dlIsbKqYTX9fRa1/XdiuYmzO
QzmKqFaAMT6qlS/OTqMI5hz/ui6ApRdUEhUDim2qPlBauNXSODteHAl9cCCLTE3QFyzKGJYJU/ez
CnmZR6DF8zGFGQCA3xX70mkF1ozp7h19+nF6NEZIYmntFSjcMLwVxdtMRiKLc9IeQ8m7/v1YDoO6
IDHCCCbf8aC7xIqS4PdkLeO/gUxlRCZ6OIbL1VpVe2SDwu3sloGGykTuzm/RE/8YPnYB2JR7s3tm
lSh21e/zO9LjMoAxV8AF2XO+2txF86PBXH7dezJsXLpBuXSUhiMDb1yUQCTAdJHKd/ZBXHRDsKsz
gDknz9fvi/UdKQc/xFmYSTOsd+lPZXY7LW4fWzP/cl3KTi8Bfmjz4SiH3ipJrKcFoDdJOtZ77Ykz
AalojUfxbrnFs7bNzfW7CGQ3kNNZ12WzTkh5+mZatEHJAXXItRPeRMfEQN+9D/KZofk7DcPLM1Ku
Y1DauVUikUBGCq6ETskymZNk/qFuXPykN0cW2hPDfRjE7rfuPVHnvs2E9JB2zTGuB8zqyouXyAqj
kMrSe8rHq32rJZMMa5MLT5EMDNc1jFvaTak1LGuiko6g+AVXqdRbbY3mWPWxPwH+BdBeugr2UuE8
rMRlvUfE3SRwI42yM0WotU5vcKDJEg8YzV0c2Smwp2c8FGcOfGE60Jarbyi1ePW5uGXTvO0MJkNZ
Nj+Asjt96lU5qaowiL5jheHQ/SLwwcJ975Bx0srNbsOH1DMY0XPXOW+EUlbIZeg1xK2A5rXXB925
94sgxQ4Wq6G2G0M3YiiLy7kJbVm+zw9VK524NbcmKD7QmH/EnH5OkBog9/pf1YcyvqoJi1rPILOV
P7Buw0DpzPlhPuR4k0XuzCrufIy3fEkgN4ekTC+O6gho5eg5nUc3xCYiPqg3vv0SkfwEGTSI86IX
su8pmgl2ODi0hcUb4ZG1bs/61JRhRl0RAwYX7nvVscA3FiBPe1Qm2cyXZ635rmQZ46G26wg2p6bC
ewonzvNcqvql+ibFk6kpjDEIhorSr7NJyea0bAo8mabkODdOyR1aFbSpupnoP6bajvPHfxAePk+k
U2+0XuEAwalLqi9JjoqlnyhFP+jbXEX2dTn7IXAjiHI5Gb8ooPrEp+MPY4CVm3MZJIAd4izB028F
YGLydncbH1hzgfthaSOX8jTdiCWrIgPpV5889ZCc+Pry0pSvk3DOQskeeofTDIDAHeXGEXrW8icZ
hrhiJjrlcsZp7CqUzvNDpK78UeSad1EZ1iOG0J8bTWpyqzdyyZ8BJHGHN59qT+XIHIWilBY1IAVg
MJgQwSCUghlayki0Qe7Hude0gL+fQXIMTshH+W71Wqy1SJZ8BM9mwLhr8k03p/4j0eB5DKZgFPNL
CaqaxV7J1rV2CZZVv7qFsx41qwikEuV7nizss/wfZTdfJFLaNWTKqPNdx8G1qwfZUo7ZcT5mh8Iz
LE21QSqEJFy6WyJTRxqZ8Qy3QOUhH9LRsNNEkIQReFnK4/NYWuYVgEoHEWJprv7FgVtTqBiD0Cwh
lIvvo6pX04gXAn3lA3BkW9WM6eGeY31KKmH8cxhgZuHhLEN16PGTOQm5bBzm6ID3Jbjm3ezM32VP
60MFWAfs5HmhlT0nTILDPSWFsvxHKmUosSF2QpMCp2UxHgX1VZQZC6okHtEqiYooGqso48loTl+m
ilmcjbIxltGh427mMQYYGEhZu+e4ehI4Ria8dxSMHKL6SuCfAGR4KUoptKGNJIhSi1+R6E7xD4Z5
7WkCUMYA9igAoOIL7d4YrvDaSR2BrKPAqOZJ8sc3UIejHPARcJGyIdyy3mZ7aoGFWyz9gQmaDJtc
nqrmkwxga2LtasOzbPxUAL4o8lh6umccbs93bOWQv29y+oXL21GN18ZNvk8OGiu3ABiJsIwdP5DV
n/CheGMI3NWMzcEozctQ4xPXso3wNqtNKTcwox6bc/2KzkcDuPH+G5fc6+Kx0wHFPaMMLBxbArc4
n0bhzHG/rv+aXd3Z/BjKk7RVn3VZlHVuJLxmeDKtOeMpQ/cCP8x7+31pN9IWjSCl+L4gJDtIxwy0
7LJbHtis6DQC9RdJVIo4oLdRTeHSuKiFtNgJr930sbB6k/trtUKztersv4kEu8ax+YKU9aVRFc+o
YlXuCIDaxOQMk3dKe/aj0ZkflHskUj/TY3leWRnx/nExbSxh3lPA/B4lWGr0IayWqnOxIwdVfSCI
25wlBwR9nwN9TmQVTGYg+tn45xtvhFIJ6SpPTVU0UF6yslrelS4I5u4nu0WvurSU1+vKuesCPoVJ
lA8VAb7TafysBKSUMESRKXKxNcyPURg51yXRWdu/zgVEKzR90Pn5MiK1Tvla1nBx6Sn7QVBOkvN0
R7DLY7+4HY5/d+byX/JAEq8DcRY1aeo7Vlpn6GIuI4L/IB2txjIekhPprPYWcGyYO+i7Pkf+jziV
+pIYK5sLXee4YJjQhOdfYuVo8EGi2dXCWFbZdSgKSFoBJ8cDIIxyp/3CSUCMzXEw+C4jPJUN48VC
8xb8+XQbCZT/LAohrvp4CgNRzVVzFtObCo5L5xef11ffMG7C+dS9qSIAVgDspfJ2IjRml7zxc+uo
A2hOUUwJjcxugQrE0CISk74Efc0AkDAW1QkVzGUsEedZVwsDMYusyi6OYBIah3fNw2+5Ze48790p
hrYwsAvMRwAXU/YvpEDbnReCKunMrsg5qtXezr5h9fA7MxxeHZn1A+jmfdbo/K7n2UqmlLfjuRaj
D70Abmj5z6oVdl56E5fh5A7AemzUHb3rn3ZPrTYiNUqBB6lXB0WLMXUgZQbQzuvQXYWF1b7ZDVaS
Igj6x6KNRhMpK2G26HWxRAcU8O00/t5KT/x0zI3XVrwNm3ueP3ULI80mH4vWma1IKgKH0drMQoP0
N8VKqIQK/h+qEVYpnR55+DCbrRxKN9eeGzKVh9mQcmnhpHb7Vr4pjoI4IZrRLQADWc+yXQXdfEzy
901mJeeNqNQrTtbILhg+hNZulLupvi17Rq5Ng1R/ORtlCnWTtnk44Np4L/Q0f/RDvwrAuoS9bdY6
wq4ibg5F6b4gRXGoTYYQgJHMXkfZruTguqrvJRSbi/qyMWKoKWAD8dm0+aaJf1XiKfo/0q6rx1Jd
6f4iJIIJfiXs1Dn39AuaSDDYgMGEX/8t+ug7s5tBzb1zpXkbaVfbVJUrrlU8fi5i9Rk/l7GowlTJ
qIMDyTGQviYH+xCD9KXwewAENijebRWxVh/Xc2mLUL5RyurBxRDDX8xNluRkJWAryI6A2sIuhRfJ
rVHddYVwAUZFQBsw90E+qp5nZiljdQuFMB+73PEtcNzUVxrq2+KWgW2PhlNmXvCtaHr10wFFB1uh
IG4Dn8BHsWZpJ6Tkunck/BolIL9yLnT2+vm3W1XAMxkLO9brmFapxEJjwvo3oenSb0c9+lzGWuAF
pK1/z7GwXN5kMmlHhX3hlAR57ic98HFiEnTN1rTu1o0tLNeovCpJWa0dS0tG43AomiZQW6w/q1eG
FNLANje6HUvWn2qcijLNDXpMnFfHujfEVgljLYckAEBD6YlS649nY3Aq7EQw5h69QfNZfsGqx67H
9vhTW76l3e1opkHTZP6UPzvAkmHh519rvqPlCzKP9gP3maCj4C60jiSuje3gwj0KF7USZvo9Bw8u
jX2bvtR26ptbyA9r93kucKGCKdOz1GYV+ho6Z9d1xW+b1BJbcd5aMGVbmMIi70zkSzCjEsMwWkwF
YtaTc1delyf3Wj8aJ/fUzh2qv4gvzoXNRz57qzQhXbwf0jyWDDNKzb5xtyjglhCO74+UDZoRVGjA
ZILx/o8iaNqYzCoBzqR2w67+CiRpjEJl0fSNHBOcq77N7+fJbrvytwDO14zsXPLCnDsHCy1507rH
pj3pw1VrPrrORpq/JWJhx5mdDKZwUZEkWu+zOPNjECNt7iCuKZ6NktDMBQPiw6Vbl4VetoqxFBPx
yf2ADhCI2e7F68w+M+dN+ZPx43PTWo2abHdeacEXw7bo4iGRshQqG6GE7XcLVfv3lZZyjwIRdpaL
r9rePCTh1rrO/DmW9oz8xkO8q6M+udy0xKyF2zECRUHHdKe5O320wiG/SGSYuBsYLmuigE1vYWuU
Ap9+ma3ZrSiG0nK9oyW8Y2JVgS36Z9qCzKczgONOmo3scO1hAZApGgQGttjxOn+0AX1KjKJOde1Y
Z78k0rNOOzH3Tmab0FprHvlc0CLAyfSu0LS4psfpxr1BXH0Rh9Uhu8TyXZRHWrgZXa/p/7m8hZ4U
xJhBUk3UYME8+gyKroj9BE3sMAJZjt0C1jHUbuOg3Jq9XU3FsPPrAOIcKOBYGfp4oZTkg7QSbAul
lx2qlxb6W3Ykd1349WsTPCThVuFi9QMCgFNHaRvYRfrClTSix0oKdmOPVKBIifDq2qzvarnxoK7Z
uXMmZeFNekuabeVmyakbOr9WAETZAn5d/V4EmPcGHk2UJxcS0NfoJ1ah/N957W4wAV5Xj5cm8F4+
9x9rTzNgG/4Vs8gW9Ezo1mAibfVqP5GXrL4ttFed/GzscDNoW01esdRu2xbSV/pHH4BUsVIxnxIU
yZPuAswMt1rdYJe3quEcbVAEsaEUdzFrr7WkFADpM7aWeNa+G0Igggoatsrw76M2pjmrwCrJtWNj
3zPrftNdreXKgOWBnoMYASQQC/dRxJk5GlykOCHZafa9rUe1FybtDS9/ap0Xsi3C9TU1QfSBxUJA
buignPh4INr28MSicY+thWmp6jBpl9rw9LmObMhY1ua6rC+FlqKV2KmE31iUQxI6Uk0FQKXPJf3p
7R1EiHAShkHABrMscnqaJ4hRtLg+fSAhpVoNnppahE47XRDV0tBJsdf4uczV5O/sCpeLD73VmWRq
EXyYe/v1HzRwFzWqd4jDHf+vEfnew6xzeQtP7PWFoIqU2tG5Uq/FMd53e3VRYBPwvTqVbWK3r5n4
ubz5JTqLHIt4rMwpQYTgSPeXqYF4b8x3tvnAMADqC1P3Sb81vr95p7Mdnslsuk7rOw1FVnOvPcxg
vuD53LPLLtSBdVRsbuyvaShSafef4PWPtBab8XU50BI0BuK5wlAavYqNDY+/JWLxjg09wZSLl8Pj
xy+DdTDjk15Hn2vimvM4P8Xi6TLbQnrMQVgFfnAwharDvFi7vYSw+nHO5SycYJfWasw5glSyj0/t
Q3LyHsGS1O88H9WOK4tvzpSuVnM8cKqgM2sDPGVJNuvkJLUVmOnAjOD9hr5yEYmELZi1NkdcVj/W
b3nLoSELMNLmNEAempflL7C9fp3HS0GME7AuEF2A+aH/YHl4OUT4btlzXRa0vUBOdJeb0TLpc0so
E5b2ZIP/1M9vSYRGzc/h0PoIXavCB80tALQxtfttjriKoPsbZ+bNXDk6CIRBg7lwLtxhQ1G0ntrN
zITqWGDF0L6Od+yYHnKMM/lbo32r+YcHkiNn7qj8ubpPvXLqhI04xWO+dRPvy4MMtGv7ij2xS31n
XpKXLcjA1Y8LoBVQYqKBg7jgo28p044LU9XJvETTYhm1so6yGzfMfUVlHWvmRqZAKkY+vET7kVbV
FiPRURuOZG8+dc7RdsonL8+CmqNxAciOcGzSoG+fSobh0Pbxc1/w5yE/il+865PWZUTvAdqVDc0u
Rig2WGUgkv8WURgq+0HOMt+pXOVo3G3pUccKtxVOB9mfADMCVvtiL1wflFL/07nIIu1phF4OZd0j
AMO4iVGdmuZbucUkshZFnH26pRliG6nUy6qBSrY594us8j1HZL4Y6A7zI35ebmGZrn4swBTM+TDK
TsvyXdv3baxpAmVjqr7XZXZpxu2VwzYGQf7MbPCpzqQsngcB1iZV1TbY6sfBb6xQuY8jeyv73V98
oTMxi9eh4o495QIGbdFuR4ESl9R6kEzt8XMxf0biH0+zUPCkHyqrZkDT6sbqa5liRGDoN2xo48KW
E05kIBwYWg49kjgqh8OYWH6pj368VYxePwqQXxD3ewRl1o8OSR8KqYG5gB5L76EhWeA5G+iY6weh
oLPFBDHYIhdO3U6duNS5gQ5cfpn1ro+RSN8bH4atNdZVwzF+y1lEilxowhAChtPTh28tuIyZDIv+
y+cffuXFmL/8bymL6wJo7VBlzKLHwQi1h3mgbrgwXN+5jIHpAIyu+Ft6twXj+GcMDJmYnDAIrBQI
LPMNn8WjkyqUxeeAoPKeHO01Hx84FuKT4XWIc3Dhbuj2cpj/3auiCkhQGnbmTvviiMTsvbggsKHk
WXsYTH9Gi9OC/ksdTkF52zxP0TzzqW00atc+H8HDPyOmUMAHLg4JcvtSayuGkhItiv2UTuWhkKM4
9UQCA0Axd+d67VYha035z4UuvBI4IAzbHsD2nbVdkIMEwnn5XF9WT3WWE87O9+zTDZNoGiUkXij9
ThlOQJJDW0xB7R3cdCP9XPPj5+nn4ixGbHUuk3h0KcWymLlLmle1VepeKYJ8zHEX/pVjJnmytBwX
NqVXsbQvkp4AFF5KY9913a7MUOPUU+6XBCiGKI1uFDi3zrjwu7ZXAKNvwhkH8ZgCw7D55mwNKayq
xO8vtiyCtIWp564+Z2OuDFj6rFvPn6vExhmWW3c9QyCEMGLYiQwtv+xQCjvg5tZG8NYxFl5XZm2R
1S2MODdTP+NP1bQRC60kYlAFBM9zoAmi0GXcIBQz20miWlR46REdukdd9te1hkKYU7ZfC52hE5j6
oCZ+qIr2rgEvsdVaSCyGrU7W7Ng/FvQ//iELxadAL2Qxwm2UJCoQoqU3aeg8tqc2csC/Q4+bHKmr
H/Ds4AsbaDvD+KdMloJLSIEi/M6qNpzh2pt5frdLPXeZORUFoeg5KkyRmUl1oLUHv5GCw4K44+5z
lVxuc/zj8n8faRlsWJlynEqaCDaGqM0Bymjvil18q9/GP4wi1B8w648xFkxZBdPD56LX3jaClw3F
boJZxCWk3pT3pjZQZJ22QlDYDxhqe+3bqLF7v3S+adWWsqze7Jm8xccz7LLSpxJ2YbqBBPAK3aU7
PQfHbbdro+6S7NQ+jegmKtC6taDBNddWDTS8FtEJgAbsOHGB3Zb96oPu2QjrYLgYbyVWNnbmYRsx
d9X+z+TN/3/28GhkHgqmkAdkOr+rfcsSGw5gzQzQlKdzWQTJM1mYHS+FdAaUq4+ucemw55xf0OHx
c+VYO8S5iMXHolRldq9DLWlr+GYjkAptbPSsS3BArww0BMwdLUrekrAhMUaog1RdoGHdQ2wFb6vX
hAz8vcSAts7ClEcRV7ao8WLSrAuFkfoauMuN7vD5TW1IWQ7wNS3XY465gZPLk6BLmF9MN5Ox4SbW
bAccQf9/FHeR/pZubtQtVPxYyEPe7O3xqmcBzf7rXjcShTMpi5crTiWxC4fFx4Ec0RBItUPLNw6y
+tU91Lh00HmDlXm+zTPjKLxSVGUDp6OwIzBmyjf5RhC9+j3OJMxXeSYhloltxDY6sUMPaunhyeuA
E+SFn3/0Nd85T+rOVRAMPSxHVDNLG+Nyrl7FpjqVot/r9hik9nB0GSZUcvMBZAvR5yLXz/Vb5EKb
JY1bUnF8HGN8Ed6tp5yAka2y3Kqe/T7XH8qc1QhlG1xeMWZ3aqRhLabOF9LDet20oW2r2Q7SDSQe
qLyDon7WlfMv5TmVkTftzHvr1iH7OmPFDRfVYbyhV9AMIAO/w8RttpZnz7KMWuwZTxPk7hbA5xee
J7eayeoHAwEaNu39SldRK3rwU2lppDNQYhT2tUwn382Ka09sto1WLeBM+sKUW0Exr81xxWTProfQ
PgCIEKBPXcjv59pu72+dd1aMz467sGo37rK0Hry5qJ2DWLXNXzy0BYOMlTxIJ8/bjyWrIiwJvCi9
3ogx1g6LzBJ3jZFFFLaXxlgrXas1a97nGy9AthSINP+L8ta5iMVjaE1Z66Yc2WvXWF4UD5z7KGYD
0W2I8a401VZDZ830z+UtXsa2zcduGlHgFcWvFPwfeORZEXbZRZ9r0eb40Za0hdXrRdaVBoqER00l
bEfzSgXcSd37bsLMp7IxiSR1t8ZkYbZVcV0ZNXUwkPTvt1suqZQmo1lj87ndkx1AWX7QrrBxD5PU
wq2B6jXfdi5qYRPS6GwxNlATS11o1iVAfX1Zbbjs1frRuZCFHRhFIcZRzesVe2PXqqDDkNUwhjZ4
iuTRvNDjUL5oG8/d1sEWseeg8dTueOwe0zmMGsK4ezG0/83GlkUjzZNT62pi3BVW7ncS6q/9zdtz
fnXzMc88dSUwcxFjxukU6/tGv2T5U7c1sLWpbgtX0dgTc4GI6oLpTg9AhouvY+yBqvwfzERuGJW1
cBlunKp/ZmSY9kL7nRNHGQX5wy6rMbno/pfQTO8Z3vnlLRyGMGjeER3cM/ZURE3aB9x+NLfKQ6uK
ZhiOg0wO7/dygNATtdYYcgI/OePXbWv6lSee477dMqK1AAHjYDOXO3AR0bH8qAmprFjruePMHA+g
igALnqL2tUg/zoMPViRR8diBYSX/i1FPeKMzwQsXQVqZebzHfl5dWpe1Kne10Rzy4vt/H2SdS1n4
iLrjnedkOgb6ld/Hjd/y0U/bYusW559ZPsmo8toeYBiRxr27qnN76uu2MChG3cmVjJqjhT0F69q6
m7BllOy2YrrVliT2qFwHtTWsGy/7DG6qmkEncOTp8R+4ZRY0EXa3sDm6jdC5+uI7FmhUXcwxYYLv
o4KIrGictMC8YFld8/4tme4//0JrCohjeODydYEZqC8exEZRhq6PBIq4dwNSrCS+N0CZKhj1P5ez
do4zOcv0tO3RSe4mPu0m68c4YEWbbsQtaxZ7LmCh0DSfsB5dQKErmtt+NWa173YYOWjt//Ekiy/S
9S6DJPAFTeReqe/NFpzCagkLxRXM81KT0D9mX90OGwgVSI+OICQCDCw2BE3gRsgrdeFG7hXIIH7l
WDjfDmxXE4hzwYsrnFDYmnIPVyijKg0HrO+Do++XfQ+GiMCIyp0ZVkH3sgUDsq4Zv4+7uE+jnmTc
OaBT9MqfeftVbAUqqxqOTJ8iPQaI1TIHwxykVNyp4qMlbZ+Nyk/At9qZt8Td0MDViGhe6sTsHBD5
0XD6aKsqLbSEmTLGIkL/iyXvSGo0sK5UhP1TI2K7Itgi6l1LRs5Fzpd75vlajw6j3uFw/ywFekd7
fuNBO/O59c4v+NLBnotZBCzzIKctaIfU0mOD72Lkuyiz+yGrjkmBZf2YR5/LW7eBs6tcRC+8n2g/
FYDh0vf6ydlPYHatAy9/Xx41d97NXMSdq5tbY8uryngmdxHKJECjqYQxpidOv2rlrbuVrq56qbPf
XwQvqDq1xmRjCDBHnlPQPrDGfO/wDRe1bslnYpZevdclq/sMpFUpvhaKjSFHP0HszVvHDEjnu3fJ
rQh1QGBtrT1uGcEyooFrrOu8LOMj9jpCM6A7wxdBcyB+F85TZkA12yh8rtm356LV6qH2DpbFhW5i
BryueaOw65Gw0DOTzM/a+Esi+xswtGzp5dr3Oxe20MvYREUnqTBjMJ7YtbVLgbA+D1U2rl+BzLnJ
Ah4hc94KeVem99+rew6YRj0Mdy07VElc6PGke5jeP4pf2XUfZYfuLQ+do3j1kghwAFH7hI2yz41w
zehRTrKp5WHcwbAW7izLi0mW8xLNNJWNz3vQHjTeZew5t1aSBabdblzumu2dy1v4MvRDc1MzEYpo
EjxaaR548UbTdVU5z0UsdMVUxiRkDhH6Xf08hfoVqGiD4mI4lUAVnGcRN1tsq6Z4LnKhMbreyrLP
zHdWsjs9sHfxXQZIVLavw8IN0+v8wHb51bBRDFwzirk3hLk5jECiLfXxXRhrropSYq81tvQ7Ww2+
cIoHDTh0xrCF47muJr9FLd7vuh9ygMhjdI1lErvhdn2ZtnGkF9NtYrtXGTPCz9VyVU0sgkYtWJDR
hVioCRgjOoCG4UKnQobVyHxSb7WcV4+ETgqWj9AWAjrFx9vLcrABpk2cngxioD4EDrcqiL1vIv5S
VhvVhtWXDhb2r6zFi9AlToohFeQu+h6oMOMvdeyv8p13LL4Nd/beisoHgCQARf4vhnMdbGBgPHXe
jwAQ28K8B1EV3WhhF957whMxvU7hP6O59XeN+SWGRnn0H3C6rdUKzqUuvt5olyDe6JDwDjcKc7fA
hDTCApQ1gNONg/r7jGyi7uaHKQ62gKLWfDedaQmR9pr6H7vehtUAUhAEBEf0sPZtl18Qofal4W5M
ia3qJ+YIAIKFJ8kyF/dq1zZWlDNwLLIpuZt6dtd5G4HmqnqeSVjcYWEoOs2x5qlqsEA2PNn8Ttgv
rqcOsnn53NjWkl2YNqZ7bR3YQX80FWiHZbUmNlDhC8kpORhgIk+uLJBfqKvtDGTlC0GYRT2deh4c
18LuuFlkHvD54J4tBXj5B0lv6OYO9paQhcG5kgN5MUZsNLMYFt7ROZXRTDvWnrpXq4ya57mNvRVA
rwt1MZuNHB7rk/P/n8XpiTGP4tgC/Oqeuqk7ecl5eUzHPvr8c22JWTw2Ihv1ym0tUNObPyw78xPx
OHK1EResvC1oN4J4DNSBUHO6uEBG7NTAHgaEpOIXoOSfpazAdNl33lGRxNgMflblUceAMGyuU7o4
FPZOhwzkqCj43cx5AEb47lF0vu1v8+chmp0URjFBBPX5Ta7Nh6Hu5xAA5zhwFstnBrPLVY8uZHKi
VbxvWxGilfjoJtlbmeEvsczQs/sd3qKgYfzLhuz5yVykW2CYxHQm1jU99EUX2lJbdZvGcrKPc/Jv
XWK6OPg+vwXq5zbi8Yq7+iBrcbuWspOyLBncVfWd1a/VVsaz9vuARzc9UGciNV622mXNcnfScY8c
4GNm+lY0wee3taoeZwIW8UeaObly+RQfq7i8MxOx93Lgakw1YJ222tSr5oUGNQq1c1N32RrIjGkk
xYiztISYfqe1g2+XlIb5VI7h56d69whLHdBBwUjmf/ANywiOciMzsWqODZLs3g4HgBl3+7qPKOiA
XLQ4nQCcfyCup3s91A9x5F1cgjng/dnG7tpVFwD6+KkI7LB62ppPXr3xsz9tceOZ0IqiylosDxjm
bVGqGxs1Kz/rtF1K+UYgu6o+YBPGE4RRoz+IShlr0tFu5igFOxHuc2VtxF+rn/Ts9xfOTE+nFgRd
DrJHvQC42jjsh6Quwkmqw+cfdC3QI8hO/z3JIicXhklKPcFJbB+8rvpJXKcguYmP8aX+4HtYXz6K
XQUC678Y2zmXu+w7StSrCyD8w8DN9DprqW+5ZcDJRkyycY/WQl3L0mmpa+J0znBDnF3GbxJ9t3GD
WzIWeqcZgNQuJk3fYZ0MziS5n0J1W4S09Is4sN6GoPlqP6mf5RaK7lr6/eEKFyFdI0E5LSqAz8Tv
1EQMCCM9D7jr22/zPGERAY0j9XtzQ2U2dH/pbqYyHonm8exkpequSZSf0X4rvpv/9D/czG+tXAYm
rlnSNC8RMein/EcZocKHDcT4xgC+YLX/q/rah5tcvDaTcNtuzAYki03/2mTGbZZsDZCt35pHbcee
AS+X7H5tp8XMSfPspMzEV84pbl8/18NV94dO0/8LWJwhbU2MRzRU340q7OhD3Hw1sAgSs60oYFXd
vZnjHnjHoBlbuKayMTyH21o6c3Ow56YJp7CM5umW+rUdfTLvKbfBNl3h6vHOxC78VF7HOaaIUGuS
/JaCWHP8Rs19Z+8/v8R1m/otZjk1JNMUfU8HsVQf9NGce6ZhIgLe+uax29l3c/oJyja2USxcm15F
E+DfS10uvtlk6jiGNOKj9yawjcqi5I4cy0tV+DOPS7Fvdp+f07M3RS7cVpEbJfb0M3qsh0H2IQcY
48HjVv09c0a6E0BBBzSMVpSRK5Lypi6N6rqdFD62QiwN8EzdT+uc+aYwtLCthOOL3jAOSQOXQwhX
jY+G+IPJsQWZDka/H8qJ3TW6wS8EL+m9irEjrUx0dQSQ3C5GRwEwDhtfu65nJhY3B2wbcuXetG1H
fECj6+ib8dz97ml405EW2oGmKstXQsldXMPRokiJVpAm+Bc12MkNK4oB5Wyet0fOaw97XVOv+V4T
T5et5k2PcZrJg41a4iOkZA+OZtnfme0Bjjzu6c1YZf1DTeomlKmjbiQpS+E3aSG/O1h+u5JtQxK/
TRyG+Xti4M+IK4zsIG7HqkGs1+LWsOrJ1/CAH8aKpFc2bacQ8I9T4etaPB7rqUZpFiE87pCWrxie
4rtRYy1WBKcsiuvkycxb4zEx8ynyNGBi+FSA00xmyUtmYHLbnYYmJIqoy6wQw05Ro0x8O4mxSx9z
VLu6HiU118vDHp/2mIsUM9iMZ5mvdwD2Kkze7Wpaqy9uI4rjUJpN57eDm9xy1bNIwxjZj8Lum9Do
kv4kx9i881qjegWHp3XTDxPWUHSW7FDLx1wNa9tQFokKjRTE0g32m0NSOoCOHwbQs6ZYsdRpThpf
66g8tQPbdXHuXsmqF0FJLBD5jJWwoxpMRq92UmuHSZLpF8Q5J9fuLJ+0Nb8zqMl9TnT6mnBMXWo5
OrXMQPcKgPokbOuKBpNSyq/jHsMkQyKDxO7IZd5QAEOMlntZjYUjfRONf9C2AYDTEbQMdECJRERj
UJupOkqhv9HSSm5UL0QQO7kWSIoJeVuvAU7vlMjx7MoAC7jL/RyYJDtSxKlf6ER9ie2sDSTPBn/i
3BUnJ8u6g2a230uZDuFkWPI5b2tx4Tau8wAw8uE4WAp7PFP6VOqy2mceeSQtRkfIyPIQCjNkvqwd
fmhYH+9IVuZ3scGGIMszmGgv3bAs1Zeca/IB/Wt5bQ+MXSVV4RoP0zSBFG6KqXXRmL2MsEyH0YOy
UWHRccdv8jqNuow69yC8VNxv2aBdlNIogsbLTJxTr6xbfNZxB3DW1Ef/Xz3hHS5uqTLQwdBZZTwb
Vi/Vzhg1inBxInkTJVZDmqAYiC38etAI2VcmVjcnaRdyLshXmW+Dj1UPXCFUc1UU2FDVDJbu7K7h
u1J2xZe+GsUhN7PyJtNHGiGKL0KHyscibb4UbupiLd8CwU6jHqcmLvellHHU84pcGTCH+66ZOjOs
R6v0fKlcAiD0SQxvtWGwB3PMenUaGRlUMGqN+W3oaaHQDNFG/aJmTpJEfMqdY4uVahcbVSUmXSze
w4oApWrax1I33GnHyhrqxqdKwxOng5/Kp3VbXTNFiN+ovPJThUU+DxNuV9akvJvcYOMO7oyAHGu6
SruCh+ZQ3/Qkz45p6aTEF5YYjFs9H+sHdEt5fyW4SZLLwRmo/mMaasqhQnVvXQE0AMG7r7RBN/Mj
bxyNAf8By8ZV/8PMHC/si0p/BjHBCzbt7cvKKqdfcdoBsccTlTIC2pTOY6eK9FoyYLMUNFZ71tUK
HB5Ei0hueFcqsZydnLT6quZOXh91fMsDTbWwSECnXk9DcUeqwtvJlI8Bl8T8QXJrfObNxIHO58aP
mhRJ4ZeybJ5iRxu/eyCZQT4xkHaHsviX3kvb68HRk+9UmCkaDPHwUHYCaYYnWYi8VkQS+M7HIZfK
L+nQ/tTdzsGIPTf2XGOG3+MXLifsuX6P89EIu1H+inX42t502X5skwSQhQ7wgvUO/exegqKZlHUS
CFJW4MCuJdmXMWe+U+jANzeaUR3NRCvfbMrkaRIqvoR7cAs/rz3vvk50+7Ur+9KnMz8GIBv8Senu
s5tI/asFBOZ9DPwi39KbGowIXnpgKmv8qpTjI2bS0zLoGZbXpyn5OlS5eWUwL7vERGILPFR3jCrC
wdTbyKL2045oAMZvLbnv2dT85L13sMzRCUfipKHW1TlYkPQpMLmRXuMRVr1vmJ35CnotdrKh7D9s
lxdZoNzuknfJ3qxidJ/j8WvN3eQl7ioK7ER8t7DDSJoPQhXqc2FXXyUYKr9JsFW4DWgXKxGZSXsX
t+rQaiq0sKFs6F0WEJZ9Sczmgqb6oUvLmxK0OnpdvBjGQ28jyPOmXY82bk61XR47oeEYlyxjkWNm
IevzIOV5CAqbe8QDUd7mV3r3JhLtOtbMXWdbkc2y56SdLrPJ2Q8myrdaF4y5iZ/FSn4HWiZvOgGZ
3vc8cAfYWR8NOVCvLfMFXZ2DRBkKpCROFUgbRDR11rhgpXBJ7IMi647CBUZ2Z5YCumf2F3rChwte
KeeIh6aLHGnIME5MftsZLHnsuxgUHZkNJsp0ADM84kxrX+fJ+NLAwsLSbdKbMpPRlGgs4FP9o+1N
bNcDE8s9YGg+6UNbNnif+7HhmJ7vnFDRNLtLiHrSVMpC9CYLP8ODdeKJI3yr1JuLinnjwSV1d2Fj
AuSJ2wpxhkrsCIsypEU6JbXI5iI/mU6cnSSx3LCJ2UB819X4zxJQWHuzj/PaH1NPj8zMdm7bTMSB
bDN65yAzO0gBjI9YyinkTmHcjLCOh8F13micGjtuiyYwlGLQLxslVR+lQzh3xo3pJXVzcgRrIcar
DZ7IpySGt3VT+DY6saLaJX1DbgxEJD5uTO7TFglvOmhFoCqTXfVNq91YjaH5XYFVn8QgSWTXAF1N
RQrqnqqqwqIc7KADu1eoaUbxiPfbfWZmjtctUQLz8YqkoPKtU7PAI2BOElGXVr2lWi6noCeKPdhV
1bwCjDf5TrI+1fzMBGcuujS8keDLUby4tszauoXvLrDSMGFVtgKs6uXAJvvJM7sk3bmMMAJw0bLz
fDq6ggejlzSXwkjGUGViN7UTi4Oqit1wrGVz0XnJdIOyp3ixyvwnMVMKUmXQYYPrXkxK85vOiVVY
GuMIDHFjmoKKdNXRIYPV8tAQBAAJxgQsaVzpNHitz6XtRT2LhyvPlCD9kRqL31zwZlg/PQLOwV5L
7lQPYilHTkXu88KSHpx1JVSQ1GASMICGed+3/fgqiyxv/KyuHF81Yz8F1EjkKWfU/eGM6VgcDdHl
LBhpNuRB5TInahDLB4WO+KlOpzR0iWAPTIx7y9R+TKmLeE43fiaC4tbGGuYoijakdjf6g9UNCE1G
L1QFgGIG5sxLPR092iPntyYioOG2b0bdQou1NZMIFlV/Y7YpeqDvOmMXmnbN3ICXQ3bnNMR+Qvhh
sENW2RRbJxq3vxOPYdkzBiSr7utlM3YBdUV6GxeGm/glwgNmeFnkMAwdpgNz30zL09TFCFo8EFe0
LOZBP+b2AYir3s2o9S3zVSKbK48WxD1wIqbJF25ufU8NmxdvJBXTEzVlfa2b3PrSWHK0Dh2Q9p4w
7GAh3KDJnrSNGylAfxnDqMEJurWPJ/i58eyvnTsCCaWwzTYC/Rh9UplWx6HewC36k6GNL5bTp9d1
mQ6+HEYJUzV0ir0XYesPmtMo6RNVsl+jYeQk0LHnd1PkWvaI+T3Eqbk+YDGFUr19S5K4HgOdC/2r
Y6n2pZjpK/wCKKVAKk0Mc/9/HF1dd50sF/xFrKUiord6vvOdNGnaG1bbp0VFURQE/PXv5L3tapuT
I272npk902JGcDVLIgaSNZjimMRJ3nM1lr/NEiytEW8+y6bXuf4bEZv9DU6h6V0PbfR8ZoVuwfJX
82rQzE/ONiG2/qNN124F9DcdnbIeH8TIbW3skBjkkHhompHcBEcobSg/wy1qOWQcmwvoegZUKACm
/phWvA9nhVM/QtYz4HroiXK3MmPJgqPTuXPXBVxnYf3axtFrhWmmJOMA29V89H+Q/TmQBlU3OUwi
fExTXn20CepjLKlNLjxU0jd2hf3OvSRxj2c9pG48KDqU6Vob3e0JvAxcu11YYYtrz033MqsuP5qM
qvNcdvPP1KsFF6bPhjqfuYcnmMCIsQI1f8jLFRPanH6JgrPk6w1kFsfvhr2TmB0t7NAOtJ9DWwu7
lHPN0Em6s+6ZWw8ZNelfQtFuCEFhPW04XlIPc74bUNZpOlezA0SS6G3N0FNQ/cAXN/5lIMcYLuIq
XKnZ8iuwp/aXnFLA+FxPDqhov7bfGbekgtxWdPq26XlV53zFKniX44L0EtH1cU/YZQlZ9pR1pbsi
eMtPp6Vvq9+q5Xn7EvJilbXKpsjwd9fqB1vhvXlNF4vIxbLntjh0avD/4Huf/tdikGa1E11gRz1q
NJMk9xodVtnt1SdhncEkm5rle59Vy9ZUIjJ8T9OQx5owAEGomFJtpKFtth0ZSeW5Grl52YVVH6nX
1dNWOAup/IghwknkGjcCtwwaRbQ+tYBp1Hbkc1XeScf5UiftJh41nXeK7QrpMAiLzN8chVUdtta8
vof7338WYc8ok/ql2qw7Dnif4JIgiHtAEBg+LJIm6jTVZZ2bTL58/XrPpZqxlDp46RPEXOnsSkQw
yFPOFzzdMbPW3DQnVXbb7LQvzVit69IUWOXOayVzGk/llmBUm9c8nzD6LWk8llMr9oPikqyXFWiK
qEM/FsWZer8gX2LtOFwtGamWswbFL74+lktfYok9w4bZFseinKtXmAdPK8AX1WM/zWmFQVL29bj0
SVMp3nd443TaKC0eZ7S4N7Is8qOKHW5p6kuYXaHs5gFXfPlYCnKjdLl3JkG/DnPxDwHXgsd06JIa
4mfxM7J1Gmo6Fc8jdDvNtmUGkMOEAbWedx9FE2AfbL5zLyZ3FhBtQJiUUWGBJOz733QgVdGUUmYZ
1qPwglbuOywux69SxJLrbnX4rwKKcF4BGVaNnm34NhVxuqPLPH1LBlmy41wkljZRkPylmEr2XVh0
aPC3SCbkASmVDJeSL+SDcORZdMlWyYORlm0w2kom+CYnI/AQFr17TRk355y0G6AaYmLWcIwX8wGj
ioPPZkSv1mCCGJ8DswpvKLMAbgZDYTDleL6Zm/KJuCzctz/Y1JL7iutqa5IyryA852adgHKpnB9S
zUWKawEOK3VFhgpdqC/cX1vCNe+aaAn8i9M15fXQu+Q5oXH2x5JW6j1xZfoKlf6ALCmC7zTzTPc1
YnKx2RXH1EEU5bW5hhLn6bDOSdI2JLjylhdek9pu87hBMqmnT+Sy0bkhhemubkeI0pVWMjONbVfx
sqSWfZ+XDAKkfezxalq1lbqZWIRdxGKzXzvant+yjQqQZiG/ESnKV7GWCJsa9/zOshW3r0ngcFIB
2zgxDP53ZgKGtwNwqUWg6rq0SXEIyGy9K8PXu5ChJsBVIPWnDS+Sx/3bSMRMvNJhTO4nQjBq4j5o
nzkWSoCiFEs8UJisop0LBgPIaOiZrglmsDlyAB/TZN6zSgBf3IEHXNgCe55aCs8RUVqmF7Zb/zCT
yrR1uzuYfloyDz+gEKenza3y3nPSXsTky1O+avETYFN/zgrcfPBHK8R5yx1/TFnrX0wr8iMEVfSa
KJf89yWcvqTK0Bc1CYyKdDVPHXOYSSYq4Ovm9mU7wioTHvlz8mUT1qu3QsN061SM5XLBw6CPKpj5
TJPdnXucg3saE3u1KJPNGPFL54XUiLOmfTwsK2UPCxnXvwA5BXCWwvpaQ+OLMG3N1/GAO7hAHLSd
urc10eUrvu4chmhz/kdypOGanIejBK99A/YJ7cG0VLcZZ+7qh4J+5KlVTVK19MBt5m5WxXAriwX5
YalW6n7L6XyHvKHBNZsqqg8/8em8OgdYEnuUj0ym+M+D6eHonq0keZBcVcPJFoBoMZtEzMmbWcR8
8LBR+2h1Esea7qx/IYg6j4+bCnw9JXIp1yPmoexZViNwod4QtFX4mTQcOgpTwFqWhc+fMVbwv6Tg
6UvpZkwk0tkZs0BuNXaOEJZ5VxQFfAnkNNLtka6VNgeyV+3c5IC2ijrmOemaoVTZPcjf9dfYr0Ee
RhjoIFIsdOVjnqvsVu3A9evBV2ivfcVwd7lSTPeB99XPDKsYGEZQAX7swoFD23b3E4qZnh73wUGU
vM5u+ZnN7QDvgiSYeGwRivVEIvw8bhuukanhq6DfMzJ0f7aynP+uBcGwisVb4IMqMAAZwOw8azjc
s9Y6oV3+M197/y/gXixvjHQsOwekIN4FME/y2A+dnY8ajTEaEiySYZmXteNPQVjeH7YpE9lfOcIY
Aju+rYwNTX0KLKffV32mJPA/ykswqp7AI/AigZxDDOCJbR8gMfNNSodiuvZ2s5iAJpRAEMwjq35N
abJ8yqRd72gytzjSdD0ZvI7HWS3wd8OPe8iq0duzG2n5p/XZnzn0AC+6gcKNuU/pnZtCO9WQh/SN
8vNzaHGTnIGCQUy+jjzThynpLJJM8M6iUHQFWQFJ+PK3Mpn7ZQvUlIvlKwz4aKCjuxRKs++SYRGu
0Q7bsceE2DVerWmn45yEHeP0IrbnXSjxYU2/Fs2O/mw9bL2fzRGDGkeeFAZig1F5mfURaSoIARmk
CBOygnsJuqIno2tCO8A+sdKhP1G1F43psNwG5340D6qfhvI4OgBJ6OvXZ5/DK+MkeNi+pXlIy7rw
6DUP0av13WplOuDIvnuEG3+D4etVDv1ukUa8p/ycbOs6NQ6THSoLbrOfprdwcg+lf3F7P97DyEkf
dkgff6M7RtJG3vVoqvIK0cxtiyCBBgvu7E1TeJwcvKXiFXKuhTRu7Fh3hB1U/tauQI6+AK/+MaS2
euNLiqDgZV0AnAedHwbRb0d0jPEVwQRjVw8SUyrIi734PZEudjX2SzFLZlMJSN4Sma0XCCJprPng
xh2vJUUemF7oY7Z+jVatUcl2huFHATNkeFb0tVFqXF9D2vnnVFfVuRg1gOiNlB97jqTSJvRdp95W
DLOfyyb4fz4dS3voczHfC8KzM5jLd2cw2YI6WcB8BS+/5TC6nA88OioPQIKQ/aZIl+2PyYL3t45V
Ob+6lBPchduq7lqq/yTppEALyN6/5G3SdSfdBodcXWH1c5vPGTnbNlEPxb4gxHhKVGt/dQSPvZ+i
K49u4AuA9CrGZu/GCtsxYmy/5WPcRtAb4AaSrrgHhrCGX+jzJvcKR2+A6u2e2bvMKh1PLUsXf85x
x8E/LsmGcNYLHjXQBvdj43ua369dkmIjeeHqdyICWi5GVPiZzwY91dDiIgeqsFTs6mkm5rNN8vBB
bJbk9QomrG8KV45pvZWRDqe0S84dUoVtM0gYR9Q5Acb8gMqrzlOHsfjQRsAPp2JDBbu1SNH4nq9E
3hnOA7uvyh1GpcWwWTRbXSuBR26TxdPUOQ5ZD7LyL/qzVKJsDeULRJguueKVgcvNwMd+vPAZK+nn
fGPzUyFNlhyA76IbL1VVHk0y0PYauqr76eXUf0uTiBNAwY4hxiCPvuEmV/8kWlUAs7nWp3TZfwDM
FN86Ws4fC/1SNnuf5v3zJPZVHguLnMiczdUZzfkaAYbv6lxJU76jwwMI7YsNjuA71qNfTLmycAQY
OJ1IV1yplA9jzvqbKfb8wumgkFoN2zbNenddZJxCAzQEaQBYFvbZqRvS3d0WWaa/rTaAqwx8Dc4y
R9+JSbr1f4B5yw7LfHpuillyOOj2HaG1XhwGNbjrLU/a+OU3Gt38OfsqYge+6zJ9KCZFzqVAC/Nq
SbqIo+HFesdxnG97YfDOtXF2GqiA6pdb4Fl8ClsCk/Po/wB6LI9TMckf+IyQ55spZ5cyM+n+lK2T
faR8r8glx3cu650rTm6Atf8WkSUjtMSE/Fz9mrh79BwoBipHZMWIUbkZzLa+Z1pD9TnNM1rfCVUI
tFbOYvfAXZVZXNosA9BHs3MmUNeJQuJ22EP+b0/X8BQB1f2ItschR5UHpOETOBzjVQKScOmiMv/a
MX8a9yw7FDg82WD1dphHQpEmhE7tc94SnE7ZdnN7nommyyPc9Sipq1CY+XHN1+xvMWix1zClY9j9
K2YNgy6xldkTYwPgt1aV+d2EMDx22ZmI8Baee2D5O769GuJ13V9Mh8rwGHX3H8QM5e8B4v3hgN/C
582a4D48D1V4VlkKnNEbusMySpMee+LBA8jKQZwYNMm5fMG1Nk317MBCQSyosViWi6xgr8j0w9cy
UYRjpBJwCBI4ca6zOVkfgiwYptqhteoKXhm6I2aBH8WWY3JD6+a7erEpbuTZpOGA4qjLJk5osmrG
5IYfULUPloUgz6JHCwQyZMdBxyxQ4NwCt8IIC6fAGr4A1hz0uqQnb+09oVUsTy5yXHa7Kqb9pMcc
QR7E0FTWBmHBoS5a2kIuWoj22BEB0KDrReiuWMyGDUo5OFAkqpqXKxwiZ6wI9g+isPMvPLz2Pac7
JDgV6W5B7B+ElMthLIMGsdC3MwfrCnRo18B6o7N8uVnok8Deg3z1dS96gIBGOXqk07x8W+Qyhj+i
SKXSzdr18/RefmHSiJo2GfG+tm1fie+wxsOM1aAdg+p/demBdwQCl8nDxqyER8cbNSOwW50ooJVw
mhxrkxnzoJMxZtd18Ct2etEhPc+IUQOJwmEUMi7FO552Umcw1ZdrliVwCRxeQjKF8ySGcqkLyEMb
YSb10E3DYu6kzjAPj70d2/OwpgooI+rOiyKe/+Rr982PRL7D0hOLXYMhgASGEP3JVmJ5hqnW8A3r
IGjsCBntE8XFfUyl7Nuu9hDA/WinXD31o/05T9Z+4irdWd3LHTqyPUVqmXPymO9yqcCaLazEkLBM
L5sIDuwamOW6zFAR7+yCw8dYv+3N15qYeMcuM1Zc7jMejYMHdsEio2BhAQ5a/LYlByiB9mjx+FTa
aaB5dCmEaqA6yHEMITr8zf2S/H9aSWCy0pdbbDY01Xdri83sYzGC0e+S/M2FvoVGxfHhb6rD8B24
gr4Lzj8OM00PZWdiUiP9E+8m0SAfAHWm0KNFq/wtXU3ZnUogYD1i7VSYj/MaUfI8ZLnJBc3IEkHD
L5m9R8RkMh8ZIxSYIcYJOA3VG0dBJQgnqHZEyJkd5MoxLnzASTGgLNqhi38VesFvm8LYLAwbXvaw
t0eMG/GI05KYRiuIqS+Zp21yLHYq0itefpQV0CMDhuOFJR7teiFRENYNjfcBHc4ea3xdGbrhSIs3
4Fb+USyyAMWz0lE2QAUmeRiKbMLSCgbo8r82GYCMJWW7AGNyWLKsedGFtllnCv8OizKFNf2A83HJ
wJRi6sYzYkcOpMnfjaNmINRWGKVAAjr162kaUpDGsLDd0pOrpv57FkFGAiFk6ArALYJewrPpw8fG
v0bjXWAJ6TijW5hgvhr1esA+smx/s2lc39uYkF8DHAqayoMwrfrB/JFzytx5mAe4j+F37p7yzK3L
kfQ9yLbBpxlp2rjm/qAKEfsDwFGdf4wlXdhjm5rqbPPlPBKMbBdqTHIFzOH/mXJZ5s/I4Rre75U6
uhINj6lxQ9ri3IHi5p8y2F42A5JohjMdTFgf9qJvi6OzHYFyaJ4mmNEQ0o934Ic4zkDoiul9QoRL
dkoNLJEPHDE5Bpd93svTBs5uesz6ZMtecU9l9LzSte9OMsygy76mcAFR5AImBZtgojq3xZb6P2yd
s8kdd+caXlUGKg7OcnePcbJK7tAUE3VLRJ8eMqTHqht+Zuh5s0k7l0fdAQc6b5DWIK52F8U3WwSW
XRcEG3J84mH+E1tZxmMQgHqBXomhPwhb7HWLtr//5Top/s7BTvZIB83Z1SQi6q/NBf0rB9ZtHio0
+28EsOiCfOBysw++cmqqkxk8fSPIvg4HSxMNxTUFjFkDKy/WkyWWICfV7lP13E+LdMcyJhosCStm
jLK53FscQ4I4q79xAt8GrRDDlJpFg+iKXe7QHLg0CwmeVF5+JLAIIucWJaA7JEjRZveDVG1/IxCD
LLehGPiMRgav1blYS5NfQwKF713eRWy3l/m8ANeajeUnMlLzvY9tttwX0zhfe/B09FSAm1rPBLEM
uMS7bGlvnk+j+A+GFh0yQhQazNqwLvzuYt4rSCny7F9YVIyHrFvm+ccYVgZAyGc60+/jkObbAfei
SB5ZEf12cTnPunuy0Mw+IH+SbI9wngCYKjbG/VEgOG9/G9nIsgYgyfwbCVElGJEtwKvd05IWj572
2J7tMVLg/PoObRBZ1/xx29b4Z3AKOp16zoC9HFPWdeIR0oQybzKUM4YXHV/luSq2dbhZvO/ZKULC
D5I9YLuumTGDLjV8tbW+kgLsJCgHGoGbowi2x3bdY3GbdV8VoJlI9Wlx7rZm6Dnm3Rk+qe9QDYYR
V0UARrapWd0hqzR8pm6L5LCZfpaHdIae60QB6vyGzgc73VwOGe5dZPwdPUkIPXm6w+ZabT2rnkw+
h+kyC/2l5wNPF+7jgLNc5ymz4SBX5dx19yKBHG7e3TIfnEKHjCF50/eTnzXURXRD9usArvaInmjm
p5SYATjq2Bf6UOwbRoCV4ydiVp0We9Jg98DBKAvKqV9VgrdPiba/G/ohzw5EIy/5IQ6qrM7pPgPE
iaD9YPgF6vcnXk2R4w9gzFgvgOW/59XgofzQk3nhA5YMDxzjCKmZclwe0L/kn2LfOf/RYT6Blbin
AN2gNjNInSkskEUEYcUmmwQ1x3kY82fQwmVZi5iS9iEwkItQuJRLrNGIkvValV1qD2Rg8+PGTbWA
3U3mP75bp29uUKM/rBE88o2aqZwPIkXRg+bOGjztkeFq67TL0SgssR1xqbPsBagv4TfVFp4dkGxK
xJ8B6An5y9AqAuhtl+WbC62kJ7a1Sz/WeZDYoSIgwLJjDrzCA+CiSh2A6Y37BRUEYBMfUPoOnArJ
Hkreldv5K7SieJnw2TBozhkoayn45E8TNYXA/Q/w+Wyx/Y950435ABirAzHWVuj1z/s27u/4UOgF
AOoDoBsU2utTuW6zaIRL4bvg4xjdgyr29pWk1aYa2JKkAqK7rgJd7jAy3Vhq+XtA4d8PJYr6764c
u3/Fzv1QsyI1+eOEyTepp02z4cBCq/iFlU59dlK6TzBSJG26AqwKZGdWhDvMPrizAdvnQLmLPXld
2Qi9SDtXvG1SjakPoIYIvzolkk/n1sq9DMhY0k3WItF3bkmVIPCRa/voQFtOJ6n2tjx1IHC+rene
9vddVeXiyXnnsYWtFUO3nnWbZW/pMlUEs0KEFf6UKTYcJ7+a/rwwLVLkSbCQvPDUku4aSCn146Sr
frpAW/HlmYMGUv5noFBDPmL55SmaoyVkb6R1sjtyhmfym69QMjRUR+AIQAIz9n0DRCXvSwA29iwC
QnOelFf6GXraVcFeADLX41Zu0PH2k+YIGcUgkb73dN/LH8LPMygkNiz/FRQgQAXqDZeZXyb99aKz
pIap0FRgnzhUv1JEDyY1BMKlRlOWmttWrBsSdBH+0yoQ0ogYSAg79aD5ZuxtmOEOS0fyHjn2Cm7Q
e487Q/jtzQvp3/xkHESNy7p9GzcYWLNJOdGwCsgVGK0l/4Gyk9zNUabn2aIpAkk0re+T9NI1bWEd
qIcyhQQ0RYNygeZE75e9tFbXUbrsSQ6s+1wxauUNHLhsV1MV2/Y1kbDdaWSYpHrsks7wU2ijJEed
FsM79DviVRpw25DyAUk9DWBV411J9Xq/q3GMDdja7NxTTHM16CD5NCSuwD9OcM0dNYq+R8FrdXtA
2cIN2BmPKjF0+vtabHQ5x67abhtJI3tgJt86UI6FH5CRmvSZuwzVaIcGYy0n0OIptPeMYDQHkc+l
/of+LEeGGQxAc7Wj1cQyPbRlbZLO12kn4sGlo7WnfcmLH9yO9AFU6vIEOGbDbjLmYNDInIA3Elmb
vxWL3H/uU4QnnVpY8R9stdx7tTLhIXuJBNLEzA0Pe1pgrO5kr36WsHb0zQxlJgA+OaJ7SIx28SgW
s7xZmchX74HsCY83rA75QgTAja56S2MHcq+ADujWzqkxB8wb9q+DViXWauLoUUK6FQzAkd3uWsvo
dwEXs9sIhOVzNi0kJgBdA4aNeTcUA/FYjA+qWss7SFwdP9KQzkkdOc41CEkf7hMJKLEpSdTlVSjY
XNZly/btFAtXhLrbhYy1mXgHhmhRRQmBEi1uqqRrwJRfAF7tIQ5A9wpQd6qRmyofQGuNbzjj4SIG
RIk2Ao/nY+lL8kCmpYDca83dP9Ubn0LDypdrgqXtF5K1Kchtlfl3xrrqCcqA5HeOLuIfEl/iYxxd
Nl1QetTTKsUemn2uUEE2YSEX27SbIO9i06vpZMDe90hV9l4tBU4FfvPsbOEOdOYp2C50BFnyM02H
/q/SYKZPPfb9gDTGfHmldnZJnXJch0dc4s9h8eND1ZvsGUEC7m1M9+6bGXSSQhrdbbgneGxNo4al
vHSYmbtDB/sryIDw1eA3hVLk4LhQBJGE+/4KNRkcE9Fcpo3o1oKdrbIzYAYAf9PJdq79XU1e3oDO
+59s37ufljD4GEXDrTuPGyabGqQ3rCRSGu8NaKV3NJ3gZdq09Y/rvEDpUMTunheRnvSe7Jel0uzF
zlnx2Xeu2uoJ1/94RgJMhJZ+mSDN1DLoM/AM4LFkyr/+OJfjc4bth38WwNJ/HUaoLzCorThONyTX
s/m6BscMyunHLe/HNykmMo/1vJGKH90O1hJc2169wdfUzg22Dfy9ZsZuh16nIb5at/ZPaCWhJcOZ
SJ4EgyysxlSuhmuby+INi8ZpB0GqjSUAwk6/wKSh/+jmpAQ+1R/IF0xSTDDKl4NZmt4VG0CmcQH7
ustssvWiZo6hGu1Kjf4G0FgbRPtPW4u4crCk24c2gK+gFe/TZ8xRaHJEJFCzDnt2GgiAgjrScsse
p8xkET5pO5T+1pLT6oP8bzeW+ibCHrdqpNvc+zAOZD+DY8DbBkBk3M9SQ8RyLYT2/Z8Snc4GPjW3
43srIIRuQijWF94x+Wdhc/yMQc4YphnIVQSGeHeLNAePg1usiPeoW9w2bEFzC8FEsSz/4aoQ2NSZ
e6MeVliZ+iv05uyyajTKXKbZDfNIfgO9Gd8z26lwwBwWsvOEkJkWqjppixM6XSj8Ac1ahLK5wf4Y
+n43NbJw5rdYoNJrG8ffEK3uSS17SLQu874hEtJt6/iZhx5kr0fsEq7XAQHnJzVMRXeMCZY80M1D
1wRp1QjhDmhEGo7IgVrQ48kBzzLPQbw0a7kHAEPIVmoUVhuwhFZW4l+eLrCPzNZl+qWtm+d6IUEb
wJ8R2sYePRhiC+KU/BUTOpRTkVn+nUkXlvcs9Pmnz0Y4eGqJYeLqE2UeWJ8se20SmmUXQXf/4Su0
dnUwFFneijFsdaCes+UGd4DqYdh7aEGyTvJXOw4YkbZQUmx7jyCtsVE5fXiq8S6tBArCx24m/YT8
s5m9ywF4crMiPwIXfs/Ix6Qt/798RvyisM539TgGqL26iYZf1RYL/TkAxf9kQmns6wKM6xtILeyd
kH3AalQFQUmAOKY4FSbv20Zjvy2/hY3759YA/QVmohbyTHXh9oc8YgJ9yNFEpTdMfT35av0wtfrd
xed8zl0K7nLJ4B0MLelty1fqaly2w7scB3/Kl3xc64KJ9Rqd0rdYFuZ9z6fkLqmY5EdFs10gvMkx
bNEknsAGbGulh7RJTUtNy9H+wUJEkKddLXK+z1e2QGVrJcRvLYugE4IS/SNzMvvcYejN915gzwLt
4b+IlZE/I2rdiFUT1f+aaQ+yFZ0XFsKWYkpPoMCrHpcllccVqEqsu7lf3pkoyIP0nLBDvs/ugwcC
oXAnAbfWxAGWAATACDQG1EkMKQmaDZtP5gDkl16gP6NXuC3Z4YgK56CNbl14MYNSt2CW6S0hMyhK
loGtORpYWp+2zPfnseq/4LClz/ZGVQmaaQG05i7b9vKTD2CyD6Ppxk/cD/S9WyEnOOPj0seVY3UC
IlVmYPLiyuF+WHuZH+LqoHYFK3AKbHG/zCpmiMwGftQTXgXYL436lCcCsi0LvcaHK/H/WTC5pxGN
xb+lD+aWdCp5FMar59yCv9+K+Dvrhv0FtTS9QJn5OWzxT8hIjiIOYAlaXYRO0kaV0PRipoESogCX
+2/RUNjrsRAQUgqapgc4P7f2EiLL/xWQ1oCWWWYcv4GynR8g/4JkkwP3Tc45NCjQRHMgvQ9yGBdk
PSYdlnBNKdfrVmGtqsG70/tzm9nlHeWykIeM4ZldguzSyxAH4OYUfPGVYqUIRsIC1XccCvRfHLO+
vyNblhUH1JXKXkyrAQoUJtW/tq2l3Skvt1yci3TOX5O9xaBB+P4FoQ0AwGuDdf3/l/6kwEjZhfMG
gTN24thefTczisstjhB2PgzdkPTN7nW2HGTIIhpWnH1ydH0YsYMHnOi7LxU6Hz1BhXu0gKy/QUWm
X+cBOH3GPV2uRPICMQJZsjZxI+RlhKfEN5cNkkNsH1BsVi7/top+7fNlErHwIM3X+1ED3jMbnslV
KTXoM5oSIr4EXILcMVnib/f9MJrjtov9VwldcneAFXfPT0vaw7RnE/S6hzQocNCle8zDrJ4HKBMe
yTQODZ3a+c6jizsmcl5fNF410B6h6hCrgFgNVWOq7t429T+Ozmy7USULol/EWskMr0KTJUvy7Ot6
YZWrysmUkIwJfH1v9Wv3rUkW5MmIHXG86qMUi/VaLqX5DgK7OeUF3tCmdRySFbOVNhdfxNZvJfP4
2HliSA9RXXFAB0OkfhWWQZtuw8gAlFj8KJIxyMHviPL4RNsaMjl5n+ObYiHHT3E4uI+4dsGjSmfJ
NQT5h12cRbFQarniVKGC646MmZbCTgS6bpxEyrH11m9wdF+4T6zln9CU48URYKlv2lROdLHgVuud
XJfoX6QKrfBIpKfg450IjGeGH0Gr8J1wv8gy9zlJivqT1Y5R/Zmludv+dH3LVG8mhtQciCS4ZS7v
1XvQYV54GxYpQoyuvC+TxRkhx1DZ/cvQ+UBo0ZrXP+HkNfk10p1fvkBr1x+InEvNerh7ZFIUg7B2
yCBD8xms6HAodWUJZyQ6+2plmi9aBSDpuzMVAFVTas7dsD/nEdEtW7H7L2zalWtN0+xxZdzL6NAX
PUWi2JbA5cQCjWeGtxSWBhPGWbG2Io0RscMYFr9z47tiG/SOXW/ioLQeZddF2dksC/Ny0c208vaZ
/s1+c1O+Rk0PS2+BxPxUPJH1f90wtj7izax/Ovbu1nvyHuhC0sHmSgyiR3Sqx3vN/xDzPdtEU3fH
OpqivBDvu4M1ocer187yrgVWQxjbpjBht7Wa29eogv1BmPcpPl67mSBYKeMFi9JbiOW0syP3llB8
Y3spXT/x+kU+R9wsv/B1wxfWKftnW1W8rS0SbAcvXTum/rmuXmzZuo9RKdSwCT1v+tZZu1KKAYuK
Kany6mNcuRfvlXStgyfJ+qVkhm+qpxuBzWacpgkWsZAP5O1F+CAYy5C8lbaCY2g0zH3FhbfZtx6b
OZdyugYkMN9EMeZMG+5M2s+KMmKivA90+QLSxiG4BMV8bOL7Kz8yIVrOjBx5K4q6O0EzMKunpXCC
BCSFA7kZPAtKoPCLH9xshechxWhA4udObbjrKQdk9Z6IUXY5jT+d6WZeZ3moXsmdFWenD9VLhgHn
JbpYq+U1sGPT0BnrRGX+zOcs5bEXEhiyquN8AjLrw5OKRHuyRG39tbMKNFiIqCKRyk1lb5dQXhvR
hEa++0wnMHlSWuFjbd2/UsxwXLbiXgzNLdWmyO8f+dIdhLIid5fXVeZ+Z0vBUsFJ3XWDeFSjn7Dp
CsVp0yz5qnA9QIw29rDgq5PPWusbaebBOy4BgZ1dB97pnqg5jYtLo6zQOvZePLFpTMcdW7hsJ8D/
4m7IrccekV64TNUz0m3Rvc5eKs+ZrsVTRMXNLheagADgNiMYOa7HPI2DJx3qLamGqdi5K4YDFlth
bukou5Vd7ov2NsHaDM4mjHzPuikZmoAD3ijMJKgycigTnpSFX/mx9jlmJr/d9DPqPN3DYxL5gfpa
ryQLKWIKSKgkMIDThJ4n6H5aVBi/Eh2QRwraCDBUVmS4FnScVAkmBfts0VKJpNidhbcYL9X0ZOmi
esm1bV3HoJXxNrYMZ/LsZ6LZVpWYRJIvkzwizI1PoVoiRNCoKvtLXw8wthqysARH7tUNYa775mRZ
3hrj2d8uZNAVxJ3pepXZIKGpSU0/dgKFGFGiwTosRdyuL1Tw2yxPbJbyZKrWnLiar++FlWcEJwuC
sQnpVyb8UM5hyJUfwAmXk3072InB4OycZcxfhaqaGxIF784gDS3SP+5gxwnGHqxXGix4sm1lkaZC
4j655SCTufVUc54avz6sNDheyehkzyV+51FncGMJN7Fgk3kN3MOkmfh2zdRYNmpDM4ZJ2vh5vWFK
8MfHIdD2useTH8CGmQqp7F64zly1ga9ApzXcF8kFqXcvGquI71Jl/cxV3P1rOIYMsRK8XrcnLGoa
2YfJ2BL1uIxFqPmUuI1vMiQu/WktYf9OkxkNbWU0H2yTEc80RUWU3CktCbbTheJIXGF29ui97bny
XPO3XwOXA8ut5N0u8sn2WXke5lvb5k1yV534tzCAD+O2iIU8zm26PLrSz7/L2OJB9B1R68d5nUA+
Nn0tzF2hEQC1y9yHjxzaI4vQTJd5x8A2wGti7O193+ZV+qH93HZPa8fe0Z0Bu9MPsR13n8rhk9gA
Jk6vS4VMjIiere+C8UInVIbbn7pd1LNqBrmv4xLfj+mhx2mZu1diA+ULdhIKQNo33meQdsSc7SUa
+GHJun7xKsB7WgKKekvoEfhwymJHc+XVyEa0xuuXaFi5/ImwtLyNRBSbTj2O1Z6gwT176pjmb2pZ
E1npNpzsjU2I7TFdyyTMTC8JUNVEJddRvTlxKP6zofB+t6CneAWB+BiiqP5Dysk6o5d3zzLOnH9N
wSPkBSQKdiSQvU8KM7MPv3EzEvuAI99ZvlhXT8bpsR2lVx/NGIifjB8T0nuu1+Oog2xvRtfbF9Il
JbO5n8OfgvueszWLnr4xoPLHvLe8wygWlKmg4bW6ZYwOWAhirLI/m2K2/zX5JP4GbZvD3+ZZ+avv
a+8t4zXKr9BdRdQiI7w/Fr5w94CAPkRBgLC/Rbyrz1aftSciBfZwJMzd/YXyqvcQI2jPorTqGc+G
/XgbLo/kg4YuHX5n3oyR2UeT/6rmOZv3vJ546OzBfNLiO//XSpPmoDgubyY+83k8TUWJt8JPPji3
tW1+r16e0QsdzZfQttu3eAqyVz/HeKSBwVmOdpxXj44Fq/ug8L/f8E+zr5h09SN+GTMQW576OkHo
zI+RPbs/fQDMvM+iETVToY6dqtqafeK2av4mscx3G00m/FjobzgWd1fE7otgxpgfvK8ysGaVFFac
ct+eweaIw3NsPQwo+I81W3uoJtD+/MMCq9HfRnUblM++DqsXP4ozTlyaGTxGwGbicZNi+dYwN4/c
AUS3E1YVwHVKi1O1U77gR8l15F0gR7GpqqcE4xCTq1yOQPsS938cv5SZyApj0mFollHacwee4dJx
h4qAo38RMwCDHB48NapuO3KX+sq9Kf50MhXTt9F3dG3EzvpW0RI/nazC8h46XWXmo/L5sh6o4Zoe
+3Tg3M5jarm3WW9WwgVy+rEBbPfc/5wTrwYpN9D25av27ZCglXYj1Mgq9S9TNTTHqjDRU2Xq/lCR
aN4SLLevavWlSHAKBnWMDM7YYjmTPg1xEQ1Jl7aYYFzKyWnuS82VLVnDIRREDyYdJNLu4v/Ekpb9
xm+d4adRWfGuhzBXG+xMVT8BIETHewjsKP00W3Zhlpv3GIqI/GMa9C+qhB08N1EfPTeBxSZntcYP
/Pn+oY9i/axNqPKdG0E+j+wpwskCILuzPMksG91uRsLEVz0p+5ivg/c8GH8BmxHCehPlFFvb1fHd
NekYSCgNzEKDVVNkDTvdW3LLBa/AHz/HFtsQPQh/UTsYvzWkB/RmmF03upMs0RNhgeVzDuL0ZEcp
eGIFdvvb7STgVG+5TGWpGF87q1/oNygb51KzY4GLK39lqkmk0w0J5UIEjlo16WibuSo4xfPq/nHk
srwQZyA/pSvN1o85/WznIZebiDcK+spM0IlcFruDJfWl85sgOPM8RV4ltrlaCKF31TqbhPi3PNu+
9N/rvm7w5Nl6xC+mf6EYdPWdj6W1rzGXss3EkHbonTq+O4Jh9SuIXT4sWaz/yt5pLnmahZdmNgUb
JampW7YI0B7FBoS03ocGoV5Ojv9TWFVfnyIxuyAJxDnTDUmqhrR8SYrPqzR7viVB50vpF/2F5T2u
3hAs4JEiIMC4xqKDrt52xAT1NSjJHWxSN5yWB4KvwUMqvWY4yp4s+G6p/ZBp0PeQiGXGU4q/20HZ
1c44rTv0jZqmPLOwvlfx1j1lqqt3KSHV9Bqxz6c9l3wpu5uVucWehWHFKSKQQ1CpkuvJlsiRYkVf
6gat9kO3+v+KwImZDN10TLdVXYWHQot70NmaMDrilUncRmwzREr8iCCS5fJ5ji71ypxIauDUWNHW
LsYJZ/UrGKEYEpsDfEsGf+CJKfPsYFNehYvM242lmZT2TMd6ZLMetEWhb+RdKtowtOLlOQ1tjIfX
CAVsUTs5Ew3NBAkBU7B1fjtfbLMmhh3tnYjGlTKGjpmL5amIjbkOfl6BfdoEdY8FL9gwMXNKnwC9
OY1MXFFp7L9lnR/8IO+vzpQP71nG04t4D4pU+hkJdTpEm7NBxB8OerVZL0C0IEqqJXPf6Y1N8jH0
yu3YqvEx4NTcFT2ZlOOiuCTtVB0YXEiNd8nnYgdXKwx9e8c4N34s6PCa+cKmc8InrTYdirCULjCa
ay9JG9nT1XB57a/rnM7Di++v9nMVxJE5DsBkBzEYne8HOQoAI6Ig7ovjdzwnns9GxMTN22C8lWFJ
+fUYQdMdKHXOzTby8mk8LKnfHNxc2V9U0tTF3pjWTh/L0HberK5ofml2NL1mNEP8yWTt+8epasNX
lmrdWUdym/HR0o71IqZCfNvc53Ax4JmcXRdYIf6hmb5YAU4LAceAsTcjczlwbZynah/zhDhJO7Fq
mPoHa26SrIupIOnihllFWNmjGYLxfbQbc1oZAMBZA9PtmDmia+FMeOgYON6DN7gz/2oVeehKgJhI
pTNZxxZ6LXtOPZWvR1eENrKjaKhjqOk4zxtnD48X1hyuWbHc8Gndk8N7QOysMiqZ/EZ7uPgBeMEp
XWP2E8B2Bo8RvGy0jVAhit1CNPkydHowpGnoKNlZI9UwG3I9dvPddwRcPqc+7sln0AjU7kc2rQF+
ULdM54M9p1Wyyvq+gIAL6nDOBxu7JS3d76VQptv49iT+NGAH3daYjiSF79btdU5jJjKPviBNuyxr
/oQHHbQZ3JIQDC9zr9yEnQ7/IwcQDJsBv+KFZNYfJCA2KJVdewuE7VLCFJAat+A2xm1U2W25aTg4
sn07iOEwgV/UYDmDPIy24VIVCZsbkEeLc7lNeZJe4P0c7k2tzKsT6UNOFE+03YFnNB33diPZhTq1
VvdX55N8Axgrb2LRFKJUYenSgC6C22yTJGWdafD/+zGZiL0IZfdCNwLqaAp9KTZdakEnKDZFoWKY
oNhZMqpvMf/nG+JY+WNxwjzUztLPu3iAysTUt8sq0Y5ujm6gaUEEBdRvlCV5b7XuotcyHOceTNUu
P+mkUtYGUZ2LkBz4/EY2bt4kVJzculnrXMi8hy+9pLmEAz/m7A61E/1KqcD5bxKh/6cd6vit7AZk
mNpAy1tyO1pecV7Jl+7bYiWTSO1V2B9TYpziOHRBf42mxtTkkObguTVradBJg3Sf2QRjNzMUF952
Bu+HaNKzC22TE9f1+o1buILIHVlNdaiXPpwhnzzfxRJp02M9zzbtO17aY1nf1V90BNTfmQtqvZUa
aW4zA+YvHAejeOZMBMOCp4t3jBpNyZngugrSRs/Zp5X5vZfgVfe3VhbfXpBaOZ5BbOihCHib7yyW
WCBPkZAMis0CGebwlyN20m68tDTzg5ca6B8LB/KSU6NQJoPXktzU3J//Rph63+nkjLt2DqrgNra2
UXsPyghkvJ7bp8ANoy9uTpX6HC3Lf0spIJufgtEpmeRd3tCESmN6Mdw+BYXoWu1V/7Fy191lFJpR
cyEjthVHS3RrwKpvldeJs5e2+jEnAXYioCAyLItCPHaN4z7PzKsvfHOoLJznzgm5kFrZOSzC+Vcd
osaAvHOIHVSZgsINWPYYItV0X2ZhiXtIKYyzK0pMRri4IZ4h6zWcnpGWg+Uimk4paDM3YxBxFWf/
Ug3ntcjbdlMaO/ROUck8wUsrJiGct91EhUjoFbepaxtG1roiPMdTwn+SWXO1W43LsEW+Vu1XxMl/
bVM3f+paZH87gNpvzXvwEg7L8B+9B6QCx655bVOnufmqyfIETDxgTUydE7Kx+254B+Pzz5TiNS9R
llExQU0xG94BugHCWKplb7F/hzeB/JCeQyryMTZGEmaJlOFfW3M53cTGzrgHONAr2VA7n4Ztdz8m
XJzuMyu6gvK9MYbNaQpD9CWmVuRghj5S2ymN6QaY0IS2gdetj0tqcxDRSMHGiUG+ardBbxyWHbDe
9KdmcqZPYw52dDHbn5WThePO53wriEWr2aMqSabfdBynL+HMC77N7ezi0l5Q31o9hXNiUKKmRR0q
J9ekJLuqSRqh6/BVMKm8geFgMGHxk+LvaawL6P7SnCR6KHx/K0xrla9g0uNVtMVs7Vfvbr1zLYwo
gGLlMwVh3dL81mOGq0Z2m+6vGji02qLQ8gdZVFkRZY6HbtkpY1aICTXYv2ntnf52lpy9nSMyUga1
8KGeYJSWtx7xZErAEhHVZTx1r2TGK4DvkkvftpSLU2yBU2KMftaDuls/ZLbAIcr8cDNQNxBsxKDY
ieem0b2AwC3d55wOo+BAI5m+jxl0cO2azKCGh0456rNU6PlOFTu/5Ohh5DkDBvhukOH0ALUc24lW
M01TVd5CkDrolqfWn9U58GMmmLQoS5k4Nklbik+W4KDwR7E1teOkuyIUAWjlIputX9k+rmjm8N6Z
hmWLKV3BN6KpYDHXWXdFY1tfdQn/wOuJwi8kD486iXiZoGtUUz+7kLyH2e7Vu5Z5+RdzZPoTeGtK
+9kcfY09gc1NrOr6mcPHeQZOLfZhazm/tEo1wvw6eczhDhbolvARLGrh80nszFLWYpeNQEn3QjBc
NazAoLmWmTL6QlxDbLhpTG+aOIN6iOF8Lmlopv+Mgpbb0c9oYOMwGM7lKAQyZCnSIZlI4RHW0ffk
gu/0P1QqplFiOWx9rNlwdIy7YUYr9AmwOzQRYZhMfokbFlT/3FVZPnO3Nbys9B+cPN/vnvBXkSHM
nXnfFJ2JmGWD+nWeo7Df0NDcXdt09Z0bHfPhB04w/Uhe1L3mmGckttYq+iUCOJLEr+ruEISUvSHP
6qHe2aYPdsY31s2BqVkTv6zXD3soCmxst17PhNiiYUdrlFNc+VS4AgRknMVV9l6JbUEzxEWjD97y
2GUYiNFp9J5hd/npV/KRGDvr8Nz7o7UkfTNR40kUGYnb1OQjfNkH+dVXiKznVtLcjWaq/hCI6FyQ
YtESAEb7RPkYTAPSMBQH7B/Y6pVn451Env/PKxy3O8msKsTLUge53keuTdRyAcWkf7ILwi0fJdUo
vBoDvXWC1bT3nE3x4BFFdLjrlv1NBmP4GcjZ+uJlPu7ycXUeh1I6QzJ2vXMJC2yzw9IQ+k0y7gf3
SqC5y35NnsU+YzmqfNhA/BP3GUorjA8rKeIHvlhIMnlPEVqSWzz0yUSYokII86hdwsxM2VznjjbB
2a6OZ2gfY2hQcaKiSwaVtk9u63O2ttlsmMooOg+2KbHHaB/V6DwAGb56qDwlbcBEk9UPyl2je/PL
dMZpRaYru6A8u3NIbEc61cIdOsy2kJjRFVYgBYZPh7NdD2xdD8qArhvHWV48r4v1rrcmgq6Z10b/
bDtn78ko7QaF3bEC95DaAZ5xt/Sm2dIiZFqKKACGEmPZ4WOPY9Vvq6LP3jVcenbKCViW+zbz8ntD
ywgDQpm4tXOcOhpfeRq6R2D4kSKvlq8El1bnUXPTDTc9bEz63fbVFJzxsikPIPQ4lnxf5BD94TLL
w6rS+C3vemBRHI1xJBAXZL9H/17OOldMxXf7DF97zOY/ed7b2RFnXXzJdBHdMZ14me5GbFe8i6kS
P1Q/8aaofElhu99/hV4IBorIBMDkYyxQWRHnB7TV6m9V6+BFtUH8jwLaIjwK5LMdrltNtqztLCqF
wDuuY+QPl3UR0St5yZ7Oxbz+WMWof3dxQHY/6ooYcNVjwcqiXXXzW9ntbeFGTNDLSG1xnNnOMaj4
r986vnCf/LMLJvzZgrDwVloHuYU3uwJ67Vr0MegIvP+1WZwKAK9XKF+kvNyYoLke3xU/X3hY6GPg
364GrphFob5jJVOSzsCEIY1WvvU3mkx4qlBfdq4bw1tR45RD1QSq21O6QUCvZQbnvh1XoXtpQxnt
xRrG627iVOXF52afYxZYv0DukPQKzMS73/XEKUi6Xw/PjVt+c7sf/nJ1JloUrtGeLBHx9ahZX6Yo
S9+MR4Ubw+Fy4ccoqTOd/luUN8N/DmW39Xt7uGU43q/20FcHpwWkiqa53y8VFREjc3XPdfpo8gAZ
wfi7Ie7ELcNur3Xu7vGh3LPXue4GTZJO47Igqd8juFDzpStqL9jr8rn2nC2y21UO8IxFh9TO4zVw
7mLrJQ+xjAjEvDXk4B+atlp2snOOVAMici4coneiOSjkryK1moRQe74f79dKf3Dfw77YzRWoNyrz
gW/+lrZ5SlTTT9WkF+mbr9phE1ud9fEhrK2WkHNEVenAj5VX7neGMLtrPfkPxdDadjKMHvy8pLEk
Xxvq1tTvrrwXrdfynTn13+xmFTk2Tmq8FWp3ojY+RaErr2lU/klDzBO+NA+DN3820Ja7wS9+K57S
vYX3tekX/4oQ9ovscrrBjy+pfyrhbNP+GqSDgz8TFFwn0uJBEZ/a+K4+mCKK4dNosU0DZxuX6TNW
BQVe5dHQC7YJPPh1laaScUT/ApJdcVqxV/gx2vcJsjkEWUrOG7j8JHpnTCJd/cP+w3Pu6v4r9nCf
eTvsEGhgguaM1y2VVoSKwmVf96TgFobo1VuA1Zg3E1NNFaayP19Mp57y0Ls0pnpUfnHxMskZ7sh3
vksTuJDX7KkNPwZwRAdZdUDjmYVpBPV5bMp+Z3HW7AhFFMdpIEQHcvThTgqTH5d+Cynb8AACG6pi
ooCrAdqzqxgM9U7ylfMfCo8MIuRotnOU/hfYxKPGQV6odRIfk2TPLzGpnzr1iscV5u450mHBENF8
2R6/64aM4H7k/WLolHgMIoCL2KffMlz4FnXmC47e3bp58Ndpwrcp9N0nJi4KoAnHbbk3qU1A0twO
BM6cFeRf3OPkCecne+Qd4+9itzSPlY0wQF0AC4RmPg1rIvdH9cTyMC1RmTCr7wGJDzD4ZCsYyJK2
lwpwr67QJrniiHj+Zzvrb04XgOC5eI/xk06maFCoIgEWFH6qCELMMhU3ta6cn4kZ4KVoZNqsyprz
XGsmIwbRTSsDsQNs23dj/FEueXrQYDE0A7KoqYn9r4FVuJJxGjsdsXWC2uSpBqanQ4TsOVN915gp
CSCi7AVGXZFmsAXnq2W5f4pi/q+exvZA5uUhkvTuyeHFpR5xx8/61Ua52Q8hEXavhfnO1xd0244s
AE3TlAJvlqr66LIYvHMytzlQf3yjf1S8EK9YJW1d6YOZhv1cotkxOXzXoJ5Ja2OWutwEiPl4/0yc
/ziWS8ip8m9xQYteSm/pmfzgk+WY+iBk/ChrRx7CqBxAtwprT8YmelCA0cnMxhw71LhE7S+uYc4B
lTUlazgZGk5lx2Rm4BzIJcGd2DBXtW8/cAWGWbLKcx4UhPrStt2R41BHNRmxJQqMY0LO7sw1It/F
xUwbAKYDDTLjhSgeH25d0vYdPxNWYjRxaD+pdXTLw4EBW32SjTwpdImNv9TnqV2e+OzGRJXrJRj9
374Jdm49/SxVdOLotiHy+YPDgvymQBYiC6W2fAfMg0/scOPTd4j2W259i9fnEHwsaXej3qJ5UDYy
oZ9/NmTiDowCSGP4gluSiWffcY/AFBgb9/2VS5zeKat63CxQYDR53v+3pnkYfHdrYTb8ylI/vA6O
p5KwJkWxjvFTlNGz2gziYFvYXrUbEGpT7X89q4STtevLB9V61mt6rxaiDCzmwW5drEQz4hMRM/Ks
9RTh1Wy435LpDsYtICWapXZfEHCoGXWrdEv9JgNJX8VvQCRXg2ybkM8JjzaBh41FlvLclXQw6YlH
Fij9UFYlnl7xJOQ4XmDWpi3xHLoPKQBxp/gNM+8bJflew97fREA1QLNkH0zGAXEi/rVVfsMueIwk
S2YC8iWUiXkJOBj9GwiVURN92pP7M/YTYxQDfyPW6LhMAxoUHvE2olgKBNF6Kqj23Tejcfew/49Y
fgPVV+mF1ouHknvPJh5osXeqSdMNQKpNye6tz9ZnfizY7WVB4XhKayJJvEtwLwrx3OkyBN6ZStKf
geKJA2XzTIGaAXnqv+Mxu7n3rsU+CiAfJvzSpbbWDcWcB7vrXl2CTH5n3mztbIJ7bwGcgnOvQ+ET
4+vModg7dMjZjLMzUgmu8JC0Le33Yiy822Jk+mp0bDZ5UFZ7R1YPTplW5zSHPVWippUCdiLreKj9
cTijTqJHScL3sV+He8C8D+7G2QGS+joSrEpMymxpJvePR/EL738L7xgEpkCd2uRujpUCA5Z0wjhb
4be/l3z8bCtaemA5DlQQuFvt+8EzkSS94ReemnHkQKLW5JuCfGQ9FSZON7+Nenb3No/g3g3dlmtD
5WwUxSOneUXd43CW8G52y8FQD1SrRr59An220dyagsBg9mHF+lZ2HekagV9m1v+K0dnHVk2PGznC
nl6MBGTmPe9s2P6Kj0GuYb1tU3u++XSobBZaLAhKLecp5/3aleNNOc6vApTWlQ2FW7SXb7QZ3wVt
Dhvj6zN5dpIj4/xmp8EDiNLL1NOMLkpSwVVnbzVscuI55sOP5SMdQAALwrmWPDrbwGpCblBeTPMK
9yeYyLPK2480Uz4el7/1wb72KxbqvqRIbRuQHsq0ZGiuMkR3958PS5dUVfmFLlE8OFp8+a787U1R
YhONeEaW/dXNKzCXTCmsg/ai+mdUAa9ZnJR0icN9aAAtyAEDRYk5OrIDUn+SQza/hefQFp1m7BGB
4D2vMHA7pXrvvE5MXGNb38u6iuWZEtWZSp3a+7V2g7hWcqCBjJNt58bFj9D6T5CPx3QOH6M5yJOG
enpGVSG5C5e8zDQEUWGxtgoNcAbjIdxc6WFJdBRcfMebWAXRv6+rt+4atxs3XtCp7Rh5LytScOJT
0hlA8dJCxnYp2yWrTmJYnYeJzaXV2BW/5oL+RqSt71nHR0pKsYxIDVxpQp52eVl+1CAGTLBNtO39
e3vkosSLPTOxpAU/psbWlzCcXhA00zfeh5eiCmgpYb9KjguJL8EjL1TG33bV0dnAF21ib20Stg51
OxhDkMG6X7bhbK55Dr8+Tkd8mkMEGBzHRIDh1Zqz1MTe82UZjzhozYYaPuzBkrrpgrYQrsV8LDVW
2qHx2FsQRydzL7z2Cvc/H+5qW8zrXx44/uGFNZ9mRbtFL2NKXxmI6yxLt7mO38GC7Z07hFfkQhZ5
TDMH3B2xmp1P1bOMwh1blpJxHTwMhG+PWaicB1OWL25piyeu2NSL5irfz4tr6LfR8nPQy8WKy0eh
xweK/g8DGxC+3Dyar6U9UPIwxNlR5Gu9RYBwMduyD/priXdJLhVT3O9Ik76SzLnwfV72sD8fDV39
iWMiqM2peC+VnvaRihmH+tW+cdDsojDTbNtVmmEkeGTs+MrYOR/P4mgxCwY+z1Ne/luX9R253t7R
Y/YnE3x32168AghobgfBv2mgORSHuKVFz8q2huaUBxHOL1D1mH6h9f/12ifCXe5OAAs92DrSKOjA
MaW8Qra/aiX3EzGSJyvgD+PruRdOwwRap/G+KOw+Kfv5m6/Ur/Gesjbtd6EgkIr4XzYVM8xmGMPA
FO+BP9bJ6rofiJAdla5QlpGEIa8sAdUW57fJoZbQKVT7QlMMbfb3IGNAH+bkN9dIej6Dhw0w343H
AosGgkWkJ6mbf3NjG3BQwVqSLG6uykqjXYXyBL7cX11qDnBQ3NcqLj4WinyDqpj31FFxBOTxwXgD
3v9wKYW1nRHXoa9gNSJL/B37fNwOqAQJZuijCXDzMotClewjje4vaBD1LYA2FUYAMym5bRy+rnro
Ilxtm4VUW75GGAWjd6h1Sle2QdByO0qD4yeyGd6uDuCBDVwbt8/wO2ruanJanx0Mh43JlbsZO4OA
WvtfvDJPnvwfR+e1FDuyBdEvUoSkkim9trfQDTTuRQEHkPdSqaSvn9XzduPEDYY2lHblzlwp3oUR
cF0xTo1VrKYw3nqZPlQ1XzUjtnGhTleTIAe5hIH0Ixv5hTUiSSiXTXxXDv0pHPGIFaXJjM7cahrt
E57RfAe7KIPbYj1I/qPrRhXdqvS9R0+qW8qb+lCF3r/a7376EltOisuhiO72P1TPpAZP2zcepGGj
qhEzgN6QDmbKrd1iKYsh30ap9LHPJ/mS7Lu1aOeapYLw/a/Stb/7dLjJ+70gRohdspQgoKZqQHxD
bpL9Rq2fpbNKzXxVB91jadUvtWW9YHlIVhrqRB/TBjGbGMpmwiSPXBB/Bf6hAbf7okwkJwGzLVMh
eRemuFiyYy71/FshVC/EhFlQBRq3+/QqAcJhXZU/nWmtSqZhWHMaFR6S0m4Q0z7L+bLwRQlxpDod
3Q5omMoBMufE7OuqFo8wrMLHohXvTcroH9bVm9XSD8yqEBrkwIlQwmhGlCo4Ysf+ecxdjD7x9ETq
fMeG5zB29udwT836vnXsbeurBva0EEa3tSJi+WgN9rJMcP5FJvZIWTOQaO3tWotq0TlgAgW1wnHM
/T7yjxSoPpDDXNPsw/rTwdkUGh6UGXd8Smw6xQx9NFqsqn0ovoKQCwOi88gcb53hBDzQRrTVOaDL
UjarMNVvbetv47mmc8e9EQfv16NsolU82/tsok1JjjhPrYELg+fUVxLv/app5KGNm306+ly5So8r
fmCcQ5X900V3xt/LhZ0PiqVmuR5C+ziqNlgSfI/WWllUK9ADEQdugVnP/sq95oXbxGOfBwjsSpyI
dyVbNhH5SgGU3RjS+GU6liuNy+UO7c+XBNKWyq+zrUutwnYu7niRzj1YXQZJygORTiaFFun6cdb4
AjO3/Sf87IVlQ3iPwXFconFK71s2pHNMNeFGHpm6gQ0YS95SKhmmUxSk7s6Ko37VOgpncWe/zoE+
miXOaTczv4KoeFZNum99h1dXGrso9l5DERJRyOFwj8x9hExQse/4h36qUL2LlVNhWom41S1bpP9S
V9eidV7CdpoPiUhXZZRe2J9vyAr0Z5GkF3IVvFnyvSr7N9AQkI2oeyBIXi1s1RwN9NUEdDlXNhzm
cC4aKMjevnIMBpWs3E+t+W7PAUJ0KH6GsKhXrSRyWhRme+24SKCw9Ae3Lh8Cd3zth+lVkLdfuRzp
/N1Ufz6W+aUj/ZeMtpfeoESOJRrrgjl5Y80CqOGOFvdNrQ4ppG10sTTcJZ7/ag/t2reGax/gkYiJ
DQ33iF3vMaI2aryNCThtv0ByFnn7ry4ytrgC8G+ZmOozzApWQARVqDwgo+bJaFcHTnSYqJojDzZR
agpMWsYTZYfWm51GX2Mykb+I+z2AKbXSbp7t4ZbS9jl3F+KFL2ZLppPpaglUkPm0uudXy65esmZ5
jwcD9SaogjsQydrFYe6QsJ/6TQqNARdBoXni6y89u3y8jm1hRLE2dWW5nDLWJ60KJJhizUV/AmbQ
GGQ4c2IsAXsjTwJwlW/UybaMOwQGPW/m7owOkt7vG8BxNm2XHlwoLJcaIvCBw7zZ+oB5Nlj+8V7G
k7epMLetOst8GKtia8wGtT3hY2uiQfr29OYrUru53zwUJUaa3MwZ7R37xZf87ZG24rHQ5486MWlx
Stx2Ewu8r02e82bN7OtdztFF22IhtPvmI+BTRAr2+YX+754CVMCTubpKe77RR0O3XlD+sNGhe6Sd
nmJiD8+5lO/F5Dw3wvvz7Pqjj4FwQ9x5yicYKZU5MlH5dbKVddSfHbR48owq3GVR1i6n3mQFnOEH
TaiZekjvEzjWbbWwCqF3Ezy33Ty7xwDC9cpKwmNhNvCBR/ARaXvn2o3NKWh6bK8Da5pG4XYsfThP
ptCM2wTJ1vgPNtHg0f/U8PRLkqd0gO2SsLh+UIREoKWi6ExpxxoYKMXCseuJkrZg+GT/cTRCqC/M
0DhU+34fNY3YpHX3GhlNivM6XY594iy5InMXJbDkkNU8mbNroutAAQbg2e+rqCe+1n1bgRBPuEVX
ZiSAdxTmlXqgbCV77zlgzfM82qO7sMpyehtSOjuwSSRby48tCiwUz1SrKf5FuSSEYk+x+eQ6lLKa
KaaUtu8SMK6FZsfYwG0z3HTHad1uJZ4efo/2xgWy+qaAC04NCFc+eB32q8iixlBXyV9B5fg6SZ3g
KWIl/ZmDU/iHroJFx8KUORsZdxcc/d6ODOMdQtz4By1pegCc4j5BMcS64LFkJGDO/Mu1a08XSr23
Fd8A04fYapG9IHIIprmKXWdn137CLdLq91iHmx05nxnCHM/HyBnzQ12Udr1UJZiNzveqV+VV38p1
5EGnXOsIRnDyhwmsP1UM88kAoRcwZATepqeSAwGPiIhDVxp8FsLSIujeB1g556kI++vslu6PjX8i
u4PwzfVowraohPgbZ4lZGFQNPTGCKmHTnddFH/2EJtGnNLYfapb8NEkEvPR7fxU/wI+Jjd9Npz9k
1bhRsUDPdwg7WHQrVt9I4Em+smRxGwOhfpQSCSsBqGOmT/7Dbpx+Ww0JDCCE/kueV+lyMGJnL0Hy
Lx2ReissE1DMQ80b59KQBvKVRIZgOVqV9Qp48lriGzvKnMYlXJ2fkSdHWPJqC+j8fQjiYj2q4GkY
m+QlyqtLEJbq2tpAN9tEcVyV8j0oR4IGvoEpzWw/oF3/f7PvwLAJtWqLAC4fyMBOCmNjVuIbwefi
akLw+UxZEaUTZJ6XVDy1C74E9ZlbB1V5g6YHD7gCNqmUy5KaNlGhzzOoasLqUp3i6F47VdRc15zC
9/KlnTjB2gkKb2VqVHDL7oZnwcG/zH3+PQFCs4AWhJ86wwnu5hLJN9Zg9uyEAGN6xSlytpKBPhJD
a1ClYlgbnTUgCpWIZjBJLUM/ltJtlkMv1cLX1nMNuaJgS3jy7bsmb7GZzN385DhwLgzXo3NP8Wix
gKquCyvap120jfxg+GKbaSzGSWB/oQgIhiAmLQEPxNc7i+vicsY5SMVL9hDE2Us5IE9l6F9OkFww
0DUHrhfioIj9sH1JOJEtEU6PFoVr26EdPNqX7p+5SBvvBB9h2gWdw1s0tdneM+6jiBGB6ootchES
2YyJMtqkpvtPMMOHFY4Pv8MP0MUQmzxhXWyQscvMa6bnQeH+sTpd7PCYZsMXU+g9sjahTix9n2v4
tgxYD2UD7Wm7Co3G2LoSUN5EQM+PUa/5mJ9dtK8VbpuA9B/EtgSz7GfqhnqZZTpdqxIUFxQcUjm2
OJTa9Hko4J4jhYyofm/qgTP2CMaS3hEKg1lVaoxYJknuiGc+JFMizeQTyd0BiO0uXkb7ktMiZ1Gu
GSaWejVyx3/lV+buFdjtASeUejb8u1kPr2fyAb63CJaEQyvynhmoxDFhPzjcF1G+pVky5juasbah
sg6499f0eVi4e+0v4NLvuB9Jfd7HGjt/DQAfEOzLVglwjDXu8aM/WBnpZ/7GAFkl9yj/pPVACVfe
vakUzgbAYyvYlBlQkZVJHgU2n05w3KMy+wuyFN3W1xwDRiGDNe7MbA0Satq7fd1dXSA3r9KxTqx/
0CC6qw02eVV3hItnr05w1Mj8RfOgAxPhfZeyfp2hs7F+iwH44FeC1eQeZKjpjJvCN0MkxibEjQWv
ou5O//tL0kbWJ1SPfil8547mAk3Zhhdtmr/0T9l4TrHHAkNidV44344RWIxaRLXIjf152LrSeriA
2fvB6uDuHPYR6yyftnBHzpYzTp9mVhHBKp1xHwdgzyMqBKFg9s6yJ+PKnzTBB1uJJRb3YhfYdr4R
2v1IM3SgBJGNtXQTjL+Oa1CtkItw00ZxcQpa+yknb4Fbrt/iHQBuMoXb0NZbP6qgFVUYfP3maDVm
ig+Qf+mMbkWa5qNsg2QFcPcEIbi7ZB0mw2n8G0X9UYYMgESg6ozgU5COMYobX1gXnPBiKLJXd5xG
zKzNny/BFzaTFaxZr+3GuOkvZiheOsnOhdQ8qqFxZ6/6wx8b1REJnsVmuVKxGzFGR+qSCCHOZaOh
MciKVEZ0///3GQkHYmop5m8baxZOv7h6EeSgL2kqmnHRlolDzgpNf1NYU18sVeBLYFFe5z6j2+Kw
bEThnA08pMlqjqvwDThJjCUlpOIWVGKVoNg7XqN2uWXnt9SGmLcldiL3EQmt5MiFkhyXR/Zt4XCO
dTssAfbKaZNgE0yDRZS6MbNDUENpQAo0alZjVu8tVWP9CdT2ZxdUxQcRjxt4yEvQ2TdpDivPQ8iH
dGcs79Vn9DB5T4Tklzg639hd/OImL5fEbMevOPDSZVKwnrBV+ZEQiFt4WWYww9d0GUfdK28CduEG
j65PecKK+oZ06dOI9thP3LsC8pF7OOjY8etIr02KYOGO5Nk/tsNWy9+h221dBrh7Fg9XRTZAKZxJ
OwJWH2YUyw6KGDtoKKhc40RB/tio4xOBpfpNUpV7IGuknsy+jM4FVFsCYza/aYjH+FIkFZb0cORx
WNk8L4mXLpQdjlQNkKnzTEIWHjUOTyGOmpU9G+TFDM9YRBHJiSJDwC7qXq68pmNosLXakYEJd0AK
SDHkU3qISTUc6gFRhyAhwClj4sQa+36Ne0sd6WszHryWYZf2wJQhpnZ3/d2YJLgZ7EwwQJuq9l9s
xcBMxmveWtl4Z7E3A44ZgUjUTsHB0q5HCVTr7ekZppPWn5strByW6dmAdIAv3pNbaD3jCd9g/m8e
fPfUDhbyqRjEntOHbRK2YAwudk/sKsT9vMCZ0t5UWBhPtCox1vVTcONKMD9EaRWA4YunxF5OqRrP
ngYQx14aToCqy39h5cxH28/gHfQR4R1Lpk+haudl6RQt4TyvfExqMbPbQZFdKKtS1NbUIFcCq5lu
3KBwwbYBVmi8avQcYY9D687qS5u1DiN2fCcbSUNn5ro0oESyZsBGz/lomeppdJV/6wHiHsmsmshY
M08EjSmQdWsTbWIsbmcbmNBmilPkapc+Vb7EbHprH78hotFaJD6OS4oFtiVfNpwhqudV4qD25mAg
VTOeLcL3PKOdeDXNwKsJ6tz4slprqDzWyi3ZqjY4/pE/IFU0sthHJtNGYrb8O00E6HcjA2vCTb/2
+6+c8Z30C+tfcFfyLhqlAWJwVLxCSCYMFhjNLZxsa1ErXAtL7VIm3STj29wTFCdTMblfrD8s4ldY
uK2gYYNVGeYzzCVBsF2w9PKcT5CVao1NqT6YhtSrEmvbyvc9cto2ztyk9HDqautb+vTq1iWgI+gj
3XgGikzfnDFNjG5YnuANWn+DIJLLnQzL88qnegmEfVBhLuvc8tjOZO0g6H9YRttyUaHW46PCw7Fw
OrJVfQvog+PmAS+McaL9J7gAPSm+pMkVrsbF+gvpifO4p7Z3J+buy6CHDiVLJttBM27F/KCwndst
5VghS4ySdjTf7dcqNjCPaS5OsFvaTVLCLJvcIXnnKfltj3G7a/BabooGgxKvaJkJ542ERP1AbKQ4
8zHSt+HnRGAqjCXwttwVwAP2+2OMx7B2rgxb8YX8yTHuEvqpRHdx7ZKqIsyz0AnAz/VgFVgClG/S
jQGspPmN5XPyM9MbsiSlEh/u6HdGOfbWYFHoME3ICcwShg9Br/QB4xUdNazGN1rm7oY4P2e6Qelm
w3SPVZMsZ9bMpO60voLaCfahn7HnlXF0M4biPNTWHzjQ4ShhIWzSnppaIDqof7YGrmf7lN+F0T1F
mFScy8A1e0Duy5lY40mG8geIY7vDltPvBKnvJycouwsts+2mJNN9oNthRgrGprCYM9qjYiaDB5SA
jPWcLsxbmWOzZeK918joYY3CVcNnauytmAG4+XnzWwK1CydfPbhx+6G6abh5tjewruy8qwmschGU
8aVnV3YqG7PegnTsNzAooRfD1rhibKT1hWTJZ2oF90wZDeoAQHXwAnaKgru8ODmumP5m4FhYB4Xx
0PU+xgP2KudYdt0Kjd/Zcl+oVpXHff6e/twlbd5eDXOAamSBsTAbGrMGxrxt4nYeZhDrwx/6P6/g
/jHn7MrqgbIcnq/NrU9qdUlH9ruDru/dWsi9wF2PaiyHfd2gW9PYDLqnr4MHNujZtnMtKLS10b1P
nVFsFSLQzTS624S/7WjPdvhKln7e5qP9baVmD1iVRq6srfXBDcbxrGM2HY5TqH1UF/VT5hvZ1Ujo
2aaSSx3TNunxAsWe2gf+6GwpkzMgSlIFRio4WRPFH9emaovtJIcd5iz8h7A42cJx5REzAM06yy/Y
Sqj4HL2eWLETHHuJQoNykWNoztO9BdhqOyJA7qp68s6V0Q0/pUWGwXONikMzTn7CUeV0lSOC2boK
D3ZPCywwUnON74i1OmmxDQ6nfoFf7ieiR3XlUw++bu30Sj2mc6AG4KuNGsUmq6uPfs9VgXvhtBJB
+Ok5/TfjL6DVO8ud7YjLq230IxJFtxE5/QZRrbLF4ObYNhw1/cSdmD/vGciFQyJ5XVOl+lbGFYbp
At/CiM2888CsRa1qhjsnHii9h3uHmtFs38RWucUoxyU04WuHVbz8Jt5WbnngixPbM1Dqqc96llPN
uNQ6TznbBmvpeGW4yWH9LexBkAi3JHYzkbKydsx9109Q/jxFso2lyscIWO3SImd/JU4pinXSU8Sw
JstJ8nSgNrMu73iAaKgQdMJnqDLkD72jsPW1NNy3IKi8bB+2HNn4FUmT5c3s02Yqkq58knTtbBDZ
jiT+/jolb2E9HFALNUIrdTsjqQJmQrXrIudvNBTXudi/lhO0QqOZNyxkOEwTkljQ76Logoz2ysJk
25VsQVLlooyXrGtcnsALpexiGWi6+grMLOvJm/cZHYHSn/6MKvtNzeiSYLsvC/lSTQ7SMPln2zGe
jGZ81RZcIW/Y0CVwooOM4gZtrVrh/04BpV0u4c+q675YMmBrUhe3Tj5FHHyKJHn0tfYhmJX7uucy
a5Oiy6ZhTeHJtubIW/eczxGYxiqKX7y7GTGhU2ERVmCetRrSnQWBYBkwkq5hXNfwz3zo+R3dEGlz
C/zgizpuLvxZ9lITNdtjN3aWiYu6VI5B+a/UTJZMiwe/vOcRItjCTjbCVqv8eQuNGL/t4ETW91SP
L8DFsPFO5rQTnThnlXlD0/8K7+F+mHTL+011jc7NC4+YMoseA64/3xuOKICN7wKemeXbqhcHk5b0
5VhIjJT6SH7zTqgZbrFTrGPFiAvvZWciHZt0OqBOQxsTrXmlszXfJf2MD4beA9mkH6UjdzE5GyhL
k3GxqvBKQcej5TRfQ0qebKiAKJo0XMSYzBZpyc7JG16mqKAHq5TIG2SI4lFA5cJo4CAPi1gaiyof
fqZ+kEvB697NMd/fGCIvtdGEB0uDLaM7zdDNQCDWc/GQ+NODI9AYsuKm2ddujMbeqfkeCLBPHRt3
fFK0JpBjZUFP0mJdpUBXMOX5ow72LBq8f6FwnLfad/edboNNAkBk0bGBA3Ymf2B0r6p6aA+uB8CQ
JilYsoTb++RjHrOP3g5ZSgPYmEl79Wb8jsf+qSHYtyT0ZqznFksHD51F7kwP7HkgZVc8eh3uYm0a
vXD0b6pxfqlbYMUDmP48m6Eg6Xt3ThCfIpbINEMGmEX77HcaCgByM3yJtsEya7Pia6nigigMMcBt
i2fGdOSciloaeG5cQd3FnOjXIY0ffVv8yy1CDEOHoFY2hPWYyriLuFQTKRCsIJbsP4J5IUCB9IW+
QWvpwdlYQbW4smp/VAptD12ZXkY3/Y34S7en/F9bU5TkINaBgAvxBmL71C03L9tm2cwJPGm1DijC
3VgOqscAlGjjAqJkiBHdtuJCsxCkNNcTUucTKl+7Txr3nQF2Pw9qYzVDuUqH6pEh4AwAeQd0G2tC
qB7B+Z3zZvo2jebDCnSxas1y000sezGcC9bgXbjl2X+4/2ym2k2d54yLXXfLFG2icfqlx++4dh78
QmF1gASpCwrTZwNVT/fkTjuFWNCPe1Qvil3mdeziVKrK7F1M0bPtdQAuhpF8VAKxvELLXqb80E1q
p/m6uAekejYwVcaBSUIIHTIDZQaM8y3yuM6XSbKK/fQ02v2qxj9NZ/XfLFmtcCg51D5s3DbYmRoa
IkUxO2zUOcH4Ho9eU8JSLOSWkuaXqG/O3Z1FwOaSQu/hqqVZQOT1zqOn/yzbbBY+KxYkr+zREFwu
5sYEDM3FZWH7LjPsdIUZ9TQrsbm3GSwClnqtcp4cFzIS0Rhen3oOU4kPmdQIO+N37ehjnFlX0rqP
XeAdjQjEtEzemBkE2WDWJQx79OIhj2Unq2CF2rKICEVwQaDC5th/VXP96xdM8T0dgw3iN8mKjv5L
cIOCD9qpgxgDYXgGPnWhJ+mDcrIj1ZUR3Us0FjikBLPMRiCW0KgjlgFtyr4l8ntkUR68VeHtzT54
pv33NRHGK0IR3+kx4STLuBTnNGKvof6/CPZeSIchRWARj2qTlMPBbVjxqoKtlhM1G3/wxl3C3hab
qHEPp0TxQ90aYl9Qu8ni+Q5qo/kc5lT0KAdqiFLmPdZW5SPul5OrmTnVGAMLCKO3KsGFB/MIL7ej
2Apn70EcD7uRboolQgaKDzvqpWidNzCFmjYMkADoDjUY9uIPYM6e4NBTpKhLsJq3wVIUXeKeNmSy
c/r0u8iLNarpzoWcTWPRpUsQSGUHQXtIz1lJjk353mlMMN/bVvBiJt07hqHvJEJrzK3s1rBcKmx1
bjz3klIny280E9nG9+3L8CepqM/IK6i/tCRs5yR6syf3G8/SY2dRhlPm3DojbJUETa+0IaGDct9h
60d6zbeA9HGBa2PyTlwA1hEjnR9Fr12KDkG0/5tGofgiq6nZY61dVwatz3PQQPLjNcd9gurLZTtz
4FWpMn8zANevbDv8sIT9DwwvdPTINE9ivF/UcROCpyIs7bIrN8MbN9ctf3zNKQ/klmBHzpo8Tdiu
mfLV9apjC+61SnvGrRhhq/Tc9axZZ/l4XQTdbMZcvXDPeCuQYBcj18y0x0OSh2Th5mtW+tQHDfEe
9EuO6cXAKZBm67J18UVllLea0bdhAwhlKHqtI0IYrulsO0GMyB/hxtLbs4CH8Bm2CKVzVF8i0R+i
yLuWAM/uYYiq1H9ydsDF+qa7KmsW6p3aG6Gz6jsMqWM4PU2M4XsbhRr/MQYNTHnYQ9I52tOxgHuY
e56V14+mGn88mV9ZQDzh7kxQ5b13+A18E8dgF496Ry4ne9SBme5o12Pz3o47EKHAn2sEHD3bkDeS
ZuMS3CEkjEmhSkwajBxyu5ggDokRKGAvyV4W8Z780MnEKRxazUZOVM7w2HQw7XHNC5DTXUN+MLY/
TflULON4ukhT6uUQ2y8Fu0G/w0/DNmZmIxbtwjbfkEJkGgncxykCyhgkBISwH90j4DqzvzA/Ld0k
TmBByQcOZjRrpR7Cggassruvodnkb1Ltmfiqi5d7kV46BGsdZQI8S8ETJkR70okixU0yueH0xsF7
CPv2e6IXi0M9tzGRxb+xi39llp+dj7rdR5iIknBgXzFaILv9giS+eqF/YMK25XFKeOfMcnZZiLIl
WsUwU9bnXHFqASvdGYXF6tEE69p+MXovVNwj/9fZgQ21A3lbU2rOAinwIFr1uv4Cfr7udUPxrNvJ
M38mKLeWfaHmJFh0XSSw7AM3111xopAQck1t/UNJQ1di4efF7dotmj+eSR+17D5gse3NpjxyS83X
PKJMrkoGHXlyOrKVRF+OyYJpP/qceygTOlcPqs2+Gl6dkmQ5dZA/407lth3yy9XRkBz4qNcYdj51
Z3KjoTXEp7Z5MwTS45dzLbze5YuYp73ZqmfTNQ4AdTjA4weasoNzRlU6sG5y+QUmgc6KHka+eWY2
/5putieT/RHigQQ/xb6vBqS2xNL+jsOKr179Wk7JpWYNBMtuZAa1ntMxZAB2BMMdqWlzaE6WAqZc
mS1hgfSB5NkdnMnCeW7ea6d56zq8R6Z22BMY84djWRsc0ycrFGd1R8vkqXfNoJZFExoCQ9C3PyUB
arKxE7Fzcmr7IAdsYEXYFo9zRhFSRmkAWzsuzBH5l5YAhf3ljV4Iucsl39XPP+A3jzhWcc9Ew8mx
5BPSPsIKQgnH7zXqhoNEFSfg3t6MuWSb6D1xirlrluVwGs3hJ2QNvcjqZjMCNiTW+I/MJwmC3BVH
0yYaPzkZVEDVzdvCl+ky1RAfHL6ffkj/ZOFSc5KfKJNYtA3+MFbbOxItJO7T6Izn8GTECedebvgL
i0ZNlg3UnKfy1/Dzmx3Mp0E5/ABeNgzHQLlPHqVbUx6i8nhJsbo/Y07Sj7gBKI3XRdcLCEYShiYd
oX2Ny9R1f/A34nkeoqduTDZmbh0InsJojoyNNJKTdt1rIafviN4ZCPV4zSYTRGkZfnVC/2ZsK6A2
wWApCx5IBR5JZF+vtJ+HZDqDXa6h9PBUs4IDfbj0z5ctfLfiWCjjULrTM30T23hA3Wcvw7PPe3a8
Ys+bds1luLXj+0pXMqhgsoUbRf5CAZ8rIen0oc3DDUlt3SbxN8XLuzTpnvAhnmTtoMTbLN8IIiyy
1rtJg0oUkSe3TPoPRuus3dRHGSvJQTlJdW4nR/72yFSEqYZ1XRviONdwnicWI1ngGRv6KsizlN63
W7PRl6NkJi1qsXW8YdoAbTkKjnFjbl9zXNJMPeAfeq/D7TC5m7Gw3wMZiiWopz97ats9vvJXrADX
imQJn3ZYPbFa6nfeKH79TtQ4YZhkUG8pcRSriUJLaORnUBawgwe8yjD2MGJFr6WrHspKS5xv6c4x
qoRMb/9nOvcF3rRuh3zvj+LVndlp0PiLcBa6F1uIbSPjNdeAbqttErZBV/wyRjxj4z4pe76WdfMy
F/PJMtm3imp6Z0OK4m4iKvuldaxD0IGuY/EV0+MOh+20NI3g2WQxucktBGf8Ym9W3v5ZlDqz7W9+
uN5vxrp5bPRMfLnmDxomXUpshv6PXZmSNkvhUGXtuioSTJIl3g/JRGjWwT6V7BOAbVKSDrRlHJzf
mVj5qq65NkMH/s4y8T4P0WdeYO+qc3iJrhqwR9zpqknDpS8O535FSj/eZE28j/z6iSKjm1HE2VJx
Ki+ysmJSJJS1lDi/RsedAGrhWpnseWtw4cCAFthgSHjg6dzahpgk2gEDMaulA4wA8LrB2dDkjoQ9
sUqUZ7eQzIXlQz/haithmCyMVDNn3598ZjObWwDaX5b23zUVwKvKyd/Tenwfuwra++Q8DnX8XHr9
tWyzTc9HRSfXBsR7u8oC/ZC2DVVIHDSFyUWNekcy7AIBzHebLTXaj5FBbsBAas6TGS0f4g2l01uR
ZsRewYFqu8dFjPi5Nh26TOzEZJrUCLqmwRVDc3nDTFs126Rtd6VV3bqaZHuooo+hCI50SQCMHF+R
Fo/BFD+NufkS2NNvFMy3OK3uI+fMat/fKeVwnIku5+PqoZqIkwKiIl05LSeADWtqYYYVyJITCb0K
mU+/zAao8ZFnTGpXZynMm8/MFdThxqHzWOvkOS2NFcqjOEJhWwFSOsd99e0wbm7irISdiEMty2/g
nNKDbQSfbmvfnEZeimomkR1hxWzqAw2az63b7miv2waJ98kNm/Kw6S/u1dkS0YtpwzQF7MsM5lvf
ip76rscqH/QPtcivzghTx7D22vMfTBXcqjr6cREYYMPyGHHHZA9L/bFoxptiZTLN4jhE4kAQzcNr
WfS7YBxWg+W5C9XiqG37F1X53JjhwGexu7zno1wexxHIUNxMbyb7lc3kWNNlkGCuzf6qICSj5T3H
s3fo4/itdQrAzO2wnO/I2KyRTKDFzrmHvrOOtfg8HEuEyUUztM+l5QIxMkEMTzmifDOLx4l+qzFP
b3FQN5fCAIFGMQLtNghVLO8B7Pf5Vnromr45f8Z3YJcDwa/K6BqMREgMih3+0gsLdjfyoABvrCh2
/ZydCp9aWZH9lR4tBLKyFtymgITAWFd42fdjQREomBu6eWCOGbF1GULhbok5PZh+9t03jPeNORFq
bqBoJ6JiTW93S66O4aaLYbTZ4LoWrTSvVKzQ+mLPbLv9eZcWxhpDhsvb0W+NPP0KZfztNfQN+EXN
trpoXnEAyFuRJXiqVRe8BiQsgZgPV8CBGNCkOW0pABhekO+PZie+DS2Ok5vSbuByGygn9glxnYfb
uGm/vSrgcI5+PNqYPN2tofQSMu73A53Fke9+6yb/6zQi7hxzMwnQltqJyRLxFgrdazk3+bdR9QXF
8N6ltxkEA8P8GPgfvNBKLCxN/iuH5lkn0ymrx99KcnWOaYwjEHHrRn1zbJPTocILRvERUk/Z7TnM
3rh+TsRPKJfMrSfSVX8ynB+dhpbrsdxLm5dOeUe8LIzxeZisN8NxgRIOGaYIGkdWwE9IgjbdrzkS
VmM14CBD4YWZQMiqIJzf6VB+lbp5Q7+y2DBDScoUGitOG9afdGgQocR0YlXzd+vbH7Br+e/RJ6CT
kpQX2Tm47XjC2OrjEkGccbEwQiiOn5wR/G1r8OMIj8o8AUYp6uesE4/Jf6Sdx5Lc2JKmX6Xtrgc2
0GJsehYBhECkziSZJDcwkkVCa42nnw+s6ctIEB2YqtpdK15Lj3NwhB/3X8gsWvDM0q4Hn3gcFOk9
RbfPfR8+9/L0OY6Mr6qUfTcnH/ELQ3HAGxbHKuxvYId/xuc8dqaOFFNIw6OFQOJcDUTu29APg4yg
BVaXtOHy8CSHIWVXfmY8I4z0JHWRIT9PomXwxK69PTBdwH5mDH6slV1Y+99gG94mMs4RozFiiqYa
zpw9d5kJt6/oz0Ytc0MoyQ/Oqx9KDCBC6bhhkOd7GPIkePDKpGNeAEFXAGupjz2h+5HYdC8jiJeT
YyEM4kwVCNmooCRapcMN0lvfE0USbREpRyqnVFf8J145Xy0AgECA970+/hGF8L3DEmK1wY1lG5U3
2W3ffzUjUgcFLxZbjZXgpjOjgxJTgVIUB3dwV4GHPAKW+IYUL3BYk9qJOGBz0Bv+iydVWFZAXIeD
kXwWsI+pPevGoGoxZs2HnuehrWMaRef1wY+GeyEE3JM18r0GaAfqGidkpRkHJNfdsekOXR8+DdLw
rRyKs0IiDJGbagQ1MtDO7esY4jPpd+TNSiN81qvyHEnJDPbRjnkhOADDbhBiAvlXgKcVcPHxs/im
SVVEyKc7S5Q+ZYn4Ik9qb1d+Ph1lI3d+vtpL7Ya3bL2XA1JiU9B/FINMCRduW9VnItu2ACjtvZfp
SxxCvMGAfYQ8HGaAIn1U3ls3TQIHAHUNF8GMY9/SJMeXjqWO44kEW/GnM8tYeO7Qp6fAGj6Kmu+i
w3bAl8ABpnluPeTZEQWb0DyP3boyIFfFPVa55SFIACQonGqYGNNHbxvbrMXZ642SutHjXsBu3Cli
9U7SJ4f2oUcTj6Mr7dpPcQ8USu5jNNRBNYkFZstx6DdPvsGzukGWdxxI3EQtB2hGGmtoN1RYXVNv
0GcTvLMQGK9wceleYhJHA6k7y1YzY6D3ihGhqNLUra2UVnnEZVGHlRl/hydOet0hBqBbuCtM+clo
qMOn8p1AFpVUwkew4bZe6B/iIabNZtTVKWxR9UMn/UNfIeJuUg8WAv2ZHS4jVZI0CAVoKMp2iv6u
DvMPMZqkTx23EpGVp0CZeYsyVLsmftCq6Vh00usUC9BOpYLeHTKRopIf5abALbKH3hLU2iOCXy4m
n44u9uwvo/oOMfAR1MtLh+wC6Y/3OggdzL/qMx1t2MhD6baB9OKpLDUhBD5lxq/jLMJnBtqHzDBe
RHwknVatv0RjcwZIP+7iRLzpOfRDfXzkfoBJoHIVs0DOlhxT6dCh0Vvdd6VEZbrvYnjPadI9ZZA3
S3jFjYbIa6QUMPWk+KsnWDi2V8y+gIjLDv4tuK4Re3VTaie3lKEoGXLYPyNfy1PTVKdHYIQZ2ohx
CUFGj46tZNIaspLgTokACXb4CBwS8E6Up7X0Nsg75ZRKovet7ADSgMKnZ2Go2a1fYyyhqEgMxdr0
xTBB3kie1d+XU/wcBKX+alqtDKSIwsWsRQ9iSzZSHvDax7iEvK8H+UzwKdB4QQa5+6SULeWrDAT0
UTEkNI9YU4/6kBsU4JgUJ82HAP3rweAR3ZloL0QhaodYuenHWNM/SxoM5FjshJfAHPsXnKg1t6ui
rsfM3o9OFbfNcx0r96msccdAZeKxWDUIbBmCfx9U/gvCKZQYk5qK1jCiwe9UqMs+CaQZd3XSIOKu
mvdJaBYPdYKbGFCw6UvTAbeW5KKg/FVkL52nCmfavPldWphIHwzgK9CC6gHhix+6gJ7EqASv5Vhi
2DtU3kOnA3UMBhyVU7bK3LEl3YHDT80wRnvueyXUf8TaSBUmTeZkRc1M40uI1A/PY/pESJ1o0w+0
DtXbCoshun2QalpLKRzL0ArkJej8B4VHxR/x6p1m+tWzOmPVOBOyb1WHyHNFvsH6zRTljBPgu8kC
d5xV7wdYQpSzy9Sf5UlntmRDVQJtKAQcIoixfvwtLX3xrKZy4aQh/elZi6vqGsWhMx8f2kKP3leT
ajp5KN2QtlFsjBvpmKFZ8zXptepezzWu5UT9lg7KzH8roq+dJJtnBOGoTsYk3Cigo+FT+eldJ7UW
xb7Yu1OCGCgMcrgT2oSIW054qJwGS5mAIk5czugvRMcis5q7XEup59SWNey1vodXBuxoRz+fwxs0
8Uuey/e0OM37TAsnKJ3huzGMTF5yBgVm5CjxC00a1DYrq/qKLG7w3oLxcxQkzA9JX+CLlnX3HOjk
N4Eqxt86NbaOgg9sD55e98HALnAvqTThtHhCrh4JYgSwIW7F6HCe5qKbBbXhGIqSAekPaqUz6f7X
Kh/kY8IRS63bG6ZT0KKWluO6/h4/2shpaYpxv1tY/BR8uz/6FktLi/KU2iEDZ2umJzrg15ObuKPI
Kxc9KbaCfGOi4dNAG7k8lD65qiblL0luyDwlAjxQe4rFeGjnx1LmZqHWa92kk4S93gDwGqiMTJnS
GMBnV+zcPO8QDCoDDco73QwVN62jYpnmJ6DUPpqn8EQx1ttbE0c/fAX0IvIphTIq9uOZOw4IObjX
CXmRgGsIAUsThkpPLxn8INVi5BoGyeputW7kyMOwmFTfeJJBkB5BSqDSbBQ9brMIz2bt8DnIeslG
prR3wFZw7lQqIlJa6sHB6yMg30C58tLPbAl4dljkwkmwBLS2O0G993mW2NBBNdsycbQDR1qe9S74
SH2N9TEpJr1rUZRxkejCeo8zGN7jRgCjZzC406dwlOyoog/f6oL/QC+9uEGm2eN5HeNKZk8e5SjE
ipV3Y+4hWChh3FcVs92AUHxVqNWRyWOemjaIkuL0iDQ+ouROGRc+60bsX7xazdHTTYc/uJXplpQR
6mt6PP1Q0AB56GBn03tBP+QUZSVqk8EYfFf8GhhqZwCWIQnC9xrCcqcfRRXyWqHV5T5JVPHrqPsq
ZoMxkM69UcnZvaR6MI0AAH3nlFe4HWMTQRAVyhjOTPpODWGdTVI6Hrqyke9qK8xuq6SnIR2LivCi
eobkSq08TkdSlOA0w2i/UNmlmcK3SZ7JrLtDgZ2PYCn9nQgH4GXAy/GGrrkFi131XlHnkZ9QlEvP
vPfS92ZkeRiSCu3NAOEceybaTn0EOCHmwDepdt5QRkRKEhNZOGp6P+0RcIspg2JEQo+ODk1aG5AO
GyRbaLX438xeEVwTKDJqKKIKwySpzk3pxUiG6eJLZCCMAOgcgj3fjSweKex9k0vdO2OECTuqo/rV
RL6MDzdB6OzEEdfwMkq/RCIcy5Z3wA6IDwCbFrZtwjONOgiw+14AYedTj7kFANJTZ0vlx1ywvrLS
eFQVavMSUVQ6aBldS0mkYIpBQ35uumq406UWnYXBEPZFoH8hifzesotdKHk/FPS89ijajW4+i6eB
E/CgXU7DvWbST1JKwD8WDSHUP1G81hRU9OmWleCdItnglaRXR67q/FRp6lCC5a5mYgUZkMDM0mAJ
DjpF6L03tMWxDNLgvuxKxOGmCWE3q5A+oiGtoGhff4hR6nTaYELgoINOGqrqXVEZXBWqCn4c809a
x4UJPS9Mg5n4TIcgnLBmREINUT/kQEPHUNBXLunt3ypi3dzjTk4XJlLRkt7B0xHmiUdLrTJa+U7t
DXBQiPWrvJFICpq6bp+LJgEHCCkMbXX0ddo4sBwTe+q6Ssis8jA+l3LeYxTG4m00IYLn2qOY1NYj
Fjm1lzl1M4gkmlhXHgVL1T42smi8+En0UMoF+gKp2FT3dRaMlO11JKQKMXtf5/Pza9S6XeRNo51K
GCWosqYch5kuPGa9ds5rdC2UYnSlVJK+NQEvbpUf39Kgt2OvfafJkulSzwPD0cQfg8nUnQiLL8ol
wR9Z2kVUQtD+k7OgsLUBVHEhzLV+Qc5ug9RIH9UyDjGbABgMYE4RdkOqdXYklm23n8YW+5huNO7i
sjVv4kCZXM+acJdpk/QReW0oNvR2UXqpm+g1izMErmqxeA1zk0LcaO3NRr2TCtDwKt35aoezmUjp
gWeFwApyO6sBVgzUby9G5szI1PUD/XHjU1EAH0SCRDt4HMC0kwX5kY4UdK5mlHeCkgz45TU9ez3G
TrgROcp6H38ZHvZwpH00eCoj5g2YZ7xI8yAHcOtb2EMEODnRRp2pKr56k5hycysKE5R6H4cdqo4A
TpksL9kPcplAugujmWaKKhxozTAYGgot3OkoOsQGPDcBoZOqET7GmizASov7ezq3+RcZsfRjOiI0
rvkx+Aee4SF4Yafpihkli0LuySoKvFI8oFaoNDY9gqS8aRvTx+GU7qaC/l6aGPaIJIPP0eLJ4wGR
Z5znyvqPXs+Q/wHtehtCK4ZmVQ2Fek7R53np4+S1gZuxm/LSe0EKiRNAmpALPYppPRz+9R//8//8
72/D//K/549Qn/w8+4+sTR/zMGvq//yX9q//KP78r+4f//kv3VANXRWpiqLKLBmmJen8+7cvz2Hm
83+W/kdbY2wEDNMnJVUdSaX0SbtKdf9ZEONtEDmWoZ5A6z6riXg7ZMhCKb4DxGP/z8KYb8MEEU2n
KjT9s1I8VdMzDPlQ2xiJujFd1tsQje7lcSPWeF1kn3rtsRMfrg9hnu4rn0MW3/79UQ1kQ+r4HJrq
0YF6LrBaFqfcydSX64HmubgWSHobaGpaiveRxHcvmh24F6c3hyMG1FH3qSxATfFGvB5QUjYiym8j
6kpd9UEHQt17H39p77M/oJ3uIUViqAhDeEcR1bkecXVpW7rE612xFMua//1iaXt0ja28oNfDJXsj
Bs2zDIaUTLN8vR5n7ZtJFLEANM87SV2sbhX/6rFWNP9sgS2y6AmAF02Bc1ef/1mcxfKeBCBSJT3y
c9JqTic+T/1nUfkR9xsnwspwOJIVLEEMUTQtcfGdcr9Dsbr2w7MfT3YTaC50YDTw6if0qo5/eUSE
opJpzAcRR9DbL5S2+A+0uDWe0/x+GB4l9O9lsrOpvL8eZ23tvQk0j/liKaQZyh59FoTn4dDvdbs8
Bg9wqJz+IByxVvle3lyPt3JKvAm3WBE0uVNgZ0VwtsYKHh7I235jN62sbU1GyltmcZuarizWQoql
0yDEbCakzOweV1LB+yEoT9eHIc2fenFIaJw3MhKNlgQ7dzFttVWiUoebsEubyj9lh+6EwxuGbo5k
mwfe4L39DwMuJk4yNExPQiqc/hfKXqfyCEXHzr6IDqaBjrcRbfUrXYxuMYetNzYkGrlHqRKtWvm7
FZyvD2d1J10EWF4WNRgFnimCKwhOXn+PahDZP7T48XqUn1f0la9kLu6MxgNYRDYNr+zc7s0f/VG6
CRxeI3a3RwvsFD03R6xD/s4C/DU2c3F/YCohq57eeK5WPpnDeQyfIaVdH9jG9zEXB1E3YTEqKCyG
Pn2ZvMe02jh91v++qhuaqmtoqiw+T9hh96YUHau7Oafx11h8vv77108d498Blpd5gQWdXo8d9hMf
0nuoQGe4xbPYkh0+yg6YfS6jeuOzrC85U5Ik7jyZLfv2oEPU2kPfdgDf0KvU9IowPgAipyrYmyqo
yprX/fVBrk/ir4CLTdRTaRRqGafBEUBYF8LA8JzrEeR5Kf22vk2JVo6KPI+lLda32E9iGFh1cB6f
lAcwWu74fdpFjnVPPdAeD8r+5QU61aG6T/aCY24cEqsHralS5aGmYynynNVc3Bw95dlRL3ofqdYP
ufA8jo/W9HFjgPPf+H2Av2LMc3wRA1EVUUuLPjg3CIY52Tvhpf7gnbMXdKjO8iHZF95e+IzzgRPt
k6NwA4XQFpzobw0UWQBL0VEKURcb2otGQVDxSTl7Rm1nZf6SduVdGdQbg11doOavMItNHUi6hZsm
Nq2a8TVsQKZQhEM5CH5/uLEy17/cr0iLLzdQI4NbWIRnxTjGhQ3mA8DI9S+3FWLx4VqZR11IVntG
n4mm0FGRIG9Hz9eDSFtR5n+/WB6gYUI68rO9JOd7/4H+81G7Dx50R/1Gd2wHTsxyqsP1oFufaf73
i5g9cgBNHKXB2a8Q0AxS4FjaPi/p9jRb19f69v71nRZHljd2SZKYwIm8O+lAc+DsnXLXt2PHd5KN
Nf7zSP99p/2KtTitRtCDVPqpXnYH5VDbpd09+Of6ffVaOtoZ0bQD1P+j9PhDf603UsL1XOpi4S9u
m1r2NKGSeJyOT43jHdtjcxqe8IXdp06w3zq15nFcGedvR2aHvqwnyCpN0z3mOpQUIDBgIobH9ykG
ODjLIlxfMBuLVFscH4HEk0EHnXOuaWX5sOdkDLzLfxhEfrsqY3jf9DV4mtBp2ZugZjJ81qSNRTKv
t9/mzpJMTVMUVRe1xabWB6VQyrnLriBQhXyP8B3Q6Q55c0g71+dsPUGwNNniXjNVVV4sfYC2Q1y0
Iy9Hq7zvkenBTu1ebWnoyz9CQ3tV4J5nKsLLXXqEY2gPGbeAt7UD5wH9PuBfv2KxKTD6BrWLW8w5
kD8M6QHpyL/x2RTZ0jWgnDo9z8VnKzqjkZXMRFJX8B6lFOaCFHwaZuf3jflcG4miGZJimrxfRX2x
CHMhQJnA4N2V78dzeD8/WdAesONb3AD/3Gf76xHXVv1lwMXI/NHIrBbPpnM/n/zDbhw/juGX6zFW
z//LIIuLLICMKoH7DM76XfpB/RHYkRM438JwB/+RI6t7L2w+jbbGtdgDSjSMI+AAICdiYGNYh16g
cFbRN7w+tLWtNr8tFVVTLUO0FmHQUOvRJ+JZjqopnBRoIH2xzxRelzHiG2ahfbseT1oLqIqSKerE
U8B4vj1AykLUCgXICopsu/xD9Jg/49V9qG4UVJjuwneiIztwOQ7tq7pVgZhXwnKTqdjLSiqwftNS
F0OdreiFqGZGlYc/X7aCre29B8WWd+Fh6/iX1jbCZbT5+15c3wU4JoUCfnAGC+X4p3SfH8O76tQf
snt5V9jwQd9dn9m1BXMZcJEvSGZfSWHA8Goow8wpiuvKxmJZGRPG0jynwK8aEvWIt2NCn9n0wjoV
XPzcdjBk7LJ6+cuDeBNhMYgoDxqjRMLE1bRvQQ+vLLgd/U/XY6yd+TorQFdVDijxt8OwTKO8lUMT
LvuTeg7s6iU/xvZgqzDS7YIqx9ZDfS3x0GXRkhkaPqCKvJi3Ce6qFzYz1uuDdLAOwwleKzUV8K3/
H6+IzWiLOfT1ZIhoTBtuvQfJQq0N6Ow9sK4dAqfn4Hh9MlfSnDdDW9yfZUKrBzVHy9Vn5699hCqe
eduCR64tuP3BRmKw+ukuZ3JxUUaCFBfjgCe9eYcR90k5zXs4+QDQ5AiuZG8410e3sqd0hXtTQ7xh
lnxYhMPLRvd7lPRcRR+cLgNlGLX0cbO/FcYyZUNB6xL927f7CvGjohewW3KT+FaTFaTvbozu6fpQ
VqdOoVT4X0EWixCSgOhHeCC4w0E/6zaIely1jlDzTuNJc/vT+Hw94NrKuIy3WIYmNQnIxL3u9n5g
C9XdLF7qwRwY6g8hBB9yq+vx1g4nlMapx4p4HSrqIhGQ2mAW+2hnSSx0GE3hOQuFjWriyt1Fqw7i
lUp2Q6dusRzoF1aW2IkesmXWfWBqbqsPLiLxhwRNOiXd2lurO1mlFkASLMvz6fF2XUwYIDeiMCLh
/5C44Uk6xcfwtnWGfcNajzZ28urgLoItFqFZw99UoO25yHY5fnc7GZ/MEIE3EO9Wtbv+rVYXI5m9
yCGM06hkLIJR/SinVu/nkZlHlP7s6WTsYU86/3+VlXmtLa5+Xf2ZbfCgoNS4yErTIUVvyssFtxTf
IZfeKJ+hEpSFc31Ua2WyN2EWSzCbsEI0PUbV0eNQ7eGAEcLeOoE+dvGjOAzPyl3rwJ49hq56kNl1
1+OvnVaqYcj63AVTxJ8pyUXKwX/rQbJyPRu4d+5EAaQJDhKnpMk3juG1QJqhIz5F0qjp1mI6Va2e
XZkxkM99XIN718QiN5E3nutbQRaTKYUD1pueLLhT/aSEuBYdcuPvLEOTk11C84VZW54ZKrAJiBWS
5won89g8Slwn8rvxW+9Ie+ouX7c+kDRPzHIdWpIoWWDUJdbjYkwkHkaFlqDnxnVfoUiErGI4uYE/
2EFruICbgTpjYBYGWJAJ0h8+WoPXl8hc4lj8AIjq5D0WkurzIfb2RBkneezVNO733aFys4Pp/r/+
28ZZsnZyGaJJjjU/OWVteVKC4/C1GAHovX6XufV9fDb21t18Szd2eNi6pdem9c9vqCAZgenP4mpr
QwkwKP7ofEb9KO/Lo/oY3M8nCfyov77034Ra3GowUiG0AR50ZRwym0Pga0iJbFVyVqdPwrKQnBEC
pKguPpMwyGIW4/HuKg/pffMOwS0HOeOTccStrThuzd/KyW9cRlvUxbI8LaBNap4bKsWtEjd3IUbc
cSA8ybp6aM2tOtzKxr4Mt6yMpWCbJljOngt/WU4+IUdVWhtnx9r9Qr7GzqazLSrSEhAwAufEI7T0
uF8yV0CawUE2g35cH/y8YZCv2lgXmxEXn6xAYxFobSC4wS1czVN9RBzUqfaTPdI5DQ9/o1dgyCJn
r2zooASWz+hhykyMlkc6p6jgj7cW5lid/Hr9sFgdkwyaQhYlzaJIsFwYcQTjVkx0t3Hmnn0CQWfX
7PQdcm376mg50h/XA64txF/xNHFRG+DFLMaqTEczLL9qJVQu2KIhxi6C9hE811+PpZqqCBIONP1v
J6HW6K1XgCZ18+KDICH5uUN+QsR1LNpIvNcGRfmO2iLPZkUWFycGmFb4UBF3TKdNJ46LcKoPcfup
Fx91Y2tQP/uZy/NdxUNVUkEk8MkWF4ySAQ6dIgu70PaoDZ6ravlB6Y4dFEWlm82o73SEDy1BRdyj
+NyGnhMbt6SgIJn5ZTPOOFRcP8AqKM73eAJ9vD7pc1q3/HkorJDNApmY/8fb60f3lEgZe1F3QxGv
E8jesC4OfyeEKYIC0qhqyfNPuEiCwqTDj68lRDDClujkBwnu/kaIeRZ/H8avGIv7BuGHNGjTKjvA
8nUeZFva1cfIGR+xlrmbz5l0390Wh+Al/izco+DIuVPfQi87ws64UV+7L+g9CFQZkrN/sHHc3EWu
eP/ib9+LW79zMd0Aty2t63OeYLZ8FveJ4++z1/YgH/KDd7+Z3MyvkeWszCk9SEIq2cryXDeb3vT8
gIRNPRofi0N+VB3sim1suncA2je7pWtrCeQNrhq0hWf0wNsP3YD6L0Sz+JnttvvBaKTHoleMjeU0
T9Fvg7qIMg/6YjnBKkJzPaoENxbVcyWi5Eoz3NxnsZbeYbOUbIAPV4/cy1Etli/dqbju8Afg4rJe
vCPPBkctdkjmpe6ckwrvrNvri3n1yLiMuFjMXU75HDdBgXKRckDwe06FVbu20+8Q4fe6Y74k2R79
bSc5phvX9HwnXpvc5frscrnSR0IH6SeMvmXlDrx0UL0U8MZD7x9+yfmcvviSMGfQ755nFgWNLET0
F572LcbAu+vzubUsF3mAIkeFamY+kBb4Q/mj5r9c//trvQgAw7/W/eJStjq8f62EbG08ZxQFWCEP
4XvvtnRQJ3Gg6Km76G7rQ62lbBcxl1tbxF5PDzCecCcEmP0af5LsTgs2VsNqGq/rOkBOmVKboi12
NFD9blKwTGVk6o/2GN9hGGd3X/LDdkl29StdhFps6xavTqjFZBqTBYHRwJl1q1G61gAwLkez3Mmi
Fo5BxneSj9IBqkr+NCvD7cIjfHQHJYgG/Tz7bxRxDDCjpGzz5S/KiylEHLi0Cmy2Xfh/lXfsRstW
8j8mJEeyUt1Y6auvFEMhd6KkCBtz2VTMplrE9QwJ6MjtvyCVdBwfIOc9zs+u9rQFJV5dHWBijLmB
KcJ/XGwsH1P2pPfAZc+GzdasAeodwvguST7lBtI+gXgygrMJ87Z3N3bcyqt9RuP8O/Jix8VGir55
ldeME6E/BAL2li2ddZ5GXGubzYK1a/Qi2nKvyVWa10JLNOkB6+idbodP3elb69Tv6FM5WwtmdZka
PDJJl0gcZXOxE9IAhVYDdXpubWSxn+M9NuxfEXc4z7jc8pUp3W9M59qVehlxsTHUycsR9e2Lg/xk
PYz7+FQ++SRJ5i0KOqVrHvKX+MGz863TZV76y8tmrvKweOZEXFmc/0gLdQ3i4+0hcM2j5Cg30BkF
m3rqbXdEvXZrYldHeRFusVwNQ2qkLAKVl+KkEnvFWWiS936Z32JxvJU0bA1tsUALMmkMUAzS/ePg
1Lv0yXO+IR23D050rDfaqGvjMkXKVxTaQW0uG8Y4zWAzoSSy28NNC75MqAS5uoUuKczFMnUnqI5b
N9787Ft+OfrFUFQlk5eNvshQsDNHm65UDXcsviFvkceIoyVoeZdfa1DdkqDt8hHgbZo611fq2iVx
GXeeiouMAfVnC+M8nvSzKkvRBJitbrwN1yfz18gWa7LM80IRUWhwFeFzVN+ZIva51lfo3dcHsnZ9
Xw5ksRZHDK4D9Mmojwmo958kTL+7w/UQq+fIZYzFGlSmatSGfvKoFYAhu0VbCpeHV/EBdKiNPmBt
R3fJx+sxN2bPWJQLKO9kgtBOkotmJKrRzlR+s4Z3MToj1+Nsjc2YL4iLhYBHR1T0OFa7bRI8eqmP
SzHUICH+bPavtfCx6tGWK1CGaqreySXz1u8GJL7yWd1la5rnFXFlLxjzUXDxUwZEmU2B8G4a2Nq3
8UO+mw6wKez58rU6J7+d9vvyYfy6VSNcfZiYwHpomNNdkMz5Y1wE1k1TYKdxT+h38h0J2tk6TK+m
Y6Gdcsj2/stWwNU1exFvsTXyEmLh5IumGymCrc5Wcbp1LjGYu/5tt8IstgZe3BEftwCCiC6tVaP2
hNzaVtV9K8hibwShifljVNMX6m808x1SzUm+sTA2QliLvSDqyoAqD58nN0VyS8Sc4vcWItrXZ2t9
J0C1pY5lAMlepnxdrCS63nXFAQU1G9F87YBXMl6cu2ov2XWxE0/+w1apc3WbU+akHP7z5l58Ijlu
J6OlRO1ilbTTsSbBWsvuATdq0Yfrw1udRF2ydIUXlvYb0nzE3TANaB+7htDOTsR2hf5KUmkbbeQ1
uohhXsRZZEBpgpELOkVIZR8LdwYTCyB2dtjGZ6dmjxXsIXRyDAuRqHz96wO0NHwm0XBkmMvnAfdA
SuOQVZJaL9Nwa4af/xa6ht9u0t0CKkRxenFQCHjwllbArVk5w2FwVJu29R3+MQBQmnvxVJ+uD0la
yQ7exFseFJPk90WiocF8rNx0P5ymY+miDbedma8sjzeRFgtRz6spi3yWR3cYsE53jYcZ3gjjfy8d
xY/Zl2kvn9qt4a0GtWRa5ORcmrXslFeC3uGlxnSKx9GG2//MTeqYTvRDbXexa+6y/XhKt7bc2tPO
pLur0yc0NVVZ9k9qmitRnpO9Itj+J4YThYXmPCvfPsJlOjTRxsmykmu9CbiY2zAzlUBHqsP1AiRt
lOipk5KNStfKOUIIC1FUS6NtsuQCiVFU+boYc4sjdxUJKfIo7T7wamQuNs6R+TxfXNJvIi3yhbat
Yp3cX2JJzhil+Ngf1EN62HpirH4lSaTUCtqW83hJnxKMMWsnWLHk/Sg8O8PJsqnkv6t2M3J/82E6
pxbLUV1EW86fDN8saHMaGT2Cjbvmnfre/yz5yHrtMJzRvs9QgK8be3tt8UuSDCueVQhmb/5Jl0lH
7YMYopFNY3c61PfSKT1a0847NNw26PQ4yV19E//1MxIuFS83Oof4C8uLldgOOA9oU9ceDEpD6VTY
Ndivdhz2G2Nbeee/ibNICopkLMsMASq33JtHxZnAaez0W+U4Y2DmkW1u6vXJ/PfAli3DFqkz0SsH
LD/kD/l0jtFmT43Qvj6s1SAUn3QLCxMmcHEaVwaewFlbtZTJ0RBD4XqARJXcXQ+ydlhIF0EWnyjD
H82KPWAUKdrapvxt+H79768OAqTQ3F816KPN/36x7CTQC0Ja0VrAthUJgJPUfUHM/XqMtbo7+fSv
IIt7MhJ6xdOQ3+E2kUjhw334PhN3wj3mhtBGFdu8GXfWo2fXZ/9hetzazatTSELFDU2mA0H/7RBN
ucVBK0txkBPOffu5wEPr+vjmb/DbaXERYLEQeklLm6xTTFcfMRDqxodEcYPspkYvPM7am6kON473
nyiPaxEXqwI6ZtvlVWW4pX9XIDRZ1YjSat+j4h2yhXAiAE+c4yjfBzXuPbh/1K9mrewS7Qt5s5Pn
E15Hx8TDxBMdEuVDgwJp8alqaeLjTjoXGUpQTirMKDTE9PtWMXajZx2LPD6lJoK42sb8ra5BYKcy
rEtErqzFaIoQGXI14UIMJMEWMUvwUVKzqr9eGTAlMHiyRVOWCufigNV0hH+yngMWUypbxbu1MbD4
3SgZrbUsyDm5ohRIFGjoLPJd00jEfLSK/oC9sossFCYeXFYYIu9jN37EANwRnGDjjFirF78JutjE
eIxHmhlVPUSzxh3vcju2Q3pow912K3I1B70c4GI3DX4XiB3GNGfJSJGWBL0Vn8UMw5soR2LtJkaW
WSlvNX1/fY+tPcrfjHGxyfxx7C00NPtDve/3Yborn+Zh4qOOttWufsnsLfjTespx8SkXyzLAsTCp
YeMexHN4ys/1nb/HdZWA3k3z3nA3xrdSeX8zvsUdaWV+LkuTh5xMjjy+L1f37YjLljTgy4dicI06
aCA+zm6Qe40CvR2q6FhJehM613/I2mZURE0WVWC/CGItvm+e+WmmNZZ/Foz0Ljb8u9lFM8/FjTW7
FWbxObH29TOp4nmmqLehpO9QVcyy9/9sKIsPCN1+sDC0pYZVY1Jan/P2O5JfG4fX1oZY5ooTemST
bwC4nZdJaee2D9Jc2hfHzeffahr1a0H+xORe3NWRiRsd8mRz+3pwJCdxUBvnHQ2dY864329uuflE
/O2WuYi3ODGNCTHnDptrd5JwBdyF9+FpepXufcgWDDA+bLZLVm9quPfk+dzTvADf3tRJptZlqZjg
sm+zRwVdCc4xWzt6u+gUO5ltOVsw5p/gzN+GeBFxsURwXLCCqmCIyJ+1aODee38CAo7hcYLvVrvj
R5Rwhz2aSJtYxK3RLnZ8gzpdH46F4SZMp4SU8lhsrM21TSb9e3QAVt7Op9zElhmquQGCcx8KOGPk
r30/bXSbrg+DmunbIFKdhkYmcK/GQA3MODrmXnX66xv5chyLhdjIBpKqESE0+UeecqlWBeLsT9eD
rJ/3F7M1b7+L7QWNqvQwg/4TIS3vp9Pcv9aOaNLa/t8izVFa/q+1TsXvbbTQKOpAhHLDnS3+EPfG
DZLUjn+buoqt2fXDeLNVZd4c37xaLsbnh7qWSA3rrfrY7sV9C2wze21+THBV4TTtr8/m1tJbXCO+
36qtYNKni2MkLvehddeOG1nwVojFaYFbZZfFPXtXRGMXkbTes2wk7K+PY/6d//0BoYuLA8LP40Kt
VY4kQz8Nya2Chm8/4YWLuOv1QOuZI4Vm3iiihi7GYrOWntp3jQH8yrwT7ZknEjnhnS8dkL3VdzNz
s7B1f5cIx+tx1wf4K+xi++pa2tVJxkXsZeFOST9OIaZaUok08UZqvH5O/Aq02MRdq5hFJ/NcLsqO
hmazU6I/rg9l/ha/f6tfERYbuILkHRhQv11Vivdx7wIRxXwWYd3W0fwHT9x4//83G+pXvOUW7jwP
Q3mmbr6PhV28Nx91R99Zx/QgOMrG82V9+gDvUiOiGbF8JLVakZVywBt6NG+C9AWn4euTt76bfv39
xW2kDoB6U5XTL5jVSgOU2HeKYM4m3OPGSK5HUpa3UlTXcm7JWDRIqLGWD2n4Hqnz64NZX9T/NRj4
QW+POms2dQkMgaOhei6rb/+XtO9ajlxXlv0iRtCB5pWuu6lu2RmNNC+MsfTe8+tPQuuePRSE2zhr
9sM2EROhagDFQqEqK5Oy0lc/IeFy3QqvRYQY/scM49JKZaxmMVQmCtbVCYhCzP+DYtvEgG35iVa2
wLAvbEvRv/nByTGPp5gqUTFTRpe+i+IrdIA28MojioPXg842KibGJSZf8eVj5Eebc32N3J0EaQRa
RCpmDdn3bJ1nyWjB0U/Torh597PWgFVXXqJS9P7heoUNiTZblWVUeZm9jKQ5H3UD+pLxb7wkbcWB
5rYDCb6jerLyQFcc81B7GC4QhD+eWYDH6OCOCRpCg4m6ja1IEBnCIJmxQpTubgbTN2jsr+8h9+26
N8K4o5VKamZvMNK9qNAAe0792Lc8/UnBYFTxNqssggDxjm1vkdnNBrSz+jrD4jQckgIc4umr0b60
g4i+hG+HECAZdUtVNCZqJGozZ6uRgVMEG0eyz9bUump8qGbBFvKiH2ZA/teOzhxTqkEBbKvQVo7s
+1o+qigQCc5IZIE5o4ZEVR2bE8bE8K6COvUJw1Vu4kFJBArXEOuhSHLbE50T3/3+rIs5J3koICMK
esWwlaClBVkKjBK7tiwqgfJuxv32MTejCnr+UtOxuNQANbhyu0g3Y3JP1kPXPuuq4Kz4a7JsG4R9
KCOw8IkkH1VzhSbISZ8gjyfF5SPk4RdXVsvpUXBo1L3YYLgvVjDuJ/VQlIlL2QaDI0SiPCjlqReI
2pzGA0RxwQx0RqoGhUuILZ8LH9IAP6/b520rcIRYqg5mY5kdMSxS3GU57pnTpEGCaq6HJw1aCbEF
+TYT/fu1vShTL1gzb3ehYWVj1hCsDgYbkJd5gWw1xlVPkQmlH2jSXbReQP3K+xTw+FZRJjXQF2XB
RlB9GPMIjPonKk6Wprem8XJ933hRA78cc0KY9zY/kGu0Y91Vbac1QT9DSlZboLyZeUbZuNb247ol
bo6GujKmMwGaMVW2SVNiemFqlAJ1pjsjpK2n3IUm9D2dmBT3DXlnszdG/WV3N0O2wbSaFFF3KOVH
W/XjN+lSAQSSa0RHeRl6c7KuGHRzd0bUdq01e9WlE2miwwJ6gWlbwbwlqM/xBrwt3PoYGaPdVvjb
ezPVPKJrCCmU0zRB9nzJlCqsKhuSFs30mpkVNPXiRHYVC7rybToj/yDV4yZBR2jrmrsGpCquUlkF
2BDq5l7tCAF4EXoI2BQtq9wmvpRpKho/49+zu9/MbA1qtevYSYt1Uh+G8/pteFpu9Pv2R/aMYVyw
8nnK63Xv4vnxfo+YF2g0QaQOkj8SAKK/5RmSa2c7um3Vz9et0L/CBrm9FcartrK3lrSf5wBzZr66
YtPLQ65/3lDU6dO/KRntjTERtVHGZVYocqCrXs3GjyF0YxeCEMYtmf4x8uEFIC3ZMFoq2leDt3jz
7XYTBZRZc7iIOiPcAwKrmmZgSgClKeZSr+wCItEyKqaxVZ96+WuinxrVcow2Ca6fEe8iAmvFfwwx
9zgGfWszXvB419UJHZF7sn2P6oeR+IlyNKcvyepdt8ePa2DnAK0EaBBMdiQsNZIcynrAaVqm2wAL
BMGwE/p3v/8hzIj86+a4MQeweYtiE/A/zPISuVW3WSviUJkgDZ/dQVnYKwfnuhHuYUEWGVHNBveq
xiQpVYz6dhbjOQ1JQSdJzqmEZlnyo1tO/50dev3tAqhcz1BdavCSLhowqCuurvw0pJDkf/Oy2C2H
CaApdNZJsYKtrWyeIdtCRXmdDsMxf7MY8MViTAQoDsJ8rxogCCqE8CjdxwlCRHN7D8Ulx14FOD6u
A1Ba2n/MsM+koVeVqhwx8Ggio2py165/SiI8Be/88VQ3DTBmEkwqM06mzTLUUGhmg6meW6ObbhcI
Is35cAO8sXt913jL2eeNzNlYcTbY26zYJ5JCnHZRfbkZvpqR9HTdzNtjnA3d+0SHLnnnak2zQtdW
akHDOXsFJOvykzI/95HpxfN5xMRc/knHcNTyFULa3kJ8vb7IFtTtimA0H8Fp4srriwIZSL0/mfnt
Aj/9VdRQxc0Ntxk6T9UPWglJrz6APguGgqIRYLUauqS6WxUemXFLuMQICuMco4DdJq7+zWif7PkG
ZDsCN+RtKI4NCSMQ0yD9YO4oUqObN6IAB7q0YDPvau2ZNIIQyzOBJA6j+QAw2AqbkBRrZkwLWcDl
W46h3amBgqDu6FJ6vH5o3ELs3hBzaJa5bv0C8sjTEAze6sNBvOm7foJwvGsEdDBJ/AzkZNy2YpoI
exieB1KFcf2kmhR9LoG21xbQYCQgstlGgctzvq53JpjoGs/ZOC7NPAWR8tpBYj6Zp5MKncJ4FFTM
Oef0zhATXnVrG9qe1Ek4SioJhq6QPUjjpk+b2QpJbei+MN8XSmHoUmtg5gHbC+N26ZJCKU8FJRtQ
0j60en0oAx2Jbx4qv/osak9yd3BnjAm1qg7qkFSa7VOy3ertOTL8DNGWCMrk9CdfWRIbaZNVAfMb
pGJPC5nuauKh/OiZv0hjQLrp2dQEEYp7WH/WxHKYQuVPM6EviaqHPjlp+hLXk5sKgb1c995ZYdwb
NIeqlVutDfBmfCy89GHo3fyi3ZKDHsjH8vsYeaLDensHX9tHxt9NAL5a0ligp3InILNBvxy7FIYz
e5pbPJQoJRqP1wOHaJWM4/fFokFECt1WA9L0kIKvIBz+31mgp7m7TiIV0kvLVCOlgIUiap1REVgQ
+Dj7uDSMWW8gTwnC6gKYwLZsbb9d45skVYK2SLz/bjnM82kyYijPyXCLtVifVRtzw7Ek6DUI3YCJ
EIbaAgKiTgBGYVaLQg/LCyREHRrMM0e9GY9/wU26D0kGEyWircia1l6wKANFyhnihidlay1/TltN
ECpEi2MLNcNWQTJUQfLXvQxeAokjUIwfdTj5GuQQfWgOoncAz8XBkGMDh41WKBof7x3QkOykakEt
fhr0+NXo9TsyDAKn4MU/vKQASMXcJS569iuq5BaU6TBR2Jcc8w3VTQUe+BKBPQ7U5S8+WbQ1AA3F
1BDYtJiyctzgyaGBfO0kRaoMYb8ulGIROSTvtQsMPgiaNEyJgEGUiUR5s1i2VKPfVan3cwquPHLS
k6+6cl+YD5H2ORoPmSj6cc9pZ5LZRKDCBgu4fPM0o6lLJUXN+Hj9232TomDjK96dCiajUPsHR+57
V1hQ3RvzDrWPwdN+QAzcb79JL1Rkq7tJvncIs7TEVrVOOL/YwFBQ/I4Ioce7vPY/QX3/E+yqKVDy
U8xTOQRR/Fuqn4xKsExeMojLCcS5GBGhxOmMjVrpyrGeQW1Ap8AgJ20GhZcf6sz/AT1SwK4K8KWL
YUnc87OpWh4e3OA5ZM4vkmX7n2EAiKh627l3u8QxQVB56Hz6wJ9qaM86Ql4vupYPRwrWVEpsQ6eP
mbXil9h9HSPuzyG4bQGAodgy4CtdYLWFnDacqhYETlDEpNNhWA/jP5a0oPVBZuukIeXYoPyr54sr
9Y+y6k72X0h/vTPGrGwhA4ka7U0i63aZIYeYOzpUeEUFSJ5DAl+sQGMSToP/eu+QVdsYckyBzNqg
gCXy3rYKz7CD61+ewAibIJLYaBromcdhmrcK9CEhHK9plYfIc7puiFdjAhAPFFtojuraB0rgZe22
aU6lGLze0QEkT8EE2O0POpBSQ4+LiBAwPKcH/Ss4gQHQBsKBcfol0+SiBufhKdF/Y8hdE+mk8cYQ
oMyHYU6gzDEayPJlbWTtIciMynkaa6/ZXEPMBK9I1b63e+KMMYpozc940+5m48u4ttBIBl3fovsg
2HNrqkceAd1JshdVAr8I+p2QXf1+fce5O7D7gUx+B7rfzh4aSHgp6rmJbrJW4Drcb27392n2t8sf
cyA8ylpCGW/SU1Qp/bQ7DbIXDQdl/XR9Jbz2gY1hCzDqoZqHsgBjaoD84mAPG8bnwKcH8jda6aUQ
GTrAHXnNEchmtzmSkDxAKwFwGRFFF+8rIeDVwZ2ObSNsY1ovq1XaZMzoL8tNb96nxs+0FtwN9Gtm
w+XOBNuTzs0kArMeTEDcGSSIAwjvdVDdihAKPHQ/ttICvSNmjT5KJEZ6maw2wVhkcSqhIFAeyMVy
oJt6FwtfTTwHxCAQim+YZtVVjfkE9STXpbrB3BsqcNPwOaoFZcS3Y/+wZzsDjIdHa4+bbQFpn2TU
yhhOhZq6EiZnuiRGMj4V5c8M/EvuBDLy21pNE+2gduoKGWmpgbx202idFgBDMi2+tmTVOR0a8pw0
rXKIK4jzfp2RasUPa59GL3o9j9+Tom1MFIr0eXHQvl0Ds1612bGrabjRyqJSPq1xbnVOX69y4el5
lj2N7dZQieBo82LZhHZjX6lfVL0eICiszQTq4Ys1535pV8XvZoy3whtAzncLotlO/6rHprq4UR9X
mZMu9lyA4quXIDA/xF3iI1+RM6hN9E3+Y1pi3fYhgSUFUpYN90O8tj/yzlAaN9L6yFOUCWm8XpTq
Kc21bnSTXBkuw4JpLb9M1xIVohhaTCmk1j4bWtpMTtVrquLhxl06bx5aufudbdaqrM71L5sXQ5CU
UAlfjCoicX4fQ1CJQSJNq7RJkwSkDRX9kGH+rWieYk0QDmmMYJ2FigWj44A/in73e1PSNE7WpoKD
nCidn0gvSJ4dU3c24l5fEvcdhTQEbFIESi7oPrw31OHBXncFCDLlr/3v1dfO8+f8YmKm5Ud5ms/d
Q/F5eb1ukvehWeAL1vAfoGbepEN2kVgGjF/vqxmwUskIWq29jy3h6D3vJbW3Qf99Z2PKQJSzyLkB
pBgB+RCut8+z4Uq3NqZmim8qboAg86XX5JJ/sQWhkfvm2dtmMiE7H2wNEufRKZoAdoI+OASs/XJW
nBGd0u2zOY3ovHxtZVEPibev+wDGuMyCWn4e2SDDbetf+XbfNAJX4V4ru/jFlCySClintjOBXRxf
5vh3C0RNEgtsiNbAnFsZz/pSVKCwkfMnLX/QSkEQ5ro7YB0Y8AFRvPGh2myuWVm0KKcDtkhpBOIH
M3aME0HVAJJkh/FL+110VfK2bW+ReQJX8TxBrGYCzFx/MSPE38wpcu/6J8VNVzHqDtQC6gYqcrz3
/q5IlWW0MlgPZ3f0VZfyIEs+lXdDMfggWhE3mTQ1fLwYSYdS7NsXsPu6OoKGSrThlPRD/2xAB5XO
+aX+9gVMd78rwMU0X/0ePy2HBsInIrkEXuoBzgkKPbJUkHcwLmKPS9LUHV6lrR5kiP1Z4wPcRYbc
a9SLnfyK5G/XN5d3gFC5wnsUOwwmZuYA1TmWCVoI0snuAYiLj1P+JC2ioMGN9zsj9MPYbSlkDYvY
7mAEknUPxdk6kKC6s/3kC9Snim9GIN9kly5oBWbf+oofr5n/3GgGs5ndnCvbMKB3RdnS7Kf22QqR
zd3MmpM9F9+KL7oze22QhfPRckFfe4Aq5l+0THZ3KlszVFbAO7YI2isGWT9pg9o914kmh5vctYLY
wqln0P4ZmnQoK4C51mQCWLraSrYMcRamv62LhVcdGP78wvYQmqk8YB2Mx9Z0iKhyLbTLbHJlmVI/
G0sWVj8uySfV1d3mTvLvc8kpgM7Jwn5wRMweH93p/VKZO0gaRiUtjCJDTa8CT8QGWpayspw5am/H
pBJg5jjRh1oz6OAkNHjRxnvvvOCa1khTWlloLMmtZMxPy4y81czaxRn1Ng/J0k3HTRl+tWMkOyOm
s90NFH3OpPUitOfH6PD+pzBJ9qBWZl2NaxZGctdfVn20f6hyK39vGh21lnxpjNmRk2TxktxETiCt
dX24Hi64W48SLgB3BhJCdiYSTQrbji2sujJzp5hiJwfyWfKMXIBS41xlWOrOEFNFGrsubuO8zEDx
0AQkmQ7ZGh9bLXqO8xW6O6NrxpnblOZpjBTwx89P+vSSanEgIRG/vuSPEfL9L2FKTGahZFpkFHkY
L/VhnoyjOZu3Vi38gD9mB+/tMJHYVrYac5J5FqoPYOYZTgpokw2PQHNiDZpbEMgGoroJ37V3m8y4
dmF2RZV1DUwiXzhVaLE2vnQIM79yRa77Nl78PhjT5YGrHvca1NcMZhvzQZFXxU6i0xhaD8Mp96eb
5ov+MwomtzwZQRJmF+mTKBv//7gRPloIcyM4srSL4MpRIqNp07Dz4m+Yuh5vte/KrfJQte7mgxI6
RElG1Jn6+JCiK/1jk0lXpMgiRSp3eTjKCvCJ01IbTlGrKx6UVd4FkVSsv8tunVxpSQd4ErEwg1GC
v560DVho4PnJiz6R7ixLXeFPsmyiKqyZwxfVHMGTc927OQk9fi1Bzwd6hqgGvkEvd3fzGBtVkytV
GqpasbpyM1mHyIgntx0226siLfcJuBfdbDMlr5KX+DWDYrh3/Ufwdgyph4zm05tCJeMbzRBXWzdI
eZgvkhNZvlQek8HPFM3RhUk41yUgY6ebCpihPr4JNWPOy3jo0zBBhrehVniixPfDEertkzOfS0++
EaEVOfhVG601EKWg2EpDJxO48xorbGRwAKydk7w2gTI4auZst8Bc2Yf1JPeueR8JMjvu1703yvhh
0m6GFanQS6UM/5uHFk5oeZNLqQ5TcSyh4Yn9vvfWmPxjthdztsEnGW53GPL+RFuWkYdlFhAPoYI5
oqYG12d2W8rkHfGC1DWiQsh1Cb3zegvW7Us7307NrTH8vu6e3BtglwEwG6mrZW7Vc52FTfxsS+di
PSaT4DPkrWafZDC7R6quTCOMHYREi+8qxfSqKT6uaRfKDaDOg0gxlXvX7FbEbF6l6DVZVAUfvVG6
rS7fSbHI50UmmCRNzVMgtgsNJoh1v+nbkzpPgrBBfyXrcoCwg+IN8wb4mJkcgfREW5t0BdrYOCRj
62yG5jfbQSr8KHpNkRr+jRv8McdEKbkbQN7YasCpdaEJf6svi2hFXE9DYRtsNvTCYqFwxhBBupZg
snpJopsyHk9zKrvjJNK053ob2KNlMCiCSI5FV7VTr9q5jG8nzts7FULROQZsinrwSRXj/5iRgEmA
vyz0yQ2EG/BXMwe1rVnbQKQsC03tsWo99NFkkby9yARzOFY+oQTYZdAABq9gDZVGyQWmQeAB3Pwb
Bcv/XQeTouEdnS6SFnfHKahvMWYPDbz5PAj5QDgteNzJOzv029rdyV2SbNpsIhWsXoYXqryHxxR0
LIAMzY90FjV1jbv1LrnNHqWD9LD53cP/gSmS+wHvfgTd8d2PMBMJ+laqjecxceJbWk+qwTU+vsZn
82v+SfXWYzML9ld0iEygHZTCXjddy8K2Okj14pjJZbBEwGruZbzfXSbWNo2ZqvZKEM69+pkEVOUK
OgZnylcG4iNhP1y0KCbWQjJ0tCWrysJugmpp1x7sDqMDjXW4Hp3o3nwIhn9yeZZHsdancuo6pDXa
aJ2zLbrb+tqHmExQJLUAnsSNu7uUkXHPVgLfHMhK03ChdXvoT0zP5bC6sXov6feR6JXC9cOdNdYP
owKMf4mEl+BQOAqojWUR3ERkgXG7fAVpUTM1aajLHYag5Q3asipeCNcPiP8CAhEp0E/osEBX4/0H
pTaTEjdF0h1b4ph35eaoIRRKkX3aKGamKiph8+Q0j2Ug4hfieiAxKWsZKosK2/xb5GpQ+rGOTrF8
yrNnFdNlmS9YHC/9Q6cFQ/MK1MgIC6dRsso0SI+H1oznHe2a0o9qfKlAcDGgTio6Mm5yi34grn1I
QWooRrzfTDvVY9A4d2mYnXE9gp8JjElo3hPY+798xFwX2ZljXL4nS7GWmM0J10mS0T/MJn9bVlET
glOxRODfmWF8vQO5gRrVUR6uwLaagXaX3so+lTAybyVw+13kgOC1nGLKUXbmm+gXagJHwUFynWX3
ExgvLbZWMxMoOIVG4zaqs71EhxEENoY3APClFkEMefG/vW12ZpmgHBfzqKWSbVPGZU+FzFcDVoJD
6o7e6gHTmzjWrfp4famiM2UCc5/JUWOayIJaBJYyvZ3jv0l7IBOJATV8dgbbt9DlNgZQCKTfS+wN
871tg+H/6foauFHf1IGBgpwF3piMXzaWvbTlCiSPpd8o3aciupGaZ70T3C3cndpZYdxSXoZprU3c
LXN9k+mX1hBU+0R/n/G5zoCUUQHoU2hUt6lxP4u4fkR/n3GuaTHSClIgWahJtrvoFxn31vVz4H41
ux1ifMncyrW1SJSFlvyw9Z5VaO7aLAIj/MwFxCQysFu2Af7q90EvbjY9TiU9DVtQJf6jhaefTH9x
1WA42CcRh4HQHnMuWWFKuanTWHDpQNzWgwMvP4wBRpM1YED/NqoDVYR7BAq11lvtZpdzLmalybWs
5CHwdVTbV/KLm9ZLbuXgDfQsupG5foH3DyahISf8gZpZG6uxaPWlPyLWWQ/57T8Ypui8hNVzeSoe
O2Fqz/MTkPzoVKxZxWgL4yepMoBSTUPu2aXbw1Lqp3wCIV0jAj7wwgLQihT/DLQP5o7eO0pqqn2T
2nTWRPpaAkI4/poxuDUJPltu72dvhlnNvMlTJqWAtakPlCkJNPlO8mS7fQDKi3PsZr7tiSS0uBuI
DArdB5QsP9AaD3o2bluv4ukKnF6f3/Sq4TSLf/1rptvD5tL2zgjj98RaykwCIiDsM/3Y2A+DBhXy
xdW6wWkKQeWH54P72ifzNlY7KECCiicNraU9rhbar0UnMMHbs31BmvEGNSNjMxojgKXZUc9P2qY7
6yIiv39DtrCbtrfCOMOkgjegVlEArM7q6iznBDMZNqYyqNhuD4kXwJvToAgxpCj4jHk7uDfMVJqq
DHw4ST8huq/3lGklmc3/zsIHaFScK0Xeo5KqJu4q/Sbl9+v+xvtcdytgIfeAnoyTWaUR9Bbz3Gka
YPun1ILgEOYhwdh23ZjAG9iRxE2tuqhekGNqxqkwfFv+NucCJgveiexrwcyJLHpnzJFVgnARLDvV
9K0S4V0FBtgDAR13BIj5moYmyPtTKE71Qj0yjRcD/tSX2TNZtGTeVkJSVAnkcAW8FQ0D0JYWN/G9
5leXf48UeNchYE9Fz0mD/n2Pr6d+LZpwnp8k6fH6wfO8zAZhgknxu3g4MR+ooSzZWC0DaBsVL8o9
UmJww7iTVVHfgb9zf+wwp68qa9SgcAQ7QXfqXe3LcJQ+j17jqE5+V7iiHh/9c2zc2S2LxeusVd0Z
W4S4Q2cQ89D2Z3DYdgchWpf33diY4VWo6LMFCYL3d+pMujyuCPixu5foYfOUs/mFEjlqF/MBAsGx
U3qob/68fmT8Gxba1ejMmZCjYdHOG64cpZ3b/kjnYBvdTW8w6OYSXzvIqRO91F4e9DeiO5brKH+M
svjn3kx0FK0MlJLqSwoSOulHpJ3QYbm+NupuH84NAEkCoCSVwmT2s0PUJtUgo8ipAJ6Sgpfe0sCA
MvjVsLmFXrrdGn2+bvJD2IDon4yJH4wiYCsJKzCVx7qJe8JE9oWx9ucJ/dXPSbf9W8wPNUI59aAf
BGYidmJ+nscqJdCRPhndebT9VeudRMhGz10JlKRAzobSmGIwVzrUu5W6sec0JE/97/RRR7ctv2yP
/cv6Mp+LsL8Rqed+SIneVoVcGf17qBeyKBgwpc6aDFKccKxvO6N0uvyio3VphrUiOCSRJfod7t4A
ll3WxZSPGcjnlWDIW6i8y448kOOczr6BoY7rPvExb2FWxvghxmFryElttJJkPSyosIMXIIhO6SUK
tpCEUqgfoQV7I3pcfQgn1KxG2TBA8wL1WWaZy0pqSdJQXt/sUBlOxXy2mtP1pXGdZGeCWRmQpmVc
Wzm+4zaCbPuGRk/Za0Jkx4d4T1cCaBTgFbaGwjr9GbsDA5Rb11YTpb8h0F5IkIYTmDLtryYdDgwi
V4RY4PoHCOzRTMeuERY8XtuZ1Yw1rjEMgbu9lPjDkGLODKn5/M3SBU8cnjEF1CUy0LQEH7X6fm1q
YWcFmaoIEKPek+afkXk3gHi2Wb0CkfH6cfE8AqEQVJxQ7gF+lzkuPZdzZE0odNdWfa/Gd0TKnnt8
atetfKyc4rigwkUfvCBWMNkrZYxntV4svLH1QxSiG/GIHA2If8h/gQhxPkaiUVz6s9/F+ff22Nsk
tYGFUXIVmc30FNe/5IQEMZTi5LTz/2ZlKj4mFBAQpdiscMUsYNrbUx4Wje11m3WcJtAt9z8se/It
5es0b66qtXdZM7wO6vot7/51ak2XChVpAuUs4JV1+qXsvoR63bRaHiCHJNcQlwKBmtkGayZ63H9E
sDBmmA9OkoF9SBeUy/Jn86V47Q+xH190p3ouHrdLCaCYaOaK+xXgwqT8L0CXsylWoyvtMjVIsaLp
CC5uU/kczzdq9ikXwv7oa/eDs1DSRZMOkKJf8X4H+6nTenNCYi8vE17fse7m81g/RLr9aZUAqiza
9LaPC4wUKZhNSeei9rfa/HLdkT5kJthfANWARUJOjuIJkyjPxiqTBdqd4bBMgweo1iUeCV7O060+
Zy9tHrlzuj1ft8mL1cpu4cyZrl3fL2mcmCfox7+axIQs+Hi4buJtDPLa5jJXThOliT3IQBdYF/MH
pmG8/mCaTnyk7Am2PwZKKHt1gNE9tztYt7OD7BIabCLgDjce7FbKhLm+xLW06CgmS8bg92MfDlkP
0FtzG4sxlbyriZbaoDkBlmvChtR8MRd51dI8lBJnqp3kniZK0812iIuA1kwlTxX0RrnhFTFc020C
USKbbbaluCIzbSNgycGsteorx/UVWOgltA+UqFRKBUGPd2kAmWwCZW4jqX1rOu5CTq5pswIgVBKW
+B4wkIY+86oI1sTzTTx7IN6hI7ACmPL+oyyNHNKGE+g8YuXBSJ6Vf80BjO9t//eZSxZCHa0+Niie
I01xNrt2VMEHzXO5vQEmqnRVQkD3XwMFunTOTPnUDLfCfOL86foXxj98FWJXlOUOQ6rMF2YZtVY3
65KgQF+cDEwbZHclhrI2F8L3QllN7tHvjDEfUmQrBeQMS0BeSilMN6DtUHExm+F4fVEiM/Ry2HnY
0GwkX4cxOmW4tbfiLPcz9OQEsUlkhAm5VSkPK0hj8DIDRkKdHVL5mkhBnOvGwJfibsaYI8gJ3i9k
rqTcHlMMSW/KL+nLCAD79Y36UIigbvzn77PYeKWtVE3p5QSJFUVvp4cB4vXyUUQBwt0qHag5pIrg
2iTMnKZcbvZcJRuKDUh9898zuAF7wZuIt1MY8QYTvYEmhU6YD15TIRwxzQBELAog01LvQIXu+l6J
LDCfvNwSfbNQ+EaXudMOcTaVh0VNJoEV3kUOxIMO+kQdHR52qwp7WU1pM+OwUCW3T3+qduFU9msS
3Zb9QYpE8DBuYgbgnopyBmbwUAR472F9rGpRo24xoMUVuAgc2rkfjvqn9DTBsN+58/ft5/WN5IU2
3DUy9J5BSYnM871JyUinPo0pgecYO3Jdu0PXXHS5ONb97+uWeH5HQxqm0gwUEFkQX9SZE4gqcW+v
c+u3FeSyFftozaJN5HrGzgyzh7EkoRGSoNCQZNapWVq/LwQTPdwt21lgbgN5ioZ1m+Q0BKK3s2cX
k+KYIY+deRWczUfEDyLCfsvoWnehc8LsmSVvSxpGn+2n5rR5VNYh/SzfKw/1OYeSROPON8JOjGgH
6UHurEIcrSURfY/LtXGQyvlbb+aiSVNeYrVfGXP3oDGnyIWJyZHuZQn+EVcenPal99TgjYHNv+57
3It1b4+5hPLNUCcyYbrNuIx+FCpH8EyfLWf1Mj/xRRnqR2IG5tyYj0pRyhqfXJeFU6pDhE02Hs1N
v7eW1Wus/AFD/qQxM0eLMF1bNU4jCRv9vGcQmA8pz74Gch62+ZBYarF1EDvBVZIe1V9JkLvWnRFU
X6uDaLHcz3pnivnehtSaJnWgUPDoS1G9jFFY1y/XT4/rkIA1obGPihcwW+8d0o5SqhMA4sg1nvF6
g2JUJUJOcb9pJMAqBDoxs2sxlyJJtlmaSkyxbFrpDe3k9NKjWpOTZgqqu29vXfYRpe0sMXdjUqW9
ZiRQpSpKzUUbxQB5zGz7YNJywbpZ6D8y5TKLhpJ5h6TjTWriMcPRhjFWTYuqFSFrzo5y5S3bJZe9
64f0sdUAp4fUgUboTakB5v7+lGZzyYFORNWfjovI36rJ0f0aRVBwxK+YeiZu+zQfRUTrvIXtjTKu
gWFGM+sHFF+HHg74a16DMX+4vjCuCRX0QDq0lZA3MeF+MoaitYDYCzuMCCzzj4m8yLgrrxvhuTgQ
RP8xQv99F3PbtcKLcAJpmqI8y8n9IlLrofGN9br932cOh6RbpicQ5Avl8mBJT2hHuy00DOfYadJ/
i1qjfrBbCnMkfdQPqgFiepRfvgCt4lj2of3XAwGMDSacb0slmxst8+jLpcVgGVlKV5tElPeiTWPC
eDabqzFOmCElie4MkpdPoEJtCygaBP3QCq5EkZsxrwuSLEpHbBhrUt/UQL/rybJ/3cm4sWd3NCxD
WDcqmjkteOKDasap4hu5XJ1hiZx5aaDu/GOInjrzk1J/u26WbtMV32MTv2lZZ9nSQJs8R4BltpM/
9tm50usb2d6CulrdXCWCB4jg5Niyu9yamLjVQd84TIm3dctvMwkWBeQPBEjNtRDVxEXmmBDRZH0s
tTO6aVbSPICDx03V+HvWT4dm1Jy5K0WhVhAtDCZaxIq2YDoxBW7qK7kbzvNhOQLHUNyUSAplj0J7
5cfrZ8i1SMkBDHTvwL3JeOcsG5NO6IvOXCpfHYqT2kvBf2WCfWwRQMw1JUVzlVKVt/EUGI3A/3kP
bEpD/v8WwT5Le2PdiF4R+1RmkTOZzUNcJCANr/y10l/avrzvrCEol1Kwd7zcYm+WyZCqeojazMbC
MHv/JZ+sBxn6BURt79JC9CzmviBBiQRKMAhFgoOJyWMy6FBUa63EYfNDKSA03gRZQB5N25fwRgH2
unMxD1OKEFRc/99ZZXIaq0XqneckDquRlviV7EzUBiwG32tN8PbixpKdJWYv27Ewkk23kGQ0FzDt
aNXsGN3dVDyp/YOSi3BbHwGs9J7ZmWM+7EUtBqJ3K3rJyJp60y3rxc2BErMP5uC1jZ/KZ8M85T+7
z4ro8uF/cX9OkvnG525I5DQGUDGJLmT6MQ0CjBX3vtktjf77LuNIpKrCaATeKImSBZiCdDfoCaSj
SD2Snxbu7DDpACZ9wDtWA3OcndJjddcfolPpbo/G3eYqfijfkNdONAbG3TodLJu0FUo5Hd8vrZDQ
90lyFAOXVDqCCvZmSkXKfdzdQ12IQigIOvBMPMTG6X2i4I3c2vdFGSwFEHeiQh3X1//YYN8kab4t
hTHK5mmTlQ3dRrk9NiNZbacCX8VjBzKAQG304h7sjUi2/3UwVuhEACV7RW/eYryPyKYdp0VknSrA
TzIQYgMm+xcWVII5RfA5gEiUsWBnvd3pk4aysPK8YJLO/P43fx/CCW9wcLTf3ztBuk5FDx4J62SB
Fr2IN7+V5qfrJvi+jdKgjTcphLDYiu0g9+qijnA0cgeFSFBLIasKoL3uK5tDDrLXuU3riIBkXNfb
GWWCrW1A2YAkGiZdkEUtZxDzet0w+teXJjLCxFmcPEkSGS2VQs8cY3Pl9PsiGiLn24B0jI5XPagB
meAKiLSczXaPZgeJQjLg6bboJ1vrD9eXwo0G5I8ZxtF0o8sKZRxQjEagKf6HtOvakVtXtl8kQDm8
UlKrwyRP8oxfBHtsK+esr7+L3udsq9lE89j3zcAArqZYLBarVq3VQlZTVG4RLYT+fRNK63h1wmFI
UVxqdvpwg0ERoumfr6+CW1MyN8tgg1rVj1Me4Soq5mW3Zq4+nvTSB8uHtXqGmXupQZrsrRZpGXOT
FzqzTnkn7AvuXW1UmiKtMPoy5E/W8mEVP/Ll0Fiik0T9iX0jAMYEqkWUDlDpYT5h3tAitAJQcXnT
fUXdIDA96Xa4oQigSDz8x1vU1hrzLbvCnrpyBpsprocEDexyRwfUoOVJC2WdB5iHJ++rb3+Dgdua
ZUJSN2qQaq4bfEttCZLqydGPljN5uvKgZa/X3YXnkltT7NO1aqaxXdBFnkAHQzS1eunClOiFmrnX
DXEzzq0l5ibUJSWroGBLQQHr2/hB57yLID+F+/S1vKNAWpHUADcp+20RFOHnxw1TokMCqcvoKH8K
b+mUj30YajIebfCuy/v4VgQY4wUQCp3FHYXb3rGZFc4FJDHTQYKwZoZPaUOCzHi+/hEFFlhc6VKF
6dQ5UIOSrK9tPJE+Olw3wHX430tgmS6qYVjmosTzrV+hDd2XvlRLpJdLEueiShN/eza2mKtjqfPe
XhcUMuKbGsQDOFT3mRsdnIAKX0c70duDuzRwEmM0GXXbCwLCwsghOtmDGqeQg0p/XhoMp3RBlQuq
gNzaCeU+/q8d5hqpEmfNIHMRHfubPiaL7ZvQAs6+TN19bZwMsyKD6K3DbVpYDkWCgXhZBoncuaMn
nTxUZRQBjusnj5QuYjziJvao0lTkaeS6i/D3bWON2bdmksHwOGAi2gx94O6Dcd+AjPNn/aq5Kok/
5a7I67kxamOQuf/BcWUMqBQ6hzy5SYEgGkOSycKxIu7NsrHC7Ftp9HWhprj+pf26s3ZNUJ867x8R
CvHNwjvIyDSAPbMwpHehwQ4EUZxOOZB1UxntasA+1VX0oOKaAD0rcIIgbAee5twp5hgdTlBdgave
ql1QpeyHUlSJ4cZ04MItgMNRR8Ko6LkNqygjJVbBQGZhePJBIo2beu2pj0iI0/yoEhg+aM8C/+O5
w9YoczvaUlfXkQKSF0i8UwqA2G0wN97t7CfjdoA2U+HVQuUubla1Ncp8zUrLcC9WmEDslPcSbel0
b+teFz7INdK4BIKGXtkspNa964vlbiKF3asach7MIZ5/4CovmjGiyOoZiII5DoZE1NASWaB/3+Sk
GD6iQ05gnawga2r19nOjqoJCPzdi2FT5E1LXmm2wUDW9sZVoslD2jCtiDEQ/Ort5rx66D+cW9CH/
wwwNL9YD2kydEthO9MbPFwUJ9CEydJzlVIKiYb239C9OV/hjJAIR8Hxxa4j5eqapVGk5oWQnpV9y
XMhLHKydoADD2yEk1lDmBOEqFP6YeLvEjVzFGcC+SXlqMBSYC1B3nDWcPeGZjyVL61rPyQKUbxaO
pF+G9XZZ+mq/gD1K4AmXpoBW0fA6wFMOmZJB/75xtk5vutCpUlR2Ro001U6u7tPij5dzboOJSW0H
1eiodeJjmRRubEmksj7mQXDLX+4JjEBrEStBaMXpPF/IoESGNg3YdxloSKWIiSl4xokMMI6lx8kU
SzQvH5oIETz1w9YQXOTczQA+DRhC0EDrbGEljWoomK4YCJZHlFWycBePule1sSCl5K4EJQ8Ub1AF
s9n6imPMVrzEVBFi/VJ3j/Ifq9kgpMib/5+JzKsGhiVLoTC1PqjUk2x+W7K361GY+6Xo9D4GQcDP
+yvl27hthHRSDksI8Rr2vZa5tf421IKuHgfCQ5fx2waTww1mX4BhA8tofDUA6cIrxXSFoFHEOSHh
vYoBvNxdBe2vyzh5bpQJLV2Cqg0khsHz2/Skmj419n1fHOXFu/79OBfAuR3muJjLGEuOldCWv+b8
opyls4X0uu4OFZ7QInZzvs/9/pjM6UHFM1alCMTNs3RM80/aIjj+nCQfC8J8q0rByiAcZ4JMlEvR
iPEFnJ3Gfq/VytmPjfwO3p7Yx1Rgi0pY9qE0+WttZTbmyhp1L/ii1B3O6yD4AQikIKpHcgDOl/MA
5KRKlA8JNJzKG2U3BFUQ7v95OIl5xfiuubHFuCamMqxRlQFu156avbOn7jnf6H7k256BKfKfzQ19
vouq2lzf3FhlfHOpJ6VLhx4iBhqqLMN+ajW3yu51YbObOt+1T8k4Z54PUVeXDkqYOYTQaU0JrWft
rjZIcVA9DGdYviaIiZf8SzRobRbHOGiu52Ntyti++DCqBONRSJzDm9qnknCfH8ZTFNhP8m4Myhfw
e++WQDTvK/q4zEWsT1FmDFQCTA+rmkxN9dlOs9umXe6ghfMk8FXuaUSWBB0nk0orMP6z9ODGb1Lc
+vZt+jy8RiflZD3qz/PRCtJ9set1IiIio5WWiy3dWGR8x+4HOc7MFhbr9L3LnQc8kx6GorxrHdBO
ppmXRfb9kImuOm6cQzoAkiQayy9oZQD3aXRJB/7/Vwj3IVaVkijAnLjbQio08kSoJnq3sesE+wrY
LpEZAm7O3H1FCU11SVXTo9L0EtF1CXwYI9KeuWkSyDSD9y0xWzexS8u7vqe8G3FrmG7A5kbElQEd
sBrNurK6d4Y7qwj08S/yuI0JVlnTbi07TiQVaJDeei1sEJUl7ZdoFYl+cFeiYUgRcRRyiaxywgQ1
vmY0gDbW1N7tp9A3l/IAxtc/nu9EovjbDDsy2IXA7SXOCCxw8zUMe7dqb0tomNRNSXJp9a/vDje8
bK2xJ66RwhkPLsqMYAbVnebZAQg976OX9XF2Zz/+NrvVQTqidi2TaCff5YFwWFfwXVmeicKR4jSU
QGuhf7IXP9pDu97VHuWDcqweAFJX/AwUmELQJC/UADHuIJ/F7Diahud+KQ9xpEVyCf3Ep7T1lDcJ
0HjQoj0qyQGqgz4yjR8im9yFOlQTD/rrYCRkUoHS6LIaaQLyzzb2jOa5DyuSy7N7fUs5BQg40MYM
U/XoJmcKdQlVN5wEyiU6TW4xuJRLtHWdd1tUnRWtivmQQ10k8biinQPkMLGnZ8m6U/7mpYZhORw8
YHXROGIu3qTVMjxzMFLQ6lMYgLYXc9ZWYul+rMdDL/iAvBtva4y5ccfeXpKswmunKh8s3dWTu1Z6
MOZAsE30ZmEj8tYM/a6bwKi3WV83cZwcoR5BWw6xZ3tIzW6p6GotxFTz4v/WGuN7bR6HjpUjr+5q
t0lulb4hYJFajMlVsofhb7JqFchgNN7Q4dPY/kY8z4YkQfvpKC2KW9rvlSxivuammhsTbIOjn1Oz
cvSQ6rz3hyYj6yl70Q/hXrpVAUoag/joHJznToTL43n71iwTL8sq7PKqQMMtaay7Oe9PCgCPsSbi
x6Jn9MI5fn9Ah0lLujjrMS0OHzTtmiSFROzxpGqv9bTPC1EA5kVCQA0cDOvgcgOfxrkjDu2kF0OZ
ojSLxvxkvowiXAY32dlaYJxvtLM5zEusZjmGuF7oBKJ80In+QUU2pBtJUDviFJtB+gCCS5P2jMB4
wmxSYUztnKoRFREZ/NXL8ADp9/ah29XEJn0QFn+u/4MsfWuR2a9YQ+kt09QYqC6JyAZA0JU2PoLJ
xTWlNPmLAAWIiw6+Psz2OTIToMIpjDK9gg/WOYQki/UmKUuwwWVLgETdIdfjFM/ht8YY74j6VVeX
EjBvFcOKJAmt0Z0V6QUNRhE8jdOcwkfcrItxk1rCkNVqI/vX7k3ocSl7yQ13qKP8os8V5aW8KI9P
SHmnQNhxwcywgv5nsGwwM6jLwbZvLLxrQhKpL3/x9cCKCQlLyADj6mLOVj8UhRRP8VGrP7WtSird
ze3X6zZ4sQKk6P/aYO572wB1hlqouK+q18Q+QW507BOixl9HIR+IyBRz14doAeRzRitoo+YBv4Vy
MNHkQynrRNJFyFNeXML5pQQP6ExdwLkia6bNpDo6poteu0UYxockN0SwO26BRqc6KJgQs6HnyNRH
CrUa0YVHL75JehRgMFFsWNMCOfnvclz6tv4t7MNPyRx9qifosl7fOt7h2tpmAhW0YsdeVtDY7rqb
0fhSDGAY2l83wduyrQkmMq2mkZqDgoemLAfrCt21/k6XjmF/l8NJrpsSfkomTUPWWc9mhRlG8C66
RlWSxditw8kc3of0SyXdWwOkEsdngVWen2xXyITD2grDqjcom/0HGug5hoSgxxh6IP10iBlh/K/a
We8itm/+zpm2CSwv9B9ZVcRRmuNWXsDHmU6fl8gt5y/1H2tz4k4B1BTXCpTK1UuOA7vLExXP86My
WR5Y4H6oafJ4/dtxP93GBOMcmlWHvYNu72EuZDJXeB8MlcgpuF9qY4NxCifP9DKPAJFvP5K7ZF+g
giW5jQeq1BvlSN8k/8O0JC+4bz8d4xLRHM/qmOJJ2R2j11X35YVQ0vLKtQ/6QQlK+ba7AWViIKIq
568V/QvcYxDBYrmvl6GOnFEvIF0Jzhup3JWQ1Brmb9c3jYMRpY7x2wr9FZuXwyy3aqgl2LXumA+u
dK+7lAa5P+nPStAvkG+qPOnB9AVW6T6xKenWKnOVhVJROw7eEcehxTQelUujFC3zcf5JL+jEE13Q
om/JXGvV3HdaSOfX7DzI2tfCWkg+CYIj71WEnJdquIIc8oK4K4E2cKEvgFlWw/Kc6cUR+QJmsb6r
ufFcx4MbFpLAIvfEbSwyq2okqBwZCh0Saeav1jjdLHLsXd8pkQm66I17jKneJnOMHtQgRW4IRqlY
xHXKTbC3340p6inxooEgBSbwjaBXpkDJqwjU7yG0FYLVnw5g4j6ogljFrWug9wjsOMiqDZvlQEqM
cMU0aBEflVXxYmdn5T+GIfEn27dbZ2dYb2blS9Wd4vy4/j35q4X+kaGD4xmgKWbPiq50mjwrQNlz
ip/x2PwiFUR/UO6kW5vIXnOfIWUQJcPcCLaxyWyiYpSrKimYgW6K06S+d+pTWn1fhL1E3iEDWgQj
vMh9IEfOXAB63QH9H4EZsvFlFyKdLl7SueSmobc8GNjKAorxJ4wqiqgGubk+wEyY/EIp7JJqs5jj
Pl1KqFc0vrJTvMQ3NWJ6g0fpSUJfFg3DctcJbjkKcdIwr8VsoZYDsS3R0Ze5vLe6U9QfxyUQuInI
BrNlZqoW/dop3R7FiF1duPmzBeS+7U27ZXDtDwo8Tm9FxKj8D7lZGXMU1bjU7LUBl910VI8UjNbu
p50V0Jgc/blwEFISdGf++xnZXFlSbDxncvT3GvVUpvtkubFE7FHcYsHWBpMTKxE05oYJTTZFIdIT
dEf/ecA7btgA8Un1tUVEx9wDvjXJnIJBB2G8M4MCP0Wq0MKg6dKWpZOBBIzIb5SWq3RFKNNfsDr2
QsWzDVgtTIBTdYHzOJ2P5WIuQ4r9ApGubJLxob3PjvG9+V0+DB//pK355I8N+R+M85x1a5xZctis
vd3UyF/t4lSilZl65nv+WX3CgvufEBQHsFbyks/Xjwg9AddWzKSCSp1PRZ7hfaBPsws9IyJnFWlU
1ygeCvkhr9zr5ngxdLtGJgucsqwZkxETJ9OK3M+uXW1aTmXrtvXL/88Q/dibG3c2ck22bKwrb9/0
eZ/nEQDDe6cUET3wUrDtgpgULGsqu+x1MKu13gCxDchn+iNRUUlDyrfLA1HvmZdIYOwTygZghAUd
GvP98nFYIS6Hp6NSV8del55LKxeAWbhuiKc9NJowOYUKyfmXc6a1LqICdEiQ2cB050wM9TjI5Pr2
cI3QShnGjE0V6LhzI61T1qZeIsuLY5u0CbrYzm1S/I0P/DbCwiwkazVXCPFhOKwDnnUafGkxH2fn
B27dv3FrcAeiFQJKJ0BLzpcjW0jvei0BZEUh1hg0KLxE0rM5i7yNe3w2dhhvmwrAcHIHIUI6mbfK
m3lsn2M39yS/9svXrvOloNg5nlCrmLtbGIsAtwjaZGiRny8vRYk6sxS0r5R70MEGhd8ExYvjG3hq
RA+UsSp6Eo2ic+8c+N+/NhlPX9q5U5MEDE+5ki1+IVduvfavo636RjFjsrppftRyeVBK0HXIdeXm
rXaU28oipdr8vO6s3N9iA8HpUEZcUPYxR8IAyKTueshOjTttF7vKvv9mezUUdeJ9G2gTEfVquM/J
rUHmHtIgKzJnDfZZ/ZLfLL7u1vdZEMc743aFUC4GOw7NqS4FTszb5a1R5v4xa0caxigLf03AhODC
nMEb14i6RLwLZ2uF8aVqgkha2GHCIi0Mw58qZQfWxXenvUtT8wuGsL8tiohyj7ewrSuxp9Mp7Mhq
gfdqR7BSjn2GyY7GBmCgM1+vewo3PG+cljmf0MaOtCTWI0A3UGkbfG14/BsDkGYA5ywkBlha696a
zFLTUICqna9mUZNMF+CVedsDVl1QeKJTeEllba5qZ1YzZohytT+VSfI1baWPcmp3lQkStDVPXGU1
BGk6/SoXOYgJHKtmU/4ntu8vgRKxD50UvShgcjst/p62yb6p071mLk9/8f3AmIBhbhsEfGygXmtz
6p0CHd6qCd/qdrpJpUJwjLiH19rYYJygtcx2MgzsUf/mKJ62u33u3NiDaGNLMJeaPGiuvP/zcWFc
OxubzGPKlBtlmBNgJqf08xQdZCtwckELj+vbGxPMW8ruBjSWI9M5pA5pxoqYpoD1gZvzbxfBJAWr
M7dq3owIQC/rG0AnJysi9nf1e+tTcfBRJ/ajiIj3+qKAIzq/2fo4qywnxncD5T1Rlc/Dn/OiYmOQ
FaAmbUBMhS1Kt62R6V1XdftViQ8RCPY1cMWtRf983a/5TofxAhkYZ+WSfLvIGmQ7IOf6lYeGQY1X
p+RCAZikdyHBZJcf+oPA0XnH1pYViqRFMMIL9PzbZbWZof2CSN41p7a5rcZbRfpsJN8FK6MXAhsd
tmaYa2mwIOVl2igcjzswjgGWF3rt3nJnlyY7eSAsg1Avu7SHReGuRwXSYo5SmKlxXOjOsB+O5WG4
a+8707Xuittut7ohMY6UXkV6T1/a2+hJVGDlZxr0i/5jnJ2Wn5dibKwUyB35U+9R3FX1I3oJ9+Z9
99zfOt4qqmnxwv0vLPR/7NHzsXkmhfpcV7EB0S+9L3zVblytdu7WVXtRp+a0GhIxq+RvjvnWJnMd
9xqIUUMHEjn1R/S1Pmhe8SN8Xh7i1+TB3oHWaG8IXIh3/2PQAwcRkwYYPmcO+Qr/UdsY2VRsfcvl
nCyal1v+37jpxghzGuIoD3NnzKkK4uJSZl/zsNTIAYgJ/sncn/aV4wlMcjdvY5I5GZqe4GCU4OKL
fpY3VIA1v5l8xcsBmouC6iM5xI/z7XAQo7tFH5Qe2a3X9Ms05Cv4+JImGW8cycyIuubr0Va7J8Ea
RaYYB9Wc1QhxLQAG+DF69bNCUi+OiYrKZEwACnRTMjck/zGLBmW5UQC6OWj0gYUeFaHzJS5DOGP2
BuV0pw+yaQ/9RUOdSaZ+dtoWOiLHSERAyK0aQrUT1VDwlWCmh0kbBrME/yWd5KLMirobu/PJ8XXw
OSHd90wBPpcfaFQ019EYA/U9WzZ00tLscmnq9sr94CfQiw+9JJhdK/glpCvsHPHt4QaEjhNuwwvC
+2FuRrWgvMC0sobyIZqO9mE+Zs+QEXBLt/p23W+4bvP7xXaBrY5HY4lzDFUPU4HxS8iB9+1j0fyx
OhVNWTdmmIylAod/3w4oxxQx7ti4uU1Mww2n/F5KO4AXrEA11r9Iw2iL2wRKBg1NNqFwwg5zixpQ
4/b0ZRjeI2d//cvx/JBOxch4XyjoA7ClmQWtFcuM8QKYPzAQYx/LHVi3H2vL61/pQIUjqGlwsoit
ObZIY2CUARp9MfArdvy10zpwpq13YzLtk6gSBEyuKR0ASDTvUd5lk3+9qGU51NHA0eX3YcHU55vi
+GojeM1wIgfc+7cV5hxnnQr6mXRGRRVKc+Vu3GuBvit21uH6PnGCP8xAmMeBLTwFmQA1LUokDaZE
tcYH0q+Q6UgtXy5GIqOdDmlwkcYRLzuHgJ6Omh2aNUDxMQYzp4TCEW3MphVxBlKDdY5i+OKfmkGW
nb5rA8cTcalwjjEI7oCuR5MI4ZbVEzPMVHaclBJIJze69ixHtQuRuesfkpc6nxmhP2JzmxVT2JcR
8KJ7+0v6rH51dg2KuJmb3VifnGD+ikHX058z9WpnJhkfyeVhrLoWpAhDgcYaVIAsT10+BOuiVyOT
yMII6rjg9EErkW0kdpDXVPsKB3l9aiti4cWGUqF96ElceFWFWaU2GPaiHVNpnnPNKpMbNKtm1pKz
Wof5TdmV73bk9m+TL5EC/YyoIR26b60/+zr+8YYH8Zf/oZEiWjiTM4A/erAxeQdCsJsWmIj1Wwaq
GgulM4pttR+lm3Z3/VPTJ8G1NTMeVC7aGk42+mNtHn3v9GS/mOouH7TGk2SZpLEt2FqRPcZ9Qm1q
ciNsI4izZmQAwUsbgRpnLkmkPc6VYHEc6TvqrL/9iHkQDaksybHUYIKwd/GGTVwgxoDbkdwydaWX
GXLvJCQt6CIkb32//mH5l9HGNhN0qlEDiVNPD8oxP9DJCf3BeVkg3YmB2kB09dHPdm0baWTfBIK6
XuSps2So+vXoSBQKRlzneSCLrnhzGIuWJvBSts9iyWuhoqsKOAHamzvV1bzsU/utBL1rNxIogu1h
+c+rh1RSSUYHAUkYkMrnCzQzZVz0HqTNs/pdmx+r3v+L7doaYBzTGIux7RxkeVTaQvfXvXwwieIa
kDBIhJ1vrmPiPoK4Ce4GJBHMfuVd3dUQnAwPypMeqK4F94DMyYM8ue1pPA6eCaKoMcV0q2hCkeco
G8OsWF1tK4vjLDoeJUP5s1Xa2O3l6Is9xpC870SpOt0U1iuhdAYpWeiFOBdhfK6XNNJKMEgUzskB
xasapCKWUO7dToWvkPYBxmbaTNDG0IvkALUeHRsFo5cEw8nRQIxlmA0SoU8Yk7LJl9tRqjHqIzXF
+NA7snHjFN3wpankCXuc2xMkWcui8ZNeyTJBTnV5VmhlyzAgNGMahnUhZJpVkdnSnHRU8ezLf/Si
vvQvWZ/zr3xugQk0DaSo5RqC7kfnafLzdyMh0geurJ3jJgcIz3pJ7FFmXQy8NkQSqp1x1wduRBmb
gEnQXyOBm8ijS+FSgvUkPyYFxhSMb+PgXT+Zl04EsCqCOFQq8bzUWBRkoaOI1qiYT9CHFyd/rtf7
YhLs0eWhODfBBJdqiBx7HdVuX/fNTq5/lNoXBZqbpbAbx/tY27UwQUZeJ3ux9Roizvv85h9VkUUi
9X54o83IMgjdXlQN4DxfzxfH3IHpoMihpoLyqfP1owZslOQO7yhIYxSyDaRnUUIhWiLjjW3fzriT
gX5J+pxoRUJAUnLdIbi7hbACCmmMXEIn9fwqkAdJx+s/kg7RbLyp4Yiavpm4dTR7ayUSVOZ8PTyH
NuGFLnfj3orcJGpVS6iy56S9odc4hi3veoRo9EKel70QGEsreuenGQZNwH01GWSaqL6fGyytaG0V
DFAdI30BLlFx+wX4oWI4pLl9rDrZr7vCxYADaSJNcNK4KQvuJBquwZcCtaVz20mZjspgtPbBMTrd
7UO1dNdszt2ln9dTqIy2V4Kb3u2mSQ/yKPm2Vnl9E7V2461qqQkOJffcb7aZ+fJd3taGHsrgRZM8
R/Li6k5dRQumrnL+sXE2IM8NHCht3rEfGyOMQ4kLCm0baBceVH89LQ8rdBpR+aQwLccTleip918Y
xCWFG9+ANDjL/Ky0daT2pY3psSz9Nlo5wY/zAfEOjLrcgWDvlEsiAC/3kbjdVeZETp0m9QOt9GhP
/dvw0zxWx+I2/RzuJLBgFQ/6KfkLzsNfSiEgc6eDMBfMuabU5smioR9fORMJQf7fh37ZEauUBLHg
0knODTFOEvZp6cT6gAS/cTy1yx5GI/f68s/14s7NMBdEnPZjOq1I10ZVJUU2Awj9+XpQ4+YxUHD5
95Ox594wkbLEAKrIQX2YD+s+9bL0TvdG39zVX/bSuynicqHf5twX6aJA0oeJE2i6sc4fdYD9p5Vh
HwCRJGNkeEuS+tdXxd8eB6dLQycRwfo8oGTz6GgqUBFHZ3pqlENdgqrOFlTh+P6NmiLkqy3we7Hz
mU3fodICCsXj/BY/aF7zqXFB4P6Jtrxaku26B5QCBeuigfDi021MqufrArpNXiY9As8BMGBjGBjT
QDT9oILw2hA4BvcTInWEWDBo2C7YsuKiw2kaDfRFNEybNk+y9ZKJZuM4NyrKcGCcAIQa89VsrSpt
x7qLNTyukmp1sxhKwDYxoPr07U+9AUj7jRm61M1dilqV1nZjglS9vrOtV0fyZU2AAeHc1+c2mGOU
zmYT5WtIn3E1Dej78LtdIpwroExe9s73SLA9ok9HPWWzpllLbST+UYTxflCA7UwLxNfpbgEV5fVv
d3lYz9fFBHEz78s2HDCE3KX7uvhkNYKuyqVHn///zIM0NDun1EsIFk3DAGTrQz6BJKS1SCG9r50u
WIzgo7H1g6bXIUkYQ6c5z0uizm+R8UMrX8LQu/7NOFP9WBT6tTg6QL5ZJpMp2lYsL72WRkCzKztK
sAQRGkxtecpRCWY/cmWS387vqoByhe+DG7NM1JPiGoOLBrrEyzF5hEC7i1Ycmv7KzwjTaaUrBO1z
kgoFYRxoVEz3UcWCcx+U10XR5coGkPdNe6t+Rp+BRgNPVupBmtfx+pZ0mOfOSeSmPiAw7vWPzDNu
IodCIoWMERBSxniOWf9Vw17O5egmuRcNz1L1vZyPS7sX0lzwHAcDJgZ4ZXUDXBBMpzoswkEyUNKj
lJEECjwyXFPtDJJp++uruoy6mM7ZGGICfOT0aYIJXedgjJ/VzGuVigiV9nhHbmuD8c5Sl8dULpT4
iHf1QQNmLFGau9GyvBSc60osHIXg79Tvj8e4Zb2MWoV6JUKIv/jOTnYx6YeedP5NuzXudLK6lEe5
vlVTtxAEfu6JAIIBzFQKkGsXKFz0/MaukwAybndgqzXRmKNF2OjGfKoOVIxdBEbhbd/WHrNUZQin
GrUd57A0g9vFP5MJquij4K4RGWGuswoYk3hYkVcPlmtB5NRKDnkkoofmbdp2Jcx9Zpl11mU64v7Q
OvfpGhK0mrxibn1TCUlNixSyCBzFSUVBKQREHNglaUJgMs6fr+jLJQUAjSoQ05TWe8VL9FvnzX5K
Wje8WwqSiMII72QjhIGaFe05xBFmndWU5NlaYp2j3bzGGpA1iQkZLJrzTIv/x4cbAvZ09EGBXqfu
MHddj+5GJjtju1/wolcyb7ZGogA0fN0K53hvrFzg88DcDBqqGg/5qTgVWuXPkUlsvJuHnkyS6Kaj
Dn2ekKIGiNYtBgqBwAL/wHkUlpQ0LAfk+odfYrXe+rmVyQrtRH/wqN7a8nlOhR0O7gKxU3jfAUp3
EfnXRFnMeEJPOlG1kUiY4LJK5We/QAu4afZTKVJH4xyFs0oqc97yVg5lg5Jrqs1usGUyxu92+KFM
+1g5jCjPXN8+kTXGIYdZkyMZt8Cxl3ZjdWv0T8X4aarfM9ynjnS4boy3faCM/rcsQD/1JouEjnGf
yODCOCrz96E+OKICJy8Ag6zztwG62o2BsZTmVacGlmML2Jp2ij0qJDL79aMMtn5hY1q0IOaIybnW
L22LouO4swMM154aNzz0UAegaRf6Gi/Gw/UvyK2Cb1b4i01is8IKcldtXkFOqYdYGFHus9SdjoM/
e1OQ+Nkt0lkrI9i7+rV6Nvd/M8xIMyCg9KDqBTkqtg4+r6Y8KLEOStviBJkHzfjUaoLEknPhoL5O
zzjqVeglsIe8aU0jiSZASJu9HT0p9pMjmj3jfka4oYpJWkjloj917ii2ZKpU0hvTyQMJW6LcODv6
+eybYbd4kMg9yG/NQSWg73tCniAACPEWiBc8MEBAAssyiyNLhk6OkxW9EvTBg7VwjlmF0cF+CAS+
win7aVSfAIYoYI1tgjVdvtDKa7fvMO/tArAPwHFPLAgUgVGWjiqKmBw4x+HMIJO3KqPWKXpv4sFT
Rm5lhAQzFoI1XdaNEf03a2IubbnVC90eLemQG+B2lUvfqitvKbXvfQZlRX1yrWw4dBiEkKfZE9jm
f08KJlOBUgWG69xpxmq1Yk1faKubUi0Vx/FzFKxBdSMF6t54FxVRObkClvrbHHMO1iYfU0wSZmgx
pEHT3KX63hiXvZIL8oRf8mjMrXpmiLlxwBoA+brE7vY9KB0hYacBLlCAnSDdFS4Ed5XAHog6QCaw
RufGwWSEfBJlspzqFt3X34tl7iHJadoxhnjXUQO2cgVWVgNG1nGnnbzLDnS4INkJoQucuw8hgL6v
/hNRz/ezm6d8UBf0wtVbA7Jxq6d4w5fuxXpcH8fjsgMq/8bcY2b79s95ZbHY34bZg9kmaVjbGnbW
qqG6m52i6DGMDtlSeXb2w1rd637LCTc00qmQa/j1emVuXQi2h2oRjXgloHaTaiSzD5L251qPdEm/
jTA3b9hOVT4XUb9HkdJPweSii1Jn3uV+ZoK5bOex1YpGBmVX+dH5NfStUk9yMRSS3dAhPzG0jRvN
fi/pQlVQi8PFMLAkaWkOYB0OivjPa7r4ahoabwBIaEB8MF6vSRBfLBeY0APjQz+WD3QOSXJbPzvk
d8UDlJp2Itku7qp0GaKSkAwAfpSJKu0IDfV6gtOP2vdEQt9y/atFwdlsGSkC1d9hjtWAFl6j5cM+
PpgB5K0erM8anbpO3MFbvOwNaCj5sygV4wbLjVEmhqEUajsVXjnHRHueEKGAQ5RDdxq+Xz9LHEQL
doxyQVNBUEzUMDuWggJXN1enw+yJBXnnn6Cm82LPPEAExfQUlGhUogHyXt9q7+rjddvcc7wxzZxj
ySykZVXAOlzqPgrzpJefo1TURhMZYc5xPppNPRszKjUQxLDnAV2mmFiSUK6O/tiLO2ezGOYwN6EJ
MsY6lA6gEd5BkBZXjUXpvHsUseu7PphO36uTCJErWBx7ouPQzqwcs637KBxd/ACCCWa3h7zW32yU
rlGaFjQ0WOWPuKzMwQE1+lG1nyzlzkpVoph/E9TRyQWZmgOIMVvzBQeGnUCgwDms8UtetSQqXeiq
X18HL0vW0Cf51whzksvcGHVtxKwT0il3RUZg3VvtgQLhIImAyla4jwAm+br62UeyE0G4eJtFQdpQ
NbIwoGcyyeSqyHMd20jR5+RxyvxmCOx6L1ggXQDrhVsbTDZpz5M+zyUmOkAlqB6xwl+6sbpnFYHz
UhwoiFHkgyKTTBLZxWiNt7MKWLb82ch9a3m+vibR/0//vnkgRhNaNUCKgSPIkl2zPUahaFibF2pR
DjEpMwTmkNknoN1MstNp4LNc6wnV6fjBaMsbR+tfEiFNNncxFm4rSmugYCLgfDHO0NVVYyPkzSrI
OcGXaYrG67iL2VhgPMBa7L5qiwnvWXPxdC3ZTaoNLXH0ORXh24UX84D0gMNhmgf6lUzMgy56iZd1
KgfpIZP8MvbeMIV22rXf0m95ThqAzF+n534Gek2UO/Ey3d+WL6Q657ajiAyscpJu1CyYze/z8LVf
ISa7G0WM/9w9szHgCsAnHYNhntatES6zveImNvCqLfOYFK2gQMAB8IBXDBwr0B/DuDPGbM7dYmzD
2CoWvDMhOkanHCgLuK7irQJMtw/uANHrhLcklPXBLAEWNcrkdG6vrRPLXGXogqoGCevh/0i7rua6
cWb5i1jFHF6ZDkllW8l+YTmJOYL519+GvLuiIO7BXX8Puy+q8hyAg8FgpqcbDK7/nSEbK9pZYNyw
6WS1HdYSTIvAqbql3P4U1BFM9KXE4Y6hPsZGPLSUaPmUThy8hvxdeNiGci4VBWRUzVoYwVapv1qB
3CXtcN3UxYs2ZGiLQkfhoV+y/7pG1KFFKOlomC1T0H8XmTX261oUijRWkQpmWkv2elP0t4V3oD88
E1gzTIAtQcy2lOaSgMRSjUAFYi9PMqpiTpPZi6fgDTvxuGVY92At0r/v9lQr8rU31xZEiA0B+UJ2
A1gQJ6lmw9RvEwDOSDImEBF535uYIKwqAUxdRpN1Jce1Uy43ykSQ4trnbw+eHcbTpzlbjLyay8gi
brn1tjZfmmLh6NZ/LIGx62F8AeQPU9xXmRCooH0q9OtePA3k8fxajj0B4+EypFtRb9OZ7wIHF5Sy
MykpzuYnATm1qNe0eFvR96IR8pgKPgzWvC5qZ49mNDs/aNZcNoUYkW9IXP00XPpUddfPXTl3la/p
U3O5AWdffX6xbuNrHh89d7H0y+6M6zVZ9KwbyigP80viDVCOLa7GLwTkgDqgb7yQ+AF08LpYCk3F
GxKAHRbwLeZWqZgEEkczKBBROrHlwjNDA5IZ0yskCeMEllt8n76c/6iHDrozy7xPFDluMN4A6g48
fZwWb66yxBNsEz1N9M9bOjzVO0vMbZ2uoM3utFoN1OpnI3R+mvT/MYdntpCdem+TVSpj06iibV1s
NRfdVrmoeFTWnA1jCfNSYxE1MHlZqGJITgkhtbRxlRTEeWAhPb9hbJLBLoc50wWBwG+DAXsk0z/X
oYIGD5RGNnski50UtSNMHHs8F2RJr8pyXRvRxF2Gpmb1mN/KINcVrtcv0gRdP9NOg/Zkhemvjfe+
43gGW0LReynB+5USJc+uMP5suqfzG8m+fNiNZOIIFHjnXMlGfLI+KjBIYaDvKAoP5418aH9TK7Rz
i0E7GUy+KhPqCyUDOCm2SvCRbH52XaE98GOyddCjQTaMVnrnO45FNvdgLTIOgjexJEs9QObi61ML
PAECaLN0J/PK7yKE2KAg1J9Ew45xJXyOP6mfOPaP9hU1G3QIMZKLXITJDNLN2JJKytTAaqshAD9C
+ixnDeYf5VbeNhuzM9uncVOqy34sh3vTqvPZVtNKek7rTATxjGA0rq4bgqMJMwBdtSK6538h+0D4
vUFvP5C5sMoi2arMarOwnZ6E5SmGdJsOLJeef9pqzmYc+fB+LxgfSycBBJu5gPoLQNo9RIMtXrp3
FHj2FujfdxeSmKhZYo5IJUixDZjuVzK3EcHtkXapPW/c6POBGfR18yRIw+F5iytJZeJ1qceFtq45
5t87s7wSUGA6JWoOJM6wNV/bFn6VDAl42oocvGliChHJRX0UlEbwVgFlNFJvVxuSH0ez8ttl0H4t
22r6xoaX2fmP/IGSmfmhbO+xGbceSmb4oVSEp/bxHIuogB1tUPMacodZAXLGvzeFfbksjS4oxoAy
kYwCM7mmlOeWl4TdZINZF1y3JicmH7rVzh5zxAexVfot2yqAJVQ7I50tLbztOzzFANhShBXUDhXW
RFZKE1Rvkyh7ia8ojxKtRE2Gkz6RHzTzaFwwE/DU3g/vGsxQ/GOViR1yujXQItWScHbKsL7v7yUo
5KRuchq8ybOi9tOAWj03yeKtlQkISpu1uZLMaSgEo9dcj5ieVF20Pbwp0k6yL6M/bnN9hm7g/on4
2z/flsqEhhHMyO1amXinnaznFtwSCRLX2M7t6YqPJziMErt9ZaJEoShb2hs1mjp6IKXfWgOB1TyN
8f35Q3cYWXdm6N93wQjUdosZp20ebov5KylBHDzP+ecGU0AelOcgfjj1qXfe5L+cvbd9ZFLVpdnW
yhizOBh8OaI04dKT+SVzqnCDWFlecFU5P/RQf384+jqkMfADFAuQ8BSi1sAVENCD01ImJQJNPMtR
vlKu2znIv/KKtMdZxOuL9LdNJouw6sVIurRPowXEm5tpo2d8shxU1+0Co34CHt5fuKeCnrWPDvq2
TiYCmGNdZOvQIci8TJJNB5q6k+Wtor8AuEHpVVUOavz4GL4ZZA5/VrRF02V9FeXidSqbNtD9tipy
QudhdrTbSeasT7GwYrwJOwkC1wjvmxMdom+5k9G8tTCne4vHvoOGYhWl0uOcBtJ8Gcen857PM8Gc
6aGU9bKdcabndCWDrbaQv2r6rbtUs5I3onLsgIALWeiEYLSDpYFSSiiUZ2YRoyGnn0zAv1enuypO
SWj0dgcc6T203T9pnHDCtcokG3k6pYR0eRWNUXZtGaEGKUyAwnHWsu12K23ZxduDZ/TQ79+Wyrav
2krc0A8pBAQUE/iI7mRc1xe9N2OMvj3lJx4XwXEA29ljzvZCVLPtWsQTMdL80m0esK0n5aRFdHWG
K/FKd9TDP5zrnT3mXA/mVOlxTkmMyZW0fDWUp/N+eZx57Qww57iCJwIcWFURvU6pVhrgo0Nlaye6
gRtvKoy3HPr33Z0DQK4lbwuponpO3bJuoQrxnbMgngnmMPe63AkgkSkj5aYNzUe8qFzD2Zz+ugF4
rQVrF6+RcHi0dzvIHG2rNnuhWsYyMpsfU+e16eAKHW9uhut4zG0trc0wLnlWRfpX8kKx2Y1TOFPr
oEkSqheCy7vFjioXFHL4VwxhuchUUDqmg4QvNZmTO0IrZbGcsnmclC/m5BN0V89/Nt4mMsGDSHJW
aT2GqQQSdOalsAV19/A/mWCbMO1WS1CzWctoSURnBUHSgnhRheeNHBY8d/vGtudKaV23Pl6SULHb
y6aDeEd7W7rLhXLRPQyBfk8w1mlF4+f+ajqRn4WvcX4ALwyzbwEw14ODrIH/Qx/YBCQPQh5P2tf6
QrpbnOQWsDGUec+v+fgh8OYrChtDRH2VNwkAROnmyrD1F8mdf6V+9VA50rX+g/ysPseGzXtWHad2
O6tMLDH6lEBRTzKCyRcsG60uT7ugwlyZM3itLYCqGyOg3ESLBtyPARnz+SB+hpwgO61AQFOxYZSh
jFZwnfaoKKdufC+BgLAM+BXl41j2Zow59HNhWnKeosVR1Ihds/lZN0pO45AerHPrYTJycdF6C4I2
JljiqXhwdZJOwmngpljH4eRtJfRn7AI/umsIkyW4WhShui3azU4ysEWWw7W+ja4VC/fNxJOz/JeT
8I9NtqhQi0ZaJACpIfenWX/qDxeCIxB7ikRfdoUwaz3eXfAv1+mbTSY/qNLCnMUGXOp/w0OSqA5+
q81w+SKOc583W0xukBf5gFqSACTAjXn1Cv7z43vjAYp0QFutAQ9O9qHF/PqWwiTXX67PimdbqTBn
rUq6AHQ5jxVe3u0AbBKFok7XEJr2zkcV6ttnHJNFDIHrQiUSHt2RYZym5Fprn/r4qZ3u8u103tDh
IVMgTKLiWQupPeaQ1WUhLkNrFpRgMWseVuKe//ePr+6dAeaIWWAngrS5gu7/580vguYqA0K6CE2M
ZYIL2uGpEB2WDxRM3IN7CPn/a9zcHTWSrctmzSKoSnVX6Z9i7XJJw0rnVa4PT/TODJP2VC1ZM3nA
2LAi2cRTMGQr+RUGbcEc0kJoQjoZYJA0gxgzTxcJL8k7jFog0gCpEgXysxJua96n61bkgDY+6njc
eHJlty5eoMkFsTMoLg2rA5Fh425Knb/YPILzH/XQacBwIcFvgOf4UEQs1D5fhhVsfcb3rbgSE04z
+Ph22xlgD3dMWm1O0bucfmzP0+V4mgKQBSVuFpJLOr5s3XYX5fP5RcmHEQWDfyoUDTBNyMJU11kv
QdQKT518IBBdtwS0PQ3lFUqoFK3aXoBOPNIQPpeA+BMIpgqfd+wP3Wr3E2iiuPNegC1LvdJUgDEq
YpfNswotcaP7XJBA7KNOKp3zSz48LDtzjBfHYjxIg9HHgSV8zcpQ/CUbodH9PG/k+FZQLRO4QQw5
GiZd9G5REwYkpNwahVPrrmgNYzev1FtKP1pGvGTsMJHemWIuWkEu1bySZoxfCCj7EBCPQfjdmDnB
+fhuxbQhhj4ARZTYu3UQK5QY8qWKmpf01vLperbr8Tm/zl9197RQ5NSbDj8UUJ3glQHdG4iE329h
vqg15lJRXdDST3l1l9abm+ehkfJ6w8fJ7M4QPfm7b1Xk0yIMsSicKHN/XIICtP5M31rg+I3mUDjR
oUq0bTgR7Xh5BtUAxlylITN+KMZxXigW4knTXYsCmNs0YksjqCqTHxxfPLQErBNYRUxDx9jt+/Vp
HRFRUCiEcCwmVwFqC7ryL5KZePpgugV61MJiOBjF8PR4BT1v/iAssycn8406ad9Nol0XyfgHSB7Q
88qgMQCKHPOk739SKlUK0WJQwtftlMxut6qRVQ+T4qhNs9idMfGu/EP33VtkPrJRzrKYkCEOspc+
s+MOxOWJJ+a2dCelDqhBdR/oRzrtfH7zjw4nQIC4syRK8PXqezvf6oy53Qx9EYLWKtwmVZ8McGHY
vcwbcz4M5HtDTE6TzSWRrQSpoRA0j+K3Eg0SekDBROEMrRcH0yvqKwclhelpt2M0B70v3J9fLN1D
NoGDHKGOdYKBA7fJ+6+6ZqXeKblgBqPw1JGboeN4zWE+ilzUQm8NBEAfnmJmk+SkWWK8dFuneTFP
qrcElugoV6LfErtH+e/8gg6/HpTZTApWtaDG835BgjlZCzE3ElbbVWI9msh4eCYOc0XMXv5jg7kp
kgniYSuddCbe7+eYsXz63WuqQGMuac4sh+dXdZhp7E0yNwaRxQV3PpCjFmTroxbgLMGRf6oK8IGg
1kdhs79KH7iFVHZokT4mdlbZakxdpNsskioJ1kjG6aPFfe0keWLAlSU79MO3LWUrMmbXtM1qSsik
/DbUnebUAiT4Rbmi2qaFi5n86vv8Xzl72NUxvm8UZb8oAt4UY5bbzXDadIsTSg5ziv0GMkFTX3M1
LQTVDOTGtD4BQJ/jxgAX1gXwRprukG7dvtTKCka7xKjbm04oZ+TmxIpqkpm8H0ONsWddNShXlSUb
4OxksJh5v2CTU8SbMdp8zQd9tV1cNRhd8VJMC+an5QvHaXkGmXd2UnTFukrAMVI6zd8nRQ/jgLhd
WEJ5gldVO/IhTDeJmHOlhAfs0zcjpUH0ETdUpWqOoN0ZmADirOjoXt6boD9hdzcssk76eJKtwEpc
3EkNgAm5L3gFBlDvXkms7DQavs6B4HMMH53EvWEmIZiFLVXVCd9OJZ8kcrLW7+2gulsfDmplTxit
0p7SdORFHXoCPnjMbkeZhGdIF62yKtD3/VMo8QQv9mmpJPF5T+LDqwJ0oRrufMrLzcaAPNkUI1u6
5B/hkPq7CnDVBhXINeDWCI+95c0aXfvuU6YArG8jqNxD8WTeddeS3TmCp99PUXpN4Vzddy4P1LHz
vFlkg4HQK70uQISsvswCHTbpAECJ/8BPc6c3NqqHX/kjFEcX4n5XGZeF1CMoWxSwXYkgwRvbi6Vp
nFV2OP55dNT3gY6xkmhVlZIB0q6YbKCNj8QzrtPHFWrxDm3oJC4XN3zkm3uLzInolbgURqm3Aq3d
zOcBcz2uuDZQw5ZK2c2UOfdGqXjIsrX11EmWHLBqNw/DurWhmCaK90frt2TJwlQb2t1MbF2tUTNI
l5ZRfLVB4VwJUtdy5M+6TUL5wnJ50iavkyLsycTgBebnMEeHrJxJc+C3iyEJRhoqJkA2BXHM9kKN
C1dM/Mr8toJje4GCKugEzq/zyJn2ZpnMp1D0qkRYLSNZd7vZAxLeztqn8zaO834NNXowvlIIPLOX
SdGYc9qBa8iQbFq8j12o7KQi2HIosiCN5E/5g/zpvFG6Xx/3880mc1XFNSqP3VCAxXrrPKK2QZov
toK8HwKfdhVzzwvN187ZY6KPjirtkE4y7YvILwR5MTiO1msgs3zpGrn/jXUyHrUX8hOCcK7ECetH
cUjBFI0Cvi8d1OfMR9wygbR538VBP+piYauYluy9LEnM23yJjZNZ16Pknt9eXrBlDuu6aeUcpyWQ
LxiEk5MBfHe8E8gzwdxVtahU0KnJk/C1zA561sWe7MVZfeEEmlGX31I+LEKgCAc6aFOFoDsLp+4K
rRriagSXZYuO2urNJ+WCanSrrlK6ZDiBT8qmrOFQDj6/m4enEKAR2AQZPlhB319do9p2mVrJaYgm
fdAKkpfPw+MoE46fHO0oajj/mGFiTCK30xrLEh7Cw0kzgDMufpxfB88A44gQr8zrTRdQLmpG6Gjp
ZWfLrXvexiu45MNJ262CnsTdPT9PcTp3RMAM3Enyx2tQHd0NwNiDfl/+0X4TTonTnoSfiZ9fFH5+
ajhuyVkiey8QUBObuaALobD6Zr3ZesUjhz2MJFQsDPyZtNJPf8FufVNb1xXqSFVE+h6C53pRTCgl
totbLJt4CVbB2WnrDNOTSQr1BVn7fH5/6Tf6sL0788zJzgxrHOREE4KumjGTWXsAKj6Sgthbbz2h
PXuDlJlwbqHDYL2zyfj/lFvTSDJIDkxWNNRXsXydmpfWcjPHvAL/Ydr99mRiCS2lJVeqphxSDCdl
wfxAWbmqsAyqG15N4ehI795m7GxyqwldTwZiBWurANN+KYMTlEzP57/VBxII+uLdW1He+0pOhC7X
laqMBhf0kmgP1mgSYPQJ0BuKky1c6yS79RVvcUc+sjfLuChulaUeZxN95RYyO+PsrdWvwkjdlfSQ
pFAfc7XiRJajK25vkfFKRRuKOY7xPBrHhxmQVakvH9QBJ2GUOQUuniXGF5dt7nMtL7LIHB7QIrfj
yfDH+brV69P5j8czxERj0qCVBiI6ITSRvYOXZEXTzui/cZkejyLWfuuYoNzqI0AiIl7RWoy2p6TY
nXh7fiXHD73dqWJCckkGuRYsExMWaEeqGKOhbbMt+i30ZnA+0OHJAlOmCL4kDCpr7L4J40xMszQD
oH1tMc2hxbzYdc+Rnj38OjsrzK5J4ty2rTUbgT656xLqws/VeBhULp7m8Ovs7DBbJwgDWUuMQv/1
IsfQk3ZaczsHFVyEGU0Xvj7lbhf/QcRFVeXvTWTHeKV8VsSqqMtIN5+m7stSD07deIUaZikn5B5d
Zxi0RnQHYTJ04pmTa8hTQaB1BhnUNN3sTBIdUaouta5XbJJPd9I2+ZijPOmq6XO88nhr3ywzJ7me
2lXWC5JG8a8FMJvxKr3R72VQ4niy3/iQScFMHudMH5+E3WoZ5xxmbRn7TKCzbLTjWIM7DGxD/uJN
p8TnSQMeJ6w7a4yTVqK4WOjOUqmZ+KQ6wKSItmbYoI9d7iAoCgL25kKpHV3yhi/nN/d4bw3ZAJkD
OLBZkSBxI1JaxwZKj8p6YRnLA2iQOS76L3v5ZoPxHEjq4s0zoHxEB3sxMoRmvHEl4WKTg/KKdyCO
o8qbMcZZjLXMBkWIzWCq0bWRgqH5ES+81O44qLwZYbwjbdYKhf+kjJIaYhNUXfGUlj/WhfP2PTKD
oQsDeusqps11Zi3ipibKDH7OaNqKUGx9lFEv+ja3Y5nXyD+sh+9NMSsqEx3Koiu+kXpaXuESKqY2
0a5FiajjBJLDLs3eFuPt4qrppkWKNNx+6LRjAticAenN5rILwbwY8Aa8D8sWe3tMaI61pFqKCZNW
g2VbN68jLJHgtcH8Q/4hQ6YVYJDg/KniLZEdxDYGYnaqBE60PEwxGQf1I8H50YPB2xbdCuNkf+L1
GlqFaH7TpycLPUnToRFEYzMDdYuFq76Ncy+vaozBFoSTwB3Gqr0p5jSvRaONk5wj3blaXyAKO4Tt
TeyKP7fS1V61Q1BWvMqvVt7b+vAwUMIPUMAgWdAYu2I6WGpGZweS2DP6O2i8dN3dqP1HbnKaiNP/
/rbCHDlLLsS5GTFKKWGCfpzbUGpnB/O1HNKUoygF6n+okuAqxWdjjkCVG+m06njBW3jbSoVtlSdz
WznViOMdezPC+P1QAHxuDlgLdmwlP9bmG15+85j+SXzfLYZ9Sid1DXooCawDfeL97iPLrV3GXhUq
HlDNt/rD+dPFWReLHqvlpu9LLSujFhTJYuz1IlRtY1/LRB5Kj2eJLQYmUpOD7jZGK6JWHFzNGH6L
wSdq2J0r+yNGItagvgM3h3d+hcfh+M0/2I5ZXKZ9S3SjCqnkQPtlC7KrDELtna8O9sgJVkcpwP7z
0b/v6hTDJpX1KqMZqJvkFsn/9QrcH2c9dKPYYgROCeUnNgFAMhhXLDUtBZvKQolTsk90TqZwsJAG
0ZCyBvNaEIcrerNmMnXqXls0GaovsKZ9N+LnifOkOI7uu3+fqUlbepOM5qSj+HCZ3k632lPW2fWT
8bA+r5d5JDU+RA3ObyBvRYwjwuHFFuQ2OMry/dx0p600OC7Hs6C89wJNaWbJNIFj0KbbvvqVApd6
fgmHaeDOB0zGz7Q56+d8I1mYhuDfOwFtAoREc48y3/+jC3W8HFMCJRUU0zVW990om1UWZIwV5SQq
IHaSxZzE+V+c4M0Cc1PM0pBLECLJIcbuTr5+Mvwsii8xNp6EmI116xMvqThcEhpYaHhQXR4W5LYB
QC4PCzrNcfOrr+rnypCeOZ/o0AQovIBdBTgXXKvvnaBLC2mVZ6nHTLro5D/rFnDgGNQn3aXxMjjL
Q+byEpfjbdyZZG5CoW/QomsW5Livw8VbYH0aDFu1oeSCjtIm2MXT+UXSNXwIRcAgAK4u4u5lX8yx
NW548WjgVIKGL8qudqs/N7mPNoVDlu/nbf3L6t6MMZGiLuTCzIlVRB2o125QgfAUl840jMDLYYoi
45LxHt5Yu9UxgWJGFjiag0WLRI2jtfekHu3ciB2z4WQwx67ytjImXija2hXWhJFcqUczsIu6rOJd
GjwT9O+7i2kDMd6EcXegfMGlTSAH1ZwGW0YHzunt1LO4t+5hR0LbbR7N2nYGy3wx51XrzSCV01YM
zUQYvmKISGntphE24WTlg46CbNvH3hxXVXZLVAJlEn2dT+qmzjgnQBVeLqViRIYuZt+yRccIV5MY
YFxZiPVllKz1FtofReUo48LLKQ+haPufz0SkQhagBJOjQFj0fjs6VI17uRC+lS/VpdA6s4tKMsA9
vKEduikfzxMUoVUFTGXgknu/aWZpTfkq1EVUrY6q+LMebCnH1/5lZW82mPQhrzZ9nVoQdQu1vTyb
oOiArKpLEZnoqaCOAKqT/weQgbrwmZW9usvOHSo9k6Rqwlla79aoDamgz/hlvSlCFSLjscfDaHM2
km1pWHVfKsIoYwJcXl1wlzpG75e5y4lINACcWxQTIMQaADZRmYUgvqLSbkuQ0Vs4/H0Lc8sKh0cY
Gt50kh6uyVLoCE2+bWhrC6fOy8PV0x3pYgFkEMSaizNezjdUWZCzwMP4/maSfY2UfQmsUpyCK8CZ
PcGu3Y04w5N8a33LMlv0ad9XFqHUpSb2n+DcUMj+e7Xsw0RMC8skHRwmGdb7coo9TSWco3C8OoB2
UauzZEukf9/5JB6JlkamyQp6RbbH+DLJv2dSb+fFidQhZycP/R9qu3/bYk72XE4AeddiBv4IcXZp
EcPyNkyDRzMoACuf4i94paFDf9E1sGkBkEwxNO+XJyxSZgxahamZU/UoOsJz7TanyZ6ctnMoyUnq
8eBmh6cOHVpIjwItAD7M9xZrfVTnrAbHnNQF8vY8G2GzffqTjUTZgkqzADtjMh/NGOYcj/1GDxfL
ru8rr7pTZxvqmo1sD9c9FqVXNq+w+6pc9eGg74wyW5mjt77V2YD+r5XJ89Om1tNpESxrsIUlbhJ/
6Rv5ez+0dRIKkFffnsqmKUMkRt01CHsW0B5lunhDesMVSRJbYbXkw+yq2wp4pZRq+hxUqrEqUbyA
lssWNQEq01VXtZ4SZ/XPRF56cIjn8CHbssbiCUM3kmanFiqadlKV2veqLs2nJANW3De1VI/KOIlf
1oEofrIUG+/1QVf7YTcsHWweoiTBFnO1N5k0llMqFlGrJfZErqfV3wr4VPozN51V/RMiRm1njrmK
M0FJRWuUtGBV/dqMKumSL3x8eDx3NhivmuUVoh+9CnmoSnRAMHdS0/k0J/OdnupOoTeBjl3sDNkv
rOo204a7SdY8UzRfznv34QHa/QzGzwwrBZDAUJKQtNcxmWyI7MbD/2iDuf9luRFyg2q56Ot6UrUN
Iml2w5td4izEYqoGbaXGlblBiEoyvpmmSyTKQHp/frOOq6dvu8VqLudm3ZWYMFtRZ1d8I8BM0GwX
UFYl7uz2dnknDpSskBfkjt8hO7NMlNvA4zpUPdYGeqOpRGqouGC2dATlVFxaKCtlfvd0fqVHkRxy
BVRWFcJbAEO9j6tJOypyMsEieJttaIA7ssGpztEzxB7pnQX2IadixLEHubYVLHoBeNJlK4t2l57a
9fn8Sg77BzokyqBcgBwGwrjvl9IsFamVKgVTW5TfU+YaWs0HB5YGDDQt5ydcwPzh0jDNpVsYMwMu
mXk2trlkDRZBMaaTv4ilYK/KY9FGasbZwSOPp0Njf5thvKLbQNmtDoMZlKnRtXa9ZVr+SYkr9Kpl
yGOOHHjBwVwVGMkl7XV6DjJhLJZGGVXoqG7oZxHPsr9KbulaiV1f1E9dAdwXzQqRzmP83oslD8mT
W7zMF7znymsa/d5t3v8IGlZ3GRRZCqOTLZRWl9LZiKfdaJ9fGd/9KYb8RHVpoiipROKzdmfityxX
mfsHp/H9T6BnZ/cTtLHSlGJMk0iTLs0TSGaj/kJERbl0RJ+q/PFZFD9+6fcW6d93FmctX9NixMt2
BudNj/vol4r84/w5+XjFvrdBnXpng3QGGCkqbGyHmVnZcjZLsBPiGulPRb2aUt6QEM8cc/1BsJx0
4LTNo7o3P4F5NBKSyVk7c3VKXbusSPO1Xwte5ZfeAeechwkFvap3cy60wOxHWQBuZVSxQZvoQmU2
OL+ZH8Pn+81kwue8Ysy0KjFiKdcvQoOyx8QdmeH4BDt11GqlIOJKyKMCyj+u/JJCeGi5iP3Vsn+f
A91fA5NwvIRnlQltXSNtvVYLQpBl0NcGYyheL8sf8D292z6WxkfJWyVrZVTo46+UNKL0xdydW7uC
TCHGNjtb+5L95/vuvUUmrOSpUGJH8exs1lBRL5Cc/Y8bxwQNNa5nwyrnIcgHydbaoKkmJ505fDYH
RXq6DEtG0RxvMIslrsrlRjHjvBbwAOvD6YZOM9JRHxJ2N3yg9sdr7r0xxsmzxVrXxQK231Rjh9Tu
aHX+TFBOLP87D/I7S6yv5+3QA1/ZDaFgLZ8HmXwdjOyzYeWeZBBP0AzOO/bw9Mp47+kGStv43/tQ
2JF60eMSlE6D9rCUbpvznIFngInnhhi3M3R58qgVvorQXEti/3z8OTymuxUwwTyxCkMUoLUSmZp5
O8apu1WJnzb6nzj1zgwTxBcQiVeGldQA0niG0rt1dzEALH1+LcdOvbPCRO1KEAugkoE0R8bmyiDj
IL8mcO804RquF1x4C/3NH+4IGVKzwOdrpsjGnqEEPX4HTGi0anjpui14oeIwztzBq+6LS/JliKhq
XenNgSh6nJUenqidbSYK9YmUQmEAjmfc1PeqR66yxZkwYnVt4BivbuKoF+VXtQmaP4l+O7uMw6td
JptTMtTRSvJTL7ePVb2dOGuTj/YVIudU2dBQJDYp3lboDYmTTqklJAhhGEEcKqcmpHRNmUs4J/jg
oYaIsbNGf80umzHyLq5aEXBHNVNLWx+XL4KlRSkkADNBDte8cvJutNdV94jZuvJqXm1C586ACWzm
cgH+YbtK+z/6vGj90bIOLWMw21zk2lzJg5VEEnA3rvXDAIlmCpKSAL/IVzObPC8epdKEjNb5zT8M
B5oIf8ZU0kfh36ysckkVQFfUzA0Eco2QGDcDKjnnrRwf1J0ZJjmIrRbtBGMxgBSUfMuXbPNLciKu
AK5hVBu5IM/DbG5njvnGbTmtS2pldTRDtW+rnDS7afXv4OS39MqbrVPb1ZBn53zEw/AAWgcdSFjM
8LNjIate1/E2kiE01qbyejXdQox79Y6sTt/abE1Q2NBmDv3LsTfvjNLvu/PmVrPSscHD7nW+YMPD
K3eBY1m/ZDhHV/W1TPtpiq18FjLOag8vqp1h5h4p0mSEthsSsWYFQWqtX6EM+3zea45NGFRXUMZI
NIu1a0fxrztkWlS/KfGA6n6dt3BQPkEwsNB210E9YoisxpWgLWtiCuCl67zNp+TQlWPea94IntzC
T1zlJ8ce9fMPV8ibPbbzhKaJ0AtUcm+NxkfF3Sh5lYU0TPHWgK9vRa+/j9ZeFwdYN/Dd751jEOS8
KRtYmyBS93l8odziw23hAdT6fbuDylVf4cKiPhI7POgzdbxztpmr2aqsba3jFRoLzZ2hBIJ418Qu
ZzePbOgQCkOFGVQc0Cl7v745lgtJbsckTB770enDKqquSgmM9+bN8igDgWSCxueSh+HSeWYZ158k
shUArqeh2LWC3+cT+QzKs+wmg9CRl8QlZEKUoV4wRV+NCbiKZIwMTsaFgVmSwoFYUNXafau036wm
J3ealIzPItlyK5KmWrxVtrL42c1LBgwV2Csqp4LO169BVTDTJdVj/nnIsuFbnpfpVW1BkKJS78yY
GIU9FoN2AYTUkwZBCwdPWYiVttWmolhfKnHvzsZsqm4ttpuzyHIH5zZjyW/i1AyAZNANdypX8RF2
TdVZ0jxd3b7HdW3HVp9vtlYX+hbFYlEDKFeQ8bojTXfXW6ZYu2pW9JstN51yQ1B6AiVa1feVV/RS
7un6ll1u4F5dwlK1mk95jePmGLoqQkKzWsx7ExCo1d3ySjMeqkSS0H7tkpUD/jwKzW+Ogk7Be0fJ
5GrQs63RAiv2i/ynaNXgCP4xzrfZMPGckt4trOPvbTF3zyzTsfR5RPXenVzpEiVFT7Vx3YBWBfQ1
AecIHMXIvTUmL1RR2kZrqovDNVIj1duC8ru2oQcLZme7d+orcGXxTjbPJP377sopQeEECmQ8iIf6
poGe0lhwvtZBXVaTof4nKQDQon3H8sJBr0sut3GtQL6aBLWb3ywX1ifzcvDi5x6gMuiz8B75x0f6
zSLzYBU2qU2XGfONTXXRjl4/CXYb/zr/rQ6rpLtlfehDWMI8GNNrA1v5IQFJewl2Xme7AMYGRBig
pMArJpLDAXSCIzAdmNTD/KizKZxk7Ogpsf8ZzGHIhwQSFiY0o7rmpyrX9tpcEuubbHLrUNT3Pp6E
fzbVYk5CmhnKUkLgPdoWv8VaQSYWQaOos2zxWfZpcv9/pF3Xcty6sv0iVjGHV2aOZpSD5ReWLG8z
58yvvwva93goiB6c8nmRH1w1TQCN7kaHtVjJNdbS6NtgYMx+UCMjSLjrTk7tAr1SUds7csN63+5f
gvPaqEvAgfFnAFh7cqjXq1o4xNHDZWVhrYRybZVRlnMWiajr5JXJiU633HbZEc/2y2IYem9QrixT
tSoXp1Xx+dFu05t1Orbxz8siWCuhgpBCANKDpKFZPZlWUwC4cF4ndh4+C+1kX5bEWgwVcoSGPOAF
U6EytQT8+IqZtTh8vixip2Hpk2miiXmnUTBiIwUnM0pTsH2kFSt/qHlT0sw6taS72B+92lowLMoa
k7iscV8wOpJZWXW15bXAECRbFX+V0w/G2i7fVxC+fTbsctbnihoDHIAMq5Vu7HKdqaE9D+hDlUvQ
hxqDcWIMSw9yuc8iB7mPS76tQp/3Vnc+Kn50WF61k3KQLBEw5bnHnBnaXySG3Ui7AK/QrTyTUvfN
gPSAr5jAb7QEU4JMDul+DRBL4gsr3bCvk2dx1AKlLBTqRcGwviT+agD5lb4YKqP6tq8YZxGU0RuG
qClDwI74QjlacxK5dcGZDNXYv8RnGeQbNj6f55ZUiPM0wbzESOYmHf4fMplvPGXB7CiW5GCQPRB+
XpbKWhhlA8VR7PNVn0JfWR6y3pMbhvFj/T5t/GZOkGsCI6+Jz4P+lo3u5e//g7E47xpl+jqpxaT6
iJHF+NjbIHCzU9nvr2TTIxeqeFDBsmmxch+sRVFGsF/4WmunLj0k0mhOPW+uf4H7QmzgeVlUsNQt
k1xUEcgZuSuESh9wQQKqrmhElRCdTS/jZLImgxjXiG4JSIo5wespLg/8curln/X4LnKsCsle0miz
LJUyf1Kbqb2koLFh5lyNd2ZUYZLYrkRPR7YICABi74lxz0hHMi6WStkHLq/6IuRhjvT8wYhAJy86
M7ix9O7vApbfh0YDBSv9snRzBb0Y6wZWvb4vl/Lpsr7vH9L5OU6puzatXBdOCboOWl+Lj8a4onuM
VaglG/I1qDwLofS7rddQLoYa6wCLGOEsk1+BVTVC+UqnPsWyfXlN++dzFkfpOpox60YUiTjBrCJg
b7W1JU7PIJ+zLgvaTUVtX3JEPTcmNo7SIjRUvMbbb52DZw9qCyoo/Ba3CQhhIAtQfGcS7dMtpimv
0znmhCSsSfPLB/S2BcaOI+E3QmnIubw2ciZfzkxQZBmw2AI6hygln0ErOQtRlgbtqJiieDUW3lL7
inHdr17LoljffevjzaghCYuWXTrFppFudrGRMRSMYmeqhDet1p2yljc7o3SWsmf1newa3I08ymzI
K1gJq2wJfTC/mXWP3lkWvfRu9lzdiKD2rw75JFyrELje0ogkSWaq1XK1jtNRFnQ7Lko0CaZ2tI6W
mA0nmIBTUUis0TvmR1BhxlTNdc8NRhKkQfcmg9HAsBQvuVWsFvzdLNQN1qaS/99chiorYh1Axrpf
tYktIyNVs7AhWRKIMdtIGIRBHsTBSA+piP6I5kdi+JeVftcabg6Nii6mPk/TqUL7ZJg7K7JA4k3K
Pf+FCFLMR+1MBGw2JaIVOnGcVU3zZ/m+K27DvjGr/PGyjH27BMPEG0CwVXm6OjePTSovetz7naO9
z7bmYpLLSoLoJ4EJLi3W3Njutm3EUboOzrpUlDDcfMiS0JTw+C1m0Q+bh8urYkmhlLkqQiSweEhZ
Znj5R7Qwpr19WcT+hdmshNLhFeNaUpKoAJjCvILilnZxik4E2mT0phcmlCsxM19s7EYapc911aDl
AtAVACZoA9kSMFhMmBTUK3Z3xw4UJlzHRhald+qqlzJX40mfBv+OmowHOCmPLWn3kqoIuhQVZXfU
gT5f0lTm+qFcSFNtDgKtxIlnlrqRT/26bWcJ9LYVJbfEpYT4qzTQdUPKCPnyVI3Sr3BkDUHsr+bf
agUacOjHLtfGcpE16GsFfwsaIn2wVpmXdW7X96lnCZRaG0OYZck445mmYCYhghpIpaNiulhTF3dY
RUaidn/zzuKo49H4pJ6yREuCJPomcr6iP/S5l7AGEvfv6lkKdURTOCeZTCpJeRtk9VHm7irMHlze
OJYMSqONVBiSrOIVf1DtJQ+W8N7Iny+L2A2CNmdDRcddAdRxTQcg5yjEphz+09T/9IZq5/JDIf4j
RIVzWRwJTL8q9nnXqDhZUAFkM9VhEWS53QByvFYdDU24wogWg8RVBTzeE8Zb5g8W7yyTCpbBn6Hw
mKFMwTFJLF7joRQ91GiklMDME39n8uAy9O/DTm18uKg0UdeoFfBp1dAapNpPCzBZ1jrqnS1rbYz9
/AinN7I0OW7G8mPuPDFnm1TaK6/tTek+tHtztZSDcDe5pPtnAXinvTL81X60ftaej63fiC/jlB80
4A/70qw3ttYCFYxrhV9TKmJcVqlqx0ivF+XKIGTRYX8jD5J1WZ8YN+QjTNh8gDgmSt4ouOWJPn4L
syEo1e6OL8S7/00MZVJyXdPaTsnCAPRmgLmpIGdm3Iz9pKOGnn+Ad6ogNqOuhiqjZYzrWi4IT6Od
+J1XdhYsClHTwgaPjZ/w5sxI0u1un44YTUAdXgZWxmdPNktx18gABQ/CtXBWXnkYjNku4phhZPaj
tY0cam1GXdVKM9Yc8EUENwbgWGyD+NGUAPnUepEt3l8+rv0rrwOHQVMwTmjQQ5n1kCmzOgIPSb5L
7kVH8DlMnQKEnOB/sOOB3V00CEMGUIAFSaL8m95OgzoJCNURsxMKiTkNRJHlRFlCKBVU5w9YQSH0
uRY54uSdF/8JxSfGvu166s1KyEdsr9OE3u+5UaMD/z0erFP3TFjftZfK0xzpMOne7Oiu/TdDkYjc
NmIpP8dJddXHDRcGRuPryN32byWrpLQX5QAJBigqeH5LIPX5vDKpUipDFAE1waW8mbWTWTCijt2e
p60E6oDqWOvLqK2FoPjV5ab2jeBZKgWgJVZo+myF7+11YWO6I7h8ZnveZiuWOrIk1ItBiYAcuLT3
ouEIYweOqN6emXUs1g5Sh6SEIw8Q6Bz2SXgUgUMXsfiWdq0EeliRw8V4LDh7qB0c1NCIkMkCXbe3
tGbooQZyx1klGvYtzpOvlitWGWTX5m4lUps3qkJfjhkonsS7VgRuGlAFLM3q3ovj6EwBYJ6uWG0K
TJHUNiYTKhbaCrDw/Dg543F8BNY7ahbzoXcEq4xMQkx+WUP2LrUm4C0O+kMVbVeUkRcW1DkFAazk
ZbsgJ4PR+3S1gSVjtXVu9REraP1A5qRjvK08ytjXVSiKoxpyPplfi4/jN/FQwAhn96rVWKM/Hha3
vAZqzR0o2o6dizq4S4AiKkZstHsx0F9mSGCbAh4fdePR/JMLEfqDUeH9HieARn+X+4PCAjggGvJl
sRsplM729dKJnbxCZzmMeSBNin+G3r98gjtIIYoIHjLAWSFRCeNFScnELtbUCZnDdTB5JEY1kPZU
4NZoff62k0zlu34jWATMUHXkkzSZLIe6u0oAQooyrDQ6zakQetAiwegSkPNqynzdrSinLCJo0VhJ
UoYYemxClPAciasCt7AB4xrHBRiPvJZy9fnydrLEULlRtKznodaNmNZRwA+0RJMJWoLvkppUjJtH
juWLcpy3jW7NR5olF3oVZChJ46ocqDGNjBH/7nsd5JRVXefRKq1T5iQfsxGE3nwcRG/pbY+xeSd1
MzLZWAA4YbUiq7fWxGLTq+3bMaDzAkdcQw6OnjlRRmwcSKIVcNG1R/KqWodbDmDicHeENmeWr+XU
yv7iQQy2td9Cyclu4hO9SA2uTaXooANcQ2x9fbrNWKTwH921X05tI4TaUrFfB3mcQTuy3NWS1TyT
VxXapC3NMTLzqJpFYJwm9Ke2wBFjJX72feBGOGWsU16KupQH0Pz/My2ZkO1kFkHjkxw2IvtuMXi7
o5SxLnMhxBMV2HX1ez5YH9OhGNQGj9V6lx2TRzKTpwTRy+ULuBufazroM8F6LIHhhVplIvRcDLYA
0BE/yB6pKo0+8I8eRBedqi4rp76bGNxKo9aoTy1S6jwmRVfBMLkcPDnacUK9Io8URzOsMr/iK8ES
WKnWvbf5VixlNBdBzao1Qp+zVreol8lTbsp8lpnpwBUmyHV0C8WLIA6BfVHmHLPMv2t8znssU5U7
KWm7OWqAbYKeoOLNACvw5FWWLpl6ZAuWYuVO3Jgs/d1zujqv6QpAVYC9SPOVtlOuZ+HKG75WPmZL
Ygn8E2fADhSMB/muBgEDShMxIy+jeZWy4VnBY5aiVoB4i5Fmw52vQLbikWUh1WKxIqg9h7EVJn42
O+miJVIRTsBwi5xBd1LjVpJYV2LvuMjsvYyEMswpPWsDbqdZEoc1DQaLBy0f6CpBHcWByDZ8/9fU
sCqEuxZ8K5EypnwNWDoF9iYYDv1RfiIADb25uARtB0M9/4VxYy2RNqx1Lizo2kalTkPds3oaY8Ym
sgRQZkWf8bgYBrTO5CDDi+QbjVnz3OvG2O4ZZUrEVVtrTgO2s+z1gXTVf7AV8D5YYxiOffciQROI
a8fsFd2BkefDOidchdmBqSzcsai0W04OJTtfaswSjhKzl4roMO314Hd+C6TCZY6f+7EQ59BPAyCF
XDWnNTLXu8VVXf5Kee1ZE6V/0L6zPHKWG1eeaWo/htxk+Elu8tZqT/edFQKmyJbBlhS9AqQ4AQ3P
Zb+zrx9nmZTGT8U48EOFIryYnMLi1SjfLv/+bjS23URKwzFlMKlgGcoPykM5WNOBQPjOP9RX1N/T
X4Y3euX30WNj4u1bQx22A+UbHkBdlFwJdMxaHIcFgc6ClyHUupbkhQ+LrQDuiYV5tmcO4S9lYEsB
1lKhK0alUiYdIUz1s95N00eRtzmJNUFG1I1WR1SjBAHwZoQGkvJeCvB3pKrMtQ9o0MQXdUfTwOMF
XXEruxMdbWL6rt1lbURSLmUUYx4upQX1W/5PGMl2mz1g5uMv7vV2XZQriWsMqEno9/KLGk3gmlU2
ktlKh3FkPBn3go+tHOo6V6W8TI1Y6Ej7l5rgy9wQXhtlxEmu0ariHbKj6luG8v2V3DV1czXVSR07
l2/Dzn5ibBbpf8CQ4d1It/IUhhipRQSkRjD+WIlyjQSwI3Dvl4Xs2ElJkNE0i9kBJHzpPgC9bue8
aFBLnNfoQY+0xpy4Ow2oHAumgy+L2ovNP8mizi6pUkGpl4kDonD1hrG8zNSD0G0dTEiQJw/GujKG
Q9uzkpIAtGwyGsyLmD/6bCXFOqxFY2kxtvMuH3rkilJbvVWP3FP9rLr5nX6tPF5e5O6hbQRSl2Ct
Kk2cdTi4dPCq+U4ODw0LlGrHCmNNOhAaQT8MNHrKWGliHVWVJKRBtayYPn2dG/fyGlgCqDCgqtui
QA4D+XjhRu8BS3t/+ff/cCrnFVBRQBVmU5mD9gNlk7t2nUuzVEM71PqXvJ/NVZJuB6X+1peyYvIj
Z4+N/mORMnuq7gAhU5uXP2b/wM7fQr0yyrUTUcDFAw7jTzayeZ4+RRa8fHBZzF6pb3tqdANbLsap
Xtcw+v+hACbYLbyLR+lfIE/jHp8VhEYmrSsR/BmA9Qt6gT/UYxGZQqgz+moZ20Y3/00i2mwAPB8G
mXIlTG6iBWrKUEOWmnxMXm1CnJR4NlVAPls/oR/5rjop90KLTC8PjsH4Lj6trx0r+cpQfZqYg8/j
kFMbCc2SuY1RHTPk/yLE+XQ4ZGM3i5rGSkybRcfGPTdv1RtImv3E4wP5QfFkWKQIExKJy3qA7aUp
PkmlbMa0DlGyigviGn9EmTtSzOJuvJJ/8sHkosxt9adJ8ZhjjMSgU0GIhNqopgogEtc0ibpbQ2eA
FzXNosP4bXFKQNi1P0r/YyLjR24NjMhgVyPPwr6Yek5v14YDf+Mkum3R2ganmhqr4CsQ2/d1ScDH
Rb3XAEEW5VCKJI2mJWzAQ+nHLRDPCEAJ90LYStEnqt7kb8MHpgP7CHeXBxoVHnhsmiDSnQoNn/FG
3HYc0IpCMx6/1UptjgurhsSSQrnokeskTF+jXXmS3VX1xMQbSobl2L1img7HBQorAwgVny9AXHCx
toRlFcSiCJwsoClKLFu7q3cbEZS2i3mZNsAe+XdYVwaADCqjyKz+S7fOwvnfN1MbaZS7TJeqisQk
NvzuUCfmiBRygln8+ir9NaDvQHiKXJkR3e8qoS4SAG+oIN4rn7ewGxYQdOlTiWYwR5/ulskekL7R
roSUUQMijviLtm8EUVFwqMSA5NfRJ29UreZwY+kvmnA9i40l84W9tmVm1tw/DE+5c3oEyer304Uo
0MZCyk3Uy2Qm/sChx1JwVcyX1j8au30uHRRwbi9L29HGT8IobQTerZqEqT6jA+ch5o9RXZmXBeyc
1ScBlC5y9dAu3IpXkZACxjpTfQF8CfNY2QpqUfM82JfFkZ+jTgyscCA0B7A1YDzpzg1lydGNL83w
mWH+bUCWv+rU0lQNzSyGnhXQk2D2qzAd6D4KuneBQvb5pCQhVOZ6mks8MkGqEQCmxE08xUv9lkl9
uvtEh679lkVpRVaNBl9pUEXMFH4jmJ5oXXajR95Gozoze7SrFRgz4IGrhhe0QgmL1KxPSiHHYPN6
m6cPUsR4Xe6c0qenHbVxWbTEvDzLKPEuIEPsklv4yaOUVV7TDu5lhfgA9KcOSRI2d5haizg1fYSC
HdCXzPY4uqNd3BdO+AqguEf1AQ2+94QaPfYMm2NI3tnET4Kpq8XHpZGMY42nunCQMVWbj4yWkZ2r
9UkA2eWNoVgBuaFWwCMJBqm707PZTPPqZ14I9jhw5qzLDmMndwzTJ3mUoW+rthsr0hW1HNJbyZ59
wovePxMsfnZT1K6KbI6NeiMpFQeg8wylujKWzWHUTQNcv+FdxYKNJ6dwST2oGK1I8ZREyyUXzNz6
tCzSG7cmbl+wAgvyM38UA9gfKm7qx0FvujQHooUM4KY+6LhflXGTD7dxdaVG3zWe4bk+SuqXBFIP
cd5AdjTjO87Pj8uv/qi52Mmr8Sqx1LfxyDsV0Bkyj7hoR7KWB9lf0Mvq9VbvjdfsFpI963VWHSyf
8thhtJRqNn9YysmZrqvv5EvQUmfzMTjJmGMD+8qj6EgfgRlPoh+bfAv8dKHS4kOJSYu3xTHcxOl7
s34Bei/Q0b7xtuojRH1dWa/p/RwPQAb/I5nedgy0lOGwIjRx49v2trHwsI9JTRv1svoE2jzWpdxX
rLNAameLhYs0QG1qfm8DFId3MgL3lNom9yab6bXs9phkitA1Fnambv1F7z+O1UBbh4o/Kt1z2grz
ABo7ffQl4wef3/NLwoge9oNLQ0XAj+QVEnWU9e653kjrJk0O8RE9VogtC3DoWfPdePgXXkosmKgp
uzJJox/w43h0/3zxfkk8aPo6pAHPe7PNme0DKaFHgXBtnOYcuIS9x+rC27NCWCIgI2QdT0a600Mb
siyuDKiNwiE/Ir1o8rUgrozN/IhHaJuwlUK53XEopb4SlD7IfoWnwiTbGTmeagOVSX4snka/P3RH
ySns+NCgjtM4+YmVkWQtlDpPLVUjvp+QBtLBnMr/LLLOEldWm8euuSEELpIkGOiHpt9YoDBqMAeq
GEgRmmSYG7AP6JErBhgcQsrBuoR7nn4rjnLENTJoIZe3qh+hPN91L8yT282ebSVQrrczBDAmRLgG
/4EEjQCp899lz/Zs51YU5XjRehcrQqrmIEhazVwagHQbWaEcxPVk/0VAgdo7jAc61kVep/Sx0Q0d
nB/Ah+Q9wZXsxotkM38hiSAQFkXog2ZcgF3l28ijlE8BLZNegA/80IH6U0S/3SqbAvdweVV7b8bt
oshHbKMyYOTL3YIxsmE9CSrS30HZw8kBd1t2RJGRTmOtiNI8pRa1uZTh6BZpcIqqMAnOWc4k2iNO
5Ivh2GwcpX5tVWtLOgoALz8KwKf+mOEGsVlEioM2q8WVtSZKAeOsBnJiN4Q+ei8N7bsiX7Xpz8tn
tK/jZ8Wjgj7Ud4DPxgnAf41br+36xFwi7SrMjIM0dywt33klwon8FkYDZKXlXC1pCy2XveIaPaye
/th9W0Cnx/s6y8QzlI/m69ALoBIrcYIk4FCYsybcLh2AljLR7kHLoAu2PjI9NOO46GRMlbTl0o4V
FwCXfbHUQ+E3noRK3X0FeuwY1AxH8sBimdzdZx0wkgF2AyY3XqZL1jKAUI3BmEIgf/fH1R5v1it+
shIzu88Ombd6hOuizJ3ihguYWcK9jjAQWp6FU/dBj8JRlEIJOEk40hqE4KvXBKrPnhveVdSNIOou
pF2SIG8BPFI0nZp1fG00V5qCOZ7avXwhiOX7csE3cqgLEYlZomS6bgSN2oN2STgUcepfFrEXqG72
jG7ODYtc7CUBmK6hWD8CGDm2ikoEaVzq6TOSa5Xcu3PYHXJt9i4L3lVQoNeiygvOLHSbUgaZj4up
NdIiaLscsy/VkoeNvcp1r5gpGYu9LG1XMRVgd0okU42JVPI5G/vfJhgiFo0ph2KOtgS3lt/or9qP
EBNLkz0dh8fSSQ/AqXwVgsuSP1SePsStZMoZNL2catGSZYfkV2/z1vJcHD447MBePGKwyAzdAfBX
qg1wDALEB4AD7QMmFV38E8PT7hZctt9C3RBlEdE+L+Bb0iC6ao8Y3v5oLFacSDSLbyR2b09Z7Vze
gb3+GV0mDOXoGiC06NR1UbvEyGQx4/z1fXW7zlxRlkCIG50GN9ft7HHF/FHmhhbHeG3vqNgnuZSK
FWGuDsW6av4qqJjoXq/SOXQxFss44b0wcCvnwy5tdCvChhrioGUHtX6vknch8rLFq8srsXbTFhRp
OnoyMfvEWt7eq/aTXOpVu8TFMBPYp0P1i7cizBbqduhOaPWT0B/OsbuYd8zeJ3kkHtmsM++WLkxz
AFcWhOsj9EQLC7RlxVq92dIO/JEUCdMnVtPc3rvhk1wqIB2HTCjlCUlWwKO7mpu6ynVnr6DyIwMm
rKLk7iKBAU0eKGBlVShDAcDdeubSKDtw2dCZS5w2ZjvVJ2TjQ6dXZ4b53VXRjTTKOCSpkCi13jYB
EiPPjQq4pHUZ3mppZAXZ5I5RVkiXwZakG5j3QIGG2kNu5du2AXbMwVDFzq8EcTiVUn4DtN4fQyho
QCjvdItrS2ZEsBOkfhJMRfdpLSo92H2zgyTYkS/5YK29n2trsFcHWBvowGdc+h2f+UkedX5KkWmV
IZdpMNW6K9eZ39ccw3WxRFCHxidL1UQZ8DLRWGZlQKNrWcx/e8mOT6ugDHU0S5MSazJMyl3+yGFc
gLsG8OMYmTnplSMlpyW0mO2b+9p4VhLKUGO8q+z5CnvXROh4Ga5leKCFiaS9E3ljbZguwYgAkD3o
4ZbC4DoRbYDZx/uSQLzoxwLUsZnNvsy7J0W61jUFrxODnkgAP3JZF9oElM7ythFOkSwyPCpLALVj
ndYtWikXxSHLH/j5us3sy76T9fuUC8t4rRcwJtYF+bRYhiSbcf43ynzeIrpBQceDK06lGKBjrV1n
37jk+fIK9r3URgDlpcJoUKV0BnAH/L+b+Cumtjt3ROqVcLSB9Y6xY7v2eyOOclIlp/UF1wwIt7gX
RQl0LmgT1axFViy1e1c2ciiDWspZItQt3sOy0PW1zY26svjCKOl3yKnIDWNV5L5/Md8qxh3hkBDE
ipQ9UAxFnfqmxRxBe0xEfywFO2wrs5rBcZFof6PUqgTuXHRsGSrtK/DQWOpaAqo4lBrAX6HoXFaJ
3a3b/D5R+k0cMfARvxRrHwdp60TKjzj25fjxsoj9/TovgXzCRsTcTUU7NmJ2KAsBDLlvWVRZcZua
oZJYOWskaD8A3OgCtSA+6tRaXWA3RU89rMGMjG31KJqkAMdS7/1geiOLWllXKhIatdPs0MkuiIGG
BTycIP/DmEeMiRzxOL3zLoFjZ/ejk1V80cGNZMrtybPBLeWMPZV0r4tSc5LeLh8aSwCl5LPSdalQ
YhvVpjcH1dI71qVlSaDM9azg0V72WIKCihpirJw18LOr2ps9ouw1Mn8LVyzjEMh8bfLdQTcep5hR
YN57xQHW47dXo7spak5utVhHiFo5nGCWMWj3kF60Y1uzFt1L36pAsXifFRgzlkaDGbdxspLCcBvo
1TvSPCYAwEypYAHG7wf7m8VR9ntqpzLi1Tn6GJUkNFvFbMb2aJVvOghmV5ZGMNyFQpnxGuFilPZi
cUDQaA4Sbyma7sZLGqQpqxWQ5QnpClbOz3KKFv4MKcfhWbYAEeBK9+oD55FRsPzJOF6+TsytpExF
pHdZp7YdLuyN7jX33Sm005d+MWUX8Cyuwjw6slcXDIRCGYhCRvaGS5s40E+EDBUEVk5jDxhLJBnp
yWeaQqIKl+RR9mLN5nSN1BRpVYu3huvOyzz+XQCTF6mtCoyWrL3s4qdbR9kOLi3WqEuQbVfQ+rBO
z2t75PPD3GUOCEmMzjD19lGLGVIZBosmQI4VHnyNY1oeOOm+EFHCsi/ryAeKzYU9pMGOtWKtADKR
ZsEaqvWvatHAZKA3baGaTZ1XeI4OSX9s1ypzgNbeH4EZUE7mPLRcCV6ZPH7IJaQ7NGNO/SUeXxPE
WoVbtms/WFlXZa/LMnBeg+yXaOojL+rP/Zh0N6pYhaoXZkLTOkMal9cf6LHmOEbKTbmE+anP8tnP
JrV6FZshGQBRzI1H8NuAQUItF3lh7MKuEdgEJJTiznUc1bEwZEGv/phk3s7FEUwjeKkOLNPNkkSp
bLhmSqJHSReklan1qK8Bs8OGjfMSSyoc5Xv4wLvKf4HAu6tHmxVSylsPNUEINbRgWL6H48PIeqfs
OofN71N+T+zUMItroLFV4cs0HzQBjE/uZVXdd3tnGbTbayOMsUQACwBTS/WmHwT02wlIopYAbMRr
oryX0TzCyibsP8Q3QqnXCydoaW0A6fCw3iTX4hs6GG10S6rmZBNgDq0219fl/vJCGWelUB7QSOMm
kuW8CCbVTuefw8jo02WcFe3yOrEYw6qX1CAfFLvMgDceh1c5EguXl8ESQ5a5CcEBoMILKUFq6Ysb
fsVfsHSz+kpZW0V5uBxUtsuqkIqk9D4137WMldplCaAsQyEv6TA3SHmGT1UORhGT8BsXVmYJwMt+
gG/DhNj0FwAjurzROcpIrHMu6BMwjA5pCCZGrb2bONn/3w6HsgcF2LDCWgUiMRjiXfBqnZDFsAER
5lwWs799v5+tPHU+Gi9nKfgcwFxav0fFGzexzmffnp4FUOdjlIq+TCUqcb0woEJWPIXzeiPm8x2Z
tVhEziySwRKT9XYW0GelN9dzhImSyTALDVCVWXmS4tq+vOb9F9r5rc5Tx4dqAJ8MNXlkxGYahHek
1X9+CR/T0GqdJkChyQGI9XXxgyF3/8Kd94I603DpQB2tJhkQKm39O2GLQYu6z0e2LFqqKVgiDJYS
8AyQfLKaLwHEZrWU5ZcEHpOaMYhqCwwnrVpoG9HdWLlxfV11DMPF0Ca6ztLhJg5IJeEyNu+t4eZ1
xDBZf7D2v7eQHmcRDX6I9BVQzfqTAXLUyiwfUUc+cc/VN/FdyE3MQfksuDLGsX1E8Rs7WXN111cV
qlKr8oNTJYQFmimyntbMlVHvHFRUwdA4Iw1f5GZ/bA6CH9pywN8o3mQD3+oELbm/rI+sdZHT3Kyr
jKY8VMSUCwpQWuhAbK6s1GDyfpEO3Qvq9xE0bKQUg5jHhg4YXaH3i/CWV4/8eNRm0VYGWylAmgRW
QyaY0F7LHiz0WU9osxNz8bCucnxQAD4r2JMpmXXrZ9fkyk23fWv2Tv8rhLoU1nv4QKA+2ekY1v5S
ZsZoRS0R14gLVHBcxdP7IsUmhpUvHyLDvn6U1Tfbq4zr2IVGjLKRkplRn9iV0GA+BHM9rOGD/dfx
Zk8pQzJ2AGNXWpjN9CgeyACiGsQ/1OPixj7CyhdWlMWSR3cjIwup5hHeFIfeJuM8iaPfJicZ71Xy
PI7/Yb4fGYaSnn8t2kYr5jrPDhgiPkpA9AW+jT/fywGxzRHydoSop/T42vufjpCeiS10tZvnatWD
Urpf56tMkKxIeiasxJflsEzMx6XZ6EqmtmtSSjWAmHzAZPzbxppZ061xqo5Ym50weUUY2knPxUZz
VhhtjeqpwfOP81DwpqaXdl81rmD8urw6hu/5gEfcLG7R0rzPQOIdRPU/a/EzCV8v//6Hul0wZHTn
lCCFSw3AduBZP+h3EmaH0FqEbpzVVq3ZF+5hU7rEXB3DUTGgBRqsxA2dy5/whwP8nTSnkw2rwPEl
obkHJ9toD9e5G74a4Fq9IX0pjQsS88JsWAbmD686FT05GCIFWyr1wBL1SJpDkswEYgwZW0WAfaPb
dWvWmil4PDrlARr4o2SBEhJr8nW7z2LFz96pCLlE19SuCaqCvx5XoJFi2L+allMqjo1ZGxr61qI7
tLT8VeB9lkv54Ry87IQwBVmk9baefgJUeIoZqvSHczzLoDwvYA+zqhL6MOBhR5cn4ap/UZz1IFg4
xgfuVbr9u0wcEMP/c4jEV21uR9gsK7/2y0dnyHis3RB93cJdcVydHorKImzZa+aC+z2Lo9zvYOj5
KnMArmzfwX6ue/yz6JD8Nwc7iutRPleiSbxvZkc2i5tm3+2eZVNuN66AGJY3jRaIrWYuWn4Ulh6Z
/pkR6+6btrMYKpgXAUiSgY16CZbFL7TKzIfWHfMDFzLnx1gLovwuiCJSRZtwdkZpSoapHgQbgK4v
6Y/hPX9O70snduKn/3EXaefbgwWj1JRkCfLqFVVA9DB1f4EFsVUS2t/m7RwrXYSUlC5dKdqDEv+c
WG0a+07h9yHRrpUAXYE/GLqgNadJfImkp8sWmfX7tLGQSiRRWx7GQlRNeRIsfX6/LIFlfmkXyhXF
ykdlqQTrA2npGrwYUDSoXXX5x5uxcie/8ZkbR7T3gvWlveksdYvQj8jb8Gl4rOLUS9V6NuUmtXit
tnsgC01SyFrqfgB2Pi3KanDaUsbhJOKp8FD9Cj3Su6YHyUm8nW6BHfaumxL4FIRXtGhf3mOGq6Fr
93k+qgDZRqAeceLTGtaGHYEDqKp6Bw18B/Rd3SxZYU6qZl2W+4cI97xgyoakWt+XHXjgD1Fu1oFk
Ywym8BBvAgZbscLeZGO87LseDQPKAHE0kMKiXA/gL7mR51DiEv9/diQBaC3nq/boCE7mSqAOA67O
xFjprgnbSCX/v3E/cRmrK+AvEDtJnJUqwFo0fuQjAyFi/6pspFD6Y4wcl5ernKK9XHL7m8pTFUvw
0pcikBzCY5c+Cbczqz7J3FHK39T8XPF8IWWHPOCfSxdNy9frvfKdTBktV8kP5XZltQruup7NOim1
AYRfyTc6znBpf8SNhH59/tR34onH/PJlDd21bxtJtOsR+LX7P9KuZDluXNl+ESNIcN5yLFaVVJIt
S7I2DA9tzvPMr38H6nctCmIX7nVvvFGEswAi58xzQkEtjmkBtph1+iyp6f11EbtK/yaCbRpk+Ygx
OrWE0hdfF/lhBZSTKJ5mbXGGsuE8w/0YfiOMiWXbLOu7MlPRoXgmrWUc0dEBJIARVL5UWB1Syy6g
HLaaV3mJkwJ72Ll+WM6XYzsHeZZiDLkCbLkckWdl1e/M5EnFjjuWp3POWfeby5uzyu91TpCHSq9K
MTmavU27vWCoOawI+WjEHrvc3GS3zrMRxxgWXamaoSqqMJhSrbcmtbRWYZaAvY0xyE5/KnTQ2guY
e6mfhp4HVrB/ra+4JkBy1Vio/U7vtaaFzTvUhg92LzeSvDxpLZLF7p98P2DBywqA4bEY8f5Oh46i
xJdCggJnbs39c6vkTl7GVgT4x+uSdh0wuCn/I4lJf9IkMcNE77JAjonXaQ9zjubngHIZUaxJ0Vxw
jnLM576NfpPIvJdZ142qjlC8bXrZikvbQBc9ajkXyBPCvBKhnee2lCAkn3RHFUunltF95mgZ7+7o
j9h4G9D5lNNaYrc7GTS/TYABA8THvAHHRKu/DPN00eYxuP65eOdiXE+NuvdEBhKCnLARH8AB2mFL
XpLMW6NvBx7/E08Y43GSpOt6U4+L44p1zDjQ40ub/PXvzsO4mC4VhmwdYiFopAclc8TxSZ4O10XQ
T/0hxNy8cMa3wAK2ell3+ErZIUIlP41/XhewH169SWBzGCEm+tI08MxNixU70SYujZ6FFhit5W3l
oLHKs++cM7Epjb4Kqy62GjDsIxQspnPa/EnWuTkSYxbUuio0VQ6NQA9fqshrtRc5bi1N4Txn7tUx
xqCfqrKb6woToEEIQwpwhAxLJMpF9GjSnlx4EMFcgfRmNzqrmUOK9Qd8K8U3jhoYK0OnPc2vJZH+
BsDfvAPSi7ry+j4kOF26TsqAL0X01AbEUl9eyv4g1H6UPy0CsUjfoLdvr8JdhQUTzsPkPRPGWkyz
rA7FpPeBMTo07odrtKPUXbE1Q1e8ar8XLO5wG08oYzUUsgA8E5NER0y2gLjtkQpOXNMea1u9/zv6
533VXUNliBog71A3VNiCs5ILyjKnZXQERZO91iWQd7NTnsycoZ1de78Rw7wdc+00pQrxdnrpXE3f
+zyzs8gH++Qkv8R/VK3fCKNn3jxUZdBjRZvLJmiLzm5VJGklyKtrW8gSXgS3+8U2ophnsk6z1KJm
vwTtc/ogPMNSHjM7t1JA0Jy1H7RbrHW8p8n7ZMwrUUFEMzf1CvRgqP1R9apjgRa813kKADzqT/kB
2zRBwRuo4H1Bxt0sY92Sqmmw01UfZ/WTiVnp2Iu1yjIrT5H9P1E/Q6GEV0DT1g0milPabFKwPBsf
AXNBARTmwwQkMlB9ALX7QKzYzW0uAOSuvdnIpH/fPBu1EvVlHYCX1HvCJTrRYqhx1n3xnP4XuJ37
1/l2QMZ6r1MShqtZh4ex0eIfSFCz3ioMPX/QhnT15aLTI6shTXhqu1ji9uh3o/HNURl1zCuSaynd
WDYP0g/s07qd1dixYYHI5UayuwcVayXpzR8VLAFFTSNmA6wRjNRYrYwRKP2oWAEYeAYXD8zcwG2h
7avHmxRG+41QGvW4Qwemdwxf92j0bwm3StA56q/Ko3wEOb8xuft2TIBe/s1FpTM6CcKntAhT6GR6
RlXsKwVHSn815+VMW3bRd4528KQxupjgJpVG1xFXfq4D9Zzc9wfFSWIH3DuwOETkWLndG90cjgkD
jcyoijaMgSkxu138awFMaZkS598dyqDZ60b9VmNKDHqoY/+MydfQVw9I+nPbVC3z2ALETuTEafu1
qLdjsTama8PWnGKMPsdn8Ti5qzP4gIMPandwhjOG0tB1+aPgcyOSMTGTnEppUhVzIBTEa0zlJWvW
L5x7pJbjQ9i0kcFYFlLNmdiWLVYDj8khccentfHB7EjppzSv9pXKqeQDRybnhbC831NCjBx02Siy
D1YeqIlFwUBC7FJIqpWfzJfhTB9my10a2nW/m7Myut6C0LKPQswaqfCE2A8fLSi8J6ygLbOSh+hr
DwrVqOOow67x3AhlfH6qlBh01mDGdGAuEICvicKh6eZjt3D0nCeIMSohUfpIEwBZHUmlVddoLj2K
woNWude/Hu8SGWuS1nT5rhVA3tVUFzAwflb7r9clcFWNsSCZNIblpBQNxo6Vo/BcHdOLFmGJUcEi
rgrEWUtGv/gv4YEjlkYJV1SBxacp4zY3tRoTmnOOWYpXLq2frUs87ZBx5yj2C5dvz4IFqJmKppoH
E+HDUKOYR1yKTSz+7A/ZX8NXFB0uxXl2S6xwGC4Bvjm3Q8JRQRasphmASUEyoN2nBaqkxmOSixb6
E5wb3fc8AKKQCVisAP393kij0aItlVBjLvNz+gCeHyCcDz9WkJCiYHnkWcv9I70JYx5m0oTSXHa1
ESjC3ZCezDJFs5gXlND/5OMbeRPCPE1JnVAQMKHN8nwbghQwG5xkPtbNXZoQS+BhFdD7uSKNrXck
2OFVCmLqhzFPvrQtUey5VT+36FNby6Q+mkrL83L091+TyETSpg50ygjQZ0Ga2/F59jR/dcwTKs0n
4Tbz4ydgxbwOFjmhO//FxYnnnZdxeFiOFY01WinsRB4IgyV7GDG2ekBkwsvqR+GFwtbx/ex+rcL8
/VXZtLYJSSVhTixCgDu4fZB74yHyR7RjV5cS6fEQGjgvle0Aq02IvbRG0w81kNDy2xG15nSqOX5n
f0V2cyj6KzYRkixWJBoLIK1OR8MvDpVfnqpAckWLj1PCOxDj45oqxOBmglHXdj6NxY2uPle8EZt9
7/b2iRhTEjXDTJSoNQIJKkeS4xCNXtYc2k7hGC3eWRgzoqAvHkUieBmk6RRPnmR8LhbemiDHirA0
sKmJRrywYjBxiG1EIVljgzgOc1ipJ7hiMDjtt8y0GmDIf6uc0ufRTnG0jAWgqpdyNbsxEQK9Us+d
RgBEiwAoW/XYUg0QoM4Jx6pwrpTlFhIMuWt7BVWjSkYTUAYOrGxMVhkRTsNjv0P29uRZ9FBs8Cb5
rKFDRtcTk4P6RJn4KFAOpd+U/mRRcCOMjZyhYE0xIZrs2+dqeR54nZX9QOv3i2e5igGUY8yhNIA+
u4hPwFW6CGb36bqD5n0Y+veNiUgavdFEAUVhUTyOBpaz48yZY153m2deZcY8KPMK4IMFNyXe9+cC
WUbs1KfWRciN0rN5x+PO5MpjbIUKvjVM3ithEJ+zW7qyJtiqq94snoRFkMjhbf3yPhRjMUiZjV0r
JwCJb+PC6o3c7+SBo0LcMzGBR5LKoHntjPT1aRcduOkKv8cO7vMIOgRs+gYTL4/f36p5e+AsTokk
JpmaG8TE9IVxHH5RCDX1ybxN7NUeHhZi/V1Y4042cq5TYUKQEjDkNRllE9AO4b10zp3ZMl3aONCP
f88XcocbqaZeCXoUJuyIJTMd2wqF9Dixpu5cfJO9EjXE+lCUX1+hfxyNo3h79DGUN+Y/kTEL+LHG
sjJEOWxw/qxfJA8rL7cdWN0FO38aF1ywgdvt0Ib2COch8W6X/n2j8uFchEpG8XkiAA6Z61fZcK7b
FE4EqTA2JQIYJcqTXXaMlW9q/ZDLrZOQX3IEvlzZVkfRyjPvukSebiiMfRHzUdaUAmdSbgY3OSCl
d6Xb1sUAnwd993i4rP+Qn+p4+gTzEYSF6wXkJRDs5TYOOrcMsDdhfQf9iqO7g2f6R2ItT9zAeD/6
eZPIfDVtqVUUuUEBCMSgoA/EGyW3CjDXj7plnOnMtmpHgrN03PmW/VjhTTDzNY22VGptVTPwYPlK
+CuOb+P21GfBpPAmO//Beb+JYr+i0axJK1dgqgRtb4Z4Vb7VQGGKIbY/XeVBp+A/n5BxERmZSDbN
GNSLsepu/FK+twIPEHZf095EMG5hGGZxrCYACUxtbiXGr5azBsi9MMYllKFkrErSxUFvWqFPIcxN
W33pHPI6D8RLWvb1+vdx2OqImeSRJkUN0msfJGz+eJi8Lmh9XoeRc2tsXUQPTRNFJYA8YQ7XTiPy
iYC79Lq92FMmFCOIBlpOsCayPf2iMcAoKGEUYlRWb0mxPaaIASnDQy8SXhK251q2shjXoq6qDnIu
bMuKR2zCJig4Av7YiWIXYFxoC+e2/nD9cHshnSqCjwxMAZReg3kUQ1NG8yA00bEZvpjJQwFmTd40
zq693chgt0L1JQn1VcYCSecuv7AHAHurAiLdkhBn174RWTonYdp7FFuBTEigKKVRmWaKVUpBPsRh
d1C+X7+1XZO+lcB8J5KqdZM3S3zMn/POrR4FrJ1HRyCAABMWbBLPmgfeScv8dx/r9aI3zpgkVS0W
BHlzL3hjb3fF15RHEcb9WPRuNzLkpYiHMsfEPLCyckt2omN7aBzzvrylU4PxjeZev0rOA3y96Y28
ru/SoUnptkZ1B7LatP/U5ff/TgTjKaQuahZRQiy8jqY1xtiekM/lyCvc7x8E0G+6ZEoGWpDvL04o
ZLVTxSY8YKZDEpwpvht433/fEr2JYJS1b4CONcRGGtRD33vhKA22kJaDpQkVwEqmP1rAVMXf8lgb
DnnZCkzm9FiDGQXAMV+HKXwwi1G2ltk8Gw2CtLpRXRGznoK6+EXyJPbo1+sCJwj9h0f59kMYhV5B
KxspooBiQ3cu6byMXz5FgpUllvKDMnn9Fzjp+zbkTSSj4XmWrWO+9rSpEB2ao/JXBAA3FYlFg459
a9egBPavP9PXsiGbV2yvm6kQJJE4hCBuSYOWdER3ilYEMUG/SINitURShnPZzK1ptVVsBoO2xKaT
KkIT222dyWAl6Vb9hL3qarCKtciNc1QZxX0IAoJPGCFFs67Tq7Mk6dUFBEcAeJal1dScOgR8pRPW
inEHnjQs0F8/E0cpTMaaqNGk9l0xDUFv+HlxE9d3hDfJxVEKk/6EjQHJeuAiEYICHCHHYXmYdU+b
7+qIw1nHk8LYkJzU/ZCP2MHqRVx44wr949A8aDrnvnaT6O0bYALNNhnSBduBgJUV/RQ8YU5zKzkA
NPFVF2HhktvkR/aAqiwy+Otf6h9c2tuDZ+zXBN0mmo6ArWpBuQbJ0K9j6AAL+F7ILM0CwqmbXMAb
dF0uT88YmzauoamQCnrWNcZJF4cfwJA6XBexu6HxdqngN3z/RISyB7Y3Nc3NL5l2jxNXjaz1nlIS
iWftlGAJkQtLtB/J/ec6EdO9lymNhTHOBWIQutoDHPe/qXTUF+Mygyjov2hKXL9IlaUKy+oknPIE
ReJuARc20MZLLwyMB/Mb9i2NC12Zn74DDYlztbxjMjYLRFZTH0sytjcumk8RzjN/+lo8676EcDW+
4Q2nXLcniMDe3yp45lRBA0tMMJMIVeHjJM6WFP8rXcfS83shhYFVJVKA+bBtnBEs6ULoCHJhiwtv
dei6UVFFxqgMYTYoc0UB6wQZ2xLfJ+PbompWmrnXvxLv1hijsmhqV1U5Cqqm8BJlfps+jTwRvKMw
1iObBylVOjEMUqm31/EYJn6kT3Yuc8DDeXIYc6HWUdKaqgBeNqIFZFEsEip+UwmuGS0cf8wRxaYt
wErDWwsLdKOnzK4iSwvFE1melIgXAr9uof6z4wcBw/sH15rdXE4jeIfLBIvaVtHV5M5UtBo4AjLQ
/xy0G7WbFfR4iSVMg6bdaqkcVbdZ2/Tfx2kAF5iZVsVTrIziRYRH/1blcQJQzjpXXU0GL/Od0Vca
Ei5xjQu7DiMztzq9Vewe3Gm8lvfuY0MAjJwYXHCqyFgE1VibIqa1J1AfBPqItTgp+aEX+tMfvOmN
GMYSRGZNxLrF8rAcfWo0Z50vIw94exdQUt3IYAyBVg6Foa5Y048Duo06HihdDUUN5hbsCL7whxew
kcRYAqXvxFqRgLgenweXmtHQWe5Uf3EoLg1XGlXGD9KQ7xtg+gDRo8ycS5mmVux1bMHJn8fn1cOk
xTNNYDFfeKm/hx4Cjf7RPKp/UQt+/avtOqmNZOacixgpRjGrSSCmn1fpi7661////ShmI4AxdUaX
dnVIVyMzuvIBgioRBPLzAUNbcWx3juC3fv5leuL2BKjduXaljP1Lw7hYSQo/WKE1mlsTkKgOoMsN
9E+oudauAbSD+QYcmhgbp8t3Nq/c9vFiQdGD+IyAYJ4oOgvZj0Vi0vVGlgZdrFmV6Q4wvtev9qNe
QwIUGlMVlOGRHS6JhaZUkUangSRZmnYXg5wtn3hJ9E6j470UxhTWSZvPay2Eh8me3FfM5AsQt1DF
8UiQ/lIQPNH2lVSeeZScvONRDd2kEVjgi7UBbBTBQgYL5KBW36K7U3BXPz4GTPSA6AOA6EgGBTtj
Hmspi0ZxwcwKZSQUXcmKXOyluTmdk8H8MC87+ocLfZPH2MmuXoiYiEAowGejW6DNTfsEnDsxtaIg
uhtvE0cIqoNxmz+vnIb3/o2+SaZ/39zoMDVgb44nOAAgRBmoWZ2L/x1+4f1lMuZEi+SqnCKsJ4/Y
3hl+xTmv8MA7A2NOBnGdu5Eg7QtfRicB5BXlKcfF3agIcONj6vdezAk7dkzY+0MxpkQWEXXUYyKj
oZkHQ2PTjnRhlyfJJ0j+H5H8nYQzr2S6k3i+l8oEVu2U6qGuwV2nZ1Ny6gc6sy+4c2QNXnghn2WQ
S/a+8HX9et2q7ORm7+Sy0yVhWnXZlGkC+gR9kLjRC5aU/eKs+hgDd0vw/o4SL2fhfNQP8yWoaTUj
RooPXQuWY9E1T2CF/w7Si9LT7+NDDw+RXMbUvX7Sj+Hk+4MyBsZcjEatikI4hMshyx0NDaQmOq3L
83UxO5OikKOIYBUGixB8AaMT2BHuSb6kFARhdKJHzacesLITP0wtzWmeJ8CnUYxE7D+iRM0bptg9
JfrU6HOqkvaBQbbpUUZI1xHjmtVNY7pCfIkURK3mX9dPudPMoqd8k8OcMspKE8Ob2DHp3O5RcWdQ
1PRoklBO9eXEGxXlHYqxAuDghu+d4PqqKAaurDHYaT0exFF1RDHkeQj6n72PJN6fjFH/fE01NRkw
lz1okxtl3bEpjEvel1a+znaVlZz3Iu3bm81VMpqv95khziAPDdB0L2/QKwJKG2ba9AvW9uf5GM0k
BHPiFPbHbBjy1l2MeSXWbEzCI4qT+UXVOnGwI2OWOxtTtRM62qRJbvSoKj8BTw9r3oOeukPZI+1s
ahM8lyZxJyCnDZIZWnCTR13UlU+91GlOaZ5GsMrbiREXXjMYn6Z2hl4K1W0jSPWIylsouVWYzT/W
EnGCX/VmMwZFKomFnS4k9apsbmYbZNHj8FdT1jkCQFC6u0YvDyB6Lczqeap7YIAIgx5Odr8aQuco
w6Q1tj7MSXuoIllJ7bU1x8xairG4G7BsDUpQknY6aKSwQGmFdTEMTj+K8yGSi0T3erUjlzxdtaMw
YIQZgwtl/VVVbsbypIWaBUqO0TNH0ABPjWGBtxdhdT54GKnrz2JWrffrIuoneVj7cxVWo53XY+GR
YQ1vVTnLD5LQC3dTPQ5OjDl3VHekunSXpVJe8lUoHrKmAxJQrSvN4MzDOn0zsm66LUv8dgfxYHaI
syk0fWVawtGJ5yi77ZQwBhBljO/mFqUKQyeXUkOsEZ4O6xuFXn4Zc9K4I2r692SRwYy7TLHsR1I+
fZWnacZUrZhJ35Z11i6ass43VYSuqE7EVbe1RJAmKzKG/jaRsSaFIeTu87/Tfbao3GR6uswabAyg
vTAKg89wfkXPxeJe5PAie446suXl0uyHOZrQ7e3Kn4Lqmtpi1elFEcBgOmg8z/Qxi3in+yZj1SY5
zsdwQOXJmC1D9EXkMJj0TzHSRO6WO+EFmZnyGZibyCaMA54RL/TgGDqTMXRr2IMeqVTo5F2a/D/P
uen26NDe6u5sEw80kI75lRcp8sQyJq9Ys7DRhToNiuhenwCiaDwTYDDx8Ol3/f6boTMZQzfXsppI
JAaSVnUh9bnLXhpeq3H3JKqo66pkmkjFmEpzXmlrhv1A7FgnJZCtb6T8plPhM7hTbzRa+OAlNoKY
PCkukyFD7w29Imf10CHwjBpLWLARB3JIfV50uHtzG2lM7NKEkTpK8wR6e2AqYetKkXNYOd7r40lh
UiNhlkleiIIZTPbsoEM1PVLlFoME8LxBF5AzfOJB4w0S8T4ZkyCJRq5nUZ+FwbqmN02YnkpwHsZV
YpXr4l63XLu2ZHON9AI2GdHaFmVTdT0mqcMXsXTXOXP0qbCk2ov6X9dF7Yzzw5RsZNFjb2TNygKO
eBPVS9q/LNHGJ70zfyoAbl77U3m4Lm3/yykEgDhAxdHZAfUMxCPyJIG7d5Z/appiGSGaLFXsXJey
W+NQf0thU4U4141iSPM0yMe89xUsqd8MocId19vN0DdiGNWKqmTNskJOA7r/ioT5L6O0laBILPlI
YcSS1ZEf/uRguqboAGXDJA6jXnE7k6mcsF0VZk9L+CKlj9f///0kS30TwGiWWajdWFYolprEXp9n
p3RScCSEnaM95IulHnNkWp3J+Vz7ivUmlH7O7QtsRVOquiIK0ql8kMbuYqT1cUzGwq6Wn9cPuP/+
3kQxitXknWCsNQAg1uagLz9jySUGb3yO/tyPFvdNBqNQCcm7tKy18FDKtnjUjj3g+zGa7q2+JPkS
+HyB92v/u2Mx7rhbEjPPG/RtxgEje9NDJP+V6Byry/tKjO9t5kWalRjDWXgdnfAohsfJ8HLR/Xcn
YVyvbM6SsgJ24NALx7Z7yvPImrjobrtH0VDTxsg3sB1etWDz4ORWaeokr+dgGKsSZHsDsGXVQvGE
WXgMm3LkTJnt56AbecyrGwbMUw5jjBn7Y3+mNKkmgIVgJF5ZM7kcy/RDfHh/G2nM+1vquZQUMSqA
GSy63Yt6Hm6k79Ffq2+CnSx2CbFUu7XLG/VOKjnvcNdvbUQz77DMkgorGWt01Op4vKS1KvxYhy5y
6xZ482tGPhlyXQfXX8zOzA8c2EYo8zALM0QKo0OnKVfZ5AufktRRXd2n1InlF/OBu+P6Cvlz7YaZ
R0qSUs2VEeButPb8ONkrPGeBce3IHb5WP2Ao48fmLNtY8XN+Lb6KyaDiBJSEB87BqX+58jPYQvuQ
DSkpeiATFVn/dW2JnYviI3Cy7FL5qZjqUy8lrigjNIoKf+l5OciumXu7dnbaVSyWdmrkBfgv+XKY
ctnWEx58Ge/Tsv4OJfAoSg1UVVFjiIHASDdu+mP6GN1h5P9L7XOjZY5lYIvuudJWwpQA+B5QDN8y
IB9pdvk5DOpTfkI0a/qU/i5rXB5xCH0w174kveuNQVKraK6KBPNzmvIcA4QRYzWJ+Dz2ur2uFlBl
W83kZJC8gzImKYzkEai9uNm4ERyzsBOFuMBPt7ho+9xvyJijkXQR0M6iEUsNoY8MByVq3aboFpRw
KXJ4Gch+CKOhqYwleEUzZEY580YDgICEBXiqnOtzfgePBToIrIejvjh8ng4857t/lb8FsutMRle0
tYJCx7FtTW21MjMho12MifKprrLokURqyTF59ON8fC5vEpnAs2tyLTHLCdhc5F7L3GT6vGqcnswO
MDu1qm8ymFAzEZskSbvBxLyOfhFtDMJiwrybLJAwiT9feS7AbTc86UH2Xck4j3PfjegmeARQGMaH
fK8OOknmLhLR5A775CTqw4hCYe8mYwSgztAqNJNz2F1ThhK4RkzQS+Cf9/KaeuymuSmEQOy/F6lb
SLzuEP3BHz7YbwEyO1dmLlWWxpOaB/J4imWcJLQy8JQaYEOVHzrtbGaHYvjFcQ+76YkhaaYB+Gbj
A9apMWdGbBKwsADUsPlFM5TYA5Y/eO4BXEv+i8myXUXYCGQcsZy0zZhqCShepIdKdFsAJbSzU/MQ
NPefJt6FrIAGHm1DxnYlfdVpU1cVmLaIbmVrgGMoXECdfYm/m5mFCefZpYx+5BYcibwpxH3zYhiq
jqREUpUPM19EV4EwA+G0pig56kn4FH0RL/MrC3p+jyWF7On6h9zVho1ExoAmXbKuiTgbwQiK2TJz
x/CkVrfC8iWVeF313S9oqopCDNWk+FjvFUEeMnPuBsxYSkmcx9ayxORmbht0fzpJsVcS8Woq+9/S
NAzdMDAtgDIEI9EUhmakng9kVtGn8UwBSyI3fKgLS7iJbwVfw6pd4oEW8o6HtLZ3WIPCDYp/+wrm
uUbqKhf6gM5Qs0i/CgqWsE4UrV6zWi4P+64X3ApjTMxABKNXMGJ9JH4dlE5+icHZpd8YoLZob/S7
5nD9zex5iI04Fiu7W5ZklOIRm/HrTad5o3mSpT9wQlsRjBOaExElTBnmZVFPa6xaouJqEXdslLoZ
1nJupTBuaBhCuc2BKYPqFGUjwW4y9u7pbJVoRQ4vdeK8CJZOs0auMpnamAZCC1xWD+y0NumcCvbz
+tfZTQi3p2L0rEiHMG8MfB69qHJvabOLUuqVbUZt5yp0YVgcpP4g6ug7i0IHNp1Enj2JTFVg9ovI
+TV73s/QRAwFydhZA/jmexUcZXlIioZg0KRTMREEPZTd6+fdfY0bCUxVSdemJpfLEXutsgGAmUu6
RE6XP1wXsvvxNkKYOxUzMwSGowFa1+yXnL8k5Ze+6y3wF14Xs9sF3V4X4326NaoiuAbQBHwZXMBI
Wdiv9gWb/Oye6ew7OUSO+vO6TGocPiiBRlcKX8eq2KqpVstFO+mDEJDwqZt/DC1qPIcJ0UO+VHZI
rLwveKfcfxS/RbIl1FQsO2JO2MdQ7iVP9ZCUgPnz0EvHxVscWkbQPgE18vox95/Jm0zGotQKWoJ9
VCRBBabLpVc9rEm7ZE05k8E8Mcx7n40cLBM56LnSWUoPM1iyrCFOAXUAviiOau2b/bcv98rZvU3s
RCJo0wLSPekS3usene03nMHrsTAHiIr/YhuJ/vgrT4X14Og1rVMjGUvQO3+PxdFtJP1GwMyY6fBc
wM7cq2YYm+MxuqBVEWhCJwF7Xw1grEUy6xj1658JRuW/r017qk1Ts+YxD60VSJ+W1GSK/7+/GQSx
ALw0oHS6yZiWatRCfShbDXP+Z3O4K7pDzZvy39O+rQjGsOhhquTyBOgqAwQ3wudkwbyDjE7dNyDP
ClNzyXkM3LuWTJdAQwAIAI2wCWWoTusoZJkSRIvbCguCaAwWT7JXGdzaGY1xPjyXjShG5bSqTKsl
z7QAXXwwtmm2LtnSubPXJ91V/fhT8XP6WduRkwAWlqOGuxZmI5pRQ2OMFZ0IXXRcZDQJtUR0kjB+
/N9fB6Z/0CvBC1GAd/7etSVZanZCh8QuDaOTrHwXDcxrzmP45bqYfZ+wkcM8kSRtigw7Gl2g3YiT
k2CG2F4Pha+7+gumPH7M39abzOOtAe6mItvTMdqHTmuTYBgGE3EvRWObnylP43oCQHjk6gvyETiG
+0SyOWfdS0e2Uunr3Zo0nHMpdMyJ5s8aoj7doaAmyCxvyE9gzQbrN+VZAkvqYvGKZPsP5u1jMqmC
EM51rysgRS4UwVdy4ohJw7Em+5r3JoJJCWYTNc1ixoxh1mOZHpztmF02i9WOeZChPEFMOmCkhaGE
GVgg0MQ2yaGt71Td5fKF7mZXm2+lMYWUAkzBjSDA/aiXwQC+smIPL+sps5vn1ZbczgFYgN14/T1/
y+yVCuujZfl9lRpjWQppjvVFSoEyhbkDxZYdgDtgn657GWFa9E+SH/k0Z04oOOol88Jbctu5k1U4
tc1TlJ21GbipN/XUGFNj9j0GlwaAhqNggG234gYEv+ciqC+oi9fYWJwcuqkbfQ47C71vh2I5TTyw
692oY/MbGFNEWlnUwqksj4BCO2fCj3mVXanmQtbsVZq2R2Us0SiXfZMAfYtu5dtI2U8R5pApIgRv
BGj3BRsG1okx4m+IOmN8arMHHe2C8n+tfm/C29G4N5fD2PNKgfupkilRlE+CiQAW0GiZMLuWIG4I
CvCIopMKS+OTr52T3BEnxlz1deu2+5VMrICisSEqxuuwxMa4YXpTBqsbFu3SEA7YzmplPY9LrQ32
mhkZRxg1WKyKbAML5grNEDl0Scbi2IJBz0pb8PdgFmN22rkK/VKZejdPTN6Y2q6v2kpl7PfY1VUz
GZhRJX57Tr5hSMFB6fog+Utigf8MpjviAk5zhdKr2Nyr1g5zG5oa4Er80F8fGr990u3eFR2Kv0Wf
Z3eQfl7/lLux9/agjDFfkxEzmnUN1vJHyVPc6kaprWgALYJk04Fx7Tbmbb7seSiTgPjaNOh7fTXH
m1N2cZ9ObSFGR2P8oqc3Uej9yZFAW4VoRjREmQW8i3pjmvJ2fZ29h7vv/MoGz8Mv2f8bT5S3b7jr
P9BE+S2P+WyZ1NVZSMdBGnRSKqCHHTvLPCX3mT0fNSexkwexsuRHbEZ7PDDJXcXfymY+XyrNjVh1
BriK8WQAonAhqVsfBkfzxIPeO8X363e7++3ACQYkWhW3y/qIbgix+k1QktFmwVozMEDxap17tsU0
8DZQX9UUkV3ineI86roF6CJC157pVH+amram/e/wUHB2GxPGOLu0TcxWBsDvURBeYiUYls/XL2rv
GAYOQQiGrWXCblZH0aQNGDjBG5w/92rQKEDdHN3rMnZ1dyuEMY2LQVQzlWL9AGRHh645zof2pDgU
gwpUBp95S3FceYxRTMuiywoJ7Eith22uCFBvsZefkvN6VLzCGw7cbatdP725RUaz2nWowlxB5pwG
ze0A1KskAILIDZ/keD9L2Ehi9MhA+SHNjQVAjvborE5nTxrgAHurCjSPWFlshbe8zd49Xdp+PSa6
VbpZzDRlRIoANm51eol4cya7xmEjgV257uWmHSWyrkF6ptwzWMtBRLd4MgZbYpe31bHrp0VVBjcR
wbQuO2cRqpnWZ7VaHg1x/RmHwnwMi1Z3kzQsLeDAgZpuDuvDdQ3Y0zJwcP+WyYTPUTcnOqphRTCk
h0p7KtogjjmKvPsytjJYSxGrLSGyiJ3lL8b934TBRkCCzsQAIwW2Tf3o6fqpdvXMFBE2mqapGoTF
PopNOe07VUqQsqYPBFlBch8+LJf0G6a98PjJJ468vSh1K495iV33f6RdWW/cOLP9RQK0ktKrpF4k
r+01yYuQxI72fdevv4cefGOZ1jQRXwxmXgZwdZHFqlIt56TNmPZwVrOfXxe3DHuf3Ed7E3mH+S2x
MVZ7q3ii3eXNgtG7knz7Ol7i3hxoCRip4Idaqk6kkV0egcgjLq4boFRiit3WSyL4MN9UFSOhxLCI
hUyZd2F0zArFhJXmbexoGLcanyhmUU3RfOO2HIRIBTCjANZgj3+V5IQxYXGyJ17f/wyx09Jc0Ox+
CT3BzTHj+5QcK+9iuAigY3cZa/sYNxz9fofNtL3pTXdA6IY7zg4iEBaRTtzZFYo8SAFgqvwO4D0A
SIovsmg4ySQrUdT8kk2uNONcvw64AwuYSqEvZ27wE+vn5KQ6irsc1VtgEsk3WP6O7hiGmnJ7/kxF
WnKRQA7RRe6CqsAalbUPpQlgPWjTDxPQsSTz7+HOCSqy7/fHvTw5zNQAn4ORPy+5b5HS0bX2oDei
qdRNP7mq/3IVjiIcpwRFVOko57sx9Ij8WuSLff7ctr3WSgjnjBPAanShlUS+kjnj0xue7g6jWb51
qj3DqQ6igCNSir2N1ROLzBj7c1GDNUL9m2FmThqDknJ6FWi18cIw7aIQfFibgE7iB6WGVq+wmpcA
qeo30G1bG11pF1vL1DEtbNRWh0HUzN1IC9YCP9W181Eb5ggoGYnpSfOvQhcEtI1j+/D3uWsCnFM2
hRRjmVPt1uY3TfmeEVdwaBu+/YMM7mrAqJlprYl+dIqt/MHrHyMX2A3Xr8qdfJN7oSMDlMeuRic6
iFBmRNppH42iomUctNipOQbWNR2u0+KmxNL1efVEN8T59k7LpDgrAIpRy99V1CS6WYCYtLVtYgFC
EVR6isG6qEzLlWl3dRoCyVEBWKTLxmfiXfpaXYz76CgfFxEn+da7/SCMc+sSkUNqSCCTh0FghG2P
cWinPFhO2u4Yt3UqrHNs3tFKO861W5kSVAmGoLxquM/MGCaIGfOICotizJK54PhBMc6TF6DoJCnk
+HHkMHY5Bg0BmEN6UN0veaMPwjhPPvdFFcwjCv5hGANk+7kZ7q1eFO6Z9X7SSDXQolHw7W3yY1Xx
IudyA5eHEu24qx7YPld1UX+L7jAf4wTXuSgR3TzBlTzONLRFK/q5KoDXgKFxBp7b+fEtWwqXXNHX
0FaebaEB9a9unFUsdFoMI0Olv/mtn6Lb8ZAfCBtw0m9G13C6g3kt351/x+wvnjtNzj5oLekSJbLh
SRG2C/PykIO4Vl3KfWfGXpp1gtRz0+yxx8/6upplqNxhDnVBso5gLakeJdtK68dclx/KpflzXqtt
MUhvFRmIBRZfeYhyraNUn+kxzw+MrV7/AeBKgQdkP/XTyQG75n8yOP9kzGjKDBo27zIVneveV9ub
aUH/Uxcw0W77ppUg7szkiJgkb1ANmk/zGytY4BbPnU8A/NOBZlCU+22V8nBiFsW/KiBlCCcv1fUq
Bqt551nNrgQv0IO2B84RWK5zR+9tzFx4qVcj3YVfBNTyVwwED4BiphgwsfyUH13QRJDRZ/bNltrA
oTWk0caQ9Hnz2D7SlRTO6k1MN3URwI08DMgwvP78lF6FBxRxnAVIijpmlb8iENgVpk5xqCpf0QMP
tUqLAZsniTf+ZMFMRQPrW47Cin6sHBLaxoNA4uYTACqQQYDcgVFlzpWgEZL3xQxskHan7QmCWYtC
bGUXx9xjE71Ydykcs3GWF4HcTfe8kssdbUeUuFZIygrPIFYEuWHgdsAF6l3WL4jdLyTAlrwSx4Uc
2tYyhnNictTgv4rwexOeysU9r5PgKPkJJ+DntTEpu9Bf0n06XlnLKRIz1Gy6k3dFeASZeKgWNWim
3qvAAmvs60MXuMSrnpsda8A2Bzlx7rEALmKOEenGZamZKauY1V0AfKBcF/V9q95mrcCBiUQwi1kl
ciRHzWumQACQluJBrQwnj7VTWohuaftRr06QS0kzTZFS9Ccm9JFZ/zrelU54VbvEjsCeGLoihAGh
PKb3Sq+2rovGkhg6KtZVcrQbtbsW7UbFYSPlmleLAg77/Z8Czko/zi9rcZmqgEnBRipoPC2jsiUR
TozIBnmfsfTarBShedTMn1ayNzEiGVixDURWwYvazDpWqnBOItMo6ccsA12KGcde3g6GDXgauhvG
ejoOk/THoopgiEhkhZyjSCtqgoIYIstx3odt5tb5YBuGILII7oj/cAV+f2uQChs+lfloGSdD3Z93
RaK/z324EhL0VWY1gLY3r/UitxcqqPwIjokf8Z3qDG2AOkTZdT5OAzpDl3kh0EFgZXyfXhqrOILb
AYhbWDlT4UV4MyhEFoPAyERy2Fmu3mcW9ETpCaVHTVWo20nhviVzZDd0apxcqf4ahpIgEAGoX6WK
hnVhzhtoRlmUmVnXXmTJYELPk8ZRm3wWJJ3/4XTexTClV0rpwMFKZxqiwHSD+qP1LcfCOEoxp6Z2
5DdkT1FCtmlxmEBHmRglA9ngBBbBbNCgxPBd26U7BZjFNBN96W+mDCsRnNsZk7QOo27K/+07lbUN
Gir0nQCU7GVCWneRSpz3gdde9LzMMVNffG8kHfwNQr65zWfEwDJkoqFV/Paht7qmOaFhEU+YKJh9
ZZ+HNtv4BT4iAEMnp3pq7ionduNqJ1pU2YJmZMuMGlUNU5NVfuFpTkcal/qMtZwbFgPpr/GQueVB
d8vLGV+QGLa7mK5iIaLRVpftg1zOSqwuHcnU4UhnMH0yhg+DrW2+YaeFbiZwspuHu1KSs5esXHC+
I/Au23Rx2umnbqaungo+jEVCOCNRizIOA2kOjpZ+U+G729zLk0DEpoNa6cGFpLIM1UAJ88WLipuK
PNGkdNXu1M6BwGmwv/MpcXiXwwclGg9RrSiZhkmv8Kgdu6MB5MWv8CbBA67EcLFJTrLZsAYp8gsA
sS0S2F4j2Tsf/gSXwkenlgIWzQwDTHPNt6PlyPQn+QKi0wctuGw11q2o7TMMsoSoqidJ7UpBcI3v
1P15TUQvlW+O5XFSTHMEOUCTKMC+He86UCprdnTfgGy49KILCiK36gAYd1GZSWB3PD9ePABir6Ro
mFl56FjBTWE8RkrlV7EmMDyRW+A7jV0uwQnqGKf8H/RuuGuO1U46ZEDcFaLsqAI75/zCMmC0Wpay
wpeOqNQdp6Pu5h4bbq6cwhFtgG0Nqn0wFM5BNK2lRSZGZv1wtoc92HMBvBt4gNj+gUk1dMXZGLdo
El5k/5zHADF1btVGm/tJOthN3+3COHGMRDTbuBkg318yvxMoS1VcArWNeHPlKNjUU+Vf561foIfB
uYoIDB2zRhvUUkPyXJPpWqWJLQ+CNyaSwuxlFYT7JC3yiOaFr1cXkuGX9LcZn84rsn1S1AQ2jIEF
dJUzAkkBXMsCllI/Nu8l+Wcou+f//n+8oHcB3I1TwK4Gk4GAXu+wYgiC5syNXBUVODbcJpo1EmjD
FzqoZMXWJA3BESTXhnmqZkGOzE6DD0QKmogA8scMM1oFHy9kQcujmhiEIwizcmU+Rs2z2te2Wbll
nDu9CMp56/7X4rj7bweFNUfxoUFazZ5K0IGatiUCx93abLLWUriAgVq+VZEQo5wyUj1glPkBxotU
N78RvcpNj7OWxK5vZc9o6UmjlaPnNjrWDUZU3CSyq18EUzH5ZXsZOoldvbaitakNCikC/YCPgZ1r
HRbOSQ1a0EEAo6f29CvzNGEGuL2SMUg1HqK95bAkT9upR4Y1vmBAl/VgvjaZ9uE3sJteaZ4H0zLq
BJMk0pFxC3T3tROezMv8ctmpdncV/RAVbLcKFGulWQhdCVRjI5kSIy/9IujcKj/FquaAK0ynh2k5
nH/i21b6fr5c1Br6Rp2CGK3HTk6Oejb0Dm3JldFNon2crbC/1onzVUUNU8VyA/GMZtfRqwHo2Kmn
JIICwpYPWUvhHFZpEaPsJxRLp0b2pUC301GEvSO4HIub5MgGkmttsRR+I2n9HzkYrD0xg+p1Xtq+
sCN9WYDF05Sd4KI2NcMUHMWIJF4CX8OPMA4sAc849kLlFAxXrbDxIhLAWYKGdYx+UTOg23kolCIj
lHZNaA94ZIHdOfMzIPbvztvepkmsVOJMItNiQB4qaYaL2s/VRZ5cR6mXTIKsXaQXZxKTBRyOsJyQ
lQEklf4cOwFoikALfsRTMhQDWD45Ti08DGbjlr0JLOnACQ1ZIGlrP8gCysz/bIDf+lCHCpsCFuI9
sGzRJ3XYhA+brE8QldvR0V3jSvFr1/AbTAyOv5Zb6s6i6XB2XJ+i6Oo3cGEt0adRJW0fY9y98/6h
D2DsbV+ZdP6gKxfYOiumSWiM2IpgowM6yH1D3caY+L70emB+Sp4o/dhMdtanywxp5XUnDXhadZCi
anIaXDZmCq44sGjLe7b3IeocCaySL9gVGjCY5rHENHWmh3YR5bdxob6ef1+fKRA07CEhcgI2n1AN
gfSjRvlQof3RtqVn2CrSA/MJ40AH2WtA+hhdE3yEA3jgYhG44M/nyEnlLKQMrBRNVBTqGqx2s25j
8J242kE65Hu0GoVfQswQPhgkJ44zlGjM2xBrO4nf+xgaqECmGd0DJ8wBYZOMTCgS0loKFeQMpQzj
TNP7mLEoMbSi6TjfFPYbYKZriYtbn/wL088CADPFFRoGX1Rr1cgMsxqNpfQP5nUuU2IvLsB1jqNi
q73d/GEwB80VYBIfBNbzyUQ5weyHrd6Dpql1W9CZeOFT+rN4yXfoybghSHQd8lt1m0N/FPGzfkpG
OIlcCLJSxUijnkweQXNprPczUEIn0Tbb55SZk8KFHWvEAM9Ep8SLQ6MxwZwYqc+oARsPuZbN94HS
S5dzprSl3S9DM+1GtbR0J1gIkQQhXaQuF5myqSsr3So0L2guzemRpLLdibIVgQy++paFRt92apL7
gXwlyZpNgfcbiyxly0QZQBFgroAGAKqMj5ZCjSWZtalWvAwlvv5quGlfdTAStLb2o9uRfXmf1XZH
d+m9kPhr6/GvJXNPEWvl45wlBcCgD/+ghk92cyywfcXWYSh4gARvYus41/LY/1+9iRTMngRz67mf
Jep9oZByD2YI9RjV/b0VlfKBlkq4U5Fz7Pt8ot+aYemdRpLupy67U4oSbkLWaqDEzZ2gjbF5BZoB
/6DrqPxT7rHqzQQs5gpQsXH+h4TPqZTbSQUcQUs4rLjlFgC8pav4tCRYrOKsdoykYoixbedpN8q3
8AKIR3Znm/fKoUeJP9lZtyIPLxDI1wVSs8M0K4UJqzW1uxIMsumXDPhdJ378oSPY4eubwgTFDEMJ
SLBwbZsv1fGfTR0psc1reikqhH7+osZdrU5S4wIlCMcCrJsCYK/3c+y3EuDzRPVh8DWfZVSJ0yR2
Ln4y7K/y8XItlXusKdgm8w4sHV6PhQXGAFU8A9/cRv9uLx6Q+TxTyOnIPVAtx7Z0AWp5f/g9g8IV
FEHOcKwyF4xyrm8487ET7lyxD7BzCnJvdDCSxVBK2AtbLWcAF83b1JF4tfxTKszpxr25ZAY9ZVzh
/tQq3pnkWwwQ4+5xrHej9dIMj30gMNPth4BxZFCyy6DG48KjPg2RQUudeHn2JFdXCjyJwL2xhPDz
0b1L4EJjmtKuKENQTxs3yl7dLXClwQ2rqkhCDLPPlZ2303uXxfkRacrMibZ55EsUo9b2JFcKEJ/7
zPg9hIvhV2rSXESKFF+U6jCe5r6Zq+u5ofPjqKnFLiLLeCrCqbZpSZSrQY30Y5CAJbsxA7myUR5v
SlsqcwleqZv6Qxrquk2U1nzKUkUROUV2Lp/ODesbWCNhZIX8YGmf9UrTyBhYmbTkrtbpBSAzd2Ul
OfmCdNSKdpWQv3szC12HIs76wCrUdWaVB8By6TFkxxg2LUTcf5prV6LNo88dI3ZdqxjPGR+Gcdti
noYCRTDdx0Tfj/AVY/2/wQbkAine7Y9sE8hyh+/nTXLT5ldiOYucpDatQoyLejPGBwEuCSbPQXs5
L+M/jlIHrCoxdRUjFLjeVVTPlHrWARJReOZVcOhu2ed0ZyuH0huAOCLKyLY1ehfGef1RLk0ZE0Ca
twyp5cmZOp0C0DN/JR9A3fR/KnFePi9lOS0KDe8h3LX6QxC8dFVkL/md4Oi2E7B3OUzb1dHlptUm
SQNny7Z29Se2uNjZMzjZ3lDNHXzbnhe4nYC9y+OceylNNZ1KXNWgvk7U77W7Zj79/0RwDytp6zKq
WtCH1flFSUHqhakd0TzY5keIDmwEgjlg/JfPoqYIO2njgNhRhAUW7O9AgAzI4iulfCmw1jQGr1S6
bAYRbur26f0rlU+l+jmRaTbM1LPCXYoOSHGrhX/Onx47nU+u8F0xPpXq2wC0WqBr9rvlWh93ZvHY
GrtgiAR2sP2K3jXhXpGSR7MlYUHHS1rf0H8soi2m7cQFyz9YPNMU0+KZo8olSuK+NWK/w0oOW0cv
TFvaMeJb6QBYjtf+4q9nnZiHXUnkXB2jUrEYb4qnAAC8mz2z9c5fzeaZrQRwEVfRo0YpF3y8jFX5
AlDtE7buBNfyeUJsrQQ20LjquFlX8TRaKmq6F9NvRmaWvppu7U4Gjq05BHdf+yJTGMIy9kQoFn0/
OqC40oagVKQZAJCs2oTJZeQS1FZf5lvNR1dqR6htzkKGGxbuPpk5mKYhEfjfgNv5KDboakkeQx20
7VHiESrXdjRLF3lm2UpD7XbuhFATmw9rJZHztGaZ1OE8M4Pc64cRmbv0HO4wTQN4rPJBdjOwqIau
CD1p02GAfVoGxrmmA0r6o5pKMhexaWTAAE/8dNpVIIeUQ0GI31RsJYN7yqaaDREK5hm2b71Zulat
11G/U5NRYJqbN4bdH90wVAoWUe78sjnWGxSvMz/u4PzKXY9yCwUsTFTvSyoIIdvPYCWMC1N6pIQt
IWEASo3oge0h5FfqrX4PbH9UXY3EFuEoi5RjZ7wKw70hSa0W1YsnB6ObI5aMSW9H4VUUHVsRj8Bm
WRkf/oCx1IFU+wn2Pug7IA7TYQJTArB93sbPi8iWroEScz/8UXb5Prxpn/W7895r2yOvShzck1Oa
Cfmf2UaAWG68FAiCluEPjM4XKPG2fpRuU6x6iBrQ2x/pK6mc2YxjnQBe4K2Gbp66Bw1EU+GjfqMd
8gfmXSRXuhT6NGbxn5zLSiZnPcFiVKNioaQdYYEFjQiQdusedglQWgLTrZUI9zC2zxYbVxaF/2aE
Qx/tJwpjTQKm9ITJzWmf3Fb7pLDJaBt3mBLdRRd9ZBevf8+UzGLFSih3tBVsdZjlJfPLneyj7gIs
m7lzM9DLGwDPnl39mB3MVtCe2PxUI5qsK9gkB20Ep6ke9wqYWzUEKAkDBOYFDS7U7ltGnKjOHFVk
PiykfrpJgFxQCpR6FYW5j+e6yEFUlpGe+SNeSDweO+t301wUY+9I5rdBOsn9XvBK2O8/J5HzBEEG
NAhthn4xaxcAaTO6kRxyuZzCW7CsHoVt4015q09fTkMMJk2NrpIMhOLpNUO4yZ3BiX4OuzeENlfo
fDbl6f+WDXhCyqAwm3lIZMib7AI4e8k+uomvBpAOHorr7iA/i2gNRG+DL632ahNnCeANwNsU3y2e
coHadg9MlkvGTqF3Nr0l4rRmW81/HyRf60lQvMW2KohT5cO0n1zF7R8BSNna437ZdQcDi/uC6ajt
kPX+GimXfgbyrGZLC2wR6zgAn8gD/uRhubZ+mDfTLgO1wZdSi5U8LhudAylLKDraHpl2SQPQxPDU
qfeC17D5/t6F8NaigZ2jaLW0egtTKOzui9v2DjPp4D+0roqnZNlhcSF1j5abi9gCN0PySjSXOtWj
lWAdHV/GjfkYg4K5VLA/V+/ixrhWjK84tZUsLoWK8y5erL6O/byb4GjMvk5CW1Mr66SNrX4Zx8BY
y8y+0uxATmcR7gh74p9czsoFsJNYJR9ktuRcizF+34+nRP4eq45siUqTm0niSgZnnbISD8U4zpLX
9L4e32bFwYI3FS0HfYZ9YCEJ0w0qmliygvDwUZXR6OYkHS3Tm1HOoPvaiQA1Qg8KaDJFvatNjVai
+Dsb0qxB2TLwxswdy11WeFp1W0yCOtD2s7bQqsE2iGaZCvfMSgbEVACs3o9KG+ThrGGNVdL8n94x
y0Ytl76cf3Wb9vAuUuU+yTptKKqYkNmTput4wLffN+uvESxxT1AIBmEZwFzl33U7UKxdAGbZiyQs
qBbDLhpL+7wWW/ezFsGZQkzAPBbNWCKYFFeSLbj866oIbKy4OOcFbR3XWhBvCNU8NOjyB15We0V0
SWcvFX0ebFY41zJYuFk90byulKaOS7adyvax64P8HZUtYFSme+17uTuvEMvbeH+wFsbldQFVG3kg
OLmsvImDO70TLFNu2vRaADvRlTZ0GmVwGpexn2a2lDkdYpWEiQ/zftbeVujjvRBhlF3COZ24tKrK
kxioVADykw+6v3iYHbfpFT0YKHqLv7o3TQ8LbwCtNPC5anIWQUiByozVITGOnEr+bXbfVdMbTVVg
eCIxnFGkWNeS1XlQvHI5EqBI9g+p5nblz/PWIJLCWUNl5NMsjWgc9FqlX48NVWwzz2+UMK2ckibK
83lxW2HXWJ0dZxsdOkRA8EIj3KqtayUMAVqRa/m+CftfSV6hTRFOwrXITYNfyeSMQw+DEZrAGzFm
T9Y2S57HxG5/dzusY+/HY42+9ffzam6/gZVMLujq3dCHdCgDZDYYPFwu0xM2/JrcDgeb/qlO6Q1a
JncCmaKr5IJwFgRdPhLYpQFQqbd1gHvpjrwYC5jaRzcEU4hJbSWxBxEil0gwF8QyNVnycEHV36hv
Ks2rgnsUfINa5FcEtsOP9s4FoDO6ZVbQGl/2wBC+7rDLT5wE3iU4pp4JSkHMPYET6Cg42E0DAosh
eDRQxsStfnRoKDAkWKrMLJByeyWA9g6DxyY75wTE9G7QOfK35Bj51sN5sey6Pvm0lVTOzRRRqSR6
iUE9FUh+97le7mUdmAWqelEbP3U1ds+LEynJuZtyHFUJi6+Wp2ogStQSe5ns8xI2I+lKIfYLVnGh
GcxENsww96tkTJ1SxtiR3BcHGcxi5wVtlsCw4wqGRE3VAHHCHZ2s51qZL6z9ABZ1AN9dt6BXivb6
bYOPi9IOgJjEvrZBrfn3y70s9VmJ5o5xGTKr7Q18V7S79E7Dem14Nd52icOwHxrwEmRXOoBVRGI3
n8ZKKne0ZCzlQKboHfSGrYSXc7Iw0LU6uVeNw/mz3fpkW+vHOfC4nqapkawMnGPSyRiM7nsSkMep
W7qLakS0z6w03ysSeUy75Ct9fMxYIuYCoAnoQ5xTxVugUyc1oC+LrQijh/rT0sXXDdLlUCvdYMSE
WyoCpdo62bVMzqliJ0khdYx1t7hsVDeIy+JpAgufpy0RgKpS7VveJO2382e8WdNYHzIXseSpDkcr
0EsM+0coMGQvCgZz0kPqAAiZ9bfE4MTbT4bhOukAJ8bGGufDx0aOADyPNBcECaPP5nSnI0EttbgI
PQPw1WxRMnP+GmGGvZZ3qTyzSFkpSaxGk+6Z1UubgKOovR0LUUt/KzwBiAvckKCl0zXefUdlHOth
PU9eUIW7KX0E9pFXZEdJ+UoPYy2Icztdiv0rnXSlZ2Zgyp5tnVwqYF7uRuy0fSUmrWVxfkYfAmJM
Tc8SDGWPsvd+Ce1mh/4nG04DkpIIPUB0iJyHaduwnBUylJ5M3CLO7aq4JfJ1JQTs3Xxvq8vi/Eud
YSQtbnUAHmIxlxUQgSyWJy550R/6/bBj007Zo6bZ8p0ovWBRnI+36xPlHp2BRtdiNnEMz8129ZRj
92vw1X22y14NT/DARVpynoxoSzdUfY7GnWGDLlH16Z6NtdSa/VoCbEz9NjyxB/cFbko8uLWSnDsb
pkEe9HYERTipZ7vIEjBmVKOxa5TpZgAl016g6PahYmoH0xRgRrY4swF3YpqXY6F64eI1pq9IkxNY
93L81MS6o+d7s1ZtE8RdeSrwoVvJBviKwaOLIg6gabkqR64b9ZSE6CdasJ5cVWwtv7cSV6De5qtY
SeEyQyNusoIUKN+0O0Bq7CgK7KZbJY4Gwln0053810vii5ZvRKpxbmYJi0Dt2FBPp/7BdN6uLa/m
7o9AM3Y+n16DoeJD1gSFDRokH5M1vdYxphmzWKtFT102xK9VHoEFkNTmrWZZL4pZouhiNPK1Gs2v
VB7mh/O/YFPL1Q/gHFww6MDLa+oSZQrU+zS1tbMs3s1h/fT/k8NbaCyrvQJ36hWWPYx72lyOvaD+
y/7EubPkfJqsSchzFbRG0zS+aGlwkEJDNHGz2Qklq/NiprrKrmM9TbRxpti8uplcHctnE+gnuuO4
13wLhRC2ehs/nz86oUzOjQGWx0rIgIXw0WkzO8MSiiLb4BP9JQOc8aA4ZG8CyRhfn6I5M9GJcm5M
qhVsoGVq5NfI4Jf6kPS/zqu2+bBXqSZ3ZelUTTQKMVmRF9fWuG9KPyd3VrI7L2Xbxt8TWu7O5Nk0
p4xKFFu32Km3Vf1OGgSJwvZJvYvg8jrwZZud3EtYq88r00kp4HDwiasKpAgU4fdYVElCb0oCknA0
YTjKdHrj0OqCFtjWlwdqyYCDR/UY01bcnc/DWGpqVkR+3mt2q4JkuHAJfTIRP01yExSTPemCh7up
FsMbZYVsRlL28U1FZhRUfVGgTxtnxzSp7sa4+a1l8um8GWzWfynIaEws0hOA0nJhBGh3g5Sb8oQF
h/K6u413k61cAzh21/jJDxFUwJZSa2GcZ49Dq58DTUbTjfW5u6c8+jmLMDy28pu1DM55Z61VAokZ
sNXqXNiS5Xbq5biM9ihdZYlg7VakDndHYBhurCwoQHtDflVhac8Yz9Oy3+dviNkW78HX+rAfsXKu
SWpMndUbtUeCfJ+Mt2P3y6gPQfldw2B7P4lAmTYd61oe5xjIoqV1sYD2QLOXPSjlMaOEyZagQiVP
ceZLw2kx8iGErREdJefO9awJ5awdQ19TbKM49fSYZIIXtflpu9aMe8UoFmj4B0vSs9952X56xifm
s/TE6NRUQGOSfq8KDGTLA64lch5QLSpA8oXYqGmn750xnfSy/37eOjarvSsRfLIpmVk1zU3ESMbG
p8Ut3OGIosTgWIwv+TYVon1sq0QAvwrwF0XhB4VVqi9RKlWpryb3Tfda/zXOFb4SsJT879/n/NGc
0UJFA0/yFDrbdVK5CTXtyBIS2DM38PlZvcvhXFGvdl3YVg1AuFvND4bSJoPqJvNrUNKHytRUt8jK
C1Ilbtu/DjF2XuLSzb80tL7WlnNWoRpKsaxRC4hepZ0DCTIBQdgk8CCiK+PclJV2c4D9dQgxWrsp
MA33hRC81oJ3UUGLHTkFsEmo+lH5l5K/0uHhvJ1vJUVrEZxXyscZeBoqeG0xExJ1Xoqmrmmldjv8
OS/nP97Tu11wjkgprbkGsQwIZ++xxAjetsjV3eWg+BZmhsXb/tvRCuNmmADD1Bk/zdNjrqDPaYqZ
7ujKqvy5f6jne3V4bXrBHW0f4LsgzvmRwlpaAJzOXga+vsb4JeHrN2weclF9YduRv8vhXB72FjW9
UyLJK0frmE5uu1i+VV6evyWBMrzTI0PeV2RSQz9A7k/Ivu5Ke8qfR907L2dLGYC9gybwjZKKsi/V
VeyVs1FRaZMCkVO7HEnkKtFLqPz8igyUJ8gbq+Lb4MlKxpDMat8O2PoxzMM4nSbFT0ZRkNjyAKby
LoNzdl1hYVUOpBUo6hr7dBfcYhcnwTQeK2qZF9WVuStEy5abIolCFJ31qlV+3L+0ijHvIknyFtAr
TmBVUOof5w9us26Mlcd/RXChIjSJJgUZxu+0m+ihvU5P+WPzbCRO8pwDVRTc4aFTALFVs4WAIFvB
Yy2ZO0+aZlUMJuTEl0/mSdszQBC1soP9uNf33ZXkls/nVd2yQ0sDXapGTKzF8twiRRAMZiRFYEuZ
Qxgh+uTJYytaAdrM/NZSOB87ERWBTiIgm9mjCvkTrm+v3soeY5du7PKmeExeRUObW+5vLZLztl3Z
ZV3UFNTr9YfcvFRiRw3+LNkh7VX7/BFuOva1KM4B0rZatDDKqdfUV2p3S+XbHB9y9XjRIaobw58h
InbfXVXmH00+xsudQLzoCjm/iKVd7GVOEB9krok1SSCF7cwX8378Pu7Z7HZ/Ed8LB+OZHfJJzkpn
HoEoipQBU78pRaWeTYq+se1ijRwUpPvwXjQJs/Xi18K45zjM2jKPFUL0PCz2EhdOKmpLC6zl7Vt2
5SqTBEBXrYTYkoP4uMF+K3Z2W7TE098MQOH8hW2FmLU2XGYWJFFT62YreYX2QluvMCW7tn62aOme
l7O577cWxI51pVQzkmFSpASGcYXBggO9zuzFSY5fwMFFZr0WxCx0JShW+9moNAQznQTXZVzdZKkg
0WRP6Jy5cQ7EJGDl7rGT6/W1CiwLEEe2i3RlScSdB3WvVWDC0Cr3/Plty8RwBOYYDQbz+1GraFDk
LFJ0yUuiu9a8GOr7rLubIyCvAaL2/rys//Ah78K4u1LoYJpJqxAvuwxO6i4/dUfZwzrwJZqUx/ZZ
tFq9/aLexXE3hnCQBah6h35ugBOgSu1UNOgl1Ii7MqWPlmqosV/Vuf9w65YgKrYcHTQ65b56FI12
b7+qd404f7+0RqjiUUmeVV71XQlO+gi1ddVWRdhrmx/7lvYuiXP3OrZWajMlBrb/qnlfPIB1ztNd
uTukDyYQYArUpEUOcNvFUxVg9OAjxJTwR1McAemJD0kTA2a9PyWFE403UZwJ/NJ/ROl3Kcznr56x
2k1GGZhd6heX4655oBfZTXdhXrYuS+aAFXQxX4ha5dt2+C6Se2NKG6RJQfHGKuvnEKJAI0rlRAK4
d1VjPHnOGyvwKv0FAJc2zZ7Ov9zPAHnM+TG2ALBFosrJU0VqdZnqEvD1Qbcs3QweTu/5tk4A5z9d
gAHxPj7U7oKegf6c9a51Wz4Pie2e/wmbpv/+C/g6ddtLQO+WAEgkl0+KjpbFeClpD/UoYk/fTItX
quqcGc59qtRNj6H76jfGuuNrtqTcX0X76pk+giiL/EZ/0CmuRFgJIv14u5zVqVQ0Q/JacPaieGQP
k3Xs0qdeF+T9m8ayOkjOGqcpKKcuiSXPoI/U/E6s4/mL2nzGq7/PGWOZ6bU2TOhmxfVvjT4w5EkR
XcpnLrOP5shDnSdYnwzpgsSscZf9CEYE7djfJXs05QHa2LrTbrhuWjvZFc6XPiVW2rFrXLkPEtYt
tVrkNRgdylO3p4/YYDx/gKIL4px83YTARQNtjlfOR2rkdkkF7RiRAM63G4MmlYoMAU1f7PSy+BVm
or7pdmBcnROXrzf9GMeBBZ/HQFTiY32QgKLZwkkwhvZ4/xUoq9Wj5ZfVw8C0qK6ElmeQ0iVFfaiJ
+rd8Vx9tjt9gKeai+T/SrmtHclxZfpEAOcq8ypRKZdrbeRF2nLz3+vob7DnYVnE0RdzZ5wY6i2Iy
fUYsgoRFGcU898U/M6gwau8/3TxhbYDW6QO2MsBJGRi+USs2ANt5szKcyyfM82+zKRUx94AQYg9S
j/vu1KNEZ9rJS/GTrqMJDm/mYdvjfqoCYQwCgA7VLDJDUCKYSzxYGVjDnHgMyGMZt+L3UY6EQ1cb
xjnKgxykuooYP2FWYJT2OVEBV6gOQti62SSMX0y0RH9qgoQS3PUPv9XGw96DiQkzEagDosI8CUUb
STXXmI0c7fjmFx57cFccAVPmdj94bbyPmhQT6AP+QtYxPkcUbP8z95wt2HdIMmL640G2VcwrCW5n
pb4CPjhexLj1EC9kMfcthPFQK02UoioReKlbngPFqr7qqF3RcTNJ4q4fbjiyC4HMdc/tomXjghi1
EHa1+qSXk6XNr0PIG5zdOBlQ+dB01SjyBpjDmJMBmsJEel4r2BxJb7BSBl5f0afDulg8BEkDD1j2
d792KY45l17NHXAcItNXQV80f6vnm2D5el0NqVG81ItLEUzCEhfL2GDGy/DbUPFjYVeqWHYAqST2
AOT6sVNtTB0410VuBPqXMhmHFhm1WrS5rsCV0hpH5hStTQHgA6uBA4WlPv8Fju2lSMbBNUOQg9wR
X5ImTVTk9FVzGrf18fz2KqeHuIGvdSmNedpdmKtVZsA1YJbzKbqL7NSdXuFWZV+8nb9ptxTpvvAG
acdDleZ+WsYHik2QTKW5aH46WxSjT3EoRl/jJrq1HBY0TcU92FCv3yfVwisqxK4IGjKoMeQEcylB
5gGEAxrDq+zwJDDxMSDZ8ySMRZBYqm4e/AjTp+sn4Lyzj1RkFWElZjz1IkXwauq9ET6Y+innfSSe
6WBBZrKhMNu01RRMbfT/CBTnW7gBJjtl0wozYPLpdzOP5nHDDV7ooUy/6+pcjZKSLFGwioKHtkue
KMZ35CgPQGUYd5QJFFB95I43QM27LMailOEUpXGkqH6eyJYA/W94z4t3XYz9UJYmNgI6CFW8qYgm
MPZbWOkPclPsQ7/2s32Awiyywes6wjGUMmNBWjETldaMDaDA0B3F1PsfOh8nHuOdjTEds0nKxiiB
R92mr0b6ImNMtH2+fpKNyONSLRgjoZkdKcs4gXmyR1ewCmhi7E0f8wfBDa/EwpPGjh+oElokQgTT
27qiDdO70+50d7IphLjxwJXG0T4Wsixup6hIzAC+5U0E8AFV+J7Ysk880Unc6rk9arzPybkyFvq1
6iIDfI2p5i+39UtwAJoNhpQt9bvwI/RHB4Dz5zmwR97j/j3mubhEhQlFlDCW2rANVV8d2mMoRI+Y
gvNKbbZGKeCkITw7ojB2hDRhFigBdF/28EmxPkBu0mfTbnd0m17cB4sl8MFBeDdJP/vKeMnGHA9Z
ACcqe/XLgJxhOiYdXGjzQfqVYYrZ4kXJvG/KGBbMhSmZ1MDPFKGrzRgdPLe9C+qW//b+2M0ksKYl
4jzj/TWOtEv3qQuYMw1sCPKu84KAO6jFOxVjUpo5jnIjxgNMI1uc3sf+aeh2I8i4rh+LYyDZel3d
z1KcqQg94tkt67tWe83H23kM7SxLLUH0xUKzr0vcqJtdvAG2QDellUIKMiswLbMru9WtEFqWBp7m
xW7Ac5K442tm8wh9eK+BrdaBHrwkhQpPTvnQ09zKD1Fk4QpN9xf2cpdammiZo8VLazkXyXIWNsnY
N/qAF6Gnu1nxdH0XZ6eIV+nimDO2PVM2layaGqZMFNmWs2PY7IOcUw2ivvJKxPgbY6HQi0Fdd6o/
SsBbzqxp+FaZp9L08oinlVwdYcyI3qFJLlVYydO+9C/DW3lDjvm5+Go+o2p8SP4RDmBX2cu8kXOZ
hqTXjsiYEkEQwIFrBjqcQvoSPwgWZVsDDKnqJF/lR/X2g07QEXz1Jvy6vBeewJm34d0iE65oepAp
mQobUwcoeuhWEZyq4uH6++PJYAzLiNaxKsXIHUPlSZwTp1Qw2pNwdIV7gUy0EqsZGeIkwSTMyfDA
ZXRv+M1Rfwj8bi/7807bVZ5s7NKv18/Gy+HY8p5UNYMWN7CatatbkxPZrTd0VvMKtKj+XfsAWQcd
iWqZ31WRZ9eo776iPGzdb5K7WM7S+FeABhxMbK0bPm3xUbrL5AevksnLGtkiYAagsTEQkSckrYv5
eK/aLfsfphvsVAlsbMmR1jauf16Oc2dLgkqkxYUkw5R10XMGRDql2l0XwLPSbAkwr5dBWiRMb2hf
Rle2KWq43X3Vvkv3mlXdAAAMuKKJzeUBkDlXx5gb8EcVcxbBC8pzifGD2c2W4WlKY2JF2GEL23vN
dNSE7I2pAMIhYOuwOsKLL7Ztj6mhQAUAc5OdTysieRLErFJBGW0czK+0QaFiPaC/408o/MHOfcqi
32MVpTX5SMyyLamqAjOaQvQfc0xESA9VbgFZEUR+OUAz4tflVrsHJe0PHtDutg36lM+EwSloTEk9
Qn6R2XX2UhTeRDj5Jk8EE/1iQiMdshil0wTRNZEyqypvcsG5rq/bLvHzHIzezLqZz/OSAxpSIXaf
fteKh266Hbu3OuW6xO3H9ymL8U1h30xzCZRkNEra3K2wN1t683sHbvF7ADC53X3l8UKXP5Q/PmUy
/qgY8rgxJABGNLvgTHk5QpD1WKbduBh7d8RXLkoS75CMc5rlMDBjVVD8bmfeyrXd31AAMNMF32nj
9H5jpzveIXmKwngqPdXV3pDQIlRqp6j3oe6aGUcX/2DW/v2ObLFNM5pyIlll+lVpiW6xU2BFRle7
Gw6jAyKn1Oq+YECj3StP1/WTc7YPO7B654bR50ka4f6U8TXKz6bohbwr2w5vP4/GmJJCC6sKVB+q
ryWPdeYv8rMafQn7iONdt/OUTzGMxdB0dGV0s0BR3aPD4qlHR0DlvyC9o6Cv4qccqqCrLzZNVdwR
7L0iTQi8+RxTfY891elcitRWSjYX8mY7bPiUyNgQIxXqIQE5BiQaHiVrA9asYOs2AV+bvFeEv+Fr
uzwjY0m6oJHbwsC3pGyqtB8ivys39ZtOUdW9ObR4uAIcK8kW4QBckptKgEetYvWjX0w3mSfbwAVG
D13JAxDhqTxjQWQjisU8MhW/nG4T/WcKOI2w5ES3PGVkTAb2SDp4lV71K+EgxIB+eZblNy1frB5s
KAMi25yL6k5/9u/B5b9awtbjqlaOq57iE9GkubvLvoNp2AU+sIDp8g6gxJg1Oahf09v+yGtn/SHO
/BTN1PFnI43qSkTjR76vXygaU3ofjHZu6+64q/3mwWi5wxN/KD9+ymSsSjrF6pCKmep35j+1emsG
/2Dqy250gM8sZ1X/NicJoAXeekzYx7xJx42u68X7YIt0U0OAJWwGmj+aTfa9F/JvVbqAWUsfRTsK
+9mOJRR80B1GA6wMTdcQk8nJw4aHX8pxhmwBb8q6OZNraouyHwu6o8H/fwfs8qCM6WmGZpDVDgJE
zEonQGjAbnzLyRm4V8lYm2gyh2TKMqBsItakNA5YcnTCE92bC3fcjQHO82erdJi7xZFBxYkEMPii
f1N2kS1Z4UFwiVvHlvY2+kB/96972Y0po8vvyNicAQO5YxBCW6u3HNBBtFW5S1UrPld7CkA33JSD
Rdkpk8P4lfs8OXkDW8Ezp9kI5a42wYUZIAec9sG+9kEFju4UL0/iKCRbuasBXa4lfa360fIqGU9S
/JPzIXkCGFPTqEnZDvH/vLz+FWxOXxVgaqEVChg/J60PgkO+c2Ru537/mhq2PldNYTTLJg5FIfXq
m/4e3AR27KMqgus6crN2znWxhbpsFlNpLPDmEn/wgWQ/WSnC6VK2KKMuF06Ll+mxRbuExENTR6KK
ery0y/fRu3KMHtPzlFvFnrZzOqDPCrvCTXfCe+wIDg/UmuMq2QG8HtMQU90i8k1ATJmD/LbfoRxy
4JZ3eZrDWJlCAJxDLqQ0ikIhu7HJMdoBh/Hcn4SD/kKJ9biKQ//lFZesMsmRMmdJGoCe5KMhh+Ec
azF3dPYZ3SN7LCwM6YCVKznzljP+UOP6VFjG2ixmqAO1IqMzjfotHWhpNUu188MErrjuZ3Cbqja1
coHNwwLh3SUT9oSG2VVhj7ukMTglMibe4mIef3/9RXLEsDW8UZFI1agIiIeddqAY6C3CjM7jqgxd
Krxyf2y9bl5iJelHGM5uRzGZc6/Yk0NiRS7vQLz0j63UleJs9oKE9mYGgIQwQptResj1U0jsANh6
ielMQWiT6rkIHouUuMWUgHj3RTPvr39YThzOlu+EYCB6jdUeX8tvJOO7HhiOMaX2MJ2rnOyuy+KV
DthK3hiJqQq+HNVPFbzDEMS6UoboqXZE859eGizYJKsw3joDtPD1z9hYrBKj/JwfwTG2hAlw0DBX
IwGbMqipBR7Z555qoYEAoxdyfSPvWRLGAslZoqVK3sCPAJyntUDMDnCe1NMc5DoWxTSbsDcg7nlz
xrz4ijBmqO27CFMwcCgdyL6Xp+Y2clKAU0X7GXwXO264wQmwCGN9jNIIK1NASSHxF9TXl51sj2jy
dhhOiYCDZ1c2n4GbY9xZ4MJMaIau7tCWCcUvYn6rT5yHsZ3iSICbVEQT+6YG/QGrrB9jp6QYME3t
ayikH+r7aCe9Ch+NQfPn+Nh4/Eb5pvNYSWQ0UxwqEktlqPudKth1g0rvuFhzZ7coq19/BJsXtpLE
6OVcR1NMBNSVDd2Wy0dS3IjC+3URG7t1CIBXMhgdjKdwypYKAfCgpN5g7jOp3xXJ02CMLokDdxRR
gu0TO494Mw6bmrESzGhjODS9Nqbi4E+3ndP4dEQZYKzvy/28o0/OvGt5Exz0P/7mNVYSGScomdqk
tm0V+HNlV5UfR4DrFOwE7STFOGYZdw1p04R9ymMRkftRqQwSQzXng7RT3WnfHUpftlKnsHlVec7H
ZKnGptyIumDELSbtbM81JhFll6MoHGU0mbxex4WVZRNh/uWsYiqlcJbj8KrdFfsRc6SyM5yFO+5c
52aBbfUFmdJhUgvNmE7w85RaurXbc+RoIMT72CFHlMTtIm9b5JVAxppkWicBdynREKBRQrwM+W51
/DUoYjq8nbEPnsorCmkylkTW0zCSEhxvPlSn8EF0R1u0hbfgPj6iqwNQ/v6tcxeXMll3tvoYnBav
cWnHQAS5E7nLOXsDvBtmzI0Qj51QxIh1puypAB5z9pSlO44WcYwnywwZC6PULhl8kDi51NvSLe/I
aaXdfIfE7aC90akxgITz3v52ULO6WcbcBH2g102Ox/gLPzR2A0ewK7fDcBOl8eDBGvG+JWNrek1V
UffBt5QU12heAt1dZN6ULudMvwFI6HNOlmxAVE9pNoOPjfkSo3czZk2HZz4AFcdXAH3y0td25WCG
uY4oVPa60+iBs2aXP5VYFOWm2puZ/b+3Jf+2PTFmPbC86FQhQORVO0MBwQoxMknr6jXm0HjR5nVD
I4uMoYnlINYaBZWEEVxK/vIkIQddHsoTrQAZ+8Lj5dacsAX4H5efUqiWvBDbmIa3mU9ZReIv3bE4
Dj8VW0Yeo79zbel1jcQG7qXELF0y3SAfD4CW1mI3PdYoBUs3dF9Leo4OPb9iwrtGxqIsVWJqVYNr
/Cggnsh+2MeYGAYRgF3YvFoe74BMJNMvUiLlM14Dxu7U5EU0z5nw/br5um69ZJExIpo0Cb3SoFQx
ZzdGUNtT7oTIi0zF+W9yGOuR9aJQjgbcOWDG7diorbaRrMR8q/S/6058vrSPN7+Kn+WgKaulhA+S
PQ21gdxtn+PJzu8DJ7bFXRGjIDF4yQEGO7d0zswUx92CFPNSJ6UArOm18FEvoC1q0NHByWPIVXYq
PLlu5MTT29n86rBMDDNVgtCrOoqUdKe0+F4eluOvbdLe0YFdBTjU/27LPqz46gt3nRZPE+3kZn70
vQJPY4dBjdJHEx7MaTy0GGo3/hxS/IaJaWRahB17pLKicj/FWDLiXBnnBXx84dVhwnHAymcNdamz
oxmMlikk1hTbC+eh8Y7BGA5jFs10BFONPxb9q1IY7pLKnGhne84N/FeaKYLSVmHTYTQCxVrShV99
ueBlckJsBdIwnbj5KdNQBVT34iu3orSZhQCoSAK7vK4bbBU51LVaJQHMlOgZnnjOH5QjVlPc0Jtv
Uz+7mU/BMXUwbvD2dx5gJZl+9NXdpSGWsnqZ9gD8wsesqTs+Z485Vuo68E2KBYJ4cc/dTdx0ASuh
jNuZpCZuukGleCDqgdL7oKzkLx/EgXhr3nW7Se3ib9oPRAvVMIFi8Js9UZuiFYDyj1Lu/2/UYNPV
rOQwdkSRGmGaaOBFLLrQEdnF7bQ37tBFcnM/vqNQmbHkXj/bdrS3EsrEKEpX9qC6aajxGkBEhgRs
3x3x9OzAqg6Vx5sO2TKWQA4DqhvwtIDTznoGSVDisRwKGoOhOoXu3wCeYHew9XvasxatXLDbV17c
TJ00c4OaAoRMiiSsm6AMutRRzahCbQnB4JEn+zC7W7TezhK/bCdLrl45H3TjJWoKqGyBdmEqQL9n
vA8IyLWOLBjZTXzhm+q2HgFV4WPpGXfy3XSI9pGV7gL0rmQ3AfwbR/iGCl0IZ1SoyRFJVyKEt67w
uOwkhxwXoMpIXur3p5rCT3D3hDds94VIRoGGZJGx4YGtu3K2C5JZzfAj60+yaNrXz7Z5hwA7J5TL
ALrD3mGdRmadmQTF6tlSlh+57irKoZq+1PPLdUmbH3Elif6SlUWDmMUwKh37I8r3cT4IeWhVvKUH
ngwm5hME2QDceKv7kvmsF4klTfY0etfPsfW2gav77yf7LS1OgTuaxK0Gp/Brrge7RfoCImeKuxvv
0sApCOeWNrVhJZI5lypnQi3oDb5d5zUYIEoLWyQvgczLvDdcuabo6NzLRIE5YSMGQ5VnTTMS2GRF
tNoptIeZM3+7eUMrCYy+BWVHxHDADUU5uLEmrwHqvBnur18RTwijamlTqVUjoDLUNX6YfFdhobKn
6yI2vNfFl2JuZIkAIBSb8vjRcO29YZ+faL7Ly5O2ou4LOUx2UdZ9PhcV3ictG8T7YgdUFbuz6Gh/
/sgDVeUcip2f7AJtSOe01BAwTrGT1Sn6N0o+uGRRBVdMAEBZRuYPELAqrkgyHoYxR/nYKUqlKNOk
V3FraXnXxi9JzNGKTSe50m52k1lplzIcEmh3curhJMebFqCFxevHiONxQR+Z33/gaCK72Lx0YWIu
c40mcgFAZKyRoo5dzByLxPtw9O8ry5pVda8LY49BQ+NZD07oDVzX9a1JrbUSyvSUKwFhMZO5KDCp
9RGq2dmjfjMceoduSRNeM5F3GMZAYApOmFVxkP0IxB5d/jMJ/eun4QlgjENbj3WdL9h9KMXEUzrN
B8If74NR7/xbZPRp5WTGOgSjJlUycgrwZNJuQnKLXHm5j26wZWHP6E0arXX9UFs1qosrYu2EJE8Y
QEE0Hb8UfvdEMe4NJz7lyFLAfeuEXKJYzmdkJyXnOi9nNYEhj8vYagFYrAicgIEngQn5ApKHEhlx
QU1134XvnelyvtlGurP+ZuxuclDC3IgwerSl+xPbii76kaElPNNFIiDt8obmrp8H21+Xr4iEDWm1
pMHWW+BHKYYBuE0sqlZ/VjuwbF5KmDHVNTXqhAPtaNZB6Y/z5/BHhKmA0Gqd+mRg/Knw8le00WIe
3i5POBOxBrVshIkRa76QSOd+Ts/aQpwo09ypXuwymO5ijOdxbpD3SenfV4YJ4zlDlY+Y0SGPg0ML
YoDTeVpuJltGXzK7D3fp63WJm4HYvw9bY+eslkXIQoPAntei6mhhdLOkgEvJw1fMCnFw4XiiGEMo
YuclC1SEme08e7WZ7mQxuc9M0S7n5C/KK6uXoLEzVkOI/EoKwA6V+I0fvKCseO5yK4gQZ1BGePUm
cJNDclb+ZtvmQjBjKLEIitvTAJjcHpqTauv7ZW84ABN8oURLMFsOL1PmfVXGTmZEmuMQbOu+ikGA
vlUteSwxHfgdnJQc5aR+hH2MKIkaqiYqYLdm689ZrFQdUivNV7rxdSyiZjcVi2gJbd7butAKtggK
zv119dzMTdZCmeOl4jQBIxlJVmWiN4ICpjMD6LewNWugdSMruq95VczN6GAlk609DFJZ1DFFZV6U
H1HxTEAkP56UDq20Wzk/zwCmXk7B9HD9pFvWZi2UMabxAOzcGOrjC8GXOXhMRrRjAY0uLW/hUFsR
lgT+mzz50tIUVRRhihuh8Zz9yIXEruoDSNSQMT/1yg8ycbIk3j1+/H1l2OIU09zGiFhYO2topxe7
7lW9I2cM6OES41v96frpNtOM9edkDGnX5SZGDqE3tStik2Mv7VNv8cx7DHGB+J073US/1pW3wQ5T
yVoEWhQJ9uZjxNEtn9MzZhOwaoQlzNri1ak2A//V6djqcTYMlRSOhQFHHz1Ju+Upu6XPYrTE296Z
nQrss1hzsFReVLYV/a/lMq9RJelcChmsm1CeK/mrMt+OA2fnjSNCYygd2qhs2tzE0QCBNuXekryM
09/ESatjsKyv9az1caXjtiJ/tmmcFLqxp5zpasF4FHbXVZF3IOahGSQnIyaZgbcI5lXwgqfTbuh4
80xb8fn6REysMvZRGdUU0hNzaMRSDTt/oAsT8RlbubqjDigm8srdm+cigMZTTALGAzb6mwp1BkUv
HE/T7gH6bkcoRy8dx0pt242VFObrhaSRMHuKNIB2CBdMbMQuBuyeEmQeOQAVeFMxWysZCII+T8V8
yE7pQXVlAu2926FLp2M13hPf42cJmEmUjuODGjy08q/zw19oyUouY6+0tM0yUYb5TwsvDL9rgD2Q
OaHeZkq1Phu90ZUN7rISdKUKMhxwGYnjx05NW9o6Xd6ebN0L35GWqFyYnW1jtToaE/dhyXMEwSAQ
k4xzhUm75FEdbWD7AHoQM0YOHbnBKhYhfOZzao1+M8orwTSgWZ03nEqhzrBx5wsksrusdRdFv20B
UmOpRDv0YnFbFd+HMHb+21UyIWCod7NSFHgYXf6UmHcNeV16ziIh91kwhlieir6eRTS22kP3Rtd3
QozVLw8S/Fvmxo/cqh1Vvyufkp2tF9pWDoIGz0LWbRGrUUjFgFLhCOEO4CZPjdXY4z7n6CvHwGjM
00/aoMwXEy5cle4nBZ2QU1R5169qO9T7V0XAVHOpIsDXAVOVBm9DwdEWB2hegBmhC62V1/Jyko29
gZVpASDMpSwSqHk59PA6RQoWYCxbKJIlhTdi8EOfrEF/6hZXFEdOAH394tBSuxQ6pjUhKVg9fVP4
EuiZVWY8VeRJYF5ZUGtL3aqICbrdr8FM4L82R8nrHVR0MZ5F3gNeGMJRfwxeX57KVOpwEiryq34H
930P+gXgMAGnRXHn/fLO20S+roqaxDy3TIgTTRuovOA1z74CNXKJeJCDvEOxxWrByGc5zz8+5LSj
NFAL4OySrxQBDYsHfPIZzqHY8nSshD24oRAziLPdxNZwKnahm4P2c9c0VnsCORMyZfN7zevJcA/K
PGz0ooqwCxERSbc0pQvvxcIWXnRg9olW+Cg89TyJVAX/bL00tmitqILedk1DfMkIrGg4hPF3Uz/K
ptNLvGovx9tpLArnIoZGXdaw/jWx9EftoDglIogpsFuwER/UHeaZUit0Qm6ktHGdOrC7FZEYyM7B
T3z5JkLsd6W5IoNvvAbbVam7Qk+cNqnccp6Pc4rFMroelCteDK5QYhYooM3a41KKdt+0njrnP6/b
1o8iOvPVL34QY+9qtSGLqHaS3/UWMkv5QLmngY37FakfMEgAfvK22LVPW4yB3e1kq/sp7+gelcZJ
KbaSwYtfwhhBcZAEOc1M0NpiyY8u2WLi5fQrOwtsLvow7yIYg6iPatijeyH5+U+sTtLc4hzcGY4K
wh2LDh8KTnv8CwN1cULGICZDPkhTpU8+uGgtPdBaS9AVL8gF3lOin+q3S1WBVECpWCXVYAQNYyjJ
nSSFB63WQEBLip0KD+DolfAETqGn6yq05Z51spLG2N1pEcvW0OXCFw/YsAVHRgp4C8mt7gubV/Xh
HIzdlyj7BbyneWb4FVDpZPOHtPhj3ViiWVqcQ21K0gAorhCKzs7CBBjdKESFkMQHEfRms6u8UVbY
4pFuF8yhK5ybxY72soWtWs743IYZ1JGq/SuYsRDB1BdlRfcwxUA9xMKd0Z+FrHHiULQNyb5+yo3Y
+0IW8/iJoKtzN+QIdk6dHx+w3fYBHvo3A20Xcpin3ZRdmiwDNKTPHGD+AaMR0KHYkM5d+sobd24c
Ea/e6cAJwVOZze9poB5Kp+lEmQ1Q69ycpzio40OiPphLAlKVZwPmFpAvE+fmtpYE6RQUxpIwKmSA
SevSuGfmrKdaCPqA6Vvla3bxCKh2IGrUduDUb0HoRA/GUXjHSorMCe82lXUlmPm+wZwVeRwbCBKS
x4j4LdkJw2JXQ87Rl63k9OKEjNXUBFNKiRzmh/5QAlc3PuR26OV+tZ93v7YylLvrGrppplcnYy1Z
K4+k6IvAzzEO9oyZuvpO6YcOheWllnh9AZ4wxpAtWOJtc2UKD0URncK8swR1gFcM4/f/dCi2etbU
ojkmrZEctGZXkPPYHcSUoxGbRpny74pEMiXsqTNnicFYSHpl1n2jk46argFhz4wLq1VLW8mV3dQV
L5XeY60ttIb6nyQZG/f6IbeKNPrqF7B4ElHSRKFekdJXiSX+pCv09Q+hRW9HBN7S4FbHya6s9i46
GG6ncMz31k2i3IVuJ+aJZIntgqRGEc+zLGQHAP9ZFbYutWbfEu/6CTeFSKZigH5CJERnLDXSRBGG
Wi/9dJnscH7WhBL9zb/QFV0GB5smy/BCrE3RhFku5pDEBwX7owUAE80WHqhNOS97y0quxTAWRKrL
ChwBteS3UmlV0WkYYmtpMivQbpP57fp324q+QR4GAjEA7eiSzkb6GG0OFFMuc+y10Axqem32Guht
sUldA8oBq1378Z472kzzFTYmWgtlbmsek7AN6lLyxwDgX/mvrrssWfIb5SKq0J7mnJIWIVmBBjFN
UcHMBZaPmRc4TAGZEnQZMRwLsNlHyn4ETnkVPLD9ST1hGpdTuthSx5U89r1VSVzDqgCmntT7iOzF
6FnifcSP7JY9kykb0EVw1hiayZxpjJMUH1IH+6VHSkt1ay+1u8OP9IvxVGTW8AJkdU9zVcBiJN68
57nyrRN+StdZNuQQsO6LGpjAPNcfkSla1XLb8Wb+qRr8dkIFZtPQKDGPxng4Mo1mSwoxO8jpo5k8
SQbnlugXuvb/GYcWq4Ukya0SoQdFuR8aeE460MQdqqedyN/lUAJFTdYVg90em1tFntogxO508KXU
j2F1kgEJnzSuUT9lw+3U+y3g2pT9daXfvCFVVjRNw1ivxM71hopRi0MtZYdaAEkCWJQwMY0hnetC
NjNFcyWFuaNAbsDO1y7RRz1QciSrezVtOn1Rgr6Atze9tdKor6UxN4Z5F1ma1BjwtKAiKfPeAtq4
pbXvC6ngPl202QftKAWcYJL+V+b+DDBREfAtAvzwt9WTvpsHgfQkPWQx7thJMj2aLa0cy3zfDLpx
GktwxANXIEzfRzQ2eRnkxkWCnICIhikSnRgmc2g9T9VALfX4QGQ7H9Dh1p7UhuPato64lsEYE0kv
JG0RKyhLfhRQ44mwqyBJVjnuFzjTvHQ4arPxtFdnMlnzMY2RUVWpgdqLm95UObZb0G+2ARpSWhk6
Vcs5dngt54/hTvYaP89osvuwk2aW+gCAGD98ofhomQ02xzfRa05oWh2NJ2zH+tNBP8h3DUIirEzs
ub9gwxAYEkH/D9jDJgAwmMdStL3ZNVEboQVh3oqDQ8nWAWGCFl23X27Gb+J7eBK/dQ0A+qN9hT1n
XtVjy91f/AJGlyY9VJZgGaKPMZ/kW/mgnH6lfVNmjSdjJ9VWceade1OBkRMoskkQPhlMhzpTghK7
gyDRizQw/oZPEfnSlrylYJ4QdhxEDud2CnC7o0qAf/Giyi+YXr+utvR+ftOg1UFoXLPqj8ngCkoW
ZRl8vagsqXurlH1bhrayuCa3uL2tK58fjYY0K1l6VygjyBsGOKf2H4y1eeFJswKrQyWHdz+bj3F1
LPr3lSgpLpe51WuopXHbdyfkqxwvwRNA724lwIzEOcpzJTos7UHvfnS8WGgrw4Jaf34sJmSeESo0
SRTkiIUaFMgDfzgY+FjyPuTWMLbiLjR9dQNDXeiDwYpdHkYfiVzFsPKHLrNpNR5rleFJeJjvuoNw
ng7YwnUxd4in2zbWEUhzHB3cqC8YMtagTCxegdXPYHRwIXHbTX0jIPC6Mc3IBkiKLUelNXJpxbba
DqBvROggyURWZPbd9oEg13mdjB++HdTnqEVTyKPG1YFJPR95pamtF7wWx75gyAPwZzT6neR0WW2l
vSspnMr21tdby2C+XjCbS6+GORLhsXpVysg3wJygiKlrphPnorYQAQ3kThRiHlGfKjI+tcJhsrFJ
Rx/tvRPFjKTI3hHQEcoeYBbDASZXu8WLttVd7sROCbYx57q92np3q1/AzuU1k2gWEyXaSwm+Zbxb
gtG9LmHz5a1FMJemJ2I/ZQTBSaz1bhLVTiqYe7WZ3tNisftMOERidKOkihsMS24PlciNQKkhZI3y
+hcwV9oBe0Jt00DAMlb50vktkIk6q/q52IBiATYJbxVwU0s/b/Xj0axsmSygPZwBjNaX5juz3NfC
ruXhCfBEMBbGbBW9VIOg8lPhcQz3SerPGqcmxRNB/746RVyB2V0ZNeBDtqOFOlQsTlZfu9eVY8td
rm+GscqpFEyZUCFHVLrEHZB+JG8I9UbjttYmjofZDGwUE0E6UjYJCFnMgWQkw104LAu0YNpNTvad
nMozwGC9GbxRygudTwg4x9u2jyuZzPl0JRIWXcL5and0RZdaRxOb4b/I27Izj7yNHuF3Rf88IhM9
RlMvyCF45f3efDXbxyh5TXj4+ZvmcXUiNjzM1SiRwHdyUFvdDqf7iZadKjds/kr9Po/CmMYhNjSt
LJbCL3uYjEIqsM1Wp9gF7FoeWwznq7GlmE5MGlWVo/AQZj9Ncps1nVX8xcwI7Dso4HXRJIqqM59N
zZTRCEgCNODYmkdix+HAcSZblhweBPvdIhYvUau7fK+VJoeJohTIAY3nDJeiBw/X3+rWZ1oJYGcp
pqkZsfonxIdowgxuv+z7bvETQnjvdCusBachvpMoaQb5LQWqFUmMdfS429yrfPT6z8pNq7o0aop3
PP+3ldWuhTH3Uqd50VRgCD5EXfM1l9ErlLu9YWBQfB52RrPcFwF5/ovviBsCqAEiRNQjLi8K03P/
R9p1LcmNK8svYgS9eSXZZJPTPd5JLwyZFb33/PqbGJ27w8HgNM5q92kjFDHVAAuFQlVW5tybAGuE
kwWBvJutusp4NxDTF1QM3asYQ5E/ddHyuSpmfYbc4FrfLhjS6KfnP1gDusiybogy3ubUtgljHeV5
ZxYhJs/lJOi71074E3fbmaD8WRuGVY/NKDpmEsgzx8o25cRuCw7Kl3UBYZv+fyF0/pPIRQyy8CYJ
1w3EBKtTKH6s/oBklj3ywgzblGFA/NoA6zldbVvbKtMzZcrCWMdESZN7yrgdNDW9FkH8qvQCzx4r
Uqvauz3qMuhkfTGjvNjQJHhUEr8Zn5P2h87ltGTRrgAd826H8gU5jZNKm97wfm+k8nbmWZkjZvZU
2hPm3UnBfv6+YNaQi1ljLlGHUqAKUBC6R9QSpXmdxm0BGWnnRj6BTzY1ROJGP3KNpzIgrJPNuXjS
De+y9zODxs4stWIt0SdTy1VwP/aRuzTHaISkUQ+1ENDKF5ZjgL7/ssG34E1f7OrOInUYGkhDVhPq
MoG6OtHdb3i9dZ88dMfJmV0i+o2y9LfIBn7b5UliM+P+u2067m+V2MrbNKBx1gOdIpnPdYaxq4wn
acjMlVTdFNGrsPB+pd+SFQiC1kGEKHFuk8nrxJn/wnd0yBS7/hJ7vEoxM0buzFHPkrRvW8HUGvA2
lYmtKTdZy2mGswrfADK8L4gK9KhdipGSIkgSiBRB2eNMqO7vkejsLHLiJXv/DFSgwdOhfWZaiY16
qNRqkkDMo4eQ1Lwx7v/Tp1MAOtQU/sgMWcAnr8QlZoL8UEJUo87BnG16KVulFECuSQ0bjwDQ4lOZ
QipNQ4+OV4RinXZUB4EvAAcJ8gPq0VOLoDjINSEJs/V2rKXDPGXHdr2KICh2+bixPB5XJ1A9lqVD
nYw6bemqm/OgSFUoR7dW72b5Q5IEl02wvG9ngs45oeIyFr2FwkkBEUbVsoFg4uSDzN16KyRb+Dq4
pz+mGXHUrZFcRBbga2EWeWNduWsz2VM8cgwxl6JjhhFQGtA1v73/dw/FFmrbaCS1eFc1z1bxanWc
ggzr3gTE6u+/Tx2jIs36vJ7WJkisp633xaWxm2pwdfnGKr5d/ipMU8AC4XIWVRF5wcc9k7pGW/JG
S8LOvNGsp6Y96tExMUywj/zB9wfaTwVIQCJEKtSiRLHK8rrTliCP4xPSBQekcpxbivVd9iZIVWT3
XdJq2wYlRhUyrf7q21dpdC9vFgtehK16XwO1W1omRg2mglHmfB2IRBeZJJ3s7c6UbIz7o7/nVn59
5Bglv5qOOXuj5OzuVqWvJQiEVYW0hSIfUxPH+GAcDPQTUSLzsideZ5YVCvbmyCnbmUOWK7VyBJDY
oJrIYBqh9tqhXu146a0/iDp7U1QyM/VlVABsgSqVqh/7Mj3VYu02scw5rrwVUUG7HUo0g7V6C1bx
TtfcfHpZeF15tmdohqhakOiVDTqrFrUkzmZVX4LVz4LobjkpR7SvQLsfloHu4bH1xBtOZTo7Dq2J
wg7ehybl7EI0tpVs5iXuuZ9b8SurObvGvF3RJv/bAOXsqyS2VVUmK5bUnJYTmQSEOuFX/T/wY94L
jvWVcLhkkbRzUR+movc4miPmtJM8VPTvvRg7S3QrpDzcFTNDQR0FR1jTsW30zKtk5LVRpYWAMbLx
QNTnUj8NRpfMAfJ7SKwLCQ1qHfUPU0S9m9pBs9SLEsFbCAzlPouvMJdji/G1IPiXIwRr50AAaRoa
7k104ikzSaaIRZkCCjwojiU0rom2y7IeLhth7tzeCvkVu7gwdXneSxte2EN8UMPygBbPAlqQbyCd
j7/UD9Fh4sEdmR64N0mFIsGKK6GPZBOiFkDd32UuIRQHMu8a5Kr/g8AU8xBbJtAM+GQo+H2ibK4V
tdqkZgmG1/S+PGaJDc1oD3S/mGjHy0p8aV94zWfmtwNQCcBfcPVhAPbjri5NUUvoymtIJX4IWmkn
wknSWk6cZW/kzgr17WIhkdfeBNhSuTF9QryTO3VmAxCFRxQIM8/a42Vn4a2K+nCKItdWmUqY5tLL
sxgXjpAYZ0FNOFcj0wzAzBKQlJYk0cQuUlOXmQBtwtDC+QJKezgvXHYskpZQty+qPSJeg5pKWvXU
o8nQlEVv4oiMDjfB7Lfn1O8xcUJm8rVbiZMjvSELP1sDK4aMIRycaOqqSuNuKyPUn2At/QZYC1o1
GGpRw+62uIncGvAM0Sn91GlP5S2wbFA7wXOfK8XA2FesGaMgporoJavU5xv7rhmNGe5iLKmtyXem
6qcdB2fGiI3wa5Q8VbzyAX6nXhxbtaUIaZqGUeWfS3rA2Iet508mj12IuZR3M/RTvo2EZpZaaQ2M
yItlxVlMRyl4rXxGEo21qAqpQ5synvIfD/EIveUpz1PsV3MXpX/J1ckaw15oHSGLeRQYzAXh4WGY
smxalkx9m81c09UAchP9lcUjj+ziJoFrpOAykRzzqr6xuCAhpkkU2TUAvkxg5iiT4FgEusxUhWDs
UifbXqyo9Kw/eLy9+ZqlgsoYlyXlD1YzL2Ihj1iX6EvxlQYFvDQGX3ec8oIh80TDq/9jia66FKZY
LYnQm5jjqr8RsmTV1XzyfidDVTxkAonfnw70zhgVPrpuBW1bKmNoMLkv4/uY104k23Lp71Out3SQ
0MzlYf3NQQfCxTfaviOPpuHTMlRRQv8Ql6IhYmaLnkdMOzFuVA2s42XXeCAY8KZ/a4E44S69kJvN
7CFNCO6JaLMT61qTeO0iEjs/bBW1BsqNSXV47UDjGarCSzmb9tYvh6g5Ise1FXAIaLwJ/s/pBGWQ
et4Igjhn7RwtIFac8XRLr9KwzlyMGJcBSScw7QBd1/pw+er9FIsoo9QNIiRjX5eplYXD4vXJLyt9
RENU1UJt4xj6PE1EWaJObDJXUO7AG5FMoIF+67rxMnd6qb53OLVf3+a2wSE9i3bkdDwgGMcdaZa9
TdxmSy8gBCEY3wUyixpc3sTPmFqyNlTZ0Y/DTfxpQHGT9G7KMyUOkyjM0LcQctcUTLsQH83obit6
u5VB/c3LZ5jL2lmldrQyrVSUh2YN4sqfh8apDN6Lm7cw+pXVTpNuRMiAQfGyeQTgHZ/JTF135p3n
zznnxy2kqamTfE2VWWxSjGKNBzJcUDrNsXV/Q1AElwcEYJ+2982jxZ2UpI4HWc7zUHtYCJLV7QRH
cFRXHaG6p3tZqGRc+aPPCAtqkdQjPJ+bbhC1Ng7lr9bNEMxP/ROZFpF8yTHC+stwju55N8rnHJGy
SbxoFylbbW6SERUaINCA6fDrg7F4VbAEtW8dJH/qcPoG3GqTrZ+g/3sgM6CWy2Oa4X5eKl5jPLwc
phEqCvpZDuNj75O9Jig4CU9pPlD58/OTWjUVvcWq6sUBrL8Aepi3SlIqrqz2P7XFQguotwZHgyap
nyel4S9TsgX13L/0sWQcJhloeE50IGv7dJPsXI0K7CUuXciN6IgOYMwlazeDLbZHFVkY4ZPbztDu
NQDB/7d2qdhuqY06zNWEZxx8+tf6nB8LV7oSnPm2KWyrs9tbwrnOG/jlRCV6pkYuG3GQtF4IMIQF
RMrk40dwHgOXNxTzBB9d2hTqrddLSwi0srbz1RfQSLXUF85nYyYAf382YC0+WpnXplnQvipCQtMy
/Gx9kAepgXRn5Jh6kkBU0V13Tgwdrb5wuWjcT4naB//V6NqCISXLnK3Ib0CbJDxonnIFClyM3qKY
e586uQx4u+51ZzLanxx4tbXPHWvKOhWnJhCCzutWrAHA5sJNfFQPxYN1iI6o4JCQLLqLL9rWF950
7GXX0eghn01ouxkcRkWYrFe6NNt9xsPO8CxQYQgk0gCWGNjWVfqSpI/z7F12Gp5n0mFH6JPEquUl
iNufJRTrxDuRJxTDNAFieUzyGzJQ1FQ8F3qjSTMxE4JCOYzwxW5wy5kzrcMO1zsj1D5BA7MyxQ6w
PPBXeXVv50eQL+DdU6REGf5QOf942o943M4gtXGo7GPgI0OsqpTSAooldiP0Mexy3DhfiH3x7yxR
0Xgzu1idrUELqh8Y5ZKd+Go+Z64S29jLtra35/oh9hZeCvoZ5EstkArG1dBCdHSd4XmOHA5Bi/K4
cj0TAvobrlg0M6nfLZFKDOd0iNsl2+JQKXDnE/6T0o8PoLJwIbdxZ/iKo7/UCapFBacJwIxa74bp
pu2YW+Yk6Ynw9rwk7Je/+U7+Mcr9417SLIDmpJWtQtYn5acpEmxjRUTcOGvhnQG6XAiymjxOcwxd
y+f+AJYpT7hOz9t178re4M8v/7xxR62KCrpCpyVCXWNVRO1GdRJnbO3fFWzl0D5UXLQA7ySoVCSJ
snoclUpawEgZ+dMDGgJXgCcEwJpDkW99SZ64FKIcx6SJn5OoUSezqNYg/RV/y69VzEPEX7XlpLpk
1KQ4lF9KKDKBvLT+fjkus2+0nWdS8WXSIh1PXaw1OusEiHHO/eUexJgqLtLpOgmFU43Cds1JVJjX
zc4qFWuqblMTvSWfVHWyNbKtueF4Kec2UKmwsiqSlC3WGodZ5TXVcQCGIeIsgnsQqHCyLdsySAps
QLhHcQg9pXxLJqlMtPbMK5krGEa+xad8+X3XaN4/s1GTrZrTLlhQ/BCb27oY7KX/pWC647JXvNWh
LlmiUry+WaS0GuEVRGFAsCtCm3WOgoUUEu3maI42ejmzSxSMjVvx2oD2FYhOS1vAdKd/+bcws83d
ouWP2aYw50ZVtWgcCAU4P8FeZ2aTI5QPYnEnjs7QcG54TqTWqGADUOdSdZ0JxrDtvPZfR+0xSnK7
b0HlWnoY0rPVgicrxPMjunmlVym4wnIFozS/8m8Em9A/gUEgPSXfxqC+EVzh8fKWsp/b0MwjbQMd
girUnm4JsBkdeXiZZ8Gy9dbpr4nkohxsofxqFt56ko/mNa8rwzz0OjpMBrBtEmgOP35JKc2qKW0G
wFjz0BR+ChoH7sM88oDHEsU3dG9peHS1ZW0ldgmwywCSWZrfQ24h+rPbaGeFcpBErC10AZGLm3CL
7VwFBup1pWN9q5uzcFZRIOGlgMxjv7NIXUdxWxrVJqxmEA/383ST6ZUdtee6bDkhk12J3BmiklvD
EkZLAAtJKPojpk4SRzkmMZHi9ABYOEOAyLVyN/fW4z9mZSY3/M4w5RlDtVQJxiGhfp0GU/tSRbdN
y9E7YDrfzgR148hmUiyyjLmDfr3RlNkbrfzAOVU8E9SVY/VdnLYxBD+gVBwWj79rda2r3Wnhb3wt
jyeDHTh2i6IuIDEdEvTkYmRid/odkW+qHRU3EFjHTwMAzNznL4kLn66Fd3t0vViCTmYzjzkm+Q/C
DUF9qO4SLof4TUuBV6DjbKdC3UGKkmmTEmNeSE8HV6kghS40AeeTkYLIpQVRgbAy8mmrlaZDXm6G
ow8mwsAIgf3mKhKzQ+5u66iwAXhQn6u9nITKjfEq2GUY3wmb3f9YX3/TpLYv6WDzIi7PQeg3sTlY
qB0rMslQuqC+y7z8yYDQefpI8AqAFfBkdTmhip6Uk2Z0VLtUNwJrvY6jZ0V8TEERzkW1cyK9QsUL
SRs6IxFwf9VJdEhnEK+tD1LNyQS4n4wOGWKEkDHCATXQZZIqk3KsW3sx7BJit+fZfZv7U/2Ni9ch
f/iSV1KBJF7MSZB1BaXoAu9wBVV40Oi9oDBsRyOeA9kRIg3ueCW4PGZp5pEzRV2X0JzUPolaj0oO
zje5KMJuu+0g6pPkt5cPHPPD7QxQAStpOk0YulkNOkzmlXc5SP95EoDsW+zdBg0h3PJ8UhI89QP1
DAaMU+PhuUiYXALtgBGdWyuEivud4Jr3PLQO+924s0xHLAG8/x1aeegobJ78XHlEUbc7tKc+KN3k
0F/xANRci1T8KgbM1YGs/jdjdhdoV8J1D+d8+i1RhOQ8swVe/5fzDd9izq5vsgD5h5lKQQi67pg3
vqkf5cj7V27ytuydCagfjgkwH2ogpKrdYuBpLTO3nbjtSY6/v0WAnZ1qNNatXbMsnH6szhAUgCHL
t/UP7WsdVAchSHyQ5V5eGdc76dDVAhpV4JURypObndYw/dadiOQsuk4OdOqn1RYhLkW0iXhjK8zY
vPNOKpwlKng4hrReg2osDs0seHEyHePc+F5t8xfOKnm2qAhm9Vub6FuG13dq66v9SvTk0do62HEA
+mVMHfU2WB6OoOm8bJgZOXdrpOLL3OdToVoIYIp5U2lfC0w8yYmDWBcg3HGeG+xW2rsxGhM1LrGa
wlHLcPI2TwGRsaqgbJIDpywepS+8hwfn2NEAunXQaz2XBSWI4rsMoROkbLiHLm8fuxq0WxIVT9rY
qrMmBXPxm3IO+pGVGx9Md/ZWj0At+iAHvJfHoMdxFpomUJeqshOA4guEsl2vc7GJAUSMQRTYKZoT
J+o/nqAgr43dIklU2J36epDWyBzhJKJc233X2oZwvLyPHDekFS2tGk/UYQJgeW7TQ7+KzjKWVzNq
503R+VBSOFw2x/VEKqhY2ajo4tbkIThHQkK0mPrRUblbXSI/PvBY1XmeSAWSsUiKqpatNdCkU5wE
S/Oc8Yar2Ynr7htRAaQAO3IfF1gRAIC/4IZ4g2IAzqueZxeSGlxoHokLnzKunTkqbkximteg7SZH
mQSq6aj5UGz1eWAOzs7R76e87QgVObKebtDcQTubZeJlwE1ddgfOeaIfTpM0xpuYITsWhdbeRNda
7lPzO0A4l83wvhE9iST3ctVlo7yCFkP11wMhV4fahOoqIcbTMcGzxv9yYdQbqu0x6KnJ0xp0sf5S
mcpRNr+Ks3iITIFjieMP9LsJQG8QjBgIEVLulemvpQq3fAZD8GJXKiiZ1Ncq/Xl5N9mpCFgSDAUs
vkDyfgxK06wVlpqDxsrUX43+tjb+KSsGgh4GNUzwUUjgW6KH+vq0UtVKn5Da68cBF1WCeRp0iC4v
gukSZKKaEKVg1pKuZJrdPJdTZZACgTLaHYi/l2Pk9Z75sBxqSAvwBjuZOCwA/kF8B1wlOAuolHtc
oOgrqmMeZoGMzlAaxj6gM5Ad4dY+WB9ob0mmPpC4FbVZp5ghPfWrTWbWrGv9pwo5ScFXj7rHn1pl
hvW9Scrf80LNmjoCKcsaTq4MDphGAjiod7fD4EeGzXv9saLT3hx1L0p6NUcKGkLo0ReOvLz28Tdr
CjgewjpZeyPkR+wu30ibkBkWkwCBGjVEpduXQS4rOHhsGlcT7ixC02s9kyKqfA0m08vWecapQyYv
BWZvDDBRZoEeVqByk/w2KEKe0DmzcoDRK3DEi6aBoTJqJ0UJGLqsWaGIJtnT6MRHxQWI/dBm9hBq
d5h5uJPxHuTdLszX4N4stbeGVM9K2uAwQHH4oIIMDDpUT/kbY+rik0mf/Pvl/WSf991CqQ1VsimZ
lUQDFAjgxPpaBdty9Cg8jafJTw4WFyfI9FCTMKCIOsGV0plHam2pkCG8SHjQr1LvKtZplp84iyIx
g04G1J0VKvfIGzVVjBlALf1uRRG8dWoHKqNBcrUeeXqx7AVZGEAAE4r5qeCimFUJHWNcLwMoOqeT
mD7nAB7+0XrejZBTsTtyWdnPI0hpQJEpfDP02M7TKzl7WuejYN1K7VMk3mrGjVbdXzbLWRpdhlGj
HpgiGaWJTsYbcIjdQZp+VfmQ8JYnsz4XiNMVFRMjOrpaH5c3YrBt0TOIWySBhGfYdpxiOz7joemR
7DfJ3MvrYr7gVUs3CB8TZvxpdMA8t3I8gqEas0U66DOHx/KYhxvgg9s1qQo29/FrcZfe8HokzLfZ
3i7Z8N1nlNMtV6vVTMLqFYR7UEOU7OKmPBsHcDVY/uSnD/IRM0yHy8tlfsbdaqnd7WMR+jVZlYVl
5/XFVVfE9jz/vGyDGUaAVpQxL6iIIL8nn3i3tChu1akTwM8QbV0fCm05ObKa3LWr9Zpoc39QmlJ3
u828maxivC4BFA4GMCO+9kI5enLH5d8gFysdAfa/h7p4yyRFqaRXI6C8os6WD4ijjnyj+BZaYEAV
XvNKM+Q+uGSPui/AjlDOWQKRoi4WvTKTvajuPc4es1od+zVR7qMtQ6G3IiDW0A5RutiRx8ZRje8R
OMm1q6oKjellqjhnhbcuynmqAXPP8C0xmMV6dEpN/qtNDB4Kg4TjS5tHXQrSppXimOso19X24JJR
rizAdKZTeDlkZEGH6Xe/iLLx/wAHZR2O/Z5SN4VqVOLSSaTMFR9WRwQEpAzzxS6fUh+lvM0pbwdn
PXIh+mTbLq2YCuixmRWJNZBBZY/UaSpX6h0DSF80CGaMYNcPyzn1Mi5oh3dMaT2TfDI2aVXSDTwx
KzoTRBLvexzMUA1FvRJFL25Cw9lfnc7ua1VJ9BIZqfZgPGSPSBeB/LCjx/oHaCIEPzvKaGI13CoY
zywVjpYiE+VojMBZ7JXfEGePyxHanrOdBsthDQZwZ9dHjdf1YRsF8AKsaIR1hTI6Tm1n6BpY+Jru
NREXcGVX8nkTLF4cYNrBpC+mcchgKk26Iiht0bQiFte5ctgef2fCpPpsnkZveAbEjf8dWRmVtrNJ
ra0ccsw6ptBmUv3yGiRbAWFBl1BQRIci4MQ55uGQIINMhn91pHE4PLu7RGqtWoiKeQsS3BuFAzAd
auvRSX+0cjt9HJ77oANqCVNHDscwM9jtDFPOmhSAnaRrbqH9v3iW9SZzvthghPyVfFM9+apyeHBP
9oHcmaT21UwVcakGpD491vTrTb4R2tl5fCA0oZCp9NT7y4tkO8/75lIXo76lalYJyEFaUF3KxYIx
1ht14g1o8HaS/PvuExKar0EsQJ6clptpl2bcXCVxbBwvr4VZOwDpx9+eQha7M2OV7ZikCcIonten
OowCcCbb9ePg83yS55Lk33eGtr4Hk7tmRQG6EnmT2IKCIJaLdqNJ9uU18b4PdReakqlBJKLD3Iyp
HYZy+TqKHZrG2sSxw3xq7veOuvn6RJOLWUMTMF/t5HFzt0fpmPpg33XH1B5PREaS6+3MDGb3vahr
T0BEwwEDvWeaNlCUkjJHayvFAZ3xbZ+8QE0PcpUKakzKtNhN3fPgAGTvPt267+ZpDLc2m+2mw1hQ
H4bXKiBCV4CqX6Ho6UFtxS7u3/ryHjeusL0HLN8QqrEQtqlDLoxxqw9Dq6Cr3J2Wx8Jdekf/uf4s
ILFFAMlNa7eDbUE0gBdKmWFbxUC+CaliUpX86LeQqkrTKm1KvHS6YLiJDxP6WxAYu5ePvI/LPPI7
U9RZrGuxFRWh2oJpvW7acFafLx8MtsOiSkgYIUA6Tw9sag1E++Tc2IIUAh2aV3jLUfyy3oK0Juic
1bZuIUR+2STzLOpQGFJBqqdYdBleHoptIPIqgSSfcv0lj+/zgpeqsG2YoC/AuD9wG5Rv6HMUK9Kc
j4FlgdRemuKjLMvflaJ5vLwW5ueBgBfUekFegPzkoydIEgCIll4WYdRcmcaNIvzRZu0MUAuJ0kTr
5G4GPUhS3FZQpljMwQPn6R9d0oaF6SBoDmiGSS1EUzsMMs6CiXFLQquNl8/N8qJdEy7M4h7iCl8X
3idiX9I7k9TSrLrbpj7PxGDCTBxKBvlxuaq+L/dxALUSZLAJp9LP/lbvS6Tu6NwQ8IgWRzCj44op
oPVbLJzAwPQ61FrAYSCi1q9TgVhTIkEpJPQSpPpxTX+0/VE1vcsOx961dxt0v6JKuzFZq81CJ7p6
bHBaUyBp3kRKHACIXS4ug3yFT9F9Z49yDHFdR9RWgA8dQzKHKx0Fp9XwoCLjhAC58Ch2mY/WnTnK
KZJVKmPZQmhtO+XQyZD8xrPV8GTJV+JXiUvXRb7IpdVRPtEtiWnGFSbik5N2QzhSe2edDzUZ7MYt
Yjm9u7rdPWS1vhdnXuHqszYSWk/abq3EYXfpTypCoTFeOkj4OoYtP4O942q7Er+Iox37Q+YMhwwn
D/f2Y1M5v/B/UGTmdsjJAj9vAODuMoRNUGqlPi+mnjWzVrsVFR3F01CPL1xC9gIxO8Caj9oX3oAL
s3cDAra/DVIf2ExqUy0KbQuk0Sa9BkLfbzjjq+ihf80lI2ebsyxIVOJy00W646DFmZbJEzSv5pDE
tcJrBnvzpwMUvY/mPTczYOYkO3PUdZ2pktBb0aKgRK7/UkMNUODhqlfs4ldyXWH6JTvMoMG2W8O+
HBaYgymgT/l7neSH7XwpVubMXBu87qBkfNLB2JSajvYgOpsLqeH4oF1rXxW/fBQxP4gx+meCpOKr
UzMj7O5HUFm2lYP2X19m6BNqr7P43Mmc4Mc8rbu/TyXX6TRZU1LlW6BI3b2prU7SiodFmn1rBAFK
Px7lGKz2Kw90wVsWFdazeB1MXB16YLXHtKlslUt2wLFA9wSydCmiega3REfkjRQ3u9FnZ8WcomNB
9ad7mv6qzrzM8g1sQx996ClBzRICbeArpL5WGWldFG0iYl9qp9fCiUwRigflDdiUn2Z3QrDPUf+w
ngjxKFq7mOIFTTXUSS/7LuvM7H8H9VXzITZRSV/AcRAhV7PEprNBauOofXGYzca9bIyZ7+6tUR8T
PPsoTuZYtezH97Ij2JIdH7qXyR5+raeMQGh+ciyysoKdRbo6OOhjUQpqhL7I1zWsgk22BTtFQ1C1
4cHxBFrX4hB7vNvlvywU9TJZksAYSqfZyZyBh2VZslCQ7Abwp8rLHnQ0Wm0pXCfQmrc3sctr27H8
GPNLf9ukgvuqGBibNGMxSKrBAReVAL1jzm7yTFA3tlJulRK3IukydcF4Ls/Dix6oD6A8gtpMdjYa
u+QU0nkWyb/vQmuUmMlqFqsSlNPTYMjOWvCqE8ykbr9v1LUxDrNapP2yBWbh9s+kQz1dKWfoQz9n
12Bs4OKtmNci0OyQRISKLAROqDMnlMukpSsKyMVJ8gjNeI5Upwa///9UAWQkGSAeQE9QNhWAbXRq
ecIWr3rdpRMAUXJIVCejx1KwuwOhRasO87G13MtewvhkHwxSt2EVx8mYY4YlEEt/XJ/aift4YVxF
HyxQwTPVTaEZGwi9zm/T3k2AFr87fI9OxrlCBhWfe3d2Nad9sG7x2ri8Opa7fDBOfT0V3N263ICe
anCFGzIXWUCjQX/U0IVrvvLfAMzdRB8ZDKKgzRVNajfTVBejNJaFYDKPSg4tuo33/GRZAPUf/tPB
rw6O2Y9HrK/B/FrWpRDE+nyATmkwZS2nTMWiNQJ14rsNahWzVA/pBPbpYLvJAjXUD8srBobJ2Hzm
5oCFzl78KDngh/b7H83zfEIBiSvKyfKa/W+gvKbJi35VK3kKVrOxi9kDbspu1K/SoNiVddVMLvCw
zmVnYdyuH5ZN+YqhNSAwQXgJ+8aRrYNu3S/WQYiO/84KdavGA0Ta5bQuArOM7Ul+SrWjVnW2KPEm
sBmX6X45dLGx3rSuMCdlCpT4kDXHqX7pkTRcXgzDGxW4OdJpFXhDkwbrZWssZ1WqxWFlynexoj6X
FU9unuEIaOiDgh+lHULeTN1iphDPjZgDsJMFBFeLhqxPGF95jULGbn0wQ1a6u7qK0ZBKxYrisBTA
UWZaqIQ9ZTPvm7CoShTILhFcF/pKEOP6aKYyothsBXFC8eg3Ndpmq7c5qSByV8RwZzAUgLdV1EWM
S9NdrCpVpbg0ctAcVfKhzlu0WDvM4Q8J5HiihePVLEdAYVsCnTe4hSDL+XFdUVSskbLl4Gse9Ls5
RknA0F8v+xpzPaqso14ko/RGdx3nuk2aTZbS0Jwwk9REIBJAV9AuMsVbTJ5gHysGKiiU/22Nys/S
xajzOYe+ALqb/nwcHd1f3OmBzGkbV9uxBFRnccpHsEa+4QLQu776E5fEsbIw6Q5FNbC+ftzTGoJu
uGmEPIzAEK2nz5JwW3b+5U1luT2YykVDgliXbtCdgWyIk2iuDWCGpVC0nomx/O6yCdZ3A00A5hXA
9g5ALxXw2lJbo7XGQMg0PbTtsxwH1ha7gupeNsPywJ0Z+u3QDK0xJZmBN1oVO4ZV2bGuc6Ida7OQ
CYJ215QUdFKoDzJLo9ovlgZCT+0IBFy2+fnCuXsZqwB1vIlIio6JbFhkM3dhSLCSQWhivNuT1bKJ
Npec8FACLBSYBhw3aK7A7496PH1WtagrscI0lG42r7ptfipH635DtXIGlzCQGKLdPUXXOmfWiVzY
1BtaAyO+KWoQqhehFP9xZVkm67MwSmR6vrKr6Xqrc1vK3Ui7qzaOrhorZ9eQOwNgR9Bun9jjLase
8gnYwWAOiTRQedYOGGgH14ho83mFGReUpoKXXCEXFPycihSlIGetlIPyIJKaky4/pi3S2VaxU/0w
AjSEaLH880OLwwrxXjTzAA1+gxfunCSK8nGOoxZUUE1u4+a9Smtg5IeBN51Bfjn9yTQDFxV0NACr
s6gcrKu2VRkrbUHVVXTSY47pDDz+Ue3VvfyGhxJkfrS9NcotBXCDK2naA5L0Hz019csQrh7GzK/0
a+MPztneGBWUMqWuNKPFYDbEY/Q0t3Xl2+VwxDxl7xbgIB/9Xe5HBERJ7t82rwecWbaVU/11uVLd
MuhMt0mdLUUSnXu8e4OVZGg4YNA+IdzxCOwfTSeJ1DQdYTFRbmbwvQKdkNld4hh+dcBIDa8P8V8+
3Ls5KmZVsWVMDbinwlXDUMPol75+Ev4aDirwXIXPkxojbvDZKSFlCk5+kNXT0StL1E6LF3y5dXwS
ihyhXnCqsvGrQgF3kHk1iClvGor1isSGvtukvEVpy1pBqMFGovmmAc01XEUn6frNOY/KF15tnLNE
OnOrtXlLl46I0ZWHWj43/YMo97ZinNb0PhZ4CtWsKwfZIYTAVYip63TqpiemLFvLuARVfzcLvlly
7n/m7qH3j9oaEl8TF+dHd4z7sjfNDImo7BPKj+1oOdDhDiQnBt1h7P5BDRqCMn+bo0nlGyHvFAg1
rXhghTV4RY2RC11hJALamwiFBUU4yN2SLd0F4B7qoGU86XrQWPbkWrbqVDcYM08GO01tIggx+GhB
vai8kh7rUwEz/qbeig46TbrUQ6xnjHv04AaUF/S7LnrmBC2mAQlVbt2UTaieUTE47jAwVCoZwOg3
hK2i/op81zccxRe98ZEwsv5j6SQVqcDOIOUbq5Gu0mqANF9YvEQQ7Ax8ZJfXxEg/9xZoxrNmLGtA
vhGdigltnOVYprcThpMs3iwj+aV0XELARZcSAkPWp+cJJjD6EZNzy1u1VUE7YPRIX5Ab3Fm+t7dD
pRvTnKi9JtQoAF1Ppy4FfWgadsfexRcKSLfqf5FOYNpUkPiiYS8REOZHf9cKzaw0LcrDegRPW3EQ
u9peWt5oFc8KtTJrWYSmrk0pwLhavr1q5WHuOQVqlgkTj0fDgPoxpMyohZSjVKmCklnBVCee1iau
abR3yja6l32OletaKIsQEhQZpRHqRoQyGRQUdAzpLrk3b/5iNN5U/loGPIuljlO1Yi3JgoQwyeeh
mERTlm1lokZZl6dhu361uocOis7r4+XlsKIC0j+C9kXoMXSqBNMv2tJnsB6YQIltZWanAmfDmIuA
ECGAy9BSASDko4MBaytVotlGwaheVctNH/m5+s/ZuzQL6nIi5mOhDUeDo+UUGraLAUViIy4dPQa5
7/+Rdl3LkePK8osYQW9eabqbLS+N3L4wNBoNQe/t19+E5uwOG8Jt7JnzrAhVgygUClVZmbLg2cH9
TCCC0ExsOWaJmIwvKbWVxEphhIP5old3xiJI+7n/H3BrZFoYCYSA5+lHiufEiQHx1kJ9DQ3ztbEE
F7Xo/zPBX5OjhTQRMLN1vB+yp2J4OO9GvESRnjoLmq2otVnszay1eZIosrmiGE9ZWDtMxUV+dEDj
dgeu9N15axyXOjHGuBTQdKmsJDBmob8ARuf1qInUDDkf7MQEG7CGSm2kqY5Cc7mZyrfeuv3flsCc
u8acnb5PUiOMo0CrKhdVNreYBd+Jl56drIKucpPMSCmKapDnQ8kBsNugvNVQCagP+uBKV0qQHiNP
JLQm+mx05zYGe3VxZlNeMEw4gdEoi2+jxRQcRe6iVMMwkBGpNM4zeUXVDipAjWiv9v5nnRXgGTOk
ykzSHopJoQir86n1xNz+kCf5xx5L5CKtY7noXSEDHKTspn26k1O323Uf5m0CEenYA/8ulGaoQnbk
FRcDNJnxWgE+YDqISF54mHQcL6jYUaAlohDjNVWrx1ZMoHPUSo4X9SO4BnTXmh03KUtfMzCtXJo3
3YgRR4jviQQZeEitE+uMNxmFMxp5hRa+fDe+xPfGTfNGm7TEzz6TfvBvXIDPcPFWSLOnbvYAJIoA
vMg7+PSG/8Qx4QMwpxKyYLFapbkcLu1lbl855Q9LpDHKeaBBshIsBUjz8CpkBT9N0KenZjs4YWyM
LhR+gKNuiFsRUNiq6m4cHqusFXk0jVesh21tMh9WKtNEsuoMo/VxfSvVP0qpPOqzOXhqLfudZd4N
kfWSF08JcJWuRobwfCzinijNMFS830wF7PhMTpMlq92YLQbS09CoXGBfjmAOBuZ1Rs4JfRzxMAzd
py8LNgBZR6hGuYutGytdpeRJAd4lEtKeMZ0vagNn37r0HSLiweRkbLi5/zHGVo8r3OhFnXZjOM72
vbY4F5o5Va49LpdWl77Fg2hyhOukJuQS8X6E+pnK3OWmsRhxVCpOqEi7KD7YyeNUCHaMbsiX77cx
wVznlpN11aqBFd9s741y9GrFnTPijpFovIBvCGVdVHc1FcMwp/E8lSqiOP1shTkmRYrlW9+oGK14
70QzvvxvZqMrDNg11aY9taO0Yzm0zmSEPYQ7ciplEA+ulgqeCLzbCaVcXUF3RXagLH9qZRhWFRT4
MfTVQLtQy69EEZxkvgHDps1M0I18wVlKkEbSIaYaJv29BN7tIn49f1S5+4HP87cBZj9qM0mAwK/X
sAatttH6pnxZRa+riKJCtA7mQxmxMrZLDqyDnP2McM+NouYy70zSIgfU7nR0Mtl2y2zh1aNPCdKf
7lJqrzQLXN3zjaN/syDIdf6T8QL61hSTLEqTZa4YEsMsUrt23ogK4kp0b8ima2uSgewfPhZdEZSg
ee6s44GoYyIHusQsE8VaAJ3lNGN2TMyLxbwFWedFb5I/cLatEebM5KhIgF0eMytd8WOOgJqQncP5
T8fztq0FJtOaLLVWV0i0HRUwvsANiOWuzeOQibyBm9dsDLFw/tZR9DjrKScVwMLWBc0okpAcCqQQ
51fE97t/NsZinGGErlOFwYH4uDSRT/oXPcvddZLcCuFN6wUbJFwWk66kLbCc2rLI4Mm3j90eJQkf
LAFHceWIu1GYJUK5EhK6eEOeBrYFZb0yGxB3luKHvexVFVJAsV+kogVx7AB4jFEiFW1lFWnoqZ1+
kWVpVh1kgHv5KHv1a+MRP78YIetpQZTMoMMXO1HW+/Uw4WGv4SAh48eFylZkm6iyl7IGeL219+t6
mc83xfTzvFtwMiDYAOO9jQICXt/szQD6ZdJFugo85ZXz8Eu0RMXAZxY2IcC+O2FDjCbqpxc4tQeh
Y8QGzH7JzMmqo94eJINg+mu6qMGDRXbx1QTUc+MtGNH/NznX1607sfjpq5uX2VTGKyAjc3w0misj
u4GaiGsbNyT5r1vBp2aYAyZPkOtpqlQPixq5XPKxOB9Kgx5c/7CKTHHacKe2GG+Msyovk7IGfwR6
mJTfK99FqTtabvncH2V0Fwvfgnz6qy5qi329HmHYUpEsA6iHI8cY7qZYySQJIys2hhqU4keU7s77
I9cAMlbaUIc6NAslcqoycgAeRluls1w7GV1jEgRCDjAaa6B6yqg5qdqXPjq6J3ahLdoatu/qcQmc
HSVg7Y/FpbWX/WpHAiEZG8/n8cFwtTvgZtJYtG1md1PvyBk56nfgP6a8XkGCAaPJ/1RP3InSfu6Z
xu2rANGF0PhFUHlJ+hZibFqEGTFt13nlg/2qh9OudsFuclE+Oj/O7xnvgOHxZAIihRcFAFOnsXHW
s4RUdQcKd7B6VS+dSlx7eu9k/7wZnmtszLCVyIpIK0ljvC5KudtJan2nJEZw3sTXSxLAA0RCm9aD
UT9iVjKsdT6Xeoq2SnZZxT8QB6PyRitFQ3UCM2xEKu0iI0apyqGWFIkn69JtW3V0lN+tFv3KUkUi
dnyH+L0uFmUGWL7clBIeMxQ6YgHuLXkDhrMVCPMRNCtFtD3cI7b5jp81003INUYzqyLV6cNlv3QY
SLIO1GRpuONRqj0EqCegbAVPHN5lubXJVIiW3J6HpSjGsLXqfTXpKF3kWWiMsiB+iOxQN92sjWid
NUU1ui229k3Jr5K885L+47wfcl19s1/0N2xsZCkwQKadQ/ejR0VtBkm7JYLBcGPSxgQ91BsTCElt
VmGXwvG9T1yapBmp19YeeRp8zZNd9Xs+BudXxSmV43g5ENahDTcAOZhllRDAabW5VMPsafVNL7vr
LzIPU/T+/ChGMAmtMSusG22NzW4FVDQkt1SH3QjaoAqB6/ZQ7/EEa+N9TxWAKYCK0FGSHcb90ETq
rbUBDab52Ps0sYHw5rUakidam0VqKPB2DpUiHpEbe6wb9oNFNKWMwuijQQaPdn3rzpdQK/IhS/yU
NVdZSDV3hHcZ3SM2f9vaZfewtFqNKHD/9iW7dgqwAGZ3zjV4ZB5Wr/nWvII04LsqmoLnnYetUWYr
s6rquymK5LDM/8ohYrTWj+e3jwZ2dlUaWpugWEN2D+aT09PQDZFREydFFwq8UbTPPe3IQYxe5q3D
sCnDEPpEDlzl1EzV4EGOIX497Ns7Yl41Ij1UzrsLrSbkGCYdtcHtzzyHjNaYDcmkheoav97IHjC5
5Mpd4iVS8d3RY69LgTbPCrcrdMHLn7c2KpmFt5hhIUVkUkMzt7N2LAjG+btvo3w1ZyKPp/+A3SNk
naYOnl4FdIZMgp2ukhKBnwlZzR0Vl6LsqCt0Kz6l7oXE17wrGq8iULmgBax+AbolOkDmU1zJYRWr
boWBl7w/yOTdJkFTiXjD+bu2McasjKjJmFUTunrRVbQvoKr4voKnSAeH13kv5+YB21Uxe7TEwwBx
QUwJ63dToAbJEfk1ZG9s1/CKXYmpYYE97paZaLI7kGoFaI85VloXzZhsRcNKu1kCyQXxakD14PVd
fvwXtXVeaAI6lnIl4u0AUo7T06WPIDKZiEzFRLWdvLrZcZRd6zq+XN5XvIjafV15GBaRRUg6+n+/
OCYmiz77/ICCM4fObCdwbVo2xNsgkO5YLsa/IxBmZCK2Au4Js3VKrome/5dmvzlomt0aUPuo52d9
+CY3gpyA+/2AZcYlZmIIi02wOzmOtGropbBRjmP2Le92PREkT9zMEC8TncIJNMv69NBN2jE6wF1I
eg6a436/voBvwY2P2rUa+5iEmqElL0NkVnQ3c9cFjB7oDWAZoxynfhG1BqgWBhNpxyIdpaLylTXa
Sc0oWhsvZuDhCgkFoJipksKpHUixzouJVwqIkKwbdT/6PYRnwCUBfoPpJQ6pDDak6x+EJRWeX6Bf
hzc5oLeUWeHUrjU14xjlw4ieUnlJx8dLiKOGGWTbqVp89Lz07p8k23iHoGsGTJ2C7uOpyWoGA0lP
4IpK+7JkK3SEfEW//YPoQS8SVMTRg/6C+E1zLW6nAj38cTcjXUyC7IpquFHeke6i3Qms8RK4rTUm
euR2teLwZnK4PnRPCngwxu+mH4fasffMi0T8RuLFRgvQHRxn3JkIjqefkNT64ChthtNGmcKye5p1
LApVlM5u9UMUzK+CBVL3Y8PU1iATplqlJ0mmoXazmE3n5nV527XN61Io95EDLVurcTMN7IN25aYA
4pw3Tv/3Ods0/9oce2k05zJPBh1cpMDHyrulK90E8vDZdVr+HJan89Z4B95CnQXFUxCsfJlHy8c4
W2wbnDVa7Cf1pYKhjBIV/D8wYmPfUA2maSNz2hEBpCatdCnsnGudHCItILIgIHMPNm4yMDaCZewL
iDkr66JyDByAXr83gFDTEkFOxbu5LEdHhRnfCchz5hiXEkSOlQyFCEIejWmnjO9qcrMM+/NfihcX
bQWpFFJ4vNDZ+FuoTjEkqzWEE5LXfdJp7bU9yUbvWl2vdS4kj5ODBVFSVbBD3MuG9lVRabZQfVMY
j8/lbOzXBm+V6a68BPPCZXZnFCDXgdCSBCUO0Cpfi+4azpbR5h7lKsU0H3igTh3drvK5kPI5Ch37
QKb33BGxlnO2DAZooR4gY+AXmTXpBZK4BCQLody/meTnLMXeIPuGEBnBCU+wAzlaio2wcFOfLiQh
gwylscHCuLR5RwcgiD+nqBqpuzLoH/97DhAgcDfWGEc0FqWcSpKYIYjbPK3zdfJkdD1GpA/nXZFX
FMCuGEDQAE2DVICJuhogLUYuFRgNvJI93WtLl2rc07fy/CGJ2bM4kejEHLNbyOLMpl/BD0eV76hc
z/xcN3v7mwn+LIpqTjJviTwhxR4v0YddlDHhgXBGFrm1rH0+j9NiAbk1+/Qyk4L2YoTiAZ0yFgPe
edWIE3uMtxhSZ09TRVRc1WhVheMlXplX4BG8mXZUDVt/ti1XEeUH3KOwWSTjNG22pGY+QYxm8kZo
QZpe86H51R3lrzJdxSMX417tPCFWnZMonKyVqfQQax3mvsAzQ3uIr8FBsofIsZdcSleQH4GWhKia
z40om1XSv2+uzix1piknihTW6k9NvdGLneBIUB9k7uaT9VAf3hiopKFbuwyQGn0/Bf1tFugYCqY+
g3zkx6B5tG1Q3Eyy2x1EM0GiHaR/35gutFrr7RKdA6lTINxeeUD3uCO6ZpV1L1ilaNeYg2+XBNx8
oM0A48kQUJ5L4uuhARp0eiIG4cpEu8Yc/HaWRtt0ED5jeTnkeh1mliLaOH5w+X3ImaRKayfZjAeo
qen7PiwrsPwoxCXEjXbmTY6HFQaR5ut/oS3EvRp+eyR7x5FOHTBdKdPuIwQXQJlXfWT7xqc3Q1y6
woojd+d0G9MN4OjEXcQss+n6tol7tPijx9FvQ9qtk8P20AZrUB9zIcSaHzt/22OfcROku2KjRMyW
7+icbfORjYH+ow7Sa9oQVyYvqYPzzsl1FooGxNQr0FNstC5rI44NCXmKTEx3MiNXm7zzFvgBemOC
CdDjKBUdmTUZjPGUciILdpFv+vnPZ3zFf0U/xT3aG4NMcFYcZ2iXHpqvZlruwFp9jPv2yqxyb5BQ
i+/Rg597r88jPysqL3Heo3n5yJeBEj76S1dcDlL78w++gQKWBdMBk40KXtjTaGNGjYEPDOUV8695
l75SmmLbbwsw906YXk1R77VC0Ugu74yihgjkHTAcoFdkvns66OZoVbQmNctupd9P00/TuDu/MJEN
5lO3KAYvmZYDu9or7jRFHhneJEP7ExfCUx96YigxoD3PmMlytaqhEUnDTXWNRsNudJfbtXAbMB2l
B3L81OkmgrcDO/YLQkNsFJpdlMoBNSkWlVyXQ0GgcAuhUlv6nkw5hOb06zy/Wg31NW0vG2twV+cy
0zF4Of84/10ZF/5imrl5I0ezFxM8WcdSrfw18pa1Dir9UIkwrew75ZchlM5BJUCl6Az6QzbXoFnZ
WmZNFWQqL6k+VbeP/AaMXO1PSAEAGCwJBxTZNPiLReY2lEwF+u498G2t77xTwYpkn1xGD4pHpYHi
7+e/I+OfX4wxd2Ghds5ABjUJzfKWrO/zckAz4rwJJoL+x4QGwANSehksxqdfcK6ktYviIjmmtXK1
rMRTUlH3kl4zmzTpiwm6ys0mKVJOTMzygeAct61y4YC9TIEUpuglxDYDvthhnGGBCEU2r+0Qohh7
jZ7KvihXV12+A8x5YcZzCBWu2gUJzxX0BgRHnLdRtH4NrTSAhQFWOV1i58wYhzQm1M3rQ4dcotFv
NCKASXEPNB4lMmqHVG/xk5Zy8x3ltTDaoh+bMPvZ+/FhgKioOqD2a3hipUDegra2mG85oVFF1laz
Q0f/OVeVtwy3ebY773oiG8xRitLSgdiEYod6+qzXuyTq3VF7OG+D/k7W97brYE5QHxv14mSjFM5d
9dDa5nslkx9rCaIgExRi/nlj/AWhKESLrl872W0bl5AnI6AaL4ETfyurS3URfDNuxEOX5h8bjKe1
hSrpioPpgF93Sf5As5HetR8ipK3yhR7jsXF+VfxP+NsiXfXG7ewYrF6xDimtegW/KMoys7O4/TqH
1SAC2/NXh3vStsBxj7FGJmNthyqdjKFCVSFz1bviTQ5oX3502xjaIB51dTGwkru+3zbZrLUd60Sa
EkhET/lHscpeZFWHvjB2RBHUDNn8+DNAAbn+9+pYyuiYWHpRDStBu2H0gS/bV14P/o8EiFEqraLe
n9846ttffH9jjkk7mtlRs44M0Ix0jou6n9J3qwuGIVzqV4eIdNJFX1E79ZJqLNcuJiWa2NGNnt02
dulV0fckJoIzJvyIzAGo9baxR9UAJHBPOWik+5GSb+xXz96Ro/Gq/Tj/EblnevMRGe9fi1px8AKF
Xlu1N4yjgS6H+d/1/7+4Bf20mwPWmpkCStEc+kmqb6ff4+X9f1sCE2fbKCujPoJYjEr5PAZfKcYL
fRCpJrKsyF+WwYZaIPKiyVmaT2jtGA6P0DbWXyWQetZ4WPcBFRLLdk3nNYcxR2omHWU3QcuShGag
vZ5fsiiQ2EwgKZI+kYAXwV35hPG09pZKbuq3uhs9NGDXq3bJTSqYM6R+d+a0seMpdjW1YwJVymNl
dbf6ND/05SzIMkQmmCdRCUkBOhoDMfv6Cj1nNxKNh4gOFwtFibRh0rsKRV7iSJdjbO01uQ6sYfUj
O4MGZicHcKQdyeeLuk6AuVxA3QWAYq0LHmb8lYKABhh+tGdtxmX11krkdjXR5xo7d8i+zeXuvINw
jzXobdD0hcYJOqWnZ84s+qqxLHTsq+GRGGETvy2KYLf4H3Njgy5yc66NzOnwmITQZYf53jlsQ8iL
U71eKt7V7kFYuIqC8P9jkmJvdEgkAG1+alI3BieZnbjAnDN9D2VBu6JIP/g2koMejSpXxFvNDfsQ
wPnbILNRUUnmWl9iUIFEgd69z85zmx8kYeWYv12/zTCxJS47y5rxskYBwrmRczDsgAf8U/+AvGlH
6/hJYb0/7yL8j6mhu4e3JTD1MhP6dajeA1K/gkcFQ+NUFJGqW1ifU6d5IPkiRjy+PaBvcNsABYlP
erp5aTcrJIohtdUEyVtyyHeFB7D7zeqtAfodQqAW972Eeeh/7DH5QaF1DWCQagpOy89iPChqJr91
exR1z39JnpNgBgcnzcIbyTaZg2BVetNEwxgfh/xn7rxbzYUevRm5IL36LPaxEXhrhtkvObJynTio
6tY+yHD8DkMDVMCu0t3sY7kBojRHuar39AvctJ70Kv3BNb41z5y9bhzWoZiUKCwsQCAyxVtKwRXD
S+h0jF6YtIuJQQxmw6Sy7lvSpdiuWHKbtA0GCDqaxneIlrlDO4H7z9qd37lPYoQv3xTFSDxtoTn1
pVdvZiYprdHAkDeYrZJDS9zkr+KOPEhe26L8p2Bof76SD9AFjF3pVagAwLsHYFfRMB3hWCarjDxO
o2lj1Bw6d8mlvYe8w66/aEDG+xfKoM6+9xKMgAjxLLSa+XXNv40yflTEbSHb45SHffyXmh+N9lnF
nHlx0Y3EtcCptFzmhuiuoHHyi01KFIMKDGXVYbbWHKO5IC3uChLKxwQtiIsa8ye0w9rgfRC9DxCV
L4N/MWHDi6x0ZgPktgB5fakSgssZUz2QEATWG8LE01O9Izvt2sjc+C8HXU8q+lgve0PQgeR68sYq
ExGGBbAWc9Wyo1rsF3JnmZaXSw/J9EGiq1IEneMtEVwc+LCmDaoslijHXCUrdep0gPgJWA9Tw5VT
aASB0/n8WWG5Lj4TYIOSQABwAnJbtuBqVba1ZEkNjhTAn97s/dSisVTvotAK7Id1v+yi0YMa09Hc
JT5ge37tOUJwFHetKEKBI0EGzIFl71NHPTLLBEk4KTQPfMHeuh7TUpTri6ww2XXSqFlhL1IeJiku
+5teuVuFj2XepQGY3N8rYTGV+lR2U6li9MvM3HmXgOtbQW1X8uZ76YPKFKZuUbqOL9KsEJllLuEu
6calRn88VJfAMK/W6KKVj2n1B3cFpYZDpRDdOYArT6/6BKX7AoHcPORG7A7kLVr9887IfQBtLTAB
pavGNY2bvggxrWzv5aDzNMxIk2cKK1guTURsUf7CdQrMxWA+EE0OU2MsRmpbK6NuWIclX0Ko5uyb
1b6EUN0Pwcp44Rk6WP/YYVJ3NR16s8iaAczBNkTH2vie9CRwQL8iZUlQdcVBdsBL21Svtt4LMhlu
+X9rnAlceg2ScYvM6af8h+IbiNG73tXfIxdqQ1eVULCCt1gTIAM6vmcbNnsKUlNv6gyw2XAtXtPm
mDXXZXazaqs7yzdjfluQm1WE9OFdRVuTjG/Kw2Cn+oiyrNlqbt3XrgPNc7jpmj2AfEGwmXSz2Htv
a4xxmi6JrbYCMuvYv9ABzwwKclaQP/3C+IghIdz9A18NwHR4mKFizyRp6QLMxBxDoaCys+dYorRv
Ve6mCrlb0G2d+9lt2/y6myHa1E6Y5nKS19W2gvOr5t1+2x/BPJqGJJ1I26rxsVmPkhO5ebwGq3RN
tPemCSJHkFvwzuXWGv01m2doh4nyxKqk9GiAW1h9a6SruRckpiITzH1ggO/XilfHDHMF6pMO8ZLF
9CapFr3IqOt99Za/dw9jpqdLmdW5aKHIpX+Cs+jzttivd9DY2uV7EYMA/cnnTDGngCR2PSYLLnMw
s7sm+eFMu8jUPac4KlPtGiUKaaJcm38Wfq+OOQtO58iA+2ok1AbIiiX3BCNiUkC+p0/5PSQdxQ0z
3l0HOVmcA8oM/WVkfG3NlPQ22rTju31H8SHzBRC5YY/xVnNnHH9pGjmCq49/BDEYZEKzBrc7+4pZ
C7PsSr1BDXwqvxlScnDk9jJT1ztlTnfOXOyVuX4b5drL0y4YjfpyaeKf5w8g96kNzgvwPoK5H9kl
cybmdoEwpz474SBj2mD2hzuyg0rd2yTtpDsNtNilUPeIu7v0YY/3NvQUWS5dPGJqM22Aeh6OxXVz
n99E/nzf/lw92gvN98AACNbIPSwbg8yhrORo0O1pIChfUJBf580X+YUMqNF0EGENuI702xSLU04b
VC5Mu4UWR307pN8V55pke12E1uDmNEitAUMBmSrKCV/O5NA4Sb0aOP6gVsP7qPEKL95TGjDQiLjl
XuSr9Db/EgQ2BpkTWcRgwGgMBOoJFMFxizdwLAjO3CLMdk3UbTbR2XZapygGTQqn9Ubrv3X5EGTO
d7Ie0iT2++q2M/aOLZoK5V5Am3UxWcyYTs1E+pmEentfJpEXoZhM+ot4uo71xF1EyajoM9LrY7PG
XNEHre5KEkrLbZsYiJ7fz/s69/7ZrIf658YAmHvlpphAyG5UkHHPn1rnttZeztvgx62NEebWVuR5
0Jpai4/6VXvZI1qCZvnl12gScMG+wBo3C9tYYyJUE1tFrTawJhHX3Ne3qhctbr1Ld8a1ftMu7ois
5ZD5iS2EDfIP8+9TxsSNVS9X1c6A4kvMnZTcZFAdQVt+wqy7YIkCt2BRZWVNUrnOwOBUvyjvSuVS
NbZiD3Eb6ZG80VGeeJcIHEW0iSw4P2+GQSt7NEH1vfWCJmgSRL7uj4GMBH4nFoD7f443ZpYNzBwA
ps98TJJmcZU4Peo6xvc6KTE9/D19MfQXUoHqI3qJ1B9jJnAd/uH+xySLiRz7Kh2LdZQgDmg1QZyb
WuOCOUgFaVX2rC9QuEjVNtkrRdaH53eU7zm/LTPxOTaXFC6LAnYNVlEzkKBHGqkfiSYa5+Sfjd92
mLBcNquhxTqEd9ZoNCR/qfPlMZ7mRfUKAEVvMZ8JTF2Rkqfzy+MWeEwgL8DWgrYRhpdOwwyxStvp
rFEJm8D85IeZnyPfuiiOJjxXCqJLKu6tQbpQ78BJqT/T7ub5n8DyF33WmLY/gZ6pTaRLlqip9c6K
w/o9ytz1hbLUrLStZPp1oL4jKvwR5fsvu6aBThm4hZA1MeGIck+pXW3JoblCjVk6zNX1pAWCxdHv
9+W6tQzk9ZiaQSmS2de+1OomiRvpYDwMT8UBBYvdcmtdjQE59ADSC8kR+KdzY5DZ0LqUm7kAXSUA
GdHeOIyARo8B7YCIGljckwEic4uKsCjgMDjdtgly5XEK9Ae4tHW3cjo/wQtCWVqvV2TBVxSZYiKO
46y2hPo1BAES4wKCkFmbB2PW+8kgqOHyj8PvRbHAGQn0Z0VSIuujYw80wcxvQAmFAUm/BioJejYA
Exru55TAhQGdxn0b41iIjgQ33G1+BRN0GnCaRpGRpMepeu+NvVbe1MPHqlauA1C98ihwUeqCrIvS
0SBIcoFL1foC4ZlTs5+RkOH+ILcY7dpl6K7SQ09vj1xw2nkX5NYYcx7iYkrAGobBWqWBhlmy03OR
xiU3pd6aYE7AYgxGYWdDdswTl8q8D3tKbdDtLMNVoFmNNrUnAnZz/WZrk4lhuTS3q5z3Cjodxs48
Dvd6kPsYMoQHNfv4g7IIO8fitbspg2ynQdtelFzx0kULCj0IMTKo+1j9CgVC64WaguUrNm1Xrx+N
BvGzElyG/E+7scLs3mzi4o018EZSDnDrQBvWVhB/ND4QOIF8iO6F8ra8ow82fSBQoUz8lRFXM9Iu
d8gAvj7yV5ldrhYadvlRyktBhvEZ7dlTgCsBsyqgIsAILFOHqdHohMZE6eAhVofzN4wEle74bN1D
KGBHCSPyj/qD6sEOhz95kW0tM6ddNic1l1Zq2bmupjuLCHZNlFow56HqzS63NB31yLXLw7nPOncu
jPSl623dJ/OY/DB6+4cgqNB/yn5OSBT9nSSqzIGAqGM7mf2aHtvYV49zmO6s6+RxvpvA1xPIYF0S
kRDQO+CcQXpANlnEuiRtLemYoNent3x4LUHuoAamfFVCo7gANbwqGggQGaSeuzE4TdbUzlquImxS
pszxMOyQIh5FUNVPqbtzC2PeaFkJONHSNiC73wHwiHgGxezJAwAtL8M66C4pA0Lx7KBaYHp48wr2
kTrfOevMLR8VXUfGFo+LPCzUPZW2ouLgBJT/BSKpKKegXvHFGprFICqmNSWDWatjF7VkQl061Muf
rfqmr0+C5fDuOsoZ9LcBZjmxEaWgvDUXsHLUlyi37OvvtH9EDvLBuFUE2YRoNdSDNh5iyKnVpuOY
HAfntip9TJKJdocXHTfLYTndjaktB0lpDXS6zePqK64KvZGwBFcFVUtSgvGKQH/y/r/UH/uVOaNY
BQ4fyt7Kxso4AtmiklXpsapue/B+GgKqA34tE9qBgHuBVMFm+dPyYl3MpNAx2YdCZnMNjbjGNa4T
z3Y1T3uMYrcRAG34j5CNRSZeldGYx1FhJ/+ZkU6C+Xl2pUBF5Thye6/+SK9sMSUSf/9+r5MJWtas
LiQhaXIkqlt+g7Z051KuuPrCuCJvitfp3nRDWXDV+/PngJctmJvVMrFLsaJUTuU+O2rW4ibzoZt3
eKYIvJPr/punJXOvpY0SJ60y92GsvBZk8JD2CSxwl7GxoJ4esJFo6gCVEHCay14vv0ZF6CTB+S/F
ra5sb2fGhpwYWZE2ZgII8K+SM6Q0M++9CssgvSOCphPvqt4aY67qslMts0vr/Kj2j47umUPkUb4S
Jdv3SuoLVsbbn60xxuXNDkG4mXDIpAeM6fvNkbJYtwfdHYPstboRc3LxDep4LyL8gkCbWR1yryjp
0gq6luB3GhTUZ2NBqsNzCJTR/7HALAndc6O1FaT+mP/yZuOvRv2oVkGzR7QK+hs2Ub1IHH1WljwG
5WcFsbML03oXbAzv+bddBXM6pWXVVBtBFi4X3Y2jO97SpoAD8eLGj7+p0NrJfHKAsOROlIry4tHW
MnP/dpFZWRb040I5PZrLnTb9tebX0+ILFijaJuYWbhfLmWRtiHFtSS99idFbxXLT79VLH4DJzCXB
8Awd98UShAvutQK2RShrYGAdSCFmeREhTk5SpQAa9ZPxLuifTb9BqZQ+6MmV6Gvyl/nbHLNMq5bn
ybHQB0kVf1IvqgZ6PQ+CT8nLz7ZLYnIMrcm1WUvSX1koHZ/LLikwGlVgX3RHcpdjAu2Cfp9qyKya
g16q62ylRRpm/XtRPfZN7BaT4HDxkmrAzECEBWUmtAqYw7WMEnKmYVHCLO492dops+Fa2o06Ty5g
aB7AL6ao/iEyyZw2TaKTvYUjhfaq+l0ZQvTIt/PXETFKax7q0fQH+fv5XeMecERBiA1iqXDE0xCy
Glk/a1KZHy0tyKF6ZoyxW9ee3SiuMWMIPRYcOO4SN/aYsFiUEBoZK1MJ4yJCCVt3cxPJhaNer0rt
dyZkZrIlqPtC4Jxch9mYZTZTbmLVNlJ0XTqwtErVEZPolmgQlxuNNzaY3YtlpS/0EbQvhhbM6MON
4M0+v1miVTBBg/SJpmDwHMKNxkXdX4zxFUSwzpsQ7Q8TKJxu1cpKWRU8JWOAAvvDtKN0vf8tN+Bn
3g646D9+R3/H5uoauslO6KAoBr2NdwNvOWgyverua/6mBcvBDJRa8O0+Z07YB93GIov1yuUG9FWa
Kh36d1Tjll/yBL7+2j3a0KqjjISFr3j6N0ozXfj1VQOuO9Frhft1KWUAmI8wHcOCM9SsWuYIAgb/
+bqUzpfGe9HblVscQw0VArmUnkC1GHdvlwIz0w5OtfZg3JjHcld57TOFd+IRsbhd2O6NXnCwud6/
Mcl4vzZnXbnIc0qVwlP5rUp25x2T+//x2UDRjfFsKIOcOozT1KWWKGN+HJQ7fbizRB4p+v/M2WqB
+I3iBUq/Wam6kUZu0j77dn4J3OO7WQJztswsMvPI6EuUg4i76Ned9gSI5Xkb9DN88fKNDfZcOXWy
VBWmNNQltKqw7W/NcT+LKEUFK2F7y91cz5FdFUkYNz9a585OL/Xq5fxC+K+d3ythe8l63iWV1Eu/
eA2k7ynA+rqreFaOil3p/UmBBKjFv92LFazVYqA2DK1LQ8C7g1TL7+paJD5EPejM1ljMVRu1rdY7
6oQXlelD1rkBc5Ua7Rbrrkv8//HbUWffRFcI405FJzsFZI5qEIFhhndn7UGigXw2F5cOaD363MKY
aCN3NRwuw2hOeknZlLOjcW/s08O/uDVUriUDNHmfusIq492LKelpk67F0UA7RYWmberTEW8Ku4pv
/gR2hVb038ZYOqkqljtZyjEPaoJFXr1brateK/1VlDbwz9JvM0xtQtcTJYlbvATU/CKagJoAID8N
zjsEP7j9tkG/69YfjKjC5AYQSa3yZI93Vi6okonWwLh201n/R9qVLEeOI8svohl3kFeumczULpVU
utBq5b7v/PrnUPV0URBforv6MD0HmVUkwEAgEOHhbiZFCIRQ0irulPmdOjtkPlxeBM8I49QaVIvM
WFmSoOg8WXmOIC0rc9LE/ej5e5/oT9jsUwqhVzlWNfSrQ81Kl1OjNlCOWayCN7PH8l79yn82zsVc
Z+AENxVgwyAkjkTxJbmfrtavplue8tbKzuWn4VjckM/J8+Ud3OU42bo0c8kppF6jMNeG4zyJrXlQ
R7kNJlQ/lFAVdHuEBoDXxJhssOQuMz5DDFm5GzBD8lmNhH+pr/22ASYEAcCDiwEpjKC93+q1MpMW
cPEykOJ7w7jqZI7L73nL9t9nPqW6zuLQr1UZgPDLmpcbPZms7k+641sjzFcsBIiQt2EDYVGlfa6a
1gca/CYXzaOpfe3K4cqseONzvJPM5BCjNBlTVYOnfKh7kKxkNlf4fDdH3XgmE2NreYqiFsh8TNov
y3UsiZBfaSqzt/M1TkrPkNr4Ode1wtHBAAktRfSbOan63kW53VXGS3U5irqsXiijQuSuEIboVPm6
FjM3TPLA7LhEk3v319Yes6dmPq1pFqY00ENPobtLAApsmisjc8U1s4mGnbgfZx42dc9BN2eRfY/0
CxHbRAU8fB5PxeIXy7VYOZzzvv8t0bQwwT5lAIn9/pDpUwMJRx09psZdveaLBnGK8IjChUMzqdbK
XSUACgGwEeJUnPO3/wYxf9tmdlUlU7YMK0qHog9Wu1vd1r6Gn/tT52FSz8q+5a/FM2e1+9nBb4uM
54pISStDIJgIvFk+gbb8qRtQQn4jxkDnaRaOHHv7Z/Fve2wWPMRj0ps5utmTLXmqXXqR24I8+in/
NH7KgQPXn9SVczTopn1MtX6bZJKFOhdjOZpQx1vD1x40/vIXSMbZVX0g5Y8i4fnP/nX42xqTNoRV
mqS6lAggSMtFW1xax+hKxdLN5C4Xvl/ezb3jgAcxlfwCNxFYl9+7KiHNMjVDHx1N6TwrT6SPLbnO
OK+j3UeFKULqhuqp4Z5nnNLUpnwkYQcZ2J+dC00TCF3XB/mhOoqQ4eA9KXc7eVtrjEP2hrAqYaFC
BNQfveI6DDAg+xzertean9y21ygrHrpn3p20m1psrLI7qYY1OJZM8JJ2bo6KPXrLRVBcKYCPzLZk
C2itBOnTn1C0bY0yjjkMJunEUIqOyaSd0iU/AI5xrY8Jpyu1Wzff2mFcMm4rM0skKOEVRH0xxO5I
wOJntUV3W7bzz0J7lSWorNVZoHe1pUfN0wy6bjFvnv7EW//2o7efuUkURxGvbEhb4OjnD2sdLNNJ
1XjSrnv1dOiVyypET2R0CZjkYogjvKm0Hiqrf02YQCP3RsQ4Vsnnlt09fZDfxsgsCFswuff+9OkN
6KwgwpO+6eIqzpq+ERETu/NGd3FEnI6r8upPcDJU8/svoyxkYF0bQy8KvHzSYwJxK0xhBuglBbwp
SM7a2LmWxIj6qZ1iVI4SYk3koMRoY4reZYfYC8zbtTB+Kc9yPixdnsAV5NUCvZ/VdcqhIItmFYXm
mEUMfZ+Y8+zaD2ebHWTeXaWuTLEsgmeHBjMMWB4m5bpxZrd086sSvSSezCpvK+mNuHH7JTJFpZtA
Z5APgZH6DfiAgb3lZC17t852K+mP2BgxlIhU8gic+xx9medvYdtYg/m4iE+XvxjPDHO8ErPIfvV3
ZrQ6CJ4802cp6e2B5+Xy7jnefCQmCWv7MpaGBkDe2ShyV61j9JLSofTMCKzDbRq/TsvyWY7k0g67
4UlO48Krl+JVm5TXIYq/RmbSObkhQc7RlEa3SMsfbZJ+0aNssFFF/1lm4svlnWG/MuC+dG4evUnU
y6HdxPhyKXdLXrajCY7wGa3rs6yAC8Ww/psRxnXBZAaOLSWBamqNAthB7/NzUpk8LA2NW9t8iV0K
47CUwRejc/Lsdm5xDZaDL5JT3KVecmU4M/Q+Zzey1WewcNjyMxctR7fpkm3Gj5to0mpdCWd3AVwj
/2yKVuHrDvEx/KmjgsmD3fKWyvgzjDUNlAJn0ORTNBnt3Oi0l+xf/m67ZgzIFKP5imkFnVkVKZfO
aEU4BwhcgDXM/BlBG9OznC/Hns63D7cxw6xmSBIpj0yYqarWyefvg/Y1Gl6q0bu8Gp4Z5mzqcm9E
CTi9jiM5NgakBOQfS3s3NO5lMx/Slrfl4CpHP0aHNNUHkpQu70HoMc9u71Bh7M4GAElAPXu1Q6sN
lgNPcJH69Qff29hj8lwpCmWIVIG0QYaquBom1pgcLi+JZ4HJGEAZPU1ahQ9UTCtGDkFU1HEixIf0
mdk0du51mqC+UJFxdsWAaolnr3Rk+5eKhuwt58oBtY3Dm0zfDX6/d45FryvVGC0CiK4gZmfch0l0
j3Hjo1lmPLphzv5pTJCtum7WMNkL0lVQPykgZyiCCtAa1TKs5Txf8Yeb9g6uCdo6EwxhEpyQOVHh
IKWJrA40PlTXHeAZim8G8oHbe9zbwK0d5khFajM36bJSVzf8sLFHA1I2eIfg7aF7pp/VVupOX3lm
eVYZh4/XtVOlAsj1InlW1Bsw2kctJ/Lt+uN2ZYzLz7UmmKUSGm/Z1nSlB1SMJHZStDo+vdFlORpk
y6yYJ5LAWRtbZ5BHTVoXeTKPvfRD0tyou8myp8uneTdAQfkQQBdIboHynVlbEU9rppg9bDjTTyoF
Xz5rAOfbK5jXxUMGEhbeAWCrbvR0byyy7RUl7+WYtN3sTrZoR6cs6A9SkB7EE8819mL81hDzNK3b
bJwnKQMbQfFgQmyzALWndsMlAqEexobcrRnmQC9qIaVrBTPiLDsxWBQ7tRGcCEo/9VRfK6FG7DBZ
eAUNmiZ9sKpByRQk/eDsYZV7C6jqdsJk0tOWXFPW8vjGQHVPBK5Af0ZGybG3G0QgWUbQ6RcBXGMO
NwFwHOERH+0XPOSfAhh29xL6g6gFoT8AdRWsevME0JUoV9sBHq+t6bWM6mg8dg+SXLttU5yVvn0p
+p439roXkCHA8bdNJoLIChgwywgyvk31bUS1O+KVtXf2DqIRMlJOqKlgVJGpcHVdH8+LpGN6ou6P
mS5aKdGtKnOlvvJHTfNa9S7hsaS+Dbe88w8Fr3kobmFoCTSbBjsaObc1IeiAjK6GmqhGW+d+ak82
ZU4rrmowAo2HwvatHPVgM0huATCH2AgntnxIhN9+A8FYH0ZPVdQz3n9NKZf0NcmLyQ1fqfYoatBO
H2g+YCg2n3Lvwy7DGJpKKiWxAJOjyrwr6nBA0TvSRjeHnAzUvv6hYjbPDPWmjYc2yqjGQwwMGUom
AZXIVLCef3Cbso9HjOnKSBiJCZ0hArFAejds7GSpLE6CkYV4cdtU7U5w02fzdTrnYFERvMsf6kOg
ZGwx3ylL9RQCCEiGIV/mdcI3EF76QwR+HlU7XLb0oRH5tiyMBtODAJC0wRw2QIWiPu+qCV9p+TQh
GemRCiffUyvjYkU/vL9ZW/RTbrYQjIJLOanp5C5B6HfEHo8Q8opczGE63dmQreRxAW9p5kQPtZ/b
msNHm3+o0zA/gWWvXmY1llLVBBGCb7xNLtWnGRMktPfCZ+F6E1NnzzwEEgCSUDH3ZrKD9Ljkk7Wb
AVSgQTpz11P7XX4iXyvgthXfsFDMs/VbKCYmbxwXuV/eQUbWbdzRAfTyVXjkfOsPgRVutf05zFER
Z9BXlSp+Dix4lDc5lUEXLtjKHe1BSZhtcXglv90NR+0CnLgYodQxwPX+mxudNmetMNEtWEC6Wfho
loLSVHKph3Ff+nsHZ2uNufpFwN5C9M7xivzWLVaTo+j+i+hzBs0SJESmI6V76rkUU29kEx++NHom
BPBkSEizQ2pqi1s6JsuIHGpy0xAzedHB9KKA2FKAyRDdWpwoteRDZAsgNAl4tYAPiSn9shvzzCnO
lngF+0y6HsU8ttbeNaMbtb277D673rOxwZzeslvVIQ370e3a2huHzE24xAgfMtH3y2Dr0JmQTK3W
yzidmJieY8SGzK7O7XXzEHPS7N1YtNkxthadiUOSyXphos5OgW2S1/2MDrq9WsJ17dJiQHNu0ZTN
jrJH1c+4Ham9q3hrn/HUdUjmPKdPiSkwfBX6SvVpwqOMSgfQ0Pcnn47IdIJShj4e4x5xU1cDIVjs
aiR3o9a8gISYY+Lju0WRcbopgsTQ0ORm8986iWnSgxMAvYp71W7uqJ4JYjywAhadPODVpfYiCwyC
aoYgqKM9w/hjhN6Thp7r6BpXs6OCmSQKEj87xgcoyXHZF2iey5zvjTGE9PdhTI/Bx4VRB1Ri6wW8
ID+H5LUkniz6ssk5ZvsbiVRRx8LQIGWfY6uax12kop4DVjg0nGJHdGlaI73OdneuCo/PW76TQsEv
AARCVgNmZpZJp0EFZFDU3Dw265W4BOrkiNPdKB6W6iCTQzxwXGUnSL8zx1wJ6pg1RF8E85jVGJsr
gkxurDZ7llNO324nKL6zwxyxkQj9UI1YlhZpPkSx7EgHsLziPMQ+FiOo4292j8lz83YSJLXDnUOT
ecmhTEvpc+nEngnnF8DYBjDSsePOLe2E43dm6d83yVQUliSMRVqLcMwb2S4dSqJIrmn6JtmQODtU
nELw/kIVwBNB0mrIaLm+twhuuCqaRryrOzfGOJY9e3TGHfqMdnytudrdgtE3h++duwvdmGU+oxLr
ZbaaK7yzRCE9QrOrr7zL8fED0QMiiILz/ffSmG84r1IaljKylP5lcENICD7qtnRIXgUoE4ie+ZNW
ORtPPmT/mqODtcx8RnmEDv1IMxawQNrS6A36BO5u6/L6drdQlw1dU8FtDw7M919O04dpkWkNf8p7
pyxve5M31LEfjTcmGOcIuwJ4TRkmoHkzGLaIBy0GR08LiCb97obPbbL3cFGUjUHGLTJdwhSOCv8X
ewNducFvJN2KxGtS+C2x68VuZcz/gjpb4fR6d8PXxjDjK3jc55CchD/2JMOctBvXD0O32ATMY//t
qzGuYXZzCPIR1TwmGuhbAO6LCSd27UZI8LOAyhplaNCjvveLoiNdlE8EH01r7EwBZ4SaW62ocRZC
04sPl+fGDPOpUiFfZLlTTCi9BtB0jauboTjEdeKEyo9C4rEJ7V7VaO6AghRyqnhjvV9UaIA3LRpN
OIZWW4XwHAMCkGeGN5D7Wjhc/kS7K0MxRdUUHYkIW6wVaknUiwZO2CHAJ5rT67LVkjuhvNa6zCLD
62VzzPciaAaD9IaA1xmZHEaKmI3UzAkDEcgOAl16zIdbQCPV8njZBBsKf9nAoCVwiqhzoFz1fvta
1SzCIgLYvv1mXEnfAB/3SqfzzWugk0NvDrSf7XXliBafWJ3FS30wzXw5szSrSplBlJhCysqD5r1G
eWIUT7dTz3Bk5X508W4MeGXp3V3drJg5Z4ogEE2qQZOkgtEv9ufUDpVPnF1lnPKvpeH/gKwDp57I
LK2O9DCrCjUGSZJO+S2BCbOMuwRiO/OB8vwvTpFa0bfE4z3AmWj1wTCzOLMamzacoHvajYNVj0pg
9Iovt/3PSvMvr5E5C78sqSJevyZgUuDOe+84Wia2WlykwrGpU6uqKugk5U4HzktzccehtbOqe7hs
cXdTNxYZV12Koli6pBGOcQecTVba6xhZGfRwludm/nbZ1q6ToIipYd4FmkUsSr4TtXnRgeENJOg0
TJmlhS/V4P6BDc0QIU+CzrQh0m+5SekKFZxrzUSPt4kiRf4SyT+T1Ltsg0UD//pMaC2hCEw1kVjp
SRksvFpiAEq6StCbqG/FH6kD7MB99zI47X0dgF348bJJ5nnBWmT584iW1erQwfdVP78Fbv2YHf9J
v3P3CwFKaqDqbKK7zyQ5aznGQwugemCAySd3wSnc/FvU6q+lbGwwPt6ERZoVrYFRUVToBIscIBB+
+2vsCSod3CIBjQqbi/ODOcbBu1XQ1WJGZJIeltYCkStlgvb1M5AY6DNBFYhncXcPac8dIQo6DG9J
18YD87CU6rCS46Cov4kQAitrSxo4z7LdiLSxwSxqbMJmXBIw/mbTbDflDwLlYmlxpIWTp9HI9mHz
NnaYkLuCnLzT6jIJsjF7qjXFI4P0Jwd2Y4INrmaXNqsMSdVBX68rMTnmPZ5/4+xcPkBscv3LDzZ2
6GfbfBYQhQNQr0MLtHFnb4FWbOWH31WnOTY3+ZXOWRRbgPhgjQlDdbUQCPohQlToqayKDepCXP/K
lXJXjahZo3rKeVnuex3kRlDuoG7HbGMyLsWotgVuDknzyAwQf6P7fcJLDPfiEEpQkFDH8A+YV5l1
ofsgK3ktU8AUxWVl/hqoHji+OBnUnn9vzdBba/OxoGxATBK1wlGYT0vtAnhRAiAtcPaMZ4Xexhsr
poyKL6k0PA5GuNzUe0mPIZIqsWOZSwrE2zj6942tGoYAb4VEUfRFAROv6Umn9gbYPX8MpJ/p9YI2
RuvLqOeH9wpnM/dcY7OZbGkKrQOSqT2+2VzdCeFniN2UPKKF3dO1tcEE9WSIBiIJsEEehtyiozmC
uwyWFIhO4Synf8nn9Ha8tuaY+Df0sawMFV5DaewKQqCOLkH7RTWslAvt3HUSTJBR6CgoCNjmC2Yb
Sy2OVHJcZsEyZhMYoK5wC2gXpTmQJJej1F68NTBmhLqlCeZfVhteBaiphLSjcCyM2hrSa8P8+u8N
IH2G3BfRIQ1PmINlgkW9L/UY6sdRaenlIyk4cXbPz7cGmDO1GK0WkQnjSaWxHqIE1Omg8+2S5IcR
r7ed1HyJUtFFIYWTOO99pa1Z5nj1vZCBpBIbl4uzH6VLUBjDWVkM6N6Gd5e3cC9H35hiUzFTCjMM
nrazF6nVp6k5C2J0nqiKWvm8jN+H6Omyud1kEy8BSdYANkC1hvlkMxQfVLnFlNToRde9l58pBUbs
1adQsvJr0YFSD2cz97xwa5H5hnXRGNM4g/6tzStLTl5n3uDX7teidB4EZEQ4VYyBMFIMMWpX3I5I
0udldRtRdepIPCsk9jjbx/TDaKhQ34AqQPmKGFFkPGOQxxqQojQO1naxRUqQNtvKcrUKdqkUdtx/
FbXVmgZO4rQTc7dW2US6roUllguE+zIZHDL6dXqIl5pz1nhGmKCLjlRF0pxgG6FbneI8m1apfubs
307+/G4lTKidIN9XCGD4gtpkdE0wSUPuv6HA9Ul0Utd0eKgN6sxMwvnOGpNwtlMaNotR45okoT3X
DsGLdEnQBKtuo4aXqe/4+Ttj9O+bO1kZhHqIpxp1BDW0FSlxkm+czdtxdKqtrEAUVaFBl1nOJBcx
2olwA2XAxAwwCWGACnVn9yewxzd289j/pACG5cBrJe4EqXeGmaUtVUsJRqETn/aNl7WvaX4WGsUD
hronn/rVvbzO3Y3cLJM66mYjZaPpYsw8xMGEyaD0JcXlddnArqdvDNB93hhQF1yYOsEhVqXHPvTa
DPUJTjLItmZ+BQrJlIHfodAuwmwZaGx6zFN2cdA7aiCAmhSosshVj9J1cjbvNMwW/5MW7K6HyKDF
Fg3cxqgovF8ZmaJOTcGudJTy0e57W9HvYvkxCo+XN3DvQaKCsvNvO0ysGJW+AiCLJoGehGIg5ncO
PeaJafqOeYdnnsDx21zmh4O8sceEjVYSSNmIZRwsiysJV4t8ym9mL1ZtUljhmh4m+Q8eku9WyJy1
tpPVrqUpaBrfz8s3Ob6X6qfLu7jr55tFMS6ip0uFWn8YBZAY7vvIkkbOROiuAQovoL7wEVy41mOb
zzW8QctGCxRRdil8uryEXX8DAg80jZpuQJ/kvb/pVUHidsDdLtV3ZXTKRzx6JqtSOf7GM8NEhKWY
wmRWFpjptcdkLC15CW+FsvQkknCuWp4p+vdNbMjNGiD9boiDWR98afR79CnW4RxPnCXtxqDNzjF5
mJqnZNIrxIdEeWxBUVud1vHxv30cJi9KujyT02oix2i8iacUcLI7vbsW/i337q9QB9FqQ1VQswdA
/v2WpZ3Z1kaBOz2CzPnP0Ac24qp46cGhcN37glN8vbysvZ2TgUUG2xkcD8rV780l7bwuUSMDjExS
O8MlSHorlV8uG9lzA5gAuzlguQZmQt4b6Vtwn2ICzzxCUXlaDEdYzgngnkVdu5cN7YZSDBVjF6HM
p2tsGVtpxl7QqnL1qFgD4E4HDDvqj5Tet6Rsf9fcQdW9pg6+FH2CqgAeY43v19akzZCiIIMeo9cV
kE+J7fQB2l6O5q/2Mlrymzw0D6uwF4sonzCowulaWTBSoQ1dh2EygO/jF7X00vYLZx/3chRVxq0O
aRQ8ellOUqIn6KFUqGmLd/VRdsmpxuQ0FcmNoH+t2HUgQF7HFoGoHDjpxO7ttDXNOIuRJGZMQpg2
+tzKolPT32frF61yl8Sux6dMAZSTl23unQKAg7GjdGpOYx00zJMKdRgMVYNIwO6r6CRAhEpAwfPy
tu5+NkU1QcwowWnY/mbVmhqFEcRBVbhTexsRHv34Xoqubgww92wxjQsuWg0gbuOmgGpI/zLWQSJV
zsS7RFh8wluc2ppiAkeRgh6hbxW8PcC+W3vleFQUdFCnA2gR5hZYUOJmhdfW95e3cPdLqcDgKWjo
A3nMhGFDmfF5iiIKqFh0Nj0q5Xdd+/QHNqA0b4LSkigfqP7bvB3DKkenpUy6G2WRb9QKY64L8S6b
2fUGAvkhCJmJ0F9hltKQWTAlE9V1zOw7SW0cQA3EcTh6VthMj6rjYLvQb0N4fx+c8qHQK23BR1IG
1cuXB5JLh3k9zBHnnt/9Kr/tsBMnraKL4yyhrzLUlZ2KTgRqlZqnVr9XyHzT+vlrNWwHtp/kWIsp
zoKSEDRB5xc/UKO1Tb/yRMnmVVp4a2Iu4njJ17rtWsgaTs8mpqzE9ZbIz5ddYPe+ggwdCooy/R9b
/xVS0DROJp65VFBFuFFBE2Pag4l5OJAoOok3Tpzwuu8Rvw0y15XYhxB4BYPesajRS05vJ+M4CI8Z
jxuGZ4bZvGVoar1HmyBo5AKwL1saALSsXLnV/+N6mIhntllodLURBaPcWbVkdc3rShmKOGeV+6GY
cGcWqy7HIG5Ff/yQXatu6gi2cR4yrzh3xzQIr3nVln33+/2h6N83qXOvlrGWpzS+AphSSFcxgfLv
j8vux7NBv+LGhl7MXVPEDfg0FYCYtWMh+EN39wc2TEq9AtJj6EQzDqeE0LZR9BD57AIRS5RzHPG/
mmCcLUkWQOWmOTyu8dMKotPxYeXpSe3tFKS4oDIt6Zj4UpmvMYL6hMigpQvaGGNKEEUHymWS7ctb
tXdotkaYzzHiyIxVSDsnhn7bxNNdk8x2WEGULlbdy6b2EoWtKebBlC6KUcmzhPGAelUIYGRZLtlN
lgJQ2M9afRTUXMosFbhU3iL3br2tZebWK4p0ruoISPNCOKeDa5Y/Lq9sdxMl9FCAYjGIwtav4xbl
rjVKALIqwbEn4mETlddt3NhqER4um9pdyq/KkAiOClYKHByXf8UELXmqqscldC7/+7tOt/n3mdu7
1SYJXXHIe7UYuzXH+vOK29XIZM4J3a2u0Y4xKlx0HSz9QZ8DUTipBFmCWk8PpqlXj8bQZ7o9V9k8
2JmpQpMliov2pgJVxmuZl+Kxr8zam/Q6+9GtevYdL5XwZ2oY5PtKFPkw5UrF+5U0krO5DNIYjFqi
46eZBhOBW7BgSU2+hkf9bnLnt+HO/DR9m6DCV/varcgZG9/1o4055sTXJKoqcJ4DxgF8V9egBSyh
tB4qh5pXJNnrIgFg+XtlzLmfRGluNAmP1t7RTAvvLD960iFCq/m0AA3pZo/HCrvruWjkAEQqY5Sc
ZQkZI1WKSIS9BNuP27SpO/7Ji0rbWGCOuaYvZhtNyJ6myQxBqqFMK9Q5BMP0R3MOOZCbfQ9WgcwD
1b1CZwCZiywptJFU8OAu0O/GM8URVVfG5xJSJ4NXnSnZF5TieM373acqZacxUXcEuazGLHIswBoS
ZyvEvYHHhvCTFUHjD5yeogReT83PluscClMTr5q665ooSWMoA5SJEnulEnHplljH3hIM24nFl1W+
k+Vj+CctLKDN/jbDXKv1lA/hFCK1GrTRSqXo02R8X2aejOhukENXHQqeFOejM1ZIL+higiZ0oCuG
RdHTdQuiC/9yJN09YhjWBp+/iDscvP7vHaSAplumwiOD5FNxrYIWJ34grQ290D4gPpW4nIm78FQ0
uFaZ5FSQ9Fae6Xu/c9vzeFZd6FEitR+c+J7CSfgTubtPpO06mSApqGIkRh2yxt7BdGhykA7G4wgh
1tAKT/wR+L0wAqgCFS1E0e0D0cCwTGqlT4iRulKdSFh/guwEJyfa30OkwRoaLSZQTcwZMzShVVdB
0dFcN0CuFfq1N3/NvxoS1eiGsKz0mSdhtL+q3xaZa3eUUlMuRzkKZDC7TIPo10ThrYpmvexlhvX8
b1Xsu2/sIrlflzEOpLR7TEjyaZ3jwprX/EuXSXdS2gJt2cejl/dN49RSfcZ8PhftyVno2wzpJv1P
RxQRgc6Igty01KB4e9Ok0IYENTiVeit98rh+/5ODuFk4cxBVo0ODY0ZQMdQXYN8dinyvhTO5Wl6A
s8KhiLgVRd4ymVOY6UMniB1eIGlt2O0IzpT0lrOqvSC2/Zz0J2x2UhxF2SgqOGl6LE45JJBjO3lN
rjpPR9meikrzoaysRupbAW5rk0lQSFwIdTFTF7oxJasG81ZliW5nF1fyEePg64K5fzBFvLWweQzI
ezfQ1jaTsSwEbYOEgMhakWJ7lG4zMoPqJoKegHN5Z/feKVtDzDulHmupTDLQnyrNUTA/z5Gvpm7Z
3LYzL72kceTSiWTijNmVwqoKUYLIOf3U7yRPcsgziD0gg17Yka/dGd9ER9Ct2g/dy2vcrS1sF8kE
nFWUUYPPUZSD2pgnd925FVB4z5ByVpFtpIliTUp4MM3SF4XCwmCYr4CURlIa6/IPeaPUu7AHbMO7
zEndNhoS3DFOwtyOQIP+3czzUbXmWByvclGcHjtB7WdLH4hRWGaoyYNdjiWUeQuIOELRK1wjdECK
2FjcJodkfdYbYeTiDplMJ40N3LigZq4rC0jivMF/U+FU5ekAhCBYB4AsKUKnmdr0h6TOQmbVeaV7
w1rOwmFo9e5LNy9K4yUgQXDKpWkMexiV6hWtVDG1SrHv/LKJtSexK0wMocxoPlqhXrSaVc0ktmtS
hzgSlTQ/5W2KSlSSyNlL0tQFfo5mhrEzK4M5W1Ff9LhZ+hE8p4M6966ag83H0oxsQqlnETK3yHRo
tMWtrglWDwOx32opPEYHW5CTTCVVpEUnqrZNUmutBTkw4S4fhPi2QGfjbl4EOXFXBY8KzgfcjQkE
IqeKJgNQAE2593FoTGJoW+YYeIPkQjD5HZrUGNRNbKxQNS1aUsxucrs6CdwB8l0n3pqmN94mBJaR
GRlLs8SBidz3p4FruvKNR013epcqDaf+zAm6ezFoa5C5SSR9wZtWivDQz+71obTbyMuUYzVwbqy9
0L41w9we/SyNsVaBe13CiEI9Dk9hF9kY5eKIAHIuKTanT4BRQkVmioM8Eu+HIbqO2pKXdNAduXS8
mR2rS6EHJA0hTpNABEhHm+tDcg4fKCtNe8XNuXnmmJ0jWlNldbLqeNaKNh2ljm+ghY5LHpHE573F
9j7TJoayjV9ESwG2ujhohdewugdUzSIm73zt3UYElHVU4AAtDbbtikHmaK2bGTCDBUxh0a2kHCcQ
QInr1zSercvBeDeV3xpjrj60alay0pJjuOAwK5iJSPwQQzFH8251/wEB1N7n2tpjLkBDiJUS3CRx
IJw6sLtQdXfUVzC5B5tg7fmPq2PuPBHPaWJMTRKA1bk/KgfKtomcXqcDGHZ5xaOT231GbFbHXm2h
Goq12QOEnABW4fbH4q4ULf2RXOmW9tPwYte4Bp325UXuRigRd4OiqyDOYUfR0rJICCa3o6BYDwY4
PMYrUTprRc4x8/+s7W87bNQXoWGStCpih3Aw7iApBPauECJm893wQtldzFted2fvsBHRBBEKupcy
MtH3sT5upjQOY+hwyXUCfDDkS0j2kE68j8Yzw3hkvbSLXI14XgrNsaptXKiOsPIaYrtnmookUlAX
ZRt8v5a8C1W9o4EjylbbWFtkOcmDNg6nWh4sMv1LcpC3rB0UeX+bo6dwc00OhUkEQxDjoNYSi6hg
mdAhH1BI9syrTu/uHlxPRAcbvfI3r9lYyoSpjKsOVPA5FFnEn+LqzDKnRrqXM2NiG/VDVZLQ42Ge
AUoktG1VS1hMdD8qkp1o00mPnUpObFU5LwOXqHf3Y6mgCwfcBrNUBhM1ljib2gxx2dMeRvDGUCJ6
8dhdGcf5lNkz6hyyk78aIVd5bncvf9tladWkZRBm0Gyjv21CCm5Ak1Z6iAbvcrjYSwGAh//f4kzW
EyWyRF2H53hULJZSUHIaHiEC3R82A9iaYLyvjZNGJPSRswTRmxDC5P0TMkHedjE3v4S2NkiaEPj6
4iwkz5F2XOTD5c3aja2bzaKbufFuJc3/ev1OSeZUVYxE/1zmnVWuvCi+W+Xdbhpd7caUHNXjIgn4
Lma3yGfkZqkd0xR/1ebCUUn2jJIjeiVme4rTHmOzWtlxPGO3vr39CcxBk+JSn9WiRO/jqvg0O5LT
zFbWWOvJdGXFVj1cmbM1HbrTn3ShCTiTJBO8b7hhGIeJSjHRCrBoBGuYWXJ66tdjmv1L+pZfMRHM
WnSQC7GEPV1lNrRJNrYoWo4Pk/ZAQC1x2VmkXb9HpR4TLaCI+TC71RqFOgxCEh5flqA9rsfhaTyM
ooVnq3SfHRcHQqyiRW71e4T+2z/aw9+PMpZZU5QTXYH8NW4Y86Eov4qCN3ZPlxe4e+A2Jhj/aEpd
WCQFKM6qJ3YTNW7fn0O14G0jzwxz748KKpFJSWFyrwtownIrBi1Z6GiueFOcKVrvtnKWg3S8vDje
05KllpWjRU8gVw6zqMUeVXc+yMfmm3K3Bt1ZhkEeupK3TOaWIXMcNcMMUE6mLv6yTO6UCocx7zig
qd3L7PdHYxua+oB5wtxEKTQqfqYzag0huDNOZnWFXjzny+1eLWD5UIE5BL0Vi/I1xlVN0gIsTEpc
WmJ7M1f+n3yjjQW6p5sgmSgomkgq2u7lywL+2MKNPfVWfZxtwc+hEcMbQt73iY09xuPHqscwf2xi
CrnQjlCiuo0H1a1JejZzw6o6IbUErXVzjL9Ys6G4sSyfiVB+McXFvbxyaujDlbr5IcyZKNOhRkMG
P6Rdr3vIe0FOs/Qn4/N/s8KkwuoA9mozQ4iE3nt5CnU59/W6NSwpy4ojSYXCu2yP5zDMEaiNsU0A
tUSiAEmmxcyckTeWvHvI/t43TPW8dxhZS8hSzMgdx/pKCK0KQ7ydc3kR+0/ojQ0moypWcYISdoXZ
p0ANsgNucDv+VB01sEGHLk+HkLcg5qrsZK2uUz2GdpZ5NrQMxFyoygucg8wzwmRWPSR6dFSE8aSs
rk3AA5NjylO/vfzpgRp9/2GI1I19WuOFEi2vrXkiPLYHlpr013X/f6Rd147kuLL8IgGivF7lq9r7
nnkRxsp7r6+/wR6cbRVLp3hm79MC28BkUUwmk5mREZtdoWvchIpqTNp+VbEGp/dmT/uteuR5DUZk
8oA+OrINiikAH7rr0i280ua9WTiR44yFZs1FZahNzKtFqBFjjmxGHeAgvC4/KCsqbQWPKqfwtrtp
oH0AkljBYA8LE1CzFmP+C15iWlR6Szcc9DoJIGHPKSHyzDBnthzV2uw0MFvV81u3VF7RTbYq8AI9
deOzePe5GHZ6NpSSWk7o8Bi5G50IDWaoyzjanWwX6Gf/q0LDxhhzgMGlnXfRCGOtPjqGEL52/WIP
c8nDj/AWxZzdPF2VSc5w41N64/wLrX11jvJD8SRMOBBOLN8dGdExyWjoEElRJZaFJpPTrC/oXVnE
NrpNLsCXIJS1Z4inZ9dDB1LNwstveHozuxfVxiqzRlFcKlUsca5J+y6bnhZ+rTqnJZxRzV0nNAGw
kEwT/IVs9BAUYYlKOlzdCsfU9BSNNmb+nzaYABIORh1lyQrmm/BtMu1KQV+FU9nYzc02y2DSi17J
CxM5E9KZ8Bv4XC1SXdXJASQWS1hZl28peizPDtTGFJNAGHWGkCDCFEAiKIT+UbooPC53OD0rl+ww
KURr1OCeGATh0HsfYS9Y/epAWcr5NPQ8J2Ai0SL2dZ0nmDkep7e19dv0bflL1e0/l8jnV2MRX6uy
ZoZsmvBm0nlKUVg5yj4pTzp5/+EIZD4yOEzImWyls0VDME3zkirvzqhTl07qtN9V0GIJduMsiRVh
BiryYj+76964r1Z6mZ/v2KdxZscSA88ttEZpqF093JI01Mrop00OleZUf65Plz1xPzCZGDqBXg4Y
GD/+vrmZJb3H8NWAwxuC2BqzbJ2lfjecKfEbZ6VVBr+2K2Jnbxyz+575aZY5bGIeyqtUALQ0KOut
JD8rEvAoGgAwplWFTiy4UnWQ1O9zdrhseM9NDSJRHk3QaOqs/KCsoKs9RQ0yAZzu1GvCo9L/i1Bl
YLIb88II9iC1xBZvvmgb6aSRZcz4gBRUFIJOvI94KOG9fG1jgpX3biGc0Zk1AHTAoFgIWhZvSGX3
M32uQWEu4aTCvaHTTD2vn0lx01avA4/pcO9u2q6BuZvCFAwFhZlHx1AdDjOq4QDCu1N0bSyPl7ec
97GY/FkJIyAye4rIK34b1Veupv1udrldCZM9l0aJwDSAygyUucYfEQ4aLLLJKgw/BSVM6/MarTQM
sGFia5K5DkEZ3RdagUZ42AC2oNwuy7003gzgjCxbu8Pj9/In3I0SW3vMcV1nMR+GpUqOkF25krP2
xmjyG7lfOws67G4xPa5EdCpMLjWhAPYWNPWGX5W23iVyciuWI+f63H3kbX8Oc38WECDs6gYP8Pgg
DFZ7wFiYX+pWNdgU2Yn//ZcqaR9Xz9YgE5bzsqqEUsYWJ+XtEBMv7zRn7HhFUe5nZkIH3pP6GKcI
HcaLaC/udEsl4No3084SqzhMiZVjojnhZdycA8LOAsxr1LdtmQiHIX1KQpJYqjh/v+xAnMPOdtwE
U28XtUEiGg9aciM2UQvGq/69kObc7vX431xqm+1i9Q9joQFPYhQLh+nhD3w0ehBs8U6sIcuDAoqL
ady3+cvlJXKOJMstky5xSXQ0Eo9E/j3Lblq/pf33XkH1xl+555G3ZUzIEaJeHWogBY7J5GA0jb4k
glq3UILIDiEylOwuckReLZhnlAk6g2EM+dIikJJEsUgnWwKvMbs7YbzdOCbOJBMx14SM9GAbPqTC
A1JY5GsBZOoS9Lw3Oi+MsAo3eTTPEWbAQYoS27Q3Fr2QxwSqhJibPcYP3Gx8L7fbLo4JIkMvyMak
43RrX4tv1N4YlFdybWsWJX0pbXB7X3ZJ3qljwokO4iZVU3PQ15HWkzI/GU2LTico/2pUEtKfim6A
TxhVLiYgJ0ZfynKFtIpyeWo2uDxli6qFq0cZO6dEFqbDL6/tv2zep0nma+p9VkeVUOX+ZK9eFPRP
VPYpOTSH8C1y/g0sYbs+5kuGUgWYnYb1id11rz+Yk6PzrvT/kkb8syAWH56Pc1tgkiQ5Sn7cH3Fp
UsGB0NFtIXsy/QKTwVxEzu6JxoQjRPxMcMeyvPKdWsrtqowoLH8Ff15QHVEuvdVfOqT+kY3v6BEO
gG+3EEiFv/9jkQlcE1QKFW3K6OMKal2vJgUx9wfqMYBzIqQAWQUiM/2+tl8ktDgz8Ff5lx1nN05v
fgETxSK57SaoBwkHTVtip5CTX+FQdlCB7yHVTkBqUDlKnAaXjVL/P8vXNkaZuFbEa9kbwPsfJ1AQ
t9nDYhwKfGE1tTQuH8re02r7iZmzuEY5qj5/PrFo40FnI0v0RlfGyFzDWRbPf5gzuJodmcEzD8Y7
8aaffxrF8+XPtn8mwB6DMR7MPBH2IkfnMe6GSc59wCNGh0rCVLYiWIOXPdPqY3zk6knuLmljkXkt
JCsuN6B1ZA9Kxo+xXTxEroAOAvXL3gYO/WXlHAnuGpkjMSYEbVvwzB+Nr9m38VoOwAxhNxXUuvAm
+h9ELHexYygKYvRTgiQCqF5OH6hLrPZrpAqJX/2WPXTtHEO2kmsq7IPEwaHAv3/1BNtYZMKnqYqR
0rcoKkD82irnx7F9uewouzfdPwbO1GDiCDjGBpRxxy7tr03IQEdzG4QjtIZ7LiUFDRBnZ3lji3kb
o44LZEgzp75q5QAR+Ar1ypvixXBad3HE5+nAlznlrU863bIoq80pj9EL1HKIQc8zkB96cTVmklVU
3Nng3SOA0gwQZHRCVWMWiNKYKQpgpT1iKq8Levq6snsru15bS3ufrqH4x53X2f2mG5PM+sqlHvpo
BMF0Jfr5/DNU3G7htEr2H1cbG8zJzs2iNocE50ybXc3PgsqfBEt5Lhfooq92a0Gs80n4Gb1d9szd
yL+xypxuswpVLUo6wDRC1APmQ2GWtqE8QczZCg2FE493hwFAqgriPQlaCNBvOfUT/L9IzQusEYj8
8JtQWjk4nCheY/gi3We5HUM+EoIjIggueWd8P4592mbzFxJOZdQSQzhID8qRjuOG95hCuNZ9cDfa
5oH3aqVR6uwYmijjga0KnQdWLVqahzZVFkzKm7Ho1qVmh+DeX9Ye1KtNZUut4c5GyWkRnPsQNCzQ
mwLHANp6kAtjdjOSq04eszwMOnfGlO9r+5zWFmShMG+xgEvvSrJQG+a2xM4jNjWrERTk0GEBqxrT
OM9XSJQppagGKm5B1VOO0Ab0isZKfKrCWdUWcMDPl/327EQyJpkgUEMmexRUFNuNGRwezho/LxIn
aPNMMIdeaOV5Rk0FGB/z1RT9qbsqeYDY81cCXQZYDlT8xwB8n7ExZFULJB82TPHjn4pb+BmeW2KC
ww61apvnk/vmQPoPd0QrQv3wn03tVy+Fum7jLj+aIKSWmnt5vV/H2FvV2o4zxwx7r+nuReMb4MKO
xnufn50IutaNcSbJDHvMlOU9uEqnCtK/MuR56wFiB8pbvei2GS9vUbw+XvYS7oKZZBMt/aWPxYoe
CJThbPUthnZe+koRpt13niTs2cXELJBJXOIhVScxqsNg7d8l6VfEa5eeh0/GABM+UyMz5ogYKHu/
a/7qjPckqL8v96vmFECQZI7+JfbXp5Lbp909CSAMhD6VTHDr0r9v3MYQUMshfQoa3RmTYz81+aDz
upvSWfWBrm1jg/GOLFH0YUibMQiN6r5Wc6spn8x4uiPJqwIAraljfBywfq0uPUiUWmbZXGtZbevl
4ypGVhRVGK65knrBSXowYU6A3cbka1t3V1q6cnrze58DOSG4KZH1i4Sd/25HIvRKmumHunPzpr/R
9MrWtNa57Ls7VkDggqIFiABA8cpSi816LfVybuTHocAUq7JaCjSkx8P/zwgTf3LoaC9mFeFCbo8R
Si9DVvpayytPn9+90KQHFT0w8kRFnGNHodYyU0oQHuRHaXRKkDdmXzM/RKqN++I4uxQwqbT25ZWd
A5QZm4zTKmW2lBIVXpDvpslZfqNwTLGhfZBda3fpt/ib9t7e/rUuNMhET5fK+LEwCLKCpDc7Lsr0
oGjLLUXCGXHM8Y69yHbySZnIhqmNMK/FVAc+ZIQWL2YA7gw8zEBm4kO0hpe47ZxOIJWJpIEGFqQK
LAWsVnek6ZIqPCzHySUO7fuuj7QFS9wWwvG8YvW+w2zsMclwOKidhAOQHdWnwQWPI4By0n0O4XjK
rBfqFo8AfSd0n6yP/n0T4UDuOMj5gDS41L/Hy4+u5YSMvRTpxADjjY2gLZOQGVBjvOt/0Nk52oKL
dFe6+1P6kO8TTmZ/9iajjrj5hIwjSsMYK3NmZJhTX2y5vyrVyF1BRBP95By0vUClKSpGCtDORd7J
3EpmL4UkronqR9/oHMAowBU1R7Mmp3TpHAAI6WKLWwjZXd6nVTbnFNtWHQTMAhx7T1nsOve0I+Z7
7cIu8I4B7cBBg/i8UkAmh1eh218vKsl4xxMazU59Ze3aaQbqEUkUue4gMa+3jzNmtC9/VZ4RxiHH
Apo1YmGEgQrhzlmyh9awjZrXqdz/iJ9LYbxyGZthiqNCP2jK1TQMVhjOVqNkNn9O9XxkhbojguN/
vhrjjk2taMBFL9lxkI37Pk0favJipPXVIqq+2feZBTZjzLn/kjPeENPZE5exzETKqEpyNW7l/NgD
tG8V5XGoJTcdNXSgfieSzIFX7EaSzTqZJLCYw6YpoBl6NI3FiiBszCVJ4VlgzluiplU3R/D8KgGX
hyLy+yUct2C5U5HE6lmt4ZlAhsZL1cQOCfZGNOw5MnnXNH0bnryTT3eHTXMkbRznOVNUPz1EwXDT
BzmqHWkgBbzs/Lx5Ry2peG1pAGnJgBOdnltIhCRRvSJO0VdqciVD0UC4oTxcuc97aO1u0cYUk1Y1
rdpkfQ++nh5OoAl+3Py8HB64i2GD0FhVDRis8qPi08FosLUmCLmzW3lTEPfOZWvUo872aLMcutzN
7Tim0SwJGBI9jLpfjo0V14Fegjajs6L1NgfilsdtuVfIQH1PheYzWgWipjFnVkT5BHPmAtKza/AO
YIGCC56ORbbEJ80iNsUZRKIFypHLC915op6YZQ6vDox5ONb4qusQX0N7vXCMTEjtaTzqGSYCsqVy
47XiPYz3jhuI2k3KbS7DRZnPS4hekapZtADoCqcbnUqZ7ALz4DyC7L07BX00SE1+EGSxXAF6UpE1
KrTsGAI1mpfEIkLkj23vXf6Ie8sxZbwVRWQDBKO4p94ym0K25LmJm1nH0CgYRbL5qQXhgslJSum/
w3ol4I9AyYHqi6q3ntrJ9Ulp12jNj0n7Pem/CArHGXj/PhNn8QzOFxKb2bFPXkbU0Qnvjt9NCjcr
YJEtURI2od7JclAmFhR778FyY+W05U5zQoqCNX+qz5c3Z+8yxNsVpUFKTSGxgrflpMelSjvhazh4
knGfI27k0pci+i6ZHD/YdTdMsKsiqClkVOVP9ydWtLGTC6S89dzYa3YH1R83Fh4vr2f/G35aYZkG
ZFzuQqiBM9psHBMsu8CIoqB80F+GH2WOhgB5zY+8Ua9zz1BFyjUAikUdKSjL3BDVPciXGz0/GmVl
Z50JglqO751vE/JpQPHB9w7qnDPKWH0cjVoIO92Xs69F9zXvPBAFSuZNmnFKxueHlRpCFguArQYO
ALrUTWjPq3ogC0Q/glG6blJnBOK/fZ9rjivsL+fTCpNnNn2PXjIwtAcCrmIioDzcApV3jPX5QAjH
1t7mbFdEV7xZUSLpWbR2c34EV6o7LgBYfee4HL1bTwPP6TdjLie9LLsYBJT5EWrbbYWTG2NQQsBl
iLrtDzq5W9t/zY5qnJpkYp2hVlMtlDCZKz+mqbaWv78bTg0wh7VL6ioKu9EMYvLbXDMMv31rZR5+
6jwinBhh88pe6usIgwXpUVKu4vE2Tg+y6lzenF1/xkUKthZQd0Iz8HT3u3HWwbwFTRxCfsWjpRju
UEa2yqub7Tr0xgyzH5jcXoY6jrLjKD+K1SNILWyl8cfhWuGRPfEssRuDIIR4rqAMaF73smhX6UMo
WXJ8Kw+Hy59uJ+nC9nwuiu2QjVojGnpHu7gmeE9J7whVgaFV4xEtivsuIVYViS/K1PrIMF7btHHz
8pc5qDd9V2NqJ324/HN2nUUD1SuYs/Gj2BF8MtVrFkog6R8jtxmxlW3QYOzlspHdYAGqEBWzQQZq
W8yboI7aqS3SfAxID+q3ubTSmJOl0P05CxYbC9KpQ6pZ2JkoimZHCWz5tRTIXWCKX4rW7hsMZKIv
F325vKSdyiC2EdTZKKdDGEwxGY8pW0CIos5MMWK6evMhc6XUit8mLw5aPESsv6YJo6HpH3O4GE8X
iCfiKiRrDMaVMsusoZslK+p44WnvWKNlDEdAvidBWvfUyFwYwrSquHHDRZMhdZar9qwX4PmLf8Zx
wokhe563NcZsWdvX1VwZsxxMcooiT3ErZMMd3pRPlzdqz/e2Zpgn3Bit6TytlRKMxeBEqlM2vHcb
jUKs720t0F+wuQpBj2PKaTPJAWBQt8s4OVEP+Iye2au+BKk2HLKc+3LbXRUBz7aClBztdiYA96ow
Y0JIyFHoFBoK/gWHK/Q2vk4/hK+UDKf2uTDB3f3amGSCsYK2kUwaUQt64gCw3V6bIOGZI6txQN8l
PclH4vY3fNDlTpEaWmjQaNIxSaNCg4Fxym5Km6JKs+I4//gzd1oSt3F0P0T7VryKf4mPlx1m9xBs
7DF+KY+5EU1gdzliTt0BN4tdy8eqAdOVd9nO7kUATnuwrIAoDHOTzB5icqfLAbnXA4qCBFvBNWXv
guaHjuZ0A/jQ8Jbf8CrwO/0a+jU/jTK72ItmpGYT+l1rBL1sa/5Rglej8aXDRCywDnUVCsqYw7b/
FX4BptGVAlqDGBp02k7PSTjXayhDTe+o3eTPVKgeo3SYFXHK36JHSYchefjXHOOImluT1Kc3RxNP
9HGaq7jAxMb9krta9KpnnErkrrtsVkX/vjGhaL1Zg5xK97N1tGqV+JKkWQDyuZCI8Dkes3vqTcCr
DchcQAKL+YJjNWSzJJZKIKlWplnCYINu2M18pMTKAjQkTiBIank0LHu5EVqj/1hlPmIji4mmNTnQ
8PHkNHLjEJDLrYdZ9kyJx1eyU8DGjm2MMZ9TV7tsNaIWqUKbOh0pVnSYhwSTRMZjGleNBbWpo7ZC
C3aoD0s2cUXo6OlmgznapyJ4qiRNOiNPW7VkHPETzIMQlAfqpOojeRgcOr4VObxLfSekUvENE+mg
IeGWYHKIJFohCDxDEiVPrjPjuq5u9dTl+MzOM2prg50SVCKxQ+toRGbkd6/gj0KMEV7RnLU0L/OE
Zx6Fzk4ipusUUCrT1wFO+elxqFdhToYe0ZNWTDv/z1Azvzu0c+p0HAKUBQB1Uc66YVCVKLtIGM2D
FLZW22tPVda4US19y3TznvMFd07d1hbbAxvWStNCiWTH9t3M7eGVDtoUvuri1ImmpR5HqHPyqAL2
PiNUj5FYihAhhu776WcUUa5K0yIdgFjqDwN47orDcp3+m44zKkYbO8xlB52psiEGgOj5dfRYOsMv
49BNlgIpcc2rfTJxWTh2kiWdotcMKuoMGjcmmADBGtddX+aYITS190UWphcQ3EOIfR6kYz9MJgB1
/dy0Tqdl8dvlndw7blvbTGzJxBrl37xHfUR+nczcyiNbqXkxeidaYoEo8gBTDckaVqcwj8PGzEPR
OKyDlYCyDdvnr1fRDXgsJo/YIG27+m1y/WV3aaA0MaCQo5GzXCLO16RfE8zRtqtQW1U/jsesxzD3
YuoFB0LLM8VkEKli1KUpAbCXxy9hNT9m5k+li18ub9UOCAuOaShE+ng0QiTk9ABUUY25fLEfg8XP
rzXVWn6jnOUUvvaT3Nau+lAdZnd8BOcY57Tvr+7TLnPwhHatFWFE/IIsgy2i3ESWr+bfU9EYWJ2J
vM8EN8y5+K6Zjj18B3SMnTthUopic3UktX9mwOAdB87X3AmXBrrokOCVNERmNioLjdRNebQggLij
Bx2U0h382Fvu49+9S2zgAzMrfdDvubcp3SXmNjWgyyNJYCKVNV1hwotS1kVdUZiOkZn2NB/KqrGn
5MXM/LLEy4G8JP1BMZ3Lq92J1zAK+KVOCCQ2WdY4WW0NsRBLCPNObyF507hzbrtfEzg9MAioinzG
flqjsRMKRmdgPnFwVS8Hv3UNjb63xO8crYI8buYluGWveVW3Hd/EEUdzFd19CcwCNPRsUs267/t5
QlH2EFWpBfyTRYyncvxy+evxjDDHuxMbY0ijVg3CVH8R09aOC/23lvD4EfaedWiP0GAF8TEkP8xB
m6dCVPQFYaR1IEbvlN4Kxgk6K6gE8UN+w+PU2FvW1hzjiaQhI+DTAEaM0WCVjRuaoVXzEHg7tzYV
uZZQTYPkIaCLpxsUDh3oSatQC1S8asjo6GNqDSPUtb+IzXtrmlYRtcHfbxdeUxANh4QSbDLrapQy
kUa8tw6F+Cyr18VY2snEnXah/wp7jjWDdvaxvPNWTCsVepJEDdItn0LPc89AZvDUu6B4f8lf5Oe/
X5NOoPQG8DS4V9hnTgUqQz2Pa8x1NXihJt5CflUyJ0jsXNPoeX/aoP6yOUu5IZeTlAvZcQUx4hz7
FYlApfoY4kPmPFt78WJri8k7xpaYIZg6syOky605fzHQnpnlh5LX/9m1g1eLSQA8R2eYPborWfpx
iYZgbBsPsqGWlpVOJvTQu/h+eYf2LdHCp6GCWFVlVhQr8LFRn7Ij6cBDB3BWIlnT9KONObfxXhqA
ws+nISbkjXmcxJEATHTvDb+H13aw5KvCVxzZD5+aa0pRr3xvnvj8Y3vl3RPDzLcs2gXZ4giPl59o
1anDs6kSLPUmey5d4ZDp1uUPuuuOVA1a1ZHyq2yPelELME2HuXlYyS+x8om4WEl90zb3EcZ3Lpva
i4Q6OPZlokB0DSfg1PMbUOKWxZypB+mrLP6IUojz8UzsuQedszAVcN7JCotkH3N5jeZRQQ5cZ6uV
9YoXGeXNSNZvdRhy6i97y9naYlwxJH2dhBMq/5UU38Rt8zgLqZf2lX35q+3eV4iwQJAggQKTKvPZ
tCqSVmhDgvzkDrRtVOREB/H4umD0BjoJmMrmsQfvfkTEdQW4nA9Vl9N9gpSplqQLnp3asnhCd2gl
0eqyAj1+9/LSdr/gxhBzxuLG6Ffg47Pj1EJcSDlg0MrKeDCFPQfHBfLPapjPV6rDCkYtrGY1FFus
H8n4Q6zuIHVSSZyYsZf+bS3RS3oT2SdU3/8gcjWpskozyKuV5wscEywyQRwVDNQIREXldoG4MYBT
qAdkVvdOjiu4K4dgueJxD+wFJJMgFOKqR4hAiD9dVjHpJKtVzNhQJDod6I6BRJ9t0avACRDfXHaJ
nd1CpwU6uohI0NLR6QfYfENtFUt9gIDzcZKkVyhAXo+64StGbKtzHYidwfmgO9/TRBaIuTY67wFF
1FNz0F4WkhxqskdU9xypCe2u5fj43kUCExqSdgU5BRDUpyaIUBTtUGOoZ9Ic+Sk/LO7sdS0GdzU7
xesL858xbrMj5eDgoQp2DvKJaSbTbSJ96XpAmaGZhq5dSYSHytQeFBnsGLpu/n10PzEmna5TmAEB
WU0duZMaWvp4v4BhwGxeLrvH7n6B20yEuIkIKB+tOW7cQ65VuWhEsNKDm94iqtPUT5cN7LUpQCDy
aYHxiHoxCgQKCJQnvyVE3BpFFDpTNh6NOxAutVCWqu5MR+DcJbx10Ui5WVevzUOXaAJ0kqarcbgV
Rw7x917L52RZzGW1KEbRkWHJj4sPMJr0QPkYwVjiktvuHTgqTHX7oNvgvP53hr7UE6tMgJ9Hs4Tg
ThMdK0BoPNGNHNkyn2YwKZhvY9BDe2fCHVbfFn5bgANAwPBHwqWh3AspoIRBXR1QQk0RmbDcSmEM
QjzTOJTqdS+9LCCz0oybJfTTdfQve8/OM4yyz/zHFEsRufRzp2trr/p/V4PeuTdPzDDnup/WNMI8
bniAiqY+Rla/utXAucx4NpjjjBRAStqqyY9lbutAUs9umHqXv9YOto+6x+fnYk5z2Wm9MSWwId9l
r/q7hvI2mBd/Sk/kWNzn7hRk3y9b5LjCxw/aHLOqDHPREMgYDE2bvEeiuVq6OKdBZNbx69CS4qWu
tPn1slHel2TOtiQtOQYgEv1QDtMBFOqH0VxvSRL+PdLv5GMyJ7ytxC5Bj4yijJ+m+tc8/QzVQ0t4
Gfb+puEkAV0qgRnFZByDKDkGjCsJyPSv5p2EwTTyZrrkMX4Vbui4GDiYuCpy9KczRQAw+36aZPwk
NWtigqIRQE/Yay0olmt0wuquvWoiN7wzhg9WAQwdc0XDdvduY5m5DdAA0mulo4ttC7eJg7FJXOh2
XHaQ3aihEAxPAupFZxhOgz8k0GqNZAC/jN4fOl7ZV7z/gY6X7szZZ9zYYTxkFcIkLqEPBi050JAX
LqWWmR+Sg4ghrsTjNvzprlwyxwT/rux7dFlqNPzv+veP+8avA+VpAhkQhpk93tjWxyz9JXtMnlpH
ZV620HtB50r2Voipgr3wrg7C56SxMrtDgS/+hnsOlDambEXfRb93qrfLO7n3VsPYMG39S9AWl0TG
U8cmlQDBx9Rm59aH8Djekav+Sn+BbrTdPIErmLfo3eR8a5Bx0FRep2aq8JHjg4STgbZx5mfXmPRd
HErZxSsE7+UpeFpDlodmX8pH9rQJoGrUrkkkgPBdq3K7i3805svlL7h34LYGGKcZ4TGNNKpyMKQh
CJaf9Va3yMB5ZOzFk60RxlMEPZa7uRbloDFqS8agRBa56tBbcsSrX+5dOEDoQTqMchyjOHZ6tGOM
clVogACuWtTW2Kfumj6va+aZ44uRPfz9p1MBcQQZiUEB+cxDY+j0Sh8hOHtYlPlO7rv3SFuewqbn
SaLtbRHKAnQ4EkZEVoJNUhLcoTnsDMKrDrSopIKOuuLdM3ueBiIZjUD4Ek0Vtg3X1G0RdvOqBfW0
2AJ5loR/4WlbA0wS1fTpTGTI4RwbjBmNUtBXVM/au7wne6sAhRFwytAYphzXp/svKGHfjSFi0oKs
25RBG+FeNrDnyqi+g08aD0xQNzCbXpKkGBcd44hL8ZYYrkhQQQHzb6PyHhB70RydNAMQLsB/NbYK
IIcT+LI7ZNHR6/IhrRo6OeSsPGgV467KX7THywvbOzlbe0zWrpRzshrmpAVyeAd0L3SNnbp5AULG
ypMfl03tbtLn0lhcdKv10QraOozpRFeL/KgYz5f//d0gvVkLi25NFqWYwSSXAn8GtW0XrB5B44ie
bNOU5e9nE4Ff2KyGyc96DOKO1YpbvsrBmzG/A+J9eTm7O4Pu4we8FFkL49PSbAimUIbpMZm/VnJj
9b2N8Q9LU+w65N03O3OQWI0GXLqmw7vP6kGR1kZqW2JiT2jAGCek01VJSOgVff5zAKIQMPYpcQcz
Vny9TYqrKcv0m05MeP3kXRfRqJYVVHgJxpFOz3ELJNMqFBEy0G76HqJHBCE33kzQXlxFWUNWMGn/
wQpyaqPOtKxD5VAJKq071sLVHIXuID5d3rw9IwZAMKj3QyYW7btTI7HeEilCSe9AJFDtx+ajuQp+
Iqycesbuvm3tMMdX7LVWB5UNZmjcxVXs9gkl+QcTwlxRafHQibuZ38YYCzLoytoMi6RRArO0Bld+
l73ptnokVupkPoQz7fo3eVB92Q6vqkPlZE/DFTfZ3XOQ7U9gbhO5AvdYWurpUXyor2ldFsTZQQXF
uD/0D7HPI3bjGWQ8sk5EwMt74LAxbtM1pTVqnAIA9QQ2nd6uiEllJS0Mo9SoiqOg99ZKujstHr2q
W52ljuwx/BVrPLYCnkUmsHRzYyySgfmUXrpuB3cueltKXtrqsWlzCzMol0/CblRGR4Wq8KqYEGFL
zVlqGlNv0ldlP9/M0RcNAxuVCDS7+gVEfbeRrP0oQOXYJZE3RrGt1dJXzi+gTnH2iRFPCAGkAqgc
JtlN51AkbQxgu/5E30fFC62Ija90wIzHp7F77jemmHOvKkutKRnF0JvWGn0NO6oUltmXF7SXjKD9
qwD+gtIsHgmnwSWMJynOxF4OtGy2KkX6PqjL3ZSPlrRM/mVTu+6/McV4Z5iSVV5zMJDn0rdFDzIu
zybPAOOMZDW1uesxSCsICCBKbQu82aTdLdksgf5985ZSll6Uo0hBY8pE4aRx29S0lbfLn2nvrt7u
CN2xjY0CI9pyrjRr0KEWi1dv1pRvBubPPbyV5S85KBNiYM0M4cdls/uOgNFwlDQUEUonp2brWl17
kHuCDEQ1rCnVrSz5WvU3BNnCZUO71ShD/7TEbFMLHqECwsUFCJ2JbPeH3AudyJeecguh/r7y+EXt
j0z37NSaugmBHmDhVRY/1JgTkTOtq4Afkj3RX8Ddnrnj99BZ7iOf+B0GKKar5E53/sVYMobYPg0z
x0vXtCITxyo/TgsU7PEAlxPOAd51+o0FZt/StlvntVTkQBpTP4lCL6kLjoldr9+YYDYMj8Uu62Ys
Il3umyko61f1J8cn6He4tEHMwRrjtjVbQcV3OpIffxAU5RWd3KUNS97Nz1sPe8IiY2kwB59gcm2w
lCnIW69dvl1e0d4pNpEV4gEJEIDJZtxDIWlVmVK1IvFA1LtYkq04U+ysObYqF7a/5wOo7cIKHfI6
A7jPhSzIC8SDj4Jxl46Yfi6d2DOcCITX1xpYjS3UlRzeV9y9jDdWWah7HetpVFVwC4KL6SA7c7Dc
F++aJXn/0xne/aJAoHzkwLTsehqgylSSmraMpmCALnlrWugxoxyqTXYjWOUVZanVPPmlfRmuNPfy
Xu6FRtAg/mOZ8ZdlVeoK+kZKYEA3eah+Z5ptZobXjZx2wHlRGdBlcDMYdPAVpRomWDTqOLSytqqo
htIjMAaTRx/qvLzi3FtghtK4IBQC/c3WH8wZELOynKEoLI+WFkkOEX5d/mDnBwzKAKIpAZsEcDSk
cE63qgszbVZqMz9muE4ovS5KZ9HfT66fGmHSo14xlrADO3NA9G9DdGdIP9ORg14/u6qwF3TWWcTE
HYZ3z7hgSR9rYa+F8VG6aa81u/QScJ+js2zTCQugXV3uoaLhehsI/1jEpCaIJkHOxdbQsr6e4ioG
WG596h1a8YcwxjVY9o7QNvgf2r3sTrHmmDdQR7RJz8CCd4wX5Ubv37oi+gkpHM4FctahZ80wnp2F
mVFApAUeTTUcAGGHnGr2YDij3VCNItHJnMiJbyoeUo49uR92EStENL4wSygyPrKqoZFFiQ6lm6Wx
885fR1SotXc5zjkr/Cg4ne3bxhLzeBZGI17aqFMB8x6d+rn2xu/a82wNfurprkLnJB0jEC3xzbw3
bnnor/3v+2mdbWIP4yJMipHPQawF1QCoSNR4ayW6nQjO4iq90tX3WlztvFzdvrvOmuZFi2InVV5D
5dj2pXP5+J/hZ5jP/lFp2KSwSyKKiTGmGFUb7Ksit+rn6iF0et1aH+rXPLeGawJpCUe9l3l5BK2d
XtiGjztrY3lV+iyPKHlzXVR3ZAofoly9mv+PtCvbkRtHgl8kQPfxqlvVd7sv+0Ww227d962v32B5
Z1rF0hbHs7OYARYGnEWKmUxmZkQssalXFfTMOzspOz9Xsu9ZJT3+n6smrr2xrUSKMistDlvvCqhm
8A44wL5qj3wwuIPdBeFVimEK8bZg9SLPLmJ6u0nA3xgeCr7SAAzMDpC8CD1SxxhNA5Is4D2B2i4z
RNG5Gm2OxJSNuajil34aBQTFB5C2+YQhiQ8UiDGnTuL+aWmUNkbdvVq9joogFKHP4UURREkc3oIT
RTUZ345+1tNmqBsrTls5NBoMhhIVKdmZ/dCVDgpY6NnCBUxnpYLSPOmc2NRwVtEbHNFSZ6v4ltr1
axRMLm8bL5h0PEx+uLLWuBvrRQOUDbiaUaClzmc7p/wQRSK4RG5QcXNLO3LqH+DjAYErYapO7IFJ
8LcfFjc2qaOpt7zQRAMGEXlgAQy/fdOd1iZc/8T+kRFgmKyyRX+ZsNbylS0xSmJ0TnX8sIAQioSy
Dq0v6oIzZAxySKUuefwhPBDFZgmvPTC3+JcP0O5FszFDfGbjE9rcT2osqMh4WsnUix9G+VIk36Oc
0QWVdn1vY4f6hgK3aEnIaZKn3pDBTrD1uIM3X713cHn9/n22oHJ8i7GH5wzzxkTDnoc0tX6rm10w
eokdPjZXf0r7T+8w9Yn5qRM1EJaG/tKnP9dwvG3L2anHllWe3j2+m6VTYacXlrHIFryo8NzIr8mD
I3Ig7KPcRkENSs8BNAg5iAG4xLn8afeTwI1hKgTVGl9lGYe4nuAmC8p7xYeOguKgYd8ErVVjAK4E
kP6yUdZiqXjUDrFayRhSP2jSr1b2ITVltvIfV2LoT0dFoqjV5CRJ4RzCneoJdn9XxuZ8BfDd++wA
ufC1/8XyE/oRd7QINgJBBaiACJuf+knXqdOiFhOGc8hI44CESO5Mo3hsRbtKGQTPuz4Jkna01kHr
AI6pU1tGO65DpcWg49ZtLRcsXrTm6pnLHy9/KnHvW0GeHaxwoIZHN4gKMUIydZUe/Vdqg8ghr/5o
9tjIxpKfker6hqNZLaCTGPaYoaSN2jT0qHCz/PHYN9ldBYOwGgROoDlCa2YWUVP3oYBbjBM4dx7X
QBIjV0aTvBdCp5NDd0lLT4fG0VDOZtG2h2QtGU+mvc3Y/gQqEHLVVC1zBFY0vUnsZPWKNLUwI3t5
y3czHoV06DGfIStnfM/gQmmqGskAXknDR+ihDu+V/oiBVYfUi1jv/701qQTMJvCAdKg0Sntq2t6I
Zn70MSxiOOFaWJJg9H5VZu+X10X8jc5eVcCyJcyD4NFJtzeKiQCAh6Q4oHchLII5G1ccDy6iq7S5
5grGuT0bfMJpMcCUg3EQPG6xOCpwl0siTmINQkPw8bXm5M2+akfBYIOww8nu/oHUCfkLT5aHo6mr
mKiXyHQF0MWnDqnLVQOgYxgFwh0eBaFHKGxaH6XmcYGEJl5mGB9lhu+ziAOjgBaBDgvjHKQQe2pU
WrN+LMpY91f076PGbPi3hHPH5EbIWaXY83cPsaVCOgYsTsCh0bCfoZy6tlllsA/hBRBCWTW2ykBz
0dP81Ru2HmNmu8L2inb7bDxdPjr7tsl3xFoJozfleIrIcfK0aJUv3hQv4UdnrSZIxvQncK+3Dkgr
iTDcg/6o1SbLPc4ax/B3BT05DchtA9M/Z3UrndPKFmijQztYv6l6gCIEIZ4FfSyXFeTOnJEYg9MT
6IdOVNlPvydoVONV1LviUPFS0GSaFZfxWzjn/uX9PLs8KDPURQVtXjUbIlxUi1RYy1h5Xa34PFRs
+5GR0zEWRHOuADYxpF2aZIdMaLvDiP/PW0YUqa9tISy5fXlZO8bAzAt8Kc6ICN0Ialk8eKNjuUfR
bG2CCtDpeTGNhdUUPmvu40BsrdAVxrRv8k5HquqNruSqVnfbWJXFf8UdrNbmeivfk4IIGSit7OUH
97Qc5tFnsTmdxVLqN1C3spTK0LyrZxCxFAU4BJvFybOyN6tYfxs5oF7lr7Ekuv/X7h6z980rADet
yK8yrrtI/xKKh6a7q+SXyybOUCH03lIvAL1Om3IwBuCDH6bYip+IzkjsYnABw525tR6UA8lHjdG6
bHcndp98UvLnm6X1ZRMqVT5ggqgD2R+6GWH5cNkCc2Xk7G5MzMICGGocgXHlDsmhngbHCordm9q3
RiJkY+VtesVfcYyMhXVQqFspVJumi3TQTqj1LyW/EasndfQU2Q1DK+kj888XuQ1fNON92U0gqoXe
QkAecKIl2XVpRg/1K2GDJOKdwG2GkWn8vGx2x+1PrFKXQ9UXi5hngu5ni1mIkaWvbssx17ZzRmCF
TH6CFBKwOWonC1WYlKpDMVmAvgjYbNbr9gvoQSMPDwz1ivg7+p/BH68MGT7mdcm0LvhsKDdPQaAD
+vcQo3Po9+caNlP8VcmMl8TOwk6MUNund2MmLQKOCJFJE8AEITNpQnbSlBMTlFuvnDCMtQE+/994
Qwl0hd9LO0UXT/A0D/Q1iZXf4kb1WePoO0fjxDDl2GlZxHW7onIR4ugZ6ZMSZTZCJuvcky2icr8T
M5Rzp2ORLFyIK4Fob4cQas9tPcCQklU+oq/s/X+HgjqIwqqNGc4KXpkqpGigk9EKoNZgPp/31wSc
MoRPkYzQrK5GDFZSvprJmiZnDtovpDdEphj6R95nham974SGGiaPAJJXzij8wzHPKpGDlqvUee18
N4tXa8LYtr1jDpAAeT9C9lM4SyHJ2zYRcLVkEkZAkndd+rj8XfaSVA2RAfzpGoDhMj31V7V40PE4
BugDAfogNDdk7A6dAeBCzbY1tQcZveP5hRDosc4E+eb0AYToJxlyQvID1r7T26WL0K3ucsCC1vh5
GaBooru8AsYtmdHE3cuGkQl/GqIOn8GPhlKlveqX14rLvcauAYpOpDsvvN8wamK7H4xwx4A8DBk4
/d4QpJhTlYrw5+WeHD1UTc1yWxJ2znZtY4HKF+OUAwtnD+b2+T1pMDVDKqjVe/O2vP8eIRcY5drz
lz1J2/42iMfp6Wdq+xVaOjVYccBlV5mkDc5ZiSUaeE0c9ewZac15cY+yR90fvDGNIDEqNH8AUr68
L1D67020a1yQqloYmgj+FL5+zN82CyRBZZPlyKsGjtGox12if9GrbwaLa598kfMvRh6h5EbkZer4
xauelXkxQaYlaAPlKgwkL7uHtCbjfbT/oY7Ul3heYxqTurCSauhLBf1jv7d/t3RXlJoB2SJqcNxk
stx396hvzFHXFAc+A11ZhcmflloeTUVpukDOlzyyL4eo3TCxsUOFCQjNLFOaVsmhGGU77QNBvooW
yRZkhp3z6svxfUKoQ3/vH/WdjGoJxTWrIRn1MdrhAe+U17owjW8L6G1RU34dWFcwa2UkA9kcvKVu
+GpVIw2UDNdZ/z6NQV/IVjUz0unde2qzgSTd3piZGzmERm+jeUPmx7kA3rZbeXy5/JH+x+aB6gGw
FlIEoLyWGwp9BEOw5ome7i1O+JI4HBpZmD0C0znGMhRWWNpf1adBymtbI1PSWkf6Qk77GhAmiNzm
nPwHKitO7Awx2ixMIAXLKOVikVrPEw/d1QMaD9J7e6Q1kAPtW8KZvUOQKPUv0P/9vLy3u/FD+Vwp
5WhDkkl5kyOp+T2E1B+HkFqPGT/2j+OnHcrRElEc5WjUo6DPLeFdekvvxyBxKmvEc0+9U0C54fwj
iOv+c+/TLuV3qdYlht4rip8G8T2kQsKHobEAPHWNxe7s8G66np6GoP/+TzTrWWumXDCRYn5MILd+
4CZcpkPjNCV/lYaKm5a8e/kz7qchm+9I+2G2qC2P6Z6jtNpqxxbEagJohaFHzxpyZbojlSVwdVXm
a9EmBx1jUgQspSOl6x3l8M/gUgy/oCtmVcPVvJYUePOl4fdJKG/WUbodAEK4vIXnzWuwbSIXBuct
6voiTxfItSmJxbDHLJYRmzluG4jVQqI+0G6T0Qnd2RJQ4Kyt5WoxhwB4Om9maZ8dK+Knl/npL6Cc
RNfyQsALNwsaYJMReiBi0yIALe1xxrPyIo8wY1xDishfb1tntWKf90OndacrFmJnJ1M6/S2U4yTi
kEwJz3F+tJj6TYn+6+pLERqhg6u+o7zs/auOAWzipYA2hSqBppMKu7kQCkXWRulhgMYth/3vwKJl
gv/0GVRGbvytBI8SI7E5EmOe7fnGJhV1V0zmGbi/jOOsmoL2uuKutv7AO8vzem1c5W4GMq8siB8X
W70SnPIAQvqX6Gdhl96osNJTssBLP4aKxomyVNkSKwbE0ommUW7zk5mgWUKoh8JHVs10J6k73W/q
vM2VmkcoB3B+mpjc3e857N6MG4tA02OHlQufx+JTc/SRCgW+zWs1C+T2Bch1aJ3eKdG1IpYmX8cW
cxrwPG6cmqPCr5rHeVfyMCeV6wvGtq2ET8xsUN8ux43zKH9qhoq88jxIgzRNSdA2dtVyWJXfNx8S
ynqX7ZCfe+lsUFF3Vld0oHQ9C9pZsXtOutGAtIUmUCB03c1Y5oxlHXvz/9ve2WgqH0pyr6Mx47du
9jJYkA8EeGPwxqvqxsC0ifIhQDgcfEv/RA7ish8AbnmaVUqdYiidNMaHFLlXDS0RzEM4TUDib2Sz
juV5R58E/r9DgEwXQgS115JBRNhRzAkTWkRLjIR+8pRf/SK1U0DLTMGKMB+W36iFDywQroLYCR0W
uynx7/M9J109NJ4JB+npukew4HXJNCcHVVwgCiiZXNIyjtFOpkBW+2mD8kIJYnPhzINcl8QYkgmB
SOuaxFfOZiHEdz3QIDwbYKZTZPpxqgxjlE4zxlp07UufPqXhfVz98fsD3BqgVADVKGlrK9SOrfAK
tOmg4qEWP/vpJwjOrNxoGHF5z/UIn4IIMhnlXAgLsxdzHYUCcsQ2cad1vdfr6LGQMrMf0DUYpj9u
EWJNGGBWQV5jgAafiiiqsLS5mCVRMKv+gI5a9bTUjGTnTEsDRTHInAJcgeEcHVwolI0u72c9FdDw
JKK/pMwTBZyHBi4TEnUGxqItUXGriOWxkIaMQ+VAcMeg8aJnlFu8wiKFF9lNUQ4GzbMZfWFd7Tvl
x5M10n3JXOB6nsMcD3J/wkyMIvRdAkr1++V+PUgtRC4Wf4YIfG0a96w+Bdk+2pE320u/WCXZyLUk
n3Ufkjo1JKKV27HnfnFNbDfLcIW5qNcyZhEz7l1EW5skqG6e4nGWJFkDNH5Q9x4UueYfdYyZaMbZ
ZBmh0iXQp8cKMgaUFSJXL69nXEeptyz25btuL3Bsl0LlQamktvlQ6ZWf51YWH4CUMeuIlW6fT+Ye
fQBMhaBFPrLlnG4Yr46hFs5N7VdgvjcGBH/eaSJTOM5zJbEd+9mTYuUPrIO5v4caumbgHQFtFuUR
bdvKeiRoiMDJorpD1oGmw9Ci2qybOLYyoU9YucNOs5W4wt8m6TcUV4wAi3eijjprHUy3iQOHd0C5
9LYeiNaLCh4Kl+UDO+9EGAWJO/7Ff4Gnova3QE9+GJM00DGBrMHnOSu/kk3oj6KGknusSfXdKI07
EzENI074oqfmcAFxyGhHjIokshVKV2V1AKOoZQACWgSXz+f+0dnYohIUQRrStAmNCu8z/lB8n23l
urkpIJW13qrvtZleEWAaq/6/6xUbo5SDz5EqDHWJm7sQikOTCM+6EkEucWHdDbt2MFOo4coDiSc9
tVljaKKviygmxILk6UcE5HRbtvvaEjxS8M29xr+8oXuJD3Rf/jJJfzuhSfDxemA0ByOyNPQepoph
YfexA0VGdLUMRYCqL5Up6EPZ8ZUKRfjqo3ohb53YTiwOD/ojRzNrbml/QZ/WqLMvZIPGQZ8Yg5H5
Lyl7Q5y8vGG7aRyo/cA2jQRLB8nL6WkH00lRzxHg9cuD6mludxPd9B+ka/JvICAkUG5sUeG4FIoJ
BOQgyNWP7DhIGa8nd0VC3JKeic1YGfnlZ3fnxhr1oSQ5H4UMxbODqtotDp9gEoRLqZkzBj6lF3av
cPe8bwxS30oOIyVWMik6lNNrC8UmNBwqxkjBbmwyEAgBSQfOj0ak12kWD2XfpIc1w8GrK5Mr+9vO
aMyyr7zZUL8y9nB/SZ/2qFCRxVAp5DWkd1psYrpmvAZ4FsCdqXSVG/U9snIHuc9X/tu/Mgv8HTwZ
ADyVutm4LF5nPgHlSWmY49uymKtNcCcjlA3scECrPALyhLNZ3D/7u/u3WbrPXIdFuS5NlOMRcCul
NVD3jTXXPxP5JlUYz6czwtxjOmt82qIi/xjVmD5v29qHWM73XLKMu/K+e5xBa0A6lxIG7G74gHOy
IITYS1ihVkhk5FlXwf7duvkZ1AfWpi6bmi4vDtnHYpHZ2hgqQauXQPron2DodxMIFVQKIqYwMfxO
awHXo9ZURmZECAGGKVuS37+SqfceuVLrcA+iHR+KihEJ9g4xEgdM8WoQGMGY7WmIE+sFSWCKrQZT
HnirYrTxuZRhg/wddLDZ2iBHa5M0i0OsCWERaj5mSi0dtfqpRloUxlYhT18uewdrOdSTa9VaVZ0z
RNGxvonab6rudSzAEAnEl1ZD+d88gKg0L9PioJc/R8ke1T8HH+Iq2OwXzQKgrUZSG2KPmXXdMt46
s7FEDtwhpvqGMWcrufvzRvCpPcrdIPONKkKJMyDqX7Lag4IJw6H3XmrbBVGOhAnOymiqEsnOWHvT
kgKpBr6mSEoe17D0wfotWUvSuZePwm51HVnxkS8N4Dx6ligyykZqIRAXEEiXakHp6Af/tXYmW7Ig
Ff0A6vSV1dMkO3V+Nv4yeTZqUahDXYRSngZENnC5Iek/ytr++A90eXdPOgpYeHCg0IQSxqlTdUmX
ZTy6todV+bWGdiO+aNEHYwdZNihvEoeoBSVFlgZCg2oo2GTJA0MOjNlUG7uFbCwp1/05dx8J/wBT
4hZHnRAvKsosV69Dn6ct2FwTDrroUgSOxZxJp7yXAkHaA2gmkMBhcory40Wvh5CXwdlAEq7FKRxQ
eaZmZxNQUfmQe6zkeDdufNo7w06p68yJcwSOHh6qcyiKaKvH+F67x29jgnLkJYsXA0AeXFjyKFqK
sKbXOP8/q065M6aJSBvn62yGyQJ4qjahxyY0lQ0+1ppRwNi9OYGYQiZGyPVAknh6OCF+Aw6E+Tia
yFvFIwETEVIvHuQbKeBaHWNoa9fVN/bo5KRASzGsV3RmQWMSLLepHdsy7Bme4IgmwYizItruXa0Z
5KDiJYw0jAppslKqvTCg1x5+E3KrR1cWetzgTrEHwY5EkzxQb0WfhfXbX+jGLP0iqQESN2TAmeLI
Sb4D6WyhY3lTGlAEt1dLN4/ASSb5wJ6rbBdLjvbmAq96MZKlRMRgktsBGyb5IZ51ECq4gdrKv6BX
Jv6/NUfC0sacmoajLMzY20XlrWzOLI2FKtjLSLYWyJ9vLLRxV+ZT3OIOqscrUasKU1Fzrx4qvIvB
F3rZLclhpy8FMpIEsBTyOuRYp8bmkhfzmJB3Gk3qSGnl9ssjGIrRJhvsSXTyDjO7Eau+QM7fJaPU
CqU6a/q50gheRHkD+v5KhUfobyRgR0xGgb17AvqW0MU5wuzoKfW2LCt91DDwHClvefYMPJqVjowk
cs/GJlwrlMNpUhbPeYbwWZd44BhOyT9UyffLX2q3mr01QrlXGvF5zstNCuJy9IZ5V0EFD7x9d+sH
WD680lP9BfjkiCnOsevXW8OUh0kq6CTFotePiUNuV78AiwqfFI80wfhXkHI3ryyGE9Z9RB3LGucO
ICy1OPAhGuBQgi9Z09ysT0adQbFfGm0xegBcSgLQlZxKNA5V1TLe/bvdDxXgR16TIGms6FQqtKwQ
ahbzsoDEtnEXJ2Z5XdzWbuzOmomOy81kQ2oSA9AkVAmsjG93Fze2qVxFj7JIxhi54ddvvAV2GMxS
ZL8yi1Rgx+88ej2sV+nupgKdQfAgyI/oq7VD90Ec8wjBsUfcyIBobRNTKx8ve8Lusj6t0BeqNgwg
VQWc8yB3gwX3tioWSybLApWrlOI8h7VRF4d8ueXjF3l0L69gNwdBevzXRmlUwEi0RUtHKU7BiYix
BB/TaMh/LM0TbjWvIdM8LPXR3RWBvQ1ciJDXQe5zGucBYsmUZgJRjiCCtiVX3GJJGMdtzwQOG8qr
vED+R5lAntNXGtSEfENrDssIYLGWfWXs294B29qgcrdi5PI1lbQuUMzRVpEkAmpIUBidCwAqwRim
By5gcYowjNK1aV4JJT5RFAwjGHcDYFRZ/DiNvy6vjLF5NP+4IMbQDwQc46DUWFOR3opLaF42QSLN
2a37+X2OKM5NXhFrUdzFYQFCRzU1C4QiAwpx+vWKGtUaskjvd9cDpmxVxMWrQq3r9LyV3ZIOYMcG
QcowW0uj+HnUMc7b7mfRCL0N2v7g6yA/YbMeY8SjQRlw6Y4Sr1lcyrl8Oximkg7W5Y3b9dZNBk8z
chdNO63ZwIGKpKve8JVu1k78jj7ot2SovxlS5fVhYzUp5M7AODUn/ZMsFXaaMOmQyZ1Ef8FtKkPd
JZpcJEYqZbofYzhwtgU7c1I84m8AigbA5UD6aoufrXbyytgAEo4uGaZcO+WVvOogXX/gx96rpY9o
9cBbYIWh6qrA8XfX0Wg3vSeEnVVVwf9pnPJ5JSlatNok3KDoAivgV+s7swaRp/EqSvda7WfCdSzc
QZvd7BT/su29U7zZcLroWcxaM2kTKNLLCMzT0my8ZkP7b7JhALBUmfiKcqbSLEHZoChiiIcep49W
izxIVTyYlpg8YOyC9TH3ThE6ERLG6HEfYHTm1G+qToJwbgPXTD7G9/paqUzZITo8/L38Be0wVLAl
h7CWzKzgvbebW8PUpadoNT+s3KL600FGS98s3flKu5WhumKRNKgSzORLxipY7hpF9oobCUh6pGCn
q+2Lru/mTl39oZXzxjS6ooCvFsj6nMtnZS8cAQX2tyFqWxclM6ailitfk5w16uy2+dLNOStxIJ5G
e+LWCrWHE29kVTWplT899GiOYQtDu7AyS3oIr1uABERT9JO76arzWdrvu1NyhgYRYhxRULHQM3mk
564rdWYERsTfySiUgNs4ntubtcrtWludtutMiN65aq6ZieGDscWc1ZtisCYlSPo3THNY3Jh7ueip
6Y+2CnjF4dvM4mNnZRHj736LzU+ldmkuDaNoRiTdaf0wKPf9Ghgs2ZhdL9qYoF5jWj8NUsGDf6Ps
FDMcamsVbxoiCvFx+Vjttq23205dc6UYikJeIRdNK1NUzP66RinHsMIZJGqlkzHZkncdZrMwsreb
a1XlUiGJZTRC2npsvnJ9CJHXRmE4C8sI2d2NkWYcl1weyXgU3gjaYK3zHxMJok6z3TbqruRSUR9G
fsUydAgJR/JwX4bV8+VvQ26eM2fcbBV1LRLsoj6lcnyIbiMfKAgQ+smu7LMIfPdPMzwORWcF6mjU
BSgCaRFHKarp6XKbDT94zl8Borm8lN0cxwBpzn+N0HEyV9pOryWwtAsRRtRM+SCDitawMtnRv4yO
aNeezjgDe3UF9KAhmA35JQBoaUjhmIszyGhVzDiiT+wabzHUdvMfMqYCh6C75m3x6l80k04sUr5U
dGBHjlsISmXcCMlMcxxExj6SY0UdCfI+wXQJmJaUs3eWqJagsMxAzT1UsuYWsvSKaP4BnY7I5FW9
8dRc1llN9x1nwlAQugQYs8XD+1g42jgT6F3zIdI08ElaAjT1IH8448v1oFhEpuhgYvmRZ5UNd7/d
1iZ19FuuWMExIUH76U5tgdtdn3L0+XFegr4D4REE/Gxm+staJ+UHI69GeqRh5kr2uu+8A0Z/H3pD
3wmDFaQYX8tn1iTKTozfbiz98EOJAfl2hvSvnsFUCRowI3MS/j5jc3WS5ODs2CgKKssqGj7grTyN
h6pRpmq5FCn0JQkJNObdUR5KMC9RgiOrYU1X7m/kpzUqVeFVDvTMEWamy1KHrAWmfjPGVPZeOMHW
fZqgbuCwT+K8kiPVD3+JB0xVWmtvij/Xg2DFhBfXrRhdluO3uLSD1H08qos4VQ0Gpltbe+8WM36a
bQ383YlqhTYg+bEZv1QEQPBQov71WlqsrgtrU8mfb7xQQXbfxULH+/kwKWCORDkEAAmhmxpWA2s3
xmz2ltwXG0vlijHRKtRBt3xdXudPonO33KR3MTB4swWya0u0p6eaOV3JWh91ZWOmUpTVRl78mMve
y2xtrTSPMo9xDZFzcfYZNRFijAovoztOOcKcAzJQaRhgiIQHQQJw2S5K28A4T1v+SkVXm0GqWLla
GjQyw/Turupo7eKCxcAJ3TSD/HaWNnEGpeNSdIVUPsw6QC9zHYIzX8FjLH9hLJWcyLOlGjxgbmAZ
lAWd+oxDHvKYM8EUcBxE34/MB84KctPfyrKGzSKq2A1mG3PU92vXCPOI4qD6Yt3rtxU3JdYYN9md
GHN4e61hw7reWesjG745plkoqVWz9McRtOWgA8aDWXsLeK9vJJ/IXFY+sZONaaB+/3s/qSup4tt4
rDlk5ATRIF31PjoUDptAZ6+7emKHuoZ4rsc4egg7v3XTikMHXkPO8VqnAulunJnsFjJjK+k6RLhG
SzSP/zUJDtyr+kuKoDaAtFpy+I6pWbvrC59bSU8rLquOQSK9huqVUNlcqbwmyWw2Ue+JefU0C8Yj
wxXIUb/gCjTuc0iHFGP4DTg93bW1h5f2qUEuSOglVMMUPop7wpHAut33jGLAWZI1EQ1QVMZPz2cc
qXOhSRgXl6onvcHUjZZaA5NNeO/TbazQ81J5waN5loC/UInN5iN6NAC3yq/SD+mBaDrzTH4ncS9O
o9uEBowoiyrKHqfL0hNpCWWlAtDeTm7J+Gz3S0XzRz6MAcqFd5xT+tqNcPhNAl7pZp2Zo8dfsbxx
792K+fHP30ElGRU/K8PccADViaBaiXwMkbuZVQlQ1STUYCx7+1/z0xyVcKB8vqSrwSeHBlNHCxQM
Z5MXGc08lg3yrTcRrZrqruAjPMTavLPH2pbz1BYy87Iz7MXp7b5ReQQfqoOqt1OBIf/KrNXkIetG
c+R5Oxo5+7KpPTcnzwYQx+DVoNP4qDCrkmgZkAdCzlm1p6F2ywYAqXLKzbYLLVmOrcsG93rYIEuC
KZDRIiM6DtdudnBpE0VH5pKg9ri+aW8yUJaRs0xmeN3ZOqg88gdCYs5WHt/d1I1dalM1I0VuJk26
X0u/+OhOVX6EzdemDBjL2/W9jRlygDbL48tcMmIRM2mdI2CqD1C3B/0+8cjcVmT1z6A6ZCm97h7J
jUXqVufqrOeaWioPRuTo/bdWPCjK6+VVsUxQ93hYtmlpdFF5GJv2eVJQlZ5Cr8pYg9UsM9T1HefF
CCBzWPlRn6IW7Arde6g9XF7KHmwHdFMYKQbdKxhlVWq7wmlehjIq06DPXEKoL1zj8sRFoxmW9hw2
RzYjUGav5vqFYZn8fPqKw4wNqMh4HlN9NFfoCu1TRYaiNYCHjvJF9QAwNvFSD5av+RX3Tb5TvNsW
WOrEZaGbd8/kxjAVtCJDXjpjRkY9K8i+BvFWTArGi2T3021MUN5VFFnVGASKwnNOPKcm6q1CrDHi
4u6TcruD5FdsnGsdSz3nyeQxINFab5FNTPzG0+2wuhkdwiHHulNYW0edFuD0dAzpIj4ugnyfzNlb
bsTO5XPBMkE5V9UCFjLJC74OGmk1hl1WVnVoN/RtPg7lV2h1FEVH0DQrIm2O0X30euxFc3pT8iZA
n+YGUmqkvvev8isAQYACQd8FbeDT75XKac4rBb6XbHxZRt/A7JqevV3evt3F4e8n40mEsJ2y0SD/
KThwJR6WHAwWzU2X/eDFX6rhXjaze1GCDxf0XfBSAK5Ol4L5HSArBxSCJsHwjdpu48kci9iUmy/Q
n2VdknsPGXFjjfLYMJrCbA5VDYyC5dsM8I7Nv3RW4pSdpQFXgnRAOKxo0cUH2c8t1mfbPZEb69SW
DmNHUKgKQIYz5gOQBpQyo1aznxpqQL6C4QDwV5Xy5LloDaMyUGvu3d/qO5E34Iok7A5sUpn99Xwa
o5w41+Qm0gZkhVI0uuOauSWTuGv3FG7WQzlxEqnVIA/IPfVvWA9ymuo5k+0lNZd7FbNWuPszO21M
LfQvH8tjLn92qWwMU75dNbCaSnhcEFQv6RuvXhXIV+xN3A++GioV6KpA452mCwARUD6VIrJSwD4w
nE1IOWK8QCHuZai2goNoQOrq8ur2d/XTJPU+w5htBSo9DIxr0JTAFMnAg1fT8MKGcTXv3l6fS6Oz
4FI0prhJ6ihQy/u48yL5PgoZecfuGdRVFMjIRDZCyGn84Ca+6LuYiw58ddVpz1zC8Kj9v98ANx5C
IObKqPjEFZjO0EOMwmCWF0yukARV/s0Vr39aoGJSNVRzFmcD9E2H1Uwh4m5UqamljHXsfoqNFWqf
6jGtxzXCBPmkXmVAfHH1bTYbjPjKMkJFnyks9dEg1e98Xe1aCeZYdzOFce3uHt7NSqioU64hOlsa
eYtWIRTTgAF45hpuLsyxC59jEKvbl51l30HBSwwZGEB8oEhxesSWsOzzTNEjSB6D4oKQxJO0FrOe
nJej3s7E9pMjdRZ6NvYo7xRqZQFTWZEGoie8Ka7gc5Z6nQWCA7Y7ptLN7m5+GqMnPtcmBinuiCxp
qXNLbhdTlTpTilxDrlhZ5r4pgyArocVunFHWtNJUDbgBD3/xnMbuwJlG7XHPRLMEE8++MJn9ZGqs
UtFukgHDf1mmbhGuLQVtHRYgi0qQIrZerPBW2N7k8uOc3jNOy64PbGxRp6WY+yYSWrEEBxBhcy0c
tGeyZ8UZwZhgYgzVqtzJ70TGfcVaIXVmlFrqJr0GhlSbS0sYJlOM7zXd1LVnDYNHl5fIWCGNaGqh
jYLEEE9xLu1Algz0lFYWnqZzjDXtPiklgZTwCcs06HROHa+LBrlSGpH3W2OpkFRzxWCAy1iXC7eo
yjCzkjLpY0/oFq6147RqclcVO6m2mgET1F46RHPsC8msvnOrpmS2ABjNR1jy3Pe2Ai6KsS27cQLq
tgCuSSJAtQZ1yroyndcIE3WYoJ0cPccQVuGNqAZGVgkUARsvt+dPW3vUScsTo5FHFc/PPszsXn8S
UG80+JuU1drf+95bO9TZqkWp40IBghUS96CHX9qmN3WZsXm7NhBpfj/i8RY9/dTDPDXLuohATSL8
RGKgF5HFN6x5QPK30JFVkmQC/MNrAwTwp1ZKrshjNc8Nf7EWq7znIXb3q0I4b+wZAQhKqi8rIN6t
N72yUv89/9xaptKISjc6PluELMjARlxpt0toaZxVgNdO4d8uu+fusYBY9O9/gBc4XSQoOJtxkIUc
5dorRbtrpK9pnNmhyLoWSbX7bDM3dijvnGsItIJoK8NxX13SZOuhCGkc2AS3u2dDhAw2pOdAJWHQ
qUsziW1kAGbExzcF/7FOTiyzovbupm1skN+wqYBkra4WYqUCQO5C9fGFt9DgPrR+8TYfCBkHqD/u
2eQYu681aWOV/KqNVaHQurFJoHJDipqamzl6sNzNoB4VSdL/ePlc/I/49LmPVHwCgl2ZQ2Xlj2xh
yGOgdikUJlG6dEVf1kwWPJO1p5RPY7J8TrJpBvxb+FUuPyftpZtftNK5vCyWFSo6aZG8FskEPkO1
L1AFwTxCGJu1MjgLC7rC+FxoPZ1+LiUBqlbL8LmgUvFBpmTCAM2t2SIyb8BqsebsmPaocMVpehxy
C2AF5HgsN/MT5JBuFnd1lO/9M0sV4/I+ijRT49rUc75WEhhEs0OiNKbEe1F827DKSrsh+O8jL9J3
etEkYISMaxCPpbLJT84gvKiKrfRQVpS+Zv8h7cqaI9WR7i8iAhDrK1BUQS3e23a/EN2+3ez7zq//
jnq+ucYyU5rxnZi4Lx3hLEmZqSR18hwldK97xyaa6j3EZJFJHmXcJ2U3YQ/Bw5o96m5xszxLC/py
gUV+QVMNJM68XM/bSSaXoNkulXGNnST60wJZsEF/jdObBW75D9dGf8gqfZB87Bo5jqEX6xePqlu5
IFLHhwm4fL5pLh17+9rK3iscZmUgD6q1qJigcNNp3iiAuT1dbBUjyDwIMP1Dn+6WVSnFrKwEjfGc
6vjqnpInuT9oQG9InLyxHV2r+4vxjCkbhHlWwU4h78PDDN62ydKhOIoOjFVA/XYWv1LirOwxm6dK
ApkT3YQQ7XAM69Ns/EgNTjNkc9tWJphtwxCEMVZESb1RcfVcwvDRZcp/crxuM4JXRphrpI5NogUi
Om5jg/7pCG2leGfuFr8GMlKxVB/PBZS39sgny9oMrJVl5kIZhHDoyxKVjWjeLukpUvej8L1YOFXi
Zqm2ssJcKFMbRvUiqqmnNy/TCKdYUiswc2uO76vp8fpmclbEwiAF0YwDShABsPapoTKXCaaNhp8t
TxSL4xjsDJxco/NdDKjVBug3teUuSlpLDvbXF7NdYLzvHDsGFwxkFLK6yf0+FX8FbYdJwkbbG9Or
LDcRxNjSU631npDndtQAOJt6IQilhpIHWKSB+yl5rH4GU5iKzTIkgoYuVEpEb8B3vrzwpGF4Jpjc
MQ5dGEwSVgoyoJHcBjknV/D8gskVuTzrrbGgdBILAu6rKQVfPV5fKi3cm+r4yjk33mqYtLH0mUDQ
sYO0jWqVEMh4kZzWzvfzbRPs+hcQ5wAixGXk5xll0ogptkOXznj4kcw3MwqPDXeKkZfh2c66GfVt
rtUQqoo84YaS7A9WeMqBgshdaMhyjmwTvAaw4b+/u1hB0EZd6lYYaF70ZX84kYMyWhLGjrvd9K18
6I/EEn1eib1FVUgRjv82ynbYld5cBGFAH1T06YuteY/690EETHzGpcmpNzhJhJ1uGzOlkCO9R7JK
Cqucvb4e7LThJRGOX7Cv+RoERaJc0Skh4uSgwnCNxJIri1Cikwo3s+kNCfIx5/Q4AcdSPmpaLPZi
iJsznA+SAA5Bw86Kxep49EO8PWQSh5GF8aIsCiqoCvSmwmE0Id8ccp53Nh+v1l7BpI9CndpETBLw
P3uyrVAKrMPsSjv+pzkv5RMmdTSC2iy5GIXQ9HCgpaFhtoXijmJb6/bJBZNrXPU53g4yeUMKilFv
zRTj9q3qyOrsNhNSVWRw/HBLMORDZDHFRlKNZouReygfftcf/qXLlZ4TCI3SjzHilPvsedlTXu9q
LzrJRQdQgubJ3uIR12+3QVcxzhQkpSoUNUhYAnwGNq5u4UR/ZCj2I7fahWApgfRvY4s/eV0/3tGy
Y0uBMmRKJ45Q7/CDffYa70AVaude8EIfk4Er40QgJ+5ZOVe1TZTFLGv5IPfZ+IJhn/CQjgVXYZtT
vbLveeiOtEJVoArv8QxB3HxXnzF/HPoL3o9sihutwBWx7IZ9plgND1LGyTLsWFZNSGjWM9QQhvBe
Sx218GXBNzvn+n3O20kmx+g9HpDUVsPUs/rW5zdi4l7/+7x7VWHSS9ujiaT8S9RhcHrNIlBXxRdA
ZUc//pQKye66QU7Isw9HgTBOXS6A0kOVTh0IzqabmIfXpDH0uWY0QFotgTFQNJhox3dsTeRER//Z
G06pT7W6hD1SGC+rbJ/Nux0mlvHOO2EkHbIwRuYMjmIPLk0tw0O4w6jxXUD5NhzlRVct4s+ODM60
+pmCDngTNf/hCP/+HSzsfVaFMBZ6DAhSlpTgN4adDwp4DmqvfSj2vEbW5vlhYg981wqBkgSzufKs
JInR40oPahd0BgpE2BLAG647ySY6m6ysMFtrxKESLqFsHiiBSXU727I9Xwx/+Es6NBLgPSoAPtJO
tLLUUg7lLdnhekwt/mq3E+f7D2GfVPsxhELvhBSTecILvo6/a/Fe+l6fgL6FshEZ7UjnBMim964s
Mo3CGI5rzgHmXYDBzeUH8JuQ9FGY7oPIIUpt9SNnBm3Ti1f25I+Np6GFkOPYialfFrddO9rpyO1t
ka2AXJmg/77qbU39KC1RjYKsBb6ezl5KVrgj93TwpH2IHZ6LbpdMK3tM0iyDaCJDHYCIBLIIyiWs
LlIW3AXSyRxbuwmJlbYeCXjNa05k6PTfV6tMlW4o44V+l1ezbVTlM5lGZyY8gCfPDFOlaUTo22Ix
gwOpKsGua90uMnF09Fx7uh6EG+1WTM+BnwpgJjzUANTycUGyYSihmqQKjm3cxQe0yMFtfwSNMZIp
GMD349G455j87CnUJFCCwB0T/I8x2Ra6EEsStOWyk+TKu+VgXpbQip4lnzIng/UC3wv/0CSTaqZO
y/CKXIHv9Y7EVuCDZRbVUWcpllyCqAElIa/z+vkEPyySLcYo40JWRA20bpNDaX7r1ONsvHJW9Tmq
P9pgskgY6jJUpfvQH/1Btv5F5K95gWTJbyUyJ1gTHV6rZiNXfrTJZJJaVdo06KbUr17wJvsbmklO
BAp84an5AbpenycPsvG9rKo6lBcMkBpJIjzmo39q7WTGYx+aXg/tmMr0tAZq8O1RrC9N+iKbLph8
d0V4N+c8UryNBPPBMjutFATVODfBMgPVo/mSlUEXCCjh03+hJ/z5YRaWCG5bCP2B1MBgzlE0CkNH
Q2fyaE+gf6KOmXvJIX3gVTNbTrk2xByeVqt9ES8BRK7IYFWjcNaz2QK8lvc5u+WYazvMXZAFFdwf
BaAfRvboUzri5aCBk+hVPRMfOAErdhVeVqG//WNBiE1UwMYCTwGPwp8CapWZFUGMwYGRIOBsHUSv
4KBX75dL76R/QZ7M55EybubNtTlmiW3ZdfkSDLhjJCd6pKTzgafupDtIY/7O7nOXT2VL0+K1BTIX
3lAIxqh2SeRpQrhY5aAgEEbTW/IfABdb9bJ8k9XAuZ5iNh2GAi8UTCqJn0TrlS5so0bISr8mVSla
JZlyYpEmNiIrDcSmsK6b2/QbDZg9zIWI4IBgNlVX48gM+jn1U8pF6cjj8/W/v7mc1d9ntnCS1Xaa
ilbwNCQTyfiZjtVuVLzrRjY+/+GJGrgsoFkGAkCVCeeSkDwRMEoGDgrRruM/Crvpr0Sy1fPwu4W2
OohRoYgoHMUvxcDKMo2RVQy0gbiMGgk7sJPSL2VgvICKOJUeRbClgd3zqC8291PHZDoUYjHUYDDJ
2UirpgA9b+pHyWAJ5ADKD7tL3q7v5+dvcGznuxH2yycgwjTqRpX6i+mntav03rTcJOHhupVN11tZ
YQ8NE5rLuICE3pi/j+Fh5A490TbXp/BdGWDOptObUp2geQD9P1vxx339lPuBVx3EF+2BnClFe+pS
IcWCB4flHJLJBFWspYNkDhOeZnNXlAB1I5k1jJzv5I1m+sdTYkKra9N8qYIMozUP2h+ZpOkgkgvY
aiewXRNw8WFdoOPjfRfzjo0ufuXxXanKFSbCISFfV1YZvmm8mKIufO3YmEpcNsZCDApo1ZtCaU/q
LiajFZa7WP/WxHd55sr5yz9zROpHqxUVQ6KEtVYU+PZGmys8aObTdQPco2Lqb1BV9EKuAkE82hPm
/lqbHAPBwojGAKYFMIfS08I8KCjnOYZpDF3bSyZdBGkllI0hJ35pJnYsHzrptNToQcelG9R3ihTb
Y3OolZss43jnhrDx2js/ccrkatFDKDsGFZHd75JbQIHAyR7Zwd2CF4vY13fyTXUcgByTAPzMPSqD
FWEQjFJI83iBNyvo93ymstxxUr/kuibhW7x6kRVQ3FBFMUwpVODWcMw7QLu+QPX0cfVM6kF21Xul
6ARPrV/07pfZcw72ehCqLERoCpSlIFkFqerxiUTPxvKle+3v3Ak2lI8xoUrjQMs7ivww9sQJ/Sqw
yxfca47gAT49/c+z7SrEfTCcAkwwhs8UJkBCNGZKNSgEL5ZMT8g0Ow1Fu215+OOtbVubYcJBEczI
HHKt8DXhORILq//fASwf1sHivmPThFoZprD9GuNrTSw5Ohh5Bs40zJY/Y7QQDF/QcMH9wTbo5zBN
SKFAkl66EX0KK83t8EzO/6KiCh2Vh/yk9xWTRTTAgQkdH8KcI6uEpKZSOI7yLHmN05xkG2oO/ojZ
MswjOOkNf9xr4/r8YI7Jx7k8TnUim9QZHiUqhDNCFJzToN/whA82GIcTZujoVk0EnEz1O67Ke0Ec
OUmf/spPm0Z0jcoYYmbNYJCQNTB8OSCEoteFTqsDPA1wW1eGVtHeKqlpcRL95p6trDHFlJCOQTtj
PtRTIft1ltz2UvrT0TjpmhNdqG6LfMzOvDGcP5iYa2tk0lwuGZhFFQLQXkPn7aT5FM6v7qrj5NGx
ds2JTwGqLXR7RLyH6c7wKv3FWffGBQfOpPddZkotYU4zFdpg0CEsxF9G/wjclWV0E+i5Q7Trx/zY
9tlOaRQvajoLr+a8amijVP5gn8mTplpAeTSpei/LvteTaBH9VaxvoiJ0ri+U+uO1nabnv6pRykms
hMXI0cGTZUtoH8pubxa2HBpWU11ioPSvm+O5E1ODaSQPO1AGxF4RLHsolIuW2DdWrVU/r9vZavng
m00CPS6lf5RY2vYyiUhXhETw2jpw1H4/gbbQtOf5RQWLyizbvfFaVZzPm40Ck2pbq/hUpEQgnxgL
5ykBlqFI/KL2EjAS9IOl5mdR/BZHt13wV4xqnbPKze1cWWSyzTwDERoEmfqHI7G9jPv+FyAbitM7
4Jl0un1zTgtL9a5b3XTNlVHmshtkrY+jAFBlobwbMeEgPYXKL2nmFHobpCrqejdZfF5YqnhS0uXY
U86TW4D8qrpNofaoedop9nKvfNTcZp+d5fvrq9sMiPfVsXC9GETnsRZSfi/jRjcFTD7ZsjhaSXo7
6ZD8ETnxxzlBFrenKGHej0MseWX6XJixnQ/nvJU4RnhrYpKZOOWhsQg1Bv31h7A/DXlqa62njY+B
eY4XHp5ne0mIOzAKYGyXbSUMgTjHhamB8618LZLHIT7L1e76IW3egcrfJj41EhrQfYtDlviznh4i
NbdMxJmJMSLx1fgCQSd1xHdjzBWIuq5s0qLDE+oTrYowuY3LtnRCOCGuP6t5Sp6qkRPZvAXKH9Oy
TOI5E5Sg8Epwjwy3Zfckjnge8/Rqsq9v5cZz9MflMc4RDX2jRyPANu1ORIMLlAw1FDAxnuVCM/aW
9+rAcQ52oKgttKIB6xu45ynq9pUsnsil1ufZoP++utOMTGoHU8tDrCjY5yD8JZd8Xx1qZ9jRjnXx
pF14PaHtnPjuI8y9BmrptB8LhPEo7uUwtaf2wegMu1aerp/W5tI0vJUiuggoSJiyQBvHsuiVJvLy
THmLtMYGrfltVHO1Iejf+VQWaJSvEiUQ1Ciof662UK5bvdDLJcbFIvvl/fhHVxHkwne1h7RrzweR
99CwuYMri8xVphShjo8BiR6aPFvyrniYrBRcgLhDz60j7HNXfy3OvLe9be9fmWUvs3QGP8qix544
2xR8C0Ffb7lPid2eCn8+ps/Xz4+zSjZxdVPYx6kC/Ww5uAWOx82mwgqGS2XyuF04B8hyHZI2yGci
1aon1K8JXoZ0znnx/j6ToLRU0ns9nwWvkpANiwayK/vrW7Xp6vjIwTeOgm9RVsMtNtsyGhITzwfy
UFjaEl5ibXoAP+Duup3Nqm1lhwndIZX1au4IEE764My9YxiV3chPTWbaZu+VVWj3PFn4zaWhISFJ
6A7peI75GF1RDtqfekBjTpAsXUc4xUcCdcHr69r+mjdljcqV4uGHfZzvDFWuQVkX43E+uJu85dAc
Qq8HlDc5UK5iHrxvg6sYfQM8H+D5U4cEB0s1izffZR7UJPShWVP+Hne6M/rmw+JEeKE3HOVB8iPI
Z93r+Z5qSH+FEozah5KDRKD8B16Fj7vazjmZpjYzvNZQfohzX0K2YBw4XrlZlq6tsO7SSllDwnAE
EaXkTq7wJu7GCyWf0gBvxwfxfXafWED7/s8cIh8XxyTkrJu1ocwkMG9Ilqrf99F9Nh04DrMV0+ul
MSm4ESs0aeoYTRgwri9IheU+faKlwOhoLpW5VB+vW9yKA4ngkwkahvSaYSorMc2yQKrRLAmKi5S/
SNOuEb5dN7G5ppUJJk8VctGFQorv2xCPWzsQUKHRmBEetHwrra8XwtRQcpDksaQ1oS/PgpWovV1q
b1l6CQinQ7e5mj9oG4mgAvjzlL2+liFrmaVmH0M296Gt3HriXE+bB7L6+0wIFWUlhOaSRz4Zn6fw
OBGg8WNOwbm5VysbTACVkQqC/RG0UlVzJ1e5NfZekD+l2cv1g9+Cm2jSyg4TMYVqlARayvDm9DlR
bzPzSVGdpjks2VkFjULXfANzhlBy4Hm81TExlFRmAl0eqpSQ/W7MA4JpNva68PClxaEGlFCbQYmM
uUEqFQMhYTBMfx6mQfgIFHVxEN0CI7U8fMSmz2kSgQYQ/ov0/jGtzvpspEY4Ff6ieUPsCeUPzlro
H2BrTVyEfxugP2Dl1GoFpVtVTg2PPFBGXfT6oPzTuvmJ2P/NNbFZ8q3tMU6ulOZkNFqBlPBjcOjk
DhiZ3fiRzk7yiUK2nujQTX9fHePu49IGYIbD1zCFEJhWZLdo2WKKht4WdwPULMRDOrjxz+ubuumG
mmKIRAQul7DUfrUQqhPYcEwv0Z/G6UcbVY7U/STj/85Hg2tpZYdxjlrOJakhJWAe9bcYiMOgswqe
AuN/2ML3xTAOYoR48laVWPXmvYJ54cIt941oGY+1k92XoFyPMVIGdtV/toOMl4SjKIYt5vL9XnlU
gntYVxqvzjgJfTPhrvaP8Y4ohF5rr0LkJJJBoKokx1Fo7pvQcK4vZgvj9OGcmGQYdNEotU0In/+W
QtWn3afn7Bmi8lSjjLJkRk89D9a72cSXQN4G4Azkd3RW7V2fFqnNZlyKiSfedy+LS5/86IwSGrIY
673Njpq17HRIuihueZM88X7Af1j03z+AfTRTe73RiwGtvDgCr2rlyXiejW5kYsWjXf3unegoHnJe
a2o78t6NMjVNT/pOUQZwQYvZLzU99cXPGXiGKbrjnOh21ny3wxQ2Ul00URR0mJdwqE6T8SsDCTrZ
C3fLbixA5/UFwKEG1lNDVdDZhpQEYy9T81CJezzJZM1sB+M5A+ORwmujbAwSIJ+srDD5BK+0ktmN
AkAgb4MrucouTS2aOCEmC3CqiQkNYK9szZpfBzu7KG5wrM6BTf76yuaufgaTcVQ1B+9lQOu5u+oU
/+shdK8D2kNAISY4XKrNzTRgyjKmX/DhRP7UMqsrcDAVEOUmkCTvVUvB44j3B2bppefpXnkImoPo
UKAlN0C2zaq6DIUeKr/HFCtTrQXGqIAvbfYpYrzft0+GVxya3eiEtvYcPwQ77qjult/KmPVBNYFX
Ejw2M7d9NiatltepP5lWA1Gg+jwcwf2gWNpbdPjD9cPrpW5e+GuTTEjmsxlqjY6mGZ1OaW7VQ7rH
h6gtnirAqv/xAplASRPkQrNXTMDwg30LtnT9YjxCO9qlYJxkzx0N3gIpauvlMTGTSUMM9WAx9IPv
OoDbt1RwzHD618EPH4UMwgR0lkm/rXgfPZsNhrVhJkqIVnR9EJDB630REz/yr8USbGmv+uB8vou5
O7vVqJElxAjgmMhD7Eh5PZoGGU1p8RIP0w1+vKcDKVAK9DjBv5XB13aYliDmWmWN1AaogjNrxoRY
vQeU6deACXb9SXyLbw1X8ACB430Mb7vp+/rYmh566mkKheHAm95oXUq5J1tXhPIRooI7dLMV+pCo
IxDTwP+hlPAxDEVSQ+hSwlxYFzkjqS0RwxSzptvX95JnhYmFKCykuRfk2YNahiDvJvO27G+vm9h2
/9VKGPcfIyPCQ3IRe1FpkbfJSYhV27mC5rHYW/0b5QDEGN9kFb+4zWPe8pgAGEhVy6Uy9Z581++I
+0f3wRdsEzRAwUtoUy4W3qjudhC8nxv9SaubYjK1xAiDIkZRRV2kgRwQwG37aM/ZVXr+7EfZ2j+Y
wjQfuljBYJQE/HHjqUfMHyNFS2gdfmWqHNyuMoD+imqKkNZmnKTOyJSKrYHKInU1/TbLW0tqOTiw
zZiWATECtklB+cLcOikg9wGRNMErO8WpQzfRs3MUXKTa3F3fuE1DmHFBy4nOQ7Fd6zwiSlaJGjAA
xas22UX1HOduVXG6DNu5YmWGOR4yR7rcmYHg1Ts6bAlRDru0syO9ZFDMc5xhsyoD1z32D9NlOCom
xKD/mxayAmtVaZnAnr2ZVno/4PJGjrShHHiimOdoJzjZDiNL/YvkN5cMPE5cwCV1hU9eufohbMC1
8dzmS5p6fT5ZlXhfCH7WPQ8yBsibW2F8rfV7yfwlxOdu5DATbbaT1nvABN4w1ukiaD3xihMw5Weq
ilp6BDFe2NEXPgrXppjDrYpMQJSPIT7eY0vKOxuXETQu3Oue+h986P1UmW9CoVBCkoEt+E9ZVNyW
Pg1y81x75U2x5+WtzVS5Ojmm1NTH3BjTEC/2gP4Pwk2VHyeB8yTFM8Hc20QgWo35SnClmj/S7pWo
bsRj8qb+dcX/2FFAPcjkYNQxJTFDybJfJqsLOTfmpgXMx9HUgSkMVhUXp13FaQELYRTZRGwco9A4
Jjb36d0Eu4gqIYOciVnsxao7TLdBdNGUzuI41/Y6dMxxEdmg2tof76m5zitpHhuK8x3A9YDW0Gvz
E+/iNtUMKvBRd5S+VLfhI8aQqaQFaIs/muwglqFVcVgCTQrKxsWq78pfS4TRZaBqvOWHXFjFXfZ9
5vLLbtfBK8PMWkNRkJMpQkMx6W3hgaIVAw8Sj+Q78j/mx7KnMeds7+YRriwyCbkKhlFZJL316rDy
DACOa1W+jXi+uJ3zVmaYdCvkRjfIUQmCfwgxTA+ZCzDKz+537zX7hjfbsukwK1t0yavChtQFRLQU
AXO98zkxfEF+5XgkPYVPsbsywGbVsMzxJNuHnvmQX8LjchS+oUyz0ASy5q/oxNEXVwgjQRRJoewL
H5cTaNk0Qq6dNr+otjmkbzE+058SIFZDhydzvbV3a2OMAzZariWLjIHJNu1uy0G/KabhCx63NsF4
HCERPhegoOLV0nAI2+QJtOC7nmSH66e0Vd6uzTAe10pRWTQduq5U7VI6ULVLSmTEm0Xeih+ACqDP
LcmQmGY7g0EVJU3TIjuZhhcvL8LyveKqP9IdYf1tbYPxgDAp0yUrACEInhIQm/R7YSfdt+7iUz1N
kPzzSkKePcYJJoAVW4i8AiF57ne0xQt7l8HXrAg1u+noPHtb8bReH+MRwVDJcy0AsCOirasDum/a
1U7fU6YNfldly8PXxhi/WOZq6JeuEbxOrnFoywkDFy/XXW8zjUNsXFYodwJFLn4MWTGq1dwcEgDh
/PI3BY5BjHSnPMoPtaccBIdbzG464coeU6/oyzJmpSgFIE2B9sxSWjGoE9C7wYDpT3pPioGl//ja
59ZqmWwDjghSPSXAqPlSXTv99xiDfUPF+SjnLE1nfH/BUdF0CwqIdDk307gfJfRseWokvBPTGZfX
sm5KJhCXe9rTbFdevwcv18EAvhuEa+IhsOUvFObrrWNc3jRHEgl1rntdcyjID8P0Jy6XDndRjKsD
0Z20gizPoAeiXDpg80RZTkcvh8v0VNi8wpxW+Z/SFIHHoyeLQak/7ZXVvZt3WTnGKbwwjGRrzp0y
Syw1Hq0xHZ2cB82kd+w1Y8wnh2HOoExeGnwFBN/n/l6IXTVOHYP3qraZLVZrYiJZl2IjDBNoDYzV
7ZSey+IrfoACE3xVQGJKOhO5aiN2bdws02FW3DA7DouX8kD2Wxchld74fxPslE8Z9UTujUQ4iH7n
SYcYOszRAaxJnE/7zZ1SoK8DdhjwuCjMgYS9WrdipwreIPiLOvwaku7X9bS66V8rC8xZ1KVYzeAQ
S/xIjICr25Vpc+5yUPpGzlSp9nVjm0/FCgawACfCMxU4rz7mcA2svuKYpOiFP03VWf5DiSjY031Z
nY0bqnNT2dmeN6602YLE8zSKCU028B9mF4HPaMNsAhPjeIeb467yKI5UuGAQdJ5cYGidAq1/cqvw
pgK3l7syzGyu0tfzpBhNDKU08bdi2CnQDNXz/LpcaGk73oS9JT/zGuSbyX1llPH+PJEkoTOnwpOL
oyn9KMXLaH4B7bbaUPaO6hdVmiVSxr6Ga6o9ZuVRmjgNHc4q2CuqjXUSLkEcenKwM8ff/QRJmyl1
OP64WSS97xV7Q0W13kpq38X+ciM8lBdyKDrLfIoupg9KH1fiXLubSWNljbmfyhBybHLfF3ghUd3C
TfeUSY9fQWxm8ZUZJshABzVqImjsvAETRoujyqc8HWwZdPvXd493RPTfV1fTkBmkitUYqUO5J60T
BbeEB4zgLYX5KEykLK2GlA6SBO3tQsTCTrvFGuX0lMzplyZJFANM8IqKzsgnhq4OyUmrGzn0spMI
8fLCje/CX4OVnvJH7Tgf+wOPv3R7B98NMqEqYnKzHLMRvMjKKAcOBF/NxWoH2SBWJAQFJ2o3ARer
9bFhi+m3YBzGLPxbZSwNbeGieaBhxgi+8jNSLG7u3VwiMq8sQsJUI2zXp+1jOcQII+i693O+614M
quHojqMNIrLBNvfKqQDfOhcOsdk9VVZ2mdozjsOur8WlAK5r3HW3LR4JyZ6KfSvPfMKg7RsGsm2q
BnQkxCqZg6z0rDOaThIoTbhxB4Ne6UuH3DZ3rVv8rjIru8980+N+VG7v7r/tgsnnYwjiI69QQdAp
eMtDCXoHfOclbndUKkvoXPqNQt+0FWw04YT+ZlyayDGyAqondEM/2m3ruZeUeki8Kq5sqdyJOqZc
FnvmKlFsL/DdELOxS50Ae0i6BcI80EFZTgCX2eAArA76PYVBdHZpWGZi1c/XU9tma015X+CnJmwe
9nmYT5hu3Bs+4FhAJFDxocSKHV4puf1FsbLFfI2JPQiaFDOhiASq3x7v9Et1GGxKkSEe6iPXaTiH
x9IIBK2ojYkBVhKIDf6egP+XDoFqA2/21L/Ql6LKNm/F0ml5XdHNYna1Tub6W2oN/MUE0KtSfi2N
HyqPWGhzqHh9aMzF16W1KsaxGXhUqYrytmI8CSNlfK7azaJ5tRLqtaubL5Bb0ZiFFOThIJiqtNZK
iouIod6ydbR6d90VebaYKzAV9blLG5wWie4l9VApMWgFDv38l9qLnKjmeiJTKKuLNlWiCa9Pfzen
yKN6u+U5etZqp/XkA0ksLhpnsyRa7SSTSAxx1CCG0QOC6C/Q0rZKf7y0eCvtnuljxLBrvfhWtZNd
p4COlgcQ4AUCk1yaTFiGoRbVQ5O6UXRMyYMkPNfjt+sH+B+uor9zGNvNLPO4lLNGMPEYjO8AkM7T
BSqvqddc5AM3m3AWxXKiNUM/CIpcl7j4lhdyQ4FjzQ0lntec0W0Wu4XIA1/+iJ7Tp87B+zmy8MNY
CORQW/TA65S3Rh/trPOC9kZoDac23xqexgjnVlCZTBKOWraEizEdBnKvQ3GBwM5IDtfPbSvwgIDD
p7eiS1R88WOQgzpvUONARL8Rmuu1ckyW+0ZJbEFVrWl+uW5r80sRpASKCFIEPEtoTJTXghxMUYmu
ki7Ih7hDjyyU7XB6NYQfQrxXRmU35boVFT8qaIPlgVMYihV032qZ84W+5T0q6BiIBlA6ZOiYFGrK
RV1AgjL3JaFyx2HCIIYEZn/pWYxS3qTJZrrBrCyIfwigCyb7CNmkWiaWQoPvct+8oWq+6V5xWmd0
lt1/I9G15aOqZGBclkAw9dNYX41fkJAwC7yw/EaMwyLuzAFCOLLVaihg7r5yokDDSRrksQ1ImH90
H42gRZRFYE1u3mbgNIGsLvdgvgqt8qWBfrlPex2hy2sXbkUGSDkVvJpAjhlyZB+tDmGQSnjchSBC
5ujKSdEOeudeXxnPBN3m1eUndGWc1GUf+6k8ecL0a5Gy4wQs3lesmFgKNg+qpEyID7LciXrVQg+g
CRuLLPfZrMW2vPAkrbadkLwbYs6pmhQ1KNu5QPVFSY4iQHUi1NAdBIk1V37uOVmF/jk2Uaorc3R3
V7sXD00mVlUQ+kb+K0tra9Q4UKrNr7y1BSaVqLI2KQvGfr3Wh+xI+02xM2c6VM/quds1PzK8NvGe
67gmGa8rxW5IoNyC4XDVAgaJvFGuOwhH7E3dnt9EF49OrrH7Zw7CuGFlmOog95CLGTVn6H2F3Mdc
NQea4j8dFqXrxoAQqDfZdqXY1fj2EQvhoOwDEEnmdm7HHnhFz7ye3WaNAEJiMLGKOjIUOxxrLKVW
qikZD8tbcKe6eB3Ea10MsjpMPUUY1b2+d5tX28oa4yJtl1ZSOYt4xI09XTjLwn2m7crasM2BV1Nu
ZouVKcY1QBqgqU2yBF5hHBqFWNNip6DQvr6e7SBeWWGcYR4SYlSCaqJzQ2nrlkNqBwc6GEs9L7N5
iLvNW3JljikcM9AKhpJZRt5U3vW9bgnSj6ZPd7HxeH1dnM1jGzalIQyKHCBZDNK3OPgmlG9T9vO6
Cd7WsY3WJAhzYP7RAlVTV/ErN/wenuEVdyWYHfAp+F80S2jq/hRV77vHNl3LpZmMNgzoQy7tWEiQ
fLQMMIbRaTskp+eZR567nZ9WFpnLpMniUpQj0/Q6F9pStDkT74aDeplv1P18St/4bOqb01WrgGav
fzErIwziw+9p/0mG1n1xat5Ev/HIAQ+GdtJZravuW28ErvtU2bFj/nX9YHm+Q/99ddFoEIGflKoJ
PMhp2bEGelgoyQUab+R5u3Jd7S2TSzJRHUxBBSWlvG9ii1ZxuW08Ko/ajWTLgNMIjnEv319fG/dA
mawSB72YDpkG2rveSh7prQ26Kzv5qUHY087uQZLmhFzMHCfq2XGcnIRGVgDkANUn6Y2yPkc3km4p
Xu+mj41FGUzLZ5FLKco7RybXiPFc9E0PWtwwOcjyMVV2Au8q3WxfrpyVfc1sygpoGK0yDuE3xVds
81jeJQ/NsdqVJwldKO1YfQ/d/11VGd3Sd8dhufi7VsLLLeSA/UIDJ5oZObL8l1Q+RKnAux02a66V
JfljKJRFYmSaIoR4hpt3BINqWWtXRxkEUbWbusD6/GW0PJv0xrmS5FiC9UzstGCYsaUQVx6IrT8k
t/oxArHXbWdJd8mF/B5P8Sslv+VfTxyXMeh+rEI/qWahi5IlO0yRujdb7a6aEJUVj7aMEw8Gk2HG
HHzXiaoC0Kv8BTHTprmPy8E2NN758ZbDZBiINtRGlkiJF6jCtyFOnGbsf4hDxTsynpswSSVLcN0G
9Qj+0cxS/o+071pyHAey/SJG0JN4pZFISeV9vzC62tCC3n/9HtbsHbHQHGFvdcxjxSg7wcxEIs05
QE5GnSbZLavuEgDeHyd/WWXkRTKeTCZxmYmZz8MEdC+9UiwjJJjC2XNi5WLdf1oiVitUEbAveNh/
tgY8b4S5FtLCN791aEwsqWV+pKfJMbGZzcss/yORPUtjbI90rUTmCdsiE6jxSuCCplggFvb/DFby
UDi3T+8sjLFAIWtRVwvSzi/lZ9q+hRWnCf0fydFZAGN6ujYPwbT0daSbCjNnJSaHMerhyTdkX91G
B15euYleA9aXf78VY4K5ZOZtnHeYjFkgXk7GscacJcXkv2AD3QvdXMv0sC/tcOuw2z52FszYodZ3
RE3jBCB63wCbc6JeY0cOsWtXiezgZsGtyOz45bJlbofIs0zmZpvlCsAZQkEPwLTZUfM0Nb1F0WGp
wn1j+rUW7S7L22zqrE6XTacxL21qoo4NhGW2SflRNiFgRh7JdJ+2CNMvQuQ3fWQpisORyzFTNsWW
x6EhtQIPXBZcd9Ipdgu79Eow0Ze2N1gyZ9GCqydz30U5BcIjigy+phbAxtS7qTk1U0l2HXqivgYY
f9cA0eMubrX6RGdx9PJwGFNLMNqG50GblwTwsiSCBznIqBgPCsvS7NuC0gPqAsvapOKNx/xF9mX/
1DkhGGPQbXL4APiLo/wR9FZiGUdqA1PP1Bp303T4B8fcsHXF6g0rOy5g5rj1HfKoPDZH7eflj70J
swWc938VZjypS7UinWIVTwrsF8dHyTNv6wT5/+iF+wX3NX5bdpI84xaQGNULr9/OO27GpyaiA0iC
hInfFLdGd50UP3Syn0GdflnL7QT8Xy3/aDwPZUXiShdBqxFJvdVIc2OJmTRjTxWzC30gm/uC5LJb
i1PzDIaicC/3MrG1tBytCGwudinSwpHLnjdqvx2xTZA7aQv8Im68z7ddqUzqLBRCcqidpfUBEKZ9
gEAmvgbo/ZdXvEbx5nmvxDGXK1UwPRfNuO6kobKF7EaqMaUZXMU678Q3A/RK0BJjVjldF2njDHJp
IMz3ulN3kZVpBY7ya6GK4OREbFFjfvKzGOBXNVESIEQmp/YfeM4Q4HCBRwurKhZCXaTLPJuVFqP8
w1m1s1DmmyXzKJmymUq+4NFn2RbBdRa7o1UfASW8J0/GXYnJwPyAadQ3XqzcPFbsq8NdDViLyMSJ
OaoHZJVV4JvBrdmWdpHvovrbZWfZvOdWMpiIULQ1KcOBou+QBCcQjlyTGZFhNPZpne10HW8Agbf7
v2mWK5FMGAiSNI3iLMBIgbYjpW4X6bcZW17AS76sGuf4PjryK6scaTQmZZMnIIs7xdNb2ikO7gGO
UW6ax1mZj+tuJSSPszpRIjXwxQqTtplsm3JsV1nzFgjkGAT9k0BB/DxWj3+nG2OVprQMKc/4bGJ0
lWlo9Ts5b2KBYxkfwWylGVZ2OzqMPeYoI9U2s6h1DEE9ACnoAb1pW+qU60KWfl1Wa/NmXJ0mE0jS
gsodrfA47Kti15imLZvgRA1nh/a3HW9QdPmxPzx7JWyxn5WCRExHTLfg5R0o0ZXedMc2Sd3L+vBM
kEkwqlgb0jGp4kOTX2t016tXMpc0frNiuVKDiRIlVsbLMEemmr/mwm5h2av28R6FCrN2yb5wyBvv
HcXTiokZWRIkbTVCq274PkTFXdRru7LhzmPzjIGJE61JZq0ienRYQNyVXbfX3+JD/6Jcp6fR1WzV
S64kv3z6WsPofKAfSdTaLkYC0mPah/64C/ZRZzVPdG+iLIoRMid8Te4GT3n7KzP5qNeuJOZdHAvA
WIc3ZyH698ZVM8n7lPKKWpzvxoIlGCStaBeiEZGXd3Vqh+WjwEM+44lgUo4eOAmZpOE10eWFHcVv
fYOEIOXlGxzP/cAcWJ1XKWGRfwYQpCeH5NbQzR3mADkrapvRb5VDMrmGIBVRkk8o4mbpSQKrqJhR
Syq+B7LTZFeUm2VsarQSx8Rz4CRKmPfBkwBR1lowGSa32/de4M22Ygfv/Ef15iW8Esh8qFkPezWP
MnoIg3aXDqJdAxfSajrAdHTNz8vmvf3mWwlbtF99L/DB9YBUnzMMLLa+5v0DCGJaAgbZeeXiTQNc
iVr+vhLVhuFEcuyzHpRZuRFAAQo0BH8aeDUJnhgmsM9xVOU9gUZCuuuiF2TVKn28fGo8k2DiejAg
IzIjvNWk6bYQYkvXOc9fngkwYdxUsPyBGxe+qkyHcQjcpItcsHneC1ycbN5xMaG8EJRqaERMVxIl
stTUnZL3QE45+d728+r87dmErzByKZCXE6O/Aci+U7ze0wH0SH11l7jdkVcQ43wgNvWr0T42ZhlN
rEIYn7F190Ypr4rNE8GEBVFOJzFVmsZv0hdqPPc6Z+mD91Rmkzww4GB3PogAOdPZgBTHDun8ooXW
cCuhHPQBMFqJFg/InvuhFrVXTjrNbUdr2qOk5SaP3bVy7D31sQVh7sJ8SVBC51kGx/4++oQrgaOS
dWRMIsDz38yZvcw7zV78VB6bXaV8zDJj0eXKeLzswNvl5pU9MkFCbAUtFZI+ASa2aC9TJ2D480p3
gdoVfJ418lRkwoUBUP3UnJaiR3zfdXckd43Au6wQzxqZgJHjEAuToFzW9i+TOVpdyYlIPB2YMDGO
aTjGyhR4RAYxQPA409CizctlLXifhc3v9FqTJ/DYoSnc7mZ9soR5l86e2IANrHw2AdlvYp5eAAQY
Zqd78RdH+mZWezYKNtcrZJ0W0oggpd8Fe8FKXYxa3fRgTZHge7jsM7cElDD05+3z8HydTf8SXcde
bm9mH6P8s0/vc2dhRBs6jKKEtlZhiJnr6Txt2TQjU9JhEFGyqVxUvI6dO4JpE/uNLhWsYIe9bkju
K0t7U+8vnzPHlNgUMQrMRIxihBgd5UbtlkiPYff770Qs/4RVUNH6UIppktNDk+0pibAV9bsX9pdl
cFxOZkJIYtTg7FWl5KCO35TglNX25d9fPOqPN/DKGpfvt9IBDKSSLKVlgq2/hbyc7qW9vFM93mAh
J9Vg4RfBE9MYXZQi/uYY3qnCOzDA2k3SfSvD2Pk7jZgYIhNwZswzsprMb/1qv6CAfEzucGIh7w5j
J7DjyazJ2OOBsGDNKk62M8Ak9QGjpu/EY3DNxe3ZHoRYVVmZme9IwqRAp2qJX79Wk5teSwt0u9u+
xHsd4Hc38sId7UzvvFfjpguvxDIvIQVzEm09IM1JItEGmvZ1b2jYbIqdwviem/3u8ufbOlfMGCoE
q46iiBlvxiIzpZb6Fp4FXMT42jwAyMoLboPHEugW32VH9FQeltmGfp8EMrfahMl2AUS94QEVT6uT
bzBYbzXYNy9FsCDzGt4b/vZJGGOdAM1Nsy4CTog532XkW425mSy5U/PXOHstFNfAtXP5PDcCCAQa
KqbYAacFf/7s4GYx0rbPUizlJC9Zf5xTnZNbbbj2JwFMimrIATqXWZodSvlXkt5g2Qj0skb4/58Z
fJLC3CMdeGDnYewiv23tRDNsGb0aVbu7fFZbO1qfpCyHuYqGaBe1emgkht+rxl0zRKjGyKPcWqLY
PBh1KF53cnDU2r55NcOG7gRR40FA8j4Xc6eEgFGUwawV+F0VFPcd6XpfB/Us55ttW+HZKJhbpcyB
+DuI8oKGG6LpqWLJNvLK/RcAIj4dJ+PKcQbqh9Cgsq9pP6L0Ko33l78X77AYzxXGEENMIx4vmhRZ
TfgD2OV/J4Dx1snI8QpPkb3Q6h14elY58xbotpKy9Rmxbf+kaGcNq8man792GMVU7fRuGVEs3W7h
LXOGly8sYXwSyASEQq+IFHfw1274Jqd7IXnoeSSOH5kkk1V8ksHEhCGfJzUfG8HrO2uaLCzHyphX
0hz5sEwmLm8g46DZYmkpd/Kb+iDvxmuxtXjm9x9Xyb9mbjBBozdLldRCi8Vnd3KBV/gwH9O9flqy
bOXX9MLdXV1+75LaTPjQpiaIe2lB1Lj6h2tCCWzAkxtXCwdShC6sNX9lLuzTUTMBo07VvjAMcLX1
C4e83dwlTvGEiZHv5XWxq391HpdbdWPvwDRAHQOzVE1ZYgf4QNuB1FobFyCC1s8fsBZlmUDC40NF
bKTwnwQxqlViD0g3AYziGFa0KWZFZMPreYCWmzFkpQ0TCpusm8IZe6X+JDWKg7Wlct/UY8UJJDxV
mEiYDbSLzLKVMPmAhbK888xpODSEVwPYalZ/OjImIhpp3zVDAKjiarLqU/moOAmm3MIn8UF/CE/K
frarx8KZPHqk7/3b5WC5NR/2STgTLVvNxHberE5+gmb8QXRBV7MH/vmLXFrigwLiNuxxH6KDoHCH
iha1/nC880dkEZqVJK3DCYC3flWnFmnAqxq5dRe4wfQcFKMTcvdYOT7ATiLEUqmqRZTOvjlh5x7E
UErfvpt1eqwjpHEdIIYjq5dHrwp5HPGbV/dKVSa0ioYUankFBqw+6pxlTV42gL1+jz0Wi2TeHPzg
4m5xbJcwUVQTk6YVzEH0E8lJ0l0yX5kCD/xjM4lcacVEzhmEk52YzRSVssFtrktft+cjCS0Dc4Wi
M5yw7HGV/OJxWPCkMgEGUw4J0KlTlGKak1j5QncQakDs5E+XHYN3gEyIMeKkNeGV2LbQOrfoRWDn
ooMpxpyOFU8bJsbI8hDrQl0kflqlFuaZaDk4gXivin+pDhNjNFPqzHCB/RqFb6IQIUOWbKrUzt8d
GhNMegC69qZSZwehRS2/yqwq+D6bz5eFLEfy33FDZhFKSF8GIxkwIEXzycryXY6m5Qg+nHCfD/bf
iWLTLg2YL+GMaQpsZQnNaz0+EOFVBimE/vOyoO2s519fktnFZUVKxjBJ2hDc5wuxgAJQQ1tFG2QG
qldrD+8SD29lO4ddSWQixKDkxajHMvGL373TXEsWOET8FqXb2AKBiINe3C23mMn7dEzE6OOui1Wj
yQ7tDgipzpJfVjaQcr1g1zjGfqF/i9zO4xHacXVlYsaU9EFUYlUe+Za5jxJr2IMwYq/+FBUg2uRu
eqNTizeLLF2+32SRiSBJ0EhFJ9dLkje5/S2wlG0wv4Z33b7YG27rKra5638NjT0n3GbN5egli0xY
EUZxVOMmAwkNvm1wmsmDWXiXTZYngo0oapTFmTChO1jfBaFizdUOQP2cFIzrF0xEEWOshQdqmGPQ
eXBFN3Oawg6fut0CKl5FWAUzuI5xOSTLbENyxnp4p+UaMiIfA26aFbuCG6PEqu1z8E/RXXKXXSX7
enf5OLcKhUjEVJks3BggrWByhCojWmkMM8F6X/o9vJ+el85T7S20ZaIjY1ASTObeFxrvn4QyQaCK
BGxXDKhstdF9mINUQQBlCydebxvKWTHG6TtB7XWtx9MjUX50ox+Ns9sO2ZdunrMQxsOTEGjsEiKo
X5s3KlaTQEvY8Cx+26HPMhiHjlIlKLsc6HSScq+otkCw43yV0u8qhE3m22V72A6VZ2GMB0tlMw9l
Iha+FOdWmQAEbOztQALnxR0Jeaw9yyf480o9C2N8eWhDI61UUMuNXWVlGdLg0L+sDk8C48epXEQx
UcAeroSpvJPmhD5ImSbzUlKOmD8KM4IeirpYZIf0eWne4hp9E74HkaXtB1CVTB4WgUfea55jFuwu
BilyJTbx30EMZzARScZzOQUxWN3AFiGEmU2C0B61hFP23I5S/34yduVZ64OpaCq8s6NEs4Ww3FOx
dXqgyZTdVxiw11GCLcnobSdFaQjCdKyxga+uq63ieemMY1jMkX+iAN8Qy3xYQBlKLqLSf9wAZ0WX
T74q7yYRVSgFGgi2gYN9eMR9cz29CU/NCX2FI4YOeD3IrfXjT9oyoYTmsdnkRptgcWmBaQjvF7iL
Agy1LWB6cG8Le5nbatsatvoklIktKh1KOanx3MhOYF/yFrSQpZbY7vmEUrybxmBCizZVsWAMKCaC
cvFVyIBLCWgNl7hAr53vBkd5Ni3Q3Ox57UTOPcAuOwdJmKfAmIkOHbmtDLss90T8uyjDwjQPIvzM
bOH+tMdd1lIrJLvLcWxrDmH9odjFZiGqRJ2qbeQvIPiyW+3NU2Yt2cj/hUuYc2TsQrPa1kWmAa30
ALhLW+h/02awpJKjEidmmkziMScVJeqkEF/piBUWT2X9/JdnxmQZoJLK9bHvwPHp9M5SYgpdup/3
Buacp+NXJoE/fSEmYBgSSi2phvcheRjc4fuSRg2ClXv0FD4OPtpcWIt95GjI+1BMzJhyA83WeUoP
8rfBHjtcPbkTugt/YBpbBdiyQELv8ya6OSmCycSM2Cy0Uu1CABplACFVjkV3L7XtXusfk9HlKMiT
xcSMKJ3+l6VoKm39rvg+Y83u58I40dstdcyH5BoFPDxV97HDW8nliWaSk3EMc7nU8gwjla0dGOk9
rYM3U3yXhMoK6jzmPDl47sBkKk3TU1A+6ZM/TTdC/JiWnBi1/P8Xci227Km2cQo+M1P44NkDxgQo
fNXd/wGudlMPGXDyBnYkDYmtAIpESJsgSQRfADkwGuMgb8Pu+T56V61JAQl0i7kD/f6ymWx+qpVM
xvVyNajaqM+Tw2iUgCZsRc1Kwpdc1FCooeOh6KlzWeB2drCSyDheFBlYa1Cz9BD8wnV9Q3bLchnG
HMg33dJ39T7moQ9tpwcriYzXwTjycaBj+/GsV5xmT5BzgazXRmXXoQ44mbKr6p1HGMz7moz/CUkm
GEmPXkSRjM9kLNzCDN4vn+VmDFspxvhZp3ZzaoQ5Werge61C6wt0miTiTs1vOsBKDuNgai0ATVwK
FnLeTLaqa2NXApnTk17KXeYAh/CoYJqpPii/JM0JHyrvspac7/dH+XCWQOGUiWAPrcG/cj/6hpfd
hIfai0/LQJ3q6bkVcQfct9MGRVLBuLBASBPmkjXKSRRrMApie3h0BKvZj++ij1Lb6C6dnYy3Rbed
T67kMVfuUNN0yIi+VLya7+WuP3Y7/XUZ1OWjL21+z5UoxukF06BSIgDuDnA9YGQxgV4DQDMuJNym
ea7EMJ4OQDihBNtVetDz8lejNo+CMPjD3Poc+1hqun/E55Ucxr/1tKyjscRVTsynvn8FC5YtzV4W
H0oUR2fzOOD6I3b8lcVH0OadLYTxcFRGlSFIl25j/VMf7gbhxtBeOLotX/2SboyLB4rcB10stIDH
7NzZST1wIIygGmkceaeA3f2dh0K3HNafAmHyEhDFFyg6/H31eGviKugL4Gb6kZjaM5YHgDU8AAes
1x44qi0OdEkSU6qXY0UF6AnMo8X+F0CG97GtWoX/gYnJ5VLevnaUs16MOwNAKZIGwxB88W5B4FoS
ofzYHkYbXJo7Pt8I7xgZb9ZBB1oG0RT6pbAz9eshuZaiV6nnmf62eZy1Yjy5yrH3mC6r5/pVLOG1
DYhYLz9qpd1P1rKUGH8FchFGf5bIOHVcxWbXm7gLJP0em+KW1j+B4cm+bBubWclKCOPRExUiRakb
QMvrPzJ6VRcvifIoA55T5axl8z4T48JhaYZECzRwf4SmlZoOjX+MaOsJ8u6yQlzzY/xYTHOqhn2f
Y/EMCBiYut9hFwNFrskZ/Aw0I7wT3C4ZrI6QubNzNaqC0sBMlXoVPw+/m+8LqOlSE6mRWT6X3xc3
4zNVbd/VZ7Fsrmx2aTn3ojL45at5FV6PJ+0Y3A5vxSu5kmx1N14NR95Tbjm6P+MI8HwxeGmCnYM5
2jZuKuxwwtWwKhGGVyI5yaHq1FFkkcqTMw606valdpbGnGsWiS1pckXyJZpbMkCN2p99733JWv4V
whZFgSg/GiAeWMDKlkmuwFd91QErJnjEBV++4k5ULf/oC0fIFkRpMSdyPNQdEjxy05/ynw16KIDt
Dh1pH103j0iWwZIOfglvOvLexP+RaJ2VZSLzEKC50jdoQY834gdeVLTTf+a/ZTRuBIdbK9xOFs7S
mMBcxGEG+jZICzEw98H6qT8mz4MjAw+G16vZfAIA7OR/LZPFf2zKuJtUI84OPRmdthm8JBA4psIT
wYTjNCNTlxVNdDBMn0QvgvzAMcXtUHzWgQnFcUW1ue7QACYPM2giqsoKf0lIqzCjfoiwSCZaBpbY
sINsRXfKz8vCecox0dkolYCOGdiCpxKDThpG7wSe6fNEMMEjDY0gp4nS+lHt1cKjHL5fVmH7gjkf
HxMumi4SUNgKU19PGys39jJA18x3fXb+SgybtSVdVhGSoStYiVclutNSfktGW4h53V2OOmx505jT
SppDeI9aU1cEKnzVxnYzyNdSXXA6Q5wvwxY5aSVrQRDB8Jr2RLLJaqavfBpVMvBxJBko6Uz+OTRK
1Euo4R/MEV1IQDZhhCKWAhcYer1HM5W3k7B5c6zkMXEuinOlSKWhADPlYGVt4aAb5EiN+BVTWIlh
AtyI1R9JUwXBJ/KPnuy7/q3K3zSFl9Bsfp6VmOXv63fCJIFOO+hAE3mTPrcnzStAdJQd0VfS9opb
7jM7fPmCja8kMqHOMEZBaho19KnwEgWy3YqP43yY+YAYm7fhShAT8jC7gIeCDhbq4rd+p2I1Zhk9
gSvJt+ibnVrDmgHipWAKBcPUxlv7tXGGlXwm7E1jkpZh3+KKeqYg7QD2Xw8s6+g6+R32lojdHOJE
vsCt2vK+KBMK6UBJOHWy5guRU/Rvw/D7774fEwpr2eyzSAenfWv65mzuZ5ycQBWL9Lzkl6MJGw2J
WQMkK5gCf9JLWzN3bc+jreD4MhsH68KYyyFXEr8ofsrqrTxfzzyy9e286GwGbABUqoaM5QAzFL/J
e/2gATSv9tr6owD11a7tShwTN4o6DVEYwmLzcAiuQi8HkbzhSvvUn9CHFxzeDDXvBJn4kU9gTwoK
jFCb2P9SUKjR69c45kQpnhAmZKjarHTY7QS0TX2fhE6oAN7B/EsZTLQYcbkHotH3fqDEN0BGsFBt
/hXPA2cza/G+P1L01edhgoKA1zAZQHp4UJPZjug3ql7Heu/K6Xti7OZatS476/b7cSWPiQaYaxK1
thJyv3WkXXUNaL+n/EZwg111WkJf9SC/ELwJLkvlOS4TIrQ0m40KzPWHXNKtBDQBEm/ehGMR7PuU
REI7Dl1G8Fj0E/JQyW4/7C8rsXyJC1+KHVqPtKmtk0jBzLjSWNhCtNrxRWivFdpYpvL9sqwtdUwJ
VCKmufAqqowXYamyC/OkCg9yrT40goqJrdGeqpfLUrY0Wkth3KgnaQbi9Tb16ezH5rGyYgsvbJly
ijGbEW8th3GlPBXxCp3mETvFyS1WtACRCvgkUILtl6cgDw1q+TX2O62lLVqvM5gwacfGRFuhoClu
oRpklBmtbvQSlI19ySkbbFn2WhjjTnHWxLNSoOQeN7FL4vCmqxLv8lfaSlvWIhjn0WustxVVlx+G
ZicmP/REc6vORykrbnwl1z2Nh1OxGSNWEllSszqtu2KawOQswi6aJ6Gxuh+do/s4SQ17KAM2prHy
mIbHRrsR+x+X1d0cEV5LZ/J3wJsTLQtbBPe7hcAQ7J7v5k/zZFz17gL8EUq29sgRyXE3Fli0juOR
TFWJ4Usn98NjuUsccq/6C4dpsRPQQilt5fayTI7hsDRnYhxoiVD00aEYm+tkmL8PgsZ5aXG/IxNF
lFAKekWriR+ZRupqVHjIsqFysqqUb4YyayzB1Fqrz2OMCiTafRXJgK0NqOgoppCeWqkMHRpEsp31
+pNSRbx0brOoaEoG+LPAoYXHC/NyqrRwGFpFD/3amXf1z9gNnOopxpYVII1/Tp6Or82VuaQ7f0aH
s0wmHTK6sTS7wgj96CQfYq+6inbElR/ng4oetXFLOKa1bVlnccwnaEvw/QpzER6ILFx1aQi84NoC
fA/ngv0PpznLYUJ5qvSy1JgoC4Mqdjq0JxUjBi0wVrGYIR0WAIdkzyux8FRjovo8C8nQz3CaMP+p
9QeaAgmZu9+7lR6tTYQJ5nQqpjKsy/TQTHbrfFSqbFiJk9z8Q30V+u3gfHjpG5cUZPsiOZ8pE9vH
LjQqYwCsYFX8jqYfRbbLtbuaG223I8FZDBPfi0Iz06CV6KEAqZEru6kbOe2LNlvV64RBTtGa3uvE
vRx9OKqxEV4ZhlQrTYzn6TqYTUe77J+64bY2f/+dGCaU93odZvKEAX7RvK4QZVTye0pFSytr/7Kg
zS77yk7YCK4B6o3GWNw5tK+AI/KSm/wYYUeg/T/QYXK+Fxu5q6EqiWHm4SEOg5+CYR5anXCu/M1d
0LU6TNioWyERQgETIOrdq7TrC2t6BoCHk16Jfp6hmUoO3UNkTRavsr2dEf5rixoTRqKgbfPJxK0U
zHem+K1SKqunw26Qn4D4xHuKLF//QijWmAASiWERKm2CbggWlKVGtwrpdyrc1ngfxMBKUYzamoFM
QFW7M94u2wsndmlMWAkLuU2GBpWEvvEl1Z8aL0s5ty9PBBM9wIxe630UJ75W3EnY7Zr6XRvyML03
bVFWZVUHsb2Jmd3PuS6oHYCmEeGdoI3HCYyAYnJ1+aA2G5zmSgJjiW2kSKXUUeoPd/1HP5/u9QDk
y5WvYIqf/ETN87LEzdC0EsiY4CAoMb5MAUbdSaZW3ZvPOnjAsyG4J2nnXpbFOz7GAlNdBcnI3FFf
lm5EYx/l73/3+4yZ6ZGcRqMABph6OKrqdZ19KeytDosxsrRBjhaOCmpJhwV8UAJAQ4vwUIH9JeJY
wuZZ6bIIYyMGAOSZs5qDOVcNEMD4gjm6uiHvtDnmfI7NT78SwRyX0OVdmjdgZFHC0qYAo1f3cCFH
4N1+m1FuJYc5NW2WplCNs+xQpA8U/cI89QrAXOlHteBUd3iHxtztuRC1JnBWcmBOyXFtV33ESfy2
j0xT4f7gvtVZTl85AKtMQ3rJl4vr0bih0rFIqJXy+lDbJ3YWwzhlpMZiG2E5+qBlbxIVLVAX2qrh
pZVn5LvLPrP81B+3gn4WxdhZI6XNkKiYtA+aE6hhh/6FJrwYs3zgSzIYQxuAumRqfYGZX5U6RSbs
SZ7dkzx3ZYk6sgZspLHmDQLy9GKMLkXZSxl7EcsscmElmq8Hu7x5vnx22y8+E+TOaH6Bbpow0ToP
CMr9S72I/lYP4MrE+3n2+uMyEgunja1kobL7UofBXEllrMPIjKkIgyY9iEZqWJSaXlcpr5dV2zy+
lQzGLDrQ2WhVjIw1iLyquzK1GwAvXxaxXadayWDMIuxqFVME0cKu27lLqTx+WtahZ7cGfgJvPmJx
/T9scCWMsYdJrzHKIiTxQU5fQAyQYClCTcDncwjrXd3fzC0nfi8HdEkeE4r6VMbbV8ZHCvrZMro7
mlzVKrW1gVO63E7F/1VMY1EBcBu1IhgHBR9s1U6uxU5r0Lt5kH6Vuv40qLEddplbS6adZKkj6Vz+
mk3nXslnHh0kKnTFiJsAC6j7LDp2YuM0/WAVzTEh33PlgWM0myF+JY4pYjTd2OZ6o0tYUo6xoFbu
UhdDzMuUL5aRmhv1nZeSfaA9/vkldZGoYChGgZixHFPuTTGpO+wieTkwi1KAgqr2gmVonsi1dD96
xJ73hd/sQCoGfx+O4n36+yHBjE9m84AEtt3y/G9hrCoJuiyWshKY+AZ1FMyJN0LlmOVXdiyh6f9T
mR2cUtI2mNQEfJJRYQXKUSn3rb7rVE4xdzvZXYlhTEcLhWFqc5piaXV5ic+eYHdgcjUBvZM6IXd4
lXN47OYoNjlzUR+wjSUmGLgpnvTwOxkeOfa57Q7no2OeCE07YJBUVpekypV/L1UTMJN3rdM41alx
yuOwW5YlktFOroSdwJG+HXTOwpn7aB6AdAUmIsyxzlctuVO1dy096hony9qufq2+G3MBaYnS0UYy
RT/4towcz8fIMWzljvoLZAcotn3eAjpPr+Xvqx6DECRSNBclgKKSg1B6mXYl5D8rjXLeQtsV0pVi
zI00q/lUZaUeA4xkcFU7vyHUAtcZmbFFZ+w1O3Er5PutxcVb2a5AgNZNEWVAico6My8ughFXlgiu
i/lGPhgP81t0qk/oSHoYcOlDa3oNfmCrx548HjXAf9zCZ8mME+pJPIklxdkuO4oSlptBrvQxF7/w
U/E+5GZiu1KTid5ZjWQzKDHKlwKsksitRwCwN05W0PiFLPPsdPmn/xm5z6oxvjhGM0jY5Y9omVr9
dOyNbz1N7TS6r6T7qsbK0iEybU3m5bubyJzmSk3GD5F6RsFA0TZawDtaHxB7/rTTQZDbcKoeyw9d
0pDxxCnSk35GR8GX5mNlYK/m7XI44/0+43gknwI9rEABVwnETfNTMETOZQn/EUzOH4nxudwENk6W
ELzZ0CFfLvTmFyZXP5pBuVs/lU88OLTtYHIWyNznFGDARiKj2FeJuSPSyDYH4JyMxNEkwf1L5Zj7
mvR61suC3GKOe4GsLt/iu3FGa29JFpKjBGQXLrLJfzxK/tWPvbxThYIWcBZ6n3jlKX+Mj2DTc4sB
bxIFLOLgzACoSrnnTQRzPJsdA5zSfMYkEiV+kvcW0dH/BQXIYOfUSY2ZE6e3L/KzhkwUianWTKEQ
4XESXuWKl803RsxxLJ4IJnQ0s2ES7OrFhxqLJz1xBfp7br8Cn7sKE+xgcztgayIyjNyXar8F0okx
9ZyT2vRfIhPg8OqSpn9kYKuLUymDYG4ljP6ajeT1WuthgXPHsfHNo1rJWP4NKxkzzc0hUPBUXFBE
AX/tC7inbhde39wlt4VHa4z38RqLPKHL31dCSTialQnw40PQPgWm27bfCy7iAU8GE/xAqAucQlWk
hwx4SMlt6uUO3Yu3xtNoF75i91dAFud1BHgymWhI0EA2tDlo/ZEcYvnVxKhzfnf5g23Gv9X3YuJf
JmfxJGVy6Ie4e7tjIn1XixsCuNfLYraTqZUcJvbRXEqkWMqxmOaUvnEj7XSbHujTdNNmIFJQXPE4
eDz0d469s2QZZdJLwRTrySFSsszp6Qxu4HHkYS5txrqzZiwpRtpVcQfe6RhIzj9VIAEYsVvOnoE3
C3L9y6fIsQeWBaMJpQgXFlZKZtJaWXEXkAwLVveXhWw/xFYKMdEuof0M8mgUAfPXydYPIO50TGcB
jpDsZfmNN5/GU4qJGCKVplKIsJfTzugYinYqoK452xyltm1BV0X0aTQFIfBziJh7DKzTMEUId4rv
LRZ0Az96n246R/of0r6rOW5c6/YXsYoEwPTK0N1stbKs9MKyZYs5Z/76u6hzj0XBPI1vPPM0Va7S
boA7YYe1gLYHmHTTmUT3KBLJWW/OFJ/RFgt3xjfttj8Bz9YJ7w1qtUfzFoCy36aDLHqzbFvz5yk5
ax7BYcswgb8MNKZXdaC7fcruzabag/Jwd/5GF4P9I9kEjPJ/L5QzaFmOwfwHSuYPR58DUqHbLZBA
QhwTcl4On8AMETCIwq5PjwMIp/XDfAhOBjwGsRInt0WBZDv//DwVn7iYla+ijIpWduxlV1hQv51/
TDdYlMh6sBzHaLq1A9DaBWa9/d5bSV3uYBW/grHSgD2M9k5VW+rbiIdXdvTxis5Oldc4/m60ARa3
HzCUc/4bbruu39+QR7SSotxgJGHQ0Jk5bE6duiXAE3xJldJGJ+i8MOHdcoYORC4jb0GhfSwma971
D8pTb2HSIg+RjKrHBToo/RUUznmpi8bzamrKFLsoikFlnXeZaANjEqvAcs1MHODEoN1kKxl4e0lo
yerrKNpJFYnjfKdcYG0s6RPTaxeI4+CN9ScW/Ezjpza/D6iQlHvLxaxPx11pnWb9QDWACpq51Tqh
bylO6oS5ZTjgHAGuAtm1+7SwRS57M0Ss5S4+faWwZhzQXBkx156fmu/MLfbBnu6Vo29h489J96K5
dqE8zntrXUObCjC0xy5za0C4hDtM7R/Zdf44u/8X5uwtP7o+H+e6h4RUfZQmiWfkj4pyNUgYywaj
apIKDHCz3rIWxDnsSFMnMLYjLaLX8270lqIns9LvizHktqjrsRVp18I4l92T1MjNEI/rftrVYeyk
9f2kaIK4IFBJnluob9RkVCIsTw5l4kBBvQTsjOdtWnAOyhWppKaodVNFpbhsKquWC7vN3U5UTNmK
b6vLopxPbqQUBVQNQuRptLEmqRr7DKODVXmZR7+Yfx2Lkn3RxXGuI6x6aZh9rfFIX7htaUmtaHND
pG18w9qoeqNLFeSP6Sn5Hh2Ug4Fd5PGd2pkjCQvsW8HFVKgKngWZqbrJ2Wyn+0VQ6EDGTenjjMlI
09xnUWy3xomMQtaOLVD7tTDOYDUThLC6Vi2sjP5euY9+AIl3V3vmDmBP9nhrfg8fUTW16o+sQTRn
uvnlVifljHiIxkJOCGifaimbjxrDvK8CoglBlrCp9SspnPWOSjYEJRbYMar4nrAnU71goonP8yIM
vns4MEkLmw4YY5TdlWgW9t33Se1EqfiiyH+E5N8HMWTOfDVJl/rSQCrObqlpLbAhgDs6qLf9sp7u
5HsRaNSmM1/J4yxZ0ZVUidQJn6eZPb8AOFVo7hoq3WR++njeM23qPMZ0VCarhKgfBriKi/WoJH1o
YrgFuwmWnlAnyHq7z7937aHA0sp5YZtfayWMcxhznYyyJmWxp+t70Ns7RnNslcY5L2RTt1dCln9f
nagCS6A65eCFCcbXeYgtWdufF7Ad28mCMoHBJtmUl2OuJHShmnWpnATAaAIuwyHeaRiU0IEkJu8U
lAV6RYjjsX1xnxI5zzRUAK6hU6gAN0m9jUd6JSW1o6kiRMlNRhNzdTLOKalmGEdBgmXDsgBusWXs
i0di5050NDxVtqXX/GLa6YDwaG32w3xRPMHFbn+6z2NybqmZJwzbt8ACkg5DaC94W8Wt4YGg9BJY
tbObusFO9KAQieR8VKy2VFXNOvQwd29LeWqPgys41aY1f14qj0suN8Q0tSyMPjw9AQ0omJgOyR4b
TSM0htpj7tR2eNR0S/g43HRcK9Gc49KDWi/9oALE8b4DCvtSGGE3DC+0BaEW48J3gqMujukPR7mS
xzkuP6/atPGpDix0ZafucowglwC4ITukvPeiHHv7XnVKVBP/ER6XVo1kuaj6HpMjTTcf1anvr6q4
uokULXvVE5X+TS0LYn7L41RFk2fDj5sBZMKFYZtSYdV5bHX0m+AONx9kn2L4tWXFkEJ1VtHmZ/vx
RG5B5Hpo9ktBi1mznd0ogF+leNgHjqhwsW0Kv8/HbzMHgSmxQZmjo1I9xMXN2DmCk23Hmk8BnHbo
GZDGwlhX4Dd7p/ctXN/CaPU223GDd1joLlxhoJULHFGm+j9c9qdoLvLIXdEHeSGBVvPUgZwshSHk
TxhMdpY9nnRPRIYgusvl31chYmTSiPGQOjmie9DvRozW6YeishK7t+kEpu9kpztC97ltfZ+H5OKS
IhMpUv2mRiuSgRFqAdBFunz1gRf08ldPs5WaciEpQWoiMzahEoNpFGK4MuIF5hXt8zqzGfhQBdEU
E2sGGuWkgHYh1JURdEg6m50hevQb1SrY938nhIt6Uuo3IzYm0QEyGhu0crYe3PqdsGa26a9WZ+Gi
WyYXEwWLVQQQGKt+W0Coof2XmieNllw52v+HlOxfAEZ//nybM3bmSjLnuRKpU0ldtb6XFRe59uiP
P3MG8J7sMupeBsOmxLCGDotmgfDMm87sUzLj5kISPDOoWoG6q3LntwXEKnhlkjVfSHeSPQLMtrbo
t/ZSuol/aVeCQ29aw0o0F/tkKVcNvcZ1NyDDzm8WXGfNG28r7GdG96pgP3OzVLi6Yn45MY2SSQlQ
gjk2rrLrrhZgt/hpQQhZxqWm1oJSCRioNhtUJpoApm4yGAjlvmoBmFcJi2CpN92anQVq9aWU1l/I
qDEB+g8buItrs/WHv7rX32L5TxrXydTLvRx6oYcCw2E8MCfzDAs0cJgVFtn/ph/9PCPjPmIlq3lR
BGBopf63Xrel6l9eIv/dOt0oSjVNiKffZzkY4kNblVGMjOzaLTwWWfRdQSFbBKm/bRafd8iFozQm
LQMypOR1XfxrGJMTyUw76PWLsSB3CQZfQ90QOIFtT/opkotIZm2QtMrA2tcmry1xVenkV4KBJZEI
Lv50sumj16eC3bFJrKh7CI1no/qLwYaV0jMuIORqM6hyPygeCy4l1JB9+hhNb+dVXHQOLh4QpTc7
aQLyDqWPpoKHXW8DifJffg8uGkQSGZGTVLFnopqgYEgdrZR/+T04ByFPxCxLkoMOiWhWmN4GjWKZ
ktDHb1ayPm2U3w7tjCgcqxwkXWQqLiPW7pVgPA5SAozoJr+RDPPZLHMrxxx5qYmGobYLhCvhnIP4
yBuaCTW7ejfjxZHuGuYsFBwLLbz+Movc/HZQ+W1F/OIoo35o9HE/eHpnpZiwjMG+5nvtUbvuCYBW
Qzf78a90kV8fVUhZoVIC8o1xUE6qUtlKq/6KUsX5d2I471BPAMADnJHvJdJTEgA5TttNqmClQPit
OP9ghFUjmRQBCwOiO31XodHjlO7gKAAKw/yGKB/ezrc+vxXnKuaiyxR/HAYvMUAi1B3U9pGSF70W
JRqbz5qVCnLuolL1ICMSls6D1Iq+F1f5gwasMN+ZXoxTXVsKxkPRii0AROooP89/tu13zUo250US
Qx27uMDwUldj3RLplZvYRQrEZi85mXjjo7PViT7jogt/PPJXMjm3UsZDaJaaPiEB+FglOPgvim+X
2PLUnilAGObWEUFAbg4Frtw+P18cj0XZ0RphmrEdFleXBxX4gzGs1eLhb7fv9dJWuxbvKv2P1Pm3
Emmcf6FqqsWVhrA51pNtEvZisOyyGujPOTF2Rd+nNri+HI3NLpDUbW0UNac2ZnE1kxKGpgS6wdjZ
4zLotCHUzE2j90jMDn7RO1U8P/kBkISUwp778HkMKjeojNqhumjz8c9A+FU2d3g17goFD4fgOCjG
TdmyKyUa9ook6imKxCxOd/VYDoa08FljYNJK9+rgVNa7Qj2cN5Q/fcHXk3AJ1yz5o1JXqG1EdeQ0
5EKTAV+EYeC0EWFr/OkNvkriPGle17QJSjQ9uuIxwTJ6nkZW2TttdlHrAs8jujfOnyY56BtbdQDC
ffHSpN/NyBaC+2yKYKpiGhow7vGg5z4No4FKsDWMlljwkub+tRZNV2Dxds9/no23DG5tJYc7yhTH
ph8nbXAsn+fUVp4XlrLYkWys+qfvOsbQnRyjLEw0iUtE5+NihJ9gaowldLlCi9WW0z2Gpxz/+77A
PQagj9RO8nNyU6vW9EZ2y/jxy+LMw6OQ3mJTQ1c3wEWRBqu57VQCu1W+De5AjvOBvYfd3G/kZrRH
t9rVV/1Vvf+Lh+vXm+ciiAS6mcSgOWb9r3tnPHVYa7fiJ+YsQ461pf3Iv4maj8KPzQUQo2kMGQPK
mUevB3DmVsfqMrPpnX9IHrrlde7El6MgcfszZn055R856gCIgFHHluEUaICJqO1OuROo8OJCvoZF
iFBB2SpjV1zXeRFJqfRTNBsdkBNh+cAUSezKARfcbYBtMMkRLb5saq6qomSqmkxTeCyHsVGxezoA
MELDqi69kDtXEZVQNl3ZSgRn/CoooaMimXQvAk2EN8pUthJfbTvLiCINeHahfhgkPbkXXOT2yQyT
EVUzYBFc1BmzvNd9fQCi1+X4nD4sa5IpiFDCpwLEL70VHup980O02fNxX39+vk+pXBAalL7SAqPC
1J7do/EEdITWyn4lv6JjdtkfiBdeLUMHGE2qdiXk/6QvIlyxTR1VP38BF6O0IIjlOkfNeA41QK6X
VWRPqmafv93Fts4dk/umZUyj3pj9yas71XdS2URKNZQROMhk87otk9Kuu9F3Ajm9L8qcuOelbzq5
1RGXT7+K9H3G5FgNgOY8qonVlDeV8aiOI/IqgQ6JVIhz64PWNM0QgtBB8VOLNDKi8KGuc+v8aTbt
QyNUNwBGhr037i6rPOoB2QJwsHKqbDl6zBovmfeGeRnIb+clbbvMlSju4gJi5kRtohAIPyq1F57x
zNZ+GtRh98VJPS7BsSndVjTBsfFkg1NbyeUuEvtnYRTFOKJqLWTjH3wV15WXYaraFBb7NoqoX6Vx
MbDtMWUxT1mAOW5jrzgLU4XpGjdgoDlqO/YUOP8cyPyrQC74hXIja13nA/ybosPcjXJglanuVvHk
ptWr4Btu2jewFhT4NDhsxp2uAkqEkVTtsqm4vJvAH/4jRa0xt1JgGe2GQ2IZr2Ryzkvd1tFPofwJ
DcR2vQAgT6z1jpp7WfbUxLnTjE/5UAjsYdPqVgfk4jrpM80wDDZ6shbbSfRrMEanFgEiC4TwYTYs
WdKw5UAkvp/aHYnQh/Ufz1/axrN60Yvft6ZyIUhSJ30C/gDg4pyFjhg0q8cQNPAMbDoVOtn/vPP6
VRwXe7BHPvtGjuXgRgfGN+aYQyLMsDe1z8CoAehRsKarcdoX9NRk3TQCSN9NrkYvO8ZOZgPJ0J6c
fj9dyAdRpXb7ElcSOdVLpRwU5Sqmpqr38Gb0/jO7Z96Gd8t6PNYVBZq+qRgGtgVkqprAwOUeygCu
JhlNsC2b0reoky70ASMOyiSqfix/5o8AuhLDqUZkGJjEpk0HGkisRV6HTmKre+lYX4qUYjNWrgTx
SsH6aTKAVX00i8siPQz7qHFDXxAoN+obUD0DzzsABxPTULiPVFWsoGYL8NYutGsv32WXyt1cf2Dt
DgdRkrWtg5/COAcB1wDUhn5IvJr8rIx30giSm/+hcr8F8PtTYVN1UcBAhDUc9evgY26iPiRe74L/
+f+A7bcdHj9vj9+kmtpMmmMVOicfib2A59SHzHOJcwhd4QORbire59k4fYhKJc59H+GjV6zGNd6x
aYwiI/OMALsIxKkvRUMTm1/LxLsfpSe8MvjZ20GOhyIkM+AtSoxGEdmqiCj+btksk6mG0QSUt8An
9zUf7BrWhW1eDl4sXfrBoZ6vaSBogmwlvAyPMoZXGVFwjK8igsLMOwxUooIx14BsNYyd1qYMve5f
C0WznVMwHQTNxSDNAk+xfbZPwcv1rnJdXwYIdwF4m2OoJ1ZnJLaOXs/4fD5SiYQs/74SEueRPgAu
N1j2SKVqT+XbdBQZ1ZYerG+QywEputqmHoJFPok8eam9ajYmYV/a0obqKcf/zGILFzY2peIhjSFL
U1cVPs4TYC7qdAYYaOhpwKZK732vfCoPwy69AwPurnlSyr9IX9hKIufZ9SJWco0Cfc2o7yp1sGR/
tHTQwZz/YptJ7loMZ8czGSOJBnKOGTnZbj3mJsgtEhvAUTY5sScUlP/qA64OxplAiFmkufGr/APO
gSDxzK/ja7gOS8eKc3YfHkWh6yNq8EFyfUZO9+UsoFIhG6DeOE5gWX+IbtkLvaR32XP5HZ2lA7lS
b7qn5oB1e8Fht6LmWjJnEKGc4smnopBYaz+04VCZdz25Fb4vl6h47nycSZgzbfxxmS0BtYjlY6qm
9xugtMV2QOIL2VCsSdYP5/Vm09JXH5HL30YKFJkAE15eMLpm/5p0FqZ1BRYg1E0uG0BZhwRaLEuH
HqsI+m7ELF5g44gV8OBUe7jH1K9kieoemzkIIzqW/DGHrhh8T38cATRG8g4dcLd6XKCo6VX0EKDa
EjiiqbVN9UAh28QQv4l4wCnmSM1JixYsxxjrdFMlWXJzHTaRnffZ7i++F947JkXhnBCNM/OgwgBS
/BGuyc+RkAujqOwB4+jnpWxmPCAn1jUVmK7wlZxtMyWm9WSA5Taus4PWZnZex1djk713rLC0ULfD
RL2dqbqPYjw8u8JCH2QnZ+bL+d+x6a1XP4O7VxpQraEzXi4KPcXZuyILxj62/75JZERwDB3qnMEZ
LUADowxD/XWPjjHGCVL1nw/IYOdG/xTBGZhpDjQu5SH2gmR2AzO8YGjojYouyEe2feNKDmdjrVEP
emN22B5/k8FIY/k6AmrqSO68px+MrQurPEHHQ7XrvSin27ZwdBF1qgHxESTzXxOGKotlJuUJGm3P
9Ym4kasVOxQ3H3OQgRaglTQfytY5rxvbOrqSyZ1YT0tMcCfg0C7eZRBZLaS7rVW7xrWMwXdJSB+z
mZWzlTzumZFlNKOTBpaNGsgN5UuKGeNlRo26NahBhbsZy439EQs+pfE5bGVGFaUlpkfz+VfQXQ9J
Yc3RgQKVSRM9qcmmGaxkcSkK9nT7vtBAu8tuk6v+Jr1uL3Q7RRyf9/6LZDc7vHQ0a9mNS+3sot8Z
t7GdfxM940QXzCPRsWiMZrnpl5+hFBZxFRCTzVfGteI215HQZ3+8os7dMOfjEM9rP84AljLfJ+/9
GwETu+JE4DhmdgT0e+Mh8uIr457skofZxUK/wPdsx6fVrXPOrWuiDkSAmDmLvdYrbpcnf3EKDyXa
gPFeYCubAWoli89fDA3zJKQGUuM+Oky/ksTyH/LD8Na72AW05R+6Q+9jZol2KTZfSSuxnH/VcjYq
gwQUzDCbTkPDLtqh3iktyIoqjb0C4dlJM/ISU2DjnD+w6LycP/LRfoJvL8KjVCQXLVDL7QY5jmyq
PwywJAqipch8OEdEdTJ3AHDDS6ZrTzWZ8OrTBecRKgvnfAJNmjWtgrMrO1vdLZuC0zW9ZTt2AAu3
SNjmgUyNGgq68Cb5+DGr598Q5fHcZRibyCarwx5puYsKG0mG/qpZ6V2PVip2KUSfbLMZwVZSudRG
GipdS30sGqcn/1a6n27JvvaK43iRXkzMZc9w63vRk2Ir/VWBioAyhGai48nLjPQ5LX3QdNaAPin7
74G6J82vf66L6KdqaMExykB8/zU2FhQjPDUZk6MREcvAfpaSAnOBnsB1LlDEzTC8FsXZW5P2bS+n
VXg0XrXb5A5mhlqO7g47BSwGLrHEoDUbI1S4uNXpOEtraSSp/gCR8itoerX9Rw9iP174p/AdfJ10
/58Zi1406Co8K2d1Y1OUvR7qvYcS42js2bHcBcf4qUrtenDkXeEA7V6IwrJlGevTcmaojEagYaE7
9AjmUDPjmqmCyfEPHA4+Kq0k8HG/jWiohRHANs1DikG4GeSn8Q4wFq4OiPidP1j6FZYWwXaO0rpi
d3a3hKbDeY39KGie+xFcQhAZflVkNQXpVGobyBaj1DIm7N7lTrXHRHlnV8SSbDB4I92ysJx60K5E
Y5ab2cD6IjjTDLo5KAwNII5LXwsjuM7SLtfQKlkAYES5x7Yf+G2jPACMqtdl65vAwaYy9lO7S0k5
Its6f6uLQp67VC7eB0ZbtrkM3QmGH/M0HHxky+pLm0b2IH/LRGDFG1g6XwxT59xONGVSbKRA1Ohs
+dgBS3zBYW++qVf0Es9gFK8XIt1wLxqJETkE/k3F5HGu886UPEmx6PNSv64uJTvwjAcoEZSFHfp9
6P5zKIyvp+XckD5mk1k3IOyYR5AoNO9YzTupowi5ciutWOsk53NCFErSWpkVL88lF2CtHuvosVLy
U2+IEEBFojhPY+r5UCmVKnupdJzN2yS6SLS72agFIUPg0Pi10ElNJF+jeXhUtGOPSZxWywXZxHLz
Z9Se3//0p7FVwjEDLOXwKkdvqcT2uTy6iQmZui94BgvsmKe1jepqmGMCJooavUf9RKpbbf5x3ow3
350rJTDo13g+ShOt8xHDC9Khel+aW4Gr2/o36ZLsUhfLPjuBvK0kei2P8xtKqqVzFwNXWj5q7+NP
9YJgB9N/MfFCo4BWBy/iqbjBltSudEygpYjEL3723Pfj/AhN5THB+AQWh2+VHZ72x8Qu3eqEMoIt
fpSJ1HGxilXmqfkVCYZyXJhAtcs5n3dNzx4F97n8jXMH4lxFXOvZYCoZFq69CV14zVZAflyCEOyu
PyaejqbXdBh1NxO890RiOd+R5AULawnwiAMF6bG21/1nwOdbMhOEGZEJcI5D1iuG3Q7ETZZf6fRb
L+/78P78FQqOwvPcdlXd9e1YYEUeLzmqvEXKL/CRWUbZCnyHyNZ4utteUWatn6vJa3cLGUbqjD+i
S90d7cqrrk1PeTl/sA2kii9hxOSSDlXvC0CaACoCRY7EGrFizTCxK111l4Hrnxbkx9ktjyXWEpOd
KISJMlqTdywaBjIzTZI8sievYEZGOo0RRckdbggwijEmHGG9W3Bg0afknAtJ0CcrVQoIELs+tU76
sDwuDae3NayXkDfZyXaRsJQmyIRMzqWYtGmqsgQq8pSaAKyI7GJIL8EidtTnaReZoQ3EmLfzBxWJ
XO5h5Vi6bM7Bow0vBr6ovKmsbLiMolMiO35/4asCCofN0pIKpJ1lfVZRFB5k01TmKY3MKfC0V22f
zdYHIB2mwX/4oWXcs/sFdBp0LnZ3GN3AHr8Fu+Tp/Hm3LWf1EzgvJ2PKg/gdBnPSU3C3bEWhF/iy
TBotKAHogDz8S3mce9NCrQUOHovQbdGwg47DPqFi0GMZe8kz432nCzKXTT+3OiDn56SCJlUX9GAk
jrPnIYzqfSbJqdWCBWUnOJtAFP8mGyqTqKSNcq9wJ3sCBUKVAGICc/xYNlfs5Ln/JUbg3DTMz+Px
AJxK0ZBm0EHw2JqSbmly9tLWqB0MOd1J5t8M0K70la+8ztXQG1kItuN4AOy2H1sDATeUOjsq2vHn
L3Mzwq/OxTk5Xc5kqrfgGMjKt769Gv2/2F5ZH4VzaBmaE7m+cN2GaMUR+iRFT0oskCEyLv5tlaZp
yFqpCQGi22NnLHdmPIfLA0aOQdWcClPAzRR6dWec8yrktJhYNubHKPYXGnF1wYg5FU1yUmdzN2aB
yJiX9/0fKdJKIOc89DlXlQXrBlGhd4KLhdEPryo3P/4fVuFExsU5jkmj7WyATQFDkcqzkVq50/1a
gi25l3fhQQUtLAAARJjEIuvinEcd5DSvBl3yFBiXgbX8CsymU2f51f15dRecjn9fjVMiYQMnCI6G
/GBEN7p6kfnOeRGCs/APLI0lQ6aqSCzDEZs11fc5Mm2qHIj0fF6O6ChcbhQxPyhlDXAfISjfm/c+
d4t/zoiK9OtT7/inVYKFxQmHATIuiDWk4WeFXbqq9P7dOTgPQYGXUpU6ZhPN8YqMh4DdTcL98eVv
nDEgY7nLVbpRa6YxyF2sePIrOTK7OH4MN3lL2WUZNMKgwP78obbLLqur431EMRhDF4LToDvKxzKz
9cweXiM3s+vDeOxOinyILzKssoqw5RdLOXdSzlWUeqRUca346CwtCIYL/PXSaRaeb4kL5+RwbqLP
uzGP9RScK4BJdktg3xb73rdb3QK7eHi3PNr+ak1xrY6cl6BamYD7qM89WXqS29fAP0iZKI3ZbNyv
hPCPKbRetcnvaiTD8LXG64A6nWK1DxXGPk038Pz79rHzmutcCCa8/eU0ExBIGkgaVe50tTYqSqID
/a+cEzvGSvmQ7rLSZpGjzU8GORT+7ryObjuQ3wL5nWN0IAEoXmGrHBSezL8y4h9dJiifi0Rwhesw
mhpNU5HIjHWBqRQzjrMrs8K6m1cXZUAF0jbjsoa5d83UQUjLO/c8i6N2NBrTo+pbFd3mzVOFq0yz
t/YvCP7gGVeiuIOlGohM9GEG1NDz4A7fi9vs0gR04uNogzt6BJoruppiPPZNo1tJ5Vw+linbBNAU
nTdeh96CNz0epO/y9Yj2AzmIsYc2veZKHJcbhrkv1wZwV48Na77N1Q8/0H6cV8HtzG0lgnP+pgGa
xDDr+mX+M/yYGgkd5qiviVd5xa68FHXARUfiAsGsTwNrZNxgoOxV+hqJ2AI3g//qPJzbZyxltaHW
4XGKwn2ThYDnnzHpBtoX2VcECcBmh3athJyvz1k0Y1ETwvxvnTtiROKIRrSn25ppYYlycABbi6el
iL5v8ex/eP7VETnPD61IZjnGhHrSao6q4jGU+KehLAGqjeWPRLoHTIzgbbl5qzoqPcbH4Bb/4Iuy
IcwlqaULomxbVcDS/CmXXo7JXYE6bqqHYaLPjl47hhS5G52x1dVKTAaqLBajAU2q2fnOuAn2o10/
okqI/TtRc3/zaCuJ3G1KZFL9JIREWZrcABBbFbM0pXBM0UbVtqkpn+6ecx6lX6p106IBJYUWXiwo
lIeO6aqueqvYql3uhbWszctcCeTcB83TIOpKQ8KqdPZId/musOun6SY5LYBw2XX3Q7QbtHmXK4Gc
MxnLIggnDczqWuzFDANT2aGpcakiiNBNtA5s9/03VPMjBAYII2QpQMpap+xdY9IeJ33QKmCzEfU4
aUCDzErGrELDpiGre/e8loqCKudjZLWb6nEE6UCklMcKXWGWdE4pixRGkI/wM4SjXxR+sdwmwB+P
QO3AUP7SLRRlkqKPxhnA2ClVaIxosOvBngy3cxZbRXXd64n9F7cGoECmAM2ZYAPp6xOAFFo55/GE
0ZImdjFWWiaNVQKu5y+kAMWFAC8a48c8y4BG5nCWW8SzUge8UgBACXJXiQjkNxVAQxlTlQkzCOUM
a8jkmejDFBxlIFMRgKpmgV0KaVE2P8xKCmdNmhL2RaT0vje+KegbL7xYoA0/aE63awenO6UuwvNl
+vwXF7iSygVoX0kLNQaayjGcwsghoIPejVVDbT1tZYFG/I/4+XmPnEqkTWsa05AilfooG1HHlFE3
8nfTztwb4MGUPGTFAqGLOv8ZPT9lchFGUqWqHwfsrlHDqyIg1HiBBMARjHFnfWSpSiNQyE0rXt0n
Z15dp/darFamV7DeKofdyNxRinaZ/9qnT3I5OlFzf/4Lbmfhnyfk3jFGmNZBnGE3ozMwlhrfg9vj
loXMUfpksvSGPJ0XJzAGfiG08XNNCnwF6YjvAhs6zfemiDxn2xJ+vyt07kRym+lpVaBo1M12SBzS
P7Syq4vK2psHWWUCnJQ4NPSWBsi2KT1MSWr14TGASpy/rc2P8ymEf92SJitpCi4AHGW0E9W0wtpY
prPuw7xzz4vaDP8rUdwTaWpKNTFH0Dyr+o+8+16KgKZFR+HymS6s01Qx2w7Ium1txX1ppWmyN5uu
s8IycesgEyj29gjP6kT0awjRgVvARjVdEpqlEalgHPogXdWH4g182SdAo+6Da+zEd8JxKNFVcq54
zts4mHVgL6JhpgIO0xAiT2xWmFdH49wu8dMhaPsU+5N9bs/otfrdiyw9D+SohW8a4DVC/4Joewo/
dV5LBFrPs7EMhCnJ1A4xUMG+pfHdWKLNS/fnZWzaL3pChoHlGYotw6/frfULM+trCXuNDdbUxnfA
kzhl+0MRbgNtfifs3i+LFzpYIziVB829EqYmiB39Tn+o2uK5p3/j7VYSOKXvzTgcWS3pHsl+zRPw
o7p9HD6cv67txvdKCKfng953XSI1o9c+LxB84DIApajmVU7iNQ/LZIsiwG3aVIKVQE6//S7q55LW
kpepGCtIAmcIMkuNBVI2z6XJywo8EIdQ8uUuDzRTjPTqmKMnmnuSZV4krwUwqRYgUWonb8W1iClh
c3BzCb5MhlwCXL+vmlf2ZCxNvEowm4SRWLsIrNQpLukhBHrpAoyt2vldtQvddJ85pS1KrbcPTGQA
q6sgzfmjpBiMyuSToouP5Db43kZWcrdQUiiv8eD4151XX+oeFSnPlifBUf8rk68qJu0gB4QBOaEb
X8GHYTfKLiVwWcN1QUHpzDqr7DxaPQShoPq3ZXwgEDaZgd0xHXt/X+86jsuoIRXrPbBTXKgo8ZCg
uxVYxqL5fPamAXoCgFUyCgT8XGrf5KHRJhkeEc/6qcRW73xILuOn0jX341Up3uPavMyVPM4wotLI
58LH/MtC0b6AySxQmEtTU0x6v2WD66NxTtKYQUXqo4l/hM/vaGWN+d4Aao3gArfS0bUUziDq0Jil
QAFB38KjnlV2+RAC/sf/CQqFfYPtrfE7ewaJ5mE6dAfqnRe+FQZg/Ab2T3VQrfJwLwMrsySKK98z
Mvk7smLgbiV2LqV7IL6750VtpgprWZyrKSlAhzq1xFAbpniWT4da/jdM8nitNQDA/YMeMN0noT2J
qFa30qK1ZM55qzHwDtRCbjx/nK2gfDDy7+2MTioAKmUmuNFNk1vdKKee5kSTaFYaJETYHk4x7ZHV
govc1srPb8ZpZROaWZ7Oge/JbFcYF20eWt3snP9YIhmcTvYm1kGAfyp5OfbNEuIEwZVMI/u8kM1R
Ng27R6rGGMiXZC69n8cuIVMQpB679C/nHTuCIATYV+0TvapLOzn1budhogAslcmTaAh8+zv9ls1z
E0lBXhYUa8nHRHnI9BGbNX/nGD8lLI5s1WAl0hw1Y9BieQ8riVdg0N77P6XH4pReLWia5otwvmnb
kXwK5AwsoHMTZWUNMCUXKxdHQGnq427xyP2FcWonu34/Vaeqt8DZBcZK0St+80IR1AEFjE+p8bUx
YHXLuV9EGfpaz532LZNE2rLpq1YCuGe7rrfA8NOXKYzn3lmKL8ohA1Lqd3Kj3NLj/yPtu3rkxpmu
f5EAUZm3St3qCT3ZY98Ijso569e/h95v12paX3PXD/bCwA4wNUVVFYsVzhnB6qSD5sONvgislB3b
bxecblogpKUgiuP32Y1S6dM5xYXTYUOBLfEiYp16D3OH/wLccq8WYmyEcaFqAauvEmfoIS8L/ZKG
ik2nxrO6LwrtEycq5h+pKoKC3TWbjUguYtXrOqHsT1DODFdH7tjOUFO6ktK6XXfQEoLoIhhO2o0u
G4lcBNOyvsgwiQuyd312y+HHjK2zSTRkvGsuGyFcCIu0UE10UOKdIjlywR5IBsOdzfvJ9K/bx67d
b+Swy2fj5uWkTKbWYUc3B9F7bX5tIhGCmei4OMNXKi2ViLqmp0Kr7lAsO8cxntmWCIxapAgXjSe0
WLJEX9VgtkI7wzK3PAmOavce/nVUfM9qkeVh1TWKpU0UadEDrOj9MH6smnfSf7v+UQQfnx9NTLFW
pIVJCwq9HCthKUax5fFjWi/+FMfBdVG7Yy0bl+UnEwfMOmpRrWIA/H1pvg5vHXvQOJmDE5zMI+ai
R2xBAPgN6L6CkCgwDD71NoZMNaoQrJKFjtUbV0GT0UxE5bH9vG3z1bj4gIQbRbh4RY44e+hkuupo
d05zAAxnEPr6oZe8+o0h/ZZC7urdrwgOVg03CnjuVM7wCVlKvQCbWNCXZ9P6lNeAJUpip6aiRsiu
YZrYsbYwnqTgBr30YTmmQx32qMtlxg36Li6tvpbZvaY6sbYIvtnu0iAQS/6RxZTexIsME1BzkgKW
i+25T9/xb4C9mbPsKy6GkIXvXXZh/HZ7bcRx4SmcstFKqxxb2e8d+LhZxzFzlm/zCdP6x8ilghfn
/vt6I4/7ZqqF8Yg6W1vwzWmnwhu+wwdvOz8LiKPY6ckobFVUw9hTEaUlvF8olsE1niqpNeVGCTFK
zhzw/81L1MfRWbGBwZYgREgie3FyK45LsxJMkpVp3cdBhgwrAaVZnHnXQ8qe3W8lMIU3JjKUfRnF
MVAmyuQTaWt7rYJ+OWa9KrLFPbvfCuJce5ijGZj9CjB0gubecKqDed9jyUj+xobiI0e2o/P6sfkg
wj3ai1tbsZy7lcNaV+ug0eOU9m5R+6RojpWpiLQT2QXnaXk3Eb2JMKq5npEPA9g+d0MUmRbKNnSd
5Sjq7osMg3O1cpjqCIiSGEsnmBBOlTuABQguG5FlcN4V6lKMVUUdbI4AXi7bU41gHC4fJhHyh8gw
uFwA7NxI/LQRI+rN45DhqT6/0RT4Ks0jVLtu7Lv358YaeLy7JWvnNs4wnhnfghrQSe4lWwOwSn+c
nyJgrHxtXkpvOpqJSO5eXr+Vy73PVm1CqkZL9lxKX6hfASpndKogAvjQn11lW2Fc0IjMYrAAk58H
hKDoqAOV3w6TTvIslSRuOYfyQXCqAh/j0R/rhpButko29Dre5kEdKCjMFdiLpDp28xkQbSnEzRTJ
5MLJPK5Jb1UmYn/etH6vgQ7E0dtZiRwlN4WGI3A3nYsisJo0L2cMXaXWa0SAVxEK1iF377LtR+MC
SJ+mXRfLeHECXEBBcQLYAnc0sk1vcLNvil2dJVeEjyFwcJ2LIUY/Jh3Yy4rTOPv68I6+Z5GjfSYa
KdidfNqqxgUSlIy7eE7DFoy0E4ouud/fyA8NkBgZVEJ3FNYmBLGYn+QlFVmHfJg7rGuUAX0vjvHZ
9NaT9d74mTsdRWNPu0nrRj++5D5E0tKaFcBoGnBgJjdYGfzJCVvf1N7oKf4UYDXYNwMhNaUgqPDt
rjIkGBPUQbdjxraB/Cf2wdb3ecZuZOWnd0JoXEGc5msT8VSnVIswKjectBN9R17uZK/1F7UF3S5b
j4yc8rEGiaNBBdFzlzVie8Dsg29ylFxOJcOMJDQpXenM+De1J1bXnV3TB5MKOIazBOzXIJD0qwCs
zah4iRfQRA5qcAGnSYvUqpiDhnfz7XRoDpXD2FUZRhX7vvj/gpyC3Xt8Nr3Vmos50tRnLZEnAAAB
EIsA9HjBAJgY84d53zUxXOCZylKnkSVnJ5PcpuFgU+wPDBPwKF9mINjE6yhQS3iQXNjRqdU3HVCO
T3GwYoM+98Og/FCCJRqNB3v5QF35SXA/iVTkAhBij9zpS4pbH1Cp9FwgwuY2Eg0XATa5Ayast3wN
v8aRLdu1I0pvBFeHwaU3KlGjnMiY8Q/HV6m7z0R+KbgI+UKHEmaSFdZZGkyyHKRp9lxL0aMaFsfr
hyhQg69yLFEbAVw0Tk8pAVQ/xgNbIpCw+1rdGDxf3AA/tFF3IWpPwBOKQb8xYH0mPMIkGZJE7IlS
6P17iRjAxLbw7jcpZxbJEmFXuagtoDQOYEgagCKmPcgBgOYPBeBzRatBuye4EccZQmgUYAbIqi7o
FmfCNN1aSvb1b7RrCv9IQMv5Mk6SuLTwXtSzE8Be7QTj0hL6v4Zgm1skhEtl6zjNjHhEo1JS3pbR
q9JXpfau67GbmGz04BLYTjcmvTTRL6klvwQWbrqcY922xuV/PC/uXqmqSVZm0zQDonY+NWu/bMYb
JdRFuR07kt9C7EYf7uoADmkjFSzEAl7Y7qapcsboS1V2DpUaL4w0Ty2/97JyO9RAalFF77j9gLsR
z77o5vrMOgXYtRbo5dZn9aydNKyKWd+0F3IoUStssEol6vRet3TA2l8K7BZKC6pE4OrUdGxDUCde
RE+OXRNRAVOnmpjvAK/CpYiySg2Q32rsEmFvHD9D9pN+qL7Te/m8YFEWtMKTU98pgm7CrmYbsdyX
pJYl6xlWSjAuteBx/4M0/6MA7ltNcR6lloGjS0nsZBZmY4QgIrsOvNGB+zrVGkbhWhghxnCwO3X/
1x4T7P9u8VWnd9rXSbhlIRLJXfktBUkN+nXGUZqf5+XWWh/y6Pl6zNi/PTZqcdG87EetbVSQmA94
ZLN1h9SNXpVnlgxLwiUckR1wsbwdJPDCSQBnrM1jUnxezMf/TRv+Vtfk0IqUegYWKsYXJLsAhjAb
jWZY8kC4FCVIzFt+C1C/zo6/3MssA81cjalo7aD62U3qYjXl84CxytnLWT1Eda+rJzg+/qa3kM4v
JGN16dzTs9JRMuGOyG7M3ajEBQhNzdAtW+FICBC3qrsejdsOGSZYJT1dVBQWmDdPUTYTrTCXOUqC
cnAW9AyC2g8f0i/q/ZQ7ycv8VrkLIJEt0Wy5SCz7+SauD72V1hMBSdM83gz0Nu+fVNGQryDM8uh1
DTFzU1El8xjmWueVWX1IrAho2qmEtbPo+3Wr2NcHwKDUoDJac1xmoSQjwdbPaAVVAdj45Cj1fl9H
gjt/3/R+CeFyC6yEt600oC9ImkerPUeiXffdEwPbCtBuwJIEA7z8KLJRWIDFDONTnI2Oqr42yUPU
6bapCS6K3dehpmLSjgHTmiqnh5IsubRSBIiYnuPMR6nPnrUvmtTZo+7PCOIhEdy5LID+FiQ2EjmP
Ajw0WLDDsQky7FaZyF+bOzn6EYWfS7mwLWFBTCSOO8h1HjOMUAFGWD2v78tBulVRF9O85FNyB6y5
RwxG2PF99dIfzOC6GYoEc25V9/2EVfDYOrY9KiqSfFCV9GhircyupvR9UMPQbiRVwGOzn6RtTpe7
lYExkiRyAv4XEJuCk+FYokoWjZ71HIPLoz40H9LvorFfdute+6DcrTxKBmljFYnAspDwrkzW+qBZ
NZbfm5Qe12bujklPPl8/3P1reqMnd01rIe6ZrkW/KZuAG8/QArWPCRY8V7zIUcIR9iR/93fKSCPx
ny6D4ebnI3ATJMelr4dFkgHIC3ypxe4KFzccGNy1gGb21HnJQ/OiHEV9ux2A6kuxvPWiEWqFdAqP
8kn3ldfIoyAwk28bQE6I6kS/R5xLUZy9ZkOJJwVJsPOMtbpuOgPoMW0Xe5oEEUckh7NQOH+OJ5i6
BhXmqOX5ZKGgC1qDURBmdrY7L/XhzLKaaj0Hj0Z+Qqh2xiqQm3vd9I3hXUu/aS04RUo44tt1s9y3
EhCzqRra8mCxuozapNUGnWKR6aSXn+outWvR0/x3X2NK/RLABc851ydNbkFYnmgYnFBU28xDe8zv
C+teGuT/fMddCuOMT2kXMAjHaLXK2ntX+5r+9fpp7VROIMACvyZwMjCvpXDpr0USuWkmGp2ASumP
QXIabektt2ePoamFTiV6QLPjv4xUF/L4tc4pz5tVXccOBbzhBxuL64/m6wxSxfSmPhjede12beGX
ciqXhkh6k6kWYiAAcXx9/GZOj9d//04IvNSGMzYq9QoYG+s5UJ//GvIrnPxL60kH7SYREmfsa6PL
gDzCUiyhnDfFw4hJernDyFifqp4+6PMpz2jjXNfp99SNqfRLChfV12VNqzTT8xOVPsXNSS2/VYXg
htyBAr+UwRmdnFKjDTs1P9VfjcfRHVq7BntS7sbPDGyMPIYvHQiUrOf1rQAYZX0Qk5DsR/V/1MSW
BRcmSFPHRR8X2AdgWKlgozqzN1mFaRpRWXfvu4E7ScGMEDZlZJ0zEplWQxT1JmCZ9NSORteMhWgL
e161FcHFpFLTyzm2DDOoKY5yOAD8aXI0sKlrfnsYbkR9OZFG7Oebm3ju625Ye91Eofpgjt8ykYHs
7BNTmPivI+Muwq4BzGRrgNqbDHZm4RlWgOUqOySH/qQ9R4rdBDkez82H66a/M1l+KZa7F4ukDDtj
gVH079VRPtQB9dPn5K49hg8MlLgKdAeAUx5eBK//fSjvUjTn3Dnor5QkSssTpadxxZyjdqcUxBYo
uHd3bc+Vc+6u7WneMhTY+DbHoFX5wHDvLSCkHsvcjl6Ig56bJ31UJ1uk3868BlOQEhmAQrpl6pzo
upnnBsE4PKoYq6H2mS1yxOdBsrPJZlxDy1FNbeNpEb0S93IdCrQITQXjhwnIgktbbcu+KOMKrlHV
qpdjBKYx7UXv7DkSBM7dqAbAE2pSgt1IAE9dSqp6pcy0CEPYa9WCEKaQq8yTo9V6l6uyChoyNo5m
zMpjNRTKfWuE66HTFOkmonnnZtPYe6ux6kcTxMZ3tE3nw9gmGKNRVHITz2AQ8ZRh7h+kGg83pL8U
A6pSKyqK7qYD+PM19jwHkanJmaFcKcg2rMgCUm9yz4iKWD+v84uAWb36sIrqLSzM8unAVh5nFfIU
afNgQJ4ZhY5M28dsmp2Qzt/idcZQjz49TVGLN/GkYpFWuBOzbxu/tOXuoWpNBhpPWgp4XsNTOzdd
nvSxsDPhMsDepUphG6ZsEJOCSezSNNZa0mPQa+SnRrfzys7ui+N6YzzI36r38FzdSocMSwFESHYn
EsvlP2Ex93kIlCYATyw/6Ht2Q46pm9zlN/lbhyD6UJ3DJ+Eo5+6hbnTlrjsAlc1yUVZyID0nP0rc
60Cg+Jr6hrv4VeGMn9lQsyQcat63XBC2gHmX4oz5+AIsEiyl6qjWyI/0+Scmj584+p10t7gVhqhF
Lcf9o7UwY6yDSlDVuKOdq2kC36mB9X9ZdjOSOMaguzPC2fWIvXvT0l9iuMOcaC4vOYMJz9PaKdJD
nysCCSJFuNQBi1R1NqYDpuvpfV+76nwGZ8J1Jf4/3+aXFlxkTGey6tGMsZrWl87yW+5GnvrEVj3j
G6BwC0dtdyowWDTUKLItlNN2CDLlMV8WJVox4EF83a/PyXfy1IF7lziVmz9K32TBg3rnMwEQx8Qq
NKN5AgfvpX/HVhYuYZ4VQLv6YfUfI9FLesenVNmSAYUDekyT8MathelKy3yegxagI+voJmB0LJPW
mYXAXSzkcQEZcwyKhtegpmO7mzOHbs26aQ0bJKuxddcD0UVZsIMWVzeTapywEokXr2Y3y+pdN5Ed
K7wQy1lIl6VKvSixFdSdHqTTehpj6T5Myk9/IoaqxMTmIOI+JyY35nHWqwENs8mlGMCJXyP5yx+I
0LHKRlQLROD8orqaJKopNcUaLNKDgm7pnMR2LolWD/YMjmABkkFcKshuuJsrSeNlKa2+CtLqRSWv
gMi7rsWuC20E8JNw2ignydomIRIB46C/S1jeKF6jQ+ebOooDiKj+KiS+Yrb1m+2B2hK1dhU1mp8J
1uZZIYX6/Ndwz+yHhwyDp/EzgEIPFVLu9qCZtqi5vZMNq9hut3STYKef8gV+dKSzSp2LKciHBvDq
iq0bN5rhZKqrDaI0dK9UgAwUVSkN4CCQyn2x3lL1kGj1EpS3E7wIuPVs5iwEkdi/ug/3DGQjjl9U
Va26GFC7LU+mHphqoCfC5GLva20lcDfgVGRzbSTxHBh37a2BoB77vR0FCrXZUspy7ET72Ls2uZXI
XYbNHGPdxlrLk3XHwMkNZ6R4FNZefF8+6RoGvsJ7EZy26Bi5cEiGZpxS2chPyxS5eMPYxBCV+ESW
wQclrDMTuTTAo54G8o+/eWisrzo2XyRh3rJn81hHVTBQiviEst/lTTWoeWEMiRmfqqV0a92TKtcI
EzvUvhai1vDepbUR9RPSY+POs4ZCH82xdVBEOLcQ8/nq19pww16UwuzlF6qiWKA6tvDAw87XpVJ9
GK1luyxgoHEwtnsEzEpstz+xJCo/O+eNLdpa3jfFjUTOLkaixnkhxViBwfYBg5OYb8x75SW5ZSWk
5ThOtog27ufaGh8dt0pyd1c3JoOhaGBbXKwulR25rioP5dTUX/ouOlWtAZKaaorCp1au1WNpaOFN
XSv9ByOS+mcqR933pkfVzetkoJZZg0TOUk+VLFiU5Gw26n2s9OQWnQHiWYYEMEs1115pJVdvZr4Y
vlFrZmZrZj+btllh+MPMZTR6VjlHvaLBCrmtJaN6mBUt1L2GWk3tSHGET90ls+GTcu0L2yj6RvIn
lFlmQfqw60OqpqM1hIU/VEE5s7a6IlmLoiUoK0tn6q83WsBGHlpbO4oJk/eSlY0wPrYuJeDcDTnH
o3W8YSitGWA/RxG99s4sOi7CXyr9rGBu3KczcnDYA+YZkxwGUNZBE4jwil6QXUj2BGiP2maWBlzM
YfBFxMl7rruVzTlUXkuqEs76EqiFo1ipN7c9pokxFg7IA0GiwX4Vb9Zo1eBOtDAsgHX5S9/FQjd+
8YzDZIwMzJOwnO/oHvOj8iBq6e+F860wzm3RgK9TvWjUoMW2ev6hbipHoI5IAuelZRdiNUfNkMiC
CAdN0eKuP7bUVQ+MFyfO7OGmu2l9gdBdgwSIDht/1QyMwV6eYYGlnZpkY34a363HHmD1oVseyx/2
6K3InKY/wH+BaW7kcd6mNKoeMX75k24cCfVz7Y7W9/EgaBPsGuEvKXyrSE2m3hrIiipzfsryL5Je
u1Mzen38B0WorTp8m2gMJWuiYWkFevExN2q/Ul6kgjipcpin49C6VVu4Yfp+/aOxM/rN7jfacXZv
JuXYzEWLSfYh9lVpOPfG17iZbhpA0Lb43x1g+DA2JoTqZCZ+TS7nAtGQLeq0TnMg3fw1Ks0AyTog
da4YEItckcftlfIvDpdzCKuRFKqueA81hfdzokrF679wUPUltWO+rqefyX0qBBbZ8wm0XHRFMw0Q
7/zcRNmEz8KgU0d7MwyM8JYWzjy80UzwSNr7hFsRnGq1mQ8klglggw9srSMBlcyfUTlTPMh1i4Gt
EbTmOG+T0Y8rAOkmBZX+3kTfdGmyMX0uisMsXeftYiOFf/ANWkXNeJoWVmJo0UIaj1nurLhA0UGa
jn9SaN4qxW88GcO8VivG+gJGvtg8NQ7mFJ0YqP/A5HJR8P143dv2wvJWO87baBktaqcR0KbXwz1Q
Gb/3Zi6YpheJ4BwLA6t5GZWmHBDw0oJJuMI61XUl9nooF4fGGVxSLKRKtVgOOiwmlyPYyKITue+x
tV6/EeDKnAo3buz4UVTs3FUNCAcyximoDqD8y/slllKMgYO+MtAVTGhbH5X28bpmP0Psb9a3kcDZ
eEgyaUFLkQaFHHa9U2K83idmPVhvSt7kL2OJPKutLR3czNNIXqdmsoi7DFKNSo6Cpi1G2o5amWqt
p4+rUfiWOlonvbB6D5ge5s1SkDeKdYDKIWkzLl5qptonKxxrX+mV8dPayq2fy4n8DLa3AdM3tD23
Ftqaaq6o5zglmK0uaSrEJtqPxeChp3Bs1Cu5JzQpUtAodIzj4ECf2doKc4KBzW+7PRbRRD24vZCI
wso/4jgnmE3Q/KqZYQQgszO71u6t2ial6Jm+98LcSuH8oKZNb0iJFB6J3Nogt7FV7ZOc3pqzBvK1
z9ftZvcdthXGecTUd2UhLbjN2A4hyx7z5/EDdTqXIeOPr2Fki7r5QpHslDcXSzlPeVQOTYKPNi1A
/2fLRnJgfextw5YO86d/AV4oOlKWKW1EJnPfGLmKYhx5Ns/J01+QBInDxu2mwe49llsuXyJfr0W3
AjMJ3i9RYTSQqOBhpfKY0Ek0V6FC2wrZOXkHEUD/jaEhRLdzjnbcv6A6+FkU+F2ggUaxCeYXgGdd
qjoAxmpMM1TS5UMFAJx3Xz2Hh+FQff9OPe3coEX8DDgeF/iXmPn7QF+u29NeoFONX9I5252aeNB6
E5mgFLkr+JgkTdiC33XCjQjOYlVZ6jRVL4sTPZa3slM/DCARnzGRCm5CbLuAzaqBzcaCXHo/DduI
5azWrItp0KsKG3KudYidc3MgYFQI0EoGjWVsY3C/EJYsRKfJmS3NZ9PAckBxGrLRo3Nxu0yl4Omz
e5qmgq6LiXo7+i+X5gK8CSpLtYGBhkWxLaUaj5bZgZmzT0RhbbfIhDzyb1G/7XG0/RTOpoUebmuv
/uou9+RGwsL08D65aWT/C9qP3ethI5G/HkwQ2Cp9pwXKY/owHIrv9QdYyeBjFZ29/ENHxK26d5qo
Df59z/Mq9iU6jSGYs065DrwC4zELz3qei2IK+7N5F0fHQgeWrom8XOE8QJLLiiA1p8E46W7Wtzcg
+vPTVo7duNC+S0X43pfaSZEmLF1krk7q43Un362sbP8AzheaZq6VVstWBp36rvrYojulfnGoj8kt
axECysNpv0dnUU9lL4pvxXLu0FpWKicmkMFj9baTw1MynZLqMU0Vt7e+X1dxz/O2otifsrkwpqzE
cVYMiMX4Mslv4Zfrv579pde+IJ8PrlWBjBD9VRXEe9ojltzAEPNcj4KgJdKCc+5ybKdRBWVRUKi+
Wj/L439fu8HL6pcl8hWGmagV0kUFtFwmseUc7My93YvaWrtaAKkXXTqdAOGS00IC7wgakhQ1DPI4
hpVtmI/Xv8au12JFhcE1a1TmtSDtomrJMpBAq75r8ne6HsbpcF3EvsswJhYZow54UHO2S7WJyOqY
49Yit6atOOYRnClA/rCe9Qz9niSQDq0j30SuqNK+p5wKpmlMKGO12+L7FTmNQrVJJDQ60exZFQe0
Vu4oPQvU201zfknhWxV9HaZtnGPwz/jU5LZ1Kn0skAf5D+09AqWlaC1l/yoB5hgg+QFmjlnYS/ds
9TKXuwJXSVzZ5pntTrCiZ+hnA56/PcZdpT+5JjcCeRsc6yTE2Doy/1i1/Loni1+PUuOoWDjwBGe5
Z+/odP6tHG+ObVK3JNZw61PM//TA15hvmsnBigab8m4eQK/niVuDe7EVN4mF0SoLnsa/pKQOyy8G
mUnQTRWGZGIXeJe1bD5VZRuY8rNkvOTVoUg+GZHptJ1pJ5nqyIlyxB/rGWvlVJrxfv0cdg138xdx
iWxcK2qr5MsaYGx7dmWtGBx0dzIvJeTtuqTdsgBqbGjpyTIxwAN9aU5LISfgrgN9lQFA5L/oyIqD
AvyD+ST7MhYlM3c4km/Xpe7qtxHKXTFpRTM5nq0qqKfITpv7Gl0CSRR2dv1yI4RzlAqo++jNjyZa
o8kx90ERUqNpjokufzpKviLCtBXpxLmJGadVpdZIkjOgY2tr9hJXlg8M+5frR7f/hNwkdpxt9Ppa
y9jRik/kDBYhtmRaHGY8VV1A0BgYCMDrxhEFnV233MjknjaNWuhxGlaYnFYTu9fOUf3xulb7T7eN
BPYXbJKOcOhjSevD8Mi6sMrn5YfiEHs9Kg8saQUvBPof3vCVlTbqQ4WLViB/P6piMQLPJ9CFAQvk
Ur656vpANeAD1+/J5/CAzV1XTu3lLH9lKCDlwRR4gFAgp/AwJzlVewCNTqf6NjoSMBjUN/1pAk9w
f2fdi3ZnmBvzWZeKyWIMN6IEZ2icm8t6aY3tgmUTgt3xwUuSh6V5GRPBKNvuS1FjHBdoo2o6ptku
jxG5RKvOmj6jlZrcR8fh0NxZQXRnAhkTYJyAr85KW/g83bPOrVDO0eOpi61JxVHSo/7McOdqP/a1
YD3g+UEPuSe5wr2+XZEYR9epBh47sFBc6mmO2dSZdVScyltWYQA7W+UWEyZYWNs4c6Nzm7qjKBnc
jdW49f+Ryrl+FE0J6WRENHBH5gEDUSv99YP6s7GbfqCfLDs9Zud19EbhwM5edNuK5vxDT6a2xwcv
AKrA5KrH/kP3GrsmgK8YyurY2DRAO/l6VNgz2q1QzkdA3Q0QQyovQdR/psuNgj55iwnCcaqd64L2
7ZZohDJEV7RJOEkTlTBYoMZmwEC2GicvbSU9lB9MVDiIN95h6ab7gkPF8u91wfsamgbmF8FVpPAV
qyKW8KJNMQlsFatTqEowJk6BHe4e8H/XJe0lOXBL1IkJUTAMytmOOuEFJAP0OFhbINaWQCyzAgvz
H5Lf/wEiHebhwPOEhws2GjDUynkH+MFjIxrZ9EH5gtrDAXQbvnlK7RRNQlFhevcITYr8HkqZFs8n
Mq4YQM4isD1JMjjCq6BUC7uIP1eWaBCZnRAfQgEP9Y8g7gRNiawoSDVm0PvhHdD9DuUXDbiWLKEA
rp/7B5/LoqZlWCA3AMn15RFaQyHlRUzR01gQMQegP+rYq8EzUweoZRy+/XdpOngUgKCDL/fbCLLS
1HVH1coIlMa3MhRHrRj/3s7JtzqqBZrtRRIdk4w63px4DvKDk0VaKHiYgcZPU3yqYZTsdhVx3u3m
SDpWeEH9iQtPUbjwPJkYs9HQBgI8cx50991B8uirUtvqIbQVu3/NnX4S+NfuK3crkzOPLqKkWMeo
Zcwin2Y3/ggaE694BTLinfmJmUl/IJqdH0TdUBaaeLPcyuUis1QO2jhX0JUUtQ2yzkWORdFxz8V0
0MGbsqqA0um3JUS5l2TCSInkE9hlwhP19Q/FXXsT+jOu9dau/ArYOsJxw11L2YjlNMM7EZjNCwhW
8/IsT0FlvTaJf93wd6/UrWpc4G8iWWrlnCyBfDAeow49Cvl76vYfrNvcLt+mW/o2zrb0UeTe+6ph
hZTVdnCq7OebdDdPwMI5o14SrMrtovjY1UKl9rpqIhFcBKkUA/iNVrEEs/pVUZGbxE+N+npdxt6S
PsYkfunB5XtrV8V1uWbgDjmxpNnCMIh+YkWI/w5Si+R1I4i7UhC6VgucrQpgvorK7noLWez4rvaT
j5rzd4FWuy5l6KqJ2Guxgvbl1yFTUeIBB63oM2EV3oPplTZgN1HdRW4nBODdzT50k+XlBMCHSJ0v
5cldFMphqC0/gZMzDOV9atDNbfEcYGiY4ycyQKqoOLb7AsGJgvCPNczQpruUmpRrXegq0QL9TCpg
p7EhlOWbdkYHBPt6+avoCbKXgWzlcafaaYZVJVZmBmN6W2LULPuc0NUZlMymuojyYNf4LaqpbKUL
/DlcMK5MLV0kbMUEjQ7qiLGytXIE/YfoucN+zW+xFyU49MbwuKL86s7c5Vg7mCuwteHVqjmZB7YI
7CY1gXYzHelRYJbsgH6XhoihyGzLhiecnsOojLIajMWAZT20wRzMz9g9iF6pY4IoWbmpT2Fvizv/
+06O1tXfcrkYOWTyMpmFMQf02TqRo/k0+F1QncXgurtfbSOIs8hZK0FWO4KuLcnyOzKMH6SmuyPR
KMjkdt17I4Y3RL3LNKqjYDvT9Yksyt1YCKYCRRK4sDhIWtRPK8xPW3L1PM4G9pbjUTh2xYLeNYPg
gmJZ5KU+JeMCCD/gvmIMSrUBgOiiFhyAWf0pecgCRm6JmOVbItNnl+812Vy5q14zJdFnGAUbvVUc
NlZQHNpjEZQeprfdPwHwYXs9fxshP0yQk7le8j5X8cjPA1Zk/9lzw7PT0djkxF35Sr8J/E2gosZl
kcMInNu5Bh+qdPwLoIPeJwf5zIARZDTZRfFxPyBvVOSClpFrMmkadqS6XYNG5IkNbtMn7Jubi5M9
AM37UaSjwOM0PsUCDWsnM4LEZliBtXaaVuLUIuJukRAufmBROo2VKQGgG9F9ybKXHEPGxBF8LZEU
LnjIcaZEYQ0pxuPkDB5WN38SBr3oB/ZCi4EGLkriBF7OpwlWVi1dEoXJScI4REUmO5kEcWT/IbMx
CS6Q6KOZhKoWRiflkL6EB9MH0+lBvQPRtTsFqTfdiCpbolPkQkqj0SJM0kgL4hWsmEvnRNar2orU
2vMsg+3N6WyDDgVXBJdN+otiJI0yc2DVJOIbjnqT3UUA/2IEMOOd+Im0pxT4f5HlWMgFdJ5xeJar
GtO21AgSwB/U5mqPGIOtqyeBBe6F460YzplqYyK9oSNtrDC7FhBXP2oJPDjy9PvR6Vfc0gNyyNLT
ejv0hKNlIiU5L5siLHuTvLPAaaIdqvvOWW3U5zzySUFGZwDImjx0got0LyExFKTJ1GL5D19TatU2
q0YDbDfTrLwZ6uJJi3kLSrCbZkxEJrOrHjJVZPpYyyb8G9RQ+r6csq4Ge4T6TtzhgLmBwimRI7O0
XDnmHqhkc1FQ2XNx0Eb/I5X7pKZWrEaWKTEoB+LR7oPVXu3ssB6KoLn9CXciLC3vnqmmaTIWdA1W
rL90jXqx4njNNT0AU53eg13yVR9fV9raf2KsGzlcZMknKZ7rorCCtXFHv0RRi35VMAPJ5uuT1FOe
MScHYnMGDO2ISnb7p/pLRy7ITN3QNcvQqcGAVqNCsOIci9QTieDSE42SOumzYQ4slKg//0zNe3st
7GRAxQIUr55s56+AyhGcquDr8YPwlVIVFUbJQR/nAhnTZceppg7o1lSPHOiB9ebSO032MhH63757
/HOk/Eh8U60lGfvBCKQkP/Vx6slpdqyTRQDBJjhWHiAPO1g0qWeTBCb5tuSFPQg310SKcB4n9SF6
cVOISrg/YNV5wJCsesRkXmnnb7rH6mi5Vze2KL8UKcZ+vrmRIk1O2AGawWodqrSyrfjlumkwg+Pz
ZfAKouQJWnbTsjibD8HW2EQlpihqq7gztcxRraW3lSi3ddJ7cQt0qG601To7/m9yOUdom2FSLZQ4
0AX/iSZ6ZAhzwPUSiNk/v3/U41/CeToSdIg7IyDg20m+olAuci1l7wB1AlJ5NN0MkExcfqEKfKcl
FlmUwLr7i1kqc8ihQxRmJRlRhNrdCTU20rjwOEvFlCYkMlGSYYUtYNxKNusGaaAwlD5i1Ov/SLuy
5bh1ZPlFjOC+vHJtdkutzVpfGLaOTYL7vn39TejcGdEQpzHH41dHdKnAQqFQyMq8/JV2l29jjomO
OV1GcYykNiTStZ5/n/Mfl39/926x9YcJA2j7AW9hUlp0Z/aH77SplTnCoxHgUfaGcJtLdHm+RPun
PyZT4M3ZHC3o3qJuBaxcNgqnrw61WjtJldiFwSlDOItnMvc0q6tTzIlpDRCFOMxWTLm4cyWaPmcJ
6Te45BMN0E2KAFW+1Pc1crsYaDftywevnIvz80QC8KymoFr9wJaLdnROJ14hsh/9KoDKaBOqX0bv
5bbKpzpH86x1KX1BgknXwomvRJ8SwfMQX7u5CvPQ/2+MRbR15lRXOl4kP5AzA4ZQoYVypBpdnBWl
ufzLiupgpAG4EZQnrJyaMQuLYAxVgUH49YVidOKfmldjIV0ZY1zm/cyZsto9nTf2mBSS6vKs9n1s
hZIe9lVjqzqVYAmMqQk4nu1agn43msimpnxhiBTaSpNLHXCS/j1p3eiOqgzlpj2eplvxRglGTF1E
JoRCecfY/j7fGGb2QpqUdQs2nJwuqS9dNYF6O71WL0ZASfIWwxY4BQHPUWZTdE1r1Z2p5sd8MVpX
HlBQdu2EIaxBx7D5bD1fXtjd6gCXOLyWKzLIXhj3pGIu8RaFenxedYfU1SmNl3tFnTiBspu+NmYY
r8ZOSxJwQjShNjROGgu2Qm6qUQ6i1K95r+X7LlkiPBLBq8GyDyRV0w1lhdlJEAKk69Vq3U7m3eVV
20VXgev+XzZY0oFcks1CnQsDqWt80a/jZxOtBPJmvg6lk10TwOJEyCpHNrBWmRO7PJJ6aTd1buwz
ny1bIb+qywTT2I7o0FsGsleQ3WELyoYHcZMPqtE5yN8AsBAT/7L3nAX+OOo3eVut8shsxrkOxXm9
jgUDiPnuGK0TJ5vtmrFk0EfIkLrRWS4CfVqrRSCYJhPjF0uGRqr8OPMetnk22OI4lpqqimJUWdHo
lumKWcbUwVxJeHnFdh+k9I0v9MTdLFmsV0W5GjjqkCCT2+acHXEpdJLv2nUN2g7MegNiyNVn2z3G
LRR3Ggg3wSHM1Ay9rsZJBo6tUF1vECy2Uj1y3No9RDcWmDAk4EdrxSkCLEBGH0Yr7KjL78cBKBV0
XKUknmwV85RCA8EgQ8O1NJo8UeA2anh/BZNc5HZtBy2DrFUDbXNyaMBMq96sYE/9byh79g+Ejc9M
yGS9WSakM+fQ0OX11yBVZLAVbeluBcDmjlZTgVQYlBPZAfPUKjYjUYrB17VFQoPFjCevmMxW8S1z
FhPO0bEfzJ/fmwmyKdbjpUna+Fi074ZyLWi+FnP25K73eFKFMoaMh1VMBf4eyD2J8iTtRVAwBdE1
vf9Y5+RHflp8HS185ZaHxfgP9tBjBEucDjw19XmzcSYQuyrZlC9QH6IaOtDrASWYQ5XPqfyn4PI7
DnvRBGbQf1tkPJQKDHa3uWphrHvxcCYe+5Pm9Z7qF77yytM43SsMt8boublxTxRxLWrrNYZ49wjS
AjWkC1kHvMJwLzK2ZuhxsjHT5y3U3CXcWUkRGBEwfzeg5L+cC/aSzdYEcx+KanOKtaJbwkh3lWWx
CffL7J15GwvsPNwcq1mXx7IVqunDNKS20QSTKDjZctLnn30/2pcd2n0qQMWOSSFJVnTAFn5fNL0C
PLIwQMaPuRBK411cm4PXvK9OjS5e5nbP5Ef0nWNzr4CH8oyGXr5lUMbH321mqdhl6NfER+Gw4sEF
Cto/tHvEu9OFmHxJbR610C7IamuQ+WxpNfR9JADqiwn0BZVEAvXZEcy0kRslH1g82mGLb/jzlLsh
+ekpu7qkNWNjTsslLIogXsEOcFIHzpMqzwRzOkVVvuIFFFJVbX1dKc862MHKP4n6jRfM0aN3c1dI
KdhA1n65Kpb5erBeOSGxdyHYfCGDOW9i0xqzxPxIEVRSrokdUB+Q659UlFd26zdAaYXb7gdvPnI/
825cY04TkJVJDRFB0qFeCw/5rXYyw/eY2NUVzYSxq99z/Nz/WpZlGSJ2nS4xX0tZzGnqVfipBsCC
Ot3P/rl+biYbE2A2fW2ZBVsoHV4lzbPKfEAh06V8yBIIkAtvrfrWaz64hi57tvsBZQXwEgrjB30w
u6cFbZRGPOoIRLR7DEFEQoq+JDRzah5/1643G1P0/zd5PhHmJCaNZoWT8jrPT1P/QlROitrN8xsT
zPHYpkulLImASsf8kXZXYMG9vFr7cYfMB60yEHMqKvNF0l6v4yb+0MxbPAC3HIihWhDCNjH9R1xy
E/GuM/uJHp1W0aTcCiY7Y7FqcaI1eoGRTVQYJUYd0tpr448Jub9nf0yMIPNmD/ZuxMbGKJPpqyqZ
SVH38TGybonwoER3Cgj4F8teuQqOu1GxMcXk+GhM+7oyYly+bQhTfkfleuquEzcD0ENyklOqoW/C
e/beDZNPm2z7us6XocIDJmyJtyVQf6rLCROaDthW12b92BnDpZTjuAMbBh6GUG9f0e5ddPhbxpE7
D8NZQJbRsq0MOclBNI3bdvbdepFBrwrumnPvif4QWuDMgnpzcNm/3fWjPDTgLhSBumN2coS5ozru
kyaE8IvQn9DQsC8b2AXqUuGkf1lgNjLpoAAsQjMwnG/A6nFHOYWF+4UADGE+9B59FZoOU2GXJScd
7t6Ft4aZmhdHcpEDSktrXnIwRAylVQ5ecTwtoA/PIE06aoLNwwJ9ABS/xMvGXWa/qYUoWOtHoeMp
7/pZvsvOFhTStesZYjNrDCT7CGJFdErpaFz8YLgLdEUuL/nult/8Ccw+HCJjMcGqjZDtn0v9bQaG
Xq4w/CrZ5vzjsine12UbVHGhLXk0lg3mxsqrGbp3lo8xB789lYcsFP38MAb1Na+a3N0nnw6yR/iU
iyYBCLsOBaO6GcToNU5ybxX/QIMUjYWNHeaImPUOLNLILx+PwtIVla0iYReKdsKdDue5xFRfVlLO
6pBj6+v1u9z7eXoYzZfL34qz1T+Op82hra7tlJnFRI7GZN4nVX4/E52TLTmR97ElNyYscV0FMa+X
MMlX8fu4iKMjL8BFg68pcqUxMjyS19rhsl/7J/nmMzEZRgFdbTcQwHdAV+RLLuUqMjwDlxlaQVou
r1dAt8+FHf5x1dk4CTg09JcnjBNRAkAaE1pAcYW8zMyLCCaRiKPYgtlsVkKcQLacuWJ8v1ac7L9b
Mm5WjskUsSIWyjrV0H+TVH/OVD+r9W9ZHAXmUtxzvhIn/Ni3KbERoyTPRyAWvdFdPNA1Q/mLgkCb
K9Mnbn79ZzcL0GNA09vAtOcXypk2n1pVwCBF74+u6FFMB1UaU/+eLQ15/cH9D/Zpjv7/Ji7KaYK2
TgI5zhhTwJU3kFux43Cj0G/+NfQ+TTCRnmmQZi8JANBS39hT5VXzzdx4UndbSKAFrr0/+mSf5pgT
tMpUtF1NFY2+X7EO/o/OkZ7BERQdMJ87/1quoLt5z2MY2K+SN1+NiXvg9OTWyEkb6uIx/5sAwEkj
x/qejfYCCjDR5qMG9mPTpNdfFYIbbJGXSvNaywuUeqr1phz+6pJXzkrS9P31w30aYE6SIq/SMe/x
ii8G63sUKIfZzpzunYQf/Ks+TwLxP9Q+n/aY46QUjFwfqQan8VCcgQfN7CowFXu67b3Z66HK6eR3
w6niZGLeMtL/3+yAyBKL2lighUXyhyh561NO45n3+8wOWyFnK5cJ5sqE9TYdHmdu13l/C38uG7O/
NKmA3EqygFgMrxjvCyZDpkdMahQBofPEgld6MthueIljN+SRpECFjblKGSiB39dNTPXCKhPtY4wo
zH3z1TiLoXE9e7GDaH+wvnW8Ae3dh72tSWZrF2WfN5g5xuBo0CqO1TvtleVXH6TA0p36bRLs2jPt
CMhoeznInLNg79jZGme2eDqnANw2sxZC4qgDC168gB0Cl8WE8xq8CwbaGmLON+BLIn0wM3oFoNoi
0nMPnckVdUEb5AF36v2j7mR3+cYc+xA2FBAkgDgyDpw4yr2xix76Gk/3ork+pGafeSDwldy+yxBc
jREDWlPk9iKrV5eTzV4Qb/8KpsE1p0KjqOUE1H5z26XnRLhdJmJftsELWRbVu0prCaiQBdKUJ4zM
Om0JTG+LSkjx8DyDrvWf8e9v3WJSWp5MppHiZDha6jslFOjkn4tOnMt+7WWYrREmg5lKrC2zlbRh
AtXOtfYm48cfGAAWDoAB6PiAqPr3rT6ZPejGZkiLQH/LrnXB1npO0O9uro0FZp0gPVhMZR8D34Th
Bss8JBowz90DHr85a/W17gZXAP6BgAhifpqmMGmrzlYzMQlY78Vg8ACNBTRNBtWCq9pd2NxMB54A
6dftzBhkkhZ4twurHUVg4YTqZMWa28jSqR50Jy7Mu3yGBmNf2oq8uCqA/O1A/LYr/+n3Y/4EJnVp
pAIaI4vRzdAbQfIqKR6iQ5YCOcM5S7/sYmoIh4FOMaegmGAWF5yBa2lKmA4ftRvBOC/EVXh8gfRv
/S1dMSaY5YSSjxiBAA2qBfM5Mb8Nnd+mnT/Eqi3jhVvhksLTyLtkj1k7Ych1KwF55zFb7Nmvzqr3
NwG4KkH3t4C41D+e8/lwEGpZMgSzVIm9qUGxW85NgXKoo/+RVLM98RCM+yFpfJpgfCKLOJfpjMLu
72m6zql+Gl50A56x/+Lc/HLzZPxhjzNNI8kkWPLHuDGl55iPXQgYXHg5R+2H3r99Ym9qqjKUvUks
PDbVd4b0Xct/yWAPuGxjP3mYCujLoMOFaW3m1ZMIiQHuNp1eBydvdTMv9kY7P1E2ZTz7+Dwhna8H
Fl27jT3mVASnRS5ARwdM96DCVZ3Sl07xMXNWgPvnIDlOpz8L941FJtUbq7pMeaLQQcvJM4g93tDm
sWrrNw3QwjZx//EowYeLGGnGQDYeGVj2lqxIyDr2KI876zmJXqdlts2aN3/y5YSkRijXiA7uGyC6
mRgE4FmplgExmMu/6v57PXNOFZp0viSJf//+F9HUVpehHRFpWjiUp2p6zYYcyPR70txAe5Nzm/56
S/rNF8A+fj+MZzHqV9IhITXe7HdPECP30SJ2x2MRxrd4/wTpDa8/vLuFN+4xQQF++SmttUlA3R0F
hQfFDx9D51yE7u4W3phhioAiRv9tVVSYgbLtPP+YO+i1uJe38O7xsbHB1EpG3xnjlCH1FdlJI49F
ZLmWfhLUQGwTt4ulh8vm9gIP4QAhH7xJqArbaZbVqembKAULgQbFqqY5NWXGSXxfm/cICEAigIsA
5+lXpUhFaiO0kVcZX0dcvBq0rZhXHg/TLe0p9ngilv3KbX8tbgmpov+OU2Iv/jFogqugKmPgiGUJ
jfVSNutaKENhQL9erl2MkjpzHiTr27S+X17S3aS4NcZs5noSu3VsoI/duxMwSE0gjgdK+ab76om4
w0k/Rzy2xd1Nt7HJjpCagzUL5mjMofKwvtAZoeRGKA962IJ9QfHK2Kkfh0PxfNnTvf2ABiDI5hRI
TH7R58zQk+5mrZFDzXiM5kOn/LXw8v2+CagxAeMMMlKDWctqXppuXLU5xLvTdZFW4OlDDSBFnINz
L4FgiOZfZthzUx/EBgBr4LZTEJ4NgRkqgPi3Aa/7vLe5t2aY1Khi3mOdE2A6dRVzIMqrYL1KSeV2
/XElD0rBo1PjLB476BsbUK7UMJ+GfIU5ze4tLlLXsP4xbIFu783aMVlRbcAbkSSgN4u6e9l6mrUT
Ia+XA423bkxSlGNd6rtWwqFf1OhYEkcZQNTW9qkzRdUB0m6vuhBxzrHdxQN+DLTqKsKbRTIMRtpY
JqZcQhDuRdOrUD2p09Nlt3gmmJXTVoX0jQLmOTW+JtkPzXKW6p9CnOjH2XjBrFyTgG5JH8DPnoiz
vYzPaexf9mH3ANkYoD5uupNQQRR0kuLrj+lbZ/0aYk7fZffTb36fubEZcj2BSxtrJJTfFjxskNMs
unj5dq3uRzGqwWVvdr8I0NZoh2OCG+THv3sDqT7U6Xpfh+akuo35K1G+DSlnxTg22FRdiomZN0qz
hlZ1HTeL22Kmgit5yDPCZJp0WIpYymIFO+ZXoz6bEJy0Bs6u3L2m6Z+rpTBlV6P0tZWtDeBXaARS
4t33zm3CFJhD/pA0/c5sBbu1xewVCUNTcmdGQhgt15V0LUb3afve8QjQeMvGbJfEGHVSlNUSarM/
Q6nFvFnL+8sh9vVxn27JzarRv2GzYxZVriZjxizl5Mygiim87E24V8Gue2s+kFv5itwI37LUETgb
6WsflbHL7CQrqoxumSTr42utYeUUznhsQhSX/HlRes9kvxYw5miz4EJDOfJ+91FRMrEbBiRsMahD
0JYf6FBNg1s1b9B2t9jaWmK8MotOiVQZwMPJUQNyL3vSQU9BgzM7YEc9ms9/7JwBYkjgHHE0MHsL
fYkxUUoxPmo25OMP5Ph3i5YP/P6K78UnM+RPS8wGS6J1jjFxIITti2GvLrjB6tfcFTzlOruKburv
zbc5EA+Qm5lvLwfp3j7YGmZ2m9EVqbxIYKUsk0ejf1m0yLbi8LKN3WbF1giz2fpEGzGLgG63gnWU
HdWpMnB0gLMr1I7JITlyMei7VfLWIhOWGQD7tUYQLPpd/a041A/SM2ns6BvVuBLdCoqDP42Q2yTZ
S11bq0yIKmmZkYnI+OWb/kpx14PhU0QF8SKXXOERQXKKAURl3Jf6vaN5a5deijaJRsCFh+gtKhjh
UP2i6OPE1930l/W9wJVgOahnmVMy8QzSs3xjsDdHqZ7GyQiLsTRu0NoWvBnSxs7luNldTuDeMCqD
R4UvQyxjlWvWalJ6QLOt79qxLg56AWHquslqmyDtcLzajVMQ6UoG9GAtYICZ76cnTayqkjpjpsQM
dCf118olTu/RAcH62rgVeXX77sG6tch8uWmNdMyPmjraeFDuig8fGKmr9bh6lcsnbtrb7FtrzGcj
iUDSytDyozKeZIh+kyux5dRV+x7hjAbTLW29s4zSqWmMTQUcK9ZQ8sewCaCC3LxQUV3wA4n/XC4L
iROkEkCjK3TYSWNciuelEpW4jEKl/maWV6N0uByDe5G+/X22ThzTzigFyQjj4ftcP4+8qnovxje/
zxKnaHMrDgvuJuFMUifpnhflfahfLZ4oxJ4bGN2jtJayiVlNJs6g6WokaoeugVye6/bB+MdIKHp+
bX6f+QzlJEdi80FCVqo/9Dl+WITer0T9mLSle/mL7Od2DS1aRUED9csn1/XCKCuiJlRTbPCsF7BU
OO0PIMF1u80hvZp7i225fFm/vU9lbOwyoZCKTd+rk0UwaaH0Abrg6LmTa9zvi5dqcKjqTQ3ku37P
A8xx7LIhMhUpKMUHuQuj1jwaTekkqeDHvXKXrzzGuv0w+ffSsgWP1egWaaaiDSXx3BiPZvqN8+14
Bpg6ZxzkRpTmjF4kxF/AlIGgWjpLgXZXfZPR0rfQ+LQvm9y1CB0k3PJUcLKzlNiimcr5TGm39fZK
GP5qeKAdGtlfCuDN7zMeybq+CAkEggBbgzAheELl7wnaI0vikvZ5zu8ve7OXwfH4bYDL3jKoZsfv
By8Ah3XVARJ6zNLZU0qIEfVAhqrJH2S9rRkm1ME4JnayCU5BWanA1QMmdt5E5e45sTHBRnWaQEdC
EiGORSZX8qlyRXQV+c3LDJ2+9prXj9u/PRhQWEKdhHRqMAXhoAwyWS005CaHfNduqG5s4Zh4q6gI
utI5yET+5PUUUn3/tsgUEwQDOBjOghK7lgjohWeg4+UirHeDe2ODSet5s0ZN2XXgnvDSxBtDKCXh
jQyo4ffsW3kG/OnA82o33DcWmQAclqbKxhLnYVadcWUBt/A3RUP2U70lvxGgjnU53qkDX3bXxhwT
iAX6tRO0cecwXxvcGs6NjOkiM1CKM66jnEyxf7B8GvvSG4YueVKYICQHLZtk2ZS9BMMWZ/0v4ac8
YM5ICOTDINoK5wrGi02Wx0eYCnWIiUqBIGUYHeGoI4DjZnBX528SW+6FgSalC8vK9ounDA+UWp+v
eKjBjPupAltK8w5JXKCP1snmpUhOlLIaQxPmmvWhxW2hlZ8S8XHkMVDwfp/+/+Y2MmNsSk6Lrgrz
7qWaz/o/Vm6gxc0mLpjcUZNMVtahgOSc8QNvIJmSOKQKLwf6fj7cGGHSRacQUmrliDaNdhqvqLQO
qOA0KrBIX9izB4VjcPck2dhjUsesjaCoWkQjrMS7OAlN6acl/MkpsjHB5IrU6Meh1qs5bKyzDFXp
ZPl2edH2kxEdQJQlkJ6zwM+qa+I56xSo15DqKOedLRfgOI2bJyku/QwbOa4LTkLaTRIU4wxxEpPu
EsYpVSiFeAWQKsyvqnMNzGcNJXndxiSWbMsHVDB/hBMz6aklA9YNeAJjcQHReq2qtEmZu9m5wBhW
DHr8V/FGO5Zeed2U/5wUkF6qNhaZrIvBV8FsJGyoVDxDHVgcOEDk/UX8NPDlMTpWskVWoOdMnupQ
9aLb5bUoIUBOWWLLQL03M7sMePiOvToaPEOAsZgywIMsJ4a2ztXaDxRQIoyOkhU+AakeBFNO8ao9
XA7Mvc31MaiqG2hdSOxYYNHpgqHWFihdmidQuwToW7pKVHEavbsO0XHY/7fCpAx5lpIkmuCQ1DW2
ZgUiOZWKaler+795w6QKwajB4AQ45FEGix0oXGwi3YPL87KR/ZjYeMOEeZZKZTIUC+aCDEfUQCR8
A2CiZ7pi5usPRlC5dcDD+fM+ExPnhp5JOZTxZhQzf03ToSJvisqJhP2e0qdbbKgPYl8J8tRUwAis
vvw0BeOptzHD+PRBxcoN8q/IdLp3N/aYnnUPTaherCF4B/5913qZrwxfOQyPwlk7D356Ls/tuTxW
D3ECwfTLX5Czmh8n3OYYnswV47fi1ISjdCU13tr+0Lkz4MpO4YJRWFAu41wxVRajVUj5qI8W+OVm
P7nFk8ox8QXQYZqg+hgeSpAz/YFLm4YgU1mAccAsWhXlp0mek9gV1sfe4mzi3VXbmKD/v1m1NdI6
vew0XLWKn7PsJebZUvw/8OKzR8be6tu8jsqkJtAJXDLHgJqy3NwpKa+K3f00GyvMRbhKo7hZE1R5
lBMlvwWUE1Vs+THdhy4q93q1+8q17ZzRv2ezcH0mlfGqUqiAI9xQRhToJT0rRwCMHnlT8vubeOMb
EwerkJerOabZMZpt9fhBItrYJHUnn0Ze8QBm1B+Xv9lubrdkFUJJFCOuMhajsTALQDxB+FKCzKM8
ysOhTMH90jmX7dDfYW8C5sYOE37iGo1CTKUGZXAKyo96+fK//T5zRmlGmcVj2SoI76S9WQRgIx1B
VuN/TlxL897GEeaQKoXB1LUEb3WtO7sqHlurR/CLYVax9JDreImB93mYw6oupaIdhxTw2/ltmUKr
z9wcTc+ex+e9mx02XjEnFEDXKgA5CAN0SdbI19KDxev1cEywUzc15ORUYNgQaeshmms7Xz1R+v4/
RQGrVYiZGh01swzY/3SScrzpB5d/n37cC1H8ZSxEkmvBsFDORdnPvvUg3gfCc08C12Nxd9nSLsaR
Ci6ikW6A5spiN+akraK+4C1TDGafkj/10KiGKhElJBEc+SH7aYHyHMoDld38VYEQBxw83uW/Ye+L
WaKlgQdFVg2Mwfye+Qo1qxOwDAthnXiNhX5w5ZV/BPbaGmE2LpGsomiFdA3X7mhIZ1n5y6g5Rx/d
JOxX25pgtizYOZOKlFALahMyOeVimJ4h5YLTFfPoGIORu5qJilNbsJaXV3Bv+24ts9t3WJY0HgD1
lhNnJs2TZZ6XhdiNJHOmiXZ7O1tLzAbWlbKKolyC5uij9qAe0ed8aE/gZxpeoAzs1UHsLvf/i28A
4v4eHXNSKbJQFFGom88DUl8nP6jq0yo/XDZzOQgBpPrdTFxLvbnIWMI2vl312DNGcGMK75eN7B68
n8unfVHaKHQJ3T/wOswv4PzBxLvhUYithBlE5HVf5T3I7iWSrT2mqJDyOB3TNcqP2TQ70XJsTPPQ
L8EoXFWYPbzs3N7Ru7XFZJJxkeWyGZP0qKVvlfndrDi/z108Jk/Qa4CgGT2owcC00AtOBU5G3bG8
DzF4d8yCDsKxr5ed2kWybL1i8kYH8QmFFFjB5W70Kf67cqLabn5WzpLaHYQzKd9nkdjWZKPVeNk4
b0WZhDIZo5xrmFgKFci1z8NfIPC8bIAX9EzewIj7mlsa5K+zyR1TX1/OIpdCm26cL1lRwg1HBgkZ
rnJMWFhRLPSdBNRD50XBXGLp4g/e7Pmx4Hd6JJp/LlljYoSs9Sx0CeTF/qbRbII5dcjbCLC+aJNH
4owAPxSu/Jxi+ity4s7Rvl1e0t1vtnGXiZesUFKrURMzhIiCqwutYxacj8azwERFnlng4wYTdKhI
T8LwlPNYW3hLyASFKCyW2OsGxuoFkSTOlGXmHAhzOb2sI4ne+invfanNu3eQbDzqcrly/Ns/YzZL
yJwxSzZ0uOPhHO19SroOgGbi6mE12f0xf5L9Pkgbm9c+3k2UnzbZqlGW9Lnr8KIVjnSr6aBEQ+XY
39fNfWNwSi7O92OLxzQBWa6crCb0NTTpVPVaHEwLebochrxFZEtIEg1RKdc4qOU7ynZSutFt/GgA
/NM/0Yf92IcM+mWT+3EDgCgFrqio5H4/Qclkma1MxRJFFTQFhWFLQnGdkzK3BwAnNNHM7Ul4kxou
gIJnmAlYoTMaSR8gUlE89bItfSgQ9KdVdJp38Z0O91tu/1qiFUspRf/oomZJn24z0dp0QiTkDXIo
neujdEPkERvfpphR7faPnpk31tg4bXutwah4ZIbLcXpSvflgObmtHAewEvPxVf8hiP7tGxuq2UTq
BLMEGWSz2itKS0wndMl1b9PJ/vKND5bexRhv/ZN/DyK5MKwqtRIAAtAc+KXIrgK4oeCIYf00gkbH
jh5EUMTFLpdsj/7w14Pj01WmUqq6dAHIAVw6VJijue8C4zxhFq+1M3fhkjntp4BPY/T/N72eOZJz
kHQDj1DFrb2qq13k3y5vRu5CMgdhphNZbRWcEkiit+J5cmgejd90DAgBVZQ+rZ58iJyV1zXjecYc
f+ai1HNZgmlGDYyrySnwpFQ8LiBkt9tflH9rOvGkL3dfGrchw+QdZZ67vlKsHCKEs4sN6OulQ7UI
JK8Nuh8Sz0MaCJcChck2UdbFYo13tHDIV6dTU7fsfpRZoCdPao0m9HSK0lNrviTj65AEiW5xsizX
XSbfLGvaADUwrLiw0+t6gwZ8dKVdD9AGrAOJByLYrRA/sxsLa5nmXsnTEnAjjG7blhLbpgg9kLx2
OOHKiRu2pytNoyauYo+ZP8lufpmI1fmgAIB0GCBEvoSZD3UcznV9/z6x8Y3JNUKbFc3SFFRjBUTb
Z5rbOj/5/iG16+cOT41n10VZAR+vBCEZiHj8vukrteu0HuPMIcEQ7jpfjcLz5UXc/VYbA0xkirMu
VRmplzBGjzUdn3IxTDL3so3dZy1L1oFeFqGUDTK1371oM6te6wb3Ie3GDIpDcReFCQj2HIrxbR1Z
cqbTcOBRfewv3adR5nLetj2UD0gDHpYV588MnSYe08tuDbFxi4kFDYOAhShnxbEXrtUefLWdaAvK
EfDSvBLsFLUEhhU4S7mbSRQMiEK3TaIqA78vZZ9DcaiedRUSeVQ9tTgK95SmEJwljnogD7z3rF0X
N+aY+DOSMiWrNrQhpVGTDnFQUCLvgAfGoT/zJT9uzDBRKKGAnqfFBHnaBFUB45SMwE3Hd1Kc2kX3
cnkJd+MCSHoIl+JmiVnO31fQgCp8buT9EorrqwJWs1zk5KVdZzYGGGeaiSxEHMHTXU2aNyqpnygE
EsTCFEpWBOGi0bvs0H523xhksrskr+lSWiDGT0KKJJgPo00zICWE5ldbNMC+fKpPY+xA35T1TSvF
phkWLTJSd9Q1t6zQx1O0Pwr1jSVmA4OCts9rE+8LwiH+TvU7UPpMIL9VwGJMuTJ5Y0C7z8bWxiCz
n820N8p0wCtA/GTYeiA+6U4J9mTBCTS0s5UWNTO1jAljDvv/7i7bGKabflPaKamW57m0LuFSy/cm
hCNscal8YyF+p8aBmpDGId1y16sNJzPvZv+NYbpXNobFOl+JmqOAxczsSjxL/DbLHJwLzwT9/40J
UkxLkVi46swynqCaoNdeBh44jbOlWRYpfer0XFvR89LIlZC+COPh8g7b9QHjb8DZKzK6Usz5lVvr
AA1zVIsgm5O1c2PeCNynYxpcX/bVxgYT7QmeBceePq/OAyQ8FFeIbTTJA+1t/QVezgPq/cs+7a7Z
xh4T7MLYApSTlemx6+6H/L7VOVlwN09sfp+J6TUHZGeY8RyV9MeY/JXEtSfUvpFp/mU/9iuyjSEm
hhWxz8euS7KjcMKN84PPoAVh3gN9Bl8O5AevWccLBiagtbGeBIyxQ203r+xSftTKn5X1jePUfi7a
eMWc89ADlQdIxpAjqfWFeCpe267iWJFvcqmR3Ew1E9Gexm48zkme/ViWSnAGM1WuR620gNHENKdt
LqN21ItJOAARJZ9Ibgw/63o0T4VC1ts5rcjjDJh946aaCTpxccowQzKOvQtAIV7TIlGEAC/OskOS
RXps92UX3VSlqT8NjRl/G8xGPCpNLvjVZKalv6bamrp1SZoUSkdVldppngvfy2UUCndIJvWsSObw
M0pTNbf7xCLXAsQ6xQBUKRF48qa8jZ2IyFLnqINi3ZNuTh/aOB8dM1+AauyXaVFdsN60fy0gSDjJ
RqkTV0jGqvVJCYb2sYinX0mR9bqvWUbsZwt6goEggkzdzhqCQVkgQIjbT63+JltNimTU6knu9nqk
3Rs5Fa3N9FZ0m1ZWX6F1DED8OKdoSk2J5CdR2xwrDQJ+npyU5GasFtDDJVYLhexRm67BuL9+t7rB
yv1ILMgp0QiZbahBLfgsfWW8daqV+AZapH9pSRRZdtkagm9C6jso5Ew79pJRy46sLst7ks7d09DF
2gmnX3JYTT2T7TVSy4e4zfqbtJ96wS5TBS2xJlvWwisHJcodpeq00tdaVfelSktjuxRLwTXyuont
1DIX3OMt0bxb43LNftZ5gS7iki/6SVGl9ChVQEzZGRmKtyUa2p9ySkQe3SOtei7lN6bsGqvZIBaI
ryGruDgrSPxNwY77o4Z3TSn9S0qeODuIl3/YKiwd9TJdkBbMx/alRFlUOebtUjoIzPEINW5w95tn
9czLDrtH+WbfMrXYECngYa3F5CgeacFMgsX/b5i9ZZo+LywnW4ZFSaMhZnHkjXiAL6/KcH0fQ+PF
8gk03Ht78Q0nf0rOTZg/LW7hlgGf422/XfTpKyvImeIVaOhFiLhRMZIhAG3/AwkGt3nXAgwX41K3
nIofPCA9L9+zPAxmUo7/R9qVLcetI8svYgT35ZVbN6lu7bItvzC8ct93fv1NaGYsNoTTuOOJE3Fe
HNElgIVCoSorM59HpNeoZoJdF0XqwDypNlHDFcA3xK3VcuK9Ql1krSW2bZIigSFsOX1uty/Zdwti
8gfzZJyJtmpz2KZjtLrXHZhpFhw9GPoVJfUDoa8pLlJlRbMa5KUnojCeJi9bzkucmE+VnRHqUMZC
XykDcLoYq0vdLpOe5EZxti05Fll/tlbelAdvTdSZrOSuyAUT1X5Zx8Rgtdly9VqV369vHPs5tFsU
fQQTAQ+vpihC6UeiOlGYhnqgPjWlWzzqN1awPXHsMTOpd3t0eV0s82k1WzxeY/nQF7dG1dkWJB31
Bwi9R3CQ3K3Gs7w51fwwZwFf2ZKzq3TBfUq2fBllOChBfW1oJvhT6qeHHoyYg4Muc/5k/fd6nUCa
Wbs1U9njnGZ528xYsyh4ZY5uwtZw8lN2dNmZoM6d1q5j0tdpGRaotJVe9pSPronxFox2bc7mlX5X
O73k1N95NTfeflIJpd7rqVGM/RYszd24iV7bnUWZN/PMOXm0/PVaVFktiehZZGvm59XnLXtQ+9Yt
tOeoCq47KG89VCqJszZ3Wo3u8mw+repTpd2sPEQY8wighYeSlIEClEo9kIZ4q+cRFeYwLiynyvPT
PBiH66tg95V2NqgHUpYqlmCtYg/St+ghPubHFJUOhMeT9Fs8gWeRq4TO9sCdRcrJq24rACRHOzQJ
FheiQ4fyZTjOCvoSs0to1dO7DA0L4ydnocyrfWeWcvx0noRui9EOIXCEkpCaHsGlDjZ3JC3r0QAF
/9/MB1s7i5THy2m6yf2I0yx1xyF9VnhDGuw7e2eAuOiuCBBVi1T3BF+ZnUYwVr7RJ8UnDBSWKdCp
NchaeWkCzyMpp29bcdZqdUHHRThtKYRjvv2PX4m6OuW5a0U9wRSy1HnRA8Feb8fmc5n7RM0Xgxrn
+vN1i8yEdreH1OU5bGPdq1MlBKoEkU/ru9Q+RfVyWIbC/d8MUfenWDWGmWykJbCtPkaI3Lpp8Ja5
iRvOitg39fuS6JsTKbqQty1u6upURLbsbUcBtWxptcdgcFKu0BszEO7MURFEqQtdsjr0pTQpsWfx
OOsYbl1/XN895jtnZ4QKGiAh1Du5Ju1vyW1rp0KDUT8TNfn0GE/+dVscJ9eoSJE1UpKuuH5Do5tt
M37JdI4BXgikmUy6tcqszkyBcPTNs/4Qhc1dCVHjrLDRPwQkS/dzdL2W1+vr+od4oUmGgSE1CWSt
l/ECZCarNW8YjO/B7Kx/Ku6mo+o2n0hCA9Iil3fj/4Mj/rFHN6iAEIQyapTFoXkunhs/uk8d62yB
nrVxhICHm2d/tXdjlBtWGtyw7OGGlvxpFGUQfPKYsdmO/m6B8kFJX3Olx5Bm0Onfe8VX8OY1cu/6
N+LZoHxPy4ZULDoDNXkNQgqN3/dhHX//32yQndxdG6YeYxkavK8czFBYBzeStWM78UoT/5BavO8X
WevOjjwkggSuuBR4TcynOY2fPpSH7ig/lafitgJ7VM19VZLt+fB+Bw/Rvz3cpO6nvilqRZkyM7Aq
G51XUvHFBHqwPKiSXQfkKas+Xt9M3qGitUOrCaWvaABNUBJ0JxJshxvzeXtYffKE1R/T//HjUfdV
2awgbteB0M+tz2VyJCVGI+U0F8gle20XqTiRSJ0pChKIRzYLssk3QlnbpqQ4+tA6Ig9KzD62pg7B
X/QA0I+/dJI1ITxLFfliso4UrHTiyP2rL/RugjpTYEUXjbhGn/xfQNTUyw/bYwFtawLTiJyJF2Z5
S6LOl7ROUpFmJbTA7lD1PRI5gOFoPjdedpuBkk6/LTnfi2eQOmhDrsUywG9CUK1PcnnXD5zfZ+dI
7xtInaoqL6UGBdUhkIcXYf2ciac5652s5PTr2LHv3QyV+0nlaiWKjOtCWDGt3X/WV+BAVue6N/CM
UOdn1ftKzOViCHQUoBWlc+rVcuv8+boVckI+nqD3pVAnSEcFqO5j8G4kxWQnijcZo633Ryu66baX
xToP+eG6Qc4nontp+gBKwrYCjG3A3qWG3Uum0xvfe76+EDs4/FkazXpUWolctES6Q3mqAuVUPhL1
PshvOhqGghtQSmQQgrPujZ8Yhb++Rs6ne5uf2t0n0ty3A3iLlqAsntr8Uya/tt3n6ybYMwZgIf93
OHorEO9sqHmninHe5KESv8GdifbFYjjVjSA6+Un0NWA75xv9sZntiPf24a2PihubUibLvBTgkwI5
B2DC5cuPwhYeB7vzSGW9wxDMX00bWrv1kr9pt952FPpUMBcUTPITBOyVLOx0t1x4+C52+v6+rVQE
6RN0rZQVSL3o3AXIal7Mb5lrOXIgoZJvHRQoOhSLnT4VZx5Ml3cwqKBiaiOuywonUSpfyzG3oX6X
TyCi4Q5XcI48LQ/QLm0+dTPGHaxjFkxufuxftNFf75NbIZScyO7A4DYerWeMo514ozG8RVLhJt/k
Fm0sHeiR5ue0qM6if1mNV7V/un46OA5Kd0fUCW3QUoHQV7P8jurzJkArkZfCce4yuvuRbsWcKQSP
azUPYvSjLnhMnJzvRDc6smYRM408SiafzH2Bc6+0BR8DlynYcXunMm3D02NXWsEWlvv5xic2Ji+R
K5cD3fpYoUSHcj2Y6jrQk6kvUCi6NwE0m87VQedcqf/w0vxz8BQqpmggsrGmEVVsvJbfNHjRdXVS
z4ihIrj6/QkQBUQ0brOAc0koVFjB0KyoRAtC9eBDQ+iEZOFJh1lklBix6wldLRrDqR95A29Qi3EU
9DfOaKA6FaIpcBnQjD7KC7Op4rAFsbc0fCk1y0aMc/Tq6/XDwAhpF4aoRGJsV7TCDeysmQaoNttq
4Rfjbar+qLVjrIycu48F9oQ5VRY1UTUUi57M1dO6z4coIRN38bHN7cwdJ0+8MyFo1YTiMTkrGIX7
vB6uL5K9m+9Wyb/vroeln5tK67cOw+jb8FIaUXawKu1uEgbDHpORVyNj4TPA9y2B8hsrFA2ZspcU
elyJaUxWiQmOO1QpnMIHvbJxO9jCWcJ8X+rGdzImAbgk4IzgBtMQsAHdE+iydcpxxmjJRr0QgMj8
LR+Wtzmd9oC7GLr0hNoZmMmczzTBCEYXRiknAkdDMW0ZEXqzbMlHUwQQcs0n3JUzMJpBcgPHRWgg
ow/VQTbs61+Xle2A9Ek1ZYgdiPjKyuXn1aJx2MwuBRzm0+QSu/lZBKm78UimKYmKcOGsJfiSeEGe
xbBxYZgKSzlGidWtNLeg1/BIJ1NlpbNKb93m/wefByMaASJtguvCgESRblB9FGGMmtbCIzNMAumL
GUII5mbVnemzcrv65b15LB7mZ6R137X76/vLuMugWQSEuQg2WR00wpfbG4lmtApgMg5k46YRBDtV
t78JC0DQKaBqMiUJLLyXJhJd26a1H/Q3TmQVh2WJAGMCHfnsk2lYlPVU1wQ/GicusEp7BKLwxy71
Ac1qsgxhbcrA/Eq2VDnmB+Pc4gpFLRFxnbdMxpUJcxALB2U3WAloqiPSFFC7tE+B/yBi1+CDhFyb
cTDxgG85j11mDJIkSzJF6BHh61BfTYlLxZLqDLYOZ1IoLR+VY/kryEH5sTnt/XBATR13F69+yQq1
e7NUDrcZydhVMgDUZZI4fRKiq+826mvdLe51r+QYsqjT0MsgNVzaNQpW0/LMyqvX2NGT0tl0jvuz
CoA62GRVcHVjvt6iS2OlXhlFpckbGApWJ7k3bjLQvbrNUchtkvB0D+tn3ngC66jvTVIfr4B0V18v
mLUazcHPtfm1nqAINk945qN71Oac6h/r0sBTUYGynwWtSfq5aE3CnInVnIfykjppK7qQ+jsO88j5
ZOzjtrNDHbd6WuNEUectmBuHUD1AM/y03RpfiSQjyhecI8DcRAULQsDEMaBF1xNFSpslx3eTom+V
GY7prSZWKM7d6P2v677IqJ7iHgD3IFRAVYRok0oUZWU2Rgk8ym8jm9Op9PpfiGX+6GrO9mu94Q1e
kH26TL0vzVH5BfrochGr4C3IrGjxW5CQuNFqVLxwRYqWH8xAphPDJCIis0H1IuamlyJpktCt8ofV
JyD78tC68XggovKCy3vjMg4alrWzRxVRu0arV0OZ0lCQbDlcTghYzg/lQEbRynsMLBx4weqj318a
pK6dVE3bRoqGNJzMb4Z2HDLLEUde//xjoLo0Qjl9O4COXc/ENKzr2tkMCCXklaP1yEl4BU5GzL80
RbnhksixXMeYOco/zZ7spWHyFL+AqiA9SLfaQfYzPAbVwY5djB61vOkjEpOueQvllNbSZXqygfhY
rDJb1n3F2Oxq/pEL50X60nAVlz7mnEiGkJJAcg+qMGA4vUwZzClVgAI2JpJ7ZUEXGDfpL91dUKSQ
bf2+O04hKIZ8+Vg5kdPwJtOZrrqzThcqrcRKdasRc1Ddq6szpDZhQk58y+m/ZKZTYw4q53aoWafe
kiQ8nCxoDIKPgVqxWpa5QZQbje0W5DK2tkycTPpjxMSe7ixQeyoKhhEXshYF3XwzKasNatPU+LFO
vwsegPEt1aG9ZWeKLsKMXV5DBxauqh6WE9HATD61QQlZd974DHvXIL+Lm0AUVbqXtlSllgsGlP/E
8QTlelsdeAecca2RbTMgUg7d0I+KHkU7QZYNwiuQed2gZlP4aCtAhhdKC9BNPPOqZMxTjjlJGbxm
ugbRJSpqNWM+WIX2BgGKDnB7b8EwSPS6QBldQVYXO2tClAKCYfwb99gZpiJZYXVNZSUjwsoAOtX+
0JnP4oA53nPH6wMw6gTYUkwAY5QRM6EKXT9rC6NLGmWwAlHeouNsJZvmzsI8AFdVVXPpjJWaTl6a
WcrBnGXh3uyHxY/ncgvgWcvzgifwt67WiqdZy5XBKZaJ2zFlxXWo0hsSxFzJ96eOI9STjBEFoh71
L9HZXDNMHDH3Ejd3yiD/qXi53/xa/0J4F7Z2VqkjmivgRDKsCLdJnp3KdXQHUz+mZupyMhpmKHi3
Qwe4ZNTHeZOKOUhOE+BtIGp4UW6ie+1xCifPCLNjCea29vvwet0u60YGakiUFRCKo1JEpRzaMtaQ
pZ/0QCaqg7Hw3Gz5Z7XTeJGOGRV2dqhUYwE9SycmmRhsamIrkauaf3dF7ExQxzTNO60f9WTGm7b/
JHoFJhTFe8GTg8FTcS9lv7iiXrxFUefTSpKq0XtA7uUsSJVHQeGUYXkfh0ovEjQhwMPaoOaMHx+8
Na1BUvVw3QF4a6CyCGkZY8wVA204YLymEG7MjScwzlsF8fxdMXDUa0lNZSUN88a4jaLBlafCzkF/
cH0hjJo1Turu+1PxQVdzdRaWCQMIXwuMI5TfZAezOU8khc4+JUAJnAaHX4tjRqWdVSo+NPOytDW0
3YISScmkHE0ZszvDc78NnMuAaWgXoakT1M84pU2XzoFQQ8lceYnwvUbtKPNkW5mBSNFAKA9wBugk
qQX1U6qtIEEsQhnIxqHKnQlcEWZrPCntGk6N5XE+G/m7PyQmf+whZbh0D1lIjSZX5uhIAG0tmsLN
zYakEhNr4V9R18NJUFlQoelsAiBNuTuud0PdxG4NzHN6u/3YkAqhQuNGkgsQOwTOuFz5zPOlIXew
dGQQ+P3L5S1DqepL1SNGGE5+SxSa8gNQyyYEPUJSEcrvRlv5eX1PWS8D690mDQBvF90qdUWowqpw
IjQOMYc7+YN8N+l+b/rXbTFqspcXJHW827o0YhmDxYGoiF9W6ODVkwHcj3VnNd2d0L8IteD36fAF
jZ3nMZY4IZK5ve/Hj67Rgp0dpb95xpR486MpfpncWjcnetFvckXQ1iYdU2gxHyDy+U35QiTxBE/z
zNbVDj00TIsDD5jDC2UGddaXPBnneJIqvCs3f3Etvw6lm+lGuh08yRFPTTi8xD6PxJW9lRZGSTQN
HPMG+fddnM6UuE6lOTeDtL5N2s9pwwnQzMBiyCZ+XtaIsujl7xfbXAtCXZeh1j0pgp+0YTb8VkW0
wEYehpC5lJ0p6ioAVWbayjJiZQVkNiZuZs5SmLHY0JEmqxYeVW/Z9G6rogQPhVwF3LyZ8tzDkO/6
HA1K42TCcLcIIw/4yzNHBa3C0MulbJGD5m2p2/WSPUSW6dX64helwLlmGM0dnGeMgyvoZ6GUTb/z
IagNLrQprgF7K28TR7vJ/OG4HA2vDNpAttVjBcKRgks6wlzju1k6/51qa+wMGecsHTAbKhza7EXu
nzWek7OPFqkkIBSrYLqjvLAWB6GYJuCQxlA/aL6Ekpe12WDPyH5PkEwhMsGZExe2zCMiYQaSnWHK
J0vUyldVy5Ge6kofTLMiHAtxXW1FklSXE5NJqkvdqaggonMED0ULiX6Dmy3wrFmxFGFn2TrqvhjN
aWxpw6wM5kmAoFXuAUS6bpOxPJiE5CVeyhbEUanokRiKsE6LnoS9frOq9+ly00z/faoqQbpEBzUm
ohNUTC4DiALq5VwBU0KIsputFQ81/w3B3DgZuQ9w7qYF1thLE3GK6b0hzsGAeweMhdPcRfe500L2
SjyJtviZKwLH8HrS6fuPPbpBZfSTOIlFXgfCrIdWbDpz1ryMde63xnpjac2nsYA85mI+zy0EmJTG
g+zT7xGHP4XafRzFNwXANNc/JKsUcPE3UdustSDZrjVVwI03e6JnHFvcd3JA2liyL2J8GSD85+s2
mc6z2wbqvpNBRlDNSEWDSFftdtHOotTb7TZxwjbjWsDKDCJWKOqIcFSquUGUuFF7QQ226lWLXJML
xWN+TmSVEkiuZRGyvZfuU5iSXE3DVmHyzrZ+RCGpTSW+9mie5h+T1yHdW6CV5PLUIJjr2pmlQkue
jW28rloamqhyE90sLh6IfIAPAQXC8XgWEMFRWqxQrMsesupZFqpfswQIR4yNBcbLho7jCcPlh79b
0Ls56sIz101pc1kFr5sqA3p3v6kch2PVk9GHJsgY1LNldPcvv1SnKuB0l/UlmDG3DgoPT3iEOFcw
ukRZGWqPZx4khvWN9gYp15hGdQVEZ8b91t7H41ngyfqwjtD+9ykfACLDkPQJZdfavDGG+6W7naLj
9VP6dgfTXoA3ISA2iix9BEQkmoUETscQ8PIjOuDFdNSD5XvhgkvD+0EwrkNofCU7WHnzEQnEdeus
mxua9yj46rKFAiANi8hzDOGr4BYKraMC8UPkxZBtf5iOpuhHIKU+kXlM8KXwR4SYW6sSviFZVaCx
QF0KsrnmuZ6VYqANjjYc5fS0cQXpyef5sLXvNuiZJ1lVs01Soc05O6T8lwCrkC5Ofii+Q1XtsGJT
C695aQdbQumVF/GZvmlaCkRjCYKKhk9lSSaUeb6m4RiaX80HwsFZeiV6WEX5NrbORy0wLVp4FANZ
I4JWgdrSrIO4AeiE52AYdHtqvvXN4W+85d0CfbMW5qiV0pDUoWZb0J1SHYB4a6e7mRzouUIXrw/U
m8LhVew563p7LO8eBkmVV5E6Y11L/2VYTmnCabG/IQM++MluWdRN2cZDpdXWlITJST2QODx6ip0A
cCL58c14SICOFu+Uh9HNHrtPpL7QOFzIGytJghQ9ugQ4EJB6o/6GpBGsJa7w4q894F/xOs3AEIsr
Dk7aPCShxrm1We0eIFze7VGFXbPWOnHSExGFfxNhBwHHjV9Gn4jkCq7yet1xiOd93OB3Y+QL774g
wBLmWkMwIFyrn8r0s0yl+3VdDHvKDLuYN1sHaqMerKfrVplrBJAOwnzQ9QTND5V0dahYzZFiYMzn
TGgjiOKq8agC7zIGhF2PY421yL016guOWZIASylt2NERY+2klTKByh+tlPl1O1gASHVO9zLezHYS
8jAALOwGLqr3pVKfU06nrh9TxPFF+reibeamv5SzehffEzpLXvLCSspIbmlgZzEpRmOZzaHsDbMu
U0x4lm4+lk6zfE3am1Lyru8qK4TL+HkAeywFYY3a1GKZoco1QuZEHDZ7Ee6EDWMYaBtDjduJpjBu
Cv+6QebCMLZHlCOJcDW5t3auunV9G0GUbguGorJX7bNWeEYT23H+N287NGj+GKKSpVZYI0uYAOAH
Q1jdnvL1dlj+4m0nyyIERXVV0nDPXq4FbGn6GE+pEcT5U674kfrz+l6xypTQK303QJ3rdls26LBK
4EjZPLP+tlmBJit2Wtxm6mRLkeBa47lqHrlpCyt5kPFexf4BZgk04uXClmKY0y2rlgCj+/MWytPN
0r5w1kY2h45ZexuU543RpOgaoGQYmBZiLz0OTxhWBDNLVx2A9EJVm3eG2YtCJxaPAXThTWozt6Fu
hrXeUszunyrRhcKiwAMn8UyQf985N+oAVlKQeoLYnYbiVDbgKDLt6xvHDIMQzvrPMii/TsttzMUU
KLJ8jvw5P5j5sVgiX0g8qzPsJflRSxyL7OAHGikLQwaKqNCiDtq8ZWmWkjkDrwo0PwcRmuCs94sD
MIZv3fOAa1x71LnKMjlJsgqlw+gNS0n4/9Oz+qw9/AtSpj9e31Hmuwrw3j/rozwjBxJ1FSKrAgp2
AzB9PABc5mmA4c8uJg6+VmdeQY/5DVEO0lG0Fg2RTs5jwVinbBCSsOjrL2JWovXQe41SPqaN+WsD
fkHcBLdrOFMc7H2F7Ccsg4YUVa9L9wRUL1fAqgnY+1gfItMXtdlt1doGN6lrDvo519wxXo5N+SSN
qptr8tHIeaVa5hF5/xvokukSm9FkKaRg359aqbHh6E6t8q419idVcXvi7QUJIFqaPZoWRe2UmqRf
k1vemr8tf4NoxeBVi4u3MuoZXJw/86NqyBIsjDJAH5kq1GQTCIzMDYUa9QASR8UnvDvDTfI9+a3f
kbQv9kWA073iCHiKz7NOXPRDNNVUaDsohoXwRr2kJTyFmkzAbbfU/QECL+ey4r1O2OsDtxqImHE1
WFTgEapMEPQUSqHqoQswPnEY/eQI7BInz2M6iPZuhqo5LFvUzVvUo2qzAYeLYYUht2UuyJ7cLh/3
690KtV/VMKwWJtNWMBlA4dCtfMFTn5VDcsz92OXJUzA/DmhINELCrwKad3nuQC+riEI1WkA03y9r
heloTkPxbdLrw3J2FqjlqFmGOg3pf8gHyG54+D5265TnHAgzJVTOCoBH6+1b0QOFYbCBvhE6nsu7
9SYLW97hY37B3R9DhZls1VW05QDLWsrXYcEAXPUznn9dj9kcG/RhU+OpFa1mXoMp2pxSbu3V+jZz
2RRInnNlW2levLwqdTDm4hFHaNHzYxymEBwAbhPIuZ7zSOYtiDjsLnXQFq1C0O+sAFTvdtUmTpcF
rfV6fdeY2T5g7mhlqpgZNKiLFbAFATopqLmiDWijdpLZrdDfmTXm9kdwooEEtjFWzpdiOv/OJnW5
ShYS/qnCSZvLX8p429U8ZCXPANnZ3c41UaMKcj1tQRl/UZGjDM/XN433+1Tc6yc1LjNgs4MJ+zQu
n2dej5n9jrZQLkN+iOuDbtd3klToDWZxMKZbAm2xHKXYXh6hYCX6tW9Bhs+9viKGXB2ZVXk3SDlb
twiZJWdvqkOEABUjq3cN0KhAZCt2n9kg0HIgtHQoskP7OfOAaOFV7xQS8uiThasZTTfU7ghD0+VH
S/JsS7qlhlfUQ/c0jE1Te0Vmxomb6HFSO8lQdF9zcTXxpm8ycXFAcD+W9hhrC4AvCZRObb3aymMT
t93tqpfSq1RqqttrmuLJxiofp62fvHYTmvukXxLhMFVTtDhiJU8yoHwtKA7mRVH8PGrTcw4K2hdr
3OYXs1crqD0JtQKFx3ZMNDuG6G4gmGM6gEGjNiu7G+YKymkromjdZtiwDoq8MSdVY0WD/fZQH0ia
u6YZxdEINsFH03C2vk3mp+tOwDSBOiYGUjBkC1+4/AKyWWnrFCFjiA3IjFStJ1Wbhx66fd0MM+kE
UuqPHep4RloeJyIGT0DcJzyBSeoYudVNBYK2N+WgyOEJt/LWRR3XRO83USonIygqZ7Qel+kciR5n
TUzv3a2JutBrIBriVI+hthCmj5ur3IALHJO7ajD+qD4p4HVsnPlYb5AL43Vk/mE7VRk8FrIE+RZq
OwsclQHtXgiDhk1QuZgOvJ1fW/ffOkyzw3vSsqKfor3bo7YzM8e2AGodiWXzUBnPyn9PAgb+kd3v
U1sJKm9d7LYeWkv1U6LcyctvbpeftwQqOZKErZTETa+DZfm0tLdolF93B6bHoUiCj6GbkHegtgjo
7tSQS0wpCPoRJXw7ir0syznniLkIpPcWhkJlHUHz8rgWgOrIhdzUQSf/GsRnzChcXwTbsf4Y+ABp
zNRNkUoLWJb1MLjk9QKQ+kG8R2s7wNvljkuYx3pOoOKIERX8X0c2crmgtYwjlCOFMWjc4UsFbtTQ
epIdtDxeElAPW9/6L8IvCWop+g3/rcb8YjvblEeknS4ZZUVmMcpfWf2llMB9qBcOZ0fJd/9wx+Gc
YqoE8LQPmlWVWVadhJk/qM9Uo6OH0FEPNcOeNWTloyu600H6lfrzkacwxt7Zd7vU3aqb7YTH2joF
sQDRtLqAysBrOkv2klm22typQu1xa0RM99ytlbqw9CEa1DgHfS9kIu2l/NlHHP9khly8bEFzYUoi
HrmX7pLVi1BK1TIHRo15LtfaEu1l08UE8x3abAl2J8lSaicpcJ2c78j8jO+W6S6n0mbLLABoGG7y
p639XLWLZwphHemH6/7C2kJVRL8WkFugPejKSJxXs2yJsKNJv/Pymyi413+fecL3Bii/aFerysEP
9y9uOPGbhN6J6arP1td/scN1XEQX6/m0N0g5hammqbkmKF9r9uQ29wS1HAdGWD/xNaX+YXFoAwMA
KGtgu7/0j6aVNS2p5xSqevoDSTOg2OZExzxYMIYKiDQnBXiD3dCHG1O8f+xR93A/9Z0O6XZcKl/M
AzrfrnSSjgPEuUAtjvHoELLgvnmH8HVMQW8qg3uvfDKC0WlOyluDE0IDnBPCCmqg8gB9Nv4zQB9w
uQNyDFUy3B55WAggeBaObSl7Yp9wrDAfK3sz1MKnqhQENS+mIAvwtlcAqNA8Qleio/32d3WtvTXq
bs1ks9TXJtuCdvhuQUeGV9RiHjrTlKHkCXglovTlpnXjVBRoVIFiUogcI61OpWzwCMFY8Rjo/T82
qFd31URaApXJAs+76NA+pJ4W28pt9qTeW2/C4IS6ov+soGdq3lo84+THP/jpzjjlFUK6msmwIKqI
B/E3gY6aUE3MPhnQ10Cpy+fW7lklBmCgMEyvIkkx6MJr3CZNptVvvf7qJFh28axBZJCg8QxPeBm/
NN+aRyjX3xV8ohXyreilgjre0nAqRd2gNby2CbwjmlFm4YQjaUCitMRFC9VZIr0OhjvOtcA6bntr
VP4SC1I3dGmxBFLsio2fizdcZkUmegj9NwV+CbUEFJYvvVOeY8OMjHwJOh9ich4ZrY+QRCT+AFSs
BUGW+Zg9cF2GdSY0lM0xy2+idK5TJ3xt+llOW1SJqi+Dq4eVXwPTo9yCyzZIjs2hcMRHzs3Eutz3
FqlT3mSNNvUt1okxbelHF8yoVZIAajk4Kk2HbKkP5sSuztmB14phfsbdYqnPqDSVms2RWQVj9Xvb
cpB6fxZ5c8y8DaXSzaaS+2XUO1BIbkNgWCIeUsvx+hbyTFDpkaZHiVH26KZu8m9zeoXG1fXfZyVB
uy9Ej6ykHTwFygn4fcuuAd9Nx0MOWcr2L+oeezNUilKNSzlDyzAL1zVoNN2uMIdtLry3Dueb01ig
xuo7EIxJaSiBi3eVopNsbY9jknHo95jfxFRVwjmJnE6lvBqJD6DZMsQ4CinTbC2G5Crg7dxiBCvC
YyTAUpD0ABxKh71cSdoty60Kzww1tHyQgnuNN/uLp2FyMOLqCTMTgL096sSkcV03qTW/6RefiEKV
4SkPRLLg/3P/syY7gGp/Xx19dixxSACLnoPuR4VBjt+gxHcwieuC0C+QQvE+DaCVi1olT/2B6SM7
u9SBStRablUJDi9E0JhoVXuaRacXv10/Vsy0VcNsH+4rQmpC9zHaOO4TAL/Bju/OnuH3TvkC0kBg
96EAgaehymkUsT8epOdA+6ZjevoDrsiSU6WcBiHoSzF5rmKhgdKQCvrOtpe/L1Wj2osKIZ5C0qC+
JaUjmI9V8BpOIP3L5Tn7xFk+M6zs/hzqqpElsKYbefwGq1p+jKhFd3eZO9y0s700Dji2wJYKkRTr
masPwDqcOCtA5AIYjily6nCi6LkuU11FR/kwgMo8DTvcqcF2yAPdz8LinLzwOCaYew8uBlypCoIC
yneXt/kESanaHJBrDhBcIyj79KycF4cQQFguL+tk+e/eGJXYQuexAHFGhxJHDWKTOYrBWDZatjE2
vFo+84jiCGJFwKUrokEd0apJjLwh3PfG0wB+O4A1XhTRw/DOFNYnyRkggaDd95mjdg6PCYCVWmO0
hnRVwbGg0+N/m9IlQmNgZsjUGqdLMaA6WOKTOqoHrf8uAB3VK48AKD5dd1vm3u6sUl6rSVWlWRMg
OJL0ac5voaaplZyaIntTdzYo/5SXChwk2dtjfXFlj+BHdTf2BKBS3qbC4TLWSQh4WS3bSXd2qegu
rKUidQvolbLOHYLKJ9V6/Sk5EijM3zX799+Pch29HPuiGPD9suTRUl6S7lPMK3uwPxam5jDohWEv
mkm7rc0l0yYoxiVmbqut5vRRIMev1z2CGccxnC0RcXpdwYDl5dnOTKMc61hHhxipejgfCMuPgqLH
b+haQ/A5cv6CAkF6N4jFXRqUxbmLVFRXQhDw26LgNOPz9SWxAiRmjjC3gPk/vAKoACIryTDNNVHa
k5/j5mGS/eu/z4ToYNwVnGvA7wNQQhmY9KWoCgsMNfLD+NsMCWKB8KIoX/PACsE9HvKQJSxOHGlv
kWRSu06xPkdGG5tKBQI2Mi5QuJgQvU0xudmgZGmbT/9KmRT862s5gBfBvr5ilifuzZMd35lPzH5e
+rKOIZZqS4NtmnfZyEk5mXNwext0aCp1C6zA0hosqDVoxw3dtvQwhKNLJEQxZ+WYj9yQwVsXFaqM
pVQ7DC1NAAZNJ/GsfM4d/U2ZK4jsGgQw6ff+hgepIb9Jv/UJ5zFkknAMMF9zuZco9kZd0hrYy35B
NxbSndXwOqfSIY0/Xf9qzHMAFkzMDkHeFsSjlKUBNIdDoxqBmj0Z2llr7q//PjPigjPVUACrUixc
ZZcGCiFJCy3R5kCzi6B8xMPqPJAX7zOZgzCC69aY3worAeQbVzXy20tjLeaIq6HDO1FLX83kBYUa
W+PCC8jJ/fBx3o3QFfNu1Mxs6CaglZ90MDhL0ORCX3mGjC2o71940DemK+ysUR+okqtez6QRS2pa
t0zOyQKaikl1rYlTS+PsHV3aMiyURbSkWQLFvNNHt84ABzE5FwnT23aLoULUbKXQojGbIkyBE7Mk
TwD99XUPYFowRdxRCuzINCe8bA1xFRtFHsZl9ZT1kzst0vG6CVY5x9iZoBaRyeo01hFyiFWdOzx8
J3tdsnO9IbfWGu//SLuu5caRZPtFiIA3r3AkSMpQvucFoXbw3uPr7ynN3hZUqmXtaHYi5mEnQsks
ZGZlpTlnKHrvsjz27bsRSLlQpnVWARSPGdu/q5/sS7d6DB8SIOyJgM+Z9tn3y/LYR4gbS8LcBDqy
lH7aOCqxDBbhQ10/JPNZ+tKiJzZ+/wig9BHzUBymRrGCBqtSooeBa2zVfLOcHM3Y5hsAwY89D4mK
adzYkyVjQQR+mNKpm9uwtEaU4MLuVAg/1tmNWs6Im8w8t40MSq3WsJZJH0H6AWQIXLK6OR273Oj2
8iCofxGyNj9aR80R5bHcrWvTnBUzaX83Y1bvQR1v1XY/9ma5i8xCiGwMMU3zoR9XaZ8Cm753Rslc
rssCRVmnsjT1PHZDY9rxMkeP2tLGZ7BH6hrHmd6SlE+hbqMSOdbNnQ4Gh1JdM/At9ag5qwCeiP3M
6Z5kR3Lrm+4XYHP85kE4Nz/n18ovr6wH3kDIW1vw0i+gbl+h6COjFPEL4lN9AlPljX6Y70n6ad7n
18JddVWAELF8be3Cjw/Cw2VPYFaosRD5x2yo50K45KMerWi71RgjxwJm6uPBta92lkc4dlvbPGaZ
Y3F7XezkcSOXuv/zAgO8ailYWOdLnoB64HVX0wL2s/TJ2uXe0u4iLrImc2puqyt1d2paA07VSSkD
az/+KF7J3BzYrlLHuM5+9UfxPrwBFIcjfh++a+jxcSo3HP/UqXwftfrSbGNsr1Rdb+dl5Swhmvn3
lz8nx0FpYL0075UmxBjoYZpfG6lwpfAr40SbM6RfFUKhRKY2Ymt3DQExOzsrtLmsA/PlvBVBRbI1
HQbTGGGSkyOCu7s4Y937e3JFmEE7NwHpGuazlmfrpzVwriHeJ6LC26iAmKYUZWwfxuPtrILnvU5v
jdLgKUjs7ILH0/2ZsLeKqR9R2hEA8oEJj6P0Y/E6O/ejK6Soj8ad5ag/sgIlxBo8PLx0i6clHW9k
TO4YEkDbjeYlnM996OnCDecTMlO6d++m+SkEUYwF4BOFe7IwjPIHqoLSd8ELfWW3Enqhc3bzJaIG
jP1spFIxJbWaZDTAInYIr8h5IkO6Kk41oFLbKy7wPjHCS9+QiiUooqmAxoMfqLv0YfGm3XzU3c41
bUBlPSTuV3bfNqrR7Rszkyu8pTRQX8m3SGmweBnbnVw5nO/Gih+mCEBDjHWB1OTT/rqupWOhG9lB
KG1tsLUfqlOiIVE/K3/pN9gsBV48d1+EZStbmVT6L7dFVatLhuVydbZDEYC6wk2tXke8HYvPcgAQ
hIQPeZmiYVqAso5IicRKRYs5qIp+L9SV2xSdKw+y32krz8PJb/5oHR9lUdaxZGkJajYxBfpk/pDH
5qlIJ2foMmBlJ+szSBt8wAnbQh17c5G5YsljJ/z8HT/Ip7/jBILFru+xfbxi9HMHDmwlUKus4qkp
X1aTflqr5irpSdYA8ckl7e0M8A3ybeeSG3w6cl3u86vko1Lk12xStdJQhj4JsxhlCgKHZ11rfu6a
k41qxRuD+IJ7FbDgscfbL2SfJm5oIJADn4meD83mel36CvVxa70Vi9fQPF92O+bfx0sOQLgKnvV0
Ic3SMCUP9DgpUMPrXruJ9MfLf//tc9PmCLRdnVTZMapPKxACe6yRux445jswJBCKT9SgrUO/41Un
GLUQdMLIaoKEoiDmXMnls/lG1aoWM5h6ciAKrD6giPbanQ5ZXaA5XwH2/yiMusnGCJPURp7ju0Q7
QwkkTGvLnJfw58vyowgqPY4mM8mtuQf0/BC7UjacjHlwmnn2OF/o83XyUQ4VnKQeMxvAfwCz+44Q
vVU77a4TbOtq9ioAzMyprfNiFE8zKkS1wCGS204HH1gbWEriSqtTjbyhT6YQlCjApwKGDhj3R3PQ
qqlVLQG7gEX7Mwr3lnmceJy8jJcEjg78W6jvkZl6k0oXmzyr2woEpkgXhRuw+2CgzUJESK9XNNBF
W/hCAvVRIKXU2FSZIq5FihbszlxfcsHTNU4ZmHzuTw5L6Jg0/AsFIyrUDbpQR1otpQe9wIoXSMTK
33HrpTAC2XrVYt5nYrstWE2AFkAQ9Okudg60ca1oMWSWGpk9d0617tfmUFkVoCvsHEiZZRXbVoP1
4hRLv6+XjZ8V/lDQtEhBC6OC9Fbz2pb9QpYUghx8rPVz+4UmNT7YuwB6MFfuh1HNwC0YiOcmtxdP
AccfChBSYUen7ETYfQYJG4GhM3CXZzi60S3jbBL6PFosoApja/TcPKmOZBOetv6g3+evIKDa/fM9
xI/KUqaDPaEkl4UoO8zoylv64AyIXFF2d/mbMR17c6SU01UTKHf01swOKZpyuQhMlXB08443Est2
7o0cytdyqxd7JRGtIHptwY8+77XrYpc4BPVnuscn83jjZKwsEbPbQPsnYGMY7KAiVpeUlTopgNsp
fiet5ijZvQgOhCS3Lx8go+RpIma9C6Lir2UOswzMphLzx5KPpvujPjmLYIs3g6s81XizpC6X7Jt1
y2xk0m5urtFUGUqMCaP94JEciiA3EQIjBU1+gftoYRSXPuhIr99G4qTX4RKmhwQsLQeyT6/f1scZ
dd3FVzEjo/oFaDV5QMYsn9tqSXlAM01TnyxtEWjty5y+rLyKHe/vU7Y/TlFSgeEHtMtyZxedamsC
p1bEk0BZfannZiGqjRDMaWXL6nNe87CKmRF/e0jEwTeJmtEZjSblC2mlEijC3EWst1BoJCRdKE7x
WLqYjryVR+dqEDUsnRAFqFBdgTPUkTC51PXqjaF3dhXO16WQOGqC/f0ku59Uw0s6dGes9YThS+ey
67Fi1/anUDnd3ElzN4t6EZRKAgj2qMBCjV1KRqPbICXIfl+W9l9OGtPphDAPW0TUSWMFQbJaHXdr
441g6gQ2p6tdRwGxfT4PDlu3d2HUMePNZ1RW1uGzroHe/0gxm9TyNgjY1vkugzo/AOIaZaivelAC
Cldovo/a8+Uje7sV6fQH00B/jowKwtIwl8iJsLM4nVXCIUcA7OXUjX5FeLm8DbI4y17ytAwL1oTk
3HJLLi0aO1aC6gc/RFMANPHRQXKjHvEcrOODdKOe62DaVQ6m/es3F5H3fIyJ/xIs3wVSF4KhhauE
MZcBe7ZlgJ1U9P6zXXKFxqs4gD4ycjIXjOO1jVW7Lx33H8l0tUBqtFISS1ioFdvhTnGLM3DgrqU7
YLxgv8G6Ut3WM+38rsK+wXIWTjHvF7At6v0HUCUgM56XaJhx1nOEZkdfIDB4l3Vk+8W7BOpO0Ixk
HrWpMQNlicadnKrSTlorlA/QUOcc539x+HdZ1P1ghupQAkqmBFFtHcie9F2/VV0dhcHmW3zgBlZ2
wvIujborwHMuSGYkp2AJtMcfq28AGLHuSfHTw+y1BSTGUwu8HPGo8FyE99WowDZHcxqanVEEg/Vc
472//uNZcpI9vGtGxbIottJEzDDq2i7XgnBUwytpcC+bBc/p3noR22tw7su6RHPxb+htLzqoit1j
xfO288kXqwDsCtjvXsA0K89MOAGGRvzRi8QUx1q38OSvyLrEX4phyzfNSfeL+9Cbv/FafbzPRcWX
Jc2SOhqHMcBUjl0AsFbifC+OJdLPrKRNdH3NtCFow9xOzJfU8idRcWPeAATPwehH1SKodV6JEhY6
+wTYtIKCLZPqMKqlm5KsQs2L2ivAS9gKljfr0ZXUZJ4RhpxuOOc86aod6L+7Wsp6YOyJ36xedUyj
/JcmQjO2pmmvaVqFPLB11QOZLKp27V4MksB8Ga+sgPs+4H1BovLGG8IGoFNmiPdB64ZX9WiHqKYQ
UFDL087qiwRGMIQSbgOAMfP2wdFlKpDkSrnM4gg1SWFXbOwKsctyDIB9AQIfW9btY/4YcyosXCOi
osu6zgmg7PUB2MftCUgPTurrAZDVgsoXvvEIeTjXzxv80+ZgC0EeCj3TlGCtbuT0KAtXDRfriCeD
Slg6Sxvm2BrnoDx1uY3VzvCAQg6A/mpP7w6iTygYWsHmNYT/S2b/J0zLVFyptGaQYwEkmWlCpMpO
scfSBTb3QssunzQn9SL3C5TeH0yGBtUPC2OwphFf741rggDDgwvUyZ9kH5TeKAtwrglWP2dzFX0i
KpQafWxl9FOALPMk5Ks/lcqVuMimrYXzTSGEpx7gNUI8PdQiyrbVP19A+6gulb5EoE7RZrOegqH4
PY0PusqZjOPEMoVKWVRARmJxvQFmG3YNih5rBvL95SPkWCddCdbrtMrLXisPQKDzK2E4dvp8X0by
t8tieG6tkN+x8bQwSRLgD2RLIAF/e3UlDCX3z5jVtbNbec8DpeYpRcWQLElFNUsa1NpkzHqK9wIB
L4ot97JOPCnUe6vVgTyXJBbWTjrwqSQ3cnVjxdyCACcdoQdy9bbrlHYas6D/0bstFgcwA3SdHzt3
OM1XhH3nslKcq4ZmKANCBFpV4aQGooEOfR5Uy0uRAQ063l+Wwzk8mpVMl4UF+26dEEymcBSmyYn1
wesx/XlZDEcdlXrBWLE4hW3Vj0EjX1nglBOvhcStGs6hcdxUpcIAiLoxyDUDkEQFb+Y4Z+eiLnl7
K8xQJ4OQDvBIaKi81S03DoRd+nQe8iIOqjT+KxXm2648iYmtWW6/ODEmplbrOPSNW2F+6fIZMj/V
RjLRfiO5GTVpGBTk+9gfxVLbXRifpOV8WQbzO21kkN+wkdGtlh5VE1KNSjta407TDktyl3JXI5jO
tBFDBwZlSS1zxlaguFt2eWLXWKua9+kzWvCinwOjkgdnwY57G4lUkMgmLTcqMrsk7MOrZJ/7/THc
D+AX7FEf+efTKLiONsKoVKMuK/AnIt8IzCQwMK09zoK9xolz+Vvx7IFKLOpGAf4OqYKGyV5MziuE
LBrnzcJ+AL6rQj9aBrmcKyPrYqSBZUD4RWKAFffHv3c4Rbc+ZO7/QAhJHPVTgWsjlQoXZZqDeag1
E0LZg3AUdFfytywB1xGZsI9cHhg9V0sqcKzSrE8iwF9RkuhPomfuxgATn8fotPxYD5hZ8upd+ku9
u/z9mNFqoyRxko2vFZpUVEanpgclQmEJXD53dTPwJs14J0kFjaqbxsacUIwnpAJvk9ZOD1Z4MoJS
7pTgskac6EE/VICWkehNgbasJv2s412WPCnFr2bgVP+Jq14yDip4KI0gLIk+J4FmXoEEGnu7Qbge
syV2U8W/rBD76bX5RlTYaIemmucMpb/6ZX6pA3B5+NLduP9RnBZSdDSx/ROnLkcoMzqCzwe1cIwF
fNphLqpMnlErz0D29/ewQwy+gtvRWVzCpoM3isB5qrNOFLNDCgDpwb8E5OyPlpimUazXU5IewqjF
JEVgRNfzfFLSvbYOnKDFDMSEig6rd+gfAsfkoyyEwarVooUoF8ZOH0j7WLRbbwHW8ngud7yFcJZJ
EpYJzOqhe48O/kdx04wNaWEugF0nx/ZU+5GVObHp9iAO+edfDeuXEth6RMwGAhbho6R4XftoNuUM
ptL8BvOwhyGVa+xb49WHIRWRy4HOCB8f5FFXNdAzxaJJQyMoqiexfFx5lHO8v0+d3FomcYZXnRkM
yX6eHqsvjA59+P2Ua1VpBlOUhTaQzMcmuxVD8A3xkjWGJ32QQRl2PCVhJzeAjCIgVgQcKLuSf67X
0gFgTlcDRin+rRFQd/LSKZGe9miPS/fyQXV0AM/KpRODxZLAR5S/Bq7ZcT4T3bNeJxP+pIGOvEP7
rLkDf+t9fUyC5UV+qcDbogX1F7oROFS4sGkBjQsVto+GHtW1CnhQDMFqamIX84sYcV7brN7/BwmU
6aV6n2dYKIyxOYuBFALGHrsjwcmZEQPbA5/5ilWkwSARiGPxD/5NF5sxrlwplaJkbyU2E3hAx2G2
Ma0ZjJ7krZlbDfbCxTFkfjqAJeh4RwCfS6OMBQVu1Vhn4BDN7bkUHwVevZKRIEKpP3+fXqmwujzJ
axljjWP82ukP4mTZcvd8Oewxrg6MYUkmLitQZ4j0kysLRaNV+0XYV1XlhLkVDOPgymt2hfaEJ6Xt
xPMwplIbgVTWZKVt2DZCCrq7m/El3HV2Api/fi/9lQTWrnLLK15tknVjfVCRfMZNnpaKfQ+4Ecwo
AbScPFSKnfqzQQaARitKhtzGB9MqNgpS7tVFnZYu9ZAe+uk+164Wi5OkMfZHADC5EUB5l95GVr72
ZRMssRMB3Xe8iY4dVtMJmph1Fi10kGU3JJOBX9ikJtiWwPUl8/8YNqdEj+NYtAmoQQ7y1VLssmsL
rz7TrffLzdja4kt+TVaCeaVspsVshFIXjT7kwrQWGLKMq4cine26H5wk2V32A+ZX2wihbpoC7L41
5tiKgzj/Fak/FK7dM68yVVZJfoFZZTrOC2Dd6fQVk7bTYfA0H3TnDhpxWbB68h5Yc1y6c+apbeRR
T7BOn6IiKktwOoyPc/ssLTdS8/iFM9uIIG+XjWPJelFZ2HqMDr0s76WmIXBV7r8TQUWLdK67dEG1
ASKeBsVfJW4Pipgs9RpBavn+XajokIdF2NY5wJFNLOhhX9pJb8krQXWVqwFMFO74RCYTSofnS8zA
C5obcKKAEOXTuoZZSgCYGFFCUaLSLutALzCuqf4Ay5ncxs7lU2Tbwrss6qJSamtcJxKSEtXvx8Q2
sWSmchyII4MessgywNvHZdMFlurM5jmLjqn1dFkNdl4BlnvgS8ugGv9UZMe6eNGGK/qDj9Y9qeGS
mtPgG2dk6P8DViRTJVy/YGYF7QEQhD7a91DChaw1TYNRm904crMOEJyg9LusFdMAN1Ko8FYoQt6G
2YwEEGjIeqbuhQFjkrPqlb1/WRIzxm0kUTGujbJcn6yuA8Tf6Mm9a008d+WdGGVolS6Fa6V02ItT
InvVd834bJXfL2vBtoJ3NehdsaGSrcHsG6Dj3QyESQbJpe5mpxW5ZeHyV9PIb/4UIACbg8lxAMEb
tLgwz/RkFEQj6KddXt3EdSBmnZNH121/F82/B5H36GEe4kYgFbmRj82zaJRkdDG5Fp/M19wf9+s5
wYqTTUBs5ef0quMJJeu5l7SkYrmhrCHqWSXGakxHjn6Pw0Fq7zVwBkz6jZXeJ8ZfmtpwgjtjNRzp
xEZTKrpjSdPUjWZIQVMwn8pveWqDT3a4qnZ44Hurl9pmbzd+uq8eZDcHSpHJqUQxHWIjn4r9etQC
n1tdhCCpMmmvGzk6uUNf/nMAFaImhj7BUmCAjphSUwZ7Ryup4PNTbsoTGUsOXc2LX0MbvVwAIHLc
g3ypz1/yXRql1FyHyZRrEy6WHARVmYYCno4S9vgzr4XO7qP8timLXbm2il2i92YDCOVoTAkvS2X9
DELbSUAfAaBHY1CA9gisA0qLl3SD0amj0Ryb/HmqHlYtsVsMcElj5sVV78eWM/BGV1ghdSubOoK1
K2JFn4z0ELU/QVNUCLtG94aMM2LB8lPyzFXI5pmsmtT1YDYyKYVpQhD1xSmPsKk3aYM/qjyqXpY2
gIWyTFJzA4wpFVQHDPKLahhFwRLeS1PmxiKetPO5FMR/XkZEUe+PILpXsMSJ1skpegVq3bqVepXl
sl0WrWsAu86cIptjqKwMCK9bGRTZCv5Hv9nVNUrnUS//Rl9P9sk5dsMAloFqqX4yduRxlkjO8Pyl
AggAw6CpjgE8nf5wlSTg9aSil4Qs3VHys5arHCdkBRZZROVXQ5tRskTKAEVB0mLwqqeHocod1QJ9
7PJ8+fR4EohxbnJvazASOV0wFhmZ1zO6AXD1ywJY1r1VgbLuSlpUMZ5HKShaO++fLd0Vpm+XRTBv
cpm8JSUk4PAiKvWJ8igslVRJgjjGLEN/C1QcYKhEdpfYIpAq+kcrtVeOUObBbWRSSVDRVjrsDstS
69zD0BdXi3kUwmwRKK2ByBK+SY9WV00rzeBjxtBldTYm3GNhw7Ev5sdB/f3/JVAhoUBXY9ViJQ7G
Yb6KlMIHSt6Dnube5Q/EvKDJntB/5NBJfW6OdSXHsozuIUE5KDEtF98MjZ2c22fhaQJbeBFU3wiK
Awqj8nU/cfQketB3GXgRgEaKMAs3oowQnFpGJaUKHi7ZvdJ7grpLhpMs/9TnU9ykdir5lxVmnito
ymGUCghs6b3ECIuJUZ2Bd6Wrc0dSg6LHgA0P8JFZrJTJwh4aU5aMs/3ouzViUq3PchJI99G1Akzd
xskau9+r99ohcnIvueFteDNrYFuRVEAK47IAqQxAteLBadHbCING2Kk3oj/uyp18V/DK2uyDfFeR
/PdNeCqKTBiVCiAcS/lLL0o3nv/qspZjnjwhlHXkWpmGeotB9H6s/GFEGMmsAF/QvWwUrPVyiTw6
ZbC7AJOO5oIrq6SdQE4egVGiuS6RjGcn40CqNrx1QGbg2AgiOdXm1ERtbcESB3A1VTpk2fda52Wi
TAEo9AKBEXmZolPBT0maNJOR4R56sM5KLij1sifsG0Kd7EXSHSAMgMmUpxXb+DZSqWgVm5VVVGIr
YGZNB++BdKwqvz8UQeSU3vS94mbArMSClLP/oyX9YluLai4nDWt5cecZNyLAS9bTcBX9Ko+Ayp49
63fyILotWQh84FgK8dxP8coiZHWGBZAykdY0FkDvYyDxVO6XQ/tWaxaDzheu/ubX5S1zMsPjuzg6
PGvNZI4xBg/BqhrtiWEOvgDShW7/79SicTCSQYzXPjMByt3a2asOiAXhOnO0q+mlf5LRpOLNczAd
e6MX5QdrWUawXSC4q+JZwsu+vg95ED5MT7DQuRHRxcYaLCXCksImzXMs3uaa10n3RcoxBbYK73+f
ivGNnDUAxIANtvJ8r1vLNSZ6T9PKu7AYmF8m4Cje5RA9NyGjiBe1l1IZZd5DeO5+p7eSaxzN1243
7pNdflyd8lpO3PJaAzgybyiLxNfP1v4um5zBRjaIQaIpTro5MBagGHZ2PIX2MmiulPNaluxEZKMm
FeqHpOzqQRkjJCISukaKKx1XwLlhXS4Eh1H/WrnxOXcaL0etlj+OzTIWwiuP0iOSIaAqflQ0FdQi
asFedAjlJLb1pEx2irb8czoGTCNupFCfsiylNFHGQQlSqbUVoP0mPD9mGeVWAvXBZFVR13ydgMkc
eWESFE+zS1I6DLM/TLCbdG/sCI4Jd7ycJ5f6ekVTW8owZRGG98wdNsb2epACALBz81cZkxWDrdgS
76ojDkwbJxBnCLeFJakaXbxdp75KhxQxaznIDhl6g8ouMRfdX448MgamgWyKHVTJbkqqdJXMGihE
602fvyzCt8sRmHmAm79PRaslBrHcmKPTgpliezWj+1BZZnst2uCyHOaLDNRIWOTFTDwSYcpC1Ko3
ligds4P5V+9iwQKlqt5WzotPaqv8DXrWuW3FUYaRj0CHtKpV2GMj1s701gYwwGWNWFekCv5GDegs
qMGJ1MmZKRlhn9AGW4VDjBrGstyoyS3QtOOnqnicQSVxWR7rS6mmJZJMEawZBnWAg2AVYmvh7Rd2
d2n+MkV3CSCML8tgxd2tDOrUJCHGdn5VY0Hf2OniPm2eV/mQ6V8obwEnHjDMMqp3AJ77GPTyQhlm
q82TYDS/p3Ft6y3YzXgoPUxV3oXQSMxpGyHkIaoewrl/aovysBbYQu5yFOx4GwAkt6UDAlhuCJ+G
rgO9iTo1QlCqFwZmRJtWsYs4dsrsHFfHIfTF8b6Nzpe/EbNLD0o1AGAQpjEMA348vkZd+mkV8uKQ
BslzHBg3K9Jt6YhCx50YKK0tAcorg0vx4A8ZLkUouvFaAcMYaVt9lKurcTR0liHspzi/HZM+cich
kjkWyLByPJFJdAU3M+hJKNtYBK3vxr7Lg6H1x8nPpudivbt8gAzL2IqgLQP01bncm3EemECYFpJ2
BgQ+mDqi+CBOYB6/LIypDywDW14aofumClFqVWl1kTbxAfCfuxldEK1IHFGveUbBk0O9v0w57Std
l/Kg0WwVy4fRoTyC1dx8KBdAOsEksI8rxj4PMYQnlvpc0ty0gxj1OTpIPwBB0cg/8ym4fIKsRx4S
oz9HSM83KFKjNBVGzYPexR3/duOCDA51XNzwz1ymBEa76oM06sJF9rWY1bSKmHC9tdYfk+GM0+1i
oXJc7tVmb4g3kdJyrhLWMPEHoZRLG5WqFNkgAhjLk3zLT7zYbwHaOh8Nb3DjvXy0SucLcEcyaGsU
YEdhYA/V8o/uDHAjo1Oqydo3mLrBmp6Tj/WdEGne5c/HihpbMVSGO1qgVRGrKgta81XGpDT37Mgf
oKLvBz3ID9i8FcawtZpJLeIDANfLB2z6gsjJsENsRF0rzryLkc2gf8LzN3I6n6QqAAREAoD0nW5C
6cai1jKwt97ql2RbLr7H2I1dBaVXXvH6NCwvkzfCKBWNupWyZAbrTiJcq9NzZSLZcC9/JqYJotUE
thhNlhHfqQCyGF0oWB3WUsRd8ztaneKawB1iYPTU/15/12/zV9znP0sxTQL1toR3MqYsqegoxENV
ItkJA/2qPKkLcLRxk4F/5Fm8BXSH7Jd4TPgRF16JBZMib+VSylqhuYDHTZ/3+nl268DwtSNugSN6
BIANcf4mQ5mOqSeTvj+Alr6wDvFBPhU29blrlYXovRqPMhIGM9ybWuFmDaf5zqhXbeW8PX43vhEr
lTTGwDMNtGiw7kcxRpVFjwGFEs6T6Eso5TVuWpXV3WVjYn5WDaiCCnpgoqZRxwteN91sFexhjGrn
J3J5zkXD0Xpxd1kM02a1jRzqGCNpaTWxjRC+QD1/lvzYUb73x+6blrvKQdjBFbE10POqjhzt6OHZ
Xm3zTst0YS93p0S7tdJA5o08Me+8jWY0HPkkgx0vl6BZGgBcH+gatdd7fyd2fAZpVkK0FUbdBFrW
GySIYqdqAkBcPbndcLCSn2vy/d99LzpoGqnSFFUqmXtseOwkO/Pq29wXnAFEdyfpgA2ug1h7vH1Z
VlMEnZ4/1qhT0dNadT0TsFS4Hw7d7/ahs8He6YYnzMIR9u/iJnJ5+1u8AyUWtHG7eh1XrdDMggxe
3TULsIGAd7Ya1WnqOMUI4kn0NbTVjcrJG3lVSr2Ih0BLxN4bwyQfbCmyADyhoAHZ4EGC3RZzmp06
nHmbu2z3QzEaj3oMn4K/h1IzRhxtuhaYBbhsYae1n7qC10x2961tsQNVeph/+Y69eI4ZkQ/2SemN
XMpe66ruS/ymGMwT4bm5xgfFhHL+LDzWT/EeKBuPEi8FZeUYABT9oymVxOjVvFRSr8SH6KkdHEIM
TPD/klMOiuWb1fsfkD2YJrSRSBmtnkuL0cu4IaR7dff3etn0TQD6WXwtQd5kK0Hk81awWNaEZFAl
4/qo5tEj+xjjL5W5qsJg6hU7WTCZ+K1aWvTNz4v8OsmcU2XFUVIQQrKhYLPsjTNl4yXhuPQYYLIw
KB958YKFkeTOGr5xbIXYAm0rWyGUK+ZAZ5XrssvACqYALDL2jXrXuZNL7gapdEwuJSRPIOWRySxg
CVE0+2CUT+GODPyGPpaX5R8TofTsdzwkBXLHfVJQRp9BMjVgBdOzLm1Wy1VR62GgNfJOlV8wEHHG
YqeD95Qt4rFe5inolPLcuXywzI+H8RoC8GYgB6bsU0ECXGthBhT//JeivIoJaM84Q0PM+ALjIPSw
mOMQ6bdz1vWY+CzzcB9m9uIsTyB6ADd2/hv3RQ2AG93H7u0jlx6V5etbqVTyUkv1lJqLHu7Bo+Mm
mKkDncR1f2hOxO9CT7y7fJCswijJt/9oST7wxg1Q/I/HvgeCSIotasJzXn7PBJvsdBIAa3lxrf1l
iazwuRFIv6fxS4wyxnj9fpaR9GqjHWe8xIzpBO860fClOiCmzBbokOgdJQCbl/Y5BsvOmOhAS082
bOnnZY2Y6dJWJfJ7NmdYaYmWlFYM9toTYcQhONYEfkO2RTtyv5L/weQt/KPh5UwTuYhhUSVxuZSo
H32X6m9RicmiljM/ygr/hi4CdV5Hy1emc0y5BYIVGKHAzdthwS0Bm4v4IvS6KwFEnXN2THPYiKJu
8dVYjVJdkEKou+wuPFSHYkdWitdD9FPxgJy44+4xsT/XRiT1uRK1GDLsImD3wicbK5k37hewHwCC
CNyuvD1fnn7U3T0KZjvgnI19rfzq8shR1cLmHCHT3Df6kJ+wMT9lHXujWfE+b13MVYPNIfIWZEEY
Yqp8a7K5GS0z+G7kUZeaBA6oWVayEGMjCBmutF+D1A1dMQhvRDe126v4Lx6HBE8kda0VYd7oRqwb
+7hKXWvwMR7gcnvObCEG5hg0AyVamm1hXsUhH0Vsd6rW6KRdcrfqql3Ohn/5e7Gd610MVXWwAEOP
zRxM90Sd4luJ5iZqe1Aac1eZvOoUTyPqMsllNV/kZioPZdP4+hxIqbTro68kUhg6/f9jo24QNRHk
vpaaMMg7r2p8oTy09d3lI2M70R8RNGpYpq+iIDbgel4Ufw5Vu1ET97IEzkkpVBiKxblSJmUsDyPA
aZvZXeE4RsPxVFY9xHg/KbrmuSDrzds1NvfCLDnrcFw6ywv7XbJilJ3zMuOdGBV2QiVb9UUCBss8
AQqwOvUd78R4Esh/30SdPFTWdeoMuOSsHJpMv25Ebn+dmQxtDox8tY0MXRuWshhx1xE6xvgb6TON
exXLhcJuiLEH+qW7dSOPCjPgoU1ba4EVmNl9VhZ21k923lUcM+DZGhUAMFwt6mnchkGJSmPmSt3r
zIM6Z6blG0Uox8esRyE0RQgcI+u+UhtgZ9zmQ2frWDeRj+Z8E6HMedmBmHUOAzEAi38YfP/UIK7X
rFDDrhP26jpdD6YWCFkT5KWGgb/+u9FgN95AnUyxFqeVtGDqdAf/53MxA7B15BWwmCF281uo77hO
UmPGidAHS7nYir4blOtheVZ1TqJJTvHT4wc7IGD6wK48xig/mmcaSmOUWTAXLLTba2jXRoah+Gss
P/qofdoNb6+I6XIbeVSkDaekHatBLoJW+T3mv2KNk/axM6N3AXScTRJjLJSuMvfyTt8lewD/a250
pZybAByWaOr+vGwzzM+0EUcF3a6W13YEMsVBHl6rxQS/qOjKgCjLhS8ltBtJ8scvldU6Jk0kESVh
BV4ADvJWdjS84ZKHyxpxLIKegC4jPVMSFeQQRbmbu/ssk2y1zGxl/WZicbBJNY7XMUPJRi8qCAt6
tfatSlK/8kaN7yMxduSChxfNNQsqDI+FrKXlOJeB+DZylN8Xzo8ZdIDzDtWM/eUT5NkE5bqFVpkG
5nSSoBR8q/HU+WVKvJVL1868WTYHR8XgbKosqy7AiJsHpKebeOCV0e40bz4QkAG87Cv/sl7sh/ZG
IhUskE+Ho6rHQMlD1qw75c26N4PQH/wu6HfaxN3DZtcvNgKpaLFaQht1Q46X/Uk8TE8AWXbVW9AE
hX7vYd1y1zyfeZVnnkwatTEcsb6j1iBL1R/LxI5va1+4W7ExO7pvcEMYwnPCuzG1O97SFSc0qlQo
EbLRbFQwqO61TLRl4SzknF4Wzwno6qQllpVeCSiJAhgw6INml+36w+qg/IqBa+6oNwlIF64Wlcrf
ZMDM/R9p17Ukt64kv4gR9CBf6ZrN6fFeLwyZI3rv+fWbGO09YmO4jStt6FERXQOiUChUZWWKRqQK
fvRSHmkJgzyMAbmXXEg1Ozwuek4UYRmiTC0DMHmQUS+JPDP7Z1RvZJNXTeOca5WNIevQZ6sxCFDw
jZ+Km/mUAdiNyH8Ub8m9/lbdqVfJbcMJJjyvYILJYg6dJg5wR7G6AdjVEjGOwjnWvG/HBBIiZ4bW
iSL4LkyrP6EYU7j1IyRv3cRWQC97AI1jEN7wEtU9YkAZ9Ar/ST1YuaM8CztBl3DR6NeULle56u7R
/bBHuwH9C6Svjy1ml0Te9AvnelOZkNKoRVWkowy8a0a8XApdgWQ+dKvc1VxtExxtrbHYnA/MidRs
vXDq+6VvYwW4r6A+0ZMg2IAygfxwcVJU0XnY772hmO2XZYuHXTKjZA1kJY3TGAjIDspBxTQRv5DH
OREak5No09rWWlFAYiyRj+byGOfXBrD01V8MPJ4tiAklNfBEWRrhKWhW1+psN8Y/DQ/TxjkEbDk+
CetsajoIBRLyrOq2Ur1wFR/oOboQEFlyr1VaytEASu7YCbjH0qt+eNPIfUFCqzO+X3a5j7z9ki0m
bPSzWIEKYSyP8n0PUhHI2DTP3Ut6R4WwjuEpO9RuBj2ZyZlvRKs8VK4t/YzeI7t45AUwXtagMeGl
L7MkAr4oxyU+fJAugmHfVW6kAx28Ee54yBBeXGGxE1q2LrFojijmnIqv2mCrEEkEwz4lo18Dkh7j
zpJPNW48gcOtxnMhJrSgqpM3pF0SlHiIO8/LURWzQ6ekPN5R+jsX9pYtbVdA/FTRaEYgXbLa3NYB
6WuC6Av2Myj9O+mVEuC3ggv9JRstOh6KmpdFsMgKqRTTKZ1wI4GOghK9jH4N1RzaLEDSGbrce4Jz
A7LdAk2Lx5HIuHazF/ln89AcIpe42amH0IBbB6JPjryKPs8iE25ybY2FUMXhKcJXvfwajpxE7KMM
e2kH6R+wKQqV4JesTDKUQCvmTzKoDMsjSnYgPK2ufk3zVvfYXafBpFBvpT+bo/hEDnhY+jxcHHcz
mZxGBruECT4fIAE8HTCZ1ZePs21Q3XIckL+he9vGcRbnHUmp0AEeA+FBL75L39tHaCe4kyM+/VeC
wJzzyI6wd7o0FzqmF/CVMclL7PoW5INoa0lBeZP64zVQgGD3si9HXuZwGiqaWkCxixJwoeAxYLvJ
TdzDd8LRQDMIs1B+dqBzf/KfMpT+rxkTdTaMUoIunbl5s1oY+jAF9/BYASpypeSHy8tgbvZPv88c
gVUdm9poErB7gudF0dypm9y0fJ14RV5mjz7ZYU5CKA6DOWtxFqC/PhtBHF0vPAZetqz3yQbj46mk
tMZEJrCtBkug4ypcX3XVMd3vC7YGgL7JH3lDceyl98sm2u4a5gxUEZNp5yfcaEdTixPJPJq93fw0
AuFbCCYkWfezY+zXB+jB8p6Puzu2schcswa4ctRk0rOARKEdRbdkzqyoeUo7XrNud8s2hpgqQNqU
67qaZoYMOjkgejjTUj5FhEfBzoamj0+oiZhkwFQfHe9jtk1a00aOc8zFFwtI7FUb0AXVGoPoSQto
X5+nUbX3/bbmmB1bCyC/lhjfL5Xu9DlImvsWBIoF5zm39/EwkwFmJQiuf+afVs0iq4so1P1h0lwD
2pry2jlJxAMj75kB+zKG69CQwYQQxehvLphWy1odpG+UU6CBWsPDXP3TpN7lELFrA9ossiaDk1li
XzXR2NazECXaMV5ba5VtWT9OxZfLNvY2RdcwRguyVVmEsfN1FAnazhj9B8V6u9gQSrRH4CtLv+c6
217Y3hpi49DQVUQvsZj6Tf6CWhMkarXKmn5KDu2tY84ZVUkEjp+0VhI5vJyVeRl8uDo+IRq2cHRw
DjLbFdZjnRgR5bZYfaDGpOFpbK8zLFmsj5c/KJPaUEsYtKOzR2DZoaxX5x80kzIVbXaMy+pyda8o
8pMR8wq6eweXgJYPkHRwuZgi+/zMMUZT4rkLCc2gxJw9JiPdFtBbytX4xzNVvxa0McYuKCqUOtfw
ughB0Tcro5VknBt995OpugIiSBAyfyIeidFP6OWa5IE4fk3kf0zenPjOOSKgfIbqCWTqTVBOnm8J
qITxMhxBbr7KLwg8kfJjyt8u7/r+lmxsMDF7HmVTizJR80evuhluMHEbqEj0QOF0VzxyJ4D2vhi4
VAG6QXnHAKnq+YqGYuimrBiJLz0Kj5EvWNkXtGDQhCGHFPBS8yhzuj57nxBUThRRhJk+jOScG+zj
hgyjmcZBtxxH/cuavK68Rg/PBBMgUgxni0qaK74SD9YEIVSz6Sxt4WzUvhVgowAGpgkkY0UpFWjD
hfRpF+ePFam8OCm+5LrGye52oh0gnb/N0D9jcz1g1jwkpZahEX3oj8pV7yuH2Me0KmdMdS/zOrPD
3qkphGhiDJ4F4QJ0s+xW9pPhSF/k2/ynFFA0ILf0tRNJAXxRiWrgcsXFwX7AHoqyJmQYAJCXPNqi
qJ4jN4fu9/sNkOqecDRc44GX8+8aBROTCXyvrCNUnH9O0sz6MuAcB2V9XyR+2D8DRI6I4cgqJ31g
ixsf4U7emGLWV5utmAphofvpaXRUu7Mxnnsc/fwqfRldKraa3FavM6/iwFsg4y8RCChjCDQSP/yn
+Tmi7p07woP+JLilLwUkUN8Ut7ZNh0eyvnP7AzDz+7sy7pMnEybrI4DG1wnKEqtXQizbhBSPUHIq
N7vxcWuJfoDNgTDzWRww4kwwmWtTuhba1tK+6FaDxlbk/U242lpjorEmNWmypnMWNM0Pqf/aN15l
OpcjPv2JTYXhw08UjHyqAIaD54wwCwpD1SjAc0eOCaa1bUxH3iV676ly+y5OSW6RAr0LcHpeNrr3
6iFbq8zCwkVUChSA9Y/xlBX6I9Uhs9ebjmpBHYzU5h33vXC5tUfj3GbblqYZ8mqK9ANwO2r/kjWQ
qOYx4XFssMPOKCHMS2YYWVBihNVY7T772fS8Y02zlE/bRfnHqXwL5Xc4X0iWJIUGCnKw6hwUr3CL
QzfZINtT7sG774H4nycQ8kELdMkgc7SqoezmecA7JMvxuio1KxP8RPnZmKU11rMVZV4mPbfFVZpx
HHMvlGAQBGmUhGfJpxsuakpDaiRcCSBz11NnVuwGdKjLl3HifFMaCdkVEl0SwSEJMnygW84/aUv6
XFwSZKGJ+bqmbwBbXXb2vRO2/X3mhA3zIvVzouc4xIqVFqI1hcQp65cExPvV1VhwUpzdHdvaY85W
jKyeABGeo0bihvdUahvdW+CZcY+iP364vLj9j4fqEljQCd4MzMFq00IV9QrGhlp/qIXsxjB4ZYTL
JkDFeL4/Mwipi4hEuj9lj3J6M/yhruhHBCTIAyRaHgOZH/O9lKbulrEiil+KUN/MFRvtb44L7OY3
mKzQ6dCvjjFmusZN/EkyrcjmLFYOy/3s0TpuetvjLm4xWyE7mDHyeaxiH+XDT15NiXNUvLsNhWV3
EEZBXcImGf3xLX7CwNgTeGDBz3ybHVTLuI0fhjfhvvhBGaW4SMa9QAgtEow24b2vE3aYZGqbXpGW
KvQbFWFQJ8kV3pKHrGxEq1vLq1lZXCkZPEUSXCMk70L3zyA3rkhya4qgz5vVK8dJd5Oh7V/EbHGt
hHNkggk+KL8nL5VmlZhDTr3kuREsMA4MeN5oUCCcrL+5dkBXAl0ZzALRIYbzbdfyJMwErcWXKDPg
QYYGo5DzXZOPnAXufvGNHSaEhXk3tqC5RFtAfVKHwk7KycpKTkVg7y2wXQwTx4RklaKwhyKa0L6t
4SGRn9YGg9TQH9JBvysd0O3hHRveuph9K0aFlGtIuRSv28Wb3BHibyEGSjXNMmPbPPxSdeBl6fRr
sUcH1VhiGKKJqjnLvlL0a9tAqJ0c28yTq94iolvNGoY9/cuxczdSbw0xX1QTOgO1WDWBbJTkKU7q
rZCPOFEV7PpQ8Va1m3NtrTEfM1RnWUjUxsScI3Cp6MdF93JqLe+d0x3lK0obybmJ9nfv93dk7oZe
RCc+QWXOT1ufLAuy8athzTg+wtkstoBZSVqdAvmfBXKbW3F+itbDWrlVXnCKOyzc6+OaMCjvEAbu
JJTrmRBO8qno2lyPMXkyOpCSABvZemW8i3fZaW4tmn7lByJ6l11kd3Ubo0wAIerQpjlZF19Tfgiz
6cQQEAhzL+O29+jL85PPbwzRP2R7QRkpCJzmjvjzYPVv5RGD8K5gh17Y26Kn2WieOpdXtu+O4EOn
M41Ego7vucUwD3OFKOCHJKWVtGgqEpCxhE4hXom3VBkTDsm1Ke+tcmOTOXCxmXakNJA9D4EBe9V1
Zg9gP/7vCo677r8xxpw3s6vBt0kW/Rgak9MLGMsTR7+Nq/vLH3IvPTI2ZphTpmSdUWIkLw8MKj2C
6fc+cy9b4CyELToLRgHOlxm19TgG4ct4U8sFJt15aR7PIViGXkkDX2gqDTQaTm4PepnYqa+at9mO
fXCwv/LIBfdWBUZq9CNUZEkY6T33v1Ypc3kc4X+Yf5DIu1o/Rdnb5Q+3G+C3NhgfN2W5j5JGQuof
QbpXlqyqviODJ1ZXdfY2Qr00EnzkaF6GesVl07zVMZ6eZKpolCI8PcwPEQhe0CGzur/JnLfLYzy8
mJRSG1TsWBHeLWFkpQ2v3LLn3FsLjHMLabSAiy/NgToI0eQIXar9hsny1lYf65/xQ7laPXS3/l/f
jvX3IanUqV1l4xjLTrMMztAdyoQHL+SsjPV2MKVL9SJhg5Slf4wlw2vSwru8Dp4JGg03Mb0vw6hX
UiRs8rRaYo/j1HHqfdR/2VsDNJM6nn4KZdZmkMgleBq6vJvh39JTZbqCmCMCnTIQDV5eyf5B2hhi
ljJllRzJ+SCAmGwCSCv3VrSuDxp4ydpDPbqXre2uCpUAdCzRaBHZNy2JlHDVBUr7O77KMkjehNGK
xPVunnKef+9du1Q645cpsPGdb1EJtQ5BFfEBkwVz91SwNgLcLgPEwRYOgD97fwh//shi0DzCBDc4
61H+Zj6kWquaILcodsxL6+oY9xqmxl7+kDj5kxWmzm2OadZXFawU5murHpc5sxvx+fIu7Ua4zUqo
92+8e1bquk57lFWSlljGEgwGJqhb7st914yK0ii4ukCVyBbc4gZVfF0CVm8IZq+4QZfSFRYgNDCY
iUEh807+ltu1c3lpu+UC0Bj+a5S5N5Ye0lhEw91UgWgNzzl/eDYc+REAKEd8K29AoXjgTjrvRgs8
duCMQKGgIHL+PTtxSHU1W7TDZBsHIxAbi+q9UgKPyE4hwNpf88ZfdlNqk6go7pmIIqiOnJs0oUwC
Ns8ElR27hUKzE13lGNww3fWQHCdHcufnxPurZ9DWKHOlJEkeT2oK3ySr9C0aBitdm69rKXUOGRMn
1rXjUKfHOn9dCvIlb0ZbqCeXDAonpO361e+1s63PDrjryGjiPIjqEfgBeYiPIXToXWVcxLvL7rS/
s/9+ZsJEaVLQ90yHLCRVBE8zl/fSGDhAxf0AvVkOE1dieQpXaZ4TsNhTanmUnSBvD2ksB0UVzkuM
9+WY4DIXE9oHbYIkHmM3EqmdXrzuu5pj5YOw7dPdhrlKRUXdRoF0+blz5kbXZZWE0LyCfRWx+QTG
PNAfxQ6kjVRnDeafEHhWoJpOh6ggE3OMXv9i21CCIFRdDRV/5nToUwoCUx3iklEiY0wbdOLq3/gg
SpLoh4O0HLzo50vMikatMTVFjiaIeo32dgmhY+5fXgVLbv/rLtgYYTyjjAdtkPKJxpUZ8kCrR5uR
61V1MG0U/JzyQUYzsobiQcKFke46/sY04ymG2I8gIwNaZqruKnWxBW4Wt/tooTrz//mETNQc5rAf
iEpXBzZgb3hYLTAsOrM9jFA/onMpvDfsbnKyMUhPx+baE3I1XZI5xphPeGfqhSXKP2QNlapvnG3b
OWWGKEogXUEHBmTEzBU0zkUymJOs+KjIDq78VYLvR9c9dkw4UOkNUPR7vHLp3r13ZpR5tUyQ4Jsj
qAihLTi5sjs8aK8VqD5pW1B8mp/5Aq57+3dmkTlkmbbq4SoAs6NZiPIe8CfZh3hVbn/wix5A5Pun
9OL0RBhg4DRMFegnwB6YyNLHK9HRKtEPi3rVGXfS9MVQni9vH/2zmeCFejf2TdaBugOy9NxLxiZO
9LQPIdy33CnLa635df09nq61KrUaXmF411VATAWqebBUoYNybmxRhh5xBN+Q4JHZ45HWmeopVybO
mjhm2P7qSjCrooV4MUVpespSKah6w157XqFvJ2jAzVR0aUykyaCdPV+NVEW90QpJFmRReyCLeDLI
5F3enV0TAIGoVJ6KAAF+bqKKMmPoFOSUcSh4cwyekpTHBUy/OesAAO6oAH0DQyqyWDF5lpsQXHAg
wa7El7D82uTxIazy710lWsXYWVLRWdn4cnldu+d3a5U5TUWM5kPeAK9A4Agoksru8k98W6OiJ1bW
cgIl29XMSW72Mg8DGgcypAGAYwX48/xjFsmiVBn6UH4Lg6qNF1QgHkXw2UJggZMT7KE/zmwxF2a8
9Hk0tfD09LR6xFt99Th5kt1aVLOWm6nSX2P3cLsy5uac17lYkiwCKOqaqqXMfh9UR9nCJKDNtbV3
uBApIGwKOB60aOj/b64VXcjrHuch/+B3/TInFr2lZ195WH6AYFL9TlFfw6v2dNlh9g7C1ipz1sIu
B5K2K8hRaI5d90UWOe/rvTC4/X3mPlkWjfR9jk6O0PpTOdiaCc5OTXQKnQCa59Q1dwZpd88235E5
AcmcNmZtlBF0f8GM/bPG0FPnmQfzJXZ5efD+x0MjAl0JIBfYARJDFpolpMXsaikx3pVYDQ/Quns7
An+k4h+KO0Acn3tFpXWlHooFhm9MlCckD1cy+m/RoRnQfJMd/kTq3ppwjvEWBC+MCFTwuUGAM4W2
qxtkHdOrgdJLpXIuEfoD7JnaGmD2Zx7M1mi1wTia8j91dWzQT2nvOuNlkGPnsm9/PBA+myIKtgcq
SobGZJ9m3AxDJURFAGafN6U2ryZZDxbD8EuCmBjl14Wc2+WkWGFSv3Ns0425ZJt+581xzjuADPsy
JWBWTO/S78qVedOntoppaYjeIQ6bxwXSdx0vjOxFEQWSqf9ZMhNFoi5VWzUmSUCqe0H7MWihFf+h
rthH9rS1wfhkNMxxbYyUBgQ0vKt+PTehM/W8SL8XOQA7AlWqioESJDbnH7BKukaq1lnxewezF6jB
xDbEenIvdBLbvK8AL4T/j9fKC8bfjoQTtnbP3dY6cwwGtQl1s8kBvi9vUBlZ3M6uDupdVFlKefVL
xYd3t+1u3WbBzMFI8YbBINCs+lU6Oukcvy6JeCiUnHP+uEtjksUsbpuwiyEqGQOPgvs6py9q0TIe
FVyjwGB841Xzd4/C74WxNB1SIi/g4Z1UvyO1VaeLnQmA+6aZWzSPl0/dbvDaWGKyg0Gumq4eFQwG
ASBhWInyz+Xf3011Nm7BzmQsoTALpKkSdEMoVfnqjyIKxRJVYPRT3mTaXgaJCiRQKwrRpE8DIIoA
9GFPIdmtZrilYnimUNn5pNiKst4MVeFIZeRNNU93dzdAy3iTQXFchyY2c/AicxyXee5SqLhAliB+
IONdHc1Wo7dOWHJC9K7PowoO2WLKxczm4dFUpGo24JiRfA6qNX3VUskv9fn18r7t+gWF18oylf5m
c6uoVMSobtoiwBezi+Sur39cNrBXSDUAb/3XAvvRmqia47RBM6l1o5fipfhKQ0YUSDdRYnWtT1v4
mccrRex/vt9WmShVDhEUGHWgc/L5RU2eVfU6Fw6XV7YbhjcLY6JSL42TVOsQoC8hdE+eWuQc+bUc
PRg1aPh4gsy76T207nXKNAL1JfYhm7SmnBSYJAwKvF5oua856MfF0z3R/8HLFHf9/Lct9jU7jxOJ
O1mD7Kfa2UL+pQp1O+tUt4oPk85rKOzGwI0xJjIlYWvoGONAny50J/2x7+/aFSqqLa+guBszNnaY
F0ul9UKGzgWgp4WhWnFTeRpUaAqptOq8lixDQvUhlQFhqdzLfrKH8DM2W2cwydYqh9UoCaXqi5oV
aqCjs/HApRgdgfbTcAhiN5NBoxJexS4P8MjbSnr+N8kWAkikLaAK9M0yJlbZ9sGYL3dpb5RWMVRQ
Qte5GlS7Gwr8N+bzDPTy2BKSbMh5rGkdOcQnNdDtbraKDKoq2sOIupV0DTHv2/A1euQVc3cjmWZg
LgZjgXiaMsfRlDJNiETEGXUCxduaQnBALP3LW7n7NXUTv46ZMKKa9P83X1MFY0Q3xrh3yorcRrMA
4TC9BetPW91mwlo5jZzwZtj3k5KNTWZdySzFGCBRNNQQFnc+dmCO0O8apzoqrgzqTZPbz979kBuD
TBaUrmY9Gm1SBdLj4IYBQO4AbOqn0QaPsTP50o8+dXve1MWu0/xrFCPM5182msJ+MtUKMrMamnp6
/CgL+qtZax747njlY3rePj1ANraYiANSkzhZKkQC/VoMjEDxY8c4Cc+6pWK4ii8Dsn8DbuwxkafR
m2EqzB6DsS7NKjs7rh39PXELkLmEqjudVAyt9cPxsq9e3kZQLJx/0QJSUbGCnM9P2tbO9UBCjPn/
WWBiC/C2YpaDRzswmu8KJJRXzlNj9w6n0wIU6aAiPzlfQbfklQSxUM3Xm299+pAOhdsmvBLdrjNs
jDDeXoKhdSD5aPriYX1L/BySHt8TsIjaip27f6z0++uF+NscWxHsi0JOBwHl1Sq6DkEx1bacYfPd
bd8YYJy7IROpFvkjK/mZgz0h5o0SsapZ/7sEEyk2xjtlKOqcb0uWrxlIufF+bx3RXgE2TZ3xW3Zo
I6t+1U/tgucnmmY2yBuc+Va6nRVLefoLxyO//wImDCPKLoqaYP67K1NLTr4V75d/f/8xszHAeF4u
SIWozsDT9t4H7iVYD7S6Wdv86uZu4KMYSaTf+JZsrz2ExBOpFORajfieDCei3QvV3VrZnBXtujkU
zzFRinozxNTON60BMbTcp9i0yZ5cycmdBMShpw4Ns/Ee2JTr9cdlg/TYfIqxG3vMsaqntchJnBE/
PUY+KhX+5H2I8hwum9n19t9mWPoGvQyNvlcA/8QU94rpjNqwJOjU/LkRqNRqJqWjlySWbU8s5RVN
pIYcFr2zZWgHjPPfbM/GBLuOOamKTouHPMh+isEH/t2FlHSPF/THneR1HEzEntepIlp8km6qpsaG
IYwuFLlWCWgSzJHkDnLXnDCDOL63mP94Q2W/59hj1Wo/gsbWIBOWpEKqQjPDRmWtJd6bj6It2+Md
Fc0uX9eDiVHcezAMWXEgcQL8nodsDTOXrzGVGEkcwDGk9CYIPmq7rzjX1G60AEsESA8gVY+mGXO2
RtBPlUWChMk070ul/doZ4VNWxFY7NEE+gcBG1U4oCp7S4TlTW84J2N1JPAlFRccYD6Qbzw92mJcA
H/aS6vdS7TajYc2qp83oN7W8Z8zedaxCpkkxdWg16jJzpJt+wszEomk+dL6g15FYmGOQHIqLbxx5
sOvCodW/hMvByrHLkmGTwlgmXER4uCk/l8qOyLeExwKz6yS/l8aqDhTKKIEtHRlabxxC+fuSciLI
7ibJSGEAE4XKOvugnrpu1HoFvx/Ly89celWn8K6S1Gtwl3iXY9VunUDdmGIOWl1PUCjLDZRbHkcn
gm5R6BA7ffm1Nbwqy+532xhjDledpuGaYI4mqDsXfHrWyBPu4hmg19rmwSUV0KIvG5AI6zH0OQXl
1Ewzx6933WuzBvonbEwAWVkJfWemgaI+hPNBXG6WkbMpNB9hL8PtntA/YWOiwuSDrCR4cMiSYOni
6KmNATpm3VfTzkY3hBeQeF+NuuPGnijPy6ytNCYAkSw2N8OXAsW9DxK35j0XXbDl8Ctuuw9VNCRA
HKdhpBNCi+dWSyUZBD2DIHm1gApQdakKIMaC5vsRCE2wZNxoPzi+Tn3583f9bZGJSGWiF5Uy67q/
2Bh7OkpX6rE56V7sgvefE2Z5q2PztMToRM0UUH/TLEr02yHrDSH+l1u0nZ94PKGd/+Mc/7s2Fv8m
LYjAWKDulyfFQxoFvGsCUmF6SQoOz9r+GfhtjDnHMmlLkNOiZFOkj/H6igaTk0icc8b9gsxZDvtu
AIQZ7HHGtYkWfn8bO6BeO0q26OT4gjxh6/2Y+3tNzLnWwdoi5ylanOakmjbARTqGXPPnRouMYKkb
XjWY9wmZM07yXFnmFWd80EB8Xj+TGqh53jfkGWEOdiujwFWtYhwYs0puxIQIziJoszND5Y9ztvYS
+M1pZrk3ysFoMiNUdH+9BcTjmR7o+Uq6gYJb/Dp9jw7RcXYrqMkXxIKSFqjkL9vn7R4TTJq8rKWc
FqHUEbDFUTyE5THpIAHIE1XYNUQbV4DRSgBXMfelmcp4m80FSKWy1I7J17bK7GKNnUXniUDtRuWN
JeaQtV0vLvWAJKAYE7/WwCgyl97lr7bb1wc2/9/VMGdMnfoQ2acJYLAeVrZULLaez99rJV9suVMk
S1qhh9zlTidkTvoXTDfG1jhz4tY6WUM5Bv9MFAmK3Q1ojSkzadyynTqr0uqJ82ra3zqohkP2EnkV
y3bdDybw0VOIKYssskYwUI8jQNeKYfWSf/m77pw709QUWTJN0Dh+wnHlUaNNZakax0poLGW4q1pA
xwknSdx7R5xZYVzR6MGHHGqoLk82fR6BxCcor37p53IpGKgjMFfnmS3GGfVUCYcu1jJUOOIn2ZX8
DFjWFToKSBQcPpZ1/wMCt4gCPVDr7BMpl+qhw3RPHDTl1aQYdl0ikcdc/uVt2rs0aXVDBCQdsHE4
xXkKMqnxgDc6nQY9JjeZHwXJdX6lDnQCGmSbC+9E7zjgmTma923yrBqhXpFrE4/WDjDu0tEaT1X9
ROXN4+1hF88MMdGwAxeYBhIy9LsdEBzbtZffCjaxyT249wFMMO946c6H6u6Zf4DLRFYkDZ1bYHXR
VDlfGiC6JmYMMtGH1ZdE1J0pfQT7sLher+t3M5EcbfbN/ms1v6zhYz/mflv1rgjmSfXLImBcP4bs
QvQm5IcB70XxMBp3Yra+X97uT07F/I1M+idGs9YaVRIeZyG35RU64kv9TWm7l8tmPu3yuRn2/amQ
2lAngRJlkNAuRYBigeSU7urxeNnO5z4BDFHJQ1CqmqhpycyZFKQy1ZY5LYIB6eyvwqqB6aOr9Ua4
BgLFLp+bb+HKuWj3PiLYXzAgiVe9ZLBtAsiF5WnYoL0kmLd9elt1Tz1nm6irsK5EML4PWlATqH02
k+2geYiOIGpbKwR8heFOqhS36G803cvz1ZJ55LSf80z6GTf2mM8ISiPI9tK+PKYDZo8SoVHW4tqt
TuaBQg14kwG7X9DEUacZBCh+mdbVmC2Dota49nohiM173L5WPYqcbfoc2uiqMM2Beh3geiDyPD+Q
ZVmOIqDYlPxS8ZbrLKgO8jsqPhj0KwfuJMenXAXWwMcBSW5ZxQQcy84vgPBGQScOI9o9SgmiZABZ
2ajE5Xj8p1uIMcPceGvYVgu6FfSRk4YWBS2brmpBJRGzul7mQdLBv2yRty7GN1JKfIhnFXCPeBFH
01GJdc5G7Xm7gTo7YiYO8ifk65qN6B6DrOJgindth5h5HE23lZxoCDoe4+6uq2MaGzB9HCtMzTMZ
1zI2GHJW4BSdK9q0swhVgYfM1i0SVBjQJU+Xv95uhNrao0dhc+GJgzJUzYhHqVHb2QNtZ9JWAh2o
UzB4Y3xX7MIjvLC4F3+3Run/b4xW4VRVRoVFqtfZy+qB8Cbo8dY3MMmUhJb8BqP/BSXv3qneWmXu
9jbUjU4bkVxmc+SsJNA7zZHbx8sflGeEOdRmKOqRnovmMYtAGGRMVkEw8RwPnHPG+4LMRdlMIjjI
R0SoygSacXhXKiBDlStwfjmX17Pv/P/6Iwv9QJsLA6w1Zizi1EuTU1cEBVAnBPT04gisScspdNE9
YG8WkLQg3xNNSmTFnGZda1WhJG0ejLo/G1a2XsdNYHZfBe1v9gl5K1UE1QG5ZVwQ6ZciZQ19Von9
lal2V0p6VHn8xnuxCWMMBNckZc+WGY9LE73R56JDhUmKIHdcWhov3u75wdYC425T1mqoGQxZEOHX
we6qi5heG0598nLZDXYvq60hxuFoD2GNCYLg7C1ucrWi/ycekxMtBIr+rNkcc5x1sRkaCMbAawwe
yIM837YVoLuddZt6hpNi3EsBfFe9pRLcBkhAOJb3HHCzTrZvgDu5EUmI+4skpzLxhOlKU69j9X3i
GeL4BqtYrGd4k0LWVT9MgjuJox1z9b32QtF2Kcp5lNXLKC7iIRZ9PYSNyOzTe1NVVx9qwkPCuSN5
q6H/v4noCeal5F6Ae7TKi0y+ZgbvJc0zQBe7MaAPBKhqEyOGuaCesmQJkrKmOrCC5qM0XltDFgp+
KSt5Z4VCMnvzCEScJaNxYoXRPL8qyXQzlxkvN9i9r7cfmYkjUat1k5hLcSASm86gCZb4T3GYagvT
FtRFScp10Z1PAeoOSTJRJUGHi+0sC3UDceioSIJ0fpTSa/LHBExIPgCI1oFIhcDFJ6kYZLpVA4Vj
ZIprAqyHaScYfUjzP+7SUDNovQPXB9Y7TP2e72hsLsJaSGgECRAxmAanU0eXz4lEnZy5UGAFFmgl
EKUeJpWXhShbFKlEY+YwQW5nOlQ2iMb8AjrXspU41evlwLVz5s7MMelvI0hVFRoAA2m9DUW1efoy
8hjfP4NPPz7c7yUxHw5CDWNTtQ1AVM/jW33qQRWQY1wvOsil3TjmoXivwFPDG2zgmmXCyTqX2iJT
AdLyJD32Tntsb2NPRcqmBZAV+4ASYuqMk+d8rqDRxYKYl97RAJyzj6Qmg0YhSluaryhuVD1q7VuV
3LXkVpxvCvI9r5+b4Y3LIrC7i5Qmh85Mo/HFRDOtr7piAHUvKEVLv60Fe+1aJ494EJ6dSw48wCAj
gSIFXrcfufkmpoW1YK6Y/UXujRpkWtoY0rZF/UEzWk503l/Pb0NMkCrLfO2WAoegnKcjrh2vmkq7
m0YOP9PnohY2S8KbGQAU0Cjj050faTUnUQ0YJopab2KQ3lEcWeiIP/rWGhwKa1fuJN5TguYd7Pne
mmQSoCyv1RmybyMlDtC/tN7sAbx7aiDZGTtai/OgA4Y9H4an4q7weJQye5EYVKvIIFGcFEFqfr7e
ok60XBNqxTcyP4QKjJZFzuV4snvqtiYYV6zGTI7HFPVPWkFO31dvdgp39hM7kq3SAn+5nd8PfD7f
PY/BNA7wJ9CbV9FGOV+ZPEYDkFiR6EPLjwieHhQulSqscludPfE7iDQgEKodQfzKWS8NXux+AvQC
FmFUlZGDM4YjjPanRm6gio1Gt2pLVuQmhw6qqxBJ+FN1Xpw5yPfowOhJEJMDHT0TrTEZpoxASoXH
rHmelIM0P0/zd86C9i6grQ0mWueLMSVrBDqc+NS57QfYG/RUqaUdVpfqr5mcF9SeT27tMT7ZaXpe
ynRgMaWjD3h8rkS0OWvaSZLPvhvjlJmqD5MyC7jlrPwYHxRLe0Opwuoay7TNZ+UwOamvv/K1m/e8
ktZhkPZgTgw1s3OvRElOWFISgY1Ed8LuBVr2y/LP5bXxTDAhLCJ1UsZY4LHopNkmRZE49YRphyEW
Zo6v7+7UZjWMqyflWtbK8j+kXdeS3LiS/SJG0JtXkkVT1d5J6hfGSOqm955fvwc9s9ssNLZwR1ch
vagiKgtAIpH2HBEtStUWgmvnmyULweXVsEVgpA5/REB/UAeVYfjYWGQoQx91oaxhGWLtXhbB3rBP
EeTz3SMmT3pcGSpqoFvd2EZxbwEmqeRBWPCE0Ac/FJ0oSJGJgvFDk5xWdFBMPy+vgxXhkpy5iYeL
jOjRGBZaPKyLnqHcr19vHmFDjq4IYDrB1eFrMituOJNGHf4mW0WyqgJQ/zADQlJuaOo6NPCjQI/q
Wy53xpepCR+5Xxg6UGxRx9TMciMWVk5wK0yf4AmP18mjjtfR8JW/SBf09m+7NIlt3QmkjizWARQD
8GA9mDQZPViVZnkoXPNmaViKAVogSQZogCaBc+1c+8QGBFVRDXyiXrxPrcMg3uvy4bJi8ERQmY91
MnKjzsFZV6ehOV71xnPGC4W+9tJis3bLoNMdUSpF2bL2epCEk2sex5v8EN3N13/zggqJ09xkByGz
oxte1ZilFtB2lCIJ/ZCqUYsTtBiDBTNOaVPe4zko/uhW7QR8KTuk1iAP1cetym8IBnJ3AiiQcU/G
iNcTWk0uHxbzXiFcQGUKoIJwDCmLp7VjtGkR8gR/36sUvtJkT44GpnHgJ7rl6bI81v7txVHXqs2G
xGpjZQs6LboHRMYxFbnvBOu13cugbpJlTl2/TRh8ldQkNCRQKCyvk5S60jI6i8LzwFgO9V4a9QDq
ebcYYIoFillSDjbQiRS7yS3T1urlaUAS5jSK2uRGYoricGWl7uX9JGuh3b+9dOo+F2o5G5mKtaZj
aeuWU6WWnS7f+oXXjcQ+OFRJDdJhjXTzueEYKkmQxBpYMKOuA2+3exJLYO9fXgz74D5lUO6lBqyI
YQREEYzT01wlNmY4HDF9nbrf5fh+WRRtpDSSS1HgNiMYUUlR8Xw5LTrINLGWsmPVf6/UcFReFF5v
DlOEjuoh4Y5FOYwSkao12miGOQnHanOKlujGQeb11dLn/7GOnRDqPk2jMLVbK6DyOkn2UoqOYtyP
EXDgquJwece+WApaFHWtsrQ3Y72F898fVoD8Vl7pm6728QKjAHvNm1rgbR91r6DPaPXrKyFUpsQb
zUT3lMZ419qJ5/PxBFFXaJrlFFgsUYoZvjuAQhS5a6ScvaNtBL111Kth5MmK2MkCo/xR8QjokOQL
gFQcg8tHxFkJfUcXw+q7LYKPpIHYRRMcXCen5lXS2EIQwZNOCQmkvuc3Jy1rHcDYuR72+eNUhxH0
weDwDdK25u/t+hRBhWQaUKunuJqSsEsqjGfnILXiRWTkV+7tJi2CupyFNkbAWY6XsCP94UBjyBI7
BfeO5YO+/Scv7/H/3J3PFZFN3Tn9jdx1rTCJ2XH1lwJITQSnWL/bDGf2ZG/wC1/6cVkVvuRB6AVS
tzVKS0FRO6BkY/7xirSuNpWth4u9PQjP00H3GmQj5p88J5at6J/rpC4tEiByrOrCDNZ0zLydrMPs
qR6J2i+vjqcg1JW1AJ8vzcBfC+t3VZm8QUi8ywJ4Sk5d2NQYNtDRrVlYlo9x9pIO35f012URbMv9
f1tF98zMwD2L4DgoYdvIp2EyXUXbHAldBWCc+ZdMLx+6AI9ZQlSL9KlFaZ8xaXUna6MejtppTNC+
2XpazRuFZq5nJ4RSuKrs8iTqMDCqKY44/rBKZ4taGygy7uV9Y98lEzS+yHHLCsou53fJFFdjmtsZ
GNRO2TqG114LGBIsXkxAGKJEwcVRYSobYPcwzwEgN5NGKFoEIHWCGr06Kpj3La6njTcYyFS2nQDK
7VE1Lc4EC76IeC/0gBtQAuOhOUmbLd1vDto7bPWngcQwzwQyD2wnltrHRrSETcnX8rj8kr5Xka07
KThlAOf6fZVAR6c4mPZ91m9EjjJ+yRsQbZSR/EWZH82VYPo9P7/cyuo4RgcS/AjFSxzMzofa9eL0
Yecnz4J3WVtYe7sXRmll3fTlAnr2JbTWO3W9B5irlbz9dyIom9caeTumUj2GFl6qOva2HG3YPOgW
lhLu10FZPKAMCEaVrmW45pjkqNK7dWs5esjbKsrmWZlidmoVI24fI1fN20djGuzR4A2lXF4Jut/O
jz+OqmnNACESCsNs18VkrynnzOkw4kPBUFdRQcIN1ASaIEyL0q2uly0KFBmoi0ugdTpwUG77+GYQ
eHV81qYBsBDMgcBhRhxBbVoKbqt5nAzAiwt3hvWjE18rHq840+DtZNBuXYG69qqU3RJGzxPKiL2/
2LlDwDpWFxDuHg+4kiuPskeo5kXyaFTJsfn+NxNZ4lXBdvNRsvwPOC9YCrFfHmWHpKW20rwwQek8
j3apd7bAnQglDiPt7QEsDWyLOoptQCI617nUyJV2WwvwigO4Gvwk7gKgBjDagsUD2YEbXlMiUyl2
4sjnO29vKNFhUQy6EOZC1rjL0GKaYDLLUJQmXlTG0vX9ymj7pg9RXEarECB4VuprZVs1ZIpWXQGU
JDCh5YMWrdl7Lqz6w7+3envBlNWLlLFvrRyMAgpatYr4JAARwESH22UpX6Z5yF3ei6HsXrY2ehKb
HZhRQxntnSno7stQdhuf51KyPFfE6oZCgKVRxKPOTO31ZSqbKUYJqIYVfzSTUx95vfzSJlcFplCk
xz9Z2U4gdXJWkcZjNeppKB4xnurnGCdrw+la4AIVf0Er+djDnSTqqMZRaoeyXaQPdp72pn8oPOEw
3QLa0Yu84dC65q3ioEmITHG61h2IuTlLZd7w3Q+gDtFqZkMrRxiUGbxu6Wn0wXl7nf0EiKW3gfQ2
n7gN6eQbv1z4nUTKLM+FmWpZVGXhik4BgLnZ9VDbvbXaonmdWK4g8bKAnCXSbTNl1I5br2VbOFj6
HeYAJnsYMi4HGzGFF5b10fyxMywSWPmsrdUAEfUPhEni6e50JFxEArcEwrRin3v44cfthGW4d4s1
zHm4dQcxDQQgAxWcbPCXPD6lmh9P0U6GAPdw0WIMKhSW3a72cFXd5QFy+S6MSuQpfivbg27HwNLh
w87wjox+FIrUaNCFKoTN0qAQ4qoGDyyTXOFLx0XZlF5IhF7LUawc0JS+6HYv+KNw24AelXPBOOr+
kQzYbWPftQChm/INLrXk5afeF2zSCB/9jsPN6ez0FyApDsnRcnnIhcw0A3KbqCRpBqFioa92nK5j
1iFQBrAfQeK9mwtbclsncaUSJzj+ki07e6hBoefwGqyYT99ONHXH67gXBb2R46ORAqIxvxq6x9x8
r4pvW8O7eGxV+b9V0rG6motG3UBRgRXd2hJaJg2ejeRJoHwua9IX2YilNFSqyR71n/mf5NR2B0Uz
i82REgP6FEuY5drO5teFN0X1ZTLi77v8uUnECdspodFXtTJEzUeF9gMUq34m0BvQh2MSIJb0zQde
TzBb7z9FUldYT6RNRxoIBYM8ye1CUSc0Rk7TsSvaNcxra3Ymw7hTMZHCuXFs2/gpmLrZUmNICJdy
Iay2u0ZLnQbbGUn/ujhHbynlI0htNScLEN6P/VE8pgGKdKcKueMR5FudXzi8Vpj/xxx/LovyFOpN
E8S12ko0E6nH+icpfYOJO7HjZ8NBesXNr4xjZueu8MQxYES9v1rKT8GUGRn7ZUy7bOj+edh6NJLY
pImpxrtW/rwsjHl2yFyLwPw0FCSgzvUUoyCVNnfQ000PFDVYrJuYaxaZ13kng97IqmzmWivl0Chv
c/lalh8F4xeanOsmtq3Gb6O/+vIaQFN2UwYYR7ChuJcX+aW18EN1dr+A2tGkFuZtnfP0iInDsbMJ
hlvtN8GIRuvH7UiaJqIbnv4wLTLQ9EGwgEY4UDGf72zcA/06bvGaNwAnF5v7Vh2cqbKT7XXuOVkk
5gbvRFE3f8uyVFCSJAOB6vtiflt53ArM70dNXCegUhilpg6wbUjuahWFUK1e1FixhYlT42BH2TsJ
1AGNytAUNRq0QtNw1OMMTFPrQX8Sns1fJOW3nnhQMcwVoXiLv6KBv1TepSxjQRCqbgxr0a+M26p5
v6xxzGuF3l8JKJVAAjOowxfGOhtGQq0hyFcCAUISD23E8xfZi/gUQh17lvW1PA3DFk5e+kAgaIrG
Lf0qmF3rqAf5baba3Dwp85HZLYyy9WSgd6rTOj6W76DMQd0zuSW4+FGo2uZt+oQIBvPnib+eeNBS
zOu0E0wZKsWc2zKZZ1h96Aausab5Uvm2xbem6v93Z0dpe6dtw9J0Rhz21bspnSb5x6qGl0WwDdJu
NZS+53McYXQMMobvmGF0kYW5LTHAPznSsXyKnf+gAZ+3f5SDOI+gDytyHVDFyKo3DngcSaGvdiZ0
qs3zKX5C9gfkdgAQdnlt+B/ogV8etM/V0nBnGeYolrqA0kSvkVOelMcqBMTEybyLvPTKdAE0gcz+
dlxdMlSR8WwL6y4aQKhT0KkL6HyRxJE7Vywz9C4yojUJFdkxHvMb8RrgScFHTWGB5t4qaCVqv/EA
LxmXUwG2CCb3MYprYRTgXGpcmv2SdqBk7JXJRoXVntsDR4mIEaG2FZ3OsDBI7Jp4wakrsRiNDLRp
OYefIB83dHZnt8NpQGO35Mju8PYHIQbEgTlNRhetqtLNWFscx1m3AZk0X2+X4moebs2ocObtatN4
aEOMIwOfMZC7CboKSVufb94om2karWV5RLRtam4+fZt5tL8sD/1MBmXJmn5IZ73QyUSKoZDKmZ9e
V4advOu3APs9NH7ZO9IPXgmGnMmXM9utjDqzHiAr8zBoedgMjytGNWIDeJDbdlBSjhVjVZYIJ7Ru
kAY9kvk/30M0H1cYYJOtQLkllppwIup3mKO3hSOfhvyjs/7ruj6lUSHboCUasIzQ1E2C7vKQgoUj
mH2wfsQ2XgbwS+be+ASod1fXjtvj5YvA3tNP2dQF780u7lQTLLl699CYgVZ/G+UXbeTYEZZOIieK
dlFDA5bMB3fozoxUszWXJWi1AehVuArQLVOUbMyEMwXDWgvSrjq4LCXrKz+htjRVXGV1eRSE+wml
mpnMhmj2FmUc68FaDqiPVHCJWKqGYs25emimqcemaJQgOLjqrPtx6+xVDi4fDMsGYppHN8GZbKCx
jFLBpW4UcU0xwZzpXbCl5rGqNO+yCNZLCgBSRUU4jx7UL43X2xop0aw2EozgeDC+a9KdBdgI3dXu
07tYP5S9Kwd/Ygn3Mqm9KwGOJxhCHAWYMO/KFnBrt0v+GE+SMykc3WYdE14PBc43cko4p/NjytQ0
aytg1IVT/10tQUKrvsXLC2cPWUq3E0K/zzpYG8pCraNQ9Gv9VDwRLory2rhZHsqrqbDV2pavoO8e
15tkrE4FsAgGRjUClKJTVsNc1jGfJFTdkZtw9aOGCcslMA7Zy+hGNplDNO40l7NYxqt5JpOyFrPc
x4rV/2Op8mD0CXW4dogx01l688+WcwcYe3smjvycndloGtWEGca8ZSnfKtFp2yo7Na7N/o2zLEbS
4EwO9WRCg6py68s4iK5NPw821ChJbYhQfvESTaynBT1FpF8B0AdfuYgUbTWz1CjBBOEPruJVbnIr
3ZB2seIguNrd5ZWxvEdMVKDXBH9MEYOc5ztYAT4lz8FAjhtOEGw/OjNuynsB1OuKjy4hR3NqdHCN
werPAe/4mBq6E05ta5P2cZMBlSO05lOreJn+3eC1XLLeTizQhI+qEEhxemC0ArtOiU8EYLGLznQF
ipTrDDVtp/+BGUQVLMYEJaH2oszpA1M8XN5eVuh9Jp3swE5BJ71OkhbdrMdMApgYMlxe/qw/qbfN
Cwnm4I9zHBPGo3Amj1yYnbwqidUiA3PRcQVKX9PDP/jGWRFxrSlf5EwC+XwnITZGS9Qq9LC2YB14
sR67K8IwReBn0xhTMtp99kCw+2OXx5PEWxr1LiSJoY9SjK0sVMJY+01aXM7SmOoI3EHC8mdpaHU+
X5qoZUAEMXKSVv4ba2euvfVHPtuE+YkgBhT+VDkiV0mYW7qTS93BMm8TMEBl6fHafEVTwnJFnojk
1vwNYNgreCmY2rqrH82blHOWzPXiadDBRSZj1J9SzlzKV7VUUNGfrbtNuK7Ba2hq/uVN5cmgFLIU
lbgvRcwd5wW6iZq1s7cFDKWGmv+BzwV/C1zKIhKuMp7089NrR0nAMHphBfX4V1m4avJa8RgnWT0C
hOAdqGB4V9HgSD2pSwFyNd0S8uNYvK3WIa+f08mV5BQrexbbcMNcbMwruTF3cCeT0squXLR8Vguk
OhXFnqQf1uLHxWpfPibi6Xy51TshlApmyyjqQxdj4BEOV3MsxM6W28o2p0dTvGvbo4Si9mWJTKVH
DKoBQRKhFO17EXS1eEtKLdyK7q6dpEMrCgdRgKdcicB61pX7/0reFzds0JOiNgGKKWI+Yun8IVVc
WftVA0JyiThrY5t9vDkIETXRQgL3XBdFJEbXrKmzo34PJHW4zMMpidA6SohuOmf+WfOcPaZx3Amk
lD8d17FZV5yfXHwrsYcbL0BjKQi4gQiPOIDq0A17viIjQ+dhreqA+oy6/tilQIBapyZxuyQrXE0f
E09QisYx9b7y1Tw2nMunx0oogPXhUz7ZgN2zMyGiy2MzBTwe6kP3ZKS5HV01HOz2qnwqPp4c/igo
a1fBQYKRZnDFYBKJ2tUpFaZ4KacoyIwJzX1xph83w0w4TiwrysIc/6cYclV2ayunpikGy8iQah6u
xEPhxgeMdk324rThgHTl/O0PJl7OJFJv6aSpzbLIiB0bwDHopd10NzoPPpt1wYFOAApnwGcgQ0DZ
LcHUur6NDYxNTt/0+D5eVDuLvqll6SwZx4tl3re9LEo7c6MQ2rkwrGA8qkcCTVBfr3eEEDV2UEIM
eelyrjxKGzdhnXtpjKtje2hCQsjezo5yMx0JfvAcxIPd8Lp+2BeAQM/C9MFQ0wP22bAJ6qoD2DN+
EW6z0HyNfKBNoLWwjw/9VRH8J/1cTP3fyaQUs+60upFGQL7VrTNmhT3FvFk/7rIoTTT1duxmNCse
G3fCuHXiFI+LBBjW3gMs5d84rDl4gDg1PbZYVA8BuguUzy+jRatqxsbSyKTxNL2pH5RgOq2zrT6J
tzqkIrJ7BnkE79axWlgIIQlBtdMApUefoRylGJsqiiwE/JDXv8BFrzCdg1Kpl4fFDdihbnLXCnlZ
UbZ92YmljjFSp0kpilYK20N3VT70vjzcYiD7sB0I7IxdtDZMgMABu2DfEdW0MHgKEl+Q5pxbtbmb
2nmURSDDhsUH3kzpT0cTu1u7CA88btxMjDHtwkif8uiULKLpWVDrJQojIKE/qkfFba87yRlnuzpN
sKTJqXRzkOmceIPaTMGodkoW+JEVnW4Cb7NYQAquQX/qeiqMH+NwKKoH7vgtyw0ETATKqZiEA+wS
le7LF60XRuDfhWJ9I+m+Xk5AFDxcfmWZ930ng3Jvm2WNLa3TwDMg3Rf5/cAjZ/3gR/pyRjsB1Jsw
ouVjrRdcO2PWlFNh1ZMvqm2bOmPXDjdltSyIz2u5emjHIS3tWFPXx36aq3BJlviUCvqW2CpBy4vA
B/wiKaU5A+16Vg6VKI8vICwvPLOfBMOeBV1DPkiLcr8cerRRydogysGAmOfKnKf1ZTPq9DnvTdnG
TEV0GKKp3txIbnIfjc3zsU+lbLXBpQwWUFXK/AUlJwmT5NN61Y3GGvYieE9/DessF17VrcqhG5Ly
La+b/G5qI+GHJgj1T2BpArsbYMyKJ3VzeaeUKQ9kknm3gcmD6wWcIxWp8/NbVkgDUklzghnP0S6u
GtneXGSMPHVwQTpb/JUE5k/hjldzZOniB+Q7MP9RsaIB5hWxGTOtRnq7Kq6G8lpBAqXkuOtMWwmQ
IaDPiRbwvGgApzhLqyKTkvLYwpv9nV3pfoq8m/YQwy77OjAmBzzthfMnIwnwcTXCNwsOApBynG8o
fsoi1OmwBosX+fkhPhSinYBy5hdWe1iDbgoXhRMusK7dXiR1hmMRZRl2Mz0K4+Ll3fCq9jNn4oYl
ApEIkNrQh0RoCc9XVUnmWndrawaVKtsyovBU4iyCZQV3Euj4qp8UOc/regsEObFrSXbKabJn5Soy
LE4swNI+Q9UxWwFoKFSdKa9ct8woToHZHYA/LOkfN83LDc52Ma/VXgalBcuWmJ2ZjmiSvM0fFFcD
qmruC8/RrQWsZ0IczYPXZx2QgfK5AbwDCewa5PNdDCAnZV4B9jY71uVvUU+8QeHlEXgSyLbuJIy1
FIkzgpxABzwYUEZjq+KoAPPOAs0I1S3g9KiGSpl3RKBjLw412JO/Ax7Ay0tbOUV38dXqie5ynf4e
nOQw2jz/hhGa4tk1cVzACkOISOm2EMdtI8RJF1rSeFV3omMm7XsMZIIyE950YwnqdFYcQYzdy68l
Qw9xThh0hU+OFAZtoZaItAjkCEmnzLS3Kkjz14I3dMOSgVulEypMCy4cpYfAq44I6zcwMid3ILQ5
143wcnkZLF0nNVcoHypFZCDlXDGkKJotwSzSY/erUhwSz2wBuqrM9CDdp09o4MBQNZefh7UwS9YA
2g4wOZKaPxeK/59jILTAvCuiLSCfdXi8vCyGuhPcHCg0rIT6pUMQWFJ9ggpsFIzl3dY4vfDj8vez
6jQairsYxEMfAOneO19BjzmMuRpqcBmjX1b4FoNeHqhkvu51TgLcv8vSGNb1TBhlHlIohwW+K8Qr
kgveIbuSUXwFXUjxB1cYhLVIfgNi0yDQe+erSsRBiOcyMQPZz+7kF8vLbvNnNew99buODLj4M76N
PZ4HzVAGYBkCQxSvvQmHglqdnDWaGAnAm43X1U+K75W8uhhCvLyFDDNxJoTSOIzMpNmoJqb/ARgQ
pP5wIMBDvOku3lqo1ylPTC3ZKnTDyn1q19lBLF6XmjclwLK0ugTUXDTSg4ngS2Fe15e27xcUCVU/
fyDIVOsB3YLePNvinXZNiq3iYBdvvCCLVS6EXMNAc4MJi0H3DiWZqFRanpvgQFgP0+/ygUxgRG70
lEL5q7/Su+1Fc8STgZTLdsvjyWFF7bDxwAMhDRSw95Q1VBp1qpcBiJv1e93ZBPkS0fPPAfWZ6Rg/
yYB/4M+0seJYmF/U0C3M3cIXpZ6XaRrFfpkkHZzl+rFylZ/IBD7EPoGtQgl9dnj0gIyrDnkw6hoB
p1fojro8kxNlBKB7kAtA7dt+5cavWPzdcHHcyWNMxWKQg4QuJmpIfpMy+2UJbyCfOsMnlV9CgNVf
lz4eTdS1y8c/qEsiSsELLRGDibazc7OiFRjGziNAbY7qeEjSp6IrOF7hByj1l/WAQAmMmCjzmiZl
j7thMIpeNOMwGQkjJvg5VqCUpkfJzdGPbjnbEUAUIzozPcJLQyKH+JaXhmcViAhoFVhA0PgDMjtK
QwFIIrZtYhofRkY7ke4Hgkui4kZctmYsM7MXRMUM2AOptpYczLNGUnubCYjPMc+DTuVONDP1ER1T
aAPCvQNQ9/nRLSaAwBUwSwRJCjJO0GN6zWinh9LJHSCDgyDT7+9qt+KOybIeWHQnornfEAlrtkYd
qDnHm9mNKvwrQAfDmzxsgw2yqw96gepN42wo857vxVGPUDOsJgAW0Ogm+6aGIuwHme9BlGyMJR5K
LyptXhjNtOJ7kdST1Igp3uBKMHxNwpfPaM63vOQRA4kSOnVUlyBcmqfylqc7rBNFZC2LMC6IZ2mC
jQXMA+WmCgRDuz9YILjM5PabKhaPUsmrmLIyPvpeFnUhtGLQmq4BZt2C47ybxgR9EFaLGaZ1XasX
fU7MxB7SajzMgOm7myQzDztzEW6jqtbDNa57r6+XLljVaH3WM117BUWCHI6DoV9jpDMCWGYNCO2r
VdCXe5BzDxOGiDodFx1Z5RNYtM3Z25ZkK+1CzqeDUVpR7NfGMD9bsg6I5B7YeW/ZqDSrG0tt/iS1
2pI5BZ7wx6ktFLefhv65X9dStY1ZWWN7SArApWRdNL/XdVe8pPK2XC1LHsf2Fmv5W2St1uaUWRLp
NtqyAY6HnoLe//eXH/iJJpq6UFf54jybXbeUiBbqwBAzb03v0Dxpl+XzZSFMLUHbH7pbZVTU6ffB
bIsV8+toE7Za82oS7yTjSYgmv015YSPLlJEmScJ9haCebkNASFd0faRUR01+mbInsQuq+PHyWph+
C2DcdaRoUTqxaPhzvO/SmqiYSYxf5GP3e3oE+uRgIwPorOjskA6mtzxHD4mtoTzL9yGIktNPEzrR
kAVHKUxGc9e5CW1QukzQvwvqwrF2h+5+ElKvMnon1cNa+uvyUpm7uZNFmWtDGpPRUNIsXJDbjAgb
UJl0x9GIEveyIKb1giOGxxzoxQBCpxyjNN+0WUNvMrqSwTsToOVituGC+jWZkvEy5FzRB6RhPpjn
hbK2cyeYhmTNojU1QeeQHcded9voRtDTQ999n9sfkci5BKzdJJClSC/A9/uCZ1VsSZF3Qg6WwCyM
Mr+ZfgHegBNzkaea1g5MGYDRwIRLj1HBc+1QdAGoE0NTHidjhRGJHVl66XJfKt5qycbQAEccORZa
3N4iU57DYuWaHst4dEQgBCpIa80eCDe4bbzs93T3ylDqIdeCJU56V5KB+/xFdMSD4uaqrbpC58UO
gn4u/ATrsHYro/UiMvS8FXuEkdkIKt4W/0ZfTp8uqz1bCAgUkCAGYAg9fIZuwgSo3UkUWtFxiX7K
+Wteckpn5MC/ntCnCEohxDJFSmgqkrDCvOBV0meSXddF7/13CyEL3eUD87hTIjMGZXe1SC7mQOoq
8daC09fPVrbPpZBHZidEXeOly+a+Q2tDfVMBjrI7VDcD31ckvuCXLZPRayCCJwl9MFQwU2wl8ge1
AXL6I+riIHAvAS82HATCQQmG3T+xQOThBUGkhFeYjjUmIy2zGBgZx0S2jlFnHusiDbQ+vjKXQkI3
ReFePivWuDT6EQ0F+RFkzZCfOd/HLBJQJTMxfj43TvuO+bIhccVDRbhlQuFV/SUBPund8GVXDHhe
KlMbd6IpDy7eFsPsDBBT6pX+Kunp7zr6A0gCMCpifuyDSBjl8fPVLUmUbxWsUth1sAotZhAzzgYy
FgGaIUDhA14dMa9GvcBGlspy3argUd9aRymBbv3r8gkxvCWE0Tgd9LrAK6ONeJ5nUaOjoe04Wne5
9qPSN7uCevS8LljGY4EKDjAwSG+ZCJa8862S80rsDD0yAzXJXTmxbE15q3Nfq7ZT1PyAB3t5WQxr
B/44gLgDvhgYiAZlJMC5sOTagka2Dmxrcuqqmt8Ob5dlsLZuL4PS7daKCnNT2+S4rI+R0PvrcgOY
rkOUtZyXjxVRogKGcRmYbU0FMP355mWY9ZjWXrUCVEpD/YUg+0eBdj/8VbrJYflxeVkfM0uUTUKL
qIqpXUznIMNO7d1gqEu0JZIQ6BgaMLzxGhTtQ4A88aF25FDxFzDErCf1Z5rYFrdEy3p+z6RTa1Vb
zLwMXRmH47FBNuRj5sQZPcsfAHETu7zJD4aimHCSwF4Li4iqKRWsT4sGKLAckM2VAO5mkP+pegBA
pMtbyhNCKX/TV6NoFjOwMJTfae53emM3f9JLhuwiKuqkNQgvPHVskjWn0diW6N18HQ9D2GNUpwpU
jC2qIMkdT3+A4HYmjjqnIREnaVbGKsxQKxXeM/laU3ndTsS6UZpo4plCo62GbB/KFed6b3X6APKe
RMCQx99c91vQBOS1aHxejpZ1RHtRlCkXk0ko5FmOQ7H0l+FEEBpkzmg++bWXVkM5sGYRT1FsrgMw
Zr+vWmujK8MuGi9SONOCvKVQDuw8VQDRL1o9sHrfAJqFUb2swLf49yr9uV9olDo/mjHfunhcAOCX
Zo9I4HmlMLiCNXLq2Yznb6cAJs2mNBbSJEdRn4VtUtxLZe00eu1fXghPhHy+ELFbhAS3BjD3wloc
rEWI3C4rD5eFsGJOzDuizx8vHy4pXWEWrXSqxBjVleGXWh6Su+nqb05k8XeXOMNBQsasbezc+4P8
tQlDjoIYUFwwEE6Ztz4fk2WY1OSoLreDXtnrwLuj5GLQWr2XQNm2oouWfIjR6jSBRb0M1rdVtbdv
8X3uFJjgF11Ntac3WXKsPxmsgduCJx7T7iCnp3PW69ZJbaIjwFXFxVmW8Ye5Jd8unxvrKu1FUFc2
18TeNAozCpEycNb8hLq5bXW8LWQEG9AN1OJRpRFFme4AHKq0HuculcKstudDezNc5S/tyxA2Xg5g
dwQEpWwvhpul2M7ci7kMkzz5lJOpWOKwlp0VH6VM/5aZyrW2VnYZ/2hL83qAVMkoHRVEgpf3llUV
O1s2dfOqWGg1ZEox83X/D4iqazZ2PB0AUeUqiH/GnxZYWHk1SIYnitI3UE5JagTONaWwVaaUeops
LLiZA13JbLn6a0nhkv4crN9R/Ae2eC+MKNgujlykCF7vuOahAaBdWUTbKna28jg7yXpZ9lKodzIT
pFWuZDVDVTU65ocShe/4bUF7/Pty0NC7osc2Mq3qQ8y5HkyzhtwnNAQo7YpFh6+gW0V3t2RlxwXU
Gp7soMctUNz0EIXznSqhEKAcxFPhDDwXlZgtyujApJlkVB1ErJiBPt/WYtvAchkbGUos80vlFo8j
Xp/nlVTI3Ex3RrvlaQ3jmTiTSGlNtCxGDIJ59DlF78riTOP95TNkWJqz76cUZVQBClVUWX6MFrfI
HtPtYfqDdr0zEZSWWIJlarpVCkErP6nRr23mLIEVpnxEksi9k7ZOGnZe7YW1nHIg0YJKGcRMW2Bh
ULV5+TtpxitZsg4EBpMMtCG5YNIR3pgtTYOHOz4uHdDRlbyzkUbjIfbzhFBbNghbCxRfzPRHgOcC
SXLQ5zHHDDLeTwtOO7BTJPBLfWGj1RK9SNKuxRVqNXuVAjN+k/sfcn1b6jwFYOkY8M50+FEK6cSm
VtNi9jBTKqkNBU0/NGVqC+2Luf7+94qs4GailIy0MBTh/GoiAq6RZsS5ZOuvtHyoH42x52wZK0ZE
P4OG9JyGo0fy+VxGHVWqkJQ9xhmPhFev9UtHdwmzHhm84I9TMfdtJ456H8vckNe6RBiil34GEu5o
OOhr/u8d6rM1Ua/hpvaWWRtTFhod2AWA9lQdpuT98tkwb+h+4yi72SlCWwESjoADTf/k4YZgciy/
dpMjryGEbtBD95qBuQaoArmiaCqgvKct6TY9UyN0LIFBJvstAwAmcZvT5lv3Epkir2zt7vICqZP6
kIg2fTTO4TIRumBKMYBGJKAAKIRDG66bPZox4IyfLsugte+LEEodEsBT5PUKIQTVBoM/HiKGQDv8
L+Tkv+yw/SKOUoxJNzBc2qHaPZbv1fza8xCjKAP05fspnUCQDf/EmGFILctpu7/KdMXEOMyuo0XI
eQM6Nry8gXTHyxeJxOrunCJFngRpEeLML2q7BH/Ze785BOAbSeE38W72IhtojK+tNwOQWnH6K9lN
3djlRfyUH/jPr0C/CSGVxGQopZ2tZC2WLmHdsfWY6a9qmtoZgAfmSbJ7MbfNZeOYLeox+SKQsoxA
pBmMaALVbFn9lt9mjTuTxhFA15GGWU9TZKNT8ALDjAgeQbT8H9KubDluXFl+ESNIgusr1262Wrs8
sl4Ytjzmvu/8+puQzx1REE/j2BMxLxOOUDXAQqFQlZVJ4Z3xYgkKKmg5Zvx4IGZ6Z2wysf8sypQA
kRIBYmIfYYk5pnUtZqoXqVVllUX4RdDFa8xlD5YaEk6DiX0y/LJGZ/4pXhrynIznaKBB0ksTjAO9
aU2UshPlk6N2rF3tZlys2W3BvFravLHJXU8BlOBtKBT9cOYEJokm101egTqi+Z6M90NheEoYHqLi
TsGjHajWy+djN4hB8BwFeYCHQPj08XgIkERAO7CLg8JYHxIhdpqsDUAg8S/NMNlAUVe1GudJeIwh
t9X/DPuTLP/e6+fX55LRAAIGEWeMrVsLcinIRq5FgVwBg9U+pH1ik4HHNMzeap/M0Ai3iSd6aigd
qKpAnm/PzgrhWyAd3RzMMxXV4jhc/jr74X+zKCZuLF2rkEQs8cR5u0Pp1HN/0m3Nokwb5rHiVA13
D/XGHBM1UDaoFLOThaM6lXYtEqvnAYw5FlTm0hwJOI3TekaNCKOrqv5Qte6fbBmGooA4p8r2OvOB
yjlbxCQZIFT4IC9vSP35RM7Da/6Fvk9rn3dg9z1iY5D5RrGij8IqAnauvGTf2mOJKzqzU8OmrQu+
HMzugd1YYz5RJkurUjQZACVEsqrQIvGXVfQu7+HuR3q3wY4ppVGltEKDLUza0iL1VT1wbuU3MM+n
SA6SOUJQlcGQL+MGBHNQTZdN0A9ZBUsD8WYJgQFwrGSiJfWeCU70Ijzp+THlUR2xIKdf5xc8VZiA
otNRb1i8zflVlbnuiSjFlIi5fs0hY4KsCqTIYOcJnelr5/QYhAWnk5sMFnIBrnwZ2/H69AOYDygm
1TKa6IyD9VH0zascfSfAiv+ufMGFJpYlgYi0RE8+tSCy4l/+rrv35/va2cO39ubYYtITviMvXiRW
1mgIFuCGt3HLE7bmmWLyVnMQ+zWXaSIp+nPx0lYAIcpXOSGcPGf/lt6sibkv5440Zafg9AmYMYnu
kwPlWYJ639l4oF8xD8zjb1YD2C/IYm7bUliTDO/OYFqsZa2tHqx4lz8U9YFPx2OzKCb1WMi0TquB
d23cPOb6y2I+zCCzxERiiyJtK0Iig9P74Blk0gDZWLVBTuCUYNc4SgegSoH3gwAcxwH377PNwpg8
QCBCDqQdPJDc9I7qlR6KsMtt5+gB2ryWCVZLzk7y/JC5DUhnNqnS9Zm/kMdYTKwV+iV6PgH5xNMw
3Q2am6Ux10ALtm21jULh2IRg5ZQfuuzlslPsL4WoIlquaEKwvEpmooAXV4DbhTLJrUxT/V4CIFPI
v4ed+de/s8WcKrnv+6GK4A8Ed5gOJevIKlZv+E0c5n9O0vuSmOfgAE5NLWrTOMgUD+JY4vysxV8v
r2T/AQjA7P9vG3OWVJT+wzHFUigCkzhRgGze/acL4EXnTrWptg1lXSjv5NVBGsfZzf/i9u+/gTle
uUFA21rAC6ngmWLXtFzpvkIGz6M0v/HT5SVzzTGnjAxg86gVSOnEV9IrzUiypyG1pNquMLeyHNTa
mjm1kH2TqPIZeONKn+HyutGBywYID0whzImVnajkDOQKHSTgsiVaEVcvczdibQwyB7us1mFVVjBZ
0MlC6dQf6EwO/8rkLow51krZAesQoV9FW44US1aG9vRV8ukLt/Tn0u55ldPdc75ZGV35JkNJ5gr5
ZJNg1FQYcIWpOIF9RCwxHc55zxOypNv06aZ5N8YmYn0214Jc6UheU9Oe6mtZu13mZ7khNgm/XHbL
3cwV6g0AygMP/UnjPQROVEog6QY5isImCUTAypu15wHl99PxjRnmrA1ozDZRhXegNDZONYCCKxoD
qQx9acKUkx5j6E/+SwjBaqwlDqaxznMj8KojvKUyB7CFahDmjoDWUoviMM8qSJSXK6nj4dzYltiv
+EmJctBiREtXZcL0qmi1VCl1CPxS9qW+Gr5QUkTjNjqLx+QotNZwbAFjMh//5EO+W2WithTnZiJi
R4+Q/LBaPSjF3EqMhJPZ7e/huxUmbs9508kSaqyB1rzKAoZbYqse3csr2TvdUGZBLwJlORRyTcZI
UkkoTCzIR3qvyS0j6LB/VHRXy9/K+7HLfS3Sv8gcOFXEPCHe0vT5wb4/imiJ00UF03EGoQyMkeMd
cCoXJ4zBZGbQzP9IjrzWKc8mE1HC0IzCSAKjjCKeqzCxSPg3Zx93PtZ2VezLou77meQLorF2Ds8l
Zip8ymr8Wi/2HBivkZ1awpGLHaRviE9biflaDKYQQDPYOVsxhixqX2vaMW/BytvBYG+1i0VruBlX
wnB3DzfG6A5sonIm9QkqDsCuKuO3dHwaeAo3e2cZOcr7apiYkYCjOSqnNPVVy7jrNMi21bGV3Cm1
FV9rz8XX4YZCEsGyw0mQ9gLmB8PMTZp2GWlDxYwBjRhcuo/9QXwYHMzzIRXiQSB528hcp2lv1GJq
0kK48hiD6Y6HpeeuhvH1vKMYJJXqnmMQs7ztfEDsgu7qV7OOVy/b6zpt945tDg4gfEtDDYjO+Ep/
0AJaIQYVznqvnyEl4rTn8D7j5JI7FzYsakC4Y9QajwCmclJIWS1KbY18RDW+6HVqeDEhyyGPtK/S
1HfO0BUd7zpj+aHpPaOKYG8AdBt822iDfnT+eekFQyuhEDHZ6isot18pr14EPidLuzWBvVo8yIV3
Vh7wpwh2I8vGNPM9qzVUS6PC92xz47ACuy+ER/WJE752Uq7t+liZAKFOhlYK5cQ/ZV8kT3KWM6DA
mN2dgSlQ78pvo5+fecTC+wceXXgg5gA6BaHNx00FOkcd6hURZXye3OpaP+FtD9Dhab2DPl5129pp
gLv7h8Cp8e6tFZPz4PPHewSEMMxxX6K1iXLkQYFSQvRm9qH97dS1F/8m1fCbz2ztMD5Tqqkmdm1P
Wb2vgHmS+s6qEl7soqkGewVgJAI6LRiap4hHZg+TuK36Fadh9iRM1dU368GAEFTvEjv8Xj/xuNh3
zzvAwXRAkSIcWVQDGHTwMyLESgGe0lFtzc6eD8K34VV51Tz6zuElW28H+vMS300y30vQQlKvqDb5
st99G/wR+jroYD4q/GG0vft0uzjmi/WzLKejCgVPKmdLuQGKcx+oAWXrNA+cE7d3rLe2mGMtJVMt
Y6AFaRDKr1f1lQmOx8KuQOTgAtJpYy8P4T3hVYP2qr/A4qEUYIBYkoLwP/qLSkqtXJJY87qVHEXg
eMwxdrM8tUoFTMdGaGdmex7RkVVRxMma9smESpN8aJfCNSPJrpVzpoK5q5GsRC4DMebNi+5F9+3v
Y/y5AfitTlAX9yWlPYzSKRu/lxoI1sTUVXnJL93iT4612Qsm4ZiVbE6NcSreaBjo2BkBW0fh8Qbp
2bGsX4FgY4dx4JLM+pikZo7LY/Xao/xFP40HWhsQndFFPcLpbfGQ29zH0a47b+wy7qxDb3QwZaQa
op8fVQ8qvDY6WnSRrc8X1ebtJuPQIDkcer2aUp/cCKjy2IO92D0tvfit2zwlT+TFvDNbKz3lkT2d
eLN2u8cJIi1oe9EhJDb/VpYGan8luvHR/ELaGaCC2zC/u3xmd1e4sUH3e5MBm+LUNEUbouwtKla+
lp4CVrk6Q1XamNNDHeLeSr/pRDheNruXMaJB/c/SmDdunpuNPMhDhMfLDN6DeJE6B1l0orqX7ey+
BbeGmGftoiTgn+zW1O8Cqg5HFZvFW9pppfBggYso3+uBoQzyvjAmFimpXNaRTmAP0B7Nbvyys8sD
JVwSoQvKWd3eLmKoHnQWVBAOJGkfP54STiuG3iMUj4mXSIco/nZ59/ayiu3fZw65JCZ1Ls0EaZq2
gNh5sTQo6wGClXCyF3po2aC1tcMc6twYi3UwFkg/y/HPtYlTKxTLp7hpfyRQWD2D9QZcJOs48u4r
6mWX7DLHu5DWrtFHOD80SuizndY3zc7qVdRwG3T+uczAeyd6s1A2JV27ZCFphZtAhTqbXd6ar5qd
eoZT/hSf82tij/f8N+7uEcAUI8YmNZQmQOf+0Us0fWmAIc8Vr3fSEY/4Dhw2/XcTefDc2KhDcqcB
dldJRzRNKBRiDpA5AxWq85mRoliHgSUrMrJnUS5tIc84Uw88M/TfN6Grizuh60YUQDr1YTCDPPqZ
c6mi9lJRebMU5oTl8ww2FokgFb3pEBJ9yhBIrsWjMryBQ3Kfh4baPQqAceoY1sXMGkvXMc8YsNdz
1InNHj4PIaL5tZYLS9Kg1RZZ+sIJ/3udVsyFvttjnKNr26wF8VgclK/zc/44+eGxPy23mvQmnqmc
IGp/zbvX9vIhjKkYoCWBV6Ju9vHDqbWojaIex6CluiuHk4ImUaXfdOPPaH69HMB2CweUxsUA0Bu1
LDa1h6DUKkz1nAQpevKqJ6FDMwb0IQHdMYdXBtxzSHwx0GGjZQKqWdbv01WPa4iSBrWRQpdzfRYA
h0lL4/vlRe1d2SiNSSoWBJpC9q0naFNPSNyhxqgddNOPZMVKyEO63oAyyi5A7/K7BKpvyd7WIuMk
eiZFQlUO4PmWfwj9j3FwLq9od+PA6QUaHCAAQSP20SEqVZCXhQAeV8wvWV941eKVzcIxsns1AyX/
jxUmXpCy1JtSLCsE39ERAA5ZD+1bg6n2uZRatGDD3iwEpXvaOwPumyWnVrWxzGbdDI8QZbSn8pSu
D236VVtqNwJF4fyFCFDH/Xl5F/dAKCqwNxp1d0yus85eJaI+apNS+i3Q0kuQPk5oHbyJ0rrKrXyk
HJ3xAdO90HD+ozf01jaTKpCpTGrZbLC5N5Mru+tJc0b76+iiSuzy+4S7T/atOcYjpxnweRKibZ4s
VvhCYarQ4bo2YNOQcHnHp9bnsUHsOulmd5lkIcljvBLnNQIhDuDFcXNssuyUEZ2HUN13nX++IlsL
1JLWqLK8qMBSg0Ff1G3R9PEzjOnzgEP7wVFRVYQQaCUaLOH3ABx61RXIRmRfXqzhWjoIKI2lK7RD
Kk/ghsfdogfZ2GM+WhqC1L4vwClPu7tZQCv7FJEin3gr2/1UkLgAVSYovzFG8jGehH2RFDpBXjcU
jilB7C52izq2Lx+3XSNULQ1dOqoMxBghVThEktmAZjF7qZTGMYzMUtKVF7Xon/kUSXQ61YkwAvpR
JgNpQnUywBMR+wlUQXJb/ik80zGI+ZDZ6P1TnULNWyrrlxAQbxpi96rZGGdO9UgaTZgj4DgUH3wA
PkrF+F585tjdLATMFP8sktnLtqsTCFQhRYWIuI/BGPBFCKhAG6ZVXxdgWFwfdIjZ/FExYWuWOdJG
L6tdaEBAHHovrZ0bQ20Lujo/yeAtC4jQJXbYln8LZtrb+QDZNlRGG8vsoojb39479BroxDDABToY
U2MaAKaStkbcA9xRS1e6mlha+lqJ56a8F8D11bjGUrpp/JsDQ2/XOrhJMfyGVilmypkLETq9YpIT
6AqO1QTyuc5Fxf4lErgKVvT6vuDC7KtHMuZM7KHN6Dfu6Ezfxpv5QFXpZ0wNLVfrU2nzrt/do4nX
DgEbDZ3iYfKJVAxrFapnyNqlqxLS881p0PzLp/+/uCx4TkGpQ9GuTAUjVDHM2aw4lx3ew3hVlV7q
mHZyVZ8gDewVznKCLMWfhBzc7RJoQamYAeslnaB1cidFQSFktxOKGmHTgQUi/aOs+Y1nGM9FjMcz
x7Fa4kUtWh1Qo2N7bIL5pFjaTXOULfD/2zwK7N0YA+p/Kv4Ovnc2a2mqplGzDsbSt3oeZWWjxTze
nbD7DEaHBJ4Oyj4IUzNOkQiZrI7DmAThAklbuyPheC7jEcTRXS02/jzXlRhUsdbV1jpFync5F6t7
JY/WO12dcO67VBwPgB9PLseT9qoQm7PPlvkqaRJrKQHGUG8cmsmASSb2AB2gklqtHzlRxblT9o7H
1iBT86vXLMqLEDteCuj1jXdp/leZcWzsFoi3RpjzEc8xuFBEQThKD2CxrSyU5SnBfuVLhaU9hgdD
cX+NlpvOwjmbe2WrrWny8frvILa+KqkhHMG0Gh+NPoJUhjb3f/VS0dzIYi1zcLY8e4xnTcMsAfGO
55FRa37Y3yeDM0tdsK7WZU/hfTf675uCx5JqYRtJINPMm+GgrqdEbR9nkQu+ptvDhuvt9jEZx9rH
upwTYHSgLXESU2K1newlDYjVx8wS0vFxnjILiHdoZEK8TB3OaXsvjQLnWNDU4tKvYFIPfRigX7zi
RizT+7k6rM33cX1eDWeaOYZ4u8oEu1SfpyqkWHNJFM5J87NR1sO81pzzwPMRJtXowLlbdajVBlmJ
210+dfJ1Xv0tZ8+/7yLbIMe4SKoMoOZNaEXTXA/D2q8WuG9e5FlvOVcRN5wyXjIKBQmXGL2+FgQt
lATVm1JHPc92fMhfuts/BFmhUCWquNd3GHAGLRZbMSoVr3YGV7Y1u4SaNag+4usQcNTEKRsuT/Wb
uCfrhXhJ47rAm9o02HZ+a5IE5wE1RtEvqcYU8UCp8iJZIjoJqyVcS370SDE1wxUah07hGd7/MFyy
d0GAIxBs4JC70lS2Hz4CBjLFtKcAMlEwH1a2ngLGQMfTkBUiU/6TF+jWHvNp63qR5tUQUz+9ooWS
wRfuodN3C3ZRTqDedSJFBb+QZGJ9ICD5GNFyRVrKfkLFTPTrK9lFee4+ldArpi3EODBVO/p++Xzs
Xktbi0xYWfKCAHeCGKpbzU+UdMUAXPnfyElwtavRAG0MAJYt3GmxuC1Teg188qXNYplA0yhCqKEk
BJhBb48YrVVcimuIv7eu3lqQ/UAlPuaQkO5vsIaZOXCsUIkgJmOM1WmBVgZaiD0aHLT7H3s5NFQW
uwF4ig4bRoPH2WGaPXxaJs4nKHIAhoTRj990TOMomeUmwit/dlCQvKMZXXekKp3cB9zuydjYYjKZ
po5WeVBraFLcrKDnr3wFENkJPegM4968AtBeokqpt/5/YfTHbK7fRNTUKI8rurAw6HztCPrgIOO2
1vfuI5re4wqmDBvsyGuRqaGSUeReHvXPdTz+mDXAJ7jcy7uugSE9ELaoAILp7JOzEaourfsiDlbt
MDot3LECPEpE9hu6ug/xoxNvA3cLTluTzOcqRrVuwhlc5PUqjgCY4f35tdDE7KEzVAIykRak7tGs
SrfIp9ZbaNKbixuhYPRjWXN8T2GSecRHe2dy+wRmAtA0qTME8RAOiqa1hwk44d/kX/31yEZXAMOJ
aEFgOvKj16SjlIAaIde9Nv9qiN5Q8uTnduvaGkp4VAAEjFQ645cm9KnjpcbYZX4sHweQkEdHE2JM
EO/jAp33fHNrismsVXNJ9XbFnKpaneXCtGNMV06Ky4kge1a2bsIsKCr6YlgTQuvYkkdr2c21ZNH5
v+VGCiJ7uOETtNDYywYtFQq10ErF8cZ1//ErxV1fgIUOj8MmbUDaLeXHfE1ei+7rrE1eXkTeFA28
a3YveEHKQCbg7EEVgW2TynIWFYWQgzQenKx4DR2gex1UxwgspbnPG2+kbvZ5ge/G6J5vgldthEKW
1KTy83yEtg7GUTEasvSHjot22vXH7boYj5eXQlfNrMWZijGpXXsVwPeJiecsYsqBO3y4d4KppjDK
MLhbP6llik0qCxiuoZQVumSFdzIuudTLbPJS/myuREwP8cIYzyL9981WNq1eZZKs4LKpvmjxaxwf
L/v/Lp4NY1USCDGQGGGshjEgQe61BXuFRzGkqzP4ptec0VJMnnQUfAXfuCFgkY9nO7eBI0Bp9LL9
/TC9sc+cPyKmXR6WGHRZqx7jJkn6TTILa1S/C5oIqdr+QWuqQGr7b82S3NSReTslPGTLnrvS5aNH
jPo6WuEft0Apq3ERQwW8reO3XhusPguM/hTFv08vgfrguxnmU2oLYJ9GhU5014E0vXZMYMtXDrhl
L5ptbTAnL1uVdmxJj7n7/ls8xlaI/ptyuPzJ9lxya4M5ck3ftZmMTk5gAL5atqeel0ju5T4opKKh
qSuUS5cxoM6KFGcLHSVOUNZQ5RQj5gCQ21ICOsJZSwy7TUoMTZMVxIuZEHGOxP4evptnsvYYSOsC
WttxEEWyhWq8gArEVHh/sonvRpg7IMzVvE7kBdAL8Bw2T0TiONv+Hv5T41fov2/jRqE2YOlEnQ+Y
i1O76u6a51aTzrYY93689vftlN1nUvN4eVm7e7dJDxgf75euWPqepgfVY4a5RrGz4oiXR+2e140R
xsnnCuMSqLoB9r7emoLTGL1lGs7wJ+WNbf7BuGHcxpVeEoL50OQvbQmK+pHwyrG8lbCuhgZQJom4
T8TRiUt7Xl71DLiEH5c/yu6B3ewX42u53E/ltNKi9/ygtDfJxPFl3kdnfE0ecrVoGlRf2/HU1ScR
rLNKwrGxO0Cy+Roso4gW1WolR3hBmA/ZPbC4tvoXHkZAlxlO46AnKeggYW3t0q++y5yHLecrGcwV
GWpmnA5qifEmwXSRiR60JLslOaZX8ur28qfafShtl8lch5OURoqsIumNr36NUhW2aUdHILJc+mbn
Xb+cT8cSLhttPBKxxK5O4uLrbYMx+t5uSm5jmW4RmxFul8XEBTA45nlLUPdUoC8OQYDb+K/ianZL
DEAXunV5D6k7X7LFhAcNbZOwCHGozORKwEQA2i2amw9/N+qPYb2/bGv/e6lgsQe9lwwhSWZhYVEn
qpAgSEw2heDmAIYIbu0ub20l4QevsksDwqe1bcwxaxuSYijWCuXy0BAeiya5hqbc/URWfyTTlaHx
aGR55ujJ2NwiK8atFWU0zKOKrawPaSlaYdtAa022yp5zY3G3kgmGNWgD15TCbGhfHtn8DZ2gMu3W
rY65C/bF0OV8O3qWLm0mExeL1Wz1Gnymb4N+SOWt5qyAtgSECnbEZe3ZDcIqVDMhdk+FmJnVtcZa
aKAsFI45GIp0+ajMf3GWs9tK2VhglqOBrC/KRXDcK+ce06yopLr1Abp/lNYAa3RmzgfbDYsbe0zY
F5MybmqpBmC7F5wuOnZgpwY+1xKW5z9Z2Rt5Oo6ZDuXij24IMKAQJQXeCBEEruibK3e0r9FVAcVI
GhSr75ft7S6M6v8YEpr6n9TI9JxUzWhiOp2Cr+ropSKdVZjftYrTytsNvhs7zOnC2Gw/JmqcBJno
Gx1GtxNb1r9eXstuDRppIFrQGHAGiQnjFVUMWto+pZe/GQ6KUxtznNpmlS6OuhCSgf1rmP82jZYc
MO+kd/6wyuux0VvhLhx147EIC/lcrIkBafeolJxK0tWghZR00HcjUCqXf+3ejkA+EHtuQtoVGKSP
H1pO8XopNWBkFkAWDUcXgzbyLpvYrRhsbTDO1JZjH2c5NAbMailulqwrj0smfK9JWV81kfioyvKX
RSTkNiwG8ySlw8041xwint1sBoB1TNrgswAMx3yVXhi7uBSaKGgdw5+vVkcLMBHgY+5Wi63osf9S
uhBZbvG/0HjhdNP2IpEJ0lkVTLcAlLE137AOBwPidEBEV8SLzMqpBE7CtPcZTUibg50NlPUY/P34
GYVIi9NZxwuqwQuxGBZnbM2bJok4j93dhaCKBgZdQAoBHfloZs3AHiELWEiO20FpVCvpOBZ2Ua6A
cfxjgrne+0yKVTORcj899ujTfOte0tiCHo54nJ4nJ3ob61nQikMQEi3M9B8uO+veCjUwUWLCF4Lt
gO9+XGEidWMa1Wbmr2V0nkRyEwkJ58jxTDD30qSCrzHL8ihYe8WVVvG6BgPy5VXQP/Hpnt2sgnH2
NgNgPlxLPAq1gzHc6yD76KNzs17lOmcxnw43lOkg2oVRV0kBwxUhzGr0IhaXXJx1zOvRPBMTNkjF
KA8ZeA9+8xixpphVSfHcDEvXmkcJ8/p18XeuOZe3jT1FrAHmfpVkGVC2Rgb/3IqcXH8uc8MzeZpw
vB1j1TxiVL91edS0wxT8mjgpTyieYmSBLxzJuhqzIIWJ7omZ5krYQPq5GL5p5ePIU/j8BNRmDTCh
PWu7NjT6IUUGSTz0rv1lsnRXPes+rXNHD+vt+uPyN6LfYOvarEUmBOllTaYZkoGH9Eg8SItiAjY+
/A8qn2xKwtqhW7tNxMVaycUSzqacAelQMHX83N4uT/kNJlJv2i+L6kZfqQ5s95sB6M0uxOupThdY
+NnnjYr2tQTV5SIwyp9zeW2knNt41yV0lJeBnUZN/a06vFnXnEKVODXBpTmrJBBGUJdErXP5E30C
T/5aw7sN5hstZDSMLsKznU5JQsD9Dp3wq9X+1QRPrQBvbU7A2z25m1UxX8uYa9OoyQouMV2w1zL/
UmthsDYiJwJ9IqZjV0Z/x2b3FkPslbJZ9be5aEhjD35012NxmZ/XADbQ+ejMqZ8Mtz8nTno2D813
Hm3b7gHYLJW5oSQ5maE8nqMYnMbPiSD8rHWMqyV4L38xe0z5NqL8cxGjm6LpF4vzYXnOwwT7sqvM
QZmnNIiPowNt5FN3Dh8lf3RDS/MyJ7nhgVU+IXTYDWdi/liRZhzL3Dy0r5oPJQd7PuLF7xqPmGZw
hW/FlWFBPuRQ4gWZ+7ELIcdrHmEMb9HMrWBOY492V1wEei+WdqesgJCUPe/M0DPxKa69f1YWV5ES
UPhDKCsNwqfxOfRrcCtAL/zQOeHN/6RizKYIzMbKzNXQQni37gZNPaw3gI645JB60GEoLPMa7Ire
CKZ0cAB+1+6r34WnsoaZK6OO6mKQC0jM6lC3E55HzZZ4WjmfChtvNgw6OQ0qeIC4mWOqEH2Wch3h
gIDA/Gyu9auJAGGD2mR4qrIQcCQI2bumZlxNENyzU7Me7utaempGAQzCejxw4sauC21+D3Nm1zjr
MASNVqIsYiQysRLlyDmZdNc+uc/GAnMy26SQ20UF0gFVsc6lzAmxA5JMejmqGCD0eLnYfozfGGQO
ZqUSYVDHyMC4HRXBXp3MpZTMAMkTH8RCvgRAEK92yttG5iTOYL4QQySzAVj+v6hZ/U2ueHXT3Yvk
fVls0TsjsljWUpsHRPeN7BgXP9PM/Xffiq1uQ+RxiJV20A5DQCvO0kG9bpwBxXSaAvL2bD9F26yI
OW/RFGmp0M15MKiod7xJIswHc7Wm3C6/IZSBwzd0xfvLa+RtI5MBhOkSF7OCLE0RSycBnLITrQEv
68tWeOecBf1PazKSuZRyqCYuNhLQt6A51rb6HzACebxscH9ZCqqJmLiHxgTj9B3Kb9MKXr5jo6V2
JZ+MqLYJj+6cZ4T1clS95S6L8cEGPNt63S5nq+k4bQ+OEXYMUTWmqixA9x2skWFJXfIM0QyrLTJO
Nkt/6+ewZFAdJtQmUPv4mC8lGkTA1l7QDnTCTDr0B1qmF7k0SLuXGYSIMTYNmJTJTgQJxhCCHivB
Hy7m6qVdauhHi6pezFYiKsPN3Gp5ZmnKKj1f9od9B4Q0I2bdgVv+NM+PtnwUz3KkH2gzQoKwHSRq
nijZE1DDXn7mkRLvfTV6pekieJAM7a14skk/B90oRa1P86AFG+U5jUZxsIrKlGco04z698uL24u2
G2NsRtK1STRlUVsE6TDHVj8Up2hJOSQPuxsIDTBNQukXRRd2/rESBnOCBkgFffvVI450iD3d7YMB
Q1byIXL0H5fXtG9PMWk1DrKAGOX/6JB6V2DyPu8KPL7NG8CtPeNrdJauexdDXV6Y2ryHyb5BzP1B
3ASjXahsfTQYZa3SNTLurOUuPBcQMYqhNNEH5svsVpAq4Nmjf449cAB9/mOOyQPmtA5JWwu4v4S7
wnDaQvNSpMaAIfzJRm4MMaEQj628TSqUFvrnqLEpt2AMWBbEaoUzRsl+X4AZjBkiynHAyIsaGGFk
9mE81pm8kFnNA3Gofiyh6gwKXsh6yVnY7hHDFAIqtYBb4kx//F5r2EPzSdWrQ6h6xoxBRtUT1Ypj
5FOP4G0xGyv07G0OcgxFpGnJM+PQe2JgBOCneRCuJ58y1MA73PELyJkwrQZJzsufbfdMb+zS1W/s
5glkmdcJ6U0dG1bch5YZcSL+rgNuLDD+XlV1ioJgUqC+MLq63Nqzea3FNx1m0f7dUhhPV1c0czoT
zzJZFa0sViz89+8sMC6+mKMZGxnYYcDwUHYP6siDiPK+BnPT912XmFIDX5s9kO++iGeoezqjJQVg
YO9R6cbIC2/k+1N9nfE8tvo4YX5yFRbYlF8qSGHclUfdy29C57V18+/JU45aZHvd2+0dvxq5f7Qg
vSeCkBRoXMbpyzDUChJpoAZoj8L8ClljME5VnI+2m+9ilkdEzxfkRITlT6m1dSVFS7UfVcztYt4S
PdLr5av4AAGw5gg1IVu/5bKP7H7JjVHGVbK0FkDYjHSK5EJlVdDzbZWR0+PZLRwr4BwFoh0iCzr7
Nimi3iy6CUcLlDfqeZnWV200p1uxFu9zRQAkJ7MSSbNX0rmYAXWM7ufvn4etfaZkMDeGPIPYMw+6
FmItyuQYIufj7XnI1oL8MTyVuqqM4lIDSIKxQFmNH8g4fNPr9fnyQvZi1NYME+NBajXEBlhBD2Ym
pR74je2qaty+6bpAhEgsZ1G7KcDWHOP3pgzO90lDQi/d0BpW56O7dN15q00HoU3H5ISVPV/cmmNi
fNv0IzRcJxRYZAg0GTkErI+X94+7IibId2YXm3U76ocEo02BFlQBlRGcJKu4qo6VB0gY51b5RC5C
w9Z2UWy0F+aiTlV1OaQEFd5p8LS0qH4QORnsqpfXQCjT1qO3qtVhbPF2hPCKf3nR1AKbWW1/AXPE
+7iXoe6D5tCoUF2Ozpk1v+6IFeWDEzc8n6F56CVrzNWAMZrB0MsQ2MTWwmjZo1mJoRXL3eyh5RJb
Uj6+TmsonMYZCiWpYfAYf/YebpvVsnmyHCZKm6i1/kY0SvBwU33a1OOOCHKc1WRiytIPaCgPQxaI
d2JAdb0ki5LKRn4EpSuXmiQ8QlmeSSbIyOW86kqJ8zEIi9sOqqvxpjFkToAxmQAzElARlBJ8RSGi
ZaxPnZrPpz5dU3fu9MTLYvVeXRsM2cjzBLE2gLuMrpDtTGijQ29KOLbxpB1NTC2+xNKxQi0WHXCS
I11Ty4MAvRsMYbxEHQoq6iC81Cr5cdnXd6t7Cub7iAJ6PGBZmGdSI85rijCZQ/PVEheMUWoB1cjT
3WKw8+LXANkhPg+8is7+BfBul3GHCqNUGhjlsqAFxHiqf5BMcs2Jc7h4RhgHmGZDqMIQL4m8Q3eX
iMlZL2QUQmpOjWU3y98eIuqJm2w7XI1YF0CKgT4YmFG+dNfxc/wg2NFVl1jGQwOhD+BLiRW/8GZY
9ldIudCIBG0fkYkemp4uJAYXZbCavatm4rkYylNd8MoR+yfpHzOfikgNZQAcF90PFS9MEluveJwI
/8UR300wDjHMoPBE88WAUNz6NuMqHUKHvjRBI1JZvyZB1cfL3s9bFuMfq1p0XbsAFz7rT9PwWMm8
1x/PABMe9CrX5zDDvtH+qOJmblxapts5lJprfAITEshlLi+J4xDsoDvG+RMMkchFIOkHsSstqB9U
BSc/5a2K/oaNtwPClwuNCWqlecYUcmcR+a8/WcQ/wYHFqiW46yS1FbJAqzNrmS2tNGzBvL9sZPf9
sAl97LxlARW/fiki8ygc1Jv6isI6wyMYxe+WZz0oPPCqc/K1/W/zvizWGwi0kFsFRex5yexmCQwB
Uxzk6fKyaHbyOZ94N0I/3ubj5NVqtKGkZoGSNRhILDUQeRvzT2lYM78Q48UWMA1Zr8XC8XXe4hin
EHNNzRoBZSLVxMzI+CVRX1VewZz7yZh0dGnwaOob3FbKS50gIUOTQwHPjnaVgtf4pxrg0Xfm9VV4
C2MS0iWcIesHSapgkhdH+D/Svms7Up3r9okYgyDSLVBQwdlut7tvGB1B5Jye/p/yPqcLy3Tp294v
UKuEllZecyqR30mRK03Df/x+XNSZlFMyYn8OFd9I2scUV7c47RgKzMP20z1rB+cv5IZSuSkgxVZ+
VeU+/7dI0/9E739+n89cEzoocaPi5SZIR6RudIbheVaeFWyJX1ZzkSrwvbUxnxoLM6XQczQc9O+x
l7tq5Shf7evkgTGChFrgCUSy93nhaVnq26fVlqHUWzWsufY4eAxHb9hHAJBnJWyGE2YJNGI7tjx/
S/Z3Vi95KKUMcUtk7StFcud2flgy4xSZw6dJ1QW2UKAWfHut6JrBkEO8qxmhp9wCNFjYCxV9PM4+
WMjAC2tB39q4ZhAPLPpHkIlhoQjd0A8gi/KayJmKQR80tcxfB3gAokpB6wiuoYdmB8o5r9iR79Gj
KBn4SxR4vjDOUtixucjgq7MApTN5DOElu8W2b1Q71Sm90rDx3rnVJzVxpSdZ0F0R3R9nPOxWTzIs
AmdHqQTuQz47gwj+QGAFLc5wlBKh7ahCghJeL/YJCMWLaDJGcAg+l5rVHjAaEURozV7NvsmzQMkF
74nvK4Totiapgt3Gursa7dSdE0BfKZ+oKRz8FOi6zen6JGOwz14IgHZQInxmdGt5oC+O2oMtTNnJ
e/0uEkRM21n8H9WzOW2nJMuwxtGy4dx/SMJGP943gWhmcVMLFMCXouiKrUeD0wKiDWVidaa57yKP
pM/TfDCl35et7KYWnEXwSDekyWcFLPTwUEXizWl6I4+dYDlkUxFWIrhUIwatU2ctaXIsKzl25qoO
alO9047k++WjCL4WH2DOg1n3oYLGhYa9JLktHV3eS1Pw34TwXmKQx7jObNRV2u/jkLoGqkf2r8sy
3u1UvBrT1Rdjl7ZyRcYUA4sMmEsw3uSezQABy+CBafXgvjZwvdFfdgxWMhfo9TseLl4y95RGcFdg
sBn5DMAe+4AshupKBGTEBgbR82FuTpYWpv5k9d0poTScnKl9mPPaSaVlR1obFZ9FzszIKdHgcW27
E3URt+OQ1afhXp7aAs2ljywTMz75TfUFrBqAQwbSgeGEaO1QjEoaHzH2K4m8m1ETzSoZZp8JNo98
eBrGT5evW6S3nDeZ1LKUohqlumKuHnspn2+roXsqUzsT7ICI3jpnTixah4qVARNiQgBgTdhnEZWZ
tgvY54/FB6TZYLR1r5SY8bq2AuJicOjYOa2XP6kYiBJvLvxFHkP9BiUC1qy4elozF8RQMIVy7BRv
+gGRu8SX3PizrKDKaf8WMzhtX9ZZIGfMVH3RaAFYuX1if+2L0lGKq1a0q/qXV3gWwkW+ahzLk5zV
KDPdskG2wlcTB6TVTeRgCXI6GmDnLv0s6HMniv3Lysi0+V3QDVTj//9BOfsWl6nUk5gVKMsc5fjl
hAJ57AwWQHbyyNXUL5fFbdehVvI4U5dKs9EnJTwpQwczDJfsQHIL1jrQ8Tn9bflYoCKxF+WYmx5J
BSiHBckqRn7e2ldCxkEBzSdyTFkPnTyhrWfTxLqW6WA4uaoLDrmpM1ipBkS1ISuglHkrTpbqUukt
agdD/0KivTR8sstvgu/IVOLdva1kcCrThbSTYJHzY43SF6NbIQf5kbHoMvSg4UOl/pU0TkvInKuA
woWrHZoXvQXm7iSIGTZN1UoApxboWdlpHJtYsKnqnao0+1iPBGW1bS+7ksGube1l075dogS9ZfK1
OCietlddgn3cEiCR8y1bNU59O8C4wL+mz311sivBnA/DsIi8pL0CGhJN+WyqLaY44/1lfRCpHOe0
WpUqA6jaEQu12klPANA2gi40di5L2Ta/jAgVas3IcLhryrV2oth/1fcNthas58Lv9liUuFKQZXYB
9UWuePtUZ3HcjS1NPiEaxprEECUusaSrrouC1hDByr9Dkvrngs5yuAvqjWpA8+x16JtFX62bHjOs
J4EIVdpRt4RqNC5bxMu97hcWNkXmaVv5z+K5y4ulsq/MArWWMUe8PCfeQv41+h1/RM4EInexhzDB
C24yoI31AUNh78DwAgRRscJv29vzgbjAQ6JmbcYShucy5Mty+TuqvkYAYJBFo0vvILi4U/HgjHI1
tylKH/mxeqmurKO2z4P5Lpud5IaZQbGjFiikwVl2bRzmuJ2wXDJjrbYYHGsGCyooVTBpmR6Mdjd7
GWhchLu8mwnv+dkZnLGP5VTCKjaenRpMPtj5gvi2kZ3OAWJBgHeXuiIcK9E5OXs/9oNNALiOpb3K
LafrrvFVXYDBIFB6gzMlc9YbXcV0ZM5PQF1SRfRP25nD6qNxxmPOiZkCECH7f4yu6Stj8yE7UcXr
cFGsAxEmAh8jUHx+TLs3+maOGyRyFMyiFRbg0+tSw/b1LNogE309zmSkY2enlgR7n1dgD5VyB9wt
/83WG5zFMCiQvsCRmgATl+HD0B29rsBwACoVDBMYD8rhsrzNQHR1XZzNUMexwLI1QWetul/axzz6
hn5hD8UTks0LXhOfQ4xtW6ZD1eBgL0aweLHbBtGO/IyfGRxofExFVkpwMr7dplB7ahM1To6N9quR
sOcwYARhr5f+0gnUT6AVfEWksktzIj3MYVn9nM1PuoiATPSmeLzBqJ7joQAT9R7DXU3vWlivKwP0
BerIo1e9B5Kiff95FuZHohvjbEUjD1rIym8oAgyo/cYu5ntvO2dy6d0Atyxq8jJVexdbYzVFB4Eu
UGJ4lFOQEC+TouEz6kPiL3kOtjhE2ephmAwPxt/VZzjN5ftl/d/+tiup3ANok9kOawoPLVnXRsDI
i/KgHp0eFIopum+MnjjcqYJix6bB+iMUTDZvY+JsLEiC8dnkqCu/ZPOkkQB8Hs4gnNPevMGVHM5x
lq000DmaEd//lh7zG4Z+Ju2yk9U7/RXK9oFo7Ep0Ls5jVonVKMqC5UhZU06lWf22Ynt2WrvDrmSU
i6YrNt/d6nScu8xBPZm0lYWqBMWcktYXuiOBJEmgIOw//10tsZ/z9q4qHZOqBJQkx/CaTTsAakZz
ir0ZsCWB2XREFJuiQ3H+s6hoQqzIwLpuCt4s1B4qUdNqM8pAvQaEVrgGXeYkKKGujCXtsYaYR05W
HYkKBJnqI5nlSgjTlFXWpxopjTq1xbhhC5osxSGApLh8MZv2fSWB88VRPAxzPVrGPi9/dSpmh6fU
BaiZk7aekQos/HbES0CABTY1wwZ95tvjNE1uVdmY5Ee4RswwggeHDfGUVqD65f+wLLJpClfiuCCg
isDCSwbTRLhL99reOPwzvigC/d/UtZUYzvZF1TKqWTSzSmXlpvlDUv66fEeb9uAsgJ/D6+c5LUaq
jntZjrwxvJLSyu3T8sqoDYE2bCv1nwviBzEly1Qku1XTY6Q82QqGTiVfaoT2lH33d7bABBsU4n68
Hn4xe9Bp38ljYQbTD4K9l/ZB39efQpTGO2DOmUhGRpjV5rq4rgU15e0C3koy957ItMj9pKOoPLoD
eAtaJ7OcNJgix7gqqYNlLMTV+kH5t0g8r5ke9pbQHAP5KahN3up9mDeKNGPw82iPya7s+h0mk/cG
5pdtM3S1Wths3lQYNOJ0DQgfhsXX8Lox0RNNwkIiCbA9qv2IHsqb6KR5wMwOkEMctOOU7btA9BD+
8nnPcjnHJYetBmeJUnD5G4uQVxlgwdUvlelUoFV2dJCSznuMusainuqm1q6Oy3kwoC8nRqx35kE1
vHx6wrJWqweXn+CmmYTXAnA8UcA6ybmvMgMgbdshn9DjB2pjq4I4iAh2fd86tv3zsqxtM7kSxrmW
pigqULxiL2zyNR8R/jV7G9JXtijQnkSDZ5u6shLGPYksjfTYbIGtYQ6t15ujOxpfq2JHE0HKvLlz
BPzmP5+QM/5VCpxTw0RUEw6Y4axApZe7mNQvvGgnua1nBiX4T4F2DjLZwhUiFbBY8J3NWUnnnqA2
ymUhSwiLwQ/gmInfRtdSg47gfKhMWO2mcSTiz83jf7xKzjdgeEYfBsxo77MrtmO1gNGz2cU3ESBz
qScaCtoeMjkfkl/rsszUBqqGqe/HezWwb1ltPT2qkiMnDnkit7OnOtk99bPaEfViN5/gSjIXIoOS
filHC0GkPCYHSdd2iVHsB13U8Nmu4a7kcBaGjBOphxAtNPlePU5X+dF+mO8IluXife7F90SQYWw3
t1byONNiSYUihXpu7tNnK7CO+U4/AXPnsATKsUIw7rC+dnate5fVRvAmedYIGQS7JRjasJywaAcN
bZGs8aTBdHJRdi/8npypMSKaNLIdYaKiumfzkjHKgTDYUuU2GFuDvsQ7RTAQv60qLOHAujy2lLkr
bKZG74nGamfFTaftIsDOmCI/z67l/Ws/y+CujWTzQIbeig7YjsOylQIu0h9aYN6Dvut/AFj7y1c8
i+O8Q21OWTgPGHoeGyf9pvl9gB7ocr+4GG3sD4ynaBF8RPaLlw7I3dsI+CkKlANM1IbFVTzLNwtN
nMtKKBLBOQYZVYS+yBM7SBoN64S3BqAWPyKBxUWGBQ4pPoUa20JKLANEAqCFD4YK0B2ih7Ttts8S
uDO0GmlImWtYlrTcBAQWegwLmH9PFZQCaxG46PYHOwvjHNyE+b6mKmTwn1wh5NrnO/ppSNxqN4G/
WTpm9+Np+HL5A24HXNZZJOfV1IkAn11GhtP5y8u8kxx6pLVjeCzRwSjZh+EEyUom59JKaWxGhdD4
oNiZE0k3FZKSy8faNn9/TsVvlDR5ooMICcFWHD0YRetUsV/NkpNLAjl/ebdnQZzX6uNpsML6FZYh
O7BRvNCLguHIKuwYzxFiUW9bvrM4zvKZcQNjqxFjbwACInqpyEtCBSm26NNxhk+joZZLBvyVJHtF
DHwf4wqMV07RCpRdJIe9hXVhoouoGRkyytAYXyNNCBLtl7AOUOkU2AiRIM7Qte3QTmaIAMqqNWdi
884AVlkkZKYCnyF4va+RwOpEk9HOVB2m9GhH6IhJp3YQcV6Jrp+zD4sW2oNRAfFp6KbrJhyD3p6v
EsP6WKB9VjPOKHRJP4cSQKWxWCT/NoJxp3gNQN1jT7kBqIA/euprsN19inxRH0R0RM42TA0yF3kB
NLAu/5qLyFkUy1fUyL1sHwRXxWPS0HBZ8rBFVcwqG69rfxfjt8sCBErH589EW9RizM34qI41lkOd
pVIOgANzUHDxL0t6tWXvHfmfy+Ix1o2xiGQLM4IYKWoOJUJLLahuGNOpaDxXZOx42ObeRDg2wuMC
+9rM3AYrCqGXfG52VQaSi9xPPomc71+C5/PZOCOhYOVdnQc0nLsf2g+gDzeH4Tbzm1PxO+ydkTrL
M/q/wDoT9QU2vb4NQlfwSmnyO5RvIyFS2aFohuCoc9LZK4dPg+yZZDpEkHr5Ajd1EUjRmgakCQs0
Vm8NYS91eUPoiISkSLCarezyUFTe2E7rVjI4vzGWVtm3CqpW6e/pR3GI74j79BTtDA9Za+tpQXmY
r5pAtD66XYZg3xDATOA2VLnrM8dRbWnOSvYA8d23geSSQ4nVfuYcxex829qyEsdZ+rybbcSb6Oag
bQqwokPyRPcFtjypi0IWSEsYUNK9sC7ALNK797eSykzByuxrNi0aOQYCpnF9mn6Yt/pLuscqpld8
RggfXeHRq9QJT/Eu8idB9LalOphFAhCKbhEd2cNb0RW0iYwtdhpy8B3YSer2g8C6iCRw0UAbNhQw
IgBmVqwiPJK+HYKybURgK6/mkP+G64NwimKVRQU8WMymYaUhfybgqJwZ6krlY7/0x/wiBcRpdgbd
pVeyz0ZrrYdZhMm79eR1GQSLCj6mZlqc8tQRDVuFxT1D+UWnmP2US7dssSLfvmSFsKXLbub9gc/S
OKWRS5NmhtkgPwdeGUsvUcDy9WD2EmDPClWU3dIlaVzcYFvzFA+SwWYZmC+nO2xHYbarB4he7ke+
/fTvLdr6U3LhA6mXDkx2E9ChzBQsmb/rx//2+1yMEJp5K40ytMWmX8f2ViqC//T7fLdE63V9BIhL
dkRTxkkGvxGOAQuun++SUGrHZRta+RFjb8Y9SrWhKyP+rdNUdpNS7RzT7mUgyGb9bWdr825ujG/p
DGYkrGGJ/M+rFb6gHbwVyZKxW0LFRgoI7dAwYDAc0h2917FiFu2q70oAhIFjEdhXo4uN7F28t/Yf
A5wD7iLgnHRQ4IJA+a0pA9R3Etk2artl810ZgmTQd7oEMsuPgDZgMtliWIusf8hZGrpISHYrrDek
U+Pb+UHJK9/UBEW/rSB2LYSzJeNg9QaISopjbB4M3Svrg6XuLuuoSAT3vZZokqiFXv4xSay9Yh6N
kASy6v03IZzdMDAwoM5RgXmujvp2FFQZdWZVEQTjm2HC+nNx9qJmVQ9ZxhYO2HSw0lAG1Z5VPBhJ
x/9Qx998e+gbMjJYkOry8fJQoqUYJoBujK/+WWcrvg/AymOMRPNJ2Ehj+vTucamKqQKWEvzZfCWC
FoY9SX2Nsx0Zilh5PaCcc8/WNRvMfYyn9qSKPNlWQKKvRHIBJWNeHgsVT0ktgWOOiZPSm7B0iw+M
sf/OWwDKLbKY21e4kslFIpMG6qVkpM2hK75oYKKjzRWgifdp/7OJ7oEGQLBBUn5qgSSl94fLSso0
/dIX5kIUU+sxmt9l6AqF9reWYGMsDQNgIn5pTRGJ2+aQ0vrTctajxsZEgwaffWh3k1cWHiOcDgG1
OB3toHHiCiUfoQZtvvTVp+WMyRIaRlYBTwxMFUDPYdwYNxi5dckj+l1+FDuYe3A/hKe0PihnXrQi
LYYp0Wb0fzV/vAbSc+TQQHnQMSPYXJuVA8Y6UZgiOihnbdpYzwpVUjGqggmSuHfmsPNM6ed/0xbO
1qhhLi9KQdCkz1o3irHOaD1G5FmD3lwWJHqFXJBC5iWJMoKYKyLZ174y7EMZtJlrR7fZUGJdNx3N
8WgkDRFifm0auLPC8MWNXFGr0WygpKMruzkWKdPgR7eTgulaPCsoMG98nQN7OHo5pNhFLg3jSpXM
Q6y+XP6OG/UNAoxdNHqAvqHBhHJqsZAKljWhaJw7DBeBHhugP7MhXGF9470leSuJ042p6iMq5zpI
IrzBn3eG238try2v2tnX0w6QOiCGsKIPrD+8lcopim5KUjcnsrpvFSQ/yU3dCr7g+3f1RgC/pCjL
UzSpk54e9GYf0X1oH/P8XnBJ73XurQzO58zNVKdhD7TMxmP4yxRxow7oinjP1tEb/7I0dg9vLf5b
YZyzwaruXAInOT1ExKcozqSPzXgDdg83zz4p4lxN9P04BxMtejRlvRkCx6c7dI/112hnu9lz+EPZ
AW/ilchQEzTnNhzN2yNyjkafUBtvNNxZ0nj6Y8Xm3G4tzdFv5EewQR/SH/EkpNUUqD+fAcvFAl5w
pieV+dP+ZiVXneKnIgpo9lov3R3nWGZsJ7aFBSFWBnTR0J370tEi31INR0+oKLJkV3NJGmc72o7m
RUwgTU5jAOR56eRVpZfNv1XtQe5zVwO39iDvB+Ul0t14EEQmGwXTt7fIGZTOALQUhmPAH3I7MMgO
H83xBvt2DLKzfbS9+QMLyW8lcsakGMtI1ibNht+O9trJcNlozAIYGfpk+FgJEvlsgc7wqXJs0cGe
CUkP7fBtHg9S5sQo2jeK4MVvtCnfnItPmCe1qovQwL5nRnbNleTAd+90dAeC5Hl6MO/jfXK0bkQt
coGd4RNjFZAhE13gD7ShOVZYnMmtX5KKhckcefJQ+9i3dS5btvfulB2T2IaBpXIda8nQ51UtsaYA
HugafE41NhylJF8izXq6LGJjD/StDC6eDLupiLQI2VaDxRYbE2LzjmCnSnKrk/GoXXe76Zl1D8xD
JvBDTPfeP8bz4bin3xaqplRUtvc0ekkx/D50TmTdhhVmGr8p5ss4fGBf8+1RuedP9aZRqhmfc/D/
ocjTZm9Bsbv0MEb4hTyIZsY30qC3ArkHHxlGF4V5lBwB+ob6Zewue6BDmC7jJk6+igIW0QflHntT
YzYmzWHd2HQygwMe/fYgZsXYmLt7cyp+Y0iNFCmxG6xmFC8LVqHyFHDvzvIZiy8gelpu2Ah+fAxN
fzxpO9Ahee2/nmF/K58LLuwyNcMoRw7dYPKOKNJdnohABwWfkl8dmpeW2CpljqL9UU+6K0knWbnT
jdNi7eLsc9tO3uVnKHjp71aJ4jAHCQe+qW0fKf1hiOb+Nyjm2EeziKyC5INor6q6MiXNmDUFANki
ZAEDWoGV1zeO/sIs54Ji88BQB25Dv/hu3CYPicMmjLpR5H63nf35P3CRkzIZOliLdXoM0QUJY+ok
Ue+hPgFw5c6J+2g/9fMpWiyH0s/J3EWO1lXuDCeylOm+bitHMvQrPbEPl7/9dkB3/luclbWVodAl
C7RMRuVOKLbOAIGkifKhGz5L4eys2pR9ES5lfsQ6latF9GmeRcOFooNwFrXGoEZjDQwJSro2B4Bm
DDdZ+jHXez4HZ0SbrI1QbB9AtogB1OROBz9n4tFg0p3xZXHBuY5ETDSWtNEQequ9nCHVC3DtdMBO
PbD6Q9e501OCykcesK031WeDqJiT88MIIDj1E3bTfdE/EKkuZ1sruQdvQ2PHqK+WTj3c02LXh8/h
VANaU7TNKrhGPmGP46IZNVQ/joakOwnaXHnu1/P3y0q/Hcz8uUY+U5fMsMrHHl+0sL7buU/yb9F8
UvMDsNAbWeDp/xKunYVxGRqh8phHbc8W0/Xb+pnhTEwnkIVFksNoHlniBM75QVTc/4unOsvlDE5n
DCotW2BvYQh9R9x0N+z76wPkfup98FPtWJUu9ewvQAISbU2yt/Y+ujmL5oyKsZARbMxTfJQUZBR9
vmROmZbzLpHL7gqkDqKNkL/EGmeBnH2xiDWVo4xYAxOJ/3CWSW7S4H2MV6Vve7Iot3hVw0sn5KyN
ahdyiQYOeDfA2ikDbtiE9zcxKxg/6zvFdIrT5E47FR9Y+oklDQxLChEItr3m+cycLYqX1lK1yEb2
WEhBQ1tniDKR02K6eemYnOmZWlKEkgodYqjKhpv4/ejAI2HvW95rd6J5p+3A43wizs7YgzmbI4Wb
Zglbf00DemAx3L+HEnljTzW23LCKBpamtspuQE+gQ0tPeqqku3oQ1CwEd6NxUVpYSXmvqDAwtDKu
tAirhlb9+bINExhKjTMr1SQjfYghQio0VIhvFNR81PHXZSF/ydr/XAlP3TSjHFc0GRw3iG26Q+Zb
d5l+nI6yz4Bfl0cDsFQiAmzRt+OMR5alAxgM4AG6sXFkoP/OovUj4ak4cyHFGinrcQQ10Cc2KFYA
sLTad0f9XgrYDIBIr0XmiScsi0ksmyN7RgNWkArsyYfyaXBlXwfCkI3CPvUuX5voE3KmwQQ3gk6a
Gdgk+uCoUmBkgoFVkQDOLmhG14A1FLZHG2vXGp8KMxeYnk0XYiiWZoGbTMXI1NtHinH8MIprxKVt
a7rdlH4njX5TNNN10puClGpbHVayuNfaKGE5kRJVddb0t0tnBNyw1mCLSnHtYxcU7kAEF7T5eFcS
ucebanq+NF0aHSK5cEhy0uMGcb8gWt28pJUQLgDQQZIDADdcUj0uDpW+RnR3Wc1Ep2B/YGVIRz0c
lr5mkDtmD6AO6UGyQ9cahAUvdtfvvNDqINxzNUxNmzITERRWkH2QOHpK1bghuW4sV8coXbxbSr8K
95cPt/1oV1I5F99Neo25JBQsmTcCukrQ0xMDBmEM9X0HzAtBJsbezKVTco82wxQMTUxMMdjTo2pe
2aR1jSiw896RazfRHgXHY7d/SRz3hHO7Kyc7Cilc+7yLgekS3g2YfwSCF3w7RnAEYyDCz8k596pR
ItucYXPnoAADAIBWPi0Bm/ICTJKQsnG7Z3C+PD6NUCY9Uyergso8W/eLp3gtvqQzOKXtSNdo27rx
rhexcAveG59VWB0YowH3B47NEQ3bTHM7WTBVLzCK/LhGrVB5zlNV2ldZXU1OXGadP/VjVzq9iRkt
lxoS+SbQk80QkI1s6LaF9We+DDvbtI6aWU0P/YKeXJ11wTIUToS5hqbM3KEqgqwih6inbpfkd7ay
XJOqDwR/YtPSrP4EZwFkDPtPpVwDsv+lxTI0Y3IvPhtPyW8da2E1ivnKF/qR+MpWTSiRagOAmXuO
XRlRm9rowNPiRs9da7qrRWgR229iJYN7g3Y3Sk1MTLxBcOphwnM65e5i+thp3Ze3SiIcftz6jEQG
2yfw+hTV5jsHkgla2zRGmiTnpzDV/SHcpUTZXb6sLSVdC+F820BDkg023E5YYEjd+tTplUMMtHpM
57KgrXRhLYjzb8psqJJdZyxdCI8Z8AcZEvf/UPLdspRrOZybS7pEWnpFonAEiN6Ar5mEnvGTOKMH
rhw/NlxDNLW0WTNYi+T0PaNTVRYhC7tjt7uqfEZm8yB/oaP7g/EgG/v4a38aOu/yB90YjSdghDvr
B+fyMjOxh5blFOQ6X/b/rJV3+wmpbUCpk+pgCDJANR21bvEB8g9kZQj12B8APxaP6jBLxjT0MZZd
JBULs48h9ftc4GH/EuidZXA+KDOlOM9tAHI0fnjdHIARiAakft1jN5dtqIk2yLdewupI/AJ5lvRy
pqM+f8T2k1cATtvEGJ/SuUoqQh3aHgw5fz3ChbBh1Zg5CLnH/ZLqtUOzx9BMEqdeBthqa+6m5zQ3
vyUF+FTG1gA2x6g8C3Rny7asD8s9ewUbD0mtV8kBNcLmKvnSApnLuKv22nX8GdhOym/WaFIrgWfY
9rkAUpFlGDSVH5W1k75XW7IANLABMAZGMuNC8Ci2zkVk2waAr41xtlcbvgpyi3JRktSyKLhPl6um
AUBsaJ/yWoRuLhLDGbMOU+KyYqM9J/WPvfq4VCcdEOuCO2J3wMd867NwlqzXCzoQdEJgMbsD+QUA
k9ckR/asfXIvnJtjHvKdNCwjAwOCIG4g3JFIqNuVyiry6LbAjiWvlTLWYI12lldHuzlDClzsxn3q
C2VvpQy4sT+yuZMuWdaXjYLgPdIAzZkGXXqtjH7GsBoyH3BWTgNHMd1f/r5bykiIaWpANWFA6Jz5
BKlGP81Vnh3reddGlZdQEc2ZSAIXlNjhiFluwJAfYxBmynHqKP+ekhMuYHUGLiShegGG7rmGU+3N
J30KkV4RYFd2Tj9qHnhA3f/2yTiLXFlzm1TtgPQq1r8NannfIP/+TyL4kS8Nlbh0rtv42CpBU39P
O0Gtb1PNz1+Mp0fSSF7bIfLsfVZNx16uA4IV7kypbvSm/NLS+tPl42w5FYLtACS9FtaEVO6C2i4e
UwlwRMduOLX9Qxv+LKfHuRccajOBWovhLsZK1XFRF0BZsPSwunuieLMAoU8P3xqnCZRRiDG3GQyv
JPJl2Wkqoy4kY3Gcbl+5u7FQ2ez7l39cs2hWZzMUwMqRgUgD6+8Y74XxWpn1QbYAsl/lCDf25Nh8
wcTAdfkDqFXZQwbAHIJm2pfL97ZBNY2XtZLIOUh76prJ0PB2jRxxJNa5POtnNnpsFS8tHJEF3PQn
K2mc8Z2ztNALYy6OsnyQq0+G+pxQIQsz+0jvLPxKCGdlS7NIsBqaJuirs10qxZEeOkx/4wsGovYu
U+tLoth5V/eVREBOR06DzdDJ6+tHku1rRFFl91L0XjYJihVMuS8J4ww5SImVyrTyBH6S7pU9G7I1
/CqIBcGLUCU4c64rs2XNY1eg8DigRoHvh50ANOZKv/8ump0XKQRnNyoQp9LIAqiuVfuDkmmOkjpW
Mg8Ca7ttnoDxo2uaihVeTiWoLtmjraGKZVluK/3M08HV052iJ7vLz2n7OGc5nD6gbjrUVdkA/BBo
ZY4dOmbcXqdVK7iibbU7i+E0oYwzOctrwMEXcud21S1MiTeHt/kYO7TxjOojpzIVEwAuqiUDyuWt
lo9gpjCTLIoZaPQ43EbYGVREU/+bX24lg7ND8oQ9HDNUo2NU1DuJvITAs2okUW1j0yuupHD2B0QH
UqNHdbVPh+SwLNQBAyz2pVrHIKDSGZ8va8O2u1qJ49TO7JWa9DFmIlFv8JInwLy5sa/fjBVDzGVD
WWA5FxXxN1V9JZNTwUEZ6txecFlJY/tZeNDbX2BTx+iQQCm20/KVIE4JJ502GaZZ46PdueqRgM9b
+VzcJh65U+5HzJXHD2gkedkvERmB6ICceWqXVFLzKcGQYvUsad96/aY1v7flh1Kf1fE4yzTaYVVZ
JIyP3aTFoLLsn6mJxmJGdAEr7KZZN3UV9HOAyzR51NxmGju16XUkO811rSeebn3RpJ1cFc6gR+4E
NtVJ+tjhzjI5JWmzdElqVogeUUbEBjVGEYhoB3j7ns4yOP2AwcjrAZ20fW5bLNUys70s9Y27UGL5
41SKWiNbWYiuIBtGvq2YYKfjrBRLdLSonvb6En0HWdCt1YhASTYLGkCG1FTL0rCEzsPnz3VCOrVD
aEHMU4iaaDH7Pf0Vtr4KZOCuxpTleN9mH7mttVRO47uypFYZhdY+jEa31ECdOX22hw9lJCgpvw42
mzKP2UbbEIgyBDnWOGbOVO1BKy7wwls3RCwdPljBN3wHW25g/qYFznZ+nLQfY3hjz5Mgb9v0i5YF
vnrZRl2evx47UUJziGR6LJUnq61cc3DN4mYy7pTipLat4Dib2gDIXosoMgHkJV+EGSJJKoqEov4f
SztTzR2zjq9C5L85QLalOKycnI4/NBLf6qkhsBqb/nIlm/dkpZrrRTXlx07KsKyw9GAczejeRuf2
shMTCeJ8WIuhcNNYwOiLuX5juG7to6x++/cidGC4sOK/CuBo7iwxoqYJC3f5kdTdJzMqvLmjmWOR
UqAem/54LYg7C1nGYZlybdlXpUOO8q51y+uic/Sgv4r3FQBPkqMo49lM6dYyOVMrASC5mEelwQi4
/YOtTqcugOmOimuh3weJgjNuRThrcZzVXcp+UBupwWpx8WxkEpr4NqjNJfUYJUT18pIKkpIt9QAe
APb1sRJBgHTy1uoO5WwofUvpMcFIAraz469DKugvbpkNXWa6bmNWGnbjrYgsGWiPeA3QONVzk4LK
UURfs+WpVgL4WkyTKXqUq5j07kn9klYJ9fTxe95k3/ReMKGy2ULRgSf/OvKNlWAuzE2HnixLhOgs
vup3mm+e0q/TCXCcQMlP77RdcU/FK0ebV7SSyT2vqpklakQI1Gb9FOqe2VxZZH/5BW+WSdbn4l5W
Xuq4ojFLDmpAb0y/Dmx3uc8PEYB++70IdGrzvlYH4p5UaeSh3FV2epTmZ8xtghTw6wxW6VxEKic8
FfeY7FKSW1NHntUZ4Z2pd4+ZgX6eMWHNaPR1RXpKaLnrauVgWNWhs2VXW0S8y3/5DwbRDWBh2ODr
e6v9gNfKzFFLGEsQo/5SHIbyFvpmUGCuW7Qes/nUlLMw7jUXrZoZtRnCq8w3JH62SoGebN/c+fc5
9c+7Pq/6IUK1qTZB0Zq6WvI4WN7/kXZly3HjyvKLGMGdxCu3blJq7atfGJIscd93fv1NaOJaLZhu
nPGcifPkCFWDKBQKVVmZ6XR32h95dhiXjw1Si8UCdxzJ6Ez16GuTfihzUMMKo3va1Fb6rh19Msbz
xXpWKsxlgupWjQYLT6/rOZ0j2zRSPxPK88m4i3Xojk8rr4/H9QzmGChdPaTNglgyDxZlHph2694E
7xuKd1SxhFeq+UPs+to85jQYKKlVszkViF1LAF8sbEo/Q0XcuycC2l11n9zyBqh4DsmkvlKqGpAO
RGqQmJMDOLUzvp/ePu5XZJ4NS1qXBmYIqbRxeN37lEYY7JMtFE3/FwY0nmMyd5lOsrqWdUq8FA9O
nXqqCfKx6nnkcRts4uyP3wzMsqQ6Fitzwp2WA2XkmrGtI9/J0ORC+nGrO+E+zS3Ri2xjZwTqnrdt
1PXYUuWxdWaZGNGHKlGIF4swLr09LmFlpWWb7Lq6z/8iPz0yxY6+RclYtGYcJ8GqZdaqPAjTas88
2bTtLE4G0gjs9mDp+8wsjwq9MeaEpRojQkGGt9En80Bjh04MXlTwbMpOOVu8T7ht8pNyEJQKSH+Y
4220c43KfIPWtd+fU42ALBj3kJa25ofhkp84bh+EI3vM8S6jXltLPYOsNOR1n2ofUhKO6ciNM6IX
ELuhe/rgbZ5sVdREWvKAgAVjbiWhGqETmwZ5fL+ULzOPdXPTBQ3QVJno8aLZy/z9ZqxjwKnRum6a
h8o4L5XrrtmdXsL2JzNRbKDgEBPdr+93c62twigq0z/tmiZY9xp4/yXIG4BM0eO9njcz+yNjzIkW
tS5ZuxosMyO5XKOLpek9vbmuKsmJ1H/NMKxitvlrXczxlVDnyGqE+2BU7E72TPF9qgPR4Dwdtp9j
X2ZYOGRdxUKmmIMBnqf1jQLeK1uwhxoDSMa1Arxnszc4r+btO8zUJANMnqqOx/v3HcuNUBrmscg+
4bPjrfQoXKjPKsIhxRBlngaOgdnSfI6fbPr6kVXGFyOQoAtT1NGOFKX2pGrIBBoRvUt9JXcTj/cK
pH/wt/h7ZJBxTGi11staA4ASVg9lGDkEhVh76T5Or4t63CkrjEcqo9nNa447hpSdo4porRiLFYpu
Axgr8ZKON9+0QR9K/fJr9xi/lBs1HYUF0O4QXaLFPoQ7DYKqpLMGT/qRvqieaKVu/M7Taju9fRqr
QZeFelMOFRBToS5eq0l9WXf3p7/ktgXULVEXw1gYC0pJcyHXpAYsugLBZC10SmQu5xD9Nr9v1pcJ
+hOObrC+EuYiVszsc5xAR7VeBzfVdXc/32ZQupN2kxPZi4yKPURwFcHqeZN/m/EYCgCqSat/ssyc
ATMs5zpb4JImzlj/Hr6Skleq2j7dRzYYtyexoM3iAFTw+NZ9PIUBAHt4KoFBxNhBh9YO6h23vLO5
c0cmmTMwzQDTJTJ8I39aoFsMxKwPZKJQgpPoHxgRuUt5U9ubp/vIJnMMwILUQ624nPaq2r8XU3vR
jf1F2OsuaM05tRfeJ2XxD+osldooIHT1oJ3E2FMLaeZiNy62bkGi1gHeW/CzSy4vMX2g/eatRMNR
oNV8ja35pGsnqjpgkYF2ubiQmgxUzAEUyaccNB1nVu5OH8DtbOvL4G81oJXIsdIXZN+51Uv8XH8K
+RB7ttXWGa5il9fF2s4daLdClDUCIB/jq+MSTYpoQCJlCICUj/agnvHK/bxAoQzkHlxdgu3L9sge
46h5FC3oviiRH/5oMPj6Ut91dur0ezBnGQ66QBj64h2OLT/VUbGD/gvCmsLe7zOA3cPcYonK7DXC
Rb68Zi2EJwWeot3WGTy2w1QtxLgVoqqNQeVeofbeYoyYN+yzFTyPLbB1i0yLVsFMcOIgEIQQuu/Q
4OSLq20vhHbZoZsHTQ8mRoJpdhCrFPHLXO2oF71U4CEHtqIw0EW/LDBe1wgZmYQMfN/V/KMTI1to
MisE193p07SVGBxbYXyN5INWlHQdhtbhiVvvZRBs52lhz0rihIt4FjaEE6h4JpmYqDYaRo9XKfOL
dvLESPb0svZqowfnJLg0au0sFUPehB7ddTZIHS2TjRlC1ciFpMMmjY1g1dxTfheyQ/Hnkf8+2z5M
v3aOBfSVRm3GAuD3+657G/PGkfXzJJnRDvwLvSi8xyQZ5XwQbUOGivmUeR8LXWFAMUX+8Q8lKi0a
5GfdG4UA4V3jn3aWzazuyB5b4RTFQc0rQyagz1zPkwuwWd5Qzk7VEQ6SXYIWUbsXHN4Ns/k5vxbJ
YlpAhqcbamnEgQndrVl+b4vDCBL1gTyfXh3PDhM55mFN1nYE3ddsrJfVMD+gnmU3oXE5rtzn6Nal
efwhmaqnpsTyoM4AhcsQBFmdaQc69kPogdvE7i4xSMB5v9FY8Zv7H31CGs2OMspSmDCiShnw5n6H
fjHJPAlqE+OLrnOeo5t31/HCmFebmRYyFEYwCosqv0eRJlGQz+cjuAwiG51WIIVKW/r32ljfjgFb
QJiXKZSLUiX7pugdaG0GfS9zgtZmND76gkw0XjIQaAsyph1lpULGjUHfar9GvIXwrDDROK+iTI1E
gD0McxcX12t0MNeb016+eXEh1H3OO0gm29ZSwmWQezQPgsYEe1GIeQ4uU9i2t32ZYJx7ldN5iTWI
cDxNQXpXe8m1fpXt2n3zFF7SWm1tgwD9Z/R6emGbeSG0y36tjHHyrI6yTJng5LEv3AJzTCUtd3pt
AVkAMcvK5EJkNxPDY4uMs4+9MiqqCPlD9ZC86MGwE9z0Mf9YXQBY73lpKG/jmIwDqhStVg0KGH21
nxFonaa/wQ4er4ZxcUhP54Ok4/tBbnwOMfGd33O9j+carIMvUqutIU5qIu1yFODEQMzuiXRu8CjB
toP5lzMwN2Ndj1q2SoBnK/NPI36Mq92sXqk658rYPq+/rLAV7Uyc5Kkq8cmS7nzRnEZ6WIX9abfe
UBSgwe3LBpMy51XYQ/cPxImjF90IKA7R7qJsGyhtK2/zee0TTzpD4mT3ixthlN0Vnf5+OZM4gH7O
B2VJ3cpQ1pZYwlLD5XLqzR1ZX7riXM5jXo5B1/P7XfW1XiZ6ZHVczU0FJGY64AlbeuNrnh2MH6LX
gBNv5YEieFGD1TAYWzWe1BjFFjqcmbnrWfgT3Gl0OJNiIjuoYPOqwzynYaJGrkwFZBOAPC7XWyOW
ra52oo5z4VP3PvURmWDRQicoTjIM6spt5prLLhKIZ47WOKxWnbyZqhuqPH5Y3rKY8CFlclJHBCXG
vllsQbsZx9AT29vTp4G7XUwAMY2lL0yCuSyKeKekVBFIoSwkaVR0gD7zwv6BY3L7WxINaGqMtuKx
9z15Mls0fAoCz0dlRcYTzJLt4SJD9Si6N8/rR+GwOI2n2G0Q9bjYeL3czc8qY4JcxiMTcyb01x2l
bghkBvissZNK+kOteq8WbaPnGdm8W76MsKWjrhzmqO0Nsg+bxGqUBy3inWqeBTaKtbKWCxU4k4Zg
9ubz4RA7xgW5B1FxIFuiFV1mj5xto3HityMgA+hkonMFRVPGYhKb6yJrMehfdznKNJ+KWWDd+FAC
0aH0Dbwm//ZGfdljng9TUzftQumRQfcPPsaParmdSWtxVrUZhmWCThnmYcFrw7hDKBlF02YdKFEv
hcviIu8cMAh6qH4F2k70hhVINbzbuYLdHLPsRZcjWVy0YkR5YLEjocXsx22luAZ5P708nhlmz9RK
TxaMY0AhawzE6K2onUp/NRrueDzdi998A9hgA+U8E+0lZq9aOZVX0J6DcfwwOqsDcKFt3MwBKs+7
fPc3ZHaYy/pljLnQJEHACHAiI15gxHioQH8mvwhhZ/fT8+mvt3nGjgzRfz8KFYuatEk5IrVvO0dr
XrWaA4n7rAKe+mz0CBwZyECjseQdCffrZXIhQMJoTCw6dRT64P1Euk1s4QDGmYPoVU574NUoNw/Y
0fKo8xxZ75NumDTAMvxS30fSXkehquIxvW7aADYS6HSM9mGy77uNFfKmRa+AeFDp7Wl+iTrN6nLO
G3kzB1bxt4ERI1DuZZw8JUuojLkK7qZFFvdF2tVePi1PqZlqewkKwvZsoOx72jW23+VHRhmPr4kp
obxNWvQ1Zyc5MwNl359N0Cwj17i6gG4tXk9b3GQd1VUIFSomUYCKYLwRqUYdrfKA8chD8zEFNfT7
cqtEsR4VIz+DEDMVXlFyp0ktk1jqJ8RWvjn9Iza3k6qnUeoZtCiYnGRN6ykVNNRQzelHVd4sywWp
vNMmNnfzyATjMdOQKbXUoqukTK0bEVAuGbbYNdaUnXM9h7ccJvijDiZHUY1mv1DYcvpakDtNcU4v
ZzvB+loPS0I/CpU8h1Iyo7uS3KzOsMMr2tZRwcnu5l254zJhbnvmkUHmOMxrOcthjT1a30bH8DCa
7g0pEvAFJKO6B106R/l5eo3bnxHzz7R0L8ufn+AokIRLRnKN5pBEel97dVdk57PJVbOmv/u3YKl9
WWH8vxt6WUd9NgnK+o407khukgLMJJTLEQMoVRCKmTUW753E8fnNoVD9yDBd/tHyoixEBm4QaDgd
ZqezcqeyZSiFYswr4IFEeV+SCcmJMUBnht7XSnOY1R9ieMZ9yG+awA0tKoBgI5IwPj+EcjyqgxoH
U1O9RWV83nXLea1zRbfo3/ltu77ssFwrJBQwJJfpkd971Ud6J2MAsDmok5XNVruHVCZ0MzW7uqzv
ydVwxoMtbFeSQEIC/BgESDHm/X3PSqWN+0qvMbqR2+YOMdLrzzAtvwarq+75SkPbp/zIHrNx49gn
kjivVGJGexPd/BNAJrx0jkCHrw/C3ekTx10fE4ibRcXrJuqoTgKtd+P15ESHwQP79P4v6TL1o9Ux
MbkW10XoCCVvWyyFWPndtCvuxdsIiseu7Ij7mqsJTK/P37znyCLjpR2JsxhhDBwRASWnKzGcb7jk
h2RXTrn7G8jQ0fLYB2keRnIIOF0c1H0D/+xsc5HsPMssdeZc4jw/0ZjgXEiTasijGO4btwTMUDqD
eJktX2o7qhmlXRWcKvt2hvn1HTX6nY9iV1F3RRslde+LOzVY/fYSLWLox4bOCBSDYot36X5JLNNb
LOKstxrIkU876uZtfmSfydWjWa3GeBVVv+532ixZmgE6+MYSpQvM6VqnbfEOhcbcELlalPqqiQCL
euM59O8eyQ1gBXZxVXn5u8Y5gvSPnfBQFqMqjEodhpSIVxhvk1GElOwNZzm0DnLKAhNTurQHJa4C
ZQl11/pIuXygzf3WLu2G4yXbN9zRLjHRpFSHvJxLc9pT2ojhJgnqsxVUQDjaj1xsL88jmFjSaEoR
GeEY7iY7uRgaWwaP8V1jV9B46ZzhvF+s+kV5aMDuwCv4b958R6tkYopW9g0RZJyFRHjsytUqYreW
uIMzm2WSLytsS7dtW5kMHbKF+qkFdnkAa4roD151DhV6SHzzBoK23dAAiAZyFTJojr4fcIUos2kk
6FgnSnWQ6wGSUaFyzfHE7S/3ZYSJIkk8qKOhlL2vWYstgUTdBe1Wdo/EHFepQ1tQaWQPjy1vAoh6
+G8nAJRRKCkAQmOwUKiBxGqdzXPkGynYmRUM52oJWD9y5SEKs3fOIukiThhjIQ161HaK1AAELl4v
du9T0SGtsxRoSoJT8MDL9LZb/6YpaxogXpiBZzKUjixpl0sY2KVM7ooTBnS8SfflO/GWKgiK+/W5
e4w5T2WuVSamoLanrHJbRr6wR+GkeYltytM4vMXQCR289KLz6+t8J3PMbjrp0VqZ+FIvCcbu037e
h0ApGVCDR5X+r3bv63MyYaWUhjqfBshi90+jo3jKvj0zDqtNgXp8BNv2tUpAb4ONM1SwYX8/dWvf
Ykx+ADF+48oBhgoDKFODgOTapCfdzz65KNFewdHIcOZN3vj15rk4Ms+cR3WMS5KPowCxqoVO3s+V
4aaRhn6LOqpvk56GvB7L5ooNUUPFg857K2ybu9OyRlYSA61ZkC934OPuDUu+HARLL+38sfkcvMq8
dbK6x6WwlpvFznkMM5sv2+PfwCQTZb7Ma6WZAmTBaEoYBQDvXhj25ISWbMXX6oXM6fpsWwRmVzQU
zPiK7KRGXDRTa/RgNBWva7+E4rcbO2BeIwBjgpkeW9u98p4uW2fFkIhkEEUFAlRh9laYm7HEP8dQ
5jnIiWHlPafquOU8xwaYrzilbdqkQpoGTf025a8YTrIMDFTGPDbYzazi2BBd6VHumTVgBo8xXhzk
vmzHdhTQb2fskHFivOH08d9ck6xTwinUADEv+t3UrHRVuLaYhOqVhz5/EsoYak6YAHBPm9kMn8aR
HSaFaI1YjMUeU7HaLYg9qN5rco9JKNnPwXy+Cy1QsdnGlYyow0vRtq7gI8u/NQzioh57syJ+SqzJ
Rt7Uo5Ubo5TU5452gNbfPxog5uJwlrx1LYIHVgE7vaSANpLxxwy6HF2d1+bePBBIjGZBgSF+YHX/
qXLynmLbX1iBSrUGQhgF/cHvOzkU4zCLBtyfCuom++lB22OUo7QnwTJ/Th6FgggojI97Xna46ULg
7xMVSTSRczDeOtXrgrl3QaAfGGoUdkU+WsMWCOF80O1Iirq6oYkaxnDYORwRw4norqFdTS/+5Cxz
CYh9JSfHEzf0OmdyFsmi4zGo2b3qIPh7PL2hm450ZJ5+h6NTqUo5OrNVj7aygdltV22fVHV32sRW
im8cmWCue0PLjEZWMVdqpsNdpaZO14nPa15dKgI5SA1v9oHuDJu4HZtjDr+Q66YxqEseSCgwEcmO
Sh531uZI6bEJ5tyPRdmoalFjGt4ZXNw9tLzzDA7o+rU8K/ejG1opLqB5l3klZHl4Uefk98QMDnMm
mrQSMFiyYnC1Qv49O8sP47EAmQZBgiNDs6S2433jQd2dZ3jz7P//RsIwk+ZkSZn1AwHwLPbNHSXw
IHijFb6MKBdx6Ts+Rwb/uI+wxkQaoerqYtUHshdAZ48ZUwADPla0Y2MvOszXtYvJZEnzZKuAHODf
NOx/bTBsM5ciGVPNVFQMeGtDnHlzbg77Noy4j8PfDx84XtA/pwRKYPRgiwbiWCdtkayxP0D3cHZi
u9kl79pF/BpV0MZSbBQqdr3gnz6OPKPMiTeaUezysAj9CijSeK/O3sTTt9moa31fGHPkBYziyOsI
QXkKU9U8aU9fvX2wIGCnQWjzxG83BCS/22POfDHGOfJUvGPic/WaymU09zJSNAU6fFFjIUVzgF65
fo788aEHNsHweeiE34PO9x/ARIRkCI3SWNTcN80LXUisXr86vWsb1axvFthCwqzpfVlqJEWJlyJz
qKgwbnuweVbOtOexX2wMO323xhx1YC10g+gGVYOOr8arKkg9XbGoimowOCraRt2rVvFHc+hn+n7m
v5tlzzweLHFTVWDeCgZ3esGIeQxU1TntsmS78oyKQ8fZvroDwb4Lfav/+o2ZY58045omCaStlqB5
kF1pX++Fe6q4QjkkKl4OR+P0qcUyKQYhAilKuthhwvkXnvPokLVuLoAytbem7kyTPjCxcdqNeB+Y
Boej615CdWhdGj33uxqDlbUESj0I9aRqbYOb7jICGbhU4Cm3Lv9e1O37zjJRZx7rSEsLBWo90496
PTOHO218/W9rY4KOXgJpWCugpBPl1quMCvAF8EuVDrg0rRTEgZiNsjXIcJ62yjn57FtDGzsB2KRE
2MOyC366x27MX/6bCSa4hPhfg3pYEsxaailQh29l7z9ZYJ8TplA3iRDjuMc1aDJvBPnx9N/fyOO/
bb/BxBONlNJYhSpoaN6qh+QGDHQ5GFMorDZLrCGn+D5LPFOeuXU1zvawuNq6IMAHJWWMV+fwApdX
zkI8O/Xb+GVxZEuFrLezcJ+61JlPnGxWMDlWF0FoVJDudG52ga6YI9vTDqpyjnirW0aguM3lcsZ7
sXCONou0rQuVpGkzAFtD9EuhGp4HaQhqwMjUJHbMklwKK3RBenF3ems56YTBRBRhWSd9NExo1pRX
Ue4nJLa07OG0jY3Cy3f3YaKHmtZ6GFK2ySkIr8kTqge4/N7Ij8IXgk/uuP+4KCaUqFBmHSpxSgNN
es/D0pogOVdxwhUvSWJpOiNpSFPwWMZB9KIGyZ5KXdcu2LIvFLtw+GNzvJPARJEs6qI8rkNQWZgv
Q/SzVv7bN2ML5mPRYLpB1CHEUbZOm6lW1vh1QjhWeJmJyUSSJizlti1M0zcPIC58Ee+bXWWbfudg
LCnBkFy7Iz5vMG/7PCsQZAIhAXChjDtko2h0mZkhxrfhrosivy6q2QpHYKvGhRPs/+AWX8aYXHbC
FPEwCNLgp4klLhaFkgnu9CyhwPQguaCv2PHKZdue8WWR8Yw6EauCFPCMRXyO8+t5uOEc3+3Q9MsA
m7vWGMJNlwzXC+LDPkGHz5FQsqV3QAhQoyxZXWoZtT26irvsTeJw01nqFL8H5K8fwDgNpt1boy6V
wW+L0VaW5tC27lSAMbmxyPSDzLINkltPQI9fSni1ct6GsiWzeEB6UKhAKhUf3Ud/ru1jLFqbXSqH
1R6IMz+f/ty8r81kseVizqq2CFTNtEXfagSjCwSI+YQP25H/66NStzrKJeeimBWpp+poH5Ob/5Rd
SoJGXPJi4KmO7MtJ3cgReeBinlXmvgEdf5+qahP6XYb5kaFxk0w6kCz0Tn/EP1w5X6tjrhxI97WY
DUDjtvqo/SaYH00nI+CcUgIFVI75+2CFnJNPo8gpJ2WizLAKkSH1peg3aCIpr7V8HRdnS30mjJen
18b7hEyEMVoF+NwWxxGVlTT0zPjekG9Pm+B+Piam9GuRGNqC52rvCJfdjQoMVAy9kE9XtNYf5e7f
jzHTFOHXfrEprCwJTWhOJAkMgPYFyS5q4oTpeQ8S4tNL41wGbCprlpKeqkuLnqn50ss3fXM7DI1V
DTrHDi9usKlrG0WRHoua4I+ecZldZKh861cG5cy1xw7EGDwAOOcaYLPWqZLbhqRl6BtxYVeVXbdc
vfLtJ+/XJjEhY4lyDBMjTw3GzOu13VRB2x6NGVD/5dqjDogJonP48/R+/eHt8WWUiRjyKKUrCNBA
R7Oqh2iZrXqob7UeIKQZrXVR+FmWxZOQpLteF6yp6uxl7tx0fO2V5Qrs55hQa5zTP4lzAFl2i2Rq
mqGtltyvx/GZFJ1kJV0JpbtG4mkg8CwxMcWo5RK1MRTiDNB/yvmrCFfNeYAhnhEmnujG1Al5il2V
0706uSIJ1n8/H/79dDPhJEL9NCwUnO4QI3ZxhYmmhjgVd9JdpnfjiRjMJrFTs6xrl8bErz6SC+lN
b638akWXa32FmAOokyghDQQC7fgCXErAE5xXXnbJ053hfE82xVVnJSKRiApt2vuyFFul7A08lhDu
SuXvt7eSpOMk5AmqJTtUu8CDA2WCBzqrQwHpkY9SX/MkXYDBqUXzKbLzoHTFs8jreTP5vJvCZNKV
DBKBvaHSeLpHvU97omlh7LVncwCxvWukSPzMhRPCTSYMhXhBrGW95r5xW2T74gL1YrsAP4R5Oz+I
t+OH7KGt6Cic8iJvW+m/H+VLYDialWaGamYtXSH6zMpzpvOIWHj+y2YtRSuEqtjjERakvuIVmN+s
Hw038SljCYDHPBZB6iWnzgsTX+Rc1ro8h6vq15NreJT3UQpMK8LMS2nzKhx0W04ZY+KMrJeFmpYT
Uj/ZvIqyAaKrhsrJjf5QZ/91W5hMpIlJaEiVgRWB4O4T2xI7sh/eUpkzgdtn4rgEOw2C0G+qizHH
fqOJUEiaENrelez1P9027KTmOMX6VBq416V8eiOqapvT8kPKFPe0Gd5BJkxE0ZUCxBSDYYIECGpj
54XbvRd2AmDx7LbB/E4cXtOFa5EJHfoKTl3BCMN98tCfq25zIDfCS3auWyEwzPEP4gx/V+395R3s
1FUjYeJFaUvdH4zRMnJXiZ84X5E68QknZ/EAUVtXg7boJmg2ohv5Y3qQnNoDzOIQvauOFGAqr7+Z
d/N75PHIOTnHizCxI49MqBfIE6qWXW5lCxgPkp9/tThA5AyQnWIag+aHRyFQmZSoIgrI7LJ1rwfQ
2LtqY09aMY40u+Cs3Oe2gLZ1EVu5nVm8QdHtw/ZlnCkCLI3YkhZgez9UPahCWmZoddk1Z4U8I8wh
yA0jUdIObytJAhV5f15ddLZ0Zvrr9fCkvhlB5Qg+r5P0h/bn18qYc7CmsgLNMDRXlmB21N3iDnj1
57fjmQq74fniKQ/5BRSUHcNvzuRrxefikbZ95+sX0H8/2thyasdBIlj2+jahS088OvNb2NAu0SHo
oLiC32r26U/NM0l34shkPqdg9sYE2N7IPKB4rEjkvfT+EF++VsWcCOBHSRN1SQTFgdHRA8mhU521
q19KaFfQSXDCOSDbicmXQeY6XesZGlhjG/pmFN91JaoNUet2pLifJN7IKv1Tv8eZL1PMZZopTdeP
PToy8/goNHdau9Ojh8J8VXPOkdguR30ZYi7UNtWVLjJlYb8EFEadHcD08L8kddupzy87bJGxKkct
RekWDfKnT1AOAFTtXtqZt6qXukjoOdcd56CzmF+xaUlfNxmSdIjmTZ0FQRMnVDglIY4/sKVDFRj3
QgoxvDm15zmeibJ2ZVapa+L9f/owcbxBZyJImcxZnMvgE07z1K46zL+CZSRLS3uId8rEyVJ5n44J
Fgmo2bRKrQt/kOX7qm92OYqvyzxxGuwcx9OZAIE6jQnNBKSLQyheLaAW7aLQ7Sdjn47mmVzHyIcg
SznxMIucuMSypYnxMhlSmSMF75XbCIPueavfnd6tPzRBvnydiRNFlXcATC6Jj7hHqXb92FtKW76j
tSHNvq8P+o14c9omb1lMvDChtyq0A+4YTWhvhnz1Q7PYnTbBXRYTKpSwTMRVyekRloMZmsaACO9r
N37QL0FlChSGdiVzlsWzydYNzU5QY5AUCRjIDncFQG1S7KWP4DWjIHYNMV4vIDtoaQMnfvyhLPVr
D9k64pjFC2kG0P6rh/a8RTur9WmnZ7lCpQZdwBvRoqiTkHfSOfvIVhU1QE17wAfBPl387PIChTfn
9C5yTjdbRjR6KPcUtZYGpeH3602ueRW3q0+zqBOXF9vr7kIAvENzTIMpWD3ZbXZAXc92d05VgEN7
4txgmyuCrIEOxS2RgHHhe6YxofLUAkZAfE1+UGWvmM6mgROrtr3hyAbdtqNshoTRonUTuAeUS3AT
2gXAwAABoz9GwQrhm+yMh4gLJd28Xo6MMhEyFtduUGaAfroF5I5A5upC31hFBDGPUn0+7Rabfndk
i8mlsq6oRrHGZJoeT3YxPnYZ5yTzdomJiUOqTbOeFBVwjXtttM3kx8DjFeV9LyYGCiSRK6MzBD9C
R3YRXcUIsvYum1teINysk0NdhRDorBiawqxl7CUzjQbkMhT2DsAbaF/o/CUCoH96VzZQtiisHlli
ltTEZmfmKXq/zYcaLDt1R3kWzWfzvKosAsgdKITPoSf/LHEMb+/W1wqZUK8Z6IqCvQUyg+1kLRmU
DjVXFp7+2+pY1gGjjKbQWEArGkdu9UDHTvDu9OVkh4aDJVxTztRyN5wRLnp529t/LU+Vvh9neclU
pACgVehK4Jvi+5A34cb5fizFkmiOjS6WAA9mTXyjhqM1ScOu07Q95wvyFsLEPhKP3TAXsGMM1uph
kg4IbOAtHNXqYsyzAXzNlezYLsF9+aTKxMJ1NIYO4tu0gT25grUcKnu0UB/e1dcll3prOwE4ssYE
QbkiZhE2sGbeFy+yLTkZJpMawRqelWvzrXTL3TyhS2VxPux2LPnyECYeLskcCgVlvA3fF80igzU7
spt6yU69SxerzNFo1uCekccrg2y/ao8WzASXqF6NqMIzAhViyau9alcJex3aRgrQMwAjXWLKhDui
yP3KTJzRF6IVsQoqE6BamhflnBLfkAvDBUwIzcYEEgqUygHsxac/M899mTATTiaBoAjCzJoRt9eX
x3ggf3Xv/NpItqZVrmUiQTBq8IfsIlZ+DDNAQQPnGNIt+S3f+doylidiXsS5aemJQH/2RVZFV2zV
j8FM3KaDEAVXHJ7nIixPxJRmREyoovns5YW9PFC0OViDVkxC55hqw8g3kAO2ystNectkgk0mrHFj
lBRCJop+Nd8ZuTcRYpektvSQcwFx18hEGUmIFqWO0CrpID+q2wC4X6m1VZ5RFTPE7TNFsVrvtDdy
gjY771EYQg166AR/XQogL92GqqXnDcfluQtjIsuaFmrZzp+bJ3mrLzzSSpzwoFvFHTbOG0SL19ni
7RsTUZIylSA7kKKWNCwYk5fV3m6UrrSWUfLrzgRzimxw+jSc8MkyyUVNWVc9HVBY19YaW5RG0Dds
ITozcYZ+ORGE1QBoK9JBiBmBSwSmSZhfU94EIA1BJ842W7eSBFMXs2yGmhngWlQ5ocUwsbznoTs4
vsfWq7pUE6Mko6X34V4G2b/6mnJhuvR8nloKfbYdPWKkBaz7QzgI/hAUDyC0OQfnijsG88fgg5HC
401pcXyALVolbde1fQyWf5MQt8p3nU6cekzsaVk4tzXv4zGxQhcHIvcjrsxifNFMayov554TGzbm
o79l4my5CiUVMVfkCNmHD2yk3d1TBqcKwyftDqHodCDifTn670cb1eSTAYIEQBKH9gakMlaqQxVb
tFXZPW2Hc3h0JjDU5pKbRo802BTOZ+Ep5PW7eetgsoos6xOoJ3aRvwjI0dS7vNnVJUafecLbf3ie
/7rkWV5YqZ9zOZTG0Fd3yf7wj3DdiMGybLAX6OV9gBTWjXj6I5ywypamiiqO13bGGEGzlpbUVlZY
AQAMsNSQt4GQcQIdL+1mC1J9H3VtSIDkzwdopNIWUq1Z6uWKcVKMT9gLJ2/aYF6nDm8YimYoJv7P
HCpzMRKydIhIaJUNLjgqbYoR/BFjXkLzckyzi8/SjbTTL1VP3vcvspOAnZ03/7wxy6uBygGKlfgP
hDki46IzkFdmbioliOkoUwio2tA4WM9Kbz7r96O90nwHJxCpeH7gE5ttPfSPrTMO3CvDsGYZeJtJ
dJ6mkhV3fpKedZgF1aARVFwVhumIPPbyrWimQzWMMl7rMnRcv59+JazGGUpcebCKV4RMVj3tK25H
cMt5j40wL+A0l4UhnSTiL7viQbTNACFtV73HTr0fMQi6OOp5cZvf86rvm9nPsV3mDpq6LF7rFnZH
b3DLO8r1J6AP2bvCNWh0AN/i3UIS3SP21gMZiKhCWlUUTY3JWpOwHutKbYU9Rl8MVO/MQLWTAEQF
LrC7P0Y3v5GfRCfzIkflHNntjfyyzJwgYR5NuVK1dZ9Oj2pdOiJ0t5O/uvyO10d/xdFlUax9VXUa
fY7r+3SwtP5B7TkL+cOufa2EuZAU7FqoZikuinvNosGH8pf3BcZNR5cWdeMDj6V080WqS5KKOVZF
AZsFY9Jo4i6W1iWkPRTz/0i7st3IcWT7RQJELZT0KikzpXR6X8quF6Fc3aV93/X199B1b1mm1ckL
16AHmEEDGSYVEQwGT5zzvToNp99TtalDjcMMmWYvxmS5SF5v01lWVrl009By+E3QNdV+Sa/SzANk
wClmxdXG2J56ofz1po+sDHIZRpr6xJiZvBP29dCB8m96zTo7TtDB+c3WOJIdxgqNh/Mn/yZ6GYyi
yPA649Dg602QPIVzPKJAT3+hv1H5GqBoloNZquqXDEKraCcqcIUWucjX0hSQMMyf/WHsyg/ji3yd
+yqb392F386vcHNjVwvkwr4FL880DmDs0oqnMP85GZWd54KXh20nXRnhIjwrM/zLREtwSZ139Imx
kIWIDQxFO9EPVhqW4MD0zi9ssxJlDGsYizHAS/B2cK8Cvu3KbMhaBHwdOcGhghwjdTMmx8jUr0W4
/c1tXBnjsouyyFYRU5yAtIkdYt6aTW1rmcgbRVa4YCeNXBhpisc2pu6ygFM9/x6ZtgyajqfgWnc0
b+5sObfBon1+L7cKVJDl6CrRoGJomJxPWvJkkjQKw2Mn0X0A7uoxDx0K9R9DpLSyed6CCxxibYoG
oVDuUI/DMJMl0PP4ES4nymQb05M69Lam/0NKER8r87pPJx6ozghRiWWB1ffjiUDnbFZCgjtxAaB8
9KL2gsu96Pe50FoMmVBV0hNoPaDsgjCP/AWhB5R9qyVwgVVl0UK0FsWuwkCebJ4UA5ip0+4hrWoC
PwgZrUt6Nbycd4dNN1xZ5Zx9UuVFT3HOAfg/O6W5o1mJYl6we9uH6coK5+wY7Sn1xMBg6YCGvYa3
xMVjLE3Z028mQXLzFSwMhUqiritEVz9x0ZN0rlrQtEfHeUJfUPmhFde1iLlg83oCEBuEHgiFQgfv
4L2hKL2Vj5OXQJSpugHga6fchD3UxxR39gYRvGzzyre2xxWwahYP1aiaEF9wl/pS3xdgRgxPrWIX
T4MTnLpd6+f7Gjrbzhd8ZLVOLrjUtNdR1GWWV6LX2g9uDX45axBQMG464soIF2GjlqvjVOPiLEs7
uX8ZweUVia6v2wfyyggXY4OCZ0wSo93JeGTZazYGH3cGlIQVXOggxS4Aoyvsi3xKS6aMlERQcEC0
82NaaqqIRGUfxRBhWPb1D3LKfMAhcatUhze6gcBTb/XGbv3oQtVYfSckMNnq5dHVX8B9O9wjdbWj
GNli6rjE6zz9AOUFqDSfd5HNU2Vlhvt6/dIXpmJmmMkY7vXhIFNMi4MiVxVJpW96ycoO9wElxajU
Mp9iX4ZGbn1aqg7K0yIWJJERLicqg1VIJChMr0yCy1kDieM0PNdW/eP8nonMcElxpCXauPIyeWpU
OWS0LpKs31NTEUTv5tG12jKuvq+y2VTzcQYPdO0mUmlXIgpt0bfn6vnQHEg7NdrkRZGb0MwOpn0y
QihOkCBE62CevqoBB1KkipRB7CZSbDUvnElYRAg+CJ/PozpcSCCFeBEMjvJiy8Zju7h/9c35ZzPS
R1luTGbi68ExTg8WuW1CQShuF8vvH5x/KuuUIaK0xPcoTvVVc99d1O7iVHeNUx1Ec3bbt4GVLS7u
u6ZI5rJgW3YiJljA2TV5HO1g3+zm3pEOxS6HiN9XAF2rpMbzqA/zsMSBWoNAZfyuLvtguI0gY3b+
SwncjX8Zs5qkaZWoAMXNMld2taT/SkSUNQXJWecyQKjGUThRXPjpDLiJ7DXWbWxqDgZ4R+WU4KEC
HJ7nV/UfzoFJB6hOmChduPMg1cx5GuJa8ufjvINcrxdfjmgXa54Yx7C9g++mON/Q8RamT7UaMtrD
Ln6o0pvza9kO1/ffZ/ZXCSEo27QtZRodjcaXupty2RfhF3DBIGf8s1vcSRCFuNaQCUSRJFxucnm+
WazaNk0qyAr/EUbvdnhHiDVo15QQeUNlt5dBmviDIU01N7nqT+RpuGJMvl+ZXaOQV9FUWUaXUOM+
D5CWNFXNLDwu9FWLngZRCb75+Ve/z30ercnKugMH9bGjzWT3nfk9oYpo4zbPHstQDROMrCbIMz/6
gJ7NUakHqAeSU79bIrTp20PnxY7So5ek7fUjEx8O70Utgk2QGhhS/9jlwqju1TaZ1b5AWaXuzcsK
H8sBP7pmWw7wac957qT+4rA2zyC6wG8mjZVp7rt140xzsw4A8/d/v872+9YXv85u18orO9z3M1KF
jPEyFT59ZHTW2g6K5QcciSAunA5id9y+3azscbHWVUWraUmOkaFbVCoqGgUgLUfyuMsa27wHgwdT
FE9dcZ4S+RAXfPXcJUoyKpKvJ/uFLMdUSt1Av0T7WnQNZp/m03VgtUSuFAvnTrfqYSzw6fTS1j0m
owfchVv6bBQqvBc9BLDK65w9rjLTCpkmIS2pN4PWQEJXd6yh4Xud5pcN8ZRSSGqzHfLvUcGVaOqo
qdIA4XRcd34zQiIg0touAqcGbTDdN48EvOwv54+B80ZBjfoxBQwkNzIjmeNjqD+nwT9Tejj/+4T9
wH/vIhiYPxqQzKaqZTmS/EKNnE5yxvZmsB7byMPj+GUgl84i3ShfehH74yq6zCWYAfL2QZgBO2x0
YGE4hrLqVIHoCNjuy6yscLnEyEiiVose+OOteWvZkdNeppeFp94OENfN8T4kwuWIPhaXVKJJqqZw
0dGXGUvtUBMVrNJyHzqCT7ZZGqzWxeWSKc6awtD64lg3eMhlPLaYIwKLwPii3fdu4jHouujpS7Q0
Lo3keaxGcqIbXpcYrmSWfqUGD3+5Li6BdAVkwatkAlPuTr+fcJd7aCHKEe0ZKyi104f6QfFESL/t
knG1mVwWsUintoZiYWrJmaFDzorG30qS2VH0YrL13Qy8WBKNqS8bPA2CVk6GleSoSfACNnQUFBCe
EaQi72C7xAf02grnHWaj9BQvcOD7P81HA497xh7sNTvT127afe/i1cs6NodwLxpY2l6dpuiyBV0O
zGV/TCRGJSnlMoH2BSxHQFLYqrwjEJwT+AhLR59X926Fi2nwjUICFxhQHDIMXl5fspH3GVj99FpU
Bm25vCG/m+KiGWpFoVGMhuHpzVHP973xen4t2xvGMAGWTEABxX2ozlrA/wqcrDdgdFn5aQU7s/t2
3sRmiw6F9x8bXNg2UaEPNMd2TUyTy++vin2Omq7YL0BbgNzXA7jqIXXli97PgQcWcqdvVR94tiBg
nINPWAoXXTRCjWwkaEmyKel8F+3b0aEYQEjs8WZyKpvNWLT1AVCeULC7m/3rtWnuuMa3S2rI0hsg
BQUpPPCmSmLLPkMPNZfqjUhjZ7OgXJnjlROKzCpyK8vIWzO0U2xGzpECCAGRTAr9YLEKjmiBvPDu
rJA5DgDhBffI76Es09V3uQ8y/F38Ne6H9fq48LaUfi5noqfHMvW17EZd8rt0yg5Rml8libaLKrrP
hwsjpK4W7Gsp7gEhlq6yctydd+nN9PbuUSqXAEiZ6NDVTKjXzoYTV7mdm9emShwS/hvld+dtbR4O
60VzKSA0srhRBmChg0uGl2od3IR8phaIltBBYIv94Z8y22phXDoYNUmd5TIsjvo1PTIybGnX4zmd
wcHwnH4lvGltpp+VPT41SHIz5ypmEYoWqgY1eoKTLWeCNwJhWLDPuWpjSAbNI6WHk2bP2ck8jAe8
Ir1IlkOODGZi+UTU3t7M2qtlcRnHSHJL0+sBwo71ZVoWtimc5P+PNeH1zcSdXFb4Nmc/KbOSNmBQ
alyABCDhNVzoEELqXQYQANGFKItuL+ndHhd6zWzlA61LEFpWT4l2qRbuedfbDimIx2sm8jTl539G
PY20sWvjY6pjDFc9Evl1Midnshw5ED1lb16Egf37Y4xzc5CUJHoTEdMjEF2fThF4K6yr5BU6OtRm
xFepG/0LZMByf36N23v4bpbzdtCggB0lUixvGe+H+r6bBGlJ9Pucn0c0T/sanBw+kHD6+EtfBvv8
Av7D695XwDk2nU15KsoAFGV4cENzs7zFbTMHgaofXAdg/5y9UHTD3rwcrj8Wd4Y2YOoLZgv5L/GD
A0Oo/uxdJnIrahVvlwl/1sa/TXRl29O5L7NjTYLcWXIt9lu1wANmnCm7Lp3EAvJb2c9EX1A3iYVy
/O3uuMpLhmlUQPnKmCJy2AxmvlNfAYBFhXDDxH86B6zv0otIRH7zyF5b5Zw/LKpowtAgIL8n6zm+
SPBCGzMaXshGHr4kiwwtrtUiOadvS+hZG8YAhJYe/4zk8mTM5LkFWIWEIUbg7tFFPwxS43eW7BK9
d5Yk88pp+UKb2QDslVID8nEqP3BBq6jSZjMBRBMUR9W3XPfqUXTMbDrQygbXxYhavFIvldH55uC2
kVP4BvTpNJ/eVF4LHNx3ajO6oxwCaILcyaLu06m9Mszl5noyx0GiPW49WeiQCjN9oasMD7N1MIZm
nxWvgiyw1a4xmGYldhLs3jxDCah4E7UmkMzQp65wl6W6UkviyVYkOanRfNPH4tUqRlyJhvbfsR9E
FGCby4UWmQJqcdP6pA82jUoAnv0Kg9I0tdXse13+U8epDVKRfRb9036FmRG6o6YGEm7cHlQu5+Et
kfR9H1h+QJrYbuegOchQ73AlRi9yfme3EoIBvT/2X92gb+fWKiGUcWimYFHPIUD2QwmPhnlfRN55
E9tn38oGd0iQTCJLG+CECJ+mfeEHvxj7o+SA1lz/HoSufqz3wZVyh/ugwLBocdw+Vp1RlVFdZVCQ
BbFS7ein2pGcDiht/dgPIG9jaGkRTdbmu49hQtqbzXHo+Iofa79WgiZgAG0Gf7mn39Wfk7ugVQUV
0pMJzYLb6E52873oJNk8h1c2uQybtBj4WxJ4jAF9MEJ2ofZLsJebdfrKApdUu6kpzDwGWjN4lIhN
9toOkObGmY7m/YgKUPYGYdNjc1FoEqBRirENtI4+bmRktSUeNoHthTrQQ4GuWLyTdoFnXLYnRp05
e6K420ynK4OcvyRIPxBSBog5mTvHTP1mcUspxf8bHMFuiixxFQaIV1VcQwjG/W4Hd/xh/VTwEhO5
mYx58BFTC/GziarQ/dJQNlbxf1vKz/pUE62GXoPd5rl90qETDcUz11js/ufkWEfFC+5iWRCFbNM+
HRUrk9wZpaVSSGutjo9jifrwZ6a8kPDYAoyR3QpZ20W2lI8ek08GRgPbBlLio+pWDRSirau53pHu
pADe2X/lhLdUqKopmqEYvJhyTmN9jNIoPy7J97504gLCu6PoZXCznQ9Z1j9WuMBbtCAOdRB0HRsC
PQOGb08PbecmGIx+g5DmLqak5S8ocOItf2WWC77JIGpaAjiKGlh6rvaTF/rJFVMTj0C33wviYTNR
r4xxgQfuscIwsFJf7k/14OnlQSG78yHHIuqzGxqygv8At2ex/LY66KaaNk0VgAxbw3gCm39V0c/o
DoZ/3sz2YWe92+GyP4Rq9IXMGjRayaECdCZwqQsZ0Q7iUBl4/euHN0o/vApmX7tjrkxzhwAkaiMr
zYYInwwiscxRdjnEE/NnMD3glg6dv9FDP2X8ilYC1MT/bC3noaPVSMWkZ70/yrILDo8gke1ZEryz
Mn/jv9+6qOfSSEJ7EpYjEzsakK6W1oNK5AmiQHau5q6ulbkgbW1l6LU9LpUUZExmS8Es7hx/Uwu7
afHYWjtK4Z33l62MtTbDuWXR5o2WMdGtbog7W63019yioBw3DuyNxDQBhVxEY8Zb5+raJhfa0jAs
avLGGlNGtqzeRbXoXsI259zH4uI5HobeGkiAG9iRzVimj/PLcvjNeCA9kH/Ob+Fmi2C9Hu4wRco3
corqBD1o1iFgkl+ma4ARWDpku3D/FU6hlbk3qd1VJtEqTQ1ixkNfpkcr3o/DRa4LnH1z2G9tg/d2
tV9mpcSUdvCotTYQKSgPmtceFDXUXQ7RFR5+/klsoGDcL7GRrk1zjm9FYw2RC/Ar1zvsJrrebwqs
vTvlLqZUzX1+LbmiwkvgkTz1WVLXOSmUKPSt8iGSM3sSAdFFPsIPG1XS0I6hrkPbgkICVUXlw+bE
wthufk07zPx+CYllQsFdlXEPoAqv7aplhh6Anljymjba6YpsB83teb/fOjTXFriTJjNR85sxhrYW
K3Az5TYzI5dagmNz+8u8L4M7U0YpHsx51Duf1A+g37Cl5PX8KjYno9fL4E4PNdGCBqSqEyaj6W0A
NvQGGuNMlTo/QAvnVJ4Yz7v8JjUs6mKIFsclQnQW8WDTVYkfx+XPDlWqndL64fz6Nm1g3ptiCJRi
GJpDshRqGaPOn1m2qG70Nr9oW1GjfNu5Vza4bJGrFSAYAxMr2mnH1AOfn099SBcfmSCTeUfvzi9p
s8YxV/a4FKGUTdYskml5mCsa8M9gqy7xrKv2BTKL0VX3tOwKJiH2qP/lZnKnpa4XkyqlOdSSAB7T
DKeFnMT5tW2ex6ulsc+5Tu55t2hqK5m+kgwYzh/NyLGWVLczGXezyRo6Jw+1xAGrxbA/b3kznFeW
uUgLzSBPE1mV/KklthRfV+CaSCvBlWU72lZWuGhLh0yaOpLkeJmGovh1eZkftBvpyvwnxkOO7NKL
+bVkot5O9VM0kyxaIBdtHQH0MK8xHLl0F2kIAMN8p5ff/24TucJDaqkZtbUp+RHpdl2yjzrNHUWi
XaKFcPVGocx1jiIq8Jfpap4h+my6IOsXOKIgb7y9UawcUcrBvltXLZosc+GTJQjtCpKpX9ktTZEx
hCujWcXtVm9KahmokJO2qK+WfmhdQwPmvIn/yE3vNrjNIlMcmwX0ljElmA02rq/H8HK5xTMbBu6T
nf4iatX+R3L6X4OAQXMJd9FLqe0xzXxcrjXdxkTGBYEUXuxIoPp3Z9fcjy50Q4RqLyxwPpW8OOrf
9hJmuRzch9ZE+hiCHsQ024toGLQbebYyf9DNzqVT/EOwryJ7XA4u0nnGiy+GV4PJ1u+XZ8UB2MNN
HyGloz1Y35Mrgrt6cUle/tIul4KHvh7VeZlwj74dTgMDfNQAZ5snAKOPJrRfSrDjiqfut6PhfXe5
tEzaJqJJscR+mLUAkeGxWZR+RfvJpV+1XWgessHmtnKi7EEhJzXE/z6c377t4+V9HeyvWEV12ieB
0ehsHri9K6P7KSrdDnWPVdpGeei+BK4A7u6PU3Iptw7lQJ100K4CmwzOmfLSugovq138wLjnkkNt
CJKWMPi4jJInmUonaQp9/b7wzWN6AU5UN3UWdFuaJ+kA0DIeUUVDCZstsvUyuRyTRgTNHbCngePa
+FndpEflBpDQ5xEHGoYsQOej/3P+M75dSM5EO5+du0Sn2gy5URyj9HLB9DNmu2/jR5AXJvvB0/DC
oDxAgemugj5R61meeiMf5K+M8K6W/QbjWTnTMlbZIjHS1KJvXpeQnIyFdrZJw9351TIvObdYLtWM
dU8DAhqTI5R97VRCm7r+GZV3FsT1DOe8qfPHBe5OXHoBk+4UVz1ugoyJQnNUkBJDC8PrMPfRHSLN
Ft08327r5xbHZZZKz/73kWGcdoUPANJrI9vld+g+9/vcl6EuSu9LZDdgDTD01ojau9tpx6CqKWOS
WOW/oTFHFE+pcF1ZruXBxQxcmF0VfSY/dNQaB5uSEsPugk3ezqbvRrkPOugLyFmz2fIhaBT8QB2I
+9bbeE34MFU36GJjIEMIqhAZ5b4soWHStYaKUc8T609CMbb06Au5akGAD4l0UCT3riGI0+1K7X2h
/MdtpSiiFpJ6IM07s07dJS5OSqSKqmp2uH92onc73OEhJ5MlVw3aNZA7cYv4wjKB9wSTGi0Gx5I8
RX4ylu8Beq9dJohN0Qq5A0XDfE07yUZ2lAY52sndYO2jVsu9RFqEkyCbtqBLTVDdEFNWObdp6j4E
PYOMaf7bBIxX9ZE9WTVe/rwc21MJKHL/Taj8JrLJeU3Wzlqb1SbQRdcdiItcCg29rsMs6nLsngJQ
xObX/YXoQr3pqquFcm6TS6aiFSaMgvvaDuQRxIWimffNnKoYKNHAMYHI56pUUzcnSuMW3CZ6fwIt
1sVSB56WN6+mlj0r2vB0PuS3t/HdHFed1kneBEseRkeiT25jvAR4Jm5EGNWNbTMtVYMAkwVGH9Bn
fCxuuhl0AXGBlrm8eFV1n+uCYfGtrugHA5wzjDFk86pRLtDojR6a58k1j9a+uFa/5ZepE5+W4wR2
azeF9pWw5cH+di7CP5jmXGLUNT2bFiL5NVizAbNpH2l8Uf9kuGqwgoQesHvnv9jGwfDBIPuiq8O9
maVQyTIJRDvKU25F+7LdFXgqXiznvJ2t4umDIS6DJHLWF7gvmQBJMH1tIOUfqWvcRk/tSQUruXYn
JiUXbSZXlqphZtIqBKcVw2UwMdDaQdGEiblih5v74fwCRRvJlaSUBCSgYZodIbgY7PthmJ+NbsCd
N5oV+BGUiJbdeYuiOODK0Vwrk6WN1difB82Vrew+6TWBkMdGPK8/Gv+OLy1mrNA0zo5V7Y+mS5Rr
qdqfX8UWau+DDS5n6GMQ6nOrAFNyv+xjj4Ddp7Mxki+7DTQqRcWsyA95xRgJmoADARYJ9UH5ZDyz
2ywzaGTub3YTyxUNL2x+J6ReapkW4zHiQizQojCb5yQ5Vqpih+VjMtwJtnADtmZaKwtcbNVkguQP
ALh4kWUc+PlhOYCPD6Aj0e5t+gM4BjUC0BiyL/etoqGO4rqKwLWpOK35NNWPpgguvXW3w2LebbCo
XmUkEApOeBfKw6PONBqMPXuNUgFZvlUP2dMIlQbICNzX3ijKhFt3gg+GubTf4fRVNA3sZgrEpTHX
xTArRQKu8fYZIFLggCoR9Ei0nVy2t5JF1mKlQHiRvrUjPMUeY5DVudPSB4JDbdsJ33eVc8Jw0eK+
b6DIE0MMKl4St0l+nvdC0WI4J1wwplSrQwE0oRzSHdXJU2ulyp60yeN5Q9seohMVDHQEg348fbGu
tnKul6bsD8RtFwwVprv4Ub3K7Ar//MAtage+Ese4+ZL3v9vls6HaB6o5NVbsS4qjyt/I3NtKf/N3
i+NDbBgbCSy6XXqUIkhYs3Yb+aa9NIad/GLgCsVuvoOe2UlGwQG96SCrxXFhB/CRHM9MW73sTHdo
DUcoqbvpICsLXHyZs2w2GQHfS1vu5Pi72TpxJHrQ3rghIcn+cQ1eSkvr2qXSZBOcDj4OfFt/DdAW
Uo/qLr9PBBG1nS9WtriQGsY6lcA9TmAr9izgXiAko1/W4FFL78P7/kKEqhPtHxdg2pRb3ZItAL4E
YEgy7Dh6soQgG/YjnwrQ1aK4mskyIlNWeqSkqHUjDbJ4kG6Jn4zoCxS5Hz4UVy4VJkhik6meUQ7O
oLDEKPLj8A0ApvGGCazO3ljt5tAWxBbz4XOL4yomlVUaXdKDwu0IUA8Kwuh6fJtIwAThURdE8kYP
dr1CnpfaLOcRb/J9etQToBrCGyrv62SfmtdpatrKLMi+29Y0E65vyRQw1o+nZq1IA/RjgxAPAdTO
2sau2hsKMYkseyry60LEabldRunv9rijq43wctQY0EENHpefDUQb00d6k5O9eph25kVX2703iXj+
t1PUu00u4Kp6SLsgR/URDLndhC+W9DWvfLfAhdg4A/9fSHj4Va/fBv+/5/9CdPhgfWdOWR1i4ohe
K986b5998t0kF3BQcTYgeEUifwwGB01WabwImqt0uK1BJVLlxyj41ypvlGp3Pha2k8m7WS7+GmtJ
Ogx7YtQgwkiQaZfKP2Mo2k6RES7epsSiyZihfU2IbRB7HDHRV4CXRd/pt01+SJ70I1Ok+gJyCpH3
Z238vJNi6kWN6WTTN4YCMkmFTUG82iWC+P6P/P9uhiuGZ6vKE8msoTeIEej0IkWXqrPHn0xNubvs
PdGq/qPsebfHndDposvaXNURQNXx1eI2N/1B/YbhyF3/nEIx7VTus+/RpUjYgH2jM/7J88FLvRGq
I4aN/bxxtOm2Mp6T23TeWdfGzSTiBNi+C66+HJdVjDYpaFmR+FhI3+dqb+kYSykfq/JFUp+hDZWg
vdpmD1JfOKZIs5LF2bl1csllIpBOlRCIfl8/td1jFVxhHCbtD8UiaBQI/YZLMnWXh0ObdMSXj8WN
4RE7cE133Eded6j3Emq7v4p0nUswQz0mZhxKeOrAW1H4kIAs1BQCCQWpmRcwwhDjrKtLEPkNdCcw
inICodXBuPu5OMMPRh4owj8LMguvYxQrMdRSLBwFSYHrjHkxThgqFFGmCFyfsmv3+iZaNPFcJJrk
MbYsSA0d+r11zPeitQj2jueWN/SiobJqgSOofGmnqzbZn3cAUVTxDVOrVczUSIr0iLKAvcJMXnUx
3ox7BW9d2aOIcF20a1wlQqIU3EOYKQUSgyHgrV2DRzUxx5ggXimfKghNqkIxYt8ob5X6Alxuu1J5
mqJfsSZ6bhZ9IC41jOM0q9YIodQh/KErlaMCYn/+E4kscCmh0NK+atOZ+Kp2SrQ9mW7P/76oXONn
nOKsAnljaej+8FyCKLB/ArkLmqF6as/PCgg0wmvRZVmU5ihXYShUrpS0a1P4gT7vFxB1ODGwsBoY
pzXVmSh0aIRABEFa4DsD6KIkegaadT/9tZT2gib9RQYRyuwCPOgUHUVAVUwXNY9/fnsFZvnGgCLl
zaItuDTV8stsnrr2FSX+eROi7eT7AtKCRN7EoLgrTuGdBhJ0ppqwHOV9Y6eYThdhVkVL4oqNeVwk
q0sH5IxUseV014G+W0tF13Xm12cOXV5dW64rOphRxJSBMYSOd4Eb6N6hQDTdKXPxzRiGCqNAx1kk
UyfIHnyfIB0btQZaDcOTPW1sS1kcJHqwc0q13ZmLX1mRqFsgWiqXRBJ5aiQpR7dAO1QPIEs7pF4C
7dn5hhEz0H2xyyZbzE+4XTSi2aYwQSiivlEYrc6wvM7yQBr12U9nu5zBi5hDllUrgO+v3WGGKDLK
VTTLskvRe8j2qbOyzHnQEEMKA2pmETQJmBR9BKVxAHQM0PqO8FbhWNLmF12Z444dQ7OsRI8wK6GU
TxW9NdpnvFvYGM23o040a7gdjCtj3OFTlnky0aGLjp077lQ33uWX1bfwAHKDneIphl1756Nf2Twg
VgY57zHCWOl0jYbwntDLbQtk8Ppe9RijGvBWjrVTbyPMOk+Oaec3ii25zR2onwR/hb6ZFFZ/BXdM
lbFqRnITYAImmFLpou47UroKhTTWjqr18CtUloYeNK2ZGlvv8x5KOUZNRsCY5fhKi8v2Wp71ASwk
eqtdh/FYnKa4MEEmg+V9GwJF9pN87C1HUQ1W+ZtQTF3UvEJ/PCmkwZHl2HgsunL+QeYCkOwFQwP9
TslSEtt61kaX4KPorsuBzpPTRfHUew10CAvb6Autco16pJIHyoZ2vjDkoPw3SJL2TtVb6VdNlT59
7EspGe1yqhZb0Xp6lRVZ7rdFku7Tclh0m6j1eIiaufaquKwtmxhjekekpDq2A7TfnNIYWw299QGd
205rrQK6RN1Y78+7wvY3MEFSQE3ozX0SATcmo+mkFLOtaHJ2TqQ/V8bu70xwF1vM0UJ2qyL50ep2
VlzbMTiTWsHteTMdYgX/twwuO2RqmamNhmtl3Je7Ia/tmVA76k+TEBm82RJeWeISw5Tk0xQrSQGo
l7qPQEAoXemXrPS1bkSU5qyk+XScrUxxaaHOsnbUm7E4BtStCoICxJNMN84uh8WZZ8H022adbUAe
QoUqFWAy3L1Oi+dOSXvS4hoZe+pFdTHvE0/2RLXNdh5f2eHquHqUSllbrPBt7E3CCEb7yB5MdXTE
tG+iu9B2O2xlja16dV7RJh+CieBiJ3nmIb4AzYirPOs4of4fZ6NgB/lQikww9scjdrBxKx/0KWDD
dNOD4jMCU2DTLjuHdXN0Rq/rUpE69GZGZ0KR4BsBQY7FLRR6zZBpTFpwYUjf2+xOEzJVstvpJ2f8
Y+ATt22YgKjEKJbs7YySLzFZfbLQYCgOIvDUptebFoH0Jbjh8FD08ZMBjD6AWgEZac6116Wj1w3B
FMGiXGZJaktt7BqkEpxEW9RJkMHFHQJ6bIoJVsyPNqVuUdsO2hTHap5saY5tKfdIe5+VYN9pXzNJ
d9PgYKmChubmSldWucRYSClapnUF8s/4sY0v4mUHZ3VAuVNimFDJBY2b7VhYmeM2tlWWuisxEYxY
mFzJ7g/W1XBkfN3ZQTiOybLgJ29Z2eKyZCjTdoljtffJtXkLDalDeqledbg0YbbrCMXCw/kjZhtj
tbLHpUorKIvBAPTDn0H33J0aYJ0MaEwGKEvH594N7OBCtscLMcR/I+gtGVMohCmLqeonnVbdNCJ9
htqMhaHnQL9a9NgpIQ2b6aAbSTxD3Qftv+cXu3FkwySE06DMaBIMsH901qxLjRhzXRAbqC+n9lcO
0YRCBA3dtmGBy141FKbbydkYupmOpQxZy+fB/Y2iqQx7ujDdDBcrXKNSt3+VVPf8yjaSGFb2bpUr
CFFpKYquArYQlhdKcmNlAvzRRpXw4fe5My6Ji5lU0xQdgda+b0cIBluUXE6G1J0KQ0kezq9GZI07
6VptKNMwmMNj1h7zadctaOerp6ESAaM3vxXuYtgaVKSgevr4req4hbq80Vq+XN4E6dWkvvRElDs2
4hlkKO82uOMlVPVyMUuj98HXxejlcoxX67vl0ECvUndS4Rzy1pVobZBHmsZJY6Gek4GeAfEFUNcX
9KF9CS+De+uALuPBVEUZRLDCt+y5qhQWWo8WUZvBL38BsstSFlRWIf9lq43NqCKD3SSoWTe9/X1P
3yqllcViCJvBCMC2KUeWU4E6JJYFNd12sbW6YXEOr9WtFKZjTP3EDC9K6jDImKQ8ktCyDYytx9Qe
4z2NnsLYtAkVWN/wSyguvvcKOL+E3kpsNeirHuWp3Fltd4zmfGeoxRe+HOz8qf0VzjdLq507TUZn
YNqTfQ4CEUCSklfNltGInDHD0ooauBuBvTbIsweHyTRBagiU7uXsyPUJVEEQvX9p8lCQDrc38M/C
VK4+MLpoWQoKDKhFH8fwH7N8MGNBjiLMAz4d1O+bx6PjNXVJjLTLJKBO9H0T2cFTdT1h7P8ffQdC
g525N79NtR1BNeWVCPxftDyuRiiXWC7jFKYzHRpq+GYEx4roW23xmn34WCwKV1EG4L86BCouUdO+
/MHETfVvKVpzbrWrfdMzjiWYtCcR+km0NPbvV0ZTBeQASghiTLPbt9kPEvpV9HT+dBGZYE66MkGN
ZsJtDeixRIntufplgayhTe/+zgiXPworKheQtBVHaAfbM1BISmRP48vfGeHyRJUufVjkuFHXavpt
6IiTz2ClB2jtL8OJyxNynw/JYrE8MRFnLHt7CsFqpNnnV7ORHD4cXJxXBx2NUy3uAOaHOFwn3coK
mkAD+R/Srqy5bZ1Z/iJWcQG3Vy6iSMl2vMbJC8txYu47uP762/SpL5JhRrgnJ6+p8gjgzACY6em2
gAS1/5slxrNBPKXXUz0MviGXTlJmVhbeNdGL0PHyEG9JjDeTOkItqscdt8Ualuopyu0G6scDjw16
w6U/bB3j0qVAFJNKXRmQwem70jLFoOHSCG31rj5Y+eTTvVyLIVgjUc8lQZ5YCjDOw77cGzdDi0PD
WIkE3MufaiPLfrDJuLgi5xSXTxmDLN0+g3aKvvjT8BBleBy8XbbEXR7j5SGKyYtR4qZmPNbHMJh8
6BUAENC6BojY3JU6kock4Xw2lllImyVzqA3Acor+KPdXZLmWuNzunNsZ23eIABXPapRmA+N7gzEd
f6V2yw9j5JaQgT2WQPgp/uWN3F4VJsNWGWdIXTKHrxbHOhjlEcd511z1QvfQR5OdcZvBPDPMY46i
8C9oCmJLFxQrk6FQVH9ZeMfRH27Tp8UwSanRF1w1ZzlB83QVm01c+mNVVwjBUVNfmY7IKWysmYe5
VMDdT+aYzETHXjWKxuj9dQpUkZ20Szi5b3Pb8DA1ofYCtlm24VYVbV/GLe6WkZB/V5fFTjrzMUo5
DcXNdYDNFuKEEDsGs+DHM3ZcljguwiUJJBAzihnaAOXXy162Ha5nJpjMIIljEmWJBEWbQEbhtblC
gTynVnL8h6AeBBrpo8w51Tez0ZlNJkXkWqGOeggCb2COraj5HsnI6m6rX8fa/vLyOJbYTrYiF30i
5WnhK9peKK5C/XkYj03+mEicJW29dEAG8vtTsf1sYiRalNNlAiJBtMH7tBcg50HfQqtw+BgorjUm
apcJBPKFXGfBHBgecae9dpzs2Vlru7nNLW5tJj9ZMzVTJhL4EJlzccqbyhjrMcfYvuEtTu8Vj6Zp
t+4/KnTYzcr5m892Msj4vbrMuWwoc46XmzvVe0X/VkMAcnJGnpDuVj8Zn+1kiXF/Gk2k7BUtgSxK
5xaLXd1NPuqfXvojf0sexMQarlM3QhL5m+x+ZpcJAWluQp0aoJhoZ8kRq5dixluR11LZTlK/F8cC
vtRcK6OmiRI/U3dy8ktrbxWN84bazlAnE8wplYoA4+WtAI76If0uK21tgeGZY2PrjXj+kdiKvDIu
LR7YauTn/qpG1ATV92VvOJFv3Hd+eVvaOrihk93yFywDH+wyp5ZeJYLZVGC/m4wXUQn64gWyEFab
/bjs7bw9XP//7CXV0jRu1AZmTPnnpHqZ9vrf/v7qJmd/nybNYhiSkWEBsdXJ99HAq9ZuJghFxDeQ
V45kg4kiOPMiJMZ7T023VqUtHYMq1Mqt2em/iNyr0eaGnZljgicNe7GTw2byW5E69VDYhMeNsv6F
TxeIkwVT/LhlYVUn0rCglbZWJYqA7pcg3qcBDwexGaAEkrqKhK4nkZk8l6mKHEoGHDsBa0f2ShOf
aNw5QJ4R5uNIYSuKSoEyR5hZNcZEZLcABYHhyH73rN+m++J+5FKCb567ZwtjvtDQdJEiCJ0A/kOn
A5agw8VSJQ/VdDNNnf0X7n2yxVbDDCkOzTYfQZkD+ogCJLqk+3rZAmcH2TpYlwmz2tA2CjQjsrXC
yZPSTlr3spH3C/0nnztbB3Omq6QoVNPEnmFkPXaTCGJ81Md4gZsAiDM7sx//SI6apQahNXn0sfz1
Fxg5EzH8P29kxbJSgEQyOUl730QqV+8F6Pu0GW/ohbeXTLKbOq1LDbMe/aT6CfI0UtdWn+wub+UW
Xd+Hlaw/4izj9TjTAVCbkkC578zr9bWGWYY9eSiehUdxR6/De3mHyUOvtG958PTN3HS2icxdKa2V
cokpaG5NdI11AlFUzmm4bYCgxQ4+boguM2urZ3URqqkSfFJ+SdDLUSnn0bEduycDzAqqqNKgxr5O
uYD0Qo1GR54zO51tgRZuw7ui8FbDZEAFhbdaVrQsmNLvhflWLf++BwBPOC2GSX5mSUmEscYoaOVf
YbUT+sclczjetnn6ndlgkl0+a1EoZtgw9aZ4UXcSriZDgGKOu9IgmQ5vqmQ7gn4v6dPZ1Mn9mAkQ
ozaMg25cp0tQ8wpuPBPMrS7SwqaiBV63pkwP+fgkZ9NemDh5e7soQPT3liGRJVbucelLSZcxFoYW
W42LXWyjU/mVWpVfQWJScHhwv+2n7pk95jtRTeprKrcAwbmTY+7WgcmVLEFES690oUWw56IQ1pT9
OaX/XiF7NGl52PfKXMTB8rpqEFTAIGhQH5CPqcWnTt78aCohqi4qYEtkweIhoaFY6ms7T5DlWzlS
c7tswgz8kb3I6WNvvz9Ptth3daQu7VRHDUgubv5ZmPEgfEcLD4ImqZdwjt/Ny9iZMcYbgd0rwglg
SV9rezvMqROX32vy3Ar4fvotMOQ21JQuxzRnL1lWjUVRGlwqUK+qpsghzXXVFnZf81SE3r//J/9Q
V5CDKKpQwmCyXzJMhLY0j+GRfW6VD8Qud4KLNv3zjkK1wtyBEMDLvMleYfH0dtzldy2QY6GdWZgP
+jv9d2hFnX4Qky67ttNIS3vw9TzJ0U6NVEuOjjk0my5v73qEXFo3E4kCrXtASygQA+Z9F/l64eWD
O3Ex6ttf8fdq2PfvoJsjyTQSBZVl3qcPqG557T7zof0OQA7uU+7PnOM3nIWxs0/NQCAis+AoILkR
CAD9Gg3GUZd5jx7mf9pC9k2sLXIXlzqYlWjkhvlBUF508yvk6zgL+kOkn/ZQ+XiVwsNBN9JiiYLR
Dmdb3a2wBNVt38prjDLseBMvvC+2XhfOLm7V1CdCueCL6UR77fXhyxJHj0Ko8Va1poxPDojKOgB+
OupZrAZNH8VRS+sRLzrdWdeUeIUJntvFXaCGzpO22lzUmTHmQoXP37VVgnkrZbqXhsFpRXssS86S
Nm9tZ0aYVNIJ/aA3S4j5sRkSuxhDpl9CAoLA5ViHpXvZ9zYT8pktJktU/dwDxSuVgdI1ziR/VcV7
Os4YYd/V852kD5Y6csZNeFvIJIwxpkWRN1MW5Jj6QsmY/pomvBzi/MfllW27+2lp7Imt6OXQCpqE
WkkAGWx/HYJWr8fXFfQT3Zicy+n2DejMGnOydXEqKVNLMuhZja0Veus7ZbCqV/mm8d/VFXzO8jhe
wqItJi2qCj0mPcipov20W+lYEiCpBNu0x1358t6PsctH3qPoD9sKertVzB6pnckieTvrUUzp4udH
ETMenVd4qNpYw/soZce7nWxmYe1kjckiE23GLjOAa61c/cZYd/XmH+088ScodSDp7RnXGNp54Gzu
5m3vzOzqxGfJK5uLqAQVcuRrV5o3HVeTxgMMrs8AIMY4QbgdEqdFMlklS+ukGQqgaZsytUh9wFis
3fGeZ1vAZPBvnKwwaaVMWtB9DdBlQgPAtEHudJXIvdUpA3hBS8cs6HHsMXs5j36+/FU7/sw2m2ZU
imIBHTCn2jpiojmtcivIKef1tukruqQpGjqGqH0wmaWKEhBJlRkCPoN4dueQYW+Mmd3VnNDb/Fwn
O2yTWgWsoC7nNob2TWcPfWIt802ncwqx75WoT+famRUmoRAKFtI2FcG2hKnY2cVcHrRnguIwYXZ5
8lfq0XXWAZKYYJbOD4nf+OEhOtL3l2oCIBIfn7zdYTn7SWvUnEVFGg6G0o3oxfaARud22wLOCwUF
L7HTl8Tw9CtEyIpvjK94k9ubye7MMpN0elrpmj6KGIoshcoStFhy+r57MltzP2p0thIt5DjT6iyf
t18VddnAgJ5EmGiZgHSU6gjX59Qf0AKMvHkngWflr25JaDX8zwwTGHKIDmpHRpDJz/sGGlFSMAu8
ZLZuzqWlMHGRR2HTKAZaz8ZV765XJMFd7hYP9GTv6ZOH4Vh/8gVz7ADEZMahUPRK5keS35S6XSr7
LvuulaNFjIex4ATjdtD/3kCVCZNWR+lfQWIL+r52IqNzaEiculaDeuGNdhDOwhj3N8w5zYYEY+N5
dpwg3cEbhecthXFymYI20yRjHHSlq2NSc/akDMwLvJsKz8y6zLMoHttw7iMQqkHeKve71tKfMTsI
WI+ZWc1odQ6qhNbwC0VJDpJja2jEhMz7/3z9fYbz3HBimj0mEMHjBtUau+vorpSzN0HofaDC3Abt
DMypalb5S4AqFedA5327dVPObJOoSbWsgH6xcm9AtkHZh/6s2tWr6olOA4Vo485YODZ5JpkMkmLs
1FymRNg3Q/omqtrzyJtU3M6Kpw1lkkc6GLJWQ1MGFbdasrTFmwVPip8Jz84W8PXDl2MyiIHGXI5C
YoqzSMAUzJu4ciW5kEy57nbqrVQ4FPV3Lk3D9jn7e3nsmz/qIp3OGuam/1G1wyUM2uyFlV1R3aox
LLDSsJbEUkbO0bt9xT05Kvv0T6SWTIu2wFHzsfNMVX+kiVg7tSp/a6BW7UpKIjszSrdfRqOqdl1U
Kxb4gXLXFCmvcb39sDj7MUzWGZu6NSJTDP3KzcD8jQGGFVCdgIX2FeVHR9yT1r4cLJwEoTF5aBKg
iJMRJQ7CMrbGEIxG2uQAUD2JPKka3hdmUpGiRy0Ra2irRV1JH9QyqY6VOESPcppT9/Ki/rCP60yL
QQxdZb2p0YwOACmQ3jXuegrmO+OL6UYoyJkB9bQ7HipkOzZP5phzqSRCXpAEt+26qO8h5/AgiCtj
GuS/Y2nXTCEn2fDMMV4iymo8KPqC2XuVLFbaLnartrZMYlcxRSdWI56A8/anO62PcZIoHnvMCcEt
NXPez9R0IZL3M67St8ufbTuJnswwHiLMs5ZSxUDfXvuhRa/JuLv897lusa7z7GAomklVDB3j0K1p
KaZVdTsRqrGQhLal+ukdhsUfSOLtHXMYIaKLrilA9Dw8Y0wfkuyxQ/zpbkIxEwSTh2KXX/GSKW8f
mcOoEhQx1jq8JkwQIEjQ4p0j3lN9/eKf732nT8WcRpOJ8qwp4ZBQ7qun0FOgOUWt2q2A9neonex4
S9pOUyd7zKGUDGaRjYbQ+km7S5LbeXDLGlVaHuc+xwzbHzE6uQVuNAr9pjBtabpbOijSxjtd40Tw
H06d3+thYYfzoOvlCACWH/ur3OmyX947TBiJc3KPt3kyb1lMwiCRkZPYrHHN87RghiJRch16vbtO
tRSZBW06TJivupPVzbCPXLpPbNXr/fYq/sVDznBck2XamYZS6qQMHcquvG5jr215LQpejLMIX8Go
4tSMAIyNj8qrCtiZYMtfoIYWXxNc/XJ7+MZJKqvrXQgFnUkq3VzHhZpWIcb3IR5+HG1QCC1O6SwH
5brwhiA8YqTsWTy2XuIsPOO8/WSyy5KJRQI6bf2d/Fc5zFcpBLh7J74rvqxsBZFDORY5Z4/O5BYx
TScSCenka5JhxcUxlDsnyyo8yh/L8oWztbzVMVnGUMxWK1t8SxNFz/wLyPxswc6AYK2O87vWFQ9K
w/We9WOfnRBGucgFFYDel26WHegDD6C0uVpz9fsIxI4H0eUcDiw5r6DGmWHmGuQZqN2NV3Q8ThgK
vLyLPBvM5WQoNEimCWa4l8xALHKrkb5ojXfZxh8eDb/zmcFkmLxb1FIKoZNXuerN4Iju6OUQk3HA
DWY3/rSSL9q8PuF71ftC5LHV6TTJRblR09A3sg5dDI/qQffYHofiJmpA2u+HrVX8MneDQB7DLLwe
voL9bZbRi7CXRvqVT8OhjgRP0GqbRjMU7KFAvph7jRp2abys/ZBUh8jQXLtChWBaBM6H4W7a6v5n
zobmOCmgeIZU5SNnzE/rxM2w123haggWu/NzN3/keTgnpFgYkoiCflEZaJRk0re8O6g17+HPuRkY
TEZqDRUK5QrOGjEAG0UMXqhpH+7Sp8VeKb5wYeA9mjb9Gx1SQgyMspvsGLuEf+gKgiIO1zkjfaLJ
VaLsOe694kY/edqZDSYtZMo4Z1mUFYFQZr2VmKU99YprZK1dyL+yLrZAhf2ErpDdlMYjx/YaOhds
sxPtQq92CZ1wZIa13b/h3PaGvfmY607jo7m1Wzg4te2ryWmt7EB7Y0atrAwGKG9WzVz0YAo7/0GD
ebdST1c8AujtIDgzx2QOCRR/qb6gRdi5oTf8hDqOJ1wnV+V+sdU3CF7tdAFghr8KvTOrzItmioyl
LsQF8iuxg1R/04PzD5fz28KTrtXysLxh+ChQOGfn6iWXviQT73lZSyAEQbynKOL0AIjULkh/vJ7n
rZyIeN/ys7yihbTuhpXyfQ5ASbY4awhKhWWkVobmHXg2d8Jot7945W2u5zCh31VZUw/a+E8N5x+Y
FkXsm14FxXmF56ebmezsEzI3kVavI/DsGFD2hPQmtBMPwt34rXqecN5gOs0ev3LHW7aLmmcmmftI
B2t1Hxn0nS1m5aACzYS/UgnOBy7qbfOidWaLSTnhIBRRSMFBXT/j0K59TO94beUYRz1DNWgd4REB
RusP+kPLw/pydpbteSnyODYmxq+CdDpoxV3HA3du95ZOa2NnJHtC4zRRoG/bqVbq176+h2iFr4PZ
W4Yu9wwh05Umpvoaci6UnMCQmVxTLb3ZFqKeBUvSfFGEyaIo5gnqwHFNTpzLTHKJaWkWnaRi6DQl
dlTr9jL1T9HyJtB+N1ct6v3V0ZxEm3NQbJ68Z7vKpJd6zpVUbMIy0Ke6DNR8xGRoPC2xB/r7BFKt
eto/a4UyYl4+rXdk0vJH1UxM2UqXPKZONGYpGKxMA3RgnIzE23fGlwuZ5mMs41a9SE5Zt2g97IjJ
K0lwvJaFgDS1gWVFubAntxIAeP2vCN+3csyX8EZ26u9haoN+v+bdPjaf1gbKRqKOmocsMjlP1iJi
zn2OJq3W2XIpWGH0aI43JY8McU0tn8+Okx0m24Vm3akTTYGCU6W8cEU1ltxFz0TMhJNK8ZZoad2E
dhTMIpXafr/sWpvfz8TtStYJEUHthB93dqAUC43UbEL9j0bOSHem9CAN7n8zwaTWZpCKZVZQEGmK
Q6bbvTFZk/D232ywbjipUmRAJNqfRsnq69tx+RrygHebXnjaKpbMzyCKUS+rKqRZXYWTMzSvl9ew
/UI9M8A85xaMcSXdgliSVQuQ2p/ETZ3QIVaV7/Am3o37fw9Y0Uy0JDSiAPG9Evl9/PhmNuStonRF
0BgpkMmuMn5fCs6r4f1I+ejeH40wuatq2iIf9AHQn7fuXSeR2EUAaY4fK9JbB62sZMd7ee0Bee2O
Bzz6HMMfja/uf+betVQXUl2lgl9Bbt3IrsWos8fiuSj9f/3tPhpikkVHlonUC3Bjsreg9IzmvB0e
u13vrM150+Fe5T/H7Ud7TNw2aGt1QwFJ3qVxkhfhtdjjKnhoD+nXtrWShzSyWls8/MX986NZJpY7
Y5qTdopXbcPeXRmxwtFGL0/8BkFKnO6FI4oWxK1NHvBoIzY+GmYCnCZLDd7/CYOzTwSAMdwJp31y
zPy0g5x1HOQ2TyT4c7R/MMjWbxRSJ3NXUTCFq52tyaYF4u7LPsP5hAYT7spU0FCrWoDoq8ouO92L
5+GQk865bIa3EOZmhOOkTgZh0vbQlbfy/pesc5CgG1McH7eKSSOhadKqgl6Tb4AY8AkAol0Kpug6
3sk34utamg3vuP7PCWyDySq10CeyvGj6vsO7GdOtXytP1l1TtydM6WGgA2znt5HTIa0NnBsPd7lM
TomFiMbiRJNAUIanhVC0l0EkHyfyvkY3AUzO3pSAU7ajvlqVez3pb8Aq7dCk9bSJcnrcvOzK1mSE
WlFJkypZ0DqaJ+z6fX6k0CVwwMm3ptfOkh+kW+GdjThyDG6hbuON//HbM3lI0TFvHlUZGJSe84eV
EQq6D/j6bg+JcExcSaCGfEAr7Mdln+Z+AyYPydqySPKIo3J4jtu98kww4RxhgrZ6rQwvvlv5B3mE
PRtv4I9LZVKQQiIFnXQcZOQdf6VgqGy5HneLm7qCwysf81ZornWrs5NLbAwKyqg0DmI/flCOKwd7
C2nhVaBUtYer0P33eK8PyzOZdFS3YI2kGU6wCEyK0Bm2yNxaQA+Uy80AJovau/wJV8e4cC0wmbTU
kSzB+A5AL4VELCEDn8OUWoP0ICqTVVHOC4KTak0mQw1xp9d0wDVAzJ0cytPm8EInXiudFwsmk5PK
roAiH6iEwReprlTgax1I7Sw8RrUb04tscgDW1J++Xd5ITn43mXSEi0ecGi0aDbX+WAvPlDdMyds7
5mYTKxr4ymJEeKzNlhH/AjjAkhoemm39ApfcgckjeVEr7RTB++jzWLwPgAhuchSuihglAzCpc29Q
nAPEZDKIOADTWM4q8ePopaJPfYxuaV9bRONlaN7KmLRhhNnY01HX97I3unLpSscM9/rsCsWe4rgO
Pcdubhv2iOvM4PYo/KIWfODONVz2Ek1k0klCtaEYIiC3x9scwqUA/IOvW7+b7oQrsit25ZXMYznY
9hvMXZuqCp4akcknQB+VUR+DTwVXHDurd6BdtJqBk0X+cC88WWHSyFCkWgvGpNiXQYQjug1KaYDf
eitV0ooG5N471l/92U9P9phMUjS6ECZqAvAohLAlp4EmK/FVT9vJ/Drh+tsv2WLyyWi2w2jmeYxy
fXKt7xZQCinemv4z0MXzgE68z8WkEcCAtHjRstQXpVtK7wVc4rqXy5lqozi4HjGnzWNSCe37SdPq
KENdt0Ddk7hRcJdczYoF9k0MgYj7/kd30DmpZUPZ5KNVJrUocTsRdNLX2vVQYaSndDB0+KP0QfBh
d/aybw+K16pW9CVCF2vcS9+6m3kfxRYPq7ExufHxhzApp8lTWdUm/BBKq8Yxe+lFJ93DAAT8rpXI
TRe2L+MoNK6uJbEl6xnv0rSdiU7bz2SipoFYVi0JMSjflp3sYvIgc3FnvpqdyqkMK73i0Rlvn/G/
DbL9rbxN5wmgDRAOqo9L/2YYV3pyLWbfjPT5smdtZ7eTISbXpCZWFuFB5aemFYGOvCo4Bjb4Kz58
u/fL4dl1TIJmdYelxMDZKM+T018X7vgrCsof6Q/5Bkzea0zeCG+524lWz+tp8faRSTpaWkhNFS7h
fspLL6vTJ7QoIRVXO9B2dSDdwYlTnjkm74iLXhk67dKAVqhjhC9RGcTDYhVV50gJZ2N5X45JO1RO
cTClI47hovM60t5WzbK77ByczPaelc4+XRUPbWOSVvMzHYLgmoNCjV2E/9EIk2SyOcwrw0TXMWpe
hdBR1YPIPet4e8Xkj0Uo6BJLQwckhnBfP2h48WSe6If3SgAMNejIeWcCzyCTMHpoEM1JLIX7lISV
PUoy+VZkJL39T9+H7Ul1c9uKRQoYJVZnCyYk/MpXw5Tty1a2nRoldBXjjqosMk4d6XhrGLMRYkIH
kDHS9v4Uz3dd2NuNOtpTmrmX7W173cke49glEYsoimTQsGU7tfM16lTZ42UTfzhPTzaY87QkOjXD
FoAMDcUFRWgdWmUW6j37nsSH0BR3BZiGtYzYUoGpHShV2TERrLpNHxeUnES9sisRdJKXfxVvo5lI
UAAWArExBY+eRO0FE7Q5ng3LZJmz1428Hg3PGBMSmLqqmqYHDxT09IIxxoO1vieRvGuSajeJKmdp
q79/vpCd9puJB2EsaZZ1xQQAzOCXO9BAQCxlHV29vIN/eEj+tsOemwsoTkGVNKm+sM99ekwO0kEv
rBIErdoNSM/cUrONO9XhWN28Hqx6NyCM0xWN5S8oKtVUcxPjq+T7bK+TzwAsdZb5uCqTz+Aji75e
NrgZIWf2mFOtT4uSLH0W+2l9q2nXYHizRB5d63vf99MnOzPChH2TaXo6aihY1w51Qi8MaG6v7M7Z
Y3uQffMabXBnvVRH9gD8xDttMA+XxVsnkwnqrsR8D8HTVpJjeyRfQjpaXLlJnhEmFeSDtEStgHKK
OPR2gUZxq1u9xlOR3YBJ4Bp0tp1McGeZ2HRQsF+JCyNLMDE9k0O8zR573OF1Ny7N26aGgASx9ejt
srdsB8WZaSbU2yZPSKHJhl8/r+7Ze9q3HMxyoLEObxRoeEJz7yfv7bB5AJ7ZZAI+VU2pN8te9knz
2gx7TeLACTh/nwWlR1lUilGqGH6XY0aw0rs3Y9R7TmDzjDCXY41IIwmTKvFzSH1Q4bmKePlq86F6
2iaWm0cQM7mm0dL45v3orpB34lTHVaW+wEOV+4zirYfJG/gcUy2naH2p94YHVIm3iNakW903jPZC
S438ACN3z6tmrN51IY+w2PMyXEzDLMALhIeyVdU7EY7fjruu9cUGlfacw/jGWyOTM7pJDrsphdaN
kgrAqOp3dSxz2jacjKEzGSMUQhQNk1LzqxJIer35OkWLVw4azzl4O8ekjDZE5VXHNFhA8eoU9tXB
uCquQZB8EGxMHX7vKmiKrKiuyOk5x/V2Df3ML5mU0eNVLYgVpmVWySrzufemfRnaqjvZ5TU0hwHo
sESdZ5QXDEzOGFpgVvUE6xW9d/puMNlA2dBRUFyAUB0ntrfrX6clsm3KZJLVbmkRDPlz8TQcK3TW
MTAWfyVWc9R2xb3BwyJxPifbtRyWnhaGVsdB1igWpW6VfonVx3bet90rbe44SZ9zJ2HB5yANgfRe
v2j7brYQcc2dZIE4cD8Bv4a6cGsL/PSyeck721EmvWSTAhUVAckMe3oElfdbeDs4g98/7irAFTRw
O933RyGobsor3ntrDbkLSYZtaopaTYFTSOGvxG2U3TD7eX/MCCfweWHBAsWHqDBzMovhHvRp69I6
z1Bt6a6BKp4JXG7iqICT/te4YDuVJJmMeh7BvNc6E+rP+JBudqW6epCjfUY4jrO9k0Dk6MRY+dGZ
M68E1qkM5yILwkyzitQze/DUjTej5nEclGdozQZnxYUSPcioMAATWCHVHV7kpZPuBis6DsFK/w54
GoZS+dPE20nmtD7WSdMS4it1CSmKygKGdL0OreoXpWFPLiC5XIbLDcLv9eJ3MrgeWGfrXEwoJisY
NYFG6+DML8DHuup1kjrizbyzIzu2YqsRLTra5p6zw2tn4nNQnCwzR+Fg0oJAKqUKMjhrdFifXbiw
H2WuDu32gXgyxByIqdSNeZrAUN8WnmBi2MpAWU8feS6zfbaf7DAH4lDNYMGbMKdRvcmzpd+06yy4
k/5oXrXczr5UO/2L/vPyJvKWxhyEizGI3SjWAKfLdqnfiMu1yVNB5gUCc+wttA2noUKbK6TGLsqa
e3GCZI84HBsIjViXl7OdonVDhrqhKkJi86MzxvmwaPMMNPqEun013abzTRJiSKOzBnHfDrMb8ixu
r+5kkXH/so90SPmqwBvkuQkVIoLLgzGJTt1PxKqNUnYur3D7g53sMU6fZhBj17U+CtLxq2yGdhI/
LjT5j0YYh28rCZ+mpYWP46ZQr9V5L5hPl9ex+vLn4D2tg/F1w+iWpVixnxrVHJIuFrqtxRzZUVbt
ivKv8IzayRrj5l0qqrQqJN2fwaUhHs3waLaPlxe0fuhLC2LcvE0mMVbljPhpPx/FMHaEuOF0jDm+
xuJMdQhP5JGE3F6Lb5FukfgprX7GE8cKZyGEOSGFMlEKURqBjKwzba91ZXmdqzPPjzmRSpjjsZqX
CsC9OvHnqf5aZgvwgQrIzCMvUpYbTU7vtK525JBX8t++pP52BMIkCFp2ELyaqOI3I3Gk/sEcRkuS
HzvjtQZKLOw58JI/lEVO9tbNPjsdTUM2MlpIKEO270pU3S8B6gE77VU+AvLxcNkFN3ODLmEgjkDX
ARQYH40ROZcktexNf5y+q8lNYd7MxL9sYnP/zkwwYStDGG8uSRH7ZpE6cXGX6HYz+jWaQO/M4+nf
lEHOzDFxa8y0k/IaT6ZyIruh/9kkvFfLprefWWDCVhuUYolXaDVpMquCPGIc7y9vGccCy0ti0kZP
E3UBvwDRD6Mm2K3A5Xhe3fZT8jmtgiW0kcsMmuQqVqHciEG0l96pGYz7xVZsiLg6f8ERiUvfmT0m
ekchKtsqwy16HeArncqTWrtxxB24TKHxTrgD/pvZ4sweE7a5TCopHSoFT6/qaX7r3lrMRlUYC9ev
Ervwze/ya3yXAtmcezx9Mk5QaUwEi2rdGHkHqYc8KYBWERza7UrUJi47yWZqP1sgc6yjFtHNioak
m5nDvUbhhzooie05rg1H0AyOS/LWxCSKyJhKqKVh/nLIzMexbg+6PgctBlkuL2q7BnG2KiZblCLJ
a7FDE6aahvs0lyyxIp4IqmW1QrTpmebqpX6ll9njJKR2pULWuBoflrrlZK3th+3ZD2HySEXi0Cgo
0jBYDdXX1i8C41t9QLXnRWgtvGmh+8WtRvI2mcks8wLG/GFATKLbVJtAtYAiHE9b/Vp7gBBr+V7a
+n+Y3XwVnZbKVo7F1qBirveJH0/3WZtYuRbkqWEtlT+Y12UyAo+c2f3c8b41Z7ksu0kRVVGmiV2K
QdfixQgUJwcnDIC3BBLwy1PbWRDp/H9wiHEyH1thrhMzNgajwQTYFYH6N8YsUmsubXIv3Da7eY/j
nTv+xVspk4wWTGePGLoT9nGYuHXyNY5BHTY9X44dTsZjy8p9lM1L0hdVgFJTIO2zq8wHO8tf0FN+
SOQskUmdVlqrLbi1tpKjiHeRdlcOvODjeSSTbaicSaOs5kmQq9kxrWIQpWj5T+hMUkccqvyuq9Th
UMiT/lCHSmK3us5lB+R5CZOIBnVMmk6cMLp727sr3adgi37kr2DAVeVU4CDLtvvv4D03gWmTdZGV
GU+JDmBsJRh+aLqlr++alYDxKJa2+aje6kD8BoC08Qpp2y7z2yg7DDnqsYqS9oARXv8fxoDEFzwZ
Ig+XPXPb/U9mmPdBtKhGjes7Dg/hSgkPtXwlm85lE9tXppMJ5noxN3JnNiVmhauis+LlTp9eLhvY
3ipj1fLSIebF1gmkJSwoTYngq3ok2pUgpoGRVCBXS0eQAMjJ+BPMIKBMkslXmXQl5/jdXt7JOnOl
qGVxbEAAEwe0BR+njFEMyb68vu1vdLKw/v/ZswPjoLFk5sB/NMnXOfq5oCJvxBIv5fPWwQT2qM/S
UgzijJRvBA1AvJ7hgAcJw/jxntqgCQ64XQ2eSSaQtS4rwKJKUp86/4jTFpXdazbdD4HgFbtMdv+P
tCtbjhtXll/ECO7LK7du9qJdluwXhi3b3HcSXL7+JjT3TFMQp3HGJ2JiXhyhaoCFQlWhMjNVbR6U
+R+O82U7mfRhNiOpkmsoJ05+uNNBiV4DyFQ4ypkm2Nau8RO3O/Kque3a0bhYpU68+oiSkXSNNIlI
IEAPc2v51W4Y7eEtvZHd7Ja7sxyXYZsL0iJJujjPGfrVkIlx+sFB23oHNb1dB4D4YXC7gB9L/iFD
/HuNbLOhLSNBneMZRCfP8qHF6Ezoiqnd+bpd36hHkFxzghf9Up8LpYs9JrLIi9aqigjJr3oC2Lgi
tjru+qmwZ3iT6ssC57V2O62/mGNSBYWApyZuIIcTN51rarFnJgNOu6eYvOGqbRCSKUF4WEHnE6xM
H72loHdnWVcV6C+JS2Feyz5CcSSCwqU8807EprOsjDF3gGxWISYAgXjujWDQbqTyThmfroewbddY
2WA+VT9mtaoL0GcJn3uXugbVWwARu/v+kMElbdyMLCtzzKdKujzvwaUQHeLiq6g76KxdXw/v79N/
X53mVEA9Z703PNXXSM/stnevG+B9EybmZ+nUdoKOQjUeUn9Cv0ROhHvV5GVz9NN+OkGrfWKCvp6Q
Nhv7acB7z+gtT9IR4DNbcvI9eeZ52XbZtrLFRPs4M4RKHGIQm3/Td+L3zIu8Ghz4yo54BOpKkc+l
sKZOdW11TKQf+pb0Y1VWaGwkD7Vf7DKnx0ukbNfQcuKViJvRYbU8JsCTJBKyPJajgzane0M41N2p
KN1YnzjfjG7TlUWxHaja0udeI3p8iHSAeaKsBhOJdmvks9/JhRuGvIlajquz3ShFLHWxkqB3tIi/
h/Ch7TnpNW89TGTAi5KVDiUdHAFkqpF2VYLR+kS1i+VR5eVqnFPFciUvkjB1lozKgVT3ffW1hKqo
WHG+z/ZNf3EEtsfUh12Z9ItGAppfUBbJ5Bzu/2IImHlVAu9Q6UyciNQyHpMaKlHElw03Ae8nZBCp
1EQ5AjbgtjeFDzmxp+vBafuZeLVEJmxkpSRjfkGJg9bXJDv7kgf6gTJmUkhwuQfbtabZCoR72x03
inDOtM5EkTmp0A7pcaahfkLZzcge9LgDRsIkD8OBe56UBc9jmBDSDYmRNAIaIVGo/tSy7nXUlMMc
Cg+cHd2saVc7ykSPyUISYAh4QRNrh1JFxb7+swAELKADRUJq5w6PSonnOmxvaTbEGZg+vQzqN/EA
ynC3OIRuvYewgLKj6XfkVi/XV7k9potsBo+5sipLbKU21FB56qQUQJMTnSGkxGZxbP8Qnex7uJMx
UWg5oT++ksI1DoD2T+gx8ar57TB9+QnMzW3mZTxpyZgGVfUoLLOdhT+EtLflxb6+Vp4d5mAmpOvG
TsDj9Wy+9NAD6/vfaHzbGY+KazMHXm0pcxT7VmpmNYXyibboXjI78rCfxduGPImT4iYlt0zcXhdY
cCzZMkXtPfqtMp9GUACo7YD37C178VXwtgFcd+yP9bH2Blf3m8DcZ1x5un+IOBezzC3Rh+lElg6K
EHGw+Mbt5OqUZhDYYXAymO9CT6P9mzeotT2MDAb6/yyWSSPzeqiMXCpA4VbZ+m86zRQ/mq4Z26KF
RijmfmgmAVShc913toPOxSzjo2SSIYuSYbzbag9RvpvqR0P/k7e41coY91xU1arMBD2FWukkADeq
wrYqmfNgup06XNbB+GbXiHMuDkiJ4hDDS1Jsq5yAsrVRpgjhTE1SJVG3mKi5JDoErbu6AB/UY6mf
DelpFjhruG7CYBHVZTr1S2HA3zXzqQkPqXTMeKI4myaAqoKuNMSlRZO50qB4GllZ2nYBlDltQcnt
Xj0IHe+GoSeEzRvNlRXmJpPjYcmyDBAJUzjVQQHxuTp0ZrCF2KGdvBaPvM7iu4rwNYPMx+mGcVhm
0wTxzQw1SCcvl6GyOyP0yaLsy6bLbKHGII+5QOq8Rr0DZt+lfymyIcKYXWkMAYlFY/DVEG8vzphm
/ZNgxqPpkBijGTdtquNzxD0Bhb3UhfO3VCqKPXC16uhlqRyBwhi4Nstuu8yaYrvu8/Q3RBbAuaaG
WsKZstgsbxGEZVM3ZTzX6Iynp0BiyYM4ICr62V9zeiAOj8CnL6GTBZJXlwcp2PSZlUHGZ4Cfywq9
zEJMKsl+YubeoJzCsORcYjwrjM9UMvCwZdemQTyHdimdo/R2lDldla0gsd46xk3kMEwANVELQCrH
m1qfn4cp4fk+3Y1PrnjZLTbVEXIJuN4QXe4UcmSPJTrqqpN5oOM8JqCrLJ7mNwqOjnwjuB7IeX7B
vqPl8wwaLaMMg/Bc3lkvlVM48m0RSI54KvBMyaOy53wv9v2s0wq1FMDiepD7U5H90Mtbw2g5PrGZ
N64+GEsnR5REUocmw1WcYGrJUWfPPJSYmra86rUFDxEYGbSAB9HZrKrWVpk7USKy0YpyHgYF+U6q
0pbw1i0dm0gBb/iTPNzOINowgdSoOVcM1zDd81XCE4dSViZLDEQpRn818JwSm3KiD2ig8rQVeG7K
RJF6BAu2LqRaAKpqzNlCdYCchuo5DUXU9h7HNTfvg9WZYCJIWiXlWGclkKun4jt91DJdPOh9F0FB
GLn6/2qNjSTloDUkFyA8jYa04i77RvKTk+hDmWlfQIXQ/5PV6Xi003ULtG3sGLoh1E039y3uBuVk
Gl4DXZOh9sbcctTsbsgLOySWbbaRI1mnYt5ft755DFfGma1tZKLoZLYKzIml3hA2ThveJe2fxM2V
EWZHzSmZdavFRAJwvjMFVfLSkk3SsVXGwHJTlXOdki40k4P0OHiYecCbxYK8OzrkoNLQgecBJa1H
RSrKHX8SfdM9L+kKy1MFLKc81qWSHgZn8KigJhpEYNanKNXE5wkRbMe0lTX6a1aHfG7AK1x1Fp7Y
vOU1AcKGcrTjnS2+iQLhngJjde6MBf1Any4lWTYsS1SAzmPvhqKvwqSb4iVYbnv0+A0/86Yf7Ut0
7t6qE4U6lufYS9y5sHkcYJtX7soys9omMtJsrvUk0ErFaTJIqwi8obLNIyBbuiFaJiWcZUyopJQx
Q4v6IgYaNgYgPIxUe6l5Ccr2Si5mmAJNayRpMPIK462KcKwq7aZN3v7gLK8Wwtw7iThExdSBSrtX
vgxL7+ipQxROMbadJqyM0N1cud8k1Us2Tir0AF7rE32pC93QLxAeKdcmf+KP93GYeyac80mWWryA
kvg5jo4jcm9p9K7v22bFbq7WxATBrNEEKIuiYo++gJoaN2fzDMVrym73qMyoOeDfTniT7njcTbzF
MXGxsAophiCdEEygGgnn1zAVwYDzBxW6qepISMAcDU5lxr31UMwlnT7JK/VTpFk2FMKAjE54e0g/
xKcQcbmj2WfAqM46oVoK0Dbnjj7jiUZ1xnPsg4rqbJ0FUK8/UEgl/y1j81it7DIvgrqpQE03AjWM
Fh2VFkqjMy8xpht0bWXMBvZhroGO20j/AlTdN8/9UcNUWQLHgBAelJJnl+OPm36xWhMTKvD+rrRt
Bf6R8kTlbTIve5a/9mARlX1aoIFClCvVwjPJxA5rnFMhrAeMuVp3k/mQVU9axMkCpM1bZLUs+htW
ocPUtaUANegUHKHv/F10DL+4j2/bvS18B6U0sWn/OKJQP+Xn9Q3lLY4JImIvG/pUyNmhAGll/a3U
7/Jwf93EdlxcLY6JIW1ngml/SQCyxfNCZ5elPb1gbGIGGk3x4kOyuGCEv26T/slrjsmEj7Es2nwR
atDUaHsxudEKqIFNjhCZbp3+uG5qO0SulseUvmaXlQ36Y2DqejPvRZrjeOETeMvOMQQNQXI74v0m
vTdBojZyVsn5eOwjYocKbhrRVwuSGZryr1n8rI0mxwYneLEPh20t9mWsoD0zlz+78iEmuyj+nnW7
65vIW4n80f9VPLQlNZnCvSJV36SpO4RtsY8LhWOGExHZl0NL7su5aeHtg3iOqsGGcD1nu3gLYYJF
gtFNiF7F5aEQtHSfiGGIUiUEcnDU/4QTYFVLs4+GUjkZTWRZedDOv1vwsSoTVA+WnHN6Nxe0KlAY
7xbFUQkTY4gDgag+ijQnE1SHpDziAfqBPx3Yixm2SkH6OnWpgUpPu7VeaWWZH43d4qGmBGycN1i1
6dMrY8zFWKKJuuQiQJ2yQHaEQLQsVh0N3D08Rhu6OddWxbh1FSlzK+lyGGh4Z+m7ewF1uXmMofIR
V5ADrYOYcPDinM/FkudG1di2stSjKFiEM2BjztRN3tRpnFbp5kEyMKRpAmYMhiNmB/H+FuIdrGmC
pAZ+OX5LCh6Ic3N4Cojwv02we4cudwjChPQwHiQQIC77ek8FACOQ9wlc9gneepi0YlD0oQM5VQpl
vp9NvO+UmBMXNl1utRomLtSphjZ42UAJ2bwR1C+Kdj8vLxIP3cFbBvWOVRoB9o6xVMs5OUz5SUvP
ccYpo3h/n8kWMD49qlWTR4Ghvgndb2vmuNWm9652ickUUk2Y274Ji6BTyX6Okq9jLO5ytfyTQ7Iy
w2QHVpTkajSCXk5BxyWrHvpEtvM/wcmZlopxc9XUwTfDBE45z4WpIV0TzBLGVKxs19Y1T5VgO7X6
24jFvmvFsraUvVRmEIknbvaQvRed6Y/+N+Uqll/+BJqOpy0sRwGeW2H5RMZwqfA1MN8ghcSlPSU5
Tx0zTjl3zuay1naYs6+Oy5iVmdEH5I1WnQMq6XpPJ1Bl3/Tr3b+XRMej42pZzOlPpyWLNbMByyCq
lxRwqPg7V2VyKwCsbTABoNFVkANLEIMbZ8hcPg/doQIiIL+/nkdtUp9aEoYyIBOjS4bCmCFlG0VF
ijeSzgPl8ZPwJtg56B/KzhF+9d47ddovKgFJdhjKxqg7xzzdKfbCs8DaaGA2RBQllnm17FuzIn2X
HZTb+E6mDM+OdFN7xMPF5/JVNLcdZWWP+XJtkVbl1II0qPPm39Se6Uo7MJ+C5QLqelyQ5eZHXJlj
djfKtXAeFoxpyFls98A0NbJk112O3IsTorYyB0vCgdYVOjnMJnfGHGf52KFnQKzFIVO9C/vhSKzR
CTXhpITtoc8wLD2bnEJ0e4EXs0yAFyBWNpnQJQtM+Vx0mpOLJWQ2UcbEnGbZVoG2Xh8T6ZdEMdV0
HPMgVZzBEm3ZwlvJ/KgsAIs9XXdK3pqYaB/qKpGUHEPLWnvQxJsuvlukc9Y5/5sVJtwnCT5iYklg
7YDGD1Qec/JrDlNbSL9ct8PZOPYRVGsasUpAVRrMwmmps91iPAl4Ykp2S044tzH15s+H+W9nYFvb
NR7do0LCuzGeKGwh+hUq/vW1bF33KydgHzoH0uuyHKvWXouI3ykYCpAn7B+3ick5TOxbZ9d0Y6Za
SMMlaCLLzhQAJ4+UMvfpiOX4lh8BOgMoW34BBIAnDc5bIxMyFLJICMgNrkz1oUO5aSYP4fwHw7fr
fWTSvlnPLSvMMUw8CCmEuXupOCe6E4o6RnDjAiJ4Usi5ZzhniuWjg3K8hpkdnCmDvDRSfShj/ZiY
oT3JuXvdR975U695IRMpdFUTpTnR0kADpVCyV/btfvRB4b/nDqXyPhUTKLq+bpOFSBqVJzhYP4bn
CjLniZMEkMB1ll/zi8V9UeWZZKIGKcuFAJJt7TPhFAu3U55AXoUz+8SJGCzrXK7PY2dRYmgt/Aaq
LTdpC+BdfpUzJvd50iAcv2ATxGQctbQxcP9L5EVOHDOcdkBzt0nlXfcKTmhiqebiUI+jpEA2JQ0H
cOIovMG6zepzdaRYTfNRGcRebcoO8wLZA4DyoAmD3D2d4/2W8HHpNJ+94uMsl5w8Qw7UUHDbK48V
7l5g2aaj6lraUfY1Bwglzu5tp02yrKp4PjR0U2U8XRKLKYeOJXA8k63eq0CGp77pypjAsOljfuJz
zxaFOn1a4coi4+hjPFhxK0TJoRdBCZZqpR0tkEEF/bWF4mX8qvbH2drpEk/RZXP4EzKN/1kq+/iS
9mQUlgRotlbfZ7/L4K8k0XiuLDsD3/YjfTew3Ipz5jYb+pasmaCZAUWzzPLYT6lghBrVfqagyIng
2V3pwI3x1p3wTDdBVl52xb1Q29bJCniAun/4vBfjTMhc6qExSPmuM0YfmzJMCaL83LceHQg3vvIG
XrYPy2qxjDulVjMoVoX7Z3TUA9WqMINoFz5SNcXQER+uH/3NkInXOoR9CydUZRbXmHKdoM0F31WI
PViaC3KdHON6161sBs2VFWZJjaTNk96KQ5DlByEGTfJYOlrkWO3tzOVF3/ZRRZdMWrEh3aeHZ9W2
ycZuGGZCiZpbG6on5iEGntVMXf3Ue5QtRmvwv9hTeQBFuohPh3Jll+niLaNFQHiNqVgVQxp2WWVO
Qr5XwiLZOqQi57QIMpMnar3tnCujNBauFosx0kUR5hrjxIFMneVA7B5YBUq6+l9xfmyWpCt7TIlY
x1VXL00KNHka517VfkPi8kOXwS+pPSWJ6FoJZL2rZq91nRPWGWBssrCfU94oxebNuPoZTB5YRLEy
WKoaH4S+PBpE9zXS7NW2caKYU4lsQqOtlSl6glY7HElxk6RESA4pRoRrv3nWHjo/2SUgtqUUl8Ne
CtLzH/VQVkbp+ldGtcqySJk00SFbZt/o1ZswLe2mWXbXz+V2rFnZYY5/pg2zFkmQJRLvBwwggEsz
djMnHwFBBbkJH7KweTWv7DGBAIx7EhkLXJWTH+2NIwW8EkybVnciYC085S+ekzC3pJlkqWLkhRBY
od+lug1Ypy3MsqMvnKx6M3+6rIp9bkGeBhacCTT3Y/pozahKWt534hw7dvKrNxalqXFFBdlvefcO
FfalB/nRgoIZ1diVeQ9I2wH77xjKShRKcd+rJI+tQL3Hs4oznOk9RI7lcRxtcpgxg9M6NfTwUB5x
rgreXjIBRqtUS6igjhhIGG0jkG3VeVIWPAv031dnK1PzZsxkfC2jPcTWk1n4nEO1vXl4vZMljMMg
IfxooGyneVDooTIaVxhs2roDpsuXIhsoQPEuO+U3wkHxMnc8cuG9m8W5crHNRCsBqs95Ji9I0PzJ
L24KoF/vqxva8jXA/U28vrV1BR3LdP/fPAVuB0vwC2iYkRQNQKE+Lh3ie5KsSOYcyOf+LbkB2znF
B/mWo98iG+49GlZij/cCuTmqiL69hS4p5nCQJX40a/WiWY6phFULvvKKsQg6NYAMfAHzJjjiqL6a
xAMkbX5lCOrouojEX2J7iklvhDppkYOLUV4FlmCZXg4kGGhL9d4L23Jyor7h8cZsbLAB0KNoAKYE
cIzMSgtCO7RrsxwE1jHgpeK5+Ya6eqcHxlk4G4cxKA+5ausPvAT8c5b40Sqzv1KtyRi4RvKmLudp
iO1CcUUeDnljqPyjEebkK4oVz5Hc5O+Ue51T3vb7HqwciyfvuRMtG3nTR2PMGSUTqZuFTMkhHhwt
d+I7bR8G8pMSO+YjZZT4L0R0PxdtH00yR1NWSr0edHUJ8nZPrCe1e9DiJ1L4Ux7ZafvcSYeOB4Tc
mKahNuGfeFcGX6ZInXgV62JTLwlp4+J9pEwAc+9d6C67G2tHXy0AwDwnfu5Md7yaadtfLmaZa35I
wmGOiqY8IFTYRHEbS3F1jQv0/nwrflwdc8GnsiTLehhiQhlM9ZrfQQHT8EwJBD2qjw/4wKv0P98c
H+y9N9dWuymKwmR1ZVsGVXeyFmjtZZxGIO97sUjSPJWmMlWEHNB1copu6ifgVXHvLoYd7mlOD9zs
rm1sHi7tH87e3x+MfWnqBzVqVGlJDjPUIN8R5Nb3zhV2IFT3teD6/cjbReacx+IQqp2m5AcMpd70
pN/1w7+fG/r4oZjTDWWZqenoNlbN0RzOs/rQipFzfRkbdeZHI8x5ruRZzqJJMwL5niR2+lWyU9d6
0GPb+DbgnndFO/4mPPGko/7BrIFrRzHQJWBbMLEolnnda/mhf6M0OFOQu+SH6dI0un0QdilK24bT
f/lc2dKVXkwyt3qXJOM8yyJk3xvM1hqmF4mHRsjcrvA1647kXDjV5zLho0HmvmnTZAn1Ajgcedfk
9l8n+w1wFe0AaMWOd6y3o9VleYxDEjUK8wmMpIcSAwxm9azXT4nA8ZbPednHFTEeuRRL2w3LCIpA
zFDmilf1oHK1/AZk4Ml8SvrJryPOOdsOJqYkWrqiAkzB6jxPfS33hoIx2MazHrMbwe6c5hdeBqNn
6Zsa9F68V/e1Ize7f194YbGmiilwRRZB1sz6S0XqIi4FIBDEe0v7WRSzWze+iWz++hHcjCQrO4yb
9HofGotVTkGEeWy9iBwt4RVCm564MsH4hmE0OpmkagqmRnGW+hCOj5py6qWHCazuYfSjNQMoIC1K
Z+fc4pz+7Y8NpY/byPgMrvVW14C0CFKIsUAE+Zg54BPwCfBF75yOnLpl8xislsrEs8aqO3OWcAw6
obFN84tWfxl5tH2fS/KPS6L/vrpByyrMu5hSFkTlr2zctzJ6uZHdhr+uO8a261sqYDYyUERA3Hy0
o4+kiwZDzQ/6uT81h760C0rdZ6AEWTwdXo/hdi/dCcHM6wJutFQMUwcEwlRBvQhKOSblqoSoqrVY
Tw/LLW1ylH6/F4MsmF3aUOH1iTbz2LU1JtNqxnFRtShBPSDbev2uXRh5Flg4rW/xTfWkct/1ts7c
2iCTc4lSqBW5amFnzUfwGdtx+/36t9tykZUB9tOps94b4I+EnKysOZP5FsmP4oC3Qt6IwVZEXtth
glSpNKVUZHMZTEBhGcK56WSnzW+juPLHOnJyZSfxhAe2fQOVMeo2hGWNTSDbNhXjSo5SlDiECtE7
tHbD09QOZMmPf4AvhSdKmqphmaoBRN3HQ1AMehZaHRr6KdAdio+GbJD/IKBzpMM8zcv1z7bxRvPR
GhOtmrkt6lqBAoW8m3+LXolxgPpH/yPK3Pmu9yTwSEavsVeJdt7YWs25CbbPwWqtTPAi9WgQiKAi
eHnRQ4LBPeOmxst2c4r34hElztfrq93AgX5cLRPIwrRqpFgt8kODByhwWmknPLyFTraTbnRbcmiX
owvmt8mDqJSfnknJySc2M/b1x2XCjFmi5SgKaXGYD+Gu8KZ96FdB74ggw+exuNE/xd5Da1NMjEmy
GDMPFWplua+8XNvPUDHRVccUv8gZZ2JqM7rISBtMEWxIACl/dFmZyFYu5QCW6+WXWfjV8fQaOX+f
ZRAuWiOtIJieH7TxRSSPDQ8Dt33CLwtQmKiSdn2jjGOIVvA7Mq1z4kfL6XDCK58KB1z3wu3V4NnO
Au2QhBHFj7ulQeFLaDuSHAxzn4MFXFg4if9WSqArsq5A/xaD6Qrz5dW8I7hhYoBxMlKcCYLJTmyH
8WDIDa+Y3wz7K1PMl1cStbKiDlNFgvRFb2+U7FXpc+iX8bq/m/XTak0sDWxcF7I6qACvjpr9SnB0
Ici47+30R1HZ2o720yNXfrj+oTZP0GVxLAls3Uj6mLcacHadvEsE8joV/TnPwOg3xWSfizzJzk3H
WNljEuMsKRpRius5MJv0lGdgVtdKju9tfy9dNCRLBoUvi1noNQyM1MsSH8TxWyMFlfBWCWeutMg/
fK2LGWYldRVqlhgZVEKT3mGlD+m8xgZzDpo8ipN77W7mNtG3vf5ik7k3MVehNkWTAEunVLYlOQZG
UknmXncJnhH6CVeZcNObiKZTPQWyCAYg9UadJzs1vP/NCP0RKyOZoPfgdgSCIYOQVqE7w2DZZf5H
QeKyXUwUykelXqoeOf1iFG4TPkA2xUm4o9j0Q3+6hJSLFea+G0JzFtDi1wOoaN3UfnQ/32n3TaAh
qbYCXmDdPq8XY0zcI0KpzNMIZg4ifek7we/1J7O876LIaVrO7m129HXFQm/WEiUdJcvHb9SqNbhm
h3x6p5tFTmhH97nbOIJHnOn3X9KpkQ/Cg+uesb3Ci1XGM+awrAB2l8sgT0/T8pKNX7XiWMrnMuXp
1G87+sUS4x5kWdJ5lEIjIItvDkGIITAeEHH71l3tIeMcBToRQjOjEdD75o4E4Mp6olmYDN0TK+DV
XLwFMc7RKXqZE4KWQJLn+3ZUg9xInSWN7v+3L8RciNEsd8kSEQzMVE+d8tjmfj6eYtEzUp4HbvUZ
Vh7IPl/PdaOmfQlL4bOOWU1lL3jaw3xbIXdGoe4WL9cXtrl/qmxRGUgN/s6E9HgBW2KcIPKp6WPa
nXvxq97vr5vYvjZWNpgQri6gDY2XuQuEI3mLn0QHiMQjXgcWO/09oK+de3HGZ9Hf3MiVVeYo11Ii
ypBARh6OMTX5ewU2N0cOKC47e1ye+Yn5tt+vDDKn2BiqqEsUawwqb/Aofj8M6r2yk/3ci3we7St1
uE8ReGWMOcjWYJqlMEsYhAkUX9n3KK9Awb3ndWPpJn02oysGSFLAkSIyayq6SBSJEiFFN75jGMCW
cw4YhJ7PawaYdfTTXBGth4Gk/JULvZ0Lrik9TsmLptwv2p80EHX1shwmNOG1VhVzYg3wxOQLZbHF
nPBL56uvYMrkKpdsRvWVMSY0VZmpUY4ZELPIaPOSEyTv+7ZyFMEeO97Cto+xBX5egNfwPyY+xRFR
xWzCk9HomLv4rg+0U0Op3J6oFv14W93y3/m3XeNvk2ygag2h00PgNQ6hcJLTuyYMOGFj2zUuBpjq
DWrieSpCQTEYoZseP0m+YEt2W9rQtnFrcPbcdCfTr3ys7I6XclCv++yVF9NMVEzaMCVxKKKX/b2a
nL4edu3Q+ogmr9fXyLPDRMbK6gxNCYUhyK3yBL2+oQ8Pbdvby/I/GmKC4YAZnmmJZxKEaWt6Uyx8
W0LzRYv6/RzyJOzeq41Pu4dbXpPAkII5EOZMS5i0MEPLxLzcF9FZQPphnFpXP9S+8FAfG9e8Nc6S
s3izv3j9uXQGTja1HYhX9plTXtLW+YLZx0P7WgYkWI7yV/FWOfxVTf6BbgqaTytr7DGPklRThRgX
tpi9tGZ+P2uGZ1T1SxVmpzBq3NgU/KzcEZBFtzxU9KYDaboOmhFDNCElAkde1RRyrempqeDc60bv
R6I34z1aFnVHIvvrnrp531wMsc3S2JLauS4x0D75dOKtgPb1+8Q159BvxrGVGebMj9AkLBNRmgKR
fEUuMo1ekvCQxbylMIc7WnJzmIYajZqUYIzzOAz3VXwP8VdHJL+TcLdwO82bqYhOp60MFYR/BuOQ
8iBki9YYRoCi7CyikfIsPVnJTS7q6U6O+tlRa+WrueTV7diVz7qSRi60QeJv1z/hZsBe/QrGUbW+
mAqSgOy46QxbkTxgg//o5K1MMO6YlMYEHkUV+rPRQ5iafpdBhvQG1Jiuad6G5EuBZ3g0CyCQ3XIF
XDjLYyfNSVsnkG/VUW6ABrNzcnfam4EaDG/Eo/R4XNWw7a4z2BstTYfqvMp29EdpQsdlQJjDTDVm
Gxzt1biN9pafYNrNcKTayb9EP+fA2iloBCcubw5gO8yt7DMxXW06dZnVNg8ypf8eaXn6OAhic5hC
BWWjMRXN3ShL+Z0wl9pgk7gS3Swf+qe4Usxb6PBxZ/03P4AhqooETksJEwofY5EhYqR3qKQciDm8
8JXP1uRed+Dt6nxlgTlHTQ6pFCEkJCA+6GPRKdTd+Sdk7jownZdefY7cBTSTO+Xput3NRG5lljk4
RjgloOSX8T7Zfeuz32FjQ1PeL2v9Jp94iRwNPp/uTvR2dUNXMZ/JDpS0qWHNsYlNBBFwixEj4KWq
nXlqC6870Zdm7rDR9le7GGQibhL1ppiJEglat3fl35qfHNQ7DUz5lLot9aw7Hlpg8zkYslF/L5GJ
vwBCaWrcySLyutnpdFtp3QnkzW7s6i7mIDp7fk0Tp/nZgA6BN5y6/SkvtpmEi0xiaKmLbAZNV1qu
ZabHJa9nd0jk3Mk7CJcWo5H+mdtS+IsuAfD+LjqxuqQ1octFtRVziEqo939JS7VH62F6UG1a/JaO
/gAQvHPdaTdvUuNilFlpakbJUlTgXC3lU5YflyXoE05OIPNsUN9aLUyxBKLhpS9H1TF4E0TAch8t
QW/cVQjBJbgZCqd7W0BYIO/xenwW3Phcn4c9b8DxH+LCZa30d65+h1VVmZUtf23wbvQMX3sJA9Nt
wFGZAeEaOeX9+MIbw91ua6x2mIl3JC56fW6i8mCeB6+7AS2aU1PyN9WdUYu3uwSoOO553UxeTNFA
f80EvJGlDQ6jVKksUUd8CHoIi2a70acqNrywsPllV2aYSDtrmSxM5YK6H9phOobj8wgqvm/XXXQz
eV0ZYeJqozdQSpXxlGnpe9HyrA7qm+VhTl+vm+FtGZOUhJUuqHVuYl4air10y+jDksgt97e3DAMu
kKQBLJIFnspl0QO6i1S8zHxriuzKupX+PUkRag3MsvzHBrOULJ0to04NTGuO35TaVSpef3j7k/xt
gL1+5hkjXHWskGCugPZIQnvUS3uQT1PEiR2b1w48WJI0RUNcZA4PGt4ziEvD6DAXx6y5GdD6uf7V
t4PCygLjwtkArFihw7vy3CkTu3wiT5kH1aJkJ99SSYmlsUGRbmc+r2e2HRhWlhm/7qbISsQMh4dg
5Kh/pEKaTrSrC1B5YvICmvVd7Rk//z1nMnzDkkQVk+V4hWZbQA2p4nmBznqwdKqXq81Lnc285vSm
j19ssD2fsFWyDMLGJWiApds82k0ueRrOlaPdiI+gRgVTWmw58pEXjTZP8Mosk6M0YlgSCfXRYSwU
THiUlUtCsFvIo63UWWET1XRKqXUWg1cqbh6HlWEmVYlEiGakKS4Wxbrth5sMWvKIVV3jXffV7W0F
mZaC/5AlMGZSI55mYyZTMDTgOkzuJykoCcfGdrkAGOZ/jDAJwTQVYYTUPQedfhmowE1j2s9rkFTW
oCH8sx7MyhqbGvTLMlcCMKGVR8clq53lNbgaIUpED0DDm4rZnsBZ2aNbvEoB0kbEOFe/kEBHhtU5
gN7uc3twmzugwoPrX2v7fK9sMbFLaIEeGbK2xB08e+kbMAGmb3idq/qFb4GYqcbb7gsvqmy7okFh
4RraPe/V6GqBqEGWoVPweqxpb924F8dH9OIjlZM1boC3aBS5mGGOmiZEWolmF3A/76hQyG4fo51Z
2vn/h674zJ2hp979qeRZmWS8vxaVRs21xgzE+8UC7JUWdsDYY/DDj/CgHHIOwtbNY9ABHQhxY2Di
nWZstZGk1tJYAkPTQahddXyZu7vr7rH1oVZ/n/1QUb9MUxdK0UGRoeUZ3RklZgnS/yPtS5bkxpVl
v4hmBAeQ2HLITGbWrJJU0oamklqc55lffx117mmxUHyJ2/0WvSrrDAEMBAIRHu6rPyNcXbe0i/Lb
mhI+Fp2BCCIVnB6PRfVYnUwHxGhvpHJ8lrdGCeQ83BCg3uojfZLY3otZW9vCV6OGhnsgnhEawV2z
+J1LTvH96PycMcs0H2t3ukjTfJlJIYItGJ5a9GZJ8FRdD90PO3dwoePRmC9AEi+efZg/TycZ9b3M
qBDIOlNXVM1CeVetPzPQ3lYnJut0yEzwv288EoNoUaZpbXyOjbJxM619Uo34ETmETIxg9w7YfjQh
cllKaddq1iM6vvQ3mk9Otpe4IzjeuIajlFJuNwXbmhNSsGY0zHhtLRst2GR182eCJ6J+mi/ZsTug
fvzY3mlo5wD6fd03908gQLbEUA2OuH2/n30NyYeGoQpJm+SAYngU9p6qnInsYb8fSf7YEZanzZmW
WSs0qRV2O4+/9EGCv9z3iz+/L+SR8dpp4PlGpMpKUKdD8jhcfFWWe+wvwgZbDkZ1QXsp+LeWGqWm
9vhGthWxm3CNx6DX9FrySXbvFQvlLLSDNKoCBC18E43UozJ08bn9Gcce527gyPgy9K3bwVPRfZ2c
7PW6G+yHx41NITwqhTqoMzjK0AdaXDOIviSYgAYLJvqH3WF4mS/rMb5j50JKCbTrgBvDQmwc8nCp
khmV9nFqgirGpE+qYZYpfZoG2W226yMa10nkA+6qWFsqGhr1mISMz0ZzIINx7FriJKUMX7gfOAyk
HqgtgG9IF0KUXkX23A85CxYIsfIRsOwvLahurLNxsR5WyQ26ix+3NtaEA2ypFJARgpqkdiQvwBmi
lG/dISU4sSO5DZ+opOi6u4cmJP64kj28U7hXMJjFRYotJYgAhTfGb9X4qYxlSeOuT2yMCOcMDfq0
jTStfGNNSlAdK44cP0m95IahCEjAQMA8KRR/f2lU1wm6Tzh8whGYslYhc0o6vCfSu27unnBju0RV
/etHjUc6MYWzzD9mBIdvEwjYNa1aBjrYpUPqWsR2WOYOdHGSVBpLeKy4Zk34XlM7K8WSY+iSk9nV
EFjObppAhdJpJ3vv8l+6Zkn4aKgbEaXo2jVoXzhZbwdClp8ddG/4/JD8vpR9LP73TR6QMz1p4gK7
aPbp3QDOAjqlt9Ek03WSmRFOVx1m9aiPfR5M8/CjNrtPo9a/zhZ7uu4Tu2aA7VY1ZjJ0p4XbMVqs
zh4N0PWWhl/PX/LqTjMlHc3dFpy1sSHckGqXJqRO8aadXNUdA/LQoRhrvdQHznIx/DQCvcMjt//C
yzzD67/BzmFhKkIV/sPL+v33YlWdakWNt1JVHLPFW4bTOp+ub+Jus2RrQ6j4Lbo6Ki1qA0H5UlzM
T8tvzqeReoUbglcRhIoOObMzZ52RSajvfr4/ixMrgU04RrYOkQfUJA6Tdcz1g6UeJIvbjYk86bBt
5NAgV36/gf2oZk0zqhFH/0c/sjd+kuq4fFtR1aY/rTNXL47+XW3iLdf5X7PCAVhwi1I1Q7znRNLR
BZfZUfs0g6YAE9TfZO/23S+IIreNW4swCpqQ94tUadd1SQit5OhOuYTfubJt5Ft3E64apwnmMxdp
zrzhJKUN2svsbEJ0lZoMhSUquM6qL00IZkLkc57q5g8UxGuxl3+lDsdNJZiXdWTdNYlFcVoQ92vZ
ZkoChRB1OXV2/Gmd+3+RE28WJRL3JnVPQ43OVkDDwcvV3onszDEMyW0tW4jwzWyl6ptCwfRtrP3V
5E86da57/t7hgtcTzN8aqICLddRynqGjOU/leZ5NL0mjl2SJPTVuPl83s1upsjWQYAL0CM1fJtxf
el+uUZuEaOPgkb7i9ZWcwwfFVR8azzwmD6U/nSaZjtXeoQZYlKgamIcoIuN7f++XlSggccbQVfnF
Jrd1jElw687MKleyuL2kY2tIDL8aKSM1mzAzeg/1c7A+EK87Kk9rAfkleh/eD9Ao5AN/w0mmLLWb
oNomg6Q33k18fvT9Ggu9UmlbDaB9OJQ3039IEUIPrPMWGHJSX5GS6e4m4FuLgkcmrFqVgXUTmuba
2YQYqhGQN2LBwovkD3e+dWLeY1M4DsXiQG0hhA49ofoKWhAOJ2X3Y3RMfnCQseLHsRs+Z1AHRsi6
tw9th3tV9qLZrRpsjItAHhLH1tBnaFjrn6K7/LkNspN1ghj4V3KsboAMKB5yf7oQ2aNj90xSLFoj
lgE8nbDDg7F00zBScJ3dYzYCvLGg31s9FOT5vKzmtLfVffgUypKxfVfamBWSWUPpDD0eUUdDo7X7
zVGSxW3mauzMC2n8gOa9d/3gyBYqBIUoT7U+NPowYOnNkl/q8CGWTeTKTPC/bzJZs52LRSEomukx
Lrn4L1y4jtbKmElkVoR73MyW2egGZQ4sxSuSi5ldChnFl8yEEMzyPlJMe7YmDIZ9C6dvkfXKZFWe
/bP2x++EMBb2JKlJBDKSqUw8NY/dynxt7BMdHxLsmiETPdvtlPASP64fuDnq4O+/TYKxTqaHFuig
FlfPMHuxeBEFsHr0euViK16tXCawFQwyrbz9rfxjV/haOfTb9Mhql6DTksqZUuDmpiJyVL2UcPvv
XkCbBQrfjOrZHMcZGP8MFMt6I3GJ3bkr/WrGkufh7gW0MSR8uTnVaLNqPQ06OMeQPVX2EWzd1DoB
ji9Z025CsjElBGQ7D+ehshAlZrp8p/Vnve+/XY8K+3nqHxPiKG4ZdUPZNnhV86516VW3y+TMtR99
Tl9ztO04+MxCw1VxhsqTUoTw4PrhwrEwuWCAJcyEaOl7p4QKl9HN6giaYJcnKtSdT8nRctVDc1AC
GRfD7mZujAmbiVEkcDEkZhmU7ckE95usnr9b7LT/GBDB0tbYQ/YXWJAgutNfprvG5TyuUVAEtUMP
420iVX2TWhQTknVuZ6qCCZh94vin9ZSqjv1sfbaOEUr7+V9Ed6SC95Jv9paybII8rYZlNs3CCgzg
n2ZQLvQoxJhHFWykYFmQZHu70WOzpcI1OdCkohNAKWe6BHR2UUoD2uDX9SOw7xd4LamcpclmQoRS
FbtCG760gwm4miTDuLGMGWN/FX8sCKEpnfqwT2xsWbzc0dlrqy+r6f3/LUI4SWHSAN5dd4iu9o9o
fCz7w/Xf362qA9zy9y4Jp2fpe6roQGSA3IMcqJv4s35CscXDfOIjH0ELXT1YcIrtJ9nSru8evtL7
IEHirLLsoWFBBRaEYw1qH6+KdfZ76EbZuAPfpY/x6L+LxCzwe1NNn/achro8NxD/AKwEA9V65pH0
1LTwwFfJlvItu2ZNSD3XiTBkS4wP8wEe6kG/HkBy0KaeyR2GErz6e/G/TxmUAyW2ZXsqnCsrzJNc
7zJQzserD2XZS1UMjt7JtBv3k/q/vYap/OxtgkUMzro4jNb/lL/rX7GbxSdMpoP/RvOKoDlknxbV
GV5lYeMt1F7bWr7+jV3MLGoJNZUSAr1jwOckc8cG7qs9ylAhu1nHZoFC8OiTquoAM5wCO/fZ8FWd
H5X5VZVxgOyGKFtVUaCy8PYUwQXWnE5pr0LtujZ7P0++GtBfve6Muw4BkCEnMbEQAwXPn6ucZPjV
8rz2xzSvPCUK4lgGM9x/zm6sCB5fMgwhtCuCCG/lc+Rw41YueeLTufWtrB+8uySmWxjVoNBvE2ec
oXFQmqFZFeeCOgsD25LmzGHqX9+33S+zMSIcpGIsDcyvwggmxOvhVzwF139/R/4OPMMbA8IJysql
i3XuydkXlDzAo0ZO1pN9ox/RhbMQf3W8FtXTBAZ8mSzFbp67sSycoZqRKUfuDkXUsnJHE4CSfnWZ
0jwbY+yvaSJ71+0/UTYGhbM009kGoTWoZHnZagx4gdZwOKhaO8kmPXdD78aUcCOvkE8zuhr8pzUU
2pRja81eAX5cnRgOM5/D4aDGz9c/pMxRhAt6oebcJiSsA9KAIhq8fmYik0/ejUWbRQlXtJlNMWI6
YMLQunCWIXd6+r3r4oOaHK6vZb/A+MeS2CXopyUutAVRr31J7hafuuWn1BtPNbjF9ePi6X/Jc13J
/oms5kUeYcjILlDJ7Ae3UcA8M0lyzf2azGZVQnRia1wtc1yg2OaSg3XIISEUevkFKutH4xQdCskd
rO0vCYVEFOqZAX6495dUayrjVGbgL0utImsdjbbhxbQLW8E4igZB5axPH6hJxmNNCOhvAJ1uTjnw
oi8Va+mjoQ79GUODaPKqWghxigppip6nzzRf9Nu0BjrADRt0hy/pbDK3bZcJmgF6noD9bdDIWZ/r
VEYG+v9wjD9LEmNGD81rnK01iIE2He60z8pdC+rF9AsnYQO2HMrXUqJr2TYKYSOy5mat0wSDRaZj
jTBTyfDAMgtCtGhGZWxHljZBUfpFhAZKLN04fk98SFggO/1fXxDCg6IMWp1BI/M8J/loOnhgsech
bIyvCjPLbwr4JX8V1lD+mqGvdiljFv4cwPW3OoPagnOVdmPceoWRy/ouu2k/10sEdS3BaLeYeSDs
a02magCa8PHKR7BENy4/FKNfPLDF4R2l3B1/2m50kI0y7TrT1raQkyRlrxshhmECVjptBYhodAHy
rwShh1o7q+lAhw0ckefy2Mvmq/dSh61lIRIYSVdGaxKpwWAcjO6XVj23xc/rMXTPp7YmhMQBRP6D
la4pFByr+0j/FBaP139/t7CzNSBEl0gvo2KZBhKQT8CJ2o/K/QLlLAxcZMfRBY9ze1fa7gIRWzlH
hPTLCWEAaq6GkRu8kVYBm6p7VeQaKejTrWPr5L7yWPqxn7u9NL+UbaoQCqama6O8rZIz1C8wRtl9
Mfz0QL0WsnO5yyfCeI1CCnrfO7vbnRbCQ6itEasrrHa9H3zeMakh/3QXgoT8+Db2capl/rmXvmwt
CtFCD3tDQZ13DSx0DGpWuelsnewE0iJ54cTm/ADFFjdDP8W57lSycyFkGG1vkjBlNviQyO8ye5zi
J0YkuQX/RGIg3CxNZIccM7tnOYXMXFssN+B0DuZBdSnJbojSuNdXs3vh402qWkixwaMg0gSnRs9K
oyrBuP9o3/IO/XzKv5Lv45l/uOVUS5Hb+57yx6Dw3exBX0NC4Z+TegRqCroCtldMjnqf/uB4gNr9
N2+g7QqFD6YTkvWzDaxq2b4Q67Gqn1sZdRX/N3/8YH+vSez+pwNVW7auGP639DDoopj6VhcnhrsY
i/Hc0Fq/G3p9eNJWQNUk/ij7giIuYDAMPRwiFJDNT+1N+QAyX5f52n2DrjBoCeXqpntvos1+it3C
UIsWY47D+NxhvKsrHaYfQfTo9OlrFUsOwv5Z+7OvwgUR5avdxD2IdvpG8+NcVz208FwkBpMnOQb8
Nrv2BYWbQgPcx0hDnOo4KJ/5iFCG0frsOYJ63f9BGXQ/Rv9Zl3A3gKUpY2a2Yhjpdj0A1uS0sVOB
tMjwBo/9bl31IpPq3A8pfyzyv2+KQUYT2nW2VmABU79xqdhx+tmaz2b14/o+7n0we5PCCWdtbErD
sFbkobGO/pZ2gaS5oTxft7Fb8d+ER7H6ztJh7pMVbzz1mNwpL1xkibnmdy4Qn564mpWsa7Jbs9la
FPzQ0pVkoKGVcAg3hA1vpmMY9IWDDKJ45uJ7sYQabG8bt/YEbxz0qph6U18DU33oi0e1uGeZTLJR
ZkPwwWoYoCdavg3U5m7S5EGh/pVgvOr6x9r39L9z57fi6Mbv0myYWbpY8bkGE1geTY6lf7puYT8c
/bEgZB7qkNSIEaggF1Z/r7LFW7MwaHPjaUZUdhIjl6xItm/C/cVGTL/bC50DZT5U6zOl/kR+Xl+S
bNOEU1SOFq0ZLuZAtYB4XFAWZ9+uW/hYZ0IJH8VUVAU10DbjBfM+HsSUFVQJo/hc3gDeeIoBqzSc
0qnv/gVTv2BKODyArAG3xjAdnnWvCzA8tuSD8A1/F7qF3xcOy1pNJEnzmQVguLAduta6k1eR167a
bRgWgRUXnqLK0pgPn0gwKpweGs6dUluALpT5fdL5GpXgez/Ea+H3hXhtT2sJOqiKBWVtu82cuH31
NU7RIC4ku8d96druCcfHiBXWzC2+DqmrA2ADTr0yL52Zu5ari8bjrTKuTt0VrsQBPxxbYYHCMTJW
HfQjU1IAyQ6Yk4/U6cCbxWPqDiBH05zlAlLlz8NJ1uyX2RXO1qDkKJPHEBpu2ORE1lemru6a/1WW
lmMlMmDVh6zi/SLFygEZF1bFCudB9Hhvv3M5wKl5Y2FPDnog2VLJQRCpsLVcwynQ+yXAmPOI1Tio
3nmO/pS42c1Xns7XZ0zPAnEry7A/tpqEdQrRxA5B3GD00LmKA04tCR7zcxOksCQdS5DtqBBMqNKN
LGn0+Kx/Gn63sNVfukMGd3mTNZH10CSn8K16ubm9siwnSRtZwGZMpr/M0demiWIn0VK/Jf+cEF7Y
RCGk1NOIuVIKFq/WG/wVshzkVN0qT8wPDxjztI7NIboPZRMlH24zwagQZ1oCosll5TDZeXEHoh1G
Y4YgVHOQ+OaHwZU3O4CeW1CiAeeFYGeAhlhLK4xflpGfQ/+2jUCuMd8mdHFJ/pc5TV4SH3tb2k/Z
jdOEYMSPwAVNXbgcZrNX8wRo/nNnOmnAOaVAae1mqT+BHI2rtVteJKsQ7NrUQEVKVChHUFMIbVZW
lG1PGehBp++FTsDZLosrMgtCECsTvcmLBDz+6nf6OMNVhlvIjD7Ev6lT4gaXKzzsHoQ/SxJnGNdY
a3NFBUI0U5+TJXFn48Tm5FBPvsRPdq+jjSGh3gkJPrZYDUitWevPP1G8gjjNfCpP4S8NqN/0B5CU
vU8P/XFxuouM7Wz3MGyMC2GMoHiMIvSM3B7qWtljMxxJJlvg/qeDzL0FtgtkYIJz6Ggc6osdAlZZ
3in31gG1uUCn3vDS/+b9Ad4ekBbndtcFlmuqYgQV0EfBXca4V7Q1jyMU5/oX+01oQgVPXudoz4ZD
XII6Dy0cIoP87DoNZpChogISZWDb3ueYVRRnmq1XNYjJg3Q+mOQHaFkW7fN1l9ld3MaKEFmAH1aq
cEY/fa2fs+pG7c+JbFD4Y4mFR6+NDSFJqmiFGlKDt9KKcaCAf7QCzDZOgSFGaAH2R4Bwv15f1ccn
p2BS9JM5tJuQJqDq7PXkni258dnQMv1OnYb6QclZdWEx6MVdW6/Bnzv1+mltlR4XlIpaNgSQpAP0
O4mThvoggVoUiFSAkXj/NdNu0dJOBRXgBISThmM5NE7ROIpPnyEnrUMRMTuAsuIOGrnzP36rghhG
xZAqKpRAfuiGsP9DmzSlaaKsUHZ+bd1G/XmUEWTvuNE7E8J+V6OudvnCOWJQqM+y35H2l9KEzvWv
uhPd0GzUsQjgMcDAIexhia1d27YC9ZN6inrPzk9VpHmd8Yumh9hoPFWXFBJ2jiAMUgO02ICAEDHa
FJM65DoZIT6gng2jArTvyMrYRTVYsrKPRRn+iTaWhBhTZuHETAsP/c5ffHQ7jqQ8Nd7kRWAA1b4m
nv6QSW3uuuQfm+J2VgTklCnFuMT4M8eYQtA+6IcYI4JvBeXlQA8xhf5p9yk6yLATH7s775f79r7e
ZIZdQ7UxJxCI6g/0OHyhnHT1YvlJEN5rhwr9pND/5yQggk3helIUKyxTHPAgvO1+oOLafGdPo0vO
vvU7vTT32b2MZ1XiPW9hcbPIJlXDfuqgsdfMhbP2DyGJ3dp8ULXg3xyLv730zbc2drpeGYGtZHag
hf4y3eu6BRVNzVW056okzlQQr5QlGntL41mhjf9QIGfC3WRGNslMFRElY6rbNTdV+1KkT3r66/rK
do/F1o5wO8VZ0c5RivZKdw5nf6yc2eMox0px4sWhgxM9NIfy1vinY/3wFEw/Ys4OLR3NEjPQUi3q
PCuxoeh6AGyrjZdM96+vbC9eEor7AJwIuBDEwh6bdbpEPd7vrFlurKS/aNkapLG02Ltzxt9dvUJc
iXWlmFlVTiC+JQfDLc5p6ZBT+JAcWz+/61GfVx7A/J0fpSSXEstiztsX8BwrVEHLeIb+Ut150I1t
qjdAe4dZt97VvtZn2oPIXT6oy2+bD1WZPwmHCEVMUJXJZtQuz1FEnSh6nuLPjemFWuzM5IS5v+vf
ci8nBWOMboLd4g0m+P5qN6xBG8dcQYWu/lJnjys5Xf/9HV8Bdxc+o0oMaEWLjzAryYdxsHqkT2vy
GK3RnV1pvop29HUzH3GCyJm2doRDDRD7aK1GBi3CYxooJ+NROdUBRBhxJaBqXzjFDQjHzcfJ07zl
VMoa0h/RBtw86qmGrYKmjIqEJGNS9IpVLxGqIItbPisoDDqG37jr6/hK7jrPOje/6toFB5xkGme3
/sKoZpgmYxgn14Qok4QzROvCMT/buUIcaq6BkqouScwLMxUXsJZzhSHRNesCK88O/2bXKV4WFnBj
DHOT773HzMyaopYH4ahz+myfo6fiS/TEGSPsX+XFfKwLTwP2ArSjpWsFhWzpvOAjnhQ0nECFwAhQ
u2KvfInKWCnGvDhneAh8wv2Y3w0kt1S/zhfr11Lqww0I75ugS9qZuNnM1K+k07PnOs3Ug1pZ0SnB
LJYMLbUf9zfhUchYE6sr07gzgMK4zX5wHdDQ0+/yENwFy4GXHfTUl06972yFtg3JQgpLh8agGV1I
YH8ffP4BEPbdBXUOwNsxq/rPu2L8lgFMGukswd6LCMgqSeJ8VCwdU/ajR7zc63vn53+InYdXWQNz
J4YA860xy0BhhY91v/eycGk1bVKBFZp1nxqvYfpcK5IwuG8Ccj9YEvoiIliaGIOZT7QDUCD5rGsQ
uHrJli/XD8tOpMUq/pgQypdNZdIxGxScg9ZRlczFa0uWiMtWwf8Jm2Qq1BWWVzaNzxP4igy3+cJn
oqLb+QmUfKgB01e5IpNsVWLcbStTYSua5xl5JMb3yJTcH/yOF874u10Tv32dTcScUF7WzdJHxdJj
DTqJjUa8JjGdnKVuohsukO6Sr7V3CzOEFAyM6roGJon3W7mkebLabKqCziTnJVkgjDhVePSSS8yy
07TaJ0UdY8kttvf9VF4bglw4RdVSCKcWAFx212MzGT5WfBowBDhK6of7JiyIclAUokzxumgxBm4p
Kfhye2v0k64D3hvwQiVE9+e6u+9VMTSwxPxtSQiDVkdQN2gQBrUjxxalYFJx+3MV8AuYPs2yitNb
FBA9RTVtipoTHpuqeBuQKFPyhoKmkFAt8WNCZxS0SflLiWfL75cyKzGMvc4HPWq7E8JJUbuLMha1
M9RIY0nVhNaxB6vY10Hv1DMeCFnsWigLaqeitpfqlLMherSZhihHou/JUkWHulqb77xocltPuv1t
YOH0UDdTA7ymNk0NOP711vR0mjDDa3I7/TYXEWuc3lJY5+h2SCNH69Mx97QaOOV5iq3ALkob/4th
lUmgsla9G5mR/rDtor219Jwpx9lSpuNUUMMvsmKYnaLP7NM4mNVpShR6P02DjVGFuba8JCNr4+cp
TpDTJjT/GSdW3HlVNRaX3GxJzI3XsWeFtemCk8b6VtSq5tu1ptzUU1Tc1G1X/m5ZHH6vDAKemlId
qM/GtTQPM1OU55pmmIIwyZL6AOMtX2i2gClgmNewOhQt/ole3rChdKa5IaOrpcn6BEHY8UkZ0xwY
8z6xXsaKTYnT9DWuYbDiKIXfpLT6SgtMot23KwgiJUdsJ7OHEhBwKri1GPI14VwXSoZ3mQ6wYmek
5B5Vk5cSrQ8HdICVo6A666x5SiVjzHsd93dGhSC5prmeYWuBWrFcAxwL0Tn9imo270LIibj3IvJ2
hULEtEa6FOBPzM+Wyqs9s2Or3vWjzX/hw0n7Uw4UeTLaMUOqYeMBPc53bfrUJukBRC5JQyR2djMp
8KngUmYG48S174NwFE21OY15FeQvyqfqiVMI8VxqdqMHrtMh1xnY8w4N3JkEY1NciUTYO7NNJrWZ
ZztYoEgJp5isV7uY9S+FbcbPBRg6btVOryVX3K57IGZhjRa4DDGC+36ZTWzlerSioBSjS8W9Q4V8
Di+eyeUa9z7dxpRIwWN2ix5jHBc6EdnvpbqU0+8m7nA0pR1N/mlEH9kaEpo5ObZ3MQYoZw0pCp2o
7lzUeXYZHD7Sj+X6YkwXKXPo/tf7ex9FzqmYrZx0KK0Dk+VOWB2bGOwOc+rklEFp4XD9EOx/tTdp
EwsUlHjzvf9qpFeTtE3AXwtZnqA682H3+QxVCkCsTUl2uve6BVkIl1H5jy0hd0zJjHqjOs2BDdBg
cmoeu8/J58zHC/PWeBhdGz3w4Z72Tp85/wfJD76SD99yY12ImYm2IEQqcQHen+JLj8E02+vP4b3u
9uApk4097IWv7VKFWKmXsdYUqNEFiTXfD1H/YmUyrd6d3O7dbgqnvKHqOoY6WjpN6Y/Dow4urXG8
lOa9Ps3uxGSw/L0zh7o/xKG4thFeae8dRcmgkMp03O3hdFLK0i3YY6F5ZrHKMq69XHlrSIgjaV5k
NVpVSqCaTug2PpchBIcupxINH4xfUecrt+wRbM7edGql86Z7H25jXQRC2xYyiqqP0rO2fM/Jt4VI
bu69zBVM/Si0gFoRAqPCV+uTrppzaqfnln5WqUPnl55KzvTuEjRdQ8YPPS9dRCqwIqoAYS2L89qd
Ne3SN5La7O6FxulqKccs6h8qFkNYZphvIksQNS7Nof6EJDEGi37G0EXrgiWYb5GmDoXEM/Y8EBQj
YNA3wbjz4TFTJaHVTh0m7TTLLWkw6TFmbpyhlIKe9jbQgJej8QuBE9sSXD2MxtgchxEAfzQKiUec
/L44MpdHKMzpQRA4e70ehfecAu8YBgpbcNiaKg9dmxcvuuwDi+IWyomIw+pZW5+UzvvnJlDQw6uB
gUsOXYP3Juo1qSKLK4wgLbbDv+h4HGXcVLt+gXeLgZI9ChwfKhwzaqcj6XOu4gcurG91hiGz3iEL
psw0R73kx+R1ebq+rL3GtgZ7wKnoRLPxsd6vC+p+dZTrM3Qj/AkjrFy/r4VOKYgSwRPAPNk49cdR
OpSMtvYE35grYy1IS+2g9sJb7ay51M0ey8OMsVnrUfke3huQjC6P2q2MWHnPR/gUPK+9EOT8QuBQ
a20ttMYCewBoeklcO4XxpZ0k3dY9z98aEXZTy2qjH1bMXTXWIWseY1Pybt/tOm4NCNvXrVplZdOE
HvyZ3Scn9EG88OZhOIy+6qX+8FV2D3/Us+Xfi6kmDxtgpdaE28SIa6XRJ1MJjOOaOJo7HItbjc+T
Bd1B/dnmyDnsU3qOj8t5cCawsUo5RHc/3J9/gZj+g/B4rAx7AIQSjdYegL8cNMuB5Ycn6Km44QVI
rleZjO++m26MComrgvA1R1PKMNu9nPmEBmBjt+nP6ph8Hs8QDUCN+Rlgx8f0Vgbi1HkkEfMsFNJR
VgVwDENZog/1jdFo3YSB6LDH7ZDN0E5dwt6+T+m4oIavF+svzW7Lk9GlLZC6OpkhrD13/U1ulMxf
tARDdwpGbE92HJU3eACHt+1QhKZb2X2V+RnU4n63cdt/qRKFFE6o1MtDnKTpUzG3YeTqZWkcba2d
eofGy/KpQ/Vch2YqMDzZnC5HI636e/zocqhQ4JY8kvc/9p/FC/6taIXeZ2wC8y77NIy3NL1JI1ka
vWfDRs8SFV7UafDeeh/ylrwdymEiChRpAVY1oIulWv7yjTPSlmeuuxK+yp9cEqMfSuVoRoRDrGFY
cT4k5iezsxwFY4rXo/neDb9ZmSl4rarQtV1GYwmmInHsyLX7FNMDHs0er9vZC3NbO8JlqKNGlVbT
giJ21qHZxBxVRi+3vxJO+aGhZ0jFNDKygJqmqbUGuX0CzFBtD0l9W5ufrq9j1wr0WgmAOAzNT2G/
qnGZycTAlhfrDwp4ggGmrP1Yeq/vnWgOgENXAVUMJp5oTESV45o0oPoBaxRgG1ApOGdHet8F+uf4
8R8TESNib60JRyhhVoFWCcU4DDla66vaSTZtz5PRY8UlbgKHgRz2/fFR2yipjKyFMge9VJZrpzno
7v8FglZjBvIRjiwwdLEGnscryY0aZVza/4iJYxVSroG9bw9IFNpXyLjQN+XL3OSMZaQZZC1DjEh7
9jG55JBgTY49cVElBufpFPRQYXIMSBnK+pXcqcT4vjUs7N9SVSog1iDes2+5WldzHE/QCS0e+qOs
Y7abLUBcylQNdIaBQ+bneLNGFvZFk2cRuPh+c5Sw6mMewHasu/JCHpPn5iE9Rx6YMK4fqn2rNj6f
iuagrb5dcBurJnqxqgnSxiBF6z1HIYtcFGgADgcOyMr9xFN+ye7rXZ/cmBQqI91glvWiZXYwG607
m6pD08ZdZFD5vbAHGOvfCxO2E0qrs7GSAlQM5FfG/iojyc7trEKHOJeNTjY0TXTxYhpnTH2lGJQK
WjsOpvGZhOphluVT/PgL7rc1Il5EpaazdKQgkiN1sKwvmv6zon5cPUf6D01ai9iJfO+MCQHWnA1w
VyTAUyN9KwPNb1A0ghYkg2rWAaofcvlJmUH+943vhYNiGqBm/C/pN6g83ezWwLwNBTtUc7ru6Tsh
REejGK9czUIbQbykWign03HECFinnct2doz6ZCnHIfGum9l7o6ENCJAaREzgH2/J6mZRBUQeIOXW
G3+/0ZLPyW3vrGDtb4/dVxl2bN8e0k/0PUDKg2LL+02EhwBOHPfz23213ky3zTG7pRAUVg+lD2kO
2bDrnkvC2t/2hHPFRlLMIJ+Ozlb8Wam8Tj1p5fM8ePNy34WS8MuTO9H9kVjjHkZH92Pnk0VJNpoD
IgWLfqzLTUpfpxzlvsbPMOFW5a2fzIfrn2/XS2z+7oRZMIoLLpm2OVmYtihBnppBmXUvROv8goJF
zEiO103tLo5xfBWe84BICJ0SMxujdayHCosr3H75pWnntb2E5lcyflfq1FFkJPt7EQuP6b8NCue7
sWmk6UWCewQzghW9g+6CZzT/POHQt0aEDazLVu+iHBWrOHES8F/kpmMP/5yLXEcigHQTdTnMKGmm
8CqgWpeWeVGiJe5N/hjkYPIqwXr1nym24SJ75u0Ve7b2RHBh2YXmOjKanuef6vk/gOnwWX2o/cmr
7/ik1yyrHew0Y9AUVwHQwpsPKtrCx8JjUzX1Yq6DamwPKAOW4M4rj0uUOgsehKru1OOrhRfDdZ/k
z1XxwG2tCl9PX/UGmgiJEsSGT0ffUL6G8f+Qdl1LcuPK8osYQQeaV9pmT3eP0RiNXhhyS+89v/4m
dOLusCGexlntkx4mQtUAqwqFQlbmJVFO0fx629CeL0J1Aa0dFKUIAOYDrnXfioMkKAGgGRZZS8/I
MQPZ55wY20M0KBs7v/UjSFdX8xgVxzmXPaKud53YOmZbeXqVv5q66AMJ58DB3BZLHEdgHszZur3U
nULk6icwX7JK4nCRlFYAiOhbLgMHrnBOtj084ZUF5qsNeat1w4BFtlVtjaotl8sZzGkYZMuHzo4B
70/edB697u6y0GFFi9WQAOljzh21E/o27jMh0Lv5KIfNS5PwSrjdsw1H2t82mLOGCDKJ2h4KHa0z
/4KsxY5p6zalt5MPprPwvGUv+yN7aRrF1RoYn7k+S6VmrAU5bDVKQPXcXEoM5Ba+/D4/RZCQMyww
Od/HjSU/3XaQ/WWipYu7M3YTQpDXZtdFymUy0Xml+/pEkYCxk34bbc0S/NJFLP7RMtF6pxdC6O2w
gIp0nUgxTuIchF++pA/iV0rJ0R6UM50ui+xqgBQJrzW5m0EhqPi3TZoQNmWRqCWKkYLGFTR7eEhZ
cksDk6rg9paY2yZBY5I2kiv39s7uHbFbo8z3jBIlLeep6wAnXe7LVrNmVbPGunfVunhdoxG+q3xV
MEt+2+yuG23WSrPsZq25uWgAPxIQQhiXNfQiKbL60oklTnW0n9w2dmiptrETqxjfTecsBhszZcHB
HLcVv1ZBb9f/A4/QHl4a1xxRxhXfxMsNK9EzVySZlMSQUNhKXnuqnjo7+1I9oma3qTy3Qt/vMUMO
tbmWcyrt7icBUAwtbVHBfet6nSaZMsjEh9kxNV+0ypbji9TYbfVHYQjwG/rnEAhEiXttpjO1JU2b
iHbPe3AcGA+mCynHT1TcZDlIn3iVO/UC9qzFB/rbHOMl7RR2OdFwQZ2z7G5WCwtPCW4xXiBzosVc
cMfugbuxxuxhHWWR2QoQTdBjq/8MZJgLmOmL/GN+hMtQma177Yn3XrV7ROgq3k1Rq+GMYPKaEZZh
IerU5tRaQOlgsux2oO0vCpplOiDNokKYLdTCumjwNfNjKD035hHDeSOXYpVuzO+f6cMGs3FVOso5
aC2NIAI7LarNOZAO60myqCLmDIY+XOvwh4tslT4vUfNMM0VSTNYwIwNkdXOI9lUVsZeotgCtBWee
flkk8bIQ3uzHfi2h/71cttKVlxGTXQm6xW1o3tVt9H2KMAWcJr5hLvd5op87ffL7xTyk2c/bH3M3
yg1AqHFnpnovzH1oHYdpJaQDwfv4peif8umvfFotZfVvm9lzSlUkOOFxv9Pl3874vtcbU5+lYFR6
q0Rgd4STrva8Eq+WGOgCZhEoI6YyCrt2GA1DCzEoHlQ9+KDN+w6QptvL2NutrREmtswZmGMZWq1B
GI4XXRVyS6+SL1pFznMfF+5tY7sVCppciCW0Tn5X1UVjVqwGFUtKgxXC7Y2/CJYWqBaUP9HVIKm1
vt+2uOf6qqKpYDmE5NRv94N+DRXITYVlICzrfS6LZ3UpgeU2ZzcW9WPbV+dVHDnfbQ8epmyMspeF
RM+aYZJFPOalGEjp73TwnMpv2WqP4V0xQP9u9no0Ew3ewbN319vaZW4IXVI24ORfZbwT0xmAzo/O
gwdYGpf6f9czP3aVbfbmktiLlSYaQZjF1lofOz2zNF71w/l0CuP+otrleT9K+RFCCsQZptop4tBp
9Ch1dMC4yyzy4nHybvvLblQrJpwTiC0U0sxJENapsphtikmqqbSn2LAmjpwjzwBzDLRZnhp1sqJG
Xy6T8dPoeRd++gvZcwaTrX+vgEn2Q1Kk+jI1tBEfASqQ+c/hkcreD1R+c7VD3D7y2VLeR14m4ayM
ZT1Ct8sYxmUA6B9BTQSgm3gesVv8b9bGPt1Js1mDWKKRgjzo0awZQM7/rX5TcX6q4AYBt4yBGex/
ju5AMP+9n7J8Xc2pwlCZcgZ8Ttet5quOO79tjgM3dqk33/hs7DVYlBoR7L3wC/UR/TvoQ6xW9jOB
ysH6tfdLm9eg2a35t8ti8j7FK2bzippKOCSv0GDxaP0tDpbs9UCx8p4n9xPGxybSv29uGEW/mjXA
1eizlaM9DZWlrg8Tb2h49yjbfCn6942RRSeZuNZUw7E9he3rXL6a9cPMZb3aNYNDjDI5KCauEddm
BqNZEjDyzlDhhMQK7tkQGXUNPHZY0ck84+HdU4HamnjP/Ptn54ddVq6sxROipk9gIKQc/SplHviW
gVeMNjEKD/xUGu84oZ79m0uqmo4+BiApOuv5jWhGeKMtcC08RU+yi2HG2pqfyCNNIdl91HGOzd38
sTHH5HtFrhdSmSZQTsD6NAJoukfndnLf/3IfC2J9vktqqIBXSjAO4ns61N/JMHwVZrAHdsLnf2eK
dXhdK9N2RaEjySeojWPs/34QnDzJrNt2dm/T6mbXGKdPILRc9xGUQ+JTkVsxqDCoa0CaNcjvJk9v
AekrwGWb2/9YmwqtcxWoS/RFcMXFo9F1GPQkDWOplaQAcCAlk6ymfuwBGbq9vF2f2BhhVhfN8zKJ
EAsNVowstfWxUn/cNrCbmDYGmPNeX+S2WIVaDuosvkNYe7lYO4Q0f+J5GzPMqd/lM2aoo1gIlvJB
0p4y86wQJ+1Ptxez7wyYE0AnXDTxokEjepMBCVqoTZIDBT4OVhfbpWz9R1lQedLP0+eoskSvdYHx
tEubN4y+v5EfppnozeW6H2pFE4JSFuyaiqiD8DDngKh3A3izPiaAM+ALqlQDnJ4o4E0envFauear
1RXB7Y3cdTtNJLjfGUDIsldINS+HZiQglxXIDzXzWpUDeOP9/0yhPq5tGCYL0CBR9NhAomCOftxe
wL4nbFbAeEKuzsKsivkSpCcRlwHp1GRWMlvZ2TgNnu7LoG6yU7fMQFjDQ/PtwSjxFvmxe4wrJPVS
rFWUtcEsWSnEUCgZQmGnb9C7uqt8082tKsjeu098vN2uf2wsM/5Rplm6RhWccDVVO4YDFqBHT+y8
5T1a7Ho7EBuQP4PiN2GZqXKIn2lFDdL3iNxN61HuTEuIeXCo/RptY4XJGqWYVbJelApO/AkCFrS9
np07r7xQleR/rm5JE7qGQXu87IrADzG5tumTNMRwKdoN931l/ef5ILGFHKQnkNz2/oRH4Moek3oh
TxbGqtHg5ArIZ1peZPZYQGsV/PXgZ3yYORevfd/4WB6zmU2GJ9IsFORgyIrPpfkoRcZ7aEZ2F/Lo
vvad48MSUyBqbTZPQoeNrDE4kPl6+kngfiwaQ7/VZh8fi22vSWGzdnpbLYHUY6yUYrP7O/XH8D4f
Va/wQEz3jZNQOItiqWmypMdEsRmZ/199eqFgGe8Grl6SjXHWl/xn98brW+6nyb83kh2zU8pC7xpM
6AeroRyVJQrSXHVur2v3trzZRyZXRfU8lz3aUoE86LYUFx5okCMtthW1sOX6T4pCqPHhpUwH3YTK
RFhvoL9dzUAbLGViqcuxXXsrHI4qt6m3+7EMSSKaitkzUEBe1wHyWhEkJySOvn4kgiN0f0XC++2N
2z9hNjaYeIrELATTjDzjlaMNQAPiZZfJr8CyGr/pZ+kvELPhHtlgkJVT5OzGsWHg/UgBj5fE4qIg
NVAYQx02gZ6pmd+ns/BprLTBFiKA0wezGtzbC911QtBBAGBrEgreuN7LQpnRtCQxxLW7k5F+K3lq
6DQb/BbJm/+f2ce6FgyjSfo6EDCW7qYr9HGVYjC8OppBzA4og910ueSWSf0shxH3qXo3ADbmmWS1
TpkwVwLQ0EJsEWv+LtyvTgPmJMHu3rVTG9uUd1U8pGfyfHtff10fbyycvc/WppGJiw5Zuw51XfxW
m5n2vQtXkzhTpUMFXu3i4tAlU4uvOicUspK4nWlOAoYXpOSJ9IbproUifK3EvgqGAUSOViZ2Izqu
Qx+DMl3SL3WrJ/48R8p7Us8dGM1nzALdXsfeBhIJLJWgXjNwoDEZpGu7NSNNi8cp7XthqOh6HYkO
ka5IsNFb59yHdpsAW2vUWzcVvjC1TbhQiAZ9fnOaC4ja3fVJfu7/w/YDgTZOguRapLlmY7GrWg1X
5nnFc233qiDOkfOf1PvJkdz42NzxQL27PT4MHhkYATA0gImZJLkOGAXJ8hKNKUz8ACxdev039Ycw
W8NnjP4AxlC9qTzI6l5O2dpkYlwfjamNVwFMuUtmV/qD1GDIVPkRCzFnN3mGmGCvKinVhwkYnlk3
XLH2JnChTOoPg7zcdkrqBmxsbRfERLU8j0pkKoBFoQ8mF+9K+v32/7/vFR9fiW32LoMAbfIyRdsL
9DgJBOpKD9j22DK/9K7gV17k8S6Yu68qmzWxzV/SqXrbrBigbZ3Flm3VRqc5IL7k1lwMPWf72M7X
qJii0Y06Wnzt5zhpQKrP69Lv1W/bxTBZI5XnTM6iCvjQEyQCEot44AxzxsWmEOnmU3cncdLUXkmw
NUiXvAnjcSmbtq6oQVm20vJx1ienWp84bkGvlTf8TmaSRZplzSqWkxoMx/bUXbKjckmCyaHjnbjt
+bet8b4SkymWohpXLY3UIKkvZf9XpXy9/f/vexwAHAolM8LcGGNgJfEaSVq5/FLlpT356FhCyA9w
aO4T/e5aNqaYDFSOUp2nrQiKUAz+tuC65BXwu99/Y4DNPL0RS32BUemk8Bvd7s27gktVsevUGxtM
1tHGNFxqLQcNgI8J/YAOuZR3yYn4FLKennlI/N37MQGJKzq6Bkb2CRNEq1rppFUX2hEf8d4ZQwIt
dADHxxdC6clBSe1v4IcxJoDisk1UaQGkNYFCfQxJ0oMCsqd/7HHgbcW0CQD/oCBA3/06Sts2FElD
aiA1TpJXe5XfW60LxXjo4w2H27Z+97hrU8zHInlZrKVcVoEuFJaI6dE146Scnfi5MsGOSkA8tQQE
rAqDdVDP0xSalIgxc/psGt1wwePqUoGDaiSjGIi1Itm1Ws1WNOc6J1H8qhmu09L1D2H6bbGYDqDh
GIRD66mPhh8eda/z597CINs95j+feht35oBXOv3uMddWabLcpNwC4oCYC9eNQze8GLNDOqi98bRO
eTaYEEhJOy9KDWrYMTyHy/Mkn5b+7baj8Ewwjp8WUYaJsrkMQvG+Sx+a8fPKo2D8vSy63in6EzY7
hYLILM2IxMdWAcGCLq0TyLhS8tAO4uB3nZjzzqnfM9W1QSaza3oXGmaCR11iyUfJk11ovAGM8hBf
NC+7N1Rf8G5v4k6uurbIJPgEaxoiiFT/R00Y8/SZHae4XEl25U2HznRu2+PtKJNIpjmqs07ER4sz
wEGG9i4bh2Osr16xLPZtU/SX3wouJpEkCWkx/loah9W81ybRXtBtrc1POkZE22L+lzmFnXYxY6jW
jHgDOBqlO6NPuWovJiQbB93qWsMi5V8m6Ww9saeaEwY7RExXX9BgkggQZ/M4ESTM7HV1BKua7fST
+SR8lSFrcweD4CUonOUNICYxtZuVy47E+aQsGYnRyHGsm9CXqZtAbr+Pmp8PP5r1n88jXi+TySj9
OGhlA0bvgExvaX4Seq+veXO4HJdh5d+TSAWfRQQhzD5NAlnsnX4AiFsejyaUV5L0+V85KPtSWfVm
n60AIx+GxVbGyCqLexVIjvGlAhHfbVO8k4ZFBQ6V0IYSAQhGuk9eP7en/3Ttf0IWM36DOGsARfuf
Ki+b8baT/n2TPsWu6wa9wSHQHTW/fm4fOivFE/CvnjAgPyj4w7vMMQMeiIRTQhhMkqmmsWiyEZgV
DCHfq0Znxb3Kqbp2LprX7shkFx1qe+osQduxeJX/wm5iZeCL7D4XI33Z9nK/nTjfkP6PN/KZyeBH
5z6qTNJCe10uQDo/x9JbLCXQ6JBf6qUG5+WcN7ZCIlsXDA7U6NcV9pZpJsUMUtF2HamNQ/RXHFCZ
IHAonUWs+BFSQU5tNV5ryfejSzNNcm9cWh6ZOSfHsDR6k2SQVarE4hiqnoI3ViGPrDo+ChHvYZ+6
xq2VMlkmV5V1mVWcTxXIN+dC91PBbYTnNfEFsO736P3cDkxOEcMOHUhzJ09VnidB3gn3kQRVgXAI
MBTEOQt5y2IKGUxnjWtmAEiuif5YO73yFOK20NW2mtT2GiX/0hz9nJvAJ3Nn9NqCJzRJnmw5e5vm
0W5jZ5CI1YmajeE/TlnBK2NMNtXIQj2HypIcG7d5TQ7rAY/9bvv6S17eMTjL4+QXdl6jS8ciT0Qp
Os7NM1nOM5cUhnoZ64UGpqXwkkAxEzqzfzFEyWsSEuOAiiUwoe+UvSg40YtAQW+zEC3lx20v3GFJ
MOStQWb7FkNPJLBomIfEqNunaphA/qbHlZMUkfS508XSCosytVIhBE4j7Ws7pxS/0VAbd7VYfFKX
eghKYYH2TKpUHFDC7rfd/jgmnedrNvdzjm8rPuJEBtej9k6hlSsEJCEuxfGkvW+7NcbkdSNrVWnI
qyogBp6aM+kIKD8n5nfPjo0NtlbUyynUKrPGC4ObP6umnXrjgXQ4EUUnaxyA5hyezOhemtlaZBL4
XELjTQqhct/Wj5hdbsuHKua8f3E2ji0D+3wWmwIwmGDUvw0gBOMJHf8XNyCYFcZDpSJqzJfps1Em
wjInGINpa7tKYKMqDm0THUwJXXgj+2TWQO2r/R2a5nYlhQ9FFnJ8cX8f//4NbOcgbJVUmDtUNIn5
qV1wBoF9q1Q4tcVesjbEDyPMx9L7UU8byJYfwWhld2ppKf0lwuTrujx2PURLfE7w0+D+Pdt82JOv
s7XQQbC6yxZcpM/FpXVWj6ALkfi1Wx6QcfwBLyqtn9u8zt++w3yYpUlwc0jMrdmAGRx33WYB4AfD
U+NPzsL2qobtRtJfsLGQhSTK0PeLjlpmVaBJg6g0MIiFrz3rL8rj/Ff2QM8HwZGfOIZ5S2OOW2GO
4kiowXet+pNLQRC4iyWabTwTX3QKJwdNbmRxHy55VplTQ8LIbznMYwmmy/BRRtuxochYMchfMeZr
T6mlPBI/tCqPMhqChMdfDuYzxMi826vnxQhzlqSlmshxOGZBGz0tVWGN4YVE/zIOmSMhglpK3QqZ
eVizUzzE1mRAUfVf2mDyzQgKbNMQUArqgidEJ2Nwy+7l9lbtQNLouft3DLAnQdzhSlZLuXmQfbG1
JK+7iC9iY00VIFXQLpkcMFW/CyCDe8fIsnvb+K67yCZgVZgnAVKWcdKo7tK6TIHQjQoIgQlKMVlG
nB5uG9nP2hsrjFMWWhovUyplEMxSPMqW3lRef/wl/+xPlTO+37a363wbc4zzYVpS6ye5QGkmn6bq
6yq9r6CUuG2Dfvjf8uXGBuN8s5QXGOrS6XOCgmb4eJB8wf8fCLN2PxBIMkBFAzUbiHBcp68wLpIx
J3IYJK+GPwf5PUR1f5hfQgu9QKfECPSflYEbi/QXbRKmrEfVOmDYDmpVmi85+l32WJ21IDnR0kR7
k99Mh4el2v1gG5OMFyaVIg6N2aAxQQky2vOimw7Uipzbn2z3JNhYYbxwAhuHPhehGRREdLNJs+fc
nXCBlEX33xli/G+owhyEeHUElZQa8Zst39qs6x7irpt8UIJFnJvIfim5WRjji1EYFSC1mikFK/hr
XTpQVR66X0KXBSi1eeD6/XDe2GOS4tIKYSS0CXSPPiselMy8whZe0wtVBpgO3HOU4xws3nkJlbA1
CTAXo5eDHRNnuOIpGB0bIkeVrOqEJjWUW8x/Dq1CVv5Y5K/3o00Y1GMI5o9+MA9KdZ80TyZXvZa3
Lqbi0s0+XMW4joNGHg9L+jqjNwyuEU6e2oGs0HVAhE0HcSFlmLoOZ22F/FsFBZNDAQE4wJ3T+/je
tFs3/kq/GHIId3xrf2EfFpmFKUOfltDWAx1jtLwUYHGVjNEq5j86uoBXhGgKiARBF329sFSS52qq
wuRYAbAYFcjxvLiiW8PkePBJEvCcgV0SQHvGQpd07VSUEyTNwQqNSsqOvchfPAUPuCmnu7YXw7AF
lm3RlMAFxl4qkrno86YShQNYi13i5V6Mx+LVn239SFlgeBjdnVyI8Sg8fYCIBdPHLIhEGVRjiWuA
0UXxMe8UsK8/xtJsVzwNkZ3jSwFXKujJQWwJGiTG+wCkkuZ+6MCDPuDFpfFN8cvtXLvXtbiywHyk
UsOgTxwZ8VH6NLihrxwqe01t6aL4q63YGAb7lNtc4vodF78yypzKRRVOcwb+XNDCIU9YwjzJixMq
kwxgAUTHeeJYe0EMe6A6UUHbQ3tC174eKoAB592aHqfulHyt6ehMiTuMaQ+Yn229X0N2Hg9+ub/I
D6NMIaAltdaLkZke1+mtCf+qyWeoKFi3P98O0NK4Whn9EZs0axSCuKxrjy7hfXKJg+jSBmjwOjLQ
TRadKZCeBqgFipAnNB35El4Sh9fs4S2TKQtUcVilRtKzo1E9JNOjRLxM59wi9qPgYyeZgiAc46gX
kjk7jmhSSHpqt5J3ex9388fWQ5gaQMgFID4kZMOhtWYvOpRe7BE3fc2C/7AO8dqf/yXuPtbEFAFt
mEOey4SsRufGD5AOtrVjAXaeEW8A5Vc8AlqxW3GHTjjfis2SWWUOUqoM2VE+56c8WFyA4d/GO+U8
fI4vdLgg983n2zu7lymRuwjUlxRwUbDvSApkuUYgc9tgVFOrLT9D8sHqtNdEe7xtZ+91TtkaYjY0
nxNRbsy0wM29PsVQRbG6JxwD3miRc6o7wuN6HlUr8ngENrt7+rFA9kmJLPoyg4ciOy7k8wLcf2xa
Czhrb6+Os4smcw5MxYB0Qs8bNQU2sn6JTX8ScIUZf9y2QyOJPbI3m8i+Ea3UI5WS5MGYkACaSyAH
jU5gW7ZmsX8yjfiPzKkgQSVQrPhNmKWeVlAn6yJugUn/rk3qfWdCP2rKLH1QIBCucrLlXqsAPvJh
j0kkhpgU64SXInTBaZUwncG+f5f50OU6V8HX0EqtgnJTucnb7W3dTWAbu0x26Zs6jxOtNYK0vF/7
uy57uf3/76evjQHG+QEab+YJ3wvOP7niKzQdgC4DJ8lXii7ja1nvH6gf9thE0jcN+K7zqfiFnswO
mAFULQWCEj7VvpMPJHXSc/vPOXNw1m2MMkFAhmYtxAxk+GXdfwZbok/m4t5IuHXrfkT/7SU6UxJ1
hdr0ghZ1Qe/hKFit/J1yibe4EioGrSed2ocM0+H2J+QZZUqUVcfomiokRVCGX2MDNBEa8aKl4Tww
/JcsCap/0OZIKCqpp27qhWGoC70ncXzUvoCy2aVHzvpMW5sJ0MkFLqLHChHAa6vu+b8uwh7Vs8Yc
MRN3/VgpfWe0caBLr5UIFnYe+Sr1bzZvbQ0wASb1VSQuOfLjmI2YhbWF+llsS3edj8vslZj+kjkR
vRsBW4tMxImC3s7NCGEYLddTK9EVS8+ic7u+6Aku1p0q2mPboCYyDoWqO2lde+Iyi1Y3C7UVtdLX
295DN/DG+tlLfglmDKiEKpBUKVZipdX4lmf5SazJitew9iHCmJFz2+KuJ202gL3gJ4MOnbxcGwJp
sNIg9IFotZMX6an8hnkO/Rd0XyH2cMedLaXf8tZamfCMFT2MkhlyBWJlfo/VHoCN+o4MUA8G4fMS
yXdgA/U7TXe1ujtESmN3temFKbSXmsxXl/HUF8urLIAAW+WVkbyfxgTxrEZFDO1yQOMxKF8t0Mca
X0QjdvoK9FvvohG5tz8CJ65+OekmmvNQw4VYbaKjULxneKApao6B3TJ1+5Vp2tpYEKJZrzJSddA2
GAGM6+wpA2JlPGjOaOs+scngxF94Y4C/3PXWJ2buFENaiqmYgNMVjDAKskXnpab8Wcykl0gZz/E4
eASoDwuUBH7FQ5TtnqW4K4JWWYIohmowH7GoNSKBPDk6Jq9p5NOrQOELX7vvmiXZICToz3+A1kab
hNJmimCshg7e9R5jWLoLp3KFPqiROyZGr6SIE6x7h8vWArOkRJGaWpxlzECpLWbLoJUVmktpQa+X
U2HtOuRmKfTvG3cZpooUtVmlR7VKLaM+ieHCsbCb6TYWGIeUcilatEFuAqVQ8B6nWELhyIJmtdol
TTmUFHud2qsvw/ghZAKWMgIZB7w/uxCIrhd26BEflcH/wKO0f6RslsacknUyhMs6gqpVfUwustve
Gw/yQ/N9tmWvcrJP5J13N9vP4RuLzLEpNGBIl1UNIkmPIt51Ed3EES7hafWzgOomTffti6pbPOLy
XS+hHGxgLUcnn50OheBG2JSkhsNHmMVLBSvnybbtOvzGAlMqCnmnQdpjLIJFKG2iemaJyVLTvp19
9zPFxgoTuLo6Cp1UIN2Hmi2GidVNZ9LK1hCBMU+2hGwFosLrVDcXXD11q4Kna7nvMZsfwMS10cdV
amJO6mh+yp+RqSCOAc2DCWRwpp+7UOh44c1l7c19KPrGJBPhoT60fZnXJFiqywQSOuFbvGqeJNV3
fYg2F2AOSX0KQWGOIUjOdvPchgn9qFAg6x7rIaCwhk+phSMXTN/nyZscqpXHf1fjGWTCv6/lcNVj
XTg0BZqFS35XiMU/x6lcbScT8x1430WzTOdAEdP2Lm/l5BGSblHnzJk6HdRa0lqr7fE602pCGnN2
lLc+JvzzPl6NIsVgGqS4VQjG9Dy8+W5ZvnEWpkiWpkVMQbiDl+TM6zE7LR4hrKIZrzIB6whJ7Ux+
4fjI7vHwYZEVw4EIXK0bTVEeY3DjqEfRrY64nJ7ld4zFubJH5QXlu+nAK0r3+jOgUUOPCwUXGvVM
IC7LlHS5sqQBkXSHVJoXz6GdIx5XlZN0eJaY+MtVuZlx2cFwbi78rOLsL03rz0Y53adh+nZ7M/fd
42NRTLxBJidR5WgIwYL7M6yeG4lzlP+X9PVhgIkv0khtNEoJDjyUWf2nFOPn2ak+DN4KytjaHydL
4c3m0t/8W2UJ1n7DhNgZ5voZk50hKArYiQsMGoNo7zVz83vtQbp0juArbm3Hj+YDj7pw/5gA3I6O
VEP+0WSiYF6bLg3xdvWLFB1sGmgmGI7q9O5wqtBxlTlvYftL/H9zpshg3MVUGsFRgod5M/PiqrEI
RKLNgfPtdo2AVQePbqopmyx8dzCnumqTBXJ+zTk0XDxumNzqi/5Q9lvh+oI6HE9gYANhjteRTLhk
Qlr5KGeHcCitNnf0zAX7tL1kJ2O8yDhr1ZaTkHdvPFurTCg3MVwnD6FHXX/Go94PFXwZVFFCOCen
Ao/lvS3f8Q7VvaS1NcnEdKG2KsiZzQET/SCo64J4/S6qgrMMb4b6B84BtWg0f2Qd3TT24XICzc9g
qHoU5KsGivDG7oXIHvLH25ljzztQFkPMG+TZkHykf99cA5Yl1FOl0JJAmi9d9LmRfq55cNvE3p5t
TTCBbAB5Nc0aSYJUf8nnyZrkxpKqS9i+LwMvaVBHYx1xa4v+ls1ywEtiLirRIuCvQkB6AJ7G5ebU
u/GhPzffeMPIux64Ncccy01V6lmpQNFqvQ/PFB1lvIO5KA5BB0q1NzInfVFNh09Cune0bO0yeapp
TX3KCpTl0WIp99oLUHseDk+fXJrv0nG5J/7q8iFae4MxysYsi98j5tBpUpVEEHCpXiUvtrNjjeGY
wRdcPGPa4Hy5EFyBAI85SBA47P4g4FXojGNgwjChG8oiPKYxndUcrNOA/5Ro1QTkbj5o0MgprNWv
TvoRFL0ZikteybBzul6ZZbJbBCrnKh77OMii2B4J6naJUyrshIhKQSsmwQS9jHfza7eNtFUhUjMK
h8mE/ABZY3/tkoM0jMGswZWM8PV2SO5E/ZU9JiTxEaWSdLj8T+ZDjPeV8CSO/m0Te7FxZYMJRUVM
8rpKFADYc2tV3QljY1BNcTJbyp1GdctXWjhoF96ZyrXLxKSc6DFYnLUxyP6qT1TjPL3Xn/TOEu+X
z4tDOfuqt7HmHLJ7l62r1TIRCWHHPNRncQhE3/CBPfLEoAj+N9QRx1lY0jnIzBVC3wBkrE4SeqmK
mWiOKgqFDbANQHhCInwTx5zjMbtG8SKg6VAZMsBFfO2hRtNVMTF6ABcn8FKV3pDeQerWUsUHfeSc
F3tVGERTEd5Uzkg0FOYL5k2ukT7Wk+P4OUIvp/MhqAcpnJGSK9FHP07w7QUDaCtESpWpAfzEdCCK
NCc5mdTwsBiXyHRE4bHmzTjstacgCfBhg0kh+aQueoIhjUPnLi5VXNAjC7KsoGShL/m4g3OCj34O
5hy8sseURqMRN0uW6Vog+9Ur8aSD/DDa/SE6ifgXyqYAwyu11fJALrytZMojpZ1Xc4rGJuihN1s9
Dc1jN3Ecce9lGFgMCVzYCr3DsWi4qNfbGPLdwOm+1qfFXYGiqeAh9V33rjwWAa37qthKz8KJByXb
uwVdmWZ2FVBQPcurVT/Qt9u88JRT4oIqA0g5XXAlNwVcjofZ2Q2G7XKZLZW7UlJWoR0gJJAcyF0P
es7D8l6DP7h5LzzTmVOX4zt7ob61SD/ypoaCSoxkVjXK6jZy1S/RW3JJDslRfTdt9d5svB48k64C
DaXc1l5um951n82nZZKMnmtTaJDUDKr1kM4/Y+lsCk+3TXC/IXMsZUqbTGsL5oI8AKTXx0QzDtmn
/6/XhrfiG+FJg+4G42ZZTD7T1GjExKGcHZMeR+HsJJADRSlliTJPnHCHDhK3140p5hhKZKPP1DKJ
A5lYE1JNbOef6m/as/zc5PZ6XBx6JEFcW1KsmDe1zDPOQg0iskxrF+nxcfEXv3eAg6QVeGXX3xJf
c4TXrgLdcWTX56Fybn/VvQoNlakKxVzIe4tsYVhUmFyJ8Vx9zKdqcluzCuSoWP/gnMDdVgMvEK66
JtuQmKRomqBtA9a4Ml+/zJralhgmHpNPVScvvPH3vSCkb/8ijlw0P9gzEBftUU9MtAYK4pjNcxZ/
byUIGAqg5wkPtzdvJ+oIbu2qTmGrIFNmMkw9qEqWDUoWGNgySQ2dvLVzjHDdtrIXeESHUgNgISpg
sixWY1GKTpkMiFFPi11XFvjWHAIiauIKs1ud8gsd1Fr/4D54ZZTJ2KEYzbKuJMWxSOwwtQBIDPW7
L6B91ey+/ypodqLlXjHypjd3t3SzVmZLI61NxdBAxJf1WZaCML4zE057YMdBrlZGf8ImS2ciwWFk
5uFBCI/DmFmjDrJ58XsKhFT2/fan24muK1NMWu4ipdemBV9Ox8M15rXqiEvYQfMSU69cmWCycp03
RmPkbQoWauW7aIBYsHCHyS0wlomcuZxGH5JpQWhNz1SSsHq7vcC917Ur80yGluQkn7sOGhvt9/8j
7cp268aV7RcJkESNr5q3PDsekrwIHaejeZ719XfROaejTets3qQfAjTghssUq4pk1aq1qKhHb0ug
BD5pTg/1cgUtvcFPnfhP3pVnVplkTdnmlrlY89BMnsdetHLj6fK6OG7IvtcFoqaLlA1laKiJ5JdF
K1hNVk73svYHXbz9UlhWHkksySoJcxHm9VWr9n7fBLWuOf9uOcwlWiBrN85jj/OlvEpUcLk0UB6a
OdmQl6dYUMGyFVpfR3DF8geIjcTSEd3UnYL37tUINxwwQst7gnAijGXiydRZ7dAvKMJYvFGrN4X8
Nuu6cbY9TLJo0tmsOrqmIf1alpG1GGEzvmTS7/N4n9thMkWk90K3ahhaL4bWSw3xsYDaQSFUXhYv
ltLwiDd4/s1kjUnDVWcCWC1c09c1fZukh1jhfLmjS83Zp2NSw1KnqEcZLfpFd8Kn/Db7kl+pV5kn
PKZoU7Un0dGBaHjMPV6lmZeTDCY7tEWX5IOEPRPD9q/uBCC2i5oXNPqWF9Ct2oYHbl6uIx49VPfL
ZTHSJbhLeiFbIPfmaz59OArvOApKdcMXiuBaY57efVHV8kiGDDwmdHI8dc3bIaRCyZ0fO7zLwGGQ
QZwcfI54Nkoshfi2Aou2GGkagg8mWVarMDiQTZ4BxlXGtlpUMLyWOPUbyyjBKSzwKqA8E4xTCCQx
OqIV8PgHzIKR1cOb8JqSQTfuIj8lAX0RSrxLFMcoCwIxtXVOuhJGyWjFj/R4TCori5wYQ1t09Gha
LGgr5ZxDmWeV8Y1EFSRJWYsyjCmPN+hYjG+XjxOaHT7cOX75g8IcJ7GUiJAWnOKTMAH/chIWs0bN
nGyK12pNe9VMY1FYQiWo/mW7h1lLwZQi2i4A5LOkzVjYKm+bIQaJMS6Y2Epzu+0kMGvMXLD54Tek
/o5LrgSlA9q3210Syabq4ySCGgx0g5vk0Mpk7SsnLbHS1JpWBBpFnSfPlxd4HNY7s8zWlam49Zks
V5iY2cDqmHnVN9WdUCHpwBEt86BfdBEf9nFnjdnHxDDybRIwn0MKG3qEHt5ismnRyhqmCZ8uL+3w
nrrzGeY9EU9m0YtyOQeTN11TuGHvtaci5OEM333gw5p2dujG7jZOGWu5Maue3ofz2y6yhqflRKcy
FUf/KnvtHR7yT+X14kJEOJBjq/MuL/OoiK5iBO+/uVJhLgx6GdVL0lcmKl2bV913JwyF3kwBla7U
w/ZeCWKupvyhr+5MMncHtTGEsVVBDpFuX/s5lFLOxY73+5nLwjaJXbGsbR62xaI99JEq3OFZ03GC
+9j3d8tgDoFiaJQxq0GiStWlQXBrJ472pfdMsLGPoLp1/uVGMQeCMsiF0KK2jJlxFJZBXHXaUMwy
rM6SrRSaQTnG4snTvzPKQneGXK/QgJRzzJRs4LmQXYxwQXUERZ7oU3wvO/nn3ONhyjjbpzI5RYzX
WRgNRIQAtq5Gcg20dDjL4gS3yiQSM1eKbV63JqCsf/XtcN/fxA/CY25T6myAqT81mLJNHsETxmUn
OT4T/ok3lkN7XtZygfJ5GWplGnTkbo4Fd+Z1GXmfkP58l1RobS4qWykNk+S57y21+HH5A/K+H5M0
KkMTMOMKtwDqCnCP1BLWV0h0OZr5JUEPvAbChQw8DTCaFi5kyg96WWM6GHoVAYCuPS9iZCXLXTuF
7cxZG2+DmOzRV3UVTT3uQAm0KQoCagbTdFOZNz14fOv/lT5UJn2UuYDSo4Y9qgr7P6ptOLCz2um/
1J9plZpSQECpiMu3yUtcKpNJ4lQo53rCVCY02zU/B6mg+lgCEOKsnmp3/r+MZ/ZqkovtEG8xnKXr
v2B432lG8kcJ/5971vsZt3N3BRtmjEkJZd2q+7o0xZOY8QQl6a5/dL5fJpgzaymEbE4yLEJXHyW0
ZrQZTTXDEUXTXgdO1qU7f8kW44Fb0hK5NUBdrVeorENEgqAZpJIbXVtNR00hdGY2eRPIW/t6OayP
I+zXIhmX7GKSR+uM3JSPtZtlwPBsthHlztY8XzZ0HGO/DDEe2ENbaNKKrgzVsXqMp6+QGRLB1W5+
+S0zKHSLkOSisCpcv8FCwaT5KZWkKRu0PAQszk7b23wKICPoXDbC5NoPRpiLYickeStUqOgIVfqa
y9L3efz+7yzQv2Dn3rExq0IygbM1MgtHapxNkjlrYDb+5xoAGjRNVadfivFudTHRbEWFMlS11RKn
U9x70fBEpsfLC2G2/acZYDxFmELWZCfixDiSzQpAqjBd79LFjcy/Em5f7NAGVCMkVcGAu/he9Nt9
rDLNVnB4wgYYu0Ey2nixS6C3UNnLoxTS4ob4moqWyFkZkx7eVwbxJPCOQNSRjlCcb1ErmFNkQmsB
WOraUmevnD9t4DoTvFTgbBXPEnM7arQc4lzrNKIbgLxq67Nq2lMVz7eToOu2DOGO0kJLV7Mubx37
TviwQiaWBl3PF3UheVgmtt46mq97qSvY+eCYuYXnswgdHXp2/Nsvy4TXmizLICUdCTZTK73FhK5q
pOeGZ/Tp57pJVxxiy+JzFkt/6S4Df1gsE3HZaBQbGDSmIPpabzalrokwWydCdPQBlRdwlHH5p3gW
qVvv3FaepwnXQhFldTBe3zWn0s0gCdeUVn4tgp2Hf8tmH54f1sjEPDqZuSQkDQkUn84c177xBGjf
lfE02dm74Gn92oETKLNXG4Mjp8tfmCb4Sx+YevluuWmsjsI4yRj6D7vTCN2a0ZuvB59nhoWQfFgk
c6KBtanLKnXQfOUhI3YDYEWPyQNw+C9Xw5XmdK5hlfftd/HKvOexiVAf+bhEEzRVgDcZyETnS1zN
VlnHGTva5LWVbsROeTygR1kbutP/WGBCcoEShDIOkLecy095ArmQq6QIopSLeKO/59JKmBDMgFDM
DBndmN6VQHWYOd03SopOZWNHa+bNpzC3n/9s2a9VMbEnN5pUilNbhEkv+0kbqup3omR2rD326R3k
hjn5lIXd/LQnUwgaRj0BKmBcpAD1rp6n6AiiWX3dnTD4hqFp44lOlvb3YsATbTrM3ztzzNVH7UR1
7sRSP6WRa2q1rSivknC71p9nHn7q0AEJCF6A0td1UWdirFWnTdTXWgmKUXAGVbSHgpMnD7dqZ4H5
dKbQNLUiJHoQC2to6Mt3ueytBnj5epQtXV/9Uh0fLycOnknm8w1GTHShTsFfBuk2+SoCq2KdOq3h
bUA0SH8Uw78WyLZV64b081A1RVjEOHdGtXtrRV4x4tAhMGds4FqkQpWe+Yiq0kfNPEVFKEVRMHUy
xHeHpzp7UFfVHaWB4+5H1yONAodMIFtk+f1tuEu89VhGc50CJqH3oa5gNOoB/MiXt+gwLe1MMOmC
KuEW2lSjxdmkVgGwwtIT0Cu8xuLzZUPsQ/Zn6O4sMamiV6W0xyA8Pt2n1aZsB4mT+vpX2rnlE6iz
A/AfrDFH9AyyK0lpCyVQxOYpbbdviSI89orkzMviGmZ1TRT9WiIFeA/qybq8VN62MYd1vhWkHg0M
BZP5dTIbJxIcA42Ey0a4K2QyhrJJeU00UT/FclgsiZetPeidg6oK2xzcGdmtVAQbr5fGWxrj/2I+
moIxYKKoB3WEmk/q9ZSkEQT5tobTUzu8dOzchckdGYkNvVxH/bQpj132pRHuZP1VzzCnko5WLuCJ
mH65/EUPLaqiaooo5Rgmy7GSy6OcR0U8B+jHg98/xwi3AnFfHm3kYQrZmWE+IXTJpXKdKtTqVcOa
k5Ppxqc5gjrvxPmCxx7y3i8wFUzXsGC1muRLaSREC/TIq3qqenE1rS/q8ijU30XTk8jjljxc/oYs
TONn3FEoOkZBMJfOPk7rRlUSQ2swgWJaWljhQSei73OSHsraqk8U5t8Guc6JhcPDE4kSuHSkScLi
NMwi1VJ5rvQgqr4PIOIuOw5/3vG9Y2eBSSf62E262lTaO8SYIk9iN77RMU9ExRvHq5q3dYdxBtEs
SQFlpSLLTLLsKiNb4kHWT3UPXlaovjX3i+yKubfqj1nipQWuIrfp+mNC+wfvuam565Y/SmO7v4FZ
87o2+doXOH0W+fsyvxjyj4VH98JbJpMp19ZMSwhjopQxBE3+Kcl9lfzJGWooJqU3f5d4Pb/Zo49b
DoaKPJKbn3JJtFrp09Rz76WHHgh2W4NyjYqolZ1bEcDYoU46gjp92QqvuSdB4szESq+Fr2RDcTiH
nAb38n3slTurzKularWuFWqlCkfVAm2lm3it4qDWmV7/hIK334rsjz7nr4XK5wuVpyjtshkXfhCx
5bUri7JljLxXxeGlZLcu5lJSgdoX82SacVo7/baVwRVWp/4mvJXZyAm0w2S8s8TEWTPHRT5VAhyw
muzCsEy1cRr5SYI2eSf4l3PjoY+YlDJMg3CIxMa0Xkl5A0V2kHACp2EWibU8XzbAgqJ+Jt+dBSZi
c6lMFWFBxM62aNPpADorHbsGRBAosqB6oVMYiauUlsRjqz72xZ1tJpSluBv7vMHNYLurX7YaGPPC
ma6El8aw12vwnAc9LydTV/vw0t1ZZC5ApRRBM6pG8siuRxdEGmAd33zVJ1DT4JO0HjrKzhhzavfA
TuhNj0+b9SFG88YMydjWxodU4wCIj+/JO0vMxUetx6lMG4jkoXbsgSfeNTIcoB2Ew5Uge+aeNByv
JEzmUqEvIW8mKFjEzpoLS3bzMHP0W3Izj3byiJF+n9zz2ByPbwm/1sgOBpgKRuVWHWX4TrquTrLb
+kMwLt7S2fIn2k2j94T4N9GcbHQQJnWlMvC1TQJU2ya/aJCWNyLOBZLtEn6wwOQteR7IsmmozBuR
ebMML2UFRD30WVMTEofmmvqYxYBOXYtoVBAm+lO8LJrVj6h095OjdsRajdy9nBR4+8tkOHUxiDDo
KUTXythqzcGCEs1lC5zQIEzWUYqu0dIMRfx1aVdQSjZvXZSNltFNkHnrOhCtFkvmXbZ5dEIYlA5C
1TT8Y5UkxUzum3gaUIEVroH9sQcZdd/YM5Kny3ZoWLM5xpAxVALKaw2TpMzX65R47THNiQwqSU6m
pm7eAKZLkADy3upy9F/axL5skrdhTCLt+lQWUs3AO7kLhPq1UXjArKNvB+L1/55DLOByJGsbGzHy
pviQv0ijTXNM4mlPhoxRJMMSndbDdeWTyYFh8hIb+xzBzHHdaSVOCMUvnhoPM+LXmgUlIFBrCw6P
XuPoMYf2joKpI1D0f6DO39KmjIpax+GAMjKg/O7Px1wfXN6sw04LuO4oEQSKNGiXnd+HlnluUHHF
oa6CFu5tMq3kPg8gV/Kk59agWs0KxNvgR4+8oUcaVKxj7u0yjlkoUAivzVU/RaN6l2Z/13V3jelL
5/Lyjnxxb4UJ7c5QJ7PDE8XvW1sVJ0eTJo6FQ6/Ym2DcXRa3VikLuHsP8nzNrn3w/ihP5UkGoCKV
bO7RQzfkw4fDXBWGfjE1prMKcRggM3G+jgnuSK3uUHJCNbIpfnucrNgGPyIfvH1skipFiLTJyeKy
clI0rZm3SjCHzalyusqi8/aTrT5QxR7zi/Z4edcOzyFMaGuKqpuEEiqdO2W2gjUwF5AdhaA6LU5z
v6Lrh65YjxPW2n6MJwiketHtxpszPjzX94bZB4matLVW5/QSWFzTfm7iRU/CS3wyEAadn93wwOOH
8be3yBzqJShUVkmZdAz4K2C9AMGgYOk4bN2tsUeITtOb5zBb+ehd/sZHSXRvl4l7NPnNipRw28W4
S3WrQUMskS05ba3Ldg7jY2+ICfRhKqXJaJDIFq87UWjrFG6Y1hTfaakbXjQeneV7a0zAJ3WiGZNQ
GsEYag9LbTVP821Om0iDJbxIYXvKOnvyaVGMV70/fEDsTTOJgNRlvRrlgvlmJ6JCU55g6zZ52FBi
ETHUzGNUPkqge3PM60FuEhwbiQKQMAHp7TBZynqbafa/3D3m2TC0etHLiUaC6loCD80SDNbsyR6F
d88W74J7eFnZhT3zchgiqa82OGWwlj+U9KQX16QKF/N12kZraL9eXtrR0bD7fiyIQsggS9oWBdiZ
u7d68eP4/vLvP/YHSUaWBrsFmh9MhGVzqQ4QV0c32N8w/Ie+1dcuSJFJImu6iRMuZvfQIXb2mEDL
Ta2dpm1KQ6PzmuSLFj+X5HdxhO8vBECc/lkUE19jiZK9HAHaJATZ9eLJdKbx1bh/FBof8AF66qG1
GV1JvI9J0yB76u3tMsG1QL4o7dolCevSLW8bDxSQgo93hxrW3hxIn0qe+vn/2D4VdH26IokaWwhe
thr8eoqK12RtrTj3aHUq9aNgfgPmGqAMHnDxED2AauU/BpmAFodUaHsD/jLbkkcwyEzAhJS6wILg
cDdOKWZiIsu4Sh54d8Bjx/llmIlxue4HCRJYeSiZm12WFpFUe8o5mZlnhIltlPnkPC+ApzXjJtBb
zYOO2ynLVM6xdhjVvz4iC/pSMW8+TCDqDLXqXkleCHeXeAaYG4IZKeaw5QUJjOfkKQrLh/S5eK2C
9W12kkAMSGbl3ziJhN52Pvr+P/vzfsLuuqgyJKTzOt6MU1Rv30S4Y7rgcoChg96SqsWaFfM2ag13
Az0J6XlF9OMr0e6LMmksUhozq42ZaoLTIKj9DDPM36f3Ca3ONr9ss2XyHiX0d15aMZPK+miJ4zFD
tOc6ztLRH74hBh7Fz3T+oHpIPV4EHF9SJPBkoVeNHgz7TJ5jSI0Mslbg3le+0Ep06SevNfQ8fehI
e9Lp8o4e+hDt86BNZyC7MAG3ZuZq6v1EgrV5i6q/1pY3XHoYbDsDbLApS0PVz7Wg+9xAsW57NRzj
WvKpwk8WRvb8/1D85ph8B4DtnBSSLdlYF0giqvbcQuahu4ZO5OXPdlgeNn4t651HbmdD61apmjcj
DU0IazaTXYcgYACMvcKxGj+Bxcmrciv7Gjs8wNzhxWRnmLmk5/mGx7+WoOUpig6ar07d+GANsVT0
rHSwoaw95951eDvfGWSCbqm6askJsmWdYi5yKcGP3XmpeconTr5kCcZ+Hug7S0yo1atSK9EAbJzi
DydyVdqoCkMxl8IrubSGh4f4zhb1od3+1atWtmOF/dMeZpeODJquYqWQj8YQDLeAcpy4dtaYK0Pa
yVK+SjUJ5IfFASOHq0EX6spIrNFbXHAq2/FdpHM+J2/fmDN8i4XBaFRg2kcUK/X+ptRdIeksknBK
lseXhd3imBSCsRFhisQtDwXRGRyMcd8glYCZMg6bqxaturduxS7+FObmvXQ46UtmssvW9xkRCXBK
U/pcJs8x7xHH+f1sRT9DlDerCefPteVRH9e3ntu3lejf+OGE+fX92AL+0mT9GsUoaZSFtUDWonL0
b+WN4lKyTYyLo7ixOtJf8rWW23z8LW+BTDrZII2qV6DGCdL2bYYYjrnw3OPwAN0tj8kfer+o0prF
RTiYoISyfh7ckVd/Fgu7v67cyufRmB/fl3cmmUQiadoGwjuA0jsvSWGRYuFzO65BRS+C6qTxeW54
fOL8KqEz2UQqdZTdZA2ZCxFWQ/Fn3iyNBy/7H4H2q4DOWInmbRvNHOMQy+fhpLnRQxzg7gd8dnYr
ogimWNEdxfmnzh8tD2IgJgAUwPp/8NBuNaI1SrCFAvrT0zqGZbGC737rHy8fq4c5a2eI8UZBkMdG
WzJMq0TDt2otXhSyfCKKcpWrCu9id3gC7GwxfqluojwOU0ffOCLIeHp7uwIRNsSCWrA0/aag1s+j
jYCRgahA8ugsqmYlWwM+yL4KM4h/mzcFauiKf/nbHV8cdzYY92jTkkrSojsl1RUG/ItIcCui1B5I
07/PyvID89agJdUmwJlbU12tpjCq+3HIJQfYlJHz1xzmld0fw5x4W1TLMVFKEqjTVa13lpZz0FH0
+PqQNUGaDuowVGaB7Tk/wIts7PSiRdbMksaettkeVE/M71oi2EP84/KnPXbLX7aYEy7R6xZKfahv
rWrhlJu/SbM3Rr4i8oCIh18Naj+obWOYRmWfjEuG7RAbkGqpyJhWYlRfzPXL5bUcFbQNyEejoA3k
rQGQ9PmHM0XQbpd6Ae6nG+OBAhsghSl+qYIWUpGeZHcWbkB3a2w1lc2xfHASnFlmoltZl21cFwnv
7k/lX8NJChTM0Fq0S1aE84lPLHmQlQ1Qy4HOWQeWCPzG5yvNdV0uIXSIJrXwdY1tUn1vuPJ8h2va
2WCOml4ZF9lMsaYVAg/zbeqW9gbSUwzpXomYTucNw3/0RAnwZQlUyRoIonWd2TySgEe5GrMxaLfa
19drgqbYJt9pGw+c/f5IOo+vc0vMZqHBKKhpDEuNk74kk5XfLtfQVvTpsPjyMKzW6pROex1Z64nq
jvOqbB+fOQDvg5uBtpYQDjKzd8IgGjX4m5MwyhOrS92+jy2xue/kBoEuWtvscpzzo7MAJQ9hWELQ
oqbUq+fOYrZd3xQprimznckWdINDirD/PLgQNsUs/EppPbhc+wdPnnOrTGZRxXVeS3o5yq43DwTn
vnhPUTeF+//gPfqYXM5tMXflTuwyYRAiFbg6euBp4M1cgrfRQZ2mo5SZNu+penAPO7PI9s7IZJJI
7hLQETmLQ0l1ypscUqC4H6GWYd7zdBcPTkDY02RC/QWSGuxEwWqMEaaA8PCn/c/Zx+PcjbwcAD4J
0JueV5Y9/J464AzgnQHV0nuJYPeEnIR8rasygZh131r4P+xRfLvslB9fBljPzgLjHXVbohjWAiDY
F2CfANsA7mF2oVKIRuuWkTNUibXpL//OKOMmmaYnxjJqKqDblJg692fvvd/IuSAcO8evxbFVGlNT
GrWOcEnPX+irBxTHz7lNfPUHfSmCdpRTtj+MbxPM89AgUcDQSSubu92SpGFSi6IswlT/XJVIX8WN
njqXP92hR+xsMNkZIpQbGVf0F01pczokrrLhnd48E0xabpaxNEzQh4cYLxHA1whYeOI1QbFahonB
rfdaArfr/vGuBT/crYtNxuaoypEJT5cHzUmhWaneLOXfy1DYNa/axFsf/flumzB4lLXGQquf/ee+
v0t5F/Fjt9uthfrJzkAnrlUfp+YSAI9tbaLqLOZNqtvdlnkKuV361K6M0tYjhLQQWbL8oie5ddlN
DsN69yfQQ373J8QAg+eZWUXBWGaTbeqj6auTsFrjIriTKfojxL1ARX/dir8/CCJh/gnvOAihmDph
ARvaVCydijmloJklJxnNK0FeMVUvui109WanFAorSjkX9YNSqSRj5B2jeOD6/ch1j+mhNennGj2d
u+xECYNyYBQFF7X7cra0T9N7AWz9holbHsD6wJlwmIuqoUroZpks/Zm2tfo6Kat5GmTZHzB6OMwd
B2J6kFYIsgnm+t+lhFnG5BXictUi4I7ZCctoTV321MRpai+Y37zsNAdrIQam5EwRo5r4x5wFfZd3
+kqgQhqtbiP/pWi/3YOWFKqgBAklghc+S5GstekaLWqbhGKLoTVwI6f64+UVHB3PCkjh4H4SXMFQ
mdjOIXaerSYyvuzPUAgoPI1YTYBHBwq8hU9447sHX0zBxhOJACekQ830PMzyGlP7IGRAE7gFLXJb
WMb04/KKDjafvqI0+Z3sGWWlcwsl2Pv7WspBc6c/97ptLuAM5JG1HuReCLnBiTVTkkTIY57bAGnu
lC56h4QofYcSj1XPIOQfdIj5Zu6oc7z52BgGfwwwfuoyK5WkgklPQB2BQkFfqWxiXrwq6MI28RB0
Q2Nf/nrvxVnmiUE16v6xxnw+nMJjoSYg+wa273pz0GH+2vvTFQAeX0QXQipeczW5ZqiipPaFqpw2
YB9oXfIWQe90e+ZzdR5tp4arI1IFum8Q3D3/1Eos5DjogKQuURUi4uoI/bdMcS6v+sgIvixG4hTJ
xBOf/nyX/PVCjEnWSKhYV4YttKVTkMnSlohzxhw5P+hMTIxxgZXjA+O5AUKgQeoxhK/WjaXGwHyM
T5cXcnSSoj+pyeCagWqkyqpUdAXgcmTDnI6ZWIgu5QdBSA9B9SNPwMo22NUN7/V70EehLdFfJpmQ
Nqe+LLVIAvrPlsNktNPHxssSS7BpjyFXbKgj2Tz0K/VC1kv3NhmvmFNQ3Mw1UYJEe5MaV9vgiIud
LJ//4HMiM4K2FZ8STJbM2tIyn9OtngmQje/gza/Q9RpC4Ubxmgfg7wLuyNNBsGN0EuqDWJ0IXAn9
+c4TZ3NRNqJsSmCU2SnTBgfQdi/vOifWtattzAPOAg88H9AYOCW4Ok2cxswJpnVzlgtbr/sTCPXW
m9pfvyAxx6iYTPbixnbtNTdK43OsHgQCgoygvY2CGv6LuTCX02ZmUIbDTEbhqKNVoQdNTdZvreBB
SgVUDpAy4zW9D3zmzCizl4MmFcOap+QdP0NJf437LaBPXwKavRLkIuld5PJ6VQeNJAw57pbKeGql
rIM6FsAxg9Hys3HzQjwoQ3mPBrHKZ8x8+TqovSFucoMLrcR5lxx+ZYyqQkYZ+RMaX+e+lMuYY6ZQ
iZDSBcwxFppzpssOP+nOAvMshX5DMzd0H4eltXvBQ2lIKfE+OF32l4O7OWpr/yyE5WyLOgVq60Rb
QA7TnWAsGDAsJAdclMdR8O3tME9FpVWmNutyAhEREDFiq3IQsG+viaN8n9+a28EHp+WX8hPXLvU8
JpudrY8Jh67V4tmkZa41/KmaVNrVO+epEIL40eVmbJ49JhIiociNaEPTWfSb0/gAJKq7POgP87Vs
VTaaw1xZKPrhLi2QCQJVaZMG5W0UEgBbS1GwjJy32aNCbDyOHY7Pa8xJTnJT7AjoXMM6H++SIb2a
h8G+7I1HB97ZdjFXpKkUjUrpJlS0wBHt0OSVQa5VugV0QH3IbjUPIlecCOAtizkWSLvIRRZhCqNM
oGLzsMyc9yBNBZc2iEkVtIBXYNoQg12oQKbP8wBBdMWS0IVoR4DIni5/waNDZx9nTNpo+1jMlxhp
Q1UBS1Mg6EQ2r6t5wkCc7MTOLFcA6+Op2amnuQjUsrVRkx8F3dZ5YvUHPATI8b/yE9sAqFARVCYZ
+SmTdT8F5ZkeaU6Typa8fk+02ipQm49ciUsMxvmOrLRNJEXtIsX6AhgXRYPqV8KjfB/76YlyQ1e2
cYshCI7zcxyRlbE2xUSMlKmMglSuoIKR9F9noSbeZf/gGaE/312CiKqmmaiLCQAk192UWlnDG9U6
+nIEDTeCp6IuE7Z5nuitLA8LjSeAbwp7gajn6oJK2DZtCR6ieLpfQWps+IN2Gy4DO8NMqs/1Pi6G
EYHWfR6cKOz9xYIy5cMAjUEQJ3Nl3D5+SVRBNNXQUOpGc4p9PYmCPkIoNkvDCTcQlIOgscSVQ/6Y
3GEDrycCtDyl4WCKuCkpxmoT0W0jd5tHZ8N0t/jrJ7KIV93/GNHnppgDOoLiVd/FbXQq5Ptmeaxq
v1f5FeOPznFuhdmjwVgXdV3lLEzmq0h4nPPr/jcpkQE9UGgnWUVlB5qWSB3nHp5PWiZERpOFqgRB
xgQuUCacS/bR1u9NMEl2GdIsqTJorZrbYpXjicicM+NoM3YG2L54KqxdgltLdDKm+tuUNG6tTb1F
msoBMfjj5YxwcObig6ngHJTgYahPMAfgooMFcRC0OBxXG1eIx/Yh8ZIBjRYb6m4/gWzza8rLdkee
sLfKbJOabmZTbEMSbvWdsviG8TzWnBLiwYsdK0O1SicYv5VR0z93BaOosqwZEaK9uziUVKC045vB
omok6MedeNjij3dcmKN67DoU5VBWZKJ1rgchI4tinEjc2E1x3XbPEGuy1ykE/bN1edcOXRA9I+RX
RQYghFnaYsrNCJoLTJy0qSNMgpWszmULB71aSiBDMS0ilZFj36+yOG+FqFcIpNzTQsDPbwD3XV06
gjFf8cD9R+6wN8aEFBETRYUspnES6qctt+f5teJhF44+2c4EO0o5i+kCdrcVFeUitiCXlSa80snB
bQXUugqql4Sqc2Bnzh1O6I14zkdUx+cseZoiciXVgqNvcm4JORTLTQyA55N0aqXGz5PxM2fDDrIG
rGsQ/JMVwITYrAGkRDfoKpVD+KG/TdeJPd6gpmL+RR6avyS7gJJM6qhfflc6gCZc1A8xEk7dHjzn
zNZlcrnMqY7hu95NH42/Nws5F0Tq0KSt3FawVbCGpA7vuDqItb1RNtbyNMojOQF2Om1fytUBg48F
mJ6p3JbNp8uf9cBtziyxB2Oll72gJFlYm7dr+3ngXTUPPP/s9zM+g8kjtRcSIPanwm7yp2oNWpmH
szrK8UhLSIY0lhWgoM4dszW7Sh6KPg07KC2AhxXEl470WGcWGqmb3Vh0kov8Pn0SHGNnlFlZBF4X
HQK7Kebbn6X1ymwGS+ZSntC//Px5dW6EeXCXfQuR7m3TIaZb3IuQ7gXylXbwhRZ3Pt6h9THCVHDv
YHAEfSNJNNmjcpJr9FYSAC4m4AlVBdyXMqTqU3RaEk72PbQE4VN0j5B5JbYNssVlL5KujgHBu2q3
ydrQDOhfMuW3nVtFekc1VDbBP4UoOfeLAk3hOWqlJJQw6VN14PLk6UAeLYSgl0Mg/43LBVs1h4I2
iReqm9lOZmrp5nAldvN3qcxBhZFxDvyPoYTVACamUHoPKJIyB3CeFnKjivi1key32reutouZY+Ig
ks5tMJGklGpsKFT5d5Es9dN7hcKLb+LBSVarvoakJS4Wo855Gh7cZM6tMqEkFJA9qJB64eUSJj9/
TgP3Dh2NV4LK5mXXjzkP7HFohwE4gkaiJDO3i1yEPKg0R1motOsLaACteNUfLqfVwyXtbTDHhjJs
y5AICyoVo+lMi2zlMjpwclpejVlzUsHTa2bC37mY3Wj936PZe3GiWnLCqxBylsoeJGBLIiXUh5Wg
g/5GKveWHHFC+dACQNtos9FZTrYNbGqNPndQdg2L9DFOnuuMU30/ijA8RNGWh44xqv6MR0qJ0ZBp
w7Ts0jq94ebZqS7vFJ3j+EexpanI5rhIY6haZ7aryrvFnBLc1yMo7hqdiPANZ96D99AIbZlgZBsf
ixXqNEmCC7Tcmqde0ivX6PTFFWPw743VyhuuPDSFiUPw5CMD4sJ0nvkqcUVlSY/z0JiIm0lyKK8o
CPczZ/MProSYKgYvs2xSLAN6Qed2Sg0/bifVPLXoezZ40SW6LQ5OU7xEj+nToH2eeRKx9Deen4jn
Fpmd0qZoHUgFAv9hgLBv9qih2Vye6uFG7W/V+JUTxkfevVsfm3NrRWw1DF4l4fJ5rDDHVoCbl9xG
Qd05gPgQl06McvXheEYZly9MkzR9CWcEi5IWjn7pj7orfzdvTD8GmNT8Un5TeAjhAzgH/a4UjIK6
D+DVzE6SOZHKqgAipYcKe3pVgJEhtztXf6BwQZVYnA97FNaon4noNQMNoeuMg6I9KqtTNxlQ5Jqc
6jvmYh/yvyXdiq5HZwbxMcaPG8UyicVL/jzDzJ3AWONE7LpuCsBYbbWbX1Z3ifh1mjln2rEZxASq
NDiv2RvOMkUtFHJ1PMM73emXJwH8J2IyOhhU51g63jm8y/9riuaCXdGzEXUtqjXsnAw6CIx/oCPa
BahugcCg8HlcVf9H2pc1t5Erzf6ijuh9ee2VbFGidkt66ZA9du/73r/+JuTzjUgIhzj2nYd5UQTL
QBcKhaqsTHK8vhy/E2PUd8varqqwYtTsmiqIooMCKo0mBKu+1wLIKgp2ZnFiDCuUIb78uzzqg6XK
XBpySpClffE4VqA3XlGWyozbyx5JfubSwij/7/rWEEA0j13cXhPptgVvjuxbRdDGHEPM1OB0QVQE
a/JZKiWltvbFgWjItoG5Fxv0kjeHNID0m/T75ZUxIyZSetS/oN2JmY1z/2hniIauFXBznTF5BWCy
UzR4hlB8K6zmMFrGbpMzTvrD/GYfdWPgH/BeJxHuxCXjupmFdQXb0Zo9VCVU1JQ7QeP4PfOEgXAe
QAAkxV9oNFQdBPDNhA8mmRhZmIIh1WwBiFYj+3F5/1gfDBAO2VRl4MIJ//X5agyw24GXQe93hEmJ
TBfnTu8TYYXhY76YFxsZ4f/MHBX+oZYrFs2WgipK/qkM75g8v7wexsad/T6Vbc+LtOhGjcqXJB3q
PgcyVrZVczdzH6/kh6gjdWZIOd+3UhGzpSwBQuxc44f4DA6qbyuE4Dp7eu7uktrhaZ0ysKnamUHK
7apCkMSMwDfHzpbDrLFLxEKQJXnb3RK2B6jCOfO3GBUbnvwp690Ey4AymThmUIailoq0so5aA5YH
Vw7j3fyT8JiRh7oTdnd/Nf1BVvppj1ppmoqRXg6TsO+9+IbQFKbesFP3YC7Yd2GF5jjv2mSExzOD
1CWzClUT1zmcpsnkd6XdNnuZQL+qyW9z0jvyUiYcL2VMtp0vkbppKlntFmBEMIi+W0MJ4JfiKNyo
txhxWV0CbiAIwp4DS2Efvc9tpe6aUjQswTIBbu63ylb017wPLp89Riw+20bqltHw7NyELMH1Wb2t
RhlGCQRyFdHuisbV6/5oqH8u1HK+jdRtI1haXeqJhTOR7dK4PRhz6hfQ5AB23AZu8fLy2KHl3/2j
a7Rbog95FamYCZTMiUzZ35R1WTqdOgD7hp72ZWuMW+Z0Mz9K/Ce3zGrW8zpW8EmzK2xDem+G+23y
Ltv4QHB+DWKfS6KiJeTZVrVocbITMNXm8R4U/U312ELuabyX4oPUIazlgV7dSCCir6+j7k7n5ea8
dVLBBQOCIuqourCfMYSSTxHQwlcGAPeXV8o54R8h7mQ3VT2PwE/YZiGSLTSyY7towip10VP3I3N3
2RbnnNGw2a2Y0xzdzTzMhLes+CnxABysnPjMNajgUStmotUT4qN+TWYU2qAh0lxuZ5cuH2nM9nr0
xYC0t8CsSl3YXZuOqGiW5l5uDMisSp4qgI4wndDSFJ3LG8dIv7GuT1OUN3ZDbGrluiE3aHdG6YwW
In5b2aL6IBS/Uiuzo8S/bJHtfJ8WKedLq2kYRwlN+kp+biZQ4URBFnGRUWSLvp6yTyvUfYYoNSdj
ZPS7MlEd1cwcxMMIk6GiEHlAQdrDcjQUX+18VMour++/uMqnabIBJ35fgAOw1wWcLqJ/Xd1aYOnA
eT7U+9pVB5uXKbA9/9Ma5ZiC0eRoiIxZuCbbt6qvv4syV9Gb54/ULaYLUpX04IHaRYaTP8+/yveE
TGsGwrsp2RuG5VJobZMxXx6zBHcvqeut7SW1mVuc62ixJ18NFRdgWRfAGNFHrswFqTAXilakJqLA
D/w95TV6DWYtAFhQC0JlU0vfO3SKcyNUI84gBfsFgMllGXojeEHR8SqPzKnNe0nYr2HxaIBLFZLK
dnIj+wStEnPbf0wnOTFHOcnSkoZ1ghpxg6otpLpcjKVwoj07YwUHNFpmmLH9AvDRpjRLE1Pod+Q7
6QG4cP36yXIGL7uf99n/0F36INGizzjGa4BiUol+J41XEJMuSdpsykA8Xd9AXftKDkGPA1MY7AWC
gDTqVncJJw9Uj94o2r94OSwrlMFR0DpB1QmM1LS7tIAODsaMqzz2kuLYybtyfb4cTVhfTkalGpMw
aGnAXc6DSQchw3KRYMJKn7rpZ9He//nv40GNargEbPaXt7waY4hYttC60JvMnhK/EB4uG2DmO4TT
HfUWjNlhiOx8Bb2ZbSKa4Si3JM4kAaSquNuu29WVI45weQkMu/IudnkICdbFBj+U8cwG6gyglnOz
S55Lfb2AijCufunTaGdg/N9iR+hyu+pGZ6rfx+zl8lJZ3+rUJBWscrmKon4bCNNV4wnRi7z+OYxF
w4I+F0Xl3pggBu2sCguq+NZNGKrZOKeYswQ631YnXZnNfrH2KFBkvZst7SAELeYN/7m8VazAroJy
A/o9GMCTTZogL8+TfpRjCLdN/u9hP8FZb8n4QxdEHo/BnWw8FSjOjFGHyMR8ZyWp0MNT0Hg2qsbe
em8wwlaxwmH8Pg8/Ly+OkfiemaMyHAzVqO2WYM47B/B2NDC/lYHwXHbUAvlH4102xjpfZ9bIJz1J
N9C8MMTc7GvU2aeD7rRB4iaiTWgUFAfFkWv1fr7iUTcwAp+qqiiyY16TzMNRBSypb5JywNzMbslB
KzjeGChGj0LFcUbKCoCJBmS3RRFCrpjThTL2+crKeciSodbSAIpBSNzuG/HaKrj3FvkaJ87xHys6
Ju4IGwzmTs+tkAHgpOmHaI/MxovCNKwnTx9ALSg5stsFsWuMe84no07ZF5NUSEzXNFuqegYD3kv7
nN0mTuYOV9Aa065XaBoDXQAVMg7OmGeSCofbaPRqH1tJWNY/tXKn8MB8vN+nYl+fptlk4RWGqqlq
1wYU6QwuKoc6xr+3DaUwVYGkgIm57fMvVWjLbKBslKCAM9XgwtsOGCl0hZv0Lg1UXPf1LXgwCk+8
qhwehJWOV19sU75oFJtkyUYahxD3+80YF19vgXokeSgI43iHmkSkL075uVQayTzmaixuGpaa7Vei
FLTtBJBfbAV0E/4iP6RXp1MPTrUAFA9C5jCnbv7ag+5v5r3ImIf5ZEVUDBbjFhnviEmfUgFuQVzi
7xKEgTBN7nAOF9sQEjLLRJtapdmwVTVLN2gjRPsKcFxv2Jsgvnu1vNYVfyxgehnesrci0DkfjG3U
kDFJbgHhRxO4FZm81kmpJWEa70XpAOX1hffQo26V/3yjTxPkn3Aa57WqWjKlgjR4nLtS+r4Ki90j
/IpS66hcLDDzPONewWdX0XKhE4FUGCzoqcIBIatU93biNNUHVkx1Ibuug9WpdGOfd60wjRIUDaSG
DLyzyN9Plti0eRvlMwicYz1LwhGIRX9IYx7inX58/d5JDZV1jNEC0WDRrrhkuZFAZP1j/DKOUdQH
j+aN/ji6oht9z950jgwQe1mf9qh8YE7qNVsrPQkrJACCMIP4l+Pz5ML4Ei5OVkRtXD5EQgmF0CKY
QzNUdpjmsMk7OUKFKkKFKtvVUCHhQYHY+6irBi5oSJCCNOT8cy1GAr36TMsC5bi8xLs+kAzkHRv4
SAsv22GizuUskwTZL8s8MUgF4VhpRbA3GxmmIsnwHpQ4BSdy5dsSo7O6Hd9irT9yF7PQYYJW/yPH
OjNR+LROQ58MJQbKC/X8PTgAYsj0yNHkAPYYv7WzJUA6rhWfjXHddmINzg9fSdPuHePTUessTQpy
JiXpheu0bJZXzr+L5V5IjoBIlDVgVWmBrg6zxKqRiEkIZt3ajoLSy1u723WAnifvEMDYWS6Pfo1+
7H8cIZAgAImAWslXcfhWVJtRGlNQd/0Y4WMfEtO5A1256hdhZMYV/Y/IOUWs2//UJPXxtxkFUACL
0zArkOvqP/M+9bVkvIVmy1WyGAHoSXacnaWKiPQq6UY3lMa1oivyOFRjHKJUBF14kjmZ1fb21o03
eWpC42dodWcWxdzW5ujBWCtOAYDO739HK3DOAROKuwVQsvNTNpVqX6xWjtGFt/65vlFcCWdb3ccH
8zgUthUSrZ+/yhZPbFIne9bnFVrlYLVvq59x9rb8vLyxzNvy5OepT5lMmKkbOgxPRYW3tiATeIqt
u8smmLflpwmaW05s12JZajVGvvvcNCDM9PsJtEalbfLwY6zFQO/DFKGcAmIU2knSZah6tBXjMBIf
E82ZTejObPeXV8OK7ybkpVFkMmVD16gNK2o5KvoO36PTBF9eO6cVrcc5bZ0cAkyXTTH97cQWnXoa
YClr5CXX/Gz/G/1TCM70vdvl0IOJHUg+V08mlDf2l82SFdChHSpaiqqbCiFgo16URdtYw1ysUE2R
l320BLLhrubmTGLlyvkBdVlQajxdNvlfgpiBwiFQ6ihcUlmvvmrKBry9sBdDQi+T+d336BGqkfWL
FhIxqwYs7DyQCc3S/J+Y8mmUSj700uqFTWlgNBDRhQYpyYMg2omv3C+guRic4Vr6JXmkmL7MvE/L
usEAyAONJeouqDpTaUKdWnEX91207/wR/OHg0HFlwSaiLbKPk/j9bxKfU3vk6Jzkc5GhTZowomlW
yM9zDGDIeMv5hKyDcWqB/P3EQm1UEYR+NyIxB/WiXzLm3xNffkUPPABM9Y2IP/EpX5iPwVOrVEge
6y7VrQo3rrCLb7YDmGr3vb85RvjxFuQ9aJgX38lXo4JxK0vbnE8qoMRPmYwnTRTmHhEJEJzUWf1t
hfia7otXZFyJm3GxgpuF2i1YEcHKBaDx+f5OwiIChbISSRXNXsHKBf6O5BgHRDkW0jtB9sbvfrK3
1zAwNWJB4/sL1DHZMH7TiZ2wbz28Rj1Qb+/ipwktH+hXfuM+tRmHArxzIG4C7guPHYPa3nIR1dpI
wE1iYsbCNwNCACM41pNxvXg1Gge8PWVEOh19H1Ch6KBMV2jqWlES1npRMUMCvMtBiIpXgNxFJfeh
7X1jDou3LGXkVPPy4/JR4Zmlzv6AjtM0jWYBja/lUPjTTgkIcwmP9YJ1fehknk+0SDKq0g2LTZOT
DjNgSdB7+U2LsbbrzDfw4P9HfJGc/tb8Dj2gnzyFOVYoh1W8GDGYK4M+i4o0WQuo4iIlMXhEij1R
mmyDGHgwT7Unb3mvvOJp5FKJMM7lmU0q9lhdrmlWBJu/6WsLN61Rfa3vMn/4TsqvmyddjwIAYsp+
er38MVlPL5AyodWG1znG4eiray37eGsTLUb5HApcbh2o+qF1SS+FCB3lg82VdGZEgjOLVCQQkrIU
tWKL9q2MioDlrOJPpQg4y2I8ZWAE3OOY/1DAYE2c+CSc54YC4FskggTfdIiaUu1o978HkOsD1EMC
PJ150fWyScQ5yqRUAemsw6SQoMOcFqjuKW7mW04OtgyiTELIgXkxgO2vmEEBkBvk9LpG+atUjI2W
bVkSyHcTqI8TB/D4KwEaDWha3v8vI0qsvAN3yKdFyltzpV/0ckIBePBV8Cuir+3F4NvJA1CMBkv4
mxtWcJOnvymdnlmmbssVndsGwP0IvW7yOF12wLEEZPIg8WabhxhghrmTZVLRvIvVPpOzBCIGCxTC
XYyKbrktL+C7c/q8nu/kVDYceevjxiYXQqADF7t4l92YFRjAJIZegv4x2Ewt2NLkZWrNIgnNWdoN
Zetm8+QKWXtspiKoLNGR0uz5skmZdTxPbVLrVnp9Tue4roPWM4N8V7nLLg7M18JF2jXtUkcJVfc3
F0aDuPjPDOoCzM8CasAtR5DVUZk8Coafq6fOcCeVAH5BCC5Yw8k1bxoXki67DFwCmqeBHp4UECtv
uM54sYMEoAt2acJoRZxqK6rUClU9SDY54H5wSmcIyfx96nMFokhY+GqN6JQDKK4hTTkPG63VbuJg
1jGS+OVAaLB/rADnEu62yx+WhiCT9wKBvGM+UzNF/I+kLychUWh6fU2kDssCqGJz8934E5KW1+qr
dV3voc8ZkK3Ur3mMbSQcfF3fp1kqXegjfWrkyYj2mYbOQ3k3jJHdyqDa7BNeBCYruGSKioUd0ClW
joftfvAhcYQKxy5yMZSxl38QDYGEK3/LWxoVCaV+3KKthr1cbcIo/VGB6dlaG3fi3dLMOIBKtiSD
BVZEbnn+6eq5q7VZAeqm0AfBBhXYMQHT5rLqgdgsoOfevskmj8KZGQdAuQk0CupyXygVJKHWzC5B
CT2RD+h8JNmum9zLLsm6MYGN0iGfCrEhiOCeL2vCZPwkCE0MQAcoi9T1iNlXntezDrOMRYA6n9RU
ad5kPZqzrB4GAM+Plq060s7cT9BszXa5/z+ohrM8gvAS4k1HEAn0SKipZu0wi2oZZPv2RjgSKQLc
xpBfdpIbov88PEE0qeSKCLM28tQslVKBSEYtVsBv94S/f5whGLly4NPMPEOGNjlecDIuI5qUxBjg
Kc1kaf56l96I771TIyhGvnmMbxWHiGvx7l+W/50apKK/ChJqoR3AIVNnD4rSeZvQBhXvgmUZOc1l
KCPGWEjbUkmoY8gITuq+A2G/UuwvuznrHjsxQtfBInPuCiBjUaQEGByKPmZ9W2c/luk9Fb5ftsTy
AxA4f7DH4OKkyWnWtTDbOUlBgigcpvW7qXO8gLlduKJ0UCmD55SeJRFTpKG52kLMsOge6rR+byrT
L9XZv7wMVrhDvxAICiDGTPzmeVxQYwB6okkCB4PU/krWaj8oZR4Uvbn5jZW/93MMuUalFHaXzTJX
d2KWCkd6mTSZ1aBaoOLZk1u/Eqt1m8y7bIT5iU6MUCkdQLadIKKlE2bzgyYV9qRwBkXYL7oTC1QC
J0byoMbqEu3BW6zfxfe9TRC2mqeoEDEvcFJ5LWu2RbCGg+kJT2dwsp1/r6Jf6k3F9gXSkWgTSd+X
2s2+LWGy64+Jh/E6LqUwq7KjA+wHSS5ch4BBUd9qU8j8jV6q/gyiuwVopawCxfvoCoH0BGQAZ09Z
YR3hHJ0xEdhJCKidL3BoDJQFyMMjNtu3rG28Qp9+jUNjd7nsXvYPdtnjxBbl/JJaGe2YQViNTDvP
9xKa5d1OuGm82a3uIbLm14P9F+1y7Obn+qjdRMMLc6wF1mdFoTE8VwOHKYHl9BK4rMBHApoktDbO
96/pc1FG5oLEzDyaw2sucDaN9X2QG6mErQ8cUDSep8kBGE4GHcgr9SWRFVdRrtW8dyKJ0zlkfhyI
YkHfDlmLBs6l84Xkmd5FWjvGH08DM5wel4cMTLMTKqcLOtW19L9Q2zJXB24pWTUUMBKq1AtBn7fc
amOSuDvCcfA3sFoTCnsdqljNVbnvbzsHz21O4sT8ZCdGqZaGmWtJuQHQFlZ94urle9fxpno+Cnhf
0vUTE9Rm1r1Up62Odcl30ISyR2htx+9Eokf5JtxUu/xg3Ay/SDmhfIgBQESTlnMxM9eoAoiPkjSC
F31dVnEvad3aouGWqU66jS9WXT5cPs6su/8ki6G5z0a5HpXOMJMwluThIc+t5rUX5ElzhMUYwjWH
yIZhbIJmXzbLusqA77WQXUO2EIDEcz/Vh6RUNRWFg1UwbeyxnelozQh/yOXx8aSEtAUkHMhoKYQc
zs2okgBN2V6Ow3R6Sgqnk4/Sxkk5WM5/aoJ6tfZiMi3zgECvCWZ6QDnE8qOlGHaa1LZ+bI4dxx7z
Mjs1SJzm5JlspsKsTEIBelHgiVWU02LgX6rdb+5C854XepmJNTQgCIsbwP+gPjm3p6wahqPkDW28
O12zjR/ojDiJHwdDZ5vHAurl4o5X4WA55alJyjuies6baUJpqytfBS2cFV+OW88qA734Q3nO3x6C
XjN5QeINSbOwDF0nDlGyQPwRmiWj9Y/Kc0FmSIb4xL8WqBS+jdNIM7OYlCPlkNCbJy64HqCM4yT3
sg2YlGv9w814WJHjxCjdZO7zRGwLLUrC5DD+MkF5i8aEAMhoB2lLBWVeNXP6Xc3JQphGNaLPIgIl
hffWuadEZRxtVQ9PAU7H6VqQupX+5bDBPGxgS0LTBcEDHFTnFvparkYrFoEQARGyqNuEbshCoWhz
L9uhyXl+u8WJIcoDx1G3OmGGB2b7dKdcEcJg/Yje407goJVZgRCo739XRHnHkMioiOnwPx1ouUZ5
a/FZuKshYY6+yD6NAB53vm1ATZVy3eAiU4MNYwH+dgUixhxVhtjRr+oHbmeM6QhIQIjsigz1Sirs
dm1STUrRxIEcCMfNBVmMY91sAVFlRp8aQHOu4gNzG8GKh44YOH6/MKwKtdUWFUlBksOKhLu/afz2
OnGjXbmf3gfI5MRcyj+WSbSkcHfJ4FnF2M/5ppZrt8S6vgp7bYUQ6AaNOx1DFmXFc0XWxzu1Q52q
egJrjJjNxl5/w6naV37kajf9C3kqCS5vip+1KLBzQ1vGMPF8+XKETaUFEw3YVmvVTw1bKG97lZPU
MJ9GGnhwUfXSdTyfKW/UtHqYDEER9ubT8NKAyX/ZSffqQwLtbpl7lbAiBpDKZMrRNFVMsJ1/JbEV
SgijbXG4deKztlbHGsS7loo2Ysxj22F5PSmrAWODasoXIHGzREoPhQdUx0vo5XWtXUgvl8MSazFI
sfGIkLAWIOTOF1OvcVpFMaBeUSzb2STZYvUQGyCcFGvvsiUS3+iIcWqJin/WnGZ1obbCPl0h0P3a
Zaujx6MtNw9W85zOvy5bY+0caJEBhsaEFDBflLVuNbqmWqs47MzlIdHbl0z8Q47fj4COdzh48DBP
QRh9zrfOUBJxwni4sEf10K7bF03cXV4D060JrkLErCsGUOk+SZmNUiVIebRXA9KWj26rb+VLuVdA
aZ9cV7wxfdZBRRkNLMyiCGegRZKmVe70glTSNASd4lpI92sbXF4RuXq++MCJCWrL5LruY9PAHWiq
kTOknlbt6vrGUMENk3piUtk5jxCRmduaKq4qZJp4eH3Zw3mdGq3DHpJXpAxuFkJborv/0cnNuFg8
1i6aIEQGNygGNvHVzr0iM4emUwUDu4hk3apdvQLDOW/uimeEeql2OdAEcgsjluIV2sGQ7tKOc1xZ
CfPpOqgLN8kSjCRLVhxW6uzkzU9JP0rLYaglb/pTXr+Pk2Rh+gPVDDwcoWN5vmdg8SlFaSWpZeIW
sl2iiwU1Y2e510cbYzvLew6eCB4kmqa0+WKVypPidZQHwI4BRLvSjtrLfNM95HfIZbzyxTxOz8tN
+5A98RJaVrw9WSo9GiJHgwnpBQzMWfoTOLv1AqPXUdDnj5cPGiv8Af8lWzjGuDro6W5oYlSFkgJ8
rUvD9zIBgFfnQvrJV6EPM/o9wGNBixHU95SHCFErZEJqklec8VDnu/UX6f1Ee/lxu5PC6GgeuxZj
lLmbckVzmcszDbwIQBwL7DDZ5ZMH6yDpWZ8KgIGJ9c+0ud62P49TKLKCDhH8IeAXoItrSbWKjVoB
NUh0mhWoiylBsusgU375K7EewqBdhCwPGFvJDDzlgpDqiaxhEwDOM9F3T3rXkO023HbaTQuckHgT
vw6BtVf+3DkweoD/MLGJEih9cZVlnWygwIegmLj6EHV+y4yVUwNiXV1IYvH8JaBrjFXQqWxWyJ2F
iWGUFOr33xwNqm3+IO4QAzzx5/t4Zo34y4k/jEunposIa9YO2s0AelqFQ97Fy64HK1YZmPY82fxM
kOGGZ2ZJmD4xC8nrtlOlGYNrxUOu3Fc8fVKWf5wZoPy8BzdmZsQwoF5jXfMK6XWCAdIPZeeK0LsB
OQNfbIZxuZwZpVLCeIVUsT7AqCJXj8JcXEWr6RTxP5xvxjNDBX08Fta+kmFmDRcAyPtgE20kAh0k
Ub3JIzmOVCFDtEUuSJ9cwVTgwgLhlCJiLcIjtasbyg16Wy3APXeRm0AnOX2r9ds5uS/ivZzcNptt
VJw3OeM2hUloMxKEvgTC8HNPSeVW7TaoFoay9Gpkr9qQ2FEJbmMVSuOLe3lnGVfMmS3KK9u46Mei
xKzj0NxJ8U2ZPE8oZOtATfz/2aG2UdbrFiEYWoE56ObiZJ9Pd7jZnKJTOYZYOZyJMGmA60BEM56W
uqiNeFpbEVgQMU2CatJtUX+Ue9UxF8FGyreTxe6gbNJLM9XfEkAPdasHX0XkXV4v87Rjmh73KVo6
Jg3dkMGmvEYQGggX5eeWvxQlp9PC/H3AmiGMgzYwWjvnPjK3zTKIoAcNl0Gzt+WY8lo5zBOHyr+F
35Zxs1EXtiIIy2LoaxyCSNnFi5lMfdnVwGPFYpUnTdJh+D87VOyfWwvD19BK2HeuGeBGM3wg6UAr
o9pa0D8Od1WY+jzoBCMZObNJbZ5UV/oCCm9AF6PYmcuHYT3I4k9L6r1ivY3nPySBI7njmTnqjE2J
Mc9xVqdh0dwtU6j2q6Px6P/Z/vC5jdT5koxOXTOtifZ1/DI0uS1qb3/h0KChgCaDTjoZlAF1GqdK
V8Y4hADdP2sfaU48dTylcOYdhuYC8DMIgID8Ud6g5YKeroBVoVi9+EQaqTqW15NN+oco90MylVsr
ZAXAU4uUL2QNoeqs0XrdfghHYnG8ju/M/XJf/JL9IcCdAtLFO16Hgb1QWQLvOnRa8ZahfCJtOzOV
QBUbTj/0ACNXTntNpkyKAjho0c08yxX8yx+QdaugGvqvReoDygUIZoymiEMDMsa94Gzq9aa96DoG
9VIeew4zCJ8ao9OCVpitXMTcTqI4QKVi0GMg2ZXxtgGsT+Zk5fvLq2OFq1ODVIKwFn1mVhHeMOP4
VI03ovyc8qoDrKhxaoLKv6tULTt0n8ngnGnLVWx37bfZcpROAa1kaesow15eE28X6eZoUuXlrEQx
uMsah4zLLDvwzUT+FtT7ikgXPfHQ8hwf0ahSgbqKchZ3WGJnFn4nRnYyVx6eT64WFVfWxOtNMc/e
p0vSktBTMZWyBvrAMO78Rjwkqr9B3W/iOD7TNVSwP2PICUO99PA8CBA1TFGDFKBrTacXMcK82dof
qsl/xHi0DP81QjnH1plVgZQORqJj037ThJt25KyD7Q6fNujCtVj36jZKMkLVUZA+uFEiUBW3lj37
ZGKLn9yzoxR6KHi0oz76BdQ44bVZqlWH+zixe698R7sXcHfLK66WsHon9XIe5ICFwsaH+jRJbeSg
jxL4S9Bi6z3JrxR72/dB5qMGF2Y3xTNBO7QPKJG139vd5dPGdJNPw/RhUyYjjfQRIcssN0epdy0o
/0vx+2UjrGsaCu+YgUWtBeVg6n7Tt6nVJ+KLujq7OnirZvVvvOTUBHWhWUuj5Ys6C3vlmL7r4Kgw
7tGdf6ieJQ+MX07+7fKKmI93FRVMBe0alAfomNGoRlSXdY+687XwQDQvDMMuvltP6SOZlTR5XQ6m
T57aoxLTIl8aY9AE5QP/pbjzdQc2dxvCxSgfyVdVKLj8cV7ym/QjEAyxwHkTjjvARs6z7SozNqVC
ASbUMLiIhiLmJPW9ahPBWJGr+8xMiU+tUSvUsJnAvOCttIhGb4PT4l7JY8dSZlfZjPt4rQt7XXK7
GQd71WYAIYY9OOGdRQEXVGc6oypzMB+so0FwfchiISv7hf6x1IqlGowIlOWdL63gqKk8Ifl12Y90
xhZ/TEuLKtpkX+Zfl7WD8ICMhEjv0RtJJHW4teoRgzzJ8LhV6Y/L1lgNdrzn8bgm0HryVDz/oqNi
ddKEqiemSsTnOpx2UtDcbNf8wV7m3p0YolxHskRJSasMoITV18HD1G12kz5fXg0rqpwuhnKYahTL
NSe0N3p06JRf2rpwMhG2AVBjojyH/hJN1x1Ni9LlKpAVWg/KgFu15QURsgv0AcND9l8D1ArGSijr
ZSKP9lDzhW+JazlaUN/KV3/VN0fnktDpAW7DaDFrW6ysVoQB1sUzZr+3jisvU2R1Cwj+m3CJEnYl
+i4Z9UQroBSCQbw7aNead6h128BBOsK79kbIscioA3+cm3WE0AFUQRYjothNc4sJEXAeUjziK7WW
WxWWW2zzwyJEmAqu95c9jpUonpqivtcKdbKhU8mkfPMjVlcn0VR/HaxHNVk9GSJP9mVzvJVR16bW
gv+lFZFdWYuvFs+m7kH1YuX1QUhqQTvh6aKomxP0jrOGIdU4VKLskGOAqF5e9UYF9ZBybcTNE6Q3
HJxl3qOXFSHQGMGbmlDb6jR42tjM1FwJVmrUSqeZ/AoPii7nYKOYH+zECPlHnFSf9aEwGzMF75xu
PVjdt8GKA+NdylHa4cmSMtPU0/WQj3liytCFotVH0AdVkDvXXjBx60au+IrykRGWvuDyBuiYGQgh
7EH8ACkM3uvnBrNM0mZrBoYJg8XxDYGooIS53mbPWlh5zROPkonlJiYYmcDZRiIWfbj1bdAKMZsq
zDDFO9LvQRDZgxsouOzzTDMghNCAu8W8FF3ha1Yplkxxy2Am3Uk7cHMGYCvhcouxzQA2DVFyqLnL
xHFOvla1EK67mTBs1GXsSq34CJ5QwxfXJLILwTBdAHFv1wREUFL7eHmFTE9BLP7XNvVoF2OMxqjL
xxInVF56J/binxsaMJiAPBbXvHYq2x7gKzIeGICH0ajEqMiiHPNn5NJvHhswMxDyAPCXADwN9hIk
x5z1EcejAwqQiECWoEHxVfG9rNRSyRRAZZWjddT8Phh2jRc/biCfgfqye9kaK4ycGiMf+uRDKhGU
HGcZxizzWLaHVHIFmYN5Z2/g54K+NKTHJCvrrExD8L7dgr4DddoIQyWmrYEiHuA3zhFgLwmHmnT7
0eqncqdtRFnaKho0l2LTNiJXlb7N3d+t6dMIFT26KZFrURUwO5ra3SHGUTP32TfpzjyiKrzT7xfO
rMd/2cRPg9RlltRD28o5qUdAtUB2ckI56hkoeLd7/Wre8fhiP8axv3rhpz3qWtMUYc7iBQjx7QgO
HVcF1QshYSLcKy2mMmT3dQtGN9kRp+QeAd4npO6dHkjgCEPHmNb5hcDsZq51P30X8GCTXwiDRgSM
3553Erg7TN1AKyivKw1EuWF0HQWkhpxfSzd4IYbroQuUzOZtMfM1gVzyX0elgmhmiZjhTqQUk/jD
Pg/1fb4HLh2VYy6HDvmlSx+TCpn5tDVKs8WYOj6UpWvZsjMG+fX62vurn98Kd6JLeuY8XUtW/gX0
BuGuJ09Aeq5xS+RZ3zIA/4a8d7sC7bvEtJXYMbLeuxzFWOs7tUQ5a2KW+piDjTqEqB8Gt6/qDPRo
67FsWmdtOOGFuSoMRGEqD7oG4Ac5j5hpLpf5uo0pFFksNxHey6G9mdIHqS15FwE50vRXw4T//1mi
J5QklNGiFPDJ0Krk8Zj2tf4C6mXRi6vuIZ7MKoxlFCXbYRSdzJAaCHSBrTefK8lesnVzyrkvOdUu
RtJkgXMWUrZ4zYFYnH4sdHI7gvoJtVco46V7QsXSBkPjmT2mEjPP4GPdGIWbc4tUoJUBjxa0ohb2
I6ooP5Qfm1u5sWc5QuENnuiLh9zn5VBfv/C5SSrUTlFhZakClKIMtZ1+cSPhHzPGnEW0v+y1jJLN
uSHKbSOtKURliMix3Cxg0mKosBIdufiQza5xR0pvWbByiZG++tW5WSq6bmYjos1cZKH2AGqF6rby
EWCBdE/ewbqS2f9DbYq3o+TvJ1nGWvVCJJCP2Fj2pmIircH8z4D5S8PpoR1sl4n3u33FmwP6epGc
L5UKscXS1tbSAhRhTJZrVtONtckuEBu3l78kzwwVXwspEYehg8dMxlODsdxYvR9iHqiEbQS3BeAk
yEbp6bO+aDNDBGQyzNL7Lj2W87cFSlCXF0I87jzkkP36tEEFN82a5yGuYUMVDqpZeIXC66JzVkGX
0LqqlsyyVJAMju9dfifOVyIPq88zQSWAhlklQr8aQI0UsT1Zr938lpTf/3yjUC1RLY3gvw1a8BQN
KFwPwGeHXfqUjE9FzQn+rDWc/j75+8mJUZtViRYRPRTVcPS6tI31Oo54cGxGxQmlrJNVUOfSyDNR
0Ic+Bggx+6dy+9bWduBnvE3QMilvMRb9kL1l17y8gHmLSIC4EPU0UhekTmWT6UWqVmUdmG+TO6BV
A6U943pzRPDJCLfcxI69l5/mqNO5zWI1NJlWBdVB8xMIfmGiGWz9ujuCfRszsGF+5F0hrHN0ukLq
HEWSZNViB95LVQT2YbKC/0fadS3HjSvRL2IVM8hXZk7QSJZky35hOTLnzK+/B9ranRE0Huz1+tVV
6gHY6NzniGnr3NbAK/Eq/Xj/HOs1gr9QETK3LfgWBLCUg7Snup8eMwf9eSB3RRbq/HxgxOufjSLp
IvWmMBLMPQ4GQuS2hMB5NxyIl2GdctvNDo3I+WXJqx/tQhhzg32iTxjUwiMWMNIhfWqrz0rCpRy9
5gmxo/z3iVgMEQNtL9AWY45t3ak7GTDzub88jF5l0f3Q2OHCILKHokYB7Jx0iQhTxQAkfvuqe7Dc
KAv2H8LuJd4CSpeGJmU4pr582oCENT/RMHzlOY53uRwrlglo4skcpLGvy93cj6Vg9e1UOk1ZLn6v
ZbqXTYp0rHUyheY4GwC7G9T02xqb8bdkmGs0TYtFvFMmTXeTeNDAYtqOP4Vm00HK3aRVYkl9Wq0W
XVgqLXVoJE7my7szJkga5BRzXkkJfqossiJgeZOvo8BL59lOAntD9EdcvCUJYPBim2VdKPs0OAEG
3g7I7P8OnZZ3IMbo6kaVxkucFpi4TVJreUnvAKAEPArDER+Vxs7u6MYmryjyzlqwJ2RsLkYQ5kpO
OzMACXlhaZ4ExhJ0r37FaLg2KGLxChZsyMfKY4yFKvaNFndCsWuQ9AnTj7Zwk1lzSzXl2EHedTKG
gkSbrLZY/doB3cbrpuFbbyRP28DblOKIYcco9CZKxHgzQBePFeGx8WTjazy6HJPOjg0zl8bChtZy
ro2yUhS7SMgcjBo6hny3qYpfz+6cHoTpIcX8Di8K4J2MMUqCMORgPII+UuISIdN8zN481bx5mncA
l+zZGCNUG21dEj0lIFUXNcvYjcdlL3/WXDO2NFc+mTvpGZDQLtgqHuUPnHvlKCO7jmAuapMULdiP
9WN8p1l00y3xJmIRwNh1X2NsDEQuEujbUumLuoyl/zqwhqUjYAkrWBl9a1NEsW2MYpDK3ZIeJuWZ
TE4DvtH0JBTfbgt6baTeksSYyG7W1A2AB10o/QWQnDmGE0tO8gF1HW52LNEHdUsa1acLWznVdSmQ
iOgBBU4hXv4w1NbwZH4DVpDgLrvyKbbbE9ilKndpLfQ77Nunva6u52tlzGcekxzw0125a4xvGyxX
Fxa5/99EMLYyTRNNyQUtA0haMFfOPPurwrFa7wBB/9IO7OMoGOTEMCcjozWExERn38Atinbyed4n
fu0CI91GaryDeiIjF0PDAVmBo9ggzfK6DyiWH3nBsUJf9/uvef4djJ0eDSQA00pq/I4qNB/pLCt1
RnIIpPYnCfxd+bN2JxyRhVjajr6Uws+tdVe7PyIJvy0GSGllbzPnI//GXZ1/FmPV+75Q9BgV2bAA
k5j3+mDR3Zce6gNF/eb3QegTuXENbFqaqtOm1Flc7jZhs0ESade8YPO63v5zIoPJSsse/aVlgUNs
q49Z1Tsz0b2IN/x53eachdCvffE2VxjyTkqFNRjj5iFrx8/9qOzrOHfHeHZ1teOlqbzvxBq5NAYD
fGXMeqA9jm5/JwXkbtkpd5L/137NyHv975IQ5t2way4yJnBALm+aIYXIpSPQW0DphcpQdvITt3BO
bfQttWBtXZyKuS4l2CB6Ba3t7cyw9HDCWpRmq6IVe9ymAOc9sisgxgIvLAigbizCKRwXK4IJoGj+
ktt65Ul4um3prjpG7CcBaEAFKAQL6B1144D5/yXfJa0WiM2+NXI7GrChqnu3BV11Gv8Ierez3DRz
IsyjuQbRkfY6uv0MON4/QBl+VY8LOcwra5YiImsMBkVxp+/oItv33qFY1pSwg9umuhquXQhjXttY
SWI0m0mJDURKsUTHwej0f+yM1n+7PSaUyBqpSgttIIHqd6EGhZf89VB6//daA3t7TCAhi5HUKkMK
KyhZ6gNFuUC/z80iOxUs+bEOO7CIx6dptnpeUfq2IoI88q3h2souS/URnKxT9pxMP3Tzq1YdMP92
+x7fFbzYAzLBg5agpdKuWDmXkfJEz4YPRhJv+DTZdWiEBEjrGIg+8XzsVd9yoSaMqx9NsxHnKcay
UjlZ/bYbTG6r6KrVuBDBePGlVvR13BYkDsNzERLQK5iuLH6cPcEvPexNcPbIeF+L8c5VMsGc5LD6
hdJ9kMvtTpPGUBuKYJ658+v0p78zweejsdMDuhwnWW4YdVC9TC/qTrRRwEAbGtBQuoMVg18Aq3id
xOA9Bs4Z2enFYqhVAQXYcmc0KQAJDrG6BUudWaaWuBytvOplLo7I2JF8W+QoT9GtM46SJ7pK8DfX
QH2vgiyV60M5xvjVqV9ECVFhkDpdCCVmT4MCoB/KHXjTUh/0h2ro1y+bHVm1V/ioRBWZMwn+7fNy
3sNry+9CfF1mZqfUlCVbRbmjGbAI49yW8K5ryLzz187bhYimMKsOK5ogokXsiE3Ywms2xI+6JXvT
3XCcP437JeMY6asB3sVXZGxLVrSFrPQ1pRc/KII91g9F490+F08EY0kAbWMIvQCdTPPIGjo/AfBb
RXixN0/zGWMyjXmmLA1CLPVBLdGsE7+OD9SgNIF+0jprBKepIyYYReU5VN7xGLOymXOpFhGtRGSD
k2SaVceRHW+8D/VuW4TRDrZyPg/LNqitZoZJaPjYzl6f8515l4OtCdAjRzEY/Bbon6nHe3jXFR8A
pxo2VRBuMe+8WA1dMOTRDMzBLjswtZkiRwd5EphAIQePxpIKdbYT5SdRflRMzpL5u5b1X1d3PgL9
ARcPa42HXFMXLLqQk36cHBFEJVjuAXauax4bdI1kRwxMXiXl+qkMDL1ju51obO0tRfsmLwSEJYr4
E5BlI5rxt9/Vb+zFWQITNoqbQiN9DYTpiOSAwv4FzD1g5RgADxzb03OccEF8rtvgs0RGF/JiVNWV
IO/OwuVQIXZMwzb8FwHxdfd5lsNoBArbWBoR8hLV5iysQtEtUfyqMf3T7eXQPM4jFmA6kCCVg8Vj
qbxelwJK0d/fjVGWTVAFtHAWPahIZCnaKZq+pctTK/0ys9wi0/dCDErtuS5a3ue8HpifBVNDc6Gl
xBzzZhPGYldLmh3lj8UQdsQDc5HXLXooiGGTYrWfNxl0PTe9OC/jAeZMltYx0UqwsTUh2JH87FN8
UFElqQA1URLOKa/m+hfSGGcwRZPYGiZa0KXoalNsDfrTvH6S0aExa46o6x7hfJ+MR+hSUxRaUolB
ka8Y1ddLw7Sjdjh2uTBaYp7EK88H8Z4H4woKY+vNtczNUMg9QGo6caY7UYo206YESvtYVKB4hcrG
gE8aj+CHcivT7sEOReSvM6lSS00kZ2gFazCL/3Ot6S8L+M9dsFNZcg48p7Zd9aBJvibLj6H/IBrb
f7tvlTFHBmkbeWvQsFvN+xUTK1urW1jVdwqB1xv8jS88H0d++1TE2ZSqudNghw6Gj0pucq94Oth5
YvRCGzcarTG1+lAP1j2vR84zuuzaPtB7yzQH/iTijMmZQkqxVXzSH2n0iYT9MXZ4hC+/Sf/Oh2UM
UjvXYw4SszrYTpRka0OxE4O0IPaS7kavDsUDBfLnYX5zLDC7tD/qS5kviZoDA94XxtHbjIdpSC0t
xvy49AIGTue2M+M8HRbEf9xygPiPOCQtFmDO0+9csuMjE3E/H2N/6ig3qjlpdciJAzHHlC7FIpi9
CbWxNrGa53nPC6CuN5HONo/lS5EEgB6vc1YF5FG0ZVt2lZc8iHeoloPxzlud5W7yEzf2+n0d3L5V
TgyiMgZpELrSHEEdvpPr1NpAOaKrnEb3VQlATVGw0kPJpBhPXUvgKlTXstzpIPFcldRKOGAc1/3x
hQRG/TuKVrSWhRnqGO4pPpFpsPPsuyaA5EH+KgHVZOgXu2tGqxtXjlJe/3JguqEoHRQxjvGNpKww
H6AijR9t7VR9J4/dQcXAhWDLJ0A8iKf6gHWYV8YzntJczSouJDN6qihi02KvrtyZ06cMI6qjUNiE
B6h+/eOdj8d4yKgDyL0043irNllS+ygYL7f17/pzuzgGo4BN2dZaESUGUtrIV7CztINHRHF4RH+o
e+h84Z5noK96/bNENuxG6Ia5iMkkgSlPczBOZem31WZ4whpjtg7zHh9vH/FqQHMhj/F6AyrEyxBH
uMM5dlrliUw/STd6YrLval7Tm3edr32xixAxkQB8u6hascsUW8PwBeq3S2BUngKwkcjKX+gQxh8V
Ai8OyLzwzDDzAchM8LXL40Y+LzxaLo4Ssm3uzYw3XZDbclcJg9VLH4XKvf2FeBrBxNVrmuj9sKBK
q2MWR98wdo66sPk1nX/clsP9Ooy1mEEHIiSkKHfjTvxFh1UW7OrnoeTTIUEKIc0bS+VdHWMk4jGJ
CThi6mBY9iQbXM0sOHfHk8BYCHmNhsxoGyRiigpuy4+6wfFQ13PzC/ViLMSUtZSFHgOH8hftlNwn
mCqa9ltsjQjiQH8tAXUge86/cT4V59Wy8TBiKiASSRpdTJIQOfb+grYcXXDEatKhwDATZs18LRw5
GQJHFdkQuZHmsZwKiG2F/rMKfFdb6/MPyWA4bRFz1mCvdznPN8vCmhkdBvUzCd8Ou6IAUVF3plf6
YMo8LckfIiS+ZhkXEhlTUTVSAmYCsw4U6SBXj5X0sPa8oTfel6Mae2EClbJWxmLFFQKnhXIk11bp
RvdmacXH3utc7OrYzQMarQGXnZMnmbUjnT4hQoAhnB+2wpbBO0uL+iDaq2zxVKaW9CCC8KHyUaPl
FSXon37XTri4WMayNK2RTEInCsEMjOp9JJeiI+RN7OVJwasq8UQxNmUTM60H3V6x05Y9CMNtQD0h
1eKkihyzwkbEimJkyqhNRlBhiDqp7iSe3Xq3psaqImNWxpyMbSQiQ2w08ykViKdvygdJzfZZXoFp
jeiRPenTaZVTT1BXjpJy7pBdm06TDUgJK1zagpXzOQKDN7gL4/XPSsJntWDxaJY1jWBS8BZ6AKCC
B8ptnhSMwhO76SzaNQBILtbQC7+YOd/v+jjVhWQmAe8mvREnjeb6tqFhbBu3+V0yrdUtXcwAxtZ6
AoLnMDvjQQMjc2TzSrocQ8oS2M6jWqXJOmA4OP1kakj2hUAteideUt5Jqc268fTY3fQEgD+VVtJv
6YmGDQpgWoe0zWfSWbJTn8Y9L96iLvWWQMbMRLKeTeBUhNnWvpWdLUPg9FxrTgp6wDbnEZbIND69
JY4xLVqCgJJsFRK41Y7v8rvqxRwtGlhi12mvudlH43tqJx+VziruaCf9X0wkUGW59RMYkxMbeZOr
A64YdsY8IU8AVy/a2qu9Oh2WrXlRE88xsisBINVpzUlCZR5rKjShi93IiX3huTwQX4bf5w3kXDcH
SC1MWQKuEBvhKtoSm4WMHlufhqNxEJPnSnm8HdBc901nEYzSjNMYK4lCsH4fRS5wPBpD8dTJ7kBe
MWB4/r8JY1Sm6oGRUAGBLthAiFF1YJgvT/q40+YHLlvg9eq0ej4YoxtjnVdSUmPzqjhIHkG2Y9px
WIaoATimw1u840pjwt1G2uahnZoqSEJaaPuLTScO5wNN8nkEML/JF85nY3xUOqkKMZuRBP0Ow8Uq
Jn+Sx+ip2eeH9pAEtYM1El4n7Lrd/EckG/fqs7yJdSEageznH2R3PLbHKNSf0nBx6UACmrOLVfi8
+bDr7v4slcmR9bIlWmugsyFqjdW2ok1Szi7jb970WQTjkOoFMK3NhLXtyVtdUIB6+XHOAKa6vTb3
VsLlybxups8CmVi3G8s5JoD12Emdnlppp+1FM3sAD89hIEagk7WyzGr1br+83/jds1Qm+o1IP82K
gGNSj185WMJ1sm90YiwHbOz6OtgaO4tPR8N1HrYvVcf3Zvosm7Exa2xEADhAplYtHegnDh15QIXf
bB4V/W6YnvOVp6w8gYydIeIgbbGEmvC6kzzpMB8RxWHhqcCxyV0UTL8G8MvcqwHA4ZIjj+eVY7RZ
Lj4Rq7+aniAO3tZ2XyfZs9hO9toPf9KYOds3NhLWp7nPSj1HcULDbFcX2cbqdVy8/OtBzPnTMZam
kQjW/6fGDAZHBqo82Om85GS6FGZnef4XHp1zeWwAXCljRwClBw/rK97sA0zwA3p97XfdkmwMQofS
j/obj72BZwLYaDhO+9SosqnYFS/rCihe8krXqExOjs4ajYWd1b/9HDl2jQV1LRa5AI8IAgmYgRrF
/ErQ7dsSOFaGjXMxYbWClBwYEVGE2vpWTGMYAyrRIyRqrSzWc6sGn1PYAPbMvS2Z9wkZS7Nq6tBJ
cWsGbZ+6w1Qf2hY4HFoU3BZz1SFpsg4wTaqe7EZBLPVVE29YckGFrre0PPq1jkFcCZktTiNnAPDq
57qQxXj3qgJxTwdks2BbFmcej2n7Z830CxHMQxvVtU9niaKHOOMvOtGY+uQ4uQBFwGQOL1PgnIcd
/6/WWBrXiKYmQh10Jqad/sxwnM/Dzv8Xcd9K/QYEQbVw1ASPqvGiz1JpyblHVxoMyebPDV9veF4I
ZXx5nhmTnEX4TrKv+2iSOxUIsH42AHwwHPC+urXX/ASqNzceu5oKXchlXLq2VVO69YAuoXi8OWYM
BVd+0nzVA5KOwomhr9c9L4Qx72toWlVeNXEOelf8pWKg13D0g/FjPdVhFgDFI7aEPQ/x4XrEeSGU
PvqL4plBSlHXEviB3q3v1i9ZZrUP6Jmj/9kfEqy0xfb66Y+ynwuZjBfPccx+UhYjiMQKOBonpfs+
yJxaJ+8lMFlCqynbtvU6Zq2axtqU07g93jZT3M/F2A5xmgVz1fIKG0ezO9wbOxLUNkpjv8CpfI8t
0d3I7xtTPX8XcF3cHGNMFr2KmwwwZLsNS1QYa6f6nyQ2NShZ8C925K5GCWd5LGbcmCaj1BuAagaT
rTuErZ+gUxeH22sezh8svBreXYhjsgKZpJnQb+jUUXDB3p8COvjd+SPHw/zm06FNDGInMJSYjNIP
5bBi0htdzuU0uyvMSWvnrSV/LvbCl/i+QsVW+THwKmTXNfIslNH6KjHWIilgw7oeULWPC7iXbmvk
9f14cKL9fSxG59UxUytAOJNgfUhki/JT527p12DJKn0Z7E7uYmdf6eRw/Vj9NJ0/Gi24EM88CHlK
1nUy4XwIKsRaq1ja6Nw+IffDMfq/onw7yt0mIBuPjsoLqVFuR/Dvqyf1+1JgnhfAG39YA/jnYIDi
e2sjYy3rBTVB2yQ5yFgTxLsDg+l9jgkAn/I58NhzXjFP37/yv7+jxiL/jau5aRNtwou77qm3pU8l
PE9pg+rspwDKPe1hQ/AgDlbb24pVhQ/5Y3viO93b+qqJjM/VhsUgho7H2OSTVWMmrRd5n5NqxK2D
Mu61U+fOTBJ0h5aXFdoKomIwkQkuOInihwg71YObBKAWxGjAzN8euG5Lz7dMz3/h+UY974qqBhJh
Xhf2NCZ2Jv/s0nS0k2b2wIAeTsrq1uDtFsjQgG6z9fsu43ip69n7hWoxlohsaUf0PivAdqUue1UG
5qoVzSVcilivndOm60EYqhho601dm3ZeS6ZN5sl09batvsZtIbau2I2FZkVp2c94cpnqRBjf/Npv
Tb6Cp3ZLTUuRyin7kzT14pcz5iyfFL2NDTPbCZ2bFk6XV3ay9PbtB389Fzh/I8aizSBEECo6XdzF
fqEOdDZ0le771eTI4SkiY7oyjNXMS5ZtwSBIDSp7bSX42dZ1PoB/0JEFMJZulVkCcH+xaLpvtw95
Na+6uEnGqJlK15btJpIABEDK0TQiJRCSJrILpcx+/idR7BJSOibjWNcRBooT1ZbjUJCBXTp7t4Vw
DMe7jSNZSzBKi6ChW1q7oPS1zfNtCdcT+/OVvVZtL95ulStmrNLleenU1VbkjwhMEHqt1uBSfNmU
yzdOFe2GpXr9QRcCM3RVl0aGC8B4vachpGynh9lc3GX4RniJgMYTxlimTNARm+h9tcvHtvzRT1P3
XReF3NnMLnusUmkJm05DwqolybJLMrE/bHqe7OVKql6MKlaeE2DW51beJU24RG2EYa52PPaqoAa5
3AmJjWV5+TjIGmCwEf+fWo2IoVSMcZgU4xYosxT9XCZS+bIJylBsNqGP11RGlwO3Rt88QLBrDpiC
kw8ZQEFPidHon6shXj5NJAd2Dokq8Eh1OQmbBpTZliku90JX2JG4femHrX9ozVX82lfzdpz7zriP
EzGvXHVuh1OXqMquG+uldjRFaZxVkAngiwT8c+Ka6Pt0aPrUxsqXia4MoOf/mxlgyXJSo61Ec4Ra
6WV/XMgTiavjWLcAJdf24zaATK/kucCrI/5nTZaZx08qLa9nfAD4+uUw+qWfordAEXt4e4Cc6PDd
9okGAqxc3uBsRyAyyzs6Hj0+ozr+Sb9H+i7e9w7awx+GL+BJucOuEm9ggWNiWUyYdhbATqTiBRUE
nQX1F9CihMmKpBJL2hMK45xPeX1I9Hyxr6HkxYuFXx2kXCmrHV2wp3S74DwITXCWxN7/S57zOllw
IYpxhfWmlCpAS9H6rslHmSh2POqxJUU89heeYWW8oZ6UclzkPZXzcVMTS2s7jjryJDB+MNJWYzIF
RJ7p8oUILwl3fJbj0F/joYuvIhVlOvUtroriLGDcurAUjOgL7vah+kUa+69xmXqwth8cj8Fxsuyu
nGgM5pIQugYLbXjoUDkFCvQSEFdYrPl7fUjv6aPjZZo8qUxCu5FyaXVhNQKCuqzSAZVcaTyjGf5k
uuSsgCwemzboxpqkuFUh/ZLEe0xc2Q2voHJ9w+JCiPI2XkZSooLHEfkA1le0U4F2KAV5KQDzMuwb
OehcMBHZiNFW0Vo+c74eR21YlghjzJZyXSIKHKB4iNTR901d/TOGAiOPdrk6G1IxE004asOTS7/v
hboKcpGnTYWWD9xbUMufM7Nx5AzpUBRxkvffFOL+CXXZwfJa6RUirnSgywZEeeICxm8Hfj2/PWQf
4s+yhakH9/atch47S36QDzUpVoLuSI3nME7xzwHelncszgtg55OzTBw3I6EutXBMEgonChJHy1bg
0i6sbQtFD517biGc6+0YbRUFrUqXFRqzeFOKgcD2qN+XL/3zINnLN+kOpHF/KY2WOSkoF+4Sboub
d3J6/Re6o5g1PG6vAfCvS+24FB86Q3wou+XX7a/I86uMii5GJmbqIJFwBe7SUnor8cvigzH/MgYU
jNP/pjMKfTAXh2q1WVbHEg4iEb6kAtSm5Qjg3Rrj4yZVbqVlxk6/IYv20ojHPi8cY9t44QFPDuPp
1Kgsen0Ah09yqELs3wRY++ktbFRiVZZOGKt3854XAvFkMrFeMU29KfcYzgO6C7DwVGs1h1A0/syJ
gzqFAK6N4ta//UbFMOhTOiPJQ/HWMrDY3KycV309QTlLYFQbZGyzNMuYEOtqBDvZYknEStfG3Wqv
zp9v6/dvan5nYfRWL1Qu3ZIuKs1VwGZfJVvVE51qLLGhlf0yj6tn7lTQZPHIUq5/qbNMRs2zaCNL
Dca/cDOPifhN712h5s0yXPctZxmMpkurkSxyLxtB55BTjYUAl6LQ18DzBfjtarch+QiUsqMZ3L5P
3tEYxY/UBqn5hDQg2z7K/WnTZivnrSr9pl93Phuj6YK6lHJtbJhjcodD+wt4gZ/1n4VDmc1Wb8as
kVODC+nPup//SGVHmWJsP2ySXmGoSFe/qllpWl2pczrGnK/GzuvPszkuQoUxU1EWna30euImShUs
ycfbn4knR36r9WZUrEWZQAPbubK0ZrBB0o4xRTcaOHNSPEGMtRhqTGJF+WYGumm6/XSqip9igSF2
yb19oOt+6vxxGJsRL7OilyIuLhaPaYoUUHRIA/xR1CSKL6r2R9XJszTGaGjwtUuzISIe+uyoTsSu
8mM/pJ9un4nzltgV1TQhWTqDHXjXK4pfwg5GsXZYCk6RmPeFGEOBNWC1QK+RBOO4WcL6E9s3dp4f
aq3jOMXrAeH50hjTsERlUw4TIYHR7OcEJBimyXEcPAmMXVgVXW/1FEUAuantkbj5xCPf5khg54zU
ChagHWHeZmG24mSwzJSjWr8pPv5zTexUUZ6ra172MG4U8hI4Zp76jAVQtwed0LBZ/A1l3pEYU5A1
AnjCiIlLK39I9WKNnf8HagwqUE0BG4oO7sS3tmYFGWinblW+a3MgvzVdCOwaB/DYnI9/VY8vxDB6
TEo11xcz0oPaaJL9bBSll09zd0oxVxSuW8Pb8nv/OlWi4zMBolwGxY3OWLakrcc4bQFrB3RSTa+s
Ib9TZp4yvK/fvRVCP95FdBK3rZqrJcasizAC3fAUKP4YFrt/gXZFf+7bEjSVBN5WUCeDiIgwknRk
aL0ZJeC08PO7U2v1AD/JDwImO/8NVN/1yztLYwxo3hT6XJYSCQAn6pTSuM8NgIm2Asfk8MQwqkeU
fM6SDqACcflzSzGC9URajsd+/3ze3hujdlseZWNX9emujFwVyBCL+fH287lSanwrgbGbQ50NCq4m
DxUCci9sDkwnMQu0etdlXgpCoRG7xvGjmnOqPjJPIxhrStRMAJ2rMrxiiAoJgG7Hj8rLctA7q/xQ
OJtlAFkufco2Nw0ngKUDIKdX7f+frFGT3pyfnTqbDaUTWqURQtWnoJgpOCHp2vH/v8f9VgxTTNOM
PMLYrBqHk/TLEB7VBljUI3a2OAERRyUNxtwC7jom0zaityQdEt2Nk+9F84GjMfRv3HjLLNxsPglm
JWHahdLuzS6KWbvIqSJUe1Sg9efOpDocgRxVYeFmc9GUxBxoa0Ep6GEcT1YDCPhBA7BMVXxL1+4u
iYWXcektuVystNC/RfXslQWX7IPzGA3GrJSJnKrJtNL9NOVF80qwKApAJbR6pw1RuxCtMeC5nSv+
+q3eMDam0CsyrkMaA58lBQUgpn389XNhGZgUL1z+DOY1/SEgSzdNlaAzIDL2Rk+quJtSJMfy5FSy
XeabFS28DPxKhqWSSymMzcFiTz9mAlCTpsJGUXRE+pi7UdgEk1s/rff6aG2Yxlz3vJ1X3ukYmyPp
opnniykE0VhanQx49OKx49aa389dvjkd26c29WmpTCnLoCZ0dyN1O8Ob7Al0jeVjR9zbj+N9ZvJW
GGNXiGyolSRtWDYzHEnyhPkx6xJb0PEwq9EFRNRtcZwbZHvXWJ/X17SoMZQ+EqcW5bvMxDYktif+
RIymKpqqAj6LpbhLB8x/GKYMgipVPmJpwtEm2ZZyjmGhyswaMqJhCkgTNR2TUfS9X4Y/U62nkZQj
TJBlwE4Qey2b0yBnDthYPEHksVe8DyHxqS7E0bu9ELeqdSOnUp6EG1rwgqTaKaBoJfllmx9u3971
93UhiTEaxhZH4gCioJBO/qb7Al0qckfH6SYgOGw2tmn3OabcOL7nSrHr7QEZ4yGW8VLnUp0C0lS2
sZThJKfcTZzJKizYEMmms4kDr1d6zShf3ipjSzYxVzV57ABajCq5+UNvP92+TN7fZ2xGrSySYOhJ
FNT1+hFMkIdo5Q1XXo3BLs7AWgxlVIG4QkkmxR1FU2/9yJkwn6e4FLTh9nHoz72h868/5UIJN0UW
8oWycGThEEqBHmq+6MhBH9wWw9F11k7Uct1UmaGijJsAgiIebVP6CALUym5TZeLYJM4XYsdbRnMW
+97Yit0q7QrpWW84aRLvLIyZ0EclNicNGlANvjoW9ojez9LcJ9vEyTGv7Gu+eUBs23/B9hTpzAa0
prFDdxMSrwnig/4oetiedHkVR56ZeP3/C12Y0pWowoiLy8L5Yw9KQ6u+qwCqIT/Jj8lX0D7AZTU+
TyzvOhkrAX5fwRS3zQyVuH8ya8MFqPOJ9KsFhtw/cY5nO/iKh3VxQEEa9SiNVyDYNN9JHcbtvWC6
FexS0lmt5t9W+ddXeutpMZai6Qql2NokCwuK6HzCqgz20YDEykWivxoUEl1UQX+riAqAVd56EqLM
Qz8YGzawXcoVgtFT4IX4lKEgCyhAQsyxgVyBzBOopmau1gUGqgUFNVYWoZmmPex0i064G3c657td
jTIuzsd4SlHGUKE6xDk26FOnGTprEIDHbVacL3ZVEy/E0P+/UA+KJIcLRntX7Q6G8CFf7AaY/hoH
Uu76q74Qwyj8NADXFhO41C2+xoNAtY0Pi53QnYdn3tXRP/ZOCS+EMe5Qb7dl6uoRCxzdVu9zcFuL
lhzVkl8aCzZ/+qhys3rkVRF4H4xR/SSedEkRKjNYy71e+436shKOFb5q5c8HY7c55HYrzGhSzWCM
Pkn6sWt+cZ4vTwATSY/DovQyNb40ehEsKTDv5MZKPi02xY6tQHJkR19vy+SJZLJ1oZalRauBCzzl
9aHIopdEFTiOmH7vG/pgMqZC0pMVpBUz5lmlLhgUAiCq2qkk2Zn1wcsFVE053pijgCZjKrCZ0hmU
4nAX4Tzi8GXO5ed4E7GHv5ibtU7kT8oRF8aQ3YchSimbZicjffy+eNRrtsfmU/uyuPJBDHhLdRxF
NxmTsQ691GUJTpdVJ2Xd58r3jnDCaI5VMhlzUSiZpjTGgIDWBLKPMVpxeqi7hyovOOEG7yyMqSjB
l1yAShTlS8lXymNW7Yv48baC887C2IVZFTAzZyDDasaAYPpfXsFTJYuuzAVIun2Yd2su8lKN4yzB
yEaLRSnRMycKox8qZp0LMA78lXv0qCnwtI8nl7EaxTIQU83iBKSVBpY7gcO+VyG8tMEy4gg+kFC/
8Ig/rudZ/5jCd8stWPmtdNJji7UqbEw/iXZ7V2PvUbsbSiuvrREAwgEGC5yV1xp/nar6vTXRWHjU
ucbWiZIlgq9+WUufor+S/RJId80nOrtegAhqpwGFo/ypO4MLdgS7fUwdA+uEmR+LluDd1q6ruczF
PTCmpu8kpTWyPgqagjykW3HXTOWHOFkf62R4abvxqLfD9yHiDj9ca5ucLQ6KB2/jBgEbvU08C2n4
uulnAZzDz0Mda7W8ojFPuRhrE+XL2o5EwLqy6Ast9vyyfd/Wzu1bvO2ENLbkp8RDQ4QJve26/lHL
n5LC/29/nzEz1SpURRqL+EpVZuuqMzR/MH6IvOlCERgzk8dCqkQTwg/1y/wr/UBf/xSIJwVMdWRX
oUzKy6I5MR0qpW9VoF6VWBBXQCVML5Ojeb2fiRY2OEZHshV3DjpelYMTgWts3i7pQjLrGiLw7TQ4
lIqPjv9ii+6wOnRlhAsqddtyow/59oDz+D/SvmTJbR1Y9osYwQGctiQlUpR6nnvDcLdtzvPMr78J
+12LhmnhHr+NN47oEsBCoVCVldnpuYBp3UP5fXntTrRAG98FmFaMD/Lr7PQH48ivPm8QFP/2Idmn
fB4NUd8mMXgsX5fX6lFDKUS4Dk7Avj+N+3kPjD+Ii4SD+pa+XHZS3nKZUNIH2gT4aih4SofmZO5N
00lsX4WMc7dzDjT7wE/muF0kcwp9U/paZXfFdNNWnISPc5zZR30gJMkgp7LuZcYHiZ5mXr+d+42Y
/KTNknjpG3Rg8hlwaVtzY6+2I6ccdvRROH+CQ8HW/QYsemCI3V3+TLzFMbEED2JMzwwYIuiEzJJI
9WwK7eNlE7xPxMQScTKqxcyl3E+RIDctYBLaaGMO7LIVzkJYRL9WFFPe6EhXJPFbIwF/yKOk5Dj0
D5681dtWqYJFC3Pk/fEsWEo4WkHjFBgL/Recwir0suj9HqXEMEiQrcagDO07w5riFwK+xsvbtYHf
/y0w/Ogmr5ZT9oEMKjp8eDoQI1hA0d900PXIPvTFGipoxCi2bCEgfV16TjGd4w8sen/oy6zM5zbz
9fKuVI6L+DZxO0Y8G/T/V6tLdINAKwA2utfskYr5gM2otSYRsByauY5e3u/HI+8wbaD2f99UJr0I
pVHSx0nKDvJddaqvKbQ9vgrd/rU8geHFTa54NJe8dTKhI2gxgZHICH+a5hS6m8BlEq6aBo0BF3JU
dg5OCooi1IohArMQZoiFpHZHNfSg9e4qurIfquSUljzaSd7CmKChz2Ts0gmnQAPKTW5ArheCY4WD
BeHl/SwXfGGkvWo0QXhQLc1dZGs60MBL5R50vxwAkYh2ma0cLh89TiBhR9/iANoZRQRVQ60zb/JJ
vp7V0g6M6TqtFw5WkBMU2XELoSvncul04ZCUlig0lrzw6E+3LSgG0dHtkzQ2i0qyshII0kVPXTR7
MMGn1/OqfTwTTOKkxpIZCQHKSLM/6wBHN4fWFXZoH/U2+Yy8zp65RYnNT6SLumQAMGYoGnOs+jmT
VaFFg6LPTVswvaaKrWxxgB7lhOHNta0MMdevIfWAP9bgQRtn5VC35nO18NKX7aC0ssEcpVZa9MHQ
6syXHqi+SGQ3D9FDczRO7Wd9APB6tHgdvu3c+mxSZ5J5Io6yXkwhatmvMzCRlK+1Ca34iiJaMFB6
rz9ePlKb0WJlj6kZoP07zCg2AtTVP82zH7W6NSeca2u7ubMywvih1sqk0/IFM7I9uDjRS3oAnjR3
gzcApXGrhHb7EPnhjfr18tr+spm6aoqGCXfUGB9JxnIMoJ2Mgsjd/ByiIIEOcGqjN2GAurJzwbvj
cixuPsfRWf9fi4zHiOD5EZIBnIN6C9V0EQ+EcLjNzMaJJwlYIaLvISNqx6R+jAkXykK38Y/b5myc
9Z0yEcylIChLh0CTnOgwf+42Omo/6vfOhiwYJ0TSo3zJHOM6gzGTmpgB5rIU1Z6X3Grbm6465sH9
IPIEsLYz/dXaGBcaohR11ZREh2ZPcFnb4bGeMHhau8q14kLnx0UdaN4nXoJMn9fH4PmRzhSuJz1d
0nZOQdERWbOdX/fudMR6G5A23yZ4XKC8xdM/3iA0QUK0WjCNf6s8TJQauYBuNdRKHeJPB2Wfe8TP
bqt9fhV40TVm2x0lQ1WreZq5uiTbQfyXF+tMDjhGfZlDn8f0xMZwmsHVkskWpxdx+KcsYrVIJusb
irxOwiwX3NlVrXr+ERwgpPDVUt6pTHe2m194Ld/tgHdeG3NByUpX9CRDoznLBlsUR0sqjguPX2kz
71utiwk8o97kYmkCJZiUid1PdwUwXlr9uOTX2vwxiztO1KEn7dJJZKIOEDZJKmLMxdfz3tXzwRaQ
dlpZBqNxs1ci6F/l9V02NrtWkFwtje85P4ATCljgai9GY9Lgqe/rNz/4xo7tGyrONnEmyGFQDbXZ
bXfaPS+H385Cz/vMcijqJgZ9yzCOUP3M7zELvy+c0jVtzMPawkxF40D0LP1L3WRlk4lEuZC1ETqb
mV9L+k4BLUeT7/rYubyjHC9lu+rDrKuqCt7TwwgWnbwprKn9aFvebUVjyAW/YcGspOxrTdFDjN0A
HdhazU2UQvV5orLn+xBTZUS0eA89zslgcauFqspLh2DuSWNxP5ZxZInKeG90kjPN0K7KzN2YQHTg
8m5ul0hX34yJM2UOWYyAPvY6h07bQ1nQA9cZaPfLPchZOFFtc1cNCeMfBmZGCduXi0KpzqsY88oi
Ka2iuC3/O00GroaVASaEBVlS69DAjXwMVSrhG8YAu4QXUniLYCJYNGSLPE15dhDvaGeh2Dcfyj00
EU/AdVj5TXv87+OUvy+KiWFjlgXCnGmpP4THiiBXi9ws7niOsJmf/dq6P1tzgVYZY6WkflPcCOrT
PBzUoXKa3qm1Y9Acx9bLJg5YYPMyXZlk06QxHkdSiSC9q5GSRb2ti2C+M0NwipUNJyXbrk2tjDHB
KZxbFfRaKM0rFkQ1cif2Fk++7Y4dRGfRFXq6lnxt/y8yDOuP90cvLktabGqACl/VHqIR7EQ2NM85
Z/iyR6osQnbpAGQmc5T55A6D5l+g3VFbjbeo1k8aWUSP7IoX63k2aZheJWGjEmpdU4NdP6pzb+ml
m6ULOUGYZ4IJTWRR5VHJdFyd6ufcHySeQMD2HWkQogF+jWc5K1SZESk3SCrghfcdqqon5Mx24ASY
ScBDaHSoPrfuID35p6/1yyo7PjiaYqAFRpz6ygOwfNUh35VP8lv+qriqX+5Bun3NK2NvZ+nnhbLj
hD1G2yVIacZ+92ncqa8I89BDBJmZjnnC0onB2395jdsH+7xE5qwpVSQUZEDzQS9ugvhrWT6W+cno
ny9b2b67VstiHh9jVhDgCUzabaOPugrS4MEpPam+alfcLi/XGnXXlcdHutyL5ojvRtzhhxpu4MiH
ySf7fB/ueS9I3g4yx2uRpaTAaLbgpVLhaXnop0njQ1bNbSOdc8zon/oj1VntInPMFkXXyAIKDD+O
/SH/LsqeMv6LCVPClQ+YBQb+mNJNu3RihDwb48WdYoVdeJsOoa32A8fMtp+v7DAXitHPuRJpoJuh
WRsQl0Bo67tq1zsEs2KhI95zHJDevH9s3coe4+dzpYbtEGO0sPhUemsqrfG5cG6CQ3iVzGj67sZb
6e4n+nL0zIoTSPRN47hdRF0DSSoLm1XnqlzaEOFRGASnjVA0GadiN2Xha6amtp51vJrppk+aIEXB
YKgMcjzGUUQJgLRIirG7GN11KC3sdIASXG6Xhd15mSVcRZ72wpcy5tmlG7E6ePXUqe0k4+B1ZWWN
pt+Pia33T0X/b3FytUImtSPhoohlDUtlZGtQxpk89Z440l16oAha0+Fdots30Mogk9pBulAbayAU
fNGl9vIr7aCdlBwSMpNdoo5aXLXADPNyvW23/fUhCXMcZSMQdIOWp+gwZet24MCOvMblTRf85Tie
7TDHcerMpu/kFIJ7J9AoE2znYOlXOgpSgLfuMpcHh9iMZOfdZLUn9SGAqkmBdu1cfpNGdK3y0DIF
HnRy8522ssLcOnlaR7jCMZsBakxvQu20LHorb2qHtIdUcKuFE9U47k+Ye0cHOFTPGgxzFdFTluzV
4TMy7UHi5ceblZLVspgbp6jqOhtzyYCEcR69TsaoXoNk28RM0FLZcYCJoMwYC1vXTd2pSWt4oqKC
X09aIk7TffuiXf0SJs4suVhFUQc8FUqaAIpO3id6aT7wM05m88S3tlzGECWNyNhHkIoym7uEatpK
NKaNiNnqTRdeFbxh3y1/AV26qYqoGBg6K/wmT7gUFWgK+XXd2EN7N5hvMsq0beyaQAQqnCi9Ia1H
8AJWFQNqj6BnYgs/aTVqsdLNWJFNwF2rPkLH6GYBm530krrmU/QCNkLdNfYKIFeVjU7k4+VLcSu4
rO0zd2JTiGHUm5hNTbOHASqUWg9ab6PYmdCmkvvrqNgtvNHjrROyNsmcSFVq6zTtQELbK61fqIUP
1KXXSfF+KNP95dXxTDH+EhKN5PWIZw9ZyqvC6E4mlicZz8vkXTa02WFbL4o5jxHpzUhvUJghVxnO
gQY+FmgUN167Tx/JqXEL1+R8Od7a6P+v7llp0TI5MDGHo876F33q7qcYjIAiBG7TT87i6BdhE6f1
4pgrvazqRm7mqfbSZ+qawI/ZNE3D8A8IBASHh4jdbLOt7TEX+5ILghmMI+pCN5QTtHVDywIWUISo
35svW9EdIgtnNzcjy+ocMle7GZkDSTMJVRth36cfBajzzN3lbZQ5NthpiypeQoBqhQAcWIHbYoZZ
QREPoqTA/EJH0NVulQ/joL4vvgmglyd70IC8ko8gpOPQRFCvv/A5TeaiFzpjzpsKeXdOAKgGD6n6
7fJKeQtlgkqWtaO6ZCD1GcFbkMQ7wEgPMok5N8/mMmRMohFkt7JM6K9YHQBRn/UoCgBfClVAG6YQ
dP0hx8TmGVuZYM7YrAuKIAaYg1UaJw9Se2kUKy8nZ+bR4PIMMScM8xx5VohScOh7yVdBGtQF8rGY
YqcXC14+uZnoGatVMcerbeSkNgakRBT3JTmSRVVcdGiB0EaVecurlG96g4x3lwgctIiZpd+/U5FM
RWxMpe6Z6V6DGIEwXQUqt06zGaNWVqi3rLwhT3KghUwZed5JQ54Mxnxbuh/83oEEyN50yP1lF//L
Jp5XxXgf6mdhDhZa0wueusaBnKoMfSbhOnTzaNcCN/TccTN06gR/nNvVEhlv7FSlAMN9FPuqNluN
6UZS46QgCAxokyhxOAvcPF4K3EQjBoUdMNYWxUhbA4nzITpoLk4Y1TjBWye8Cvbivtg1qRPueZGf
Z5M5Bk2pKYI8oKrdmVdV580gi7+8qk1fXC2KcX2jN0mc9TCg5bdlfm2qr0vB2bjNo7wywdwkSlGP
YjcgRyXJoc1uFUwZDIeEpyJ3cSGmyCrQxIaUZXKEK7Kbb6vKy+N3k3DaPzwTzDUhT+3YC5MOTYhw
F2MCKFZOc8Qd099qZBj/u11YCHNX5EsDAfQEX6Q4ARqwG7wFhdX/i5Tu9nfRYIGoBCUR5ruMHTHr
IARblqimexllZDlonkIAGy2zzNX9ZT/bzgdBnfb/rLGwwioJ5EioBcpXIu0VB5LrD8aBMkXUmACv
nrInXjXkB2b2j+iwssh8Lih3ilUDfS5wP9F8otqbVnbIbnvYz73kjdaQ59sWbFeZld2nn7OXO5XN
L/9sBqnVz2C+Z5TnSzUuXezXeEHkafF1mWObFKU3lLEV1rzn5+b7ZWWOuVwazRj72gCfW6A8ypVf
yu9GfwUwpa7d5aD/ToBj5nzZ7WNx/rI0hq0ummJOTJIn6EwF7yOYaGqMxhVWtI8hrjvtREy1iqnN
VxTYzolXC6U/a2VWSvQShPW436ClgfKTS/nOBTS5G8w9Q8F7hK7v/yUX562WuQX0rjVrBXJCft5k
ILP0FAk3QbXj7Cl1iku+y8T9MA2KBFctZtPtCHfnXsLtnR1VV0cd4Z9E7PDoXu0lcwuYTRE1kaqY
XhHrgPyOcj+JVjh2oddriRRaxBSa99wsB8MahjDtbLAh6h9iAAGSZSyG20oOwtppBDnhlAM2254G
kQ2dEEQOSWc2QlSyZJhoE232u5O8gzYorlvhvvEA8dlLO/mIas4uel9uL3+Azdi4MstsSKOkUTXp
VXIQE1+b33qjtkvyHMkt527c9KaVHSYGi0XTC2PXTN7c6fYSvhkQzCGQUbm8mu3gezbDongGJUwi
dVkwdQ4qb/VEJ0fN3eKWp5+cH4n739mh4VArg0zsHbtOnMYYd74p+B1KmYWwG0eetvZmpW1thQ2t
AjgHQPUKLI0NbdrrMrSNQwz1csWeI6u6Ut4ubyPnY7HQnXxsS6nQwsCjnBHabTA+VAnH7zbzvdW+
MbE0h5LZZIYBuFmE98x4NHoOZGE7S18ZoGtcRc0MfZZhSNEtUx+KE0WNR4WViZb6Pu8hmedCSI7n
CtyvxETMKpliYyRYU/j8E6geOcq1fgXNBlv0eG8r3gYy8SKsUUObISfgx8LsK4txi2EGXiqz+bJa
7SETHNIIicyodxCEnXcZyNZp2z22MUNfx9bs0IY0D9rIC4MGEyeafO7nUJbNH1xbgKbF1z8Aq9OJ
jtMINoDkZYQLD5obs8cDJXG2lK3SkKqtTPB8AQLyCQZcW4p5al48p2TrL80it7OwNIlPR4TUfeoH
j/JX6e6nzIBx3f3LhMEqbphM3GjIAO0uSPEdIL4le5mo6gejGXm1eeoGf9zhxNQJpaMVTXbQhPRR
obQiXiRCp9hNI9jz+CkZvR1U9VWBQY0mSjnRY/vWOltkcr9gjMxAzMAbkcXvo/CtmT4q4baUeN9r
Mw6usgXGGeOiFeqYJMEBhC9jf5MVrjZzMEGcpJlt8eVTbraBKqI5DIGGBBXj/KYvD8Wyq8bD5aDO
yyNZuvpGKwlREXMhMpBnVvxlgMbY4KnXhDLD5pDxxcgfXva8QLXpHedNZJt9vREWXRnnuV93+U2t
fwmbCnje/i2okMRG425KPjgL3QxbK4uMd0iRMAfQPYoOk+G2z4FLYTTGAXjsDCPPhsfn4OItkbnM
GjPQJyFBnEzm8rXUQntQq9tRlE+zNIGwf7zTZ5njNxzXZEugppGp8rwgXUyVu6R9qYzXLP2nKsCv
5w7LaF9V81hVfQW18elGz14D8yqIOVnvZsRdfSn2Egti1O16RFzwl6lVakX1O8cXePvEXGGKDoI0
MQHUOdDt8AvYkGnVM9wVH+q7AIJDK7lHV2HHqxHSwPBHRFRMgtE42VD1H5nCKvmQxhagj9xET2FP
G/epq4C77N8ILYyVGcbR5z7IQhU86h4Q5FaRvslpYZGRE2u305qVFca7pZaUbRmqAeSTstymxcDQ
JSDRG67xdLrhVTM2P9g552AHN9JlAVV7nmV+L5yyeCdLX0fuW0vc+jwrG0yiFg4oomlRGIEgsnoE
Gu0o4b3Z+ILDW8z23p0tsXxRQSKaoI/udK9R7I54UX7fo9AOisjxKglVa9H2uXCvYsBQMP67QuBv
LxOWOSqG2vmYCwXY6OWvgFi3DaeXtDnes04u6JdcOfk4t30GKirBy07mTXeqHuN7DXJsJng0QPF1
vdj1K9Sa7dyRP7hDapsHbLWvzBcUoTNaGHmGDiFEZcATFFjybvEMJ1DtAaCc3mkPolP5qTN/kA+e
fOZfXpmaAjo7XZNVkQkqQlcJepDPqCK8qp/CJ02Mc3e5DkEe9Cq4mR/+Y9MBCdb/mmRSkawbgxSK
qGCXEgtHj+pDFJAdUDvWbIR2L1bWjHK2kc3e0Dczqm+StajhIa8L3ruKPmj/CG3nH8JStZgT9Mj1
vADHJYqNsVfcUG6m/JB4zRUvc9gOBb/WzI4XL+Myy4OAZmKTiqk3JoVpT4WEqY4uKjmFg800bLUq
JlGOJ3MEOogWbYdTMj1LPzZ1L2Z48RDODm7nrudVMUE7J0LYS9UEgqDc7dIbiUi7WH/qWp6d7Xxv
tSYmbke5udRh10Z+5Uz7+nrGzF+4M3e1s/jtCYm63V2NRy6VD28nmaiQqlJVkXkO4R/6TWW6lM1H
sD/nz2E3PS/fyT6xcG1wSTx5ZpmAYJYJ6bUZ1cpJTS0AMr4tkeGTePEq8yVQ+k9OWrF9g5w/IpO4
zEQsxiCuMRweVbZKtNQhoXmL0XEnI/1sg3LOCs38pRc6zKvlO4516iKXziATf5RUb0siotDQhA5V
rJO84Si/9RXlTKJwIYz8jzbH5maqtvImJgBhmmcaozLC2Elm07Hu2q/tAY1dK3kWruhgt37g4f45
51+mH2F1wVQGgc5DhCmkrtOz1iobYNUxa9UL+wKTj7zSw7a185uSOS6i3qRaGQnmIWwgIYoXUiCj
nAeB08sbue2oZzPM+ZDmRjR6AkxnmH2T5tCSze9D/JKjb10IHFN/uafOtphDoc1mHQozBnAVsNrp
r4YvP2F63K2d0SnfUK/kYu95i2OORUdAwFnNS3gwzF2uD1Zo3BIdvEbDqzl4l/dxE5KLUZBfVQfm
EAwEfMvtgq4XLgPZL+8ju/0WQUxU3WmWvBe+G3t+/2D7EJxtModgWmoxafopPGhDbsXtjcgtW25f
r78ssPWAuA4h90PHiRMMSuhHWsCmhd70lvwTqfhqA9l6wJRGRh5PGiYKA99AT99EbW2wyfLB+VDb
0eq8JOZujUgkZEMPXCVtiELAAfomsZ2eZnQ1RC+wxzuOPc5HIvT3rMJGBJ6aYqLrMp5o5Vfx0m9i
YQtfmp1hUZNaYiM8XzbKCR5/YH/7uswzY0p9FRyO4j1ZbhNexXy7NApdLkNWZMXEKNTv6zK0AeIO
FRJ6qgocINI7i9djkvFVnQEMB5mbm7mNBqmd8Ri5l5e3YVvVDBlDISpVnSLsgzaIEimfZfR2w+dq
sKKv9XXhUOnN4lifkPYOOzxkHlEQ3pciZ2e5ppnP2QE3N+uLlvjmg7SXHIqeM++TD/2pDXcLOLrp
+738CD9K3gPqz0Tt9zUz+60lsR5UGqhnsgg8XK2T9JE15d8rXjHzT9+BHUVSDECPoRPDapPJwTLF
IQjxD5mOnDp1e8Rlk7eNf0bm342wi4kDtZuKBmjwOrEW8UVp3K4s7aQ66mPmXPaWzY0Dj7oEvLSC
hTHXTq13uqpDQcAbFG2XZJIfGjj6WnvUOoP3CN3evLMt5sYR5KWNKAngofcj2aKEIdG+OGI28NS/
qS7mRa/aI5e/nWeUuXrMVJjqShVQ8PaKQ/KGnvXOfLKUO82itKXafW9xDyANkr+nfPT7AbunmGAm
Uln8u1xJUtXUcoJ1aq68a916tAtP8iWwwU6Jxe1lbX/Dsz26Basg2kvGnIViSPswlJeW7AoMjlrx
k+aAuANwDhug3I/6Y/rvgfT3dTK+o+KQ1ODIQmkG1F+afFQr3ZLHb5cdlDr7pc1knEaaE1IPMwYX
Kk18HAuQ4Su8HJ23f4yLpFEdy7GZG54ONCAw/eP3tnrsc85dtwH9+X27mISkD+JOaIoCsQMs65Fd
PCSGpV/3cMAHyM8hLstO4Ysf3VXsqPiUmg/Smc5Kb3iIse3w8std2MFBfZZKo9Amw8ub1JKjyanE
L1PztQMl3dh0nLcI5/OxckZFKko1cBtIJBL5Xh/jG22UObcOzwQ9jiv3zwMxlUG0nfiq+H02vgPQ
dNkDNx7nv304NuiHQx0mWpYZEA5F8QzTM/qLgZdxYeM27Z4Dq8RQs4rLvbM6HvCOtzb6/6u1lXqm
lH0WmYc4Cy3Aq29kdeHUOLYD5NkdmOgRCFIDhmFQZJDiqI1XsvQsZB+Xd5C3CiZQNMWYLZOojl4n
vNf5l6ByLv/9TY8mYOpVDZUYf2DMQyKJeifkplf3htPXykEB2LcutUc106xFwMP3sr2Nxxo8YmWQ
WdAYRlJQQ9XwkJ1mv5KBhSr2Amqpwjv5NF0ZijW8KupmjFpZZMKgMPZt2So5dDTilmq2W6Lc7Drh
a6VHnM3kWWKioZilSZJ3cn5oRweV232sn9pgccpl4YSGjYI73UXkqEiTMVnFMpsGoy7FhA5q0vLk
j5B4ox1SlCdTp+A+d7eXdTbGnCTgpIMmKkzTU4wbowGblpp5dXdQIUFx2Tk2z9NqVcx5CvsmV1BY
Cg4SUtFSjD5baJ2Ji/F82cxffPC8ILrgVWiAvAAIYVIqFGdnh/ZZBdIwcNR7kJiC4248dE88kbPt
U3Y2yLigVJlTq4gE0NzmQ55Og4Lop8WOVr6L8idncfSh8Metr0KMUTeAsDN1ZnGBFC0F0mzIgt11
DkUEYebNqXLrp0Jp6/GoATYqFPDFlUFmcWEpD0EtSsAbQ6V3ccw9Vb03Hhd/xGjC4DYAi5r/uS38
u0nmoE1Jiclv0Kf4dWXX8k0NxJMuP1zeyE1nRAaqKIjhSPCZnKMq56EQcgiW5kmVWPUSOGYiA1PQ
Z0+XDW2G+LMhthbStks29fjnoCqAJjTvehXygu6mTyBKAPkiE1Fk8YK9LClVLeCeVwBq+k5Hu6N9
6HY+dB8AFQDNDI9xYztArSzSAtDqiEW1IQ21oMZ+FFtktimtSHDAfFu7A2WVIzjcZhVvifLvBg2p
EAxJSGHwNO1/UpvhRKP8Qou2xjUvE9z0Dk3VwQeLg0bY6ksFrfUxDUDkps63fXkCaZsR7S/7xWbQ
WJlgwm4f9qAUaIYACdIpqL8syGhbFaxHbvnf9WlwnCgft6lJ0M38IeCx+lh9VeRVkdZwj/xqkD19
eOt4GKPtmLuywRxZKVeIFtRdAshqiHYT2FFyVzEdDEPcDVABkb1SsnlIt43h498XxpzhYCaDODW1
4Q17ZR/tTCd8Jj6EHvb6jtyYbu3KYBUEHBrKuLIDRoXC5nFy0GX9EY3Py2bHJEADDvBEi4pSBzuq
ejWKHlFv0dSwpI5YYnC47DMb0LvfVswSLwP0XWqTruaH4bVCyySG1rBu147uokNNyXx2HHub52C1
PubY9XEtt9FiJrhKJyf18mvlB82JuZvuxP14aCNLOHBvHPpHL20qjQUrf62XKmgMDbwYdM6UEgkC
vHsiDi3PzZ4h2pfXuBmfV0tkzqGm1GKUycAIm9L3CerVask56Lw9pP+/Ws4YlJoaq+g55Q3onsfy
USofMCj2/2mFyQuaIZ/mvMWmLUJuZeRGqT/4aoZ/1vV/dz8mFyARKdNYxlI6Z3CI3drTsfAoc8js
8XR8eLvGBJRlUfJqrJEDVMUbnniOKj82C28+dvsBu/r4TASZ+2lpxxSgz+KERutOPebvZnZl2sSi
1IuiZGNMMI+szOWWwjhux6YFEaa3hkajbuctewFsnZKX29VR3c17lXIluLxbgDrAhVPFNkoGjLbm
lWmgAl2Dm9cEgRCUoaQCY/c8YYbNm+28qSxWcgwLTRnjIPFraFFFCWgfKm2fzTeadq/Nn5dPLycA
sxd107dhHpX4gNNoAoj0LVqQzI2RI0Xf0t6rS++yuR9V30u7yEQL0JGIZBplEMrOvQEOJLlZdmhO
Bvu5DKfYk4Ne0JwcSNHS7ZsRdC16oqN+bEqxIVgkSEZby8wn0gTGFxIlsl12XeUMqiLexiIoqx0h
S9PjlAbS1zRaxNoxRmO4larBeMkHpS0sQW76wJJGQqA8CCkrgHXaTH4TjCYRUXavu69CKSiNrUhq
dpy0ItDRax6mxC6mPg0sTSxqCTzwAaqtl3dm270o35YKfhG0WH6PcoG85HVU4i4OmlMzXseTX5TP
UvKPicbZDhPnuiqqI2EQNdz5gavZ2U2IMTJ1R6A6Sjxg3655+J1tDzsbZGJeJRKlnpQk9aV+tJrk
0cy/ZZIlDWC3nTFDxQU4b2a6P4jLfm4kE/hqJV9IR4AXkh763eIUSGeqD/lmwGyebAn/gsmiMf28
PiYEAn1F5tHQDSpWd0dpKoXdAO0UcU9BbxBq41y3nO1k+QjTQSmknpDAI/r1ooQW0AqWYL4tuHn7
VrFbXpX8LyH+1/pYNsK0N4W6a1KwwLr58w9dLmipoEusYpnVMxQhrfIm2PFy0w3h39+2VWUyp6no
6kyJkDkN3W5G41u5BW9aKB2bkViq6SupNcuc4LT9KjMwv6CrRATnLXM2wFnRkjYaBdTI0TGG46Qu
mJHvsEbUYUHtdfnE/0Cu/RELV+aYkxFJhRI3dIkq2M9P5r50sxfI/dGbE9zvHBz3ZnxZGWOORRVJ
lVpWMFbLg6VB/ya5BseKJZacFJtnhzkOIvRnEghuGx7YVNxGBcFEgSXNyilExL28gRxTbAqgwDMH
OcE9mS9eULpy8rEQP1D/pep23jj23u8Mys3RpGCirSZXX6rrPse8r8AbZN7ucK/sMA7fdeMSqEYH
CXnw5FO5XMgr+NDoOHSW5IvIq0ECbjrRiYd42j5pK8M0oK7ya8y3NIDN9YlPxt4SwiOZ3zXhVW1U
C+3hUoosncQ3ssbZ1u0X78oskwkYedrrc2WAweCT1hglbx522UtrWkCvv9bIiKHgMakcl+Edcfaa
rSYtF+cR15/yQFxa/stxxLUHeS8DtsDb2s0cdbVEJp6MfTgXAciuwAV3rzT3Jo+jg/f3mQDSyxNQ
pD3+/lLclPFnkPP66tTnLkQowgSNpW/roZgyOpe97MVd4QRoVP1I7ju3QRzmxA7eepjYIYXaouvz
lB3qvPOHIruqxZgTBnlux96fslkqklbrlFsqeK8OqkcEawqtIILOZISpINMpngDIuxypuFaZeh/I
kEJBq1PhAIq31/m5tZF17Yoj2nySD9D0k3HPS7t4ns5eoFEYilO3lDnqztKe8vKlV9Vx8GkVANk+
T0tz87l5dnWVCSIl4GqmMCOI9MuVELmS+QLgOWcT6d+44I0s+kEdArGrCWzohTWY0NigVya5xadL
+59U/3ueUNdforIJDIsqQeCKhVtFUN9bJBl3TLdPDhXQeDJe7eWTuYsPBGWjxip2VH+HOzKyvZ9n
u8xzQMuKbJZVgHtH1SLv/W58HjWrReY1eHFpxb1bPqp2/sBrBm53K4yzXSZktYaaGWGObD3tT338
VYh6F6hqq4qe8/pBU0+aflAFV4wkqxR2UfyZLbZs8sgtt+PA+UcwcQ30mRBTmVGPH/bibA2lBewq
XvedZUhWdD19ka30H2P12SYT6tKQTIsut7h+SWIp4lNrupfdl/7oP733bIAJbqBCIVrSoMCkCu9q
vavmj6m1BCjGLPvLhv5yof+yxE4wl4k5icUco1JBwrfYaCyzLW+mrvTMZPw+NQBfGqGnkfHFEJKv
HNscv2Vnmxc0aXrSTxHIasXMEnf6sf0W1pbmLHZ/io6NL78YucV7FG1ngucVM7lTMYuVIUhd6E+l
4IwxdKmutTzazykHafOXlP1siAlzoaGmE3oBNEmrnxUHauFefEvlWQqbx4XFWxM9JKu0TEq1qos1
+gAin5VkKfrDlIJEh+cs1O0uuKXJBJpmBF+PqiLAqQ+C9BM65+jXyjVU3jtfR3W8ReGYCoGmD6lk
B184/rId088bSndhtUpDI8Gk0lbltJ/BplO6Q4nm6ABCf2U3e8Ww42LaOOfQZIKLUolDEKEy6gvH
GUJ46LyB3uqqeCmOivuDHwScM5XN/5680GqyEUarGwCx0eKJDbuT/4e0L9uRW1eW/SIBkqjxVUOV
VF3V82S/CG4PmudZX3+C7XNXqWm5eE8bG1jYgIHKJsVMJjMjI6zkR2tLXvg02Pq+fywpEBoe60y8
wc3NHcY4vownvAHgIOMboTkHlUTJGFFMpP0H6CTb8WmwwedDYbOV3XuXv+lmCFgZZHwkkOpRkBak
2EJ8BPmTVav3S/v1so3tqsTKCOMdGPsLG6VWMz+1iGkJN+pOPbb7yVP8ChVg9Aie+xvQobocs5sJ
salpoB5G91Zns8cyR/6RGsgeIwkzN5QKVfNNUKP50NF20h2vf7RBGQp+S1GURElB41Fmz8yYDOGS
Qr3bnw/pt/wKLBiUdE+7E1D0xptpp4B00HCmQ4Up0rv5e/6aXUtu+cCfrNr6qOs/hLm9ym6Uqi4N
e3BmH1NIYUG2jadSuRWJziYIS2k3ix0ZkgGPDQHCzcHoyhFYRqKvevirbNEpu8GcJ+drbrnG2iKT
lRM9W5SoDASfoFRIm+JUT6QBsy3GdMFry03qtkL62h7jiuoiEC1LR9oNHBwdQJAktbXKitENgryY
7OQ3oTMIltHySeQvfz8iMk4Z5m0P+RRkH0n7Ok57JAQhj2l9M1deL4/xyUYT1GhMhcRPjssrdNto
qlxEYGzRXTx0jNClhMEYMUE/yA7fLn9L3vrov6/ukazQJ7FX8TYIjesw92qgJgfN/jcbzF3VyZku
Qlo5Bf5qPiax6ZixeSfLJccM3Sb2Rl5vI3NB9VIwaImGgtMw1P6gg7Q6MpzLK3kHwF2ywdxFURYH
uI0mVDXRIo6vKoBn7fhK8mSoQN7MTwnmw6YDFTTtUGe90gWAhUPBRqmZ9+Cghi79IUxcIQsGjmYQ
MB6kAPdRabhLfZuFp7qPrVbalxmnosGJMezcsqr2WZIQfMLFNIlVQspU68G2G/VRaGP6F8jE0tHD
wBmIxLG8mZWvPis7x9xooJjuhCCCTndwPQ/qlTTNaJPq9aEchdu+0A6t1PpjblikL3iA+s1qwNo6
E3pI3wnVJHRU653Oz8Su8UXzdYzIKzvZG3hzopwj/A7DWHmjmROQuC6x4Df1o2F0lla9XD7AHHd/
r7esDEhhmqVlC3cfMeyqTFZW/NAzzvXAidbv+dzKRhMq+RyPHSrZQLNHaDgoHbgPw7c6N63Lq9nM
ZtZfh4ks85QrRBVq0ZO/9pEdPYIO3AZJXmGX3zUJnbkcmYXm8mfrZfrZL7jfe0hfrVFJFbBbj9hH
0kPbqtpJb4JFTYf7FP2kHqhIc9868g4CscCkzXdDZmdfeTGAt9FMMGqkujKCGE6ZDZYUuYUc28l4
qoVXzi5zYs07lcVqsVEx6USgFTE0kfe1m/kjVIfiO+l+etEcShYxuNFVta/feGkj57SyI8xL2C5i
QmEfabi8pbJgLeN8pSrjJ2Cfq1P0DvdarU9vKjWTodB66NNntbyukquYB7rjrYQJI2NhGpVcgBS6
rhpHlk5ihqsi/MyTZb0QJlkpSrVGm17I/ALdAJxKVPkwu/yQHgf3fXTzmgdD23ybrS0yqYsWlvNc
FoHgkeIxOQJr+o55hoBKPoIN9DDZv33w/z7bvk7vwYL8MWtRhK5RmqwDGkLBZHugO435OsTPnHNP
t+uCk8tMdCEAoKn6YkaHpLT0m+QHJXwXXPI1L63FVTyIYHIiJ++2YRGTibAYApDqUBWZLe1Q7CKn
EFEDoiCD5VSdeH2WrSf9+usxAUSIRQH9zSI8ZFLuzIs1VFCN1GWbkNLKuGMMm8X8tTkmZ1FSTSCG
iq822sZ+cVLXGK3OqwGOD6zibrxCiZSXr9GXyIVPyOIk86WbJDGvc4y/LjvZJd47DaLbePfkygR4
Q/tOSzTCrXzVegSipv92gljY5BCFiTlnKBJVr+AsRGscHumHR/W9Nc7vm3GiDEslqJK6jgoM1x9A
h+tU6auI2RcudI3jFYQJMktdYbAxGyhDN0VJgrLoukns35Wn+Kb3IKHE2UXOPUeYIFPkUV2HVRBA
5Ll3ox8EJyd/ql4KLzLA7huAESV+MMCo+bmvByA2xIEJakCM3Sya5SnOYFc8dH6wl5zMEdzKA7o9
8oB6rS2e/9Mf/OO0YpSZCnNINMJ9DGviMA+jiHlmvy/JydTaA+aodpc3czORX5lgnu5DIi11sqBP
Ie+DfXnI9+BmPPIlFzZThpUZ5r4DcneuQ9qUl3vZFiE1SvSOWJHeO5UeXgsEU/BJxHspbCZlK6PM
yZSVIALiYJB8XEc3g4PmxxVK6J0F7frB4vPHbYKiwa793+dizocg93VtjGXzTuY0LjZtq6X2dFD3
kg3pdb5/cy0y954aVjUKluj9JxDrkFC6W66gP3LQvmu7xO09zb18WLj2mBtQ0pV2Cfsh8VXLvJkc
wN520Y2Cop22M14+JWCEU7/aUeYJL/dqm5C4anz1Qb9RDoI1Xtcn7Xa6Dx7Uw3gsb2IqScJpbfO8
jrkFqzjJs6pB60VqD21fWvP0fHkbeQaYe69TulQptS7z8+IAAQW0zXmInu3E4b+N09kaoAzpyLlv
gWgY7yi9EB3EaTwJ1wxllfhcPW5ljQkiZlEvsalMCTDfmFVOU0+QQq/Wnwnmp8UYSjVQ1ujT+dDm
wsusKvtobjxtiI5iH1qTYlidUOz/ZYt1Vg0jHgo9HlJ6RQindrruBd5dcDm26Gwd0CA5CGC1Am8f
mwrIp+8jEB0k5ogrvvDePRy/A7T340XQ1bmShT2itHDVmZaxV9wF6Uq7GyJceFT2l5cJbl6xqy/K
BBZhJChyzoHpRZX0ogjDUciHq2SU9sqk/OOnYmJKO0B/rdTMwBequwzCON34ePkscHePiSJFXc7C
aOJ4/tbHBY71pfJi+/cch8Z9BF12b2AdPn6sSpcFVenV5DBnvzS491Dv/nFBTAAhJsQp01yVERbz
5+JRsUFstFcXFFWc7hljb74ZO5dNbmaS5/PA1vuEfKxCMmBNwewBdZwIxyjlnINtE7psSJgfJKbB
bFvZR0HeieDk0MermjwA+WLmXKjo9rk+G2F2rhg6xJy0oDCU0carpjp2PlXtku5Tf3ZyR7ibnQ7k
a5d3b/tZDK3x/10bm8jJYdFAkQl8esETDccFUETjaCcv+mlwA6ux44cZ4r6fKWOsjDJRGaqGpFck
ZP9QWrGLztbBaTnwQhP1nT9T1PPKmMROiHXSmKKk+x1m+AfAIbIrKXnN+rewfeBsIs8Uk87F1dwI
qYTpZuUkHkRsI3H6n/lTcwUA0Vf5O4WlV09EsORP5QPnJTLBt1LqSFomI/CJecjTW9JzvtNmvJDB
QwMtelNW2EdhVcpNOZU4kxH5oUD1WNQ4iTDPAPONqkkkJDQJmiDa/QzSmZrjudsBdrUC5stIWaKk
ZoxOCxLDXeHUP9N9cFz2HSBymEME5cw95yjQH/zj1K0MMp+kI/OSNjpJDtlR+E65agdr2ae+gYdY
5vJJ1zfhKubKHnMdyosG8ehZqtE+BqPpKwW0T+CREzJL9j5XJFgZYy5EYZJIBlJDes4n5PUo+wBY
sdeOSreP7pOrZs97KG1G3pVB6nireqegJpIcBmF40KvTjIwmOERc+lTeF2OiezsmJekHBKPlQTyg
ToA1ma4BCjBb3mVuseeN7fHOPBPoTSUzl3QGBW0ONeww/1YsnEPPMcCC5mUyDhWKAfhKJVRUpafF
4PaaNi+r83dhEfNtXORJMCa6n70KD6INLVwIGeUncp8ehVMO3GLqZPvpy2Xf2oyyK6NMsADBdqYM
oQ6VhhTkbIkd18dK7t3c9Lv/OyU+XncrU0zYGOI0Equ4hryfqtpmVu2bIfS7IubEV87xZtkE46HT
OilAgtloT43oKP2jxp2i5O0aEyAUQZxwM8mhP6tWAy0S8YSRaLAkql+1h+hagrRQ4sY3cWfJnNjO
C02srkAsGfGS61rga7Fmqf2zMd9Vy0ORz1Zdu3oL/qjSy/LeKhfeE4jnAWzYyDWhElMdxFEn0f76
G8SHnj4gH/9fmuU8c0wECcuoiCpBRk9hfMnqt0XwLh983jFhIkawlAXGivXUJ9IvKFBf53PqV6kR
W5fNcE4Ki3ySpRzQx1CCPliRWLJWWhDxmNXvWe5pPNA1/Ysv3JLsxFmYocsUjBjtFSkOaNgLwUs3
75f2XjIKe5B/iAPvYUKDwyWLTPCY1WWuKxmI2W63vFKu6s7Tv1LYIzJrh+d09IP/aUyB2DR4/ERM
Dn68tlrFbKMiDfOD0hyVMbPTZdipza4D2XBBDlMeOpe/3DbyAGpy/88g4+SYvaylHAMIvoy6pb7s
oiYH86/RGpbSusP4peiO/Xx/2ej2qT/bZJIBkczJAoIOdIDqZ6M5RLy35PZxPP8+48RdZo4JCMZC
oKlzCywkTj/rO8iuekozuRWEMC4v5y+p4tke48UxJLDSVismSmhudY8F6DnUkwEGRGhMQjKCB/7d
RgSsvhnj1XKtA0VZQ7FEO+XP+q64kd7S/XirnyYXkojoxRtXfN6gyx/NYKtvSSqE9VLgxpGKL2n+
JZTdy7u4STiCp8L/nkRDZJ52qGlLStFAeVzc9+4EBoR6313lJ91V94Nt3MaYm41vKTV89pTY86Hm
bet2rDzbZ/y8Vc0MZBIlUHDJritu8/ZKEDjeth28ziaY5CCWw7jvRmj/Crlw0ySjYwbkpHXhQ0Yw
GKykjaUKwyHoE56b8z4e/fdVNhyXgHGTbkz8cLnR4tsh5g3sbafC55UxYUTPjKyBeDIKD66BJpLk
pfvkrQZwgjIklS+83vh2LXh1WNgQIpR5CYpHWqqkZBmRDUScR4duSgww8cZjOUHSEJmAEhuVQsDO
kR70EgLeS2J39TcVATr8WSmvZnqVqTtwC132h8tBDCrbHz9Z1vdlVpRZdIgDd4IQ6YLBJj315vlX
k2W8CMY7+0xE6QxMTzValQJpH+zN1E6/BpQWxip9jWrpgTf6CTxQyz+aZStweWmK5aw0EYqY3TG9
Sg/A2nvKTX2kM9WBrZwEn1cE5rggi7QbBCHMJR1eDoJLS6x6a2kxt546cXoamtti9MSWdz9wNvf9
LK+cr46SSapryHnIi6dGx1qcLFnlYd45Dvh+R62MhAIR20bGWFQPuhVxRtuaskSp7iIdKO+34BAe
EIcTU1iY3VArqZAXneRFfn49HTGEtReeyR3Fg0EdwTOd9OWyR/zF6XXVMGUZjWODidB5OBptW+Hb
Ab4RX6ceuKiuxVvyVQf3ZXfijSpsr+9sjQnWS99UqARiFgQzz0pyq6jPl5ezfRLPv8/E5IFEuaG3
+GLynux6zBpLe2Evg5z9spltRIp8tsOE5plEao8Xae5DesTAqQhdNIyrq34nRbYBOuoZnsbjv94O
XmebTHjWtLBItTHHy6nGyatzCPJgSN28DrvQqkXOW5j+2B85M9ExmCgphiIZTOKwREW7pDJmAxAp
k+I0iSe5dE1e4NjO8lZmmNMXLflYihQlXxEQ8ip27kqiVXniTZ3b4LZ3zFve5Npm4FhZZE6gDlUE
s4iQJ0fG0xjpVqFdJaTmBeHNyLGywpzDBORFUaGT+EAetH17TZViUHm8a4+Rl7ghl2tiQxQMFRJF
orzvsiyrCnPXIMkTjaTvA8DL6+e+tvVdft9a9U9KZjB/nx31WXzFBAnGONXR6nmr3fTqs3X2qVqX
wpD1JrqOQ34s8tbTQSlkmt/S4klqBMAVS3vBALiFCo9XTF9JqhxKou/jYXIvu+Xmt139HcyhDUg+
yWGDZm5WGXYeHtIFCDGeeOK276+sMGdWEHRFDjKt8wdM0IWNFbsRBi7aHUVvjDfzlRFan0qjFYgU
mKKpiSbbpa6UYG5iDUXKxrgRKifBgHDQ7y5v3rYvgnNZVEXNNBWRiWkGSqHBELch1mXs52e0jj0T
ePUeejLv83lcNMD25zobZAJaUEwQACuLHORshW+AB7E9BbfKF8VvHcpyU4W2nnwOKrVaJY2yqzud
tIYwK0IieFNWHlVoKTw1etQ9cvZy2yPOS2MSzQgiamFdmIlvnCpfQc9fDa3sTUHuThXARAxWXy+c
3IG3m0wImNKuM2sDRZx0Lt1GCeyWaBaKVfblpW3eQuf9Y9NL3UjKUpcM8BQLRzN40s3FqhoUFMXc
Aje4c9nYdnayssZ4dGsEU9uHmMkdD4NDuaWohii28Uips3jyoe+w8D8uvZU1xrPnTMmStkOpfthF
j/l1cwy9FF4g3xoYF8PUqASy2M6Wvd4rPe3+U52IlXXmZmpLXW3azhT8WPpiDj9aHsPT5pW++n16
ZlcnXzKLVi0HMM9VXWVVy72UPZvBdc91a7pLl3aRjSOGrsfSgpFt6WbZ6bv21LzpKcg+FPT4MCXG
417mLYuJIgppe6MUkUIo9S4vc0stJqtNdpLA0z/YLhGtNpAJHUKttpFkYOhdepC+G4fUA9UnRjeM
R/GH/jW6TgDsRuyfuViEzWRiZZcJJmLaEmjAmeBs3Q275PE3mXDxJveWcaOhFNCWPLfj7SkTSwYj
qbsp70K/eE38wQG0zaVUGJMVONpRzNCKK3fZnluA4ERNdmxDUIbKBAZB8McDiqaJRd298yhXOJi7
DTQ0BX/58m8Rhp3h6Ltg7gxKRd045JV2iPH42Y94n2Nu8oZ3j2/jO86f8n08aOWD8lC3UdpEgMdM
1jzb+Tc6shkelMcIbRhiyQ/qXjhEh5LnlJzLgeXnD+MllsseZIe1uC/rW/AsWrPyjbOVPCNMgEl0
vZhECVM3o51+wxRlDxqRYtddzb2VzK7yStzRA40jr/L9l4Tsv8uWHeoIzXhJVTXEJdFY8q/mR21T
innpDujW1+Q93xY+8zpafUYm5uhFVFRVjGspyNwmvCraq1J5Jh3HDXn7ycSboMP7xKAEqF1wI6mV
pRk7I/c4H43j6jITXIow6BuVRmsRhTgr93KXCoxRNT8T0AVyMMHOAHp0Hi0mb21MhBF6NVQ7gow2
m3fCcuzla4J2zOW1cWywMxydBmCTGUeFv4CPv4iBJgWvjhhzEiKJ7tCF+46F5USYKELPETQTVW+r
34O96LbA2UWO7M834m3taFYW24Wb7sKbTw1hn88hO7cRLVMlRyK0FcL0IVjcMOgw3+p+YhdVCepz
IA7FC4RJSwJoI0tznkNzK1YwKRvaZpR5ysRrd2578coOEz2A6ivNdMTQVPgM6Ftu05kXAyHxtt9p
Ft5xAwhRwJV7eXHbCebKKj1Dq4AMuA7IcwKM6VKVxMgmkH4cLNr0Kdz+jRf+N++3lTEmbAxCbUyJ
jLBRaaklBaWV6J86jCsTTMxIyAIUfIeq+nxXYPjMl++0g3qkepbQqQ2O5rfouXim3PJKaHGH+jYT
lZVxJpaQcuxToQRHiJrZws3gUz8w3coVGyewaGf3U9fayiAbRfRE1Htzkv0y8arhtmqPUvKZZ9V/
Jv4AyAuyHKrijANiFD/mGTHyRy1wPhr9K/8IICsTzCNn6QIihhVKUkr7nai5JQBYClIVlLRrYydL
jhpzj8lm1F+ZZF46k9RC1UOgsH87uIt+UGb05CZ7ax3xO+U5S3fFvn6Z9xxnu3z+/8DCS0ITFxA2
QWsCanr6LnVLOwe5YX5cgHtBu4DL3btdF1utkwkqpJ5GaMbD4rAbjroFOpfGj3AqU0zw3cIyFIpK
v30ECYNrcocIt7M9CFlJsmmCT0Znjuek6eFQClp8ME6l9VWxIURzE+/Lo7l/Ty8d3lPoL9HsP4Os
roppINFDFg18JURHKKyiuRolq4XwcAHoHAapLn/QzYMLiQ4IoGoqxaR+DJ5xPcRxHxVQBImHGBz+
KHKUyrJrQWMa9hjjn/LrJGmtfOKBiTcP0sowcycZIB5ZmgXIx0j+merHpeI4/faXWxlgzk0tZmHb
CkAhZj54D23gU17AqYJzCu0AZ/YSOzqaj5c3c7v+trLJXEVLEZeGMdW4AH91jnYY9/nPSccVYal7
0WnsHnIrvPi5femubDI3kjQ0eRMN5DctCQFLRRRZ8c/qhUCfI7Gy1ArwoObiFWlA+yPgrawyl1Qe
AAkRDyLkp/YG4gAldcvfmWoKm7fCzRxwZYq5kpISHZMsh1bYlID7Y+gOWSs6GVc/k3tgGFfXMsMQ
2xFd18y0MHmTXuu7+Csl7b7Xn3I/VQB2q058jrPLy/sDQFIOdUPKJsNkdHErL49F86YIXzjnkmeD
uZ7CZpn6ahnBcgDIIp0Qc+JTFtiabNO8jNaGs5NK+L1Q8eIpgXjYx+gij3oOilCAY1RrgJQLktx9
/u59PHzYXzxPxUCmSUxJev+4qyTQKHRZk2L0QCOfAI0WH1I7eqEiPKKT78IHbtdre0fP9hivG0UQ
ymeQHkCdI72uHhUQ4nVX6vV0RyAsmzsVkAHa/eWvuB0xDTySTdxG6vsjZrVEcVJDDLSgRROZN/O8
b/KHy7//lz08G2AcQI+IoYnNEPvdrnPw2rcx4e0MV+ChPPR+eWNwZi22i3Haf/bYWpFUapAoW8rZ
l79CgZhCm6oHwZVvl3v4+HN1nbkAEj7xEPCcbWSrRVA8rhqTYDw5T+MrIU6dVsjuLu/k9qV6Xhhz
7IcunGqJjvAp+xgaKzHGFWiRj1cN/kvoP9th7tCsNAUjQR8b7R5aWieO+Vbagqu6oP931J/RHQ9l
+pcYebbIXKqKmffaMBVUjAdEehAUB7pUThwMCvY7Sj85epXglcaOV1fkfTTqjquzrxdzVPdUECMS
bubotv7UmO7qKDLurOjSmA6gLPZbKLuWA7jQOM67XWLQ0diFFQ15FmMhRcgSJxHVEjqYOAAM2bpU
wW7CcOJkU0G56lfzrbPjHflx+TByLTNXdSDUtRgEUXxQwN3Q4VvJhn4UsnGRbqNZK7Ud6H3GR70L
R2JJS4cOvqgXX8Qya/a44FGOF6ES87NqClGwTDkxwuMUVKlgNV27YNxXE56VoJqLx8t/9maAXe0X
c+sbUpJPCTRQDuPiK6MvCzsuOfamm65MMPFOa0upjTPciqJcWuK8jxvDqjDnXl4Vkx0XsWUW7j8t
ii1nIeftiqyOwkOLRL4Qd2gWWemnBNvM87rYapbSQpi+H4BuFzwdDYa9YJV35rXilJEzO+9Blfcq
pIHmj2xwZZEJeH2TSG2oyLTrRivw9V7Am5DyYNFWKb9msH1Trez9EfhyaN+FaJSCjXZAva7aGbfR
S3hMoK1SOvIbj5yDa5CNe4M6EZDDo5Oymxzj0GKMNNyLPsbCAE3KbOnLv50TJtxVuTbGRNRSfxhe
dMFpRczOV5wC+PbDerWJTEQadLAfiPgfmnyZP7uplzlaYlHxc/CT77TI0pA+UUZh1aldwnt4bl9e
K/NMWOqCKNCJivfZc+OE11TMYgJsKPUBy7MjN7Cdy1tKV3PpiDLxRM71YhT1TPCkxuvGa633hfq6
5HIF8DyBiSmCZORdrY6Gh4E+YEZz1EfSU/JGtd3qHfTWOTkUJ0qyk2n5HI1VLscAKaE/m2R3Qvkz
+BRO8/yh2NG0KUwjDLIKgW8kDziM2nxblP8WF1n1tmUUDW2mu9ZF90r2Bt02E73DywfgLz5Mx9CQ
xmry+4Fc5xDBPCxjhxtYO1EahxIEhTsTl297pAwqxYlX4djOb3Uk64ZBFEVlcZmyWvQNHnYU+RDe
l/eFk+2GK/FWf1pAEypb+Q0oLK94CIjtAhKQPkTTIYums0jemuhlBW1eYJZ7S72h0BX6NBlUqABQ
TVQejpJGvj/8amWOCf1FmyQgREwzP8t2bVq6YyVxPHd7H1cmmGhfdYUg69DG9QFAIz2arhbZaXay
I3jBOrGPyZwCDM4QDtvxOMS2g9TKNBP3Q1nLamgpZ37kz/aCF4opWuXetEcIJirH7KvJrXduJiUr
i0zoV4YuLkIcG7+U73I1cQz1fhZ/9aKjkRMpoM03c/xiMzCuDDLXgCamAS4CuHc+Pg1o1ECqg7RW
JL9cdr/NSAXXw+A7KLlFlQmM5Sgnc0oB5tl8O9SHUfhajd5nTGgEMmQi0RS2M5+OgRy2hRr46YRM
VgLXzOTW4mJftrK5X5BCVxRN1wGsZT4QEau5HZIoAx0uCG3yvdlcV/HtLKWc77LpWCs7zHdR46rV
zCakdaGfefAzGm8ur2P7g5zXwdy/fQJpHS1ADlV0+y48kvmmVzl5Ic8Ec+eOZpqM8Nv00Ii4cCGr
8T2N/nEVzLGK+qFZRrmEDLFcnoxRv1rCzg4gRnl5szgfg4XHjkGghSTVDE/NByuQYkuOv1y2sOn3
58/9xwDnUJTdBLY0f45fpgFQnf6q1JAP6b6YE8cAZLSKeNNJ9BP/EbtXNpnYnZMgDMR+Dt5JzNrr
3FXfKEEKgBd7kKMcc2d8Uf2MSz3JORas7pFRju2ymPhmRVhYifIcaaObizz/4VlhQjeQmz3GFFps
aPNNlx+r8AET7pe/2XY5ZLWB9G9YpRRg8CijVsRANkbUkmOBuzZxuqsRE+6p1bmUnh7Zc2XxYIa8
pbGhwdDjPkhHhCCAw5WnZe6sMeSWOOm1ypwO9EqJZIiaKhGZFTIzMrJoSZxC/dD9LQranqIdioF7
iC061U+ekNlWfvbBHuPK86jPcjN3ED29mQ909CNCH1+8IXvQ9KAuwlvfxiauzbEuLddz35h9AVmK
MLpK1fE+wzYKYeVwzgh1ogvbyDp2ReQ6MipQzCV+8Ug1xcSbHrSnVEUkO2WcE8lbFOPRZh+0fbwM
aECprzpq+sNTwWP03wiFH/aNHpvVmSfZQnShgfcaw2LJMlR2Bk5M37hhP1hgPFdR1bitC1H0w8Jd
OsGuZps012WncW5Y3mbRf1+txKwrdRGVZvYr7dugxk7cCrtB4hjZiLEfFsP4qokAO4k6nrmm2Gt2
n4t+MYSZBdy8E46JFygBd3Jlozf3wSRzsy9x2xeh1EGp8X1eGEXGK9EXd+gfP/Gc6B0rful0M1e8
HqhVZsxhfFhqEPx6Sjab9dXUVFG8D7qh3Cdqbci0bJjQGp6yjBa0HQGQMJc5nf7V1ZgIkqU5nngq
cmc6/RocVG/w5BtxF6IIFbk86kjOh9Vo72t1eqZmjLtFBhZbQsv+BqFk8volMLyyjnMH2/LUSYC9
Xg4mGycW833o1gMwJqsmC5NEtb8wTLUT/Ej3WsmTiudlevw3E8x51VSQfsrgHzyk1fOIWcnkOJNP
fKcPy2AOqJipQxZqgNtRQkXBiuwJVKbf6QnFyvb/th7mgI5m2YsCIRhsxVUCiIPcOrP4dtnGFjEL
FoRuIKgp8PBgh5JbqZdrZQYqrHgnRkaQz1+NHjUfSsHJW9HWe/iDNeaYh6M4KEYcgfqvsOT9gsHy
HXGiXXxa7uvveOXrgD6DZ477NN0+ff+tkp0bIXozTylorcGM9mJOx2r6WkU/Lu+k8udluV4aW7wo
CPh7tKoMvBxKtqT91fEaSVvlkQ8W5I9ua4p6CMKGGW8SdLCoXnX4U3ukQmINZEx7neOwvJPxnvSs
okSYD2jQBXEK8Ts6kA/e8y/xkRLjh075cnnveJ+H7u3KVK+VAkmpnGjeJVZNKfoirxE4C9p4pmD7
DEPC41eUVZYXe+6KMq0g7fyb/m3XeeOONq94VaWtwssHO8zdvCRLtNTtFHjx87LrAghsQObOSkEa
79Ke/nSqaq6uzvYGntfGhL4kmsMykOBXwgzcnlha4K31xDHlPLt4Zpjo1yozqfVKBCgi/lopX9vu
EPG2b9uNzithgp4az2mZJRJmcqtHSksqq5wUbdMAxs0BGVMU0WQLtkRIl6qVa8GvDE/Xr6fuH3+f
STKTQBK7dlYTf5lesvQkLZxbYeuxgUHM8wIYZ0n7pA8qok9Apoyuvpu0fehqDoDshwq9lp8YAuKl
SvSzMpkSLKIarIDmWtfY51SvLCUxhKL2gx6CaeLPTBjRbYScCqABwa/LoWA7yq2MMVdEHUb9lHVy
ilp35Zu77Kae9h0GuPCov4GW6MLj6acH6sLi2MdUUmRROEeJ4Kv5lyR9lKsYazvFqWg1yksbPn1i
eRLCD+r4Gv5jMJ6qSFM4KRKeipkfetkuP5myV+G9TSGS02jnPAja5n6uDTI+C+x8mSq9nOPWoEiL
FsgH81rHLGHppDefeQmba2uM+04GaUpNw/J+yyyE7gKx7d0EWoL3dhw4Ai/v51ZEWttjTgvpCcYs
cpDzdVHlgUeutEgNtKIKzsvLhjbdbmWJJcfNNFXswgTnkmL1Iarrdi8aRKGpjDiYTa7Tt8v2to7l
2hyDeytrc2hJiHGmOFHvdONLFaWOOS5WUHo1OTbcjo+84QZre/TfV1dwUwYmCbMevZfv4T0F7xoO
mB3EV9EBRf9nZhHWx4Qd68jzEfWnEGOTy/CgD3ZNIt7n2grz6/UwUVKdm2AqG8BuJogKRc7/cnna
pm4HHvJbMLDemY76ePmjcQ8JPa6rXZzQDUyADMZQ+euyi9GWThz5djqMGD+l6AVec59z+k0mmMSA
fMpjooFRCKT5pm/msRVl7uU10d9g4+N6I5n40bZz0iRiFkOYOD/1huISKX7V8GSMkt6/bIq3HCZ4
DGq1dHkvxFRudQAkrPje81h1eKth4sXQjnNDohGqvFCSC/WXprhWg8qKSk41i/7O33dNYrnVUrM3
JpLThKxujkQFNW4FveW6bxYrHH5pIFsP4sZNVd4g0+X1YTjq4wFcij5u6g4t1L7WrbK+Vswf2tJY
0cRZ32aWez4W+H8fDaHqWGSAClJQGAg17oG1qm3U333t2LiSnVfQcbc/80yQ0H+DIi9BIYHVF+jb
KJjLMgWFVP5FTK+E6ntV7S4fwa26OCLT2Qbjwb0+ty1RExQRfrVu+S3C2IRx23+hpBAdVW0FiQkv
5f3LFX22ST/qKmroeq8EI8G575zM7zC4VNLRCTzswPrHnVraPiFnY4w/59lczvJC4e/64PXjG4AF
e43qkS0K54xsu/PZEuPO4dJrtapg3HjAZOBk3Ana6JRgn7j8xbZYBj98McalQzAYlosmhBhQl3bB
c+yp3vSiX4cn8QG0ahkm45MDaOvRr7FDp0gt0+FhQLbvauAWANQmMupbH7+ftKhkoH+CT0pil0Ji
58mt3umWqO4nM3P0mMdpS3/wz+hyNsi8MZplkeWoNBI/OzYYGNwtngA0SFPblGw55NNTbn/Jsz3m
MoU0cx+ESlq8I0ABM7xt4evVm3EMIsyHEBcAYaTLvAf79kk9W2Vcccp6VNLFHG1e0M6qyVPTE98s
rzteOfQvt/bZEON/2SwaYWQC6z/fKfsGugc0kMmPjasehn225zH1/yV2nu0xLghy0XoSpi6gkDy8
cMF1SIkxK2jKJdejX/00uV9wOxs6W2RcMYnkchnTQvXlZldjMETqv1z2Qp4BxgmhZv4/pF3HcuS4
sv0iRtCBZktbrJI3LXVvGK029N7z69+B5s4UBXEK9/XdaKMIZgFIZCbSnDMKg7KgJIVGvGr2hen5
soB/Mcz/LIFtQF2bttWrZU6DpLUAGy3/Xm6K5/wtfklax7ynVSmQFjsLr4WMo4RsRypRUzwxEg1h
f3k3J86sr9YyvCqEM/PFE8OYEC0DPi8S8enREETFVpfF1cDthJmr7KpNW4+zlxz7wZLhiXmDLEg2
GgG5TZ9gPjAoQfzsiY5BCg4PoOvd/F2wViwRnlJ0CmiOiIBEYh4oQXj9F9OT9BAGMmiJI3BPN4kl
YUq99JPeohiRvMQzb3sZUzLNkZKKmJIPWiNE70uB+p+ZdSM4rebETbO151hojsFU6O/ZeHR1jqWq
GYh+0JbrQZM9UpzCJuccI08IY0byNNLqqSwAAwjygLkZ3WJ8TTrZ4igLTwxjO0RJysJJr9UA86uq
P7l/5RCMO/FOvK2uVhdgLL945/XORPxJZ9B+qBnE0CX53RpsNpCYag/GctA1isfViUHgK9uqW/iR
j3lur3J6xJi015YHyLKrJxuxzLnhdTDIYTPGAdxNrn6To+/j7Osx57LvB3wbMczJZZKQ6SUYyFBF
Sr4nB+q+Vaf4T/8wL3u372420pgD1HupkZYRmQsUb+srup3pbeiUh+VHFagekCG4HJT09186PcYb
iKoxinGC9tFFRitb7C/ZGwEmmNm/DVn2J1HmeXXsKFZXg8pw1ZQlaMzamtIT0ACtquMIoT/4woLY
ySsJ/PGCUTR6UFRftHwAjpQ5WUkhL7YsRgeCnlWMKDyjaZbHm7B7+TarY/xCuaxk0SADY7nCo3as
vfUteh4ah4CSSXQyZ0LjxxMP65OnMZ8Aewaxzaqx0gDoODv9T3KgvVU6HYxw+od6tiKuk9iNHzbr
ZCLM1izaMM1aUCMbt7X+DS6WY8V4AuhGbwwKoM67eRDQQk05KGW3fsSCbuRgxBiEgR7qyJF5FW+e
RMaWpFlaR6uG8FXUHT3DTEL6v66JMSM66oFitCJuFQ69o4DSaH4bXzK7cVabMj0nt8JPzi7uBg6b
Y2JMidoL4jKDci8wH3PZAouSB2pZFxELZSVLHK7p4hgSmTEkyKFEvTk1XTDYqxcdYrt/bH7Nh7sR
BQHFHh+a2+z2J9f5cE6ODTUXkJWIxYLcIcjPnsCfi/eAbq83sy3ZiD1vTecPONAw+fuPt2ODzDRv
h1VXm/K4hvea+AWZgErhwUlztpJF6xmbKI/EFaSo+dXiSs5wrRE7DNAY55Cb6orGz/E9Sf30mdeJ
zttN5rGaEFXsZsyUHvUydfTSAYk8xzpzjCQbYM5lLjdmZWTBqvsTaaxGOIo8gASeDMZ+EMNoFa1G
sJWrDy2SGPHshD0nLuAdEWMxpnDuC90QpmCsaksRnmLjqZHuSvk065z4dP/JK6HhXEURylRN5iIP
VdrpRkIwDYv521m2ZKCEggTYTgob/QT/zeDbvhqcJTJXOe/yfA3LJjomX0aHzhYDZOlmftAelWOJ
4dvsZX28bKz2T+xvgYRNweYVbJUSJ10wA5mtJYk9iXfcusl+wHgWwuRbCUAZFXR/5oHcKC5oQ2yT
nKLs1lB+XV7M5d0jbLq1jLR8XVcd6UHTzwfQj8Y/Lgv4F41AUz1oLVUdBfiPDlILdaFqCWhjaAda
H0y/Cnu0jMfiiYYZptN/vSxvf0FncUxgI6OSRiYtNoMErFpt9aNV7i8L2L9MZwGM2ZEEaQ7JAv4l
Rbjvhisl/KoD84pg8rHmJar2Ne0siq51E1tMcScU6LFCV1OfOmGCLATKuN3MQ+TjbRljgpALUOXW
AHz9YmR4i81lgiqWPHCzizw5jBkCQfg6Gi3mXTp3colXoDMcQEnOaKc36BUHaz2vs4knkB7lZv+I
WpRlWC2IzfTsqkdz3ZhqzmVt2O08k6TzGTEGr4wnXV6XqAtK4OrCCalWndnFs+kqyB21lnqKDMtY
kTzlQb7vB9OygsYJgnI/LO7H1Y2LJE71nGN4b7G1xXovHR+MBm9Y4Tq/ocADxang2PddjdzIZFQl
IvHQLBhvO+ok91T5MU8zZ+Q59t0bthHC6Ik2TamhN0kSAIdJfxzAgW6L8TTeAWd0sIZS+ZmE6szL
RuxGoBuhjK60vUYyVQUN6XQ0H9En7FeY+lVB+oHSDL/Tfg+UGX0v58Nj1EYMq6nVQ4xJjD/ILc1b
jZKd385vatAfs2ByaMJ9eUHy+1h4ZiD9vKy1vGNkfKa2jlKbmMgTxJ3utIkTd7KdJpw35q4LOy+R
7Y0EjWeXLiDwOmZdbg3ZqTBzq+mcODpcXszuLd/IYRzMrLdjMaqI5bvsRZgfqpKzjt2Gxc1ZvWdd
NmYkHMgShymyDnHwF1fK6jdBi2EF/nOVd6nfvelGVmMm+dhUqO8WLbBsvRIsv7T+KXxpet94RPci
hP4JwNpWGd9/1EaoUC7mkE/omqgq9BD2i+gqRQWj+aTlpt3mIA9di9UyYuW+aYWHLvk21zqnA3A/
TNicImNZ4rwAl6JQU44T6VUBil7slW90lrUJcnd64yHtcG7Au1nfLHnWq/80NqY9uiZXQIJhBrl+
vqyZ+7WFzaIYo7KWa98lK4rZiw/cyvYKNcTT/BZehaGXBTT+AZ34c6lyfBLvQjC2RdDlDjyEmFLq
Y9TTXo1S4byL9vOMm3Ux9kMu+lbuY6QgOrcNMjc6mu5cWAnsVukup5Zw5HEOi03FDU00rouMskKs
PmSRNyRXes7TP86msZm4ukPpLBFyAuiH5EZ2F2AHoECvPY3H1W4C6RmTUNXbZfVQ6DZ9yv6dt5Gt
72Z5EaOdT8UgNTALvDxqB7ySxgzMT11fD80pqgAJYU8g8XuRhREljDDv1G8Z2iTVq9bUhNKbBFLf
ym2op7f6pIinNAFJljWSpffrbMCT1ayiMnmr9RVV41ZM/L7qS4yMp4QIx7GfmkMRglbEQREhSvxu
kHTDIVG5jId1kELid6bRXglzp1JGsS5yQ8MEOPTYqcNbN4hjA+iIuj2EcUPIjRK2mulMlaanrqwM
qchz0btHpFDOXFVUMDDN6LUcGUUrdnh4TcQK7ynkZe6YD3JQ/g5B8BrQRkCt4wnd9WIboYyql30F
GKAEwxLAcfHIVeMPo6vfxC/gRaEUiga0QjjFz7zQdTcGOotlnWdEyjRMFgJ2WSO7HypQlzQ/V215
7tPsXl65mSk6mfNJEzfiGB+6El3p2hbNG/VaPq3DYcgcjZyK3E2nyjUE0O1I9lga3uULwFskjck2
RpgskTEZJjrnh/5LYl5XZLGX/NugSK5qcgLXfZO1WSHzbFMTIdKKHrOv4rH5rnuVX546T7+ng5Sx
K/5RjnYjjaryZmV9qmliqnToKxhMS0zeSh7COecufK5jjaTBwwD9ZuP3VD7EPedo6F26pBD0WmwW
oJqZnJpaAiz40PBnw466xCaNO+Xf89UMtJfLirDvKDf7xTjKpSoUYSrQcEghwK5parSw61NyhbFQ
N3Me9TuTEzRy9YExJplUxtQ9C0HlyrAlpaemTvVDv4c8sGxYFUf/3ksblzaUsSOVSppO7QF7bzwn
izVKjmhTloQGmWCKU0xxVzJarCa2cj1UllTbkyMDNJGb+t51puetZp1pPvUlACEEI6id7AsydKrb
Pben4SukpzeRHZ4KrztNvHaH/fhuI5axMIoSR6WIWsyxfR0dSvYh2JGv3GsWKoVOxIcp2bVosqZh
uMDAfMF7IXijwKBIlRIzBpZDH5LcSqVptaNUpVe9Bbxbr632VE4/M10HsmlYfZGj4jdHp6lFuXDi
rHdHQCsVY4JfoN1PLkUAUwOyWrTWRZn0mpc/q65ttpgxcW2zhkOTIveqgMklvcsOiZs8C9+jCkWN
4m58jryI1yTHPVbG0MVRGEU1AJOPeuPUQQ3uZE8TLOVmtFFO9+YoQNeYz9lYans+bSxCAKIpum58
6oFVyqFRugbpnPZHLFjSLRphPXqDmmPlJ3Za3VDEs8TjtbLvmtyNWEaD8zJEO6VAs0mjaUm6JYN/
gbOy3bu5EcE4RLEr8nzKVVogWhU79GO7jS3QZjqhF93hLQaDgBQ6L9/C209Gb4xy0ZQEKF1HJRnA
K7xo9iSLh7nLvoRgleWscdfnb5bIKIxWTE3Stio6WOqbQe0cUp7C7GtWH1Vyf3k3eZtJ/7+xAJ22
DAJgG9F9172J/Vdj8JWZ92rYXc3GyjBeZMCQjzor6OICzcfwva7ADdP5odMIFrkeQA8gW4jJae+d
/wcwZ3izn+0b409Sw4jHSdWWQKuTg9Bqt2WPVmnAF1/exH0/eZbDuguwQVYlEVBAn8ELqDjgpY2s
DtwVMbpfzYA3nbJ7ZhtpzB0TBTMmaa8KgVErliDeRIrgJWDXubyo3Zu8kcJcs6xQZcGkzewzprHq
6ofYOZcF7N6ojQDmRunSipaAqs8CcxFDb5zkMHTjUMjQ+7NO93kRDjwI3/1zUkS0wKDyBmR+6g83
2j6lctrCD/YBsqXqPcU4mw+ht0Roa8IzhQsVsrvCjTjmoAR5riU5nKKj3NdOVy+OKv2c5lMOmNDL
W7l7VhtB7FkJ7VhrK/JCtfm9lW9N3vd5C2GOahgFWcgEXTjkwuxm2h1gjSxV+yWXnICTtw76/835
KEMVtapWC0GbXtX1S23wsCvpRnzyipuNYszdHMb6WGPKJRD98b1pA+iEV42Dsh7aH3lUUf/i98/q
Rrd1sxx9oEVeAYSJ8jfJk1HJMQsru6bMmqE1Pf6hudusjnkgVEkxyLGBGfUUleRGWX6lom73ZHm8
rG3ca8QY9EY3o8ak6tYj90qJ0+bUFh8Xz/AwcvPEy8P/yzYquLSqIkoAFmK2scsWKW7osq6EW/LO
HWK64s/O6QJUjpw/AFE1pXOEyE7xSENI2nAVERTnA3qHxh/Cmgba0vF2cdeMb+QwlzbJIwwSVKoe
qNeg6vEpqjM6zZ7zF/1bd4WyrF9e8/oo9jPnG5nMRV7ImKyYMo5RybYwa4sGeEpNMh/m+7nwk6f0
0OItxas275f/NlKZa92mehwvZjYHrdNWVjnYNAgOg/VeVKx8seYvspW6yW18Pdh/pKnnbBhz39Wm
0KdlSjGe8o47Tl/MxhPxV6A2DAduiYDa88/W5SyNue/mJMtjVKgm0icm0EkaG5NnPgGbunjQg8sr
4ykPc9Vjsy+LcVrjY6ZVs9OJydexjH7P4BDhbOFu8LYJRZk11ai1JMqI4Q+lJVaWnqLSIXBkgInQ
M/fymnat/0YUu6a4zNdoxJOFSJEVza8Nj8aTJ4AxJKKsdvIiYf6wK34P5k9QdlxewL5h3KyAiTfl
WcmGWFuRcMot85ZSIIYOUuLon0NbT+xy0xT7hwN2IVmhTEeE2TGFVMU4imuI5n7DV+/7qzZoHjD3
6mV2GdvC9TuphBdHNu95uat+lNboP4KZnayQKyexCQTAQbwfZHCA+K347fJm7h/WWQSzl3U5akOe
5GGgRyZmc6RZ8yR55WEK7UY254WwaExpOyf1EMGVIU2vtj8AzGlp48uo8eC8OBumMaHgpMqSkK8F
EP+0kyqdOuF6/KMOlc1SGH9ShImc66WKajlS0et8G/Ucm7PviDcSGO+RotevTlsKDyK95zHmgyLa
3Q/NqsETPl4PB+6w1q5F3UhkPAdQwUxA4KGwADVDN0zn1y/h4wrM3tLn9THup1dVAFYbikxUQ6FH
uInWAL8VxV2MB48DhtbiC9gWAmAJevLXFh1srnJUXKTdD5eVfN8hb4Qy5nXq8xyH1gpB4xr3lMqE
iFZhtwfa7lq69YN44L2J923GeZmMzSjqyUiMERmatTIOrXbEQ9Kup2/1XPlS94OzPJ4wxk5ISmVK
mawiUnTyJ5W8Ny1nfms65nOPFvreD+3spX8ubY3jS/5FV8/LZMxHpWbVLBQom7xjuhV07sLR7rTH
7G68731+s8r+Bf9HHouovkhzndcR2DJCnCCZfpDwURg5F5AngzEiZpPOOZp5k6CeNNnRiax4IGIz
rFHI/mzw6KyYLFJPXEp6Fc6YWxERm0pOdmrscLKHyQLGq58XFkVwQPH15bLC7Bv98y4yFkZdUMSW
dSkMtFzwM9k85srA8St7/AWg5DvLYGyKWptZDKZM+kqy1ON6ZXqNPR6SK9OOH9Wvut05oBLwh1NO
nJxrZXb9DQH8jIr0gyIR5kIMi94voE/IjtniyurXObud5hdR4iVv9ke4CIhbRVmHGLapXTf6pupl
WQ+UCN0H6Jx6a98MR3vMDeScG286hbZy+6W85hVJdy/8Ri7jhFZtlXRwM5XHqfolR5WdCq+rgeaR
8Rp1vsu6snsbiE4w3gpoJJNtPO9EKWnDsWmCSqmQve8Wpyzl53Zsnf9NDv0dG7+QaKRSRyMyg2HS
rlFDuetiQJikOaf4tW+xNuthXIFYp4vavVORXQ0uuovAa0En7ug4CVD5vD9rjdzIYxwBCi+qUcwk
Adwn6js0QUF5u0w3CUIF3G7wsTYvYOUdGaP92tqBzyip00AVj4V8PaHZbZ44arFrQjbLYgx/knRm
R2IEKavyHZxDy8hRB/obPz3yzt9nDb0xFaJmpmhXGqvisPY2ep0xjOaVGIsWwZ4dPlzWPs5yWBYN
fR0jzawRaSvrndE/yRrnzcI5EtbOA9FQqlcZAXA33/ayvcqiXbaqdXkR+7qNWQdYXaBcyjqja91E
JF1uNZ12pYzgiOus4Tl6Vr7NQEdBziF84BES79rZjUBG04xEX9YO1cXj1MvPEoiJkWhYfHWVgiau
fc7qds9oI4xRuYxUbVOQFQR4jnpMU6v7Nh+Q5fOqoHwYblN3euFRuO2emgYUFgrqCiwzJpE95IUm
F2sXB5J2GKHk0pWk3V1e1X737UYGE21IwByOB7TSHKPv2c38M3cKf4ys9YGisRhozXuf+oeLXO51
p7zmMgbvn+B5iYwnidbcGAYjLlELN96J1Rsb6AaaYjWplV1VAaUqxqjppFu8Cf3Pmwt3QhQF7Scg
g5A0xhCjzV9UYtRPgzT9VgqJJ2UvsMscM7LTMPtRCnMlzKEw1yZtUsqtSfNhsUdu8OwENJwXedXh
8mHukLl9lMbch2HKY90M0zlQ/T5AGuyY3BuCVb+9KyrovWSrne3ldAgf+omTQdp5WFHZGmg8RUkT
CaH7vXGgTYUcXNTXIWjkAZpo/O6QFxPsXLf0+xXd/yWaSUAY8PRHKz5LZU5RxGhQ1vfxHFCsP/Wo
gclXsuJH4UENVn8C1O14DUpo1Yq4JJ/05D56iI/rZU62aeZZ6gnIDqmnW5TayorxZlbBDhgbACVP
OA5vJ736UR5ztpM0m7qx6ulROHSLld9N18V1izF9q/+N4MiTwLBdeMbNyCPz3b8n5x1mzJ6aJSjX
YKb8iEYDZHVdA3wzvJwDRwabn5k7Ie6rChm1NvPAN2OpwIeRS457+mxqPmwgm5xRZKkwx2YMDyZQ
NuNfZf2jAjBy+IujkZ+7bT6KYSxaXIpaO8o9umen2k3b0Y7J6LSCbOsDcXVjcLtKtOYVcElDw3FR
u9uoox9UMgw8C3XmXRXmRqrqg45GLrl/MFJ0JA/adaV/vbxCnhTqJzcXHUamy1sJqQVdAvr3UUMa
dzG9yzJ2cqzYxc1S6I/YCGmHflIapS5gyWitXTmFTv6SAEuh97s3heMEdzVjI4wxIlMjjJrYpRHo
Mn42aW9p2qEYDtX05fKi9jdOV9E5TIAkTRhXWyatHPVhrgVL/yCFnqFdySbn2btrlEA89LcIRvlK
MJroCRLrx6V7UA3BaWa08jXXqvi2TCZH2z7HQ/SIzrIYbcsbomdzKQMZcfkmS49Cxvn+TtbsowBG
0YRwChFvLQ0wnPQfnQX2mcgvvxiWRSeCBO4UGTVknwz6Zj2MypUFADqTQURhQqn9sT0tSmXF2Ws/
qY6iPTdJbWslx6jzNIJRPLMUweYVwnsN8lfVBH5B7yoJR7l3onJsowHeVvSJazpSIh+vkimgXmX0
egymFsmTnMYnhWX8pAgGlHZYv+t5s5q7SrgRyCiGUve5UsiaGqhgt1mS60r4qWMYsOpf8pJT6t/V
wY0oRkUwqBDmyigbQWU+9u2DmHiXr+y+HQJwAF78RP2M3Z9LcifODVpEw2/hPR2pNhxwGQMCFy/n
hIshRs/7kwpupDG+dpSSpMIwGnYumuxoqO4avbiflNIDIiNnZbuqdxbFdtUrmSFH9VqJwbQERMqt
Ivfk5vHy7n2WAaYRUULeBmyDpsK2fcoh0MQGqROCJPKmGZzrvZOJT5dlfNaAjzIYZavEytTEcYyO
A5zFrE93ssqtL9NvfDyWjzIYLWuFUSnIUsSY2wbObXpHMyiZX6Bd9jdAObwkthpOmoi3c/T/G/eX
1Wuk5HGhBkDnsEjjy8abwLumn+3dx1UxxgdU7l2s14UQpGJbH6a8qNw1DX8bojocIkk3D3Vedl6x
qs9lEdfO5WPbMe5UumqKRFNNXTOZFTZSKUkSfbqrvuLVt5GrP8Rv4UH3UYaxha9LYS0P/6NIZsH5
2LVDs7Z0rrUM4q+dX2DyAdkJuwvQhvErdHmglfuneF4jNZSbUwyRma3aGnrTd0dVfFXGwir/AMz9
40Yy74J11tMsxPhUgJZL41i4jV380u5WX/dL1+hsXkvCjjv5KI+xUVlcldpkoFjXe8uRxmappz9o
Tu3SQevymocceXkPIfrjHlYrMSdke9NAX2erH28MclVNrxzN2L3gkqTrMFOgLGBHIFcQO4hVV6Gf
+Ypi4NCCvvYUHiiBc+vH17zb/dlBYh0bcYxelFIDWk30yx6L+DpNMGba+mLW+VrWu8PKIyfceZhT
aUSWFAKYN0NkDoy06JwNq7l4J3ySnop7ACjg2ahZ5Che5a540rlYgFTnPhnMs0jWuai5OAtS2iGU
mlormStXyG5Tcp3qnW2oBzSa2JcPcNcJbOQxkTUpMHSnpcAOa5JMv6+6srbmdhneLkvZgcH9sJPv
wcLmPg9TnymDipqS6sc/KVre4MbB6OheAyj34WvzOrogC75PbwwPbLN3XJ6Bfb355yTfr+ZGfrd0
Q5S3VYJqnUys6Mbwa6+6hodIBGtGxcc4AF8IsXFp/0HZ/OPSGReoiFM7mXQqrmktg1i6Ar7bzB0P
yrd+scsv4xcDsWR4wysl8A6W8RLVbBopQJWw4nyyzSb7Whjt78unytNV1ivUZR3WpiEEUoa3knpS
+9ucuGWCZpu6tkR+omx/TQbcHlEJIksmHq9kM1s7E4mj6jf65EJ/gB8C8NstGtaLq79YKhaRc0F2
4lh6fmeh1AJuVKfVaplEc0MpP8Yr7b1pzXRVcLkXd3zW551c1UdpjLbkUUPGKaIXpUHvqO5F7niS
HtQnklkYwQHsNroepkNzMnjYFby9ZfQlSbtwUruxCDCyqRVIgISNc1lddv3RZiMZdRlIViQAsASP
0nwrSW+aArSWlrcM+pFP9pPWUAiRDFN7zypvTstckY0werygFvJaAPRZB3LeKIFblgdZthsDbgQx
ukiGHB5xJkYAzN+DdEr8xYsPtc8jUdhXv40cRv2WKs5qPUridwf7Fxpn50lH9L9iiIdrrHa1YCON
UT8xa0TR6KIlkP3+ag0otg71d6JHEUxqm28edw3zRiCjdipa1vRJ6KKjFqU/hAylQmOO3EbLriYT
jbBVx23c4C2RUcNi0JIK8SSdEk1uhFfYkGv5LjxEADitaCtg6PIqyTydZIKWvIuSsDTQKqIpr8g/
urL5C03qjszLBe9UpGA8NpvJBLSKMpuSSVCJXwax8OSxzl2DAFynnprBXtbUsCUtRl9/n7b2JJjA
CSiXb9HYNfY0ZoD+mWknVyxKdiTPz+M4fqsAp/gwL/WKwdb1Tka5yf0Dm4D8CtFRpcPECaNvUxPN
bT8VETpOT6OKLvK7jpfa3Q+7FVlBBwRYGTQWWxCD92shDyh4t06E+WMvOQLQ9kknlmHJDggTrv//
tVUcw0Ygc2WNOm7EudMBHi1+zYdjTa4X6ZdJbi5v3a4eK8TApkloljEYrWpqve4SU8iDdj7N2n3J
+/6ud998n1GmOA7rvzpkTOl3K0jNSW3E0e2jCW0PclN5CPpzP0u5uctdi6CYsgZCREMC9eNHf6vF
pV4bQpsE5LEHVdzkiG7ujafkGjN+h/CxiIGuLDv9temsvILN/tN6I5uJhqWoGrq80/UDsRaEaZ3V
VMDNid9S3ZkA6Vl5w6Hntjju+sWNUMaTgO5NTKYS5mGyhdtQc2g70nzIQ7t5Fe6V30g1wtKvPy9r
z75f2UhllBRcNlpiKmisFIkFdFZvqTzVan/TonX+LXLGyboskGcEmbcUKORzQZQQj5ZKYo36UUtH
C3NYiuBflrO7m2cbyI4a6vEayeBfr5CLduVusIh56kWen+Q4fxbnRSnW0siGITk2xJKIb4qPY3eT
d71FwDmhqYds8C6virN7bD4wnYRMKcc+OhLjuhoTL8zQ4CsFQPS7LGfXqGx2j9GKxNTmMQ57dGqY
t8bwJFbB5e/vGpXN96n8TXimDeJaSUCMCcL0ca3QsVDervVRqn4M2m3OnaDcN/0bcUx0IVaJXMGe
4D7flneDP78JtnaVjO856PxXaPPaM/czBhuB9Bw365NzU9aXdokDdMLdrx6FM29s4aE8NK/GbRcU
XnjD7QGnZ3Ih5JUZR6Co5pwZDcjY0kC0RZe+LaNncNrY+rH3o9uVUxXhHSHjF6Z2nQyhmLWgy2M/
WvJT0a/2rJq+rjevvVEfB4nXNLlvrDbbyhgPKYcH7ItQOLQOiB2dxC2uS7SACz76UA881ByOBWEB
lutG6DoTQCKBHHlZ1h3X8kbUZA4R574QgoyECpXAPN1HRQnbSkrTcI7AAHc0Om9JvjWCffmu7d/l
swjmrhnGmI+C0CqUhj0x36b06fL3eUtgLlcWmlqsELQBZRlikN9p9JTXnCLVv1zg8xqY+2TgLbyK
vR4exlf5G0Z43PWEF0lqq4+mrx1QPvj/D+7QEPoskLlMQyihm7DCAKwRuiRGMqy+kXhA5byDYW5Q
p8j6DMgiIKOvDzp6fpSMhxz0L3bovAzmwuQgESnkjqaaAREDwLgKCC3zQXejK5P8TZ/9S+JYhn+5
pv9IZX3v2K15NLUwDeSRYrNKB/BrCs+jS0mgQ3v8eln/dgPF89uBJStdkhBQwS2ys6AgsMVeeSPF
4K9R5Mr95BTqyiXZpIHYZ0P7z2PlU8QtaY2iTijKYTqeYjhGbmZjzq9zaLPdfwGys2/Yz/IYPYlA
xKTkIbAn0qv4iXg5qgVyMLzDJuRHJIEOl/fzXy7bWR6jNEuRj7UUYkPFY3LQRSs6An5Nqd+RdVu7
fA7xh1dK2zci/8hkEQfWDLjzaZPMAQjepvp7F5+GnAe9yZPBRPWptpSibLbRcbrH+Gc8WquDOqSn
u+KPurXW+9H9bzCSeFKZsD4esyoLw0QIyll1NWm8AiKtWxiE05/MOzWWrbTvM7PUUWlHkULyYnvw
K18LdJd6R6C+3sXPHC3ZXdfm4cC4lSFMl2408XDoX6OH5kE6oClCe0qxkUfDkmia6JeuWOH3y2J5
Uun/N4GVaKwmwfAEAkfU99P+RWxeTYlnNvcTKJu1Me4ml808V1RUBNOr4tQ7mq8dVQydy3fENRwM
HBzqA4VeUuw5sutrXjPVrl9QZR0z/BrAoFniq7pZ41ZZAYcxNqru4oEPlvam+XV5I3dfEhshzPH1
mZjoeOei6NmTg2aYaMlQbAHZsDnjvPj2c9kbUcyZjYbaiyN4FY6UC1y5kt76F+mmeu3d7KkCaGmI
S4iXLQ9haf9CbMQyhwj818Foshn0Kd7kjj8BPlS/JXYV9LQmaaeRLT9c3tJ/kQh6RZwZMQCo81E5
i1haekMYcHCvdTA9UKxd3QX38kqhe8BH80fPT8CR/S2PCVKMGaWsATUdVNOQLDiiluQPwX9RjKCp
lk8ObyOHcUCY1ZfqhAC/D++ZI9hUblpwgQOP6MCLuvYjh40kxvVkfWK0sg6mbPG+yg7I11ff+hMA
I3/IpjX1rnziQd3sX/WzRDbKD2uxIEqBM8NcSvcb0z0Y5qG04NStJ3bvroAmiL+IOWhVKQ4Y70mz
f9f/OUJ2/iwZpWaYFRTn02ay1Ex2wvr1slbyJDD+RxULNa4HlMpVArATVDqbP0DwRbC82UPmEZOV
sZiGLR1BAHpEUljKSXApdHx3137jU/VRHbigjew8W1yXq4Z7DXOMFv3O7w+Tp3qtz9XF3bgSJUZc
ZtHUVJ2xkBiPMppKHdYg+lI+NTrmYkEwYCm+/kDAsmP6fWflbuLIoc1Tyv3840Y0YzHbYl2Qqu+j
QLkVBsvwQ3Bq0Yap2gWqaX2jnfhRJr3Dn3f1vFrGdqFQoOnoOYyOsZ57LSClgWa1ZtcVZkmQ3w07
Ttb6X276WR5juxo97sMWc6xHIKwA7+wvLHTpphhscpTA1Rq6l6/Brr8jqKeYmFvH1DpzDaa16utR
oVVH6b5F4iA6ZOrvSOK8tXlSmJsQSlKVKEO8BnMKTEyzwUSnOb+Mw2CrE292lSrBpxND75dKZOjo
J/bBoZqKTBVQEQRqqzEe5Pp+lf+kiW4jglEKsZ2GPjeR3+y1t7oS7Ga5IRGv9WRf2zdSWFUIEyki
BPGOdo25DDrcn933h46CiC633RWNEbgo4FyhjE+r2nRsMgN2f7IXII0/1R4ALv3iSjoCEwrICSAc
5EEj8g6McW59swxd0Y5CEJLBzdc3M4ptkjl/oucmSibAApcIy5lESqHUFFA0BcMSzIVXTz9F4VbX
Obdp//ri63+LYdYC6g5J1mOUGPNFTuwuiWwpK++yWAzwcPTFuffIPL5GK4b8hObYadHbnMpPl5f6
L2f494/Q2M428A2lo1YWaKlxYRafrgdfeACkhx2+giqFX6PeNZH/rFljAa8KoWmrBqwCQd4fF/Ve
nxBRDrqtSTeq8k3idZ2/5/I/3+/z6hiLpU0xZqFaMz1WsT3/EG3FUw6SSYs0TkSfIdfFVXyjPoJH
Ieh90aNIWDwfuK+x55/AmLOoE/+PtOvYkltXkl/Ec0APbGmKRXZXe5nWhqevDL33/PoJSmeu2BCn
ME9vo506C2AiM4GMjOibsc9LQIPtlgaNdCKF4FZ+XIDtdpVLs2PYTWNFUFw2CzKdjOtV50Xu8krv
H8C2+Trb8w9luyXY8/3wz19wa6N02VnfdmB3n6QGrj6VhmJCpW/aGtR47rjupIfVys4AF0IpqfGe
Eq1RUJUPLWghlPlryB766AtLL9qon3UhudJh3WKokIMBtz1DV/j9klRoVaXpgMwqlVZ40QKGkcnE
C2sL4Fnzgkq28Dcu0cShd6aQTuQwAe6Mc05bQMJoJFvG+PVCv1F7abq9gLjknpygfu2Yry1O5qX7
q+ePnWHOVbuh7ts0MiGdBMY2EFZWNoSj77JttbJLzghEolnRw8NhAJePnaagweFCIK0KuVlGsoAS
9naIz2ZzQ0QIgs33/wgBv03wU32TMhh0mICqrcLnXj2vo+Bd/fhr/bsEfqCvL8AipvZwlXauMOX0
MetfcdytKPxw/RCI1sF5hZzX+lTiSdZfq/u0vIsj//rfF62D+/gYeBy6WsULg7aETlYvdgE535xZ
Wipo14gWwgUrTDIp5tqpUUAG6sxlwNhf3el3n5wLSKNsTkaqr5Jf42WLzBaToF4zDVY0/OjHNwl9
5SQSVHmiRXEhqmDFGFdZsvqm9CUFOjUtBA0BwUkxuAIvKsO01XvQlTZlZbfD7JpraemDKNSKvIAr
6SbAllZpqQZ/HT1p/Fgtj1pv67GIfk9khjv30hTmJesVtIbkF5Ld1bJqdeXnVH2+7tPHr0m/PcHc
XmV2qWlkxFigqrJigDM697db4yb+YVihpULFYPgkcrzjtPFvLDC5tDEULVMKGa4tGWBdhS5JGETa
ZMvkHAmhWAKH4AfqSnMEhsjAyJHMLjVwk1tFAyIIZiUgqKms7jYCBlv8XnZctZogwtHxOKf/QfYO
zRNcXxTMr2xv5MDwgl3btM2LdsILuSNqkB8ucmeM29Am70mJjkbiG01r08gf5Zey/SZwksOvtjPC
Rda1A4wGTLBJMA7WjOLwc2xvaleJl1uQmf0KIorutFElsFcRsPyAHwql0840F3QrWZkW8NQAs+dC
NHDrx1dfUgeVxm2FMdPOGd0WExI2uckv9O7vCo2ddS4SG9qolspCEp9+gBqW+fWn7sX9HFm4M+qP
apDeZPciSjih/3DBuRzlwUS+LHBpnFzJKp3wYeMv2ToskiOa2zngpnq/wVxcjoxmqQc9kn3ppvsI
b71A/9alD/UZM2W37BGk6Xh+agA2ehE41eFFZ7e3XLyetNiIQ6OCXty9+rnqrE1ZRHKLya4/kYfE
NqBj2Jz6ys41qzsTwcvQYTbaGeeiuKzMYx0t6Cs1VepXdP1hjrkgi4tOJhfBR1NaWjWK8coMUGxC
b9rlLJX/Oc3ku6/HT/CwEo2brsPxz4ofpD9NExPcLI6b+793ise4DxJUqxetkM7y8xLIJ80mH5oP
8WlIrSm3KSTibLDqO1B5ve4exze2nV0u5hhdrFVTlCt4pF9cDVE0qWyGi7dh0VftQfFNT7VT19Sg
hgSEmt3Ugh9wQAnzfmu5yBOOrUTWGkFPW+zorELSQtvGlawNWBU52l/Izby3x8Wa0OyS2TDrGLGm
dxIcAMRY8y66lbWT6TUg8ybCkbPDIoMCqwwpVgo6GM5krhJIX7c61NyCZHb62O19+Wz4FLDC5xXi
SXZ/1zxnJ/Ejx+HZ2BnmQhyVWzrN9ar6YYXRqMSA0I36qMaFe92Jjr/hzg4X3GSt0VnaIhWDm+n0
S19ga81tbbJBcFBES+LCWbaWOs0K4Gwy1NF5VtoF2riV6AIqssLFLV1ietOzMUE6nB0zsTDTZq9n
4yGzl5Nxyk6QhRSzaR4Gy90u8pFMmmYlknBbmHU3Sb9EmeB1RvD3+Ro0b9kckS0TlJ2vL1/V5Pt1
NzjMNBSxhBFFpjrhPk05KmFf9JPk6xg4VJUHYMvtfimtFpDvfvUWEX728CMxTdHQ0WEgeOE+Eh5g
IELTwBVkdp9Ht+r0gYTOf74kGQUmOkYqZMr5O3WdGc0MGokyGEkf5Y5ZD8VDOkxl6i75ED1GyVg9
KPKiOwCkIlRfN360PoWYhgIlI0PGQMD7OwNpSbXSWRv8Sbqdl9Ri0wdG/uK6uLex/YbdvSRvSk01
zDIOWAR96nCyapGMhmgVXGyoTDJKkwKgTqx9myYXcu+UCF4+jhx7vwjO8RZlaPo2N8E91fYfomGw
skT5dv1bHD5P7z2By5MUxJFyoaz6T0SO5oKBJ7VMdwRjcWjVj4mjo7UmSo1b6uNfjPY2udS4AB2u
mxQVan9aPxO3PEWZxdzwHL9tl5z0uwircpSnMBKNt3eTmBS9tffOAIrPFZlRSfxVyq1eeizZTUOY
Be3O65t55BJ7O1yg0xrQxEpangRDebfIfl4F8fLhuonDC/fOBg8FkJqsrmhJQ5BUbNVU7lR24hnO
LwRVdBLJIBy5ICbKQSdjgOsN5ITvty7D4AwNhx547aKyiqKwlPT1+ooON21ngTtHSlbqapyB/dCs
dSuVZjuKCiAVRcf12NF3drjDRKcqRkXW6X5OL32GnmeSuiF7WoYvBiTkDbDYRSA2kF/mCFQcmDPJ
tLeIFN71xR5eztDw0hUNW4oQz+0nFKVRGGZz/hPruskhJm7maQBllq7kCK+ChwdtZ43b26zUtF6N
+218sPbTVxkKv4m3ekkCfbyNFWgQld3H7rmzyO0yhCyasEta5vcn6m1XwTp0QMXm6t5PabBP9egK
dvTQf3YWucNtZFVYSHmRoAiVGFr0EeisndjJ7NYly2l2f7acvgtj2GFMoYC/KYqBHiYPvCDlzFqj
rPJAuSzgPX0xgm2aobJV06rdMrekR/mNnKez0PAWkPngqSCSIWnrVDN07ptGpFQhT6YmQJYUd9vw
VeNsmxvZiyWGsRwd/70x7nOuSRNXI4bzgyjCtGVp1fooKAaOiqu9Be7ztSTPxjEf8qCLJy/S2W3U
kGCk5gNZysvKPg+sF2TVw6oeXSeZgStDUQndFr2rDea+jYt+TvJgGeCoLI2UxgHjAvkMKvHBnWTa
JxbyU3Uau9h4SuYJ88SUpd6E/kAlWP6RG+1TPLf8OonGql8QD3TwO5DxXIDWcvUV0SjTYdzB+IYO
Mh6MKsoab0eK0m6K8HCqeFNubTJPGy8AgXwfHjHFDFfHe7yzx6VC3VzmKVeUNChn1WmXGymarATa
0UbiSVCslN8mKaD9A+ZzBBt6+OCw/7pchM2Lvk6bjqx+3oH/Byu9WSHUNVnkVb90P6k7ljMxrf+c
wNwEJepvp+KOZa3NVUVH4O3X8B95ZXbUX+Yy+osCY2+EO45LPQ9xUyhFEEa2UbxJ6+dSFxVn24vv
n/Hl90I4T1kpmH/SVIpQYMwn+cQwzhqeK78OxBP8x9HltynOSVZDb2eg8lBcJE8qeZREyIBjr//9
UXjAvhSujTIlNIPXDzn0KuSzZBOf3sdnxYoDEXrr52vZla1j3GO6TJp4WvGYHqys/ZQ1zM2zJJhM
MKfI2aMWdqcskT0KLdVCFSFqjrLgzjPYljV2MW2VaWTkRgWhalWzaCW3lol50jnt3wTpVvDNeAS/
1Ba1VmntDI2T7TUdWspe7NQ3y2fm6VBFik6zoD48jpD/Ogk/dU8AMSmHQh38hnhmAdnduXOLntor
ejDX17a527XPx0UOQOKyQl37rZdFA8g1u9ujuXIWzlCLtpALFWSaVrau24hHQL32JXkqnfhEUSYZ
eJLEezlzROKFW1y4tjIubqxFNZhD35YBxIttTAoS9Bsr9dtAntlEBbsoPHRcAEkj0jIzIioE4iZI
H2TuNnqU3G7qyKUnCrvH3vH7LYHz+8lApyMNMWu8oFvbyw/hmvlkDLJCNKB4fMB+G+LurLMaGzPp
w8Kni1+0X6rB601RYXJo43fS5IngU7Vs51UmUVA75v2Y2xoGOioPQN4n9qV82wbTmBCef+iMO5tc
zCJlOBEjAqQWMmpF/EESqgWIFsV9IQx2dgspJlDxgQUJ5Ko/NICU49OiWqaJVwYW1EECynnRZMWh
y+/WxX2vCQRwSdUlkLca6JMeWm3txutyE+nfShFk8tjjd7a2Pd4FX5KRNJKSCEUcZkcUG6Mi9xTU
axs1X/IsSmrH+2ky1YAajKHxk4QgJkmVrM4ARO1Hck/VhV70SZnuKjb/DeGJAjV5YjIAiBSewooW
tGF4/suDtvFj44tc3GiKIJ8cfqadCe4zyWZGoECKCwZTe3tUfVT7E3gKusQdtFUQmQ53bmeL+0xh
zkgjGaCroykdrLopb7Wm/1EYwr7I9qP/CLc7Q9sP2fmDWeUrA/BKwpU0e9raBj3IsCZndTGIZYsR
A4cxcGeOyydjO06NUs0bRb20+CA/X9wCfO72LM2vw0xfrmfJwyv+3iu4ZFJMJFtnGdCSFtof2Rmd
fKf8VLsSvH0j/8j+Edg7jFC75XH5ZBylVa4UgKBJsPXR2B391p0q5JONXGywhkAVUauINpSrS4ey
H3DGcDfsyhtpeJ7N17A7y7Po6isww/ctkiKJMrVjhd/oJyX/GiV3YfghXUSrOXZ7qmgq0xjenjiI
jpJnfZErUBddWTCpp7b62E9nwTc69HhVNkwGEUlcMblvJOn5rLQsioI8twnoQqOb4cNGe8ByJ79D
FDw1nwQWDzdvZ5H7RnWSEH1IdBXiz+Z97avO8j0J5vMmtgcWntsy2vhlnUrQVjgcEwRm/X8XyoMd
hyrNAMalA9rKo7ON5m7g0f6GvPbBHIT3IQQw8gtLHMFqtyT5R0TZmeWyNGavlExV19ZXTHtjFkgd
zDmolvqonHLU3KKq6viM7+xxSbuJQFiebhBC6bxCS0q9wZi8S+4HZ4OpxhdR5XPoojtzXBaochrJ
agExjWgwLdJAUXN0chFH1HGa3lnh4n9KFRJKmCfFa+gvQlvoamzciPRUXqRvswBPeHib2FnjksBU
sUZVqD74Izp5aUW8WqtPZgSQSje74yhb2SzbKRMyrGzH+ZqrcNmgNTdhzxWFj2RklhJPdje+5tJl
rcFqTVyNfMAAttWF/n/poVxWaNI0T2NtzDBQBL3N+GGC2qbpLoDKB2QjLvME9g6zwm57uYiTqnM2
kgzKXWywpHsaZAF1WigN++Tz9kU3LL767bpNkZdyIUfOjVAvi64MTBOCyRDxMlN7EY0aHAKqdhGG
zwpDruVST6bZp7Ob+lt/rLMqEM+O58webTW2zS/k9P8ZPvtzeQwvg6gpqbqRlurc8ZDYlKB5VuN6
w4g1GA+Y9zRmQ1CD/XkqNiMgudBUlYJKhktGfaXH0ZI2kp9Pn4yqQO8XSjAgMFPsOLnJ+jMZYoHF
Px0FFtF406iiaqBo40KZuiQ5bfqc+hL5sfTESnSB6x/uG7rJeE4GvR1wAu+rvTZMWokOc+gz7anY
TtiPqBNlu8NF7Gxw38Zc5LUmWpyDEvjn6BkSAJRXzx3UHUILgJQbEXf1n+kVu7YzyEWvPJSLCuov
GKppHlaK+QhMzPbjYyRiJj1IqDBkaOp2x1B0iMq93z2geVMJCqhbi6r1q0cVrBD5PfW1b6Vp6R5x
QP4IXg/5JMrk2999Hybf2+Xih9In+TDJTRIYpgMUcaVO1qwEJWZCZFHNcPjxdkvk4kYqaSwtQwD/
f5FeTJehPm1jsqOr2ibQCd9ZaoloPA+S3X59f6CIq6wwR3MC5ev69WeyQ8FgvEA47047JyfR+5LQ
GlefGJERjiBw/8Wsvr2z1jfkfoQocAbMsmim5dA3/91PmXAneprlWAWnF/W79h/Z8CrlkwEikVGQ
v69/NZlwx3pMSUgkXEt8Kb1tsrt4Er32XPdAmfBnWu1rU6FwC/B33IGN+nm2MAy0PPTu693WtMye
oxMmgv7THLa5BeRvcBnAUzCfXUw5ySR1c3uiZU8Dy8BFtH7QhHQahzFxZ4bzhyHOG1oklPiyfDuu
X7GLbBKE3YOG/vulcG5gknjWywRsIOktu8eQvV0B/yt7w9cJVermd4XgIB/73e+94zyiJ6HWxAWL
A5VlThx7mqpbZMatNxW43kH37P3SONdok3JpTSMtfLQpW1x61TiGzt4EvkgrbXryJidjmXtJOsdQ
Gp/V5n7s+zm8jVIW5lYd47/a191GOTwNW9/QpNBNgADg+zCdTmFvlAu4lju3BAHRC9hG7flT9RUX
EfQRIQ9mJd506nz6Cb/rZDpQPcQ3EFV9h261+xVcslAxkEHXjuSBXF5q+U2eX1aRRKvIBJcXEhA+
piUweT7Uzu8GMji1oVx03Gyvb+ihL+1WwuUEozYWzPoz6k/yo4aOrJz/KKW7WThn+edtAJ702w5/
X6VLluAVT0JbUr6NU/Dg3jXN00qfWfs1q926O5nV6frKBBv4B7RQAbJPk0iMCEPsMPKlqrWN+nzd
yGHs3C2LO/sSyfU1i2iOJ6/cVuk/xnChGuCsMbNKKsSwbwf7j1rh5/QkCmAVXL/vnX+ohno2knCG
JOx6Mj7KN79eGaSgBZNadBJBgQ9a2NtH26Y1f9njjn8GLCv44uU8GE/FHYgG3Jxahae9dM42xDF9
ijNrEANLNs++tsrtw+5eLTOIvSRtUuPVy+1vwXtrnhu09pbX/pzY1Fqc/qkCQji/iHVEDoMLg9aQ
boLxmhAuuGTEXFdJzha/ih77Aqy+rah7c3jcGAalTVMm1OSH+1CCJawz8fSrNqkdqdpZmphTEv0h
7RaB/4tMcQEk7eNiihJ8PCDy7SK7SxC659Vbx8frR0A5PGi7NXEhZFEyLQH7J+Z8gtHRT+39hNfm
8SG9j9F7gP4rZGAzD7qhLj6drd1s1EDkvNz8VUz+/TP4ikLW5Soq1A34kFbQPfqgdK9JLCI7Oy4w
d1a4giLUZOh2UG31+68LSAZAouC2hUWe8XiKu34pQpEIPiI/+zfWJjOiheK9jXYPmlq5jTY+5oTe
JO0qCGWHp31DlhPVoJop810/eZDLKVOhPcfO+a3+VT7p4FAYz+FJvaQf06fm1F5El5+D9733BQZ3
1kuamlVUG6HfMkh4z04GMSTqZ3ZTWdmLiuJT1PQ+POK7gnDb8F1wqWR0p4ArAU/R+LaSV9D2Xz8N
xw6yM8CVBmvJKqbo6a+Z/m3OrgCzoPZTgRn6mIJK8PCb7cto7pBXSjijdA8Vf2oBOYRwn515VAPo
cPz5CDzfjZfoPhXxTx7XhSbQhnhmh8wLn4iWtsN1WUZDLoUMchPEDmjJLywgULsQ0jsdhpedLS4J
LRWpa3QooKvh0wDIUZw5cMZp3miPoFUjVvZMC0uLBdHz2DN3ZjnPTLpIQ2QbdABIQQlzqjxmh3jT
h8wDJMLFdDcHc2I4CTt7nGPOZYhyucUtonGlreeOD1qD0x7vK7bywgCE14P8TfpgAt2Surkt4jE9
LGR25jm3jc2eQeqClIEU32byeSj+qaXPpvJaKJXohBwewZ0pzmc1gCwjWe/ln0h/xa5PzUWyTXvb
2194KFl0jTmMojuLXIaq0qUdWdolYCzx4wfibl6UXAywA7xIX3BTc4iTupGQVFFglq958fidzKzK
mC+NpS/1bgLtBVSlp4aJrqAiS1xWMmO9kfsCQUe3lCBEXwawmu/DZUvAGrgAb/unBBPioxCjt5W3
f5RqvzeWb8zXeQQ8ZfZz6r73lQ/bXLp0wWAhVCojIfufIBAYXPU75ZIsNWMd+lWfegsjbrQ2YNgS
1RGiveTiTbymoz5LGGyQ2ZsWn+XkkyQ9VL3AJ48PAWgAdco0jCxuv2KXh0q1rps81lGd0Wd1+FgZ
3vU8dHief19MdO5ikqjmUkqLHvr5eFdln6ZOt6mUntS1elqEOINDN9gZ475Mv+ARR01W6iuPG4V1
52k+u5Qo1QvoJotG6Q93bmeM+z6qEmFQSMW9blFeM/a9nV6v75zo73OBv6/LVq7GlPkySCbbQb/F
9NjH6yYOS+Z9qcWd16rSQWRfGJiF9cbP8z0JwFhhqzdZkHnK/YQ5WdMbMSOxnV/DQt28PJee9nT9
RxzWDvsfwbsIqRtM37WyX/2IDKszLAOAqPZT5Bn3emy3hlU5oM4QjqwfFg97u5y3LEsIqe10SHGr
3EYz0lPcY1Rh45Mm515UQB99zb0xzlvGOI6lXF6Btcm/F9DKiEcRWvPw/W9vgnOYXGJDPax4WlyC
6QeBQumQucZk6+7WE2nASLk6uS0aqTkKhnujXPzQi3zIuhZ9Ea1+oORmym+FM/nChXE1wdJSdVak
dfX11lW8EjxR2yvb8mC07hpsLKLMEfEZCJ2DKw6aPjVqqF6tPr0YQQeHNO9kD4K5gPQKVeI2R+Oz
FyMUmDLc9tFl4vawTXUyxY0WAkKM5u0vHVYdo/mz3b9F/w+CuIOWKlOBfMHtSqcbOIU7cbosGXNS
Ubzp3Utff/Kpo3sWnwChcAyrvIsw0F1CRkj0aHroK5gywUOOrjJwz77PNXW/JlK+gH4wLiE5mXzN
Y/COiySoDg/azgjnLKSbdYzPABddL+u57E1L0gbRbUdkg3OOVZ6gmR7WG4UhWNtfMXIPUOpWla8/
Igik55eotwRB8tBHdsviSkc8WhpqLfehX8zJidDpqeoki6QQRGsxY5XkL+AvxYgQiR2VJFa6Dk7a
USfXlNP1H7J9oz989ffv4C/nCSaIFqhLJoGqJJ6iz58kc7TwQv4WpqIrrGCXdS45dVJUpsmqZ4EZ
Xmj+pIhowbYtu7YU7hQ0mV6q66ITXOjCQD1n3oD3+v7yN3Uc2+0Yl2ZCDIomJIV6Lf1glP/Uc2hp
iRvKIuaSw4vi3g6XYTBkKDFSysC0/6h+bJiojW8Sb08JBCAVkGCLwpbo83DpJm7zTaMEkT+vVTvP
o3t5WgRNAeGauIiRZuOSJGOj++pz+Nj7+jl9Np/UL9ELor5dN5YsqLkEEUrngkdXFOEa5WgSx2Fm
GUV/vwIbJEuTgMpG3gLENdfjAkiVxmanjSPAOuforvZBYxuAfBsP25Fb34xBsU2/vrYIwcI2uCCO
8PyHESgWwnLACrPJ6T7G27vQhdkN2gQfN+jcJGQoE31D/vYZtUs9Fku60S/Jn83Tek7/yW9ArOUC
ZuZJtyJQ0iGAYncO+H4L0J1kLbeadlPPaZ5yByDIm7C0Ogy4P0te7jKfjk4XEBHjzNFVZ2+Yiyd9
1MiyhqMeLGoNFJZk5eZNJt8ykD+l7vUoLPBT/go6qpjvbUqwVbcSxgbK2Rm701A/XzciWg8XUGpd
AcQnx/TWsNidAiZSiFxJBrHyNYglTbCi41uAopjQOFVME+xn74sDNo1M7peMAvxrpf5GBhq5hh+O
dt7+BIuXbumxl0b0kH54EhVcf3UdYvEYX35vlqT9rOcbfQBa9OopG5Laj3Iq2RUxMjscEqDmRla5
ai/UbD4+GDvTnL+stErQt1M2pM/ijv56Vl5BLbIBMLcbiIkP+3L9g/4fe/x7sVwq6sJqSZYaR8O8
3+Sp05P+VLtdauWwmZ/rS3eO/eIfgdHDimG3TM6NKnlWV0nBM1vjat4ESiQGMaTwQQNFA0hFz4rT
epKQtfs4CoCHSTE1aLSB4PP9d83SPJzVbGT4mlb2UQsI+J/K2JLc+Ql3zFvpy+oC+HMvfAjf/OWP
yL6zy7lxEZZgmtRBeZH6vT99wDu4rXt4anv+G9InVPEqowz/GEzmg0CUL1nbjQso6zsZapxf5+pj
1fxVBt4Z4b5eXpbLJJXj6rdfW+ijbMMblWQhnPZufC7uQfAsSMHHNy+gIVVdBTuJzt8S2nwqpbr/
+aa/EXpMl6qxjNvybbgvv4tI8w7j6M4W5yVa20zUXNPF75PSmsKPdQ1BNxEf/+EB2BnhXGKJCr1n
YZZvdAyDNllre+ohRlS+CQ7aEbSB7exwV4S8r6MyjofQp3XzElPosKTJOJ6SOb+vuvBzG3erXdfS
S0/DzCvmbnKu/wDBZvJXA4PoxOhj5AtpuQvBtKjf5M3puonjpwBt61pDDxpPltwa+1IrMZJKZIjU
tbf5Q2dt/P8Vs8wvAA+6y9l8WZ6um9wc/I8D/a9FxtPVG0ydVwPAN79v/QEjzBETUdMe7htSjwnZ
ZAPoPc4/tFRLZbMfcBuXI0sdJDtp55OkiCAix/lmZ4fbO2XELOVQjlmg34PkH4TttAcTwU+iM+BG
HLW2VsFZPty73xZ5bp6Mlkmr5ga4MPPUlmVqjWFrXf88xx6xs8ElcAa48cyWmGE8P3vbsMAb2Ynx
bbQ32Xsggc/Sy3WLgs/Fa5JAjryKowjDbEpspmCgyu0ahDkWnb9et3MYNnYL45J1FMYVJEDhFlVs
WHnoh0bq9oo3j8S+bki0oO0r7loAslmtZVqAji4O39TpdsMmipQnDk0gAMhgb0O64mmKdTVNaJlj
Lcx8S8vGMlXIt8uiRxKRFa6gGqelksIcXaBWgcjDghvccCoz//puHRVRGlGZroHnhqLnzFkxSWQm
sQH2u8YdHTN261NxCW9rN/Glx7HBqAVap2dhnXpU0Lwzy7lD3YSmFhcl9UcAPra5P+pkuv2VgejV
AZTlNJ1xgKmtdYIDdnCG39nlvKPPl5pN09T6aVpaa/9AsyfBhoosbJ91539qPJhkYnkU0AukJG5B
+HLKQFe7nPRgI2MRk/gcxYx3a9qO3s6iHCalJFFMbIIc1NNPRVB5/Q1E304Q5YDF6R/RSMTBWdaI
pgC+ZsgKAUj6vcF8qpK0B/GGr0I4fQITcPhtwsxMpwkeFg6ubO/scCF+CQtQaY0A5pXynVJ/XPNH
Q4dAB/ugz4Nz/bMdHLa9KT7bV03VlgmmrX3a3SbSU614hIqy/bYtXO59Z4OL7c0Q0zgkALbLuK9U
q8XwWL0xAIwRhD/XQA+mwgYLAAhrTV/0jiBaH3fMVSPE5wxxxVZyl+hOmpQ2gQzH9U08Dia/HeMP
AAu4q0rahdhFw6k+xqOXuQXkA9zele3ktVeCzSNjV8TMsvnBtY3lDnUqJ2rfJGwGs8emxpZ5qoeb
2FmkkydwR5072WC9SMKuNqkfDrX0MSySBIIqTUUsPUmUk1SHkEqI82VM/8Y3DZOAhlcBbpTX+iVo
y5pJROPAKH+06as+AiaO+e/r3+4wbO2McGdaayXNBOk29RP5NZxqSzyfuYX0P77SzgJ3mpnUJepS
K5B4gCKz4jYe1LMh1LraKpoMkSPiqhMsiJ+LnmKprLIVk0e0dFny2Ohfrm/YsbP/Xg9PB5T3uSkX
JS4o2mXT2sSMClBipMalfDhREG/N30tPNBtzeIx3NrljXPcxMTsZTV5kGScdXJKlTml+ur6yw/C+
M8Ll5qbS+3JJ8fSudoGku6HkNdIbGwUOd1TAa2Rnhju1zACNkRmZkr8BXH8RyUSX8GRYktd7zBcN
PR+e3p057vQmCZBgcQpzS3ae+i/hcImyL2OWWVIsAKEcgRXfrYxLyGiIt8bQ4R6u34OcHBE+s2Wv
8iNAzMRv4IfBb7eubd277N9UMmRtkrUMSPltZB9m6aWbAd/DhQtjU2Otegx6htcd5AhV9y6TcQvU
Wo0UCIazD25Ew4Ma2OfeCb3BA++mBFydVmNQ17hPHnChcNgDeOFE8MXDw71LNNyitTAzErUp0NlQ
v6vmczw611d46Cy7v89Fw35VoVofYqq0C3Mnm8wbOfrGZGg8ZAqa2oJIcnjeNANMyTrVQWPL1QWd
ls6zoherX0rVOR0lq2h+dFEDerHeu76sw/Cxs8SFj8hMM7VqI2g55bHXDDrKXxMTRSkRnACRHS6C
pAthchqHuLo094pyJ8vnNRFINIg2jYsevdyiKaK0mL03fUiFEvUhkq1GO/93G8YFjTYve4nIC7Aa
qVrdG9VMHJnm4W1cVNPjdVOiBXFnKpXGSFnzOPRj7Skz7qSpdzRc/NZGqHyz7f4fiXjnBdzhSae1
WODcQIc7o6PgJRmqsh6KNHRWVTAaiaiaRAvjzlImxYvUqdIMycnaIkZh58m9RlpXE02BHAYFEBlR
jPDguZUnck8xgtwMBsB/Es2sKfnalC/XP9HxrXVngVtKi3SvRn0Mms3H5C25U/GgC0ioF30g961b
f+xAo7jc6ILDdMA7CCwjwgIQLhjgJzxhfBrTEg2bBDqXfnWHmH6O/MYfL2LCxsMv9TuV8NxTulnX
Y9TgkpCs/T8RmAydls7MQcuovTUlInD4wyDx2xqvEhrFiaQ1Eeqnec3sjLYW6c6GIbhCCnMxV3WS
WE3GzsT4PlrgYOfYRFYj17SX9jw5m5i2qOw8evDfJf8/XljnrGI0Ji3YaopRtQBSDc+5UZpOGOs/
KK1GPKZAzDIh0hmP9V+IXv2QpS4UYHquFwWMTykGy/VeyQtw4IYPoTbbnXZaanDmsIeyhsb4gBmQ
WfA5BTsNFN37QmQaANljLbSA+9OAFiBo393wZfUUEAOyB9FdTFA9Mn5+m8Zdjh5nsvjjacTAKmgF
EMS0F8OSbePcfhANuAjtcfkmzwZlVZOU/KQ93AZQ8mcozmAgWfLgRrElmhwQbieXetQezMZNh+sS
8Ch4q8dtKbPVL6q3ojMglt4Wui2XfsKxrxXIvZXBEtCgcEP/64zbemrF7l9gLN8dEC79rOu8qBhO
igNlflGGs9I9T4X/N4H639gCNOJ7X6zKcVhmFdg89T65K+4AafugvW6iVb2rBqqtgmsx/Z58um71
MKCZAAIaGhq1Mo9DXBQ9DyUV/eiaekb3BdWpwQQZ6DBC70xwhdWcLunSofXgd/MK9cLOMkGVCpDG
2UzC03+3Gs7hJXXpwYfdpEEN/ECd0LtO6+1VMUXZ7TBU7ZbE+fnQJJAArTF2rzzGigXKuciqFtcA
hG3rNkeJVecWtcxHivLOTxHDPCooJY8ApBq0I/79cJzva706D0mGTCRHznxanQ0gW9glxHMoGKTY
pbmln0FV4gmD2LaHf1RiO8PcUZgVNkXFRKHGfSnu9LME1CU5bUz6LeaORXjV7Y9dM8adCZ20SpMR
tJbk8pWUzMumR4hK2YaqO6NoSvy4UtqtjEu7hbLEUDebgB7yBmgRybebFAIKC4+B3ohggiF5Dt3K
ve6y2wqurJB/8imTQq9Iiyt+NBhemiLlnrsFkOM0P2ehUw+CKHP09TBuDOJMIKGY8vOWvLt5zyUL
VTajXEoVFlRy9hnDbYJDKDLBXQ1XDDoZnYSXTV37Xief5uj5+o4dprX9GrikPfwPaVe2GzmObL9I
gKhdr9oylc5Mb+X1Rahyt7Xvu77+HrpmxjKtSd6pngG6BxjAkaQigsHgiXMabRzGxqAVrXndnsk+
fAh3jTt70VXuFA9/AthT1vaYBNYoap1IYK7ElNroao/9Kd1lUKsYHunbyAzuucvr20rJa3NMEouU
OpYSAnqHsfNC8ih31xBLv2xiKyWvTTD5S1amset6QOtlofm5KNViASJx25UTOMTqf2iLSVSTUOux
1tYzaoLQKiRI+bS/8vQ6lXhJmX4GNpIIAROIIaLfDBpa/P8r19YIqMxHQcMcFW5Sh+gGCnsgQjRt
OXMkD4PnHu+SuPmhVgaZfJGFOTGTDkI0GNyqUzcGEps7VsdZFPvGY2hl02emOqFkDCDyXu9mwQp3
syfb044Sykw8as7t6PpcFYv5jqXOkKMRTfV5F5zQJvPyXfJL9HtH8UA8fsVjsOHaY6K5qORywv04
PEzX40fRCFXCm+i9c+lYSWDz8EZb+XblJexzjzETdelGgBzTsLFS9baIFy9uT2oqWH3n19wHNI6T
sBR2VRXVgzxNwMJ68aPsUQaL8IFcdRhVkLzxr+SQ7XhjcZtd/vUamfBuzDiRa0AkDiYwt401v9Py
AJTnu/aliezk0USzGrqrd5eTCm+lTKC3+twPhaTPfhA9i+lrV3lLwcklXGdhig91TuU+a/Hyr52K
o4zxwnynQ0j2N6FE7PAe6TaPslUsMCkl6WMj0NoA6gndQS3elvn58pbx/j6TQVpNmUCvDvp2A9du
ffhrniXrsoXNomblC5r4NSv2IomzymhnSH+BCTw/Dz64wB1I3AFAaNz3R9kGB/5DYPc8LPbmGfO5
dywIPJxItgRpER6aMfGGMbIa1VXBAtVONWeNEk0RFzI/O3ucyuCX6tQo+iA7J2/Jj8Fvf9LiLXzo
LEoOIDoZZgoNK3uk7zTjnhtxnDTNAkFHEKgKYTo0KBGCHcbY8XpiHFsQbFNyWt3nIeJ4e8uUCPGo
jEYfAcxQ5C/j+DCZo1XGVjbtLzsPJ1eySmu5VKliDeQdgCeDJcjgy0+8rpHdwXieQHJEek7ls9k/
WDsrk0KmvC5NcwbagOo0EAc4MohQmCfJ63aBK3iXV/dfrBkAeIHnBA8nzC6WvZLlTYvxYSoM1txk
3rAnryMENpodJAa5F6dNH8HQH95LdBOyR9SLV/XJ2EFFnSTG4msP44FOnJS7RbfKt56WJ5DlkngR
uJWQJdVUAL/WZOC5mOwSjlKg9njN9LuxdIzuboiJK/PU+DaNGDJM6IaomhqTIos8yLRRn2ofM1ZW
lp1y82ec/rj8pXg2mIU0pGjDJe0hQlXcRCS1AuK0I698pImQTSKYi/z3QljSID0ZhyU09Mkfy3Mu
7Ij5MGMWOtBNi+TOgpManVjCmzDfCmQJjUDNAK8i+i+MC0Zto8dVWUm+Vj5Oc2glgQ1UiJUuPGZH
+oe+rW5liG7xyvmEuYjKCZkYpB4WedOfKUhTcLuD0lvBvXooQdLAY/TZuruv18YEc1nFSzt1PViD
x8Va+nFvGj/DXMINd3a7ROG0cnk7yVQG+qy1yiQs4SFNxx1Yd10TVFp4CbVbueKY4i2McfmgKie1
kTGwovbAxafBGUK8u7rqbM34KSbR0x84PwhhRDBjgpGJ5QkrxDxQNKi6+iEaH4N4VyiJXeG1/LKV
zZpRWplhFpXXaqSngUT88JHOGMSvve5izGACzxrt3ZqFrZyN0OKV/9t+Cd1JLAypisUnteZE0rYr
w4Ou7cn4NimcPtm2W3z+fcYJiTSOtdyBCmyoK2sGJQX05STpjmj+5f3bTFGgC/73Ohj3S4siLaop
1X1Df5aHmwrXNODJOR+Jt1nMNyJCCAT7nOHCKZ1C6b4IZ44B3m4xiVZupAZvhTJksdsxOoetMd+X
fRMBJYnhwaFsedUpZ9fY4nQUEygWd0pykOZ9XbozwEHd/vKH2bwyQP9B09HiBvqTnWqrqmmuW9Lg
XR+kYuBf8FK0R0FbTmzh0O2yHQ+1uDVZCu7oT4PMJoopdBslGZFUvvcouBcHVy7HeCmepHvhdbAp
dkyyir/bX93L5aVuucfKMNvbq5ahCNUIsHhRuwry3i2EzL1sYcs/1haY1t6kdmoWzTKINPX4vk3k
3Grb7tUAGazVgXn2sjHel/so+1dnFqmzEdIIMgFEMtx3hRXfzokr/FR3yT57BYR9EayB1/7Yyu3A
LBKCDqmsEfY5OVQqaHSbANGI5KVSZatoMytSrkjwlvPAZFvOvzbFpAwoJKmaFEFaK0/2U/Yjld/b
iXPsb3+vz9UwCaM2Zdp6UwQ/r1NrKk5jkllN/VcivF/+VNue92mHcXml1gZMbA6TL+q2PIE6XHq4
bOC/+MJ/LLBt8rZNi6kSyvQQPjbI4DZx0lv9LtxBNck8GPtix3vx23QEohuqpoLYFHMGXwumMe+n
KS0yyU/MX6oEErb8JZ0gKxRodtb/uLy6LRIgBRlBwpgkuDlEmYmrKmqDTk3G/CDumtgCBN/JjqLd
/ZCv1Ds6jRrvVLeHWNNgF0AaVvjfFCuMS0r6dPmXbDrM6odIX1cNIc8mB/c9rgyzl5PnfLmZE09Q
OLX2JhZvvV56VVpFtqCFpTnqoeRL+a46LujbyPflT8UmkJWIwWQAjkQKtO0aL7z5EEveXV4m9wdQ
h179gHGa+sAY/iUxT65H98O2rby0f+vnorG69+YMXQbHOKMo1180Th7drLbWG0Bzw8p+RIhI5KWe
fPk+fdQOv3EH5mL9luyhvH7h9cybMtp06dXHpR9/ZbRThVGsMRkLGljdVQfT1iWI7eo/SoyGlUbl
XN7jzc6TLEFTHHQ6OHs/+LtX5oy86RuDYI2QX6FNkemqgGxCaM0ECGpiK+A6iB39Rr6JeKSU2wv9
tMzsbquZTYWmOdoIMkjABaB05tZpo7t29CIyeJfXyTPG7GqFv4+jpM8PVGwPpTOkxfP7pfclhdP8
3I7Nz1XRH7LaT1PPKiAIIXNqzvdZf1OY93F+Owi7y8vZbKatPxuT+AxJDWt9UgO/ow/LFAvcnhQX
t0W8bNeA3Mm74DoFJ6s/oUMvIUb0Gz7XDm+tzIHSiyGZod4Asv77+RCeJ0ewimuwOFxh0LT/oJyO
r/mkzxyr7LBkNidFIow4/I3kHtNy9jBADKMH+8jkXd5kXmywCR9wqxmSNl2CjmV1JJ587B+iyFJD
a0wsvGQ6tbfUVvKKDC9zzhrq+2wjYPV52dlJUCYVpUTZANXhSsz3QjFbzeBfXh7PBpPeo1GcmlhR
wVDU1I5YHYdadrPy5z8zwqRwKLeYYqCXsy/ErxkQoQYE7nkiYP8lT0MdCE00XMDZScMO4KKeBEV+
ICBva63Cj/eAWZyavfmzRD/dwUM9JN14qIft/fu0yuxfrIZx0vYloOrzSek8c/k5qhyMIc8Es3u9
ogZypyqTH8ZozKCQJwvteRV/0tGVoYkloqZWZBxrX5OWMpdhmc6DQqW7MRlMuW404FMAsAOOkXfZ
3/5csop+2m+FAWbjgOWb9G5EWNXgQD6J9uKMd+0ODK8glhreJ7dp8QzMY5fa3Epwxun0wgAuCKZ4
01shg9IMiKtJtyvnw0AOU8mp4zfhtFCn+o8Npi4rx1whuoLmpLL72MZdt5fBhUffFi5H1eZptjLE
7KAIsglpbDQc2qC8jBaoWY73XfNIEtlquXIz1Mm+5aKVMcYJhxTjfDrmdjCNFJ87ydHwZBM5sY1H
ykz1KDu84Be8N0SeUfo5V8doKhWdEoxoFIZ9Y+4iKSuvRqK17uV93BxwXX8xetaszLSVMelTpTZ+
1tvte7gH6vo1cpbQap9DqJODjTs5Ed7tleeKTImA/uE4LwMgEEUnXzVCbw1i+QBaMk5PZfOcXH03
pkTI6oz0cqBA+Hw5V+mzKp6k0mk0ntNTp77kHkwRgCMkVfQB0dy69U9Ke1K55GDuAOVw+KLTm4C6
zw/2DQMNypOokMUZSPy9sisGq9YsI8I9s0WsmbotvMqH5txfV2dx/yfPzGhJA/KJGQCqCffVV7ow
1eRC73QwIDUYyg+tqeIUHJtfbGWBcXq5r+sI6h1oaxR/aeV9jgchafR6XNU5br/5zVaGGLc3oPKr
KBrgDlRInlKNAX8DLKIE1a3MNjl+uJ3vV9YYf9eFfEiiEbSdjdO7lT/uSmCz5FPsxz8oFUlvzbe8
OXLqdN+ccmWS8X1dysIom2ASI3kxJsaaxlZqCD4sXj3f6akTqjz+n+0tVcG2IoMaDsQrX72DEOCy
gn7QfWHfu+Ge7KUbBWMvtPTABdW+/AG3HeXTGLO8MpZjzO2jAZDIf1VQijauIRQyl5zqYzMHK59W
2MhO2gVqrmjC6/FxTh8X3mPQ9v3+04DBlB2kDLTCyGTVT8lOmnTouscYXzgoRmDHyfuMe29VHYvM
k+e/JwTBIl7Hyk0/lK+p7ErNvkgAIYt+irx3++1TYfW7mFoBR05fBW0GNAa4qQpPMXDedVb2nvoU
7ZTtMsxkc9Lo5pmwMknda3UQpVVR5T2udNANOYfTXhVf2p7zyLLdv1rZYKqGKkn6ThJqw9clO/N/
j2cFTmw1RzDs+9ou3vcPArpXg9v7Y2YXj1ppqXZ5ndm80pnjWQaTSidTEEpwokIJvNWvx6Efr/pO
jjlF0nY3crVeJp3WcjkumpxGh4yuMdxnnuBmV+2z/C8uZN49hLcqJqtW4iRrtQkQT6l7Objjkrd/
FPXstH6ljEUkqNDjDvAeUuGNAtfQsgptHXKoly19jwAZTPeyCbEaCMsYosm4Yx9olaiOme5PPTQ0
LbTXobNqJ8B5GPCb3qqPFLX+P9fo1CptQ0EqjsquMlZLqL+ScgZUU9b32nCqq+uUN6L4rXKmJjRc
c6CUqxho7H+NsyleAE4Lw/gwCKVdYx+no6iCyhxyeMnzn2ziyhbjf0act0SeMX073qqWcgAxwWtb
W8HLeCM9D3dNaiUPvDTyvWXBrI/xwTxPqmiQgRwXCDrUCkYNghftBj3L6Y62pmuvexB846z9z+w3
H3ZRbRogkvh+/EkQ3u4ytcr9cI5d1QxsaeCkL3qmfTnSGQvMmWemhh7E3SL6qXAUoT3SHiThsesf
iZiDXMrjfDuaCy9ZY86+FLDrTpaqBVe5zm/u8d3oEVBkFvjhoN0GBRvt4bLJbycAXZ+BsgtawwRI
E+bLBbOaaO2iLv5UvATEa9PB0uIfl218P3E/jOiom4mogpeUOQLqAioTKcjvQeVMvOTNfI4Avzbv
xMLWVLTyKUNC7vWiVT8FndU8ZCcunGt7mZ+/gAlAENyai9F20OMKHeRl9Q0Ea3h5FWyxd1WESY+i
iVKYZrx2M92/b18UmK5/L52JxghvhujN4t21qE6ScZUmV3LypIqcoOctj/mKglCRuho6xZ9Lsh96
kGdCsL3Wbi9/x++gOOY7MtWmZOKRdwowwqedejcGWjlwpluqepy4psPFxNG8e2nrmNCb+1IzA7H9
reiUu8M+Pv5+HxcglMCrbb+donRpJpFlDTAJ/IPZQfShSjOKJFyz5sIacL9reV21LQsYrDFVkI1D
RoAwsa3JQ9h3So/31ql+N3QFtSThddQ4Nj4CcVXPVZM0KolAZzfui2Nw6E8QEId62f34PEOZGjqM
JqSF7jhesZW0JKJClgpvodK3McFAKaKx1kCe0XywZtA5t8EKj/JuAsHfH0xW4EvBCq7CBsCZqs5E
lDovehtFUBCYldtKOy3llQrSk8tr2t7HTxuMN7RRmstkgpjYKJQ3YTM+LSGPc4R+bta718tgYinN
pqwWSoxSGI00WTl4K/Y1mTExWM6BfKh681rU89iblCiyg6jmdbq2zrW1eSa4wgVUE4OhYfJGezPi
5zjE6KUewfhZq1/Met5d3tCtBLU2xzh/kYHK38iB/8+qCu8Ys7XkqZNxZy/pFenCprJXOzkc5CZV
9eyQKXf5cBTiB0ECwbB6pw3ntPRKvFeHHik5EbD5KSUJjwqQoDdMiTneTJlk8VIDPynlV6HmiNm9
lv3ShqcewHa98XRew+Z7x5eGwMogdd9VmAcCCWtRATCOMjajcU4bG2AI44sjbFbkkoS8CA0/omIA
+aulrK2SVFwAkZN2+c/gUEO0Ot5Nt3grvYOs8i6zJ87z//e2zcfaPi0yt+AhAfUwGTGf0j1PpiW+
UzBqaXd7/WHI3egutCvb9EXOF/x+aWOsSl/X2WqBHlWxDhTxa41mEZ2vrp4Cj66zcOer//0xgtqT
AeLRdU3FrC4T/bMCNJapL8QfIzv6QSUZhXOqu6L5L3px7Syd5z2PMmp7mSuzTNRrIZ4s9QgyJcJU
3El16c9VaaO2tsN8OSVxv4vIu4kp7FghP4S6caRoupLUVLYvZ4PNQmK9fCYdQIO1XtRQwR0ZDQGo
HDwETgaa89lJrvir3kzmn4tmk4KxmFkP8mW8JEDhVhz2+chVXN7MpisTjNPGxRSaZYUhk/FAcYSF
Nz1pUNksoFY44r02vC/dTrCUU3RqPO5Hpb75LemtjDO+Kwt9HgbpTOeepmcDeJHAUd2psSY3dyKX
O86ymWNX5phsV5a9pBsYCT20OJjAkRV5eLTrYa3DDYVnjfftmExH5ioATEQA+Wh3LIf7SvijwF+t
hqkmlFIKs0LGMdzSqW7MUAZOcCQ7wwJxJSYMeZQKH1XepY/FVBYYfUaSrfGxmm43eZMTX2GMHMMs
lLQoxaCyfGreAfKXYmsCZxxvwJGXANhmjtARYFJ6fDwwA9A0N+3bwhb+7t8oo2XhjnshdjmxTld0
acVMzjGHQJu7RkoPpTs9i7Zkw2XAg1Da84t0T4dVOzs3rP6qrTiWt30Hr8uYb6EaA8zZFZbtHJhh
nh+C9mfTW5A5sS4vTdoOhU8LTNgLagid9SSBxuCtSqxxtjB1iFnK4SoEZyckOZR72v3Ij7kPkXC8
TPVXDU+4bjvzfP4EJviNAvIYmN7AAV20zW2DmS9D7G+6NH4wBehA54auniRB5jGjbtZzuCb9e2+Z
JCBM4iBGYYDB3OkpKt+0AOQd+8u7+18OiU8bTOzPoKMc+0gV/OwoXFN+TdNt3PhHYFG5SN79b7OF
hUf6/6yISQSpOmpxOmNFwPUedadxtMMHA6bdOoov76juYOrx0tt2fbWyyqSDbogmfTTMxaejuMCi
YRoXFLM7jGAW+yzdUyRnv+ei0Le/nqmg1UpAK8bOZUXGLHXqB7ORY9yOjUXpeARXBltHGlvgG/Jq
T/CJf/l7bofjp1HmzE8NEtVNOwZ+3DdOZ6Y3ZdZwno4462KrVYnI2VAbenSI89Dq5tkiwf2g8ipU
6tvfEpqGYTDQpYMtndVoyntNNNsGr3yptXjaAQTjH6jbGYCf1OHriHyfGaC14qc9dhAi07payjrM
BkITqjoacEsIaVeu7v6tn8IbqgcIqRQne9B/cEi3NrdzZZhJb+h6KgvUqAK/zTrHCGM7SfHuXd9f
9gueFSaDmVVfCH2LoXsjO3QmxPnCXVkXHM/YPvhWa2ESVhRoWq8TSB+PQFwot3QXtcQSrzu3Ao4f
/DQ8/bXt0F5ZZNOXuHR6DJ5qDE0lPxYH/bhTeCLn0RM9zWtOxY5XCG5vJESfdICcdAyEfb3D4Imj
M0MVDaZAFKy6mZ3S7E6TNvD8fzOQdRmi7opKqMzHVztpl+RCWy4NWAt6Fxyi2judGqfMQk0OIohk
zy8DN5e2Msnkjqobm5xkqK8nYzdHQIHDYsE7zjnrYuOsGjKgleU2O8jIxL30hNvZZU/fdonPZbBj
7xooCOVhkgMIIFfH5IbO/giueI92yOwRDNIJP7gXW96iGKeQ9CwSIDJKVazSM71rAXXhRl5sR2fi
Sla1K39dXuTWp4I8GCRZMKwtY1Lmq3comLWvAJcERBgM+sFkB2Vl5Z192chmOK+tMOGMuTPJyEDB
cIiOoOjYt6fuaQitGANUlIkkgvQgx+u3qti1QSaaR83Mc6MFZ3msPKuSM6e/2ul+5tFh02s/e7Ss
rdDNXTV2DCXVMYgLK0GVWqrwRszbomjs0NwDlc/ZQvohLtliSg9DSvQqG5GfpNvFo2gcHZUqbbAn
7h8eYuuVMQ2Prhi1USvAikbug5Nwr7Yu5Nxc6Lq96K8kss3TjHEDFMk4yOyQ45Kbtd3aOJOxVLnq
mzwIMMz/PN4GJ0r/Q6wYAiQ3tWO+lgOFnF6H3OpuK/bWZpmsJc1Eb6QEE5NC9KDKeMwWny5/Q06s
sfXOkJliuAAv4+fkMLSGGy9XWs7rFG96PvSADQmiKjJwzl99MsB7pKEVAQIaRUc8yx4EZKA0kv2Q
1Ma5vJ7N5p+8ssX45CROwxIk8En9un6kpPpkn9rQTnTk9/OZ+iWP3fRj0ORbFKwsMn6J4qMpQg3K
B6Mt2v1+8Bro5eJ1EnxNbu3MIDyFEN7sFC6VcaH038WO3Cz3vN/xHWGIIm+9csZFm3w2Fq2PQPX2
mOGRVHTHXQzNc83R7ge3Ok+uiqeUzOY9jFIXvLR8xkWruQPZYtTl0MOjojXdHh3Pferx7nKbjvq5
y2wLLplSscslYFTavLXkZfClFGhv0nIOWJ4ZpmDNhEHsSLnEh1A66IBuZfkh6niV5GZUr9bCHHCI
E7lXWx1E3cfByf7qd9MTHdwVDjno4UUrdHrrclTwDDJnnZT0uZIvAJ+O/V0+nSfe88XmobNaELW/
OnTwNBNDq3AARr2G3Fh+rhvTzYedPBiWWrh/sBZFRSYBny7+y7h53ImlEOlzfGgn19D8QuFkxO+0
rzSOVgYYh57zohCmpsTLnf3xNGILdwNwwZkbcsFzmw2KlS12fqGoFzILwkIRpqP7m0aru1Jdc1e4
sSdzCpBNL/hc2MfCV19pkcasDs0RIy0iMDay5NeDfnf542yGz8oE49ljD3WudAL6hMSo5cvIrpSD
wQODbJduKyuMO+tK2cVyCivmPrgNDmQvuIoTHlUQASduzxc4pr/6W4pb2WPcu5VbYZ4HECO0UINH
m9UbrhLK/LRAm0jcL1yh781wWtmju7z6UENc63UpQ/fTjKy+sSoIqsavZmhpvuST3eiITgEAKf6F
AQ3n8gfc3ltNo7J0IBHCFe2r7dCQzSIcUBB0bwMELFoq4WKbPxt3gQSZ4HBxX/RbfdvbT3tsXu/w
EikUEVoT5Dp/DPdotTrjS+0AynmkaBqevc0YMGTcbwHYkyQWQtGmzRhUQozOi2GbmWnFhEdysb2D
nybYpnEvDQNEGCm9+oN4CPeFFzmQiD2VR2LTqSQeJHXTniKKJjCB4BcCG/7XL9ZHQOCO2QD5bbwc
YZDRAUkNGEQXO9lTrmoe1pFrjzkiOwHgVFMuc790KwBw5b1g6zb9YlS0KOYL/W55yHp9TE4hah30
Zl9QEE+8L2/Lh0bHlEt7RNPRNm8GSCrbl2NgK4mtDTLppWo6s1IDwB/V6mUwr6rodta9yya4m8ik
lAJsQiSPobo7vHXHfhemllFZXYXXvvQHhif2WmgZxZ/E9nphTF4p1LhOE7M3/Pydjhpm94KtHZXr
0aE3tv6JV5Hy9pEpxbvGEKusw0EqNaXdxsIu7WpHDTNOj3HzEF0viynAw64NcnWGQyq74ajY8tOw
b53wJtpjlOb8T52DKT+GZmrNalTQbk9BDtF1w32dRPtZ5OGHuB7CJOIIhHjBpMkxOpqYbwctROXI
KETIgXIWZK7wIvPGu3gbyQ4oN6A5JE0iARd1CHaYiLrqDqAosygEK+ROoX7kJTbzrz4bO6TcCGBg
EQQSH7Ln5Fg/0htL5hg37QlUovZyXmxzRx9qat/Yg+DcvRyAHy32S9aZrJJiDF2SZcSClrb1zRKM
+ILpMuS3MRDqgZ1FcTH/VLo6ug9MVXUEpNnjAhVfcljSOVItKnVWW6Y6JL8SdP1CK8hK/WpUWq1w
4nIQEmucwvZlLiTZisoBDIBRK7oGAOqxLYQRcctZe2vjvvLkuoknqy3M3hOKcdC9cOwhTGEooEqy
5EzJJauW9P5NDBrlScvi+EaIJBmtPl0UQkutYhXq9Xpp4tapkuy9NAaI7hndPKluM405wR1mFofn
KDTqwg1J0KN/DYFoyGFXVfZTVNNEttO4SvbL1Iqa18vysHhZsQjXmDwaEjvSzGWvjJWiOGkntBCo
kwRIny1NZ5wnMPzzbkdb3YK1XzDpVwUSnOQNEIigl0184VqwiBXc1GDvrWz6HKoe4P2+6tcmLz9u
1V0KcIio/yUwSrCQmlgwTLVdkJRNyU782cWc6DWONxfMorvo3OBBCAMm+X27FzgpbKsqWRtmkkoV
dgMEFITZNyGGJo8gxMqsy/6+2Them2DSiYyRSlHVaorr7Jz0jjaOp73mK/e4d0Kuo3jgVZKczWQL
uymNQ5SwUuCDOfs9lodjLJLjVAEmXYNmSRQ5Ab3Z+FF1zEjgRYGOOjKnAAgPdEMwIS1TvIm33bE+
UGx2IDrlzsQDLEay6LivwGNZ2nLWtVXmywUZkkEDRuRD1YGEJDT2kghOkLG5WYaB9wl5tphPWKgJ
ATC3KnExXZ4NkFYVDnB7D8G+eSd26+dOdQrueO2drUN8tUCFqS5nMtTErLrCN/J4H0zJi1JForUk
Gif4NpEQIPgEzadpgoiQPXwWQYvbUS9HNEUaX4fwA/gQbvR9eCu4U27FR9z2vayFEIRo9U/SObgT
eYSmmx00DSwCQNOhmNbZ23iZ1ErSFUN2oHU72XdXOAWBHfyYqxYeobuR+/QJv+6sZNhfjs+taDF0
OK8ByXtRMelnWF352jgTF1LJxaEnp6U4RfNboD0s5KSAavKypa0PurbEVGVVVQz5REKEfvlelPtG
uBGU+39mggnFuBZEI+lJDuHU8BAZCAhZuxmzxPtnZtjYG9uUqtoUvlb/6odjpuu2FIV/cBlYbxcT
dMB09OkQQWlMihW7andxitpS5z0c0p/KViOfVlSRibJ4GUNJN1PTb+XcDlTDCjTTGqbQGQh4H67b
/A+2ziSmrkmQbsM/mS80L8aS5pQXMyhuivmYmWeB59GbTyZrG8zniZayhSp2D9oiMINL4OaAKtzf
5K5/GaH7jZFm9DlHzBj/uuwUG0cp3q2xIl2XiI4j7WsgBdpYD50xyv44qtVVv1C8QTtUnKlX+leY
7/XFCrN/WS1pZjtWul/FrwJ4pyZ1sXKi2QZX8p5nidnFeAS2JyG6DJLsY2y6Q507o3ZN7x6X920L
Ef5lSYyjZ/qcjXFfy35xHHwqbdHs9R1x02teYbB1s4FyM8YYMW6Olx6W0QQ4ikkeZTQ9k6OGa0Z9
ynfhST5RoJu0N/2FyxpAK8ZvX2tlUPrqE6m0NKPQaRronhL/Nx1aagde8kgRp5AW5xxlmy64MscU
sA2I+FRpAn162nhx+ZOMnBmdjQz+Zf+o/dVZYZqZWC9NovhmZ095YUmdE848VODWZfCLFeZE0sa4
CeVQAiC58bojhSgpTv8W/vj/TdBuoVq/mGPiVqz7We3DRkRxE94NgLWGV8gYtkgFXehwnXoLwhZv
vAJtHdgS91zKvE0fQZGtywoe0Qg7X9tmaiAOI+pj41WL7Ak9GcOnSFrljU4W8lv/m06yssdsb6KR
Mm66ND/Ewo0hvkeEc6XYKvh1cWWA3VClC0ZShgY2lHjEkb1+Fz+Ep8odvdaX9iXhDsdv+uXKIpMU
p6RTjXBA3ywwXUkzrDIbbFnlTNPyjDD5sBX1WSClWPghyEyC4r6Ln8jAbb7QjPAtY+gi4EkYs4ME
MXMeKwGk0pUE8zj9AaTOXnpQwYh3tXzM30f9Na8rvVV5ouH+aY/pqaaT0GXAAicHct1C6A0C2Yf4
NbcVXz3l/vDT8HBlclRf/JPNXJllEmMnqUMZDUPpd9p+kZ1O2ek5h19k83utTDDJUJWKOhLMvvSl
qc6cOcAwlVIStIm1NLc5R9hGFfVlF5nEKIQ5htLMCEwtuVsmfvKDMoIFfvkceaadH4PxSvQ6O6Kg
JZvHbLUZz6t1MvG8zFXXCJCr9dXyuqnvs+qOs7hNl6TjYRikkgDQYxxfTxUhhfdHB0WBVlPlBb5x
DDpbOAk7CX1OrtjmVkKUZLwq0AsZQoBxSXGYIB4cNaVvnPpH3QPxgAVm61tz9/8jpdusCtb2GF+E
3GDYNmMLR9kRL92noC4x7el2AhxLuTId/cfl/dz6XhjakPDMBVp4CB1+PUSL2DDbNgIpUtU8t8NT
XFiX//5mSKMRQfAkg6FW/aNfsTqlUXRrUTMqg6+9KgfBwmH2d7pDF6t9rj+eLiKMSui+diZ/cQxv
VYxrw8zK5sLQ52aM8oMJJlQPdMYVsNnDfgZQdXFNPBw+A7a3D2xeMtm6wevgQAc3OcG8hMKW3ko1
xqD9C2JMEdWPqiWeoVaTO+mZCtFCDCK3dPpiutjZz+J9dICA2w8vl9e+lWzWv4A5gWITfNcJyCEP
mlIdg1hyirD155DXKN/ynbUZJhQbCFODkX9CSCzEHsfGlfqI5z5b4Yd7oIKeHf5jfBzvK/eRm0lS
u1qIoUKY/FAhRQXF0SvpOjpTdKLp8HRWNss9lcArwTEIgkONrnllTwzTtiEDYBXK7ejqHxJDrZec
QY9s83v/WxgLfW2NyZaIy7ifUsHEm950rG8DhLq6Ew7F7WjxHmy2PtbaFBMOOVjr8k5oQFon/z1H
j2h8XPa5zUJLRcdK1YFJASKFcbpQlpUgW+g0G+j4JVvGKBadAKOyywS8JdGBl5rpH2SLk7VBxv3y
KJWV1gBGaUgUS4NKgzrvR+W9ba5J8XB5cZubJ0HhB+NPkAhh+xIVhnfDtpMxDS3/TfrcGsL9ZQP0
Vvl9LZ8GmFMGoIrFFKgWOQhSbUHVrDA+JmjYCrEVie6ie118f9kib0nMOWOAQmFqKg24X+2vOX3V
Fufy39/KQWiY4oKryqqKm8TXQJoTIRmktMwOZfur718Ecqvot5dNbDmAhkMLUyKgFJR1usRVrEbA
TOh4pisOKQHldXVTKY0jLKeo7i2lGtz/3RiqDTRFwTtkgt/oqzGzSCJRmZDspIQ2wPaa7sbS/RIE
tiBwQmlr61amWCRDHuuzTJIBMBf1HJS3kvpqipyvs/X1QZxhgqYGnWaR5d2X5XTq5TrKDpFwGIO/
yvz58m5tZgMDMi2iTENUYuuKGooIrZILkJm/HZwZ6IjlSbAVsEpDM9kHgYab/rpsccsZTE00UE+I
qkxkJr81xSzU6YSL5IBpFDN7juUZ89i/quRKiTl+t3lJX9tiUp1GxqUPw4r4nUPZb1Ff7LWbIrKE
/2Pty5rb1pWtfxGrSILjK0lRoixLHmI7zgsrjm3O88xf/y1437tNwdzCTfKlztup7RbARnejsXqt
Y7Sdt/QlKbyq7dw2HeEq8P/g0y2NM2FP8otJFJOe0q43VgbERMedCaBnn4lGhiSrYCHBbJYC/zj3
9R6DUnKVtmgeAvonOYDS3Ja7zCObCNhuXmJac5Uza0zsa7sYOsMzBoeB8eqhHgNKo2sM8l6ZD/1G
ApLNv/uD+Z4zi0zsi8o66PomxPA+2RjhTk/ua15AXznDBvquCpW9AwuOzLijqWhqoegwIQk/tHjb
KXedwLnn8UwwXhjIQyYMCma9SLOfq21oHidl+9uH6mwVjK8VYJ8d+77RvSh/q4kTSK7fHfx6sn2M
rF82tdZ4PbPFBNghjstCiYxkH3q0Uh93gadCOoiPAqZb/8W7Pz8N+8Km90Yp1hloFHPJ6av9IN8n
eMYPXznroXtzyQzj1rOqBqVYzFC6syfMassbZStuQAixaZ8aV78leypQFDkxGOh5W7kS3ZdbSRj/
DkYlaTGyCoJuzIZEO/kBvWUbTfP9bIuO9gLaTe6MHl3NpdWS85BRy9E4FoWIN8MtaOs28y69Ins6
qc2vmlci/dnq6OoXad+stEJLzUz2guwtqR+rUgVZ3X6WDqT7/ecNKFlhrBeFHzKLzrg/5Jl7vfYn
4nX+eCqk9NTJGO+tJrfUQ/eyu6w6Jaok6Hio4GNiqRPrMlQmRR7TvSRci8lNHeO1sHSK3ycDJwry
/qcd5jslREsnXykoS8OwKe6yzfxUvpRXQAZAKCQR0FLmQYzW7sNnJpnvpVfamLY1KA1VS23tHLJ3
sQNYNAiYDWeIwbDROWjCWu02cgqwtO7BvOnw7gq87aWxdOEzA0j7uqoAg0GhQvbBtBXtEII3SeZV
vasnb7G99Hcs7OhaoOmdgBFcsXg0k7eG7P7OTZiYL/skUYvRHD24++jv6/S6Lx7nhBP212PxYhmM
4xfTLEamjxCpkkf/R69BAHr46RbRjUy4OGHeljFxfyyjFH6foZ5B7v9Qo3XwYOlSNdorlFCcI72G
j1l6Ixv9p9oHE4JEaFieXQCtN8mP/n5+Gm6qw+RgJuQhVyweWchqxEITXQQPGjoLrPwiUOxzAtEn
sLHGkTePiRNloAcIk+SmVKfNGPKq+7VBdyzy0yDjhqVUVlKqAgs97QV3dAsgJylRJIQlbf1I9zbx
ZrCy8DU11tqXsAzlXVo2iqrMeE4vlLi4dLoG3Hy3qUG+HL0Nz1SIqLboYCD3xWC1CFrYY7wnFRRB
LMsATOiYOqNTuWluhSfoeXmRF9yAnvyqA4747vIp/I/9/XeVrBNlU5ebvmaMnv8jvKHExMpzoNnm
UT2Cxts1t4OnXGFQuLVUrycWx/jagZEBcpc0aFFAgIWJp6qgtqYSjwX6i8bWdPNTf+UfphMd+wAq
6Kp54rnv2h7LRNUVUZXAzcYym05VW0SBOSneON2UiWkR89h075dX9UHtxhYQSyNMZGtaaG33kEb1
Rpe4/nX6LQgAeAw2gl0DevRzeM48H0j3/NqwpVN43W8j13R4c+WruWr5Kxj3TcJMnJEfgda7Tr1O
s0pXugJ5yXHYpi6Y02yyrR8npA5r8jR84XSrOpf3gfrr120w0YFUDPQ1FObj5kYmdWDaAzM8qMul
XbQdMM/OZ2pe9SG87/6vGSYfVvmEO9AQYozQHyy/Fi1d4SyE7tSlhbAhiOhB1cmQajWR6EOy6Vo8
nKA4LLpNqN2XVbe5vHGrTqrImiRjYojeuM4zry9HBWkI/CedbmoFT1vVS978yYOoAQKkf60w5ZPi
BySOYqyqRlNDcmIcfGmrWZRWvtvxXhJWb8ZLa4wzCIVaduh00OBGgQChnecWneLVLGLPD+V1uuVe
Heg2fflsiwUyjhFqdQvKgVFCfQhRMijF1O3H4C6Va9efeex9vI/GOkmdismQqJpXkncyH+r2QCQe
jpp+kksrYgKLGNdJZEaR4E373sENDJAe/ahjChl4Xwpo+PZ3fshEkEoTu2guACkr4YRik9lS+Irp
2ctGVtPs0jOYtCfhDi6TCH4YH4Z3MDCDbE2xyK12Eh0MH7m8qMTzRHY+PkrE0GhqI963Lh3QzJ0M
oP8Azkhp+SDJTad1syfOIjm+qDM36FoJRH8gePsZ9v/wKhgfrwl//vC6PNo6E0DiZjCkOdWCPaYN
lQwTjqULIjlbgdaCJdwmzy2XLn+1Fl18RZ2JJiP+yaEyqh45FWBt7MF61uFLao6BAaFbAzQO7XV+
zcNl8ZyH7ZvXg9YLQ9iWH7QzEHRr7BDzSBAhxwTUzxLcg7zuwPoxB5M+fbYHSRbTT4y0CDy4FAkm
malbRobm9EJg48YdbC67DM8Q4zFGOZlBYyayp2SRhanibU3AmSI9XLbyH6fhcz2Mq6hVIMxdhMH1
ZlNkDj1+wmbI3elXv6HTeOJT8VLxoLGrS1M1Qv+nAtbJ5IJJIqoPDK7h+dJz2h7n/iGOOTCYtedI
Q9bxYANOXEVBi+w8hzZyUY2dURDc1HuQb9K+dgn0I+Wn5V3I151wYYuud3FTVou46+YO9zDtR7dp
RqdBrom2/n3cuP8jY8S5+dEf/yUPLAwyuSYchTiVylnwujyyEu1l5ngF/e8v/X0mz2Rd3ACyAnYP
Utxq/lHX9wZ0s6EwaHG8b9UTFgthMoxZlYM0B6gKWmi8HFKge1Agu4pDtmVtVQX4NjPX3zSclMOz
ymScumpnNU+gIlcPV8rwTHRbnTipk/OF2CfDWomGMWqxsDnJ7a4LrJrHnsGzwMaHcFZAGgWl7hZk
i1FlqdEvzsehX/mCF3zgCxZunSQRGTWqldVSyEktQ3dFe29w907AvBzXlvCj8qSfwEkELpd4kfOJ
Po7cwnamaXKSxB2ka++TY7DTMbuBmestnUmu78ojFbIKfx+Du4wYH5FyYTKealEC6wtIM7sHsX9O
q18T75WXFylYBJGIkaJgIFhW/j1T3dJTd8DgfmtMq61s35Ix213xQKOrt7DPI/aB6V8sKxuMdASv
tOAV6Fneg0qeii1FuItOo+sf6ifMLj7oWyp+JrxWO55+Fc86E0mIadZqBB4bjwzppjQzz2jMW0MI
Xyi8ORfzXRZmkCXnkVmu3tgWi2biit6kpd6ZiQZIaRNdZ11eHTBllT8ScBduh0kDyAdigdEP0BbX
PPkZ7kdmwstM806XyZIn7iGHYWMSNLG1EJNGdCY7fQMFTe1ePqqcWMC+slciBq1qIleemcw3USM9
FUm9uWxivcD73NKPdsPCj+IYOIJmykKoHbZo+IGNeIa6rYznkblwOsgwIVq/T/eCw6u4OMmIfU5o
mlSHGhMcWC9uW/IuA/GPbtTAIwZejziaiRkTE2JMGuOpVTJpvtARyRvDY9ZjlOp7zyPNWkNkIcR8
2mDcUtAwZ14Sku1bcMOM98Fe9GYbiXWHt4StzCmB1p3i0xjjhukQCsWkY/SbiMdEuUvS28sewfn7
7D2qlPBRKhVzkrUwWaW0z8jNZQO87WIvTYowVn0iq6oXPSJUgoxOsOdt/kiVZTBUy3Pw1cv158dh
L02QIJuSYUxRVO2p/lwFeB45piBloSQYOXdcnbd9zIVJGhIdMuEmCm8we5fZJg843QKOQ7NVdhKU
w9hlreGVGBjIAhB/gqms5UW79dP5r5exRHApOgS9HlbBfs4bJ8yPCbE644Si57IvrNcin2boz1hE
H6mIfTEDEHVP5mOfH8rptREfZe11Dh8vG+J9FiYMqEOhznMdVl4OQ01gCd3zZQP/cTP5XAoTBHQz
TqCuGMto4hgAfY87f0cR2CVAmX9AyL2MNyzzj2RmXd136IDpwg8ZTcugtzOF42b/ke7+XQ97Iw6m
uksnRANPPQku4BRYExptNQg7cG1w5SsuW816cv80yFS+QhKiOsw11TMKjBKlD0PX2RBXtBKF2PUQ
QfxnBhGsq9TKldJIVgxee3ilqL/XGfhtqELh2N3G2U/Od6U3/6/l8ufPYm7SwpjNQu6roLIee3OT
+H3p+FOQPIUkf5VGIjp6rQpWlKFzPPpNfNU38R+gmKkgMAUQAqkIhZbzUyJEUPgrJShoDJXvyMKM
20fNOYhrUWVpglnlkKa1nup4fda00iIGOIXL0xRxfGrttFMqbeRKxcAQLdNkSdMhNTIwIO2zLnI0
JXKycXArzbDnJHDNiTvXumZvkZcNJhYLoxr44Dyc8EzipB4mIzbaYAU/kthp3MpTduX75FCyOJRu
Ps9t6N++5DY0IC0iWznOshyaKG96lw51VVv1Tjoq4Hoi4P5tdiMv/Kzao8BfAE9kQECZvQ26Gdxn
Kh4XosfgTqwAbg42imfc65R9jM4k8e5Va2MTUIv5tMh4JcTahro0wWLZY8pFasBl76MZCTKruz61
WqsSMAkoupTLoc45jZL19tbCNuOucjVmelWjuQwBnwMFAKZu/1TvaH+QUu6017xqdT0cLiwyviQV
yTi0I5jlwBp6wJDeTrjDa9v14PiWdjVc8TrLa+dxubmM++QJRIOA64Eagej05lMBFigenmc13i5W
RH/CwkONpgwi3DCgZOU/TZVuFY0ToedpiLEjVriRZ5wUzLPH5PrRLGu51INgP0WtU+nfifKzMVtL
Ljy/N620tDmBm/69LydwsT4m5cttms5TO2Fy/of0nc5lgGvtKjmEMUC+44bqn8zPzS544pjlHUSm
DkgBRgw7kAd5+j36QzMGpOZd8lY/zdvCa17576S8ZTL3AQwkJvIYapUnZm95+jOcDsYMUEr4xlkX
xyPZ4C1MoW+0SHUeOFuKj2eAbOsfumf5lB2ogg4YDkuL99q9Rk2AIAPImQg1RQP99nMnbTKIapUS
Oivt994BUUv+mlxJTyFkOqTb2Ta+V6+JZE07nh7l2qaCWIS+01KaD4WJbVPW6wmJ0d/o1NgWFHC2
R8atUJp2G/mc+9xqLFvaYmKZFOt+C9lZ+OlDfZg2mk2ulBvf7fegSXMzF6wfnOi59iWXBplQ1nWJ
TupcD/b95EblQwDZr+T7ZW/hmWDCF0i6BL9RICWXk1eMX1n9nFvR9OuykbWAAkUTUD1BihKM1YwR
0F/mU4xiw8ujn1N8m8bqVgfgZNI2UyVvcuH9srlVnwDNPZHwdo9/TDwxJjGeBaVM9oaa2UJ3q8rA
msWWUM6cyLVWtoDb5l9DTATJ8mRuMgLAUKJg+lUjm3jIHuKicYdMA3tZ1r9eXhjdJzZQguMBcxbA
01G6zfMzlgWBqJYQMvfG8pbE33PZvfz3V7FISwOMh4dzJxBxlEavqi2ttAtrdEq3sr0RHNSypz9M
pgUeFas6BSeNd7pWPXGxOMbZ1Uqe5NKESqRK21oYdOxBGBBCwWI+1pAY/L9ojK/21JbrZRwznDNp
ypoRzIOb5rE6kp3viMSiCoOTI0PzWHhWQcl5eZPXvfPzI9J9WGTzTI/aRsVw2z5ut0lANmG8U6Pr
Kiucy3ZWC6Hl4ugPWRhSc2Dg0zmO99q1vB8eqZaZ4ZgPxklxC3facd/110+DIWMCiL7NmsxpSHM/
GPtMRgZwesdE5gFrKp4YD71dPprbxqO8IPF2vFE9zkKpV345FrKkwSSGqnSNWSgJ9SCXe+zoP1zC
ySZ6KHH7pTHZvOHBTNZ9BshqTJCKdIabjS4q9Lrn2pC8EP1limup8OSteMEGo9W2ZE+efMWr4FeP
xsIks7N+mItDO5i6l0KeLnPb5qiUu8ubSP/E1z38XBVTnASiGFWzgglnod6neB1Qj53uZdm3oN0q
vMblaq1APtfDtstBIwTR2RnvtRWgEVRDrH0BJySYGTPITdK5Asq7Buys3HEC3GoA/byfG8x5l5I+
i6oc8PGi/lWPuVWZnNvdx0//so8LC8zpjrVwEmI1F7C01JtlSzgZt6CFdQVbOs63ygmiCRjVEJ7D
uwIykD4ntqw6ysI6cxKKRG0aaS7QqleSrV4+CYlix39CC7jscrByhWOKEyflFW3Ujq5o6256UnUr
BZcHVdsq3HLrH8m3y/5J/e/SvjJHoJtLXU1b5PSUYhmvKJZRc0V+b4tmmUt2mHOQGaOagC3T98Tt
7GZ3kAu18VJ3o4MSInN1tLs4UZrzxUymGyCK8ZRlAcY+Yz2yTGGwOmWn/VHKAYYaNI7gThDZF5w5
NEvRGA0IeEyj1covhTECIfRjFjhBZG0xiqQb4PmDiC5YLrC5i4wTVOE8DGI1esl0asi9UV2PEucE
r2a1pQ2mBopAcmIYZYcN87pHEOrufrX7HBq1AHo4w46LYaR/jvWHpTmmImoE0gaCr8R78JfmHnHm
nfHaPAc3KEeuuY3VtfCkEIlOOMsiJt+Z1NLGmtjLNfavdFoMMEAPZ2d4kT0C8g6IEygKSo738Qwy
p2rIfQFTSW28z2JP9N/q8dvvn1qIb0Mpz9QMjYhMTdc1vVgBk0Y/FkU24R0EQib8m/Wq3y3M0GUu
/C5u6kSoehLss/puBu1Ikh/UVrcur4VnhP7/CyPBbEbqkEjpvplz0dWFQjxKKTRUbYyPmXeXba1F
u+W+MXF80JJcGii+6B/kNlr7W81NXF6vbP3zf34ext8qVHH53PtoDJI3NX8tNc79aP2wLj4M41+9
OvtppiLwdHhqkTfgpX4BZ4lC3/SAdxAzEJpc3rjVXifmRSC0Z1CiGDY3VVOVKmZYTFDsEcBxjLcQ
SGjhwQGQxLvsAEUpV98XQPsXL8PtZdOr/rGwzKy1TYs86Xx0OsPaKYODUl73f6KLbIBaB0TKeGHA
2DFznoRIj9WRAGr/P+HBiqlCOdpkJvDHw8ufNFeW5phzJcWBoXcJ1FeD6dSLB3341Y1XYdL+ycky
MeJD50FoVX1+sppmBKtP2sUAuRlOUcrXml7sRlF5+4MPhDgEEQ5MRaqEWY1i5JqcTgBsydO1HNiZ
dognjsOvHShV1CWAf0FzprEcZ2UkCwOElYO9Etpy+lOSn35/Ccu/zyQ/cyizaowQF6CzByKeZ7xg
2QqvSKannk15qoTuggFEiYx23vnnyMCQE0F5aMT0Q2VLQmFlsmzJ0MGYUDD72eYPlrSwxiRYaYpJ
CvSo4EVCZeXKKSERoO4cENbqRBCqHxFaaRi//ULvAfT3oHRZpnvydfchCkR24X17mEEsI13pRyjP
bIYDpHbv6b2/fwtvw4eWczVYDYYgxzKpaix8hAXwmJ1simETTx8TGBUonOjF0YSeGUXFpj/+JLgv
zTEba8xZMyUC2IKTsDr0QeMaIPK+/O1W3V1WAPFFn0GFVMq5p8jZmKfjjPhQxw+RdFDq7eW/vxZS
1cXfZ05sRPvJU4gd683tGLmNcmMqFSf4rK9B1010rw2aqs7XIMwtoKiQX/ekIMdM8aaaE05QoH/h
y3kiCNYYhZHxj1kFSauk0SYf7DXDbAnxt1jurZhsC4UH6/7woEuWmEAaGUJh+HKCfP5L+TGA1RPw
MMq13eV2jdFs6UflGKcP0XNXvxFBGMBFYlOnuvQLmN2E8LkUTApaMYNtnmbQb4AS35qeqYfXD7x6
edU9FGgLyBLSITQdzz+dbERZByoq3SPVNzX53qh3pf9+2QNXv50OSqCP5jVhEVByNphKqJoI6MqV
hpHi9igbD4PGwUOvh4aFGeashqTNdJIib8QecUN7eAM+EhwLaCcRu4WIBlI8r1Ba/VJg0YNSsERl
qRhf6eR4gM4guoMUn6+76lMGWLF+S0Gw0MF4vbyN6wtcWGP8YvCruMDF1EDTbHj395SGllL4gJEb
kBHaF+ScOa5BprStZZLXdZJJXu1qH7T+xbbdBVuypapz5XXBSTCrrrhYH+OKvSyLoaJnIBsRv43x
3QwtX5833c6zwbQm2lLIsrwSS68Qn2UIO9f7rPwD3If6uQz26XAwczNFEgWH3Fzvoa5ih2nlRp34
PDYEbKO9d9ktVmPvwhxTaQxRHwGPKRlegGuUFA62xru0rfiBgaJSw7A8AoQGFZLzGAGMcV+HPVhg
m03pCVZ9ip3Mnk4z0N7NCWrfN7+7onNzTKyPxzHRA5Mk3jTI9hQMN3XNfYb8enLPbTAnV5vi3GxD
kNsY17NL6VFMTKt/o5RKCPyCNXOWtNKtPbfHnN048qUwq7CFBA+4tvAdGKqNeYzsDviy+YNMlJI5
8yDVX7393CpzgLF3skyyKtvr2oPYiZZsnpL+8e++FnNqhyiHoooPBK1p/JTH71zM9lf/Pl8Dc2Ll
Ji+qvoNGaNaQQ1/o3wydx+D1NUGdmWBBwGhOhSAfUeFw9V2u7OpooyQiZCI5L9E8J2AToZ4nQiKp
orkTt0gXmEZ5rq4FSNTV76IzbocDHnccUJTxzNLjeV5PnC+PSYzSoEu9mn0cXyrYpboShNJ9FGpg
tqQFjMaD163cFM4tMgEjA9VFHc9KAqnBZpOjBecaSFfRxrjRnPi9f9Lh9yLAaIIzXmvfZTTxAwew
tMuOuYJRPf8VTByJiJ9GFSWvpqxpo0cpl6cTveR3L7xUyXFSFkAMcYdS0MRI2FVibpXlNhd+v9Q4
XwwTQNJmFjXI2VI2T8mFmByEaBSvcaBGuTdvMk4m/shRl1yGCRy+AUh0EvflLvb+EV2IQKOBt4Id
74LFiVAso1M/9OCqLTGPjQkJKwe2Tvkl81ojNEJcWgwTQbLWlGcyjcJO2fpbbNwGgmbgpuZV0pwo
wjbuIeshiP6spPtxPObKWww81KQ2VtVxXIGzHINJ+E05t3HhS9leQU1GJ13rzf+P5TBRQ4t1sY8b
yNqnw5MPubVJOtTDrcJDyXIcgL3+phGJBE2TwEZrlsWLMovCYx3FAMtKUeBeDgg8U0w8SApBE2YF
qN9p3ijhkSQbInJMrEx7nB1Tg/6GRYM7BVHoFIBWdkeHY6joaVVZPfChJobT5BfemzYn7LB4sWiQ
fFJPYrifU3lT9q+aMvDuADyvZiJBkJaCYpYlVFzt6hFQOCqsGl1rB+Fhhnh8BpoyCL/seGM/vJLT
YKoKVRFixewB1+zBPgOpWrcRLGAZG6rFYom7Yaf6nE9H/+KFKGEwUUKMIs2IeuSsMnVTtbVC4fsk
nMrkJkp2w/B42RU5u8q+WA6pUulGLAq7WPeC+eek3YxqYfXa02UzHI9nofSZGQ2N6IOD1SgejeiG
NIei5F27OT5oMnGirMUcEpFITKFXe+JDfNJu5NfKoZQorT29pA/RX8Zzk6kuhjzN6VxtjIu+v+1A
hSZtK6/d/r5ywtlR/gK4CzHlpkIJdJcPJcCtmqPWE+eqyHNzVl5NDhQwA8ZYyixZlD0KqkN2f1WH
LiaTqahbuI+Lv/Nzk7rmIkLFNdA4YVsle0mdLCHK7G5qnCbfQE3cquLc0kWeZA8nYZlMCBnwlt6R
1MBa/J9jvlMyR4yuRLSoY+FVxyA2T0mOV2ezIKq+SUOgMVHPU3IU4kIwFNsK/e7B+tU5k9Pdx3s0
QneXzxov9JtMAEmrXG6TFJzk4yl6pDq1VC+2gSgQntXDDXfSj+7af8erL9JsoLwgORijAjxvDu9J
ZBt4DywsOhUdbesaagqCChok9YFqE/5lraOKTA0i+U1eZamWeEGdWPLUvpG835ih/9aFvCn6y6FS
FZn4ovolaLFmERI0+bPSd04C9R4V4u/dH6AilgceIvPnJ0M3/VLyW6S6+TSCiRC52xY2MygwaJ4T
HB5qheMw0Po4twe2FR0Uu7gOto6xnZ3GwijtTeEVTgnWT541nrswhUnTqmIcT5KwK8P8tiuLaxlT
D2mkuUUGDLYeeH91GoCzPV/ckEaNAHYutEZHUARkOIAgjgNBXIh+LOUvmX9/bOz86zFRJk3zVs5k
HHq1jDeSAihhwamFVp4GYAJqYJIBAT9FZ2vVsZnHqpVwy1PvzdQWNzXevuqDtqcDOdpNsE0OoFPH
uKBYo0yh9Km8a+YK0fn5L2BcJim6NCvEatgNdu/kNxK6SLNDHApKrZxx86FdAr172g3mUXV8PLF8
CTiL1TMeVHaZQbK+xuolCCfOTrelbUDdHi0d1Ex0rlnazpMluhRl7NuG7W/y25yr5rV+rV/8Dsaz
skmt5znGXJ28rQ9QpNqaszXe/sP+UKucb74yr3C+44xb1WaRNWkDP/6HWp6ylSkxSvrwndIpi1b6
IPLaJ6sV1WKBTO0bJ1nVaSbuEIXeHGXFtORG5CQrngkmV2klGsYkBzt0PeS2EvwiM6+yoRnggrew
Fa4yYv6Y+Ahuyrb8lm2yLQTewPD2f5G4Wq1yP/eLrXKrhsSJquPky6Kni3eT8muKVF4zicLuLq2H
SUOZX8eBVObhvlDCa6WeHD0CmF8znFFQ7DycHlXhVy6Soyj+PoDkzAPZcrdMglb1MzBRB+qVIm39
fpc3LyKPKJl3rNhydzCKQp5GVGlTmHmxENmyXNtK8quTlR9zEFuToLjDlO4yM7US4Jov54vVLL/4
hkxwqVsphThJgYlcTIHI0xakQFYs34JSj/MhOZ7Plr8teDYFksi4EimgGG6zBwG0eZfXwvNHJmQ0
ktFBu0+J9nnUijdDpXS7RBhnOqvDmxdYgUqfOwcTK3IosouZ2ps7+jST7fxtcxeWlnk1Ywqjt0eI
2XoFKFvIAxXAKN9mXm3Pi49s1Vv2manU4H/fj6YVQb69stsX5Zt8qt/TY77Jt9rRf7u8vRxP/aKG
EUtFXRsqaAh7d9rou9jFIbxVoQlbb1vu+ui5/u9zj8G88zqGzJNimoMfIv4b0AtI3ehh3rabcJe4
fIbFy6fAYGvdrlDmSRgxviPrsV2Zh0TILHO4GwyXs4W0lL20KqbU1WIzJnqC5t4/0x6xm13rd8Zh
+uC21W963jZePhIYUz3fRdBFNQX43rGL4HBpHozimxI/c9Z0+WR/RcAVQjebAe5fvavQmZJN7JKj
eq1icpJOoc/P5l8lUYMtcYuA+HM4IcUJ2q8h+ClHnK/0oUly6SsxgUTGgEAfjTG4ipwZU/W5Y+7M
U+umHzjgwoYc1ffphsoTj1vLB9PoPxI3V1yCO563MEFGyWspQWMbPcA9HTWZd6Jql6kzogFI83n1
Mkbbyx+TdxCY+qQZujLSSA/VN918S9XwW9S/p5roaklhOJdN0U28sMlfnuuB4egiJRN3tRT5tobX
9KtZatXHJsR1xRfK6safTYVXVnIW+BHjFl2YtuxHwSyg9lU79DkndcPeDa6Nb407ufGd4YKSHuRA
7cDp1tF9u7RYtopJA0EboK6Bqoy+HSSYAKFUybynEE5WMD76Xovl6aUsl4GISSgDuo7ZlmpMBPvw
qUptMGz5J8oYGzg+b1M5EeDjVy2sikmgK76AKBMfRJtqrDYPCdAqittvApvuKO+djBPWWCY8RZ+T
tqCdrUyeHCkarIyAflTlYdJWxuWWWR5E8+fhU8H4soRWP+62wBn579MbaATBglsBi02FEMUrKtFx
+VjwlsbEnnwAHw7R8OwujfdqiTseFobR5stG1lsg/5Z90HY5X1jZa34eE5TuVC2g/VZg1pEOrxU3
GqQmuLfny3cSyCKcWzNSIYiaDi1+41rbm09gBr2lBLGtXV7z6lneCWDH84DUJlNZIMOWv1RL29Mp
3PKlGizQx2N2TXwKuMqxK7B96iVgzVEw20xEts86idNUkQylSjOFgT0a+TUGRxJrLqPQ0zCEYxdB
E25Tf+jsuKyupKo33+J8EI59SmorrMLY0TOgybpMD67Grnhpc8XkvSyvB77PH8l88bxo2kDJTH83
uvI7phkgpyve6Ef5pFnhTt6l9vgsctuV6878aZT58OZQh2nk4zWpbXYAwEb9VuEK+awXiv9rQ2Ip
aYSmLyawNUEuZ6fs6TymfENdObBzwBx4oW49jn8aY6rSJgEVTS358GQfwiXEDx6SWI0sdW52+JZb
UJ1fTfW0mTueitZ6tvw0zCQQc+gHQdVpOySz40C1AqhC1Or3REwsaJlyYtBlX5HYhuykiVqCIQHc
fCESHN+V9XDopNYSI96MjXzZQSS2PlX9FmybkZl4qV49zf3QWr4/vaHqsQu/3ud5dRoNwSPN6E4d
XmrCcmuU1U6BNnksggykCr18LDfoj9mJPx7jJnCICanVCfcv4UchjDYxO2+AkCUn5fF2iK5rkfH0
uMOYR1oZOymN3iFMcBpmcz+k/WEUZx6MaL0D8vnpmSSkS+U0EN0UdoS8Ks1DFDumuhmhmx6Rg5Z/
zyfHMDvO+tYz+qdNJgslUwn+UwHuZkJ+tXuvVQ6W4j8S0KcBJhxloVE0cYwPPwCkJDkQg3vRP2B5
Gsoiwusm8o4tE4eS0I/lkGA5aWxYtVTYQJpbc+E25r7KcrSRHvSOc4bWnxj/zQoSW98GvtEHIRRM
INg8uyoElDM7v0rfJ7B6Twi38/3llM75YmxhK7S+NPmdJO+GsbhOG5xYrgQ1zwQTg5QQL6aJhm8W
Cq45OwLu5eS+NXZ131ht7E2+M/7A22apuinoBYqaV7QQHKqvRfS/PsMWt2qkTlE6of8woQlPy8zY
Ta57TN2b23xjPvNe+jhnnK1q+9BoTTPBcmUM5Ol2OLtNcTDr17/7bkwkIRrkWloD9UrX/6yLX43A
S/yc/MjWsFOuquWMEZIPZEx3908N2258S/+Z3fMeY3kuwsQNo2iLRAFDpSe1A+otcyBO0fe86MtJ
hmz1OhamNuDOkXhNj8HmKThMqbqVSb9XcdHBI5Jz+RNxkhRbvopT2QV9oGs7rYysLt6W6ZNS7P7K
Blu2yrIWpGod4rW1f+pAxWE81aV72QTn27AjXKImhzMJkNXNymvSn/7fVmLspP6YjNDjUkyIgx8C
FGC455p3w41UW8lNvwWFOM+zeQui8WKRhOupHyK8rdK7/D8aRJld+vZ8lG6l/Qzu/27H5c1fTyS6
ZIoa1Vb+qkqlJCaGPWNgAKkqlbmhM+EiVyryP1qtn3aYqOAHaS5lTUBBBvkNAYFR5NFxGtTpW16X
ad27P00x5UU2DD6kStC+ixX5rU8qSzKk3MKNh1NSrCZECNSZEpHADyB+HVZrJlKpgAGKt+qJAoj6
3XycwOumAN+abnVO3bS2LpNqlWI8SAevA5OtzCksQKoqmzsIDxPfHY0jqThVzIoJTGVAnAxurWng
Bzt3wIaQFPxjSPFi09lqdwx73TZ5tctKGjozwoTUWpnyRvcFyAH7walTA7szZ9sU+ute/v1xQuPM
FFOU1cWQmUHW+rsqFcaD1gQoy4KA92FWiLrOzTDVmK8JhTbNdY4meHZs3eoK1+R9iWHwTrCy7+ot
oI1u5Kgen6Ti8gfT2Ltio8lx3deYy2glwe3ETYFpuCL+djnO8owwd0RZKnshqYJ0r+TJY2v4JYT7
yn1itLeX7axkwcXX0thHi6JrzCiDPuk+0FS7Kn8k5C0pNyLY9sjvJydYAqcDphVFPLvQQLwItGZT
Z1rd+bh8Jq6q2En4oEqcYE5di6ntzkzQTV2YCAST/D/Srmy5bhxZfhEjuIN45XZ2LZYl2X5heGvu
+86vvwl1z5gH4j1oeyai58URqkOgUChUZWX2jZxkR9Ow8/Ei06fefNCDLy3Z9Z0pyCRFxrhzG2Vd
3ZHZsvaWJaHlEqZ5/DGQa62zSVwCCkQLeXDUYBjBu5eN48/b+7Z5oBGVZAXD1Jjr5g50niZ13lVR
fJRmwMVkEDp0X2U86fNF1HPdukbAgfzLFHegzQQjNpUSpQARy85/dIxmn7VlhNOzG7fx1Q5ynzWU
KsbFWpwtuXLMY+5hinA33zcA/at+AfpjwxX4/+Y6rryS+7gwmuskrdv8OKTglE1iJ+8Rfhv1mS6t
e3vLto/arwPARSw6qUXSFm10yFTAsWnrFOEDEL52pqd+Pvm3jW3BnX6tJDaPFQRWZ2HI2qk3dLaS
O/Wi7xhNm2JHbrdP9+GRIMEBJSkk0VI32mfo9Ioo6W5uJPOda/PE7LTSID3MF3cEZD7p6+3vu7mY
+PvcxVxivsVqdGjyUqXzevIxlHt7iH2VDvejLDjp27H4n42DLS5FrAI1CpsQS6k3eCkMTmihHZEI
NuymI8IIFx5TE5i1pI+Tw6QAi4XCjKYHjt66tXBIXvQ5XJS0WMWEqBPUu5XPebmLe7cVTupuoXiv
3I997sr92lBSkMrjXNVe8Fh+DU8p5seCc3wwz8uROZ75qieAmd32iq2KkKkT3cS8Om4Z2eC2qpel
bG4KuF1XPcL97YzeG+GJVBB0HA03mo50mexpcprh6yC6fTZ3cGWb20FUh5J27oFALaA9GKkeraAR
ozqViCt+82it7HD7B5yBTAyKeGxAQHj4Xoj+/qZ/rP4+t3VLEFVjIi8ggKOv+XJUK7ul327v0+bp
pXhEa6oCsmRe11opml5SZCyVZI2nJof8pR72h9wAOVuWd3s5lgXKWptrtjLIxV5itMaAXlV4NKz7
wPrZi/gLBH+fl7AGtVxXtV2fHsPyxzT0dpj9bx+g8fHUUpehzvBKqIL0CXpaPyHR697elO3D82uR
NC6m6m0ZqlnTxUDLKD7Dohevvd+7jC87cCbBUPVm+rQyxp1UPV4SLbJ6kImlE7JB2ZQeZlXKHFTE
Mwg7xXdKZfzMsiE93P5KttPvcsSVXbaTq8A0TmPYh3ICojzQKGIa6q3FrP7JaCQ68f/1cI07pEk8
NpRGGKzB8E5afzHHkxELVlC4X9xBNeQmsaS8j4Clpd8JQLypQ5/zg4FLPXwSNa02o8Lqg9iRXq1b
bWZ4DINM4Jgukt0XZ2Xq7TL6fHtzRMeIy8ZGK6d5Cj22IwgXsvG7LAnuh+2PMNBeVZDQgqHx+iPk
sJcB0IIgVabHdt7kTiu7xSBIKbdw3tj7X1a4pdKMhaRhWDCcRjQ4Y+7O6CUC6J256Bm40GHrPEwU
OvWP/GEO7E4oELu9ir/sc6uYVGq79BPeBoP6l6H3dkdffn+bDBNXBNgkGMslF02X0sibbF4gxGYe
ogCzVb1IEWFro1YWeADyEIbtmEpFepSk0DMH5U4qmkurC8tJW0u1tsOFVU2elynscro3L9WBoeLD
R8npbBMcQaavYry+fL29dFthb22Qi7FZP4bJ2KbpsUiUyyK3hj9FRWuDstZy2xZTD2CsIk46xqIL
ZNMr15a5gGvlod7JcQPSUGfyGRpy/DIUdoepv3qHoSMQjFunvHXnj0D3+IFIpEu0oVzY1aMwplWf
0D2pDxN4OsqXUsSVtYXaMNdfyH7DKkQ1ihnkUj1C4bpW9mOhhramDZ4aUMC0FNVfAMFuF92ZUvxL
qbSPcQQu/k/GaLlQGfBu7/MW6ufqx3ChplZDubOmCvNdjtrYDNFYPSVP9E53GU6zL2zlIkYWiFaZ
izy63iSUzCndVyqiTHeS1b8UUbt989pZLzMXXnIjKGmswUhyqA7aOQG9lvGFTYyy2d5acF6Em8rF
GpLHct+NWMd0fhtcKdzyGRit1s8Ps5vsgYveiUTnb5/Rd2CQeI4GaE4YiJ9BZpf5B2goFMpjWO+S
wptFONEt4M/KURT+pWwt4RjqZQ36WWh15pPdAvRzMtGfv6s8xTGcqbZHCPns5j1kkN3bXno7/IFz
9/rEZFmaREpWpoDAfZQiYMBpYd+2wDyOT7d+Oct7FMg05nqdFuO+6DA/VpMdwCYHo0chqSXOKAmZ
NljAvmWPizPNFA21GWC+qPWkJyahqEMNEEribGqtEc3Xi5aPCzhVPsxSnpqA1kKJzAwiaL8Jcomt
EYEr7+DCSDN3xWwpIAlgvaLqvv9pPSzfuhNQmTh21GsxlZN4/SGB8MZek2wh6o7dCrfWk4soUG2X
FtMw8FLbM/7aZZ874dmEBoYBJVkxHfNWf+fqe7ngok9xBBCvHkKPolIxm1YD5ho7xYvsM+na6Cg6
AZt9hLWDcvElxisktWIpg6TN3yrt9+mEydEWbgOT46HZjfZj4/+btRW4Dw/uyKVWQr1zQg1XsfPZ
bg4mSnTSHZId00WC6DWO5IrouUQOxUM8yiGulaxHuGk9+S/r0YhcEBk9xt6w7+zejRYbTV07/x46
BBNyjTA3FW3w2+2yuqSTPIyRAYHVIHyxdtSPnpqT4SnH7sgqyvO+E8l2bhq0TCaoq2maqhmcRwGy
o8dtZUQoyzj6UXOVbxY6HYlNDbv9mNixHzjATt6Oels7S6EbyBCdwIW9zQasPrIrin4iNIYCW3+s
xjP5AxpkfNLKAHcsiWQirIIY9Mi0pphgmOSoB+0yeIqX+qOtf/jfvodbQ4ICuWW1SPhri6p2UfW6
W0P2R4Bv37zrKYVspKGhwWvyvhmloyHlZhwesjPjfq8vmO6SP+uutpMecfXuIRb2J2WItUnuBtTN
TlIoKlDHqqUu5Nf9MH5dlvIuqsw7kixOA9DO7bVkEZuLqERWCZxDUSmj5MO/r3zDUkK1VDoZvkGP
RmDHU+/GwX2hav+jHc5FJLmjfVA2GGTrTxpg/GqZOlH+VW4FZYiNbOnqezjfAPXTGE0VWssD6GPH
6ix3qOvOdykaUTVmyKbD7eXbSHGvzHHxeqRpl2ot6kZag/zZoO5CTlMh8PetHHdthUfSELWn3SR3
AK8qB4mATz+5FEUDXOnOzM+B8QGk8U6V+nPhWlos2Lit2vmVce5R2ltFJOlKmB7bxmaFuDS1IT4o
eeqBXghkhPSzfgKjwQP5eHtpN6LWlV3uLBglSMjrCrOqVvaU5aEdCifX2F/gfR/xUNFBWKvLECq6
9v1QKWhFe9ocOusH9JQ9dQaNnCWfLC1x0dB8tCbiaI3xMsfaz5aUxG578+vtj9zyn/VP4I6FXi3V
iJQNjan8VNDA1fLEzkixu21l6/lHQM8ItXoTlMoqr8BW9pUi9UEf7DPo5AU74pc76FgsR2VHdh0K
dMlFNE26tXtri/w5TLrGGhQCgqwOwyWNZZNIRMq3tXYqhOnRX7CAWOGpWcowyDFQjLESqf9rqiwn
Uqf7wEgEmJut1iVRER0ZXzQUePkI2XeLqoS5kR6rzJmd6AdGgXaB29nKTjmykYP5c+OpPutasoww
dEUrufmZK/u8i2TNpOh0QRVyyM/GhFRszj1Ca8E5F5nhNkyeY3PpVVa+pa/h7FR96aWKZv+BI2LL
FAoxCCjm8bCLMkxlKZojHOpLFNj9HSjX/VzCWrJcYbiwYS7wlQgiyWb81DRUWGVGO2vylIptT/RS
UofoGJ2XzGlAIYIHrdOG3uRZ/rw3PcFXahuBRYMxpnUI9TWeiVAvp7FZ8swCtQZjty/cVrcJHtDM
TZLJDn0RrnfzgGsmhmGB4aMG4YUoLB23K2YOomPzqffifXo0H4YFL7JlV7xAd82FlEj5TcSsxi43
Pn6ujbIYsModUjyPhnCSIwi3gwT5CFURzBuKybO2UhRI2EHDXLNUg/LNprotTElWLOAEkueku4uA
W+7OoSa4yTfvubUZ7r4JmlIGlF5uUCIbAU/AXXo09oudOozisTwzEbT4XkiouhUndTD2Y9qB6eXx
Ihhll0tZXqHkm5yjh+mQP+bPTP6AXhanPUzP47fls8A5t269tUUWCFa71hASaG2rYczknH6ocBN0
9uSAORXTt4Uj6tNsucjaGHfF9l0ipX1Tx0dWTlLQ3/p7tl6E0d484Ws7XJAcrDRoDK1OjrVhM+qz
6TSEtvSTWQMQ0xkEi7gVLCEoQkHWDgAZ2jfXa2iZizxNCbQczPACZDild2Up8Mctr4duF4S73obw
+BjSq0s/tJ1C9iTW75Whf56T5VFVA3uUBuEYxFbAWhtj27j2CYUGS8k4Z2lkm+CPKtzlVX8w8IKT
3epRzFe16fW/Po7nN62bbhyCHHWVRRq7HYYbwQMyhZHg6ma7wMen1Vfx7Ka6TOsqHwHAs8rEjvTn
ofVo7A9qaZfNx0nIGiXYMR6dO8mJXOqlihsUEdd4gjyeU6uOkRfu7RO8tXiGRdiD20RewN9mQ7Po
UO9V6H7IuvwwNTl90PSi+wMrJrQcoNhrGJbKTwhoSVxlY1UAQ216xvRhkH7e/oqt1Vr9ff5N03TR
THJLAUOa9KiRb0EGCoBksBUUY28b2gzs7PYwVegqUMgeXzs3cNTSSHJw9hr30YPqGSemMsPKlYQ4
qt/tkLj9rIRz61u7BN04DM+CoJ9YJnedgK8sjWsLpd9cKk/wihel7HzBl20dW6piRFfXIAsEkNH1
lwVaMKtRg2kBJL6X8M6Cula5A2AQRFoe0npfWJ7cNKjp0GbB/xhO8dog1HmXNh9y3B2Nqd/1cgIk
RpGVTimTyjFIUnpaZVAn0KXsq952r21SFqfSCOPLPGuWq8bFJ8ESbLkRJSrBtI+mWzpPW2taSms2
lCA7/54dJgicjJ7qaBi+k7zh2KDZza5tId/exuaCUYUQA2BXpCX802PRSvBqTUhjR+uuTL6RPwA9
Xf19Lh7LQEqaSzoFe226W4LUNvTcCToBPnmr2LyyovOgzKjolbon7GUxO7S3GbUeqPfvrMhePkw4
GsWpQ88ndLpn6mo/BBu3EZyvjHNlhSxVe3NIUOnuj4vPcoPALV7rnfHBdAHycTLcPGyEe0mEAgob
lzcSZUsDLM+gKmLbtROXKqUA5aGJMdY5nqafwnS0ZaEoK0O0cpcPeGOYehoKvRgO4dKsuAzzcOgx
Jx5cmkN6TC+MPKI4/gsqgk1nxMMGclWUsDB3/T1zaC3RUC0ASvW2Urt9ZmOQ0F72xTcZrfXeZrEA
zCqvgg3ciAVQvJOhB2XJSFzfniSrnEHryISxcZPstfvuTH10CQ9oU+CJesSU+iF/XUQes/WduJAg
Zo3/A5ySrfjKYFqGlZVZGd0XnwLDlp36A1hmnXy3PNYRpC86R6zfu9UOtUCwpbHvhJC2yQW8QB7a
PqmSHPNYwQ6MVOj/qA8ktGNQsQa2hTkp1OvP1t0sqthsru7KMBcBdGmOR6oWMRCrTFsQvZh924Oa
MXbMDGAQDI3rApNbx2L1qbxyRRNkwCMNcCMQzptT61bTY7Bk9m2v2dxDSI+qFrJ1kEtwvpqpi9oP
cUYP4TA5xRhdZFnomOxv8CcPlzrFowqKf5BTuvaTugrHKdXVAD0lplGx7E3wEkJQLtonj8aD/OEP
vmhljfuiMaubOrIGDEwNz6nys0hEUXrTE1YG2L+v3D6pKxpWaoMxksuEQMmaK8RjqbkOBdLQFU1t
bj2loED1a/nYFq7s9epYEShKsx6remQCH9Wp90EIjNKMGCKy6Q9QiZcRQFCa4ecr89jqJwBhUdku
f6jZ5yn1bu/O1rgIqGB+GeBWr1GJFC1Lxm7S0pWkU5L91WpHzYidEALPWfJa6SdIRTlzKzhOfEkG
ossGYrGG/5CmI4Hm3BAcGnUdq4F+SPDeeGkxRI77NfQGe/4Bno3lmNxl+39Bl8R5/zuznD8uzWKm
JlA3R8MIiU3NxdWhoGcSxa6a8K86ax0l+6bUy6WL0ZsD4aQmBaJP51z2n99gos1paRTPBy5S00TO
rK7OyGG5Xz41B0ZYY7qkBdHpP4M6pXt7m7nY9bdB5MBIAfEf5ctfLaSO1RkffjSi50yfbBNrHmaC
Wj3fu31nhTsZJaB5Q2C1FtRzTaAPtBP5ADg66uhOdZccIfMjOotv7r8KZX9bNHQFzxc0jDGmdn0W
RzQH9LyFD5F7C9cPUKLHDsvJkiUltAdYtj6ZPkv1JXe262/jSVTA4cPB3z8BG4k5OQp2df71VKeT
MbYxAZ/0TvkU7zO/2fefmF5D4iGXEXkOFw/erKHrw0yZuoz66fUHA27fNwEZ6UFXjtqo2l3+ATw7
XftEk09t4EfWI8gv88bL+4cweIz019t+tPm1a/vk2n4gR6Qdm5ZCvknrd3La5s96OsyXuKEPhTrV
H+LI1JxCmu9Y39jOpiS0FQyh21NmhQKnZrb4zV//Fi73KBtt1gFHR+6oxujvBflyitTa8oaRdF/i
yEC21fZy+uP2EmwcJUz+QjoK1QWgkvkbel6MRTLVCnS+DXHl1M1HkIhT5w+MID4aKsaw30v/LoOS
tilddNDeXLLggBelrY2H2zb4dz/zJdToUL+AhDue/TxqV7cmiH7ECArqF+O+gL4DZIFkL2VTfA6Y
dDKfJcax8JG8tYAGTgv4PU0VcD3uxgnSqp5orZJDHDyk1VlbPgfjH+wRKo8oGIP7Szd58vC+i9J4
NEGUOuAwVuclVjylzgXVhY2jCD8wcS2bVMGncEdhGeV+6iRI9FoQAm5TI7Ilpfgm2KNNI6gxsbwe
1zR/3plEN+0IgHitN3uRA3UW3BT5rvfBaWOjs+cqn29b5J6daIToMgZ9NIqaiakrvP7ggBqCboZ5
dEzngxx8qBtHSx+p9FTIlb1EAjACV5z4xxj2R4P2hgqd8OtoQlVa1HRKCEaIivsaMIQiL/aRUe7S
mexvf9f7y+ntw37Z4rZLT4AjTsmE9+YXpkKY3EvO+Dl5Wd4eC/1JVAF/t3GcOS44RV02GYamAqtp
DDbAxQ4RkcRvnCN1Hf64u0/RRikMpcw4SFmz2KM+yXYCuXc7MzvhrNFWwrKy9e7tMxhmqDdmhBy7
OQPmd2n2IaYDFUd2WY79uw3Jt2vOQvkIjOtA3UDW+9oxAJUCRXZjgAF8tufZS+/GXXBo9pa5z2Nw
16V+2goi7ubNtjLJ11tHo22hhKmbh+CiH+MT07qWD6atOP1D5P1uofDvD7Qg7g15d3wfnwHOVtVM
SUQh89m89WOap8iv9v13GVRR5jfpd5vkb/aogVQTCTeko/kspTfHMGwY7AdTiO3wsY88zKvePmEb
/qipFoUIO64SxSDsRKzeRVE/mDU4xKZ9kZzT9ss8vlpCncEtG8AEGoi60EhFRfPaBnxlGNoCgyaU
7Kbq3ui/KqLRh3cHF0VL1DEA2FNQSZF17nqqNZI1aou6dKeYR6kEKbrSBM+3l2rL2TTUo9jMrY5P
4S+oBP3vJo57DQ1w2ZncFoUTyetslv3/tu4f23s0hjG2CWcDVo/3tRQcfoomgaNHLyBVPzkJa/CY
gonHreccoDMMtgkYJZOvvd6aaSaGlJUYocP4xicc2wDFduuQRPfBnumszPu8dLPn+cPvryQKJYoB
o2gjAIBybdZopqDtSAxq8sNwru+Ge+BzHW2XPtR4eQhzl62NY7cxXqy48FXcWtfmshoSARgKArRy
tuO7cM8kDqWXHPqiL4zjrRfR0W5445U97vMiA2TeBqnBKNdiEm2qyUtllbZgDTcS6Ssj/JNYVwYI
XlMLlLdQ5nUggn7f7qInsCwG58qrz+MhvS9bpwNn6cfbpkWfxx22uJLUMidVcSzhk3Pwkke/SXXE
nP/q29gvWEUlS1tAgpoYKD81ZzavLD/HuiC12AhKMIGkiSDoUYUnOQrifCqqGugZ0hyD6qul/yhF
bCzb6/TLBHe4lmQJwKlG4AbKI0Qx/IZQ9/ZO/D+e/csEl7AoWTRkQZOCeOpNTZGFpNwxLqpf4oI3
BSxK2x73yxh3vy9joadphGNUBh7y9M7GC+e46HFtVzFm7ESU+HyZ+h8v+K89PgTmJjDstKqLY+cj
BlpflAfNLkAHibrxtM++dYYdNy7ZWcgsAk+wsJt7R1QF4EKkX+9qFGhPGUrc45naGra6qxg9t2ce
pJ8BmyxllerCiV8FNtm54Z7GOhAzMjoBuGQAo7/2+kECVMekuO6lfQxxoF3ugYD5Mn4vz+xNJ1ZI
2zwCK3tcIt/IDeiqNGBg0SXoQOaTjS9aPd8r1lAIxG74iYh3bwbOdZSg6fOmlrQ9Qbd68lnpH2LH
bnuxPpcXhjtsXmLMmqk2+PqoMI8SvFhMLv5XQZa3eEVo+9KwHqouem3DAnLKk2PEiwBfLzLFhf6K
WFFvmam+pwkmn4tniXjJgg6W6B3B4/jfVpSi00dBnKbi5cd9E+21jnHyEvQDZi9L7OJpAvtcB0Ll
wDb3mEj8F+Ja7MdfOSieR2ub3Md16AumqKLr+1FLKoCIIyfP80MzL3uFzi+JYdikid06mO+DSv0K
jKwIHLu1uusfwN15EQCiM6ovyCRL1RtDR5ZKZ5FeqVDp7t3R4L6Uu+KIBHeZVYRu+bGjdpQ7CtK9
AOffgrQX5ApHHzKrQhbudwGWs8pdewbeF7NelTomdBInRRLbEdmWjVNWn0xVcP8JHYiLNuUyzqWK
59OBMVHoz1RxUujc3U1HppeRu1m661uHCsBLonXlQk6XglXFgiTPcYxf+85vA5z80rkdR0U2uGtX
tcJMphJqfZqFv774NfkqB4KAJrLB3bsjgeCTpTdQY+qfS6twaPmgLr8p4/ruiHNBM02D0qTotexl
dKzg854G4B9EXXf/y3q9A0ykudqNi6yhtEdc6MbainycLCpIV9/dpxRpN8iC0CLFw4lY3KZIZSi3
eOgCwgu5TSk4S6og8L5PhTgL3Jbo7RigAo+OYjSljpUeybQDftKejC8jRJ+1wR863Q0ru4tellH0
jnp3dTPjaIgBoEZQW+RVrUNzoUunTmBrUJ3+ZYTwn+kGT9E36QvTOaRCXY33uRFnkDtIs5SacWyl
w9tbNPsxLk66V+zQsw66W2R2ONhMSq7ZRQZUUm77y0YQvvpWbisnM67kyGwtJCm1LY3aMdblHa20
z12ki/Lb7XUFGgzAQENRdC7gAy9UIe2stf1yX+GhqOwj9/twtO4ZAEpc4Nl0UhRDgFu20HIz2alf
PTvMEfp1JsU7YFqetPwk1c+3V24jaihg8vjv3+c2Lc8qa+hnVLhJY7hJ7le96mYi/JzoI7jtKaVA
G5oSzWcmkRXpFibEBGdZ9BncSTPHJNXl2TJ3IXTGNf1YYvpATIe95WbQdkYtxzQwwscnOLUxa105
pwQML/GHGDwT7viMiYMQFRdAhwHgAmS+TaGSI3p8bhWdgVAm4IllRHSIV9duUKiqJFUVDjOTVjdB
Xs6KzkyqwsRYRebE3257Bd/NZ3H+yh4f5/MpVYrMMPfhHXvHMwrBwEenENOYIqnE9wWfa1t8TThW
0zoacyhVQTPLp09saiQ4WOeH+KzfYyDAD33Rlb8ZmFfLSbiskUoAjU4pppHHI7lnc7ThpRxtA8Ax
kJR+Fpnbcv+1NS5iaFIoFTVIJY599zWZv+XKHzj/+u9zmSEeTZiNHLL02MAzW8uW5uMYCbIL4ZKx
j1wFIqDsAlUvAxMotOzA2tPmwXpi9B//BvYptMaFvSxactlI4BMDtaHqjG5V8EO+77zFM/fzScgG
znaAe0Ws3Z0fUFRMeZGGRDP36m5wZc+EImLgmmftqHjzKRLczFuxar1dXDSMgbCFFC6iYRxjWFYb
MOtW64WjtNbu9ineDFe/ggZfq19A3q80sb7sIcASeUU5BK6V9/WHoFbVHYOkit5CIkfnokYYL1re
GijdIlQd6ymUQasaLwJvF8VCfqahp3kxpDGGdBt3Km1GTgF1INBLAt6O8NTb5vPtZRR8FQ9zQ1kQ
FEIKiUEiqMtn3KWyJw1KfrhtZevxs/ZBHi2LmdhIBgke8vcvjJUKKjU+dWpXfmo82Qc0YCcKvJvu
gR4IQJcg+iV8CdqC7FoVxymmNgZXgsZUcwoij06CJHjT201VBt0jBvQAP7uOG32qZvmk4MWg0G8l
SlXg22WlnduLt2kEfAtsFlAhwIFdGwE4JCLLgHgeQPGs0m0z/liKIuC2DQzBYp4SHWaDC4BpXdeS
rAKhygbezcKLs8JV20nwJZubghIKGiAyaCt4WvgATeyJLgCHtsZp7sG3In9WLVsJRQOiIjtcEApD
Ba8fGXZm62mZL+N4UJLXLvhxe1824jgBaBmcdHAAGSNCbFFXt8ZC+kxZSEcO+mX5HuwKPzjMP7Sd
7LNxUJFDvz+o18Y4L7DiSa8yiT3o5OFJbcpPBP52+4PeOwEU5GWU5mUdqClCue8ZpEBetFqyDrSs
bIV+plMOTjHntpH3gBp6bYX7kKqV8sUomD7v/eSXdyiho4lsgsR5rJgWHTRz6YPp/f69xKzq6O7p
Cl42hDupED8mbZqwb5O/BxIkAvxYBB/c2qG1Ce4M6WC8inozRBIR6yhh/WWKyLZFBrj9yYdUCsCS
AhdoW9OjAChfZgvud3uDeJFXpMfXS8VtUITaZ9EqgYURVhMc25LNZDlrR/5q7LVTt5cuEwryyevo
a5ivkA7RTnL1fezroS0agX5/jtkvAfAF0dVCY4DLZItqkrMxgHzmPAR+2hR2FMxeAnqM/rezlmtD
6vVJDjHfQdNE1vZ1cUpIZFfgA1UiwWWxcQleW+F8cJLDwYICG+r/T8onxQdQ6b7bZ6flWJ+jfXXM
diLkp2j9OI+saRw1aK2Hx8RM7YjOdlSBz2tW3SkXtWC3Pw7TDZgdYUMx/DCTPpp120soFcdValu6
bUx4MerOkku+1u00fTcCs9Frrqnfy2bgaDMk6FLRYMBmBANECjwLGHiFOsv1PiajRiVUdLNjqs3u
pCDtNAFxFe0j26frhBr7uLLCXS+pBHjFIi2IYG1eX9Rk+twGUmQPS4BvCpPHRmnzbwpgDbsCFbHH
Meqj3aID45lnSgatvlAA7hd9Nfd+jns1UANoL4J2mPwFTb/ClbsmOzRQ0vwjSxaGRlWI/BB+HKmX
S2kwkogcpAbtgJ9S61ei1d30WaAw/mOC28I5kQew1ICwJY9fS3RykgFwjCbx5kzIosVO9ft9/GWK
38e6TuamQZuK6Vd3T0zCdvRnt7GLx3+hBfy+mcO85pc1bpdqM2+1DBOPqCAykbbIKS/FniW/sd8K
tkm0htxTRZrr0GhASnYMl3t4n1Pkmk9TVyXdb7cXUHrFAJyCyQTwRvDVjcJSsiJQcRIqc7lPAvpI
0p+dJLpYt/wbGkIUFwDkpXSdWzlSkUpvK/CEJ9qHIbC1ULFTXVACENnglgy0LQvubsQKvXohEKVR
VbuGsuftq1VghG+wZ+FEQVkLCrXSqmw1mPymuguSxvt9KyYIQ1QAljAQwzMZkyFTh5xJlafTRRrv
x+ZVGQWPb3Yy+JOzMsHXCjtUwtVRpSkaF42807S59qZJlV0gtlp31CPlHCz58PurR4Fe0sDRDKjC
u5p/pPeLqs7Sso/ku4Cch/BiCJH7G4f0ygYXfZRoWrogNqZ940++7OVe+rP+9De6Q8TIulGGBBZg
9T1c+OnkskqrfgZ/PxoJ+xytBEjYs7Ine+lPojfRRmWBUOABcY4AysfkI5d9FE0+6MXMWib7xZ/O
rVM6I5hYne4Nk0U+KoI8cqNlcm2Qyz7i3JBUCcQuoN4fvfgEo27lD6d8BFPI6Jq+bEtujgIomIt/
9wDgWSajVw9CJwt0dJxhOk51o8sY/xjAf6e2yikxpueubL/fNvM+HQcqlQ0GgA8AhDn8uJARSnlb
DQEodRvD7uWXTkTr/z5cXBvgviMt8c8tlYMDQjCx8VMcJF6DYxWiZuGmIaLj1Ydsm2h8hSGs51om
KgSzZunOCr+T9gvpBUHpreByHTLwa1c2OG8vOlXStRofk87hIxiQnysI6ZmAfetjVtoJNIPSdrro
tLWNQtSi2fD9a+PcDdKNcw6pCWxVBqKGg+olvuXKP+rv6ZnsIC3gi1q8m66x+ljuNoHkcpRoaQHR
ylT1+yl6Cqnx+1no1TfxMdi0ppGUKPWDFXhGUTf2cpDKkssIbYtqB0YFwQW5/UloJCO/R3Ktc59E
yqkJUFVDTlEldlic5V7wQQID/OWINmc/aSEcJJy/KACw9yLo9fusiC3Yf7/A4F6TTR7NsjXiC0a9
9yZ0EsLRDtSfyyBYqe3T9MsOSztXZSES/Wel5jZwZagCtYnXifjc2HK/O064BlmaLKNdy8GRiFL2
Zb00Ejg0ajuNqos1KT9kNfCGTnOWSLOrtLGlQbSGG/0sLCKateD/AyUJRruuPy4oKrU3Oork4qV8
YQzwoaehSVzsR78cQKCcutWzqAG+gWa7NsrtnBJ0VRUtYEGAejKgt6m3vBYuOMw/gT7ah1jmY/Bk
HMPP3WMBcXvH/HA7zm8v9a9P5vYzk40iW8IJbbvUzaaznO2L/FLJuh1H5yqs3CrY/4FB9EIB4Eel
CtW46zUmadfNRlMmANQ8h8PntHoqNX8wezut7jVALLRFxDOx6bIri+zfVy4blr2SyBgzPpgLtK2q
Oy3s9mHw+X/7LC63wgd1SZzH3U7fWUdtP+wZlwX6hoLV40UhUL+Ct6w+hrtppLyxonCx2h2jYKse
WqeK7MQNdZCw6XaBpl57j4rV3XgfeaErUvvbdJaVce6moUNUBoacxceqXgq7r8AKogSV8RRYSmS3
hfGCcvK018bxsTYrUX1dtI3sx622sRyrQe+zJD3OynGwHlVrp8+CF9/7zP9qcfm+StsX5RLmbyM5
qd2CfYF8H1NvHIlrDg+3/WUr1ljoE7BXDBgJ3+nhpWRe4gzUu8fkENeO5ocnpjYjecqj8Vge6ofE
FoOzNi6JK5tclgzVcQm0xbAZ1t/kZF9ojWMk+6oWLOOmGV3FlCDmWmRI91zvFCozSoOh7OSYmQmF
bnasf1gKafCqWH/Sw84SZMQbdyvIan6Z40KY0RlJoeUaBBeCVwl0AZ1QUJP9Be4+urLArZvZdSCo
XUaIWTf28omNtYRe7CSj+zeUWpRgbXj6lTkuRC59mylyim1KJ4RFsFxPoatnn247oGjVuKjYDq1G
ogpZnL5ANy4CqFgQETc6SHiJQfMX87foIL17k9VqbCzhYjQ76wKW7tNyok5mWyCqh9qVK9Q92HK6
tTVu0cpEKqdKhdPhATF9D2ZH9go39NCIxdBgYQ9HNsgHeutdJ3p8bkRFfCf4fd6Ig98N6AK8SUgS
jEwdPAStKPUarz2IZ7i2PhCtRVAxa3hYgzX1+lRNcy8TVA8TgA9elbbxunzxQanhdLX1eNs1Ni1h
y4DUx4QTrptrS8Cy1YvZBdHRSEpfjTCUlozO/5H2ZTtu60y3TyRA83Cr0bLb7rnTyY2QoaN5nvX0
/6KDs1umBfMkHzb2VYAukyoWi1Wr1so19YAmkHXb1EZlHc2PT1s0JAAjfiimCJBW54Dml1yCFxG/
CifB4zyioNLv/pbElNygKFViqF7kyfTd+Ret7pFsCICDHXG6+v3kynvZaV8jgLKKXftTvv8DyxI1
kzmldn2oDZSUQd+C7BLVK5qnohNnPW+BXvKLd+l+eg938xEqeoSDzRKWHQFJszkkt2wC84YRRtVA
A58OxGmg5SXPQbWxlHi/T21wGfg1K/xuvD8NTN59WqHib4a5MXkZQdDdufBIh8AqU6t1Cao9c8Yd
q/RyHbhgjlT+wKqFbJ0ebGk5tS4FMlZtFPlOiPDMgVAowytJQL8M+Jc2yAlZ+YjKZ6Ixlj1mcx3S
yqo96BqIX6vD7KrAmemh2XGMS2wjH4BJ0D2QjiBPyNcuTUZAMRnjAGpMxTQyzOu0Zmaro/lzsTAX
14NJCwzFIChmLPT6Zru0Sh31Ra9FIZnBZMR7OjjPp93yROKkggEhtlbMdVy5MHb1vCrlQJQqNMdT
dNGE+Yta3I1L48xogtxe1qbfK4pBQiXma3nq8xWGkCmjgIk/HY/UROFOE8bj805mBK9NT0R5ipD0
kaItdYV2ypQG0QxciTE8J+ggJ87tZWygCbBhKEmAWgJT2xiovvQJIUumJVDiyAdqFZ/lvbsT7NoK
U5MMOXVOtzjRAZp3EES5bXhzYSu7lC+iHcHXugL9ZMJMv8RfQlZNbqM8fLkyyu8KrgN2WROyfZ07
Fd65uTeFpvE6OePLvxSsLozRE1uFviiQQ4lBWy2/Z0Nnx8zhio1rjOAKAC4QwJGgAy11+aWmSefB
VxBq59FJIhwZ2bE3HEBFB+h8eQ+EasXw8eu3CrEI3BpSARVzyCSErUJUVHBlm0ywGKvhngul+xD4
rN4YXVSIYzNtoE902yk2I9TaIvGalUW+TGJ+DjDGFGbmYBOwb433iraY8V0NSkMJuRVawb9uW906
yjqSEBC4giLhikYaWi95VPFGuWshY+eVetDYatAi725iw/1rU7hNcJrR+xVFzE1eri+SpwXIcx7H
OR5MNbfl6V2Zv922sZEUI1FcGaFixggiN4njxBSDUs0d72S27mcHIgqWu/2B9V7fOMcXxqg4CMJq
ri1KdEWakYPael7cIYP763cEyXyBORdUMv5MH65uyadRySDgnYM7KESle9IYz8mNVZzrjeAV0HHr
0wX8vOP5KDcgXsTF33j5JEkvt7/J1rUErmhQBUmY6Ef77fK7QxJgVAGPUXe6WJiNKJkaf+zLwqpY
bFWbmdLaEvXxUTkZBDnEhVErZlGeWT9KT/Rzw1SfoZd2PkC317a9d59rozxgmGWBK4Zg3hX145A8
ciwSzo3qJcLQavOoK6rEEGWjpSUBl6N0LnuY/rPKR8XN3NIC/1q1g3BX59QvvDnvBi9Fscq7vcLN
OLj6AdRdJY260hjcgClnUQY7QmkK5SlpECl+jNnX26a2Du/FYqlbK2vrPIqA09/xj0RCQjhop8Al
ettAhDMJlLcj33+fjm6BlHmT8osAZwmm+ABSj8cl7v1Z+3F7TZsOAhzamfJEBa3cpfNDz06buRiI
FAWKRSCQi2TGtbG1DEJweIYQgy6N2rMwlJIykQHXkIQ7qbJDXgHQ7e9rgwZc4D8jdBCqF6kX5wHD
7m31KxwSSxzeE+Pp9k5tfn3wp4CMiJCo4Gl8uVVD1rZxwJdk9ETck3cO/0D4j0LIHEKuhJGCbWYU
a2uUXyvyKKiTPOI2KsDTaKqPFXA86Gsfq0PYOlNmEiFqFjxy847HSBm4xoAz066o7QSNq6U8DvQd
0of0u74n8xS5VwXWABYwUtF2YsxDPoUML9xooAJ8rwigS+dBeYv/L/fWKPtOiHQedGaJ6OvSi9B9
pPWj2B40bjQHyU+V1hRTBjBy64vqUNohnPcaxOtopcEWhZaqAbxsF/n5ScY4gnoHOQwyDeb0B9Yk
2MZJA4gIFxiGDVAH56kPOnJFVbQY5N8LACAr3S+J+WplWaCOmioFGt5SoOga3HA3HgmRauvOX2WI
f4bQ+g2fK9ar9Zp9E1jI1aLoinms1MgoWmQYBAbRntS3AsMPJPclKAhyMlAwtcLzKanO4pisCa0z
EIF6qoMaVySMPAI0COmBsEJu6lRMtdQfYiXacXleP3ZLW5pjqQZgZVQrU1LDwDaEFAXBMf0Bzv3B
MaosN4eou69q8VWS2x9GkqiWXoFjYCnaZ65Z8Lu7/iOY58EtwzC221rnd3PZMbNqEmDp37/On6hi
OT8FRQfasWRf2QNYrFGzRAWxdTWP1CqZxS/iAlfWNEJGDuJFDENSrwYeE3t6neipz42BF8QlLi+O
34tc8kVuhjeDb1/zUDkFVXjIg+nQCeVODUdnqt7HaPgWQJipqgDhCYynbFJtKGqwJDW2UiRMdH/+
QCoQKCkIvtQag0jytwF84j1IsbTWDHak8hLtA0t5uR3VN9KHC3tUSqYDtSgoPXQ5g6Y9LrXwIUW/
gkKy4ip/AOsiK6pv3IYX5qh8LM3CNNGbhQNOcoTSirmImNBMXOWpcWo/yU1MjDTHzGNVxzdS3Auz
1NVVqjrKubOS+ulylDu3Lx/byJM05/ZebsbT9cejQlySKUXZcBzENjDrmgOzocx2mllErKB0M082
GFDQrYC3tkcFvFjj4iaSUKcQekxZ6HiWVgyWIsb3ot/1MZfrSizpYBQTTbHjzVF1Zibj+1Y1ZP15
6BimVpJRFDKckJQbobzmiorV7TUoCs87oINvfyVGCNBIQFo945U2CLulT4NdHQ+2GpdO193J/NOQ
O321L0a7H3/fNriVVFyEaMoi5L0bzH/B6cny9DfBLL1ml3qyvfwmlOkYJ3plcZhubikq3iCz0dBD
uBJKT6d2gm4YtnSIX2v0EUI3SQyz7J1I2afdYUoexdhN9LfbS91ySHQVMGemoU+DQv/l3jbQaQbL
lIzXvfwkyd+SyL/997eyQsD/CFgY/IRA5VHxWw9w2fJJPe56CC3mT5jv3uVQJ1us/EGBgsU/0fTg
hl9ZpAMyMKOpkc2Bv0Dqum1MbXbrMDSL4Y3XUrOAPgjfPLXTxxj8w+FeGyZHc+WnpdQJk6DMxT7X
DvFwXDRWB57sFX0Xrg1QsTgu8rEYjGoEb2DjS+d9xEZCgBAKJIdfjA+3dc2vjVERWGvLGQO9KHhK
of2H5R6M86B0fpwcaIHYCsNRth3x009oRyxktUwDKdvP0/0s7VMmXnkDAGuQY0Uqq0glFLpJ2A1C
izFE5F0KioG8075pZBj/W/BgoOY5OchxOy92w3tWbXozQ1gZpjuGSTbWei4gYSIp57ke7jQ7YpTU
0AyflTJthUswlMjoekILx5CpDxdlsWaUBdZpLKc40TGHzZmi/JuTT1r5LR1Us1Jthq+QlI92zLVJ
6uNBrmroe2Sd561twVMCrrgjhqg8uCojISF/6soUKnf4gpgpAijr8pD1oyqUMiEuBMtBnR8iORpj
m5NHw2v5Ige8L2wkNyrH4ps4dRkjWm4ZX13f9Ngi2JsqfUoxN53G8ne0ceyqq57arDtCIs4pp/wl
RVLO2Nutg7G2Sf59FVXURhDnjkPDS4XcQm+KewNYDs5aVLsAnedLY4om5/P/YxZBhTJSeTRKGddC
M7mZ9l3A6KmuMRCmW366Xhj1JQstG4Y0mgwwnKBOgKHG1Cfjpiy4IvkztMOszVDHQWuzQM5qoBX7
ePR4DQIhgpE89hJE4+SYsST6WykYPSdSrShOoacCwp7LbzVIRRG1Eoa9+hjcjPmIK0CJM5lRBaBT
PNoK9XHCgeOUOS7T/Wh8KeafpeyMC6OCzTJBfZtB7aJCbI3WT7MGijt98l4n6mRqIavxeRWVyWIg
Xq1KkKqHqBZNRVAOalUbYpTu8agjIleZ232JvfFranWmQzg/OguPuH4HJY7bB4t897VfnA2D+BeQ
NqB9BJGKWT2fj2k6zcGOC4Y8s8Jarg/KKDcPTdM1TlzFWWT24dDYt81e5Za0XXIsVucZ0RipZ9Qm
e/GxfMtVk5Ss/ijbJd+Dn8MbEkyPJaW69Tnlz7VKVLMvbmMjhuY1VCeCB714GhZfl//y/lYwdg9E
Bdp6CMuCoVApczANkLQeqmQ/t9pLGf4uK9bDd2PnLk1QqWTdJlwTag1QZm+1gvda8yIAcqD74V3d
2M0bmNU6pOZMwhY66/qzMihMIzkxQIhEbV4lQhnQyLCy5K5865B3cY56pz3yLg+5lNDl3NsOQmuT
A8RNlvlpj6qvVFDSlqHSyfnSffQieuRdWn4gS1kAm81xKjoHcuFOdwxdecfZ/Y71Erl2lkv71Jfk
oyKWID8Xg+ACuIfHaHpkAtBYJqgvmVcgcFswq+gP1eRNDViIw8ABmTPjrF2HY6wEOQLKtOAJBbDi
8qgtmir3XCalYPY5GumHNjLC/VX54PypQAQhocmnyYhklwbaQWobOeAzn39MvxNibflBcUawQtsY
xbf/lnOCsnbubK0iB4AbRGdN7X2tfNGqZ21ipBqbX+VzNWfHXP39UauLRS0MbVcr5TGMdUfk2x+Y
mWaNhdM38nkdugCWa8xEgkuA+vp8NQ1azxW5n46BO4atKS+FLSvDYzxwzu3DxDJFXch1FXW9IKW9
j8E3qzLcWmm9bNlPS8jYu6t+AL0osrmrzTMmScqNZtB9YYkBp0QTyc6kpjos+lhAUkhJ7E5qJksf
czQXMz73gyRiTeZu+aOATSW6sWTyX6IcPg9BTT4oQ7IfLdLWzFywVJO3tuwirzqxKtlXb3usWYBg
NlCCInlX8VRqpYfKXDU5rpXxUXke32So8IDa8rv+nJ0kvO3H3cJ4AdP5N22QurP1tB5HsS7xtB91
3pr51sri6EnhGjNoRS+fIhMgOO+2C22eipW3UntaoAEu1Qqf7qM89hJ1Mef6PVY+bhu5Ak4R90E3
EIpgUNBG+YIKurlY4WGTaZyf3PEAApd7zUVSYHGvhI5WNOcDCSislt3W0tZGqYMoSYVeLM2k+VHz
Lil3OuhoufQftg8YC6wPhIIQaKUWNhTSrEYQ2/QVyYmazuKrx4UtB01+6WUyh+1bWaFW0kJ5NjPC
pcadqUPFTdiBXNtd9rp5vqNt1h295fkX9qi4UghSksxVXgJBOrnICWxoYZziI5GN003t+7xjiQ5s
HW0eBxvjsxI6nVfoqUWQ+zItUKnmQceuueFeOBHco2imNmprJsMdt25ObCcaqqCelFQajzh3S1zV
NVKtzq0hinqWxRCfp8aU9o15AuP8377SiP9jPBiW8AwAiyx1kwIn3pfiPGH6Wlm8IP/RpcdQUs1A
+XV7ZVsuT5rFYA3HvJwmkn9fhekQd1wF9DEiSLAXGm9In2vWTA75qbQvrk1QASOJpQylJqDrl6JS
rLKaU3Mepx950B7ittGcllMe1Vx8BkyMWWraCJBoD38uj4rICycVqjiiGaU+ko+2fOl22rfovgey
b3qcXfQ3Tf6HBo2/D2Z2TteAzl9QBG0/Dw0adOOptFWey6CV0w7Jliu4qHJ54h+FVsHhD0zw8da9
rq6MUVGF68pEDOcq8bO4stKSM2ftLe3f47pj3etbkQVIdIg6KRLmg+hOR5aOoxC3dQgJLvmsnCpL
pnEE5ytBOA8ocBksmqWts7e2SK0tSONBCkpkrXX2HIJBeWC81Lb2bv33qViZpWotY8wr3M9h8lUq
oSHKt37dl5kZKSwmp62zsLZFxclu4JpKSjE7WcVohbszbvA7TORydhbJmFrtcRi/Bkk6LrjADVTm
JW4aHm+f+KvyKxxTI5AvjURPNDmo89gMfZ2GukKkgwXw2Qo7hJZXIkhOsiI1sVjfb+suvzBIHUI5
41qBRw/JD3gvXHCbtxDsMCz91xRZXGqWKHNFe/0Q/8t9fmGYSo9CLdIw14DOx2SYSn5sMZtSfWfs
5ob3XNigAnWXKtyMYRXdV4+FP90F3ll7B/SRg9X9Tk7GPrcLj3nfbvjR2ioNxJfGQRCafowxsbTY
ZNCAczJXOyy45yunjc1id2YOsIHmNF4aFtfolgshLwOPFabmyAAktWgu6sHHELXhHuN0aW1VRP3W
rQ6CV4IX1CGcQcxIvhkFPk3SYDp9nBLwQg6tP2BGRXKhcGnHYCjCPBpqYmRMl2OU/K6AkSSAa9Br
BJsAJhE0GltU602siHGQ4O6A7BCcNnaMU/4RuMBPgImJKGs06Nf1B9XRHjJWnCVRjb41cR1DkBa0
FxgvpXxXTeJwVKKcP7cQiE8RRLrok5Zy7LLoB7c/6Moa9UGVtFCkmej39GB/ImtN3OHLgLfSWej+
K+vlvhUSQNnx3+po1BEXCWgBSRnnB69lbemPwx3xIAPsb2Yr2Or9CJqrxgrvB9aoH2ul57bzKuHh
IjVq6nCQfUicIfpldvAQ/NKh4EFq7cJosVQCN+LDxUqp24uTeglSM7ruzz0GJcYCkneDo/bNvlEV
83Ys2jwi8FSMiWFYU6B1RjGSoaSLNtY+Fz2py2iOkDe4bWEr6ybji0ioQKulIDG8TBcbvuCh76IW
OIWghrZLL/tivEKHAnOZ425sGIdgY0EX1qjktFPKJRjFhPNlObGQnEO+w2EsaCP/BeEm5lvPM4WC
RDl+UFaBzOlgo+Jm/usAfKg11k1oS0rfHQsuAHopnWerauXKGbX25yzFUAFt0tdlUZXHHvoYVtgX
AJyjq8F4KG7v9edPo+usozAFzUDGHBVzdBZMpKDm6UxW7UNwZ/e3XIwIdtgHyBSDlFgjD53LDyvr
/RzpwYwkPfzeqN9a46hHXqUw6hVb78QLM1RUyyKpUqY8nfzsHW0USFpFz8UXaGa6+j05f5nHVNHa
/sCfC6M+cFnXednWYLWMWqcqAYnFfYno1uxi2QmexxjAygqsHKz7imGWrk0a+hjW/CiIPsC/c7Sb
BMmM1JlxPraMEDJJMloDNDN9Q+lanrah2NV+9VNJMXVYPPD9yLCxFTBx7cIp0IwCxPbMx7oKmHJc
iFzI50SGTPUgPIOLV8XEC8ESgx7Lzr/cPpGba/rDjwnkj05Lc+sz2AGluMYstvjY5hDi2wW9+y8m
PquC5CesVhQPJQaWJyPwu8jmpMzMkzuIwbBC5VbwUkALQTp5QBLRJQNlToswLcPWF71ItInQAWlW
KI/KN0KlX7rV8W8hI+QM4ztBAQzVfTw7qeAczOpUZwGv7PQ+tpTwTgNS5fbOkShAJSUikcBDbR/Y
EeBGLncundtRaRqx8afhWWgrs89OI6CWs7FrYlaSuWmLTMkrGM3EzDUVkURt7KVwSRJ/zH8l3Pck
vZ9bsDHzJ2FktT43fA5D8p+mqKhUBUs/yQkcIs49Tv0JQiTUrBn+sJEH4BWAjyLgnKK0SXXNNDBU
hXooGDt+PgIpaOqTl8ro0JXO7U9E4tnVJ4JoIOnwQCxYpeLd0gd6og6Id/yeDOMPu/QOLsgcwt9c
zqcZGlapa5w8JFNt7ML2LkURp0ZjLD8pzBC3dQviufrfeuh6g7ZUAhSphhjjdrxFYne4J8BD3i2c
8JnVF95qqV5YEy8dHAB8TCpqCsFxBh5GJzxIAdwb0JhZLMGS7+YfbADP5goxgiyQ8Re8NOhMv4qF
mRvUBeT2ZPoemX4N7kP+geCl+QNzPmQjLKGi+GmN8o8Oico4GH+ULElJrHyV/cFKTu25rh7bmcVC
KDEs0rk+kEsQURqlfK8JnVM17bdEaxjwHNYe0lk9Wv1ck4ltui/uCP423sceaRVEuwZcc6ycYitc
rLbw/GNW94eKgmXLITLtRfl9ag8TxiYVZiuVxAP6HK+NSJeemA2SWvRpNfry2FtV5+U5RogU7WHi
X4q+d/jkReXsgmc1CJk7SV0iXasDQEau+6ERvbSUrSrTd2FqDGagdU6U504oFa/L9NwE8U5OuAcM
yrCGwbbSRKLBgFsT0V++oo8j2BgtBFUUHmmZP9l4/ILYgHNkOzkBVw1QA+uxv/FJcSZ4IG4McHOC
IOtyt1WjUyojKY1dJNiB/LwEoMRj+OjGfYYJOtwBZEYKk0rUwcuCqh/FCrLnnNEdxFG1OPl3IVdu
LatOqLEy7Y1Dt7ZGl0tiREwl52VMRbTf8X1ihXU9swxQ5W0lkyI5b7tor6Ytxtty0/iHFsjFEqhY
rAtNXYoTCBEljFbEtaMXL3ngQkCZcWNufntC5I8nrYELkzppxiC2Rc0jIoqhao6y2YpQymP1wzfu
SyIS8J8R6lgZBUagZw59FkH6rcvPQfCtix+T4On25c9aCvn3VWSSkXBGZTSCwl/6qdff4uJrHzPo
Ize+O4gywCoLhnkN3Q0qV5rFIGq5AhXsIG/NIv8tc6wHx8YiFLCOCSh7gePnSuSvmkJoKoBnB+9e
1WtE80we6ky7vjKbGqcfxCa/Ko9Vp9m2CpYdiMJLBnzhcut6sRaaWQHKp9Fms+BtNXrlGwZQcWPv
sLJPG5QTzGqSDho3FT7Qbr1SmnUt/dvmfZqgPACjUBC14oTWz+7ik6ia6HTtJN6qCJshBJsgARlo
pvCVBQrbXBmyNIxgov6E2drL3RunaizDdADUf+F/QzHaVNORUWnfMoH3IKYEdRUsOzS5fzIr5dym
zeDnGBPXo7c+fb19eLYgK3hrfFqgXjcgbJNCBRyQBHppqdayqw5kiC92WUnYuatKXe7gfwZLLfS9
RUWlqT+6KZwbNHh6H0WJ8Mu4n94XXHK1V30ZPcgKO4oj3qf+H/al0a3fg3vCucauUmzluxc/hPLI
mpuXPtYN5J7vqPqa7WuQmCgh6GCT25PydnHsK6ffGS+3t3rrsBkSUB0YBQQsnE7X0ARrGyg9IpUf
J0sw9mnxtAS9/b8ZoXyyaqo+qwTk8tz43Ot3UfBF4RjxdiOqgz3oLEkJqCc+5qXbZ/qg5PGoh3ux
7EcH+rx4Euvqvl1KME+mjMbdhrF1z0emvlXfVSEftgv4toXWE+UaE7HSKZo1T1xYFZItv7iwRYWR
Np+noW440RePgLupe2R9+8FMGlN/IXPBjVk/hy6rZU526+pUfO4mPRcSt+nSi3Kjobjc+QQAP7oR
oBUsvokN5yNQDsQRQEvBBkAd82zIoqlDJdvnipdwthXpPZPc2663ketdmKBqF6Uxl0UhCoCMzqkr
KL/jpLWL4oPr71qdYYp8dWrTLkxR97GoQBBJ4UCO3vbflfQ4aH85xIWiEnAoIEeUcTFCHoTyBB0C
zfWkYA5paUdQCudWKDi3N+tcW6aXIAOkQfptGhJwKpXMja7PlWzW/MTvUeiWneJ+OXAn2Q92xNUm
TAUVtdkeWOP2ZGtou4qEGgmYbzBBo1EHKlnmRAeuHZpAyU7XWgcqfEURmop6ijE5nTKWueV2Csln
dIDBJaROl7FCzSZRzHgA+zUpNrtaNVXRrApGQLoa5yefa22FWhNfc2BjJHBKcP7/dhcbFE+vYFAD
fb1XOcoMCmzSVnscTfmbDVZuxhq3Xo94hIILF68osIbSLBDZYgScNIFhit+XJ0IKJh1JnzQBKovz
WSnbVhdRBf80KCcIcedV8yZe6qhoS3zANiC1fQksPIhUOWZTuddI8PiftY89tkKXiQcjH4t2nZVl
ujeTGImyVDHaRrUzOoQEKrK1Uw15DDLCNh5Y3ZmtBzFxUyRWylk1gnqfZq2W5bXCoRd9nAE6cysX
hAhWCJzPPakTzTvl4R+QYRcmqVMJEpZGypIYZGHBQ5hYg/4sp4xsddNb18uiruhAznWujbCNyaAf
c059HfXCMlr9YEBMMmpipy2VBwmAsbgAoCJ51vgClY/i1OeSHQr5qxGATV5AVXCe3HYW7vVOtXi8
SIqE1YrcuhEvtoM6vkIPxuxeH4ku4Gw1foGhsxEUAIkZuK2tm7ob38sYCvtrxVVyoNdbRB3oGDDA
JiqKwp/RJp9soj+dvgL38B1sCk5wYiXyW+0epGTgdhcxB0TKkZdhKi2hrFXweEImeEB0WOdwqA7B
Tnsk7Z7gJDwwgv9WEEY+j1FrMNVi6oi6jcV6KPswbgeUerTn+i1+IgUfnCgXVd7YBotH/JCjNJk4
0Eth1TC2Mn4VMFzcASIawFfcScUcpDCOy032prviPvY6h5DHNEdWzrG5rcD3Q3tYEVBkojH+cyNq
dSJwvb88J768x/n92uUmIXaRrPq+8lh326a/rg1SflN0zWgEAzFY22RGctpVu+aHcAKTcuoDj05E
fMCV8nz7c5KvRcfFtVVyCa4KEGqsTPEyxANmbR9QbrNq9TXS3kVl/IesZ22H8pppqRp5mBD5p+Ew
8vdG+C8lSDTRPj8YlcKFFdcbc4QnivRc+aTvEO+hzmn1bnvH26A8ODB7DyTY3do7KpOTx2Wq1dCA
lLgE9lgiW6G/IANyAUaEIgDz8iTx+9oc1HRRZkU2Qs9GyFML5V6phbQyxr85M7KS+wqoscKJHJVR
+iS+dssUtZcxOMXGktNnv+hnxOb3lme43VYQwdTFf2uhtm7S+kCapSD39VZ/HpRe3nVqm9k4ADUm
IIAb4YYc/fd6YFxgwrZh3cBYOTgjVIM6ZWHVVn2BoSpffqxQ9LBwLTw2u9ATNKv5TfiTGit5FU+j
NXFmzzC+cdaA4lQgmGWgoyjSfNSlwkNakQOnfVboIMdYtPIUBpxhh0v2K1/q77dP9sY3XFlDdf7y
ZMeVyvFcj6duJn3EYmSqFSt3lK69hHSuJbzJUPy76oNFCtqWUakAKfWoestAPNLmoMINTCFvQ1va
ZqLeNlJytBYlAQsjZ4Auw/CpoZRcBH1AGUKyhLVl+mI8DZYCaAPBovRW9sHChWxdBBc2KY/ptFhu
wASf7bM75T3dAcHpi/eEbwGitcBQscgPtkpN65c8DUPvy2RRtQZIUfHReBaPC3Jkb7InXzCnnX7X
293bYGUQl5wfJjBnFA5uQKd9ZgtMbvnPCnVMVwh1bi7zripmv5N+iRJg99LutoNu7+wnrlkh/rW6
e5SRjzshLg1f/dbEZkMwqbbsL55+n7+AmcBj3elb52+9IupLhr0kxznCoG+oaE8V73oQOFnykVWv
txfGskPfqXw79UuVZfsxeGj5AXTOqikmXxuFEU+YG0hdqryydMqS5Atqx40vO9IPBai7k+TNdmnn
BZhiTNYUD8spqIuh4us4Do1u9rUADIkdmEarAlPvt/dvI0ZfnADqcuARoju0vTPwML7EbW/yxpsq
2FUG/Q/wW8n2bWubMWXlhVRJsFhCue9nYi15HcEEV54iVidxo062XpBKheJqypVoQrcCpOIQSjx2
O1AegsCUVaXeesxf2KFegCXfS7WI6RkMPYUnxUWmcBow5kF0tVET/9/2jcZ9NXwk8lUHnKxcnCLx
x9B0GH6IGK7AXBIVI/gE5QKlwddpbOmninIIYFm6LdvFWwi8/v8aIlQqRKQ6QL8BRBj92PjS5KXZ
AW8IYigrYxVeGDFCpWJElsj8wqNW4kO9WUruFW206/Q9YjKobt3Rq5hHA8DqFvpDgErxEF//g56e
fsQfyIoxO5K7emAxgeIbEQLZAEpaCqq113QYhlpC4rJfFJ/3Fnd08t2ySzFaMbuiS5jHOKYMjbRx
gDHAjv+wTqQidAkL7UeVgzzt4oNkvpyOw5zpqVW3bfPO53EfmnIh9ngRaJHC+UYScIUrab3mptqi
fQz4yLIVG6mem7PaQP1hkKTQW4JEc3IQW0JTtJGFxIpSvf/QY/RqzYITpNKqhwkCHx0kfUDwITfC
m4ppQw5omSgKXWERylckTctRmMO5NpNCMA5NPglvTVlpwBQOFZREy5CffX6Ml9IMpyL/uB3WNk4O
9gRJLioDMprkIhUMomDpFl3s8eX30O0C02pn9m7u//9pAV1/g0tjVF1IEPKZK5SB8xvOnTBOKrzw
jXd7QdeOdWmCigR62CR8ANj2PsV4jN7suYnR7N24Ti8tUId/CIQ8xXhntkddypOt3lt24sv/4xuO
XlmZ5XUIuDRHhQCN07uxrjnQuGN6TI4+ZPnnoh9yhbFvG6XISztUlhCIAxk5B990AvJLd3YiK9+H
jvpr/Dk485144Oz0x+1PRbKAy+fjpUUqS0iXpewXfll8zriXKohDpS9teR9KDzrmp2+b2igpX9qi
koWpi5JE6vDM0VNzMEywJEgu8OJ4iESJJT8TdkVoA1eeYbO6X+cTdLVMFZw/QCYreI5QGztNcRWA
efhMMKd6vKM7nU3q2SWAw7FvfM/vwrtpn55HgCpPfhJZDrt5JFQ0QlALgw7G+cuvEugihTJol4Dh
brR4q3jovQRlbdVe9gLGZIdjeM9CBm7v9soi5bN9ow512Aa6X84md98+5fvEDY+glVTQfwaTnx05
kOrhfNa1shlfVnaprRZ7OejEYGn9rn3v8s4CZdoQMUXnWPtJ+a0Q10IppkaBkDmUJvczIiq4VnAH
Wjivv+sfGiaIZTMGrNZFeS9fiPqfaZZc+lpwVoqW3Wy4HUvDcnNhkEnhCWs/2L6p8Fy0y2CU5Zzt
I2gj8/mdwvu3j+F1yg7ZHxmUhEBAwgYtBm4YYRnwfJjvo8KtBx91G2V+qitf6HdzxQpo5NfS525t
jIrTcTbFBR+3C9LpcFc+hn8EUWa8hStPPTEZt7c2b22O8nkepC5jl1cgLOCOfPOetoyG7Va0XP99
yrc58B0W4liAiD3/KvZ3kpqjbSvaI6BncePe/k7XL5HL70R5eDpwVQAGV83noBSRqxM6Ul+k9D6c
9nzQOX1cmFHEzOFZzkE5ud5WmpJpMzRRbHT8Ut3Kekv4WeHFCk1Hr/wphg4P+PbPBoJbbDrVrdCx
3l7qfVfqudYXqmz4vOzOmS+mrtwxvJ/hITRgmk+WBXNv8eiPsT+LKNSwLtSNjvvFd6PxN7W0lAtG
2UCL8NrYvdP5yg6x/nkwudfgrkUyj3bLQ3rPeuNtpkSrzTsnmasbRlCDIIoScMeM+8zPHvLddAiP
7c8E9DjI5aE+8teFZ7JOeCCYZARAraizUGTBwGvLPPgFl5mlcKdlu9sH4LxTV8EDDTPQDOHFAJ2v
y6LTwuu1VHEF54ezSVxw2ol+8pt3yQw065G30a7CclbGqOOmlmVZ9eDh20Oh8G2Kvg58em8M6AcP
U21GU+iXefotRak5aZ5ur3PzoK8sU2dOCPpKkAMDG4kJd2nXHVJfdMUds+Rw/b68XCF1ujglLqJ6
DAO//j3YMR57SH2s/A7SOufHHitn3nbIz3XRY3rR0BtybQCoYyz1gQcZ/gIOck5K7ZiPvAH0vphA
egRcz5nywuaX7GsVcVY7VYzUa/PEr34G9bgylGLGxGkw+PMAbtEfZft8+/NtBq3V36cu7B78PEMm
KuE+bNylOCbau5DYt02wTgKNb+FAahQNWZBhdCZ+AifrXng0PNEmsEVW+sa0RfZzFUdauS67Pk0g
tYgvI32oyr7mTnX0S4rtNP0hFZDmmgZzZvKJbV49q32k7u5Kqbq0C/GdUsktI6sdQT8gfImhsVcv
ewPFAfDniLw942SAUjm7143XXD1y0oci+DGLYXIDPXFxWOjo1usGhCdieUYxhreCfX6S7OULRoR3
uAePk6VBuNnEDNFu9km5DsU0/f9I+67luHWm2ydiFQnmW4bhcIKyZNk3LFu2mXPm05+F8VdbFMR/
sLfPhe0LV7EHQHej0WGtG64BbUYbugy4P1RRNLCjfjwJtehEGYiQC3r2Rjfcm7vxPPlgnDlrTuMO
rpLbynE+Jh4XVGTTU6wE0/9fqUCV1maAPr4YU1PwSM6C8ZDiONiTHe3RXL0XOQ5w04JW4hiNA3eI
ZCR5NflVcOi6/TQ9iCOvFYIng9EuPVGyrheWYA9msQTVxMPgU9AJLEy16lfpIJ6ayTJ9Hh0rTyxz
hQWauqhKgc73vPveSucgRpaKB6W4mT5SVvvHXF0iaTO1rsVgP+ymU4VcMsp8d/Xr4MqIsvO/qCXC
NFbi2PsqEgytr4QQlb3uUsyYkK/qXPU3nfYOHW4/GFVzNgxAfGEA6QVNbxD8URulWkqlJS/QIRCk
j5kuvwgYuFkI+LKVarKAQugmXWmZZWxlZv6jGrTzUrU/rnvgLeeEFxPF9QRk2KdXWbYI82CMIGdF
h6UDqsc9GqzPU9Ra81zaZVicoyrlqeyGTLRwA+ACUR3aGtlActFzUW9kOH3iCbfTbXYB6+u90k7t
KXPar5Q4JLGSg+lzY9iNLf8gmtnyLkgkGTNiGNvxjEOxM/zhAGS2CyRLZlec242aN3O+lHEHDK4Y
4kHnOiOsTzU1E8yy9Sv9WRVKK5M5r7aNK43ipaIFCY3JpgTwt48a1BM1CeMxGi9zrrSj0HyITxdA
fIcXFX8O5gApI1LCZzQNYIiHMY4pHPJAXozST8lXUbjRW0CvpVYzfhdGv68etZEThX92MB/lMUFd
lEeSngVCdIjVY1QYltp/7xFaXdf+DbieD1JYTGfAzBX10lYLKgXBGX3KcmkNpxQgJdSDEj89yYfi
Rhgd5CiRVkK+3L3+AzZXCUQt8MoRCQBpjIp0SWhiMCYrfdAU11/LVHpLSkyTJVm4PF+XtOFM0SyN
6RHgvGiggWI7P/SqCIRUBl93rVqlDjYKQFn4YeLoIJx+pXPRvK7Az+pPBdIWPUUGeZ7GeO8SrS8Y
94yMfa0di/Fl1DhDZZ/37uP3GY2sFCNOFA3NlRl0Xk+sJvcrkeekNxeBwoWOBjwwMrM9u1lFwFxd
SeO+a5xIKe1h4eUztyQAIEOVpQtqKZtAVRZRCYMuzA5l/z3XTrPKUbGt7+MIgFVA240+jQ2poz6j
9KuCv7Btb9S+xcBOrz9cV66to8CMGsUmFVF0Y6fR9TCbwcjWAD4ss5u4sqbSi3njPxvNicgaroQw
HkGL4AcXE6luUNKg2w1FLwoKhyqCY06uqTn1KbQRhTgCD8BoawdXgtnUipG2RZBoFUraytuILpS5
9v779oE5CPaPQTh6Vh/d+KwZTQhoeZp9I26vTrbY6t+1iYdZuHVKdJaYINNEaPPqRzFBhZZKDVBW
BwBKDfpT1digGL2+ko23MSKZdxns2zgQRzGM0yD0a3fZiS4FftFd2u1Ma709F4Foc0kIXMCxYwLQ
lQ0lSCVkcWYugF4wEnsGhKUm/14KXjPIpu+kTKOIVxAmYbr8484VSh6JamSaF/TDPAd0XmkTfwJQ
bfdQFlxy2y2FM6AHmMi8kB8zL/t8qIyh0UBwFuSdUzSZrRccp/D5BaYCRhgouCCUQnWWJTVNlYzU
SgxWSmLWloywUx+ASSWC4ma0VfGVoxRUfz8GQh+lMZ467+cmVCVkDuOhaNxFrAqra9PBTRcNBhwH
xIokDDUmxngbtEPomAuaiMY+B5xbTp44P4Y2ujA/BvBHIF/BWJKOPkjG2KrQVOZWafFjxri0Ju2J
aIVTlPKDIIShk+lfFoCvWVGtPGp9YHGEf36AUhx9gGhSKlBUy6g+rx6gXaa2USBPgLXo7Pq3clBQ
qKuOdWbPr5M7eJBvX5e4cdBgDaMgP/AtSDUymhvN00hzVcZeNc6LFgLeLbIW89jHvRVPLW95Gwet
0iFvDPJgSg6NmR+X14hiHC99XxyiU3qT7sNDs59vVY/iR5t+zfM1HGksXEFWY+S71aBWwr7yI9pG
e5DP0UMHfEX0fXJ89IZNrpdmMjap5XqAEokcAVggcYVAserq6/WjupwFq5mr3WPhy9EtmwylDkyB
5VEBvJhv7sCYd+wx3bsXd8SZ92Zl8WBJeMtiMiKokBvw2FiWpDws3bMg7a4vasNBf9g2Rv9AgNDr
sH4MNWau3nim9jQlb9dFsCktHbiCmCEnaMABPi0uauZoSvQB1UA1KrzqtYoRv+vH4jE/L6BDEgCm
n3rla++YB+QMzsoxOQOfnf+Wp4q9OrpPP4Gq6squNTVoijwHFVJfdM9GKD5mRHho4FT6FMBTtdpZ
mTYee4k3DMVs7//kUuQuxA7AVWAMDoO9sw6OSTQEa7tu6K1hPggVx31zZHwys2EZlGSsoflzspcD
JxUyWykGju9gHBW7Eta+ADMYCtKQmj4pvDEGwp782HUPSlCgu/P7dYVhdP6TKOawpNxEw2WITYtl
xepRhGxj5y8kEFmSUD8yAcROF7tSB0FTo6BH0Yr2cxZdaE3wutcl0Cvzk8KtJDBXakO0OTdHkL6A
HwOdO5nyKxiHR5BxRVbVgWE2y6VjKfEAYjZVYSWVUTdkdGIgKgCBtcoGS1fOTRFZccxxGWzF6s/5
vEthR7rHOJPFOgdKf6++xlppaQAtMlJgCVWPQn+rticFVp3+jZavhDJOJNXkZEBJBW0jpjVXv9S5
twoevN+m4q1kMIpX5X1X4gqJDkT62iS1VU8v17WC5nuuaAU7MCaNZqZHEfLbtXgvz6f6vpR+Beq3
60LYrNP/zgfRsI7Ja0xCUC1ZaXcMkL9knCL49HPjl4doh7yJpx+qA7+xclvh3kXRBa9EjYUyNmSO
o8Oc5PAJwUu5dI9pmXOiJPbZ8r8lIUCimQpDYzcOsPVFKKYZBuLd8AHw5kcNM8+ucXuphORoJuJV
tbcX9i6QuRfTsu8EpVHRHt3WFji42+qJe/du+ggZ3agY90GCmX3vSbGcN4Sk8UFvImdYJi+MUicz
M3tSRofU7a2i8ZiuN5f1LpJ9/o1Cmg1xbEAksUEga/Uyws2OlzLZvCsw+W8CrhgnxtLdBWEs5W0E
OKGiP+j6wRDeSvKiTD/n7hdH1TcNCukrAvAipOgugzIr/esqXRC7GLRlqK4MTvET/EdoT8GMnfm8
2MXNdDM9R4A64TFH8sQyat/EGS5dzIofUIK9HSbJylvlVjLCb3MVc/Ks23v5vkLmqsqLtCjmKI0O
k5k/62Up2rKSmnZUzUCGH0S/McTY4+wq8wT7Y22rXWUur7lEl1beFvGhkJwQgJPta0NsuRjcBO9B
AkazaXw2uC1bm7q5kspcXqWet/mS4FrpXkPBzXX0SVKwgdCTZ9sEXDI6SpobmqS4vlqOWDbFPGog
5Y0EUGfKwm6cnkJy0sQf10Ww+Ql2Q2Xm8srRMRznJi4W7V47YMr98KZYyuu/Aylmc+afhDG3WCmL
bTG3UE7k4Ua3eqp201GiSNNfMX3hVbk12ZPboWSWPup3xf1/nKD6JJ55sczVqERZByLgvHnIjGwH
g1SBg5nyIqztO+FdX2TGRU9pr4aV3Ap++XsqLR39YqgKKHexHeh7SieVcsdZNh32SiJVpZW3AXtm
lmllnhwm4V7TaqcRgBF0ykJiKcBXygpecpunmoybKYkgkC4m4WFsTqDb7kTkIbg08BxjlxkHE3aF
Opo1sJnFMan3tWKGnSf1euy0AFty00StX+tpJucxNsvDpE/zXaa3QexyTITjUmXG5+T1aLRlLseH
EZxqzS690aG24lftTnclTzoULXh90MHDHQ1h25U/6SvjdsI469I8wVhC94rOP6DRVl9pVlS9IU/L
IbtpHqRn3Q+/cJZLreBTJPiuSmzdgmA0qp0VXJERbbg3DtI+fDa/I+FV+gSoKolXjJwXybYT0kHv
oYL5BvPFjL2QtizCTJtCxFB0zCd2QwU4F51L52LbLznP51Gfxq6QIsbgkQWeJCTVGGNRkiUONQm0
zQftd4Xcj+hr4IyMXyOXF6xt2eVaFKM7sMrKmOUGUY1xllunI6cg3LVmuAcBbJRwFrZllMjWAcCU
FnVVttpQdlMGsHuM2LfKTm0dOT+aZMfRjs29u5SlAaemozr9ce/ysFTSYcBVKPS10yWOIhaWLtlD
/WakXoI5sEHdGeTHFOyvC956AEE/KKblRS6jImpPBhKWlMR9qm3kn+368boAdh7iYm2obID9DJNr
GhiYPq6smbQpBoxWfKheg/viqXYHJwwvaJDaXZOjm0M/1CfK+BbeabvUMe/+a1by0y9grke5LNpm
qXA9zofAKw+B37i6F1gXTCGud9ne0PflMgepmE2AskUeH6LgPBc/hvbn9f3cVsb37zMHlo4C8BNl
up3gpZx2I/DjJo5OUDv9ZMerE6M/YXXpJQAQq4gJnShyJbHG4DWtUKDWjLtZbZ6ySeK9XnlLYi69
KtD1UCiQm1HoxHf7u/FBKLFLbfjGFN025/6EPPyOPFzfSN5BMd4qrZqki3NoxaChtSX5EnLdL08C
46TmRDWkdKQSds3pD7qU5hu+DvYP2hGCDBRX1bcumbWxMVdbFOeDKAk4OvINdCfYx9A1XeGl35le
5hYeD5ZgMyJbyWNDaThGVI00A4RDgOymdPeBU+2XezpImriZxwPQ4mgKG1Xri1rGgCuGt+r2YnkP
MmmFuNfVgs35s96C7QED9KpA0hDamCf72Z6c+hC7hiN9UyTLeLyQloK2/bpMeipXDE5mfAZGEYC8
WpRwUEJoY2htyb+a5tHQLH2abBNgDtGv6wI3I4P1uTFeRM0MPSjHgg5fXBh1nWGvoNPzopa72bsu
jWMHl1HdlT+ZSa7rSwiXOMlJtq+0ubHJQngZXrYb4c/BEVMjGkiAJPAafXRb8UhCndSJgfBDfJEs
aV+eux+6iztm3CX7vkAjQnTOua2zm6tbiWW8ly7OhJS1QKOeDs+CFwoipzmyR17FGDh9KSpfvM6v
bbOTAbECuUhms4gnpljPZDbQikXu9ds/Zhec9LN8oAhbgsMzc+qoPunnShyjLUlWL+WshgaINdTY
SxPpmI5Ner9k4ewpjdl+E/W43XW6MPOMceuNAFCjfxbKnClgKzWMWgOAITkVpwlJ9DvJkfelbTjz
bXRDdiPIzezkUHMMcjOhupbLHKrYtID6yuC6zUdKo5aBoX6+o6Rt85436LXtcFZrZC4iuQqjohRq
QFbvOmdwFFBH5N8CX7GEsw7aweie5242NXYlkLmXjKqX87mCxi5KbEmVSwxOwLxtigqIfwA5Clwq
ttEszmjGMQTq1gCOvx5T0xlahYe9iAYNw0Jz5zfhjvv6oKrwSUlXMplVLWRW9I4gqzPeR6VV0Dky
Cz0hd6RDN3llVRbgR73/SDjwx+eshDL3rammlAg+QPll/DIoL42kWNrCYTDctIF3GSxHi9o1RZF0
CohN88ceBXwMBiHZYgmCc91Nb18KK0FMpA6y7qxA6fj9uSjYxgljw2D00h2ds6pttV9JY6JyKZfz
acjhVGav8AmQAn0F2EWGtbjQeZfHCb7pwlbSmCt2BjWWPNJN7NXKEkeXmDdTCjy4wS4LX+JF0NsO
eiWO8ZjFJM9E7mBirSvcUhrt4GnxYh8DUPAg0p3J81ebJr2Sx/jJ2Gx0qSgDE8TBlnm5EVJv0hzp
nhLsCA4gf//u3luJZFykAHSKXlNhb3XgLqFrePqutgUgDanuJB3KEx0s44HrbS4TrTMKWvSB9sum
jJplKCf4StMH7P4L2nefpOnpuhFsepGVBMagKawMUmED3iKB6dY1zLlEQy7hpPg3TfpdyqdckEbA
OVhMyAVFlR3pkQXYfXtEBV/tnOvrYWdE/3iolSjGqJUxqQzRRLsHOJ30N3kn7zU/ujWc0JdV2Bpe
BbbuVwc+Utj2HbqSzBj4aCTmFOXYys4EjBdIe3fEL9HfBZnxjguUSb/2yf2vpDEGHnYq6YpQDzEL
2zkRUA+iXfYlPfUn1a487ggnTxpV1FVIO0xpkwHxFgTQGFLwZTBo6jfNXj6jK+gk7nniOErJgnd3
WpONMmpsh3I5F+IJdHR2mL1yFGXz6bjaQMaeh3YumrECdWSOktplCluwkx/TfTEjQ1ni7gwjmyOS
Y85swlCO5EAKaHZ9PCyv8QNo4ezAkW5qExE7rfMKP//qAblaJBMkpIOahqmsITU5uePgBPVe5Wki
77AYDyKlmaGilJscyqq0hbqww0T142LZ/f9tHovwW8yhiUkzbJ782LvkN0WlCPziS/8VAFVmY1Em
V8AJcYRyFsfCEMZSosVZisXV6ASFTQeFbTzNt+Z5cEM7gV33e/1JfroulSeUcSRhFA9R2/fJIZQR
hjeBPaR7QKNfF7Id/byrBos72JvmpKO6DAcCBnD5FN9Xia2nlnoJ+lXZGnOLI5FjcSxEVSG0wL6N
8S5WPJqeX/bITB4rQDciD7pDZ+jfvWoQkwN8HFSjn3gfy6qry0YQCk88JD/p+LfsqQc6kj3veW+M
7fAOjfMYccAIgsTW6gApYiY5cLS8zG9v+heUJDG6J9+X/gSUO9EqPN7qNu9UQ9FEMLFghk1hTDvI
MNmu6THKSX33kiy/shJgAWENaMxAeLx+cjxRjIkb4zCL5oSmq7pfrAjgtODpshbggEachlqOINbG
Mylchr5Fs00SP6NPGw9xDAgcNPL9L9ZjKqYk0j8Yffp4m9V5b6YoH6PKOcgCsUPNxLs6GiLhOzLA
1aMMsq7DdYnbL8SVSGobqwsUzyYpw+seeKZBliH8aSsnLvqvwC47kkk27ZEEr5pUia6qNeXewLT2
S9i0z8K4vBVlialajQhWU0UVZ8e3ct+AmZAJwfwl7Un/+Lu0WerCYUYXUCe3VtQ6dfwzUXM7q3eB
wkEL2HJrK1FsENhWXVMtBZoeKxJaZHD18mfy6y+2GbDolKuUiIDCowq22mZlKnNBETFAmwLX4jS7
CwjaMd36PT1pvQX0PafxOkAaczzb9srepTIZjYn0qlJqaHMS5XiXRM1tkpR2r/B6cjZ9DIXZMjE6
IJvwNR9Xl9ZxqRgZspiAaHJD4PupPVrE4u5714E8ALh6/eBI3QJovVB7KY0fTZ+8Bpji16efnH3e
cuWrX8LmwetS7KI2R0m5dTVPJhadZI9tVFpfK9r9zu1L2Nzh95WzifB8KlC6KAF4oWVeSo6qeqx5
jDSbF+J6TYxXSDEuaCQRHGpu2MaBtm4vNxSOAJOX/6LTgiuO8QhiJAHaou9NXx81pFKBbFFEQH/Q
Y4xIzFrsNHP6I1+I10tzAZZC9GKYAlI7MW8+Y9PnrjwTDVpXJjOEep+jsx2DyFr+NE9fDGVxi8hw
Om7TFf0S+2SRRQAuALLa0DGY+VFS2Y2hVhXoESpMgM4AuNoBWcJd8mPs3d4RAOGOdy4vzNlUHBFz
WQa4xjE9xTgEERP1QdUhjdRiPCN4ClqX9JzH7bZZrmSw5r8QqZ/zMELbgfwaHFo72lVfQvQCqAfh
QNu5eKgO2xv5vihmIydzztBXiV5/M/mWz3cKj8vwMnz16aQkjLMB108BlyntqFnpBCFVZZg0mDHO
DW56jNElb+aXtrYyDKyDedzvnxpb3I/Hyi6/hvep14PyqjioIDnUfR7a8mZyCT2+//wa5kk/xH0j
BvkM4++fcYzNSQHmOYhVYl9Qj7PTAU6Vm+3Z6hlay2ScQScP9ThHYeklfg5GIARzh9o3juFf1c/X
ghg3gHjHCEmNGFUev9QgLevHu7/x1UB4QFFBBDmKSE1kdZjdQIRQG9oQeMiGR0AybNzJoIs6z0jO
gZDyq8SbVqXX0CftWQlkbG7RAmCKF3i+90R/NpX+BU0yTg4QkKCtH6codWWzdZUmIpxreFtRVoIZ
QwwazLuEBbpkMqXPnUDAsEuih7LVq0bgzKGkO3XROm2pHSsMUavp5JLO8Itc83vkGDi/ZsuvIq76
Z9sZI83mvg20DGWOTvcWBFe1+piUYMg2OKHlpodT4Ffh4MBwzzY9BWPYT2YyADNET/dNirl6Qm67
XPpvs+6XvJqsoNJ4gc0AathHLQoBM9HEOmKcrkTFUQfJqZQ8hDJHyuamrcJRxhqInCE7WOMBkAYA
ITZ1O6+eGvm+it44RkHt95OOrgQxt15sTmo9l0iMkHvhkVYUuz3mLSab1vGLMxf2Z/OQVuIYGxxA
ojNLegno5b0qAefMEW4Fq7VLj/hy7DezpSB7bPKLDptubCWXMcXaNFrwSQaFl7SyXWGUaewPWvC7
Klqrm09d11tjdFY70eZsL3XJ17aXsUShLUb0d+GqN6dHudF2cvk2A6lcwKSTYofNsUEPm/ES/1cy
hT9aulovY3RxGJjGJIF8GSPLbfM/aDvjJFX2dADjJOgUeJ15mxq7ikwZRQJUupyC0gRRowRG6WxJ
9rr0ZjQxZvxChfNY29SilSxGiwoz7hYpQZXWKMF3X+1FQAFkBcefsOQwf/ZwJYXRGbzQ8lxXaGse
mgp2iZ2dtEPv5Z4OhhHDim0F87STW6JoxdtL3voYrenNYWjkHu8bHRBLan1aSskloclb4KbtrxbI
KElU9HIViFCSPrLDPU3U6zbBosiuoQGMw7EF+qs/2cJKHPNqK8C+Bk6mWgDWWPSko497X58jp7M0
q37qAVNM9zJ19Duu4E3jfxfMPrjLsQ6FnApO/MCjJwhMBJ/s+bOnnHNTmACtrKq8rfMCXVgEWJwU
Ty55lEdO+mAz6F2thp7qKoxpgAibJjOSNv2Ep/yvMBM5FzZvFczdIxUySkdoCT0IanqqmtwZDXKX
pSJPH3hyGI9RpnmxaDnBqASKUb6+8xMH6HeiLUIFgSia70wn5ziO7SfKavPob1ptHmbYxjKpYdNm
ZJmPgYduZTe1RcmiJD60PZovk7dMxo3UYjc0Sopm7L68E0A4qKu7jMcbyntEsxUVMSrTGW9oVIpm
NFIG3qUBELQHLp3/+Be2zFsU4zrEssrQ34t9RN25fSl/zwChlfcBrBn3q3lvYOKFz/z7f5zeBTIJ
MOf6xWOvTs/Qc7NUwxztT2dMgUVPglU4oRs+T/fyPSUJErlNOtvrfJfI+izJaPQUcaUfpPKTMRZ2
J877suZ44m3P+I8UdlZPUedhyqVO8FE19cI629ej+RQO6GpvXkEkwbHvbQfyLo3xUqa09HVfwL5r
o7WBQGmjRY7j6qmL+OzqEfIDh0hCoMwEyQP61GKAXGH69TcA/wOvPpReZ9GZBwCOozMh5YPrbsYf
mILVZQM4b5j2/mjZ4ViKSiaJ6Mh5zUdHRcWb6gai2Z+TapHX+I42fsc7k9fOwpHLjkhnAO1rpzFD
0/Tr8Kbdg6zOH8FcZd5oP8PSGl+LGxTZb3kQTJt6CUAvBa3EgHFnRxPmTlPHREbnqEBfVJOvxsSa
eBXNy1jqp2PEwKqKXcVLh60/F6oRBybuMTwOkqfGnwKE6pmj4tHsqvfBY/QQ7Scv3cW7DCR511Vo
U0lXohmvKQctWFXHQPeD+mbJj3X89fr3Nzdw9X0mxDLqxWjD3ADIQZ5YUzvtDA0hUP9wXcqmcqyk
MG5SmuNBbCq0poYVaR0gTplOExLNDokMwCJdV79cl7f98l8JZKxAXFp10UmTHBJ/dDEKuGuO0gNg
ZC3azKXe8YDlLhi1VzSELVQBVqdKtQFTCRR8nz4eR1dG03t2+tNdTGt/kocE4JnAFvzcMf3ohIln
h+8AOArDVqgFJYvUVKPdcvUPgpbD6un61m5/X6fUGqImIW/70b9kyaADPB6FqykwvbqRj62Q/rou
Ylsn30Uw2jJnYmXgqxjnjE8q+Z6Pj3LAEbGpIECqBDKQBkAMg+3J1ibVjIMBIepyC36UASNpdF7U
105l65oefcxw+1y3lrUWyZjybFb6UMgpyvi/09+0P5O2i/VfMVsS+qODovAegGEcw9sMiNZCmeMC
c27VLyZ6B8bD+LvzJeALm89wkqJD9oE93V0/uc2y5locc3TyMCugs+2Sw+zNqmWGAHWkw7/F0Whc
yrMU7TXkTHn1ts2JxrVYxtyzRliyIEJbxnI7HyIUTd4Um6bdiY/u12S29HvQTB9M2ZI4C+acKfuk
mqREjUsDgmWMjkWJSVHErFHfXd9Wumusd1ktj31P6SRTi3hM4M1q4i6tCLqI7i3M0idRMA9TJf+Q
E/O/Imddnv1roeSjoS9kMnIxhRVGPlXW0hus+AQ8RXT0mw6PBJZnj2xHvz5jBMRQoKfKuYfrxCPc
IXfhqXMXt/MClxeubF1I68VRL7eKoGvQgxmGSc9NuK+bkxTi5PJ9r3y7fnBbznIthqrPSkwE8rMh
TGDybf5rDmLk2LzrAnj6x/gUEbDMmpmjCSqsXjoQi5uYmeG2smxFsetVMD6kk3JFaAk2S9hLb5cE
iaNUVqi7CpoZKQpYxsOF5O0b40bUJFCUVsP1Pc03ZnxvlhyD4n2f8RfNIAXzomJFOJdleAsC5/qx
8PwgGw+klSS2wIGEHzyEN+FN49Py8duX/FS8gBnvX7xEOStir31ZKERRDGA/xLhJg8gSEk4gyl0S
4w/apgPgpII9E73mRFxpn7Q2LYgvdoMXBZyCbzzwOt82c4+KiAkKcCfKGGpiFMEMQjkjAzxf+Hu2
Z7faCQ8A1XPH0Wp3E5K4wHUo3OLZaK3yB89H/B9357twRktqTQFOgI4VR6C6px0NdHZcsulUfmHz
EGQ224VXS2WvkjCOBLlsEgr4Q7vhak9fUH8wLFqUq7izmds2/c/a2Csl1Yd0KAguairN+EWHtogf
fU8eaEsM/Duv2W/b4b7LY7RHCRMJ3CNIVQv944LZpeEsYjRT4uW1NpcFOFTwXUoUTZRxuIEGFodA
gBjpdtrR0vtiCfb41XyuT8Zu3nP3kbq+TzfzSh7jfyts4qwIFXJ3YTU645hW5zZCGpnUINwqAQRr
S9FCON5l0+nLJvC58ReWSTdhdavEdSAEogr4uxZzwtmTLLyqE08dN0OOlQzqb1Yy0nzIm4UOgMk5
XL34ramB/w9GxqF50MzdrH+97jC39/F9Scy5CWWfNOpMwePU+a4pUq/WurMSAm+g+z7Fb9eF8faP
ObQCFUuj7FCJrZdzqhxSEXQUPJRJ3v4xd6Y+lmM/tRhEnjW88/p7OmStTK8m6lBq78Y9J3PGWxLj
Jycg7o99jCWN5U0KWCg8aEQQXV/ft00bXukE4w87wOurk4g1xSKw59Nql3RAkUwtueByeFN38Nmu
/tEH1hlmKo5INKF+6cvopiBQCr3ukPuX4POOp+tk8/JUgHiug4UXNL2MQohKFNV1aur+AHAwPXxr
Wr8c3Rm0tnGLAdpQPMQRwEOyL7n8kDV3Re5VTW1nEuXLOTXNCyB5XgIZkxCNXQcYBTL3tdpaEi9q
2cz7KujwNcGuacLFMUapAhcrR1cvINoAc3SBGodRIgr7g+agHJHFebh+5JvjM2uRjGFWodDqRiYL
PkBqJtOSJSfwNBCJ5rZYIaUBah79OT+Z9/ldvuPRaG0q9Wq57LF0rRC3GcVF6L6DRHHIfnWyd319
myJAdmBIkiwCPpCxm1bXdG3skQaIFyvsMZxT3WgFL9G8GToBCxVTW0gEa0hUfnSm9SyOCKABfdMj
P5TeEDt3pSNQPvvKal9LkA83dnGuEvf62ra0ei2VWRuAEhvgE0CqCA6Jpk4t4IJfl7C1ewjLDA38
DTLgYZj0diuKUZ9PCFkkEEDGLwKYi3gvgU0FxM4BnJo2mhhsW3slRMpYhQCfGTNn2REMB8fu6KFp
+EfoD273vXkJLgSJ3Ohvc/tWghlvN3fpGOUxOkIwnoaLtjthjBGd7mfVLdE6YVAICweThbxAiSOW
fTkEk6GlkZkA40v4kmspsGY5Jr15aAAal0GLAIxiFo+GlGXWVQ1N0UR2mmdWlezHWOVoxvYq3oWQ
jxpfgn1pKQ0qJLirpUf9byDX0L35zyKYEMjMWynVJ3wf/fm22CtWVKKdpJ/9qObNlvL2iy51FQkN
mAuQSIWXVaWGt7kxP7aJ6imB+hc3uIrxA52o+Af1oo9ilKTRq5zCY4W5J0yPAZiz+mF33V63LvC1
DLrU1VLIGMpkyIAdCQhJkLc/pWi8n/tdVXPeitQ02Nt7LYdx3EY9RYY+oO+ONhoUu2Hf7gSv83j3
w+aTaS2H8auZYYS62akN5nmKO/rC7qwBGB7Kv0kxUo29tibGm071JIOWCuczHpDTRzpMczA7/S+J
4zcPStUoebBIe24Zx4qBFIDIdyOupb63df226I6D8AqEKfu6QmxGFABj/UcQUwNVQccgGh1g0JGE
vul8BPmBM2D6UHRyei154xdeFwpvaYxnyEgP/NTERClo/K736VdDOs1h/ZJpvILkpgtaLY1xETJN
8YQVnhSqhc4vCsMQOeG5drLjZJMdtPErNw291eW23k3GhrOpk3V1jAU/82dXspa94bxR0AyM+/rX
D45q9idtvJDbKMCB1QxGG6NAKUt9VGHJA3CwmigJHZUEqdXSoFUVCowlFvnMceqbnnAllLkRQVcs
FX0dYNxkuZWNXSrexTwPtZkHVt9lsNDuGkokoxlhCpEC88iU9MqWHgYkmWh9pD7+R9LAS5Ib43IU
cM5EwYmNzObarKpUQt1uKYhbT+AJCkJbKHm6uLlzKzHMcbVtIkpZLdLsdvw9e9J3YFD3lJ/yWb9v
fWVfAd6Lh8yxHXSuZDKnJeqFGJQGUpDDjuaTst2s3hVfBptOquY7tdyVqJB4y18URFYbyhbkDVHp
60UdAKQbPUvJbpluhcW9rvvbIeH7yi7XwuoaG2ozn4Siaj31lsxWdzKP8bfcxgCAK4OlTymt1keB
C3BHvIciVzLjvJJETKq8huQRZBjUxFt07kn7yHkzbgMrsXCQmAIuf1xf8Kb2YFoVBPIYWFE/t/s0
IsjYUNKNSqtSAedk7GX95bqMTW9pYEQOTSPgzDKZKxswbSQNCjAxJcVtHzykoXP9+5tuf/V95qou
0UBRNboBbRyOmRZbOSYsjVa1CqDzXpd0UbFPvnElijE2YY7nRlVmWvsvb3LwyEpeeoezsbmFEXrc
rCQkgWV4DkJk8xPJWKbpRBzQQdT9D0UskC3T7h0K/SGNFm8IZeuM1uIYi85TPYqXTgz8tEosucms
lud+t66VlQTWekNRHfsBl8khBhBb1u/D+tsEQorRU7TvnFOip3Bl71gjVpaq00vamS3s/yS8xcPg
6Lv+jO5HdN+K6FTq0SgxH3m0OVvWtF4jY8NxN4kKKQG7K/bEFiQ77dDWXHrXl7el7mshTPBRqEK2
hIYEIbk3Lp5ZvJnpsW446W7ecTHxRi4AOBJFJtCGlDeadiPH8IHToSVO38c8q9pUPhV485Ku4y1+
yaGtnG47VLXSNmZyMM5z4k+O8kLTQIZTO+ril0/KCf/Dc/Sbu7iSSY9yJVPL61kBLWvrHTuntCgd
N008xbabAkmovd3zqzDUhD5p5Uoi4wbFoEikuIw7j/bxFGDqoYNsjfc3z1cNkSLYgRT4DTbs0Ek3
CEOENlXS5ZZWuE0sOX38QNAWe10PN6OAtSTGGc5zk5ryAhdFia0Xp3CSO+oSgVb3u3spYV58kMrN
GG4tk/FTxCiT8f+R9l3LdetKsF/EKubwyrS4grIsy35hKZmZYE5ffxvyvRYF0Qv7+D6c/XBU5VkA
B4PBTE+3pMQZXEXyAVgIMkeBkLfkoHzrh47gn1/j5oH+2Ew2aOld3ujxiM20Gk/MXofystR5pW/e
PrLhChwmMokaKT3kp8Vf3PGyhveH93RV8z1xqRozL9vgrYsJVEsRRblZYxutSXrONAGKtuJhjHjo
xm0z0OpVoH0O3Cjz1pwIZomLRgr3oS4XNqkLX87170LJ087ePswfdpinZiMarZypc7gfEHALEVic
ObW1JvGy3jvvEH9xwA9TzM5ZRVJqEinoI2JwZ68E/g/TjkHvmnZ3KwY89N/mVaZ9mGODfRhmgmXi
jGWT6DZ6E3Sq5tT1W7gMTiKXey0mnHc7G/jBwW1AIxEiMKhbg/GDOdVqOeHJB+now0y6F2WsbXls
gV7J7+osugjjnvN+YWM/a4450BMUvWoZtLr7EnzEOhqCocT5ZBwLbMFDyoY+ziHjBYan0q5BYTW4
HJ+g33wd2X+vAZRpSNMQdE36C1Z3CSHJIIQdFE3TE516XYIq6P3RpbV3aDlxvg97plhj9O8rY2Xe
5GBSizDZI1RIB0EM+q3L+7chGaOAsy7W+VhTzI2Vm2M2a22iB7WXXM46iMWRQl2F7rKjouWK9y4h
4oKG4o1XyWHvyt+WqRo0gKBQImZOmdCAHZs0yHEkrRU9yC+9Nst420xT+jjJc3iRFsLyC3RQF1PT
8uSRtjf4wzZz5BJ1jkdTSXJ0BZTGxvPeTVJTBQ9NyRlA3XbMD0OM26jG0kcgKsggfBrbhRba3XB/
/gvyLDC+kmclwVGehUBXQ/C6RNo9kXlUC7ztYpxkjMWkbhWw2JhS6Y6ZOy7Qs084Fez3O/DrEfvY
Kxq1Vl6PGXkgj2OSQwGpyswAjKQFiGMFM/Gktg1FNzarMN/VXS0RQAp6AmoiWWojO5Vj1QM/f8hJ
jzk7y3Y6+gG11SaDHLcgyXbZvYkWJ8v/Ug9gjgArlj6C5UmxMNa6j2YbDDNokNJhnBhzvJYn6W41
2+LL5IEq7D+kB19qt6xx5gwoYZiSUoRMtwDPRJtccQtvCIZDdsqfZhcKttzRRd6G0r+vPnDdi+Bb
A995sOQnK7m32v+1ocguiTkL42JO1gg2CzQUUy8e7Wm+sBZeIvIll3u3gkkOdGIV6HSwCWMSzm1K
cs3aoxl7WyWeaDnkJjsQJ3MGAMrE1g0xEQfU6fmDzvtgbB1HKutqJoll7UdncItbtN9uusDwdHt0
p8vYi67+fyM0c29DUlKIiiyP95bcgGNTDyd3IOBDrYfKzjCFpFsAaWd9eJQgtMxZLPW+M8GAneUS
zFbuYz3SA/FGPeiOEkxH1W1dDaQgcsAXtdmMcKiRYSpBNK0vjXzSCmU6KAaI3CTh0Ce7Oh69yeD0
tb4gAt89h7K5yYhyAJkxOaxZWUu4QHs70IFS1nzpGO2k3eJgSBOtYF7+v+0vK2vMBasXCsi/Z2QR
3cvkT+g/02q44SmQFygvKasSj172C9zy9/qwhapFx5zY4Q6lULWwhh70vnOVl87aL3vlO2VzBwz7
gc6OgVkKhvML/ot48/uBBOj/WWYyWpEoMSGqlR8y6T5Vr+byKvpfuS/fF2eh1QWJHnBlsQ8dIUGf
qZ3b/KANtZNAJq/Sd3HDQXyzrxzWCOMhxryk4FcwSdBID50mxO7SADnfkgcTgDDOGdsMx6sFMf4x
CFNXGJMBW8U3UXkwc86E9faFvjLA3DB1U3dFN2goPO/NneKm/qghQpI9haSqjXM+YvBWw14uYzQo
o1zqQWfsa8jtTsnjeQPbp9fCyBLqLsASs7hJLS6rWh9I8XvoWT9AxtrNHDVyRR/icFwmiO3TtLLH
rGhSlWExC2RCRmmjnd/sMZSCiWSM/Xj6SblUdotH/O5BwUhazPl025v5sVTmIp2tuAG5Xl4cVPOy
kp7MipfrbYb31dqYjFIZ9EpIEui6olB2CyjaLgMZlGEvDgbcaPPF+mENHAfZfOlYhoK3hiZZ0ET9
nH2MvawZhQp3z+VfmnCP5301HcucuODAs6WFBwDa2kIdpTnVxAsHYEPm8qyESpjnaTGCkbxZ01XR
8NIBejzZG/LDgCQyhZel0AZ9ESQz6DApaPhLMADU/t52h1w8LxX4UhOhgWltjQlMTaqrsSxgOeKu
Ok0upVuVQYuObkV2TUnZs+fzp20roK/tMcEpbRNIC2ciGoFhpVzpBZkdwXjsx57HpXP+OyGl++wW
Ro4kpyzq4iDnyHFU2wRp7fmlbF7E67UwBznLUIWrtbIAYxbye3/yo6BH4y9zFs1OrkVMcfIKxJux
am2SOcBFNAJ/1jXFIYIS4PusIEgFCnsIvd+slbxaO+9zMYcrGtBg1IEXPKgK3oaVhacE+qxQ1P7O
2cutU7xeGPtI7HJAbTVckOoNnrw7SBA8LHi4RIdih/GKxu5d0SX+dMmfjN18rQFECNoz1DlVg8UW
JEaV1kreG0GJsVzJ/X+Hzvim26Ytu+mBPtT4R29za/HKwKSpiujFYjX6SpCmcsCjRoSmbAqqtboH
rl3nOOlW4oFR8D9W2HDVCE3XoZtKuXKs7KRJT3k8Okv3g/P9aJz4ErU+7LCbWJFhmhRjBGJi8juE
Lcq815XAZktIClpey/MLNPs9bK3MMWFrIWqrSbmBKOz03uSCq/UAcnZgQGkvKHSb4+CMLti+b2Tw
K5rQGxouyt0/hZjVj2BimUmMDluPvW2Idj8a/XVicMpM2+d9ZYKJYiPq7mTudTjJztxReFnmVJ4I
BdB/Lh2snIUFG+aWRtRIbotD+dK5Y27n/S7cZbCaOOZ4B2r4feLznr/0YH91HFWFzKKMeXiWeZM0
GPDUpiKHSC9m7mKvxIzRaNpzK7hVx9nO7SP3YYsJMpFM5kkrq+wgQqnWqg+LNdrawDGyGcmkDyP0
7+tqSJkMgynhyZJoOSh2DemWaDezAjaiKDQcozOeur5xzx8/nk3mlENHjESx1AACECcvKMA2vm6W
8U1UTN9lVQDPRxjLXqYV5f15u5yPpzO5SqXlaiq3gIfM4o0slB5ZnAoShYkLQSzOEr8Mc/8+8n/2
VWeOfDNVmAVqkeeNN+bF+2G4aALpZ7SnqnrNLnTk2/OL42yqzhzvSuq1dOlQJ5xKxA7rbRA1vzQe
EytyZOupH17Om6PZwpeDgNkt4PYA3JNZc5YBkiIrx+FLOsOW5VdR884b2LwKZFPGMIukq2A3+OyY
qTKMpTTBgGxlAfBskwQR2gT62xnnlbHpFQodRMEUgCiJzMaJuGOhu4OWnpy1P/K6uM/y2p4z0VbV
zjaVWbXPL2zzQQpYBbh0VBPdc3YcVKqbocejKsFQreRTqXR0OU4R7mw+EmAzhCD3B5O+Bjr9d8aP
9elu9UzQ6ZDdIGMMKKyhhfAr73OOs/OsMIGKkLqSRwm967nwGsWwpQQDg7z8lWeE8Qd10rXGVGdE
++FuLoBqSEU7nnnndtOtVxvGhKYpw/SxkYzFAe/sywLCN3aiVQ8cB6DX4Jez82GE7RO2A5AFndSb
QX+ggksEkcF6an2qKyXshZP+7by9zZOEzi6Qd+AXAi3v55MkqUo1gPYYk5ZN/xbqaeUkhVH4Utu5
RUY4vkA36MvaVsboj1l5XBkrjTmbA97sM1SzavCHyV40Sm6kvBn6SZBVNOe98+vb/GYUVygrMopv
bD2ziFP050CRe5jU2NaVBMy4u/MWNkPEygITItCNbUsFTZggNeRrs3zSQ6jORJq39Jh5klPOFm6v
B5IbkHMGu/f7Q261herclHG7oMKjDHe6eNGpJi8CbTog+IlQQTR0xWArpLKYWUudxb9rSJGntZjD
K0EcA6qK4Vu974Dk5alPbvYrgCT8Y5M5v0a5hEY/If1Ei0m4o4EPwjpe3Nk9fsBOcjABv1NvgQk8
/+k2wwYWqWIrRRkD+J/9sVeqehiWugrK6FatfKV6Mf7pe61MMC4vCFm4ZAne7vGcOYU+2yUXDcpb
BRNh+1EeIrxtjaB5nGebgrpC10AdvffrfXxJx1L4d8dm5Q+Tg3+2jvliZaqWMwllM8hP5qG8Sq/G
3RQ03zu78ch+dksPkx2lnUOXi1fk3q5VmJAZh7wt+t4skJeMSmKkNZyFgq+q19pBUmhT1LfkFNe0
acCrHGy758ois8NFJc9LTjp8RGLXs108KQBIUTKl+SqHbvsv1RftxNX+R6D5e5a4sspsMQi+5GSW
c0ARjQjzZaWT1Gg8z/9S50SpEfmGBHgUYsrnQ6BMnZiXipgfKmhqQjH9nop0ZRegFZJzJ3stf4Ye
mmnnD95mFLMgQyNK79IezMFbNLW2lAT3tYBUqspuZIOTgW6/NlcWmHNXTl0npjE+mXK1+IYvBYVT
BpSdiYJheKXHrRNo4AKFaARtvbCPTT0XVfq4LQ/lLL9ZXfKojqq/KLxd26xwGmA9VzBjK6tIsD9/
qiSFpE1a4TLr/N+SdNXzrNhh8Ds5CD1B4dw2mwtbGWR8Y5a0xRIVfKephrrq9Kj2h5rHYL2VFKwX
xfgCBrQmEUTrOaQd0EAl2UVBfpVqi+nysXJlEeRhaa/Y5sKDNmxlPmu7jIeIwzgvZryg5Knfdsr1
UsMzMIkv5xxf31wf8nmgDymYTZU/f7QoHyNpwX8DpPteKF8lEG4X38DKPyuveugmGDg/f7g2F0YP
sgEkM31LfDao9mGyFK2JHrRBjkkWWZiA1bJyNzdpeQcu7ZETQTadxARWj/LxQ6aHec12ECbSOjVD
Vtc8i9Zbs3gzV6mGZ4PZxHKQtFqM5fxQA3riUfHC6biAWv2FaE7jhS/EpxKoCq8stllQNUAEKFOy
UaRcTMqvi5nR1SEQYIpdnsBxZNdO92xWkDYA4JfCzyKncsLbWtkT7x++4odlFsKhhKIUz5URH0QT
gClpGBQM/6gVXlAYPY1dw4znp/MWtxLZ1Vrfn6ar1FIANURTA8G6N+rBj/T2NtYmJ1ESp61TV0RF
5ry57Wi2WiHzTRshmiFVAXujIzqokjsZuB4cvAEGW3FEezyCVvu8yU0vgoNi3lQXMW3EWNR7AdPN
QGgd2jQguRdNd7HunDdBDxf7xDEskCCAwQKjrSw9j6F36ryoOorU02WvWnbNU3LbTEbWFpi4ZYFb
vdMnCXXUm86l2Z7gCeAAeoowMUCJm4zr5JlLsri1cyaGswy0JuWvuoKRoE4zJoSyvWYPbnvZXJV3
0nMXYjpicixkmLNohyTgjj9v7SZ9lqpQawMdCDtFICRxWi+NCQAY2td70LG4xiUWSyvhlJRL+pbv
lh/nP+BW9FybZLIuJS9kIEQUK0itZwxf26TdWZYTqQbHF79Q7tL0jko0AdFjAa3LhulxSIR6iVH3
x2FDg3TxMUjuhtfGJZiqfBOAt3sk0YBMmZdzwEtY3rFJrJuujdPvvTrreS4lkyQgfVfwPav7JFC/
gfzrtcBPoBAcFTzKMuZCCrea7L6zAZv/h11eLZ5xYtGCFK2k4cOK5Ji3rvljEfFamHbnrWxmgetl
Mom7VApd2puNtVfuyhNVBMCoHCRcAPCQXcwwC5xVbUXQtTnGd6RO7+Zi6fNDWXVtbgOt1T4bofRr
TMid0auvMyi+OfFms2C4tsncUGofze1k9bh9Q+TSdfGzGjW3CqvDbIROX1XHZVDduphu0mJSnTpP
eGGcs2i2cB7lllGkEfqq8YliNOcD3efYVa+jHehmrJ94l2GwOXe4zHmbMenDh9gqOhHw7sWG0naL
Xc0+aK6OqSs4+bHPHVgeoA2KyznhKmVtBqWVXeYWSeNyHHqIvu1zPb2GCOIuWxpO4+Uv55PSAUL0
8KscWTcVQ4j+Fc30zcqR/PI6A7Mzpjww4/GSPmiHCdodxaOyw9MTe6u9cg7O9ho/7DM5nZiFYTdh
qAowOdEB+KSA8rBqZ3vrBrS6NhWT5T2yt7/mh0VmVw2pyS21CZGOk/se029i7LS8p8ZmygGCnT/b
yjygqoxoRCktvDuPvUdprAtHd8Gz6Mxu4f5bX3xtju7yKspmOlCW8SSgwm51NoY23Ck/mrwWxWaO
CryQBiUsSbNEnYkAQxoRM4qbKkj380N/Ex0zJMfapXyf7AFkczJ06+60VwgicULPpo982GXRhlUn
oOzaAv9ixN9I+BryCqubHrH69xkftPowRa8R68qznxFZ8IgBVx4Pj7190lZWGL/L0tayli5E9cyy
y73saUf9gU6+dYHW2sVJOlAS8/IyPWYuCp/36i3npNE74ctNvLLPuKRq5IY5aahBSp2j70Qv98P9
kqDxA2LFnXSYXR0dwfmI2gJfo4v+2+dsM/7ZJZmSLQogOOSXfFB8BdTZ3SF9oF3Iws13vDFGnsMw
SUdZ9aSNddRkhq72i3kXx6V/fjepq59bEJNW5O1IjLTHgjIzvGxF9U5vh2+ltfimXGaOINY3WqEG
syZznsDbgWX1FZlEQ+ilISEVyrzqBcjWaUsXJHlup8GDKIHw/y4P+549rgwyqUay9G2eDnh0KzMQ
RdpzYe513hN0s0+9iiys0kYPvso5nuGb6SmBLrWr+TFqg6Eb7cC/2z+mT9YhPWj74cf5r8g5EqzQ
xthDNjpvsTazMd1KH0Hi9ZAa92CAdCcImcgSJ5Btp4kfm2kykabINcOQVVSUq/5dHit0Qz87xZez
i0ciV9mXa44JOXlP0OBdFBMAsdGjsEjxegLGB5WMHR9jzzl0JhNfirQe5lQAJlySEzuqwHXA7d5w
wgg7eIjxvFjJwe11wIDeAyWChhg1tJ2KEwjk/P/QLaL7c+aUm0wcCZvMJJW0mHBLetIWTJgo0Gf7
j6zFnGuIBeWmwjBHXU67vlcKqKpq0ENW0ISVFluZHfkluoZimz3+E7p0dfbYNlyuk6jvIGUYGGPq
a+OCYJLcqXoXnD9rPPdg4oicG2qUZEVxaKefoXTH7ZlvlivW62Cyk5AsPeadUMfKBd+66vYtRbY5
gEFOkb3gghNdqpfAk3jmfDQWw2cQY85rgls9NC/V9NiTytYKTr2Ms3UWEzXMwQD1QI9qklUHuvA9
7RT7/LfhBQqLDRQ1FiHGNaU2WADnzLyqdZpg9ClIyIQaw45jj7ciJlaUeShWQgZCMWU4YqjbX47i
CNah6kExgKJ+z5Hv/gn/uHIQtnnS6lEzqzo62vlpOlWnbh8nULGkCGQFTZsODOGzK+6hQvSyeMoB
aqXA3vMFNjbLPh9XgMXElAm4x6wdzOyg6RehdpIKr0h8vX/l7DAnVLK9S6PUrUkdNAr2fKescqej
4FGIOl5zfuJaHHubb/PVqpi0JKvHvkgo4ALdNttMSj9PFk/THBKDT3Lcn18c78wxoQQkHHkaq1Z2
qFW9dIFXzw5FkRXuUKNnet7UdoagAZCF/q8BlBluiNXDSs9JjtkFgIqy/psaXs7kKWsfs/QqbU/W
P82fm9qHMWYTTaLPoWQgtxshxA0h2wZC7uHecsAUUAW/ST/qk+ThfeDytLG2t/TDNLOlUmtAn1FC
xmxJb41kRxCJ44Ga/pK6fthgAnQmzADejLoRVPMxFB4q4iaGO5aeKft1/0OTfs4xJl3cKbpfpLvz
n3E73vwxzb4gI2FqlX6Aewo1RHI1MD3o0XBz3sYmXGD1+QwmTOdiTqqBJnfzofeKW2gRQwlgrOwu
UMGlSesnneqet8n5bAYTt9Wo1vOqqAC3jHZK/5ageVoZE+cM/OV2+Ng9JlqTYsBkSE9xEJk9PNLy
ePEtPOkQOHbF038Y2NiOXR/26NdcHbqkHDG2bwBEqtz1mCPYZ0HuDoCtShAD8HOg07j3Ed2nr4ne
h0UmKJuKANhOjfdHQ/PyFsNsYaDs0svQJphG5RXFed7IBJVUyYaxG+l+kofSvK+K4LxX8P59Jo7k
fawsbYRKrWA+kfh6WXgOwXM7JlpkIvAiDX3O4wYlD+SSdivN/RDZ5BHFQ7QqizvrB68KxD1fbPyA
eqUGeDjyY7tKUEKJAgq26OzyF0nexegsV/gH2oPVkWYfiH0Fk3EPLhU9W74Phf5Txozc+Y/FWxb7
JkxLE9IsBNUtKKu6UDK7LP3kAsTpOhSBClfubMuVOWBjzvczmbCR5rLQFh11wKX2mvkZpBZOpnNK
FTwjTNToMR5klTrQYsNcO1Kzi4xv7fB4fvN4NphIoaqK1Fot8siQRJ48p98LUXfAjsjZL86BYt+B
jZxNWSqh3TIBjxuJyxVReDREvCDLvv4KAunGqMTlP7yQLGj2lOs5OWUmMG7/InL0u6zzJ+Kxr75+
Kmt9qSAFkEq/IvXS6G7Pfxnebc+OalmlkJXNjPVAwkWg4nUUamm6TXnZQ8CU+BYERjlHaTu1/lgT
EyBUvDCVFNipYMl+Lpll6+ZPGYIXnX9+aRxvYJ98eCmRSRro0EE52/JbpvDmz3gGmERiiIcibiPJ
CBYN1CNlbDe5d34JvK/DPvj6alKzSkexhgYdCa3Y4VgdVcQc4NZ22l7lsD1wvozFxIIhBS4c/mYG
UboXRozVVKUNqQhHrXmwCF44ZV95lTFGi5Lhbop+aT3ed3C7C+kWbW7pZgZ1OuKQW3zn7CYnDLFv
OnUu6QQYns866mxY3WEK0B4EQTA0FUCWOgbSNU8Ck2eSySF0o56W0sIyh/BCJU9VdBEnr+eXRW/x
M0mRxaQRKRQbCgskvYfCAk1ZerHUy74Wj3XWu4Ki+WZ6f94eb0lMViENKiZSzCHeVwDqPS11nke2
mkrPOG08TATvhDGRAkxii5mJeA8U+eLotWq3Bif+fZGx/RxgNXYkfYgNDAJAGRUnTDgWqFZqgXWZ
+iBJsGc/upDvusA8/V8mRxevZM2dfHF38x+4E+ht/vfviPD4OZ3OtCospAlcUuqFedPdFzfJm9I4
C6hP4kA+/mPv888zFonzZ3uzoY5lmyB9ryRXPRQexXl0GNV9XFBgkd0K8eW847xD1L6u0MRYNYS6
tS8KtBiCyDNRLOQgTcvSjnSFpJNtNhXIv0Yli45oLmSRbSB3hLBQ3+eprcsyiJdEaa55lNrboe7P
b9GYUFePiqjPArLUYljssbhcoh+kvCoA6D6/6G0X/rBD/756JBW1Xlm5PKGlJnzP29ueN8+yDRvS
PgzQ47oyoHYG+mgSwawgXBi9+UPlZwf1mxQg03daYi+XoxvaeiA/WxDLfP3/Wx0T3rqxE8hgAqtb
1Y8t4rldq+HzeRN/KRh/LJCJb1UxVO0wtxVKZM1JuUv3tN4SeWjffSsgX+RBufjAm9zlfTUmxmWh
1S9jgZgKzIWNcSinqHfnl7UdRT9WxYQ2vRXnyJwEEmDgzlPr0autp2zkStrSKdUzR44F40xGnRnR
XKFnvu/2GRhBqXqljhoH93BzFsSib9oFhKqgwIDm8B0R9+0lqlNec4z2au4k9+MpD9SArzDNOcUs
gBOj+aJg5LheFRI5WgRuCmgaRE8q787j+IPC+DlEKvPWEHCKOwvjHrlIMXDn/eEvF9Efh1AYNzdE
A9iJ0opwiqX3AQUoZx1kp0STlZaoCshjCqAiCq+Ui+hVAdqn+Wn9iHd9wGvfcT4kO3Ha6H2RxSMe
ugMyf8NS3Xx4SiTeMMtfUtuP9TIHQInnXCkB8jkQqUy9RTaACrPGxzbT+vspIcWuSAAisyM5ek36
RcDgPNgrqqg7mL3cOopVjE/nv8BfnnZ/fhGrwGckiSXUEuoxRg96dBvguJv0Kj9qaE09VYf/cONv
F9A+DDI3vojaTJjVQ44cWAVlHFiqj/H36ca8A9zCt1wevQ9vy9nJg7ru4lI1YwHsasnTcAIqzw/9
aA9FOxpF+XNSnFPDKlwvUCgfyAh0VYq3V4J2M1G889+M46usPGCjkHI0lAX95fiiT45GdNGrnKIC
d9fob1hdsJTMvLB64Bkhx0Y/E2UFwwN5dtrHAVAOkYt8420bE2wEMO9Yk4HUJANicymhwjVwgs1f
gBwfnscEm4qUehZlU7zPT4Mbv2JJCDDK7XI5eO2+PdVoPSEF+5fxSvMjVWGF7WpdDyN9zNK9Mvuj
MdoitCdrjdfqpYHjzJWnMoEFLGizqHV4NORN7EE70h3QYtbn60yBstwPUbggvGkUjheyAnZLkSlt
SOAhxXRljI8KRvPw8Drv6Ryn0JhYkc99kasgejp0io6AVPRvDfmX2e/V99FkxtPjyMB8V4qdq3LJ
zpvGuje7qAiWplAuxaL6cX5JnG3TmRSc9GQiUop4Kza3lXjSk28pF7HE2Tad/n11eKOmXrI0NHFx
P0KVPOh35Fv4Ol6Tk4lS9PCtf+Z16Hjhgp0hjjML6t0tTm/5mDx0J9Q1duL1skv2tCfY7HgElrxN
ZIIFPlcmKRXMDZ28M4Xvg1Kdysg5/6U2rkbwi0LyEqMXIJPSWF7hcLKkRaHE/OLN4pNbSJiAqwdy
LFAf8iJu4+XrCf5sjfHDuNaJnOoK1BTU0CFZ5AmtbhftTT8m9iyexOhpkvacFX69i6lN2jtWUASA
yPRnRxlqEbqeFBal/pxeKIoohSpcIdgqvRuv+eyfG37y2SCzyHESSzjnBB6MnX4T7sAWa9MnDW0n
NA6fyJhG9M9R8bM55rBVQjr3fQpKrjhKE1uerVtRmi4W86KVKi82/2cBWE36bI85eIk8GmJRgrYi
elh8/VDfZthRy2sA2SD3wk7DWDavX/cXL/34hsxNjUkoA1qfS34YaEWRfsKMSqkdjB0tZ/DMfT15
n1fInLyWAMCtqHN2SHI7mVvHBBw/4o5z0H/l3HdjbmqxQQCWojyDtBMaafdSEJ5qBV5p2t6TbAfR
laXYxfP5w8BbGfP6tfJhNKCujSmrETcZhHVKcjl3nJ4dzwhzTRudkqVaqCT7rrqoGm+xrtua09r6
Whn99IVY6pQe74sMc2TRvu1yR4puu+hnq+AxlaBUT0K7Hjjlc86S2MFXPSownVwDOye3pjuaU6AP
sdv0BScV2DSD0WHQHUGCC9Sgn0NVTVJ1Coc83MdZ6i7WD7PWbFnlhfzNgLiywrg3idOmHiOr3XeP
SDje5wqdFyBuexf/185ytfvzTrcZ9Ff2GEcPI3WMehPqWFSHKDtgigbD+WLAwxB8TQjgEyszjG9X
g4G8t0EPIM5+duJ9k+3OL4P3cRi3zqI5otUjYHnTg5FJELy+CDvZPm+Es1dsa4sUVQg2ACSDFgCN
eeuZy3UrOWHjGeq1ZO6JzG17cryBxTZ2qZW2YlcZUC4THZD6OtEN6ouIQ9aO+MmVwHGG7dvx4zOx
jS81GoukW/CZMIXx3mQ9DoVdp3b8IPqlNwbCvcqrlXG+HNv80pBdjwaBKkWi5KONolnqyGUZ+lPU
8orPPFPM5ZiGsoDnMHYzXPbVENvGspNVjiNyHJ1tdiWaMBDJrBL03K915cVKOPGb54NMfIgI6jeR
CWKy+ZAAitO9w1BR2ucsY/tSX3kCExf0ItZ7a0Zc0H/mGNmkFGjqq3Zh7XKIiNacRfE2jYkOU9wM
RdZnKErVL8VwZ8mc0M31ayY8SPM0gIS9D/e/FQDrnb7XkBTR14gYhM7EoYzh7B4k5T/fFUUsStVs
gbt08AeXiqGhlO0sl9qBDjLwdm9j9nQdXBW2hWVIMVgwE/BDNu4IsQDKiLPcUCxY4vMUqM4fIXBf
fV6YIiZdI6NxFyTTVRr6RL0lEifKnncGhaVZDjsUtBU0p8Dyk+2jKtllQsX5PtR5v2R3f5wbAgSf
V0HiGG9TnYBadpyzB6mvQmdGa+q2b3TTbyLo1VNJW+/87cFbF93a1Zu4BqQg6masqcpP6nAvzlzl
RPpYOrcsJjaoxthMRT0IO/1i9CSXMjKF99oOT7egDs4vZtsPQPtoQt8ACmFMeLCSfpwlnSqRFUej
6TAvI4g3VVKHnJPLs8NEBl2wihpc7MmBQG1Xl8FGY3oVDyf6l+P6sRomPITqLJdSAtS5+a0Drrj0
zWsq3i368n9h3N72vj/WWLitIA7h2LRGcgCBK42swGZ1LijSm6N833iji1lRV0htItrSj+j7+e9G
XeCri3zYZt7b3ZJISjHhcE0S9Lvi5C3NXhog0eNYfTxvibepLPpWHGdhXAwTRYuj9EIu+515LTx0
v96HkVz99ry1TT8BhQNITiX8h+X8zWJdSiQJxDSh9V1CO10UDoTXodncu5UNxucnSNiDuzVND3Lk
jylen+ZBKH292p1fymacWJlhXL4gRSvUMiiFexLvICYXaEvLkdmTN7cLw3T4ySo4ytnSqQCoeZjo
pgbCi3dcpVPedXfRocSoSeZonvgiv5SUzgqk0PmbApIde6b/O/Ie89tOAqouA6wm0HaTmT0tm1ia
2wU4OE16TzjjK8ERMgyb1Hv0Yva8dunmulfmmL0VK1mIaw1kUzIWpfc/yoo4EQ8Wu9E6p5zvJkbB
LVEDoIG5JHMtimcrwkTSfKCDVhFEK1IQiC+79GFxINzo9M8tD7OzwV8Oo7KmKAakXlWL5WjprViL
BSWZgt+Csu2bCfZB0E4cs7cqkK9p6ULEdL1wre0RXtz2KN9arzwB8e2lr34Fs8HgrQlNywShSGZl
36D3GaGNP45uLafLBXRoQRIRkl/TOABUYEKONrWazMnjgnhROP9aVBGkMulwX5CM966me84GPjza
qe6oCjI/NugSvZXzVBFCsBzRuzF3jcJWwZpDEX31M0/qdANzg6+haDpk1C2IEIjMVVybYt0YHWLF
DAWuJFgCdT+DOhbE9cH5aLG94ypVS9ZVBcT/jLMhuQmruYjRzXyoTorfo12tKjbBLOaFsWvswi0v
Guhh8fxtKxiCrRiKJe9C8ezoT5gMdQ/hEvh4dihT3asl2NwDkulx1rf14FkbYiLEEkllUoZ5grEf
4cp6kU45kmndVV11goZJfkv8Eew5+g0UM3bk+3nj1Fu/OM1qkYw3L11Rk77EYysFTxwkffysy+2l
i051DJYCcQgKpfl13uRW9F8vl0lFRjOZVdPSmn3dPivTa9e+nv/3N4BL8MyPNbEHweqVKU8FKXzH
9aC+BDKT+hBTwhbbhraCQ9xhR64S98gTkdr2VDQzwMgFnkvwSGG3VwmwYpqxbgoQRg2RZQ0+1VhQ
AipuMqGQ5qM07d790/1irWwy53DIMPM6pPCe8OcAli46EpE4zS96sfGL/RvoWuztyhrjq5i9LsqZ
wk7BXU8pYOmojHmvXCiNvRwkR3bnoOAdxM3X39oo46RZK0m5qUcYw96XIRhipqN+r9uza9U2xFg5
cXTrAl0bY9wzHSZFqmeqBwz5QlVxwvGoCdxg/RU+9Wkf2UKbCfpzEi3I5tK9BUCIdFT3GbTA+M+Y
zfxjtZ4vBTYtjOLYssCqs+v2tdO+TYHhdJRJNmi/8zjNNvr/n9fFxOrEEOSmEpEYAOf92NrtLvHU
/YRWSesujulT7Gd/HHj9/82QQqXIQJ4IZlL2hhD1pNDasbSCMPkeDxj35hUgqFt/CZMrA7SKuTrY
LWiAGzWcon2X3CqLbIeJm8SXlja7rcgriW464MoWXezKFjJaMY4H0O5ZGMRMoG4ZYSKaBz7ZvHNW
RphIZVT/h7QrW24bV6JfxCruyys3ibIl2/Iav7ASJwb3ff/6e5BMjWmEI8zNPM6kyq0GGw2g+/Q5
RWUpVRwFoMeVbDUrvvShaOuxfE/U+tocFUca5r0Qme7l5MxbSCZbJRi/NpvSsPaKNJuznUXgrjsq
cTmqnpSGiWCbg1Q8FflciN5ly9sbAZdwZGdNgxgBU7ES1KwarBxTw5BpgcBr5prf6Tx0hGqfEfAg
UZsRuTLGvEKFSRTktMisIGpfauG1bjlZavNysvr7zD4zSZLWcpkCUzO203GOYh+q9oarNUrnANTK
Y9HjucPE/6Cq5jwOaXTQAWqejPtO5F3yeBbov6+iHucK5BFzTHLV0DkGSZAM2HjuyJUtYTuf8wDc
snyMw3a6Wi0jsw2y2JRGiBCB2HhXXM+ICmUPQupAvv81xpjgOpsceZAA3rdj9oDULiaRSgAUG+VJ
qNxFHuwlu81HzhN4c6utfGOO6shIuk4eF7SRE9kWogRXuVdd+KG35nmSpmfO7to80FbWmDN6aGNd
qwRADinHarxHty341R3nPQd4gcKcz6qoNGWUIz2G6eKEeu0sIy8Wt6qM1ocvLLY5nS0pF5c6Psi7
6JbibABJeUp+Kk9zr4ycdWPRzWAVLKAGlERBonVu2nRPhVX58ViD80/dg/nDJoZ4HMT0FCbD98vf
jBMg7CNeaEk79aYItebwXs2vY7W2i/rJqh7D9v2ype2INyT0R0FUq7ECMKNeVERvcNuZMHhizOCP
jXt7Hi1OUtw8OYHSsEDiCgpXg9nNqgbpr3pO44OVOUX6sJS34fh22ZPtU2Rlg9m8S1W0XSfhMUpP
EWDCncglj7FDn9m5D15MjrnNaF+ZYzaxUZPRakcRvAz39QnAzR/VVf1mHH+VULMf+TeuKN3mzWBl
kdnIqFYpiVGhBUw3suxEDmaWjmAVHK7UW/2682ZICmqO6sv7+plIf3RIr6wzu7vHWI5c5XhBJdfl
V8Ovd/FODJD9Dx3Y9P//GTpcVj+MsdPdYpWMozIQcH0rJWYs7wQAU6t5998+ITvfXRfVohK1EnaT
fzV+bXfDHmojUAqFtOseYks8hSJOxLCz3bOpEjTLlChQu9iJrbMp3V52iLPLWJ6vcILuEWbik4OZ
36rqKS4fFp7m3GY3c/1lqJPr20DSW4MWNeY+CvKv8b4+CmAH6rzJm6lEFRfgRWP6t+v9KhCYxEHA
8jWlSxruwQHzZVwKf57F1hGUCEMtmmUvIWiJ0RN0Ly8k10sml/R1punREAL8COkBTB9BOdCtrqS7
4ivqmD5fS4WztdmZ71EWWyUVc2FHIV+VP1wpO+vQYNLjsl+8CGQyiEiA8sowsBOAZNVVrclNeYSd
myfX6nsxWUKqUhz8C5Jwar10YmqPy62Q7NIu6Csu3pDepC/Exm8v9bKKulQHZi0KQihOT6g0C1/7
NwpPwVwvTweDE4nsa32ScYY16pgCRXS96FUQzidpCoSQ2IX61uqvl78U7zRj0TDSkrVhRgNfueln
e7oGnHm/3GW4VHmUUI/XIN68B3x8NxYJs+j6YiiYPD8sw31p3ub9YM+6J0vfOG7xVpFJH8AZz73c
SbAj2bIGrmqwhWg+PatrFMcru7jKbLH/CTEyz/nN/88w/OlcYREyTbSokKqoImo+X3bLHAi8KSfe
SjKpw4xrKSY1gD5oTQfTOF/PmVZ7lmoSu8oUznpyMj47CK4Nebe0smHui7y5W1r1vrN0vyLDfzz8
WbFFqKCLQ91Nv17oqgMR1WO8w5cCMCu+4R3+G8JSn78Sk0T6qtXzvk3DoPF7b3EVt7tWvfi12xf7
OLang+iHkF+vjhh+X3gFq+1K8d87wWThM6kUiej5F8IOVbnrqbQ1v/05hScdsO8dSGk5zZGLeKKv
9H9OZVCZ/HyqgiS+LY0Cp6p6VN4o8DICcFoDpWV2Atvd4b9tA0T8Z3NdM1izPOEu18XXSgGpoquO
V2a5HJl4sjEmQLyAt1IEMj1LdmTFozhpUnDOM54RJpuIJCOyqGM7q8VtFH1RMLk7cBn9Nw5NRAHm
AyzJgpIfOzY+TGo1tylSVqr5YfdlEc6XcyLv7zNOdCirdb1lWQHJA608hd3/D1H+9PvpIq5ubH2z
lKNY9tFhSl7bMRDA3bAMvIm5jXP/kxE264XtHBbh0gZktntPe6kPEBD7AZ2OzAZPMK3ZzNfTI/G7
0eY91DcS7ifTzEMsDfOwbip8H2Hyl/yuar5l4Y8m5rxgt/orn8wwd6cxF9UiyYDy7cCYs1xbP0d0
6eVX20FI+oXPRcZbUiYLyhVZ+kEEtZHRW/ZcYL4BFGhS/SROZ0ms7ctBuJX21u6xlRUIjWVN2iDn
Lr0t73RMpmIGxwsHx3qk6osl2kftnjseuFXm+2SWSXxLF4WRgslEjEBXLgLH9zM/3RkeJUMObbBs
CVzthq3L/SebTPYDPUjUhTHKzePdGDlpa4PRejdczQlkur34tvDmK14zd+N+/8kkkw31ypiTBde5
Q6NB1cUS3Kx2U/k6H/zeAh3AY4n548sflJNV2Cm4NkkT1K8m6JAkAwhhMMxc8Kpx2xsPjX/0/2VM
UTEbb7DCemqtKoHsyG3SgE5nOhfiHnB4ztbb3ggfdpidFw7E0iw1s/YjBLnD3uvVqy6WfE2xSXp3
edX+YZd/2GI2XVVIXaHlShtoNy3ozh9QsfLmN80zdsnV4mUeOi+cYjBnFdme+GJBdUwrRmkfqVD3
mrtDM0q+MAWylHOQzjxLzF5LTH2sxzAHfrZcvuPA8ZIIigqNfh7B9nl5Hbej7+9lZPF3LUCNlqnS
1rf5rFrvjcEJiX9IVx8GmA3VJItuliFAzr+EwwoXi2d4pmRbgImjVgRBNvkMCtrLbm3dTLGPP8xS
v1dnaZypaP3peN4Wb+Yd9NN9qlqWHvRbC/2qxZMO0X7wgLLiQ22oQ8wN8ZNl5hQn2aDVjYyKWH+I
bgU7A2twZ7d+dqKU54Tba996f36yR4Np5SkxxlGXY2DwK3d2Zo+S/peOcpp9sNz63Bs/zzsmlXQT
SUqTElCou/Zrj2QMoIS3gK4ysbsjcXlIAk5GMZiMMusmoKgZTgCh1VyzKVxSqgeoUAexqttFw3nL
b9xSPy0lk1NEVVcny8KUyTKSyJ7k8aCN/TMpK+9ydNJffSFE2KJpHBlCObUkOkTJGV0sW2oOAKN5
M5iBtMideV0sjlts9dRK9bjsdTTLsmE36A9RYxv9f0zHbMnUGENF0OWC9q70XXsqT4pLDvONcie9
gwPISx55zxZOjmRLqEQEH0gqAvNtmcekPeroe6vRLoqfLn8qXv5i9RKaJdGSRh7xyrwjp86nKn6g
G99J5+kgNUAk5RCz5GGIeXuaBUHNsZJGGNigdGO/ZAP129bHjnYwrcGd6JZ54chkEC0aKCSpBjKo
jQEy7xK1hqC8iJfuThSV8bWo27jcGbksBiRNEnRrpCKDzFTTzneCqmavKTTpF3fSBOlRs0KZ2ArC
TXTBICDhk4gmimEZycF0rJqIdk2eZvk2hlDyUewn69YkvQ45nTYfDqWRz1fDHONxlY6RCbVhdZwf
/uMXZVLY3LdtjBnN/NC8CSgufaXq0Ms38XY4CMd8sMdrqi7FQ7/8QxwBwQxVWV0zFCa3LKNlKu0S
g4cCWnOUN2jffKu8dASXneQo9MPezIYtcp6U/3CF/tssy5szZ0DJSjnGCFpP8XWgjNXb5JsK1mkK
M9VP0vfLi7u5KwGhV4DhFamO7ufDKG8J9DSHLIG4cuKL1pNWlk6NMozMuSFt+7UyxFwrqkUqLC0u
yF67p5LR9TEF/xIeeC4BaC/mnkM8v5jrRCpkkDgnAm4x6UGy7uIhcUzxtox5tWueHebyUFS1EQod
6v5Je1D01pbTH+ZQu7PwePk70d/72wm0Wj5my5fqOBUDVboXlcGWYzDR8UhENx9SKwvMLmuats7G
OEMPbQfNeTwVezCHytCiu+wINxCYG4KmC3JlNKoQNO7sxfsMai80FKITleLi0z5vp+aVX8w+HlsJ
rUiSgFXPgtB1Knmdleyz0gQ2XXEUQThVSf5q1v2u7uKTUZpuPg4ux2fO12NfIoOYN72e4cmYvWC+
eEcZgrrONk7dQdstXnMQAh4ocfOI+PDaYF4k8lKppRHj9V+AFkhUrioCVFEOrm1BsOXhLcxeLru4
ee9b2WPySKPGeGuVtIOehHaR+2GYeZle2SmYZy3eG2XzfrQyxuQSAlbquSsXYz8D5dOKiTNh7iPt
ebVcnk9MDqnz2CJtg7GStjjFk1dlvtJhvFi6GwG3vLx821EqSxpUjVWMOrGTBSibgKizwPqFr7RW
A506NwWQGgqUePE88+5i24ebYkJ3y5IkSWQROGaMnCVTwuD8vSr/GlezPP0BUjTTT02+ahdjUC3g
eLkB/EG9+sMsEyUiWmFLY4CkCINdrblvE7DiOVZUdHdirrcPMiTjXzrSovMcQ37Ba6BNvzN6yeB0
87dXGyMcQKxjylHRmRwExAVkpOeCimOPHm26QPL7JGGxaQOQxwO9vdgra0wGMiAmJ42ilAXGfXIr
e90N5QeLcfjFt9YBs4iQNuERM/BsshlnHGaodDdt9NcrvrWN53xH5X4oiiaHzfGK22rZ/LoAl2B0
xDLAWMOcIHlZZ8Ks4caUBBP48IY9qPBQnOaPsW+m05Uh5vNlagfNEUMNoV0ZI2DnCdXbhSedxDPC
fLVwjls1mgo8inodr7D2yhSk3eX9sHl5+PCDfVZGmdVXSzJZezOK49Ruh1YMxrw19tY4ErvXU4PT
TNjMaKYOOngN6FVZZhIn/mdmVSMwaXX5pICzO0p9Dd0EtXdEy7/s22aOXplikifgI6HWy7SMJGFI
rc0dLXlOuXLtmyu4ssJcvwx1hgw8mKwwJqXfZQ+Rk7kascHq4xp3wisVF40O7b7npWuec8xtLI3C
trE6NT9I0WOX+CGE/yyLh8LYDMCVb8x2GhcNaOefW3h0x+hNU54vfyEawL9dKVfJmAmGekqLoi5B
y1ulgz2FbkM8o/Z68V1PbnT5FC+ccux2BXhlkAmJWtPKLBcLSp/QBNbVstdOmle906fNTBsg/6LW
thkfqqZZmHrFpARb5YjVXI572mFsXH0X7rp7y6fM3L1fXoN8B9Q7YNgNeDWwzQ+HWU1FxkiiLrHo
mbrLG1E10F7qrXstxBQUJpcvf7rN+FtZYG53YznXZUbrUWOjeADtntFzscNy5DzaeGaY41qe53lI
ZdShNMEVlkcTBBsJpw7FWysmCM3EbOSkoc1sk+zlJbqKu8i5vFjbcbdaLSbuxjEkmTan0EFwzbsC
SQJFhKPhjD5IVBs7BR6Rd3ZsN99WJpm81AyT1RkClbVE7YACSuudReypdNXE046iL4KBQCr9tnTR
tuW4y/tqTHJqmqFGT0mJD9I9ansHjI6etLNyynr/J/2eX+wa1PP/gPDHFFceM9kqEY181GbT2ncF
mIxkf1gK2xi/XPaNFy3Mwa+NETE1IyKBCN6IbDku0v6yge0Pp8uGoaPxhhEyxo0yEpdIzqEbgBk1
wV9eumttnx91N3rHnR8RU9r1rfosBLy2zuZHW9llPDPCxNJGA5PUUexNGK+S68ZW8+Cyd/TH/5bx
V0aYKw2R41gzujnca31tZxod7LIyDxNRTsg7/unvvWCKLWMVmbmkUqVBQ7CKzrkZXvX9At/ku66p
wZKYhjsZdEe8r/f7KhqirEg67lQy6HnYV+9igL4/lmpw7e0nH5/Ox80ekkKdvQCBT4FNDgRzOfuN
Z5NJkp0+TVk3lhE4UzwocdoRiq5RxTHye+B/doxJkzXo0lG7Q9fPgh9Gd5sbb5dDg+cFkyOTtl8k
q1DIIZGf6spPkuci4n0dnhP0N6waXyEee0Iz9kNgHpWX7DulUDA8vLpuJq+DOFKx073LTv0ehJ9X
jcmEc22lmpXLQLuR0FHyO5JcoRFW5YGhgGcVox+XzW2Utj7bY5JHZLZdnQsyQScxvCshhkhlykcf
0+X0zUW4eAveglL/Vws6KpMxyQRKiCGQOfFzy5vY3QoKRUQilBQ8p0QWudL3s6xHaZEEkrUHgrpu
d0a8u7xmWy6sTTA3mWUy5xY6hKgImIE2vGvZ0x/8fQl8KIpsaaLJslYa2VgndNwo0NTvkwDFmZFH
/70VZMrKAuOBBuHXeIllKyilA+mhCmKVttSfa+EqE/cDTxZ5o09uYJzzwyEm3fTZEhEiLMD22pjF
eYqcsbYX0Q5dOVgOLViRp5O6rx7Hq/qKV+PbKJt8ts1koakkWgL3ioN0o7zQOfh0J9837xQ3bbnc
sslmaKw8pf++iu40jyojVrr0IN+JVBGz3QG6CeXz7KrBQE7mic+8Csbvr4XP/jEJiswSYkhD02Au
SsdIryugHheMyaQ8dCXPNSYx9eqSpWSEa1QvZ8leljL6k1y0jhMmF+lzZ+YRKdMDSfeiI3qgNPpC
4ArUWfEqRnF2J57/21ZjslEiFmMzTzjyQXRkSw+W+geDYfg+wFybBh5VKi5pnyPCbPrFmNGuDMr3
8mSAEW/5NjyrDxBlBXU2GF8K1W541+nNHLiyyXhFZCSPJc/jICrvavlZB7+b0nPuZZtxt7LB3MvU
rlmKgaRxUJm7TnqDGsISvSw8qeXNoPuwwlabxDlayDigJDikzSEeqpcYkKjLIbCdITBtTi9hKgi7
aIlwtWcz0dTmcc4x9NjtKigL1TsT8IhdCwXubpdhU7mXDW76tLLHJF8jU6Vp0YCelwTVmefGLngv
gs1vs7LA5FtLnhKZtFFysGLVFrrbdLkdgCzgEYxu8H0gtld2mNyKo7yF2jDYFowJ69QNYuyEhlz7
ZTqGR8uaYlulw6r1mFW2nojPc91Otmrwb2k8h+mSrz5hFVb9XBYYahauxANlcxlwnrmpN+zFe2V2
TJs45X3xBwTg1H/V0CxJMdGRYPwPayOTsiIXggGNB6y3beEBqYzO5Xj5hwD9MMN4p/SJlI4qGMCz
a9qHI4fQ713JoWUAApWOy9Y2c8fKJ+Y8AZEU0TWhNQKz/K6nO6tFAzLk1Gg2XqyfF445S4DfbKVa
VMWgQ4nL3NGhjtaZrkwXt04N9GDEwSS8Kxq8A4YG/ucX3me7TDLO9SnM0Z9BH/dldijlfr5TznSs
gvLh8AA2vJVksvAUhpU0KQkIIxUrkJpxD5FiT5Gq/eUPxg0PJhM3utK1YtZiFC1Iz3TwTXdbNzkT
0AoRt+eEx0aT5tMS/taksSYzjNoeI1tv5dfwIO2ts3JO3tUbwFUBMEnvhQfl+2UP6Ve58NXYF3Kk
RIo5paYYiIBDDIue22Ssd6idPs2qfugKwjnaJJ5BJn9OiVREVa4lBxJ6cw41Lqr40+2Fc7Nv/eod
b6NUBq3RHxI3fV5fJqcMNbjz8hDyFr/afP639geFGpRB7e/nvcmB7nBi1GBSSz00RAVyD8jc/Afp
b2o1spXOvfz5eAHKjvtns7GoQoL61C/KY/QevhsAyNI2sXnm9Wt/8jReihYmt9RdMqXjpApgFROd
6Ivs0RDtd8tzdG+6BKv6c1ys2UHvyjUC4To8YT6EzlHivxVO03Z7eU1cwdGxtlSWmq7LaoLcbQqB
PqmF0xltZoNSOLeHXHznLPL2EfhhikltSQy69BodxaB6y5+gZunW2JsQabkSHgGjE1+Eg7jPdmjR
cexup9QPu0yWK41Eb2OoeqN8FR4pYa3gjV/6F/px/4WAGc9LJtdJilVUkpSSn2zWuFnYrROlDsFl
TXIsUFrP9p154iEPOF+RTXlyBnQhZLLjgzHch4tjja/TxFtGng3mUmiVUlSbGfYIWJ7i559oMxyI
1kwjNg6oYmN6H/1QeDU6nlkm06GT1kVN2PRBi+L0qDu5/ENLOZvgH46Mv0PEYFLaXM65WQ25BZRW
eqYa1rkTiJXd+8mZljctt+ce9DRv/Z4EPkwyeS3B15JqDcPg7Xv7FB7Sg3FSQeYguvEDZT2d97xL
PddJutKrK6iaiV2aLpUQCOgh3AC05FQ3YZDu9IcmcmZf97M75csfaE3R0+LDTybZNeEyiGqL3Qei
rnuqeBMBpiF8BYQByHykV4+z2+mnurSuTJYBDzokS5O6/1nJSb7UDp2IAY/46WdPijsJywtPJrnE
zaBD2FYEt3eyry1H6r6GvX/Zpe2z/mMFmYxCiNgVk1KAfWnowFfa9e8tVX8opYE4c2kmO4hF1ZxL
FCeLsa/aplPVmVh4cS51YCyYYW6urQxD298uu8aLSRaTr+WJKRsKuLoav3HJOT8X2HymKz/kmF1u
g+Iw73ms/HS5LgQI27yW1QZgqQh4mlL80injoQDd62I9jUBgz/d9fmxVzjgFby2Z5EK0CSLSeoQd
YHzL8ldxKn1Leskg+Xd5MXl2mIzSyp2eo+tEDmb3uGAMsfuiiEfD4OANOHmLxeSTuOglYcyArZwK
b8mV81CFnCvfpgmgpiHlhr6j+ZO9eZWo5nAcJT3tIJms+mX8lqn3lxdqo3WNnLQywGRCJe0LTQ+x
UpXiREBpvFA6DuJZTtFea3fJiSInSl7G3/w8K6P031demWXfolsHSimw1j6lLSTVSPIwqyALiHXe
84Bni0mCod50WdYBGavZi9/45ES5jkNXvV1OVQPReHrVMtyJ17TbvkevfGSyoTArdZ/EBbgKAyjh
+stevG1dyqWd4vXKO9B4TjJ5ceoJOilCLwXWfErnIKllW7WCJeJ9uO0k9eEV2+2QtLyumgkJWLkv
AssnxKbQRlDxOkAnGXeSA5is+//Lln+KUYW5boGauzClyiyCtD8X1XPaPnM2wea1eOUVc7GqskQe
9UUT9oOf3NJHuXLEtCraualPXB5B0WbSXRljcqCQNx3G0aEpo+4oOdGw/8UXxGs1bFCJf141JgcW
lqH1Y5THBy08is1VZAX5eIzTYNKCJrmXm7sahb7LC7l5PK9cY5IJqROLVFC4Dwzrq5Q/gs7e7nQ3
JqLLVTvgRDwr8Z0AcdxKli4ENQgLzRLuDU6F5j+vpr3Zcl0lSBavkbV1IZEQg06/xmWyGzMg15SY
DgUHt+YKs29eolZLyKSNOBpAZB+hD48lzDrHQPmi/6PTcWWDyRYjmfUxllGnrwd3GjGJYRxnWbFD
cnM5HHhrx2I0eiEnU6PMUPRDWSb3Eh9S7Ob35S4PCq/YTaj88tIuJyxUJlVYWrEU+YAn56RGjoAm
Ww8yV2Vf88Q26Gf47eb0sYQsN7KUVGmhpGiMt1WKKcPITjKMUmWOHF93ylUR8hrl2/cATdQNEVBD
zOx/PjHVSAc5ugxRlCipnCYLbWBeL3+s7cD7sMCkJV0ji140EgGx6XMiO5Vw3fNGmf4hHj5sMCmp
VY0yVCuNHOTKaXNX9FIPJ3EwoWp3mF3Tx1To7r95xWQkSY3KPpExm9Ojvxbv5OZGTnlRzvs2NCZX
txljsZqlmoEwoKhTbY/L7bm6Gg6o+oN53PgScaluuevI3GkWyUzyKMG9vXdmp3rod4mfO4aj2+nt
9C9GrnkOMjkpK0wghROVHNTlOGdfo5Jzj+b6wySksjW1eAbjUEAp9ApQ6CXfpjOdJKDUJYti8y7u
/3Dr/TsQ2TedYEyRogpVFCwvzWDTYUHhq9rb0Ttluyk8tBwSlyfutp2aPmwyqWlWY0Fq5TEKBJHY
WvrYTy+58hTV/uWI5/rGpAoRamFFpONynUeOdR/dRpB/zB+ls3hTvHdP067YWQ8ckzQ3/J4NP1xj
codcgzvYIBmerm6408FtqpyLKx2YOIqOr69kzpABL17YCexpLtqiVjQJHanFD3fWVQIdCloyCl9k
O+Yymm63TjE49Vf2ZR96sVp2udE0YqCgVoTceE+Ovd8Gw1Fwedwv22kYPOrg9FUwQsH0t7WRpGap
EWBrzZtZuSfmPhacy5+LZ4IJRE2cq6KsMhIASGbryuDEQL+EZcExs903VD9cYQKRVHU7E7EX0ByR
fFpJNBPbOJNdh94Trd8nx2YXerzg2ExWmmQpFuCZsqUwsUiqaJLzyKREqrMdDoB888YmNm+5Kwv0
F6zyPRmWQVJAX3mQpePYf1m0yu5a1a5Fu+OB1zY/1coUc3wJ81hmy9wDjlw9LeYXKwmUhFPw3UxL
KxPM6VUoiogiPbRqpOle0+9yCbVeAXhWIfMuhx1v2ZhDSxAKRVfA0RCMKegAjKMsmk6fvwjlKeVh
/jefWCufmANrUpdYCa0Fkr4qmuLhYyF7hfU1Hh6sMHFyI7Q77ctl57ZRcyuTzBE2q5OAURocycMb
LScXN+Fog8h6B17TwYWEkyPa0WtyXG4j1f6DWTw89T6Ms/fspMjqrE/EGTstPY21MzxQsSOAAaZD
ctKc5RGI/EceZfx2Fl5ZZfJImC+9luDfAyuylzfK8zhdQa3sVMa2dqBkAjwVNs7WZi/dypynZdkP
8UGp7xTlteAWw2hu+O0cW3nE5I5Szs1yrNME1Y3BhQTbrrsyPBnNcoxQo0HGK79ydrfKJBLMd7VT
rmABKx2ZUbiaIOwoR5zI3HyprHxiUoiRjq3YhsIcyKURdXt9USLi6nPYJleZroyP0dJEN6IxxbcV
+DY4xrc91KCdZpkYp2Zl+jpRRM8qBnQkG+TIMUwgAERlqh0xjDOXswO3o+PDFrPpq7jT01mKjUAE
MEz8CjVbt7PlGwkCSh3QFeGJV3TbLoZpHxaZPd92OGbEeU7wvAXd6DUV5ln26a7a5wEtHi0/xj8R
PqRb/W+bbAFOSQWrXDqV6tEN7nAte5kbufrD7Jt+9sp7PW0vqQm0lKWpmFVhHSQ5hjnaJj7U+dVk
Piw8aQHO32fzViF3SSiEeJ3p1e2UE1vlPdO3L8PQpfnLg9/qAVVWiroO0QnzUent5loAYSA5NPvo
HcVfyEGgDKFzSvbbB+qHSebak4bFBHRBEh26aHYETB6oh1RyQOPJebBvKLLRUPgwxGSrZbbSlCgN
6lBPxXUNBEX0AM0rO0HgJ52tBsn7jKZtclU5mUO+cXYbz0v6aVeXIFErpWooAc5SX4239onsdSf2
umfQCL5rAEmeUTt1syNPR4FnlU1myjhaaq0TiGv0bmGczREl/LR14sG/7B/PEP33lXuxDjyYruXC
XlruLXWxQcQ1odZYupfNbOfHj0/I3InKzuqJFS1aIHWHRTv2TcClqOUe04wriwJ+1UXAzaQGMQi9
kqi3hkeC0QXbNECW8fNll7YbH6sDh/EpIUPYNeCN+msysYUMm+CAi2QnuxW350z/2KUTm0n6ghQn
pRTKYBcK66d+NlvHygVi5+lS21EPjkS82xyOgzybTFaMkx6152TA/X9nYvoSPNfgy7+JvXin3FGw
Z4Zwwfylyq0Nb5f0P5aWBT8nWSOWptIlByFtvw5T5tYESq3LgFGjyI676hVcx3aPodNUFzhVru0N
8fezSmMue21LgJfIEUUjUPcD+Jvyo1Irdju/X15dnh0me0pzE02hloLeOgFtyOIR870VjiHvI9Jv
9Hvc/H2Msto5HenmbKkj1JtMVxciu1OuiRr5kWHaTRjbc77X9Gl/2TWZrtHvRj92OxOsIsScoLQX
yyhbYGibPhOMnFKD+ClQQ8P74EhgTYxOEHy0D7MNieE/Q4SsjgwmdKtQlZuwQAFWPVISmHYHLgM5
sF4NAOxoV3L5ftllTn5jA1ZKpSlUTbQLOzOzO/WmlX4o3A4NDYkLy8qGZlYCKJzFCM0pOpHKV3Qv
AqynygunJqmd5XY/qU4/X42x5kYJJ4NvVzk+llRjAlbQByVplyUOpB7s2ZO7PJR3xCPH5aSAezk7
a4+xa7k85tnNhdVlWYV0uWlY7KAKcNG1HvdIsrH6Qqcpu68pb8B2O9usbDDhKiXJrEsYRwlafbBJ
GZSj4cTVdWb8sABK0XcZDBvNn9yeVkaZCE3TKYm0CayRqnynKUGjvAqam6SZfTkwN/f/hxm2zJZk
ZVOXePkEMpqwhR8Gyo4KzHO5yOg16LfYXNlh0qaRk1jrJmy4Wikar+y046S9j+LyGpHq0ajFzDZK
8UdmZjsQJtp9qgVtKGPOZL6SLd5owua5tfotTKSW81wAfm0QDBHq7kRGd8oWF1MerhWfSj3mrPD2
1XtljrmeNolkQqUpjkHDRimQCre4j3zTHTDgITnVXXTHKw9sHh0rg/RbrO5sZj+AH4y0QpBlkW8M
IepYCmb47fj+cuz8JLH5/aNqYLmxRFnHTM1nQ2GfQqu8R0tYs7OgfxK9/kl3FkgiT3uoiGkn3Z48
AJb94q7ZUcVgPg/6dlh9/ALmUw5CZsVZGIYB0b5UxoOaS7yvt51gPiwwXy82rTDtuhF0QU5z3biU
nzJDY8ZyrGN7vXiJB+EwzvnIM8l8P6GKjVan2JJIcSwwmpSoq8ac9LL9Ztc//KI/YhUkUzmaRtWi
Chld07EjdKXLx/BBOU0YbdXoSAT0h3j9ke2vBR40zBXq4FpnEumUx5KVTigrWSR3RC209W+XI3L7
zm1AU/1nuV3S6NZYeWWUSqaUaigECeLtGucB+iFKCwGH6Kw5/4LRevNTrewxd3ySaHJmtboUZEF5
Nm7MQ+YSD4/O3l+c6oxBvFf+LPr2p1sZZZYxn81aolqzP9EENKGo7/UBUPbUFhp7OFMq7d7h0Vvz
PGXOo16qylrO9eQggpkDQg6YSbRLHiBjM0A+PGPH4HVJFWSVYCiokSZbEr9Iin85QDhesGx8Qp2U
SZ+AhJWYJ8hS2GI4eU3I2b+bZ+rKCyYpleoQy+gD5kFtNihpWrtQQ4o0FVuZ2mAslB8xlBMyjdcj
4QU/O9gnDX2vzhEAunXfO0k5/gCTqW326o1kPGsaWJjSBbQqD6DHPMVj5YJq2/tvq8skrlaeQtE0
MfKXJ89KCwaIx5qnzcYLfp1+4dUOV0ZS11EsQUrsbX7vIKwYQFR3NxmO+jC/jdcUmi984VL98AKT
yStjKUA3WzFIkJbETtBQUHmS2ZuH9ipomEzSVqUkGCFkgIbUV+OjqNzLwivYkjnnGW8DMLlDq5el
FCMgDEoxgLKRLQB9In29HAbbT4GVL0yuMKu5l/QRB9joLH4fO2iIgBlGvVkAbik8K9Cc6l8QEfPi
n514WfpsiqATNQbNGx6WgO/i9uNl76g8ouzNK3rThfrt7vPhIzveN8SmkTQtLs5h96jprd2NfqTG
bgEK+f+Rdl1LciLb9ouIwCSQvAJlqKr2VnohpO4R3nu+/q5s3aOiU6jyHM1EzFNH1FYm2+U2a43T
nVblgg+3nkYuBHJeRc+jpjN0GNeEyi0QIaRNGzuQSFBk+XlE1bSlxhV8S9Znv3ROLv+p88okJEFE
VYvnoczglVHP3dTEK7tiE0jf2hh981xxBGIFesqv+ClzqXRlj96yfhPe6p2dR8BO7Xbj3mzs8W48
FI85qltbUaFfqEOce5FHswskPEEO/hPbte0AvAF02Hknb9my7Sga01tf2lx8Vc6xFL2F7ldrhh6b
uCUAVZxPmsuoBPvMZmy41a38GGH4VtSQEqkv5246ZQjMUmtij3QnQ9sX01cyPWpNtmmzvYEZyMuf
UxAR+cRPm8rIz0Mr8vLBdDts/CrbBpzk4XM1ho5Orytsx16W+IeL1S1LxrIAcOW5WASqaKvXtEjy
5IPEturBulDtgqcaa4yOf6Ns4oN/bT361yJIwnXFPcvlFKiMAVxE2PaKhvKjj73wBn3owVQFBiIS
w+mNrvXNEBo08HxqXY1q78pxc5MNohGZ9aI5oAL+c42cnkzloHdyDVdOn1KPOI2tfR9NG+nLM+No
jv9R7wXfjfmT3/3NWSAXoMawJqTFWipey92PYK/sfTc9ErCvSQeMNIkNXiSPi1VDBMaDqMOy61jt
g+sIAjXTVu4j7Pjbvp2VNhDoBGN+gm/HxymjmpQ8marE61JQsOrhbdNUdlAWP/7dVfIhqqynFpRo
UMUCYBK7j9WL1m3e5o9GcAbKS9HB/pCc/fp4/HTuWFql2g2J5AWpXRcflV19j8f5LjpZX+mNtEs3
w1FUAvyDzz5LZZ94mRKW6H3oUoqSvI50ELu812Bg/TGDRZyhJQm3F0Wfj/MsZU0DZVLQ9qgmR7sh
B2Bb3PVHrIZGlk0V9HcYzwLjxhGE4nW5Fh5WqHNaeEJ/PiaWdyyS1FLulfJ1Eb/L0tU0vV9WmfUk
9CyCM77ZBACLRVHQkQrqjNG41eXqRKtyr2b/O+IpmrbmWRRnd7Pi1zHpgXjaBm7Qlk5C93A1gigg
OA+PD6vKbRNMAMo+FFV20rFyNJm7KfgWiNAs2Cf/3Wn9OgzPq1xNcQFKbzyOqf7aZ/9MoqCyHq3P
v69+/vSdlLTKhA0Fb5ozm0a+26kPYfgITkx7Dq9QhBBUh0T3xlmUVPeKbrW96dW9KW97vexfzJZi
0dowUEbJak3gEf+Q3J4PyNlULcdjmFnWgDQIACe5nW6DJ3oKvPi687LtZFtfakmgG394pZxlMntb
uA29981ITlHPV3fztrhPY6xwFY4EpMTG1Q9K5BTbyPU31f6yja0P0Z4132KXv5Cbyk1QUb1MDuMb
JiJYwLnPOgdAJNgwnEWbSCLN5JyGHqcgq9YxG4GxFQ0Vxfi74DRM9S6pPucyDOxWD3Xvx4f4NG+j
/bwvj8OWQd/Hm9yhzr+UxnmNxByiKA/RFYXvzbE4DrCB2a5LrN1Rm81YE1kkkV3Qn8+HWdrPXyuS
ys7qZezckbsptdWDvKkfiifrutzXm/wb2ZJT7WShne5E63F/CGv/0U+L51NWhz5vBxoFB7l0GMJX
fJM56gN5m1xW5BAVnYXiOB8D+goLyI6T7zXWtartdW1TTaXTkvcUby85OBrdleXfEn+bR2+Xv+pl
HQWa9+crTjIlC6iCwEat62S8C0LBZK/o9znnUtaNQa0+iw89SGiHurK7eHv5BH9Ik8/fivMlDZh2
jCozJa87GHeYgNtlu/LYbPNnxoL2XxBdXLY6iycxaeZgtsoJKY8SbKrqOOuxTQYvC0y7Aye9dU+C
46hdZ/0OqHq24Kwi2ZxLkfo6m8MaFThm8SyrlJx5V52YxbPC82Vpl5MevEI+64bUxVjMllXVSzun
np6pf2MqAlyvVQvHzhiDa1aQ3HD+uFQTrZYCRfH6yqPagZIBWymhraS7sBgFx1kNrAtZ3N3VVSXJ
tIaR4clqF6GXxRgHAOqm/+Xyta2PYS8Ecfc2VXqT1QQQKbpt3WTP7FMxcHTte3vssCOFDgXeV171
EGwlgS2sWttCMueifTkhoLGrfc8Pw12JguYUx5vLpxN8sY+G/SKCok1AkjkcAAQ9bYLoIevv+vY+
0DYaaLovS1o37PNpPoL5QlRZ1T3UJsCoZLvz77DofTDep5vmjT5UXgF+w+pFIHBV4RcCmfUtBBpV
UQyplQWonYaPxl1t2SWeNMGm3icWWIoKz/xR70TteZFQzgNPSaejZwChRnYMUKPFzH4iOpnoo3Fe
WCJj3/UFFnozFesHT+n8Vsd7oB9iM1rUtGUq9lvMXtwhO+7iDocor3wMZcleZ9YPeWtmtjF2pkuS
EJ3NEvXTsIXfVLSx26SdFHuXP6HAxj/yzoX0sgYZcmoA3SZOtNes0Y6oaThmnDihrgvUU/TdOHdS
JT0Nmh7L3wAIxEtgsBXTDTv38nnWk3O4R4uaBIxDfF+pCFJVazrUYmlid5NdPyqPKXyI4Q5vs74l
W+b3a4EXWT/ZWSanLcYwYKa3kLJDYMpOXLla5Ntp9OPyydYHGBYn4xQlSqM+n4gs7ZuNv8vd3mNA
4o0935g2owtODngPsP7xfECnH3Ps9Ci3tqjmLDoq06eFvshRWhtzhetFHdiWojtNfVQk0aNj3Suf
75PTlLorei2RUcZXbozDdH0fb1XPANdljxpzC6gKcn/5akWH4uJPIPeqUQ+YR62jJ0m/0ZKXQhbp
JfNKv5v5+UxcpBmIWc5ljNIdyIjfgiOIl28jZ3jNHsH0tfUdEWHoulf5JY4v201N57eJBHFEwqRp
mFY21cOtFhv3MnbRYxmaItOHeBKBMQuuki/j0cQHZYAV6J5En3RQh5J7RYQVJ9AOvm43p11bTG1r
elX9Ncu2bfd4WRvY1/79S1kmEFox8o8BkM8qrkRzKxWxInl5/9KWrxMdd5p2mMdXOdoUpqjqs/6U
oWdxXAyV06GWsx5githH8YC1dxMQW7vWd4z2WwUzjKBa8gcHeZbHhc/C8K0p79E0mm8IXoQHssG8
JXUjZxq3fgoUvHInPSaiTGFd/c9S2Udd+A2V9uksmfqEMRDMlW3SLbpwJiDUUPa8wULrsBdVoda1
5CyQ85Zy37YkN9FziGfFoROIiQVHWh8MXnw4zhXGud/VqtIjFd92laOi3ZDetN8HbApihckAeGkB
ome8fnf9Dqvph/JK1NVlAn5TVEtTTNnAxqyqc3c6APRziGID2IVNtU07gBXpxaFLNMcYJ0GasOZO
MDNATIp8lWJ/5fPnCxupn3pSwe3v2K5/svtJQSmKLqsZLFGwICPrhqrLFucl+2wgDUb38OQAiY9b
eiWGPMsjMmUTo9dojUeuaPFn9TOeRSp8zaSbzIxWIU0AndpQECMhf/1aepJdfZ1fAEYLiPLAUSoU
bDCvFAM/5u9UlSga7lbHMq2uch5gUuq6rNPG8iQS23W0jTRB6rDmlJcCOJMHfJtWq5OheVqqj+Gm
NMLQt1GYqr6oVZdnm8v+c00tCcBOVFVXZJCWct9wGiVpmBn9iNU61nwqp3lTYgKxkbeX5azq5FkO
v1RnWg1pM6O2vE7Wt0YN0q76BcR1tjQ+pq3qGHQ/685lkesX+eto/AxpVkQ0j1rAg2XDN0ww2XG1
VTUBToLg+jROGwodxAJW1mRebXyfke30j6r2PIpyrDX3uPhI/MJ9UfVj1fbY8VSl1CWqfoqbSXCQ
dRFntebcU6CWHTEZ2g6ptvP8PTNFrAJrMWWp1pyLr0aDMZ5gzonV4XN0zKPCyY/tJtwzoILu+xjb
lz8/yzt5h7sUyD7dIohhjrFJSgKUggB06Cmw98NRdjPtH5ZRlYP774RxSXAWKgQkUmYMvKd2pzT9
Nq2LnRT+UzT+Lk4qgdGua/b5Y3EOHh08PM4MOHjgxjhK96ONXqTEu3yiP3j3sxDOM1RqnCcZeLbR
TFB/aB9bNDf5MfKo7b9ahi3vhfFE8MV4HzEoZuvHKkrwAfARC1e3g/vei7FmL2EICsNxP+TUmR2G
bCEJueZXM7uFuvDeQs0lidRVwnDGZadl2/07rHLjHYMy/NVfbQktpXF+Y+5K0kYm4I1/wvGED8Yj
mHCB9G9sp2M/2CIWLYF58x4knJJ6okYNnOiKLcNbyXAIgZInMLm1ZHx5Ks6JhLUpKQEiioeREawa
h69jNZ5oW3xtTACRmZ0HchmBmq6L/OXkVc6tGJafWXmSAo1sBgqP8jrmIOnS74l+ZQVPcvRXZn6W
xvmUUZMAUxPBpzRt5LTydTNeq6U75u+Fvr9sfuu2cJbEORQtnaTKV5ERV/mAzr8f5DbxjehmlOd+
I48ZWg1TIpoEXPcrZ6GcX8mzpKOADwuAtto6JEuPlCYunWJBWXythExB/iODzJWaMjhdP7vmuaxL
NSZWepANt3/N7OJZxax5vA2u7Ca25ZvhdXaiW9nFGNDu8rWu2MEnydwJs1ZKK6KGvpehhFc85cHD
5d9fcyOfBHBeE9gZlMqlmR5YVwHlVUZ3hYzYuqrQbQ62InT/FfVfiuOXrEC2Gs4ZWFa8MVQ91Rhs
sCkfwjz3spI6iUE2RR6KIvnK3OYnmdyTe5JIAw6iCfP6BzbGmO36g7T7aBz+nZ6YOthkDNlS+fZd
ORtQlKpkGzLGLsMrDZUzDZzDkuOjEVzaNZjXK8z81kImm7Xoh0OeRXOuTCIlZnFQIPEm8OeEWLwH
rH7+vdyYO2MrHwug64sGFZjL5/KVTxJ5T1bIVhTNDEwU/QDcq++WR/OqTO0KhHBi6PJ1zTkfkHNl
tQ66yCzEG79AGOi7EUCRnokRY0o8FZCpmsAw1g3vLI4z+WFUZouAW+OQlf63oa1PKvmLKaZPF8jZ
NuamZMlXZ8vz043UHlVjUwmBCEUfiTPvtgTdi07RajCu5q2+Vfb1nu35sxU0sGcIos3aPMfyRHw3
KjdMRULzHISyuVIj0Xs2aoqyp39qk2+d0t9P47shTaXdp+WDXxTby75sJRp8ks7bOWlaP0UhEgMe
38ZcsQfrJk7fL8tgn/03pQdyCMBrGMcSvyRey1pWyX1tekXRo5wLj3XMgWD5VcdSs80GT3MaZokg
TVkbJqQW6CTxqYD5DT7Az/FntIw4wHfEhBj2Jg2MRqO8exe6+f4nCUvT2s3xb4YuPgnlrjNQjDhN
Y9h36JUAlal2klO50tV/l86ufrvFCZkeLx4/WpfRaOwmoPSMXzXf61WvywVA88JbZC++hQyT5ilp
G5+ytWw2MWN9jwBrnh+1nd/Z1q4+hAfMrjxeVph1x7w4GXM0C6lx3UXGgCUubBdiaO16PhKv27Ih
nXSPbpEr2nhlP/e7gp5VhfPKk540iloCFTZXQqcDd1rnC04kksA54mrUuqZUZVTRqtQe6GjrIjIV
kTJwvpeMsLBS9sGlEml30pjeDUO3D2NFkBiIDsL531Jtqd7rWnqIiuRpGHs7G7Lny19fJIJzv4Xl
I+EZkL7J/VOXn5L8b1zeWbn4LcFYHvXO6LQZZG/PaaicUhJsUisRWc5KLQSuAFwD7P/fOTAxxD9V
c4RiNFwBxq+CO/16vk8B5snq+fQ++n751j5qkr8r8Vke92U0M9LVQFWZzegPFXVml/7IH803bIUg
QX0LTolX9bYCKHH8DdRP6SbaihD0mBpf+jdwn64mfl4pdZMeyo6eQkXdzKF8RfP5NktEj93V1OZ8
vXxS7AP7HUBbDcbbqrbdGWOkOyAww251pycbrTKordcku8e4jKjKue6dGGSEZmoyytOcT6yA4eIP
vuoDKurnRj7aNb3doowg7XJMqIuaoatHXchjBrPwhkmmh2QuRzAJq/4XWe2vgzg6hb5i921mp3K5
BVSPwAZXvYlGiWai6E8QtD+L1NJsimVsoR0GrCFn77Qx7FA4QbuaZxG2SqObmqJ+vCAX5+oBL2mk
NAQPLTpQiNBoYsxoszH78B0RbPDqiRbCONXEQEVUBR0ND2Fwn87H1igxoyJwjuu5nK4DWJyA+AwN
oM/XVkykmk0pjwBp5O/wXXbtQWd7J6Cs/IvJNmotRDFTXFxeOCllYGp94U36q07fq9yxUhHSxao5
L2RwMUWlVYDnPYK/Jbl6F9oB0LXC2M4H0b2tuvyFIM53KagbE9SNU4a1TA5s717zndrHnJmyi69l
FOfmwekCQYq4mpcaKqEWIaqG/tbnK2yzoS+NpsBGhHLS1dBWtZe0OxDi20UhpJxf1b+FMO4u/abB
xmc2jxgEDvaBiSdudhXt8n27kbfaBt3/8GB5okH8dVe1kMpdLAwvT4bSQAnyJE8bRs3tu6YDbrwP
cFHdkfeiquf6pVqagfe8xRZNPl9qH5aprrRYDy6Hl7oAulxyY6W7qccyrZDqaVVt4Ib/I4uzac3M
5LhTzegQA7Dgx+iWt6Cnd8uXfLL1XdzYdBsfRLni2tw/tX4JpXx3Uqdx6getOXnZj1C10XLovZ/w
+9lrVthR6P7c9QSasWg/atUcTRXrO2hK0t/IC1RrpsqY16oXjg9N8GD4WPDeAC1AYBbrXmwhh4tv
LdWwGVJIGLVDuhLZ3TXIJDeavEu/5ZvwLvKdy5nLqmUsxHHhDcCVpUTgaoBX4vbJVdDsjGJzWcR6
MRKxTMN/JoMH+6yVxtDlxO8NgsZUcT0XdvXcnsrbBE8ZaTPf1xvpTppAwAvYCDHIzHq5cCGcU1NV
AZD8FPaTl3dOGvwESnKJOxe3LAsLtqLUaG2gBFMQv07L44FOfi13xAgy4O8mzy0QDvpj+lK+VG52
sg5k72e2fC+44FVTXIjkHr5zN2C9rNdHXHDugc6ocSpHv44cbTc7stsmduCKks31t+lCJssvFiEw
lkIz12drxADXiPVn+k911e7nXfrMWHnzTYWAtRVhDX+UY35LcU3LgAdQFF0mXNBQzSoMwXkagrHk
uZ/eyv6Vqg9l/q6NB+AWAJD7NldEeyvrl3uWycWOtBkwXaWF2SGbbswCU5S6IACLBHDm4cuhjmlT
Baue6iHtY9vo3wX6sfoaWlwbZwNUnbXOlCpQDbwZu2if37R7bFl+T07TST1aX/6ugnCWx1d/Zkkp
jXFug4/cUjmh2PnSxXYU2dFtvpmO8xdjFrlNwSXy+HkhCZu2nzH9wCCFa+Jo6C4CkVBzpK/Nia3/
9+g6CmbH1n3nL83gUfOURG8nK0qyg68CW64rnV65Surd5Y/Hvv4Flde5eFArFQD06lrxkrSx+/ib
nCbbHrGvGG/n6g1w1dvL8tbj3PlQ7KIXdj0jHMRWThkp0G1innzzqWXw895lKX9wy2cx7G4XYho/
za2ixQOdPeP0bbLp96w9+7OHI/Qbq3nRQiE5v9FZQdKAznsGaKV66EOXpHZjx2/VDrNp++QUXmtg
qHo0MAV0EK0MMtu69P049zGPPW3UTsXYx1BslFbepBAD4oybQWntUC2eOgAAdGkm2Jv6g38+XzDn
VQK/NedEm6E3zwpC7j2juKMu7hhD+1jwtmsnf/IdRSBWpD2cp9HDKMusoTPR4VAdKbsierPL6zel
6wVm8Ycw++t8fCGJBro6pwrCLLlKTyYqlQTUXNGT/EAeGEpvciPKrQXWzsNPDSSiwayhVVAmW2ne
psoXUgoyJZEILqYmqRz1pTYmGKixnLS7VerEntO3y6Yn8JT8RsBcZYEm58HsmVpok9jNK0G4EWi8
wXkQI6qnSIunwksAnZWTwW6UMNjMfvEPwLa32CQp3TJvPEU4KC+6Pvb3hU8hnRXVaoxSTSnNThe9
0ek2VQWOSySD8yR13GHc2oLPn+k3Ml713VNai/qUgnBtcC4j0LDwWA8o5DFIfhVq7WMcWbljxUsw
qgvDmNCUOFfRq0E5SKyjznwxA5ef95Zpt/v+AGdhAVV32EuDyH5Fh+Q8xdSoaeSz9f7WZcQ68Ucf
f951briX974jer6JDslvAMhKoKlaOs5grIT3r76NBSiz4htr0x7kVx1vcjS7d381DHGOO/z4fxj3
vU4Uy/RQmHJ6quzDtP932SM//q/ms8/wlgoPrKaJjSnUjdaHggeGQOlNLgcxmqEE7l6heXr9qhOv
kra+L9IH5tsuxEkeNKoqhiwP2w+lZ6DSjBEieOq26rbdDXtRmBIdiPMUUqkpwAZFPhCDUqE6zMCj
okIYLNGJOFdR1kYDUJ9R8fynccsIe6179bHDAHXh5rtQMF36h7rBr3jIT/zoSq35ZpLOQETwdwPA
ttSbyqsB1pYKN/lFt8f5i3aQ4i6nCL0x7JY2djRYdj9sLoep9eoZBWe0rlJdU/kwkqaJ1fjTaHrG
FUhz98qRevO9cWLzrGDliW1VoOSrYWshj9OJtkjaSWIOqdLupqlw5NAz40dMsABX/Yh+WzEJ/Pxq
IF4I5PQj1AvNUvMRVIv0Le6f9Ohv4jCG6Imi6pZi8J6hkHNd7ZuMepOi30gm9LCK3LQGaU2UlXtq
jbejCm8ftMIdntUscCGZ8xc0ksLCmNBbiE/dpmq2oPpkPPCAQPDqDTiWfbKR3foOG7h7gdKsTk4t
JHO5R6ca/kjVNEMPoAQv8YiKROWxySlTkAf8QT3Pt8upS97qY9FEgHUxrtoTwxXG6Ur7zbrDTuXB
cscvgpOtGt3iZJy2kGjAqnuAYrL2oIPAD2DwV9ImfQEmGuN2Av7IUfsyiYr061FzIZVLRXLLR/Eu
bqA7V2wFvdq12OW5NU7JaXAZZocag/7MvnzUdbs43yznXgDBKveG0c3Aav+mJkAJFYEGrL+NFqfi
co86qGO/9GUF21d0NwK0L9hQDPZtUrt8ZgBQWBTtjsLC4GrGc5bKN03lAuGgqKPsMBx+cphgbeg+
xYA+0xj9VrRjJjBCyhUFm1gxq1lK0D+qH6mUOAqG9Gd1q+uqwFMLNJOyOLhIu1uQmieTgYpBKKv7
XDG/mnLnJWEqmp1luvZbhsDaGiYqybL8EQEXclRfL+V0YmlqvTXGL6NxR6rHKdo1c+te1sA/KMhZ
FH+kSDFA+9znnoyRlMpJGkavinEi6MWr9qMLsI3IklRJMI7JNPvSCTm/SeJmaMmoAzQgGPeBFD2k
rXll4tFkdeF1bRWjnWl/VcRa3CrnMStSyTpg2E1P8rdp8ziXb1EjyO1WDdoC/7gGgA6qUe5Y89CO
baSo4WHI31vzMWy3lz/XqqYvfp8/QjSQuCvwMk+j3I4LDzQ6tiG7fSfwwaJzcC4fY82q2RYlHJP6
GI8nRXSO9aLY4iCcj2/kgujjlM3IGFnKUz3Jt4zWRIFzByv331QvF8I41177UpRRjN4cwh5Joz/f
69lzopWCb7PqHBZSOGcO7mpzmno4B7m+1wBpI2sO6VRBxFj1DJZBsZ1MmYZxrq4cZr9Tp3r0kuxh
zPfy4MZEs6vxIQczzmVdW9eBsyjOM/jxqGqjgmdKq03E9WO/2zVpK+I/XtfosxTOYiorGORBrzUv
q96z8UrzC9SXX1Lpx+XDiO6NMxyzaQZLDgEVZ2K7NNfotjF3rYIoOG+MwReEifU24OIrceZT+02Q
kjj+iT2kbpS9eQ8U5N5p9wRtW20THmIn9JQvaBAIqpJ/MKzzfXKG1eYxdiUIxlFBdYVGNdi5MVQs
Y5M1PeS7v2oYLc7JGVYyApeupi3c0aS4eq+6lmg0ZN2ozsfhjCowVWwmz316KObABcXNVpXmJ1qb
X/+denBpktHIQ+OPKfXGxrKJ7sqNtTG0d/iICjirl2Wt59PnW+PbppqKbRs8ZMCL+mA91F531R7z
o/nVuvtZDxJNJK1PEizkcT5jJkU5km42vfRVf/ioHrvZjr73ge3ntnk1AOx82ketXYu2JteTi4Vk
zoVkpmlqZosSYncoT90zW31ggCwW6NuBQ76vd9J7sRfcLjvNb5nFQibnUHIda90xQRcpDe7rHjse
QOQF3fOMxeB4GJzcGjbthL3R+TqVU8E7V119lC2Ec26mbvq5UdoOz6L9cDDwMLNe03d9H91Rl5H4
Zd78LTVs6/CTZEaEaSX80pzfoUDAMYtAw4jDCSClgKh05+8mMAD1q+IEv/OBSRBsRXwpAhvlW9Wj
EelKFSDwzfXrRF6k+arV/yqC/3IDhHM0vixHqhWGk6dZ3/TqRS+fE3p3WXFEp+A8zeD7dVhTPCJM
c3ThRd/GJLJnIv1LB004V9PEZa4iNGCCyKM77FShd1u5P9F4/46EBRnvr4vj+9OalU0j5l4wPV/Y
MUA3MPRWOJkzlLYM/rNX605zCjxuRSohiOp8j7oYxjEdQPTmxZh0l+mxU6lTS70TU9GTbM2bAnSS
yCB3wuKHbnABT0oH2sdaUX20V7tvADXZ1C/618ENnP4fyZUe/2c1gTiTGLqsaobFE3uQQmlLkJVL
XpYfCT1R80aK3y6LWEm8PongTjRg2KSRWlSzWv8gde+ziEJ+zU18EsBZk0QbklFzQq2+s5leeG1k
V9dMM4Cp6YEBrLg2tqAhEiJvMxvifPMnwZyNNY2Z592IvCjL3+WQuOaMNeX20E8HghWdMBTFghWb
/iSPs7UiAB+YPI1IfV4Z5jbIoxzqVpI93Uxbn/WFr7Rb0SvzDwr5S0P49ksyd1EQNsPotVty9wH0
vfFPWPa7YkDf3VHk9FdMDbRmRIMymopm8OLKKM8TSQVlsqm/5dpNrW8y/Tv5G0YWiEHAVi0AI8p8
08LC6pRWRpiDV9Dtbp/Sr1b+dFnt17KFTyLY11xUPTA5C4wzNro6AAc+wWyXPVV28Q/xsI09bnQH
PFWJnT8NwoRsJWp/EswZXADC3VYKkKbk2L1je7bbLnfy1CYwguQvcLI+CeOMrxqqkcZJ4HsKUJcS
txheMBl8+SZX1X7xrTgzmyW8ADoF+6az+iOlXyzrYWgFAXntnfHpGJxpNREZpiHT8JI5SSCoR1wJ
t5GjE5C8MMBJYUlRcCa+pJgOsjLEExZKm41x0DDNfIVKJmaMB7fxivc0sNNNuBENQqzb8vkm+cri
1EkyKNzG+EDuGKWedgxvtOvgNG0h9MG8FaXqq4fEioKMjR6EM41TxLosCqUAbq1Xydb3xAR/hZR+
7QKy/Qv9WIjhVJAkTUqqAglbW5i7OCpOra49JlX//bKYtZI6YJLPx+H0EEAmgUQDtAVLEBKOruEQ
9UNLqshmaUec2NN3EX7navBcyOT00jCJVjQNZhgD+Us8xPYk5BoRSOCfb0mJ0ehKwQZc8AzYqPaE
XgGIcMwN+H4yFLixcH0tmuoS6AXhXnBSGiQpOAJmr1Mek+ELBeJ9KjDo1TByvjfCPdXyadLk2MS9
6cZ0Z4x2FX/vLOlUCfO1lfcZVFvRFSSlMhgQmTNeeHkpT6OsHtG3YgWK2QVqJbDYP9jGd8IZ+tV7
W8ji7i2IwjhAejh65oOyxaTkfjyW5W48oDG9TZ/Kwc5PzVGECbqqHwuh3E0WNEnIwEoWlq/1R6ym
+zdVQ1T3snGJjsY9cymdNaCHZIVnRImxHUop2LZJke0K9Jf/xl0sDsQOvPhigOUPSyPCCtAYfS0L
FY2x2Gt00fTn2sTzJ8VgJ16ImQHQnxusWDAdUINha1pXicdKIqJRlXWvvjgQ52atio3TldD18jVl
hF3ldtyTx+gkXbGJhcj9C1JKnAztAAqMElTOOX8rJ3lUE7XwvSp1u+o6tV66TDQUsa4PZxmcrw2a
NmxL2Rw9/aHBOgWcLeZKsOnWbNGH3tXXGkAlReFRJJPztWWYRpSw8t+QDHhGGLG6a8D8Yquhlgqe
zetG9et4fPi30gBUsDKGnisED8BY2urwfNmg1mo3y6/Ex3rknn0GBvIMvRW7OPaYY0n2tQdiIDd/
iX9YTucyYEdGazDts62I2EB0QM5raHEQWHI2G17m3xqtbJvz6+XzrX4stDwN2QSKo2VxArCIbLVR
j7eXrzxWtbVBTUABEP+/E8J5JZD/GBklEJIWj2Xf2EO6VQpBkW3dUSxOwvsjKynq2iell+alrWgn
aXouimsrPXU+cSiAU/vK7UQzTsxGf3u66hQvflNmi1FcKInr1q87Ff4W8Nx2nOf2XNd2Rm5nktvD
JAJ0X9WGhTTuY5XE6Cc9rKgXzDF4WYdnvVTuL38qZpy/HcgAs5aKNpJu8tP2YWPJ/ShD3at4TxLX
UtX9gIGVPPsRtXj8BNteSCugrF7iQib35Uaziat8Qu0rPWE7o4GXr5zYjf6p98MWjXQ3uGlO6I4I
WTBFcrnQkk1Yo7VIh9acXnt9cSPH3zXth9RO+9Io/sYEFmfkgks3j41cFqi2a51DasC/AclUyBgl
OhD7+yJWdj1gNjWaw5ib0vXL27lO7V4+DtjvHCxB+BfJ4iJL3XXxKCXV7I3WrINqrgnJ0Z9y7GiE
4xiDkyhIlKeuBMrXZQX9yAQ/ayhFooiOqqoxMGZ+/12hEZDwx4Z4NchgdTeuzKo8DCk46TZxplbT
1qSauh1T7MMAdCjOgcAux3N0imj9VkpNbTlBwdiTUwngEXZbS3K4McZC2U9mYr4XeTYD3FVW8qfS
THp9N6tBGu7zWYr2WRtEx6lujX3eKtbdUCH7+T7TtLvR5Qg/4Osx8bDNRAAMKxdh5ijDSDVMCBbZ
7KRhpze3ut8YR9lPCmufFSVqvLoS9juArppPs2loN9JchqJequhLcfHY14KaBDq8r54qVxrRKjse
OwcVy7sKQ7lpIwJFXfVSZ1XnFxNaisG7NIqoR/1bWYrstnq6rALrmZqBjW0ME5lE5kmoAPIag/5z
8FESYgl8upU2+jWjWWSlGdMT4matPk4W8ji7whimoYxSrkJe7/6cD1e9CR3bcicc4GOx8LN6m2DE
OZ+NsysJvHJqoeUTuE8APgNo7GxH3MzzsR8KcmghKOWav4cRoWgN3GgVUHmfXUaLqqSvRHF8SBQ5
KHZjFMS39ahr19i6QklU9YcBnfEwmX4McqBvyrKn/7trpDLmW1kJkTIoBu6foI4EhISVjMpoa9lG
/RbGrTuJxquZf/18rZ+FcIFay+IYo6bh7AV+v/MxHGNM8UsQS7e1KaQy/90APsviwnTum9iBLU3i
pf/PMVTGKKHLD52rMFq2G/NdFa3/iY7HZVhSECemabSAxTTRw0ndQQdqZOCYhsD7/p4ufj4aF6pD
v0ni/yPtypbj1pHlFzGCIAkur1y6m1S3WrtkvzAs2ea+7/z6m9S5M6IgujHjifNwHhzRJYCFKqAq
KzNpKtWt/Bu0Thv97PMSy8bp/myDSctpLmUJ1QsNkEvMty80Vr7dW+H1QteIy4D930+Af7bHpGZa
F2khDwNq2OWpGi2aX6c8Zq6vp+yzCSaAxPkoKUETCqD6Cw4lwBeRW7nKgfda4HkBEzuSKJ4rXUQX
SpdfYmiIt+CF8a9DLnx0ceBLh4nJKKWSKGLlRxPiIX2bwV0Y25lVgVZzhxH977yHOcfn3l9oq1tN
qPVh5JdgRG2BJJmzvQpmUh9ypZeTytdDq+E2gU6JJOH/EjujT5IkL0GBGnm6aqv5jzThPFW3sjBR
CFFFUSf4j/k2UNUR0EKBAnpEM6uTXjINWusoULf6yxjy6Fk2myYQkqKGimIaVG+YM1RkWteopZxC
+Rjdi/FdPktUTN8Ghed59B3/RTkYdsDrYgBU/8U1sI0rw8xhkqRBqkHpDN3hoU0Vu5cMeQfm6vlQ
oVVPrakpMHc0+HPsaGkm/pJSSBZYZVKSb4WM2W8HwBqZAJYxkB+JlIqOkk3CsRzyod1nmaCgrlXG
kxVGcZOZMliJ9obRyKeug57WiJExt4Lg4aMUCwWonfXYAKNCVGEwuY1pvm/VGZQEolGOSDP5PNqJ
XCmnQurlU9vEWmMFsyo/YuPCl1AKihl0hEl0p/YSORoTlmNVhaJ5EgUetS50asuJ0Ly2kODZ6WUs
gCmblG4ExSbZ1KIpfFOCULkVNAV/r5wTf9cEYvsEQWqNWND4UE9gceoSs+pV6TEhbeo0+ZQ6ut4K
R99YgJxCIUHnSRSgLxtKk5SbxRyXgdn1XfgjpFFxigwhxSxSljwJBejqTNSgiWAOEQUz8pAL/S/Q
TtRQghiU8Jtf9pKXN1p/qECTWNvR3Fe+mUxIvebki8O+rocosXQp6G9VIQkbK5YG8ojBOP+U5Znc
Ipd06aNvdAK+oqIVrk6AnTPFvKeaTYsmiE30ccvGVmuRzvZsRNOxbCv/oUkn2TLEWUnMkobzrTgN
+TnMA8EJ/Eny2mEQcAJ8qFbnOBqmUgkgpx7SfNbdaoSMpNlVzXQ2tCSQDuOszb45FsGU77t4KF+n
euhle8q6OdqpPe5OJqmBT5VQNfT8LvAfC6M3dEfMpek0qPMM+WG9eYhBLxJaWdwXiUNqRa/t2E9y
CX45zLE1l2L9kqC/c2xGEdRpY4X54ayPpR8zkY0OBHqt7EW+0uC7GFM6WRMpFDOhFRqSSaZnSCGh
GmlmJPda7EytHLxW84DXiJ9V+vecDP1No4/SFcFzEPh7uVfNWQhnxU7jNlRwXSbJD3U2hAMZksrY
QQbeuJvB3yebajSkkpnkWbgPFEV56JqWCpbR6z42P839n2GVZTdZ1uutBYYycCZ1ZcFlbV8i1YXo
/y6gsYrHedQrhUZAj5gf/Vuym+3+vAjVFHuCr+eKGMbof4hH1MReZd7TYqN39CmRstIY0RxHZReK
pRu7naOB/eamsHw3vYKcNBgBduVJv+bdyHnph7layQEK9+UE6KQw3USxZHe9FUQ8LbSNGsjnhTEX
qwBkRX7aI4CUdl6Y/u1ok6N8MK7bCd3MhTAvs0GcUt0LNm9Yifc5mVQxlrqQNoRCyETKrEK3wXkw
pM99NZpTqO0KrmjCZqJdZQjmLiTkBiWaDAZ3JQhyK4P67l4LQx65+dev9jkPMemWDoratV0wuiOa
SLkdREeFe1HdXAlV0MzESAZR2QG9YM4QVnBncKXS0v9BkoQ7w0rc5g2cygsRU/lXrNEGWRllPhdE
eRIjG7UBHW9/j+GMk5CZ1FlUBKCFtg+/J6+X70WbsKC1QSajZ2oL4cNWWLpl0V2Smc33wGmv1CP9
TjzIxn/LbCgI04FL6rP5BcFlp1EDJGkyK3+O6og8K3UZeB1uSWNyW2a/4TSXF7d5W9EoJYsuPNHZ
QXNgS0BzX0mzK4+7WTkqs+iU9UKPSq3BD+zLxrYvZStrjE/WEwbbAcjXEbxmhE0AQMH/JLqtA5I5
GwLedmr13zg2t8oJBCTEaC8pZMECIZivgvUsI+l1kgjCICdS8Zgih2TvH+S9uKNWdY52f4H9xgzC
hz3m7ZvUCfhTqZR7RmDPZWXlk865qH995OBkG5K64BfBgSkyFlR/1mJpxhSUMmlOImc/U6m7BxmF
VOdnzuZtmwK/G/CDGN0xmM1TpapJu2UKauEFWPQD0NLfBY/KTfzcvCxUPsHZn82E1y7ZjCvGh1lm
hVm5PH87NCLrrDcHDADq0e7yyngLY3Ja3MuFWM/LqG/224/dONqJSWxJOsfMRrpevtXHSpaVrryv
ruWqiUSwobQvpduY4Ax9zlUvBMl97wxu6OXxFeGJxm/FDfD4i6KmElHX3+PZymbe1WLUqOgmKKDI
oqcWV8yAEza2PtDaBJPCSKKFUV0AKQkky4HSdjD7JH+9/Il4y2CChZ8nBrjyMXswaFaEyh8wkd3M
pSlfXuqf73IaRA9URUHzD/KGOvOBJjEfmmyGZAoAn5Nu+bfLmD6IB/bSfftbPSo3wXG2JhsxPsEc
PaYB/maRH+aZZCZi4jzF2464Wu0lwnUa32e8atxWiMfR1TXQleoAljCHadbGIu8nzOpnkXIv+PVB
E3xnlvsOkrPlI9UKDh3Fpj28iyno2VRJYmf9xo7oYdChR5dTR5ASMypDc2yuMRIOxU1ee3/54798
vpUx5vNpYlVkCjSUPHqGRBP4NQVLP4Jcc7L7/XTgigVsmkOpGJ0XioTMKrmBqBekLKlQ4O4B3sfk
EHmJNVpjauIlCYAErzC3NTCFBuO/7bFqTb7hx2hVoGk2WfMi6QVK24UYw7f9Y/iEtrut7EQzdNL9
yAsim7l6bZoN/R0KXBPmVLDU/28xoIZ7F+xbZ9FwVJ+nA4nNjDP+yrXKOGvtZ0EkhiMaGx7CpIXy
QHpOTq2XHUcnQO0Y+Npv0l9AvIA+Eamx0IQDjfI5RqNH5ftq1+mu32fO2Oa7UkGHKHfq4PAXh10G
HB/oLkJxr/tsSEyXClBYSG7bWT3GjEpZtAZl4OSczbi5srKkvlX4L6SMjIEUA+WaTmB9CCiYqgUl
yM8J2EhKTjn8ayIwlOUsIH6iC6WyezcngtrWfjK5UfUUxK9C/PTfbtnn31/C92oxVaT3PeSukGjG
xPIDtxAhecnbMc4i2It2m6c+OKkGzYUqphvJkksH3j59/Sif1sFepLImwSdoFcFNK2pqiB1+9i3m
qgYtZ/JzNPxshTk9lARTBdGNyKvtySE2NDdiUwNAZ+kKzoN5+dPwdo29QpFeTXwhk0HwlT02OjHw
XE7e/jcbTHjv8mIq1K5X3WSQr7W+P2VBwPFg3pdhDmWRlvM8BZPg0j636DCZqf+sjjxsDs8Kcygj
I4mHwKe+a4RmehS95HrRWUrt8Qrzb6FdHfPrds/rhmwaXarfiOMEJQXmltYnSui3BUXTRRZNOYEA
KEjyJc7+bSDe4XQrK0z4rOuximtRItAmX+R6qr2MEm1nktvCLXbDoZrsv/CJlT0mJMRSNUyqpOkQ
8saQfwx2kF+XDXC2jUXiJnOMEqo8Cy4K3aaq1zdx/ybFMycZbDwNPu0bC17GdGAUSWLWos+9AH5D
q87NbB/huKLAe2pPfFld3qdir4KhpGeAtCM+LKWTwot3hpNjDLp3JFs8NLxX3NeL4OcFMgHCz0sa
jQMuntPkipBlg59T8SHyd1OZcXxi8bEvge/DJxQmTghDURbNmE4uqR0y/cyq6874lRi3tejOxX/P
TvN5XYv/rHKSqoRo3wxAT5dEOdUhvY39gBNbN+5Bn20w8SId5GJO0EGAeonkAXGJsgW4Rw7ydWMr
L4VdW4A18wL6tt8beDJKIhUxVfR5XUYWVlVKpMgzjNc6BXszJD30v8nn0LSQILWr67hvfbYxV5Mw
ZjqZXDQaTjlVz/6UnCtJ4X2jjXIyNhAk0Xh7S0sAZKNSRyBbP3eCKxygdPVWNab0OF8Fp/IAEKTd
PkFb0r8qrXxfca6wm16/MsyEJw3kRTq0YEBDDBnXcbRy5ZhnmC3tiEnzu8uRatPtP2yxzwNa12k8
+mhElM2+n/FALc9EPlBtsNvgNpV5DrI43ZdTtjLHPAnEXpiEcEKPsUXUHUrfpGVr9VNpDwrvXbyB
gfj0/VjRZ0EWo4wIwvIQKN3heumvq8fcXN4e/SniooA2iryf7THBapyTCnRspfBeVW7u8JDE4Erv
DQtixa73vtN53YHXeeBtKHPiZFpolY92ris0e2Dm8nhH2l8Neb3sJZvnevXZmHilNwKapWEWe3Lt
BOJe1R8D7vAPzxOZeCVoA/VTDDVholQ7l67uFV7kqDfxq39oXrS9slNx2IYr/ugsb3FMQAnTGDXC
ETNbuXTM8rtWPNGcd3n7WiP67BtMLBmlWSXxCHyWcf8y7xbNIdVq9uOVbwNW+jbYC5UyaKPP/4F2
weJ2l44cE02afNbqSExCr92NqCAuM1VJZYLS7jjZ5FGwedVrzndk7z4YnukCkQBGFSXQgzZelfgp
bO+ayumUCFpju//JM9kr0BRQCPCKhYonhGOAjmE6dAHv4/FWJH3OOFE5o1PcoAJL7gmxpRozIGjt
76K97++qt2P0AB5Cq3z8efgLFju4DSCFsrSIVFF2anEY6oSM9Ti6U9NZYkGtmQep2Y5aKxOM92tA
ywpaAP1w6XZ58C3U/rh/Z6jIO6Pln9VdE0JRIxLNipdgl9D0xTFXlpkzkZHZ13vNgCZ0BSWzsTwE
4bfLzrEZHCEvoeqYqgbcmXF9MpBBSkN0vMBDpEDNUT3641Wb/7hsZTNdf1hhHX4kch8JlYax42kE
CsHuDdVW0HEIU0dMeeDB7ay2ssZk0Kr2pa4IgG3FNFADPSB66J/nu+GNIkLW+8DmMQBu3yNXBhnv
F4I0r6QMoSt2/T19Ca6IGaJ42NjgeDL21FrghFyqmc2YvDLK5FIhwvW4oNmEXIouPmg/R8XNTvUB
Vq34oF4ltgyFKS40YoHJfnXJfzsM+wiYFCHMlHpRvPaiQwN1J+ItJH0GFzDA/YxMRlUEXxy1XAz+
ny4b8cTuD7qtmIW7yPrxuDX+cMw/VsZkVzI3UeuPsJe6ravhNJ/8b//UYjF2hfAV3uaKqd9x7W4m
vtWHZMJLmybS1Kjzss7RBtgV60x+DQV6gOUztL1t3ZTM+hTcN6IJ7XTCCQA8N2JCjIBZfb2UcLud
IFcQd7+V4XkYeGpL23HM0Bb2Lx0FfWaJBookfSlia/30fsZcdDTxLGwv48MCs4xeCIxci7TEIxmo
UrsHuQDmkUtuvhzkr87/YYWJlmE5k2oMAbCNIXcJuZUD9HWh2y2+N9Vj63LQ/ENY+Zc1tBo/J1UF
YMJJ6HE7F/eomNUPi2do16DYKEziGZ50wM3Ekd3LVi9vJKQfPxvF0AOUVlrQN9DE2IGQ3AR+Zj/V
Oad/tZ13PtbGhEzMZ7fGGCmG20S+mc7Tba8ljjC2N82U2JdXtP1KhaDYP94ns6M8QV0lDShEgFqX
ZBe8W2YGjEInTFaNbjRwSWYzS3YeEXtuKtsIVIdmvysM2CE5/lbK6HrslPtEMu4v/1mXzwRaCZ83
es5jQDaRet2UvmV46qk+5428ucXGQuAKJTcKRbDPBga1XGZaIClTJrEdDpWpoU1dyA6qpOblpWyH
6pUp5nwD6NznlYIgUu9GVCcTRwLbNi5HxIIMO3rxFpemefPKvrLInPewa6sk8zXBnc/0vIjMh3Zv
hr8HENkvamM8ZP3mqQASBAAhzK9gPZ/3smqSKMuVBSvR7QUAw1USmmFUcjx1MxOsrDAp3ZB8CVDZ
LPGUfXCQDy0GEw1PPHA1xTZdb2WHcb1QnIuorJFxJs/fa1fkEP1S7dErjrLVIs2hTmQcLnvI1v4B
MwZUkq4qOgA1n/cvbMTYmCo18KL0utFdSnZxzNk8nglmUYZOpEAok9SbxJM0eXHmDAMHXL8ZSdbL
WP6GVVEyUUtjEqUct+Xb5je91x/1vbabr8idBOHw2lTvl8sQ6M6skYcR2rp2rS0zh1msG6Opi7J1
S/DjF139PanpiRqo0VT+kYSqlbS5B2KLfZvxhn42a+hr28zpVpVoBB9sCHn0e4gl0hdMatnGdfhb
6czgYXYA6TTpz8v+shlR1jaZ850IA9Wyki4gNtFSrAbaes6CAsAI9K61alBnXTa4rIHN7Gt7TGav
I2Os8gwEfApkWaLuKECBbjAORPhNufo5iyf+2RaC2GcvEjB3B8BcgWZYS8wK7tLzmgKXzwJYyD5b
EONc6zCLFngFmuCjdtv3s1knnI4+zwgTE5NJkELBR1Goly01cBvxShx+Xf4qPBNM2KimngaAJLXu
UDYnVT/plQ6Bub+48Xx8erAwfN6sQUhqTRoz6PKiOEEV7JTg5JrzFyshgOpoiEMU46SfjcgVZDbQ
Mw68Ukz2eJ1ChzfcyYXPycSbGwYbQKVBO1V5P8qrANV2ehZLoWq4pfI0VD+MGDPCPDrMDQkUaAlD
m5VQVcQAP+u/oUCLLMgwOZei5hGV1/U8maH2osZvs44BDxWDv7eJf+hCHjJo85CuDDNuHfZQZ5jB
LuFqY3zIGxuwBVMrI6fHHH3KYyHfDvYra4x/D2JYx3ndYBw3gODVeeg1cjbAjKjsJwUTPFbTKtF9
JWm5spfHIN+BpBpT4G2WdidAgUFlWMjJz1otQvG67MPipGdUSY9VpootUMBpwkkRS0T8ElUUsFAi
yYrGF/b3QRkDQwHqzEWrZrlM+tFzIO+LHiQ203Oc80pTm68TTH/82x7j0RFu24VgIHwt0KVFtMJ4
DXeqLb4Ri1rZbjrod7y66bbnrWwu7r9yb7lqAfkJIkROc3CWEiPeRq6x6NEfeMyGm0F6ZYpJuFoq
DHjroWQlNcdEqky55rA+bx7VlQEmq3aTjudkCzxMJ343ysjKB9GcxL8JOysjTBodikKvpWipaUCk
XZk9g5o+eMgvx7btZL2ywiRPDSQNOSgYAO+MzOCQ2wnwiI/pVf6jcfs9wN/X9IFjkfN1WDCRTJIq
Ejp0vfud6ik/qtvkhGKs59/Hd8V5uCpak+t7nPPFgosCwe/kNERVEcd919709+Q5+B5hIsvCYJUl
W+mtdGxvkc0fR4ET1XmrZSJRnXYF1QVMO/aKamISTNK4LziON7IX9GEyqqQtQX9Zv/UvtavtUhv3
vb1/bD2lsgEysTFrKduXP+PWC3UVQoxl3avj3MWNnPWGDwwIak8GdDpJ5GbSXSAfLtvZhGSsDTFx
Y8Dgn56UGE9Ij8I93TX7ZB9BjVQE4jiyeVmKtyomcnSRJEBbQsUrTrwtpys6/WrJt4bwKl7bp26V
n5jLkRJ1gazTqF6at8cIKNkUxFtHug8PsacNZrznlYY23XBlkPlcdS7MAli+DFfXn7uptyiPJWrz
iK0MMJ8p0GmXCMAgelIN+UX/6PsYvcsNK5Isoj2qXD3vzS+1ssd8KSEeW9+PA8AXcpDxofjqLBCQ
6Jd8nQIVu2uOnStehY8Vt7LHM8zE/p4IYT11MYbTEEua2wo03Gi8PCzzCgF670Js+lZtUx7cePOQ
r9bLZAN1onJWinh/B3VzJcn+U9/MQI0nPLz4cg/7chVZ2WHyAQ1TMSt7zM5UaNqC0ta4U37WzgSq
/+ieB7/j+AxL65GFhkS1eimS5vJOoeGONvQ6zAvM8M/AcONGVsUxD87I+X6sRJKeouQmaLgBa+MN
5t0pBS3hEQO2l8MW53OxRacwI1XmqzhvRZLYzfwy4bkolD/+NyNMFJnkek5VkLN5PkiCrgqfDBaq
ktQhBXm8bIlze2ffJkJVJpqqBrUbqodQ/TX7gpmS26xuIZe1v2yKE6ne766rxKIGJMvLGNksrl/C
eq+Mz3/x++BwxPSFBka291bS6venqqJJVULktBa+A8JvRiqnPL4d3FcWmAghqWkAhy6Blt73kqk4
82GpfszewtU/AprDS1qbvrayx4SGMuqmgUSl4YqyAkWfPel/FDwQK88GExa0jNRtM9eBJ40OyU5T
vpN6ThnnD6+Sf38ZlsVDSQLaplIZeRAbgVj8AZCtQ/pq/JDOwi30wCE8rt8R+W8O6sfmsaPqqhpC
3APMg7hl51eVHjoyafeI8Rwzf3j+fCyOuQd2tZLL0pSVrthH0M2czL58U0KvlPdt/EAnTy6uGjGx
pcK57O6b4e7jfq8xHy7C5VPuKgnUSdIxSa51EBCW6WzqvJnL5Xe+5I0POyzPZp7IYy31IDcW29eU
/EowCCaDil0E5Vr9qmNEPOp2l1e2GShWFpmKAlwyFUns+25iCE8VuKfMOOC5/WbcW9lgvpofqTEB
b6PgkjbeFb2IiZTE9af5RhQNK0Rl8/KStusWH/bYZitIMH30RtCBiZ4K1ezd2Za8d/acXQtwQBhZ
yptsiQ/8ofHt8/3vioDBxJC2gdRHhH6aW8bfCSjfuh9DxfHEPxyBDxuMKxp+BdYVMZpxBB7TzhUU
4swxKPNOxeR1xXkiP7LI7pPAvrypl/1EYUtec5cKXZypqAbUr738PeFhtP4Qt/61LkwufX4KiVIo
ZoWAp1D7VqQmCKn+4SCecmu+Hr3e8c3mLLUmD3xw2TehY8KYHcewSLs68abheyFca3Vm1+PZCF1a
8B6xl70DBdfPpuS5LcNwhDoh5ow6lKOgiFdza3bLj/w5ggBt8NlIq4IefcDsINSZR7DPHFJA0DKo
JjvEyc7vJP3WZcfYDo3AWMtAW4M6kdnAfmjjoREwbG8IOz166dubMQMtjq9x7PzhVH8YYrbPAK0T
KGSwaZWTH/sQo0cNYIr9c/XYHkonN/038iSCzcfldQu3v9uHYWZL+2Ge/QRk+l4FKp0AsBTDarCl
l7dx+74DWl1M7UFVTRGZ2KGNTRG0BqxAD6Y3+3Nsjxiq6h1FemckzC3e1Ofmh1sZZAJJHdFqIhLc
MRO/RXIJAtMfHZhepuHn5ZVtRo4PO+z7JG7iuMVEIMBoIUQzgffEGi9b4KyEfYwYHegOc9UAj1Gm
muFs4+VlGZA30KPDZUObnrBaCuPrdStmtMcL3Z3y2arwasbkTjPb/5sRxs/TLsuGKTUQIyp9l6fE
Nqbm2lAl97KZTbSXsloM49aDlvV16ceJJxxKd5c5/o3/E2ir3Wz5wFtNVwftJw8+xNu/5d9Xr4bO
V/tJ9qGfMBYPKnF70VPiO86yNp/eq2UtzrKyIeZtN8RGg5GWJEZNDYRYTpFXidXXgn4/GJWnNcGd
0aqgjw67s2gMVpBGNSdY8TySebyEQ6CNZVGlHigWyXlIw3OTR8VeqGLxOW8rzgt2uz+9WjMTO7Kg
UiWjwfUUOCkHdFogcuxiszUX/Al6xY++w5ug3vyS4LsTZRmQWcoO2NBOF0iitNDlJg9Kh+E40VVn
3qdcjtOXXLYywixrmLQg8YNJdxf9Qqhngwue7KeXhSbhP8DAbwIMVtaYeKhJyTzHBjKn0bX3cvvb
lwqzIb6VJM0e6F17zmfMKkFEu/urMSxImv1rN9kBm4xKQk4rQXPVxzAym9+Tk9vAQD42g9lS0O12
x8nN9xiE55yVJZRc2GCZuXPRKdYwjSWP78P3IFDela+GlR2JpaJ75TvtN469zbO5WufywVdnMyz0
SIraQXdFr3XFxwXQ0Ni9Ex7aX93fhOqVKSaKGr4aQ9a2BvarXmgsR0zYNImj5zVvTRwnlZkwmoOc
kAg9zl5pt5ivVK3AWziSRUhZTFe8q8j2LWG1LCaCinpc9cMyAFM4U4a2Y7kLHMPyQ9M4JRgx4Asj
vDO9XfIRJp7W/lAHygxkW+WQt+F2wojIMkeaHZavB43GpZUg7+dr/753ElD1YKbj+bLbbAbT1ZqZ
YNqrepLqA0bdwEdoxflLBolBiKVOPG0cnh023IDKM29KyHcGwzE1HvzgJp1A3MM5dJzIyc4bxATk
5qDGRBdNwCxFOJiK+kpTjvdvv6Y+9oydN8gmWtWijIhiyI5Q2dmPpT8deOI3sfFIDRKz4B2Tz6vr
by9uIWoDwaumsyxYeYuLUUYIyHTE21p5bISd1nMmbXgmmBii9fEUtKUgukrj23IlmWUemjJv5JFn
hQkf5Uy1MJbU0AMi1mziG7G8/bsntfqxWUzk6MsIcIW0C0GgZGVRbOYtp8G+fcVbWVhWuYq3ojL3
E7BVGni16qP2ElrFLfg69ho1W0e2ltYfOFCveU6wfR1ZmWVCxihMxTwtE9mNI5xHe3zofqmDKf2M
XIyDtAlIKUyDqzy87NbXOPWxm0yUgKKQEubNFHiycDIyt1Y5YK8/hN4PA0x4SLM67kuKVYm38suM
24hgYRIjQqSfnX8EhS+HvU0XxFMQ2iBglJPeSXtWHw+TzUYJlI3uljSGk5/KUDUjysHMbL+qV1bY
W4/YoZfTgR4AZZen4FB46Q5kEdfyaXiJHgL4SLsX7PDEewls7+aHXbZMDf29hqoJVpe6wYGYWWLW
LW6sqkmswMrBx/Oo3l3eT65J9rZT1VED8Yfl9pE/hLG5kMxF1rQToYVtPOV73gN7cYgvHrlaIhOp
gLmfsjgE4U9lXOf0IE2dnXd36bwvm3Me/rq8us3kBQpHUGuDRBIg489HvS4aFM+qBPoqLT20+iks
qoNUn7Lx6bKdba/8sMMcs4TGXaBOABnrEPUggfiWJSXGTVLOk4a3HOaw1YMel7MBFbeMmqRAcxgd
VGNX9w3nocZbDuP+TUdx+R4b2Q1U3yqK4ooOqj2hMfM/7RqL1iFDV0WKkKFwUNbW1J9omVpqtb9s
ZNvBdYQK410bmZ13iBVpBEQHXZiOmphm3wvXVezokMsENscpH+PTwHu5bG4fVJgljYDXTmc7mt0w
gKEetNVeoHVXWaG7WQUKuyjnfKXtla3sLH/HKhY2ad2QpIcQKHhtFsDTIneqOfM+fhodAPa5ikWb
7reyt/z7yl4cQAi0MSb01NtjqRxSpTdlsIIpnGYdzwxzmKKqrfpKB8SuSnRv9Glj0hBIj0Y2Uzr+
xTCMsloSc6KqTMqbbAQrWB3ZRaubBFf14GfuHzhOuPzNX6Leyg5zoqoaY9BTQiCWaSm4Z9R2+rAw
EEE5Rtvlh0WaQ3bAVVrskh2vhbt93/mwzSaVbsqEEWTpmivdLujIGWzZ5DAeptgc7+TSEqEkk+/L
4DBxUgvnGLDtT6rkBgh0Bd0VfIwQqmCoh3wy93hv3nBWq2PySeTraimMPoZH7ievt1FJDa3ISfbS
WTHM2Rn3/IbW5jsCetNU0w3cQ8AC+/kgKJOuBUIK6ojoKboOMZop3Ml3YLvxoqO2xwv3MEEe4IHj
QlvbuTbKJGoQ508zNPKWssRCRhju8tdWA/nyaMlescv34vfqmV+E2XLctVVme2lXRKoyNwD9nXMX
3zFxAAm5oXdlhjoaqE6s8nvoBWf6jfeo5y2XeWuQSYSqQSgTd5bv/KR9VjQUmZTy9vKubnnPennL
v69CGmDcugJgvuAG0OQSo2PSck7+tgE07hY1N8yIMcuAJKBGNCgbQxfwW1c8zi0nh24FS7SY/v37
zAJErRhGMJnobo2XxOiAK/AQa7smLp3LG7VpRwY9EWiPIZKrsnYGheZSkiGIFJMZTFYfSqZEHYVL
1ra5YStDi1+svkgCuLoxhSDrA/hOv01vhlPyiH7Ct+GlfwJLNWS8i9fLS3vvtbDBma5MLmtfmYyi
qEgNmqIAn/bmaNx17Q6kwtbQeaQH5K7yKtmKVO781KaHy2CiBBcT5OslZqUZSB2JpNexp36f32LJ
bI9APtmL4BaZrHHCE4pa/0HwWlLa19V+mGVW2/s9LWi9aAGeqyfdkxzJyXeQ8zg1SAheHFmGl6FI
Fz8WV9z3zbYXfdhmUnuplAV4o0BdLCIVTQ60Mx4rS71Jr4Y3YB/eB9plAUKnnA/M22kmy8eRIaYx
RnbR1Ol3U2UV1+PDsEdh94BSnbY3JihMAgLEk3rejJ2rD8wk/TI16gA0HZCqoMp1JxYP/Sy6+OiW
T8VrzB4/c5a5ZIALX5YtmNdhLoojyMRR2OhtBYThvtt6iDwYfOWNQXCWxtbIy1Bs8yCKdbdPocIy
dnYvz2Y62pgRHbt+z1nYEiQvLYxNQjL8ldA2XrrAwI0u0uaJJQPRDMIHcGjwSjWbIUhRVBmgZTwb
VCbTRgNV/ThUgVNN7qHDEyk/L69n0x1Xv88sp0hI36hpAaHMEsop7TdRsludUxDcfBzQlREm8agl
IBxjhT0LcPlyVS9HTRwkZb9n75/HwX+vuwwBqZU9JkHkIL0tBwOAW1ko7RjwLHDX7wlvNGDzMrs2
wwRNsESoGhGK0dW/hw8qoleOQVt0wO7mWzTcsof3/sIjr9i+iS9am2WCpgptIalMy9KVswDjhoJp
dNWup+VVp/UQaxCOog/dlDC3aQWpbgNyvJddZnNUYf0HLAdylaMaMawwFoo35SIGgMFXCxF7r4BG
Zrn6hRykNs9BmXgJ6aywr1IQ9KsA/fi3WjkBe25zVrTVWaSg/VBVwHvRMWUcJhu6Rs90vI7jRLCl
XjzM2XTTVxBIBZVF+zwbhSdntdk1AwcY8Qcf+rDM+FAshlkX4YC4xW/hnD4oqRlhOineydfSWfZq
1dRSkIrlFm9b//ARPwwzXlRiUtsfUb8ElxnZyfZ8oA5G+cEEVFr8KLZ9rVltMOMyWqx1mhA0BWal
lz5Heq4Pmavvoh1PSn4zq68MMe4CiTy9b6EL5dGqscRStKYOGlrAJ9cqt+axmXhWtpicKsg0TdHE
fJ8hMM4SZsDze+MaYpouFApA3kqc9Dbf/+Slcs4S2c5RDlylj2F7ZKDGU+rCilK7bqNdyitYbj8t
P9bHsrKRimQAq2EvQSXzoEOcDmFbsEQ3cKvj/KO5bx/9a+79aDO/QtVHRm8Kr1nK+OUwp3NOggwk
7I+9XYPIP7OUm8oecRWsrWTHSxWb33BljnHMuYROoa4EkTcmwHQZr1J/1SX7AWJiAuXUkrYD98oW
45szpNU6SXkXsgAHInTLSQ65oBsNI4lF48rGZIkY0aV3s3DHiW9L/PpyaVlZZjw1acQxGCOgGv/h
8O/2wf+Rdl3LcRvb9otQhdQIr0gzmMBhJqUXlERJyDnj6+9quo4JNXGnbbnK9ovK2tONnXqHtVxF
twzM4n1FGxxeu0Nn/Md/E8qyH2dKHYVpomIg9Wvj6G80UAQ+tr9u5kvtd7vqiTdRsJ1nEEPRVQ0r
xgo73RuAPUlu9Hqio5VgJwZ2532vu4EH4ivgGhelJ3MudvNeUVxVwYqDV9O7Ba0i4Wjqo97ULV5r
kqOOLbiv/gQmgQJ3/08CYw4LqAenYmwmP2oPzfQr1Pfd/Mj5UDTH+6QdKxmMDUikClQzmwR/eo1u
ZexxmO5gA/5KQQf6HyCsbkb0lTjGDCYxSPqURvS0sZAQLl641z3A0T3MX8g5ewayF10P5MHx8qQy
JtBFaLabYT/7VVFZRbAbSG8NPCHbGvhxNra+mSsJIkImET8CfUtb7ojQOaEsOnK6a0hoxZluyRnY
6xrxuYgnS+kwJTFzDI+jlGytc1lINuLf+CCBRRobq6n+JxAOK6VkuQejFPyktVnj2V49DqpfJ0+k
9DhKyflebLEqUI2xUAIhOwSTZZwrn+plusO8Vf0Wg4mHAvoFN3+E2bQ+Gb3blUFjET2ssZAuAdLb
QYLtTHtIbHKrO2jWfGp2yRlVGM5JNyPeSmeYFLAJWrFoTJFyCI+UrMHDOJTuto6wy70Qc0MOjxOX
d7WMT6kAFd1GCtb6J22fBbtKeJ3NP6llrs7EuJScjEYbjHLtT1PlNgAsSaH9nHvjuC0W2XtsRbCW
drH8jr8jupkzHItj58oIaKHH44bhGRXjPvJZ0euYiLJvmA+p/kR4lDD0zq/4YLZekgNuPY6KRveX
dPCKai/EdyESO23iOIftvF9D6RSoKKYIkI/fNTwru6gZKj08RKf4GR//vU8HJLnJLZ2Y3/DZrAOt
xDFPfx1z+NJiSJQilc7CTftl158wEoQnDa9Usq3WHydjbDeQkipo0ZY+SAIEKReBOFUs7Dhat6kI
wC9BC5+AIltlFCFUu0rWVXQEaX5af2ut2A0c1Sl+FejwNDa8ksuRuKnnHxIJ0+EZsXWgzISyBXk0
ViIj3tFJHQoUa9xz82/O+QhTcMpDc87bAlnbcpkPMsiXaLEmtlG8Ky3Zw0QSlyhxc8KF9q+gjuCZ
1Nh3RlIGaol1aAmG3H6T35dGcntBFTSw1Ut0Q+mtMPsB0KPR5laBN5VmJZsxh6KbRIqHFAOlI71Z
gBo2vZg36W6wa385o5vkmQCwvP5BqYZ8MvWVSMYk4r42g1gGFAkmNX1AMPhkJ7notfrXxWznIis5
jD3oZWcaygJKJhWY0Hhze8Fts6eNMuChAa1Vvb8uj3eT9M9XoRNcLOlU5P3kI2BL5NTNF9LzZqG2
TeFDU9jIlQ5128eD6Q9vyxuFN8132mlq3hGMY49reZuReXWDTBRDE01I8kYjfnYC66VbQ5xY2LVD
049mlwJFyPlvd8ikxnUbqmM+I7HKAJIs2mF1jqv9dRHbamHIKtgwRBV8vYxaDNlYNxINAORSfxt8
0KDaFRq3hrU8h/+kx0Mv6ZO6G6ZsGmgsgdKdcV9iIEtBLGEgOvzVvEpvdM0Tmdw5eJzup4N+J3vY
e/Nih/c025xxRC1PxN6bCpgxdse0GbsulDNAoo92+m10my/otdghdu6sqLXoFHRgt7xq3pZpr2Uy
3880krig3LZ+GdnGzjjQN+/wPXYpj+RwMCw8BF5lzDhEh+jM24DerLGthTORKVeasekC0cDrl8Z1
4CyiLW7uuh3Ps2yFiA9BMrtpCgTLQaz00vRDVbR06Ukpf17X0S2V0cDFqVPIfBn5+O+uRMi1KqxD
RHIdqXDeZk4inftm1/VAmh45zYktt7WWxbgUMWtTqZXlxk+UE3gxSfVs8lY+eSIYNyKIo5ZFRjT7
YXCrVk+a9CwMj9dvbPuTfNwYo3jZIhdkmAA7F9RvAVbEJZU3XLuVyGkg2MT0GmVHfDe3lXtf4iTM
ux7Ar+LBxFgL2LbtziIorOSXZHf9MJv3tRLFfP5SMxIhmAwAPWCopBrRjS7Uh2nQea3YLfe+PhLz
6YGAJKSVhln4/qAeBIvsKYKFZhlvf43e80heeMdi1GAqlF5ThxyNUKBVhV4o/DCCL9dvbtNwVjfH
qEEyCbLQNwDVLKSf8vCtM72hGm2RgKIUbCHXZW36upUsxt3MkyajrAjih6Z8TKvW6pMTAbtXmnvi
/CZEiR2UnPC/qeQfEtniSiDXih6JTXbQl9vYfBb1P2g1rfSBLZygU6ZLIwFhptxg8iAg2C6Zj5Wi
cT7SZgRey2FyTiVQprJbUqwru6ObVJb0WNuBIz9Mdo2Verc459+vf6qtx+VaIJNxpm1ijOMEtYBj
tQrpNkxuZbmzUx44Bu8D0T9f+QjJTCeFJGTypXZvxnfF+Hj9HJsdifVBGM+gl+UgJUve+HGbSJdG
jlLPFEvdM6Us3WVdHliYEEbI1YCwkMwq2qBJPFplhHttltF0JZI3bqoG4TkgccZRn81e3vrXMf4k
K6VWKgDjhnQxv6HzM9I+8Juj8FQDtRoop3f9vj7OHGe5afKYJiYg1hQBIMekV1M0ZEsuVCDXK372
mL0aiy+JrICNy4rlzObc/1b+Dc7jv4Uxj8My1/SJoOXsN47kaXa9a17kWwoJRuvrE5fIY9PFrMQx
htLq4MmVW+iT+UBRrBPPwHqpYIdfl/vmO129D230RnfJ12xwNZdz1s3osBLOGI04dRpmRov0nSOR
jqnmZ81pndzXMBgbuDyGFt5ZGdvpO4D3SBGmWOQUiP6erJwVcCdgQAelVYPcg/6Gc75NY12dj7Gl
XAAdOgiesoN06V3RJSfpewKuv6dlZ+6SI/axi5/c8V8af9i3wFp/GAvp5Ukqy1oBocApvl9OlVdO
VlDYlDGFfszhyTgKh2kXO5kdfOOcl/c9mfAbinFItBpw/CA875wJzxDyMuznS/IcYimy2PEqKZvh
fnW/TCzO1WTI83zBMz9tKdzGDPZzI32Ra96YIu9DUs1ae11dV4OKImkL6n2un7J8f/3mOAdh6095
HYrBUGXhodcraywLS8y9jFfv3xYCoDJsUr2zb/9+CEM20p5I4OwBBBsWjY668jUaOfkDTwZjYosR
9EUFioTDFDpRfhe0u6TlLPTxRNA/X30LrSqWIppjbBSF/SWWgDofps+poXh/8kk+bouxo7jtjVIx
IvDxFLcNplCLL7PE8/WbRwHKiWKAEB1JP3MUuTKape4BAT94wkO62HS9fwKUbNVY5UnEq729Ffc8
D8ETyhyswdrq0JsQuqj3af8lLS9Bcnf97jbNZXUuxg9IYCwThhyaRpTWEroFL1jO16E/8pOXW0lg
Lb/PiDaaxuybmi/rt3r6kDWylaqNc/0k2+kQ3SWTgElj6mwtP2iUhcTzgo3KB+UVmLFfgWps5pb2
Iz6RQ7KffmbgJHjgZZObLQRtJZaJjEKdxX0Sg2S38yofPvwcnruDtBM9GesGBQ+UabuQsxLHmO2M
mCHoCwWIPpE34zDu8rOU2KoT+/pudkBsN7/oP67f7OYXJIaIDU7ZMMDa97sZT4BASbq8Rh2nUdwq
uQAuxGmam5bnujfVfSWHyafEIqmKMdLQ7e5zVx8DS6kbe4o5p9lOTFdimDwq0vsIMDJowsSZJeEK
sbHhqLfzD7BjqEB3QHKKwl90Nrhj5Zv54kowoynmNEtRnwFlVdwVJ+LRjVzi6nd0s1n4o1FZZKZ/
fzRGT6K0NmMVq81+t7yNKPPlXHbp9xfmJ8teiWB8YlKJWtxpgekvD8mJkpz35/a5eQzvNez5YAby
Ir4Nho2pvcIFExq/psnTS/rnq/AymIIRq2JLweUHh3jxveqCChHDZsI9rUpTdIcRENW3161hU0s1
ScVEjShj0oWxBjGcST+SDsBXwuOCxxY24XnDQjwRjCGoSSmUZAA9Yd92Vk0c8GFZWv5HD7TVQRg7
SIaymgFnnx16FC2s4rHFG23Y09Ks8NWqwVJf7Zw/GUjUVjIZEzDGKKswYm36dR29AlbxTp7hugoM
FqSjdf07bWbXK1GsAYR6DRphOEqsx/hkqT2tmL1Z7086ONDD3jXLmJck0F//ySBWIhmDIHGuCEFE
u8m9LUkWfaVh6OVmvG1DV/QKdz7yRmx4msKYgB4FgTzMveKL81dM1QjkLp9/Xr/HTStbHYrJEIoy
iCLsmbW+lpj2oCpWbgCsP0vsNJg4F0g/ybX7Y1IFoo/yoBBgIuRaLj8I8xKFNhoaA6+xxDsS80Yw
Z9VoYhlyxjZ5aCIBIKKl9GqaiqOnGaeuypHFViTqTMlV4CJkhziyJ9kOw8QapF1S8uqp23nIx3di
+8b9NKaFUgOtmU41jl8njDrZb4M7n6B3LwIniPJOxfgOFSS+yzhESAmyRfGGMZ7dWZZVWzLNmyEl
I0cxtouEq8NRy1u5em3p6yIMSYLyg2hjKsjJRzCL/jUVFBGn/f6fr5NxH0QTkrpPsvTQqW8a1oD7
woYviRQnD/EkAx8hAdVCYwXomw3/1uIUzE9KBmDKJLDCqOyWS2q0mEuR8J7RBgljBurSHbtI+6ro
yZNYTqp73b4/lVoYacynrOQp62odAHRgfAutesEeslLfNOGpEpE1jM3PzJQumSpx3PMnDaJiAcUG
OHRDQg2NerbVF+011AC6FNizQ+30WWIBkqHpv9bJ4/XTfTYLKgdbkYqJpisI7ZjvKGljagZBRhuf
g76n+7nDnpzH2RsxSPEPRnzo7/7Nh73LoyQ7SA8MzL78fi6pNuIk1wG7Mt8JD1iDwXx/vdNupzus
sPoC+o/Fk/Bvm3aMSMZtzhN6yp2CL1iAbnbWTasAJPgS/PsRMyoHW9UARNKxy8MOoyd6kEVSA7cp
7iRPx/SSceqdCnCflC6Z56Ppd/l0jythzD0aeqXJ04ICVT1jpwc7rX3B0UCeBObaTIDnqWoAfhhw
fpTFk8YDEv084c7cFxNmoihIzUgBO0YCqor3zSA7POcn8DvteVsQ22r+cV3seHm3VHHU1VF6mDxE
ADt7GFCLHj3VA8Qaqqb+n1jVShyTocaGgkUBEarwF68TetKFZQJf6H3r6SePMuLzo/f3m9QYH6WQ
sCukIKfU2ZIX2co+cQxHdymPT2OpR8HnMadsWvHqfEy8qTE5IGInA08LubVyaa+Nmh00D5xb3PSB
8IBo7ROR4L+/+wpdH9VMKlB0DoFWMJ2k/XA0HpvQCk/ou1oBVp2wbF1ZGIu+LnhT8zVFwxiIaSAs
f/KJpRLE5WD4SnfIl9d0fr7+938O1/R7rQQwzj00lxylP+DCY6nXVV3gFj0JrVXT17U770H29O/r
2YxEetWrcDLWYmaaSYh2sldgOrre6TfaqXJHR0QvhvhcJhqqcZ/c0+qEjHtS4yBv0H/ND2oAwnpl
HznV0bj0FNgiA7kZb0GN98UYTZljudLrDllkMGMf7nUaZef6J+MJYHyV2NWFITbAJNbm4aiZ+W0l
B5x5II4ItnIexSgE9gsmu81hl0+v6tBy1Pr/UTusSYHkQ8bEDOMmjB5rrlWhYwX1PGObYl8gRsU2
YHVTf8JnERze7A/9yp+14EMg4yaMGIA4RgsmSqX2K/l+Tr6XGB4m5Kjwqqj0A1+TRC93pd99lMRa
0KOKGrRGHLtjPZO7qiH9HvNVg2eOxnRbagoW5yc5lXn3upkiah/HZMy5lHppwDRDfugcuuKaupFh
UW5z2qkaHWSJqF+Jp8Ye9/OOF2o2PfFKNmPYYbgsWiBRRtH2e5AcA+BBTpxotumGVyIYW26HacBi
ETrVZuqF5nHIzobqKhEvf+KJYWzYCKVFywkW3rL4ay+d40R0lg5UwDxyk207+/hajCknolC2cwIm
3nq4NOle5qXUnL+fteM8I2keKSFezxM+d4S9Ve7ji9rNFW1nx66rUhPxLEf8QG9KBN4GpqCno2lP
GUivKSpScsebsvpcFX4PIH/fGmF8hyYUkp5n2uQLD/Nu8MJ7igIVOYIdnzQHLoTSlI8vvA7Pdo74
oXuE8SDIokA/UwGKafKS24KOKQIXQrYi13R4+H4cKyaMCxHHWsm0HN9NkIABoLzU5kM8wJ71p1C/
KzSMKGk88NhNVdFFiq+DvozJZqWAg6zScAmwWyPgBpW3WefElO28dyWBTUQBRxZnqjKBU2/Bm4TO
rFWuvvtny3qbFrwSxuhIoYsFXdcDbaY22obhmgDpUkEYyMNZ2/R5umLSyUJTV1gozUWqg0Xt6sDv
m8waECeT8C4p7esR//+5Oh16r5kKgZjfQ8qSyKCOIiUqHO/jK7GrfqmOeDjaqoe9DR7E/Kb26R/S
mLsbDKVG9behDHod9pjTXerTOX/u1itPDmNQOSFFLxAlOigXuq2hdFbzIt1XkRV56qN0wIMIEDp9
B8KABDxwvuRzbnUzUK/OyVjZjF0ZI4+R04/25CheCrDQ+ql9Kn9WnVXtpQNFgy9CcO04BsqOnG+6
bW8fl8wE6qwzhdSIo+Qgl8+S8NryWG+2FfPj72eC8agQOCsRww9j/5SQS9LdF5V3/QJ5IphgXGvT
kk0mbGysdWtMRWes7iLwSl2Xsm3JHwdhY7E8pGVSFKB4ahJXNtzS/DHGMGZ5f13O5x4ZDSsrdaDq
usrbQAIzCYmJoa0B7/LuNTqJh9nVbP27kmCLKHgQnei+vVAQ2cqOHV574N1TfAqkH+LZ6vPYqVOc
BsAIL07xrxYvFRUcNAkanuNtjvH/+AQHE+2rHZ5klXP96JsfErzmpgkcERXP299PHktmNVYl5okN
7Ti0x4l4QskpfG3XBfCI1U1Cx/BM5nYTUU+UTkzyg3FevOCQOaVt2g32N0SPDsPxWfc2E/6/BZps
K1xpp6FXZyyHC/olUX+ARM5qiy9V9TM37q5f35YpawCPo+Rx2Exh9zmbqZBylYRISinWitllozXw
qvib97cWwtxfs0xS0IOM01fPdP2xp9x7x/lL7YweZVJtjzz3uKUUK4Fs8zRNjGbqQwG99/qUCbfd
4Mc8HyjRH83q/FoGE9fiiCih1ONpnj6LO+2mAf6/bOsoGXXfKxdcBw8aSitAP3BSj5tF0ih2TTYT
5RTQpgxprvxVqEreikt11C7CDhkrZuq4hBi822RinVGFEcmxsnGQdD8SHDN47ee3/6SGLBaQmMpN
2sTBDCuWz302HOKRa8VbIXP9wegxVz6yGpZQBtUonYsQHkS332WGBe6l5gUU6L8wKvRuy8IX4z7Z
lRz/vJn2r2UzEW2eNZh0BeIBcTfP2FJSXYBx7eJD5BR7aae9Le7yFHJTcd6HY4KcYkZkMlVMfrZF
ZJXVaVSR8nPvlaeMTJBLwKdKUHf8iy6FNs0iR79ZdsIOL5mjwhmL4Jod40vmfNTVNNZELFy1z8TC
7NUPusK/0GYdccQvlavswFYnHLqdAjBz3ofcvlLVIJIK6rNPYxl1Vc7yqGQLcANEm66u9rWFHih2
ZkLByn1ad4yezP7M61NsextMZNIXjmiyKCuNMiRLWtbh4X95LS26y3uuZ6Fe65NnoakE0E8M3WRr
W0qT9MMSh2CwdQbM6xYO5txuKM07HzVq80h4fUigU8NNsjuKXdw02jzT2iboAmZ1N4mdnZWT04Re
UvqD9GgCe++6m9lMVDRVw4ClpGNNke0tYfUtzXsBkJtgM7YBBKm6bY2Uvfge/gzPg518i/bNbgEv
hGoJt7yplE3dWQlnzFEYDD2JpBT18MLEeyEWpIMh5dkTgPNizjgATxRjk4oWkCKXzcVXSuNek0LT
mkjgZVnKM8etTEVTTUwJS6qKNIIxx2wewEJjBCFK8JJH0X+GY/OSvDQvxV4HPiNaCwAVxT8XXml8
U3s+BLN7SfqU60VQdXi85g9LNl5qtQPGNIgZRn0vtMLPAu8euW44CrSZLlE2QiJhTBEd5d9jyIIy
aDS2KK4NLQZv2tbWes6NypsHW4lgElpNT4DPOuFVroCi6auQl6lgVaESPPZDVteYbS7Kn8ZQxt4s
lfpbP5mGUyx6AzLLLDNceYmBm1tFfdDbRd2AAikyQnj/jDTkRWvVBRwLo3I3GrF4i95yuq/TJVDs
iARC6QSodWueWJLua6EY6sVQhKVVrUpqw8XTqjJyw6wXeANi9M4+uZzVgakur+LylMfxoivYVQ6+
jm68r3c40H44YBjClfehx4vFm6axEseEYmS8xASh9eQrk0eGA0HB3uBYH+8TMoY+FFUUk0CkRYh3
MDUwQQm7ZsctQmxGXjTATAmgsYbElkjBcA9y9gXrKy36sZiL3MVPE7YePEBGUDQWXplts/GhEfTy
dBEkSoR9LExE7PqsjSPQbGWlpR1ylzbnW4/c/QVkwoMAf0dA/qwaHwIZ79KFTaHqkRCBsljB6pNo
y7vKz2zh+BfbAQDV7hcUMgUb6cZX+hsolmLqcRvD2xf99+9g3xPj2I5VGAL9b/CCHV3Bip+Wm9HT
vObcH3mw+dvXDMpYZBcKQMNZzt+m1YasTJUAxcbCp4nqsAcE+n6xhZ18zM4m53m7VaTAgOnf4ujh
V/YnlkaRjqmGAQVV+z62udVL43MgYPPKJLw6Kp1a/fRBV7IY/4n+Tj+GJSxjkU5ZYUvzTRg9CMYu
Mj0JwxelKtlVxZvA2LT4lVDGo4bY1cNahUw9KnCD6/ulfJMB+cxJLTZ1RBclhZI1g5mIMXqxaAu8
yQriV2awz6rmIIa/pj5w676+aYfZbuRLVqOrGnq9BtIFcbE5P2AzNq1+ABPzdTDlTkaFNZjqNTiX
oCVA5+w2C2yCHPmu9orznNjDl+tCt2UiXxSBkiyKLE90PtSKEbcB2HL1V22ZrI6XyGwKwDqMbhiG
TEsUvyun0sbmLBNYXgz6ZEO/YMf0+gk2WyPaSgITfhKDqMkS1glmTCiDH4AyjjR3oWsVvCbj9jNw
JYuJPcCoMwWpxdaYuFtQqFOcHnkmtip6rz3NjnwSrWJnPvJKZNt3iMo7ni0aBv0YA5flBcCzYPLx
tTyylvp7y2Vf33Qh2CIDDpQIsnCWw3sigjRlcjP7i2mpB8UhL9MRUHxfwK8NptXIrb3KzsC3ev3T
bdr1SiqjG0uYTPGYDUgBa8Uz1fkiT6M1qn+kIboMPcD+jawYBuO0WtCtGn02LT4ASpWJ7GdltPqm
tmThKAJdPT6Xqt8a33tAe14/4NaHw0MMEVchJtAoGdUUUfaskoaCCWWHNr90XIjSrRtcC2D0MS9D
JQRfIdqCqVedFgctICdwQLgzoUzsjw6xm13gTpwUdzPA6eDeFTUZR0Cn4nejrkHLZRZ1HOMxq7nq
HW2gTPtun8zvgGjpv8e2QHUc1WlZUmURT02Ncc2S0Xd5nNaLr02YXBwfu+6bkXD2HDeLnGshzKHE
Ms8nY9Gxc4Bdvef5uXAWC3XOX9Fz9qwf5L3p6I/X1WPz6xmIwigI6CCkYLIjIDVKlTGHom8Q8PEq
eMhWQMP/s3kXHdjAiigCTQhvn98/16JEal7MYOQg6HUBtP6LdmuiXy0dKCBT+xKLf6L2K3mMVnZt
G/VCKAu+ridnLNtddIHribei9fpMjEr0+TiJGrXpvzK6cjcnruiDEwwFnGm045frn2rTkldHYpTD
SNIpaXMMshspRoQW0BmnSsWdZ+BJYRRCQuI4xREUAmBEjaXdhfv0kNvyj+WuA5twexFfuJnx1uNt
dY9s612dZwGTSbLhd1OBXZfJUgdpH3byCYa/NyK9tsxisrUy+TVq6c6YsrsKsLeWEWit95+umB1n
J4hxJcmj3O8qwzaLEq6ao5fbfuvjK7KBtM+wyLEI44JNNPBP4/lT2oIdePFpcon9D4a8t4px68tl
As9gZL3UKSPFtqC4a8O+cntHscGC4/AKf1sRfC2KqtbqEdDplaQj7198o1/AvXurtoOVSjcmb+bg
M+4g9cWrO2SciRBpxZDNkwGow+GtafzmhHUOa9qLt2ZqLcQyiRXdg9DYLWzuFAzH6DXGsRBFaoVw
HpX3+d7cTbxesALkeqGNxcFLyWsRbfrn1VEZHwM8VqUNTPiYcdm1S2RLkx11PCHgkcKnYd9U6xtl
fIsc1XqlZrHiB0VVTrdh1wf7MU4NzesH3Th0lajj9SGibKQtnXHTZHL/pMxz8jIWmZi7SqtFgJVq
iv4lTDoVo/ZFl57LKdATKylIKu2zVIrepnwiyb4WxuogDI2o2UK6hJZQLOeZaMZJVIZ2tqUSyzXu
oGbKzVjLxX0ELL/R0rBpsthLXAZHc8wBNa0JYoa2aSXFoTWBwvAthdK8tfMcENucx/xkCl2yj7R2
CKxaGhodXQsxeBO7oJcsYc7Ew5TlySOJlhlU6XGZ38KxVKqtV0uuuYnY4P9rJLI8hPOAEfXFiF7a
oIlmbwGUYeqB7q9rLUVISyDCC430qhuzJtoBAL2swKgqWveS4tewExrDHUVjcIWlEH+UMaTaRKmW
nzJ4VW4GtWpu42EAH9aCscUTAcGQBJ6oXH4jXapW+6rXRcwkl3LyZGhhEzi1Gqk/EF/D45yVEcp6
w2RkNtoJxde2NqTSieQSxCnzogIDHGP9XtxlKN0qcq9WFjGzUbcbokko5KYaqNhAajQ3dq911VkP
UcsHVXKWT1aWSRWcRJoVO6IY8nIfLqY5XaKAjKofp5NcO7IOb93LeUNAP5NIL1M9Z7HTJdqw2CXO
5RaFmjRuqZGkhjcogQtqVHl4bAux98YpPelTGvu92KmZEzftUlkzxsCflEoSWrswiAnKRiyrP2S1
Gu6HSMgehBL5tdVMwlSdg7iPBsByT5g4z8PWwPIp4C4QQYbmm7mgJWB1wJ9zq5wsO6LGYXMQtBAM
mn1QxIIF3I3ScDCFqmpWOo7l1yAY68CJUkkavbgIpTtxwXCuJSWpstiR0ubOWEaksXOxzlt3rKo4
tbBjQl7UOcUy9vUoxLN5JgSjpYLS69IjRAiZZ1R47yfdPkp5s6S8UMQyEOLFY2JGpsde06v0Gu8z
LwVtWOukj+auQyjiwadyMguWwdxIyLwg+Jn+mP1sy6dA31+/NuqjPvswHbm5iE6CzL4ItLbOhDBW
Fj9WX/XssiRfh+4YAsqjAS1fJXKd5vZn+pDHfCYxbNVkHiLRb/KLfgHjvBO7idMcA/0S+vk7zK92
z+PM2n4imH9LZZMlszbKUpnEBTDGZW13fn6In1J7fJN08C1rWIQmP0zemO5mzQGjK/+7WjYvks1S
XeqwUpB6WvHoGHe0xlGigin7yx0hFkZz4C3ckAu5u1lZWUum4XiVU/Tg+Iixx674OnhaIhuLhn4H
UjvFFY+8vuyWfhqiiOoX3b8DDcXvopZMGeJGQw0zU3RM2406FhqLpHWua+mW1qylMElSlCvhgBWb
xReEHK//fVQiRGr2fxNCf8Tq1pYgLvSxB1OsId2R/qCp2GgxObnyO1kAa2/rkzCZ0KKPAC8qURKd
AG5NKWaMWwkki5T8G8xqQe2onroXHOJT1C0JYyWmQx6vn3PL5Nc/gcmOpMQckR3Ii59MkzXpT4t4
b0yV1Y8vsX6uuQ8VnoYwWVIdtdXU9EjGQMC7ix7Brg5gnc5qX6UDoJmxtMHr2NPff+2KGRfTmlGy
zAk2T6NutuUKuVL9EGQnrNLbc8BRzM0h29Vlsp5FGE3MB1LAA3nXnWQXYwIOBl+xtUYNm+c9N9sy
a2nM6FOhyxMg8HCXJninMfXUnMZnBcB7017z9TNo2GI7f0p3gdcB5qTDdpl4BC8guocOr3fBPTjj
Y0AGE8govYPc2+4xBAIo8X1xfDN37+BinCDFFcZ4maybxWUadQxHNKDEGO6n4kdvNFY7fw3GvUCA
aoR+Kqbbjcm0xJRHfcXRYJaBdZHyUFJzjGEtmrxvO4A+qLz1H54IxveoYRTKIe08ifKXRT3KXBxs
jtGzL7BWEJJo6qGnqJNV1bmRba09aMBNTvxm3C0AcVlqm6BrLbYHsMIBjthSeleL7mXjZX647oA4
3pytCuZpqJcDhrJ8uf02T3eF+VJru+siuBrDeB1AXim1YEwKykzhHoyjl/BpvtD9VUT7c8lbveCK
Y3xOkathTgZUzuDibimRigbWlsACSfPuD6gf8ChbeQE2BQ1zZWznukkPc+kW7a/a/FL9e+IHRgbj
acZlTPtqei/T0T278ly9NAm6vX/BnKChZe55VdWtSsj6WIxHKQJBqNN+XvypHi0BWNgyXklK6LW8
oW2O/umMN6k0owpy3QAde/U8LPdm9bzwmBbo974Sg1hUgsJI8gyVHcTYNnHACnIJg9rG6MxTJIDu
fpx2gz49j1rtX1d73skYN7JEJG4VAsvKoiex9VIsN8clRwYvhdGZFKbFHvpS03o7yJ7uhQcKX6lY
s10FlgpcqNzWfDqYIHszQIdu6Ny74PAee5wQrzMpTCPXkhAZMLcSEL9ait2j+DxLP1WUB4Of1690
M41fqyXjSUjXNTqK1qDo+yo1zoLz2SFIUEC+c9AuegSmvvlBPBZnHuoDJyTojEsJyawlfYyXUjpp
zjKY+zjvOV5y0+IkdHjRP0SPhl3Dy4ihTpHRpQddMG3sJN0WWWYhhd+n6vgnPn8lijXuWpTVAuMA
6NfdFIrVSY8LD6L7M0Ag9VnAVIEYtO2M9wGvdQK/NPMoJ8it8aVek1sNfXjBpnM5t5j0xZQ2WkHE
5r0tN03uQyg7oUJIMDdygAFqDHFYarw85AEAghVux3BrgGN1OHabK5WzTglmrEJkp84HHoPX7ekk
qnrk7TxvDvqCMQNvObS3ALbIKLwy1m2NwTNAuWqO/kAu869wT+8SJTgU73bmk/aWPIPwHgsYAndy
+v/5iB/SGbVXYkHQ0ISKsPIBFhKwcCae4MKh7EDZAcahyM1sLvjxph0oRNQk9OoVhZ37ETFJIRuL
WByGQrFL5aCVnijvtM6wTPmXkBWnMLwPAV3ehrtEOdbyfpkfDcD3DjwcpE1lWv0QxkrqppWjGdOE
fmo8BMkNorAlcPeHeadlwl8pywEWp8B5lJB0dtRwbC5D0Qe2VHXiZRGFmbcYvemtV6einm5ll+E4
zkLcYFNIu1PJgzKf5dYvZHB/3l131du3ZwAbFGu+QM5nVGdG5Vxr/4+0K1uOG1eWX8QIEtxfuTTZ
lFq7LNsvDFv2cN93fv1NaM6x2BBP447Gr45QNcBCoVCVlSm3STBUN1MlWKIZxBmxLxvZvw8AwvyP
FYMe1M1q0tgoCcmhodq4+VG7kW7Lo4KOhvZNuSNP4EQED1z6nSdIsXsZbIwy6Rh6mMvcrel6zDvV
EmTR6nnVj92iERAyf9bF+J40KyGJUbJ60y6jWkPdYbVpz6u2eSFmd2pua4txQbGvK7UGezyGOJHC
HisXvScvs8qjfgDSdvQVqxlsdDkkT8c4QdNb3I7U7iEAalqW4SeATzGrFVpI9mUUP2XkTnST3pkH
6NYckDJdJ8QSngfUYUR/uOLluLsuCmpJzaQoTjBMnjtP1saQpkX75Gguj2nziEkHdFh46JVdI1Sv
TVd1BUqtjJF2rVEsi00wP5e3Uuw1WWXpIwc8vPue3NhgHBJdrl4N9To8liaE4ZLEKpvHtk7AjeHo
6le5euacOuoRHxLqjT3meyWLMeqhmCaB6aeJ1R4LlFoACvpeXIPJEjMSvLombw8ZD117mBtGIw5G
GV0RIlopxmtEDlx5/9m4WRUTGfMIRjSxT0B7t4B4owii74aTWzqqKIA58Y7d/ppMSQJhGk35mKwZ
cCczkkcMN6pR9FrGhp1N6KXPPAb13Wo7Wk1/7DAJRKfqsyJ3qNaEmQUxbUqabEPXWjyo34tjCLbY
ySeiy3EQ6gAfHEQjYIaGNLEIiNP5yVKIlIhFjck8xcseaPhCKewI+I9F3ycG5xLY3cmNMdb7qzqR
6wnI+Ur02+SgzY+k4Dyz9u+ZjQ3G4yNZzxsN9CgU1tRXFsUh0MHeHhf1TXE9VZbxtbVEKz/hRfkv
95J1fgj1quCDXlA8ocPMjddNFqSLbdop0W54b+XdULJZKHMIlKQQx341oyALb8IJHdC7STi5oxfO
D5fXxTNEv+rm5lbXua8jEQr2YkDaH3GVYUr/p2FCxAcD27zPx/NHegFtjEGYpe9UDeTFIngCZYwI
4NNZBgAXAMuDqOjffjLmbJdSGk6LEcdQrxe/DKBfABQBFIhvVWBn/XZ5I3nuzxxwiN9VdaoBubvE
j6FxO2Z388R5mnLdn0nm8mIR5BEEsQHUzb/WTzQ4zlfKHSgJ35bVHPpTe9I4HrILksFb+D9RBLi7
868mhNNYzSXG1Dp3duZje4ztEkgjfLrB6Y5gdjhN0HNNv/Me+7vpyMYuE1AUM221KsKba0CLohA0
m2SDNYx3ocIbBNi9SOksCV2jobG47lydCiFZ4SggK3jCSxKvq/lBAluHcgD058S7R//Hjr7bYw6d
WdZKIUiDeJRex+v+qX2Mb8ufWgwxNQnxpLmlCGXIkbzwhjn2DzvmKCUFyRbkAs6/ZJeo8d+EWvn6
opV31SRaY+cnZmarDWhQ+5lzAvfPxLs9JlyrYauSvlRRB9BCS9ULqzMWSxg5YNfdVVFItK4gs5MN
5lRATKvHMwAzVHn1FOUuKbxsvAWyy0rn52riEa7tPtzerbF3ql6XYhPJJTKtfrKK9MrM/orUayHx
TPFwOaLswiqMjSnmcynZkOpmA1gF9FSJR+e0Vz/xprsxoGjX1OXG591zsDHIfC85h86w0okxoNDD
jxqksaXfuvTB80bOdOS2QekCPuQnG3vMnYqRW3OUCK7zNp9e6z6x0ABxMh2Q5S48QJDkAPjYMew1
N5aaaz1OeanmboTZ2Gdu2XooY5KLYIdSHzVPC0Ro5KYOOHOOgPp4dGK0OkxXPLTv7qHYGGUOv9JM
XbUuaniM8JJrPcW47Xjwb9666P9v7tlsqYCUA+/EsUrru7bJfwDjZMntT7JGnHGt/RfyZjXMHVug
mJASzOEdzcihTZHQMe1yQU9JBtHRZ4A/2wPB3LFCM0mRJOFApHgjpnlnjTw29v3QvFkPE0zIpIZG
mKPUBlR0dNMeqVCG/pCkjnzfXVPZ1tAmN6WNhPP4r067wl6zRBFGTEqj8AzSZmdxSweDsoItebRn
1t6XHu963a8qUkiMiZlNIhqMI3adIsa5tK7H+Di4amVh6u0qQ8S0lNvwdv1CXwlolK88DBA9VB8P
/btZxjmXQUw7s4cGk7mEmFqeLd4Y2P+Im+8WGJ+UpjCtqPTWG3E62vCH5mS6Cl6QooNiafCvN5Jx
y6KS+7w34DPS42K/Mcq8iN8oErvHxBFxag9DCabPcZfdbTQoRE3GFJAhMttYGmOEwVgM2PVO/IRh
GVu6ghS2U4MgeHHWU3niEQbs97hQF5JRECbgGmWipYgCThlVSxmYj9JhvcsB76hRcwiPjddfZTbK
Q0cqmt6785fWTu8ni9dR3r3oNz+AcdghjeYCbKppEKOplr3q5DrO780hsWMoAeY81aHdILqxxmxw
IcurENYIos2SHeL4R5mU191UoqdXupxvuXvvbkwxDiu0azJXa0xh6Br1oBoTSOtNhPuwBVNV6+U2
r+bG20rGZWcAh6WkBc51NG/JcKzWEC3lKqhAQdMNbkaMw+Ul0k/z4dBvVsiEVYDwSS0ryLDLzifj
aST3kszRJ+Z8L5bBQ887KCA3Qn5su/jQq+DATVvPDH/PLedz7a9FM0WT4KkgvsXVze0647pLyYR6
pSx+QSKdKqNVa5z9Ivsu8W6E8b4G0+ayWWdxQKlPKBeodKXdNR4Ks+7DaKlufTW8dtfNIboFscyg
W4MVurzrdv9yx0Phvytl/FIc0mVVdbDFT8tgRfIpi8BAPlwT9SSDOrOfAoKWG/q8My+48baYdU+E
O6qjh8Tw66i4Gh4NlSVBqkdwVy9R3aX3KMn78JP3Mtv3ofcFM25aD4D9YibAPI4JhCCkUgFCOz1l
VYZafN5yysX7lc737WVr0mvd6CvQHWnQH9aD5GRuZLg9Mm5KzxDVDvchv1t+2dhj3hNJPYOGRke9
mNI0Um7++acCNmPKjRQd5G+XTzxnK9lmQh/FPVEzUKIY6lelvanSzFrCyU7lx8t26Cf5GFn+fLK3
g7Q5jYnZy+q8zDmKPCBWCxJk7jRN4xWTdq/bzd4xl5+pDPI0RyY5LhCzUTI740Vk3n7RI7FZhx7X
EHxJTJC5x89tg5ar4JeIygpPcO4tDl7aMDaytCRSeqB9jmmJHgi563K8yys3zk/Z6HXL7zInFqk1
6/Jn4u0fE0pMPYniGZ2Z4wiW8rr2lV7lWODEDJYPRG5rdehSdK+UQvJ68x6UeJ48cbx6l7MJpL7/
DYksnqJTpDZOafAnGJqP/ORK9VO0yZJTZhfXkh08j7PVetDtdf/V/rGQimJRJ2nGRMxRVh9yHaQ6
kGC7bIGzfyyYIo3ypZp0KKoQFdB4DLIj6AdhGHEWsp+dv++gTKPUxtEjUAKskDlOQDuQ3KgHCZpG
4aF1iyNxUjfkYlF4X0xmigzZqnU9eIkogcnoQLVZt/qvtIKfuIbT5mB9FNzompKKgWLBubylHKdn
iQS7aQzTWQHxVW60L3oS/mibT/U1N7tJv+pmNzExNiJNwG7OyfMwHVs6BMDD2eyFJpq7Yd5aVgjk
MM9tdIts6tUqQH6zlXAPfg+r51IBXaHsXd6uXdfYGmKu37ZqaiMChddbu112Vp98mx9m27AkRPTu
RX66bG/v82zMsaU8WTL7ftE0IOaExmoiDP5xjtRu188UdSLpYESi0onnOxeTIhN7guoIFGquw4A6
Xegsd7onYexE8SMuCHB/CyVIz+JJb6o6i72vymiVlxI5BeUh7G7e8F4utVi6sRvfc0t4e3kq2Nb+
2GNyik5BL1jCtOVxfZUONU5z5Oq2eaKDX8Xt/2N9NDqwt9fWHhM9CiXsC2nGNUk8QKFcjLXdqSBZ
pBMiIJn6xJMCNO4gvZDg/Xhon3++eZgafRILjGkoX9P0octlixQ/wlmwLzviXujd2qGOujnEtaoL
cdqvSWCI30RVtiMyW5Cq5HkjzwwTK8TegKRGnNNUqT8Os9t5/c/2arR1L48sOSjdsbLj+/UzF8t2
dcwhIGKWJeaKT2ZmqV3PmHesb0KeeNFumIdePWX+gRCKyuLVyrBP+lmWQqgX2RQzkzrZs5Zard/+
1O01kE+jqx3SQLkRSpv3bNgNJBvbjFPOuhzjBQ1Bg8p4EcuDHvP4nGiE/eD1GwOMI7atjMdgD/Gi
dT400FyOajuev3RT67ZKZDemc9kfeeth/LEZk7gBmtg4plrrK/N4bWgrr+f28VKhEFuwhYD9koAO
hbFRhfkEkaYsD/Jj4kNd5Vb5phzRw3cwbo/599CebyeuuPhOzfPcKnMEALEU4YlTjPBIGVM7G0MQ
v8U7abU6R7JHb7oSIwuamJf3c+elR82CNUchBsjq2OmEZoTsIYgFqZiMBOq4xBXs9EXG3EUL7RiR
E7X2F4nihIELBwUKmbmvU2Vu2ijD1oJ8UX2MHiSsMz7MuiXfJMfVrm8mOgPFsbr3PQH5JfQAIktg
cdNjKoShGA+6TyCxkSxWY/zO+0Oi/3PJc5Q7CZCMMqEHHV2g82Bp9mOqLVIP6pfTG+ntoXoWbtQH
8ZdK51i8KHTyE2/IbHdLt0YZv+l7oo9RIlBZOwptnK8iT3/A8MdoA0+AexWsooLPe0Lvus3WKhM5
ly7sCr1fBH88YNifuNBkc5Tb9kvs9+gP854YH68HbCwRqYgd7jvwxp1vbEK6WUy6tgj01q/mb4p0
XZU8PDr9OOeB7NwG45pNnBeauALctabPpQHZVF4K+TFSwoAiAu1ugIwLOdf5IvKGpKAG1QSfquaF
XxJ3RO3dRVY8vM7231Jsht3olvKQ/+bVCHY3UNGh62koVDee+Vxjr8/hpBcgbwOtxFCAWmLoa4ss
Ok/JYd8xDHwrmMIHewOKbBIG0xDjtlL6FO44uPKhPGQn5ShjvqT3TEe+40Svj21a7OnGGuMY2RBG
egGeRK8DLpXYql940CWyizvF5+aTuw6yscU4iBR2sobJQtOvNT/HNY5Q6SI6az0O2gvtpfAs7n40
AD9U7CX0UtmpJKMsDSMezCzQVs3TR+k4ku5eGGsebmB3YaYpmaqimLKiMM4xh+2YjQVJAtWs/JkU
difw3GLPhCxqImKjieFzg0lDFCHvQSwWmSiuLIdyBlinNTjX9l6Ul0VTFWVZR8eQJXlF8asDzSId
vCnvyPjQSarV5Nfm+vWyy1GPYsOETJAUUKYASpN2foojU4NctdlCS1GHCnx+I7aunvtT47QrJ2Ds
fX5AP/FAAwO3LrNP9MYU63XQ9PA4lt+q+DUV7nTz4fJidj+LYaj4+xrIcd8eiZvDGspTGuaG3vnA
8mXFD5nX79xdAhyLSo6gl/vhsy+jBH4PQ/drUj6BEcAN5+lXIU6cT79nRgG1r6JpEgFLOhMFpNCs
Wjom4RMBrT1IdK7lFynuOU+hvc3aWmHOPxFbsS1KlHPlFQQ5q2uG8+Hy59h5lBuGAkVfE0hyA7om
jIlay1MdNGEZ2sOhN3lQKv5mPC23y4FWGYwHNGu5wzTUX1l/VnBodAxgGRImss79GVqCAp4sKe3t
UzFBpGOO+VC7aJZ60S1v+mr3doAgAGiq0ZNVcY7Orckz0P0gU/obsPdmDZCWAUTM9Hbgdr93v9jG
Gv3/jXsrpBUhBaCjfucNQGyXTlPjUa44lLBRUizyUnq8VvSuK+LzoaYCoTAMIp6bTFW9XTtdMfxh
PanRzzC+G9vY+oybbIwwlY2iVpIy69QIdUPDA+IYcG0dKjuqt2BhsRu6A8f19x1zY5GJeuLSdFVX
pAKqRdDshtgBAdHSA00xqbBPdKvdgNvo8ir3dhJvZTzPTVGFvDXjmEUqTlVV1AbEflPQsSrjUWiL
4yytPJzQnpeoSMcwIYQP80EygpSR2k6kj47qY3lUD3h4PQr2cjsH5CtYDq9yu+dU6veuEKDeoWcM
e7r8AesoRFMN1os8IFHoJirYtLSs+GaEwGeova+E6evlndxdICSLFDxNMLfJjkD1fTwkWj8nQRkr
1giU0Mqj+9+7e3Ga/1hgHFKpytjsuzQOhvIOs9qWbrpx/0vgke/xFsJ4YVVF3WoUWMiwlFY2Pi7/
XHYXlyFo2JAFgZtaZDMhDKqNldQ1KEEZN5PwW084F9VO2xoGQOwHhlxZ0UEZex4exLqv1zCTorcA
TzVgtG/yveDRCuHKyY13N2tjijk/ulLrRorJ+aCWIGsAEdXk+bJb7QDS6GIAt6FFVu0Drf5ai12b
qwNUkHPQWotSJz9niwJ9+BCqGg9lVYaSV825NFhQasjuiCCC07vqIoibtZoRolykSpU/KWP+o5Xz
cbTnJQHZrdCs8pWeLEPJu16pf7B3HYiXMcmlIUsESfH57gumLOZ481Q+Fc7VDxSxUF9J0BwoDoJT
vXC2Zy+A4cGHiIKUGp+cuQo6cyolDYxsgEFJ6KFXQeNFrnnTgHy/ctpTdpt7PBgSzyRzDqV4QEUf
XHlB0mfuEJ80PfKBGORE5t2Sw3ZlzD4OFaURLBfMQbXDchDzNLbrXE1KK69GclX0eXjqpYYEYBoV
TqGciKIFfs6bqDcUW9Hr1tGlAld+XP2Sy2ngVHt2+gxwS+QyKPRQLm+d+XVUbawyxzELyq9/I5ZG
X/reXkVH6JC6yaGeONuxt+lbe0xOQzLMPfRFZfgzIORJB5hSDZYDEGJc9qePaILzZdHzvklmpqkv
wORQ9cd+gFhhYYA6EgPOghg+jLFkS2JuK2n8OJuxc9nuXmwHlA98iRSaD3Ljc7tLBbYUGcS0gVEl
jtxMNmZZNQmqQPPKyzLoTrHnk9Jd48zgvICJ8dxUozS1lvVVCtGoCVRzmbtiBudN1Fq2wxeMofFc
hbrCJYP00272tCc1WcfOoOko+InAFOQJ9nAQ7pUDJQfkFWF2hmQMTKu8r49u9cZcASLJcclV4Tjd
h6fkgYo/9j8nxRFEO7FLS0HNdQqd+ln/9YlPSKnRRbgQ5hCYT9gmo7aalZRSAVt7Sj3ZeJi72Kqr
f86gjwVuDDHxR4yEap27LAtUQL9qzDn0GecU7B22rQX6RTdbqOVyU/RrFR0X3c7yq7K8Sgoe+GnX
4zerYA50qGTNoIAiCE8i8xa5gCe69KpIPDpxUHzDZ4KUJa9LxFsY4/tSl6VN2SCnHwdLbEsnr+/6
VOecMPpHPvg7GD9xXeM+UlgR0BwyFMI0q5o/1HdGJ1p6wVUO2z1SNKnF0BIo69m0XTAxRLCEle4P
6CjI6LuGx9oXj5RpLLrlCd/sxnrQIyKrpRm8LjL51AKiXm2pOt3vD+1gU5R/5CqOeFsBNkFbGLxC
NNcgk1WN9RAmJCbw8Mcl+HuqABSt1yuEhGnI4F3o9M99+GCb9TGwgzidMQNszmnQNrHbg4wPfcOV
uAMIAPuwOKxcnrhdD3k3yEJVs7msMmi25EHz19g6VJWJDkLGkzM4VFWnh2rQ58LixiYTNTIVYM6i
11S4TJVboGl9UH21sDQHQhGQCPX6L63V2qViFZwUjbdYJpjo3SQkfYLF9v0QgAAUZTwuTwONrRe+
4JtDbQKWSBKI/qoaqkZ6/g1SdqcGY/cROsKAxpqukP7O8gLUjkYgdbyu+m4c2+wrE1JIpoCOVq3z
QJ2JL0i5XUuVVWivpPtMWNkYYq5RMRwHoa4gvpGDbXkVn7vQu3yB7daNNuec7SoYTacJfUSAoKvf
QOgoitLC++CsLq0c8Rxj92mjQUMSQRI8qehUnl8zQ9UmoBJfF0wgNvIv0k7adw30CY9FU39X9LJy
1LwTA0mY1LtUKGpbJsL1ZDaiWypF44KWFDRGomY6c1pVtjSN8U2c6Lr7qV15/5XMwZHjeFArRGE/
vf4bNRu50am4jn3Ropyk/9Iac1oAGFpHGThrr7wGmaULca/f4i1l3gAk2BG5Imq7h9MEegc6lFSx
mrmF21wISyGKNL9dUu331AxTj0FNMU0P0lqVhg3li+QEnSzlTimTdrqSCkEGm+eoC4ZFZogCWkbW
Tz/UuQLdhUn6hLf7u8dr8wOZ49X0YK8B+47h9Q4lRbcwzIP0UXGA7WwtcmgOmWM69SuvCLJbi9Mg
R4seBHS8dZYbEiJruho1iCit2FVHooP5fJijzukb7Uc6S9mtVBVaoOs9eRCHrLHEYmp+iUYJqdBm
ehy16b4Mh784zrGTvpgoekItFD0kCBsx92JFNCVu+jY9UnWocUQunQ+W8ID9ABHB/EWD7pAV33/m
OqbULEAZQlMTutyMWSOX0zbVjMoXPTV/u/9nv/a1pxlktW1Q3H6iJYdmhkxQCcL494cKQpmJS7jO
URGMxo+x8lvw2UUqJ//c8SvY0HQJsnbQLGSLUB24CNMZaMNjPn6dh9tevBEw7CZKicX5ZvQEMVfT
mSEmecqkRIFavAGycoo4uRYhjENJD25jP3OE4/9Dh5G3MuZrxVIslmaeFOgNC480t6AjmWGJK8ON
v1DFjt7Tj3rncYWU9rxzu6VMGlUUuVCFaMsf06MRyJUlX1MC59GabTACQlDMKe+Bi+bcijsP9u32
sg3JYRRK4InHHCPLdK2Ci5clSO148WB3bSgjA/yKF7OkMHEy6ao2m8RZ8MUCkB2l8EqCsQlV4Yyy
7367jRkm2o1CHEdSqlV+JaluFSP0dnei0H83KueyW/IM0fVuEqalSeUxqpCMqY1T66FjFIcsaSxc
ppftEHo7Mu5voBeNaUEK21HZrmG/qH0ILSykui4VtNPsUHPoiCRl9pa/N1+7xlExlwnOa48++FJ4
Kucn7L4mtj+BORAN6B2SWUs1X7hSVItO18WPhT0/TIfiaToWfIHOnSN/tmbmIChGPU0A2iAlRK9j
PEpQE4v/6hzDwvypBwVk9/IeU6e4sMVs4cE0x3IxBLAg1h2+ICSOBx7InLeF7GzAAgy9FnZ1EWQ4
ydABVdzKi055bGuPdBDLdCrOaP7OedtuITskEEeocKDqmAZaauCWnbxBaO6KkJde7JqBsinetbSM
ySJ2yg5gjWyuTb/VQ0uIrjWocOuxf/n77BvR0OwAKBsFfMYdwmpJ+nCNdD9TAVZWm+t2na7jxeCl
77tup/2xw74qSTlEa0lRxIIPOZoDgqGtuuv96OKWRvLIA/zRY/PB7WgBUUUVGHPIzLHqVbGbTCNp
QZ0d2ZoApZghsnCbGuRFG+JDNNxd3sZdN9/YY7Yxj1OxHydj8YX2awNa96p4umxg9z2iv1tgN7CF
lEsxDCYsTGSx+iHpfd3IoOOL1p69ZPWDEbeGpXd5DXar5osgqknQomJszTGEF/opfoyVDhBnXVPs
HqSENqYJkSdf/pW724DeCpjsaH+FBaxEBSRdwgLJkWK+CON3iM1c/vt73gq011vnRqQEuOc3wygB
B0VUClVQons171GSwGiQIwu57F62tMN4SHVU303RS2pzCenmkBGhznQfjzm3vTOC0skwJfhtXVCQ
Fo+KJdmyK9zFQOWuj8lB5TgUb6VMZhZLa2OoKVZaAmQUy4nTjHYb8og+eVaYYxImeQslCZARyPGD
vDptecUldqc/lD2J231kTkZaoQUERWigi0vDzxaPTJJtSlcGaDEnXq1st0iwMcYmXIWwpoOZDoIP
hunRUQ+yX9i9FQ5gHSjAOchF3u74O1ADKKdKGBJXDPYmMIRWqGoDqNRGtTA6mD/p/vxS6lZnWtnR
sCJbuQIXZs5JK/duvDOzTMInaGWdD0TQgSMdr6kOfOh0B/kGVL9Qz2xeeH3kXXuAoAFBjXcP+kCM
m6TZKqVjhGWuA/gBqZwfZFCcN+VT2jnl37A7TgMw2rtB1mkWWW5lLS8CKe9qTLQ2T1CFtIcJoU4u
O0ysfbl82ve+oyTiekL/VzSB2zk/7NkiNY2Q6VnQEBG9a6gADP88cmFF7xaY0slI1CkUC6Sa0KOy
atNbWtVp2sdPLAPi0gZSWQVoLrrMTcyaYrUXImPKAx3IiCizRNm/bGAvM6cskYDYKaD3YGUdx7wV
q6xCv39ofhnkZgDLlNHdDctnNgslBHwIerjY23spSolM9VwGEDezZPFlnhVH572adn1sY4TxsVDq
4iYWAEhdjR+lmVqxApEWYtXTjwmA+cv7theYKI3Nf1fE3t7o4wAo3QM5iDajR1w6k7t6NPl5q11y
8tPdrwT5ZYK8UZQ+lIfkJqlWBUQzvlmUqJF+7YGV6cbEKobD5WXtXB9YFWCwqoRCFPTcz/1NDNdS
UlJk3r3SAZ9lL+1tkT9/wgakqHSAh1XMeDKxBxr3fZND29yHUKkVNc8gbCfh0z+3gX4VkUxMwChY
ELOOclyV0IiLwBS/rN1Vttzw2Zr39mprg4nZhdAuGWZD4G6P4f34Csde0d6e/filb+kNld4Aaubz
nip7rrC1ynwh0qBW2CuojsWq/qNXo2tJU6RAH+icmzxwylb0jzFXPRC+EoIPpl9MZIHn2xgLirrm
IboN+YpydyKt4UsT65L7iY9lSlAMwBCpAqF2xkq0Zrk8tbUvZYdUS+xGvs7RS7lsZA/gQpmn/lhh
1lKDel5slhX6PvfVF1q8GVEX+4Xq8nVy1CwNXNOr4vAey3uF3TOrTNanSmlRZkqD4uKBQpTiOwoQ
iFzwF+U2OVROdOD2T+n5+fDRNgtlztdSrJ0ylJPhp5W1/qL0XsTuHyvPdFs3/5LYyUk9JXclfFPi
pLi7q0XjFgUrEQ9PMCSef8le09Xe7CY6t7Qe6ACRBHb71JofdE+1M0R8yxDt6IXzZelhZheMqrkK
UCkg/OB/PLfaAQw5o5eK/i2dxZSdJJAe2truHEpm1PkV58rcOxToI/0pzjGOFK2LXKP9Bxq/oQQZ
fH9TT7wKyN4h35pgvGZtU72OKrWCS76WoW7N7bXZvcr5J5AXGN0AVBxtMeCr2DQQKP5UXycEkwx6
pdH1KH2LI04Gs5tqbm0wt/Isa70GFmVwx34Fsw51CtMmt9qtGohOD+qKz/S0totipx/JNMwD9HkB
xfWkg2LLvnEUbzWL0tiHLo85eWcQGKB+wNKAVjDpaBTjDaQRqjSWgT9UPP019GJ7mK0smDugt5Vb
mg8Qh+DBEJTg1j9xeyV7vkj5QTC8YoAw4YP1bsYAjop3w/ya3BBbPCWB5oAQcXmlWpO1V7xwF7x3
2iiNAaBHKiXzY854XslDXBVVEUxvlbnVRyw7AIaH881XGfoYy2CK/iMK6HIBVzs/2rlUpWvYN3Gw
Kr+ayS0yweqEqygyLCG9Ehrec5NnjokkilGmvZhHWWCiGRkZX4UmOfS1o06ZJas3o9nYl0PXx8+H
5SkSeC4kA31p9rXZ5ssYNrOm+1G9PGiQtZsTg5M6fsxSzk0wWQpWUzdjM2F+VT5ow61U3hBeG2En
Fz63wbhEKkDvmoCxPDDS/C6RNSeX2ieoVj9oQr44y7zYhiAd+hJyHTWwLr16MMflHycR+A0AsGoq
KrkaqHnPPcVoYiWZosz0JfVh7u+MwdNnHtJ793MBx4jBGuQREnu9KS2emnjAgBwEozyYqw7yW/Ri
IXBkr3Zkj6ewAuPLZQ/ZSVtMEc9M4F5xIdDZifN1JYBomBnavagM0PGhxE+CXrfMH91hOaAa4UMe
obS52dLHp9SZVZYrDCropqLWUnaspdmqy1NGfq95Y3fFgZTr4fIS93YVLykCtDkqPVCNOV8h8iNS
FBgLCeLufu0jqCDytMp27iAsZ2OCuU8zXYi6fBnoEDdV4316ip3a1z3E5oTbj9nduo0tJv2qc8gF
iZOeHTGff8ihddz0uOSM2J1b9GRTHpsjzxzjHy1JJ22Rs9BTMOQpCEEY4TFgNFbXmUfVbDjfai+a
bDaS9QsiaEIVTYDK9ZKlVYY355HTARN62SN43+utzbcpexgaOKcyAdP94TN1e6olMRbWGMR4UtGZ
XIETJHcjGF67oqgqONumyuyipEetsnYkf5uY0w+lgy62q5+QoaMWpjxwlvfxCoU7YpSa3p8qGFYY
a/GMh2MxGlkwBNFNj6cIANHO9PXvkiavZb17vN6NsbCnVagysZEIjrJ+Wy+3MlonnOXsWgDlkEgH
4LGHzAFW5U5c8kigwgeTa1qyE1mRW76JHxArc+AhnAx8/3OBlgHzobCJUerzkCGssVkWqQkBqAKk
sDBIZ9fiv9QWGB3a1+U1n3b6yvhiG4PMEkcUz6YJgGtQI6SjtbiyIwZaYILqtwqoZlH/ZXHqwHid
vQnIg9rj4Snp3z9/4pzbZwJYKJqoRIaYU9fy3+DgsoYecAARoJzj5W+5e74362SC11z3yiKTkI6V
gdA+eyrDO3HkIPR33WVjg/F+aLSGU6RDA0Sv0pOcT9a0Zhxgw34AebfBzumEchn3KViOwGdKBe7T
Q2EbTxS2RDk7cpun573z8D37PqzQfAWFBaWL5ZzyeFO+YsB5UcLvwW09Ihl3qDzSp871Zok0yGxi
ZCxUU1b02MYwW22zs/uBhyznOJ3GpFRxFIblFHUooqG03ZdfgchDKd2um9fPOB2QV3iHomagM07X
QMt5FVtUDaBPtwy5U6MoIvBS7beC7McjZGCISFQR4Nk7BSQWky4tsFIXt/18N3Sa1WbfIfVnYWjJ
0cD31j83Bg87T3/7JavMV9I6UyAJJriCIX+Rx5dyPMh564jrYRo7S+Ux/+wfrfc1Ml8MYzbiMCiw
RkAxp7VgsZ14oZe3IPoTNm5HilHpMBqaBtnklMQyAiRVGGxws+NwNK47h16ZkROfxhOfkXs/Or0v
jwn7ywQmljoKwSgmEUuNa6uYSzsvHy67485AJz3M72aYYE8GtW2EWoyOMVEdhcjAGRSNM0KhOGrC
K6OGTQNMktVsN9F4MLhszLyvyAT7XNEKdZ6j6Ahl8Dh7moZPZTubBTIHro8zo+zkCPRkXgQyrPmq
rt3u9e8aHSTc1cHl7Cj1u0ungAn5Y5R3bUqQNgo+qIevQcJ5xIWtOPENcURf1C0eRdp+6PrzCVmQ
0iRAfG+ZgV5X4peyT69UQTlMKSQOwjHjjU7ybLE1CgwKzmAezgM8r5eI2JgaVJfamrmighy/YKsF
iTbhx48JQKRyYknz6yJwrk3O2WYJCJVSkdRkwK6FXXQUom9QsrYWPAKV/mcoZ9cGxJc5jsE50Wwx
qRSyDDLWSPQbd/5qeDLt7yv/mQ+snsRr2uPXPpV/vPsGE0UIyEX7dtGyYyLhhI1WHvN6DburMtF6
ejOCFP88Rk5yP4dJ1+VBtcx2H873ShN6pOkeL+/eG/cYe6xA04fCLSX7xNvl3I4o95MWR2icdNBB
LX7MTuFSveXqPnbIMT6MeDFFp+Eg2aKDFs7vxTceymdezWw3GZcJmEaA5zcJeauQbm4EIUykQqzR
4lAfB1d0ZeAPG3BxIBOm/a885fjMGxsPu+qtPSaYiF0tTWC+y44d+D9AqAIhnaSzqIgBWg2mXbv6
fYaSjOlB4h3VmdR6LG4J79Gz94k3P4J9CJeQwjBDDcSn2nQqzJMxv4Y/Ln9dngUmrBRFPA1KM6ZB
IyLRBwdzhlIMpMkuW9m97LYLYRIUMcZjSkkEqn9JWUAqbwXY5a16jJFWHgxgN0+meq8E3USUq9na
/NL8N9WjAlOUcjf8JT2o7uhCYNHOn4ufBeeu291FdLIBuhepgzJXnRpiphG4gDRY5S9tbFqGdlJ4
oob7NlAQN4EvAxscky/M/0falS3HjSvLL2IE9+WVW7PZUstaLMt+YUheuO87v/4m5HMsCsJtzPHM
q2NUDaJQKFRlZSoiWnxWHgXJECbLzyW+lhWOM7AiM8glUHVHFRxEhJTPW1aRW9mCXRIbw7jVm6m+
rmUT0iSbdFPolXUQlaK2tcmqODVP1uWG6WLMYYLdxwBR3/sQI5R9OioWgmUuHeK2tEcQT+jyS7R9
vuyHTDuvK4MRFWXc93aavF/r2ASqWM3vN9lZJWgsbzcQvrAv2yEf6kPwwKAsyowWEFcfyDqyTK4i
TY7QrhkAle6CATytObcISCLvBzPYJoRmGRRpFpXC6a0wKtAjKMOx/JHrfprycJlMn9sZoPzaEKCu
3RiAnzRze26X7t6QrMIGpooXH1ipm7IzRHmeWUaynElqjLa5cvMKpfebAIyzv4fEsgNPmIpVzwTk
QLE0DVgAsBO8dwQpN02hSKFLnaWf2/gp1s5Kd1e1n9ri4bInML/gmyE6FC19v+om8sRQhp5JIQdV
DVbigff5mAd3Z4WK4kKjKla0oWUw+NY9JnzN6wbX8gMqRw7Rxx1MsGzYrwpmpGzE7Q8ydw/MVQrB
+KFFSEV3a1KMqBmLCBnC7KVBD+jBZEN8x22PKrS1uXAHnj3y77tcIGsFY55NNT8q5naYF8lbZtVp
5BGkAeMMyDaU/UQQtVigtpr6HiiZ3nJU5GKQV5s4n569v29LV9//lE5Za9Fs0VaoTKQKqXBrauUx
X+8vexEzbqE1aWjggwG0n3LXdJOaKE01kkwGDYr9Q38lN+gA10+X7TBX82aHjsNpZYqD1aDAtMRu
CVr/pDplEi84Mstmys4K5a2dvmbTagE2pa8BGbvI3NLRr6zcLlZbBFol9RMOwoidf+xMUh4qVc2Y
DFZK6Dogf0fyjw4jwJDo9ecg4YlskT2nwzKQIqpqgKwVo3jkK+/cMxUBPVtn3GbDiHbMYEvSl8vb
xPyCewvUPSbGUh/FC6pMhBD2lXr5PARDuPqk8Fi/8NBgjCEClNzB8KcBBfA6NPl+RXElQ7Rz7cAk
+Lm4arBloD9C2VGxzSv9prIVMLml98ZX7chjFWA55N4wdcNpXTNpQw9XmYTcHeegW2QXDFGXPyfP
yIdbToGqcoW5HKO8VcTbdDqbLSdBZLmEhmoP0lFghz70dGddrCRJxBjLknzuxRnoSs5z87V/STsd
qOFkQwTKFnGC8nANXLZGXSxxqNzoYe8op+K+drovVUBeZpJnvlSf9TMPpMR0DA2cWMBxErZRum8s
JVsXCSUyEDIJRxS9MnS0oJZwzl6qYPLqh8KDMPa31rAvbxnPMP0y6mUwJwEfAubZG6IC338eTtZz
9aWwdXuDimwWdI6A+qAoOhzDzJ3EbC2IL5HZ4Sn6/iiIUl71U2UZQTq72UPd2+I19NpdwzNbNy8d
BQMEh/SeS3/OM/vhymuFATjwNGwsmwDpl1PWHiTD0W3MrIPjYnyZZnviaX2wTgbS8j+LJb9qF8lq
vTG3NcW5L8A/pn0DRY+NNhxnL5lGcMhlGaKPoGGllrao/TJ1MuoYXXwyq4ciPkaGz9k1sisfTsfO
BrUQIVrAsJ4nhB9KdJrNT0BXL39NHdFPFfcfMD6T3/zBHtiGwPJL3lE05C1KxQys8nisRaD6vS0e
VKdwQY/q9JJLbjjxxEOlszIE0AP+MUhlCGurb1oPiGuo5b4Vn2rLco3lOEgTx/9ZmebODp3P5rNa
LCqhskX1GqSoV0Vzk/Y3GQDwrfLL7BKOOXZYAyW+Shj4CVqc8sBVUTNZm+IwOWI2pwOlkvlV/jR+
1b4pYX+MncaZg/zL9uOyvzBP284qlaGMfZE2QmICvzsUn7oBM4eTdHvZBPMO13Y2qECSL1K7mdmQ
IHRKfn8mKsOaF0Epr8cAvfaVB9hlnjJIDIKGHIzNHwiCVVEAtVNrlmE8f6sXV9Rye4l5u8X8bnhQ
yWBwAliQ9o6ozLV6y4YFtCLJZGefesCQ84N1rXnLCpKy15Gf4PJ3ZK1LByoSIH8sCm/h9w6SxUam
NSUU0gwUK+bbNArjhlOdYDrh3gaVbo26vnXWHEXHzl+d/LxcQbYR7FTdSfOE698KvM21xB3+IF5G
BxFgWvEuxugMFGAoswZBd4wZlMuhJtLbEGgIGg+NXiJDBIo5jsuzXsR7Y1SmlVRm1logRgmVMnMH
hejnSYuvFpYNms1AVjuer7BC8t4glXUtiZlsqo6UfE0cApTPf5qg/T+M8H6rsTH+9lf4rL1FKkZu
rVSaWtoLQMiLTofXcY+LO0cNuT+KiZ14PDgF89WxM0jT5+bzts1ZAy5YMTT8+TNp1eu25KhXzYGX
YDLDyd4WHbJiFIpbHQKLYED8RUQju2B0JcwKQXoGBXLem5910g0JeGQUPMFpQvOzV2XVYwaK7F70
xcqvLYV35tgGVB3c7gAcSzS2otrmJI1UcNU0T+sd0T5KPcsjY8m3OuA3oBjnkn6T7f9w3MBU+V+L
1BfMExNa7B1BCNatbBem5Ui9+WtaVg/Ulg8g3/XNSj1m48vlAMZbKHUPVKXRbHqEWdpxqj11vB4n
Hg8n684mWm1AMimA4dMJlrqNupqlgKrHbed0K4RnTciGCJ/i8kkaWlvk1byYoQSeAf4rwNxkumHU
6I2w5P1oHQdrAeFc0Jd3U6o6UeIpNYeCm5X2QCBAgrg9qOFFenIR7AT5WEGI8GhWn7YavD3Vs1yC
dBHK75d3iYmQBSk7VFAweoInD3XPbFsL8mvw64QWmZ7FjHBzk93ox/ZJ//76/PXHgIf3YX3HvUkq
/ut5tTVWl0CTXJjtev2qTqfO8rTqJ8Dpl1fHs0QF/2g1ilkpK7RnhsJeiodYu8vrMDJeLF5thBkT
94uiwr5kJZ2sDRVm/3wCYNqCsQLTk2mbvnDk4mKYURG8zSJGKA0wKdONmUkY4D1rlh3zx+FqOm6B
4BS2dWthkEC0+YPdLHfcm6NuGOAIB2UoMNg4NpnlLVp0Vrb2UW21wU/M5cvlTaMyHxMHDLRZ6HIB
mQjMtkZtmpiqzdoXHY51c6dA7K6DPpD4+bINers+GKG2q1M7pRVJd75JwJ+noXIBEecOxysV76ou
KLOronA1606RfY5l5vKgLYOfAPwqTvL7xC5S1XlUeuA9MTxepLboSG51E3u6m/7svOpR9o1Hkaul
RgXj1+ViSJk01RHA8Jx6bxSowbKvU60M19i6Neq0tnPUczkrU95fNL+NAIEGj8TjGiTf742ArnXF
CIOehpZxjANysyWucR7ABHBcXRRMvvJAfHRD9INFKnglkZ5LYyFYgbnY6jW5TbfIja+tz1kJBh/o
dgb6WflxeZnUWfhgk4peRmqBdMNCaajXZ08Q7aGTnRz0gisHTkKXgj4Yos6BEkllDi4KMDwCZzTc
KJhdkDIMRjUeFBId7Tl3K2cMFsW2Hi6vkAb7fbBMuSg47Yq1T0m5fP7SRI7ZXSXL/aReF2XnZlDh
7WMbiPy/MYocBUIvYMlFx/S998ylVEd9Z5KkEhQOTu0QdXAyWMp7MTLPPg6ChjEDlrrTGullOYxz
irc3Rty8xDfAEoH6ReVhTqQKLq+LddxxzlFQkzBXh0fq+2VpOvQE67IkZGTQGRNvCvM+4aVaPBvU
p4uWFiMgpo5hlmhzsu2lGp/N/1H29LdP7NZBXQFll4LnBnI8obpeF9OhG54NLjMsM0q92aDbNIrW
xrNgAZvym+2ctAAIxsGAqMrmLdfr/yzaR6/q1VV2hcDMarNtk+DpzdPgmiHgrYOtXJNaaxMKrn73
N75AaHRARECgCO99ocuXERRWSImjCiC+fvbmTHvoZoOT9bDd4c0MlfCbMSZaMlK8RuvZE4W7Jmpt
bfv279ZCpfexrqVyDfWIMFs/KYi12bWVcp7SrEiLqwqAFzzEAE4l69xtziavtS5ZOdhrkiGYB1Bo
9tVRbJdrjCP9vLwaOg1+dYS9LSqqW3WEKQ+SvoHNv3N13W2OjV87IL/P/fYJMOfqPBzAt88jdaUe
Z/+xS8SfoFyMKVhyp+7W2EzTkOoigX9pq93L93V83Wr3/ZC4pvC09gHkKi6vlGnQAHZD0cmkOR1m
CxDfb2BSy48kzKI6cVhCMuj9v3Ymfy9sZ4eKF1sstqJaW0lI6E/jE9QwwRMwgxsXAZ3TBWUvCZ0a
AEZAtvAKsdt9wzkRxlpRa+jExs13fRKhG1CrvS9NpmhPYrOEsZoDIZXGn6VJ+Hr5c7LOGkSL/tim
9k8fJqXTNHQSdDw9xWf9ZYj+R4Tsf77kmwkqrQKzWL6kRMZv0BfohHw3dU/PQP2dP/+7pVDHzZxS
edgwTQh1+viHaia+nPbPdXb776xQBy1O+6HuJwSnIjksyU0P+CWPx5LnD9SVOxeCWszrDLT03EBu
wZQT41SM+ei3tZx6kpJi1lppTWc2p/6li4yaE7fIdbsruHzYMOo6HkDxmOTkiGn9F2095em3HIQm
rXnQ0pMluv/ue1LnrG4KJa5mBK4tka61bHW0ZD7XsXz4V2bovuSwiLmeqxhtAsWjEgOfnf/YCs71
SL9q6Q9HD5nEem6oywieI6IPpGDuyDpjbhzjwUgDT9m1yLNHLsILG0UrVyadOoOFDfDG3mte0RN9
5Qwe0BMg+815rV1WcrOLFHS1ClruiRZbIKOaMP2JeVs7arzLe0T8+tJyqECRCIY+JXEGVK01+PFc
3zXVcyY+C5lyqHRO3GO+TvbLoaJFhSqOvoD9/KgW4Igld6V5bFFh//J9cQjT2wA5J+gsxVySOWbE
BVzaAL81nrQ0KEtesjXKLGBEstSL8JCNswdJ9C9/SXY6sDNChXU11pUs3npQGQyOrNnmgaB58kP/
VVmP6RGtTlR1rCtM33Hskr/7YQt3dqkt1CdBl5OugXqHO7nzOb9dXhn76mMSyLb4wgPz0x2g1xMH
fC8AqgDBELQlfs/u6kSc6swCdVpMZiafiMR6GpoCJggwsOMpjmzLQdfaxpH3cGdFyL1ZKkM1mnYY
Csg+hKWlOVp334NPB2TbkZLYcz7bDah//+LD7i3K7xe69V1iZAVh4rwe3DggRIiG1/sk05dRMOO1
SFhOujdH+c+0zBA2MmbAz1HAUqdb3bpBrZOzJvKbaWfZG6GcpVLnIu90YgTwxM0tEC6r028BiNjl
kR6ywtfeGHXeZ3FM8wat/zBrxgDi8Tdmz2uKs02YwBWAKhW4CSo16EWjUvt5ycNoAUGbYfkJ5oH+
5psRxWUU1RnirkMc90YlIi1dF0x9gJP/BtMelUPmtwBxP/DgC8wrDThcUshUNaJz/t7vkrFZonKJ
dIzoSN+jkBC8R77wjexS6cdgteKsjxVAdvZoSfVhTMSmr2cD8t8YmgHxCug+0Z4bMVlIPF3f3JFj
kpVt7S1SZzkD/TMhVQMRL14wMeb929gXjGuzucVr3gNvvyvyYC9MR3n7qDRWaRubYRwNIQ8L9XsT
f40tzpKYpxdyA+gB4j9Mu77fNH1S5lxOQdymST+GzDfr23zi5FPMIpS6s0FFiLJX+lUsod9CNqpE
EUqTA+g9epWX3IJC+7Jb8BZERYo8wknKLQlo7cIT0f9Tr1UecRRzTyAXiykOtON0kzq8mowmYtag
BiXqTzOym2LkZRzkL9DhDsLvILkjUrF4c73flVRXIW0Bronf4gy4qxAoMrszQariED4S2V2D9kWa
nSzmNG1Zn29vmYp9KspE2lxYcTiB/wQ0abl+aDcuiy0rnO+tUF8QuuZzbea4oqT2KId5kPlo6iQO
wMP5EYT7EIK47BSsHYP2HSGWBcgEL+f331OqrUrrMtz9nfW9a85F8eny32fGvr0BysWNJYnHaARh
++wsYNHDeN3NAB8nhdYkhPIEL7az8t+9PcpB6kEaTKMAH5uW2PJBP2iQn5mC5SX+uZxSwKJXF3Pd
uR+deekM2zBmsnQFoEKFrlsWrZUWc9PqQS324TJ0Hk6Jp4BUPdV0p0o3DiaW6Y6okpuyIuGWNEl2
tUvaymquQfqNmlGcdrZVBcN6U62cZzrTOXY2qHsrRQ9JL6UWQmDCBryA7Bgzb7tIbvnhPKuoQqEe
CowtLfosFXFrgNI7CsRwAk4mPSgH6DQFscsDyDC3Z2eIcnRBxtBjFuF7GcLg1npxksb0pGs/Rv0l
4bX32HvztijK56UE82RLBK6k3mgc3H8VxmNyweWcLNbDFSMTfz4d5elzj5EK3ZxMfLr+TIRUBts4
oLRmN9wMhu0Ib6ao2DdhdDlJIBcTbpbg971+HxU8zA3x14+OAKSbijFcEFBSq8nkFTCORgSIfLkv
ZAVXh9driZdkq5+Xx0TnYCuYT1dNfbNHLWnuLTWDKpZ1bAHeOyt2BiKGg/gIqRE/uhpQhpVcwkjW
3/8D6BTZ/0trpYK8US/WZkwQgyRl0Zv4tJ1+b57sZmHlcNNPpqNoGG3A044hSF1FfQWODgvyx3DH
qjpWi6tJXrL5S946WfQpn55m6E1Yy18dbsx0vjoOpCipGJWLZlpZcbQGUQOJ4XTyKhBJgzfhCirg
D6Y6nloBgqhlLF3N1cYFYzCdFvBCVYZaCMFHvI+QCyot2xxXaFZ9E1eHDHaUP/UfG8gdH5WQzFX3
ARe6z4wyO5uUF496s+pRk6ISnC2u0mGeFYx92viYJKlXRXecCMD0o501yof7bbKiJQJIov9FpOck
AED0q+KRNL0BlHZ5vJW8xVFum+Fyk9oYArB6NLq5tNl1IQLMGMV+YTTuYmi/Lq+PuYGE4ssEKAkI
KOpRoVWdkQObWgeSeW1aqjdqI8dDmYF6Z4G6FFTIdSfFuOhBpQdDF+r1bWFwEiC2CTyaCRhCAaTl
vReamDgGMzMSurKI/UZ+ntEpE3mXG7NUBfTWHytk63bZQFIKQgWWaQCPnuZfIF+7z4E7aq82jxRO
IWKEeRFepsVbGHW417FTprTErIg4uWt7EtOrgTcgJfNs0AnINJctuC3MQLH1Q3QQr63BJgCPOGxO
gKhVNlGyqLFMKNV/Ku4GJ7nVv4CuQDzx+NLYvwTvDct6VU+nPjCo2VIo6gE/uc7WjVxp52IeHX3g
kcf/Pxv5Zof6qlU31K2ClCyIvs2e5q+e6pCJUyIYWE52cwYbnM+7epnnGvTF/10b9ZVXlMW2sUvM
oJatzdnK4bls5/S4qDEeHvif3HrQeTZZZxvgLrziSLcOuP33DptWtdQlLUBB0ooJrjooG4Vztpmf
EhVN1JBA8YWLnlqWJS6xZnaiGcSFvTr1WQmEc78cjNImpRAJhc3msxIHwsPlqEUONH25A3eHYQQi
tCTSJf5Cj4x4heRQKPTBYAj2iqHyYcvcQjhcNsQEPhkqYDIqhh5AUU9/wyxrG8UkaEMggfzUxjw0
joNyi2NxJHVbPgSQeQrwuCGiAIBG0xoU8aQC/rqBhAhgc6cGl+8s/8yr4+V18YxQ+7Y23Wb1eaMH
WxuUhj8ox1rjZH/MZPNtHfSXy+o56ZIB4oBWJz5W0FMWhSkoNvUZW+duFmi4oNhkX14WTfLyWmaH
cC6U7oFuUhSRumyGaRyq1EyMA/oyZ6CbDgCxg4FWcUqwPvOiM/PdDYkv0N6iwgkgJeUc7dDImxgb
pKivfhu97JMWlIflbnxqj5Bg5da6Xz8Z7fY6lCJgDdWED4jGtTWXcRQSI6gTMwskKJDfTGOdntNE
Nm9itZcfiq0QzkOidKHaR9PX1axrboWffEP6V+yPBJUy6JuKb5/j8AFXOby2pBaorEPpdvE0h88p
yXLVvTlqS0u9LeWmgZalVYyhmNu1vh20hvPSZ4bK3TGn8lgpXTpVr/MqKMv7pv5Rtpw4wgxYUKSH
JhxRu9Oob1Yu6P0UJcKI3qWegf5PqThL/qXjKWEwP9bODvWx6mSSwHOq1kHRS7YMYgMrax+hRfDz
8jljnW1gB/8sh/pcamTkuL0kM7D05Fit8/OaWBhhFdfJ7iT1ExrlX40obr3LVpmbtLNK/n2XgAno
WmXbAhEgzfi85E7JozJiB/udAfJ1dwaaaDOXfFGIAsbk9uc6JDQU0EtxtscOg4KxyyOl4m0Xlbha
pgDpd02CrNw29g+b2GZeYfbmeTFzXhWI54FUciXnOXi4JNC/aaXs4UD5/fokd9ldpHJcndnq3DsH
lV4pZbPkogGOnMEH9dWjGoK8jJDYpIcS+oRX8lN1Tk5JqHCuNLKAD2Fpt3nUldZaQytOEKENp80f
ilsNWDxTBq9WYcsyxxRn22h4oamM0MBOVz2Ihpc8Lpw5PkEUwL7s7Zz10FytSSEvtTBlFfRRTGdK
NScDFWdXQpjFCpfs52VjzKOlo8SJyirwjPRwiqBWkTxnqKaNoJcRVXy33r1sgXk1GzsTtK/HmSmI
HbTc0HMeuoDA/l7vDYzeYABmAF32ZYNkvz/4w84e5fBFm+mLOvYZ6J6jcPsPhZLInWNjp8A7O5S7
C42QIwPGq2UqHFGz62doPziJbznrd+Nzs+KFWATCkdd/ZB1nqMZhQOp1YtuiLpR+GVDKS0GrKwPt
vM6fk+GUi70/dyVn31iesTdE3SgbaNfqWa+LsKwfFeDRI9O/vE9Mx4CwOQQm0C7GAaYuE0GyTGsV
MRGeXY2/IHfpEylwy3BeX5wub86RdXb31sh6dzHeNOq2VMUWLS0VcsdmAC1PZyx5ayK/mXa+vRXy
K3ZWqq5TKmNaQbR8JJCW+jAE0nm9Qe/bqwAB5d5cTHfYfUPy7zt7bS7LcZENaNReiVAOaO7Lz4kI
cpX8yjiQVud6WmY7/zLfcvaO9zWpQwbFKNUyhCoLF+SCqZ38sPzCnU7C8/gdhFGSI4SFBzKLO45Z
3nKpM7dKQ7UkRIfSAvDpPD0lDwRSQ/SqjAlsreVDB0L3wvmrziHUBzF5A20zTBpQn1kH0ZsAqYkc
kyKrV2Jb1R9RsDiSU2FbC251lfl1DajZEj1C8tild7VRi04vMSB+WJ3V00GOIpyXwPDIEDAoae3k
lgfxZYYzfWeT+rQGJKoGkOcXoVi4AGTVj+TLAiDoqJCK+xUDHOWTLJ9Xq2DmXnu71PWd9/GCnh8g
++ljcRQdxe+d8lb92j7Fnwgka7jmzau/Ust8OKNvK6URHIrQ1OAEBUIluVKe0l8ryvS27kDl4Gh9
3pziLH4fU8JMZJPMj1tNZMbVnXUqgAv6kKIwCv6Z+FG/JbQU6TUGGbVvBA6mozuXHFSejBbbpG5g
IAcXB4Ya37tThCpRtjapFhQaGEjrDsTenIEI5rmEVvR/LVCLmtKhSzF8kYWjXNuZWtrzD22+Wupn
zvknf+fj1r3ZoS6lXGrXJVemHPhVIhuXONsJT7cjaTjwKJpZZ9CAZA8OPPgRcc+//2jpVmXphN5H
oG4VZs8GOwEdI+/ZRg4VvZ69Eeqglyj0V6mAN+44bPbQaucy0p1JDutUPNXrnVhzEljmnbs3SJ3y
pdLHSF2xKgKKmQ9Ij06ta94TNa45qLgAOmYutvuI1OGOKmUF05kBxubP8fPmq6H+CxeFD7kUO6pe
MVOKZ3U4bGT046/KNLvF0izb05AIWS9gokq5r670cDwkLmrLpyUcrzCJduKSnbHOmQHWHqhdAD0D
PtT3LgNhQd1okoF83OlqcNGkAoNs8oUwLU1n0jrmDdqxffTNILWbcjaMqtBjPr9ZGk80vG7UXRzx
y4eOaeStmkwzdSVR1SldkqI6LzeOMoHvQhhdpeRUDZlWdtk05SkgJmtnUcUrYahutO5WNFZb4t01
zP15s0GX7UqxXrKtGTAKJOBxX/7aeHMJrDC4e+rQgIu0zcViQuoe5FkgF+eiLt1mmWyRO1zNXgko
r6AKKoPkgkqdLSXb1nXG2wPBfPse35FGRnmI/AZnCcy0wDJZLo/5lGeT/Psu1VQw0VEnGHsLherr
mH4bJ/+ynzEzAWgH/1kUcZGdATD5gtEigqOJtz34HJ3NxZPAV128p65F/5/I1jALuXuTVJAXJ33U
Khndmc6dPb2whZfYK9EOml09tePvlfNXhR8TBWpRhUYbxGTfrxGUaJ2YVkBsLYWfrw9Sndibwqlp
sgsxOyPUWTKIlN+IYYXDHG5P02RXbvmtvh6C6jR4MwpbXnUdfYmRJ3M2kPX4Md7s0jPwr4gAaHsB
NvVIIOAEiqu7U6hDYWZwAFTg2CPh9MPlaSJ3BMMS6GNpXuutBvJiE6MsRD9NEEan6xc0zH8Okekk
M88YLaT52mGAgisIQ1S01T4QMUI9R+2EHA1zyKPANXsMzsaqnYb55wHkSgC/ETKPprWX2QHZgcYj
1GOePkgcv7KEK+jYv3ccHcfP3KykP9ar9qRsTSiJjXt5/16nfz580J0NyjnhNZipLQHqWA9iB8q0
/oCZEzfr7OQlOmYvvY8JPGSpr1PcoQlFZ6zz4fJvYCbnmNWEVqlCFN9NKpMs+k1TuhrN9ni1k84l
2uVbUIn2rDnJF+NA3lstoWi8jmz0GA/CX1xDe/N0gllWa2n26I8t7bEag7T6Kq0crOtrk5L+zHsb
VPBOyyKy+ggoytnRD+mvOVRD1Wt/GnfTS/xZ88bv+g1QPK9jnMZVfwrqGy5qiXVR7X8CFcvreKky
MPiUGPGxpe/T1YidVj9Zz/o9Oaqpa7lEGY1XmWO+MfdmqQgP6a5yrpTZOir3wo3i56f+Ovbi6/4p
uSNuVd7ELm8Ah5VX7E1SEX4qp6VpdGTYabaBRcJJZ93Rcs7JIZ/r0o5Sh9No1HmrNXR5GuM7/NpO
I877ipVH71dBnUyhqBM56iHEqh7IiAOGtX08jgGyunz6XpEBHxdiKMB/gxIP7A3vo4yypWUeS3BN
sPWD8+O6uyJFzUiwp6CrwTK4OHiVn7K7FtNZhSNcbfecH8B64JmYlfrvD6A8BKMO4jzLqxkkqGdh
lOJgoZtbuRAFLE6dt+JSRpQdT9FnE9S0/wR5w3whmcC1IcyjJo4q6/tPIApZ3UhNWwX6bX5HqPPW
m80hp0IGcJZ3ZTIdB9KpOqH7lCWd+t7TOG+yVgpzYCp4Nw+zky4yJ31nzkGADuGPDeqTCla0TpOO
PVUPUMPypmCwJ+83ERrvxcW6kfemqMMGlYTe6JD3BJLS22nc29UCenX9HCmP4GDkLYx5tHcLo05d
uwKW2UCQDWzgx+ooY34wcuvM1lEarO3OA6oa9DSFM3297KPM2LkzS51FQIjyfgZFfGDW50gIjNRv
FleaeOQ05Kb5cBR3ZqgkLtfEUdraDaXO+6izCaRhAMbe6Gzx6pXF0b28KnZsfrNHP45ywZJUocTF
240OhNOsp8pFXfXQxm6Ds+Zkthp015a7xrxt5HxP+tE0zkvRlyKC59jZsavY8TOIKBJHsoU7y1ES
x/g2PWpO7nMvQVa6uvNWg+zA7r1RSXkKbndIoxv3A6ZcX7kakOwot6ObBChlBbwJP6bDKkBJoCIC
AmiN8hxtNGddFhZA15dvBjCzcmLXzfHyPjK/pgJmRV3ETYMpv/eL0pdqXpIWQ9BiJh0ydXQkyC8q
jW+mnLuC+XbCvN0fS9Txi8xS75UODjOH1ojPpwWRCwe9lr8TLqrU5U18Mp81JmELJ5xsmGagTsSQ
zH1m6DAoHwy7trcrJbibcC6gTmtXhd0f5UBQbF7DjRmi36zSYDpJBbXAKuroGwlXJaS4jO4veF52
y3rNynduOEyo+ynFBP8XrlJZsJMUhOg8ciHm43pvhXJ2SRO6WDdeX7rmwXwu3OzGdA0nO6u+bEMK
DpqWh7/wxN2Ho9LcKK+HXoY0TyhGn6ohCub6QZa9Qih5jsh0+Z0h6hI1pqgbhopErqfNz4PiRnB6
P74uj1OohK8zayflhpcqseMlcPcqdIWJvC31QRNFjztgtVGwsoCAjO+aB82vfAGtqDb2Bm/QbUJy
wONGY586FXoK0MGATARd0xQgDieUBAuDtiy59AoX2wi0+JNsgAPun9wMzKgFKi/JQsQC6JLax1Y3
CmudN/S5p8IDENvLMFvLE6LhGaH2sF1FYdXFDG3txtlaBOH1KJS8vhozPcGkMNGjQBOPbvzUhSmP
FQZEAqO2tofRGJOnTq5KZxMbgAW7vg23flH+5kW5M0o9aKHmIcyThaAvN49ydhaq2JabvzlqOxuU
L2q5HK3dAl+UN+GQoLCPR46llY5lPV4+07wvSPmCYka9aY3Q/Zy36w3AyjUH0MbVQQlexTx5X7ar
71ZF+cRcx1KTLgiMHZo901UFuhKiVVIDY4kXKpcygR0iAdMDOyaIiYHtfH91rlM/SpFRQGQ9hFw9
BoajH+qPPkObwrRbP74BNVXGc0n2pbYzSl1qxTpKRaSjrCQmmOEUvdxr8eZpTqNvXaMKCb5isHgf
eOB/5qX2ZpUGMg1pgohZQB2lgLbRsoF8a7EvewrzQO8sUG6vFlUiDwpRiEWtve7Ath8/1xiJumyF
fJ0PSbIhgw4TURj1KcqKlEBIu8+ILBvk0vqDfiQTjqBr4F0xzO+1s0MdsLbXtkpSQbkvHubIEyoM
SkDKJsxehJ+C4UiheMVnNiDudmlt1FlbtnmMcgtxN0mvxi4N1Lxy2/Z6qp0e0wp9xnlwMDdst0Tq
tHULgMdg2kJzZKocuZ09SwKdEq8VzT5kOzPkZ+yyHX3AZKVWjVWo3uqdDTrRk/kpPbSWLVwTCaIx
GF9kTj2ctzIqJZb6IsFVCmffYs8cbnL5KjcfLvsh+xgj5zYkAxI6oO15vywAt2fR7MsqXL7PvyTZ
JdJK6aF/Aus+xrkme74aDtln3dNcjmHyhz96CTRcCTMAcnESsd99TwU0ohVgG/K3pbYN5PsuUoJj
pdnGNx3KCcu37Jb3cuLZpAKlngiVlqoIzJX8s5kPfcuTg+AZoIJi2qL1XmqkaNfmtmjd6RbnwmS7
xJ+vRj92M21IpwITcGGrneraS/q7dvYv7wwzK8WUyn82hn7WZp06iVYP8dupk+x0vis70x67B5nH
wM0OgW92qNAk94KE1yZagdlxOFa+CfYkQjfI4zJg57smuCEUCHSAv5+qixmlnoLNq2kwV5ue6zNa
j4ecTMQc6t/zMG505vVcmG6wM0lF97JMId6F8YtgHQd7ru6EjFd8YPrBzgL18SZIQRnQoi9DDE6U
KmqeomqLXAQsidQfzijRWiaKssDIUOvQUlFJ8hR9FeV+/AUVOQi2dKfl1rwXDmoAElROvGOXMHf2
qFVBzbxXtATAyjmUfANoW6K0/Fs+3XJ5Y54s/7MgVQd+C9KIpkeyMqHWemCWsTghTt00bj5tleB1
azo5hdUBo9rhJdSWga5zoVRkHfR33Zsm/rOLfb2EufZ0QbmRsNkKtuLiusoPE6SVMZdW2dwCBMtb
QOYB/glNAqEoPfQWbVUpFJFQB0JAYHmKu6hBfhhCFFic+UdzG98k1ypnM9k2MWlnqKahoyxNrVGe
y6EaUxTjs/s+DdtEtRuJ011g3l4Q34G+nEw04GiZ83TcgPGoXiWrm6v0rvpUBtVNelujvwmKaMnT
NDf/nvq8880KkZYKTWJDBi+BRK+ts1pLHEwzD+P+akDfNGkPCw5hCQKdy7GYFUj2hqhUKo5R6tMW
ZACA77uTstlFfvx3FihXrEmFYFtQdisU3S6qsyh++ncGiJ/sfF1sxBJFIuiCFaJ1asverTeeXjvz
wbX/TFSi1ElxBlXKEuKQ4eKTemiCCpF4JLwuhRf73NyFleGilQ68NHlzqbQC05Sr6awoW4W4aKCC
eEd6TfUBXXVcmkDVo9eDFu9rx0fgsq2xfX5nnFqsMMqTMWv4oDKGnzGS4GIeFw2E3h+fBjS5SSUl
455mpsfvjNLZWt5bkJRts+MYlY5UPpnFt2b7WvJ4Ktk7ubNDZWjZiGnqpsYNIEECoQPVMuG/shxj
8TZU1l/bIvmXyw7KDFQ7k1TONqAK93+kfUlz3LrS7C9iBAnOW07dbM2jLW8YsmxzJsF5+PUvYd97
REF8jXv8LbxyhKoBFgqFqsrMZjJxAkhKgLyBhCOFYphoGI1t0KeQ/48VXeayEIQpNHzW0j7mqz8l
xzh+WLpTDDI24EzPr2c3ZgD/CyEJTJig0P3xwKlRncSyBf0KSEl4bTzejIn9N0EDBNtMDglCXfyj
QTOGGbEY+gOx8mLYsUNngYFddwPri4yRRB0wbS7uEX1O7SFhuSEYUe3uocc4YnKSyl/nt0pkhgt+
HSnkWUkgWxt3z5lxYzelV9SD2w8iwcfdb7JZDxcEFXugcTVM1anuvzM+PCM4v5BdH978fbbQTZCN
SW+QqMezoDOoUw8QolPCWhFcRqLd4mKAGVulooNF9lStgRElbtN51XJr2/fn17KzVxhDRbw2QGyt
KPzAUFxmmjZHdRya9s0yXrUiPM1O8P7w97nzkQAfXxUrao5T0l0o2iE3ZKchpRfrbtWXvjp459ez
RyqESxR4aw3E6gbRuY9TLhXYRRcEmN4zHcsfA5ZJ1y57hIy+5WE64H8qf+/u48Ys97nwPpjlREN3
QYKG6bq+aKl/fmEiA9xG9ksnEapgKnXMMhCB/Yyjw3kDezNVUJy1QWIgI4vEXNVHt57LuF61HkvQ
rujX+a18VQPW3DVRiQ5Hd/qqYq73tOJWsK6bi7+YCfhgnDuzQ6Q2RhljeXKZOPnwY22u6vwQqWtg
N4KQvXftfbDFuchSENrHCD9AQ9FwumacDSRsIbXYhKwZk34RbCyLn9xt9MEe5xtdb015UU2/x6hs
+3cLOfIWhA5MIThL4rFJuUkkJLwTPz4Y5fxFH+S6wuQOBH2rJIBklNevV8sCWHTfifZz1zU3jsPd
6fWy6I0uxRZw0UwqBCOrPyXXumT5ESP40G/J3wStd4N8d2uYMGiuzjHOuAa923wNB0NUl9l1EkWG
7Bv4IvCs4vViJD1SFtVE9Spa7OxII+U0l1V/pEULRfeivZWHpXfHPH22GESwNYbL2lxLJ9emr9Ia
CbpDex9z+2O4j6kpcyQN3RiFldEEs6V9ySLrAF06L1LjXvQ5Rca4z2nIcT2aA+JA/qx+xXR1iH9e
5mHoEKVCcMvKXo42h/7vXy54NP+z3zwfCMU45dT32G+p/ZrIT+siCm97Xro1wJVXrIr2ypTi1tZ7
1zqYQRZomZNAyCRcAsUfr6rGKVxDdAz35qo+rIt8jKpdqdNZYaxFVdmT10Ee+siNxqgJDbLYbtlF
NBwSKOF12dIEpjGX90lrqjeKVHXB+Ti0k7YAkqhh2MMCXFDmR9Z6a23zheig96PGXYNZzvVH37Wi
IsFesNta4bdZw4NphNDHSbkZwJ7EprurC0aSsHilh+KA4FpksZOPrVtz3Pa2lcXCK6TpltLGy6UZ
HxH2LmTSeBXAn1VkPZzfROb85+yx5W9yvzWrJrWQwZFoZkFiO3UPasT7JAk1PfPL6dmYRC3vXQfa
rpC7lhNZmge1hWp5EdKwc3IIr7KxTtQQxABW0cfjbuF5quSGRnAR+tXAERmeDOiZv2TP7Ss9pZ7+
AhLN89u51+j54JQsGG32s5i7oWurNTlF36rHuHQKZBypq961FjiYGZIU7VQRTaxwS7kLeQRnjCVT
LQ4ZPlD2Ezc+kZDhA4G9Emji7EWd7dfjIrekyUkJDD60INYbbbhTNIE/7lVxP2wgF63zxbKnMUv+
I9d2sO+L2mPKCGwEnk6u8kPwwdjT+dMBYMNVqDMa4M3m3JGOXbuuYxaHWZgeGd1h7+iArYtRa7sn
bWOI88WkiWdbwizc74HUP8PMGEI6irpUexUedMTeF8R5YGbHSVOt+ELW0+jZjmV5TC8xdTErpvyK
3fFKC1qXwQkEG8m+/LmN5JxQUtOIyn06H/tARk+fobfHI7DUHmMQYyzaDFdcncTY4r37fbtgziWh
VQA1HgOpdjc/zeXqmc11kpqOJHqx7H9ADQ9LU8Ntw/ccB6ka9LXDxGYGFUqmcIUUG5AzEe/97glj
ZUEg3Nj4EXfhyOk82FWDbL4yn0j0RhTBDbP7okRe8o8B7opZVcleY4D0TiMouwbXfEC7griVl54k
V3o2HuJHEiB9cEVPov3YuDHM3TVm161pnyDNtYFoAeUiBlsulHvNMe/0qwbQD/Ewwa5rbCxyh7tQ
tYbUsRGH4JCHtNBrOj5qJkY/0DMWeL/oq3GnuyFanQ1aB5L1B912Chsk4YVXHqifVIfR+j1JL2b9
ZX/005HbLI876qaamzltC6CGyoMFYmHzqa2D8wvbXRdmIIAKkG0Dei4f77OxpmtZZ1iXGV3RqnWq
SkRiJ7LAHV9p1BdSoUJ8ROD6KVnFV3MR0ZHt7hPzd8hRA2PB971zDOxWZIDjFelTlT2qmFzpRHki
O5abb4EKAwYi0ScGjSHqTqCt+7hRYHQhRVXoUfinsF4e1oN9wHPRFR8kbsf+mIJMhQ0dCRl4a/6b
SDMdSgBZQr2m4Gk3f7YpeTn/2fmU4pMNbjlxQypbxqz4KY78QnE0aFnl36Plau2P+kg8U/2iTUGl
CLyNv/0/meVu/0mtoJDRmhhDp652YkByDDddGUDqs1l4ETKa8wvemsWV1SUjz5I2KuNT0jya5GnN
H7rp5/mN5CLQHxMo2EMDUtcwSsR+wiYfTKZ1IRZdIQCqPkug7uyjLxoA2LNgmlpkhv3/xkyZ1iBF
TEorlMgPGt/29FTbN8X6en4xu15h6+CCATAeBBGE8zwUKVIyaUl+WjArWAIl1J/0E16dfixkm2QO
xp+nrSnOAWk9yY06gOIn6yZnXN9m4o0o9VQqhJ2mo6HGAtfbO1Rbe5zn6aSDiGOjY25beVn7V6v2
BHvHpQ+/PWFj4FORJ7GGrKzJeEwXpwKz6rEI82N+tyZOd8gwztz70c36TN70k5UC4ilq4wv2k58Z
HCBxknToCCOtyJ00vyjql7ZFYgYYQR5UtStY7d7R2q6WSzLSeFyaLAYdWePPgfq1DVmXM3uw3SGo
iaO7zYOYoFTwCVUuv6js0db6JclOyppfLvVyZYoOAPPvM07JTwxksRxbFupnUOX8NkkPZPxS1IcW
iTUVeKNo+7iwQUY1je0WXwtTTpAO6Py2Ne7Bdia4tXjk4yen5OJGGpc0s6I2w4GeUwf8Aw3jNPbX
Q4kxJ/1O/jq6l5eKPzz8+mX/ELjI7ufCgAdwQZD1UXjMjoTqOI1mMP9CYb12lGCCqMrygjGF+SQH
2REKr6HotScyycUvYoy5Yhc45C35MWTXSiF4vbLt+uQfmyVxQasdwA5GzDI79WbiRCjYpLnmoOnl
YPLz/O6JLHHhqkS/QyU6hAR7CvEtTB7lb+UITlqRwhNPAPDHQ96XxLMoyWtaT71BM5DNQ3DEb0dH
w5Bn9GK7DdQsykcb9IavciBDZ6I4iGaddmPmxjj3FgKiYRrMAsegjanbaU4x655ZIzmYD3b1s+l/
tlRwInYzEHtjkg9cnblqJdW7Y4LyFOM8y93Wl4PYzT1xJrd7zDfGuIhV09zuE+jwnpa1s+5HWY/8
Se3zp1SORfVikSl2NDYZAgHOY05VJCKTKrsSGuOW9TOZa/+8WwoOmMbFLVmqpkmfsXtFQl0Foudd
6p23sLsOqJxj6hhQZY0XvluK2JCbhSWm+lebYMg+fcrnH+dt7K7i3QaPmGlmRYXOtJqfAPVzCsVt
Qf183gI/V/rnWG1McJ5dKFmqKzEiUb247df4mrgGqnbtBQyuh0hxzFMPMpt/CcX8ZJVz7khWp2Eo
0DNgJKt5/VRChKnMBSVC4do4rx41WkQVhFzZIObXBjpCkaeFHZAdHbjJ2bg7iZH+nN9QgVvY7JNu
3LtL4km1Y6M7lsNrNoAVKnLifznC8Gn3OOdelKhVMwX5RV+6EIog7Y2+up2I5Wg3x9h4BnclG806
2fZIMbCi3me18jpO45O9rJFjrtkrKheP5zdu39cx3IlaE16t/DSiSTFJXZU0B7MqEvmodsiX8wb2
Hw0mBvVNPFgViKl//DRlLKd6Ndb5aVQwkkWD8bhem9+ya90VF3x2L4yNLX7zFvA+x9KUnJphSByj
z9x0HC+GrL6O59Ihae9o8qg6CeZ0BKtkR+fT1W9b0BcFFZCi8XhBYmdrZUa9FLaMBhoaG2ysTn5h
c6RiKALfzf3jihtrnLuv1JairIDwYnHZXjKuGOAvMQsygY4nw2NM9HjYcRKCDhvBtJaF6a9PeW+O
FC6T2vy0Rjd6dDla/64fzJYD9yMQazNRmbRMzkV0OSqmFjzaJy2x3WJOvK5DRjhLTo7MUPChdlzk
gy3ORRS7n1vS9+xl0vmzp7n5NQ3yO3ysB6ZzBO2EMAKIFby1h/i7wDaLfJyTwLbOoDJQ8QDTz8ej
EBW0qOcSkZEclADSz0F6WG5a33KMYAFV8ywAN+1F4g/2uCzRqMmw1gMuywaEAhU40xY0h1JwfQE7
q0FOUHFqjIgsx0REv77rMO8L5XuzyjxW+qoiqkRgGdVS2VGeBFu5857F0izbRLLG5pS4zyjPFghu
IrM7yt+AL/CJK/uKg2bDQQeDygXQwVdpCbE1tDp+9v+Sleo/7vpum3tGFBj4LO0Jq1u1+CVrptYp
qHUQLJAt4LOvvBvhfGXMrF6Z9SFjUuEgTDqWdzRgdQKWja4+Hp0QGvbFeix7oQWkLEQDbANCPDY/
nkmXDvPycQm2opvR0wPlmF8p9+vdn3ai9Ljcn1/n7jIJINa4fRA6+WJmktJJG2TMBU7yo6zj9CWR
j8mze8k0BRMZIkvchvZLq6zJiJJE/lyjADMpP4YepDrnl7P3XsL2va+HO3K5pUuSrbEXdQPKNOoT
p/xRHLLsUldu2/YoWX5mHmkVTFHhxtF9HA9OAxAnyiPT/229fHVzTexybQ0U6/CV3Xa8HkCvsNru
ZAieortn/X3FPHfZkEt1mo0sldWBuJkkpxYV1wVfzmJ37ya5K+JU0bIBb9CueZMVySkA8u6iJyGo
TPTxeG72ZNDztq7hItpV+VxdWqfmlfisfQqNsF9Qy51AEHbEGIawN8YuuE+HfbOH3H3eD9ai5+OI
S6l+nszbtsETe9REOcpOagnftCGLqoPbFwXcj/sIHrJaMmO7O+o31gLkAdP3ywF1qNB7A3GQgcZw
DkCbUrmyAM+zH1VUQwFeStNV6Hp/ND20NYQy2IWwKpcMRdxAl3UA743hzZjMLwMzFIG9900ihKFF
osmGzUO0YqnFHTQudricmmcWyCTkSFOgn5h4XeoJpzB2v+HGHvcNdSYTQzNIdOnjBWUFLcNt3Mgj
wHI8gQ0fqna/7YrgRHsVC8hRQtoezSfs7e/8e3M6KqNdY1WrcM7Bto+tZZdElrjkZvTZaJtowGD3
MG7McYdxiGoI+6RJfCrI85z6q3aw+++gQzgfR0VWuDckltOVJM6geqlBD9L2qylyhui0aIKWhsgO
99FSY+zKeYyh/ldWzjxcU/kAmkk3FTW/d7POza7xGW6sJJVK4/7IhgcqMDqw4QHx9MdeQfeDM3Dn
bExMO+4TRQrjawoKXhArAAcZgi88iG6RWoPild5rR/qKV8lJetEElznf4v+TGQHvaerQVYH8N3f7
lZEuY+p5yE/SMbqLLxiWyvZbPw/7Z9bAi9y/KGthvf8YNLiQJs2z1OSzYoeDbvomWf2ZKn4/Cw/Z
buYOvjoFdWqQ1mmc1+vttI5yhptBvwFJKPuEkRcfGk8/aF9xroVyLvup+8YgdwBWSa2sOJtioMTy
69UD+s1lU/8UuwniCmwmXigiaBpz9k+30MYmdxhWKc4yU9KHozYUTmR813P//KkWGeBOQVHSqlwb
fC0JzOfVayNSyhD9fc77qzFtigwOcULv0KlzP1VFvIJ7QR6KZoplABLONO4/3mNdEUuNSvBSzSCW
1V2Z5a9IBGPbW4QCAyCjBN8ulCw/mli7uJJHjKSdGjxcrMHrlFyUCDBv5T80Ay0bGJ0F6YvOfYe5
LtoBmlv5SVUu/7TZqy/LTaIc/jcwye9dOWeP+y7EUot50IvxCB7UogHenCi6Q4dk+aLjJdV4kGxb
R8eoKX0slmhIj50kdZk7tosxCVxw92DhAINqEwQq0BrhnLwnpqRkncxKJ9XoKF/B+ckgNUmwvJBH
yGelt3PnkKMe/nvX35rltnyw9aTSJFw0KkmCWO1dLWmC8ybYLvK7vDXB7XJuz5026FCKpvOXsb8Y
5ZOV+PnfnDHA9lCxMS1A33/n0Jt0o25W4PqjCCOmNfRC0sfGEtWPdw8AmKrU30V+oBU+HgC7ATxR
7hAltDv2Au0OmnSkF/ElQ+RmqE8OaSCszOyea0gKIFcETQtg/R9tWkZk1yttspP5IBUuY9WRXPlW
ezCc1e9xLBjrsqiqJrDJ3115memWFSOWANvp2jKwOnJypY4v571idzffV8YLq8l2PlvSKuOsj1+M
MaTk7vzfF62CuxllY4oqU4Y/NPIhko9K+z39tzR+v9MKUMz89+vwiE6axyAQM0crHL+W98036V6/
ti6jI54sb01Ar2TTEXWK955KW4tclFDUdKkM0MmfiuTJKn5Y9VOdWk7ZvESFKBrvmrKguCvjWaSh
uPLR9QZpAYV8hs5c2wxHmmqBVIL6a7Ic4Bv8NZO9899r912kbOxxmYVS5sY4p1EHPgcVNQikMmDu
c1ALzEOmnSUJCbBFC+T2Uqu7OKbzwigREfVpCD1Bh7S6Nzc/J1Gevbs6FAZl3J8W0L+/w/8mPOkQ
OUKAAmcEOUy+gtnnGVp468FwEqgMxR65P7+bv/sjn4Puuz0uWGV0bcy0QmKvfQOT6wh4kdJ6q5f7
44XZOQgggxPdqG4NdWgIW3m5F3uz4ITvncBt3Oc+KDEkI+3rOj5p5S9JfivqzslEvKf7dwuTnyaQ
BrJV9o0329rrqCVbDa6vUtG6gPVAHKBUSmAp4zS9MfQxE8Lw9pIUIr+b5PIg0nT5OhWYAJNLnw1c
j0fLG93eB2QLLPjHfzl3/TvGbM1xN0AZyV0HIEx8WoovRfMwkO/nPUWwgxqXOdZk6aJYxymo1vY7
iNNDKe+u7GQ6dqP9Vw7xz85pXHM5shZNn2tcLMlyK4+vTQR1RpGO4b7TvdvgohYg3EWhlhhASetb
q4MqQl27kyhp2q1tbD6Kxrl2lc0q1ShSgcn9o3xVPDC6XUhco6smInsSLYmLUyhhdlM34SaL5Sgw
E+qbNAtbmh/PO4JwUex3bM5SapAiTzK0CgFnCViIUk2nd2aXTcAP30V1MJHf8QEqrUytaHC9AFTq
jbikm6WJHSOND6xw5Jxfm2gLuTAxZ7EmZf1sh0mCl/gpj64S/fa8CfYVPgfcd8fjwgLtu8iU2JSf
qiSOBNXHXNgiZEfxnAkuFLSlkfVNhhahOVWP2VgHadE9JZPlVlQKsnV9NTEzPErVzyhPwv/T6vjG
2TrYgFa3I7ovTaiMP1pRp5Xtzpml8aRcZKWTnY3o7limPGI9ubMqrTONc+FNffy2QI05n+jfZPSb
Y6xzwQJDE03eqniZMP210i8PUOscMie+rEMoLDrRfX0RVYI8R+D3Ohc6hh5sFnG6InRAMlZZ76X1
SYfYxiBwR4HH61zQSEHhXsamJCGc106uO2p1nUqiPq5oLVzEiIgExbN1ksLkErMtvnocxmPxpcUx
dhRXd+WjmTnNF/1H2v7NeUbNy9ZQ+WJqDR9DVUbmtesxyYuyfXvfaMmNuhjgv/2r8hqrrf3XDndj
tSVgG3SCgyg35MRweNat8QhJg+aSePCaL50IdbK7o4QRmilgjDd5FSWANK1e68lwxPSdXQUjnUig
THL5XPa5ZoEasWsSwV7ux31AADQb72YDmICPm2mZSgv8IaouxlP5i+nkpj7acbEHXQpP/LrcLbqg
svKPOc4zx7jtlHpUsxOJWycbMUVPIdjwYBWhqoFJtepcufvaz+75ALZ7HjZWOVfVm0Rp5BTTPrVW
P2sj9ItmNXZSEP+ft7N7DWzscNeaJBdGVEUo9ZnpGCgqfS7WQnDsREvhLrPIKHNr0EbU+rJvtubO
3a9SuT+/it2COdn4IWcDn6fJ1xa3s3alO90KbU/9ArIveoej3T8Pjxm0jGshJcLuyjZWuTvUUNYs
jQtkIMtd70WH4TBeqMAqU3++630m7zsBHxD0Ihqr3W+2McvdqzQmQ0oIugNDD5oz1JdFsAOBgU/V
2QjdgN/VWajbObL5ihkwwfdi3+PT/amyBybwPGgDEO4M54uRRzrrEB9klOFvZLe+Bn2bS78wPh7F
197Qp7pNgaw8b3j3i2mgIDWZaDigbB/t0saiZGqXKNS1V2O9JeR1pIK17W6epqN1Y0OBGX3ajyby
Wc+VfEasjyyKFvuFrf7FoADZGOBCAwSsIyNGn/sUs/hjFc4oCj77IXZjgtum1NA7s++RwtMmnIPF
H+5+azk3R+uNqa2K5BBEW8adXnXIV6W0mUMjkbITlFBEL6D97/7+UbiTitHMsbApq67VPu2vpfkY
qYfzrrU3oIl5n3cb3LFMaFykWgmfntXEmdSrfvnSgD+gB2tq8WQD6Qyl+uSwxC/n7QqWxpc/e71V
oTgVW2GUt05TZ9c9qMeUWljwF3wkvgBaj4U5LTZGgwfgcX+P9JNb3c8v1wXd0P8NoblfhXrfUl4m
I+7TtB8QKkAT5mpMVHDAEDTYfN+iB+0raITEsH/RKrnkIlWGDPhcI4NsQJH4tuqywnl/jEP9bv41
XGYQWj6IRgH2b6/NMrmQQUYJYsM9BuXlu+iKuMRH2dzvgvLSRMm89CRPmCiKnIaLIfLYZBjimq1Q
w5iYmx5zfwJ6rj/as5MUoBkADsVPdE+EFN3vGm1WygWWvqwjU2EjSPFzNqLYAel0jOh41VH6Nlwm
KPRd/N1QEDFsUO6CmgLDotxaV6kmRStRKRxzeXZoByhutUjlTZrTSUQitvsu3Nji1jfTuqe93KIz
2841xMXXYX7tiRb1jtQXiXkEKGZ+M4tKeTXTQhJNJu067yaZ46LckKZJs+joUchrcSEhjs5RGZyP
Nvu+urHBRTnaDHPb6gAy9x5OJGYT3MSDKuzF8qa4yyU5wp8EQ0+7vvpukc9G4iU3EsqyLCYPv6jX
tfWUCPkB2bn+lJBsjHAvJ5AJN9RkFbJkUttgVa3cs6VeujIHvAmTWv2Ffn/qg9KlhQfZ3+1ljO5T
mlzaVvmD2JHoXfW7EPzp92wcibsSE3OeNSh9IqHtUSim3aB+i1ZrecaAtx9FhQq02tIHXaKRt6Gq
bE8aMfzpIDGU7sbCarzERmc97aXuLmnm/teY2RkQbomRPNZGafeOrCR67KaLNN8a05LoAMCrSe+1
SaZjrsVMh4d+mCewcBvpet2bE1CFTZNedUaxmAewi0EoHAQbdAB/XFx+M6HVfr1kWTQ4kjIYpypH
38eJzUKq/uZdtNkX3sXnaRnbvJHCdXzo1IOMYcxoENXM2Sn9tPnvziBz2WnZdn3VEJTfmiJ1Cgta
fZcpyhKT6p8/TAI7v9OwbQVzarRlAWDkNJS5p0j9scBDbFzTo7yINCZEh4i717qeqJLeooxjS8Ek
JY6++koqqOHsR/f3ffsdOzbryS2irNKA+MPKzKntjjerI/k6KBShOaK6xjGvnMgVjdvsLw0+oUPJ
RQNc82PCTYaFCTKwMn0GcaZpOUAxIxEFdpERLrDTiMzmgp7fqesHN22eivrWbp/Pu4PIBnfmlZQY
bRLjoWwOTVDjkKYNdSwRi8e+071vF3eCmiLPeougfGIv12MCLBF9s+ugGUUMZburgeQBhEllpi3C
2bHjHNMNMiLqgPu2ZeLaVwRE3ee3bHcxGyPcbdSvI4YcMgz5DPWP6kZW7+voVKeCAgb7I5/CwbsR
nvdkyod6iUq4dZSa1zntX8hQXEpF9mIiHZR0RKHJCFPTFDwodm/zjVnuSuryISPyCncw5JelC6z8
XxIi/2nVbQxwYS7V4NS6jN6TZZGrJqUPbWX657/P7ig4tNL+6wUmF3doMdrJgjrJKQmBqwagC4nm
8CSZjuGxOZQpnJ/sEzL7p+ko6mELHJBHYBC5KW2pQ1xoyRoM0B9vDa+zn84vUGSE/f8m5NVDozY1
lArDZrmZum+xVnqq9S+Fqj59KC74aEvVWFLLBvfBezHIk5PM0aGTai/Kfg2W+Z2S9WveROH5pe1X
ATbfjotHRE5GhZSAPc1fJ59g1tzyil/NJSuUR659PG9N5O1cuJii0W4HCmPDYLojQJQZEbVPdnO8
zXq4YNFZsbb2/ZKdMNF1ULzhZ+LlrnmXHKkrhbkn6oSz7TkTNnjgSJX0UBGsLejAQ4PDAUXkz7g0
qoPZ9QGQBYGsRII4JfBFHkESKVpkGxIirroErQJ1HeWkZULhZBZ2zi2LixqmvbR2L8MZJeWyGI4t
eai6r7WcefLqRgoe5YXtUEw0TOkiyP1EG8rFkipuNZMu0XRMpUsjz5yets4wG269AMiVCy7j/drD
u7dY3KM8TpMipwmi/nJXP7PiLvMW6Um/W332JBc+jQUHgH+myv2symaFPoN2wCxpoHrxqUf1ugw1
sCZglF5IDcRTHPJhhR8QjNW1sEEjyiCcxiG7nUOQ6KS+5JquepDu6kfrIvekFxHEnB3kz/4DEU0T
LGIY+OGutUFOm2q20JrNltseUoxa56Bt5RRD6qbpYR3/Kq68m+Pcda01KzNmBGiSP6gdBm00wan7
/zjKuwXOLaWKTNOooXqpPkiKwxqzkL52NW8qwFXKKDBFRWyhRc4157UH13WDQIY+cAsme8gAuFGo
eWbp0+saYBWRxf3I8r5E7pZT5j6ZB2awzI+VfdLW60jIrL2fZb3b4C65fNVJ09YYHNIW18qhiqud
aLBiMCGMD9Gx1x05AIXpQ+vKKInFwpLYfib5bp677FrDVtshlkAeAYY+w6+ry6p5WwbRZIfIDHfN
Wf0yKzlUPSCscEoIi5iWm+m106mizh5PUPmf420SG/JaGLPniftJs6ZaJSPRH2TwROqBccBrVgWc
Kka/VJpBp+8a0KEEtlfMIbW/zHfbnMPIRl8XnY3nUh2jkGIdE8zmVECLWkKg6F7YVCFNQGwd8dG0
uO+WEq2z9RqrTEKGQu8O6RO49a6mYAKBPtDnV/3L+URlb2lbg9wXHPKu6LsGaXlsSBdF5VqAhZLh
ItcSwXW3d+hUWVMwRi1rhsKj+SOFqnDJyQ7peIiko1Q9K5guPb+Y/d17t8EWu0lfh3YtaN6BPCpd
vGb+YgtzSBb8+Gi/XQT3eSzwYlfGBCCVfOrD5pA/dZonPZdh5S/HKXLXzFFEaeve2NHWJPeBkChT
EJjhWstCRsP1h2DWwNBq8X/8QFw+iaq9VoOVSwozY3Gs7FBnsmMIS/V7+dZmOXwamTdaCSUevKDA
XhaCXvYuPchvq0+O3YWIx2zfG0AJBFpCC9AObucyU+maPrXgcbFOHFudgoYYfxMBcVL/McLtGkSg
y14qbClUShKY63qx6tNdGYPl3mz/olMKEhHNVDViAKHD3ZPZXEllDX3L0DZDtQfgOHs+f3x2Y8HG
ABfm7CyzJ4i822GbX6rD6FE5VNPUJSKV+t0Ps7HDHdMaMyiDUaFBNDVvWn1VFd75dexmFNud4o7p
EhFaaCTWw/6teCRu5xY3U+ZExyUYQu1i+CLyatHGcZ5WyUNJzRKxbRle8zpQzDCHlnQaCwhRdnuy
IAgxGdkKE0DkcrN8ktPeSiI7HAMvPqpHlCOngNFNi3p4u8F6Y4hzNdloU1uJcQ1V9nroVqclpt+t
AlYEjB3thdONGc7hgMxT9WaC6JfZZ3310JNqnm+HiUae0s6kP2A0BASExOrb0o1sLftS2ukae0zX
ZnCldMiD0QZVsJ9kUnRfjYVSObo1lbHbj1LXBegk9Dakt9r2sbK06KG2cgygjpReZIRad22Lq8/X
5bqmbk/rKrQnSx2gW5EpeEQMElQOEmWuf5FKjg6QfsHEkh4Z2I3ErrTHespi1WsKS/YttdODtbXi
n+Vc0+rY5n1yjJT0piyl1jHyWrMdrc8bqIE1iu6rnd2BlSQbU7CsqEr5wyjkB9paP+J1rWfHTI3y
DRcpk1hKYzUksbFQLx+sOcy0mkTBEht62K5pRcFZbRoX1mQpHojcCp+Whg1ZM4vEP2soOODZhdCo
OWXal8gmGqLYXj3XeuOmk05aL1nH+WK0SFm4yjJWlySpE8ujczGHYGGU0ivadRheQQ/uaRoLvPqt
oa1ajIRKlnWAqmqiHiZJHr+nsyEb91KH6cqAxpDZorpMqVuoSXkEukO7nRYQxzogt7CuMi22L0C4
0YRVF5EQmyjXQZVrM34mkWm0uKMZIe0fZugk5FmJLmOpWVKGh/gEBjTdzH0ZQFSvHo3uOp/nsvHG
eZmeJjobT0kC+Xh/KLOuc4eVEW44kzFo849KkxZw+ZhkQh9H0ayHKErGY2SWiuElc5IocAB5uV6s
ornNrc44AjAiW06H1BbjxGoNEFNfqJVTFOWcutSctDpYq2xZj52cym5b1bLhlYqyXkiG2txFUa2m
TpsY3d0Yy6XkLmmqXDRLYRq3tVVGY0BootKreYUAG0Kt3vyau1W6tCH3Mx91NZfkMIlU9YH2tXKl
l6T4VqxmNTyUK+nfulzVvyu42n5IejyGBsb6c4euS/04ZCtZgnGaMIWk0UqunShLCOps09I5c7Ou
150sSaujdkPSXFBiDZMDWKlueqlZNeVDoeW97tV0WirfAtLptjMHCVP8Uat0bqnFBBzPETRzanOG
Huo82ksQKfgNflPrKbwxbuh1NkKc+wI6NGgxVQadOhcSssVhzms7QqWPai4tqPastKphu11Wzc+T
MpS1M9NkfdbbHK0WzIMBk57k1UOydq19UBZqXKgp6V/LxtByTy5BGgZ4mX6dDIt1XNpq7J1alucr
+v9Iu7IduXFl+UUCRO161Vaq6n1xu+0Xobvt0b7v+vob9OCMVWze4hkfYDAvDTiLVDKZzIyMkCtJ
DpSxqY9RholEqE/p+lvbF9X6bSjG3EQdR0UrItGr5hQpBZKPadHhin3yXYvixtOXcnyKYggs62NT
3K9FsRBnjMes8JWBoM5WKsuhB+72LS5idFbjhrwb8SydjDJRX9NFMXpPn+XlqS6J6pXd1sUeGdvk
vlt66VsSQSjOMTH2rzpypZiejvNeRVsQabK3YO4KxGul01MHNVPN9MlW6uChHpblZCGfaL0iUuWw
NppuDGZdViZPbeep87I+mtWjPHd251hFbaDHO07r4paTAsZFs5HlCWfJ1lMHg4WF/DroRWu6Yy63
noxZitLpIn2sD5JcGt60RtpTG3VaEMVtgqNK9IORVvJD1euz2yfd7NtjHF3VOVRpnLzr0tsla+k8
HNAWaawjBreblBzsWRr9Wl0I6DKN3vIWq2t7PyumNnIXA+zXQbe2c0g2TX4kndWUbqtFiWiMjneR
gWgbLHYyAQMbi5DrshFDZrWExjP5Ntf1VTGj7d0Lk3R6wbPvAl23MJetGxZYDpiyDBQfK2DM0jFc
ApDZXW8QUG1d62fmJd4YjNeRY4QrFBQdEIwI4ARcBIMBpQs6KQgWe1bbUFUXIyt7dHf/g9qE3Kis
YnTEcijaZg6bL9Of8HDsbTL5TpksuaSDrBJe3ztx8rUdj0sFbtvJEDzoeJ/PUDVK6YXqMihizh90
clVFfZsBMVUNoBPH7HeTepJII5yXju6NMFmIZi1wPC1DZ0W6I+nRXgV5OxdzvTfA5LtWNnfwzoaq
1yjA8m5XTUiJs9ZQVIzkJr57S0ziu0SQBN0MjNRbN9FDGm5hCknu9EiFVijPRi3I4Hh5794c4wfT
CI24iJho8ZIutOL5hIkioAyWq9ro/iSn39tiHlrLUnSFPeArAdgdyLlDMMHZe+M19BQ82Vmvyq+X
HxECr2An84y5VvVJbZOTMn5ZwcvXCvo39FOwIWO3HnYcby4ic8yyHF63dc5CJi9DeC2zwYnn4Zh2
/1IX7Vf5bG+OiVCzjMi7ktQ6LupLlGSOmrwuscjRRXvGvE/Uvo0lJcI3Kq5Xd/MQ+b907xOG2CCM
dt2cihv9+X/7SPQH7Qo+tjopuWElFO//ZS2+lavgxSVwcJa5GINrulIYBXpQOnHrOH6ukuw6z+oY
HJSLINZx8SaYOtF+zWaARoFpJbQ1xmUhq0JpcrZAfrGD9GF6x2sCJFzELT9SL3oUhT5OwABhCXgb
dKJrBvg1mFGeKm0Uu5/BJ4jM/JnSYYEF0jWefpFEedWNqIn92UFgDtU/3dbAzqOwaHJ5szJlMzdg
D9r3vH2dvvxbd8A/j8IpnjUEgHWWoplAhXAjK0iviPmuRjPUngS37Wd/gAEQhKg2BAbB88IEoRE0
00i0W9BcRac5/RmBOjbDO5OIAHyfg8OZHRYkGI35upr4/wnKwk5uBWP30ciP0qj6QqFY7if5vSSW
KEwB3joqNQD8O1AmaLedKDf6nBqdL4UJPBjE3OwJ74pwzdu4dgvJHENpGerQMFflWku1lxHEG9/m
VhIlD5zUiMojU84cSwVglhXNGqaBABSLOhMglkdo4L1VT+kNlNy+L6vTH5UQZRrBpcG56s9NMquN
5Vlb+xzVWpk8x5DQ6tLaMauwaO4t85GuvH+36/d/7/UUK2ajMIQ4z06f5Cm4NjrKPqT29fcONfxy
Np4um/ich2FZqmXTSidRP7E1q3azLUulgOiqyjwwTgOAechFuTrvcO2N0L/vgjnqtY1alVhHDLZW
Ky/oE8k3pMmxN/fycng+j2cxZatBvdRmRSYKo+1ajTJC9WbjmOrklP8ejIQN21mgB3y3Fj1SSQ1u
MLheGn81pzUogMP93xbBJF+1IS9JlKPD3ssoamAkLBdEU+75MU0KNTcsypzBXOeD3seWpEK2UtGd
Gr0H674LU9zlkQOiokCBwo+o7siLe3uLzH0e01Oc6qUedtN8NOTSK0rZxYiTozbdoUQadnkLOZgg
DXxCCqD0Ns4N9IvOPxP0MeskNyXQqof6R3ck4RRqXqyA3qcMYk/619kEtWZTfQLFBg8Jc9mWbacn
Y6Ujqms/pNpN6jsZtTFNNI7G825g3CxowMmqicvqfFGdGW8tbnUALkiCp3bug/JVkKtwGAWxlJ0N
ZuNio1lLPcJS5FP3TKnoerc96CHVdewD6UZDS6cEF912gzLgQdTY4UWjvXH6993hahfgkLQaZF0Z
2Eqlx7o/RZLgZSPaQyYWTbKCYeAVL5vM6IHST520CQW+Rz/D+QNAw0ydRQwLRKQGsCPnq7BRvu6r
JtHRS9QD6R30NxSSM38owXBoZUd7FyG46G9mDGoQoaNkoBDuA2v7uUHVJkki13F6Wlo80q7iLXHH
H+MUCXyDc4bPzDBxaUvyJNXGzjhC+1BxarsJq2z+mdbxnQT+OscQSnCK1sUkZQ1qPJASkO2jLOeB
MalOh+YYfPOgiObuBEtjh9MKeQQRYqZaxwJ0j4pUAsfxKkuaJw9hrwqAOFxbioHMhbbL0fU7/1ro
F1itVeJrtc3mrJrlNp3ipNHDlm3XhiDScw4UWGLpy8OybHgIc5rXZILkOgR9jlF1mDMgwmuI+8n+
v3d4pOW4cEHDBMiByuRGugQCDehW4Nb1Z1/1Cm97t+7jw+JSj49zV/S44e7gzh4TB+UcU5KotYJX
vx9xiRyL7XapXtatdTMR4SgnXJwtjdnAaJCzxUqJdWySL23yESuuYO+4Pk7HAeAQv3zi3BvqCHql
8TaZECSWUUKqT2hypV+s5650/lZP0SJ3lB39WAvCFHdlqNij5YxMQLfZ09zhtQZK/z5MVVAimk+Q
hru8NJ7vgX9aAygAFXud5VDNpmaCYiWeOmtTu3p9soGrQfPoshHO21qDmomt0Lfurynt8/1TIrVF
EwS+MLyC8AYj9ZRhR/Ibf1idwUL7yyHAIOhH0VXF2z5NtkDZBzF6EzXTc7tFpqXIOgAvjWb9tV2y
B/RBDoK1cS4ScFn/tsF8oinOc3UmKJIqD3SGDaRYEkb21YfkVgsyvziI0hjumghWZNCcyWSzZ6oT
rKPhlZ3qDQMw0/O8ff2TFe0sMLummYk6RTKIPzIAvVbNiY7r7HyMHkiz3ep7fDeJlCnoFrFXI4Q4
/1kSs4Vpa0XWpJVAcazkttKNO7WSMIkOweh0UnzwB3hW2gkCPM/xkQHoaEoYOmBtdJt3WYyN96q8
YEQc2aAvQXVZe43NB8FGcm3grrdwhShUqffcxtBQVOxIp/dvrFPlFU+a5Nhu8hc5gSzNKR4qF4CY
Wqh3T7/Pp+3cmWUqWfnStBumROOTfGiurb/Gw/K1kh3zVqO87m5/7E7lnXRffxWxWvGe3xr4Ev9Z
L3PFZEYzrVsF0js6skWu1XAI56A/TjciVjDOJAgM7Swxl8taTCq0dlBq0kHv198qnQNt5wDVM38c
nfxafqUbXJ1Sr3xXny9/Va6z6pgMM3T01ZFrnX9Uso16FVkQk9DJz3x5S6OX2j6sptPpAGwZgjI1
97DrBpjyKUE/3mbnxha5N+Q4hzrAhJwbmTAGIZNCVPrkGkGHTrFwXaN4x3y2IpWNpWjAZGQBNm0s
GEoVeQbv/sSvV/HPQ3MKj73zZUBRL+vQqoxPpM3uxwTBfqyekzlFMaMW1Ai5i7FkSFiiKKxC4vfc
VNGqUY8yp3Sso9txPiWboMrOPdMgwYU0yi/pLLrUXdzo16FS0OzOQE5fB6ACX+bNmavvl32MA7eF
e++sMCE4tsDEkKZI1iBM266OeYcGLVAmAGaDNvMpKT3LRn+REiXEnmgMjld4ODPOhOOq14plGFSA
wA9qAFL14zp4yvPf8T/3rMdudv+94sz5ehk/t6q6l03ajin6JUgnD2SXTlFdDWv6J6nIbmdZ9qyx
auKuoLJZAMHmQXpb37YPBNSgltd6WXOP4Q/3vxDw4Ybk399TYYLG2laxGg140JLOX09G59Ae9XKl
/UhVN3qCvDCuVtkRQ6f5p+Efb2WLk00023NV4waq7NJTiDQ7fWyIcL/8aAzVJwXcO7JO2HsOJZ5q
KXvUwoaPkaqRGhBag3jyCTXXm+2xvqYkikiQXcvExO7lk8I7jjratwhflPydZSEe8MCQksGwjpv8
UlZoDA2J14pKo7xd3Buhf9+deZzDDNhm4OyjjHzPtekhkjr/8jo48zMaulkEGjC0agSM4bkNo5Qq
qcrA0ZWoGFbQAGBIFxf9Y1A/FX7kFG9U7VQs6c2LzHuzTGS257GODWC1jqoCJaIVpC8JxiWK2C36
N8EKeWdgb4q5s9t1JP0Ikbxj/KKd7GC7Kt353riXHrur4VQe0UcO9cpV0Ry9F1ime8cmRHvLzPez
zFkFvf4MNdwjWMRvahesL9DrwpELW0Hlir9IFP/oc00GCOj8M5KhL2V1AXSzkaBtmH1NutiN+jt9
LK8VTZAccL8d3oZIuBTceGwJq6LaRdkAOHyl/NV13xr5S7o95dWDYPfod/m0exAnMqF8AK7hT5ly
W6uSZGJep/0rubcVaIaDmzqc3MVdvbr3SqGaDfcCQtfpH4v00O/OWyRj3G/asIlk+io9LQiVAG/c
T8sdVSCEgJwMJI+oN8orRmt7o8zFPkXZgBwLXCTyw9J5HWWbBwX3vAZ/6y+IpIm4H2+3RuaGL9So
1bOtB7lL9N0Gq0HxWjQfav5x+eOJrDBXud4vWypL2Ek76w/NeLtZk2vmT8QQhGFuwoLoC0JRUwFA
nr1oCFBztmTAkHbTEa9e/e7aDLYQ2vIf5Hv7qhCP6mBSjSfROBl3iTvLTFhRItKrY4yETE2+JHKQ
LB9p900XVfW553pnhQkhQwT4XbIihEjL1boelshfXvKnRRGED+E+Mq5v17VS2eMoHekYpflKvCNQ
gw/5IYIaGHE3/zS42XcRik20hfTvu/M2mZIx9hUWZ5WDM0Lq+pnUrl1/ueyLPLSDtvcRxuWJli6R
TgPJ7C7ecMyh4aZkDtIFxz4MB3N2RGOwdLM+Ra7dR2O8Xynnto9WG831xXxTwUtD7PSjNJ8F6xKZ
YZLXFmNxs9Wh0a18lzFuCBLR1p2uqq/y6EAScvMp8HC+EgUsvlXDQKfTRg+N1Yux1lGtRjr6CmQ+
Hp73VZs70yy4YuhP/7yDv40wntHJ8AukK+ArPcQhKClDDPPiW4k4+3hvat1EiQ7CoYB12MwOLo0p
Lam9YQdjEAP3xXJo6+ganGJw/km6K6P656CIup38a+Y/VlGWZJ6KWiyVyayv0hGPrBJDVyAKDiov
u5Mzx0qAtneqt/peCUWn7eJiYZbJ9LJZiTUqCXgcesnb7Hdz0NyuvpezoGlfEunnZe/kuslukUxC
Mpl5pY+JpB3Xor9CpzlIS9mPh0F0AdAw+8lTdnaYMJxZed83NaBM5tMKjYctLA/WNTktvuJgaFNY
GOc65s4cE4/nSlvnEdJ+J3u61bawwWyt3R6aKnPk6F2H+qzWi1Yo2kn6912UBPaosKQaZ8GEc9wo
pzi0rwqPJgnaB2bOF7RcE190u9F1XNpW5gBGzVDGI8EkcT9rXjbhemu8yw4issBE5VhRh9EucXOj
kZc5tjZ7aVQKckjR1rGBuLBiUxlADjOqc+V1gxQMy7a4SbcG/9timECSGVVHNWWRhqzKl0Izrisi
YlPjNjP+CVYErLPnfmAVSyY1Fc6vdNVdN/ftCTjzJ+UekxrlNXEV0M9YmRDry09Pfzv8p7JjEieJ
lMJqcowOqreE8pFCQejpKoTSpwKf+PVjdq5uj1pNlByjiH32tU7CuRDUtwQh8FemsPv3t6ZXoOeA
rlOCekgWe6Whu7r1tc9Gz+5ORtMLfFz4zeiCdwazOdFyqlHwq6RlhuOX7ev0jkcvbrP+RxkUN8Yt
yLgv+6LA6X/9pp3NSVd7M25Re8GMS7i11i221YuG+umyGf5eotgJbWgNyBbmOgG9qDwSAOhPHRlt
8Oh17lpkP6Suddd6QulwNv/qsj87Z7+NMreK1oH0k6wAi7XR10l7jURlHRrWPoU9SwZeR7cVsCEy
Qansyy3rNQyOWFbhFdWzBK3F+tu8iZjY+HbwfkbpCNvHfiMAISegL4Gsi+3lTo1J5TVlth3nbf2+
2fX4evlT8dwQcyompoexKmCMmTg4W3m2QZCUIrTVj/jxV7PQ/UhTp+rQSJY9JUT5Q9RD5uU5Z1aZ
oAgSymo209lE6FiA3m97R3pfcpQfMZ3p5/d6HNRPuqDmwnH+vU2W5iw2wSedSnSliPXrlVm/1KKU
gxOk0IFB5xptER3dNcbxQXKbqyZm1eCDsUta1RkFJ4vXzzqzwHh5VEyjoedqcYrUyB362YmSkDQP
EYYC8zgg1kvT1wdTNLDCWRegi799krnyVSWO1DxFMpxJWuU0pvmlLkQIZ87nObPBnK+4AZR6m2BD
bTM/1ZNbCYnn1I/+ZYcXHS/W3wtMzFWUayyxJj8tR9/GAKsxOKWtBpct8b7V2YoYJ++WtiERylfH
KX60Kj8eARqb34b1xTSflx6swNnH0vy8bFSwi2wvwczNyiKUx1FuLc9QmnAdlEOypcfLZuhP/xQM
bchl6xj/B3qMcYi1z+pZWXH1r1Zb/zWQqHXquUhvlij6qs214RVb9SLZVuMaap4Lrk7eJ0RxHYAh
Wl5XVCbb0dR8HgdI5B2X/LrOPvrhNcsPaSeoe/B83pABoMb0nopWObPEAf3+1sBCT3kWKunHkgi6
djzEJJrwAE9DJtNEX5BxD71J5yIB+y+KmKtfefVtBkh6GoJE5GBBZBoqAclb8TYfZScOCldYPuLF
4L19dp5JbwwwuCUosfR4IFHG89iPGgfDwK1Hn0jKu30vAorwvhxwmthScCYqQDme5zxgD6zjsejs
ozGUjrUeerSd+sE3F8He8r4dvBM4ZSKbeLwzURKD4UWm28sUAqKeHNQlIofOVkQYEZEV5n3ZLnJN
zAiQ7rh9aaTrViTBSCMee8hs9JGgaKmjVc1KqDZSVTfSYuYnyqC7fTfRRAJ41O+SwWmNw+UDzfMG
NAdQbibohcsW+2nSniRzbsGY8p0iyvQAhHBB6mpP0s3iD2hAip6RvBYdLKIpgbsSEskskEC3O7Pt
VSRU1TWeD3icg92I0nwdO98+FOA2Uo/6L/ImUSbHiZF7wyzjDMRUx8zc8GqOptFJpIdtSF1rENwz
XCOAaSpQqIUWB4vWbCJQRHWzuYSEZKEUf9ONzJXm98tfjeMhurwzwlxmfd7pJLH14lRHDfpk6ujY
YKNNBlSd63e1eLlsjVcJhjkwzANmQFWt6Zp3z4eua0AHPqG2QQgwLopb+skTMER35cHE+OVp8wsf
/evqv2ga8xf62zITODToWyggbNBDiO28gX27vVFWsDxTpWRkO6UamNPUFs7l9XKiFa4XPGB+TbpY
rAQ0KlJbq+eo1caD4eVWd9KnI/TwNjDgXDbETcIxHEIlVXD4ELPONzaOpAr85A1utDv9bn1bb+oD
8G3jt/S4BtsblQMtDpUofHE/594q4z1pNllLLUtGCCKpt+6V9D4gYYHkt55WuPZ3KQEO9+8WrwjP
wbv7AFZSkDpouFqB/j1fsNZodQbyIhPisk3q2KHlq051NIP0e/xF9eqDjZFDCG9YKQZLUi8ORJza
vNqFLps6wZNHwSWh0di+c2Vz7OMc+FYM23oY5YVIA/RFgtGj1Dm2J+J+5bUZzqwxB2eZy3IqSyOC
MJuyQkt3OxbeFDaAJIyOBqxz9lM0rMxhBtLOTLInxrJTo1ARGkgvP8aoxLvJVpXOVCWrV8Xy4ilq
3YD2Qp682gbwv1SV+wQjSoHAtelVy1xiZ7+Dce0BL6JSAkVR+DdyJwmU+/UuhaIfoErg+hWcJG6c
2H1WxqXlTE6Wqo3y09bUdzaID5TZuNlS41FTUEzJ40kA2eSe3L0fMUmcDXH6tU2U5GTc0A8LaJKn
qUBUjh7Fz3Q30OI7/K/O+wlQhvnIRE7gvBiJMw4DppTM2+pK1yFerIS2J0JCca8yxCUV7W/FBBrk
/KwUg1ZGStoWYMT9qdSHpTm0wmyUF2vlnQ3m5ZxaeExrUF84pal8S3LNHarsSpfAD68qguSQh2sB
qvD3epjsMOlL28otOAmCz3XxQ3lr3fiBxE4fkJP5l+7mQbYg5/6D1h/MIhPQTQ3Kfiz7XEPSuCdW
UQBrVThd70UoeGhCpC2NnJ/O284K45BoCKxVUyY49xgNeNZc4tQHpHGQtLbBMDpgccJEjpMH7xfG
vsfSHpENLbkESH0Hst1e+zM+6Y/K8WNzVXe8A3pHSGvBPee4mEF6hkEELJdxyRXwGbVq1XB+WN3h
GhAat1DcDBAv3a9etNcknA514oBfwLscz7h+ausmhi4MiyjsyEomTaUhDVFxylYQ9eQWCLcwL1Bv
7pj6ly3xl/jbEnNFblY/S0ZRFie5Xp1sAH+Xn6OaSmLoGteCVf0C+33ymt2ymP1sOzte4shawix1
APV6wKUsg6+hPWmt0x4Mr/HT4wytkDewut4qHvmCK/l4eb3cKxnioaADBR2AiSHc82/aAJeEJiS4
7AZcyQamB8GSdZ8fjUAOC1cEmeZeyXtrzIrrZO4SadXhtIPbHKk6lOSSB+MItqaT7P0JgZ6GPOP3
6pgUgAxtKuuVgQmG6s5Mg7n8RoigYsHzzb0J+vddToMMORqyhVbAc+u06t5aFYjUj6R5vPylePfB
3g5zpZfgbpNlpYyOM2l9SZGdtoMAyr8HTZ/tF3OTa306deUCZIYMRjOZUvyuQoVt0UKYWLks8Vgu
E3wAXFZHDQjR/gCQiSvfGVQ63utuxODGy15uferw460o1VqsY+YSdW88oAJoHC8PSIe8NST3QgFb
7mWHLBdKjYTgEmVzhVTdZGtJWkwNAr0DiYrinupQmo9T7FAekSxsHrKHyBdBQbiJEeZnML9lg9uX
6Mz3W/W+GUYlNY/da3prBvWpwGjQvXlbgPyFuNlVPECUQPSy51oF3heEqBaQ/TY7nAZWNqXqk7Q4
LYbxMW/RKUYKoWTkaobA1JJjkkySZd+w3yLoSs8Yua6I8c3W2xe7wpRGWQyq4A3Jf2TtXjpMnCn1
TVPn2dDDeHWWgGKsR7zuJH/C2LwWLCd6R3Zu4ovAfNwAt39iMQEnnyYSNRqGwEBYmL6BWheoeU31
rKf5uvBTPCi3H/8+LOwNMuHHarQpMgt01BsjcvT81VBiRxURjdHtYi+qvREm9mxabkMOYULFIx28
7VntRNOHvCCqYNIKPBCYP1RZ0YCkbBMouubmsayuctIeEoAE4xY8j6PgqcI9mXtLzFKUwpp08Guo
Ya3j7Su9AqUOjPUpQf3EXR41Jy4Ds6Dv30CIPubt4t40cziHAmoMqUQKUGfV/hLEV2oouamLKSVg
kP8bRCSNpOxn2xtkIi1aA0W02E0B8YfuSDmr1YMWYH2CHELw8VjU/4zGWDOq6J1mZP0Lg3a+Udc9
mDwHL45S0YwSt2QKBkEFdIIomn6qZjdFl2hoOtOqDZ0HBMiuRqoUgzC2gsiv9itvWf6giYmxVQJY
voF3rs68Xdq4VzI7BsTOkqaDkvaODK4KHSSpl88yN5Du7TDJWFWpq5qtSAjX03JtXjWJk4B71EGL
FkWh6GqEVIhnHrdvl81y89C9WSZaNtKECtla02rBcKyeltD2q3BxAQA6US4EtApOqk+llJJjdcwT
RxXEMJ6fojeBohSdz8VA3XkK1SWFFG15XJyKe3IFuc6X1C+ysENXev6TV+jeFHP802k1GlKj4K4B
xwiOzC1UHwfwDvuLv17XXocxKvBiEhCdCK4k3uHfG2YOv5nqUlJHSXoaksfe7JyUvF/+iry0SlVB
s6RTjhgw4p5v4lLKdQe5RqQcy4Oy3Wv5Tbt6l01wb7edDbbPmZQYMFozfKj5ZBz0ID3liF80oaF6
D2JENzdYg+FLBfEkXn7oWTBrMqZtTVILgg++LEPARvHTB1qmlI/25OkPES32uKgCPQrWyf1YO7vM
x7KbZSZzoxhhcjStg/xCY6dCAOvKbrfCWSHrVLkigi7+4Ue1h878yBiQZ1IHyUzJMCZpelLvDOqc
IdUokV7S69mLHDjmnflsCphw6DrYCwIt0H9MMgevLss0G3QIl0MdKwW/RYZpu8y6J9ur1QW9SNOG
t6saTreKxBQVcLai1XR9H5WkMI91kt7UeGOrSSrwUN4h2JtgClpKCTpwa4mNcLAiUBl/LVbJGYVC
87x4tbfCXAdzWyq5roz6QTtEJ3AZhPohCwGa9wVuyPs8yIZMDXhoGbkR4/5T081WtqI8R8eoJSdx
s8QpvyceRulsp3CIS6tm9r16X9xkwj4F71bfG2fOQN02aY6ReWp8dUmQuPoVnWQ6dlcR1ju9UB0U
0HZpIk4jrpeg5knhXqb8ie2qjvsli3FTHLdKdUul/LbmQklReo+yfq/tbNDfsHuzQ+arJZNZV1gb
CfTr3JdiZ02vNGiOy17jju/J8Ccla6q4Qls/eKmzujkRwNdKVeNhkF3Ht2mYnqwjlJyvKamkD3YI
9y9hPOEtcm+RiSc5kdo0lSb6BkWzBW/eDC/AryVKO2toN+AoEUkqc1OzvUUmnGjRbNi5qRWUqIwq
nEferDrptfZMH58WzG5PvejJy3MXjPRhIAtNX7x8mWuvtGNwe9i40Il1pyZfN5HgqODfZ4PWpIDS
IzYzVHaX2qtmYJVFiCVeNNEV6KL8Xer/Jdq8c0YTROFmaRVSSIcSCagSBp92FESjFbzQuDfDnOdJ
m1qMACzFybS2QzFmhxLs1NIfZDl7I8zXSFfMtBZmWZ56+aGuv6QiKC33ktwZYOEzcdysebk0aqgc
Sie+1QM1xNyQp9z9fY7EE9v87w+o5t/XFpvyjH1ftZh4xuA06Lr0YrmWZDMQxHleqMX3/8cGc2vF
k1wOrTFrIZ2H0gMI9XlZ0MmO7RfO6GUh1SiT7hVR10K0NOYa0+cBAie9hdaI/FwmH4sIW/j/fKzf
62KeM9sIiYSyg1BBcV2+KdA3tB1Me51sH8wFfRBPSBtL9CNF9SjRdtJ17w5Ug9nErTLy4tQoBXE2
eXqLav1Zp5IAxSD4dvQKZm+S/adjgmyDySRMYnRqOA4StI/VB9IWL2bcefWY+FsuIjYVLY3+fbe0
uTTacYJSwImoftadpvjbFj+Y66vAIXmJByigNACukXbLBuMZeM9XqxYPxQncZ94KWRSpm/xxyFC9
a8F0tUFaQ5+cOK5uI2iSaJs3L5VXbcZxNtCMKqNrkoM3Mqvu9cQQpKzcNwilDKUjuqiuslMXwzqM
E/gL0IQ6jYUTnciV5AIniMKe7GV4pYoGublxcwfVZrYcCiyoRDXAdq7zTYLpsMh87syXyxvOPYk7
G0yiNyRaO+M/89hAkbC2Fb9vVO+yCW4JfF/DY+I/pFtX0vZASfc+9o3O5Obu5MqvRvBfPd142YdB
xQkgFEhAycC4UDNZGmgMgISAVqxBpQLRoTzkbqEFQLknt5TZU0SsyLtIkSRjVkCGW+Apen444kaP
5WLu5lAFOuC5LtruJY4W7XpQxrs1L8Yfc2xAYsfqUIk3U1tQI+J9w711ZsHgrTLt0UQ0nbXG1aBF
vYi6oFzX35tg4mlW5WqqKjiWKC5rkW/gnoh9sOZWbp065C+UtA+iPeVFgr1JJpYmGYnAVwivsZdA
Xk20zq+hNeAl5VcJFxSJg8teKtpEJpxOqV1jmDXGbUu1c6Buc4waSZCK8w70fknMgV4yQ5tNvUcZ
tlvdZfyZof0g26LjJloJc6SrsenkuM8h0pO2oAvX9elmnuv5Me3q3imyGE96Mr6NVn0s7fxp1qXb
2S5vlUx/1a31Y8KOX95Z0aqZ4z/3aj50BDubbOZhkdIHUjWtM28fl81w8aUmclm83FCxtzUmA+wz
0kOGZTLDHq+OJpB9/bq+NQD1knwI05iHyk++x68Ynz8Key8UEcPexTvTbNNtAL15ihxXRRkTk6dO
e2P7+oH4+Z3wYc679feWmEhjKwP0l2I8dCjrGNUSIe/WcRiD9Do/zt50iIPR9rTHyBcpfXCj+N4y
E2XmultiWUOUAQ5zeY0OTRD7BvIagMehY/tH6BkTTGCUZBjdTLYCMW7JMPRUCyFXNcdUlJPVWW6r
l0eB1/Bui70dxjs3dZvlrjXp5YRuqRnEp/TQB4troSFcPPwXJB/c44kRA9wT0ArCfNn5XSHP+kb6
tbVC42YJ2lvowIEyOXWzF5pGQKBayE7BdRmDAq8xYIbyBfPhBj0apLavitMKaPHt2GrDExkb+X0y
G1RyZtLcSfogKuJwb0RwxqmglAU3EltSbNpZys0a2zqMWey0kFPvms3D9MN1Nqx+qf9YKkghCSXV
uZu7M8tEWC2PQVfa1PaxbaarJt2caRKRonNNWOjbW5hG+Uy2b7aLukhyCuC8dK3134ZJ5JH0N34K
JhZo/cDpaaugszp3EEje1Vu2FmooH6Sn+la/Sp6ywUlvWg9agr+YZ4LxikDh63D5KPAX9tsuE1pW
O98G0AnhJCCzb1p5dTSbCFIV0doYX6zBmri2GmoaqUzuCrCUu6pdm6euUo9V1f+4vCB+1rLbSSZr
qeJMme0a9+0QZEVAQ1YSmCDYBvyVPmwrMIIJLNLff+nb0T3evZKMqE3rXB0LwIxlV/Yp9ELyo8A+
UGsiBJXogzEpCwS+N8nILeDVN6rUayTZIyY/a8EucvOw3SYyR2oxNq2BMp0aFkATrEN6bayWh27h
i5wbvrlJh2zNWsE+cleGhqeiqJSwkS1ZgrR0xWQZJM0gJeT1K3FVIcsNN+7vTDCbR6R16psU5Zwp
WH3oBGJwAz342Ytd9Wd1qIUsCtwSJSUX+c+amH3UtzUl8qykuLntO3pzyzUoWgDuCxSvfCJfJKEE
PDfx2llkEsFkKhpQSc8I/PbsaOMjiCPdqAwELi/aSOY+UzZ9aocI4GT5sASzT67Tk+lrANcciS+j
cyuq9XJDyG5VTJo3oTNvVhCdP6lx4WWtR+Rv5jY6ai1YmGD3WJRrK/X2UFfWCN7T6l6DaKljr7G/
yNrgCHaQZwmNN1ToFcg6Yyb7PGhsbVbGlj4Y2D+kIIoPlBhSgjGorsiB0hLlT8D1hZeN8k7Y3ibj
G0auDtJAMBy9GO/59KSI+Ap59//+32e8wtLruFolPBiRBSxeA1VdqVV8IPTDEcCMqZ9aJ9aNk1Qq
3uWFiTaTcY++yqZ+mWQrTCy9gBBOE+am/RzPm8AOt0O8WyGLPRkJVKC2HtUglBgfVbC1UcrJyBuc
9QMfDSie7UZcE+Zm4aiNAqugAEsIRrNzX8HwUluqFU5bcd2+0FLKELaFm7zghgmqg3C+gr+b/5hj
HzZlSvJ4tNGKW4e3bnK7EeKyjf4H0X63Jp1JPCZFTjO5gf9H/0falTW3jTPbX4Qq7ssrSZGiLFve
l7ywkozDfd/56++B882IgRnhTuZtalKlNsBGo9Hd55zmqRLfJG7tftvZz6tgso5IqOS8b2TdV5Zw
V2W5D1oATrTYNgGtFUNEGQh411+/SzEXM9LgWtnn3ZOquOUU8qLEVpylP/63Bfrvq9QCTEO50IHm
FCiGzJdddW+GVnEV+/FtaIOD1xW4Fum+r5MZjBtROmYRXXNThEAcs6ZcTGNobmvEH22azEQAa2L8
Ae/owiOc7ft0O7K2mNUZoSCJUzElvnzCfAVk6AwneWlKMOIOuwJCmdNoLQXH79iHEWuTftPVjjaL
mJmoKBu+Jh3G7EaKvszNtTnedREn6+Wujh6zlaUckuRmpREKvTYf+meqDUvHm6RT9PX/B7Zl3ZFd
GnOlhFWpVw1mOkAjcodhEjlOOO5If+CSbzD3h14ERZerGeYYhcjqFM3qotGSQRCl5veXA/qnXs7H
WkRABGQIk2hg8P518/RJEYigFalPCgulOQmo4fZ6upIeIzyZTU9GmaV44pV0NjdwZZSJSXXbZUtJ
msif28wqxXcu7QsbWdlVMYfLHPqpSE0gvdtlNp2cJFdNo3wjZOBc9J/uKdYQc7KWwKhBTjyALdzJ
/MUx0R1HAd5TnNYpffKhC9vvF57Hs/c/a5U5W4Ea4Zk3gTQMvZId4DroyIfg7hOeolPsDYfySKGm
xSG5i94n3rn+jcdgTBNoekx9KsyS625O+2XBcYOSTQOig8jR/EG3Fg+K5BAHx+S9ctNeDW+XHXXb
Zc5WmSWXYRXnqSJiRqvrbR3o5C7jfcvtXT2bYOIIyAL10RBIjOmRycnvKY41uMXL1tHt9rtiWsUN
5WNvX4gLgjjpXyI0fn7Ss3EmpsRRmGt4UIDlKW0fUYN5D3qFE5F5W8hElSjTq9SIpPSgpb7Z3RjF
6+VP9Cl9YtfApKVLqte1mKUxqn2UIjBxl8TuLNrBpzhgXDIce7wFMemagWQjFAM80dvdUloZ5CBx
FLoX0y6h2Q59EdxthVfz2usfJaJP0RlKS/87AGzalsZJVnfg0PcFT7bGH5MTX8kv8gfuOberK0uq
nfBxdshB+RbV/InTTyAIZpvZjE6vqjTtUPc/DLI97zS7ACjQBtEqhLJcvAqvEK9PoZ1Y5JaHg94O
q+eVM2E1jIaonwKQnDS1LwL1YDxIMS9X2cwbVrvLhBdRK+MknlGaTtpdBLI9QOhwJ1FAGfoMy2wP
u/FIOZsb5GW8mo/ECQEsEnKc4jQa+xASKphAX5zCTU7dlfY22OkucaWnECoCIci89sM32mQFmAHt
znnfT8cKWvBJarUv2u6yk2+mAqvtYIKSUWfoR2Q6yLmTwxxrlgrxeSlwjPnhsp3tLGpliAlAfWl2
WVbAUDnbpLfGnWRXJzqC34kHDbh6eoR58k2/uT4x5IVesiwD3PRr9pEs0dIQocyBUjTuqnAX36tX
8RfDiV7Q+VTg3h+fmT9Ksu3IZ7tMKAzNGgwRStn6U405xJtMgtgLbzJ825fONphoWDRGFypdUkDD
McbUb7Of6enc81hu6c98jkZnM0wQrAtxEqB4kftJf5ik1qpI5ZLyVqsObSlAp4/Tb/zN9f+3PcSC
Xz+ZMgWZEgnKCLI5w5MH2/yGKixUrZfD7PbQ43ERF67/9dDjz5h3tspkjKk8oIO8gGhstNXvKP16
ua34LTSr6N2S2fpfl0/DdhA6m2MCHbq8SQ/iQJDaBLezcqNCFloJvSj5lmuc/dy8wzDniGIHBkUg
R/jrdmoCIIwQFEUCOShupYNAcvAur2X7Woa+ECaNNSBN2WZfQGJdJb0Aitld4FGQpBF76o5yRuCp
eQwrTsTaXtHZHOP3uqknNeJIdADdvux0bVS4kRIZf3T5r1bFblwNAbO6QDaDIerS6kER7FOSpdAL
Jlcqrem58woub+qmX5yNskNKo6xPU2TWub9ouQNCIn80+kPcxI9BCox3rHAuQ85WspywoBxpJlmj
2I9Is8BNZM/T98vOsXm9rBbEODpJdL0s65L4zXSTQrEGupFQ94w1/7IZ+jE+BSkZbg6ZPuBmZeZS
7yZh0QIpwrDVQQZOd9iLHlWl5E21bH6elRm6n6tKgF4MebGUE2Jh4wzZfNsqdlJN0JAnVpB2HOr0
za1bGWNu5l5o1LYOSsy0SMg88+M84ums/mWO5R+5+soSc0uOvaG2OWBGB12FGJoQu01R2DMoWKbM
tJZ88DD7cjWklZulzT4Se7soijcNrCJNZ3z7kw/5QeQEqp9PZLRDHkDhpRxqCGVSfhbDH128crmX
2qfm4ke8p3yEVEwMdhi/nLIpGlsgRw/5D2jWfBxtx7Tr1xonGxMRaOdwotZmRoAiJgIuRbJ8ZIYr
15HbsJmB+UfEB0G9UPYWSR7GiJcT/GZd/5hhyy3NLOmJCimSA6VlwDiwY96Enob5GZoa8IkZOKuS
mWtzGggGO0U99UXAhwtlrwcvNXEuu8T2/XLeOrY6K2GapJEiIfgYDaIjQXFtBW7r0JxxfNEfL5vj
LYkJJVGjIOPJwDeH+RVrnmyCElJfcI4czwgTSIaGaN2AUaBDo3lJ1uIgObX+Rxn3at/oH7FyuaAY
80Eb8slXQQ+CwpsF8Ag6HIv9Jjmx84P3uNkOjmfXY6IIVAC7cuxEpFCaYGvtd1I9COFxCke75PEf
8kzRf1+tLI8bnDF5Qb1Z8w3hJErVldEdJqI7DYk5n0rifSsm30hEvc0TGYO8w+viAPPtQWf5TTmg
uIjXMZhAPeW2wn1T+vVt4xk3+gHK6e+mz2Nh274OztvL5CNprBdL3iCAGEgWoRfixELrxt1sy93A
WfKHItPn6/QfWyxaopUVMYonefC1MIvKm1mV8DIM5DnJbpLFEG8pTZjui1VStI42QhLcEfQeM87L
NMaiG/RTuThzHs2yE+m52J5AMpstGPBODS+TyvA4pCZeElIsRNpeEzsyHCe081/NLALTUrEUurZL
wRgIyHBvgoYF11+sSPl1m4MLeG+OEbkx57ZF790Ypwgj8+M4PWW6GDWWmeQAp1RqCWRWS0KZF2A3
nUEB0h+UqIoAMN+vnqd1aq5KUW7sM2LaxnQdZe9KzPvUPCPMSVryNNCGTgHTCbinQFrqBLndDu9/
EOcoegg8jaD8UNjQ3SpgueuhmDhj9FhypeZO1nf/zQRzySpaGBHAuiK/nvVHtUWni8zQmBEnTsje
PBqrpTAhO+nlCE9hQfLF5EkOHknXWhpGrEQevoFG5U/HYmWHidpJIstyFs9QISWnCoONDbfVtL0S
zEeAA8YEnQUT2Pqoz4x4UkLI5SyvoOy875As7MQ92eWv+hN94KvYRY9LCrYZUMGB/rddJsZNaVAL
QVVAQFm0QCwJcoRwZ94MvatAhVH1gLdxgvvgJtgFLSfWbPo6FJQhqQl4I7iGfz1QEtgN1bpr8Hjs
vvbjY1q+Tbxpxs1NXZlgPpteR1CjiCTdnxRpH0DvwIpJhgnu6LEp47fLLs9LVthjlULuqNLamuI1
NfBzQnrLLjG/YxkWxU+23Jm1zf07X/IsXiIOw75cqir3g8yZd2CQQ+1QqazOEr5TLZFoF9xkdxHn
acIzyny0ksjRUiZtsE+UFpz2D5lmQKmKEz02fXK1MuaztRgtToKyDg9pZ34PuuJ9ir6PQed0gm6b
A1c/kwajT4cb2CUIAcgoYrAb2RFVgodCe1p/0A75wbiFktmrAWopOg3Cw2NtbuDKGLOBei2kSkx6
PHMaMLXp1pDvl5aDV9iupK2MMBuYEgEMS1Au8fWTANY0Om+i76odCmkOAODOA580cbNWuLJIl73K
y9JKbitRKIqDGDqjeCqjdNci+ouOkBJnQmX7Tw7byh5zUepZ3KToVEagPlhcuj7pNsNJAwzW4lNg
b3+z89XPFCYLYawFJR6grIfyT5vt0QS2Yt5k1ydOlY+H6SrBYK7lpBjlps/SyEe7SWms9H70oHRN
Hz1efmxdc0dF2E2v96UrQOWuoh2v3stbJnNplyqRpdaMCagyymVnDqBS0jO1fZLSIHEvf7/NE75a
K3MK0C6fOmPBWg3NIYNtCNcp2moJhqW5YZL+1OfTff54zFkwJ3OqRKOlNUoMjKJ1CNW2LrTwFkd5
Ac6C+Zva5DD80d/8ZHN17zCnoZukbCxVSHxrIQF2J0zeqjB3Lm/hBz3LJSPMEZgGqe6ibAbSIgjv
4hn4/DpymgE10QoABfIDJI3gLcY4ugnyxADak63uplAsIH0J4YKaagvZhVLdkg4z6QpgmJf/vs3C
3GoPmISmqZqsCzOwHEoYq9Ldvg6cPt4L2tGQFmdZvgTy/rJB3mXPZDI1Moy+NevEj1vAMsxDMN1O
qWQRXm67XWlZrYx5j5mkJpWe5FCEusPcrAOl9ScQJR9/wiJNh0e5snksz+ZYPoF5MKq6N3riLxKU
SfTM2A1G/KD0Py5vH88ME35ireoh+ZASP+mG8AUEA7NdQW0gsQq55D0zt1uCqzUxoUYhiTQ1RRX7
1Wvy2D1COhGTs9VV9kzuoj1e0dfcPJf+4oXTwjKZxyWy9wXRzJe8fqe66S71lhvUeLzchR6P/9/2
kok5daVMypyigKtlnrDsWgW7yMObcNxdY2KMGi7N0hpIn1U1fEgC5U5MJ1sv5R2I3HmhhucbTKjR
aqM3lwWpLdmja74AjosOrh5axrEH01D/AAADJSzm7OJ2Rr3yEiaE1KrcLY2Et0l0RMEHShfdfrzt
dkACo0zLhejxPISJHzMayVASrYkv6XZwR6hYNWTol8oOTvKu8lTOqBVvT9kokgUtEvg58dPck6Tr
cBJtU+Xxw3GMsFpaapTodZzPsR8YL+A/t5rx2OUSJ9LzjDCRY8qDQasjdAHRlP42ZMVuIOB0LkCk
eflUcW5VnX7AVY5JoV0SWvoQ7kxaWxdKS184LVOex+lMXiLraUoyvUHTyi18cIcd1Jv2TbEAZIEH
aDziIl4Y1Jk4oQ5GprdJMGNSd3GL23w37TvLvP6pzljZ2TUvG+J9Kvrvqy1U1EpCzoDERJbepe5t
JNcxr0nLux51JljM09KoglgAonBKIDhZgc9UeDOfFhASdnTS4+WyV3DioM4GCRSWQq1sIL2DqAC2
3DbchepeDu4vm+F+KzY8zFOXzFIJ7jjdjh4XByAW0JgXV0Vky3e0IaHfcrG79ORcuLRY6Z1JjQW9
DqTEN8WPCTSMYoGsfXjG8JLHi38c12DVdsKajIJQIKuZp+g6MRM/AivBhLSSs4+b+fg5qBtMtAiW
QVgM3TAw42Z40m7BxHgTfpRJ6BnTnZDjH7x1MVGjz5Il78IOYb3v7Q5Btgd4cfI4q+JZYQJHWBZq
SpYRkkze9CpCDcbRXfml+1Z+n+ziq/yTrZV3hXACosGEj3zp5aASkQIoaOInsa/yihWbZwskzRIU
5MDsxg6t1amQV5Uh4Jdbpx0eg8zV5D3u48ubt7mMlRUmKBmpOfVGNMYHrTTvlKV16zxzLpvYDuwr
G0xQIjlaBbo24UV2LX+nc80Uuw086YzpOj50e9MbVtaYmJSYgdIHRCR+b7yMJbEM49SEP/7jkpiA
lBR12RuhRPzKRBu7cqEneRN2TuqD6Oeg3o5cXMnmyQWPDnj2UHmBRMavl0dNAAJuZmQswXV+M/kU
C6E4mWU21k8pYR6wefujrQwyH60Wx1pX5gIE9gdygujQQb7vXdrQznahK3O8cPveWlljPlqsCXWV
6r3q17vCF3YpmENzyhOMYftsB3EMXtd00+0NDASAelXDoAzz/aJAG2M5HMCQG0PDQRVsU+FMftNf
+HR9rCwwKWa5kDQYp9nw07mw4vxqUuDz2Q+hcvRQt5qak9H+Zgf/WRHbPJxrMxFAkQBtZgzwKQjt
zZXy2Lr/G92/FzhXMv0gF5bHFtwHpTFiY0IBXExy21AeUklCq3LfNz7elpxri/Ox2BrxmMvTXIaY
T9ZH+Upcsj14jDgxajNonL8Wi35Qwy6JIBcUHWrom5uKF1ehHRP7ctTguIRC17lKAKu+C0b0UnN/
JMdOOIpShsnnXTNdq/mOyC+XjW3Pk6+WxEaMTBxDDLQHexFA3+/J7U8AVXcViu58ap0ZqO0KXB19
B+ZVzgf7TfA4OyMTPCqT9IOU6kg+vcGZHNHJ3NKWIFRCC6gtp+BHf+ySKzKxIwUbNajH4Yoq+VpL
D8r8YpSHgscsyT1gTMiQ6w6Tqm2k+y1kKSgkIXLAWHM94RrLdsThBWCe0zPxI0wWCUyTVXrQ69dE
eBLfL7sH5+dZtEMWJFBtl9CliJT7Ov0WB+7l39+GU5zdj4UzhLKWKYm2BGBJbCAgNdxSCcTQy01r
Hm1KlBhYiTW9F3b2pFxHvcOLv9t9mNUfwOSeEhR5ISuLSVLhEP2FKld4mAGm6GG5PxqwjSnqey72
d3v0fWWVyUUVeRkkbaAElK/BNR1wC/xqv3j9aOlfpEe6ajqf2xHv8nZzzgCbLJZiEGAUX0eXpHhO
ANWRUi/s9FNs3l22s/0SW62PiSrJFDTxYEByZr7rnPyGBpXAwQiAR0tDtGfHKx7yHJUJJb1Zpqqs
AzjSYirDNCxZETjRip6kC/FDZeKHMbfmEKYtxrRyubFkEX00AxPosmGToD6pjXYfKKlTt1yQJvXA
S4aZiELJLeo6gK9QIv/MxaRNAemA0QF290r9i6fmtH3FgbUUrR+M67IHss+iIZQpa2EjxF+ntC79
pQ++CkKictrUdL8+L+tsiDl4tUpaOY5azVfL68VQH+CYlprlDtTebNngiZ1sX6pna8yBi5eiwXwI
NKOiyngFK+u82PMSfiuzlFjgo+9r0KRHdPZTCjkFK96GMtd5I0xzRmRsKInvs+5WUnci75H5m0v8
vDrmuPWNRhZ9adE1+075hkE1CcxU6olA0IRWCPYy2U52+miBIXrMOediO6acbTMnb0RFtCxSNO8K
A3IL4luZgN2rD3eFzsmLfpMunC0xJ1AqEwIqTTp332BmMt5DHueqfI1uKNf2eMVrEGxHlLM15tip
8iAPUDHCfVBANA5d5ZEzAsBzDObqNkgbZqWYGXujNO1i+EGgXDGAR/NyKOZYYVtTQxqJLRHQ44un
3pK61JKywdZCzrti0wodSRQw22lKH/fBKmeNBqUvcH6g6QAAsPAljhSrG/3LK9lOrVZGGC+Psw5Q
uAxnmGKqMgdkJ2jaqDfzSQfUOj8Npas+Xja56dsri4xvF0EZNXXW54fEOEXAqWdiiqlj6GMMvNLe
pretLDG+PTetMHT6FB8KOQazWm9VvNEB7vYxDj0NUdYUM8BGkU+nz2tPeQuO032OYsS8B+k/D7S9
eWGulsT491LEdZwA1OTLGQJS1zgEPf1y8creb4JxVwMS3PPguZxt/Eg3V36oBioYZDWgY6vaV6Q7
U+G2RTme/jEisrKwZGFmVEOR+J1bHYvAShu7vUvcyImhN9OB57u0mkN+UnlMLtvR77ydEnNfhmMl
x+LcA/ZvT6UV72ukydUMnDPIMJFO8dCZ2+tUBFlD3gShWsYh60Exa70rCr/JT6EY2np7LDC2e/l8
baf/5tkK45N5j8dhMoYUGgRUP9kvrunq3yDq9pHhhMAV6qYte/IBmjAe8NQVj9BgMwtZ/QGMk4aK
JsqgT0oOIL/ajcntKELqtLwlmNMTni4v9gMf9injOdti8WNmN0qmWWJWPRjqXd4fNV2x5Rq6rnOz
07Ur9F6um5GTiW8fiH82mAWRhUUX5IIYA9jb6pasVpbImxHl7OCH364ORJfJsj5H0eQXjRNn37Vw
dpXkXmgnpwn+4uzgdjw+r4bJ4pKhy6Bd3+ZQmXzGrKGfH/Lr96j2qhxSiIZVOpU3TR53DPY3ofNs
l+7yao1tnBdhW8JN2x2g0TtQQzjVvsasl+ICM7TjnT3eMpmLLm/0WNaEBspkomL1w6nMTwXatUrG
ScE5Z/zjlbpaVmx0vT7WcXQIQasht72ThuM92Gd4iRvPDhNLCPRhE1HGJKB4Am/CB98R5EG98Lo7
LIfmq+REO+DZOL7C80smtIhaMEoSLWxRnR3xOH2nX04EPct8q0H1yQ+sYpc/hA4PPcxbLBtR4qHL
tdAI/CmXHvpi9tQmQuIve5fXxznY7E3XpJOaAt2FAVztVS1f8pBHyb9tAFO1EqYqVIStX31+kZOp
yasxx7S76IqOuJ+uYg8Ulei0S1Zy11+Z+z9Z0dkg03UUq1kpsxHvXCh7W31yQ8S3ywa2j9XZAHOD
VsOwGFLa5YcuJLeVIr6jXgAuheLLGPDmLXimmEA1JyIZ5hDMQEMnWr3whRTOMmqOxhsW4H0kJjAp
DYj69QLouwr8O5Iy24H47fKmbbvzedPov69iBDSJ53ihSglq/dpBWqACZbTy8t9s0N1c2SjbtBKD
bsFTa9otqt8BpzVwQt1m+oTniSkYgNQossR8kb6IVLHXzMCnpKQ55CXHtwByiKJNaWIk7tjIVvRZ
m2M+jKbMWQBm9hhstYAoThSaZkcPhtO7PdSohJPpqfYMWQvCqXLz7DKfq5OCOY2CDKId1fMUmk4C
YnoZdKgFKexgWjiRfcv91qtkPpzSRVHZjXgjV2X3Y6xJadWYf7zsHJuX79oIXfLKO6S5Q+meSCo4
J8TvFHccQJle/zK7AhrDocsb8t46umtzzL2BudFerZpc80GFkg+FU8fHNvuSRDx13K2DtbbD3BN1
ESxlEWBmNCFfVHLd1ZpTK7z30Ed+x+acKyss5JhICjT5OmL45sPkIAhhCL/7IOyf9wanlblZ1F7b
YgJ4OQlprZOqx4ea3DnDOAyuDXCwa7c6cA3NM7TgD9kdTwKL44MsAHkkc92NgYghPekxjZ5MHlnt
ZnFNQwsAJVHMWEBY8Vf/CzpNLZUJUBcCUUxQKOIo35VPzR56K55xbE3wng3efJU6vBf7poesDDOe
aESgjk4WDERkQ+fLwmKrcX+KFcO9fMB4ZhhHTCY10IsoB6FhcVOCwzu/VzNOVNqOvv8sRWF5Y4YG
9M3SgoGzBuBgdzHK1MoUdUEBQAOCIdFajPqbEV59s3GL1ohkm0Fi7mOiyF6o5qFzecWbf46OWhWw
lVQLidWmlcdSUJYmiA90PJxqDRffxls0fSgtSubJ/1qmh+JGdCjBGTq1KrMt3aXUzXSukBNSus/F
odVZ8x5SCLvSDR94LcHNltbaGnMHhEUGNEXdAnhjKV5KzyEAB64KnfTYJ9e0//Jn4zRrm8xNMLdD
HqkgzwK+3MnRLNabe6I8cj7btqcagmFgzkkTFeZAxIrc4l00Ej9NSPvXmNQNnpoFrnMEuKOZhcsb
5AQBFiF4VR+FSoxPyG5Hp9Hkwa3MuL9rhQ7dvbaeVWfoybC7/Pdt3hymDHQohC6pyNavgUKOO0UU
MVjpz6XhFob8ZOp4UqEYpU0dp6lAz+SnsL4yxcakrMZAmCgtPi33g/Zu3zrRvvN4492bG74yw2x4
UIhEjOMWKXntCOEPVX3t4E+Xd23bhk4JQYHeVVmyD6GqizoW+/gw5+/4jm6nansSzJzLafvbnK0w
6Z9sFpK4KBImhbRvC8Qr1Gp0C/EoZ39QCNfMsx16W62SFS0ux0DJZgzKtWXkwFelt2WeSzuUlj8p
7ayDGN3YlakgKrMK2oXEj7VXIZnsqlX+5NOI5/PG3AyGMAMsm2PcPmkS6L9jhiEA9ab69gcOcLbC
zhgEY6YVuY7ZdJWIfw1t+MNEOQ58zPeXzWzmCSszTHYytYIEWGw6+QJq3RX6OTGPlWoTHqitTEi/
fpG8DUIzFNFrGW1cK6ANDL+KD4rXUG4qp3hRJFs5UY007UO1Yrzqeb043hoZLyeCCnaGtCV7EXpQ
kSF8zaqYVxegv/Ep9KwWyXh4nql6pnQYswqfg+vAo0tLwahvfvn/0S1vhwdI68qGoIIqmwmqRYL/
1dULKBDNlza9zeOnKfQve8b2CwMR+28bTDSdYwXPT7MPfSpvZbq1B0zJTbebHcnKHwK74zj85lda
mWOiakHwSOqNkezJ+CAE7/34RzHon3uIVc+FNlBuZnPd+Kb0I0lGyzCRA4Cf6vKubX+Yf6ywjcVc
1SOxnA2wpDcdulUnSZisUdxdNrKdfK9uIObUqkmxhFIoxni2D8f+JsfEYgdx2Bii7Q1mWkMn85rr
zOORfPzGJc6rY45yXc593CRd4wt3M4iOKcly9oLGqUWRTVBtdy6vk7eZzMGd41btMqRsvh6rvlRC
kjsme8W4u2yFuyrm7IpdN0IzKsMMyxfdome3ROog+Po18YpDeCr3l+3Rc/MpVKw+Hl316obKxsns
4whU6XqiZ9aMmosuu/QWPlRx/26A9ZjjkxtPUJwrQTFN1ZA1SJwxR6sNVDEQ2mr2jSf9lP0FAVHL
uJXeWqd6hk42IBnK/t+LwagiNQrNKhE8jqLK9nXyBmqKRaiZyPue4zGx4/RoBrxW2eegASMqmnGq
gjCFFOPXvSyMQAqyFANOgYERcgCrqqfLH2vDOX61wOydPoxDoppB4C8n5aAeM4jQxTbmEWh3HUj2
J57I98Yr7FeDTHphRvEghlVI/DyzCp9qi6M+9hZh3NXW3ArTb5x05nMOuLaH1OnXLVSCYQGDizr7
E1rPaeJhrqmc3/WYE7M+n+VfzTAhq8glfTbNBEN2ul3rzwFEIasvnG9Fw8+vJ+tXG0x4KvKkzqMB
FdOfmUZrm7mVIjpJbunqb7zoJNFPf8kcE57UHO/JLg+gvfW6uKqbORrKmWQ3volUM8DKnMhpVXt0
JVe7+hsZl3gtZo9A4UsciZfn8LaYiWNpmzSkIVngR8VJEU9Ve0zT+8tbvH3eTKTyiohXO3u9mWMP
wbsepyGKm0PftfaQcmeFtx3ybIPxlFGIxS4NZeC57shDfJPft55502Pe9X65y54D3G/Nky5bXAWB
7c95tst4TxkFRT0OIepzvRVcjztakQh3QGzKL6Wd2ooVFR6V64JkYmJl3GV/vhao857NM95k6IWh
x0Yr+YoX7ofUzu0Z87049ZTwOXYCDHSlbrBDCHcuf9PfRJyzZcZv9GEa8jiD0GbnSI21HFNw7mUR
stefNPWhyLmPtv30bI/+++oCBK6oU/RekH1htqPmRdH2Ao8TgOenTH4cifWiRibKyFF03+h3veD+
yZ5pGq43OgpiCKyTarWuxQUaJ9Ld4lIua0iQnRYbusQ42bx+1uaGrYwxntkT8DyjZ4vmaV2eMij9
AD3yKncKpx656YErM4wHSmMnDQjS2WGR7XH2+vm+FF8VtNAG0Lhf3j/eihiXE/PCTIwQl5ys/CVX
D1m2TxXe+2XTB1bLYdyslrUmzsiCEYxXqgjSe5SqobPSY32k4LmYq3u6UWLEEV5ZZLyuysCuARG8
BM3hSdnRAXYo1vqLp5xIRPVdMTZPHF7CwNtKJgXCyxPyHw3yrBgttaC2u/5ZFDhDmR+IpE9X3Wpl
TBbUdaTSYtkkvq4X2kFNlTK0BCOfX8Qm7bwkHcUXoY4NpxSF6mkGH4/TLeM4WyUoa8F4kBgxUNQA
cRdOJYbjUVKXzDPBgPy0YErGG8qKPA+ygWE4uRpfMaXeGVYsZKGHN7W4M/oofFqqQM+tvJpnv5Va
0QehV+Pk+UxU1MhLJbW6pAfDaquAbU5IpO6ULypIV5cpjwpn7IXBEvJC2Gv1NO9HqG0fx86Qd3oZ
V6+XXXvT7UzEBdTuMCDG5r0qSB5rbcQpCkFF1APWzcUzblmQUccUIOkrQ5KccbNk0poojcGBKPa1
05WZ3Wgvl9ewdRWuLTA+FQ6pRnIBbI6qBtFn6aBUbpVq9iAUljwdzJYXTWlkYd1rbY9xL6jaCUYa
48qXT5S9YLkCXlzy69fcp9o54OmNv11e4OZRlaGACLI2qCIbrOBnJgzyGNez8gGyaiSrMPYhojjB
NT/2diR5+oEyg/AGWjfv2rVdJiiZSlUtZq/jrefoJ9ktXF23xtvJhryGl9XWH8icmcLaHuMrbTzn
qgHdwJ9B8IgBV4Bfi2/JS/QsuDKUUXpePNp8bcogqFahDYgMkR3JHBZJScoUcMC0cStfduJdd1Un
znhrXkMuyKExULkhPu+S/CTHTh+coMemepYAaMgac6fM4zCXshph9udZ+TH45SFzupfgsXxdDsVX
AoXEBBO90bt8O3Gi41YEXhtmvmk2YbhATsDOVVXdjz5c7K5NCkudeO94+q0+nZLVAtlvaXaVSKCB
dpD6e3M+qkVoZalXJbvLZ4O3HObwd6JSkVhDOhhKg7UYh3Eo7F7Z/zcj7ImvVLETTTL5bSNbpDrI
BDiMlLMS3oYxT+lIAc9vp4EURYp9c3HF9LqrbkcehHIzHGsylKo1Gdy0JpMK9kFW1grgqX4x36Jc
xSd3oRv+6buvDDDpX6FKyCpyDApK+kOBh48aQ2dhF3evovnjD77KyhKTASZqMSnDAFqXvEEp5dCJ
j5nxfNnEBggOx3Rlgzmmo4Z+sKE3gLfeLd+Ng7yP3GafHimnVesD+nfN7fzSD/Bp/yhNrIJWmqgq
jEPP6OMPRSMFPhjW9v117FHZZXFXIVPnDSdsetzKFOPW2ZCBQkhEKbEirhiiHtXeKNXr8u+Z1bCH
QPxTpxNNk80xlk5Vy7HBEdXEa1m+lqAwM3E6GptRAOVCTVPo/WgwKxHSpFTqVjB8mdypxn4UJQuF
lcu+sDHoTtdxNsIc0LBSGrmMhQUTAJSQLnNyr3rR8NR/QUMajH9LaDUfDYfU0fCfnZMlXspJBbZO
l6TrqFCCz8AAkSq8Z/UaLQNsQWykaLR1JgrM77jRrFp+74wrERSIlxe8XU1cGWNihSZBd7mKdN1X
H/pduG89mXKRTQ0UHCSH+KoTvF+2SD8T6/vr1TGxA06U6aBbiQ5Ee8oFOwkrSxgNyyi/jMJLEf4B
chlPoNUCmQiSj0Y4V2VExRwCT3sWrcgZZUsEdEH/AC8YrrBXHe0uQDED/Kpvl1e75bRr60xsSdVp
kmZdaP0+7F1wKRyBuEVDmzdFzTND/33lMsuYBVXayHhZarMVTnfL2OMm5rzGeV+OhpqVkXoR5Igk
ARCSkd78UE1ieEYUj95gpKJq5ZFiPg+NKcYWmiQGd7yQ+gXrN6uTyYpNj30rRXOWGT65Kvx0H96Z
rUXeKV6/2GXXs2Bf/nBbh1CG2BO6jWAzhurqr4ttNTGVSdgHtB5g5DdJqNqyBG6MrLV7HoXr5n29
ssVcB+WUdqOhJoY/yGhaVeYuN3mkG78JbOf1MNEzEmeS5wsCm2otLjRkkQtWrpFYwaPgKw/5UQRG
YnqCGuH/kXZdzY0zSfIXIQINj1cABAiIlHczLwiNg/cev/6ytXcrqIVl3zcbo3liBIvtqqursjJ/
AGZrZQ4PokIdJ7t824PAjNFcpaLtVRx7AqihdhNKpTU38AGPcSdbpXCtkvh4eQV3w++tSWbI5dQm
YqrgULQ/ZzcM8pvQKY9QPbC10+BqFmCOdvQgHkP7n/NkfXY5zCViGFMZVRoo7lfjTRoNq66uBdRO
Lg9v72LfjI7F/esJiJEiCA9C2aiz4EgT+WGuFkvnNrTtPYW3hpgbIo2ittf1ecHOGR3gep0YXS6Q
WxXdkKaPbgse7R3HmbEEMQ1pJiXJ0iKoTY+I96puK8uvy5O3++qVDMgZAGGOfAWLAQORWbIqSVyg
yTKCdH35UHjtFW49xS1c1AR59BW7Q9qYY3a/3upZrXSJ6c/kd5deTUggVNxn7u5CbYww+71JhiqX
BnCMqDc1POR6pUOHMztNlKjcNZ3WvTyHvDExu3yOY8hfNwhTAAgbsL0TNbHS6v6ykT3XuFknlnWz
GQhS2kNi+HXxLUM5VWy9/84As7urKNLR9ETQALC46vSzTZ8vfz9d2S9+72NRWKbNvurHphNwaY7V
o56n9opWVIR1aJ9J17vLpjgLwjJugjReQeU5KoKMVIM9C32NBnLIyiTK0DqXTfGWhX6+CQXqpBkL
cTYXXwT5d9h2xzitDpdN8EZDP9+YmFTSGFMM/6YXN033vQ9f6n+OzIOf3qwNc8crej0beanlgTDV
h7GDiiqvqsDzMzpz8IGJ7utIhJ/pf64u1W1vntKXurVI0LjLFZ8GdS9K2g6J8QFVUhipKBgz3i9S
QOuFDcp25B6AaSe+4+UO93cB8r1Iq0EUk+XUnMJJETIJPJftoDqdNNlccvvdt7kEVZP/NcFSaYp9
CN7EQTf99KQEYdDZlW04xFuDyleRPjMd3rbbu1aRgkUFDRhkvGWZnS3ERk560Vj9qjEcWbvXpHc6
AVflNlXvjk2mjQoK/stAnX/e4XNfhnLXGzG6VXO/uNbd5mxeT98iH525rnREJxCPJ2/3tbc1yfhs
jZi1oowZZQxNnoc/FHEOjRo71aFKrUIT558L9uE5/e8hfuknUOqkNbS1XXxp+a4Jv6X5oS5+XPYT
u2NSkDMnBqVTRNPY52nUomEWqybPg9GV3f4GDEaTpd2adnGioofA0xU9J/SiC8P6dMWQZci+Qq7V
VBnXFClFqEBDPQ8S8EBP+bWUJLYQNdYwuIl+MxX+5RHuecKtOcZNjcPQDQOZAXFo/bUOVPNWMR4v
m9idRBUkWqKqYBZNdi/2PUj4SDRkQYMYKKBdcBFoO5zhlXqO9iniFgnpTmPnEGIwgODLOlBSbKuF
ZCblqhsixJJqA2zdiSW1wOFfyeGV3t6VpjMY6ZEzxr153Jpkli2cxrXXCPJ8KrEgDNKfaNsTxBwg
wm7a0g3ku47GfVZavKcPzy6zfvPU5wspjMWvwR823+Xhw5r+Yyjpu8sCLl8y0TjJEmCOeTjLZRIt
vg46u/yu6QOz4qTf9py9CoyNRCQdUTPLUCDFANekSoI6URzaQyTaxgtnfXgW6N22vfHLplEWRQv9
cLbGn0ogO/OVfliGQ+eAmBLSm/Itjzxod2mga67qEhpVVIPxh31dDMYcapi3+ElI3aJrLHP6q7P1
YYTNXMRLWkhyKVD4UOq3oJcNnVm30MEFVVbkSR8EzkrthZzqxh4T0vbooR2yFuTuc3UXlvW563Kw
9qG5FK7alVFNcTgLxzPILJwqDT2JRqg+dYfZkR2KqZeP4W39Uh7Vu8WBjsIxPSc33LLz7gsfomdU
kQZJZ/Aqf94xfSKKYzqoSJyAwrE/jacCfEPjC8XKhg+UEnM8A8fhpmfpH7ep4LxtDDNXdw3lK2Kk
9eovqWZFyzcyqQcTjRdS7V2e290zoUpgCiaQssNT9fMIczPM1D4qDD+ZnpoY7A9SxEl07R6BjQXG
O0XpPEmDYkJrLb4voIzU+DlvELu1bXVjg1knSVeXfk0lw28hqKsg8bReUTD6FQBdLSof763drb2m
nHt6R9cHy7Sxyy6TvpKlrDXBz0/54wgm3eXgUo7D8dgXFgCsdJPgB9wAxmanPMU83sQyvmWR4lgI
OwWD7mNnWBNb1QkgJqp7eYfsQO8/DZLtyykWMyPzrENa1SWudCjuBsUKU6uHnKrolofmIfcWD6RY
kcurY3FGyHIQZuua90OGMqAWniBimpDnkBdq8UwwriVvJCGBMCUIKovYCkXVIiB3GXnJZbrHvwQj
8P4iAYoUVVPGY47lnHZlhEi8qq56pbXV+X5sn9SVd9b2T/OHHWY0pUHMXljhr7pEglR8c6v1Jcf5
/4ez9mGDZok2t2g7N12uxuDeTv4k15IN7vwj0rzpi3IzOHrQBuJVbvPI7XeDuc380XFvbIb9YDSi
IZZBeWr9LOiPshcfW65y/O5rGsxgIsXvi5phML4qUQQZBJ7jCn+PIBUSHyVgzAbEBTMQDHDzaXTV
v+wK3VQJCsAo1GrMAc4JYp5GVaikCDBHeLtDYOFkAmW/HLmomN19/mGLzXMpZpsq5ghmyNbNTzWC
U1+zcZUdtRNVOn+lacnc4/V97O+VjVVm3+tiM8WjqRnwj2sFm4OXIfSCMhC5y69nr24s6Udoq5x4
YfcUbKwyp8BsNUUwtGbxx+hNmo4EyL3LLnFvMnWFiBRIhUuaxYRHUxR3Q4PEP+gAzdCKim/5dLhs
Ym8MWxPMzOXVlIHWH3Koelt6chMHK7g8LpvgjYKZphaUhms61EjlQPUNvfViCGY1Xl1oh3gCeDMF
+AZTB9gbBefPR7duwWqmCCplra2uS3cEuzFYeW2gem1es9bunAGgjAezgj+Tfr7xEorR5vmMKNyP
socu+tWunFhp97qH5K+CUAmLb4jMWKYyK+uRYqzrV+SjZVewJo8cQWj8OAOhZC0DemRAUGenZ/k2
e1kfLq/X7hsaRhGqSSp23pf8qzqVc5samt/8ya4hIgvQgAINiexRc9ND5Gh/sQW35pjpVMNIiZNU
S4M6fCPlURM4ILLd/NTWAN2gm/UqMrNuBQC8gIspT9kb7UOLDvmPvLWMhzG33oGQ7V9Eo1ubzBJm
ZaauoyaB8aH4k6XXYXmD8IKzTvQ7WL++tcFEoxCdHuI0H3X6zlx/IpgQwcMbHQpP/FW2VlNZ0Kiy
wfjA74fZvcC2ppmAdIylZYozESAzvJSIM51pU672ILmUc776cXmgvHEy95chmmOSF0hlTuisi391
5k2sXccz79Tt+Sl8l07TAjsEZL3QRP2IPgCIb1hxiGMnPtWxVQA6anfO5MxvMXqefpb8LhE6WV/X
8cMw44NDCe6kaXTUdx3jTn3Hro6ilT60PxbZ6hzkcyzxx/y0HMsn+dflqd0NureDZpzzSOI4V6KK
1g+Jq9nTk26CPUoGcY92GlsXGHDDQob/RSygosW53nav7a1xJsQr9CYqOqEsgqm2je80UZK6yVl6
lO/iN8B2rNqOHJ7z/g/e4GO2GXejd2ErkWwN37uBOm886u3Vek+ZuWj4hWS1AkXkmDdUOpRLa8z4
oKExyWKU4EVSvs/oaCsOlKD+ZwTo1+H/09fyH3z4xygZ/6No2hiHsTL7vUMZhKgyWWajkwYKt/kB
lDN/cccbRAbVrUQzrwazkgvJxnAgVe0bOQLZ+Ay2m8PI65unK/NlDjdGmJUTDIiMy6BG8lv9WE6/
9OaJcxh2D6IkAutMVNoBwDiasW66aFJIBbmf3E+uQw8OFecwhIJ6ai832g0eA2cTHND4u+VN4f6S
fVhngRDTPOZZJLWU9JNgg6SueZ+/rN4I/Jp4BJP6cs8ZLr0fvsznxiDjd3pBTIwFtS8fnJEWZavU
3dwFvroXreiMIKM/yBA5TO/k1On/JqlgbGwzficcs3YtYrQpgUUL1ChLVVta+vhfDpDZlQXQqXOu
g06b6jzTmyp8HrzGK7z8Sjg0Dprw7FS16nPGe+3vO5nN8Jit2miCpswEbnV9SHKQxwvWcq5+a49G
bOl30wld4bc8hJ5El+vrcmoIg99fDAYTDgx9DV7lHMupgECTan+hINAjfZJQYdsWIAp6i4lO5oIV
EsA9NNCkTzx8yO4RxQvz/34DExf0cietWYFE1WBey+KTtvxNVsDYGGCOaCdF4gDWHuLHlYUHpl8c
okP9Q3H078kjbWAt7dJeOUWJd67GCzPLJr61pJnbbnjXDULr2X3qVPaA/QoK8yDzUtdwVC+7pf0X
+ZN5Cg/K2XSke43jnXajoI+RfwHDy8AS9yFwg+t8nde+0hnWsjysXAjmvhP89xKy/EirYCqRrOeL
n4ZvY3Rba2fSnSrhMVRPEObh3YsUA3xpapkjWq/hYsydTPwlAFsNMhPJWYWaW3vm1fh3ozuweyMt
JkmU9wk/ZPMI6KdYMpdcI74UHw0Ar9PrROREkLvYRCpC87822Pf6svZy0TcdLnlPdtXXHze5o+Ci
j13Fbw99IKOG0NviMbuRBYuX5dk9eQre6pqpmSZoET+Pb85jvZdjBSniEfWmWXRiXrpjd2NsLDDX
RVYL8rBo/eJHUnMQyeitakrspG2tsRECwD5zeyIq5+ztvoWNjVXmophJSKQxKXXMae0DCOJlZxXN
XaGD0sgv2et85Sg5rWfeLpGl/UV1BPUKTQcoRJEhzfF5TgXgAFT0RAHtVs+uML6WBMgQyS9Gjp3d
59TWEOO6jVquSKZVGqI1WnTKHeFeP6AKA3Xc6YoXaOw5kq0xxkejQ7jtqkIiviGeo1X0ILuOu/db
E2ec87B7C24tMWdOMsdGjsqOYvJziHUXhx5Effd90B+IHdnKj/zMu394Jt+P6OaY66Wctu3a6gjh
pIAqNgr3CN/o3Rdaqi0dIUrDq73SxWFd2GaU7/fyxmQuKnUuR8nqp3FpLfmzTt5qSDfW8UMo8BjS
dlsAt8aY4xAOVVU3LZIlqb8869CsT2/aH+FJPYc3eqC5okVVyQtuB+De8wWgFFUVqfKrwhYoC3SS
xMUU0xSK/jM7NucC7ZxZAtUyBBROfeYxJ+zO6cYes0dlEgmZAC5SqByDaNEMJG31iom46egMaeVc
jhP3XOd2cOw2lcNKNim5CYwpCH4l6e2ygd3QfmOBLW1FYytVwxCvYKpFsxzSJehed6LfnQsGVBec
Fzws0e4R/5g+tqClVyI6tlYZjqvxV/UX4jG9+RlKh8vD4sybyuzFckFDdp7U8FqjNZVIEMRcxcb9
fQcYD8iVQGnKRl6dmsnJEoPQovhTPYceqvE+5Ndf8+cOio1IbN1fHtH+Qinw9KDVo12HNIrYnOUW
JOqVhH54XzlL4NGjPKbaL/U7wdFajt3xb/pbTRVpayT5NfBR0hnemNNLkDLHKuCnpD/mxrc8v4pT
3t2yuxc2NpghLcbQr5UEheYa93Mw5BauT2QDTDzTQWuW+eUzTTAlTsxjQN9du41h5vbU08YoZjOD
akZrZW+zM1wDNgTZmmEBbw+IV7iFrl2nsTFIP9/MZk3iKAEAQKBM2skKpcHJmdrXDrTdFS+a3N36
G1OMf+pWWTCiskJfWfGtqE59yFk16nK+3CmaIisaTaegT/DzUEoUH8wqNrX3JJV8NA8ToJSt9zdN
lebGDLNE1bSMWpNqul8VxOtWD5ElOMhj5L90i3OydhdH03U8+tHK+wXZpeWoNwiZkgfpaXTwGreL
O8rBRaPjzk0eCRLV1be/0Wk0RbgPHYEaHDAC888TSZ+KeMwUUSBBtn4y7tC9xhkY9XLMUqGKS5E7
cBf4Y7ZCBKb2OjPGGS8YLdCvQr+3VE/3wMJlxwceJIqu+xdjGAdkFt5xm4zDyCMR4sazmgT6aIJn
X7ey4WBKD5wh7VrBO0lREeESzWAi/bxfVyEiOTRlD8Ub6LdcNI5qt8Rrj/1hOlW48eXUSv4maQLc
5odZ5j5pIqNWwBcIKUhIXUVH+ZhABqqw/pW1HL2qdoYr3rNpLwEOozIGCcIPEaHN5w0CAuVBSGsF
lMOgWu99cgQRv2ab18IbZV/UcOiKH8OPXLF4LmR/koFGhSi8DvA+c/bQEyAPhgGO7maWnK4qHRSA
wdzGS5jseGHcLQBlAw0L/nH2ko5nvevkMjbxtEDbierSAXZu4xjIPING/siL3HY84yd79PdsnLCh
CHG75ugZq5tHMqYWSX9e3p2787YZELNg6UoGUguk9dP0JEZAhIBgvOTEAbs2dEB6ZTBfIPZgvMZY
VllrqGUaFD3qaTPqE7VV5byl4VlhjlmVQJERvSezTxVvKJuHYEt+/aKAmay4fWcmsxVen/Tu8mxG
xpyxuM9NMoUQTmzVg9h/K8Qfl1dn7wFGwNSggMPO0NBOwWxrsRmjZgEQxReD4Q2cxFDMMkG2NjlK
YlGGt9LmBW30G1mfCA+sI2Cj6Hk2RgQfaNv2EwKceDDRk/SdSDdqjLaRhdcEs7de8BWSJJogO1BZ
Ty/VjdRI6Gj3s3i2ItW0quw0r7yYd9+KgU5dnFdoWzITOIbpXC+jDg6idrJACWhJWohnJbE4C7UT
YhAoJIjwC/iHHoDPB7Vtpm4aCK0QNU7pK3hIho/Cs55ZkEAIoqfBMT35gIfD4+hGLuGNcm8fbqyz
PAuFkAAzL8aGP02rJWYjurw5A9ydx4/xsTjvopGiuWqEPCjD71M90E41onLCNN4omNOUrF0FSi40
DhXhbTn8nnROiX9/DAZCNAPNBaCk+rxG8zjJ+ayHhl+Y15KIfPPyPdJ45Ja7g5AkXH44QbgDmQCm
SRW101NQUmXDk4Rqhc6trO/dQWRjgdlq4Ui6KjFW9EjcrC4lgwod44TmJ5sq6kxHnqLOXjoNe+vf
I2I3V1eUqShKYKfRzppqpbeDlzyh5LPY3Wn0co8nn7c/gSZwAzoAdkSmn2+uPE1N2iFRUPzUJZBb
WCGiJc5Z3Z1AGQoUeCkCNcii6qA5k5GwAWV9i9CZ5gfNFHx7tGbdWtKV+Y2XItxLMwFCCk1ukO7p
KtpaPg9Jhkx1BchMhDRTeZtciwdQrrpj5USe7K2H8qC8ICICo619eaC7rlyV5fcmBnTqMPeuUXdd
K0zozUhiOymOpoTi1VNScU7V7nppYMqREPfpwKp+Hlw7m4WSamCXJcuDGj+WNSfds3tqP76fzUHm
WR+OnYHv75abcvw99Yeu5gxhd6LwqEG8iuQ40nKfhzDXHQEFExi5FgD2E9QwQXmrqyCVGpx/viKA
09EcOCWDNpm5SgkcQ57VYK7U3nREdPN90qKRkMdXszeeDzNwRZ/HE42lNqB1EsoPQF4LY9CkPyLt
XsieL49mb2W2ZpiIC4kkY9I15OFqQTzP0+oos/HbHETeed157AI7B/0mtDrAa2v0d2w8QjdAbKjM
IhMPKCX4XiQUvezk76K9qtc/5/f6G9XQvTy4vW29NUrneGN0IqUYt4KSBJDPDUJ9vh7rhWPi/QCy
sdbWBnMhVcDoT9rSgigNLQidRY6KP0FeovZ4Klu7HmhribmVZrlIJK1BsxFupIF4FLRXeOYbmJ+g
gEVBLIITe9qVwAcI0Uv76xhN1HwM2v7y3qyzmUctFEUhacQ4mN3+pNjgiXAMp3lt/MJNn3ivwN14
GQkRnGHQQaEfjVm1Aigd0exldFeA6pryFs1We1TRKqZ7/wJL15w13D0Dhi6jWcVUoO/MxCzpKIer
GAlA+oJ/VhfsVnlNuY0ye3MImk4ZzGB44GpsH98wtXJoGgC4g7DEU6/Qm2s6+hNFrWbO8LLwkjB7
Y6Ls+4DtUJg0W4Ix5iidtExGqlF1s9jXtKOa3V4+XXseamuCmTZBE6BRoqHKg2yPJbTeGsvOInyH
UqV72RBvLDQW2Gw/aYKoXWsWq5+BUGZMb+YMQI3852Uje4luIKk+Zow6k42VLpbGsUq61ReOmqe7
67G9qiZLsSC2CrSRcOKJs++1uBH6nDYpfSWKpozrrUEgpTYRntSoHQfSH6jOa+hESF3hOv8x3wvf
TRzpyIDQa3EzHC8Pds8bb00zS4fbRitJCaxRXt9J9fU8ddaY+LqME/B82dL+tG5GySxePBcC+mLI
6kvgrA8g+2kLdoUcBZqzwPlNhe8bXgZrz+1vR8es5IhW+KwxDGhsZIG8/GjaF86Yds+yAhi4ifQp
ARHj561SySQsmnZOgq59l3YLb81DciIBdcKRy8tw7p6zjTUm4BhnsYzwG/DIDiM7baKj1qK+LxnW
SNbXyyPbPWkfptgsD5Q3FX1UxTyIpwfw80jLdTlztt7u4igm0cGBJ6MBhY52c8zMWkvNSpvB9TcB
2lpKL50sctJIuybgzgENop0aLF4nT9F+PhA8ruokh7Yn2OwxeZcnandNNiaYXV11atcLJnZ13s7n
qheukcMFY5IxHIT2r2p+uDg+BsRsaFLkSwHeaQNtxqUPdaSn8Upx+kC/A5PvOT3zYJC8+aO7ZLNE
qFbEckZqwOaUyjLFb5PmXZ49umPZeGI7HmYPSEKOV0g2yD4yLteCrL2pyvAzFrUTMpk2Kj0HnLtD
UY+5fdnubrC2NcwEa4k5IYXZV4pfIptONSAzvN7+TrbP/LRijIdYqnjM0gVX1gJooVE+gCnQa4Gk
5oxn77zCWUMhQ0c1WJKZiSzmpmyjHFzW0nf9geJk2ofsnID8sH5eg/+fzORueLa1yczhLKnqqk/m
7I+vmgedcNpgoUDStjgNTvNYHpYXXuTLGyUzmboSDuA9SsAa1p4l8UogXswVp6bPKXZLbkfFONkp
FuswDds0iIljtmcQAnol9HDE+za5arPnWb2aeSn1vWO2Mcmim7vWiKpKBnxRVNfTJKlPaS06lzfI
3kHbmmBCDFQYp7XqkS1LUVgEU9FxcuMjkDKc80yX/MLksbRuWdvNAnIXedAkM1KX3kCrY8ptVTwW
Mq91ac/zKiLt5cVjH9LqjC/Mq17NtQJ0JioUi4bVVqBHZh5UYMMMZNNHCju1wAvAGeFuAg1UNKqB
7A/QRizZV6mOSTJN4JCmxdp3uJ2/3LYHPUA3kUs4kfX+hv8wxtwu4ZJMyOHHoMSP7k3hKpKfTS6z
w/7u+7DBzGMRglQkT0fxnWABoKkH4Vq67dzxQDHDIJSKuOj6dzL2r9vkwyRzr0TRrGUTBMuD+tU4
0D7f3A/vpEPpzsdat8SHpEJRREWNGJpyB4ilAxBhcDzm/u75+AmMw0wTuRUyFawgAvTkiK/2t8MQ
tLw+NN76sS4yrKHx1iEAkToNC5gcIEX70gq83nbupmQc41jrw6JOtIUGHZ4FmqYpqi9Boay2TYcH
dt23Bh4hxFUqcjgsYQVpliZc0eTuT+9l/e634YTHobLS43KlQPLXvey7dpdqY45ZKn2YihbsxYs/
kJtKfG1A39ObzzFPkmy33I0n+b+HxSzWqM/CsDZyHKBncAnk15VSB/3QSvQGhS7E1yCMTR+A6ZN2
Ld1fHuJeuxdoCT5sMwso9UlbCeIS4yTktyXE2nNXOGSTlSAsoedQfDH9jJuLo17/yzncWGXuurWV
U9C7YcSU9nN1YhtMo8cFhBK1xys87J6ED1NsVlYezQiEBchiivP3MfaIcb2InIoTZ5+wyD4Jl3at
hkj8hvNNCebuRvsxpPcJD9rHGwnzZAZFcVYMAs50FXbAlKLscVxAyXkVimXKubX/w5bUDROlDVxz
CrP1tUELZR3s1kH/SoO6ziavMtKljafhxLWQ6rvPDzJIrXn50r2WcYIEH/jPcLGqAFth52wi/0rr
UKqeVnrEZ/TIUU6+8ETTmWnAS/PtzufGFP18Y0oT1LiddNrRLQjnmhBvkSVPiCPOXO6GJhszzFQO
ua625tRBN6/x0+6O9FeleFdrLrTBL59l3ngYN9Ku4hwqqQJWafLcCH/StbRSgdccQuf/y8ndjIbx
F500r2PYpFHQVOEvDXd0JBfPfzMORQcxNtjGwB7weV3m3FxMKHKA0kz7qYavdXVI5ONlE7uZbIrh
+z8bzDBWCQWGvDRaxB5weolVu9Fd8oTuIcig3sl2d1PelV7k9LxO111XQVsyARYEjPC9q2mz54Su
gTS4oGaBODkjRKLN+EVMlIOWN38TZmwMMedISpYxIQIoxpX2pHUuqP30ebZXEE5ensnd+B5cliDZ
A4DkC2tK1whKloN9OBDGB7E5tei8Cn+F5FZAg9vwbJp/42qRTwbdLJo/JFb1ZlRrcVL6NAkq8jjJ
blK9rdnDMPMQOfuRxsYO6xtIGKPMn2j+hLvpCMixox+6V9VbEBfSIsflSdzfFR+jYlxEoQ55mcSh
5EvmdZvdkOIodT43tba/6UFggRoykl8aK1XUGFnZjgbkOnpHtyh/K3QXs+/v8F8AS3o7D7KbRbR4
qd7dBCytpQAsQSRAP5m92ITiSMY6RVvQmZYegHR2jdvIGwMVRLXlmZet3PWDSLzRrggDbBnMk3PI
K5EYsakgtSyU3UGeq/RVSyjH6mJ0AuG4912HuLHG3MoTWSSlmXFTJuVviTzUGuf7969iE11N+AM9
IvvcrFY1kkHyGgfRnyhHuGRaij3NVmGbtm7aia/dUI3yMoPOqvrr8r7cGxvM4o1Lm9YhVPPZE6+a
MXSaAV7/UOvszEBTCS8Dsbs3VMgggOOBQmpYtL2qpElEOihLAhSiKNgdNd5iy+3gioY3I8SoPV6I
sbc9wBFDhZRR2dMMZsEIdoIJqWYRMPG7jhBoS9TQN/12eeZ2V21rhXlAi3MuD0CrgXPpVbtrT2FQ
3iAlMfcWbUydTt1j9Y1yDMRnXilxd802w6Ofb24YVQvrRGpjGdUOUOivvT3PHJwDbwIZ34jcR6gu
EnbFLLjwVgm5Jbz4k2eCcYhjOVUylNWACQDIU+2uFpRF5b9g6IY8kgFuTg2NHiKb/TI6QuH8kuT3
UK0XlKuE9y7Y39wbC4wn0oesiIURHQnaGbRbtHWl8BQn/1OBPbgAaz4PIrQ/bR8jYrZ2DSm6Cb31
st8VEGSWfZI/jBonsNi78IGzlGUZNEtQRWaWRodcWjtjb/mGuSI7Mofpq5KT/A119P7baJLwYYiV
6hRrXeiBdqzklrF3N/jmBzDhoT5ISqyUiQjwdGEZ8BdRgNeqfhheKSPhcuTCc3ffJNshM25wJjH4
mKNZ9uVY9dOM9NYiacHQteDz0w7rgpd6XC3uOEfXQx7augppUI47oSv3KeyWoRQDPLqCvYo7gGWF
zssSEoCFRrW+RZvKbSd39VH3qABv4v7jbcQYY5ZYqtF2GzXT7INBxOqnX2b9HKqckOfLVn23Qam1
wbmnAdPx2U3JeTtkfd/Xfq787PKjnD4U//z4MTYYHxwPQ6EltYB3+ZNyhwXzYsc8VK8a2JjzQ+Ly
OLO+7hPGHuN657BYU5Cx045h3QqDDEQElNAiPopHgxMHf62BMLYYJ9zJ0xjXeYU9eTMjfyK/JGf5
qj+CdxQJaahOyZNdvFzehLwlY7ZFNIM2aFrQb5qHQTq5ZXgo2sNlE/QkfdnmePWDaB1wbsICb4RU
6lY1R2UHSb7ZqkUz8aqirm1F7kx7zcLJgRAJtHj7puFNKN0MX0xreMTIiJA1YK8/b8i1VVpTHwC9
VjxAVu4QoJ77oDipgeHSdLCecI707myaYPIlElhtCBvWLfE0QVwHMX8lDYcG3HtNpCAC4nhr6gy/
jMoEhyuKc2CvY0dVJ+LQtvlQ+SSsjnV5NsLfcflrKkcr7B8ur93X5DrdkhtbzG1nGCZAd0lhonVC
A9dCdqxbB8yP6W3prFbmhbGV+c2pfxuvQYOW3PbwXLltHi//iq+BF/MrGMdSCKtYhiV6h0Y397Ug
O0IJ+ybEcwO1QV8P0iN0Ua+GK+7h31/Pj5lmnI1WyAkFQgGm/yd9TI79Q+qqkRWWNHvb/QSB2aH0
yK/6H3P2MMNlfI4pdUmnTARJ2jwGa4Cn54abmLy0xddIBsl2wLMVA0VlaCGwXFIANEAJIZIoHVrW
2AkgcTT1Hj7oQB73tuDzqiQ7s/nJHjMsQ17RjTAoJpBdaFcy7rKosEKelOm+EUBYkU6gMk2MQ2uS
BtwtEfr2MzDmqum9rNR2WXAcC88IE65MArC6irkCiJ48ieZhWVqry+8ub3qeDSZA0SJDKLQMnBil
8BZKV5n8pwt5D5od/0hfoP+eLBoXbt4VXRaNppphspY7dK35KF45sgi1s8KXD8mDdi1+vzwmusKM
54I9FBmJCDpXvEE/26ukvpiLpEKdLMx+xnXfHVq9LjhPGZ4RZgcAi9c0MpoN/UhLruIqd4um9P+7
cTDrP2RrCz5I3JpDj37uJXmYOo1Xkd5dG+QGQLOKwFwRmbmaFFAhxWhKAS2zptvgIQJRmeLPaEk4
U3ED6EB7lwf1tWxE/cHGIjNxZTX1EeoDqC/eGV52zB+y31Jppy/qe0iKJJIO4YvHiiMSSb/1y54g
uJxlBMFIYTHjBNHU2BpVsvhyZdhD0xyGBp0jQD4vtc5Ztnd46iVbzAiBdBM6Ze5Q/Atq9Gh2B/GP
EVDR1tjprVEFERuIyo7rYUJ/2yNE0BzImHBmefdYIxhB4gyU1BBs/XwEhHXKMFBQtcQTyABAd9dO
InjKuZik/Wn9sMMc7TQZxlilz9TWqU/FdQx4dXkzvpgAPA+OAu2efrZMn4eR5IyODU2WyVBCFHvw
pCm8qTrM4p02cHzv7sBQK0Z2SaEy6cwtEiUdVLgKgEwV89pAYaeobvTEI6tqXT4O9Ax/2Ss4eFgi
Ez0m7w+DjW+cxbDTQfWGdz4pnba9KUhsVeGbVtZoFiycy8b27+KNNSbCMUgtRQX4SQPj3DU2OZGj
4dSH8IH8mXyoTrq8OtnuLG7sMZHNUglVCylWwyfNWRfls4JSu1IdJyPlnDnuyJj1wqOwWYqGNukc
qEBychhfEk899AfKs1D11t8EbTTxA1EzSmcls718Y42uzjIGAGoklvFdB78sapwQNevwov+j3lGw
f+Ss3y4v4O6lAz4TleJ49C9g/2woC3GAml5g5t+l5LaKODfn3ttQpeVTNC8AGowXxme/oc4ANXZl
uqDTBarEtnwV3+jgrvqXtrTUI8FvPl4e0tfSAr0PNiaZPdnVY6HqXYuy4B+CyJ+89D9S0ZKv+2AN
qBZq/QTXhX3DU0N9byT+cvQ2hpnNWZrNXA5mTHzQc6/aUZcFfT5PwwCyXrWTUvB1IQf4usYduW5R
d/5ZQ2b4ZRGQ1LbVQUy+h7K5uEbSVcSKwnB5A2eUuRwlZKXbQAnj8Xebi9mz0cXCaglEmBsQVkDM
pMfnz9MKtp1DV8xe0Y3LlV4vzVNuJhOyfWQt26CrJekwVaF5FYVtcVBUYTFsQ0oXpO3V9QEpzhgF
mG6OIatsZvLPso3H+0rS5tgq9UQrrWlW819jPsiGVVakAy5QWcP7WFqVRxkIt/Y8atkcOa0xyeF5
kQsZziAt5gRqJ80IDIc8qqDOrROjsMVsmlTkn7sxdWFMfFnQp48GelQfGxsarPLsiAAxPIwpgOXH
Em/t4mo0mim1Rb0EWr6RFyMYV12/m/uwgFZxkg+xvcrjchrgyEVXLHJZOoA4ZVZsyFys2HfGoF2r
oZkXV/9D2nXtxpED2y9qoHN47TTTExQtyfJLYy1bnXPur7+H2rtWi+IO7+o+WDAwwNSQLFYVK5wz
D11/lSi59iLpk167hjHOnlHr0nWTafKhWZTedNSojQDCibG5K/j+Ci9ioMfUtgDy9363znl41GUU
IPo01kTvsv4yTdxGiyjDIxXgGwWJthFkSXfMjeRqisCKozTOUGQ8I8d0FroIn64TCBQa0BZh4ALe
0aEPosc1R7A2IS0Fwpq4comlA5qdnd/KgPPofs6cpr7P8x7klr6LpjPeWprpyiAioJgOLRh31XPy
OJ6UfXUGKimwvE5VYB5RdHH4oDZsAwFUGwXPLBG882RXNi4SGDS9kaaAICCQrzMgQrtzdCic3sbE
x2PkoBMomPa8EIMrlYqgZCETtdrqdHBQ6AeM7Wdev09fxZvOBcTzISHEHofhyAPwZkY2m7VS8dTS
JklqZqMZNODXGNBTkty2+dNljWUlG3GWfzaUPstRmQwQe+BdEQcEcXXeh34VkFEuPjw302FtRFH+
xJzw+g7XBK+kSLoVQ/OqXUZOBMX2WRsZlANp5kiB/QYGhrjTD4g/Y9u6U2v7ZXAXzKNjvBXseT85
W8g5J5XyHaKZlFXShBhwRdsnupxKv/ld7JLd6AxudrOcUi/hOn+eTMrSDKJQi2WLvWxq4C5mjinl
/lDHDmdp7CMDpoisA8lGpofTSzNsezGF4qeAkFc9CRBI2p129TdiVfczf+CxfzItKAk5VEDeouGb
fL6531UqgIRLq2BaQuWqzpM9fIWdNcA6znjFEOYWEqYPGWkB8GFQmVqrG6shbHLAVAtXMwb/DOmo
8hzC5wYQYio3QiidD5tFqqNFjt46FGW8iCpkvBLwkr/Ni3GSlszN2wijlL/uLMtoRBL3ti+D2dp1
8Wrlua3LPN/DVAsTQF8msGAIM8vHU9KzBOngGbP8k2MiGsDTQfDEwda/kdEJsjLzrv3vQAlkK3Fa
pMoD//929Teqodax2Y+IDv4XNy26xWPsm+Yt2Mr0dhXs9StuDnUy1BEsZCplWhebem4jrcI0rXg7
eJo/AGg8Bj4DHjBXOoi+7t9Q284xYFx5aUum2qC7C3TFYH8mKfePG4woKUfRP11R8V1BKSDt0Tbk
Y6VO4QpcmlNmFmYjjSYwridhGI3GjDH5PXirO/2VAXnbcMx7OFXvbwpjXjstM4aQdIAjAvpRAx8O
patdq1qQmMQHgJ1JL6bllIGBEmzc2+Xiht961J9q29yn+/6MpyjPrpFvp8N9vJnQKoXrQtDWPu6v
oIHdHmhr+YF0gI83yk+tsJWzdjsE1bU22UDkv2xIWRdmK48yA2aJtuw1Aqcxedn3Rvs9qZO7yyLI
nbu0JGpDRWlqujgzzMAsF7uwWjuqgftXdaehrNxxwKOUO5TDCkG3q6IcX5thViYdNTCTFs9TtlOr
V2V8FTvTERLe7Wfm0bayKIeHDls91mphAd4wafUGWAoa6pS9cJc8hCf5xcqAzPdGZ4Lor39BYzMv
CGS5C7yBwR4DICo4Q0plgExmjpO8SIGRV/acN7YOKmwevAj74m+kUIqSpwLKfBqgEcjstuxJ+8zR
PPL2BX2J+7VrsJFG6UwxAvhmUqGW4wBGZVBe7q2r4RkMkBj/ze55d55V2cOFe99CSl8ElEUFNV8I
gZx2XVzpDlJOv8Agd5+7oau6hBgGPC2+eZfa8qnwQ8/izNMyw8PtL6C0KG+SVutjjYwpJPvc75/C
X4tix4+iH5FRk2BInYwHsMxTHPL5xm+1Y4xyponOPjFbvUZb70oNI5uANL98/1kVyw+7S4VOVo8Z
5DgFPd9yO2Am3ZMd0Ig+EDxYtLWc+9dKBuQh6NMd7dtlyaywY7up1JtsFEJNrnJ1Ccwx8xoj91oT
DdDFakc9xyUzDc5Ggai4wxIEdbBGYgSsaG91yu9EA8BZVdjtCI+8LNwcKU8g5YcXTatyDcW9gwIE
ybBwdaAaqKltOQSdvsC7r3XmR2TtvzCmh2hns6m0T47GdJTqDksNz29MGIeXDO9qTATiYcYbiGIf
oEnaBwCxJ9Fj5nFrVZLVWSsYpu3KuMGQgRsa51r4zz1fb2t6l0Pdf3PKrTifSoKgkCKD1aePZlvr
Dog5E0cfFN3BaNPg6Po67kuDS9PK9MHmu3Tq7tfNMjalBVi6MLcT8VXJeWBr/2Lf3iVQN70Qimgd
M0A+T4f0RnyLpZRTBZxVCRMvAhKn0Y3ixT9brxrtDpz1057HasBbI2UDAP5vgL0NUVVbD4dCQVfI
OLuXbzvbnL0vkrrtaV4hoksgQsaYg9ZfacWr9p/7NilFoe55ZsmTVMlyGEjCrVG7atfYteF9YR0A
s9SBvgfOEPrVXgqNPJQauthhuJL2SppOqfyVgqq0kUGpnBSGpSCOYLcTd/P3NlD20+gZYAvpUA5r
d2rtfaXUtxVIaaAlhEYhqwk68JXF72Y5sk3NfJhS3rgGMyO2FUQpWqkldduiwSMoFvSSK2Cszt3q
d7YTg/oVtWIgPtcP3ZFHx/A21/IpyN1sKKV8baFNuWJirGs1duWJwFQlXuwir9wf1z2e8Yu7okGH
1FvI9G3oAWbCEY+8JAXzlm1+BaWeTSwrqRih3DNF5zpU7WLgDo4wTTJ5maCZHfM9dMkxBQ5X1AsQ
0XiLQ96diddLyMHb4vXkKk6KgUrhV/GTB3fIutwE2BWo5AB4VSzKQi9RkTVrXgFwxvL06dlM3DJ/
/O/3biuCuhO1ZjRSOIULevMOPRLGxXocecD4LLe9lUFdg3xYeq3R6vSgVIoDpEFBulUa8CntKx6/
BG/DqHsgLKog5g0Cyrqf7Nl8mvN9tn7B4m5XQyn9LHepCgoLK7DC/qwkpjOnqNeGCacrghkcb+VQ
ap1VaqUU6hwiFdwmdnYHfjxXAByQ8KMIgObpw115l3WBK5KKr6xB0wXEGTHe4YsjeiRYbX+SEmOD
RrfWGfbcpA55QNEW5H2RyDB+jMa7RdaaLAXrhAzOIZLvLvfagQT/Ef95xbrEMhKLpgJ8B9N8M6Kb
yH/tzBhkiUgMS9ep/PbAqnYKuDQmR3d1IARETp8B43M68lbJE0xpTJ6UolyIDTrSxhpkUb2bLHNm
5ymYlVqZUyZm3oDNIimtieXCMEuj6IKuP5kJhlL3TbO7rCY8EZSWJHolpFEx5AdLB4XwPhfPJc9x
cnaMTgb3qVpkwFMwg77dlyYqkknpmMNxNhfn8lqYzQkbpXhLdGyUIhPitI4LTFQuh+pK9qodYPrQ
mWwTdLb4AOT9jtOcxlsa9cgHfLZZouJSHuboLpLBEHg/q5ojKE+XF8Y5JHokNTdNGTBwYnlIsvtO
2RlG6kyxf1kG84273TzKeUwoZTVmhRh+OQjfq8dkv+6byVY6JO/Ua+VAnP60jx9ItuvbZdG85ZHP
N8dmtWvY1COge4a188x514iru/IooHhHRT7fCBH7GG1BuY4nymSdl/LXGIlPTaHandQvnHQB2alP
dvD92sqUiUiatun7coSxxwZWQ+cMPGws3o5RhqGROvSaqXJ6mMf7QvG7AvPQBo8bnieEMg1zVI2r
PkwhJry6XYuG5VWQDmEtcG4tZ7fofHEYoSEdxFXRIZdeswJc0Yp3Wb3YnvD9PBQq8RebGihiY9g4
UmIW7OE2+5E8EAAs0e3ux7v4wGuC5OycQpkF5PwbfQQiVZDP2TVa305m2bkp9ynHzGhurqxChZRS
uDaFVCGkrFCQgsctzuqN4dUeCPCc/PY/I2zh5biVRhmIMEO/d1rhARS1mSuNLg7LabjUlux7CsoN
dBSjWZZGTm67Qk1UHegFeXdYh8UJ5Q49MT9FiaN27DMyQRYABANAa9KXNG/yXkbS8tBmCI80J+y9
YuXNdnymYXzbs3cp9EUNlbq2gP6Bee7Vx0V1end2R9ClWE7jpinqQKtDMofprpIc3ovjX/TjXTp9
g5clTPRWDxGQmbfJHomS1ll3zYlMHxUAjOa5EKLXnw3fH3l0Ym0Ne8DxrKuKN7l2jx4B0ICZ34yz
cqhc8OsFnGvN1BQAN6J8jslrTAd8tOiNuLTlWIgA2PQUcLBL+2IXgtlv3pOrDR4he0CHgou3A0cu
0YxPq8RcMmZ1DEzM0NQ3c2WpwyKCCb1D1TI7Rp0dAyRQvymPnS+cNW9wJa/wm9HnrZipshvB5PON
C6uWdYnTplqDBq9yufanTrKtnpNYYe7qRgi1q6kipXXYod++18LnJW6d1hR9jIPd1RnPTLL1E824
JIaXAV1J3Y6hstJ67tAmSzqOpBN5ohSOdEUq+GkGnHzOwTE9zUYcdR2yNh6qOEYWf3Jm1Lkku3Gs
0GmP6vXbJTzHvxWFpyzEBH9Wlj9LpL1bMiSmIJWohuo/sET0yxa/RxSeZmdxlYf/w6Vg68i7PMrX
ASkIfU0Y+0WTDkLSY4YUjuGVsDt2Dvjv8pA/LD+/MqQDWMl/jpF2d3JuhFNdtEugx7+l5Ckzb9Pq
4UtnB9I/tMuC44VmdjMXcJJgXhnVpZO5kx9zN/JegJnirN6AjurY40EQsHXlXR51DfJxCfto7peg
yEJPaIujXok8pj+mDFXBmeAfqAwp9e9NVbaSwSQcU8r3brHJyI4ARDG0pBUyeKYKX3CrPWcjySP8
k0JuhFKXoAgLTerFungboiTzqLMzuWT+9QsjykCN+LO6N5jVjbWKWkCmpI0MB6v+soZXVbyqJ44L
YNqqjQhK2SWtsUr02a8BmhbR9lqGT6V2E/GeyJxjerNim4VYgjmq0ggAvaGTvE6KrhS9urt8Km9v
4Aun8vay3cgoW0MfpEEMMcoyLDaAWgMFyJWGn/rZw3qn/xJ+L379KBwIIEW64x0Vb4Xk8410VW7w
kF1qgLQrwPINHQF0l5cXyDspynUhCEOnvdxDAoC1wt18Gs7IvHGEMG3fRh2oO1siPT9Geb1gVEBZ
D+C0TPy+NUo3j3PLvbwelij4K/AAYB4Z/6FEdXIeh0mXiUFRgD87vYrTJ5U3GsNUiq0QKkRd9Ajk
FEIL9AvLjvaFF4JHpth1z/1xPgreMtioBpwXNGUAlLA5Cje8kj6xP7RSbuVT9onMmpZtiRJLpKp2
lO0E8aZOb6vpuy4DYpFjmHg7StklfYz0bBkmJUjkb0PmZmj4rIXfl0+NsyCLSlDKqAZEgG6FUa8A
RdlIbt/KTr9+AyabE6mveZZwHhm8i0WdYFuUILqKpOSQN99a5bpNvpJ/2mg8fULhPLadZFiB1Hph
/dtILduqfuHRzlkH63C2tpw6HADllOkYAo/dbObc7uUeRWzjpUGl+fIBsTN47wuic4XqHHWTJAES
uwBKArrzwFu/MzrbOqdXBF+zeOK+kZgB2kYi5UMKE/P3s1wRfzj8RfAnCke/J3UgAtvB73fnaAQN
8NXh0QKAL7jfvFOcxhw9MfnG2UOWloMJCuhrsgEAPTo1PodJ2YQFWgHUW/NhwJhW/qw+DLv5CDoW
t11sYxdHdn3Qn77Whr4VTeu7DgTkacbxWeFyIxmRtxQJx+ezszmb5VE6X3RG0ot6vpLGqvI0nmq8
MtVnGYMyL7ND+K2tZ9RmOXvK9l8gxLVg9ETwjn70kATIYzFaGaPOe+E+2meoSdli6aC3AnGa5Mn2
YjsG0GB5Z8mO1t7lkou58cwFIsclK8QF2jmfut24X8EfIdrJ15piZDRs/rNCyqMVSJFMqVVm6Dsm
jfYIsDMw6sxOE4xn64b39GMaFBLGS8jzGEAK/rguVdFWXUAO87CgfN87w3ic1D3nzGSG+wKC2B8Z
1M1OUhTScwlo7WRFZCy42OmB9EYPFF5xy23EBNLOciuN/JrNScESq2oBI4kILj+B/i0QvmMX/eps
uvNBDuZXxVExiyzb9Y43/cm0KZuFEhO3Ea2OcaVYeSyicv9TyyLbknjlS3JvLy2OUn9MiCVaPbQY
/bjFrILT7MxA9gi+ADCdXMkZ7t/wwLl5VObCkJaXQbkDqECN0kkQGgySsUpg07RyO0Z5T4s41oSp
hxsJlMGqimHJDQtzQFLrDjFQm5pzlPIK2bxlUBZLHEIg66kDeB4wM1O1343BvazqTN3TMalmgTVK
BiP4RwWo0jC2xBRw92lAqLCy3eQLO/6EGHuz/oihL21fdqGZTQuse1w4EVrKi9FpjC+9it8XQ2fr
V6PV6jWfV5TKzR065ndANL4Rb+TrKsC8zyE+c6lj2VnajUjq7o4humd1ASInB2WOFCN/3/NT/I30
hkQH/RdqiEATaF9nTMGRgSNe1MPcVxwdCIDJgLpIG6p86FUF80AotBg/00xxxV4rbcMYeFvLjHU2
gqh1FlG3qIDtS9+GtwXb8qeH0M0wSjW51iMopnhmg+U1FUKuI6KnDWjwZOEbw1TGZiGHGejM4iD/
Nu3SezVoW7t/qvfqtegDudwWUttcbW7pilnM3EqmLMesLUk3Z4AUnw7NY3hQ3OxA3kz6SbtNviFI
cOU9RqxPBq8JmuVzgL6jwY8iUPhEqlyFWjgnuoqrfgCcjA9D6XbP4P4Eh1Xmr7zsIktxttIoxZEx
vArcEkQHMmasOpB6W+aVqnISwsx+tK0USmuSPMvDYZ3MYMXdAF5T4cV+v18td7lRpTeQDdI6C5zp
tfQv2zVmgngrmvJs9YJ0N2rfCrZTdgQbkEY3Y4HXgOhX7rLntpMzJ2e28ig/F8VivmQJCndo0wlE
Z5TccAc2MmTlphsVXMgPvQeiWru9HZ54iTlW1L4VTd0VICbrnYKhbBSN0Vc13JTjaivVqVLvlPwO
aXjOzrJ80lYcdUEqa+zSoQO/fedJ/nAr/lX6mDJxF1C/dDfmEwYuORJZIcRWIO1pZ13sxJL48uI6
AeCWHj7W4rclGWwCmXJ5dUy7s7mFlMOdRqOW6hJPBEl6AbKUnavfk+F7Kpi8EJMniHK87QLUSTwf
zaB9Mc8R3gJuiSgzQhEII3tGjcyq7i97/W69v7xA5sUHobpCEL117c38bQzruAKPF/iPwKdovVz8
mUS7WOGIYE6ugU3sjwxqE+VUrlP0rKFh4kEHBfSjYKN1PRiROHnUfogAe8ULedpPBufs2OZmI5fa
07Jbp7ggT57JkfzelQ9kU4nxzn+S6RmQKd/3Z14Jg3kd3oXSeYe2bKaqkMDrGOb3ffa9656+cmB4
Q4k6cQwWdd0w0lkUmYEQHXMkYA91xbByhYh7q5nuBx2t/4ihLtk89uIiVAvQZb0BT57OmY/GFaqS
u+6az9/Nts4baZSGxGIshsqM9PvsL57irnvlDgwNKN6hSuPwmoS40ii9AF74HPcqXLoOfjtCvWk5
8yG+wvgWAGB4Yxv/ooX/7CSQID6GLkWxZiNAPcjsfh5kw0m4Dg8Smja1q5qMGKQY3nyNjykwES4r
ClsR3xPLlAcy69WcrLAJg6Q8RtGrMHNiQN73U26mnddVidCkCZ6LyNGqyjFaXt8QM4m3yRtbVFgS
rlFbFz14D4tH7TsZtBvtEZC7tmmTw7JcXt8BZ030jM0aLpY8NqIRiIboDCWgKmbOqRDdot+/oFfH
GxSt2wSL+qM2ZMAXThpjAQubVDjCqHtZhMHlOvKVxdp1Q7Izs/BmaL6SdgWIM5A3NAsc4nQ/RZpk
manmcC+1kftR5hVL5UqRf1nj2IYec9iSihyCidf2x8XpomRMkQJYTHWHzJZXPSRn/aTitEK7cKej
uA8d/eGyTOaJbUQqH0VWVaoiD79KQa4VbjPIp2qdOL6ZGW9sRFAXKU0SgP3qoKMWzadFfjaNHkg6
52K4FYTHy4thOuONJOpKLYaqJF0HxrJU+VWoT2N5U2YcEcwXKgYW/pwRpYDrYg7VVEkx+ojIiK6E
2Yz+SJigMNyJcW7JaXzS9AW4FJdHQcxcHhQfLTbIJSPh+PGs0Mg29aPao9NaF/wpflnrF7l5/sIW
bmRQFsMsTMtMeiM+DDFoE4DJXJ/X4uayDLaeb4RQej6kcm8WsRKCna951Pzcb5+i83rVejpiGTTU
PA3HhOP22W5kI5NS9BKclKFSaGTmuHfxpDDfgFnLn7NT2uH3sXGQD3SAyuhcXivvzCjlN4upC/UK
efhw8Yr0JQkPPdC2LstgO2SQT5EAFP16IrU2YVLTXpNBAqTuMPDrprGtTzYBMIn340Osc2dhmZl/
RLx/BFKrUrvRFFDLxWBU7Jg7Fe+yOXWS1CM3gODqJW6IAWDOVn6mg0UL31Yqdb2zrh+mMu8Jl+To
JntprwYLyK7qHa+/ku03N+ujLjk8ca8PBuZSjfs6iB2kLPbGA2lxke3+DCPscQ6QHNAnr7aRR0WL
nZBrudGg85YkyBVg0BBsivAEQDZ/CtLb/0z6Qm0kFS6aa2xIhQ5axXK5AhP8YPwUevfykph6r8mW
BoIFPDZ14sc376JG1mcA1g5i0DW/Mu1mUE9lxklqMf3KuwgaqyCdZMEoJeCz5KHuZ+sOpCx2Pv2Q
tOUYLpzlsDViI4y2i+26CLOOqdcBVGuiRzrWsvN4IAafGHuNYyLJBfqkEBtxlIXsxVwTI7wggFRt
OUOYuRZvMpQngbIZyjwJcbZCxS3zIMc3SzvzrBJHBWjQdnDuhXJLqMkmZ/XV3I6O4kPqC06RO/Ed
xuKAYxYP3BQu20Fvto6yEm1SLIKuoLewROoYwD2a5BITNe81zzqHgICwlbsVXdp/EajF0uHiPxAv
fOnoKNuRSGI7JDkChOnQIZBbfeG7sSczZl3qpk+dTyai2jMgIFwLro6LNky+/pJ4ypQ0iF/1qMTj
TF72Yz3axvoQxn/lya/L95t3+SgTUsp1I5dxnx8SDF910fdauTaMGiiK3jw9XBbFDPk3B0qZkhTk
c3Er40BJ5bX0x72ysw6wWpwwlaOudIgP+rllHRNQD1b1UZ12pbTXK+/ySth3DgOvbz2GqLZ+NIqd
hSaepcRYXir8KIfELqf/pwBK92DVVyMeCNsQknkjRhuF18sr+Bc7+L4ESr36Usj02sL45N9PlPha
cDLHOE/uEIj73Fk5asbuvEIS/58to/Us65IBY7x4PBxED/cYhdxetPVgjWzNS1+NnQYARkw1engB
1gBrxWgZZ8W8Q6PUr2tKJYJz1oLQcOITGe5ofit3IGiYvqOY4JQeOOi+ZP3/LJpWxSUuQiHsCMAB
UByK4bxKnNwDU9cNQsetAFJXpAEmZWEwcktUs0MM5pDJEK/HtXbRqxxw9o54xU/GaCOHOr2iMvth
aDDvM/oAWncGVKuToAvKA7/hhXzVJVHUMS29KYaLDJLKdm2etcyMbdlMdmiytTGfepdNcqCLYOi5
vECmbryvj8aV1GupRYuPDoDCHgh07TVonC4LYB+UAURz2SSdyVTYEXUtALyQxgyaWdmBMQdYj/FV
Gd5dlsL0Gca7FPmjXVLrKp57A5O0uVjv5OUAIK39nP6eeTEH23psBFFBx7go+qSlGGQz7iW/uyXo
0YmDBV0hUwTeGF45l7kuE+yXugw6EYMe9BeSMVyKFJNFi/g8W6vdG25YA3b32+XtYx7SRgzRkk2s
mwB9Qq1VDPd01YuVgte+mdxKfLwshP3m2kghv2IjJc3BSiM0UXIoXuVD96g7jTMeo4fktDrRjeyq
P3kOkSuRbO9Goin0A5puB/RMBoqfu9LPvnM6ARlE05Y8cY+HpZw6vFI1bzMpByN2lZaHmRYGVf+X
Lu6T8iHLebVh5nNrs5WUWYrzrJfMEsXF8Ky9EOBBwam9JDCvSUgIfhbv8tExrcRGHGWaphH0COaK
13KpJLYpgpLp6bKAy3sGQ/HxoOJW6eJpHPODNEu2oKw28DZAj8QltiE/9JONJYCYsgxeNSA2fpQz
5kWYZQ3hn6zx7O/uMi/xoh/mTb3vXEITlqH7aAQk8vjAT6SQ774kmzqzZUJTnKzjLs/KnTHumqrz
svSk5DtrFJ3L28k2G+/LpM5rnjsFETyWWSc/utlLjW9ic84XTscwOyP1vps6dWqZLAG8cAAhR4/i
Wni7ePJDirpefVx31tkAlVZ+y2/3Y5vgjVTKo8ymnnVmDal/9+JlXvcA+AtnxZzevKt/83SfXcjf
yKN8y6J3hZlJICG29rM/ghzEL93mYX7KdpbXuPHV5LZ2dd/fEnrPy8fIXSrlbbpBjQp1lcJAvA3P
/QktxX540n4s3yWvBULcVyj0iJtBugOlCZCyUX5AmdRBH2o0f5FKPgFR659SCciG4HkBjRZsJTc4
ZV58SzQIuSRE0wUDQRzMVDNEIRinylUw6ojx82rkKCrLfKlg90FTGwg+kYL7eOtlZVSMNEQMkman
VUI3OBf3knlSWxHUzq190S05iaNS4HMr7rzX3c7tPdLLiGeyy6N9ZSZMt/LIvm48mxprearWCBZ7
9+8W23Ef7YgN63eRz8NzYh3SVhjlRpMmbwokniOAwJ5r7doaHpaB82BgdlkBLVg3EORYIMqgNnAZ
hLa06jU9SPfhWbgWveU3iNxSJIEH39hFv+STeazPOTcTzLLKILKTdA3lCF2i8TDCFuN564qSRLic
uzV1Rus41AdBPmc8FnrmLm4kUSsMx7aNrQW99FV5FZdOpJ9SXpKPKULT8RxC9Q0jRbQIWYwrYFIt
QZPvR+W6UkHncHvZJrFcC4p7f0RQiicis9wkYTsEadqV19JQtM+1JoVDsACx8EioKRSOFZTJr6Yd
51YkpX4QqYIVMgcUlS8jd4nJ19v+2O3WnyZumPCXbmsAXk298C7DPBtwST2MX+x5WTFW5LD9EVTk
EIq1rksVui4yUe1bX8qa6FibWX4VzqHhh6C6Hs6jUhGotVCQWscCc9X3y1vP9LcYbyb0xeBWRH/n
x0sfZoquzZMGuOmH3pV8wgTaOJEna476q3khuNOpB0jd8is4f1u5lAcc2wpOnthPSbkTlFMNMLmO
12LPUl04ANCMYQBfQdPJx7Xp85BWmYnOwEE6tNGpWG9k3hAc05NvZVBnaKr9uuT9KgTzC5CzMM5S
7uDMfRBy7JOTsivt8i8h26ew2GD34oRkLCXeyqaiP3VOqiwphDDIpIPVPCXG7rJy8L6fCvl6KV7N
WULfcQuuj8iylYiXR+KcED2EO7UASDAstGy3VeQIxnO6/Ih6TkWEJWN7y6hdUlRQ0SjCkhwAVeWi
9Q6ICJbbzhknXcCk09jKoXarbsp1RKOOFIw+YQpGn10g7MjBT1xAavKT/916fer+IQPSehEBWgLj
K04kHMb+qhz+UqpdNoR2FUv2ZT24vIOAif14j8pQT+RKgQtQJHdGh/Qqn3WVY5GZhuh9+4B9/1EI
Wmn1uJMNNJjC+uzUw3rqnOTHuMfk1HgYW5/AZua/013rf2VxlgpWZQIfQ6PRl5K5tGqLyf2lerQy
Jy+CiBcrMmu0qvYugwoWs2oOQ6vIkkN8mjwg/Oysu8HPbuT9lzAktpIob12LUwhReKWR55P4arw9
41W39Uav+UaGe3hABGzdeF8a+XwTNIpFs2RDijSPoQKeAthYVz13UUS/Pqv7uwzKjo+9LERqBxk9
SZi+Afc1IKr5v3QmkK/6JErHvAve8QompylRuhAOUmqgzVlMAYkjuHUC/NnmF4giv6B1FoZhUHgi
g5DUM7cvwdaYL1hSI39rFF+cnzRejyDTesto8ldAKmjqIuWZQkAYAX0mBbJ5fi9LTxavGss6efRP
/Pl+yq7m5jzn6wAP3qoALDEMpxUiR0x4xoe3DMqsjqD005NGlINYXH05HPdtLfz474exWQnthWJT
LWQBfOFBUux6xVWXGz3hWBmWxd6KoExo2whm3gmYFCjy2F7TO0G9nlIBHKc3ESqw6cvlBTGfjltx
lDFVpbxT22nQ0Rxd/SXY2n5+km+kW91uMFtSXKs8/GumLrxHkQqlC3UTp9LYmFrQR3dZKLg5ClPT
L86imJqwEUJpQt7GJXqU8ZzDlz92jiE55uTIgWonoY3qsZNqbvM08ugnWBZhG6hSN1Xuhn6OGhTs
oy63JdXaSQT/xNoLWcbRkc/r0wDYgCFXVTSQK6EZspNQGAV1FvODCgbueNKDxuAmK4mn+WjfPsog
v2Fjrq0qRJeShnePuJMPbwNAz+LzussC3S+uF8PmGSGG6/sokPIPhtBUwtwZKAOEqaOa4Hgxfpl6
ezCL1EktwP7Ek9NYVdAhkrmsL5+v3EfJlCkHIV+tmHKDx1N/N4+vje7K+inSd+V6PfU6J0RilAU+
SqOsbWMmRiUO6E1ZxMP4Ql6UjRO7+i9A9MRXJHbhk/fw9IW6dKWIPpJeLmBT4nPXfi/H4PIGMr/f
sNBTaaHGZpnUfVPgO7I5BV93gSFoVbdTuXQvS2DEzNi1dxE04oXWIoytEsUCu57k1/687w/W7m8K
Ot5jiX1CG1mUCe7VXpaMRpZAWzgC4y7xrMguHPXbBJgmMhOgPPc820EO/dNt24ikzLA0hRraRsFA
bkmVO9dPVXxXoTvfCPejwHmrkcP4JIrMZ5IWaQ3FvY8XW2taqSkydFGMIGh8XuQm9lRjma8XXewB
WhmBSNSZm6bTXXR0qILT96A93XOOk9hC+keg0dKQ0cWBzCjNrl3pstwaeYJy83JVJ745DbZWBmAF
qpKrDI2sAIpp1afLQj+7HowVb2RSC0+kBmAMoD8LxApTHQpwicrfxsAbMiQn9WllSCOAAQgktcjq
Udtb56AWLPUZbVuis2JyJXXNAJ4b8z6Jr3ASl6yLh2nbP8IoW2IOZSmClRVwJss5tx5yxFWX94zx
2CKz2O8SKNMhmbPVNwX4upPX1Y+OwB4A37vlGJktAj6/OckARAydmbOLjL6Vj2Ipi1InGYb61sQM
css2rmVHBbOwulN80jgogBxhdcor9JAI59VT9/kDzwSw7shm1XScl6AeUNUJDtE86wcFhEekZ6oH
uOWXdpewQQM1SsNt/KgspPezQH8FOlX8+mRCkhQ6xUN5XA+EiTLxjaD/bbk8Lh5G/h67C1Y1dOEb
IrjyqN2NMjXRQCkwYyKoD+r7GKPT5jUo5tHCvXCJEJjmFPUPEAXA5uAPFRdpbaVO6rTOAUB91BhE
BSUmrPpj2trq/fw6BBnQ4XhoOGwFAjmOjIS+hKtIGdQ57YYqzIe/W4IJp2Ju2mC+DU8jyEvXw+hh
shF8TplrTHaduvMzb4KaaW0wIgeoWRCBWW8/cBM/DY3ZKWukW8GkHwvTs9azypv1I7f7k6nZiKD8
1JRI5bREyhyMYBsT010vg9z+rgLxcfh6WVF5i6F2cwXhppaBp/ogxA9L/VAld0nI8fBMUwb1AL0Q
SD0BRvbxKgi9KS3KghtvSK+IauX5/vISmEqPGVkwlOpkhJ+u8ehyXgiNhfC8RdGKAFhiNY7yN++6
z0McYyo9xGiiCMYkzK9TV6xewHVdousIJTLkyu8bZ+0cQXSUMwGtRRt8Y0ej3z9fXiPrmDZC6cY3
cw4F2SqS9FAqv6MOcPGSatdSxzkplnHcSqHUTgA/W5pKmFLL30A6+r22IxVhnnHkLYbSuVKRgXpj
1siXi69It4lSY0srpzbLeP6ioff9mOiXlDLWmjjOSE1Ye+te8Ydd5VhOfxDOf9tfnl9hjO58lEcZ
/Lor8kGqBgLlIzqEfG3dmzfhNxC+RyeCFjvtM9PnMT3wdpJ8vjFFa4lWpDoew2BVEzsSOxdYJ2nD
SY0waqhkabDyuihqSI9SahGHvSSVGYE//y78D2nf1eQ4jnT7ixhBb15pRFFSSeWrul8Ybem956//
DmriTlMorHBnJjZiH7Y3KgUwkUhknjznKXlUveQQ/QqfIb24N/zwPXLkPRhHHo2ft33+f2zpH7uU
n4hDaihZH4mBENsmRBIOqkfYd8WnfnEgHgY9uwwExrwLhn0I/lglz+fNnhp5L8Zh0ygQ69R+CSiT
WFN7WhPrmBbf+gqSHUrVAzv/z2tc15tM+Y9UCRC6DzH1uuap5Rq9Jh0Vo1G923vKuli2n5JymNHq
9Ui0ELzKuDpoZfJch1VQIWOWZQAylJjTd/kfp/DPZlKx34p6aVnLwgK99+jKXo4p+fKtt/8SaYou
8uPt5TGvgu36qLQZcPgw66ZEBKlKHQz+eExOOgpDpAWTOzwUJau6sDVGZdBK02lD0oF8cqiqNXsd
wAr/Mkar/CtEuXpXNUXXfOmMNT+LmdHyEkziD3SKAPoWHf14E81NmrhGDOV5SWoULAnFt4VRwdhd
oWLrC37tIH2GrCXPImu5W4vUt1zDOZZrGZM++t3iKDuQfd7rX6IHySbX7Yh5n+jL8FT6lWjL59uf
lRXmNKj/Ecoa3Ll0aVGS63nKV8Bw6xQ1vzW129Q8mPO/KXZoiq6T0SxU8WjMhj6pai1JM6rl4l1e
/BKL4PYyWJ9s+/epIy4Pi5oAdVsE+viSNO/KyOufMfcJokYgfAdfuUxTOODXy+JsgFm7aG1CgjPv
Z8OWn9TnIlC80g+94li9DZyHJPnstCNCIOJvo9SRS9NI66QE1GGr+AiAr70uHqbMCmvm2GHu3sYO
ddoE+F7eWUIPuutYvxOEFPQRapNzrLCiP5lmR4cTKmi49K6j/zBZjTz3Iwh6d9GedHCHHaQ+8Vy7
7QrM1/fGDv10agRtKJoRzH+tCw5KMkvZOSvIpjwV4JNytXVcq0SVilf9ZbnIBxuwZgDIA7jq9fq0
ysgjY+rmwGjfraKx4+ZHlPD0rpmr000Vogd4/6qg+Ly2UkHcu5SMLD2Ed6Ff3hOKdygbuUngGH4P
NIng7nl4SpZ76CZI6iQF0RAqw9cm23woTJCUoTMgnNSmcPKaSxpB8hza07cmqAAomsYwlxOquSKo
noigAtgaXeVAjhaPY4MheK1ZuiUBTSxjSapBeTvASXJYgNU7aNofCuSmi+6sRY1r5L/z+b4Uo1MJ
lV0NGa1c2RP4g7pussPF72TRm5NAAh9Uv7h4u3/TS+1JWHn3OvmAn7YC3VhQ3UOeHvHyerd1AY/X
tAl1TH2iIwf+jPxNWu0Zl0CJ3eBOOLO8FlMYmqmBABnxmfKnzpiFPKvqOQiHl0k+KmC0DrmVS5LY
0WuCKLwKAn+4LcCq12sypEksZHMWcKMSSq3Cz0Zv+anbZE0TJGk9Ll8Mc1mSCdCVaKimSovjhJmY
iWI1kYdr6Me1vQb5TvDkn0mAqZkSdMKxNxy5sCtmkoQzSZIHVFBEmtTfihMhrBdU3IVjdDZ22lt2
J4Nv2iYz4+J+LTkhlXUyURsCJ60FCQ2LDgZZoendqoDAssne9OSrwntOst8JKrCJFmAwoJui7lWz
aUZZ7RUIGEu2eCDAG+FROUOARPElp37sfYDu/enhdgRnr+qPUSreNPM890nUKUEtoC+CkwoVJevH
bRss/1AMCcBp8l+fZEBnRe/+GseYpId5Smyt2+U1Z+aDuQ4D2AAkPqplWdQ6cjNXihFcMcEwfNOa
7+jQ3V4D8y6ACs3fBqhQAVWzfI0AYQO6MMWUoIL6THZXqTb4+R7W35CQgO4dKFy4fMisEIXmHmRM
dUws4BdcH+d1svIps8DmBhDMx4OcxGvDw3MHhW1ewY65ixtjVNqQF+VoGC1qglHpg2DFmjnexjyz
m9XQBaBSbttE7sE9T2rlJaCq4Ox9gH9j3Cj3uQ1vznJM6sVvNGKm1VAdDcJZsPX4Xu/fOV7BtgDy
Kg3gaLQXKQuYl7FqJYE6QXxKcvuDKsOB7vcb2kX6hYg/xS+84VGSiNLxHUjQv01Sl8gYGxrKxnhh
t9YlKc5iuO9mxHjcrWXGcXpWTgynQ39FA/UIUuNr35uVTDSGCbRjQvUs6YDkVShRyw7kkbzb+8iM
EJg+IFJkpijT9X4AABdlkMFjJYLfwbgboEEmZrxnBWs1KroJRIcMlIU6dYKXWJGEpYLs8uQsOEmE
ZS+JIGI6o5om7szddIS0w5HHNcK0ivkNsjLAIegZRbPPclmQoAI+dN+L9dAqg1Pnr2LPCxSsLUSK
ahJqW0D/6G+VJeGko72xBGbuZ+ohDt+SdHf7K7GWsr1wqegg1JWBJn2IaV/rEiK5X2R00oUElX1O
d411qjaG6O6WJKToyOAuCaTOfCxAOCC2PcfjmCagZwbAGrofeI5fu7YGwHGlJXGOt3iO/CiOwJKb
95J7e8dYH8XYWKHOqmlGUakVcYR692Pa1PZcgzfqX9yuWxvK9UqGYq5aITXB1FDdtxayeMNZioYT
CXgLoSKBHgsVwbnHB8hfpOIPWd+P2X9cB/kJ24IlSAD0NVuiwwKeo8pXo9JeeaURZiFvu1lUDADx
WzorI2Q8utDLzvWu+YUn1lF7KL/p7y1eqrwHEANUT3rfaOZgLAHs6rRQrinMalgCu//BaZTtle+x
aaupTbAahAqLKL3KoOrTaju9y77f9j4GVQqMWyJ6exqyLolmdRdmSU/wgiXNA+0SPVbn2Gmf2ouZ
2j8wpo+D6+aeAZURh1As8UZCPt7g9EWFPFlBpxahHV3G6w8K/m1VaCNYly7583LQffOQPsuO7nR3
/R4hcFeftcPgGnfLjgyoRC5v1Jh5xjc/gHLaASSWChTa5qCsa7utn9SRU0tknQq85QwdCBEVj1sq
IIZmqSdzDeGttDuM6n5RHmeVUzNkrWFjgoYVrZA/tPQUs8XR/E3Nv6TRv7k3tgaoQNj1M7i+hkpC
rMXwhWSrnSOhk8XxRN4yqECoZVWW9Wg3Bv07EYbNXfMeaoBQBYJGSuktKKPMvOoNSYxp98MtL4u4
803IGlAm5bDO5xCdtSCFIpB0HGfLjaEPO0vuZOi2WnBSQbY5DF6joSpLIGm79nZDa0FOoZtzoBpQ
edPyfd1lfqiiYRdr7iJLrjjxfIOZTZso9ALSBj0Rmc5oerA6JJlgzHh4L1ASybxwss1T56qYc5ze
eI0sprdvrFEV0soq62KIGoNkGKP8GMeynSsTx1OYjrIxQrZ5cwtYGKQq9KyFo8RIY85m+OW2J/IW
QR3ZrIxJfphhVl+XbchU3g+Kbsd5+nrbDPMxv/k0NCo+TcpMnydZC5RLGmSPy1naxzvpUXhZD/Ju
9tOH6InX0mcvzUI5CzV/jNtR4c4CA0EtEzqHWutssfgOYgzbqjk5INOIaZCKnoWSHg1SqMy8bkZD
aoIae6iOkR9ZkFkxefVdphtszJCfsXGDTFWmeYpbM4AGUaCJyy7MVU7FgNkPNjc2qFyggWBdvmoL
QVFG5zCzQ7/ejW+NgPqfuBveR68FK6tw/284WUF4tDFMHaRlaMt46HCQysi0ZWmyLfmB437kbv0U
/DYm6GNkJU0/SVELIpbR1T60etvj+oCBUKiVTEf5kWOP3BKf7FkoamK2Vtch83z9vYQJIKdkEsBK
9lAH2r6463b9KxpcKP3zKjHkhNKmwF2kYMiTUBt9JD0b1xAaZZCaEkNw/fg2TIaNToATy/f4/9tR
qDrriHd4wXs7ksvihlEaLDUW5tKUBVy+BVqG1H6Mc7lv3MFVvNpveUGQCc7ZrJHOGtNSmsxwQuOh
wezd+S8WWjQnQQOfO0kwuSipHloexJd1tLdGqQtT0zOQR/RdFSitVydfUu1Q6bzpCta53tqgckJh
rvDKKi09kMv7efhV8fJt3hqoGLjmsr62If6+1QToD6Gg+aQk/1xrkDAlwMkRak0cZMrZB21MRXEc
5kCOfi8YTFE4aSU5/5+cbfP3qcCUCMsoypOQH5R1J0JvJBMsN5ORrovnKOdxkzJ3DKLQJEPCE4Vm
oBJMpa5W/LpgyGo3qklH0rNG53Z84BmhXGswxH4ZUGsOjO6h0veKvktTTi/n86YB1iMZKJujkQNJ
PiriGfGsV8KYgv93au1JN16zyTiUWmpPoISyWh4/ImMa5NoelUjI4FA25yIBM8IdmTRPDuHpL7Ja
bo/185m5sqRRmaUV9rog4wX+QckHuPaT4Cy1DQkMYP2XfbcXdtI/TpJARY5SvQIxIbBN0ETURV5r
TY2aQpAV/mrtNOOpLzk3xmePuDZBPTukHhLrqzCAIlqcQaj1EuqpjYmWf+p210Yot0vTUc6nBqOJ
xYB6nxLtWnT3Vh7G/XPmf22Fiml1i/5x39da0Om6IHpyX+lDIJXJ/FZP6LV6vT7mid30FvjW1rBa
eRB43lZSMS+tOm0SYxNsq+1Dk7mCcLK4XEaf8wmsEdctbniLlBQoG+E6RGCHAiyQ1O0Hv7kTQOxm
3ekAr4l76Qt31opnj6x5c8m31dwUUgpaSEK1Y+yKQ+Sp95bTuIJf7CzBDr3bnsJ4Sl0vkIq58lgo
sRF2kElEJ5gQXqvQmLwjgBOoypwn3qub/LnrEE/MoWhAeN51aB1cr0/NlzqBHGoYCKvkjJPqRM3D
lDmZ9J2zLuZGkvomrOAg09ThfTipitkI8cEA9c3rX2ia9VExnOIkPCB5eeGFK+bKNgYpT0mkOIrq
Gvq7erqvy8o1w69WtNjJmNicpTHPHdFqwKSARJ4913sYCsI46jnm1Mb35Kwflm8lpOr1L+1xdGYv
coqdPNq5t9gWF33CXOPGMnXXrNB2E6sWLfZIeg5XbzS+NN0+47E9MB4oOtBiYIXEFBKYP2gCsUkX
a63tQWOHoWQXiolgnEoqR/8J/o/TX7NlpT8cwV7GU7f5mA2n3XNrmYrOgxXNaSXURZACi/6780ZX
ddrBnu5WKIz0dnQfH7VfYHa8mG79IZTav8oo4enn6MJL91nRbftTqJOSD8uaS920ojj1nGAkI5cH
Tw8FnjOxPqmMNwIA+MAxfOpRt3WYqD3h8Z9ivCbcZXWKfQK8D+YxFtscHC121HfCRc+fJWJ/Z8VA
rZaQNgAFee3ISPe0sFBAstTvRjcCwX94371Eh/ZoOJjTdSJnfYHW7j1PboJRHoZ/bexSXzkUu0ar
VHxlFY+20pX23TdSRBr3BNkqumT8JD8D1eHkd7yvyl0z9VmlTARD11qvQV3ZhEwt8QQn+locQCzh
Eq1fycHpBYl25vD6p0yH2qyauq4nMYP6eAGYRTh2Z8UsA2DCE1tYaud2fPr8Tr3eXSoQNtXcmhHY
XSGC0Qb1rriT/PJccSF4zOUASiQBJ2mAvo2KRZKStQ0q8GA0UfrBCUWh85Re+zku5eDeXhArw5Y3
lqiMN4zMzCiIYjgYT+xCyXaj6MoKELu9YoM++bYxmRXdN9borBdcvoamJWDskS6zK9jKPvnVg42m
hM6vdta+EiURouiBRvvokTNCWIlMrzkufgXyd5/rsKyLdPt7qMOCB5SsrgM4KLTL5BGomB50qb1C
hYvIpTdv0ffbG8DoHMF//my3Rp0QTSvHcW4TCxVEjOhU9vjczHZ1Z53Ve9WdwdE6BZC3TfdAW/Kp
FclqPl0AG+PUIcmWeC0QHOC8QbKfXsgAXhGIJ2SXLq9BznFgesQwWca1LUrQdqHiYUfqFzMS9mlf
8QI87/uRn7HJKFOrNZo4wXGME7s+RXtlT8Cc8qV8JZM0ghtyjj/zQtnsIPn3jb0IoKd2GqFHY/TO
3D2P3WNb+ZK043gJb1lUErTE86iAx3cFPGhZ922g7MMPvq4aVbAfwoGIr/5Hi1TACcH4KSejLIB3
YfC0Xedb58QXA83/mGO551W12bmILunQ8lMx50s3Oeqo6cGuiwSg8YyT6hOC9sgzXfXJclQ7+2X+
NM5m4kr+hyrTLpGczLCPChp+Lp+klumrQMKYICrE71GomK6rAp6rAya0yyq0QJ0xj7ZVhuWvORGV
d84+Mx1IJ1BRUmPCvMC1A6nhMncY/gKY8qQfsmMPbHWCu7lxzYtxWE4V5C6jHffhxbNKHfyxK6Ou
FlB5rF2ibaHgaiYkegDwujomqlG48TD1+29uls1SqW0twxYDSj0+8aIowbT4yWDZM0Jckjqt/s8n
lBBXDeBxdPCp4r+obKtMh1oSumVALaqeL5qhV846C+bj7c/HvCw3VujrQjRrHc8EJRCW+zbxJBkT
/ZrsLMOh7HjUmWR7PgXrjS3KU+Y6VdtkATSxa3odFDJS5UiJzPlGTNfHKAEpfKLJSecZuaqBHytK
w8DUU0dR94ke2l3GAf6w08KNFSrHQDBbmiGFDl96Ch/6Ewb6kYTvorvsZF7Kc2sfUm944w1AcZZG
pxoQBlliqx2gXVAfJ+27IKBA6d12B9YnQh8aWYKJ7gj6m9eHeamyemxSsJtKCpGRXXlaScy/T175
eENIn4mCMZiVJ1MC+GvXfO/bJy1/uv37GR0JXSQFYgAdEZLAEny9gEKdp9LoQEBp3k2e7ihv/TH7
SNPbM0nDSoc3v8he0R+D1P2pJWZs5iLJ/4hGhvXYi5xPwnz+bJdEXZ3FFGdpCEwgmcsUY0jgih5m
QjFt1O/Dk34CN1L6bSL8EU6y647Z2+0d5a2Puka7sNbD1cKG1pG4R0fwcYh4pJesGIQ+GUq5OmH0
oScBrFo0tUEHfNPUJhdkcG6m2tGyK9VnlUdQTD4/HYK2pqhza0pF08nDCrAFCOKcvOoKu4FW42HO
Ouv1X2zcn1XRrTiQbkwNCgHQf+qfUsmf45+3/z6jdQ9X3xigQreozIls9R+Y3sFL9p2fijakRtLv
4qUKoGrlSZMjnKbav22XdfNuzVJRPM+7PB9XbKGsu2K0m5J7sz+MvLo724oOJDm0VVHhpz5Un8XG
YIWYYhiEt1WVnbHbmTGYpDnZC9sf/jZDz4VFJbovJXDrwWoe5jG06yl08Ey8vWPMJxJwV5IFphBw
MqhUsqIIhQj6eSUFTVUZjKcxyDwF3yoojx1YsY1D/VgegMrfd0felUG26ZO/Q14HZUfVAj079bFK
QSkyucH7aNyBUHZPNKsMJNv/5m0E2UBLgQW0G+lpMEPNxHpO0zXQlJM6H9LxW5n84GwiMxBtbFCB
VqrxKjJiCHLHQXtKIEsb7zJH+UqGoFobOBWXl9GTyPZp70BLiY9mAUZCX7ddlZeRqMCgvKx2le0M
PN7TeyPv7Gg4j/E9Z33MKIiEHUO3SFtUk1qfPM15rg0ZQlMwym73KrfQKMgO9bF6nw/tb8AFpFcA
6HcRV+aJaRl2McYHKSZIJV7fmUOBdoqRCXJQSuoO89zu2Eex3QzqRUxrjMEUFufUMbsYhNoAmwqj
gF5eW+yytaryPidz6mXwIbwq2rUXPRPWtvCRR9vAvEG35qitjaEdr/XDkh8WHwoXGDbLg+7beFm/
t/v4bdpF95rT36XnZgcsL6/rxnJbDY0TCeOfAJjSnKBalA4DaAb1IJGf1/m7rPEgH6yvtzVAfT0g
L61SS7A48YGoCChufql3kZc5smQTjb8CDzAIDPo8OQFWaMHJQHMIY2CYfqbeJ1GsDLM4SfkhDdqg
880ArG5ez5XDY15zWzvUNTc3qzxWKjga9bvoccaYcOfHqOYT/KACdqfcSy7/fLxIBxL5z9KoqLlK
q1SrxTSCaOlbU3yRuUK5bKf4Y4C6EMS4jGtNXfPDeonOsmPgnGe+frK+Di5hgMl9XjGZ+WAB37+G
yTBUKFDCvz5x1Vr2sqGVOYYQ1QOYEv3pW3HoJSd/E16qILSHpyS2MfgaPvIqkqybfGuZ8s+hzNXF
xG0eKEsZSBrUotTwLEWCI2U8QArPFJU0mKmhVZ0y54cc4wuT08euKb3Nxcq5z8kvpi8GQuslgVbM
BHMxFb1mSZhAWqJEhwJqdVI121kp+UVpPspz5nb6jzJafM7lwHSYjUkqglXtEqpiIoApO7cr3Rbs
zqleRlv82bwbfnvuX6KdzOv9fmSot9ZJ+cwUgYEil6wBUtUYGlN+yA95AD4aNPiwsSjvdNARVZ+y
IH4s7lVuTvE/XPbPNlOOE8dzkmQF6BXMl/mdMNd1dzGg0XalOUQsmzS5hPqD5Z8r0s1KC7dfmHKk
qYF8qTpByMq8M/3xlICuL3Yj37gDQ5PT3Bc7vjoLY+QDx/PPJ6brPWI4WPVQmoSxnOicYarWC3eS
D/yMh1oWegYcl2KVzjXdUCFEIUGWjn514X+vix5F2WCV/hoI9KXItmabFEjFfcg7NMxrCjqPMmpZ
mJyjAblaJraNpTTxQS1BySnFT2k57Sbxy0JAwFG756yOeWA25qgzCvXbRCkXSEuj6f44PpdfSL5Y
e/WrcVhfl6dlz6sNsr/fxiJ1RMUlzhS5MQrkNNJOdYwjhvYSf3QGV3MWiPFdhB1njcxwt7FInc9a
7UH8LHbY0q9GCYZVtN4f4l0CFQRT93Jc/kQLVfvCPR3Mm39jlzqYgtZaWayZA4Be8T1hGUru9NPy
ZdyLgX6RDjlGwHNfAd1kHAgDz23J1fgpKBlIx01Ip6DUQ93NqTrHQ6UtgJx68ztU5neFX+9H6IYZ
UHJGAYTnSOTvfbKHF41IhhWVz4iiHJzxwyAjzTnNuz6Q0LcoQdRGuOf4BWbmF90Yo7zWTEy9CoUO
iGskk8fYmgwwlYunJs38LC4fbvsP+WO3VkY5rKFGcZkLQnJIpIMwvIut5coiT26EeQ4x9aGYIOeE
Wh/1uZq0j/U6TqFFBoDoEP6Qft1eBPspsTFApVKz1bSDVBj5wbgQkqToIcud+SDuql3pm6stcOCb
TDwlgv/fCyIL3vTL5GRQhKleRjj/DCm3zFcegFWH9LrAwf2zAqau6B+MEfja9EB9AmUmQxsVyDzk
ULqEmER9zITCHqyXquB4AnNROib3RfwHfC40vwgUezJDShQwGS14k7WZW2q9V+XtXZ5n9pKtdl0b
+wI0IJWQcZIpBmEBjOIiQlIKB8EQ9/WGzs0yFcYMfAMpURQHQhoQPisr5D1nD7AoCJPPl+I7j+OK
ubsbq5RfKnjdz800Qg6wes5NpOC6aANZboP4N+5djo+yjrWOWw9z4x+XLeUztSDqra7n8YFcRpKr
7ZtfRK1IvjSn0BZP6jFx8zvxkWOVFSl13UBVBqGSkHVcb2woFxEqhJGJgkl6nx3nYx86hqNe6m+y
KwSpX6ac2MzcU5A1gzgMs4bQ8rg2aBVjiNEyCKSbwv1cv1dZZRfiWc2ee4Uzbcjg64HTbExROzqq
dVcNUp0dKq9UnPUHbtwPOuUZbGx43IB80lNxASqOaIvH/gychc/ZXVb0RGESbzgC7DM0ym3zKJt6
tcQwonTRfSKOgCe3XwLTR6zKGJbl3w7M5sbWJuW04RROhTio5UFFWmrsSiCsEycLtLvVIcwUlrvw
fIjsI31HbC1Sn7Sb8PYfM0D85a+qL7yTeDdJNujNxYu4I9xDxs+ZWy4ly7hllPq4eaRZKC6sZQAm
fBlNlbVZxCM+wnwCCnxSg7SzlhMAY2viN4UhZs5gLc16BjGaMntNVg6NmxWKyf1dvE9O/n0T+pV8
bVO5VyZ0+Hs3vxc7u0OSbryYT6uj7vRjdonxgHZuOxozdmz8jLqlk8US48WMgDjrfvYaZi0aJDtW
/1wuvIc6c3kEpmqgBQNCJnK8N8tTozxPiz60gkZ/l9WzVZ6X+fX2YpjFHH1jg0odrdEoVbOpiBB7
eRpPUEnZm67hTD9Km5RywOx1zyuBM114Y5J6y0kA7gAMIcWHGQj+VX1PeCkp+c2f3PWPAbrRU5qN
bBZxPgex6k39btbRrVDfWuUSlY7ZyjZnC1lh/QNoCxZAINjou3pNlNbIxh6M5u+KZfcnoh4YuqNd
QaYJF2Z7xw11rPMImgvSUIUepUhXpps6rWels7JDHIQ+UUUFlhZVd8yl/n+MzbG80MAVAgJrIPjR
Mrn2wqiOTAhPoTRmybEtZ56hHieuOhjTCMjM8cglkqEGdajmAvoy+TiWB9EnfJ66I+2jyjHOwuvy
A6mju+x7qA10nE/HOsp4ufxtlTpgYjXUoxU1qPXpae2WyWhHwnyYkgpqDVXPiRvM9+jWGnXUoARR
9rOmEoHl0V0x+pM+hUCSGRABFo8W+Flv+yXrUQghDEiwYrZcxnPp+ruZeZPObZHmh0r6kkHmRvLF
4izElqMM3xvta8JLb1jH2rAwW4nmsIV6JnVJtMMc9xUpwtXT2xDfGT1veo6ZY5iATxFtIDAd0nPK
8gzYbzjgZSEBSSnimUtmO5K9tC8cAI/fwycJxy2BWCmiFkCd/wZYgBOHPArEjpjDpTbUWNIqNBLU
E5Kpx0gdwKI6p+XE8setBRJpNgE/0/IaFKzChApQ1FR2PbaFW5qLuR/iLn8AJQcna2O5yNYe9cny
WZTnOMcdliKOgC14P+wgjsVH/n1aF+YsJCRm8EJwmpg04Z5cpYKcJqqMgWn5oIA0nujDC052GlzT
Du3pUjuCqz/e9v/PTV7KKnXP9JNmxlOUAUnVOxjNcZR9LdrSsbirvf41O0mHEMoQlTvtlSD7x1f3
tW0amT/1YENbzCo6xMLXJHfrPAaFz46zwE8n7sOIZemgpJcAdCTbvnEXzIUVaj7JRlD/6LwPCjFM
V2HCj6SfpHFnBcYzxyTrSwLMQ8QfUKgEtvLaZB7lShNZkwyOSCCLq9VOf0Rej3KP4XeVrSvO4paH
2ldSO/zGMc1aLcoVBJOCd9snEea1ycyuQJDBFQHoP6nH9m/59xJTJCYg3f1ddLE4q/10KWF/FZlM
0kgacDA0Cw64eeZwkaowmNuDksi2WR7CglPOYq1qa4O6guYkWsahxjyXqr6P2UNr8MojJCpdJUPU
Iqhbpy3CKrakGGSXslNjnCA6qPf6adhFz6SqzGuufs4niTlVJThJA29OGnxeYUCiVsXSCIrfzet8
Iuo2oC5ywRPrK4Wr79QjsKcBxzU+ZWCUUSputkpkVJJSxOhIrhj6wwhZsIK4eEKhF+1rp+LsKesQ
bNdIHQLRiJYlw2xcYGnNMS+MX4mMTHkoLsUAuYP/uDbipJtDLkRpM0LQVEd5C9TPD8Wd9ajek4Jn
us8uCqiEeVGF6fWbL0hFFfBnp31YYPZV9aN9cWjuxqPhEcaCxW3t+QXc/NxXLc8kdQjaqc77aGog
bir+lpsSRL7nZuSsi2eDOgdJA6KtMEb1TmxaB1vqYQrQryyNo7vBPM8qckoQWAE8R9d40kzJwq5u
jQCs1tr00whfb/vDpyubuDp4e1TgaQE2o0s68qosUxKrRpC0c3ffLUr+pM1qmdmrKFiWrRsoL0Gs
GKqCi9RDuiSsiy+3fwFjhcCJIPsCRzBowulUvaokdZrTyAhiSMQqw+hWYevdNkFcjIpZVyYofxCi
XCiERNcDPftdhEgO1K/gjnEX7jTt5wIOIRMjQrdEIdYAJOv6dK1zpDfzCH2G1p1R7Yx/VF970W73
+hNBaqxQTfi1cvbv8zvg2iYNY5KNqU4GETbJiHLsYGoPpUfVJXd2AbxoxblhuPaoBxyULioJol8o
I3iDlz4n+8a3vHIvtbbkAb204xlknLTtntJXQNPEYtLmBspC0qsxHAuQPRo8NCLDBg6ASnCC0GP5
xNobWUKpWVkbH/r029hmtjzuIKZ52wtZd9mVESoS5k2YT7kxKEG12PGzS3pbyl7A8IhVO+I72bz0
ruK4PnNhqgnaPwwnAx1CfayqUCPVWuvoMJQ/5+g0RrMd8zrN5PhQxwtyln9sUA+ZNtMiwUys8rAY
bpSrrrV+m0uvnR9Sy3Jv7yHjJCtgvSYVLNbci1Jp2igPoL9JkkDB8Q31U94/AjLPuyaZhiAcS7pa
jCkDZdJyOSqsBMQ3XvM7OieP9a5yBCf+rV7Kb+Vv7aCBrJA7/c8zS8WPrOjQWu+zCb2S8UQEBKcz
mXrpjwkgEYqj76ef6Gw/395U1olGnfvvxdIRRMU0pTibc3IQjro/yzYZ8BG81isJa7oIVsh/XnEC
Bz/qkJBVR/8LBF7UUYjCpqtVPZ8+yKRXN3dTF2OMO3mXe2C/5UQsxg2DkQew3iLrBncEzUhbF6U0
9umM8N/qLrgSPYFLS8E4ZjCBKwzclpoKPqjruF+25djVSYFWzEkHMUWxzw6gaNobdzNeMOa+xtuJ
l6WSBIM6dfBNsMDDnojrk6x6k8hJaQxAbrminQcRZTnVg3yYd6vS72OrOvYLhuLL7sdtR2Ec9CuT
ZBc2Jq1KBu1PqGrBVDyFyWJr0Zc+hIJMrLuawjnpzI+2WR7lIXW49vqwYGxxnZ/S9nstcJyC+cVA
RUpSH2RWNGzTzKcCX3QCTXFWD6qndqkku705FrVt5XrNq54xvtZVnkV9raFuhkGJEYeN1hIie17i
FOKVSqy+tpiobv1m0iqo+S3VM5hhRx4FJevDEQ0b0JQZCk4BZT2NQrNIYkA51fo8pdCwkV9b7U1E
K5anmcPa1q0lykXGrKrCaAKY07Teir5w5M6XW8576TNuDdFja4TyDSESQ8D2RjFQW5BY16K3Gnfx
8B7XpVP3D2qRuVKBTpaCh9SPRYJ6k3pJjCDSfuHV7aT6aGtp7y9maCMr9G4fkc/dbuq3UblmtRZq
NSxGhLdjqH2UFYzCnmqgn00oxVe7CHPLxS5xeXJSvI0nDrg5m1NhdetMNj6a3EpWnGbyBZOHGGTl
t1c7T91PkP8GOFJRI9DhkKo6SIzsJUXReXaK+5dsByU3XoeScSNuLIKA6npdQxYDdb2Ct3gsLlGx
H7ujVoHEKNn9m+8GYnJCT4OOAa31VNSKnGjSlKMHUoFmRHYK1BTREdkljubHnY1bEczANSfKsXJC
CEv/MUu5C2bO+6IQQ5BsuG1it2C/6H6N++UifJ3c0EYD9sUKJE5ZmOkqG5uUq2ihmS5WU+aHTC3A
WwBpMwuk4xonwLIC+HZllKuMCTq3VZPnwYDocy6jBNywUOR75Hw3Vq0GrSuENZRQTMxCX/vHquSJ
WpVFdIAu94FUncN7wak9fbA/Spbcqj0rWSIMdf/PIP0ij4pFrvVoQt3rzrjggyEtVIP4rXNJ8iLc
c1MlzgLpflkn5pqeh4YcrD/M1o5Ml7A+Wl6c28mz0u0IMomXWjA+3dUSqWymHgG9WC0NRbd4tg2r
vq+ymdMq4Jkgq96EK0VcIzmySDE9KhxL9UOF10flWSD/vrFQrPFqpskgBer0sgx7ZQ5uex7jFF1t
Evn3zd8fmkaQ9HQ2ggwSQ1DYXnqn6jknlbcG6qIDIVNSaDNsrFXjzJLf64tzexUftIpUGimhgwLl
XXShoMJOnZ9wrEAYXcZwYfRsiMSd5mmH9gN1zePSZe3YxhTdxCiEeB3GclCDNsaVqN132q/CfOCs
h2kE7TxUHCFSA2Kz688yzlHR45FtBdVvoiqfQbxYwVgcgenWHRraGQg2eAgEskef9nBjk3KFrJ47
RatLcAhiUqbckb4XGcL7V6EA+pR/r41yB2uJyjERkhCvw7my0YP1SfWgOuVnxWnR8uJVLFjut7VH
XU4Qs49VAAL1oJi+WePrpL38x49F3USWqf0fadexHDmubL+IEfRmS1dFyruW1BtGqw299/z6d6C+
r8WCcAszfRc9s1CEUgCBRCJxTNvmCgYkHogFJnTTQqm0V80Rx6DzVrTMUrd/23juz7zvRa15GAuJ
4wzWUVBBf4UI6Mx+cuxgPXB+eIyliLYjjOOhrIcLhkj1XoxtMbdtwXqPVzTYte64NpZXWLySm3Ui
ncSh0rVc9vkqdDAEN5/m328yng7RQK93rcNwEJ91Tu7+DMklHcddy5Za7wCSlIuu1GqgPaAzciQ2
CmIAoRfingDDUk65z6oAwZeErh5Mz9BmoqL1q950kJw3Akv+UfSd3Rq5Lc5+unFKCcbnInISwI3B
GEr55IraFONcjuTA0Jbr1XQt9UWpedmWdRETgZ8wsRpA7qar2TlWBLkX5yTsXqQX8wC0DeDmkMqP
PcuBIPtLHwwHIeC9ojH2MRAGH1GphQhL0dhSiItvC+pzU7uVxPNyZF7J9iGoNdgIOvofxAh5cIlG
X+U2L8Q7XoMolIjW1XipOMD6+mhyujkeZJy/aBJjiFBDBjYVTFedyiSp2ZvxJsF8po7v1OZp6+9N
g/t2RgZB5fmTIFTeiNNeWWszL0MQT5xouJGSr+usu8XmqvALryGivvSFUywwjOltCZSq8/nks5EJ
6Zp9DNKg7kLqVNRKNuYxQLFjZ5t3XSB6kl34Cw646rnobKLpjyLUVW4fdFSGfDEp5n0FfqCKZsIG
DnaV1FKKBtBGzApTIB8IQlVBB7t+AtXvPk3t5Fh4jVNGLu98ZWU4dK8/olKrC/qaYKhGUH0dCfLi
i3RUbxdHOJC0DSi7oz2en2jmNRfevnDRw3uACZTaaRFhFuUAaGoDZtryGwhBqFM9tEUsu38hjVgC
80jVAycs+X70+tqHpYZpgsYszJVgwAD75wI5/g0olv7nnNRet4luv16o6rHreVI3jNNQJeRlzUT1
p8Ng9nSwW7SmLRQpQaq8XA9Z+u50HN3Kr+qjdS1dL44MYTlY51Z2f5H6vBKD2S/ZR6dqDCXXtrqK
0JrSQHDCW9JTBEt65X65h6KGh/vvlVjCntr+wplqViLeh6XyRdmgEpUqkKoHN72Ovk2+GqqQ8+ou
olfLK1+g+0S4zllrA3pyPjQrGQPOAOSJbsKHkibj15tYGJkM8LMIEI+o3Y5cL0DWgQleCV57ILkC
TzHqg0pKVSf9LEVH7UFe7ex2uSSCtLBdOKyW3V7mQGp0V0awcC4rzE9JwGyWDMos1hKVHgH61JJe
WCHgcNldih5aGVdWaVeDXT1PYR6s7uB0T23vdDPvWCUbg944H5El+ljV59TQZSFTg+F7dFdfjyCQ
D7ayEvSQl3g8JiBZG5+jEdsR0ITIBFMbZrQEvAGXSyCpP+TGr6prA6oD1aPeHKOeN6nsoX0Eoy7K
olZlFVg9pEFk3cRH+WftlJCfroP2xz+g5LKXzkc0snh3l9p8tEDyMrQY8G2IXaZw0NXzAylOBi+7
Lu67+7Wyu6cR5tP/vlbGwQG3IhOWiAr0b08DQ2Kzza2+LIJWPFjDhVDfGpl7fuOx1+cuBrXnpwZO
FrGZItU8jBCCvl5QqORh5Mq3xlVEoGZEQCrmijQzTy+cJMSZC86Sn4TeshQYi17LJtCsozsinyzh
1Ve5kkI8rcE/g7c8WQlmH446vKIl6fNFFrNQ797q6XnR/2q37cZDrX95zaWpIK3mFo1Sopkr2YkL
LVS4pw5XXJlH5nAsCfh7ggXGi9fpyhjHPm3jVsvC6iX/kvwgaHhV8jcDS3J1a7d7iko75Qo4kEmi
9zhqLRTpOuAxKANOoyZrC9HMFD6DMop0iOYeVEgwBRsAwfNR5T3Sf9YvIY8Gu2jUtmu0TKnHFoq2
k7/Vdv8tPaqAI08onp3Ok8LkWx3oPoC0A3TEcSPm7D3mAkVLE3RbDRggVHCng+1N+PqmFT4oQZDo
UPcmWhUTGAASTGUih+vTzcpp+3jUcEGVi5Nax5n/W+Merwk+dDGg8gOFM24Tg1my7qNR98d5HQwh
whjDBTktcdbVJhtfsqNb3dVvtl/l98TjQSJYNdU+JnUEK1ZrapMYwW1RnJ9zo3dFtfWSPLpUhPq6
MJMLM6lsceHVFqwr7D4slUXjeMmnTgd1JJ/Xo5bdLTKcHmTOfZx5DdlHoXZkIkHyo+tROyUBFIid
xSf/BwHhBQACtN4j2ZESyAIrXhJqgRVYlzFXqJPVgkCHD+hvHY2Iz5QVuRXkoUqVEiCkySW1RhQ0
x8aTQQuOfR5Tl9UkxSOUiPYDCGgQt6ZSarYCLK1Z8G9W7JkoscFlBd0cfw74ZBxWutuHopKrsEa1
Vk/oENTiVVP+KPM7zilIvs6nzLYbC7XZOwXCTEMrjBB5B6P65j27PaWefpvC0al4TsG0J6B9a3bq
t/OhmatzF5na9sAVqv3Sgd2Yzvcgkthojdkaj8THqmD280ft9mZtsD4TpQpz+aAYYTStz4mqNJ40
1Vbwv42H2uRtLVVL3UM+pe/uo9zVGsUWpafzMdjD+Xi5p75Wg0OxmUS81Rmtu426A4Vluxn8ZLG8
vwj051HQpEvopl6LadSxqVfrVtBHZxldK3tOym/nw7A37i4OtZWEYYDFSSJOaPkSBeUalFrTJlwz
ot3Ju10yN5OB+4AJaoGsWdRmspZ1m4QBskRilz+Z8foyRb/Oj4f5fXYRqO+jzrlURf28BHWpeV25
emktB3mXHzqJ513KGwy1fSZVjfMCdtToT0I5DhTdarHPD4a5QXeDofbOum2ZKc8TLjYATYjKYd4S
R1Y4K4A3Y+TnuytGkW+p0Ndovuf1rdDiwCgfpvLbxmOz8GaLOgpTfTMaoxbiUFRfBD3ceLKpvGFQ
h+Am5qU8jnMKVUkrHQ79EE2vUjUnl/U416G4Airlnv86rJYFNCb/LGbqep1bkTF1orgEZpvZivlY
m26FU758ULeVsxA+SzORgvRPrE+oC2Et0WVV4jyEYkKnOMJoV8HqkefBCevul/iiaLD9gr0rFFl4
tdP5VQh7otMFUouN2cwD1rkk/6zyu0F+HBVexUs2/qdDcDc+KjHMuJCZ8D6qgnZ2uwD9Al++Lez4
sfkWg9vPAyCyqGMn00lliWGctE1cgfIY/H61degH9fb8VDrZG567EPfWugMbwoFCm3mvcE4pdsbd
jZXKG8KQ9DDSwok4hjpaxpUveNK1cmfB77g68OgevI9HpZApBghLSeMkjJQSLlLScWrH57ThkV+Z
9fVuTFQSSQcQDdUKJOIiIJI9HfgrRCCBdzNiPmvs9wGVRYy6Xbp8xM2o+05uD+TaQJQX3325fhBz
GPTUbqMbYr4ZS/w+NKshvA9PJRktHyXDjPGqMQqtXTfPxnjY4sKzhtQ286+ChpPaBTGXs/vPpzYo
sp5uQEXOKvDScT2bpJ+qHGrTl3Zo7aG+P5/P/svCRGEN+BNwATTzI6kAEB4spND21wRnlTKE74a2
2aWMqwNkYZ56gzMwZl8fz4h/IlKfU1iipWvbAZTCl99bYRps7boFmUx8IXAhPba5e5+kkk+pxtJE
kHcgNSvSMj9dM5lypxh5uDql3TySXsLhVrfbx38gpck69MB4J9R6wARM2hbCGPR2hdV8CWxSE4xe
fd3bENs+VJ09eH2ABzgutprZO9iHpDa8ukGyt5vw8Ee4coTSYHnLXecRT8jcjxyLl7l5Q6R2vlkP
Wab1fXQUjpu/QPI4Q0Qx+C3LUj+sF9z8yYtILZq1Moqk0WX4T72shV28W7ZMF5YHSH7nj5fy0Xjl
iRcxF+p+VqmNL8Kxe0vEKIXWnOisXu8Q2pzgQJDxOgbUI/WtH5zNyMqoWKSKjrNAhj4INUqtFlZN
BnQGLKIukMP2Gn0gvMTo7uCVTxoYzjGkduQLANyueM97vNDUYLuoVWbcuft3hmBPFGh8shl58BnW
0aQBnw9lOXB8lPf28K7wNOUmyvMVhoClcjGN36LkJuMJJPFC0JOoD5oUSYoRKJPsCfpwN8LYfeu5
joOkXqBzyn4o1IwJ8VwpUd8Ssx3iSgnlgrvpuTv2cKWs/aJ2NM4rBG9c1ImwtvKsLgJKsk76kmjO
mH7NePdPMjVnhvR+Eu++zlamuSkRImKhAKa1PshA5MCqURlHp4g6zkHAGQ/dz9m0to81vHuGagoT
sbdFuiuKN86GYuV9DfIm8K+FUSnaQ6enaLtkIpqOqPnWd3mO3AMREJWDLRyau9gvn8+HY53Zu2i0
RWM0qsJsxXBfW/PIludvs/mrbh/r5C+gPyqShIzOuG5IkJ0/HRWk4/J0lSG2k38RbjSfvGQAWgf+
vPNPvKuY3+lPNI1uSiRStIBIP6Zho3+v4+NmXW886g4zBMxkwaORwEiiZU3EqVnQ9UNWkEbJrpSv
k3iEVN35j8M8QQh6yYBMmwKG0OmkxRUQtdm0RkfVcMzZtBODV7KRaf+0e3YRqFNRzdNCyLdseU+h
0jE/aIcN9TAvhTLvhVBq+DMSKsHJiay1aN1BNOHOvLuKQCGH7Aykc6V76ESM37dftdscxMQ/P3/M
b7SLSqU7xVo6US9RKMryYzWCPaP5Wvf1fIz3PX9uCqmVrVh9XXdJm+Gh1UBXtLbXL8MtQXdPdjAR
vQHJiWz1qECsV3DlzOE58zDfKaA1B60bPLGKQK+erhI8RMkTqHgwkXgpr6dgvlou0qvquIR1YIXd
XeqPRy7QhZl1dzHJyt1lXUAUI9ANrQroX/1pcAliNr0XbLw9XYyvmqc/1I+DMzzx7lXM0l8j3XTg
BKA3RWtcrVWWJ5neg//ny6HswTDuCHV5B8BPmAjyuoDM5WNJwOyD4ghMD7Vo46ywhkqDxt08XMby
xZQfVa5qKPNE3sWgluja6XJXpylecxMbRA6yL3KQ6OE+8x3ASCGsH6BaOnOOMWaZiAYJzJCIiijA
CKefT1+TTskIr2t7iL52tb25lVsf5CCCzcEd5GiQAlrO6w+zl7GPSc693ZJRR0kbxRzaJUTPoXIT
UM4hpSWAgmhbQPoRIG3ys7zpj+tF8nR+j7IOOdyhoEBFchAcT05DZ9I896tQQZEg8fQ5iI3EW5PD
PHFpuKx79z4QlbArNDAqqIphxVjPY/HcF4q9DYmd5pdb5m5bkI7HRuLZpzPxCfuoVBJPmyhbTXht
BubX92dYAoQabPIwUwf9reqLoCBlVwZHhpZ1OAFzAXfnd161SY1VVja9SvscMrTlZG+x+thtxsP5
78bagPsQ1MAGKL1nc4sNCAbPwwx591KwQiHlKs3y4lAbfVmlHu1rwQIACUb3xIOy/Fk9m4BjhsSk
VX4rDkARH88PjpVC94Ojdj7wXBswJTic8n7YoBkplkddy7fZkVPVWJ2imooHiArPPLE5xpGPgggH
BRKoDGAJNamWtcm9bFTgIWEfEp3KEbemf0A64MWhJlVcZ7Vockjlzw45HiQ787UYXTDLz73INTwi
zS3706F7Ml61yjk/uWTyqEP5ZJDU5PZdtBbKCA0SZbDsrNO9FD676SaWThknXiWnjtRpvPOCVeVA
3w4Kt3gx0gDSo05i2J2XhWgU5X/wEGAB5g4p3RdPw3+Jkse7MOLVWHISOmMBnwSmElzfWUPZdxnQ
tfAGyCHCWgVjwsN7kkPh05zuRkdt+HKdpKyXqzKcNRtdokMJsIf+8Nu1lIdF4g2IWqRLNBTQ50RD
aiv8Ofoloo84Z3+1SHYDolbo0EkbFoEIDZvtuAq/JoA35XSwTWCyl/JLzLOYYxUvJ1+JWpRVI0va
PGFQrbf5EihGw1GHWc3f8w1PolF1aVuneqPUU/Qu74KnuWNRu6pNNMpke31LruLn81uO88lMcjbu
zve1kjZlFHEKrdazAnvX6jVVj+dDsE86PGrL8IlEwUu3Yqx1VeDgmUCgyU0mQCokdzxIsv1eTbz1
7uwKrVO/8ltAzIIJDA8QfAEXNdAiPR3clOnWKgtQuiBo4022f6s+zhkIzLMrPqpvfPgfYz7h9YWK
3pLIKzTdB1DEdYiMBjbvcT1czml/O7d4Suh5llvMYxyFEQoI2BhAh/x0ZOLYLmlhlIDgpIIX66a3
aoe/+WoA3KBmN3Tot1KTV0QSSq0Ik1ddjt8gRntUH7MHy5NvlBUd++pgXa53JgTsOUmR5AgqXxGL
Y1x/IIEFtRBqexs99FAEghCvs87uO6i+KOlbKdb+kMAB6y/GaAGFCj6khD7HOxJot/oTse1nbDm4
fT4shaN939ze2S6iR2mz58LRb6xDR1Rxb2ruocO6QewjU3W1hicteABhT5DG9nYpHRXLVd3VJ/s8
fdDv0zfOUFkrBisFPElInIP1RB02Am5EYBxMFXzdifkOjDZaG5rayRcizSbbw08JtvI/OEGZo9wF
pQ6fTIxTcVEaBarqRLS2P8R3pWN8xXMBaWu7fwM52o+ROn/EUZAqvbaKUIjCZQOyqfCTauEUKcw3
kH0UaoVaUjSrWQ6jDTj7Bfld+hW6Fz9GYBoJ6an62dbu+VlkfzlkFfhTIYfSXl96ksTNpoLjKvWa
nYDE33E5haxNB1vxPyGovW5OEOUUJhXSh1cq/BC/dPD+Lo+xl15t19sdai/4zoF5wxNDJzNF7/V9
WOqwi6e1NdapsgJVnsLeuqys1e56J+q163R7Pj+LTFTfRzDU0acpU642fRlLVFtFMah2byxuY6G7
1EBfQkswcgH95zhbM1vNX6a+vBEk8XD+T2APF7wb4ssharQiKKJvaboUZqBHl2Z+ra5pkOQPGToH
5TD652MxF42mqbjpgYmBzsvpaKNJMBJtSUBek7Jjl2kP0ixzrpLM4xUqS39iUNutNMZIGfMpCQU4
CdvdEGa3RAEecAPNxpqxOlQt/+DZk7lYwUjD8UoMGOnOmWCamYUXVkjof8keyWVoOEqwyY0kewKF
aD2WF72X2/r9+QllNuxw4P4JS2Z8d1ZEYqVM2YCwJlDhnuLPV/UBeA5s/0OSoJ6InTkH40V4PB+X
VVDsw1IfUp/VFooQCd48S9GOaj/X7lOLIzvJi0F9SNEqDaOuMbRM/mmW3xBC5ylb8kKQvbGbvUSZ
YlOKRzgZ41Iwpsd4g8w9L1MykfX7yaLy2CzIqpBCLDoUQ81vErvyU694m54n4nGhHSJ7ue5+Ap/8
2h+l2+r7+S/F3g8oNsEfsODERr+WbJrVDhEYo6F8N6822mV+4n5X7sSAsOr0Iyxn3fMRmZvchLOl
CVVl65OrcqVXy9B2SxYKWW3H5f0icxYGe9HjWIAzFzzeP72X9EkNIkEBkpd2g8rBT2Y79UqgvvPH
9aV9lO3ct2555F72qCxo8eHCoKPncbpUIA8vJ0OXYjUORxOEvFLiUWtZw0KjAbRW8EyJUBypW3ar
EeJYiVUCjYIbSXTQIbkXNXb5ZAaG04K6nHng9pZvIuc1jTGuk6Dk57ugSqE1QplD+Feor3Swrdbm
L77W/vJoUg3iTcQrcTe2pEFc9Z4aKmgPm64cu5OjP0ye4vHhe6xq6CQmVchGrRGLCSAhKGRHZMXK
L58sT4MaQQty+3oh3f7rJU9MhiFZbkK6HIrwp5PYQLlwAvcPxlIQbSskFOcz5zPJzO/0EYIWLhFi
WZ66eDKBWZ7c1Wt8+K7DrzELNheFOgjY+WGEwtdqS6FyN6E0qmHJmz9zJcuZnZvd30F9TTirdM1Q
4u+IrghosTxscI+MbP1C4JPWGKXJflrfmyC7tZlWiT7D7qEMrSNpMBJ3Rc1ylws5iAEOB1mOmLnI
19vDynvtY/dXdsOk9mIBT4RhHhA6L3BLJ+d5BCPS7hdh5BYHHrmDcQ5hoDAKQTsABS/tMzHjQTEZ
NaUOkuQazE43W3EwKDKn+mJP50cU6tBu09HQGx2bIrYeCtEvipc4fRqn0OIB7Bm10MlwqJM7irPM
rI0Upn/aCxyO7dqAmI90C+8C9/y+442IOr/TuZm3CA2BoAYloavUy7j92eXpS1ZuUCfQeDdz9h78
mEDqIAflVi2HusUeFDyteGnVb+eHw1wGBnjuOAMAB6DXe2ZmfSFLqhCUqmn3IN8vWZBPnEzCXtq7
KNTSNnHBSPIe/NosMEErXI7xJUGRAkYNgxGN84V4QyJTutvCJezmi00WYAUnFE4muIkGU2GLs7CZ
zwMgQqN/gLofLkKnQaAr0haCCZiLGBLrlH+KxH3PsdTNEFqdIljlYH3hhKZqgHKBgK2mSXXQDZpd
xujYFbOdt18ltXLz9ftkDnZZOqvI65KQL/I5LkygIXmDCxrtjdTJoLsmRYvGK5y8kQfBF478ztMO
sl/CAu4vwO94y5XQ6UIFR545T6dTX6tqiVU5DqPouu1eiMNUejy/0lkZAhLXRPYUOsogt56GiJK1
2PoNLi1xb0Av80Ke4HE2uq3Ke81grnYQnnVwCUzdxMY6jZSs8H4soXodroVbBaRjWLwlv8wHglKL
fV41xUpIMmptMiyCfqWmblqbLGvFEn3Cb3PfHiRzdEc1dZf5Qi8G79/P4T4Wlc5TRRuHUkEsa/XL
uPPFtnTUtfKrrnHOR2KWU5C4RHlDpEEAUjqdRFg4D/kSo0cw30FbB46kCbzAomN+SfQUUkBsz8dj
rQ4w/IEBRYUPM0tqFrtZkZIobsDNgoyNBrCfMALZVelXpZ7xXqLI76L3FhzHVJ04oqB6o3JHNQjm
0I45EC9++yW/lj0gl5zeX8LJm4OK1KacwbEy4j4g2ey7jCjoiT41nQnxBGX40XYF/LDz7Hs65ry6
m/yicyOjZjEW00jXR7wgJoBh45HBx4Xisvdh7A5FLtjw8s4VZjy8QgNpiH+Q+D0dWDSMUSMNWCTi
3eiRe6Z+28/2+GocZKIw0NjL6/llwpzJXUCqzGimRJeVdG2hbfbNilqQhPw+fzkfg7kUTfAC8NZA
8B5UuSs2opkqyaYGVuTP0BdajQX/vgrWz/Nx2HlqF4hah6qmd7k4mQvQ1k0guYUfuckbASEPYL+X
vBOFOSwLTvCQFdDwdk9FW7SqlepWQ5OsdYtHFXoG5WF97V+hIYknhtknpfV8lBp77jjLn5lLFFHW
wLcgMh4GdVdKkKutZkGjWr3LryW8MZBX7fpSgxLFP1GLYi2SXTj6KdESolIclnEJRK10BBENfusQ
Lz/Ofz12EOKBCycwQgk/XfpZ02jdLEAUK2uvpApeoXj27Qpuj591usDTw4T3gAbyO63w3mzLNLZb
rwdJbauH4jEhCgKDa12rQbXao2uEgD466Q0kkHkoPeYIIbcH410YOHxCEuNtO99GvA4FdTq4m5rb
ljxdKYATn59IVj8cPsJ/4tAY4nQQ1HFQyyggQrqE6xcHdZBBChT3as5KZGV+BS9sEBLERQ9Yi9OP
VtemVaiCvAQbTCDT5bFqeRh5dgQVLSr42phoVp1GmOrCaobKEIIouo3L12UKzs8W86OYH7+fyvBN
3MlltEgQXdxiN4kLOxIM2ygTzkTxwpCf706sbUqzciwsK9gm7QhVMhsw1bcByLTzo2G9yAMZ+TEc
Kp9LI7IVqiormB3FOEqqZ4bEwE/zphXXLfAK1IvFk231ggcF5Q2QWglGW8KVMIqSUDFvFtmxRHhK
J5zDitnd24+OKkQNJRHSagUrUT7IoWWrTn/oBnvInOpCuqsDxcMysfh+oNxZpfJtBbauoi2RgGap
dZkE0ve2dbTUhkh1sIGCmZVu/qgV9gBYGud7kuVNFyDw6sQXBaxPA/b1dN2ogtmUmx5DT/Um/UZa
KIm/IcU/SSG49nAHb7S/WahoxEJfCQ1g6MicBhSGXNVmLROCZckdsdhsTYL8CAd8ylwsuyDUbpga
YypbuQX8HPZ5g34VI3uM6xfO3JGv8nnuPoZCzZ2+9aWpCSjuoyvxevS6ywUevMASOpNNJFVTB7U4
Tun8lW+MQp0yqAdg9IUJJC18Xcb/T2cRvFagb7I6C9vsKAP5DXay/JTJoRT/5AyS6iX+jgS1TAuK
W4YBlcPTSHGamulUlfApuRIdIkqVuelVeUnq0+TqfCxqPj+FonbBmKot/LsTaO3NjZeVd51UuYp+
mNCrhbRh2nV22TyfD0k+0e4T/ickNB9wYQc8mib46HkyzcViCkEnfzFMW1gu68gWUs7A6LzyKQxV
yhV9vEaCUk5oDvym6WmNaxi28EV/aIPufrrCzh9c+f784Khd8CkqdbSpA7bXNqhJ0EyS3Y/9EfjI
sd+O/1sUakMv4gbVOQWWWHHzRRLdqGvt+l9qQXwaCbWf6yzSUiHDyphLGRbJP8RKhzeteNxSiTNn
NGz9UyhqU9dDUY95t+bhHLaQnrk0vuuwShsuYFfVOFOo24QfWx1Qwvk8AWOqFPkUmjriwC6Cb5Vk
QL20TGxje12Ff5d7/xPAAsoMTRaouFOfqh3TQpdyAxymKPKEqrvJa6gsKrwWLEkJnzfVRxjqay1D
itdFXRGCyVCdBS8gZnGYTO2rWt8IQudIvP4lXZB+Ghf1zURxreXGgrOdpKT2NP8EnNS2NlSk9ZNq
RXY2H2fxYqu8vvtfZ5T6ZI1u9lk6AU1XrgDXhCVktFROycVOUR+zSSVgqZ4bAyJhWTjgpt7Oj8V2
tY2Xes0JQ9/5fk+iAvCcCZ4PLKqooUS9moJ+blR42Zy95VE5mkEPWJlpEwRPcvdvK49P8ahxqRBi
rvI5rQLzSg0NfzuqMPYqL2cXKrLkOv3vSoJP4ejDRTdmwdh0ISismyW66IdwmrzzmZC5fz9mUKU6
cBFaZdNkIBMq6o+0eipzTh+Mmc9BvFaASFUAPaR+f9osC/zzYKgoKL+y8VZeHwoey5F85E9bdxeC
aqXI+dIYuRQpgbgeBQ3qAxHgmknnqrnfT7fnp4udanfBqFMxWgopKpIlDyVwnqCZoR3TEM/pFmRL
40ewU20jjOHDYLnWI5dExyxrdrGpsxGmTsLUjBrAMb7wXYGfQONV34h+Mf+JlPfZqKzby4U09RDs
DrLajLw8izdPqsTF2QyF27hhxkI5I6MDgM1KM59k6D9vidCVQQEcnnKpPQuO5ag3y/3kSV53UF7T
G15PkVm17UKSP2l386zMrqiFqReCVr7rhLcyvdXrA8CGdhShAha9afjKWTfk23xapLuIVLqfsmTd
tDEvQWKF1hBwY9VzWzmjL/o1hFLbt351z0dk7godbyDQZoWjpEIt1ASifqsgbFGgRCDPLQDcKpbi
64v0FpvyUV8q/3w89lf8iEctTmW2krTdBpij6e5mjrbZhs1yOB+DeaxAGcdSQeeC6BCVTLIh6crY
kNNwVV776JdhPGgqUaG0z4dhn80wcFRAOyRXJWoskr6qoyGgGCA+0uNV4uaODlbCGiCjcCpRuj/7
O8fvYlE7bVyUemlMaNP1wNlJsD/SM1t3CeOi9OeL+vn80JhfaReNWvgm0sdQ6XACa7UXDW8S4qsx
B+dD0I2BTyOilrqea8OaCaD3DH51OcDpPhRswN8yOz2Ad3vIrjcPWssXIs/Ajbk6TPDFQL0FoVih
VoeYbIIVVVsC3MGN0j3MkeLKItCmQs1bH8xZ3EWiTpxt1fqiK5osLH+Jqyf+klyMz00PBZSXwbDW
QKaq3fUIQ4rzU8sbIbWnlWhYIbwh5WEndbZlPPZaYheaK/H2Mi8Otf6xkY0ByrJjEPcwJQA8OnYa
YbYlXvHBi0OtfVGIrKEvgBEr4osOUk/y9lD2F+2/NNb9vSAtvDwTu1tVp4kxshBbibDmedh3iq3o
4dTkdpq6m+H9xecB4wfIdbxBiDoZ7u5UyVP4kRebkIfxaL0l2fLSmOnFps2u2fxVDb8LRbL/LlTX
TVJf90uB6r22k+hCkYKsezo/HPZG3gWhql1hWyR5UoiQnLf4g2xH4XRbQBABjqiHerKXL2sg2njI
/B+nkap680yP4lTqy6DLJ7tRPHGJHQN4rOnX+fExd/HH8OjTJN22SpDWLQuX3G/r3tahBxhPnBKe
WWnA6wmuOxLOLPrJGbIlhjIMDejBhFEOMJ1y+Cf6P++/h6ovoGuqAacCKVC8XZLB7hbEqCf1mopI
7Lp6UQTEPqu7aAwbRRRw6ShJyRMYj7zEmMCTmNR6N3oRXVoJdqBCfD/nB6O61hLO8cgLQa3zDOu8
6JaxCgvAK1XNjuInebOcf70QTsZBrXOA4FEO6nUVyuVB1J5NXMgHSH6cD8LIdSdBqFXdjkZZqiuC
1L8MWLfplh3nl7NhcMbCCUNT5bqxrouxIDY6bepk/Z3QPG+QGap5357MyZn1Rr9fV5YgojOBb58h
E/TpF6H4tUjHGms7DkSuhjz5zOeiUQdfAXy0qq5YBuqhepwelWdJcgRPxdOk6KoP4zs9NVFRvTs8
0DnrwofvZppQDoN9jEbrxzeWUalq1FlB525+B+mL8cn8WYY1eFDAc8AYE+qFRWnLRyHgSUIwcsdJ
aOp47KNNLqJNgnpBUTrJ+qVtKnssGieyQhkM9RQmOgrnfksrxZCz8iQmlUeK2Ry0QqljMOKrID42
0NFOj0DBP1nAkwAbK8EeqDksX9pL3U/IU/6P89uE1dI5+QOopKK29bBVVkZceKNDBe906745ovEB
PPd6BHyVd6tmb5iP70tnGGPJJrUt4rBK7sUC991jssCmL388Py52IvsIQ+WYNJvKOjFWMdBbDQUI
bN76aPLQD+ZJJ7AnEE/PMpBHhJZBFad6ZubdksakJ0aUJ+EpsZDiFDoblWeK9j/Qqyfl4KfduYtI
7c7Jyos0S6HW8Ns4OfPhrwQa9+zqgIpnB67FAi8e+fnurNP0Nl4x8vj9LT+9IFJ+g63eQNkdDI3Y
5a0QVh1kirvxUfsQzuWL0Bqw4Y2+iiCTNj50PA/QhXGVg3CQj4TEKrjcxEN+67lZpXZiMsmZFQtd
Ffa55GHVeLm4Xhil6Ej9fNWKEQBsa2fLE5RuBzxdixokXIyDINe20HERB6zXoJM5oLaljkvjZtUd
YeoL8I+C10QGwpGEHNh5s6s5HWqnl/nIwz0yd+du6qndWRRToWaLgN4QiFTrmr6mk3kzxdYFqOff
zu9QWhnjd+rbxaK2KLpdSI3RhFfDxmlhzPWd8CEUV3rLBltaPNhIu+ktKqnDfMElSPM+NlUd6POa
oxlRAHOZ2DK27Lfe7p3paDnjyzS7izc4fB+P8+saiZ+6MCsF7BobHOKB8tCu9urBMehrgkxB/ErK
GrKqm1cCy8rbT2e/KcJSCcrII0FVRiUOkvTrBjHEHFCM6GGMedc+Zsr9/++JOFRaErNZEwS5i8Ot
in9kynpj1cWVqMX++XUjk2n6rxsVcah0FLfbBlF8I8bWMA+WHx22x95JXGAiAS1JLzcnBi80eyIU
8JiL+mQX/rtRUskplZo1MZZhCxpXPeihBBGb9idkT9zFWbz5R3PgimQxy5JdRCox4f4B8UQD+yT/
JcAkfPJXT/Yg0nO//tCuyhTe5FCSQw888SInfz4/2bxvSqWhZJm2OS0HIDH0e7XdbKO+KCpem4U3
QCrpLEI3AVsAa+C0vxR1iOKOkDXcbvLIcNLuphO+dzFXlP5sAsAiopKPUPRCNZrFjEW0erqTevlB
ulehQx9BkmG9iByeox3tdHOa7hCRSjlSnU99I+MUncPkcnAXV7uB46Xb3MBtBl4zy+G5vgKT1M7h
DLVcA4ztnf+U5wsVCAJT6ccEWHOup24Myl/dpQazTf21Ff6Pue9ashvHsv2VjnpnDUEDkhPT80Dy
2PRWKb0wUlKKHiAB0H79XUypSycpdrJL83KjFNWtSoMDv7H3Mj4I+PfdIbtJXgAGfL/FlcXzmvY9
iRscL+o0UBFRJi/PRHYVVffR6ktlOlR+PQxsWPIB047C5GxUjcysZRmhQtg/9aEDEgw7m+qRCjTL
dUWBpUQ1buV/tQaq/dtICIq8io1VOXmAoFTitgeg7K+UCzKZ4PvYokdrkH4dF17AWxW4ibd6cS2P
6c9PMDvMkzwhqd3ak5ZCcl9KcJCzrRaoY/IovgFbgdfCsNf14P2J/DdL52ers6N9GM1BlmnFDjYE
dkBfgW5XCrrgFHHq+3jVyHN5c/5sbnbCC0gZGLqSwFBn+0T/LNeKpP/mEP/ZwOwQ70RXRKkL2HS/
BZ4tqB+MLuhvUW6D0rh+Jj/kuu+t6BmsTdz09ZPNUCW6ZowdMoitAVmItPbb0XfXePDLJ+nPfs2O
67ErC09mJcqIh/iM7OOd2iR7/WwtY7jWl9mBrQ3MbdoYj1ZIHnfdjRvvzDWDxbUlMDufyziFnEWc
sUOnX7najWmtXGyLvx/nBXgpUCon8zxhGzOWwpccOeq0uK61JOS9vUKkmEbhl6PppInZjFPRUp7a
Vn6sIaNsRlcpxL3SPGzUPvmNxL4LM82/ejObdzt3eFGlsFixiLrN225rkOxGz8XXxB2v3z8L1gZu
NvcdRiCzeB0fy+iDRAa3Iivx3eLiOunLbOaLTOYa2MnaIY3uuvxzVp2la6pr03D8MjMTJwkyACBC
zcWn4qgwvSgVE4iq3g8mu7DZJfUOJV1z+V5cAnTSCAM+HRbts3kxSpI0SYSMUjsKmHg/OzLa2Pxs
7CCv+jfJut/jCwA/IDztAoY5p6yZheBWryQ7ulm3dft9yRrfSyCERlYgJosr4KSh2bqe5obWva3B
snbjRipozHTlvllcAo4FsURIq9n26wvg5KzsmC3NwlHg/A8V5JG/sqSD1jVdCU8W+3HSyuwqrbqI
KNfJvL1tBMwp/WRN/W5xmZ00MLs1DbciZSZ0b6+o+sQrfdsbmi9z2Ko3awCw5RFz4K8yVd0w/29v
l94T7VjaKj1YOgs9dQnBlaD9reIAXBL/1cgs1irxaK6ahgNhmQvfafrzOkHmzlnLQSxHGz/bmefU
da9ndqosbd8d01dmkX0Zn5s7WLvBE/bvE96+7xxApcDNArnDmAtIa5lDxth2UxDs+i1DDH6QO28T
HzK4w26LDR6Rm984Q12AsyELCp6dO1sYVm63o6wabV8PDuiyoBCQaGWTThP+yxHnAQQG3i/+zIm5
YuSNYhJUiCHrWVjVhfC1aIBLVFbwPQiniR8X4jO1Rhb+/b6BEwZeNcSxKXxg367EsWNKB1krO5LU
9d2yAcByDSk9Dc+8b6dNzA6gvqFAVWRZftR37m5iAgO+5PMDiub/ge3f4mo8bW12hndAQTY1qzMI
dkQXfShvJ6ZbtK0exSXE9FZVd5Z28mlzs/t1sHK9yZwGqP1aBDn8TkFL6NTN+5O0hILBgp/o1LYB
JXM628oVKs3EE0mGJe/uzHCErNYUziukEda1AxbD7ZPW5pVfyYXlKiOBTShyfAquYTzQAnLbwth1
3LQX68TjpaP9tMHZ0c7LulKZx/CUhjVun94PxUo0v5iEOm1htoUH7OwismH1ILZ4y2/Z/QB7w6P3
BdqHqNhD4hd+53Ck5KAPQs+y2mWB+vj+HC72Eaw3FKGB5INk4NuNxnLFaRqBdGH0DeSMTX9Yo2+/
EnvmG42AWQqHGw9YuvnjmjSm1NKMIay8cBo/upksy7KtsxHWdoDzm/YIGksJuVNjO+0E+QH2Kudy
b1wUhyiwv77f3eVF9NeH+eXtLXjtEa11p1uBHhOwrviFywK2zw/J3jgrHuSHNW7E0v1NAJMEpQXa
VPAoeTvCsqACQwCxUDdyjomsnL2Cn6+f2p0ZtPngPr7fw6Wdf9rc7A73oipuPa3Q9rx9sNvrMb4g
/f53msB1YJowStPnkC3LTIqxSBD4pqoAJdj1vTSgauWFsJjYh3AsHF1M+NVY8wRtm2kqtdUIHhxs
IKLdpDLgbdzEpwf9q0RyHSIyoRZGG/d37p7Thmd3j4tHfcQzozyK7kMDTis1Ht4fv+VFaELI20b/
wBGebTrheKLR+tHb59+8O7h/k9QvQYgrd+45FXt+Pxyw1dfuu8WFcdLo7KzJRB05PTcjGGvANCw6
krPss2UCs+j6dBJLD7zQ+VquGdwtvV2QUfurq7MkDEG5UzcSdHVAfdZmDyL/JCPgCyGs6q2F4oul
kdPGZjMnIzkmCbAnYNTkl8lHE7z57ArgnUsGI6pJKl3l4XC2RqZZG9jp6yfvjMRllmIkTo9eR4MG
WlTKu0vWzGPXGpnFDwSw166neJtn3V3afBqg/ibZmmz5WiOzoyrvlWDNCIRkAsFyUJN8YGqPWbtK
654SnL/cCCeLYnZGsSLXoFVCERtDr0z6MFPaO7tJ+S3Zvb/TFs9e6PMZIDDagFPPFgQcdDTZepOF
NG63CjlASPVR7cKia8Ca6RfNezTp3k76JFBpnjfEWUFTs5XRwW0ecoSrlXn3fk+WpgboAGPCNaOm
OE82uIbMrN4Zi4PnPUPEwRdRFZC17OJiQGfYIG1Bfgw8zHk+S+N97/DczRATO/DSmmTO4B19AAXz
P6hkLh0NBigm0/SA8zmXIaccsX3dRulRtlAosM5Mta2hiTzsCm1lGSzOzs+W5jIChDWZoSVxdswA
086aB21Ni2ExkAPVzaEuCs62R2fH3OCStPZsXFbNsZpMb2BVeD250KQXw8eUQ9ZzCFGUDc1rHTrW
6W+luk+bn61zlTddV3FdO+hkZ0o4+TrMf3/9LU4W+PYwZQGGHzCVt4cc9B16UXjwouIglbDM78wh
0N3cd7qNJJv321p6dRoAg0+l+0lzav6sGIxct8qEHZP4VvSAJ/AbWtw77MypizBb08FbvI1ft5QJ
A2koNc1u4zIyk5JUaXY0ihDYjMkDPgu1jfdMbtTgy/MJOmWtZHXnAo6v2QKI1ruQvYKklj0/MDQS
F3HnAaUrwvwy7B7jMwn3Zf0AQGZQPIqNeRyfdX/w9+7GuFHbfXy1VgRamlET0vz2FPUjDpnFA2SE
aV4dW+AjGXJbtd+KASF4FDJ7y9dwz4vnymlbs+1REglFcg3uhtk53U0wVwunyhjoINGw4P/asdlm
IHaeR5Hq2YGxrUcP0XBMyXlDX1hzeH+dLq+cSQVr8m3App/dY31iRENkAIUmtu7OBrHQG/06g//M
AKXlPEQF6LP4nTvahJ0HWgPJBY/vtxsxU5nptEpTh6K6MKuQwpOlSL6udGxpB542Mq2dk5AmpoJ6
yWRGLjdJ5KttPAbFNdQvd/XT+K07eJtx1wf8mu5h/7RyVi8GcadtzwZVqyWYRAzTJzc99PgnJ1H5
0p+5iFQnxma743fyg3f/fo8XEZSQHLAgCQfbMsea9bhN5dhARHiyHqDH7Ik/KLigO8cJjjFlhtJD
c842xa4Kp+xN93kNN7YUqJw2P+s0gUQF/sFK8twLM4Iws2SbCsi/ek29ZXkrIqmGhBOuXSidvZ1a
LmTDqtyeTB3YwXic8gwDzN6NEI4E4drbfy52/f2Ys6BQ5E1GIGjwbWum2xRt3hv5oZMeihclqaMP
CRUIkmWc0i2B5vbOtlq256RiAMdprndtIt90M04eJbA4M8lONo3M/MiwtfsiqT0tsDvabUVpKAXf
DWXGfmsZaiU1s7gDkMrFRqMQvtBn68GFhGSMx1J6IOSR9AXEl5k/2JE/Ok9yePTkSqJ1EakHvcq/
2pstADtRSrgd7OPphX6cRB2r4sKC03Gyp2cVsGsQcUoutO37q355MZy0OpsexqOkh/Ziv8/OjW/e
NrlSx0mB3Nry7To2cnGN/2zsF+SIpnipRaj4OGC/Rt0l0w9e2wL/GO/f79Z0wM+D8ZOxnCNGPNpS
SCARd2+5la9DsaRoVhf2dGO918bs9qwiR1RGhQJZ/ohcf3uoYRI93tC7AtRefe/8XcHx7xsJnj2T
EDhSaXNxFE7UULhVER1q+mTRB9WtjNnS+wK2tn/9/tlKyPEaw5xk/ODI2recs2Z8siFD8f7ELF+Y
YJuak9bnpI799jhgJuc90AsTTr0No6N9ltyJs2hvQvHIBeoYmIb48/tNLi46KMESCMwRl85zVY3E
uZTxSXSrMmGdcZ0bOyaRTKUrW2lx/FA2Q50R+l4Iq972DAhUd6jBoDy6XuoGSXMzNCU4PNJZCRyX
t+xJQ7NQSgxJnqmoBn/9AUIQMBTUNkkWmLvpbhz2bJVVu7iZTtqbvn4SCkgaJ2OGjNXBuTMKv7nJ
HzpcF0N4me3xorlaozIs9g9S/hBgQw0NK33WP1JXTpfyvECaShxABEUoDpGoyVzMfAFKfGU4l3p3
2tqsd0LjwCRVWgJGXhbEBvXHl/fX39K6sIDoR4nOm55P0/o8Gb7c69rGwLm3r9mYn2Vuk/kqz7OA
GL25soUXa0yvZgFIKiKsn2spKgNlOY8ywJH34okeq22yde/NC/dukimHtsHKFbnYNWKZ5it3EqiR
t13Djc7djBsp8A9fazgTJgDM5eH7w7e8HExiA/iAveXMi5wGp40hPAvqZLBb7KI4aCHkRQ16kCzu
A89Tn6XWXIpYBEjtJE0weGsv36UTBPkWwC8Q4RvwqXnbzSIdrdTr8TxUzA08SDl6BQnS2g069+b9
zi4O6ElLs8WYNzYgCgIckMS4FgzE2ugKe2/lDF5c8RRPPt3BSeXOCz5ZRlqbEwZz0OqRUgEa6uP7
vXi9x3+9Gv+K+ea4C9JRyrNchwy7EPlVOdgmJo6SS5c6cOOMk7a6KRFSBTnSTRtNS7RjY2R/17r2
9cI8rYDOAirW0NLsuXBR6BlA/2Dh5IFl+Tvt00RKqnaN75y7K2O7uAMBNEHj2BX4M83wyW4n0ELK
LJZDoQLcW+9Luq930XmKl65zNML/wDxwWnvzoT5tb3a6mFyTsWHyEgw7At/HejfGfh06O7qtdkWg
7+zDytxOYe8vDSK2wm4HVRqs/bcdNEXZ6abmZcfhJvqU3tqwWpaTKOMlkAHtcaIgxEGd+N5h7YG2
PLQnLc/ms3AgU9/F3aTMPEBxIdu2e2eTHlwEq4i3wjUP4sVQBS7WLoqiBDbd87c95XYd9RkS7uLL
ELhHtrU63zqQHV4E6GNxg2rJ/fuDu3TQ2BCHm2joIB7Pn6A4aPkIr+DoQAAcTbtDnW7i4brstu83
sziFJ83MBpKPUWsJr8iPqVkGvb2v+11l7HL20Pab91tafMrbHu491D7xsH4d45Pt4LWQhpUextC5
60Fqg5/fC57zmxzqZilMNkPhZxvv42rNaWkgwfmcMuWoHv5iCMSlVXInochbV3FgRw3ivs8jSula
+/H9Di4d2ADlQYTUAFgKhfy3u6HVjS4C7TE9GhLiH/a1zb+Ma7y5pfP6tI3ZLQvWlIsnrsKVLvdQ
SvY1cy3EW+vF7IIza8Iya9Khq+JbIkPuFn7Cb98fqbVeTF8/WQkAbghkCNpon+T2Lk8EFjdbWW3T
22F+NJ0O1NTNkyYcu24byDkCYXNsD+lNujNx5uZbdyViXNo+p83MjtwMbrRFZ8TZoYdANyDYPXLh
vA00RCBg+H/r5GrGZnF+IPEMCxDEdPjX246NYtD7Gm4Te6QGYHftfOg/UxYIx588dyfxqvROd7er
wiyLJy6FizcM7AwHGtMzmgL8p0Cvbktvz/irIW6NekZ+AffyK7JxP3t/1xzk9caGJy2205RLteeA
Pdgy6JyMMj/aKqDRY1V+TZryd25oABfQK9fR4VM5W+wGM11l5WV2NK/G7STv/z2XOUGIYKm1XRMM
XDqKTpubrfs0z2H2BoGHg0J+pTF8MnQ7D6pRoNKt9GxplZy2NFsl3CnMhHocmTaR5GdF55m7iFVP
teYNa6pYS5v5tKnZFqCtzLs6QyJnYj1B0Wzjlb4GVlcwGU1NVrRe5beZ//4Jspghg9a4g6KQBTTI
XKdlNMpxLGoTAcCXKS/sfY4037omt+OxSX13y3K/CKrOX/M2XHyBnLY7C3kqTZZFEr/KdOaXU6JH
7JsnfRuDG1Ts1tbL8tD+7OTsclZExZZIYPTDrI0Os6mmfHp/GJeXyc8GZhkYJA/6KirT+ED4jZu+
9M1zktz9n5qY4/QcuyWa3roAjRawL927pPZz2a8th+nemx/3J9Myr9qNSsSTqop28PZIklcHM+z3
1VlbQA6Zb7t9vX+/U8sb+a9xc6aPc3K7wO7NkgyqwXsigAM0wh7mQgVsf1J7rWMrS2B+QiWdUkWp
DGvfBY5vBMkEBQTEiqOs1IXmxtjHITdX4vqVVTGXa21lDD5qpieH1HY2YN9GflSAH5rn9VrvpvP1
l2mD9bgOWC9sWefKlSlsKSHfM6k6QSjCPgMO8FI/jLuJpg0tzo1cwx8t9uykvVmIlthJYY5Ore9T
dgYrtVY9iP7+/aWxFHigYEQBgMXL75cqoJaMPU3qUQcf+kCzS8O7tLttBm6WsC8tZ19qbvh+g4s3
swPfHRj0usZkQfl2MZpFCdqUiaNQbbW7CabhhhTQ9qmgikssXFsdiyvypLnZ2icpuLVuNdYH3j3r
7GO2dugthVSn3Zndya0FG2O9a8tj2/FwbLc2jFAHiB6zh2RNdXRxOZx0ZerqyTZuZCVkqZHiIEdk
j0wRcmmHEEH+nf2EYA35IkBMYW78tpkis7Sm9hL7kJTgklIIbjfpoY/WBDGX78STdmYjp9KM21Eh
kyO5k5vsPtpBDGCjbbqP5FMK1E659Tp/rVS5+DKenFr+1bnZGPLETXJG2JShBSzzZvS1wAq7bRdO
pOeJyLmWVllcfwjYdIhHQml0bqbstGPduGlM9nX30Lsf6rW822KV0jlpYNYjCSRdOcKs6zDBsKGo
sKl39Lq4ikKxN+60izrUt2yjXSPE7q/Jx9/YzICBAAYK4BAx5xeZW7purRo8kicQPQnlBdBQbtjf
qM0kOWbxcA0Ut7QHJoNvUEdcgGyc6esne8DLldVnBTw7B+8SdSw/Mm+l/TvqXK7lGNDtswCrmScB
tSoxqMCrEuTbQ5oC511fctGHK2O3dPSetjI7CIe2VkB8gj86HOU3/hx9o+UEvdq6YbNFhkE9js/j
t/pcB/iq2K0pYiwtS9gOT4sS+DU8kN6OYw6DPz1yeXEoYDmJAu6Omrv3+7fWwizQdoqmTVOtsfYG
h6FPvgPG8Xfu49NOzKLbnmgM1TORHfi3+NYBnZ8Hw0dInIXd/aQSuGa8sHh1nbY3C3AdDe8ypHyj
g3iyjv1d/8HMAmcD45Hn8dn43JzVazXHxdV+MkvTEjpZ7XZktVUKR9VjM0Gd2v5DYybCbzi7eX+u
FpUZTno2t5Yitd1VKtEgDX/XbYxAuyvu7S09Xkmf7DUgu4anaN+EH8dv0dNUOFu9C5YiK6TQYeyN
Rzs8T2YjS5s0b3hUAa/5mKBlwMmDNIju7B2qP5ARXLsGFtcmwh44UALx+AurQ/dk08et4UDB0vZb
DZSOeOUSXQq5gVP50cIvVA1b6n0m0gYl78IKAEnyaX1TQCHFWmEaLIUfp+3MDhFZG5nslOgOhn02
uChi1e3GSh8qbQgiZ+W0f3/U4ET2djVqkGlTNu3SoxmNQU0IzAM276/DtVGbhQRux8fMG3pUhg2x
cczuyKQRjJW9abK/a2X/mrE5Hbmptyd7C8rgQtGyAygdAkSXwyYJJo0tovsR3LzxWLmxdwyFW3Gs
Pmlh+eH9ji6e/SfLY3b8xmnNoohy6OwRDyDCjHgfsT3oFUqGeDe3SLBIrKmnKDd639EVWVmdi+fK
SfOzszknleRZDTpF1Vebxtj1SR6mzu37fVzMoJ+O8Ox4lqVXtKlSE1oLiU1k/yaLEB6kO/llIkwB
QLldL+yubYjZSRKbcM8FRD45WnHyKbL5LTfd1tdI9FC3/a7I1cpMLg8lYiACc0+AUGbtMQNCEM1I
sqMGN54BpoNsZL6g4ftjubj1XBBOUNSZYLezdCZDHkcn0oJNeV4dbN7DNM+w45X7dHFResRD6e+V
3zybr7jpVJQV4LoNx/58Akw22/za2Dsri29xhk6amY1Y28EBAlyG/FDDGpqYpV8B6sq/dtjx6crp
uFjORQYYPh0WcMK/FMLMErShspPFYYxgjyQFofATsODZVQsdT1xKNqamnG3DiNjqOXkYvXrtEb8w
qh44DyARoooE1Ot8r/WOiLyxm/gik6NzvrMhx6tDpPD9FbIkzIN2prwEvDWQYZw+x8l5FkdjOXSW
+K4gL6Eg/8W9SvYw4AnXTo+lJ8dpU/MkWdJownJa4E2Lc+j9npOtFTj7Ef84t91WO1aP/H5iImuh
ff9j8fzXl/6/4xd+/T3bIv/3f/D3L7waRBonavbX/72qXtidEi8v6uK5+p/pR//61rc/+L8X6RfB
Jf+m5t/15ofw+3+0Hz6r5zd/gZBhqoab5kUMty+yKdRrA/ik03f+p1/8x8vrb7kfqpd//vGFN0xN
vy1OOfvjx5cOX//5x5SV+6/TX//ja5fPJX5sU/zj7rlon79yMf+hl2ep/vmH5jp/Tj7rYKQhjYOM
jo2F1r28fsnT/wRUHlVMQCdQmzCnaJ9xoZJ//kGsP8GIwDMHPwQVZ8iI//EPCWL89CXzT1CjAf0B
v4VAJMb741+f7s00/Zy2f7CmvOYpU/Kff+B9jfX3M3lmY10Cpw+0DX4nMj8AR71dn4419oM5Unub
tdF9Q3V6l/cafzYEHffKzqNiq0e22jReVUa+FFEGhmnrknNBSnGtYl4ENHUL+NRZupb60oAxic8s
e/jIiRzOKK3KJGQ07q9i14mSQJe2PBBP9SFLCXsgdpF+iqjJbiU1x9SPE05ubBHjFPBIflbxMtk7
cdwhiWj01C/7pAocUfMQ1Vjns1BeFhp2OjYhG1qabSJRiE2TqgzXWaybH5JUMx3ftvPhiWWygptd
QvWLBJw+M6zHUrvJxKCAHCntrwjoa7hkjYlR+Y1E3WjbiNSK/bw1auU3loyzDRkhUQCxRPi8RuiH
ExZ26nj7rCe98uvSoBXkIbP6o+DOeN4bBGrioLh/gmKE5wZKK/IuKCyLZ0E+2N6Hqout57y04UNa
lHpYuKz7ZDRD5PmVNDl+nxVmcGz3B+lWXzVWjIlvm0OFj1RZMKvEBJQblcTqqjBMga73Jmi5egJ5
sTzXj13V7linjiz3YMNB3W96bKv72CiBaVLSM8N2HAcgO3ogvAKQSsoLUmjZJavKa8sosq+comQA
9jbNRl/3JtEwp5RxGdhaoT/ETUKj0Kka/sx7iH+HRusle8X66kkf1FOf15UP0Iq2L8q88lVVTW12
Iowy42NpofYcqtjWfNR7LgHeFQC7tm38LQI9YZdrQwbCA3nIibiUutIvRNSYIWq91qdWJJ/ypBsD
ZWup42cqlmeOVidAaxcicOrOCJvaQZU2rY5OJ9m2K5m6gOPrxUCby1gC5uXkpUWD0u0lBsXJ90hn
aAOcIQqAT2qdXuQMBqexm8r70SnzL7aKU98eujLd2ZUaFRaQ634YR2KGCcmI31fD/ZjweGsUCcSJ
TRUhWmUuQYhqgLQlIRW2iYUyEz9LbHsriuyuddJ817t2EJf4z6jEF5vSZN9o1ySB1huod0lNe7GJ
1P1eNs+CZZmvN+qpM4abgpt2gAsxhXZO25wnEMvgmZZBKLT5RPuy8iP0OmTE/FxTAWgS7Ktj3/C0
rSOdTVMXHTIzNojqWdEMh9jMY58kldwyT4qwi5x9r7wbGeX4/oyw+7z2XiTBYne5UW4aLq4rG2g8
XqH6wiXWqUY0MLeEw8fbUTWEBaXmWK2vF5q2qSxwxLs8Tj9xDyGzsIxxGxtdZwTWULFdTo3ctwrj
hus5DyqA/kJXkXRj9Hp3hWQSkislfRxGWQSK9+ZnKBxTvAmJNJ/E0NpYQJFAjW5wc0i0sszTfTZQ
LygNci1gjBSCDgpLJm0ww8HmkFLVXDtUZsECvKnbQNChDUZXM46xcJNNHlmFn1WQOzGZ4d06UQMV
mZpDSG+wwNPQhOcPViy3PCI8DrqcapGfMOk9Gr1DzmFCOuAA0sd200eFa4ZmUUf3lldqdjjWqRtf
6p0rt9ZgjzvNTE0ZNoNza1UQOHErJ1LXvZ3UR6+u5YchNqO7fkDAcM29Vm1qYqUBXF0/59aI14+O
iqHXdf11UWT0jqNPWWh2Vn+dpwnNwpgMZD9Kye/iyovuVevAlixX3s4VSob5pCnm6pUM4Z4DLVcH
DPsSesa3XQv0qJ/35bgFcz6j/jCSNmAD83btmPVXbdeTc94X1RDURe8F+DLb2V0vB7+itvRHeL8e
4fzXXw9ZRhnODN6+2M20w3pZPafMwp0B5ZzoW+O5VX4dxW79QZTw6vIzWtE7VjuSnENVyW2Dk7v4
x213ervNctnT5Ybw0obZqG0YyKZNt+hp8GVASm2w09betgnykjHg2jWFU73Kj2VqHGkMIaqc5XsH
k7RJHUP6Vd7AmkHcM15/yGHXHAL1L1ei3xlP7/ungjAqtQnFqwESFm8/lZmBpJgMqb1ttMSExWD0
wS66x5F3dJLfMw8tGe9BpcOuZ19MLEa/LrgM40S7z1N6SUyqfIgJQMofLIHK415o2WXp6wrA3KLs
glE230rOR19KsK6xeFYG9W024PvHh6wrCqXILutIDL39+FQ4soojCx+/GeCvBp/abpAXccef3R4l
+qKK7gEauC5qFGgrI91lhW4d7Kz3zb7eNDTfxW1U7ilxV9QI3j5gfnwuUK0MEwAT1BJmDxhLA+tT
QVJv6xSVCvqKPRZJafqQxgRay6EbU7X716H4EXW+Caf+CmXnUe89L/FnHsi+CX7/bbj75rt2L3yK
KeX8V/1/GBNPFmL/Pib2xfOYFqfh8PT9P8Jhw/0TyXWsewpddmTybczSj3DYMf+EnZeHoifc3wwQ
vPBU+hEO23+CsjtNqevA0QkrHHP/IxzWTPNPFPomPCWQN0BTu+TvBMSzcJgSsEgcUNlgVwJdFZwe
bxc3tyq95jFEsNVgCr4lva3s4wBemDgKh/JV06/ZZvreHpKdEz9+YifPEoVN1FQDfGBvuqDbYP9D
8DtQZwpqv9ZWnuNB6ldBcbGmLPC2UVSTUVIGnh0iWGCwYLBnMX/kmdjAqpK+WbRBLJ+Jwv/lONnt
NVjP2z2JlvDKnx4X3jQ9kH+btdTFpau5k6WOdTEEOK7EYTJKlC/aZR/7po1qynDPjikoH/b9yZpb
OPt/bRlW7ugpTllk0PFUejuREByQLsO56ffjNTEPpQGuXdlDUwZMmqQK329snlOzKFSwUTYHHQgY
eFRuZke640KysxUY0ejCflL3JPH1R/6pDhIFESKItt8gPtVdn+3WUuavRa+f7zeKlnEQw0N74jLo
eGjOFmzGxMDshNxk583GCbtAncf7SSXABcu1vKDX6cE7dlcm8MXrws1vN8v3tl9zJ7D3cTwg/9+O
cWxpsJzvMMaFGuspmi98DRo3gBGsrdjXm3rWTchhWlhHOmhXxpyz4eUjMmCJ84TkfaizDChflexz
YsJm7SUFfJUWxlkDEhav5cZkZKvRG5KrIwD7gVXwzVBM/4uIk91HFrLH3p3KrwuMFXx27XoMxoEH
Y9qGxESFCgZ1Q3bVVS5emXkw5F2oZ6uQHMwQRue0Sw6UKmFVi+MQhw724ywz5AmhqqTL643IBseA
fYKXsIoFvG9A19vaPGol990+dvQu0CRvgYiDxM/Qdn4LnFLeBBCzM40yjHmZO+aDo1dlWoYA0tuO
CsfUKAfYI7sZ4pCDSKLRxUvSlVi++NU6B/dTg+R3qfld2o24ttu+dfVsAwskXuGJLxirSThoFjOT
neVSyEX69mhqee+PeYHcjsvHIn0aYlLFH5Pa7eyzruRx/CFpan24qapS7z9y1uVj0Jt6+VFEeZoG
A4+yXczdeNSQ5ouN5iVKks5EPFPXMXhm6ShHdJqUKntIektBbl2nQzdeKa2J9PNkbBuhwrR3aX5T
DSWF5ZnWEm7D5NeFevEmS4HhUlB0wpBvuEyq7lCKnG5NBJoyD/QyczJwoHPO9qlyCaDPVk8jtS89
Q/RROIyxVXyGWqVnbSG+0wz1pnM4Xq472jdC7zfESkzTC2JW1Zq2y6FapT9CJKNqsN9En2njDs/h
sbojWpXHFxapPHwoq6lbPEhK1kI/S2QNbCPQwf6YOkw41z3QuXwXZZkDA9AEGf9DbHG73Gpe3WkX
XlkNXRGAsZTQ+56lZb/LbIrXf4GERL4RVPP2eIXDIlIYdnWuV4CJ6EFiElsmsPqkDb0yc1I6SUiq
SMnLLqoti/nMa3nBA5bRxL4sgTcubngOA7kbT9eQLHqwLbypdjmyBSUPkqjykiNIeyaq3lrZFvAr
LXXruUxMBPhbyxqVqg+UQUT6tqC5shFuVWUNV5DRExSG6imPVaHBUa2iQMeAV233OmSTNEJ63x2V
Oxw1vUvta7eqol76jdCKBMjLNK8Z8dXopUA7VTlwmq3fgM9VfCR4d4C5Z7Um/cy12Om/jlpmOLhR
uDeUyqddrzPgmKGek8abOCdxnfutHEVUh8TGoyRDMacY1AuhdccnDSlYiX/MZdQR6ns4622GfJYn
8PZ3BQislV8zy+udkMY8Kj/mluyy2E/NOmlemIigKvn/SDuPJam1dk1fkSLkzVQmXXnKUMVEARTI
ey25q+9HnO4+VSKbjPP3YI82sFLLfuY1fls1lp66bBJ+gVtbSd+84WeRWo/VkJvNoa710no2B2kU
g6fMeTrdLF2tN9eI4/blC/7VqngZRnVoH5ZybBUeR1gALBQo0R/6aEX1rTJYdRxEUtc7ubuUYXWk
eJHH8FZCCUq3OdkvZVuIJHXrWoyVN449bIIgiYUwR6+IFAf5bVuX6oZ+pF6VbOuwluw88WigTDQp
Y72UyTfbyZFSzG+LflnQahi0knr8WCqJWeBer8whpYspkoVxyrvMrqarGpI+hAtyLUWdXbWLVk3h
eKmGkaY46PNgbmrhKnl1LTXSc7OEjZ24qR1lkXANoUblGw0pI/2JIm1l7BrTkCg1Zm08FL+aVKJs
56rWjP+Lq4tKwiAXfdJCddtpadXfRlvn+G5V6ZgkmVuhZzujsgBGkLoATde6Dw8FBLhUvmmSwky/
Ko0jO+IQd7OczruurEFOe8qYcv0Esyk7SeuFS16XkZ/OtdZNu0Uzl8Yhs29Sy3Lj2hbldKoGOS6r
oxmFCX1COR7TUXsIhR7X9GZiOwm7h96Yy8y4bTXKDJrr6JIh7qe6mQwOKV2OfjfDzNO8sTOTzvDq
vlX7+yWeI+lWr3iBGKJPbCQizVkrfkgytVGjZgMJc6Fqk4hUCkeyGmF3/jBJii84JSWih5EZOx5M
oO5FzNRovGySHc2lRTWPB01PI+P34NTZeE0hwFAehWL06qGPmrSDOwPjxjnCQqznYxVHgmrmrAkQ
RGNm8UriSpHsZYWPpEywjN0XOVQb8T45eiPd44UulfCKejTYKnO+HWOzyD2jHhPh1U1B5lpmRfxW
JnvHbrG8GpxWM/2mNjvHVdvxO6LNxVetSuuXXFkt64oex4sx+i2J6lUvplsx2JHkJbB4UZTUS3ab
jZaDV8EnCKT4CBGn166UsXQbzcxCL2Q6HB9Eo59qo3Yyq6pKn1qtUtpjUo3ZeEMVNJ2+aKJ25G+F
JjXqKTYiR74JyyLEYTDXcf5btGLqX9eZ065yDXnx3M20USCsOU2Vn6SKOMhLDYvYiq8x0KgDM+/Q
Ajbj4mQvYrid56Gc98mAm9x1HSYp76gTDuIX/MnwlqorVTaQ9NUPoQ61xDVazCgmtFJPqzKTTB75
vnky6hiTaCxyhje5sFOF+my8+ENVozfVL78pXkbTflY0ypx2u0zIiAg1vueC7cJXVKzH7JdDgSum
xETj/ZdZQvt4Vo182tmpU/zQ28I4kLMve00skbhpInnKvyrdYB2aLpuupUF6T0NZn0+LOUn1UQ0z
Rb3pe436ldTN9S43GiO8JplLICam7fSc22HH7ykj9aZd2rL94kRyX34XsdVO91W6lOYzNa8svhn0
KqPcEdpWd2W3oRpeGandvaX9EsJQK6XE6+1RyoJ8DRP2Mczu63bKb6oi5ekQ08kScuNKDfryV01b
4Iw0RFZy6Lqpvh4Iz4NiEUWUeWmG7ouLy1DeX8EgtalNo4imux2FNVazaqigJrH+pcxKYXyTasui
Oj836ZdaW3qDP0HH5N2cq7ak9lh0e9Xo70u1axdXFVLWUSqTk/iYY4qlXBWmOdts+khP9lYj6yrk
b/xlh6y/kSX7W2KLab5K6ApwO/ZdGuq/5HqUp4e6mtX4OwxQR3qirMu8N0Wp7VB/TwIbaCnPCu/O
0j5IZKGLduSd1exox/7XMFrE5W128IcY7bT9jWDAKP/KO3UimDK60hh/yFqim9+jTJqcd2rGjRj8
RSSL1bkEScOieuzoxVRdjfZE37plNZRidFcTTOTAo5ZuRez2UrPAgXasWZmeYq1Gf8XteA9xORZl
TOfJteqW2p9H+Tqa70K0T4Bg9UXY9JFXEciI3NNaXTmpchdPWBdqIfiKK7U0lIinmBJWpblLjcfh
5I6iFablNvEsVZnv2N2Q4kygz5P1O5czrXjK2h5suV+Q+Jitv6qJJl958KSpQKy6dm46khHJj7Lc
mtUAQdRKqvwyaudw2RdpnrY1jlZ53JteSaRT3sWhWasN94YVN3dRNQwJFWc7nBZsr9JhMdOrLtZT
ZMVh3SBl6MeUGyug+nrXfqEOjQmRJ/e52uvc2JY8XFWw3qTSl3FsmzNXrYSI77GfqqQfmTVotUcc
ZR6WMXaAqhGORt2jFSfpUPqQxWPrVpnslFygKzLmxFOjsFypDpk0hj9Cw5LsIiAO0wbUAO2Me9uV
o5A/6HeOnh8nDCrrn7GUj7f2TFA9ME+i9iq5k4vvsRhGanaDDLn3sFRVPHzHS3MAYdhVY596S1jU
ZeEqTHz4iN8clT+aA/Y3J63W0eap+r00aCJ+M8KIandPfdCr48gUaDm1k4G+UD2n6uQrUTZYoWuW
STPf11OZNgUHCjV72x3stvreo0P1JIpU96BPajqTl5a94to6e9eNSh12Nw08j5UixAIU3NZFQFds
2ClzJ74Nkz7syKUsK/cX/LaqOz2yQ9lF/JEoQKFPEe0tW3TZrTnKRnIXS0Wt3DR544y/lnBs4sYr
y1p5TNOGnCfOTat+aLScNqPbq5M67nurxoLNLXLUKcoF+3dSRrvZWYpaGKga2ZUkg8nRdCNG/HpU
2gTnxlRNgxgf1O5RArPvUGmf8FRo0kK9a8IOrAZpzVXaQVRPFKkonko5jpo7NVc6K/LjVtQKkufs
wa7NZr3wnVpMCvXcsEblj8tCnV8nIY3f9EGP6TVOKbMLa+R1FtlyaqOYMusEkWAJunFq9kOlpXf4
XE+xb0y6dkPu4bx1YV1/cThF91qux1d6aMYP1LlC+WRIHUsqrKa472Wlyt3CqcL+gevaSL28jItb
eMxFdYXOeBPuOwOnbm8N8qXJH7p5qn/Q9zJf2oyTG2WGeWAZoGO6GPXZV8I2q0Myi6bdxWUzN75u
zksbZMY0nooR1RF36GVrNjHAFLV1pGHMGc5lrQ9CiiwPtcHl/0CLvJtmX5qq+Je6zM4RPGL0NrSq
5RthGXGgKLv4sp6pGmVnO+YGzrVGdlYYCQoSKHGQX/pD2ebipOe1Nt6HhLTGqS8QWZVctYFtU4JV
lo7SOFEIKB2llt2O3px6G48zjeowEeVC8ruAe9dSY/5GQtd7+gLkM/3Twyssh6o7qdsVvSzpizJ2
4mYZcstfYgyrDYtskwxM5+KGOOdGIT1cX2qQxrF9Z6zq2s07p8HjKhmtThufRnCJHPrYmOzwtR/S
JCuJdto5eU8sO7Vsr5vSTPw0czqhvjGrXX+0Jz0qUj8lkwdyaE9q8xa2qTbR/WqyqPJaknrHlZFg
bX+NMlIo2Eha1RerMqd9wn3rKjqJzjFsBDAkmpKyOjiBxWNxREwrOfSCAuFQDrLkJ1Vc9D9qbaaB
csgbsxPVaSgkyVuUiLvDTZvYKrk07JEqimPw6F0X4TRYZCm9WsZeZGODTiFD7lRF2oEqqKaXKSez
tblZjeyBUoJC83tqtTTf5bIzK8FUiTE89RlvaTma1noG8pjKWjh5vZNo8TWd6tI1aHnoj2ZnNp5h
o4k/NwlhjaRn6RO2DdGzLodN9hi2Xf1N6c05udEXgeCStWtltb6rS9gVP9WpdrL33DLn6KoZFYOn
j75FzmdlWKCvWmJarpWFHzvMnK8innTrZEX/nk6lHOhqU34dzWl6SrvJpomjdm+GkNITuhl2w9NY
OkdhhWFKmaLT5f5Hkw2LBbxxigziYimBQAfzouxsfxyGoqVQ0SiDXLpF0aJtsWuGIs9NN0+xT/gt
ZB1XFzdRzYWuZVrgCWyaffkFgd0WSHxodBxYL7OU3PguSM+ZWEy6M4n32knJkMbSLMrFoz0+j7+K
AeTaE6iGUCOugV9PagHKfxSZJ5FeaRj4icmmcIq9a0MRbZQQWaWlN5ZRMzz3ip0OgEBEzCsSNZ3c
vKcDNYrkRjPofCPlYLEfoVfmSVzOADWyiFoSeU/UvnE5KJ6m5YvsR2FryeYrRPsqs4JxRPGWssus
SSfcMIlLRK5AANVHn8tR9QsrCV/p0L7OpRXdjIlp7wa7JD8bTeme7E0CYJWUsFaGKttVkxI/lKUF
o2RVo8+T4ZemtXGwIOi1a9qUlyCaMETTkpEWs0NjbqCgHOhjh3y8IhlgO2KrD2alqQ5YqM2eNqIz
3IbG0L6VEZIxcye3lHkWbOQMHbiVZFduMRciyGg9P9PVSP24VxBwLHTt2PRwC9skqQ7KmGm+aYzj
kySl7TFaLN4NU16E5DkJAJQqVTLPEEsWFApvqRqNtd+awIr9Tu2k5ioHV9SbvjTEYtktZaa3mpfM
5kTUDIMn/CqrI+UwT8pbp4OF38wCDz8qMtodq+8M9SHEiXzGOALwUFZed8UgtQAtaHjYaZm0tKkX
hKDIP9+lLrWewA6aaurZWgxAcNZimuS9IskGOnLaejmqem5kMUaMiTZ9HWp6PW8iLUeHdZPhln0n
QI2A0YbDGDWsgsHd2riAZpz0Ke6STOOf61tEQ6PRbiWanhFTVnPvVtH70if5F2tococUtwsl+WDK
ozQ9qhqsYWJBwy75o82s5FPNScq7Or4h49H7txFHuuTXbBZt1fpxU7U5cIGke05Kk2veUVo9pk0t
wrI9TYJz3AIhMG0T/XLqjpZ000dTNb8uVik55cHu5IR0wpY4sEB9OPFZ76ZLJ1tvA0duurX6qo/1
YBFGnoLmCJcqH07xFJqY9c6FPScNbWaNkgjYl1w2pxvqTqaF+FBlDzcACirHoX07G/NPqRnayo0c
6UVL+3lZjsh22uNTFnOXVa6YprmKXRBDCqG/LmKgS1ESNt11XRs1sbwE40gOqeNSJRSenS/jcsAZ
rdAZkrNsJb+o3TX2HGRFYiZxoCOT1Ag3b7Nl+T7PFPMqdp6eGJkbcvmEvllzJibXpFboZF5lG/34
ZrZUiyev1HPbnncRtBXzuGhZ9dRZzA98uJbCt+rZnRhmRExbZSxeUkd18uE65LTnh0Rb5vIpDgnY
vW4Ng09TZTbKjjoCRgYSFjDpcw6i5IdT5K31a+wkwCiKYaNPqnVRE/MAYXiKI3AZaldr7DSe5MTK
v5GhTl8pwOjZc9+PbbLLbAQjT5GYxvwxHJd42KukQuw+feH9kPI0H2lPG1pZ0lnPZ4rj1aByu3no
WrbStVIoKtg2K9b0qyStqcIp1ryip4axbFkHs8BseSfnRnczxuMwJzgYZDZ6yYvM/XrqSLsr8jWU
wYLRgH9wSDp1mb7nTTEo4OlrCwxaVk65OzWp/NTiBX7sp1a+Rny8emutejFulXlwxuthNtXbbLaa
49KO4V6Wa+e3PdCM30n9GJG5Ajfj3DZJo3jGrMnh3ZIUqhpQzUVXuVDC5S1NksKTFBJUL7FkIvV+
pqbftaPxLsalNYKmEensCUpFOXC+nrKbPZnmj8LJJsqhRV0c+i6JFw+al3JXFrl46aIKRVe1F2DT
0g5UFJx65y5uIlF6mUoK5IdidtyiNWD0V0ZMmVhItRn09aLpX0Tb2Dx5Oc5DD6IqJt2L824ZH23O
0psyaDEHKQ4R+O1N+WXJnBQip1Ci50xoIy2u2aq+LXpBwSS09Kny9KaYqdA45u8kAVZVhg6grhBu
jtvocurXQxhfxZIyNK6mLEZKSJET71fRrD7Ulj3dkBnIblVJemDZrRakIzWn/Zw2yy/HbqYEIIuk
7OcyL55nySrfirSSr0N1ia/bPEwPvVzK90UlO+94BDoozVUTWIQkLRbZa9VQCI/XS/zQrTDR3UJe
ECEdbdm5N6WYTZ3k9UT4UhN2B2pD7rdT9ZQEK9ZNSlu8Jdmuqwc18dBRmrFQBHmlnajdjsOz3JsN
WgVcOD+zTB1uyUqmoIbmSxMrKvrIX5BG766cbCRy0etM7Twza2vY7WohW0EuN7N8NZv5vARS1as8
6I2ajD7VQFo1uoVZ3G526AaBL9Kq0CsXFb1UyBKYjrcJqftOqtTBt+OGWECKq4SFJrAqdqBfROGn
U6jE3oTk331G3gF1NUyIXatuOsWlKeX3ll6HiqtGA25nfTanhO/YbHLmInUw7mUTHTNPssQ4oR3s
UMU3lYlDOsgiN3yF2356CLWm7l/gIGoi6JSKRVRqXVa8MBrj+m7BhhCHUKkT2k4ksWo/OlbeaztK
xFb2mixpVT30CsAR1NgQGvAUtWrYsmY1GnWgaXI25J6S2nrynke1MHZ6p0v3jknVMz4hxidn1D67
yvClVK7jb7kpZhpfRZSO8/W88D57FRdjHiiy1DSmNwCvHvcIl7YCeB7dHs3gAMzFOwXH/EvYhZWe
+KAVwx6Skj2L69np+isJLKXt2ULVT8rSDPgsL2H+dWxlxzj0pV7egHZbBIaXXVrtBtNQ6wdqrZYW
TC3bnb8+lPFLpjT15LGrleRu0CYJTWmMaqlop/aCWbNIk6uoLwzLK7MElFuqC72gVk9QckrrMv9J
kE9zQi0qoISp2dJUm9QIJoc+iu5WUlMzcueaRzDAxHIafSW3Rlx5emPJg6ESIXvS1vlEu9aGU112
5X2CZed9m5WJ5sazHX1X55gccTbggdZuFUZLeeo1rXBuS9o4FtwmRe/n65aVyR8iMBVlYGg19syh
Uzg/lsSS8qNl9033IBySXKUMS9mjMyfesTfnEugU0u4nO2sMCokaInEZwZ3RcX3IuVprp7zVxpDI
W5fjr1bTAK6SQoc6WjBqOmC2lr/NgY6ZFvv1AoZgRSR87AfbhgFiQaG9DfWNutWmk29BgI7riW56
749B/QZ1/SDdSKfwh+RfEuzbAONMw6FSwzA0AgDc0Hze4BVGtUxnYuXWS2F00eyuea41qvyZ8oMC
5KGgoK4s/UFO5n3TdcibEoPSxCp/Ce2S4fWmDf6/f8qq5WzoK1RkBXJ8IEhUIhmlKHZaTzQRweO7
2u01eXdhbjdokL8G2SAVJiDyYshCQBgIk7k54fmLUbnWLkd9yPgmukD/WTzZu2wnri7N9YZo8tfQ
mzb/UlDRiEq+L1euHSXdOV3jlq1zm/Wxz9MXkGkFobRcXfjiDcZnO+wf3MjHac1yUS/rFyuP2Xfn
50oN9PI761Z9bG2PCIX6N74EXrTjj/x76HNzjSmXTuSODKqydXwcwbRWU9J2Hn3EnaFiw6XlBMuv
fZ6603BRfWlzbP586MfhNvM79ZPTh0nTcavq1OD1r0o53Ftl/mYuNQhjDA8MC4B5Y4KgHF+w6roA
51y3zodjux1/ywEjTEqpCPO5A7ebmKAegyFZjMFNw1+tfp0XF8bbaiX814AI4NkmzFwLRbrPBybs
+yUqqLx46r7NES5M8FOWAvua6zb8uUqe5DeX9vAK0/rrGz8MuYFxdWh6R6G8DplQbagPi5NfQlDJ
fw8BdRIzGoAyKoCmzRBLlKX5DEDFwzej8Fu7VU7Wks37rLKtIFar6TeZ3o9uQclAN/PAmBb54d/7
9sxFhEUtRivo/K3a8uuJ+nBiRkUQPfd654lE+SbJ03c1RaVsVtrv/x7nzGRqaE0hswKWcXXE+TwO
wLyB7LPvSHnCLw0vcx1WF+67S0NsnpI47SDfqAyRO6I+RlkbHuxpHi8c9K2d2roTMTmRyTw1lC6A
bX7+EsfsgeybXechjzf8ceETexv2Btoxzs0MS7G6L3wqMbZ7iVZ39gNhD66sOs7BVgwljiUhdZ1g
DrNJcbMQXWzHGv6TWfwwyOagqXmCiIEydB4FrGDofziwkP+9Fc5uuQ8jbDb9FNKcLQUjAIzZmdTQ
1yq5Vl/YcFu5sf9aJwMnIQ4XMHh9M4xVCECaAjiY5ii7VtfuC732GxtLAEjdrpWCnxLydK2XFR3t
5Ns4OLusLi6IHJ5dMgufDUIPuKz2Zts7dAconi48C+PVDFajC5/+PZl/1Ag2txShOABwvIR0Gajg
5+3YLT1t6pArxP5Wqi7v+6peq48EsYdkXxwJhF+Wm/gqUtzua/glv3Aazq0lil3oDK7KhtYWAhqC
VAlLSgDeXMYuL76f2c+TEvr//sjzo9hwSVXdwEJi840NVFKIhHyj5aTAyQ4tlRWDdui/R9myVv/s
GMrS/3eYTby0aEptZDnDkDQFErDk6jnaww4L5sMl26JzX2Toqwgf0l2O42y+KJoX3S6KuINxcuWE
oT9Zt4a4GCWs/8p2b3wcZfNBjpUYA+1Kdt/P8qkWQal6VHxNX37tv0/7ipD+m43AcX26bKR1/gMN
pLWAIuPntdn4+dgusjaWPJ7leNtrxX4a4i9DP15Ysy0S+M+aGcaq+kNADxZ4/R0f3i8Nvl0rlKrz
9H100A72/eTj3+zFvvWlDsqvyXVzrXl5kE9efEPtanz4957Z2t387/GZZORrgOpuD3gI+K4rCr6T
iPNlQJu3CJTQ5RycokB9WzHtxT7aYzxbPMVX0AdH+aKO1JlYDJb8f/+EzbuXoJc/YvrCGUwPESCh
tFx2fX5q1Ku4/T5E3enfn3x2ZT8Mt3kgnKwyi2UdjqLPGD/S8Bnr5sK18v9Y1v/+Jv3zsqoVfdB6
HSQ92if1pH9ZxarFLZpct4BkgvQuld0+ULmxXWIXcGv/0Q/g6YCFbHO5/sklP+yrdBkRiq3SNd5k
No9qwCE6lFfFs+NNXv0d6u++BtcOgxAhQev4H0zxqlLLXWRY8pYrNY6zMi4yg1vOc5/eddmzNVzg
DZ3JlHiOoCcgRIDVOoTqT+fGhDLfVTMJGuDWXZGqXokFrTTmbntppHNptwZrSgYQuca621whNwA5
4U3DtfoYP6XvEKa1A31SpKXeOr85DtEuDcQh+/rvOTz7MMLcdgzyMUzFtuD5rFVUEIRcsaMne+PL
qnQuedlVEmTPpj8E2b0WZLswMOX/KE4zsfOF4ol4P64On+fWwajYpjO8hlDys7yoNKCc+uXC563H
bHu3m3g9wqWDDoHx3edBliiilwNl98/FN3uqN99Mh+V28UI3epVxu/v3eOdO/cfhNgeyi9kszsCW
jNruSrTZU6jKp1TMF7bl2WFW1SUQ5fjMbPdKGcNmaw2GaczZT8HgpM0vo7zgt/HHaWI7d7Yusylp
a9FDWg/Hh8NdtHlujOHUeqtnoHXnuDwZe/3NOKzKO6voWXGtBMZptZ6bj+2+QQa1vRBmnzt/H3/C
JgAA+g05IZlpVAqw4taTGO7KqqLHdGFC//hJ/utbNzFAMmaxsYDN8fKjvF8fxwrEsAdRYI8CFP56
hjd96QM0hngl5ytK9bhrpl597Rwv3anrFvnrl6zZEzk1Ag9bwwwbuIE2LRac9QJOVH2oKLX+e5Oe
G2HVvuE/R+PobdYVM46xbbBHo5MsBVXYeM5wqc7zx5hh+xUfx9gsnB3VdPlbueXcpffWcUB9TfWK
IKcx+dJ5lWe/YW2wB8LDk/+eB3EQBtoxDqYgD5KL2mFnQ9aPv2azumW1TEOj88XrJdfd5pg56Hft
LXwe/5I78987Fl4bkC88/VTD+MNG/HhoNBrDEkepp1mgupZxMsNbYEFG9fjvNfwjUvR5gtdxbAXQ
DYxIrtHPh7Pp09BMyLK91Qtyuja/34hDE8iNp/hZALL/ZPv6IyHVMXy0qea1nkrXI3flneG1mPNc
2rVnIry1SItkjgn3F5zs5qUEpRXjXxcNLDiSR7/LJzww941X7QnyDvUuCSSPSHOBRR/Q7zQJRi7x
wLZEO4LMTz9h670VNzLog/UnlALGJL3C1/Ug5z4yucTy+YSsJrF8UF14Qs/ck5/H3TxkFW2TCgAL
fbEH62jd5U8xqqjmyX4usZtWnxt2u+98G/0e6KY3zUDKXH7H6X9qIfLX928iXAgfsMVsvl81XCCq
NxEe76GPkR+6gNiWoM56UVfo74do/XQbdRjIYezHzTGHCj4Dw0kGD0xsh6KHQj9yQQylri9kEGcq
m59H2hxhhMnMUAc/yhG298nB+LraZBZHJcj8CJPOy9vp74P8ecDNhk7XuKhZ4UtFWj/byp1dJfvc
0Y6RceHt+fs6RsnHge1HWgYVdtvbmSett+2qYdvW1alCtUYx2gu3xbkhYLqSSFsEmH9RUBet6mik
94PnLL0HynvIe//f99HZ9XE0ONbwx9Av2D5bEwHtSHlpXR9ASNNr9j3cawd0+jxV2mVP3VO/vxT/
n0l/HMMx4EZbqGiB/ds8ZH1L5VGUaHakqH186TXP+un8lINytQjwjL35SNu7e1Vfi3dMK/z8ovPv
uWn9OP5m9xc1ugJ2Cmmrcfrd1GgBlKp/T+u58/VxhM2uB+pWAvVF/AKW0xVgQ0isfdS6XSNdFLhf
f+znB+XzZG72u2pnSZNlTGbvr0jy39Zh9Wo1j8MVpDlXfW2/z4/dY7K7xFI+d84+fOJWoV0Wpt4O
ChtnLl96BdHj333xu5/f/pOJJN7BBFKHV7tO9IdYNraSujfqge59o9xUSXUjDaHPZv4PDtp6mv/P
MJsdib4KlnjAVQjMuyDXoufockpzdsLAO/4xLllT38+f0k1DnumhM3gxKeLP9ljvKm8C5q67NNwf
QI1KJ9WVv1qji0jTv2fx7Ib/MPTm85TFMQFnmIOX9egaLZUs+4q4dJWc3fN4biBCgKwsOenn75uc
0CiLjsvKiDF/kc09AEhYiXZ8oQ16YZxtEjXPOT1npeX20DporwX+GtH4De3ew78n7cx6kUIBuaV1
ZSP2trklBlGpo9J0REYCRkVUeo5ae0ai7Pr4179HOheEEXwBoF2J41SB1/X7sMvHZBjAujNUFVOd
xQPrVexX/6txZ15L3riPHlSYgXvUdxrsLVHZ6q7aS3vkTCHD+fQjNvuTUFVLDIMf0dVeeUTc/KZH
ofV9OKk/NQ958VOIZcslv4wzi8mg9MwoMKLjss1ppqmvysQiEClrwC/gZzNlrxYX7STW+3ZzSZos
JIZp2tq/3kbdE0qhsJd5q1dD2YjyuuMOsC93yqG/ir92P6Ex7fSdvXNeqjvjUnN3Den/Gtw0eb8x
ZkITZPMYRGpmxW3N4F1QobKE5LLkWZ6DbPCdSmRb31y6ms9kcSwl7QoVMRCFfuRmRF2eY6tCJAl1
aQXrvfpO2clBfqe/2e/Wc/Ks3yUeHnxB9FretDfWca2nzCfDH3DBurTAZxqKn3/L5lqYsVhrGolr
IT0O1yOOmMj4USJzAt3N6T34uTvvZr/wL6ePZ269tZtCgZiEa22tfz5VQ1dCjW/KwctnjOuAF4Ff
65P/+dWKnYeMDiTq1ut0fx5ECPqJAkiw1zoHBz1aLb7QYzt7Qj4MsMkOQCBkulIWXEPIeaEN1X9t
JiSHMBH+//ySTWa6pJJsh+hPeXiXFUhItChsIXry76tuKxO7JjvMF1a3a3WK2t7mqluooGRDXHPg
r+1TdcLFcC/tl5vSu2i9fSYw+jTS5j7Ll9pBX5H0roNu4oI+j750qIE9pj7z2EHTRtTNjd4worxL
/ItP7vll++/v3Gw+aSghOQ2Mbk+BuZyM9GtVX2hVnP9ADNfW8vN6t33eeoOStsD9MJWrZR7CUel3
mSyunFEcWMtveiTyC4t3LmM20SsmZGeZwFOsgI8P71SC9k87otng5dc0BvbOnWr/qVsQkt0ut8pD
cqT2FR3V1zIob2xveH2v9/GFtOvsxH74DZsDZ8Ko0+eeuNMWJlJu6g5+xnOq5Rcm99zloeg0tf8g
9/5qbQ8I8ITSqqW04GDSAQkFpvL1wllYj+72Yfg4xvr/P0wn6qnpZK8nbqQJBBoay7DloTgaXraz
jpf0jM7N28fBNsdbhzXhwGUg/OylnbaehKwAcnNRn+/cU/sHcUPVfvU52qyPMqFutLTskRku3RPq
cEF0ENQzyiuJK9/YGzNS7zgu+pJ/yQDm7CfSJ9Uor1Njl9f//2E+oYVw5GeyrhCYsWNJwIXvHe0S
EOfsFYYQFZOp6quR++YKQ1+gEqhtUmFoC91rIHYFUtrlwYLI35Uad4sPkD/14HUXx7Drm/fWEeHh
33vn7Kd++A2bT4XhaIxpSV5UlbepBJC8faiiC42Ec7UBqs0UiQw6hHQsNndYY9TLOIREhO3rsFN/
90ckvb+2hwHxjopFxEPq7lI98tx3MZKG9CeIC4x1Py/hjBCpbglVeLGh/y6r7tUckJKP+x//8+kj
DMREhP6Zwyp+HmaUemdS0oV+wHwfVY8671wRXip9nfsWsK/AcTGoZyI3g2RGjKrvzCDG49rBIsH7
UXmr28bitbf/i7Qr240jR7ZflEDuy2uutWmXbMkvCdtt5b7v+fX3UHO7ncViF2E1Bj0zgICOIjMY
DEacOGc6yYBq8korJJmiI8rWJPXF5A4D/1MkDR9tsy7IgtaLd4XPpbhjXT1bO+Tvm5Omx6UxGxqW
RnAJ/V0tusmhPxpY2eyZx8zNg8QVaxd6C85nPtzvPaXuvErV41iexAGTRI+GHpiA/Qr/TwEJZkY2
gTYDWwXw6ebDUSlra3Y6ZqWxOuNp9ckjQd1He3CUQR6In6V+tLv//ZvhoXm+l/3StUrdYUnliagf
D7/AJz87ybPuZ9hAnno068sRMSewTBOS8g/C+c2XM9VBL0VSj13S3m3RowLLgL32BiaQFwcMUNc/
F6NNDezlb3MfpcCNuT6rwEeTkvJvayvrLcKlgyKf132rAsvrPRBT5z7aG1A9x6y0/xlv2Vqn7iIM
Fs3duKAWLMfFhKmoCc9ntfqRpxha5SyU/Kvor7g1Rd3lIjBCmIrCk0s8FI+1XwSk+ha+kkPOO32s
uLI1Rd3k2QDwRN7BVBatur/05oO6lFDnBo8OZ1Gsuxy0qxDmxn9jsI86bXonKznAh4PTeJJvfsc9
g6FU9Klivy1s+SVCc4jAVObG54vWM1e5sU0dQiK7sCYmbA+Jbke6ZXf5i5Vy3ubMjHazQlq8uJ+m
CfzbsNJhhbqTeL1ffCd9cggV3c026O18MHORMrThaKQ+Z/PROKxUk9B2ohBOwCoqFbTRgwpHfREG
Z4nAyL6UNobaOF+SuZkbE1S8xvRM1ID5Hm+7QgRZg2RXGQBHMy9hIL/04hBszFD+omBcEnNuWEn/
mmP22Sv/IrSV+j7ZKwezdcd3xcGkvcfL+5ilq+0OUr5igSgsbyfYVR/wLvEAUtvFvg6xQSKNR4oL
gst7XnJ2lHacYR66VgNkGZTvGKma/HhInDoLrh9A1nW+WRcNtekFM+4VDDoB3aBBc63faYHkpQce
8pp5BW3tUMGr7o1YT8h3M1ApUtwqMLw1AIOEQ/qukO7iXOIch6fBPXVoxaCMgbmyixxjHJxW2F3f
OLYjopePNyqSPJokvIzTOMcoHTYOxGTKimG790k5aclf180wL1OE4r/NkIVubrcaBW5ryWEGcHzJ
MSJRdQYBg3ZCCbISzL3Ox16NW85ZZu4ekUtU0EID3oQ6y4O+EDYQXGpi87MDiVU6chh+mZsHdJJs
YWVEs+18VZqgCGG5oHSxSJGbLDcLtE/H5l01Bc5KmA8MNAD/tkR3/tNK6VEYhaV0j8dFYNn5G9r+
4P2yB1f2jV/tC8/VmZu3sUhnBF2LuV0Mi0MC/KsAMsbEkjmLYgaGjQX6LOElmJkFbuephiCjdtv1
IMjLe44V3jqoHKAyZbDeCwjo4JR0jeVHOPPYbHnroHw7KlCawCA8es/zrVkfdUiKLCGnlcNsfGwd
gPyIzQECTWDYSRaMxHvQTPYueAK87kU9KG55Z+5rT30VXWhHvM+ebIM5DLBKTijirZK6e7O1F6BD
jn3EiKonljlmxysPI0Ocz8V8UgBgiBEh6ICamM88X+gMVqRKgeoJHkzG63QT7pF0H4gUbh+UN7y7
iXltbIxRu9qVIFhtJRL99vOJvALngxDIO5NTmWZfuxs71ObpSVrOIXFCkjz1iVcSfFbpt0gJ0yOU
Swr/Pb8xRe960GXhhdBN+b2XVADs9FqKwKozOMqT9ZOg04ZfnUMKyepPUBbYzb53xGPz47rVj6h3
kduAGlAEBwjehnS/G0RJM+54hN3OEx3BtnzhLtlF+kcTSQ2IpDIw1EfI87riXrXFxAbTvCe9FPfx
bf3Y3U073ldmh+nfP4gKZSkIhCvQboHtfdUfQY7gdVr6WkIQCXMI/vXFM5s4wJL+s3gqqKV5paXC
hGccuG/tb1CPPshe5plvFvL/bq+9pIenyOXpff/L9fDbKhXkrLlVxz7Flo/+6C7fwUmOdxXexvFO
O8w3ETenY+dBFjDjYEWFYCk97qD1qgyKLtRIOw85rNvvS1/wRMUefOsAMVZXLDhxgRl+NgapfTVT
SGyYK4qlOmkViGVtgzFyBlVdxUmISOZ94b0bQ9RWVrqU9FEOG/n0ZIVvVf08zHuruJ3SR1ACcYIq
+4RurFHRLldD0E6QW1YNittKdAoUh6TF0e8mF8OsDySnlPbCntcaYKCBCZm8jKFzRQLRCT13DsLP
ejUwH+lAfysQH+bXyZPAmV85WfDx//zYV10liO6TU/xIyuy4VXyCXOWdTaYn4cWPKAURAXQPqBgl
S62WlzKKOuk+v795Lt0iEO/yR2IvdAbefpMSEf11t9aod1eaGeWyaLCmBvl9R16xu8mvniEVw2m+
ML8sKgEGhgtNiHqoVNBR43DpRQGiqeaNejBku9g1Qbi3Olu7MQLd7+7yh/JlOPK0yFmJNkgJAX4m
CjVA0J9fnz0ovZcpRshPsimIhSBuZjvMU7dpQSfzh1LQHy3KrTEq/y2hdVUqKbmrY/Otycq3Matf
JqvmJD+sW3pjhk5+MZ0TJbIGZy1PIDDBLg4+isI7HoyFmXqQJiHGGMFjatJFHLCUdaIuo8vUuyLK
0KUrHQm8b/EVL3/g1aaYMZsU1fE+kQEnvBCsBB92uda4KcKb/Nk8LL+ql8wxbiZ3OUnfQbPpZpyL
mZbI/N/n2likXDJcIZ8VkQY5EIyg5HcUv/Y70PS4EEtzB3dxlyfo1aFn4Vd+4nNxM6zIul0wFcJD
NdXiOkeTxDB+QFsBfFuRY3Wzp2bokXQo+KO8ef02ZuX+W4t0LA+rAUx6sFjW4JlUvrUK57pnx9HN
llLxu5K7uCtlvGHkB+mV7CeY7B4ByfbHY/2UvUhfxyMIi4JmP+1BG5zuhhOGSfzwMf3WfeaQ6Cr6
zZiAROuHWmsMyq4Ss/Vow0YS7v9WB2t95RtJs9qxoO+GpHSGzvBFqQiubzL72GwsU3vQg3Mx7UU0
gDGjF6jevItOH9NHUHmNPtW5NDbGqIw9lbQlji180rHr34sZbNZjZuxaEZwt15fF9B0A9OQPbWPj
Y+Ji8+BqtaSzyhFoHDEbwAMODqmx59RUeSaoAzFrUyWLBTbObH7KAtQJOFVGVt4LhCEA0YBUSRiY
Pr8LMogeLHWDJQxWqaPYl0T9l9iszZ+yWefafhKs4jPQmK1JKsSAuFiNoReFjm9zu2rg8Z14VQPG
phnomqPYgmli1IGpO0dfFhnyA/HkKD0UNqvpFhqvnFPNmKaxDImk8Mhsodv0IV6z+faZXs7jbCQT
5sJEp3qUjskNqSd2d/ySNtcW+YgbW1ZnZDP4liZkJPOpxrswOzV7Uvvlo7kp7T1CfHS+LirXUqJe
kQYJtka/l/EwG5G2F0G9KwLtJn+yvOQXUWyS8GzoMUFjPVsVboLa+URp6Wx7qRylU6XKkgpsb7Ga
9/WwulaTvl0/vYznAkxgZBa0DxjeoOlMRK0Aw2MaFxDGVNDPGoTDLKitXYEz371uidUYOTNFbWoM
qtbKULGa9KQfoD8KuU2n3FkgtAN00EidcDd6GElyQHy3S3z9McTc3ZHMDF//Hazb/ex3ULsKJrNM
wLMbWmpO+BDt8JL4kbvJ4xSAYXOywandetC0fAT3H6i6U4/3BmWdS1BMQwiLaNGBm+TcjysTFPGJ
tk5gzpRsQauh6sFZISO1NbYWqNCvVkvfiAX0oKp4+LqK87dOy/aKuTg9mPkUSJFc31BG9DwzRx1M
o65wsc8dAH4QjnqL0lzahbWUEerF+i0UQQ153R5rAw3k7YByYBvBEkJtIDj8oqJSkJuZf8Wj6sxz
xLmpeRaoTwSBrCUxelgw9BcxliGP8uv6ElhfCIk6YMoahLWg3XS+hLCZjaaWiIEkddLIeo5S4LTB
4Okr0IdxQLb4fN0g65gbQEdCYV4WkftQLpHraaRM4JdAbwRzq+JPbTbsauZdOYz3B5z6txXKE4ak
gPyoopEQTSbO8ET+aJfxwiJvMVQgEQbJFKBXg+gsr66kvpQSIBtgf76+ZSy33i6GChM99D0SoOjB
NFlFGAHWsa89xm2MzvTSQQJ/J5KvmHOUeCuj7uy1NKcB/IIITIroaNOtbEAwaE04T+7rVsDMdO59
kj6FYrLCSi214Ft9qZanJfvEvYKsA8SRkNawQL9/bmMBbeoSJ+oE4sh9Npm2UNwuRuJe/0TMhWyM
UP5WpjXIKksYaRrZzcForoeBDgW461aYh3VjhXK3FMybiVjBSmsEra4dVFDyNd1OSQPggR+v22I6
3cYW5XRpJK1Q6cOn0SZrvEtECbLfTQvUADSAgKVpu/11e7wdpBwO4n9zA+pmMCVPwEtXBujx6mMM
mq7rZlh1fbjC3+6ATPvcHZLZKkp5wh5GhZfdyk5yBOWM3+9kydYHG9KJGNxcdg3nqcf6chYm54kM
MZkfovwDNPSgjIwBq5zLu3KFjuj411pXaDpBsTl5+MQSt8YoN0F0raplQUYf76FM4Io3jQMsC9qO
+mvrgDGWO2jN+nYW5h1BqI7cDaMC53sqqOI4i4WA52SIK8OybLAj76tC+tOYhBqZDFQjFO3wPMKN
dW6m0CdI4sE97FXVIdgWox2ij2/97F3fvwvPhxlMRqFuBN1KMkh8bkbMoWcI5fQCCkpK9ChaDbjT
oa4OJvxiUb9lltZGHKe8uOVhEQvCcYJrYHqA2j9M4SZ9WvUFeJzbaYe/ry5kSucv19d1iVejzFB+
AdpyMS2xi6hvtifVkfY6kk7tGO6hqPdz9QDqurMCaLvxE90LB/mwDLyCBi1CEMZTWYZQQK5IGmE5
3qML+j3bSRiU7tz2iE6hoznKC6rmnIj8L6v9bVM+/4zaPDTVMsPmdMA4lOyRuXsN0BnDUQ7gkMXk
e3wbAec77f6470qtlkoLhyrrR2TduK+nRfMr0AjvtFDooMZitpwoTaLwWXEcppDoYPBSJWMDtLa5
HHUzdOqUwrYg57g6MYj/b2PIRQlB3xSq8HVphZ9dj2wujHqU0K87FMNtkTpCERbzq0AAa5TbhuIg
QnukA6N+mOPBdsxQHbxugeE3ZxYoj4WOFMqAYY8HrnknQcMtfUqju/9mgrrnoIdYxEWIRcgZPpEq
5vslkzO77nuOIcZukdoUWA0RJ4Hip8JKvZZQ7dQxnqPG82jLSniAKgcvVbysTcAhLHwUDVz7oEmm
MeZlTUKMUEAXQFnGn5BbQUIK0U1kpY10KgQwyzYdpJas3EI+qSj9auNqh+ylsvLAuIz1YowAY5/A
G0M/TSR/31RJwr4Q1jyMgOGx2h/jaB7qWODMsTAiNa5TLBTVJVTj6fm0CBo6YHCHoEkejYC6Qxg1
T0/CBIGDqnKvuwnTFBBDhgFxUXSIqGiC8W1JBGQIrPxx9Sak1rceooGHscvRX9OshmON5feoZiFb
hQQ55j2ovasKAbzbCpjvynayW+WUAxknzp85XKi4YJQF9zbY/s4/UJakito2kJBYlswXF/W1y8vb
Nq45SSv5rVSIMkDb/48ZKkokjdXo0oidg25E+UUfoXBd48XJSR8vm5Jw7K0ZKlQorViGqwjF9LUQ
j0onfDX65CjU4X2t6lDYVn+Ks+yvKzQCrdWvFeOgNQ0kRlbvup/wVkuFEzBM6+ogZbOjoW841RG0
5HhnnGeCypTFqRwypSe0iGpkd+Vjqj9fX8PlEBDZSxm7CQIV8kanrutaLbS0zBpwTBltAVGDtEZ4
hMLHaZBS+W5u6ueiyde90BXmIYGarz2GYLW4/iNYR2B7uVDeuTZR16O+gu85Wm5vHNrhuxLxZqcv
K4FkpZsrjNrLKl0WzMcMiCAnxdZsyYcyLQBMGBB3hMjWXS1AI/E2fJIc2UZ9N4igdsqd+7hsPH/8
CtR6gbUEKtyifsUktxFEJ+cZUHTjzgx0R9olN8khCeLvkpPa4Ng7tgGv+3TZzTyzCsY76vxDZ2OG
aha+8mF5XzwFYIKssTHG9iA8NM9kaFmpOYmuTMLkRTDA0ND/VnrBJW1Ac6IxIFyHvnDT2S2w5zsw
9Qf5Hebn7iDEA0b/wCbUgpWL+fzHtLHxSuKlhmzX+v0jqFieobOiRgm2e20T7YT55jkQast6lFSh
Da57MfOsbtarnO+xnEClwlrgXyrYbfLsuVQi97oF9mIwv4Y6E6h8VcpChdfeMkPR0llz0TOKB10Y
3az4TAwnQ3L/b4Qsc3OX11bZWEa6zI44ApO2vMpgRf1vy6COe1Hn0K3RYEGoUk+cxKcRswJVV/z4
hBlVJnTpJEG6mKLMwigpekQVlDfIzaqCZy6DtOywcFIT5mfZGKJuvUyetV7WkbnqyriDGDuU+crh
azZMnKySbUdHDDNNVPHpEjSA79YqkAwZk3EPdac7wxy+JZ3wmWis/jZDOUAhpJBhzOBlSX/qTTyd
+sSJZ41j5QM5dBEeEAQBxwMa5oJGZlWrvgYv3uwMKJG4UosnGwkPPwvVXe5nZ3yfTtNd6llv0KH5
hGMAWQVEvYKnFE2qOi8zBHZU7GMOFSGov0AkNoLcFi9LYbzXkDz+Y+bj5t0cJFMZMREzIf7lmIcj
1JXSDxNMOV/zY3OSnHw33yxH4z6PHH4rkekpoGEBfEUE7JAuQbVyl1qQ/SrtaJQGG0jeW2DmRGfM
Iw7EnmeIysRyETwha41MbA6/SdFgD2LnxgVv6oeVkMtgppBkzPuhSEMlWmmYREJLlgN5Vb+AWmlj
YPQ6xA0ySv5137iES4BaHCk/pgqRFEFrgcqHUnPUh0GGW3be4kFq85B4xmO4wzXpy18t3iXJ2D9A
GMDWhM4Z6O9pPpfGTHJIItclBK8NY7Blq0e5Guq846M0S6LJuT8uC6JYHOHARl/eIhkflXy0VdnG
kDeFOOnrktvjM2HCtJwPlG+yF/0IU01Ao3rXt5Tx9bZG6XOgpVbVQnob4XHpoKKTFrdqCnpIKXGM
nEcywkpnYYzkVUivdFUjG745dHGomfksGIgqi5VOkitH0fKtDWdLcvEJ5jWxh0aap/2gDXLl1tI6
qr5cr+nixxEUkjmR5rLriw0HUT14LRCc0dehvCmMZCO01mpxrF26Lzof5OfHDO189Xn0ykewSkHn
EX3oeFc/DL2t/XV958nnpELsmXX5fDMMoxTbWq2XfzpjSkAGyXhYOdYHRiDFI5aUh+CW52YkRZig
Py7gorWeMviVlN8og2GD5I+znazTsjVEuW+ux1ACrwrM9xqGB/YVzwiGkmOD3G4Xe/Z7MbS3Gqjq
x42ELzZJae0oUvXF4iKLLsdFiFtYKKIDgY8uFY2qXSa5F5cQH2b00/vuq7L/Hyigc7KHpLHnyBZQ
oa326Q7laHH3zq/iMz/Z5gdQn8yslMZSmwRysUn/rqXKwRiGl7IOb8qIdyQZ1yBOpARiF8A9LAA+
zr3D6qYIsAAE1Ki8T0PFVlCm1aPEyduElNodBSKg192eZ5FKkwuoo7atRvIxcbD1+BeElnfatNpm
3ti99T3V5911g+SWo31mu0QqY6ohZS/GKTL/bDZdEY85GdXFJbVRN7I188/z87P9pCJcl6kjyKjX
2bEgw9y0xVMRNpyElntPUO6hzkTuNcc3y0D4+L29X24wIt0BfJTf1keIQz6XHoS/R94cHet8g9xM
BroXlCCgmzh3lSkK57jBtKFT4WsJ0e0Keo5KfLr+sVgHfGuE2r84IirySDwhfo7ntnmrWZwPxHps
m1sL5PBt7iBoJEMhGi7vRF+EO81fbqqX/pgf54MVKF9AJf7GI9Fn7psmA2SNEg5wcdTrHhgtULsu
2Le4gN7D8Ksdfojt109sG+r+hCMWEEIacNktwxC1OW7xCjKVWvwMfXDOsWV+mI0FKlBABd7QZ9FE
ZUSsvCENBlVyr6+BFfVQKRdFvNLxwKVryIUumCtm4manAAAqE6EDOj735uSaaAJct8T6IsC8WMgf
0eTTRGotxjKncjkoqAUsyU7IrEPUZNAVaZ6vm2G1ANCDBdhBkzAsAkTduaulmZZZWdagVD106Orp
HXK5SkiPqHRhNLSoVAdqyV9UYQRqsOvSh7Kf362l50EiWJ8O2ibQu0JzCBzc5O8bj5dRWxsbAerj
tRm0wC6m2Wc2FKk/uUfwCoAQ5bkFoxutIRXN0hbUk9Sh3IphfGijc7aTFcjxaoIKBcYzUI6nnjPt
0Kl9a0JiePQnT/FLH/XOft8F0ct8rL3VEd05wlvYtt5077pp1g4S2kxk5YpK6rHn6xNUEGH0MUot
izUpx5SoqcZDqbz9NyuUW1phBJkjGQQp7QDO+xQiKaP7CQsozgOYhKY9EJ7n66hUZW3NvqjsNURR
Ryir5yHUZo4RVhHV1A0NSDycZYx2UzE8AjSmg7jbgkdauS8e5e8NcB0/wU68OtOpAidXeAvqMY7V
y2kCZG1EXAOAVdQ0cT+dr82UFiig1sjagGFy5aDcG0/tyXQGtJtjRznO+wbgs+xU7AtghIVvq1dA
wASMMAFP5YPpLJaMJyHqQGi6UcsvRq2dDKvBZ1wzZxF/DTyyS5YB9NhAe2aAVAoEh9RKtaosLQBL
oHuaOxoEL7o/VpfDXm4tUCctroskrDKctLK37F4wdp0g35cql+OM5Hp0ara1Q2UyAqgz69mMgUL1
q8XWD0NQOfpeu0lz2woqP/J5zakPtsJLixac38BD1KC7h+GKUx7X64KuEChBtedqKbyku8VAmJOi
OiIak9vmaF+O/V5JvLbK/bTHS7RODlp/lKV616al143DbRcrrjkC+NLXdh3+MiGz1Elfam05YgrS
LobnSvgyx8qzPr6DrsSN1XupAQ85suz+cY1TlGS+rP3PPz/eKJj9sziy3ZtAb2FcWRTEDC/KCS9W
Lf1Wc7VlmL6HeiC6vBiKuCiJmJUQiamMs53FkGyYv6EJywnzrPeBAcJ7C1LkaCl/ZL+bReCnY0LP
7GEBkHtX1wC3z5p3oa2P4aLc1YoMOgoeFo25qo1N6kQZS2ctVdJW9mhBfiHCMJCdDuInWhDmdmXU
qapTM8c8OVa2jpobdcADdBwHYCU2IHElqCmML+Kdfe4Aed3VerQOi5PMA0hcf1TqV+Sk7p972dYI
dWiLro3MiHygfARYfUjteOZchCwX2FqgQrmVT/No9GQZqmonmLyMWs3uYsCilqfZtHxFv/9PS7oE
mklD01cw2IemN63y/WRxm3ysWLdZFD31bTSyNUjQC7M7CDGmnt4k8oM1d0mgoqVzqNHo/d5VvXW0
lBZ9TiNPQZqmSKhpIhHKv695FT93eaf3zieWDsgG3nSAg13obE2ZhCJchANtKLEdmfeawOPhYeX1
+I3oieF5AowSdR+2SjeEuYzNHWGhFH9JMwZsw4A3ock6w1sz1BnuotpoVhFuWU+g3c5fw5xXfGIh
G8ytCep4JY00JVkzksQmDMzGLjI7hoKKbpPpzy62lz9XDEOo21qkztpYzstazVhUk+6l9aSq5Bv5
1z2Ama9tjVDHbRXqYp0iGAFCD5PsLaQX/fWrCc5sKKg8QEJsB/FTT+T5BfOU//YLmmHfGNAfSReY
nTHSugpoH3zXFqLeBUqo9GhMD9eXyYqNlglsJ7JfaC+p1CrHCojIkpxxqbpJ1R+mvptaTtxiueDG
BM3WJRhJp3+cpT57UQX0ynhjLszSD+53SSWShhgWoV6UFpACo6bitILmzE1rcINIu8z5WX9pS09Z
bNFFAYNLM8DcuY1R6tWg1i2E+HR8qN58GabRlmYIKnIiMCtIbBdGvX3MuWyFPMTCCju0aqc1gfS1
Tn/sArIEIBxo1IHPBMyKfL9tamEtQmiSEKFMVm+Hpe4qyljaBjitr/saI1IQS0CNQVcMTxI6icGY
4JytpgzfXiUziBOUOqNqQXt7DTNHa6JmnyZL6Lfd2O3myRCdeZDLJy1LrDtk/MsdukN5cP03XQ4w
QgiMILbBdwscoEk/yxKp6CRlLYBNPQ1eCKLM2BvviYoLOnbQek2c9MuCnAQHxCk93LlujDnG9dfw
55Qy+CEfOERA8GUUeyh/glaHFQH5sTpZl9v1KtwNRXsQpRJMYI/X13zpubAEhmZIu+K9hP85/+B6
HUKOJFVWcq8LQRPVyRtwNquD85X/ebMQtjTInELdTEEjgoovGA3qCkxzr05V9yAC6AAsxdDTyhsS
ZhSVYAdzCwCDAf+om9QlFK1KP2oGOFzw/LYUVx1FtQigK7mMBz0RM82u28j40RZiOPjNMpVFoNZi
3T9oRrNY0EQII+2PSbzIB0VzSYUSMwIsLcRclnnW9WmH531cBGa2HKFLt+8i3ugG82tuzFCXoTXi
WI85/CY1wO49gxQ+r/d68XrdZy6DOBaDtwBuCKzkQg1LgT5fHM/NCjxK+g1DPs9lygUfkGh2/gqF
KC4A+BKEX2R8R8pXRKEsQZubiZj6LxqHaHWY7hrIP8tbAvrntXgZ+7a1Rheg224y0NNdV2htDft2
es2y0ddUXnuAUVg/W5RKHWu9TaqszuPSBrWRBBUxQ04LtwCop3LHZG5v+qxtAnMYtdk2y1F9DFUV
VK+glJMqAEyi+SlcVgVSO5He5HYYYvj+j1Nd/EAwEoiI/gAQ0CpPuSImhdWYqyNo6c2cdMdy5XUX
yOGjP6wloj2C6g9qXzTnpGKN0zBCU9aRxqdEX/x2+hK2mHRQn0V0nK47KuOzKgAmywilGHsFA9B5
cMtlqJILcVraSWm8zKG0q7T8bdEWDq6JcR7OzFCXZgGme6EyMHsIoj63WsG3Bo2Z6yu5zATxpBcJ
YQCCBwR0qJAGcfWyMcFD6VSJptrGpHe22ImTPUYJ6kFF8pC2SuGsVs3Lp2TGHuJoANsNb0Dsoh9l
cmMuIFDSEbTf+xN47AAht8MbHXICxS2qhqgxm/v4XfTjXdXuW1QwIU9pgZfjEyTSQLRsfwmVAHVR
OnbRoq1OXaXQgNq3K4aQeFoevOVSLtO1oJAaB3HFuK8Eau6buQfpcstxGEb//HwplMek0G02hCYX
kaQCpPM9Qzf5zTiCoTfFWH/TIibY85fKJywNmS0f5l98iBXDaUHlouA/0Akjok/nZ0MsDWHJWrwA
MfVfec3SRnu1KXhYPJ4V6smZKVqsj2ZS2vqaRJovKFECfhqw6b5cPx/s0IqQAtA6EdOkNVgw1Bca
Uos8Jodke7h8TxEbk1I+1GnsTmnl5HEb9OAlWKUqUNp3QYjtMBlsLfnB+SGXaTo+7eaHUBfXIutV
l6Y4L+SpCIEw0KwLHhhbhRVwZcmpb3tQ8o8gSHi+bpjpuL/t0leY1DQzkFNwKdUaPLEf7T5p7TDl
JTK8jabvsC6O1XgtPtaXrM7yBcVAL7qJKnuqIJNrQmQ9vSk4E6kM6Pv5vUQdfYhRdGU4G8g4nswA
+lVgc/9LsonGuviUJPa8M7wc87ClB/oJ+YNIrtvVL7wGCvPTbm5HKjYUQ4R5GxGja4VUukrf2rpR
OioEA4fx/frHZB6bjSXy980zTNHjKJsXYkkQl1s8VRYvraPSv26F4TKA4uo4/iCEQL2ayhbnPBSl
qdIRhdo2cadheAIh9Peok3fX7fAuL8pOMS6gcMKQGUT7Fg+q9UGXFVDV7SACIKcZKrGCM5gm5zww
PhZuTPTXICONA2lSLpNP4tiWKRanTV/bXHOmGebC2tbTyb6+PKYlAoQyJdVE4YT6WFrZduFMqAcS
jMhZMqYxsmcomwbJwiONYsDxkAbgkwGQB7FR9A7P/cKoizwfY5iaDsUt8Eezi0daB4noKsgAw4sO
upt/wV0c2dav/kXhVCAYqduZdWqhVWeYadcgCVnEh6mRvFX/VteZ3eqqPVSv1zeV5ZsSZtBRhSCV
HLqDF5tWMvdkpbO+a9KbcbjPwp/XTZBITGWieJUZGAYF/AA1CCobNzFgbI41ycaVYW69PI+TzMZr
uGqQckfrezJL0mFodDN39KTCMGQu5imPu4J1NrY/gnLTqW7aRK8BoE3DbiCHY3GtIdb3EfiEnHWC
rFazjtnLCOqOp+vLZ7nt1jLlS6uWGmETWrgwpPHGEodbZW6+S73yljQlD49FPONiqzeRhroUpypN
Ucw3IZuXtS9qU8r3urT8UAbzNZqAnK975aVWkmOmWoFVK42bZmm7y5U5Ad2PTLT8ZOcTi//9g+jb
UjOE2Gpa/KBwcVJMMsW1Vw3DDkJOHDAVa5cRXhXgscF/jzH98xNrSfWAAb4JnKuK6KbmY1TfFJLi
duLj9QWxdhiPZRHqFRbgwzQ0aAYsukxUtNSh4WnH1TdVbr1PWEBtmHQdMYRJY2TISQW7G0r7hrm6
S3LbL7wxOtZeaRsL1F4Z9WIJ0wILkvDNMHYC0DKG+TqFnHjNCi0YxEV1k1DXISmiPomRN3Ilo5UZ
TfUqCY5a90nxMraRWI3uYIpt8XZ955jrwngzgjZeUcBTnRvsFinOh6aFD4Cbe+xv4lV0y/Y9LPbX
7TB9YGOHumeFpdQiMVnQfCnWH72Vv6rt6l83wVsKdZBNKcWso4H6cNntYqn0hLjGRd46hpi71y2x
v9I/m0bjmAu5kcq4xqa1fWOX470pR7ZUc5bDmJZAeRXKYwrBBaKTToVfU2igo2igqE70aAlzePUL
U+fQPIBw4guPPJdVmDyzRoXcqirwFivh4Jo9uvIXyY4wN1md4l3+jSdAxvSFzcIoJ8dkr4VXEnwh
rm8a4974cyQW2ThVwRyXguK9Sm1crpgoGudAiQwTGLo7p0dL4hMOsLFAbZYiLSE0eOBqiXDfaKBV
WGp3mDjU+ext+r0MapswS1dAvgFGjKGAQ6uB2BicxwvPBB3VhlpIChUmRPU5RRah8o4980xuNor8
ffNYAK3FWmgNPgWUVhxhOeJz2aNh2t3Cucs+RMLoaxy0QBhgQtEXbTxqKUU8NUIy4rQ0i1efUtCy
uIk3Qza9w3SKq0NFWWhB3oNa0b28Q4K47HhPMMbUHfG73z+BWmw857URKrhP5YfpPb6HZk3+oW1E
SINGvD9f2yM0gEq3D3j8acxtBvEcVq+BAudjXHizzWEkdEPWwHIIVLcUlw+I9wjj/SnkQbDY+0xO
KEEcYOibirKqMsV1UyFOxHtD9dYYLWe8dW/qo3xX/dTRgPJU2VZ3uTPY1lOKUhtvm5k++/sH0Pwf
Tb8ueDbiB5ihWrvdYgqQyeZB6P5lmYCaQ94GSEsaawkGCyiOx6gixIbRKbYphMthTiStdhUV719H
zwx58tRoVu8TyKwVToqRKNWeRqld7EVZohzkW9Z4W82D1jpxXCpPmBKHC0ZZFeW7OKr7XZro8XgT
xeVQ2WmEIi0nmWB6BZKhv9dAxcEyNnt9NnEkKj115BLITdR/53g9FAWHf459V6EaBy1tGbTeOpVG
CFOoNpgCrzBtKjqQEXfRoMgcTCEHfSAoNg98wD5qG3tUOpGqdaoNAjq0apA8CkCMnDqUs/I7MLI4
5Xt+K5EKJahGU85CmTf/xi7l/U1Slr064aB1oDeNwgJbC1jqFFy/XpguDnQjwdzgUNO9AfAU65Lc
AEqsdOu+kLJTV3b+dRPML6YrBDoEvK0l0g3PYU0aoDsQmaeDGSiQ5sT4kOaFd1CU9MNb3rQc63m+
sUZDtDJZq9TQwr6t0+wLyy9DeyA1wHFRbLncXV8a6xuBsQejmDJYgi7oWFs1bCylUDAXaDX3WiLY
eW7c1DoPx0s+NX3hEFkv6N7iH8xDnl9tiRGrXTmSDZwAdxhW9dTF42CbtbZbJsUXMvMl75XeUYuB
U+tgucfWMnXVqVETKzJaRYh7lp0CMq/9OaJOhgoRUGUYCrBQzqGOl1F2YZ8kJiJHh+p+6AsCV/yC
VDAutm9jgjpJmtVLxWoZyDfvAE3Zl+74w3oxAuS2v3i3I3O/fpuiycC7rrPkSMOXMpYkQKf7RhBK
Tq7GKj1vd4weRp2lfC5iDU43OdKr5GundRe7YIM/LFAzaZ4Sn0c6zPTyzaKo4D6vkOMUEzhBrmaB
OUmHXMIjPo/2nzhMmop+KyCpFviwzr08locoT7oZD1JJddP/I+06muPokeUv6oj25oo242hEiqIo
XTokSmrvPX79S3B3P/Zg+g1W3IN0UYRygC4UCmUyI9tVYdJJmvrXYTb9wwqGC53qHFmweZHxdsvi
exWBRdyjsl4Zx8hEH7ckbF3ftr73ZXH31WTbNKYo8TIRn2emxEoh+ILZGl9Mc75tfe9Q3FlqqqQc
MwfWR43HdEjImL5e37uNtjJ2Wt8RuKPUFwat9PrtMnT2zfP8lH+u9zqxieXb990n1lT297JeqFiD
Y8fCwBeiLYSc53bRTYq5pBTmN7kou+a4fJmGZ+1HT4rbktZdCDhnRNf+VkCD5hmkEeCUWBPNOag+
WDSOVHw1x+hDTIGOh6lYjllhI/CSflzf1c3PBvoMEAhAdBXpkXOsupWWLmlhkZZ50IwvptUJorPN
hDkj6Pg3Ap9FMAfwhtEKjy99N97UHg0ySkovRQTTedIuvQODqot5BtIEH2kKxOdbYXP55XzprcUx
kJIb6ud8+mQX96r68/oGbrvEFQZnIuPi0Hhqsb7wNoL2z037xHQbTa/zoIYan8LTfzFGxDooL26V
FSZnIQueooisganu9CPSx8/GKwTY9qzSGe06TzsaaE4JLLBzhj9LIT/npk9eoTObWj3DGpBA5VmK
uK1JDjPK10kEYWeMmV/f2A3yJ3w8By2K6BFDMyk/zxbaKIylNRbZ+fEnRoAiP8cHJrpMD1AkDmw0
NVO3vLO+hPcQG213kVAze/NwoDhhwAOAgZNv+ehUEEEggYdPW0QkS5/D7un6GjdP+gqAc5pL1i1t
kyLDRvuJOFLrqWgaM1HOVGQRN+bW1YNuXPStoJIDNnXuKAya0/Vwz8jsNu0X6BKd0A6AoK37Eoaj
TMoiFIQKW0ayxuOOBShxQWY1jjj2Su2Z1ZO6KMQpBemQrf1bg3DnoJ1SG+Pr8F5orCQtNbwpzN0G
E8ymKXgRbZkCppZAmYRaLRL83JfCSF9e1oqCOCSqnqitfVUqSxAciCA4VzyFdkOVGNYW42iFvUES
Y3/d3La/yX8WgQrm+cF18nRQWxvm1jTaTal0v8sm8dVY+ftJJbxI/tkslc8qNJI6LhRTZq48a/4Y
20dZTgTfY9PtojMXwyBsphfqAOdrsRplBJ8nPr1B8oMEfal99BuiNIfusBxat0R/oogTYnP3wFmN
YWw8FZAUOkes4qbDSPaAbKimeqV2b5R/LESMH/hEKxDOzqraoCnazBFwNM7s2lPzWYkgN2t25q/r
QJvWtgLirM3Ayz6eI0wLD51zsOzwRq9EJUfBhr0ln1b3RJHQLsxtxDHG5+xuumPqeKhc2zHRdiAm
OWWQIjcO6Hy6vjARKufoWiVP2yTBtRHPpduFi1ePoBGlh+som9EoU8JAadxEAoPnqFb1Vk5nGQ6h
D/SdeYTy8D6B4Klxp+2oOxzsoLg3PvAgXkNyJi+1GkxQxcomCGkv9KkKC+/6qjaNYrUozp/SXo5z
SHBiIgCJQVxEqd+H0pf/DYP9hpVVgO0alVKIPIHXgJIezfVV8XAdYfNWWK2CWcgKIbLVtCkd9ENF
rYVFnBQoX+gG2jUxdHodadPWVCQpIIeC1k8+Id0qcpn1bFgyNkxClVd9jL1cE13d2yiY0sCtjRo2
H4YUfdQPlI0Do7nVLWlKmqklENb+iOvBBfcfGM71yGgqGxNWiAMROsmTn3Yh+4kwhbr9cd5ROL/j
jGjPl1mWwr617pFa/hFkfnR0XOu7PRBwrRuuvB9TgV0LQPlkOoTo0YQ4wHVnoOooU3nXpZ+oWhwz
c/7fNpFvAkCuqVwGGUiSgg4g43kcCjLUL9fNbvuY/rOHGucIEmPSx1DCMVWjl1rDsGYi6I7dGg3C
nCUYFRWwFKBPnHOiXVw6emuh893MvRYaYnGQjHtW99gVAQxPAu2N4ChtfqIVIrem0KmsKrXhFpwC
TP/ob1D635JW7kdJRIj8ppDKv56YpgdIppE8Qlrz3D8Mg4L3moVEQvSjPlQ+a5UeA/04e1BSnL6w
ISPlOJ5MT/9s7BYMqyFT7GtHDUOGEYyz+Xn9Y26e7tWvYRuz8lYGfBXEw1NcxMoucmy3R32pETUN
bEb/KxAudtHzspeSEN9zrMGKrGp1R4p0mkgUyq/1YNzJySyw0c1l6XCJ6G9GmZKPNU2lncyKPYtj
CZNG2Y9RG0lkiXrjt8PAFQxnqJNhFz0KJLhNHvAS9rtd6I1H467xTMJ0qq1PVHAJb02oId3+vjDO
UJvSkBaTIbaeebTuhx/0dfljvFAPuaGYgLxrIOACTZ/ROVoT7cvsV14CiohyJzoxzFNemDF4bHTU
okCbw0fZ7bQs0dv7eDmO4A2JoGCo+fJe2DKxhYOJMXB74+2DOSDOdnqrkIehQzTf+VLu2sf+HpyW
YH1E739/YtUvxY00b/bREYx5vEG0zC3HsIbnriWlKSZrSpByrptkh+HmP2MsBbnddgTdueT6Wdxy
rGss7nIaqUaHbEb9xqKgJ4OO7kB/XUfYXg0m/VDyQr8qX48CB1Y5gXEDrjtRSWn9siASDZYbW0oE
/nR7KRh3w+gWWG74PtUqmfQkSfE+CvOQGPpLrRyur2QzAmZ9CP9BYL9g7bjayLQK1n8CnZanDHdD
7ib7PAg9C0OaqrVfbnJQoIsa0bf8yhqVc95haRXTNOJRYaYaE6LIb/oOE4NhJwXX17dt9u/L4/2y
XUXqXOGW0HeMv0nytV13UIXHa9sg3mG402W3jaKMUN9wrdZH02CZO0SfGrLYoufr1hWw3jj+HNlG
NVa6U2Jqif7S2XRipht/0rxlajBQ6KxbkbCNyAS50xSmqWEtLGdiJSHUyhGn2IIsgGBNfG65Ksxa
GWIYuUYd1ZVqCaRv9KY0nUMfJjGxJPUDWS3MRGpgF2Sf7O1yWNl8qZt0zCf4QnBv/oqz4rDE+SEq
RFRem0ahYIhGR/Yfs3Pc0ZqSdgbzM4xCwh3SmM7eUKdg0RBRdsKJSPbd+WsECZR/sLgD1UqSWVCL
Ye1NqB8mp+k5OyHB6mW34R6TXj/yx+XG3Me+LnpwbNoHxhxR3mPpIp4Ipokxfd6WSKGYZRIfIa2g
zU9IiAqZWjaDBKZ29B8gzvQXOQ4RjOAod371w3lRfbp33CkwX+NHA9Fd5Im+36aTWgFylh/bQxMv
EtJ4i1x6oLnxJudnKVJK2QQBH7CqQskeQqackSSWOuiRCU9oT/rPLE32lT0k7qyJGIg3PxOY2MAN
aKDzxeA8VNdJcqkYOGTLTEmWySRfdtdd7SYCJtIxm40KLBp5zm8SaTIiOjt9SQoV44uS5txaZiXA
2NwtdMyZYIuXwS/Imfk4oQO+z3BypfRmahGj2SNxisfrC9m0NJQrQNuFNCHG+rhLI8pTcK+giQrS
HGw6U0WL0PiVIiMUfWOKIOypIUDcWtcakfs6ZRWNyxyBEEG7n4ed6qq+gpI85tyOyY19b79oz62w
D2+zi3YNyh2otC/6tJ8iTNgp0E1XqbkQXVlir6q0faeFio8E+lGq6pSAf+8AXbXfpdp+wBVD6giP
U/gu9aIZMKe1JZcdEpihKYXJfdOr0F1OsgTfdunyyQmub/TGPmOuEfMwTJkIs5qc/ejUMeM2BoE8
HdgNXaOpZyD9B15NQMEIE8YVsCr+1VQZCA4LCj0uqhW6r5QYvbdAhDnXfeFfX88GoQ6aHUAZZxpo
IsLp5nyUNGSqgi8EooIbZXD1P6XXuKEXBsuL4lYePWaf+h3CeUGEvbmNoBrFTupgBtS4o24vSr1U
FKiGngZJHSRqjcnXX9fXJgLhvpWThmaXhdjFMtFsYkbhXT3lT3kRCfZw45rGFtrYQFSEMD3Cnb0e
XaIV+uPB3FGB+z5Kj2hiu7ebNDDUQRDpiKC4E6dWTtzECswvse+qvgRF9KcR3UqdIeJhFQFxZmE0
7VBPEaiZmzbzS30hkUyDwt43seNd/0rsU3OBhy6D6AYME6Dow9/nXl/O28iQW4W6SQ/t9B7lwUzQ
9832/xoC91TPaskZig52UI/YshqdAhOBgnV/Z3TT9CoN1NhBtFaUAtzcwdW6tPN1QSJQLVCDQE/t
OByphfSmrPut8tIropt5EwmjleBsxllyePW+HMl5RS5AaTIqN4b9LY1PifFoz6KZx80PhdkMzIeC
6Qvs+ecLyofUoJIDSopy/lxNT5qIMmXr1gQD6z8AF5RUEU1wijDx3wf2gzGC2QsjgZKb/xk8zTWe
1T24Q0X91RthL6i7wKnAvC0bTz1fVDONNtVA4u3GquTScDdJu1B/COVnO5HdOv593dY3PRJjWkUG
xdRQLjpHKxzHjo0Jx3cZ26DX7SAEtxMajwTedfNLrWA4LzHiVQdJE3ZJOWrim0tuH5pQLXfXFyNC
4eyhwURIskzgaDKzmMgj4vcPdCWhEQ/aBkjRwkfwyYtZrTQ90/QSHQPGQNBR/m2SdUHvwOYnWWGw
Va6ecp3RlEO5oHIsZcaOUhNv7gx/talIdnJzu1ZA7IesgHrG1GnUWEyzRDXk8Bp1X05qebj+Ubbs
GZzWINw1FbB08Fk6Z6CdiU57hGTFQoq8QZBSxBAsSKpPaVE/2IUD3T1LEpjC1iauUTmDc7pqlssJ
J1fvf8oOegq+JWg9ur6yrf1jWU4EXeD7hajU+f6FhRFD0L6Gd8hqdyzRdiwaHxchcKZggOoSdPtg
U5KnH5ly0kSqW1td6BB3eF8CbwLt6NBuAUB5099oHt3Xe+XIOggzD50KgieBaDXs1ljZm1QoRofC
B5Sb5uSEyuWnvi8En33b2N7Xw7kzyc7HkUITzS2reZ+3fqkmJBxvJD10S/MpTkQa2+z/4y9yCJ0w
zlgNb0Se8cIZGwhqtz0uOqrue33MPZlW353MPKkdbUg0SB9wDmtALnLoVKqnYAxDlG9OmqtH4X01
YNjKnNun68a91R4J2QWQJCAWRyzJFwznqTXKxB5h3d7kW1B6d3EzVC4uwb19DyYfROJgAQ+Wnjie
cxAl17cs0wChAWPNsBHL8lqSZlln4ayB5Ct71o9WQEHUGO6tHaMQErdjbsQrAMMQtop4BcTg3Emu
Zl2t7QHsc84MAnwD5RM5P7Vh7s2xiOx/w2LOoLgjDYb6aaozWGiNtLSF7rq2skmlfU4t6VRmH2C5
ApoN54sICe0gnLlAGVOiZgvml674XQ/7So2JWgsc/IarPcPgNi+VZSvucrhaG82IRoSho6Y4pK1A
jW3DeZyhcPvWFVKEtBw+UWNoh3SgpJUMgX/atoL3zeKcoT1YWts2Esgckil1M2sMIMpkEAdN/UMa
ih6cIjTOG2p5kmW6hTdatXxXDGgF6TJRlbu2twXX1LbFvS+L84kjRTyBOh3e00v/fXQeHGQ/1Pio
1o03N6LRqc1V6WgHQdSPyWm+Pj9Auzg2BoTkoVMEavsD1Hk7g3635d4T+CdmupzrxdgPDizjo4Pc
FBfsLYPRlXoPHpz+RXvpD8re8bUH/VWDzlsSiLJZm9b3DsZ3jFFTLUE4CBLAIsn/lFKDZMvwdH1B
G1fXej18V3FVT4mqpoAAz7WHWP9mVL7OknaTmTmxKSivP0BnhucF1ADRJ6YYSLWcX8d5CqXeUW5A
EkPllJhhkb6oo2ycYkcfBO/dze2zkRSzQLyJcUjORUhzGhqTBBOcZ7D7z19NU9AXIgJg/74KLczJ
yKGPDXFuJTFczYoTYmhC+TS2IRcWt1oF5x8UC6o3dQemKX0337wX3j4wLsWezv9sFucY5ribqo7d
fFJSuym8giUaKnprzLpYCaaJbA0xOd6Z3PeIjVKFwhbo8uYAj3L9EaOH99L9/JLMngL55GInfx48
6wi10iAM0O1J0F/yUhRu5CIuFOoYbxVs2bAly/bZsEWebQevbDXLnZRR3qVPse4Wj6Zb38ef++Pg
oU2y9JQP5Yrho5A0hUwrGoGxGbz9z8uCjuQFd9Z9i8b97DhiaOdf8+miT3qZ0zzH4vu85hZ3sGoD
q/PrQ/orOsXx3fIddFBu4sqBrYKIljjKXhYPxV9MZHDIXDKLpjUEd6BCTpZjtC+Dca/sMNyClL9o
jRdHkAGBN8JEwQ69yCZ3OtRRt4zQKWNSJM1joxF9bAUdLpcxISCgNQlSYrwlMRrJma1ihf1oz1WM
XVSCMLmVCjc7Sn7rq0GfvKh70ZIuywkcIOdW9NnMTUt+Awx3ueYNu3E/urOfVn4vlJq8REP9B/Eu
4ylk8qx8JQgM613dTNaLvssetb15AG1dAAXPvXh+5MKTcUicizGNamjkwXopMApfttGt1qlEbZ80
sPCnygLRFtWzEk0Qh1we83NUXtondsBTZ/ZQzuz8yV8SF9xgSucWeFKwY97VBL5uiUkipGC/iIA4
YG65lY6GwaIFcD/J4EdLkxgt3vVofhrVQrrv4ta5rUtpDK5f6JfmymB1C68n1opyIWUkRxCIb5cM
sHhBhUe0YQXJLj8Zx/oYBdVXARo7yGc+nUPjFmkhVEW+A2jxDQ2MQNnbT9lBc9lz6e8fZxwWF1KG
U9fUzQwsRmQZ2ac6mPfJzRJk4S56SUB9fn1t7KdfLA2uGhxJJvw1Lw5eZgmYoSzrZWmwKululC0/
nGLPNkWtKBc+jK1rBcSd9zoZlWbsnBfIh5JqeGqRdvvfVsI5yb7Hq1qO7JcE9AWmBTWjP0r9yUp/
/W8onCkYRjOXKbVeSnBDTxm6n3rJ69XUhQLQdSD2c//fD4OOVQ7IGaBGGqHRkTTKg2P2ZMhyD/TY
10Gufn2AcMbWzo1lFgpAqDNB1mjwdOd+sBQ3HFTB17m8ptffH1Bc1pB28Iu2Cqg5GJ5BEo/Re7RO
6gfI0nvjnWW72TfUSsC5ggZVwfkVbSUXjczpokjTCOhc+UrRLlFln43pcH0ntz0w6sQozGi4qDXu
AjXQkFa1MXjTcGxVMFoNOqoZTIIlJBoU3bLPoS/0FZt3zQqTO1MS5lzzObNf0hv9GLt50JHxoASK
1+2KXeKOfnxqDsMTvYU4t3t9uZun+R1Z5wynsrVw7jVs6QRZqgx9ZXR6uI6w7eJXEJzBTNGUK6PM
ILCjjCOM/jQ/Nd5wUwXLSRX1JfFwUAzDfBceBrhOmAa4w523OE8bacrDl/yGSc3kbFj5zvmO6AcF
cdGFwnZndbYvsPjdC40yruTwpY7BXjrmu7l9nGqIjrfBJGLa4utsF1jcNmLKXWmqInyRj91d9ZD4
U+/VfyYvxCD7tK+Ccjcs3vUvxzmVC0TuuMlD3lujGr6YyQHsJG14O5vfZAQf11G4Q82hYFYfe7x6
lkZDonVhiT2M0MsYotB7cmzB05o7XhcQXHzfdWHkjEb4kh4QYUCjUdvFe3EkvLUQVI41jTVByZCn
PF+IEw9zXc3Si8Taj53nAST2poimUoTBGTdGcjVkqqQXtbXcdtrlNUbvlUbgE7ZBkOdlDDUWiI3P
FwJ2ZtpOcvSNQrVuDLTZCR+nzJHK42gtxd/l6qG/h9oxMiwQS0RhFSHKOVYkm/Y0YLKVmM10l0lN
5mYRXXbjaIkq+2+DNWeHFRk3VUFlEhyZ8BEy932SSdOqBrk3vPLMXX3QXW1f4GmJP34ZlJ/KIHtw
7qoj3ds32oMNd98+LIHmIuo/lV/Uu8hLJAyqC99PbDfPfhZ+C+hAbQN6OXi38U9sZdCksouVh/BW
CYp9g9+D4N9LH1Uik79m+ng7CshmgagLMSKUKDmPFXVLnVWJ82JCg4tmXysqoox4+70X68GogYnJ
Osy78XkTSR1iR8Z6Gt/eqX73w0BHm3UH3c1b5xHUEcFIMOl7q+wMTIv1X+ZdcV9AhpN+g+DBTvy2
37Bl6D2g4xdjvyDu4205SqB93MJDx7qf0IeySojyl5OdbEvPILjLOx1qs5xo+GKPHgWRgi19u+4g
uaQnsk/g14K4ssm6K5l09fkRaZ0xnqJ0MElCw2BK9mXzknYzqdX6Zk5bVxXRjb99obMv+AYIIUk0
6KFqy1e1zLDTa1p1JhncCoIUgew2x+7LT3thvR34fur9+CdtSf7MxmPyhzeywlM8CbwQX1z797rf
f4Z6vu7OAjddM+FnTCVihwGcbXkfpNJAKqsls6Ghd1B9gLTGgU7jzumcQIkLEmsQ9Zhl30lVN2we
xvom1n7PVBYE9Ze3MdsjEx0hMnTEQajI/TgV7bplUvQm0W+jnMixW9w5gZ0SvSaT4lEX0wZenhER
LenFlczBcq65UwctnBLYwjxnri3NZBxnSB0+NLgIPmB1qwVyVl0oaTtGOhaYyLd9MqCLxySFE5K0
WzzdRBJ5Epj5xtKgrAyieWhPgTDE4K62qHRohJYvizjaY6FHnqLfK/HoLVTUEXURtKEJCv8/KBOh
ooPEJreHtporhVxHFkpYVH7MrM4itaTsWpqO6HgFurbogml6LspmpoyKqPnWNYlKzFtWaxXjyL1d
S9lkm6TqAnXunmvaPf/t50LlRcVEJNilwcnMl4KRVYwsRSvwjdKodMvU2A9j+K0y6bEzxy+Tau9L
c95dx7xcFTBZLhM5BxSyePohDVIWOp1ynAEJ4W9eg2JWgHD5qc4Q+BGRuErbroqxqrBZnnNb39WR
em8YwzFXo2M9m3+uL+jistAMRs4Nj/d2EfONXlYPozGbxiBpbd9igH4kKNd6iLdE5MwbO4eGUzRO
Yj4X7QP88EReGiOUG2qDKKH8rdKzwwC50utrEUFwz4XMxLWHB4NB4L8mog0gb1Lo7+sYW/uFBSCc
wl1hozXg3EPn6NLNazU3iD2PadDI6s0MjVsy2cJC8MVquNiNcw6yGeZmksgykSPTpSr8nSLwdxsI
eDZiWsdGAxbIwrhA1MlsaBaAE4DIqfFTKX5VY/Hj+m5dIkCLAXPfFmIiyIU43EOHpnBGdk4pUbTn
QalBcCDKnF1ECgbYVKBqgYFd+BrMSZx/j8aaG1svKqho2OaneeiCNBrQdaWhV8NmWuHjqWvUWXBP
XxiBgdooRPkcqELjHuQ7gcGZntaNnUxQu/yTZK9Wjw4Y9cv1rWOf9ywiAYkTyq9gcsKkEbsgzheG
R89QFBDqJlDx2kt9R+q4Ilb3c4hk7zoSn/7BgwRqGQgUQZEFKWEkEc6hZF2CqMWijchWhA/2cT4k
x/Frv69BUxcSlbS36Uy6/XXQjS1cY/KVr6W1mgrS48Cke2Wa3ILeDY4ob6syC+Y3EQ9TdGTqpoOZ
Y/YrVpdQ1MZg9E3LiWBmAI2Tr+qPAuMm1W12a/6yvt9ox+FmuVkO4xf1a76byBQJThjbuUt81C5V
DNg4kHs5x28ijTF5MvxDsjdO/T47pPv0KHpQXR4CJKcxJ8Q69tD7wOd/SvAOKFPhjITWZXJbOUP/
Le8T45ZCYPKU9H3mIy3vPNjQyBacBJ707M128OhBYGg6mLnmRVd0aYG2owQzXXaDb0DaDeRcY+eC
tTb5zhjz3mYz/OFGOvYP8j69Bb0ERgBEFsziF36foZKAkS+836GZwR2WWK0G6B+ZIzFvacAmikaC
ZIFPXdb28V8UOrjq6b9WvcLjvmsxaVmRmcAzCBS4cV6iXYHot96JShx86vkNCfMGUAlC9U+/uDa1
CLdAPmB/e8/eVRSEjplffOkC2SFQsTJ21tEOplP9WoiypFv+Zw3MLXGYOzqHDYDtFhI3mFyPbYss
5ROqMQIb2nIFeE4aCKngxC+Y3iKjM7Cb0UQYC9f3KGzru0pzIje0nfhw3evwtdR/bSdmlVDNYSV+
PirtFq1ThiKfyFy04f3sGMVEENrrz4sKxTmlscbDrEDuyQTlhpcvUXvLBqxcirZkwU/ZWDVCcgiR
wyshTuYH63satanc2pDtNOx7aell0i+Zj64/kXu/BMIMJECgZmlg7IwHyvusj0c9B09f336WyvAh
icu7qK4+C7b28q6HBLIM7VxGj40BWe4WQXdNRZsJl6KN+a/X2TOCYRcdLT9dYKbRp3QfH6v9/4bJ
81eXelYougJMpo7hoLEfqfYQdKcQllMD1vCFDlRBkLnla020kOO19laUZ65odaVIVRnqbRhjmQk9
hTmm0LLwUV0kcOo7+YNeDl5TayJuyc29XYGyf1+B9qYRF3GPderpEMwgJYMGseAUbl1V63VxV2U/
t6rdNFiXHhoy9AKaQ6RWkSvN0jGVwfZi1dFXyFtp6NIWOTnmnXnvvYbmIl2nzbOhjACtySrJjd9j
qJM2e4TaEoG85EfuCoRtBpqzodqNppHzveyaXlISDWec1WaoV/ipB0Ef1PKcXe5LB/Pvxj7fPM4a
jvt0y1DEXWfi02lTE+iF5XbSd3v8S6WlCxTu65WF7HR1ikXNUXbKRvo7tiVRmvMyAYQ4cb0U7juB
MZ2OvQGQMSgPyaPuR74SuoYvg7nMRUkGSdy9SNhi2/LfvxZ3szeONA4U1D+E5t8z7THpvgpcCPvc
l8b3DsDdc1qyFJnWAqAPJl8L0Nt9Sm4tXyfNoQjKL6JGfeEmcm6ycQakkyzYQ+vZD7OneZHfn+pT
41UIIEDQvFdE7VGCLbS4R1hY2c6cMg1Dg0ADeoZmUXI0wIVDcqK43ZN6kryPRPc4XWzEDwQ8yEWf
nzFwQaQQU8ciewMs6MuT2ia7sRB5/60QxYSQAAZaMRaHGsc5SjpKVkFLayRtYHy2H9Ah5TYudKF9
cyBIDqIhMwDLrjd/+4jJrHA5D6JkS1VJ0Dr5twdh9VbbAyphHiQKRCZzeYHj2K3gOA9SU13uwwJw
urzL0ghkZl9l+VWwpk0jWYFwDkRdKrzIaoCUN/MAjWZtb3ulhSiaxdDww5hNFvIyvz3OL87eCpRz
KMNcLVAEAyj0oDwl0F21IQ4aT1Gcqnb2ofWtnezsmPRFfjuJAtzNZ+96XznXYumZA6lGoE+Ya7oL
MU3yVjkHb07euM3BhPE4nii9J0TljsYUNuj/Yhu9PKB44k07GYTsHlMQm/9oR+h6QQLpL2U+/nU7
MMVW0AEwPW7O52SjPEx1gQg7i3PJRcTk0yr0weP0PV6gOFrn4J65bk/bNvsPIt8YX7cQ4nEGaSSK
ZCqHsdatE3Q5EFzodfl0HWrbct+huCxWO0lLaLfs+aCfqqxyQ1NxP4CAKROUENEWjzfzuZ+JpnCa
aRKOUAPSE7/q+taPulTxr6NsBmArFO4jtcgC6VkPlHzCi1XaxX1MTPO1RX0ts2KEXfdzLpq/3fxM
75j81VCibzZEgXgklZ26rQmxzfBrXohmmza/kAlyEQwyIHXKZ2FSo87kBjkmJsAUKAOSAXP95frm
iSA4T2LSdqw7Cohstu7m1D6iRUBQ0Ni+uVfL4PxFI0d53A3AyG/aILozj6w0aP5CywNiBfmm3dkC
i/h/EFFtxa6BgU1nn28V9o9Jk5cZFGfRGdse5C90X7nJLroxSXdoHzLP8QZRwkoIyW0kpnLruc3e
IHEJeOBmCZhv6v30McX0Z+gvj9e/3LZDRPL5P4vktlVWWXtb9batyouKmKRwHcz1mRgkhCwHBl8w
8rKrxZu7afsrXO5Ujwq8UlsAt/mjgomxDNAm4fgDVAi6g4ZxQra/InGiDUxbR6IVTznWEq9xZ7ye
YqdNOmUhspMeh3w51rm+tzXp5fqebpwGEOhhiAO+nrV/cHaT0oTOiV2jeG0ViurrTk1riKJFi/N3
LB/sYoHkB6T9MJKJDDxfDYGoezFbaoYB7qLv608hTTt5J/VzZdwuUpRGr0pSJKbAHV9uIhIaeIqA
Qx35ExSTzk9Fn0GwSrExNZ7LxZdpwgvcNgNnyf/64XYOw32rUQuNHOUerA25qH6hJRns4WEeagEO
+7nnQRDDYeMtmHOBgB4XTcZyM5pyDZzUaB+VZPlRzeaT7ESn0gzRcaC0e0tvBd1hl1sIQFA+ofKM
hgeUZ8+3sIi6OY/ifiF103m0gzKMrCOf2ATX7XATBi3uYITD3DbqP+cwYUYhfIg6Jsm1rnTzdB4C
fQHpneWof0kY+2aJCqrAyJbh3QG4cygmo2whV4qTFTcsjSZl+yGpRr+jmGMojLQNsjQtP7KN7CAb
Jib9Hb5rpC+7FJE5Pp052qdQ72/16GcL7o/ru8h++rmB4GOtULhnjtHqseNkJQxkLBQy9foRaiav
oWGDx1ItLGKMUHrU7QScBm2zu469+QVX2Jxx1ros2TLbVnNOj21WusosEbsRtJZs+Ss2v4M6Augg
5AtzRPOq0hnwV9awk6XUD8sP5EdwwmwDPFjovcOr9Nw8QM6R5XQGQo1QKkXMay2iMeGtrcLYKQi+
0JHAOq/OISB4qdSpis9kFgnpnX1qdq41fvv777EG4WxBzea8VyRYXKIOkKx66PUHQ/96HYNd8by9
sXYAEDk6GDjkyRxltRlKqwbN0JSDdTlvoaEJboaxIc2HHAQaEHBwUbYBINvTVYBTKirUliaYV6k+
pxO6KqyfMeZxrq9ny7rWIFxIM9dD25UzQPTucUKSatIV7zrC1qfHbY5SMBSpUEDlTolkm43RsxQ7
WFC9HhRvRloclEUQgG6uw9E1NkWno5jIGZiS690oMwb4nJansJ13SStqg72EOL+L2L+vvscSxSOo
27CQOFMUkoehgYHZ5PC3uwUQE4tgNA6M+uUcZDb7Zchz3Apljh7yKenvWmV+1LXmQ6vBaDG6TqC5
ovFupaRahUQvTmTSQocgdZDQMPzra9ncMAdUGGy2kSW8ztdSJ/ggA0WJI7TM8b63rfAGzVax4B59
m2A8P5K44FggZzi6fWlgtMv6UZq1CQ8BMEAZQQIBAojdvg43SM5AR040nbGxLODB1BAboDWEDyAL
EKP0faTiTT2XJDOqAHVl9/rObVQ22ZreMbhjaUdR55Q1MDTUbvobxcNgTeKHHubi/DknmjvfQZY3
EIXgl96NwaLnDg4HRQdeQ3O0+mrMdX0iJf2U4zClyxDI9VOxOH8dHABIBdMjWmzQd8wHB5YWY+qO
4pvFCwbvms9RjVx5agm2cfNLrVC4CwHS1qU2wYcSdehvdFCBhUrsXf9Sl94NC9GxAEQ56DHgp4NS
pRiS0owg2u0MniFhPEdRgwjP+OswG7XZcxy21JXzATEhtJ4i6KYujVOimUGOaBO6alzo46cmlCrp
pgtnydWKOiNN3Fnxrq5qDeyZi+HEe2cyqegYbLyGz38Sdz/l1mKVjYalQz40kH1I5jxkOybjhjGz
k3pyDqJh2M3Pudpr7lDUCoKIVgVgGN3i1LtRLhJnESFwoX+boE2+ZEsyEUEoMlrXRAQSmycMnXFM
8pw5Xn7Tuq6OQPU/4+EEnQbM7le/m6YhsyI4YNseZAXEbRbqrbGsDACCEYwexBTc5kuF/mDMYjc3
/Y8UI0Ltbb4TVp3ZFl144xUut4VzLYE3ly2w82dPInVg2n6MHu2d6Q0e9ZfDfGuDdThya3HKnJ3n
C2wLDZSINhBo8sMMXaKb2rKgIWtyR28+ZKheYtodOmLovX4Y9tePJLu9LsDQFIYGH0Cisej8RKqg
GAsR6yJtC6JtNkXEBs//i3mQTZt8x+GbwcalK+q2Aw6biHZe0m/tt8SX3CEYfWknQ15FnP3Z3McV
JBdMleE8h+hcZJDjG7lF/9PClYquAQxGK9+u7+OmB7XBmYhBKTRHXHSdzJIRqikDs18N+tq3v1Rh
q9m2+1yBcDeBrIdVYedvHyvZL7exl4EyPN6XD6Ur9Itsdy4N431BfAinR/M0ViHbPZBP/tL2TG0g
f2wfxNOamz4YI3KQhVBx+2C+8dwIy3Ic06kCE6p9mz+B9IZicMplhOg9Rs4Oii8TjNEIbtWNpCTa
A/6PtO9Yjhtpun0iRMCbLVx7elIUNwiJkuC9x9P/p6g7Q3R1fV0a3YVWjFB2FrKy0p6zEkpd8c4s
RANl0N9DAhpatb+AKFS4qPe65q3e3AOG3U2eedhPl4ucZCpBxGVDrZ/MmVMXLh9qqagag4gVHdmJ
oKfgdbaxkV1xq+2uWyXTf66k0dV/NeuyXG0hLTiZmwTgH19lT9mWm+BJx9K+5Jlo6INV2ud23lgv
xFowdfnCrMIaSQ3Byi1I7n2gkCRuhMAPJDRYc/Fk8kU34xdePZ3ltz9Wl1BOIX0c6qMCWGuYx1hA
FI0pxDz7jnF0R5FSBLd7Ub/nHC65AvQVWQujqpRlA5YMTEYi/NtpmdOAkSNwpRuM8mMLrHPEw39v
uZOBFuxl/T/lKNORaxOFIolcSWNX9plbtttAyv7qXnxKuTAZQZjVIICUaXjUseuWesFOye3loX5H
093AOKSLsSv3P4LfIgg7U45emRQFMZxR94ClIvYLc9leukNk+FqBPR3dFnvevBXTma5Ok9510nJD
yIMBeraaXe1yr9xID9HLgOUvPjvyx0rHFVOhYbAquc6afoTnTnbDLnsk25Czr/vVM+8Y2f5l9fmo
EDuWyrSqZ6g1q361q/zQS1Ha3k5OiZZH7Bc8sg7Ww74+RioUDEcj6LME8gSj8jQhdDDp6XEuGqN+
vjZ8g3ofJvGf0+tcd3KTrxjoekzAYIXFOOy9SvYEYB4FTfWwdSLrhefLWE/7WkPKp6hL1QOSG99O
GYV3pYkfqiK6r5ec16nlWiTlT7TZUMcpxRUARrdv+CAnPUY3ZBP+P8NeXtw2ypWIOZiJ9QxfDW6k
VcKNULykgX4IqoUTwbPNA3DJZAxPQ+R6/rT3AJebpBgZX178CJOXnDv6xP46oK0CKJRBaN3OBUjN
LA8ScVeDH2zSQ3MrHYZtiGV40ZddgLFuxy8WJ43liaTMMRBUNZ8SJAcGzG9ALbBdAI+W8KrN7KP7
1IyyO8kcsIEbQYw6zX6R6Z4G5ljOzWK/l58yKJMLW2ygVgZMrlIcfd/aWNTWHeEh/Kneoag2vwa2
aEd7JXEXPN+b/0/hlBHOqdyDFAPCpVsMSRehF9+QAZ3wzcDFBrLMa1vaBSrGPolQuI6SGaEQvrPf
hkMvLtVCp5VzjOMd/AXDSYCRjJ9xEVKsqQ+eiIQk9LVdceJ5k//hoD/lUpFRLKhCZ5EjJwUHyQUm
emKLu8FbvGRffyk5949ZV8Sc3r9qUjlDoSd5EAGbFeJGT/xWDlhWN120BL1SsUVg2nPBV9hB50ok
decBGSFWiwwNzbc4s+MbMrOHYa8ny3mvX2df9IEk8cgNdVkJy1pRcp3WtaXeCIdogVTyxBb+Z9Jc
3vICMbaGsogmJJnYRp3xXJauw38qJHeovWzXYLbmoQX7IGaM7fldfI9uZMQQIvd9uFxJQYi0kkrd
lxBuBuPbeIiiHUkdkJKB2fmDUnLHuZlMD/cpiR66FydLqAyiH0n+CI1knNrZremqNryq/ZxHdsGN
XJjubiWTuhejmqRRHkNmH0aOLKEK2H+9rhZPAnUVhJ4AaJPzk4wHLJ7Yps6tePNEUKa/DHWYFzmU
aAh0dmznHoE6AtnWEUtheMkzh5tQkq9+EVquzo2ye0B8WpjYhlbkglviTSG7ypGAZleemByD9Igu
kps58mZ8Cbo/wN5g+tGVfOoBFoVBitoO8uMKM4ZKkb/nRvC1ksW3cDE4Ly+7UrASRj29naGHqkQM
U9zLju4A+vdGL/zWnzySrkfgShDs7PW62bBd6Eoo9RA3sbxMWQKhQrsPNqgFJq72oB+BujEeu7c6
gg/lVid4p0p5mKya2hy7ycjCLLtB5yR6j73ItxwwPrYe8aDzof3ebnnrlDxjIn9fOdFJMAUrGyB2
8Ek+O2xHX9j8QTmQVZtbuTL68S1QBbdyAXIAqCvbmJBHtyvHsmboTCd+NYImyP0d7soqeH9F8P5q
FvUFpSoQkor4FgD/+O39tG292RNbW9kGHzW07kX5RQyIINPImx4w9/2uOUWcUSr207/6GdRH7WSC
71vgZ7ReuI2c4jH0ckd9lP3Sx0gJL8Jh+6JPpalvOcpiL0mkqqZFDzUQ7MKh49UKrou4QLmahLYT
hd/vxOgVX41D9pFvjr5mOqILqE0XMPec28g2nX/UQkv23ETTJSvGknzL0ZnJ22Rnfr7BBBWYhtNb
bozKjCr+/WQYXKGkNcM0WkQaoVxtHsER4Ez7fpfsrR0vMmQ/uoaB2SZMcGOD8VxUUsr5FM8IYJp6
cjvdtYxjBw7M68fHEmIahDMRC6cAaqeEyJVhlHGVTbYUAtQZWV+kunFRu9elsOwCwz6ENw4NWKAU
natiGnU3YBhrsjvpCI/tltyXlqXHSoJObbzI+gz6vTGd7KnrNxV4n2PUjeOZN9fMjPTWcihrC5MJ
nMUz5JBGkAQ+usi0ZQEg8H52yHdkJwov35C4wWIPvNIKqyAALihw52DrEqudHw/Tyhs3VtyoYyn+
Nr4B3kJw0p3qB1/+oAZPfA8VRkAWgWkHbxfZWT3/ZEuRGLVizGSFqAdCZOSo0T6+B/aPhGTsu7Qh
cMSmYQudm8pecs/buWT5xjP5xKRWumqgYKirfhntDHv0MclSdBf5n+TI9iiAxNt6um6ijAcWc7PA
5wWwHVZZaVSJzAgx62QCzrM01R+aialn4QEo0z+SkdvEZNgqRGFQF/ORgOLQKNVKTUo0TMnATgbL
bUTjQQ4Nw4lG+baQla1VmF/jMHrrpWCnJ8lTlmavbYqNxajfREa2k8SShybJuJ4yyVtgUdjjBdnY
+Vn3WBdIpx66g9zCjgLQIM8Bd92IGAxtUFihxVwEAHzAHklpPUW1KPQxPih5a6WjhDaHISJDQmfd
kw9i4PD2CFnBIcYk8EXBhgzcDrqEDP4JSxnMlpgw9m6OQejUG9PV7uOn5UUGLmfom7yFSeanBZo+
QP4gWaQTwS6o23xaIDLLHDRbbLG8Tfl9P+b3Wkmh3GmS9FEM1ELy5BW7ZtfdxYgbKi8HyLPk6Vt+
MZ6pFqa9CZoUbiXdA5DKMJUyvUEGj1SvS7QvaVO6WqH8RQUIuCcoDkIWBkPpraUgNGor7wZ8MdB6
wkxA1g4mKng5oMPO7gg2U1IW8cbvfxEbrQXTy0voRgOjcYLgKjIbN1CxodVpAa+XwjzGT/U+sEtW
Pm2OZistB0iJhPkuEzMftNaF3cUy51FngKDoZ+pQF3oaKlOau54YSHMUjjKAIMnSs3GT1jasEjAv
GLZqHAAR7oELvZV2PL5EpjddaUq9HrpZpQAMhKZ1cJfWgT2Ppq2aAObgD+ww/cpKFOVXxCUEjloN
UYQKIHLaDV6KO92dHGOf+5Fqc1MxRsB5drjkK6++otnWvQwKUvIKK34k2ZFv/qhgnshVsMsIlnr7
+st0CRGI+eXVrZCpJDfFlH2+VNBweEXJzuuJWMB5phuyvKg/jb6yn13ZbmWP3/dnuprV6VKZkg5y
sWgeoWwivOmCbAcdZxeC7aVXEqgkKFJqbLoS7X43wFsnezTRGBZ9W98CXYWTc7H1AVQFIXPHW0/f
DEUCHsgwwjANs7KrUXiOrfaR88HYJgkELEBGSRg9p4JEYwxEPSEmGe0IAD/wrR3MnqtA1462zcYA
5fQTRyL5DBePKx6dfyRSaomjsVQB9PpIaPN9eBjfetWutvlmAKtI/nU+Ti+lO29n7pwq+zZ8SqZu
eqvGozCVkNx6wQZM8vtMAtxs70oeNO245Mwfo8LXNKWuu9LXQToSH7rcAvfHAdFY7A1bQbSlw4QJ
kdatj5WtOdi1Oig/m5PmANmCX47hfWHKB6jmEAX5gl/RuIVs9zcoPDkLmkxgUccQK79iwX45Pk+Z
cgFNtghqOUNeOBlO2v0wu3gjRZxp8w/8/IuzxbAx4IjJcj0NTin2U1xGgoLJUuCpYVM5AuS33d9j
9NirXeNe2Uted6+E6L7w5jSY78VKMuVm4iovIoFMzvZJ/SQZ5XY2sZ+9aLM7z8bD9cvCdAHIeVVM
OQP5jH6Fm0HI9ZZMOrcDoE10yS6kyrkugu3UsPSnoSMAEGY6oq6WRCgN8SNTU3yk08u2+0Juhegq
P9XIrhzMKPI6Oyy9wF8EQCwCyIO9qPN3SZ9bjGCayNjIQ5hj/B11EBJet1gm3WFkyp2/8MIm1hyD
vJZJRaLqZGpTo0GmuNf8fF8iUiOw4/ktNx/kaEdHaFLeqkaZfKQPbwTEJcP4UGgHR5BRAoIh+8l7
5pkx1Eo12kxSJVHiQIHAwZfegRRyEDfyPt6SsaXwCBwgd75NVbfBuCJmFXM7eeO2sllOBpkLkC4I
hTuu5fkHTYQxGcTx44OSWgNBSMiRwGS2th828SPvaWSm3BhCM0HxCSY4LNWdyxutEr0KAW9jmtnV
EyluxG9TiGkKAlIwlA4P5pf5SUHpSYAcP/Aiz+WpkaoOSwb96kJud+qgNL4xThln04x5F8FnjeQW
uydAcKNs1BT6rik6ABOMi9b6QpMOpwqT+V6Ctd3j3MfSTijj1i6r2HJlceqc0coB7RQM6UteW92m
L5vCsfS28DlOguXUVz+Mrlklmb5YQYgfRgZSywcgK5cOeGZCD/EP4skWm3+CG3m8S8s6duT5FvCB
gd2l0ktF6CQobblECOkw3L6I/mws3nXNeBKoaERLeyENS0hQhQr3pDPa0xAXIcePsyY25bUiVOhR
RJElSBHE6Kf6JdyOp153kscpB/Q6Nmac6afxc/5u/PgL3cCZQhBoAL5IdypEYRGyrg9H2yiE3RiU
v8bW+HldBKvBRKhaCX4lhmBR/j2/GEonRnPY5njtvwnvYQgEwNBrDoNT2OWuHf4Anp9piSuBVHih
ZmFZqAMECkgiJOstKrttu3CadUwhUIZgQgC+mR75zvokNesowXVv/VbRwIXwhMfTvn52bCEoNKOc
pWIjk7IJvW3qQqxgE1rTAde93CqhifZxh+LWdUFMG8cN+kcQ+fsqC9SNRZYqBYJMqfSSMb/Tq/Dx
ugi2HaxkUHbQB0Wl6MDFx4sOxj40xdCnBhTE7Pe7aK/tGh5HMCsKA1DivzpRZpBEc2U1FpHXZbbc
Tbt62mfIZ9XW4oSaLEkqtqTACGGSRVDqM3UYa8uBhIhIUwANKBARgPbrYwERnFEh50OxRCEmAsg/
doDJtvH5h5KVvp00Ae+4nv4Slb1W6k4o6V5shR7nc7GSMDxkClaBcX2xSHcuCaCSZdikGpKC1/wl
AxBObLcYoQKLje6O73XjEnCLF+slReWRF/2xzBENVCyIYE8UjBTU262PVZEhRMJQYjUcwU561ARh
x9GP0fsCmuSnDOoks6Dp0ymFjN8URyTZCzfaxvSje94bxbrGa1HUUeaqOskl2XGrQI2toM3dvsTL
O0cf5vf61Eej4qvC1PRqqiFkdOT9YG6lwK461IjB5IHmc/JtdpOt3m66m+7EW7NhtnJWCtIlgjDU
8y4jZ6mgvTJ7YKXaq3cagK8Avbzh6Em+C53WrWXJ53a5SEILqhgkPOp9qtvSq74X0GKvsdyju91e
uM8e0qfsIfOKDa8MyPmMGnXNzbkWh0CClhaBNIrcOb2dYk7ew5NBOeJYisRZMKHdCNYQfWq3iVA9
6ELJu93klK6dIvkda4evK0svTdClOOJiE7yaGNs2QoNiAxkU0NzrX41zoelcfGi0Ye4TiAvnHCDg
aGZ2nIPjSaBdRp3KRoxVUjDkACg7np0Sk2vXlWD5XiySAf4GfvdyVxrJaDFHLdy83oJYGC/yCHoV
Jbwd0u/XBbF0geszkNXD+12g7CTtUseJgdSlGECPkvdtAoYa3uItq/mL1qsE/glgbosKjX1TpjEg
ki2EEuqm2Vm+duhr23QrgE4X2IKYNvMhJQOUf5WKruVSjrfJKzUVhQ+5+Y2C5T+oCAanYWuA8Zag
JQHdF8X8cZu6/Z1++Lv+z/oHUO5Yn6LcEgf8AKUc7sG9YQuj7JQ6D1yF+RVxuoD0RhsS5dnzKxbB
jpYyh5imEp8CRXsKs453jcn/QV9jIBajA0l2roC/cy5j6PNKyie4CyS56TdChKzv4l00I81VffUw
bnPONWPmn2uJVFQl69lUSjkkarfBJn/oHzA04Fre6Dc6uBYJ+B/v9WRm8muR1NWuTdAIKAVEDkA4
DfZgcvfRQsMKc/fwB8Nb7M/2eaSUec5N0ylgrEf2sA3uo68VNhWIgtF3sjQN6q1on3+5ft0ZMJKA
dFl9Rcogh2no5Z4gCQhbUgVOD0Nh55OT3BaFHbgxakLaS4XEqSNICSdum/cjV/nfViTTdH6qlFeD
On4ccPYUPwZO5YY36n46TkdSdqs8wuq6A07ce+tOwNU0nBKXlJBthz7sO0GnRn3gnAnrgfo8E5Su
zi1biI1FVGv8po92N4Z0te6D01P0gW1WcEmayEW5dgTk56zeQw1zQ+FCLtIY75ap32SjYitp7F7X
iljqNSmUS+hlK8gEMithdXW6yQfg+CRltNeBkO/mveKmqvzjukRmTXN9jsTcV4oBRKIb8wEiwUEJ
8gjseB/L3XAvcFfcOJ4BID/nkuagaMdChCR5E5wCDJT1D+0m9Awv3XXfckRM3C0H3kejfJE5ikGg
El8ExHJfFKKbXDZ3aphyumw8MZT/iZYMNFDE/wjqr0VO7SqJnFp/43yo664ccwnnx1fAB2CtANeJ
TJSMbx25+mAedmXfPDSTzSdLZybka9Og3E7ad2kNRgxM4b7Ke0I60RyWjQ7gedVPPNTqNtc1ZIZP
5I0ysUQO7DvK+MusEouKvIeR+lCVpq2JXw3Rb2belC/7vVgJokxeynJLKUsIkm6V92aHQSMffMcZ
2pWFxy9AMq1jJY0ye6OWW62ZIA2Buz2Nd3pbu/rw6/rZ8YRQlp6rsxWCoBH7o5anSqJdqaodwhSv
SyEHc+GeVqpQhl4XeKZkMLGglvosWdt04BE2sU1uJYEyciBBo4dFPg15yqs7JN1efkJjdzfu1O/F
hjd0yjM5ysLRYimbJYQ4EIfbuVzYbZC4YInaxgKv2sR07Z+a0fXAIS9kI5jRI1tEedOU951i2LHW
2AU4mqOZl4r8DxvHyJ2qYM8epSfKW1SJMPUKug2NP2HqO/WE3A5PjWdtSn/8zls/YpvfpzTKMCxN
7ZJGReZT1Dm2gGpxfG7FTHfiWrS+XLdBZh0chZ9/NaNMRBYB1STK0Gzwu2MX2AY4eaTtBEwU89b6
NdzUt6Dh2VwXyjJ8k+B5mRgStcAkdX6aQj4i7Zaq0c6BvwwmArvjMmqz3LuJMQ0NHSJAy9BYXkua
m2mpNci20PADx/WtKGBK2c5fqwbwCLU/bs2RU6JmlWUMcONhulYH7NYFe1M/CvmCFBOgwjbhRZfs
9pmMkgOm/5nX8mYYJHiHUaLGfC1AOUWdCqCEKJXbEryn+GzBveET4pTyOGKMiMzJ83LIy+8FYRg2
BVU4JusugBAKYRqUToawZClugEjux2r6ft0kLk2eiED50zAx9QKA2HOTMIEzZADRb7Cr+Fuf3hVq
aSsCr5pLbPnc4UKIgRokuqKQQq/3TkUxT/qCD6Rg8Hq0lE1l1Jsuf9GV26k5zsHuuk7sj7SSR3mN
eJz6eWoJdvte31d+sAuxmkmGkBHJuzwoKHJprilHOY26HWtwIUFYsgu3ypaA7wD2mUvGzPxQK50o
f1FOlQZ8RIhpRPElzwxHHrpfLTi6rp8d0+TAToYrDLxgYKKd28PQJ0KK+XIwZgn5TZBH4IzVzOe/
kUG4EgyCkPRxn1exumyCuzsW0Y1TzFM5vGWm+Z8feGJvnwIoo9YFvS9lAwKkxXIF7MdKyut1FZhf
AxDREIOhG5zX+TFNtQA6wwASIhVz7bWvK4PXS4tzXcrFx8A0LboCOvrNmIYW6WmGRQjwrsda4iSC
DhCN2pkjy7su4kIRSgSlSGx1XTYREU23B4+WvcQ7FS3F60Iu4hMiBB5TBWLaB5Pe+WkFUyNO42Ih
u05SV5ETYJ/cgyLVLQte5MVUx8JZYU4ImMl08K1XgSl3oQRJowBw19gV0dJJsZ32FwqtxJAPt7Jg
pZzlKVsgxtJGRwXm4tThjVN/SMv4N99nJYkovJKUNr1pphUkJRhvaLOXZcJkx8QLIJmGtpJCOUxz
ycXRUiElj6X7Mm6eB5X3ZXgiKDc5dLWpSJaYOJ3c77VROU6F5l//KiwRKh4xVFGA6HjRRo4Foa8T
g2iBKpKcvHUaZ+z1crwIhryWQH13SRHTSSqVxBE3LXBRNS+KXPFX5GRuvgkxtv0rvrN+JTdkvSy+
E4FcEbu87gzrLgG5FvQMCAnI5vq5QYRGl4RxCSWzEmgPxRcN0+ESCvWmxduD/ph3O3vZoC0uLFoA
gPNSLTpVTwLFVOMgThzQfn5LjtPdcqtuRJDO5MATCvfNttuDeqbPnOBRBR6bianOW566l8Ed9SOo
mHUEutcSRUnizPvkTvXIuKh+Cw4mkBzoD9ft57JVcC7ro8i0umxRMCxxKkDh4ihsNbf1xm/l3oBa
2GQYj8Lb4nVOweWOZPks7E4oCPIA3IlQ7PyLRkVUxvnSJU7YvAf1cwE+5Bx2xdGNOPKLj7mSQpnu
LMRaCoKixAFOx8bwy1O46cDbQ5bf+IErw0hlUEQC+l/CqJJFN7aXDqv/YlmnzjImHnYXMPsmotA7
bTlK8eRQ0cpYmQLIFJvUmTedC85Lp3zD67JEKGETxciGHRZMDwHHKV/m99ghXetHGSUWpmatTID7
mQPnzk8P9QmsT3byjSQC3eYP0DgYrm0tkO56h1aom50ERSHQlDZkPD3dGG/TL5BugNekesDEG+dw
GWaJNjthohSxSojRn3OzBP9FFRT9BHRCUXbb5ieGObHUanFCHLYUAjJNzhMEwOdS5NQoSxQUUkfS
J1fUbtQO906cOe/1ZbZNPhgCEMxlYdADLpwSMwWKMC5QpvyFxcicLIFuBDRXJhPolZi23X3Qz/7X
dBtCoZaMK42FAlAPnAttkrYdKj3HUpmgP4t5dGrlmVePucx1iBAyFw06XcBWKuSKrHwWAuxpnBs5
dYKTDGqsZat5y/63+RcOL05gPYCYawXPASqbwIOijaIDWbsodXrqiJiqzW/IuCl48Wzj3jiEe/Vp
coTNcgIjy67cGnf8iXrWfVeBgvNBs4tFPcqJLWKiSD2W1Z2h6fexsinkb1Uw7Pvp5bpjIV+GcpZk
EE3DsUoEXJuyfRDqpoaaQU7RooOg1n6VnWqANs9i5qmYrr0ujXW5tY/lYAXs7iAXOf+EoAoQhaAH
Mykir7ewM741g8i5ZswLsJZB2SLoxqpM0IPEmV6TJ9FLD1H3AVqp2qMrDnb+Pj3HLrdaQs6JPse1
VMo/m2YST3MHzZJd9BRvlwPqDOh+EzdZ+n8AB3qRi+MygOcXOwII/zGiTJ3kDN40JCIZueaW5Ha7
8VQ6AGd4akCM4JUjAPsGL3gFxkBkx/i4b/95OJqST50ylnAlpZoh36q3uXlXND+uWworQjlTkDrQ
vG+SZVIgQA08NXJQcDiYO+MtEAikgTOX4EvGEk9xH/oqb0uW+eiBtQWo7LIEWE56+knXJqUZwwjL
ArfqHnsmTvssPKg2WJE3y/N44PXDmbcCKbaJajN2S2lxi7kEjZom5K6jYm7MAOXllZeZIixwzOLf
xyb1+cXL83zMkxZd38Z4l82XEvnv9e/FE0A9O8jctLgdIUCcS0+SW8/keWS2Rax0oFxVoo9NMcQQ
URybneSiWUIgmUnbxFb2wt48oIzsND53QII8zBdXeyWXqL56d0JJ0OIi0JGHxA/hNvOH1DFuC+A4
quWtESElEjg++XLRiVwugs1M1vAJ7MW5RAVQxnOvoIqgVgBJQggEB5buNaC/xE63JY5Me1FBg+Cb
HOfJ8irIDFAm/XjMaWRjHYED1kfBvDfvyegJkAl3wqbbtJyZE5ax6CooVsBPIusYVjrXT2gnNdf1
MgWX840i3MaJyrFG1g1WNNT0FAvzXZejUHKTg3lA0TACh4RuxnoKoALjn/V77yYdaLgFlztzwdDp
TCLlrxqgs0pZBOCQUflaCcc55NT+ef8/ZRNJU5UtWLvAqRTvpF5wxISHw3+5yIs1V+CfoAOFM7vs
aEQAWVCWaIkd87nHIi/BwQsSewCehhU4ItYWb4jpKQ56yaqrdW7J6wKwDP83Rxy4HRCR6NRVm9tG
7sNOjJ0icz5ytw2a2fKTLRd40BYnsGW7vI3dKuE2IC4XN6E8kF8URJYAEECkeW6TKVixhVI0kAD7
4dY6EDy+CQQLLWCPBMc85qfmYDxnGLrN3VxwohOIDvNHHjU3MRLK1aD1hwjaUjGRiHiM+hHTKGdz
LsQOSrk7MfqVJVtluIk0w5PaGGwXX687bVasRFqNCCDIXRRFyqiUcAjjZILSwckiiBBY5QA2DFbH
qoNs2QTLdVL/AHKRZcsrsXT1IYvUqo1n8IP18YRRj1Or/cVlWQugzrFJ4yiMRQgIpSehe9RA7XP9
5Eh4dfmh/j04Ostq2myQrBQC0ki2i2R2JvFrEj2pMWc7jJE0rj/Qh59bvz1V1USZAjl1nLqokNtx
C45NAI5eV0fmfRHq4hXNkkpdCzmGZIsPeY7tWm0bPTV3gCTZFbeESELZKC+jbGffrRPeHwCfSSc+
mwRPX+pl6IcMdXqZnGvzLoFMKsDEQh7xPB1PWyp4TsJRDeIBUiorAH4jJgkKzoQRq6J49uGo+Bih
u6nO5MMpt9ax83vAMenAmnYsYD77xVbQ7Pxp2hSZXdzkWHxvt+p98swLmdinSZZtVQDJgTfp3J1k
llS1ZoI3qQrdBusDMFhAl3B2ZdiH+SmEcpxFOpmCtuBh6paXVDjpIy8aIr/y8q59CqBsU58LSYoz
aKHfW7bqGJ2N8U2UgiZvORX37fb6VeCpQ1lgOaVa3pEzE8qvJbJTFTQL1yXwvgplfZ2ypBj9xYFl
QuNa3bEyMJ/zn9cOyHNmKL870YRj+/zTa/MgLGqjxk4LLCw48dn8hfjfu64Jo3hwJoR6PkwLtKoj
EMccXTCdKnnSqh/B/CMHsrn4N9WftSx6G3WowS4pG5BFmF+q2+WAquBzhQRb9+eDPrvXNWM7xM/z
06kXJDT1bGjQFAC+YrUT9/mD6hGwQMHTvHFTAzEjdho02vM7Gf7JRtkExGB8d8g5YHoGIzLS1lRi
mEpplHYW3Q5B78TRtzY2nVhbOI8A0/JXKlMXORTiKEotqNyLp6D8JumP18+UWMPFPV79/9Q9nsHC
pIkA5EBc9Zu7RwNKW8NtMjCDSBNQgSCuJeSHH3nk6s2McVZa331YiuSfIif3jAMZptpMexJCFvv4
Vn/IfV4V+WPF/1K/T7mUy+8sKdeqAJ6j9bqj4ha3zVH0xOdyg5LvffIQ3AKl24ld6a5//IMCFDMi
WWlNXfipm7sOs0Fww+9kFqTfCDfFQXubvzYf+KvVJi85d4RtnJ/6Urc/i5sqb4lEUxQOgCY/hiKS
01LZqXVp2ChFcLJG9odFVozd5o8JOepO6moihk2P6Lh3es/c5N/MPYlXSXUbq4tAsXCAEo5iGy8r
Zh4t6kAg/LEI+yAlN8qbOawjvOVCOzs55sjLNLUTvfekggeNxdTRwoAX8ADIVaHBlGbwgipFBVnd
67gngKHifvZ0RzkI3nwHeuTpJXSGEx9IiaXjWi5lvHo9FG0bQq4VCl7VNF5Rf9Gt2S5H6S+ev7Uk
ylBnqTbysoekqrPcsvaTYHCi6Mt1X8PyZRaqJzhDC0gx9KqOXqFT0alKjC7SjzT+Ni2v1/9/VjMC
6RkAekkrE40W6hHHZHy2mCRTJW2qzbgJ3yyCKoS9ZPuPEH1YztPCDA5q9SpWx0Xq+yx6okkDmE/h
PKtdc4wf+pvxYUGNRvBUGL72i2xdy+5c2NWJV9xmBSxr2dQXW7TJCjCfh4AlPRbRV3M+ZLwg8nKr
AfHKWgblTIJRrYYggjOZ991O2eq7dGfaZGuMF98xS0MrSXTyCXTsCkv4kKTdDnDTC7bUiCwCUfYb
Ufm6pXAOj55iSKcobnMBhxdmmMRXv6hhbktRzHm7mVJA9Gxh6QjYYXR0lElCEERAhHHCUrfN6IBL
ZZvG01+ooiKvNjFai3Ew6hvpix5qYodoROgi18QItNrWNuboOLqwv9CnHHryGojJWVX2kJMAVj+F
j9XN2rKjsnrFSqgNLsrnOVfuKiFzK1m/DXssu+Z6ai91xcuLmW5k9Usozx9XVTticgQBbp+dsrLc
xlHzF6UKzPL+c6gKyX5W0crY5nOXqRAhZW9CfZCMu+sfjacCFdUVc5F1g0kOU8HQcPgcjX/jz0Er
i+FAgl5D937lqtfFpZUR9ujL0czVja5Mj0IgcHINph4aiuGAkQNVLh2Qz5YyFiZJaJok/hZ01ou8
xA/Xj4p5iVYiqE+hxkCTtyxcokqP7ahZfBPT3VnFY81mVt2wNPOvKtQn6cFghClaqFIG3XPdax5C
792YF17cjX5Yjpk9W9pBHNuj3JrHWa+RbVilqxc92G3U1lfK7i/KTOtfRA5/ZYQ6gHwbaYTmcnTK
M9PNB7RPC5lTFOGdL/n7SspoRKXZL8RJid7Y9l6RfwmCmGMnzEBmdbjUw7wUnSrnIoRIk+6Pw6vU
ApYm3o7YuLpuLUxBJmZVTVARA2qHOrMuDtXAKoPYEdvMWdR+r+a3w6zdRwlvi4d5bitJ1LmlMQpJ
egdJQ+32/eLEyfM88tRhv8ArKfTBWWW3pBmia2z7gTUi3yybepcAC47XOuYdHBXKACCkmyYN6mQl
4Nk8aBdnrhSbS2jPrQ5WL0NQJP/6x2LH1eAiRUJoAUKM7penEpCsFky8OeZpfiGARYVv7lrXAiSi
QtJQjIYJvsVtKzC8lioCtAwNPUWSdLqhNo5GOhgFCuxLlshgI4w2QRjx5vJZwShGVFQCigb0aoyz
n1+sdlEwD6rDoYx7sFcipKkOZPQAMJPYAvjPyA9Y01gLo6IAYdQiqYrwoARx6mUz8NV5k1IMBwm4
b4nQRmKOGjMOlIOcR0mqMjkqUDxNH7r+MP5MT5ZjvZUASTvm7tg6g+6ApI23NXRpmedyqSuNwe3F
0hbAqantu5wXrm48TBioSEZOyZQR4RA8c8yCYeYGTV66RFEVZjDXKhRsvbp2NGykk0Z2fhTuoy3h
Gv3vEwaShEUBzDORvPICf0IojGTqzTB3pP7LKL/oVsFxhpd2jvFHDCDqIlIhvNDUnQ77QUrnVqsd
UE3pXtBglWzq+3Fz/RYzpaCWiRgArLuYlTi3cwF80BbmzGpnyqstwB3JQwmEk+tCGI4QuiBxhCKI
dC8g1CawvqeqpNSgFND2aTbuEzl2A5DazUnggm70xyiO+1BLN30gc95hrmwq4CzbkpRU5NoZctmz
sHc1praUfqmtxhbCVy29k8VTLbjXNWYUOzEZgpBK0UCkgG0v+ut1Aaa9I7NGt1x6DX71m7p0CoT3
L7XzFKCisplQN6t/zK4BotjURUkAXxoA9Y/Wj+u/5PKlO/8hlCPLMY3ToQqBUbv2IY7vu+FHKv68
LoJRpjuXQfmvMq1rPBIGlN3HKHc8mnvC59Pcfs9P8GmPw95JCDCE9i25z07xl+vSGR4GJ21pIHDQ
DIJkeW7BZTN2ZWnBghf1QW8XGwOAdpX+TDRO1M9yoWghKzoQCA0VeLlULJvMU7VollBjfNF61b/N
pxiwjQRudTz2T8NJ3/7B6C5DOfS1xA+Phk0+ms14idt+GKeygVebPQODu+Yu3AQ7IpWgkKJx6Yx8
jNdLm0HuISMGM7FkimFN6srMWTV00jxkyOdhs+ASA3VzillXAy0iAMkX4R/gFDBeXCIUszmI+1Bo
ptl4QyCpFWUhgkYZjHPdLpxPmU8wUwArrR6SPa9owdRRV6AlhhMAVkT+voqc0xy7iy04lJ0A6kTW
U4a1D2nY/h9pV7YcN45sv4gR3JdXksWq0mZtlmW9MGzZ5k5wB8ivvwfquddVIKMw6js90/Ngh1IA
E4lE5slzLvumzAj/vCdG6pHOM+o80F5T44il17pCDjoILS5bWbNKQGeHozssQK2Riolbx2LFI6ab
eaA1q4+OBYRFHjbfJgxWv0AC+GrEfXuryErH4s0BhAPM4ujh9gDeSJyunhc6OgskfvzqT/9DQfH/
oYzc+6bztdnPvlsvy1vX+qoMFCceCG4VTQggCDmqD6R75ztaAIvneL2aYS6YPNJRL/0uTh+hD3w3
DjK6LPHrATTvqdBIAoQFxx4FmnNbo5qOBluyyi/tPkpU41efeDdml0icZPX5AC5HSAEOG2JJmGh0
hcBSxYA9tDEDBe/r+If+4Ez/LhiKym80cq6y12YvG0FYfzpYQ7cATUxU/uEzwsLIZM0YVyl9h02z
D0W9t46Nx8tOud48bsPjX0qDepbIl+P0DR4/JWxAsDyoq9tKh+IU+37ZyOoNwrfu1IoQqfLG6Fi3
wEp/NYT5/aT77V36Su9w3QFRns+++1TfxVCiAPhCch/IFih8ta5WUxbPMI0yTpH49TyzfYk52woj
g4YtOeLbX+zvbgqXXGbQrmlMGLOaW0P9mc+SOoLs5/M/PwlUqpXOGbi24RHL/bA8dqokPZf9fL6Z
Jz/fScGJZbb4+eXc+WZ71xh1eNkVZBaEw9o6jLV2BwsJyVOf6eyBaoskWeZJ22k7UvQ2IalrSzKy
nn8Fpf5OFXrj2d+NfArVCgjxVNYik/mXEOncfAZBiwpjWVXtDfuqpWlYYGro8rateLXENQmxIPXM
RVWVGcwvN/qVugN3KeD1hc8wt8a7gByc6P7Ew9D9mUBD9LJxyTcT+waeZShDP8H2kHk7pF1+nMhQ
2nyXLnwysVfQVEM1mAn/ZKCl9UECcW2ndoBmxmPiLgdqDmPQM/J0eV0rXLWwqR+5zom7NxiWqxYT
C6PAXIJpHNrSQMt6Cea8pp1LfJB+Qq8iCf+fPiNi20wnK0GXwA9BfV335MpO7+u4kZzlTceEQA3w
jeDN8MSLf2Kjo5QOjFBH9a3ZC1QVOpr1J4v4H1toeXiWAjvrrWRbjFgH6KAHflJNH2o7DmJTxoG0
TiVwd5xYEGJq3C7piKkoBHCDtnd5BV6nery2lXQ+aL0m2bRNVwd5iobJJ7ALmMJppnap9wnDclBw
V/x4nINypKnkPK3euh+bdmJFOMxt55Gym2DFNkr3laYGuPjY4CjX+likD2m8dEHl0OaamLmOArhH
DpDpniX5zEfzfnXm/v4W4rxhPVFiQmoZn25PAGI6LjdeBKQPiksR/apAWKT5kTznLl6EHA6bhSk9
KhLv2fTRk19ByAsSkP+jdIhvmxP32EEVtOiPRRxJjrnMipACpH0bD22HhU5Rek//eO/k0TgkO+vO
fcrvyt6fnzvpZOWWI4E8BnUhEGyowJSf36RxPDt5XSJZLOz5Oi8KLZgT47OAAu5HaKZAuBMAMQAd
hcvUoIOddxWPX5OFsRPwj+oQYWRMsoFbJ/DUjHCf2ouyoI+LteS56rduHroAFVVD4+ueTCR7c9tO
ViScvzbRQQgO3gU/N/sfWj7cp0MsGfCXmRAOn4JJyom12LSxrtSg6SbLd90hlPjcVg5ysmeiGkGt
TRqLCb8zw3Tyy3vwSO8w0qVdV4Edli+eFZH7fOeFRefrj5dtSxYoQumHUXeJVcB0q9jPfVwcnU77
tAmEe9fTMTEMjZDVk4tUi4HiQwnKR69IvqfdnpBGef3sMmDDQ2nO1UGcDgrh8xNEvFhLDBs28Oh7
qwz2w5N9pPVGnVsQnG0aspG0MSzUfWLtoeGq+UrFPMnpWbEbgGcHJRoXNIGuoSMYCGYG3Sb6qFgp
+KndK6B/NPAHdTu206dAP8iweKv6jGhNcO9mtFqn9WCNQimK3SzgyoK9D+2fJISuoMzReYg+v0Ww
OsDDMK6l2iZos84/01QVbYK/kUIONjlgB/PoPyIpo9/tZdWg7b08sSZcGBaqQG6KZhKImLID+xDa
ZUh+p0ddSqS2jnoYReEqMJjXsqE9K0Twwq5cq7VVTJE6Shwu3WT7tHPGQ9ZY2t5VO0eSenA3EDeS
CzF7OgSFwD/GvfUkGc3cUV28FvbUJH3squp7RwYt7JDraAxFxLbV/FnFzMXlU7bxNIcUHqoxpomZ
DqSKgr/YS0VyxoYUVKd9cXCWu3iGpkUZpeE7pBGeMenXkOtl9zE7L8mDNs7fqWlRvNRsaIPMHqYH
zb3hjxmHSN7Lq2IwTgNMoOAGfAYWKSrNdkbT0TRhMBHSncu+NpBqcsD0wV6qHuCx+o4hMEtF07YX
9teqkHB0i+4sk0dx4oe6821it776U/LdeNoruAtWBtVuOCiqUSLPH8Egh2tPU+rPOOd8Wgv6V0+c
ocIBbaL6TTa4uBVXTu2JOKtlLtA+GGFvCF3ESp+zKaPtGjZ4Nu3lqMxVo/CfL/d/6xNRL6bZ13qu
wZ59a72WDd5lyW7yyav7rt+YhyySktCsb2zuKn8NCh+t6kbV6RIY7Hfqn+EmO0CE6Qq39TE+LEF5
lx/ap+pJCWUZz1ZIO7MrvG9cb9HKeoCzlMfqkU+evi9BczftE2lLXrZCIcIMcZ/ENuoTfqWkaHMl
811Jo95Nj7UGdvxal9UNNiKoxUmaICsE0TtHrBuAkXdIK4LDV6ilc69U6XGY1D4oVL2MAAqQRJN1
lo/vd2JNuBpGXSd1DlUDZKUWtGuaLsvui7SwHpOpKMLLp2/zgJ/YEnylT8fCmioeVjQG2ht4o/1y
2cK2WwDNg9sApW10Zc+vg9Kr566KERxzCElXUNJsw2mXBFVUB//OBU9sCY4BJpBsqtMRHyo/cgRM
GgFp7u7ViISf78h/HOwTY8K9SpdBs4nDF2aW77bhI8P/Idk7vv2r2IheI9ot6ByheH6+d5lXgptZ
a3kORHcjCytQSjW7+IsWFLC3k9XpN/38xJxwhS4mIW7tdKmfMveVqUbkoBDXGz+KVvUlK9uM+n9N
iVQ6Tk17jxYwZe4rPF3DJmIHzqzNloDck1A+h7Pp6ScGhVNlLcxq7Jmvre0tH9Q2XA1UsiqZDeE0
LbTtQcgFG3gyf50S345lAzjbp+lkGcJpysd4mHUDHmHuy/tqFx/HiIYfEzHSKLu5Gv5m4XRHKIkJ
phKLenbBYMqrnGg2McFgPki8YNO/T0wI57W3lnryug//1iJbefpfL+irwDOuwFpwkBiUrUk4s9li
p2W1wCBPoxTzhadRCBFh0ofGn+ERJWE5GarMJj91J/lwk9ByanPYzNrxEf1Kr9ckrSGZBeGFSV3G
vJRvo9NmL90AxmT6VbJxm1cu1zjjXH5QNhE2jqjlaMcuSVF6Inc1PA8CsF7gHOJjG9KwrkOovIfK
H1P6etnO608sC9u3VCMzehuWuYYlal8U6+zKG9VG5sZwmaiR2ky+vjzxsQ15z2A7XzyxL2yu2rZD
XSuwnx9HiDXwMGX71p/8Y9RAhhPdqKji8j+xJkT8vMTgVZI2/8TFBknUGNV3wOnI0zX+xVZ3i2fo
aKbrUJwQa25KwnUGCCyxKN6/zd2LyYUoQgyhLPy//wAqZa/srRsG5sAbgjq+7omcWN0AWWkHhXCf
mXbxK6aZEtR1rlyxmtEd8nIZlHgz+4Z6vQn8JuiAVpwQ5ZBTFZPimO9MnvQRNYT+i1U9E00LvNT7
rurNvjHa+0bvQ7O7QvUe8vPR5aOzteTT30CIcYUNQU/Lw29gKzeJou908prbD2ySTYrzy/nse2JW
yuDwL+gQGsAICp6jFw0t5tr6Y0Llo7oaDjQCEPEgQ/6uwQOYmMKEgIUHBjzHFd0mZm3fatPUooaw
GFFJaitIVftVidl+cKA7SLO31Okfy7h5yPrlre0U1E9Scown97XUZWKc69MJoB+gQyhrwKNMQCfO
g2tSdACcuWOLxw4fz892c37tBcOOD2pWRcBk89Jrhzo3KD4fFXeK3cyBQRaVz0CB8VPj4AaZlt0/
AUj2XdchQbAoZC5zHfduwZcIzu7e5/asHYYltVtAGoNP+qpgSkhg8txRQBSJj4u2DlJMesOKh9Y0
IIYjK1lK91HILgww4tLZ+s+Hy41wsHb8MjZD2/ONJXDNQI5DkRoVzmJdZkvZeDA6hMg3QI6TtjsA
CG853XrxpIE4RbKh694UdhQFZgvYTMDHMaBx7p+NbjRFZU0NpH7ogqlXTJ8+liFUmPMdeNE4DRTQ
mKzGgwgMoBh7ncL22+Vvqq+SLOFXEI5IyyYc0Bi/Ag2UL5QAoh+w0Az6oGp9Hu89tG/NQNn1oQXp
PIiFaShR/AsJYP389xBPTg8WlMJKaeN32VfdKJ9z6yupgWS5vNxVLiRYEU4LTSwlnxSsVjeHfew5
+0WSbK0TEh3smLgbQTUKVkdUOM8/aa9+aIoXA9qN9M94bdzTK7pjN4h5YXWL5QHjlz46L59XxADc
HMBMVDbhURqKZaL3mkVj5owbbjHsAIZ1hCLJ7q3jKRipEdo9FTx2MOQI/qrM7eTqU/WHBl0ZNff9
vh4+QAT9gPDWBLKEfJWEQCIPpWkwV/6jhiEEHFUlaa8W7h8AI/Fa8vwi+THJJ7JXV7DBW+AAe0K6
EUACT9i4ySQ0nR24WnmD8wXpq2fM9j9lX5uDA/bd0jcztE6nrwoG+z/pjDCMTwW0OwTcMB0rLG/J
jb4s0Vny4+KbY34p0+fLP3/9uUyQfWEiBrSDkElxRORsW3QJZw1I/C5koVv6xmFAfophYvTr9t7x
8wWWjweABZAu0PUu6JLPfb+ZR1OdbdjLUeOzrj8IKxHEmv+ibbG+9wRbwuZluTUplgVbXAvTghal
sdcQmOQNknVxXbAk3EVpP6s5SmFQ88Ozxhs+aPM+uEZvVN2f9t3t+EXO/7mOy4JV0SsNQGU0D+tj
kRaZZG+gcoqviJK0NxzLqNijrRYNyZd8F78bQXkYCh9TSEUkG5lZp3T8F8GxB6ErhFUQ184/KtJm
Jx/i/yyfy9F5Feaq+pvhkU9Tk93ympuhxHG5o5xlq7BpaDZKgkjagEYV4gyblRgjLKiR8PpPe8VL
4oPv+u3zsJemrKsgw23pBmjpcBdzVsTz9ZFU7dicUtRjHignxdtluzQC2OwKT0fOBfdFXgxfmcRR
xJArJgQw66+hbHxu0jTiApzUceY7sxeW5QSe00ryruA/4mwHoccEKCqqkPxlsxI/ydBy6koGlp4c
HA9Q5/ZV5bvkI3G/F0wgdOGoo/MEgRVTyBx6NhVqjdIzVzKlL4iZYfNUwS1BwViHfK5Q2vTd2LdT
i2IT1u69uXNrWPSewJFw1HdGON7y/sy0g8nOz8L/okMjMyoEtbygVdyCKxaaey5CjY5EtP7CS8f/
MZpCS1PKkygzKkS3xaH6oHR8b1/ojpOhNpEGEVVuVK2QjvJahix8b7jM2e4Kca4vtCXr3ARxxPHq
gJjNrnaBDpR4jcyK4PuznYJGk2Jl+dFGkdKLiit24OtabJ87jXwzuR+u/BTaUyhSuuBJExEWeW/Y
bWpjXZxYatwPuCmUvXyEY118dfiEyl87QtBScxviIwbs0MDxl5syzMPuQG7SQ7O3Pps5CKaEo5fV
TaYCkFBgZiwkenpIjG4v+U7cwy7smnjWFHOeMxvKnFgNC9mxDFPw8Ji+dmXsmr1MrmI1oAY6tNO9
EzMVzYsx40NgjZfxNGjH5rVfxiG9XZCyxAcur26jMcRtowEOnB4PyhQcWfvsSVaFWvkLuBqgZQds
AmRkeH6GnTmpyFJbW5ArtjOIyKq7f4ps2b384uH3ytkGwwzyM0w9gOIbtAPCvWODhm5EmYv4oMr9
YnltHVgGeVh09pJNKqYu3Ca8/ElXMUUwKKyLTF45thObgyatwPBxsGOw27sSqOMqmf4wgnE0nlLb
OA3nm7dQgp4AI8QnKnG+KE79jr/4M6FaHORx+dlpSl2wJsTmqm08xfRq4oM7rkbJ186s11kjEEvS
oEb8FX3uMRo6tMKYqx0yqyGRmRuqBH2ximjCLyHEatq03lhZSu2zePyKAhykbOjvy59u0wQGcsDZ
a4Pw2BJ8ZbAU026zDoJ2JkZkasP41limBJij80+zcsgTI4J/LGldxg4FAxZvJ2ZIc8cfHfogQOEH
ZD8BCvmqf0kfjaCNyFMWsXx3eY2b7ukaFganMWiMJ8u55/RKinzCgXmXYmwyfzYgw7lM/8KIpak4
bgABYZJecE/PSYil5t0caBr6IQVUqac37dNk7Bh6w0QYHkAcko5PJnhEmRWMtCb/6dS6UVh843ya
MoKbAAoNZECIIGCHEC5ro0OxOMPQQJDoLOjw2uf0A2VmS2LG+pnF7QB5Y3BiBeSrgh3qDvZA6xKs
U5mqopbbBrkL4mZqh8CTHYk9/PTQXNHS8gHD1DKioLVLYNDc/lDJQL4Mqahzl6DajLJ1PyxBq13l
NmoAbRLM+fNlv+Nufe72IDoCG7sNkTXHWhGyubE3z+BdWIJZ0V86+tpTcKONTdSBm0BFoaNKJHu6
sSpU4FGlQSMH2oRis8yhteHOxIQqdVn9jic721l5gikQDL589hEAejTeTUFJXsVwwUfGcnKTtYtC
IRjnIU2YU3dHR838ORYg2pHkdOsFQe9MwyiyCRgrJ0s7/0yJU9XVmCyQJ5qaMG4eaf8da5cYWV8s
MKIjh0M53+IU5udGWqb2uG14GKq4gpar1oqPtv29VXdk8QETa4LLfrG+n6F6zVmzeWMIDA5CzM1o
ncWzmVY+QDAoeBJzl7T1n8GmT+VkQ3VejWXFya0lgv6NY41NsB+IZN0lc5qMtpjwjFs9WJbcJzUK
GsOVmUr8QmLo49Cf+IUK+JfeGDAEmbm9Ayk+3UXLoI+167rIfl7exi3nwFrQD+Iihsiszr9b7E1d
qpG88oeaRHF6VS5AfLmtxDvWF6SLgiTPOQAU9NBQO7fS5osyukpfoY2WJYfJM38lcZ4fLi9lywgG
VV2UQsBOgbzt3MiE1VWaQjCB65LkZz/0QN5URfftspWtDTu1IlzDsW2ltTXBCjXLa3ch6lvP2HQ3
a6aMCGPLkosBZXBeWujaiyoUFTNGL28g+5jH4w1RlKNTsoepVD8d7zC3AVA4ypD4Z1XmxL0ek2WC
mUS5T9ybln0rJ0kKtloJr0jj8yP6fAyLCHtWFxhyiD298jmEx1aT+xZE2BqRSULLzAheprXxaJcq
zBTuvCPxH3CEgLJJ1kSUWBFnKtyY5hnVYWXJ3C/gz7rKUpSiluL9k34GhWQV8pK4YgFcX11Dbo3I
V2RdBSBhcd9P5AghUFzk1u6ymdWh+TCDRAi1BTSfxQSC0MGBSxuV39XlEwhZ7hRFker56Dh5Z3f4
hxFXRarAyTNF/LPtZHXGkhYcwMTSg4nEKC+UzkMfD8b1YCRhX+cR3j4TaJaVY5VDrtM12XwYnFTd
X17uxscDcQQYCLC3GBcUB6KWtlcndwJ/vzZoN+APDY0sfi0NVRKKts1gR8EFhevQ4htyEsGZpafA
knkUqh3p46IElNbPtJScKh7PxF3Fj8YL9SOHEPXY8DruEhPzVj4xegzEKnsyFr6VN8fGZUdPxhC6
taQP4gjECEh0iCP6saVmpZpi5Ios6m+9yaagJlWLPjNpJTf76vqDtyCZdCDtjuwI4e9884ZMzdrW
QoUhH0j61UjL9K3whqKNlLhVMp84GjMlp2BrK7mOLyAYuOBR0T43iR4wVTpSsEA1yc4c4t0IXWrF
etXT6UDUTOKE68YPX6GB02aZSP3w3jk3NywG+lmzzc92vnwZO7N9mcvaiaaqRi+9mtRrMNTr91nf
zrdo+JHbub1lYK8wYlVWSNo6/ye/iphr6BrNJhCnVb6KB4o6fC+Mz9bCPtYKyAko+sA6IkJOnE7v
GPQDap8SA/J2sVFMM8CIGHuS5Bib3xBp9P8aEr6hpWcKNIw9XP8W1MSDPDHr726zoByVGCjk+0mf
T+CBQx4vi2+bewjiCvBiQyfXE0+7OgwYdFNjPEYIu25pjtLNIAko2yZQ7eLlfCRrwg2alrQwvCVh
wMtPERwGo7jFj8uhcXP/bIxwAFUGBR6xDuvp2dAXNUSfO+M3yjHVWzJHOID+JOXf3LSEBgjoPlxQ
ounCYvRZrXstQeDyGPL3tlFQ+22dLmjt2b7RAU26UnqqhFU8YpaUGF1AXLM71BbFo0y1KsDPc8MK
QFls4y6Z4h36/EmEMdTPKpbr3HVBOOrCJwAX8HhIPIniDXFUYiwVC/TqWoESE6v+TNXL5V1fo1pg
BOmdC0sOrkcxAS9Hq6OTByNM88c/C9o07KAfjd4fX9FAxPyF93zZ4pYrQa+QU8WZ4HMxhHPiZXRp
FreGQXv2J+WLy4zwsgX+/cSL6dSC8H21lFToNYPnIm/n9ndbtl0EUd5uZ8/TGAyolF2jev3bndNM
QjO05VgW7nX8gzRDFx/UA9XyTlNqKLMt3VM1gdOoGJUpaLs63rW0e7faMX66vNbNWH5qU7jqLZKM
rjs2LEiPzZEzmQ1+t/P2MI32q6wHtHU1nhoTXmujbhSdoRLMyXQdsD+xkkdAYfS+hRrQnasz4+vl
1W1d+pZmaAgJKMCsGMXaqk8xsNeAsYToOGIZbXbtYKahXZZ5dNnUlltylXHkoZDURF/5/LDZ2ZDP
FTFpMBrGkZnDjZ3ph39jgg/hcS4qZBjnJmoVPjksSKlddWFhZi8TgKWprOi9vZC/VgTvL4inLkOM
95R9Cw2xF8yifnRmkmdyRJ0CDAZSmNqmRWCAOa6Tj4gK60IRq2i00cYL7of2mmc+C8t7NGAhesR1
PvQdlxRzAg0ymph0CbL7/GBep7tMOnOw5S24/yDTgAljTkB3vr+z3tB8MFAD6pPKOLRL9xvMPVPk
9p/V4uOBGY9JJBS4bZEiCobwji3tqsVVb+e9HgLGmoU9GSTBZGtX8RwGTOwD3iRq4TnZ1E6JbeGd
x/L6frGpF1VNLKPU2bQCMjaQfOgAbYnFOZLQpfx4KbAsxhUQZMOnaV74ZnGqMEzIG3j2CN7R5TUO
9sAq9I2XZ2Y6UUYBUol/XT5bm98eggwmHlVc8JGv8+SujA1KbUMxUbPqqIOZ/8T6Yw8pZPq8XAY7
24ryOF4alB+QsSPpOjeF9rRbkFmtMLrluL/SRIcsR2IX2XtLh6L6AhUDq7gr8bArdpfXuPGt8IJ1
EYDB8QbrgmFeZXUbz6l9awQjKXHMP3qr/75sY2MfTeQcQJ2gXIJAKH4te4rj1mzA+JLdoGiKaeTv
Gapzl41sXNBnRoQQVQFoQ+IOzLp6h0d5kdHInoofU2YBptRPAY7XG9UTGVH9xnfDuxGgF0x5fwzF
nX83JJ5krBx0VAe7cwKn1esojhv3qnTV+DEhrbIj6SIrom18M8y8/HUWwS+7tlu8FJqOvtu82/Q2
6RvJXm5cyaCq1S0XcFL0ecR2NC7/wohnaNg5IG1Y/KYn2REJgfrAmDMdKSgqwssfb2NFZwaFx6M+
ahnFuFDtT8tQ+2CMDMHG9vovbKBgC4bkLZrUBlTX01ihQ5YVZf2gjqN114BvLvi8FbxmeHCCdDfC
+blD1F2rZ2mMPNHWy9vOy0ZUMqglMbLGfaCXiFxXRzPOQhlSHGG1KjXDeByc3XZYEmhGtSeZ5sdz
cSDF8NvSmmBqMI3szj04dgf9aTFlEhBbLmJruBJNC8oxhghh07RhSvMBnM+1Ptzm6qOjZYdcxeTf
v0hw0OYBgTDmKQygcoUNXaoYyLy4RTcQIzIokPuFM0i2cyM+cRk4IGPR54Et/ucncV6ZpthqdBcm
purnyFNsgEq/qi37dHMRnw3vUKgmIhrBEwVDdMp7IGjw2RYz7f04x6AG4AJ+qZqfv+cBJ0H0QRsO
SN9VF5PRJLGGivh6T5Q9A61s0Gj5pzsgWA5qgehl2hicQk5xvm+xNrVtoQK1Yk9OoE7fquXb5cO0
8WHQXQFtOzIJKC+Jbcu4nEDClAODkM5aMPROpBPI96Tu/rIZ7kLC2w7OpduoXbkoXol3YEvmSiO2
iSpBR8rIrNI7y7vLCEe9Fba97zRLVvpYI1zBq8oplHk9HL0jcUrIY7bSN/VUAyY9B/OuDseveOLx
lJbLyTVXdi+VSNh6leOqt8BsBa5oMLsK3ld6eKbGOqQr8IwegaAEDW+nGJFWH8flHkKOflajcsH2
eX2dOqoekni50ijxJJfLRqzHe8gG4TC6AKhOCreX4lLwN2XABBEtuQLm9s5LZAR9Gx8USFeUIPCQ
45Vq/ucnB1rtMrVKkmwJetAw1C4LufiZt/S7ymug/vxy2X02Mg8canSKYQ69LZHZrge1MXpy9hxY
2m9cCz5j73VyzbCDzvTTphK00+baTqwJV2WG6mY1WOocdFaPCSwzv8mU8qgP7TWdsjdWLpJQssbJ
oUrES7uoIePRsJq6Bmqg1RRFxym/TZ/LX+hJH5yIXLX7Yk+jPcFgH8ouO/MmP6DadV9FwwPU8naX
t3jLd89+CcFptM5TE+ZmBFNL+a/66P5AkYBhNkuNOha2URLVykFikkcvISrwVwbPWNFLRivx3Ik0
UqcJJGgBltsr7+M+2VVBfGiPw4Oc5Xwjzp2ZEnLXdPYmS6cLcEjsLSn38DQ/dmV1lq2k4cyK4DmN
QYum5wsCI38Ug4c/DdUjOdLn+WA+SjZvc0UgVsakPlgigNE437yqVCE57gKgRuZdvK921b7+xoVV
wdnzRY/4qLIcdLvtJCdGBSfpOzPutQqeyqL2RQ/m2+na2tl++mhGVZiFsi7AmuSUnww05Tl6AsfD
EgIqwSA9ioKIZDRobjBMlxyMEMC1wANotXlx35cXtp8PMoTN5taeWBUKBXPlpa2mJsTPliMpHd+z
rzkTzOUP+KEJufL+Eysr7++QTYLSOeDo2LoL7SZwH5Qn88rEkGJ8RMGp+cke6xdvj3lBaIuMN22G
MZ/Yx9xiJBuY2LgyMPmF9AyD6JCkERs6EBtjbW4kS8AarpI5QjajqSXkhZtfE8NYAHPgLceVdc5d
trS0GPpzBv+aajDaPrmKj5BiPCoBOiyBERi76sv4Uwa7X39NtG5dsKLa4DCA1J7gs2OR1eDPQGMQ
U8XHVsVMiGc3Nz2ILiRfdL2HMIRiBhfuhtapKyxvsbVpxugElAXq72P8orAflz1mcyEnP18/3z7d
zUdImlq1bxjNPi0A3mbNN7OXfCWZFSGumBbJptkz8YjLhvuxWK4M98njVbPLi1m/bs43S/gqIHBl
lpeoGFtrX0Ee57MR9eilCSvn4bKhjfXoQKigLQxpIkQSwdAyUF4z8OYg79Rra7yr2ZsCBsvLRnhg
Pz/LGsDueC2id4//X+HYkmQx1QwKJPlxOHIerG4H0RXpWNOGhyGjc1T0fsDPiXrPuQf0sW0qjYP3
u2dhaMwyXvLZlRSit0wABgUsI+5j0H4IV1iGdrfHgP0DJbhzaPT2Js5lWKh1fgVN3r8mRKHICfRy
vc2wCmVitwPTbqb5ydEKkIuMkT0yCQJ66/vjbcvV3tAjWAkRtInhdkmN1H/o6p1TllelRh46hNLL
HrBOUbGov2ZEDHKW5Km1VDNQrUu+V8yvnZZH5fyrTZPbMh2CppRRS2/sosHFG4GWB1wE/zr3hSw3
XbRzqgXz7BV41FPtxYvth7Q1Ufkb6v2k0t3lFW74+JlBIYUyC05EMXhLYFrDuzqRIEFvoM3fpx6j
W6wMBms+6PrXy0ZlqxTcUe8tc4qTEtI+RR+Yw5s9PmdAitIWajGqJlnhRkxCMuUC7mqDimD1ZOzQ
eE7yHHRUg6E+q4p960xsByzAT9OKZbnvli1AODBMgRITb6mef74UtS0EK4Ld3Od4CP7wXj9EsXcM
oqWB/t68qGG+yyJZ10dmlv/5ybtNb0YH/fIWjFvmfK0Oua8CGdjTem8tsqGwTVPoAqK4AG0qzGGf
mzJMDt8aliUocjOA5rI/xNQvusb38kFy+La8BDBiE4hedOjApnNuqqe9Spa5WQIQrwDuMgamg0n2
NlKt6ypPw8suuREh0dpEZAQ5IAqDqmDMGSuWlDqMqUpaRrQo5nBpZAO6Bv8pwo2CDhUSMbgHUgkR
zkTMMlcYKFUhVYTqDAvTgEFiDvIIBrgc4v10BFYl5ETnNPSutGvMhBo3yVV5TV/J8/LWBMoxGf6L
sTvulutfC1U8FF/RqxPlM6fYKAcIAOAjdo37rjVs9AFIr78NCXU/v88AN2C0xkIdD1VJYZ8VOqYJ
ZNXBX4lh1wq1L/t4+UNuOChKu2huYS4FCZvYAC3ciUOtMG1Rs6juvqOa5xPlS8LeL5vZ8JczM0Lc
bNFYVjMDELg8Ld5ACv3DU0sZE+6mDZQJoZQE30Sv5PwATD3gWKmFW7tO9Keitnbgw3i7vIwNyIKG
cg+qWniMob4qFreKhQ4dbVDdb3Ts1ASpGBSxcP+MCSkCpF+/MHGdfBk1gFKUoSiCDprZuzZ3Xq06
tyS+sfnpUGnDxAXUA1HoO19vE5fDQD3Aw1p0KN0iuSnoteV5h1mT3esbDo9V/7UkxGlWZR445GFp
1K0odY2QTs4vOkySBW2aAfwEFSBkkkBsnS+omwpby3tkKbWXjkejzpcIBYvkvhqr5NMAUHxH5I4q
wDaY/hGDJZQYMaSeYkVsTC3bh0CZs0f+akUZ07V972aG7/bD9Puy+2wtEMEMODs+owUW7PMFKqDb
6tIJVhNVbYK5wvC6Yw8PTebV0WVLG1UYFCQ5OAoikDgKIqAghqwNGyrsZdk2UwZYd1I+KaAeAv8/
q93HOOt7tDoK22+MpH+Z26aFQDNzMP6hzvFsSe6mjcTw7LcRjuYwTWDXJADfaIZj7Lw01v2lKkyf
5KYR2lRdDkmlNreoKaeyEsOmaU5ZA3wjP7BCBB07KFMzFU3GuacLamtWbwNHEk/JNy2e2ZueevUf
r0m7B6sZMipZ98adjLIw/gMxNS77KRzRyjaKRLfRcDRay46K2oAedmwb6a4fswzzPmzS8Ee6Lkn3
PyoVwg0FbCAe4UAB8zEpYRhwSqD72c947iNV1V+S3MsOjTNm1yUZwFg443eJB9yWll0kh2WplptB
NRTJEdtydvg40gMLr7AVv/WALz7qPFQa1ntBoHjl9gH+tmSHt4KghesLbTVQQayOlNlPKrFGTw08
swoLovu61uxdIA5nUxL79a0F8b4dgJ7YW5Ruzk9v7TUky2t+hxWQGM8nIwQDxVteN1/0qez8Dqrd
fqIvcaA1feODbusln5yfY2U0INejeqBTeu8NmRZOfZcETe+V+Fdr7JLedvxx0M0gW0CZo9bltOu6
JN2RwdpbiSf5Lps75gBmBHJAXmfnyzzJfgnwblo7wyfjWM1+6vOcfAUSHXV3HYUI0O7au8uhiPu4
6ItAoztII1B6Ws1ZohUWe5UCP7A1hwTAONAd4P2lJI/Z+jg2h4IChI50RmxFQr2zH5AXqEFfJZgu
+1Y7z2nFJM62tRTgFLgaNpgj4QjnW2dY8TTTBMeKOUqEK8znyOXLu7W5DvSXARvU+WyekCjZKSga
MwtO1nQYwpoyLY0wXtI86SmdDv/CFCoZaK/jfyt0U81UWylnC1VInMwSLW+1edZdWY1r8ybCJA7k
JVA2QclG8LecVUM/NtDGLJRJDdAYHG+VWFUeZ6P0go6ab+4cj/t6UZXQRvq5i00PqWjr0u+Xl7u+
CHAfQkCAEzhhiEWMiaBXoXZuYX4lzafpf0i7rl23kWX7RQSYwyujpK2do/1CbHts5tyMX39Xa+Ye
iy1CffYcA4MBZgCXqkOxumrVWt+JkQgvMwRkEr/MRmmf5pUBlsxcm+7VVhV5UJfLbYVxE7mGhTct
MBXMhwB0NQl0GrC4Umu48TLftfp415XNX9d9vDygazPMWhtyhBkBzCw6WTu/hVHxw7Ji7+smJOhN
Usg+0AUsaGcxCLgz+lB0JL3dpcVshzWvWE3ToHXEoO1USh0G0BOdBFpfsw4flapeaAfZKAzHjCfV
B5q8LoNkSTDgpGh5GLlgUlL0JzlSBW0/EbH6mpt4qgNRCCg/gHJ0SIh944GPzhTi0ErdDoSl4BW2
VR7ihDkS/1gA6ADfEjCds0zgIebfe7BaQ5cjEvYlBAeLTLhPK54+KHMk/jZDwxWAY6BiZMVVlXKM
QrKEqZuUjadOv8Hd/7Wo+I8F8NqitwAMCCsMrXSVDIn2HJ/f8iaS77uBl0VtrRStK+MwAIcEKAhz
HjIlEvRuyl11Sfw6/1aV9S4cOCX/jcYMTh0GtAD1xHcRhP1rK31USFof5ZIjBr1XvkBKzZ3eo9ef
xb56mDyIh99brsXpsm+e9DObTLQv5UUte/osbtKx+IE3nAgQqFDuCuST92o40Icd0XV7kewqjObg
+lXeCM1wmUYkUUZf4GJ2K8YDUskKUCCMs6hgXoSE38shhniNSGzJ/BU3jeEmVmx+kLSqgRcRa9WV
gAS7/jOYE4qMCuEYJJlUvx1VR3bMqVSWSjAVfFXrYSLIhEBbDHaoCqAR97oh5hz9YwhThUAsSXiA
yesdXnSiF92AzGcyBwX4POBi+qLKPVlNOIeJcQlvV1xptGpBTIx1RUNxbWkqykg3o7C1oWX+MKbN
cxtKPHgmk8f9YwMlGzxhIeTNqlLNkL2c8LQo3FYgdpTITifcT+JN9MUKEWvnVBI5zxetQaqJXhVu
rVe7PgQAsJvNoDZGd5ZIyzkLzBadYglGtDBGhbFtVDWYq172qkwkdCUxXJqOOyKIn9ogpgGmRDjZ
AM8Q3cEzr5QC9LBdZoHVoQAH7JJg0m2yIR/zL2IjzXxB9AetU6SEazOSno+QLpBbV8MjSHqLRs47
f8sNTJwBhUfxs0gZ139/3/RzYRZW5oJkyib971mgIn8cbA7LE3nalXMrzK6oJAM6sxEwX+VbPw2/
dBNvuGl3nY+2ddDauVe/Wn9dv6vsa+sfm/ia0KSJZm1rz7KoBxuGVZRu50VP0zF2qkdw77nGexFE
QZaAfLOFxisG2lwRyBxa6wUQFnzxFcd5ukNnycjF72AOSinHi1EMZuZm0qDaYdfeyUh+ymiCxKwo
vY6FzEMpX1xspB4o52EkBTyHlyPfaJ+r0YianitMflJCUTd5TzJfnH9cX2EWx3LyzMI8N2Al4Gu5
gK9FDQQZijHJscIKSKFTP/sFlJyDymXQBqZh86jQLoIi6mx4durAPeCFhsfnekclqZZUlB4w3qXV
9tK9D0XIuW2Xe3Vu4WKKZhhUMdKA+3OzwltCA3Ozix1HgydUT2XKW75td0CFRAkAJKSKa3fCFnON
Ik2s9EfZiR0D8hOvumsEiifuCLhT+fJPPIs0GJzFLNSBk7A3h8JthNqOwvs45KQjF9EEhQ1g/oAQ
kMAWijfb2gA4KAYF7DOyY0oYysvB0Ko8ShLnQl14ASN4ClJSHZCd6yzgzRKzKquNTHEGyKlWFZgL
eIKNFxeIscC40cYz2IGiVnZaElTjUxSntp58msPv6xeIeVBSytiVI8x5FpeKzmwoSCfU9COKxPxF
IfFbM8V6UKnwLYxA7rzocvRx3e7lxV0bZnFK6izLQ1PmCtpi4W34mOyknekOzjTboivbfNwgq13+
t6cqQBd036SLwryckrav50IBZolKUoJB6ig7VLMGM41HwOXBT0xhmdY3Xqd286ycGaY7fXbii6hL
QsWCYZSsnKl6i3jgus09PDPAfJ+zcFgw5loDfYlBhtmuJ7N+UM3cMG30/Yz3hGhdb2POrXmx4qzg
4Uy27ht6wv9ZV+agxsPS5qlK3es+pPClA5K+zDipKJvk02kD2sinDSKkCBiDX69hVBEgpuYJRo5U
GgyUpEcrAHuu9+UZ2wtTjD+aOrV1osWYB5CyvEKMB3GRI/Zi2PtDEk8fcRzhvl+/DZdrCEwk3p4G
EhT4yE4BRvmo4yYCbtqn0neIbY4ARovHtjM53xZW0eDkHOY3wKIOIVjgMZmERMsbrZ/6QXUGH5pk
Tu+Zh/QbPpsYUU2cxH4RvNbD0Jk3JU55mHe8WcTLqwA/z8zT/392FSRiVkuJCqcDjDIYrRBy9JLX
pmHbm3/7iON8mpIC8xDzhSGR3uEbjeswxuloOKrZmfnDFBIIDU1LRX4Suahuo6moZE+UB1nYq0O6
9DYmDGZUvNMmLz211HlSmZtbDNpSsIqCCumiwBDpUT5pmaQ6hXk3jY09yK8yUTjnaGt9IeNI8yEM
mUDmd72+YYgKdicA79qa8rw3yvI7pGqH4Pph3TCCMiDoUgArQw2ZfQ6MAGEJkKRVnap9I+Y3Uf4i
/JJu4MoAcwPxaRemylhUJxMeQoA7FR5TNc8D5qPXpfKESrulOHKM/Lt8aBXOErEyE6wLbJ3WyBPU
ggfsthoYfRA7mddVQDu3O+FV+KxzG9QOjog5nV9q6vBa6lsX4Hz92B7PFHZiWxAYpzppqpO7whOx
CUgJQCfh854Wl3kK3Sy0RCibLIpbTJVAjCsjzBYYk5sf1lTekGayo0b2WrXjHO5T+2P1isG5AN0R
EB54J6IlzJhSx0Gv+hTbNvj6YXD7Xe+g/TS/TfsmsCJb+94DQZN+znhKebJPwdVcoemNW7z6CfL6
gmVdJGJ6BUdTCQevrA5CrjpRw+l8biwpMlcLpO2YegLWkfnYjbHRZGY2aE5UvcX9LuvRczRuLESn
L19klJOAf8LOIS1mty6Kl6VRTVLZTVi9KuDitaLxa306eg/AtQrQDz7ftETHuJLXRqcV0oCPKTSj
l172BE30s+U9r3m0nRsJJUwhuuILilYqRhTXWwPce9uG8aRh9sa47w03DPpgQJ4gql53hKJUwEN2
bZyFlUEmTA1o+URTR3SnEwuAjZ4Wizzp1uP1PeIZYUKVpg9xDcZmeJUNn8nQHoem248qD4O6EREp
zQFGNFBJBaKEyVFJYSohiVrNySPVJibGs6P3647QH8pc3pUFZnvksJt1PcR4L5U46zAQRcXg+drs
W0EC6E6gnhGMMEXP9h47MdYXMe80Z/op+RCI+Ulilz5t+1+Ypqcjg0JQe/FnA7YrN3Olt8IfdzW3
Jn5CV1+4e/YzmH1Dw0LX+hzuJm9pIAcxyvHDUdiB+sq3/OTO+ihdZSd4oS9KLkR67kO7tSHacYeu
OURL+EqIW+cIhMeol6Csa+Imrm+HgLn7hGQyqLiLcQbZX7rYGOP0iFrxKj90I1nPzy0xUdoMQ6Ee
IYLqxCbxull5NtL43jQtJ+oAGzUa9df1g8XOh55izLlBJiZX4aAlkOvQHDnoDtZ9+lDscjCeJMhP
XCHADmDk5rrJzUMGplE8YQ30YdFgW6+mqi1jDNASbuVj8xm/zN4YdK/RDeRXbrVTFUpwfo4f+V31
MN7HhlN66eHfRB+U12CfMkVcVOf1MZfmYVQqW1/2TdUcl2S87eY3jqN07S4288wKs7a9iiypnrC2
xJ+dQTiIHvTPgvAhfEmhKuKicvlMnHf5IbehyXgofOEbbzyORlH2F9APiHgagAUuYr3UmPrIlcqw
8BATp1hx+nqYFRs0+RF4eOOp+Evv4vH3PEhD6xgpasjXF2ArLoKaANgztEEuiwZdFs61ooH+udc+
qNoC4b1sNw1AkwzTQCAiBznA2r1Oqhe5MozKHpo8OzYmgNxzLw+cctXW7dfBt0b/wfuLbT5m0EeS
4zyDaJ6Z3xA1OtYI8WiFcGI8zwx19ux5p0oDyeIGZor+U2kh+DK+9woPIr51IMD7ghYqAKxwiHnj
tADIWiKFhSVLJR/B2vgQhXL4gE7ZaBc1UT8nPRPukhl59/WzsJGWGeeGGe86YamksY5ljGgky05u
c9XOI8WyLRmicWIXmxzmxK3VpFybog6wFoQ7mS9mMg7EnJIRvdwu2YWYmR4LaPdUP657tfVaQAD5
Y4ZJY2RlKZdBAfWQggfxkv2oKsmb5cJODOXOMkPXapfbqVZ8oUuAV3iNSh41wpafKOlgOyFNCpk8
ZkNLqdEpthIlOPKxmI9F/DSMvBGGrQISvn0YsKFE61AzYe5Z1ExqZKmAY4ioZ1oLGo66bEO+7iBl
9YcOmokqKUCXgNkJrRPveu6Q6Fb6A65PTC2i+IhOF7OZ2kzyZOwX1BgxV/Z3+gOR3uBfvGwxQ/TH
DLOZWjMbo7LIODMYXsI3f1cMuv/1A4NBBoQRjMehmMFOR4KLuAC0RZfAeJfcGb60i4LwmU59pp7l
8ipGW8fTRE0M3IhAf6D7yHxqRwLlBCmeStvsCw/qRH6W6dMNlChujKn7LkhQo5m02O46OZisdEZb
fEIXbTJ4wHy6Qcx36JQ5oa8F5iecoHVsq1uizr2EtkI178qlcqO0BZfHc0kSZypkzlN3I9SAHYE+
ZkAYIyIfXxtro6lOpxDthVCcAfGqo6VLnw0w+RtBFlpt+KpVspLM9vWd3biINJmBYgVGtJFWMQEO
rYxwJBXkWuRCj236Dt9XqJp/ACBIODjUraSNvm3xLaJkIuiorT2syjBaUmDJ8RyguqrTUUE/Nnpd
7jBHCg0j4UF4ue7c1pKCS4aKcuATiE/62qBQqkRPKHP/0BQDBofNWwVj27YUav0eWLDddWubxxYk
PFRAyJJwgJm1bBBwURTHx0K/ndzFlaAOaNz9XJz67r+QQNw6m+fG6MaefXebRC6aRQmlU2uD7HUn
8qAIC84CAQK5dNAcEoj3+S0P4kZ9YK8EaOtUSjiDRz470y+MiVEB7yU7hjzZQvZc8VZx2wB9zkNI
BeISTO6XpgleMyK9BvVsq/ODPHAqLVtFA2TxoOygsDJ8BpmLlgHPn0SdBDKtaSFB007jY1IkeJtF
ya5bhB0EaR2rBKhSmUvRT5pUsBMLBClkKS1/mIzs4/q52drJ89/DegzOPCgm4ZSaVeV0oeIUBRRO
ld+mWno14UwIbxoD5ga1WrQecEzXxyZvQmUhEc6o1Y772jqUjQhqzHI/piCiKPbXPdvaSwAEgTwH
SpCWt9bGSJVGizlR4h5McbhmpA8PmlbXL9etbH3n8SA64RFPEGrGjF4WKIEP+M6qgfUxBhMEVTs3
+YvK38ac2tamR39MsWcnGYXZGjuK8Kwr80bSAC6bx1TktLNZSB993sIjE0AAeAW8NrNLnVVmJspM
kjMfiF8e5d9hbmcHy9OflzspwFAm1JLt7J6nYbf1MTg3yyxkjrev0BB4py2pdmxnowiAUAWmAtxY
T5xN2zqIgO+hoQDMIr47TGwWhS6L0LaQkRwBxBRGtwsk5krTtrzZl/32CQE7KvwIYttfJi09LS/A
OagnY9gf+BEm+4T6iRW1FWyjIfC4iEvQy8anGjecDubWYQFohHJyIGm6SHLbvB61kqYxvZz+BWqk
IwAmnEfetgnQiAIPg94Pm6HMoaUrnTABMSBV92ae3XR15V7fqa1DgSblf0wwhyKqRPSTAMbHnMXY
+uESGwcoXaHaApg1JwXaMoVMVsfkLDgfkJWs44UIQhWlgfStQ5oykEYw2S6qD8D7/rpHW0fv3Axz
9CDlAqC8iU8nFD0cXfcFoXZLLXQaDYFj/Pm/GWPO2oLgWJUqzhrEi1xcKVfV3nvd9Ooic5fx8bqx
rR4UjjSVUMBQEeabmawgn8VuGjMgLCgtjWB3dnIYftR+6qvf5BfiUfVcUMUZKDjwAIMbuRYazJAT
wtAtZaRj/FSbJEH/0MSjSinlw6JMH3JbPekm2kKZEVvBv3HUQloOOmAgYtl+SdyWC4ZDgECYW7t2
yRHRI5Dc9B5AptvZ74/SQXTVXeTqnDtNTzuT/wBiLZ6kgjFGwIKnzKIBQIfywSajAjkDGSDku5TU
U+eqrdGnDjhXElBMAxc8e22ObqwtZVHN+T5s3BMELzDxII1GYYf9iMeNOo3mFGKAVnwsFj2QoswV
0i/SPtLHALhKEL0MIIExa8PsaFpPRW4A+GBLcmIP0uiEyYO58ISv6KdsvaCwgoMDIBpt37NTNr0V
JqnepRUGkxXjtzphtAAG0QIzJdJ8zCRKj1GbkdiBuqqYcGLbZfikwxoaZd4F/QdEl9YBx5ymVoAc
R2MX3fJZaINnFTIP7ryBv4ARCaBILCReziJzJ7MmphOeIRRhIOIIMZPUjR7Jc/0cIVE/HqvBxiva
JoBoev2ucjOfx528kU2gCUAHrXFTgFJn0zAUUUHsO5VoYN7HAflZ7lXQg6N5Sg5jaoeSrQH6VwfK
N+Xl+iW9PKawizcKVfADDSZbgRxGMyFWhrelNUz1r0UM24cS+iYPSApR/Lxu6/JewhYSemDyUTfG
zO56J0tBaUg+mIqjj0KQ6/lPDChiUBXZNBQZfUsanzUiSHbc8kZWeYaZRy3wqWqZt2hQt0l4IER/
rON0J43KXdm3z21MAggrN/Ykff0hRh3G8ApIv8Agwz42E2uW505BV3qMJ1uTd8sXCavo9ccIrg4G
B8pxgMLPekUh1tF3EmiG7VluBB9j1x7GTPZ11vImlraOCS0EQr3BQLWHTXbLcJryqKcc0Xnc3/RJ
Xz1ijj10s9YcOCdy44kOvDBaYRino3AWNtqkVt6QqRbBybGY1q4rRdGVjPJVz0gmuWoXa8+h0kLm
DwnPgInnRU8f21ZLnnJx1AU/rjTt+fq5vYxASA3RoFPwsUa9i/2OWVkcTtIEkpCqSLvXLBlGF2oW
8+66lcuMZ22FeU9AGIREdYGufyzQ5qj5vRTCb4U5PBVUeHhaeEKN214hGUA/DCQyrMIYFC3VDvyw
mlNKpdOTxu64UveXLqE9g2EnlJFAbHTxdcKulL1mJKaj2YNrPAv3mIZ4jw5grvDKu/hudOOdbJe3
vDbgZZoDs2g0Q8MGE0gXk0dhiXR77CtMRuOWR3LQVK9RVjujWnMy+41qGcb3KIICBSwRJRe6AGcF
nljuFAUiQ4AaeKALQ07x2L3GfnaCuXfgpPr+XzBE0u/d+mO8tsmck6ZNmk7I0XiblniJnDLpe2+p
hZ9FBIljIkKHXuurJ3FGjxtvAKx12wJCOETfewA1Obnsxkqv/GfiD5H6qQDFv+5U6WFW8wBiIU4z
gGhU59UlOZbYR/3cYvkNaom46WBD5/PF+pEKrvQjCYo9ucs1W3qNpP/iMF1GvtVys33OKUqSQUVt
2wFIwi1U/RuA+U6+pO/Xbz/PDJPlGPKoz4qV6o6Sx26ejjdTGt4RizdkvoG2XrvDJIzC3MR1p8Ad
NYh21WF4wAPbSTwTM0R259POcevUt+oTueVl5ZeDPph1xcArNBpQ0YMKEPP5NxMtmTsdZZHFsttj
dUfpuJJfUaAiuUHTYjc8ijse6e5lkKOJDV4ZqGhDq/H0Fju7oGEbNXMlkdqWMJnXlq1NqqfrG7cR
41YWmOs4hFI2oOdoAiH/0IFmURvBfQIZLIgT20nN2z9WbRxffNAdoFYHEkxKf32qs505pM+WCMD1
bGKQFLQXleBlT5aN/rGzH26GQ/JS3yUPljf65K3fyzte4XcjTQWqAd1whFc68XvBE503shJlEiL6
M6Q872q/ugXD+IvxSIdYY8/Yu8L+6zh9ahOaIpjZO9GOrINsCgUTaVSxhyj82lUMXloe8d7WrViZ
YDYR5A7h0mKSyWkBp5hc0Ru9aZ94sVvu0jfTDnfCY+mVQXPDS79PrDxMNF9ZZiJoX5aRMhZYUOKK
jnqrPqpPo0Ozf5DERt8tD0MQNOmyI6d/Ttx/8aU8t64xZfZBk6IiTGFdBbFFU730xbO1vFYhj7d5
I7rRbA7NZLAGgcWR8VJWxr4dlL4GTmMavLhMhUeraENvzqLJv34fN1oHOC5/bLE6sE1RtuIi44YQ
Xw8mV0d0G3Y6aHCNQD3WgfDldz41h24SzcTxbxqBzi4kkAaIMSHIljTw0gJeZpcSGL4jXtlt4/sH
oh+kGIDcoHLD6s8oxJKEdFBNp8wGf2nuezPa9WQnIQO+vn5bWwW4IbqbyGtQ1mZSGp1AMb5NEc8i
sXZHVIYq4cYUvetGtrwBdRTQYRBdQMuaWTQtA+GOVEhAYFn3Rf6mxyC4bD8bwikEbXQdUDRA/Eeg
QqFEZidYZ2BcDSlC6Bh8xcfcTXIIj7MPsiSARbgyWxtO0cFiEwofGDhHTr0+CQp4cKfE7Go7mcUI
U1rqLzIquFby+KGPssE555f7hJOgogeNugj4j9gqIphdE62t9dAxi9QWyo/O0Fwgsd3rG7VtBbTV
8AdMXyy3L5HA9dQ2Rgjpjdgxx+pTH6Eskg8/r5u5/EzDGTxjwUFOywMspEaroDajCGboyCqULWtx
imxVzTkn+3J/1kaYIF8NigX8AXyhbKfdBGkMYXHVfLDNqY05tngOMQHPzNLaUhI4VKXKsxQa7mTw
At2mOyhKnaBPqDEwhXiAq5LOjIH6kYlIPiHX3O+GuQPzJ5B5U4k8Mhx5ZBwbKdy6TEZ/01mwm7PR
bI1SQJnsYD2nL1Fkd0g9LE8K0k/yhh66XQe8b9TGEVyV5piAhAPRLwJBaU7TnqRldBTlpU95NBEb
GcDaM+ZwSEXbyllLreCp2r4soR2+FQfZ9FIkyLftbvZF8MfvMuKkkxd7X0eNUvMgGQaPGwT02JY9
aAiMzshQ5FQ0sJBGgoZ1LeKjIJic5ijL3oYEEpYoSRAU+k7q8usttHDXQHGNLRQPsxc7yUHd04go
3vBc2qjjrC0xSzqhBE76KYrw8q9BgQDJwyLQj+OHdQDfic81t3HlVo4xV64awEZXi3As+pR/z58d
wBa6Wx2ROxmHyFF3AhcDdXkDKSUYMGOYxKXymIzFpM4KcMZlGNJDI7SSfsTWz0Tu7HT5/Gp0PLeD
Gvx6y0B1N0eJqCQgJK+9QZ3vrdb6+KoJxMazYMI8P+uIELPMLMRGw3C1aJfrJSciblxjWDjhsvHB
vwDUDmiXi0qGDl5W4KPVZ1kdhOKAO2X+vu7K5a5QV/4YUtarpY+kFMdcxYcRvSGnKWXo9yp64bQi
Gl/9IBn21+3heQLiEIDhUOxljrkhghZ2FvFZMQvyUCsQPbRkomHK3avakDdrtbWKKEGiCovZIAAQ
mGDYt10u9loiQC+bgO8unF1aMwih+sDZro3bBDgmMCgAJqtI0JhIj/9opWIohE5sZPtEFf06kf7F
mTs3wfhStL1VihZMpJNw3yi+NsectznPCWZr5NkSMvSpBCetFNGusvRFqev99e3n2WCCQDsPVlMs
keCQNvUMvb/LjJrXt+XYYJ9pYjLOrVnBRkMF08NIeTQ7nj7u1rU52w2WVSiNIGNuUD+0QgsSaGA0
vfBITK/IOF8gnjNMqJHwEEzkBobGqn/RUr2xkXny2Ji2jaB5APpw4BlZMDroVqMk1FPB0Umr2FKS
7NO6r93rW795GYGK+X8j9EecZUPoNBSFmcIINNc+dClyoYf22TS83ITnC/0ZZ2ZkEklKXUyNHWry
WwreYjTROId40xMdJSWQ5WNy+KSfdWaiLCIgIHKxsclUudXyapnNTtEH/+vrRbMb4HRR/YOltSPl
0g05mpBA7hng+4oWu1M6W1Z50r0bFQBE4z922FqxRDq966QO3rgTRvcngJY00a4JmANcaBZC7Mct
ZM/ijW1uvDZhF1h2jIyAfQTwg7V/6GpWYtxjo0A1TUx7FLR5saUS7O22rMXAePRmZthL05q1rZYU
UTXNbVB0AmDuSq63PFaBy4OzzhuYF0JjzcZCCjXBuYz9MWm+R4P2fn1LN01YmJrHExFVELZa0LVp
3w+diBQoLwNlCO8N6J9fN7Hx6ABPk6agHgEmN8wYMwEjLqqs18UxcZPfOmYUjd38K7+P/c7XbSt2
igd9h8Kjwvmqbzi2MspkEWiLlzJe7mBz1meXGC9DoX/ZAk4LFTQBjJACL5ndmYnSJ6SNETU0/SFR
hduY17TdetSsTDArt1j1UodNErlKeV9i3TB0Ptxr7+ZevddRg7+zbuM7M7aLoxp7JOBhGraCyrmD
zBJqQoc+VTo3di+BFRuToZpTzKphAyrCC5HbV/5sMel2ngWwzJz1YZmxmIOxb373b52deVWQOEr3
NLqyy3+wbb1uVmvLROUZSZPW0+0bneSuQTNjutFfflb7ys2/8xCtNBNaF4nxkqJ8vfAQMEW2c6KW
WZkSDSvZSS9NJFY3cS1Zboc/tppp3SGKCx594+X5pyb/oG6Y01lDk7cdW8SyOUT7vVlAp54ZvCRz
o3+6vtrMtpmdRbrJwC2L92h8V6dHYmSDFaHD8IFLMCLKaybQb8x6KWERzEpU9xclTradh1lqHU0o
LXHFQ7JTbsiu2Pd74Hk4neHL5UMZEIBLyAbCGPBv6/OIjtRkEBmkdrNSpZ4gN72rdzonR788FjCC
pzzUSyg/H6u7lpjVUGWmiXeh/lPUb7MKUMJI9Br1c2w5/lzeZWqKFmxRFEaCwNzltAXBMFrKidtA
VTZP7bEACpj3hN/aGwBMQM+IMSaMQjNvDrRC8sqCAqirBu0/s1iLxx/L2NybMzPMu0MoKFyxg5mG
LMUbZEj1AziJeVnIthUdeqNQP1EgNLM+AdBF0KauMRIASE3o/Q3hzhyS35xP4/aK/THCrFgHbaFx
HOCKeLA+wKOjxa7yAZ0JQCxKzAX/DpHsjIltJnbzXDvhk7a//gPo38/eJnzAcMYRK0TgxNdOGl2G
jaQ7Ji6qC7VauxefDRFY9KfrdjYWEx9++AkmWSAt2AA4qSaYN2odDTA9SCvA86x/YYB2pk3cV8wi
isx9LQtQNuc6HEnB8QQu40bgDXHR5I9ZKkoN+/8W2NExQcmgUdPDQrWgEaFMshuV8c6YNbfMlLda
1W2579yvLxuwZxD5McAJh4x7vT1WHYomuhIJNP/AXd+/zPpf/5sBJiyQqUwzq4JTWldKYEKcC3fK
msX/36zQ03H2cW/aGBCs09JZ75H+UgGAcd3ARhcWZdGzhWIua4X0Nm5k+DEeutzuGqfo7BwwFtQs
Y/cnFbW1x2MRe9LvVrd1QJZ5DdKtLyHQEQB+ovEFjRoWKqhCxwuFWfyC1kVff3DDxqGMpKY7OXLv
kE8od/JLphtRnWqHUC02yoTOoiPGtpxGqU5qkHSaAO86/YJxOIpfyjHSaZs2eSrcbuE2yrZu87lZ
5p3U5pkx6YmM75aR2aOZ22HJiUsb+SBmc5DAg4IaUIkL8fgkx4UgIT7zrSv55ud4W8dQJqfArNkd
4OXkfB1pYp5GZFDGx7DMBWpx7guUBi18IbVZcJvqSZEi7/op3YogaGNS5YaTBSbYQ7YIgRiygG7f
vc7kbiKZs0xga9NQAKxLZ0iC6/Y23rNwCYrygOsCm4z8c33v0MwmHUTmKnyP9UOxo+rRvZ8+YT4b
QA+OLRqK2PAIvRA6CIpoBajO2lZBQA3TQKoa6bTonMaMnqcb0N0EjZ/i88lxbesE0nqtgscXapus
NuCipFaJXKdyiT6+YFE/8vDr9W7MRp6ZYBZPLy0ymWqbu2iaBQT7VAPHCgk9TujauMLQsccopkIJ
5hE61uumVRhItDo1c+PZV9QMuiuKLUQZ5+htrBdF/WBv8AKnnOBrK9U4dnOfaaibJJNd97/k+ff1
/d9048wAk0hMTWvUmO9s3KFuD+lcHOL2KMQP141sBVnkKKiegwUcWH82K+80UwyltK1d7X5wyd7C
zI3wpD8QW/wANhwTTbbw13WTmwuHKVyYxfQ/KA7WCyc3dSuJS1y7SZzeV2HuCb21u25iqz6C0gu6
80jO0YBggbxC3gtWHmOmrPOIcMDUKEb/9Qf93rTnY7zQeSJoy/PI7LY2DKkSJgYo7hVA27VjaLSJ
E5LC1BVRzFqM20qO7Fn75LhGTy8TFTCPgfcNBW8AQUyX9+zLHxl9bFkzrMxOAq338PRADF1ix/pN
vCO3uWO8cExuOnZmknEMU8RQ08tgEhyjkq+4FIeluebL4KSJAyEmB8+T0Ol+cDOALV+pUAEGBKE1
BfzN2tdBzzQxbePGJa5m2cku90M39AtQpIk+pk+4REX0zrJre2aPTUhlrR1SQYsK14B+WV2NqMtg
3FpXMSzL42jYvHgQKQXZHIaU6KFZ+9YtstpkiZq6g9+9SUdsJfYQJYV9t6dLyqfV2rp3gOJQdndM
ngGBvjY4LaNhIqAU7rLEx6LqvIF8fagErCgYgVcp1xMGFZirPYG9D8AwrN/fr1XB630hKLi68ZvX
G4Rl+CgCo0/hMWtXpFIewK2jpG74uvizN+zre7zBNadzDfBVnhRLW5+MNucebB3Hc7PMChKtWsBI
AbOjE79MoCoI8Av2UWDd1nexZs+7mPNN3nYUFx3Sr/D1AtHUQ+xVbRZEZwpNDqd9dCC70B8OkCaG
wi2OiSk5PQYj3eue0nvF3gOaLFog3z0NZK7XFxI/aUsWKXUVlewVc/LEMXVKgrl+E2wi7RDZOskP
5fJx3ezpfl3YNUBEAdwTlYZhFrhRxqlrFwjP5PvJVR1pR4EY0n/BSLZ5+0DogaoK5WrBHVx7GCPR
EYcUW0n84YMcAel7jID4nhzFBDtM5pYOr8q2FUSpJgWGH0FBfaGAmQxos4+NhhNTlpCRPpJ+H8oc
lgSeDeZeJIIM1AKkxl09PYxQW6nUzl4yXh9g24oJBCGaViCAZnYpm5M8zyKCqKzP0DQk+l96bHiG
lKScY3iafmPPA0gegSBAGoK4xXx4Mr1JUtEcC1w4M9DBE/K7P5iB+mlAbBkgK8A9b8NvlpPsjcMU
AHCiamCFQvis8UX6+uAalfb881uYfC+Gyqulxjgxy0A8bc53ymC8c84/PXUX/iJhRfYNNAMQhutT
GRYZYMHJKcDIh2hXCi64FOqd9qRBonscbIzPYCwJgLLuRhNs7eW6+a2vH7CT/7HOrHYypJo4CHLq
quALAkeELw0q+pHfa26Re2O2FIsJeqlT7ZRCNdeOZnUtjAhstWtOdr5fgEiubpd97ssPBToUi2Mc
gNcX/W4Pyst3Pu3w6QNxsdBn9pnrP4+TiUAz1C7oLl+o2Am0p3b1vr/D2Mee2MLt5CmtvaAD1N/X
Th5U3CmMjUsE0k86q4jcG0gp5jiVYIszpRGKRXlzG1pHIX1OG16quPGApKgiNNJQQIHGPHOcljoP
yRACjKUGCkRklhulCQy891Vf3skKl3B44/yszDHnBzLR+qjJeerKg+FYjeQqXe5Y3fem/Xb9oG6M
XKC6CpABtJigp4kyzfr4mLlYlhaNpekeuCw3gp4K6FPfdcVWn3Vb9Qsfc1e1W/y4bpeuF3NqKD0S
ojcqKFhRxizpwb6OcVAq7fYw5LUnQ0TuuoWt7xJMgOAGfwBHZCOeXkC0V6RZIXjCINgdxbfVHeUG
zo5554vhAUPCXuQLPsfs1kmBRfQbgXDHXCLjWU2KrLfkqHHDIQ1AM4fEvjtCeNprlF89ZrwjcbqV
a8FTKiUYQzBAdrN7/Sds3Qdkw5gzP+m7sMDBBXS7elnljVtYzxCjDntA1Hhgi43VxTQ5fZ8hsYHO
FjvZbTZxBs40xNdTCaxxKiiugOVnLzhKYBzkMCjcMuAOeVEs4vrYwCoqH9AoQ8UZuff6tAqVDhQ8
5H8RbKggBPSU9lQQInN53eXL87k2xHyYxagYNWHEBZR08iF1BbS2yrfr27TR46U2MJGP9xglzGac
STJ1GTBnikF84gC44ape5LXvILOzgimoucTVmy5ZVOiQymrg6q3XTtVB19L1NBOFkIUBUt664Qyr
bJT04NGZCeZbUEb/R9qV7caRK8svKqD25bWW3iS1rN32S0HW2LWy9v3rb7DPPaNqNk9z7MEAgwEE
TDZZyWQyMzJCAUKRwER41+yVnfRYSu50YnYrtk0ncHPu/mHXELPwTKISyucL6jJZqssB34iOx0Jp
kDxk2yaYcfDcDhJGoif05bFCdwiVbNTQ0a6B+52bq1RoTkUVJLOgE7KVKxKgS/mBTRXB4C9j/7kd
+vdVVUIlC1gOLAIeCL2SXM2Z3iOn9uZOsTaZLhJhu3yewJitamD1A0sXFDDPjVVprGCxM30VdeDT
z7bjJt6JfY/6FnNuEYOhFED53DDbx7h6Vg2Qbu574ieW7DaNHejO18Y8lOhRSWaxvX6weB8KHDSo
Vp2Q6AZrzE6IE/UG9PHmHeSqXWm8tevfpy+loniGA0FXtHbQ8z/fuHyu8s7JcW+2Tebr/RiYYeh2
rSKgqjvVoNidw/eGGY2SqJ1aEStvSLpSTawFdZvwOya/kh3YHqCVdIifKZ+o5Fl4qAfqPYGu3H4J
UhfZunqbbcLg+pZyXs9Y7upn0OCy+hmSMyoAWONn0AGG8VXxs+8DSNYGbwTZthbkQbIR0QpzuizA
AuDAUWQWKiAsAEEenL60wWgK1Xc3eoQM/H26Se4GrzDd8kv6D2ZBOCcPzJu4tcGqgbI9y5Ji5FAB
j2YU1U0TA3dwmaL+QerBzUX6CJxQTMm7EflxGlC3YopxndlLNfTkgDlzsKPIXAtNNJtGnZzxm7UJ
tv5mDEZkWFKD7Oe+esYg7fbUnQJdES5LMW2AYEGni2HlHhP0BcCXgQUtVRwM0hC7ziwahealHFgS
qgxILDCRxKYcRUjsrCRm4iv37SsVOImfLMwGUW5/YL+gnyiqGXGC45lBxulJWBukA+DaB9R7l0A4
rD9WYXY7AdQmOTo+nOE5VfR2/ajRwHH54T5XyVwzKpJHM8Mwux9270b/NEDZXoe4srVVs5c2i/3r
1jjPRypL9GmOuW2IrkbZGP1/Zwy4GBQh8PYHkb59ixG5KaAUipGfPat+45F7O3Lt74mI25vjPRjX
1EAFSPsMqOucB5fOrJXKMNLY70dtv+jROzqdu+vr5CULmJZBu9FE1wyYKcZGPMZ1aEkO2A8St3yn
JY/yp/Jouoo3teg4/n4L0AEhHxqcGN1B+ZbtBcmd2eihhYZ7nBIvHzG4L5rV565oZeI0y786c301
5aYmwUTng9w62S0709cekmcDjMxgshNsIO8bra0x9WgTc7vSHMLaVGc3qdUHs5O6v/uNADaj0Dns
GkWBsdQ8qp1Bac1uE3+OIdan156xg7KnVwUQ7HVAfym+1uivPjtsJ4sAuCEfpr0tZlVygfRybkEq
BmG01x4TZFQxCc8XSMyJXhSX34vaQrMbSrfgbMMw97mXSyggZBHk3vy82RfPILCGOfV5njfGAZhx
Mfzi4jZj7DHRqzJJNxoK7CWv5StQ6sdiAyD1UQHH+74HE8e0Hb5XdyI/ueQfPJkFbSmySkCS2EpJ
JIVjWeQUqYBMIQO1wGu1x0tNdy3iKo+6u8yuiapCMbmpkJqYt2TAMii3NMaW0Tc532JIm+BFFcN2
l8heEv2CaoRrhLOXD4LTcAnpwSoxjU9VlNDNA133uaWlTEulKMHnSAEFd8vHslEDxZ1+0Fs2uaNh
xXiFlJ77S9RPoHGK9Vj67LapNoaJru+54bRSWquYCNI8fdhhMN3TU2PrhMLowrNDGY4wMApp84vW
cp3WsZHNKbz1a7FXfOsGLUO/9KjGrt5Av7j5ByPuFzEGm6orwCBD4ZyOkDInZJKrqOpVrM2pHb+x
HupQFxSFuKtaWWDOhJMnRoYRY1yuo6y6oTze21K+qzW5FBi6fAqf1kLF2unAOdZ0/p2WmUiL3VXY
v/1ymwXxfbKVvi+euYkP4SIInPxVfdqif1/dBBVouofZxr61Tvkipbpv5s4XFSAUwaJEdphcAfzK
bZv3WNNc/aU435Oqcm1QIwluAa4VFCWB1wDrlcGyeZA0q6F1jzSv8WnnqvVI7UY/tWPnmopfo4yN
GrLlZiK0uMAsS+yhZkMuYbYo8TP1eSlqz7LfNEl0enkBCmR6oHAwAdpF2fX8S7UKADVDSO8AbfSW
8CWEGrjVaZuu/nl9Fy8e3HC/lSF2SKnR1CRWQzh6FSKvQqVyG8+Yp49ok9PIHzS7erxukHd26UAn
EAY4vdCFPV+ZYfYFZnyxsnb+rhePifx0/f9/+Ro8rejTAM2bV05uNxlQ4oAT+mCTHMCt326XDqA7
bWtCucCFFNvvt6moRdSmwU4BKAoQaucW9bmre31CylM2ABJmAYHl64u6eGAwFtRzC4WhomIAaWx/
UJU83el22TWPhpYWCmzOjhXMZVjoj/MQDxLcH3UIfVvEcpxtrv8O7sfDeUP4BX0WZnLPf0dX5zGk
U3Fv6vP8Cj24u6lLRNkd73yhhvG3DSYgEjNfWjVqMKqjxe44PVTjy7IIqiX8dcABMQWIrjdb4sy6
xRgijCT5qfXDSr4lUIO9vlHcsA6s+N8WGC8sh64G5wbNbu6zRwh/bfMb0wXx0KMkZE+6bOFT71jZ
YoKFFEp2G2UdVrOHLAFeLCZa+Gg4CbkUeJ8G8YhOTWIY1mbpaR29MWNjtFO/Tg9LtydV4WbTL8HO
8b7N2ghzeSTxkna1nZanhkELZo/opkU3ZvKGAMS7vuSLhmREq2IiUloNViNl+FRE0X21/GHORYCy
neBO5C0LI5lIxHB2APxjEsGqsMxRq3GE2/qGRMg8Fyf4g52zwGlLdQDgeCwVi9TOYz3LeKJbT5Ov
+FRFeKdtQ0S98hZqQl6xnb5cN8ld1MoiE5eA3HaSWsaiIGAUjBE0bBtJMKfNjefrVTExJwVtfuFQ
SC59J1CaQO2NeJ0LGi1Q/scHXVAQ43nD2hxd8ur6iPs6He0S13tnDX4k6z8XvXqrzFlghnvBr+4M
ZlV6rU5tmU1497dfYys+gD53owNJ1WiioUTegta3E7OgJV2UUJ9gSVYmZZMN0WOuOMVGrTrBl+I5
w9oQ/SGrnVPMaVhGBzc7erRunn9tHQH7pmglTGSQUg1KEAONc7kXEtUnxmtoinJkrr+tl8GEAy2L
E72l94/zNAbtkT5mMk93Mb8ECKQr+SKQEve9vzbIXBWmHfdOUiD+gFToYw4KPzoA40M9XPWBBRZV
nPi7aIN3B3VlSLoy2UoM5b1RGbGLpQ7C5tF2lf5Hq/64Hhgu+wCnjOXTChMZwN2Gp1uj0FhkP2gb
EvQ0GunuEECfeVs/03KhaGX8T4fmlKMiw8RwJbOTQ1SqbV1iJ5cPSBpAQ7X0km3zixYxbDqd7V9f
JNfhUYQCHSSMXcD3x7jMC4WgKCQl0PrL7hL57bqB/7GgTwuMx2tGl43mBAuN3/+q9vP35YaSQQIy
l7syisvCVJafS6zWxHj/YOkttKsRbeUD8CubYadsJTTO8R3319fGTWlXhphvtfTpbM4xliYfgAE4
DLsm+EfiV6KPxCRHitFBaNdE+FNnT9GDak+Caac8Gq07fuSmK99SKLVINVFglH0jlkWl5FqIAuXU
P2ld7C6jSEaXe4o/t+9C+ypqIeAR4Xw1MR4dqZ7co0xy4zSR4Ibn3lMrO8w5nlulQ40abxss6EFb
bubWcXONHHqzESRIIkvMjWhlciZ3LQCNdmoHZq1/bYrQH2rLby0iGCMWfR7699VNlWK6BJwH8L12
Wdym/jB/W6Id0W+dRDBXYZjquAc1nCKt3inhTVHcp3Ea5IrIC1R6HNkq39oQEyDKaNFJWeWlP3xE
79rH5INKLQj3aHrRSmqGQSkrWG6swL6PvmCIGQ2M8AgQzJP65vgingfRb2FCh2QY0QyVVUC16w7v
YCdfZE8OLfvJ1qV8D6KV4cHQ83wKrgcSnt+A5AQwKlQgZbBEnX9M1ZoTyywGmG2GfNP1mbxHVTc2
3Smu/opAwyqCTfG8BwBC4LRtyknFlkxIni5Jn8yYIijs3TzOkT+TQsQSyS0cr60w13QBTROgXeFC
bdDsF4zqvkkBCUAVGfpA+m1LvwaT9Eu+7TyAMiIhQQG3PI/2Nvgw0QUDMQjzXmkBBgxrcFUhKxl8
bTPd6l4WSEow5He0tjv7eKDFB1CAFdtI1OfjBbe1bWbt6Wh2czLAtuIclrL0Nfk5ix3/ut9c0pLQ
Q7paIRPa5IX0URyhi1/cVreTD9oCAGfwUq8C7ZA/dtv4qHiUhxzMgQLTovUxLpurI1HJDMCC1Mt3
YafcqmX7tQJzqmCFfE/9/Ib076s4ZzpdUfVZl4MZcA6INnik6zd9OewsB3QhGPBt89DVIoTYBaiy
1tjmvbEpmu9WFglue25sWO01ExA7O9KVVsUXDWtzn7XDseyXhz4BBlnHlsf6i2DldAcv4uLKHhMX
Iz1q9EjGygH5ApYhWHaUHXTyKjBYmzfIZkRbLfqkTPBDKRrqRA0WSF+pw17NQJjtZT+rtyZQN8qd
8lPGtFjpKb89GMA4MZNGJUlB6R+BDUwkNOXt2ssME2P9gs/HjbGr7WSTqCzMZNJiO+U5QkN3codJ
98vCcScndv/dp2PDK2ZilSRbsKJhky1QfqX8/A4usoH4dDryH+S89KBfcRa2uWsnmWWWIwJ6C1Cz
6aUbMgQDEPFU6sj41oqYGrmnEiMpgDFAIASDfOenMhoWfcgULLDqZ6/XQPTQhKJNFNlg/L/vy0SZ
atwe6tYCxD9QqP8/zB9D0Lj1pjgUd6JnrMgicwC6ScO0uImYlpWhC0IdxBUR/yDXC1cbx/h6J2V6
MdOZSPBw4XaPg6V8lRvZzZNMsH/c07yyxPi7PTR6PdL8rdFBW1KAXcnB0HGU7q77umDP2GdCFsZ9
RQgWVFsYuAD/i/nb3Gs0PHwuhH0mDKYVT1VuVujE/bL6F10TBVrREujZWl0xtapNUUokPLnvy9f2
3doh/fQHTwH28ANTZJD8NoN/t2nM5dmYWWZJLb5NL30pB+ybLuosCvyMJcGYoYxohiU2DQrpbm/f
ms0PM2v9cfp5fSUiO9QLV3s34DauzKnFnTFDhbCSb4x6jCFlqjyX4dIKXFr0oZiIMEkQDJ8ynM/a
fK6y0E000QOOb8GUQQdL2RvZCZFC6RTwaOLD6LXmjrCkha/XN4xuyEWgpkzHIN+BVBzb97fCoTBs
ejUsxkeVbsoEE8Pq5roNbuUKDAN/G6HLXH0VqzfbeMQQ3AktPj5amzFY/HFbe82P1p/9BlWlp/hF
YJS/d59GGVdIpNbOOx17Fr6MgeLnG/DRdq6tQDfbpSCRciPt52p73So3KVutlHEJlXSW2YA7x7fV
2ZeG42y3XlkZbqPKflM//jtjzP1Q9+OoSHSG3sygXqiBaU0zvyApxGym9ECM6F+6CnNX9DXYqiWp
hIDiIH2vS+sb9E0sEFOJ9DUv5yVPEfbzyzFXhWWNyqQX2ETD1T7MF/uuQe32Pz4DQBPtV5Tb4UYG
1aarf8SvLWquDagAM9/xhfk+tfW/zwfGN89dd5EayBoO9Ld02+mreehBG+R45W0YowNkAUYGkaP+
1tzNO80VzWpeP5uYszu3PWNSS5XbCiBsBBfH/tCqZOdkP647EbdW/nk4oXNxbqVA14sYDs4JJAYx
f1ajMSiPbuLRkWV5Bx5qgT3euQTtA4QNUeSFmitz2ShLZIdDB7KbdK8kbndfesQbcCLTI3luMLOc
C6dvuA9vDGXBItRjwFPAeK6UhM4gLai4DRvnY/Hjr9NzEkgANyahW+QutZtslL/ig4g6iBv5gGEA
qh2YKmBSmSAU2WZHBtqIyF6T4+RbmxlKo5BxQnH7PT8OR7KRvpG36zvMcxtYgqQ1KJIv5cvtPs2n
OAHdLwmP5fiQawf1T/q7mJzG3CI07CHvznhmjsHX2kxnFONgy80BCdj0vSoFhj4I0VzU/9gTuLbF
+Gc/YXIfGrjgKnoYA+vEgAeuoiMtI/yDhwsN0JfWgJ3EP2h5mEzsiZW5keoBH4wyI6nvJICGcHfj
eJQ0C9NAUMKKMNJ4EMlvcQ+F+bdZiwkzPfgYWi2C2agG8wkozX+faRxBFVkEpcGjRAHsJyNtHHXF
JIP4YAJjVr90jeuM+f66611C2mEFDCfogkEX0gYV13kwqZYUMkP/KbGNgbFpnrTSlcAwUd6BSzvA
sMC23EfoVpEvaTC76Ysok+X5vqPKmLQHMwhaZYxjmkUy9xbNZIdlgvDt+NMesvthmEQ1Au7BBjsy
1IBQsATalbnoI0C8olSBodNMPyrE3eLnnZu7vU9lvjHenjzl3iBC8vD8ZG2WufK1JsfIDmU/6/Vy
a4zLjT4mz4JvyDtwaxtMtAyNuBvGAQVwENa9dpglDLfjgQKJU78AOzPAUC7iJi3ldV7+YN+ITyH3
K0KXFZglKKbgM557URiOVpPXKHtDodHXAYdaJnMbiXjxuXuJEAbxOajaQw7h3IrRgJZKKiz0GocU
vdR3K1c217dSZIHZyciciFrrNH23DLdYAJ4TkbmovHiFlwHwhpRLCeOs54sY2ibRobGMT3Pb7cPX
8a7+CaL/ILwHJZmrgR+9fCF3VuA8zPBKxOpShmJWsx/rQNx25y7387ewb29oWjZJRV8r9ujcNWXp
2VX9cn1HBctlH99k1iYpgySwD0p7T4u/zRUBsz0ohYfRu27pcjqfhrLVaph7p9WaOcwK7KyjQNQy
AgPvTnGT7xhwJS64XYwK6CktmHeRse1FZRnuAaBJGQRoIY2oMV+1seWJKBJsL9aLEX/DXQulA0Eb
km8DAGnKMocDwByy2KDSSxpsKLXfGqPbz0+2+i7YRG4swavyv0aYMEn0QlcKgpff6M2U/M9dbmwQ
RM2bUyFQcPvQ48Te3ZgJ+NsYc6DHMWrtXkPgMqJk9uY8TF1SpQenUfAf8rQztfIVfAWCzie36bE2
y5zyONX7SUnQ9KB1arpGyr6RPmHmItnqTxSdIbvyD0Vy60CUvNMVXawYYAkM0eAjAtRwfvrlgoJF
LbwAgWV05fq9m/eDtrGTG0MVaSBwD/fKFHOzKyN+Q0oLa6WWektVbepKlC1zPBKUlCdCdMxmgijq
fDWVEZrWJGF4GIXC27KK9m09BnKmvl13Ss5K1mbYNpyJQfymkQtoIKbLQTazO0Jq0QHmJUIggKIF
WhvsjdDmOl+LJndhCQLvBuP4tgeiueMYJDcKSuG0mDftHK8LaCvMvs++tF+SjS2KXry9xAAvKpWY
ugM0kjkLJR6uedWBOnD0xqBD9dCFkxwnTBU2rr5r9/U/AG2fIPSMO2KCDBeRTYkILlgYR2uZIxua
5hiLgyr4pjfBPOdOm/Z9OUmuql+0bfalwM2TesRX70HI5WcbUB59GUAdQN9gIs4/TkRY/yD2U8fm
uEj1CB4Sx0kwrk3IR5rOrd+aZPgC2nWwEYVyqrldHU+CqMBzstVWnPxjVfICTtmuFYKtWAz5tZAM
t6wtgQn+4nQVZE6gijdZxHVtSZRiJa39Unb2RTz9gPrOxqjib6m6tJ7jAKMf2dLj7x8e1UKHnmqK
gX+E8WulrwcdbO4g4ylawNx+mYuoW8WJaWAS/LTAXBnjrPe6sgw5sojCBeDe7brIdSrAtYYj+E/d
6+vhnpOVNeaczOHYGNOEsDZXHzYytKLOXDsaBFZ4ycTZopg7okqbKD4Jyunb4baV72RPIx78T9lZ
QXwsda+Rdz1kKw9imkHRCi+iqrRYY2OjSaUcLBBxxcbgVlXkX99HXo1ltULcR+cBr8arJG0U8I/M
mPnLN9PXLvaTHTrRNa7ByYu+YJA07W5pGvpHmeeZcebZB+mkTnZKfMU+idy0PY6hKgiodJfY0AbO
JLDLgoSEDpGeL6+1lTqpI0QSSkKl7SQQe0nbRlyqojf2hZ0TgRGIF1TMcZ7b0SRcXdIEbp94376q
Qb1Vv+Tu4s23/0SAk3fUkOJi6ASsJuAGYVxjcmbVnnsQ7dUqBnmUwpW0nZY0bmofZy247iCcgIgx
HlBNo2KEf58e1KuAWKlxI8+LhGZmXGZ3ZkOGndQWIvQW3wrCoQHSDkjUMNun11Hp6GqY+Xb+CzC+
oCS1wBE4LxBKQgZxVmRd4KlgLDhq0VSWjHV05LmS88A2GvRlv5Zxvbm+YbyYcWaJrnW1Y1KogzHI
JoWv3ZPXAYdJgW64FUyHEV37eQNWgC2eWoLlcTdwtTwmvhtTgstGw/LmokPU/UlMAeKc43Nnq2LC
e1/YTiTVduYvpRqkZPK65ant+xuSvQz56/UtFH0r5tAqI9wB66kB7DoOuQ4igNdiNn3dEBBWXtJj
AHmwdgomvIN4SZoX2aAMv6BoOY4vMRjpwyewGoMcg9yHnqgvcYoDTJwAhAwMblSbHKw+jBvaDbGb
JrIKn8xu/yv/y9ks4P+LUNXW7nrwwiQotYUu5swBLCuf/4O5Er0+eC+fsx/BeOgS5kUD0RdQlJdI
85LH9ti6AzQGVOBLJO9j8Qh24Fv3qGbefCPCB3Ei8plxxlP1XA4bR4f0HyWVbbf23sD4SvP7Wlf0
0642mvHXKcwRUGx0rm0QDiXmX/lSubGoUMR3IMDdkaiDuR4VzPOz3s+NWU0dEBESwIfI2GOveaJs
2Kbihk9LQO9MkfQUJy/Awj5NMndmPBvRMMkQMoq6j6h8iYbZq9JFkPhwT/vKCL3uVjGsttueQJ2w
8gfZgZ7B29D86HOMuOXPZP5x/bDzMpCzBTFHwpwa3ZlJ1qCRlTwuoFH1yEPxQ7sh3ocGXkXP8CBG
30QAH5aCTJzXQzszzRyELgIYL86xl/IW7BwAlQIrvE3fqGZY8yJqvnBD9Em1Ae0dPLMYx6+dPjfs
AiHaUX9BDtPN/2BeC6yQAHlg3AOJPjuTWJk1RnILK4Pii+1KYYNSSrvVpt9WnqInC3wRKMBC/k9n
17GYmJlRKhC1GjFx2/kQJsAWWt+uewXvClDw/IaAhgPeBraSNpdZHEeJkvkoB7lzroEcCS1GMMmZ
5Ot1S1z/AwOGCflL0KHjv859PYJiUqe0GOU0DdecXcjPt8eUgGieymt8gA6jH9wi2xu/EI3FiSP1
bvZCWFtn4lQ9QoO50DJKMkxlNmgjl8pk4xLfDluQsYlcXmSPuVujyUgx1DI2mEZKjsam3oa+7k4H
DYrcHY6YCAvHCyTr5TE3bKXVmdMWMfjeqlr6EqqN+jM08PaMR0nxldRybkiXinhj6P/0ck/BjwSW
SMoZwHzRtO2LCo2kxjfs+84BzPdomfcjchZjAqtQagTXPYjnqyAk+9sc8wkxet7FZRnnficpT33z
0kzxXaMB5DD8vG6IF0E0BRwmmKyHAjTb8tdSokdF5yDJs53iITeT4TEzi877d1aYeNwlddupk0V5
ZqubCiS6HaDt103wprlQZ4JQGbiewMxyGuZY3S9G0mZR3XRIg0a/eqbgjMyrv2JQ4Rdl5Ks80YgV
bwj9zCDjh+2cRqE05cWprtY+9qBtbALjgAm8F5H38XqMZ7aY55mVqXVWEBzppnRRmqBAWvRzKFzC
K/c5wQgeamb3oryK64VgBsbAM+g2DVZ0xEBamehVRfxsQW9Dchend9VMBohOhNWkx+fieK0sMbem
Yw/DPBhgpgwnDVXJcM6CLkXRx9Rb0SANN8HSVraYozwtQx32C5xxRiEkd52vyi2FJUPc281Ut+6C
YftHLBb4gJ9byRzocU4ycIDgRsCygn4m3qInu+sn4IRdudxEcI+DWlYB0IJxkiUBPsOJERgbf4QK
bBZkR2fjuAXGNZNHYwP06AHU8ombv4E6rweJiwOKrYryL/vLz/xFNDDK/6Z//5zTMOTqQBbToITL
EmV+N7ypkBQqqDZStr2+aJERJnXNhsZckgkHQyruteFo6h/SIMgbLrnVkZ2AaPa/+3pK+VYLyWK5
cdoUNtQHuXHLY7NRMb5Jpx2RS7rKW7OT7gpamKHvLSUIf/zRMCxkSACUojAe6kbnCcUyLHKW2QjT
ZRT96qXki1ODTPv6VnKvAsqtjvgJV7WYBL2IAFasu45A7adPb8Cf1t1CdTJuBGb4sQxVaqCwQIkE
Gc7ztZhG2JVWZlKUGTmWjjdup11C+SeC+KY4jnsCJV9RJOPmDCubTHzplHhSmxDHL0lMsPLZYKtB
OrprWxmqBws4gETwF+EqmSiDhr9mjDmcpsNhtDNgJqad/py7iKZT48obcyf50CabRLAQ6gkXQWC1
UibQaEYzA2SmN8DUUcBGtxsB3vsDfVV6JhBjoEeFjBo9xfOP2AB1M2qVlPkatByc76RqBfc592Cv
DDBJZQvEYCXHUQ7KQfkmVV6s2gTds3/d5flGQKsGhisUI1lQtRO3qqqCDsVvU+vXnMztLh/67iBn
oagJxLVkU5o6+tTRWFLbZMBE69SFVEogc0nXfiyFdDOlIp0w7hmmZMgqJBJAPM+cLXXprRQU48Ch
L3emDIxaLGpncizoYI7WaWfPAg0A49ftCHKiliS1D9aQV30wnttKFNN5ZweCS1Qyx4QW0kXeoVcR
GcacUKiA7AEZCuGFnQYRC08FZWL3Wn5TMZbiieaWea82EN6BHZvycCvAW5z7dD8DxA98GC3s+1rs
D+U9rSZJQf0BzA5ebObXSEfpAJUZ4ZuGu2R8MNDUQbiOKjKc2x6UIkyGJSLApap4s0VH2bM2yw6l
w530UD2CXH8j6rFzsjvK7/e3SSZ/JTF0aPIBpSw1m1wbw21tc5853+ZEUBLluD7s0ARSx7jMBfC1
H6a5IfpS+tj6G31K3/pcuzHLWBAweHkd6KJP8hmQSQQP3/kWjkY1KKUk5/7Su+Q92RlvGYSs+m9D
YD3QcqDxRSiEwAm2ZyaZK7PBK20JK3RNOj991mNvUuGrzlt2oKwmiZe/1/6I3HzsAggPvghfIPQ0
M7Ee5pHUqRaoRsAZxqx4CePaKRTAFzwDYOZxi16RP0VgN2lviwAVG5HL8A7/2iD9+yoTIlE0YwoS
6l14N7pkfIswpHg9IossMGewcHKocShZ65bjj8IBjZ0ofvHeiWebxtxcQx7NetJTyniA3KNo03rx
RokwQIBn42NquPFBlHxwD8DqMzFnO+rbRusXqFfUYbbTmvAB2rgvMRGRSXDNONBQRP6GMrTBeENr
O7HaEuh3gh7hDjW2X0o4vtoY3b/+hURmGB+ImnaqJDnL/YzEKPG/Sx0UXIXTiJx6C3juMXCASSGg
ytk51TQt7bmttdwPs8hVohtZmiDR+KaFb3H7KzIEnSj+mj6tMaEj6XBrN3ZZo6o/oP3ZYSo2Mv4C
/lsUozh56NmymIAhFUmemAUI/DF+e+xutdOZNb9lAJUPgYNyoLkDNZI/b//km32uj3GNupXSuFGR
2kPvZ98CzOiSpS08xWgEbyXenUIpf3UdrSjkU8w7RYFOaSjPaAOlcxWMw22PraxmADOTn7+/opWh
C8I3p54gQIeEcEhuc/LSgNu7NwWUW4LF2IxX9MkYF7mFR1eToPhdaD7pn/vZgZKFqKQpssS4hSEn
cdfL6PmgQuDOEYjlnIAMAE6JWMROj272yljvG+MJPaRq+3xG+pbfypCcyw7mXtvGu2YrGmPgLwn9
MDRDASxg0QtWTiJVMtCaCCuyr+2fnR7fggj7rs6Vv/7EFT4tMQGp1yst7wZYAvBjAmwHhINenbTt
u9a0AqAsr82pgxrfgrCUCZ0uNkUMUXmpeqmjnUbMzreu/Z6mLiCDYAOk1b8lGFWviNykcmVMEuEq
2V9f6//4fp8/gG776gauIOMVVibAhMVtBBQAfBMPvHgn70TVG242vF4qc2sRaYC2SjgVqHp0qjvg
LamObjeD8doP/xoOQ2Buqq1JXFvfOoDlS4JEgHtPg3wHqiOYmULJnbFfFXkVWz3ORPJKh9GKTRRY
j9YJ7ZD+A2wUJ5WDVJiGsTCQRUOZiTkY+mR2SzXivZ5Dga3ddjtjqwTi5gznAjgzwzhr2JpSZvUw
Y5V3Y1LdZPIhlUBSoCc3kegJzdvCM2P02ls5i6OlUGIA4su3enfZdPvscEJcf61vKddDshFNKXLO
/Jk9xjnDpo7TKEfXYrDBON+9hsVts6hAJL9dPwUiO4xrGFMWNqBBJP48EHfAHEMYH1ICtHUvonek
n4MJl1gRshATWRXeokxgbrWl6XWrBNX6rO61UDlU0SC4ZXgdY6gmgpKXcpeiWciuxlIXEgGYjpxA
9sjiUkG1zu2/ar+g5/MkerPwHHBtjXn1xSNm6EwCKpXU2qsO8cLQwhxY7XXN66TEgpI0J686WxqT
DkC4VTdyOlCqdE99DklVkHo7jYBuWGCErTODTCAz9BioxmY+VnoG2XBQ1ieizE1khUkGLDWu52TE
VzLmo9F7qhd7enkCt+jPxlbTvjUnSR8RCIvHVIX2O7rImKOD+BJb0ekKPZpKA1uYax5emHSU7r+h
kOzJX5rtEnAqySDSGKhu+b3wHuAdAVTHgIGmUqqYcjsPIqndDk5BRTCBV/VpuXZyY7+5oVDEGK3P
n0Xm/oGSEa7WtVEmkkTyQFQrhlELWZAOsYrKFKjk8b4nymRQMAJcFCzVTLwnKkAiSUwA5tFNoKWc
crNATdw1J1HKxXnJYAL30xAT8SWnMSqQJEI6zJEwmpTVjtWDKi7EI/Sjq61k22lxXj8hd+lksOwv
8iya1xAtlfmCUtfYthJJmAKuci+VtraOSUWRhJ3ICPPFdFR5jDhCQp5Jb2NXuun8QkbBNxNtJRMp
idlgxrHB050ovRtCi8ZSaq8yDyBJDobkdZC21+8ZXg509u2YYNnHxJ4tVJXg+8XgphBIn3zQdt6Y
fnzMvtSbcj+gcQEhR3Ivyp9F+8mEToAZQDBvj5VfdRBi1w/xAjoO6+n6ArlGgOChM+lUFJC53kia
q1puA8rcLnug6PYE+o1Lnwu2kRdBDIyR0kFqxcEddx5BrDkOm6xGgo6+p9sWvddbmn99ITwTqGVi
zB1QXIRLxsXNIS2TUEN07nUbmOXEhfT25roJ7j1tamAJQt4PWUN24HAieVHKBOXh4tY+VCfyVlrc
o3E/90QMhbwvszbGfJkIw+fNpMFYPUlgg0/3i7xPhTk2L5FaW2GCIOR/hxnoL7TCqdITIAVRoAIr
8cPBQMfWQHc4DaL7qfCIJcjuud8LDUDoARtUiolxCVuPWssIcasNmmea0n5UW8FLib+BnxaYDYxR
3UYoTdC0nQtXiZHvFD/TuhekBbx1UFkZUCw40L0+lfVXGTYpIdhQUeo2KzG8Wo29fk4EW8V7mFi0
80tPqYWL5Pz0tMWUmTF9sf8H3Eq1QWk1W3jP0w1hU92VHbbiFiqKPQBak53gLNQXMrxpvdyt9zpa
ldo3wWni7hx6h6AGUNAeOL1dVjunNk3W6RTmKh96aOsFyWGC+m7l2T0KsbTJUtzVb6OIlpLnFdbK
Kv1VK6tdF7dtkqBtaZut7UVatVNnBKOmKN8F6+MdLXwtTJSbaNlDFP3cUhMOVaNrqBTggUc8Q3W/
A14LFF7vp4/dO7zEwBNMjDPhLnBllrmx0NSpQlMHjVKbtXdzaLxMrY3pu8a/vjzeUCPqOpT3gw7l
o5N/vrxOnwtQCqPNDJa9ctdD+pfKcBSppx7KIwloTio9QIoVutsAAYIqw28E8Zi30vUvYA54n4dz
HWloECf5uKmI9dimtpsVuiCO8DpzZytlYiSoAYihaoCxOE/ZcfFBUHWX3PXAOFY7+0lBGvzS/uhE
XXze0x23jKNQNUaM/lxwdJStYnUU8EEVgZNg+ZEn0ODrMEGsusl9bnqAYV3/pJwDiaSbMnVA/AsS
xMw6q2mqR6sFlkyKyc4y6q+TMf113QRvL2EDgRLFMwdKJ4yNzq6UuiIpqh89BqR1r/Dj2KU86JbX
+9N7eEOPhAjdzl/Yp1H699WZtyrovM44EyC6TVV3GsP3ZJSD6ysT2aDOurKh4DAY0BVEUyRPdumS
ug0Imq6b4Pj72d7RgLMyIWdD4chWmPsEXLq2cazSyZVLgbdzotaZESZqpcuoDeEADq3WMDw65pCV
zxaNz5bg9PK6tWeWmEAVNygvEuLk9Fl5q5tuvoGsHcjjdZ86+dh5QOYIqrf0xzM33JlJ5iZVrR7T
HTqCf1Wh/t2PbrREXhVq/0fade1IjiPbLxIgUSIlvcqkKW/bzIvQXTMt772+/h727J3KZHGT2z1r
sAsUMJFBRQSDYc45VDpya5ooVJTaBEbAwV6AEXo05s4/2LZg1S4qJ1QUiye76bzBGIPfMIkTCYI7
pWWZ0HHkU2FUD2oQGE8xZl7Ll8tSZK8gDBS9K8IVPbE8a2OgdLSgCAhBjR3Y3/7ggwlgWHwowm0/
Bg7CfIeZSU1xgLLax5lg0as2cLwX/ASXXbSvQHatZT6zwxxIJnypiddn7YcR9AlLtm+Yr+p2y9bu
IB8dDDQXDPxXMBhaV1pHbQxU9qF2T29w1eRhc5jAdDzcAXB+T1+m18L/ZYZ7yDyRKmKn6DltM6fA
BsTK4BBtExpV+6NoV0Xdkf/4D97wrtyH50xWlBqxUUSNgB+fuKg6lJV1hWH+K4v0lRcb1b6LZ29p
R0WMkTVRzhQUHMOZV7PVNtw0fDSOXwLN0eBAxPfTIXGwnYMnAfhEtD+1B1UnXh51TpQWPIbFfdT2
KyrUzuvy5uz5UN6G0QwOBzmFEQpozS1TxQGpGWHCDLMvwEFgGFA59590crs07+cSD8cJzFHj3kHo
WfweRswxL6lvM3/6q9g3s+JKl10Zp4J5tD9x3DnLrTV2MQ22lM7BGMrrofzhdIsiCnH3Fw3pVIpw
Z6ygP5rKvsCuQn/Ux94fwZV9OQLx33lJgnBX2LXVGVOCMb0uyp6y9dMK7joHa/Kg91RIki1Toify
/q0El5/ykQJpHN+KPBq7LcgfTcDz9/7yOTqWvn6sb76S3dwA3GvzjTDfAcplHbxORfGpOFJL2AGc
12TR4hK/wrK224w5D5bWPF4+U5UIIYFP7Aqj0zZiaxbtCXC1WrIqrE9WMMFZchppl28Kixklm9ma
9Tx8TrvqpQRxxlvh1S+ZhwWCQBU0pZfUqTCu74mt09KJY417Nkc5AcZrUDRXAD4cv5ZAmeP4gA4a
Xt10cEHMrTAa+VG+6yn4d231masXmO/JyW2koZVSqOZUVRIERx4nPd4yA3mzab/2yeptcftvP5bg
xYXd9rNRY32GPHJGimqX7DBJFh+1fbnD1f7nZeuTR6b3IxM8GvTQzmS4MA1Q+vkxiAqA2qpERFMJ
EXzZyRugoeltFWzob8Wm6buD6SWaaqJMllaeWJ54X9e0760R46qB3SQ73TjEzPUMbfKL5RtB5/zy
wUkfhqfSBL/VZq0F+3TG8+b5E7OBBdDunYA8033HPPqJHFQjB/JTBCElRQ/e+jBWBqKzjsSUO1Z9
HU1fU5QD8fpXuJD8DN+FCN6blt1cFDUMvInujZlg76fYGd0d5+jNVbADHxVCMAK4l8ufoK4pli6o
PhXtpNEYu5+Lt5IDRih9rVC94D+6LKRYEGDYQKAAAMV5PLINg5FhdQF5kid3WT6EDtl+3fIwgs8x
NFCbMxwM2J7LyNJJ6/G8bT1qbTaAYwxteUQBaLpL6miJ/XSrStgJ1dxN8RaVpDQmA9oAw7wLEEo+
wIUYxjJYsxEliBarz6NF9DV9ba45uAvYqHd5cIieii8K0+emfZ4GgNoTvLjYCgBqyAcIdCCKkN6p
ys4jdpYeV7JZB31LUHcaab5bt+K7aRbfC6Mvd3k+aN4M9O2XctFV4+myLwsudmzFoZ+B/iE5P/W1
Zk5vGxt0T2GoLfXoFF7WVCrBwoYMXM50sAZ6LsHRC9eoq6LzGje6z1fUYTNTsbSrEiGEkdFpJ2DN
10nQuG/xsl9jFUevzMuwT/qPDsIpRcaWgrACAoBCfhtln5gG1lSiai1JnoiwiRMx5vlRTdXC4hbb
wEFmhcvDCOhtMN5dFc8s87QShOX6M/OsLxvz6qD5HyZeVMfI/36SdUQgp66SrMEx0sTX8zjA4nVw
2Rgkmc25iqKXF/U86VzF4pg9gG8HODZ0ZxzWAShuKepmWJhMFoCerwet8XpVcqP6jkLqAezOFa3q
NgnmpnmME/JV05x9bgPH47KaKjlC/pE63aqPKexFM4dbbAiEVmbumzJ5vCzm41Pi/DCFxAO03Vo3
DzhMYBCFS/klr6t9gspjoSpeyCzjNDYL52Z0TkKHfoqDKh4DGywn3mDWL5eVkcrAWiIaabgEwJl2
bn1dUtpW0myg0Cr6zyuIwjrbVSxvSAYOcce8y/jQFiqdbU1r2np1BPx9WqcYtDW7+JmOjvmICbbt
pbGS8g3cgttLPFJMh5jG8OsTDCZwV/gGicVHUEzByyM2o3HDcrBzrtFzXye3rrv4jlsrxsBl54mx
E5R6UJpGiBc8DescttFMOZ8kcmf6yEiZaLssK6NSUXtRWaHw4UqEzYLoCBuz/piRhzL/nqffYtX8
skyd99hoiDhsa+cYG7DQEJySPigszWt0xZUs1QPUgCDq47ga4ndxjd7skzrDVYiyXDuVO9eZB29Y
zK9DTF5/3diBDoJBKA4ZhpTn3NjtMR6XpavwcSJLi0PQjmZPAJCZVFeKLBBRzDq5FrYOGMBHz+X0
VmrRaXVaz7InxNpuNwLaK2tIcFkdlRghEOlRaeqNYbeeQcDyty67KmVhspTHy2JkXwhZBBgAHG7T
rqDNEGPk1WJa67VVB0pFe/OWNNtl6Xrf9rqKBUemE5JeNDspqlywivOjm1Nm164GtL+tC9caQ8NO
89pMw7dfV4mBE5j8LMl+6LnHzlSNWJPmqcv0qgFePW6sQ1pMfp7Ov2FzCDyMovVOgCoh+OmCn7CY
wKsLCHgYEV81Q1Wik30fjvHn8ryW2/X5kYE9ijCQJiSB2dtAPcDYVKJtO7ppLjnMer5tV20NGH+F
VUgjw4nf8r+fpC0VuPSacsUt2OlY0+gNNA5efv0joZUI0FtgShvYODiXAOLmNk9XLQkG+xV9fr+I
gQHZxwBeVVYu+Ef48CxAMxGjJDZGt0Wri8fOBOxpiSP0iiP50ezM6+4+Brbu+nW4yl9MAMyu19st
uD6/K9GeZLIxFmnznXwLaNPcI04OcuRQl9uCADgEFfFGAEpc9yFQdrHuXe5BBem8NMCzZak3P9eV
Nx9U46Ef380mH8v8Rz43rxP5C9HnNotgoLSg+7z6XI74lm2QtNj51hQRS1LPOxcmxBI9GVtKRihb
HP9D+4huU1BPgLbjVGQq3WSucaqbECGbmmnjNuG7Rv03Rv5woj9bje22alXoxY1dtJ9TOYKTu7TD
jNUKtTTzLzf/UTBF21ESFVECgAsgdeHwVoKNpFvZp+7Ux4GRjp4xsJ1tVlhWineXPY4fh6DGmRjB
FBhj2dAPbgxWbHQ36c1m78zoMQaFZNFt/kgGxbFJPs+ZPMEamgSPdL2DWjHZPGfEoxtoblr0l4ah
tcuaqSQJhkDKuJiAH9R6W2l8HpAfetHgIhedXM9dqkkhTfK5GMNECy8NARbg54vzxKWM3DW1xoBL
rU12BPTlzuRF/lHxtRRSRJQ/o6raqDAYMkC7ucmz9mnsQNqQVp8uH53Mtk+UEefsSsxfJSPmx4Kt
Xb5VbFkRFoZGMYAvFcLQ2gKBBrqkIopC5cZTthCKAMww6lMONy4rwt/Qw8GYGIbFULr7gG7fFNFI
OiTMFEj+wxzY5dtlAZKBJqxHnkgQcheauQ3TB0QBPmaHetanCgMJHbuqdvl+8Czr57rTnPkZwPaO
y364dZ5UAU9qEyc/gZ/zieWZOTYAs3YC8gAd/LEA8w/Gi2ilKwxc4k4MmIHIN7CfCXBcwZ3cmfVY
NYhBOq+b10nVHdAVDUy3O7qYn718qnJR4MZB9RgZoZizE9epqrSNkgBoC6m3WZFvxeQqq+dXV3da
hY3Ijg9DkoCmACQv0CmEVCrK3XnCVZgGutE89dEweh2YlLxhcxS1M2lFBhkhysdYbMSwsRD6WmuO
XXuFWuwP7XkJ2qf2EdBKd6jvYijiBZoOd8WVFvTX+tPl85RewaeShW9XZlm8shiSGwDYvPEy0HRA
tN98zjSkXuiSdBtQ50X5WgeoPGbEPyzhAaux13qkcc0XjAjfmIckeNsese+Cob7/QZwskpyKE9Qb
u5GZfQRxceGt2kNDQxKmYb7Pb8z41shBVsDFqqYCpFZ6oqSQAKTNkia0gVQgAvvlWoZJSh9Nknhd
e6f4frJ8EQPVWCUDbjjsVHBxO92wq2rD9zhXlH2/YAYuBwoSGs1hHGIVBByK/hwQDwNJaj2lDkId
A0w26EoYooPYIGrcRgd66mPprZjFd7p73VGx5Uik2BhgoRhbBJIK5v7PoxhpWepgWSoOXKxMjNXi
R8lTv6puaYmlnEkRDnJetIINE6RMpukt9ZPuKpxcpQb/+0kwzs0iS0iJ9Kaa952JfduU+EutWGhR
CeGWeSKkXidzjRposWCHBAmvryWJzywVRZlcDMbTkYKiWiiG4aix1qViJhKoxMTQy9J83ZLoe1xY
KthKqSAb28kOrhX64Wkeub1JAOvdek10OwxoSWJvoR8Ol51I4q5AuAPCI7pPuo714PNDM3OYN9Ch
Wm9MnBq8FqXvZsPrOgxHzAP7l2VJzexElvCB1slo5pQOoKi2G7/EzjVWnS9LkGoDdHoT4Dgct0lw
F2CZVsg6UF+1ywZMHS/xVL3ocRPWkariJHkrYm+ds15inZCRjxBD9bKAhTIOBlOz0j2ZFxs9mdRJ
gRDkzXGnl9gf7OfOWECDNpiW4ihldxeQaqAq+sgAAvoAT2hl0+CsWYqBbQz/NpgIAfTQQ/atxBNd
DdYtO9cTaWIBomt7mi8bIi0m+7Cev3pVNntIvngfVmGQMiM5FSUkHt3QLz0mGtKAAQu2t97Au3TZ
RmRudSpA6KUZdgm4W4qT64dvOSArh4UErabcBlLpIZjiumL+e+x5AoVNz+4Fr57Wi18nJDX0qv6a
hfNn5YQl/+Xio/VUMyGMO6yomK1BZIKhP/LCO8nlvrjW6j/noP4fcAAlA4DAXkNOg/Y7YBw+dBLq
qaVFU+YpCjb2W3Wjh/ziTXrferG86m7Yj1Gg2qyRfr0TkYKOZcTStsRAJ7issCtbtPnbkJjgM851
Vc9V5uGnygmRMTZ1wHUDYSYoWxbQyehRZigwaW+upgfIoDGoVINqKt2E+FjPS1N0IyQC9eXQUNuL
UFAco00RJGUZN/DwcaHwQgoK2YIc24qHzGoHEDQmaPAauzJMc8/+nu/53emTXXfVPeqHwqdHpDaX
nU8uG4g2fFoJCb9Y41syumSO24K6EZNRGRY+791nTj+bhyj7XU9+hX7shgKnp0ZZlIzKov9/IlvQ
e83bdtM0yNau0e59i/ZYzAK/Aal9+pkDHA/heLMOGETMNV9lt5JwcCZbeOVYJK8Ms8GZuxpQco2n
uVYBVPBfL3j/mQQh3TeNNStGfQaFaQYCML3x8w34fmB9m+tsp/iKEks9kyUk+ZnZu7Vt4iRnzLBb
vnno/4qCibfPMR2oH2q0z2vFvSB7PZ3KFEGKsgiwNDGXyWsKUAtgOMEUe3Xq8c2oIvdWI1T162UR
7kyocBsZ1po4CSiKguxmwwQrVhJvlwPwJAJ3Px6B96sEwpZ/RTRHAPqEWpO451AveVVjCgknmyb7
rZi9zX7u5ji0ph+Xv6H8E74LEu6ndi0SNGSxygkEZ4/NpW9h44vYafDvxAjxOlpntx57UIQb6Nwn
EFcP9n1B6f6yGLl7vWsjBOuhm9t+Wrl7VY5P0umu3kqFCO4/H/3rXQT/cifPC22c7SiOLWRco1Ec
NR0F07yOeh/pkH4NZObircxmDJEA2P7bZeVUn0qIHU7S2kPRwSYWM/VM648ivnWYouwoG02Apb+r
J4SPYnbGdOSG5xTm7VbOj7Trv9E6OpoxZuLAFP6oY5/JJyRK/MRePl9W8WeJ9tLpChHFHmuS55UO
u39kt1qxm3Yr8mdwXP/cVAEy+zpcAWh73aH9gzHrq2pPVOUE3kW78BPEJDdNqyXS6hbgIDfLDZ+w
jo/VnXVQ43HIkvfTsxafkC7a4rPZjyk4HsgVnznV/GhHvkTQ7H+oAylCys9fc2K4Y141je7CN2Yg
2IYcjwmPvHBedgWmDfdrsOwbv/KT20KJ+CBJSM/0FGJMlOojRrpgU7yNx3xs281H8nXcceKdrNmt
KuQ32STlmUAh2ujxjImUuUe4PraJb78Uxw2NooB+NmKvsD26B6bYM8ayu30UXjZgRQASd9e1rXWS
ecAn1RK8kNaHTbV4Kaupn+kmxJ/eXgp9a+Eh+afm2N6tPoYpQmCkTtNPPDF27ML8YbjDhIrhYKmK
m5KKHYsHmkseIgSitl67xdCg5Mr0Y5fEe5Sj903zQ0+/auaieOKqzFYISAPmzLsmhjAyDvvW1YPW
db5kdR66nWpKRfXxhOCzzuCKtjaIciNsUEWtV63Hy+ahuDzEDlUcpU6UVJDQacsXbNw89OMcuHZ6
b9VjyMccM1NTRHTFrSF2q9wck9nzsOH9YuFyjwD/amDPULV7oPhKIqZXaem95sQImmirDzXKbTF1
QU8WMawhgJOlPHbVkqjKPIrvJZZ5xqoa6TbCFQi7NpbEi7a/Ln8uhaGLleUakBqtniNwoWf+TDfn
UBnxzrbG68lujoumvV4W91/SzH8uX7EKVzRkGAh3rJ/VnLHCzk22K33wlFX3YCUMq732EiuuXJVJ
CvGkq7NuK9YJJum8jrW7T0rXrxkJQQIZsugKWFG/9/Z711IIH0nSF3rOc0EAiRSoiPS+8d31+2AO
2M59BKDZnvrkUOyZIjarPEGIJBaZ3CLl792KokewTL6rPRSNovqsskkhhtRpo5XNtqSBaRItHEiW
3dm1qbzhFFeqOEE66OA7LmNY5hB0N/Mn+3q5hpV45o/5HulEoLBLhY2IYEOM1V2uFzi5ZPTrH3w5
Ydxb30DT6jcH+3XeOV/0G5SNh/3s/WtN+UmcpC3ooqXRsPy8y6OrGqTvoYMn5hJOm8f3o1U7b4rv
92H6EgmoS7kL6qiBZ/aVHSnXIVXfjv+EE43iZHFZ1+M0jWe2Tw/AV0RWFFY3mOUPOProcB1zqPP+
i74Dc1vX/YSVTAeFG0q9wcV4qc6bkOBPOP8V4wSoD5fF6LyXrcGu+641+yBZq2q+wZzpFCmuIXlm
fyJPeEIDWrgl+QCLpQYeL+B5aXZJ4ASA/u2nsK92mD329BtA1PhoPjmv5Q7xQaWz9OOe/AbBlqqs
qrKoQiZo2TNc3/HwEn277CsqEUKuy9bIZRXBnWQbi0fHu3Y1FB9OJUEwH+rUcTYuHVCs4uw+IvpL
FVFFmiJ/mZwcFDeeExO1wKyeufziq39glfAndCt5HoMePDJgytz/uyMTbiCwkZu6k+OrkH7wohxo
w3nw6xIwZod2O7Bo0SMWgrIWGfwin2B7SeWVddi5ygqRzJ1ORIjrReNA3KlLIQKAo/U16DFdvNGD
eg9yKCxw+xX2CH9oDOVMJY0ZtygxGweYL/p2iExodwmOtW3d5NT8XTftUOoPjGuw02tAknD39S7L
vfRZZR1SVbE3gGU7hhF1cZiL0HHpaY8KI6g1vBX48SjT2ghZl7+ZtNCHvoLLySshSOx5b3bvTAsX
k93U32iKNCFG6Dceo/v+6ACcWfV0kyV7p/IEvxpnrH1YuZsGTYb8A6DXTnkTLX+V2q5ZqEo5Wb6M
bQiM+BNMQmOS/9zBprzJ5kFHVt4F2459av3oIQWN5eClR47VkIXku/ugMlJZ5DgVKiRAzdCU1tLC
RrXmRbfAHYxRqMsfTWoaJ2oJjka3xcHMNeKGvaJeMgCBxr3rC6qQIteDYdLDAEPHh/ZuYmy5XRlc
j3wMrHiXdaq5T2l/As1jQNBhG5Nju59/n81gWZsNEwepNHfrX+kVIMiDGn6l33MILo5pke314TfI
QDhh5Ltc4QDjPmvpzKv3xjJ/tmgbJsaoSnFk2dyJDLHAldXDNo8WSYNitlOQtq45xhf67bCsJduN
vdN7Hcv+xExwHl62Dum1wpMN/Ie69APubtrMVlQXDi9BzWH/xHmABoA+bCEJyPWvg33yowTylq6b
pgnUr/NPONh5Z2orAC7S9DOea7n51jLFIpfMEE9FCKF32HqrXSKnCooVnJhj6lOQl14+M1mgOBUh
pCxJMmpssOBRWzQfSgu+1M/mY5li/7Omqt1nlT78qjm59jWWbbEbu8ArsHWvWp5Y/eWyNv/FAt4/
Cv8FJxL0pdbAdQPw179pdA2v9cs9DfWdGa6H9nBZmiwanZ4d//uJMGwjjbNTwtBpc1vMd+mwn9qn
yyJUJybkLna2pn+TFQH0J/E0Zh3qJv2Nuv+pGsJdQaxmWkvdgtcU7uNG+j2ttBwDu+bzZV1UxyXE
vGxdxsRMcVyaiaHLNPad5CnJlfe6SowQ4jp3bas8SznBEugW59AM6CEO3fCNvY3Hn+CvahxO2d1+
coTiY6fdmj6v7YxzSrWf1pDeGMDbjv607s2r4k4PrIN7tIM2VBmgwjrE2ptJnKjTYqhKaxvAyvXg
z1n94/JXk0fzfzxKrLw1qYFOk4mbSqe1h6zCS+KnuLparXpnYI5fT6zdZYGK7ydW3ag2Iynj1XzX
zjxqv6z5azU//oYMPkuCYWqAKNtCYMXs7MIKC9+LYv/i0cxSLdDtgR2aqUkVIUn6jbApZrp8iEUX
BzhdMpjbDOLYAPvXwdAZfkoTxdtXemInIoQYrpHSwLMGIhobgxzGGrrzW1PVr5fPTJ6znIgRoncz
Eq0A8iXiRBQuX9iVCeKyKDCaPScPxxzQ3tpZh9XwbXWVRqWhENatYaVZ4UB00T0uOcWQ/Qup6kCh
oPQuPLEK4RwtfWzmzIQUpyJXusOWfbqClGADTOB12er0cejM0tMN9xN2jT/nrD4MS/ts0QR1qpGY
IRg0tkc3N1YfoJkq8EWpHZ38OOH0+7YE2VU61oFmH5zszSHfL2svDWEn/3zhiIcotmIrR3S2yuc8
ImGzHiLnzUq/dr3jXRalOmf+tU/uzbXcqrrrIWooQROKZY26AvfUPcClFaFEpRP/ISeCWGXWVcep
Qjvjx1RnPoBFfKO6yggJGtYrzIeo1BLu0RghpRkqfKE+zDfUMN1dfMDwfeU5GMxL/PRKCzlhnbav
XwgGO6hfXFXhclvfa0H764PQjuWAEAfUDzbCjnAHNigxphX4aQLSxUcrdq6M3Mi8aIl+J0F9lyNi
nmVxlWDtGm/aHlD3e41tdoDuffUvpYjRWiswP9xAG1pE18yNQpaomgZS73qPbY5gkhZDxoAiCCrQ
jAZbtr0mEeiGL5s9P3SxkGKdyBCsEdNwLB/mCNmv3naeweKvQA8H09p4s21DYAJAzm/n5PsE+rV/
J1gwzKjHIEXTpaBgSLf2NotGkExaFKMHzrzc0KWIbgF0uNygARofm3QaVGjo8qz8RHMh84vqxOox
yJIGcevzOQReiEiAK3fUAw7JqWKLV31Mwfqxo5/PozuCWKDJPc7bXq8q7CtpVvSukViOizSrd60c
JqmBt8A2n4zkek4+sdbxzfampSomG0EchwFAXREQYsRCHQ4L0+eBLKNtUc0NMfwN+D+OF0865qKb
LLlNUTPcjZrV7Gp7Xfy56XrFvSBcvT9FE4zugzyYYCtcBARcmx4bxPFceTXLUf8Dq/nONcmnztHC
y1YqfLW/BaGAyulm8W+RNEfL02as86HyelJjJHXGRharFMoILvgfGaCGQpkKVT9T8ARmrXpVYYne
0wa9va6GAqOZvVYEWt+Yu24awdxBxvVrshbkMXezUoWJIlxIH+QLjqCNxCmHAUitGHI2/sKYFDbC
XGr+cDMXWCJbHe0sI1o/Xz5Yse37t1SsvBnUxvKFa/OTP7kGhwUtiaw0DT87Wle8H2pfxygGTtha
GvA6Ka5UNWPhJvyPQOBwYL8fea+ItrWRwqXVNFYei7t134BjIWxTp7rVonG8p3bvKkzn5yTTSWj9
IFBIjrqpnpPC7CqPtnAPMxp+1NgFuu1I1XoD+L3/jGan/RHpLAXTnwHivb6O/XpE4fzyUcv8FCsu
JmdzxUqNSEi3RRrQJ2woPrPcOQw960Cj6dr1K+0gcI30+sFYassz03hWPAKkpo31KpcC+gcMjoJp
u12f9eMIKsO+mKvrOQfAfjTbgDVYaiego8F2S5tgpDxOpqeyGIhiYV58Hfz9CRwA1mC1Uge2gXBJ
J3GT12OVEB932xgmX+dPmPcO49v6ywRs8BL8F/1NjP9V2ZrMpRAUwSADknabEkHvaW1pFZlFDeiX
FOzR2Jmu/DYiZe43ae8CZivK8ydXX+t4f/lbyw4ce83QFrTnnFDh3KtaTPJUwIEjfjw8bfRQNM9Z
e9AzpHj63lgOZa7AH5IFYkApWYBogViEyXN5DBSEYFc0QIxCygrN+G7DVGhRdvaXoVyIKlJJXYrD
BGLnCFVwLKGdi9Mi0i/A1DV9HaOD9PvPK/uOASXQVSI8yyI/fAVg5Sa+H2LGuai1S6yhKgGwMI2z
7mEZ8QeNGpVriv2enwbK+foQ/AkUEyFHzK4pzWjMTZ/eV0fnqjzEjynaWGXkEbABqVk9JEGQ4GUI
AGmg3gB3UYi620bieizAAPcfwitjzsO+vmpShR1KTg+wB9ixB10ZAMXETf6NVNOSTI3pY9LGy+or
Er9eNnSRAYKfHP7ZKKcDEl8HsYVwa2XTSgBKvWB/OBhDUnics1wLbX/emVemb4ZFOB9+sWnLZWJy
AAhiWPVyeVQ7t4nJ6FzABbmVN4xF2I7Zc9YjB7msmMSjUJchGBnDTYV5I8GjQFfdx80IGeDRuJqy
/KaN2q/oLykis+T+RT8C7QiXB2cOhXauS2FjlKsEDoZPsUPHCpBFThjuZ/eGnxzADAJsAuVUC//p
5xciRAKaCH1N3eQ8gOciSVXg6nV7w49u8zs9RCi+mg7FtbFvj3xFK/K5XEy3KO6/jycKWEcb9K/Y
PQfWKBW+2jiaRkITB4qNfp//qa8PkaPaK/roVwh/uEUBR883osWAb5kF4vGkVV7eVWCbj6zJ+Eyz
SgcpyYhx+d0Ewg2m0Oujj0EmgOD5oeogsBEsZa3XXosXUnkVtfPj0kbjbh5SU2Eoko8GPED4GgqS
to0L7fyjlUwvag2wg8DvR3J/beHDlnu3LPTEzyeivbjTooXzVlWqB6Lks4GuhlOZMpQ+P2y495jH
0SrNqjy7S68cEKOEBe1iz4oB1HXZ5X52xQTDxBuGo3Zg1xhYu4KFgJRSYysqr14/zmD1GIjRzR4I
aHuAB7SV8bDhafOjzyKHeCg8MRZoLKZAje/c5vPlnyJT2oLWpgOLxXUqJCxzoQ9RzhhyRqRqs7Ze
u02f+EuXqAZqJAYLyAXcADozHOwlC8aTd6QuNw3hs8iW6yU1DK924ttyHX4k8ZgoDliqlWUBbYVi
sQf/OrehlehG5CZAhjWiCmxZfCwq7AtnKbwlj5Pny0cocQvwqL0LEwzWrUbActoIoHWJ+7rUh+fU
0l8vy1ApJJxeVMCKahcyKnv2J5d5ubWB3F0FgyfzPQAHAYrsJ5SkLdQMtL7UEr0ray8f0nL2amj2
kllG8WaSNk4RzGiFrD4paxWyi1Q/3Nw8ScCyPxME0wibBHmU1F47xdQbY3BvkX5bvNZqW0UUU4iy
hY416AljqhU2PlfU3ywswws7S58iav51+ZPJzAKZAobZkSsAkFHwrG0EikaxIEKXtL4tHPqYr4ti
DFamyqkIcm7mzjBa68D4JTCw227NsFuZuNfbVihKjzLfxRsW0DsY7EK4Eb4OlnPrLiKQQ+OHMjH3
dpV4sfmtH4zd5TOTK/SPIPHbNKaTW7MDMyfTsOzxTnZDvWybhwSQrb9hBjaGTpAfYPYEmELnZ4ck
JUWxEaI2rfC1uQDD83LUbEUJWm4E71KEpHG1NoPmU4TLLMnzm8rEFGY3ZtX+8rF9fHCDhJvHVKRw
eKOIqVU5LM2WFvg+DcZ4932DEhUgEdD5rfSSYxfle4MW+bXWWsvxsmSpfi4uMKAWoYIgZlgzIEA6
I4Hf4vESsg6tkmF7vSxCanzAXkAdCAkB3rfnH2pxF6upeKZTJXdbb3+ZqXa/aSTkBaTLkmTRzz6R
JHhs5q6zRXkmvBUmOlhj5jfNfDASdiRu33hxVj5eFig7PaCBIoXBiB+Cn3muWtKX/VqumMV0hzHy
zHZ66ksQfF0WInnyAdoMGRWAA/C6BFbnuZQMvWQTRUCUFAGbgoezkS8o8Bvbd/y/+U4zt80f+izb
Zw6msMttygPDnmwPqyZ2sExmdpWMvfYbEQVPQrSekRDgHS96n2OPWrrhgiZJ52nT3VD9mbf3U/bp
su6yeMLxuwDt+hPkl//9pOaXOcmCtf7R8t1CO8wgiloWFridwkLFXXc803DClMH9MEMJxGkhPjoZ
1csBBWs8qo0dCeNv9lt8MA5aaAIRAmiyW7iEsd8+//IgvShZHL/aZr2PGgoLsiKSh7lVOzfFtOaK
DEdch/tbDB/SM2CswCgTFFyB04sa+2b561WJ+r7fpR5w20OQqd3yYcrctzxsYIBsb4e1yl0GlhzV
VKX0S7ogVkd2ggePOH+roeZl4uQt3wAm0Jd6jjDH7lijn0ROr/BK6edELMOwgg67AaPkudVYZjs4
yzRZ/vTGCXks9PjNQ/b8c0XIW8IRaSVAxNjnODAV4VQuGlcsnsl4YwFa51z0mq2Drq0QbT3qvh6a
RsDA0vykYSEjf7Vzr0dqloSG3zwNvnasP192F1modQn6HIQjm9hiyqLrG+vGtII1rdNzDtT8wtYm
BAK81ttKV80oyT7pqTQhe9HNoXLoisDO+jKMrexIDD1cx0nxOaViLDzpLFweKEgLV3CsY9RkmJHT
YmSh8PM+NvZaXRfHuM6sXw83mKYBtywQWlAPFRtUs02L1lgTCxz1mrewP0j9MmSKAqjkzgBYL6rb
DlIxXpY8txCztZtyIjXsoE+BWE/ZES84hR1IZQDtCMQ5eOd/AMMCJHe6uS5kRJP7QIj2OMSqKVWZ
CIQVkJ4z5JQfhlSHJALatlYhoiyusx+cyPBbOqqAoyQGzSuPUAJEiAwR+vywIgMXgI2JNM/JrKM2
R/eJwY4Y6QzGSn+77DsyhVAh5pwnBkYNxCEAMxn62GnhO1nU7AudfetsTOz/OxnCt3dxSl1v4rts
eZbvtBKldo06w+6yFInDAO3KQkLiIF+g4p3Cyr5MlrmtAYm7PiZ5s3pFhY1WK56eLguSHhkackDz
xHwGPPT865iZVWxL30GdfvhjMUvcG1ppBZeFSLU5EcJ/xGkKYACo3NpwZih/HGLs0KE509hMEbjl
UnBkAEg0KGLnuZSpmNqkr3FmFQGmDsopAP7dGVn1W8q8ixFimeWOaVRvQNBkt9vIpoBSLDVrQPu/
fGYyt3FREfp/bYTr3tZmtyQ27pph7XdpRr/bGr1C7534UZy+XJYlPTlMHxrwTxMrAMIt4DZJvlAC
I+hM98fQdZ+Ac/W9Mt3f8B1ETMR/vGNRORU7c3k8RbSscXfTdtJL31lSfdvPC64G/7JCksPjtNdg
VwLzPQArucInBjc7kZv/H2fntSQ3kqTrVxnre8xCi7WdvQCQqqpYRa1uYJTQWuPpzwfu9DATCUuc
Im/a2oosR0R4eLj8/zzCEAyD5UblcDCso1HqL0hvbEiaVXeRRZxfgDnBYJAFXj7X0aDUclKjDXJF
k6jqFa/TSE03VG4tV3khZXlAbSSrUcN6glxRP8SeUX70S6F+EfqGUdsQr/U/5QQ8zqxXzQgmg6ym
SlHHycZiV/SEbB6RAuUx5g2WjRESGMeWGnXcMKkZdkLW+nbVW96+TqLj7QNc3VaQTilRyEBnXQ2n
DoEayDp32SqS1vF98VhGhA5/IEQnWif8m798YcoH0BZCcWA5hhLBF5d+8QLh520Rq4p4JmJxcLDf
GGanoPFdk700puyh8Mu92YRfUohbbota3TLYrDSedBgzly3YfSL4VOXQEUB6XL3Jn5Si2sikrJ7/
mYjFaiww071qXk2i9we9iZzBkPf1MG2o2dZKlMvbi0H108RoQOccasVW9PgLFBvPfyxg1v69W/M3
nFmIMJKCCGtKsjNOjlKUBzulyVu7CKotaqrV1RCZzlBsNCMsW1DEGt6ysJqdEslyoUzdSV3v/sHR
n4lYbJhZis1EfpBzAdKqoHXH3xrjWz35MwmL7Sp1nzkxjUWINcjbStA/RoEFgJy2ocRr9wUuE4pO
1Cj5s1hJVnZZY+pomDXVe38wn+qhPwxR9zVtyve3N21+QJeWG7YZkViBadkrikWKvfoAghZ+aVcl
MypmXD8VePaDLVs5s3ZKM47v0qhNrF2oTPmbSvS3oty1XVUIVqiw0dfGk3iphEUzmuaoY4CaTor2
mhG26Tw30byrRCvcmsZfFQaRD1kYWBeh2bkUVlpNHWiJqjrGYNljmtqCaTLK9fb2rq5JYcaeWA8j
NLM7XkpJNU+ByA5XIrZ4foxoeBOU8a4kzN4w3iv5VpMqoSlDfkNf8TLO49FtqqnkAptR1u2bwB/f
pLEnuJVWWHYFCeIpjYXRtihmbBRHVy40VRLaEOl/nDtFFslQCECVCOBKzZmUyeny2taSLTDV613U
GB1UuXA6INhXBJmZnOYaw7k0ZisPgm7uk+JR5T/PPSqGqIETl+nMRMoyY53ng1jqnqc5sZQfUuv1
OJBrDL4/X4hMtx+ZjPkxX3bUdEVe9YMWa445ye6QDTbUvXTXbLgLv7jqLi+zRvkAf2EGKKa0uVDu
3CgtK+xq3VEP0r45CU/hMX8t7DNwoyhZv5rBLmuXfjxHt/VT6cZvp11OLukx3wOb7BbuVhZnlrf8
Hq6BREIe9xMyuMU1yErR73rs2JSnvgtV9vcsqT8DbKfbhR6nthT47u2NvtZK+EbOJC7CEjMVpUYo
sCWmWKZ2pnRHLTGeXeuaZcxNMBZlKJIrl6sK4tasyw6TWYjdCcyvvKqgh0n/QC/PpcwrPXuaS8Lr
hgSo5pQgn4BBuBek8cDk/4YBWd0wWaZfD0hrwqzFYsTSKwxhtv+K9iVQXmXqh9sHspLz10TCahp8
MRRo58IU+jWNOA2pArvWg9zpZEWObSaSy2PcKdVdkclAoKijYVd+zUzbAAX0oMr1N2sKi1M+eMwK
Rpn26fZHrRkWnYQSimmoMGwtFk06BMZ1YDScqqxdrX8INZ0Z6I1HfF3IHA7NBBckMS4PcJqAfo3h
SOYto6EtJ3Fag3PbPtuDIwahC5xWMJ4Z2osupShwmotibuR2249v9d5MnCHBgxvb+uPtPVtTFOpq
c9cZsM+wO14K8sPY4HmxyDgHrX4KdSx+Lwaee1vKSozHeoj4oQWGGJgQ61JMEYspehHo5Pf1u/YF
fPeTE7/cZuS+Xg55bWwxb9icKVsuRyzUSqEcOydjNLf3x4c0917dXsuWiOVS1KquggIRNBRokaMH
Y1u5pjiNz+S8IdK5XMv8IWemwmyrcqo9D7e0+N7DWV2HXyQgq2+v5lqdEcKrQvvar8bGhZBgKiY9
sxAiqd8i5asETlFabRiLa28Gf5fAmtIgcSj9XZcLqSw6/tsGZZYUz/TtkRt0yLwmv69MP9uLpRYf
GFl+FYqWv/F0rp0VNUlms8gyonkLKwXDk+QZiTpH2k/iVNij6G3s3/VbyNrmpwlTQDfQ0qeXx9hi
9wReDRO6kCTNXiX59GQpEXiOIWzLnvfsMBWBYH1ThYcKlbVdbmYgV4xOijwYbSjtR0uyffV1nmx1
Xa+pBekyeOBn+35VaAiFsArMkmX5VtvujRrnw+pJz1VSv1WSWhdlIAs3jVLt4oySNI2NqNN5qoL2
sa36J3P08SOqjYNaVQVe9b/FLOy21DVjXMQoOqGKbEdtnzlq3zzbe54P57eQxeF4VqhGWstacsZ8
7KbwnqKu+Pr8G8toDWAzs8mmiHKpAHR3jJ01YbHLiJpdiKcevQS0cWO7lsNkv6wP/JToGHVl8wq3
R5OTUcxn66MO3vcsGr55REU7akIhHaHxnVWN95QG3EasC6fM2/dD6r+o4nLDKVszHedfsTBPqj6a
U+cnhU0FvI/gPorll3GdJNNTzVhA91jSNufvNC2NzKOk61ukUmtKY1Bsg1aNp/gqJ8gTP0DbzDXI
NLpPek+lKykaNrZ61rxLd5qSPu2oNEjOqdZfJ3Fm5wc65YwoZo2aL30YK92zC7/TbNUsPxn58z3p
S2GL10sZuxS+saCwDTG0XpQCo1mS1Zkb6MvXVhEaE5UAj2cFD+YqYhHiuomLsMDuwtxUyEc1iN6b
RvBFn/yjWsRb7ZjX54Q8wlUMMQ3R8BNe3onciOVoslgVoGonIRYe5IA229v37vqYkEHBnqEfOG+v
6qJRTsiaTHFhB6MlEh6DBcZs0l7SoBkbmy3AmLUVMeWjwxIF0Jm29K87GoNKw2NFrWU6o/Q4+OPG
eq7tLvV3Hbori5lDgvGFrUr6cIJ5lvUwt0YYUscAeE5V5JS1vvFkre3c7MvOgbhEjLWQFAbJAM54
VMyt5N/UYXQS1XKVqfkUDFukjr/yE5eXCXNBDwmVHvicSKBcakI/RLoXVdzYVPUAXrU6aRdKwddA
q1RbTGIoYAXxGwmr2MnqkACvD5Rd4MfBGymrp3ujCzLH7+GExihUzDoFM2e7ldhqJoJt2kCCJkgN
IahpgLNfqrJgq4KoumXehwdV8WU767WvotAxn9Wl3yEZn5zeirewO9Y2VFbopsZoqNyvxSJ1Je57
P8A2h7KxkwaZvpjO+G6m1n3j0Tl5W+/XNBGIrtmB4opxvS53VKAxM0p8ZjS9sA0e/KDPdnlQRhs6
cm3oOTesLMxo8yyjtbjBVkr/XyJxbrJfTofCT6STSlvjPkoGGmiFABhnM+om0857f7MCNacir5SG
DkOSK/M84XKJgxb5dVWxn0ElPpWC9aozmhjYXDX+bnqa/6BWauHUphTYndHeyUn1RmkrwfmDfWYQ
DEdyDsWWOb98qsbRSv2Cagq1cChD03HrKNeuvEw7BL7DPLxoLI5SkcOC0YessFOj+yjWjFRPn6LS
/PQHCzmTMh/12XtWJpFktPNCJKb0hsrccXd2fyKCwJiggnuw9IGKPggl8AoLW5dfJean3vh8+/ev
bxSRqok/Ryy52Ci1SKAdq3JsvarnD1UnSgcPMuRjkIc/ni+JESxT1WUmWjFcl5sVaN4wKQO20Rhp
nRz7OthHWvy+yuIt3JWVHju6kM9EzRf97FyYcpmGOI6ZnU/Dn43+NPaKLZPHVnJGpuiNaIzPYig4
cuTvyjR1s8CyvSiwywAMZ/UJ6IKvCWxU6TC5Yvy5p09f87Ygitdszfknzudy9om6kHhKXvaG4w/v
5OSrEW7dgDUzQwlmZuGDaPJqwsgPxqnxBZ7VTi0fs7Ad6QroAoBuoOou8uaUmOIp9MLj7UNes9dk
83WADjFwV92NNdMbchhw77QyOEql6dlqqRwLNXKjeBzd5wsjyua5pU2ESYeFRmVe2qc0/nI3lPG9
0rROkyYnsIAju2y34us1naJdcp6Vpf6HWVmY7SkVYEkZRcNJ4HGnlVE+QKLoau4AvY7uMOMT7cOD
d8wMVxvt8jssem+kjYTcytwfCR+cez4EHqorINNGC0fwuhUGJYEjjD7BqlLshyMofgfvY0sU5gS7
+Ouz95hcGS7uXIu+pnUWKzUwvJg97mqwWPo6D94FkGO/NBqwDXQhmPbPl0dwzJnOLtvVA6XrqSJr
XlnYak+2WH2IpgRmR9UJt7igVjSVTAbFBlYmokWLC1gzqiVlc7wlVvJ7rckf9GncjXL3mou5ESOs
2Fg430nU8oclXTVnhWMmMlA9+xVhaVMDU90uzOEwS+Ji9wfbdyZqYfnGfsxCvWFVfdnvxyE9meqb
MgmOUFI8/6bTBI+RBROIvMkSmcDq1ajw05qHw7IY+ij3gjUwHVaevGDjlV3bPjI02DA4KyGsXZRX
ByURzVbHppCBcqBsf1BqZjPxjn7e3rtfzcgL54iFzNN7VHI1WtAvbXISNk07ZKHp1ONO2utO/U4A
06I5SUc9sqMn/W3rtg/hwww/YHwpDh7jt9m7cev1ml/cxVfAy81cNI2DFlnxxVcIQJnIIcPltgab
6V5LjfQgVOCrl93bSBjgOlBhcLq98pUdlgliiWDnZtsrpBT4k0o2hbSuV4dk+3+ao8Kj+Oa2kNV1
cQcIWEhV4Mxc7q4ZerSY5A3vf+O1HwUvqu/pJ6WVZhSag5j1zftGVKOtZveVd5bMDh0zc3IH90a+
lJrMNPIDWuzkdXrSpPDJ69oNk7Xy0iIC4jMy/piTpYtG46eqVRM51yqVHoBeDu+hDtMOrdBVuyGs
k2OuD9lDngSbs6/zA3elKoZOV+4cb17hHHShmhEOKSbvgXmY3NpJfxCc2enbbDfeV/stos4Vk0nf
ONzqtNSTCl7mOsacC0oLG7Y5uksT79hn+zrIT5O5kQpbO7O5x5yesXlsYKkpai42vH9DYQvEIbKZ
Obry7rYuriAQGEAPUfUnW88MtrlwHSatSvvM58z0jnyaoPTDqc9kZU+a3jgNgzrtCjPrToE34tSb
QffWEOrgJ1WQyMUaertQLqNDZZD3yYR+en/769YUCv+Ja8KlnOFALnXW7ONUlgKRN5ciY/O+jKxT
GH/1AWiPY8vtavUPrv+5vPncz3zRlqpFK2fIk1OfkvNXP3tIjS1lXbMx50IWgUbvy3o96ChP5Y10
RMi8hY+hJXipnXZ1W+9ub+GqCp1t4bzFZ0uSM8mIJZXzHfz87SAKB6usNzLg6wuauQ7pUifVs1Ah
yyx9DXyA2TMCAUG0Trr2lHbTxkJW7xyZ9r+lLB70jjnzCFpV0sJ1sItkb1enkTuYvd1seXpb65l/
frZlKQjYglSzZQG2JOcF7Gi+SDZKimuPgHS2nIWqKRD1pLC6FbTdK6bdNwOEbqH/MZWH6EFt6TBS
n8kRT3bfICsrc0IzyA325HJZWaOUcRqxrLioXM+nC9V7Jq3Tv0UQgsgKsD3wDFyKsCp9MvVAwenK
xDe5+NFLxjfPVmcW8VvC4hWjZphLZqhxQxvFzhWcyOT7bQkrp38hYbFNDMkEWZAhwfAspwlqtx00
t6622uFXxcy9ULR0Y9jlhZgcj3EcNaxAbCYPWUnHDrBsqbzhm67c/pl/4T9SFpcmqyZLALIJKRG0
eVpyzOL07R/s15mIxW1p6yIi1cx+dWb1QaiGEobJwe0kYwtKY20taO0cUht4fst+4GGAp12rEWRV
zU6ZPEcUd89fyrmEhXLlpZZaemLw3AbV90QqXgxC+G1U+8MfiCF8ZfSdIhBR3OUtGccxr/SehUxF
dKylH0XdHUNlYxh2dbfOhCzsC0GBlUETw26RJk5D/5g1oGDeXsiSrfHXfSdfxswtre0Ej4unbOiz
zvJztbBrwgRxsmPD0b8ke91VbQAV33uhTdLdhP5jk+xp5fpQmhHnHjw66q8SAJ0OaYuUIVnzRWhG
zUPaq7sy30p2rOziXGUi2cHcpnU1d0EUl2V0Rha22SuVralQuZnFh9u7uLIUtpCeSMbvqPqIi8x+
kMFr1JFet9UmP0wq6J36NMFbBwPMbUEr3tSFoIV17vLQauumKG0pSar7ctCst2Wj1XekMqZjMKjC
fZzUpc2w91Zr2toSifotFIYiirn0Y/1krIEu6rHWddTaUQwIfqDVtIWEyVYHzcqJMflF8WIGzMMf
WQSNBtumClYqOLEgxe5YT5GD/1tvlC5WXm9mY6hzzr266P1iK7UuCdUCkgpoGb3eNcLE+FTLhStV
s7KrTfToTUWwu318Kysj5Cfup2mC/NMyulItf2w8qy3ttByf6Fb/qbflFj/LipPF0BQx9zxGT25t
YQGFOAPcFUfBFjNgzu067csX5WBqd9UUtChmmm25dSuqYdGwC5gWXgnF1sU7OAHcIpQCXomkGI0j
heUPQ0Qz4t58f3v71pZ2Lmje3jOvbhBkpdZk/MdQCnvmp4bUVlPhFcAtVCyEYX9b2tphkdk3oLgh
jcDs1qW0BAgkEG14eDM/+xCayvfAyrfgutZkAGVlUqgzFDqSF0ooCoSmpYCJr0aRiMjDGqabvEBr
23YuZKERGkgjfRdjAUuNAF7N8p+5ZX4DbDlxw7rQn++vWOfSFtsmRiPV3HkhkdQpti6kx0n9g0ZZ
2hLP9m2hCaXf93nezkLEzOlFuqhl/flPPC4Rcx9cVQaRf0F6nilbLkm9GJfsmj6oriy8L416H/Ub
m7V2dc6FzPb+TAhFUz0LAoQo4fQqDO+aoX8Q6A57viafS1kYVK+wlFQbkSJ7H5Tucdh8HFY17Pde
Lcv3o58rVagiQKqiR11iSLNVYW4yxtJVpK1BhDWXBZuNzwB4LomqZWOiZjWZXvhIyyvbeyXuxB9J
ZpOMnvmhWssWNHv8RWUoR45oube3cuUBPpe9XGk8lpSjPWTrvcJgTCM9ib3ijhLc1pB0BrYiUk/x
6g3/YtVM/F7x0m/2h1Iri0Ina9wobyBofyI5uJXTWJNBGzY4HngwXK2FKRIEc0jrEhl9D8/neGgh
eb+9d1sSFnbIGJq55Z2985LMVfpXCUS7tyWsXafzNSxsT2dIQJX5rGFKRDtU77WqsaPp1W0ha8p+
LmRe5tmdHXwvgLEXIboIbWbYOEr1lRQ8/Sin24LW9wuAI3DxSfkuXS6p0a0umy1QFwlfG1Fz1Cbc
qOZI844ssq7Ao8xNcuAoWVclqkZoRzmfFxPUu/Jn9TADYEd7y+m0e3GfwXm8BV26dkRMlYlzv4RI
2nWhZtMkWM00+viodC95n8aQCW+xc56/c6R2STLMbdIAKV4eUVu1jC4MCKlj2aaG6ia0Y90WsbqO
3yK0hcvflmMRCYGFTa2K+6Gu91ORHopua6JgTdlwUSVKpAqly+U8MPN3kW9EnE8hDDu1/aSF5l1T
3HvVVuJ/TdnOBS0u5zRNg5hVCAot/V3cB28m7w8qM7O7/Z+1LG5nXrVQBqZsmdmWb5kVt0elP0WT
tJHLXDPRePR0kUnUMICDvjx80mO6VbSzhmnpu6FNXwhJ/QE/O3MrETjeOH4vl7DT3FaH1XM6E7rY
Pt+PzSjPiACtiUfP8M2Hvgp3RiGdlEKMdreFra2Qlic6geYIhmGeyxVKiqBEuk8USEJY35l5o7o0
LAe7rM3CB6mTlKOSGTWU7LW1NXhwvU6CMtC5mKABzIAY41K0GIAsZU6C59TlaGsUTFrzkEDWbKjJ
hv91HZ8hifY1egOAQQPc6VKSURl1XMaQd4spNMUDzYFu4IXfpWRypdR6CuVpK3K6vtLAKdMmyviV
DA62NX/RmWG3Sr9V4ozojOTkXVQpbh+Ih0Ax3duntyVmPt0zMYGgCp6aIKaO/Hd+0++BlPsAuu3+
T8TQmk/D+Yz9vrCBgS/oYaAR3xagtEXiN0u9A35mA3VopYuDSTXSATOcP2k9dV7s2WLyJBqtPKKr
st6pd3pyDA0gqZj1h6+YHlVdtpPODfdbCM7XxupS6qylZ1LLTPVGQWQLzXpvFv3Lrlc3HvlVCTJJ
CDIeoFIvG3kHpSBdFIslMIkyUkJ7irYs7poe0GuNxgE/RcPwQsElucikdBhLu5BHRpGG7KsYD99F
s94C1FpxmOdxQsui24ZAhgajy+1qRk2P2tyjAQCS4rw45MlO+5DCcq4d+s6GHM+711q3id3gbqs1
7NpUIRpyZMrG9MlftTVVcV5WYck+JlbcuyNsYbtENwO4oNVDE/UP3STRsLvZyb66txREdfwMOmPU
+XjPFAS0wrTw46mECMCksOtH92AXZk4aJdKGH7BmpnAx/iNpcQHCYDA9uddI/WnpA2GAbjdB8jKq
/de0jr3O9WijnvyrQ+TSY2NHabUlacCQB4mky6V1nVdJOvi3NM0r4wOBsHIUrGP3NgRnc4oe+1zq
n4a61WF4aCa71ejDvW1Yfk02LL+AocPZJREJNJZ9tz14zVFuNJwprH2PSjj6jjaE2r6iduSYnp+4
HhxprhVJVWu3OUDLYgZiShfSGdtlkPPc/p61q3r+OQt7Oo5636k6Wc8p7GMHtqhj35VbidctIYsr
pOUTyU9ofZxCA1+0y45tvVl6W1Pas4UsUW6zUhILzWdffR8cXf3baN231kbWc1V9zoUsrA65Bi0K
DHar3hnf1B1T9h+r940T7xNnyydacr7hgM0wbgCt0dA/D6kunAWpTYy+snzfDd9r37TAHp1h5h09
UYljfsX2d7EjPU6O5NQvSeVVu9ENDwWYmNbPapOFdHVzSeWQUKYRg7Ta5bVhuiSXFSEEgVIaqdjH
3ifoxj/7Q7MRUa05SJQC/iNncT19gQdZzhiwnwrfkQrWZrUfE9V7TLXQ2rA967J4n2j8mIFcF0o5
jYS7uifNCtN/NDv1ZVVZ9xZZUlcojXTjmq0MA3OavIdzJ8evpqfLHWyndArpxC+B0RhpHdHVTHun
56YZ2+Ug0pMQ2tboN4dWNgqwG71RZozSoqL0zNs+Q7fjbzBGOYPRLYlDJC1TirjTS7vTmLhSe8pH
ofnttox53y4M3CwDJihcT6JipjUuVzoOdVcOOo8WFs0/FPWuij7F90C4AXeZlY+CNll2aarCc9vX
F2IXx1kZZiUOjMPDgsEOmq38wTT8HwozBbeXd+20XQjCPbxcX1m07eTJLMfzaBctaVeoC7l+rQXw
DKRSlR/lotp11F4q+JX3k8rLWQiyBIdu2jmhEWaOrJT+29tfdWVhKaJjI4jYaRQETHwR1PQdPWEd
VVtbzjLvVTGk2S6GqOm5UcUvKZztXNCmN3fhOeZFIAtKPgSuDl9FLWQv9fBdoHb7QcBx3RqpuM6u
IG3GA+CGgjcC0vLlRluRDkW1mlVALEu1A+JStGur0D9YhflZr4p9W6incRgme/KG9pU/+LU9KH4n
2FPf+E7Pnm9YjOtesfmLaCOh503BHVx2fjeW3pQmQI7wLbe74aF+HH8M99UxDW3JwRE7yl/DN1s+
4NrJMotMj4QGdTnu4OUuSFNbEK3GlT1qifRQ6dXH0cv9jUjkyhbOOk1Rjel7OvVBkbkUAlCMkMRm
AfZufdd6D51FesF7Jwhb0FlX/t5CzuJN62OrTmQLfw/w8WjndfoHXe9/em3Y2+UUfuk5zg2Ld/Vy
/ZJIjwkNPwCjLkORpFNCei6RGPqBZk9lcai17ITp2soAX1v4haTF5aABsxzLifdEECqaZ2Sjo2PR
cvWxO+ZVIkPNWR/KpncTsT0ZqnC6bQC21rkIvwd8Xr9WKVxmsbor0vZgJfUdhceNK7AqBuXn8YAt
TFtWl1VOqWrk2ndTqXXUcdxl9Tc/0jeSUCs6D1SYxTUDbYexjoUbkMreWKc6iymr9IGp9Tc+vVYb
irEqgwQXhV6wxa+61pUqToaksOjM0JXohQea4Imetx/PPxUSxIDrwIhA/Lg4lWLqkxRgKE5F/m5J
j0bR7NRpcP9ECPaB1nhtBj+8vLxTM4AeYBDTCJ34rtcGB5AOIJ+VV7fFrD585IXBP6LYeo3gndZt
G2pa47viXfB9TnXX76zH2s2+BMf6zYy6JP2BToP8as4dLkTey2w3U/BcOU1C4IgXoZQOCFeHqnl2
0x6/5VzMYv9KJQo6v55mVCd9p9W1DRLNxrVZ37uzpSze56lQyCyq7B1VG9BEP+tfpiPQM6cuddW9
dcfEzrtnsxfOywIwleFjnfzBsl2issYCljOjtIOYqEjymZhVBn9XTcm7oJc/FUWzNa+wZhxmmD+V
1OY8lr7wjHpdapj7nc9Lmx6YBd7HNMOpkGPfVsS1m3suZvFY+R5pj2IYfdc03/jp4ATDVm/i2kNP
wgX4A8YFgKpfvhpRLYRyn3moxLc4dYu3sJrGtvFaf9CfoDtSvoh2+iZz/mhh8PppGr0MgCIszF5Q
TmVqTdGc0vHgwytFsFWkcXd799aeesr/YDnhw81IZpfWIlTEluStH7hQGkzJqaR1Z/iYd8rk+7Yf
FL26D0eTvONtqdJ8iRZRwTyaTikOZ067IufyfdpW9Z6acyDU6gmmjGifimPyROEucuW69R9oIvB2
4miWjjkyJNiJvhMOeXZnBNDG3/6aFUXlY+YdIMXF+S58qihRPBVzFoBfB9xpEDst0Je0cW7YrxVF
vRCzCElI8zDKruAuCsLgFMPJnLZKtiuHycAuwxZzpp/nZXEVCgik9JESiet3DLX2nazakyK+nGTZ
GYT++ctBGCXBeTKIsfXFcpIMuD6lRFgwRDu2D3ySfCPAmDd+oSWUgRRIWyiOMMyyeC+prQ9JXA+F
25TwVNXVINn0DB66Lng0dY8hDDoGhvTLc7WBQTzA5XnTmP67wtH0FCOsW4k6Z5F+GiODYu63bNjw
aK4PioeKWa5fI6MqlBqXt65uDb0cOi9yQYsZhHsrc1Vrn4vPTrSB903dB/9szo1Tx7sUI/l5Kpt1
RGvSGFp2UFIfbvMtgvJrtSa+hLWEpDuu2VWPXFx7Y+pFrMXq7gJYmKJRfLaFnyWAlMlMISZ46Tbl
yhQLTOBheWX/U59rkc3ZPf9EaKSmVDVnQggOFicyVLI+WIYQuZ0gWTtliA+NQh6t4JPsRADj7tlK
hjh1jpzpAuUaXZ7MkCRGblSMmFdK4LTDW7V/I7YfbstYOxiSANAyzLkXIAovZShSmQ+VlVCJ6Eun
yfOj1BV/cDIQBYMPRMsxJcaFr9QXMzR5GccMBQZvKmB8u3L8AyUG6um3jMULFbQNemHGiRuP4knM
qapXkf/69lZdvwDcD6g4gCAAg4ObeblVXl1kbdSiYX6Yio4B9ce71pSnU9h40/fbolaePmJrrBp5
A3I0bNulrBLynVEEocWdOVrDY0N6mtxtespfRnfjMdowoSu+y6W4hab1niWVRp+lbvLQ3iWdPbkw
0R/qF/rLxhZGEAjHU3C3BX60pnpcpTmPOk+jL6mnZIG4o61Yo5iAV2/W/dtMiN9ubOSKEeXUqPjN
bWsAwSyUT5er2J80hEQnFrVTD/1O3Q1HkGATh9qJne2iz+39ViL+OukPAMy52IWu6EFo5IGQJC70
NsfqaYaendv7x1N0t3l41w8gcS+wQZgJiBVwDy51xQSvwgvTInUbt3PnUCSw+8nGSNXO+N04JMch
dksXT96ZC6uOuFUbXrsX5/LnIzgr/RVgMLWhEdV2VkaPmprYQVDfEz1tWMNfyfXLh35e5/xC4e3y
zi+U1BwGxvLmo6wsW79LdykpocL1P9N4ou3EveaQpzn+rF/qR9H7EwJtjvRMvLmwlOrgA0IvYY2V
iHrUMLhpWbpDVDlJ/mx2ERAimCQnxWCQNYS58nJHyz6JPMuXa7csoQLPHwoahz2hcG/fjZWrcS5l
CWFdyFFPVJTWdl2qCT2UQ3wM6QB5IL3aOCRXoze35V1XxX8ti1SzhTeDv7HYwWiUer1VayBTPmbc
xsDJf6jpa7G1J2faZbv0jb+foJ7xoLDf0J0VU8NSf0te+Lx9UHiSmhW1GxbynWDmj3VSbcRIK7eA
nBBxLLCqkCktPd1xiqCaVsbK1kNDeWwFQXX1bApeKBZc6Lc3cnU1v0Ut+63kDBrAqspqW0h6MA2U
SbJBSk5PG1JmG7W4b6wIABhwGpl2XnYeKWAzGp7CfZtau3GnveTGu/kVqsAvSfZ/dy4ar+sXpPTc
8ou6C3fCTnfCHcl+t3aTRzDLd/XJPKZPsquaNvxFh+hYOdWL7Th4zeJefO3C4o6GlI0guOABvBf5
iMilWhwelLv0U3ZQPt3emkuLS5xNgpE4ENR06AZpiV5YokSI4ryt9c+qVzt6m7zO0viUS7JNZxCV
QZWiu/nztsQ5iPl9FlcSl82PWUDNLYPILPDv9W56KIpdEAsOOJquZL2/LepSkSF1oRyE+4xL+Gue
xVwYn1SXm0YTgsY1lVdBc+/JD97w/baIxWFdyVjGHL0sZk2UwJpMv8NdYwyBHRTmDJP+isk7G6gc
Z5CSt+E4nSpB3FfZhiVa1Mn/lg9OG4lWHOxlQqMx40BtRFS721cn46jtja/ey/jOdEEKRcfl0+CM
PNmDIxyqVzEMxS7eK9SKTrNXXt7ei8XJ/nu7f3/KfNnPXk+ro/g7+ehtqsb7UYj2NWhg8fQiMh4s
dUPWpcVHU7G6tJBQVKYghbewkNWKYS02hkV1rFIm0yEfBzxqAI+7aHc8Q6kzTEGwUZ6/NFbXMudv
Ol+fHlSaEZSDncte/pJsjv7WsorueHsX16WAEMAINUmhJbdg1wptGiccaAJoVAECnz3ggW28IvKW
lMW9V1JfaNucs2pcaV8yc/Fu+qp8gBWZDm7dHY7KMXcYb7O7nex2L+TGZkyqK/bCaavAt3KQlCDA
BgF5zaSpe3GQEM5NOUDKZMbmpphJN7t9SAe2g7ebOQwCf7u9u0uTgN5ciFucoRFoopcrymAzUBWF
X9WMEc83eQnv1nc5SEf9x21xC7SsXzqDvBnleM5Fg6VzqTNSbAi+lnGa3mfhqf1S7HFlIbXp7hky
gCvMxdWLbe9rfySvT5PLAx7FQd/d/ohFbe7qI5b+3jQMBtH+nGw/6HfasTs2+CntqdlslFnRKmWm
uwFXnDoJWYnL1QJoJxW+6lV22yXRxySYmANoA2u/sZ55086ekPny84eZQYYCkaUuHkhGFIu6qAnD
sXkPEYCptQ3Du/W1/By4tAexuIZWutq23o+wZP94blX614ZefMBCafWiaSt15AOMvrmn/G8xgxVu
3YytVc6qfGZu5FZP5LjgikZ6dZimF4bxbux/NLnvZBW8I/p4R8361a+t/a9vw3/7P/KX/7eJ9f/+
D///LS9G+gXgkLz83/99Kn5kb5rqx4/mxZfif+Z/+p+/uvibL8JvVV7nP5vl37r4R/z+f8t3vzRf
Lv5nlzVhM75qf1Tj6x91mzS/BPCl89/8//3hP378+i1vx+LHv/76lrdZM/82P8yzv/79o9P3f/01
p5z+6/zX//tnj19S/tmh/dL8SL8k5E7/77f9/U9+fKmbf/0FddA/GeTDQuF7z0wDFife//j1I0v+
J6wQEOjgmNJcxBz3X//I8qoJ/vWXZPyTngLwQgDcICsFzM5f/6jz9tePlH+CRzTj/PJ2AdlH8/Pf
H3dxSr9P7R9Zm77Mw6yp//WXZsw36/eVgO+S+RvgJAmyaLBiPHihLHGfwsIxZfFBLYdwlxUU4nON
rtw0a16KoZnuGkmjazfyf5rR/2Puy5bs1LFtv4gK+uaVbnWZK/vGfiHSHSCBGhCS4OvvWK6Kc+30
Ps6otxNRUbF3VNmwQEhzjjkajz26yeTUSjt3tkn2hIBD7HdirkPLYHyz+OuhiWh78GliEjTaSdXQ
bmeYDKDZbs1YcC/44m+WlWso8Pmt5jMnPc1bgDsbi5artA/7PELAcoEz/I6m+pWNsJvMGvPmCePm
LdXtj8SmupIrbAl8I39E3jZUmKV3uQriYksE3WkxPDDERNawrgMSMC+rrSZQnPOlg01PPgdAqyBm
78SeYYJSK+M+th7x8C0mQTl0afqiMkSJlUMbsn43TGCzYj+hX1cl1NXqrUGN/zm+9rVd7wRM3LaL
Pn3YN32AbB06hnFhkIwJ1/0eo2v4MeNZXqdmZnXYi6OWCWryVPolaaYidmTX5oER82mJHBDZIefg
4P9P0WfZLAHUI8q9Bqf1jDHLk9t4JB8pjXcbc9ofWeSA1Ciy7Mzbri2WVYQtCLD+J4CAc+nxmeR0
BCEeZCAEjlNYAlJQ9tqxvw7naavDMYyeEPn+dAGm9tK47TXrlvEws9R/4xMDJwxm1WHZ26j7PBjF
C+Zt4G8ZqudjZIdPronXb1Ei56s+HOLD7MXrK0ca4xefyzeEXKBapCKEaRfGH5ELzZLVO7qtC3yS
kwzwjBnh3kns1B9M5GQ32dAFUAtzeUxAG79oxuWj8p2+EPGM6JSMFSCMDa9b2MCUj3pLqQmfTsDM
4m/tlC45hET0W4/MaNiTSr34d13MAudaGUnUXlmUIkZRO141RjkEPvAdPW46IlGhbaOnwiL8rATH
pwHM3Eq219xpxEuTDpTsoVdj9x0qVJL7VpncNcgX51GirrY2Cq4Wttx7kW+rCBOXgjFQWKB7BwN5
Sl9iM5yz1OarE6zFKIYXXxkOv17xPDfZXAbT+uDIMHygQ0BPAMzg0ufBb8ctl3ltlsLtknV9ETD5
kq/aGfh1JIN0ryatqgg98AvGVX0NZXryNbWEiJJmzvYQz7Q5jj1eYIs514vbmLm2ZlQPxCg4UyGb
7NHlY7YjTsLmYrJRevInpJQsBEVUEkn/noJ6A0J3P74GKz7ZYeHuVeJuJKjgg0r4jb8aB+thDPqa
mdR54WNsbxfmO1CL+lLh2yfadHiHDtnBRZvvwWC+myb7w220W6zgixeJypI8Tpeh3BCQWm59sBz7
FIL0rhtvkIXxSl1bOjpx9465kTxZShuF9BBPcQ8zxvH7Yo0tMAthNTJUa4SNZvkIxncZAEGFB5eX
FaAW2UdvWHOUUcWcTH4Fimy9kNa5b/r27JP5W+MG6rvqLqy4PvNgoRGGyE7Tp9DrOueJzlAN9FdT
CxRzPosQCQpr1Rp4Q6zVnITg1tZx1CAlr5yNWJ4RYXzamjj4CpIM/aaaIX6NOItvm7kLj1J6uZrU
LbSIUbG0Ks0zFVtkz23DXspw3Itt8jEjR4rHHemjrwpxtzmxWQyjL7Fjnc6qIfS2vGk7/Tx3sNhk
zn0sZ9iMN3EiyhD74/UiLbIPGSFXGdq7TyRTzU0gN30NcLS9XhY2yMoPWFN3kxOfR7h6yGp2ghpM
8ytr+ivVJCdkyVziYtkXfw0OIDWjk59h4ItYlsLvbX9omunBwnO7nDP3LtrsqRGwbDVCAV2NJEBl
Ym3tQEV15PKTtF3RB5HOWzGoE4OQ+XYamr5aOqFvMjLS3BkD8jwmQMDE4ALPcRt58dglrpMrNUW1
Sz2kRYGiavMmgZOj53EOsc9oym3avg5ReGfFHNPcDYw+iFH4Jeu74IdOosoZljh3Fr3eXfZM9AQI
Kg4T5IFt3gnvC1hw7PJDzxBdHkm55I3t+GNMZZ30sXeTDg7bM+vab35Eh9og1+QWVhre0ar+YQ6z
tUimlT8GcQMS+2JUIdzILdcpMZXwp3Y/aqetsH4FzCkwScmZch8GCMruNVzc8t7KV9dJh5OSJKmS
tv2Gfaq2kjuFRPX6BRMpkicLoo8LCoLDgwLGEbU8qRnralQHtNz08NIKMAB5GIGAGCsQ3d11um19
i/VorSoGfwOZuLlCjOj6WW1jX6ZtC9eCZnDreDO7MYEkmlu1azwzVN2YmRvljcXk06dw0O1OMt3n
k5S2TkOa1jPOysdEtU9NKCe85jktOU0etNleN23og56JLJvQ6KtBR+M+1DPQTbt09eI2rEQNshZR
2BbBRHZez/i5tct5znzkgEo/PWUEcYVhb9eD8tl66sDz3w+LmYomxDnmNjBs42YNcpYlpMKYNp+B
axS4RWiupXOXusuELWVlRUCaG9p4Z5qg/ABEpWsakiaHC/908uPGFiOgFqhWLrp22jwudqvJEr5u
21gEvXakvO/sMvc4gGY/IuERns8hbJ+DDuyT3F89SB5h6Osmz87Q0p0TpBocRdql6m3GdOwGyrQb
5vm1jxKDDuwZWzfyOWK/L5RWHuwsHVapqSN12Ph7xXT44ikfkqi529ssu/YTeccZMYWn1+uAh1MR
tB1OwPiaU+w2/VqyCXICdwQhpD+0E2i+HLBYkXrwvzeI+u5fcKy+ad3C6w4Enyyjcb5iWaTWFNMq
J9RacbW66jxvDVxGmu4UZ+uBdX1leZzPevq6iLa7bnVmHxzT3aIUve+119Vd4sV7h3IXtBMaoojC
aReXg9VLjjWPnStt6FfJO+9BKFqDUY46rYNrj2+a6CkyAvKrRq6A8pfswfgjnqXJvkfZwq4XD7JR
bcOvdt7GmttkunOmBSBY2ihxIyi5wlDCVZD1hNr4XZmtaw9O84DCuxIL6Doq57zrt+tpan1IylLL
6TmcMYS/psuMmXseRJYkB4jAjcm7HjK+Q7h2RL/QzPTZ13WdV/8/YU//VUP0yEf8532P81tf9L92
Qr/9v3bf+aXdmN//Vf8H2yXUin/rl27f2NuFaPL/m6Wff+A/3VKS/Av4MOj4cMBBzwRi9f90S2nw
L1hog0KDPCsU2z8bqf90S9m/wNkAUgK+KBwFQHkEvvifbgl/3wVPuLiOQ5SPFMLwv+mW3oEycMND
kt9lEnBJ5YUn0HuYggGmwc5v4Rimuq4GocB78JPV7LctlqWfWv/sjFod9LaCQdwwP7vPLp9u5A7k
KnBcWvrLHBZEubqCO0K0U6qVcz5a5ZTZ0ru7uMPf08LLskgSyw6/POj/9H6/9no/6Vm/tHqXu4fD
Igx2fRDjL/f/Oy7gDQ5w7yaDHB1RqrcjhM2nDAcMKcZ27UuFjEVOZhe7BXEQ90BZd1wJ1IyBgDc3
Tpk+2pG0Y7V2e8yo8BAs/CZzqUZ6nJkwOQZbn+Fmex/5sXwFlcfNVc+yz82QuKVHAmJKeFRmcLhe
7U4GnT51mbuWzaZUOWZzXCnW8bOrR5hmcge2N4mDrRvsghpFDTmBA2I/AEwvKP7vzwO8OsyrgPQj
xxPgzO/PI5rckS8DDap0Gu3jIEBnyrdFtqcmgyJk7QP6Kt3Nt/ky6S9/fxfv0P/LSgKxGRkp+KeL
IMK93NsvGA0bUIqmy+xVi8F/bSTLntSwrSVPe1sLRFcPyTSUyMYAvqn1s4M0hiPOng9Azd+B98td
YDmnsPcM4OHug5b0+13wDlu1tqmqjA683Ln0AK4ZfjhJ+hz643bAc/hIyHnBE35/6EDdIYYLQYUB
wvHe4QiOAc2iZKKq1LiobeP0dZTT/Zyyjy7059vFhUBTSRGKiVHk+1hMJnTLoi0Gc5wM65Bv0cZ3
DaCNmkk/LHHIUIwAUv9INIk+0jteprjvfyRId/jGMB/D9PqC0P3ydhu82RaMAFVRRBfuRiFFlcaM
luncJtXgTo+CNU1u0aXP3vaM9uQjguM//XiEQV3icS5DuvdPeXbamKKpVRWPmlcA129Wxq8EPvC5
RKUKByHUkfHj39f0Bbt896MxNruIYeA8ncB+/fcf3TvGuGzpVSXMHB36vsVgEEDj09+v8uf6AYnl
QsMFSgwiXfwOr1psOM8M85sqoX1Xrhmyu9YVkC30G33x90u9g78vnweuBX8BODkCwsNe8fsvSmID
1GSOJrzG8LTI5El60XenY6To3YsDL5kqCTLufvOG0lfzyweX//PrhFspKL84DiEIxKzq98vP4QZb
3gCXV4H/DaL2K9dOnxNXfQ7aZe81KJVE26CTiEuIax9g6/bZELQl0Qb7OIA2OwnD62JJaV/Q5NPf
7+0f3sJvt/ZugSuIuXTT4tZgAXH0WXabheoLXs3+75f5h23ykoECSjxG73Ajit/NBWDkBljD36aK
hPYhUfMu5cHzECBuOV0WtK6k7twO2BpQPp8i9sxYFOl/v4c/lzVu4ZIUjIV9Ub2gJPn1W+6JUoQv
FosglbxKQpGh2Q3kB7/0ctb8/vFcroKyAqmWkPG+lwi6nAyjceF3T0ny1K7JoxrUM/yE68l+5Oz9
T8sKHxC4jhcPYRjJ/v6DSDhkyFFdJnjhimm/tclrz4E1+AvcEXSkIkgS/fWDh/hPPy+4VHYIoACf
8z3/MZs8L7ZknqpQLI8tmpIcM9EvKkyOugu+/f2F/dNnC+0B8hYSkHpBiHz32Uon3qCEmqZqWEHp
HR0JaU+KlPN25VA9CGJ2QvUaaGD6yltTuBKhgx/cwmVRvH+dlzTUKMBgErjPu+9jMY3jSiWnaorD
6wxH/KmXmtTAnUu7Lt9XvBb4NpC+tD3foW5FizV9RJ39x48HzmrY/xGtiEPo3YumsNiVfsemKrL8
FUEk96vnX6+eehSeeEZpd4uzawPi+iNEfFNgOcr2/xmE3P771/5ab3qX/en9QwCx4OIdjikHVvXv
C02PZFzauYWqd9ZrRbRzlVGX7yiSoioVwSEjnCtNe1rHEsJJC7DKybuL8tjxnUqpIMzZ6hUUiZd5
Ix26B/fFLSfO3PLvN/rn4kT7iDYcFclFQf+e5OOmLOk2iDtxcIVP/RKkR5KluyRdTb5px3xwqvy5
deIouahkoAfGGg3fPZXZ+PEC4odXZdGsv1HaP0QBB2DlfFTe/qTI/f788ZFfWImXmMsInO3fnz8h
jUctDd0LwHJwBvG6BTQsVgbjgxZ1Zd+ga2+nFQDqyI629bMyylyzF+NQLi4dc5Ygs53Aa6RkNPms
MGHfKxMicJfBbxym4C6CwLu7SeP9hAMaeiDgUynUWupgCYvEtV9bxf4r+vklywFHAQ5/1DSXyv39
bmwW1sUCgFi1oIG6hLmmd/CjivIUY4Gyx6Tpgy/5/e7/7+uBy4bOE43ke7p7NyooasS0VROq8xMn
bnQ3t038wQp8vyVfrgIbW/AYIAu41Ky/v6kh7L2xd8etAmoEPFx0Xzbbf1ahuJpHt4J33Ucxhu8/
TVwQig2M/S7Zl2hALjf0S4FqkYoHpQJdK79N2lchqV91i3zzJ++rN0A0PWpk9xIefsTqfMd//Pn+
LjUxZOC4PtxU3/3SiKSKqDS11SABXQmcQj4PHhuVUFj3zsHR16IiEXlKtx9dnP7bdjJlVw0qIFCj
XuETTXKddR/RWt5/lHgeaBSwR8HiAeT2+N0hj+mlmhm+hQopF2nZ2DY8iKbNikys4vD33eadpvHn
I0jBa780QBmoSD8nsr88e7o6ixqc3mIPbIdi2lhbtAEA/ARwbYsuodpgAF/Gm/cWmaYGNgUOsyfA
qeFhjeWRIoi0/6Ad/YflAM4FjN1wXKDO+rmT/3JLiww7XIvaisyxAvtqABYqZ1FFyfbmB+srWdq+
aPuhqz94FpfN7tctCsp8HJLoBKHucC9Nw+/rEJgN9nNLTLXO9McQb7TNs2SEdjCzrK/8lGxXhi38
FA+Y82hCpySXo1QfVAw/fVje3wZ8Yy4hZmB7/vFKlkEGukXcUBUOJvgWieYT1f2Ncf1l1yTqOzVL
/KhR27T5DJ/Z+4mIdY9g6XL0s+7OSacDHZL0atGU7+2UtHkIQJ8h2AbzSRnaqQ6djd8lztTdCIx/
DjTcvEPGNlNxd2CfolFGe4h33M9KbP6uCXmGkPsFeOfEZA1TFUiGQU/DzBDihFmPZ27YTkqGAcYq
xyJG7s7BhuQLc5LkiKSVANQEz96rkeMml/AyEuY18/1naQJ7vw4bfD4wxN0jTyY6y4tMqNcDvxln
te26bEyqTkJciGJ0AIfcGHs9UBmeVUqAisSYaZ6s8egTTZByvBOJCj5yW3l/HgMbghwGXlMJ3CdB
lH5XPG2SYN4wTLoy4xJ9SwfZPPlew/bj5j5HU2ar/3oR4sWjWkOLBYTxjz3JWeWKJPbMVC0LHqM2
fMI7/MIT8XkBVSjvDZymtnkvk6BqV+fr3y/+M7Th96WHHwttBmacCIbC5v/7FzD2G9KR4kFXImmb
58UTfj72SVRiJNZ87bUf98DYJaI2B8feI1bcvAwwYnzshgni2oTHPzSibsuRQB2nECbHQIjGJLWY
JO8xLLzsZtRd7b27Zn6RMYkxRIK/yI1mdyeQiQKcfOl3f/9Nf+4mEIdBFAjuPgABmJT9/pOGCOG0
kzH4mqYWVDwx9bdT1qc3qbBYO3HXHFINRbXyk8H/oM+4FAJ/bCk4V8BjwcAd//Bvwssve1nnNapt
GsAQiJFmfU0JoznsQcaDz1PQTC6Oxp94j9FurlubHCbRR+NlUD3eNNHIvtm0719aFoMtYPv+wObI
3m5N1ABBokt4IoKvr5esmoMv9I9hsd6ZdIgJ8KkHrrfx0DnJhl04j12a7aHFs7p2EDp5CzflT8zz
zm4yeHvf5+FJpHyC5Gx82rLxLWCsxXen+CGYZ/9lSsbk88ozUQjOh2tmA3sYminBHN2Xt2rwkwIV
S3avwaM5m9CH3Vkjl3GEhUUYYNAxIH82Jf4jdxPOIdULqg3n7R4UG/GpU4ioJU3MisEuSR4wIXXe
45h5hfO8eQJuk1U0pP5UNQjLLIQkLSkyDnyhEoGLBzGOE79CLNt8Y50V/95wzU8NMRts/Wa9vcFw
1XlDne09ziaI3iIrF1k4GcWp7c2Y9xHliU92yMCql8beUbIMdRo028FVTo/Rf7reebrhhRZOkzuz
nwAnJ8QrOxAm3zp/8UzuBNqF4XcabVElmOJBOUuYJE0t0OSaStYU3UrsdSRg4Bl1bitrIrqhLxrH
gWf72ig8i9jMjyNmzCQ3rSs+YZ4q6lmOHK40gZOdvR5BLvNiG0SR9+xzGsjuFHWdqgfeJmXWwmYy
1Ugq0XGiSDVxSglG2Gz8hFom8hEPjdFsl0RkP2xdggi0dqlWBNYeV0rI3u8l/ea2erld1zQukMs4
5ptnujMchKFuC/1+l5DeYIaAHIrUJUExuyOW2hqQqhPedde4zpI7nHal0hms1YM5dY6gNEXfrVoF
aI2xCz+3DR1vW6UKMNcO3IU0LCAGkzulGxkc1glNcc1jjVkFRmkUtTtyksEmTVO5dzMESxHaOUVL
dL+jcRMc0lEiHC/tl7O7xv2xI226H6Z5u3cdv0Ncq84wL27NsB63ZG3vkhhFyxaJ7IoGcwOMu3/w
CPWuYC7NdkpM7vME9sYJPtBRhdFuU8+T642V27PlaCcqS8ni7JmSDEZJU5p87pdY7jdwOmCOsNGu
sHQdX/qFgcnksPUatA2LCCEHzAp3zPyjwbix6DeEnq/pUm42dvCRef09xqLiGEJj/rxqkCqmJrL3
k4P6Atz7VF5P69DUXA+F0GuCJ6K8s2KtLKAND6+beK2snM2RUy85cz6lhW1Tr4wz1e/AlllUPgme
xjlcR5yjWo08wwVzesBn8mlJYO4ap2IoHfQUOzX5ySFTNDu6ae/st0j15Qbm22NPVVLB7zt7tR6x
97bzt69iwMvUrUlrgU3zngJfvl5coUoG+6HzOg4xSJ6Nvp6WLfni4xT4mjEHr64ZyauIqL/7+U7N
TONqsHN4buAQgD5Orfzkwe3C7pFhTst5nND6rb1W1xjjY1rVw+f40cOE4H5lqdrDdi8r+t6VJ1ge
rTcOHassmMH7QfjYPbdBf2os4bUGsF/7SbNWjp86FfQ5MZgJ4BhJdMNHRIm9GZCKoadpCMzzHRXs
hzi6i8cZh5GYssrvY3Lbo0W9ZS1tIM0aOxeeQJuz3Si+BddGJQRkQ4+jWCQ0An0/9mg/5tESXMd9
pOc8HswTc2QV82176A2BgwzB+sUlJuCmGhaxhLrg1k1TEBQ/T0GlwKs46gU+l7i+z03V4Kz9NCT4
s2xOxSd/mchpDrr4m7GMFUoafgoS0e/G1GTVyEavz/uJwnzB4EG8cgRxtrlnNTtHfNlPqtFHOcwH
0aXtjc7SqWYikscQcOK5p0N65xC2lGxd5P2SptvnbZr7l3gN1zuWdQ/McOd7vCUh9p4e1EixeGdo
Y8diIHBJI+u23CYgGXkHp/WW9VowUOAWMYPRaBkRyY0gZPL2m2bpPcAUcRxm13glyrDkSScatE/r
ZgbEmaXVds9AMLjbCJKS9x3G/agGF495JbBZYsvQAaGHgiypd0vcJnVHLRw+JIa6tqBSbwcBj5Ea
jCB2J2is4UkB1+tiItPTYF1TdPC2u+EgR34nnmNfhi5zcNVZm1p7FjERTggz687hHeg2mr8SYOJI
htJOzKvORms9ZxOFsrNT2clxxLdOdWm1aFUrGoGDqSEVLGgTXYOCRF4y+H/u+gY+5vkA3muBs8Xc
AhLXnxPkCL1Rd+wfubBtPbIgokVmja9q3/qw3QU7avvkwIFOliFVqSjw1497N1zHM07LymTBcOeD
ctkiSS5sUF0kDOSubDFPsQ3WW+FogCEt6GksjPiY+0QER68jsm45W046xiiGit02gipk0ZW8mcxX
Zx0F9qlpMrHV1nO6c8PD4Lvr9l9EopObVkXTN0cMKA8X0GuerMFWgqHsam+FZ1HMUJEmT9vmY2jI
I/csBKGHjCw+8EYFFhzMmvNZUPCNCBk+LZsLt309gTPLZkheWrB+ePvgUn1CmzPD8MbximxuT+C+
3sWRZkgDk9mVY/GN6tYNDj8Nwqu4QV+z80CnvAoEyCdOZNn96g7+zvWMKjsMHj9bAuLRczJvcN0P
O7fG2Qyq8DJdaopQ4w3NHB9l12XH1frHFuX3frQTeCoxWp3dtEW3g3FYA191hb6l8yUOt2AOsPOG
wYQTPWEYH+CZpPbWmAZp7T+Ln2xpu53uRHTgeqYblDCj3Hu2P6a4x2tUKfMt9s8hT1TyPEaX8mUa
shMc9YbcJfrOeG2PJNOFnKzaTu4CZ00Vy/SRoIiORhiSJQsqaWfQXq27YQ/214h90+E5urs5hxnl
C6LVK9NhJLU4iYdz2P/RYFHto4ht8EoYoyoVSTU6S1yLDj54acNACOTmFZ7Jzn5Azm9ujcAFI9o9
4wnRL6PsWE6Zm9QUBo1nmUkU1Wl2oJG2VTr6842CffphuWBFk+wsHOLG/jgPLTYeBIY+uy4IeDDQ
rRUfeWWGHjxT43LQTC1YQ5YnBWjV9AABxU4uRBfBbHgl+L6HZVAZtuQRX/OAT387U8HSInMFreY1
uFWxcfHpe+Fd2ngWEKIFp86u/VIreBHfUCPWW38T8winXtGdoX/lpwhzwruJdIgtiz33vK3kBkca
eMF4MihcV5QZ44Qq1MTZXPVJPBYZ9rc7SOUxQoUz2BWZe3lvgja7Sr3xa6NBGBsG4FZlvMTpFdwM
sysXhldtEbowjvJ461VwQA/B/ZnTarZ02qP1WfJES3vsjI0Ag7XLE/6ek8bXdQTpVF3Aek+9tePb
msBm2FVwkuZYtceFrijEgqbbQTIcojxuyJW/RDG2LOj3sraRVd+MZxsx7+zA7SknKC0c8M73zdzY
upszloMzGuKPm69BDDoY+NXrGYzOrQQz0RxcQ4Mnp+HyamDteq/B7j0Eirq37dLInfZd9DZ8oU5c
eq6xY4k5qcX+6a1XyeaPOwmByVMMPmZOYJJ+H5IYbA45hnORaJ+DSsdZdB20jAZ5N8JBP+cOVv2G
fi2Hq5w8YTTST3BVXYMkR74OPp5l88haeMylddbprmqDuaWFgeVNSZxg+x4jKsKUY5xR/D2wmUJ5
LlV8uzZdgKWTTvwzAR3sQTtUHBTYobxuG5OCqh4G+m4WaG8L4m7mLFVjzpr7tpYgEkMVsMJeruDT
Nj4uA3GuBgSe4JTfYpz73HMAFQG6BK2mXC45tQ1EFlfuGNp7JEtGb1aPPxwio7AGgBXgpbuQKvQu
DBsBfogZZJRVDDsDQ5ArIFDOsd0CUnuUkft+iBdwsL3sUzfG7AU8TjDYY9Pv+OWo9zqGqmXo8VC3
acXGqxKeltpHARjiGDw4s2hv3JgpVNZbv5+5zwDgRnAYHhwJKUBWMB1l4B66FgzDKAUJO+0LjRHQ
ioiSalylqL3MSRF2AHoisl2DZK+7VlXxOoivK5ZX6bZJVDepk9QRikWM9NUKnp0Ere02Gtt5h9ZA
XP3k0Khw8iq6javOvYa7bxwcvzKeUu/YQAqFgRhI6gLwNjjXCgTPDeRz0oOgJIcElOYItVwA11KX
QH7h0naqB0R01tzER5mtZ0z0vOdNON8SRtpnbYL+i1auW29LO35dnBGsDpdymD4odm+GpT3OEe+u
VoR651C1uGUnQOeMQuO3iH3NvIcsbHv4PSFhYXUutzTHAFz0cJWqyYPhbjAx+E3pppgcLa906u9M
gFJOKeHspaCyYn6yHF2A1jsbZc3R24Jh1zoK6Xqsccs2FfhYJwya/JaZ04LNKrdiQtvizNk1cPnN
L7ptAj0EWOs+UhnIkygZ4GjMeANVGJWtevTXDTqTGG7nBtKKTsIsdthNQEKuMxh45FMQHb3YqN0W
TKhq22DBUwSJ82Bg8pHDOT0GWTPQL6FPzUEIR/rIix+wftkE9waYxp+cMcN5N0E62T1uUdgd4ezM
3dx2qBObIcXURuA8vUSmoqhjyJgfyGNr+ubQeG4Lc5l0BvCwPrRzHx9X3U5ln4KzfIGOl0MTeLpm
wdgXo8NArXKxJWUDh/mB626iwEPjOwACvMhQsleEGNq4OXbgLM63bp0/QRZBcpw2hc4C/bXFXL5A
vfwp82d7XocY0BPoebdQ8SEcDUaYOY+HuNBNc5UloJfFajb11hB4BjlIPN/g9YlMilfQnA9z3H1H
KgGMuMJLy2a4XyqyxZXdYkjxQp3BvFAcwmXpoKuR26Nm+MNBR6DWs557aL2+Ii5GVehMillTjUjc
VgL0WDd8qBmpRJc4MI3aaqD5LSaMl4OA9GInLTVXKQG+54c8Kpr0op1t1sd1CljpJpRWrhMn115A
oyLqxVXAKLTRPVZA1MFfLl1dDEp6e82IarHxDfcNhT1q1I9IDhEKda7dgWH+hGf/plryjAf1vEZ0
b8Jpt9r4ZJYRIYk4iMNKTwhWKfsmnRvw42CXgI10zaJ8SUBohuezvQ0GMh+9/8fceS3HbXbp+org
Qg6HG7ETm2QziTxBURKJnDOufj+Qx/NLtLY5/0ztqqnyiS3b6EZ/Ya13vUGm9lnxhzA4ILF+VTXB
tBMlX27MtZ1v1aQh8r0eEQaoWoYLaJTKZ5P+/Y14Hc0RpfJpZSJZ2WrWTU4XAZVYHQk/CwaLTpiE
Q4DeQP3GNrLsdDvtF9bIEfdMpDM10JAT0UmWpdXD0kPVkOOH3RK390T2y725yqozFUV91qDwETXZ
PiWFnLiGtWSwu6T1WLZN7tX8mrukkiUnsRT6MGvsKIAU/NmliO49UawXuVsf8i6icaRH5/JMgVWW
9DtQROY0VvIgz8IA9TIeHSPvvw8hTOpWYsmptNKAmfKNJo+yl6SWeBUbqnmrmIN5TmKpcqV6SHcw
4YpzJEh7KNvmecO4Y7uchpxrIU8eQzJ2ubUz7dzHvXyV11F+FgmTwFgt8gld+2JGEhT2kpIhRLp3
pc9twZ6a9J0OV/yLIc3zTho6Z2Qsfh6pCODy9fNXaxLqS5XOzAh0OqpwldYDiDbTAl0BG9Nmo/b1
oel22FQVZ6FJwysCHayvRtVKeFwmlSXavACwsxz6QOugT9rScGIRI+keSEcHtJlD+Zu2GtxLuURS
3dYOK+dRVKmDI9zwa3GIXw0QkGPDnrg1+A2O0dSUx1JUFtM1V6N7s/Ql5nFxyhBi6ftdmS7RtWHU
01njKv6OwEi4I700ew/rYjnNeVQ/d4WSXfpeHDHqFsGvjIbx/DJpUoCWZGC838nupqjxoLGzeKpI
Q/LUmGxFuf2CvctyL5VJG8xWNj50q1rd8uv2otMPSbwLQ+qdKBXTk9FGucdgvj6WVRrmHm3ObFPx
6MfQSCK68V51Bm1GLaDE1erKPPqqL2cyYNZ22KfNnIMyotBbO9X0l1ZPIQGO/RluPGYV4xLfDKFQ
3BXt2O5acngmVHwRw9EmlSMmALRF8yWRyjn0G0sCVs+kVnuN1gRYAv6k5Y3FzM80UCmkR7nneJFN
I/9qtVxPqzHVqT1rGpm5eqw5jVLUzpoX6mO5KNETydS2US2WZ2ZNJdtAcYJrNk2FOGHmdiD0wnLq
3lAek04BNDPm6I6j/QJ+54gqrTADfiqSuwyskfpM8xu9CWYUFtCLzX2UcG9tCnlDikVHklgmg5W/
9AVQQwfNnpGD8K5kcMjEuAbPLhR7XQfVA8TexYwWnDkpS1cwIyBekz3XZP1jYjZ7tu7wrR2AZtp8
6twq1jedWnWpK+z4oxD5VRMn2gENKH7Oi6adWklA02hYlbfOObLKMev3MZi1q3G3vokhN3OvFbKv
rpr2tsxIt7RhVtyB+k5HfeGkkzUekYzUp43uuQedFxwhkjW3Xceqs9WxKJzYKnMn5r87IDZUKl4d
uB6Aa3c3kCdiA1aNV3XEQSGjorzPhsHyxEFBCjFqZUxxG9EPdWYeUpQhPYKiqrOYZvO2AcQ6/eiz
l7icHqK4lE4KdukuspTeFpcq3plprnHbTuYx6fQDFtBbJKPsL2YPQtXAZA/kSh7uJFUqglFdRh9o
OhdQelZpoIy5tVOnYUaX1dfPaVsZryWS2C+t1HePoGhImybCTjDvkuPqWIwzojVmAseSmdZ+FgCF
FwqdU7PqNfKkLA3KJbpZzDJFCLfEj/882flhT/TrtGojjPEVsMiFQvCRUjQxespiUW48SU1VR+ga
7jvJeigzEOi8vi5Dqb7T+FQPTFjeuJ6oVeRCNCDmKbn2qm9V9BSZemA0dPi5mD9IU1oRJL2SZJmU
MWia9pmXy2/m7RrnPLQRhYgMTOs+0KBUkKWQWCW4mlWqPizJbGF9qyBLVuvMyVVoWd124shD9T1W
2EgdI4JjWnTqVW0iSFtlKJ7URO0nPIC/T8k0DKT4lQi34FN9zNFQxLKJViNCkAfA3cErYfp0i9cQ
11ETq65KnI3ddEL+Gf1oGyh++Ak3ayYeysxRh/Tw63TO0FZWdJ803lpJ+cGqwsZe9HnEaCI27utU
eYWM/rDAHnZMjArpDKjPNcYDNh7+5U2+1jkcRe0VxCG7YuxonqdErfZGsyjuKjBbK1a5gixLYpsT
thKjg1maXUYb7y1UWxv8Gk+SBDUgbYz8LWybc4h+3Sa0xCvjyQqKFZKexjD+ZK1l8U1Y0AgYeSYf
dKvIuBfWim5b1+9BYeK9OK7jc5tJq9uGeLcLaae4sIdyqpni2URoEBFjKenfVvaOzdarjvjMLG//
vCn+xrPDTASqMNNGmAwkz3zk6VoLqcDzBDm0FrTFndolQDZpncHdsyCvdECgRjfi+8EUEo4bNMqS
LiJTw278k+nn38hK0ChkGYs/XFEkOMMfftqRP6mTQay8flH0Wz2MTCYTynTz4/v+W8qm/5ls6Rdt
0+9FUv8blU0/LYvNZuI/NEx/+kD8n3b4Cj/yJ1kTfwPPAgsI3frjhwYBoYesQfHV4Dv8hwWEIf4h
6gpyTQiBkPSMTe/0lwWE/IfOkbXFEBLA8Ocf/WUBIf+xkcUwvoFcuiU0KP+OqAme4y8nAjbx+D/B
0xaZmsNzBuH79UQIVyPjyiqYdoVXRYYyAC+1SXdHo3SENXSqXH7owppFXD2KIWJhxsVRdJe1k0+L
6CsmamrVnQw98aLoyqLvT8BmOgsjYil1yqW77qrGQ6V4txIc2Uw4THSLmdjIwp21/FLoxPdMwz63
3EpmXxh+rotPU5V/qfXhgUuSNfzQKMKzGke3enuzjumx6R/HCP/DUrbRGVBPR85cNbY83sm4NAgv
VN9AwrBJpy+mpT9ncuzQ4dtWeqcoHWaluCWGkS+tN6ukBibySWl4igTN7aInsaU+M2PA3VspwUpC
y+1SfcuV4pJJQQypoSvro65H1JcwqFvmhD2D4JV0JwmmHp4y+WA4rfq6UAZODX5+6McXYz9WCwnE
rUMDZrcLsmcgevPeyKnOE0rn+C6SH1OBOym67vJHA6h1ip6G9KuBsV00QcOEcBN27sKod1LXXR29
zNXjND/0aMb15krsfTMxnGp5KvOHevtk4AjVF7GV7Dg/Vb0ZTPWIZvfRigfu4hGwMgVZi2zZoJ0E
SbXV6iSob9Cu/LoC4lBkr6jHc582RwPXRW1cd5wsXAn4hHmn5J6aUygDTTsK8Avy6CqPjjWhXs0j
4OOPoab6PZ0Zic0Pud7tNcDLVLwZxUNWHzUDqbUIZlN+F9bbsISEagVxMwRztzPHAuwtpJyY6HcV
rTiqFhMUlTWzdqBFlfBNkNsgD6VdZ9VbRHq9g+PoCSqGHsniDPpwlTaJO4RgF1OHBUElJhcq/oNR
6qcVbFZoSzfO00DLK6CvPFiK+H2Iix3NOI+ZXiu1e00jSl5DuS/L1YOIcBuqqs/YfBYwS4gnvw7P
kGy8PrT2GHe89Yk68tsuHqrgXWvMlOKS6Oc8x0QEr2elFzXPrfUOlQpJdhDn8x4G/JMp144SPhZg
bnkzub32pOoLWKv8AljrLgQy0pJdmqX0pjbeL1wZpXoTN9GXGQ15SAvDLUyjwRT6WsK0ohPE3pb5
1bvCFqODXnxJeWlpSYE25p7cDji1G/E1QJvdKJULgOr06wj8LzkSIuC5H0oSZJOdvH5NjGtVTq9l
cb+G3P10Czl21aGpHeEhIZO2IBGb9wVeJFY+qnbTsl2i9FJoIDKGGXsmHcACs1zIj1EfsiHUA5c6
G5wEyP5FtJ4XotPVjB++L771+qlCN25GRlDWVo96t/GHGm+Ab006HUuFcYeKJNLgIh/PwgxtWQly
rbyS8p0W1+7IbjQEtXdwP96y2RmcdOLg0w77UaYdk8y4WHK9g1v6otHfaKHliDpFKa+6FzosavZo
FrxiBWRtr+okPEe55XRT6JiF7lTjSZrlp3hQ7lCmemlR+n1aHOLh+aer4jdM+V8pS/9xAOsy016k
PthnfiC84WoYlSbpue4cBYbUA4vsxvDyz8/4oF396yFQbnVEoAp2w7+e8gkobYz3EcCuJ/nqQ3GL
m5jyNRzcJoBbes9phafYUNrSQ3FNpVW+AUF/ZpP7a4Hy98+wMf9+4mZ1iRaaTVsbbrHuSDP3zE+Z
1D+q+X+Vt39/xAdmc5EPazTVPELYzd/CgGG0GwUgcr0neRwcjvjJe/0hpfunB34ouvJBKyoLk3JC
BidP0jxQZj/C0cE2T8j63eom99or6a2++szm64NB9p9fFeEC+iiNSSqs5V/f5oRjXUERbWA6YTOm
esSCzwXQQGI7BMwVg/Azf/kP7d9fT4SmQdWx+VV/WEPAsIlkzL2Bf1q064Jxt8AdfTPvJdCBwWcy
4UdO5mLeSEpVpeyir41XPP031jFc4f/8DB++tWius9S3g4EB4eQJdk4moDs/DQ+xj+xNPwkPRiC7
y06sPWU/7HL4BFefRt/8P179vz7Eh1VGUY1kOBm3D2HgFN7ZjQOJxjMCxcOB+RM5qbwVYB+X2M9f
+cMSG4qUUZLIV9bsyZOdLUFoeUgIp3mKXcPJ7/rd7MzeAL3O4159Kla3fpuOYvRJe/G7YwqgGEU9
Yjx0ah/qRDyHVkozthaDRdnpQ6+P5IWE1U/oo797uZvZPyuMdQ0L5QMZH59iA+SJl/tjlTnZrao5
vT242wYOC9uoP/leHwRjP5Y1D2Q+iJAd+v9HtWwahnNZNJNBQhNv15Z27U5jEbV4af/z4v30SR9+
SYpCAeCRJ3Xe4o3X0SE6iX7Fz/XZ4fCbkxYxP/Jy8Gwo/R9P+2meY2idPAiGQQYdJVbGT4CE33+X
nx7xYSMWY92DxyuGqwb9fgtWtTyNc0fcmd4nb03++/r/5ct82G0FyToMNnnSlgTAmM5Zj6ab24sv
u5/vts/e3IefKGkZzyaFZLhr9KLT2GDD9ckq2P4PH7bzL1/nw3VvMUWVspUntBBcquIG/5ebWpWP
KBNuUn26wMj75AT55Dt9lFkkC9q6sBOhrYIsZ+voFziQ/89+JO3Drg07MntMY97uwdGtb1CVBdu5
JDnzWT5+Zvi/ra0Pr3DzT7CgHG5/fdQvdX1l5GPDimir+9XUDmIx7nD8BGnu/hvf65dHfVgP02Kt
bRirBuGVBscvflYHwGhnu2Xaq8++1wd91I+jiKcZYDcopPDx/XDGam3YZ3HB0yTJrvdwpX0mPLvY
L4I1UG6xz3H6t8jVPj0Cf7PFfnnutoJ+qsyyNAdK7jSOwKV/VePqAQLp6oxFJtmJhhBjyxk4DlP+
GCVuNRTJKR8+Sw/7zSL95SN8KC7UGqJPjhTenTbDPemxFo27T9bo9vb+vmwwglGptWHWfThIxIZQ
kQqMxi1P8Y3hV1S+40G/hgzCQRI6/16Q1V8/5r8e92HpdFKIAQUme+6g+VUUulKufrY6f78R/vWI
D2eJCC0Bo1AegWOUL77SoUqZE7ukMpVHFA5e5W49W2arq5t9lijw22ezq2RAbPSs4ocdv5RLMaUw
NN1JOohLc2fQrcNEKJo/AUdQwN+blP6uptelnx60Ld6fFueMDkLoyDZwMaPbrmgoqC/Rw+ZFHH1H
EfypG/HvavpfHvhhF46FsTZkjVDp7Itj58F7dSy/cSLCtY+ha622ei3j6y/Xh/CTu277vf62Qv/1
VZUPKzSelnqKJlaoeEh2yaHdGQG65L8Kkf8PGO4/mvr+b0RpOTb+U6X+d5i2jIYk/9Wtd0sC+guq
lf8AQEexD7yKbB8g/T+hWl35QwVaJwIQ9ySqnk2j+xdUa/6xxXlxG3ETUa5u7gZ/QbXmH7j/sj3p
0lR8m+R/B6nl//Tr6tiei1ER/ld/pvJ+nDRIgkh+nB6BtjoleVibJZonmV/NyK+bL+l8LMOgwUiH
iazd9b1d9KdpDN2iuAO8mLC3dZe5sqE5F8WhR8hdmu+4mNuVdaMrQQUTcIM9nVg6F8pta2L++Ajw
tQBTqZ7QQ/LEfFY7jHOgYaWLLtBJZJxRHD2IO1fNYQbs4a9BTmLRKttWHbww0I6QPAs7/VJku2x+
bYcgQeKhHZLaW3amk7wXOTVdu2+QFcF34Z/sutv0KoVkZEOUTOBtn1YXzCoodjJ/0H5LXlt3cVDq
+sQ0BakTGk65by4C5At7++fCbkvW0Abir+32u8V/FeP18Jrtchc/RgdGrjvfzo76Jdwvz6tT3OfH
meyV5b5xs/vq1Hr6zfANi8q5wlbXgz8HnwuhY4d7v2oLTo7B6+Qqt+J0NL+vqMRkP7FI7byGx9U8
0A+vR+GrGWwRILAqYjsb7cVtngX5enTEL/hdmczEIfyQcL6fsiBR8NM6STQckbtEz6YzeH2325pr
PPZk3IhTX9MPAnMxrwgyaEj7dnHyxQn7QDIcCKTv43l8H6DztLsRKPhuclEUoG2oXdOd/Nnr7uvW
gWFMGPCD+djcQpeBLJP52uKJbu5Zbj16fRrIo12WQd4dhTdoVa8hKoMkELIrqzyIszN03zqnz5wq
sKyjlL1ny7kQcB5E6OLk7pbsxIhUuSwPw23jWJdicmhGuz1cC+lUQbSr31deedJewUbp5dvttk2j
Qy/t4vxcM26fVM9MTxPRpHZ1X2V2ESB7XOsgk221tq2rpt3p5cMaO8kAKAdb2odZOmpIBW6UF8kZ
Sy+W73GT0Ft3KnwNgnlU+CqoMmotr23s3DytugMFNofTEKT1ZdH3Keer21S7dnaUt8RXaC4rP91h
wXWDfGJ+qa+sYNkX11toVH0rPS4ID0anvS3f1JOwr67VY6MQiZHcyda+ddLb7h4HVGDHJfe1F6m1
ldvuVJ3G9K5V/dJysxOvJL5EDrRLv3aVm5Yaz6uu50fzTvf7Bzl0RIOQjfRsutGpURz9pprswtyH
3yAvM1mwVTaFaltvzeSXMAzPUnEa64cyueksrOTZTD8djDd/3jk/23d8uIl+nDWKSAfJRBarBevD
TUQA04I9uaBwB27Lsd9NPij4p3ftR1zyz+fg5oQbGjNUhl2/Xu5L11jzKqfbmSbcwafVneK2uiqP
WaCdhUcseSGVbAUar/o6faBDmhz9k3yODxQB7Fk4VxUVS4Qtn1MyPnbLkQaDD/9blboQbJRsNGSy
nuQ8y7Zou/+FoJ4Pdeifz6N92QyFdGC0D/VFZDZQcq1tanZgso3r2gbdhe5IcuvR/IYc7/N4uw8F
/t8e+aHA18axWIftkYTA6RfDX3eqaw5UiFLirOt/5YkwCn5zXW0qbryTYBvgLvDrTwvS0jda2kBm
CNBGFKsTVueMY3W9iqpDuZe9tnzGy9zFBzu5QHSZfcUvfb30FnbwOt0VIVarXq3erN4cxF5O9Mx2
f52F78PXzM/u80vjq7vqegzEo+CmznQAHhCY0AVUbD8S7jgP2e6MhmziXeXOj0MYWbtEP1oJLloP
Qn7Jly/F9L1QXuP5vp8L7p3LOD7FOcNIr46wuPe66uYLob/OBvNJTx2G6PAblduJMVlWvcEamdsv
kvgoxhOC0Mc1xaPK7vGtbfcSBSrj02vZ8hfZSTDHDTTy6bTByXo/Ih+q/a7WR5QwcYghklocBqyI
p43RRDLfXD1L6Uuk8pGK6246aSofobwI0YErpAPRKXaZnzLJBP5Ft4TAl2txKpAyXHWJM3f3mVja
MOIW5p7CQYfSYuzANDyzDLr+hKJGb7+WGtITHIoThpXS2NhVfSNad/h4YQDdILwa7MWEGoo90NpX
tkBzPc6Dayh2Zt6azQHFa9fD6XKq4gpefeFHyurAjyQ8A70DnrS25AjvGjbAYVCNzvjYO/NbEdvt
S4OLRTAcVk649wFObnxJ17P1rHtMpBqH6zDvdtj7Tk7Cb9kfpvKsDF7cfumngzIeDZJnjpm9+qPw
avYnSPQLuW1Qjrn1uYfsuTtkjVOXcORevofzqa4ukXCMI49QN8Sk13rAOTMtW6J47xJi5+mZlyL1
egrBivtDh3TCWbuDWT8NzoBVktfh43mViQGCS8Zf3zIJkqejoflK+Eerrz+0lDDwTy7yM7FbfrFL
dpZlN8f4Cp71GX76sVUg6Pn5m+mk++RSvFevloKgGZb7ARHYaeCEo/RpCrvzVMFrVXt40tzBg2yo
H7AbdZLK6dgrmo8F2nN9TyLBesejURzdS3fx7WBvxRN0u/ChGL6KTF2tw2rtauVkDIHoTVeMienk
PQQYX5Z3tH9H3NaZnvPqpmPlgeKewhdKkNGNdv03yUdH1QKvXVpej9btw4cFH+JAnlzBNjpXprzc
YGfZFbTL6qIUZIOpzsqATnWYZwqxJxeY0l2aCcYeIjlb3oXOsri54UiCp3BhY21gr0yp8eNCUvoD
as33SnZCcmozUPGJgikuy9Uwu/XgyeJVi7+ok3a7OnOrZzgKDvrRL53ykGO3j4F/oESufEFjBtHA
h0LpSPFFv8ofQpbQ6LJznU61+/RVkU+NQD8nz+5QeGMPU8fVWE1IoNzB1g2nW65zYd+R9SnDBLS1
7wPaDMkNs90yPqij238RX6hVmcpvPwHHSnsvNdeR6A1YaxnHrnFacHcofl5Yep1Ii3hU6msc8vX0
aTaCJLaL6Hkcdurgj8ZJKG20IEnszym1awua38BWtU147l4hPreP26uhYsipaOWWBc8xaqWnBMwV
n4H3JvRK4bCIe53CHXXY1zLa6siQYjHR3PU+e23ek8t8b+DUxFmQw+NyrW8Kzj73xbn+vsZQxJFt
PzcVVZW7qYAqu6XdpYp61HwI/RlDfWcpvAbgFRdmJsSZr3DK8kLQoRFIdBt66KhgRmyMprukccZv
w/vi1QmwqS3iGrv5Tdu0ELpwSrcjgHgPtHiOLl5N5VEtb8pKcfLwNUOliZwYB5xFd9Xye/tlLp6n
8dUwdmhlIwpmxV5E2xquKZMLG/6hL3sNRJJblavT2EFXYTWLTnfOPMgnOmKF7RdnRmJ1Tvg+K04s
nkXlQHwFxPj1fjhzwDvt0XpQZT6Uj9apHM95jxWubURBet888qX6U8ee0Vnz6o5oDkGBdeqNMZUp
2jlbfsm4chwc51f205g54qHbtb5hBorf38AkjaNgyg61dQX8IzvqI3nsxC+G6/WEqPmWH34hpI9f
oE23y0B/hVNALEeveWlyyTcat9vx4gre4BlRq76e0EaaXpv5XYJZS2sLwgWKNzKuxV+XGylj4o28
OrH16YUYVI7zOLqh08tm1yw9uiMVgsjkuobO6cVYn4PSQLpeO+ytpHZRy7EHSJ6LvIkbiXpkEexW
pab21cm1ymtST1Reozs1tiEck/WwpteoFsvnPL10wyXvvuizZwiB+KIp9JovKUOpl9oJFfY+RFvC
9ALDX94S6OumW+SHiOMJevKpV6BbHzvuxdwvTIwibNHL4n3jEKFaVI4wfmmQ37sa8iztHcvNVd3F
jBtadH224ueuD42zaJ1SPOMHPsTXIvckbL/vm9omvqoE/gPPkB3xCH6keBZlzzH20kANFm96NfOd
/ijZKGH5KsoJMbnqxc/xd/rgdi8uNq+HiL5xv5rbFsq/1378fTrH98g/u/O6727zO8FZnq2ajsvO
vCQ+hM84neNq5WcWTk1upHlt55spBf6lz+6Farc15rsmYMUudhy6lX6jWPdpdm10d2Z9avIAmXYb
0RedVeFmba5MzEPanVzYrAnhO7fO8ARTwLe+QVJZnLL3FmyYp+SqtfZcIxreTUV4ljHf0BmQGt1u
Wq477Uj1wNCSI2QTTix+aD0NHvSkOdxLhY/JhWndWUMwFAcQxCMOBhzAWuta7AWOwdHk5llexsIR
6+8jYjLXqHddyZph27nAA5xEemv3kZvgxQ6vA4kfXy4NhPjYu2m3L+RnHKQWkgXLNijG/ZIGiCW5
1NC+dZnXyw6ll5rtZGeLrUTECFUmdDH+R0MT9xDAA92irPAaIlJJm55e0yEwcj/VgT9sHVKUgaVk
c9F2Cm4rXE4pleS8RxVXBLUHMyz0Jx/V0SWDknQS+ZEpfCkB6LTiR90N94OPlf2jOtnptfm86Yzd
djcf89SpPZo6fs/Jhy/j4LXiy77wgiARuqw3uKqf7I1AMx14JLZ6pIl0EIT5pZe5gqvsMz+P7P41
u4+47S7mPj9O39qdapv2/Ni+sm29RHbJIhRDO73Q5l3waXEoH9XNP8SZvosUjjvMFI4ckjtUdFwQ
h+kLzmGe4QlX4DSsc6/1hKBj9N75xX77g0khuFH2dVSUdnfPinCMQ+WS8nCH/8A7LbxXvsv7xXwA
agn4RW8KrkZbAEaxIfLXT4ljrbtucJJT2B9W+d4In9BZI0lKFVqVG1W8aSHOmHhcPGQ9xaFb0J4C
PShORe4It61hxxkMXD6l7ONszOsecscsfRCj5SE6CEpAbLzdjiQA5ZxuBEF1sYcDqltKgYBqB61S
ZCL/rBxjtasFbeshUxyM9+T30kbGaVp2923+ut7KnVdjXErpOWaH0TobSubLd41yzihC4e5jdTBb
/rQE6oStiJP3nqJ5S36ggGfxVL0vvm25b8bollS7zX5e91XugD+5zAWSvWDYuFHoO9PGNjF+mt7A
jzo7FveJsZ89rF+QHeA0o0LAu125CMFjOq/kY3QnQAPqYWT1/bqTnztXO8w7+HdM6NFgcGXru2k6
bskO5J9ExIvv5urNrK6m+n6dIFtepf1Z0Y6AL/LkKEiqFhs5agIuMQpuEe1Vji/YBvN1F71KJP+V
d0lyMYZXPA+4LYhkXgY7QmCaDg9K+X0prwf0sSUbXwzi9MmgPxAWt+cG0Q4h5YAinMyJZb6ad1ag
nsTmShADzP/2evaCS8kI1kKITrlbpwJtJotlLbwhPOBU0y7XPVe3iEyN2ZF6rduYRPSO7g830KkO
mR/a3Wm45oJw6WNsk8MSNdQZ5iP/f2cub6L5LsSyhJWtSIcW9uCPfabUvnqiL0F56I0XiKPo+pxN
ScSVDsOE5ly8YUPze74UI6xAt7tCsQgqckQv/AVh9GETJLysTnleD+M7xbU9+KsDT0+nu0YRiC5m
J7rpAejtAVTKJ5jKzYOZ6RpbciO92/qNuK9OxtnEVsDWjtKO88lVLvWWQi+dtUCYyCPCjyMY84Pm
TKRixF47u6UHblSQTWODBkmardtsi9o2pXdYdBcJuA2DZtHbslWnu2RPyV6DmHoNIhfMH92VI/1G
bXYqoE96CB3jVL5UTwoLktsy+bZG+yW7lYVjOx9g/9UBjDVfhuSYuMjLr/tjD88J2UB8XnbFU5yR
6HTBaJwAbcBFmF3tOyeDveyS1Z1kZ5NnojuJX+MdQYHz6CXUF8atlJ2j6lZR7zNDhprJAqSlzgpn
mCyaxa8I0UMs4ySnNBknp3ZbApLe5srzAgtH9cRv4yPHUgsABg+9IJnNDRVsoo8ZqaSpfqzrwAD8
BAUz94MRbCyPd9PAZ+vSSCe1D3rLXehosjuUXvwO3FhQ+mKVM4RKr+KcQ1eg6EeNm0+gFnNKDkx2
oj89pZYtIO8JUCxr0hEsex28yZHLt056iNqnPn6Pu9dYGPm3aHHvQ/2SaW9a/9XEBSEXIq42GxRT
n9Do+MVbgRDTR4+8eVrZobqBnIJtEhzC4Z08q4rbw4weMAjCWdUrmwCkkyClNrctOJTTHYrAhr3Z
Ih23jkl/GID78tdeQ/SyywLaoMPi948KdfVxy6Xv9gIn2CH8Nhk7Vf8qXeqnyc+5xe0Onee4awRg
dRtIumx9Ae9eKmFfCZ0iPQKuxyPdQ4SbxF5osEK5WqFMDzsj9MwpaD0rJiM5SMHgBZygUCtfz/Wd
kdySn5yp7tC7ifXWVfeLeR0q32sIzZx4U8atmp1WwzVMBxB2DQZXdAuWkXkmlG4wdxuE2zxxyVdY
VkdfCxEEdxUPBLAcMzazGm92Ft6KWcoMFp66xkW/lhzi0wb4ads7nE6g6/Hr6iBMtRNXC7QDSV39
kSprfhKczhWkA/ezk/RslcIFqhUp53AWcND10SPDQR348fugZpcbcEGS7wpxehRCNskczugZByxM
N34UWRsuDR4ZFtmBA5l/VfdXMPEcdFy2N/j3vV1eFBifzvrQKadsCKp7p+1OsuqV0kEn/xh979CQ
0+FQXCFCDqqAn4DzU7QOjGG4f6zSza/ZJtDBC5hKottTG3KwbqDIdOT1mz5LCbcoT9+BmHjm1zTk
gzFDb9md6UNHO3KvMOqDoggMM9ivzBhGd3ZMu7mRd5Fr3Vuu+ZVbzcEJiNe3vX+ZPxOG01w+mjYa
PnouQJ3S2Wh4lQtSxBa0XCWYrAfZpoc0PaxecvBFcw9p7FXywqfaQ5jpaA9i7EovuRQsq69ku6i+
TqKjAN7Ml0NDbtVnYCzyIfi7G5Bt+X48LF9Wr7/EnnDTRYHCpUZnCX4O5APKZw93ouSEnpJwCvec
H9+00P9ndFre2AA/DUp/4Jk/Y4vbn/80ExaUaDKVvlJBcERnPcmH8bTNIip+H7rQXe5Ht5a3UClQ
l/nrYeNDGoD13VORfgKUax+IC/+XvTNZbhxJuvWrXLt7tGEethwAkiIlpaSUMnMDy0mYQQLE/PT3
C1VXJwWhie7/395FWZVZWaYzAhEePhw/56+f4oCJZJIDaucPfJWaWcOtRJmTEma/JK3jklBjCJdd
sTbc+mDdcAwfELA689MUKDwYo+JB5+Tn3/wFFbqNyCPbZ6qkN3xl5noXwZ3Qm48e6rUNeiag7q54
9b5241uNx4+3m7+bWzO3lDee2w+7+mcpY6BQOBTDSa9ZCmSB+k79dNo24Q3dJwHvIlTcDjewrS1B
0Lv6yr/TAXvlgFMYo+MNI59fyKiG2wtS2reiRXdvbINtszYOvIVLcQgDV72jXMHiq2X1mTO+pjny
rd1Ye6B96+H3fK19qo0Bh+jfH8cYtRdOqVSldvtWgxbF5Wajef9JG2OyhQCbLUPfaFIzSjM6jycF
9ZguLkUbg2CTFa6KJenNqmJncAP1XU/+OXMHpg7epU0B0Li4A7ocFo0s6usCLFAHS6d6bPWFtaGD
1tyHpDTVunmm7YQjJGdYCkojntSdIBw2+T1z2AUxyPThTlqqARyLrhGDNSOcht2gxhVEPfX+Q/FK
SbDUlpqbrTWSqBdCeQ59mGzC5xzvNKy0F3urKzjWnPcAl12i1+jyS8k8gqf4u3QotplLYPClyu6c
xwpnytOxPQO3RX/Ts37Ge30jrUyKJYzGL+iefTOemFKU1CVVpOML/bS520Ezf2qBOsIumuZA3myO
0Db+MTm2R6jGV2fdhY1iIP/42X1tfqr4Om2dE6T0C+lONBnCtf+sgRUpVuUNvYytdtMtqGwRwP/I
rCXRUL9yfsjpOlUe/NiL1bXElEtFPqo+Fe3CeqA20H6BmLHYm7BMROWK5jvzxoTeTOx/z7SlXNOo
zjxrk3yyNsUhI1PlpTcefFrBn5Ufrddthk23T3bOWn801M1wmx2yT3mylJb23k6pVfgrnn/y4fv4
lvDK+ERE22fLdkvIzaMQr6moruI1ec1W3hz3w5pm8Tb7IRM03zL6TYK+JeJqCaNLrwl2Oah3FwdY
98vTipHR3mvR53W1Hf9/2WDtUfKoAt9KHnFqSStV5IUEXQuYDXtIB5bs2FK+tVbhZ0hbXUQ2Phlf
M2txOkiHcCN+B1CDPLuTAQGcfkbyIvaCR71fDV+vXypNOISxC6QD+Pc3HqtH+FGaNFXEN9a99lle
mmv9k7alL7yQVpABv/LYrM7U1wT2/Lzkq6lfw+cOTENAQSGkJcNbvU8/z569ybsOOTx0G5BHOvLI
v/RFE5yrTCgXwcKzolXg2eJwPesrEd90h3A9616sqTaldWFz5F8sdCGHuFYIftEDezyuITJ0w225
b3fW/XETwAL22K41+k6v1bb8KbKM4LSWYB0kHkVQlxk2ht4ejmtDX7cgGyyohygNUbQT7c70nnb+
mmqs/9Te9/cQEp6ejxwJCp93/aF5in8m36i2kTfaj9UzqT58aRQllv4dNQVqclSfXOJoY3F2zb1+
z+XJDskn/T7YddqWCafuRr136OTco9wKdiv5TS5H9d2jPbOs3eCpp3ClePkDE1IaF6j12vWwKj51
N1B7MDy/p/4IrqEmCjcO/dez6z+ae/PrsLVuRB1TeSlv6u8ZTcazK8eL9AbSCNm13eCeucci8Jod
mT/VJlNdBjvtR8ODVy2CT9UL8fpw27uiELU1qPiIaJCqzYFXcdVscNlElW71cPLMW7pZ5jpaNYfc
O63q1+Q5WRGLI2U9iH7Kmkznvr7Ro7cTd3RTT7n3/bXknm6ZiuReMBQm7ShfQiW/SG/9BXUC4DIl
MrlMpRiLQPEIq12Kv/UedinXoPu4ML/0e+roPypq3vcCFOHsYEhawcqY3AVkybl3XGfP2p2zaSlu
UfQ7HJ+DZ/+QPtVrJk/uKRvcONtwr3v6Lng18F9rA+HOlyMN7eiOcQk3u8333F4lfQthKWfPY2in
ji2qjwjdAX3k7R9dlSHpAXqGjI39hdxjLBU0DpFzQD8/WpGCt4sZn6FPvXyXJkc3RVadrKhaTDbl
l9xYJumOUpTl7yCIcxr8RLexf1F86U9ur3lO/+jnv8vks9ofUDhZKa6yinbQKbXD2pef2F8ezei7
j/Dc+vRkFStzR871ubrRAHYazE4uVdA4MZJTCxrk20FbQ5jPtdNoSH6FFrhdV0/dL/VZ+9KTkkQH
KjxMn6btIt2RHzPq6clkLG746CzT5/QODSA62cWipug7LOT8RkZbdxXdkEyLw7GOoP6n+LekRw1P
//foh4agpkmzQNqb3yrqydzZZVh5+jf7IJCStMZW/O3aXn4+PtAHZAy0+6K4vHipgnr5gh6Mss92
3FY6HxtUsQkN0ACvelIHnrC+h2FsIWsLmblYD5rCAASVetsXjCeTvVXcMwn4z7qGNfi+vA3xCBTx
IMb6kT/2n9sje10tlJ1ub5zhLjmkuJD4hbykMeGFojxSDiQ/gwexSmtR8biV9RfJ8EjvjA3fawv9
jrrInwC1fT0i04vM961w9EBCvGifv/QtE5BwwtNuoEHDXOU6PVEL2yB5jR4ALFtgtnLgWXvcSv0T
wYD4NbLW9c/iJ/H/kcoifiqXbqwlqQk4vhBZ9CcL/nFwQ8jfajQytnjC45cetjpRaYO8tFuR08qI
zEI2s0i/AaECV0Bt13iFKv4u/NZ0i1vT8YpkT0Ys0DLyr/NBus2+0H+he96u6EKcqJ3gw8n7XmA7
qXiZf0Lwma2M7zROTPqLyY/gVt+FZOGifxr+rtCqxBATpPT/6RSFT3T4Gn4Rzf6tiA6oQ+5VF5Hh
T+0meOmeG8+Ib2V5JfOw38ku/7GxHxS+ddHtjy2bnW+6eHXcANq6L24hVG7gJKLmZcPM7YafnV8i
oNDuKGWc47sm2Oin3WCvM8ftkjVVDeg+64V9R81uHdzNjSWOlDH/wv/YJlAcpJIg+RRj+JeB9FFG
NrNNJR2M/2kLp1ZwY78OXzTGJJGaXnXbbGdvFU/ZMOOybN0Syj0QYowIk+u77SomPHH4Ydb34yPZ
O+gGoiwozFZvQIIZV/PR06CNYAMzZTxKVsGivv+pVXkSkp0cne6n7fk7x/V3Ih07rYHrrQePQlHh
PSTLmKJnTYHj+FPUBlrqsHQvDtmq3diU0xw61HDPe9DfxzO+UJn7gSKQuUhKGj+GJ6oANwaPX7/Q
QHf6u7Pnr5DuoEkgtk3MyBU/ZiOkjwgn2EwE8QVDXEDS1VFwnhZER6eAnbEegwfDVTbQMu70LxrJ
qLSaOzKqgL+9DxPfWdNEqnCxzMyO5D7LsNa41VbemQ/G1iBFWXarMzIu7DHBjbR2vjtcdbf73vHQ
QyVA5uOZNCkX+exs7ZtI0MdfhIAc0asssxXvfxGjzn0SWCC8hkfn0fgpFav4nvZl+0rvGRQtM//A
N3427uACJai2Ykq125au6dHup06huNojQcYDE9unp+JB4FmCb6cNaNnn2iXugKAXuBgYgVvmLNWn
+Fn6FOyz/kVaA4sFYwRtwlrU6XxSfzCaFHsX2VPwBP8kccLwaDxy8HZUk2TRHXtkwHp9/Wa8ZfKj
9TuIuDCJoJpCXGv07CchgiraiTc4ArQMJhjhK3jV+Tq5i8KD8XL0orV1a2yMfXErDkexqp67nfIK
z6yX34UujlHzIOZlHAT2wLVzoD+3o3m3JTvqSTbtWwMI6PLQ3aue89QiCDJzdUbSFcINCQik8ENv
IkQfJEutbkgKk2KzqCEwbvQreq3ABWn33U//IdyetsO2csF0e91eIJ2ru+6m8Eih3/pVLyZhXLUA
Zrs87rPPLSX6G+NB4eYBPCaSe0kOyTp0iXY/0apLTlQmCc0QVN9nbrTSH8SgQbLKf1MAfgges5kJ
NE39mDvbsJWgQ6cyamlAbfL+eJo69P2BWdCU3tVrIeuzhtrTq49evho28FQMxBHUSQjC64eTvYn3
py1Q0GTBBPcWwmUKT8As3PO38qneMMBGlvp0/mxs0q2IOn2vv62/F7QDtlTc1vq3wAV0tLMPzUpe
n6lrLrQvMG6twnt1p+wr+MpI45yb1rpBguT0BHznoH2hkhCcF5LvFV7knR7LFa0v5pyzdfIgbnP2
EKxgSHPVTyL3M4mW4m0t3wlE4jrZhSqYmKXt6dT4BmBvy2ZpbgGNAxbiC65OxdpmnKsk2Mvvm3tf
3p5WfNsMTCGILhgd/VX4VX+1D7Q3BggqqCMvs+fkgbhAjJwBXKcmR/Vq2IjvKXITiC8+DevhM6FP
cH+6pcXKNKnHWFqzOL34jzAsyq7kWZS3vyGgEbh+vQRf4aG6pbrlDrZIMglbXSQeQcZPkUEW+AG4
KIjChnXxOPTLYA00dFnvNRjl19VNuW5XynNE21tbOl6wTOm1i3eRbvuXwgu5NMAKFqcHBnWXcGxp
Z9dYnr7BHiHQFgqgxh/W595dinqB9r0HOLK0tmKKRlrRObw5r6iNgzha+Wt94z90XrdzPPBZ2+JJ
vzlW1BX7le2CG6TFGW4gIV71P+w12LB4qe/DYBF97nb158zz9/4jUUJKoLWwv+CVIKQQLXPbTb/l
uDp6CGBe1wY68XTL6lV0n9keLYRoqRwECyPPxW1zkFY6IE/ARvGyYphcjFcR+76IEua/SpT/fxjn
/6q80f9+GOcp/P1/Ft9D9ODPl8xJ4g/9rQev/oNZKDQk0URVmAATjFb/pE6y5X8I0Xc4ohnjg1NJ
NAj+OY+jWv9QLSZ1GJRhhAeGBP7UP+dxVPkfzFTKQv1cB3gN5d5/M5DzYTANiVG04hj8YVqdv3Uc
chzNSoNmEiKkGuQx7gkAN49+QPuffoy6FC2Hiw26/+s1uwTljyeA9DeLlB8ZVXeQtX4r4F+EHUqW
C/6FpHcZc9lGNwxC77WdfxNxh65bEq/lxWv6wZCIti4MSZpcp6Fm0QOFWRdSoWMPF9Kc8uaIOo0v
JzbwYjmjR6EsVafSWpbjsBxtH+36+2wbLBtvfkGTW8exYPBTg1frA61AoEnZuYFq3VX08iUxz5Bx
QzwHwdOzWsaviZM7Cy0+3cTIiOhpsry+naPynVgoMTtG0XMWOqOj4DQwnciUUHhwTZ40RftqGt+u
GxiF3X8Z4CxqsuUY6DqOxjV8Rl7NVsmI4kpgSXnvQnZ5qxvgFCvj03VT4xD/g63RXGsYNGbjFFB9
U+4Gi1pu9XXK+EL6MnhAMsjjoXSCB0RAamcsj6LuD5ZH29j0kPiEUaS4Q8K7rllojjIY0z3WSb5S
a0LQ9AThFd2zuAEHxLBNa8Hr+1BLlMAGy9XAlJ/zczDzcYXV0V2xYFP8e+/1US6ArkaV+gP70fXk
goa6YHx01ShfpewFbh/AFSkjb3MqeZMn6sLoKGdF7C072yVG5eGI0vHdYP13ytdvl/PdskYuoDkr
bXQsU8U17OOmDVy4MmfUXKcc6DsTo/tfq2mpBzmL0L1a4Azk+2qbugl4NqMJqIz+R6mb+Es/fC5L
SP5xKxlNGe2cFnelJks+iYj1cI6eDWDcMlx3QfmQSZ/PgIBypYe77rVxTm4UPgflXVOCLgTwAef7
odBhZy+Q3MvJ+sWkWXNmHtnuvvJBnq4f98lzZem4LIZnZAZM3/vgsNFjRwpaGbY2PVinkaIfVC7e
GmWbaCW3QAgMA8ydbWepZw5FNnOs33LY8UYpuiwbtuKQnMijjUqGY2kdI1V2e0LQ7+WWVGp7AIa/
/AV6GJL8n+wc3RACRTrAr9RE1Ec/WIF7+EqeWFKGpqczl+VNfLvLnzQ6k1qYR6foxE/SJGmfnR03
N4Bka3PDb1OXCzFUwgtBxgC75/udb4JOMete6piUZegnPXSU3q5/WzFl/OEUmvhq2IcpPTljCovM
OYWdrCmde97JyhP5+V3MyGajgjCiPp+50J4LQPaM2amFXVoduW611OwQNmMuXEqxDo5wBOSKupwZ
qJt6jC6tjLYvPZuJopZoRcidguxDESxQTVuqYUYAHyszx3TSiVgKFTEiPoa2x2lzgiBIpqIL54Z7
QQ/zFoX5Kw3QAVEYZa/5KGxqF/EdUB6IKJMhyffHQ6mjKsnPWOxUZmdjDREO4wj3fnku1OeuwnUl
Tv2zaaEJaU3vlMo3Wtvan5Kz5bU5CG4z8O9njtMovX57GdEF5uG3LJJrZ+RJWys5R77KT6q+iCI8
OEWbaWYmS3/Xm+umJg4uc/BwzEIERf1xHIKinJYgtHTu3do47XMdWUMoxs3h93UrE1v8zsrookMF
eEy1SCZXbSQ3HeqlVKer6yY+EE3xCRmnZ8yeNpEt2+OSxFk/n6rcqXtqoYx9kh6ffjBesBT4kGAl
z9yJqWPqMLfPTSd4/+hT7Ag9gLzoVLel+sDgXe52QMGpiD7DJEOJcq4gOrmDf+yNG9nSMSvt89DR
ayx9MJXSFt3suR0UL8DohbhckzV6IWCqwRufWZNQ8VhIP/xts2xXgHUrqPbmfNeUy3xnbXQmzhly
BvG5V10xX6U80aiBSRX3vwDluGsfgcwXdzk8LjPHZCLofGd2dLU0M+rh5cGsIO2iIXFDUrSBQeFt
IrryJCYAbDdy5zKwqTD7nV3xgS9SMAfJ31pO+IAt3C60CNcnYPrHnUXBNb7NbyEG3TCJpOeb48wN
n0rLsKwLXhcboMuHZCJV8hRGb9X1D743bDsqJW/nlHFoazuzu+KjfTxCf2yNXqRGOXYdEsXiCA17
RCtj0JuIcSzk/Rmml/Xcyz6uQwpH+W5to7epLCiTa/rAWIEb3wuEsL3ueA0XrYdCEQNJv8JHgakw
lpqxSu6crTGz4Im38dL+OFnIGr+GT7zt3Vyn1Q+hQSUf0BNeBvpMRjjt3v58xXGcW541tL4RDHG7
eiG4pGyqlvfMMbjl9+YQH5RZEqm5pY3u56BKTp+WLM0+ILK7Tm7yfGHdnsBw34pRGXkTH+BkhJF2
ZktFhejaGdJHN9RUsyJQNc6QcOTyARw2Fe2OsaGFRvPrM1LCTPwMy+S++x5atymA7htbpgA553In
n8aLHR/dWAl2acXOG5LvpiROzs1DbJ2e6nMx55LEIR1fGk0W7wjEnwzejw4xgiswAJt8WgFxEK7B
sp8YhFiD01pqoItVFC+2zj56Nj+fb+oZ61OrvDD+Vmi58EuJZfCiVBoA9mJVl59D+yvQh8WMW5g6
S5dGRi9LdtSVMiVSdRkhHfB+sLd80m6Kz8xfA+VQlsV9UoPmmOsiTbq+S7ujM5y0xw52T0N18325
paxPw0QQXzCuOBuLT70rl6ZGp7bqlbZEkgpPILW/Yc7bl1J26zOpXlTWr4BBl+tbOhUPXJobHc4O
ybzSKlmZcwLLXlWuaUaH6yYmnyxNISJ2YAg3P9BO6mmAUt/AV5O9ei2vIROXF0K3EtCyAAA33vFO
9GKbrzN2xVZ9uA8XdsVpujiSJzSDLFVhbWKeXzR6HHnhA3MXKcD5DrGguWdrcjMvDI7KbU4tdX6b
yRQTe2N70lsv7KOZRc2ZGD2MPqUjo9LEQ+XTfGGKtjzOlV+m3Iil6XRNEQGgPjm6ZGFjh052RHE2
iwV1xtLHX0CvsoM0A/SwztwVzcT8DgE2Rrlmr9qU1760Prpq9snue0oMg2sTcYOQbW7Mlf0YPIUP
okc0S604Z2503YYMNptKyhiip9ac0Emz1gxHrEoQ+KJrff1ETvlIKs3ym6qCyMneH0jN6NPIQFbF
tQvk4jrGdg8SlBDXjYy5c95imUsroyMSJsjChWkzuL0n2qPKU/5T3ZHIMAQCwpKiTL/0/gLkF5YH
W4h33b4y5cEs2hAwk8qODWfl+1W2qXYyy0ZvXAFAl+ioMuR3n640mIoWarq0vkkeXeZul5ggB+ce
28mE6tL66PwUMlWZNjkzkeD1xVJdDxsJTThPBI/asvMYq+hmFjx5Xy7WOzpC3ZDqp7OGfEKod/tu
YFC4O57V3WCgzZcxMh5L1AdjMEDZCXzZzGZ/8Ac0wuiDQUCHbA8Ij1GVWU8FTXHdyTSgpbvqHjTS
wQBzLDi3G7Z5HuPyMYAcWRx9XqM+1z5lWdn9m3e6+I2c58LxOi8/zAVxH9+ON2u6gF/pVDDGdQWb
UmejWw2DzOtqH3+BkgXo0i/nu77Qfzo70G+/UcIspcUcNOHjkz8yPDpHTeinUa6bA1082wMdsgRy
vD9ulcN8E+rDhRmZGh2gsocwMy2Qh8hL39NOcLrqw7Jl2LmGGc9Kf80cmSkvZAMqsaHspjw29kKy
0prlEeFsNy2257W8lBaQDSXrIyO0gb9hxs47IW4+6xcmzQqSQhqzBoWV0bkZglKXIoSj3Sqs11Iy
rFuDxGqOjX6yHGBfmBl9NzmrEHAuu9aN4mAb+N0mKfONEsduk34egHyodbhN49rNjHTjW1/V4C5U
AOWBAs2b08ztnFyyQRESCnGFf0Yftg2k1KwU5ucq5fWYw/OBYEW3vv45p7yPbSqiKm2JQQBxuC6D
nDCIdTp7IFDAuwhYjOIV2woQ33Uzk0u5MDN6VE5nJw3OxsCjYsDA1H0fomQ15I/XjXy8dKJ0emFF
LPZiMW3ZhU2qsxh4iOj8DjfKrRgL+08u3cyCzJHjTHX7VCh+gKNUA4bzH4vgW3NM5kJfcajfhaAq
/QJNowAr6EM/FGBFE/BUnjSNt1Aw1FbqutkonwTAJWVIYq7c+yE9GlkTj8XF9qVycczMowFEFfL1
AfCs4p5vtY1yBNgGvFeQFqIzE7mzj+6HOvPIsNjsC8OV2qABL2u4lDdaQNBICwPkWLybCy4+fLWR
oVFIn2lIwmgxhkxDoJAdplttuj0zGzm3j6M7ZebDqU50tIEhhl7loOCVgQeuAL4czx2QuQWN7pXU
qqqhpzXdPECizTbaRb9rWj7hQtvBavIYrMyH4ReI++sXTfytH4+laFZwMHHII19cO4izp+jNumYq
tV7RM0gcB9G6bilzKXZ7kwCzt5XWvW51elv/WB25Zr+303Nf6prbm8hy2RK0NCjBu3lWzziriaCI
W/fH0MjvwifVkH2xvLKEdc3v1mk+lyRNrgX+QiIvdMM+4IpDKTgnrUqPmtGOcqVRixjoUVOofIlf
TViVgI0AaE7Ibx+ub+LHAFdcgT+WxxhjSQlCP7bo/5YrfSd9EZSGFQC96lkiHELcduYN+xjOj+yN
zkph1XWWI0nsMrr31hCB9QClRVFjtxAshIvaoCIbCvnslbO5vtjJD3mx1tGJiY9cj1DjQ8aS6SKZ
mJfRjIXJ+2dCV46CiUKzZ3TVy6A6Bx1a7a4CV1cPZsJQl7G/v76Mj0GJ2MMLK6NbnqBcjh47t1za
WI/NSvpibIIdkMyN/Wh58t7czDcKxtNHRAPvbY7e0k49h0lt64N7lJocUS4V2swKpfJsa1VMwcQb
qYxXvXPPqLAbZtFGltJHsE+rUOtXmnpIGBG2K3focjgcmN1WhkWnGrAw3jpdu0/4syHDNf4LWsqL
THf1/quc5G6iPJ3M1+MZfTyEtSonBnAaLFLQYmnwuUYkPYQUY3hMm4yZ3HoBqUliMGmCa72+45PX
88+Gj+vpQ1bnUdSZuFU1ORh1flcOCZpfxTpPlRlXMGdqdD9O0WACIiMfsuWaaSumppJgZdU/TvmP
62uaPqo2vUICCYOm7vtH1oDWxQ9ODoAiYK4RFJb3Omxi1218jMA4NQYlBAZJKFDwz8hIrftqkmtM
GwquM5ha1sbtqSefFEMKc8UecQTHz9ClsdG1MOIyDpucFYl4RbupENhR1imEedcXNWkGDR9TFlH4
hynZ0ncSoPXgw6wGJpnfpQqhZQqfj4yOL5y3mraJlRlk+6SXFrpBf9sUp+YiIkrPbVnnPnk5Qs67
5CZddXD4iFiWrjgT6rNtQfHxP2ylBRwWOWM8zdvvubBXNbFRI7Unu/7vdDus0p+w/oE2z1TYUsSz
MBfyiXNwzd4o1EQsEfXPCHvDUV4bMiMG3b0k1Wj5fY2qmSBp2pYtQ8PMcBOtjfd7mRQaD3odE8xG
GiN9cXfoo+gz77InV7Fbwxxw/bxMvTpQ+f9tb8x3ASa00frgqLj4taD6nCBMeN3A9C27sDDyGRWt
417JErCS/3WeM30SL2yN3lCnHFiQzu79BYQ5y2+DA9pBkFD9R0CYie37U5JC52Dkp8pKsmO94ugL
ksCT9VRlM+H5VEjyzsLo8MWWg+K6zNPWe4IpWnlKv4h/62sxwaMiSsAwYoSqHxD9mQ83cc3eWRY+
+uKa1U5qFOcQZy+qQkJnDmkTF9o/oK3/CTDrerGNvRy5Eeo0Zqn3BA7GXfKgr4+w/b+xGQkk7f+g
U3lZ2sPayPnrcluczokBerQ9xctMTpCI8etfsh7N7eNEwvhuH0eeX0KPHo1jynq1/iWHeS8+/ixb
72x9rQM3kZhCTV/6oZmxKo7FyGe9MzryI+apH2KUvEAuOgw6WXu5/Hr9eEy80Bj4U6wUP+DidCR6
r6gRkEmXSYRVHsA0GUjM7DedMedAJoKOd5ZG5zANbQQzc85FvJfuenmj2Iw4CeJGYmSmumEUeq2r
NRxU85Wgf3Mm/6xydCYtCtG+ZGJb99J7+3tM1mMd2n35SUU7Ye7GTW+pcF+KgvrOGCKv9JaZtznv
jK0Gy7iGOiv5NGTfr3+3f7Okf1kZ51RFbUN0Tkfd7d/KNMU3fyUG5tpt6UXuXE1bnO2Px/CPsZHz
P7ey3NgG/lHutXV2hp/1YMSPsXRaxurvc3p3fW3Th/6PtZH79xO5rmvFJjAoTXgGQy/qfv/vLIz8
fYHUcR/boEdDH2YWhWQ0673rJmZOgTa6WKc29I9hTbYdyMrdsWg8rbWW0dyHmduq0aU6WUGQdwln
zWDwMfuUIK9xfRnKRCTKtf3zMUZXB5Hr4JwqWHAeYTSGvmj4atydmLo9LqtNCW3MowndeggJnIZo
ZyctnKeZXyA+94fDp+GkZLqQ/DNy8TESzHKp4qLg4S4ZoYT+D3VUUHo0i1J4Oq6bm9zRC2sjN69l
YayA+OX25r80EwFyI5vJvuYsjHx6WMHxK5EtuQN0dVaXPTTn4Mv1RYxZvEQmDejt7z1Txj22VHLk
0hDPohiT7p+VNxYYuLkfj1sxzDjv9Kb90YXFkYtA1+wYxxGXVveizVDsYD+GwlR0MI8FHMJls76+
xOu7yFTB+4dLApcdSY3wsv3nPEdPLZ3bw8nA6WJFIychDa2ugAHhBt8iu3QjhpNPa1wGYvMAduZD
mamw991HE0u+eIvTVjU6lE14iz3/U35/fuNdO39Jb457mKN2tGKub+HsKRl5D6WS7XOB5IkrJphl
KEYYIb8P9g3Uq4I8x18GL9ctTjrFiy0dORPbcjpNhRTCPaIVA/B8e8wH1zFnEMpzVkYO41irTu1r
HA3TL4gGn2XpU2rN2Jg7fiM3kdVqfPKF49XN6tkOzk+WEW7+d5s18hNJk8W9KnGjyu7W9pNlC91O
+HTdxpglbOwoxhi4QYni8pw5tK+QZml06XDy93KDCoZ9f0IBIz1CzgkBu2FBhj3cdukn9fSMrObK
jE+LITnfaaWyzFrnQU/UZz7vKnE2DqROQfYDnZeXIZBvs0JaRcTm9TFDXQ06coaztUafO8uT4fmf
o/WWv15cHu3c5vagcbREP6c+JOBFGkgZ413xv3ogIEp8f0s5WDo9Pwm34LyYUrhK87mRmpnzOy6M
6FqnBdqJa1kqrynaRqH5JWmfr394cdP+/aOqvLmGi+1Soz4InZAIqFPOd3ZZ3kZHae+jbjEY9lyo
Klz/NVsjN6MasEFETDPj19RXkRE6S2iVmfBnol7OZg7C3MJGLiaUOlurMgp0Fny1RbdING+ofxzR
4Lu+gVMF8ktv/ZbxX+ygEph11xkiMErc9rmGEql7cfqV9Lt67danhwEtNuil27n1CcdybTNHjkdS
2/pk+ny4qoD4OEZnCXK40PnanaqVDzP8AMf99ZUKd3nN4sgPZWFW9WeVheZ9fVsfw1116h8bWm1a
efptMMZ33dxUpelyY9+A7xcb26qFzLQmXxBYrr6TD+LhPRfQ8qZCKMq7bm16cbppIdvGBP4blcmF
saBwirOhl6J+AKV+WW/742NcC9G+YeG06cxWTn+8P9ZGhzM7xXQvzyK4tB6t8mAh1Bjri7x4rNKN
BBH/9bX9m5jMxkfJGgDr8VyQHbeVHvb0ooDl/xWyS0uaIpCmgXxiJGHuy007rj/2RgFMkSuIJJpn
gbP6S6wI7N4R5nKwVi0FJ6hyfzOfWn29vszpp/iP1ZF7KU9HuqeJCh7ylG2y44thHmequdOf7Y+F
0WfzNfOfLfyqDdVldTKe9cq8zWOjYtrBOtQqAh+D3swczbndFEf34mgOtnNqzI7es1kdtw4UlEOg
HqJy5jmbvm66DvRREE18GBH1g6gOsjP4hIvrpkA346ab+Wrk5Jr+GBvPctVxHh0rmwvQxtWqGGJ5
cXbQjjTzmS82Z2eUjSSSbhTgKnneZGD32Zdj89J1c1gpZfJcXKxmFAokiX8OVIm+9l8EjVQDvebl
9HikpJW+oinK/B31hf6m3pgP18/8dD35wvQoOWHmNjLLjHoy4nMgZtsHCHz5t7ZCcNWzGV4D6089
ed5hzu3s6I73UdsU6unt2Xvou9uyuJHqTzOLmwwYLhYnfsPFyZcatVWVjBtN20vfOW+p1z9fgPkj
OX0BYHJyFEeGC23cpDwPaZVVKP65Rbqq9hfWbN6bOR856awujI22r4UkJAwoc7gtnB16BjHP6cf1
3ZuzMNq87IQP1gpBRTDAEyWh4uDMRQTTD8vFKkYOsdPNII5O2DDu4if6kTfQOi16GHEhVIQOaXV9
RR/h4aKaAQTTcZiK/ghCL1tdzsuaAFK5C76H9zbQ8D5Y6t/LJ0R73Qi6M6QawmERibw1ge7qyLzW
9vqPmC6EXfyIUeAlq1pTpz0uRbqh0QyTsP8N+o5Vcy8419IfvmswpgEdPrBthI7qm7n25eTFu7A/
CsOUiKS2DrCvR+XiLENafIZBqpm5ezNWbJFmXVy9IHLSvCxxabJ/H5vofp7vktSZ+aDT54caFXgn
Ai+A6O+tRJkuGTpflfKU7VFK9LQHZFr23VrMgvb/PcBWnJ8Lc6NLN0RGnDRHfFbjwoVqQmi/g9FM
Oy8TT2hVqNBMZkLdcX7CXlyED7HzheXRZWROoyscinFuDEStHADbH5OvdTFs2644zoR7k6/Rha3R
peQdCqpONKjSZJ9AJzb0G0l/dAK6psajfH69fh8mD8qFtVF0coyGuteBkLqZdGs154Vc73TmFK8b
mfRlF0ZGd8459k3MeAKnUfFppUNBp80RGs19odG1imJNU7WCfKpFmfVY5asSyJCMFE/UhTOrmTE1
TmxoCZRqgrqMSxFs08kF+q4H3WzupHo2ORUX6Mq5e/OoF9cYNgcbsRfxSsOljIrREyzjgODSHxHN
WLSh1M0cm8L0M/rnW73Ntl6YLOJOgWbdIo6EhhOdsaWPTJzj5evc02Z88dxGjtxHndo2LTbeg0I6
fjLTX/Wp3Nntt7rsNtfP33SYdbGokefIcrs8dj29hxIRW1hU0p3QQxEqXdD6Was9Em49pAfzpPUz
12vMzNE6cqy1Z44lTFyoKwbuWXZWtv4/STEulic2+vKb2ZGptRobqcfwXfuemp1XyVwsLjzBtbM4
8hSNPjRte2Ipcp2saQEvAvjUYZUPTjtfmm3TT8aOFpAp2IYmRrm6Ls5C+WT8z6K56a/0x5j6fv9y
3TjbUoUxyfLRILY8x2kXQ6/MHcM5O6MDDzSwlquEcRvlsX09cZnh2txWKPEhs3Zc+F/QltrMNcKm
2xE2RHOO6UDzMS5wabmUMQnChTY/mZz94pbshkmA/Fl1oWmfbZtPXuoLcyNfb8phWEmiImkN4erc
3xvZQYGiVNGXM3dafJQP5/HC0Mjjq75/No7iUQm3KNww23tkUOr8U8g+Ods5VzX55eBFUuCyE/OF
4v9f3LA+6vyzLrMqJy2AwVAhz2ofSe1Wca8vS/zqj6v6Y2h0le3Wb4/FkY5fGSM04sMU7DSAYOuT
aqzCxoiWpS09Brqxhb7FmInn5hY5uuGZU8ZFIWIBSxNjUg81sY51fri+wMlY4GInR+cjLe2I5hjh
jR83COB+c7pq5n2e7oddmBidDL3OulYVDzRkGsA7FR9uGzRchbrMUehOoEw2S/c9s3fOKOAeYtNX
kpi9M2ud2CPfqkZ/X4Zfrm/e9FDin6U5wm1enMNkSP14qN+W5qQw8pZ7dI2EfImg4W1eo9oTwjjp
rIjFzFdzRh7y2GehFohhyAz8dHd+PUszZ+/fuKl/Hfwxdi+3wqxtAg7+eU2pbDlsUOPVt4YnAG7l
Z0lbzLHKiIN25aY5YskXW5lFjX1qM660gixgFyBdi4Bz39/EhrNQGiqB/4+062qOm0eCv4hVzOGV
eYO0yrL8wpJsizln/vpryHefKCxv4fM9q0qzBAYzg0FPd/HjbzYPjNM6xl6Q2OhqTq4GYQgI6Fg6
ad/AdX6q7hPQ/i53pMuDqaLiewRaBxbDzKZnGuD4hEwP+J5oOjLMzokFSPuwdepkparPy4UFB2J8
22a+/rRC+7+c1dWk6BGZM/g6P8fOMJshcmWKOgN4sghqo8QH8XsMrfqcA5leaDmxKuHNRLYyQ7m8
IhWNPLUwM1S3Q/hWZz/0DoLMCes6sV2crgzRVYHOaxkXwy1aRZtuI67DUyzX15YyFqKTlSW4rHqo
tnRyDrhbIT5KBhSHtLyEbFqV/4yDpbKjaEp2Neoliw/SyhzGiUVOtln9GQbYlxQVig/0sGeTT1Ud
dECy97iC20ugQGMbAmkF11xXMvTbtaBh4Gu21//TIpUoliHQpn7CS3DSzN8wQRNZeldfNZFxisL5
7a/c99MYlTJSeeE5XQBU+X+HRW+G0s+VpMc/OT6N8SqGQBdgzzhF8NRCZSzdZpMLj0UY1lBksMnR
145gihuRz2AjOUIwxxd86HCCL1ScPPEF+sG/JrCiQSAOs7p17XWj1U2sX7AVdda/gKpjAlQSQ0qe
VTl/wJBaC0J2oXfnl26f4frvlu7oN4pVM1tSW366tkvVMKW2aAZP8EuYaoQ8l1+cJj84gvYlhlYz
kSv1xIOWeOozmz9ny2FFtJ5BOCOgUUVnsEnohoAn5LGBCupopceLvxTfc20NkLGsMtnnSFig89fa
HJW/ymoWDBWAP9xpCcNi7uSTSfRkyYN8q5t/wHe35blri2TPVxnTCAe0dsHj7IbxjhDQc2BbNoUP
fdukvCGsLOzO22bFszZKOdLEa4lYt7gzjfsSSlSFHRM+aWjCm8mTBE1TlDuFV2vQbfQ5lxEVWEtM
OVOQzXoVjrDduUSSBJoL4PMnXgRFZsic5c8Me6wFpkNePkbLnKFNMVq9YxDNlr12bYg7yEN5GVqq
aulMhXXZ6FY2Xa8vFfkiqasL/eMNYAi8NBIswA1BVuaJxeBOCWTIJ8nsu45h9fKXYlr1qyslg8FF
xoQvVUMQs5RRkSODJO+XP43hO2eEwWMcNUPX4IgQgsa2NefWTDOwk0GGzBZdTTXne2MBNyT0fxjP
sdvh7z+xQKRhjeHQ9KM6IQCPmr2kp75Ddh9ZbxmXAw6i3tdFnIFgUlFy4QYMRYnmmP+UJktZWFeO
7Yj6+SlUnBlEuVU7EtZUzSqhQLnYqQIFUIvwLKvQ2NDA7dMfiXQmm7aIZZuKOJlRdEMOMLGbjaU9
g8k5EGsA2FS7B/QhsS+7C2vPqEhTDFJVCYTLWQdzZ5U2IEE58pV32cjmm8nneQND7tdNy8NAahoB
bN+yF/pVbRO0JvQ6ibY4npl15kslawmpmMLPSZTkGV6CphhqqlBvCyH9ruSpW8uZYqpaw+J126xn
119IRZR+FKox+8iDV41oGydAHooHckeFXOAux2zvaXqfe09yIADcMu7+jD2kcZD1JMdRSaKZ3j41
GIABwFxi7SDLBnX/KLNmqTQVhSnZwaSzmpf4loi3xA+6y+3CbxB3j0+sSdLNvvxqVT/8apV8MSfS
LpgYB/t9kNqdJpmznJhxMptTCq74qjfb0RNTAWS3k92oDwyv3YJlrq1ToWbpMqMMR8SzbmoDq85T
KxeU7zwn+mqXzlYi9dBcUOTA6hfFjmOo1Vz+AZuhDuhwIjaHcpamjej6pulA34KCVooCq6xKR5AH
iAC0P9KsYkS8zdwEJn4JYi7kykyd0HECTCglPfsu4r1F8dtW3F3+mk0LEMDAMBaIcyAO9zUGtHoq
AKuDG18nP5VxZ87Q+vj/LIhfLUBWpEdDBRYwLfWt4aEfAq6D1//PBuUTuRQEklCi5bWECsDDfrSI
jCphsymER99/Foos5Mrpda6se67AUSPKabwj+aUnQFoQFVi7y/YBlCBvLn/TZu9wbZHKOLIRL0aQ
IDwPUKKrHlqMrGp3MhQkIz9DwArt0rlscdsXdMAWUQXJYPX4+olV2Aza2CHrVFFlzRrA2yxMNcMC
HRO5th/1KkZM7HrhGIIuQSkDFiLyv+zUP5/xEb5WO4VH66mJa3yGeDtbHcZ7cktz5hPh2SXS3TID
ty8S5zq7/cif9igHh7QgL8wSDilhLycER2Ntas+QrUUBa+U73UWX/obozIGXxJlugru4tcA4wXLQ
zbiI655hQObwnNEMB7zQgSRHdkU1azYFh9ZaflWHUe4knWBLXHAdBsWub9DKmTQ8R192nu1qYmWf
yu6FPnHLjLDv6gZv51qVWlKdQekQqISwA1WtUkEzdeR0pw2BMU6hBttm8j2nFI+MH7IZoKF/JeHH
6OAEo85NHXNdH0NM4d90U5yMo+r9gCid5hM0DxlRziBi+HDZLPmvZ16gAEsEbCzo/z+8cuV1KSjJ
IbiBLgOUtwCsHKsrhcP5AYHQ/f9niApEch7XnD4j/8hpvguG7i4q0p8Gn91dNrPduFl9ELWMyZRn
QxEg4M3obUJ1ea9a81Phdm9h5RaHOMYzNRQkJiuTTRGzyjcRo7jZjBUr+1QNLHHS1LULvnOev5f1
9yljxFfW/6dyK1R0Wk4K8P/1trHExrC7NGOdCZZTUGdCSRP9343DXXw3P4GWP98Hu9CLd/FDcd3d
dh4qNBYAfXOOQFytHBXHx0IOoOODncNz5Lv2LT70j+UjcNpe9RrHNhk1w5Cjf9ldyP+84P40EiXl
VD5sIdXjRpDFsbROd6JosMu4NpclqSwu4+2ph7x430WsoTPGItNvGZB9a3IwZ+JVQWrtuHzgYmgV
x/+fN9JYlDiEhxQQInL7HC1MOdoJrPFD1meQNLMKIKoqpVKUIjcqs2JLfYMRjOsJbZbL+7TdiFAx
66zxxgYDZSuLbRYTMCfJVnhAzm4Md7hHP8ki0q6RHyamimEtn9Uh2HSQlV0qS06ShnA4YMhpSmVX
A50cN0HbUz/Ey1vPv/XzoeIyxrdurujKJLWisRwoXaAiI4pCBgIOYw8y9r1UtqwGM/k/Z75PcL4G
D7YpnYY1BEEaj1GPB6cY9IKoDVtLFg8R6P9Ia2dsHDZj84e7nZnURVmEbCxuIWcvaamqdpmEHFcA
pA3itQc9cnuLEFVHlpp6RC8JxjNXADhryO0/kwvbXF8dkgy6IRDWTSrOcFyYqUOElDcHaNZlvHwD
gPyrPsk7hs9uLvCnIfqdIhoGkYOGMQbk3rMd78zfBfAZt7aGl4M/krDeLiFXBqlbER9Gc5ouKOlC
6MHvY+MbwG7ucpfviirE0AlvEvnTyx/5X7b0n9VUqQNSKkGWaxEId1oOCn6NwReHgusfKy6VoMEa
WEKuHgR5fsMkwqnXBwlV3QIiYL5yQjl/T4YRv0zubW6aeFutFa/XxVMuZk4PugOlFu0qzFlyB9s1
32qdqBOGfpyujSl+M0HodbJFhHsCn5DqyNC79VgSZ9v7AvEjPFyr5E2JspeUysAnpLQDQV3rNDv9
NYUKfWrFs0uke/+g509W/eygrSxS1dbSYS6HS1DVRkdQox+IDOcngRWTZnCzJllZIydulQP4AsJ2
kK8QcMnUvd9E7EQZnnTkIFsBmQVG1t48wSt7VI2Fl9Kg77kIPheioynHyUGZxsGcQxB1X3Zv5tZR
5VaSj8IczmB7+s3AJIi4zv4jRfZHgrDkkF7aOqr4Crs5UdU+ITRFX3EAbK4C1jpSkXDodV3TW0Jl
pd2DCmxIvo2Be3kByfrQXwM1E/AnGxqETHnKNcowK4NyALBS5fvZ4roSYjFDhZsM/6xJYwGsCJQF
L5vc3LO1Tco95LzK+qVAB0IAPwdnQvb+VraFfXYNdilomKrOZXtbJQKmMmRRwRu6rNK9KImvhMhQ
kUc74Z2LPI0LQI8t4sXUK9X3rMbsUc7C+mxtHEhSQawDIIx8xqrWilIpBxoyyzLcC3MN3seTJLFq
LrJMZ1v3aYSmUoulvOa5CvW4KHyPMUii1/ucv5qXH5eXb7Mvu/oYhcpaPeqQAakY61d/HTv62zFX
YC/Ata3yMjj+qPOcRmlSqSVCFdT1nHqZbns+NEyuiStTCYxDJZQtwz229kpBsSPKH9qutHvompYB
dkgiyHKtKI855yosWvitQ7Y2QeXgSZmreqon1RUTn8e9KYbEpegr/Q8JcmKM3SLhh/aKtS0qlxn9
GEp11ROcx2+FCv47UajAxAOmSazQixSXSHB04PhB3+iy8c2e1do4ldaiMasHDeTHbgDN5W9g4bbb
x8Lmn1RE5e4Qej1sB+Z0LTjxzfSEhwVoxwmMsm4r2QHDwwNvpGhg4Kc8aCjHMMQUPxgpa8Fq++es
fLz8lZvxa22BygCtEWYQEkV5MlqaibE13eEspbBlU4D4jX4AY1jBILllfROVCOZSqyVI0wnuXOMJ
suatTL2//FFbwUSFutVvJp4z+G84gSm7rATZTWcHa2rGxlsvf89zRrrZfDoDNhBBEezYukTT9hdL
qIZhRNyzy95zsLlOiXC1pLrFD2jmZXzj5gHQaEZ71Q36o1R113WdZ1AVraxRjTWrUaLdkqfvTZ2F
rN+2ldnXv43yXj0cxS5D/nAlddccCee0DhD0TtrPO/Z46maRu7ZG4tKqKCuzYqiTHtZ4EC1WuSvZ
pVcc8p3Sup33B6Q9Wz60tkc8YG0v4Hs86nWqq9yH1+0roBc4kpoT74b38Zg5ocsxnHbbpT63mjqI
cqJMfYCupjvVvjGPVtHfdAHCeMK6L2yF1/WXUecxbceoQ/sZUacRLShwmDXn6QAnLeNiSnPPCHLb
Gyeq6MpIoLYG1dfXhVTEqGpHY0LtvhP3qR/vDUu2NQ9D1AiprJHSza6burJGZV+pgIxSwA2opZ0R
uDKn9urB0Ttb+D67gH07/Fv7nLbWpFiXA8K5YdyGINOKMWMIUyoyzduX95FYKEYbe6XggRtwfG1e
6ity/+dmcwQiKzMjv/uDgaLzVhJlmPriCdLbdVnA8IhLcvUgOoq/HCDUbGlQ30j82uXN2WcViUyr
VI5eAlGoBRlWq2Av7yvcOMsEWdKUX5K3ygddiZPbje4kj0w1nLP6lPpeOmOrCL6i2sUe7/EowSFx
5AZeeOhO0hHKMY+6DYnc1C+Kj5/AMdHTZ3GBMk9FvTCMuRDcULEXqqXZyz81FsHgWRygDFCBLqj4
ikuMJPHyxK+K27QqbDzPgcpb8xguy7JEhThDxUNgqUYBcAuSYM6WWFsteGRzS91V7/Ex3RXXzV3q
RgwOh/OIQH0hFek6rlXCMpxi7zedSGTNaJgQJbfd5A2qxURKEI/4UuNR9qiAVy+xBFmsOvbIsB/R
g18Ogx96i6WbzX70WYH8/MmYskeVH9WQGlEgwUXkW6W3ZAgapY+p1bvcLeeNOzCw+Sz2AZZJmmQ+
0OcuRwKJPf3qanSW3eJXPojvX4keAvuK+PFCfGFF6UsAbvSt1ok4/WiP6Vrkq4ShXwMj6nAjjE+B
cBPMoOFGIcLwWOL7l+xSUSfoY0PtR9gVb6WdfpU84KDbgz/dNb50a3jtzR8UHowDT2u3tnlbp02H
3RROhPwGeNN9eiWfNAyiQKHAAWUA41wyApxMRRgdBIVqmDVwH4/QYg5+47SQUWIeC7JYlxaTCjR5
ygWB0n+4aXNM/dYLf/En7orQb2ovLBzFWdHx9Ux8SESsyimjzMfZaGGsiRQvlMtDMGMsoY0PcRs5
CUtK4/zOQZmjQowyVpUq1WniLSdMXj0RykVCZaFF0B0iWuasmRqmQSrGZN2koSWMGENw0FA4tPNf
MajqSM+w2Pe+yII7nOEMqA+kYowRV5wWhXCSzh5AuGMaprxHaDPTPYiFfgNaJ6dZzAEyY4XZVmbk
MK+vjPxBd1SybG7SIseeqle9A/IOkO+b6RVnhdDnxE8gER1dTJucktCWdqLd24JVYtpOuxF+Xo4M
m+5l8NCzFAFMPbvFhoPKLxKP/S4j0Sz4NzEOzVx9E5bXJXm6bGo71q5sUVvdLL24RKT0aR3Brffy
Kxk5ahzd7I+qGxDUK+tVYjMErSxSmz2FAsYwJ7ymcvNNIedeVjHJ2TaDwacJmh9E5qdJKqSPjyLD
A4RWILAVR/NKO71npavNML4yRpWsWS9oYafDccrMsMJZA8kWdLdFh7FRrG+isoWSiXkPqlCcSUz3
cyagW/vUAxgE0u3sx8DNw7D6JqosHaMii5KWeOCUn9qyLE2l5jWzDJWDqBkMNPl5X4Ac/5U1Kkdg
2j6IpBzbFXyfnypXAX7BDa96F01ipyN7dsODviB2DcYl9by7SRmmkoZQDzNf1Yg7AyYgeCezlzd+
RyRZxDdWgtrMg6tvpMrTMgqDLKrg9SioArPn59SUxuR+SjEDXVbDcRh7DeyjIngHwNpz2XdYHkrl
jyTt0j7U8JkCBHT4n6VgJ0nIsME41ToVR8Q+6/UwxSkokgKp8H4ESf/lr2BZoOPGkOcVsISxN6OL
qRkgPmTKoG/W1p+bRN/uq2ZKxSbNEi+dTT1HC9oB4hizXR0wVyYvWZziDkwFyO1su7JKBZCq0ftC
BL4QXjg7qpXuB96EHjSow0tXS8xoz+ornLdqv/o9Pe/ca2iUfBRlJOhHkC+edt1ROWH+yK1/cUBt
CDPeW9WDgpRPGBFnP7tiPkyyFpuKMS03x5K0YD9HK73udsph6ExQtUO7jtB/47zf67l/2YWYS01F
GmEIQaFGCjfCJR0eqlNia3fG9+qVPIZmv9Jnhj1GJjeoAJOVYdTqY5l4yS7wQD8fmZh5uiuviLAv
6cSnP0BEtuNGk7XFjCNP65uEJR+OkZYnXgsak2HE0xr3GLc1A6bCSBM0ljzlB07gSOA2ksdMfJxL
w896JMGkcC4v5DmSgfJYKrwIva4kvIozArG86CY+1N+743LUX4HauBYrc3QXJxbM0u6eitZMrkm+
wNv2/wwLo34FFYJqVYtEXUAQL4zv0DlJ6tBUjF+XP5VRken08BhkxpU2yZHoZe+jGB6OlTsclgpM
0YLVWUJpjT6LAORybNV5KgQJcZ0MuQSb+fI61c88x2rTfiDmzu5n/wQ5nR4ZAzU3ZjxKbCAZK2ki
c34sPdEa78jczOKppwDC8KkNZYj0RT3EJ2P3d5ea1S+g4g3IpOWak3H2IQCte7LDhaYUmkZrTujV
CE60V0MTxAiXd/NyAIDaCq6tq5tirM5qVXTofykJbg9GD0GIkessJdXtRROhjQxBVIZJ1l5SMQdk
6iCOyfrEGwS7EMYrTsgYdRPLAlXLKGIr8pgHRsNE5q2qhvjy/87d+OWkAVn4dd2SuugmuYO7qLcC
+DJqC0nYr+0cTTVwWHiXN4lRB0JD+6s1cTTSlEc+Qg9vRMoXTCM0ZXA5l5h4YvUOGDkIsoNfjeVd
ORUYkvttTM3M/kq/Ue8J7gy0lF53xUJJXk4FAK1+tZdoUlktMXaLExtzCB5G/aTklc1Yws0r/Ofp
oick6nCSVENAKkh205H0eSCRhE4PXrp3ly2xPkf8+jlhF1VlSAzl4r5INFuNXmWtYXwOw8M/9nB1
bA1gc7uJ1JpJ81LoDwk0Ny9/xQd4+UI8/MgCKwtcJHZzUOEziJg0KCzJo0P0FoE0pXuufEy67kub
NzGhLI2QC/0rcODXI/bxBrT6BZGqchzX4Bs/yk5ggxv796yJ5Peyyb/2V2AMRUnmKPtWMOufeHPt
PDavAOP2p388zqx+x2QUSaLyHytR7MoWo+42Gk5eZw4OP5jae+Y3t5iltC5vwHbfHgMdskIgrwI9
0pEXiZQkhkQiTOC1pAYGbdhiEaK8ymIyIW8VuyomoDB4p28QvvHxIvcgQCHbTTpq2G2ocspm9fTR
wdvFz5e/jgQs2rvW5qhDEgQyWHtrPIZ0onoAaXCv87dxobtS4uZJbmVCNLHWc/sLNeCGBWmLiG0o
4yYJexIAYp97i9zU6pzZTnf9jozHQK328idu+o0KnqH/GKSCtiIuWa4XAqkopNgsdgKGjQkLv3jS
Hyar3sk+JtP9xmMFoK2id22Xit9ZUc+yPsKuLgDNK2XTFYB0J37WA3OZ2JIhZKvOt/Kfz6SnIDiu
izOIwP/2nOFB8fWdbC4Wf2xPfwAU2HacT2tUITj1QqREOg5jcKUuUFhV94JdQiaJc/iPKcH+x/Ke
/qzdhsnBJW6aBuxLJ5g5Ddjvr4F9buqBrxr4rHEPMtDkZ2u2aEpi4MPhgZi2hGNzRDPPiZ3qmegs
zDtJt4Tr2a176HNXFnsxyEaerfzqB1FlzjIHi8GTQ0RKVsnv8BAcwZ9Y1cemGSDegD8WNobscgnT
rMZvMxgl8FNvdMGHsWeZ2bxCaaKmyIC7AQtJX9YmPHOlRjslOC/dTntD3am5MzjgiZ6Sm9y1Ow3s
at17u0v2aPWNzxAM8Vk9nM1Du/4R1KFNG67FnNnHj4AkdrdL9+JL6MyPpMeSIeLXUBg1KvcP4v2W
e60tU8cW8KZayvORXMWFyOYd6PhexbcctHwJcis4pDsC4hgRNFgrv1leauhwKgSRxkP8+atnp0Vl
BJUA09mu2yGt4lsnywCnM/93z7WaboAbSQM8RaC5kbp4rviI15N/JxqwR4d4LOoQMYCe3ye3wTWr
n79Z0K5NUuckF+ooUvWPJkezq/fiawblSmIxuwPxCRtAv1UBru1Rd4MgFGJhjOFDYy2hTQcQsfgU
qTeM9LIVdzVItfKSCu5ZgH2+bhpELQp9zkGmNO4XtL9dwU+hrKY05kcvmvkqsnntX9ujVnFuBw6w
sIIcTxHP7HVqdidCQRJdq9CHWh65G1aPiKwTHd/WFql1VPRMAL4WrpIULwBTmj3XmkH0UstHffx1
eTVZpqhjL8xcKjchXGTgU0vkFCtN3sbgdphjp5X8y7a2andUkToAhkB+83QeWeI004sepVYkL3Y4
7ZtkZNU6Wx4IzWwM7kOt1TgTc2+VOQ8gI5N4kyu+Z7FToF6t/PI4PEX+aE+v4Pd3RRZJxCYoa22V
WkTMQcv1rAqJx+9jHxTjiWtYvY2ZT8xzuB/g+euGSbCyVe2sjVJhU4i4EBNvc+Jh1sedC1eKI0eU
fjWFuru8bVsusjJEgz6mYByCShlw3owW/DT9sQ3eDFx+1P6+ixkPzpuQj7UxqszhQSMSzW2CXIsB
N+GIQeTd7Kpux6xqNp1RgSiPIoqaikG+r1Gka4tSHqII43M5Hq4L6EFULLKpzYVbmaBqfUGJkmmO
4RagUuzDd0E/LWIJSt0TpzIvTeTn0iEDcHkB/C/yBkK/5poyVLkshQsqbnMfuT9IIpNd3o8eL7vD
9hZhrl/SDUMUNLp1LtdpJMZimCJpBnuiF4NOCegW2IXnZuTVkZzx3k64j2kp5DaMdMGIu8QzQPii
QICn5lNHgp5gFUp+1UEycMH9NxNAfDNh5q3JT3OX+FKL2W4j5t8vf/dmaPn8MTTysgGpnhiC/MZT
gCrtfnTiyZhfLps4H8PHzX/1wR9yi6sbtxAuWR3lsDG47Xv9BJnw9rG0DCd5mu4m4MjyF7y+ANdA
xrqZxdCmu64+kHJXPuaHpcxItWB8tGFjR8Z4gp1co1DRE9PAECYhxV1qM41dZq2y5cBgUlAghIKh
IJXO6n2Q9V1SoRRTuAU5VjIjvvdLNNeDvLWU8k4rf+kqZ0sh6IfL/5mBGuu+Nk6leD0b5AJ908QD
o5lY62YY7MaSYyQnaavQXVshG7DaXbBzTGWrI2KHSXWIkXbteELgaRvJDmOtNssoSqwajEYYrrf4
uHLapbrhZ/V+Wia/kXOoZhq7oRU8fI3D1+WuTkbfiACeCBqkujK5qjnAj7Tstc81tyuTNwH/qJbF
q3Rq75tu8sJQhpmqP4ZKE5t6o911ZfDNaNTrNhKvoXLOwGBu5SgDRPoSxOPQT6VHOCG/Mc+KBn82
qttITS1O9pQW0IGEURNuBfO1HfL31coOEtdkeoWVHdvGyof7mr+/fDJZBkhwWBmQo0QqAlmFd+pv
Df/SlXeX//9mqb7+AsoD50SM47QjuWKG+F15DR4XuzmU33p7PHaWyOysb0WztT3KF/VKxzEckdQ7
/loWdWtud7HCVFNgLRtVGDXBkhlVXQZgNfpNrh2p+9adXQmPuvMzphqlypwYvsBcSqowStOuW0Ql
hjNY8fVHxQ5YXvGsApGT+OKhZYFktiPXv51cACvgV9/IojlLo14k/bXhSFoy4EzGHSu/YbcKNiMI
EiGYqRQDnE3UronqaJSKgQtW1QyWEuUmKGGdQcJjcn4bt9dC/nbZLcWtnEAy738MUhuYyfqQZRF5
snLzay02KzdyIcjYmRj7tsdf2qH0KieChBZgAaPPXzdWiNTQ2YUjd6b4xspRrO+ntraAZHKG4Y/E
Kyb9WPa9M8d4Y8bI5aPS4N0SiStImZKwm078zxpgg7/ubzTmhpy2WORKPC7ZKUiZcjsks9LF2+cq
C/Qjrzg0nSrmOPyEpqPbgVjCbw7g2vZqN75nXS43++tra1SeF3RoSggt9pRgOqHbYsYOeektd6Vd
MHuym3FmtXhUh6UNl05QDGTWJDmOUWUX8kvVDeZlN90+8isrVPxXwb+Y6LlBLmCEFEPjzciOLfQ5
rj+IuEKTWa6wtoxKCKlSpaOUtqgYBFszJ5u/CsGqEgo2CDL+YC6N5YNUelig3DZBPA6NqvAuVZ6z
gpHfmE5BRRY5D/ooGxacLJCd4g0+uk/BdrdgtskkZATM9dusDFY7RgWWtFm6Pp1xqMg9jwfV1PTM
WfyNCG5JXJ0JdVcxAYxnLj8vuwprIakI0opBXY8c7HYhQPVQzgrk75ctiAwT9LNuzbd5KKUDFP0E
s9kVrsyZI8BEoRmllpabnQ/A8pG3idSh6mQeKsD5OXqEKl9gzQcWBnazr7s67fTzb8VhHjdvK7LQ
ExhjAFH/JT1LOtizoTeI1qPkyLmF1fYWzbm8EGQpz6OarqKrLUkgU6SOSJVFwTBmiGpx1d3GYRmZ
ajg7EAC1yfobXXGsm6gFFaymMSrt/7IFn6ap4xJyKV5QJcAGeDJyBLUG4IzTKziXuostxZUO5a8U
4keonF0ASg+9tTjSY3pihloS3c6WAJdkQQfhLrQnqehXK5KQFUpMuhmjM19nduikAPF1juHp7uwv
L5dXfDNbr8wRz1xVqRUvSFEtoAyGRKBVqk4n3qeqYurGYFcVxwq6myFwZY3a37Lk03xWURNP36IH
kP1jGrB3p3fSrGcLmm1NAgLEADYYCAvwEt5rv35bKQaggc0UINog9LEAyACZlhsivTTdTngoAEzw
oCYWM05tfKSBKyns4eamnz1Gg6w14RdQH3wMkek16O6D3YLX6MAse/NvBksljK6u7FGem3fqwBeQ
XPU6vLYNRwyRmfGjYSkVDqvqgmXHalyWVNcW6vSLUSr4d3Eej0EJv2ns/FrHCyN5CXdHL/3Ojyb3
BO5k/lt2x5t4f29948g9hBETF7kVqL78CCojiI1U5a2KQCUD62apkRViVihAYRJehXvdHl1dsiCj
VOPxS19Yvkx8lTqoX4xTaSExgiGSGxjvoCg6HHH7cjt/8n9UzgLphsmrHgXWNWXj2rA2SY+1SEnc
QB+QNDxOmL+yai/H0AC5NvzBDNZGSvpiizo8KgSOhFTCvYEoTY/XCnQxci/codFh1a56AOcEIwJv
1RNfLJJztQpFzWDMoaImZHqFOFPvJafQy3eqm58yj3VKN4qJL8aoMBuAlkoXSzHxtAmP4u2TnPdO
oL1zun05vm4Hoc/TqVABNkyhTDBxBZAN32fwAxQ/p4fcKYGpAjO8GytO+UD0Kpn6DBvXHnwfuF4l
iEyDiJravolvIZcs4oYZHdMnuTGNb9ELN5iQwMAULfRFRFO6xevGUwOAzp41H7HtO5/GqZ2EanHI
ZQsW1xiKm4nPD5XQPV9eV5YJev9qkEUlWRO4QjrcQohiNqEP+3TZxtZb75dFpPauEQYRmkYKbiJH
dY8BPT/YkWs6CE+YgwPb0eRzyajMOLdZoyCQIw+nv4YS95H6Th5YQoQbyf7L91CZIuT5uUQCTrwg
MW5Q40kmpwbWWInX0IpxKmj5sYIkueieB8nPz6LSRBirWa0vsEgGqmM/OzV+jnG79MQsWrcP9Kcl
KhegjQkZ3TlMvBm3A82t8Ybm/Ni1PzTFFCwJiiTBL+OnxKieWLtG5YBImYRxSoEIDsuf8XRVa7s5
/Lug/8+H0XMs4jLWGvpsBHCwHAsXc2InTIcDYR3bKuspjRzMC9tFa/YFQ65hvgi2ug/4YGsub6Fn
QKUn2mceCz/COML04EoYL0rX1whR+pSbWX0fho+Xz+8WSmbt73QvuR2DPq/4Bkt3NDDwM5ipk1+p
CuIfSKc5XFbrHW7eNhhTfO4nAGY7MmjAymsiwzNp9T6py8K0UrGoZEBHOAk3UKvBWeDfyTCu/oIW
92N7TI9LCHimYCmomMJ70hyL3dq/vCAMd6Wf4QyJUxtRrQI36eudWFduquevMovqV2DkHnpehZOW
vlD6Dy/6PXGsjsDmkEpFshQgZYp95OhO802tvb+5Pn3ZcirgLEBkQwM+SjwpEj20yBxIAF8tYDAy
qyB7hj68oyrCwxgL3qDUiSnIuVtH/VW5NKwOE2uxqYCU8xmvpD0ieoS7VJwGLugz7CJkQSdJiLl0
ZKkQ1AtTDvI4nCJeH+4NYbGD7G4pK8sIJxtvPF6/dHiYsi870hbiebXMBt3gLOIqCOsaWzyA+Okb
dwoLu/++uJiwwyir4XRmsVjpUSicAVznToObFquvu/XwiQdltAkMIKQkUaY+XJryHszRqACSJp7c
Ju/kY2kk0X4BaO5OmmpQvgi1bNhFmdd7VU6tiFMxT9TjQvhQzXp3DJQW/QX4iVVVSuV1zXCqK4yQ
hEMIkuVqUBiRfNMhZNAqSxrUwqGn8bW+zdRWiiVyZcKLM4YS4fyLsau7nLE328dvZYcqjZS4qdNZ
QbO2deR9FkM9HLJHhdm/EFQEge+2p/kwH4m4LPP4bSYQsP1BXwDvDWcKnmokdFxDKqZw0gEH4nVw
KssHrSklM1THAzdq19U4HgCluOma5KUIIbtTCe3LZffcXOnPX0GnTAh1g+UEOpNeM3VWsIh2qIcH
wWBcWLbvwJ8eSF/HoI7IzWOLDqvsBbPZ7tUrcQ/GZRs4yCfN1wLLuJYBg2xv2hwjACDlSEzRJ0qG
l792+zCufgdV6zd1Xhp9jyfTDn3lIbeSB/WqAB9na0FnD1gAtK1G0YQSJ9zaEqY/abVs7vvqJ1C+
zYtToIQVAHaTu8R45wnBg0t6LKJZ3/+tmwHLR3itNOFMKFyU9aUzArSetfvBJlfT6nn8tliCk7qG
zcxn5MCchdiVNSqSl9nQATeFgztaENxFFesS1Kd839vlTfJ3mEhEts+voyJbxk1xn0sANEmS02c/
tPFRChnDntuX7U8bHz61umxXUOMo8RJGggSZU44dITcHtNEFsJFzD6wl3CyBVtYoD5ULoVEDrU89
rebssuDKl16oFDNQ1ddeblliiJvHH2A+RUP37ZyacAnkpAlUoOxrqLoUsVXFqlkqLB0ZlpV/sfZl
y3XjyrJfxAgQBKdXjmvULFnWC8OWbc7gPH79SbjvbS1T7MV9ep+3jlZ01wKIKhSqKjMXj8Mi4Gmi
YlzB1xv9PmiaXcqSc0Bm97p3r77ZLhYjfsbFh2J90dWSATNxBaYYsH/q7U7vJQt1YivCBXbd2tpc
omCp/3vvFk/EMcmmjisEbDgeOn0HBRKE+Tk8vwe3iou7wxOZ23WTW/u4yNiUqSxarsCXQ0CnEwNT
PIlmjfP9dSvrB/5iYQsnroKoA9ysQmJ427npDreviwTl/5HubFWX/uEO/tjGhQvrKr4abVCpax3p
Nost6dg6ZgRHE+gL89vwWn+rwc5upc421GH1XfWxUk28yS9OTKEFcVcmwLSENULi3Fnp1njnemHk
wsTCn3WzJUbBRWFk3++HnyIcqj7eLNAF35KnXH/EXdhaXC0RyPbnIMdy1Ec0GjlQZK/Elb7kB0Gc
1FrpvnqVUZJh77Vb7Ju7/NZ04u8bh2f1Brj4DYuUKiN4hdei/60Cm5TfdH5/VM854A0USZTp/LsA
9pEpLrY3q4nZdJWW+DL9GWm3udZYdbeVJq6u6SJJWhihKrRtWA5aGAyVjV64izK78SW3122h8c5L
m+z+2/Rw+eTXFL2twhgZU3CePebOu97CyNpJvHkFe/31r7YGUwcPugL+YF3RoPO0iCyggYTyX4Jt
7F/Jr1vwiKVWCGS4ZNG7Eu00ATRSWwd8cKBGoqfEytztJpRw9E+5w8VvWIQdSY+LHihu5IhTZxnG
KRrfZiO2iXSQqm9TferHr9dXvTbY8MeqF6GnBw92WRZIxdrXprK1l+6cn8mPubYE0eex9pvvxZZ7
CBe8sshlxKExdCxbtL2QTKADYzdnNbBVVzz1wQudW0Agbaxx3aDOCCCYBJ3SxaUYmxFlZQF/zEyQ
bGLISPne75ij1JbyC2HI33psrl7CmDr8//YWt2LAC6530FPxhx7F+0KwYmAQrYqgbIWyMOYiN9a3
GsI1Ar4wzYDRZeFqVquZSzlOjWIVL4L1Kj2ELiKg27p4wr39B8DdtVtYhsQj5itkzIL+brVdXBro
ULR1FzSpn7cPIIktNEg6/0buHhJ6aDpMSGISTtSkNnmb1uLQpeWFh4Qql80Ooh3A5pR79SQ4JMSs
WPwDjCrOtjT46n1yaW/hH50oAIAt968ap1lY7IX8qu+E2EQS2DqIOTBnYSX3xPk9Mb0rQ7yYN/MD
EVyXHnPxI5bpt6Zw0gSdhA6JTKBpT/vXmSSuwek3/MVWA74L+vAoTcaDlvX34NDcOmFrhfnLH7CI
/nXDIEqRYRdU0Ks2N9zrd4pvHrZ1ndaO8qUh4coXB6tqe1KPMkb/c3QX9PF7u8UDtG5AA/+0bICV
wFjEgoJmRZvp2MqRf83a2qqirVavOIGfPxakNfDUBOJvCfmTM71ptA7vv7BAzsFzu9EOdeQX5miF
snLsqnHr66z6BOiaTUXoE2Jg4s9N0+WGztWE/Co3btq4sAKlckP+s0ZHqEUNqwfzZvHTHHJr6imE
sp67aSs7EJ/l05ovfsHis0WdlDOlwGej9+ge/tVXb61ISEUlLlgq3Y2It7Vi8feLYzJ21aDxASsW
Yy9AfztSAnXM0a6/JWh1ZH646QGrLiiAA3AxA/PKizigSWXVpONvDxDsqY0dReAJEUy/kiM9XV/e
2vtX/rC1LEipVSFNeHukvpR3jlmmFplPynQ7trfX7axGceBeNJTeEMyXGQ8ZAtIrKmJpXCYJ+EFq
8Fxyw5r0zfnT9e/1YWkRtSMz7Ggh3Lp2Zk/CkG98X+/exZBL5UX3Ww3lNViPaGX/vbDFx6KlkSRq
0QI4dMq5GzUOXlKe6KDXwMvVTvaQ7chuq12yGlk+jC7TmnwOMHE4TcB7zUHm1rJ2IpBPsf+rT6Yt
XL0IyMAnClBZpj2n5gNGeq0o2F23sTbcdrl9S+2waMD8YqM3olIJcrad1FqFH/piAkC1Q9e0azff
h6BsEgShKRKOyOb++DPf9LmNU6MtvLwFDL+bCyy2cQN/8OVj4JA7HRp0olJIjqC/v77wDX/QxBe+
iCpyJUXhVPcg283eOH/V00OsbFE0rYHbTAhuAERnQlH2Exa/zKdw7qsAjZ6ohBZMeigz/mUcyFkK
sYOdEttV2TiK0eAcbcXp1SN6YXvhhgqfKtS5geHT23sNmX6wdfete96FhYXnFUORAjUqCZSgmJNO
HFDbRFbg8N18EGDmONh8uK1+tb9Nqsvmktrq1CxBQOlLxZmlP8LGNc3Xf3EwIEwEhBFVKcLKnwej
oINBk5ykfiu98b60YuUHsrGta3z1Er2wsng2MDYDkiEwRmltlXvwxEDx+aydkhfJr/3hu/S/1wzC
KKBQd0YBnEKmW1m8eGNMATIaMEz9QNFidgbITY4nkACDGAHiJ1BeMO8F6/F/wDK9utQLy4uDqKpq
3MQpLLdOPNsMiFJM4j2Nh96Ne5vuNi+ELXuLY1nxOB+zIAOB6KH6pnvzbvgq0I6qXT1ut/BXD+TH
4j7Bmdkkga8UdDgdKsk086mWO3rhXT+Sq658YWRxEdRkjDJdzTH+NsTOYDwb0vfrBlYrAxeng4k9
vYiGhBs1Q7AAYIwaVhx36rkyg9ALEuXWLEhhZXJstzraNXWs2tBXPHdZ84tkUWHlmbE1cL2+p6CG
gVgdQ7dy4YGTPqVlCrF3v6fpDxUz7Xn/lvRP/2rJH1YWHhj1ZVDkGqa6mS/6Nv0Xilzl+3QLJVvU
JYBSqKX9dZOrXUGM/UK2Co93heiLO64YK1nPBYV079X7FDWu9nF6kdERi5/j3zed0FqRfqUxSEPF
P6L6Vlr6j+u/YnU09vJXiNN28a1pmXRUj9ED0R8Ht7pBdgvJ19atMc/D7oDKfefutAOtAWz/l5YX
HzZSeDtXJtYvkEnQ8BkhHImBx+BUAcLnhSj1DV9GX+z9JqJ9Nb242PrF164yk5WjEGEQMCW5h2LI
bLE74xG4Ojd9zOyteuaqy17YW4RbiTMlbDIsdUb/t440CBXdb+ymiJvLdxgVZSeqybICQtI/v+PQ
R0XC4Zi+EKkc9/Nx+sqhoPGXRBmgc7cBhE4NPJC2qqerDZNLy4toYaIRNJktTpB6K+j7KRSZXeag
zO+26X/w8VbrMpf2Fn5DIAjWVeLEMh+CbJklBC34LWacQbBbuoCU70MwSd1QZ9opX4eDAtjPv5tB
vvwRC7dJx0oJOgoiOSHnOtwIpb3hTuTG2m77WhF31LVvu/AUY+zrQp3xbUEo/JsVQfElfxu3u9rT
u1zUwi0IHopmrMEtXl+azKqflB0o9H/8FBoQyrf+ebvyvtr+urS4cIy85HVPIjjGBNIx4yzfTQch
VCYa56ZrhJjQB0jZIaf/YLFrMeDS9DIRIQaJhkq0izBxyn8094JGLj4Z4MBOgVvcZiEQfnDtKy4z
kbzFXWCgFi2YXDrQ+0L9+SyUvQsPjI9h6WypW2zt7rKaoGtFw4MKr5rBrgwbRN9OUrkaRI9dQTw6
p1btc786Zuf/qFIsTsuV9S5nRMEPICtDiG8remEatDXEjEmM8b6vXyQfZEAQft0M7BuesuwbdZ2c
0UgM9IiPKhBpsRtWFgVoGMwAX8L7AuTquFyEphAr3UD+1ifu9UC81gG4OFbLivw4SHU4TuiLj8FB
qs95vp8T1WqCM083e/Br18qlrUUQUsMwlUeCSDiApqSvZm/KU4dSUll50f7IyvTQzKDmMsNblmYY
8jGnQ9jVt4HpxhW3r697dbjo8scsgpSuJf3cijsVb5g69MPGkizjJb7HSFNtv3eoB4LFt7fiHK30
zCXH7d7E1sdfhK96NFRNTUCmJcgowfTmq76g7tt6Umyd60XMoj1PWiQQiFlSZfVde5a11zDF8QbB
9fU9XW2fX+7pIkbJdVeMEcdh0u4Fjqew9Rvcd/aw3+5crTZBL20twtNQDCkQGDhMYiYsxP61O7oP
9+rN9DN+7rz0SZB1R2jUDcd6sNS7zf7O9X1Vlq/5GkR9pJ4QkFPdYZgGdfofQiy6QSnBeKpCtwJF
wGwllhE4W5909cXzsXhliZLHgyrUYoJY1R1AMb+Xd0IMvgPsBVOHaOts5kzXj6qyJEYfiYnJ0iQE
KuWxPjU3CV7hPeptiYch91uCOQXVz74JHO+wSaW8WqihMoWapYo8UVn2QTRUeocyCdGEPcQvGoQP
I68snPcUkC3i5Lehs8X0sJ5XXFhcOGZSAqzaZ1htcK5P0HY6ClYA5oDCrLdHN8SpCh42rwIRbz5d
PxdGF25qpl0TgMICpKbPJpicXoirnprnwKE/NKAre6zVOA7oNDkbPrsalC/sLn02nZUGA/RI1mKr
f+1PYqpWvKnCPUUP2oV41LZk6GpqcWFz4bttI6tlMiIkjeBCUZz5GDnvyQvzci87b6lXrrrph61l
UjGSUI8JR+aLFxTav2gKzi9K8RxtDmKJF8uVD7jMH9B6zjWu4kIJb8ZT5wf73s73kHZD8XmLZ2X1
0r5Y0+IJk5GW601rIFUZGWD7+uiZUWuDPNUzNPLCdPVfTHhfuOCnJKFQWT6C9Asycp40/hqH59nY
oOtffyZdrGmRHDRNXxa9HMQYDRBtq8junhVMX0FN4ju4Ap7FGOxvooDnTIMaCX3Q99Fha53rF9jF
j1gkBWoxDCEIt2I/Nuz8QfDcqm/1L1FaLDdZ99aD+IWxRZgZADWuMCohbrDJnp14QvYXOMpZNJsI
atLu1rTHVihdcuYwMmNtIxLs1hl+D8cCwFIfBZWvascYu4S0YldsTORufthFgNEVA/MXoENFR40O
DsQluBMCNlO89sfUTjFIfUq+yIfyQQC/iiM4n8B2YTq1dz3ObYRXcxFylFrXlHhCupDKgMaDSbc0
rVLZwpldD6ZsmRPEBTODpERgG2wTSkX0OQEqVVTHuIYprGmHq3kjj13F4X74JoZqEJYuCmLBHJA0
qJFzJSfJRBYC2exDjsKCBh3A/qD7uCMhELF5bazNWVyaXYSgRo/UPAgQ7UTy2p3b3eBNmCzBbN3+
+ofbuI0ZWdRPyqEYNWXABdU69BDuuAedx5/8e4eAUN+wY+ykxCqHrVT2+hXFyCIcSWNah7XQRBFc
ITPUNkZwOsTgkYTchrOlz7t1bBZhJximrgonFP1p3Du55IEPb+OYXD/+jCxiDbQTBxYToKngXw1v
oROGwfgtQZT1N9XfEY0tBVHMqm+jTjw12Dl8+U12D0lDtg+/aQfuJRG4wEa7xQgU8NrAA2Ig/8f1
s/KbFPKf72C21Ejpq1AeezEhLwJcvy9uhLpy5PFb7avqTq/KIb7ju/DcH2M7fCr2gK54ma+5yl5/
nL+aj9KTuWcP13/Ter3xYlMWkSeuGnmaO1xs7H5yRXY1QrySQSXG8NLbLd7/LWtLxp2wiLs6waS0
P4BfZledJXe6NW6L/eQU3rZI2/Xkiv2+Ty+Cz6j3Fc8TBJ+pViyQMSnSucVMV48Yu7GLwsuvfNnf
676wlASTTM0eLx7iRz2YroUYhrGf/d9c1y3a+lsWt5a2CDsN4VOrEoSdOkvsIn4qwEU/0dmLso1D
u3Ers99/v1ialHVUMkVZRHkMH0QvujpDhqkE1fxfKU/5c2sq6R8cFbIiGKjRtE9k7yojmVmNSD1U
S/Onl8YqH9kLisIgGNHPXWzVN/w7KK/sbJe4lWzHW9jhf7i1Pn7AIrwyLUN1UY6FbEHgS3BS2VGP
YmJDMBG1N2yXHLanE9eD4IfRRZiFihkETijCU6k8ZOnXdvzeQcz++kFdD+UfNhaBNp+VNlIJ/K/I
H6UZI9jztGHhHxKqDxOLl6IcaVNbSvh4BEVo6ma36i5MrQY8mULPJN4PADtl95gZnp5AkuMab+Xz
1qW8tZOLnC4kGjLJCNQ8ip4C1zI4aUndKP15fS83T8kidCoMTKCSgpU2btT+1niWMDynUEcsVbcl
oIF9U/HSTULxf8jN/97j5YjUTKqJjyq8f7CnCUrLnW+ALgsSs0VsUQ89xuPWUNZ69Rv8YNRgKlPY
cm6v7lg0GEJ9x3w0nmcv3ulf+F5BoBNEWexJz91hnz72mOLb9MbVp+uH6eUbOZuCmg8TDm1wJqD1
l63QrY/mudmTnbLxlFxP5y5sLfJVWU6LHrzCIvTMYqyei96JPfvhE3v//Vr2NHfjGG0tT+R6FwFW
62aqZwlMyu9iBAzVHLBk+9lLc1f6IF7dsLbqGxcLXFwcpT4qLYj//2rW9iiDdpWlP+j2hAR5fOYo
kU2bUNn1a//C6CKe9hJwUXEIh6xqRPTyB6qQt5I9KVatIxqQXd1vbOpqnKMmhVwUKnOflCfUPhzU
OgQHGS++BvVbpD1d38at//8ijtYsMxBHcSkOKnO6cHLabmOmdN3HL5awiKNG2ld0KnAdiHGi4qY6
jEeOYfHeNQ8tYDtbowtbK1rETJ6NTRyD8MQv5M5WFEz1dBu+JcLhpxwJRVLQ+MuG8UkgE3nmOFRC
LUx07Cr/L7kAstvKHtYP24WdhT/FUiJ1uo6N+z9rJl8YW7hTQMESHuuAc0FpVIx8uZ03nHJv60Zb
/ToXZsTfL2KEqVRBbsoI+BHYN5XnASKf1w/05q6JuHFhoY6GkBMh+TEcRFVZQ1wXkEmh9568bb0D
ViuEF8tZuM+oZWqekgKHreoqpytpamms2qchtU29fJs1faPMs7V/C2diPJlDxURCN+WQBw87a043
iitbFhb+U1ejnI4MX6iKgQ0YTv28wVa6Grgv9myRbZgEyuBRBQOGdDcOL2mzL8aXjUOwsYjl84x1
aVhDhE0Mg7R7ZRe+0bv5ZkbMEd0qJBWBvYUz3VjV8onGh0RK4wA3gxGioV03lpxwb2C7jYWtvs8+
Nm/5PsvCkOeVic0rkSPdAF4N6fjcCk8TZIkwJxk7Rm7RjROxnktcGF3EhpRGraHNCER5UTokUq0s
g2vJ+lHhdIBwLmmsVFIeq051ChmIiDl6C/TWMWaAvgLimJnkX9+Grc8r/n7h45Fmcg6BdmBPVRRZ
GqV5NAPTu25jPVG8WPUikExpNPI+jBPUjYUWJvqs0AquLBBynuOzKLEU+xmcp2jc4Ids5oqrhT9V
QwYjmxTAoYWXSCzJeNCiOVaUx4m/GMp9w86tuZsT8kD6h4SpkiXJW8Ty4kr5fLX9bVUXv+piY7nR
s16t4TfDQb/9C7WD/P9tdHNnG7m/nhl8rFFf5KhZU0OETUxLZfvsbniobMCH8dRI0c4BSMM1f1z/
ouvB+mNxi/s0h6IgyVMU5xKKQWq6n9POUcl9qfIdm7d2cj0efBhb+EzYJnHf5khDVCv+NrgQJrtP
XRUDkxNQSdHO2EHg2plV+/oS1zsrF1u68IykVKJENVEp0m9/lzhsdHF3Cibtp+2O8dYSFw5StwVe
jj2WyPxyPzsShYBEbksvBgbFBwe4R9maMDD1r3z/Y2MXV24utzlkKzT0jrirdtQCi/1GCrG1rsUd
K9MsqGXBmIcnsaW1wJaHr2OzlRaLe/Saqy3u2UAv6lrO8r9wpOkDyNy8/EzdFL0pMWOAToYg31Ux
pvjvaJboxSlZBBejy5NGMdArgkhGZxNXqDdViaM9mn7u9fS//WbGIqxoPDLzThNZixnYPGudcHY2
Dr442Fe2cznoaoKKLoa8L2Zp30W0np9Ee50qQAK3LxpoR9DT3xqk24gnxiKeBOUEWM+Muzgpz2H/
3puDnZeVkw3gK+u2dOaUZWhmjBIGBQ7QmqN2Cc3OP0NzAdDGmHV1DJVZ6AHODbIoqytBRCd3cmCx
ugXW29RnF7wPzU1Qgo47zyGWVvYDfWwh43NWal4cs6K3A0l9Ues0+o7sVY2suKkc3ujVPpDzr0Ga
olaZEM9ow/mUsih/ZrlcYnSMD62j4ksezQSS8hawE4ofmLXpBE02W7UZbdy/wo8vPyjWS01GmYoH
Foo1S4hNWcxBFZtV6sVNLh/jugCN+jh9RWmRILJE7vXzYy7dEeYYuge/RR5Noc305/YmUmEWadGk
XtoIIftSxyhI0OBNPBchMIOz6Y08/6oYEpqMfRdYfCjejJhED5WUOaBLg+xfH/0gXHdKs3ihY5XZ
pdY0Fg+iprAwQ/Uw0Hqn17S0aW52TjsD3BIgNU0gHQZJ9sntmxCHlWmGxdpwCK04Y8dU71OLUqN5
meV8KMHDhcocgq4jaWZrq0OmWlGMf9+R+Y4OgR93ul00+muRp09RTd5BMbbLoF5ijU3jzARq7K2O
HC3cjyCVCdLxjoGXwFHyAjRvjak7qqRpzEL387nLRnKf5q1ypxTjgxwbv8zYkNxBIqVrMKn41tBJ
cSU6YPJKaXJL5ZPpTlU3nfRSQ8OH15Vd1+p4W43GTz0NpiPtc/zQPNZOoR6MDyyXZGecWfVtBvAN
LDM0D06m2bHnig3Sd2ygbGVJQnbjgNnUWY/e1GbWQNUQm6GrdFP3FIWJtpcKBaB7UqqNl9WTr5Ta
kzkUYPNWgIjfuBj+AoP/cSgxSK8bBPKthCErWwKkZizGjAaCyfE4RfVQNtJ9VuluiCv3wZTL0q0C
Rm1UF9mhzxSpQIuG/ZS7kVg8hUA0bwh2t5mDHR8H9TbUlHOg6pUr5akJ8XrJ6pPSmwtw+xWa2nmq
EKALe1AIGFNwotCiwYsMiJG9bhTgZVbke6akvxRe3/dwVLs2FQxNNbObRnHuK2mK8zIYwc5oq/uR
TTcqM8PEmrsRWskDqW4gG/tYUPNnxsd9nydnTW9Mq5VYb0/BKFJ6Qqw2AgwslEaXToPs56R6yhtZ
OtIq4rahU0uetfeSgHkpripoXk+mHFraYKR3o9Gp+yJo89Tq2+E9bbPaixJqPAYtU72AtO+63L2m
hjK/mEmZONBsKZ8wg9YSm0wJgHthNtm8MciJpFrzSoeUQBskJxAP796LoQREox0LV9cGakFU8b7R
0H1P0tscI4HSmGlOEkf1D5MaThIBe1AWaeQWpHntojLxpqgdXV4rL9DAAYVMxmMn7NojGjitPctj
Z8tytdNKLbovAblsRsG8Z6gySFjq9JElSXPbkB7okNQwnCDIoFCn0souez4e8soACUJXjje6oVRO
nEPUDdKV0l6lPHpIIulmwoDEYxeEOZojLPR0Gk1viSKnfscr5gCEEh+HWVZvMinZG0HaO8rctpac
BqNlkHk4xQ0EFpQOUSotMF6qcW5TY0y/RhFenXEy01OvSvKNAgkBS0+racdrIYKTDVY2gjwVyqG7
okSNIki/kzyG3kkl9c4wzOkO//FbCxBqRAM7CjpIXCsyUv8pkx3DgAoeGQ22j6shcCeZDx4B+utn
noeBX3PgwIo0Tne0mwe3zggy3Cq3Z1Lv+6htbpWKNV5Me/MhmOoJI8e1csuGUts1ZprsIK092kFI
MQZU1b/mUp/tpJaIT9J53rc9Ttf1YL+8uJmuKKYpNLYh10o/FfDMKZBnJYsqL6vavVzzfRXpVjMp
h7FiuLq1jZvsE8J3aW+RKCQt77ragL2YoBRf36UIDKr5rLJvat86iZTctmV8VsOtFtaaYQzHyHg9
4hrVQevz56VmJlDvysMchkv4UV8ex7zxUuGSoJ+z4sI8KQWGPTppgLbl1+ubvEzIxIUKoK2sMcwH
4C5f2Ab5uRHqpM08Qo3eZjnePkFWb9RDPt3auiwzOBKEyVSMcS+TBDWfVMiTkcgbzNIyK3BHZkm5
p/OvuZacdJpdpFQb74+VTUUDABLtYK1FtgDekD83NTZ4pChzBrmGkjzMqLfwOXKghLovB+Uc6rcc
jMHQtXQyiIVd39JPKZFOFbC/ihldnF6y1HYBKE/qqKFnnsYgi5HtNSmyNV5YdbJR4Rbf5s9rDgmX
wmTsLAWQepkMTczMxwDwcw9vPG9UvsXkRhm2xHo+lZXgFlQT7LvwQiS1y+VUyqRXVC1LT4oLr5IN
a6j5OxkVvzKfOnXyJJ7tiVZZkJm0WiPLLDmEShMYEpOAgpJ03Byh+3RkERdQ06fYWVMcqkUOKJnj
jAEoXnpqQQ4QztUtlHZ3aROHFi2qnzRETg3RN3ydXc17j/BDaUZ2pKoe0L1WZ9K7eigfJm1GQGFo
2LLQzcLxnvF5tqqE+A0d9kBXbz19Pr0M8LPB1aHiYOiqLC+9POtzI+4atfTMIrnr+z602pq6nZLb
uoGEIbuvGrXC3YwbgFZ8TzEBidRk41d8PjL4ERqk6gyg4k182j+9QuoAKAq5hrHxwbRMpK+ChnFg
3657wFrkvrQivuBFfSo11a5TByy1jt+GFoxz2VErTUeu7qJNtaHP3gYAvKLIcATTVAED+NMWXFCZ
JILTgJThRmLFbWSwH62curT/dX1VIJ3+5HCwZQDGrMhEh27TwtY4pi3UNvLSm7qEE6szdDD18xjU
D/3ArIQqbq0xfgD122QxrWosApVnzFg2KSpY4a2uZmC8KZ5NEDcew6TpjrMaACSXlF+6OpV2IUfq
HvEkcPqAN646Gk5DhgOJ+1OZpJOjjpDYrdHNeEghFP2Msif4t2OzH00rmuPpedSq0sH13p+kFozc
ia4RNyyCzK6hDunVXaS6hjHVtlLirRMTph+yvsYwWlW/k9Tod1mh9TBtVo6M2PlcG3JzSDD6b9Ox
0y0zL2ufNSlSsbQyz5LMMB+Lp+Fj0lBENzDF+EwGvrxNAD8cSjADF8Qb2nbPE/ZNB2bBjrnm5IVy
X7H+BCiTbnOwdYAZDU25gDpGEX+PIgqpj+QMJMu+Y+VLopg3aRG9qgZFMts96FWUud1Ev7IZgGMt
7R7GSXLDTP02KQMGoMzhljXBL0Xr78Na6+2qNVKrDQJu1yR55SXvPCJXtdOxXnOYjGA1xQRBmhut
ldQNFCNrgObLqCAnYHIfCrU2bSNQC7/FZJerF8j7oYOcWIxOpcvNIgelBGgFAaH9WbWhx/VCt0t5
Miwtw2hEy8A5QUotOaJAHeItmlUO07hssZm/o3CMslHlIzub3DDXZMDvGVR+x4Y7DTNutKEQmV35
s9cVYssJDXalUZ30gRzbBHMmxoBpnTBT3uoM/Pd9abZW2YKTemr9KE6B05onbvGyvdPm/jFA7V/n
040U6gpiXP02zt0r7WJcvOSLLKFBpdTdbA2adKeaykPdSA6P6b2RIKVF+RDsEqMED0vw/+fROzXr
HY9KMKdhJhTXQQFyb2lfy5WbFjqxi7ZwIUGy66VMcY2I7bqaWLmWfR/T6ckoh8AGM53PshxJFR13
RNVu8UZMLLXCUKSu9nseRz5lw6HiCFDVTDs7HIhvRnLuJYR+DQbZ0UhRW8WoAlOv9DV+Q3RSY/Yj
UAFaY3wPIYb9FEephbfUSTOaHefg1Z1k02dJnDqB0b2A129XUPYlzVGpL8aboomPPQtHt1cmMJ/k
wOqWAV7NNYe61DA/EyNrbzMt3LMp2NE5HjzFyHfRWL/qdXpmQVw7mjm5E/yfj5KbdORJNvq7qFAr
J6rot9Loeyj+1aHVFNnPKu6PjFRuAvVYRx+D7qTOY7bnGjqtSVODw6ApKjzRIBeh9Zj8T1Jt3HdS
yo9TWBp2TNPR0vvkhZqZ4mht/lCBdpkF2ntTZsmdVs+lnzE98OK8bwKMmGr8pQ7n2Ksx6wZZoDK0
WJxgCoMYEZ4KnQ/v3ZthigfhwOczCsbhro2N8lx0Y+ryZHpKVT2Ccpz+Rkd+bFTz65QMuRdrCfQs
aHtKSBT50yDpwvNvCkZfa570dmwYpTWDNdzSA6bcNJMBVniNqLu4NOJ9AS+0wbV4NoIJ3syVc1Xp
T13fPWdqCpSa3FU2TYbMYS2vHSMbdhmSK1yV6BdHqIhGU3NqptCDNJIvswYUYmChLwb2SOXZjqAW
dFYTAy8utMUswNPeWDXveyPK/EBTAKqfeijFdboaWhCqjq3KyFG1KXqIdo7ayzAZhl1ydXqIS8xD
RMk9G9Mt8YjPdxfyfahGQb4OAnKf8uIu1NSsCdMZSh3wbgXD3O2BNCn4FKatOvbn7APceYZGwTVp
amhWLS7+rAQHbN8akwceQmdyGwtjlbsUmJxkNx23xgc+tYyYDmugtQM9BgNXEl2kaKoWRRyZKTCt
h3qPb/wTibbQBhF4MRQHJIduCWR8Ir8SJoWYJKwhC4DRP/MAtYe4EesY8tF4BgooCm1IQkSQg+n9
Sq0VxEMw/wRapTppxQs766J7NS6hBkvG1NZQZGeUOwFKqsOUHakRvqnyuE+icYLY/XBTkunFQMC0
2yjEzJtSetdzi8+ZxR+/fikyoNWJFJt50nla81xoO5X9q8c0niUUfUoTr+lF6oKas5SrlVF6CKyn
HFDeHHIFU/gN4loujbesferK/n5Lq2A2hEYnhe7K4mtMNNYBsw1KL3/pO0s6KU+Qc40hh5se60cQ
JL1Xr818M52otT2uuJbjmgYBgyMqBzjuIju9yD7LukQpvA4rT52Z28dPc/1ubPKBfXZdvD4ujCz6
QmycirCfYARVCisLjk3yTW64ZRQbj0mqf7b059FYfDmdl6NcT3TysmFSnaEpTx10WRwWjw/jiLil
JyOw2kOBp0Q0gARQwVueSYjNwfBc6Fp6o1fzqStHb9QnLxnLHgDvTLGHOd+1VfaSFPmOh/NzjuQj
yEFhVtXjTRgZ4KNVlZ2iF43zP6Rd2Y7cOLL9IgGidr1qzczKrNVVLvtF8NLWTu3r19/D6jtjFVO3
2O0LzGBgeOBIUmREMOLEOWamW66d6Ee7MaHXF0FTKZ8+RdYcSHr8vUnlm1QvfWkpHsm4Hgc7exht
ejdBdTOtpcxTKcWsqCxfzLx7XVv1fljpA0qb1KsAEfAHk0BIBiI2yDSWB0tGjbWlhlk5qz7lhwEo
mvNkRyAYBh0B+bnIEmiTlCPVJQVMyyum4/L+kvXtk5KrHYhujF+aZH81WhoalXSb2bZfoZsFHLLi
GFFuI2nMUc+m2CkbRfCiSVxrVtjhlCWmOOvLJZKT1tLGACXm89iuiWMP6+eqI99lRXNQEoPIyghT
ydCe8O5tHLs3L/g5jTOhsHqbd3T2jDIGh681oqFrz+APbYGhMfvLRKP7GDoCeM4E4BVNnFVdXNuu
LuOs+BHA+2U5fJ1SiPBOeASs0fQwJBDipep5zbpfeKh+Gmh9inpFCzQD3R1KjBrY+OFBT3LrJC+o
M+amhI4IojJ+QgQESHQxOu08kfpxjSSvxEePBmgK2BHygHVVUIpc0kOiLy8rxFoyhgCXTThRvBOA
Cpng8OrOuFPLBN2cHg2kJtceMyXTfTW3f649yuCSee4s6zmOQP4hK6/qYtv3UZS9kpj+IsMSJARU
FUtpnMpEwdGb7fvJiMNk6c+6PqHblYBBTD8Ncdv5VTJBAnLtvk+l1jxKdDxBfSh7atHocnNqfx9W
LK5qTCeZ6Ek3p8dS79FBKBeHjNmtlnUnMlE1NCLjTp9ICy0UsMuRrJP8qo/vOkq+1YoKlDuoTtVO
Ps06GGik6mYmFf1hxFPi1mYXTACsBBMkH24KaHD6fYVmK0JLUFElRCr90FRT4k01sJEzGCmhauB0
s0rcBokxyg3TwcCzwNUrHMFx/jHEkn5S7fbLogLdVpu2Vxilb8gt/i/rCDc/mocqsr5ouHcjbiCa
NDRYjeyQaMisZZR1OtkcnNheW3cgGG23MXcxLPp5WEfNq2l6ztLmNl1rr1bMG7q2ljtGrNfYfzJV
4uGRelSK5BCXQFIY5gP0Y0ynQFRcEstTif4lKZXXqGwfJyn6bEZdGUZd0ztgg+gQ+pZHa9FcONJv
fRVl93rVaUdbXtzMND0M9rmzavkaaf3eGO5pX80unju5L1XZsz6AXlWS/tJHTE+sdQMWf2OOBHgn
UcjkyrULVKDaqI2WoG+8mRquOlrOx0GZBan39TUDiRIoNyAlZKGLxAWSQerayqybGU/S4mk16CcI
RV4slBIraw2U6jhF0Ilcnj82upvIbK1ykWXNIzNBJ3gIEswpJkeIyUEP0A6aEFmzjrQth+ovU6VZ
vOymONXPPbzec4oniyDy7MRwLF9j+k6GjTyOTxm6olMBmkzWAO+6W7CvE1A1xb72ZXT1B4KpXMZv
QH3l5h+IwLOYdrXzG9Pct9WsHOXkpZ3BOYAaov25CpGan6tPKJCJre1+ZlA0WihNWyilcgG2tVti
0jVdA6qNX1JJO0bQmvYx0XnMVTyDVD3xkqUK1ar69vGnvi6TYYPB/o4pTmaaT1TkfojtzkL6v1Q/
tf4u6l7s9K61qEdSQaV4d4kbS9yZMpV80pU+w0MDSh7NBRNqgRHIYk15kR3295vUa+6QxRYlWxGG
VN4oi7y0cVIDRRE3/qs9KE+jzwD4UXUCMM66Femc7z08UHcHOyuKrAQujnvmzLGmZkrHfgD0QRnd
c3MpcXY6TwZREx4A/3ryF88OFKItk+AAoSTI83HYS0HhOco1KM7WKT+1N/kZtJ8Y3pYElABXSnjM
kgqmQRMHRgXvJ0t7N3s7Wl2CMRwKRY0wPmSvKRQ8oHJ+0f3R1wKFOsQvn5IDm6sGaZp4AvAKsc3b
Z3nqxr69aqpEZ1wTiTjQHw/xdHLnk3XHhP/+APz0tzmgadC8Aesu33YYY2Rk8YiNZdTToAoPIo88
Ms2SMhgOIlqM/2Nxv61xFWtdQXEeRKPswUogWTIfMLYJjCMTJ/gHxGk7j3F8yt/WuE9JTEnOcvYp
+1c2YcS4geK/2IBjcqMchsPHXuZKmfRtJ1F6tQhQIdcYVeBQjDK1uzVgtFryy/g0xG5bHRvQqTDC
2OGoM7E49UjdPOjx31+/ups6bMAlI2TO2V3475/CA1eBBJFIyvzQCDDTkRG6Kl9KAsZKLYCGiLsK
3N7uZ0XgsjHZieEcNMnen1lpVozc1FCHMNsToxRDvouxSr9dL82xPYmfnjseHaS8v+1xfnZGfXWF
AtUYSH3Y98jn6/t5mdyOgApzEuqH7ETJd9Y4b1tKMbFjE6vrwBo53aan9fFvEsN/cB3ZkeQi8tYW
PwKoknQFmgQrW596jwTDrYl683c2YrmobwqAfZh6i6hdtRNP3lnlQrNElXXUk3QMxgAQgEN/yI8s
fCThx1fkCo/Lrsjmu/HM6VUCKmqb7WQfGBh4ABvIeqA35dGWfLEI+E5r+r01LkjV3QjgIcqjQQY4
iUpIYKvLVyoNX6pM+Z5RxRtk48ZeIWOcSJePVyraUM7PrTIt22mskL4iiDBGFzVkV0+E/hXcAz5W
LZKeAq4iDYgVUG4Et500PSvIXiVQSFDN+3hNOw+Bdx+PC0xNXhS1CSBiENHPhuq1g2iKef/sWxbA
Q5CZQlHrvRfR+qZcBgVl4AlFhQS0NBprw7gfr0JkhPsyqmQncmnANZpjApCSZLyCXPNbUkj//tmE
/AiyEZpO0NLnlQiaZelpnCJD0u0Dhp9AaPvy8UJ2na6OYjOgD/C7Ot+fj6smbfQFFuDkUUz37BtG
zgn4qh0CTy+eTt4LKrpi4E4pOoGsIeckspqsE0jR1CCafSvUfCDL3KIFbgZKqFUAJO5RsED2vXlf
uDXIvU7USErnNm3BfnBmQYUo76mKaqHe9d7Z2BrkDuBiVnNqlbhGUdU+LYA+OHUKutNKE6zsigmB
+cGtIe4QQis0opYyoVGF8cKsdIsf8eqQylHc5qEKMW8SQGwQlSHgKazX6Q6dtNIRDlTu3eftj2C7
sUk0VS0x5ylZxsCand4rIRvh5WyYP/yhtgHjYBPrt+2+G7Y2OR9iS11fmg3O0HKaPTOowtzVc3BO
TB5jIkbHUjBdJ1ojl5ikSUfbKYU9WQK2e3rMU4AXBcd0916g/0LY6x3pH4sFm32sSuh35wQ2sjMJ
/l7TGprh3wogQsY+ltpcXYrf1vipecuWIwRRHB1GEYQ5LIeN3JLvpb86YC9FocTF1LKLhp8Ruf96
9O3t3G6Mcy4AxbtszIGGCDp/Uk6B7JND6f5oS3/wQFiqJf9Avle0Xs4JzIOm1+iaroGRK6jNnbvK
ejDR7YzjF2NoTqshUsB6g+Jd7zCemGjBg02fT2YnoIRjpeyRpIDOZz2yKZ7y9dgOTvHKlB01P/WB
TgVhiA+aOBxfkLTmn1sP2NVPH5+sXXcESJ1NbALwGY8ZNOoeqkALPrVheEb9vRx1R58FKdleBgEl
rv/a4C7kWFmTguHBNZDl4gbYVxar7ms9OSgjisHLKvB8+w7ABBQSqu06K/u9vyxNhsHQcsEjST4B
TeMW9IJ+OhQa8OBMUPL0bU/JBbnYFaHH26m1dIRJC9UKtOXe26T2rIwjkXFlHsZg8GVfTRygPusv
+QM+5I/Rh0J97yqftVLkGnYj2MYy906Jo1LpVRX3hUWwFdjWsAiAozmvuC2dGebC0aL9pMACdgoH
Bl1hPiPU7LVpSLKsgX34D+X6esteKyPeDaKqzO4B3RjjDk/Vplmvd/YYxBI2tehvBtX0kED8QVNd
0Td2uA/YGaZdktVCIn+kn1jVAJVZx3pl6gfiMiX70VfXf2OM+2YLWmCFOiILLQtp9ZpYvlhdcWmL
Bro2rf0nSfV2aVzwQCsaHaJsYFyaZgu8Uwpd+a73P3Yk+7fu95r4egAppbHH/A0KPD0TODhV8RtD
GZguUdIK1ot4mnU38G4scpEiGaJcTgY4UWjOB42E4e/yz671f4+6yUWGSq3kuFNgIkmLzlcapE9l
azk9umU5UZ8XQw+kpf5S9SX6h/GxWTow3EKlEYmWqQVNXP7sJoDutFT0y3ZD1mbtnI9DorCuGXBI
QTs9GdF8iKx7Dcxa6gw4xIJDa4pGNAVH1mQfY5OB5IQs9awoY1BN8muSMehRopnA3EFGPW0ExR6R
MS5tJGXVMvjLGHTYSqt+hhPwSD+4dB0FT6grjjINyqEqQN46goVp2rxUJJqS00Cj1MQrWnZH6cL4
RfDmcJJvaCdCgeBNYU1wVXifhgABLIMCAD2Q3vpVZduUlxlD0QCcVkS9nVvpYlcTkBXLAt1GNc5+
TOqMQlpRZ5iiWc1TIkf2lxxMimizUuNbMeYHGq0PUta7H/8wftsxXmXIwIcb4I7Bo5IPYnlVgPyk
ilu0jCUMwqVn6HR6UtFQ9IpF5SCRLc4FmglJ7SmFrbKOzlarHhpMCgFT21aiSuX1br9fFef+2qjU
gMaUAO9QP82mctKAetXkWFTTv16QgvkEHeJnJtHAUsOZyZYZrGh1AzLCoXpFkaN2tGTOwxnQX9+o
4hdbllxqLhjFWTQMo0yFK1Wp6krL9AQFyDsVUnNgkqRyWHe6LEgSdraAwcQxy6rjXX2lcDRhwiZR
TCBcTLtwlGz+kozQ1plqQRC93gIQtmP0RLPQcMaQDxdD7Rz9oiHB8IstQ1NDnluXSFns6w30pDGZ
uQqO61UigvOKbgKBICjyPA0TKe990iwlK1gouiYYTkYYoWUj+ebqoJGBBgoaU63IHnOq27DN2Xsr
Bm58YKcUdr7GfYMSpqm6Jvq46uNyZz7E99DVe4CCtiA5vyr3M4NvOaWOZhFmJLgNtZQW867WiGmi
dV4CCAwfCGtsYpLKfpB7A3g8ozxJ1aR7stElwG0nGCnXLIbZjvHHguCPZadASHz2gA/tH2e7UR+7
ctIHR69mDWO9wKP3eQBXo4RLs8yj07HBsU5Ocq8b1Mn72MPwIZtfEHfrs2WJlFgbmkCSlN5pJO2l
jhr/Yxs7pxAsc7iHGuDGAI1xaUFBgFe0c+DV5rzCAMvXeMS1xxAo+RM7kKrXMIWBQWa+p460O24q
YtYYD69OkzKCmJQ+VCNEEqLs6eMlse/MHTworkHnGw18BAwevZB3RduTFkvSq09DcRwsxW8BxMO0
KGDwAl8hssV9ohZ6CMw3Aw6E2Yuy8qgy+LHxks8rOr+NwNjOeQC80zYwUG3aYAjkvtWKyWK9mzCn
p0rIZGLggV8+3rkdz/fOAJfAQQPaNkvKBg/1F6v8Piag4JZykWNg/wr/fQxQKWOGCc1cjXdEC0ZD
ZN3E98kMcI2OKRCqmMQ9J33s1MupamvAu87pVB5yBQPKkWCNRN+zb2JAGuBMA1BdvnNtdBFF+l3j
WinWWepqMFn0C/XToizAWJDNd1GBYZ0SHvRckuSSEBrWdtQcMWjxcwE8pdR0QEOSGiN9LcTgLmSo
gVBBHPLSUaFujFotvIn1uGRx7spG+1csdS+dIh/jcs4uWTG/NCk0Ri15+arG1q2m6dkhnpu/wVwK
agxObS1ODmSOV/fES1v1Ic+6e7mmAVLoZzSjgRMDx0KqU+B9rbr1xhTTB0uFcJWZ66EwDbAvUQLE
FGak/XLASJAxAdShm69lb+lOBORvsOTKwRz0JhwzYOVkLVbuU9Uug6YY700j6c6FvP4c2uoJOKDl
AgjeEVMgi1MOre5rmdp9asu5PslNYh+VcvmuyG0wVst4zte2PlpTXToNgQRfk5Pn2qbKAaCzApri
dXzXKo15G03642zKXp40ulN163xZMN36bW5L3bEyCMuuY9u7ctXc6aUd34IM5Akgq0A2yrOOuVGn
SzEwYJO0c8eeFr60UtOpO/sxKUAJNhXHbMnuJ1oA+DCrQZ9IgT3NP8oe8yPG1D7ENn1WOvJ5HkHb
MEmlB6zLMWt1NKJLLfFkxTzbCc1PA/gG/DYrgdDT7+MYw6nacswi2/Zkab5vVR1NnraRnULODlJR
JSAkw1DdnGG0H0dBdYiafJ5JFpRK80jjEmcnigK17/UwtokL/YbAzBP6xUiMxtOtxQcedXHAnP0q
Rxpxu3y08OuaxFETnThAK4kaPFfv0LcRR8A4NNvCRVD4JKTRlWXpqpqJD73x8YTGPXnUvOgJRNHe
dIhsweW/CjdspHJjj/OXa9mZmdFLVlCCQIYod6l5G883VTIHH3uyK7/M2eGSHaumVYR5rjI0cGgS
8g1+2QHXMHh4oeC9HD82dp1aMWuAXWOwUIHgJ595jDWFMq0J/phklF9WzTz0bFYcw0Jpob9Wffod
si6+YuP4rphtovH02pSaUJlS5v0q9yu4vdU7VAeBz8ygickoEtvPGmrPCkgS/22T8+3QbJbLb64i
ReBVsqzA7CwXxBdq6qvlz0oGQdZ8EGwti2nvgsX7RfHatI1KgBtOcGAYyaR+Rqv/rXj2T/QK9y8D
freCbqdtXw2qNkCl2WvN1pU4BRijih/5iRW2UENT3RaVLRGLGtuo68X9NshuyyZFXqo6prGaRUHX
kAGoY9CCVMVNUyU/l3k9FuX0Yy2Ui6bNokrN7vXYrJT9/cbwNBVqXiiRFUgHI1w97bl4LeAAND8/
WR6ILfKj7NEakBjR0fk/rsrvJXOHlBJzoVWBPQZ41UR7TT+zriXIKeWgQI9UZO8qZXo7Pr/NcUd1
yYoitWcstJzQDoruaSSiNNu1gJQMswoMoMYPFhtgW22irrKDYmlc9H+dKvsTX7axwH7B5mP1ialW
ZqJFmJ8+rrHm4M/OVNGwILVTys8fX7id5ZiAC5k6GtkqSi9cjtmho5YrRZyGUmI51nBph0KQxe5d
s3cmuCxzTnvUM5A+oSKunfIbJkK63CMauK1DT/++Jg5v9c4ce6duti8tMMMra/hAJXmIgfhCBK5y
0VPtCkjDW+E/Uhz1dVInkB8Go2dinaIjxIo8xgcAHJ2QdnnvGr1bFMvkN4sqMNbRzTP20Ch84zQ8
zIe2OpkA7lWgtfSoK5JBuHoZcJvIeSq9yxQ6lG2EBMaPkJD0mJeQzNj7/x0+zi0VFoFwSK8i38aY
SRGFhkwE+Yfw8HH+xyJjkk8RToNxuYIwYDBbrLYk2jnOAyWqBox9lUTB0L1o01PVhbHobb3jzbeH
QWWJweYwEGXJaFXV+DhV7pVq57X1vYma0gIcSjPngvu76yGg1owAaZv61YQbkDUWk8eyA6j7GuzB
9Dj3nSBA7W7abxt8T11BpWDN7IlJuT+s9uqUKQbOM0EBbv8SGXiEojAGsmy+nZtH0bBEtJUA2tZO
pXJBmh8aZ+aJqu7SCxU4dxeFcieofYDWQS/7/WeSaGZG1ByjQO4DMr0MNdx3J+Lh2/06IAcxWa8R
Tok7bmmmNm1ddVU4j8h2BxtyLOEfXFK8FlD7Rs3I5HknMC0Tk2pRaDgbPxfw65a9qLK+u4aNBS5A
aGAoSVqpoWEfZwqY22wMbWP85uNl7F6ajRHua4D2we6lpaOhjFkv0PT68yx5xmoGRGvCOlL8j83t
O56NPbbozSWlFibP7HSJgsl0GWohit0uBKEs0OxotU8MfywCFO0dOIh0gtwIBwIUb+zvNyatKW8y
W7XiUO5MR1s+NRlKYBiYEaxs73NtzXCxYViha6Rleow3ZJ66DLGehzYSh3vbBSLDR5MvD2wRP6lo
bVyokE0qxVamxiGo5MjwpJNTG4maFPs2QNxkgbwGfHr8EenjMUow/g99ygi82W5+SgJIuTwRV8EM
UHJan5fDv+3gszwCzSQMxaMvct18QLGZTlOy6qA5xQAkgnt8b9ut6JPtHX5DRyvPQomU4RLen4yk
WsATWNs5hlXiRwx5B9ld+53pDY0uSkrO+nU5DN8xXfoHrgPDIuj52NZOEbheVTPOJDUPi7h2zbj2
k0qYXbIAzr2pzK0NznlARrqO2mXJ8QqOQvMHq2qQgw0dvMmjN70P6jY8M5gap+jLXTVH3z7dZnXc
celRbNQTtDDfYEqgM/xeQqWGRZP8vnfryyREb++dz+1SOZfSYU4M7Bdtge305V6CmCJQPAQccR9f
cJVdYG5LWTsMNKcmRr+hf/7+tMg2/H02apAVzYvbss+epkhRD0ROKq+pS0AYhk8NANYg1Ywes1qy
XYz4vuJZFFZx9GtY588t6V8Q0TE+qhNfy6GObLXjPSnih04ZD5ZuY1QU2d6Ki2Wm3lgnLig5HpSl
8UZJOjR6fUOH6myNGQmssrTdSKelQ2zztgfJ+8eLvUKC4iu+Wyy3qW1XSrlqwatMcXaH0YriMEcq
gAzQM8vj5S+okR/msYc4Z5VeGpAvm9VwqgvMIlY9xsIxvdzjVQWiBPmxXOTP9YBxVjqiFWBGeX/8
+LeKvgvn31WQslTKmJXhon2RUJM2MHGdzZjzqIKPDe3cKYvIgBlCJYyAXZVztvWQayQd6jJUwOI7
AJiqQ2mxBFVDvEKwK/0LXWPBmdt7T70zyeXpUSth0raRgDQYPZCV3sV+CWXbNyS1GGa84w7fGePc
IerWk5LjPAVsFFrDtzX6sAHXZlsCJKbJ/se7yf41/jqxYgH2U0EWyKdoeo2xS3ukZZgVX/VyDLPs
S2y9KEnlRAumSvLGGXThTOtOkLYIDKoGs3w1RKf0FimLqctCYMMOw+w0dVABkvql9qG2FFTlZWyc
5bPIJ+5ZVQlWacNJoGHCHZzG0gt9UlFenhcV5FTkeVKFDn/vFmxtcCdFyw06djMOpxZOL/U5udfc
ZXUwj+3rfvopBtf7J3JZDkLx9R3vi87977Xxh2YyatT4CbMbnaqv6QO9yywnOtY3GMsGWLtFCNI8
Edx4d0fBPI0ON4F1Pvu25BlC3csIQVKS34JrxMP/eh+fz92FbUxwEdQuaYXsGDPx0CH4GUv99361
/Kaq1z+4Bxgy/+9SuLAi0TozQDCfI29kUg5MO/afjORczY8yj44yIMYOAdbBRBz3oRR1VsgUmxn0
kPChvinuFDJFdfO5PLZ+d6bsBqBIQ47Fsy7Yyt2zqaJTCzYrDc9MttWbDHwxJhmTzpIR2IZ0nivV
zyH4hLfTX0nWCID1+8sEZ5yFWW6EF34aZAGPWVl1MpiVGw8gmot5x3RG09N4WG/aQ3wkizOe6pd/
VsnePZYb49yZiSqMqYAFxAqUGgXkiPwVJ5Xgub57LDUVD3WGU75qG9sVXhl2GUEBCkSxGRkvGfjR
VjkWYNx2P9lvMzxsZTDMIQcgEIwQoJFrmq/V8kVPWkfOdFESzvaEjwPqxhJXai1LFWq8s24ENMb4
jhkwXHs6h2z8tvIA+BB6rP2P9N8dfKuHbE6jqfRA0oMkJDCeOz+vbyGZiPGSHviXh9lHtIMkhnDy
9a1Bc7VKpPv4j2rqV1hvo+zpEqcp+Egqyx0iDZx5w9q7vT59JiUoJfDiOURoBEv96mRLe+zN5sGK
gerXxoNmZ2E+VzEq301xIam8nihVcncE8O+WRPEzaRA1KwqiR4r2Objsg4WRYS9ZY9+CHRcS3wOy
TaWVL5VNPa1aXCMuvamR/czI/KGsX6FcC3xZ0eZeTAvrttYivMSJefjYpe7u/GYTuBhV57mq0BIZ
tKRD4SnyrFZ0mt6yBn6fMR6PxyoxdVAqcKG2mqVen221DPsf1sNwShLP8CEhibGwDLOquP6n9jCy
QdlLjEGJ5FF66X39Fx4mLniwLuaxFri+vSUD7AONBDg/8EZwrg/DhDoBUtTAuN1pALIimgQXVWSA
XeTNaQaxMMjzrMwM5ml5lcYyrC1N8BjYNYGAgaMCkSN0PN+b0Ma80NQZBINt8W0ZP1e2ULad/QtX
X21jgf2CzSIg32RLEkbiIblJmZ4xOSyZU/tyoGKSpX4Qtxz3ip5v3X6NGCZgRHw0nECFRxNr/buh
mt+kp//0Xv60pbq1xuPcm1Jd4qS1S8Reer88Jx7QpGw68Y0rQvJW0ezX3hdDpctmQyXAKfMB18hX
MPQbFdThNM3RzU+r/uXjm7wXhbYGuFOXL41URbEVBVaTnSlUSoIiSw9GlYzex4auWGhY2rK1xF3o
plsbmoEbNmz8+pge6oB8rwOm7mWiiEFc65DeKU6bO9QVZe17IXBrmfNWWV6Bznqqi7AzvO5XB3JS
uUlbJ2nAlPrxIkW7yaVmDd4quppbqEP9ohmIer8R4VDuDoBgu418PE9TK4ImWZdDpdIK9fN6IP87
fSMepmS/lr/Mm317e9NuLrM1WbNeUhPzU+gBdmGOqVEtEPcRBGecD+OrNOY1MkuMsCt24ixJFei6
qAGz9yLeLoXzfGBRbu0e2Jmw1JYwIxhdmHR/ofGnfi6/UkX0JBYtif39Zue6GkGtIzjreRk2SQsU
lkiPd/+kvQkqa+il87Xcso3jSTdnaLkhAg/NfQrGZ0uk67ijyc3u7G8r3DqUWTUkPEXzsPfy2+EW
NS3Ie45nw828yEM1ywcdp+7YYe9mD30I0PCN/QeZxvYXcGF3mNMuVuYeY3T1j1EB/geDyh/f2atx
zL8d0+9Fci5QlVZw8pYdGOuM+RsxobSyjnV7UQzFPJa1/axmxY1kYIpYUcsJ6gMxhKQX0JAUSDFJ
ARo3yfDlwb6xyfiSSTQCU3QVLon0AozyJymbb5SI3upZ9pwq+LfBhTu6ghXsIKXefSbOtSIzscao
hNsxn6BDhRrlLSP4yt31Ib2k4EyyHGiLQ2NbO8tncbXpavyR30DOvyZ1NFMzQfWd1WLUQ/YDmvcP
9SE6jq4clF9S8Go+S59E+te7hxMdc9C6QdOAqUO8v2R6V5YNVdFaYGO0ZlB4SRCdx+/0KT+AcSNs
/fJoveoAOtGLpLvVTfwkCiy7Vb3NT+CdcazTapToiie/Kp9qoj/pJtLwLg4UiXwCGyuUberhRx5D
ZKkYXufEFvSVd7Of7Q/g3lxdR9eua1Ca0R4MPLnALXebnydPd/EqOIhqNXsdAWtrjb0AN25Nh04R
CDyHAiKLb6RcDsO6aMfqDFyIsxyqP0hXt+Y4p60qUdoPUl+AALRztAnoVsETfC8x2Brg3Nu8DHNS
aA3yYeuiVD/V+kA1yIHpleCC7oWDrR3OiUlVr7VQ/8I8kAIEb0SNzx0IxAV+TGSEc2N2jVmybsVR
mFryoKxQJLJHQQdRZILzM3Ve2aqxIPcAka1TI1drkz9w99ud4l1JvMQANttRYBadlxTGtzmRHwTe
kh0bPq1B+5NJ2CioOPJF3CjXLGnOKL66BxrjgxpAVZ46+s2Kttp4mn9Nnn1iDbXITV8gtOXFXnnX
CY72rufY/ghuocZopemMiSIUC/tjA1pbJwcys1Ec1a9DdCMEa2Y383rNePGhFI9RAYM7HGtR2LVO
kP+MAf2ECsGsOM0LvZ++QrcAftL8God6GIECTnGA+oa0GJjFQlH//q2v8tGv4M7P0FWtVZq4B5O7
/IqgN6bhKTCE1V82xIqC6RUKF2nk2Kf2UYyc3LvrpvZ7B7gNb4xRLhWpwlend3l6MBW09ovQLEXp
xN4dYTzZoBhG4dLi6e6MAuwjnYE7Uow3Vf9azoI7uJeUb/99Zn/jg9txpZKcI1uu6nudfF86gF4X
LRjKAbMMmd/lk1+3kuD8iBbFObDG6qwS1JN5aBkgVrZiL25GwdTvbjjfLow7olbTaaOkYuMmF9XD
u9lL3MkHVek5v60/ofALWC1cwm30IwYAxMt8E55U4Kf3z8jvb8edzz43o5bkUxomQ/kyNcYhkadz
E2U39Ww+fXwjRZ+RO46kVaG4ZmJHx6C5hV5AOJ+kULsR1Uj3ngnbTeVypKo2qpyyt9WcnUEe6HZq
5Q3/lkaE5X8ohYL9lKFKrno40AJr7G7Gl4uWy2R8qeZAiYVtsd0N2xhhHm5z7hvIL+ZJEkuBdhl8
5AOdAzIqH1MHBhrSn5V7PYS8h5cH9Fkd/eQiKv/t+y5dtyBVRXbIsDSi9tBgRY5dnFfPCPNHEKgH
0m0XoEfmkJDeVsHyORb2x94Aylc+87ddvuIEEvFojVOTPcLjA5jWL9CzO9HvmG7sbwyPrbrBm5xl
9UqYA83zqAnqkrtHaPMDuBRzMmQpogresi0Y9NbOWaEPKEME8eP7sJvJoiT5n/3lyRaGdipo0Rns
QvTYYUSFC4uIk9c/imntRGtiKcLmMGE1ZbQMeNeaS3sms3EH1Flg0+UkWBRzGB99PM5Z222tYOi2
ZsLPEepe1gNYTA6Sq/wkIQOTyR5L0/M70a1nzuPKLJ6nUCI00CLnq4ZkysD+jfmZ0FoGhxTfbOtx
LhpHAZ9CbtmnZBQp5V1py725AAamMA0VSEq+HDGhU29X0LZFTkUCw8Vb7C5/jkM47INyKELLlY6i
Re7uLfqfEI4DePeqP2iSpJ2jGgdm6onqrWrrJXS+l2MNSouL/LIk2R8ghS1QN/zXIueCaL1a8VAg
PGT5eVSfJUMQE3ZPJUSgQDtqAaDHP2gJIe08tEiPKGp64IbTo1+a7QmOpMAI/2RdwUqhUaNBtQOM
5IbbXdbv46G/qcE1FbuFX96BXJkIYvvueTQZ1EoHWy4Uct5ft3FZxzgyJSS7I/Wz4plEihvXD8oQ
9GQJlVXU8d93Jsi90OSAuhv4Ed8bXBqqa4OKobXOj8I59WgAUTRMj8VfoOCcBqI6wG5s2pjjrvk8
j9q8ykjmmY/+T6FU7LX2MLdAN/5eFrePJfTWZXVELOgRgdTKUb0mhMj1BY1/Z3oSr+vtMFw5ko1B
LiczlbmLFxt3LMF8DkhZwB/0mmNEg2Sa2xeGD3GtcgRJSyPUcN1NxTaWuVRssHHV6ChHYFsAhSFe
JS+gP8A51T5hcBftXelUBeWTJYh1+8+yjVk+LbPXfiZSgi6fM/nxTf61dHtnCVSffhX5r92LuDHF
pWZTV1Kg0OQihPYxEO4BpIon2xSF1X3P/NvMGz5wE+okLe7baMJGGh2B3t2ovOhjDIIm6CMeKYHm
nUlay1NWCcRNrYzp4W6VoVEvX9IMwOc8/TRiqO+gTvF3Y1C+SmUcgqRlDcGyBlxk3aD7JWFOezRy
6NivFL3oVD/KYN5VE4jkqWaT+VU1OeASWAJIdN/VMtTZoGDtKHrlQ74aXKz29DA3IL/KF/0J8jHV
7RDdYaC7zW+G7mDgvDuQRE98XW9UIEOtF0svUX2waXq/RHLr1nOqelMf3RaVBVlh2USKotffqnqc
3UJLQLeSoX3uzkl9VuLyZVYzI2xTckCU/N7Y448EEdQrehVqiBH5olIDxKNobruNaX/paALRy0q/
QPkLiMjSUkD1S2p/SqlrU5o8r3ljOgOmFG4kdLH/h7TrWI5cV5ZfxAg6kOCWto26ZUZmpA1jnOi9
59e/pM67TxSap3HPeYsJLWZRDRCoKlRlZZqBWL7mTT0+kbK0xLQovawfShuUDfZUEfAQdEl400i6
pabzTVOKTgi9mFpBtjzLwrdglP4SPc0wzB8ngSUG0YHGxasENSItmc5ZmHu0jp8CHSI12tS/T8lQ
On4ojCiPqe8StNncIFchRxJg/H90M1GBnOuYnAo55twUzull5+p6gwpglYkEsAegz0vD+ymLHyJS
8TgiOH7g49W4Or4EWAuAOOHJlVY8xALw3KLsJDS4LepwzwmNm6/c1VVhokbaGLmmRZEG5svBUZHE
+Cj/vBnOiPYkphuAJH+QXq/b5G0jEzmoDJOAjqBRJBm3EZhxzVppjqA2+X7dDm8bmchB0rht8hL5
WZMdZ/VdAblUFv5QeEIYvB1k4kWW1UYgURVJvCq/pdl4N9Pm8fpKth9iq6/ERAYSJPoQqCPE/56W
+kD6TRNM/SE/qt+Ug29m9kLZN792L8FPjmHet2JiA5AheRBTxAbg+46pHdyrd9JZeOgtkC065T3C
LyQSf183um1TQ1YNVnPMNjApZ4lazwCKTlQk5Bs/zKDCeaP0hXndyN/EiE8rzMEH30csqino7Jb8
hewgN3YCuAbrwsTn8UNsgw/c2D6RnzaZkz/1aqoQFJW8ZO4scUjPFHzpIMa609TRub6+zZcCKlP/
2UTm8NdSKKtdrqD0Z9z6UuWF862s30JGSUn+XLfE+1zM+Rf73Ii6FongGBxHCmSmUpu9PnK+1yam
H/Ly4ANWCSjAWYnEVtIgqVEinyYBUDaqXL5DSswKQUBfBPmtrMTvkQSZnyi5iavqCJViuxi7k5RC
0EyHVuncolCipW6hS26QAcA1SSMCKu/sbjqDz1/JSiGiZqGXykCQPBroFDSJU4N78vp+bx6ilQmm
NqFkgRjUKYRAofntyC06+TsZ7CcDFNmuG9q+IitL8tcXRTrpqTh0WEzjzIVJD5JJkDr9XLqsgyt4
VWdGIPHjMipsJ6Qru8zVXBDZkDNF2alxoEmbmPNLfkxN4b73AsHiFeg3L8rKGHMn065UwxIpD5IM
iJeKeviNgFoy6f37OFZ3QzfanF1dfv3F+2JlkLmZWd+iA6cqIIzAOy3uzMKjEC/BkBF4bB0aQJ/L
JLwoz7PJ3NFiBoA5W+oGag0UkmqcwVckWnEWuAGtXgphdAZheO2K+nFRB9XG0tMidRe2BedRzLvF
LA10qFSSVg2y75Lb4DzTvTjvUOFzPxCs32twHz0bT43dauac2UBGAczKm4Ln3VAmorUREWjdYSua
VryHRvaun/wnzideruC1T8w8c2a/DOeWfhxg35NCM3IWxJfupTvgc/+xXu1HHerzQLHqJpNQq0Yf
B6kn3qcfKPzQDrzSaT8w8XyE1Ka/R89TISpK4NpHrrLKTqkxzBgtiJCLkKMafjOgZd1VmsXZwi14
h76ywnymEJI/UKCMU1QRl3YZBkQ9w4uhaMR7km7nVitLzMeSyJTLYYL1NA5G056XgV4oZeKf/9hb
uqe5pac+FI3Fo537G/f6fxvJvlJbo2qRBxcatPJ8L/ylaaAPno/tbvlw7XPzu0dtypu86xu7HT0+
jTLRo0j7sUwjHH8ahBZpv00ojY7LwNvzdTvb1+zTDhM7wE5DydTBy2GSAdqm1jjxyCm3LUC2DHME
mOChjE8zdLUBGxqam9mASXk8TqFBzYmAW5tFQXG60EFpQPkzgQiStYNPJnSQI7WEun3Z7GS8dE1F
IG4pBTxcy1YkWltbFry6WFroFxlIMxJ884XQR3qsf6GrZCn2/xL6LEhEEPrw6S0uVBsXDwLBE4De
wLeIbhZzKGhGVQyzfKCKRrvd5zYdTAhXuMAXCefgMDxRAN9Gp7kD5WYSmuQ1yvlidFt+Zf0jmBNj
pMMAMiVCPl6ieOPYqgCsTWi35mjFD0D02x3IQDl+ZusQLY8MMAwaG7IE4liJ3eij/CwaSG2yI514
2t6by1pZYBwZZk67uNERCwpRtnLppxwDJVbysorNs7OywjixrIM4ESjZkO4rgTkgM9Por6fDKLvX
b/Wms1ztFxtrSFvMBapYS9WXHtq7+lt6251CF2J60NSku/BAd9If/kS9zFkfS3EaqBUFnChbnHRv
j/sS7UcbQKw/dW7O1FzSB3Lq7OJxOSb0HL5lrnEAPOuY3bb3ATdD5XxTVnErKHydzEJBXCVxZQ1l
qfks+6/Xt3oTG7Deasb5pH6nF5qKJcd77T1z/Dv6GwKuiunv1H3jiq7kxFiaDtBOI5rV0f+RetwQ
tRWF17+BcUmkhrZgW6YY/OmPWX/TV4OZGrtaVEFaFViVciNFv4SMEzo2S/5rq8v2rxyhEtXhUOsa
SFYO0GKxmj9LQTo8K1YMZNJwrDi4pM3xprU9JpJgEKmcG2O5PGjkJT+kW2U/WOUejSK4H2ovFHzU
1m6A27d6OCOEg71xGHfVKbzNd5O7dDRzy4fOBvoF59atTwKEm3hAxOUGszkllQHmgXAJQOHsxLGf
xtpMoIXqYcbpFCsYB1KeZx2K16Ni541o0bY3q4yHDtn+Fp9mWV4i6vtlKgQGAeN05xA3deleeZg9
kGyCgqF44Q1bbt6slTkmEhnDUhieUEwb08Gp2/4Fw9Buokucd8hms2y1mwoTbLSgUatcQBrkJ2BV
sf6SzRwXOl7EOeom3HbZJo50bZG5zhPquVMXInNYcKTLsa6heozgphwkzO2VJ9zzfxPbZN0wCMaE
LhVaaF2C8bqSfDDOQqQTivNT5Fz3UZvRc2WBiW1lJml0Xr5WUgeuD8bD5t8MFWBCG5zny7TohfJK
q4LK1Rf9BI243EwT9CPSf6rz8JH8rEwwt1/VWhqAYRi4iGYG/8Wke5KQ7gXQG9ZxzANHbL0M1+tZ
4tzKtckCClU5pDW86aAeVGcRalQOSw/6vyijLGf4wmOghoqPL6nIrJgTN7dhBQDuR/lGMEwVxFiG
1XzvgcCobvkKL5tVG7oyx8YKUialKKLiqHrFefD8fecusxL9ic9kt3nuVqaYAEG7sZ9nVUs9ZUpU
exapnRMhtq8f7k1XtDLCnIs4DiJDGnC4u/q9Hd6k6qErX66b2PauKxvMcQAkR+7QU14qXepBPnQ/
VAcMPtCRMUdH8yH8xXvtLj/62plgbuxMCEQQUpwJAs6gtjP76IG00P5oGs7TabONvj4OTEaa+DGa
sFKuQZQOhw+Yi/o4LdwAXEKi7Zz0cxNZelkyTVJKA6xpsCBogtqws0xhg6r7hLFou9mDFtzWXwUu
WdD2XlJFVNCkABk6E6ugLkHIuBz4zO9shcRHEgZnYQr2dWxwDsrmgYfmJaAdeFKDeOSr21CkAUw9
FUoFSdlZ0YTecsLpbW6mFysLzMEo6zHsiZBqrpy+kLK/nZvSg8bPrFTflO5VFW6r5tv1w89bE3NA
ehoUgxLBFeYkdgMFyLCJO3+5+YkgPCNri+qM/iE3sXK3kAkDBBxjCB/DGziEZvUneQKDmni74BvC
exD7VC/++V9F3pVZ5nOpoUK7gKIlUit3CGHmPKb/wjktpBsgPNQgj6AxFoqxkPOkxObVSmTKwnug
/ul4JIGbSdLaCHMmMIFUCzPod71AJlZf9DfyJN+MlZaZRi4d61R16BCdKChEQz89k66UTCWPeo4n
ufyGuGGQDpKIrihU+vChq28YNVVHGzGikIKo7GicfwpRMe0yiqRcBQ/s9UN56fRh7MMaCksQDmHu
dF0DQZeFPRgEy/gRjLONbZDYSwuQ+vwLQ8AMIjRDx0ViH7R91OatWqhg4GzAbpMpFiAhFoHC5HUz
l5cMLCIa8HuqRnVQqDA5gJTpYWhkjeH20zFQgFqan64b2AhhXy0sv2D1eYDO0seur40P9emSvC9a
nfKeeAV5xzzFfyEltxFZYBHiMMbCZHVJn5OqYt75Enhzw/rQqZ2dyVAzGA507CwiPoxQdzDkClAX
3p1b7tTX2PnVLvNmAOFsngwq8kJCn8oZUyta5lFyo8b5viO8wtTG5ftqjflykVKC4bkD6zXIww9G
g8rwWNiAH+2hsE32kcvzWVvXTAUfLGilgCu9AGLOYZHhJI1gMfCBk4jnmyoBfjVoTnqw5xyZy8QU
S/s09fGBV0emUeu5GQJsZOMoroBSzg4JkB3ODtIDK3C1f14p/mqPudRZlk5zIiUREnugqNqg3Cf1
xImfW9sHynnQPSI6L+Q2X68BaQpBqyJNc1WtsSNam/P8GBaCGdPn67u3ZWjBHIsSWfjE2Q6apreC
WmUgVWuGODa1On8VwuEYN9J3MP16121tHkJNoljSIrYtsvGzHnQSaiIud3eY3QBEE7qTYdRyudj8
qtpGQ0QR19aYoKa3RAaCLkVnFK9wjNUu6rBuaEeWSD3fPM8nCwNqDmeJy4dhb/XaKBPk1CQQK1xs
NJiG2M7b5BfwUFY+LSyFPtRJKnCnp3EO0ZL4VvAnOy0L3nXg/QImEfLhzwRdgvLEX1zq/5FH6D1+
yroVDlaLZas5OaoEdZSokSfHNHekHGo0tOFlXZsnVF7CNQHpisJyJBehMYLcTAWpSyr51qSFkqW1
kuQIeq5a4DgMOLnQ5qLwQgc3Hp7xlyJ+aqBEJCPUHdLAbOdvpIk4FjbetjiZKxPMIQH5dx81Aviy
FwKK6bwQUCykoAPe0dyK25Z3XNtijkOlJ0ha27BA3Tfaod72Kr8q56UGiUbhIeXRQm4lPJ/WoCH2
1W9FQjxFSorNk7R9COyacpuU3zlXbHtFSwIOsmmZastvWPn7su5CsNwhlC36H/+UrmYrSmMeAw4L
OtPQP2DiJrr6HYgndeqirmNP4bcwfompQyEa1Gmcm7t8iQvXocoSEmG0j5DFfV1X1jRN6OsU7C5T
91s0ihFaQYZFwvYVmkuPYwAxrC4lqQmqgnvOlm5+tpVpJhdRywGSCHj1gPa8cwZgJUCRW0oPqA4D
GOhRQJzusx7jrP+c/RcXYWWX2V2jiNQ2wXPYRS/G6mbFGnng183bDOpkCLjIkCBmuY3qUKgjoCkj
D03JeTfWDRTFwpx7o5cfevnt/s8MO2ImB2Mul01iAP6nuFPlShitCzyDnpeaFT2Gh6Hl1Jw3D+bn
wnTmtEQTTagioBxL5N+l8FiNZ6F8qvzTzBvZ2UzJtZUl5nAYGTxVmGBt0q1uzrbeY5DUt6fbZWoP
TcjQ+XdBdGWRORY6BJeHHvML/yKEbWcJGIoEOZQOjUB20EsI5tbPoir+wGtANfYbBtkz6Nfq3vjc
Lt3xJwHcidfv2+ahXNlcQt7Kg+mJ3ypSnaEj1enm2N2FBu+Vu3k6VhaY3CcbJ6mQevjhwPgWo8AT
T63ddw9y8j403LfFpuNaGWPCmZ+HWW7k8aLe8hfSAEI+xBSt2Ua3rXQFzCDGyW6AYlIMHSGuoM9G
LwReZGWfCXE0EAs1B4EKSsWTAxJbb7gjZ+MkWbkz7Ygt3XL7PZs51qdF9skBQg15iMvoP3o1/yTH
4mzuRy6xOisSieLByEjkGSk4vZMs1u16gkh1ILdWJhueQEqowvnekMUtN0/hrZO5+iqcagylUVxE
Id7pUV6eMS4onvpZM1uSuKTHgKDWlLs5H2/KOXQQRnYYnLTqqbMGIPPAPT25QkLfUl8AgFY6BCE5
pBoEbgX9aNAc46mB2JmDaOzaYTKpnGQmUEyylQT5sy+hGCUJCAmyMZiVLrwO43DfImuWSX4aBbUz
QxWTtE2ooCeQpu4ohQ9S2Mdmk4ROLU57tZZ2/WC8inPwwyATKJYGEgMLWO+SrnrHFbTmBsXdWr/v
p+IZVQ9HT+q9hJOE19Je6kdHrrvd3Ev3nZbdp31mGVn6mIT9j7aPbkVwOFpJVL81ovg+ABBczaMT
qbUzS/mb0kV2lIn7dEytmVK7G8vINCL/pA1T9wzF8cqeI1316kERLSgwvCWQmHezSgA3qwBhp1QM
2qM0Sr9LDQj5QLtPVHDFpn7zXMWktQot35VDINhZgAYgGlnR3L+oSXKukdIpBmA+Y5ZZfgRueyre
qQnCOZquswjONmOakKoTcoNa82hdd2ybVxHMiJDbRRZoYNLuq2dLK3BzxqomuN2EpveIRAJDTeh7
A9IRF3eGN5/45ElbD4S1Teb6FzMESglYptw0SGoLX3av4k7UWm03tcKjAbkwJkGdB8TVi04pHrFs
khYPqQFgVVq59TSDcF7snnU63qCgD4lhjM1e386LOAFj0A+kAEeiiAL84tfdBJE/cJiJCnVXQzFH
MbCljvs+uMBkQBQXDMgq9CxATHQBSiuLdk6IOCNlCWTDFOocYOUQITBS7zRl+AH9z30Y+laW6ZUJ
Ol+Zc2IuMs8P85DWQzMC54XFiokDONZBGV+5avwnKx+L4dzFnOx245NhhZ8mGCcmzb2ASTeYgNzi
u1rpgFz02XkMlBEimoJ3/ZNtrgcyO4vcDqSQ2HqKEeikC1sZhAJh75FsuqcN8AB6/H7dzEVUWLZt
ZYa5Zw00pikplcodBYiePyh+s9RuMIYAZyr9jNvfCo+/5LIvxphkrplPq1DuW5hcYC3NQ5CZC6NI
QMHC35rFvujBHQE8zU/f/+fsk4tp8NeKENOTUUhnTCt1IHfxBNXrtGluk6EozHCedZPUINoJMabP
uXab3/DTHJvMR/oQzx0aBW5TPneLGqz6IKW8KuKGEZSbEUFFcCjhGcvk72VWq1TWcLfjah+Tm0Gp
zLTkDXdsfTRU98AngvMIYnVWz0poFbHtCgHCxrvquTj3+wR9ewn8CdJD+k4xIxB8B8X/XbW7fjwv
K30SCnwru8udXGUtWi+LWdjCbuOM9oK+TE4EQ4BAInvdruBZW/zgl9cXY43Jdjsgeks5hDX5Hgz4
O4h2nZrYjH9ImCoTd91R5lRnN7/danXM7RsSIYekFuy1w0sSAeYzCuh587z/32winAiIFfEwYd0/
FBEh7yvDDFSUzqoz7gwMyhR7qA6BUIsXCDZiDb7Yp7Hl/1dfrOsxLRWNMEYLwxKkApq4POzqJSE1
vhPqKAsdPZWMC5YbPL+iVJ705czXuhNn8ztkt6FH1ufESxPSOYbSeBFwaWeSKDEYvHWkK91cOpHv
f4eqZmoZdTLsAaF2IME9H0Z9hGbfTGNTCTRoBhupdCf2+vAsQ5smNNVZC7w0IsNpKlt9F0bkdpx1
1ZrjBCxZMXm5fug34gw6SBDFoZDTuBSZz/NaKmpFr92kONZadizyG0NG2q5x6Ksu7RBgyFVIC4vo
D6hs/astMznP9XZwu2hfqqWj6k6LgjMpOHYuH/7SYkgHzAw85Zc8XGkzq2mR94M7AwDsLTUh5efy
mEtBtgZ2xAWkeH0HLwuji0XUepcDIl6yrui9ktadng6IMaLVPnYe3YOL8Qagn38OZ2NMMR4qSEig
Zkk2uG2tfJ+61s2V9pWznCWz+OqXvi6H8UtUSULgqbCc6TA4PYDwoJ8vdx2G3cbT8FPhmbt0g1/N
MW4pjwwNQlfLkpAoWrKDx48pFU7p9A7GTk4yag0ck5eO8KtFJjALRCZdLsDirBW7OGndolVuDTXd
X9/IS9/0xQz73K6AhunUZWGYrxJmvIB4yOTlQ1z5UOwjO+wkuc0gruyOcmWN5CTUv8IQz7GpMRMh
ca6vZvtefZ7yD7+/crVZSGtgE3As8pvRbswcFCShraPmVOyHvbjjsU9dlri+HvWP37OylwiZIPrC
xzFcOEeToyKaw5+lE9ZBjjbNTISu9InH6LJ5NtDkAIcf5KEuOsBGl0di0ReDmw4vYoWW4rlpHzk7
uekKP22wB6OMKiWoonxwmwnC0eVd9VZB78qGerRbP+uTqVjarj5puslrb28dmEXBACIAUFe40EQu
9GacDVkZXDnc5917FX1P9c6EmqOlFrN9fZWbttCIwmgSCtgXOdwwR5meZGRwqRTjSX9X9oM5x7NT
QaZULDiHc+ur6UCGLc0OHV0IJi2FqKYIvTyKq1bGdo0mTujqEo8JjmeEeZGVqiQEaQ4jefKqqCcB
6sFF/P36rm0dDZCh4Zqhhw6dOsY1FQoJyiQUBreXMWUk9Z6shWaWOZU6cZ4LG3kaouSnKbYNmkJA
uKgrY8CoEZTJECaj0VzipOHlTgmZN855uJyvwn1e22O+kRxGmPxPfAxwYa4rtNRDd15GQsvdcvL7
g3qHo2LKpvaSguFeXoYcj+KOV8Ne9o91mesfwX7DUJlrqcGPEA/BLjlEYLbXXH6HaOMF83WxS9Bb
Oa+qyQVCWtjB3AqW21iV1R8bcKijpuYuU85AMdqlJ/NISHnrW2LSym6nqxPVUV50Za/eY15mH+1l
V93xOmCbV0E3oIVk4HZfqFPUgyjKRhtgMo8G9ySDQ5YggBkYr9dvw6VgowQ/BXE5Qilm8lC5+rqc
GAi/OoRaiat/ky0Qs7gC0OIyuOgP7S5wAkijqXYGukBMQQHXPVqymzrDzsebPj9MO/pQ3ocOOAKO
C/r6XuOJPmxcVvw6DAyKOubmAEP5+usSFKiEXsSvK9sXpfKa0KHdUeQVgi5Z1j824dMMswmdUqCz
P8LMMpsbWgXEWwVw1BReYuGVb9cm1OheqpfrW78V7kFCA1gv5mkAOWHHPuep7HXIU/ZIavVf6aNq
KbsADsJpMBsi/zdd1csqLNZJCPALUNnRIHTGOIjC8Meyissed2bJ2nuQV1hwSBFmjyhi4uiFh8rn
jT3hEzH+4ItNxh8EhTTL4Gns3abRnUnE05h61zdyIw5+scB4glYhZT4CN+oa4BKjf6LyWQ13LeaO
VZXb89w6kOsdZG6/LCqFLvuwNYALp7Kb0Mr3ILU6qL/TEEJVZiabzX5hFDBsXi76F5M0s5VAR1EV
bHAKKscsE6QfGOgglFLrJmPkttGMw5IadjJAsRCoh5yIr5UeJjaqueox6WU7TaDrNJaJ6Rv+MU3k
c4r04DjM5dOkJ7md+JhpxNVz5KR5jFG1N7sc7HcGmAQSDJOaPQXDf19GtuRLrUknybelKbaTTMvt
KBC8YurvY2mym06lhzRGtShXZDOdYuVGLhIkjwkcFulRvormQyOXXjyJutdSJR9NPMvtUU3x7kEX
vjC1ck7NSKJvuV7mVtMYXkJ80ZKh3IzqvbBLtKZ200oVj+gomlof1k5RZZAEgIuXhdmcGsjZxsJe
DgAAgoofqU0N4rGPYhWCTq/Tml1lSNVBk4gjtH5hRmGj7+Mor00alw4x+mLX+b8oJnNuSS15SYgZ
5ClwMffhTXQAQz7tbtRGDZ0SAn2xSgK8DvGxI6n9k7Qi0N2VPx+TVnsSyZxaStlbVU2ElzAQDQc6
G+B0niyxaeTfcQ0gjAm6S6i9+OpYmMk8ZnZfN490yFHHJH5ipXqW3ktBK9rTTElij6kvH8I0gdGq
foyaOnVLNKNpTmdzloJh14WTEzcCRqMat5LxZWOtuRmb6jDTRIagRmgrhSxZJFasRCCmgHsyCcVP
YUrqx4rqLlDP0d6vwBCiqA3EWo2TFpAdpNtRPJZbD/yLjqr1WA1yS6FMrKLSzUgnT5EB4cy2tlsJ
n7vDGJ0pQLPeTMTxnAi1bnWoUpnhpJ8mpXshIcDNpMQTVKG9WVbFSUzzGwG6SFZGtMkUe9Wq09Sb
dUze6oLjV6g1taEkm2WrNHYhGk9tHVTm3KPngepp7JSDclOLdEcSZPlNH7nVEL2LKVpLXdk6fQVu
6SEMUK+KhV1ugO5aR4NrbPqdD6gyOGbSgzrNVjZVt0QKO6/BluhZuJeH7pz6M7oaOj1ognKkOfld
CfJR96sWmizUSxCYwdUberkS7aU8DHddnQc2FufMtXhW+sZq9eEtVxetVlV8rcsGqxZiZ2oiYo/y
JDlVUGdm0CWVk6fRC+TYUntoosGWWu0tGVqbaMVrmNHC7IMiNsWOPKHhAymIoJvxCEW3Tg6m02hQ
1Fs0JTSVUYGSg75X5eghEurfeqinRxoDc5cETXieMMxplTJUlnHJ81Ap7blqRQyh5RTTeh1+rjr9
ztE0dca0fNcAMXXzQocDbULRGqUBrLNU/5YKSMfFYO9DNcT0U+lnUPc/awgbg6cwH2/HKm9MCEsc
hLiHZGB4GLvxAfrIf3q1eZ2iaLKgkXZX6CV8SdFkpjyK+zrSMFlN8DNKuQ/sIs7u4KK686gkugVe
UziQvFds1O5+6dHwFqB5Okzaq6Y1b3NnPPhxh0HlGfN0XZI7eZc8DcV8KwECY85pifmmcuicAFyB
9pxPz1FfLWIidAc6Lv1XhD3NJ4hD13lqQG2mtEga3eRN/i0QCldsxh/pCGqAqJtugmyAs8e4Zpac
C1l1pIwoZhCPf9o5u+/p2MLZRG9J1R/HaHwytK4z8el3tdr8nP3vCf6MafxdHAbBLof2Namm7+EQ
2aOv4WlItcTsRVQ9+5BaWSq7hSq+tG2sQ49HedaAnAN5Ym336WRNre80MTmRLKkPchxGniZ15yEJ
n6Bv+agFLTmmcuTUlexGqQi2/0xunkK9tsTRB0QeRFWmgVTPTOuoA6KqSTHaIDVWVtPQ7JoEuV+n
ePVAZzec2nNfBT9qNTp3eMbYpRa+zOp48Ct/VzfhQYT2zjDieDXigu10ErQCC1GC2GaOiSi8Vvfo
bXlSltxLkfLYa62tyNjERIzMJO0yW2xHeq93mmWodXg2qugkB8OppMV9SKI3ZUwfjCHblU0HwDam
jiUCL6cB2IBF7NOwc6q5/Sb0wylMpMxSw2iyA8jZuFmcWUqfv6USsMOLLxVCP3a1YHoZZ/VQRvSp
ruYnrTRMJcNInzobNfhXIfqedIFt+LSw/Eb/HfbgoaxBo2YGVUudkFTdnZwlt2PkR2clmX7H8vQH
Q1nqvpd0YEGLILK0JhJtIjTaoyHG4NkWYoJcFX6xQLwz+za5LST9bRTyyJqnGjBBtMN7L0u0/kbP
at+FDpXm9NC1sso2Fp5nRVFuRUQzUPhmWg3xNtq/QS3Jt0gi3am9Tuwhbme77ZTnCCxWjiTWgTkO
VW3HqK7sMtJqezjig58XnGfmVjH2S77FJOUK5MxrNBnBrp/a7Y1xXF6XZQq97XQn7niP2o130Bdj
TGpetpneDR0SLi2476G3TTLkrfH/M0ddMszVm05qep3OHVYUFqLpB78imVsLWFJrJnfDOlQARnXI
o2uUKTvkMVHSsa96QNzzvXIzH/+C9kon/ojF9pb9nymDwdqm4izpc9n07pgJN+pUWQJAlAbJfl9P
u//mNfFph3lNDCKJS6JiSYs2VY2w+ybguTQfJrt+aECZXInc8trmm2m1jQbzmqBlFtVFBJvhzcd4
u/iBOVROkOYCls3ig0iWhP7Kd2N7bShHCTToazwuyvgIUjHbrzRenYj3wZhHBYqkczL5OH7LZOl4
A76PyFke4rUzOt1jhfiKdrbDu1lb5an1kTSYezxoktY00vIyw6t3/J04/c74sbzwC5DpcsdYeRvJ
XGTZRzMvCHEq/fibOiBVpBzgK28XmUtsGEMSEwRhDPa4igixy+qu7x85Z/4SFbO8oD/PPNNKKZpy
iqUaezZGs6k2N+2Ac1fllgwi5r556ILInAAyA6jK5ljmOBCDcSCTmAa9GMJyn1q+13n9bvq9VAoq
EIdxj8ayjL8/9ToL11dKxPy8w14uWC1wRAE554XuQluKvkCNHp+xB/DIVcxhx6ug/014+c8WYwDp
qzOGpMMoGQJu3EJcmEF1Wsr2y0Jz1J1Gf8fZ1uvHEpOuX60NUjQnY45jufCztreu4UaO4RTA5B1+
tCcacF0Yb2uZaoU/yjFgKwhorQEt6h7dCbDaJdD/GBSzT5EHGjxOU47T1MVlD1bhrSu6csLjZSk0
tTcf7dr+HLoYIfAUx+/P/OES3qYynqXscr2IFBgcRdkcSWdlosv5bhs9zdVF1EXGnQwgHQmHBiYU
2Ur3EDWpLWlHbdpbyV6xQBH+X+CJeTYZDyMYfuzPy+X/K/j8L+D9r+AjglyFfw95Fhl30/SDVlOK
VQbn/kZxS3fcJWjO4V1Yo3zPl2DnxHSd1clI8gDjeS2WOICsZs6szEnT+0UsBgIP1qQ4tTXsjJz3
MTddNygeIXECBRBUo78eUG2WpkxIlozFrfca8CzZKS6RVX7gx2wfHxlaJ5rHT5W2Y+DKMnOMAikC
zHGC5WUKakhA8ZWgyC1Z075842/v5r1YWWMOEGB/tBd0WItUwwGoS5tSzlYuv/fCca8sMAcmn8om
UJad7ME4ROA7k6ew/pmiQXj9/vFWwkSjburB9dd0CLZtt8/FQ5hPnJVwzgTbPCOF0BddAgtyn+2n
ODJpgzm4xr6+Dp4VJthobZTjbYZgAyUGs5NLE0UHEEl2nMVcCuEulffP78ISQflzXg5JhNWoXn5n
/JLRZJHOGJAUZJCBj04AVq/wT/QtPCZ2ammoSJraSXzQX+Ujr7G0fcVXP2XxOatogCLyiApji08X
tQ8zikeiEoNa9YmiQFXQd1+9SZUbMYHGazqYo0RfZi19befq2/9v55cTtvoZdd4XAhg7cbdRbyag
sU5C1Iwzykuulzt15UYojG9J9Llo1AxfeBlhU9zhYb5dXg6aBRzHuJMfZ2uy42n3XzjvzVyRgjkM
KO0PgNvXFaoAwGhx18OrDeJjBnDbmN1NsQbwFznNfnqj9+WhLQoLdYvrW7tcvoslrwwzW0trtR4L
BYYFCdXklJ56UJYrxUH/M8Z/usg4R3iaXTe5eY9WJpldBuihSacM5zsrp32bSPfC3Lu05gmxbqcy
QB+AKhUykBIbn/S8nWPgcf56c+a2dASl5l44hTsIq+DmDDxo4mZrEIjq/xhkkSSxAnKXNMNeTod2
D7Xlbz0EE5dWaOvkSzZMrNKK3H7g+NftwLSyyzimOsjEkZZYKB5nwFwe0GKy4x+TDWHsf8N0tbgn
jGeAmRWAUpXtLEUhKcnYwyfofuv8D21X1hwnsnR/EREsRQGvQEN3qyVZsixr/ELYMx72fefXf6fa
HguVmC6N/N37NDccoewssjKzcjkHmDJXad3cv8NCViI4o9QTE9OJAURMUX+DOl8LGxzlQjSbuHHd
GSKOgUFSoLiYfJ1lrssgG7W29xJkugvAO3UUOB1wGTafUaa1yw+NTzBB6hc+9oEua7g1T3XGd2Qr
BRDNcweEhZEoGcrXmLOTHfKYfgFWPthizgkFqtGdnxe2GKVsaxICymIuh+Fkk1cYLyqaHEMR6f35
CdM6QE/4nF93e+0GXQdkbeQzTnoGU5xoKnMr11jLVV/6t44MRd31kBs3wTUZ6nuYc+JoNDXsEqmO
4HS3PMxqUIGf2+lAs9IlvQlpqgVvZtKnoWkS9FyVB8FnZL+bd58rSXzmkc+qtaSB0ePK0+Po4yzt
9FAfGme2xeOmr/FXz7MHzwMY3EVXF9TxGwppMhxMerR2aDj5xDE+SwZ4i41r1RsfGO+Kua+ui2MM
dOLgq0DhrUC1Vpj7kHO5YBPawE9gkHrlcdinJxCm7oHRIvJqgo/Ib81nMfq+Zo2PiIlrTESNxGbA
y/SWkSJHO7BBM5hZwROfOZZLn5NzPFYIDN0+gswlt+zc2seqaJti8yKsZmi44Cep01SWaOYA/Wj+
UkWyl+RdbAcJsEuj4VHwsbasc+2qOWH6qEZypyMgISXGgBVGdMyH+FO1s9gXq23t8JvymPKrPG3U
i44OWLv24tkOfGzRYmJk/DAdJ8CJpp5oemzTh67V459IJarKaYhEonHHc/1Hu6rUXQxsMJs+6H53
Ex3V6STUcrMqs4pO3LsJbaI+myuI7dz6cXiqc3tG5cvw8tDRwD12tPDqLqtbZccK28JyG7vjvIlS
rD3oloqNJsrv/AyNVGDIaTrz8R1mSErPjMxs1qqm1++5EGtp3HVvVdOa8w7SQgV6ttYpH/TKFpjN
lk9ZC+FeGeMUtGY9zni+oa5WeBgbcTQ/2ueeSJvNeuFaEne/8zazyoUg3USX/zACR9489W5lo7Mi
rGFvpp9rWdzlU9AwN9UKWkUnRmM2D7cJWOsc4spesQO1SSzkERGK5O5fVTVjnLCvxdbrCNodMbHR
brSLG0ZTEbqzaMBxy0evdeRuYGpIhgamwsFbALRnBaEzpSnapYKgs+WV11K4C4eZCozWq1ArbbIv
Tdnda6K1G+HJcTUKJadjITcQMYEhOHnKj8OVvuv2rcvuVV7vhC/rLde80olvvKHLXmZ5B+ug15Mr
2dp+upJg9cSjV5JwHGzzHb+WxiUOmNfBFSuhHitdDZE9g0rkg/yh/DM4dTs8iLAH/iAM4AJPxfff
lribMHMGFV+1McWXbesZu1aQcyFTiyn+iiLSMc7A8u9xRzHDsJduin0OdDpgZx+kD40T/4VxO18Y
h0TfkvMqbVTpXVLhdFlzk5aYKw7cACs69QHdsVTcjGPKXAgBfDMuo6OuzgPkde1OklAGrcBWVLsm
iJu6c6wVNwAFV9DiPIu5UJLVGSJ72E8OoFycwdhdjgIiCZwrMVq1BHwyrCXAdMteC8DpDrgGQfNe
dM8tzpV0RWrkEoZRPAuXILODRwMw/gAW6N1m2Wm71I2Ovxux+W7cWBUKdiLhJAFpQo7pFQal2QyE
4aNwLGwDXD7GV904jGmmrcFqAdFgz0P7CasnD5c/lLKV/zzftVdNN5qB+E6WcIYMNt7wEguIPqa9
7DHEB3gWYAcdjcrDLGKN+bFp/4bIKtKRS0pKJY4aizD7dwf4zsgZx2t5+IO6rCGt7sMA0AOVK3LZ
m3XZtd6cj1GLjFpDDbEMGdu8G3e902lOFrnNoTyWjrUrrrBOCqPK0BTobAImBmKzDvn47Tdt6nWb
bgHWbj3jtrB+vOUlHsCHmBUn++RYhHvBF992OAzjAatYBECZL/P6qGrqsQaCnsfIvOJ4v6BycK3e
9qfqOLYO8FuqyekFQrc/8i+ZPG1ha0SSZga4NUbf2PP8uddET7HN9wPmo/9RS+eiIvD7pSiVoNZP
/gM7vwOFCOt2MuoYDMVhnvRaEaF//IsPehbLmW8EhrfASKEZJvXOKGmj7jLahfwAPkgQ8gjXVDcL
hGtFOctNylyTykL+R9HIyW5/EGpj7+VWdE+2c8Jn9diHXT0Ci9TMe72GsDn3tTzBpPGnsqr8yybJ
osHrEPgshEuuKyJRdWwU5BaTvmu64qntispG4edoqMMd4DMFLAkieVz8G4zZSiwL36wN6AmewM7r
ApBCX4g5Opb65bJyQgvhYmGLAXutkyGNGSZbBlsaUMDFjuWX7gRAPeHLQXTZuLCYVlQ15wHfrDH3
coinOhm9yzqJJHAuZNaDparQCvSCUnWGEJOdtXtZwr887oDCrKCuqQLr5qXhTRSkObWGU2PjGaTy
hn2FJ6tLvNzL5qMw69tOb5/FcWfWLSYSXGYSGWWjx3AYPeMuv5ubp65F4XhymlCxayxZAFLeEei6
7ZGfhXPHOcQyQJqYR8ZIA8OlBWRx64NBD8DdYDSQAO8ghkjbvti/ZPLkgAqdoyYHEo5XF4/0E5YU
nPgK3PT++IGEj5OD8fDDG3b3BJrye0h6O0tAnGI3/ci85ctBChX9lHfG1mc9Of8MWocgaxtcBgtF
Au0UH+cPOQAzhvfOFFD1WRbnmdVRy1r0CZjNxnvQzJ9pIj6CyRqLE67kNoMgy/6Xl+CzQM47kzxY
4iSFQPbQDROn9XPMatx0GNpYdqGF51GG/38rMNftF9KzVM5dx33SzyWGw1G4BoJY/VJNIKUlIjVF
tsr5676cEhJNUJM9eHvdNT+ZvuL22c20X256d9lF1od5P4gIWv7Fcz8ryvkgLCToedZDLhv7Wdyp
uWXDmeGJfdE8v33DrRTdD84NyW2YFmgx/SMxAWXvL4mt4YunrEV+lu+uhGFo5RqFH1ARnI4/Zrrb
+jzT/Qb92Jd6Hel/nSjfYYGPrSgtIK0HPRGGXVlLnm0soyUfHKY79uR428EKTEjjssMaFPNSEUFw
RPesqoD9DsNWwI2MitrHDN0XP7gSv99EUjnng9WRpCtnGBAWTbEidexr3UmtRhQrt8Px86lyfqfM
ewvoV4gfU7PrARtxAMclq9dbTl4CaPOoem9RTiSVcz5mOoIpIVGh3HI94OUtRZJz2dNs14Ge9WLH
u0o+p6hLzDbH8RXzdzVcTtQ6tclpiMBI0oJRuvX7QIRXKFKKczXpYA2S0kHktNyUo+7IdBEo9S/5
+7NWnFeRelUbTOY+WUQab7Bf7Sw3P2OSuJYm8Cga51EkKlN17mD4WIvtAb2V74gJ4Cj1oUePWMUQ
qrBosTk5sQqDGpfOgDwgNWNWl2/cwC+wxPZFPY438TF1sAVMbGBwYeipJXthQ0AQmHiipkYLlLFj
r0wWf18EpgGlhTfEX5FAzqv0ejIHrQRrYUmqQnc1EvsRa2JnDZPwIKTiFqSphHMo+UKGdtCh4Tuq
sCJZnFdZAqVeFvZu+R/I4nxJK9eZ1i44yBZLMsxWlnt2I+hbCk6CG0E4r4KiT0aNBfev3C1ekXuG
B9yDQ7crcw9rsrAT0f62KMYSzqlU7MVOhq2TFLKsiHIWwnmXaZ6mDlMqP74aO0lbuTmdGJXAG2p3
IhPhnAuVEjKZAT7bfzcRgWPmq1bYS24Tk8WCsFAdGXsxairgxxZI4GtUGvB0aVng5DSKzan6s7Z0
3uV4dp4Zu5D+8DUquZBlzFNCBDmDp2W3QKFnHY3b333P6pyjiJWAFjUz8v/+ZUTmzcNZtJo5tSP7
NK9kic1b9JE4RyFlZQ2q7Z+yun6ngia69YMENLoNel+ldXxDjixw8zrnMULMbaKrDaHSFTmCDne5
WoBs6hi+6koRJnOEj1aBi9I5h9EEiaJ0rMT33mU34Tfk3EZZjmXQhe/6huxPXboEnNNYprDqaQlv
mCsPY7Cn5C7qsLWvP2nvoEPFjNUqFdG5VCRDLpIAwOpdIwKbzhBEUJhOxdwvOJpeZqvVAACmMcaV
+/+qNKxkcQYyDS2AlwPk3ljF8gp3wuP3jq1KVcfKAQxF9EHguES6ceZhmOAPMiXohq7XP5u/b38l
iqRxFpLSMsyC8F0nyf7UK2NcHSRnIJEaIJakGoxRe+ikZtdJ4L8ERC02QpZwtmGZruAoN53Js0R+
VqDOdTlpA0iMwl13Gm7DYzwda8yRlO7SA0LzPQsbdCWPHfbqESVFoBZScxym3HwzQy/UVfs3NeJi
TaHgRYMlth/tK7KLAR01AnGMePI+dEUAk9vPp5U+XFo6mcCHAYAyas/fFxi/ssez03SZOOO7uFW+
nU+txHEBp6OhYnU6+1znveOXFcs3rX6JDITzI2oUmUYVsQ/mU9+UdhrgqIor9JNyr0O3QJSdMldx
4QbwwwBTMpeDMuE8SXRNpgTQH5+SyAupsb9sJpuRe3WQnAtppyaeAFmCV2F8MuTZTuSH3xPAeY1m
LOkiDRDQodqq0tqeilCUwAk8E9/9j4K0URoTMt4xcnZZlsmv4hb5UoJJg/xPfC4AOl+6ibiJ4qQ1
ECnfEb0205tfpgBc35ey+lAeZSL9vFMY1VdXdVVrfENddTPlWAnkfEaWyuOSKLDxtFaBvX/VpsCm
D0Pboh9pHRwu2yG7n/9+oUx+6VYKkrrv2YUKDQ9zkE4x7Swg7VwWsv2UWKnEeQms3VkKEtMflhhf
LVfmSTsGV29IRkV2yOUapbwAsymGHb5K78WJ72XfZ8qck4gjywCiFyyDTUKgDabtLaDiWTOYOxNQ
2FMR5r7wGDmnIWXtWJsZlJuV45CTXbR8rPrIbppbKQX5RaDeAFjNqURDGJedrslvM3WVXuUpewhm
E9oZyTQ58gL8sKKPKofGs4iQSWD//C7TEqtT2zLfG/aZM2BEXc0rewT8cxXu8uXxsmkK7P/81Fgl
HCDBIbgvsEzLiO2FPoz0MZFFo18CQzlnCSshEQFHSK9BSD0fgBJvo7OHtGNQD9pxPogbFyKdOAdS
5k0zVQTi+uZT1lyZ9TET8a6KRHCJRl8Qg5gFs8T5j0m7jsIHC0DMlz+NIJsxz0M0q2Or4QgVs4Ah
gAqdLc+3zlADN7V1h8LXQLoqdh+Xw755LhavJFZtWTQ1ML68qTtqYDDUNRGhn1ApzmksSha1DZaS
/rV9/oaSgMApnsfqVmqNA1DSjAwH+Y5wKbJ17o2iR2qpFBTOgjlF8yuDa2n/+AHXYiViHyxQjZ8M
mAGUFpktxL0H5Wm7hf0cx/iJgDgYKA4THy8B3yPWdBW7KK5Z43y6Y21WND3Ft1lgk+fNrNXHC6wF
3IyEFTvk6x6bELn5/ffumcr5C6xUaUXNXrDvLeAIvMcZIXqlUt3I0Qi2+cFTjNtOOg3TwRBtWIpO
jf2ElQjZGsJmZHYhRV8bDIYaALG8fGwiCVymkYxaDgxKXKoacChAL5VotLssYbvOtTI3zldkXTYS
i733/weFDFPlsosizIAfmkAaG1xoRozXmIXNbm7nB/Sds8kr5ThHEZqLkS2sHP/8OmEswm+BGhM5
Xb6Tv2BmwAIfCeuigM7Ko0grPgNH9JQftF0Sfn7DJI/AOvgWfkOwYFGf7e+K+mB6Btop3ETstL1T
2LK7AFBNVIgV5E08eAMQdONeYsFLBmZHoIZ2CW6ffDx2GXUr6y+BbYoU5JxGBP64CDCVeCF7/S7K
cabw7okzOMMOeLx+hNVzX9hRZH/0wmtFYz9qdavnLpkHJYKJFn+yhCD7M0WfdgCRJEjYVVvMEC66
gTwsQwGoI3kEFek7nhOiA+X8SVNFutEzG40BkaiCMLMVFU8E1Shwar08PmnAxLFRwEKQW++N4MD4
5DtAhJ7YoGKCjQT3spGILJLzKMNidI0143MxLvJEesiqzrHMqyyY7CL4eFmW6Pg4d1IYtRXTHrpl
ymkYP+TGn5f/vsiH8P16aaoWgPBCmfdGSZHxEa7KIdEECxwNJP53Dyk4Pb5VHy1E0SOmXFiHdlAM
jpV8u3x+mzGfyIYBLhzAJ/GIBxgsTlHvQuqk6rJTAGbXWMJjEohgPzcVeRbDF6yboVSHptYRlbXe
jaNvTaIJ4v72Z1mJ4D6Lls1mpwcQESytbCupkdjZaHxvdesQmKm8H1t9dJeE3uvAWbgqgXFvD30v
ekiIFGV5+MoVKlL+8x2RFyAGMR+lWDB3vp3srvTkPHxu4Oo2LftiPoaaQ0f/PF3B2+rApwB2pq0C
cfog8hibpYaVTKb1SqseiIglKEPxehjwupukyTbKCjQPZmM5NBC+xgRGya+zKXmrda1J4XNbzS6W
v3sd2NoiNBiREM6xF71amr0EIaUa3ve5lnldAeReLdMEV0x0eJx7N+ZS70qCS1y3pteOlQvY4R0g
1YEUJWwMMdfNR2LA2aF5oesW2NW4S8BWjNNxxIeaUfcH9OKDJLmMPL7SUAZjGx7tfENtFMIwrC1E
292y/bVwzvaTZBmqgcWVwDpFw6exF+LpbCUaawmc7VcLto7OlTYGkm/G8c5o7mr1b2P+u2tVYJMn
x6n5u1wOMnmUpdKRM8X57+5y/QO4izCmdTQ3oCXAKsvVTHo7JN+FPYjNfGAthFnu6rYpWmmpZMBH
NMh9dehB4wXI+xmrY/XBmN6wrrqVD6zlcTdB0ROQjBRQitbKvikfwWvkyFZu99bHutF+8wS52xCX
ZZxNKYsEkuxooE2qlxu9nHaXv9Pm/OBaJy7HidD0SLqWRYOwc4KxuYmD5mlUgO7aBoVi6yYJbcNs
fEbj65QgJfStLprcuDIs4IXXX9Silr6mKHTZNMfqoODXsZtw6ZpyWVGnLFKWhPjCLIVghfcfeM6N
Td4yrCaQxgdfrZairmKtEuYUwqv4iL3I44gxacC6CxeHNhOy1clbvAtqSDC1TLfRcDq2CQkkfTfy
Olsnnuo1xzcMi7I/eeE4+b3yRgbtQzTgY8vHeN+OKEYOTrQ4qivv08+GqBAucHM8qHMEVDuLMGlR
A2S0qHqqrfw9aYShqBbofUDQBry9ly5AbQZltkILJQb6d8mw5rveF9jgphoK1Sgl6B1Y/KiJHLQU
0LWIf3X1s2iWTyiaSc58y0bojfgNeOybSRr0+SWUczUl5miSemZC/5/Q39fCuEPMeyLlho4PNTFu
jezvwtwxYDnBOW4a30olztPIRtxONMan+n9qba014vyGMgGKUO0NJEYh2S9Z5k2Wvo+T/GOTZIlt
SSCpL2a3Tpv7fsg10MMA5C5LP1/WeDPHeFaYdydyKxdzN+JHaBZWhCpqR4bfKrWdg1an/IyJ+svi
tvK0lc68P6kTgsleBeJMBYCX0l9tu7iLrL9jcHMthctdwI8iAYYRUvqC3ixV49R1/3hZEZHx846D
9oa+jOzrva4bipMxoTQuVaHLGKNJ/l5pm5nZyii4nKUOonlOalzsdMbuiLzDIll6hB9ugKgsu3H2
hvVDdn1fef2VSM6XNOZgKuMIkVJ8QvXpmGmH0Cg8M/ncLA+XP53IBjlPAjTMoZVDnKXU7Uhjulkd
74ZF9LITeBIeiiI3MqWx2Bn+T+yD8yVzUw4AL4e0d3SfLmmmyPjfy3AW5k2N4b/3+UiRLPbvq+y5
morFws7Pu/zxFk7VP16D6cV5jTYtdBVr4M953JsHKC7dLyaJ/ftKq0lJI4zXQtK7R8hE58j5DznF
SwdoPRv2IWwXXkpFmHKc8yiXuC0qHdcrjQ7YB3PS0RK8Oi56QyaCcxaDpXZNC7SO11FaPF8uOjnO
WyRpLtfBAHXekRGIZHHZR6hPYUmZZ/rvsi45QXaEnMMoBxBfxSxhTDrfkv8ylGNfCPzs9uPhp0+H
DH7IpJ7HfIrQJXx/NXfzcaRqqmYSFayIfO+4qQv8ilxijfHJVUCa3WTXMbolyg6c2aU7iiqh2y/T
lUDOZ8haTSSVnP0TOSrRlfpl8haXMUfkGNsBYs3s5tEHccN6u6ywEsy5EFWP51xmb4qkPjB8Qu2E
VTMn79847rKJCmSs5HEOZAANxxTpUPQczoJHBcSBECvjkQGW3fLuT9abfz/Xwlo051D0PpDLBGuY
HrmO6ZV5zPeZax50DLkDlKBmM7AicJrNpHilLOdfQitTokQB2UAm5deoUt1q9WiTSXHKpbzV424f
SO7lnGTbpa1Ecm5mxNhDl4YQ+d+vvtB2ODejKfJY60y99u8+s7tD7Qegfe0bF8aKbTfRvLlQN87X
pC0A6jqw/mykQm+4GZtO9Pkk+T50MMU0TVlweFfiJfA4fA+6TgqtjPof9/B57Ozt91CkHedw+tQY
9KCGvFd2Igx97LO8SslXB8m5GLCWAp1VwpWPtMcxpK6Jdneeyq4GAj51tOfxpkrD+9+7B3z3GUSg
RZiW77UV0dfjXIshZ3WUZZDGl+4G/w2NbuY2Lh0o51YQtSSSlGbjGVK4j5bOzbUrffwiUbAv9qOL
HvHYLKdA8jKztpUqspecuG3ROXFCdrWm7C6f9WYKsPq+nMsxKqBGjS2CpQHWBwlko9WDZglkbOcA
KyGcr8kLWlbtjBNm+C6Le96W+IGYAUSdNy2bM7O8dMqct9HaqGywLYRC0W27q2qg9no9trBrt8wS
DNoo1+KapSBe8G3r2WzMfG4gctaKvW6CD4DOx7GUP2oToOUnkAVLMxVEDMHX4xvXWaymRDEhMwMS
5mLJHnjd3dAUiRFlOHzXOkQL7YeD+weNLzNtEIWDIQU04TJA7LFdZrc7enPZOFk+ceErEs75xP1Y
g+QMzieIW7sPPXPpnMsStg+QUoMQsN3LfLO80mNrbpj5j3K8S0sMPgP6OUNCkY3+ZUnnAu8rZYhm
6kTFA9PiIVXkErzF8xSNvxp52dPkzdjj+c+gTptv2mfJfDCM5mHUuj4ez+FCPzGqGe34Fjzkze+1
EsTi1vpJ28g0zvJw9BIDTDLEbhsBncOm81wJ4AIfUB9pORKmSWllNuhUXYKvRZPMz1rrq+CDbfqQ
lTDO+qyp7wozhDbvfqBvRqKVRHa+q/MLspB0dQOJbKQ3kz0AN/nd0cQdG7DEKYbk2LT+lTz27yt5
w1hoUNFqPNB175bBHr/E505LckNv64O6T67LWyEcx2byshLKBUASpp2K+TmkZgCwVlx0fHObQRQT
r/FnIUCx6Ei5+LYY+RjMGixG9k3fAqZDZ4NawQN42lvo0kS6cYFuUYD7X2b4gO9KO0XSuCBXNbls
GRQn+d/HljY3Yoznr8ZHN8uoep3WOEe1uEqzb9Yc2WlyJMViY5FjmffW8pBEhn35Cgr8CR/ellxN
CNBURs+YPy9ah/au/psSmPmsboA+BJU5V+noVRkoYQrpqNemCBhN4H75KKa0cgO+CXwm1WcElkAn
88/kDMKdXoF3JLz70IykyqUc1pdYNwEGiagpgW9GV7wktOr3RM6VQXC+o8njmZIGWgX1Vy1VnFbP
nBL81pctQKQS5yy6qCnJcjY7M/+YdmjsK6lPogTk7vF7lofWJs65ihH714HMgsvk/VioMA/WV2pb
PsaySzfYXdZsOyleHSDnK6YqM600OYcXGcxEP5Pi7shqKG9ij9x8yq0Ecu4iAbu5qmnw9gyWqAeS
JIOi73yhgxfcWh4xZdT7fgkTOnrabfRB3TEkK/LB2EnXCCl2suuvhGwdAkfIA6j0KQjsQMj+I8H5
fTLtlZHwCCpSPmsWsZBxp8l1Np7GwNNbkcNghnYhU+SRU5qJ5EvOosg/I18/MkUKIMdf8J+AcXxv
2eTZRHTOgyxYaSfD+CN+kSOr60mOMgCF4C1U7iI74TxIPGlmZLD8KihyDG5Wbh53oku2bRmGaskq
0dG54e50no9Sp1YsYeRp1oUtj+2v9iyKu8+DpCFbVGCEWnilybu2+lblPi3AwhA8CVzH9sk9i+Ju
sowyrDTNuMm6fW3YDDw4c+9L5yds0EcR2vN27Y78I0/jm32aac5hoG+dorDe9C9u8VkW+6KriKyE
Ciq9JY4RxWUGY6LjXYa2c+tG/T1gIEEIJRqFFarHJQFFVAbx0v5S7xkMVgwccfnLaXzTr0TGthgp
RMVN5ujBU9aInsyXLR5rPy/Pr07DaapN3CpU0ZodlaYrcDFeN3T5EIWMUTPAJv00HHRTPjVDfTOl
w4OulMTNJjW4CSOjtqs2iXbRpN5W+WQvUTfbRp/Wdqa3maMa5b0y1k6cln45FbfluMx2Ohiegmo4
cPYOrRnsw8r62uiVYdfNIjlB0GS2oiSl3dWqnU6an5YaoD3x14BPudPT6i+jjkJRNH99DlTRQEfH
cH4wbsWPZoTK1ChdgPzk1c0X2ixzVC/9NRMFBkp0m3QCWteXR16WRitFDV72fXKd1Clou3dB9yi4
85v6aERHjksIJTwSQzfIP3Ph52T/rbRG5z1ETiEVjJoaxtUUC26TUyiTSZpmgTmdM4Xho1wCSqU7
ltfKfWafVC8/UC/FRYz8p+IEqqiF2GK4cqEj4MLDFA7NSCQk/wyQj0q7fwD58hyvtzfNOb4+Yh3U
B8+uh0s2qxREkmGLq6PG050Zy3am1u7cJk8kS9FjW9K7QOo+9KjHxl0uOZGWWq7gK2/XHJ5/Ahev
+qZKlLCBf5huGeQ32/UqMeMNwFZG9fmGcrRIZy5qGflklPMCnV+P74nzi+0M9Fk7Lm6ZYzulZgft
EnBMFNh77L32LXjiAqX4nnOP1SsrjqHUq7svDh4sOLy8Ky+M5hxcVvGKFOOstRP7YgDbxlA+Q0s/
Q7Qvu+bY+MOwF5iISCAXrZQlC6vYgmPTI5v68g5QRxXarwzqSI1sccgShcfzRV1pCH7BcEnTrdMU
elLRpT+vyqxkSUFfqzkrVVqy+2PvW53+AIaD0+ywHjved/7vJjc8+EGz4ALMBfPefIooVO91oHhp
K5yDGQeLNqkC7fLw2iKNnTYHgKbblw1EkGLwg8ay3mLnmxURS2XegRnS0SNBbBVJ4H1G1k2LnkAN
msQuNSKMqX6/rMN2d/rZFSucp5gwP92HBEbOKqEAC87cYT//NTlAPt9Z5LdvMY9ukMSknfsBKmnV
nXlUHth8e+yE00fVm8AJIHz8b3ooDIKrVEVqQikX3IZhUkI9QnB7juY/d7KFum1+rZUozuioWidt
bEA1Of5eS7ndWaKoJZLABa1RyhRZQaHVi2b0h6wdSdL3FJt0opxPS5V5nlgVI2ThTPEoUOfruvxW
J6eOCIx68/m2EsGUXHmeNlUAh1e1MOpR+mSlWeHEshY6uREdOmwh2vKQ/nHZyEUSORtI+0VrEwkf
xqy9KLgzyxulPGTydSmLbtP2B3o+Ps4EgHLVF3IWTZ56tzSH+it7L3b7SrdRKjSd7tH0qutadJ6v
Uxkqqwq+vM5Gy2TKCy3BOi8TwBsY8qTdz2W5j3P9tuy1zqFA/gnNwsSLIL+SzPRpWqhrLNVVmFW+
lGmerNIHq5ga2yiM67mcLNdqtF2dAO0pWx7rov+ohPldFBuhrTFARslCUmYUpt82Ze2MVfVnP6V/
pbmmunNnZqCurAsvj4rc77vYqUYtdEs5/C4VY+LO1CwcUqfXhVHsRiPS7Jp0X+Kx6TxACxc7mtSu
Zqi9PxnN4jVD4Y6Tlvpp1eC/aPpnk6TZIUsqLMZTCY+cLPs6Nxr15ql4yqzK2tVTh9StU7G9lmaK
N/XKcZkD4rdxrDmhElMnI1gtNXu0efSpcgILS1uYdZLdedZ8GkanVBHOrG18nRcpPpdFgBU96GYT
KX49g3/IKsF6wMLsgAP1s9iRQZKXf7ts78yeX2ZKYFYDhJxJ2FSeqnNuok8ivNNKiNTDbzQ3bGp8
CovEuyzkDGlySQoXnKwxlBWyQEqc2dHDvGstoPXbrZN+ycFItEsO6X2PUSdGpDaeOtRAp8clukM3
8Q2pBTvES7+Fj2KxlIKkxJrg5amvIlPD1t9eOcKrANFTWMZ47U/gHmWcMPaLUO7iY4peU2kcFGny
Cj3/LmcTfFaTKH4UVq5hhKarELN05bm4pyT6GBntU4GBNkzby35LlNFelhwM0lO07CdrBBaYKlGB
w9syANCUKLJJ8VzWKXccozFMxRDhB2KSRW8nO+18LHUL0h/2R/gzVxTCHskyNmZ56IWC5LiwM4QQ
vzuwgilLjMVVbua9XosxLBOLlBbBUhf+fR0uaIzJyyicvaEnuzQxd0qi/Y3yyZWlmiISu40Pi++J
PME0KdE1g7s4agT3CLo1ZHTo6SjLIalOZKhsklFnkvzL92djGR1uWwcWvIkCAIZnOWGamo+Lqc6o
vyl2dch3iUc1O/Q/EJtxGqeFfSXq0b6OTpBIMUYmUxMFm1flbryfLDRpUe7WKkef6hPmEneXtdoS
YYFbg+owPEvji0HBqFij1WKQRAPEaKc+hZHA7WyYNjbuZMsEL5lsUb46E4dzC0YNTOS13Z9DV7np
cjIaERDShs29EML57FRXQWNBoYVZPjZt4k51h/hR7RSld99xXit1WPRYWTfQUUKzMiHJmD8GDbEJ
KQUZHXPD3P15oQv7YisJQJwLhzHFgQXpcVJO8/htQrkyjP7sOwxrKbLArDcNYKUQd12tWNdLqYW4
xlj2VI0+mqZwwGcjpEIlAlI6RSOGxbu3agqGhbIyYPCdbclqLut8pU4D7lIXwPBCGKJtnX7JM/gV
nEwHDrWGh15TmU6ifYt1Krg27K6//kjPEtgrZvWRoiE0wzKERuGsPxVRd0j0+aqoZVuS+q9L3grE
bdvEszjOvnMlJ01hQKEs71tbl4uvo159iYrqUOit3+WLZksKEe1obd+qZ6mcreMSLXJEoWSZuYwD
Khkc4tQgeE4d6QveSozjOdPf0m3bSA/YRoQKQCxTJQYfQzqpstSCjTdEB3pszmUOxtFGSzvbwVwO
l+/0xhAffSGOHcTqa6Z5v4zlAnHz0foT1unTYW/cWMD7sLET76kgJR8mX5HsUvAU2IopLyTzMaXM
tKJdMliqB8ad3g783h/2SWObHxl/9nglenxsfFM8PExCTdDZUtTkX6o6znmAJip7L5aP8zy6JL+l
8WJHw8PlM924ggqocjWLjfQpJp/SzlNmmqpUjd7SqB+wQP60aPP3yyLYT+Xu4AsRXD4rx3nVFQGC
f6DeBd112h0k2bssYvO0dMRHmWoGtfj+RSVLbRUr7OlbdrY53KdN5Or9idK7y3I2yHhhgStB3AUv
49aoRx2COld2dK94GA6jn2I5p9k1X7P99OldTvKFSO52q3KQAQaiQ8m5fwIBqgNuc1eg1YbfV3By
Cso4iqJr/GBnJqtzYLYjMqbb9J5V7K37wZk9yQcOPJh+heBir2tHOEV8LJkhwqgyn+cvVlSEeYy6
QXKYa4fsSr9Tb1vwdk030iHSBA3FTeNYSWP/vvIaddQHYyJDWqEu2OOrllNmJq4aL7Wd9MKlvs2z
tAxiUY0gn+I30oC0ZNYJ8No9+oWhB8ZH/b70DXiowDb30Z3QJ25dYFwvjZqYDdAN3lEsXdHEjWUi
5GSegkewm4GmOfQVv3hUG2AvvWlK8PVAGAxFwzQCPh5ebLzXaMtWSXUdBqPfomXgpdfBvj7QK3EP
bVM7zD1YAIPQKDzUy2+Hd14bgmhw9EBA4mljjnawyPi33BN0ME1QplId5v9SRNvLIVhiFhZUJvC0
j5+MPVsG63ayB2LDQ4JAln8WXLgttdYy2b+vTNKQE00KsXjvkTvpVvcytMhQucBaen9iVF2xeHlp
Q6KqEBQeVdZQfgXCRDVz7NQxn73OsumxAImiLNnhScnt9KA8AqfICd2MiM524zJAKrIDohHI5Yvg
FB3nCTO6M56y865w2+vIVf9IcRkkP/eKT0piXz7YDS01Qoh6xg8hGv8tQ400ukzZ/OBSO3L+IZq0
3e9J4L5cGMsFGI2RCKTGB9P41kz/x9qVLcetI8svYgQ3kOAr1160WZItWS8MeeO+r+DX34Q8d9QN
8TR9fG/EmfCDY1wNsFAoVGVlPl/+91e88WwF/O9PPEPNFT1iMlYwlD+MyE+7m1bfuMRW4uGZCSEe
stCgehnCRFNMN6bSONrCgrGt/Sb0Ly9mpQmCKHjyPYS0STJq1Uh1/j38eq97y45flFYAxXpnWxBm
pfV2bk1INELZqAbGv750HDzmxUCbJQG5HlzZ/RMG8DfvFRKbs9UJ1aBZ0kxoQMCe2R5Me3ZDCE5P
jnGYApQcXB0CyYmTsRsrSI9/wKWxcrZg3TQ5LgwDGSLEYVIKJP5NiRhyPXlc/eFNbOI3+vLPtGZX
ru0zi0Lyo5qg4R0UrPff9xlXWrb8W76vTojKSZF2ymDgnJmT/NjOJnWUgdY2W4ybkqZXzNQOsznp
kLUf94uUfGfDsPV2/Ad/ev8NwlnvJlTDYxArr/GvLx74Q/7gq27tsXD+06FeFKWCzQ97vNlWW0tm
AcfBRc7HzHEDCv6rdkpbtD08iFPkXutO+1XZUYzQgiNXdv/oFlqNbnjM8GElxcKf59GNpbKqxfE4
+6Nls9ZeMGTeId3UJ1sCNwtiA3NZ4v2BPvvqtp4YFkJDW0ixQmq8Qf5iW/kiPoSFE1vCtpJ4mtS5
xbbyzi/UmDW0J2ZoQWOYPvOSgA/T9/m+BhZm+osZZRybd9uGWFGZaAaZFtj+PeZWutGh3Mk+mkg7
svEafwswF9b5ITfrKprSusITVTadEt2gBazV2S41Fm9ZKrBJEnvIA9Zfm9MNG6bIjuiTZHm0onY4
SM9y/jliir8U835cEleRlI3sYzUZMInCkbNIx8VXRkf0uckUfPPS+FZgFDXd1HFev99OTAhXqRRa
LJEYTLw13af7zON9GTND053utp+CKzMs+Lwn9oTz01ttEZkT7NEcLZFiBzCGLZt3RMN9F0dOWdZ2
w34y83HjHl87PmgUqCYFRBATOfzvT7MSuQSizghn8PLoh2WfHH5zA/6RLM9KTQlGNFPRUbynAPAJ
tkYDtbJaln2MNH6pfc7S17nZXYSn6LZI2FpJCdZMhciajqxRhFcP7agZnarKeIrOqh0uzrDYRuXM
KCMAsTt7zZ0+Ogj1Y4b62VbDy1hf67t1ISwthaFntY5Wj9rkThJZP+RmcWLQlbqA6JdurQ0+i0Yw
IEdJhio5a91EyVpPS9RAInpra1IKxsSSItVZNGBymG+FstPPRrkzo3nyrHxYrqop/loq9L4welBr
s/pnZUEI1phTaMUbvVPNukvmAf8COppjSOw2LGOnyAu0VYfWCTML/05nHSO8KxxVjtF+kEHoq+uZ
q+ANMTP156gxN5GqW70mjW3VlYVyu7prU2J9QrEmswvLsFsDdf6675ijLtGOKdJ1Bga8LlSyx0VF
lBxoiZy3vELD/W5MlMjbcOGVJ6tOdQu9LhOVbbz0zt0qBD1iGYUWQCSHfj9d96AupTaYTnabcKyV
xOzMkhAUYs208pL0C3/0NA7GRwLqGqGfw57m0B3bpXOwsbiV83lmUogLrBkBU0iG5b2g0sR3s8ML
KuzIuo2CysotDhpfsEBq6FGivyZYkzRAE+oECyTmPUHBLZIeQbJ3eUlrCN4zI8LR0InV0mpQNL99
Vg8ca9kublQ53XXx2fJmZ/aKr+H3eMfDAq9QGYu93FIQkjuXf8fKJXL2M4RoVGYpmtVpBRx/NzqG
sbhqsXGPcncQrtFTC1S4stHKHBqLTAsEoBOMbd/P5WM9+Gm11VbeWIlIw5w2SRexDHZUaKrYTchq
hxoS3XiBryXNWA4alKhbw0fEelRbqmGu9uOCmWM+FJYC7+b/ZkqA6E2z254BXvfGd4PCcasgRdco
co0vBKHk+KZkL0O7cb7Wt+7dhODwxVQUeVY2MKGxAdqpFbHL+uWyo3FH+uAGaKOg8w/OKlx85/FJ
HwyakXhGNjWXdpoONouA9oiJA0FcO1J/6nXtTeqG7/EfLhglCgpROMSKiraysLC5GJWsVCTmTyBF
TPv0mDT7DjJxqLq5Ubm7vMK198aZNeFIz2pmDfWYL/9JTjtnqtBbtCFv5vAUlddjMxsiSf/+CJ+Z
FY7wFBaSOmomSl+DfKgIlCzaL5dXtuKCsKDjPYOLBZq0wt0S6XKIR3qE8DsSt2UamCVnAERUjLhd
NrTmJIg3Jur01DI+9NuALM4aqU3ZG6mwskuCHtrg8uYVtrIevM90FAVBL4pnuOCLhTabRT0Usy9P
adCZo53MjxVVNq6RtVN1aoUnRydJZWIYQ5yaOZjGGL2S8mKvs4223ZYFoYgwEOyWqcCCFoIyAqO9
oWpsONcbmkQ4Qmd7xX/DySoMiyRpomXALF3RQHG1p7S0M0e7Zt+rK8VBTu6xo3TMvrH7y66wQmXG
Z2jeP5LgdEaqjkM+4iMBr+FWNxgst8D9vnjg8PeKoPYK3gRIYm/OkXb8gcDO2r11al+Iu2VPaVeN
qChDaC9IjpnXTJ/o4xI0lR3dlV4ZEDcHCMs4dFsHmscJccshJoDeCoBLKroQ51segvRr7qUeKKx8
uCaD6egYC5sy2W5TNILHxO6HLZNr7wTEZRns12izKB8GihIJTXZgHzVfKu3eHQrQ8nESfJk4yov+
owPnWO80FAHbNjY+9NphPLUsHBPSN72cFWzxZ9bZLM0AZUjsOif+ZX9aOytAL+EmkNFnoSJAGfqJ
OdWicvaN7ovafGrnT5f//bUWOrrZ2ETMDGIiSwQYyWkFuGgU8qZfeOjs5iWm9mj3drWvXPbUzpjA
2mo0rrnoqUlh68ZUo0y15sXvBs0esh9xOXrV0DgW6MU3Vrf2lahG+H9Uxwy6EGq0MKtYtmhow2Ew
qKe2mrmpX/a2jtFjKGvEtloDMWmkm6DJte92aliIP2koL3lZR4iiFXbTOAxWYl9e29bShECj4ig2
EcHLyRhfDDK4cfpUKsn/dQOFcBLXerYMFqw0QLx6kwfJLldGGQWsTHiGk8SBMl/v/MFwEHcCMZrA
LVFuQLqKF6KQAzEpzdpQ4pcENYCFhCrv2Hu4NbwwrTxTuiskyMkuiz0aCOaZFRB1C6u2eoec/gQh
MQKkWFuIgnZg5xWvco55aCUGnBkUVbVsJw5/yKm6Y/R2j1PiE/fy910r5OH1+L4DQjxNFTbPXQgX
6jzru2SDtV3+xYAp9qrSHa5jv/Z6qMTZSgeqM0wT4s01vkBWdX/5Z6y62X9/BaL7eVSP6lydmYxf
odAgK6DfOzVuoW7151ePy4kVIbXRJ5lZc4koJFmGR5gLkPDGdm6tQwg60pyZQ4/5In9AIj931EFA
dBp1Sypo7RJ8/2h4i59vF4pCU9gPuBaaRM/taqigL0X1ykbzt7IlghEEUwofLUC3L3+m9QfeyQ4K
Aaew1DYJywUTrdfsf1k/Qle7XpwQ1SXnD0aN+FL++YRCFOx8qUsrNYhwEkIDynJZTe/0qrmKu+Ex
IRlG0O9IvJ861UnLDMoXg43mF8qj3uVlv81PCT8COb5J+awTap2msN9DWmtaR0LmL7cYOJD6oGI2
oHZfyRHj/YF8uzj64IQPqH1Z1/nN8uUPwPgrvgt8Au+boDGmqbpwTq1eJ3GFerk/Piu+7hRe4sVu
hvAAvN0flkdXguOpSZEJhYVZOuYyTOqftMHp98qbYNPI7PYVVAbbCL8te8LxHIsx7Ru+xHgfIgpg
oiN0Gzd5ZO70IG1KiK35MpYHNISpYzs/6I3kiRZ3Vjwy5CTZzbxvnAJdqBjHCTlJ7HW7anfZi/gX
+uBEhqWoYCFBTid23KjMMs2yDAYiJXrQdnSPMVGM2P5NCZIopopBfg2Qjw99trnCU1+LYafz9EN5
l3mcwAZFs1+gKEPfKft2eVkrIe/MnHB/ZawoVJDVMt/MfLUYd0vyqTebjbi6/rFOFiW4fyoXZJhV
lOLifb1nNw0gM5BGO+ButNXddvK4etrezYmtNBoXUtdA8sbvamVnolW5bPE1bVkQnJ2qtSGnGcpK
shQ6afVTGe8vf5ctA/y0nbxNSW8msyFhCXUT/8oz666Mjc+XTazVaU+/vSHExY7SpDD5Inp38tjr
EKD4YUPJ7Q3Wx4MTh/pwcFN60+wJYoblbjbqV6PGyafi+3CyTrnsl3gYsE7tlgZgWTgm1+mT8olL
9rJdtVUSXq9jnZgT7iNA4sBDlWDJndfu2yjQEkxncaIh4imhtzjsChwk8WHzVHN/+BA9TuwKKTLN
GtUYMEvoL9/Tu2IX3ukuAOagpMKd61z+rOuHDcLOoPkE/+oHRpBU74smJwvzs1/Jq3EguxDyr9Nz
+YthEuAPWBxW7njUi4GbxNiOtUJzJIWRXoFo35c/8XK/ssNwlaPeMp+Tef8BY85a5RMVO4Cege+w
FCrsJSZRRp1U2eDr6KZWRoh3vNkEcpfUzqLUX8MBgpVW+hCaxrdYqQsbCkOftXrqbAp2Ezvso9u+
ax4sfXbGif64vPmrZ+r0xwlPkkiSzHwkSo+pO+aEgY5h10a3q9kO3W6yjbseuprljWrLtupLh9KL
vdBTX3plI9Vbu63A+o9qB/AaEKUSjnaYJGOHFy+AwOyOJbozKnudoN1i9R6LDrSuH/pmC8G39hYi
6tulbMLvLBHWVBcMPZcZh6t1my9cg0B7Vh3jNcEV1vkEeNbRCY89eK03SzxrLnhqWYiWNdFKPU2R
4em1w0meOzt/4IzyDGx2AJDFHt06ZGsH+tSisMHxMs9Q4dYZUCL65JRSujOifK+izy6FbWJXeZXa
Sd6j9UwbzOkpMvpbamTYl91trTJDdEQtGdw/KGOLrQdIgEYy0fCUiF6l2+TY/Ryf2m/pr/KL7pcH
VLTAq002XHwNOXFmU9jsoazzhpYYZ+LXhu4MQZTZBJBb6QAsarApQb52Q4BzCAhUzLbpptjoSKiS
We2s/W496E7nhPt2NzsWyBjKYGtaZC22ILLoFnDZugJr59dRzhj6Ozq6sXlOQxwV7amYh0/qaDGU
hYgPOPN+4wuuue6pReEC7CWzMUjz1nQbXdXpZICNTt5k2023rSUKVyBEeJKByTBIswoBIfXz/qbr
k8PQ3mrhFkxiDQyIJw8A4KqFUK2KmHqdWVa6cNUO+TDuzWPhjJjxbm9kzhWztZUrOAFDppqMkViK
m0Fsbi+JWllxDQSVphXuAG73nN0NkeKM5vNInxrZL0bAtatwY4hLXXnPYzQW0BrEWVQExKcB9Ecb
o6syXHi1rruz3DU2axDnFnnXduUNi0fDhcQ8Ot5V2tl6m3/rpTmy41a/Wmh4xP7d6nPoVU3+Aho/
n2joATTTIYoxBJtkLmlC0FzlcTBYJLfTdqkwKV+lQW3SzKm6aktOdOXu4MdNRiTH9frhBWI2tZRF
TSX7NJ5tSz3G06Eqvk4Js4H2cAo9cdDIci8fA35nC/nRmU3hGSJnoMLNJGX2Ka0P+vCVNocRCBXd
/HnZzlrAPDPEF3+Sb3K+pLQIGYcogVrS65zohd5B79rh/KB4YH2VHi9bXHWO990U3yIqp1pFoZI7
xw95GOxcfixRcWE7M3kohq3lrVxLp8sT0V5IpkG2Umkc7VXutat3NsFkk09IfSPk/PDRqAICe8yT
4A8hkowmiapFbkEVDkptp2kohNhbE6D0HprhSL2QbyTVtdxXN10NyAIeNDa0TQ1Hq/PKVRfUCOZZ
M71CQrOtI89VQVEyrWnrgAr/Rsk0d65ZoEzaTZMNR+h/HKVlfpWV8JtJe20XT9Vj1bfU1qsW9Rw1
re+ZOkqOZsSjs1RAxEsjekoD6FMGNbpa0vB7VJOHQleDzjCdMC4faq1EPpSONxZJjxB629Ow2HXq
MDkS1VHOnWoJxKDo+9tqn2d+aNapk7Z6G8yJ5ZRDkTn1mLk0KdmxhRytUs29w9Q+celQaUEzmGDX
MKTar5VWCmIpNP0u66CqIcdksiG8iRJmQzFG3z1ok7VriCG/Gn1nuGEIrtqMJDO418ZF9UBys58N
UvkYOcxuMNmT3hl1Ungjk3R/KGLzqqwHyc9G5Ld6SgBWmkvTphKb3X5QhyMCxVXWSsd+GnOnbofP
XYH/N5hMyhukTu2XzKzZfrHGn4mKMdukHA+5YvyMQ1lztEL7Qs0s8+YqkTxLUqKgN4cnVZPAj6K1
sadOOsVDrTQ8OTeDWGcVbsqiOUxKX+wysyW3eS9Fia2k0aOJz5PnRPLiRH9Vmh51et1nanJfgowk
rsaXNgI2HDezNzaVl+rqeJ2jiHUdNX10BAnPnulL6RsRHW0jzj/NoC3ulgVIlbl2RwC+r4wFSJU+
xziOMfixAga0ih2MWgdkue5+pHnnZUz20IV35E4irySPvkPHKrFHqd4ZeDDcyyNrvFmpNDcclPkq
PFYoKZU/O9Io1xEARS6oZNJ9aejpg1R3FjDP6jRptkpkVC+VdI4fdGO6x+WUOFKDB4miVo/mPH+2
wmmvZ2w/R7NyiEkLvpd5sts4w9RrtgPZ4CP+TbtRtUCO5FtqSZlbphylJ7OdBAIGdA877QapJQ3i
cDhMdNRdZg1us8T7qsXE2DC3AVqg6PkXw82i5qiLKSFkd2l2l8Wmr1vLp8iad4BwD/bUpYGBplZh
loZNqvDZ6nnPOUa/mzbZPtSBXFHyp2qCbBn0zHxZTZ1yRtkYEyfNEa/Y9gfauFlq46lp2nj+faoH
/S4cw9sKcOLYHA4xrT301DI77Qv5KqzjY1+DzX/uHxZj2XULPrceSjCXk6dlMOZd36peiLTkCVP5
h7Cg1aGUm+ux17+NFrRTDIPai1HYFmGKY3bAzQJhBk2TrpGvlKbewmqsvWQgY/we2YQnZt4aCWhH
F0Q24MAxCehFn4f5YDyOIG4pgGct/PDG1FyWOsUG7mElOzuzLLwfiRRqtaVjynZkR8BVbGV5SFno
h1pQsg2N2tVVEkNXNFCB8SKqYKsgXVRLDHBd8mAQO0Vres9Bu/Ux/NG46nP6mt8QjLRZf1W8NU4t
C9e9agEekUiKDAIGWw+MQ+Hxiff5fnjmPB9l0OwuX8Jrb5Yzg8K1X2d4Q4AoTMabBdhbzJ3swC0d
oBsf2gW0GDZrMPzqE69GAkJWwzAAvv4AWS1oIkU9yHIw4TO0tvWdv1tif7TxBl9uOASy8qMH6v3V
Kt+tCm7by0OpkRxvUE4lQIhnZuASkLwOjewq3G/z0GytUnAgo4m7xWD4jEb2q0OjvLNAzpsWf/HI
xcd7X5bgLeFAUyVG5AQqF8jEN0QpdxfjigTDFXHabW2StRSYT7qgb8wTexHwYFR8Jl0BtFza1Xv6
ymcD5sKuMHm571zVzz2wBuwoEJHNt8TfyhjXcuFT48L7epy0UA5lEKY1fbLDyPyh1nfUmMGE221U
MdZyUyzOUg0MIfPZk/NkWFFns54N3BWy4UL72KFmdRjiB6v7Tqr2ukeSsuGga+npqUHBQSd5XhR5
QTJMbLxzd5zoAvkfGH3lzX7N6pE3ZYDZQdxHPjL71JliLlA0BEASFW32imwJ8iuLE33V/6DjsHYS
QCuGshfgMehICTuptwUF4wP45mop3iPndJoEd0MRe3+xgbyMjNFcPoMlYlX6qGzDqcOi+DDUdLMc
f09zTLfbdVZeeBBD2KkpoTDRqHUoRbqJp4T8IEFPyUq/bSyGO/IlC8Km5UpjQWgbjAwdsv85OhrJ
oy7fjuHXJh8OJri9UW10lBTsYOMUqNm/FxHBy+VkLwVntDAHP7EEzqgjkSLI2OJotjumbDj92nE+
NSMEycrIlY5WCfOj9mYMX9T0F0FmN0LxaGM7107zqSEhTILCqNO0Ab7Bk5ZK9vSfDZr8NZRgKeZh
mMs7OIPuSBOKzpv10FVvwYQTWpeyYVIRdzopc9K2DYxzWTEFz+nOLv1xN4J+KEtc62fhbleyVhMY
88Qod7CTx3wWsqIdmbG8PeYHw9bcadoX1y0OOgmoza4Kt4eMBcYcNvFpa10W49S2UClkpmwWpiWh
ow+qbCkESWzsxvXD78mNxJ22z8tqjDlZrXAgq6Rn0hIBtTnkrkFIgCtBmk1/w4tWDyXyaZCVUV5Y
FjKlfm6HvMxxKOXWuK6GwUtoak/pz6q/rubDAgzTkNikWbwqfFCNYMP6SjWUew9IVsFsQ/G/8y8K
9vFMb7gP87nWxaWvChK10cFYK4alAFDZ7Bys3UgnBkWURKjRPIp4eab1yz2VoIhXBeWx2L+p+v5N
GxDLM3UDg424cd8c+sRhx4FaAw1h7cMs6/bKVk8kiqDIEDAp/AH2OkSqMncdmg/VL+l2euVtTtAw
BguaA7ILGvvNXu6WQeE0kq5QlIzFzKcRmPoq61fXWD8v+8eWCeHQRZjf0EoDd1I26g+YqfNTtjVt
tmWC//3JJ7IWtZNKUjNfYSCoXO7kabNps3bEQEWqcoUDalGxXlyFqZz23MnfZeFazwS1QvuX1ArG
iTVLAOexBZGKjbCWMafz6GH+wUMV0FegbPfbw3ZYXotTpwb5kTvZQWWweiPkTi4pX6L2qs8exi2+
5LWPdGpCcLU5kxdQ3yMUxkBZdtPXKdoMDGuR6NSE4GqkTaFNyD/SbwHG/5e+DL4TOl1wCJV+YKil
FbiCqY5tw6iNmxVPMoSOafi5LXdD9Xz5GK1/oXdTQqaQGFWozhpMYdrRzmN/Mn5J5cZFsvqJUFV4
o0KVPwzWsKlmLSESSIste0gqJyy25PNWr2DwH/zXhJDAqUuDVl0IE2Vl8wEOcgS9omQb7vyrvK/h
2USzL2/c2qPC5JPUmJ7QOOuWkMy16ZikrTEiOgCuolxV16P9HQhbrgnyB1WEFR88syZ8p2m29AhX
MLc2u29Qgp8cW8Ep86Z99bAlOr/iFmfmhMtXT/oE3DI93ILuFYu6DaYWhvrp8haupMMwwulddU7P
LSJCuzCPC0MFWkRSDKc3Oz+rOtQ6i0BtN0ppKx54Zklwj1Sqs8EwYGlM8HoZHmSWepfXstZNOjMh
uEMPZuNU4xjL8TvKSgDzxk4KxBQcAjw5X8p7SA75m1We1R20MEqmaXymX+xRS+pSpJUFo8boxqqN
CfLFLd3lGLsjpMycLPaK1lW8DHCtLRDkGn4KM9jvtoXbURkgBN6HsK0GIwihmM2+/MZPtV7ZOCZI
FZ95QWZrzaufEgNDsqVBgwiwpvMrZQDbqMTCBQchx8hhk3+Jtflx41vywyS8RrG0dxvCncLSvG4B
MQdYw8/ux33pxy4UHz+b9/p+8Gevd9IX62v8KQ+2MHDr3/PdsHDTKDNdqqQaVd+c70pNd0xSu7WE
Cuz44/ISV8/3yQqFjzcZHS1zSGqhH2WlDiF6ADDAY9hgWOGyofVzcWKJ/5KTFKBH0AZcFoEL3ZfP
gyd7pQ9ZBnoHCfQ96uffIdflbJjkn+fS5xNOu0STVho0uAifQOFUehhQfaq9BmXP6GGrnqytfzMT
RTMIVQFVLoTKoSHRNGY8VO64UkzpzzvLk7zkRbrPgirQvoHE8ph9jp+BSw5ab3INv/+kHzO/dNQb
DQjz9hpl9R8R5Ev2oVNtxaXViwNkH//5eaIGUTS0GoL3ANUaQHR4/yLOr+Xpjb8GMgO7qjoUfzMi
jPPzblM4o2UDllWzwNWYg0L2sQ1txKSdsS936i10TFu7vckPya2+MYm6eiMjbeJAVpTDAJg+d7XJ
hDaaLuO7TwfOUxbuiTeAjpIj7ECLt+Vla9/91JrgZblqdkamwLHH7xj5Tx/Jc7QDBbvX76bv+Rf1
eQC8xfkDYoq1AHhqV7hoaKsPOjgAfn9QMtrmMfJGBPvJzXfD43g9bbInrJ5htLY1ZKNQscN0+/nG
8pE/OZt0NBItFGsXV8fEgoSie3Q9OiAH8eODtSGwvrpIcA5iLhT2QPxzbnFKLZklMjY3zLx8Wjw0
UIONKMF/tBgl6LsJ8bmPTv0MqZ1ZfeuQyK/Q5QigN+FPj32wlU2tMf6Yp7aEDSSj1ZTKiG+mB/md
eaR7HeXn5m7bO9ZurlNDws0lT1NWLhb2DXtn2dI8FXYja986OQGCphlvSNIbtpEDgnh5N9fuk1O7
wsUVxtZsLvIMu5kCbZTk3my+S5CVumyFu/alTybcWnOV10unTijTyoeCdvdW/jOmcMnsK0Ev/7Kt
1eN94h5CMFlorqoZMAC+OR4T8rWLEqcLQWKUbM0kbRkS4ggaoFK2zIhaIaRlrCj1gLPS1dk1hnFj
SWuvpDM3FEJHrarFskxweYamoDbaMsadoAOeOKNXYmryPtnkRlrNEk8dQ3i3yG2Vmg3DNvZuPiJF
hHzNN/WRsyrSZ67CjJnv0FG32tkr8L+zhQrhQ11q0FIN2NN4z4BLVXbkBkVSxKnNMt5GoBIxXcQq
87SqsKXNL/0XnTG1H7omJ9oP7TFxVCCOtzHOGv/5F86BCO2qpAa84guMRhhqmYAx7hL1uJCXlr1I
w88mHL10eOgMy+4g9TKmjqUD+yu3Vy0UNDX6onS1nZlBZUEqqMZoR/irzTrHqjW3kGdbm4CUZgZa
LmAqHwZMw8/1nlifQYZ0kIo5sZGX38RFU9omM1445GPoIKVkKnstvL98Brc2V4hmLcivwrLFeR91
/dok7V5pt7j+11CpcBWqggoZxVjMkJ3fNEm0tFadIjRPgIsrVx0I4bN9vCsP242C9eD8bko4C0al
m+WSguOGani118eKaTeqNdmVzpxcrg+lae0ub+D66gDIA9uBTjGaIUSxpkgMKR0Ql/89CHD1Y52Y
EuIY3u7ZMraGCozQQdKVn5mp/Ly8mrURZzz53lcjfCtFaxqSyhid4X3ceAxA2n5IvwMAgLxa9ZPv
CwY7HiGVimomppX2RmRvPdDW+DrOfoLwDbUpo13HSYR6l0L0svDKu3jxNeS3o9244cME5a1X8tq+
bBdTVy+Kk9ULQa2iI4gdCj4fFR5a6yWzZnssDlOobmS23Cc+RJd3O2KV2MLQYybNGBgJ58oLW4Bw
elAv/FXGcGJFSIlqVdEmnc8BDuQ5LNQD6kN2m+cbB2BrLUIEWTJTigm/XNUEGB9M2KrK6OMY/k1i
crIYIf1Jwe5v0pCoPjFuiXwzVqS142J8UdpXHbx/l4/Bejp+Yk1IgzII/qKQT5AGgY87dvC6BF+f
Q4L8bZgI3ZzI7jb2cf1tdWJTCCQllKwWSADgdB9U6LxDxczpbTOgfnqw/u4Fj9xf4dLPKnhGhP1M
tHyEXBlcffyufB+vikMRzJ/aX9mjCj24zUoW/9c+Ovy7NWE/G5X0mazA4Qkw2SHaVQ7HvrVHoEEz
ulOvUryTt2ZZVq/wkxUK+xnXuZkBl8J8wMZiSGICYJmEMabUhqtpSdJg0nLJVowMsGEpb/zLHrQe
Sd4XLITqmg/XtJOKBcsgOQojLwZ8kYH8yHy4bOgf3ObdkhCxtZGYAKqYvx+rcNVddFD32kHz6iC8
2WzU8H/tw4fkdIZcSgFIO8Ga1XDtgRmvH174KXa5CxYnqTpU7Jlzk5XQAJghBIBKkLarDWfrjKyR
C6Ah8G5euBvkHujikWed6dWIGj0HPaQ+ZNIg5WB60mcD2tmcMz3y9Sdrv3y9vNWrke7EuHA7gHIj
KvuyQ6TTqvuiueuHyAuV5umylTW2dCi/Q9LOgAgc/hP8FgOlFrR7eKQDb8LiKnYo2aSwl33xUndg
Sh9ccFd9jnfFg2l61dHcarusZhkn9gXXrXojlqsRpdkCSl3ZdYG68+UV8o/0wYdODAg+lKm9WRkT
cs4+ze5B58Lcpp2/Kox9Xbrep339NKAxshHSVw/kiVHBc8pImRt5wqqyBJxUfQE4+JMRHuctjppV
J8H8FaQjUB77AGZMJzA4q7x4TkHSYk+KtOuT4jHr9C2gprb6AjuxJFy85sAAnOYHn+NPOeQVEwzl
Q9x4zecY1AUNKJViRwEbjcN5QDmOsv0cPYTO5EAbsvGk1I4/UygAPG0GCW75wwc++WXC3dKoXRgW
IYIfA+XYQfX4yHdugu8DOBZAIbbYq9Qte8LtMki073DFoZAQY6J+drsd4NUUMpzLrnzqveIxfaBu
+ysJGkCzJlcFOoouG069njKcLFo4tp2BUZjwLW19HpDT2bwQHLqjA2nb6A4K8fyVGlw+SOtP/xOb
wlGdyaQV0QgX6DzessTcCBqxtculn+03+nSnH1xp+rRleNXJLQxnQgeLu7qQWU55HxUzH7Av+0DW
p6tKl3y2eWTXEGfgkXk3I3h4iymT2Ypxg09OHbts2S2/NVnCPbxJV1y1sqcY0fB3Q3jTjXkc+uDG
J+YFNzbzTGrNEklL70JTBzRlkoPh8gAv/c7nPYY6yHp7AKvu1hznaoA8MSz4M7hKMszgGIhVbeTT
xCzciraTreiYcFbzzk+n7ti16eZDnS9IWDBSQgDRCP4w8V3x9yeNpDyVlnogxYL9Ht12DAoIThnu
MB25YPn4KT5gpmrDg1eO7plJ4U41ZHNQocyE990t9DrbfXYAN75T4GuDzmC7cbVyC5yae4upJysk
SgeingoTxySW7SHuUEG6z7vEV0EKf3llK7coL0MQyKGDqAbCf+d7mWnmnJK8Wvwkae0cR8TaGIT9
cAZVqKiipALQGTVB1y0gjdTBAumtVtVBCaZDUJGF0ReDbLZgPpTwBSvCSWfUKq3FIFEwOdCz3iMZ
2bNbK1iuka/v/uWOvZkCTyeU6bBpIqEBqN3wdxGpg7iQvX5Kj1bJ/o8mhIASpYnet5hfC8oFLbLq
CTSVl9fwMWQJixBihlH3YZXnUx1UmXw1TPOXqMJcZFQaxUMZ5986QEntGANHUgWifNJZiZcu81e9
lZ8igIitsb2WWn3X4o0SGd0Gc/I//DicbwszpB99kvQ1NKPbsQ5al3n9D/kl30u25XPUZ0IQ2zjv
ugwB8/2/nrPiu0IJpp5ACfZRqsAgvUKqRMW1mz2Y9a7TUMIBaKPVMOx/d/kLrB6Ld1PiCR9p0WFE
aIG4fK05g7oH+ZuNacTLRj6W+c8XpAnHQqVaTXIGK9AZ9rsWAkpZAHnN3pMCKXJSb9iBbfWyzQ+3
0ZtJvAgIQBkfBRhmcE8A4Yg9HOfjnF/rPcZGfuj9Y5LcXja07ib87fEfS8I1wPoGTKqRVgc8qxh/
LD9QbbR1aJpLDtY4O3/sJh9iJnIJ3t5/S5xx/wkxkzUptrVom6Bads0gO2Ut/ess7dyE6B4TdCOA
aE3jgEBsph4DiDj6M7Klsjyi6ue0B3k36Ftpmvzh2hGs/g9p17UjN64Fv0iAApVeFVodJtozTi+C
I5Vz/vpbbNvbGo626evdB2MBAz5N6iSSdao4d8nqtDSSRaVBY4B+sDHsH31S7CGE7SC17nW5P4bZ
eCImfQNm1MBuikfFqL7qVfyOhqUv5+EuNno/bQrZSfXqjdVCFWZUFC/KiE+0+FhPcezake7pafWQ
o0qTvnjQFtud0+6xphKIyscKV7VRC4JQDfSDOphXzch6HmzLzwfjqcXLhJnHYHNZigd9UY8Nnihy
PXqiJN8Xbfa2snTJ09JSOfaqcpNQ7bOmmDd6TL8v0fLO1NKjTbIDHre/jlP7mKfpGyMj73CbDClW
jHY62RLflUn2Pqq6QzOCbS0eMf5R9vt5tj6Wsu3GmrK32zKoGll28l6JvYGocRAnmK0Oy+l9b2aM
oKF9qEl7NMPqlNjjvZL2jhaWP2RMJVhT/1CFWuhCdhzcgsncIb+k4EYyzU+zbdHjSMjRnsMfYOhJ
HYx/S145kmCKRicrO9XRNQu8ncriT20DZd5OfcxGiIbUdMpdJYT4BqbQJV0SVPGtTIKwBVmhYYBR
xuZP+7ie0zEpSaOABNouiR4YXNi6adHVFuo95pKBYLke3ht55IVB5qurFqgN43zu55AGdh7dmy3k
lUK8Qg06vYvK6HGsJkHIbSRkhrw2NEjNAz7HB7VVKpjzD2MssHibTIMHnRbMub+5vqh/2cZ/rPBx
nTT6KAFgjAjzwgDwYSbIrdz1aCONgSlfuKYAPvH63g0xvVoXXwLyPCwLMmkUWVLZ1bgPdq0DdGN+
8rgVvSdC5QkNcs1L3/RWMxS/DNoYNMpdaXGIUziM2l7RBfWGJdsXhwG2Pgj6oAywOSd+XrmFVvZc
jBYN0thwlkTp3YbWj60dHtShPk4dadwh7H1Mr4hCYqPnfGGZqz/tOKOEU3goqz/ToXWn/XyvH63T
uFcOAr9hm3ZtlVzJ6SSpVbumr4NuBx0aF6itL50TH/RjcZQ8EUP5Zuj9s6WA+bwMPSAPiqgI8QU7
6rV0cZtmXylfmwZKQaWoXdgqOZfPZ/JDtWUa9iHGamlQyqUz2YOfT0DpdfR2Lv/ue+k6cGFAueP0
+HJZmt2blbVEUcDwb+x7sTNCffiT76Vtfy8LI+uALakgEH9pqw3Bk2BYcx2oATuT44LnS+UDNeqM
XuINJ3pMZKdT3Op8ZC295DG+T75bPlg5KkcOqpvK7ffNrv4i4oZmPvnajy6/izuyV3EfK2WHT6so
kOeoCok6MehDHAX8JIOsGV5Z2C6IMgX+u/WVVx3TebtWybzqOqPVB5kGw/h2UUEKmODtzVLxMiZI
sCJD3L7HOgQt9XkpA32eH4ta2qlFfZub9Fmdx8/XY3KrYKzXxG2lGodL0dp9GaSz5JjoDqTMmWdR
+hYtiHPa2NT62gxrBL4HPjfIJrWlS8kZ718foLl7aybOEER+JALOCJrcM9h19cm0RK3jskWTKz9i
UhrxojiYFXswfT0gu+GTeFp0cz8hWwMYMMDcrwQLljabwBaGldbqbQjIZNF+KYvFu/7RtlIbACj/
GOE+Gk2UwYrksQyk/n1XfIJus1Na4M+SFycuFEFpen3XivqwtsZ9PIUsIyxgSfk79lRau8m9so9A
vMkuqhKQfR1FMluiTWTutPpqRaHKvT1PJXqL/N6WjCA3kz3RGsHKtpzjrN+N1L2hspcWSdEA2Qud
dwI2ieqNmUoCC1sLYQM14KpUbR0d58uFhJ1GUiuSaFCDz6cA/XdcFodsfLruDq8f6lj3cDHDIxzC
rlXwkNPV53sjAvrX3I/uw33+SH3b1QLFtY/FJ7Jj777hsyjGBGu0ueNWWqhJCd69MqDGBzP5aJtP
0yJE3W9WIhDgqeA4BxkBT0KQSUUaaiW6lKXTF6cdIM0X5wivTNa9KMQDTGKd8glslWO5m0j7RRr0
Y1oDx3x9p7cCD2pY//wMzjGJNquZFqECRErnlxjA7sPOzxLFs5vmoKIaXje33YWu7LHfswqELKN1
XipYdnKI91oKTgl2JTDj4HjWqhYhB7YCYr08rhdUGwuCC5kNc1nihtldlg7e9RWJNpALCKPOWvQv
qNw0BTNGVzsjCID650aavWQQJf9Xb3YsLACDM9AlgfOPZ5Sgo1ZnCQaZgtwYPTKjaQ/HEC80Cqig
MzrgURLBKEmSY43kU0e74Ppat4re2jzb7dXHU1NSqnGPw2ac5UE3D76Z3BIjwyhRJLC0+d1WC+Uy
dJIZ46LWchnMkeFMw9dB+48GOL8vJE2GmCPzQ7tz5Pr7Uir+9c3advXV0ZxLI1lR67atIYdp9xh2
ALMuI72f3ASgUwdEkYKLS+ZnrzrIlTWWb1bfpjZqsvQyzlsk840y9VPzg2xqEMW4JcXogZKqyUQ8
kJt5cmWSa+qsZImJlhs0mLKudPUm1ZyMWME02iJajs0gW1niHA/VvB0zY8EzQtV4mEhIAjLEBylW
Howxe5ry6a/8D68uv88JnP+NBZ3kcJ6xNBTSGNMAy4/r3vEaKclCWVPxWAFyGBl3Cy+/l6ZpRjl2
iCVaZ4+l3QDurZLaqWP7NslN671M9S9tWkOMZ4AORj6qrEF/7NTsLrZ12ZOT/GOpTB9sDWcTrfwR
JrFx32rzsVYnCMpM8pfrv3fzgLL6uZx75VKCo26HK8h4QJskxbu024FnEZx2QV9VkAUVoQ9fA2O5
DeK9yyjsVpnApNr6YVAflz0FHRjOaeFp3tezIIuLlsc5WKcnfQPGDtz/1OVOL7Pv5RweogFv0mMx
BFOPQpjM5e76nm5niNWmcl5mQu6oskE+Fhi3VrCA50z3ozvFBfk2Lu5EQ3ebMbQyxmW8qCgXKCXi
6rqj/UnNb8oIN6qfFhskZ6LTnvDbsd+ySkbdUo+h0hN2LfLz6Xs2/XY3+AxVlv3nbeSKPCa/CbGq
84VPGJRQ8/Stg/0ZY8QBeH2J938/r3OOyVV8iItUpqTgvqJsw5tJNT9JiukparGfC/WuVup7lchf
r3vKZqa9fDt+RLDJ8kGitIwCEJvmAKc0yQd9zAWt/fYl6MoKl5LobBqpOaBZYhGH9p6NZf5zCcpc
UnQJulnlVwa5pELSCYyhE9oZyzJxkJBmxySL6lzfO5Eznpe9csZiAgWpUmFZ//8b9GYRXi2ISyNa
PgLKb8OUFT3ComMM6tEyD0mb7bUy9hpyyixBIdl2DR2vojhI2EDevwy1qM2o1lPkkGp8Wy1vKZIx
eICub6HABo8VaEdDSvHoTgPTRoI0nFLze6MQfSeW0F91MND1+7USk3O/SrPHrDQQV6a+B5fCDkck
h0LzY25A24ubVU05ytqtZb6XMASSK46G8nN9nf8SAZefwDlkZmcS6WfkregGGI9dttPfDF/kj+lh
8dV9GgqhZ6KN5WqcXKgGaESsOmhS85H0N9EoPSu1COC2nfkvq+K8cpqQi0sDTyiqlLvTnCB9fNfQ
WVjd974Nrm/hdkhfbLEVr4JNS4dkXCq5DoicgHJVAXZhf93Cv8TzxQRXyIrMSMex/pWmcuCVm9lj
TF7JCSyshcAlRHvHVTK7kSRFxyA+JEtu0ipz0kJzpow6lfFRr2SBMeHSuEomSYs0mCESInvNGwOM
ZHfugqWVXhGkQoCaKOC41KGnizVqpIiQGGWXXYQZ0T7a4dUXItGFtgOZsaDh2XQOokIqlIB+3+bp
RHIQT+MxGY44fpqV3JsiKtjAzXhaGeBco9cGWmspDkGR9m4kuW+HtaNLosHTzSwP0n1IfuGEoPKc
HmCqlEg2IkvELcBZbf2Z0AdD/5a0hZdONz0pwHxR+wKvZz/9VXZcGWV7uw6sJB1NLdbroLhRdpHb
31oHPOtjrIp+Y8dJ6kWBcv9Xrc7KKBfNBp6yY9y/op5lPhKvpRyT6UGzqDtavWOpQlEall+vLZL7
fjSOFK2D/ErQ0skHWsWxtcIfjH0GbWNpPpC8cORKD+xup+fdXo0F/rl97bhaLxftsTXbY0KxyckB
pJZPHXBOhqucTIoZ/mlPPHSwwHh079hcrBiILPIrLvohMGfoQ4cOvW9DryorZOgkDV06J/uS1Ec9
T/zUppFXdMYPgXdtpoLVwrlUUMamOnSsi2CJJ+sxmEF966bzAWcAMTy86/+mD2BNNLF1HbhmDZS2
XLEndVnizQtrtU3MBvaWF4rwgNu54GKBq+XRrFeGlCEXoGmh1HSyye/DUtS0iKxwFVzVEp1kCyJk
BHCcaemm9O3PlwRp2TMNr3E/q/tZdJh7Dd3m9o9PB1ZpzyRGszTsmkNWYIDa8hJIu59BeFIMJnA0
016cH647ymY5XH02LiGMdpEOuQU/kfubQuu8aApa7aT3PYY9reC/2eKSAQCdeQW0MQ1mGrlzaO2T
5s1CHqzhfsFb9HVb7N96nXguzsIFfmMpRUm7NArApf89Gttv0aSpzkLsz1OfC7IMC+NrtrgwH0Ee
BzkC3BhDytGxIcGh9p90Ayim3WgGGm7Sri/ttaQ65ypcbBedZBAVM2Tn93VGTJb1dzXmf1xogjNO
df1dcoRcxWTeiHCbgl3lCTxIL0tDAeQhNAG+2vGhmWsQQphuGkcCtzzjc67sqc6lkwUgNSmNUJJZ
GKrvQBXynLpK5erUyd41b2s39Iyb9nYABjFz9CMTBUhSp6CYqghd3VFB+w6uebcZBZsvSA86l4RG
mmayWiFe+mnfSJOLNhyYvVDgvdufGGp+tgr0M/Be3CdOqqzptBHX5aXugMJP/iE5rdO8pT7osHpH
ml390Q4MUGmL6M9Zmnm17xfD/MWE0mQoKjUa1rD/2kSQBxENe22+1dqQHwAmVgG0k9eJwggJGPsR
FQETfE/9InKWEz7iqfPJrguiT/0XkazYpteuLHLxmcemGQ82LM5zCqqe+Aa4tB3No3dgCb8emtu7
d1kb99maGqoKiYyHRiUO3dr63vfvrxsQLMXiEENJOScJUCVREGaQC9WMj9pk+zJt9mMpIuh+PXfP
0sxl2/ihnrivlQSSNzTQMd//humDQrD5GWIl48fix/CjPCDoUA3DO+mmFV4Wb+bUlXEuzswiJGq1
IH93LfpiRLLW4QG8r700TYK5TN18alNnkZbi2OXkMZ51H2IwnytT/RJp41sZWui6AVB/Jkf4YwhF
DxibeWD1+7g2QekzTR/NGV96Sl1Jg42uC6z6b2AU62/AHG51SBi0Vg1lE+CQSY8d3NZ/nsyHqgbZ
CAae4kH9i4EAfHIbcHLo7JnmKzovUAjrNkXzUzUHdoJsAaWICHLsAL6aqHGTnKm0es1xPgnZf7Zj
52Kbuf5qqYsqp2aBB8kAzwROMbUAJYtmMbfv51fr47qCZIylISdYHxOgbdUDPZLEN7E21dMj6GTL
AmztZrgyhS5DxWPPK4FI6M/JkVXOqBZt4eRgTnKt8STPiyDtbF8zrOxw0ZJN05TnDG3GBjkYgogh
JO0gBELyr7rwlSnO8WdFa6lVtLgPAtmOMR3kDqRXiyiRijaO83s9NOVci1H/+goE+k3q5MbH1jJ2
lipMc6yTeFXxVgviOuA0lqoBykYlUmqxC+N5P0HdrzGUD2MHwTF5CG+LzrxNY7DGmCOejVLINYoO
HZu+v/oNnO9DyrSp8wZ1Q78fvDBz2sf4U+g1e8OJnybotoH450GEpNjuMVZGuWBoZxpCTKwD8Cww
AmjU3+R+sivuqc9Gytscj9og8RMyo7N/9dp2c8U4XGSiJNUA4JTy0QTFrQyodC3tE4X6ky4Iv80k
Dagr4Dgg07d4SjvEelu1DDjcS90u0s1bpSYHc4Aq8fWqvLmmix2+La6rAsNaJZpCYKedtgtIfRP1
O3u40YfRv25qO9SRUEAJeCbI5r4aGbSiaghCnU0asSdGvKJOYL9qjtFReFn6mkWP9QAra9zXamNo
oVBw1wVj0e3taXHLXvfBL76T8uhk4PU4UUH4gNHum9oSzRpuBsXKNtdMldpY9lDxY9gYO3d6udul
7SiCbW27yD/beb5AWlUddo0ORT/MM0adcpNCsinJu+PUZIHgs227yMUOd54pisUCJfcI0GVePmJ8
RPcMrb0hjX1XzqlPsvIBSniQP9e83tLftXn41jQaSK51feyDKux5xtFmzvAoT+WpFrjvdlnExSfe
MVUN3NpcVwk9Qg2PMfjKDMMVx8fEy13zmY11FRkuqhURc/PmZqzs8ZtRmvJMZIC2M/CglGAyQ0Ta
8+2UnVKj2l3f+c1KAmJUQHNsDC3wCKsp7rCFJTx1hsCxG8XJByKV7pSFbxYJ+JbrxrbjZWWNq1sF
6bLR7FDwpfltXDzIyujJeupCr9ot1H43Fju1Sg9JJDTMyu6rtApFdnYRD7klnnUsMksNyqoMDIB5
F8aDrQxgt8UAItQmvKa6yVwh5+x2fF5MckXLAv1SQggwPFQHJ2mbOLOQsWrz461WxSW7IaxobpZY
FaVPRta7Ke0c0Bd5xiICzm/ngctiuERnZHafhaDnCxT90C7U1ZYnqD2J3EP0lbiU1pNRidrxnLxn
XyKsu/Z+PshjzJZR5ooubLYfQC87yONuFWkEtpvlNzYH9cLieQ7qDywK3IIH20Ka0oJIjVoGUV8E
uq74fbQE+jB8seYodKAc+Z4QKM1q7buqX4LBTDtXNYqjmoHklqqjaMvVrcAAeS8rlibm4rl+FSPO
eVbjmeqMgfiFJcFYFpoqoPrHxQtFBXrTk1YGuRTQDQqGp2wkHBLQvZo6dnVgSmu4rcIMX6Tuixzq
29Sj76+nHpFZ9verQrYMkLXNbeRwc3w7m10wt8chHffXjWx+29XauJBP+ykaSIrzU7/cJ+ClLOcf
1w2IVsEFvFZTgnlcdkXc3pR5sWsKxRkyKhr22HYKJpwM0jamB/Rys+o8HQYy/XodqY+lm7vtdNfh
MajcJQBwi2C+m3kMw46/7XEFL25B1dERLIu9xrQ4ysAh2FCnBKDMGwJNWA+UJYHtJX81tLcyzDZi
5RVqNXRzO+DCVoUzMnYsLZACdS+aRdz+bJf1cUEW56XezxGyZ6TGjg1OyKxMnFp0+SWywkXWMJax
our4akWPM2d3kCNMb4mgMdvN0GrLuEDqyrbX0wRrYc2Q3b1lzdD40EMCK+0P8z6Mdtdd/jwY8Kp0
rwxyQZXbUhIhY+BN1pQfu1QBSXAX3oO09BRJg4qJMftArfhTY82Y1dFAaQTSs3Q3d9Nzn0LWxcID
uVtCWtgrovwm18LYkW3746LVh1KuvpY1qjLJpzedkXxFBg6yef5+fQUi7+aCFsLhSo5AY1BS4P4H
iBDXz317yOPCvW7oPBv8aqsggGEhB9lQteGqNG0KjF7kONCNnbI3pfTbYNiRE0LY0onNxo8KDHl3
kG52wrw9ZH1DTxIB9q3qvH5OJp800mPWQvnE7NqPtK0+KwoYTSMKLY/5obeT74rUfyT1nDvqJN8B
ZpY7VdKc0rlL3LYiIOybhamBpZprS+JaglyNo7BR8PWh9ezZPYq0nZ4GpQUjYma/S7Cb6ChBNVlX
pzwVcatuRtRlP3kq5aJO7QSy6lEgWWXtg18FdL8gK8d1uXf9y20WjpUhLgFK6AGIkSB0bdAe0w6U
gN3DdQvbB+OVCS7VESWOw2FWymCwzGDKwc5fL0eAPT4VfQsse6M4ZfSmS5TDUusnqfxy3fz2Av85
QvHTP1VVhXo5oxlulh9dFSxZLPD97bx0OTSpXJroaaxMQ4u+YgIE1+pmpw/ygN4sLtS8QXvQBCJS
L9GSuLCW5UUHYgMGF+NrWEugxIj+65q4eLYm2ZTmBLvG6qKVnRgx3NC4dlD4bfZUuKJrxe12eLWJ
XLSN6jB04PNlz4rsfhtUn5GTg+nGcPobzY/vReQK/2LwcvzkqoncylJldgjvTgcreFs391Zu61AI
mFKnH1Atw04+KnT5ng+hFw1g0VxKH/rVuN6vBxGRy2bbszqdci6UR91gmgzbkByq9Nnc4RL30Pl1
+ix7gITsetHnZVH9OrddFs95UNOULY1QmfB5w+NQAYJSDRA3x6TTTXTUMRt3PQb/JQVc7HHuVAB7
DyYzrO8CDNZuy8OfkFOxn84tTZMx4K4pNjTW8GD6srGqZBJGxsyAfUBwA/UPOZJiuC8X82sdWk+5
PQn2cqPGwp5pM0gwAKQ8+wLUJKvELGswVbWjEy+ma4wHs8pc2g8CSxth/8ISt4kldFcLfUFNmOVj
3C5A7IrK+NZ3emGC2zw5UWMJetrVGcBwfq44MYKA5jjuhQfgDR9c2bJ5jgVqSXE+2ecDMCMsq8/k
EX/9NPLCFFfk5IioeD6Hqb7PQDX1jeTPukjYb9MPFAUarVCGAc6KyydpUsTjXEbg8s3Td5YtB7mS
7PFg78vC2/NNR1iZ4rKFNnV6ahSgfaqHm5RaeI8T0WqLLPD5IZ1rS6VNFUzmV9x+htnT9YTA/OhV
kK5WwLlyZFUTBKzRLg5mENvelBWeNtwR0GE2xQdjPGWRwKBoQZxjA91kLbEF4RxZr9whsp1xFLU5
Gzlcky9r4qH7hl6MoRwjEbCZjl/3GfM34khB5mN0VAQY3SpgL+xxTt2PWgyOxOonsxku+pjaUgqV
OT/aM1QajsvCQ6tgF022BatD64xX4CFK4RZDeIxk1YmpCAS+RWn2YlXaSxN1PdVZXcMEqxQFiFkn
f9kt3vLESM0wD0feLK7sdSa470Rvwhs99wvTbPWr1elGK6WYs0cmV9/Z+WNGb1VZcL8h2kAuSeA6
TcHFX1gHgGGaynwcTUvE8SIywSeHujAxIogUnh1UV8ILMOhWUreaMdGnuKEzBfKJpIJrFNHOceki
b+gixS0SUmmVjjImTm/tUyv2rieNzcoO6Q6IO4JOE+yTL7/PsthDkcgTitOE+E0SuN9TnYXuMOz1
4ct1W9u7eLHF/n7lC+xGNIHoEIQrpMxVhycJrDTXLWy98sLdLNXUIeyN/7j4pZYZJ7idYRyPys74
XHxYdopnDnd5MD8wODBYxWRH8kSTYNs1fmWXC2IlNo15idk2viAB+pMaz9L46zR/WSL3xZRGC+dK
Bcdm1FsuzT/LSzBCFLT9DnUWXDRbu+tbuv3RLua4j2bI4YCyhZUpoISxi4dO9Fi47ecXA1z4EhIW
KYRdUBaH05g9aPpJWYLra/iXtH6xwcVvYSdTNjRYxOjiqGGcqZNUHAYiSCUiq4du5V23KFoUF7zy
Eqah1cxVAPzRCQy/LjSKg5wmgo8jMsOV/GSiEF6MsXdW9xxZbxLaiKfntqYKXsQUV+abeiqg7zQD
6x4TJ6lAQk27NypZIlwx5G/aCHrLhel3SfieJu8Ad8TFVO0a2ck0rArDRuOPXC9duQ4frR4QFy0u
vlVU/W/7zQM5DaOMSt3GHsfK7A3hc5/HQSgcYtnsri9Rfs4CqwQ216pJJ+vsRms6YAY8EtLAsTC+
EubnC5K1LSpjFD6DLUaw9+spC9d2oPTD4xk0HoSPZ4JAP8fQyiAGdFpQbxDQesv0A8nDHwPAfv8x
P5/hsisj5ayWxaDjOyUHfdeAfHSPq/NJB4E/dENRUuPmQCCtZMkp4P/XQ3K7Pf4nB5xHElam2zLT
7HlgGzo8y9MeEqVy80yM3MvNIwXaIv7/NcPBkLAqRuditbI4kiUfywn3Y2cKABnQ9d/vn3iNZFMp
ouPf5idUFVNRLGhpavwwbUGLGpT4aFNI8j7CYHf39foWbt3KafLFAN+OA4WaaxrGnHArFwZd5bSB
BX43d9yRXRPk5V70zV4L0bEtXBnk6rkqpe1QNajn46zd4MHJ18Psa2Kq/lyCrdUsvsVL83Yxh292
0d7r6vQByi2F0yf6XZOYd2mUvwun3o3HbNd38vcSNxi1vPhgZD6AIRDjkDbSRM74XdPIqfLkECba
IaGLP3eAvcVUdaGV81w19G6u9E9F0eMay+oeZy31adF/NKYwGIfwcH2XWTF6FfmrNXO9RNermW10
WRPUS+uqHciiu2cljBxTfX/d0GYnAYkgYF8tE7BNrkg1JY2obuDAGM+FpwwTzryLY8eq20v3o2S4
TSY4zm2Wq5VBrly10VCTTsY5ZFajOy2CWI88PoWz6Pp9u9yv7HAVa2k6PGtUsAOq295XXcjeIfZ2
4wNTyJHwtLATSfOITBL28LGK9UkmtJgHnHNaf4V1YNRQjXxO18KWc7NAXBbJj6BZKYlTiZ1JSDBi
CMevEYtsyecRqimIjqYkaqM269/KJOeZamUpGUQA0V3LI0iNQ+NzqUuaQ4ExdlO5GRw77E6JZBMQ
gpEfcZwd9ND6/J+clnDtr60kirz0URMYGqZEouFJjibLARzyU901j9aCd/o8UgTQyu0eaLVylnlX
nzc1Y2vC6wCuOkCdzaYq9ZMNCQUwKT+HIN4bd7gwOhmlQz7gLPieerMtqF7bqd3SLSYPoIM86+UP
iGylzKPJKAP8j4fTDxCCgl7yX1z4YoJrkrGnYZ7k6FmZoo7itW4OJhKgLaVg/JZ6/f6vxh6Q3S8W
uQTU5n1iJQV45Jmc1nTIPAw4fZYaaLmwUhm7GBaV4GtglE8Cy3avO9LWDOIL61w2Kmglyw2YxoNK
rUuvHc0W0zKjr+bj26RIn8ZkRgnQNGfJo6ABvXeilp+ilGlN1FCaMED44NSZUDV6O6wve8LnLqVX
pahHm8IQr8TGUAL1R+Kx4V3Vm2tcGouuaEQfnm+eB0lt9KFgRRbPRBWIgP0yYKejGiQSf3Q62j4u
a6oM+Q5N1wg/gq6VgCjG7Lj8k+MYCP7zlbh1KgJRTyS0xYWuUYwLmSa0nD+djGl4LHd/xqe8Wd9W
y+KCVJrKYUQmgqkUAWO8j+PeqyQRro5Fxav+YGWFi9OlKbKhk2U06vN9nBzBdZ+DnnpSZK+JRfMC
m73IyhYXoZBZyTN5suGNueo3xo+KUteQPmWd6Jph2wlXlrhonKbGjiDkzD7TXxbQzWq2sshFWkIV
y5orWGR3Rb/FXf7s/Wwze2uWBYIbCzmHH3A0ZbzOjxYrH5PqEuWdLD1fT2bbnvePAT6Ea1ub06qL
QK+wqJ/xMv+VlgYkAhXR7I1gIfwJuFoQTJiJxytJDCFaqdYcTIMJ5rK2/fuyFq7LALeh1Y46vkus
d/dmaR2Xqt1hXOSeLMVTXaZEdCjddoSLQb6lSMrYtnO0NZeH1OWuPvzJsV70nbhk1KnNSIaWrY12
fmKcspa4iwgG9y8p77IgLg+BgoXIU3KOJUYhf0mvYgp50YK4ZASCwN4Mc5Twkshu2ciYkALoahEN
goh8gstDQ1P01AIDf7CkslOGg0MzwJ6U3J1rb6jUv4AOaHhz/B2v52HRVbsXyxm4iFVsICvC/zw7
/ZQR/JNnp00PJLrJ2CSgT8RPIsoSWeQK+LWVB/6eaBNeLIlscV8slPCSb0UI4Z/18Cdf/Z/Vw80D
5mpZ3FejQ9T0oY5lJUq76+lB6z9PauZU1ejW81ulGb3rWXAzOxFbwezDGazA+X1Boj6H+GQVqHp8
HynQWKJxIyT62txAaFuaIAHCqBU/rJ/HC/rkHlYudWN8qIG7yAKRQMNmdK1McakwrGMlXGwdCCvz
QKJjoX9oxsfre7ZZ4VcmuOQnyfFCqhE9CxS53bjP/Fz5OsaHIu5EaXazs9XB7mnqKr4Pr6+nYPBm
LC14A4OK/4QhL9ETe5Wx9jF4DCrl7fWlbfcUEIgkGrEx5c6Picw0mdOpqNhtY7yvzNsayOf8w+JS
F8h0ZrKu3OsmWc/wqjdbWeSCS4nkxArZzcNwZtVnCGSyEyOQtzP8yg4XWWZUQDrQhvzd/x/Emz64
MsU1ZqZtYTatAqyJMhYDYu/CUd3LvRlc3zmRGa4bQ05sCpIiLeUwU6gPKfjtk4YIvo9o43gsvKov
CiZd4BK/1VV+q3X87cnjsnP8bAgGPqiRGMXvj/SzDP9Zpt2M4pUpLlGYOt5cOuZ3fR97VKOOKgHk
p/lUM0VhzP6pKy7Oj5gBQWvOkJzFh5LexqPkYBYbohtv6+oGsO0svIkaazdHuRuqX+RIUJg3E/xq
mVz71DS2kg8F4CBpcxO1qT+mIgqCbazEygRfQ4Z+HGaCCRpq7mRNxst77dCudbSqdDR1by8/6sYE
FeaXYgYfytR6YUw9GUP8CzVd8BHWuEm+HhnCn8Qllagxk3Qq8wZJ5RcdLT1CC03yDSBhFCA3Ui8m
+31BvFHITLFZ7FbbwSWaobTNcZrP8cKuaNjpmRW7P1G32ewWDEMzbVwIoLiy+rFqupSpjCu90lj0
p0FvQMlZCo9NtPiZFLptX+7aLhc0DP+SDi42OYdSujTtOhPO/JtKgF0OsFouphLYXp5tKdBvN1nn
8HJ5aZsktVzhHkLpuw+oj27TJw+qIj3UUXbfJ53b1KEAQiIyye0oeP2tYVBQ2+OodtIu9ufstID9
dNbfUcgEZcnfbedljdx21krcWVTHdv6EQazvWkT3Optrg6Aani9UPHbxSh4TNYesmS28JcRYR1oU
s487pcKFznkwJpiXMBG4sSoa095+ArvY5QuIAUT1KDERVYwNZM6SZm4dtkfNML00Gne0zw8gGTsq
dpQ6lWq70HpF3g/DJ0FOYJ+Oz8JgmgU+FheoYGDnyiXN63BI51+D8TX3tghVO+HbIgv0Kwb5GwYA
XEqNKoB72jOm/isIrxlPc/mOZPfW+BeALkVTIAkI9LYBsZaXkVLPQ5lqIdoAtf2ygKmxXL5f372t
XoPoIMC0dLSGr95J8X6AtnAAr5A1Hqp2PkzVm9iq99eNbGKRVlb4x9K0llRJPeudARM0VifiT3uI
O1uBfTsBNCbHHsMTzkEqLNFbSXttmf39KpNqdmWXSTiukeF/mtU2M+jaFpfWJHsEgqyHX3Se7DYP
xa7bj7v+YJzEFPDCHeXyWSPPCR6+CRugwDWaW9yb4IBzpZ9APDbAzw4SsyMZAocU+IvJpTU9rsGZ
S9ECjz10XmzDGbPPuk4F2XPbCuR5Me2lKK+eeOy5qfLShAioYZ56tYZ61FH45CuywbUScmTbcWpi
MildnjVz12m30yRo5LcSMwGx4e9lcB2D1oVKNUkwMYaaK9Vk2NVDstPjYnF66KA6RtnfV1MqeKHb
bJLWZtnPWvk8RAwlXDudJ59Hf/iWfWBQzZ+yvQDw/nwVTWYgXEVn9K2JRkj2XhbMpeJEt0ZVmkuw
bh9mN30TgcwyugdzX/9RD8w79QnDrx6GX28nv4DeE8Zi/LBxp3uVOuVfnbFXv4XP0moxG/LQYIqJ
adj/esOTXDZ6m39NvSwIvwuSHHvX5svC2iCXaqJITsM5weLZdkOL7LbZgwXSx5nndN0Si7FXhtjT
pwGVRdYhvvy+RtMkRVggZ8/V4qj5cxILDGyGxsoAF+RjWzUgdEVyUUEraZZHqvuLSLbndQbTZNvC
uxc06/H4BVHdl6vIpMQqsjBJ4SvKVwXYVG1f7ZZ9ClpHCFVau/oANuT/kXZdS5LjSPKLaEYJkq+U
qUt3dfULrSW11vz6c9TsTbGQvMTO3MOMzW6bdSSIQCAQ4eHu8WA015OkjFnGRdNuGcJCnhI/zbr7
2VgeNBU6cWYUA2AyRND7nfVv3TD+KkN1H5E+AiOZCnhUAwIv0y00zQ+z/DEFVVO9SMBrNcY+FOLn
tm7t2IQ+aj9Gh9QwLmkQIyUSSxu9PTcws19Go71WuvH1titcn/XPy2HBFmqPOSDdDBJ4+ej2l+op
84x9Ch6nwKJk0pKt2cjP7rnzdFc+yNhlnN2Y+wZcctg9SNrM9uJE9mLlNUbqKnf6AwC9Hz/xto7u
zCe3fzdJGdUMHcrnbJo7qqWpCfm7wzT73g/2iq8fOu7045XzfzbDZrVgP2wV2chiPzRlt017V8zA
3p7x2onX2QJjh/mCQ7iEfSApKW7wbq8c/6IaNizJTQ5cSM72bv396UwmM4E6eDtBcCx+tyVhahyQ
Eav8Kj1CcZbG4vloRF5Yubedk/clmTgl51raZ6kKH+llOxyfOyG0DV4w5HiFycQqCRSPlTpHmY+h
tV177nb5Hpmsz/2EV2UlZrvoYleXaplgckBOSPquN4sX610LDzT2lDKNkkdUoMSMAUxzbn/C/yNK
fuwck6W0eZGpeZbGfp6Xdq+c2zL1jKGwUFayoPHizGSxRqU8ZJ26H+RfWYU5WtlX5Bxz8eixtjlP
92/blXRI1oFWjcgak9MYeQFyXiVH2A6E3oqT5pe6DBzH4dlgrgZtUQqzErLUT+ZXMc9BfcXjp9/e
zY9VMLdAFsRDDeLG1B/pcL9Q2WYyWpI07zr1ibOD1Muvw9bfpthR+6aXWj3I8MHGJHsYCFqCheyn
RfBG0vyroWrW0kOYeOwvgyScR5O44TjZRqZwBndk3u9g4k04JqoSTIg3FEUd2c1T8Kb/CCcLtQHB
HWzZS47Fhfx8l6xC92bWrRZsPXc8vvP34s6t78HEolFfQBmVxvgeyMuKX4s3u/15uO+/ge/RUSHv
DbKNwkJd3ZPcEJdXf+SpqFxrR7+f5Y8tYQJT0qmZ2kM3xS+T7jDHeKzl2RsAT16ULt+ConZxtT10
WXgHVrFDNPdvqVHshFA55G3yatTDPkzat7EnkLGvHxOltTO1eGnqobHEJt5HmuZBZhQCuMExyUJb
K6MBDzGhsDujQmO46e1ybn4micRJ27ZD4ceymFA4G0OmzFpHbxSEQj/2NV9yG5+nqLdpRsHLDCPV
EDJgGQ/CXlS0JFCg3IfmFWDPe6pX3PAjLj3lV46yssOEviaR0r5coBCoo7CUvtaS6UoAWmeSa0R+
HqvOHD7gAUUjIaY9bLm8m4pHSXitFqjY9SCX++fFBOo3q1/ExD7BSONQkACUHg/k0Pul/xeDgIks
pN9xwsZmDFzZYmJgsTRqZMpgJKVItHaxp8GSXZoet074S59xNBJX5fFZbt7YK6NMWMxnc+g7AqMk
b9Ewhm5S8CQGPHGO62bk5+/I0g7mpCkm6C2giHAYHNEFtlKwpEfMIO2SQ/Qyc1mKuAaZ2CfPhdIk
yZD42tPkdXtphwtFay0Mzz4UbuGXu2CxOPtHfeGG97KC7IEczKNe4JS8gxd/Y5xwKgGXpdwd04N6
l1yinZ460++YP7nL2UV2kBE4eRNklhpWaw3A3lnZs+Isu+pIIivdj07h5uC+iCwebci2WfB26jrG
LhTCfGSRJLHYopLv11BVEnJkmclLOf28/V2v4cfvvvNhhbk+hqpdsixNYKWxwGaxr7zIgfAwZZKP
7PSkNfZy6E8yNIiNi3kKXhJuZZ9auN7Zj1/A3B5Lo7RSNuPzig18qYB95THcq42TvAsf855a24Hg
wxwT1UWzMoje47O+dxYLqyH/dBSB+aJ0X1eZbRGSSc47GFByEyfR2FVRd5BK3hAvbx1MOAehgBZN
yEL8cAKcOdAwkd95t51j+zWsfHwrJkCDTWuJ9WVOUIFNL4vTWvGheyUYqKKz3fEzfRNLv4W99uu2
Xd7SmFgtNcI4SImY+GXwOkv7WCOcaMIzwMRlQQdXLYkRv1K9+r6Q6X4Wo5fba7jGgH92A7ZGL+by
AL2392+HOgbuXMC9Dib02R91GxJOwLt69FTpe47dzeOkQrfE1IEyFVmCEy3u50Ys8cJRfclTbcmC
2ICv+NWlsiOXF6M2P+TKGLNThZxVedQvCeioKkuvfxU8xOZmEFwZYHYqGFDP7bQgBpsXiJr02lKN
3CGEgwuV6F9zFYP+NgOdkM9nVouSRQY7WOynf/oDShS4Q0vVau4Sr7RNu/8aPlP61+hhOgv3vDfp
5ttpZZuJ83okF3ojw9uH/E0d9lW5i0w7K12OX2wuUQOmBjcJuG3ZCT5hRBm7niXkIg+0vJQ85Ydg
Xx8UCNvFIO5XbAXYJbc9dvg31yk5xtnDMHYFiMtMrDHZK544YZrH0gLM+AnuZEeXhlihXd9V5+BH
BMkCd94Nb5zVb77WPlbPSmgqI7iAmgrJ7xjZXeTUl+qt8EI3hSADiO0WqmLJOxvb0XNlk7la0Vqe
ekXCxTbb6A6U0BSyFWdCyll/7b159maQVWLc9qnDU3l/e72b53JlmrlT46TVIz3REeBq2VZAqlTW
3ILb5tFc2aC/YXXPyVq7xGGuIi2SrLZFwRnv7PYM5hR4E7rk0p+/1Pe4r83NrSSqoUEiTcLzgf6u
ld1RCMYmCFBxpkiA7K39LjnxQQKh98N4ll3zq+k198oRLOsP6T0oXE8ZyAcvoAW1KQ1aamVuv8N/
+5B24lz82yF/9cuYKxmcaOqCR1aCkkB66bzBKS9Q33ACcHl04K9GBBGcf94LpvfMyihzR7dqnCdE
RQiOTjVK5A424yW3xbfuFQHsz/tL8mgK/EoabxuY0C8g+YjKsPkrK453GM4X7AWDARalLakO4k7n
9UqvFY/el2rIJhA8GhVc+LzzqjhUYdmKsd/P8K80cEcFfbfJFA89yQ51En8b9RjdzRTV2GEUnFkK
XjNFnS0tnb4QPc84acQ1YoP5QcwRMAH5q5LOpE932qICIJjOlvXO8IV48zH+cftQc80xnj+1CziD
hxYp32V2cbEfmt1P3cccqD3vFE4E4RpjnDkrhqKJhzHwiswu9qoLNVm0xBOnRscvc1PBrv9NuYV8
7C7jyJ041GUukcSXuwSPnXxsrTFsvXIWEivNR7fTBScS0l1TcadPN0OZDnkLXROBImYHXpsllEGb
jVYIfeFBrceSid0+RB5xyn0fWPRK7DuLJxG2/YxemWUuiCqBGEFLsOLOq/bDcwVdKGNPTtFF9Uqn
+c21x1smc37mtktKGW021PbDHTkgbrqBM4GkFVDpaJd60UvwqHBu3u0H5mqR7BkxJLHrwghSMM7g
5NlOBKkxRjB1O98HX0F2j2JxuW+sxhZf+6N8TM7a8785NqtfwB6bXEDzS89phCz2yik+zJjWppgO
sqMidxxrm+ncyhpzbrQizMIxw7UYQSaxcUQCbKdFMGpJZQXDzBO9wKrBbzCAqPpflRJXtpkjJMnC
hGcNHGrKg9EupeDQBfNsVbP0IGn5OcjlQ6IkTjmZPIwETVKvEuiVZeY2ECGBhaOLS3nyyGzRMc/B
0s7tSXnhF2TeW9lXxtDrVoCxksQrFFcW1CoZFiwTyn6HpErvpqBzjEXyoRm365LmexHPJ0MbLhEp
D4uu+kneH8J48vpy3Kdy/HXK9Ydq7iCclxU7Xel/x4tiJYFUukoYllYsyFDSbRJ7FKfj2JBDXGuT
mxL8H+Z4Rg/Jz4veKwDhVUfhHEL9TtQaiNXoL0s2+UGbcQdDzK3Pu1ox41RSbo5GK+Dk0tfJ5OCV
gItmJ0Gqsi/sFMQmGCiuLpJNz5HgcC8eunu3PjjjVySfmnih5ts/AYrybvmubAK9dPNSuWjYZRhR
V9CxQ98HkhKcW5a3dsa1OqEXtVgf6NuB1scpCIxmNdx0fTOhgaAAkguwe5nsSIeoNGNcLe955eLJ
C+7zxInPVLCt/dXuO5/7KNoyaIqgnoSgAngoWVRymkkQAYuK+P1RtLROBjGDeBeCF7A8QcIx+yXu
Ig5slwZbdiPXJplgLFeVHNZhlfph/0MNv0eaczv68f5+JtR2S16id4Oi1Ji11izgMceTouJZYE6C
HpA0zeMyBg8lUOND6MTZP50EQFJH2XUUUySqDqAovuHqfaFmmTolQYcAnld22yGf1nl9AfpXXG2D
Co0ZgtQdYkHMk79v1VSVZyRyi9pZfYHeAGQI8/xxwf2ggR7l9qZsvksA5P3bHJNntFC66tIYV5J8
Rpw8ZJ6HVjsS1cGV7DfZiVyejMFWvKBAKskwFcWUWPoXM2vR/YvxCY32MSqep2A31HcGerW9Unhq
8nB7fZvWMOEoQxVMU2U2e1MKlFDmBE4HMUm3jSHvLKPrGkwWAdtgmT9A/5b3RTeP7sok80WlaTL6
IWrjd2gqCqO2Cr2LAFjA0cH3PGi/1GJ3e5GbyAVzZZL+pJVbykswJCgq0mQx+JY9g83Kbn09saUc
HCHTF9HrHsEG72hcRaStq53SJYNMQSf4N3Om0yqdZDKGGcJUfdF3wV6+oxgNeRdym9mbj461LeZ0
h4vUl1GdpkgjQCfqZHcF5UCZbAkielB9D2ZOvNp8UqJQqugYHRTRZ2G+alUZddSWEe3iBz75DR0h
z3Q7V58tAgxK6LQHHsBm8+yvLNIAt9rHSRtSIaEIM/RU35ZSOEFCy6vE9ltZy96Sw3U5jrMZMVcG
mf0z4lkPDBFABfFAhUhlzcl9KE6Cr0h2Si8A18yRmwRfYTdpDF3ZZPaR1K06q5VA72xahE4P5L2r
nR14fd1NGMbaEhutkyQKeghooQrlFIEFJNG70IjqpOfkznDSfX6fuPMeo2tQDer8yX0H8HHcaHtP
IY1EdFmFoiATDsRUHMuxBQACUmVVdirTysnNP3P6JpQ8/vLtOKB/2GI8du5GM9OiJfUzvGZAannK
nPy3CcRJeC/4qVPY4c+Q+6qhPnJ1YemGrMq4sVSVFYBUmlkYO9KmvrFAESn6MgudBdH52566Gcc/
jGhMEZ5IS6fqQLj5cRu7daicNHEGqWNphWm0C4zBFmeBs3Gb6zIkoqPnJ8vGewl3dRj7VpkDUYCf
ZkBCiPKx6HNXAjz39sI2sYkYXfrbDF35ykzVTFKbGlhZcO725UPomiC2g6DXneD8m/amCe1vTSQY
VtfYpLJok0IdK8CjemN0NTTLW4Wzms14YuKilTVQ2GNE6PNiDA1k4GkWAu0TZOBkIE+6mvL6MZsH
6sMGCxqdurlOBwGl8w4EKuOlviioawKtcc5+hCdodFrTC9VZ2f/zr4fejyhjrlujzwAWi5MonRBX
AaJJKBG/1uaHxmg42cpGW+CzDSY2lmUKCJSGs1SqX5feIgAX1TZmTVx5r+cX/TwAAezR11TM1Yzd
CB6fbTPRsipRE8ggG4OCpYFUBZ0JimxKfd2VIlt8otLxiSsIFlfM7fpsfzbMnIA0GNQ6p1iq+PsE
Ei4IuR3AyXXfAvQDtIFd48GTvmUPwmjxkKYbALnPphl/zYgWT4OKqnxTmJ21TOjqVf1LVLffxzT3
Sn0+9OX8MuTdbkjlF5MA00HQsUmInYSYsBd1t1+K1Grn+DcoBn3wgP+SowIy1CP5IasT77qm2/85
1H76uSyYxzSCclkwB4hqlf4EjEt/QYB/0XKr+EGcHgh0yIdnbnWeeBjO6zP32TDzKEG6XtVVS4vZ
ffPUCdohXgoX2L79aAyPRVHyEhOePebSHJumjaYMLhFp4Vu6qL1N8u44zokX5MFDFldfbkfh61j/
eX3MxdmaYhsSiHf5rYh7GrChIdkbg3fbyEYG+9kKjZ6rUL9QoC1JkVA2TmvYmiftwJ0YIkVXveCV
X268DsafzdFFr8zpC5RO1BDBeKqBfJVf1JwnBrP92TQdMDaQ1ijsUP4ShCDP0iqkctW0A+uKnxT1
79FITY7jb7sDaKwwhUOnM5mVTD2qlAPtpSwp5Nl6qBVMd7FYWUn/QpSUc+9v5P30u31YY4IwBOyX
SjILlBAbMllVrDzrFeifwqE9iI1ZW5OZQitcys9DMoItVWws6BpP4D4wvgmgXkBJteR9gI1K+eff
xARnkkj6sKA+C4ib4c+XzBPQdKl28YE46S48qI7SWBRyg5QdaGITFUv73zgvbj8J1ShDkVmkW9IF
WoJeY+B1DlRFvdLvrMb9C/3Fn7nc3PCVMeakBJNgRhXo7HxNl04GWBArcYDai2w3AmgfxPb59uI2
4+rKHONfI0bnFcjOxb5Ehscml3dzUt2r+fgcyzrnir+uWGIjZQIwr6LIEmHLO6nQgotLFFJfah4w
iU86t4dQ8RTcpbJmSRlYY1WeAszmKV2ZZIJpHTUtAcYi9rF91jIcl/lRVrgt/81bfGWFCaFCirRz
iRJULPv5W9BH50kD1xjQE1kOkfu0QBSanIqEDyo0uoAL8sDKe2nHtxjUWkH/NC7jISi+goqF88G3
o+7qhzG+VKhmICQdwFaj3f+p0K1cXtXn+FmzwZTIfQxte9LH9jKelCfzMkQhfe3JjVf0O7BMW2Wv
2BB15cREefuMmHgUAedAdbeZ8F4mghQ3OCMU9Wp6ZWpFiVVetMFa9gmsnoGd9hY3ODbnzg7uwKe6
D++hvybbhhdhJDT9cfsQbSeQCM//+UEskKfCrQ2QPtY+2kDhSx44S8GW7YC02lWd5MvoYPgvKC1x
xyvP0x28SovocQLNOjBMbElRFkOlgrh66nfNc4NuR9LzgCU8C0yKqgpBKZiiFniTHjh9YVVQOeJ8
vc1TuloEs53jkEtoJyE50EE9oIHovAcHrfUXYgCjY8GT4KOO+PvfxfUPu+xUYy93qhxCC4PajZ6p
gC2GyH7OX2knH0gY//YyN8/HyhqTSBaSWsxJgFWOef0YV+2XyVxAuNRhsFYZ/9WVtTLGBD6iU8bS
DuUQ9WECrE2ypB+0Q0S85lvMfVxv7x8hePxqwGWz0KNKWqCHKaJ9UnTpMYmQHkfSPcQy97c/4PYT
Ufmww2QnUp6G/SBI9JThtfQl+KN9Nf7kdFxBsDCEYoun6ZsAeM+ZV7jfzotWlpkcZDbDqRsC3CPh
n9EOZkvC0Z5EC4CayZ7+4HA3kIzlg4noLl2f7o8FM2dv0aq+FAsUSFq3O0EGxF524bmj72BXfuX5
5zvH4i1rzDHUgQVUq45WMCJ7nN3s+f1B6kJTJPoz3wee/jC4zcXAUzh+knggse3T8fdS2Tl6PVb1
Uadz2nPmEF8FJBCwoRa9RkqIPZdW8LO6ADnncbeWXs5Xq1ahZEAwJa6obJtECEupGusswzcW7fqx
ztzEo3Wo4jLLdvaQ+TxCm82AujLIHM1M0gbUU2hAxTCu3h6rsedAhjbP48oCk490pBLlXoQgixYM
3wHuWTAcRkw7NXhvx+17b2WJrnX1zoKIYK5MNFn9i8EcT/LeSQQQhDRu9qhhnsrOzuWrceEhOjYw
QsglV4aZZEPUhMFsDP0/DQo7PkxWai8+oTp1h8A1/ykfCQAVa3NM5KmmxFiiiJqrQhf89/tMfWvH
35z4tnncV4tiokzbd7GoLLgBadfFxBuZzpzMPymfYXsUOEuip/mW3zOxRQ6XYqoEDXWGGQaU0KmH
wSoLKFoJmjNhXtUQZCcMeN6/ec5Xa2SCjJTX5qRr8JhcmZ1s7j01HiwIT5e65HI+J+dks4XzuEW7
VZOwaY0zIRnLnPjBfKzcGqCF4pydeenExrwndRKCcWVJh/QXyxBFImHS43cnccPH6bk9Q70p/Vbd
D6fRb30qthOepoPuxnsVMU0CKWaJSnd+DB6hKB6dS0/YLy/jD4OTC2xEA1PBj6JddQ0TU4xXka6B
tHiAPvBQUAzP4xB+TVJO+H5/AjPehFa6Ah0cU5EhbsKEnGxUlWgwcXdQxjyUCL3cNe8mR3ESrzou
D1A7BJx+gfghOUlHHCMnfaajhYVv2MVL/kP2R6CPQRXz67YPbHjbp5/FxKfQNJulrVI6afi7655i
EOCK4qkbW8433ngBQvUZQC8gulBZYhtBoSBWU0mvTkMuL426i/EUCZre6rJXfYiPCl6ftxe2FQDX
FlnnJpWUB7KOkrV4iH6h523T+TDQ3xwUl2KdeAgZ6iRX+/uxQJaCVynV3lQk+pCeXprkrldPQ/cy
ZT7K9pyVqRv346eVMfdjTRbDCCJkAsOcxBaIIb2mlD0pMh4EWd2rmgZwZNy7umjsFx3ms4w48hLZ
FQqLlTZ8a5NyP4fVfRqQu0yrHjMMS0+1ckFRdZ8XFebwp9em1w5DYuxBcOMEWWej5uP0YfWnSPIT
GZMdRhT8MIVccCT/NpbC0VPlKEbdLqmTU2sQv28UW+yGVxODgKqROcLMq89voFNkyD6Dzhs8R4Dc
sD2XQQwnMWoNWnQCfBwbnCLVXE7DTnXABrmbBduIvbjgzldef/7PdpmrrsszI9RziA4m8vRNqsBh
JJqPHOfl2WBCkio2KrLpCq90W8BlB2ISjNvoj7XTf6ViZOORp91zHQM/L4q57MQ2i0pzwPtclXpQ
De1QlAGYmYMi4xlhrrawKNqwhaqx16fRmXS1XWEYH3yJtz/edUj7tBS2ERJHo0g0aNj6fVg8FQIw
NVPjG6X2uCzky21TMmefFObJqrXtLHUtcgQNctCOAhp9KxrC15hEkjUXkmdqwXkRhr2cqI9ExiNa
1O7j3JPnP7N+EJAIDrSdZhhHNUOf8k6vD3HzPTWAJTVETC/mOjS/bv/kjbgIvNN7kdYE5yeUjD9n
pEbZaXVSdKYXnShmXZIxlhk44t1CCQDxP7hUTxvPJlhEDYpqeol4IzEWW3TQByUKDG/2MRBgT0/z
5FLOAkDkMkztdpZpXIilerDOnzTc8AYC0XEVU1PAsYEr5fNy86nPc0HJcn9U3rQUg7UtqBL6Y1N9
53zXa+gKlOhXFwBzwYsCuIriCk9Rmkz1F2mnArpSPYr8CYutRwUIxHWVog8kUL4zpvpUqvIGep6+
2mYWBa6JSvElkgfZ6olh5wsafZViN6IEVsCnWql2AkQG8RZvX1LoEwiYtplRNcqEyIpV8qxAZnCO
SnD2Dk1mq315RPX1FBYV6sGik0nnLFXQr09LK2l78GzmgI4BEtNiKq0Pdw0UpzSlOmh665CpPtT6
4KoGJuWMzlGSyTKSt6pO7yEyYGli6xhZcG8Q84R6/WtTYwhFH3ZzHVmdkLijcOoA7Jfnn/mQ2oFe
OCP0Y2vIZ01zeSx08Q6EaLuwaO2h/NmPoxv0tdWRhyQEXUr7e+mqP6ERWa38m4Sgblk6yOwK7hiB
PwQJbX9SevVQ55EDsn9HkMECoO2m6MtgYEC0pq2j2BuIYM0oTWpQd7CEwG3xVczy2E6Tm+jpY1H9
LubAzcwnMD1DiwrPbcwkGlpkBaHuTmbvxZlwkiZcj9VkoUdgZdGXRrprx29FBV0Sof2uyqllLhli
a83rw25ciPBAFU8HQDgM4wpgoaG1NAcNXkf0rQlytB0hto4dvEv9dN8/h8Ox+DaD7e+248v0+F5l
Ph9mWcwFwCQNBvHxYBEPAwZD68kKvw0741egWBDytmgaL7/q94JjuNDrFe5LbBHnPb/Vq18vneU1
z8MQgJwcS6/dYt9eIluAVthL/a08U6pBOq1Z75WX9EkTrPJOQ17NZ7PZPpWr78CkZWagpfKizXgv
npCWEX9xml8t1P5KO/cpGpy0e8NLHeGNW6G5voU+bTzbap0AK8gE8T+0Ygipd4qyQyNlsA2KRvTV
7qK/caF6W5c5Hk2KKUPHAFxw9M9XlY0+KXJ1lKG6JOyI38zH7OsEAXfTo+3HKnOALRUu8o6H29tw
clkzMXCFJqxoAM7GxHOj6aY6wivDG7wMkFlIn0vgbKNshXNvj06GV9LIxSVef2BqlIBMA+dKM1iy
rXCZlaxP4sBblJ9LP1pxLbu3T9G2BeB0oT0HViM2mZ0hWaOqUxR4gHE8GG1xDDVOrrK5X/qHBXpR
rvZLDnI8F0JJ9wLpPMaiJZe7sv83NgzAyACJBfD3nfRxZSPpDB19+gmkkaDgdEZh3FVh2+B+qGNO
1HlPUz5HHSh2SGA/AiczZu/YR3vSUfaThRiePDjVPj2GGCOF25XI/EG06NzenW1roIFHDiGB7pNN
YcahzsW8DE2vPxT7+bLs6CiYZI8oT/BsbcRTqkWCeUa8qTDmzR6sQG1Bb9TNhmci/68m8VHWMYE8
o0UmoiBkyjtdEi/JqNhVn+vWGDS+PujHLuwOeVGiKp2YpVVFQWqJuelUAQE/i9i8RlP1u2tSzkNl
w6mIqFEGVBmvMHTZPjuVEEH2hmiG4S0ANzVfI8Ml3R/Ot79OrPA9NIOgNa6pBJnkZxtmABXIPpOg
8qF136cRfJ6kyb7rSfBllJEoT5Fe2m0tVNaoC+BhnXjj2fRgXHkanAzkfzicInv4FWDrU7OJY3+Z
yCFpMbXeZ+SlGDrB7oOMO5dNl3PLHPMSa0UdnF7pgPaaYs+PeP/dpbvkLngzTpU7uOGeWF2EUWHJ
xaT0/czZz40wRGHIRAM8TULFnwnq6RLnc4k8wlOBiZbk1s2Fr5ztpNfg1foMU6PjK6aMianP2ylL
g1wJfWJ6Ctn3rmlpp8QBhpHslYOBWVJe02Zz93BHoQuO4ZwrYvVFNkI5DIsAp2n6nrdghSXRGRoL
J9DwCbygRBPvq7WZRIE1OOqVfPGwGKHYJfn/4221bRGNbWQA2DK2s6iWS65gsMn0yJm+5mIAM/9+
zUXzf/Ge2khzZCIBsE7FyAw8qpj9i2pxjqoy1mGx/NIfFlz6hVPWllgg4Rhc0TF+ADbvcfON6wLb
Z7tMejXJ42jIsxn5Q28Ve8htTzZoffMXstfd6Lt+WM7JoX7rzrEzjNa/8Nn1mukurO41fVKK2ehF
w6PP1nFwqLBxD50jAIrB/wHKRk4JY+sYru3RP1/ZM0p9AGcN7uoJeHlFyuwML6/ba9o6FxLKsShI
gwcCuOXPJqQ4I63cCcQbiwWy2ooTByWYOIgVBTyh4K1LYm2K/pTVapIo6Zt8lg0PLNo/4yJWLBG0
SaqheLeX9N4CZY8fJBSAyNIhSqy8N6lXhupJlnJNhGvWmnIx2j9dU/imoOzCpDccKYAeRlbtgEy9
k2uuBtvmlskwCv1YCTNzzC2lJ0OlFOOke70h2qEevWiB+MhZ3+aH/LDBlrQhdmHWbdVCBeibKB2q
veKUfglUxo/B7sDYMf6SXir0C25b3Tx3K6PMec+ivocqMh4XVYNUjsyDhBc62heG8tjL5Fff6RwQ
P+dLasxBR7kG73oDlfQ2in+qcrMbZtQibi9qM6HD+Oz/bhdbQiE6ah1SBZ+kCd1fs/35PrQHHyRG
DsfWVoxe22JOczZmRrw0sBWdJsTort6BCM0NT4ut2NGMO4/3IOR9QeZst2Ggk7muAy8gpZvGqHb0
vPbKVpayXhNzppe6bmsFvUOvhIZP3ZW2Kh8FXOIzVCKUIUdtZV+PPH3sTf/H2DPVK1LIFUXZDJ7z
TgR02RuX2l3UpbX6qjjGWcnjedsskkorS0wSlql1mzZDonuahWH/XYJxYbDi0vstKhx5B2YR3jGj
f+NV7FpZZOJHH85NKA1Q+GrT+S0S5b20yIBEasdJCkMrTWvPqLm6zdtGMfQDZi8d5VHGUfQ2SIUZ
J9jrkZGhQIh7TSoekIo/g+pBsqB4+yynncCL05sHgg7d/scs4zyDHOVhXYsBOhuSVyt+4aFpA2YN
o7QaUCw9UMKl22fw/f18/Xk/TNIot7oaoGIyTEtWFJhcyfbCLr3M3yVQLAGfpNvNEf9UrlwBIzWf
ooPp9AfzVP8Q9vUPGfNqnMt924s/fgrjW5GqyZOiRNjpTnU6admTMH4jXfvn9pI3sK1ImFZfmfEo
YxGUWh1RoJHP6sFsneWooiIK0pTS6TVkaLxvvBl1PuyxEM9oBAtPA3Z2ryCjbcKfOpHDnc1xV5aM
TR7aplICvMTqqbeVObLUINpN6UHG7iltYCkqj56EeuKV25gYSQdcATe7zriNnCzNmHSIOIMHgPI+
qqyYACchPLZvOkidp2nfnQ+hw0vOtj6lLAJPT6v7xhVRSd1pcoAOQORj0sAJ+v0QRZwDsRnh1iaY
M7iYWTWrsWF6A9jsvotuC6aZ1NaN13QveyrqdlGw4zjk5qokFAlMlIfA6s44pF5PII1VAt0Du40N
bTTXfA0PFElmgDjaolgHHhnVlsNADxfzGiLMXVFzFI2pp3XQFX6kS5csmE9t1c9eNWWlr+bQVdf0
Z4xETi+chdKUiPWatVnm2woCOPmNtjZpbUo9iGfK4SOB1e2/q03RfOjKmikDvkJF/DA8zYS2MSia
ZYjpo/N/U5l/QFO0tTZFkkE/AZYGDawnn60FYz7msSTQZKbYayBFWi40cfqvKJG2HGZti8kEJ3PO
SdTBlvQkL/vRFYB3VGc/dOdfdIWVfM49LrvK1udUKK0Kqosm1snciao4N4I56ML7AtPjX6xPlCHn
v1niVnK9NsZ4SiCXZFAWZGqVir5QvtOCH7H605gAx+rebnvl5sdcrYsJZYtW5kpLjByMqNpOiRYP
cKSvt01srgYlMokSPiB9YjwRsytBDsx46Gd1ZUniSTGeWtEb4mfB5A0BbsYvVCBUVH5VyrvDLKfV
m3wpJb3wF1CJ4w3kgIIBreSuAT8BGFddXn62gXCWiYqmuwIeVEwTsGVAoRG6aiRT6WsN2NIhYv9E
tZtH5TKAEwGjFAawt7xUYWvPIKQI/XVa/7zqClRakmQSQqaHV5hFoqM4cWBpW/fb2gDrf3pYimbf
Fj7pdFuKE1cqSrvsdnpkOLd9Y7NupAH6RsWyVOlKLUuQonypTcxRJXvoMhiH0k5tEjt0dLhwKxsw
4q/6uBe4d+mWU2qA9ylEMzEEwoIOzT7VIfXQx36mLI6WCV6qQ3wtSc/5GL+aEwZy/8VCoaWFaUSC
nEFkkX7FVMpiXqEzQbNbTX/M3WAPtjA/Kt0+synMghKcJjO3S7HlLWvD9M9XOW6jdj1JK514SCh2
YmP8JEvGO3fbNnSFCk7AKdmvqRhFrRsFivExNDahDPgjL5Yvtz/glk/qqKL8xwQLdFfU6H9Iu67l
uHVl+0WsYg6vTJM0ytEvLNmWmTMJhq+/C/I9eygMz8Dbp7wfXFsuNQF0Nxod1srFVotQRJIe5fCx
A91mUccupv78y4LW1rLohGHXMgzRPPa6Fm3kaHqqrbC1R0PitDytRuELIexq2lhP2qFGLGBt5f2A
yhHg/PY5gAt1EEP++1QDsCLQ7QI0EZRKYGpMiKWGQzihIDJ9NkjLoz3pDgXCiXMHqC129g3tcDmP
4e9sG7/KZLNSYdvLo1zVIwqLo5Npr5Z6d/mczveQkcDEHHVmVqi+SpMv3ulIwCrbDmDI8g/q6P9g
D88CAEYaE3V0o6qY6ed6jqYBtLx5aznyTYnGmb1o/0F66CxIZeQxt6Y5ToAR7ZLeBykG+hgzN4ls
pGO9yCV2BmCoaddeIRVw7Lc85NT/srEqRk1R8EE5lblE56aW48oyJ78JGk8Nwg3RjJvZBIy4kWxy
azokiX49V0h1C2LxMxIxO/cHKKpnHvpzA05fQTdo4bdMfZoLvFVHvwUU7lWP25Xi9WEL7sA0s0lz
J3u29n8Fv0MFg7HYwOVAq3tMqKeQsWvNtBl9K9RDt6iCe21IHHT9PxJJ2jaZ4XEU+cy1MQLpzxcr
nXLZiGPw2PkRkLWfu133oBzCATj74VWNTl5MLQ2pIx6MN53zkD2fEWckMyeNcZpWlqsYk7UIlgxb
3uAbbikzQ+LHx/xJwCssBGngdeo2x+LIE0/dzpcnCpUO+mTk9CVJtnTGgNFT2hl5gJhT3TS7dkO2
jdfuGj5Zz1mpmJHDmC5yXGLcBVhljpE3pQRIB0ZfU79oku08bQF2bU/15AW6xAl8zwfvPgWbsCK0
h1BYqa8HWwrJpGY5bHi+CY7aa4QWEa976WC/xbXo43//6pz8xnjjJQqohp5v7Ekuc+UrZksio4dn
DORxp3emXUTYVmV7WW9XPbwKclA8+lDnZ59EMun62BTUybfy1s1D9PqJzmUJ5209dAMRzOMdKwLJ
gUUQ0MpMqecw7f3Rlw23fy9c2tAxOukj2Qt3/W7cVNx509XNW8hkNs+cTFSloqr3m+Km6oorBZ2U
M+EVLtc377Qyxsloc2HE6QTvZgiCP1YoWYY/Lm/eqldZrIPxKipyH4oV4njkvtrFA7FNHU33s+XW
3cNlSby1MF4km8p8RIvv5OcGRqHUWyN/vizgnFDjUw9o9yLqkgArYyzYDOp4LFJtQg9j53ZX1eP0
PoPbJ3GlYqfvaAeE7EqpF1VOimkg3sjXOSocI56xY7WL67pL4aiMB+KCdsvvvluOdPfRfgRvsdN5
w1VzZyEMiNHMKGyTnfCT9yJb3+LTBjBKqXa5AWAJARFcNN4J0ngf6jMnjXrekM2sklHJqiKBrpXB
5Ec74UHzFUwdtW8l2XairQSu5Q2+eKVv1dYBrFJwrbecy2jd7k5LZPS1tVpjFgOl8xVrrwRvqrFT
eONWvF1kFFUd4jLVVBhdZe4M6y3ROYawHjmppzUwMUvTq+iKHmAJdPiEcszTCkZ5RW+17MhzIVxp
TFhvGkMymCKUonkNjg3sgYJ+Fb+sTeHFvu5xbJB++9mloqPfivKlwxkzt7U1Bm3e9FCPxjVuhq21
NTcGLDB3NGA2h174RIsItM2ON9LzOSR1STJr/YlWSr1So4+6k+6ldK6dIBkFTDNNQBCKwJIgRU+C
LF1NlVx5RSNacARC6qAf56DjXz8EpP+mVdaAAW1FdfpJIU4hWKqDtJhd5Zrhqr26ifT2uSblu1zl
WzQOi7bRJLGTd/GHgQdMkQQfpTHcp3MOLkO9fYgT+Q3IxIbd1ZLXohsd/7R5bUAjYbf41c1oIGAH
k6ds3ISY/fPlrsDFJbTfg1Z5ksNuFxWSV8nA7BMzy+3aljfqu2JO6NiSaNoNSB8y2389F7OWAs1g
9tPhG3B4dj3KL2PLxSKkro85my9iGK2YMU5cW8pE4JkHr9lZfotxRYwggLi4fuPDavNWxahCW0dm
XBOIm7XwQ0O7WNQHXpGSD46y099zaVmMx9f73gDJAPC8kl3xKKG2Ez2oOzp82t82T7zC/JohYxNV
S0EpCfkNNomo9GZhTPk0Ixug7tPDvJUw+UKTy2TDx/ha38KTMMZHqWqslnlSzkikiDt5ONaluc1G
j7OBK9EHoFVoF5EhY3iWhb0eWqsr9FIHrr0cvKBq7MR5402BXF/nJPaVoH6cx/ZOaSonDtKdlGWG
08a9O3Q9GDWTsHZUKbmdpvj+338XMMxOXow52HjWEc4GeGupGwWQwPNBuI5T2/Dm/XCV+82eUqiF
zzpH7Mqef5HKXN9hmqSTYeHiUQCCgWKN01WJ3YDPgbM6nhz688VLcjDH2BhkBCoD4NvwpCv3wPrb
5kBnoV0lyTYEJzS/B4/aOGMsX1bH3NwioBJAXfz5jut205GmcAff2pMjvwR6ni+mQcri/JgrfO6E
qlOSZPaTK8xS5CApHp5pwxNlXgXchdk70Tbb88vYvNuPsRqpttSkEHCCVmmmXmV01wiu76Swd9RB
28RJ9mAJAwdqYDVcWayVud+rWghEwFvjxi1Cp4GLVXgdLev6QmdkRBmlLTbXqc1xFhGj7P0w2ZdD
4ExN4agVLyriSGGTnXU0JvpkQj9KDPhNHsbc3QAkZYgvOySyZm/cgO+Ux5i4vnn/LO2z1WthCqZR
54rWQSjJCwCK7YlQ86xtVQRGM3DB0sQ02wbQGfUUCjScFAEwTpN0mBzDmLF1V9myi9fAv++loMq/
EMgoYdeMpGhjC1xvmooW8CK/KnTp12UfwlsUo3RzL3ZtWWDfGktv7brJ3HTEpMFlIeeNdl9XYtKU
zeJ0WlUYVT1CSkbdAC8H/C7iLroPHcxBcfHVVrNMp01jhzTSolfMjipC3YDRTIxne7CCQy2YttUH
bqMmNySNAcHI74Zbf1EtRDPRSpaFSVGoKdyxI2ROdDu0NgbwAG5mOdrRfIC/kn3ZJU/dtz8YGOEc
pMncdKaImnyY46YTTYwWN+VHpSidW/elXDvtNBwqAyEyBtOcWWz9NI6QlpLmwEtCbRc1gPDRlb2W
q7twKnF3F1e6NiboChb3Q0WObaVddWX8XUW3u112Iq8suPLtX6IHRtGrXI2lWNJbv20RYavfmub5
sgKuC8C0AZgrVTrD9VX/8AqUgWNQz35cX6OVB88AHh35+fAho+L0ExYqrpBqlttCQpZPb2sg+vVP
GBhzhkrdkE75yIJg2wRD5kVTU27rUD7iNbcVgOdv46OfxxLjo1Ioo/1uMvF5RXBMa3KTtgMc5zwc
s0DZtHXzeHlXuGbJxA9zls+JRFMAmKWxO4I2x7h3ZHB6KdMWygBSitYDpYKvxEeVd9vx7JSJIgJS
6CFQU3Gz7+JtcRNvJmCag8Frw1njSmi/dKImE0HouEW1uobroexs1e2EPhxiEwwJio981s4VPYMw
HQNbSP8i0cxsqNL3pZkZgOtJcNRxoWGChlvdox98Fn4tZDAbJ1ZxLIkpFkSRuOL7AmmHxFXfKk+/
Kd5F0PkB1gTpB16ZiP7aS2KZfWyF0STKBP8iWLspGp/b+S2KRrcQ8h+XT4y3h4wzyLso6tWoHf3Y
MgQvTzPdEQOdl/1aV4vTSTH3Hqn0odFSsf8shRAwazoCSEA3BAwPQuoBaYj76uOcG1shHboyGpvP
CAWR+ojGKTdxwyPteE3fpKNS26QFo3PsA+rMvbyj520yn77pn8WysDS11faNDJZiTOtQjvb5EICI
0birdw2l63V5bMGcE2R794HCYKVKDA2NGjePJl9teJt5Ph7JrIi57eRyyolG8tnP0Eci/ADa8Adw
lbXr6Qagz2jgpayWh2IfPgTI/dj9tuD2Waz7r9Oe0k1Y+ntwAhczMBB8cU+51JqttkEUyEUuPe84
YlbKuJS2LaWaGIhnpsihFVHEMLk9ovjd+5KDeujT8GI9/o/6wriYqQddkEDDNeI3j0HkyBQ8EmhU
AvgtvMwDEhcnQPwvtyewSDDBhhwWWzoTshCJPvqmLCYttCcQW9p52X5PlPwuTOeHSpsehyz+mWn6
NhHKR3EeDFssC0/SLTcKBj+Kmr0MvIgqTF9HUwfej64f0Pfs6bOq2XIzcrLX/+XqPH0wc/yANc/G
NMRjAOHytWGFQH8Qk/04B/EV4H17N556DKQX8w5LTnCHg46+nrecc1p5aSFuOoU1TMBJerOZ5wQ+
2QDP2DOA6Ap/PFjIz9aqkz82z3hGgreYdwOtaP4XqYzt6fqkyTFpEWGjIdkkpQO4SttCpAIQTkdr
Gj9Ez4nIKz+eo+ygjX25WGbHhRnw20ox0uiaDtAUrjk4mGh2Mwo28EKJkkWET1cdyMg7p1HhS6vQ
sd6AdD7y3jPrrvx0+IxNSkJLwIYKbU3GQ0eI26flJlJFF+ic27nJOcZBF8bcvKYMhCv0ZgDrQP5E
Alt4Gq0q4EsD4GHnab5PghdwG3MyD+sZSeTvVNRdJQxaM7dha9Zm1hYw+GkvKeAdoESJ/esAdBTa
XeNzCT3Wl/SPPDZFoA8kk806pvnW8noAVshd8WBc1+4MmJDgQL6BI5OHPbdWXMY2nmQyb4CsHNGY
2BU0bsqvi7cRPgK4kTV6D6kfLR8wScB/jdJg5fzsTkIZC5UaXReGApgw9ZDEezRGPKeGitdnThoH
6D2dY1TiPs3qp8uegbe/jIlKhhLpU4/9revDnL7WRLYvC1i7lr7sJmON9RxTTw4ToAgcdvdIMWgp
ykob29E95Z/hkxPxtPTzhBeGMAIuyMoSrIpmO5tbCSi/1lFyEkwNhA+8EIO7QuYSHMF2M0lzCDbP
o76pVMro6QtAGAHlcGGLrnT8A5Cslaj0y64yQXY1yp1SA3PURyP44Oh76xD5xMajDPhgsEOeJ1/x
Y59Q7ADPQzoQky1fY5ghCc1AqqCdiXJfK7knFrWXBXijouEKKOkclVl5QXyRxgT29WzEYGBPoTC7
+B60bl50gwwJMLdxZSGb6wojsmhIDXKb+XmCGe+GDPkYzyp01TwmxFYLsH9CennUXWWjWrYFqHFf
L+1uE7o8mMZ1nQX8/v9vMZv50qp4QviGZ+60pyVbcoivzE8ejsjLHB6B6mo8gEkCjB4DDfGMbLHo
MgHkVxUKSy2Y7dUndDw7aXB3+RzXd/MkhLGLUlOzMJthhSJxYxHxtbYv2yNqPX9z7S0WwyhnrVda
YZQ4NV1ob4cIIxjx++WVrPXDQSMx84ipIHmFv3FOUMioIWLaUKSm4V7+5hY7wRZnm5JqhSAX8gc3
dOJXDTPVPOtbP62TdMaFpkTOY63PMVRWo64ulvetIbmTqfGeuquXwWKVTLTSl3TMK0S8NqB8Qh77
O+qpw90Mp6I50sew5U5JrPuV08oYFQmQRFSFBOm2zsX7yIsc5ZCCf3MHmGYkQKNroIKieab/jsj4
8omuvXS/nCijNGUqlBMxESuhrOgASdABOBylTjc2igdA9hsuEtWqx15sLuPUMDyrdrWAzaWV4x6E
ZKhR7bU9be+PPF5dca3D8MvyGE+W6qQAqCUMXLzrrurQ7nbxIQXUB3iAKY92dh1tp13uU5Q1zsZy
lPXTlBZ3r16qFsmEgabRRKe4pZT0yjYB5NZ8PTqyD+KJFFh3nOPkCWVCNoPSVeYiXA0RfFAOYa7n
R65lHCHrLhqd8oAww/PzDEixNjBrMA3QVimLtuh3dhoTuUKzuh2EXrOjWAydXjFGFLHyba0EqVPE
xn0qBSHnQ1Yd6+I7GH8QFkYfzJT3pqju5Cm3Nb10pKZxU7P5G9e6kMR4BE0so6zXobRdAMDGhpAX
Ux4kjpDVw1sIYZwAII9jMljY1la6E6bnRBTshuwuqyVPBmPudSFKeIAipjdIfQCgdKP1u6HxLgvh
nQtj4iSYrFglHd5fbXeVBsZBmbODZtUYWjd5aYVVz4mJGsBlyRra0hmNF8wiEbIeL3oLeHqzGzzL
mde5+v532jqtd0jCbCra98hLlK9v5UkydXQLAy8DqzcyWiLpCtHOdKDU9lc1iNQu7+X6K2yxQOZl
ko+ZmWUzlDwDwDwmgGc3ArCNWzrEDoPtH69u9Q5ciGVsq9KLtI9kmi+MNoGg2AHQNzkro19+9tRb
iKAbvNhAfYIPaRt6Eyj3E26f+EBBEOvsHiik9oSWwP/1xBgDK0alna0Al0EkpHauVHYlYvSxLLaX
F3aOmkATL4uFMUbWBbMeYkDidwUlvU91t77u39NrvPvC2RbfMzcAVL9xp2X76h3tdZrTfBR3Q4Er
/sBrdV+rsSJUMzFUB2wtE2MEX3eZKEUfAgEKLyS4ZhSr9kCg1Z32GNwWL91erV3dBru4K0Y2PoD/
Bl21kpP4M1jpuVfzqcUhR+KzrnxM6pYIm8v7vepuFiIYFxBFujabzWehpbWu1Vm0rZA8FkVzrIcg
4Eym8dbDWL3ZRt1kTLD6fKxcy/w2TPKmJLybbS1dvzw1trF/HDuTdARiMnpk+XW8Vd+V7fgieJSf
fcLj1jwAxMGbfylO6f9BH9GqcS42lbH/WlEDQD7hA9DSDXqHbeanR8PRNsm1gaGiP8hw0Y078wYL
gYw3MBK9wX2OeIk2SurPwxFA/Qi4yXV7A2QRju9ZvTUWwhhPQEZNwHsdPX7d1ABtWHvsw18A3nlW
yo/Q+KvnxEIY4w5k0JBVmoVO08GRfAkjahUG4h5ijGkENlo6boTbkQu9xlNT5grO56I1DZrobj0g
cKDiWW4KiY4Oo6FIdMen7KgNXELLtTmAL1rL+Jo476x5aHGGpUefMakHphL5bbTbJyQPMz//SLFo
gEIfhg6tLP1Bq+wgt+sDDyqH4xFYArZQBqR4TjLi96FsW6iPDDpa8nttW0/Evex81h9Qp9Nl274j
odfjbkSpcDAc9C+iU8xJ96YL/vR0hwR35gBwkieTGt8FW1FZJySJ45SK2GcKrAckyBsDjVXmI8G7
wvQpX+lW5nkknkgmDBnDcC77ChajCSWYmt9KhSeBo7Js1j7pRbUbAnicqLwJynuJdoAqD5dPi7cK
1snoyAGREmaRRHAt5l3Ztbyz4fgxlXEtkoTiQxzj8qfKgHmsvXCP+98V7jCMuuE+TFY13UQHMaaW
aYc041t0QKYAvA/alxmYjZSLY2uASL1x6+Tfs5HSqGYhinEpomLgbRWEn4reucFGesxewUjvqR6N
RkFC9DsaFWHa3Fh7/R0P8CfwANJ5SHaWTlQFMU31AN0HpBTtoYpeItm8MozZC632pg/JplGFuyRq
dnWImNgUnxIj9MdBBESC2VUuoAu3bRN6g8JFA1vPey++jTlxIQ6BYVjSltvYNifH/GwZiPxwg24x
8RWY/0iT8i6wz4LPmQswARoN0FQR3MGMUEkRMqkTcBoUiU+7oi3xyh4pdv5wPHXalyQxKpYYUysN
ekJwlYBWA7PdI2Vf0m8NgMODFRFNerTvv8RMeXpLx415ta9Vv7BYKaN3cqMXiqIhIWzk+TYrfMkA
h4zFgcJfdQwYapY14IifcwgbmRCbZYhFAqTR0dUrIeelZlYtdSGB8dmaURi1TDNRvSyCBvHWIrGb
qQ+5yMnRrqvjQhDjqSeji7rZRLhBr34Zxjl+164bb/QamyK81N+52Mu8zaM/XzzksrYOc8n87Ewj
uzg7YFjTkb6JfiPtCi/0TbRT2pLmXHbl6xawWCfjyzWrrTsp+CxuUXgDVGAPyqYHCRtvvop3coyp
NejN0VWwEPvBiEFzcZfG70Y1Ynzqg7Mi3j4yltYXdZ1bCc0yuYNHA8VYh18dHWFDjgP6q/oX3ojc
qm1RlBwJgEDnhMf9oKOnC69iv4sOyfQjMO+LmIOVs96GcJLBAtzJAvIIWTgSX72zMJNQ3Fo+2AC1
K/2buZFcaRsfxxclB/uF5eQ7YR8EbirZHQpO3FtkfX//WS0LhJc1RWZURQUjt8DSUmxn6RvnBOlT
88xXLtbKGPkIpup8oC9/Ot84XFPiX+A0XocIAnnMaWsdQEC7P62GsfNw0pGTGejDfkOZjevjHOFW
jpAbmg8Id03XoGO/8SerawUOPFH2Ci454bptACgcXTnSOU90qWOAHzAcSMGKKMWQxh0KFHzHxgd1
oMfZ3PXjO8liLoI4lMIEZ0jfUcQVbLTShLsI9H8gbKPVg8oJ3YSXL+XJZF40gxbMaYgZez8XjUeM
TBzSWt5y1rWuNP+si32tIKRqo2JAUPobVHc+/J5u+5PL/DNvcK6gJ1lMriQlAmYqNZTQZr0+SmGz
V4r6R27IxzmuD70ZJW4pAYd2zLIPpY13WZSrnlDg7m96L9fJoda6j3JSkGYvrnIrfydpgQoc+IZK
TQduThE5eTY+CLF4FUrx0ej0X0WUPxCK00b67KUWUEKOSG23QrKriX7H2cq148KgiQgSDQDlA+js
603U1WqZ5DLGEhtX8qfWVk0MExh49UpO/abU4CFFiotXvVtzokuhjI4EIEsbJjSr+RIB8M28CeYR
1Evvl5e2KgRAakC3BB28wYLEtX0Q/r7VE1Ad+JmOAdl0yl00P/BAntfiPVSR/5FE93hxm6fgxAmz
UUYZWUbbhiF6TZa6ndlsiDS5BBPG8ThtBzmwLy+QXm6XNJNxnWVqgeOugeu0Gk3GCEoR2nWp3ulV
+U0JlBdcwLwAYk1ZZOtkC4wDlQUlsCIFDpT45mZ0tSuKTAc2USf+iYYj9AHyOGrXznApkNnZQMPT
U9XwhkYzgGmTWHPBhYgZokri7OV6hW6xNPolizMEmZ/SNGimBBqjuVGu/uNS/gyNkSuNCZAmaaxJ
Fwx0xlnywQPWbtLNZw7/yvSzO144xttFJkoCcwPK5SNiljF9M5TXIPHThLeBPNVg/EhkQEQr4qSi
ChgaWWSH/5oChr6mFyfEOI1ZS2SpTaDuxNgF49EKbjseYMWaRSkYLgUkHNiRDJbkYhabvBs1KIGe
yvc17Dh5rUVMDEl2M+XeZetd27ClLEYFkgjMqBlVgSKcvmkpeNbN9udlEasB/1IGc/ClkAmAg8fB
C9sCZfz5YF4p++DAHyNc9YCLjWNOXynkTKl0QlAkVRx9KmxAGChpZafV24hcQiMMoERo/cvLW1Pr
5eoYhajRryqBiw7OQXsW1fu63RRcIC3q0Vgfu5DBdpGqciKoyE0BbWEzAEiYcp6A+0e1Z0f3xa1+
P3Nif45WsDOmk45BOTLQE6vfTNEXNc6luJp8XS6IuTS0iZA+iBF+lh7YGTE5O1ooIc4bEZhg4eDz
EdG5EplLQ5o6cxBSLOk3KwEaUukudns6P44yM7/piSuRbvLCl+ckGVszwXv+N/Noi0IpJCpHComJ
S/EPJNJdu6QmzO1hDpOBUSyskXZ5hcDy1d1xP7jgxsSoFG+SYV1HkNVD96ulneF+poDTLmSC5+Fc
Ilc3f5PClncbrjpCSQGbKSX7OUPfLOaklkAxSDMikq960jZ/Sjexh7lNlJhoL7OOOeuX6PhXgeFJ
LmtuiTLllaTBxyM9aCfWY6n8TFC8/wu/sRDCRPRErOt6GlCoby3wfjTtD5KbfliOD5fFrKaVKBYd
EDhMiWIVf1VDoyVjQSwoBe3uTQg6xVCtd1S77T+7extgCnDrHPTbzxRxIZNxxD3wlrqZdghoVRY6
4EAPMOwqXqXWYNmYU0xsUsxuL/ZbQFLv+1C/NqVhw1n3CjgeusxP62b8slbq6MCYZ3Te1yCPyxrp
iMFvzZmBYmS3pvo8DPldNyWuSvqQhssd5wPWXtgL+Ww/bJQrXSoKCnwokdxmqP1xtuyx0++n1OQZ
yqotLp5PjOHLkdKL02ShCx7uFPwZoJLFlF3lCc8hsZvrboOUZenPA0eFVwPI5QuKjR5maWhBvYIq
BlhDCBjId8qRpr3AbOZqHTd5TtXmTK0Wy2RUWS4sqQKdr+LHyqNYjZ2dN1HqSEb62kfxt8x6V9rk
5bIarZ7i4lHF7GxCMegBZET8KFTB8PAhV72tASdMBMD9ZUnrm7kQxWymBglZZ0AUxawMnikgIL3h
07cGZXteS82qxiyEMVtZiXqVjej694UQnMqS3ysTTynpjXp2WoDiA8uLgT9sh1duWhgabAX6TKNZ
0cxvOpsWsmc47vwGc7vbyxu4qh0LefR2XNy3adulYS+juCpbZWWrJWYJavG5lzEkprd3E1Fuwlrm
tLGtBn8LmXQPFjKFuCWaNcPRdbpHypdB94zw+fKy1k8KUJ4ScKy1MwbYvuomWUAOwR8x9Vf0Xtpw
8T7WV/GPCBZSa0iqCcgEFAOmRTJIqCz5WjUxd9h3EbErA23FE3HELtgAjes6NOrDmAMlLRx/WkGw
T3JzVxGdl1ZY7X9S1NNHMfej0mnmZJWS4gfHwTOiz3IlEqWPA1LAW/1WwyTF6HXOhMBxsGVe1Ye3
JYwyJUEgGH1bjT7ogNC17kSSh8ZIjv+kRnZuIaclMtrT11Le9mI5+k17N6S9Y5qvQr4z6tYeIh4r
HU8WVbOFpnZ1JISaSNM0cGSkfhPLZ7UBfWr91Ba8bDrdnEvrYpzmaFgBng+wfIpEAHpW1Ru384Yi
4mjPoCrwLhvIuos+7SLjN+fYyIp8HjH0Aspiu4mzDR6coqsYoWP0hn9Z2OokxVItGccZpbKZhjGu
deJPXik6qoo+JDv1ushOfgjfy43u9rRT57oyHOVJeW+qK14r/qpuAsjDUD7zpSyOM/ITUx1bCagm
JBdIz7bWoLzLzW6v+p2FFGZbtairx7RTBwTfwSYHfBj5zA9VnqmC9dJ6bjZm6Vqc+UyeUGZ3Y7kU
1LINR9o+B/wmF8AZHG1Z3Tyd+lJRxegQC5DSG1WilHMh+npt2FKgux3S3MPjZS1Zv8t1FWRGGFEC
+Q8TfAo4PBGtN0BQ2oNZVkE3CeWGR5Nx6NCuAt5bYjXxcRLHNmuKfacGcgsTCNBFnxSvSXjUEQbG
aLlogkOO5lV94DmvVbNbyGT8c6CBTCBKIdNK5tukLbcVGXxpbF0tzTg3+6pW6KaItyb4iXS2WcaM
g2Qucgy/W4B/K9PnNPi7DTxJoLHFwjuqUgb8vLaAJ25eR6Gwq+61izKbKIAZGXYx6p51z8mxrCvi
SSSjIoGWlm1h5KOvAQZ9BEloeaVpI+eGWVeM/wgBi/zXdQFoYKoph5Jfaqat6ntFSh2i5js1ax0F
/qp5VYr7y7q/rhcnkYxeJO1I6iKjYVivum1z29aio3T3wfjrspxVpcC8MeodOmpGbGeRknS62YRI
rygiWkGHqyLntJasG/FCAuMB26jpJmGAhM7XN2rr60AALQ75Tmv9bsNPUa2e1UIc4/v0CBS1ej9j
QXP4HbxvV1kh3CBGuBtBi+skJNsFanhTAAfi8kauJ6oWghnlb0wgViopzEs9gvngBzgZkCDQfwKI
6bHwIo/39FhDlABfLdCEMbmJo2N7pHsiSumo0n3FTPqVdaBTem3tWpvsDwix1yC2v0ijerQw7b6M
x6ausLrxB4WyG46d5OTX+MtHhKl4wcDMAsr8opu6oWv97HmB5Hr+ZbFa6gcW8qUiAmBWpCifRRbK
dxG5c+C0GMm3DjVC2MIbtiqmUC4f6rp1nPaY1d0hkeNshHdOTfFWLfItmC//SoRJme0kCp7MGPog
WVGcp4iErCQCID86lCpOB/aqiwS38X8k0DhzsXW1NGIQL5OhKGZiZ8roTX3h4On6N484OhEHNkcD
FVrW8DTqJOntqQGL3VFi06lKs3XEefQuH8q65i8kMZaGmY4ul3JovmUQD7AQtjCpTqt7CFONarLr
KT2KwdOcgChT7zlmvqoRYKDHMIn4GdZ93UxRqae2F7CZQtG7hSF5UWNx7unV81qIYExtzkotQOkA
Wf2ifGu0wGlqaWtpD5xdpMd+9rxYiGEsKp2acYpMEzcM4CknD2C3342n2XnXt8Oh5V0CVIsvCWMM
aVbCVsg0muJC6nJvbClt5FyhGb77gwz++hkho4RsrYW2YMakxoAmTSwUQPTgVhJ/joQX5/AEMBYl
mnI8iHqHZ60Z2bUh26264ZwO3ZDzDTutgXnUqhlsVtbhFobGDgsP7MWhMx8oNwiAFuLH6F3C1JKk
Uk6Bvwl2MNb6n91j1E9MBzENLQMPwa7coEPOHlrQhneN36WCY3QlIAdrTwlLjthVq6ZYqQb6V0CI
wgb75gioesVAEijZic8AYwdmL52AmR75k3DUFbGbuxDFBvpZT6ZMCoEsYcy4M/PvQLjxMgKyvEYE
bLzB8fCrdxf4tcB7aSngsmM94zwSEcj/leIngHAAL9kOwPg0Nmj2U41nLtLqnrVD1HxZhdaUFERy
IM6DqwIZLaNBrRloTTci46WFIEdRAjEAHcbMW9uas7JMtN4DKgdGxa5tmKtCijpICYzek/o7wKDY
yfDRIjVCCge8HPYU7WWpcwLtfWy2ITmM1bPQ3lxe65q1LL+CuRHEvI+ksRFRJESqTe2OwWtb2AW6
VC+LWY3xLBwipg3A06ezezpLsZ4NNJZVjwSYUq2xKEbK8l+6sqVAxhjVJo5LQUECrRykuyIZb+NB
5+jJyglCORUdQOxgWjpjK+4DFVGrCvUj8odQIz2RC0B04fkzegKMyVngRgUHOzCpRe1zZxdByIQ0
QqAZwoCED7mKNbt/b538W0cc8znzTUyIdM+l6nSGk6Euwe/iXzEGOBXDkGkiHVjWjDEoE+pVSgfx
dCyldaSDCgCwbe+O7wD+2wZO+F29v6wrqxKpPEmX0RzKGkZtTJMm1Ki6wna2eq+5A3n93yQwSq8T
a7LyAUpv1qXTVJmTdpxrW195TKGXEOTLADsBTRUbnJpaqQ6jgYyEmIjJzgyL7JAEXW2nofQzNJFG
kPtB3PejEtuFGMrOQLCv3Sz7wTwrdiMovT2D3XXbhXpuy1n7behkUDMZjfJeJdKT2Ja9DWLgoxgr
OzR/N7YsWPImFrKXIJRe2zG9lfPeRcWK2ErfRu9BPIJOpKxihwTpRuubxo7E+DGvg72WzS8lGDox
4zIjnxjOxm1pVmiDlELFVsLA1dUicTKSRjtijZu5Ke8EOGan7knmGrGIkm6IikpmOgBYtAGHdWzR
MO3IjXDs5Az9nBUaipUotEexOc5a/9IBWsIrygEwSESXfwEg2rwey8ihM4AbLUr2QyG8Xz7xlTsS
t6OBsEYFVa4osyX1ZlDHtAVjIpSq021Rn0A+mRxBadLYWtY9YuLRAfW4rSHhEgS9azUqxwOeO4uv
H8CEVuU4goJHCkQ/lpQduoRsUxxtQ9py1nmudxRdB1zReNjS/5jYdO6S0qwFUfyc8MMU2Z38BqTx
4iUp7Jb2LRibagaKl+B2JQb+PLSGcJFhaAz31WF9/QR65SwcVllVraRW+ITGnX6FaLeynHhX7npg
oPJh31ZgDr5KYx5PMrix8RKURDxvix2ytsnj7zeu5QAUWttQiDR+GHTuor4KZRwIuNmkNK4gdNTQ
U95/yHgfcg6S+tVLu0gPerGL4C00gJ0tgKXR+0T2B5eZ1w+IYilMEoKt24zXsk4/+oJEdt4iT+aw
zfpgRBLV75tnpQlgtndGv/s/0q6jSXKbWf4iRtCbK22T3ePt6sJYS+89f/1LjJ40bDS/xko67WEi
thpgoVCoysqMp6MSsfi6LjPJsy2kZyoWqco1kAiBfBh9krF+W/XeFYpAnni7U1hFkB1mhXNrxGc3
u1n3ete1CNPgqjcb3WpeP5zEJe3gBfRvz+Lz8p13I0skbEkHyEUqfpBj/II9S7JTDzr/KdSFWk1z
EYGAkpxQ484wW1sFj+ehdGM78QRPmmzBwj8BeeCxkTH7jqtCfBPCfzzmLs73ISnrTm07GJdKzhfR
OV1C+7rj7nvRpwXyCzY73U0L5uHJ8qJ28fQchWWjHYF6GQDdl7wsHF9qYUqd60Z3HgpkUz+tUmGv
q7MhW2ZY1Z6M70TOMLV1ewY1a/5VdMlGsgagdoqz5xapKFevY9M1FUJA8aoS2drG4/Dqqgt7BRks
WzyR9eHoMIdHWWrkWODUgvK8sceENS7JskDFNMAFh94gYbvgFYeHeDd67oyvtHcHbr8SFdNmpLcx
N8IEECaJtUB5tr7PAoDpWhO0+OmtEeRO7rEwEoyF0WMyeq5Pc9bAamcgXZU8vhNZ7rcfrP92P7pu
IosY75tEJMm9qxlmek84OnU7OUEIGsgzuB+r1HD5nsKLWMb0HQBmSIOBAjo/ZkaLbEPK5Mgj10P/
PP4gNHr6D9Awu1r2GwSWF3kFZY9yd3nS1A6swJEXSo0zT5VdyCAuUrljHr83xV2EzrP25Z+6C2WT
8nmU8qQ4D4vG+38Ajy2myCUIgWV47G+45+oYB9wzw+hF9vJhVDbA9Szpmk5/ShBd1ZlgcGRjQ6+K
0FlHkPyRg7uy9ybwRLFch2WPvpm0tW6SpWy8P2c3c1vmgFKaLS0gjVqogFxf38URpJZHXQCqtqLk
ETaVZyRIIuRDVCBaRU/XjVycuA8jOsaoZHAcizTJ8dRFKdT/4JxKB+6g8kc3MHZtfxV/G6Cz+biH
7no8i5GX6yGGx3IzVE5ZwxrmID59lhCdL+PjTbG5yvI1jhs5hSvE2hTw4vQCmMftoHNm3jTef9qx
j9tmY6pe5CYTkzj2pKSyV3ALhjLjw19eWFiNgpe8rAtgoEXv6zxidCBWI5R8kUcE2vjZGg/V9xll
wr4DH2vqxRzL4EVQJAbR0ADvJ17CF+WRvC6LuFxFjuDvxICou4b29yUCaTrAMZmZMWG/e16hAFoB
SRBeRU2G/H2ziZi1Vng0tRMkUcqhU3ULU4t2k7Pm3C6l0sjCNnaoWAjh6SLRWyyMwMLrL1yCIFFZ
/XEB6s9sfGN1QOUNvPvEYhO8fMVSlqmImPBxWkqd+uc3LA5R0C7IcgQLvAN+3NvXffJ/WANjsaAq
OMu0wFNfKbkxT2MCj6lDs3bnQ+iSicgCEy0uC0W1//E+jVFxkG9juZMaLG2Rjzx3K1VvPM8A9+xe
mgpwHH8tiAp+aaiH2SwgLsne1EBrofFQP8PyoAwiWbMXB5Ar/Y97SELlxifTqVySNeejj/A++4I5
H5e7xteP00Hwr9vau6KBpZBVTSX1Opk64NUEwXm0tROP026ysrW0sDNXeQTH7htu6D66a8fDdYv7
G6qjxgVgqHFZHIzLaA5bKIZ+xJQ0vieELsJtB6BdKd59NLRZn5C4AR2TFQiw45SLEo/K6/l+tgXA
CZkAN+mcySmKoHYLL0HphnTvF3s68Ize7H7Y3Bik/LKVeD4BlUjkzXpz1KLMmyooEHONy2vLTRqN
dhcWFjcXwRTpJ/xsW67nihVKyaqurZpy3FycUOqBXsfHqj+9qA3YXvQ/vunnDlMe2xmS0CO+QqEH
vU1OthortoXbAVmXCmoqQMdYOJfdk6+jE6JB/tgAJu78k4ayFveCpkeeJDmQTQtwIutBYLTy/8d3
/NsKjTFu1BoqMn3awFWTQwemaVR+P1gwCxDqernFknXey4GUz1UZlKM2a1z1YW4gB6r9VUTZlWNx
kH9kORdegT60Djwoapu0uq2QjXrezx83enQYvPFg3MQHokPCQrbv+wSyAygNyAAV0ojPXEvDBB2Q
yCMce0AMWEWG6YAZRD7Fd7iEF/5kBJZdh98YpK5Y0Lwn5aJPfzk8uGgOJGz+lsPv+t/GFnWp5vOk
aVyEEP3/Dp/bJpRWTrOFi5XMyWFD/5XLb0xSb23ElCJujDDyos74LhfaG2eUHp+GjC7EvtNv7FBH
q+Naw5AHHC2SqYDFurPG4/KD0Eh/PGaYc1e70fnTHt0e5vgJApdQePZSv/fXJoDWl8U/kYHDprFL
T2DWffa/HbisFFnAY8OgAmNf1FEkgLMMjjkCXEXe3VoIo+KT4qnucpi/xLLJPHh7ma0KYVcD+lqi
iFTwPGJl0xQPMUciVubCQaKjClgVEV1toYpl9+1vlA33wsnWJHUNqSM6G7rWJl6bzt6s6vezyhq6
3dtLVGBAxIhCGgbfaGdJFrVfIjjlII1mVhx7SEQm/7i3jgx2Y4T2kFRr9WZqyZtK+mZMpVsPLcPp
GcuQqI8DcAJwmamQQAaqPjb19Bznsl3ruXM9RF3SE5GVIPCCRg2X5YUERK6NqGYVCBtDOTznqmIX
c+moVehGo2yXae9za/3Y5uldlmf34yo6kSjeiJXwnurSm8zPz3WfuFHe3I4AKkldfQTHsK/x1VEf
F1fr8qOxxoxm/25GrwKfgnlZkQgnUsclj7RZWGSEVUK4QPKI0F/uDG+9mQ4sLNbe4xlupPMiqlN4
c1JRlS+EuTcGXE4QdgFm2qxX32gWU8zer38H8v/Ql6AKtBIoBkFUfCHx3uV1wXUtADeFpt5KzXia
JwPp/Cg/hUtbm9AGZ0077jqYLiDgaPj02Mjz08+NS9IoYVt5kXLkSgFHJbXC+fv1ZbGMUBcg6FKq
Hllm5XXtjylsTT0dMLT6yDCybwUsDzJoICWJDp9jJ0ltJSNeG0nyKibS91WqDsNUHsQ+fsmQvIwY
M8yl+BCJOmgi+eFnJfE/hH4+Dj3+MEnJYz4oiwnZZEuOxyCUEiviOCcql1NoNE/KlLh5ot6PkEfp
WsVRhymo8sEEw8RzXmVOG2IqLyxXq8sX8aDFKm/pYVuCb3rBwEfePEhxcSPwyT0UXb8IfAVBgPyY
N6KjZ9lpwJkz8iqxprxx+yJ6H+P1MQ3rQ9RCrVyTuRd50BobCafDhzXjYbfndujsaxqeBrp+cZIW
zgBn0ZzFXr3cJqA3lNZ7oY2OYrfaesuCTu5WHDQBJPWYGsHkBo2e4dU4xhMMjOqkdhNzXodiL2dl
ikXqDXhLHvk/5MThfFaesnfraMBwIW1WwIpEF/LKOo31MkNx0jBQ245jU4wV1ttmL2cAJhSje2RA
/EIxWC5jaM+IsEGGtXgHKQpvjqCGNDz5AOUHVo6y7/Kf5qiLNG1BiISJUbg8+oCh+D5iKpSXW8aq
SAJ3EZU2i6ICLZR9G7Goq8YbqumQ9EA6hKJxXwOIbWpa1DjN0PtgXmVBolmLo95ucxTq+ZrhTqry
5tTPo1+AeRUAso5VG9pzjO1HIz9kU9aoyinMZx71yrSFUpdqd6nB2MHLlh65XzdbSEVAsZPazMBr
3xPuZhfSmK1PJDkTS4ot/v1Ptbx/TClBmaTurCKK41QKyTEzlBsZxPOpBmKy6zGXuS4q94+abC5T
Fa4hE4EXos41fyvf5kAIBGjyoXcTmzKjiMFyCyqzM8rZWMOqq7wwd7r0V9+Aaol/vL6uvYC4+Vw0
emCUlaLK4rrxQj0JmiKzechuy3JiC1n5hxA2LCTxJbPv+ceiAQRNGqJVo2MfY7/1R6IxKCsQGYxd
/guuBJtk/9oPQFBWW/pyfal7zq/xIo8GHAhkRbqJDglSbWoGuImWzV4XVoeoZ0l/7ZvAtQwkANJx
Gj4Wc7KUTnzbeKuA8c5KNTmtZrWCWDaoSJikeaSsC87wqEvHZK09yF3/C8fTcMESlRUB8w2U4wnL
0hhTU8be1L/I+W1bvYJ16/rH2PPtjQna76QWn6MhbzEoB1mVYvwsM/UXlzG7GSw71LNCmyZgQHVc
+ITCevwx3rufhTFQV6OZZjPFQsn20LfIdm3UFxonDF4tBs7UnwIAYMN3i1tS6EH/HzOwrZf57S3Y
GWzDZpWvdotLW9vUDRZ3UGviqiT2olJ6a6O69Je8P3aTfgAIMchDgbAaDHYkSUGrxIzsdzdIbtIr
moKsSdVVFCe02WSvfMYMn9fPJyK9FZoKoURtTETJhKWjtFsu2VqlrpyQK8p8JFZTaF13Vg6pYXv4
grk0t/XEkCkiuBcyt+ao60YfMqFP0qXyNGM6lt1zIU1mUXaeqCam8G96sltj1LVTdWFWt2Uae402
PQxa+LzE2eH6UdwtE25tUMe9miWJEzLsX+fEz4KNmw1Tx7UpeJxXuHpkpn+wOP1Yn4zuBKu9VElT
BJNEhm61UQDCMDyAOIaH4W0kW/Z/WyLdE9aArB2M/mOJvAVSEXt+00CSTWb4ygfDLt6u29uN0Ztn
BhUBWmWKlTVfKw8TmHIKhMfK1Iki/8VFkPnM8ekdrPRKXcMJNYF21t9HJXlEMn5AR/euAQCw6duT
kPCHsSzuW335MmuKnSXhygjiu8vc/AYquHZQh9TaBcUCPjytU2KGHEvjkhzda6ukNtKYC32pBvSG
hUX72gIMbHOLcZ+vhW63a+5d/2q7cRtD91DKM8iwG5UdC9W4TJCTbzwebW+i8Nw7sisyFet3d21j
hgpXq4ahknCMYm/hC3MwXtLl4fo6djdtY4AKUE0oDFFkLCjWCaKfaJIX9dLBmPQv/fBvABCEp+Cv
LaPC09T3XIeHYOO1ognuruOqzoy6IGsxVHBSwSbelgl6aILRmaGuW4ApQnsivcsF9/q27d9en4tR
qKn3Jc3CDKRjBLg02yRIhL5q/6nAJLuFm98YzwyL5Da+cG84m4SkVNFQCsPfN++xnm9QHRNRLiol
9Orq3KzF1WmX2Rpq/iGcnni9M3XoOjZdFmgIyV2GKR9VYfj97hYrvCDpIoZiJJ3yez5s6sGYUTbS
55uxO4nQMUln08hYcN79i0aRgCESZYG/IDUe5UWZwwjJGAFpdWh5uf0B1RByzLjESp3hILECyO6Z
3pgkh3Gzwxxwi22vTJXXFLddBRb/prTiRXsUYVkcfbGS7HaQGDfq3oaCcALwCxldBpznc6Pj1Cta
pcJn26abzVXUn4wk+jlCUs+Yksy67kR7GS6GCFHPktBRvIB7DEk1TZC4qTxd610cRlRHRFMAuOq/
maEi8bKUY5yneD2hKGctkujUcWfW0cBYzU5wJMrJSGExEUlGtM63LpeypCgW0qOZXa5uMEzHnOAj
/wV16DDNhuIYBPJQBKQfaZU25POqzzWOeeg1wXqoCRpnstsAuESWPtAlbT8K6SLeGBgE04jnU4er
0CL0bFq99mR9vMmV2ZnH3gtHMDMMijMWib8Khlc0SlAPoRWL03Fear8ckpPMZcdEW36hvGjWyeDK
ivTaVaLJV5iO5ZDBjJDkvv6Ndw4LysmaqhvwWUyjUH6Lxq26GCWKrmH7TV6/xsIpjPxGiCDM5IWh
y7XMiLDzucFuLkkYL0cxFvqy5597zPSo7dNIdtWX5lUPiJpB9QKD+pOGRmD5wN0zU0HiqNTnB0G9
ghteRh/gYkw004yGk9deBumhGAh2aYcgCTj+qdHL3bMUiXcWiA77n6gXUGnSn3/RtVGfIdnkCrEs
go++sIqE/+eMp5DmRU8TERy4ApSUqQ+njk04R/KogLZh9kdxDTCCwlvzuMTmuMzGDVQ/arPUlHcx
qR0UhV+mKv4mJ9FkZUOKrBGw7jaunSoTMDxeifZ1t9qr+aBXgVFg1ImNyzOwigVacfqsgGB2cCRX
eF4eRptk/XHqhj7pNC92uhx+gzNkJzieWSaRehP+57qCiEO5Km550t7x9n1orPALHhqBCo359evo
xZnJAq7v5RFnRqn8q4S8Q1spMErySJCihNYqWwOqoCAyXFwiAsjXdpoyEqXdpUIvC7w2mJvSaRzZ
DDeswnhRXHk8NdNTBKyfzEDjMEzQCRJfZlDiEvAdizo2y1wwpfyXVHUOw11YZqg7QITmV9zOvOFO
quSpmNiyxDktIlNSIOhVDTepUkPAVJZvZvBBm302HaS0C2Zpgd63Hh9bEPFaTbEysqRLtUOif/25
wQp1A4b9KgjpyuMo55YcFE56J74A9gQttJ+IWPHr7EAOC8O1hctDIBhy7o+lQ0RKWBwtl+1gpIug
kxeIepVE+i/nTg3inTU0FkXFKNLop98JcQBBkyqv/QvzoX7xLYgtA5VAFcOJgNaTv28OULHK+aRL
uY5oiSafp/8ieFLDkU3pV4VB/t6KHVaEZpmkzix63Zm4VAlAq+NLU8x3RtpbKl+6172MvEzOrgFq
YdQh5VcgKeSyDV3EO92uQo33haF771JC4zUPd5jntfgu5f3rZi8LdJRd6sUUgU1mRRuJfDw9IMoJ
rUMaCOxhx8saC2WJejmJfMEX2YJPl5/A4GWvB8MCK99JNFuinMPI2y5ze1gT0VXnRZFQI9BXUBSP
QycU4KIObwR39HO7sGYoO39IntrlDctJLk8jsUe4d0RBRX+VzrGRXnfagiEhDJDyFsQQI+ieJmZ+
H/vcXXQE5zdpsp5Wr0ID3HgRnMw17Pke7IPO9Q+6563oJUCNkScYZZXy1kytkrxuJMVd1QMvP+ja
9DpV/Nt1IxdZBFmsDEyGziOuXaSsRcL13JzJCoj1fQWjBlxfs77f7jo2JqjotvYa+IzWOISU1QpK
0QdeMVu/dOdjcqOedIGwsGAEWTywIgzZH/ocbpdGBbNZNBJtarE0I7wp1sTnuFe1+KEKPSO3ZW0h
+fsmkA1NqQKsIOBSVlp3BGtSPbCGf/dNYGxCgmQPIjR14EoO+skImIqrg4DWwVyZJ2utwfhQDCN0
44TTlbQSQHYIAAZY7JeHdGY9wS7TtQ9v+3sddItOjVNhaiq4dIueiZiZw2xGjoGZW81LIPmY2Yaf
PpDIz/KFy3lfyjLlhDFGTNMGBTIc6vZUPlevs422MdoGzvg2vXAOYnQAqSnyI9z0JbORuYOlvPzJ
Qs5+PDMvvfJzCyivTJdE5EC6brhAosyQCxJsaM5EBZCYsQ1qhps56F+NAISIruFBm7s3MSvICCy7
H1pBIxE0OgpuYHJgNw7LKRLS8RAOq8aN1VbQpNFZRD37JmQIJegGkFh0IsFJqBOHLc68HOsuCquV
CV625+uha/caQnAE6FLHvCPoqM/X0dcZpLfbSMXYTXxffkmC8i3H5MbwXD2h1Wtft7bvQRtrlAfp
chpLdcfBd7/np+y2MzG6cRD98g1MR+0HZWBy6n+NVuU3LnI0wt3XuxAG/lYxakDMdVMuJKdj1YpR
CJ5pyNdMXhRkVutIAcEK/Mb1u5fObHeZfOqNt8RN1CtLhKRJBDMhuHrK5/o+fW/vCO9SS2QBc9WU
FnQfU8ewWfrbly8ecm43u075aqaqUVyC1cINX+RAc8u7GDP6gicEpJ+TQhOUheXd9dyNQerWbdNu
6dvZQC5eP9eoPddRwrgv9hOajQkqQcySVJFyDiYIwAnUR5bSo6/Yg4d+OElO7UFT8rrvstZEZYYr
is+VLMB15TSQ8LhSmfI55CdfRLXNkqgLSmnkTB0wFIDwWp+43JVEG7V0h4zcp4klvysPoBdEvuTy
R1Zov8TCnbvIB0H2xkEHDhqDwJeE2E7V6wvLAKubQ6g0MaJyEitzQmKaEclsxn25m9d8rpkuKKIT
z68RJuVcTfyR84YlLS8yC7DPskEFnRi1Rn2YOcMdI1vMKofv3ifoml53D1Zo+8iItztYTQNoXUOS
BNokNau80cx/xcDPJ07RmNFJeVCC+Wt6aD3DVuwekoihVeOy5ljTXCR0XfGjD4z15peAU3nlB3T/
ENJ5eI5dgKi9Btk+yjhgFHLLn6ywzvQeKsBgzmgBewuCKRkYgF7g3PkZJIBjV7alwPjVFFbZmfzz
bxDV7OanQNnKuCDB0KNRYaCQi1JIpI8zMznZY1qbOTg/Vi/xdRODJmYeyCc24ccl3cjHcfk0SwWD
ChLLRIUYz1O39CGRxDvzU/8EsKhFIlDyQwkUJGO5I/YmUVy+7mofUKjLD/xpnQoUXN4VUQqBHbz6
ofsJAJC5OLElHGS865AQ4mc4gwu6l8yqTkZgoIMjgYPlY3LwkADDNQI4sBygEe4yfW//rP3902h9
HMhK6FktI2chYTk5TGALuakPKniAXwYbuqRueaPejpx/fUf2b3OokXyUMJHEULd5BjR1Kop5iJwY
Ktu4DeZD4uXIiCWn9CSGtd04vTFGXeZT3GZKVsKYUY4WCD7MfDzkmPSWMdcnKQsrU9nd0o056nDp
GVQDRRGhWXuqgaCJgW0MIfc+uLy72KKNA818vu9nDBub9AUuyiBh4aMQxQnjXYw+xhUzK+zhSiD6
NPufOUZSGdTp+1FkY5Q6y0kCYFZT4FDN35PH8R7kWpxVoyxQmKDlM0lupKUml5ozZybf/pUDIQfC
xI+oY7LiPEFby6Zbowl3RKgBE0uitwjVo96Z7PjIpiva/6Sf1qgbyZDHVDQKw3AROZ0B4PsZZAEZ
Yz93QyOY2f5aEnUmoq7K2hhNc7Smqptcz9xh1Y+iuljlEj/+x+2jjkRYxBw3S1hQeRLc/j4FHfbg
Jve6y4P6ickSROLbRfzbrIw+EfPSNFKBVCz2U18gDO5H3HHfpON8kJEsCVb9mDuZ3ULEw2Ma380D
N8apo7GAoI+LK3gKmf5TcbnH7sKZf8LoUjN9CB/nL9d3l2WROhftJIqjHmG5Rm+YyYrDUDz/NwvU
ddY1UbUgt8Wa1NLuBYzuTyxEFGsR5JtukpIVupFA2+LOKmWMu4qKWbY/ri/iUluIXMqfX4YeRs7k
PFulBA6fvWp3s60HwknBmxIFcTx2Ch8KQ1/1IyjhmbJbu1XjrWU6eoRQj1lC7J/s5feIIX75C2O1
gJCyQNL/IzD/fagNKnJEUxK2Bcllyf2Kx0+HiRWQPt0NdnzAo+d+nUxm7Zjx6eharrEafCnwsNnb
f6LzuMgUvuk44ZyXB0lpDm+sB+RlX558S3CqkHYZmQSkPDLOm1zWc3zLJSj95jEB/uQLn5v9s0ZI
3Vzo3zmTW/lE2vaXHoNuv/XQZ2JE0N2LfvMjKJ+dBr0pww4/IoxjK0J3tOhA7aY7S9/ZXMZAde+X
zD+t0U+wKmqqoS1x505WGnnoCbyv7/GP0deR2kFnrbAyMD4KQf4YJ1aCe18EOwOhK2dFuN3Pvfkd
lDOncxEukYJVF5oN6XEzBNMc46SSq4cO4IQ2BxoDAJEoGrWxsSzXfNmhG9E52nfJ1dz1kFniXeXj
rWnGwb+p1W3M0Ump1mu1URoLalwVGFTR/tNr0f1vS6ITiLaLirCo+9Bd7wiWnfSThcLUbjvgnMG/
9pNFqbX3lQBYgQAfVI/AHkHd7pkSN5B1S1VXEV7l6qtSPl1fkLiXPkBnCmzPoP1BmZM6gQWXAhhg
1Ko7BPKD4HLvhivBB53IGU3uZ3YCHM6wgD85ARKHSIeiWdAd+aPmT0dmBNo7iNvfQvlLJcVTno/o
ynVO0rkc3jL4Gaqf+OMhQXNVdkenuVcIsSTLdXZD+8a0SqEOJbmQGhAH6whEkku6q7UDnkfoPTFL
MORcXRyKzw2n59+lnq/CdELL7B2v6BN6O4fTiGKWePjHSmOIrdslUXeIWFdgWdVJXbk9pf1NId83
3MN179nN5bc2KPdccBPrdYQjx0O0GLIstwPYnP5AQcCMiby1foyd6U2ubGb3neEqKjk3mzwjCpd1
aeRWdcM/hl+SKx1Cuzws4CB20BT4xbslHoT9F81njZV8hOdrn49KSoVhqSpDnTEhFTQNbivtyN2J
VoH0MLOad8jkAR4GmtnSiZ66J0Jkxdhx8tWu2afy0kLgx2EueRV6BcUt6Qw2tuaFJhBpGKJhWWPt
Mvn7ZpeleR3qWG5CV4IYWTn8nNbVNjIvq1p7bFhTQruhTsW7zAAtvCxL1M5GtViXfFbAX/PEivVj
mDcmY/P2z96nCWrzuGmWuTFF9M795ZXwXSQ3HwMqD6XFLJbt2gKCEpQB4MzGqPP53sVgKUkFbVVd
Ue2Coesjs46r5iCGpa8omCPkqpepRPdKqwJR69wVw9nXV7u7n5oMPhQD7B4CjQVACslloG7Q3bnt
7qqsMoUpYRUtdhdpgMGf1xVgtumckVciCZjUQsOG9r7xjVSSF3fw1W+TycpXdlsB4CDHJDWgMAAd
UEe+6dUkmwZRw+0wOd3t/NzdaI+SFx/GzCyd32CpJcGLPmpbg9QXDLNursMGBuOwPagpwJ7LYyx0
5iy/jjpvhdkNpNG09L5VjkK1mu1wc/0D7r50yNYCWwG5yAuqlBX4sjgWVmTHqLcOX1Wr8zhnfS6C
0BZ9BS3POJj/6DOTjf7Z7T5vTVOXB2A5rQgtgT8LfAQS2p8kPLEyVIbIGFl+q0CXPmK++S+JQXBp
be1SF8qq1kI9Lug9KysfLPxYZZY+9fH3AnA0M0kae5nlp1hcvyzDmkAJQ7G7SLwro/JLUVW8IxdG
bkZSBGnU6kk0xldNTINxAmxC6orkoZwz7pAY3BoBphLhjTiqrPhM8iXKaVCiVsBeJYjQPKQ55DNt
HGNJ4BJvWEy5tSpH9TS3eZFTEwjX8RC/hXf1YxmoLmgOmSVj4pHXjFPxTVOAimjSKPWieTXX+NQv
IHNuSpvhlzs5I9YIZQuoasgQ8aBO4gjCykxfdZReKzxPV1s7rqfCKZ+MWyKdw/dEXsni/H8TUs/s
Ugey7vllijUtgXIUyZwKbwygPIC7L7Fj1tnbiWxntqit7DQgfdJZN9zoFjyVyNLCQ3mLFufvoLZ2
rllgGgHJNSCRgHBNXbNhNI1cmEnwmWB1V3t6rL/P+Fd2OnAsJgoAY7Jb1r9BjLRXUMeIBGhmAfYH
4pyexta7ek06pU7/ngBsfgLLaVY+GsYPzD3dc08M2BBBImNHtUeQW0wCp3nq6aM9ooIPXoK7JBjB
Syw9DPb4ur7+Rr69kzDpeHri1sDIOcRzKGdN40aArBSYHXMf3HVQgSys0Sz81cHH9FhqdOQ/ow/g
1hjloVpbr7LOoUA6FSlmhGZ7FWf/+unb38TP9VCOKYXxkJeJnHhG5nZt5opDbYpQJLluZd8zNttG
+SS2kxA898nHlFCUWtJR99dgsqcf7Wyy9TP3wibG1z7obnkNWBhs7CbTBN1+VyfZkHiJ8McY31Yi
YPqTYeqKPyVvY/qNsbodc2fXDO0UJQfqHQm9HcIArr8mD8NNc0PIMEf00FpUWyB7dlNb0zfW82/H
QWAYmGGcOEx40DxhWllxWVbgXhW1HoPv6GWZTfqVsbodl98aoXnCtDlSY71D4sJ70S0ZooxuIn+w
ZReDm0yRo53LAEzFSDFJmQLlXcrlIRfHJbXGhy5kdTDYRSRurLh2FYV1s+6lYwhRYNMFup4IaJ+7
iIqxi2WAVhtqopPDmbHVNOgcyWYGoVMITxyZTU7y5qcOM0hUPg1STtLHUzNrPbZRSV7iUoGYWSDh
Em/D+1ocPtyz4VZzQWbP+H47R/zMMLWlwmJkBHeuoRI7OeFr/GPwCg9jC/5SmYQfucxMw2aVQMS9
M7FdLhVYwDfGTQkENl3j0NszCnQWbvQj6Jl6v3oYv5Ey8OJC7hhIEfmgv6um6BNywhypd/EWubF3
fRf2Tgo0jzUA3qGxhvfL+efu1iGJ5VQAFDbsHT7irWFSGRv9cRDoL7y1QS05ifQlW1aEgdzXPcWV
Mkv7ltoLIPbdbeeRiwm4cGd9iR35brFb9NbLG9EEhsuqA7ztQXrMzHF2cgEJJFUgxpOhQQS50fNl
R7U2FhHp0eQ+qDhyF6Bq0qas3wagxqdT9cNYzPwgf2MrMO4VczBfIKIGSLDcFwOTItdK7ZAgGcDn
H6zymbsTbPFFOKi2gpq4VY2AB2G4wmOteWfJ4IIxFIgxoAdwIVSYzkI09vKcetXU3AkGhEAUwV9H
1Rsj3gfpunPdsXYCFsQJMUSBNxVUOuk3a5Ki0o05LphDw7RKId0n8fUdYJhWJ7I4wPaq/ZCY0EBC
g9eAdvEcwKu+l1MQCLn6HL8vnAqGrj4sAmEaoUjEa1C5lB05VIAtUIJVVzkH+m2aWacGspRImIMY
b3e9jgMwzX1LKtXrlNUSQ5W7rXPOFZb4TocOcw4tset7tDfdosMPoDWIWKsgzz93QzhmxrUR7uP+
fbSb2xyaMPIPqUV7HhD+HwxjO5F9a4xmUQA7TxlnEvgFig+ocUMiewGIDQk3bfYbda29WHdmkTpl
S6fm0cjDInD2bnc7vMxv0Qve1A+YcD9wGKwBq55b3RCymNmJUAZub6I7MTLX+/RUvA0Va7t3fPLs
95AbfZP+5A0yx7IHQ2n2CpijIx3W4/wt82Qf1FYWntuB9gUNONbB2yupnJmlrtS6nKKyNrAN9XcF
2j/oQJnguXJzwgj+OwpKH0GbCrhnBknQ36yzGKRSqXsYlAYzU6HJW/+ILYKO7WwUjKPQHHxyn7Bq
R8Rbr5ml7pJel9IGY0YJOCWyQxbIfuFLThywkjuWGeo6UVLNWEXCM7uU9xjwNccCGDXwhbXGSda/
Tc2TqD0yjg755ddWRqXpRgYVMJ04MsTfcwuxjNRqkIChECc8YOomuZ+/sskzWFZJKrH5jIuIhtVa
ZAih9Y9WeZmnwYpZjdL9F8hnCPoA522MiGGdLHyKF4h+g5KpKxw0h79DecEu0IX6F9nG1jHpruys
VGU/NWRF62wRonptshifipzhK5+KxsDmXYKrt8anWoLiVrKjID8umENVQLkQASnKsEZO0jVrVEQR
jAZFKPJ+WwI16KzGq5+4Rx2tJtGt3OFb/gdTbJtlkQomarjopbZgfcZhdnkHHyy20ScNJOsJeC5m
b4Jljvx94x71WomdPsFcUxpebTyn3fTPM9Czu5s6zomihkbXtChXzNpzXNVfQYj8z2v0Zyao46sr
OTcYBhd7pYJx++o5ZDEL7oX4MwvUUcVUfKZ0K5Irwj4/3pd3A/C6vdk70Eh6FI8Ca/xq79ieGaQy
h1FDyVxpE+ikojZInmnZA2FvqXyAN24U/7qb79ybW2P0HFYO3rq2IsaiujMlzS+1QABdbqGxOBL2
clRFQEUQtQmZkCWce9tag08wkeKMgEPMboFecTs5evuAWQGnYxEY7sF/QKP6aY3ybT0zxqXmVoQh
a4VysPBMsL6jlSADxyuECOQo/2Lu4cwkdUXiZV0LYRamHsAAULf9mqRfrn+qXcfYLoo6TpPIj3qh
NX8uqr2vS1P1wTrozx53L7NHHcgXoQLg2YKoo8UneVLzS5d64sPgRAcyi1ofx4AIKBEJ14Zxkve/
GSZvIQ5lQFCEzpgVLpvrvMjzj1IqXm3iS2qjXYIvxqPeCNgEu2i2cw1DVvpvk3TePIxty2VFjqLZ
9DiWx4XLnUmTD4zvtnfGtlaoXBnjxCuUKOH65ECnX5LbGZXpyhNuc3P+hShi9S8c8z5mLY26vlIu
LoQiKXHe8kM5dGaa+2XKYtNhfTMaXdNV6f+Rdl1LcutY8osYQQO6V/ry7Y1eGFJLA3rvv34TPbur
ajS3ODP7orgRuqFTIA6A4zLTqKcyYXvGpDkwuxDt0+ePzBL8ao8DnvyRNmbNVu/j66/JHe1GzVDT
CHN2CiCF80/VBfGdKdOGsaUdtsF4K19SB7hQA3LCRMnxs9N39U4auSSNJUX9G4V3W5JBEy1pNgq/
G+HNynMMMwaK7JCoxzHn7o9c1nqh0EyU2RMoN951y9YNvGbANIHuRmUC4o38Xs0tWKETyCj6Ymy4
QhyEZHI3PH2l4Keb6EwweIEBhDfn6Y2GeTW5LBDBtLTem3Qa940+NfYSzZdIy71ILZ/aPn6JxlK1
SinaDBHX1/j3B3Ben/fptJSFyvIUFF9wh7hsYo5YLf7TkzD++J91er8smnvZYh1SFQBnJX78gqkI
N0Z+JCaO+Hu+KA9hYQHg8rvaC7uisNNi42pZc83r782dhbioxcmU0Efs2s4VlouSVM6y9bCtddEB
2EfFGDQFcCDeM1V9COuij5JP/veqssQ/iWHlk9UTJEmaxbSCZ9ktKwckmzNUMTdVKld29csP4B6+
Ic/qidAQWmk/8p8LcFo5vjHT4uwjdBtAWr3ZRl+JVr5Y5N4+CGb0OS1wGJPobJrvSeIiSxMizVrK
1Ns4NKu2JBlzLmAn0dHB/BoZobAXtQXzWUDd3uqfyxGagSSz0Hj2dHv8YHP6xuC3u+0sdG0WizFE
omHKgGEKD/VvhkIvMm2MfcaY9aGHQu2niYw3PonEQEW1quvkzBa00VHT3o8XaRfnfml2gd4CsqAU
b0Kq10ezVpy0kd7TIYE/6NoeuhwbQ79rt/6X9JK7HdVxKXp5xuVFwOplfdKAuI1b7vRPJHLhbw1u
rQVbXwxyPierg5Z2GZO8cXp3Qae1PaGVbEsYPACsdCv2Wbk4v1jj/E0FK7+xiJ/1lQ6omiFgBbQo
+Be6uStR3RdLXDqzpJMsC6ySw15sRl7VnoSz4TCJWeQXf7Za1hsVHb5d12ldLoNdFSrLVWI3UOyS
KSq0AS0e0rS0c2o+mN3WbOPKrXjt1XxOE9ckbGJFi311lv0e86h0ssplSyJgbWVXZ4enlyhJ24fV
xAQcfSagnvqKz5iaE//29bB69/09ojr3okFrNk9Bbg4z2SFSSnTNthLOlfD0y+fi7p8JPHK9yvr7
Wq5ZZdXeV6BGNKTQMvMt2qDPLjSXU3yxxT1YUxgRAHQIypcgdPXoNGH0MpLpSeoAztRolltCRgvw
GNXnsctfSV85aSYreL/DvWBGHwNUm+xwqQcL2LB9rMOhiFrYGOi0+x6jznG716lpOGDLZJRbzy0p
XKUa7azJdKvWkHouzegtBi6QGggJ6EbIrRxkRX0pCHmIqOaGolQ66JuhhTA+DrLu5mrzj9tbyo7Y
rY/A3WVl27XjJKHwApgSVcwTBkgAJKot0t3FER7S4u22vbUoHZQ+5LM5hPiSB/82utl0XY2RKhEN
ggKCBWwMTn+mO/2eMcIa5y3+9jVYCiwyAWuZIJb9No0QLnHJaP487T7ayXiw8XKCiXYIWs+4LG7o
MUXHMLKUPSZVz0wtIbO7rXx51bGvfgR3dFIjL3KzwLKBHr9A/WmKUUxhIqFIJzN7lJz2GIJFSoB+
g73xxVevoCvT3JnKF6nIM0gTeMVb52h7hnJQzmFw7B0ZKAfq/d6SU1gLIkAGqrNJR8BF+HvWzCTU
KmvMzeQisaRJuK9m6qQ55hbAz78FnGcfjnfgK2P8eERZGmDhb2Es2aEBgdEuhupT92y4aztHXw0/
r61xSYUso1CppbDWfXTv4z66a8+YV1cgXgJ2LjRbTJCB9QiSGHJ7qyGxto/XtjkXymYgDRIJZHmd
ggFxvbGmDKm0sTUstHbJX5vh3AVSbuJojiDJyYbazvTK6bZwN6sWkJd9js2gJckFGKCjNWIhV8Ef
kZX9XhWkycqbuXY2/P5bHCMzfljMNIIhFlkYPw7XqUXdm0oveaWuVifQATVe3oyxXYqd4WlCJRzK
aPQ7uXekTHttSPnwn/wAhkxWCFb5TbqkxmC8JKIh7k3tbHei19ezM6iZnUj3EwKNKnNoPlpduyVw
/u37soWriqRKnxS5PM1R3aLGUlNR8jA7ZHXVH11+3VjZt1eDs8AFpBC2EWo1KwEMjS2MxR3zl9nF
S2mHDjhSq/xTRTp/1w4mwLWnTWoc5oFfjjxnnfOfqE8h6lTCeu0aPt4pxrYCAkWmiTHcV6fNYuC3
g8fZ48LUuh5KEzzNAEljggfAuh7MQ4Ktn8on/fTPEq74qmxdot+vGs4qi/muSj2U9Bia6QAW67z8
Jf8Z7gtPOKvn5LX6VQSjVyMHExRrfG38rQxgfb0QqsG8AHjU+fJ4qeg1U8OTPHBiPmoR+TMajb/o
zRa8+Dsjx+cS/xpijny1REVaWlmcU+2TAWJCkPdaP6My6S77Ct3rfb+r/P6wvNdu4oOlfSua/R6K
cObZd7gyL4B2G6B++BEDpCuOFJjUKg4Ug1DEEwPhGD5sutK3p5EzyR0czNfpcaHXQDpVdvhD+qDB
BP6P0o7BX22bJ/JWPoG7wBkP/77wFbsT/n5q7szIWtSbeTZLGF2BpgXmwe0olrxiKOhGuLG6Qg2s
zCYYKzHYyrltC73JVEhqjFlH8qPQl9SqB0N1RaEvnLZpImuezWZjvnvVYf/a5EvnWlWFSgXQpSd1
tSXN6odp0LMijtbGtbd6sV7Z4V7/UpvpVCy4WCVtxwisIHjo5nbWnWOb8S2HhrWNU99aG/fqm520
TEMkgRVPtqvSBPX9HhKBWytbvVKvVsY9+j2JlCE2AP2LEEVR1YopOHlSf7DVfT/4iEsd9ffGx2Qf
69stfmWSO/wGyXsj0SvJE6FXvBdPCXSDlwGzKlkgbpLYfa/ZsIN3ZY076yr8ciyBR/G00wx1HB39
Nxdx8IkNPULaGlMq7sb6vuXknxZRpVQRA6NSz524MS0McxkQfrTg5y73Mf5kA+tKUNuGw3B+hZtg
MNnVgjHYrBitxj4g4/8f49yTRUhiVGkP44zKNQ7ive4yiBGGzIONZa6eCYz5aVDlBOaBr+RX5SKP
VYwzkcXPjf4PcPpYhaBbA0oDILe2QvA4y7Xk4MTM3VsXPRp1oMcbJNpbv4FzpXHsAGEhi+QRo8gd
ca4mP6rFLSr/72U4tqNXS+V8aCDQCqkhhY2ZWtAPnpnqmXbMd9Qe/Njb3MKtRXFPRQh+WjmlBtTK
K5sBSDDBq+OQgAMY8AoF/LzB9mWzGtddrZDz2YnGQ45yKjZTJC6NX8NKdOoSgk4S+IuSS7nF8rZ+
LK8M8n6aGeVidPikTM411i3pkGJwDBVHFlcZQbRXyN3/02G5B4pO89zXKai+u7dqJ7ymOI+hU+F4
TC8ZipzbxGPfUn/mNgbSEBW1MRGDo1/DjK6OjAR1I8kDF69XmIWVUYgEzLPdbGvzrTrNlS3ue+Yp
Ffuh7OCij6ioHiUrgsMs58FtMeybetQpN6rFqwZNNGSgz4gBU5XzUqiLG12GTMQjAPv689z6eiKI
3saesUfu21txZYX7hHKamPGYjRICxX/y9wgP0sOIJlruYcBha9xq9cm9ssZ9xLRsiQwoPD5i/l61
vqK8kexpY0Vrrx9GQgxgitmUNo8s1IpSQy6K71bENTCfBf3TFsmuERLFMWPNW3Rohfe0zwE0FE+k
TYJYUn/d/g3fOy5wTMi1AEEN8ebvqi21mOiTFmsIRp8xl12/CODiLf3lQX0wz+Fv+ZElVOV7DfgY
+Ikd6Cbdts82jd/Ua/Ns06/Cb6iwjlJW4iD2w2KZWmSb0vs4vM+S4gjhw21bkO5ZsXZ9Crljn+Vp
PGgz4ijNjNAyH7TBjUpTfVOGtAuySU5cLRJlq9cj0yrgcFbfYeizjIp+B5rNyxKGrkxCzUtbKBen
gkSdXA2dcBYiYEgqamlJHlkLzoNVJt3B6ElrjVJqWFM3dk5VlrvWzGwlNX+M6QjEM4mrS1FUKAaA
4/1hLIz4V1TN8mGI5RoXvepXYZs5mON5GfpxpynDz6iIw0c9o7ItC2Vkq4n4U5+hHI5/8zVU6B91
GYN6Tty8nAenIxHGwlq1cLtKAD/39BJ2NXwtqqC6XD/TCNNHoSA8tkQ6G+2AWlKhXMZ+pvaURLlV
hu0OyhT3qKZ6WTiETpJK+3LonugyxY6gQx8ijBq8SpVePsR95BikbCwtU9TAbNSgz5dDC3ZSKyHz
m953YtBREmiCsKvrDt84C//MOp6VQQLJ5tTLPkUkRAjaIhqa803e1LZUC3/ycLgX6Fgf58VUrQjl
0zO6+NWFKHG9g95btg/HKntIobrpUyED7F8FwGWsUtmWwvFUFwYWG0lOLnXqSUrB4WCOalBAFdrW
qtCw5UQE9WBHtEs/zqmXR+K9SYxxX4+qI9K4sea0fx50/Vgi3bmACjh9HUUBFRsT6MMk2yOBtLLa
jJxUqJNdNUW9UwzJjk7R4OtwON9oQultahIg6uUO0ddInocxlX8u6mT4pKbqY6xQI1hIpx4mQQJF
U6ZN7QuyOD9CNJMLWeoVQpi7chE+dUKluXmqfwi5NlpS3IJelkSmZ0B76UymTLZ0UXGMbLrMo+Ka
kKKx5FS9C6vyIE/1D4UIT+mAvlAlOLFYvMPeQRfLxCJiuI/E6ayLyfsIinot1fcLZvhRXlTvSjFH
cdNUf3TVcuyW7JCWlWCJaO9jWukidporoR1uJa3xUJpox8YtSLV74z1tgW4S6GCjz6Hbujiifast
okN7wQxySE9YmDCVvLnG+MqkGokVi9Ve7EpI78p0rwmTZKdCdRx7kKEK5KmOW8GSImWyOypBuk28
bwzR0XXxYzR0O62jJ9pnjmTQR1BRvBtGeqmUzMZk3x0128KaxeY8942dg1UcwmwPcgim016uLGMO
78DVA/ioKQzQ026e40Wzh1TZRbNhl706+2rUeEQEAa1WPRemcETv/F4nUr/Xy9nNzTr8qDvplI0d
cQ0tvCT5ONqhkOW2ispJMFJdstpqxHLKUjlm89R4taj/aruquCuayVeFBtSzhZZaVZ6aZyqXID2R
hF+qSBFbzi3mNFpQC0O1ZLGEAmHfAB3pqDxIErJNdJY6CMbo4l7pw+40R+rcWFK4yIe0n7IZY43m
4kaUKk8mJW/iTDULoD/DruN4p5WC4Kox8c2wfwwTXAVlPiNs1y1Va3VnLJug1e6pee4hQmTlnXwR
oA4ZdrKdLPTBjKfDTIgXV73xSCpZOZjLgtn4Mk6sMTHnYFBZTDAhCJ8UArD/WAZJ3QdysoARXR3u
5yYDqhzaTaleAT0sSYM1m9obaHBLGzDmoyw3g1V3U+GJU/qRinKnWB3NBQ+i5ORiZMJHL9fm21Dh
dI7wH0MmuacO5mD1RtlCSSd70gww2grDGYW0dwn/X0GKh7aR2C/qPAE7500VmO8nobHCcLpXRX14
FAcdUrdj9keUcCUV2fhGo1yxolC+l/rlqJTGXaxr1ALv12vdA8mnzhcZktt63mLHQ5yacZq8CHgw
JxzNwNRT3TYH4Oyq+pca9+el0XFOoZoQQG/gH1JKQiui+Z8IOb4XgxitWdT7KdVwKvUYGy6PjpKO
ORwENjJ0GXMFJAfG2EeW0YEVYGirAxzzVOpSoKbSpdO0fnbaME49dPBb/MyxOqi4pz40rMdaNBmz
cKToDh2tkqeirWRIVmWtkzdKf5eUZN+XUewLNQD55RKgZvOa9PHTjOzZRvaXOMM095ZeaItV0+it
KdAhFMv6l9ImuqPSPHFjJc+tYop/LbOA/FZIazcuJAyFpoI95bi/ijR0k1hzJtxL4EUsSwuKf78h
h+NFrfqI+WaWbCSxJUyT5iwEocDSAMjXFD/kESNv8QKZDjVUVMtU2tRRgTbzJjFzw3Iuz1JDA1Tc
YyvXo8coggSaqAy5MxIhDNBumHcTnoc8RkmqJe2rWCXPcl+qv8Nl8qpq7B+ivHjLmtnRVHqZyukw
5uoxnBsHcq/OUNFzKmf7RhZ+anKETqzwoEfDJVRFzPDWHfjgw0BOFRsDDzhB2UNFZQHv/TI65VSd
lpzed4YgHnUahofESHc1EWxBGN8SGme+CnZTp6qgk0OlbjmSMdZckCNQV02kxdLn6phBRVIZO8ON
M+2szskEdozZNRcVU2WTmuJyFIyHDK3NJouVQMhLYg0q3Q/1qAFZls2OUEXPOah9xarrMysX49e6
VnMX16MC7Fo62YhGwL+iFpkzRiBgJAIEIyIN+1crkj3TLHXqIrtgckewdNKctLB5mxsTqgON/KNs
5eepJm+3g7a13OI6QOSKUpo8dKMWoayHzNvqkrdxqzW8lpkBkKoAG8cYMPhaZagj0jcaGaTe4GEh
oAljrLmtO9X5RgKzllEYQEMCfQextm+M11TOp1TpShWh7nxJwhHoxKVwZ2nuNqpOq5/syhCXuixS
aJqVHrIyL6Z2dC8PY+f2pqxWQa7XwgXSYakl/Vgmsrf0JoIHAmLH1DiKYXoE2saw5EL04kR4ryHT
6GayTi01jc+VJAS3f8fq3v1dKc8PKJoChkgrOEdN3kNsWN/jCNZsrmIjTVltxFwtmB8klaM2b+iE
PKVBoOeK8n465veYinLQslR80dEONIEuUnUeL/9CGYhlQd+ypKt1clnSAHHFTBgqtGOh3oLUg5VJ
s38Y0Nqr7pMfWz2RDUc1uCPHMsJxXqCzNyWVK0uWUHqx2my40KqTAj0L9ZI1Wb2ElvIUURjRRF+N
R2ueft/2jdVV/DXAi+rVLa71JEMAkiJCaY7KfCLh020Ta+kk4Gz/swYe2R1rVV7lhYC7Kf+RC6iy
FEWQgnXRoEf0PbJ5o8Oxfuqu7HFuIEbzPMk1ljR4NAipHUP7JIp3bNR8Ov8LZbKtT8g5Aqiah9Es
CArISQBVVBtth6rdGo77ThDFKhCY95RE6ODp36Z5u7Y0McBRyJ6gEztfit/tTJ6pjJmGBohojIqi
vANWKHOgQBAX8RnapgcyF/tBSYJ8RMluEINEnU+zMCMma8JDVaKvloQHuW69tDQOit75I2Sd/Nu7
v/Z1EMMxjTJGectPMNDcjHHZUdmT50DB6LpBoRmgkN3/zwp3mZt92FQmxfNE2nYvVIadD/LHKGfG
1g23diAheoh8CW0KSeaLURQ73SDvkq+dC1XYCQzuFOQIIjR9hnirDss8iL/Yro2yC/6q/IN8TI1Q
+cHFtpNttHsFyKYg5MPwTLMHK802dmK13nVtkasilrGYAq+PZc7inqHZpKeTYWs/ql3lJZ7mSKir
6/ZinE2/2W/X1r+j8OHspsSKfZIqmiBJ+LrgvhJaIla6BHLWYqcc4/14p4OaZvD/BYmN1R29ssX+
/urjGsBmRYKCgyWfND8ZbMZ5zvBLLaggAPtv9ttl7s31sUNzZXPqjESbM9gU92xD0R7BR1Wh5hDt
t56p9eWBYkLGTB+G47lGbCREVG1orXplJNmh4dfif9YR/VtJ/3Smq9WIg9ZPNETVvvM0v8rBGs/k
BYC0FEAhwBqimw2ftUtFvyo7c/6xKLjZgEVBVWSP6pA9gv/fyn6lp8ptd40/nbMfmV9t9rTXqrDX
VjlPIVWXUQqkkRfL/W6Yu7NK+vMYN0FckAT5/ZS4ykIcUUguNUnOyygHU0l6u6qrVyKOx7ZoDpGp
PSTpaDq377/1AY2rL8J5VJSPfZUtE0r+PQZlB1SKpcgP5360i7LakZk+kMoYrGoYfIzy2nlV+6Gs
7rNp9MJE3gg4Vx8rAFhEHUMNhvYNoDA1cm7IEc4vI3BE9Y3xtSJdjd6jkcm32GZrEaiX1B4AnShI
lBbT80tOGWaLNzEhq/EAkImmCvVK8LzwM15VMgAwmEfssEEns96zxiBTfVbssnYKX0rcjb1Yva6v
DHLXddNnxphGMJiAHLRKPAzM2/ozTh84k2zRMnf1ZuC9ZZK/r+VJDJsOH5ypNiiAoNTKCP5qFQy5
MBnMRm9tAd82vyv35nZqCta3HjbDP59g3SAS0K5nnH36n2281loSAx5wxk0IFr1vo8ndApWkMS5l
r54u4WK6pQ6WNC2z0J/cOkurH/PKFBdAhlWhC2aYylAoQzuZBhHqo5i8zmY73Sl2nOGDbjGSrF1o
yHjZ1JFhKt/ozrUmFuKQtPDR6J7KVTAmPzOp2jiW31lI2LN6ZYW7wMY5byHYCdba8Dl5Su7ig/6K
wn/4Hh61y/SS147IYoktINrW2riraVhMIwSMVvYKdM6KOTDmxdM34r/vPObc0rgzB1jjiBk5GGER
g3pcAums7KVTvEn7th4aXX1E7qjJoDgPjQKNCuHQObNLD/MP9bCAuAbiWJUd/Qx7YIBqjMbrO+V3
UlvplpbsapZtEtYfx93KpLi/Rg9tifxGmbBWhnFSwDS++CzVZYLHlOCWESMr9wSnPUh/trNs5iPf
YtEr49zhkFTUbWY1BTlc/zbTjzGTNkLsdXf5uzrubR/HGGw5NVYn0iclKey61OxucG/f0VtGuJOg
53JGZwIjoENEOrJYVEdQLf65bWU9zrv6WOxnXEVGtdwRtVdxrJOjiFEqCSUJ/cyom7dBgav7gvkp
BeK/oHYjXK2p6xVoFEUwpc27MRGe1Fq8v72aDQt8qcCkQ1OiPSR7BJXaJAEn1kzs2ya+04axYwwS
YbBdS2B55gdACiVNGqoOOMZ15QlifBaJahttuJe0LMhIZ6tZh4e0iSIXQOYnIZQczWiCZuxrqzVl
S2oXp2qEQ5XP+3JS7UgByYwan+gU+oKQjGhotP7t3/z9s6DsjhSFqCIGgL8l5nm6DCm64+CBLA6S
0R3blG4MjqyEU19NcJebIshdWjFSgMboj7WQB4USP6v94vaFjFZXuQu76S7K87dGWPZDl18wDLXL
l/yhH6IPyGS540BPaOmfB+V3qua7rMiPydS9tH20H2dU5wp0QG9/lZVxpa+/mbsmxTTLjTYlqS9d
erf6TOLUc/82uAmcH2Hf1gPA7p2v99JXe1w0MqhLRsQhTX0I6vqim7rCeTlPtuCTgHryBq6VHSbO
GCoaJiBSCvASYDX9eq7RGdQxctbLHm2Nx6Kbj/pI/UHv9nXb/YjN9ldaNC+JKm8RN6z42he7nCPE
WUiloQDKZECRoamIEwvEub1x329G9YsJbt9aEkYDaXAC02K2gMSIwUgb/ie79cUKt1tpmYKCPMcH
ZJymTNAwdsGuG7BJzznY0tNmP/nWbnFXo5F1cdQ3FfjsxRYdOnpSYnmfjJW7xPJThsGG219wdZOA
umffEYgdnmcxyaYGWrpYW0dSJxMgnlb82xIHsgqwGARIMEIpIRrm/K+gEgU17SB6AmI6ayDKeSJK
unGEPy90/rtdW+G8TWaUHZImK56Rto1j5Mu7MaO9p8sQppmtKHVKof9lavJ7hXksVRWh6dDXQdQu
99EQVXZCTDsdVJfO0Z7k+U7I2xeQFO1pXE9uFo35rhOrB6VXQE2gdoeShLsuGWq/EFJ/QVm4D8Ek
l+ivvYE5ASEXqYe3gwJ30OUAhSblPQiuR4umJLblFjM1C+2ghFKgBFeVqdUUOZrBifEaLZ2F1NBV
C7T3QHJ0CierSbYex7Vjc/2tuGOD4TH85EFRvCVy674NQFS9h2xDtLEnK3k+CNNBoQwaZew8JMS+
3jyZKQ2paEx4hH0milo9GgJ0UIEdRNxnHFixZRG2bH7Ph77aZFfvVRSjLg2Vx0VkCbTJ6IfNY+rr
JtjZF1fs7MaH6FS6UcRnrsW53pdlckFgqc+DZjKTMebFwkS3Oz2xy1KymlbcWN7KcYUpwJsRc6gS
WLW+rk4aurhIahkXXqpbvfxr1L3b98GKa2DmRAXFN04t+Kk5AwNGN+pZkPBY6Ia/JNovNe2cRttC
dqyu468ZXh4w1KYJAQ4+2ZIhkasTmwwvtxeyFodcr8TknM8Izc6IDHwqIsYlFA4LUEODm0Wrj5kh
3YmNtlP06l1I0OoGXqp3U7lxaaqjmlpEtljIfoGJGgwS7ClEpJW5vENM86HOvW5HYfmriOrMEjFF
ASCetDH2vlKsQHINfBagNoiNQXTzdZfNSlC7qZOYiAobiwUr1kl1GXsCCQpb+H37Q63E/V+tcc9b
iG68ImUGmjUGDcQiJ/agiED3ULeXkqBt8seypR4Yd44FNUtLzJphw+nWfwJ6FCKTNwOokturBFTH
FcBLjDWc4W8g0w36TwZsaE5bDNprsR7EFHAfaZooggaJ83C1qscpTUPdI6f4hfUIIk93e0yqHRnp
onC3hQ1bedCv7fGuPg3aEpFI073J2OEBtIey9BKlOuihaCX9ltDs2vm9Wh3v9VBH05QpxnDIED1D
D8omfeEuUeze9pmVugJ85u9H5KUve52ks2bqOqtp3+dnFsKWUL/M7/UzuWCixcaXdCBF5yUuuBQ2
Eq/Vd8VQMXwvo8ImgdCeOx+tinASNRT0tRQvD2JXP+S+tvuU2/E6P0vdrZLX6oKvTbIL7epZAYll
rABqhJqvAaF4AkR6uGd8yyZABkx2trOgrh1a+n3y0GEgX9xKUda86No+2/dr+11aD0SEopkk/MjM
4T1RT2JIf+n5viOvtzf3O8W4jKT26vOy9+7KFrLmXptKrLVzkqcOOEbIpt13gXrP2oapUz2XqHxv
tknYNcO/otdWuUsPoBhxEdpWQbAQB8CnfFYg0GnqHYxO6qwMAQkl01Gs6Q2U3LeXvHZqUMtkyREG
eRQ+Cu6qkKZ0wWBZ3GVWqA33tQ6ForHxb5thV8u3JV6Z4ZzIVJosT0x8WOJ3u3QPcg6XeHKwhd3a
Wg3nK5EEjgYlUxWIPUQPS7xcIA50KstuI9NnbnBrNZybQBFWk/UeInfhnKAxAWuVreP1kNItzPRa
tHC9PZxryJUAfh8ZCwJFS4dxXv1pSdOn23vD/o1bq+FewXSOBFHK4QLRuCf9rjBOIwBaaf97NOjG
c7f14bgXiORjrcSQ1/Oy7k1tHiMighInKEBVcntJq3HE3+8GESis+eogxzWmcEokW58Ad0ZlQd0K
UoRQCnb7w1biuvqwXlvjHvEhUeKp0/AFGZye8TROgfbO7kUkl34IvPCG/912cyJykX5pyFTLBNhr
hvBeChE4JMnPLpXqrefm9n4RkXtuunYyyo5xCRUf2e7Hj8ge/xhOZ2mX9Inp0GyX7Vd6H7iB//ei
wLDd140jtOopskeCGIXRora+2XvpswldN0asHe1pYY2Y6d7yl9vnDFQ+X80arVh2yF8UL5XQ3dcq
q1PN5CLXmdvF2Ma2Be2DMLRW1LbvuB0/QMd9GjrBx/D3k5TkG2Hw7duSiNz9UkQE1FeSoHhqrUL4
uLey9h8V+AImbW8Ygi2Pd6G+cQmsnxgTKshQSlQAfuV8WC/mvC+mjABfOzjzT1YDbwLFN/fVPXW2
xqQ2rXEenCrRLA9TBcmfdN9nM+R4DkQ6FRBIBwkuID0qKQDZOSjD0TQj9z+5HK6Wynk19o6CXDP5
53Ft3gGb3sV+dGY92A5klsFtc59Vxm/365U5zqWrkhgDCoFY64uM1jZ6lHb0S30Q7zrMcDv5H+LU
R9GBbQDmwPBIoR5cvRFAlg7S7vZPWaGnwOm6+imcm2Nex6DqjJ/SZXZ4L76M5/mkYm4HFaAdedT9
0cO4q1M/dgvExzYjydVDdmWdc2thUEeFNDl0kqH5a+FNA2+T+Ls5YMg1dxPPcFonwYT/p4xz/jqd
Kl91imN43gq4VtoXXz8D96pmIzQb8wqjlIxhCUjug4RpMGt2meSq/kCcdFf9HI/k9+jp+8HPntuA
/ip/3d6L9Y8BCh00JJDg8bNTNVEkqYQjen147hSIVaJ6dtvCam5pMJae/zbBOV5uRLGaIS7xjLwf
3UoSj5VZP4wCltmWsjuHxAZt+LOcx62VzlCEaxrt6fZvkFeDi6vfwHlcPGV9M5e4VhgcOg3kP0AA
5JBBlqHHSJ6RO/kReB/zI6M5jfbya/1IL6VbOiOmT3ZbNDD/x1H8+0U4Dwynqm5NCb+G6arN5+o3
23GA1ATJ7omFfMYWPfGIzO1kvI4X08eL42L8OrkXdlvZ+P/hhH9/C+eEtC/6ONFwC7UuazpGdnzP
0jlZswU3DBggvrGTPfpidnq3B9LrkpykrZ7/euRytT1c7NfmY1cDo4YL4a06sud2AKEv3UVnJqe+
PT/xWb/5fhf+XTQXAApkLFQhwgVknMD0/FIAi2+rnRXeDXuQCI+xpf9hgPXM7qmlbK127ciZsmYq
BgRAdMLT5uXRMIx1xi5is3DiWXembONQr+bnGAxBVxQDMOiLcpsqAvUqZz02tThqs4VJUGSQtMaI
D3BqtvoCtN42hdt3OkCWu10Z5TaRtqHSzhm8ernE5xmtQifb6dC3SHsnTq3skWkViW/Tz+JF97Gv
D7hsLuXGK7d2zq9/A7exLe2qZiL4DVN331RPpkCCUryT0t6uw2brYmML4r3oyhiPlGj0EjT3CrwW
sKpiJ7oZtFbVFuNbA2JugJXs+E5y0dlIMea7dW5XQ5dr41yglBMjmiGTwlwYRSaUKJnscIZhkhEz
jf/+WOiXrTW4OKkSaZqmWmOgJ9aA0vulVbaCobVY83o5XDCURJop501EvPAkeepdijKkiFnX/hlA
RkTdAsQZR4/lMdszKuzuv7WN3PsUVb02lDm+5FI78nxfpa9AJm+8P2w3btng3h8T5yI1O9gQ/ou0
69qtY1eWXzTA5PA6cUVly+FlIDlMznm+/hZlXGsWxbPo4/NiYEPA7kVOs9nsrq5KyiBXjQdB1x8b
TbHNxLRcDdzLxgihwDLt/XiFbt4yCG4RSt8gTB7ZKhgexQwMpoMBWsuuu89b7TwpA3irwXaZdOLn
67+WGR4tNCBAIG8paENQv9bMGwzdFQ1+bWwn4GEcYxt+Pe5aD7jnL3jvwbORpgZl0PN4atl+8G6a
uhrFVoiVtsGZUoN2j9oacn9MynM1qBgIMOLR73aoCNmrap4lcYnjYyLTQ0poxzmao3UmPiqJ5aYy
/E4F1Y5RL2jVT584O0wOzEd/eDdPxUqxV+W5EioMUr5BupXPgIPZ5q3igNznaHGyn/9wHbxbo6Ji
miza2Ke4DlSA1qGzfZbBXnRXnAidZguUfB4svIIe85J7318a/gOi6y7VEphM1V9q+Wlanq/vIMdP
6DEhzK10piq8+UkPplsIRfjxjh/4eFunUZEPTAa1NXSwQxoj1YOyM/e113vkfYKOhWvtuXhS4uFX
XINmil+FAUUcE6FCucVUrf7L2EX3MfroyFYHv4IiW4MZ5aOwLzinnllh3xwJjYqD0iAYZrRiqT2Y
nsA+SWh0x8+AWuxRX3fr43qQPNDwPy4nNKr5Yw5c+1TUiaRktWSSBI7QLV/dDEblO0ygS5+No/SZ
UHvVkBTVj9K5dRTjlHOuc55HUZFnESPQwYtIHVIoYCvHJNACyUPmG/xvjksFHlPNl3RQ8XlzwL2l
3W8zGLbimOHFcI2KMEobplU+veX18qFbHaQnIPNEAQkzrCQ/Adu/U4EtQgv+giWNLILyYVwdmMYx
UclB+kktEn1fdR6mFrzTODX9vviWeMl9ezTO5m21l11xJ/0IHevuv5ank7ULs9SarVFtwLsDD0oj
TKsJia31nMyacTgvLFCRNG7Cfmp6WLCSkzh9FaOXfDoYpnvdRxiJ5dYKnViOajgvE3kxQ5npps8e
lhjTotUZ3WHcWbtZiDmuT07Wlc9Fw0S6qEN3q8XnsuTYEVpNs+e09KPKXOzrC2N1ti5WRoXTAQoV
qPug5KGfje/lXQzB9OKTBdCGn8UgCwe7sx+fS9XWH64bfmtgX1silV+GvdCi109cY481jifCGIhn
/03hmRNUVGs0uBpfPlY+qtekzxX5/1JsvFg7FV9BBZkLbYkAMx3AIOxHh/l+dlBjxDALUkCOC7He
9RfWqGgKXqohnQTkcDNEoVtdeKnj4msGfnh/nRTAn/IUegl6+9NU1K/TbAXoWjc2GIke0hrKuiam
QdLI73odCiHCfVp1QWzqg23J+VMU1m4d9Z/qLucFLfL5r30lKgZHYValukm2yBFMKC6QIqXqqpYN
VeXQVrmNOtb1frFLVKCCqGAKiQp4fuvWCPulL0Hg5qsKEkkh0FBxfzX2rX/dFRn3zIVJKkjNSo58
MsLhTvcAKu/anYYMV+QujXWmZdlSRMV6KzVQ37+Dun0tTSRS6QRDpMj2YvR7ABA5jsaYLwAQYWOI
+mZlq4LopRpUkEZbt/F+8iRX2aEZmdrgjsbTjcDX6yA8/kWXhhWNt6apryegS9IYGdY4Qb0T6usn
pCxEJddPb4QzKZtBBLyxeU9v3s5SH3BsMzxWQ/hMWN60ZhFIbe2vwL5edxPWA/9iX6mrpo4TOVEm
+AkUg/zYKQ4hsA7xC5EfsVyu9A7r5G22kmb7V9cywUw+rKnnEhU4InUi7vVbyfkrgWMS6uhzvrVG
FS/GxdT6WIa1EkwX99Ov1SUk5xhKaSElP3pKjsclNyP6SN164agKdfeIaFWmmBVBg3lv4uABUwFQ
Itr/R64l5vIUaLRbFsFS0WiGEBLxTd/AQ6aDdVuGNhkSLgC7XFQPiRjRBr/jcbcznXJjkvykTacZ
889ZnfdYnKodmwnsVv1OyniAcrZPbqxQQaUFLrGqI8Tn0S+fapS7kEkeLMxag3Jqz+uPcK1RkaUX
RMzkW1iTAM5NIqaYOY0bP0CjAQU1LqaJt4NUMLF0lIHqGanJ7+45sEUIJd/RZQbsrw+IljLPJDN8
bXaTCiTSlOblmuIUjJhHMURIfEfg7JB1exg5nADkt384bxtLVCzRkymZOhM72VeLs4w7owFfk7lr
xptq+HU9bl33fZmGPKyC2IxZicIKZjCdULkbZ9746vXFyPSMulrMWMqMC0fOjN2i1CAjARlYllg/
taxzjZhHcclbERU34lHqIEKBzbOsw6h96pAnXd8yVrov//k6IL64PLtGDrqwWcY1NpqAZQOVOMWJ
D97MRO9dDboa5sIFprBNQkYGAymGiFfTpck5GzFOJSNCJbkdP1U3SWGLz+hCAYmZ5H51En0TSMzi
lnAocM81+wO+G6c2VEHLCVMWHcnyROc3o0G4V3Z4sxFigxXFRfFUHsrM5SFtmUkxBiH+LJvaafTb
RQ2MkbgCThXYQEPS8H1UPic70oDroXATSqigg3zSKwOtcdSTirRl2PGCNatVgkkIC/qcpgWBIFrI
R1kwhiYWK1z4vt439xnmWnQnl5zqkwq4HXkTQL3YV/aRn9+vGHW5rwP5yFNtY2du77+CvvOTfqnE
KMV3GL9Ev7JnTXFAneivx/YoBUP9FtkzEMfakMlyeHAEdrT9swMK5YAtyMOalVyRsxrb9fCYTi+y
/HD9XDGz+8020zd+FiJGjtLyp0dil48V2gk5Ynq6WzHuy51yZ4f092VRDpYBYqF25UhcG8LX0He8
HW8jUBjUvwjvdgYCAU39C5X3/3BVvtulrv9MxURnlMOhDAV0hIMgfzYjkP0YUbRTivKrri9uluVH
8G7sMMsadNDMK9fcvb7frJcNRkpF4IJ11fggP9Rm4NkAXyqwBFYTaAM66eHnNb9XOsNG/beXSgzj
3F43yf7EG5vUHaqbRiaPEoJzvB88goIeMR3m6LdE8qx0tH155r3j2Yd3Y5K6TEcLHFhWim+c7iFR
lbiErr7ejbvEGT3JA4JgsUklo7qdjs1RPgwHPO44yDtWrVR/32qFvmXlsu/NJMSVke810MQ5td+p
x9wn1cQaOAY3euyd6GlxxVPyXX6NM4/n6de/tUJfwqFYGHVNXuoC2JelPLyVxeWpHtQfqtRFdhau
D8bc3Bp9pHOcjHnCVMgPQ/pBBhSQOmGg411TtZ2QX4jhXW4Kk2/FYG1WasRtg9uWJFfRh8RpY406
V6BJbVJpRIgMz6QgDjX20AUTqis5xnMdCJw2IW9tVHqtDqmpKD3WJgjzozxWn9FEGSBeaD2sitXu
/unovO8k+TWbJ0PTmJmwSAjB+n2/VzEUdvoNfoofih85CEVti59k81ZIJdlCBc5CwcQF3HhjZYeB
BAQ/Cn93I0oFg7vmtoKGeeQnr9fXyjQLQKEGXCHODe2t+Qz1xQ4s0X6b5piCRftiONTTkzS/XLfD
wjrpwEH/MUSlNlKizLk+IA6Lh2SnfSbNawNthOrxL8CLxNM/+ObGFnUS1CYRV5PUIZaDeABlMlSw
jQflXO3Tt6SFN4XLLKFu10adBRlCBOYqkZPnD8AtlQAzKxCWeNVe18/mXdW7RM72DY/rr3jr7jLt
DPI4zgYz84bNoqkjMhomJDNMBF+Iv3xp9+Jsp34UpM8gN4PKIybFf/4T6RcqBxuj1EkRkjiWRoGs
HMDq320xwSMvQzKPoR6HI098kbvX1DlpVbOYrPAtj5hd1dEPSFQJacdO/PRWStiPuGw0Z5yx5OmY
3fJKGLwDQ12rQli2ECtD5mRoBUZgxQAsN19mNY3tDszR178p8Ztrfkzdp2C2zqVUx5mZzQmEvak7
8OB/7Czh/QPSOlbmEJuj3MJENLlmMBiu4g9BdUYiJLnid+0QJuiD8/aQ+czZGKVSXDLKqI6kCdYr
q5NjULEYvsTZ99H8mQv761vIXSAVdzD/XXYJ6MTgoVnjEExr/1q+aq1jIKySkuEw+hknqLJQe9tj
8fb3zQVSxQJ48mfR9I3bBfMGhSftooMJZjrJw4uVD9ThGqQiUBMpc7GaJIyDSudNGfQMzWlnhog2
kWDhdcTZWTWexwqYljRVppF6JjjcQFAu/n6oDro9A5QItr/Zmb0WTRWux7CA0RjZeTdIfca2rps5
qqTfaIPfRAcoZzvGKwk31V5EWim+GviX/yDjLpa6TpJ0VSawRpLNncHhWBJAKoR83/ouJVdrknk4
UCCFlq0MMCTNEK3kg5ACL4wAo86uKQ3OMpzTHD2DERUAbl+JGc7erdHnX0K1Y0CllnzI5hl4ERQa
cj90o4BkcqTCTbAjvAuT1YLH1/yzxrdkYXM+VLCJ67ml/r42RliVds19F6xHsLSjyDDdisdoABKT
h3BnBtSNXcqLDCPpNTmB3VSfwcj+c5m59SOeCcpZ8Nisuy6Gs2g2kUEDjy1u4iogw4KgLzoqmSu+
8koGPJvU6beWKW+wMNTheqeEQohS8LiyOE75NhW0+WCRacpiAXJA0NsXTtns2hVFkXs0CO3J5FAW
sCaMLpyDyilkqAErGZEfVL/h4QoEJ0pQMRC6MEZAupi8BlOC+sC5J3grJH/frNDoLM1UwreD8Bvt
XQVJMJxJVEv2VgtU07JTb9Qz78HKStvA+QmSWIgyEaKTS7vyMLeK1OK4N2i3QwbCjWvZyUfT5qyP
9Sw1QQML1S/CPaBQ6zNTtch0E/egsNa6LYrJYmei/pTJ4rc+tYB7wzBTZIl230adPc/QBq0s69w3
Qu5qnfma6oVjKWAHsdQpQBVlV83WrulWTsbD+5VUdjVNaZoqAnaDTCMoOwJeI3c0LwFhgRz17W7Q
u94sXS8p8LHcHJ/nCL3QUCxf5jRxpizzza/1s6F392Vavl7/DMyv/f4VVGrsMSzK3mgq3NO56qHp
5qJD7PK7UcwkebM8+nrWFnUxrQTbqNyqB9nDkN5N/BreZffLOfH0fefOnvbcvpDuVOSvd3L5Ly/o
7Q+gAq2KAuqIqVXyHfVfEfDuvuCpdta6SeG0D2MQ+RJqpzyILGuYZftZVSr4lrVZxRDWwr3SqIAF
TiZ4DCDo0cVQfuoMkMu2WfoYNtPoNot4ahIMgpqmHashRgoXp86mu87oofOhoFATtacqXzHcEVeN
PVnINdQuRuGu8WpTOXfN+qTo4K8drOXOKsvFve4ozCgIiTtVljVRwl1JnYQWZ0tRwxS0+D4Y0TO7
O1efpB1qLE6114lKYeVMOx5MjJktb61S58K0hglc6AmG4PCOFWxwAwUVWpkkxarcckaBlseOxDap
QeRSxFohl0Y9BoRInIc0iaExj26+eJYgVyqgULn4ijd/IskrLwlg0a/o0MT4Y5Fyzjm0prLXsbWd
Zq++5JLujhbZFcaeQNjQ3JOY37miXz21h+rWOOA1eS4eo0ceEokZhUhlWgfXpa7LdKq36HoIOnLh
N+Ix9yMvCRZf98Ujj9aTOAv9kNwYorM84J/FPO1yzRf6/jjV9WlYwPMnyE6ml8c2zCCAwwnkzM+6
jQBUTiJnswXlJtw3rftFPSjuurtDcPVJB6d1LP7AKiuRRXHdQttORgmUHhAeVGOuNCK2N/q/R7xL
2QPXUUYGe0CYAHKIXLWj3i5u/wX1srVM5StNrCh5HCuohEboK9RfVlDUKEXicAICK8kzdZOw5YEg
ERHhMlFoiiKNhwrOIj2SJRLlxBxF15MSTG58rNAV4x0U5sNna5L6hmlmhZpUYmWTI30xfOACMXpG
CORz7y+an+Sg0066tUYVsOTGsNIB9C2wZgbSCQ0iyAFM7nAn73ifjLsy6pvlkpFqVoGVkSmDzi6+
zSTGndIdEId3vL4I83W+XRmVe3VdaCpQfsSzYxkSJ58sL5zL7/M8mF4nZA99jnMxrd+FUtiruTb6
7ZK9rFb7qNQiz4uIl1zbZOpaGZopU9MRm9xWNliu7eUcQdYD0S5B4w8kmNxoy91q6kqxQHtg5DW2
ujxlN7+xKsZZ9Ik27F84EYndV9ZHA4TFUqnNoXtL4w007sVPb+Ap4kY/Cp+bRrLT1T9nkoYHj9Va
T2mM3ZSDEawwgGqdc8C1StTuQSYHqZ7xufGFr5ob3fIuD9Z7xTRAnCmJBnIe+tocKggZQlARLUVx
r8kQEdxbpeXijvElJeJ4DTNr3diiLkwFyniaFkGYsx2toyFpXld8kWNe7s8+JhszdITrO9HUe+xm
vq/3xUPtV4GBYi4wb0A/u/y5TN4WUuEN6sJd1lg6vl6OUbKsDRTjlzCbRxwPO9ICTvxmhrfN6qjw
ZomNFgoGVhdhbqw6ANcRGAfCY88/BUw0x9Y5qPCWiUvVFCBCB5g8vQNFBcRHfPkXFE9skmMY5+hp
vSE6PsNeOZN4DkDJPx78zYKpqLeky6IoJJ73X6wF9O/STvAaN+rA/d6DX5HXd2VmzKhDSIppQRLO
oGfzrNIU0+r3/TH8WhO7vkvvZKe5X9F/7tw4cZQV4s0D56nDDAEbq9RWy0BANYWIgAPqTpTOs4CM
5fUBr8TDPIIbM9Rm4p1o6eOIL1qqD722Q25ry9q36y7KWwp1N8SlOC5hgwyDCDzkt/8/gMOreDAT
mc1SqAtBUHVLWiL4harD8+rOmXVOt1jm7BY9Y9enUT/NZqT5MQbWbxUb+qhB4UWe+rUFfeA3Y9eg
PK5LdvIU4QCWwQz1ywTYpg6ygzseqouVfG/8kh7IkwY9qwS8Pv2l1YM1M9y+wUDrWnlR0fpSpx3j
iEt4xLwG3/eYHs6LCYMlxijfMjdApDNPB30utEK6vQ7+EpEHPOTtNxW5104tp0HABWFB2XEegzTT
7Rpcsdf9k1k23u4kFbC7uFssYcIhkO9Dze6e4x/zaEdHaWdh8DC6MzH3q6MqXyCa/VsOt9lRsgWb
+qCZ5aESjnCpziM8kFOw7noEFiIepR8z/x8YpPTtUqmwEk8YadZH8jTE/MUwHeW4sk0h4u0oC/m9
fe9TYWWNkrEMNbz3yRBngmOhIr8n8km8ygLLQ7YvUOqVnyvSXMY5eeVPjV0bIM/JvwmYLeZ4CMvv
t2aoTAW4NrnDYwwP3Z0ZQKcUQyRgbXeJfBIfGM3EO22tUW6fd2lR6iKsEUybAErf+jbEyO26x4Tm
re6OHsBXN+3NHOT3kR9jnHD8+j+ulzoRvZ5ErSyTXwB1+HYAdDNpSoj0VspNu8huR5iz8+xxlSH4
HglgIJcRdibl4frPYIKuthtBHQ5tLcR0CeGtxI2aBxDmBzgooEsx3QKi3PcKXoxyb38CswfOJg8c
xDVPHZY5Bj2eXmIXjEbLnVHWnDrHTGcBRTXBeho1+SnOwRhjNX4kN0Erp7uqa2/STLir5VBxLGu4
NRrxroK6qBUm+06eMN81c7jueSeAOmpQ013Cqs80HynnrqvEwe4FZT+NzfP1j8G6brbfgrrFrT6S
8yRHdWtC8Fg628wWEM+/TlLmYNjJVkF0fd0gsze7tUhd6GunxxEEIjQ/yvGmjCHyE30C/ahPsk0L
PeHuJGPg1EnB7Gfc8QR1mWnfxvqbc2wC82RZ5WgZ+Pj5afVlrwkwXwVB893b0wETiwKEsW4EDsyQ
lcNsjVLhbE4SI2kTxM3aDKxet/u+5O0qzwQVyswUvaI2g7+E3wjQBQyJmBXu38JZddefhTvei/IN
9Eu/nS3dFBVMNoJ3n06gpUWDYsxYvH1HQjZCjCqY57UnSI7dSS56U65yo+LdIBzCtwGo/myleJoN
vuXV3uCiELWrD3jr7jkeRtZ67ZdRB3xtYrNQOvyy/m0Ysfhm7nublEprwiDDS9jYdVkLzFwyxFPI
oPblXS/lUyVmDcqlBKtGni2QvD+Q4WxensaICSCWRmMRhIaoXVpU+F7KUlmaFd84LecjtK6BK5hB
3l0MYPa/voVsS4S1G8VDBZ2JyyVVy1BLINbAty2Pq7Qe1xId6fX1uhEWyM8AcTX0A/AG0z4MoMg6
CGqHdoTPhnch+pmYD7Gr8rExAEfbCc33bh7dqClBHsU5j8QBKAe5MEwtr0WKLQ81DMfGz3FZ7GGx
bL3r7GnyOUtkhNcLS9SdD0DGVI11Dx1Irym8NvZI2QdivE73HeOqbrJPnpQgudP/omvJiAgwbZnQ
czcApNSpOFuV1ZAJUIj31eiXVf0oYl76xDFg0N3JqWhQPYPws7nutKS2Zb4WBvM7/VmCQcdN3SJE
i1hCpn0BDbCt5J97k/P6e5vO+OgM70YoZwi1UkzFFM5gPEpo7wxB4+iYXAaVzIMG6oz1aH5dj8kn
Ae2IEJ2B/gxE5pf4XrlLT8o+/taJtsSZMmNN928/HV2812SpXycRP2lwVl8Ej2HlmPv11cLooxVU
fn0OveXIq4iw8tMLq1R4Eeoiy9YWu03y02iHYZ4XI7HFX4rbBJNiRycg4EDQBamYEpUo2Y+PCZd3
jDVLc/EjSGTa3M+SEUsGtIs1v0zCY7W2ILYMDbyzhfqQa8IejbhbwWiQs4rKSVuil6ZT77VYOdcG
eSWUZulYRunVeeSZpXGOjXJ1rx9pZmh8P1YGdblUo6KrYT/gLh/w+gHVUaJOfsNr6PKsUHeKAB3E
PFkRN1Jr3Ykzqv59fu7DObi+GHYgfPd9KvvT0ywtuw6LaaWfGDE4mKuvLV9K7O91O6yy/sVnpYIR
mLdqvShgiLAjEgqVyknOqku8eTkqnASAs3l0VT8XNHEUTASmuHpKlMjF7eXHKY9chOeqdDl/aoxq
DVOsaYlRMALPh2d4BWZrSyDiDCd9JioMgIqIu9Dj5hyM8vB2P2kiuUyaC+DwGwvzFGFABohrb0F4
Inz2PD6f/3BN/3ESk7rD+lAO5VnBOtM94bXsUAxb/Nn7zTHC8RPy/7oSjE0qBrVG0c5WjsjXefqB
cBcVQfg0omqC4e/jBEjV/2iPCjd4/i99HGFtjTfhbga0sLeToPWI8oNoD6LNS5vZXgNKZlkyVQMj
7dRJiNs1W6Rsxm7iAWKM6MtGXvtqefmRDBzMWCp6QK75oNzVnMjF/pDvpmk4kTH34lRkCza3dtQD
keQFyJg8fOS/aAe/TR5++JSKbmBUBImxIlKxZQFgqZQjfMroZT71p/WUjvbqiuf5pFW29j3+IWMS
XQBPQfs8+UR+BjW55pTg/WU3T8Nt70Fo7/YvyC5I6Lz2u6gP0E0AGpTjWyhKXqBbiDs/88Kv2k0H
DKt6SlF+ICVB3pC6zEwF3/eDRlXkeYFB0QH7ke6Ll+m5/Qpygcpp8V5Y7y0PJK2Ng7kdNDrdCCw2
A3ro0q3phF59H3ugnfe4nkjO0pWNoGG1xD21JsQPivdhgGrUY40QJjj5kejBlWcdnC3XTxvzttns
AJVpSYOhDN0y4V3W7sesxi1916qePHOHW5hbrRqirgERpUGyCyvfJBHjGlXC1BsWMhnhFq3rNgE9
NVHDVoEqgZ+FdkMw4O7fdNPYV93GOLVKczatKo3IKYPmURPZuRvu9diGZvK+8C2V2zlj3nYbe1R4
rjprscYYu6qHj+ZQ7Re4VPoP0ndQcHrfUSouD4YRal2EHY0bgm81bywVz8/r7sHyR0MWoQYGlSSg
TqmcB+OngHwNEuTLiyCRI2fOebhkngUqJI1DpKHzIEo+VDgOUeRGVcxxcdbH2K6BCi7GKMZirFaS
HxUBqJ2W2deSx+vbxDpFJmj9DaJFB2116srqcj2MFwM6542mPVi5cGqywpd7UGF1Fe8hwrqOt7ao
ZLesjF4ZhgSax5Hbef2+r+3cJwzfuQTq4fDIZ5VnHd2tRcoJWiuvtXBIIagLvguopPiJ9jRKrbvW
sjv0sydknDWyfALsThL2UjK1D6KOfRF2ma5AedNsc9sYUaCK3OsfjIVUMDCgoaiop6j6h6lJoS8L
La9lSMQDPeS1+7egEIOFCLh/bO2Bv4ssN9xapGKQIZapVkQaRJaaXVHsqnayu+z++rKYNkxJ14jU
GSgKKT9c1Xk0wsLEcR1e8g73uiT6RfvfO7spQr4PQ8oanr003r2RiqzQE+LsC7R+81GB8nZ1D90Z
P5uWivehGEsCCBH2UNOEJNcHUcI8FwdjmnF6UdZ/GyaIUlQ1CddBFO46VwggQ482AecVxkrMtnbp
BnQOIU51kHIRqYEI2jwvOrTyLUkF5xthv8S8WX/Gqb4wR12PUDKvFiPPJT9bHIKc7yW7CwqgaCHY
QZIuqDx7132FvULIcUKfFcNIpkUdaylBN6OxYJIIxU8361G6IdMZ098keMS5qbzG1MktAo/BMBId
IPM5Qs+qqHTc/qLTP2UH/W3KE3gkpz7zkBasw31hjQqReQR6XnPFyuIT6fQmCziqQlc5kxHeGP/B
x1kyP99mfdReYsaiVlemRYjQ4xdwLZJL69qGUtdmtaZ93KlY4rQmXgRyAHOs/WWxMnfRY8WuEyTt
8WDkzqKqnKPBPJHQcANAB9eq+GHgPG3nUp2QE8iRbBfajaR+sfLddedkZeamifkNDCdbuE9pEp9V
tsCjM6c6ZEzUXR41R0ES7rNcfqq7YQExeL2e+m6MTgDVflfi+Fxk4XMkz3u5zR4VcXGjefQSEH3G
47rYo5A8x00ruqVm7YRR31UaGPMj0wryWoptzH6fp6Tat7UOILmYy5wkinx8+ltt10JF/t4qiyEz
FslfC4ifKI9a1DmmER/reQnCtOSca8blaeKdAGdElwCwJfL3TaIdWWpTmYOs+dZ01AcARmoepxPP
AnGQjYW5qNS6zuEAY3FaVYgBSP+rBeoArx04opGvS36KWzKEHtYwONcdjPUkuNgm6sTGEooMSYUE
YAn0IDomBwwuHqY3SRA+nI91ZLbfhDqthTUUmrlMiO4EYA5WkTUpghwf5/qiGGmoidEWVcLZNDF8
SV0iAChiXiYsIE9cYkZ5EuHiv9Lwi2wYvN1jWlLBgQ4XE9UPLPrCHEHPdSqREn4jIrJF5DSHubSL
QLyDyOEiEwrxzBZOafVPAp1YHB7C6IWhyfkW/Tfu10PsCVLZSEdNA9q7kSWf8io/tFHzXRfkDus2
PMWY7pS03Kc1YV1cl8FFwycohKm2W0vhbAbr41o6iKA1yIViBJDadTVpxc4YoXKu1GdFw1CP9qOc
Ks6nZQ2EQdcJZGwi2rqGrlMuZNb5mCcL5K7Fe4JU0XbpbRdMAVHWqncJQHL3CzRRZRTIjul+2PFZ
txk3zsUPoJ5RwGvWqNwrAOYYYEqQ08TNVPNHVQi3RitgtnNVvTZcZgiKrRknCSRrowLo1jTd1Ypi
bV7aEu8BSfsktovbmH0gyu1p6CTHzAB+X35cP0iMiA2DZKYHgyiIo1SEm2ZVCxcTCtJRmXjZ1P2A
wJK3KHg/DiDYzCLObfdGWE4vEAmuqaM5KAELTtlb6ygJIZsk+8tavYL1VfkyKb1nDCD/z9IoCMc2
3U2D0diCTKShZXVs7XFeJ3/UKz0ol8bXdethkSo7XaZprw5G4Wbh9KBlGOXPdKdNJSMo1NEbo/6A
99DTmMyhM8ZibafNsDfC7qc0rCezG0ESjdFnW4E2wHHUoAI4lXNtD/26F1QwOc7FdBjFZtiVSpK6
8zD+7DL5By7fL6kwzw7wredhRvFIbWv0jUXxxuhkd26H0mmBEdUg0+bi1obpKHqSctA51cWCuby8
fxWEfLCzoX25/iUZtV1Q4mEoTYSUr2ZKKhXn2wKkNT1+4BuwidTKFzBUS+j4Ekk2THQrb2zxGVDF
PAAgA1VzaZo6slGbLkq/wPT8ZfKy1VZfBmSgLuH6xBDOAxmNQUXl0/KolN5fTMh+vKYvzVMHFhpc
fbkIMA+BtwAqOpAbtGtUswmorXVKR+cU7j/GwQt79IupAlFy32o5drpv/HFN7QoOE6kzJxLyviiN
xm1KvTPaOQ0BJclH2/xV+9pnQpJ5yAhfhqcBywO/ahzJw9jRQ8/Ti2VkDpfrpNK5OoSs3ZBiX9/E
FEoMWOrugiFna95FACRzU33Wc8ZSEPQxpQH1YCh7XeZb0M0sF5xziIrfFy+AeOJd2NvZXv4i/VVV
nPUwtFSg8MEmqUOmkn4YDqtMssvmt5Kw+IlURQDKvQUg4swd2mfdKtDh05Hpm5ps0mvrQykR1rZV
3grepTv8RHhT/FfjCDWgXeOmq3MKv0xPfWDcaZwg/zGHwVaSLAlXN4pA9DKLJmxKozbRKxRuxvgh
62/naLYlMAVcD0GMq5sYIqqfhgY0En11AzhkaYMKQy1ag80Lit9GaaugPcKsEcr7yk08+gZwyIqz
lHZz14R/QdjDOJwXv4EKBmkpDksvaLK/Rp5UnhPrkxJxJFXZ+/lnmfQtra6ZnoLZDriaTPMS5ddY
gcEpvGmnp+v7yYqr27XQEJR+bsJIygRU86Ho9yL5/Y9VcKqfK8GO1zvCcZqCY1t67h3Q2eYOr5XN
ALHjnpbNt4wPnQyDulLSKI+FRFpxHoMFlFnD+Sk5ABzljE4JEZcehzI9TEeTE14/npRLq9RtkjXJ
qvWzaCDsjPsGmmEE5l0HPJg349a4WBzlKHkyCm0smEh9qu+d9qgXI+c4MMIZFoJYhuIrEUqlQYpG
pGQTipNYyCl7IXROmXpDlJzBMeBVjZefuWROjDVJpMBlgBBQAX8Gqd5sXgzyaCpVIwoW0IBibud3
ZJaZjExqh/nZOoDGgCvEyvLRC5PkJ21MlktcdGBWC30rmp4bK5a8Ai2wwCyV2FZa8N7WmOfeVUl+
0FDHcdTEArS2EnfWOBmO2OXqbULg32NlNXaZSZKr9V3tWbUCjbqBV9FhXWmo5ECwEf8A9Efnn5MQ
56ZSkGoLRLTANnG2vOSEuT0gfvldV9beXFgjgWSzN02EfpMq4wKdHPkAIQwnv4UecYc2hgmevfI5
eQLu2YMMdXPLHxlk3G6Y04cF0EODoBh15Uvr2qRKkQApDqCN6/10nnf9gYSM+Rz5PEgI48hemKKc
oNGWuRN6mCp75Ven9yB+rtbDIEFjqjOqb0UkPoXyeiNFqfEPhwzkXWhsGOj2i7h6LlcJ4b8EMM3C
RIxaZVsFmhoI2KCSbRAxA1mQOzw8NeOCuTBIrRU6qyvU7ZD9Jc1zZcb+nO/EiNsfJz/78qGEj6eB
TxzIXmQhJvVQypVhjZMuM8BJAGzIExitwTBDyFCGO8h3QdaZc9WQXO6aPcpVk2aas6JNDLwe3lJ4
Aush5IggJPgrIATBZ16zR10twpqYix7WBiJVeBjOPQRURBeu6XKnoXgro64TSS0H1epSspOQowSe
sXHGY7kjOIOFS8fNCMCIKgpQrxpw6bpJXypzKdRV2yFlL1KnTG518B78y5d6N2GRnd0EFbkXMAmV
9kCVQXCatGtGWwq6EyGm5k+qMg/2xhiVkVtinPZatCJeBv2+9Pvdb5Ij3mTqxzIEvN1UwZqvmIb8
oUNjlX2oT7qIrkmvvsx1fCcqqTdZgjfP0i14WmOXs4nko1Pud3FrUceryUOIlaq4KNVA/Qb2nMif
33wjBXc9oZPTnD4/NPve4d+YDBdBsR8pMnS6DShz0i7SD7pm1WLoi/lj3o5+n06c/JRj4QMlfGzm
+ogkygfV54NhZnfQerq+f4wMeLsGmvhdm4qqARQAGBdh8oZqCkQV5Df5FLSGxmkYMhdjyeiOSzJo
f2k4cifgSMkKFmMO0T6f6lfwK3MSTp4J8vfNiVJKaxnV0rL8cgSDkdB76qQ9Xd8wBqoab2lVhA9j
qgGlTSreoTwr90ljWn6VNLU9gY3VzsFbWqy97CwaiLZHS7LNcQ2dZCB15d4GMhYDQWg3x3YYdsei
tB6UeeHFfcY9c/G7qOgolJYUy2TtZH6kuBnvGid0SeCPfqzfYo/H08IAvF/uA+X90gi1a0yxWP9H
2nU1x40z21/EKubwyjhJI2mULL2wLNlmzpm//h6M91tRGO7Au/fFdpWrpgmgu9HocA5gKKRvmHo8
1FsBmCZoTwBVSwJwxWADChWQtvgb1ay/A4n4viFUmZVbetbolR6r83zFwy02QKBB2P2gFCsOFTJE
SeMhd/Vt5yZ37KH4NR37PH+0e3zVMU5PynBOICav74eSM3XBZ1wMaza5lEDuwYUWlwA5T+VQUNws
yXdi0zzrKXdXTEhYG93pujavuOsve0bFXLk4D2JIejnVGlmaNjNl6YMPORNI8kb7cV3WWsgOYTIv
I7OAv+mQ3ei0uSgypOMni9S4c/KkQWhSbHMndBRGQ856zg1YZnhCKXA4dNDccamu9ik8m+xV35XI
nLeEGQB9uVv/QMbJBEf+Bk4ERxgsZqRCLh36UoLkv2VTfqhVuUkPRpWMB2L2aEOwuev36BAfyeR/
5FYbdr1uBX6D2OOnTOoizKTUUCDTABYVbzW5Mx7k5+E4PDVP/V7cRgf/QcQTpfwZO7lTANDNrn/m
Huv5sHYbI3jHmxXPZOFiFgvAAg0Sf3BCgPuxAxDmpjNYWyMwSg5veRmZzLLHWqZKABYND6pcsHtB
t74aSx+2Tdq2gY/xfM2uHN0rjslmGM3ZzG7EO8FrHcGav4NB5tiiJxbkMYzBn7XUypcPoKw1zmVD
DhX/d6OmasU/4m8pGfe5I1Oo6L3xhkdU2HLme33VS6BAAGIPFUUCGscNsPZjomtEv3n/qdc6J+Py
m6CMntQsYdULV33epyy66biqZKOtDMgyhs4b+ptmYs3SrUzUkhT138s5v4EXTq+utMn3W4P0NQ8O
MOL2EZqII5Q7AHXgkqP7gwfF6pW5kEkfXSskU5ngVS974Q/oLAbqWoDmK78IQs4fjHiytpHythGY
JtMQ0+HnhmJ/l7sAeWzhh5AZnw7xbkaf8WCyxj3PYeiFM1qsknJGNZf5CZeh+BBv87v2oO/k55G3
07vhOdiTyYjeEj86l/RRpRu0jhO6VT8w452+kXbGTqnAq826qlf94+KTKF8150md+8h1uH0DxP6Q
2/hzawo1I+Bcy9p80SnqKVzLrSGhWEpG0XSPVLGip0BGQRBlpQzcdb0TWL1XPsWeZIqZOebWf7nw
FsukQkVlaISJtD1gdqG3FTfCAw8TPd8JGCH7Aljf08+qIbWnE19XXT0imxEmb20JmqhsMpueVcpi
SaG2VBDyuJ76SHUxwWw1dXIqgekrCSwFWYsVkIdCfyHOR9QviiwDpwtV36f6GfkEaMwmgbInMKQk
FcQc9V5xBF+kUY6g6jg/5cZShTTfAz3kbtwDcRpxK+dlbnBbvDMUYyVU/SKPcgRjJWUlN9QqYmfV
48Hd4W/TfWyLDoGs7S2wBpka2KqcbjPcC6/Xha/KxtUs48mqAu+d/P/C0SZl0SBXjp3FgxW4ISRf
A4QMl9XRuBJZ4vr/WwxdWjGyUg7iGZ3XgszdN7gfUabCRCWnvHMiYEPCKDtdX9faDfJFIhUJJGiQ
bpPsnD/kvqn32XFEzUG3wSV9r5vFI7CHmQBZa4/BLzIpxSklnhN9FZtJqEgEG32NQB+JHNLqiza2
wxno6Un89yMOSLIs9pZSn6mrFcCHIHHUi3jeVbk9crx5fTdZx0ddGlrY6/UwDLAI/lX3Q7sQUpuP
S0tNFVsdWBjK6+a+WBHlvOIm62RfOmenEuC4hDZYnTAcCJLp/R/c+ytO7Mv+UU5szAV5jPQKiRtv
qM34rjHJ0wD8sx/ZN0wnY4o+sEWWeq6Exl+EUpfBMEuZ2vST6ioPkzXawBrF+4fwyAwnwiXTk2oq
v8nA86j9uH6WTC2lUgN5Nsn9nOMwR3dy6tfKqm76l3Q/70SAxpE4JwrN+J7lAdbLFotDpT1NazTa
pMM4SMpR2rdnZFXBwQvIZgU5qydKsg3ApkTaln4FtMA0zhKxUt1AA3T8EO6HKX6T5YAV7K9eFAs5
lL1Lgp/6KXGeBBOkw3h7grStcZ75U77/gX8hPouK3UR+IY+y9KyQggwZAMAzowVIRVKFA0w0YXQB
RPT2upasDO7DqyxkUSZfQlgcEKuYhFeJyyuLkxSnbiRgGMuAjys26Epy8O+NPuhO2yWv9VDtu1J6
iIoCiCwEjc2UjAiVwbzVnUwB+DrGiQoZY7BZriDsEjrGJ686qcUXU16DE4eoq3xco+nw0EeDww+x
m0lPafmrjFjpBHKy106C8hkZn8tqLZIr+17dKS5OwpJujHvQR9v+kZVAYKkz5SvEUdD5hBQffP9B
kt/Cam9IjFTpWk37y3FTTkEteL2pwtAHXH9ymkOzA3eX3WJ0+Sih/fyUA35nNDPWvbIC0f1Vyyin
IOaKplQVCgTgmMFghWxVb4SYHqi1oKbnzXDHPV7Xa3IwFweH+Q30BWF8Cn98jXcCie/bqMHVEpVg
kpWetKG0e30fFazQmNjHhaDP+iU99hM2ZR4EEuKPpsy2uSZ5ChOOe1UJP0XQ/Wp1qmlJSkqkPvKs
YYyp79BWHHSaxycyfC2xLg7Gkui+NeS1e6DbCQTySEIlrCnwXO1cxRf2Yq69qEb1GmjVCwIgAHyo
yPo29WyqUWXLjfADWR/W+lfNYrF8yvuiWW9QwxJHOaYWnxcOV/8IDcO8ri8XQiSeMCCBzfI8+0PP
j1a+2Etd7wOIdKwsLXjl6nex+rd1HUoGZXt1iJ6KNIaMQgW/jNyYXH66vopLO6NEUHaGBlu+yGMD
yzCjo0jszAsqs8cAcYQyo4XRbC9lgbIxto5GBogb2VeUCTIx7GmFoWHPADZRwsJirO3C75/XhjQi
noeEv4G6FcfQmPvOwNtCB6GSM+Ld9Du525uDi5aq47z7TSPFHL6/uI4pwcReFm+nvoqEXkMfsQe6
QzJDcA9SLkDDoHu4eutRVU2QLEHWL9zMhpPYhq1FR+6VWeG/qLhTX0GOYfEVfJ5pVVJCe0g35290
5WSLKjITP/MyLCeS0GiImApv8IuwSqszYQxa+fd6z/Om/eY8hM55qYMhdObS1jZY0iSMJQAwDG3l
1BuuaOasHPUu9qZdi3IS+o7PZDzp7g9eARexHBa3lEV5kxkUk0MzcbHHp7bwjTA+hS7mEg5jaPHI
OJYeqxXkwpueBaoYBMH4CmZQKJPUS7mOxlmNvZqvjuio2iS1wOKxurjtvsqgb4ion7WhKcYYugEu
I9t4197jW9Jl3Nm8PTyo6MJ9GEzWua0ZPmm7/Wtl9D0x6JFWcN0Qeyof7edAvcsyXOboFmMYPmMH
FerIqpHTo5QXYq+160NemNEJLVh2CeysY/48HYIP0Cg5DJmstVHOJsPLYgJqH9TkPsfw4EnagJTK
CiLT3wTbHvAi4ib++e8bNqlzpDxNkk1cnXZT7IVbVJBOSXOuXwkv0c10qz7owDAz9U16z73Or9fX
y9piyrkMJV/XfQsLNDDzUAw9wElLlv9elXGGfATPEMh3qJBMUpVK1iM+9qpf2VFGIbDCfEHtBN78
a9jGjmEXDMVZtYqFQOq+DeoK7Z0hFqVl3Fbt3oy+w5v3oyxZU2aslVEmHvdg4ZsAPOBJIKcUg5+1
xuRUW9VHDJYLhijKKnqXv3p/Tc27oRnPFh5s2sO0I6llEBid1Adp12z1PUGKuq4Tl7VUoo0LmdTj
Z9bzuBs4LItgusExbwLCOIxGcAOUSSR7GACd878ReVCSKVXR2x4TU8SzEBiU5gSMY6SGuMQkmYvh
hTUPsn58n3tL6UlkgPOyr7HOon9XpbueDbBKPNSXRwK1HkpBkFLr1RqzGFiP8dE+AmDViSzjxvCM
Z3aPxiXp1FdpdIfZIHZV2Obn3SNt38mu+B7N5uhKbgq2EID0mMFPlH6+VQbgkiRL3DT7qLUKEJix
TH71Yv/UIIO62A05MaQEnFseDzyuxmyeSKltcnU3vmfhIJAtvLLFBnVJzKGfakBsJzHEeOi8ftO5
5VHesMQw7NCg7oUCw2ONWvYx5t22efSKq3yOnxl2R37j2lKIvi4iPbxaI6XMYOuKWR+S0++e2NTk
aiBIln9QQ7osZlMKQzmXQOR8hVCjeaQ4AD5ITOqj9IKctlCeGa5jp75PbivBHDYSc0qJtVrKy0Tc
0KdVgoNDB0OKBuBgh6LgfQso9XPp/oWplAxjpFu5WmGuOiPBEQLiAVsK1F3tRArA/TO6lTyWwrC8
qEF5lxC93eWMjk/Y/mgHmVkdM6fflI7i/Sb2TZ3phbcJahgr8mTpKuV1qgyFwCbEhcs3kjvW9Wbu
p30/NQx9JQf0z+qq0x1Y4PKYAhCzI2hRhUOP9IcyRpao+aY4NuZ107hsd/miqRcFQjRuF3yVI3of
P3qQiOs7NOTt6tDMfta6Ge04QsJmmNOhsEWQfdyEzrDpchT1WW9CcmjX1kx5m0FCN2OlRWjp5tof
HY95VXDAxYlwTPS8N/mk24uN/Hp98auP+8/7GIHNV79QRhLgbtIZvic1k8jSkESwCAyfbOpAlunN
7A4NL0wG5etaBAmU1DgIRRnDAZ4w3dW5y0M4F/1iLI2lQ5QHisNiDqTKjz1uA9QrjNpMcOCv/KuP
cQt7sCt3elc01BHNjlVVYy2PfNnC2WJ8OIrbFL5Pjl/y7kUdjzoIyq4vjyWDCmf6RIvUjsfqxuiA
p7cTCltN6K3rQpi2QTmaBJhEsjTh2mjtCKOldr7FW6nay96IYWK1Qp6XVJn9W+3egG+t0SM6O2gL
e2L1iF4Pp9CjRe2okWWZ3OA7uup7PmNciq8ZS13LBC0MgW5MaiIpRkNmnHiB3Dla/xjzx0AaTEVt
3XF6vL6tlxnzry6HblFKqizRpxLpLX4HChgyV9Fj64A5KVgEkH7as/bvsnBHSaSci4A2wjSU4eTO
XB+dxWXgJ868Coi3wvfRm2eHdDCyJ44YB3feiYUpSNIMho8AppBNvDXNrjQx716GJZxd3EJE12V6
3ZQQQRhY48EERjQhsoI21qqpoacELV+czb/JLDO/LEtSm0p5mEwOeGOOcUvFB3XXgVKHhKKqmZ4w
sbtlqAzjdjgf8GKVQcYJeTZjlYo5WSTwzd64k3jnb/od72KpVoQLiXQDYZ8ZohmOlH5ko9MsrOUM
ohtg0gqPAzTV+93slR4nW9+UaIjMveD9uliW7zkHQYsVC4oQjz154JCrCbt6F53kXXAkAAYppk5S
NJjdDa7gdA9owb03vNHjD+ysDfMzKNfDyQmQ3ku4HgyTRSZh6BAlE0iQ8mAlMpK0LZkUNLMHPHfQ
3ubUHwqa853MLq3/Z9gHzvqvXjBQxaYuyY7UtnHbVZZx23z/+7q+1T+KAxpzj7KbuUz1Y7jHc/Ps
4jBEI8lLLTTIU4jw0+ZuKjq+ZAJqR3vnnBr/tiR4/oCzeEwgna6rAsPCz/XmhfByqDGPUMBdisWR
8x8l/qZNWVVZlgwqEOoyDa+VHoHt+CG4nFnthE1hEaA2Zdc9igDNZueNz+d1JeI7P7oX61KGIVLH
Hv6DhPFdYwLvvLTKrWp1T9KLbxvO4Kbfg9nVv8Wb+kmLTVZykOGdRcqBcbkoDsKMd0TJj8CNv5sr
xrYyXIdIRUKYa8pVUYLG5jy4nZofXHg7DYZdg9juuoqwVkKFQ0UjJnGWkgeYfizCxwDdoNcFsPSD
ioQMsczyuSmBZ6IkqHA76blS6VwX8g83iiYqCgELAJTVVwtvy/8lN7SqONT1box8y1ALu0ncIhvs
sfxImztpdEKDBWDwD37uUzTZ4YUy5lUUzoaMHYx+jW4C7lKXvIGe0hhlqAnv5sjtYqQKME/7rfw1
W+jnxb1q2CxCpEs4oPOl+vkdlE4GbSslCcmG+I1u+2p3M02cyUn5rR4JyLgat1Kqf+hCsAvDxAHN
zSb0lV0rJ3upyrx8Dj40btwrhb+XNTijoHE5JbL7LgeRaH7jN75h1n7o8dPsRKnhhbx4o8bxDzEc
7gcO5J56sVWmdqvGoEEpB1OaJQ+ziV7bVC46LTeqgq7uMt+HurIb5PAo8phpLmYAKge3iZY6vaTv
MwOzWwXCkCyS38Q52aN4aoW13pkhAYgxph2wxd59UTlmeuQyNGjd4j63j7I4NVAbozHOiZ7eBk3D
tjGlfb+RkSJr7Gormv1PdsfwP2R7PqVS5sfNYTdmFaJnDE78pksHT2v0WOGdRZiSc08YzEkzp8Bs
WS9YYhKXTvRTNGWYpaAGURxhwfmhPmgg3TUAbkBmNQgvbMRkV1p3NJ/iqHAgk/W5BJMNopJMLE2+
kmNTY9elSTh+ZVEqddPnKR/nKCnGwMkDlUPphq5816ImrX5TrD8ggmYsigac7JQQILSjToJLQgTd
AFTMkwr0MZKhCaTMHsJpFz4xNJW1RvL/C4eTCpMxBeTgAEF8EC3kV/cfKtprSSMhqw3qH15cfx+b
SjnWEv08pUjC5+B5dvvHCkmOHoSioYrnwZ/00K8WvCVDFkTAYquCTk99z0WvVHyXR0hB6js0R+8L
zWlc3pUcbtsUeI4wdnP1fvqURyfoK6NPDGFOfx9hcQomW8tcBZZPBsFLtBCNaMX6D5PLxFsvxFLZ
eJEbJC1PB/SfdM0+8ZvnIBj/NUo6JYNSFF/BtIsflZGX+sNHNwFEJJn6F8b+rZrAYiGUgoTZUBh+
1UV4IBfPIBYB43PjkbHXojDDE2+zs7jEU1zY+EIideHGeRTzY9VHXtKG3jzmu6BwewP0G1G7HTLO
ylXJ7vKRcUGsr1MDvh/6aUmT5lera6ZJaaaqjbxSfzKmk95ur28k6/cpdxzwfTALRRIBeSPfzuls
JdK/bo8768PnEigXnGf+XE0+TCtTcqACIkzhpfrX9WWsOwzjbyG0B+5VNStbFUIIzpFkh67/yG/x
3ES/E0E5m39cl7euDJ/iKDtKgB8lduF5xpRURcksBVp1N6wehNXoYLEqypRAah5nmDZHHq2u2w3Y
xo8lCCbFcfjJC/xkXl/Tukv6XBNlUlE5KXWRQdXSIBMsvhCtVkLurpZ677qgc3KONiVMA8sSsN/R
PEKXXyo/qoe6RnfR7/7wyONuQOWI9zir/L+m3UtBlHaXVaK3nZDFnljFklsaAvhiDBYeOvmRi9WQ
viUNgEQIBSn95rpmEJUaQtQKgESxYTYS7xj6MS9u9UY2S9Vn+ITVKoAMeEggygKV6gKJoG2zKuql
GvlILzqS+i7BS6w33UfvkCg/95jwkGtVXFnQBcysqZi1VakoX20A6ifFODHtluBSzhsVlJiap2Ok
P2R1MhGXdrmfn7KIUSwCDexeL/k8mvwIp1LwPFnlY2PNJrju3/JnMq/415wGoy96Tf3B9sKTIWYe
YOGUSatJFwoJr0VeJOwk/uALB79j8EauquNCBGXOSsdpo8aXUEfjJZMEsxwfGZa15jCWi6BsOA7z
ksOrF/d7bYqe7sWvhgv4XVvdGk9GalcHtLHvuxeD4Q5XK5xLuWTlizMLtUyvBGAcw6JRweVAwWRx
zkcHiGpAqx5mB9D5AGQhAPrMVDnr3CjV5Azw+0U5SmJyaQXFfozM6tR4pM6Rf0+4XdWBajCDTTAn
FcleXujp4jQpPQ2SLE6HDGkuJDzJnQMUyBcJZWTxWwBYPdw6JcNBr1YF4DSBTYRhF1GiKTOEFJMa
agwPLQBMCnmvYF+647t0TNDPkf4SfsmH0jPuWIXO1dh4KZZaqIBHVFQGM8TeEhKXxtNOZIaIJC4N
Jr32qo0s1kgFPGMe97GRQljbyU40147eWAwjIWZ2cXAaUDwBBk4uIcpIaiXR5kyAkbSAkyLtn6Qs
5m8ImWDusXJ2l9M1CH/khTTKNDDyLCX+BHdW/AKTWeBkz+CU2oaWsiluULglWEWOcR8dwpn0FnL3
mJNiwvteUhSQj0BdHmy5BqEZpu4oZZJqIF2d7bN8JN0k46Nsleil1FwyeUpGFhVL8IbBFB/829nB
NJpd7Hn+PBQOYgZmLWb1DD4/iH7/qJE0o98QxiN7PQbi8gffHk/hdzBQYBKkHVhHvmqrC3GUcxci
LYvmCU5CTMo7scsBE61GLei1QOvYKaDsSUeSzc1uAgV9UlmB0qkKeGkO1YMMZYTrCrjmsRSBNxTE
8+oln0/LZ3j8IRPhhcgR69lJmW9rkXHVXKL04MQBUouwRBAVHTMNXz2yUHHoUTIQIxD0ueY0Ys7n
WNwbbuVxmAXgbFRODyq66fw9MOnv+X0Dx2VXj6gtOhXAc40tIEMsVl1ideWLjyJasbgmqibspWhE
WSL1WxOvT0BZmGPxcH17Vy1uuXTKvnU95HHWWHprh72JLq3wVbsFHS3sHCHTR3iaDuohfy62kqVv
gL+wYT8WWQuljD4xxgG0H0iWRDmqxMlkd/Ezxp8311e6KoXwjgCNyiB/fN1OQ00nIwXlgTsp6Nfl
DN3rYuFGYVUFVuNN5VMOXWwvS6kNcg6rkb1gk90LewKzrD/0zyRn5zvFhlVBWn3OLSVS2hsmvtTV
mUbq32dmeFe/K98jQDuHOKz0RmFdrWtxE+5VOEheA1sUPSumzGqqAV0e/Z/VnZE4gDY0m3i0/On5
+omtPn1w78A4QVkOnANqYV2fhqiviGRhOoZjo514p2GqM7llVR/X7lFg1GuyYqggD7mYORjVfvQ1
FKtyXh3NVkMjudYrDL+69vRRFDDeYP4WlEl0S3LqJ0ZQgd/CM+T3BCPNyWsRtiYAwuwxfe2L0/XN
Y0mj4pBcrYo+b5FYmsfK1pS6NBFz3gtzppmz1CO7O8nHCtmY61JXo67lIqmIZKrkVtUKHBnRfn42
q/v8gUAMxS/JQQBye+/BmSW62cr2dcmrR7jYXbIfC2/Z9qC2THw8F2rgYE8+CBH0/yJBFYE3rGPG
B5HBVwnATy66Qsf5SbluBmlmBiKLD2M1egQz0t8yKJ9faBOiuakhQ0u+Bx25nQNTup9c0Q53wuvI
qGCe0b3o4G4pjnL+Mj/1mGPA5Trq+qGqhxz1/7G+qw29elZTQG00U3mIuKq3pibZ1HIYAOSzf1ED
vjH9rgducREktt7E74kBuINxgrerhfeBz79VsegNCXI9FYjdhQoNo2kdmGLRvSqd8CbnmLHpDOlm
mkVPNrp3ddJu9MH/qBudRe+9WsABAiWwttBazQNu8+vB6WM/6lyFGV58kZNshH0JeJ9s8xs5twK2
GXmB2BjO5tzrOrl+F+jI2Wgq3MsF/cekl4KvSIikuI12S2bhpNY0jrOXbeONvEfgwCSQXq27KwuR
lN0rkda0DSkGyF5yMj7wwOy+zwgaQ1fcDt+EY1+bvFtAneS9cMO3zCGn9dto8QGUB1C1uBkNUkQi
3ViYcMRMJeZvO9TI0M+iqX/Sj716tS9EUrYfjwVyPwHKqtkM3vaPunzsq9uqOaT8oUleZk0yZxl4
CslgzpxiZnVrTYZvGlzG8PDr5rv4EErTgkgWCr3CPSJ75aMEvBpC52B4InD/2UBZ5McujPdTmEbV
0aShTYswOgsj+fweWLXkwmfdjWubC6YcTQQpJOZ/6ElfvU3UGa0c6KPwJ9whlalIu7j4zrAU8rH0
YpZSqCNUgCo/RBmOcHS7Zxlk1YSiW7jhmAy+RP+vCaKOiM8yZepyEryUsRnAAMIRrT11u5U5xppW
TXGxJnrQV6u0uE9IJzsa59HWBpxPW38VBOtxegt2CVoPIsXJv1d4R/vfBwTcMePCWlVHXCY4M9CL
XALyR0ai+nWLF4SPCZrn/pDhLWtYPOdyHjwAk3hyfcELeZTvqTpFnYYE9ZEgBao2wa4svPy2O5KM
KwdqnOFAGsqaW8XKd5HLIjhY9TzL5VKepyyBYqDhOGF9/i5twfUeWdEWFi8gsYZ8l828WtaCjqVE
SmsrpVXUXCe2MVR24x+0bmBcIavquthSSl25pKyEeuJQuhPDE2hIQOLN7bQEjYnt4DFskCGLnoqV
JSMfxbkgZVY0m742pjDbE9JzXgTUnfRo/CwLqwyslImHuepiPhdJD8aWShHjbV4knqr5VpVOO1Vr
zJaLHcYC1zzm4rjowdi4yGp/HOAxB0v56CXgq/IOMD2ETTVY7V7GTIvqVrkpfC+P6Dr1WAWq1cTv
Uj4VbmV9WACGGxscaEim9eiOziwfDaAAbWts3TR2cmFCXZGFDREe/AHh0Lq+gt9EAqgZwR/9GglV
c8uV44hGQLB5pSbmvu5bNMwAfbh2JtvvvfEtYjrc9cP9lEm+aRGYB4XY9F1M8vg1xqS4H4iHLENM
GGdLLO3CrWNg/H8rI1+xkDLNQ2qEAd4dYfym9Ko5cB96KplVnAMjrnaV/Om6LrF2knJ1Ia8pSR7j
KOOAA4u1ozWsxBdLAuXNfL1VgWoK36JET1XyLveMEo5IfuDallHOa+aKURbqiMAWCG60T23AT200
oECOtv9L2/tnIt++AYHLgKn4zB1sH+w7FXJduWcwIKNY30K5OaPPolLNM3S2qx9SilixHryKa+1p
aB0RUCnXD281Lj83CYB+CwMkdGIhSAY/BWz5/27mxopGdJKRyaDeSWdAChpbPJGvC131rqQx4S+Z
1NOOy9W50lpoqNDkVhsBFF0UrEbBfGfNyuCyRFFm3khCMPJGhISaAoS4BpxUSNGMWWby+ub6olbf
+8udpKxbnmawnbaIcWpFPyVB+TgJijPlKHkY6lMV6ChFFrxVloqltr0r5IhTjXCvqtGt1Ak7UKNt
W2T7rn/UqseRgICDpJisIYn/1RfMipE3AakcplxmD+HHDPiYOtEY53mJm4q8lPophr4uQ0yuZbMq
Immc9pEZdwA0NHRrjtNDMGU/hUy647v4VGjGJh6kgw4mu17pbK4tX5si+6aJ/hYvk2PTDZaq+g8D
ktOsC33VhSy+kMpYaH6staQU7Yn37SG/I+TqpDHMf6iAuYhRJuZFvh4BLiRSSt41ERKrHTQvPyTH
EKQ0buaALJA7YZjSAymja5w0uBPR5jeRYHK2wbIyxtnT5SrkeJPfEw2FgmEuCZQC2UNVs5jfVt3V
YpmU1keBmOeCFMRIrs2eGstmLQPWTnseNQHvCZ9x16x2TqtIXehAaAeV6DnBsbjcCiFrlUpTfifV
FCSUCYSP7KKr6j+1gC5FUZeC1iGNoksQFaTD0ZjHA5eF99fNczWtu5RB2WcDhnMpbHUoiV+2ls8L
mzpQbWEs3SDK9sAmvB38QbJ1HXWYtpkYz7J1Dfl7M88qvNjM1mgjYNjC9yvofiuVmy556pOP60tk
yaAMr1Y70ApniNqltr/jZ4yeCcpDP9es7sH1F96nZtDTI2qbcMMQYDGyNzyjvr1Hps5VADLxJwmH
dXfyuXPUtdLFVSMbZE5GrU/GvJ8TFp/6+UV8EZIslkPZVW6Eol9myJcZaueN0D4d/e9i4R97v7cL
n78tuNSe5mQb69qmTMS33g+3haGlwClJ0UDvg3a2c5tB3sWG1pkYKjLMVGn3ahPbQVhiyElztajd
V0HwUuSyDRCeJxUPgUInuiDOZj2LUIj+hYuHuygU9xgbuO/CCfg5hp6aPnjcprK2mk6wrivMP0Qk
n3tLNGqhlXGpBRkoGtB6/YyUXd7YgMzE83VyS9CCROj3JsSurGYF1oFSQWwZGJVYK7gfytwHTB5Q
xEw9rBhJ5n8IET6XRpzpYmlBVU+aKtUk2OrtetqTirphtfle82QMtfkO/9bes/v2WTZIeTIjFzrM
FQIFaeaeFOGpV/c8aCWvH9s5539NYSlXxs9tKWW9Fnv6m5GbPViV6sdmRs4ztTOPe1bvDKdD4Nyg
strYmLT6A7z89WDv7+2l2Y+qqMyVbsBLRAJqO7A+LaWQ7KR9lScWADhjR2kWpHEIxEgS8SKZy5vS
n01/Po7j6/UdXU3WLy4HiYogmlAMxG7CscUHQocu2cqmuwmA5wpIPtEcf0nOtOnMbvfv4aJJOCdj
8lITyRudLs+1lVp3jQ7BSVVYSiyYRssCcF49qoUIyt74JpaFHG0UXqUhHR39KFPZapNjUjP6Gdav
BZQxQagngUOKjoIaAI6XSY1WWGOTb4djtJtPhLkAM+zgVGE1la2v6lMY5bSBaDYFUxnDvovElJsf
4rCTosFCl/d11VhVv8WiaBcJhy3NGhRdzgY3aedjMsdu26aMzSMme2HSCzHUIemjXs+5gdcDqWCC
w/QMrcdOq7PEUF5RipMSTF8CQoS+2qLz152V+V6qG6s1UGQTQsuvg/c4MhhsD+ubiDoY6WwSBLqI
maR9mQ5kZn2QZDMOnuvmjq9YY+ssIZQN1+HUAgcYebbMeChq4InwL0LnXNeG1btL/lwIFYxoMXpT
kSABWEvS2+AgtPmiYigcSwSl2GVVjG3QA8mDS+e7PApu04R7ur6K1YfEYhVkJxd345Dr2QB+RZQ9
5NTNedQHEXjXbqNqaEr1rstaf5wthFGaPZelPoQzsn/owextjLrLO8AHOcaRZADD0CIc8kj1HAac
2Df0NH1jZujJwV/a1uehUUovFDEXB0NI4AzIpHVqh3a9rzC6h2W7xX8y5E9hVACQClwRceNAeGsI
r3K9IQXIkslusNpBpS62lYoBhDLhQNgFk2ocBKlA7VJN9NXyu/Ag/gWB7W+SwuyQ263N/nt5Px1E
M8GcxfXj/Qen//d66UAg7OtK7loU8+Ntu63uyZ2Jt/4tICY33Z7V0MswcToWAMdoOBkNHh5FMZmp
HplGlzlGkpjXF8UwQToaGFNgEA8JnhyV5vcmJosLU+xYF8t6JufzBGkStEAIAtBhI2tROCBdO0RH
za2sGdm5yiRcaECStyIJZNLxTX/DViDmwVF+phMmnisHLFK6De/Ku+ZG5LYkE4l3iQ108V5juM71
iHyxXsrrcJqsZ3qCx4Zy63uyo7yEt6kb2pj5BNmBiDgVUBMn+W1gNbKylIZyQGoraNVEcNPaAZAK
CvKSFWCB0+1/0Bn0V4FaTcf4Ht3uoWkTjy4IpCRLrQzMUZCQnJNDRuJz3Zl+SqF7cvuk6LGLuH8I
GU5/q6PbDn2yaKWvbGFyKnRLYvqyuy093xpv5VPHmyyDX7WNxRdQSQYjzjmlVODOe1+20P9gpRLD
g7IkUPd4UicZ76M45xkjZ3P+ISqZOJ2rdf/FIqhrPMqSUknHiSQMMXPk+lvtptqSAQjmpAxrMZSV
pYGaC7WAmFi69e+jTbJrG6uPUfki09TlW+rxLxorG3nJtkMeFYvlUZZmCAIXSBHcpOj1dnVUf5Eh
buE07jq72VZ3mc3vWVR7rHVSRhbmQFYdUkQtYxnbYf4jyZ6u29d6nX2xKOoWl8c8n7QJBkY6fMof
BDxSuEdDPqBi+p/s+eb1R7aiiMAxVzRAuVLy0jQX8qjBxUaihmjf9laAx+dgy868UdCO3z73v4za
VDJgIAaWuo+dpGdSvq/6rsVHUNFElgMBXORhC40/mMX8ZGS1OYSMSWeykov4aCGECiWQrG8nJU4w
wqjKZpXe8aJg+lluKtUTF7LyMsQ/XBFGT4HiiZOg7QeYfP6NvlNeCBtTg5F4+cB+7DDWRc/gj3Jc
KJMIMzD62BGn1Ky4TRuHVq3HVsZEPVy/UD+3UaX81lhOf1mdsVG93ywkZL71N2okKxJiSqNcGIbk
lZjT4IdLjNsD3j60ZTBqzr8ALPIn0/6rMfRicZQfi1uh1scBFw9wZtKtDmwuzpmP/0falS1Himvb
LyJCTAJemZKcnOnZVS+Ey4OYBIgZvv4uqiPKLpxtzj2nHjqiuyNKKSHtce21wlsDVd91iqj5Wn93
SRYGTOOKakohKrJhB3rTSLVJxRGCcWdUHjC06g90pRP8L9blz2unC/vVS2MY8Q5VpqQAGxh4GzUn
Ro4SBsboiLt5VmxtYPOyxfxYcWFfRJwojPTYI6c/+nDXJWt1n8vX36QWNNBlcAItbsg4NlHbTQjw
aHWY+qem7m1ZkmwZXee4Wku+LxYW9I/FFvejFFUsrKie6xfz+BmQQ0h71p/05UP7WGZxMXRS1jJY
GiGMU22lBF40tNwVP3P5pn8ssbgJOWvkPtIQlis1ecLg4omGMliWqlMq6zehBZIiCXGdwS03HMLY
qRrlCEHEtQnby2by41csbkfHOr3uDNyO7DBPD2fuYOf7EVwX62qAl7sAn77dwsmUGQbViwj5cbYd
vdqRbgd3DhiqQL3uXV5Cc3RtyOjy+/7Y3cLjoJ8zSdWcvGZN7WamYddVwGJkq0oggPVqusL+/qv+
S+D8Z8UlKpJbbBrl+TznwFk6yZ0Nbz7XAv7RuW5dGtvdg4Q5bbCzQPE6WaXZnu/NV5v28QsWgTNE
vGuZNfCyag+aN5rmgRp3b2o0BWKQV5KRfzFnH4stfJEpSVrYdHB9+ql/qO3cn2HngwNIwj+YxDU2
mNXzXRibJucqUOcjBrqe6G7W7GsepxvMKure0PqVN3izm1DB7HNn3jSSrR3XsDyXI6WPHS8MUEfC
PuEdrF1W63afGXYyaK4er8kcrRggbWGAuIJJHpbBOnQlqs2ZEb5xvfrvnNHHXhYmiJZmCeYrZMoR
9JZhscGZ3EGgj2+lzcxKuVayWtvTwtYM8qgVRA0B3MkeVR0TJqVYeX4rrkhbWBhzlHNlUBE99Pqw
bZr0kFgQFYuo21F5TxW++f61r21oYV4ERXG5qFFMN4uzlT9l4DP5fgEZk9wXn/OH+15sqai1Phxi
Dp6ZtGYbqJ9jxigT7xK0nC0972HZVExfFxmyhqzbTSawSFIk2HWWmebb1EexF3aZ4nRoCvkK1w23
iMvWnQzFUcfuLOnQhSkT7nemSDdpybJNR7XhCAGE1s0sLnmKklCfNmgSK3L5i07oNeYF88KevVgF
mK717kE3o+uQMtk31CrdDHrkjXV53YQSImFgjDZ0gGiKNvIOC7RbYlRZoFr96PV91IEcoBijI0mU
zK3U+H3MaGuXRCmcTGKJm8qc2Ri3kE8QGTzLU1E7So4xkwQ42m07oiuZt7zc08QUTkGlymmzfrR1
KUTJrqvOigD/QJJqQL1q6eNoiMrTJPZsmfxUgtCw47lfWToGy2M8YD2KTHfQgB4Ct5VdAme2SSzr
aSp0yym6uN6USWzYJSCfG1Iqt3GGYcsiCUho2mM3+VVBf0o0lCDG2iaeOvabNhNXlV6OLsU//UbK
t0k4MQfzwKHdk2qXZ7ljKMOujIGN1dvJBhTmBECTq2dlwEPqNFLtt2kcmKGx61vaOtxgTtzVDZhE
jMEu8CvKqNgXqbofJaN11LAwgK/t3keCKk0TR+dct7DjiThRKN/ALcmOmaTQ3Mu01uds9MCBe1Yw
hWvTMf8JU8M245Djeuh6tCMcxNty4RXhzMhnBXFdbFNIX9ljrNzhy/1Cq8VVecRt8J25oAc+5moR
9EXp91J0bRndvmlVd8yFW6iyR+XSy/Mit4uI7MhgBkMxBOCdezXV9kCl9DygzJpK0V5JME6QQ36Q
wptYqp8YVeor8eRpTPXTiGxjDF7ZvRz7LC2ORivccSxPQ4QBpKK67jJ1Q4zCtVLNlbkc0AHMF7mB
Q893Slb70Ugek1w85mz0Dd38AYO0Az31QyaDp3aKjwbybx3jNEakBn2et46mxrldWcnJMiNEYvlL
QYcgpyYGQ0GXVZTaa6nKwTh1zyE+BUg3ZnQuHG/L8lMmEQhptruOqMBdaK+jNWwV0u6LAYJ9erId
e7XCE0mflIS7ZkKfEXU6VQi59ZokvmYWvsTkTSE3pkPqaXLkLrrp6/5Zj7TIVbuhBPe62tpVGQUJ
La+7uFTsVpTnUpsOU85/KWi8aZphKwp76nWUQGO+US3osUUNGErD5FmRQTxedeEPTGLbzOzdrGmA
aIu8KNY3eTe6Q6zGnmk2mge8tQVjoB2TkSfbKhm8MRzdUmbvLVE8g+leV1mnKSLvJBxfpCG/h+CA
wwgeiYVbEWUbM5Jjd5LEKSwlT85H2c6Lwi+1rrXrqTTeOInRoyG6p/MQ7yzPmE2l987EzAxjO1zO
n4Y8Bkwwtza1B1LrN+XU+JYAkUgGYL3ZajZBYqUPPZJHszz1wKPbbMw8UVC71vUtsYiT6Jiw7V8p
GEKyMXWLjrkF5ANL3ThGMiTv85L5LDJSO5bz3J64Av2C2ku0I6UAdvcAHrEThhMcRc9TR81HtqnH
5jkehK+x5k40wCBWTWyPOX2UoypAEcKhoXruUa1SquJsFvrREMpZYTIHF6nUXxdyGMh42nXU1Lam
1zeNgppqkTtMAwNC2jpyCNtilX7ZxmdNqT2I4W2bpDqPcbPhxDyUg4r3jEZnY1xDF8sOs3zPGILL
HqMNWedGjQ47TKgLLVEvbmNXKuMgZMJRAc91yNh6HaqrdYMCr5SpfUCIte+xD4zdpHZn6fKOm8ph
rqSAaohsSkFwQ3QH9OrZvs1HzeblmDkFp9u8TGCZaj1zwMh+Vcs1jHiMqlZRxk7dh5uM5+1WMYlx
5Drz8jazbGGoZ0M3tlZjncJE/OwhK0lUcZOozRsex6ZlncND7uci95UsjTwtlhVblOYRt9MzmThM
ppk7VqaEnoJmWFpHh9603KganFJhvtn3GOqwdmHUHjGsdBfjjvlKLsVuo2kPIORID6lZ3QE1hRMI
oaEZseycdxTzPKN0hd6l12jGTT83/GXDH+v8LE3NThLJVQUeKbu3quZFM6vGmyajPqSGVHs0FIZd
1XwPYlHMlyAx9itF8ZBO7vrOckumnOWabJKka3+GrGAvJSOj5BHIsOaulFCXQGIXbvCgVviYKdnW
HNlSR9vSjXoJmqyGw+pZWgL9NquUfegkOKmI9kTWoAMh/Wig+miXcp06IH04yrAwvNRdo1Ics+9+
NrH+2rbJ5Bh1lZ+Ixt8ryh5klkR2HcHMsOhUq8NNmdZbXRv2w8wUVLLnqmGxVwn1XRJmwCYFbPcy
07ZR0/S/rJ4adiH0Iog6GbzLens0EougWVhafgTUO3KPZyNSrrVBhYiZ8tMyw8KDAKDwaNy+d6OA
tUyFus36pAokK/JSOrgakB82aAMPcciCvBPMU0zqWTLuQhxv9VQanTDXCxiS9L1ILA3vpX5CfAMa
i1JLQL+Xn6rSALZMsp4bhdwDvIu8T1CHcX0fZhpqrMMAaGsuruWBg0/SIqFvpNkBqSIa1U2QhDx0
hQRWqwJoHFlw4mUhD9Sx3iNq9vT4Ss3kyuk1/lom45lb2ckUsQsavbuqEg+W6B7bChN4faW9GZL2
YGTxWdfBR2uJjVUo12IabprMOkAv5Uh7DQIewFlHdXVsNALG5bG6G/rsLQnFE506L6mnp76tI8ga
JI+NkP22FhtixnDAchARNXIA8dmCQDZAAQ2OtFU2Yd95UiT5atifuIBxyNhOabJtabS3YVb8MM15
RlAjN0VRPQyC3urddM0EPaeIFdQciohmyhGZ8We1EXd1m4Ggw+DcbSe61xHoZcxovEbNvQkfBzHM
oW66W4F+ptdCz8LV1SeJKPs+rkswrrOXqknPRtmelCTzJNq0gSpVoy1XqXAoqX7V6rTnhHsxyXdc
p/7YFHs9xvj1KCOjNA0Y+iy1JdJgzK/TdiDpHWwlrW6a1pR24RQeepKZgYYMAK63TDHCXnR7iTOU
RYdiO7XxSdfTbU+t20zNznIivTcgfKFmCIHjSkP3lZBNIU2TrRgSGJtrsLNn41XRj6Md9XkSyHV0
XUvVloQaMiVJD8akuW5T2sHg6p0njFTYlOkOQVhty5GxB1PjfojKnZim50bk51yLtmoXMug5sycI
34Uwwpl00FL2NsQif5xa3CZzAHqBAr8Zt0l23xUTNJgmIcERYZIKpbygJYWKvcXXTJXdLiIeKbWz
mMbKri3eIS4GIbk8jXZs9g6a1oUzRZpPZH7byN1ta5mI00DcFCoBzdGH0vqNlpMbTdO9WA4RoDXF
tZoUL6rygkAmtKs+gtXPf6gk30qWdezrWrFZLYKSmyrYmMPbyeD7ttIVux+rI7DAt5FEYTFiP5RT
L2lCuE96g0L4TqbUY0npRUBA24aGYbTaCGqD3nANc2HU7HH3qVsm2uNYGx7vuj1UouGXdXyRsHvi
zHIhzeaGieRHUXttlbgRIX8O6+FktOOPQYBEuM7e+06/kcvWyaL0VdFCEPpP1KtpBr37gfg8IUcm
6ydVFGg8V9TTW22HxIq4ydB4ZZW6jV5t8XOjbdtIb31DH83GfBhLINoMSXbBFPSzU6TSVqTRn8AL
OxGJuRXS9HYM75QsQghu+ZIGZoOyORSR7ua8CSYjeqwVKWC96cRJ5VvN+FpF/NGkymmg0n0OKVtb
TtiBpAaQS9WDOkUBNIX8Xhl3ZVnvKsqfp4FajsIFUrfBj4rhuhvHXZiYu3REyjcVFHp4cvZKTGRZ
DDLoNXrrrZzcNXJ9HeeosFkTxvHgbpJJes8bcsBI/1mopS+6WcK2zmzdil97E++SmLe8KbZhih42
7+NfCjTgrTLzZYO4rLVADKVPnqwAcJLpd8ZUuZE83hLR3VgiOcBKv8GgMGii9Pu6I2+J6K6MvjrE
bfcag8PU6a32ik6hp8GnT1L4CNjgHRPNKVcsv1flvT6Nfp4zT82N6yrTYfz7rdmMsdsP9X1Xwwyl
heoXAmOMGU/tJlYLD0zixwT5qi3J4fuIFArzcgi0ANnLdCBykdo5WpUfdMQVjplmDiiM92GYxn6C
AR0Akrk/1eERgtYbnD2mV+TUAXrf1eX+0E/a1ui6Br0B1JlEOMvcD/xnHcbwK9aPWEmCKG69XjMf
R6GPrhXlgQQlmkmNzlwoxzqLcuRrklMauYtf4mtN9qgNE74ZarwgkR3NYWuG7BAZICAT7JBI/TZL
JIcy5OhNcVUibis5pLbjKFByGUQOZXkQavMrNBq3mQqnwFsYinArJPmlKNtrLrLbTEJ+ZPANZeU+
bNR7S5l+VdN4Hov+jpYoaJvK/QCPpzPm9YJv2QTpM1P80CT5veuzvWWB86rnQSeCIiyvrJxv9F6/
A5/gXtUrO1QtX9FDn4X63mIU3keHhMXYvIyxcS7q+DzU0qnOARbiivkopmgTieTUmRr+Oq7cdlkH
xEkyvhIufJYrOxLrzO4i03Sllj50ZTqitka3Wp629iSoJ7HhZ9SlAUd3FrkqRMhHhHZuHMNc4rW+
WE152+l8V6m1DaLUHwYtN0Vdh05rgdosN3eDgjzGUnq3r4zKjvN2Y6nE6cMayPA4PpBYPIE+Cez8
1jHUwuuk6byxYDAfMnkZuxB2ZS4VtM5AmOno45A4mpnfgfRPdnpDOVlJvzGEZuE2Ut+yhk05ZMQH
Oc17qamOpnMXhKMeBZd9NEYHqQeLiwSt5gYBohX2yF5GzAQT0r7VuQo6rrwRNuPwSgky6G4qTxK4
qoNQMl51vXTFXHbsKtU3I90u6hDVnbrFzAKeDdfexkl71Xt2p6ijcJhFXmJOAdtKk2PYVQHRpFcM
vwyOYFPoNIaC5BwBf5gN/vxfMd4unDbmcCBWfNum+VNs5dfqQHZ9Jm0APsmCQp8gdJaDlRrsx4At
x/zYdxi3V4xbUofImazwGST+r0h9YifXZbDH5eM5KkuEXwYrTpMhDn0vkEsqB5ay46jWP4eiHHZI
Zc8FVXdTk96FvbBQuDJrOxpH+XUy8XY6ebzS5GyDGtTPXMVXjHh51dWW22fa/dTLfiGTXRLqL5qR
e0WcgAujy3Q7J+hlI9P6mdQUqgBG6nSq8S4V5Gho6TOjXehJqr6rk/GEYZOzFkNtyCgsDJnkZmIX
YN1xU4kKpyzw9MgAblpucMdUZOTVUrrRu0LbVFV41IC+8DotdzNJcrUuP1NC8kNY1ixQyimDXoFU
OBUb96lsPqItvI9idtthbKOvNeTFIYYKhVBd3EbdQ+f6KFrZFSNnqa2bKHsZY/TcNQJER1H7qsrk
Ku8ayAdmGfYtJnIKmfKkG1WBghijNnQUQU9AohuUlRwAPM29mYAhhVd3Y6UdQ8HQ5YfO4v2gTkd5
RAIVjaWdN71rqoidklwJN5ggVZ3caCMAaQ0NYCao9hgdt2tWt3bc4L1Gk3HfZupTLrTriUZvPQs3
YIC6rdSW4qhomDC36YkL/rvGWSmMznX+r12Oj7LoovRqCqMuUdLATQQz7Mx7D7tQBZ0jtt0VsfOj
sVYrv1xa/rPgko+ETJDxHRsA6GvI3mqeGoi39MjuW/BKT8/aIfEgX+W2uzV26cvtho9lF90caAlo
eZQaUO+ZCo9HzObgmikQvqyc5+Wu0cc6i0aOTngZGnCc0DWj79qxcxWQYcaeItmzLpb5glJQCozg
GsrrMjjxo99vLPo5qkTUTJm1Szgm9tEONNpNPDmQtN9LXumRH1PlpFtUD6HkCNPynPprBDBrXckv
Sjo15tCTvJqptdxsSzwEObVTOPEm517nETdCuTRY3fdKZ3Ipr8MbktSJgn1XLop2pukUoI+ifj95
M0yMbSpPKWz+IiNuVd2k2DSbNvj+k88v5OsL+tP8+T1A/wmcXUpqprIBvRKyAyHipgHBDhiBg7Xz
XemR/KYj/bSMNYJXTOJAy7cpdyf6pPRrY0prKyxMQS9SoozyiJeJep+MxE1S1+jXVs5qCT6WszrV
OAXqjCm6Y1Smg1khW41+tBpytzvBf7btGn7pct/nz+dZQpA7bpmxUuNBQrHxkPuzDgzGqzezPPP/
dA+WIGStpY2o5XkhWgHuMKB1q1qBGONtXHVn6G47cZ/tZAW9j+8X/mLaMIkE5XeFqKppgLds0dka
zDwFKWEe+lmKXlMFiQ1uoF6UrSzzm3T9r4u+WGdxPwoZudEwE/T3jnRCiA2xrvHBeGqgFCEDckee
Z6C+5qo7lKy2ils9D5A5jgIEgIfhqjjV/99399fPsZYCuYDWNkYnuAngfrWFiZllPrb/xbtbLLNw
HBTtq0aTgGCZBnhqOPXZu3//Ab92/3+vgfFGSwV6UaGLJrUmjenQJdiK0TgoDKn+TInEjoA/I/Em
MCfr5vrLY18suWhZE4kju9Yy069QmTMl01PWmEO+oloXSyza1LohFRnSBkxWXNcPaeXM/E4d3OBo
bGcKHRKoZ8rt4vH7w1zb2OI1IKXVQVOIjQ3gXLKLXkfPIl2Jmr7EMIudLV5CjaYLB6o69DutBB0t
knTwLhsOOI5LO1Xmpkcx+d9v66v8/LzmTKOvq2BTpUt0GC0bJdaSaGZeMUeHvkMy9Zjj7tMdSDsz
3wSJ3OBovrqTNuVOdcrJrhHC/QdKSRc3/+mHzB/gkyMqRplIQ2xSf7Js44l7057tyTH2JAc0gbfx
udoZO+OBn9YQy18iq8UBLB5Ja0IhPq/h26uInFDD3KOcETHUUjO28h7Vixb10xYXj0MnY47pUglh
BCjZZvJqrzjqfnoj2fOkn3xA0HqEMI6r7eau+j16gOBZMIQ9C5A2XnzOcfgH2UPziJ2UvbRdiwW+
gkl/n4UBEnTFVKhKFxeQF7JWoUdA/Tlq768yP3TpgWKIh/ttMP34/urJX7Btf6+2DNlDE4z8Kdeo
X7LetVrzXiuAhEAgjcL2uBlk8T7EUeK0U307TP2haMmv73/BxTdt/dmusbDBWm5xdAZhH/MI3tty
hnxaedG/o9Olc5OJZoKxVSVI+xa3a5BQzxUI6/3eVBGo1hrAAnUA6pYHg6CIELWNlxGQl6py6dYl
nnkknYWpP8qWXNlaR280VTgkym979GMl0dzXGbsKWXLQURzipnRTK/UNE4VfJcVKiHPpdD7/9MVt
jQceqmlkoV4Sjw7mZEpQhn1//pfew+cVFpZczjuLtQZsT5reWipkAE0lINnd94tcvGafV1lYboMW
7QDyY8NXT7I/q8yiGYSUZZawW0NjK8oyaMeV/rzW4gHlY4qxf4p6n7YRmMlx0h36Alluh9fE0/eJ
yx0gRw5ii/xe8ZkjH4d7Deos2++3PK/y9dJhBEnHqDVIiBZJWw2sz0RK+CpF2SFEdfGvQNmcQP7m
JpPp6hw4nLbz/rdF5+v0yX5Dp1DknYpj1jC5rAb/KfL3K8Lw9xF/bG7xotAWJUSiWAfidtsc/HEs
6H/OtnPm0JOd8KnfpmgXQC49g57UGr75YkwFVYY/Z7t4FWrWDpoSwWg17kyrCUzetTlrmW1n9aoM
81b/26kunkjDhKzqTWT6ZDdTkMcbjAMCT70W9K5ua/FI4gLlJjkSBrbVe/RhlvnGDMhB8xtHCazV
qf2vWf3iKy4eStzK/SikxPBnXcQSSIrukEGsXd2koY2GpPogxVC3XHNwynzzv3kZ5pzVfbqkrFVC
jXSwafPlMQLyxkqfgH4RNRTobfvpKQNd7iy+Km/rfX6fA2a9rtz+lYLo780vCeAUtYHCRw82mGSr
Q0kwcl/SLfWT3dp2L/rzT5fVnM3Vp+3qI+WyNWTzW+l/o8cTH1hLhHLcX594vhRIfV5sYXV6uSlI
quBshwjgxMJSn0YhWtBvZ44ylj++fxf/Ymn/vENzYW5KSMTXLMYZthV4vihqYWjw1huxq7btJvLz
PQi/Jq8BJ8QhuY7s8nqdrWrFzC45O1g2y+nGsERzhQYTfYG8m8ed14hP1iyeuTA5dSKF0DSGydEH
636y2kMmv7WZkjoKGZyhg6i23PojBcS7KE9mnzqpTsAhEnltb9icoDQ48ZtUFldxU27Srhcbnvx3
TvbjcyzsVAcYqtVwuHKU1Df9Zp7pR6Pczm+adVt1KVP4fNEWtsrqooGaGjAI84DV5Gr32dPgz0Xf
OYrORqf3ZwXi/8B8XEw9P6+8sFrFJDUTrRHAIxq66xRbQjnfZZ7mkpdGOPnVLLJRvq0944sVEg09
BUwT69pX2ozSCiVtog0ATpiul1EVSdy7yAdbB3qj3WP4imo+Gl6YUdrMwl3MFXuzAb0dvWGP5lE+
vwIhuUpYcyl2o4YuW8REdUi2Fq/dMIXoKyrgkMAzHhnuAK2aEWCA75/52iqLV240qpUWEVaRwGHA
MrCqPpvoGX2/yPyXLJ0CNRVCwS2HI/59/J+sZD3ylEJzWPcJEd6UvclAYH6/wiV3By0+TGChmqYD
BL4IWvIYUIUCuiUYImU3QLD58S7ckq18bc2V48fqfu3OXNgTBLNMqByieAfxkoXlL8061fUQmZxB
YARy1TqPWf62sqv5L1kcHKAn4GWfawcUMoB/uxdrHFJJCvEc8oPxNNOmA6YCpAkIFsFW4EgrhdBL
h/jXcot3XxgtBVE8Ygb1BKyH4gwYMEOn7w6p8R2J7epqPS66FDD8tebixQtFHjPZYCZcdXVApHlV
3obb0oeA7Rb5opPe9X4INSZ+y1wl+K2xc7M2IHjJi3/+Db/9w6f7mQG/SNumgGw8YrPJnXnUjavO
sTbCL49rQyCXHOtfqy2S4hA67akk4NU6v37Wb/u96XV+73V3JLX7++I483pg3nkEP0QLwpaZ9L/9
xVa5BS8Y+b9+xuICR3Ua9lGKgHSWFQK69lyduMPBqD5AOBMTDG4OpcLcWdOAWz3shV1LwzxTqhZx
BbmOr9B4OXIH1Kkj6BS4C2Rz8L89od/luU/fdizMKEwr3OnpVI/2P4LkFD1/hyDyXqdp+cpxCFm5
T0922U0r5HZsob87Z2m6r7ogGnFVd6bfiPc5+Mjr6+4MBW9fDTQn9cRODWbV91mrvN/2pxxwHW+8
Rd1C2vxD4Yq5EYiS4bVvVs7lQm3or9+5iHmiNkwAWZWpD+wOBi03Fv9ZmteY/nBk/VrvMlRgpyCD
fGp9+/3KFw3nh01btt14KClJWiB3zobI68LaoauaupevNgI2kOqaYDJYOIMqi2Weqvjmc64FHMJD
uuMbgQ5f4xk7GZpuAtaE7FfP9IIzxZl+rLs4U6uaVBXIDnz763yrQR9BfjS37dPMzFY50e4/SXW+
sif8vm8fay5cRNdpRjUA3eqrmCaVUPHMIrDasNr+R5sWIwu3PaRHp7fsCHv2Y511fm3TC6dBQx73
ZQtz1qY7kbzG4X1mrmAPLuQBf53rwkdM5sQF71XqS+prWBO7VwF9HJyiP2dgvAMrUSWvXNJ/cYV/
jnXJ/zJYetaq+e9K8uB2W8mmACShVF67owttqNvmuFZTunhpqQkNaBQyv8oYgTowNvICdrGk8bHm
CreNlrzpev2Lc0CIgBj//h1+1cGcb87Hgsst6oKJoczwSshugHoJJp8DyOOelHvg1LZzSzB2RGyz
w+80b6OfZ4kN5YYE5RVSDmKvOYaLduHTz1m4RUJYifEWCam0MJwE8xeYrV2JEuer+CWc+rTEwuWR
VCJ628I2S/WISr9eTpjvmtpt2cTHCXyxANy6ZTeusVxdyNv/OuiFx2trGoUEYE6/BHe1E0L+y2AV
0MwR5CWtyvn+s16qxv612nzOnxyeBlB/2Oj4rJUr+9WPeFcFxUHaza7FWZtGvvgwPx3owtBOjUBe
CtAoQhkTrmwmU5w79GuGdeVpWAu7quWJZHZsCP1EDH6CSa1egpg9ecJA5iZJ16Lgi0H3p00tLCqj
JO8jHbek9sptczZ+dXsLTL1Qtyr+A3WrS8WHv77Xwn4ijeitXOB7GWDrAsI6A18fWpLb8gZY+gC8
sjrokkC74+CMHXa7BsS51ED5a/2FccUQA6jlarw7DRrZ4EdzFY/vTMk2vAHtScAutgMiYQKEqA0i
JacPSlf/0TqhN/z/2yGffghs4N8XlyjRmJkdfohuPbe4rkO5qr930Vf9+bSQg/17CVqkfYKRhNnk
1VfqYwwbi/hrrqSj7VeDVbt5G9ehThdDLUNRCLoFKlTiFhcqj0KRWDJWnSva1XkuomBG86Dt1yuf
l4woxmfxByKUxFimwbzvyrJIUMnK5QfAdZw6e/revFw6QUzeU7De4I+pLU6Q0JSF44SPpFqSHya/
JIM7annz/SKXzMrnRRZ2Ohu5bNIEBzZTHc7QH3Vj7dY5Ti6mIp/XWRjmCMQjuYSZZqRAsy7wPyCj
yRFnLVj/NBdPbqZlNYCnA+hn8c5qcDHl6YQ4KZkMiNBnEN2V0705khXhl0vroAxizFpuiqYtawa8
KrkY55l11rdONWFmAihekcn2999IvuTVDNnSZxZiUM0uSYjVKatLQ0UcP9fYk9buDtQRGwyQO9rT
LFWXeNa5+69KddrnZRfuDdxnuTbCUMA6g69lK90pm3KLnCoYfBVqFJFfggiUAK/CILsUYwr+pvL0
TXpWPXCx3ZFgTfXp8nF/HMP8/z+5W0lntBytCu0qA0PtUuoQ+iLCH98f9toiCwfYsqgx2lyEfqsP
kTP24X1cEOhLZcP2+4Uu2Y/Pp7swVcQy6zHrRkyf6bZhxa6GOaXvV1jbysLdmYbFkwSIND/OLGdi
GPxJ0+lniunt79e5GN5+3srivcVKVrZ1XwN2wkHtM2CqfRp8nVkB2ssYfsUUj8bybRo1BBlv1ZwL
NPg3TI4OsSUedLmUwK6n7AqLPWSG+gu0tqBVmBrIdxkAqneJnalJ0NUYNcSgHoZ6laAJYw+jmYVN
2ofv97LyVZZUbuAfC3WNArZEmtJlxYHJa3DytRUWZl0Rg0Q0ildVKGMwii0vJO/7PVw0tp++x5K1
TUsaqa9meyGfOhezNgEGfA76hripu65U89vKLUP9z6stTDsoH4apkOoQrRvMLaEFqjngD7wvNupN
s+t9E+LZ/0fale3IjSvLLxKgXeKrllItXb0vbr8Ibnusfd/19TfYPnesZnOKc3wGMObBgLNIJZPJ
zIyI7na4FXdAhetkAhR1lDKvStq/Tq4VCD2Env3YIS9GHfpkCHIm6sSXlslEn2jtAOSdahPJW7Iv
dz1uSlovFHXIuI+K7XYyASguJSC7akQ5KvJAJ+Pzm3qvHc19HZgCR+El+1tTTAgaVaBRuwXsLhK5
SRpwayjSoTJtQBdfVpCNX/ZKQTQymWhkDHE0SMmKaLSe9fa5kL7KoSCk8jr/2xuLnflKCaaToOEA
qBncMNlPmM92QWcGp/Sp2oE2OZOwHUJ/9wW/YCe/Kjkp9FXBYaPfq7pWwTZWndG2xb1YAFfvUFJU
GR2sSnaa/eUtFYQSiwklRgLgpYw20E621+vKmq6AxFwEn437aNk4icVkiG2ed/NKp2A7H0qHmGl2
TaBzrgdf9oExfNFOEAaUfONMWXrBEly75FBfp9fdD3H3+H0Q/dNeq4TImqorpsqm90U0zbVsoTpF
hfbSV2Mv3eu3xR3UjVJvZ2FQNqDqFvqX1U/94ZTj0NBZlujGvK520U3qnuJD83L5G3DdevOTGLfW
LEDqCEpNO/zZt8oK6CUoHQFAu2yGe1Q1/Ie0FhcQW+tuNE3Vhhp94lje6e1NVHxfAGmOvhqAJ162
xHWqjSUm/ujQhQjNEMlzPrgZaRylEokT8eM2dDPRcqUtyk/91tTSY7zgTBRSKXm9doofQB2EZlt/
L2570d/7yWc2xphLQlvqkEizDD1Sc/I6Mjpy9LDqZF+VgjRIuCzmhshtINVXFSOY4y4OHbRB9hn6
9wbtt2Se5P1JRQi+/vcuMh+qG9dOWX6Zs4+/nm7d4V883WgUubSBzC3RQim0laoRF9+Zfi0AX9+0
YLnKj+KH22eIFgqllg4yXkWBFiIm/fFbNin+KqP4ms/AaRiOHai5Q/CqQAMHdWftJEfQIbZ8jFXd
yqObfImR2zyY95e9n1uN3v4CJtw1JhieEH/AQ3YefoYBMhn9mvidN/sEtF87ydNehSqT3CO3WTWT
QRlLCPzwUqHoVqpf4k4/aKQigmPN7YVCwhHjWpgSxpljP2MPiE/boV6hDCBQwJwRRM72g+ZokQPq
0bvo2J7QHARVPnhGTupL9iLvc1cEMXzHmn1yJhOVd4x/aPan4YE8UlVpUDtaAoNorm94yXOJI+kX
0AvI7mNKUOtHB6DSDtWVcaRCwuGD8jNLHRSLhJzi3H3f/BjmBJE5yk1gahHqMOgzHvCyrgZPu9Yf
zC/yVeHFdxOYMyfBh+AneBurzIeYJaPKinjEBMyR9kjDQ3JFW5CgcxFqEPK9eWOLuZ1UQJWzQYYt
+WhVznqgU7u9oxzB9HUAIdM+ERY5uenQxiLzFuwWTY9CFRaHMdpZ1t3S/RVHhaNrt5kFFctqEdSQ
Bd/wfT5xEzEagL3TEQ+qXYFpyzWFYBfYXS/HBJEJJiiVpEvDdmytnWp2GOmX0TJu9L8u2+C/on7v
2/vlslnHEivIXnscjHEHVu/wiE42RqNGUL849T4Hwqn0pclpz/lRBM7UuDfkxjQTfjCZoOW9jHk3
Xc52jb086FEO2jn1elowjRWBo6grmqtyDeE5U/+gxq3lZEbSP2ghiGWs5jCA7A4In+dVBrFdAboQ
ov2wegvzffYPY05v8yT8uebJzgaNSNpJUAge2yPBHdnQ3hugYw1438gO1ydU7cHhcdt2PbhfWhOk
b5X88/JO86sVm+XSz73Z6VBGG8ACuSBejTa6AInfv9CZWdnP/Pmt7tF7xBC0j0sGuSyUeHdoxV1b
h/SgQeg1uREVtfjFvc3PYbKGqGh7qR2XX5VRY0d2UAodHVBpeqMLMqFnxL4VWimiZsRnCXV61W7s
MsEvMyNplBIM4tHOPViDd4N+DUCr6mdHydU9cl5940ndW+ltgjawSMCE+1SzZUMnummaGCRjnE5J
QOSYK4i95tPooZ2OSU8sOcMckmW7w624N8DLoLcGmc8e53oXg44UVD69O0+zY2vXMpRw0AXxJ3Bb
XXYy7nHeWmO+ap22S2fnsNb5djB8a291v3FD79cNuxysn5SzWJxAcWcUtnaZrxrncgE+N4SRBQ0J
mj5hVw8E8G7IU7VvyRW94Ieb/F7d50/NLZSLXZFj8VB4+vYnMPebnZaRZC94QND5QMXrAum76lN/
Lh/WE7kntNUNgsnmFiUNdNs0B5yHT/GTCL/Cm0z/8DuYuw98hetc0IgaH+pDsY+Otd8/020XBVDh
x2buPIylVxjgxlGS8BANBte8q/aAGXkZOl7lCyrjeJUvO9UTl8CoG7HpFAQrwR8DYCydXf0Yy/Qx
Bs2Qjr3OxsSd1spRwLO2xLLgBuR/U8WwMR5pW4bOPrwVkGwMCohQdvOuuF6us8jBDMNJkx3iS+dw
XzwWV+HNcNAB5Ov2YHMGHgnsv1BJvBecK95d9Q5Asw2MHGFG++OCl3hW9UqhCQ3G9iDvetu56PB4
0tfJQ2UJvWP61qrPoX/ZLq/4tzXLHKtZI1aNbp8NIq7zOmDSrLkrwLc+zbvMNMBQFlhCwS7RSplj
NDSVnFuJCadSR21va4XfAfxAlmHYGYN8d3l9fBemwL7/7CtzWHIds4JKY/y6hcxnkJ952R3NFcEE
61IYiQwxq2Qn/RDYpVH3kwNv7DJHJ43kprc62AWXnFe+/tKx60E/gDD1ABouYYtY8CVZegUIA4CJ
WUJglqq7wkSPoTYxCPAdBN7grtS8wvwpz6JFcq+e34t8L2ttMo68Cy0MGGU2Zt7pkL/ySIf8V4/s
8p0EjlUUCSBBDqEmXzTNIdhdlm9h7PtGHSfsrj4v4HaynER7uvwBRdvJXOOQvsEtvljIjZseDJad
V+kv4wh2Q+Sw8ugp/f2kzoLDKFoV/fvNdhZKlishiJXA4DaGrhnnmPiTM5FahcrzTBW0xbqhGZ9B
AUoy6FImIahPmNnCjMaJXKs3wORhvnDZCzW16D59Ogcba8yaUPaISaOF9N6mVX/wFe9ST3Ibj1au
27OIiIObddobe0wc7eramssGx0BF9/Fq3ikk0FoPIhIYoM0CUGJXJAPsENgqT3q87DL0n760VCaW
6vIkV8aE02CBfGAOb63ypRFBDbnBc7M8JnhWSmeA6grxWm921npqdPDifmtSYfGf3q+X1sKEza5L
VClqsZa+AdJdPtNvto4eCey9WEGIm7JvPxoTLNWqaJuk0fHRgsmHsuIx2oPEFDoKIzTy6vv4HsWb
ILymd+/lT8YDC+m/LavswFDfDJBT6Gxrl8Tz6LR9Hx9Lvd2b4/QyLnKLkWYlsEGc7Oh9mIMEjOzs
MWxObZGaoB0E7b0DmuwHZUpEc4b8Dw1GENkApTZyAnygTSxo2siOywQRLgYyeUCUW9PHjnyPQdF+
eQvoAfz8pX8bouFiY6i3JhXUmLiOQYgK1te3ORMMk7xPY1+ywIRSayWNNIDabgcdUFp4pL5UFw65
ns7VWdujGAANRgOJJBp0D+Djfijd7G05Go+tV+3JQXSEuC80Ysm6qugKBNneU4bNisPKrtXVUGhF
Invvrsae5S834HgL1FMeFIJCDu9Lbs0xRynKujBGNRsbrGKaJPzRNleKMgNuSdzLX5Lb0dpaYo5R
m8QrQJzTr2S23iV+tNefEj85Z0eCyaRfNB2jH0K7F4px2i0o+gnQaGJMK8+nNj+EBcPoE7rXaYQl
rzHxURT3hAQzvOuZWEjq8AeoO3Y8v1YSK7IG+JS1XpuQMsgXsI03zzaG1qXxawURC0OyBB+SG6a2
RumX3jhOY0IzTu2RoxdSFKgJoi7mVmNnIcr8ZHXS4A0ggobSiD+a4J6vITpRpP1bp1ZfKqvXg26I
viagXiadcjNLBbgfiSJwAW48o105GdNbhG7Px59ozWuJsgSuP1oDam8N2QGBParfoQP6iqPmA2/6
JkIjcb/2xibj4H2ahjWWYu2gKQStJLB6hoKd59b4t8tiPNsIwT0Jgkla7k321Z19GIGDQUUJVN4v
BVQJi0O6b2T0opA20XbtMT4KrwrOlfiOoiMmIYqBmPxxa41R1dKpQSYzHMuDdrWelGvTUUAPISYw
4HUTPthiPC0y5GSeNXzG6dh7C/rRJv6fupqzftF2oFbfz/vkLAHcdoyvF6/wstjJn2Yfz1OxaDT9
fEz4NugYIKhRdMqLw4RveyW5ATZ4E+GSPNQg9+vceU9ZZxLXCoZd/TzhB8R+HpDHy/GMEzg/GKZ+
tz1ueTXZdgLDoE6ToL61Zo6Z3oTmfy0TBdItdGtlw8ZtawLV/9EOeKynqJUQS8D48jXsiiCeDV1Q
aOCcETrlCJZOomJ4k2X5gn70mDYh+NNMiME+RnZrufjC6/7yjvGtmKhjEBlNxnduo82OdfmAkqQh
wUqhS65sUBr5Xv2DIWvQruqmjgUZsmUz550URJ/bDlBcNDRdo0KorXb/9To+WGC+SDxFS2aHhrHr
SXmlJ9k51AQ7xasLIEgqeAAh/8MXYfIrCDZknR4TQKOdyafTSOue8pTgZEFtftkBobM3T+CZFWIm
OWHEBDTHwgcCMBsf6aO31eAakrtpMVC9CwMNgJlwT4IWhQhx0ZR3G3ywxZwgNW+0VSXvrH32XXw7
HsCo71JQzuBBiIeO4v8Loxwn/GCUiZPoxNpNp4P5KMnkqwiU50283CRp4tpWv0PyrDpp29xb4Zyj
62KdlrX+NlPp9nEqbzLQ0whOHu/WfhfVpMB84LrZoYzQSqtSbiAwBi7jbG+buBh1FI2zgHzDcxB0
8/p3cP2gB2L9iyEDzpvwg3HmC2BgEQ22KAl3/VQ8LaZ6NroJ1NmFkPKGs+sfDLG73mvgLSuwSlpv
olqJYNrQUlf+sR6hM7KPkU5DNPLyMeVNNXwwylxTlT23hMSIBJOrH2PgFAsPVGm+Dcy8dDaONqAo
r8h0d4WHFxTwJ4JPy7kgLBCdATlvQjhJYcfEQJ+cpXaRAjK03nUF6JPAyNbHfxVZKUiruJsLujWb
VqM/X/1pOCnTOk2gs9Uh7Wm9poXoDuI9SixlY4LZymkal3S0jSTIgU8qJRCEGCU41kZd97py+BHX
IIY0baiAdOkZFOEIurICHXkS3oN1wb/8XXnLhYqKJSOHJxpY7D+GqCmPUxxEqGkDavDdLrJd3BcC
GWvuerc2mDAISZY8j6kE5Pxd+yKDCpr4yZVyrNCNhICv+KEvWhP9+83VKIGkTgUhOrhHrqBW4aEK
BT07MEF/MSm21a8DRXJq0SOex0xgGSbwvIppIG00GDySaSdaOppjFqh3qglmZBhGIdFBz+yb7ENG
x49R408O4ff6HoKmha9gvo/yGl3+nrwBLvwMG09dE2hmVWc+aGnO5lRo4A/u/OwaEhaaFx0bz75B
b2F0ciGlEXevN+bYb2umQPSuwNoZ3XFqbafQRfUpmgAwOSlGN2UZ2YxsW6hkfvyafVFX0NJpExD7
RuBdHve00iwGDXIDDPJ9TGXiK4Kp46MZO08gxxCGSdDM4RfNiq6aFgP7FYCuXSyIpZws20L5SQMp
job0QGdSHloBk9tcTQIqmVGPdwkax5p2Zy4zdF2OEI0WxE6BPdYzNc0EAV0qJ4E8m14xnktog03Q
CYsDO/uSw0cELkgfnuwX26zPYLcyraM4h4BEAHlK1z7KR9SCMQkSesTFYPu33k+/0S8oiwiSeZNC
2401GN+3RgvD01FExZkhrQ1kIkLNvXxTXYF4ylVfclc0vMw9bdulsu4/m20GLU7qnOpPyrhCm//I
dmi+JQlHoXhVnw8LZCKb2YPcHg1F3ByHaJ97RYMWZvsYI7iUqIuc2j14hCmcqT5KXneS93EQ3qtf
c7c9i0aGeed+u3DmVKqxlofliGSngWDPODT7xBZ4LW/G7MNimWtS16cqnGQzAccSBN0gXVy5+oEC
a2VQoFx2WdFqmFLKUs9dXLc6PiNllpefG/J62QD3DqRwTlnXQQEJsYuP4aXs9VRRQhvYUXfdxegR
NmfkMuB6QGckyJ+EhU+6/5/P4G97zMOtlGI16bX3TFh28eYBs6kjFSC1droShDF00L11x8HrqqNg
pZxHD4K0jtsHczEgLGdOv1z2GQkT0Mv3AJSnX37peFdXml/OjghowkNDfzDGnPhQUZJmXFOQseNy
kN5MCBU5seQOGG9D3ze9bnbz4M1PYeH8nK8hKiNMNnixbrtaJgAMimQulo78qSC3ifml0h4S09cH
2elngQu9d3XZT0pf4qiCKob1iabEUOZ6IGgIwYXafDd7GPvycjf5KV21OzylKJwRiHPX+rrcSj5B
wWbFpMgKdg/Q2Y6uduwTVxdi7XknR8ebGt8bhSOw0n/061Enc29G0G+3M9PRkWXVonXzLma82xXk
prgq5feWwyabw2hraFa9kgRtiLytU1D0I811ShrFzaJ4J/Be3l25tcacm9HuTa2RoDNBawWgk8P8
tqa56FMFEjj8zlDaUZ3xGyWWkl4zT0g/JFoss51NsgC7GUI7ND2s4Bxyddf+izJtjCD9LqHD7OZ7
sNwJvZg3cgU2u783mZ0ogPaeneLdkwRzBGZK2Y+uVw+z1Y8ZGE5Hw9FvyhiFBA1TFOkx2rVfp5NI
J557eW9/AhM3QpKZUBmEZsRInMVv7ksvOSJi0TmK4lY6kmdo5AkyFV6Q1G0A03U6EgRW/o/Oq65K
a6Ua3nqJ9opXGeRjwQcMoSSBT9HM/9PB3Zhhbu1ZByulOcGn0kN3DfVJTAguyGH1k4gTxuCeRoKk
Hxzypq6wsxIFGTCb3mZpoGUmCtaQn6QKiZ6lQhZsNKaDbBfeXEO3UKMkdMnyLamXszqje5SDIy4C
cQ2BbE2SLZ5i9/fAQ3ppO3nSPB5reTnIynxMo+GqRbdHG6JjVs1uJ9XAiHXznZ6sb7o6odDTjI96
b/0oC1I7eGQ70Uh8a52O+gpOHB21l153W5n4mKdEPV9BIpOoqMl0EF/MIUzrhKo2QcRM2dfQQXPA
uHu1WrQDGz0RyXTUieyWhAi6DvRcffpEm41jPAEvmKVqoJEdxOt1JssOHiIndbVcm9wbS+GjQ3tr
zYbA/XitDgyiASUEtlBaxGVur2qK42a0JFwehvOOR9/PVxQVJp8R3wF4lTC+4NKaf3sff5t9+yRO
Kbl1HXoALOgTG5AlZxITtRqWsmtwXdMfUB0r8Lz7yVcof5kHI2ivITH2gAbLj9Zr9nKgibbgH8z/
XX+wmHgL4WRr6OyQPleVnf6kvZkg70ydsKdjcH73AFj1U+2R1yECg9B0EkUA3oHZlCYsJt629VqU
dTsj3PepN/fw3kQEPuRVZq2NDZbjeETzUrKhHo4lTv5wn75SEROUSB9oEgZN5Aywif9xXWwSZklZ
W6b9CoHn5ru2XhmWqNT6D+WO33UGJqiVdq7ZZTrg4v+6LD7t9Uf+6JSt0+/j2Bn3UWDhtoSsmTPt
ww4Tq8uVCgCMcEKW+wU3BQjmITI0dmh2LQoQlT/ELi2zg2z4DTjK2l+BWrX+giBxIAjoNBqw0WJb
Y2FeJkWowKFVJD16IOdObO+TPTh8kXAOGFI2/LpzxFOyonUy57QHyiBZoF0N+UvznESF21aVaFyM
uy7kAaieW7YhG8xejjbJyt7C9YEM84pCY2PIJTsJ4KiA+O+kW+318kby7l8DjHvEglqwDCLfj/cv
trBv7DnPAjlrg3qJg1bCfEby5Q+sEFyIRAdYwJaZnctHQ4GoJkrHvdq7ffI4QN5xHg+XjfAuEHQW
/zbCLEWRsijTsioLKCBqABtpC32Qf8G1/DmXQJaty/Rlhe/0ibHHzovUjswBb0e5R/MS1baszZ67
CjR+zUxSXx60oxr2iWPlyzMIYYXNB3onffR9+gN0zcIctWp9ahHHRYl7cVqyoPLnwaXKApI73SJy
grEA05+ilzmnCgB7yEzp/YSe9OfmXVfnjTHDR7rhR2JCRL4Dvhj1XAyKG2v92q55Dnkx9bBYyXGW
Zt1NzEFwUXPKPB9/BHNRZ9liNHNXQ73SKaHBc8QH9tQDqd0eTwExXPXzWafmiIxKJKbDP012zCiY
F70aZoHUTQclQTydErsRLOrz4YMRpDzv9WpdZafQe6kvlFQ1siBuIxe9Swhc5sd+FRF50NP1yV82
ZphYOZikrMK5g/CkqjtlfAvIyoTsQlEepXAUvN5ES2JOulKWqTYmOviF9PtmXM61fRsJFZo47eSP
G8ccdalQTWJkUxZkP2tgU4hLEZ+F+30sIDvs9D4F7sse5gm9VtRk+Pw8BE8TnsA0QGPmh2XGnkMo
8hBTyYK1jUYnJhlxugpaZekCOmRbfbkc0zjokw/m2Ffhokxyu5TozVNaCOWqe+r3xSHf53ei7iLP
SQD+RypMma4wCfLxIjBz6Mf3CQ75mAMyO39Xm/u1/SuTJ4fEorkp3uHa2mI+X1i2ZkYmLKqUtfuM
9EcwlYhefDxH1FTU9xUN2k2f5ocKO0KHD6cYCYJ9VDMP0blHyjfiTkge6St6eYsr13i8/L0+30EY
3UE5zIZWFLEs1jvM2BhnbcaJ/tUpobRxmBkW8/0L7LBuoa95oYEkgNqZnvXQ174kJ+NlMDFuUPvo
sLnKU3stZaDfphTNotSWM/b9YZksEiGR1k5SVJh/V+3a92awZBg01V+1M4ok11RuRu9ckt6K7iLu
um3MFpjoQIObnqZPm0qUFSa9DafBVYShZVoZ6f1/04kSmaEOvDEj103YlYtNt7cHo3q//yUxIzpz
/H3cLIc68cZO1xpZGiYm3ccS3UokrUjhaSyzPd2jkJn1XFAs2GUnFZplLoR0qDrMOcNLKSPbeFOC
fD9FZyhL3pVz1V15nGRnOAkTF17mpG+Wy8QYPW0MjIDDbltJtaNWtRfH667vQV7Wx665xrshMQ9r
8tjJkuBe4oUcFG4xfE7wxobswMedjsPJUOJZygOQxR5t45vRDr5gV7kmDBM5rm1rCsj8PpqwU3tY
4KAFdZrRUTzjVNFZSeKgYrKrdnHj1GfRmCQvylkYMdVNZCro0FJH3jhQpOhm2lYhaCbW/Ax+cNmp
5GrflHEiiqe8pBNPKvSzZTwWNIvZQL0rq9SY5SIIIaqcvNOyz6f6FA5OeLP64mYw7wiCEgSD4SCZ
MBBSP65My4qpX1KlQMWO9pwzzD5SnizRWeBt4HtVm9r4rPWY1aG01m0P2iUjBfJRdqMWwXO9u+wb
XCsoppmQH+OICCopGgcSJW4e9eYV/LF+H6XfU02U6HFaXJhp+W2HJZFaS6VHnreAOqYBGhu8dufH
CG2YoYFMrA3mL5H7cWRYPhpkKsbtWJtR1KtFMLRO7Q0Yge/QGKVE5qlXK64+OPohO+iHlZbSno0g
dApPArnlqcOr6U3fVd50Ev0owWazTFOgs7I6zQDHUWk0ux4aipkueQrkvATZO++82xqmlBQ4DhTl
mBMR2evY9za4SNGJ22lz/kgkESSYv5TfJphEac5rAHFnsMioYJ/uIKUOkIqnxoZ32T15OS1UjVXI
6VgcRcZBtWtZybGSfuxezDjbFXF56DEDVZnF/WVTdFPYt8jWFHP1AP+r6/EMEYM8N9xy0N2UnIgW
oL7tzEsk+ELcR+PWGvOJQiVSuwnzMME8nVDbpHOIbvqzX/wZ0wi1UJmO6xGbfWQ+VyF1pAtrAzHL
fppWcD+3pigM8/fPMPESB1PsJx3DSdcyK5kUG2PxK7Cf/4QB/ZPiF046XsP/b5iufXPT5JoZxc2K
UyWn0ZVW2NeDlgim1Pjb99sEPQ1bE5XdWGUNuduJNAGpihdNKgS6BJwW18dlMP4nR+G6jhKuMSrg
QrkeJT/6Stn9skN3qL8Op0Xg8Jza80eLjA8C1gZ+qphAyO/G9OddsodcTgo4VreLn2leYKVOfCcC
mou2kvHERUVJHYSzUNDLu5eMDLeq1QZ/cpIBUSBgLEb3hAn90hLnECMB/AlyVDsria8MxTiqZHro
y/owtUK2N/qTP0eO3/ZogrLxDmiCx5VlxBTirey6Ozzq/Jy+6mJkrroDuOA7wPwGQzDDiyhzfZ9t
vWScye2KKY/QYodrdhlY5ecyMCP5ySrLcyIpAXpht0beyE45VYEdglwnRs9ETe+GbjnavXY/9mkL
cWPNN1TN7TJyVtbUjczqaI3GPmyGgwX6IcdUy7vRRH/PxLyA1McOaiDXqpSD+tb0ejIcjdr8CeBI
INn6oVaWEUDFdK83jd/bIAcxBgwhh25hjntb6eFUWvZYqmVQK1Cv1Ievy9AO7gCDclwpDhScBmeJ
+vuc5qpDck5J9EXJ0m9aHQPMhVlXLcG/p5xT2fKTtrlua82BdO8xadAYqmv1uHQot7fV3USS3aqZ
z8oAMVxZTQUnlnsFUiTMf9yMiTtDl4+xOYPkLzfM72bY9I7WaVdI214vu7PIDhN8DCj6TvEI95Lb
+2R6ndSrOd5fNsE9lIYKvIhGMErBJutpOav2JCN259qPWH6r1Nv/6d9/ryVtToi0JMqYUanqzHqw
8gdbffrf/n3mxGepUaDKDY5Kw5Z2kQ1ezHkVBBVurdn+vUfvN/pmDZDaiJO1nKDTCw3Uwy8ktPIL
CS3mNeDfBhtrzLGW0Wcu5AFFZaqopWFaGFQkxv3oNoc+KM/tOboRNcu497dhEBu9ZgPCAsxtkGmT
Fk9LUgZW+HVIa2+SI8fAYJASO3YicOl/WN5vY8wtoBlDPnYrHK5Har5e6b4C4pzMHX+GDhUME3eT
+AnXZnnMe9Tq7LYJqXbXmK2rkyjRg1qvXxSo2Q6JdmWY2lm21NNQJMcmNL8Yk7HPc1EPjfdyxKjH
/28x2+w1Vj3qswyZShqvXxUz85VpOoC5P4gV9RGX/y4nja9mvX/5dAi+LNvvbZUlCZMcV0QehyfT
Rvyu2saL2yWYctlfJF0QTTjtXyQWBg2LoHPFoB8TscxwLsexzcpAy13cuEE4ObbXeP2pe5XuzcPt
7erKV/TFHIJL1/BQfyCvorfWP3zw3z+Cyae6OspDY5hpPloepmuKdzKvigMoe/axL7LGD6C/jTGH
ZySz3FSNjC/Z3C3JWQPt5OVvyH0IbbaUOTDVnMqVVo1AxtdKkOaDY60YYdQwIKo9XrZEP86nhGJj
iTko/VCPFHYCcPOk4eTnJ63u/HWtRS8gGsEu2GEHzwt1TPMoLqBkhDpUkFUB5nnSHfELsEmtvgIl
9r36IhqC4h+Fv78TO32+QCwLg12QPQYarHUworCXFEOBfJNxPUZK7eTmeviD7TShVkqA9VOgu/kx
ORwzYMSzCO/wCSVVZCH1TVlU37NWEvTnuQ6yscMkoaM+gqUmg8hYaK0/ZuQmjpYlj+bcrI6cQ6Hq
8qq43R97Y465n7RcDou5acvAUAG41xpI1pc+8kj02HfWIjs6ilUliR0tKQTRjF9K2phm8q45heif
QYWiKK/feFshgHgYLln2M020vWW/NoLnn2hvmXiGsbaiMRPsrdSBRDHW79Yyd/NCOq1VJ0gq/2F1
xFIBDob4Dov/yNIqlZQWtIGdH4EulpxALPeaBHTgCeKKYvFGbuRCR+g/9thjqCyxlcv2AOIv3XSM
8CpM7y+7CjeeWJpiovCMEvt7x3STN/W5PplWDAY3tdAStHbR3Sqlt3JI3i7b4V6uGztMhISoX5Fo
GV6ztAHTBfaBQoH6QBRBRGaY8Jjai1FJCb1MoSeUHC0IwlDeO9Gwr2DXWOaMYWh6s61xobSGdmNJ
UJiT3hbZEFGycIPw701jByjKmsqZWgOdXfiFfl7UEySi9yhJWvdaAH4kL6s96ary5D3VC1v2wyl5
EPXORItlYldcy2MxgMlzJy/krqzmK622d609v1z2EK6rbxbLxKyyMIuxyvBgW3IMKldlMFvp3WUT
/OO7scEEp2yStRZ6b+ZuNiGrHp4SyXY6U/KmFTCj8a1JXuv2r0pBkzf5QTDqEOsiHmx+4rP5CUy0
ikYIo1gSqPSiRPH7uBscEhlO28n34PuqXDUvfeDLKqcf9eM4jueWQCN2LKdOcEdwt9sGlI0iR1Fi
YbY7B1WnlOqImrp0W0UPkfLwJ3u9McDstb02Y5sgsQdv+wwakNq8iXzTcA2fBOAxn17/iG4ame3G
JLO3VZyBan+RfvV+oLn7pGuOfDP6eNneWF7/mp9F2Gb+59yYZPLYNF/tWIlrsitW9VnNp8C0Fjdd
wCkaYu52aX0QHDldlnplKLtpNt8UsdClaJLyKVfb/AYmvZVGTMFaYOF4z6W1q+S43BaAyo+BOJPm
n6CNLSaOWwkJc8t6v94VAILzXdXf6NA4c2c/j0CPEHlmKsid+J6q6UCP46H3iQMiT2XS6jNYVjBd
vrea9sFczC+XnZXfj8I1CxlhFB8/SUJEAy77KKwKRFrZncBKY8NV2ncOggbAHErQHAUSlMKBmANT
MOZU97qT3VLh7GH/b/gnuKF/84OY01Ppo9SsaV8E2TOIEKBotJ6Me/sBpFBu9fCnfryxxxwddKSq
Ark3Oh67HvhLxVn3tKBhBRVlrRF1TzlsD5hxATCYooIM9DfZvLtF+3mU8iJoveIb6n/LN7Dge/YB
dZToSfoKYfLcmX4A5la5UO8S5Dy8Zwah4nxAzkPRju3pF/Pc9sNop0HTml8J+Li8ytJnt9eU2xSv
3UpRSv+yf/FSVCingPLaNlFiYIWBZmWdRkWj6X82/bTW+hzlEOkg3dGIpOCyqffhPzYabGyxvdx2
yeewrFbw4xzCu4ZizajWvZE4wLS7tjcCJ2B6lH7JuhufzcQBDfOx8FJf8kTtQeozl34J85H70Wj1
HliX3ZQ9GNm9UYGaD1Cdy+vlRQfMKNIJA10FDogJfuB3B2GXtWC5FoDCs+Sh0H3ZAn8Zvy0wIQ96
Ait4ONHlbNsodszWvI7L9UWqSu+yHf5KaIEPc52YFWSOYNtC83bOACkhYI1sqhag/Gh/2QTfOTRg
EME7huPHskSFRYyZ1Rht1LkrnuK+rB4JYEAHYiaqa2jLyTTW24Gk14UaP9tmd22mABTNxPhqNN2b
ulagOs6sp8XqVY8AOUzC1B+bcZf28rd6nfZDWdwNylKAW0w7ZV323wNUETY2P5+JimRaOmIUyN/y
pfJQcEGNIPOK7HuaXVnAqObF9Rrel/FdWglCBtcHNoaZb2NUxtqlBVjy1VZ9srTJmxTQT4rojkRW
mGSiSpE8LHaUBXXcuZH0LCmyV4oGUTmAwY+byJyYdG6XNUphhQ6P2Ueqw3LTPDf3IN73G08KCpB7
5H55ne9pMVtUi6On5VNQACEVCCHA0gJA9ceKyxzZY1KmqLgopD/35XRv5alT6cUxM5rbOFoinDBZ
kEHwXoUYBvrbpvrRZm4nJZ2ihkjHoL8RPTtOYeOUEUbtbfQbC1XfkRq4tTB7vHzc+NfcxjCTZHc5
hCUnBV1jDXkRxu7Tg37EVd47WdDovvRX59ELvbipXiJIPguM01V93mkb/X46dgXgwcdV69YcpWGE
oR79rB9J562nuYICgIxahRUf/wV5Cy9noRDn/xhk+0i1Mqch3i5Uj5ySGyFN8gAfBKuCipc+8YSw
U5E9xpVUsvSZ3WF3lRsTOVJzXAG2Rc4CIJNLJe9E3Vxusr9dIONH0QqhPeTw6FLsMEUK8m5UrYk7
QHYdMm9l0JSCcC00yPgPWfU+jSWzACvG5K+e6UK39EkJkJXhRSMigeYmKZvPxwTXIceJgLxMEdhR
G0QVmOwrP5prfyaZyDW5Vx3amWgq2gbGUZhwWi2GkXYNZgBaT/sSRY78VEBiiyKG1+PiQV5L3QP3
/0d53/+R9mVNcuJat7+ICECA4JUxh8qs2WX7hShX2YwCxCTg19+F++vTWRQn6eMb/dAd4Q7vlJC2
9rD2WqCJgc15AGZZTukqoNwUHVEY4QrGMk5SE+8Z+v6S3juStCUxsrrGC2uLw6KTLm6Egec8Srvn
VucgGBi4ff2OrzrTCxuL8wH5xayjoFj1Y8MAYz0tFDss1McsrD0Tc/euLueBOoSme93s6tKogWEm
IGLRQFq8IKZeDcA04KSIPLTNnjut9HDdwupLaOFDQS5MtQxjcUA6FPHiVkW5sGM7TFP0AQdo3Zky
urWDv8dEP3nJC0uLN3cE40WugI3Vb/IIygbTbVfotaOJ9LklYm90mFvWOuXe0jE8pGrnvtRPJOy+
J1biyCE0TiAk826hry3rgBgUIzp3k+5PlmFXDHXBBJhiG3BVOzT71g1Ndc/E5IOeltpqVqkulafG
Vs0EvfG0zF/kMfdINJzUYnDSdHyqm+JWNK0XlfWJJSq1Lal/Y6BpdjqlA0xysB7Gmp2boo5txYg8
idSVl1vKt1EaQFPVJd+1qg1UmvgjgdTRSKy3roDKTsTFvlbrvdoae4WhZJhBapjR3SiE29HZpemu
Lk1gmlZB2JZ32ZeoI89hWTyFkuV2IRAVpLgBWR4Ub6n8lpoVhkQhuCVTFhRVFIR9sRX6rXqni++0
OHNj0iRjwYEYjYSrCRSU5izccPUYI2zKA9pSilPb7DZ36Pv/fBQJymSoLOG8Gxj2/viMDoVCRtHM
wYNlBpMGCuy4KJ8VIFmu21khRKEfDC0cRiJE37V9CozQd/nAX8HKFwCm5/YvGgTpZmHRycneDX86
jXBZ7laVd8WVEMxxgqZPmWHoyzyKiybMeYb9nedrhg6UoV3qp9FZK8KAx9mR1n+yrxcG5x900Xmw
NBYVMkUn04QLs0mR3idpqHhRH268oiu+5MPKFnFQXbFQK/BDfJJ9b7PbfLxV1R/Xv93aQ31pQ5sn
GC4WozZSEsqY8w1AK13sNS9+NF35doBIDNocfwSq/GBucSZ5ZtDOGtA9b8nNwBNnMoeNl2Vj05Zc
dKlUspbFqgn5l+EA2jyn1AebNluqzGsoR6wE3OAGcl5Flxful4VZMRrVNENNFD+SPRHIX0gDFQjT
HQ7FuTMfhtM2++nKA/bB6sKZdGqv9kqMSNWsjYBVgHvrj9dPxJaFxekGlqWQ9BjdDJrnj3GYn6VS
3chq1k0Aeo2qJVAry1xeLSXWzcSbYIQbf0QywPMt2eoSgI8cJ3fxPmKr/rEy/4qLk522qZQoFYAA
Uiv5BoULHGtppycEXhg9PF35Jvp8RyPuZsQq7LySA3ksH4sYclvcCrop6Q9NIv3K1NwFdd1edH2J
UE/e10r4mFEltdsiutWK9Idkyrcdq+f3UPegInomRWnaut4/yGboY96884mY7C5EaJjF5NzzEQOH
5D1phwQNOP25aiH0YJCSOl1nHQutPZoTeM77NDoV0GpxhVCDrk8eSTxBKSJSHdCEe6TrO89ivHcq
YtU+aIxvY6m+qwbNVTQJQqUhu2U0BAcl6KpsmYzQHkSSOpQyKO1N+qIo/bmJxqc26otbFeNBR0Lq
QEtSn1u1jpd0AKHsrPmWGMnXtOKSLQnuTVEOKpQ6tSknX5LJvFHBhpoNZojaSqz7ZqWEvlKP/pTF
T2MkuSrVSruz6KsRqgFJIbdRoQlnFJk7NnxPu+q5D2XilCzvdyXThF0QXtmiF+9xONVBUrL3TNN2
hMp3Q4bng5uuZWS6IzfkXNFSftBD3UaIVThmPL7zOiSOIWOZfYtktQ7bN7UVmZ9norItY8KIXlVK
dp/K7R1te2ZHvP1iJqMKLkQLBLI82sSvr6TwM7O5gaItKvT0N2Tt4hj2cZJiAjWzfEsFiS2BNiVz
EnLGdoY31BvAJ684pRsfxtChT30SXL/N627qwvwiHk2LMO8SE22PeZwWA3dOApmvCr8BfEBvqGmq
duwNpU+2KG1X3fCF3YV7NHIdcmMpVIAYe4w1FHJ1YkvJBoPOSmj1YW8X3rBqIiaMDiCDuLq1Isy4
yr4ZS3ac5RuPyqqhC1+y2EWJ91XUhDO6XI7dtLtLdOHovQZxlg1E6xoc9IPXWuybwIR+Mg1Y0v+u
ArD6idBFAF2ejDnBZUEL3X9Fjip4+kGfIJwpNV7ILd1Rufxy/RCu+nuVgr1BnmfOPkFAa2oSDQ7f
N8J6rydDYYPt7PW6jfWNuzCyeLeGaYA3mHG08U2x19FLnM5zL9HYzaING7bmgPbT03JhaxGYKZbI
UpkjAtTuhZe+z5wl+YsBgsOsgtbbH4w2zPP3f2/fEt45yVmPAY4QR8JSQD+hugJI9esrWj0KF7d1
kY6PdOSxqsBLDPJLSbhNu7d4C+20ZWPxgUKpqqUwROhHylPRH6nlDcVG7PJfvB2EHcEphTbBEhVH
x64gERBQfkUc/W1yxbm4BfQPTV5nTGwQJDg9t4Ea3TgQq6EGeC//NjuflwsfjxkNxqYCpWGGQdFc
/EzKyLG6CeIITtSLjehp1RddGFt+K6NMeEqAFOpi5T6VK93ORnZCF9jNrS1yizVANTg1ocQAXQmU
vJYoKykEl8WUIogqIJJVu9rrPD8Efn9zzxvPuo93xX0VbGV0qyflwujipGSkjsEnhxlfrWhs0BrY
ScEcSjcgcateSTN/E67jZV5K/IRpRyqmAs8ilG9qnNl5vuHL15fxj4GFK9eLiGiYNAREc1TdJssd
fbjtKfeuX93/8on+MbN4BBG88MKakX1qussVl3+B2JiXnaKffWQn03lWYNrO41YPIepXwLQaOtCE
C6MsrQD1kYAbtljv5OhBWHLlqslx4BtP/Gr4NCtoAEFhmuaynoZATbIExybO8Dtl1/4fE/cWLm59
F82ZZAGAQjCQLG5VPJp0kFIATxuvRDfprNizjJhmNzdKbZtfUaHxtyB/q+cDxA5YHNYFtZCPXqOP
Er3RGdKgYQqhfcv6s6bzN4PHG8595Vuh+IMxRpD+qZjcXdhhMk9ktUXxv9aywUYSJJzEzF2wSCM/
aLZAPSvXSoPqGaWASICfdUkIUiSTVkVg2PP13vquMfaOOHDD3c73f/H8zgVcTLGj3AOa9nljL9xt
22ngZsc4hS8m1VFp7IY6nqw6gozwoUMYH281UVd38MLg4iY3mKm2ZkSj3zcI32v+iJ3+KtfmmXbG
t+vXecvU4mI1FVgbTa0tgrrNMTRPKzdCHdyNFH4YlbjdKN1B7W9jLxe+dtIhodaJCi9/U2qowKr3
OleONA2/xCl5l4coAF703orrwGj0Q2PlzO0sdmaD8QbQjYXUCz467yXNzZXas5TRixLxC2Xd/ZDp
OGRpjDdXiX/KFFDjGqTz3ZyKDRq9MU1W2WmJ9skQQzdg0JGhVXHkJG22SwbDHkR7rqdO9jOpD+SY
OwhWQSZNK7SW5RqPQhvG+zw1jrkA7YQxAfTUzflmeAJB9BlzDPj7MPfSVe2+zjFPWLdQ7zAlL2y5
b7TFLh1GYMBQr7GiH2nPX6oc7KJjdpsK62CqI7FHDgVTIU4Gy7/GQv4KhY4ga0M7TvlBGmVk2I3u
NsQMynn0RxLjQxL3d4T0YEWGLE3D0GwX/IFl1Ze0B9WIXk175Kf3EJ/2EkX9rkTGLo01amc83aUa
BK+GRsdvVnZoNX9TuvpMcdxirXmSLFzcppReGtCM1SxzU9QWdD0ebLkqmaNm9c8/OIW6DkQHwNWQ
ElqcwqRTEkVvgBpINSTQb2Wouxg2sMtR7K4bWr3KF4YWx89MolHtwRvrd1DRcZS02Hdc/pLlJbV5
JvuJARpHrVA3rK4wgKKtfGF2EcDH2liiroKhNFDoOyB4Ppl34JM7Ws+W03riBtQOjnlmRxMU9tPj
9RWvXrh/TC8R2HKmR5jWgPPSqYDTL89R2TwZpba/bsaaC7fXnORiibQGe1ucNCCu5fpXPYeHtNrh
pwxpsPeuVHu7JEb1KKy+cLU0am5qhs56M5EfjRl/S2n20hbKM1IBX7bQTJXIEV73Lm1U0+E83qUR
DdKu/mZNym1TNPm57c2THmrnYSKBlSYnMPZldj9iYlmqvpCxdgYuvMSqHtHxOTVKve+b0HKFpQLF
oKX6uU5qyRllY291g8vI9JSB4nynYIANF6J41uIwckszw2gGgdwAS5sKbqPzzCxGwprKT12l3zCO
Qg+N9sZg/Wzq/tBp4NhBSel1SNl9WJfE1kc5tMHZdz9w2R7l4okOww+1Ew/1kN2GcnrHZHESXHfb
tLvtS+1rqGc+kTFcGualU/RNsc8nJXSkIWMe6wWUawWDh9asHMAh1dOtophReA4YH35lZTTtGPju
nIaGk3f9866+shenaPGm94pGkr4Ai4sqYczIbAMjlm+vm1jLqHFJwASowmGCH23hBOhQgX5ntvHX
pNvfgoTi9l8gMFYy6g+2Fn6ggTZ8p1NAPgpjZwS6r5oehNQdS0FXfTptE1esxXtoiqEmZwJFDhqQ
+ZpexBBE0wdmgDUoUAPjoNzAz7ozVrbcg9oHtx+1wI0S0qqnuzC4iCGUHEygLNTRL7Akp9e/l4Xf
oPkx6ijJNrKdt9+vf75VP4NAFvGsjMh5OfDDRCWiXK9D34grv6R7QymcVlgb53DDynLMp46KMpdp
H/qpddIm5ozaz4z8uL6StR6VhinZv5eynK7TSaobbY8JMAMKjYHiNkEI9i5vHsRRYxRctpBeKxzZ
eB4uDC7y+UyJRQKK6AQMFhgjRjuzh66dMTNw7uF9+l0NOpXImbOCzBU7hdjd7g8gqPgJmJo3kZvq
uIUfz+c4sEgjI0Qjx6n8QQfrzuryp5TVG+nV6qkEdR86xCqG9JfDFNnI27xng+Wj+kR9I5dmUlUB
ZuNY8MitS/XQc0V7AIl3unEf1gD5l1H8EnTFhTypTMNDaCLQ/Y27Gn/GPqcIIEEflkPkFgj16ycJ
JGFrryLK8BjINCDrtqx55gQ63Klam34pUtBAyLEUNAJ9zyI/QWzulOWTM4BF0S4GjooAMpc0Av9C
2z9Q3h8NLUGjhJaOXEDQuTL8MhnQi5G6EPRTWWkXlsodkLYeo5RAE6cKwQ1dTgAq5OwUCu2Zk/Ym
lpJDa6poaExvNQfaBQ2NPBomm8r8Z1rj9Yqsx9gAu9TQ905tog1EjRLBQnhKUs2pchAJ58BKqPX4
Oo5Z4tRV+jj2EnTjrBIg6UTf9VKY2GVWAATRGbtpJJg5l9lB4y1SW/OkDJgPsgDjdTgD814jXjTw
euYJTrfZy35tID7v+uqRU7qLBMgVa+nYSf0pxUvXCXFfUa1C4Zsc69J4KQdw1wulcCsZU0FCprGj
tuYXiJbfqk3lUh7ddpa5M8o0APU/aDO0U2hpN4YU4zchxhPGTkX0X5qpM5rKSYN4AJjL7aiLoS0c
73UjMlxA8X0zVW8mWZEcpepqZ5RAyaupiA1btJPc0hKt12OjpzKu9m0ZtV4jhz9G9Mfw6Z4jbexd
nU+hx0V1aOTe1+pc2K2inrMkPHXtcN/3cmZnogQYRUYeMrApyCOggi3taVAxZSVa1U7CNsjC6L4V
yS3jmK+aiummsbIjydC/MqoAseoDz5QXQGPifaazF+CfwNbSVrsIiUIMsiSfqyCSs2ZlSrPP7DFr
c4c1oMJN1TyoVH5O1PQVveqnfBqCxgS5JSBSgLLIB9o2Dz3hTliNI4ZfxfNYaI9CVZ8Vvfhet+HB
ZIPXZOZBauv3ElcX8KQnOklvYLC4KbTEaVU0mXL0AI0SCcw8q5+JHcBKlj0Yui2lzc8oISKGDr2V
22kPCpVJh1QP+itPJLcGe8iJTUvzF+PcDFKjqg6RMv3UESnilI2NE6fK21RqudOO0kshNIjh4IPi
PbAib+TqaPdS4UUtQ/hY7Tqww/RhUts86o5qq+se63BFktAe5JycFSk/gcLgvsrMG7RmS1+RkndS
8pNiZj5YKp+0fjhJZvhVSzhEGmL5DB2Rxq5b+tyb6tmIUQdFPGmHYcv2oho8JezPUFnRHW6lft3x
s1Q3AoesdNth8qUo3qm09KdK8cC+onp9rTV7mqqlXSMabdTmdsymfRcPTywEkF4qyX1uGBM6etQr
y7SzMw0ER5TTQ07LHyzMdwwMl1Jf2TPiOynoXVfWP/KGnqSihj4FqP+JhoQwnsavZi/uwiwG+CrH
Msc3o82DocyOWdh9LcbwbhD9bhybeyrxhzBCLMkwmWUIJwqhEgOf/cyswRVJsot78UiL5qVtih2d
Jj/KuofWtG6kgr0TC3M/sXKuRtkLNQ58pMAmpwdSKChQGz9yWjw0ENKLprCGXIZlKznBRF/Yu7yV
zl2II4Feq8sJQ1k9Fy99CQGBIRvOkEVX7KgAUa/aBjqYkG3AB4JWiBuEle8squ5jUd02VndP6lkS
Md216fislOG+6ZD30ngPr4IqgIgDDegwR7LkXVWP+IFF5QKCXTg8hhZlwvg9aQG37AjAAnmxqxK9
8rRW8oQVPlsmwGuSVZ30qfoaYuKf9ICM6ZPAY6LXXpfDvQlrAjpj2DFlCsI8+z6V4Hqj4f2Ya5kv
DUVq15K8K0SCdLNpHcJ6T65lm0QNdzCk3dpJTiEmop6k0HyvCwYK2iy1s3bcSU0PSnKJHSUWOXqi
7ajEQHKi26VqQcUkHNywa27Bq7wXpfiixYZn9BazQebxE9yZ8NFF4ckN2hIm/D1c1iuV4J9ZUQZJ
zuKbUpdfwRp3kLvpnEJSxTG1QbJJpz1nOfuWFbpq61Cj74nxJHOwOXZS+rWj2dcqEXdNHDqqnt8Y
hXkqm/6uZRQIhsp6tLQmqDPwBJf6I5Xrk95az3qu3WdG+CD3HRiaqnsoaILEw4C4iklSoA/Ig8Qj
vEwT9/W6eVTH+iYKDdlJFLKrk+hB1UaPpj2mvHS+y6XuhkuVr5SzCr12jsPiFYPHj7gtLxPG+XlR
u2NEDlo1yXYWQkNeyD8AQ7LVMavdvDVHr84yfPiMtW5bydRpWtlDpWqj/rUV/sxp1kUWoFNoJYNk
w/IFb+FVrFszqU91LQUqF3YZR7dcTBvFS3U1dQPIFC0VNFXIEsw7sVxOiria5fsEHDpoDh/oi3SO
POaZB1ySR+PbG0ote/Nr/8Bj24KQ1glYzvJ2q/68/kNApKJjmkw2ljJapcIQg0mZ5KdC20dSB27v
rdLzanqAMrBBIVNAoXj0cX9z8CzmdcckX5cSnPveliAOYNTMvR7XrSEQMSbwj51FcmXEdWgqgyiC
ScHI2MxEC2SedUxTyMjP6oijq94AVjITKlXP+I9sM2dY20yF/g6hFdOCmsXHlZZ5h/wFRAU+0IFg
xvihbjXRV5MSdOvRCUEXnXwaxWtU1uqiRM1qpoPLjiVaFMAvH3tHuPq5eOx3A4iVAoCqjtKTvCtB
4/J92uhorcbsKpBZKgJoXf406YVSFWGDgpJAfNO7qkN7MDeHLjkZNsDvqrOdiq0dIJQfkKlbEIL/
NPYVl4AvlHWP/ETv3TCWzkPZPmdg5L1+gNYXBgZzyD2o0LdfjpyQrlFMDeoyfuVOvkGeZvG1atd6
XfaMcQJX2iwHrNX5wYz7t8Fl9jONfaIkFnZSx7Mxjk9Zp/kF6gGm8DeWNiery0IgonkgpNARRxVn
UcbhtNF0KaQg/IW224wASt1wHwVWUHixZzxct7b6vS6MzQ73wqFmMQRlE1YmgVXdZqLzWpU64Bv+
o88FZLMGhs45QV5062SrI6TBpKA/3uN92M/ku+1OezTsyavB87VVEFgthaFK9B978+2/WFaO6LoF
JeRfpTD9ZjoaNzNuSzklm9NPa45kxmvjuKvI/pcQhlFY0VSnxPKb+BcYqO2uERsv0LoFTQGZKiQd
0BH8uBhgFBpMCpiY/K8ItEVQ6kw1vlU8XEu0Idnyt5FlYQhcT7nCcnB19WOFMu1ZHW7pdJOrstuO
BTrFoBVIbMnYclCfzBIC3D7yekx3oD0tLw6GZUkxMzDwCBLtZFfez0U9Page4sOmCu9cYf1wrRaW
Fkeio3KMOa6C/XbHw/tM2A3eZ19GfvAHgKOFscU7KrdVmodlj6nzotqJJIVIIfM4Hjulir/IAo3/
Oq93Yxj2vl6qCMq47jCpn96u3+7Plbj5d0DiD3UpCx3rZZd8SNPaKAB2QewSPQyuvstOIeQ5RrcN
tqneP53ThbHFDtd6qUxsrDBKk8ZOTCBzJW+tZz7qnz7ixXoW+4pxI63kGUw0Xo+qk2M4+o8BTDXU
69zRDf3fkQOiheZHgQ6ze30319dnYKLZnGWilv3/QjUVaNTL2Mwmle2ak6DmzZfrNj4jorCJmMom
VFEU+bN0EnLwMg9TMJO1bo/RxsaRS4c/DzuOSfrRLTyueuNuCyD36RWYjf6uO4NAf+4gfPQwbaRY
hZzgFrYGJv6i0K6Kwyi2gvfPCO/fZjC0iX+0eQ72oxkFXIB5UuM0wovtx9f8SQtGCIiRF/PnzH0R
BepthznVWT+0OJd+dR7O8f9V97dgKp8DiPm30NllYziYgvjq42+R24LGIcOIHtgPR9SK+SHyohNg
7ckeyCmvPpUbldvPHYyFxcVTWxRlN3U6n4XTQOK/w9FFFcYFNgtiKM1t9cw2yaP+mqVZ3pfLVS6e
DjMkiTLmQHKa4Dmq0VFMczuU5S8JR56clONLEpFgkPhr3GUjptqPSts/hWCelDT2hWYzO33NfItW
Z2pG53CUbydTPGcW5hhLljxFA3uDcJrXAymccyQlLXazbG/GdAwqAMrDKXyKcmPfcwogX72zjOop
IdXOaJKnCb06x4SUz2iRJzNMUJdNXmXwYCbdCQWvV+S3d0mHjj5w7c1oBaKtjmUZeTwdDlYb36Aw
gV87OrEi3GYygTQwDMecip9lqSC0Nu4ylj6Ek6o7lUh/Yd4rB/SkfJKq/BiWnNiVYuyyfm4P0Ow+
HYXfAhOh0twxy/x7YtalPcSSg3ra69TnEPxWIKUWDUGEIkvEIZeqmSArRlW1MiwPzBCFbQwYcqfZ
O5r/jqE2b2ZsQlmxPrcJ3SVELmxZaXxBhYQ67nSKUstFCcXTjSnFLEN9UtKeuOGYEldt2C2QQbfz
w6CXM/uxMThTq3+dSZml2NTsySjsrJx+DANBLTKcfJ2UBxKOezaBarMx80DiIuBWxG04miOwRK6l
9AfK0L+SBYRzVcAmUJS2IK4KucBbSSGHrDMOjap2dhtWN9yKG4wNtO44hVux4Kf4FvcAGKD51QdU
0dAWz8SYZrwn0W8CmJkgHs2aXef3HqgADsL+E892aWzhchB3Km1jgKMErIjMIZBMs3s1ui9VJbju
uNceB8tAsjfjE4FYXRrKm4znA3oyQu5eNcV0wLV6f93EZ1WceecubCyyZhJzWhMTiFztZGJu2kMh
ft5BY7AVqFdodmt8hWI7/RfwwbUH4tLywlt2USK1RQaZh3Yw912uNKietnuJGRsNn1UneWlo4SRl
wkYtm2nhZycZBtFx1kFt7fjVgnIgJFAftkbtt1a28JBNWkpFU2L+18p8Q5E8qXvIo2ojcviUPH78
cEumHGboY5FOeGxklux0gXHLjmMAiD/GRNlI6FZ38B+Xj7z/48M2GqGO0ihcfvRr7oU2kFb+PcMi
wLb7O+nfZqlei8pMjLrjopl42ZdRZgPEYoYBdANsBbOuJS5bwPfqbhPzuRbCX9pZeA6lNizOcqCc
rN08MjDtxjtyqO0++IOsbn6sLaBl0WXVFRB1fdzFUJtQHQvhpKxe03eR2vl10Sj/c6r/0cryXLSd
XijaBO80C4ISNzokTgMhnFk5PnK3QO+/QWCfgoF/1vRbQuAiKa6FVoKmOZ5FtQZ3gGiR4YBXwqfn
t1mjjLkQbnHlly0GrjXHeLGTdH4OLqzKbdLHugTa+pRJL5qU3GUd28git0wskshQbesqnmr0w8vx
CwNw27DE+3Xfu3aDL1exOHqdybU2aXDEI6AFJSgHQ1Jnx4B8A5/jdUufaxeLQ7F4SWQwmCJkBWVF
mD1W+8KPfQu6T3cQPfO29ZHW3N/luhZPSowYp5pGnPOsIl4Lyk382wllc+Okb5lZvB8J2jlwSchq
aJtgbr89CiKg5m48b+zd1klYPB+KmsSMAEfgxzEQCoprKpWNxgx0wjEKlr1X51l+disvnP/Sa/dq
4SuIajbKyLGHMrokuR4M5Jesjk6k3MnZfZG9XF/jxhKX00WtAdwDn0nCmrx1G2Y6Q/zzuoX13Ogf
R7EsaRlNBtSeBCKCWX0vJr9LkFCgsWwQarqR8LfHpDe20Fw4iUiKudKBlxVqxcZhmDKnBUl2bKD2
n6PLGX+pMWh6fZEbF9pc+Aytxljr1OOZTFDHVWOvBolJGOdeVn29bmi1BnNxxcyF6zAYMwcomiK5
9pPXvzQh6ffOlV3mFs6fvZEX326+iRfuNgLBrKwOeFJ6H3DJHUh8wQyQPswYuS0an/VQ48LWwnmQ
hDR5UuGrzQ+K5uRuFCGJHxx8MuhCZi4IKzeim9lPXLlq5sKPAGhP5JHCj4CFJpj5o5Uy/dFwy8lr
JYjoZrKyZW/hT8J6QBM6weOViTYw1XRvKnoQSSrQteYRokMbh3I1kLrY0IUnkSFUj6RPoT5hSUCV
h049D02gZZOtq16a7xojc///TudvWPLFecnKso/Uan4AvoC70U8Oynn+gIaPZq6/FWyvXbqL6H4Z
geiSRPq0BGoUk4U7SJEzm5mAobTlThjxxrjY6um8NLbwKUNb6kDc4tvNk9QUrJR+bNqWh/m7zlWc
5g7gociNyq0NXXvqLs0uHItMSnWen2UBwI8lxSvEHspD7I8pCJPAMWC3rxO6EOkmQfDa2bm0u3Az
dOJ535qYeQFH5ZvUDl+ZBbA8JA4hz/6dkgayyXHATNW5foDmv3Z5Iy/NLvxNGFEe5yqWOzH9rNPC
Dkdjo+m/+h5d2lj4GWEUyqiy+dhE7gBCNFY5TSB5murMkNKicuTd1pu+6rUvbS48TSpFilmAlAjV
OhMQ1uQ3xZx2C9JCPw+s3fVNXM/skTqpkEilaJ8u4OG8MlIRjcBWgu8tcTRn/J66NHXUO3qSEbrU
gDU6JkDHzhbKefXzXRheXJIRHjwEfzb6qClJHCKqh7CXNsLz1RtxYWNxIwZ1lOKco3jArfKY8NKT
BWRgc25u9LC27CxuwEBSuE0JdgQ7crPHJGruFpl3/VNtGZn//MJf8rGJKNgpUIOJUEyLd0K8pGyj
VLzqJk1lbqHrGuhWFmcvG+toalHSDEKW2gSD0Ex6U6o7DCBuvDfr5+7C0uJ9i0VutPXMxdRCUyLy
8llsApkaOHGgoTZatvrej6BmVv5F5rF68i5ML946sDL3lGkwzTsVA2KGk5vWxuT1aioF4T/ID2H2
kP41THfxsXKd1mY0q5MqSdXakYTqrtxGLyw1Eg//+69wSO9IVN4xwzyZku6qaf/l+nFZ910YUkXB
EzSk0L1YnJcBA99l2/6VdDcPoDF/nov+MzcmOI7G3dYTuxaxYOTsP/YWFzqOoGslJQD1DdW9XLzS
ap+MZ6t9M6fn6yvbMrS41YWF3qI5IYAGN9C5kvgN66odxAYTuybVdy3bLF/Mv/zTS3OxssX1jtmQ
1UYC7dIYXLLdqd9pNrsx7dqeEQTqhiLG1uoW1zznXd5ZMRLJwpALR3Tpc12BYE90tZeH1jlJ+f76
dqrzVbu2vMUjZ6VQQqvAVRYA5G064h4xy1dMuoGIsz6CZ8iVH3uEEW8kGG9pELs9iGhCu5yVOJzW
Ba7v+s/5L+cWo+IASYHDcgmw6cSIjoE8U2YE0Q5iVj/B4vutQeAUOeh16MKWNuK1Vcdq/cfgEmAz
tEIqEx0vkRyfUoXareUZgIVeX9aKEYBqMDRO0PEzPymSWaBnY402j0jpqCFqr0U52nKx1XRYCx5Q
CzVQQQSmBVPPi7thpHLNyNhgSBcF0QK0xxgaAr7rVaCBi0nhLe6etcreB3uLqxFhogiqD3iU0gk4
lAJY1jF8mFLly5yqFFD7sLM6ehhjzasa7UeJNEkbil9Jk79GVv+AGuQR9A0ekKre9e1ei8E//LDF
NTLCKCnCFuWkuZxfxAGyGF9y3jpxnBPg8CjvzCrYsLlSJf5gc3GRtCGt0E/DiGq8r/f1bemAJByM
hmjEBZvZ9opP+mBrdiMXDwwVoTGpI/QLZxKbWRADROE75fDvJDE+H14NgDBA+XSAqABEW2ymGFNM
b9VJEkQxOp3JmQzPMrG2Lv5nRA6s6CACQD1OsdDP+rikEcjPDBR8SSB3id9bdiLbvPKm0p46BeNc
RnqUCT/G9VYkuvJYz4bR3qKgqMC1WbyUbY4EJtNxNyGsCfz0CQBbB8Ka/04XfuWKfrS2eCfVHARi
Y1/gNoIOEDgLuFTL6w9oMwWRqz1cP5OfXxMYA2GERVC5nTXgPu4puMZpws0xCbgIz/JU7jlJPZUP
mInNbT1KNxKmz08JwClER/Q404iS5SwaGjUthiEMUJjl0Zs85Cd1ABeHLI6qGF4pkV5lRl6vr/D/
sfZly3HjTLNPxAjuyy3X7tZq2ZLGvmHYGpv7voF8+j8hz2dRaJyG7Tgzl4pwNYFCoVBVmfm6O++v
L9jU0fcE+hysaezuWdIsj6PSYTLb8gzXPDWJGwfDafT7Y4PRiszLnySsMQbz19CJ4itxKZu7pQog
ZODxhfQFjsj7VV7B8wcQde+EcmSC/QByqXmo3NK5P2sIxXQg55zrYOgAMk0B0YRMJwCZ8zjMM2ZZ
lhxDjZENWLr+uPWBHmkh+Lo19GNf1voOlL5hSxuyIsodTmSlxjUDkBHKj8xeMaMB9t6yKh3czzYQ
Rv52yLzsaNxuEL8DOMJrAVAILu8xz4v3JplbplEI2CQoGbO9NjdNf5tL3cEyb5VGCYxckH/xNxPT
SAoCAkC/7Iu4bOImXQsM+NJeH5XtbLyfBGHo9vl/8dqnq/lmjYkGVVNNBPgJuprJYQGMJrL9aQgW
v3fVQ66GoqaY8POYKKsB2GjNI0oaPz8P7GcP1FGhRfk7fPm8m0Ox0dHE4JqFoXfmmlKTQXeWRY5R
0I8jVBkmyOINfn0L9g8pQqHPz0ZX/Sb6SL5VCN/opqWgsMGcj94CHe5sqHG4JsYJvH/ETXtZ8ZZC
Fzyy6ME+iz14J//PEHPjyy2G5sYVsxeSoThuDlyfN6fms5OR0E6Xwq1aVKR7YFRK8JxElw/FOZSB
RoGdcWZtASsqhnQGPARkIEdIoHkGqOwBeB6fpXKBmBORu6OuJlOUbvJdqiaBWg7I663FJ5URpC3G
8avsds6lCCNYQNxNUHDvomGuQ8EPPc9V3v9Q5q2fjPGAtpGWRqMNLaC1kb7kTVN4YCNPgjST18jc
0HRRoTUim8VdlxeQX5dQtrTT7IMJih6A8+6JY/1YVP1T2Zqmr25p7duN1btbqh0zcwMwdvhw+Vfz
g+xueZmgLsVASbUNev4/5yFrf57D7ns9ug4JqmMGTJcvfVbux5c0D/LHUpAN8TwLQBgHXAe4WZTX
V9Iuv+t0wymAqYJnxRoIx6ATnftL962eE9eZ+7ACKXhjCUVVzzPYV0amX1aZQKvnhTItuHX+ghqR
/lPs0VEVHXUY3VQxnM8s7xTLzVL2wBRpoKRoQDCriWjbeFFgZ4EdLEcNnljtYALqU20/bBNMy1mP
Cm4vcBSRGbqmu50CPsuczXSCbLlsQthldZtmc/NEFxx3zlMLe/O2YAZzUyjlEldVuzphLVk3vdW3
d2WqfEaZ6TGWKlCYbEiu2sfRBHVwFrcq8JXxx6xbgQw3jo6kYKIuUedbjBx9Na1a1NTk5tD7X8dc
K8oSS1Y26U6oysZJkin5UQnBrQ3DtCgn1iMIZElH7i0ngShY+jCtIhqbc6YehMP9L2B8VwO/HFYe
2017gsW3/Kh68lc6aPJT2264xsQlHUQavfwkunC4pxUEY0DpaTiubAKYrJXRrPR1b9g3S/I89odk
s1y8MAfnGh54nJJHQXSi63l2fECTipk/E5SEbHWvwkBeU2fAtSDrpakuFIZeOwWeKoUqCPTTQJSE
cTMHdWeScUAU66s4T2HSOdgROXYRSIlPi594vfc3QjR0O3fWGIdK0xZUYhWwJ/974K73lDcVpM1/
xdPKWGOcp16KSZ4Ngz7KqJInlSTAveoZJ+h4HtUHwebRm/ls8yAMRelWTEz0M/lJ1QFnmY0zddUt
VELrbjyCqcTXP82BElTXyKSDAuSwylFgl/fChibhL7tMuqKMaUuMxbZCa6k/ZY7lbqCacU1LPirZ
gDTXTMaIyLavDA3FUVQvAvvcULmzz2QsIKubKgjG2Hi3mFG/XrUvBFOkGPMAJAZMBEs4S7el8HCe
4yHp5u7MMvlHlhfaliSYXm106Xsz1weyxDp4F5b7Lh6UoLeUH7qaPa1qem2MoLEDg/PRmcFAXoC6
1B6mOzI4YIww/MSaPyeq9kAkElpze8T8zQcMaAke0dxgsvu5zM1oxFOaLmkWA3Ze+pMCtG1lgGgC
6F79kwL+GHQNelHxnoP+eLdG7GVZSyOYxdbYAntmdtjUoMdko4+hd0JBo3hGlt9l4wZE8yKAHq9i
sNsblrEH1d6qztTMDsumPElxfsSD914H5dHcSV/beL3KV4iuCvyQm+a8rTB7lRKzW1Ozx5VdXtsR
ZFZO1gMt1MnX6kEEneaUs98vLBPHpISQmsSwpX8pj9Y/dFgFWldX9gQE4hyJ+aq4edXu25hIlmiZ
rdeaXUe12f5bxapXb6Wg3cm/7Hc22Pglg4cP6DmaJtpRdkXVeK1IgxrvbwDa+HulgbWWIuGBjH6f
XqE2B61IG+UdaouO3v4srCg3Ylv88ASUlQGWcUhoMZlcDAJ8UJUg+62XFNPsIV7Jbj0f/sr53qww
12hWOlnTVUDZTic70q6pwJp5bUXL3W9covzFe7PFLF6vkTYrYucnGlUDGvV/iyeuZPAWD9o+QI+B
3VoF0e/7fXI23Ndm3SIBVP/p6s9ookjtF8HS0aVh703kV7qBWp9mnMkkE9CfOduIDfrJM/dz6aoj
FDEO4uFKbr6zt8ZsFBTAJpLVgPL+f8tA9taYrTKyplnXOY+RXemn4orq/MUHK4oxZC4Jy070or+0
kEyQ6PFty2gAkmrH5ZVFMgusLaBImxIbNIiVoKLG9YzdrjHRQt9yaRiatY5icC6ts5668UwClIkF
dQZe5NuvIJPdgC1KXscxa6KhIE+6JaEgY2/CLFj0NUwOU7ZtrdTgcIdilJd8U086bSzdgsTnewa8
FJqULapawuuZd5D338akMKaEglaWUU7Azh+vuxN4u72h852oPIjr2aKFZI6yZiyrjvccWPTIh8T+
lqrPgnMs+BqN5qm7J/Okt8gwJRor/qLhwvd19FxR0LUotuK9sd6cG6WXK0B0Z+1kkkdNk72C8vN2
/t98FpSKVAtPMoBMGddIrbG0lgTrRgPGnwlL0H/q7ACD6Rz1KeCrzyShx1rv7b7EJQLtO8MAtAzc
P+0SKjk5JPLT33zXzhjjfFAXS5sNggl4rqzB/O92kO+NKD+oh+KjMF3i+h6wL/gmsCic0Xh0ujwq
aQHXQD+jcfWgiRxPi9orWqOmZwv0+8IjLbJJ/75zR93ukzUlSDFo7rsm3kCOIO/2lnuKDVScQHvM
ws0K/mZVd1/KhMVhq+UJ9/O7Q5ApvhyWh9+YKqTXx5nD7KwxwXECeVRd6N3rVOEHO6oO2Qf93xFk
awGAyAf7Qfsk+DzuXb0zyBwGRUZSj/rEz8NQvOaIP/sMv/V+50aUnTXWRcGnW4EdvAHAewmQ8/rZ
KQ6tSPVRghHMyHGfSqC7/uWiTEBZG0OzUx0qK4U7hjPIbRTw2YDcZnSHcPNiF/Q24pjMz0ZAY2+h
2oPCCJuc6vFEcttBcOG0pYTj0q8zL6y7UGJT8M44UKJiQxnGq+osS8r4NUnNrrYr8Oud4itx2sgt
a9JRH/DpABFvsJoD4E8f7FjW49BQUciKI+VT+4LiwD1m+oMZXf8j8brjMv4GtPQV23H2kZQoSca4
DOh8mI2EitM0tRJe/EhrvbWFSnVC7icrubYx+H7bSGMXYD528ZwR9JUYgaRU9ar2rI1gU7LQ/QTB
Xm8i1o+x19TVyUzncJ6b1tuSNqw1DPgk63pljwnIoilhfnJt9tm1AYqKJgUBiJI+GwA8j3Z5cCD7
MYGPBKOpIKMax3vNyDOXaJ0cbajvtnJ9Wrb4sbCh6T2WYMYHGtjr9PIASUuvT5frEryNUkc+G0vt
Dj242/CafooT54dtEFDLgUuyglDb0IDlqrIU1xmyb0TRfam1X4qtuCqzSsYU5HqNbpJXqvNp1lcQ
f64PS5VDjc4Cxf1IVHCd2vNtoma3aZuird5MoNbWuyuo8H5L7QoIhRnoQVI+Oplzp5bF8XJE4SVe
OohiwD8GjAVGVN9H6aSYMxIvQx0ZyzPYItxcvlFBznnZCPeY6eDZoHxBaAGzrfXMTo3J1OIkomKN
Js41iEQfXulaDtJ1I3oL8m6evTU2Khf4r3H0JppsCFCVJx2Sc6BjBt+n6m9l626SFkjdjwndsg2S
ThV50MqDAo7Gy18t+hnM0oIVdW1wOpOoWUa3G6MyTwXrystX9h/KxGerNKtuXZ0EEJbnNn9aisPS
hEmCCNoJvoVbcNmbYk51jte9uoKwNvrJPPZfcNZu5qB3UxBGCiciBN/GYmmNFuEzT4wkwiCKl499
sCigmcpwZuQPyyaUCeRdrLqmwEdtBcM97PxFPm2U0CNtgQ9QwhTlpPi+Pwy+ikET6V7EHUId8CxE
7owxqRHK1E5XaugxJ0bszcCyzItznzrX2/bnAlKo0u6/i8mHisEYVbk0m0jS0FtVE8y+1r6VzA+K
3PvOeGwaJ7Ck+NOaRkr6mPXOlTke0rwR5GXcs7D7YuZIOnM3jduGWbdlru7SwnoaHE1gghvJqI6d
bgEvjzDzPpLpbbZZiOdptOph3ineLB+0RRacOO5clL6zQv1ol9WCR7Tb0kxCSpRAo2LKj30fSRip
q0+FA71rz5Dcvr8114fYal2jlKDW/X01IGFUJb5RQrO7bkAe2z6TOLlBaPcvhxz+GgC0JluQxQUN
zvtfRxojlcAKinJHd+hBi6zRisDqXTbC9V5dgWgS5pXA/cbEtdXONXlzcDLHBTqkq72VHlBnKHa0
LcRbhBQSvCQURGa/zDFBbiBJPm6dDjah2W+PIJWELhQWDpzUB3HU4RZhUQnDc9WkwGJ2TrpUjKkl
GVK0+IbKMYOT4I7KGPYeOtF/s1lgWDBNE7wpZ7KMutpJmjPOSVR2/1TKFWi5C0skw8uNojsbzOLJ
BhTW5VJOoiJX3Sb7kUmhtH0yJdSxBfUofnK7M8X43tLYlbIUWxyC48eX3OKU3RhReugjUVuYn028
WWIh0xNkbBVzgCVaEfjTRxB3BZFBY+zSAAUhWylv8jIpJK12wmSY3EaKsvUIHaHUvo8NkQok/5Ld
2WLuBUxv2FI691JIUXEYO8Qt5L/Y5JayaDVQOsjnD5ePMjdeWKoBKI0sU53B9/ECsxXaUDVqHSWY
sMAcawKoNoYTBUGTv2FvZtg2mLNs2mJTT7er+/JohEsbYjzXm4uPavg7o6PcPdvZY64CI143abIx
qdZiGNHvwCgFUuR7jG8AAbWiPAtmqcvryA2JO4PMrZCickn6bEWyolWD246YOGzxTs6LYG1sEeMS
35gDDBSo16wz4cTc6dQJSHcoW8fo5U2upIEqqIR49rfLH8W9s0Hi+D87zJ0trUmO1zrifG+tbuV0
nj48X7bAd783C3Qfd5ep2hpDjpmbOlp08gjWW4IpH3Da2OCavWyIW12ggnWY6YBY/NkU/JBi4COr
CoT1LwtongcMsFgUw7EgwwMp+m+Vl7nrZ6OkoVNhj7MBeNNwMiXOkJ0bahuYAFIVmyo4WfR8niWS
OxOM343OpFTmVmbRWKmBnYCBgNyq+mmO7SgeP7Zr4faWLrDJ/SwoT2JyEIRfGBB/v2m9VfezNKK0
UEnKydanGwIuzMvbxTMBemPkWaqJNJ+tXuhpnQ9WkbVRr3kYM/DHrhY4hMgCs3CbTQqr6yQkvZgA
7Es7JNLL5W/gndL9N9DS4c637dZK1tGBJHupDaCIfyTOJ0AHIf8oij3cWg+QAeBdVSkgkS24TKoB
mJAN6fLFW1BITmJ/AkJe9VIPKEzbb1eMgMi+CXb7q0EwVMFNl3a22Z7D2nRGk2BwFPQUWrgdt0MC
KRkMN/Sn9GT+3ab9+lCNCetgvlYHawS5sdbaD6U2PWTqHxOm47lkYA1VFOhAAcymf6j0OBPkBsCf
3Ctus9xBcc0jiXBUgud+SNBBV4l3yrmCZquSIQGXjRNO65HumuS2mqu4lBqo2u6diEpuidJN7i28
N8rG89HZBvR5azzhzWjzq4BOGFTH35sw4IX2vTEmShhrXMV2NeZRFgdLB4dM0qDfRIGC+xzbm2Hy
2yFtICk5UZiKZzuBfiLHMpSAbgoSF1xplpecaijWgi+zRc0atbo7qCUL7n7uGdj/BiaJqjFMMfVj
8zMd/bMGlWgPWVRlWaSqWaxwnPxaBq+ASsC8beN8pweD/I4Sl8BRX799F8UyPU7zDQy2YazXfWCU
1o1DCjjqYGrXU2323pB2kPRrihttle+BRryLG1J6oOgEck52qo/1ugRdZgS91Dxlik6ZKCdPBa0N
HsIjNEadcN6Sx6Gzg0p21r+4qnY787qau19vESjzxJkFhQXlJV9aHx1zweaL1oeJ8hJ4xDE8rMRh
phSLV5rOITMUIjDC33UVGFcNCgZQzWJuq3HKtqma0OunXQoKSyy8359i4OZK0B39ZY35Jpn0ZkGg
2oKuz4yHHODLxdN8lVzrruJpHoU/+ZNxIzxG3IixM0uXerdZ4IlUKruFhoR+43ycnnR4NkD+RDs6
3uZBIegK6OE1Fg5tcIDaVIjw7XPp79rZrYBTrquqS14rf3nuQmpqPiJBjCovi+KD/an43j3OLsDi
IPbtC4ihU02QMuhvQbEH+nkx9QvXqXa/iAnUnTYZQPwhwe/aqz7FfK4I68/hiXj/zUx0lspuGe25
StB7VsIqyCGh6SqV2/mbh1nZzF/RDtYWd/t8OSfiotzAEKvJgKKCXJ99b+py10CSrIREkIl7jyBJ
kWzce5TSbY5x7/Un8b3HXc03m+zjM7Zq0DLmqB9NSfFBXzEoU45r4l/+Mq4RKG6rNOUDNIpZ0LQ2
9XXsE4jKNLi91wdNz8LLFuhNxqb6JhpqimqroH5ny5sKyCvNFa4a2V2oJLPXjZ/l4sGYnmrraqlL
gTXuYdxZYyKOXULE1ZBXxP0u7GpoSBDHG1SR/LXIChNp8ryGpEyGd7oEHckV0z7Zc5sdLq8bPSyX
1o3u3O54D0MnS/OMsGIP5RdwPgx+atvA5TXNczabgnoKzxhKROgkm+innbEsqOq2Dc6AclsGv67X
1q2hLE8qHetnC+427qWws8WmAhhmlmcQcKHmgNTb/j549lH6DvXIqAymTRgmeS/NvTUm9x7HNVWV
OUafcACtgJFY1ezK9mjeYuCENBCLHpxAJmpShLomxQ/m0Hz88320gAUB8FqBGg073U+6ftnqNWmi
ApNGSqm4kvrBUb5mlmAMlzfXrmi4aYEQs20NbFrvHQZPAOgpdi3tBMkegWZj6YJhO8huqwewd+BB
Nfig8EkWrzgqpqv+owQNZj2AuLz8vZyz8e5nMH5rDDO4E02oqUGyKbBlzRvb+zGN/zxuvbPCXH5t
m0nxaHZZ1ONO69cvGxGcCJ6bvrNAj8zu/DW6kUOPBi8qqb3pj9ux9G3wyvtj0KtRBWEfWVCH5j0J
FB0m0Z3AXDNKPu8NtoW+xbUBg1CNubXM9hhv6a1RF2htl9+UovomreoRX/2h3TTgMRyQcQFnFcay
GtnbmrqGpdx18/a0NtZBy+KHVJu/QBkQ0o8g7bq8x5xb491PZaJsAzAt3khSG21d9kmF17mNnqmC
LeY5EvgoMeoN8hLcG8zVZPcr6p4xygNt90+Wf4+Vp6oREDNxwh64At5MMK+wJRm2uWrAh7CSIRjK
TnKbsnkeoIHngrFdEAj434NetKEa4GJh2RDaNe5LJVlAvgDNv/5TCyBDW0aXN4YT7fBBbzYYp0U3
SjUm3Uwiih+nOJolBLBazDdCYwlzOVE+ajqWpyPWsOWGojZjpyHITWjXmaqDVAUdQfWlaPtS+GU0
iCoPnJ3CMJCK2XXNcOyznlNbk8qRqiyNGnKTa3cSZNrMtnOnqhO4Nu/cGybKd+COQOPkrLXQzE1q
E9SHovI4HwH371y0u68pFKsI88dCFC557ScD7Bio7qL7aZxVW/WpnYZZUZJISmW3tS0XHL5uB1b7
SQus9FYBj8Nwq4tAGxxnNEzYg8CXpWL6jomfE4R14yVvO6BhP+V9flXJt+Oqi64kkRXGHUujiDtL
hpXRpxJiikuysPCUaA3LsLqRWxfCW5jj7L3k41C59N6S3cxvnjF3Ihrr5IQszMdi7ty0NQwMsc1f
kk0gbTXRFMAeuEVy3Yo4n0UGmFhCesyZxCY9enhH6+mtaf17+WzzjgBKpXjzQRURWnPMlumIU8OW
yF2k6IlbARqQbRANiQ8jBEUvW+J9yt4Ss22JYmZSWmxdlDqN6kHs16uHRcQxKzLChPdcgmIUBEHQ
pYEibloYVwT60Ze/g3uW9x/C7klJKq3JcLagGhqowHE2XuFpH6RojBx/FcReoTWmnuZAALw2jCR9
1RDTtmsww2U+qFhClLD7qPSUSXB98SrowL78cgn2iagOXWfMBN9H+TTq6VD6qW9fD/4WrJovPZWu
E3VhHji+sOXLO9l7y0yysmyy0Y3U8oYXkGSf2uIjGLwub5/A4Vlc3qSYkD4etiYCHNFdcTkjkoSq
fZAxL3nZkmjrWLKpLU+b2oAc8GvuDKlgT3kuIt21oHXYPxoCawLPN+jfd5llmdkY8is3DIaQCfN1
UC4vXwTfQ5efvZ/328PEipqUvYF3z8/7mRwVNz6ud7Q8vxxEnLGclOOdDzLBYgN0srSztYnWpP9i
14WvI2WtoOM9OXWgdM3Lqt4nRITv5/uGoQMG+DorTBOU3RpWcq9WzoQQpVfbtTwUQa1AuBuU3DgG
oyGII2efqFqUeMOSZdXEbA1bxgRTn9PLMqjupZ6kbpeun/ulfNKc/N+GkJOqjKfZgaJpo/h/uo2M
YeYrzc024wZSO2GqYIRIvvlvhOj3qMjOlpQxxrilM0wKRMLRpTK0p94aT2XZuY5ceUmjCkob/PXE
BBbKlzpWlf59t3nJKOe9o4EblIotKgc0ANHpaIXzNmfn7PWDfplhCw3LtBj2RAD07orTNGSuboyC
ZFFkgYmCw4zpbEedKLMQlMnHaFIH0aVCt/jdSWY+Qn2/VpgyGLfMAXNh8qM8gtnmhUoszZ5m/ce0
IOKMFH0S43KYOSmKWgZb+Vo8j9NHSZUEh4ne65c+iHEzSR31odYTK2xRibEW46O2Hkqzc2PT8tJB
1II4u6eY5WMCYQvWntTJgRFd+29L/1UbUSyWRYMt56UXxgoTA8dEz4fYxqJti3SzJiAt0Nv8piVd
UElN0MeD36kouify1agDJaCq1+0wHUAke+Us6QG8NF8dJ7+vmu3Yx6ZXF6kH1uWvedWjaDQcLwcV
3vqrOiABGLWEFif7rFZ6rdq2GPzsA1kgnzWlXwcNHJyx/jDWSCjBKi3KUnguvLfIZGHlDDkBexrt
UPlYH8m/6MK9amtXlQdNvN+BR9J/kHWxvUEmvtTVCG7z2LBC2giiysVpe+i8JFgWD40ZSNeBxtbA
q6PDjJ9XTOHlBT5vFsAbduZfmbp24Q38w1q+Qo4v1FeQjJ3GI7qdgPkj9ZQstIRs+Z6qvyifBWZp
JLjw1SzzYU5mi+gGmCT/U+x0ky8E3Z/XHOZGlMMIvOj1ROy+EQiBatigpBvOxuqOU7BC0HHrVZBJ
Sn6Ch+zlb+OdYowjQarTUixVY9OzQhtBD75BFFg2b6UOVJXKjRangmDO/aSdESYwxbrVZJS4LVRe
HLx2urn2JnTdjYMj4KGn7ne2UZQVEyx40FZlN2okTusUOUG0aMlBlY65WbqLrrhJe7csla+oH/JM
hLjghXVAUH/ZZK6RHJP7OpkWVGYGefbx1MdkV7n5l7fpvJZBPX9nhbk8ZKPoQeekZKjSdEGx/TPO
lTvEjl+tX4up9dbsgaCQN6SCaR6ue6A65OgmWlmAb2HBd85YNLEyFpiiB706FEPWU744njEZAv/g
LuGbFVahZMv1tY1NJ8VkiJwHyjw9x04huh3PafzoEu6sMClFS9lbkbPQR2R/NL3qS3UYP7W4+YtT
DGbY5AgW/JvlE/mCGVShsp1gIR3GSzJ9REpTQ11sWFRvBj1zgkG2AQO9l/2EbwZ0+BjThVAf23Qc
x87IsgnXZdvO14BqXm+JHjX98PGyGf6GvZlh7h21SWG9R9oug9sHbPRUygIjp5eN/D827M0K43yx
gxqDRqjooFw/ZFkGupDhsRnyzp2dbHLVKf0iKYXu5g7xYnN5MJLOTVMo3FqLZyxNj45M68pW8Xkp
lIfZlr5Ukhb2ZBItOje8oQKGqX1UNtGLfX9Ito5oUgOkXrRKt6B+8qY8cfXc8GR58zZNcAdyQ9zO
GJMQAbiTYsIODxerkINmXPzYWQKSpkBdZUUw6tldqZq2N5ZCLaizl+/r+Xn7TLoMu1iggE65yckr
Gc2fou7PqwbU1qt6M5AX56rmndZveGcjuYTEzhbKgXKAUq/taxHIM9LfmGqiq3Z2cezsUYfffdtU
z0sxgrkavHJHBS/RGCgsZexOaiZSAeB/mqOqdO6YozGe4NExKSs+bZ5cSqPcnVLAV8gKwQjon4bC
GT9uSNjZYyJPNUAUQ1IkwN+jJZDlO+1aedUMm0L7ZQNRQwjM66ETvEO564kcGJc+5TNnUUdoAVhq
3oClsNcCopx6BLxixix3/XQ5RvDvRbSAHVnD4PsZ8gi4XIybVaBMAIVMEK86xILAc5+Z7VWm5QuU
jkHhqbXErZPlw2gPnwTmuWdiZ54JhGOlz2TrgZVdPJC8QYpVOej0HoGaipCJnl7xrI9ijgDKwxr4
vdFheO+jNW7ntZgaqna1eiCjxjyS/bm2kIhiCAuS8X0eXP46nufsDTKhRtXbskC+bYXTpPuaMRzL
GQgNoxTIQpxPS+Kw7+0wgWVeBruTBqTXdO6VtrzSu/HUHYFbDbXj5U/iXVyYUwftFBpelEj8/Rpa
5Wq3Tt7iflybU9XoILmALOBfpDM7I2x1BEKRulb2YFRUpxfTAJ0cODkvf4bK9QUMPaASCVbXs6Yd
mH5yBekmzpc9gs13Ub7A3cHESXrfriDVXsvyDJpkaf5o5fLi663We+aQZmEPQLm5gTF5dYZIm7aj
PUCO3Mof1iQ7dfFy08lF7jll8UGxwOYuicTTuD61++HMgdGaLZF0TFqHdtf7wwSak/Vrp5SC9TmH
TVGXolT1uK4ws812/HtNT9SqAinGT5Inyi1OaS0p/TalxRAFWa5boVmL1r2uYJqNcStlqdsU4l5W
mJbLy6waICKwBRGVl2Ro6AkbmA7HxccWF1TSbI3WQDxFWa66/nqRoyz9uGrfM+Xfy74lMsTsUK6k
jdxlAM1KUuWv5kNrbBhp6Ts3T23/simuM4D/DaBKqF2cwZayYgZdkJXlUWFkV92YP4HUITTrvBC5
A73jzkInQAmY4bfxkmHTYgI+ByWtwOP/N3xm3AVEj1tHKmhh5ot+9S6XUEd5yBINLl7Et1v9UKS9
342oV+DVC/I2gVtwPW9njI3RRlkq1YqWpUFGvMx+yMOfMzXQs7QzwYTnss6cwZyQ95WW6U6FfoCQ
EZ4vkjuTu9b0hxxKb6+eH2VQstQEnW6uj1joLYONBTMWLAqfSKjbLVQ0aJSfMNtROKMrm8FlP+Tv
2JsNusi7HYuzQXGqGuI6xfyoa1WgJ0+1cjSNyh+kTGBL9D307ztbplPIoK+Cd9R66jnmndO9kOnl
8vfww99u0RivMJRy2JYW8ai+XgLF1w7VY/II/uJADcdo+Qbcv8Cg6KsYH8mlDKLWVoP7qEj+bdKp
DbTY8kyiXadl4RfpfNWViFhl48kYt5ri4asqxce6AEWs0p76hQi8hn8s3naUCWJWBaXYtMQC6PP4
InX590FKBBvJLUZqu0Vmgv6sz+U4gGA41D9QIWoHjKMhgFZIq8f6dQDQOEoCSiTBZ+kMn5uSNMC+
6SukCYvlpiqtb3VahJe3kvvq3n0WS3itQqCWAEpqhRVqZ4EcaH57l+Fhjd7IIWvCF9Nd/cbHhNDc
eBhPG6B6dfPHjPKvIefX9rFtwRlTozLUA6EUpvShjOe0lJWHShEcE+oEZ7fC2wbqNMnaHcVUxRBD
0eElRpyToin+qqE2qa4uWQ8mAfu7IFSLTqXOhJksm2sTFD941N5QMN6G5x7YrLQbymUFwhTxnLvQ
IhNs1g2rWIGnJdzu9Ej+qrgUGqR+NMAha1/9DZMns29M3OmKStbGEfu2RvqpUm+qANDqa5p3NcMN
ZFaiy74qiDo6E3WWWkrm1s5ggxQB6Rq3J7kr58KXFzd9AIUGZFVAngUaq/eOsra93uDh9VqNMCEV
Cw7xHBVDKk37W9UI7ncBCoFpPEyRnU1UteqcWPYMHY9eQZ9hxDfpDznpvcurx/cOQC4AHnAohJLx
jmkorWpT0MyZQwMK6Z42eO2VDqY6A8xa3vy9jrJvApO89zKoIX+ZZBxksgZgJfBxYJ3eK4A5kQ1i
2b9yD0p2hjeAjP+Z872ZKCKtG4xZ1ncZw6HF1ykT3DPcndqZYI50EmuN2QJqG27r96aYvVE7ze0S
XF41bkhG+R3QejCoQWqH+ZBOHdrRGgHxawYg+7J/2qR1V1K7ZFs9iptTjefOBO/KukIVJ5TVYDZk
d1yfQOzvJtonp3oq5MKFxorbibrovAYt5gAQRS0HTDdn3G6WJK91Og9Y3q12ezQh4690JBEyCUUw
H/qgpdENECoMJDaq39iPJCARBUldXiPqOO9juY2JB6qch2YFEn3GlzHHtOmlUVaRVKehpkp+jefr
YINICRWaH5dtnW86bGFWFifUARMCm+BDhyi3xgzFwhrkEUt/7LIUZWVBbDu/nGAEclVYUUQcnND3
MWfKq7mo7L6Ipji9k9osVMvrDdhxJbM8nXyTJoGTnacW7+yxMa6w83lKDJBxq4vkmk7iDsXjXyyb
hckUUMNi+dg50aqwx7TsJyksM/U4Z18xD/G8TkJeB/7CgadEBxsR6kqMJ9jS2uQS1TAbAvMENqL4
JrvFdIefhvE1edDvsmv7bvVVCPP+RZ+YruGbaSa6qZpKMFcF08ZH+wOdEh8PGEowARP8PVFQeu7P
nN6mRC0U5H8WF5IFkMAmntGG+bCFmPe5kjztQYd4hxLoV+Izxl3ZnTkm2GWlKecNuiDhstZup8gu
MQ9k+9FpxG/z0YsN0Q3F9cmdQWYrQe+G+q2N9ZRy7QNEUQwX723BDAXfBtA9eGGC9IZNd/UyHrXS
xDmTUfKHVMVnqZ8F+BNOyR9+AQZhzNjD93W26jg4fR1XW15EZFFetqZLA2epriEREjXDcL1uTeYO
SQV0BHT+OiO+R3D5DsE1QUTRaMg4d5dfP4OtSxp11ir90FlhMlvLMS3Gyevn4VEuU2CY1PbHPFlH
s+xWvxwxWTGQ4YqAJtiPyYqkcYh7f8LsvCW1X4uF2B7eP1KQjuCS0KnI2JxItJb4XWtAndKRu9FE
+lID5pbUh2meHTeZMcwlr6DMTNFzqNfTOBoQ/dhCI16ayKoBqiok5ynp4ru0yfAGR1/rcgDiNAve
7QMLXc+XVFO1Ii2iWSVQNDSaL3WLUTy0oq6GIrk1iR4RpXvopCn2k5x8EpjnuRrto6NOCKly+MP7
kF7bEklLwP7CofWoHkvqZYBcYHyFfJgAJE7X36AY592LyBug1wkJy3P2ikkhSj7VEATUSHOdLfKh
Tzovm0Og1AVlfJpss95F4R0y2s4QUrNo9Ni9phw5z1Qpr6pIG5KbYpUPayf7Y56Fi2IdqmXwBavJ
C357e+wFWclp30oThO39JTCuh0fybPu6K4eItY9N6oqySc57n8Jsf30gyzGWLLMcq1lTAQGEc7p9
oqoIllcd8wfnpLpUVFY0McjdPEoFh8zGxqoy8U+Z0EUbYxsHFjOWS6V6pnylQ6pX754vLybPEMqi
lPAVrHMqW1zOHTuul9GsIov8sDpfk/+PtCvrjhPntr+ItcQMr4w1uTzGTvzCijsJkxBiFvz6u3EP
rsZ00be/52RZJSQdHZ2zB+oIyJl1W9pzK08OS7kcaLFJaqrrmdrL8+U8oLKQ4VZW7maOuRbUoX63
acS0tikvx1tskiLRpRFcwxw0heaX/DXTXNlLfQtW69FjdItqmD961q6+2dos75WY5WnAq8rAjYLF
05cKPDwhqkE6rcDAUWi40874BhlgHzTgd9fjyuPPRHWsfeXhVnBtdwhwcM5DkN9R395rN+PBemi/
SafaS27awAqnO+lkfuu3dNjWroSLn7kU66G2SmLciXBkDqOwC4tQDqv9v3DRnnfqlc+x1OkpkaZA
XEA1YNx7AyegmzJ0svEhKfzZzJb6wCv3+3wLDL26+B9roM7P+ouIZIjGKDo83gJpgLYXYB8wnppL
1Vryam7xHNYmiMQPfw0CmCZYUH8fC3InDYUnvBlU1pmBZiY4eG2ArFw/pyt9P/QULoaZr5iLKRWS
DkWBToENvJqlYUO5wIBpAyJ+kd8NZl44pNZNVxjcVwao9g2cu3WkdU+lkqTo4ebcm1TtuS5Vtpty
sU+l/KDFGdQ6oakNSVbZlWuF4TJnL2ndfbv+69fuv8sfvwhntabAnDXRjWAq5VMrF74utko1a0t+
OcQc6C6+DxD9RgTgCAqH+c9JvbH5rmaFV0d4qCEIXJ/OWtA0ZfjjoNNof5ZfiAXT5BguPSjG8p9D
B8CP3ZePErGhNxRVW8I1ABHjty/P0OV4i+3ctKTtGxVOpYUJCFTRdZDl0LLCNysIDeHydZtOOvNS
8nI5x2+hpHLKBA+gUa4yd9DTFuIplQv+AfETZfQ6MR4qO7Vuiqpk0OtBcIqnR4XCqKAzvuYy3adW
8WK0ke6OfbwH0mNvRiN0yxonz370g3xDaOpamhT2EDUvIn4L7/cbdJyjCH+ubk9TXbtjEp8IVwOu
AR5Ms2PSlieL9m7ZSU43CkcniddzZd90P3LU7xIuOWYE6on1qqX6sRnesm501SLz1UR3le7ejN8G
0u4aQh+0hN5InJ2VmgQkOkV1f2woaiKid4YKmsV2HhZqlngNPKZg2Fk6avzDGGPmpNWDNN0n6eSC
F144RqQdACNzaUfQFIf4vFE7TSOOZfYmqmOe3XdmelY7AMrLeyNtHFUYfiUUiL5A5UhCzdFUHLXX
b2gjdkMLUp9CXDN7Htvf0uytn9hdU7ZBYZUBhFAfiuIuz2NnEGeSIh5VP+VqAHVzcGqt+clFcqMO
57SWHauLHb2Q/QElnQ7GtDGzYZf3VEMyKyrLHbeE19VfKms4cqM/GCn3slRzKmk8mnr22CgIqVPm
SLRx2j660Sd+gMCZ37DYgdkg62uXlijQSCgN9b5iC6/sdI9BeD4xM5eZpScRfSfQ+7LHb1znkHp8
YmW1o/i2vam7Vt04lvJcsjcd61gLqC8YykFlsQ9lAsBSG6+xJK+WxoMszgPk1Ymdfh/ErhcqdaJa
QKjhjsSGP3Tk0HY/YNTlDLPM6Aj87DA6idqhuSDv8igOulTzerXH8W28XoP6qcYegOo/qe2zHisP
8GY5dHw82cO+H+FHatr7jsWnxGju4jYBcEVyWYYUWztxGu0pgwSHDvV/A+A83j4Co+RoEB3o6e2U
tqesB5kRZj+w8NAcdcDJSh/JUMw0f78WJVQox/OQcxCXH8Cer1wVyqweGerAwLZN0cN2LKbsaImt
2sT9bdIlnki0wEx62+NDOuwrVXfqvoRP6gCkrplNbpWU9Fg17blXyulZREW2GwubB7Wu9CHK9ypE
6Ee3FHFQ0j7DeYZnoNb0ntEK+HlPwDiq1dSdSAdnKZUVP+XeumUtTGGznnybWHs7DZbuT2MpuxFG
KRr5qHdJ73QpDbO2jD1NRplOAV8g1m67CqohXex1mgSBi1LOj0WmPZnzm63S87vGwkkarTagYzU5
jciNzOsINe+J0L/H+F/7EmdjNyRD50MJd/pVF2Ma43VVfxHR9C1pB90TGveM1PJ0RfpiWK1nx9GB
9+mpQT24RiM5qsRPAQyw0hPZSfXMkyu+T2vewmo3vTXlKrDs/DTZ0KrDR03z/Css5N1IruCDBjfg
tLNVz5azN6p3SGOl6Vxb1WNM6K1h1W+WiPlNIrTk2cwBNMqbNlCa4TaKdMvPBGduTKW9LFUul/Pn
jLY+b6cXm0phlJdBGuvORNuz0tdvXae8gXYBkfas9alaPCqpdKco9Autep9GQ8BM+7aU0eyM0Wph
3OsoXCWtkVMwJLTaKXMOiKFlusSkP+KS+rHKd7YYgoHAq9BMd0pMb2OSjJ4KfcgswyFJgwgBC14X
h7jQYU4lfTflQnIjVZySQd03BbRW8NpuOuGJVIMcNpyEHCLKp1JSdlbNAa/QzTm2PuUFu8lo+loL
8Wz34sekwOpSUI9VWeaOtdQ5apbvp7F9LDX22yilrSs1+lclT4CkK/Ezit+wg3aJKPY8I/uC989J
bIdZw7xJIq/jiDAAiyjbiWLqy5Djc+20guIueUHz60Vro+9Zbu8TcyJu10Xc0Vj7KI3wRR/6b0hF
ckdi7BaePed+5McGJh6V6HG9ZLt8aO5qPfOZknttUd80OsdxbUlgFuoe3nthPaTxjd51+S7O213f
QVGA8fpXJSrTBT1pRBCJwGQUcuebUZl7kQzPz6ouz5qaS67EMimoCuUN7zw058zJwp4rcKfAj7Tt
qidWq6XHykgKSMmyE9Qg+xDQR9NJRPQTOXZA6fhkG7z0qpQkbm5rZxCvtNu2Zbc2Z1kIHeDXQSHf
qFYftbREWbBh5CknScCVEtZLMbHgQUF/y2x2n8dN5kD82cYN2eLq6kssnoZomddfzGj4kQx1606V
EpiU/xolVSD0QHPVjox9LJLITflwO46RL8WTP6Gi5Ta1hFeINd1fz4FWcxKFQIgXitGyTBb5lhGr
JR0KDQUdCPRKBaC66pcS3qUQoHWN7sf1wVbraOAX/TXa/Gsusjsg6HOOLwA9uJD8mtGWqc9fpgM4
2Y/bJpWffekhq3U52uKtahl10Yt+fi8YBTLi2s8mdtTV5pUU3S3MPxOHSNVdXkReo7V+U0HSP4qL
u5FLe6oDQRLhplD52Ypjj0bJVidt68svXrYQqgFjgnFo0D+i/AHVh0762Wfuu72ql6PEdCBH6g4x
CrXuFtxt9bHzsQ7LQmI1dkqiWw2Ibj2yTnbAlQfxsdy9vtyr+bWCaqmlwDQINIC/rzarO0UaOsD/
M0tzI7vyGU8fUO0Otaz2rw+1VtkGHvSvoRbPKkKqJMWVYwV1PwM5DDeq3lAr9eT6PMY/0nTwro+3
/gE/xlu8hDhKFrkmoyqny+c2Z65Ud07LvlwfZLXYcjmrxeHsxCSNuollqkafpYCad2H8annMcmH0
AW0nF1e9c33M1ScetPzQuIKp3Ce1s0EiGSUlnniDyiAJWns52ZrV5xYyjuXHEMvN18C+qa51VFFh
/qAdfjd/+MOhETIy4fX5rC7UxWDzj7mIOJxCTkqtwKdhk3wW5oQY0IbqsEXqWI9sF+Ms3nbciibK
cOKC1qNPqid2tkud9E5xco+5WyaXqwfrYrDFwSorZisCcm0hMoyDqHD1IXnPKt/sk931z7c10uJc
CWA5gSKfp0VMj/Z3eWnBHKv1RfN8faDPCqVzsL6Y0+JEMaXudRVyoX9SNN1aD2dGqhbkTzOUfKY4
QEng+qirMVidnbJkbVYlX8RgGqFQWuUmrn48a7sqOw6iKhyLFkj87Yk4DZW21JpWD9hF0WGxdgmx
O2uQEBSLSbh5YqJxtPEpV7f8xQiLNaN2MzbThJJC2bwN0CwEzhU5mu1f/3Rb81isV2KmCPkJCoJT
L70YwAG7g91vQfRWgBPYFUAngB0ya8cvm+ipnnQm3KaBTu1wCQ7uFMzgHUAl1DfxZj/krh7Kbqbj
pMF63bO9TXPG9Y/51w9YdtW1Hu8gI87heHnP9yg+O5A09ZV9LL9Los/bEqhg/h/gmH+bt7kIW42w
rcaWsDF1GTxt4gOX+03fWfvGS59g6YGK63iUnq6v6Pp18/GxzUUME6KAkgdBYAYKBfC2xm2NG8md
ei+HoDjSkd20VVDc+rqLwyCVlTYkgAEENDJ+kyLrSZfEF02JNpLc9eByMbPFkRilgoBLAdilCMAc
VYNZ9BHKQNEh3Y9B7cg3yQGedWKjobbacJqJUrhIzVmebZHuWqjSWdMkG4GUnFTqqqmjwKZVf9C5
q9mHGVU37sluS85r/aN+jLpIe00ydG1ZYMvKjeG3xS+pf+uk3L++WZT18/8xyiJ0RkwjsT1is6R5
95bgyeVJNh5aU558L0T7FcCtQI7Gp2xkB5aQnTSUP4Rio2JX/6R5tteodtfipemYIkI1I7ILn4Nn
hiLBs2VTl4Bt4DUtin95u4EXWL+qP1ZlicGdMtqxPO/RRA5mgT4Tnp39bu4DipDmzpZP7+pqfKTa
SzQLw7OtqMAmCRqZOXr/S1K/TflGxP+sd/1+ec5ejLJCPgupVhA3GOUJzSpy0IPy0NxUhwlaKPYX
OG2ne/0sPXRhEmieCc8okC8jvw5TLwakC56Vh2rXB1uNz/VYAkzL3LGGcuf7v1/kXdZgZlmMRByF
U+OLqMkD15Lbwmx2qhpDdlUWx1pDEZz2xo1da3cMKr6QOBm/KXEWXN+pOOZrdfeL37I4/RDYGEjd
wSTItqtnDe1zpankVxsVDTRLmKtGPQgQNRARrE7x/I6HXa32P/pM+UXl6Fbt7Mm3ORzDJPM+mYaz
MdUMhBDxTMeu8ZMOlYoccHlSxG4UWSnKsT1I4vbgFiOd3C5BXbfXK+JmWDzHAGMKDz8g7GoUjXsw
H30KwZEW9COX6OmtMCs1NLv6lI3pj6icQh3lgJ2RisQv1LhC4b8GtMGkX5Ma+rFjnqixA1GUaJ/K
4Cob6hM3h7mCyyneI0OIr4+qyoRqYrKbUlTaVGT3rt603xV1ROFQBrqppN2Xhogi6CrtNIJ87OVK
hYCYDa8S+DhOZcSPEcTqYUo0WruBWSqqfMzVJr3y4pzsUlU5JlO6qwCfcTUJ9pxl+m1S67feGqnb
9CNzUXN7tUT7Q9QxP6CLdFDtfN+i5Ay7+zPNJk9IrW/GYnTKmhqo9ip3TTG6uh4BtG6rD32SP5V6
c5swNWSKhWHpzcSTJ500j7meg4mLujSLpdQZjbkWH1WxE88eNroMhEapcCgodihSl5L5Cs7gG0in
0DpJe9kZUKlz8kjZmZX+oKFurYkBjk8J/hJ+VtqhgGOg+lIX6ZORRGFD+F5PrWmv1QmmVcue1abU
s8cKgBeO7XB9734Wvp0P9sXWnaPLxTGShJZyCK+DPAOMBPoO1i+ReFPqQCBjNy+mb9+kTzFSn+xB
8RTISFZO7G1BM+dQ/qlvdfEjjL//CD1tzApyBUUYQe1X3bXHLrAP2qbCgrw1zuK6nFLJVmsJbzXz
lj2xu/GsH+38aXrLwwqRS/HQxIplhyTO737q/+s0l/emRHg/oRgcJnvrwALYX4TNvg67jSfVOxbj
8+ecDR3nxjxZcg01KElkZG47DiD0eMJT0FLysapnhoQgkjz5dc4MlH/ljb369gb58I+xl6qI+oRY
0c1j09j/UzUNuewM385xLWzs3jl9+zRTqCkpMpDwsPBc7N50pENVQhE+HHSbemquP1I06pwIysUO
HZODRdED1zMhHMMwD6rV+41pQnpBivd5X/ppYXTOJCLY7FLl0BaTeZAa2Biw0k0ovaMN/61pIhqM
iDOP13/6vNaffjnk8xDfZBSVlrIpUgObNnVC5cVgEBKFtrxoHuUIdVze+np00pm8QQxauaMgTw6c
sAq/J/OTmRlRLakvhglyduiXzoSZAuJBUfadag9FssWuXcndVNUAXxMwXuuzrm7XMtR+GmSIGbQw
m+L7NE0bZaR5ZRff728jLJ4SZLCqDg0zEC6ah1g95tatrb9cXyJwrtcGMcE3MBVQCz8J9UJ3sJ36
HK8Ho2SPcBAH5kk3bgXLjiThkR9T85te214P5RaHteahn4C+ijpAHXX1NeqLX7SwHFWWuDtoWVjo
zQ/eMX5QytTLzXIvIgFPgVacG3XEdcKkwlFk3EejfDBp88YnOFWps6dUFqHbZFhPxCLH3uAM7XV1
33YordaKhhuzkX+DwO4z3gK3xZAqx3jU4EVuQ4MDpFn7SxXbr0QDTqgYY7cZJq8r+G2Zly5XrVc5
4meVWhOkZhtfr4z7PgZgzR73jdbvpLQK83HsXcELON+V3J9E+lujFTp6ztZrPubeOKA4yerSkURx
G6X5SeZV7dhmhzd7DV6rCtQW7StceZmrTkgmoro5oxn5M1W5X2VMctByDGBFFsLc+KfKNeoXOYHw
cq6TE+Chp4IWbCbIx75h1zWK2NkJvW6vzMwzTHQCammlEyuQWTcnyLKnvY62sK4WAenQtNQS/h0J
mT9xe4dquI3OlerqqMGg2Ukyx1Qxt4aiC9Lgi1StP/SJb+UnglK1PewiCgzrk1wGtfEi8TNT1BsB
SRlZp4cUNhcNpbWDnmXhZFLyBOZd7NqjBDqBNjkIJgAla+ljD5is24B3AIvf5n6Es7cql7hpk2cr
ph6eOEHSypl3feuuno6Ljbu4UPNyrIAAQe2kV045e5577jLUhK8PsnrIoaUOIWvYs3+ykKu1DnjV
HOYiRf0WTUiK+q2H1MplohqzEDgqNBoaLYsiRW3xROX9DIc9aIffPVtnX11jl27y89eQv6j+QHrc
spTZCHmRG3CzGGzbBlJ+1MVtR7XR72Z3ps7QjpIZE4+M6SuMVk+JRSZHJe2WK9laCeFvP2CRHVRG
FOVqr0B8KnUgszb6+S4/SK5xAva7rcG5mmU6kxv96foqfrb1gdYFagcawpsFFOISh1iCNDPRjkK6
LtAOqleG/IXtortZUT5/Yn56W76Qe3W/Meocn5fxGxsU4853ILoZ+PeLvHNCEzYbJlxH72ZCuywY
Baqxs2ctVH9DjW3lRGub9XK8xYmAddHUGyWqorM4/yj2FaLf26wIqLpV5xAZkhfeuNtqg61/3Itp
LnbVWBJhmgPQeO+p2Oy+FpMw92cpbA0mga7lxG6FR/NmW2JFMgXLejHyYjsVsBEfRYVEbBY0mO2/
Zts+cPbCbVLn/O0+ryXEdcAzMeAqMl+jF2up2LzM2wRpdU7s3SCiHGF0PDXV8JLlyhRc3zkriRPm
9THYvNAXgyVxpReWxFIwJY6wan9py0NrEbzN0MrUJ7+z2H/INC4HXOxUQdS4nxS40PMRXnUh3OEg
c7eF3VsrZ/xtWov9GffIZRIIlcCeei6Nyso785fcztw4gA3+k+rTvEE+PuRia+Zlm4GMW+Ea80ff
+E6eu7DfqaH6SztJ4WwFEJ23en/zn7y2URZ7kteVaEBBSEKOqqWjWDRAX/g5VaHdppMfqfH/tv+Z
Q9vFFBclRFZpuamxBvBezp6UornvOLL6PPGMrNX+w214Mday6MeLKCZ9Aap4ZTzVw3Mkho0B1sqK
YFEiEUUVzkLBa7FgcJAy22l61xidRZCoh9ZR69S+FBYBvTE2KEmrAfNitMVayRMkviFrCkaOxlCO
gWXK8/WDvBo1LgZYLE7HWW8lTQtwrPxUgNpTwVkhhhzPFu56ddN9jLNcGIuaPWiaMoTbZPlcxpPb
mBDgVMaycfWsFm4iNpG4G1NbMsbStk40DeIv0F4qnK4loaUWTpvuWhTjrn/EjVVayiBkg5IaTddG
gYiMW0lN7jOUAzYC4NbGW6ogtJpaxkUCWLE59L4E9keZRI4eATo6RtNZiOa1HcfGqSbtztbfIIgX
0M4Kr090NT262P1LaYTSULQ8RtUXPARyKM7Ddx5k8DOJ9/QZ5MkHxQHca+PJvLqMcPSaJepgEbOs
rA/gMHWDDLdRnQPxK5rhSHlzzNr+62RIG7q0a41I1YRs0yxTB+bwEstissyozAi5LuTmW6/rTsor
3ROfBxVUNaoY3UA4qAkvRbQOYjTLtq/xtUfD5S9Y3KwSeMxtD3H4oJUAFdWJ2zRPckO96wu5Ncri
OtWVqjIbBYwlVfkhsa+SfdeJjW+5eigMqAVb0D3D430RKNumBdlhFkdorem56NB4N7eobOvb8WKM
RXiEtmquCxWqghGE0tycHtDzC4UDiDLkDHFnQxmrheHDVttjdWp4Cc2qbjBFeG8IXmQ/wB2WPDZN
vLlM4IrV7yrhr9fXZ3WEmaT8LuP5SUVMh4djwQUyVoaqWSRit5A34om1GpEvhlh8u6aOUaXQzDQ0
mGV7g4U+SFS0gd1M1W4S7U4MMClWitaZmoF5jagawJ9AzOJRBLBGW06uxLPGL9FkcQSpyU5JE7BH
80n93kewDp4i23QkHf8vimGRPbFYAbAzNe7lITX9vqPDD8WQfg7J1Dt2Qb6OJgFEFiyCkdxrvZye
wTttHBEbaNrU0Me3jqqUPbCczLwG9UYegcykZe0WBf5AxrqgK2CEZyjQzEuT2tXr/hfrjadRjbAb
ioNok71tjPe5hcoMLhz0cDyiaaeIkT3A6qfRzB5BLcjxCqn3uigOTTzeZMyKPVYXeJsUHHbwuDwA
29dQorApfbAEPfQUEvJaYR4IxDtdnuqnYmKPQzN8AU71maTSa6bKz3mh79VKeobntRw2Fb+pjDwC
MyF9ur5t1rCQKtzIUPq1CIF22eIRkMHXkZlAuwZmlBBfTxl1jEo+xn0CrgeffhZx+VKoDD9fqRy1
SZ7MZriTBP1mxUPnRF2auVU6fOktehh7eKgnW0S2eVctk08L/G14tINwJy+hOC1BeazOkaBROXHY
cDbLG0XmTke/NCBrRltdwZVeA2zm/hpuyQUt7YG3aJXZwZj2YDSr5U6qpNqRynZXWuy55z0PqVmW
Tjpo6cvGYmwd4kVuNUiDTQYDoiO0+rDMhWpmkLpZ+W4Vv62lsv7i/DjW7zfcRWwyceAgcYj7g4RG
yItg5jRaJ/VQFUERbHW91x9MNoSKoQxoQQNjURsCagzModaaG1cEWqdwMkWN1LPxptaN4yx2SuJv
G191tWZxMeT87xcTHG30VaoEE5wdtYfzLBk5nQtAV7R/UZBavScvBlucJ1bGQ0zS2grAEnA6dXAk
G254QOhfn9TaMOgAklmKEPTeZYlN53YFloWOOSUnfTpaTVgoG9fxWhp1OcTisyUjqrEDaCdBTUpv
ovCFAG/fZi+TWf+Pk1l8M0qTPMmgsxBEkGpXUHyOAjsj3vUvtrrzLuczH76LbSA60aBwb2DnBT26
a6rXwYTYn0KwWzyc92005hrMR70ccZEzSfCryhk0YJAzuVZoAhEDihr6x34ToIAFdw34adAw0TZm
uhrCLvbGvLAXE1WNAU6js5qHRu/0AgB2fuz6lw7i14AjOS0NNXPriG3tlUXqJg+KZLTmrJgXqoHy
s/uCnkj8RT3PTm5FgCwY/uKlK+3/U6Hu4vpa4gBVTqD4wHMLtiVQXYxCHqTCIQMyjbB36ff0Rw3b
EBAxRBlsgW3XN9TF1bkQD5O6dBjjDLWf/yZFu/qeu5jrEvsnUQE2y2xiqIXtvsk9lH1ugFaAkXru
xd6wlbOurunF9Bbn38hMSmqqpKEi6U5c5TsZCIqMKZ7V/7h+NNdHUvGYN6HI8UkVDcykPktqFBE0
McG+AbQaa4rvWoJSKxquG2Ft9b6zIGn/52iLNDalvdlpMq6DucKqn6aj8a5j192ihbRR+5lDyqfc
BaWsWV4OIh3Ll6gmM9Dg7FnDdcweJIh8OyLS/kPiP5fL/hxjcdo1GbbgjYILR++jb5WcvUxltqGF
tloOvxxjcbyJFCUx6ljzKeu9/gnmFul9DeYeWGU7CJxAEz27gU5W+rh5vufQf+0LLhar0zssV4vF
MkHwh6OH9XP28mo8eHmpLhhj7tau35zrIgdLBqnQmE6jwNCCKKy/tZUnAtAsvEaHzEPtNyaI194c
VjYnO5+oK5NdEiBEIkWlmiCg/Bcx4zWgJjL/vzbO+zm5uCYgCtLnYw/tOR3oLITtvoM+hfo4m84a
qGIXburq97OudoL0LMoDw9ECbrp5sIVLXT/+Hz9kEWgiDeirSIL8SqFajg4+N6yo3KL5WjNz4zz+
Qwj9GGqRadjCjrRG7mdBetRJHhokAJqjh8mudsluy+9J2ZrYIuMAHpDXajQACgvwG/i0KYyzipNc
auXcE3+ZOnEuBcj8eCR/6Ts5kBqyq8Z8b5EU3QNadjemnT10Flg3Ywd29iRxKL7X5VfOinBUS9h6
EnDrWzl9qw1IT2URuHlltlFO+4d77uOjLdIYvJ9Hi6Y4/ViWKQDpyBUv5fBOSONO/wBDhK0R1yoN
l1tzEdNsAwJhllFI6HGI981omae+3Nl+6yex00Gds/AUcIpdqdur7Ub6tL5JZuMsHWZvprYsA091
1LW5jTLwcN969Z4FSUBfUHqG/tC/UHJdPfQXoy12v2DyoDfT3Cyf/WiDMozTu9oXvnUcAdnTlY3+
wOqevBhucQKGQcvZpCCg5saRz5A51WP2nWlsqjitvlAuBlps/g6WgWZRw/qp8dUAfbHYBkFjlsTp
/VJzU0BpPAU0XugPh9ezia2BF9u15NJYjyX6LaSqUV8BUARU61gT/vVh1i+KiwkuNmkRjdFg0jwK
+vGuRY+qPJTEt/TOkfJXbbqvUR5p4pOcf03HG9V6LPRnabwBrMzZ+B3rG8iEIhEknnTAqv+e7ttV
Iytg5QKQcmL739EWH34Im9fjnNR+uqO0v0Zb3lGyJGtdJiFXi+H56sZq+9Rr6kFRsJCMQ8igIuKs
T8ZJS8gtVVuxMdvVt83F8IvygVU1Gu/nHFgU0KIwe3CyQBd4UzmHxMhurL8qtdiKRqs5yMWYixMq
2a0NRjok0OeOqxnMhtHxT/h7O0pAff5lU2xya47LI6oA1dYXzfvF3EJkKnqmX+dApPlz6QIaE+N+
loJU3aHFbbxFjFwP9xfTXRzcoqWEUBRvsJ/mCs1FSxupAGrmm/f//AevbanFgbVhf5Gqco66soBA
FYQmSj4+/m+H5P0wXyQ7hiWZPKlQHq8gAR6mu17xk6B1TPkAvZzb7Tb91pwWGXOpl02eNqhaDgyG
odUR1qbXZ7Q1wCIxxoaEQnGEaoYmf8uTR/ATN07a+jvpYh8s4ooizDSOU+SHvz9v08NcNJuRKNsu
K+uX0l9B5VMJsirNEW6uBToL6W4wi9M4cL+EAXsf8+fr303ZCJfLAqSFGpASRZUdcL2m+8GuAtuu
T7asG57NqqAxwDUYy2OvRXec81uIfv7GS/JQk+kRkuSh4MkR5FDo1kBkBLIvuL9Y/8TiAkpnZrzL
omkzH9lY6vcZXezdIueSFiUR6Hf3RgjnOQO2rBJYxFUHHBLxphsQd9zrX2l98T/K4MtenJTCH4pk
OC9/FIVngBk7FnsUhbVNtff1QtnFaIvNbA6tPiYjHj5yxpxMHHjns9pyYKes5T+LtoXDbuQo8XMP
jooJfhZEsK14C5q8NeeltVAbST2BX8gf/HPyLucn996/cw5fD7Mfc7YWtwpLYwq5lBgS96+AkXf3
2eNMPTRuO/Smdplv323Wq1az6osRF/dKJelqHNX4yo0/1QArIQsDvSCFDIs3y/nDShqZvV+IYDvE
r+fUF2PPe/xiD49D0hYceHoo0rd7YqA3To8ftat+C3SzmgNeDLe4UgAMGE2tbFE2mO6MiO2KNpyy
cX/9kKyey4tBFgkgyVtbKtOIhRX8kyS7EYFWQe7n+iCbu3Jxk1iaxcYIQA7AJzTq2Mdo3wP+yM/D
XtttUVDmc/bpJr6Y0eIcovwWmymmFAAcctsrw6PWyb8xoe7gDukZppi1w7e0HLcO/5JSkUwRbEzj
iYX0KzvVKcz2mAehIRcg+/IrCUrvX4S31UvgY6JLX1pFSEMk53hgtqBxJS7fgwaJKgef9nY4671q
D//bKtqLvDXBeFNLkQ+8a1v8P2PLagJ5MbtFaLFThFEjB35OLrpHqNAfokrcx539BWVIF5qCYZfm
rxYYidcnuXEe7EV8IRPv5UjFTm1aepcK009Z+ev6EFtxxF7EkWqEVERCcbDnygDUpQs/2reHGW0J
TvO/SIbndblyIuxFIOFs0qqRIWZ2Byuce4cAIZ7McLjdliVaTYIuVm0RTug0ZDFtgJRqpK5zciXh
ntRNj1PEfuam6l3/kFtrtYgqhFUm7WLkFECjOJ2WOrzdqEtvBS57EUz0Dm9wg+EZMyJ2/CHnguv0
31HKNgK+vUhWgQ2Q+7ZEVtfJlldE4A7bbpwE1z/a9QtUIYuGT9IVrKlygIdio3EVASaepg2Znybl
yyDNvieUbEmR/sOGN2087WfG2XsacXFxypECjgzDxfn35vWch6ebLa31r/gx2OJ09RmeEUmiIuUf
HnMJVkJx+91o882nxRwJPp+qj3EWp6rWUaGZFE36o9A97cDr2Rl4084mjv+1sA4Vlz8/4uJoKXWJ
ClufoEQie6YjPAJxdskFv5EEs9DCZiF/PWp8jLc4XUkncolpOF2/g/ino3yeSzLyzb8gwGyNtThm
NfRrmNHPrwM4M6GdtftzrO1n2j/krB/zWpwygwx5ZigS+kC/twwM4aCE7qKMJ4fA8M8dNP/6kfuH
7OCvIZdPQ56ltNAIpocGUO+NfgPM0f+xdl09cuPM9hcJUA6vklrq7snB4/AiOK0SlSP16+9he9ej
YWub3vkuYMAPbbhEslhVrHAOQxcH0Dez+qeCxPvODzQjugK+bfQdceucLSXrZyAvvuPpu51GNNEm
YIHgBo0cnK5kLUbHpxKWi0GQDPoVSy+Z1wy+3MTIL1Bs0CIbRpVwcupEnHN2CVeCOcWxWkLI0NZZ
iEF3NrvAwKmMPSb+9suthjCT3i1HOdC89FPuD3vlLvJYJT/aVfvLR7xpdFbfwW12bQBwoYy7Ipyj
5KVOtX03GCaSqKLh1m1T+iqIVyV9tvQuB4fVyZenV2y05leilJlSUel32/2tpHERX9sUZpLHfzOT
/rdBHuHKuIBvWXJdqiOkanq0VbFa5ewErLXFCSs/ngLRM0Gksycw87VTUtEKYLexA2RMjzGdRy/0
oTyAFtnexbs2BiOU7dbqDTmKkpObMdJqU3kHpQITI0vwQGkpYGQrWg4A6XTulbyJXKd7VyVhJY1z
U6SUlhQypGDuHibkI4D/6vSye1n9NycY7ZUUzjnNjtyDyaCRAgXIytUHvaZu3r/U43OKOkkeoR1Z
1vxCJYIUD7veF66/ytmdZUgcu2xgy+u58ah0taRgfgF6bYPuksZySyLqu2BKeCYQqEeYCbXRyskP
/Q+LbFZxhTrFe6rb235jJY3b1dFsHGAqo4j3/qTZpnKuRHI7WslxTxsFvCWk+KyoADTWFHT/lahK
PAlURrSVnOkm6oDxNnb/skO6X3UCRVe1B6dhvEdVVgvjLLTj9H09AcshqGnzudStQ1Q1qZtN1eA1
WuKTVmbEArZglZtPlFep/Bsd8FhFQUCSEkhF5Nm9CpwbUV/LZuy0EsHZ6DilfTdoiAtZitvAsOWv
FPefEIlvx04rWZyNzkanbI2UZRdv5gDdFnfLPus8y7PCcofnhLj9ULR/Gu7jykhrk9qMRMfiogUA
8vHgpWVwWQ9PHvPCleZf4/20UEVOgICcviT3dVA+aXstSDDiBiqdz4gKX+Zd75EHsBID0EtcZNn2
sas95Qy00lQAfx9hw/57iUJ4fpxB6RM7BvoR7hwyODdK8OsJ8fd7VtyVLTo8zpbYUY20W6k7wQh+
JanYa4UIqG0z7Frt3ZkNobmpoJYagv/0lrbqsZXH2S0W0YjsFlQRgujfdp9/mmvTbDgjTaIAEd1k
e7Mfg6tgX3kA1wKv3Q7jIt5c+HLlVs+FL/nyI/hJ34OMuvoIEHW9vQxo/86WFlypQWx/Gou7WduV
feyCNE3kzS+bZp1vzAYKR6Us+emaA8N2OBaoM+oA4/cnfx59cf8IU4R/v4IYeHu7sLmfjaZWQI9Z
g3/YzQn91kSS6tZpbWKkQ7mbkiT5dPnaX9ZNXeYMSzSlrYFMFUSieSQmt2My7i5LEFw2XWafsLJd
07x0uQGOzr8vNqt7/xOs/4lxFq2IsyOUmFGmnrKz6QQNKfaLEAeYbcqlc+LMBzoIgIpYIvrpARqO
RkZwRLNORvRQ5AfZp39Uyb98xfUT78xqF82kTOpJxkG1GtBSkFint8BI/Zx72eQPvkJc1SUPQE/4
ITg9kU5ypmXJCRA59L4Iy9i+SzKgJpS26kqL7VeYrw61jALcJXpJR/rUa9FNvphP6M6HFeiv2zy/
U5z4mSbm52K0BEVzgcMATPdbvdIBCrT01imdy9AVVokZYS5t+1H22+7pfKfM4sR/Zy7e05cjOOrT
wldHraQZrQeKo5bpoUZptC9f8uj75XO9HN8C9+3t5tWk+PtYYzxRmu5rl93ORHUrLRcZ0W1JGOEF
EKSsAvvqrSTQSUSpbQGHCoMTDHN2Bb8xWp4JjxF71R/Bb2xf01fJnOFxgLfU1xVyBNHP13bj0Tu1
GzPvJCzKbvuLV4Gc6WnLskjaHmmC7GAE0+iTwNkBLnDyMRwSWlkozG2JVsgZImOiYxVVSBAQ7ZHC
GyM1sZN2ufbIciH0IK6hbKvm6wq5UKYibU+0Biu0IwASDl8ac/KA0nZZN//lZr9K4WwOWNNA99rg
tfCOUJAFC+e2/FUWZ0VUK9YzcIr8Su/+SrlqRyR3xTZEIMnkwpYqBUIVyEXBD26Mbm49pdXn1Hy2
ilsp/SknX4fqhzE9Xt7J7eOyDRvsZ7qi8P0xVuTohWIg6RHrwUR+FO3BWp4vi/iXw3qVwVkS6jSL
2le438w0vn13CTtZti/YqyzOlnS1XKhUhqwRry77JwYOD9JP4koh2Q2LMKu6HUm8SuPsB0mriCQM
QU9bgqRL0K0igu/6l9joVQRnMdRpGZ2uRzviuyFntp/JrxI5k9EqVCbSSN6TDt8OHV5FccYiV+00
JSzBl2L6yOvk5BH5/2+JrGHM28yOIOEWlSm37eGrRM5wjE0EDJislf42HMSf3f891HwVx9mOfoqn
ri1gDXvzRz/cKuX3y3dLcH153s+lU/pqaJk/mdKPI4riVWxU7jLqoq5YkSAud9IuDSiqSmg6ILIM
lyHbMAIxHyDCu4oGE8ZzgH/0B7U1wXnx3J+WTSoT3Q3/g/oLdJLHyerTLleWGNUgigFpQOk+q18Y
ybO+Ax3kDgH8hHmEsvbEb7t/CSF/K4vGWZN0NsqJRDjM9xR/RVZZ4wzLlFtqXBLEPv9fVhkuxrA0
YFXYBnfPUwvMupkJ7LHlOyYsABYBs9waoPVI9tG3qMAYkHv5XmwnhFcSuXtuTp26yBmaYuyR1NfR
qL0UhnRPDftDMUuukxd4DsXdnTFNn0ZSgqtxudczQF6P5dVMqhfB12x6pdXXcGbA6q1KifLUClq/
PpSf1Q+sIN0hSRAViPtE5KnbR/sq7iyOMOJUcaQehVt5wFNatx6Bnnrdq9RzANxUOzpID8CmqBn1
z2gqdT9ZJMHcycnwnAVNq0/g7IVsaHXpaLMdaNSIjl2r+1TSQyPXPKnPMy8tyFOpFT9jJ/7oNPEt
lazFr23MS6smuWsKK+xTxzea6RuZpaAt7ZdS6r+lJnnJIuNQxdbVSGJfykAv0EtKHZiN9tjn0hf8
a9mj9hOG68LLZ7j5SFktiAtiHHueOkebgLTVWu5ggkCv74Ooy4JIFtVqNqMKRwXiIv7oBt9ZlQ0j
Gk1UagWSWU3I7WTfGlvy3rEczDsB3FiGFJM7HwS1da0pANIcpQjUhxQ5204KUj2nO9rjRl6Wtr2i
V2nc5pHIkmonAa7j0hsuAb3lvL8sYNM9rZbD3MjqQazPOcDbGRFXKTle6QAvuk7BsLr4l8Vsm+iV
HM5EGyBwjKMRgJjvqmptuiLHAaQq+gXAUMWZjWFommFs0ZaN0bXJBV3hcVjqajd1BcC0ynpwq4qR
N+o3SaNVLhochl09JteZpvtdWc0AzTYHbxnsL5psPJT9KLjk27Hp6/fx0UcxjFI5tUBykEHK2M27
2A7jAqhUVtjpVwVA6Kv+k0m+Asxcxq/mIiJREn4Ap8XUmqfEbGBX6ZGhdo4JpldHVwuj7wbAFiRf
fbx8/sxrnFm11YI5PZ6XMiV6DT4epV4eZthT2ciCUab3c9p+LfQOvermeyJWR1ZNwL8aMnqaON9Z
qE5nJgSb/HsmOgXg7PwrScEWKXxDsV3jV7mWyPlOW5NUa2yQNpsxEj2Fy14tvrIZxfZI97ny9fKW
bp7hWhqn5GVTo3mVoHQ7BgUBbwkJIp+4crwbfNkHTPwfNIhdXqDFlweyrpolvUNw8I7QZ8v0vS4P
fHpvLVPVkHhRGA6J+gUwz9MOpNmSi66fwPLa7psTLjfi/vstX7WWyalplKTxHCnAvtbUBDzX1dFs
sk96XMVujf7Py+e3ZaPWsjjLW/SAWCt70IwZxegicAYndqA0nVuiBlh2ghKuaDM580uXdgKIrRIF
UtuFVH1KbBHVxmZ/xno9XFjcW0pixqYcBRaodfPHZbzpZ/Ddfe0rzY+G0bOcDm0awlF1kUpyj+4y
V+p0HtAx/g6VFB0Zb1FSIyWLBoDX7FDeg4Mh3puoTigfWXVu8k0VCVdMG4JgXUghItxdzrQorKGQ
RjHoHob5Rl3q/Mvcp7usn66ixH5s8Dp341E9ZHacHgabvCNKWJ8tZ2qmMoqyqQXZhG46D1qNwlne
p1/B6V4IoiuBnvLFAF1CP5gcL1GgtjVm+2NwptmNiFdVYDmt0zNgFfRocmVi8JBgM9HRJ7kJ+MVd
2+9dtPHtxsad3Hd1ua02kK8JoEgXZxXprSCmbn3Q/LHzhs+dn5guw/IqJ4Ft2XK3jmzKQKQDQ4LM
w4/LHRn12IF7NxsCdr0IreuaR5KfLcXcGPX1cRGc22ar21oidw0VmUa1pcWAoXXAATaot06U3cRT
dMx77cMSTy/zMN6BBHzxEpo8NkZ7W5TykdaGHxv6jd1ki6uDdV30Wcxgn3vk143gbqyVquqSxbAO
dnFPWOWghpPMPTo9qcGfOJBNnMD1PnD3dJlmC5zeCDqQ7pk880i//BpK1vzGyyAZQ8loVAiRBxFX
ELa91+tiuVuaoUA0VDqePwDadyf5zooGFzlqN9VG/7Lv2mxWWC3T4hLuSu0MWmEkKaatyvsmtA+p
qwERL/+S3FmP6mcW9BS124f2Y9q7mNF7EHU4bpvi32vlQZ6mCQhL3YhIRK4AvKTAawYqUY5qLLuG
I5qmPzVqnqkRKCAYKCm7UFws0qvdALZ4XF9SIvXQFUHfafdRqh7VGe+LbgTPTjvaeyVpQOxBd2Re
ng1VOZToBHcpKLC02LbDWrK9CNijXkoyZUcXMBoauQXSlbYJK7Pe9XJEBfq/qRGr7+biGSmVitKm
XRQs2fXUgoFs/E6Xzq2G+8v6sPWKdFZytLex2jBajg1CdoyNS0WQ1t130BT9JTcAlLgsZzNBwx74
eHw7muPwSFFGMinp0uP1TdTiBdQDd+mQjW7sLJ6FmS0JA9Le0pkvlW18ZHV0cCU/C75g06KsvoAz
dJpqL01WWVFQyy1U7V6yLfxlha1R+NV8sObcRVfnlaN2OyDZetZABXdv8ym93gPOphmGpBmFAps2
OkfmvvrazQLHa5eb6tAe61BEQ7V51VYr5kwa4CpkJcoUEsa64RlTMJLG66gCqofvpiGaLt70XCth
nA1zIgJAWrAuBWmxj8YvhbOPAfLTg3tGj/QXdcgFuymQxwccs4qGrNIGDjzpQ4Q4bjGC1eiamA+L
SUChTMLL6rN5UV6Xx0ceqpa1i5OVAAcapGOlTL7cKx8TKdldFvMvOmKawNsGq4LKw9XKpM+iVgYx
ompjGrUhqY/m97tBd3aL5RxTrTrUanwYDGq4ixrBJ0dB5tjfL3/F5mJt2wDJDVrGbP4B3vcRka0S
mJHElgmovzQ3S+tDq6uCMxTJ4RQ0pW1FmhIgn1pLvbJ7tnp0kmWfLy9mi3YOFgcwlKphyeD3Yl+x
ChozatR1N0wsg7WgrDE9/ipvYHVvyhtit74d+68k8ybHLGdQ2AC8sabKj1l2ah9kPiWAn6fEldPu
RxfX17llfarlVPOixBFs73Zst5LPGZw8z5N6bAjk20DO0rJSd0EaeVtL1b4wDUA+NAAJbR3Fz8zy
ysxALzf3ZuLGJHoaRyl3C1rcz0UG9OdGkgQeYfPsV9/Gnb2hV1mBwlOEfrHHorma26eJiubwNr3o
SgZnkxqgaWOMAxOnINb6EXV1H1KTPtRKGjhWLIRe33Qwr9L40EoHWUSuVYsTtMDJaKX4CcSd14kh
Ay/b1j+ii7dw80EO9CoaQhuzxDtTRnapj0Rdy5tmf/UdXMwjpVFjqxOAqZpWQ56yoX4cKd/apCF+
MxrfSFUL9GyLhXd9w3j+bJuMMaEyKKKGrEKIlcmjSwBD741tEbkAtwbzqzNfDdUYo6Eqtl27Gikq
YPWNNlMwNgxFYHfqzzbGmK5jps2+j7tuB4ai2z4HH+mQ6jdyrn1DrsBti/5mwGMFgysJwG2oP6b1
s9QVB4HN0LeeH6s95OIimZa9LJmYhK2/U4/u8Aj4oIPBWgJHM7qIKj/ZURHisUgk+31lpmTUgkpN
x4zT0LW+Vad+o3wTrIrp+1k0vFoVZwlBPV2RgswMHXBGz1nnzVegf95VN2AG9DrgLViHAeN4Ocbg
BkFAu/3wWMnmbOHQDTKIVShQuGdjN9Kh9kjcXqU6YF0NBbn8Us+dYyY5IZn0xkuHDkS784DoaJp8
g6T7xVAlTGLoX/V2BjKVrcBgNb5t57JbLZgJGSIhwpvoQnPmcxqXBalaNmITlof5sOwx8X84Na4h
By1slBMYRIsziHldG70pQeUY4y1D4WKEoKDXUDzZZ5ANg4fyXyDQCKbHlzSCs5Ap+NGVrhmBGW2y
EUxIr5LGByPNk1TVgWPKu9yov0iJ/nEGM5HdljfpkFxPvchmCTSTR6XPlVGtaAbcyuzAmHbRtB9Y
xz4UorMLbCMPgdORFna4Mq0gy/vYw8tqctFy3vp6unxesvkOeNZwe4l8L2X6g9R3ID41TIyOznUT
JFnW+UUc9XiGlT8tK1m8SdV7wUXZquOjq541hmqmAl5z7oXuVH1do/ppB7l1JTXAKOtkz5KpW6qt
qwF4OpJdZwrVPkgxzjDlt/IAps9GpBhn2qihdUEGT6puIgjFdXprjRqzmzK8VeKw9ZUALFxf1KPc
uQqqTayMX0ZPLP01ipoYRFLZjVzZQM2ZqJIreRLOBnEHe3alGnxceJkJ1P7M1nKr48y7nbZVDNae
ODz1zL2ke5RO/ab4PHsLcClrgO5mzqNA5tlV42Ry9n2iVttkhcNkxvvYQkUEWE/0Wwq8SJD4hEiY
NiKKuLM3EieSt/d9USVtpcZhNH1ZSHtv5Dd6v1/y3u+R39EbgdfcFKeAogUJTEU5myrXxySqAXSf
hEoSJui+TxTdAyD2R8yFPcrD7MvUEV2Ws/sM/VTQX6MYcBIO0qZvFaanveakzpQChHPajT+ir6zj
V3UwoRXv4t7X3RnEHocaprMQ9Yed1S840dx5tgTU8shzoLEESC3zofOig3ZjHO2raa8INvb8IcHJ
4g4ybkE9Yi1mHFbxgwSSvxht6bF51Dpw/LJmlgivp7tOhKFyavx64x04sZzPNtFSkKDLvw6XZT7a
k5pb7kgK1a+dLr+CY+7d3iHf5tY+QLdtl9TxTZWaP1Kb5l5eQRGiuLpeSHMkVgEqDEyO5uqoYfQW
U1LN2O8aLEBZ+vJGYqPAeJJIB9lRkYcBSp6cTtJOjfRjrxSL6yzLGCzF6BwI0XU0EUVPguu5eZyg
krItaNQ5ymgvmbWcD9hiZvDmg+IygABWrCxDZy+QtWHmwEv7WxZv4qdGoW1eQXWyQ1146q4BxkRV
ehgsJxgs1zxmDezWAzvuZcGbtwWNTw5QH5CHO5VXVuY1nQplmhWskY2rZNF+UD5ZOjLOsOOJIvIg
G9YA3Gfg4VXBeAVoeC56krJuaAa1anA/gPvrZ4HtT/fNjfnZBMDX4KvAx3UOUQZbK3Qj59lGKO5a
Nvu21UJnwNWD0GOJQeho4HJ2+WGanYORILpYor8Ak2B7aTsAE5uqgaE3t3Heixpnts4YLDCY4dLg
Qc+yDkk+2jPNSBLS/IcMzEU1AeOxKL99ni5iC11J4W5oD34IUqlwKnrYHugNQ0/FHJRXPmaoZYrw
vje85hth3ImCXtu27WEEUGKiu6OkI4EpcJKiTePObWicpcxywF5Fi+pnWQDOeMAefLh8C85iTeyZ
huwakC3BwgbCyrfKUdJKX0xLjkOq6K5a6B7Iqrwke5AAPokm2Km/GavdO0Qqmmli2gcYKDzeSqHr
GUGrX4Nj0gJtz/hM9QDjLwI/sXVAMCwGQ/U29bPqoVOALtwiSxUaZXQ1NEvmguDm539fyloGp3GJ
1YDLrI7icClVdAaCrMOSZ7eU9EBXSSC3yVMSySBGH4igE4L9x7wzMllcbJk4ubNSjtrLgwmEExjN
eGcojwA+7IxvYI4X2MgtFVyLUd9qh7VUVlPb0I7EAIUpAEFRpZBE8I2b93YthdPBLrVSqW4ghRlH
B0jPIWYHgfUeApNqnx2TWqDzW5Z/LY8LVrJcpolMcLHUvvYzJfF7Zdo70xTmlewNg3AOkX3/pcNi
u7wywClYw+WsRQTAHrOMbUFrnxyv3y0g6wHcD/GaSBCPidSD18sUWLWw+nGoGLFrVQ+6Tb1J03wr
E/QAihSEs4IWKE+KKVEQxztHZbrv0pBQwRjnloVanxZnBklNZ8XqB2Yu5msGKr8c/8RciFbCPmN1
SCXBmNfUaYgqlTBb5l2pFq6Wj8fLBmPbKP2+t3ywM+hUl6WkQnJQKf2h1t2uuL4sQbAOvjaTFFI+
gg8qDlEz97IRKX6UFjFZ4F0WI7q0p99X+2VFGXqIVCg144Y3vQxAhoAC8ikwpFoZoyCR/OGyRIEe
8J4KY5qNTghsLTW6lzh3h+6oyCGcPhIBe6S/roxEoNwiiZyd0PJU11sA5oQWnY6AuH+oojs5+myW
4y7NP3fdbSM1+8uLFJ0e+321q3kvj1UFWM1wYiQifek6M9p8xTO3Ij3kDIQVj8OSt3gMy0cHnUPq
gPc3MPLYI/GfmNvMBRf5dEIX7CAPfpZ3bVJiLoEFwVqg7/Jj5EfPLag2kNu6L29Ew6/nmXjENvD8
MiqtGnjv+fnvcgJVguUkSWho2l8g7yKeouU/2wKhgKpKmACxjP0wGjuzmdFWVOa+RJXUs2xdc50K
EFNSKfmVBCAH3cKJR9THyEKyy4lxyC2kXWdZfpi67L4vnLtsACQ7Wh+QlUrTq76YjB0xk/9cwnm7
IN56oBofybIKs26nxzS91wk4mRrZK/vm6bIabr4ZVlvHW5ExwrAXLWDXWyCMsQfgDJw447iALVf0
ANxUxddT4g1Jofd1tqRYlCnnuwHdsKUssFWb/n4lgfnn1aWq88lClQ+WAy1NgRxnP+liexVRQ0Pt
HuZyFI07bF7ilTzObuhLp3YyhWk0q+8dGuI75S8MYrwnNFsJ4SyF0idAAdCwbZFzj1Thc0u/FIYQ
yZgFeGdXdiWFsxPzZCMhrEAPJgzmV6iToO6D0EU5FofpLjk6/xlVmNNwLp4giaJNsoEr2+SLl84H
nVb+ZdXeDI1WK+LCiXmioDersG89kjTVuG+7m0ZBkESrw2VBIr3mAoq2RjEZw7RxCKxXr2vuCpBq
/k8SeIhDYpMisnsrRoI4cuNOdnNFIEFkB/j5cLUYVGkZcR7o6g6a47L/O4/YHqVDIuI+EOwYT30g
KSBmzoAHEirqDx0ExHItOJLtoOX18HkoQ2vRFjpFtDm1zCIJ57JZChCDhEjjiefwBJfnxMm2sjtq
Pap91OB8WIMuLo/mL/vT5bHC4T45qqKHtUC1TxigK3mEdnRYLIaTnXeuY+R+GsXwUpZXg9P4suqd
95G8vagnNrSVrBlspwDuYIGK96skQg6YqwwYyk0vn9IuGAnuPXrVCSJo4RlyJiJqGLDggAucHeJ9
2oCgLPHlAztCuw1T4TjMOXMet1LOYCSTOrZavjRh9GX0430H7Hj9kATxjb5Ld/mHJHFxvUGYkXvF
tewXyOO16p8wkAq8Cj8NFi2phEo8vMoyPmmgkcDU/PRJcKqCG8hPdFl9Plulhb2lxsM4hWCPtUAQ
0dHjRPBSrYgn248LvY/JFX5txit7+OvyF2x/AJCbDYyroRzCeTXgWKEslMIElMaHMSoORieaWjvn
6Tud56sIzqXlSlpGxaAgzay49XV9X6KnOfHbj/qhv5p7V/KkF1Q2D1KI1sQH8Oz5FHyX8V+ZR44i
aNXtI339FE6Vyy7q7dlA5a2fbrviUTOeJlHQLRLBae9YNTN6N+QmzEig0ZfBylGZGATWQCSEc3Xp
nNOsYAkOOe+uluGjptTHOPl2WTVO0e15LPJ7twyuFtyMuVMbZYxCSq57VLWdm8pI/KWOJTfPjJs0
zz0bgMLMEdpNrwiCyE3NNJC71pBLVG0+axnPQ5NWFTQTDUWYzAVZ1vBRsECBCH6BEto42zmGs2VP
6gLgusYt2h51DOXQQ3Ic3PK7qFlp04yzijauG7LADr+qlioSYDc7OL9TyXBRghoVH4wF1/sswOuw
3U9+66qpLx2ENUMWdvPnuZLNL1dP8n6gRs9kR6EFAme8Qen94AMLe/QYybGwKW2rrLWWyNXx28ac
pwUdBafMM3Df9jpgsD30wl9RUHH6guPccv9raez3lYssK0x09XNZh7lBnqcl8fSl2vU9eVQqIO6a
+a6JxpvZlq5MG6Btkwm8n3J3+RvYxbu0xdzLR2vnrM81h+XOmOfKQ4Ze0YaiMYZNn7xeKtPs1VIj
Ux9gxyowA0c3WlCgt+9o+6NnkCcKjyiGStqKdNbymEFaycO8UFSrTVyHJklusvplyVM/xiRCX74j
m7YWxDmLsZhAETZBY2T9isFITteKCCxQtBbOCcg1ugO0nvl1o/cakrsLsCp7e/RAvCiw0yJ14JyB
0S7V5ORNEqookJUBuFsCCQw4Ire2+WpY7xrnD5SOZrrcNfUpOHwtH0foBhCFg1uuZyWKx7qIZYUY
UqHVIUbQtURHsPJJrpfw8jUS6TcPl6CktjosZdIikh927TMj0Kp33TUYCY6xuPltyw9YKJQ6si3r
xllNbqgNbe6Y0k3eBKQdBY1N9+N+up/Rlti3GLmCzPk9YbWloS/cBCKiZvI9TkZjSp2tT79s43KY
r/Lp2MEWt8fUJx6ZBPI2tV7XFJSDDVU9KwKaMvAx+9iuQ8VxJ0vaZWD3lEzbU4nABG5mHa1XSbyb
mSSrq/R2ZAujO0n3WLSn3PY7zfvbzYgcm2BpBudlKr3vKfBC6lCzv2XZR5X0bmEDQVvY0bTtvVdL
4zyMrKtVORo4M1ZYGn/IX8gBVB079ghzHFA2s1RuRr0/8N2bnhSYBADzcXB+fD9DN5SVRgpav2kQ
qQ5/kh/cPsCVLM5qFfJcq2Oi1qf+NN05HWDyDUz0XkZ81s0kihM2799KIGe+UHS1smbG4nTLdtPm
Exp/BIZ420KiNcyQDR2RKo/xMsiO3qFB/lfcVezRfLyfH5rDH/VLMS04CwJWsjjnXFHgMdcm9q8D
oy3JQOKSh53fFz4j1iZhI0p/bum/oyiGaqDarcq8JTHNZI4y4GSE/ZLt5Pqr1mOItLJdJRai420t
bS2KuwCLBqwKkD3/MlrNcd5L+n8xWluKsRbHhVN93lb2GMt12GTDo6wMD4pdPV92NVv+zFFsGGId
nXxAy3ob2UhdZlpFatZhVf7AIB4lXxfj6bKI7VW8iuDuE1UTI6oo9MExF39U79AVJFDvrThjvQju
AmHwbZFzAxL0BayuzV9D9YFkNxJ5VrprG+O8Uffz8pK2Ve73kvhMaJU4IEkwoXKKbbpzyrrvtF3n
mG4rv1yWtGWNgBgi2xjaxb096+tsy6I2s9qpwrpCVg+EDBiIBrKzW6gwtn8EGrvxTsI9Uhg5LzCA
ztDTxj7uB3vJm5OVrzqU67KguJkfmQXE7BT9JhqV3F7jSiKnIfKQmyQjOL/cwdusig5d03/OFvXK
1LCnILC/6eToKBFyqyXZnbEMV5EODiP0mAkUSdnQpDdr5zRpTicDVHkRs12/hjT6g/4zC3IPfflg
S8LTdA9o7V3rkQ+i8uGWjV7L5kNLu1DUtjFw2/+pgUWH5bb5Ix+3ob8QpWP42JRBDsNnbi17xtOc
QlQ57DLleWg/DHHhZvnsXdbejav/Rg77jtW7qcVEUk1GyEFzlKcoeZCrIkAY0VI4A4Zp9r7UewR2
k9LddiP5hL6/g5qjs1sS9a6JVsOpaW/I7QR0nTpMysp1hg+laM5VtBZO++IsmxqtWOrQGH9OALVJ
9cfRmlx1+n75WNiecB56fSx82jWW1ILIswNMyQj8jAvAq7Qvuj67cfrZKAWtQf+i1r91TePCU6NT
qwGm5lfocSrtXtG7P2zVFpwQD9+ZkriH7YrQadWiz78EakXqKRmsZZW6eFq4wAgrQ1H8veFC3+wm
s6crJe8mHWrhYIHJAvLs4kCbybX6//HI2MpXQlJlkREiwuNItuLVYKmrenQRF2E23zjIf1zWj60a
BJZkg0sJzdiYQ+aWhJaFOWpGqw5V2bxequppLLObZapvxw7Nw530Q6l0DMJIrmTDN4zaV6ARB9FM
9jml6DdP9wXQiXU9fYgj1CzmYl/bZmBK8c9Kwwwkta4laf52+Zu3j/71k7kNalKkMscYnzybL7YN
Qm/RpfkXRX6VwPRgdQRDYRA7SYxfvuEfRWYxtFilRIvh7ObSDoYNYi7mEPNAIR1K+iIukW2tfV0N
ZzfnGkmMOsJq1DpFPjv2c+c76UaBJjGTeG5pXqVwJnOJJBKbCSwNoR+LcheVGGP7oDQEvbGzK0uf
LuuASBpnPzullOosxyWpSsdLu3Qntz9SWbvL0MzfJs9lKpplunxOJo/sps6NbTUp/FuHQWNASiFz
vbu8JMFVxGzPW61DBbloIva6GYrkE0Dob+hAUjzw5492WmSoPIwuuB+f0W/8WMWgybSGcNJT3yyk
vQIGTWO2/bLNvEyJA4BwJsBNcT4B6PEZs/GHRYvupVz+YjqqANpEtDHq26+WbAypABodAYZB3YQ8
5piTu7wxguuIgb23IkghRcYSvQmXfs2MiFuGtv3lP1qMFvK3opQaLAM2psaRbg5plfqyfOeYlWdX
X+JJBC16WYdNHqvFVCe8c0dEoCVakyQ0G6LXIi3uQXIS0vhFoUS0j+wo/v2KIh58uzhzckhhFDAE
rLKO5/oQ9nsk4jCWGWS7ONBFd0a0QM7wdLYGsFmKKMqgkzvSHDMGqVvNQTXsJH+KhS0lovWx71mZ
7XwaY2DSIkAE9eDB6p8Yvev8uGDYMG0OoOYcgvcopobXtI6qsn6GdWvVWUtUZhRYluzVT7THaS8K
PTZfToqsOegxkQ2E8rzFo7k8ToCxQ67qlGwEOZqn3P5d0/qjybut7VxJ5InzAFVYI6d/Cue0wAGH
JIY3gTgwAZ4LDK7g4RAYwK2YeC2Ps39A7SEznUkTkuQ2lf6K6UcH3F6ohwpOTbQu9vtKTQpZytKG
YF3sGqg7VhzMPe3htCrMoAukbeQz0SH6+9z4AKuKdTMzZ5wbk/arYvHrrVeGooqFSEd4Hr0l78y4
bLAy1lOFuat8N+5TAz0k3UFKT4Bqtmg0dCu4WC+P/b7aTFpNRLFyBGMkV59QOcNIikHDqmse/8d9
5IyXpIwzSAhP2hiFrF+spqcKa3tMjpWwwirSRc50OcqojWkMU/nPXDamHHYAd/lFTFDQYN5N2h+U
rrf8z3o7OROmKtliTDbkDu01exc60SfHBqTHC41FrRWbbnUti7MoSUtMStlD43Wylt79WZS71WGB
W2BpFqC+gLnEZ/W1ZmwSRcbp2c7HeWjdSEncqbjtumcFjH1mFky54iUiNp/N3VSQJ1ZQSrB0PvnR
ZkCpVx3EJlF27LKbvvzcK48kBuyBLQLeOMcT0HQAZb7K4vRTGeSWViUCeT1UAcQr/R9t37UjN851
+0QCJFGBvFWs0Lnttts3wjgpUzk+/b/U/jxdZtcUPZ5zgAGMQQG9RXJzc8e1VrCLKy7QMrZiSeTQ
XXIwZC04Z7X0RKagpSUdosHi8FbSKfYJ6Z1ZvzW0xuVytpitBUb0HU6XJyjmbCtTr2+xfTZ97Mb3
UbJLktuUf4im2s+awODPbWtIKnnniqO/7KmgoZWWpWqGOQzYTttJd9kUzLv4Sg16zLIGPGwDiY2R
7KeYLck60mFWBzdCPZQpYL95vduePPApDCE5RE7r1O7WB8iV3WXJ51rHTlf6JnWiqL1Nxwzaky9P
ea8/JYiljqat3Xf2cqi69aNKYYoWHlR2fqWX3K2NZaeqqd+W5hG4W766AYZoaCRY7e99a7pRWhzG
gbhDZIRGQbxUL6/XheyRxHh3+ePPPgGvWiimYqZEp0M2b/F4dT01wawjE0Mm57KQTb8u6J9InmKq
K0AjdVTO1Cb2SIRcfFl5SvWkraWzrrHbl7WkQWNTrksShVDAjiYVs+OYyq/zESAZmNEoQSKhNs7c
3GUJceq2dbXk8fIyz6alT+4ZEd5TTJYCvHCCyvfe6FmInn39QHSnc2Okb8HxqPm96eVwp33VU3fm
hLnuy18g22jBjhV2Are9wgcUVuYAydFVk9It7CvW545Gb4EkdlmebJsFG5aobBgIgY1u2Oione2m
yUdCrmkSMmNfsiGsa4krIVvh9vuJy9Jb3FC0Ah6Z0n9Ew69rt8AY7cKhH51kZb4+y7rP34Le/vo2
EMGODUNhAxwUyovpnoc5A+hKblQgO+qn7xUrPs1R2UKB2U5rysGtWeGuaY8semOZroXusahscsCz
qEdjRZPGaoMNCTPOl4/hvDfweosNoQdyXXVr7VfsytYzt+7jw4t/pbnZcTkqMsyn8ybD0A2bYWTf
Fp1iCv4RZVy216T+GM8fC8Ait4bEYpz3OQDt81OIcIGruZzrPoY1p6tvxLdRusvp6Ojsm1YcGeGw
HlfDKtEt2cKE66upc95lExa22MTV7feGeZX1teSK/oOReF2ZcEc7APpqRguLu+HqgM6Gf/E2+DQW
Ae0m8kJ0hSwBC43ojxFZ8Fa9ShdubFfGdhwrkP7Db9Sc+PDbHQZno6cTWcJd1fic19ChTdYWYTfu
78vaPvutvX9dlnBJaTY2vbFgJrOj051K0qu4VFtPzxaMZDZfUo3IUJgkCkrFnOKywk+eU6RMrfiD
OuySrHbX5GqOilBrjtqwM0mgLKNMeS5v6ZsB/8pEc3ibYUs3kIR/3ap6VpquwQMH4gvIuIRdzSMj
VrQtlf6z1Lm1o2x4L/Lc3Vsczs3M6jZASKmubYblV8O+8GlauP3igs9e52D0NPYFF5yPO+kk22ZH
3igOgZLa9kbgI7omkwH0eqvDMZoOBfUYEP8K3dUnJweXCmudxHRUoIRg6PuyxZaJFcxbMllNq/Sb
2Dl/jJh1XNTxw2URZ/3hk5UJG1qAcxW9ZbBm8Dm5ChSI96wCxEqWeJflnL16J3IEexah9qHoW89S
Nhj+3OlBCdKuDq5W1izOJMNXOf/UnYgTDFib90XbRLgByrSWrllax6Rn+6yxnIpRtMWTJCgB4Ap0
REAPjAQ9RoqsNfd8qubkGwTDVmVLpDQWUodmGiN7F2vU1Tr9UxwPQGHKtc/TSL/SznxKinp127r8
uDbp1xnp2xtbyfzL2y/TJOGOVgP65acG+2GR+mCr/LafdUkoJ9Ek0bvQ6GTFlYm3OJ6MDyglxi6g
+H0VGHSumqPV5PKCNr28cCONzSidenjmAqpFE0ZHXQ8FRTdLcii1VKK0kl0z9F+FAKBiGMDWhOTC
WnycWPbQTkxyMGc91VclMcivItKSwWGcoSR1Fz11/XwYe+7ZLPLUTL9LYhDt2apEpGxV2+8nW8dK
I120AVtnmaabW4BelI67nC10aSfL2o7vRAYplwrIuRhf4C3XUavTr6Op8u00epzJHDvxTHaDXe6L
1nKNYggNY/AoWr5VBfOOLLnXBgxxRdoGaebXDXeVznhgFP/qJUh0oiCu+Ac7pfvOIl5cws9G9/Yd
IL4nZJyQG1mzW62rUE+zWyN20HUBcJYuBEemG9vo3kVYqVbMKc3qqjOWIFJyQNuhjqClh8HKwDA5
XTd2ccwy6pZZ/dxUxCnoet/o9DiaujvmmceLwtf08WHgM+bp+WMe9x5Dd0dO1ysjmgOMv3/quOKn
JP5ulvFtEuXHxh6+EwrOrbwMJ7Z6Zga28BIov0V61GvI6tdwMhfXSjNv7stvZc98RZ9cQ+F+3U37
od9CfOVod/xqJeV9Xerfxwkdu/p0FRc5mDBjo3DGSZ+dRsUMhboS7hCrwJBKkmoBMdKbOYqQtCo4
micSbV+w8WGKY19d+1BbJh/h7p0d90gj5ygjK2Q4YHwR0HhzjV4L5UhUVFkY4BYyffbrsvdSZQgA
c7VfNHUro62w49ZhHTQXEwk4WsD9tADIVVWnrtZrK6kwlGC6vK0cXZse5p5873HcdW6GMyDg3bxE
uaixlWeeZhhXKtV3y/Ap4U3k9eCKYBH9rMTGY7XkzAND49fRaIBsbNqY26B27SUbYzhZnse8uAfL
4k5Pp8zldm45iZI/rcWkAwTO/GgmyNoVtZEGdWK4TFdMx+gWN6k0DSOJ/aO62iAxHLQWxDuZW9M6
cjWeenB9ABBfeevQ9k5E+dOkr3ttBIbtWn7Vi+qmAtyuacB/5boP3NHrQrUcVKr2cRk9G2ryJQM4
Fqc2GF760V2NzjWj1V0i3cdYWmiuTYC54j2QY5+GzswcJZpuMROzm6vB8rN50g/RZPsdknCRWfkl
yKhTPno19C0aDCQfx/I6SqLv6Cp5bmzTKYfomfIYXeOxVgboCd0YtaKv2MrnWUWSOVF4s9fgetK8
+kY23q3Y7CNXmbBsW+/MICYRqnhp71brSjx1zY8WOlT2oFXWXGVMl/uhMUOmznu1RCA7kH1U4GWn
6VKAJCzdo0LnJ7oZmBzvKrXCvKsHQBAXz02ZXfXmso/bKdAZSL6KZHjsF/XKbLRrlgFVQyvmhw4o
1xWhfzGrDAu7OVZ6ipkgzcY7WjAnTyLdq1aLQEPB/xykRb46C6990Ohdp1H5zurjm9WoO6fpTQT/
keJQNHgG/RQ9cguVwigzPHOIn8g0av6AIR1njZudETF/ntePVlaC3X42roZSSe57sLfXTt6N+gcw
9dneZBpP6Hzr3KZino1zztIpWBfzGgO2+zpSdtmy+lOc+GOqOXYe7ZauQatM5xJifDVHQLFkKjce
aWzv1hi4hOXQAU0+ae90fDVwKFPNm5TZ79aW76q+1/aT2viwIwpQKStXY9G1ksCIZf21vdgPCTO+
WmbtNsOyfIlHgpzcOoIkrsbwe3w0uO5N43xVGZqTKWAFaOhNAQo39FSMltsm1RICSRVGA8DVPXUw
TudtsEWJQViY9MYBIxbeVDR3St3fTHnd3Sw6bmlhKc8YtC9cnZZK5cScqYrTUuV73hR2yCu+BnFU
+k2MGFyrHpCaLK/YXDytJskCAwSbU54EhToeYMV2XQ5fc+Sj5hlD63djYrscn9UPfHTbETlZk/v9
YNouzTYczBwz8Ky7TvVxT7v5c14SryJ60GBuc7KGHEw0LVzzPN1FmBu5A0w2Uip89ZVWc0o780b7
5Q3wFlO5oY3tK9botZrtxtzYcYZiuZ2bfssINJ8BXmnsvXllj1HbeXAB+h1rtAPYFO8MZoTot/sy
q+QZbKeak1c1dVRVy5yoLz838ZI69VB+At8c6LSGsgIEz7BPK+BPo0DBiiiw1CqYSxng0HmPiOoM
3d/EICLqtTITdAFNZRsOfMDgBncWUjpskTUBycQInmRTlgVAl1OUcM3Pk/VBURrH1CVthuedor+X
ImJYxznrGck3TqAheyZlsUc39g7Mw0jcgQnNruZ7o65l2B5n3SL0zQPcTLOB1CyEDJo5aVa29VFG
uXIoMsz6NIOkkebs3p2IECKCAZjFjA3oXtj6QEBT59RlgtT2nzjiJ1KEE+JL0zTFhpRkgvwkm8BU
ByD4vT7yu5IDGOW/+eFCXLcuSQFEb8SPTL3ZgOLaooUpqSTe/vnS24k/KRxO0U9FkW0Zjf7L4K+p
k2ASxdVU1OCc1p/gu61O5vP30V+XVyeJWg3hwJIaEQ2f4CrTuCsca6q/g8bZRGPY8DEuVqB3NrIO
6LMqcrJQ4fBMDZyYs4aFoscLrFr0EBNyW1GJikikiGNtbOjrZGJwuElRfQS9utOT+bm0etmxnU0N
va5GnGYrCGmU1IZ2kFvrYO/oHUgiMTVq7VJP1nEvW5IQq83lkPUUxDBw9Z8mJIHRAOLo6/fL+iDT
Q1MI19Q6KkkKbK5w/YJhOXdUvfED5uWuAX7rAquT36ePsoWdtUto3sVMmQWaALFnsF97qysr5GLN
+TFObyxboguyvy9sHEnXTjG3fDYh8yPY2J7QtC7Rg/OpgdclCLvWMzVifQa7l2vlI2K7fZOmfp0W
1/YYN97lIzqvB6+ytuWeRJ4x2A8sMEKhuJXNa7ioBoc/bzwRDEhIVvUPyvAqavuUE1FWaqys3gaH
MtAqEuAFI5R0ZtupQT+M8bgg7Y9w0WX0FrIFChZ3jtS+UAwscCi+F8r9OuguUx7+2yYK5hYRVR8B
iBpdB62NmPbO7P8aZ4lt/Ycc3d+vvCWYuiGaVgODoD9grf9XjjLQ2f/n5ShgSv70joTal9a02awN
EJa1pmcgME6LPliYLGN7/nBexQhpqShrjTLucFkn/Z0xAlxLf86Bi3H5dP4hu/IqRbiyjalNaqK+
AIJrgblr7+J7dizfl353nd0aHpgAD02w+r2bbogNbn/NnqOH6vPlr5A4aSJhQKsCHt00YQrBbeVk
U+9aW9BoJO5YPdbZ4Np/AE4KIvvXVQs32+ZW2dUUo2xDWoal/SFe0WRUDRL78Q+3+lWMcKsTk/Mi
ImmLjpToPgoTVzvOuy+zO/vYy8NvUKZvp/U2lfkqULjQZYFxXpPhNIWeVtXLETfIe1plOipc7pyT
lZUWysBgnnA4G/fzYLtWLANyOCvm1Q0V88HgoSQ1bbdeT2tnaLs63RtReFkFNZkM4bqV1DQxGQYZ
W3cuijLelCOCCwDzG27YFGXurtOeeaZER85fwJO1CRdwHcY1sWz+48haFdBsZsA+ELDQXzeeGnA/
fuyvda+83QAe4lt2WPb17CxHmW8gW7/wsBqlBbBeHU4PpnH9pUyCDLnKqqx2kn3e/s4bFT1Zr3D1
rIoPBUjZfpjqv2EQTtB2ZL3QZz2GE4Hbwk+e1qFEWqpbJ2wwOHU5imzmOyt7l6mSQPP8/oHRVrMw
mq2J/fmEjUtRZTDXcXRXd8iKAM5zLWRASecX8ypFuOBqzyrON5eEWeC1L6lv0QeSfml6mZ91Nlwx
AYhBLELRsi5cB8rQAdbXwOsaSgwY21w5Rj1gMDHw4ChLtDoUSnhZM84u7USicBFsgJuYE+jHwrm9
BRLre2OcvTjOdgWRwCmfPakTQYKmozRbRzZC25DFfxFUBNLsKgMEx+XVyIQIam53w4hUH14YtS2d
oUWgRw+qlGpi+ytvLtPJUgTdBh93OmsT7D1lVTCkN2ah7v/bOgSF4yjEVT2HhR/nDwDacOv1OlJa
iRGULUN4RvphqpJ+KPH+j3+h9ckh4J++vIzz5v1kp4Tw28iaoh+3AW7rPUoqPgHDIQVvFujceofe
jj5HMtxTP8vIH2TXSHBMFUxQ0W5LzCuD5uiLfaiUT0n+vRioE49/MroHuIufd1YMxSu2aku3tdqs
06NJ76nxwCcJdvYLMukFjRPD8DlC6nNe8FyNgXVQPpY7YFbbLAD9SNC93zBMB0/1jCMeLTe/q8Cr
uUe9Vg68JblepmAs2trugR0UQ/HJ4Odp789MvYtXGTO7TIxgKijtZ7vLFGi//q1v/dT6PCaSC3Ze
9wFRgoEg3dJFcHAL+CtNomYAd5/uqgpg62gskOj+WfcaM0f/E/HSWXTyAvas1LUm522IWg1I1jHD
knhj7OTf+CMqbkH6HL9TQjBMAupONjZwfgNfRYvPSBtrCuVI8WZDflSH666n+6iV2Np/uNyvUgRt
6BJNQe0bxnZkztbahiLPNs9FTUx408KNnCR2hsfETzuJZMnhvfRtnOwsZjB5ZSXAZCXVfJzjOAbx
tTb/me16Xd72FSdSlm6ldlXCPBqf4Jx2AdhIG6dymTuagAxWSi92azdBQUjiE583XpSh+YFaYB4U
zPJqpOqQKVsCkXdhrA1uP6GaSq7n4rsOVIDLWnp+K1+FCQaaYVg+goGE8VJvKhwURhX+owTBFm9o
QGqvI8eioUUbJWKvQsf05UWcT0SYf69CLDfoHdLy4+ZFJ/MMAJgMDff7YXlH1xmM3VdlH/bLfa7+
Je1SluyeiHVk9DngPEzI7ZTJmUcdvqHUjGx39a3pf12bcMuKZqjTmkIdfnZyzgBs+D2sqPO+4Kso
we6i+g4G1AqvddVSb7WaK8tc3Y4mvkJ12e3a/talZQm3K8efrq1083ACUKINu806brhs6FBQws0m
ygKSszYRfczUNomBzhZhcZmOq7SkiIDsQtMcY5lSt5wU1RmMRlbsOKsWJ6KEtdFkXdIxRfINA2Jd
832pZW7uS7vim92DF6MTU8X7IireVmBoui2FSKL2G6YBADYXvc/XpPb7yGwci5EnPVaZO1TEVya8
bbVq7EgSX5lGu691njprbQJrclEKd5qzo10nQH0uAeq/lpNbZeSvqh0OtRn/NRPgNpW7mCvc1U3q
zxVQHDXACBtrUKd0N2fzPo8Jk1zp86f1ukBB69WhZRmrYTV6Hb0S5Y6A/hje/Z9IgZFVCbDs4MMJ
7yR6dGor3hC98gosixMgnTTU1BXvsnk6uxYK8juG02JUnAo20HdAQeYF2B19b4FVbbBtzJzJ3NCz
SvcqRZwEXkDjWgN5EDtWP9vGgVuS+O18NySz0FYOGCrLEgf1+Io6xsrgVGxDsp1TBxXogTGVa4ea
DyJgYEn4kn07Z/oMHA2Yd/GfKqKhFUUZW5bdVCGmEj9Py7j6tcLZTRujqaeMzA/MsCNniq3Mndfl
SLvoNhujj0M0o/GnM/Yzo3tqKbfrvLoFHoa+SXYtJrLIlB/71DqWdt6iea312lELM9UIWdplLvgO
7owku0njaG9HnKD7DFyfZVNrTmFZoFyJ1qCt2R4wnYeGzY6NTjPQooF7u50xnmzmHwgmRcjEw4by
YJrroOR143RFYjuGmezrekwOYGw0HQ0KLlG1F6gz0TCcbpnwnoOle6YI5xFwXYNkFnRj2m5+BPB3
WIbqY1w50aMRFL6euc1j9qkIZRfq7DTgqXzhtQcVCbo25hda9cnXPO7lDXqsC4eFVZA+mpJy/Fmd
PBEnIr8pNEo7wsHy1/nGQfU5EK2CDY8fHTh3/NPweX6WqOSZV+tUnmAwei2JWW4qFTh919vOmoHV
MraRO2DY67Ig2UbqggHUu35BN1NUIjG6YgBeczBmv21ksx/DmDuyPOQ563G6MOF1nNulMascepNz
LbQTY4eGq8srOudcnErYvuDEnc67Ka2V0S7Dqh9366x+sCYliGh63bE/mvM9lbVZ5BNZcwk0vWqG
WijciRsXXW3LdYFCb/aZag7a/fPn3Mtvu93lFZ7fQ1vXN4I3nVBBqg0m4jFSlypMy/ypadR9NCWy
8tR2f97e71cZ2y6frGzq7CYu0IKGiiVGpQ5pCBw8PznIMABlSxFikKln4H9qdYzv2omjjHcKMyUK
/vK2XlqJYKmGmWmLPpWwS4d0Z4WG4o+3DISMQemiFdBvQXa+4+iK9HUkNxbP2AETSfIN5yIt9Fn9
fWCCsUIqaAK3W8bDWs/Qyking5rPHs0J2C+W1rG0WgpZev4W/C1SfKVHtdM0OIdVSBz1UO/LJ7hj
gQ6gMr90Dc+6zR405qpH2eMtOU8m2q0G/HnaWqNtuY5jR20UJ9NBKX9Z///BGr8uTrBZQzOzVqct
gMW38UTuqMmuDFNXDaygUjzMpi5SyJVzvtXJEYpDiopSJfla5LgP1XDTRNyLp+pTlcSuZGkyOYL1
qhpaNy1pypeBrHRBT7GT+uW3NNwYD833tuHEQBT4IzBwNAO+bqlgUxajyMdsqbdapurSQ+J2uTMf
U0wtTd74ML+PPRkH4dlB2FORgomBZVtavcUpbrxF6lP2ZZr30wub8hH9oT6/1zsXVFMrPuR9GshG
m3XJpWSC6VlJl8Zo7izRoEOC3K/Vh9L9MgKvPg8HIHpgoHxPfQ1YqyUqdABE2nFQqLZu4tt3Mm9G
duiCicpn1FnpomHz42u9JE6krhhTWYLLuiWTIlih3qgLY2BQrcYAfHG+m3XmlsqfjIm9nqohzjEa
sRZTvsKi5/YITxZO7VEvRrcaiuyoNWohuzCXLQ6c918fKjVR0ohthq4dXOuAfmIkZnaAAX2pwadf
M6A0yOrVZ2cLT9co2B+tmdig0gWgPbA/yUekFKhjg6RpCCav8uoYYOHJe+VO5judTT8ZhqGpmqFt
yJrCWmtAXGomwkfkMuyP67sUA409hv/RwT5KacXOaouBHIZNKKY1xWDSTJs8yYBiEjardW1P627t
m1sGfop/qZSAm8SMJggBTFu1dSpsZcOGyq7yiAVIZLg5BcAqZl4sWVn6zWv4IoVSwzA1Cp0UN04z
8AzF1A5APUV8tSluC4Xexn2WOkZZfri8pDeukyBMWJKiRhPHDaYB0+2vZbFcIcF7KPPKM7m+W5Pp
O8vmq6blEq7ut2lyQa7gWgM3YTDK3KDBppUkCjowEKDVbNmy5ACNbm1XdXjIZWnktxGEIFd4svom
0y1A+rAgueL7/i4+jE60K/exa+1+owdmO6pf3DlBmvBQRe2wptGK1o024Pu6BCcwilNHcIZjPErO
OCOTJrxRLdpG7J5jbZs0XoIuKQvo1e9K207o0tqEJ8nudJCS6TbFTo6e7mo6SLwx33e7osah4n8C
mUV5c8mFzRQenplWGElqCCjIqgIQ3wYmpen8Cc6jd/lKvLVcgiDh7bHS1EaHdIec1IHvydV61G4w
PONq1/La4Zt3/VdRYjmsw3RPXy6AJpmQN8rbb7FdXZHuyZjQ7Da/k6xLcmIv6z4Jk+JhUnWTWzTY
2orGO1DLRsB4YvcAonUGxR0+y3o6Zbft5fcTiUPV8bUhjAZW4VuH4X7etdXBdpH38Ojqcfc/CxTM
SmvOCjqncOGGAw3TY3pY7raja/HmoOXMvbyhEoV8abk7Wd2Ix2jACHsa0vkWLX6eFmOoakkkntDb
AELQEcGIzOtaLTyi2MTr7aLBz94uGrn+30VLfJmRlK1LtCOWZuSs5GXIl8dIO3L9PqkeLm+dVDME
6wG4mBbzwTiozQ7nJwf1W3Z4e8Uu2KoX7/7kpKYOQBixDWkM3S/WIXqCFxRgQAw1WvBShv99CwUT
UpGFgmCuQkMnVd7HGfWAyx6weJUkV2TPqJjqSzs6diRONier3WMe73P8PrsF9ydGe53VtQJ1R+cr
WQQg00jRtSPox+Lqgseb7YwDJoDdjaTuxz3bjk9m+F9S2heOT0z7JalKo2w7vuQKORHXeF98nIPV
Y0ERKL6huxuDGzp180CW8XnbYvLr3Xv5/URxMN25lhkzwW7YePMVIAwCBLjuGlp7TMRSrwvskPiL
U4R0p+/UD9mxBcyazM68iRqEjxB9lggp+aaBjzYb8W7tuiMQvn3Jfdwez0tbLBiZaMRjDmjqBCH1
hrVdOOaXdo8AxY1qdCWZYbcHIAGOGIkn+SsoW6BgcKwmGe14hD4VhgXA+G/DIFmexKK9hNcnxzjw
3p7piGM0Uc1fV9OJMIpprTIcX5kYwUPB1OQao5kPQWuGVGr7tQMw12LIJvpktlNEplnZSuOqVWmw
HFBzummuyUP3ZUE+Ca1dX5kETO7FBbmgGSK0YJ+PQ9RxrgRGaAblIQ838k0DlkWKbiLxT4gQ+LT1
PDdcwTU3rkEl+tOjJNejDyyaBddbWku7rPQi/p9WgHGtLxWGi2U5ZXLoMwssObL3e9PeSxso+CRL
m2VGG0cIddYdhtO/FR+L/erFrUN2GyGkDnY+j2HMX7o8mZ0mguGIo2HNVQ5H9v+Tiy5iAKbarKZd
XpQhCOYctSBhBe6hiMSSLZXYCyLYi9Qwc81IexY02Yea2sCapc5leyjxy8Wp2YaSukVRAVWL7lNV
35eZuk8Ne8ctICgw77IsieklgtUAM1TZd4tmg4s4tp0o1Z8MMlghK5rUHShaqlYgdTuNdOhP4hSJ
2H7wT+C8VgjgZjSb5KZTIJmIxxSkRd72mlVkd3mdZ/YU2QxdB4Hj1sIgDkYVWTIgq4fwtDTNYJ3R
v1szJ5qO0YCS7Fr/e5N/Ks0WJqMqjTQZAD5hTKIrVXkci+8LkYg4o4a/iBDs1aROM8Aw8Gxpw4ZN
8jTLJqLOXWAkCdFBgqZ3YhviMNJi9YbedygHofODue1Krw175A4aNCwfcPH3oK3WwSIyxC7rytyp
1vY4F9bt2mBqP6uW/eUDlH6OYE+alTRxmuEEf/h9hYfhj3/j9515T39Z/vb7ybO9JN1IAFrCgjEY
lYO5uXvul6rzLQcYomi3qV3pWOoZYw2RqFWqBGHOmxZY6G0GIIIUJhMegllkvp2B4wjYM1bcSKzY
28wsKLNPZInxuDUa1sRThQYbMsj3pvZbIKeunkKdKmRu1OzrNlBfwhOZX3vOhfhF9GYbTna2X/SF
9QWg8LeK6dwcMmDyq49gfXb60eNhJLNx50/y72190awTebQqTYUUCJVNvXhmiX4VdePgcWOQ9ITL
5AgaOtVL1hudxYK4B1hLYu7qpNvPZiIxZdL9EzSzSActQvKbwimKDlH7PvaN3qt9NUBiY/maBuyr
5Oqdye39cmDCk0cUMk91B11JrmrEy+vuZ05KnrWU7aEQmpdRy+ZsS+yl/C4vb7QmsMeH/7gc4c2L
F2ZFcQ79e5Nik0ePsq0TYvGsngB5tUDWlmowr9LDevO7Cd/tswVX7/SUxHBcmyhCDW4lAE2azWPe
zYpjD9MDgwvkAZff8lqaGVe9JmuAeDvd+aspESNyq+7zjiRI7YFj4/vsDR3wVGMfsOpu8aCjWRrc
8c2H/3aGYlS+1BPH3kIlf5zhlmvb9nVEOkWaAZCYZTEONyd10GKGl0e/th3bUVeXe6k/IjS1AQHk
YFTxOvGlqmNIrsLLwOSJ2RorpVdUHe8vApMjy3MlGJN2cZu5/VgW83uixX2gLfY+ZdaBtpbXZTTU
+IYI1ntqWttO01Kf2fW3SG+uhqSvnEyr381gQMbfAphUexW1xa7LusPSrAfNjB5iEKU4baXdt3oP
sGXa3NgtSV2lUe5NZP6MCQiPlrKb2+hocTNAo0bqNGTMQt3M74nSxU47xA/g1418brK7jludf/nc
ZXuy/X6yJ1NO8skEIg94Rd8bfRBlmbvIdOusZ/X6Cr+Azp/I6Pq8zltAoobgZfO1dApjGQGBTIJg
5ABbSRKzzKKgbXN3RLvw8O7yNsk0VrBw6EZKYp5ZaRjHt4r5aZgeU4pREP1fN6AKN1+wbjxvDA4A
sZ+5uH/rk0n2TcwGaFmRzkXeKkFHl91griHLK9mSJAZbzANQTA9UTQuDPQMkuh0QmLQ7q/FGX/PV
3TiHlw9Kos9iEoBj1nNsYrKVWxMfeF4A6LfMIOpWKay3bO+ERIBRpSkeCKyL7fg+cfPdRrv+4zEq
PcDjye3X5edIjP9bpWC6qtUsADAz6d7VqjQTLDsqwRiUFemMroT26QDuw+O6wRZ3jcfC9vAb+Ywz
Eevp8yrG/UWvpgjpkEmpssPizh4gyhER8OxADnSXB7I6yD/EO397rWIWwFBWJevbrXx1vbjouP/X
lRdZSCDmAjLKx6Fbt1wReMnzYq9+4vvpJkWVerRRGtdQW42HfSuvHUs8FzEZkDcVbrVRsYCiRbpz
tJ3xXB7076qv7UAscLsEhY6eytyLfAw5Xr6A5+qtp8cqQiqohZmU8ZRsDhoNzav/h76tOEpOUtjL
vEe9lY9z0KXzPuHZVTGnskhZci9EiN0YSFREL7I/8TllWipi7aI3mTR2Dz/sl7SpeW2hj0LtXWBg
e5IDO5Oo/eXANkN38jzHdKonmsKQ/WlF8ryKIHXEAFJuovtGeK5NLa561ORZoIZW+NJIse7+10hh
7KT3/qydOZEmvN2Wxi2Dc4I+H6vASPY0f6nrBbRPRuJv3ZSmPnujVvcOIJmQt+3I4M5VvR+R7f+T
jT75EOFxb6YhrwYdBnwLXbZy9ujwnfXSITOG8sjv7AP1Kk6cGDRpV1sFx7kWpHfByFQlny8v6KxT
dCJguzYnijMjPRhN6IALl1a710lyO/b5Tq+1a6LKimYylRGbtUBa0HezhUzO1iSqu+gmPtS7rVyX
BtLKxaZ+b+K+k3UJL3sH4rM2SmG2J9v9UWBeAfzpt3uwm3ZuGQL3E968HkTH37iNZ23NiXDxNqqL
NQ8Y7H8bSwfS/oqzN/9ElvDez8h41uVWMdHDeg/c0iMmFQIDk7/gmw8j919PlmzO7Yk4Iesx2rww
JhBXBwrGiVL7pt2mmqTJHNkGCsaFmkxbAen3M635M0Gw3bA/M50nKxJMS89i0ypraEpafFvc0cuP
Ww07Kb5ZqNdvTpPMmJ192E8ECiYkYwpmwqtKCUA98W0d6bVudl+SWLkyBu2DsnEj9bb1fPman3Wp
X2WK/fxznKwFz6CRBtBrB+AH1rnTcGkdVHJuYv/+DOKxCHOMPxIQ081rn9ZvJCAkppFtT8aJ5Vr0
gqh2tHJAPqI+zj5abuPmYXpVTx51tmro/7F2XTty41rwiwSIynpV7O5JTmOP/SKsd73Kkcpff4vt
0G1aFsezF1jsi4E5TeqweHhCVeHmH/Z3cTvJeLWNHKpk2hylho6LvfOiEJeRP80YHGBtP73bhVp1
ENgT7ScHJDbRJmWYEO5+T+hMr8yQJXTEN8120HK1Ng5IeiCJ1PZ44dto5XOn9wn2M/LAXty4BOkq
UJO6/3F1HJageb+Txxj3AUt5J9ZpvpHfrq7qarInYdhRENSK/IXDFEro2kgr+ldbafjQSxG4ptXs
P4YHNgcmILWvtVpClKndRbPTHO0bptxoJI75KAfWQdzWtNWJcw3INocm9WiuaEZmm3g7+Ymr52g2
Gp0GWQdXCmeMqNte3PhU8l7AhHq+CxD/Kapsy/Y5V3d1Avu6W6rKrKNgWBu3KsE5kXRu3SQCP9nG
rosZzk3UVK/GMtPKUNFUdPrky42h9V9k9CoLDP3meF8scS5SIjtkyknxNR0w3bNkgIFuXXbgxLv3
6wALt32cr9idqS8JC4cWsNfj7ayhxzqEApb/rZBQ+PTj1y7XF6PnZam821RQc4cWOjpWXhuQNkEw
xsYBEDd8Td4OD+KRGbZ7v4ZkP0zyBESK0mnZQNnu2gVEEGV/1RYvzoOkfBOlQs7Ubei8WGP/fuWc
jTqolLIF/nmN4TeB7cUWdxXNxRSRZjj7Deu++5NwZTtev5jibqAomtQRI/S4e2Zvlu8b+wPFKKIe
vgiaL2a4i0caynlZGkYCwDdciwMwtjt7fsFdPHpftwqkJ6DggeiresVmwI23Fhrb2LRUKxgYEe0f
ByaVmlpDwgA6zeIAr0q0eOC6q+/IXAb7e8hO0N6yODDpQJ1qDilCLgipmqXltIp9ayDnXNceiKy9
GXoP2fR53+ZvLvHLd+MwZUqqAZoqSoQqKLJVKEq2ae6YGGdSXTyMgdKunolsik4aByVVHuXmUv2o
Ol2CPjFmCq4Cg2shoZOhYhBHxXgjLVxN+adT7mKRppDoFjA45JDkxU5mGaeZIYeK6iR74pMTuwWe
AcSC3TM47IByl9VZ4/R/fOr88A6DA4/BKoxKWuGSX7vPmEDqeUDknJdSXpyXUmwT/ELgnf2FzaZp
+tWaZ+DIr33J1UnsH9tXzMUcB1udXI+qnGJ4qQP3AFpndUjBoJUpUpx5EI0OimxxsFXilFGqpVFQ
V+SAigUbVWaqNv7cvNeWN/sH+1yn/hVNLivjcCvulbwG8QGCBaTbVo+8a/6ujoqLnsXPBEyFmifb
kBNBH2jnYFLrxTmNyw/g4GzGBI5OKnxJ1BXAYXHH4loyevXROoitMZjaWy0HY+UyVGohkTKEbMpD
1Wf/zlGHmZgc5RKFpK9Kq/c1Mn/a3+PfgOdliRyQ6RQKmZWOJb60OfM3gcMPi3x3Au3Gvpt70JAM
2XrXojo9kPHtNK23SDOigc2Qb6Ft+4mkkOuuSOGStRN052w/ii4/gMO6ODEKzaRNFJTSPfSNXEU4
Ybt9DV4scPgm9WstzQryxGweogrGQ+MzxmQRlaZwKzlsy2farulYnf3z+7sL/sleXc+oe7G/tuOg
fBuC1WhmTha4ykvz7ecW8j2LHNzUhmFA6hiYpkx5fKgq42jrQwRqLM128aqNQgin/muk0wwGXnAn
zNTMnE4pFmijReqhWe3PGgbFnbypJbABWtk9NOLBOxL9s65L7RhV+kZR7Rtb6/1ylP6KBrW+aVbD
cE2jlEKdaH4FwkSwsDv7h277Rr+4B4drKu0Msx7ggGsK4gAtc9L4Vfx538Z2De9yC/HDBpGc1A3J
EaGsgx1U2QRFrbtRP8rLIbV9ulQusZ6aZnKIcbAq0xnV2xr3Rz4Pd7WQZUt0Hjhok0vZMuYJd7AK
Vb4K7WnDx6z4OOqD20aqk2phOYWC5bMjtuc6HK41UVbPSwGTrMr9x89agTW+H0FtlF6qijOK/vkc
mcB9fmlMKG0wH4DYPpgKUJaieGgMEGMUNnOJ1sT+/eoxGTWxZNV2m/2gf5egVuEaoIvqw+STKqKL
2o4JfxwKXgW4tUDNh/kiZo4VShJ3/qCjkxGkFmEmuADY+drxDb4hITKSWTEjHI2c/t2oh9VQHDOd
XEv5vO+EgouGn0OYpQydWBGLX7LEXTEtLC8iZrmtuRikwi7bxmGJZjdqCkKHr9lSNkm+3iOhgjY0
Uc1AEPrxXQi5nLZmB3G6MEEvXzc5iz45snSXLYtv2e7+xglCIb7/wBzIiolFPFhjff2ryeKblGQn
qWzRuURML5mtf+0Fo3D7Rn/zBrpsJQcZ0IZCtXxYkXPrKFiboxwUHFl5Axpdt7fnT7g7/EQ1T/Fc
t445mbd6OT11KRiE93+HYKP5PoR0TfPKnjXcDmp2WKH41RR1QHAJVmURjIYp6HMSmeOiIausu76e
MSOqp9WdTIvJnRrrwTLaD3Eb3+tT/df+8kRBC9+U0JfI59iRIn17Hv1J4khoiwuQMOphLqqKW2Bs
rwN4G4OS4gDpjPI7uKJxLzEaT02CtQGYxxQToWUNfs+md221f7uW6QeaLodZ0gYn71fTt7L5qSwr
KKdCFryW6lMSa7JrZJB3S+fY8gypLwNIzSsQkcxsh0gxBCPBU1iskj8ni+bUjfl+JJlPjerGlGtH
l1YU/zHnBzcmorMh8hIuEtPqsaErQd62x3DAOEJP1h/QG6R66qF0odqaPC6B7EEPdQlF43ECFNU4
hKu6IouGFtFSNMa+qcfv29F63PdJ0UtTY8u/uutiuQAP8gyklkB3BkoAbz2idK6F8aEHIU+QeL1j
W6Bf0IJMd7DDwvqoaJFchBRbZaPLBu70bNV8eZkdTTRodW6E3vNODt6kOlX1tgauMN6F9chmLehH
9DUy+v/40ASF1x8mM6QgdIPcUH8TQxoYFM3O/laLjiSfEU/UgigzC5W+Zkf+5PizFe2sWOegLTOt
ycrR6xEkUtBWpzJ7pVuFI+sfaPmQ61ALQVvN/upEFrmYKZEhJQ1eeTvAYXQjEJAbkAqt7NcF1EIV
qClLBZ4ywb5N0ROel83TJ7uDxBF2FJLS/hNL3n1vgX+7CMkoBcGnzmHcQmZIXbO3S0xfZbN5HMwa
mqGi7m5RWKNzeDPbZkp6FZeEFsXZuxaj2c5i4cpPJqU7jJUG+WXo5jhz0plOlXTDbSPZkeBmFAUE
Ooc84/g9Sa8/QOEbOkTy8Su9ANTnxHRyzDf2vJXDIBsry0rIyuBgWGF+IAfTn0+Q+waB2jPI6wSP
eZ0DHHswpd6yVlC+mG7vdUco9KZ+4tku9lwJVpDMiAJI4XZyANSMVppoM6I66hMw9mcBVFQxW+qp
qLTLhyo+7J8LwVnk8+Y9BJ/B1M+SMFYEruHOsen6Ok2Vtwu0htVufkNmFP8aW6D4KLgp+Uz60o2J
NTZQ1zZbkPSVtiNDCblvFme1QMQsVH/cnrm5PAD4XHozrfK4ZOz0L0fWYwZCCtSRnCTondR+sMP1
TpyqFIE4n1SXUZ4GReg5qf6nc2CCm9HgACfWS7C5r4DUIv57NYMKEuz7fiLyS4PDmhxEBkY0w1FY
N5nmR8cRsrc25D9Y6UjEoSjcOg5UVsUqdJ2i8td5aHGmznpjvbPeEldxjM+Yl/2Pa+NAJZVA84cx
chQHyJepgyZyLzu42xP7HyNRvFx/r9WWOxeOBJXaSdQ4ypayg2gGhzEzlVJoGJIoaJcHo3iVpplb
yn8tiYAbQuQhHK60tWF2BJrxgWzKUED/Mg1V+N+2kR/jlvV0WkfGD7+RTRK2N7Jt2dk2kwtbDAjg
yVXKggi1Sxyyzv+qPdyxym8w6/YQ1YlXJ5pgDwVgaXKBS6liSijVwRlCEAe/zzowvIyTl0/FGtjV
+mGs68YpKrxBi8wU+ajATfjxckOSIGPM1tu3HusJUVqI/7KekNxd/m41DLS2R1AriINuUeRkctiy
LrJe9eyKYA0hpRKqmOaLQIaxZkfVndAOIroDz7Mhe9+WwxptNqo6azopqBXtn7HMP5IxCdqJFn5t
NJHfW4XsVrE8hSoGwhAAHbVc84YUKjNRjvFvXF1j0LQEfBN1EtgaSM4Ho72zRlWCWncX9KZ5mM36
iVaD7XRT/CZd9OVRLuiHZJls10okZ8CinSK3hhtC9c/1ZPlUQzhlp/P7Dqzpd2Qij/unh61pb80c
4slU7RWD8c7X86dhDdf1o1a82zch/JIczs1QnF+i6FcawG9VXvGXFD2nTA7czIRYZdHjxabdaSfD
dnNET9PkDEF8WnT3bwNlydrrQGva6y4uFjcrfHEDowD6TA767HiiUj3WaShDhbBe7uQl8QQ7KzDB
d+ObaV2u1Yy8H/WlB8Od7mImLWH/1fsZdUovOdmeIpSvEkSnvIbK0va0q2wZjBNlYwVxYcW3cjeD
7LTzLamoQJxUvG+pcizssnD6BiSham/5EsUFmhaiDl/RDnDYuKhRk4w1w+MWzHpQjo9zAQ/p+dW0
c0QsLk+ljzbtNAvwWzTJTdcmiRNRyYltzBxqk31Dsnlx9Hl8MNTq3qS6I5maR8CJDmYwMHenMTp6
Rssl/eCyBJ5WDH7VRphQ0b1VmzF/3eJbzbVZ+bKtPOq9Tf11ngISg2+li9VToiqPko5IQB3SI7T5
PiX9qH4wBjTIRYtr1dZhyunJnorbTGrx+5Tb3KL2yVz1JYjTavoSD9m/cV12TlnIGImGsKAX69bt
sI5LaGbzgRpq4Y6xei/bIxTDLVkQ628x0F2nwS32Da8SOK2yFmuVo3jeexk9zF67OmDjrsPcVT9B
PnHydIyjv01OorKFyDc4PI9aSVooovwAn9Cx5teNOrv7B3DTAtpNZU3RDfSUcNFA2dEqGhXmGkUG
rQ65aZ0mko77Rsjm/a8akNtBX6sBapyf9y+eYoLBbuBnZhyYmJXmlsVZFY8N7+MRWvi3CBLDpUd7
WuH+I7DO1vCL+1+s8zmhHGl2tZ8x+vAtTcsY94f2mX0Wm9fRlTFuQ8mQ0nVh/QetuZwkalBHTyN/
rfQXtVaAmseEhiGjoObuJK0tKK5pPJKon99jQ33yoQc9vPK3FihO9whhb8E2bq7syiB3JS1FOdRD
hnj7e79MdowP6kGKXMtTMRszdL446y0yynmOGkOxSk6QEBqGx9HWTyoBSGqp4BRsX/CXtfFdIw0q
2WPF2pR1xdVC6BZDPg6pZygYWOHqDw+JL8o7b2PKlUnOUSqFyqapMNz/YZKGmPTtnd434TGwKo4r
NoP/K6PcZdOvaZ807MGW9XfT8mSZ96X2uowLjy5fquT9vsdsYsuVMe7aySpL6pCVwWQ2noaqMXly
LIofNoHlygT7CVfA3C0KTWWQz4VjVDhjZyCEpX4v06NmnSpJ86UE/QbkuL+u7Sf9lVUOlidpnMEK
jU/HlG1b6Id440H6ogHByqAYPNF003YS5soeF+KSAn3l1YxDoDtfi9dSBGrXYbxhWhDkDg0pnjUI
Pt52JuHKKIcvxUpiPbWQ3r7qTouJ97zi1rY1XbUUWbZt8xeltC41YrTGoLf8mzWG0c/uhdv+gBdr
/OyWqc5Ew42IAbXOfC/1+q1VDn7aDe+Klt7arXWEmLjpdBEZ3SVbA8RorwbaC0BnE9qufgQHAK1d
yxDzw9xrnLwrhqBf7qArLfDUzfNxZYM/77WaGTajcFrC0UQ3OJ6/bhSfn7+2u9BT58ePI6iqC7/N
kY4SjlJuXr1X9jkIiEhfjRnFGllm47p2IG5UFX5UDgsWEBHRjBEZsNLPerymxX7GjKNoZRwGFA0x
rKzG4/77HNn3qoi4N4Id71/il6tN5I5/W4K7Q9agwkDmm6RWDpi7dwxTxcDHx313EXkkd+Tr2sjq
QsXksiTP98kAISTwct/nPQgG9w1tX35XS+JiCaXp0ULFqJyMR+o3aD2FS9ahSR6/tgAV/hq/fYY7
bt5IuolQVzZV6BhyC6x6mtcE0hoYl0bLrUuddrqToMjoMSJp1W1O8sFcnvbXuv31Lja5peJnZKMs
sdyXkoDvfvYmo/QWvXSK/v2+pe3Pd7HEwODqMiTyPBZFXFchKlm6jt5WGXd8JAgDtxHlhxG+7hGj
maOtwVWNcYjxSG46TJsrnnwjDI+2z9fFDoeOEiZRs7QEcvy/xmUubsEXOTJQmqkZBH9+5F9r9ytj
DSPUfyEmXlbGYaKcglRMI5RRkpLAPLRoGYVCwVmnJsxFDKG/OWkXaxwqdqusdqRHEIYCDvVlV0Jn
h1t4tQtJ5vY4u+0Rry5x8lPgi3zVg7aQ2R2ohjqc3PjpVDkQ7sB0tqitj91fv0LjZXUcNNb53JrD
iKomU6xSXOpWbyVE7cl9BnEoVQCPAvQwOPQARZdpShSuX2hvyujLIGRYEK2GgwrQ5nVKtoAK9Hsd
4MoPhUNioi/EoYUs9XEkyXAMpURaCxpXdhk7mizI/G9aMWQIFsuaqf0iHUtooaoYPZACQw5RovXT
/mSpq78PfNvPtysrnBtIiRyjxXoBg/3NgPSC4dIwDZUHVvwtMfgsPMKbmH5lj/OEdJlKCm1Bk82Z
dk/5Pdj575c7xOM2TvLgmZbbvJGdxCcv8vcrw5yHmPpgxmRiEzK29E6KJM2VlNXPcxsSzbJ8gFLC
Y9ZB/pWAfcQaPB2T5llivRZs96afXv0KznVWUAQQi+AaHU49QucPlTcf4tuZaeLo78WDCNs+pBGQ
KitQIOaV/pCuJb3Vw5xmIMP3RTZ8vVgF1xr7Yr8AiXGxwcGkrCF9uOamGVjQcQftjavEfxXdfZ27
ab16L9o/UzcgtKUTcPD+fFGveYMKbXfW3lkDtJ+eTL+8nbwYvRixJyoJn3kEf13axRr7mldhQZ91
7dqagOJklganTaag05dPsdKeRpKHVa35bU2OdSc5s9l6arpC4G+5LazioZ5s4rbwLTlr36T6onjG
kvtVOd/WNlor7MwfMulVt0rRsUeo79WRMjh2LAX7+7X9/S8L4C7M2R6IOSOyx1jYvYlO9BhtVlMj
HFLcjDiMixnOBXLU63Cmr5ghnh/RbwZRV6bYiq8+SZyYZZMpOMYj+bfNQSSnG26C7q3GvFVQosvp
Q6O/5PK6MslBJDXVxF41rI40YyCXD3YnnPVn32HP0ThULOOoLicTAhRQjmXs/9YXcgBTnqeawOHM
f0a3wzYQXT4ZB4dlUpUq9LcZk1wUan4JiufIUx6K+xl0HuJ2B5GHcLjX18hhd9AWf8EA/PYN82Nl
fEsAGvxGY2Z6CtA5daEX4ZfkqbCzcE0MAfIJfJHvByisdo5UWkSBZGvB2lifJQLdGaI6aq0c9Vh7
B+uLI8maoCq1nfK5eCTfFGAtCZG1CO7yErqzzdjtyhiHIVKPca2U3SG5hRYV606nj/sgJTLAocda
RWvRZHjRzhEUQ9+jaCj4Tr8Jci4uwYHGONeW2o8QhHjxgByb/d450CaHGVW2TFWL0megpHPrD5pW
ONUC8u8yvW9H4sVaHM6d8SCVCeoPufYm0WfNSXr7vSQ34HDssn/bYZxR9tMwVVfMuEtSJYHujtY4
UpyLHHk7TXr1jTn8MQ21M4wFaKATR46gxWbezIcFA3r4qSkKTeU/xScbFNWiDyNAIb5W3xhNq/fR
N1j4U5mv7UDl4gUcBlmZOZNiMFE26If5Ca+RGUPKIO1cdBmMlppVBSjafvhPvs0X6TsltvRegoa0
ZOerMyTRv7E2+//NBhcTmebQlJ2Bj0f0+ilOZAzDpId9E9sDnxcH4dnyCK1HpehGyAbXzoLI+Jjc
2rfzUxJqn+qbFLpX1Vv7ngbklNqO8Q4KR54eTp79etSd9pb1rYvl9bYHKa9+EwdM2kgQnrEmIUzG
+GrzwBqB2+HAMvvZgoDQPjZ/q1BbFr5hBLc1X9Omo9Jb0oCq6EtHs7fHIK6WygGYIqUYlW1BL5Yd
o7D0kwf6VxNkD5nsoCfq3InchM1pfl+DWKlwUTnd//zbCeIr+xyc1f24rhO7U7+nbHOInJVHyL0/
QxaVLWYHOy0OjFapL5SJhXhJ+9BXaCcJcxG993Zu52pBXPijL6VM1DKGtjt8R+88hO4p8ope4jF+
Eio9dE4OAUrRi0J0c/NKxLm66hGEGr7n5r5OBLBtFOe+BdEJX6mhQ6wV5YpL7/us+xC0R+VABdAg
uL15lj2z6vOyReEnsJvXdV06+fB23/lEBtgdchXxd1MRaTH+FxAau9QoglTY1iQIGfln8qg0UUVK
FLUwAW66i5Z+0Wj3xpRlyA5XRNCHLnBvmw93lkpWWgVJzJSgeoziWECTNLQHvJ73N2477DE1TdVt
VORkXhW+zmo6oBcckVv2lvFho4rkS349vmUUsctRnLrc3Mcrg9ypyicp6yQJ01qtUb9P28ql5nIz
SdVpNUeBVwgXx93mbTSRyVDY09ZHG3/+aAZt2B2mgOaPMVJX4jmQze/2Y3HkFzH4KSkqZejKMNUU
T82piyRF2Ff5f/tq0Ef/2d/LyTDNSQXWfw1WUWlx80eC21T2mAD8y7gqrtbFna/eUtVpGl/GTbZ5
c17ZYv9+dZYhN2HqtD/fnExrJcZoCxuLdp6pr70JHVfmuKPW96CWsLUYszSYv0gP8gDRk9zV0nPR
oHNAgXgilSBtuwm7Vza5q1ozh7xvGYV4Vr4bZAis6LekfWqKRxJNTje3D2rxl+Ccbz6ur0xyt3OU
gymwYQo232/n56dftue/rmxxl/NYEnQbzKio0mz+OMzZiVDpmFPrYNHlATx3bklkt46Q/VO77FGw
0M0I3jQtk9gELXF8aWSqIwviOOcwhE2DvlzodRvYLoa5HbZsXRnnBA/uuUkC3biLbdnpjck36sUV
rJEdt1+in6s1chtcthgoVuLzx0QDlXaLaA8q7YzVdYE0UCi6vrdDO8sipm2pFtF52T21lAtw8EI+
+iWVk23UtnVZJ6alW6rMnY4oLXNbYuwf64M53VhoNig86whJiNkFKR2TvR8E8YnQJPft4mWu0pTx
jL2M9Ws7xLtaIvcB09gcDHTVvuQ0buEbiu6yaRMQYZv8t4vsxqQJU2XQpw+xdlOtotz+lgFVAfWz
Ies2/uPwOpcUCRIXWMucQoMuDSFmJPB3kQUOolPbIsgtUSlQS/Upj7RjTkQFcZEJzufS1E6VvsMu
aU3qTTMakxIBj+Nm/uR6nzgfq0g1KWaDe00+oZTqvOiiES2L8zMtJ3ZqIR0e0kJze/I4gqRLgEVb
eHu9LC6eS9eyyMiKz5/EPuuAIgpaP9gjyXaz9RjX6LhkzceF3yvCwXuRbS6+U+xVXZrYloKhXl2Z
9otLQJ3kpkb30EyGt6SDHuwvd+vmvqzW4AO8PEGvc5u1NR7ZMaZ8MXQfQM/6IHLHTcS9tsMFeGOc
27IxoRuYUTr+adJrE46urXHhXVxVrUH7rW4QcWJk/5tBI/Pn8G5OxiI1FgwSt9rTuGKyQcqdXHkr
2YMbaUEsP5lN7OhFOBS5H0dvKhVdIv3sl/3rLruxtE7gv/snBM3zP/+cTlnHaOxwQlKk4ZX4gCyn
wMJmOHS9uxy2gKHZnqLGgpeCmna6/87yI+7RYwjChwXXhjiEaYdOrmbSZ6Hc/rPYuoMcprukqpuk
IixjP3nPEocrUqvUa1nBYaifJncaiJ996wQ6ihwTeKlbTSXINqQWU3/Cg8HcY88yBzea1mpRruGm
ThOXNSOUvmL588F8ZNEPUnrieWnRWjmQqdU+KSkbl9aKRvIaVf/QzFbl9EvXC179onN49qSrp8+A
3HK02LiF/pxeY3No5MpZzr/lypaur6naRQpG3aV4DFazbgJpAH+jraa5n2c01JaRuoZSDoehHUcv
U84TyF3tlrqBNoy+vs8N+naUJh+EIJYDLA5kmhMH3VBEcIQEh/SMlle/NaGzaSYrzcKlelXrlZNG
pbeP64KPfA4QrywoWWyA/AMOnUnB3CJlCmrSMn7cNyL8vhzY6OO0tnqDfERya4RMk2t9wxKkzekZ
Ceit6tL192UrvlrRMC9pgqw/bKmJkwxvC/1T0yvu2p0qKGoYqjMrFKoabwRLFFyQ54T8ldneWnO1
KtQKE4eLP61OojgTZGv89WC7KBPlqss6GlPkTbNT/JS9Fnbzbz10r9fNQRN6pdoGT2iMBRuQk8tv
mJwcWt1tJi0QiESQRY7JoVFt6P04jDCmoYJXVKMf0Q+CDWV/Ygfwzuf4akMx7rROxILvf20vp27m
5Y8lylKu/Sa6xWjh5CWHzp16Z4JWqKiOITgX/OROHUmSXiUsLqaF06m+lCK460W1amV/jbz0rFrU
5gC64K/PIcb3+LUz73k5783H3pWHnIeDr3YUOumzBf34KtRCqCu5bYjZ349D0NwrDiojYfxZ8AUF
HskLzy40i9WswEn8GdW1gzgCEH0uDmDQypMtZg7+kiEeHhCTqyUYRAp/f0GCMEPhkCXVMkmWKkRw
1mBBQp04VXbXL59pOQlg/zxkt+P7vIYr0vpLok84Xl+ZvVgupwCHtObnJ8srFjc/yl7VPKO/Vugj
HIr0C42MFRNWP5fv1DsWZcjPIR4XfTkOSRoiS4Zc42oYe8ySlBD5vVPsd/sfTvSqOFdwrzzfsPRR
qUBIh/1kWnDfie875zk6VQI34WlV89U0W8ueshB9q4+GUo9+vfaDQwvzr8jKlVCwNsEp44lVJXue
56ilbH5SO/2sACkighB5h8rw7GoftV4rK92Cjszkmk56KKq7/tCC4i/QgnO7d+EqwmqkaDu5d5ME
tiwlLW1WjWQ8QdQZmsBsQLPtIPr162P7T9m7OsbjcvGEnACfec7VOI0zY1h7hEZBFJ5J9fJQU9ze
XzzroBz68SD4mIIonydfbafVsNfU/E4zyS6E5dVX+q7nsPCLDgavChsbzdiRKEbDDeSCMXKY+9YR
GkgG9PbqYIjEOyoIk3hCVrlR2zGt4zQcn+q/lFN8oGHpxmH2XnpNgzwEg6mXvqq96TCCPESA36Iw
lGdolWJiThNEac/JhT9TsxcESLwmLMQa1xzHsg5H6dM4/qPagrUI/j7Pt9p2TatY7IaI9dpJbHSK
J6q774yCg8frvdqr0hn12KKblCaHKrUQOa/5vZlKDyUknvZtiW48nl9VkqdlNjMWvX5TTVA+oV3Q
U71vNx6DGNx44leu6AjwErByrJQxVQ124/3fMk66gul6CKDYfI/2lNEqq1fERH8+f7R9s15McWBt
mFGTJxZiohEnWpVzbyIfMtsWxSrbkHUxw+FzS+wRnoKocnnde6R2tLNUSe9klrv6bExCeAtto/LF
IhfslVZCS8rS4nl1LxVmEIMkSDU/yBZ15YjcRaAaMfugk0M9WxyrEQQT56D81+DsYp7t+/UlCOES
uZ6T+NweQ26X1gENbnNgFEyjL4HKegpU1wrKwPaW2Mlap9Ah/bx/XraP/+U3sLN79RvAMWmkVovf
kCy2Y+ZWBHqNSURfsI3VFyNcLGiQdoRsL4sFj/2Rhv0NO4SKUDJ4G2cuZrgI0FrVvmxysEuROgrT
5TUBb1Q6hQsVhdWiTeMSWmTuBkVXKrQkK7rXQJalVgSQKThyfHu1abXTmMy4vsfpqZ3ewgtt6/3+
lxeZ4BPka1WSeoEJw3wC27gzzn4imi39DRr/+CR8D7WuWZAaTtnr947Nv6nzK0iXsYFWJk+FZ0Dq
YaDkywzderFAtuAr8cRqymqXecEaCO2DjCiTvYrfvHv+3ORm+6CK7/4NkXk6tTSR6knOkLiZ3Pr9
jIWBzD9I3zRB7I9Oelsfo2N6295qQY7sjTCtK1otByZ0inVJVbDayY0gaosIl76rvCzQ/RFpJE9P
78SC9SIX4sCj1op6zlvGMyHHIPh9pVh3vfZ6301/81S4bCsHHiAYksoyQmeaHFZHovuGW4fKERwk
ks8Gkp4xPSe4Fn7pl66XLC8JtnI4MT4CyUIDTeR12MVpdMtA1Bsk2kUOTYY1raRZx02e69TNbUw2
xa61ChpmlO0s2I9t5HuklXhSM0gsgy6jqA7dsEBNyQxIjtSmRfuPGhlD1Zyh0ZAupzXOO7ez4w9E
w2BFPDkzSq0lUV5FNA8jZXzoE/DYaZAPIga6baTy40qUE0mlN7PVB4rW3Dd6f6N36SGrWlkQJgh2
iyeEgkqGDaou1PWy5l2SB/UcGPQ/uhzfh10USR2PORyANYdJDrrXmQPE5/4QgJZY0pX58E4k8AsB
WlIuRZLCoCyf8jn2MacGTrvTmH6SU19wnraf+RdHYEBydeOjDwE1WJJ/jTrmW/TjH0bQEGOi7vTC
VPLFFvuYV7b0xNA0sAtEXOLuOckSkV9wWJQuSkxb1vSmdr1rdQelfD1H/+zvnQBj+Z7peUyrupaR
/ZHr3Jn0t2Vu/Ufv5kIY0FX2qKKApd4uPqbLnYVBoPHN/iJEvsbBTRT3VjUwfT7DfJuWf6/RE6V3
lRVKuaDGKQjH+NbocsUp7RUZ6tJ2e9TqGfAJLWqvsaPykFFFoGojiDH5Dukll2KtxJ8OFfkkmfSY
QfQq1cFFAo7QunZi8rfWikaeBD7H65FXhpz3C0s51vboxFLvUBrWkWAbf/Ou/HGI+Pagaf6e/S4h
1HuE5sSCylpY3LAykGl8ENNqipbFIQTIXDKcJiAEJWgXSyK3kN7PUSJwddHFbnPgQG2jnHSI/AUU
2gvgYCfvGIlo7hKM+fnWTS6knxVa5DACyVTTimNEo5j1PxorSEsjNNkgUUQ9xZHBUjWI1ig4bHxz
eATteDQyw0MYqz3y7o/N3ywbAYXYw4/8+5lVUAS9osPHAYlegrTTKtCVYYKDPZ+sh96w/cEqfUvR
P+8Dym+yYRcH5RBlTnKNKiqg9+fyzHNQft+WLfPtQ4ox9SZEpKuQDWVqNCj9DI2b5RFdjZrwQbn/
fIE17o1kL0vWGxi8CJZpVZ11Bg1zTkK7JuCl7oI8Hn2QN4LbrHPXEsOHc58dIPAYQnnusCaRr6+y
b4NXrtKTg2DPlb2IAb+M/fvVzZqboy7Z67c9129bd3bY0+brrJAwUbIbM8Aal5rJEloos/mda+2r
wv3KSsLPERLaBzxY4/BHrXLFzliIx/zpT4mydsEOxjgUqkezpRaL9dT649LXvo1UKxFN9u0jD6xw
yFOqqAGXTC6cqc9QgqJpFqRhXT0s6H6TD1b6YAkyCMJd5N5NGl3RWcJiypekI3cjI6yPg5skztHT
N4JwJI+e+ljzDXU5/keP51BmaWNrNlnCs8cmLj44PVCF89fQDmsvngJhR7PghPGtRBnqfGkNhalQ
MaC8ts6pfrIWC3JW+et+bW/bllBnwkQveCaIQwd1RCNeJLtqVfv7Kxfs7RkSr4+6sijJUCB7Fhv3
Wtc6HREl6EWoevalKxNNnEcVlNBeUs/YvRFtzP/9DFyzYidWWiBJp1Z3a7V6Sw5u56pzCwOSTKQV
PHsFp/vcUny9sFHr1VhrsXd1H87a/CbPMn9dE0H/hegTcSBSlRhFp7Jcho1qONDrcpdVNLIgMsEh
iEykNjIxxh0MJWbFl1upEgVk7Iz+9hGKL8MBRjLR/7F2JU2S4szyF2EGSAh0BRIys5aupfcLNr2x
7zu//jnVM120ii9V0/PmMJc2q0iJkCsUi/vUzBqio7CEGmoRXmdldcWo4tYpdfTKdNHpKXFt2ecR
YCOBPl2cB6B7LfT3o3lXJ9e6TB7jYiCEVQmwoVlsyZUVNtr8zMPiAA4Zexg+KKPsRpbckWKjD1O4
FnILeEtTJABTy62Dxlvmz10cIUdiOIxe1bNuJ9Wt0ku4liW+IXb/BKRKGmvB9dwFyHgb3/s+ti9j
kOw2EVt+eNZ3fEmBEGu56bk54HWzyVJrAkioLK5I0QAkVMg5Qw71X2qPy/BP1HZGq3vYYF70jyJY
yb0iNv9EfZ0s2QiHXO/lNXL7pzI/vpE/5WSeIaBGpNNogXAY2gCKxAEb6HUNDZX/6BoCbuTRkmZW
87R5P7WGN6xw0u53yfXxlObcADpYOirUc9Zn/nRoCvAeBLVTzacm+KHP/xEQxWafsIqDLCbIlIxW
f5qr3guSHjWSwYkIOzG98mqd/KfHPlfFnp+xKzGEQZ9i33+/mbKwVGz5mTWexLOKc9ah98YZroc3
q/AM+kzbg+415+ggKzfKTprY+BNUfRn2NXDkiUe5BiESGJhqaLZnR3Cbuv/NNUVV5bymet3MIKZe
n9/Tqfb/laic5AYQm3wGlk1UXwmTn3j8f76SwOOPV5L3irXttyf//eqGpwgxR24OtA1NFF9WcoXp
pB1D30BGSL+SpRIkGCK29rS5ZuYJxYwQzT6wdvkIpSTJ/SX1QwFCljquq9wEhLCbGa1Z5vCUcCc3
vfvULChPuEuiArGBx+ysKWNoBvNo3rmLcQx1aLuEj3pY/seLU+zfmTFmG1chqoKda3Lb8GI0XqKN
27i3bNVVj6pMBkESUon9PN00l5mmgNdjDBri8l49aKzz1DD7I5bAX/VOroptPW01FFWSIOrITjl0
HdCgnjpm5oP7zqXX87GlvuQ0r7f+hQBVbO1B/17dNQQ9ZvUMndr4qOsorYIjZXBRvnCRRpNXOCV+
Ivb0kMoEl9G0pkKj1KnN68Yy7WkobKuQKQVc7gbBdq7HcHOzxWYfgpIW7S/KESouiBf9lWyBmDa1
Zw8dIahge723OOwJTEaAswwuZa4jIEqnK8RoOfBLb77WeuZq9SMUmiVf8XKZHOsUQhJNU4MujvEV
F4xP0AgilEtmW9Fp0M5dN9mj6uMlkIWTzZnfpRH6eI9180UxP+DM2oqVONS4hii5DTkPiX9J8JsK
KNRnBp/mDECHu6k6/Yw5X63Dsv+90UVPCLdUTIQL1kq1MtUK2itek+OxWMUMYGf2X4pkma/6LsoO
gWaGLq+CayMxXM7He734WoMQ10ZPhQPVy/faYqJZt6uYqydq6XaImu1EV+/qib9btFqCZLvXwOb3
Cm+1tLK6pE0NCLMnpU0W9GWxP7quNyaEt1puGZNSLQh+/iRltevtv4yBZub389bGYMSLVDR/FQPv
QPqWHlgeQ+O6YDK/2r2pN5ZWv9uc7J4V5sAwwejlWWBz7Us+vZn0u7gm3hDednN9YCN6EuNFkgG8
/MFMMUXcN2PJp7APfavO7LS9o0hVS07MbspgszLhnab1EO0mJdqa+/NKFTE9EnJY5bQhrPVTNryC
9CUmGSsTIwbSWHL3JbWxvm7AZl+LJs2NQQEJyICeYzRV175Kbld+4zWl2o/vZaM8+8HrxqAAkMOo
QmMIKiB/P93+Ee9+DT3X/szrxpYAk1lG4hCdDjHmpJtTeQ5O63wNPb5CdGD3Wt1YEoBo6SZ1pCYO
tvbGtBd3AY0c6mI/JzWi18yD7g/ybywKUELHeOkKvQlx1dGzfhgPmotRZVzlzaGpnRANFtE7iafu
YvvGpAAtmcqtZUlWX+F24Pd+6msPLTrEjVfMvkgOnpg5LtqxzTPF4l4+gJCvHm1Gw/8ExuaTp25c
n7KhzLK0LXxLb274yE7lony7vGUSfBRzwtGM2mU5dqEP+ZllvukRURJZ6kDiemIyuC3SSde6Fi8X
ezxgJMOx0vcrreE8Xa3M6CEQ8+PlVa3O/CKGfPYDMSFMoHQ8F6zGdGXU2EtRHVKjOyjTO0x72unw
/rIxmSMIeBHzwcrrIMHJUrLMV7vuqDGNni4bkWCwOC+a5ywt9AH32NwFg8u69pOeJm4dJm6VJyea
ZKc6jWXHSQK9Yq6YlUHOkgix/3pT/9TNWenOiPMaLHya77v00QS8SPsgAu9GFmLecD4odvs5r+08
t/X37ed1lpNVIGgcweFsMif/1IDKef4QqPb4QcYzup+X3HiPgCIWxXtH7+c/C1Bk142YUVZnpjaW
Cmv/nnFKcizEDDJXIt7FJQ47Cf5SrFWaBZ3waed39TdDOpskcR4xl1xq9dRlDS6c9tDmrnoA9aTf
MTziFL/xaSllmJd9NnF+1IySemp7xJUZOEc6xRmODGoA7ak5V+gf1QxJ4LWfznh2EzGdrPf5rBkE
/tqeLUypL1DqC47r+QgdcHHI5xgkMCqmlDGvTUlMEJf8RkGYJKAgXJzmLKcglLmLEJxgzsViTEXc
RxZ2ztHkMNQHBZQuxV1DvMvwJjO1/vvmphuTUW/HxIBIn5kXbsb167qIbqH7G3qLmhpHE7l72feT
OaiAN4jx6pwtf3jMV8y4AG5iljlVk2pQrQ7vfmM4WPPwuSLRB7PW/EqfD1GqPOjpdFtpsqqyzEnF
TLMOOSZt6nKMzJ2gJ+nE58glod1hZI9i5IQlUlpWyW0oJpsbZiroFkc/4MJqD1TcTqRJI3TJlxPT
y+pEF2rWEx4k5mN2MrxsbRFgb19LxSlb0nowN85phbraRKAb96cRHTia5gQG/yNKk2cwEbPKmOrv
i3CNw9ozPf8kMspPK5WjHEhkyxHilSgukyZpgCMmUk2z5pT1KDta+3G4gXwHNyhVRXJByAZkNEsw
ZLzJsTyRS4Am8iDLXP+PG/TZmoBT4xzTnpbIaPUA4ly/KbzEy67IOW9v5DIw/+NEPVsToCow1Ibr
MUMVUQeFUKXEn2srfuyN3rcW7f1Q6+eimUtoVENGpQi/UMoPYczu+rL5chkzd0m7CXn+JQKADaAW
MiOGUv76MoYZjNhA9MItkC81DiT5oHqhk2Jy6Vq247tiLlvLQoSUBWk1MHMlTrAGt1b45yafayfD
nC4l6glJzmsexM4S0oeAWj/6cDxm8zqiQq/rgRyiJr5LaHYzsMob+8zJZ9WfV9GiSbEVrkI7A+Ly
6cCcJqGtHYEB0b68c/u3za+NE+euprHrZqtUcLE1GL2z0HAbLrZl5seSj14QRP5/MydkhsYiMROd
ov6WcowcksquMdEApaI+drr57WVbMvcUZ7Fok3bVvKp3LfVT+hxCO/82fS61KQBkEfeTqhko7Pw9
c+907AaUF4Obnta3gnpc+k+Xl7n/bH3+givGbSA5y1SiMRVfsJ8/UfNdOHkllZSr9mHy2YQAk3md
zAVf54NMDWOZ/feplsQ8+0+6ZwMibBWzvmhpX/ilecUSdkoCBT0rD1pB3ZYSTFr9xz0TgKuMuyWP
dFxjEEF2CL9PFa80Iwn0rz/6ZZzzvCgBk8IZnBWhBvqF1rhibWyHNUT3gse0kQolySwJGBSriVkW
vCr96GT5xM3exPfspOT2SlxNPagJuuZJGR1FcsAk2CFOWNXTlEMrCW5Rhm8zNXQUM7FN8H6puWqD
jVWCVPu9yc8YLw5ClSNjiqkAOyzqwQjzVmIjRXU6e8BgnG4XDner/lp/TcpwP8z69S3FAamelYmy
rKRGCurq6TE8p07vmf5K5x/Ln28rSFzwHHE6KjfSLO8KPN8SiDaBqZtf/yILQX4yOXA3nf6kb3Cz
uQKKKCPLYtpF0GicuE3DI9r4wbn/R80eGysCkCAqCFudAqtWVpCnnPkvVpDm/ApWEAk2WgKuIAEV
pcbaCxeBvazWr/UGOTDVuwzAEnQUh6RGaFjUSlUHHg0n7pTt2Dm18vGyDckJtwQsSTKzrfs6hFJH
M/kBM+xkjEGbp9th1LqXTcmWI4BJNs+qEargqSC1iunI3qHBKIkCJHAvDkqZOlov2zYv/CYGhUlx
5lyxc+1HqU92ihe1JWNakACVOCrVToEapsB7v5wbTysCR8fLc7HuqDk6rfX28v7t0yQ+O7k4JAUa
GkyJWnC6fwg5OsjWQCd+Tfe2FabBqa0DmZG+gyrEK94AEvQQx6fSLC4ZZJ4Kv2DTmbTd9zxB0KlM
w8eOIohEqv69krSguDPG6yicr+JVNlAzPgxckVyzsn1fXW0TmrRjGvWpjhHcnNW22YbXoXXW65NS
eTwM7yTbLvFbcbpqqBSkTDU0ygWfx0P+UD3G38GDQO3hh3YovcrpwZAj6z1Zz8IFoOYCvlhsalKF
43FnFDe5ft2yD3iP28XiP5XuSz/ov0lWKbmIxCI60l491Dfw2mrm2LesqbWDLgztqO7IIUjHYzJP
p3CMvi899OPbqfWDFAJ1bWxIpg9luy0AUkOCJltSzG1W4OVqTLSzmcU7yVolT2cuIhFlozIGUeDh
pXQKWaO4qam9m4wShCGTOrtNENaOmfCbJVSviZLdxZQUkqjj8g3yQp7DzOsW4jogjUjj44gUPJ+O
WZJJjPyPfO0/4cULcY5wqdhstLACBsoZ7b8cHJRARg2tdH/MQfkLoTSxUI6uhiLMmJr4WVYd1Sh/
1PPm7eWPd/nC0sQBKqXqZnCT4MLKmvE9VdHEEhauwT9oc3B72ZJ081ZX3aCMyuqAljniwvbQnMBd
sDKJp1BiczVHd5VTqUk/12XH1MQRqskMszZZedkbrzgFyhNDQ4Esi24cOl+WYZA8KTVxlKpRSBWk
GZ6xAdqBruj5Z5/O4qMx5pVdpPv9G8/uuOL6dkfnsMeDDE3UAb+zyP0YozaC7l+dfoiKb00N1t8P
oyHb1cuIookTVW3PQlXTcAbq2rR18jhmg+SYyXxSwBPeR1VhdDEo2/I3Uxcd8/nOiHKXBY172SUl
SxHr4dpkBiEr4B/ZxwGck0Se9t31QKpTqnFVVy1xTjPrEp53HDXQteCyliO1W+38umLL7h23MbXe
SBtn0Ayd5FE1wtSQHjBR7Kb8+7prRLd1jF2A9EKxasnTed/nN0bXGGdjlGRJkNHut0rg7OGVx454
3cnk03bDlI0xAUCirgqGYa225pwfaMZv5hxD9KFOjmo3/0gNaYS46x8bg8IzyDByXYOaIjionorJ
ibvYK1fhJ1AEvaacLDMnRCm073tezujpjGg92Vr5zUQTguRs7WdgN2sSMKOtk07pRoo0cOaoUCGv
vPjzcNRyuzsv6HBJbHQovZX3RD0VOF6EYBu7QiBCuubvhBvlqRcrxJ7D+jgl05Fa5VmhhgsNc3sw
Fxf0LO7UNvdDlyMest4qGPCKiva+tSZvbuvbDnw+M2fnZkxTm6pQ4dHIudLN0zJjYF6LP1n5DImK
Mog8sxhCe24h7Teo2o/KrPKrNpxV2SHYxavN0gS8GsZey6gKNwE7nJfxr4WX++qpPM3DGaniVaBR
X5W7El/GrSRxGBG/WkjzmvqiF36A2bHR9KN6kqxtv8PheW1iPw8vK6j4dP8MYtwQL0tsfiKP1ck8
Rh53rEcNXrOOZhhgTvOCq9g9SvvpVhS54DtPkcUGZQaGg54R9C1Rn4CMCJFD4HY2Ke4gkeusVJo8
krxSdsPJzbIFXDNw6iEW2ytQxI1tVn+f9W+8ks2u7T6vN0YEPAugBRlZI4YMWVI19oz3VzoE50Yb
r62weFCX6joDl9TlK0/iq0/KmJut7ArIzccV8kfVWByC+noa+Qm6QUzLJJ4j20EBzKw56TGojIKn
1b9rrJtkfhiKr5fXIrkPxF6foVeNOFlp9RAnDGpsK4w69XQa6t4JdVkbvGw9An6lFeuq0MBDqm2u
FeNdkT4WpixClkQL4khoWRd1YykaiNqY+0/8ODA8LrKjvFViPx5/dj+xi8cMlMRqC8Qmv0t/Eec1
9OWSbyX28Vh1SYJEQeVgng8crOzJcJyyK8WK3KD3LrvFLipyNK9rhsoR3qy7vHFxnbSEq80ah7PS
TvO7fpSOpa+xlAhIVIWqJqdE06jY11JrPeEgVY0g0ti/T4/1jXkIT9ZXlADBrmecLq9nz/OoRg1u
EgxVGWIfRqjM+IiErWHP1dJcd5kv7XfcJWHDcgjVdGqBvETYsy5OmyhpeelXqnKT6u9CY3pnRLVb
1sEhSxOHL+WbBGmapo7PPUYdYo2do6k7R0HXgYXtlMXfqla/DRgGbBSMRrF345B7Rt2/VRv9SHJ6
RZXiikf0tI7SG3LZzL2jQ6lh6BreHpBDExaQJEMc5yG6klceCwyd2dPV/KY+WVeFn0uy43uwTbmp
MtXUqUlEgtuMUFSMlLj0WfG+MvjbRvtQEhhclHetEdljLpv/2HMAA2wjnDFuGaboAKO1Zgr1Kvbj
9qEKb1HYU+LHyz6225BgqFiNBWFF/YW2IkoKUF4xk9IvytCp+uCq7nG5LoqL6/9YGsSZhuwmVTWX
NNW9YsyHy/b3riWDWDrXqaaa+O/3M5tkeYiPO0BiDl3eRsEPUxzHzkjLd3GpuZdt7QIfPEUljKgM
Di/EawtY5qrW0CwvG6E405HkykTyig/BfbvkxyDSEMD180O/1PddFnwnpXUmjSX7GXtuZBgWV0Fs
RCC/uH71DUyFjEEHaxxMj2lRaQ/z4EK5onNJUJl2FE1uWnSZ3VtSxpc97DKYYSKeVjVqivCINEuc
LZoV+dPHwI8cyMverL1V0/vOl/fw7w5VGSYEMimw2NLEJHevxeG0GBkGeTEvv7ia7WFAx5yvS38e
EDQuTwzKquYMvbtQ+zG5yWSzILunZ/MLhCiLajGKCuaA5pfgXdE+WIEvrSxpe1fOdpXCtxxrYKeu
QGCoxcwAWtYOJaifvoPJ0Jvd7AAqFi08y4bi9t0YRwZSdQAjQ8ShPB+1YWx76ykq5lfBCVPFNgjD
PAsdWJkDQUfZ23HXdTYW13/fuGyiZ5yYVlL8/R5e5ctf31y9u6cbY0IIPsfhkNfgFvH0+kFVPcP4
k7kxw2IEG0jR0iTCqhEvRYl5BdMD4fuhosN30xrfX4aa/TX8MiG2MiaKYaUj6yx0/VV4rzQ2NSST
Csa6DWIoAhSxCE4z/icWGso2adV4YqaXlFl3bqPSciOV3lh4SdcRi6Cu1x0tS6H2CEBv1P6mMvn7
psy+1R3afzE2dMibxI7AsFqQ7D7p8rs2R91yqokbdawEGE+NMxjMsg2jGd2kR9UvHfi5suJDFE7n
cczelGZR2Tl6W2wyll6qj05KdRDvNi13Idn0JWTlj5Gkb/B7Emec+6+GOt1jOdRJtPpAopUJbiFn
ow0wXZobo8eX6qEtu5u0ZqGrpN0HJZ++wvdkLrB7hhjB1+fMtJCgEzw6GLsgXAa8LEvtvjkF75GT
9mKn4o+6V71ikHX3mt3aE5za4JoRzeVseeFC/wpzziCbNR9mDPwdaoJvpEWJnSeRsyzdl5RCOX3I
pePRex6z/Q0CIFZZaWUpxaQJfxyu69u1O6P6gEG8U/qt88M3Mpzau+e25gRsLMGqVBrmYnqBMT1Y
bXZiLP42N5atKN2nmi3oXpslh2I3LQm5Wp2ZnOvQihZsJmHT0VGZQJzP5rejNZqHVjUmEFT1nyrS
QMLQSq+bNHyTZMroFXn/jTbFx6jtMD8KYevDZRDYdbLtrxGewlUxoG27oT+1eUDAB1EXAkF34lSg
GZclSZ/m6F8AwmbtQijF51Ef6QwO5XkwPiIGuomG6mBU+m1atDdGplInWBY3bKK/yoy6s0ISO46L
YwbOwgxCr0VvHCnh13EE2n2ju6+6xM2i7KgQdCiV3aFORz+36spWE+ucW13sVgvIlpWgcKDuHLil
YRXOXA2KzWl7KAjIRyNriNzOUgFGo2445jS7DMTxZFndP5Fx4O+FktAeNUwcJsJeqCKH6RDqDeJc
z0gjr+srp6zaA9j0MMQcSppx9h61TMPtYVpIMqKp8/f7kFn4swZRLU+bJ9uIwI6dPQ4aP065YluJ
d9mN9u4SRlBWIqZKifnk85vLF+OkKhlq+HRPM9A09FVvV7GUM2cfHJ6tCOCwMBKpvICvruQd1AGB
3Ii+SDAZrH2R1fkVfZG7A6XbhQm7OJK4axZ8R0+LkIkajPSbEg93yOa+r3FP2XHUQmBCyxSbRUHo
cENxL2/srsNsNlY4nrwpmkipMedQqjfq0txa8+RBovcQUk2CBPuf8Pm2ER6pSj+oSpswPEnh+Erh
VGPlXF7LLvJt0VZYjNYkJq0x2f83YcnfDOG/1M3kbSzr1xHhBi7JCd4UOo6C8JgqrdwEvEOjRC+T
wc7ATm4XiuUXurx0sRd+bkwZazl0cwKmQTcDvQS74uqbxeAQdzoWx1W3zcB+yse4159+YWmG8Lmy
okLLtUVNb9Ls/sfs5LfUoRTyjCdQA7nr0FRXO21pz+4qAiMdGZHsrCHEJrzQFivosNyapcH9jBvb
zuahwGgaP45GvXwmZh57JJziQxhWrQ3Zp9w2GjNz8eAEMzwZ8U3q+yGU0SHsHhiqAYOYbliWmHdF
eDjWQ5+YHjdS22g1txuXw1RCAWH6KnHnvbQO25gSsq459KGNYQGY//9MGoL13VJxcXCkkAQYMhZe
9hEcHdRu4blqp6NW5T+C1vwykdxNR1nX8e7dsTEnHNQgYlkCbk5cUzrjRwzKOUuZYvQhwWNYnaKr
Ml0eLm/mLvpsLAqBgdZMaHgPAA1mdROB0ETLvl02sA8+GwvC1yryqCGjhi2s3NQuTjNkcDsbXWWY
CnqNtptsQQL0WF3QMkVFf5WefI+sj6Vsw/b9/JdHiO2PzVAbeRivZaf8sZzuJ/V+6D+njSSdKLMi
oMyUck03RmxaEBp3fcY+6vrwPmnArKKCufnyF5LsGBcgZRmmlFo6ifzeCP7Kq2G2K2P+ftnGbjJk
c5DElE9eUXPiARbUz6ef0xUo2a30bcwtlzuQjoFBXVYJ3X1kPHseXxe+uRp4NludicSiV87z0cgX
5dDQsbTrRY2cKigOdWt6CIplS92NljZmBczIKk0HS/MaLZnO2tUEfcG1q+lXMfQV4kHrJ3pxKRka
XjYGks943fy+0iRnZjPXQMR1gsr6DmaCk/I9s+tT7vUgKHMlH3N3hYahaWtqHSoIwhlbMA+Wp4XF
PN6cO2jOYM7vYLk6Oy0OOH3wJaVtVPsLtGCTcgN5LQGmdIIG/iQ0rb/LUquS9r+Qh9xroWJM45ZJ
GXKxYiVnhhp4UI5R6atn6Kc4yRt6Mn2IId/JdnJ1hRffjRlUR7ZBx4dbN3rjoYQkE4lbvBXKqHPj
UHd73TUUyfneR2BT17mBGheKOcLniq1OJ0WLzfspa4XwD4OmDoNADFStuteIC+7C17NFMcXFq6zI
tBIbSG9WrYTWDw03Lh32rYGEaImpC/PU1TiI8vho37JhEjzzUAETM1/dQMNyCp5iA8jCxofqq/40
hjqgjcRZB8xDh8SvKZzuBiXms2HhmuNGonR93v5DlPqf2XZw1nHeCbFUS8xk5LUVkamLf+YOVl1f
65qc0WUh5S/dh21Lx9MZJU2ui5SUMc+qhICKyQ9u8Fw3IAShONXRuGHoXoyOwQc5rdvubbSxKIA2
LCKNoQeY7qL5PZ3ZnT4HsgOx6yQbGwJCmwpeJ6GF/VvhssYr5TNoFd30KnEnG2pvkzO70wBSwFEW
vu+edySVNQ1bSYkoA0uWqUp4BT2IqtFQ3YltNEPYqaw0uJtbwsiyaRHNAkOdqCWHKcYxQnZt1UYu
TtNpOTIXOVn3dQJke5uJUgMDNusWCkgCurS8MEvI/1leqyq+oWRQntCW26mpVbuL9D+5ejbWxO6m
shuaLFy533+qdzzzETf2n0aTeNGgY0A1VHw3AaBpNbbZNHN061fZWxNsxENmSvJFu1/L1Anq7Phk
nImP5ZnwFlMIY+HXh8XTDyu3lOWqb7jPjn9Wp94YE5/LTZYoQ9IEJoaqMiQ2deWgZozbaFx4CGal
sGuyyiHz6a8/CBm2doUIZcq1PBtqdNVOs47sftwfZ1U/WqNyytXBGxbuFWp5yLXATZv2W07Nh5Gi
Y78LZeqe2ouokKDoiBIPnnOYrdXFHdC4oRkTC5MnFifdaW2c+i/GMf6MUvp1cRxwQzXO/KEEt1gi
A54XgZNgW9iFuqOBWvUcvfuxHT+0iAvz75gvdzL8Chtz9lJJnxdoKhhc46pNgFEuLSo8yZj4CTp+
lfQjjWUfdv0Lv4UwggXhhMzZXCz5gJkW6te3U2zTAyZZv6wQCsqqWK6KtG7RJXvC/dAEIEcblTj1
5zPaDa+m41qnLt+ug6NSPaQXcC2sTbgn0krRWTA0CTQy18EOvBoec4c77E2ANE9yWAuqinf5oMg+
2Iq2mw+mqkXTRnMFHY9ZebuM2S16IP7t9I+wKiGWDhujCfpxSPw+a9xCIX6dp87lVbxsKBZsCNFQ
F7CisWaQSNJ7di7c5Sq9Cs/Bt9XXiRNcdX5zY36SVTleBrqCVeEq0oqxjBYO36gPgzu5mhvfB9fL
ubENVFVQoPYlq5R8LCbkHhOjJUZdKvD9m3Wq81tzlx7i0GkVW88cS7f7yE7fZI757bLd9QNdOAIv
avx9S4ZCR7e2wo7IkoOp+UNbnZLmY7jIulFfBoC/bykTACQ2y2rpVdgay+Yjm8gbHTMD09j+AMeP
rZmlq86RaoMf69Aoy6kmpjeQBbUOcpOy+sPldb+INITfIkBNtBhR15gTxudyFAqHKzVs7bj9OOcy
SizZd13/fXMIW6IMSrzghEz0K+jqUPcOJcd89cQXn5CtdLoYQEIXn7CUeIg6pUlLDFD74XFlFCO+
dpATQu+fw40dYSXKXGQRGkViINjgRp8GxV1axwztwVbegcgYk/fHsLCre2xo2EpAYBc9N7YF9FTM
ylLCDJ8LtVy3r0+ETE4qa6Z4WTxfnWJjRQDMlnULuGlx/8yQv1WQUkpcdvqp2C0TWdqNHDamBOBk
bRnrPCOJr0GikZZfq6I48LF3eH6bWMj4F7JJmn2Dq8yXauBB++LhXlQobKQwSEj2aYlRPeX8NkzD
w6JPupNX5HuvKrJ04D6Ksl9Wxcd7E0TLSKcq9ZuP/WH1zqr2oae4CjhGZ+sBPRzqw+WD/dRg/vI4
PJsU4iJ0xIHwblJ+uil1WqcoT5EbO9GClJJlFwfllBnOWMrYqnaDl81SBXRDmYSSxcTzdq6cAOQb
4b3+Sfme6zY5zNB36D79yTrRIIp+RiTwX7BoM71YgqJD7En9Qbc1N3OT1OmOk5PcjjkGQtZO4fyK
SVrId+FsY1W4jFutDtsgRdMUxooPljraKibJL69s96xvTAg3LxTZe7ACzDgaee5gqseGPLNjFe5l
K5cX8oIEu+j7Ug9jA9Es1e04uTM7GU/J7tX6ax2m2PI8herckBrryJPwutLo545M1wPNPmqD+hiC
ZvLygl52Qq7otbEnOGCejWoT93rstzOIfrU79b4a4Bd41t5Und0cuL8SzE6H4iEN7KeBodPlX3D5
w5niqC9DsqXLSoYthTpwiOEpXt7x+MdlI/vne7NM4Royp4BMRQ8g+4dYqancpT5Mx3Vt4IFnR/3L
Smn+ILG7C6Abu8IVVJlWzzMjglt+zRt7atYsDxg8IWcIIn9bbQ89WiMJ3irr1sobXWWbK9xNSZ9V
4VAgjgjCwA4YKuExhsBS8h+PhXAvQYGHpoUSr4dvsCv9HWX/msBZcFMBQUwyDQYaaBJ/6Q6FkdtJ
OEsARHa0BQDhSdtpcaDDQ6rQg5RDh2ZniTNITIipIzUvQBky1Ii5btRzeCy8wKXxLbQqMJraOArm
GEYnloSsEjwRJ+XIVFm1mQBPlOmupG8X+pmH93T5mEqrePu+ZlgmYBEzxWJOeORRoZLVkmW0d2rN
jjXNb6KFHCW7uPv+Np/tCD7dGUtfRH2S+LxWD8p8LEFZATXk5Xq2vg7Ub3hpq8N7c5Rd1evffREi
bOwKTh6UaAZCr+kKISNYlSGoiY45JbRjZzoHj1CtPYzH1rTZu8vrlW2r4PldrUZlMMIvCT/n3eJM
RWiP879vOX06YM+7Krh/06CFepoAkKs0wZpmZyfNHzBS3KAbUFZ12n8VPO+lyBuo9nwkBuih/4Fj
G+qM6OrFbKzTXleLTX6U6F3JnLGR3HeS3TSFOE8leYjcHPC4ot8y9rkN/iLj28sfbP+U/9pJkTeQ
aTHnpbE8hXRGUoJaXKptKTMhPN6Qw4uSgOJj6XrnZ2rnKs1S26lFH1B++xFVwalIi/uIWRB/SW8p
DW9U2oGoli6nMjLu2kFzwfTiDq0Kmk0FQ8A8vbWsIrFH3lxH9fAhaidniShYfnTrvq3D45Cu08x5
ZOuYzEsHFFgXkFDT4qvCozdgl7o2FONNMNHrcJwcSG7eDnl+ACPDORmUT8EYv5voeNuOsmtBcibN
daM27+R6WEZ1JD32uv06Y8w4Qh6zgrpSvcjiMtmWr461saQEKQuNEjdp2hFQWdzNo6zh72XH4e9H
0BSArY9CPvA1FKM+RnuO65McDN9IHLUyCF2DugtQJs419WFdq2GExajn6BtFFBQ7xr3qIZdyFeLU
XT4PsiMnAFjUN2FfmCbwWqvAncHPbf52UtPDZSv/I8J7PnYCgMVpOmOUH2vCID/k+Zpr4saHmNrN
F9OBWAHrUXpFO1rjy+bA/0cI/cuySGQYj9pYkRAXknKF8gmStOVNdtJR+IqPtR/7Kreh0FDa7dvc
g6qBb7iXV74u7OXH5ARldXQLoKb3u2dSbnUhU1CvZPF47tktn499dN004QHiQNBXruy+kqVX90/D
s03h3PFZtYxRtxK/bkw7VD+Og5QR4kULxNNpeDYhHLhqZrkZN2AZMsKisMGbcIUc/4OS1W9KdfyK
lKAT/B9p17HdNrJtvwhrIYcpIkFKVJYtTbAs2QYKOaevf7vk+5p0CWb19Z10r24NDqtwUp2wd2m6
mIR00zV9v3ylH+Mql+6UMcWsUaY+ERDrx/f1Rt1L7pDZ2UG66pzENRwtEN3k0D/HL1ZAAySfh/QP
OnU6PZNsEGUUpFZE6arHyvUM6Lc2g+hewCKIgXyxuB290svcrgPkR1fa/F/whxB9+gWM2aJ1ZSmg
KCfB6BdHWijACG32Wv3oD51bfqN4yNXog2+MmxvwdIsxZKkerSyecXR05dyMoD+Wu+aLgcI9eZmu
ehAC8Jri2yU8DAv/x4RYEsAaVG4pXOKvdCT/XnhRqMJdFNg84Q0Sqdvu8CSLyUC6GEsIulDSShNt
6Zj7al/sJLRdU7/fYdHVra/GsHHQhgS9TxGgBYkA6wxueaz8ZVcf0UkAYofl9sF0iOzCRd3IK1yg
tN72jkP8hhMr6Ge+YAksieBS9phDT+Fdlnzyc+0+IreJVYfjBKC6Ej5V4jlyzudnKQQLE1BsiwHT
k0f9hxhBuWtleODYN/WJn05lyoaKVXkTo5TMR8jAVi9bJXRscrBdY762fvVWf12/ri6GrXzjvgmm
+19LV7PhpoUbvTfw3kZ4+Wdsd4LPfgZTfMH6+hxZC35G54mO6pQuQClu5gMCFqbH2z2gS9DAjByL
O/a1HS3PJLNBQ2ux1tCg7og64FVb2/K33DddwB16lOajC8XkX/iUzbfomVAmaqhaJNcC+Pd8JbGw
dqsKiSsJxeskDJW/1mvkRSpyf84db+rTmVAmjsirCDpzgMuj2149l9ENrSejQmhX6VX/bXjsr/+y
6nImko0eejeQmbasROxKCyBQmegiYtP5l4+2GfjPxDAxIp+SdJyiEpWzsA/LG7Al7T/ILnlaSn/u
Z2PRsfhoyTImFhiHrE9y1hJakkQLB3iuP7ufRmUnTo42x6rZy+CM+I9n3a+DyHIvH3E7CmGN6T+y
2YeiRJYV6zfI6pTBlgOkV8+x5fSP+kcBDVaSO+PPWQ7kHTdH3nYRJ8mMi1iaSR/FBqXe2c8f+zD3
57d+t/i6X94Bwo67IPcHizzJY3xB1Q/ilBuEToWMbrxDI1X24r3qls+tN7my214LIa9fvRmLTEvH
iqmlg2KH0SBBxyK/1muIRdrXug4jPSyVv+n1n4lg0og+GQQ1iVQSCOsXUTqoC+8JyDsDo52lhonk
tkT7bVqwppU9zlVnjzJnGn67C306BpshFAQAuNMEbWhdK3cA97TXb6X7HkmC5Mm7OaBu+rLqc87F
Qocss1JVsobYIEXf0ohmwEArEnnekWrVZ9v+RwPY8G6MkxRh7Zb6ELJrEzt5iK+tDHV/LIJ62U3c
BP/bqdi4U+e6oJhdGgCQNVxrkKEV/Us9/a+Xx0QaQwOAokI7v0BtJK6iJ4HcKHtd1mfOBfK+Ev37
WVmgi7PVNJsGRc9x3EXoak1z4Q7kv8c4oK+hM/1jQso4gQzIHHFvFEgmBgRdAKSivegrDjpQ/C2v
bZd/UgvGMZRo2IukMQg6r+HUoQOqY4RlMmxjrTkX+DHKfkkDGQdhGuDz7cERAcvKjooLwpnKzh+L
e5SPPMszwzXQQFKKh6yn7eEFg+RV9EsPOTDH3rZDjYUxS4DNoI3Nrs3Gmdmiag0Tz6/ItwoEiwn2
TFfsRevue4FMxaHclwBMuGwQm+nJmVTmw+pm3kXLoJNgaBa/qcQn7Blw9s63X7NnMpiviWXqTh8K
jHT1/tTaih2/TQ4dTmrwqK3Q/aXWPj12V/N+9rSP9yzvhbVpJme/gPnIRCVxIQxw0hL46gxURvrO
XSvOHCvvKplI0ERl1PRodoDks7SHnLgxammXv9bnUVlqh6eDsC0c4J0I05Dq1A4ps7ldoHgGMgd3
fJ6PfzGKzkhjcpAhppsoJcxwwk7GXIxub3AOtGnoZ+eh8eHMf2lTVhbVjNdWba03ZM3CShsdbQDv
0cCDWOfoADvJPFhYvl2jDKFGF5xm7JxVDFP1vyejY+6Mcf094OoxjCPRcRzJx4D9LvJ7TNTS/ipA
0NzL+sBRuY+k7uz6pmLNxXVAejqVna2nt2JdcfwD79YY/4CZtrlKaeMzn6U3UTN8Ys3Hnuj+5YNs
JzhnisD4iLRLKyUlUIQ1k78WMlS7M/NjlCxvipqodjFNoWb81Obk2NbgiRPGGyWTiS2ZZm3Hk9By
js01NMZjZFGbKeaCx00iUUtzf8FWA9Nc9JeQv9/Fu2bGd5iruYpiBa1pxHDG7GTT7sfs7fId0yv8
FOlOV/xR8ztTlrbSAWwIXC908jK7nzNnrJ+q6U2NoqD773EZfjcDdiHPyjI5zy0cyJCfcwkZ3fpy
+TT0Ri6dhvEcxiQNWaXhVWjc9KG0aw8T3kb5nlcv410akzAScS7VpENprp4TNKxyl9Sx27Wa3aPF
U9YDLwvYtmjsQMimCuQ3dnMlk/JUAqwaLclo7wsmNRrUXYkTPWJaw1c8dMB4VaDtDIiuXfxHJOOx
5rXSZsOiceuVgpH1D8YXuEXgNzoA8wtFyc7zDy7UFgMikVO/Wy9VaSs6BvaXHW9jdfsZevZjqKGc
KWk1VEsuAiAc518rG5butphvfzTuUYx8pPNhgmsWdtbz7H1bnU6XwPg51HsbvayUX/ztpZ+9NvcG
biDx20P5sz1gOtXBouBsVyh46ionCvI+OuP8pgGQF6gyAOevfmlGcOhN0+6ytWz7l9PxGHfWdLpM
uh6BIu7utRZYhhrQdlT3spA/OM2TFMaL5TpIrmSCZw+2O+J7ze8C1PQeKUbKdMPPTj4QFT67gH/E
sY2vTNITuc5juIDemZwWi16dM+/qQ+31KCNqHphq0FMUXF5tZjtpOcll0qJ2FlJgfCGflSqyR3rk
dnHkDMP3dug5Nypvu5+TKMbLAdyrUFvaKdXXa0q5XmKPWjqqt9HL8NSHxL6JPRJEO/OBoq8Xbvkj
v8OUFWXd+DtHePoljCM0gFYYo8meBkRTbUMpnSmK7Xl+sczRXsQHjiZtdt9ObsBkfFIvRmuWiXC7
dDxc25khCSmyiLhL/6Y+dCaI8TeroooijhD5ZJFdVez81Xz+H8/CuJZSqlrsq8KljZhOM7PWlq3Z
Hqy3Xp7sZthl2PuPn7WF97L7w4Py9MUYr6KVC8Cl6JTGtAen0PBKea3XQHid96NHJ5lT53vNg5ni
eDKW6UuTekMiOdxoVEkeQb9wrX3OdVJFu2T1jJNR00YBsAECf/9ehiCEcuYvSGUcMIrJHxtkvLcj
z6t9ArwYFtI2sU7rzxJlXvbGg3xLS2+qn+4VhReJqElfOB9L9zXMZoqGYJKhJGaaTnubupWTYcZL
/UoU+y+Qij4StX+0hAW/iFezjMQSNdgCGkqAvNKI463RrZzHMU8b2YWPtSJjq1cqLQLkYXXUkdiA
zjQoQfI4eyLeR5mbBzyQaI46sgAYc9ZnRa5NqG6AbK7uj3n9g6ONvK/F+A9NqLV5jOCg86s6BGAi
UGNze3xGhP0X47ScwMMSduUjkWIzRcCbUsNwl7VTHZ2IoSw272098XjntlMiQAVSMCMdeEO/p2Ik
MuO4yfEEGnq8x03zStOAXQBE+WIGBDagClM5rBOOt9w+4kkoE/CEcRFkax0gVK0fa3HedX120NvF
tTKZU5fabruj1Pb/B2RC2rzUKhgN4CBpUZMcmic06QLT76/zgDeE9If37UkWE9CsRVOVXkdq1EKW
5MYADBm/GF79bPri7qEMeCsP8rZingQyitktRNCnuqCV9XT1k1CwbNp6BLm0iyFOR8jswRUC4dr4
2dr9UwTz4w82UBmfXdnpN9CPfZbMy91KamPBY2bVn4y1AxPuYuNlaF+2QZ4UJs6lq1EokY50LE2v
MmwilT9Hk+O9eFrJpM8KWaQsneEgzap1VDI5CUYJhRrbd8D+vnyabZd1ujMmvIGRWzHiAgYwVQdB
NuxCMzj39Ye8+R8R7AL4OFUZqUa8zdOwLRwMbXl04NaI6F7clDt9DNVowsptK0etvYVHO8izBRZB
DtzcMWYmMVKchhCcAANJgEaui12FGraKY1e9FjgfcHun62TrLGzc0pDZiquVjr3QII7msWDTxWm0
Nu38ddhVnI4dx3l+ABSfq34BDNaZJu4EW/2yeCetz7UFFGxjcbB87xoCdCfiVg84Rq8xXmae9XbU
lASjgLs6lD0Col8pMAI6LSVwV+u535FxMYIM6MMCZTvwPYDwAXvv1+ZjDGIYW9sr6JDoHnfelner
rENpO3EZJeRGQNwIdVBckXIKoiX+iqn7565YbC3DGx24OLzh++132MlkGB9TCDIAUxpcbO+OWLLE
lI4rHLXOqd8ygOogr6cHTp/mySneLvsDjnfTGNcTW/lkDCkWWMeqe1TrYl8O0g5Tx7xguCUH208A
DQKuDngVGL9TRUIlyRUWcmn/n+yINx/InVhh3G/xRUA5Jq8grpS4gBBbGnsmlm1oROpkKmKMbF59
XZzFMw5Jab9jHRDBwha5ta7N8tK5OCaniYxO67QSZeYRPNFQF6DFhkMglWFvF4Mj+7Fil69j8HeV
+nPB9B7O/AEB1D5ZEzyfSyOzU/WbmXDBGnhXyaQzVl5IcdPDrYJBwTXrzJ3EOJCj+7ZbbS3+Lkv3
whh7y3rVpqExB5fVdDO/Pz8g43qAxd4r6tDRBKe9oitmfZhMdupji9abvRi0amgWyzteWWIrMp+L
ZXyQ1EiZrhYR6vRx9VMX+90KPsQqFu/Tfr67fMQt53MuinE+sYCJ4K6ED1ADWnGmyaLkidwS6Ga7
9FwO42sUa1WMHshoKIEuoE1QDl1na5VdAEXPF47DZFNsETxnXiPKXwg8L3Gnpw5v8HIzSzj/GYzj
GepFxSwLIiaF8Ft93SuvKJCZ4Kkunmx35sPqYaD8B68Pzrtlxg9JatR3xIKF/nfAABwxbDPEmJtW
BR3kLzHKAaOvV3R4jXeLH7vibAp8dotsH0QQm7HKajyiqnh4m2S5tYVmvMsFPJ1K1Va0DK0egHGD
dR3LmNHzIE+epVWpr+sicZfUusIG241p9G6Sa4dCxuTtqDpaPzvGoLpG1PyMrOxLKkRPuTKmNiZA
DgB2dNMmchWsdF82gM1KyPlhWCemC3pZaEhqOo8mUXRSdb0bvXS37HIn/8qRxolIHyR8Zy7TKMw1
a6wGpm2FMvk+maY9G5I3T8DnHGpbFWAT3a2ipsDwq+11zsGrfMzGEWQJPEAxquuXviLj3MR8miVl
humLoGg2qveCXI/mg14fQUzpWFUbXj76h/Zdksd4tUlddV0HKDZQi5zyqjpEmV08A9jyWUcrNBid
3lO/GqDhsbsFXCo95q55E0wcvyozzk4SV1DON3jxgCz4EE3d7TRlXr6Kbh0lvAccTxbj8IoMntUc
8YCbly9YO8cG77eyje1q4S3p8wQxLk0vp1asBRPryBaSmnLZD8LgmOKRyBLnC2694s4thfFiMwg1
12KBe6GN+cQo8YzjwVTQW7mgIyxKRbqYbbaY8M8CwWZG/y0RXTE5LEnl5rzgzrk3hcmapDaZsooW
uRLL/KGBWVmT0f1MasElI2+AgmP1CuNjBFXQ66ZCQLemxenS70kEnjWDu97D+UDs1pJUdiXmrWBh
wiF7FnNk9LTRWr+twexITr6C8JXb29yqXJ8phcJ4kVS3yKQXCG0UncncJw7Zx6gXJkeMOvrDgWfC
vCMyTsQQ2pJoBJWEBEDw0nwzNZw3A08A4yM0stRtFaOOMBrvApaRQEtw2Q9u650O6j1D1wAWyTgG
ZVXLuDRmjAGKw26OEeAKpXqcmuKWWLydq80KAYAV/xHGOAdtUpquUHOYrOHQ3KMdkG/R3nua7UR3
veb72O2ocpLIOAnwOazyohD42BQpXqlMt1kr+UMrPeMpFi4RKFn6LuNd6h/eQP+IZdum85oMMwEO
It6ykm+KOxXVEHDOO/UCHBYhSBZUC/LAKv3LH5Mrl/EiS2QskjWjp5eG0gNFxS32KQhrp3eKSzt7
QMXlg+VxrphlMsLgn5mlCSbY8NKT3vHWu5t+gA9gDaTlI43G3hJaxFjip5C87uUDb5vH6Z6Z95gB
0kJ4f5i7NB10fMau+3JZwIeT+hwCThLoLzjLkISxkducQg8uAKS2ewOvrBGcfW3ZHet1PAgz6e04
Wm+nfAr6WNulDfFJDRDgrHyQJqC0pVW/U3pyJTbJS1E3frJoYS+Qd0LEb20vPIACBAg9WuWgzhI2
pe6nKbmJamVXr4o3DUiGMA5231rrN93oOCGUav+lwzHuay0xSaeqUBc5iIIag3RSIPsq9wG5ndQC
jgisOIolGR8Lc2eXOJAO21gKXub/D81CSzsq6GVLQCDxyvKbhzoTxrhMsJWBy0r6sAGAMO/pzozk
pXseMN9mED0TwzhOK+pGI++AAdAssjOaOvgpAWojc94Dmz0G40wM4zKlqJw70kL/pn2Lut+T8i7f
Dehu0DVVU7FrySGDa7q9t3r1nY4kqMb+sxX+VYf2/HcwjrSxxiZpKPiSGlhfh2A8qHbvCUGPYjJ/
Np1zt2z1fJ1aPS/GhgTt2H5HhHVntbrW2+H2snHzxDDesjXGvtekGdF7AN2Qdidrix0v8t9E2NMX
ZMvifZysQyVC+TMiD3bSWU9KJVzRFjTIbAvOkTjKz9bEk1bOil5DQjLP/gQ6N8EwvahKnAH7XGJj
2oNB7kz0Fy9f5GYScXZExkmutbrOqooFvFabHHDy2FaqO+38DbMsHIfP+2T072eeRMvjtRvhtgKx
NY6lFV+B7vu4zGtw+UDbmcrZiRgnIhUyaRKM5QZt7M5+vEty56MuIzuTD0urURDixbLt4H0mk/Eo
MRniQZh0Wt6Lv4lOdySHLuh+CB4FsKpuMZrQB7w5q83gfSaTcS9pBbrGucQwidy3Lhoqdj++jdmx
7m9b9bFb3jjXyvt8jBfpwchap1Q9NVsPVFqNBnF6oKc2qNtAleeKrgbQ21deBZN3tSyIqioIq5YN
eF1hn/2o3tXhFNSJHYEvA0v2YJX4QObiVos3HyOny2UxVFW510qZIHkXFszIlZK7zg1yTnxgsnzt
QAJqj7FxNVvNFfDvH8gyvBQteRZalWOenFtn8VWxI1EkZg8/l7ahXMt21GAbmNtn4KiSzuRiVi9r
Fd6saFWpxmPbtddxUh/nuMIEVjnv8gaYHcoocuLj5n71WVzSGdcDPPj+FyigFa0vSWZel2J5O8xY
q4yF+whMWraeY9+N9F/TPj+SuXMqWTwUhvjYp40HNN+ArqZlJjhCteSBo+7yVn51pgCMt4r6Qe9V
C700BS1f1LOza/FhBvxRskML1rd4DVh61k/p3Jk4xmmZg6aniYRBu8mxbiRf9ZKbDHxhRrACfQyw
jz5Pw6lHuiSQ8Vhk1OJujjBUK46zI5c/xdxAvVV3Be2lzt45l8kJMjrjqop+VFCzRhzF5OvX4luP
QnnhtDvzkc6JoYa374981hue6TAOq1QA7JkXiGy1kYTohGC+Yn7IhZ+cs3G+HLsDPWFbrTAo6isl
qwZD7n0UDEBl7O3FF7IdLT4OvKVaznWyMFnFXGN2ZTbgEhNwfqnoX8mpjSh+O0S8muD26ZD8y4DD
R/rNeAb8r7qsM1TqMqV0jeRL336/fH/bX+kkgP6As6ygH4tBXTu05RLFGfTYKcrUWUReDZUnhbHm
dMF4v0hrMemooD9A7ms5crtS5Zgx77YYK9bytB2KFjGyrGrbAoBymnuXr0vazhJP98XYrZR0Maki
PJEqHUXalI4NLXkwTPqLTKo7zMcESmy95FO2x8W+LlrlD6Te1bnyMIGSXhvzfT9UBz0VvFEej2rP
G6X/w4Px9AMZWx/BjgxebEC700654Wde6loe6NuDHH2QhjNHwr0OxshTvWqXrsOHRUKC7YzOyW/6
wyMA+CI3DunWS7Kr74g7VG5yx01N6CPjsw/956hslyxp2mHt1hyIkXfYRbHJXrmn1OamDxxk3nfn
yWIePHqt6Eu2woWqQfpd//ELobS6AqLa+CRwbHI7HTidi8bGM5uMZSPBgnacBcCoKx3AZdwsZgxq
vpSIdtYYP+Y6ua4rlfctOdbDdrTAHL5aMd3ezKA5FOsFs3ACsED0dzoAK4S1yxtD+sNb4XRSxvu0
ozqNUwr3NuzjI0DqZW8Fg1Hnt1gTv2pu+fygvDMyjsgSk6QRclS9QNr3oxCyh7TWOU6IZ4Fsc6or
EiKVJVSFopwp7gq+U1q1pxMj/Pc+70CMP+qWStXSAcJKOX/BBOOVUU68RJFeymc7Q6poYvkbgECM
7kdaJzRmi+So98tQcjFcIOzMF4IHAHB4nOR1iRw1tnWeyW1tWRjSSSxrBh2glCzaZqQTDSVKbJP/
QZLEfclt+/STICbIyoOwmnGKJ06l6Nj/trC0qQu51ybY85xj6zqZgOWkm9oOxNi8u932KyfZjAXU
0kLXZFHurhbsCMx5a1dD9F6q2VWFqXeUPPx4bnet1WLKQum+Y2iPMzzG+7iMRfRNJoCGBwGtm77F
2bNJ7qW/Gk05+5BMWM47rS7iAY5FzvpdMt5KBUA119nOGxQHvo5x9iOfQk6c5t0rYxe6JvQgCYRd
AMPqitBdObc8UICa7IYbh6h+XLIPJuRWltAbkYUUdEgAflL6wr3uanedj1K212NaS+JUqj7Gzi4J
ZKJurUSZmYhQ2DQs7mu/CNagCaMD37twLINdLtGMflK7WP1V5abAbxJAN/mwb9sJ9T9GwC6VrIYk
NfpCDTC+UddxpxmV0wz6w8DlluNJYnxKAbrgqR3g/7XU79ocKInYG8DaWspxXttu+XQixqW0UTes
Gh3giecIwIQvlt76lzWcY7fs8khadX280vFWOfpS1iEw4u3G4PgG3ikY34ANZgWEjaigA1fTnwc9
yFZuvkoN8ZMuy2BZUTE0hOjC6HI6kQyjuqiOl2n7NizxlWoCqjbtyl2VofiKkSEllb/oCWi8AVph
ddg7avvHQhSwEDCrR3mIExu0j55Rgq+Pc8Wbhn36bWwxfYjVeTSiGiXhoVfhf63UTifzSh9iAFtP
8lMhFG5rjh4KVL4Yq++xMV8vle4nkqTacaM4dVn4qmgRO6q6vSSNz1KehWqPtkqp7eOy9YA79ZJF
6m6qhusuBobMkpgewEiehi65XpLRN7IUM0XwISBLLooqxDPxqhOqwklaMzTU5dpSc6dI5GNlZo7Z
qv6QzIfFAr+3gNZNVe7NRth1YpKDhxzQlJrmdSWMaxRbu4uK+8sX9pHaXPiY7Ox8XhSxmS0D+Bl+
WjdY7Xik3Vvw5dW2cozvtAOl2QU5S3qk6ZB8IDcNfaG7wy5+4M0XbKdhZx+PMfWxmpumV8CTogGt
RkGdEn4Ss7vtt+WR38rdHos8k8YYfGwmWSWMc+TXX4tnyQeMgWSbwUc+Cw7lpkILWfDk79IrVgkQ
FIY33izf9ojr2S9gMom5zzBmPiFdagGSSZ7Lq+mZjo0InuG0i90vCEY5Sme8JbbNx8qZWMZHFNhd
m2VrwIpqhlpSrGBeqbFoMwhEhXKzCvbUk50iGrzxju3C9JlgJquYZmBykw7nXfblY3uLonQrOSlt
nEfvsZN4AIVZH+QvvGi/CUhgnMllMgs8HtJohh9CWmpS7rS32gewFfib6Fh6FlBuI3QdMATbH9Wd
CP2uHcuVA97v2NxvOP8dTNaRznPWJtGcoTC/eIqL4sNDvKe8GUZQ+S2lquHVLLeHbmXFAn+BooJb
mjl62pprqbWIalXUP6WpYU8rYKdI+oYW522zYCFHmp+BMuSDtf4KqeqVClabuTWzXWV0wEsgQ2im
0ovcqc+XHc/nYKgaqmoAo08xwQrN5ikKltdKwJ2D2nB+kLRvRtfbnfJ0WcaGQ/ldCPMMkgxEKd2S
UFsEeR0pbHMKaRukCvMdGZB88WaNN677d4GMBzPjeZ3F0ihg0dlRfMY8Q3eUdpGbQ8cbABesHm46
RoWT17L+nCX9LphxZknclXJWDW0QS3tzjVzS936FcX1rKN85l/o5xfhdFOO11JJMXVWbJYAkJV+6
Wo7aG7WhEgzGVxTSQ5lsnhrLn13W7zJZl6XVORgq1xIfcvKyQ9XYlmjLTxj3+TLeTIBTQw1C/E7f
7LEzX6f78lp4nA7Zg+aM1/mrSPyOU3rhXQLjyoxs1iqjrNpgVRVXIJ0tFJp3+aJ5FsKYrqLlcrRK
SRmg2WyXy+zo8uroFkcK7yCMT1KyeRQMQwAws1TYFgFDdGZ8vXyQjZrR71+PSRhJDaKiCJ1XWIXk
ty/ktT00mIehA1r627DjacvnJ9C5OKwe/V6MI0NUwevMBdx9vFN2PaoQCdw6z51fvjmNxVweo7kQ
cmsAxLU626nwZV7uLt/bRoaCgwCjFmx1qql/wu7BM87I81msgv7rgmeq9Egnl6r6Y7yu9qpwXO1v
+vu4r8IPIJuUj13+OdX//Rcwti41wzwuckGvsg+/Nm+UUJns9Poqnh3UqDGHA/COibh9Y/O4ATey
BRVb4oAvNPAvShf9+2cUi14dkq6rPopysmOteKfPu3fgBN3LAM4FdAEf6XhjhRvo2ZYCpVFB+4MJ
rt+FTrOl6lWm1dhImLw5zEGKM99ZAcBSdryR7i2zgCyg7+mqqoDIhIlOY65HRZot9Uf1tl19WniU
w95LdV9DNhQ5FcfW/3C6k0QmPKmNEg3KiNNRN0rRbaJwudH25mHaFRwH+Sm5NWEREljMDZTZTNNU
GMeSj4PeiqT4tf9XdMDvoS8LPK136z111MuD9IP4vAgss1bJimV8jbWsaiPp6DBQQENaEi+O2kN8
32LNkuIH9QAjF641r7iy9rqdA31+/kFRqC5b7qdM7+NXYPERtBHqhwX/rkZGQ+I1XXB4ZHpB9dyH
2V7wak9/UPa/1it4wH0fs97n7zhWIqNMwpxEoyRB4uIYdrWL7uheMtJ4EB2AlcsFsuN+fQOnxk2L
tVrdlfHWuQFB6rXpWC+1G11XuwQg/HNj/wujYh0y+9sYtWtA9zcZJX6bcpOH2RGjumC1BpePkwE8
gDgFsTUPTKbmDoArf0OHYGqSJKsyNqThSzDiyaiipafW0NQlWIznwo6Tx0pzFkHwUKsCDUWzK/sb
M39N4n0x8SIfG8NZyYw2GoMCipNqyijoNugonSQGiUvhAANtAAArMM8+hnGw+RRcVkCOXHYLdtLq
RpjrqghiVSZ7AaxNlhJLoTLwVrg+va1M7GSjBGSYWM7WwL7LnHBsZaEQEtxtEkaBYBuH+nb4qe/H
78RL/PfWS75p+6wCcFa+swIapqad9tI/8QZUPxVYmd/BAlpHejF3WEfNAxPjbHZDAFIPSiinInHi
IGPdd5F6r87FbWMRz8zbb5fv+9NLg4q3dAomr+uY+WVn4HWzihUzofTDd+Te8Ned+AK6TiBMDf8C
qIyNyqwwxtZT2ayFCPtTgVVdZ6Kyy61wTFEtHwZbtHhj058d6u8nY4yXiFkRp2JZBFKbx70dtR2m
tjutf7h8g5tnQshVJV20VPlDz846qFVrRIpsjEApiq5j8TFXwknaae2bqfIw0D7bBg50JolJ3WeT
yJUkxQWexHJ6TZJGdKPGyK+6qeTOHtB04XevjMBuIgTQLEZUWM/T1HpTyCqiERA+HmcX839Y9M+/
0IS0RJOd9wr89P40UdEEvBge/JohY7+F3vLZLVq91pWGAHl0oXL6afjSwfKsJ82LAzNUQPODZa7X
5If4evnjfU5lAPUIgaaiWpYBwjlGScpRVqccgN++tVP32QFIj85yiyUhp7XLPX8T4tNr90McJmzw
ISWwnTDHzDW1B84vOm2GBp499Wioo435CTL8uHwunhwmcIhGrtdL0Vs+Rha9Mm3cBIkM2LF3DQ/T
+g83eDoS40cxw98XSx6ZfuUNntohGWwCmgxWhY+FbLShea+kz/n175fIzmKUU1NVVVpZWL5zMPar
+ACTx9ivg8kTtKc86Zo/YPbJSxuMTMZzWeXSZ2uRFsE01l86rehtdZjRQ9JsIrdPZSa9ChOgheZl
3/WJffljso6Mlc3oqLL0TUIixYSaFPYyhdXKBfllzZ0VQf9+Zn56kqripJPIX+6M6WDuVzwggPg+
orho2k3ho4q8u3wojoZ+pMNnEqsRDNgpVCcw9Qxobp34DjSep6Sp/T6fOet5n4IcezzqWc+EdeIc
S5gThzmAXGEUnCxYj5jwDM0drV1ySQ/YkPAhDnVmUbdUTVdMRpyaoFbZNG0R4MlyNJURzVrpulhQ
c2kw3Lr814S5VDfPxDFxYY2NotJkArwuSfCXKg7EL5e/1fb9KaqkypZk0drn7/enz2WuzklpwUuW
4XSkHW79qghjZ0TWy52wp7Z0Hnt+Xd9JGvN2J3o1a0NkmP6wx1DLFdkvt0XYghmaj5y6qYWKoRmm
aSlgHWPMWtEas0gF5AgKUKBjqXaLmDgrFrxTXeNY8bajPJPFmrGwWn1RIbWV5yp25BEMuaX8VegM
yekioE6J1U5fK0+YorvYEEovRsAPxwSQZATT4H/1RU8HZ75orNdmBfRN1EK/0hHkeL8GC+AHKXAk
32NvOjAQ3UsoBhn4BxMiKlNOxkiA+kwDYHDbBcBh3uXzbH7HkwS2KD9pjRaVvRz5VmcBhPVrJDxU
auOCnJgjaNsUVOiLbuIkn9K9UiJFK0QCBv+uyjA7UOX8lS7oOz4XEQ3TnyzhTBhj2R3lIkJhHqB4
VXOD90FoFevTtGK9uJGq6yhXn7NS5Djm7VB3JpTJUfR8VuAqQTSXdlhrrwNSHs3ySze/Z/U90Vug
PuTXsc7FYtu0+jOxTMoydnKRx9Z/LlaD1a9H6mH+zbV+XkegHvNMFqOQUWxGo2lib6j4GX8bXdmR
PYkyH/fYzAvioMCzL/cxBoWJ2p3+OnFx3zbVFY9OWaaKpLEQoIZFFtLMtQUlwpJL5dUZGBZXdwoI
OrcFmF6wvaSBBgj8gpftZPvkZ5IZ35oKEmgE1xiGskPL2FGfamDHyk4v2TT11Txwn0xua7cGyA25
jp16uE/qfCaciYtxIRJFa/GJ0yt9H82o8CToX4o+nF3l/wXfLf3KZ+IY65l7IvdYN478YZCdbnoR
FsHW9YBzo5up05kUxlySArzNYoIOz/xOcakzbz1QkNrskS5z8Ptl9I4+36FJwzAmBBWZUV2rzxPS
liqa/1gEaA3fMr5o5Mg507Z+/iOERdQQal0C2dyCm9ure4149TtlyLQiEIAmqMklGpRk0f8F+8Nm
pNBOgpl4LOmRLhpqbvkor3utBBg54nLOtq2EJxFMGJ6VRqzWpKC5jBlkOwReb96jpPWv6HY+F64/
dPAkjYmzrfR/pF3Zcty2Ev0iVhHcQL5ynRntlmXZemF5ibnvO7/+HkhJREHMwPZ9SR6SUg9AoNHL
6XOshKYNCZ+fi9/zaqKPxl1tBRBEuRtxMsruToJOmTldTNPnUrk/v4G7n4hCc9ZkVaN3ip1TYmgD
OFxNX1UvxywEodqn8wZ214GXVTN0Hdq2fPskLeQxzmrZ9EfjoTcie+wwm9bUTpyIELHsar67S5ai
o9SN1+Ad01+9Kp3cGSBFLpav1SQ70fxNHx9SS3UqrXLOr2rflg45K01DsYMvcKxkHZLIjExMCpmf
+6nyUQnp7FCffmRp60kLxgzPG9z7TqYCkICmYJwHkmVY/CbnKeq1lXNtsnyMvsjyJ3n6cf7v732m
zd/nQ665N6xhTWuECdEHpVKcUPmrV57iQZC7icxwHsEyqjRaIE4KM3PnzYXxrZuTIwaJanfVso/n
1/Su/cFSD1OlioI903QIEb/dNK0tdKWrGXOEOzlm0N6yVGe0A8YdOt2Ic513VWjeIPuKm69EkXNn
fTdafp47CcJ9wD3aLy06QP8onoSTw4A2kxtCzID+1TVujkZJgMwVwC/B6t+h4NnqWXono3kJJUru
KaNK1y0oUVE/hKhwA+BhV//swK9tSrktlxfhODl1SmwalgLL75pfz9uwscwFfzRTurIhOivDGYGl
/5DBfTvYw6mHACdwTxjx6W39jlXlIPPgzKE3uJp08wciN2wHkA2qkHmhhsy3xicgGuclgXPrU9nv
6jJY0+gardUT2Dmv2zESrHv3jhoEDXJLJxqmFN9+fWkC7V1cptSnUnYalfWjOlJBxCcwwc8sWmML
2UA1K4NyecTMH2b+f5+nn23a6yr4GcVWCSekDCVDScyIYrtnOvvOB07CLwMh9nAvTzApzgIxqcKi
oLd7lo1UTYz07+rAdL1ekGuWgJErcXVgd+82prjLmY5gnlPz0fTzPsjLj2YsTATYj+VfoO1iuIiY
yHplLnSkmAWWHSO3IQYAQlbIPyufmYZT4ufCBFZkkjncjceRZonMHcVVQ/W088yTCcFp0KbZOkSu
/RW7KMo59pLY7Ro5r1KlWlOHjI1HMTpHb8LQpqXqT8Tw0dy8WVuUirPYP+/K9r+cqelQjpIxUsJd
rDXVFVNnMYQStU7R3MVl6Z63sPsu0X8tPGfRm20cqryjTYvkIpF0e1geqHyXg69bMZzzdgQreQ4w
N3aooUF5uc1CX5oelZjajRB6vhujoq4HuANUDKFLxB1C2UjGeWXQe2p964ryYIaqE8kgvppyG7M0
ttEMblTU3jQCQF0J9nG3oGJBzVpBOUVGF4a7z5IcSm0cI0KWT8mhWMGEVTj0gUB3XZPB1d2OAoco
NMh2fLOj8VS0S0uRALBi8Nw8G5Tv2XB6jpl4VyydvXfjtivk9jeZVnVUc6xQu5pRa0jAEeqbbnTJ
TMYLHnLRjds7m1uD3BUHCtrq8aSGfqR/iayLtfqZdpmtW6Lh9P2Ts/l23NVGEcWa6Ih0TctdzIWc
GHmaEbmK3wMGJCof7N2E7aq4GGGKhkkuJ7UI6gSMi8ohV0Q0K+zn8t54a4HzGmVFSdqOqFN2mu4Q
0tlDcZNmP8v+Nhruzl/r3Wrwv7aA2uKwfimpwxq1RNhCkbu/ZZJE/SnHQ9ba9S80Hs+fetjj4uhw
1I3Eqg3JLxaHjYqWMjgEgwhV/Mrt+kfxmML+CtETxzSehYYnjxKDSoRp5aUc+hStzmB18++EDdy6
KnWjX0q2dw/IxiCX2WeVojakrkM/bVI3kw3HkATYMJEFzlfRxJDDucNNziWgvs1Pq/ZHx2KzBs45
NVSS5mLBsTCumAQhoTeguvb0K+YrAAIRB/2iJXHOCX2qMUkyVA2maLbHonHM6E8yUWuzJs4dGSTP
O5A2o9W3jnY4ZAd9zERjirs+dmOD80SRNNVtqOPqalebBiaypX8bmPQouMF7geh2WZw/ykA9pQCQ
gYcrMIK6QOMbiNqL4vhL7dJ3AAmWIW2tcb4pjUAwaqHWiJLc6qNU/EF5mvFvJI44HxojvNL8sgaJ
oygr3HWKrzvLD6ZVctcX8qKiFlj3B0NpbLnSbVXCWKN+36d/kq5slslPdYVqZgGPlIZ+OF7O65NR
iL7aXvlva4BzEp1kRhNioJeC3O/2b/Z9oElA2SqrALbwE4d5W5uQ8qXsq720MgsnPLx4+V9pZ+5C
IyzT1BBImYC08Z3nFMq5xkSwOg2AaxxNlouNNo6HhpdFdWQFjjfyQcJ+/i4wJ/Hu4dyY5W440VIj
zDFHGWhJfiCaFVhrcUlb2T9vZj/e2NjhbnlJ8aKuDZbHtjO7gCb8NdN0qXxx623XL1rIWxRU7ACF
4u7b1CHCnyu0aED4ZcdNY9eqENUssMGX0FpzAZuVnkXPoKewQaDNOlBVYEEEiGW0eR4kN6Iwin0L
7lvh+WfRtkkxv6Rze5hpeaFPcYRvtX4d1cSupMHX1h95JCLi2ftabyxxDjKtNGXBbHwZTAaiw9/U
jd7ZSxizZIA6FSi08WnEWq69qYHqx48kclGV5KE2FVFbZNcGALk6I5pVdJ4pblH0Ru4HPQqG5Tg5
LJbPdMguAgzhptWt4ocXv9A023lmAEi3VAUfC+ebL8q1Sbtggkgvg1rW/Fhu7HGQvpVDcWfqVSCn
t6oh211ZOOqsXC3ElH6/jPzGPPcRQ1RbSd+mAGBjhN3K/4qVw/lLvb+pr+vjLlpnwWcABAFi4uV6
WkNHtn5fcg7JvoxeKyjtMEhoGFyMU1WhSYeqhTusncHDPIqdYdbKhdbWHYurwLYhzsF2ns03NjmX
aBEC/N8AlyjpEJiLNMdMftS54Sik9drq6/k93PG/b4xxdxr041YPRFXoF3XuUOtOsXK7b0UxlmhJ
3FEw27CfDD3BkoiNf86gfFIP42MeIqgnju4oj8Vt/ak7toEw1tp5td8skDskIIvvOiMzooChLhYA
kGabwQNYriR2/XuvKKyhbAQAFwrhPCW+VVolKU34ktkPA1PFKxrjsPz9ikIgMHJlO/KbJjj/Ffcd
JkIFCg8GzDBfDlaqHn0jCOsEL2DUfyAQYyCJQVY7AbMuq4YOoh0kaETljky2koHOeQKwWDC6i1e6
QwZFmzWokA+yppEjhPiKLHLHB7QGREuGloEeGNghWSAgC3EWpDahjcDkF1zn7qnZrJE7NYA3jQsI
YJjFPzg1u44a7BQmmifAlvCF6RT1CGMKke+22E/qY4zAlb8MvhQUIG9zBEdlp1WD2bpXY8yrbopY
qAjWcqum+HwjdFiMQwJ6hiT83veKnaq1XUPQUu59tf9y3i77Ru+Ch41ZzpPWZgdvHcNsm9+U06nP
i7uFgEN+OJDophwFT8NuqIKbyAY00A7mq7hQr6mRfLCkbo5cKY/dJq4fCoIWrap65xf2nsGbvRGv
tvh6blfMBSCCkuTTG/OUH7vDcqquwaB9IHeZg7FdRtHJhnRzr3+QgtQWJ1q7TnzzC9j52nzSuG7l
1OoAUp3aS329MLtgju/Or3IvH3mzSi77aSIZsrIgTfAl2e08Xb0kzyAc6qzh46/FL7vP+2ZVzCts
VrUWGeSCZrMI5Dm5lDrdX/NvgkWJTHB3QTfCKRlqVCGb3GWTsx3FrAKGlsrLEVprihsNF2Iczl5B
7c1Wcleh0Wpi6CG2Uu1RUCMMa2hLXn5BoYWmG4/iXvH+87DZSi6k0Epq5FacWs/ZT/IMPfwbgyuc
yn83BIlyw5vVcc9DFId50WdAHsqd/rWaw+sqkUpnREfMiesidIy+vDXr4uMcJl6KjcAUgxEUqeWp
K3QLw7m8VI2htaHDJ6om7fXo3/w07h3BGSrAW4yNZ179Zj6+QDBNG6gN/1eigf3jpRrIOzHLjL7w
2xNMgcBUgGCNMArzIpjaLZhJeWb7djPTNh4jVyR1+R+H69Umt0aSqZKe11ijFoBwI0aSYR6r72gL
+pVvQe7M/aMr9GqPeymjCQpXSd9Kz33IZ25NCsXUUAb/A4MDmgfQXNKP/59RfvSsCGNlzkZkNvLJ
guwQej9M/xYKRNlhclVnBR3CqIpyuN1XWv93pTzBYNksTRqP2Nk/iLEEJ4fXXJmUKkaHElxjL8ki
lCDHW0wzXbHRg4VpMlhuox4Fu7ob9OioW4DlSmYolrfHdagVE2TIg+RbdYM/H7TGIRvAPhZVziR9
l80nUw0SknuJmduL9f9a53yUnA2aGoHLGyyb5VG/fA3UGY5XeGz3P+brWrmruRbAPRndM06Rldde
sQC/4H1395VN9bOwC9Nb3ENmEkxPjgtYl5jbeZlKYAyw6i8hlNl9exdnbYyxk7V5NZdJ0XrITsKY
HtlZXtjGSB3F8tIakkHjRy0M1kLU0d4PDjZGuZMTjRYY70tUDZm0r+bETm9cmS6GgLIj6MVO6Wkd
vpw/rOz7vFsm2zlwRIA8mx+/MNS6DxcFFpX6R9RSTzOvmpLYErmfZkH2unsXN6a4yIdmS1QAkB36
ankFieQ1FDZDd/MbEz3sZ+yiwRfWWmtIc6k0kR7LblxXkT3rP5JJtkmd2oM0BziobtjfSXp9CA3q
xKp+pVSrIGTeDSKB+TNRAmNFD+4bylnbdUqlxUE6tfZYfSqLi7It7fOfbT8S2VjhbnlJO7Ucoer9
/CTOR2IzOoYXsglLsKDnohp/RhgdrKGB1QLXmVtRF6s97SF1HcSkusnC+QaShR/U0Po0ZsDtdonX
J9VlqCW+NKteU2YeGt+BVMnf5glEgq1xB9DlnQEcTbG2fkHpcY5iV4Wk3rgSL0Fh10yliy6V3HLO
XH1Y3LpSL/uuvSMJqKXV4rRYYNZCJ8m0LHcxBy+LjMatx9iTqO6Uuvyl0PVHKQF76pBeVAlADIR6
laXbwFAcKFVdLQsve9K7SzV6XRy6ad/1dlZjeF6rLtY0ueyl7Cqdho+hYj0RCFgFaSVdrKo2ib7b
XkK13Uvuu8GrSVlYxFVAFu3BioorKwrZT0fob4S3Uq+6dR5d5qr6rZeh7L2kF2OqHDtSPPbEdBPd
dGe1FgA8d93O9kdxTtxEJWTOhyn+m9uD2POFemU3R/OiDFwRd8meGyCKboK3BDEA5cHFSpFpU6eg
kFRg2CucHilUNs9fjr09RhEaVRxMTVtA+r513fI0o6JfaAgXe3+W76pZttVctbXq8bydvZu+tcOF
iOrYZWbaWmVQ4RjSltpyfZNUv8vKiTRAITpB4VlHV4yvaUBKocrTCRUUNS1xuSBjbX76g2VsLHAv
XWEorRFJqM0u5mNougZ5nETszrs7tTHBeRA5XyAvWGHMesg6u14mZ1Iu82IWfPfdc7zdK+5ylX0a
5oOCcJaRRRkobikTmn0DIlkVwmaWi907v3V7Z3lrkDtpS6lMc0lRMKBo2afQiVVV97yFvXGhN9+f
O2RmGY9LWCIvGBtXO4WftCuG5OgwTeNVDhqL9mIGE/SAUBL9sxL6dn0sSNoEQS3GDNpZGrGhq4wc
RMp0b7FCr2ogVhPnuWLPMxEAPPaPCkqiuqLKGvpIb00SrY1z2cKWauHlut6H5K9FVGna/2qvJpS3
JsIozbNYBadjjq/WlR9LTfDRRAa4QLXW0iTOYta5TECj33qmmjjnj4Vol9gv2HyYKgYTrj7izoIP
3iEatC8i0CW0InJ70UK4e6vXi7yMBZrnjPFSczq76J8qp3CWG8VXIIF1I7l4Vc8vbTe0Ucjr5+Fu
cZ90jRkpf5YfsgvKhzZbW9wF1rokStMeX6oD0B0iWyBZvGCEj4xvKs0wjadpHnHm0f2F2rhoc7mb
nUbZGoYDaqvyCThgW1rdCoMGCHMYUiBEX0U+kFLwRdnffLdexgpHFCRR7+Zt1nKmUrU0ZaAbmZ2m
5Z2UFldyIh+GLLs0EsVNpUbwPXeX+WqSL+vqeq1LcgYutoGUrtRrjpwKcpjdy7CxwLkMSJuOqyQh
aKPr+pC1o98vT3WsXJ0/l7tRxcYK5zUKTSrKSsVAQsbYqSEOYLd9/dhUqqektbBzv5fKYAbmnw/F
57pr0YNjQ6Vl0OVu7xqn9HMDIElv1y0GU9sTKN6888vbLXhtLbLvuHEpK2TJtKgZ0OCLPBmzhsPd
fGirU4JRl9KbB1fUURSdC863qNA+T7IU9iyLPKbJ+CHOICv5fy6K8yUY3AZ7lxGGPo774DEWtzCF
CmjnIsmIwBj2BzAcfbuJnD/Jpi42xoKgQCwXJwwdOvDLoJUSinSIjgfnOzRlnJIkxOYlYE33Zrfw
FNObD/TBQDkkXf60lbddGhcLhDTVRrlAh1s1jgugF0BuYVS6TE/qaQ7EvRjB8eApZsKqCOWWFFFQ
13dD+7Tmx/NHQ9vfQoxJQnXERPeV+1QgjNEXabQQaNQrtFnnQbZj5Fp2mUaQiw2RlURAr84jAR4i
TNw8Gz/oSfsJT8a3qAsHJx7XJ7AyQyxbqY9qAvmOJCwu4ii8oLi8UAn7nJDBblGlbux2bm0t+l6G
9GthLY8LOr2ypEy2pS7KUV6W40qIp1USXlVpsaA8Et3XqPprXXcdgf/UXmrjh6kktU+octmixykI
J3Yr+grKkkCS68R6Lzy85lbWG20Z5JeTN0KBz6J2Ldvf1bvBXS7lQy0JqVb3P/CrSe5qYrgoRUZg
RsFSLHZcYeJdhO7a99ivFrgvvKSZ3C4TwEIhhY5j8nmWvyYEkiudMPFgvv/9s/pqibuOSjErYaxa
L+CI361MCj8WfxMjfe7aGfltU1ww6gQYRBt/pB8ThzHjmqH7C9gBwRJ5EGpTpkrbmyoe2fbERtHR
/cL1z9n1/5VJSMHp4FGoQ0pl0J0DiGEisDXCQzR8Pn//94OGfz8ZTztGE2jI5ooSBSu90dcvknFd
0k/nTfzHk/pqg7mgzZM6rLFigt8sAgUuRGnWE4vvrAcGeOpHl002Ct5w0aax/76xh9byHBs5gMJW
MthRcp1Eo+hBFZngXu1krFJqDbi1WqD6UfpMSsd4ey6f4a1eG4G8phayIez76teN5H1FCJsr9MoA
lSmPRXnPgN7UWfx1fgAFA0wK0R2i48H5DqKo4ToSWJwcgL2lG81jFlUdzeWeglbCOtbf60Doh0W3
jHMkRgRKEk2Hy8KgtYt2NiuRYaJHR0e7Vn1xT4Ut44zj0jlXYimJHDYp7DXqaDfKlaWXT4tZnrSi
c1RVVC7ZL9C8PjO8vPCYks4aC7QAGEggnQHrqhyG5bxefHSqr+IT0QRNB9Ed5BGjM0mVCfhihJlv
iLNUEGeJ22GCF4cXENaXKVPzDsakKXNW9arKgyxFZSj+67xnYcfgzGfjJYRbPcxNfV2joO9QC1Kl
Bymy/HbJPlna5IHd8DhnqaBty07CO5OqouoWK96+0ybNFGWxpghlW5I2PkiSr+sa3dSl9XUI3ExW
byuWfqf2psDh7N5DAPctXQYF7zs1ukYdrHpUYoBflcwfVD+Te2A7RMxgu/u5scKu5cZx5lqrr126
xIFh4hmIbKv9UGoPRfkEtJOUCBLJ/SO5scY9C7NkDpY0U+hX6B/M9mkiT9DLOKxJfqKL5kQ09+JZ
d7QC4pYa8cGqJYj2dn34xj73TGSSBWFTSY+DOeyIow0KK8ta/+eH4x4KpOFyFpEIgukjpMSay2pq
nJD+PH8P9mZyUCd8PR7cwxAmkCtXoJeJZvfLTE79/WUmhxzAc/YbMzmic8m9D9mwlAnKVAlEHIwT
iNVso1D8dP1tRXJW/d+sj3sPxqYLu3VBclEqs9t1jQf5zCPTlD2/j6Lzzz0DnTZJYQTEkW/plauE
nzBpYTfZxbhG3tw8ZKMoL9/1k6/L4scushDaMk2Nz7aW6M4utzTDFHpmK7UoXhEcdV5rriFpWgx5
WgcGvdbKwUvDUnCZdqHKm09kcb6D0pg0ANEkwUytCUtYYkfRQozXR3Pq6ZV1q8/Nz3odvCpMO3eW
mhtNL4+W0X1pE+hmFHVzvVRlLrh++1XUzRZzTsbq8lyPNGxxTNA3sC4Y2H40QPUFJJEnKnv8hzWW
PqLphtY3d4BCE5d91TH4CcI8kEn/rC/km7j1w1uSfZalJy2/TDv1cP7Q/ocf/dcon5IoupUQuUaO
ALCC0x4LsIbn31rPQr3qT8u16qs1rsqYjInUVvWaBKM0IuKF0sKQWAjjszC9KrXiuC7I+rM6b0GQ
rx/aOLlI+/yqjJF7tgRTPoViCrzfvg96/UXcyZOMkjQgj44D8MQ/1LT6rEIEzc5p+vX8Ru9folc7
3FEy+06mWYH3IklJUBuy3xDRaWV/4n108WqCe5LCNlEyZejwWmjKp3zN75a8ydwllQ5ZQg90Sr5L
UXmCA/wQ65Y3hmagGvVnOTZFVCqiPeWerVaPTX0cpTjoxuaQD8UtjfpbIpEv57dUZIZ7t6q8qkfI
8yVBB+JTgkffRCVPJGix+93Ad2Fg9Juq7wS8lrykbQwl9qBp/KIwoRkQe+eXsX/vNya49ylqSGdW
HViLfx/LJ1oN52L6CDoC0GoAUqkq75cku6a96Bnc9yivy+GLjlBSzEi/In6fobKG7JYcQIfuouup
+YVruYYsejzYFX137jcGOadStk2yVAOqKukxOugyiLtZcXrVmeoQI+6uRR9s96JtDHI+Y9XKPCt6
HY76hDsEjk82DstQdL/IJCyyx8VJRjqQuaDIo40rVqp6Zt54maYP7WfmDeFTtJvSblbIHUm5GZWq
YCOCC2oFL/yaLCRU3S6AxMJLSDj1GNMWcX7s3mnNIODqx0HU+cnfEdLKTRZjaxdjcqVsDGgFOGTX
iTLaZ12Mc4eG7fkmW2mrOWsw4mv51Vx/GKykBWOKHLld26aO1UWDO8dQb23N/inpx8qOOumHXpqf
x3G4JTleR926hfqOJ43Kp0FJoIE9Fd/GdoE8aX+vROoxU7XvvYzJi45kLD4hblWO11DAsGypbgwH
9LvUmeLxJ8rqR6OXrqMexJRpJH0oYsNZyPTYWfRpZvwPGTrf1lx9QW76GIfaT5kUKLXlUE4eklNc
9Zdhqv21tO0picFw1s8lmOST1Ovl6lQXGO0swBaq6dVJV7JDooxfhpXozjq3sYNJvtghqnRdqsNt
PmkW/iRqCq3ijob1OBPzYoVbIsr6tanbKzXtVluJkoOsJ43bpeGB5OQ7HRfLrrXCqzXjoEwmRCN6
AD1XmJCb74ZUf20V1Fx6itdHqpyuGFe/aMv7Qq9vukxPbpdyeCB6dVNlyWTTaX6S+uoHYsHLxBjn
L4tSgxA/k781VRPak7bcJQq9qRr9S53lileq1tU6UshfARpjg0bwUaXD10XTAzXuDn023IJ4uHYS
NCZaS17QBMBvMZqTrre4O5Z6lPITxpqyZXXH1PyYm8sVbbPuGKcx9GK778oIrHqa3Vv68NUw03ur
hU2QCNO6XF1TTnJ31FF2L5dQdVUrG30rlY/n3weBz+Yp5mtAi4qM9qBoWvpAm4nTlCL5CJEJdis3
lyE3jEwGaHG/9D7Ygphz/47/+6Q+S+JurGlRjW/VwbmUyqcKTP3dZSoCXbB37P3tfnUjXGiQgx5u
ikiHPludeqXh6frkDcUp6junab0es6wR+fAnn+nVJOekNV0rGz1DoFDnH7T2aM6fzv/9/Rxp4xo5
n9xqdIxzGmPOIFnpoaWldFwhaXrIaIokYTShmI0u2UpMv5Wjw0jWj9FMrGOlN9FxkqLsxgR1p1/T
UJD3Pj/o5zabCyqWXqnqXmUFO7AeYiLSRily9ljDnR4I2HnS/roGACS0k9l/ELeL91s5OkZawCwC
oTMefj00XZp2aQsY7+mZuO9p/dZjmFdnJD0nxY1Peu8qWiD4HLtRB0YkCZPLMd4Rk9az1sSFqoCA
4K4DwdihC8AhukBXavUKN7kXDQmwE/tuk1/N8dm+XElaZC4M0iUnTq58KXWohWA+Os5rAVhyP4Db
mOLiqUyVUwjjAc7ORgR+l1tk1xlsjHGxVKsiWlQZgAeCbUEjn+jwQIGA/v8+Fk+roFVyH8blAg6H
1fhQmFVtY+TEGc3CH1d6HMl4ypLlwlz0w9RPX7vQ+qjUVFCy3HWym5Wy/75xe0Mx06yRAZPK6Q1p
Qf8ZKX8SCSPTYch9KIKhyfHWhAQc7VSDjgONpcUrDlUw2uoK6VvMd3jLQRNG3nsfb2uPc7OIkzJr
NuU4qJdr88k4gRzDt5zoWJDIZmyW83WCNqoqQsLuZkxbu5yvbZNMGa0J62SzbC/A/fW6OTKVSBFw
f7fdAkEnVWOUghRDM2/3lExqaUg0hI7iDfH7jy/U4fL3yYV6XxC5QmLQHb8CxlYoNmKORLEUfrKL
FiXp1HlmHLIvAzpoggSMIwAiJeIByZ1A/4017vpBciU3rRYMk//Uflc8j/Dc/U2M2VPDOHauFPwS
IdPO2THABqKpGgVLLUYh3+5rrmYqGaIlCVotsaPqg6QgWZMj0ZUQmeGO6GTk2jLoieSvNykU8gpv
NTASOEJsfDqWpzawvhjXtXve3ey9iG/Wxp1PvIcRZMCWF+3NzrDbj0NQfejs1A8xcTm5JirDfne5
fgUTpTscRGKUO28FOPXBf2xAz0pTNM583OlzVBtxHkw68BqxHZarbY4TEgERHfju7qqgdAEzHlGM
54u68WkgFm2sIteyoIodE9TjpYyp2UkTfESRFe6Q5kgXxs5SIXdknXLZV5vWTlbRwMPeTUBjTkXO
qWk4l9xBUaqKhjSadV8e8X0+aOZo5+bg4Iy6U3t//oDsPbHG1hj3hcw1A6lK2uQBJo69MABfLrg5
5OPiG358J8rmnwMgLnZ4Y42LHEt4gDhraRaYT5/7yiY5WHo1p72BTPohm+zyMKI5Xh7Wxdb8zEfX
GtpZgk8o/A1ckEjVyqAAsDJd2MnrbyF9e2u6+kVe2iipO+QnvCnMJigRMere4bERRKk7r6+hwoUD
D89IYp+/yOakkjUjhZFLmAoMrYucYpSllsmn8591995tbKhvXZop51kNXkXonI4IucMEqPu5t0d5
gSKssQhQyHuz7RDlMnBS8ThZ9F1THqGMPBLcvcxmRCQgNB/9LD4yfIxxP7klaPw8yR3VeyGuY/eq
bCxz97FfLcwdzmYGZWiCChCjl1EPjDR1hls1IJo3e2i/CplT9xqVBptZ1TWM8WCKnXsy6pgWsSx1
uDX3RpB8ABL1CXRfQG2BHwEzbHdgOz1h1vskQtk+jxvyFwiBvmmBA4+AkY67rgtJ5hyddSx4jo5x
pX/Ii/F7FJd3OYmPszJ6datizlTH6Sb5w2zEj6SfgfFfFsjByJYL9P+EnsJ6MLTxZs0KDUq4SBNo
78hq/s2Ih/tZw/9hkPGADE+Qbu85G6rrBKkKtCgMaLxwx3Iy+rzp/qUaf5E9Y+XKX5EC2Ju1oVAL
R0YEZQ2Q73PORmlKHeB4CMmQQl9cazK+1GVyFzeYalzNgPTU6xlORrMSuxshNVOrlj2k4V08Ah+a
1j/7TKFeE1rXfV5JQaSHokxqxxO8+YGcJxqnTjVRZyyCfLmQw95eTUGgv/NcbQ3whABh0lp5aa6S
35Z3RSc7dQaNZU1Qs9nxNTCCQ8mEHtAu5O6CIXdDMemgEZ6jxZuGEXxqprtMTyQPzjs1bScgfWOJ
exgtQynMdOwkP62Nx7GPnRxviRcR9XJq8ZR03RpD+HA5xk3v9hSSC5VZ39Nhuu8q9Tpk06qTlbmh
XlxLS2rZWRn5vWa6Za3f13WOsiEJ1h5CxUOIU1HlX8a1gUIwDXRruOuL7LKI5tvEIodpNJ2hKBM7
V6KPiVpc1O3kV0WrunE+OR1mrxOMxdKCPFll+e38JuzsNsv0/3UA3KFeuwTawpKZB0aGPAoMQVBc
setaDQrFEryUe6aApWbEl4y76138L1l9SIwIZfbpwSpUFxwaTtTPdho2AkvsR3NeDeqtiN2Q3mDE
k4/AQ9R4aT50UIlYIvQRulNFJ3vKUFMorQME1D0x3fyuL4IYjmlAzgWqYfwkZoGUe8gqsEt13uJV
0FpFP2Hw268RKtzOL7A37xBMgbf51R6XdFujtq5mAtFRRFs/pXa+aKP0MIzDYdSUQC5SnKY5P0xK
BKmmSuR4WaHk3QZvjHN3lHRZX5VLkaBE1B7VQ3YFUUYH6dRJDC3eKXi+WSd3Sdeoi+gi5zAVtEe2
qckRQggHUSi59wS/scO9hEjlOq1nU3mMCyStbfTk6WArkgdsLtpu9KnWfatwO4SXQJRmgmu4l4y/
Mc/dw64y1TIKK4yi/N0Je0u+JgZl7PlyRQa1A1PSec+aU6nIeRIZ56c2HirZa9PPw+Cd9y27dwIK
jApTjUbPS+feZ8yom9AtgHhOqk+ml/c1xUOY3ydVlNut3mLAXpc0W22kgDbGPbHii9mQs/tuMWX7
/E/Z8T3IGOF4IJyBmQ7eIyRFqZp1BW473fgwJkowN5O/NJnTt8LS0d7d2JriDiwjQ9BnE8MSTCnb
cLpgfEQDHFor8Z0uavbtOYGtLe7QStKwLgo0zHyrwjBRUTlh6s/V1dz4ZnOYUOPA8EQ4+ef3cu9G
bo1yRzWLrJBK4I5/humytimjthZXv3cPqAkNPaZ6AdI+LpqJMnUlTTvlwWBB4DFR84AmaWlnTd8J
DgfbJd6boapAoEVIQDugcmXhqkbLZiAgVdSMazRvbcsIpuii0b9FrXY8v3d7IdrWlPI2YlVWBAoV
BazDaJYPlTX4q6ULgrRdExoGOCFvDMl7nqQSCdVUNTDj0063y+FHGQrys727BJfxjwFesSiv03ZI
S0At1KU5LXLtQpLLA8nPochF8LndtTCII6PLJoRfSwLtXZkkCPDX1nQU6a85/gO0K1VfLfCLGdRS
6weUev3YuhkmKGtJhcALCtbAqy91VhgnZV5Ivh4XTmH9ICLKjL2i8Zs1cIcKpZ81TCuI1v9TWGV6
zM+IDXFZlbnsd3dls1+cS19olHZmC1ujP0onnbHbO9+rDnpfsgs8QOaLkpo9N4CCkgKlPFB2vFMb
1NRlKOikUF9u0tEBGuYgJ4DPkzETQNj3txGSVZQxVGPkj3M4ROolvanRiPpbL8Bw1sPfegGaON7Y
PRZgPEYp07Lez9QVBQRmQyany5SlksPf890gc3pldBPOd//HEl+Ncm+TFcdqB2zFC7naq9pl+QuC
Jvvrs0wUUKn6fiJAJnEFlhyYWuXMaVbiKsbdeV+6VyeiKGmCmYoRoFB+RjNJ5nqpc/BKLhB4QJ3o
IzT6Zl/3ycGY7tizFB+K8Rcov/eO5NYu9wDSGSjArkcbMVcSe6ZXJI9tIQ3F7rcyIEeuIVMi4Ivj
blr0P9a+rEtOXOn2F2ktQELAK0OOlVmjq1x+YbnsMiAQ86hf/23cfdppOm/Rp89983LaGSkpFBGK
YW8xlZ1eg2mk79xyz4JwTxp3TgiN2/Vo8Gr8eSltPs6LLGKcl/U4dehYD09gWE92CoCxqK/ph/Q7
uqH8bJXp+JoXgSIivWchL/231yAjY90zewBMtTCEl2Spl5eW8KumTbxYpGtPwuvZmwt5CyM5idIc
xKhjKGYzzyczz5ieZiR/7kpnq3uGGweZ1+eeXSG3uGbErkUYl4tdnGWCN6OVYy5nQzviM/22AGnj
GD5WKXAV+evH1+Kadl7KWpwkENsUQXCPKSpApPCAZV+ZuQYJNW/W0gtcyph/w4W25N0Q5tQayYZE
tpsM9LE2yT6s+l1e1+dEc24Kp/FyGps+QdoG6PGbGJy+7v+20IUxM0thWejEyrdSWWfeWEHGhzsZ
OT8+FjOb/Y/WuoixaxKPrXC6aGt01c4K4/smrd96U6FmKsMTYJH3fS4wfdeC7/ljyWtXZGFnUpXU
hamAaNgOyScbz6gizXfpaO+j1ULUNWt9eaAL34dMVJkYCuP7tl4yd2R4+qZ98fg/rWfZ6dGIZsz1
GjxDOi2DuN5mhXBL415klvexoKsPz4vlLAc7QoM4ohwAizTdz3wCSE3vROMl3gyeXo5et1uRt6Ij
f5vyaIG6rSnAQf6Htd2J3bm9tO7AyF14KUBT9Xozg6aCuH3deq+c3rIJJOojjN81MC/jdOxTNPkP
a4N2axIWRkWzW6XwssWIbf5My9rtmu3KFs4m8INr5ixNSpE6YQaklrlK2fpmHMwgO/N064hychAe
1zty1w5tYT9GIiI+Eui8GEQA4Ga3SZ/NuvdjI/IT56nkR0k+/4+rXBgTgMS0BsZSMDhs/Z3csz78
g8GU66tkDElJRNFsOXuTxL1kWYx2YJ+dTHf0p+fEeZmpywCAmflRwH2JUsEIbIB5j9dwY647vr+k
L4dw0joeTMXhddEi5PYVaBlU7WrVbTQdSLxiqK/r6C9Zi2d8oirS8bm7S9LSc8oDncYVu3Ldtf6S
sIghbEwoC6KBUjtRX/QB9HL8GOf8eUVHrjvXX1Lmm3LhXEHorE/AHphJlDD38RNGfG45AkYIZrPW
ytfXw0wAPoFXGrkCfdmXPplVPFYRehwNwFj9SQLUVX6xt3fr2nj1iADe5qAAgJfBkrSpH42UpAUM
VYeemGYMDKJWjuhazyQYZP4SsXQygERn6F4E7CJqxmfHnU6YzD8338wGfVuDX23Ia7VGZntVLcDU
YdgcLDbcXPhpJ4uIoSoMP2vTKe+PFGii7L8v8s+8OH+JWPjnaJLgMLOBFYHqmEvj+0k9fKx1V09m
zkBryLU4yIL9rnRMagg2Wkwdt/W9I3XPac2Vk7kazVxIWLgQMeCR0ypgVmmsOUTGlzxrvQopqnQk
K5Kuu3/0CmpQah0mb2Fl8wHgy+3U/wFDYeEto8mvMx58eJxcACHqXz/eu1V5CwVQDe6Vo2DV56GS
ca92VpDsh3/Ionn1qWZBEwyGTkHc2oWnTHin60oDjkcd+eMm2skSSeZLjkFtt/Z+uXZ2lyLnzy9M
klD6MADfJdpSYe/z7lxmepBPoCdbiXiv9ZdZl4IWJ8f1/3TQ/9G1xz7l3+bXGnHH1ptZflANtvBk
UyD6qKodwLOClaOc9XwZhqB1bwa7ZkB+WmadAQOMGj9h+VbcYMo5QwPfDvWtrfmFU8/42cOztrdX
z/NC5BICLw6tatRCOlee0KBFgnJTbIU1P77B2SRnjuVVIJGVVf50ChfnWXWVUAPRBaBQ2WFeodzO
/CnxGWQ4fuTra3WKay7tconz5xfyeClEgVIzzNe/5JCeff0Hx/hzzy8E1tGoCmmhmvffTx5evf2X
i1sYtrBzQDpn/0SkzPcDuK8Kb+a++vcjc2g+/EtBfw5TXKyMKlKMNsfK/lMoBFn1fzcyt6Ysi8tP
LSOsuILEBg19LBBoU3yxvBk3twWSnByeV9VzTV0WViCs1cjbFBK7Az9M+m2+kdsKrNU9u2+36yXm
1Ru4sN/laOaDnqNV34yK1mONddv26Fqcym2KJgK7bcEZKx+nIbwxKsxfdv3TaPGnyI7XpnuuRmOX
p7vw82WvWJJI6NI8ofArQTuTM6zu8sq5/rTFF5oU96XBZfQn35fh6Zi/BL3HX3xf/6BnYeVWLudZ
mhhbV80S/8O2+gdHHNix1gsVa7IWJgdAQnJIjX81ezyrxwfGxpg3+mIjC1JGY5+iG4IAAhTzkhsj
Ui6tNcDul1rhhvApGNoxGm/FV12LOy+UZTk/F1ljMmJ0KtlWtcwDbte1F5pgDVGNZXiq0TGwEEUz
/U92mKrqThq8dJNOfyyi/j4xzfRuHHLiWjLaf/zDrsWSl79rEaCUCZdtN/NUxP2L6PZRuwbIs2Zy
l4N2SmRdmPaQMCvSL5MLLDg8kVYd9Io5MhbmaKLZZIW5/RNke8LL2TlGgUQFyne2M7jdWgyydqwL
axQXk4jKPIq2dn60zQgwSg9F+m9m8y/9iLGwNGlO9MiZvdZ/b2nmr/rb/UCOX7N0DA8AxuH3+5Hy
rFKAoULRWzd8A6yo3DwXYKHKhr1qM69T34e2X7kcP7/070IthiCZgoBm2VIbppVorUrJrQSvxwsQ
yp2jaYxbZyTfOy1FoGVaAuCc8Vf84dCbpuMWojp1vPiMRpHKNYXNNhnt9x3+UxylxCvNqQ5SzbEB
xyBOspjiADffcVmnv398f66rN9dsCyykmoNmyN83rCB634bcFNspDMp9jniQ7TGTvO3BCOSzXbP7
WN7V+3ohbnFftRqYpo2FvKxo82NuD+es4isirju2CxmLIEIbpknPewv4DL/SDH/eoPV86OoGLm7s
kIF+EW/y/5/24WJtywsbxTWVJY6Ln+bEGt4Ln5hLTmTbolPMWem+uNqohkTDX8qxuLgThraBkZeG
mz+GUsfHS1CrbPLSvYYW1H9ANK9fvce/JLO5G+nCz1l0oENv4R7P8IPxa+6LCnawdePH6hMAr2O/
dW2QA20xe0R+TLu1XOJVu3ghfvb4F+LBcNKXLQeZ1MQ2TPvcyNt+WEOEWtOcnz3DF0LyWEk0bCBh
KfbJLrYPM1HhX6CcxK/74OO7N2vi38zUxaIWtlGB8pKTOSOWmOmncrTPjt5uQCf9rFF94zRrEw5r
e7iwLKOeDqOm18V20F7Rr+eW8kduVu7Ha7qag7tQ0WULdz4A7Qk2lmyq9pkmn5L0R8pyf5hyb0gy
17Hv6vBQxy9D3Hgm3+pNu83G/HnlR1z12uDp1U2kgcAHvlAXoZpmLCWQ5dkWkOzpbtw5Xv0jNVzd
KzCKAzimjwVet6K/5M2/50JzsqatSm3u+ysy8tzpYmcW7P1jEdcm5S10GP+1poW2aB0a1ou5tmty
EJzPxgZ5Ed2Ngh59cfvRq2baunW07Z8piL9r6S+5C7WBw5xKq0d9i4rucYptTIc6Y+g6WlJ6Y2Xd
aJp6moburspLQLxq3Yoz/38o1C/5s1pf7K1eG0UiRti8KRK9m9Rl7ErR73iEiZxsODNEuUYL2IDC
HPbM6B44sE40xcWmHp3bSp/2K+dw9XFxcQ4Lb9YDGsNs6Aylu2OHeZD8jwc/2wGDw1+Rda3H8/LM
F76MUpmwkiG5qOiwx9Cnrxk1wFjf9RxYD/WGVcdU29rmWlfZdcP0a8sXTs2SJFLGUKJyU99Ww9fY
uh37KCi1g1RvKyucv+oj7Vp4tEyljg7FmmEagefiIen3eZ77AsFV/icL/JxsGOXdumZfvbQApKOa
g6Z9Y5nus+hkmv2ES2sVxq5ozD2IylYs/KwLf1vdLxHL9F6Tt6zkPQosdtO65nAO66eqSW8rVa41
sK0sZpnVq/lMEiUAFzXPXs4sQDWoX/7gs4RTnnGJufF1TT/XhC7MXtiB7gfoIARcM73bGl/LYUU9
ru6fg5ZD8LvOzbkLm1eHiilnwjxQKNVX8MQ1bmrWd6VdVecUuCClu6KN8/ctz8uZMZrQbWhpGKr8
3daEhqS5JqH4M4a1+KzvTMttiEu3kw/ubhBFvCXh2h2/Zk8uZC7LpLWW8yGlDZqTiteoKv1xunMy
6kcRAGQwbZf0riQ7vb8p8tW+qJXlLqHUp3QaJ2ucyOaSK0Jujad/zBVxTWMuF7vQGDbphqYkRh0i
QU28buMTHfAW+/gYrwU6l0IWWiMnQ+VNIdAFldHXKp82eVT1blc5/6IwdylnXuyFZ0oU4UA9h3Vu
mu9Gcuxlu7KQ67tlmoyjMAJE34X5V3yUiKTwuMgwLsVARaHWqtpXvaszQ5IxWAg0Qy8iJX3QUmJk
ocQ719iQZtx13Yz+pGHQBS3m0jVUKnyeVIEjw2lfChsY9QWzBcY6I3PfJUn8aE3jWnrr6gkahgUI
GqQO0JH7+85WOvxPg/kl/KrenQAriVf5KoP91d3Fd/O54xfs0YvAwglJ12cmAOjs4rm2LdcK1zpn
ri/jl4RFqDANQL0mai6dAVqsAA4sZjO0VVastXUstCRkqZGamYy3WfVnYEhsV3djgJYU6g55qn/Q
P3PNbaOQ/9feLSIE2fSJHdpcbLUIjJUZkLAL9BsKFXqZHW0ojXP0bOvev7jXF0IX1nlMy5opDWld
xsuvXXtDzX6nQr4S4K1sJ128dFtdyopUeJWFluZqwyPCno+XcfWdCYbLuXwLPAt0nf+u3aFklTa1
gAoDoE3l0Z/Qjla2nZu/x3N8iMftxwKvquEvecsVgWM2Ax4fopA6K8Ga+t2kG5zfiq26Wki5WNVy
kmYAFBHvf9KAxO7ckp1903cgLfOp9bMYnvhr7SvXgoNLgQtfMlGNOBScrRsq87MYzyArdm36Xpjj
5uP9uxYOXwpa+BM+kdomAy5Yke2c5KmVvUdzsafTNjXX0I6uat/FWc2fX/iUKiFWpZM43sqsBsJi
6cbjWp5jTcTC7rG2tbW+hnGttFMpdbeIizVdmLf+b3HUxSoWhs9QPcB5W0SjUoASBo1nZ4FZEV4f
iv20/3eR/OUBLSxg0YHNvZ4vlBYBXBvZqHUs77UVLQxeyyRv85ks4t/Ah6FZZWUDFybCYR1tSxAf
bFrNns4ZaOw80TiHRIKCLRHd4PY8rCu0r2fIPLZ4F7eifg5ttJabdWn7Rg8wsKHshmAMjQMm3wZX
77NXHqHn3UwArG6JF62qn9EXv+9CgMKYsrxLQBRG7eFkx4XtVShqBVZce6UWHafexkeSK5BWdfel
nvyQ3MLHlcZcrgGOw5KD1zWMueHYfdKKuHOrWv9R5qXw8tb5Lsp2mMct91NtY7oWwwb7jpN3ItkD
KD03o5Q/pFaFG43DLMVV91Aw7Y7WxVGYd1wmLrBGa/bc61T3+2J4F1O/KfV2bwKxwcuG/LbuyExT
AkKEiQBltHdFjgaO0SkxMjjZqZvI6Iak2UaX1qOyuvso1B87DmRS0te3pkGYp3RwaaUDSnhSZJE3
6MXkJpnuAkj8HRleNKaquxBMiK5TAXssypMf0Vjf6WEnvQrTkGFHdoBsR0BEMcyTcnCfARN1yzt1
LLX+2dTHg8VBX21YaLAo0VkS5tkhE9FByC9NWAcA6DDcKtTs7ZCnj4NpU3/AyJNvWgX2NEHF3a6R
rwsHlFDA50HrRnOLqW32ZjoAerVHaMiLfZfKdzbyyRc5+4Z78BWTM58o0c5WWd61argXYdLfNMLa
T0Rpbi5jcJ43T7XZnzrDbtwsG44A9BbuYFeviVE99ll4sg1nG4/6ruidd4O2N3lE3ZqzYKDNoxpl
iNJJvoNB8a0y/dSx3NUyWbltaeyaQd8pva63FVG3U6rP3NqID0xyBBP4uxL9oRPihjANzfQYJdDL
eB9pyGEnfE9k/9rY6cYE4IITxc9Okr8yvIh0qlWeTfRPdBj8lPBnQ4yvnMajy2raBKQFM2ebAsYV
qpzVPHazAlmFjj/1tMdtYfmLnjrHuKNpkDjWZ0dkle/E3S6MwEE+KkO6wDAD0htrqddlDWh0J0D1
yySfiSrGtXfKFUNsm5ShLOZgFzEM87utHx1SkKJADXeMiXRhxB6NrFlB1Ljiu36TsbBbVZSEUSqs
aJv1L0ncuIoIv+Tg8TZ+WP3Dx37yGhzSb8IWVovrtWbGmLbZJj/Sc7tnZ+2eHSS6RswHpO820YF4
poVG/H6rgsIfdsnbxz/gSqBzKX850BlJ0aEXmsdbFaEDtJ2BbvVT1PT+x2KuBXC/yVk8T2yhVY3W
gV5A0366t5nwEPTY/9S9XQl0fhM3+6aLmCCUOayxAJo/LGMrqJePzr5hp8hiu48Xdl0hLYubjslt
APX9LkiPDKcKOc7PnrKHgsvv5mS9/E8ilrEoUZ1sqJ6XM7ZapfVeaf0Lehns1l+LWMahCUrC0mgw
zTZZnlG8MVQeVPj941VcV7RfMhYnEutlWKInF0+ukfq5uZ8K6pFx5TSuRdS/rWQRdyIR1ccqTcEr
Acx5OKkZ40g/g3bR59g4L/LlSkIDOClXMs6/yZxV5ELXVMJzOHNgDNeUHzsSPtj2GMGBZl+b2HqD
E30HmneQyuoLSERA9Ez1U5lMXw2rKFyZTffKtm5tKtBLaJAYAGFkOxE83tGyChwckT2ZPYEvkRVI
MQvJg85OEi+1RQYPTO45hdHo49PUNKep7Tes7qjf8fwhjflbWfBHo8s2NtMk4oxwG3E+eNMEY0aG
di/M7o5r3cZgWbnP1OAm5kTRLg3zA9TA16jrv3RN+8kxCGYbOX83e/FtzLrSZ46ZPDohf5gIHbbD
VEi3ykrpjlkjvdhwNsSuxa3IxTewJOSgsON1gPfb5LYdwioMxzxmNk/coUXiTOPHcADLS1W3Hu8I
velbO76ZOZtGmcT3mPhsf0xRu8sdnXtarr+oafJ6itXn8o2W5F0Xzm6si1dR2q7DGk+38DlQpkqj
8zO7+qIbydYK5SNomoKMJbdjxzdmIzeNRINeUyUeIHGOReEYrpzy3GXgBW0e2JgGhdBvjTG9KRIw
3ujsU6HjcUsBt67FBOOQKUYhC5n4Da8eUj1+GgmpPVaZQd+CtURo3yPBYuSU2+M4Iktv5TuUJm7K
SoKz2XZDrbmzKx2IAxQ93faI8fCRu30f+aGdHFWWPJXd9CwrFtixCCjpyk0aNn6rZQCSM/Uzzfgb
gNA/AxLRTzKym+xpxB/ybagBzxyUHqYQO6WSnSTJVycF0HVZJO8A2zha6CPpe4XACmPUcfkQhvp3
ZpLST/LwOa2V28fdc6moFzrisxjbcyPDYzd1933EbtJ4emNMHep6BO2vhMg4fBhCAJghHPLCbhg2
wirODcluDT7ti6Y7WgAhUIO+70OJWkzzkKCxwRWGsbWz8aZL2zvQCkduQTXfSeKT3pEbSw3bRpGj
Zs48Q3xLxtQXo+W3bXNjiuw+oubblISOazLrBSBq0jXHOETzYXkwebsBR2QQ8/Y2yZPbmETg/gpP
YWePbliXL0Bq/1wou/dsGe4zURRenDqN29XTp1AmqW9QtpNjixZmp7lFS1zr5gqgQanma7Wzpxil
l0DO9kz0a3mYzwtIleO7xgqTzbHcZULzLQSsJM5PRqrf5GC4MR1QP1f9fV1gFRO4iSyzQ1qcDMYm
qoqgMflmoPoxHzBMXORHoiOqbvXGd6YCZ5FOpu8Ii0OR0pOBkTK/UvRGoyw+1FZU3Jpl/Kb0lLmq
sB0QJnEf8//7BnPBXsTlHkPRBvIX1S2tyS1N4w1XwFxzTIb3jg5ECuh7DxhEE8le3aofRiu6sTR6
MKNwW9dNQFV+HNCb5kmduYxhBoqW2SZ12LmquvdIhrgMwrjpB7y1gE3ospi992YbyCkdPDNpPxHJ
n9NEfrUm8cbHaYd23N4t9HJf6dm+jtHqNuTWdrTBXUjrmQX4u13ruBCNLtEuZLmg5QMkC8l/5KV6
MKoED9UmfOPdcCjbbg88p30zFfsYLA5un1ivIqUPDMFsR2Tn8wm2Hy+/DQB04qMzgmxB0+ptnTqv
LItOndDfHBIFsN3nrO0PKqsxL9SpLbqrtoU2QJsrL40iTxXZGZWWx57M6GXZ3pCYxqgLP52JpiaW
lq7swsgNDREY6KNx4zR0fGPSvpus+FzCmkrdStG25eRuTDrfrqwISpfcaqm6N/Jh7irIz0nhBJkW
fbNoulM2caM2ztzeFtuhBIRjz3YEN7RSYUAyuYsxSmzF5SHUCx/P21ek1WGL4l2V8cpP4+FgAkjI
LSqUdQ1slUaTXdMhES5ScUgp7GmDpQ1lckRQtimM/rOha8o3SY5nQGKchj79ZEcsQG39m1X1mptq
Y8AVORjC8Yk0e5+39BMQg8+xU+3CaYr31WA8JLL4RpTAYODUa94QkmcjyiyX1wO4Xka8ywXqa0lX
HbIkzb04yRo34dPD0EigjfVGeiRtXYCTPdHdbDK7jQa0bheH0OKdA2CykZhgUk+1dDOF1gummX9E
FtHcobNqX2+1Ty0ptgAJrDO3tJPACdnWcmq/pZo8jkV3ckjKPTtvYbp5/lpG01FE6t6Oky9Mb0+Y
tPqcGQNQxy04nnrUg2iidtCnal9oZrYxaA+q88ROb8pyes3L/pHW2UOD5G1qaKdMi19aA1+vl5Gv
IXuXNkOArOjJIIDHacg3ZxQ3QK1/zTjxE9XcoLfUY0MFGgrdvIm4gcPKcXMN280ofQCwi6vMcF9n
EikJLvyJmn5oTMXJzGPqaml4zvUpKPsiUGQ4gX5km8nIdywJNCN+TAxgX2ZJoI1oUS4G4toxcg1a
Xkhw6iVm0BnqbDXEvp8ac96/JGBdfygG5ocj6jEsx2S23uc7XQsPmHzak4LfNGM2utIaty1tkGTD
IyxomibzBK/vM1l8UpONqUi9oHuqTOobtgzsxr4NoxYeqFTmi6OcoJX5SZF0kyfmp6ypcdHipx6X
rnG6LUBLdnkenuBkUYQ1xq+1U9kg5RgBC6fNNoANaIYE2giJp/PQORVoJZsfNov31Br0jSyzdwAJ
7sAr9rlDgJU29UFow85M2NvIMCBLkEXJcSqjUfoZevdsYQqQV7egabCb6dbOtOYQ2giBqOA7jQG+
uBbsfhhickhgYjyjp5VXU+u+rcM4yLGs2J7mirFfdJMLNMJD3vdPhXQ8gzZ+Rcf7rJg2XW4cwxTI
67a+6SlgFDgPBpb4A5ATMrhYQ8tzXw025vDbLXeq73aWz90KgE2j+fjNCPVgbGO/i7M9i4BT7xT7
MEmCmtHdmH21MwOop0aMH87BMSNBrQUjApYTJ9feGTe8SHZfFAqGYTeeIw6TRguKcCb2x1r7PAr9
+1jnWPJUvhCd7cJERzImLE4WsPEThCRAyr2JhzbyaNnqIFbpfBN5lUkUIhgy9Q5XvAOX2XOmg6Fn
6DeRnX0qKnTGt2WQpmJfWQbGxzXQsSRFDtrdbNyVI4AZaxJ6PCKTF3U4JHyd15sVMmK889uK7kTC
bsYYwNyReGr7/HGYkrdsdF44xgVbqcPeWE/FWL3nE/gs4qkPsgwjQI763oUDCFho9N60KE2RFOHu
bPzr6sFpKq8P60PsJGeSgxpXG5+LrEWUII40NeDQ8mNYpsjSVOPgx1pZeegy7Z5Fa76NERsK12wn
a5+n3b6dUJZSSLtM8qFqKmSgQh+eHQ1FQ/VuMKSGWLJPtIJt8h6Zw2yyvZYNEVpnAd2O6A5g4Gfk
G49tOO7iWvhjAlxMHHwzOQj1JJQM5HAwgA6Sgrw/sFrVXuOkd2Y9dchfNWVQmgXIfTR1i5iF7roa
E44czLWBSjMwgnSjyzl1CboLRhK64BCy3EwVj1HT7BDMB5Lqz3baksAQdq25nYlLikxlXSENVdji
IS6MO1ZQ7HLaBc5gPyFs30QlfWSxlrh5Pvn6lNxaMe19DLd5BhJ9hVSPBhLieULQ2QQgtYbQwKiU
Vxj0yJv2bOvFjvb0Ic+LHZnR1wDRUlj0MWPDptP4Q23wWwHiJYxzBCZFlmNKvcSIK3eIEePhLAsj
9TW4LEbVExDAvtGYGe6YOwmGz6W+j6RSASpr7xxvZRfkGNlO1+O7jIVbu2L9jooejLf2c0fadyvK
/DScQJ5jpdi4vrnL2+E0MpW4xmic60FhJrU8tCrclZJ5Ja0/kbS5A2nqLjRq7EAb73jS4C955gIg
zbeNWMFPTE8gTgU2PwLEOmooIhhzcofI2RW0+JIjzmMO64+TsAJihpjQG8wn1Q7fE8JPhlaoXUKT
G5PHQN5mabIBGucGMYxbgRuqKsAYCkPzjebpVlNJoIo+0Ca4OICWxWG351V0w3PzQZVtQJNmzgbf
sFJVgLITHa5d+GrxyHKBo7xHafw5LAYoaYt5uRTcTC23t1qMiNa2xCni7M7sjDeDNHCVDiikit6L
GrXRSB76gAv86pBhZ+XMdkk1uDUVxzaOznbY3yRUvWOmVw80p/qCNDCywmP2MNSIUmILwdnQx0fY
0UPYFIGDPGkbTzVInsDKHZYjssPxTV3KQ92KF0d2L7KcNlTHjYh56mq5djdn4NMYCRBgd32WGu18
q8pv88LchE66t3l/UzPtxSTkqY2GgNbqGJdgQ03aCj81775AT96H3DyzvsCYydi+AcHnxrb0cwhH
1+sAsGROKlxbGp8rnKeTjC9h4ZzwoAVJkLg1suyQavY3Tivm9iLPgpZbX7NcfSE4ovOUImk/SUd4
CNz34RSWbmNlr1PaOsEotTNzxF0JKylls2Uqx4xLppCKSKLc5QV5UY59qnV7N+Xhvqjwfiv1Ekzs
cf3WNSOowgyfGPq5yS0f7QXCdbIBlUFO8U/M8Cm2jM9ZVe9jzbxnBQNbp5DmGzL0AmlavEYVooPe
ar4PAk/vNA13TYFsPbNsn6IOXFms8GZOKTagAkGF/NxpHZ4vcexJQWG0SWft407cduCFcnNenaVT
5O5k4EyVhh9WqsdeFhxxsLxJKwp1dewgiUGAY9TWd2yXN+Y19NcYbkyrOiTcMoOoHt7KqgsQ/x/D
ZjyMw+hOqo7dwYlBSl2zz+ANOdY5AqrS+ZHmTuTbcVnjiRFttFG8TcScB4bmIGIElFTT7MmQwEqg
DV8H4oCr6eEDGiV+WC14kJohGTwRfgea+GkQ2qbR9CfkyTsPYLjDNzWEo4uA/LkFtDEW0Qs8BcHH
UjrQrKE9Vzz50odT62tlX3q9MtmJi4zseVc+au0A0m5pVOfG7PrA6nKEGCKfPCjuDS+nBDRkuQfk
H+lS9NWOSuwijX/N62SbOjZ6M5UvJ3kzjhF2zj4ZDkU3M8rzmXUcB7oHzuI+ZSCOI/pGjd0LRvVd
nSHAchSOLf46GnriMSVMr5yAf4zRDdoP9xU2K+x4UNjFnogB4X7nFYR4QoGJu6m4BhABCghC7kcG
ahf5WN40xXhuWf49zernPkn8UdaPTKv8Cu9HjaWga+tg8I1n1aqnrjQ2moPhYrBL4TH6YgzpI0pe
KASIVybxhEsG89FC4YJVqA7EgNSkaBaM+QY1jDuo4j4Bailu921ElQTvGlTRirQDLOuesfBYxeHB
xKSIWeD8peXG8XhW0kaFq7cP3Ix2Ua08FMsAIV4epGZsGqM5mclwS+F4XCOUN0mefhc1D5Kq2JU2
+dpx9IXFAF3UNHeM5thajzxtYjdDX95PUedpA3eFcrbCKU+dlLsWLdfgJ/C7rnvs8SZnVrMdBPFJ
ON0aU6u5UlK3U63fG/YOGKzARc3PA74RuzvuRKofi5B8MTWyaxxtW9njZwMI56Ujj/9H2nVsSW4r
yy/iOfRmS1++2psNT3fPDEHv7de/4OhKXY2mCk/SQqvRTBbARCKRGRmRhsRCXuSlhnDEf07cG+9A
xbpc3u7RqbH6JAXXueFoeDibSci9B2N0h8EtgC1Hl5+Co9ImT8s/ABbQJZUTUGPkD81Qb3Mi1lYh
JC6U+s59MCJvrtwSrMaQuRPQpOIky0jFzIvaLoTE3fDWCsN70un3KtQABVIeAwCRzRjFElsDu70V
VqgXIuUnZi/FPBqT8y95qPddXfpDFX5EOv7vSM5QPJBaaPGNGWcLQEwd9akMrLpJf2kFUJUi1Mjk
BG/wOvLTcsyQ1IR2X8pPdRjMZk7qzDTQV9kRlXMKTMybQS/ZRd88ZZ0W78pISFAcCY9kag9C3KVW
PWKCXwRliY3b69BxtT2IyUkYASbu632JPpay0Il3miNJiWZLkYCqr2L8DFo+RFaAvmeWnqc0RZW7
7Ty8lWe8ZkjvRE2kbaWqw/N2cuq5W+jV0MciEEkBU8F2aY6FA3JmQCmrDNqDato5IoKOGM1PZYSC
p3xux2nT1NwrrzSNGYJ9PIr1Y1wZJ17i0EIEBjIct6Aw+YG/e4ZO6Uuv5g+FotgpEtpQXx5coPet
JmOjQv3QIg2aaagtPmK2wknFypczGfVICY8NowDULLvlyhTsNAHnSRl3Iihn1ZzxGArdZiLkZx5G
KIJlwO+p827AcR8n9PUGNLlnwCPVFPlhF2ePJErO2oh6ZdHeKtlsGQlkG/pok2eqDUHI+1HtnLHB
S0g0IGhPjHk/Q3IhHEWHi/MfZag/VMu7hEf9rSyVXZxK7+EsnUcUAluIUULu59zit6NU5otz5og5
lCOnAJg/dO/K7L4wyGMrSniYcxaIzp1ZR+rEJzf9nLlcG5yUpH0kSeYmymypxXTf8QSlwFIvbJ3X
cguifqeWwzmQJacQw9sStQxTCmqfV8F/X0wpSnna85yPqqUZ+i408jManjavZL5QKh7m7yaz4Hhv
Ag29gWk3WQ0eha7HbTBLN0qExxkn5jeFKGR2jkSkzibofk6veBO9oS45eyqIv6B6gPrgAK6eqeCf
gkS8lWZ+1xZhhzqHir66Me8KSFTZ+jzvZGhJm2IS3YeSdq+FNVIvfIhC7Q5xL0L9pOA3mhLeJF19
akI5tpQsOfF59CDX0SucHZTTC5tDeozxmdKhfuRJVZtzpWrAj2VvajCi7Z0Xz01fQoIHCNy4zHeV
XltSWO7UiLhtmR6ClN+GhHdy6EObs6H6YYiHVpXcJoOy1afllcdlGdj3p5+yIpwnHGzOmFHz1Iml
EKQKqq626PKPPgjlj6QptgRED0A4oCw0Ghagx9CdDzqXcKXfS4bf8fqzakADBFOM4wCWhqIcfxrC
7PV4dm2EqrDrcHjOm3YbS9wHtDBOeKGC/Aucf7mgRXaI+ozZoggT8wAWqxUQctVRDqpjYfC3VUvO
fFO7dd/uRTUw0xrVsTGwELnNicT23OOtFifFW054SIfGpUuUBmPqvBfVzXaIOjuvQitXIHYeYiKr
GB2Nu0mD8KYrxEPacMcqgn4w7ioiDNteKh5GTTe7EPVpI/HVVt6j+W3FXf8WozZnjcmAZrqGcjGC
W0cAt5gzO+OTNz3pt4qMny3o2zzNUQtLHrkx9GtUHKQxwzWqAxHSo3FRSLYqTruiTtzaWMCJ4sIi
IJZnsMChrZ7HGFAurClvHU6MeqdpZTvNq84EadRRlvnTMMs3nTQeAhG3ZxM+gw74aSIVIKj9qddI
DMl6CAXyUnZUtOROTmViYprKHLjZx3vBRfPmWTACtNbL/sgl1Zva6Sehqd4G3BYZ31izuOC5B+WR
9GjqpNMLIaGVVQ00CTjuHCXqz2GSWmjXZsd5UFAIKV1ZUB7TqjgXs/YuwbMFZdzgFr0fguRHoZbW
kHe9qSZNbEu14XVhbRNJ35FIlM22CD7CJAcwAvmIoqPgOkvlNpwSvy7VW7gI/iQKDnWMOuJAJjeJ
E7y/xOKuCpMdGJpQdhXMWJM/UrA7W22FwooGmTVM4cU3A58jtvHjE6ckP+ZS3OQRj3wZBWcxAgyo
NlQbGesAcVzo2iTqKU+543JXWNqEzBwhcNOowCGWClR1p0yubS7XNq2Y3LZceWNwZAfyTPA91KG0
E5L8nteaE0Qi9+Djnmc/lUs4w/COAvtL0HA3UxRylqDP+2wSPPSSn0Lo5YpihOo7IMUFMMZBtkEt
dpt0Ko8TP+5QcvIBKwY1T20B02dO7RG1TgsoozugR7ZRXPolAKbmFGe7MNRmvFYq0Sna4VzWwams
4lMfxHcKQSO5FQqraGvDzJWkcqYKItlcGcmgchH26jT5KCvhiSYEZy7okMbkuHzlZK/r3VuZ1ZAT
5MpbMunEVET9l4jAYDW6UjltJFpo9j52o15uVC44y1X5a+aHozSqJ7GWISg37sS5gAaUnPgEdLcz
gWh3PhxKIdmMAlS0lQ6Fd/RkZLvJt1LPFSY/V08cj7JJgRZknyN344ixGzkMVqYlhNTyjDPRZTTO
Ut5+oIa9l+WPILKk4Yfae7h0+uaOZMEWevc28C9omw3FViNCbMqq/pNHN8URhS6xJk2ZoBHbohgu
DP1eLgbko/nA30KpuYfmrpD+yCFsflenHSpsnB5ZWlcmNtfFOMPxqPsy2KUtBQFjMqtBls75DHTH
rFpSnI5vEx56Z65G3qsHITq1leCKiuhrxgA0tVq4gx4UfsQpG7GRNuBy9seoCs2uE1BtaMInlJ82
ZDAqa66lnc5p6DAKhmLcVBVEV8YiL4+6Ohc3QECW20LqJ38Z4jknevYrhjAx+KPsOGhkWx7L5plX
JJxnvObJA4QwEkeZ8V6ytW7W8ewLnjDoPULiRFVtDaAmm9PyjyppHngkgKUI4Qwi925Tz2DhGZp9
oBUbA/yAdpHIyKFHHO2wH1xeDMxOLp1eQC267TrRI3PN2Yqczn4ia8Ts2u6MDgrgdyoiBvhoJ7ST
ccSrEIqjZBrNclY7syUqOqYi6mKJgXZL8ksh6Nn9N3wCBfHsBhLyGPEnXjhElRlK0Qskg9HaU3IG
NJaBGJEooGdehGUEOQDidTnK2nh+orN+fSl/A7b5xFpQKCmMjo+4o4CSmpDChzleaI2lkruhegU7
6hwfZqS3XXs3ZCdRebtuex089WmaAk8B3iZ1PWmg5qjjQY/ofjL08iEC44YpB8JPRe7P1w0yIR8U
AqeIaxwODfAYVKD9UAFLI7Hr0vkYQUDVemK5/Tf0TJeAD3qwW4bOO8JMUYLdU31tOw5kyEbeWnhw
eOhohoc6QtI5YZ63lwbUgFG8AZwm2jUizxhuX8PUYKBAQ/cRqg+KQS1dRCta6iMsXe+yTZMMNwFU
yWutYWDE1sBUn2YgEvgV4DIKfDT1RlJ4ZCAuT3zCT+D/f85Qhbn+LdeOxqUhCiQ2jW2g9Q3qI8gO
HQW3QENSxpatmMB2/TVIQH87LkqaUSaAWavjDVd9TPHz9SWsTwddGKDWgGgKotRRLjD1Pznim2AK
u/BVPYPH9pbbQhC6tNXb6yZFEft/BTpOD+FXozJXgxYsdGGKiwmMHJW8p3CrnmePd41ta007yQJR
2cnYRzYIm6CuqLKGKZdz/e03QBQXKqM6pBVp/pBGD7mKHyqCZc/uvB8O2cEwbOCgtNfekRz5CUt3
VUfcFpAA31zfgMXNr9mmImpioPhVqkiY+XgGkQ+aN6Fol9kjJ88mFKaUJrUNlRHF17/zMmWmywD+
QaTr66FoGxmoF+AlvAa5v7uM30Yjxm8za7xZxm/JBGodlurSynnXjAubFNJsQuegjSKIO6k5t0Xq
dQCIxAY4mTVts/gotaE6Dxki1dAXSCMNapz4NkPuIC4fM/DmTbgNkVyAXy/eTTs1t69/vTVdgktr
NL4xQ9CqjHIkvxVB+x9p4va2aEEe2+59ZNrLmD6/+DATurcW1y6WScMe6z6Ys4zAsOwFHuE8pG8g
UDYM0E9Xm3prbIK3AA/gDctf19hdvqx4OdAXiEFoV3WFpszkQrZ6Ohne/0u2eiU4fLFF+WmateAZ
IiDh7V3JVfazHybvC7mnvOAhOXsi99c/58ph1BWoDSs6j0ktnh4RrGo1zrIEQN+6U3xN5o55Z6Cx
MgTbMVTdUemdnuMAfAhElh+tee2lZSoMzDUqG10Oy+S3vvPoB76yFU10200WL8h60nGxSirDijB8
DFZdjCn+wWiQ2uhgnP+gHV7I51hT46tZ1YU5KqvSjVwEzh3BxsgeSk7FRYyyR+oJwHq20cQ4/iuh
HOnNJ8aeusGEzogwWxGWXo4WXT0BsJncoZFznNGpyVIEV8L6cosP0vHm0iJ1HsSadELY84sGWOA1
tZW6vY9jiDqHB/xe7HR+x+K8Xzv7lyapY1HNabcIjBJPLyWw+N/h0TpDb1IRGPjglZD9ZTPlr0dd
S1ArCXrAnoN5Qh0WkKfsNi5YWpEsK8ufXwQUiIAkYwjwmVfzTx2winiX2UbAuGZZRqjzlbddAP4A
PFyUelu1ialHHxzQa9fDx/p3+ev9IFPOB8RGbmQajKQDeTA44TwqjVPJgx2JQ8ewtXqqwHUDwR1N
l0T6Ck9QACsiFWDxclCdjDvGAUAMgasJuV1X7vV1rW7ehS3KD7I4DxVJjSOM96GCJITZjczND1kQ
MeTMWGuiPIGXSaV3VYf3Vx07lQDWOPXU8w8z3vcaazBhNVBcrIlyCK0OlE6ukCZoQD1o4VEkJ7n7
UBLkDdmpHZ3rO7h6a6KD89fnomLuIDdh09Ywt9xkmUNcufMb0JzqPmawNMb3WsvvMOH/aY0KuVMT
9aM65Mi1KuDtuQLV4gQCdIYcP/XLq73ms01bITyNhkGspht+GLHkDBoaNo3qtTzPEJFZPRgXv2e5
dy+OuMQlbc0peNNz8nsLtEoq3IeyVyg/r+/y6vX9aYZ+H81FbPQiJhqgQsPzKNmI731vgMQ1MmSr
qzv0VOf3oqsfi1C7u2559fuqPJikBXn5xgr1fTFc2WMIaUDmYAvuuKms0Z+PSyI2+MwMbDlu9I1z
aYv6ulqZt40IERfPiF75WT8pag5U3fQ2Cm2EWqbgVSPg2BCSsaKysWU9fVIENNXa37AHVr7N+jHU
p+WLJh3Q3ChRPZhz4OC4lyFS367v7lr8uViwSr3hex7KxROgdF4ptOgDeBX04tv4/boR1iekSSga
foz6wfhfKj9uGivYTKdqo+/Yn3CN+xykaX+5i0olDZpQ5Jweolig5WjdcuS9SXvtSe0LFcXkac9r
3QPH97uh6G300DmwEUu15APWN1tEK6wI3ZOaG+xU6EZnHjWvyxKEf3n6N2Hr8ndSmUYphLEKXaI/
njf/bE/WAvKlKeqS4SANy3McWDPAKeYBHmGl7a9cgUBR0ZkI1g4zJrMMLl53EZQwIRIFmRYXXoAe
zzSgDY1itQBiXQVgI4Co/HBmlU9ZjkxdOmUwCIY4wcUE7r1MoVednefunuHHi+9cCQ/0mGnaBOE4
pdjIpaIiVFugAWztYaHRl3I791oWreFqBBBQxVu0/0RoAH/dxzDnmjwqMOEFvIXJl7eYW2bkOiwL
1LbxalqL44zgKpAAlN0GWhOMQuxa5gFWmL/WQIXvPMbMBrYNziembjs/yek7Jqdwc3oaqtDXPxBr
NVT4rkPeaNIlzkjhA/RYTH6S7OsWVqsSn7VIiIJ+/SRdmItCOyO8YEYelQF0igt0g0ES0+8IcZe8
o3Cj4N6wC0bAWLvoLw0va784U70GOGJP0sLDgIoT4V0yYZxE6UdMGTXu9UWunqWL+jHldqgNSFJe
w1Qzhptee20NfVuSiPEEWg0SF1Yo18tIX0B7ElY0oCgLPga0VHMwpnjsZMUm+rDBnOD1da27x2dd
nHJFrRKNqUzkEkPNTtnk+1gOGG/k1QLA5VeiPLCVq1HWarVE0WpRR2ystLTbXYPCSnsEfgWY96fr
a1r9ViLKVYYk6rpBX61yjG4+z2FNU4WK5qiYanVK+FpmnCyWmSUyXnifWMpKUGBu0Iu7CjLCL1NO
MA/J/Ucr1OFSKmVAs5ePvFzE+GfePfejrxsy6wyvVYTUiz2jjhJa+KXQpfA8pO9bXd9puI2A48QN
dVcF8qYUZrPluI02ZVY4Mnxw9Rhf2KbOVklUiGrUiB+B6koBWq4NsXP0YHnMZfw3z6DOF4A6eT0U
SO3y7EUPAfQSH6uZ0TZhrYY6UWkqc6RYWkA8RvG0E9ejRKs8CiXP+GRrz4/LL0Ydq7FqCEjXsGuN
4GvdpmxjJGk/p+mmjZ/ljPi54F7fPNbCqNxbqMaGGJCO9Ij0AZo99Hv3RnCMYxbX02oQREVdXWqi
Gvgrvp4rIgtGDAArQi3IPMbwlc8zIEd4yAls0h4lyunH9XUtrv0tgxEXvW8R3AQqrek0VVOTSAMe
y0n2lEUPdXF7/d9f47gFAdynAepL6TNRAokIaLq00C1teNVfdlFsuF+hkljgBHnW58KZjOytHXqP
YXz9q30ap3ZzRB1SgjwmpBwcFeORH+JWtngJ1zQmf5+AH7Oy8F00MW/LMrweUf40rNGtULkmcQEl
6j9qEDOkq0owzMOevOc2hElTt2pNlRHt0YjRUFP/6jRKlqUg+oS1wVpexJhc2CwvYn0HEVfGJb0a
91W0sURjIff7fd9dxH0oQ/dTaWBHpSm7aad5BzDKUU9ZTBPr9+aFHSokx0rbFPwklljSjMRKsCsr
O8w3g41ZJXvaNf9xWdQODolagJ0Ry8omP1feDOPMZe/XnXH1pF2saPHVi52Tx26u2h5vIAgIR9Ng
9wL/b25LTRFBripAyIymWE01TFgGQGXhGsO8Q863jZthEleMKxab66oXfFqiiVUTMIMDAoPtGnlQ
PYUaYDxir73z2cwIu+t+cGFpcf2LXQNBiwxZcORPi4oX8iczwSOrN4E/8jBZfccSCVkt52G25M89
VMSv9niM5/LC/D97mNG2opvmENg9qHXIrrZAQ/5v3OLCIJXiTBNGM+IGNyYqClIKLy8Sxr2/6ngX
FqijZExBpXFLhkGCG0PPXHD8sr7SsivfbpELE9Tx6TgQlRIAkH83ZhYsHbTdGruEeh603SCnxxI9
XF2SrqC9pEtg2lKoTQMJ2JSlgoFKWH0TxBhfngbGpq2XqC5MULs2J1rc81q5wIUk968IPjr1dvKr
yb4eG1aRWOihSyqQETi+9LWf9xUpkwlal7IX+poPcmJrMLajBUimB7Tyv2nRXJijW+lcn2FAnO8j
r2g0gAZfRwz9y8YNY1HfryWDF3RJMTSgPVSZlgqQ0oSkTTgil9HvGlSZlGawKkzyydKPpH3Kw5t8
vM/wBFL6hBEJv/vHV8vUKU60IhVlMSJoTbpSI9yVASuv+R4BDcD3dU3CNAZGS2lyXx4sA9GsE4I6
qQpg9VFHqaRMGaWSFSeEFYQ3XoVnKDJd6g5bsHnoGLfBucJI+peLnVnqXvtal7aoRA2jGZhHS+MF
zDHaS/1x9Jea7P+rrL66exfrovKyAtOxmHJI/wCOKL2VOGYPCDEoTY+z87uVG3sYWGP44/fc+stu
0rXtvBHzANPslcdl+jEU1U3d8R9LdmqRDlFXBEmClWJ+ywIrgo257/1YTzdip26bEXxFfFu4c8WX
fj5GB1XBLA4GgWdWIGB8Bfr5TiY+w8wPMFp/NDf+TOUwbQwIAWM/1mypCnqogg4Y/DeN4raL8lws
mvIv7xp30wnzHf+PKvz3RNzgL01Ryc8ywirILaY7Cmk7Zc05SfYJH/pRwrrsVo/MpSXqBRr3GPqq
VIAu/3TjP1sL/yYX/roo6sSQDFxl0CguUdXWbaL4A7rBScmoIK0dlcv1UEdFqRWMbDVBhfpA5kYc
UPCl/gT50uu+8Pud9/UG/7IWWt+ZECwkDoDL09Vipzf9bFZVvG+kXVGVliZjBJUEkiWnBgaP4k0n
dxslVQqQgMznUD9CPwNjN9IOtS5b7id7qn8i2d1lieHHy+hTANKA/kMTiWUEg2WoeJ/glHdK7Ndg
7AThlCzs5XmylBGDTeAnyniC+QvdHkLxAG2HWnjTuuAGw23nTu/dPMNOkAep2uPFmtfgq1EwS6Ni
uhazvY0XQpiviBG/Wn0LvgpTEzAbbpzyqTUXhsyJi91C0twWgPE0Hl2MgZgiRlxKMNLUZN5NWuMo
cXFUNSgGDT/aXAY7ykIV1DviLDrBnDoNySxMKZuqWDucAd1cENCEg7CNo9kcslsZfD1D5JAYoyLq
dmz6DFoDk52q4VHi/bppoKrSYQLIQKTJsJFR/8+rc1+/5nLyL7LmNJcVQ81x/wUjiGaaGZOqEAYX
JlZEXbqB17yGumeVGhQJhQw7GLnEGCGvOxisflWVdteCldTko+RWbmSXzOkeIyOv131WWI7yNetU
FiiUnSCA0TlEilZvCvG0KPYsJH6jgzJ/8zJaAehgoNtj2DoLSLPyLvm6w0sGcrHDSTHymPPhKq+r
TXEruZKPst1OAxYpuRecxCUMvMZaRnMRBgwqw+ZjbRR5HpCJKRys0GhNzMVf306WBSpEFyTuikHA
ilTei2XMvdciIytbacV+3TQqNmM6CqQsPRrYUf4xYhy0wZx+52jLEGsBigo7nXEYQD7h6zaIe+tX
0LrYpbJXw5dJeejAVtEQhgevLhplDAP4XLwj6IcEkq8apM5G5dWjW7cVMQWR/Li+r6sB/MLE8hMu
PGXkS73uOTwkRuPNiDDdDM0utWYUnFjroNyjyfs6qdoQjS6+vCsb9cCJLPTBustfLIRykFAuIrCV
qRVu1gAE59YyQPEXZ2aCZx6r1rR+l19YpPwlLdJm7lEg/434/WctcdZXou7yVJoNMIXgKwmC8BRq
xn4OxNEc5X8+V4AjcLEk6jrvCS/JmGUD4awBsnY+2MAFGRj7tTT3wgSd5hLMSxptAFxmKUm/erCJ
zXN9Z0S8M4UgpVPy12EoGdGJ9aXotLUBP0SrgXHoogK5IJUDpJLNv0mIPneQxnMYzdiBPQVfSuSn
+zhvQdabnLKsZITD1cvlwgx1uQDg0xQd1Lq8kpvOZZt7age66sGLtD04vBmfjHF8VSpG9GNFpDrM
Sk/Sw5MYd9sM18r1MMQyQUUILQHzbJoh2ed7EGoQzdbBpvrfTFABgm85jNJiutbrsxHqCsl423CR
e93GSr/9ywGiIRc6uLPaVoN3V7/iDEp9833qIoMrQVxkpm/Zi/BLtGtPO6OwwbC8fPFv6caFR1Ah
YgZpJJ+kcLxFw7KaUYfMLO0Bs60WOIOX0iBmYq+bFFlOSEUL1HjnAERukMdo9B2oasD/V4FcMxAy
twpyIJ9FCFRPAYq96fhsDJ2vAeaSgldCUquPVpE/cIlbnKRhdjojv8hC0pAZ2WgWhuSHAWhZh0g8
liFmW/XReOXrqXWKCvnvMMgM3/i2EkjBaaJk6ChlyADGUZtXyx2XiyMXezUkTSfxeepecuWuDQKL
S2+v79r3i4qyRe0aEVuu4xQx8lq3BC3ApvEWOdWsMJGpO7EDNjCPYfFbyP1qkdZ8HwYpjLIGmj1k
U0sm4PC8RX4YbugknuQbtyDZlG7yxp0ddZcfFFaViGWdyvalQAnBzNXGHihp5INQmooJEW0z2aUn
8ENPL+GmKcz6DRyBHnvk4PtUGbV28Wt+MyRFAJXQBqrKwha1k3JTusGm3cqbzgP9g6WelUP5BtJk
dxLN4ow5Cze3WHo13zNL6kdQ0ZozYnkmshzjKdBuomOSmSpafZXXvgcAmDnzFoVoFzRa7W10Bj/k
U/V03QO+pQ+UfSqAS13KxUk6oGoVPGQhBBJMY2DdsazPTEXwUpbGumxG2MikGy0IvLxR35ustXBX
nQIOzCocZETUul94frZ1mlpEwOj0XFWndBAxFz6A8inqHDUpYjMJgA2+vgesc0fLx+c8pEGCMoiR
IKrQJph3qmTC6a1mk0EZNn4I3q4b/J3JfInI1K4vQecitTbUoW3GAF99nsAgKM8HtUWVeSw3o6j4
RlGDt5r3u1zyhFHfgeH10ILfbiSNHaT1KwEvlRkXoPKGLvyRcJWVz50CVj6wslWNtOWN5KSN2kGA
LjIZegfMEHdZjUZ5NeL1BUIHbQA0SYzsuWxCU+n6Q6fWt3odOT1m9MGNb8+ZYgVzte9y3lEGYU9q
FLpVTt7xQu7E9YCRFY1vTGNs7jkCebhErcAYFbk8huT1QjoAinffV5ig59LdQPhzpGU/50nzOwi0
xIk6M0L0dxncZTslHmNZii4K6O9+3U4xAvnVHIYRkrjBEWywCP1MHlB7Bis+NN1fcwsU0z+uf8Il
FH/7ghcmqXOrlTHAc/GMayGArAifu1wItRSRBzy0EPJTV3J+X8tLsvx+3fD3Rh+1WOrEomMkDXM8
JB4Yan+Rs4YXfGzLZ/4ENtaNvI+3TEzAkv5cWyt1fmtQgQg6bHr8jbSpbXkr2fMusBUHX3YzY2wy
dyK3YjS21w/lxQ5TSVlSKq3Goe8MCMRkQZ0M1GJ4ty39TJCu/ky32oaxsauhEPO9OppnKi/RnRGM
pU7GpKEXiDSpMRfIW+HpP8A6vSiWiW4KEPVNaLNmdL6lt78/56dVynf7sqiGGTOFXpLwxyxtXSM1
WCtb/o3vH/DTBuWskK+BQHEBaoTanhwZ79/sofUVB60zVwR9FeM4rh+NT2uUg5YQhKwGSYIIVQy2
1z4yFnrrvVb2T8pc/pxHFBdl1ZcbFqJ11e5npiZSmVoYR1U5dyRBK3LeC766aR3Q8m0bn+En6xmh
JgsqdNoldJ6+Rhs+lYRqniCy1bvp/fjROZGv4AiWpSObHWAeEEl41x4jN2DsK8sudSCyBmCP1ggT
r55SSF8KxDb0zhagUqQI7c3c8XfXF7rqmZjJ/HOd1CUVRCAdUkfYS+sGYbSJf5KOVbv7Dfz+5poX
RqiPBrWNWAhSGFk0iqEoereImN83Fuekp+lBx3SFeponUwOzQG5ZlW9swIrzEjjXl/q9DPA1qNLl
tDCJRqUQkAEsGWjk53eB/ZFsYr98YEVTRjBVqNOhjU3apTzeE4n6khh3aXrg+s6qB5aiHyt+KpSb
KnMK+HPR4fPtpQ+8+zz5RTqAkUXzRHvyNXv8x5ON1B5S/qkHEE+NRJyLaGwOkhZt+Ua09UC8AWm9
e/17iUvE+uY2n5cD3V+WWyhCjMHvjC3w+o/ZjfzEER9GW7UihzsScET4ChSloFiw707lQX8ffNZ5
/I59oBZM+S7JpExJwUOLtGOB+OQ2OdV+bxle4XZPin19ySy/WaLfRcoIyPz/DkpaSDeBEoHoT4xM
navf+tFgOc9vZoAr+0uX4gqddPUAnTN0c3ubv22fB4d3FtYCNLE2Cx5c2wn77CazegusvM+tY7wi
Ya5RUsA7CfS59sKGwRpKX/bz2o+inou6ElRJ2uGjh4nQ2WHXNeAZRk5b9oHdTRgKbhPDDEueERzW
d/7zPqMOkgDpgRI5OWZlitqGThXIAtNdGXx0oMw3r3/kv8lkP21RZ4jLIxW8WHPggpZ5D4IyK3nV
NxH4GgxPeCstEGc/sHb1b9z40yYV5wdIfcRR1sVeDkK1x/Ilv+OOvYWZscgaTsRhjfr/Taz9tEcf
G202QI9pwN6+xpu798Gmj+c1iJyYyRVzbdSpEeNMyDgV327BoajIfHIwGptL4lN7OujHGUnr6pUJ
nTERlSJDV3XKXJDVfZWHWBrmny3QjlqJ+njdQ9ad8S8LdLsbylbj3Pf4WHLtQkym7X+UPegV2811
M8LyS7+ftU871FmTh77HYB1KUYpZ7sHcl5rxufkFvjAVHCLqJn2Meb/ZhFZ0P9mtx8zFGRtpUFkx
+vZGKQ8S0oJTvhEdcMNaUAfadO6Co9V33Ea8ZSx4WdC1BS83zkV8xUT5nELVYHlulBvDXYhuSic6
1ybkO3yGLdbqlj+/sNW0hQAqa3zE5JFs8o3sgM3IwfRiahboAYtm6bEOHcsiFcNKVDhbLqxBtRxm
ZjSfo5rR3Fj1F4xVS3B9qOnR02RkmCHNNIFnfRkobA6Gk2x+l7P/lV9e2KG2Th7GISRhjHnXRa8S
vjk4qWSS58gBBugl2wtWbaIli7rGA6j9IYLG+HbrVcOLH0DtpIokcSoLXPqNU7wFB4jwmY3XnxYd
Pv5H+giW4W35KD+DhhpZVuGLN8b9de9ZDHxz1IsfQF0RUjbMLfT3gIotBVRrivsyOkgzq/m7Hjk1
BYBiAA4xrk7dCjyAEbVaNVBk8JbzEGxKf3ncgIwdIoPMVGrVPy+sUXdCLwzQB4E4Au4E6a5zQr/Y
LicQVLy1zSOZyA+syivL4uLQF2ewCJsYurkTMv5u+JhyMDwmFaPw+bti8O1Tfa6K5hqYuFwaCCZe
f78qZhszdLpZbA03QXm9cZVtjQmO2iG3YKHB1V6gv8Dq/aw6y8UvoMK4InGCEg+4kFJAVyGroku4
43mWaO3q4b+wQkXrvM7amUC7y4032S0Gsz3JK+5ln3X2GJ9MpkJ0SCYytxLqUF0qW1MHyu7Uu362
viNzlpT+YiXLT7jwCtCN1Vo04BZo3daW3Nztd9WBs6oDXt3OElsMNOs8zlcYcY31naiogkE6VapL
eEqrQtNJmvxa5yDjZF1f3mrycLE6KnQQTpzEPgd3ZZdAYWUGoW1aHArQtDRVwpinWy9TXtii4kfe
Q+slHJXlcQR5B+Tlfu4GtmqDpXhJv0BVy8wsWZtIBZE4FnXIEcHZh8rtpuc4f4dS1/UdZJmgoobG
TWIgVzx6RuNrVb4Di26GVcX4TAwj9JCKQvRskDD/5SnZS5h9hOq7PIaMlwbDFRQqMGS63Ka8hiOr
J+QMrv3ncdQ0KyyIZoEyOmd4w/KxrwRCejilbdUaStpN7GnlSQ2euXCCTtTkCeVPtDEYu/c3Zxii
pqooKBgoos5Szsthm4x4JkKAXN7WP6YDsdK7RHfUc+0Me1AqxLumNGMQp7FYIte/3Kdp6oCVwMeQ
ZknsqvD/SLvS5rhxI/qLWMUb4FeeM6OZ0WVZlr+wLMnmfd/89XmcVK0oiDvIblKpbKWcuAdgo9Ho
fv3eD0G9jYubPH+97oHbW/lhgjlXEpiJs1pGhILInFcWsTUob2V1B5plrZKc67a2n6PkwxhzogQN
nOwYBF+eo5ILQmmHvmcecSILkFJb3JFv3Y3CiYR/k3h82GSOmNoN5UiBsAU1hWxBUASpv2CBg9pT
nOiWV/jbvlL+MnYZAl3Fe8igNyMGmXBzzcpPtULfPZl4L4vlB391/g8bzFHraV7EQQCnEDRM3Yqi
D3qa3AaYlgKYTFtkcVqh2RBMcMQqtiDf8jLJghkZ6QuEgXYCSM1z/O/FcnSkMfsB7Ufv+lfmOO3l
g6z2QAwKCN8IOJxVjw+sq1A+mV2SpLxzqXD2YfnzlR2hThbxatSUBkv34pfUBmtGaLcANwwAO5zD
AwSar6/sK+bmcp1/bD1znQM70siRgsOCXv8JU5mgAJffE1V/0cMelI2IDNVsXgQEQ/XoD+NpaOcd
xJeghdt5yVTYcqR+u/6bOOf3cuRWu5C28iCEOhrurfZ7MJ4rEPRAkDckriBwvutXEA6zeiYaQZMJ
RMDQe0RDZOmfVUgCzeq+sqInAwc4udsLSLCLyCR/qvfKXd65EoQlrBYwk+CWV7/crkd/xJJL2F4t
XIM6gpQsjS7xAN1nZ9xB6hbPJd9srcg29hXnocY72UzoinxpUgbI9Hp1huY0BE4jnnf9TXr/4V1M
pDKEBuSH0LNByWBwIFbgRFCrLKHT60ZP8TNx6JF4Gtgdq2cAOIJbiNFB22XmgGi2fwW0vEArBjkW
lTDHimSRoQQVrjtoeKF3soyIY0YtN8ebfifvCSaPh724o4546EzghCdz5t24my69+gXMKeuTJFSE
Cl9WLyRnGg0HeiSeDPlcMwih4KfkT//iCK3sLQFt5UkSpCaDsk0TMCQ9ScN34h9S/1sDav8RemXX
TW160coUc4SKZqoASMVpJSM9iagjDpDpuG5i+8Jb2Vi2d7WcyvDzQJHQtxwxL264YPVympfBXYA/
cWVKL9fNbUb7lTXmXGj6rBeNgRUVw89KBD9IgEKF2vIir7wV7FdmmLMRiZXS6Qq8kpZWu4fcpm04
wV43tUO3rz1eU227jfhhji7zHqs9rGNxFunSGlDvy73qYSDvQT8Q17+fHLKLDrptnNrv5Vk4zVBo
3g+2humK6hli8hx/4ewuZe561QiEOlz6iNBVlMlzXL9KEDm//gU5x40uW79aa6k2mB3J4S8CTrIa
QL20B21XC43p6a1XOHW97Wx6tbNMeIn1EDyREuokRdl1UIbJcwdPhydwnLgyBGDDINwnQndr5Oqt
4Ld3BW2cWke408KfUSI9FAFYb7pwIMcJ6p7XN2I7PaXA/FAJU6aU5VKVY0mAvC52ezk5IOVAQyg7
tLsB445W8k20YydHS/6V95G5dpkvgHlXTZ8MpMXaIzIlN70FQiQ2y9fWnK3Jri3xWRpM3lDBdij6
WCzzIYRcD4NiAal1UMesoETSxtz20+arcLWhTCQXpl6CGtmC1NsPTu9qPzqn3WPs1Kmhh7fvndmJ
fgDA/G+u6pVVJp5XqRhDJy3CDVYKd0Iz7dKw+H7dVXgLY+J4pJIUaE+cmaKERruf6mcI2bh1qJoJ
puqu2/qbG/njSzEBXZoVscoaHJlkgvSTKRlm/B48VGcf/9Uafre7+RC8Z5qTZiCDyFCQu3RLeSX/
7T7baluZSE/muCwmVQN7rXDoGtHOKYZEUu2kJeN7qP/oA1HBTI/vCopqa4n//+4CcwMQTQoVacAu
LKjzVDJn07ehZGQbZ6jvvZKf8VlamsW3IARMXuPRTP9diZcasq6iI4EiNvMLmrwtZK0eE4/WqQXi
3kRVOYvcPpN/WfjyfJTIBOUeaalIgjUqx7QiL8Qtv/HL4/FjDZePvAr2Q6CH5aAt0K0fVAMXpIW5
wKUZZkn3CdRg74VfwX50NCt09MDsWxvqsNe9mbdEJtbJVZXVoC8HqiMB/XuAx1r247qF5exdWyIT
2Iweqk1TZOD4j/JukjOHKphqrbvkZICS9rotmbccJsIZs1EU7Yw30WBF5xBQBslODvFt0NlQJ0Q9
3oCXRtZFC2IXOwEQc8K+O4AHhNvr304VPnyHiXp9X8hZNiIkNbpq00Z2KvKtkl+vr/figdc2d9n8
lf+ERQ5VsRgRXfXGo7aj+9oxDvkht3gwAt5ymKA3kiyYaQFDovSS608FJP7aieOLPBtMRKOjPxIh
xscTi98zVDMzPKFLHoOTsvjbtS1jwkY71R1GquWlw5fexfviJt3Px+mc4z+X3ob8ON0V98sRVM0B
uFCEL0DTMMBo1ihRdUdfMuszdO1sKHpzPuZy1q78MnZao2r0Nq3b5Ql9PwDHmRyMh8QaXJjzApcH
TN2u4BsyOMAwOiiDbuGz64wK4LBhg06nn5jFr/kSvPvX6Kl5yyVvATml3sADdm0ez5VN5guH9SxV
E2QYvTrBu6F/qyNe4Ztngfm6etgqTa9iD8ek+dV3/i4ao6fr30nbjGgfq2BfI36W+ZNeoVEVx5ha
iOOj0EoexPEsccTEUtfTb7IO2L6upXdjIb5Jc/59lvNvlRC6eVcfyo64BHm2QHvIppaZJSdzAnFI
anc0fm5V3er9Yq9TYM2jbjoiET2UcXcbtRIQLZpudXkGeXsjs2vF9+RguBF9qHiA9lQcQFojTOAL
iEINXl2MNxBNheBFZQ1j91JnfWorqvCziIAtreYbCI6cSqLv6Zgc8piWJurNnjwFezxYQ7Nq/T/C
rB5yQn9d38Dtut1qA5lnlJCXBM0jHHTN9O+VW0DQfo3HRb2GQqYH80gEsieYQuVctrzPthy/Vays
EgLC/IniqTOOVttAbtm/q+valPXE5iyQ44WUufNqyDXEaoG6c/2m4lq/E6DqFqCuTu4NAuhVi/uc
yxC2GddWm7r8ptXy1CASmzytl6tvBJIPGhDwLlQAoW1v1/fJI287uV+RueHA7WfE9dKvNXz/bjba
vZ9K7gLQDkl8olr3Ezx9Z4xtYNit3DWQeglKyW2kGGTA4lHUo5MIlgZeDN28Q8AuqwC8rYkGSzkI
Lceg1yeMT6gQZ52sHAi0DGU71KFHNBtCe7CDy0wkLx3n2WUuYgPt0DRdiD8j42yUPyYBguwFZ3Gb
yeJqbUzEjuQiQ4KP2Lak3Mkh8QY33PEHQnhmmCAdQOkjVo0m9pSWnjC81pljR/Y+EfGymuTGFOm0
H3LNHsTqG+fcbN6AqxUy0Ruwl2ISJ+BEEtjycpyZ5JRDB2m5jobnfwU4+LDGNmIzVe+1sVjuCumP
II0mjQXn+oK24UQrE0ykK6IcCt4Z0DxLCaOxmlMrmvErPBLKyIIl77MjOvU2vUkAqoVkNrSKLAyQ
lw6vpsFxT7ZDGxg0aboqAlq8JfYwdFAY780i319f7nbY++vwsTD7WJ/rVi0QAWj5Jo8vBdE5J2C7
y7DaTybIFX2oQGwNSUsL4LJsQZ1wF2Mj3wrA0bLbf8y+uXRYVtaWXV2FVNAnQaNBTnASCIJa933E
fHMu8ELH9r30sWtM6MiDHLo6BCVbtcB0SSF77UTOGRjOjJxzA14mHb9kmKsFMRFEnkVI7mIoFbhL
+Q/mW/aSbOZ2d1pQn6oTONROXYxm4M6AXm/1Up6RrZxzB7RGXLQ391MyYWbuIzGAlDMwi4+TAz5L
R3hYrqvJnY6xGR5UDpXBdlVvtXY2toQJrWmE6x+IlR/hsdyLyHst/YUeJzdr7MKGXLstuNdPBOfb
skD7VipJgbIbUvp4n5QdxMvfSftSx//n4lieizQSSCeOCGXBLx8TIdk5fmnMJZ9SzYLuRTtxm2de
TFmc5YozsWOZY5GOQZcuG1rUPyNoSgyRBPVBgL0bed9mPH08hXM56ExS1fkzmaZBRwyje5DyS2aD
5moLJLaij6MpttGxHjAzUci1WWESuZDeK0V58qETLD4FQmZVZLLCObH8EJPo6T5Vzmgr/CD+mQD+
LMrh2zCgrOtHtt+SnZSXtooZ7VF9LINfccQjudueDP9wxy/UGk3QdkOGRGV+W9wfITnrgBIw0ep6
SfYXvVNXzsz6yX+O7OZVDUzx/3UaJrylUiTmsoiSc9i0j4oGAfY0ucPIy7GRBIcG/iGiUAHN+ue6
CB/GCG3zQXsZ8+RspNGTPBS762eF509MHFRHoQ/jDP5EVCiMGW+D6PVCDEIpw25DHghru/Gx2n8m
FM6KoBmaegH6dt8VxVLegp2CWVDaOW9QYXXKQ/8rsPrK5GUdXMtM4Etm2RATDdDbZa5IuFUKc7ZL
INLB3Nib8ffsm28a32sruOVSaXKyAJ0JgRm4wSYZt83lidCcdUvaBT8FjJ8oB9lOD+1vPgMC56MS
pnOnV+giDTMgGspcO2R6LgIE95HaUn9XZ5xe+Xar9eObEibbmociwhARIkSRAeVfguei3UWaFe0F
T70JHrlYpuXvuxIByRKxVvkBIG9yMXR94k0XLNPSSXnTMH8XH3ivO05mxaIA8qmpVJBpIPUXn7Mi
t6uU19b4m80zNCKD2slQLvf1ajFtLpIsTJCqLlS/g5c+hnb5LHnL1hmCyUPE/s31/2GOyeTCQE1G
0ccrQwIgvN5jwt5pkMnNBxnUzHgeW9eDC3d5TLDTAJ/rCk323d6VXMWOXfWFOArgE4oDanVeWX27
O2N8LI8JZoriQw+kw1GL99N3kPC5PXiAZqt+4HfH/yaz+bDFhLKpyiS/X1heli83BZasm5UHsR8M
myjf9QgFzIKa/JLwdrF9tUY2kJU5KSf/koxXYHj5uWTkjeWC9+inCrkhi+71I720v+Kf3V1ylz9g
bMLlYfz+5ib9WD4T1URod1WaBkRhLdmtbHYPQY8+FEjSbhYg41ly/JviGNyNv8qH2KxPvKO5XYP/
2Aa2bDs0WRmOyhiDcplUlqADcjWT4behRKe+H/fAfddmH8zf/FxpwenBw4FtR9i/ln9pV67ObUGh
vZdQAZyaomwr7b0htd6kxPeKnp9SHjbnby6vD2tMyFMj0JUMGb75Mkndma3d/Crd6DDuEkv5ufRV
QPvyO3K54WL76vqwyyR/gdHNc6siXNDT9IceZpQLA4c41THaT5G51HSmHc+zLsLzX+P7h1EmRsnS
WBlhkaFEHmOaY1QeFNqLrj+338Igf/JF8P0P0PkWwmPUdJ6ekcKUmmI31/7PQM5BjEUHGwDPvVL1
pdUIHcR79GNgAE1WtHdqN+Em7EIzjqV3IVAmZyQyzqmcYiZP85+iQbeISG0iDQdM6BOTNPGfqBHB
ztKnz6McSE6uBxCo7+qbZPYtP8hOWq85qiDpvOC5ff18bAQTPOWshNbwUikRPfEPOHfRolToJaT1
aE42ORZi8Z7FS/S4tvlMBM3B4WH4YLv3RH2yK8UFQ6Gtpy+BKtmAD5tdXnGKC9tvtY9FMmF01tLZ
yCLUM1O8IvqhMmvQeg5iaKrgN7t+G12I7K8tjgmdZGynLE9gq3ejh+SmO9FzbZNbw652qIZbGQgn
fLzdNM84l7vgRO2kMomjvvmmbKbwH/V/iOe8I8bEUaKDzycxUCOKBTSf8KSqo1Ma7K6vnONJLMN/
VYhzR0XABobwJIivdOJJ622OtoLNTVVVEYyWEC34nJRVc5JK8wTY5jKZAshQ/CYdU5cCIibVZrCX
AEnFONYtmFHQ2rvlVsW33HZlni0qShVJYnDb4FFVmDjhkY7RmJ+lG7oYdtsHdwlSqXvtT4syX/V6
fWs3U6q1aSb9rZJB7fMWU7XLyg0MuELnGnlAC1wPiKKDBFUc3iG98OOxjry2ydwHAGF0oMxO/otu
lNDm6B4WumO6p8elfxpYIjUDV7MDLl8Kd7nMlaBB51ps8JRCI9eH/JWZPyanFkdGACoXHR7B5vXA
uRaZ+2A2YjGKwTMOixgM7bHahVxZOMkugvIhTrhvxa2QtN5dJu76dQWu1AE1slAC6f+3aHjG7W4O
Pa+uunX013aYWCsOIggaUxz9KJ6tvg5vMIJqVWnHmZ/fTMLXdpgQ23Vqkhc9PtlkEbM5a7t2lyIr
Ng7tiZ+f8hbFxFh9IHh9hih25l131rPiRjeMQ9InHAgl7xsx8aYBT8eEFA8ZkUEeNCGxoxpJryEd
pXB84Jzw5e+6ctrYcmLRqVEFDW2M7RtBYwq08WroHBXxNGBUWHQaXJFjr9qjCD7uRjIFGYxw/qEV
QfqO1GLWf5YTUEyxaOFL7Mep4YIKluP+5QdCRBWTWaAPQEP1c/CN45zWAclwJv8saPXUrn6jFbcE
AujCcidGtw/kyhzjt34HeR+k1ksIAO/znYRnXf9KnIUDZ64Qd3jr23SplT3Gf4cUTUf4FKIdTcwg
em+L0Ey7f6qUjq4DJHf+2kPGb2uQv9WSXmLuIPJRymy6vRyMz3Ph27Tl1ad5C2KcN9ZJpQwiwncK
pUKpR95TniOF1w/fPCIfK2JZLRSlHCFk0kGL1niSAZieI+AF63Pi+/b1A7J5PiDVqkFDmUoS24Dy
lSnXRhlTIUuHNHcXrHC4kzEdcd3M9q59mGHugTKTmjrU8AjqAwyApImVj0CE/7puZDtYrhaz/IrV
w06ORCElCq7zdtGTfxxG3KuGle0VRwANErchw1sUc5bivtOj7pL+QTkVk2g+MkDf4JFxbuV/gHP/
9YWYE9RR2adyhJozQIFvahIds+ZfvRXXNpgDFBiCoYVZkF6iAgaT7cJSIdf3qhTgF5TfdBfKKOMR
4pXXP9jm0mQoSxGIPBngEv78vYpEGsRBwrntW8Hxp+ypU8v76yY2Sz10ZYNJt8pJ0X2txmzMkoFo
bnFIEnMpnMXncNeC6hkEjiduSrt5fFdGmUTLoCMZMYW0MO9JtU3vxQEcao0XPqJ0fDP8iKsz0PHI
t3jRdhNhsl4tc85aTB2hraOCpOLnZFFPOdaP/ktmSQ/ZkYSoNSwsHIHd8EZ2Nk/Car3MwWvHyZeH
FmwqcmncSlMLgUx0na0o4rYCNq/LlSXmzBnirGs53vUeyXRrhMfKGQQyUwItJ7ARCNkeZEMQeFL/
QPhyMqEIdRDFktd32b5FV7+COZNzNYpxIKEhEXyXD/iyaAYbTn+Q3xaCNYHbE92sja4/K3M+M+Rk
neHjhdZpGJbt78IsNP2u3osYTB2M+0kXrV59zuabRCecM8r7tMx9p/URGdC2RNO5ohaZFNls48FS
x4Hnu8uefUmEPvaUfeeKwJlpdYGDOrdeNdzqwyFLQ2uOngX934AqV9upMHGnEeNZbAjqj0ItO7MP
njTZ4YQdTmi7tGZXVxGGnmY91rAa/0n3JicHBRB6dIMLEMnsIOO1ic1tVvF2kIk6Qd0WeT8j1xos
6EP+kDHvNe90u/6TgRnkTN3oNrYMEEbqvMUuf/G1T8dEnbJHK6TKcbsvU/FLDgvypocKyDHR7r3U
IxzyhM368fr7MeEG6jl6YBAsNN7XICfvd5emy+5/oEtbPOHayphw0+WFYEwNLGkggl84IwXAnLO9
7oqgMuK4DCe0sQRDOdSuVdSKl5tqcOhBATY9wijDUnwprZhDxfP1WCuQcZNVUPkTVSWXCLfyz7Sb
sTKxybwZwFU5+q3nt4n8xlnRV7/4bITxi2ZUBy0bIsMF2vYAEnu0GKY7IGWs2tR3fAL7jTD52R7j
F3M4FT7tMGLbHfK9cowO0x0uBKv3/g21ymdTjGPMWqcoNM+Bu8sCsxRs0MhYxfDO2cCvLrFY0QyI
NKtUAenU5wRJikYVLbhacEll+95Cx6+cyKk4TigT8TnRNnKlz+aY75XEeivKhkZdzdQxIR9aUwXA
T96arZns1ciMzdgxYtNvOHfM13Tps13mu0W+D/q3oM28TACoI3mH8rwtLXOyKrepueWSAPDromiI
FEKJzM1dp34pt1npuwNgxdCDTXOr8fA6JRgbmJ28tEDiYV//ilurW5tkLu8pRVbWpfBKSTaDTIe3
9JYIJTuqetcNLZ/nc7CCi6zWxl7VRhI1qZYa7jTdZ+RNmP95MeqTAbaYosWTpiRxghH2Y75Pbpbz
9XGaeWCprQhFRFVUdIpYL8uMU4iBD3106JG7lXxqil9kePA1TiFqM2CsbTCneKDzVLc+AlRfgRlH
PMW2YElQ3PDoLnF5b+Cv1/Oyex8LYlxPoEKlGmoGtrP0d6iMEM/FYEyLBmvn+rz8Y/Ep1hVQT6K6
jAAviSzvZt4ZIN7sBMEt48ALFG2fywKULcOGHKIBczhxGsn32RBzCjEbrQSUYjDoaaBXr+HfzBrn
udcoICUZNLCT5ymXwVBP6PSsRkZpBsm4F+XkKJfD/SiVhxDjZWosPpW6EXphV5Y/9GhqrTavfs4T
ntJjX/4BX0lhxVEYcI7K17LH59/JnElj0DM9U2qwM865aYjPSuoIw77Kbkl3UwReJ/mcELfpauud
YQ4nDVq5GCvJx5D42tWgD7HjR/LN5emahG6noegSSz5JCkrVoCxzTwgBj5bumwTDfM2DEE5enR/i
obTqjvfQ3rqrjJVN5vKQg4oG0pwESMoWmiJhRqlfF97AMGWrx/CQEN6DYStArA0yAcJIxqpQ0N31
GiSceeLouhPqk3M9pm4epNWqmAjRCkZHSlLnHvUDS52gKiLtxiQwc3I3V5OZtTxEFm9VzAkKY0pr
oWkDT5OtyVpKwvrCVRPaxAk1sL0qVpgCnMoLTrx1MgdiFMROTCMd7omIhBlhPOBfs+i7UEDVpE5c
PeL1jrcPBEAguPoVyYD+9ufcRs1TOe/b6r/J2nSed/+9TNr75W10/SNuXYzGyhTjmrM651GvpWDt
Er1GAEOdIVjXLWyUHhFQViYYZ5SSTspVzO1fUB7zsb6FMgeee82+eYz4bbXNs7ayxnilr8UG6qkY
VV8u4iXRBUZ3Rzz/klbzLuKNasfntTEuWWJiNq+iSxNved41lgJZewJKbOKB++KVxxm3tZeSiERT
RzMadwnLYoEp/R78L5gF+zdpxoZvwJhBFYicKHgOMYtrlFRv6lTx3VGV76IJLNVl9+26c2wc6U8m
mLM1jaA9VQRcxjpGkJRmB7kaU57/eVdN+WSFuWD6Ke/CmACuh+6nrZcPoQYqPP2h0jPeVbaR0Eoi
KtJgEsQk7Je3Y2eIRuRj9titA3u6MP2rIDRAzbg3e2TVFvrXgI57/HnEbc9YWWYOco7KTe4j98CD
knrJTtqBeg/kNQqqmvxTtvnZVsaYI93pqEZPKUKiRk/SfCNEzwAEXPeMraP1aSvZg6xUcZF1APvW
9giUpeoUJ31BsRygPIwhal4g3Aq6n+wx3h6p2tDqI+5MZCGY51gnvND18q6vjreBjN+rRAhG3RgF
V2gNs6KjG+jOVPE68ZsHePWZGL8XSslv6wKfiUgRCHCPqjDzgvvGo3G9ayxecZKGGrJwFXbtNGFU
lIh2cOhU0CIQr7C76sBvLW07Bqqhqq4SiHWxvEmZ0cboPCMGBunv5YyhegK8ryj+1k1qpjs+Jnbz
Y8kgDZJVFdkhCwKqxQAE8xhF84IWRIyDF+If2vBvPAID9BJVZRk8IIz7JVKSBiXcwlOmczF963ww
og2/r3vdxpg+AiGqL4aoEFH5ogTt64EoY6I1RBm0twvlkNukNf19D2irL55btF1Sq+Yc5M3dU4gi
QxNTRSuVqSiLWmBkbQLOGD1/18DA0MyqU7Wc8ZPNuLsysmQFq5qdryaS1ldi7mn1PEHKHhk1oP2x
o7eTbgf96HA2csvtJUwE4zsZKtFZl5Dh8VFg9JE3h7lZ75NdBQSpYQ30FzV9JFGYOOeloVt+r1FC
MdsHRndZvXBRrNbYREU3irOGpH4BDC3SXJg4OzYI8bVoIXOzucXkryVeOD0qDHh7a6pIRebTCT6G
ouVqCi4YsHEvwVUWweP5NOx4I0wbXgJTeJYvSA9DYqdJBhJWbafMgefrbpPnNiitg4kHHdiIh2sj
7PyIoul5MoVV4fX5bdZCvEFW/rmza3AskegQGITLL8tcfaNcrZOIynLgUf0s0lM7OiT7xfG9ra+y
tsFcjB2IKDrF9wN0UBU32wWHegLTgWSpR2EftvZ1axsH69OC2LCk5NXcDk3haar/GCby3TxOZqy4
Mwkfrlva8gBDx3GiVFz+xTjb2ENHOUNfy+v7m3A4+MW3cebE2K07Hqv5sMGECVoJxRR1BfSt7kc7
BMspvUMFF9Jv7YknS7K5cfBoHdeUIn4hlKJN2XQNiaFqjCspHABqdmXyAB0BTsq55dPGh51LQ2jl
cS1QN01YTIUnEun7EFIPrTVeLXCZq2JKZtraBvNp/ChMDBDdVKhf9Psc77cFGam78T0vLdqMcWtL
zAfy+zgvJRWWpLd+T34g6fM0x7hvbMnK3v6HQZ6NOP5pZcufr3YvixKfNgRK9cuFKDdLlulh3tSp
ZrdF5mzYJec88T7X8udrg1KjqtOyQDHcG82fIeMRrG6AaJVPS2JCkB6mNKp0WGhtCuTcogwN9tN7
cQ+l2KfJle3SS63CCZ94Q9EbA+GfLTOBqfZrRYsXy8ZO9nrIRyY77bW+7QCeOxBMn96UO8XTf7RW
fYZQ8k23053gNvdSJIkqJ5hsjJZ8/i1M3BKUsB7KAb9luSwXoTf/PYSCuGSVN5qHG9MqEquCOKjl
W9xrc6NghOKyaCiioqJHxZYYQzo1PkXJDwWPwamb0mxgX5fctxFwcXSnIApmDvo7ZM+AcuF1nDfi
zifjjIMVczHogyEWXmK0z1MXH6NavW0pxNYGjZN0bZ3WT7YYV+uELsukAAtdEHLFiCdTZomPs4VC
nLzD6DPgbNb1S2L5bEwk+mSRcTExLYapjKTCIyl6YPNb1fReWf2BCobVSbx0YaNUDGMEyRZ0XtFn
ZJ9PalYJRDSWi7bfSzf1bnIVR7z5N4nd2g4L7yBx1idloSyJHXhKOtQLQpseW2eCuPIOs7vcxG7b
R/5aGAvyqP2g0gwRT12NKD/bUqNWI9eFiVzZ0RoeBe3Gvf5pdUxIF4Y27udRwguxDs0OE6DknTSc
5spFr/WrX3ysiInjlURqvRzweqo0/zxHyu3sk8FMA3lfUfqW99VgKpE4mvpsYNTfCFNT1ooD/l9u
XSetXYihFcv+OZPFb91QuHrVI7Nv37s+OzZyddR8+RsZpgdhxuhfDFUIuR6teWpvpkj45xcEir6q
AXFqDcBGNhFuA3/M1JoE3gy+MS06hYnmXj9DG0g4ZW2CTYNhWRq7ZF5iI3BwNq5Yw85FU3jw3Wy/
6AyJopm9UjCG8YYethxvtTh2prrJQPnTyUHo5X3qJML4VlfK0Y+CR9ngsjduhYq1Lcbv8lRQZyHF
KsV73VvQjfHSdbFJbIHG6jHHEE1kdfb4a9jriFWBrZiyF52/yw8lH/S4kbJjx0E6DCi2pGgsfqUc
9G7oZbhnaw/O8pCCANlttac3w44LdVrWxR6FtS2mtBSX/iCKKhxoQRylMRTHAJux28xW3YWksuQJ
Om3eAlDAxssNVU/JYDVUSkWIdK1emk2OWL63+9RdEkSS3XT27PSi8z8UOzeyKH1tkrkGoKrTdWIT
Ibmui/tOMMAapnoRmXYyBTdXWt3MoXQXdYMTD6PbCRBwqBNKTWmQHiCJyDtPmzu+2gAm10gAl8sH
A18XQhiGZWhp7qqKcR/G83cCJKQJofedL2mBaUSaG7bxUSX9fasUz9fPNW9TmA9fyd1YDWR5F7aY
7/R/KCrnHbB1HyqQDQBlNToQX15ojdplikTK8nLd5y6gIYcQ5TYu5HpzISs7zMlNfULrrIGdAU2+
pWHqB/vQNSy5PUw2dPys1IpHztq2bqn12pgLRJCURIWESggJiPopkCsPvbn9NPLWtmVGFQFfgPgC
4GVsIJDSZuxb2pdet6AbmnMwh6bCe7NvJb+6CgCbgqQFzSKWty5V64KCsrnEiZycGISje9/rvPFm
NCFzOKFT6gOvhJgHXVPnug9uvbA/mWZOphaHVA+Si+nRHveNtZSMlkiXezyS863LBDtJIV6MJz1K
pp+fUko3pmUL1gAvIxRDzvuO/CqjH3X5dH1JG2YI2l9Ek6kOlALLDK0M1KcgscOrRpyRKJRWrt8P
oOAdBx4lH8cS+5RHWbjrFS2oPD/M7ICCflNxBVJ4Nc9BNryQoEiFeqxsKMaXiJ1WWl7kg1p6xvBY
l7tRgvy29893bW2C8QOgonOVzHPp9YVoSdBYy46y8R7HGs/hloPJXHef1sIE3ywAPKZKjQLBYuG5
BQBABSZvtEC3a6rPKd6i1xemka3PpEvADunov+ogDP/sdwTkqkh4YTEqRP0QlZIGKlUMWZlZOt3X
TSIQs1XB/ASppGlvGL7xvcynyu76EK24ZDwnndFbXaI4ykiBncDQft1rBz3PusQiyTifg1ZNHYCU
6K6pFbozEj+5KfJEs3swYZBUdTKaj1Yx9jtNyM5SVR4TvSjwpEyf6ig8VmNIn0JDHWtbFurBxAgT
pFxoD2gLMYrObUVgGOuyMic/ivdVRdVTP0SpNYAWAVeULFpCE2ZuD4Z9a5ImAwoJgvG7kMPC8lvB
0jLpVFG87Aq9vxOobmJ4+tdUN4dswl+SoPpgTQ0Qgz5Foy6rM6+qxccILdF0KnZKj38mmA7DbKMZ
z/ONCAwukOx4E8jNzzDo7ozYd/QwOdIZLNrDMDmgSrDTWr4TSHOudfl7QSJoeQ9VZY7B6BW0eO30
6QRU1HMWD2fJjyanr8aDLOa3daO9yEoemo0PYFeQV0+ypD5hGu6HZhR/JH/a4dCHdiaU3+UIGDBZ
8zq107xGGSazA5mViXfLSz7hbyD6dNMHHTFj0rtCgtGpWnWTRPyeixiEbKbIwpuBQPugsPNgvsmN
7KWc+skywvl17kChpuV2n86Yh8t2QzJZqugfZKl5LzPcNU1Gd3P8IBDpXVeyx9Sff2lARJlNP3pC
P5zmMMKEt6KV5gh6das2MpPII4RWfRQW9bSX7ByuJ4yVo2SRq4hApAiZYrdd/ziQ/CEK+qOkz4e5
FNyh6s7ZhO4B4J62HsaBlc6xYAlJ9gDZ3/m2z+LHSB8z/Hn+mE5d5/2HuSvpjhTX0n/lndpTzSzo
09UL5hjt8JjODcdO2yBATGL+9f3hqvcyTEab17XqTZ3KE7YVCOnq6t5viKeCQk4s8rIpOpZSwfdm
hbdfFujCAlIPg4R2S3VjLxOym/IsUOsQECq4l6makFugcDp9XN0ZggYSRgmDoVbYtV3/mrUSt9tR
u8F32LeDAix3mlVuaKhBK6S36FN5E4snW1Xkx6jlOWzy5CdV6nd0aG+hUOOPHYyLJt73GzlJDkMl
hlbfyJtBS53QZAFT8sek19xSgyqv0RuR3UtscCiDYq6InRZ3ADayRLzu9TyzlVEv7BpCWhvDhBR5
SkPFapXMQQvaqbOBW5TlJw59Y2sQuWoprPvBJjnoWiK7kIk9RtL4HEvlgzgW2yqulSAbK1fPuxjB
VWz3TQEbq5Q+SqN6HLGvK7U3rE5nbtdW15NEnVINv8nRCNf2VIPPVpS/hEVyKjOj2xdSnNgtodty
ku4FvZE8Zqqmi9kCEb4T3NgE0yeJTvDgPVRTvZG7cNfy5N6MmxsAYaC/KEGqtm6gqlEnEnE7kxzk
qtjVarlNNaJaYcjvVTMMKp5449S4sVgEZWNQpzaK21Fkz60WbwVMdiXhLlHSl6KgO9rmdm7mtkKy
nT5QtwxLR4nLtzYrXDYlbqcIrjmKT7JIj8P8oLp+b7COWVov7pRO+CYUzI4l+s3Ieih8loJVGvnN
xHT4omjGTdUPD4NKb2MYYqijeZfl2XtrNkFVgitboPnK29yN4K8kZ0BOdp0dCSUFZDS1J8O4lkjo
ChP1Wrm7GrPJbwrDU3Xwl8OS3A803Y+hdKtlra0JMJjkjd0lmWOmxqPB0Bsy/QbfExs64fd9rXtD
dUMi4lfGQz5ZSV64USOUltjX10oY76jKnVYZWyvMh7veQLG/18RApd1erMiVJtWGW7V1kIVSdBAz
+baR0uGppMpTbZaPTcFGmxM5tWJowSRD8SOUjde5ieTU+nCfENW0dNY8kSo71qGxy4D9JLXijIm4
H2hxlA0AjcVqUyG0lojZkVajbYbnCcNdHSbBqEQPo6Ccop7f4m6wE8p6Y3Bo7ZhwAhrik8mNRy7q
exx3fiZqfqhMQd0cxZHtalHcRJIaALS66Xjtzr/O0Ddr6+a5QRMyqvr9aOqnio/eZKCDPDIvZpNT
lS9imLuVToI0NpzKgM9EmOwoTa7FItoqUWmBsnU/9C4rcFnTRVK6nJbEbcXSKcPYHTPBlTr+Io79
kerJDkLFe6rwhxbfO9Gj67w1DpMAhEafulI6+abaudmA2BgPtQ2HFhyEXPFbrN+xIBZwxVajx5tJ
wR2wDe007ax2APa2huJNOdpFWxzDQr4emOjmoRpkkJhu4s6WhtBuJ8Pp5cHvtWQr6vw6Vfq7yjA3
MlR4xKxz9Cl8inN1m9XMzSkEeOrByQGTGlUUQksgzuTGRZ3lqkkmP2qZKyEVZ0rpSH12UCNo8feh
0xLFVkPmpNPkmgL1jMq0FVMzLQXSsB3CaW5UjknGHRXFa8hR37ZMDqDxvpXC+KhI4ZZT6vRlbcPr
0zWEEOpckmPI45blzJU7eFakposMxWsYC2TYn33Q02jTezTM7SpqPSpPnlipJ7UPN7w3Ay1l1ybp
bZ7WLs9KZyKDozPTbdoMmnuTL8mIxZqyVXR86yTeJRxN23A4GsZ0yDMoXDbDSTWTq97ktjYlO8mE
3i0MC83RvE/kqrNCYoKlR7aTrATtWG7CiTsjiwI2CV7ChGMnJwgl3Ynp3VPHSqcohCNr65OojXcV
hQ6pmG8i1ExtgCT3ZSHfrSR4FxLKj5uTBu8QdPYXCeWYAgWkyOhDUqM+cV0sLLTIbxOhzKyvB7pw
zSXAeJpIIgnRybJukpmDEotcQu+pKq6juNrRVcTspeQYF2kNlURZ1M2P0s1Zt8nkZVprEqh2IypP
+R1qfQf9rgug47rpfMhEr13/LjySgdutTKB+ARedJXA1zRqam2NT+EWMRBH4dODRvp60C8k3LnwA
/8wo+hnU9zn57luVNyYann4x0aCdRs0fwtAWRjSZwiYi9tejXXyen6Mtb2R5wotSRt7qI/OGG2vh
taK08kCXymfnT/Rxoz57R0ZqRpqcEkBXZKmxgG66icYWwhqCjsAhuSUruhuYulZXpaAfKDIonZd+
OUYvhpa+fP24l3qHRFdgKCCLhqobS1hLy5qhHydtLhzA0+u1GB3NGhzV5lacoKonie4MYaTtpkRX
Yu0+f2GygaRRP3ggM9pqvrWeTcQ0DHBVQB7hG5kbYQaaZuUmvzbAvLbOBkjT3FRyjoKBOQm4aSlO
Cj3Pr2dwDg6/3Ea1GfuJnW3oS3KJDOvNGJDZ0hfHHPYYzwLxG5zudV7YuGitBJBLSwdAExR6Popl
+hIRJJpNmpPxo8kJMwTRroCFl47oTLh6hzbjeuPo4gyeDTh/fjaDQhc23Bxo5TOcOGUlW/HofD2B
F5+JzFUrOOPpeLrF7XoCfKZISizBzosCrj/N+H7lODPQOH+arXLW2rWXXtn5gItqowAL366SsSqE
yRNwORuRKBAvyR8K3q+sjgvBixBNBW0RywOuEotng88BlIKTrvIJ0HBKZ8ciCVo0WSQ9/f71NF56
UecjLR6qystwlHKUkhR9vAZLATKe3d/YTedDzGfP2VpA6mpEhZHVoMkyMCHFJxyla+CWy6vhbMYW
C65scfXtlbTyJxMsY8GaNsgNElvRLMUeN7WNhGpNeWPtJS3CUFUDxJgzExduvbTC6n0AlnCSBjtO
/4bxqfJpPSwCkti0TWmarEa4bfZzofujRQUnYNlZt1hZWxKLvCbv0L3JRDxXrKBUFYG3Kq6Qz+eZ
WQa/Gb9nGqqig8y3WBHSkBZCmgAOYKheS+GAZWaQlar/Bg1oRkGCwaUYqkiWSQarKFM7nJp+HDvp
UXapm/Yu7IzIYRqt2Sdwxu2IcKTcfL2ntAv9D5zUBGAumOyBYblYGXJTN5NGpsJHop/gTp9+66No
8gAad8IUBhx15imjuIuFcSslpmqZrL+mWXunxJkblszpJwF3DfRnYg5tpErcxxHDUTvFkU17xj0p
kVJbYFLQ6dK9Pui3wOvCymNIPNZOLsn6k9RoJ1EA71PLoBpFQyuT5WOaDpEdooTYI2BFI1yjBGrY
Ug47rIKm3J5M6LrIPBKsrhtTm0YplMUGn0oZjBRDfgVIZGslxSS+i4NxHEY4SylwZxWaCT3hIhWC
QagapyzRFTbEyeDWKCQ3X0/thT33aWYXGwHHMuZEQt5IyHvaongrQwsPRSuo4H090CWaxKeRFrsg
qQgu7npa+MqVvtUHS9kJLsygXeV+eGbeGgjwwp77NNqiJTeyMTQm1ha+Ecd2TDIbgoruyhPNh8Zi
130aY5ERy7FG2dRiDO6W0IV24dMFZUok+Kd1vNzK8yz1KMWsHudmZ+FPxkZCoU2nufP146ysBG1x
RDbpALmnCCshV2RfNhK/qlCUVeC61PCVodYeZnFGJlFfK1GEpaAnj/ncbYxi7+uHuTgC7naKThRt
vut9PiIHtRFEhQJvHJrHkHAHHlcrz3BxuoAV0eC5Z0CmajFdI/xkUpQuYijDuH2heWgdnKC8esWM
ciX6XUKNoPn1c6jFdOlMrquW4148tZAJtqRN4wiKTbz8KtzoDmz+aO2g0ukLzirrbZ6n5RKfWSaA
uaLXh+bz53lUDLGrpBoR39R6W8668JCjbB4gbkmbskydPi+w5kNU7rpGqUGTlu9KPrz0hbDvGigg
f/1WL+jtKgaI4xooeKL4K8ibdFNkNmIe+1nXXo9adNCYEd4kpeFoDUCWce2mXPB7qT4OQ8Z9CMXz
09im3wpByCwpRPe6A00GM+0Ouuz02WQbdV1ZppPtqxI1SV23axBpqIBav2yg54DrNgppnWFrWb0Z
WLeSLF5aRJJk4LqiAsWgLCFHMDhsta6R8WbRteJhMJL2W5uibcDrlan7uDD/8iZ/DrWEHmVKBbPG
XokBqRvgkGlsYI8hbNcD76XE0ZBw3UI1wsQ9YtloN2re101WUrDHeuA/MweibXNbEIYyABCYTrSW
NkoXsp9PIy5ifU5JVNIQtZZkIwSjzY5zOtft1E231SFsZOzWuexrQy72hQxOeTHFUAuNjY1CFRtu
azg2ixVti/mL//LOEF9meQZcW8TFg/VqXIpJiamM1feImXVg5CeAq6jdsCBu/KEHHu7rHbY24uK5
DAjfaXyWPebjFSnGU9r1SP3HjTSOW7HAqlQV5n895KVQPRuX/vWQy0oPh2E6yylEa8ywuqlbxY9I
a389xIWLJhbIzyEWsTqjSqmJKt5WbVy1OnfKhPqJVDrtKNggbq7M4aW1AQihSDRUIQCQWJw9dT/R
VswJNMPMlzR9iOMB2vBrCmgX06nzUeZpPbsE5mnBzKzOU18IZnf7yi+DWdxqltCnzppCzfzalwsR
BRRJBu1Pl1D2+DxYOOGoawcIcopbxcu9Lmg9wElXhWAvLYWzYZZJzsB7qcHFM/OnsdpOWhy0a3nB
5Wn7+STLLCcuZWMCFWkWQVTfZTcCSb3b9g6HIhOStpuv191HBfGLeVv69dGikHWTmhoMqv/U0RUi
S4WSS+EJTnz/9WAXTAoV43z2Futu1M1cUgwKRvf39LmEdC5I8ci2jwAopHZ0Kl+k3eyGrMJlj98V
TnSlJf+G+/GlvYakyCCSiloxsBqfl0qVd1j8uTmLk/1pJDIFvT+Xx0xQHctj5yruXB9TXlee/gJT
Zs6Q/jWu/HlcE/jimuVQI2S1pYEvd5oFKmbpnNLVryC+76LpCTfKzbxys61wrTx9/QUubpGz8Rez
D4xE21OOWD143X7eIrNdkRys3WsunuPnz7nY9yRvG0EYoOI5JFpq80neiUYSu1VY345grsaEFnbZ
Sa3TxRM0pQd1JZZeUtP5NNFz+DsLPGjbjaQ3MdHF+2xQi049bK/mlww4h80RgsyHmfyenf4Nrfh5
8fyynyDADQqmakq/KPlUJShmI1JhfygZKB0JmrI8K2I7qsPYKsVmI1McyTEaeVmR27pQ+23a/o3z
Coxa0E8VGQWXpQTUJLTCWIwNZC+j2FY5MJFTt3KCXH7JhoKLC2BOyHQXiynmrcpCfUD3KO+P4aRt
ZcJeWdynFrAuhxriTMAozXIowqExkQ98vZQvOAIhkpwNv1hjkh4hpcowfANvyfGk+vBruafHP+tk
eMlP9a661x0Knf7GNbfDEdrWwSoj7dLLVtBnwpmjaJDjXUwCcGzFZORa6pt/6sx9xM5hW+2nh8Zf
03C9lImfD7Z45LpXRrXKct3rFHsYJs/Q9lp/wi3S/XpuLxHBIZoHPvbcQgOZeBEfYYqXlZmsz6rG
g5OCcTKIlryp3dKqrfp7dFusW0pffDbcU2fePjqDS1ZUVA+tyAhlHxj4WQmzlT39unRNlwMn3vii
Ux8EAEdWIuLlRz0bdzGnY2QILFUTBoAgnB3s9gDKe3IVQr25RZ4C9B281tfe48XrB66lkGqZg4Sy
vH4wSWsUCC9B4PO23sT2fEf+ATj8w8w4WzcnuPyMZ8MtUvSyiEQdMPgMhkado4HFmNyaR+kGJUUg
tJNt/Abzx69X0KWD5vwB58/P4m9tDr0iZDTz9UEKDHUwrDaE42U4REAelFZjNFCL610YBzhfD3wp
rz0bWJ1P4LOBCSBXChmh7xOy4wRiRytYZrsa+uZzehniz0dZ7A9A6VgqiuGcP8xyj/yUOHPWMtn0
SV5NOC+WVs5HW2QNkcxpWLEwQzoI+oQTfZ91JRObAsQ6u61Gt+QJXLr91K+8xEv3rLlLiZMMAve/
aGhmpiwIlRhBkq4llZUZFZwyawsdOEsbYH+WVC6MUf/G64P8BNDHGmQFfgk8tZy1REcUyKTSzQwT
kKvpugSy8OthLk/p2TiLKa1iluoai5kvn+p9v40mu9lA8NupnOw5z+Driis5cwRwFFcGvpQBIrgR
FQQVqDUsAQpqMgL3LyLcZJsGRoRdMGwNBFX4Bqw84hy3flmiJpGQbYsyAFpzCny2EdI81M1SRyOg
5n4HHGjD15rZH0nEV0MswgovhiHmgBX7k5RuBn3YT0So7ZYB9SlXPXNMsdxEfTJajVi+c8G8y/sq
towhu9Nr+RGgOltJ023bho+jFk62HCduD3M/YH6PfRG5SdzCNYmKVzVTvLHUn//Wq/g5Q4sYFZPG
zBOZAAOuK9+RFeu2qsevhVw6Q97iPB99mebPKjxoozpfK3VdPO5+vh5jEae0dOAd5E0hLZAOgVZI
cP9NIOGq0JbakzY8rjzr2nCLgDXVUlSN48cpB/mia1CfcmhNgfCIq8Z8H2dX+b0aOsCNt8HXQ6+s
Q2Ox05RGF0JpTJmf8K2uIPVGwv/1CJdP07O5XORgI9eFTB3mPRXRDQQPGktNCbyFYn4jS8Wx0Pir
ZJiuWY89uNUSumF500DaRoIZsi6ytS0+z+VyWxgzcsvQ0An8hc3XkVg3eyjD/A0t5Uv3WPAzCCzI
kK79wjWQBX0YJegsemkxWr2kOkxT7AZuYGoY5PWaRuklBj+0gX4Ot3iXKUpGWS5Lc670J5miOCjE
EiEE7KFc4EvHWdN2NkoQNoUrbnvwCYV9c4g8eVrFkl066M+/y+Kl51NicEgVEQ+yiz5Q1AfUfh4p
V9fUFi+NM7u7IZACfgTUyec4SuI8M2DWh8M3RWtTPYrhfPiuXNcuZmjno8z79yxa8wZX4mHAER9v
0udpP2v3GE60H3/8ecRnh7/DA0V7/OdzLc6HsiobTYWMlD/ChiG/bYLBHr1ZX3xWT5Ouv96iHwWV
5Z44H21xVKhmRcokxCw2ju73W3Wr2mDc3sl2DsV7wdX3wztu43CGHr12k3prQehiiDgffxHrIT8q
xEpr6J5+EG3VlhD8XAGFAMnWHv6uzuT59C6rhPCGTkVQnDC9p8aZLYcb0eoTi+0xog1S5NphvPaE
y5phqoZlI3fInKCHB20NupsMa4DKX/MOH0fHmJy1BONiDgXmmy6jaq0j0i1WUKKUadgbGsQmN8ZW
shKn9bmfOPUORi0e6zDqGIg3ypqCyaWrxfmwi6VUi1ljji2y0llVQgpAw/QkFxiZlXPr4oSej7NY
MvkImAXuK5lfDhq1pFS7CUXzOeMw+2pz7Vurq9+qfmIWE5PKKxR1A56RpQrkxoy7tWzhUpz/+V2g
vfA5PICVIoUqF+CJoQs7ng4PvAF+nCErrw3gjqCA7369YVeeHiZDn0cMS0BaOccsz/6OKgRKCl9N
Pphzgl/72dtahLiUJpw/4eJo6dBjNKsQT1jqyhb+ckEvkxXjhtVnWhwZkU65wAXofBLc6jfYEW9S
MAcBhcz3KIS91Wx//ovLsKcBz6dqQAXpv6g85XpRcVYjyAJN0Fu86VpgV8C5582bTKtg6JKjMoAa
VwytlSXjSxsPp4iAGDe1K9eBiyfM2VdZdrDkKApFOn8V0c/2ICe8K4i81Cffpa251ex4u+ZofLEG
q0OJTAJcE6nJsqJTJABqQraEzUWkwspexbcMqN0PE0bFLrzsWXSYF97kKLXn9t+QuAYf9+fg83o7
O1ChcKB3OrRFfDmWt1GaWFL5o47WfAMuUak/DbPMDlg3miwugEMBInq2/6ogpzA8pjbukBvZqTGv
hhtv19RIL+2WOemTTMgLmhCh+fx0bVqQoTIykCfbzGL03dCblSx2bYRFlOUDuAFRhpy6FkyAxWq4
fTtfh5hLV5LzZ1jGV4i6h6qJK3ilF7UdSuS2aoZdR5U7g4ivX491KYn7ORZKqJ/nKxLqVEdBmvmF
esf6eqMWWHPxmiPgxRV/PswiaMqpUCli/nHLCk/arXY9F2yMt8xpgg7FGvO+CRoXvjQd9B9XU8iv
5xOX/s/PKPNOMLoUS1Hj3PQEmb+TkjMvNXCl1igHeRiMMlap11NNekuKW9kqKhHEurrdJ300uWI8
HqQkfooj8S+l2f/4Mfxn9FZc/xny+H//F/79oyjHmkYQOf38z/++Kt+QRtZvb83hufyv+Vf/9aOL
nzzQH3XBi/dm+VOffgl//6/xnefm+dM/3LyhzXhq3+rx5o23WfMxAL7p/JP/7of/ePv4K3dj+fbH
bz+KNm/mvxbRIv/tr482r3/8Nosj/cf5n//rs+Mzw68dn7tnzp//seEoG2HN/vkn//l7b8+8+eM3
gWi/QywDNSFDRy4FXTDstf7tXx9BSwNNSshr40Yp4qXnBciYf/wmGb+r0szOx8kyOxzO6DFetH99
hOYxCvcoNMGWGiJjv/3zG356VT9f3T/yll0XNG/4H79BxRYr5+cppmkaAALAV0EPQMHWI0t8lcSB
aALiNnRNcjXgftlatHdwhKQB06yMu7pfXtPKTnwFi8lpt/oR8vegAKs2gdy5ANFzaQ+/ceqasg07
ngmtXuJU0DA4gnC7G37Ip+lW4S4AXILFXBo06AqLEJsPpaCGKaQBsnDXPObkQPhGghzt0IN8u9WE
+0G4U0DYhlNdeq0jDwLNePY7CU+g/hVBFD4IHcjdyQM1b2SwoFuBWiK6car5PtE7kDMn1RvjH2hU
MTD+vHwMmjGoqu9pHUx2DM/b0Sn71z6/Z8mu1+zZ62auuxLQ4EenE22ztivNLkWr1QOeA33lwiR3
IqdGsvFpN1oRaEE6tYgYCNkmAcsw3dXDJvLIa23sU8kCyT67iX7okisd5v+3gZ7NTy2ykfxUdPC7
8Mrv4Y3upV6P/ssN2qiVV9vYvYWDUpnmG0cR8F6b3wJ7O1KvuOpfKH80bsr76qqWdz3QwQDBg+ex
EXDe4o3RJzCitP5Q3jBHl4BzKtwKCJMNc2R2EJxqV5ROA844uvK3ufBQgKaXnYA/EeAkfh8hRxks
s78TQGAN+pf6oPR2eSgeZeqlomU+AWvfyV7oNvfC9fBEBKtnlvBavhkYp3CG0mJ3Gi558AnZ6WhE
GGwDnfX+lZXbovaVxJkwh4oj6HtVuSpCu8ejlpgP8ynrLe31L9zS/ykm/a+R5lN0+jJy/T+MSSrS
gf89JtnPI3vO/wpJ/Dwmzb/3z5hk/k7QONZRYYEXCsCjCHN/xSRD+l1FRieClyijy61rZzEJv6Xp
CGAmmlpz0Rln0D9jkvm7rEMnz4T4BTykNIz1f4hJCyYaQhIwJPgPZIcBOFNQoP182ImMIViNherl
++4Hf0+PGoAU2VX4VO7aH2yP+j1c0l1ynX1fS2u1z9EQvDdxLtwjIKJNCRrckoGkj0lcjnEtYk+O
O1MjTkuboIjCZ6pQB7oMPiLlgfT5HQMlt1eUzKql5vtIwXovilx0q0oYPTNEyIkYje7yKN1FE+CH
Ch33nBgypCDj+oqnUK8YDTOyuqw+JjNaf9LGmzChLxBEczKl2zJOFAeyyBw/IhceGKTfuomkAZFq
CkxFUriKSTtbiBQ028bedHW57bcab+61Xm02XZoqVhLGdRB1h5ZlW70vvqOFj8arbreq5MCm05rC
9yypN2fr7a8T5vxEWWZjmEFTlmXgbmaFbPkjqT7LzQWTlrUkGKKnlYBlZPARr2s4j2be18N8oJt/
nlsfbwq58ewBrxBZg7La50USkY5VYSSInj6mxMKS2gGniO4ua7eAKSD0hAeDxnbTEGbrpfZtkB+L
RDj0UguCIdkU4OhpjYGZNWTuy2rmdIa5lWOjPSQEUNi4EjHPferArC+xIxFj8IG5alw7YVGeiJx7
Sp9WVq4ksKDOsruq7F+iWUXRoLhLGzx7LSEIFk3F5Jboqrmjnup2A9kyVUwGp+HkXR6Mgwh8WanD
K6+t086pFMHLaFI5Bnj8pNC/5z2M0SaCCmsHyQ0m/5DGzo9E008rVcXdgN5Mw6bI0Hj5enaBq/uU
FszTi7IPPMYAuMPaQgHo8/TKQCL3AkoPXtMnmpXrxAmFRzZGEAZstW993GOKscRPIQUTZUinUzJi
U2QHuc2oO4jdTWhoz1C9cyWZPaVKhwa8gn67UaX3ID+jVqamtSWLfSCI5Hbsr82xsw0o72YFcAl5
ZMXpsSHcSrP3UWoctDBvBbxB2oNaT0R64kTbRfHkKVUhWiTTGk+ZZLgpdHACaImds+m7wFpw0msZ
WhvJdRumEMPoq++1pjIQWodvjTBZedW9iqy09Bxf2bhWB8GttWLH43x0kYD5U5F5elbvBtoBJFEc
WNlQlxuRaCdTVtlZHINNg8RG4btEyi0RXg4Sh5ZgJcs2wgH1M7V3MqHwx6y/Czv9tjNaZFYoiard
1aQ0JyiFwACsVFvAwqFfBD8wm2XixlDC2tFoWEIFqkmttKF+qvqxxOximMBL87NYe49RuqkTaFtI
jxCPOozse5EB856XD21CTqQjAQRhrCq67st020XIP3q2j+mDqL5kxV5IkIMpvT/2sIbvBYjWy6oT
Q3eA9M+NXAajsIUnPay/QEsWQBvr3b6Mr9rEtBIkirLGrEmIj6x7nbgQaMpRrYbdlOb7XtiaElQx
uB8Je7D97VQ9lIPgiBNBAmXc9zHZzeRR2BpaoehDFsYqE9mqIxGvXLKo/M70dw7hGHPg14BAoYvY
vqCVFph6eqsIza6AgNoInC6XWltpcmzdHHZpocXJQc0fzEjfxBDb0PyoRAo4oqollZ5Ed2Jebdqc
eRkDmpiW0OMGaWxS3ElL0PXWMcnjHYkg40cM/Ezn1jqzJ6HAMgjdPitsUexspeo2mda6iV65VJaD
XB39Piz2hnAlQN9J6THlUGEgNVTXmmcuVHYL92WC7Q6FWQt64NjFx7HI7wHMsSRd3Ji40BEJOsAK
tYVG9gYwtvDHLQXfp4w3dWNams62tY7utUKtYUZfKbsGCkRJ9TaBxgcauMV6vxAzq0zfiQRtBCgH
CQwtIi+OG+xbKLf0PoSHrKEAjyb0J47+ERxBIsGfMjaHFfysX2aTNQypZUrQ+yiAAsgswwwaZHVa
l0DxZkuh/C7On4QbpreohMINC8ymBmpMaeuGD1H5SLJ9Nr7MBhYvAvSS8JWmDW40VlTtMoyfGe9C
tJMmkDWG3AL3TS1yoJIL8KO9qMTmYRgo9HUdYQFrA85DKAZbjL/X4SYRG4viixTg5s4nYgRWNa4K
+DyF51ivQJkmh/JHbKXxnQZ+ytg/aka3g47HQZEyWw51CGF9U8bRRiwF4aLagpLxlobfwk05gb9C
s0NDFUuIgAqSn7MYOjj9vcqhYUG2MjgbjQQBgHs+MqvEKxHpoRjBUFYqm0uhM0FmJy5eU/DKzfK6
E6AHom6S5jRBV4aD/01a/IGCWbrq9QoNwIKwVEQQI5SOpoTIb/bFPaQsH3rtVdGOsoB7VCx+MyvN
ivOHCvCWcdi14ynOA2FoLN7ivO/vphEy5a9QelGqhxrGkwMaPEIDHZ1TA7+3WobginItScEU802o
mSBTQ+3LhMRQqUH25BuJzB3vY5cmbhuBAGfkOzPqLZPDEbm6Mqcf8SzgYTyWRR8YsKZJtBJtVyVI
BSjDliOaZG0elF1mddPTqF7VUWVX7d1AtABnMm4Gut9UaAV13AO/xCJcBVn8KY2m73H6GIavsFSz
eLqJxx+a8KMM74vsRe9/xCCUy7QFZ1G0yQCJtYxYEcJqQlHH4NtS3EuVGQissOB+6Mi1AY2U7zSp
IYcCqEf4PetMXPCAeS9xU6mum+FBUnInGW5C5b0YCGJhnTgkx9DtbZJDl4TadNBdyK75nVw4AlWd
LDTtKTzVJHVph8ZKdsvrcSdhz0c9CA/5m5od0/FFjr7J7IVI6DjTBkVt7D44j+d16ychmJZpEnQa
9IqgIQahHddIcHjkbth+p0juYgi/xppVFoXNGxBgevoRfmu9cbsosiFyFiYwfH0U5oMKRTrHbDKH
jNw2tE0RQX4HzUNdcNCC3lVkZ0JYAAktCkH5QzRuqvJNxtxCFczS9VuIFFutuYfoUpxtlLCy4uZR
A9ihIpUn1ddChXBMOpuGmG+ZWHkJPxPTgBaWUQfdhEsaoLshiFYOQVtfT6nFqiy1xswdkm9Rgq8+
2oaIzntk1SIE0gRLDJmVSFCtYhCkaywJuTpQHjGyTSwbqT11TLWShoKQ+g6TwhkUYZWdEyXZHKQY
dk6V9tt+qm8V/V2PmK12yGifa+J3ZWyb+i4Xv1FtsmLxYETA/SqFPZSK9T/sfVdz7Dia5V+Z2Hd2
ECQIko9Ll94o5fXCkK4kegMStL9+Du+tnkpRucqpnaeN2Ojo6IqqvoUECPOZY0SZWUqJqoLmpm25
66D33EM3rvKcnKJnDUE0zfBtILMtufRy/2CML4CN22p5StPN0N+YslUHsgs1/qE7sRqPEVg7hr+V
/EM1hIdc9kZThXZZ5whJPGtF+t6IN3O466oTVOds0ZZ2AQ0oA7oLWvoxZtix/KY0PjS5wg8xXIlI
3DWE7g6g+3O1RChYekOw6WVApLEaEMxBkI8rD1RcPXpQYF2DRXK67CaNpaVcT4JDN4RHCwIxklh6
CDvqjlXpVclDNGhu1oB1RwJPaKonJ8FLwgYHZE0rrv2tIZ/8mns5UE8AfDpRE2wYVxY+GKNFf5cm
xG0M4ZnmXYSN3wCN36FIkRi9gwzMrmoJ2nJHTfPtFnMMsnRFxNsoRqvOasuIErusWzfKVctEhhOH
e511rqa4Zlu6SXUcU7IIUa1J0l2tP9XaMdOVYwmttyIxvAZiZYi+NkGRouUltuYIA2CTe1S7A2/F
zQa8l90v33+tzBWRE0cQ5EqQBMPDKPTPjkMnDbKKQt6UiWYHoD2X+BKg1llDvSqyVSlA39dzYNFh
XNelTgVjoJzu66GzWqLZQ/oSShCVKh0t6CA8peICFzsYGFgCSOoCAedI8chRlIWqkwTCtFVDY3QE
lbqGvC50Wx0lwYsNUSqlfGYaKlbdbRwcuvag+Vslu9NNqNONu2HsbBO11zh46Uyo342NDam+QWcQ
mTU2UZLaIwfLD+0hqtXczrU1V+IH0nF3TA51XaAKVFiBfmTxaNFiAR04l/cpjCe7pcz3mRa4hXjw
9dQtGfSrulVvrIrwtk4ZpA23g85fc5T281DYSF5vBcotdKghl4V3PgsXemz8kozMyeQK8o8RgcOv
iF7Cqn0M5fAmGp4aqjVQNzMokhV+iArxxLp+0cD8wA7Szq255NE+98B8CyxDQamUIZYwCSpdiYaq
mW8+1iUC/TjsEc2rOF0VDe+KsUWUjggyLbtdkIa3Rig8CKrseL6SB2hRhfY4dq4Yn8pqL2fECoOn
kWlWkGBTq4dE2sX1PaJ7u9MJskp7VInFuUOAruK1sYSZ7IhoDmFfFHSPUCkjSeVkZoJ3qlk1oPQY
NcFp4lZCAVpJMwyRPFAufYwsxVKjSIo4BDEVFmdlRLjeh9MQYXdmpwEiDa16D1WltdZDM68TC6aN
W6TfuJzB4TeKo1weU7m7R5rjyGbmVpCIDxM8yilvViTTvHFAnU9HDrnOC2VFIAZgYIIDVMNwW17r
8U4tnK/pMfI3GNhP0k/wS5v350JzcrvpQur1KpT9OKR7IH4mJyjtYjcr6VLOrjRgv+f9XwecKitn
ef+oJIPcEwzoJ/3N9JIppHJT/5rm65R3fpuXhsIVXDAhEzQnPcdJUnVdFVMvkHuY6b4n/klDkVZp
W0vXDGBX4Ytc1O7P6fCsIvVXNnw26qz90pcpk0AQpJ68NvGM7AhM4LVNsuAOXxG38HxL2MVRLAKY
elwZeqpjfJ8wegFgfKBkN6/Pm0kWDwYEqr0BMpZG529BxsABjA+9Ob6qGqR4+naHGG1DSLyK9dDR
MsQMOAY//45LnxecWmwoQoDhn9cDDJIMIggz7CcqQQV5Z9LS7oboyijfy2/4on+PYs5aecWQsa6m
KfUiUUAX43HMHv5H0zBnTTzVLCVfSjENpZ88rUNy16dXmvGokH77YOdzmO0VABOlJhaYA8wb/DhY
jiWuxQBYlvwKiOXSUTgfaFYBM+MMW0BMO0PKf2sIohMKoKCP3NxsWydE+w/VM+Tttz+v4TeoxVQb
Oh94dtSDUR4ZD7CI4Fd/Rks4aTlkIVxcyFNP3L1mHHFtU0xb8+xmUXACQp3h8EmSCj19aVNF1zht
l3c3g7LcxIhh2qzlbnBOGlmLqJcZyLSZQ9SXUb3WQVYuHWWionkLPhW4W/M7GW9BzQOOdQs6dKMM
ZAz+Wvjo40CNrxbQrcTFFafrGISKLvGk5qXmioPMe2siwkXNw5LGbYlmUT/u/GDb1fuh3LXqFcb3
xaUAawVOfHCq/yaBGItWmO30I9UCVj5tYqvSdhz/qVfe7y10NsoMgcDh/VvHFKNkw4tQXyP9F4Qd
f96ml15AcjbErIKp5QFpRIchmgbKs6xymfmgGtBYSJ4gzYAE7PTzeN8oc3/mBN0yfFng/+f+f3I7
xpkKEQ5vQlW1h2iNatKiWVX3V9Fr0zU4fxMIkLqAt6PXglfh64mIoc5QR1VDPbpIj9DXXf5iVnK8
zoa+uBcwLRlFcAMSc7NjUcWDX6XNQD0dItV+B1WjnCw1SAP9vHIXb0ysGjrQ4EzBVenrdNAYz/1s
xMKZxk4fFEhejI9BTyyowr79PNLFq+TvkeY4qaiKVJoqGIkj6JK0GxY//zzANwr0701wNsLsgQkD
NBaYgRGC14mNlaxr+IB1duMquUscfcnv/RVE0j0BUaeHElW3vby81sW6NsvZCzQkZh8wge1RKpGV
VC9SeuUFuHyTnc1y9vQUROFByjDLP6xyuCnush1byatkS51+o7vZtn9I4ZeFeseW3ZjLSLauect+
g2fNl3r2DJG6QA2fY5qVIx3q5QTHUZeTv3wPnrfYqAtp0S5C9xo865vYx3zc2XtUE5PArReThzWY
4oTINVwUfV1Ix6/6T+OpANow/bimf3D5KP7XGfmN1z17BGsIsIPcgMkqHV9qxF8IgdQxSa+YaV2M
dMnZl50fedFrJJFa6mmH3+KfN+RNLMlNsIggKyU7qRvd+ra8CBf88eeTc3VZZ09CL0FrJOhrxE3q
DazgnWRge7O9p+2etfArIJONNcBVSkYcvw0esk5BIxPICtnhzfvPv+XSAYJjMUOXHK5NCHm/Xkig
NI48CBBxaIA1qiZ6OVflO6czOL/CgeyhgPYoSGPmV2sBUbBUFPiek/lksJmK8w61JooF1Lt39ZVH
/dJbeD7abG0Dk+ckVnqsLX9o/c+GJl6RN5aW3dQDX6FIeeVGv7Rbz8eb3egKVbSq7jGeXEvrML3p
cvSDiisZ58Ue5dkoczqoOaZJbpgYBbyDypoUSJgDDlIEfUiwVJz/mzj0fLjZruCS1lejwGtYEqeI
36GE8/OuuxhXnw8wu7fDUFV7Le4Q0K+jU7CZJCt+UUtBYQLzuZ5aXnyrzseb3eIdZAqY6mP9wBwG
dhkOKrXdblAYWUtW4kIvA88TvIUVJ3iqt/wIEPVVv6crG+U3Ou3sWsMnLAqzwJrCsWgt2iOtmqXc
HX9e2EvH+XyeswubJ0NMZAnzLLlhBzHa+dz5eYRLEQz0UE3AEBDBAPD39cIoK/wH6vLT+XrNGifp
HtUKJ5qxP+P8f1jT/yIqvsoPuKawimqRvdYX0Ja//+gfaBNkTP+FEgWsyQkARDrqdf9GNk3/RIMn
FhBKE5nO0DHcX2BLichAWyrwa0VlA0Z9U/b3F7Bp+keIsykD3Y8B4gQ05j9DNn2N3KHGNEn/4lWh
KEaZ+H3z51UKRKJVCllSedz7VINQEtpVtRE+DQxSWr6ecbR31GXEu6eCZS+drrsE1gNZe5Cq6iFC
eYv5p8Js0WT7oF26hyDquovH1wIYC0sekwyMvXQ3dCpaozHKjfFa6HzP+nzp+wyGLcRoLFUK3jTz
oTXErmOBq8lwYWjRhxDhMVRTPHpbrc03/Zg48BpCKipBqirYUnTSkCbbWfxL6DE6Nu1LlnU2N5Mb
LUVB3u8kCY0u7VFphSdp+bpo008Wq25WIiADiaUwmeerwycKWVYrKc8QMr0lJYVXDizfS9SF8xjh
JOxpyl5daI2+xwuCzqP52AndiQN9Z6gjmhQDmDkbWYZOeNQdaJaFdtaa94Bp3NMsP0ZaMNn+3BER
uGEprUsI+Lt1CdOOqvCfsjzJHVJkpzGAZ4QyvGW1uS1V4y6Ppd6O/aMcyTdmShKLxNWWGc1Lb3ZP
WQQOZltseQzjti5O34MhOhZmXQMDCmZzGr5ynS40WHWB3G4nEHLNmtjhylYdAYvVj2EJDEbzkkmv
3QDIaqHetK1w2q6CYQbMM9DVJyaCKnROsxZ4qSLwSEsiL5C6ZafmXhGITUWanVQAdUp0SCDDMfMw
xoVXqWiGNzJHixQWMRApkdGYMUvQBoCbSqymPFIO0BFguUOd7QEhX7HCX3XtcNem/kJKIdYQmNCj
hTb1Sx+jj2OiAT8e9JjiFX0s0WvK5TVBa3FodFiv1CXY3lqHrq9RHurCeI8ivtJ7X9j91B2Uk+K2
y/6yFfhHV97/bmpRvaYRkI0AQn28Nv9RfP7HLbxGcCdEv+r/B5DkJl6M//Pttmhe3z/Soik/zhGb
05/5C7HJyIQiByNEhpgbcvEpFPoLsYl/hKIVY/D9AVsPDF78qX+jyNm/EGHiTwFS+Rspjj/1b8Sm
9q9J6B8WcBTlLtxJ/+hem8K5v4NZQMghyIay8GRwqsCcQZ4FEk0tiSQLgtahi2AJlMCi85CVLa4S
Padn9O9xDADUAcnELCmWAqTueRLEU9IFBCUWB0ZAPtxrA1ctHLGOjrkbv2RXEhLl6139ezQdFUGg
XXFHoM4yPfpnsUkUy1FKFKN2lIXYDmu2NmzhBEu4YjmTe+zoVptkW2whuA95x2vB5ryaNM1VBzjX
UOEQomLGsxC6TWSuNcJHPIvITBwJVjWBahrYpVeiI2R335cVQ01CgQzVF9T9vk5UEugoQlCidhLo
uQz9utdPrE3uVbN3dRotCjIVI5VFGvm4DEzPCLtlFJmLUunh1bLSm34Xoh3fyaiqJUqzkmJcUaJB
V1U346ewGqBNOdzHRbOO23WtqvC04fkmatUt/rtS0arAQ2j3sen46C3z4VMu1S3jp5BJwBforj+s
h4BZ1YACKDroprGV+9d8pLYCr9fkiZdQ9UzWkPyw1OJ5gmM27JGOhzgEqK1EekXRhxpAV+jvSxPw
IGHHGvQrzWWSMtgRNZYZc2AgwKNBaw+OrRnwA0YJrMl7VTNLr3Q08VMraCRAoyDp2T2TUMH/aRvS
1ooKeEc14OBGr1V8V0mNywChKaFSWU9eFmZoywDvMuUJlp9HGvyqKtMetF9txmxeLjW6gv2TB784
O+H3hlah75m5kq6ghfXSBdRq8Jxr0SqJ0q3AQrBkH46HQYG1F+g9/SpP0ez2R3wMYKVGYHLwvwDr
8EZxE9l8GPNwHVRHeKXZTXdM2kea7cQIeHFVw54osASsufC8HTsFdnomSFqDHY7c7TVAK/zIzZGB
hNAlJO9jGx4n9ibpeluUoSUR+IXLOtwAdatoPwqhLAujhv7wrRQ1AEw+9TBfUoZffnJDm7UWXWmw
zCsFfx2Nv/fr7GDS3o8T3uFotJ7qZe64VITT2+kr96QVjBI9ug+8a/WXuSLZn0FBuSEEKve4NGch
fhSmitlDndoBvgzd7xPZlI8N+IBt6lgE3rQTJD1EK7AE2xGZNRwL0PZZae9n78Lxz113jq6++DMU
FZZB6OpOkezsrEZjlPjldAUCCrQCvsuDu7Wbr+r9ZBxv2p03HPlWtdkmQWOyWvzJHK9Z/cz5pr8X
A1Qi0AdQwTB/EwjOr0bK2KBnjYyrEbCLqjfsFr4CjWlYavwkwaLRzB5FV56Y9A41IGdA/Eb4fQvG
7JU6w1yl5tsPmaXMqV73embih8QVHoTgvQa8SxIHQRWrb4I3fdyEnQSsWGMlNRotY2WpOdu05T4G
OiQb8lMfyW8xh0Vt367oqG562myq2gA6rF+PbbryxcPPXxAZyOwNMwkYBuakIQ2c/NzpRg+zvK0G
AIpL+hBT3Sqjyv55hGkLfH0lTWjV4ZXEu0XgxzB7OcIIhn60ALhoJMzKi13VUoen/7BYgZX/Mspc
A0HEAZwZI4wyvfmZK3J4yOsutcoHc50dQmpdI5Gj0fxtYuCeQA0XQRD8YUCL+/pOFXJYMzkvYGgO
+1qU8i10qhwZmQtJt2oJ11LpwCg4arzzhLIxBHNoIZaZT9fAcJDsrceugAKQp0BPZWB46qJwBMKw
sru+eDdgm5Y8+Un5QblwtBIYklgYO7XPTzB0cOXCbTr0pIVyUvTuJtaEzYcAKujETjtQBVTub2rx
ggTp0dAAtOR686jwAf8OfSF1tQc145DK6wLCoDWeRz8WwAqmD/oA8e88HU8QoN8zCdAcZTBPXZ0e
GNCPOgA9GeD0Wey1DKAphowuLLdDjdTPcGJUROUSHNQcmEN0EyHD6HRFfxqBO5Nz4oG+YgM4aJVK
uK2jtYkLHb6AQEgJS6bAoA8MyNgQpDmghmWHdaZV69suZh6NNwY4X7rpFWG5DMkvGPgdYG3ukHaP
R2bTJA8Bf0+6nQIBmGbf+M0iy0ZrZAcprZy47a2h1b0BcBc9XkbiRRoGIIS2fvWRwGBHldcCf4OM
m5Q/9kAIVf5jInBAWyR6XmzCqlI7hPIq5KvMMOCHAdc4/yHLHlU2WojXrLKp4Odq2LJU2si4rYSB
2gboYmg+t4XY5rC7N4fihg8AQA5WLitgpwHTrd7VSbiR/dqLimZHoo+8i1d5iScsm74HPdXBmxBw
4O17sJZfuHQvBDtpbe8DungiAfLJfji0AOVPcLo4DWu3hiB23psHIxL5Km0D5MvxsBJa6WAfV65E
q50ByA2vk41eIAMX+ZPCk22mvibJKSyCO/CtLD2HX+Um8G/8Nnnvgk2my/sMljethrZKVj7Ljdir
of8xysZr3X3WOohC40NrUjdpgVXsclvWxbaS6YbCFOWfXyXghMJ9WgYlTFdnL+1QJVlmdqholepn
bigbBX0clRtX7pILtzgYrWfDzKoihejqABnqn7ukthFidDt+IoqVO+Ny0t4D0ERbcBUafNontToH
wDwEJjbwddmbciW8uHR9TsrZDLRcAwy02ZwDiAVxxvFjwmbBpE/gdfP4Sjn+QnCPCSOpUFUT8irg
uH29yRTSGF2OF9Sp49uywVYW90ai2wKIdjRBvD4VwKzeB+RKSnPp7UFCCLYMRT6DKtnXYQOOprKU
6sLhxaevP4z988/b5cINbSIi+K8Bfs/7LGWSy0QOAjDiYB33R3o5usmXsqe6+S5c/DzWxbloqPWh
bjelR7NAKAG9Z/SDsnE0RdiV8czKa8HFtBrzd5RoyLU1FV4P6Ol/XS1NqaoSVAlYXeg+KCZAeCHq
qh8oaBBcg5b0wMDIuv/ns1Ig/KCDhjjVMGdfSIHvdtCq4CGYyjZvA0sTV/we5l3T3+82ckqCrQ0z
st910PPQrSVDFEiwAkecTIAXtrqP2DPdft26MnjHcC53Ik93isM1CYNLq6nCGh3lcXwt/NXX1aRK
RyVN8WFFGRUeDYs9mCgweJFvJAOoc4UtCj9dNsCR/rygUxn521dEj41Ndp6T7O3sK7YCKWwD/y4n
XOUr1eJvkFAqLOJk6+zeX/rvyCLchlr9W7ADJci0e1tfi0XzmG2a7XTNmM5kGlHe+G6xbD2+/Pnn
XVqV81837fKzA+M3pEVSoQK9isSs4cit92PYWoyD34rOZqT9ogm/Eh9eOjnnY85OzsBEFY86xuyp
G/LRkYLI+XlWl0bQcXXKpoJqAyiEX2cVGGrX5AGOS0IDJxaqlRVP/6MR5mcTJc0iCQvMIax2ISg7
+dvP/35Idl7YN2dzYLPMopJjOEWWuMpafRVqJrx0YTWadiuNoaSQgDY/ZmALhtpK0qAIUCgAW4Qg
O07G9eC6+CNMENTm2WwndPZDKeoDj/3diNJ3AaGatogWcqg7VcGddgI0f8b9TS2DcgUJnZDfwhhw
CbURwJY1J6WTucc7pSAWZU+TGWkDSkOZDK5ediA+cARCaM/LpRVNnNbonYIfBi4MmEumkzfRAs3X
HStPLRu9LITJWNQvCmEu9Lpac6mzAFkue3g8q9mhMx6DAUGjD2cssOiyDu405Wc1RpbfqK6mv1Y+
XH5UFwhHJwI3L6lT2xSGRbRTwiUQGRo3DRSvyHKvaje+BIkAnsZbw0iWfTbsEaTaEgI3wRSL1ih8
1Bw/XkkXKc/vm9xckDBcqoN+w8t0L6O4oQEVHqrRPgh1u2mGdcoCuCsPcGauP9S8tfIe1Wy1WsVG
s0+LQwFPIhkoWL/OnZQQTzTdg86lbaaobmAivM2TXVSQTYQ4tupqCwRcrxggU9egACSaQ8KKHZR/
nR4KGDoBjSrtHKKPgLejNN8Ekqv08SNN0UBBAcnPF3Q4auqrrMEfELxIrCeK/brd4hoJ6vegStwx
B6NRAutyZLYmjgqCfjl6auNHP2N7CYHlkDavfpMumoZswrxZNuqwVHJEObcgBqqW+tTz1k4AIEWS
61T1ZizlBROda/JoL4H1lOfjqe1rQONdkRlbwm6qcnANJCE09MEyVVehxPe9IZ16aLT7NLCLsncJ
aJQUllRc0zdUFluKRMjOCh1c3BMsBJZ6UT00/A2V3kVC4FRH1DXUVAH3DdCwMNwejt9hmjusP6Jj
BGUvBy73dPAheQ+/DPCr095YiEqzBW+XvNCfjLL2UGS668wUFjXcLmK0vdRTJ6oVMeHMLsfo26sD
rDClu1CENooKW2g7r6q+tor8Q0jJSofNgz02gc0VdaW3YHPARjvpFkJn6ISpbow6XgOTdOj+LJAG
ZjFEQgLhtSF31CK7J37pGYPq6Gw9+myrQ8g9DX0UzhR7ALWsphqUa2/zGLWszJYbaGGQ3FZqWOMN
t72RbMKit+UCfuxQMqlkySHKfROfOn5Ciu+Y0Q1jzSZn4U1O+5UKQjEQQm6HvoxZECstE7vIjjru
cciwrBU8f+hROm36CxAJGJuCC5bcxRFEicd7JX0FeBhVVci+KS9mnLojiCMUWCPNb1zkL1apPQLA
hm2LXlA53ij9rV+HyzApns2cAqspv1RK5yUju6tKXFiFsYuDBpsDTqC5vBQ8sAN0lTThKlXrJY36
RDBbLas3Wh14oxKswdt2hjKw9RAXa2r7yrbpkUDL0kfLXk0FuV3Xr1ga202q2qiIuYGxpVrmlKP2
UY7dMssCVwk/VbQIszFFSTaHil6kb0VUgIkdbFXjlJMtw606MewzLly1JDegi22CyZU3ES5MDnd9
lu8Ukr3IHVlQDs00LCx8K2207LqBOmMsQZQGomvNaWgelAalNslwmqZ/K2izSKvIgRCUK9Xil5CV
XY5qJhqzHu/Js9KTNYvJSVB1YeqRZ4Kvpqmo16Kk6qvawRcvsolkOR2sUeRrLn/2JYwmsC0oMJCl
qOw47bcV2Wc9KIPlWu0l8GNfRdocDNCPqmFPw08YV7o+mKJoUI5gawvlV9y+Vyr0VUByrQA9NLPI
hnDMBKkE463GeUjF0fAzO5KK9WQiZvRL8IMstX1qpNIFNNmSOHjrA9DWAeodypqB8FCnLxRiv6wk
8KHMPA1GaA0fLThVWkzC3R/cazGCuyJzCEr4GujVJd2CoSQGsVDQDNTDcEW6Ed8Jfc2w4BYTKOyW
sIbn70MKxiXRUCN5gfPvgZQrRafAAx/H7K6Fil+YrOSuv8tMDXWCACnbBBLNVz6YLV0if9ZA++Tl
rzYe7yuptn35syG9A81Bu20Mp+cgzjA3IGLDh3YrGxPoOdvmSuTEE7dH1h0tDBcZO3Yk9nLunwbc
pG3co1MAQ5OgBe013kpj8RbKz2WkbEo5POVjcJKYPfjglt8wH8QmRyF7O4eeusaPZORLldAavfZB
A3lMfRLmB/fRzq7As4z62PE1xaq1leaDIA36YMl9B3+9y2h4L/CRpU4voCAAOCfAYGpfOlENgRtc
z0bOrTZ86IoOxTbiVc0ngnYKlqRs6E+aGNYGfecg9aoEHm7RrdncU+0zkumiJD7AyDAI8B868xBq
h7R+LcrM9jMof/DY0/La5WzSP7Ai0OYqgPsDqXxOw6c0fu/A3U/x5vYBplDg+oryFTjMsK6KUNXp
FgbUmaIWxKeWrBUGkPmIbZfhOixVcysX+qb101Wmky34cDejrmEa1JW61xiUMyUDiXxANSV6Quzg
lWCrA4rr+vGBwf45wVNUJ1ttjG0jcuNBxtftLVQHtrzutlJRHHn/EUws0dwA54+66CK4o2+is2s+
EKlcRuD5ZmjlJ7q67pDkm/DDojDZCFpmR7jaox7Ger4NTM1uMEZcPcLqKlg06p+ptDCLY9mXth6l
HpQnbBIfdOmWs9bNI7D3AHvIszfoPuMylb2iym/QszjhzXBg7eXIeXLIGwXbm3qjDyRF/lQpUC1U
H+h0FcEGuhxrW5ceIwiI+LRa6BBfyAPoUvWy3cSvZhjZdNzEUmhXYNi2PHWb+Lmi5asi925V7npU
QWUz9tKcLmF2t6plyEI1MH4VMGGG/1/fpI8xSkxqHrwMEln4NdsIfEBBtB0XN4QMpT1ktwHetfxk
CmUX02POlL3EATWow9UAAdI+XWtZcAMCJbWHGOzqVDI/4qTcKp35nJQoOGlW0z9U7W0Ge0KUSOEo
mJrG0my0UxHeTAQ5s36qA2VR4EKCK6wF1exFASq/HRhj5AxF6orCXIRQ8jLLckN7shq7Du9Xv8QL
Ck1ESx/8K2nvxYLIeVV8lqVB2wPuK9B6QzXZWE9tlT/K5df9Fi6lg+cDzRKu1AcJl+RK40h16Prh
Rw76OwKqn7OHOTJxakuY6BEBrqupAJLqs2Q3YXUU93oN9VH0iiZY3QjVSPQ9YbsVrqUr1stz3OB8
tLncfJ1LBYkgV+BMormpMz7KR4V4EVDQxJUh47a71gz7nrVieuj2Iz+C94A674X1+TAANDXi2KL2
P/kcqIv/Tr//N872awXGAAJRAZQLu1T7JraecUk1eK4gUoUAp+5V6DXb4tg8ECdyg3voSdpowwI1
s0J2A2Lw6TrY+1IWKKMSiHKJoTA2z2SNImfCYKjHhIGbingjg4hfl9yK8u5KTfBSznw+0gyiS0pE
wLmGkSpggiqQZ8WVKuulnS8D+AZRQRV+ThMA7rzU0EN8AIbqeeMYfmtjua1q1FDBfr6y9afc/us3
+9oXmpo45xUNpEJx5OOAcRdGmCe+TtawwrQQxHjQ1XOzY2VLTrG82pK8NL2zrpc2y9fp2CcsbzFu
9CC2sotn1YNFuD0cyJrYAKEdUJ2/dsynW+mnuc5uLVOqWrOtKJZ0V8LpB/x92L2d0o26zt22hzaf
trqyutPq/TAimzArZ6urZvDekfCwAyeXbameL6D349bDPomeOz+xJEYsI3w1E7Dmq/RKxfXKCs9P
vWEEeswhZuxIiaegm5qKX7l/pR524S4zUR0E5B5oJmzS3+W8swnGfVE0/ihqp/81euI4cQtrxz9o
66mT/d8Qcf4O8vk63qza73M4YcU1Hp5gP2EJ2iVZmIt8DTejK1W3C2/C15FmRTEGXJecIimF02+5
0pbtEmENnBXgggJs9zX40PcbGoMBPQQMkYIL9Pcyny2jP2SJ4DKWETo1QCxNiKxJ2vtaUffC9aig
nEt0GehYACNmqxcHEqtHrYRegoQAtfgYGqhhQuQkhzfelZ1/4ayBG0bhHYTasWYCiPtl51exrrfS
tPsqBx3fZIkygt08T/h01VU2+VUAljGHx0+VcgWgOh23v47ZzWuMEkVtqJaBLQEuYF9D5QSmNtC6
rJyA3icJNCGQOqXpG8/vOtTR8yjZNMVq4O1oxcZWIYGTNPIW4l63opmSGNy4Nd6vGuWBjkV2n7wi
SnBUtuXafSS/Gv1zPECKqjsOTXisdFQca3ZrmnAHjZFADXfJUED551M172m/7ePXDHlLR0w3rYFD
QuCr+j7C7AEd4rskfWygplKirtKVoPt35Kaumse0bbdtkN0S/J6expAjgkSVoLnd1yiclSGxO8Jf
MmSvVpvHdzLIkjyovQRaQHX8XkE7dPTju1RVvEgDRcFAjSN/Rz1jESXw4U5DoKTK1tWSEu4sywyl
RdFCT4vfdwUkaSAT1WQ7rqSbNs6RBPu3aBK4ENi2CTQcEgHMQKcf+tF0RNu9s1DbmKTwJpUECp1X
P7hJhn6lQA5I8gUqii0k1bNbkb1ocohsoDtocvoeIQe0wBI+JSpFuwZQ5xCaHulUGs0/Cn3dJJBc
LPX0toGFsUVD9Kma5rZgO10db4QKZJNWLyotXJXsV8Bw5yBBALMEYjD41yLQMKNo22vNJjJhubyt
ALBW82Kds7XPR5vme9V4MSpIzUTv0Ht3Ch1GQ5lkF+NzpbLBhtLDTmHlIpSbhygMViVnWJbELTTm
DnrrqHH4SKrq0MperXanvoJ0DGvsgUNinR8KtVyC2r1Uw9wtfBQ/Id4BKnABmBkWQue7JELVoxJe
H8YOxDqm8hPrdhGUabSSrdtJOGekEHnqAX1WwsgbUKNKK+ltgLWO0S0AIj2CZr38T+7OY8lxLMu2
v1L25iiDFoM3IUBQu9O1mMBcREBrja9/C16dXR4MvmBnz7pnZVmZfgny4opz9l47bdolmgqn14nG
qzfNAD3XDJ1KkbdDLDhWalEJKZCaa7YeZ+uuvrWATUvac4qaITHdgPsDUdJOHSa2IG59/GIifhwj
sBXrJbQeAj5Hz+6RgQXyrGDXBDceqSslWIpcr9yGW7VsDqvCCg6gSJcBer4gADFsyNtEDBbB1G3E
ZlhVMcEzpfRoWYUr5s1bgZbckG7SMP3hYacOlIQS8OhGE0osaVdSd7HQuBlytBuKwelxG0/C1SgZ
K3mwbtvythOHI8Sca83qUAqqFAAh+kT1Mg4GsMDdCvjLqoUDJg2tm0zXSawvp2jTxtNdlWQ2hjkk
+nsh0e2p4SVuyHopywUdxE1DntxC9EnvEfOdz429ISa88h9KUaRSCeeOazWv8LUVv8noH1qunFFk
2m3Z3Ht+7w6YYsRpUykAmrUYgbe87eXUrcyb+V0344+iejb0x7a76cNxLYCKb8P6gEVlMRjlLlBj
xys+Qu6YSaQupY6FyIBIYlCSVKKPFn5F2tA7CFGc164yfLb6S1G+G+GLblKM8usFxbl9kh60GaDT
05BnOYksb8m8d2TtJ5JSShWoAqH/maCLva5YRMJ9CBksLnXU5qJjFcQDxnc6b6yQFvwgtwWVwMio
ll72Xo8slqHllmAAa5MIOqNyyMxahNp7J6mbxjNXbRFRwHgvpogS/H0V3UjafTALeJCw1P5bYkxb
pbiTSqoRc0dgZsJl3oIa7iaKnvqc1wiCYdyCuX+kCrZo5hKURZbQqw99q4l/hslj5B8S/Tqfjgp1
kqS+9ft2aSRcuWkZsuB4cHWSYskL6NSTT9+GL48WYiNaNAbIvI6CrTxJPGizLFD+RJlxFeJelix/
aWje0hwDnAOfIqXTErOoNe40f7SrErAbtd+gf7eakPXVpxHaLM1sG4LMyhGqmcGHZmEF0EQbPaAt
DJbbj+11ONyXQnZv9HQHmXyT7oqdtkgAc/podqaJh0IDpzZPHQbJhg4HePzFPKs9z9xXqbUSAD4O
qbyYxUZCdUwGGiDatZ/RzVI3fSocx7HcCeF14bfXMNKupS5feSCZmnUbi8tGX5kCE2+MN71WvTPp
bF18Cj0wF3hSwg9ByT9ClsuIwnhsTSvTzLhfj+ss0d5yA1cnQYYy0oaWl6YPFhA/hw6XBmTbooDQ
SYEubny7Mf2bwSi2wtB++oqKOoqim1xD9x6R0YTySs2S61imn2R04p0cyato7NZqNVBqfk/oXMkf
osGGo76Z5kNkUBmDDZh0ZMeD7lSJsLOaCQrPAJ5JefL9F6Go+Z3scToIhcA9PRAXSebf19O0VML8
PtarVSb3ixKNsji3bdp92m1FJIScd1ROCHqMvGqlAg8fG+GjVeDFBZ1rGvdlyMOo5CDR1PXUAyii
VQULMB31RWj1sCEbO8ilZR3sxkbhjXrQTXnbRONWy2vqLO+yntP8Q9upwA9Kt13ZLiBG4ILNPodh
ExvmGkeaIycD9Zp24dX8DZ0kK4pb+bjzI2gwbN56CCNw03mHMLwKYqr+hz4wVz0ByvP3oUysSfCK
+FWKDMqtWHIwOAaNfs0L70zYKdNKXolsoqO+qq2IKVDu25IIstecsYJ1tXpQ7BTVmD3VFIGPVYg2
rug//BGpVHrX63Tc1duEetJQ9jRuWOwT2bUS32kKbJvSWha1BcT/vr/RpMqthfuo3jfg2GMKoV64
j9qXREjpCgXOzJMES2jVrzWQXQMUctx3WOvdgCZco5WLXLrz0FG3rW53Nat4TpD7MUjTlRgJzqQA
CaqObVNS8+KlnOpFGHK26qP7Rp7LprWbjGhoA86y/jbPfmZawpSJ1kn8mAvrsgl2ntI9VVLtYug9
FAnXWXxIWkxBtOR0Bz1qtEy7FLyVx+LsU0ws4JyP+Q9dqtjdUqcc9l1fH/J8OY2ekwT6RhhnLZm+
KYqfBvmbtRgtRYrMBbhfz5rozxtLluF1lsakLu2SgUYosapFKbkophZlXT0pfrWS0mkZmng4i2Oj
PGlGt9DkQrEBwNpeLSypL67kivOD5z8ifN0YypOqUUwXsJZ6r+IA3r+f9l6r8uvoTqW/h92VWrx4
YQ0jP7cnib5TLG56n81UTe2B0qOudMuo2mfs9Jn42sl3cXnMfJP3D8Z0ZSxCEQ++H62amu6D/OKl
QNIyV/bLZU7LQjFapzHbx0T7LMZ93pi2FdU3k6huPdaNhA1bvtLMzO4EYQOxSy3uoiRfanm2wugk
mr0zSJ9y/6MYnwIUJcbsYS79dR6nN6M8rLIYD9qPCHNaSDG0g+KtJB/6JNNcALDS6TRclFuoksto
8mndijtdus3pjrBTdoJ/EPTwTbR6N1BusUCtWAcRDht7LeJEbf68cK05c//ErihhoZmTdIih+/Va
Y1QRGDFdb75qd9k1TgDbutGpEv4HER+W/fmkh1Nn/9d15vtIJwUmozCpfecIpuplepU54Ekei424
nMnqAMs++ecbHIhttricmn7mNirDKiFcECw4RqaTOkmbwXVD74aWghoeq9i6d+tN6l6i+Mzf1Ulx
5JdhTmq7SpMTo5Vq3LArWi3pOms4SXhrOXoTdWNx4Yc7U6+TDQ3lmUGsB6Dsk2caykFpMM60X/6c
6IVwoEP2lLwpNhd6t91RiL90Az77eFh00I7LiCVP8UHCYMi5WaLcGtz0qrlXwc9ehdi0i910xTE3
e4uP/XX0iry39y88rXzm9o1HbHaZ8byAEU6maRoPUR2NjM0CvpnBEKU97fQNjaqV96JuwOY9w/Jx
vSvz0O9SB7nf8lKt4cwk4ms2RPBJswpcPSnwZX07+b4yEaCx9df1qmESzXvPpWHOXfuVOebAmIVq
+m9F507PlDTQeNSKNMP5UVvel/ZqrjcIdmf7R3MDJNZO7zNUjfLOdy/Vbs41Q375BCdvqjZ5ojHN
Ej11Ncez1StzE2+E7eVnPVdt+2Wk+Tv/VibKm3KiuMNINQV2c8vtZa0faU2vZKf7cZk4IJ0pIX4f
Tz0pX0YNRSkvYsmG/H0VQjgYFhvDXoLld7BlLTP7Uon2q0hzsib8MuJJObpBkCqYBque99CRPFMT
dqddkYnpTHtOZVvtigbuAmX7U3gond7RXWT/2/Da4Bup9hCq6w0tuofLse3ymfWD8qbEK0X2z+8g
w0wKxL5Q+Opnqay/Lhx5ax0bd6JeB9B7heV3CXfdITNvKbvZcq7fyetLk/3sBPj+KU5eKo4Zstiq
fArvMC4h94KcEK8ne+YZiuvLT/3l0Dz9OXCwaiwjbHqKeDK1JzwLaiHycwT7yQ3X4iM3Qie1a7is
W61ajADkkle4qMqFBeyMY4kMpm8Dn8x0tQzolpsMbKQvEa3zeJuR5GNE+0B5a4Jna5K3qvegBgL8
VjfOOFz67oUd40yx9PtHOBVHF7lEPKHCRxhZwLh1Te/eZ/Azu5KdYiXsxT0amkPyMN5eGHb+Sv/w
lX9ptr+94x0X6JT7deskm/pNcwe3XxZucEekwGYm9hFLbTdXKH/di5iysw+M0hx7sYpd7bSAGuVA
PYZ504j2o93tDTe765oFoYwue9gjGPRd6Oopbrk/P/GZfZLuFuppiBxY1E5V7mIS9LQpENenSbBQ
M7Lex8jWe/okMenQ3Gf+PNzZF/nfw53+rIY3tsR1fDXuNiqBWWN/KYjw7AhzHo+iSdiSTy1j3qha
RdbB4Ra4Ns60aNm6//MznFuXDQN1IoAMAoG+1u1vcyTUOhEuBSOYKNIiEzEXRtw8vnCCOdPPZV9F
EsdRQrN07dS86Hl5HPUyLRDZOkaIE9QOvE3/YPjbBBh7JLkJ7Mq2Vm+CIL5LqV7rnrwOU23vCamj
JemGjvtRbKnDNMFWmerb9iKD59yc/f4R5///2zeRyHUkarO/snOFD1y6q/CBCvgKMxD6eFqXL8Fq
vGjBts6dbTCZmxpGG2pm2slhshebriIAgVsAlO8qoHDhbyrf8QZpFZMB1tREdCXvHbIknflbE24S
fJZcuKWkBqt8Z4itbQUffmbNvOmF2VIAGl6sMl/nug/FnVRbtTO4lPPOeXcVKqmY8p4afYgU0upS
dwT5GHjm0uxvyrbcdEazRoR2E3OBVUJxbZg3sFglDGJyJC6NnPC2YGdSbhbBlE/KdVZGC4/rvKDf
psqVYIhISYYACScov5Y0Qov0hxDn9euYZW7tfYai6Mb0H7xZ7GQKB6J3F0MorEKA+oXwc6qQDQ8w
K6ZHYL+EtJAogJCXbsRQh3NxXZW5+cLKVDIwT5YKPiPWHMsQF/SH7AB3ekuhQpYcMCUbS/W3Y8Lf
l/VliiMcdaajl/GH3NWbkQLU33+Pvv+O85v8bfYYLaFOqoVlJJzWyfQjELNF4f/88xinQZTzRY5F
AIvIvLhhTTmZLJM8xFYf0LIs9Pc41j4rb6kKFjf5g5YePILeGnwLw3EKB/RilmuFeOeNe+zLdoFD
3ONSlHvjbWZGTxc+mHxmp/n+wU6evqXw0wYCs7hedo7kzAgp8nBbt9yoa+1F2fx5uNPA+t++h3lR
+/Zlt10ZW5XccUxmMqdo4vVqWnaQa9Ta2+DDfxrADMgFcQNU3Q2QxVgt5foTnmmTPw+6cvA6tV8k
fbwcZ4hu/D5MoR2k1Uo1Rwzxz2FukLh3aRE8t9R+/5JOFhhyPeI0mPURIk0zrb7TtNTWyrc/fzfn
XD6/zJGT+5qnyL0yxhJVFqf/+Zp8Ei7kmMdmEee454K1T1KfuIgeLjW5z+1U3x7u62N9+0lGMygp
6WPLQKFmtqmNLPbCHnLh6/uqcnwbQSraLKKhhMwjCxayehtntDbyS6Occw3NQXeE8MxXfOzav84t
X+rESp7Panx/CLjKm+A4Xx7KVXdNPAuXCM8pAA/+6NaWPUP7cgfX0G2wpRa7tl4Kx3+mDHWVLLMH
cXfpXHXufPPtsxknl6iAtCK1zThWFeaqIugxVCg6DJA2WZXlS7/o+dXm39+EcXKBMptQJFmG0YbE
Nq41N3ie78E08SzX2yAO3Q1chpGLE/HyWiIUvbCinpvJdKsUaebLkPl8eog0rCQUrJDx8Xq++WvF
qR+Itn4IbWWF5nKhr+VdsE0OFy/h8yp6cmxWwTTT/gdWqPyWL6dNCvXbrJzHFe3xTVt7VDn0+T7o
qrvLN6MzJ4BfhjtZO7tRbDl4sXM0hbwkrHfbVOVDRICcXIKreyqGZCVY5oUl9NytSJWRNygKZg50
difLRGRWupJL4r8ekpNDYMfbdNVgcGFO08N3s8P0cmFpOrNL/DLm6RWwmJWTNaKpueZguPQ2yIg6
gJJwcxeDg3r75/HOHOh+Ge7kTTbFSsChw3qLTyiNj1W8z0itUPX6wnd5YZxTZVYQdEXqzU4+ZQyc
arhm63WEnlSVQr3/8xN91YRPp+a3X+1UiBW1YmBCtJnvVcLd4EgwQGKUS6TLr9A3ZOWyPsyqKWxE
TB87W3K1JLi1v/HsdfTjkoPxXLXq+xd8ulTqQVGrqKxbR+4LJ8C4Nbz2ZMJUGYad7sHIbidFWNUY
pP78LZwrXXwf91T1qqWxbw69NxdQ5C3yekqRJrUrUiFW5m5cXzpunB0PMa/J/kb5kVjEX7cE4I+E
oZjUHwN6v5ITsLtRy8ZbdKVpO+WngtRW//tWdPX7kCevSuQX2oi6guoMiQjR56h+Gv7nf+Nr/D7G
yftBhmnbdL7FhedZR3kd3gg2uXLXsps61eG/UAI89/pz/wNpZVEXoDDw69fYZmpqePlIz/TQEgdd
roA8heB7Zh1Xv5YvwVC+/t7py/JtPO1kt9S9SKgimdOyZCIFisJtnTwHJBwhN96aUb9Okowpq7h+
jUC0JuWl1nE7IgJBImPlw7qPgXgU90OLISjAlYBcKk7zq7CwcHgJy3A06KL6dmbkzohDr8JJMNLm
x4z83ErhJuX/ryLAH/LPMuno6arhrkuaF1VI14Wl2KGB147kGrObZmrFcuppwRKJHIX6Gmm0uBxz
BFxyurrws585RDC1/vNn0E62dXqNfdppLFdFJtJEfTJCbVGGySJMNmZwVCo7JW17IWq2YdMBu0nH
zzZNnTFUnAsf5Nw++/2DzPPl24GuNCuxD2rmODPQiW9BiRzmfbbcaLa6vizDnKfXn6bDyfFbasfM
zOuaHW9rbpV1s2tdnLL/rcLqL9/vyWqRwRTlZ0eoG2z6peZKjESXZjvL5AlPd/5jpfhblMT/aUnW
M0z1D1DEuzci6/+xC5um/sdb9vmPqx9dWH/nI379938BEmXorjMFcW7F6aT9cn76C5Ao/9OE68pB
jroOkk6LUf8CJBqAX01RNE24ADIsP2bLX4BE458izS5OnHOJHh+79bfAr78dozldKSKJ2iRL89b+
Jsj1a5qJoQnWXNYbtzc1VzCsK6VvVHBVZGAWw3oa45XVZjtFCcEJBcJyUJXXdggOmRLsqh78oELY
m9lt9VB9ShIEXulox7l0zKxXrqm4v4uHNlHXAj70vuKQbgg3Hke7IhXxqX1I+Wh7Qk2lrdv0uBjI
atoGY3sk8/W6y9C+lOJrISnwgapqVcT4mXv5OCo1V7kazZpAGnI5XTVKuZfgfQkS+gRyBUZTPExQ
bBV/QHcVuw3Zpxko1RK79VAQI+hJq9DAcOeLNxnSvUzNubYV/jHsUQ5U7Jxo6JdSTgRZrj8Fvkni
XLVI4epM+TLuq23r04dQDKpHPGw17JLpPbTuZ8eboqPdmFR4QUpUo8RoC1RVQ4XUMNuEffoSZOQ7
itlKkQcsdcQsNxJxicikDOtpyuvtWL14vrj1wsDJBRUQVCcsW5EWlNAR29jz0Z8LodoqOhZ5379u
B/gP8p0s00YaWCSJWdRxFUcV/ZsyXqPwuLQyni5VX1MG2JUCLwNSxxc159vKWCfK1EWNOLEywjHy
VuCAbM/58DalU+/nVuRkVwt5ETpUhC+FHJyeZuexeR84YFnYFPFe/boqq2HpiWLkTVRgl4O/K+DN
Zne9tPz2Qh//tex+p9n9dqY6HYa39vvi76lerdWWxVvBBVsD4E621Dpb5LDreLCLnVWSyE+W/68B
Z2CpwUuNhelkWY7gq1g1Pzti2+TO8o9W3Sx7o1nBZt179YeUertCtraItkudYlIj2mFW4eVL7LEa
r3NKapX/MUbIlohmLKTJras7LVRcIzxOusUBIpk1xGiMG1yR1l7IjiV/yiuXs+4w94bbQBIfTe1Y
tc+C+VIT3D0JzyLBzmKb7zx23Az5qJ7oCzH42Zpvg3ibatpD5nF2sTThR1OiAVc98vrypW5Gq8IQ
UJFLaBEl+BMevnOS6mTU/uIsUhad2GvvqjS/G7PhsRYAmZA3KGH0LaK7xE/IzI3KV6Bqy0lsCIVD
KISWVQukK1WmtmxGV3n4U5kCV5DrO0GnH6qRZsolasgJHCTYWZSDo96ihI7Q1nkEYwPoRBXeqS2W
WaK1x/g2yeb40rnCyzVhr9X3besRDWeuTLEPbQn5olro65rkbRVBp9pBX5iXDOIoFVX7KItometc
EMvgJzKM68kw0Uoiwowt755wLXgSQrEpSaQpdGmpkHplxUgZSTsOuOP1Jqra6XEafb5SpE6JsPO1
0slYHHVlcFoV+WAB6LJsbNjtN7hI99Og7ofW20gG2vdGWwtxsfL1j8HzgYgJrx0q1qlmuDzxj1Io
repZazz2e70W7awYbykpOzHqWlkqlknfExL8KAOrTVFM66REZ4+6Ge8TrMWG7DuSV7ljmmzNecWG
H9e0iM9qzoFx+aQxiCjLd0FOGdXQVoZOpKXh0SxJQHqHhZOPLJRdXrmGoG+q5KoocrgxgeaYYvZa
yuVeKI+J9h5DZV60akSybIy9YJBHbylVSL9HX7wvjXQlZJ7j9yW5dmgk61Rx8wbqZ5yjz5R7x+yj
hVQUCzC18LeEW8EX1pEvE3BYbMaseLNKZVuEzcKIcRXjP0Vc3LKWVs2rZpHOiEIdMYVLIW0hVYTY
D89UyHeGSY6XqH7KZbgsDOBmVwGccSTVdgHbVe+vNBStcUHscIJuriHxSm1czZiP7j5Cz94RfWNn
dPeVyhGeme9XLIzdJ9GfKKx+6rG0apH+y8Q+qeOHgat4RB68sACGlgUsk0QJXN/wOaYjwJywKchx
Dr3SEJ7TQgfwGm8RkS0nCV9JjuqDHFyOCQs90tYN8fItufGtmu4sxV9JAE+m3nRTr3vs1Xg1Gh+N
Xq/R3x2NVAZWgGhawU1s7s0ouNO87GDldyQQbb+W0f/dh7+5cvv/J2L/6/C3bz9CKt8/siZsxs3n
//0/LAz/ZmKL/2Rfkggg5S4OpHk2NP515AOXbVgmFExqWuAWFf6rv4586j8l9FoqO6omcQwDfP2f
Rz7ln4Y4p3ehcpL5u3+PiW1+sfx/vWoocOQI4aR+yQc83UORTI2DEdUJVX4OTGLwGGO49NNdZEoE
NfvHJpdvtCxYpnhDvKzf5krzANl/66nFvZrlV2nc7aqG5HivCdfNCOm6r+/ztNhFnIkINds0NUtz
MK2DQrm1zHThhQhIO1JUq2atl8J2ggeoys+yEuOVb1dZ1a1FVpGeCOihM4DVC3AyrWd5Qqs6sIKU
hhuQ7liEH1r1ps4cBLrzZv6RojU3KnGZVf66G+SNr8VukRrLEqZhmvWuzsLZznV4w1ixeOKf8Gxf
UQjGXuqR7BgB6oIuwWFUcQHnRi3cZd1jVd9PyeRoBb3D/EGMom09dtse2X2nvsWc04RWJ29MWMcq
/CiyL8U+tQkdADHbL/363SrWMCoWSnOf9K8E9DimBW439e9UVMFjSOpuJdh+dRW3zWqKmsWIoHpM
R8KvgXfTFGr6zpXjpxJFte/lTgW1JxUm22AHBJZECxWyr7+oa31dJITGjVzpIRlhqozM907EDEJF
tta0/ewEq7Q3S/0A2mhHkH4kukpyyIGAwz2RjBspNVH9x45evTXmeIsKYdm01bYQ6GJOH5oPCKkZ
WM/TZaK0h5QMeTm9NZpHWlYR1GW9kYFjIz6HapBn7xonbSmDlKIeOwVlf0aCgL+HZmPjDHI0usW9
crAkqD0or6VdOiiLsfwY5Z2eFnejLq5IZbclEXPNjZCJtlQMK8lHVS2am4D/XYpEDfoxvo+1SHhy
OGSLuQ0cpp9esmtF5Pr5pq2IZq5fcp5zqsKtqvTIfYkvj8K3wHzp9Ze4bD6AqSzawD8iHN7DFPhU
QgQYiX8jTgMnZ3lFA9a2pmuOCV5U2RM6aihOe99Prto+wMRSrCBd2r7XEdlt7Uzvqg7GhSKlqxC9
upCvrbra43ip9XCbs29Wfel6dLJ1IeDmEti1dxWo6r4NoiMuKMHrcPKwlWk/tEJwMb7ZIXp0f0Zq
WN5OA+3jD9quEYKNX00UZZBjFdp21EkzLporOQ1f1IzDRc0Lpk2HMgF9JJP2Tix2ojNNe9+2uhRU
l7+gITkneR/MdHSIkUL5Hy4GEp2iaCH40kFj42mjXWKtxraDA/Y8caxsOV6GgBii9j4tjxrADz36
ofRgufXYCf0fgGqI8zhGyj1y/k2TxhjEr5vxRz1M7LxXEcRS2bqN2G7K8LWKvaMn0hEFmTOWP8KQ
BOQsuE8oW6LRIVP9va5BWobbQH0rgwfJH1wB98zY+auUQIgx+Im5fcV9s4H5YRCHXgrCzhLpc0GJ
6rU7RbRWrbROy9dx9gc1+XLA3FAO21EqyCSX4MAKgZuYSBaHxzIy1kG7U7SbVkFZXGrLMkTCLgCh
GrNtA0KtjPptTWc2l/lDLe9St/ZMERQNmaZ1hy8gc8eeXuy94T8nyaHD4ZcXAq/AUQVnFSeE+Okv
0/ikIHqodIO8d9oY2rQdm463jmUkqg4CHbIc4I+ivBeajK8nWvjyjRnpzySJDrhIcv6JIhzSXOIK
KZAkj3MwfBOMF/y1SBvg6/KX0+BZqjonDfwtl1fmIF5LkldTOH3KxPcx0ARTFgXnllaj748zRs5v
vCg/BkmxSbvnCRIJR1lreuDnsNgLZHlyCmsfdyiwUo9rZGjTpXcDFjg5f4ixEowiVinUG62HTLtJ
D7im3Rpn+RC89dh4Ir78WIIQFnIASns3xb/RN6OtaSuvE25ECE28MahkMmxWXnMfJYaTeTqvQuaG
+qunUmlLZwAgwfMT0HDl3sRCE4kVsBkMgUzoAVFa/GxCFWq867gIyOxmURweOm7kkLr8QuFDJFjB
W1hbr4GOBwWjyCSLtlUJr0nWLyzoL8IANAQ7YygdzfDKCG8bGGdNcuOj++uLN4KVbdIHwjJdd0qz
DpJ9SfGVaAt65J2rtfQX55yVXrgmrWSR6QWWUSykxNW33ruag9syC1aJu/zLengtEUGTFvz7GJxG
sgk87SYeZO5I6Pfro9ngTulUh/svf2ZwsK1FC1OAYteI7WZS8p9o5fg4CuR9NhLjTsxu4uA2CCfb
8pRlx72/DBX2PbRkVUnGTLMomkObGFe+oS1by9hRtUdYyN6UprkrSP2dF1THbMxJ4SlwXGHoNUyH
KtGirvK9JZHSnqE2pAoRIP+MrfXY3KRy7mQqgha2TWUkw57rS8wm0dSkarBU6l14jHLVaSPpMcMO
AkDK10E9CRX/mrBWAylZjGbsqB1Y+qm87nwyfeJDH9IRMkSoMJHxaKYNk6LYCEG/65PUNnQTI1Hv
UBHjLI6QxiB1T/2RhR9lC0chsLgCZ1tTe64q/MDttCpHdWnKeyv4kXiSHWswBwDkDCzPVlYf8xbS
dRet44yg6OquNqNlq+hwiLwbpd82/bQSITSFiIlASi/K5rHCwxIl6TLArzZW4kKStGVmeLY3tTto
zSo2ShXnDhFpN/4oHkrO4bIe2FzV8+qgoTkyM/w2fGkWRjK5vAnBRxVqdhNi5pID7DkWzcVEXGXc
GqlEjfp+ZOrhXa8L8z2Lb3v10VR9uGasu7WnY6V7FlXzkGY5p5Zj3W50mc/M5x0wAqpJ53osHJXc
/kym+6bxVon8XFJLSvvSmXglMzxg3NqLJP7opWRptYUtVJ7Tmc8Cwraq1V8HId/oZNMPsrfvMtPR
9HEXmtN1UEV3kdDYiT+tfNU7hll2MEPzQPt20Y35YYrDpTize0y8SyodY/g1WlDONHSYj24s/1Rx
EAlG5oACWbD2/1DUYt+Oz5PcLgbhZypKDsK5nh6Mz4aWEQeBUmpbm/ouMoDPtSYhFFZ3qFrjgTX2
w/cibF1SsdDUct1I4T7EjKem3CjBSU2qtjc44yn+FSvee5Js+r7fR3DFC/BMZau79Sg+eebkqKO4
7ap+FcKPUkrraBjSzzwN1rWW38VFeFRxm+Vsoh67Alt4ea3AFVPH6EA0LTO2ih/VRMVfZDljj415
1Ml/zIT9fNHKPPU9oVcRG8labim/FLGrsiTJ3fBqdvqNEGAq8oLrVr6Fv8/DQa6JXZNsYCHTXiU2
4mwUXa2Xn3wvfkGUTe1y5+f5WjeSN2uqbhQQVYOwFbrpNcXDH7WZM+gWyYaNm/j9UZ1gN8tEjobV
ZhyKQwEMsQEs2eKUbJW3fmjgxBV2qKI4LitX9fYSEUtwp+YPy4viqKDNBw0hyYjgEG896Ux9GcMn
SpayAP2xhnoVGRhyATAFowWwz/zQQP6J4H189RCU7VKJOfnEZrmpYzbzSlinHTk1MMdwvzmmIK2N
oVu0Zk0eGIoGkWmvFh/frmhnynlnNO0UDfFOiMhmdAhAJ00lyVfZZU0KPjjWMU5A4dwox5kRpO0o
NiU7777ZpVS8kcyIbmObT11um80iW1mXkEhz4fDk7gU2AKWmYXA9VLWTLmMyxVobJ/38SdI349lw
wy3uz4X4Ed4XyHKSlbT587OfwXtwF/33iKf9/9CKgCWVXyOOSy4BAD6y9WATTrmynEt63d8Kp183
X1kkrI4WKgjxk29aDGTs0pKU0EXlLYbBhNPzdlph88OFg2n4eOHpfu/S8XTfxjvp0hEemvtWy3hz
GtHkJE6Tr0EsdD+tFQ7WJbIjeH5/HnMuxf72EyqmyBUeeYr6m4xbJ17Gn6/PqTSuI0GwW6u0oYEv
dCVaRhyk/jzc78IynvDfw53KuHkLMR/VDNe1o12gW6xLJ9WLCw91fppoc0MK07aqnz6VEGhjndeE
xojb7DiDWaqlsoW+AWP6v+AkOvezEXaozWVvS8b+8Gt9XZxa3YsthYdyw9tZwBY5yDJiO1l8ocjo
4Vx4vtO+wTwvvw940l4dw6IVB4EBa1FYtNJnDwVCQpppBsLfTH9F/slQ2AlRTeNx/k0zLefhJA4i
qRQj6g+BEOb0BzJpleYBEIqbNL/UjjltHXyNZ8oKZgZKz+apVqpDRJAoHuNBZXyUl+WqesqeBjt7
011WfOHCdPyyZZxOf/XbcCfaDwuXPdmFDBfht+M+O3uBbG0VraPtpWbPuan/faiTxbLV6qIYQiPh
NIZOdIR4EN3m8sOf36+zM//bKKcLZNkPhLyPPJC2GG3mIqwsf2ssjZWyDLYXQVmnzbN//VoaWBCV
VVI+bZ6JuWC0vILzgiXa3b20yF8JCBgcEfMLGewkuKmJrT97VIPdbJWv//yw575R/A0Shg15Xp9P
2kxowGOl7isuTxKhnsOhVtjn+0uL8rzIn04RgyYAr4IOzf90LUmL0QhVQZ+fsXOGfb2Qdv+PuzPb
jVvL0vSr9AswwXkACn0RDMao0GzJ8g1hSzbneebT90edzDwSI0qs6rrqBhJGnkwcr9ibe1h7rX8Q
b4eNvFafF4lil0YE7ok7wNJU+uWz5Ri4g5KaEWRuXiL9d5EPaByz35Ed/uG5eyWu6x//hXbd+ZbT
ofGoCgYM2DCcHZa67Ef0SNCvDZ7cU5mtkp/tleqkDxPnNbgSSdMOZNwIy13hS76ZpDBXwjpa2onn
ucSnXzG/GZoS6mvmFcn73Re+DCBd37dicGtu1F3wEC+yFi/sFULCBpkK2xqYhdn1XgpqU1jNVFG6
mqZaObr7yJ7QIxkydotQ1/ND+3O06TN8aDSjsStqfjul3j+mtM04kla8RDay4pONoz3s4sMy4PU/
GSMFFMC11uRc+TlqFYnlmLYNxB40MgWgp8gEHqfzIHX8u3+iFP//bpFMh9Z/3iJ5LIM0ePv59g6O
ecx+/fSyT62S6d/+FzpG/AcEPPhdXJUaRLK/GyXyP6BhgrfVFbj5dFc+NEqkf+BUDAhe01VKLROT
81/QGPEfoooHKS4lOj6ypDL/LWjMWY5CPwaFTZHnK+nX2SaXehYBKbxlw+vGbxEQgLtOd9STIFz1
1xBWnA+zdOGVwmg/n5qf4823cxhQgU5q4kXjKY7vc5OGSqYvPEDOySlTFHkCORqTVekcLapb9FgD
XSNKvEqO6T67jl/it+HkvyC2sbac1pYhab1qP7p1fi/Z6k3rcA861S4sVktWORdH/OG3zM7u2KwN
GiL8FqF46ZHd6rNtMowL03rO7WbE8AQMhAk00rIJZvXxFCnkMMjl0aBO/EN51Q8yjyDoEjvNGV6b
tfTUb3lxL8R8Pwc/3YCzmLORRbKvjNFAzIYartM49FwdOthP1usI3bTaJrbFQ9zG4NOfoPv9iT7z
0tUon6dqkBOQZLCAs6KNoM7d3/s2D/syDl07j/rfg1I+6JgT4XMWX3Vpji8YCmdDfIfZwHFMhjvT
VR9i2RTWCU2PdaiqP1ItK+6HPnr2AlVEXwpdGr3U7zIjbO0+RYDOs4orxFTuLLc7gVbBwK7rUXVj
0JaofqMHDzGxoVI9yGK38hLoblU42QZUqGnJzTH2sBlBTRDAeJoMe6UwbmQpe63LLN3oYb7Fg+HB
yGi9W9JGqTBRxBQ70bVNkCMp6qtdjZ1ZnIPvClE8rxBEi4Xqpquzh1BXn3KPbpEwDXzw76tMfkwB
1BZKhfQg3F87rsybSgup1cXYtYWteu+K0QnG+bMHjMNswRYMSX1SImw1VDH8Q0KPj171krfB3hgT
aYX3cbEaTeVbm3TPnu/f1TTMokazM89/9AzzNTSFXxp1Jq2vnuNSuxY7bxN08nWZ5zTMVO+kmlS4
Gk8FpSCHp3AEW1TmR2TY7BL9c9lLn9s23yud/C0W3Zu28LeUV55IwLdylkw6e/JRHYRfXejeiT1Z
Y1QE0MYa4HOCVK1TX/2FQ8JOaIZN0FNbxCgvAf2e+VRYVKwXoq6enkCk8M24MeNeX+Hv6W3Q87oy
pexgNv1bZwE9GyVwZ0GGRZGUbkTBOtDspGako62kVwV9kfrakzGusCje02T46TfZWzeU68EzT2Vv
/PFS41kYrF+SFx6tyHvEbuml7hJtXxv4BIzSyWiKG5qOx14BXlG5CNR7uAsP/s8qNjZqHyAvLt/i
lggR99537yIFRdvUt/vGCO00QOXK6tRq0wfjOjQ6dVWj9zjoSP5XIo1QxBNrNd6IY3ljUKEdrK4C
3jd9Q5STB8P7zZ5weh1bBVHIyp2mu6BP1H3j0Q6q4upXH9D7atpNp9dvNYYYySij61Tv/Tr0HGTl
WHmhxhroUeAqM/rpffa7jqV7U6yFiRdKB6EVH+U2KXbgy9GOMup6KRE8y7enfc6hDgtJV0CNzrMy
Ly1SocVWA4uZd5Fyb48VgF1uYZwuxHp/n8xONrwMubUnPzVcuqcz/UNOJhYFgusmHWX5BPHqO9Ad
MON33vWUKCm/AAY44T1+wavkm2EbDv7HImoo4jE8LT1lzrLfiXklmsBg6Q6CYJ2u7w8/RFGqJJIQ
SbQN80aiv+MX376+j98pe/Ohoi4JFUCjbmjMa1nMtTIOY0rJFMGVcl/elvsshRmEFslavon25qt1
UJ5Sb1Vul6h050koo/sYe5b6imOSmu5A7Aq7BjvYjfD5+gOmkp5N4ntcemmfe4rzOZGEF7n50XuS
5i5oXgrEViw91243+PTQfdoibdmsJvXo5uRvJjkfOgKwG/e9Q2Ud7vVSGeNCusWTggQOB1WRhGuW
dsdhiKS7EbOIr3QEX2BRmi/5bjy0T9k6QbiIOv/C953mcPZ9P0acJ1ygW9mfOhGzEhRr4iBuQmcA
ehJN2Zv0tCiHfzHe9CTWsIidltXnFcs9l8uqR7zpWfxX0avdVZtsT5l/K2wWRndxPv+ONueXGN5A
F8LFHAw5z/XgpJvsm0DWkVxhX7rpnhfjnT3W2I66JGEtQLpFWXR2CLlWMpSGBygNdbPrqFq5hwjN
/+5bsjXsZJ+BBrnTd5OF38I4L5wDn+LOdkojmb2hB+9xO2eqomBRu6+n8o1NBfhg7Bf1ri7MLBEn
2X1OBUY8SyilOu5Ht+G4nboJXI4TBbNetY61tf7UNpjzpXrKhYXzKeAsm/QGT86bvwJKmyTbKhSo
gGKsSm69a3m5pnJW4Z4+5UQo4/UjSmdnfDNg4uLHFQPkdG/sJtopEPn8jebkz/2d/1MpV361Kq9T
J1p8BV38nGxLtIdUbE7nd5kAZ08pOjaiZp1UxGhqMF0LK+bS90McjXFNcmWcKp/34WTqELYteDCV
nNepryb8OkccgpMcbpgnrRfX6KUP+DHi7AMKaCaMddCyN0hdbqd4yda7oh08xfsv7IlLe/FjvNlJ
0ySu3g8h8cCVycNK+K46lKFt+Ra4afxH3EhP4zdh3+z+++0tCf0k1Oc0dgbwwvnXK6wytTDUnK4R
d4ueKArZFddHvov2SCjdB9+xShLeFr7nlHLMznEDqgy4ecruBl2Zz98Te6e27lzFtdOrfj0V3NHx
1hF/qza1o28wmEKk5EVbOnemOZxHRcqHMhFV04kz+DlqReeH3AAcgPfkJWvAVC0lKu0Ism0LksLO
sSi8MX5MxYLJWGKpNnZpzBIFEFPjDc9/mX1huSstvUNZHSFPUvBgI096Jv3265m9sBcNyYCBjTEv
qNP5xOp5UDVNSxBFBbyWHSrx+X8WYPoBH3I4k2qHKUeCa5vVr8L6LSylcEsDmCWr0qgJOlk3WI2O
E0ylRyEtuKNcOCrhb8HaID/UJ7L65xHUvmClQ+4JtBkpc2d7DSt0t5wwU9odVfjV1/N1YV8bOA+K
WNtAfjnLeVN5SMzK8wVeGebJHKOrMlbXeY/iitsuXToXHhVYD/CeYHjyuZeOLiC/WmR8m3D/rixx
AHT5LsAHAHL39bDOu8aUoj7Gmt3hchz4TTjF6jfqYTLR8dfmmwGPaNJuDL/931yon+LN9q7qNZ5F
uCmznwrL8Tr6HdjDuxOFt04WFvmFrfop2GyRN7k+hOo0uFzr1578PebZKrff/4dTOFvquoRJQ1oS
pQQoYxdYHuykXXAyIrSrnUmPsnheOu2XBjat1g+7N0tGva9DQoIcXiVAXKmmCPrCOrywhXFHplKp
UH3gjTJtwA9BXOBjpoZ6D1C79jTWmPY06sLyuzSOjyFmt3Na4aRJUQH9t6FEaBmeeQr8NvK2X3+i
yyMhI0csDYaXNVsHppDjfJnEgh3WxUaSAmzNXr+OcK5iyD5Cu/DfIWaLwBr1MkCpGag8dodJ3p1c
kIGBVxx6V7w2w9TEecHcxhkctggatyuENnYtv4VUnwSrx32auVsoDwsDl6ftNLsqTRzlde5oSgba
3CKljkJBMruMiUX0x9tB3gd5tyr3E6daA7m4Gp36+P7ERCWh2oOwouK8VA69VA01oWNI1L5lPA3n
tIdcbXMpE3OBHWLQcMVx8VSSl6BTv1s60ORpVZ6NGBtzChToe8nq7FsnsVHBlGDERZ8cMgDLwAPH
2xYhFQTC1F0q648WaNoYWw9x9NCXC6FItLV3LVoFQEHdeBwL/CE7zbgRlfTalIKtW1jrtgRUKiOh
vfFdEYm6FhfLaDJZAisvubdpWy5cb5fqEEza3wOZrahSG5KsKgrBjq+sV9kJDuaV+zAJeETr5SrE
pYqLOdkrmRMzRT1LONS0MELLY9rk7bhx/0xSXZ6j3YfP0p1ETJCK2MDntnuf/FrYOZc+GA1xEasg
dIxZqJ+PmVGUWgnKP+zV7+a2vXIxXj6ma38j3RdrbVvs0Z09KYEdbRaX5YU7HdTNvyNb4ufImeXF
etMTubcaC8tTaSPm+a1gAsnsMIRxWyq3Badr5Q3XVVVt8JI5qUL+BBXyGPjROgulN18ek/XCjExx
50v44++avedB0zVGX0wzspE2YGZomSjb7qpevv0vvI7eqfE0AHUqi2eVPE4cBZ1KxJveG66I9N3p
a3VCAq27Y7Gwoi8VMInGEUD3UJ+6Qp/nu0rkxI1CovWkm0OsAjlK9dHuRvUWiDAS0YaEkaX0YOrp
DkGNE/WFLSaUR97ge0PsbAka69CmdM+Q6+Nt4XW21/btXWRZcGHwflhxIHwzwfHrPrBiALDj0qc5
S82oOuBib04qYCYZ8uziHVQEPLgVLQoQ0maC4Lj74ErYxk53XGrRXVBi+hxr2jgf7t8glqKeM512
FTIYHDVOZmPrZGdXwzqE4h08LPXOzs/p2ehm13HuSb0QdPRBJ9dIUOvOBC9CSN8OD0uL4eKBo7MG
DFMFtk3h8/PoSsyT5MRoyS5+WlfT8oN15iSHcCo+whhdhxRZrgGE/hLWSwJmHGfzHabS9Obxxprn
jzMQnJykiaK31APzKpYcN8/cZ8vN9PVoKKhnTr+NVwVEDquGWeArvX+TVLr+C8LzXRh70alUC1D4
TW1chQBSAKyGuZOOKQ4TmAYdseMA1W+G8aqR9XStBJq5ar2xvlJ0El/V1w+gZuRDE7uYykdaMGH3
pUOsRM3WtOK7SmwLB+YdhoEIXe5dqKoPaBNax8hslatYw1o3An2yrYL2tW9wqchkRcNCyh9uCnkU
HdlztdU4MaiQvL2VFC+79kzjR68htWkWaryPs7J23F74mdUVhDNgRLeeqkKywnAddQY4MnDORKxj
SsXfxXQJMRfJWt8ZRhPEfxbpW28IXgVX/YaGg/8w0jQ8RjH+bKtOzOlf5oiOSgJUaq+oYMYm8n0+
yCoNsOSXOtChcMPwbow94dWAFbJvI48WmTD6HK79EDhGFIo/cl3EcyULb31d6pzSE67FEEYWRL+T
qTdXuSuaoKOD8Sgo3sDJYA2a4oAq6aGiKAIqQqa56auJJqFF3bqhEW0bGsArfbRquEUNRC4N/SlX
qRu8lHzIR0LVK46VRHgtkRbsEKVAws8wkPEpDDRWwzLDpkLHpT5SMbWCMNH1pgGZDy/vGlMvhTCd
i5EJHuSnBBDf2k2tm14Zhm1f0JBtsJ0YvVRY1yqtqs7Cc1es1IltrD2WA74TUo31ZlHYINsPaZmY
tqpET2oIicGSCw9KtyjszQxaDKY4z3BDVEfv1KM5lshUDKm8DvrujY6tuGrzaJ+K3p0Rio9CGtx7
irdWBffBj9tftdqFR3fASI511ofGtVAVriOY6l0CW3MdusN6jJJHM2hhZJhA08XopzBg/dXIyrGP
ZG0vi5iAxWGNq0b+PdTSnQVRBFcrVrfYe6LtNcxgEw7bNIfKTh1jrzfdWxi78EVSg2qfV4nrRAi/
i00Nz96t0bLTaqC1sgA/W0yfWiQu8DVJGjsaOhTXEbK9TdM3XuTDXYolyNqLKwyGvApLKWMvqeMz
LMCHGD6nYymJa8elBeMl6ehrGg8ZSip2VKNvmgfFqyIXj82InoDqh7uxRtF3EJNTWyq/oolF7uaI
4A5YyDdRhnyGJD61dX+lN/Vdgad902XHMIH1PSTJi5zTTvRrlMmNDgtwpcH+VXR/5kN+iJv+h+dZ
Tm30d3WOqApm0YqabTJfvlZiZTIgoQldZVG/Tqvol6T26G+WWKY03VbxASSmovWcNRgSJXl8o6pV
assT30fK0Oj1DDk4Rn4R2V4WfIsTTOBpC55aEy8f2s9wdQ3Ue9vwuohK7aBkEAXiErZfk2O94ncn
ddBfxAhSjF613/oqgY/bOR010nWm4/5CZ3kd9cU2yeLXJjF+lVp/p8eanYSFU1rCj9Bt/qQwPtQS
25fRrZ5GNx9gZyj6Kue+Bgz40wgKY+UL7iMfD5d1TV0HrblpkhKm0hA6VoCFkilc9aOOfokKT74Z
rqTEwPauVa11N3IUme1DL0S3amTsctd6sEb3XkjrY6fI31TJnbRb0xQTQ+XKR4nVRA3Hy1BFlIT+
2lM669AX4U+jz36MrnKn9ygipJIhrL08Q7MRCdhVJ/Q/dMF9KQXIM7oYPwrUwlZeJuubIjA3OdPl
pZ1dGPnRjWiimPVtLuHxPvAAqPP4Z+lBxuSRgelNNv6WEri4Qdu+5ZJ28FzJcLQS3pwWDt6O5ggm
lHnxU/OqcEdL8SEopZObVxuv6/ZWi+q6Dn7CaEd5X7GIqGJF7cQS4Zxq9GJ6IO6DPLZgz1WNeZXG
KhpBvv6keNJNyORhZK/uehe211hzi9Xt2gQHLzbag9BYJ8GQbhCzvJE8aFGjUt7lNeipIJfQ1waw
WA5oKxjGNUkVWUUf3QRqq3EwwWPuhdEpTGwKQ7MtoQNbJ13jlWhEvxoR5IWU9fdNHzBsf7juY2tf
FEq+aqP8WSvEvYQwOT2KIbJzydy3Ywtb0k0Qrm64GUKcg/yytwtYKXY71s9aIiT4nQsaeO2owEYr
iLNHGGDFdawUpZ2OHe5NRtKt3cm2b2jVQ4pj+qbq4CSrA1oMqaduazlQVpB3D5y2wRM+tC4KxxlX
wYA0SAq4IxxM8BYStC75LeyEoxqpj7o/4pZrgYRpD6nkbhorvTGrca+UpfTDRQPnQW0E/XfUcZ7B
PUvt2qRLyRWAIHqvO2FSxxtetTi4WbDITCFsHlSzKG+yTG1Wga9A2VaTk1j7fwQD3pUG3uekWq27
Rg+l5QSV84W3/uV8EXCAjBahyEt7ll57rWjKCRkP+SICGB7Nsc47eO8EEHmlPg9w++DLLfnAvPdq
P71WpqQR3D2QTVFGlnVW0cu7Me7KVIdvnSLDoQ/ruvCd3nhxofyPEmzknKvBnJwfF94T5zWXWeTZ
Uz8wZLy2IqBeXKOr/DZeu+viwHUIBqK35U14TA/DTluoii1Gnb3Ls2oMvAiqlz350rNe8Ap5t5XO
HdT4t92+emiLVbdb6npMX+98mlWaAcjx80qf5ct1K2VprTPYiTyFt5xTO5Ny3OKjeJq0r+LMCsKK
GSlNit44hYDsieb1pKGJadsOxclVd4Pb535JLvQcGPn+Hf8e2mwF+bmHESZeBLZ2Y36rN2aJsr0N
Bn/jOfIttZbv0hajsjWXrImGabIPMGNbjSf0/vfC7WLHcHrkfDUBs1XllbjBBgq/ZrJ7qffxJjpV
tNIHhZyaOny3lpD1hCirhzbdtiWUz1k1ZJoLvIVB304SdPPukiF1bmc0Apu4RcZhLETHFOStwJmE
3s6LnIw3XxcbLn7uv+PNsQpDoLdjZaCtJI53ohHS0FrYL2dPrc8D0mbr1o+DMlUUAqjYzuo+zOHv
tbT5ehCX9+SHUcwWrdFkBdUaMDRTV0EJVuFL/xg4k2xp66APUl53+2wTLIJNF+POVq4ij3IrDHwt
bWXdBMcYwTIkINY+NRR9FT0il8xLfRF4cV7Vnc3pbIkGTZF0TchwufuuYI2nb/CXgUY16/apZtiR
owNq3ajr4sp7qfJV8RDdVBQ3FxDN70f72Vb5MO2zozAe5FIsNL5t5Zhb3cF+YVMcjCvv2t2Wt9q+
gVxmD5BtRihmwNK06xoZrsnUBz3eTXknv8VIz0sODqaLrDP54jYG8WOB9wHEPpd1q1PB0xOPOSqh
S0noKZJw8QcSCcE1nteqjW/yDsrgq7oytvUTGYTxR3pClKv9Kf2p9gij2dXChXV5r/39k2blFVHJ
y04O+ElJ8RrK93Ef2F/vg/9kYViQY/gP3dHZBxnSyu8QQZ7wMdKGJyYCA4CgDWmdXfMad8y1+oAv
CPhE4Eg6Ijer4Sq/ExelTi/teeAIvLfxZ6feN9sWeRRQJqvQnwmtm9K/LpGpiaylPX9pNj8GmW2C
2JXdvpYYq3lCqsDbgS0HS2KyCTrfmbB6vNUX5vcc0M7G+xhzNr+qURfhMJ3O0/xiVKztsCxZ62vx
u/sdZvoueghPS9fjxaociM8JEoQC1RloJolCGbQ3WPLJFmxco6ayk/cGJdp8uxjrrPQ8DfBDrNkS
jS3FVUudWOIBIWaWTLCdkByADvdfL9Xz9sZ7JCQsMaDEtmSOZs273HezCSQX7v3bCQGowXqVJqvE
9X+BWXRxsUA1/Fe0Wd3WjMUwodc4QfLQgkIPZuK9CvYrgiX+tbqJnehmsdV96SpHTwwBWguZ2TOY
CmzzsO57gKTWg7kVHdVRdvEGQUOuBl6ST+NTCU06Oy6R087L7NPMfog72xjhCD5enOIOh+TaQ7vJ
mQy+vOOEI1OulWRF6XA9bJQn37Fe6m28PUS3sUN1aWm3XJp04IicAga0VCafTOtDATscqyEMBWoy
leNueXcOTxO7GR2+CSLd/4jWYbRa6v9d3KKgkWj0gpw4p8HHdV6QvjH6Ccxa3XfbkDNh3DbrbC+u
3WO0ttaLu+byQP+OOUs/9Kqs6kCeIMO+3SKRbWP9jYndO6XU3A7rbINI5sLsXnoPqBrYc5FKlHj2
2uuFEjeslsmd3gMV89pNzLzF98DZ0KiUg0JBH9VUJ8Xk2VEudm5UVQlPuSr90wrfK30h/3y/h89y
CFFETAw4JyiyWX6I526mo3lsoXdn7CI91XHCRk7Li44DaqWFle2MIPuTFN2kBGP3yH+u3AQXzDJ6
7a3k4HOjrkBRoWhpRb+/PqMuTbH44afNPuvop7knJu/tEHebbnoYaNqh3i4dhWdTzH792FOabRNd
sHAAmnpKTNJKpfbSxv3CYrlYG5ikBRBGmRxszm7kPLdQmmaFTmINyqbdK8cAUfWOF6viTCi5pVzn
HFjEqFAYmAD8Mmtnzv1Km7zlRstAsHFrtXBmXoPjuDOcDLKw46Ucff9sX/23CJ2n4LXMquxP/R/T
v/aa5UMZeH79v//j0z/9PyeLPtVyvqB9NmX0lyC6/TN4zar/ta9i5NGrz9xP/op/cj8NtDBNLiSO
R/ian9ifhvwPbkken8D/0KOn1PBvmUxZ+gecXOSf+d/BprEg/03/5P8iLeGOU0GDyhPE/r9D/5zb
7aqqMoGf0Yxh+RjneHYPT/JED2o4LDxI1SRaid3W7004P5T3vWo7VGhGlY+1dy+jtCpKD5n2G/3B
XozWXtA94dVticHeEr1b18IYcPzNsbOQys+X99lvnJ0NAkoCULUqwxEPYgxF1TtEIGjCa+uAAt06
WESdLgacHcRMk5bFBQErx3rtwOc54eb9xUc12aZ3bi8VQuZMyr+GCC+Ej0DGcFaKAC4gtUnVGQ4e
hO1K/FN/9x/LfbW1MjLeai3Z3b67GQ/htfsqk7UtGzNcHvPfv2BenJDQM45ctzWcdkQ0EkVkEoa4
UWwvumtDVJhw1db2GtrNpYVyI5qiNXJqH3bS7V8X0Sc98ulDfrif/poFljXWDRRVz3j3PZ0auh3i
VNc/oIqxgqe4z4T+rerLFf3TJ2yYniq9+J2qCg1XBNKErnr6+jfM7qH3n4DUDox8kPPgZGYXhJXJ
MtDvkU9fbqog3yhJ6vQ1/QAwOgFyrAj0WfKSlsosez0LOsuYRUEW1AHyrjMZEIsOxWR1FfwItv1h
Ys0Ik758uGqxg1nqzk+jmU+4xPEzpTUgD+dvWGizqljGmuEI6u+6f5PUl2wJYXtxQj+EmI0NhefB
6z2dsUU/+PQ7Qafra1GEEDN4rcKqMn7hKbf5+iu+4yXPBoZwkYi/8wTVn+3gUYrFaGwMw4H2ewgs
cyVq8rhKXIoSkZyvRL186MNHw0w3EqjOwPAfYnpySllsZbiMZY4DjGqgOS5vLNGpO/n75Ai+LssY
cbpmNFZyEisrSenB16RltDLDwJFEXByyqyQNHwPdgwE5bkZCVdHgtKjbIvmLWjqyGcOzrz3QKfGQ
f/PR42qtVVh2d1HRXgW9KaywCb1PPfNJiJMOWc4uWnWquVPV0YkKsA1dtKur8UGQ5StQlmjJtyl9
bnMhVbx4L5C8SAbGZEgoz5FiQVePWVbI5BCudAxcJN/NHwhPBhHog3QT69GVTpc97VFO06SNgVCk
V1a7tktuPLE+tgWFwXYQVmO/d2kZT2jWSKYpkicLX/q90zL/0jJrF8wjnxmey+eHz6T0klY6Z7WJ
uL5By8UXacvK1U6fFE8hbmpoKaBxfJ2jm1jLfwaFOatB8rbpKpF+qGW6TpPQUeQbFYfVuH4KNQi1
NUq7crk3Te8tLaVNi6JcW7gbM9PtemH3X9r8nCkQD4G04kA7O3GGpBVVjMsMp2TOJIAF9H7VU4US
dOz+/npbzFPT94PmY6zZZqTvm1RaQ6z2VTyUe4pya1AmyI+eWgdVeXi03q+FkNNfOf8+oI6m1B5G
LVoyn79P2AURbEgWkgInf9Nt1e2ERa/s5PdUFouQ5KZ8lJ+WeivvtNXzuDRw8JCBqDNfwJLU97UP
Ncrx+hKr20NUDCvNfMzdDhMphLi1Yy4du0Fcx22H2v23oVQexfTaRb1NGddd8U2Da2LSm5e4gpVf
Ps22EKnSKsbapar3YZrvclVYa7KPG2O+ykLxqpZVp80NPE98DgdhayCDCl//VvCPcbOrx1sqCVge
APGKfmpuvYo9caPHJ7mtr0o9sRs6zzYyP6NdaPKtheIp/YLvqvqaGl6wGlEo9roRDTZdg/ztHySz
QHYoNpC01TRn4atduBiQTbKwy4HjZJ4J3MlKUndW21hkQPQ3j8muoZv8jGwzbAXFRsTgG3z+MVxI
APRpMcw+GmQ1FNPI6MRzrFhrFrXUVqLluAZSqeDT09i6hwpiV1m8UmVUYf2ieJUL6TZOrPuEv8VO
+VpKQcVFwtDrrRnztRBqq0SWTsWAJrX+Yqao83IueLW0ksQAPTttF2j0mPvC6QXMkbFFdvSc8sjA
dVHkdxXSkTENaEl0rxrUA3JY/6HfP2pW/meUAidobqymdDLlIQHVZloHV+8OadpDV3mx0uJKzR+C
nAsA4dMUjKdeHFwFjxDMJY1S2vWd4iCssFf7Ztemz36vP+qW9pclAQ8r73d2+9eMfcyk5kRnlfqB
zPENjYbuJe282a5rrSE0xdAQHGzF6MfnjzkwdEg7GYBTO3eSK48yLqmsfAW4De7WlgvZ/noNnS0h
KIw4PtFZkznazoompeyVupaxnyLxRooeY+nRkLyFGPPK5nSgwYtHFACfHvLm+emPOgYOfYqEveJ7
60PiQ61QrX5H1UY3/sJRPe+//zMc5gUQVbEUmOdLZTyWHk1pPDza+EGpH4IAPqWoPQS+ulIb72QZ
zbGQ8VkCprAwm2fT+T7Sv0PPju46URKpS33LaYbwoFrxvTGmz8ABq5UFgswa/qRCfjRq+Q65jbsW
kX8jB3gV+DdAsrawJWzPz5ycsz7EWD4D8tXX1jGNyp1gdtt4pICvGrsJsJUMeOaqpV0gDYrT9caQ
4tMYJzh/tKtETNa9bz0orbIZ1BLnUMT5M5cNpwL/MDPaIHJZrrDNspPuD4SAHWoaN9i2XFvlpug7
G2WWzYT1dotgHZPnNE+aQZECy5ivp2tu+PXXl+INAXkQt4kzpHtca2UdD6ILlozWTPiGD8EO6Pk2
jIa1HKY7QVJ3YeXRXJ7gzKB+hodAGXDo+S4bnOg1du1Rv/UC70Hu493Cj5vqbPNjDmAzEpQiOA7o
Pp/vREE2G6uWFYHaTGYXnn6T5WB/JKkD3nYtj/2uGLMbtRiuG+NUWktYjksr6WP02UrSoklkoyN6
USBggcCn8BrVd18P8WIM2JQTeAL0+by1LquNbBo+7lWV+9wBKy/M3+7QLJxyF54WbHx6KChXTffF
rJwZUVKpw0Q1naksq+z+VZZtFj7X+WHK1vsYR/78uarOjK3OaFlL+asx3CqhwN5H1bdBjkMYD3H2
u98m/kqs92i+DM9lszdRvo9ldc2eOdYl8skkBF9P8KyQ+b6+ZW5nGEdwMs8KBq3ljZrucVN62oAO
+1uHIvXXES59wg8R5gWBPAjTIkMCBfl43fGxEhoxXLKUl6+jXBwH+cUk60Ix68y+lmp4mqns01p9
aqsHK377+u+fd2j+mqi/A8ztupO87wc8A8DwrOkV4NFkZ9FKHm2fk5Cu1FSXre+zPZg7O38aHXlH
8z54q21xhcD9Up3n4mgNfD8nCcdzTr4cKVGl8pjgvY2YYBtsQbV8Pd6LN6IyZdSwP0xUTmabok4T
VFmLFHtUTnBatVO7Qn8AOTsJRSzj+y+tko/hZnsjVXtoPyLhYFiDpw7wwkLUEx35r4d1KQwHOYUh
NJd50s9eeVjDlGBpW8vBdXBVWy9QwiRtiXdM6fT8XP4YZdaRbeQ464KhZMmDpGxw29Hal87w7hQp
eqhQPnfTl1p7Ltpy04vZvgzHlaJCaNPjTZd0W48TolR5s5uabXKhxpl0ws1uMyLFnwTf48n6Amux
wGqOolgaeHe4oQ0odgDeRHFAbDtKPRnE1lw1V2kwoCGAr6ShPytScTNBGQTJB+Lflnd6IT4FxitK
zMe2l3DT6FVOcdBbo7ujoPBNpf4Q5Kkt4eOTtzgX+bIdKgnAXO9YWvFe11/V5sXs5Y2mYPEWlBxo
Qe8UQu6IfrlRquCxxl1h5ZrWehS0zdDQs5QwKMcQ4Rv8iWsDNqMnoznlD3aSAg3DK8k10Hjt/WtZ
C56VDjnSuF3T7+KdIkN9jGvR9qNi58r+NlB/C+6rKUUrT8P4gwzYMKNjZeG/YYwLkKgLr2t5UoLl
bY1AHO+Kz2d3CSy8S7zBcgqzugt1f9VVPHdjvBuxGWrKh6+X6cVoqCmiQ4ca3VmDDS5KpWZIKTgg
hlcqmU2ZvYU9fXZgEqU6LOz1S6cJWn9UP7DZYhqn5fyh5+t1LvY7pu86ScYLRQxRMRkWLoGLeRQy
JTpvMsRnp27DpxiZ4ulobnELBGJY4avhbXvsbrDHW0s1hkC6vh7qymmkflXhn6FI3brwTojybyIs
lzSeW7V0MNJfATh8xQ8XEoBpP87zqKlpQddbE1Hinf04D1XTJOMFwPMNkyr/e1WqhwwToZyzKI5f
RX0hq7mY/xv4400wg+nPWUBeGqaeT6upU2GoWumu7PEVyx693PoNzH4fe/hnxq95cv/1urr0pbnp
mU5tKmjOn3NwJHiA+hW3PdmsWOMgFSzck8p0UM/n0vw/pF3XcuQ4lv0iRJAEQfNKmz7lTb4wSqoS
vQENaL5+D2t2pyUqV1zz0DEd0TFCkoS5OPcYbK8wfMcuC83g1w9ddEmcAEcz3RLRrxLZ0Nr0hLoJ
EohZmuek2phhdMYGgYCZZ57iPk1Y/hgkKndaSFGUvirtMPPVWkZaz8TdlKVoIpHAmlIkzgbRNg+R
Q9SEO9bdycXoiaID+RTZglJ0CYwGWDtdWR24B157JBXXT+AJCCFYkrRTrtZK3Mima4bxox4Ox1Gk
fyYRdAgPYo9mQm/7aWq9Gs6FE/7fFpIlDQiR0d+ewmhfUFgD1RwpYjE8iK2kN5AYWfjGBEdwRbuH
Oavbm5eGtA9pLp0yGO6l8O9OlBH1aNoYvt6FkI5kSFUxIAjXhvdUZ8dGKoVbhNp9N92EvbENDJho
TL0TCSjTxhQ5bu2fRh7u+YgXPhXnROaujKCSauruUoFMKzR6/V4eXV28x6nXdJAvBLdKa2y0Yois
Qe6gCAomhjSN9hQn0yGPU1ctSGFPAJQ8Ne8zC4FHG9FMiLRHHBSihUKC5NRW1Ihg+hUiTLI0L5yz
Qy8RwFoscScgFkkBKTmii0wWeHFguLnEd1ER7EJ5x1vTnpTwlE5/sPwtTidXzRqPIoSm4w+lDjg2
TFVPK+VfSBVJ2FuPgM+wQVO84u5YwTFee4Vszxo4RRQk2HITEG8JWXUA4bWos6u6tcIGChZErg19
+nsYTdsEz10TDfVIXhOcJ/pNP6b3JIzfK0kLrDb83bbyHdo8TtXpFpLfn/oSUTRV/RxoSWeXUIt1
xnM7wUyT92g0ZXpxipXuCffm0evHSQJDwngBEQz/omW/4UD9qzTmurHQ3riZVE7WsdPcOoEFI9Li
ZSnKLU1m+zqADWgnay9Czr1caS5V1gcbcH4RMCrOETHuk3D0tCbLAFMDPmshRuJ1nyD5BwElpR4o
Vp+bwKaQqdM1sl1lyRmWkF5lDNuKKV5YiDsI915mwdOE4M6qEU7IEPbSNkcqTQcaJ2eKJLEiDjdV
igzWGgo8LT4KjR7AYqkcFIb7hMKNzRxuZbm7rcv6CbK/V7nPbmLSew0dECqmK71FTKTudp2ywwJG
DleWeLwNV7oM1y5wBswD5h1Hwi1uUdXVQV2pgQT0JjzNPPt633uyq+7XeErXegQgY/wzzqKuQykl
5KTGOB1gPoXeVgX9yEWr+zyBIEcyA0AAgVfqd0QHYtEeFbX4w5v2WVZCFFj0DtlPd7IAP56kiAeD
7QQW42hepsrMLBZWd21evDY5xNJjm4GFG6oKmoS6lyJUcOU8vnIQIOXEgNWCimvEN7ZnI1IIXuUe
B4F8m3YShDxrNptX8HokcczXsdlJ+JtBYa2D5KMNQ+BW5q5X6RZhRhsdaGxFEud/fahhJNhO466i
A7pbfJV+CDlQet1wTTjIBs9VtfaylpTx+e73ZYR5/n0qkLSEE1B0ieEKDxIH7OGJJ84Kt0pfdRBZ
HliAcevHXLbj+9V72ILduRzbmP/7p7HjbJKRrd0H7mTupAmNgOIxFF1h80K8FkPxWLBgx+asnrl4
+/nFrj33EhhpazMfIKo1XZ1v0J8Y3ZkhlyPbu0erI/O6d8RruTMbUfnf1ymfX7gxFxmfHrrratJE
JRCZomNWSE8AuFcebS5DFmXKlxHmM//TCApakd2Ql6bLkBU2qZqbj72Hdi+Cwc85op5J4kYyQYTw
XREo7srg88//afB5dX4afCQGG5QMWEJwbLfQiN9GHqS24AKmKClWaSjqldvEl2ddVJtxRbMOrWGg
zZBDFlVlp0ZxPzHZaWvAFRM0Om2eubTATU1ua1eHDjCd1L2siodc9gOJHavhEmvIWutsKPUQRdXe
SpD+Bm35kifxASjgoxEcDYT+qcjBnnjqQCru9lm9MfpsLw/PEmSKBp3u1SF9TyaEcktdIllRcg9U
foPm+wOSb6xEk1wpuQ1bjtbLXh9lR0cY48qrv7rx/bNZGAvQUmNEHllHDeBEg1fIbyndqfl7NZRu
H8J2HOx6eFBrUmANCNkb4I/NXwtdrPyK63vjv3csY3FekUZwxCbggwzwuIKo2Yall414YD+HBuTn
B56/7fepNjsmKGjlfOOhVNJU1nEMXCUY0R4tNjLcjPT68vMgVycY4gcAF8kM9uKLxdSgxddm7YDF
pCQeRSdxTG5QGTg6tCMl7/yfR1vST/+1JcJFEB7DaAx9c/NrOi0a+gHHsHLU72cr2hCQwwYUCnuA
+778MbO5kOobWmsgwPWRtfn2hLsi3JkW+5LR1WPcAy9z2Tnw56iL+Cg7+Ymh/53acWfLaIYh4JCD
E78yZa5cUXEpnNl1OPHnQ/XrllEEcZvIJYDwIUZmZty76MZMSJFUiZfMGeX1Cp66VDD8fcm4qEuz
aSMedgmoGmEZBSjfA/C4GD6k6on0MQzg2K017mw6Yc6htQkc2aVnEwmQP39iplxbp5+GX8KtVB2N
qYFlowtudtMgY3nM4fKkyAdaGWcgZ45k1NusU1+kyoAqeRd3k1t1cCUh/BbMfgf+8Kdm0I7ZqD7C
JXUv0eZWhrhplGOk3CI4OoUnAgkGJ49xkFd1sdcm5SjT9MzRsymNl7SFKrYn20wn9oi0UPgiIk1Z
3489swshHmBReqipftEEfWLj4EYNe8+U+GXM7lqju9Mp4k5bpKwW6AwbceVourASwlp7pJKv4iBv
jepdUu9CLfKbvleszDTeu2BXwOXfFU3/S+QSAgRSjE5HNy9Ad4JXxd7MpHeSjbewOTjFdfZCYu0+
UCHMzyuoBOCX8RYwtMh4CRE1TOVT0AFiOFXEx3R8lyCp6thwrBFub6JCTZXCDrVp15QgMxS4VSL8
0JUgSefxTLMBIT66R6uCFGgwBYnPpPowQYHOwMDoBXPUPLmV4XWi7AaRQ4Veg7qU+gXcu8I0v4Ud
xknS7qQuvgVr9VSV/D5vWsxfYDk1vVfazI4JesYmIiSHCcGkta1HJqKdRxvpmbuxDs5SOyJ4dz6d
dIuomm1UwimUFCEQj3UmNZuU9KElhspEFGO0SZu0xfEEyTTnaAOEqgXDFlyIDkVb7Eib34QheUAz
AmChek5y8yOH4STJEVQOF49SU7YMrg7N9JzCHT8vuxe9mN3aa4AkFD6lIYhZaY97t+rh/Lg19PAN
NMt9YRh+WkRekA2A+1NTtpg6trtSILS27PQdDeI5zHq8bfs82QF3zXDMwe8BMRPWZAbHaCZAxs/t
+BsUIStVuw/d9JVqsKPoCNOKe6DVdg2jmqCAEK7e83h8NsFmL2UERh/1ElGlT2PBXGPmmIDUiWjn
qP8txGyg9p5E+0qQXcmTTV4CIc4Qft4U/H7qSn++7CVV4ifN6GYKPhmCMRw2xK7CEVgQOpOcOH1j
nIYYOc1acIPe29vIb6scKRZyutMTxQ7DDi3jAoHusHQn3OOVjHSD6EIqH3N+n9Nn5GkcUvhelDmA
HaL6E45VEhM0eyVwVlJbNWAfQotd14HpkOMr5EyEjhkOJ4Qku0RjthRBC8+RhKVqkOurh7LoLK6+
92m9y9Jqbxj9s+DkD1DyR+Tf2jgYD1X9hNi/+bYPUen7oM0fczgUTeFAiPvIUnVbhOGDKJEpos0+
fqFwSJrcmDpDcitywjtYqjDtiCR0cO007hoZ842kBNabWW3qkZ4iYhXRxcjiGMrhTIuHsuphAzGK
u6iXvBK2E1WyV2ngVQCluwDxn0boUfYAyT0SMOpGsUYz8sdBux/YdK+p4X3UhU5blPDH5gTTE8Tn
IVC3KYxrQFnwcrxBkf8q1OC1mMgxbXp7YByBsNPNFAirp4hNSdQLqJmIiEif+ZS4uG+6CktAS0LW
hRIe1IDjs1VO0qaRg4l46Nr2dWh01NaxZmsNRy+7ix1OMh9OGbtkjllPVH/uu6JjgokNbBix9Dcs
rm9zzrCaeGqZDVKsau0C8Ltv0j3MynKHwjwRHh7PkDM+aXVyynIZ+ILwDbhBiIRhGomzzi8poaAI
6Pdp/TbCcxk+YQ9aRv6ImN4gSAUL7YIp43GpPAeCbQAedHagH8O5siDIwJbq5iSyaM84sxi4AWZ2
E+mKK4i2T83yt4ZUdpJkBwN2NRZsDFOrJfqWdMieMC8QpbxnDUreFP9UdI/kUSekqiUDWG7l5M4I
5ZuxqC1tbO552G20NthoPTbhTjpOLPoNBeNWB7iVNI2VldK26HEcAxsaSs2KhnEPbLomYIDi6i7S
yZr5CSo4C3TM3BA8Rjm5DBVAKdNo7/NOR2yJgYWJC+QAwKrnWwnm+jwaHw1D2/QI1BXJtq0lP6zV
WxImL3HzLpL2nBHF7YS8zdl7N04P4CfsyhT0T/Ruq6T0eALqREafRYbzR1TmhkZPZlt5GgvPXSC5
Udk6qh7fVgMEtApOouTM4cc7NYHLc3hfD3AsCmh6APHtpVQxiXu4d7RzwPWN0uCkQ5EaZupmDKDt
wV2BxJD3gHM4ZDcD8oYpUlBUPYB3K31GfJ8N9MIJZGQGjOk5BQUKedGPefnSxHCDCsFhozqe/nlA
24nUT0NwlMzYLRFaLtESc2baFdS4r9XsIsLbJDLegpzeRYZ0LmBZUgXxSifgCpIEDqiMiDz076CA
WVyVcrlGhoaGqieQL1kN/lYRbdVgl/WvfbGPFGEj42elnL1a6SAAdnbbnBsji+K5oEBGGAIA3ba4
RN0bCzc/11LXKkeINf/99+fxP1021bSUtHzATTcYzga7B7Rklcj6CYKnuZuEKmOtdrty4/g83uIV
6lUcsibF8yBENxzuSHkTTCsi9rVXtrjEpeVQN0hxJ+6g/mbTE9QtK9X2twH+pjLoxkwHm5vsC8An
iHueRiGeQa1rJwOTW5Hufv4q3xtiX4cwF7hOI2rOEBNE3LqBRpjDuU9CY4+EnZtCKpNRlGoyceoe
jp4a9g2NWhUAA7V862H+HcARTM1v2zj36157Cg3GV97A3/G/XBwXv2/Rx4mRnjqoaNoBcQbhOYQC
F1f+2A2Q8eK0pCSbTFBYT1B4eqEibktEuOvDYyAGL80Lu5SDDcvkbRVURxPcbnlEenuwk0TmyYnY
swbbXlNszaZHHxA6mOkSQTPUSdym7bk10f9IejsS5wlbfNemAPNftfTU8smGP8AxRg58ON0noNzr
MrP0HnZaiNdRdchUYV8vYLFVm80vESGSnlXGpYbfQkgG+CtUJrWbfscKGF61oVfRHhUlKsz6qUf5
MvXdRu3gB63cSNpvJcNx025x+w/Reg0G4eJUcqem9GHo47TZU8IlT9GRbEFqsYuR591nidMkfIMG
3Lkt0RKRR3oy2tEbovauqXs7aagfgA826fQG1k43RJbcn+fVlZmLaxMsGuFrq+nfeDCV1OBBE8xc
RdrNnF7Sdysz4xr5G/x4YLt0zptUlohk31U0xnmBPbJ7JCR/hCrjhGQxkFQ1y+SdNarq0aylF4Hz
oZq43wQjgp5jtxbdylazNKT81yX1009ZTNLC4IrZd4B++Uf0gNtNsOv9/hi6Ofg4rZuc8tf+EJxx
kVsVgF7DVcC40xmqxDm8ezHyOJUs7nQgAYQ3sPCKLcqfh7FaedfX5BN41/8Ms7z297TOYWuKzgbK
pHvkunn6s9i2uI7CJwJH9Q5uiXaRO+UDGmv1k2KhWFsFEP+b1/zPr6Bfj5Ai17QqD0A3QnUCvx9f
9+S9CYXE/dgBDk5nn3sFN0t39jkOXKNcmdPXsYhPb2Ge9J+OMD3OsMrgJemOuxnuGTazWdQs6113
HaDX8PbPb3xxfBVlJgdpirGGABR9Wc/5UR76Z0jIHkR4g6biW9l1F5Ra20rOLpUkv5gFyMJhn3is
+j1oLd6EDqqUPNoqMPOojlMLlpCo+OIIPNjUYlq1AdnusWLTbQnutc3hGxi27L7MeWVVqDF+3hGW
6vr/XCT/fL3FackySej1OJPFNuFpwrnizknzoHS74zk/6B8KaNtr+ujrmwTYFMjBgCoMXfOvn0zA
LX3qelwgzEx30LhDK7zaFWbVgZGknyOwfFuu7Lt4z2RYLSqHqTqRgr+EvLZ+fvwrG+KMSsLqDOwT
uKsssNZEmgRoNqCPV4I6sMnaJW24tg3N839xVn4ZY9GBgmG7MVRtEnmqr+1UW9wX53+RSFufv64H
5HwrUiHq//xIi+qkZOWo9SyOvGQrubM9A/X/JzYCK8NoiwqFT7ScmhRPhSt2h6s4dRUy2Z1c2Cok
4i1p0LUfrGLs15b7tyX49fmWFJImo1VGR3wyYsLmAx2JWFVOLIT5/ATzJMZ8XY0PCbhoYtj+vybL
N5R1jIVZ9njkai5KhkMOrt3PI/zFwr/NFXCtJApYFYLsxXzU9S7V+iyNPD2EwUd0FiPcYsGRSWci
S/mK27M75IcpMACESKc6GL1MXeuYXv8RIGIhkBf3AlNabAn9yHhmdnhOekbv14peuD9TWCebfBQ7
BA6sPPS3fsf8QT8Nt3jmrjaUuoswXGZsVYNZcveHTY9qbq6M8/2gwEAgMsO+BYRx9AcWB0XMmyGn
BgYKYaAS0J1AzPmoAHylJnhH8NkEWNpBvxPosQ1Shvfzt7221UBVDJEjnhUdt8Vjshp9/ZK1CAEd
Lj17yCO2spX/5UovJw9DYByIeghbhqTq665aNHO4ThyGHk4wKw6FK7NfsHSyeABf9pCfAAAByhRe
JLpDw/LJgjLrEEnhB5I0ps2UwkvSDODT3jl6MNlmAa6fGbUub4NtGaJyDzQLzCsryvw4nO7gD+ME
bNyhnDxCBYfzLfErHGUc1q+S9KsSlz76NQDpnAJpH0KvwWEZ2bLwlRN1UxaSm0+Np+IT0EyzRi7c
hinHMup8aF/+L69egY0mzgpECy3jEE1sUZrZSgDaoNJi/NCMbz9/2+8HGqYW+2eEv5S+TzUI67Uu
qjqMgF5AjtIrdNVXzaG3nUNtxVI24Vle2Yzmj/ntY0NUKrFZkfotV07u84EwKhM3kz4EyosOitNe
TVdG+d7T+vtg/wyz2AuKUa7kScKcYpay0yOEAqbutA8RSKpayUk8QZf2nNz2m7VE0qub0Cya/a/n
WyyXlkSgfxYJvpm+xa3Ka3sw/dLxGIsMNnTc1oo/rMt8qNqtWHPTLLgN01WB98o7XpzcZlTGiQx/
N09FiPMUgm/DSs9QViCY78qPxTuej9pPkydMwrBttCj0uhyRJnX72oodmfgekWGOpIP6XRdW0T4J
NgcsC6+W8rushZAWTSSZ9bhZM5uNxG/BCNeTty5O1o5c5ef3sBRpyFFWVHTEJJhdAevfeuWE8CQE
I8IFzl2eV8vD+dt+m9sQVOlg7VzJ4J2z0nppyELP6MCoKcsP5Ln7PM1f9NE48kn2Q6U+8qj6KHIw
rF5aJfTBWtyOfexXReuAH8KcOlkxCLm6f+PODBUMrrWIvfj6lfQAcCupscTRYslYbCeQof28i3xv
a84T4dMQi8UWgmyHRIAB881PYxulIs4nd3jQ/mQOOXGQiWb1NPNlaCykTXEH20UEAe7W5RbIiLn2
BT79ksXq69jYd5kG/KlRGnTilONUNU9dHV2QxO6mdXHQSenw7q7PpEOoE8MehuSuGSmsypHZYcjb
OBncht83U7mJ2tw30J4NZLApcaUIGyQC/EHSsyUhO9zotCOMhbFxRsIjkoJeD+IVi/i1qCfQTuOO
AG3O9iyQUFCad5GKpoZpen2NEFREEHQ03gHlt+CyawfBaMXZS9DFdtyeqhx3wUl1phElC0lA4gTD
s0XYehZukhbaVHPYFGluZbD3thSYzUtqCb3+ew9hi5uYjZOU6ik25GP2FyAC4x6pEBKClmRQl0Hv
TeFcY3AfDtX3WdPu1UyHklGrewD+CKPM5MEjFMQhBhonCkdnrE7QjwdOjXzwePRpCdSpLEO7Afhq
8VYDwZeKO1lubwOzqHzKlYuCdhJOYNh8a37Eq1/4IYU1TqK1pEB/y5IOlpYyel59qZ/NNjuVXNwM
ZNwEvVzDqHF0pEbZSNLgp4k4VFzf5NqlEcwtUFTWRXzPkIWgZsVWl5ubBoyduKa2wfdjyWD+Ljkp
B4OzS9Gh6KzcHF4jgYyECOarvYadKINBi5qULQCd2qVBif5Ydkik0C2xHcvouPKqhK28+hYzdKok
5okApJ/2VxXHb1qDNnWiOVGUvUTJc4/cmCkurbSGzsOYkBFfodGnVO9Jl1spUASzjF2KcIdu4Mcu
v8vBAWoCqOHabjtlhlsjS7026JaDy2t0/KgHzG1TcdQJd9LUOJvyQ8S7l7k51BZYVwM7YB+1KTow
LEbbk7bJaagMnw0MBDp4qwvWvAVU2Qtc3aF+tkQTbGBR/0prw2mnBxV92gZmG5MhLF1wX+oMP8gj
dDE1Swbvu8IrsfrqQYHjQzIFniZ2dMjRd5P3SjQe5drk1ljB0hI6FG1qNnkL44sIcGWYKh6ByT3i
NLyuGu95hYAAM0R7a3wvxJSDOjI98C5FR7f2JA02ORpHMjhEL00Qfihw44dn/jMMx96h6X81pMqp
wfWFnRcYV9Rh5A3J5md1TGHI1oBvnnsiz7ejfJMECtIMym0nMQfkVEtNp0MU0y3oye5Yl/eUksPY
a+eprewJcFNKYFtT9D7PIeguocSSx20Qm2iLBVakJ1tRKLs6wSYl9ZuqgdlIi76xPLhSOpxq/Q9Q
uZvUZPts/OggSaqiEWkc/SlAz0otTgr+aKgJS56Um0ioHzlrfQCzj1rdYdUPFhu1d8K7bUtkaxji
TRUbuwwN+DRLIUGfrDEFQK5jD0kBijclou3jy6BytzXJU8aBG/dIMFBUFBQJ+ATUUjPFbcS0RcyH
XYGkqyYPlfo7bqv3kWqbOhq2yIFQUpg0acFJYnCTUG9o+wzZ4qZiL11c7hkEMV2Lv8IC7D/xLjHw
Ucp7Mwcrf2ru4MXsiCzdKCHUjebwVkap6rQQCfG03wcEbrk9AwT6J5Tkmxy5EiPeiQFksok3sNf3
AlbtxIA1VpLbgDdWzlX475LUnkS4rVT5A2kPoDMxBNRkaKUnjDygkeoLwqyUlDueCC81VR8RlIco
Nc9y0t1K/NhwnB5ZHnvTEIIyMThRY4Cmin2FT+RukNvKArvz0EkT6OHtSj1+7SYGow4Yv0Br8vd/
v56lLbRmphzjoJsNUMM9P2JdwbRXcdLVCKQrJ9mXoeba5lNxFfSKEVG9R2UeIo6PO1W9CvCsDbEA
QMd0UAoe4WmCxyJG+jkS5Ryo+x7RvXEHVzlAQbFSMn5H7WDi+PkFzj/p01ONJEPKkJAxpAR9cNdO
lhoPp1E2sAEqbknEiwCjZ4ASlYlTqRfHqc+hXUo3AwOTVF/TCX+XLC1+z6I46pD2GBYtXkG/a2H4
knjtpvfILtutuhBegX++PPmiRhpSqildiO/JeX4gaILlcEdoAxXtGygAKeoRIYvT1GQbqM1W5u2V
O9eXsRdVkcHG1IiQSOSh6WQ1WraTC+5m4Ro5fm0+La4diZwjdLodgXAppaNmryqoXj9Xmv/NAkTI
s4mEQPgXLK4c0AenYJeKuaKHcdR5eq42aPxuQSvAOnR+Hmz+IstqHvFIDO5yaDt9i6QbSY5QGYov
1jFhTQWFSewtklPgWbPyeeb38m0gwMlgIzETPkCLSdgLqpIuxHvr6C4sql01KRdDRoYSx9ZMj8NY
rzh10CsTQp0B7P8acTEZUe2N46DOIxa/p2R0RxE9qEV0w8C10I0G3kOSgNnP5PcS36Q1rJ2gdkqC
5CUk1S6HV3ki0BvC9rStuYIN9wli25tOqn+rqWw1Kmw2eXbLjMYBcPU0tP0FiT+9mXtBix6HGm11
swajBmKqUrkVOltppH9XeeM+ArcoGNzgIjbb5XzdZWBVI2txhseDpetNjlTNMEdSWUFtbXxu8rM8
/iJ5aXeV5KAbaLFOXblyXf2gaLPLEhSDYIEuZmlrosnSKhg/l3d513rl+EeDgknDmQeDnGjtIn5l
3eHOOSvmwR6GndHicYWa6G04z58BGT4Dvsxovv28FK7Nl88jLLZtqhOK6TKFXiIpfoDLD7kMvF1Z
b9fe2udBFsugTBS0yBHd5VEpe4fG3CHNsTFiP8qkP0Ku7GEtt3uZ0Dr7AH15cYtlwHrkiKkhHiuI
qsdKNX6NaQYCEERqZHjTONtmabeHh7OdNWArRBMwSW0ASblqT32r76VysCnHTWK2+pygcgA2vklB
QwqLyYlZeQOfW1gkGmD0QAyet34sv//8Xb5rtxZPsNjZCQWd0Rzw6SsTuVrgIcHuxscxuskgZiHJ
WWQjxI0Rd7r4IBOY+g5gAt9HQt8piA2NSWtV0Y0MXi0znkwUAXkXwbHug/bIfMr/0JadWy24i/Hg
JpTy8Lhf2frWpu7iyKB0Jirjpovfv8Nl165F6P78itam7mItaiyCbWeFWaUPvTWVo2U0z+P/gZ+A
A/bfx9KS1x3ECG7E3w+9mpyFhmzhZM3iQZkX8eKQ+DLEojXPEuRRDQmGkHbkpT+Vl8KLLzSx2Zup
Wyl81MHMtpv7YF/b47NkeMpbcUtWex5X3qY2W2IaTFJgvbskCLAqLHWiAkwiwa6V7ugE2P325w92
rUb8Msai8o0A5hNaokZU/VHZjeQepiQ+Yu40ix8SJHE23hyJsd7PuQaGfxl4sY8y8KMyOi+mUEHy
IWvOcl2c8uRDS0cvj8wXNhaWMjCwZotDH0p+qcR3kpptJGxUK+/gyrr48lMWG24CjxIpq7AzgZoc
5P7QupEtb4hrHCrdiZttsqltXMLsn4e9gl9+GXWxAxtgy+t1iVHVIdzSMLqPRnAyRDci3C73WSlW
NYjzrF3ManR8KNggsDdHvOdidZaICqvDBiOiHsVtf1s+4n7oN0Csnyp/raC7tlt+Hm3Z7SAs5tkw
j6bDo5CGYEnlxR4xs+9Qi7wY5WRYzbAdtOIhABLWDaUT09uoIp6gl9wIT0aV7MDaeENDCaFIul0E
40OpGOBvFw/IFNpNMrlEMocLIAw1kWlplxLECq22smdeXyD/vLS/RfKnS5TZKHSg8+SInwJ/eFD+
aIWbebkvbEnfZI0F39PoYjr098+zY/4W378VqA8wWaDfXWYiUSXtFANbneLKzqjpKSN8RKHgANLh
cDXxZhNGDaSyn4edD+Fvw2q6pM0dSBX5Ofjvn542BZrIzUCZa9V9JxqbxZUVFxd07p2fB7q65j4N
tNh3WEOQqQdLD8/QXnpuAMFcu25eqXAg7vrnURYbTJXQNG1iPEoaaQDnfFDN2qndVD2AEz13M23l
ia4Vwl8GnB/507szarDpIrQZvOCY/kKMij9XUwAsJCdxM38tJ/rqC9QlmI0YSAaHQ+bX0eAJrgzG
hBcIqXxnILAwWJkK1weAbBk+RxBv/W36fXocPdYlmLCroQeZUA9tNwsffp4C9LvHpjr/3X+GWBQk
idzzEeRZbLwCAU1Rfyqi4ZlrusNT3SoIMoNB48zMxDWQHJCDLpYooJLn5g2P4Ek7QGUjJG7B3SEK
dtUIP+SoeKk48lai506rTmmenvMSWi1eu6nYdX1sNeRRJr/jxnBSOthdcaNPUOr2qrZJ5GhTI/dy
HHNfpf0hA3hrw/whBnyuRhiEWLESn4NMOyrjCBqW6YvsEkIaEHPijdqTgMkBVeKdyW8SIhwTJNe0
2miwakhU+H2YJHUIacmph2GDM8Wz211WY6jRkXPuwj/HR1gkPCBgogRVy7YzdDeiv0MwHLTiI+1l
Py4ruJ6Ddaq3GzSZ0ON6QcN+2wNvVVWo6CjZjBSdv+zQtNhcFeT06hbg7bsqpxdJSs+a0goIFkKH
1I8CLqGQlfzWIsiCeEJbq6HJiyDGLTxItoGJa+OEfmYS4TdGBILBoJWfqoqCyTq2cDyvLy1MZ6yx
nDK76OQ/Sg9KhCnbmcQPRlCB8mxqwD0T6uVmqrwO0/CBICy4tylCsyAqAbBJjG1U8yfekP1I65MC
L5tYK54Qrol7cfIaQ4KksWOMkr4h07mtxk2og2ZWyzd6jtBk0VgphCt6gr5yJwAQ3xf5Uyd8M05R
odVQyRk8dyPYeEAusFHBAUoi/ivI8zeIdQ6DRrdKptwOxk07ZRcG3mVjKL6qiwejqawRkGYnGxsW
ADIa+TYRhc9V4ndDcOKQ4pV145I0O/DqXowRh0Fb7Ush1KOBCWdKhESVT7DURusA+R5MTzbQP1hx
XtthQu7geuh02bAt8NLHDpKdjD2mvQpjdwXIR3REP9mp/5o2mQDm4HIfBo5SyL9HI7I55XvZ3Eda
a3dN4OuEhTaP4PpNjpD5b4oK/iny6LEptPsshglg7UVTcAr653wO35ju+n7YTxKEYaBKN2dahlsj
OY8QM8qi/xgyLMNhxvZhtGRN/8HeefXGjp1r+q8YvqfBHIDxAFNFVq5S2JJ2uCG01RJzzvz156HU
52yJu6xye64GGBgNo6GWFrm4whfeAB2qCOplWuKBWDVX2mjuURdflBEPnmbHKk7tvBu8RSFqpwqM
Yp99U5QfoeSu2yj8giSgg4PFcmhHZ4Tdl2mYdNOVBqW0l7PiqhOjivpHqixigY2Z+t8COUTcQe83
HZ0LxbwtjcRu0zu0eZwca0jdU2lPaNeCSRNNDLW7OK1uU/ZmkSiL0KANowb3ZQgGW5uYtCm6Id2T
JrOY/JMh/KQCvkTV17GK6FqVEHHxqARKrFiPcJ48fnKccFGnmfxnakM8WUbptHq67LtkhQExLckH
gNH20P9IzZs6u9KIjS3vXsX+Xasq6O4B/s6atsjSr0ODOyixgWagw+4+9vqpnPgykpPJL3XxY2rt
xFZh6wkbyKX5Mro7hX+aFl1Uo6QSbAZOHW/MUl/U0sZIkkWrppxQ0ffOSo8GdcUGNVTFVR4jz1jH
anFd0qfs058CXIMS/HSUCzuwESu4KLbLRvFTiIPhuoWKp9fYaEfgGEPch/2cPimMe/1HpOT3qnUq
mh5LZTCnKI6Xnn/hSjmXV3048GcRaNsKQtrlwPLibb3Nt5LdHEF0ffVtX8K/FZViujd2Bud0mSGJ
vvK+NPiENV8vxabqmfwOaTSw1TBxCIXnIlYlgnG4kpP1iHD3UIs7mua1p4uw9QyW9+AUbbsFbItH
c2PrkrSngbeNxfGUkfTn+otp1XTWrtRAWjVG5/i5dJ+xUWuvsePkh25ODduHoXD3rfolg8O5ckPB
Ay8FWdDAEBwJeO3BjTtcK5sm2WVu7aAofCh0VGxbST8E+n0WV1djWG1RhlpF0ngh9XjFXc7CPNRe
p3Ir+QDxwyz3aOSuoUYO/FMdrKewKFaJ2aM80z00lnpdxvfSsGuKbiWXCJVLiDn5tMJEE3V/0aCL
7xpr0y8TtEQNyIBeCcJGyIeTX3ikLuhtxZKNEOumNsaNQDeY3toikMS7xi73t+oib8K1IQECqKWf
bTau5b6xU9M6cq+gDVE3FZSH+rYiHsQIO1/6/Q2ShIvAfQJGQPPTchCHeKnKOz8dNr43Rmu4lvCq
9RKpD+yinYQSq+iSsJc3mW84ef6oKG+Ry/+3HPq7rBKD/WvLoS+PQVr/7SFIn575f8yG/lb7z39b
l8/p4x9B+lx9sB6a/tSf1kM6TkFUiYHpUAY3J0+xv/+te67qf/5d4EeTQxXuGMhLyBKV5P+xHpKU
f6CmK1JlBUozOQ/xW1XW1P4//y7J/wAgiW4DnQITuA3YlFezp1+a5NXs399rlM9xZJSuAVtisYJw
IQA99sTHYDpJmyKuhRIVVoq6XE7fTBRbBHTkKrPfGy4eN6UMiarZ1128jarcbhW89LRL+/I1pn63
L9+eAxEMC0QtlfQ5bDmpDQ9QSRPa5rE9RM4dJuS+/aReCcfBvteW5dqy5bX0/d0nvH7785ffXtUN
ELa4F5Fxfnz7UG1draHeZSMO58iOYsMJWQeoyeir9MdlMZlZ4ePtJTEqxdQS+Cea5B+HQ+y7qStz
gB0ebCXy/wKJRKMJVuokXQNA8fO3m/7ab1P6brRZ2dkFfdoNCJWjN7aPRJSHvG+qcsl88dIgs2Rs
BOySejWDIC6FOwceSdn3GlL9568yS85/m7hZuhTJUVLFEMnsDJ6S6NGab/8wtQD1gPI/GomOFRwB
2EnGbD9YSqNlfTyGCMciTJDLe13gOA7zUxh8+fydZnWOt3digFcEn/Sbmq5auEaaTIvhzc+wpSNM
HnbRz/D8Dn83zmzuwl6IRlBOaE+JyVUAP7gMASurwkLMWPeJelC9kjqT6/iusjaRpAVf6Iz6JSXI
eZHg7X2xASLumExJ5+1HN2k7bDdEXCKPykqyq2O9MY7SslykN/H6kuLL+bc2VFnkf5SRX3/+Locv
QzMJoxIhhii7zreT3SqiAIcKFBVOnE63jS57Y5/dCu+G5Mx+XwXRypASZjFpP2A5aCHI8Mq1Um6s
Y4G7cj+ZpO0vkQP+xaz+es/pod69pxjLRGsxg6prZWX2S3LrZbw31oqjNf+GK9vZRfvuHWdnSt3G
phWh44fF9KT2bm6jrbCWN9r2870xb8D/uVh+vdbsWIli2R2EgXHEXbSh0uHbAQpFylK6j64uudRc
eqfZBvHRrNHMaakAodxIfyrYJ6tLsN3zwxg6Ivk0NX6jRbca6EpTfP1SOB7sovW4I7S86DM8b7q/
TR3A8Kl4qv/eFYatLhP9MQ6IkwfR95cdGFUY36RswnUI/k+in16Y+c4wUIHWblTLO6ZV+9PzvU0t
uEs2KjxizJc73GbyYTE2qKMOwIcnXBkamv73RvMPnm9cyxIhrlGtq0iwR1pGSdTYg3ibq9jfNqck
v7ipz14DaI+ja6Oh3vEaRLxb7Amydo2bIAkfPDQOKkLFsv8S7DwndwqQ4TK6EosJTpQeo5+fr0dj
2rvzu5QGO6K/WFlMYcrHbSYJ6Nb4LpM6yJNJmJ3n0+WDkVJQb0RDuMfQlZQG/xE5dNw4Wkd181Uy
Udwpy2PgoaGK91rSpCsx808eGXFYWvZgpgsTbTjKExmWIHkkb7P+p1oWxywZ1mC5HzomtA/7F3qX
i0yBIkIGm0P2M/P7Sn6YfE8MkIoDEVnTdXYY+46hF1vT5dMUlu016ckLRUcimc7cKypSiKWMRxlx
0RTtkwSVTLC0qKoUKwmIpoZOiwKWwou0o6eZiM90d/5w6KeprcLjEDZHJWqZadDEfQja1zyZVYLc
ke4ELWSZTlx+PulnD4F3kz7vo2Q0vpPY4MYYwChb4rXo7RJKFUNbb4bmyTsafXMlh7HdU0m5MPR0
zf/2vfnSOHxi1WXNuwFJNbaSr8IdI1PFKSteEQnL14g0QVepnz37oqbomdCQowGqCm4PYEnmt6Nu
dEKq1QwYSe5Kzg9Rmmz8EaLe0UJK9vO3O7OYYXdhcclxo0NDn8U4YlmESdgzlts3OFnZuXzpWro0
wuwqTMH1hCZlVTsEXmG8NIl64QOdH2BSHbcQAIcH83E/lsQnuRnrxLbBV7NM0ASuLq0++fclwCz9
GmL6+bvDJvYkKZWmIdS1u1aXkZMc3VVlazt1g7/QBSjPuXjlw2izb5JDVdL8aTRx3dqQv5zi2bsv
bHPhLqor4fvFC/bMUfphvNkXMoc4bnyM78m3EHBeUC3r9/REd/2D9QOJY7jowjb6Cifg86V3dpm/
m9RZuBLlUm62A8MK7o+uFhYN7Q5dada9+80I2s3ng80JI9NVyBVoQn6f7NjZXLNPiCBnBv0dXQnn
qD21K2lb7CdrdnANN8k6RaZtkdznTgCsAc/yP+BYH+Xbz59BObtSp32NPi+cw3nBzdetqkakM7RH
EiRM6IJCWouudz+ixTb09dUQwR6p1whRY3j0Ap/MiRAazVAMjyJplanKpo7LG9LmRRA+qfgD9ybl
pAgFOaVahJ60ABG/zkCdF9RUjSjdDKW+rxHyCD3+KuofeYDmAYX0z9/rTLCL9jHGfuhQE8vM83WP
RCktPaa2Fo6mh0h1t4eLdWGQc9Hth1Fme7CV6rip4aTa+k251faeM9mKDav8VGKnfQk1LJ/dE+/e
abZcgrbMxSHlnXR6MxJd4GzJ/C9MLPC0Pl9EOIWoFt18K9xATT6U8nNLjwpVbTtHZa5PJScUEvgG
kDxqjj79R4gDnZh8y1IsQxVjFVhfxFi6sKPO3ZIf5mi2k9vaG+Is4KlLahiUJqfQ0jpWW7S1LqtZ
zMl4b1vq3RzNNrAsu9koaHyRBv0/ODG36R/9l2jTHpLJnnk7IbrhC4nxsrPNVZdQuLkUrs9xCW+P
YFowS3RNVMU500zWElfKXF6YI8TBiSa1A+h2xECHcedeKcvE7jaXQs8zyx2JKWStcPSBdDc/SdIU
BLffVpEtF8rCRb3ei7KFxeH1+a46s+CViaA8AXRxHTfmxkFGLuiZ2vu0H2kT4DrrOZNBp7KTnAJx
u7+Ks2IqJ7PWV3s2U6JJP1vxKieTJHmEtUV2LWCraibZQraEC2/1e+bzcZTZCm1iP+egJo6TgkPS
dCc/uxlkZDGD+0AeIJggPKNfENX9fSszJDbeE0CAeGoeH3RGa+HvyJDZuNUMaQkXCkuFe90dnQtf
7DX0/xgqEiaqk7I9Oucw52epqugpcj9UcminKt0BUT8C4rxr2sjutcpOOIBTxA+TLCA/qNZy/BSj
jpDo/knQ7zK8Kit+MXhQm+yk1CPSmBBLikdpLK8l69oMVfQVxbUu6LYUihtgRYes/DoWL7GnLAbh
pGmFDbNo6cZfPdlcW0W1FEJjPSjfqrR1yqp2UrkjbM+XrlfbmX/XdCJ2OBFN/BZaRAqdVlm0sL7p
+K6H1Fx21c+sx6LXEFAe8hcKR54FntNSv/nCQ1SLe7aGYzX+VzeA4Kde5Vq0GoLC6ZBa9RPJ1qx2
Y8qFHcr6OhhfoPDgvdzAZLuz0tSuLBk4AaZLIZbiOA2NAY5LtMbFCgxYIl2FJR7RsbzOA3cD8+5o
Re4fblKvhjyDNwf+0FJ4aovUUtzLRQ+BSch/NvSW4gDzwxgtCMQghSi3tQxv8qC+QjlpUfcARLRR
uPThp73x23fXqJxPrkYUmGbf3ZO73m0FYtz8W+dgprsGr27aLd6sJdeTuL907k1liN/GYyTST1gJ
9Ik+BjNUC+tyqEl+LUiUSVcuR31carmxFQcfylmFAdWwvbC4z20jMhJOCOVVAnuW9tajJ7idyvkQ
ZNY6UbUroc7XXZ86gUtPXUWwqPbt3CsIRhTkI3cN1MzGLe0MexYrWMf5pULwuUmYdjRO6ZpObjh7
IMTrxKzwmXQ9v07AgA39fVSfKjSdEIF0KBtcOLrMc1/514BgjmazLmOLSZWFHDS77mlPaCLd/rbZ
dUW+96qDpz5W6nevTVY9G7lVrkfuhhFHcvy4hpSagKfCf/NhPmCHGppLNaXZ6H1Nx36NbQjcQ9W2
IhFhzsZBxPctzLAOsRQ7Kep8+ngXkNwEQ+ZwLy1KdeoG6ifqO/vGUxw9+xEX8rJxLWRu66UbRrep
OGyxOVPlrd4/VpDjzTi201giMHiaGNkypOGslPETBWPYmCsfQUM1/B6nB2re97Uo/fDF+E6AbOk2
eHFKS58jyAv61YC6v5Fz2Wom9sg0SQT67fVNpU1u6B0Cz5u8jVaSqy6xiFxnpj65964+X47TPTHf
Ae+/xSzpk9Pci+jkcFsNI04vL/4lAcvzAxDTwvqZ0GWz4AalFVlwU1YXP4J7cujai64Q5xfwryGm
Hfcuq2xGpEkGg3eobRNkHKcv2V4ZrqIdZHLA1TXM+T161nSfLiXlv+deRC4K5A3kZKbmxmzvqBb2
UvqUDdVZZQuUceLyQQhuXO1ZMh8+/1Jnz41fQ82B6niyQBvVSXry/NgA1xRyVE/bYtVbyYUc761D
OV8VU/tOpacPGWf+WnWC+6gWphGs2Mrx4qdCsrZjzcr1u9vW0AlCx5XqyQ4tpGUpTz60YFBMev/D
MvO/tliJuvjRYBkoRua+Q/heyUCdjHCtY4pcIIFKpdnkLjrCvrhuStc2JGeof44o4iR9gtwLfu2Q
sBVPhNRsLX1XPHrBTQMeBj+gAs/HUUqAJ4EQCLPJM2mXAYBp0AcAE7IZEWI12tjREdaVEKFr+pUq
RI4WdbcZ2q7qiFQbAroj8sBFAHwZSxhJw/QbpoQo4kMofOuN2xgoFhRjKs8ocKCTNopLSyqdXDad
eDxJeXHyzGEhKt5S6b9o0pMmCou+lsH4rbIeXyM8izwtgww97GJY1IhJroeQVok2gK9qvGoZh4h5
908uJA+xMn7mioCYNuLSacz5IEHBjRZERx5kbGAc7rCRYxStux8U1pwu7059jc81hdKq9JeWdQjy
wG5R6TZVIEaQr/sovIqiKf0FBCiJu8mB3ej961xWthUCA6WZFRgmAw4UUifycREz1GuvNa+iBjTg
N9+SbaOs154+icfxJw3vbuh8O1MCW1NQh/PUVe/dGpG6MAxvM8QoYBjxtSry02DHUVpXPrLokbRj
6+NDVCAUY2iXKIXnjpZ3q3S+I0pBDfxeTiI7DH7E7Yssnj7fcXOZwddQ/v0As8OxgfSpWAEDoOOp
TVxzVvcyvFbsapmsazJXYQVjxPzS2ZPQoGCby88f4PcMaTqa/2cbGvLHg00K1BieO+ML2V0Fpqgt
kJpefz7GmdTv4yCzGKjJYLNGGYNQblnTU7XTXrP9oV0myrhI0IEZ5HVnXSnmjn7EAaSYjz2ZmvhO
LwUXLqPX6vNv585k7oo4OAyVeQXEmqjTbsWzuM3kOXUqFWmrB/IyFY+N1GI29zJEOyB0F+ZZnSby
s3FnE13JzdBHWoyxY2iik/C1opZfm8UpVrBfd827Wr326RVEVmNrCXQsxKnNOrWlErMLKUV7olvr
5R9B6R5aeO+iN57SgMZBvXM571St3WQWJNcCA0cNhflcWQayeUQo1w7Io+RM+SaOGFn4PeoCP6Wo
+QrGlOZEYldRZzcKBoTVUQWQ+fmXP7d9aPvQebTQzkU79ePqijJdjYS6jHBZdrBpW7ZkA/9XI8w3
qJuElZbJjIBR8aLED3aIbj4f4dwO0eACTt0/3EjmdE0/S9s8c7n69U5euoOBujgXgp9eWCBzqOHr
SfBunLkckaL5Zgaidyrtgr0dbfVx8iNUF762THbtBopTYxfb+kSbSoRpdMiP9X1zqKmoXUIbnn1j
XpanscAbzq1BU3+szVCn0dCWquMa+zYoN5lk2Z/P6/kXfjfMPKYK9aH3MQywh92w9LI1uO6AsHZd
b6VN+RNHM50q3bLcuV+0H911Y7sLb5n+cNGdv0QiOQNjUqBwi7iDIu2r/dbklfWqyvsqi8AAuNCZ
1t5eO1RL3y43yg/h6F6ND9pS3qRr64/P5+Dc8U/ISnpoTVxTUCUfN0ilxYUU+Qys36NHo74ghLET
bg1xOXQLpIBeeiezxcWwacSFniwuhZbQIn4/lVBlNE1T5gFg7E0b+F1cq+bEnXqHHI4lK3Y6nFTP
ICRySU6+oapM7hMh9nsHMGqRePXSA4A6mDDg1BA+prpo23LbhyK6ROkuiBCm7c1lFGxVnRQfDWyp
gRZrSAeTdqWZPUBrWRepdB3jEi4E331Ur/pOuIl6hHiqeDUY4TJCNjvx5H2Bp0Ipd8vKB0UtRo5c
oKsi6E5Yr0s8MfV6dMpe3soy2V2b7dpc3/UVPl8dHireDi4y0ZSy9ivhqxnhudGIAOIwA5DqjHT7
RiKCkasQQZxyM5m7TElaZhRXvbszEnenikDc9fBYxMJ9n3mnwXSXldYuLdV9qULxNMaVncn4iHjl
jQvgVCkLfSNJEdYc5dafqBYKUkRxkRPzVcj/N1uhHF5q+h2LQKvvtEh+llEUXbQ0wlMOZZSt97Un
qUtVhnHrGflVHvr3lopNi1WkTu4bthkEe6kpdw2WHmFcLAWt+tHq0hLW+opgeVG65mr0fmod4tcj
ekAqJfCuXARWiOS3aefCvh6AmUuNE1Ye5mT+MnGBSujPdXOU/MPQeNeAVGGqNEeobIsoEjaqmzpy
OiDZlm06P973gN89tUBHP9v72n1IE6aWFCzx/gAgBPxauo6AuyIF6aSY8lRYoKFylkjPetNtO+Dl
dUY7HWMFn2C7MxU7Ep71Qv+q1U9juU8zyLGTn0LrGsvaVw9hhaG1jsxVZuG1iedCIz4qdNvjOr72
EFUKAgKiSHGyvF12/XOpf+PllkmCuufg2lUjId0FWkpfSUa0MvL4OJho7vj4LRAbR0W2Sg03Xopi
2WBBTmc9DI1DhyFcjgS73h9cBR0jJjMShZ/S6P4RmtBqsCtBLyk7daF1qCQdB6YYwqfqxJ2FUIn4
Teb0SnowWESsSIOXISQMJLmb20FCuZ6KaXJlQA+tIuKfVFsFZmlXBbAj/IBLDVZGdJ+pfP/RsMeT
p103sq0Ut9CG1xaZgdf6UGN2/mSAqC1xEtcXxm6g/Sen2KEIS2l88j1toaDEEJXfDJ9YvaeaE1pL
9FScNC+WhANeUyyjft9TOfTrYGPGxdaSvwu+RdnhhwXeJM7NlSDBuck3QUIIMdmWR8JiMDH5Mh7c
eo8LqxBFGNZzKJG7JJpxNBoYPgicZtS36nAyiowxX8/vIxCogtYt/ArCTX1fuwYqYfrGK79kvbtP
MnOJ4ed6cqiNii9Wd1vLV9S6sb94ylPYymK5VIKXvgqAEbQA3sCwI70faIh+Hwvhq0I1WkCsuoxe
xlFxUkTlfHyl88qwc926rRHT8iZdfoOCa73zg2d039b8l3yWn62R2noD2wElS+PRHP6I1drZY3qS
8NUoinUo5+vCMgErrrlPBjoXxl1ZnjzmVyWAk4wH0chXFjFiJkRrwZBX5SjhnyWxfMp1EqPOH7t7
v22xmoGgG4Sr2M1ZPj/1/qcRQwXJvufyIVSbvZIHy0pUrqjmL2sKS2pDHTn6JjSHYriucUzVJOBg
SAa6vbptlMqRlbVsfDewNsoS1GvVm9GNbNqFOx/AimI2y3oQcWPblCYyUvVtY/ywckxQRD5ysi9G
vH/UdCsGzT60AP/E1GVbjJnaK1fIHkoxX1gwuoxMdvS6/RKJ5oMpUgTTr5rsBa/NpYL+cFo+dlWz
MtBA8IMvrds7aZ1fKR7uO0Gz9nMgJQHNpPrFr91DmGfbCzfmuRuLbALtDKJKGi7zYo8VBcjgeJh/
Oi0Qj8SJdt56wPs2u2ouRK/n8hbIx7/GmkUoNX3oskkYC9EGfRFs4pVp+1+1Yt18rx19Va4rc4Vc
2aWS8ZmKD1cx3STaE3RDjFnUnEPBK4SgI2oOyA1oZwrD6Aglxg/hQ0Ld4vMZPRPtvR/NnJVKzajt
tHEaDUnSiP1rFQ9SeP35GGe6nZTmdOrfIiRMyzJnXw0bIFnz8ZkGlZEES2VjnZ7GZXbXXF+WeTw7
Fv67EtErsieyMYupUFlrGzMNYnuS4Wq3xZJunIO+pFMe/5Mv9X6oWfgkBKYosIdZjLG/7LN0aQW3
uaDacfRi5vUl2v/04LMUUgH1z4o0VXDZ8y5jnBi6i25uRMt4jFfaqlrXm+apxbyUOFneYNH8tjT+
Em3kKn9Ov9Tl83N9fMz/1/SrT1k+lIHn1//7479CYPjzL9uP9eOHf+EMCDCua57L4fa5amJ+lT8E
92H6L//dH/7t+fWv3A358z///pQ1U+Pk9pnbPv3A4phKGP+aEAKb7TEon3/7jf/mfZj/wI5IpUNt
GvSqX3Of/+Z9mP+ggYGqPxZJIAkBff3ifcj/UPgcEwVCwmFasSgf/+J9iDLSYxZBJEkkJPW/wvuQ
X9XY360BXJlBRUP+kGU4Kb93mnNVFdCBpWXXiURxRpfgsEjisgy9AtCC5wYLXwhvo5C4NEASp8EJ
kbjSDIASZtZS4j7qMUaryxIL53sF/xfBuMmU6KSjtyTFa60ej0UTU3bA4z4Ivpl+tQ0q9Co7bad7
4PYqzNNrF+Q5KPS4yR0yyJWeR7sGpiHtTgEP4bGNuFK022iAiqKm3KHfpMpfjla6UQYYwMqNgaDV
yhohBIyxOHCljC+GhBCmEr/07iQLnEWHMvftISzYtWnd2WUbbdW2c0a82P3Mrkx05DPdFoNsnZjt
UsVx0Cs6Ow+mus4X0R1ukgBjApqWQ/AtkpS1iHZiT4SS6+I+Lqe0YlBv0KVFBnN0vzcNLU7obPte
eOwp6DLDe6OqvlS1RiSCp50Jw69Ob0SxOZj9l1x5LIXkS5KKwaJLCxMr0vQ5GPuvTZIPWySyjoY2
KAtF065BQ2/jWD1GlrHPUJxctJ7u4Mq4Ry1wPaq1iR4+oayyKQ30dcizcM0x4jvsa7834gOnS7y2
EuQbcLepXOu5Fg5Wi0a/7/3wvXvB9MDV1DtNIAYrJH9h4YlIpy1fhoG2iZUr9NBXZgXWgyafXsW2
SVbddIMTmMJSpEUlDiGylEV1X8s3luo9KJ2+jXz/C0aYJ6WPHH+898Z+1eCBkPbtvpBvG/Nn4L50
KGgtzJYcVapORRSvVVRA6mK41RLF6eprv7zVMB+MQydXFLjm5mE0IB33Aj7MxOZA/BcS8YQXmds+
7qeWIN56vurjPIh0etn8jBREJ6Vg3cTFk+LXaykzf6au8NVl5Uee+LUTgoMJQmuZCO1JySJESZJg
o+fY0PVKed376AF20lbr/f3g4RyKhmmWmPd4e99lEoYcOLnqi7w3vqo+75bHqIdaSviYNYK/akTr
e5UXN0nYYXsXcAM/Wt3zyGd2R2oQHXqkff3Y5fna6oYpB/OdkYZ12OqHXFTufD3dkPPlubtPfQ83
xHghKVTChW8hktZjKiwbOb1TrPAZyfhjVuCMR9nJh7GMAWnvb5uh+oETaAqRESs7xMLztVfQQc+q
9J6E5UFvEX5VqgdXiiI7Msk2PJAn/Lj4Wckq2ILoR4LKrJbId+Q4zrvD8vrtoHlPvZqFJm/Hz9TH
VnW0UrBc+lgvqMQg78DUSHaWPkftpqmwzRw2k/5WFl+ou0135/ykk6fLDuYJlti/lUa8OunSnKE8
C26EDt09uvv8ZV4vzPkQU5xFz9DgAJ83DjHsNiu9VcA/GPJNqE+K/+EJzZ5bqU6Pnpxto6F6KoeS
xF3JXqgHXEVe+qgk4c8a5qufVdUKnePtIFh/NJpyZ+gZNP2+XnRa/la2/ks38TF4KrMqe6k/Xruv
V+mvO/n/tft6wlL96+v6/zRVXT7GweP7C3v6lbf7mn7oxNOkdCdTXp5u5LfLWoJuif+3ZIGUApD1
nqMp8BuTaqOFU5jGnfy6hv+8rAVV+YcxXdamAnZiImn+JZbmDHWnazhTTHyH6e9oukH3+ONuaSsp
0MqklO49vTARGBeGHk1jITiJeS+gYzvZBGVRfC2KGcLUQWfcejh4UIpH/0FU4mzVSVr4VKmGv1Pr
xNohvFYezLai0h3g+2yagaxR9Mr0C+E68/Zu6+HtBZoNjxT2nkqPhKhl9txjGAl9B626QxvhqpMm
c7uiDK+oBZkXDpRZBXQai4iJbI54C4aIMR9LyPValENXuldL3zK2Ko69sBGjknjCE2QqeR3gFcNW
g3z4qhZNgzttnzKPmRHwQ0Ppiy+e5Gacv7EiPZqSJT0qaVUePLc0j4hGd1xMQaM/v1uFF8/Bt6ee
psggQ9OwXZl9WUXLwzik7XBPNRm7U7EPmhdP1weCLTGTTwbuSKfQzev8LSJ/C4b/g3HnCYemJD7d
vOBeFdN0aWLIgrh0RMnaGDunbVg39BHSC4NOae6vY/L1ZWmXsQzg5LGX5gmV0JumoslKeC96FbHW
IFePkBDrrTk5RJexonf/wYDQoCboN2sCyaCP62/UpECIXNe/N9O2W0UDu8Nza9fuvAC7SMKoCw3K
cy8Ii1g3ICYgHvS6j99VwVsl6BqR4OsesXyq22AEvnSNH626DHBPWGfyhUzu4y36NqE6vioQpien
Mm22vwSEDQv4Ov69qtfxbVe1E4WzM4TvJo4xMLsAf2IQocsXbtTftzVStXwoshqNzqc+G7aMo6RQ
ciO5hyPhXkVSIcEwa0L5KGBic5GIcW60qZ9iisbkufRq8/duUo3Ay7vOEON7sQpCyp/gVYsc021V
MnAiBt0ZoDBShJifmE2PeZA7dvJO7QxUCytfbOQbIRvidJfpRiPuS1TFJmERViGe6RwLxoW5OfNJ
FE5+4gyuBDqVs7kxqrKMc57mvoqohWZSkG3V3vU26mhNENFQvA0L7fbzQ+TMDDEmVRHyRh144GyZ
07VwU2SWRGLs0N+wUuJ1xmVHdf+iV9C5oTQqIuxTEkcMQj/uqNL3grwXq+TeDCUQpYTT2LxGphMm
ler8lbcyUfgCba1j+DFRJ4zfhJERYHKVtkj8QyaV1QqMn2FjL0ZzCK+/C/v241u9DWVMV4dEBED7
bvbRytQXOl2Kw0PV+xRgk2zYia6lboS2u6TheW4o+F0GAE4WB5jrjxMYyjg3lNzGBzGJwq3ZFuhK
RV2zxmis+Q/e6v1Qs/IfYvxlq4+AdSSrzHZd5tXiZjQ1N1qpZZpf/eWvpUhsNipzCgWFeYgSDvjO
BXqEB4Ab4zbQxsU661nySnjxqp8F9NPCUNC3g0aECvGUQ3ycwlIo9bZWZHiQBlOYRQ22IWLyF9GG
b6MY00gWhzkH7GyUzpcD0W/8A/4hnKq5jywxXdYL3+jjjfG68ihoojfI9wXa8Fvm0ERtE1p9cKiK
Onc6rH5XnhbQ1FN6qCYjmN5Lno5nFuBk9DX528o4H2uzVaGkKaZQUmWeqkKlY2rm6njsRJdcNu0v
HhfzGurrLCJlYuEzC4yYMPbjLKaGHiGUVQonbxTwLa4UrXNCJQVlkpeuv6xUxRfQeR6MW3PIw0dF
H3H59NyMPNnzrAsgqXOvTi3chIJNSE2N7ePDYM7TV0BUYS/nkrAH24fPfRxlqGHl5iW9g3Mfloid
u5k7kmU0Pcu7W6uk8CV1Y+ueVOSx9p2JGp/ZhaLdxYOCyFmU2p/vv7Pj0cZgtU7vN6Uw78czhpEW
ctRYp8q3ULJ1DWuZVUAERZdqWurRjvp8vHNzSbitQW+C/vVb4FqqeoUBd+CeIjnWNh4OcsuOttj6
33i1aT//Chvf9ghRPUxVImScSGefrZVHnJD8Pjx4QqXR/rRycQNbXfnO43n4fCVU5wQ9vcQxPTej
kGNZKrLBMTqHNIT5ODaQB4IDkGMfljeVOzN3g62n9YiICYX811cnRU62JAiKSWN9tjFTGjgxHkLh
wZQqWBSlVu2yklJqy8ws//LHQ1lZZmpN3k2Zx8VGrMil5Ev+leih4lUlHGterHewMkGefz7UmcP6
TcT5T7bx7AAQEgE5MKPIT2qfD5DlrbGmzTkkFytKZxYk7o5kFSwRsm55Nn2K6gcl7mCIX2o6hIyq
Fx0vJDIBXltvP3+nKRyYLcj3Q80rSqUGNzywsvRkulYu7aJoYoNVdIKNhYeUneRUXgJeFZRDq+6m
yMy7EGT+tjRhhtFdIFLRJjUJZXY3GUPrJWkZyEevpT/dGYG18pKkPHSC91+cnVmT20ayhX8RIkCg
sL323iKbLbVatuwXhGZ0jX1fCsCvv19RjnCzyCCGVtgOzSjs7EJVZWWePHkSOsho+ysLPvttN5YF
Of0wClm7gcvoD3kyyHIvGzE8CrfsQIMD87atHPFw+dueM6WU6VSMaTE2RXvcPTNxw8TMmRJZYCrz
YY75c9w/G66xNsn1xJT6iqhIgN8QYiKGd+wyy7IuZIwEz5bhMO3OrNOEBzjrHtrJ7T5duapjU3pi
2BZB5xu2MLcdXPUfZpAxFsuKqZ5XaEJeNnVy4Y5N2dbxqjzUpyvDDqdtFx4CTNu9LZvN1bEluRhN
OOwTySctwBpuMVZMRwn7ctpGIYSvCLzxQSaIBpXTahh75rAjiqCwHTojA2KX4wUZY8sfdML4FSL5
DhFzNQcxcqwqiW+uf7nV0phaQp05YA6uXmI2JiSgyjzcbLMKP5w5Rf9sRlb+JBs/eloaS3y7vGFn
juGRPe3EL/VAw6lVbLZ+O027zObEM6W6/FQidLzyxKgTfeS4jpbmm9qupRK52zDJ7RcG3Hh3Zoip
qE5hK6ZRAjNoye/HgGvW1Y57u5jBWq/y+ZWSo/ILkqCjHc10SnK/LTfzNgIbhxcl/Odqg1EjXQ1P
TmIGtVKV/FBmxUfqbmQM62KpYCRuu4Yhb7sqi6f3sjS6mRYPNQeqKoIxViy9sP9x/XYCUnA7TET9
SCiPj6s9Bx3lk4mhvv7S3dYGMsdl7wqYRatw05mrDsSAOiAhAwdWZ1wwNU2EKbDoVoaQkvzapq5p
9vJaj8ynxALtPLDd8czaC976zpLL0MCKcv5ZLm0UQkv/sbSCZcV3nTsgtCfBGKbc5B+K5h+D2NHq
EMmhCvXS9TP8POVVsjxtXkfkku8ub9M5r+IwcAl4ATo53IvjbfI6Zxo8G0SoWgJSDm5G/pgFVU3v
/mAiJb2szZ05t1kOTYs4TdTPwPSPDdp2h0KAKM1tVvTjkzDqhopXEa1s1kloQkmf20Vwh9oENGDN
mTC3cqiCBe8vu9wJnttaSRJERh+Uv/lumbVvVZKYU4nqsNXSeIZwdXD9Hqq2fDIfdf8c/ebZThou
5oacx+/87raxWKKP9tUzT9KVIhRwgOhko7LALCLyWUsXzWmXKjPNdE53wnBd2KEOPdJVM+WeOpti
XPm0p4dTKTcq1QEa5nn11J9/zOjMrrbdPjBfqroCQgkWemtygiDc2hpx/szhpJwBPQPOGNuoYw+2
PSXuErGLWQPKlvkAXp2blnemYSfbMRyr6/cMxMaHeMJ+U8zSTs0i4mHum26zFWkQUB/Fh9Dd7N94
S+s/Xn3v0BxicZxPE8RauwZL5chm8oJp67vgRMI68CSN7r5L0+hhpAL6dNnemYcAe67DQaEiF+g+
spTxNJZ2hfcqoVX1kGQ/jYb3zbR7gj0X7t1AnnXZ5OlBocMD7g+sH29DkqV9zbYcximLxnkL/Zk5
ZcUkHyiqN3d2OJQrps4dFDwzkQoPKn5M/fmHM8lQ+rZsetPcCialkvDX5lsBZQ1WetC9lw1o0tVL
85jIo6a6OWTkB1bRB3vwRZO4itTlbsj6aXOJ7kQBZ9yorLXE8fQrct0cPqSHSwNU1K4bGvGoIdMo
vZVxyvqU9zDLKn704tWQWVN+UXUUC/iNc89fpMMH+bcPy6K7qfQ3syu/SVtCCwlfzArpo9IuH+Um
eJKGuzPn5CnbyIeo5vdTeCt78Snyykch/Cef0cyiUb/vaWpM76uA9i8jehWD/2T2zrNwppuW/nEv
mWBKrZEPjr/Tr5+dc+YTiSuxKv1daYfQy8IgGN4rUZlPfshoYr9HYZuR39ftvjKlekwc1eNBaAOQ
dnza2lnaKLGazmfPKsrf4xwWjkDq5jWdSJ0uH7Tjg/3LFD6Wi4RBdDU0U6WVNG1NPZZ5gYAv3Zgv
j8JAhs6AqH+zLO11Qc7f9qgysPl8wkBvX/SsqK6YUlp8k9D50ApJsum3LGnjHhJRv1b01VDRg7UN
wDLYoOvhDE1tdaOxAJ+FIQogYUF3DBOSmUUESy/80W3y5ec45/N+NCso1WMvrC8M/YJLL+NNC6fJ
n1aFFc98bNwxd4BKKT5P9yKjXYTTRCT97oso3VYN2GEEtx9WnBfdjUEcrHiRc/YADeEwEqWgGKL+
/MN1S4uQjzKM5rcKNPo2cphdbboJ2feQdw9peeVz+utzf7SnOeRysWRSpo71LsM5hxbhW8R6k3iL
JMha13dgNZdP7+md5GNCr4StCcMSAFFboM3EggXS1LfI7N3PfEvYeUZp03G5CmJo3W8sjsOKhjdw
NhQUOs80W0sLXcRKuvS9SySoTHbP2HRobcFTNARPfrb8qHLkimr1t/zi986bEOOXiMyvM6InMx8f
fHv6sbTus126u7aqPpdF9TjO4lMK9bLs5ErcffJp+HHJIxzYr2Rl0FmOP41dk877ol6+Vj0MlW62
GIrihsijle4alKRu0T/Z7q8vw4uvDjX+SuiKKa1Xp5GnBtBHRmUUNyCqbfAaDV1l/WQIkz3cmY2q
Phj2RrYvKAZRvr/2HLBYIiqYQwBN4FlaLpgipr4Ecbx8lUtdGzdS9vaOafNjjBJB3//3ykOHvAlk
OmqlRP/80ozZkTNA686qdwbAGw+WLMe7wRPDfe4jsXO1KeHCfEJ0gZiKr3u8iS0N8tIZo+y9Spbm
iavn3prB2FNnuBJoUpuoQlKKsqRqPgwslVZ99BWiQscgaqevFeMzEhQROtg6USdoN/IHwqvrF4Yb
ZPoY+pjgW9o3bFMGZ/jBPH2VWUcNuMoZdy+qmCkxqdtEP683RneBD5XCI1TSN2yJ243BS5C8H9gi
B8Ra5G3zlI60/F1nykPOBOdAgZH6gmpPPf6KbdXMcCDs5GsQ+xGNJn3TQgqLveRrmm+GzQotRbvj
2FDEL4stY9v4H9qeeUOBkFkg/T0NIR3D2kknmHqHRvyyCqxqTwn3SlFCKDAyvICAVGjghNeWs9E2
I+WFxKVCG5VDPEw30loSmMbZJiv/O6ZAKFcVu7lkAAZkZQT5KkKBmXL8OVPHB+dPwvmli6jaZmbs
EOjV8sEL5jXYQI9NsQXKahJuYxHPqZeheEpct8hMRqtlUz9Q0EtcWjAju3CIOh0BUVvk7ogsIYDs
UwUmSicTXOj4W8eP6f6ozLD7AQ8QbpVZOHbT35rD4EbIAfthg7JWNrb3MPji6QVycMWUQcOrA/cm
sjr5LbKavn1eaFwcXhhI1kzg8WOy+YNhiht6HY00E5553fvwa7l4sABchgq1jsuMm4WpUIG0Xkyo
C89yabrPFc2tz1BuurerLgWmwOng3qlUW112PQqL2rrvE4ZvdlEDbbIl1xXMh3m0y1WkTt2vD0/R
wRTPs+/QIg2EbemmqLg1cdBXVIOHmb5mEt4Mqa9P0IAJ13PH3y99bb2kRc/UrYVg9/JKD0+dbp+w
lrYRC7+GJzg+sG0M1dryhmifJeHPqh6I7byetlQ5GjfCn//KegICkdIEUm2obrYx8kCjHwU3ckmC
m8Wq12AAPQQ+fBFwKuYtQl6DKKt7JH8uG7PeGC+dNX73x/BnFntvibBmdKzo0xWb4UtX0KjbCeYB
5QAgNpnAirfXNDzUPWZToCcAnSoANdDeMQYwBIEhi/BFFCmYWFt/zoIEJj6T7G87iwtgB7+Jihqs
LbL30lstjp44SspPTLmENA5Wh6vUtoW5yrwBQxa++KKr3/Gn+VMWd+OXtK7XxHCVz/1wAnziAq4T
OrhECeoN05Zqm7Mz0aCb7GTNO4E6jj2698YIPLjyUc8aIuQk4iH6gfB+fNTsPA+y3imyXVZ5+ZOw
ouChzbppZfj6WSsQHWh9EYyXP/HAsxz7HPW9nZ+RsoisKz8tDqfk8r3R9ufw0cgJeVgAIAhXtWA1
TRACk12dErT59qeuxkBmpONTmizjl8umtIfsYIpaLnLF9IypqFH/bFZTLVJCctj03edOAq3SMdQh
owO0Q0Ny26wynM6tDrt8RVwDFQRtp5hINnhmmLK6sKoehFd3n6N0MLbL1K2l16erc3nEuOV4dMgi
esBodzDOghZT1YwEl5iR68kKyhXE5PS/CyQnL3/N06VhD01Rj1gEpqIOihhMNRReKJJdNYDVUo2n
YD2nFWgf7TqXTZ1dGieEFxoVU++EfOmQII+G4CTGdfWQpWX/zKNs3ndL33z1JAjZZXtnl+YTXG0O
vTOnEU8+N8bYwBjLN+4N8/lIYRvUC+gmWcvTz5uCMcXKoO/rIMyyhE4xRgs+A82dd1haMNS7UZHm
x3kEi7i8sNMrTdkCjQp0sul+BGI/vgFj3/dLLdkzOl7HJ1VieBhbWByXrZzbLnJzBC3hgSkO67EV
TxjGgBJIsouiNvgps2b+PaOkcssoQPuvxVsl+J35hpR8gJ45ikBm+nYtCeN1ijnNdn6hqDahEA9+
Vo233rxqSst3ucpUfmDqcy6Q64Rhf7y0ctzMVeFaLI1jCrNvs2kfpy7b3GcW3JBoAnuQsuxRdyIu
vv5UErAdWtzR3qJN5di2McbdNPhZueuswXrxJ8vZZj7Ms7Ro4hVPeeaLQgSwSXJJ01QUfmyqrKZS
iiAuXmXO3a5s4KkMzfR7MsNsxY2o9/f40YTAqNh0YFU4ZV8dpg/J5zhmrd8Hbr4TcyQbVBiWks47
R8Iyb1vzexVKou0ldc155Xk7PaUMaOThgc0ND4bE99iwV7dJ3NZTuYusonouRUjTqcV8XDelvZWe
xWXl7m3OGUTIjHgIKVsKXFo5dCnQ2m3zvtxRn/ki4MKAymzw1EP2LnuaYaNp+lJZsAQQlsrh3nub
G+FAwpBG+MdSLT+MkHKYgYLN3Tq9/QD1H28D7wboM9pZ6BtBnT7+GmWI3ssUjXgGL/hJKf9PkXu7
aAHiEszwtJz7aGS+08zfY/S7H2b8gIVkwJXvPFeeoM4D+LWU/xVl8FRF5X9No/zsG2F1U1XlY9SV
jxDuJubc8G/M6b3ZxE9G7+5Sf0TwZfmxOMP3LCnoMB7im9QMb8s4ebWDtfdfyxDUO8wvrg51U0Ka
kw1oRG6X9aYgoIGCLnsfiJKsDT1kXqyOAOpGBqCjo2/+ZQerkfDpQSciVKE4tAxVstJ8b+mkdIoO
Qb5Dyc18yzpPGg+DkNl7tlgubdIyqv5D8wK9VJe98cldpjWHUjjO2IFbdlJTteclzxtAn13kLvE7
Sh3yvqKV84+0WC086qYs3kwM0J4JLAvqrN3ltE1tcwjimmJxkWzuJfNwukeRzZH3YrQJKPzllZ3Z
T3gZ8JXIZLGpx9spsX0VmwxKzjwmfPZe/shMFAY75OhoS/9nJyqKSXDcbsaYtqtrbeOtXEbYEeez
pzoFrN2IyO+NJMN7hNSz+tCF3AMNv3PU3XXKkQyn/253dfdQ+quI9OnKoSCjMEv7Bht7kmuWmTsn
YBk0U4TBTzNFb0j0yavvDt/NhJyT+cU1IonGb/8DweicaUY0kcxROkQtUMNlltqKnQkVst2hjh01
hJnmwqjfyKD/KgoNBqULWs1Si/8v3ZD7Xv7uJ06UC2wpToJC2yj+ardolLxMLVDODt1WECm6Q28j
uww+dUz9/pTKMFmhc514bXWmbd4nVbJiZIBucMFjT1GtQiaGZ34iW8h3ZlyUd8KJ06+ZA3cgMlQl
oN1UqFXXtD9W/Zi+gImrGhdcNtVAmt0asHK3Y2fTPO5FG3sFLNPDEmIsiMZkGGB0PGqHAsaHR9To
pFcyBdpnKn3yJD0Iq1kV1L/LBnJuR8vAzTJ5I3L45Urypu+GqoYoMT7GAICynnQbem0r+qgYwm0V
MSHXd4Z8J90lfyxDHrZ2WlWPPnYwLJHKIR6KYM+hW43alvZKSbdwA17pF2mpfiVB5J/R6cDczbi/
v3zQ1PP/z4P4yxTLouDL3AEWp36UD590gQGCvBdl/8y2IVJXERJwzFpaDbWOn4WDHbI1RpWCHIjT
+KdNkKiLgnSzVVFBZ7g59BoWIyYh78ZlsHdpI66moqheRjaNMBJRJl2H0zZzj8kDtrlFiXfYomOV
v2VuKJ5scX0rFsgLBIMNjy3KiSezsEuL2ep+G2CqMuH2p338GI0pSnUb6nWXN+zM2SCz513l9hNk
6SBuaYdWNI3wJkSYz7cZinQPFYj8fbqsAj1nTCnqKlk97WXgI9o7V8a8n97QbrZwVudb0dicD9NH
5KrF3V9e1fENU8cD8pWLihBQTxAAhx8fQyOMh8Qr02UrRlDCKqT4Q83afrRxIkif4HOvt8fSiIh9
pIZxeMf22tibZ+mnELYV26UjOaChCP9VGWCWhgPF5rK9009JIMZ/hTZEilzAhJo9n3oFYoIQedwx
fjQbhZEe2jinaO1Gn9w07hcJoqeKlYQMeojrZaM3ZEaBKOBCSZwhGEwktjt7Z2Ze8txO3Ox2Gb5f
Xp6GwWIJEIFM0eb54KLRTnC8vrS2y94y2nFfjZu/ot7hpHjik48Oy003IpSBHtwCrRQ5wizhM6eW
x8udVN3nyz+H/pnp2qCWCLyA5hSZg/5qgwO7kokBxd7MaQs3R8V2K4v8c7q08VVvglox1RTCMoX1
+hYMtOMVG0VGG0EmrM9R3oKCmh0x7/2Ics5LFxjivRz59681CdWNZju2lUgXkpF2iJZWyM6oM3PH
Pzt5b5ZN9Z+IhoPqRiRLG35S45PX0jn9YoKfqFwCNBG4F5Bdz+YqOyyowuWvvjlON2aX2iQ7dBUB
Jkb19L2Z0rUB3vr5JXYn5vOBH/BzvLpaUp4aXTjzZ8G+Yp+fI8hqIKVN/OgOqfMQTHFzNxrSuPKt
OCxTgUVkTXAyhebqRiYbl6IEn+ogoX0xrYZekcISsHdXsdIzXxTyMwcUN0elSO97LqsqDLyiL3YS
4e87Aovszo8m0jMDBqhtrgKYp9+Tag3SBaqwSY6kcxeWguEyoeWlr0JkwYMPVLuNNoF8jXrX+oPZ
cdEDYfC1TR18SdJrHl+iFzgTjoY6LJT7MyJl5PgRnMAXEL/KWrGhN1cWpBUjQ1WjVGymeiwopx5f
ROLkvt+Qx+6yuEju/Q5X7qe0+XiVsTZH9HTrYCLjVqiwcxMRvjs25Y3OLIwhK14ZfGIzmmYyv2dz
kOy7FN0JCFbpmhjzGYOM34W3Rmaret+0Z7Esljhosjh/PeDqUaBkNRz8pz8t+VM6X4m9qW9pHdnT
rkGZ5kFnGlH+atq1ecc0g+TeFDCuvZni4pWuGlMUzYR6MGj3PojTfwg8YVIlVjO3+Sv9EzR8WpW4
Yf50ebcE3ZqrPnkVMAV3yoTZBOUOp3K8bSUHtRsWk9zGnYOd2MQkM4NIP3tRs1Yb0+qAv76gkqfB
jVCepUJ2bMv2pyBAcrZ4FX6ZPWQ8CHeG5E5LUr2HiiG+YNIxbGUDATgo7xTbmzxdeY3PrZd4nnfi
oG55cvnKkPfeGNhFpR0iJrRyEKqzUWhcLWudO6DKEGGUKnyfHNCIxi0ZO+ADHZM9/E3LZTc20W9R
mmYPaeSI98un5tSZKSgCFw2Ep+oW2hPI+Uwmz6zKnTCJE4UZh0+Zauq7iSpywMUG6xmbdvUVPPNF
6VgkP3Khfav63fGuernPxOYyzl7NhspMBbXmLhMcVr7q2iN/3hSZH6UFAm8dcVlGV/VwWTnu2k5f
JGpOd1Xlji8l6fvj5Y95ZvNgRtB2TRxMl5HuzmyTRlPPzTGFiDGAUgjzWqYwJDK49F/TGgjteoOM
taNLmHYSB1LG8Wdsy7Rl6ntV7EwHxr50KcnINCdIlbl5N4qrcyXcGakfMT58dlBBU7M3bpgwWTAM
F4TXCl85LcEDQ/bGfdqsliXPbJsNSmeppILewhN3xtsqa+HXPKsI+plDyExrJLvVq9BVK2WLM5eA
HhWEJAKkiHjZNX9m+OHU92bh70Ura3S56Ubwh437e5YL4DkI3s//7ltCLqAuQyyhmNTazaPxM/P9
1LF3oqTFtRoFqLIz2a+Lana9fEzOfEuyJNiWSlnU4todH5O0aaYIB12/+jPTxBlBAenLjenQDFfj
FBWHfIQ/OCE+THRyMzjRPLLaCaEwUhiiMe1d1SHNUc02UjfwVB6uXZCtRHz4aKB6vOdqwR/eOjuE
LzrlfrzjiUcltFGiMEG8PBqjfx0pVr0/mEJ8hoIP1HpeomNT9AeS0CMatMsSNSbRp8VVOgPDHEUU
P129Kl5UwEkAAtAq3VN5GSltUCNrAiAm7k0u8l2WMVqqnVdbudU2HG8TOYHSNqH2Sb+V3iOcTvZU
zJY/f+ncPPxSqTl1shxAIq2gu/cyp16hHZ7esAPfWkESWKNsdvwVjbG2EhnWwb6PzPuxQN84ovNn
W5tFfjv1c/jNy0lgL3/OM2sEYkcfUNE4aYjRdi5lFI8XGXnyeuiojYgcnioxmvei4B/eGDnXbx+M
ZtUWhj/mlxY3tzJinlqwoazQK5EIn8CcDjjCymsLJupQKvSD5gR0wggUdC6s0bVUCtqFtHyg10e2
tJP4y6b7VK6jH6cXGm10YCSuG9eA7k9t5wxYvn7p5bturpGiKKgl/ovWMxbE00KJDXevCBuah7Lt
Hqcb+hS5WgVCT1P8RRhsE5RH+f4/VI9PPSL6BSwJgiZYGS/o8apGhm7k5RyH+xoK0y720HsXBeov
/8r5IjZGwRWlcnJUJFk0U2FmpfSt279UE3wEXx/8lkoHxJv88fKJV/+p41uNeBCYM0A+mSKZwLEp
L3JFktQ+QjMmmnqUU4KbHkbqw8bMfngNsfn02kXuyuOpERgPh1E1ehJFkg0Dx+l3W8RpWncp2UDp
M32AAlT9EqWtvfMtENSst52vUR0u2wzJk+9pCCF3HOvpP0bUmN+jnigemMVeKdKf+huAahduTMBF
gfujPxDZ5Pt9klLbmi3vzS6wJ53QsShxtQzp62SXRcx7c4v/u7wDZ24LAjG/NhzuoP78ed60eLM0
4p2oef5on/HZ5zxbef5OPRt7yzsO4iUOGqbH+1wa7sYc+yDYEiHFv/uIGf0ElYMiy+zgF5vewufL
qzpnjzYWgF022T5B49NkYEIhGvi7ziubR38Gja9adGPMkngllcsa+/eMPa6l0lSlf5g2Ze1E2Tky
VNkmb/aZN2UUBhsC5y6cHGQYZvvVCIlwr10giQHSgLy6yNqdsKnsscNvVz1iBG5pPgkvn79Wpre8
GbEfoJsxrXXrnR5PPiSlSGQoyStPYAgvXtopaUo+aNFTzo/o1chvhWtFv1EUsIM7fy5aeW/wnny9
vFDd76noApPQCdDsUCnR8clpVYcmXOgM8h2CAQyHQeKuQAquNVYpT/omHky5iipDgkU/neZi0Tjr
7LqzyWRTCLxZWPBQOYpczRiBZwMR+bvLSzu2R7VIifYpyV+SSqUQoi2tDCcrLGVOJ1mPEK8cnfyP
LoHHCDvI/XOhVWUlpNEmhxwM0tWgmpd5QoB0NW+bSkvUU2x2n1VnKsfzm1mGNKCDCy6SHXTezE5s
Rc3vc/rZerrAzPKzYVKem7P3sVprNj1dPwEdTGkyakbz4PeOtzZdwmqT9Uv7LYJgeYNibbplckXw
JZJG+Wx3/VrSpPl9tX4wc1A0inTqHOu4shGNdpfR9/sN4Br1/L6zXoRcjK2oEnu8F5vc+CEndGQR
N2DSk0QF9GvHrCfGviYWGu5LMyLKBI/LMh8vnwSteHL4yRQ+C/n4gO9bmv9Y7NEqgiKovmWDzGVy
ExU0cd77VkWoay0Ns0SliuS+Sn9I/I6Cs1WIN8OIWorujmAC+ojAfHQVIn74oUiHeCOhSoGx6yLI
pdWbTbEZqm8mLT+PpkTFQrZN81SO1xIp1c5Q8wNXpQ2M86kTXJailuyYk33JcngG5gi7sSqYmUUT
evw+BqtybMdxh1oa5RMaHUGsUOvm9Ts+enZmN9mcuPm3KiZ6Q7gMcjmSd0hoQhTt2rH9XjogPAyD
uE6I9G/LB81EEjQ6FrU7aFOOZtKZVX2Tm4ouvqyheivqNutvkdFcu/HHXvuXsY3Lk4TvYpV6hapt
+qwepyD/5ptR87s/qtB7AmbtkOT92g2z89Wexubp8mHWrzX0DCAppV7PlkKK1VbYhpFpF7B0vpo9
5LNulgCutMred7Ul771qlVd5/ELQZE86Swzp2LwzHFO9Rm1MRVxVRr95a92ufvLKxbutw2GEzhBN
K2HFcbD0yxTpp3oHTfhfunrN4gT9FIYl7fFRxdCKjiGc6W3bOvlazU25/n/iYmWIYIIb5ygxJ4Br
Dd8p84wZVkU4vGVy+YHcAx1FA/wnm46eqkCMl/EZn8sof/c2qxR0Db/+ZZtwDISRCicBjeaLDLOw
wjjpR6Xucpjl8Ebk+leWUMg9iED6pcxu8bBvZQOsbDer5aqTDVXq9KobAx0CAnS9e8Fr/XpeMo/F
T6AKGQDlrfAUE6Bc1YXQLwikDehdG9NSuSKAk/adF7/OCGXy/o2KHPUpOwufug0ntGdox6vRbCZk
nVfrxqfr49EjNlJYGs+R3tFYEkjRlVT1b10L0Qrxi57R1HW+W8x/sZnoqfHeAWAoZg/Eg2NH5zE+
Zt4UcnhjpsSzDMiv/Mn80QXzD0o7zIQo0PhT/L3WZnup+Px1pS/APHRFmIvg5pxl5Ss+wF4otvoj
YwWHN3PoifbrDGu+m2yrVsleljQZXrZ3/GnBhlTHC6Ahnb4Ys/UeKHuEwpZkjcerOEaM1TSRlbvN
0iz+gshc/PtlY8ePyC9jdIZQYwGTIjpWP8zHxVXNwKSHwt139hT9pH6FfLXpRk+yMvwHhMUR/6sZ
rDdCl7zqZT61rH3WNpttga5vuO+mwmLWjhffhjUcUJtK3f3lRR57879N0dFGAM5IkpPLaNtJWRhT
be3pBoWWk4/zs7SBVIQbTl/HdBW9PGtPlXHpLeQB02O0xQ6ps8Bh33ce9UcxuBQkGrP6UwRjeMf+
r+W/5zaRtIIcUbHCTxpFkPrvUNYxw32UU61DX5dafEn2hvjBsM3KhHJktGS3dr4qXHHurEIgUWNC
gJ3hkRwfH3tMZMuEUmcfUa279VsKZ4c+FcPJzJVrceaj8iqzFlUO5EnWTHmJx7xrJhPtxWZunmiW
yp86E7lbP0LgRdVAV7LTM0sD4gZ8Jt0nBtBLoJ6deHVsjR5Lo+Mgcqvgk58lzWPKG74iWnT8Uh7O
JxqV4HBcRIjAeqWTCx/27uS4ezGDm6LXP90IOcj/M2Xn/sezxgaefU5mk/vOV69aE8s/92E/Wtc+
rFGUs1PMhrfN6BjIb4CIc9BaqLAMlKp/N7JVufLjB+vv5UKu513e8G7pjMa0dpqsMwxvfyAlm6JY
HqtAmg9SjRZekLm5L8thLaI7t52Qf2C9wnxlFrUWLS+ybp16AZfOLKrJvk81hqqk/2w09HBcdjfn
1ucSkW+AopTim/rgH3xqahjStKd0+mLm7pvwJvyOMbt/Ukkfn9p25Bsv5rVabDwa5KA2Thx7PMja
G7nYjc2slyXcyj5ARDKhM7eqUdSjlfBakTlliscfLiWvP7/T4g3PNWIK1kO19xNiOmmrVsKuQs9x
Wq1rnTuatJtSlFf5Ne1px1+yDeYa/rXf7JG6wL2weih4aGvIAMrBWKxCuecOCauiG0wpzyNDcWxv
oSeka3ND7OkGzv8gR2YyrmTURnnjQe386/IxObc4pQmhZAm5CPqWpXnHaGs3C/aZXXEDPBxMFdFt
v/RBdFcuSPf9C3v0V9OFoGQIdUg83SRgBC5ISWUn/b1fpR6iXLKjqXYw71MEA1euwZmPqboyFadY
NR/oIfASSkTWzazbR3GIoKRfzH16Ry5gf7KzDub95dWdtYYGCxxfkDYC4eOtS5uklaVnMkyYROsx
2vD+gASh2tqsqqOdNQWrAfcF5o9+yLEpjxGQtJn01jaLULJjaBuuxFT9dm1VP/6LVdEyrtp22Tm9
Ykh6ESZlvXj7X619HXctkiCHo70aJGk508EtA4qSq4EawlfUNd+MYDFmo6ncPXQ4eMQDs4FGb2BK
lUVlHkSNCxHz/nk2MTdAV/XgMbn44fJ6tQaOXz/EobaG/AAfWE+8y8rzmioEhDYHBnlFVvVfgy79
Wy9STStCfjnAHFkxfhcZX4BqHwGHPSrGM4NQOFU/I79Ib4AlOdINP+jlH+/czgNRKaIXnE60fo53
ntxtsrswbfaRTf9SxISUe19k5l3qU1+6bOrMI0KzEhwFyOlEPK52nkdjmhJkzvgQQLpvWVs6v4kM
nX+/LZzfPGthDIaxNGsVnDM+CVYnuTrXFnRgoy2wFUXsZ5ZovphGSGh1iOdagqzIN3zmKK6yHtV/
7x+MQG03JU5VO6OsAqCln+82T4jBUOzdyQEWoumm9fsi+yW62hXxIamSwdlRrTd6h6zhj8Nmgvmx
j4QSz1OdKOCB4t6oV4Ob01gOU4fefsAH1Sp7fERab2g2TFYiIjZpehGdmvAGzeXejyCYiCxHf58x
ouDxMLvT8WpuJ7Rq2mAOrfAouKNfd2xeichZosqnF3+R+efOD8hTQ698ls1Y/QmZNfl6+ZieHhge
ZnaOWEeVAfRUh7JX3hqgHVtpmuGrH6PqQgRJzFENXhbdetnqFKRzFkmKFXkHTg3NmccrHKfChW/i
tfsMwVnksmlpE0jJPHRB3DyO0yrr5Zw9ujkAHknliEGUT/gQzY2tl47VUCSvIszkS2bB6zRl3Ly2
E890KkGzrvyiXAWiKuSiaN5V7Q/H9tLZzFvR5T4i/DVwWRZZN12LxLSoG15Ro1/Fj04WiEFuB2kj
y4MRoHuaRUYMY539fZ51d15QxQ955GR3QZp4j/+DPt+JD1XmoHLToYc6FXIvx+trjSgOQjrL97j5
9KvfkadKx0m+/g+vyZmVgfoT9DPACqqZHvNzilJI/0mwl6n0Hv2UiCezGTnTzUjrtvF4bTsOPAPF
b2YIE/1TnEwtMDAa20NRSgougyw/SQdVIRi7aFKUjnxv5WqxT/+UxFRK1w6qDWmxam44/pSUFQOR
9api64abHxWY9V1Uhcn3tr+azIYp/DQuTUkGE2JppxLRdrpmbG4dzH7rJauGCNUkn353Y0SP87ob
QH8w/oTMCQoRS9NVNhjFIjtpjryyk0UDlWvIuypgwoaYYOLTnxutBMannxF7dJujOgfedqKfkKbJ
FBlMC9l3kBW+RjQ0ktW48rcUxPXh8tJWTJ3E/KOiKiUGRfxmiL90OVQN4RboYMarvWhnTUEVZ69g
RyF0dHw4EApJ2hqnsTddKl/QHRUHSw1siFeV3PV7pjZMiS0rPiXAjO6yGH+Gag7lqH2WR+X/mXO4
ucnShueHKPWZvqlgBS9Zs6ctzQ6y4dcB8azKuCegaW+CfHxDRrJ6GYvV7nE9FNOWF2hBEQgvPqsn
C60GpYzfmbHHgI8m2PmSAR9tRjHKW5UFPcC8H0Ojg1VGKMMqUur/+liykr7FaAn9ljlByJYWzjaq
4j+7ATrGHL50G7HtxPzDNOMn6TMfo/SfutJ5xg3+hLC7NRzkSqld3YwiXulePvfxIewS/qp6N2/w
8bkqB7fxs2FiHk2ZyheZyfmZnHn4Q0R59xnQc008XA8R1XeAOkGPEZ23INTq5/nw/pZRItx+s1T7
aCaEu6VrOWyJLuKoW3l4zxpCURO/A7ngBPCzo8gx4ryt91XmKhFBq5jzW+pvDFW57ATOnSfYLqrR
h4FzZMfainoQL3pGyr1Rmb9Nm3xz5xvclgM63I5FeO/JYSVMO+cMQDHBh7mm0NT0G9PWAThezBGW
9vDIwcpuI9Ex70ApeF1e3TlTgOwwXug3h+6qvxQeZcU0sae9HMBszMF2toKxb3dKAOL+X5gCOWG3
eGypgh1/yMWoQYPSCnioyKtnk3rUA7Qo9Lq81UTl7Kr+MaUjUaPhiwRBGA7HDDIkbUBDmfJG2NNq
P8OaKc3dtCIeuzIzq32Vo/Mu49xk5k40fWrDrlypwZy7y0qY4u8PqMe2RjJ4YREbEDAyqpRdAPQq
DAiZHap/z+l8pVQX8Sx3meDIVl18ijegoZRpPkETMh1id4lIXcb893spGAdsT1dKs/8yRdsJGI0S
tUJh7fhspLLxQl8U3b6qEK6tcl6FboIX/C/PBoqN5OmK5oUHOTY1BnVUKfWqvZ9TQ6sa1MJFOETf
vGV1momeXaoP+MGU3r6QBm04Jf0w782U8c0tY84zkxzSbM1xP7qwPbyRakhXJk/r8hHnziW8RyVE
Rp4Ai/d4mUs9VGnLNKa9YEQ1ElpQx7tI4b7tahJ9zpSiyNO0TyYAN+LYFFPUaqdMunZfxQW9gjbs
1a6ijDUWV7M61ReF+u8AOkEctfTNSwurDgV8RyIyJkDJJpruZEYLT1WAii4MwXm67LPOXTlFXaOi
rbo1dOGDZWG+VmMm3G6znT+RUyOKMS3td29y65d0QfT9sr0TRO3XAv8xqL71h/dzJMtqxkmQv3rG
b93gvkkX1acAdiAu7YnMYmsi6IQI8ueOuu9BA71jWoLYpO+tK/6fszNbchs51vALHUQAxH5L9q7u
ltij1jI3iFmswr4DBeDpz1fURFgsMoih7RvH2O5kFWrJyvyXD2OSlEj+r1Htj6fhJ6oHbIhH14vU
Bk7j8a8q4ykx5TACY1um8slJIok7BIVNP4T7thhw7S9Pw/Gd+zOeSk59VbijzKlVDcpuNtt+Wob3
zkUOprIM2gk56T0wYaT1XNSkDLSuVsCKahD/TeF+BqVKqIpbCnSqm9wZmxks6ew7704EopXKHd01
Ize/SUFn5lD8kVmS7Ep7tUejFXMPocGEKLgUbWje9dp4x7wwukXM6XsVoa8UAUizg6K7MzPk5QPD
qV/MdrQpaaCuPUoOX9s0vl+e8eM9/PMXUAAz0bSFm8cZfPyFbYrhSAsGBq5VssWqjnc+QMn6BXUD
++Z/CEXNhEecq2zR9SXeG31UgoZ7r+Zp+rOKhZKWr5bNfjQsJHwuBzuzclX/kGuMZUSRWst/09hG
Ssq0s/dgQSQFH1vaXxaqNmlPUuUP12ooKZjfYd1SkoWoQcn0eB7Lzk69Wpbpu+MCXpBRhaFBXKJF
0c0ewoWrhedz383hbEIIxgTSeEKndCVaocuQvstBKb5PXC8V5mO3bYzv3/VTyetUHfNKLVR/oi7m
YHWG62XvTotTy8HRxqnHbocmM1aaxSrK7tynY0A0h0LqC1Scj6dy7BqeM/invR9UyhGSAwO2wdHj
0Cn1xZVcqMMWoH7PnUmxklaGfsjxLk7rtMtxvVgaEzByGGG6gA9yssVZxf6+xA3V0qunlJDgMWBg
8JTRv16J+WRrhEa8PzjgFZM3PyZumSEfTVoH8uQ6/rsaInUnaC8Kbg4yy9STgozX8Wa2xHs3WbiW
0MDMrW3lhqr2G9A0vXJ41NaBGDOd4AkpouugjLSNpRjzjbN3FmjFGdSbu05u7CegEeWf/4IToW+G
Qzze31RjOclAEB2vGJ/ybpIWaGlUkxndOEoH3RplucMeZo1GdDYULWe+2YF5q52XyxSzq5Mo3Aew
55DVAQER+KAUS1XWu26RULJXUhpUuii/kv9ol4PfO52VWrG9R7s5fQyqyX8TLYTpcu7b53G+0l2Z
+514eBJw/9I0ZTdoQ2spGOCT1W72nQUTtuvxs5GDunkS4NGXh3Y6i2DYqGGzNJQGhL5AkMoyOLeC
zV6iU/pU0Y15kDl+XGO76h2q3+5qVK4C6ClsoBrW8dpoN4xj2Bj2vrJD8Q4rO/jm5KX3yQkg+SKP
bT8FZSORDwirL5cHqZ9jh8gBgZHGpF17UtfGaGFT18LdmwtN0iCvh+8wVnEULHkrtp2fXPVM/Pn9
8Gmk7atEwYDUHo90jPps2KSOxUjBBrn1Jtr1teN/kGlbfWBm26t4ZId4qq4NwIRSBRq+2hU7VtLv
+7pz9wfFLoHJ365ryIwdf4w/Vz0oobRu/GblbDmzdIhJnZulCtZUp/WPS1LaQx87ewwixocqhx4n
MyX2sinrz5c/4LlQdsjBSaFE4Xa0DWjXQV51VW7+XKUkSNRme94bY7/a1j8XivyT0xm0LjwyLRTU
cNMYpItnVqbEgYPYfJPUnO5LNuv95VGdWZa4fyCiodj1NHW1UOhmZSXbUu4RmiK3TFuk9Lver79m
c+TUuxTOxbDyzc6FZHTsdEi5IJH1lWJ5FBToie2dUQGEEOT+rSr74IWOL7Yx6dXJETtPSVfTl6Co
DvXC0XYCmGpvAse3Nxulfz/lyMQbFNX/BYrs3NCA5FJl5aY7hc9jXtI5cZiae2fg6pGqQWCOTKOY
3XDXRqsvpHPxlLKM4pQqZpU2lWWJ3ohvTs7+IG9ciZpiqyg5pf1NK/5Oh2wt+zuzMtndJrkfWEAc
kbRTZcGOmDJJLuHL+DaCEykpEhf818Uz1nRB9dcfnw05C3IV1eThNteOaj+DEZX1E3MZzSZGIwq3
VtniS5CCEJI5ABM7nIOV19+ZCYWCwPDA//PA1e+HNMusuKGytQ9GTuksmnEWcQz5ZYEffzOAWt1f
3n5q7f362mSQPPSovKpXH50YbW0aSZdvsiU291lULuCtygIWp50iqrbylj4XCK4TskcgdKh6aR+O
ldIGLoWofRdG3VOXsSiN+WqfKzUcmNtqu6k+gy4PMsZ5Qt7QWXthsf4rqop0cPlcKTDklX7SmZUI
9h1oHH+EXpV+cLWeW3BANQwoQXvLGZQN96T4mb1IV5485+aOdyMoFCVVS4P/+ADxLfgYNbr++2wD
sb+zeH2UamiXl8K5pcf32YC7AyUBR+M4ymLO8waX0HEvkfbBnlMilu0u9K6yIh0+GHVivl0OeGYG
eQdQa4WdiFijXm5Ii8R3Ciuy98Ec1C/dEHvuLTTO5NVf7MS+vRzszOgUtAWNNPYyKDFtoS9O1dcB
uNB9lgKiEQXOlEKm887tm+AJVdHi98vxzgyOZ8fBKgyVkBOuy1JXMT6QMQdVhi7jbVf3cbEDgG5U
N34MwOnucrgzwwt4ApAvU1MmS9A/XjQhnGt7w95pBzBRNWsQ+erysSq65qGtqzWC3bnhKaMwBT1X
qC8tntGFYxL4ybKvOrzr2M2oYSc14CiuuJWT40womsSoUbPbOBT1KpwRLLlp9kG/h06Q87whpzvY
K9ncMzdXzyJsXDqHqr6o5CaPt4AfLlYeFvWwz9w8B8rGlph2vBV5kpqlibJlPuRr2ci54XH4ekjk
kEJS2zyOaYCPhAw2sFDqLH2UKD8+ZgMSd6XCbV47PFWEV47i6v0BE+s4VDr505hOc7AXEZSPrkXi
TqbIo6JZDYXdEdlfl+OdDk019MB4UcujKORq2QH/1A/lnDp7MUI27aid3MtWmA8pkpMrh9fZUCSR
YGlQuzt5V9lO4w9BHlj7AOzOU6aMuGRIHmJ4qyy90yccowIPDM9D5eG6bHQZNN3iRh0P4aY0i61p
NWBbfPC8MPnHFx7i+Scf5f9tG69id04vAuTQSe8oWsL9gId5/AEhcf8TWso8vJPjMtyPm1Vxo9Oz
BHQQD3z8sNXX020zFgxQ4llw3VQBmO96NoZHY+NWN1LiMIq+zJqkw5lvh+AVEEM2MOC8k6PZ6pMl
MeyJSxu/BtmbgPNsHjZIna4pDxy3wtQjkfOfCiXJP/RgDpXjCUx5+7exkzd7pwJoaZaO+8FMverL
4foOnN5+9Ce/+tIF0D1oj4Urb1RtZmH7+wQGD4X0Fi49ulde2Rq9OjmxseFEfZR0hN9FOCFg3UFn
MVxI7VdtwEM8ki611SFd8Pg4Hu4SYPtsWy16qxFSz+YIOluMPnAe5O4eLofSlqYKxadTVBnFRTpx
HEzLZbTsArmKwKZcY1qLvC3HKxtv5Fv8fdB50OU5pFX2dTygsbNlPlZO9ix5jOwDF+6m41X5W5VW
7bPvrPpGakvzEE/pSIMyJrPkJNPieU1aGa2RPXct3RAngSuLyjn2yu6VYIGfQ0PdkBobH4utp90D
S9NyP0wzQ/PAJXSharc0eP8Y1arkzpllqBDNSmOOf5+U8sqwTkIRpCj544L1QC8dcqw1/yF9NHBa
0a25FJ6ZRCck9SL/gh0PSeB4EksZ9z3Sv6gO8dr6iIOS/IzORvLhX0jAaWez+l5wYiid068D0ax7
Yvte74Z1F2bPprksu8yqvleB858qt8dPZhvGT3YA7qodKZheXv36EFkjqLRBE8MvhDqGfokjVlvh
hCWwzHCQpw9SiGLBUNa3VyM9YKrgyKGqCLSSFC5dpxvZhrvgZNpjyuYt5i06DQhFK3aHXV7JbPoZ
ik3GvcVXg7ignZZlV9Z958UJThzotGSJ2d90jtk9UbpcY9uqNfDLO/QwKtpUCBIqriZH1vEaWdLR
iqkxYJLWFs4P4ZndLliodpF3VfF91tnVFzqha7Cjc1EVHhaGr7rqXO18hIhqWKmD1xfnY3STBT03
ea308MPB+uMnh7mqxu3ltaLvPj4gFHhlKkA1lgxaraVfe+smhxhXE4eyrMctLIP61rVa92NfWvad
H2Vrg9TXJiaSCg9BWkSVDQUHrY6RRv5QN2UHNjwcPH8r83TCKR7ktL1tc7nq2q4Pj3AomfDOAq2j
DmvtyLSl5Wf2HALgMlV1za2smyRdZjxcKEEZ7mr2wL19vHY4NCgeUvOixaM4anpau1TGgklLtLzz
TBc+aDUjdP+k3I+TcVZ1kfmlw34pfK82VTXdLS0+DNuN6Gv/awaIt7qtvDoXu6aZN+GHmjzku1Xn
i9wNjd1ZL5AwIbVKM102uzq2RvdvllPf7roCHvgW96zcu6MKG300x8lqt00cieIVEwUneTG7pkj+
KuHGDLteWu59NQ3VNkyjdHmPR9LwrWi6sVXOLeirUTFDZOcuj/r2D7eX2ebODDvw2T7WBTvTZO/t
xgilHhwm2y78bHlT2SOiKRbjueQop2PRTIX/sRTCrp5tw4ljwHpt4+2DKfblFnFO27kX85ziSmy0
pbgdLUFha2uXctO/IErbZk9yAXS+I5dG56fxNs142+Z5Pv9eVabZgQqdg3hbjDn8ImtC8hjicSc/
RJPPrHhDgp0aoJt6vs/7eAg/tBxP4kMQgfC8c1qMxx5FXozjK+SOItstDbvj71HmrEXHbbmBhKOc
TluFxUAr1C1y9OliaXjvAdi25Ek4+Rj/5hj9MlAgNuINPXsvLUigUlC1rxmihO5nJ5xEdV9n/Bfd
zjeKznC20hOih5hQF/73VCboXBR22r5VfkuZ7cZsNr7xEoF38X7nzqi/VvU4Ve9dSR6ZoRKBpMIu
Zsl15rbu4skoXjPTHJbhUXQF9hyTFVFdApMmrV0rzZJZlyaqWUhZlZC8ELYv4j3SCGn4ngiH3HlL
f3PJb9oura2vXTLbzoOcDYk7cO8ZE+uV8ge7xzDj+2VyyAm2RiCz+rml7Vt/WTwKrvFNI3o3+BMY
hf0fvIfDYJfxrJo22yKjxfv7ZnSbgOuHeaNnbJLz4lXIX28e6i5qxVvvlpsMEkpQhVs/mZz5djMY
pfVpofjU3zt5X6C6V0tV5ITEP2/7Kfc2H9JmJhDQDLQstiKNDe+bk8TGtyQZjVzclkvt2TdB3/f+
bWioSgDGNpa9+780w9kvRHPw3Zuj7D1BOSGstqQ3Qfo8ml4CDq3IfeuGNmI6OLusGaZk5W2opabq
fECdjtxU9YG5qLW7xXCWOC3rdPnkxI2T7kxZWKwOWK1X1m5VHEpLilfBDXZC9LO9KEQ2IRo/O2jG
3Kjdd4PFyo9uBoSWGqu5qXZ5HYalOHdQOFDisE6eTZ47RsPszJ9hVFYYs9birhNJ8hT0rf2YBuT6
dILXHCq10/0QlMGp6iqtE6gdx5dXWaRVWQ29fJcdYB1s0Gz7I6rnYbLNPF5PNh3pr1ddl4eI3Jb0
12CKIYqsftEv12WLMsW0hOb0SZAQ7GTfK06HwFm7qjhZbCfmk14bkTIofBylIQ94XAfrGGBrktZO
zPdD0k/WAoFcANZxMPzctc71c6qEBbmi1Tfkua3T78oWEHdQld7+gDAR0Qy9OqC9YNb5+GBEVzo2
Ab9Q8ZD+4uOgXEzT8nhG/abfmJhdeXvZIOl5cGyXVHo/pOWV1BUVivIgYu7KnEKpGWq5R2vMmzRu
g/bNDF1qd9Csdx3UuIeDWv2VX425g0rI52BQiluojaqrJy9Jg+LtoEsrqTTcmDMkXzFAVwd1dfVO
IB6xeIaS+FP+12YxlWngVNFUvUkHryHAp91dNgGVMcF/3JT5qrKnlsYxlUodmVlEqIrqjA5SaPFW
cDt2Ag5iPLBpIC5oik4w/4dmzRb8ZJMTCgsTAEGQClkg6uT5ZcsZBa10+P3O58xDisZc0CeUI1yq
ygqXtxFfjrvLn+7c0OjxIpkCRFhhBo7j2dUsAO4W1AnLbPoojHp+zOAd3LfuPK481M4MjdqK0sBF
3pc8Vcv4MayjSGiY4b6CcIAAFPA02QzRjVHi++ynq+Tvk0NacTZ+iafupl+msgX24IL5C0gCegAX
g4/uVT2Ez4JHKA8OJUQXxdOXy/N5cuERlDIv/DR4G5xiWtDUb2QMZDQkqMVVF3bd0O9EJv0fl+Oc
+W60tqnIg8oHlayXy9MS90FZ9NbnoJLTc5BApcCDhP6NdbV6oCrcKa6Ykg6jua039vzOIiEpK1x1
K0rJciD3kmNR7UfnSmbfzxqhUrSFEM3ZSEXh+JOVsd2LBTTzPhup+SCxgXxCT7s+9VavcH0C1agU
zQCSkkJsntTnxt5Oo2JSXRuEQKvJHe4zJEkpwrjXtysJxYamBMpZC5TxeFR+mIZ11Y71XuR4zgTo
yd6T+zpYl65qTOprHkdOAMSIICHvpGQZ9LJ/LvvALq12L9OQIp1Uhq0bSOS0NUA7qUvU8NHPvbwW
1e//pYDAsI6C6mnCOGOsiLBlt8/KfuhuELjDIDXLJiSkAwwKgW93i3OdgI5aKgSlf07LFGQ+xS1t
UscuXjC06/bAqWjMqtTA6VEp/BfMzHPjU+qSCvZOd1sX7mzlSO/JDNo9L1dnK3zcX8SCgaRtAk6w
3dVK+enSJDWgF6zYWBSbdAVNG3XsxvC7Dr4pLlaOw5nstOg5tOEqPubM0FTPRhVEABYiYXc8i7bw
kmkTFP2+mqkYiEip/9O631ULS6UUV+t08tVoonC3AZJxcV/UrpsRySqjXGSzF3DK99IGwi/h/WzL
opsfx8hf86U4GR+vLiovmJWw70gUtDKaUbRiMxVTvZdeN1o+mTJoyXfGFU/vMkNT9lNX16Xz9fKG
OPmAWlQtUx/jKTCSsW73WYBvj0zxdRSVUkXx6dVeH4pnFY4bIdqZnq7NtTRFOMRRVf6EFopBKUpG
CnBUJ9c5N7DjGBXoBB4f0MGAjWlzaQd56pq8hfeH1ASPJ/kSFEj0lw2y9dePimcofET6J9g6areo
7RZ8zlzU+0NCWfFM/yBshQotVqEX+oXNqDDgU8qfCvMDiP54B6TLlCbGlHf7Zoza5baJIWltjcTP
u5Uvpf7Q0SmpAqH3yZEFDALUz3GgNmhwDZFdu++8MsvuRdoZzVOG/BdkjiCb8HcyZVPzygq9+QY/
UGuNy672lv4D1L2gGqi8x3VbojLK+qKuZhpwLr6qova83+EAQ7NzHQeoWjnhtq3suiRdiDRcJTad
2YqqOaWQt5CCT1UChryXY22zKeIR34oe4Y/MQ47fDCjWp/bqI+HMJqRIr+TxNwBvgYkez7cde0Hd
Vl2zr5Di5MAuYG81ab9Nw1Vk3Lmhsf8C6GhIjpL8HYdaKr8uXHit+wCsyWPmK9XaKFIN6dB58Jfp
2kxarVlaqRDtaHdAgdPXbJjbEVWyas8zE1htlWWUBKtNgSfOGLgfSGuXdKVyfrxNFPn5kClBUwAt
6aHMczxEYFiZZUSV9wxhd37K4moESuCtccePv9nPKHhmkfvxcuX5r0UZp3LpWt9cXjIXvMlB98cZ
gRLY0eole5wpqVAQvJT+AU0P+qY63WmB9ukZFfVX6HUudTVpkuY+mTaGGynAgnxjeFtZCr/8Iuam
9R+uOeB+RgfLT8GeLBf+urZiUDEOvMr0JlKmIhFbOBJDcY+8Isp1i3pXrJw9p19PoVy4eKke8WzQ
tTjTTpSydMGmdlI6A85uSRfssMIR9c3lcZ0LRBrBNX+ANury+raNCNZYYiBf1S2kri62k+kGWcBq
Xgl0ulJoN7BSQPRjuEMr53g9lt68aYLOSHm3jt2nLA3G166x7eJmtLDgWQl2vL/V1wLPSHPBY4OT
VuvwvBQ2V+GlZfkWuF3z0cQnequkQHZBDO26jK8kRRziEQp1E1YHtUw9K0upJQOZ66YXYSSxMtoA
CN4Vm9d/0bU9M4+E4uFP9YsNd3JKTi3pWBZsXg7yV0ENVrNzJ/eD0azKxJwLhdUAu1sBKdlzx58s
nRczbo3E2WOP0tIKpp3p3KA/Me7L3KK7cnklnvlmYExI29m+Ph1GtVJ/ef37m8hMR78DuEkfZRt4
cxnfwLRwvyBIUxXbtl9t9p2LyMtLVfeUq9CJNpqH7aY/pJuXblYsDy8Pv2Xopu/tfK4+LJm15v9y
Op8sfw5j4KlAFnwdB1guYuhYRPaL6mN+NoXs5i3oelCjYx7RZbo8n6fnpYoG/AnoIa1FvVJqW1Ve
tcFSvoomIASdhPGha9N/0tusVApN19Zn1U4gKshDNalgi/WO+7Ixy0T2GeIlsQkQPAL60TXo23XD
1N8s/WpV4PQbqng0NJExwrLk5FaIptlC22DZm/GMRRnA6XszNpJH046ch9K3ryOR/TM+smraWGQO
p+IsU+aJNnWcF67XCvcAFBwyf3Y/lGJVFedACPhv/vdPLHI5UkAlC3DCpqRD5hWL6b4EaYaPd1co
Glk/zV/tAQZZxaETbxEZdeothEX3NzPeoGaehUMW3iBZwwPeFMgZAEOAigq/Z3DewwLs/040Zf+U
yiYSaCO1jbNt3Cp4aicj91fW4NkV/8tq0A59SsKGbcVBjuORj0OIS/N1l0Vd89tSWPTzLy/4s8HA
hNL3IMlCoOL4ADFAcA2W6DwO4U0MJaanqCEiZAh3/tKIv/+HYKr/AP5I1aX02mifG0GI0NqrKbP0
NXCRyTxgKMcYcYrLoc4ucR6L/Au6Cr3n43GVXjb7SxoErz9bLBFC3KaH30BGoWxX+l19FRDun2X3
Szw1z78cxGXaB9XiZUCqIJg793IzJRNNlg19K0DMs/U/fDbA+qARlJY7GPfjcG0OJGF0h+AFOFBi
3ZL4WOW2G50IrwNj9N+un0yAQBTPKWlwU2srEteIlO7sbO1NbNLcW9mWsf/S8T+cHoAjjt5DO5AC
XvU65ppmVEpWBMimaiLpxj0GXWKqopxPkN7h8GZRjyMIrUf8g7A3StuVXXduwYTKMorNgFiKnv0Y
4INkgYAePBVcMEW9BC9ZhPRENhbzo9+Za/famXg8lOmCkCVw5egiN7ZX2Utp9NWLnJGaEHVdA0eo
6vDZ6Grv09L2+VXQ0MMKJSC9Y4ZIk1onQ4xt6bUODjLU7BFRlUI4uwr5tTtzkyhoKEyFy4tG84RS
HxCNG9WawzjGQkJe2xKGtHo/qBckFaXtJ3dVthHRN1lvXPe7Abyxo7tUmeIlEFnoL9uM3x0lWycD
JX4r5l4iJVtN2SCrHTfxLL62sDLzlZT3+LpXNwQ/k/8fHBtQyKB7jreRIdD1Xfw65IGi5NdHVC2D
gSvftMRyX3pA+cZ6tfx//OUJClKADw4Qk73EftKCIjUJX3wjls9Oj9F9JtFaCbhituZImSmlTnF3
+UOov/ffG/GfeIhNAswCsHjiaLwAwzAioCifAeUjP+0gKCAFzbbFCNYouYfGnR4LvBtoPt6cyv76
eEJTE57/Ysfdp2p0b6mTPHSu9xhI5OFQdTEL71EI8Xsl+Ocb9xFe8r0ZxQ/Q+z5kSfUpqzFSKbxn
9c+CRiFvXeM7XdAHQZ6yo97+KOfgoU2SB5CWD8aYfV4C97FFdK5d5j/Gwr2lJvBRacuVG0hG5bz1
jfkPOzG+2E705fKknn5ECrvkMyRR+HeQ1hwP1O+csbItIT8LfLe3maEYWgKBHsBU5c3/4miHNDop
BzkUxQmAbFqi3zoSh3RQTlR1AWWSIlZ/ykqVzMdA6cCHqwIf6g/+8iV5K/F+UYRLXrm8xfXj158m
12ynoHsR7kYJszvws3jjhvXXyxOp1euIoyCDHBBsBXCteivYbubei4ocgJVUriRm9VdWLH8EC8Lv
Wd5/qzAKQ7Zx+NZSflo5oU6GyC5UqQ8tAbDXqLQff0PcHJCfG2z5OjdBf18UlXeTgjJbofFpK8Xb
qCjIkMJkombGQ/44ih3WWZFsRvmaxUqZBe+7G84iGIoo0lERXLXt0La7igdlBD1UopHU6fFYieEC
3Q1BLOVxn4H1vpM+kHzfRCP48rc7M7RD6ZEbTOGSdYRCi7U8onpC6fdxkrF+MVxrEGUxHNSZgAzW
t5fjace1Ghpsf45NUnPeZnoeki6ghUuZtK9B29nwVhVKuJpG7/eqo9ltkmjdj92q1PKZCVVQU7AY
FFi5JbStbthlLUFQ1q9B3Y+A6bryKQO1f8dBUz1eHuBpKFrC0EZcMlYaA7p0bhnlRYJeb/PadZCM
BD1H9KB4KNnOKlXrXCjaARtVo1AvXW3xwwUJ+xnfOuCGoD0yhR47CLFeT/bnsx2IZzCOaUGjZ7Y5
3gFpmyBOPyqVQtA1j06YQQ0TaFUvtHZXZEBPt7RL3QXaNl0VUhxd08Pn+kE4F78FJ1OswRaELm3G
tXV4Zu7APCA1imwg9AZdXtw37Nx3e4H4Z+7gSjN2wa1T4ZhuBHX36fKKODMgrhcWHb0onKMDLfVO
06Cuw5bFJ4YJHBr0aUCSaT2sahacGRM5NhkCllssB/3mLt0yDs2xxT/Fw/fDibjLgrIM0NrmP10e
0+mxQcuCECTbNPSgJh6vh8WeCyiPY4HW9lyB9bRbtNam6LswcC4oE7NqVg7603ODlEs9XYD3kXfp
reYy6oYE34XiNUhDrpUSmkGWzfO8M3sKHm2PrpNv9jiQXh7nuSmlxE/mSzGV00P9rF/ehONQJr1j
zjizm8pKxS7nJ8dWKixRMVz1WKK2ScWR6xNzGAveHkvzOFQ7IipZh1X9OiIW+1vdzfOjl3jt89Qv
9coZpX29g2gUtW+l3qF4uTqWCjZD5Dh9IZ/hNJPnOWSS0qB2K6Qwv42zY60p4GrT+DOgB9CPG0YZ
FWvLxc8np4CYK587tPHwEKeHVsVohRjearvkTKgDPZ2cAPkvOHzH05g24YRUj5C8ObGXC5RSpgNO
7c4AAn5zeXGcmcYQkEBwMEc81ewo5EQFDA+/Z6P0xasIE+DuxHqcg764KeDr3V0bT6VZqmfBFUbZ
QFshZWpmwTI3wzOKldPnrC+XT10RJI9oqiVPabqKpzoZHyASRSClvUVLAV3m46k00l747SYvnoNI
ATPjmTIcVEScwnAM/xfdSfX3fslXgZGow0SBV6iIsd21S6Z1ByBD3WZ+7oSM74OEzu5oXanfypIg
CkmcIsjSAj3VapNpHCGpR1Fi4+EQ0IkM2E/ubJexlysfTOukH0JR+iCxgh4IpkM7PZalR8aj24zP
SRkXcgv5IuOuGfz0RxD7wWtQxemj6BPD2qYz9dzrzi4VnVNFQdTU451H5PHnW9zG7oO6TJ+zgqxV
DHF/a/ZB/GQ00Lkvr0ztdAZISCtBKQHRLwcyrDe57Cxx4sGe65cKXTo4H6SSSeNUfyXjkr37OZ3Y
bTmtlif0rU5UameKDskCZdNraTn5zjy7bVC8/FSrahEZ7gY0Q9qY9Xl5gGdCUWXAxwJaKdQzPatL
o8hOu77JXjp3lHdVg1eGcLDU8inI3F4Ope86alfMokJEq3YXzMvjz2YbHfW4cnaeK1B4d5VnUtNF
pvmmyqV8b6tV4ZCToVHboX3BU4M6Ky8ObZH6lpwo3kZoUtkQ+MxuzJ/BxXZPJSCylQrrydBs3k4U
TMhZyY2pDB4PrRwFPAe32Tw79WQ/01CLP4sUYC216vq2hWH79fJUHg/tp1Tzr5K42tBGJ6/Cdjo8
NtCToQwhbzCUBS/vreqingvFuayMAOHUQBY8HlrbiE1mNdSkkZsHpFKSsB7k2v6F6eiZUFQsVIOc
7c0jUQs1BlZrL6NJPgkdAuUJzEeUlvwT7KU116yVUHqWbOci92knIEBdoEpVIe+FiatSSZuvRMEc
vpVqZqEBTUKO3Is2qlaarSTRJO03lQ/vwVKlh1AxelcSxP8JxYJXxwex9FxyydGbTmbevALRsg/U
7CyAzzSF5CbJ7tIEEcHLy/D4XvsZT8GYDiVwBSvU1kYNUiNasvm12gyg1iH+3SLVeR3q7Z8onB1U
fbhAof4eR0HuKIhF05i85Ht0yU1gPU6lcqw4vk6U559QMH4pm/GlSEiOQ41zbeD7mjMgRS8OamXL
MeENX46rOMxzKxDFExecukIPbrQjY6nh/vRDM786o4JPODhkdPnYvY1uu3aJqefyf9OPf0alvKZo
z7G5dA82WzROYMgx+Rj0qhGfjsiDeMplq4Tem8G6uwWm/WY4lJRpza+pThyfjT+j88DhgqESqSR5
j+c0LQzRQ2+QP03yzAZJ56AZ7UfYmxDR1o3hzy3KX+Np39DOXTur06l9lVGv2KNJTDlmWQq/Wnm5
nfuCQJhwZgK+SCKiJeS+m9Bz71IGFiiiSKsIAMru1s9XnXXPjgkuClhM8kcayMdzCI8y78Ywk69O
tDE+ODHvGlvIaw1fKTY6gL6ohdCTZL+pAf/yJiyN0jOHPrSw0UZPVXYJDhEBJCKjmq61siYUPV2Y
Q6ARFeZFC+X3hesPQ93/fH5CIgpu5YbnZ2tf2WI4rD8Y2ciOqki8QbVQZZ8kNjAh67VKcSXOFMxR
LOjw/AtXnzMbzaV3rOpw5AD0M44n0LaaJa02jvhoZtHfqlxsbOR/QiO1tlUTfa+aQtneTO8IOK+1
lFci66ivFDVvin9m/PEnQ2Rp2Niu+1YluG6YAq12MajgJp6Q6Tz/cfkaOLMROKxUtkrSSnVQO8oM
hNMh8HkWlUGVIij5LXNmI6Tl6kY4M06q8rQYaOGQrXpaKPabqHPDMijPGF+EhVBCl5jetrKN72bZ
fzNHhroI7r3SL/66PMrjN89hHVHK4B6iRQkYRgcMtjEK1AUi8a+HpJxL/ZuzIPcVtON7EE3etvQd
XiD8k8thz0wunXheHkoB7LS/bTtQuGXbc6cbQ/5mSrSVstSsvhjmatn1zEkNapAKtjIAYYTaRWvY
yIUMFvaz3RRbO/Qs4f7grILoCyTCVK5CfU6HBmqQBzj8SPBhtGGPt0sadV0Z52kPfx2sqdmVnKJ1
vNynIwoil2fx8LeO70BUCpEogbVL6wGd9uNYZVZ26dQkBh6IdJhzqkK3dibIx2yl1r6JvlTZsmwl
wilbE7rAfVmI39tI1CtP19ODHBQViDiOMfR0TsiFgNOGzVD53mtHJfHeaXIQ6ItMe+txZbzn5paT
nKcWZzk6FOqH/HKW273Tp6URZh8RVrvNFpqbGx6wByMs+pNOIvfYXb4jh/FZ9S7NZrxrE3lnmM4T
4n2fWt9d+0GniwsPJeSJVTtNYRi0KyzdQNXkDMk+Kh8WZc7lCP/ZGSdwG+M31VlFKfBdWuKjUwcP
Tu1Swivvyzb5aGQ0bPw8fFm6aGVvnflNvA1RP1EajFAF9dQEfd3MCntkGWacTByfnOhgkmtyN9yj
wrgmMql5TKgzROnjkMUC41B6HVpuko4N5iBxHvHs8N66pF7uzZ7jC8LilyqFilZZxbiFaYS6asdL
fN30/PQQ4wcgkhiStFMu0vtFY94O6M+XxUc5wDtA4cy5FQl2QiJDB7uKoFRh4C3ubEyUf1tZkWoy
tR3IDQFuTdH+VKPseEUCoKjoDabeqxir+2xm/JH3WPX+c5ZltzKp7qVjfEdh4VG0LIAheDB7Fqad
wm4JH8ZC7g2PBjrObZd/16FZrP8u5al78N9CzlE7hVoXAZOybmy8DMO/HZssuXU/ZFLeiQXC5WQt
W+wxDrgA/JO/dSY/NkNHY64+YZn9ORvdtywsP3VdeitMvp4JGXonYuepbLznVmIoV2IuAFovzfEw
kHs7Kf8aU/PH5VEcnuHHowBBT5GRC0rZQ+iV79GBD9cui/Ma2BE5b/2patwnM/LeoA185lStt4Ec
vonAeRaz/ZTh6YtO4oeujh+WJcQC0Piiprd1+ZWXf5k+v6oCQ8+LNgPPHAW80E+iYAH3wddHcHqz
bDvHe8si901M4quaw8q0flA2ekOp481ZeI9Iy/pRpZsfQdoCi3OV73DivqHo/KOKFdJCsDyRqUOf
I4s/dv2U7dKMO7GKRMnxnf/VNRzalK/fjOLaWghDwen5QJ6BEIXhh7ZUypYCCarZ0bPIkzz7LlI3
qu9EUQ5o+wS5Ud9dnjptx5yE03eM56FXh2TOc0B5srzjOK88cHsYf7BxN9NtlXV9+iCgiiQ3/0Pk
QypLI1tpvx3v1cVJcyst3GRfIE9S3c70LZObapF40DutaOfbAbF3cdOgpfLlcmTtglRjJiLZDpwQ
OFJ6PRJS54zQY2l+wtnaiPGkkX2/BY1X/OdynENj95cNc5hcJfOo3qSUMHR0ugHSadO6LEsRln+J
Du5lNkV/C0ftd3YuVLsE0S/fotNiAMIF5aFUtu/Ktl/7JWrVnP4S4JLqqlYk0OPJboemkKiML5+A
veW3GTMOPWRCEp5ljSrjxHO5BBw6Tn84sNd29iZGMKdctXo5wcSp1U3dA0QjPV0kJLTVDcvcQKtK
Lp/MwvK2yywxB4rkDYJIP8xo+BbI+Q9QL1BKZM+FHX3PgvG9cpYfS7Dq6Hxu5Susux+Sv4A60Kak
dOMxi8tevgC8GzLyFqMz/Q9QmdHxCewcrF1lz9XvprHkyafLC0NLnFgXSkWLy1Ghb3hoaK/60SQt
jcTofuoGSquZAdbHCXH6ADe15qKrpR9qCW4gYdBkVmpz4MGPP7xRzBG9rZAjOWsW993pxSj+Y45N
X2/RV2IhbEe8u7M1hZfTEVJDo9NMzkNM7uPjsC3ZfdjMnfMMADEctp3bV3+aXuf9adfTvKwc/+eC
ITQB7Ie6P7H0099uEJ3AeuNFCHzpTA8nXSena5nWuFtd++WoI3BuMKlsaRjHx+NKnez/OTvT5raN
bO9/IlSB2PFWpCTboiXRlpOM36Cy3GBfG0AD+PTPr6nn3hGbLCJMpiaZqtT4sBu9nD7nvySuJxHQ
qgeUXYIUKVPHXrBhmlehHFoa9f7laNfTJSWh5UFxGspvJynNofL29UIRK24ClNaNDsG+2AJitPRL
+92w4/qz3axd9JfWDJU0ggL74amtDXIpDJM/vnP3Oc+Mz6JExThuIFai6Ire7xjKm0ArCpkL/Z3K
NZ0hHmgUK09HasgWU3qZWKzRIfwi7XF4tBVx9PqnOz31VdvJZSXipA6wjxNZR7uRMsNE4rMBzcyz
5oswpqTeL649bFawCKfTRyAfTReyI8ibVGhC/Qa3MxraTu8530C5Nff5hPwgWisoysSIyfwDgN1p
veIYD3KQgiqyy6keaK+eri8LwAqh/JbbNO3N0vw9xqLimPDLuMzuao+UcQmpk2Re8Nf1SdUyr/fB
UiNhS0D25xrXzpfFEW4HoBr7Ehl+YtrRMEh+1uawjT3y/DT6qv4ZmON05yglfze/J/uBAkOe6Cv0
q4NNsRJ487J7ld7W6XgQY/W6DKRbsNTyTXZ/BLz24dcOC3e7cVbgiceK43+vxvfpU4KmgJKhWPFy
Pl19PnrB0SCxuVCPxjiNfzVTPCHkhDVjPB3qDQ8JEnVZTrua1DqWEoKZ/BFIxZQZH44PCZm98bR6
hGvz+/8OQAzjwxKNDwBCvvhF/br+sNTKDe8/XMmoIyBBsYiK1ekPH7N+SsqoGFBD20QvcRbRz6oV
zyPDUBVxBv62xO6neqDeYPRo3GJu4NxnKK3sri+C0/P3+EMUQhb6DPcpp5X2Q7og9i3RmuIt7p3h
UfgKQE6t/gFMwG01XRUKJJjDamZrUXA9A/HDX+/DxhrejkRGE+zGvZk1FBXqm+24FGuGMjXZAUB1
jif9Vlk8aZTWkn6PMyx6QFCFD2YHNQwmb31XtN2aGfTZsQHYAEQ44wN0gJqXFi+bNpWdpc703UFj
bitgNWLzR7eLJEXsfMsoDzd+NeJBRSMT48lEEqLFo4wV1e3gZm/xwkutrhSYOoioCgyr2rNnC4RQ
qkgE2Ie2q6vnO9gL+KkfCx6JKfizo/6ajA1xv2xWEfjqV5/s5tNQuhVvZSG9mZDPvEGDtb+wg6Nd
R8r76frc6d9KaSCr9gUJToBasA6zxM+voKpgLi+1uzGeAkk/Em0meV/OmxFKEGSG6/H0CVTxqGaA
EQEpco7Utit/kw1All7gONhfpNt2ewRVmMB+1b1bn8BjKBJFWgvvSgf6qVImg7WYzkuMHTo0BDhq
WYyh3+0DQkuORIofTAagHbpGSM13aIrpJbeN9EnSovsS5MhEIAV+q8oIAwJWTz6jqJ4K03M6IDsN
nEy6vfHmBPRbj8Vt0Y/9brRuTjHALR9ZyOB4+ExmqG7qDwXRjv3T527VvYrctOEMdBNkLSnqTXDz
eqC6hZgzeZPCl5nalZ+RRnlTazQ859CaknGS78y6cu59axW+f74eeLIBqKExQE8EDMrpmLDuK8UU
mfKFpgiIGoE/WZUt5sp6ON9QuMbAJmFAlA3R0TqNMnowVYylG15Mj5r10QNUjjXEMw9cWSZ5IN26
/kBcUQVgDkGCgHY8jVcZdYdo9TywgZXPQwK8sW7y4H4ERbqSYJzvXRUq8KB2cDaREJ6GWrppHCnq
9C8mEuYPDu/dnWOhcO+j6royi+pbfDz8OMZ5lwRMJV1P0nftWy0iiMIWhb83xAvM/FV0eBziKSFf
JMjK6TGfNmUFekJY4ubzkJUBogE2GYe8efYCk5kbl30TsJ2VXfc0ez+DEjAZLCcc5tI5+/3657u0
XD4OVNvTiO1CAOqN/iVvj64B2FyReImt46X0d4fVDOdCPLop+DUr4xN1SZ9+QxtoA0ozzvIiAW5Q
efWooXSkOUicVJ+XfFjjKl5YM7xTFJSfFcqNqR2PmTG1fOPKfAk2zKeZ0+0UFVO5RKuIubP9TTMO
4DuGJ5g9kFapf//xzOoqO97EvfmCNCRUNFcx7otyTSL9bAI9XgcIoaAvCBIdlMFplCwJIPz5xvAi
/CXcH71GydvCfZ0l+JiDAl3ZCWcTSDzuFvqMAakN2dRpPEgcVlJZzfCSz8AMzMgFwVYBUPoHQOa1
UNrQxpZDd2w78VKXOJ5A4KGcNRXzZ2Q81vq0F76V6unBR1Ou06DPT0eVhW7t5vRPX9xN7aZbqI5G
dIdIyq2EAf50JewCA4dOJp1Evdue2aNZO1FbvtVqyezioPD6l0BUIKKCvpHGbxCC5virPXTzGrz+
bDqPocE3gsVSgGZtPWYyYuCDZ70At3UeAmwcd0EM7LBTT5vrp8iFUBzHZHEqNaDZrn05f+ZkMiY5
4HLoF4+xP2UvMvXsLfKUckW5Wg+lam+8LekBwkujIqatR5KcDghvXn1zPAxB0JzPH/IwqXa+wLLp
+qj0rUaSrTA8FjhR1fnWxZUrP4+McUqaZxSHkXNOy/CvOgQn6i+O/bKkqzXds6GB4EctCoEeskae
L9rQltAV8QgOm2YvHyxvE/eTs1EqblQBVoZ2HooTmKcEm5sUC3G40/XvDl7Gt4yr56FGKeRzXI5p
Q4kgCNufbojK7I03N5kpMtw2hBJ2EkPUttsIr6UDdehi0yTr+B7LJHTuhXTrbgf4ZVVV6dgF/HB9
A9z0uLhpiZDnoxyn2yzYsKBHpxoWwMRJUy5bSBEw4HbtZCTjbhR11KFx0IRRM+xMN0kNQBNmZfyQ
3qbMP9c+8JjukSDjMw5EORpellfi0+h33fAk5mie5F1eRA2+dbTik8cKGS7jjcdK2j2NcRlvfg2M
0Um/j4M1T/scnEj3H5GKyvleeWnjbesS8ZK/pBlV0GpaWZhvaNEY9idhuhhdGI055WuKTNr3VhNi
MSfQ1ENFmNLBYqD3+ACowyizGdAvmA9Qcy0m5ElG1O3WpPu0jUM0QNK8h1lZnGpY752uLn+0PUMk
9bSv8yz6JHNYbcKR1KOc2X6p5lXQokoaTj83UAUE/hDtRlzizEoH/eC2oEy47AMBLF4a1Oyc2eOE
VULzuakcbrLRqu+q+UYUHscdYGuyCorlpKUXZJMkHj7wvzb7QKr3pAnWL09if2enIAJuOo6AMiFu
yltb1TawotSJFH4TYcIw5C2UoiF5dDqqVIEXp1+coqm+jNkqwOhszWBQxLsSxiUNS+RVtVRt9HNj
yDYCoyBBZh/MQG+Y/XiH6cQaj+9SKJQe2a4wVCAVafdH5xQbOw3tbE93c/oZxKVRbo0EaicQ16Fa
OYzOVid3snob8RijjH2mYoB1sqjHwsjg99jjAQW7pVT+IAgaxIhRLTi83Xg98uVAoanR4f7CC1pn
TNlmVYSGbJjJ2TRhrILjME2894BqmiuL5MJMekAKYMArvfczrZNsY6Vl1GX5PsZa+anOec8K0pPn
Za6X1+vr8VIo4LSK8gJPEKzA6S7vgE3IjayxUUNS6MWsAITV7pB9HaG+reQXWrqmJhAxebh0pDLs
ubNQY9Uk4N0yBB3gP6JNa1LLFmvgEr0O/B6Gz6SGQ6FDL7/6ZGU2JL1sH0e9+ZuDZNedMVFdAz6Y
PNYVtIr3Z4oDNj/G5OS56kvzk436xMp4zw40xstD1yMHUPqxuu131U/dhM0N+0EA9LpzaOMj751C
XaIRsD0ySHIbp5a7RbRLvBL80mTTcFEmD/ho0QY5/a5ouRpGaqcER5MNIdDefPCr1f7fpSiK9AnK
j7PszLI6m8ohnLw520tA7BsFgkE6rMQl4O7mVUp6T6kb+Rgl+avdRaizDv0Ikm9fT4rsY6nuW6zM
IYMbO8SsS74a25t/ckDDudcOzAx3g2osJ4Y0jPOvMkUcOuipOyNnT9KIFO9Kt+/CBmT2VFggcXRc
tCSus+PetiKYdTKAMhUEHNAiQpLdnuLo0/VZvHBmknIrvicXHfeCtiayRVDfnrJs7wxx7W5laaIJ
KND8/BU5eHTQkL6J/4UXH+Rx+gaApCDg66o/I0/SqiPo3sxCrtaGtCE2R/Oh81exrZcWo8M1TjsT
rDI9g9Mlj4pqP7MTcY+bQGHeYcKXWdux8lYzo0ufjOc77CzyYC4gLdBib9IliMx0LwwAU4ybkq3L
k2LEUe7z9U+m/qiTpIjVqDSoFaOOW1zfxpAdDTFjR7WPjak+0DOYXo5PahHEWGTbsITrCaFtM8HA
F3iGt3I7aCtGyYwqnQtVDmH/kZedTuliSVm1adviXmUHX0WDx49pGs2LI1Fmt52m+HZ9uJfiqfXJ
aBkGD43TeMZEXtEQBggdPbycAjZIkLl4dCoz+Oxn1o2bT42PEiHN7yM5EkT0abwMb62gp8H6TViy
eM35gGBdjOR+4b1x42NNheK9S32fzA9ikFpUHwpLSztnsyk6uNYdSO/AB5URh4A/8cC5TV8RuxZC
gSqiQg3+Q7VkTkNl5jiGTZLiUlpm/b2UqFDEKc32kff9SnNf2wrvoRRXF2Qr+0E/LXnH57Xnl/U3
hCzlfbzA2aqNMHjIJttdCaVt7/dQGGtRVwXdeAaL8PN6DpfSKb/JzgYzE2zYFw+4h3ZrxbnzMVHr
QaMEB2nkKCi2adPXDDWG6W71zdxgkI22EtytYrZ3drjKOtbQyepTcfK7vKtp/KiPpd02YzAiKrdE
FEL6APCXYjzj1JL/HQ/u2N45QR8hBGYCDNt2VkkPRaD/8abkHd6ub7wLYwatwD7ngOQy0iusHUnv
ENltTtcfpZnAgLFDr6vYd2QOu+uhzvc4vUbSWvj3IIAZ9+n0kvHMTV2X01u9AXsXTHC4RArezyxU
rTW/vazFFKPjzZOSVIftp+3x0fNkj1h59S0fUbZRSOlniuPRrhIyuu0uV1+TG1yJLVEbR1NBDf3D
Hs8ykO+z7Tbfjr014VLMykfsRMdp1TP7wgejpkWxmra8anPoozIatDzUqEi3sBRKILbmDoazRgSv
9voH0+4gNSrM0ECCMIH4c+iAmqUUmdt4bvwNVhNwCiGhNuW8zoMMZKKzAVIjEufJgNR4xyP+7+vB
j0f+hxvwGJ2kDxYJ1Q+asNpAfXsuZr9qokPuh1/jOavAZqLLh+0JTYcIaEodUDOvh/AXTO35ZVIR
LAswNSTnd8KsXp0c5BbS/p8Db/xB6oiIX1f9uSiB2+s/9eyTKCU2KAYUyVQDwdEuy9ESZWkuVXhw
EONGbmvBn7Be3Ce/X1Uc0h85CnNngutWQAwm5UwNIkuGSThLIX/krYsggpMawAqDujCtLYIaL5kZ
4d5JwzBPR+dHbBjBA6YHd1W1+sg5GzTRKXRSniPnghesvx9tt0Dg1KpfRVhGB7NBlQ1yAV3/um5v
3V0gJQDKgHOBj0YioB0cSJ77dVsnxatcFKs7reIHyXbbLey4G+vTSPnRlaF6y5KjUq2DYf06zZu5
cpJXE2mZrRiUGgRAAEwpV2lS5xPIsrHpUx7vtDPZcyzMuYuCLn+ltmd+y9Oi/1zHmON1tlzTbVUL
8GQrMSp2MhsJyDMZnZb/G62VWaVXiR95xkaOc9t8OHJvhtKCi5A2UPhCay0ZOQsKzptzHnYmRDdc
QLSgI3ZB09gE4iWXTKVEK3nn506zo+nyt3TFT6uJ1+AhZzcMIdFJoQDA9lDaF6fHcBfGXj4YY//i
LCaCEBWiBoBGh8dAhObWaFaz5LMD8hiP+wVqbUh2oiUMBlg0GXJ9veEn3fxSO0j//5QlWFRp5lOP
lP3Gae4qI+B/I/3r/YEo3RTeXT98Lk0zMEsKVKrLwVv5dMzIJCWkr418g+FBW11ZnDg5To7xqOyh
ZJJu/WYVHKMh+rnpIJWBVyFLAvOoejqnUY1prCJkW8fn2IEbqhQQAtzXASywYcxW9armyNvJESiB
DPAM911kPBe/r6lYT39cn4GzjcRvgWoPwYqDkTxGe0hX1SYfjToo3ztljqAqJ1wqnTiDrTVezhcY
oRR1wASwjoqL+ikf7vlxU2UWwpv1m2OhwC0x08F/qBqBlk6kidGqwdn5AlPxFBOGhjFdAG2a7VKE
Y5aN9Zu0295esPxFD7zZml3jD0AyeQs8BEQVP0Ajxx6Xclsmm/uqCfL4x+2TrGAb9IE48Ckano7c
XzYbo+ui5hm0fL8zCx6ETk/Tn3JhdGueSFuLYg9tCCVJT/ngNNSygOHdVOn4EuToLIL1du7rgePJ
Ftg9VVbXregOna8fYEKsZXpqZBtoy5zGyxIzsty061+oMXF9T0uGZnzc0BJCG+vWWUSbjaa1op/Q
wNbFVKu6DejakAI7G5hFTgYGRvl7b5UB0Uqd/PxcoJYFUJS0BCg5RV5tVG3gDVbjybd6UI5/1YZd
gSfSZ2Gm8cOokFKG/BefDuCrelarkoFq55wGXcwpdSnQy7ccheldXgTNNph9ZIfwStgu+apy6/l+
JB0Am89/VNNQb1WhThUhnRCKFxEqeEOoJI1HbNXiRpF3olX/UC2e+mLwVcDmk/Bx9ukob/xJihYu
eLQHdtRjQt22j8emkcj89LkbwhvVt1ThjJ1A2wQMgNIb0+bTHnunzkc5v4oEwKjsAGUFG9ShjWxV
z0bbBUq6lUnkLY9sFC9tXch4icrEGDuzeIEak01bsw/HZ+WiY207W9xmAACKjqyRZjmNFapMNHK0
3AAP77JIwjx94cKefokHA7gSYP1qgxXYQkJ7fdfpX41o6rlJPYtuH7Vk7Zpeyi4i4Jy80Mucv8Qh
tDOR5igxOrTnO+9WEUY1OsrHnGFIbStNVXWqf7glDNnLaPTq+CWoUGVzJo6tQJbNfQVA8bbK7jEU
kEQlI85RCd34NFSmTCoGxeSOQfw+yYV2G5JF6VNdznAsSHBXugvnU0kli8PrKFkAmk+LN4rQT6bR
Mp7jGJBPjjQQHNei26N7Ix6yfFU76lI8xPYp/vCyYqlop1jtNG3PoIznpq38B5Hgxi1aUFIotJhb
iILR461Lhdc7CTl0fm5eYD+n8+mjiWJNY2RA7fXtl3gDiClGuugh9z1ap8mt4Hq+HyIpYNxJJAP4
0PoFP4bOQMHEip6rslwewiSJ7p0KUCQaJiRNFkJF18en3QrHeFTKOZwVqIitfjo+I+Z6aschekYF
0n0SOJg+SS4quJgI+wVOtfy19Ba99utRL3xFJDXgOVIA5fzUhV4pTSB5FtZQ8VMKa8JQMhDOIFBg
hYjRdauv5Avx4DaxH44iwGz801F2LKU8M4iHukRwXwtginIkg3Bm0jQcHm4T81HHGfqBAGQU6Jli
mr4LuxmYooLHP5sNRDEZsGpyHHUozP+LDa+aYSxMD94k+Yp2tmDTAqs7jP3nemo8/86RkQdJonCT
cpunpeve03hJ1+wRzucTHK0yIKMORD33HCXczvRKXUxU2DgQxS1K2CkyQvEIlPAf8CTOVyk2BShB
AqRV2EUdSoVDUBVPrcd8JhygcYxMnSPYezIKsp0BmeFlCVaF7s8vQB4RPI+B2vEhSSdOF02GDAMo
ctt/jl1AVTtExe3/iGHT4FGX+5vfr+8IdeV8eJGriitpIK81BWrFslE7Z6oFWosRudXeLEH6k7fn
7nzHc2u+HbzASKh9KkkbqtqhNirDRG4h8kW1r4OlPtRpjf5Zn/af/dofbxVmVJNGGg0ThHIrVoOn
E7jQCisrtM72ZoUA7X0dLrx+TYrL/ROZRRFvUVAfp5UDW/tqx4mkCkpSTe2Vlpn69x/u2myaapu8
gaAJR8tRGCxvKIf6yAP9m1DAP9BI5/FHXnYayo5jP0O7mans6K6YkaIyGnT/sqYZV651bQMwEqp7
UIb5L5c6Uh2noRZSzLZb3HJfy4r6Lpn8V7x1x09xIIKv+MnnD5UYbjzF3oMecTXkZbQktLvdTgJa
jbmDUq9QlWWljWcWlE/tgXLCrctfoZJVDwSCjSJla+ML+zIXi6/kc5Mo2NLvq+Zd5aCScz2OmqfT
bUYcKvvsNIUj1ws0yK1umnipGNIM3PC7HMI2e6zBfoTPfhsOy8P1cNpzXc3gsZwHvospBJ55Oixk
joeqpfpPIxrM1UKVcSsr8qS6pQxjzja2CEjp3oGM8nek2jd2GlV4rlEFJwD7QW1Y2+t+OglEhgxG
qxCodPntnciO6jqrr4Xz8+uIPgWFyrOZedX2eoYMge0nsgTSI3ijB8A/7OJ2eB6NRXIUajq8FRCV
1ebTNgIhzUBpR5t4DNYz2S0ldvuxE21yuP7pLqwUamgcy8wiUES9S2s3m3ETWwYueEm/vEojDh9i
S4mUjiQr/yIUx5VS2HRZ/tpnqkrPmCoMMzhH+nYnwahi/lMF20b5kd8SChYK3ROwyHCvkUOifq4d
WYiUTsfC0HNcUhBFdttEUMeVu1EJtV8PpX71f7caoag1MHU8sZTZ+RlqtOvsRiJZUT+LwOz/xOh1
eRSGevp7PQgTf15t4Z8HBPusVMZUPqSkbPXNZjlT6k8UOLDG2MIVDe9qOq3bvA2QwlY+FrcOEEYv
ByN9aFK5M+2i0YsL6BMZWbNLbcNJlQ7BwCsSVyoLTvZqEnu6IpHvUh1ZnB480APg9HQ1gIyS1Ox5
hfeUo8rx2WlAiMZwljEixsnl+tBOrxsVClgCr3+EKlT2oyeVY7ARoyLlPuUjalz3GJC3A487Ba2u
ZA9rLx5wf9jbLbpi99dDn43yCPmgUEV8dbVqlw6w69ZGdG/zFBhUcJxZVcRARn3+B8WbS6EQrYAW
RhrLRtdCVWY3VrHwzCdRN+1jUFrFJ2egH4xwxFqdWHWkPm4GauMEULqJR6iQbv7qg1iBs+xSUoRs
Q0O9al9UwWM7I/99X4VjvZPdOH3xE2etgaXvClWV56FFT4L2MBAlbcePmOXZzRIjN2UhuoC720QZ
jrWJDax86JpVQtPZpCoSDrkCrXZltaIfZt0SOxiGxDMScxa0ETfDi9upw/Q7NR5Z3nRyKkU7nMR4
/1CEVhvQVz/mQ7JXAaIeXWrtTzLpgMz5+DjKUmltrlMITy84QqlyG0IqPEEQRwIOeBoKeZYYQRN/
ZrEMzRsYah5VvkTG6NYhEYczhSSII5rqulpJH4aUwanf+NxyT2bT8hbfKPC73xlPi7yxlvI+JMpS
tI/pAapH62mopVeCy15sPR2LpTIfyO9QRvzu5OZyhwbQqov62dpgbIAHkE9RIirIwp4GtEskkDE/
YWxBTXPT46ITBvr+o7z59uFzKVoigXh9UOHSPpff9P5ULwGfSxAq95Wg1FQCWjOodv8Lz2riQYAE
YE+jGN9JS6tL2XXUuw3EoqfcoEfBgaLaXmh1dJa/5qV3PoskkrDQecBZShRBC2WErTQnkZeINCKc
VW9IEswGIpivVLNuO4z50zFegJ7Iuof+oT+BFzNbaApUwXNuK6C2rdhZpuzppK3SIfQTUvkYkZGz
i7nkwA9o634kF2mxNOf2lrDRNzS+t2MjvTsxcaWKZCPvu9qV91l6IywIKBCRaYYrLw064kAYTlel
34CfyKk97+WkTJsmmoS4bAWPS3ijK8I7mwVCi1Kk53xky52G6jYJDLcZB88cWhD9Mi63eHLtbZff
fA4DFgXKSK8QPTf1DNEuN8Nqwr71wunVwR/bYp/FfpjcdXhqZvsqpAO80l7SRRDRKkAVhJ6z2mzc
pnrfGcU6utlxUT1LG2GbJv0kDXRFR8QQIxeZpPATuOlDXaF1MaIQU+JQi86o0+LJ6OdvyrMRVZRd
5Qefri9h/f57/1lkg+xJRO10kNkSbFoJ/Kp8FsOQHLh5AZm5+bQPKoRmgc3eZt/DXYv7Ef1gFKKA
BCvQ/eknHrO0k3NcYtmdY99ad0rHu+WqjWcAKlm8mhXqqZoqo6LeREeIyoBysT+Nl0VNbydhFD6L
Os83yCKWXf4SGJEX3YkeTMsPuYR9te2kTc5xfWr1g0gRRHlfUvrgVOeQ1ZbYktZAmyJLHIww67ZT
1C9bk8v/EVb/mnir/hXfi8XovfNMQvVLB6xARYyExJTxW26CLs3xK93VG7CfMO/G7T8wudSH9u7o
x2eE6oiamU4dyUDBDcniBSyT1uTRjDC6OakzCNTfyoV/NjTOWNQqoIIBUlFN59MPOHq53/IwTL86
Lce5NDhZzQ31gDhGxySzV6tWeiKjNgTvc446uieIAWu3vtHQ306iiQ3B0vksUgZklO4a2EefQD2K
+vcf0pgFjFhcdFi55dxhWwRSod32Vvwjy4bbeofHHXcyIO2q7yJQGBVdOwJghCEDLqnAwqDuHxCj
j8yk/+bxnstyUEktOxuNQk45LZYdlq41N14GyrlH0OtOFPUsj9D7hGSGA92IX4WR+NUfwSSbChBM
3Yi9oqj5/xFhIt0vdS7Vuh3NKgAvUjQlqF5u1zshgjAFJ1jE8If2wVT145+Zxws6vVtISR1liDt2
4c7cSEs+Cq/m7/6mLfz07vquPl2PDJFnl+J50mhG3oTk8PTLZUi1AD/pN4e6w3ApsBSUsqaFfmzZ
+/JmCR9QbRB76R+CgYDEr0u7+3MXJXRnzENdUv2oNwhOOz4MmypaNek6HxoYEroHKtNAJUPHZRpl
BSTSmuaD6aX4ysaW+GaGiNhKuEQ7rNObt+tTeboJ1FQqzMrxNiSDOst3x3QqFc1+PvC5uHZGMnhp
/DMFhItDA3WvhM05IPVrp8rdHKj2OB+cgAIxPgvGfVUoO2+nEA+GCz/4+tBOr53/PzQloUljFB1Q
PTNk+U7LJjTm91UiFmCEcNewT8xQOJYFostLeuNddwxKOopsp6V4GqBrT5dmhTDB6IxLjwE7Ee7M
LsnQmGqL1ylsm8OYFQn+UvmaX/mFqaUhQybFRaeQ6toN24VTEElrWQ5Bb/nfsHrqP5upNT53JXBC
0uM1duSFVUP7F149sVSxWt+AfbPA1DC8r7k/o6jGNVc/stHz/zHcVVLwGe0Av3eWC8U6XuoUVvVn
bZe0PiDTIcGtQhUmwrK/Q88ofzBFjs/hxBEXpwmSV+Wfxiy6fYYb9/WFpJXIqdTxA/g7d/qx3Kpm
/8NFUVlL3Bd9C2I4DkEMT/MPWUFIFlH1mi9pf5dbzreuWn6v7FVw0qXQdH7hy0JYpHKt3YSkxQAp
pB0ezAINbDzKsBLHdCj2jf/EUfpGP+IvkSKv+w/yizO8JMOmIARvWQlVKU7C6bANM0yHJDaiA4bv
P50CcUVKcugWAEXJA+CSwuZcqhvIVaOs/syj/jdj4GQca0Dt1z/ApSWgkmNVciCtAcp0+lPGrsxD
M+/5Amoa6M8w5/Wrk1J5kLa7V7reWENmdxTLfnYdmur/Jr5HCQIlaLaZ3pzP7NKqZsAABxNR/jtY
28il8/ZCyoG7ppbz33C6EYGOM+Wfzm4z3PFw/SeoHfzxVlfSIwj8KCgjL2ssZLQZGF1ZpFUeHZxa
XXlI1n42E6QHjrQzwDTgd0u3xNwkvbFoTfoMnYJaK4J5tDZoS2nroIqTvjbd3GLyGyyMymnu0N0u
gnsfwZCDj2jp7vpYtdOMKg9vM4UBdPjeSA5qYzVGkH+OM/Gkj9zpp9xwXOYJBeSc9+HBt+G9/Yt4
sDVUMQaMjA7YGY0hMQde9zgAGQvKHFZBFRB9fAinOQXYT11pJf3Kkro0RgRseIJBaAdybp1+z6rq
LcPMM7wwC4xhRYlKXzzQJjI3hblbxlV5sYvx4HXDj1QgE11Jzw/rMnWHIXiWLXo5bPjhvi88F9N4
x9mNyyozWbshjt+QfAIuLcBYXrXaDTEufNgs6cF8JOg61xHfsDaX4rFqVxmEl4amsHI8TRSDXW88
V7VpyLiq/OcjrS9oCuhgIyKBsgXlDF19zUH7QjxQt0oVA1gxfDhtaFVnDWaZ++5znoP0kAJAtZkB
VzcL19t2He++68vzwlRy9DEyuiskhvrhUxVlEQ6B8J/FRvm2VkgfOiVEJl/eWJFR9dWjYI5iC0M/
o7B2uir9aXBJkVIfxx2r/W7SG/sss0y8Im66JumsZWfHUIqJD+1TJfNnlmViNu3B6sJnc4ADQErU
vCqq/E6kRXLIHPK0xVk9WS5NJTeaklTmHUv6cjq+zkefJew3LiAriyeOJLkRd7ltosfRmUKsmWir
P+7Doa3GSA8T6AU9TR4O+soc64G3C6CT53zx+cNxrAEn2gVTnd16mvDkA+Wk0HFqTnXzHGNylnSx
sdDGjy15FFzWD8gLjTxqgfd365p62sdTVwK3ERVeuoqU53VMMd5mo9XGvnOorWb+Xo+baJe3RfsY
N634nV5/szVioEjX94E2m8egGzYdMBOFxPW1stXSuLIqijg64FICP6aH+uwHBL0eRVsi71F8hcID
Waxs+06XyOLX2WKXrnMQA/Xk2AAXd5QnzIzuRnDOMZSlcNJAbvloOh858/p8KqwiOMRNN38xSyOl
Arg0X6v4xuLU8Q7nIkWJKVTMRFb/6ahGrwuKHlLiIWZF7iiBcoagWrSt58T89A9EYS59K4AdSl0M
bhTVqdN4BQ+rwpciOAyzmXyGmBY/uJvMXflWZ8xClZqwDlkR9NaQgNLOK+ze8gLXE/+A4FyIDYRv
oVBimvDH72JAF9FDMNbLgNlb2Fs7afjLNz9dnB8Bvs33hteuyYVe2BYqRSJHUpWXMzy64YxFlTSp
f6CiTwkwUTeRpWjZGRsyryfnx2LeXJw4pmcKKaSYTeg1aS9OdARzuy9m60ANuf3LbKzN76LrofqM
ft+toWIv7A4lFaewLXRsz5ZsNfgAxYfWVSOkFb1BqkY1aLZhaRjb6xvxwmSCpGSvo+hAMVDHW9kW
DSO/FO7BsZsovZMGLk+KQVlUeAfeTVbsy23mhnN+21mqdiWFM+oGPPoYpX4xYUQWbqKp2RzyQeXX
vVz+yhc8g2q7awEytLfVBo9bU8H86VxBPAQYoh04drfp/daSm4NjeOR/M5lE7sKvqcpV0atLU3qk
g1Av5tA5b7TbmJM7/XIQPFcfa5/ndJ31HeLytvgi+o39hXbxmsbRhSVDMBiO5J2gefRnpB9lTd6Q
vB0CbofHGHXlnSpcP9rRqirbhVOHUEBwsQTAnlcvwY+uI0gFR+vgTF1mbqloy3yXhcO8xnHRUkC1
RrjUWdioQ3F062uzy906nRHWw1IApZPa7Ukm8EnpfjNQBHnIuER+ub4ZLjz/sJQiW+IUR2dLNyEb
ja5pBDQhYmXTS2210x85iE4Qj8ogoKV2NnZT9NKh9LKyDS9+vg+RtZuDxk1c1GUVHYJB2dENBIht
qC/jslpVuvT5gGNRkKTHCqFHq2JlbR50yij0UCtY7mPcb4r8MwB9v7q/fTaV4QXlOf7vXIent1Mn
YjP3fMM9AGEjI3PiqKRAjrA0bQA3MsQOB4jiNUPg6QvF01sleY6rh/oueBeq10ARtR1vdAX6rAnX
BP0aRClD+idBZzkPvrzRXPx4uKim9f+F0r8ejtU0PPvwICIqrXj3pfcCu06e7vaNuvrowKNaDYiT
ZwrtGxqsp5M69llsjW0bfxUuMuACWNoWrgbeIRnKsx1kut31j6gtTOYOOgFIDaX3oBBg2izaiRC9
DejxqzSRZZUSnGBepfWDX976LDqGAj7HWxbUkGrBa0MzWwJNbvz1qFETJBBJj609RJySlZTmwqjA
TFAXUDAUuojqCP9Qa1x8ShAYeGEh1yhdBg8meFwo6x4D7sKtE0jSpADbFBhVfUdbG11qCWMY2wXE
NHVFqv44ZVA8faDZba5UWLSdzQQe8zM8ZEIqimclXGOM0rQo7GWfC6OPvooiV34xTp6tUQe0c/I9
EHwd1Tkhg9eh9Xh85KET5ciwKtpc5dXTH0jDsBxN8O5mZbnfY8ts/src1arA+YdjiBAJFACSEstZ
Ez+0h2Hpy2V/RCoJH0iI44DUI2FIbzuS1SC542hrU1chR9Hbo7YcNoP0i2VfG+BQnBD3D9POzR2a
gWulMS1jUOk1UGZqHSrdA2GjrZEFTfHRDVLWiM3Dsi4AntitbWw3WMVv5zHDtsYw12pjZx9RBeXI
oiygAAM6emihhDXXYTDv4xJhLVlRYKnH0ntFF8F4yltI+ogdLa/MjPXn9S2h3etquKqCRKGZFo6S
4T/dfV0WTqWcrWkvw6D+eezhB3iDPOQCIlFXruppnO0LNVIAGFBBFDhLZ6h3pjfTPIiXvdPxpM2n
Tj4s3ioz48KoqFqz1cmlqTXqjTd7cQp8saN530+e/VD1zadm/h9/HpcHyMG3wbdJvBgSWo6wvLCo
YTvYp1M4uqbcePlm2seYFP5iSqP5tQ76+qdf2ctaH/hsz6nPdYSYgWXh2tGugKWcmlQk9rQ/Evxh
dmEH0WMl4Jc4T1xfGRfWpGojKtzMUcJaSxlsSzZpk8hpj1JO9hViEmCBrsh+E0AEd3bTmr/FlrII
G1c1ui+sEfBfLpcBADCXhOF0QpFRHbM8ZE06c278zkvabtH6bWVy63XAZCLgh/gnaQPwTvU7Ptw8
nRfks12OE2K/yuyYM/qhpvu3XeLb71NCAYcNUdbiqgPxfxqqGpopBWYk0SR0XLp5NhrGEoDY30tC
1nD9w2knGKckhzF/uYpOw4GirZHKTCsxuoIsHfvb4g7H+yF58PvMAHqPmPGnLpqX6c6OivnX64G1
XXcMTEv9nQPPGLUVY8gszPuhqQ6kPtObzA3rZ5z25S424vxvG42Mm6BOfDOyE+ScACooXATYmdNJ
zezeT4a4ag8BcJ1dgPz1fS5Q3l7aW7/feygqcOqlTAKm5892P8u5NIfyIFvH+xn7E8ey1/jfMKZe
u4AuzCJKLZQa8QcGnK7fdT5KXSX9+uIgHQHxJMLOK0eRAnmcNtyPyvvl+lfTjpTj0OAeMiiuHgpY
2oU3LmYzhJ0oDrUPUidwOZFly3PHt1crjedDo7wBQpbKn6rK6WpUGeblxTKm5eHYIonFUn3JBSXv
ow4XQla3mimRL/Ak5snKXyDSdR+DCWTJkDVTdphFHe/pNpm44HG5FdKeH6/PonZmMYvgOZX+u6Jp
8OH0WbSFR0mjjn/ILu38bR6Wsr7vCrXTrgc6n0P6wlQ1ycpRuaBge7roFyrFgCtC7y0IK7yHNulm
S+awPMUucJlqXMVsny8P8iDar0r8lhxdv938nHeaYfiIW8QUhwKfuzrYdOMhA5jxcH1o53MIaYcF
SDaClAAo8dOh2Qak6diup1e4k/afzRTOOEK4ueuvHJDazca3QtERKAcPAOWYp9e7qtgpi//H2Xn1
SG6ca/gXEWAOt5NnuidJu7KtG0K2rGLO+defp3p14GGx0VRrDQdgbVdXscIX3uAXxggIFidFup81
xVrdqEOAxr6k2HtkWihTxZ710pRGEe2cuO0nlOU2INyosEisn1zyr+9Ogr5UBOnrW6khoG9PjDj2
8UwpasG7u9utl27XlbI0VW6pvoQGhXrCvcawmtjSuZLHU5FoHmjH6HnBQ3T5Ayp7hdaBdHPiC1Ik
IkVVHwAQ/JTDymD4ZiNM+8IZAF81o4RrFbvKu8oaMhSZB7JsMvyiNquW2wthOmnUa+M3dxzax7kY
fx4b92iXMlZYhtbfy72VR/U0HthwSUziFaCftv5mRS47lUVRfwgz5nNVBj2FxYPHVlUDEhfYWGh6
u6eir6JA5KgS7yfvLymSqXa5PDsGPmw69Uc7Io459lQuRUEVShcUT3ycq8Al6LDNmtBCDoLNm90X
g0h+vvxZlf1DhYN5s2EpCKDhQ160nvuS6gV4p2V+x83Hzu90wS1/y2H1mp2DoRxMxDzoDMmGDdRt
oEebqkM1u30+pjYITc34Dd0X8z9+jiQLQK/sfojy4raN/PgtSXcTBmXnMjJz5HqjmEpqstGi8OrU
W0KUiw6lK4UrixZ78RD9zMHfRXcpq3kaCkaKbMlK9YtN2lxgNN1XIXyblDTdrkDGLqDsd+7ScxPi
9aNDdLLN3Ihgz7OWu0aP4hu74gHtrOypxYn5qRl3hXSUo8iETq086KTERuBFlXBdekjocx4YB/LW
7h7w9/JRdoTRKF3od1pIrn55O26nJsGwtJk5E1TXVf1kZBJ0s+1t40DlElKDE8QHXatxVTWs8tfr
h5IHHqEgAJwbHP9QgXwIuoBVXKTIWWdVr/YIexWlhD19szOriP4jWxBlGx5AtQxGqIDi45yziiRk
iLBLvnEEPTYNQbhbGm2nq6dGMCsP2imjVJOsxMLjFO3W8WBXknSM1+mDPWBDjh10tzPU9ljjhyOp
F+C4JEdKuT+S3jBmonMIgTaa/W014eg3DqP+sBRL8tvomeO3QYSFuC+AmeU7b9KZdeXRk6JEPPTE
FXI3fXlsEw2zp8kppwMtZ1RmrDH6JmYEShoInm9/gZJ4ZnfKgEmG75xwXvj1eAV71nB7azyIBkdS
QQntduT9ukXde0+C7+xQ6MhIH0MOhDoUblyDFRnGeCgdmp92nuAgc5JHz3B4vWq3nB4ivHdw8SQK
pFWhPH+LNy2TbaT1h45k1b/EoPfBbUNntAL8qDlXokh+jCal6aSEGxB0dQ0njJ9yzys/hCelwFKk
lq43xKHKRx4i64lA6+gRqmGYF7ujN6UlgrXy3hrxiHqCE1s8nzC1l5dP2YS8oBRoedwoZrCG7ML1
pkjaNrNLVDo+xBhP720alN/TzogP5MnGb429SyfZjkeF7VQgkihwqgDr8TynSrwFWZD3k/BD61LG
0+sp4waDdV+QW3xeOz+q6Tyg4N5QVCMDWo9XOEvfhLVpv+tRhxZvAicQO2rIvz02TU0HUefa8WTD
jKYnFRVo97qM1r4c6qYoF20hyMdtoQte0j6v31P0vm+bnofUm3YFuZSTJiMg2CzczBIARMwu3/Qv
42l1EYeiT2cceAABlCLANXEou3vqY3v6LttPRwdeB4gsawCSQb0eynMypxvGXn/XHUm1L9AkEQ1v
KOTH+Bm76D0PiTNTk+IFlDCpr0vmtjKeVblm1g2MF+nB0R676NsJkWktu0+cEvmwirIuRRwJYJ+3
VDUb8Tpu+ahvOABDQIMaSTOdfGcxuLwub49zA9GWkxoh1N1QilvPaXCqyjFhPL6LdqSa0ZHeDShP
7GzCU8/7C9gNJUsuX1qN5DoQ+aEjKMOEdtIiJ5y+tzFUQid+hy1EfIAGejo7B7Fov4D0+2jLqLpJ
a5sHwb5vMxTPvfBfYkQulRsbMDc+yL7zE0I3oKDGz2YZdn6mKtEufyZbSlKkiN8RAlZ2lNUaUe7z
W9+FZr/olD/GBR8DnDH5JQ4K/8Hvej59F2iF3QgNMfYIYLdPlbz14gwJRv/3ou5vrXb8TAD2Ujcs
HhPD//3yF9tmOmTjJ8EOetR0+1WFiQW2r+OFQ/BGdPSCR+Af+sTvA5N6O5YotaOY842eNV5RIc0l
7rc9iOvmGBBJQveDeyeZeFBo1t9ycRpgtKEDDrRCIdnvibzgPJNOWdd2IbmZ5VA2vA7+wPRXtk2R
jUFm+0nzNg7AX2xTtnFR579PumvLlrLNwkcHhSKBu4ykzGqwu0nM8WS++S4CQFDaHKg5mgsGetfK
fruA2JpA4pIIOODWanPag5NORd+03viS+BGGxD0Y0Pj3eEAld5c3y+Z4S+S6ZKMTVUoRIOV4J8kC
l7etmFUKQCOddPvBKnYBhNsJsRXg8HHzy56x+qZZCxi2rHPqN1EjDqXXaGaPc1Melh5nsssTOjeU
1OWRwnay9iX//svzkuAlmaNbZqCkx/NJSwYlRC/x75cAOPL1Q0FyofwlRd8pwq6HakRfD17c6eCd
qSiUDSW2Mhtp4/TXahuz+bgSaaRS66U/xlW8Hmqo0QWcxby8pT30FSpq1T8gUvaHYgAxhIJZcYcZ
8F5PQP6fru5k2Qkn6JEdXEj9KjZQi5ImLaJ+fDtpuuh2j3qZTA6LJAqfSqf4T+Hvonjkmqlj0tnh
+mAzcqKVNR2E1QVZ4k9vaTvAyyzwm08blA/buqzum2UXX7bd/8BAoG0AAaFKssmnlhmya+m201tZ
SVhwi1UGRVprRztgsykx2Caj5+YgRpb68evP17Tl3OZh4r7qAXUKsCmoNrcAWwpz12dnOxQZDHo/
Ur9SPlbKNWX1XpFkc1twoGXP3aMR0DYy7Y13pVzPDiWlVVg/vpVaNxxGp16KTPc+gdpL+AwHzB/R
ai6AWe/kTJutCG0ce0FJmggkfUJZwMW0wkkP4+k1yYz0vct0pB5Gjf7NKRRviyJPbyELX4mxls+K
FMORktsUrOhHrL+bZoVdQolkedUzz8aABHArrC0BGp8GeDTcX75PNnv/9IbxbAIDCYIN62Wx/Gb2
Ot36JHIElGGMGg5JhKuggIcnLanaj78zHoEM5XNuZtVvZrEmg/u+zKCiBJmUqzA6E16iW8482tOg
PSRszz3ckPolqUrKHtKpQwYtU92fBb6CkdHMzmsbEf77Bu90AdPnGWBA9xGYnfVReXRXr5spg1Kv
4PwRlkvxIeX6TJrYTxtoJK+lRZkL/qf+lBpDeutP8KVALF0nDScVchiPd1WaDzJftfuCFHbe2eli
v56cQPgvIx/bALMsl3R+sRaCsMvzU0+iHI96guwTyC2rxibJ0AchItz2K8jE9qc0FXrO3Zll/Y01
4G1+eTB1m8rBWELuZrT2qOcpi9kMsY89kmlxmYWV8Q97iEzjAWSpkz8txPD5nWXm/vL98qDnZkgN
CFK05ANsuDeF6Cp9BJ/yehLq8YrRufXcebpPol1b1TNDSTEz8kVEvrjWlBrskEROE2aB+dqCm+hh
q4Kwvmn7yf+nZxVeeXt5YuoDxGq6tM7oBQA8JlxWR7O7xgodzXgd58B/FpMV3Fo+miqXR9meOsZB
GJFckRoGd9r6IrMiy46W1Gpf07i37+00aH8TKIvclG0qFSUW89Nrd8PY7dRMAEo8ReQjgUODdT1o
YblDNywBg3qhn31Le5iZ/6Cnkl2bcNAhozhP8wa/A6mcqQ4ULWNlR2HzenL74bnPnkaHuiSY3Hnn
JVeTKxn/22CuqClA8iHDkbvnS3xpNc4UA/IPDq25/NZm+m9lXiMAN5F5lGb4Cybp9LBy/3drIvK0
qvTb5Q+pbE6GZ2dK1S/qJ7SSPbnmX4bnGl9G1ypxycyCACx1gvqOnkD6bJo9gVBlz/wYinCFPjw9
QWo166GaGF5naKLa6XcAjf1GGLeitQb33ucCe/H0rjVvijwrr6RQyHGRN6YKgKomBz1QvqYXGZMb
4qx1TG265KVjie9iBPDSRhCkrQj1/+tehx8DUq0xqXOAXVKhFJaRYmAPJ/nY8gjd6FEOAMbHCjE1
qvHBcnZzLrXYcRqQvgRYVprWKK4oK1vQGzWT1kQPNQB8jD0JrDRDb3EOcexvKXpGR9/CU6yk1fSZ
1sixinSpfj/JuOekNWTuCxFWiFAG312CCKKWGlBqEyYA6+ez0K1oX6ym2jMeUq7+Hz+cG1GyW2Q1
SL2s8q7Hj4oXxXeqNMOeg150qsUlyKjWRQGxi6ZfLu/3M5uQfQBkgsyR6FzFVBKjDHA1RgxoeYxg
ZzlF0zzpkCVQRA+nKfpe9h4Qe6vItXEn5jy9ml9ykdNsca6BsU8UiCq7Olu7s8J4wK/4hxtgESXP
GEsjaZzKmzqsJW1DuN1yxx4ZJSCALLOiPpuSAvxbWt3fJ+1ufqtcqqcfJWvgwEfo2G2CNuLDFE8t
Lz6ibwnD0JeiW4BbHi4v+/qa4fVDrgZ3FA4+7DggVErgO3AA3dnQjI/Ul5XTwMoeT1oNCQK0d5eH
Wu+p01BEE8gYgremvKiy8KRQxLiAz3ot08x4hTsxvZaBtRyotMbPg3nlUyjHgwhDwkeCSa+VGa6v
Nc/I+2mq5+lzhJHwGCWTd+ycIbtN54wkvquqt2XaRWutv9qPQWn2cMVQmqB1oVzbljsV7kgl5sNG
s2Z4trOxbR4KP6x+v7yY6+Mix6EMIQvrPE6wtFSxNNDWYWAuJgbGPQTou9GFN/hQoipR3Vk2+ul+
NEAz12oHofrLI8tl+99hkUg+KJSSF82+4Y9a1vdiLYvGLPcPpQ5N+pFyktP8UfZFaONP3Y9Zf6cP
ILDvWjo01u8iw65C4KvJE3f1fiLSkMgZemyS66Q80EtcZUBdc+tVWAvojpAuho8SyYPdAMQDLbGn
3LZdctnSpuRE4AHoQlXPWYpuxMpQR3rPzbobm3bRjU8U/oLyREstjfpMYSI3enm1TyDXr8sN3Eom
xDRFJVdte0CjydUR1dY//Mg56K2UVgkJsUL7oA/wMWjFgYxNqZqPSYbfbEstRVowpxoF6aai/na1
N5XcfOBGZXTEw02NRK2H0RYY9a630tdUS6CtSspz6XbhXSnglmt1uUeY3V5S5DqEQzR3GJZYc32S
QeT2dlob3WsL3WV5aqdp+ExzvcGgIG0RFrq85Jt7ilFYam5Fwj9Z9FBG03vL15zIh8zQWRjPLfFI
58owhY7esBMfrNEc9J2wfTNDOTNgwBJmx/4ylDEx2bbGOPON45jAthxd6YY12hXuaUOw4wm3uaEY
Cio+RTdsgOg+KovpleASPbfR8bJoyn/AzfXE/TAk7l4/+tyUHFk/l/0/RK6U40npcCyN0B+OXEf4
qSzUmn0jqh//AqlGIXizNeScIHdTcObJ3OJAZo4krtPDq526kf2HsPUKM5dGS+sjXQIIBbYM0nWh
ty96gUzbHUh5xBwWLarbm8JrHHNnD6l3BcVb94cODlUe8nUltNWW2uyd2p+/+b0szsHAObQhms5p
2Ew3zWTZ3610V//o7IrLXjk1fk6lmrE0wrNiHK8dfKsQbxlzkHaCjt6dNl9Z55ePACkm5SSysJM0
gTI/KzZKK5jDFPsCac1ZAtMoWV6Ue3eN8LbvDa1xOnEuAu4kYirhwAvHxQ+WNjraUZ23t0Kb9OFD
IJhtWDdA+lx4Pn7e2uWjXttsZW80s/i/UN2H3NqJE9WLQUKVAW7JPJ4WJk379cVQ6FWwiN7Ojifs
g69Z2GgNSUGFN9afEgutq8sXkfo9JaQD/CAbSYrlbypoVkb5PKnn+FWfkGtD7xkfwCqu3xeeg52h
1P0qi1c62ghSaQg8n8o1hZMZ51loII7D77lNhYjuRAten7o8nhTyGWmk48Hl+W0G5Q3lTkcYRKLg
AEqu17PJgzIO2xb+Yj9ZR5hHy6Obj+MNz2/25BU39fzTtQMSfgLmBXXhsKM2CSfAWDMYsuotGMZ/
gA6j2qN3GCwE3nInBne8+wvcrZMZ8NcHnGId/QZebro5UC/U4mvjVJA4wn76Xg7B02jwz9x5OSkK
B+6zv4wPUGhokqXfhJb/p6WTXXq0vCE+Ch//7zx68pvoyUrmG6sITv+etMHrELlH/El3bi11w0H+
0omjCHNQogdirTwNTezCee5c50B7UJp9oaVAqhkC+9oVNVHPEs0mwDZU20kwA2rECrhHA5nR9uAD
fhIDjUIRgtzTF3qSBfCOW6/cpUdtx5PqeKQSEr4k+03rvWZNlvUDlNjGeXwvasYTi8BsKKS3kCS7
Z3eztykqkjbL9hb/Ak5kPV4zFpEbV5bOCSJOFKhcvad46Bzgo0QvbabZT4vl7tH/t99PQgbpvHI9
ASdXEVNe3GNXQIHqIFj1R93kmvBtadaG69LD5aO0XU80k8lxZOEGQK7KCrZC/MQJL/TDqMvgu7St
97THmXik231rdWLccS8/Nx5Pm1T4gHrJmVqv5zAB6sFcJvk87ZexmN1fW4OrP3EpCw9hU+04fp35
fjyhsn8hk2/InuvxEiTcG62M21cbcczsrm2m+ue2bHlgRMOi3DQL7O5FTyGsXF7YM9+Qoyc17ejV
oEmqXooTxtZBY7CwAR0MXTazW5QUDqhGaofLQ51ZU5JIzjkdUQ78JpPLxig1F9v7FD1oItoy1X0Z
0dsGUmu9aDqSRpfH20yNpIHOF1RMKhqUKuTv+VLSTNANT0K/1xFiDOfqzm4MLFh9yCu/JFq7/H55
sM3kmBrlYgC0AB+2OgNN0AR97dXdq97h0e4HiOyEbpTchYVfvgxRuEeb2mwYEgawCITxxAgQJJWI
KEly6mij6D5Fy3c7VfT0hEE5FcFnOsTLY9Ps3mrbQbGXAaYryzf4T6q3DP0zS6A5iXthBDDBy6jZ
2Cb+XFDYrXd/7srvRU0qcXll15+RDPQHOp75cg4ZWtmhRWdnEXyt7M3vNfff5GExRix2TB7WhIFY
ds7D+jv+ORpBF0df9oQ2VZy8xP+oQ4Uer6BlvBV5iOU8Rql+85j6C+cRK9i232mYnpsibW7Qz7KX
SK14vVNxNsBQGjXZt7FMk59HzRi/2yiqvhe+nlx1scn5yQgIhiSIZPjQgfIQJhOYnLC107cxxQns
VTRlF0rkG1i4eCZBufGGMC8eL3/C7aJKXDesOykEJTtS6/k1ae+lmpekwHTapL4xhlH7dSn8+kA/
sX1AHLTdibzkdfm/IOg0S7aoJRHDsDfIPtcDekEmJrwTkzdR9ukfeOtSJhqSAVfkyxPbfji0lUHr
Ud2HvUikvh6nCMa4qnoretNdLY0p4NpJ8qs90BTjpRjGPbjHdh19GU+CvkBjAQMmOe0vN5pmR8iA
xJX2ilgfokVmi9xvDeYD++zsuDi7UcV2emQD1MjpyzpsHLXqZ/VtUqSjrSEbjQw3Pp7dPWxN/cGT
NN5rV1Lemmh+YK3JSOrVotVzN3VaIt5KuqOfbMuW1QTJpfW7elPy7f6yOUC+0QahLUOlFoACvbb1
KiZzk8BhyChx5Zotw+BmuBthFadwxIxwuWks2Cr4bohfEqxyfrtmnrAAwNchiAYYlWhFYs3Xgxel
S5yLifY7vTzMlx0WUhRR+gDgaw/7uv56cijpbkv+iGQm9Ue1qVIkic1t7KI0vuSxca9TSs1v/Ty1
xIPm6Xs0nPWR+zEaB49pgSskhVbK3wNeoYjtBEirkoM96l4qHhqpH3vt8iEAShBBp4hKDzfYevmk
vYTT1ZbU5yxEeKubsSloUCV0ijxt92Nt58RoUucNjQr50soV/nremq5o46BeoHnnFKxas0POz3OW
aYfCtD7Xcu3oQhHGAfnjY1FjXo8zNJ0RCt1bPk9sqZO9UxljpTbakuyTheMO0mK7MxiPvBQcKPR8
XoT1eFoTAKfisnpj/apf0G6l2Ts11rPmo9Z1+YOdm5oMoilYkiMA+FOGmjwb5gttpTFrg99LrUP6
poriF9FpQ37rxfOeJPW5uaGiRclcloupL6wHTMJ5NkpDC9/E7NIvGCE2oJLnTJn3aDXL+P3y9M7t
EKiQ5HqEmpTqlbvEq6EuZUaHKHSXhxy0pvxsgij8vH4U2Z8HgScDEzWnXzQHkycLk9dxxhrHj6nM
oAYqrj9byCBBIOdrMSdVY7SYBmIe+IfHMZeecNKRscWwjq7Obmh+ZlewF0BVkHfQ01EnlKTakvba
7L6JUKt+FzEGau3Uoqqd98mrNyyg7i6v4JldAbRCIotIslCyUrZhUvdR1QV9/EMxyC7IwscCxhco
kj2tLLnB/ve8cJj5w2Em95eeO1j8rDcg5d009XrsnHAgqRBiDoEZlIv7azqI+pEuYfnvxN31ndzM
j0FhP8pmEQ5ZdLbXg1r5LOxa06igCY10ICMKbwscfpJoV1Fts+UZioYqDDmaxGfKaK2nRT6q7m+j
U8LG6gL/AZW/PV9jpUkulxHsDboy8nBJ+wglA186YNYCef0fclJigVgsyiF8F32CXwwHL4FwEOG8
oAvnSfRteRiWmZC59NPuVmsi/acFhbmdZsZm31LlkFJhiMjyi9i562XuugyJRU3kb2aaP/vDFNEo
R87bc+rhqRvNnaKAUoqWS0DhkEUgj2X3qiQEa8abxDKnCsMhlLXfUa1wuv8ArAqtB11zm/6YZCUF
gbIJ3eZO+GbVP2iD3Zi/XHl2ELAgFZLgd7m9VJpy4xdF1nqDfbS5vYFKFPr0qzDyrrtZyrK/rkjA
nIHOUySgJoE89QZxaOFCDvxW6J+j8P1nriu00bLJ/AQCEj5J1aGdIvv24LDAUkKJ/gUPoiphielX
N/ticEDGLMBvaY4av/mdrgW3ydyhGH15KRX3CrmrKQQDJOPx5Q+dk/UGWsB5dGA/iD1hz9NPSKob
YaNTPYL5vB398JeTbUOMU2BZwWFeXLC6S0siv7iIvV7+MWemfpIopCpOck04tf4tyEygdTrb9jEV
UjU31eljl4Oj0TGqcdq7PNj25EjoMXmSpCCS6SrPcjOA/8UyxT76CaCvMnKBEhCdfLb9bL0vw7gX
BmzHk+E1NXcqBhRgN4QqxyqEl9PDBefUxrd2Ho2vfmMH2c04+MMr/fPr6hTy00JmQPBR+r6j9qq+
aXBk5yztqUQKs5rC2y5YouAui/mfPWi6Ja4+lJLkSFgKdAxpLJVgP8x9I8iZllc7hzXWRoC5dC/C
7be4Eo4vJ8ZhpGwHz4biBCH+ep8Ump3Fmp8sH/7oWy+l5GYI7P+eFvNK5bnTUKSbXHvsEuAsqrFq
0keRUXSz/mG7+E39RmPGML9b+FntAZs32wPcvQUcjqiKjBOy13pOQ5S1KDAuxisQDuN2dCr3gwTG
f9P5VGi8eP4/r9z+VLHoSRNqMyRaufL3fMkkCtdoLauq5g/R5ll321r0LenIek953rfZzVJQgLk8
4vZ0056mds0RkGWeU5/oy4ioVQRmprfDazp09fs41/UdberipRGYGFweavNOrRdTRRN4s4ZUD6ko
aZLPLSaqAl0JiVcLB/ueTSPufG12fkb0JHgoymIPOiv33yrgIj2TaRr3Nz1Fzvx6bb28r7HaseIj
tcH0tp1m61n4RAooeNRPbcslXmT8ONBX1bfLE9+ssWwqSSQydViJp1CKaUgueZm/+PXbSA3qwV5A
4qchdzf2udevMcUzl04pDRAKMqoK8dLXbpBT2Hj1NViCdmqFj3o0/gz/YL51HS0C82RAG6WHljxr
fWLshCKb82JRs6CSTnrAVGAdrdfYskcz15zQOpY+tlbsX0LRu9Krom+WDtigcXsezysXlyGBpxBx
gOgAG6ocmSTUaboL/HaEgPqP5UEXAtbMsg9UIZz+qrIoFw+VHB4n5EqkMT3P4Xp+C0N1RtBOnyf4
c6kTY5YV3n3tXNnkWrveles9y0Jyv0EBQNiD+j2NcGVyDVJ1jpVm+NlafM40Q6FuxA2A6leE5nNZ
WccmSJZHr86Xx2uW9TQyDG/A+vSbaKVteAGQMBtEFf6EUpT1kryKMEHYqtllOa03zZ9DEeicmoPb
HkXTN1Xh5HF2tMO8fG4jnovSHcR3qwUd04B7er48tXPjkZpQ35OeSdS91h9R87S2QXAxPY6eIN0q
izs9AzWvBXRftdq+ri8hPyGtVgJC3g82qQon8MyybwdhkqDk2QjriNm1Ne6ZWnmtvtuPoUCkSOVS
gJCbIoo7QFLRi/RYt/P8EIb9/GCWXXHvVL15f3kN11faj28GyBL/D+5U4gplDYepw9Oq6tOjHqUJ
YqJ8KXuYs3uok3uf68wZkDLjVKKAbdH8VKpQyWjPY6DV4PFzCVrq0+7eB8oZ35R2GX1bAvyq066P
MGfa7Z6d2ykmnvSkl8AOQGmsdwqk4TDu+E7YLFPYFoFZHmBx4r8o6w8F+h+/XF7Vc1OV5TapmkXA
ppacNdNrJpxWk6PApf7Bp6d1b8Np+kyngH6I1/Ikj12f/eRVxd4btU7Xf3xQPiNsGUg6dHmVm43g
DdxAzNA2F2pD5Mb7W9RBvSfYd24ckMjQZZDgIM2Rf/813sgsbcByHFB7yI3WtlSPimpXx3ddXPlz
NtKok/IRZXSVUjEgGz9mnpfIlyC+961mOqZjTjkxDcWTlhr+K5Iqe4Wxc7tFIhf/f1Blatbkj0Xd
sYQlfpZ3At3i5dbXZ/ffxdBVb5Ik0Vz19v2YJgQZgJMypqG4uF5ML4oo0XpJcnQiYz4UAFKBkaOs
QPtgr6J+bnLgG1Ds5hGUHhXroUi9ALOPOVtzQNNKb4r4fpQmCi1+nm8DVa6dFPjseCT4P/xxNoK+
lpWKwerdmGrC0BztFu1unZ4qLXPIP3/B8+fMhQZeXRbwEY6AE6PMz+qmJcbAPD1mdmHdLLnobkvD
E4BU0K24fMrPDcV1JqtDBIV0eNZLacVjXyQ5Q42iBWSUUmT0A/Aw3ri7Jc8OxXXCQaMkBQx1PVRS
dkEAi4pTvaAMRlMhexJOr997Npz2vzErFCookZxadMpQ2F4bFGQNhqJB+CyMEUKa74x3Wvd33jkK
XSewJ9hA6BTrWXlD0SVlZHO6c52oAde6F+Ba06NXRn/jnQPeQyVCtsYA3ChDacw1b7Q+P4pRggEX
s/zVFiS1xQCg9/ICnrkZoc+iWwiDgvKAugOXmtZepc8soJlET7Y3agfL233Szu0I+vo0oflUgP+U
svOAfGcIv5tz7IBwS0lk0b1EseR6wx4ZjlD+pdYBV0AiXpQjVcTDlA9pzVVfe+N9a4D7gqxb3Jwq
6uYIcYlapHN/eRXP3BtwPaE9EyxI1X/1SsxxUB28HtbgMCHb0AAZXSaR33Wond3+hb147quBN5NJ
F0k79bH1XlwijJ6sVt6LemION6MxUfAcR7/aqwluP5xEiYJUQO+Wao5aU05mE+GcCiaa7iK3MQpq
2rxj0YuWij0V/G0YIqNwFGDoCqOpq+4RK4bN5tZkyvSC6fsZGNXqUVTcCQNUrPBT/94SrvnJ/Xyl
YhZbhj+ypAOVR0LUld3ZRMVoQWYg64hrOrZ+XIiHNg1JWwV4zd+9xq6uyujkE8ofCXPhxEEq3Iw4
dTyuVQ2h1YyDGzvL04cx5glNmyj+K9fkdn/K4ehVOITpHEBlf4Jhy8DWpPGxCsrs1oy95hY3R1rU
Iy00q9xFMWwjIVAgkiFEQMn01PGSxopmRCo4hHaZjz+XWdtY77Cz5pEKjGMsRyh8dvSErLuu7eRZ
Z3YsJ5CdiuWFFHdXzr8VViWd6ZijAVoe6IQEtyJUeWuhevB0+dSfHwpAAeoKCNuq8Z5XeskkKhtW
onSs011U49qlih4b72+8c2QDHEOag3xIZ3OrdaaHpnXIUKijPvKRKVsNOIItE1fp5Vmd2StSU5pk
DjodwCE1UEjSOiW1jI9lATu37JAMtt0ehc+EkgO1lr1m2rlV5FWFIUJJXS7k+i4jvisQJPeio4hJ
xP0Emxlck8ms9nV2ZCHof8W407EDWMbskPyjSaaGk01Ok043ElZRLK5zr8eu/0/UpZYJ2DtvbNoY
EGE0gyT5pQXU99FoOTLel5f37G+wZBEZ2DdVUOUoegI1SqP0oyPuiwnmo9Pyu2jg553WeNCpQloT
1tRt31rPf8Ec4NxqcxNgREjjkgMq//5LJrQ0bZJMvsbXnVltfbLblzJIC2Dmu/TP7VDcAZSvMXeU
hA01DITZ3ASdRWjhh/Ao9BLcvIhA0P+F++bcUFL9h5Y2PUAUSNazSnx9GnqXWZ2GwnhKv4cHYz2j
UXt9iuBT+eNKAykk+w7K06vFrZ9qtiiPZZk0iFL50sWY4yjqQcJhdnvN6lWKEM+pDsE7z1JSYF1P
bUiF40ZVbb2OhdQ+CBBLxn4XifcxOz2J6Ecm5W5LQF1QRgXLARANDXbZ6FYXFBxYPk8C+65C0r5z
KaMXMt7QXB1XM5TsBSDFJ88/xbH1BL0lKqzOm8aD386Z+FnYpK1N1Cfdd8S+tIfLp+/MvPhsBBj0
HFBnU2srmu+RHvgmROsYlb4ylCbwDts/6XazIPUelfPijJ00xGAvGfLvv5w0Yvg4tZt6OZQdG0WE
JRiBiNvTyooCe1VKqddPjXaiIaFFZJMq+sxzxGSUoTn/kAX368b9L2Se4Elzo2XPPPncMkraK5cI
NUZS2PXcNCfLIKq786GM2JSjGzNBi+cBWtgeueLsUARKOn0clHc25Ip06ItZK+bDmIy8RISJN2a8
JC9GbiZXFk3lFwM6wSGT+wMo8HpWw6AXceGxgmVFIWycuZXBb7i3CPnF99d/LJYNPQx0npEVkq/E
180xZAOmOt588OE4PPiY7UBREcljou02Z84toFTpRtKADI/q+noodLqXOtGZVZv4sKYRsL4XXtDe
D/lu4/LMUBQiZdWZu0rm/uuhirRL+9Cs2YIuSC3hNyCnQAbdDsaVDW3sZiCuMQQdRHxFIAsrt4YV
ltzEC9uibI3yMFpGdl86kC5pnu7pWp2bFV0XJEUNCT3b3PiGE+W2lXNnZJnz1M5S2t/N/ceEus7O
9XTmsicMwp6R1wVW/caLL0lE4wIxOwC6p/OSVPV7W4PCbWdMBtHeAY0AiWFnL565qGBwkkSSOUNm
V6WttBaNOSPyJ74aOZ7dcoRBitMmTabuzqLytRMBnVlPMB1sFFS0qB+q0A4tcAZa6dGE2AWxrB1j
qmOHnX6fOLtWSOeGkgoFHGsue7SD1htSg5thBFo8HVrKDQ+lTj/SLrL52at3kXUbcQJOlk+1mgdT
5wmh/Lseq9GbiiSy6DHzpOX81hpNb1U3retinK0vTYRgUhsDEWqp7t8gZo862mzm2XSjx4b9AKT2
jyZqzOEumEZRlyCGrV3fmHWKTXyEmqtUX5c1GBJQlYbeQNFqrTgN307NaFvXALM7S/mriGBb1kn9
OIR6dg+gc0/Af73FfgwsdxfwRimspKYvVr+EdpwN0bu+dNiQoBD1QDkSJjxdxp8ae5cbsD5Hf44n
LaKA2UgBUSVIS8CA62WVEWSz63+yvb79EAa6v+Q9dOHHEDDRYhbmVVn9j1FBHRLck/I6VILWO2Dw
qzh2ilJ78xtOL4yE+LYdovLBd3sNIu+VSeGf49FMJMpm122z+qbJizhzxXvaom/mR6gKlhYHaYh2
X+EzH5CwVyIL8UKgaaocpGRw2qGw4vx4Ehvj7sU20LEW66ZcpHuM0ejdThq6PrqnyQHCPXlnoJTD
f1ovZpEYZTBNU3q0RRo9CSOdf/adguS6pje2Ezqdmx3PFQUgMnkyFaUAVPhRWkXY9x1P/A4wA92d
bkTRJ5LWsGKnck+D8tzc6NhQiScJRABH/v2X13/oEQdJwil6LyugGaV0LW8F3VlktfcCjbNT48QR
Fkqk1OZW6itzCgCYvVMVycBNh0hmhbDXRR22KLXt6i6cHw+lNh4SYig1XUnSJQPd5sKBaJv+UJoQ
Bewm9B8wDxR3hZkVf2ObUAeFsy/RZpvH2cIKp0/zJnhrRa3/6XoScOaKYdgrE577agQeQAUZB2UJ
NZBqkVYvvf9fypR6yJ1doHzspbtqjNv7SwJ2pGQovlvIXilvyTLy80nO4AlIxrSeTXiDNjDQyy6f
nwsBLRzn7z3zrXODgqDjupT0FaSP17vSInlARJe+nq2ToZRNmf6h+0v7E+oWLUVJ1JeLqtg7CnIm
/yvJIOLPt6MeA1ebS5PMS7mpm544WIqXHvxZGiNMaG557pUy5n+OAnSXo2byD1V7zlpoDPtIyhyE
ZNiflIp0kOLoA3fWDpZ0g6KVM6J7D3MFxQoCb3Wb9Fkc6VliHvyyhweqB03/RxoN//S0YgBH443/
9cFdYk41IOGGuk2LMV7WO3eDrY3vRdVnxs7tpuxbucTg7OCbYNYD2sWS3/3LbaM5gM6TfjQOulkP
z75HrlG6gGqIBOad06icfoaSqpQk8xBUAZ34ykWqoeo3Tl1lHMq+sm/aBfXE1Az12zFDsc1yrhTO
lt/VhEhGhxF6HhAGdTyvEz73W4U9tgvnVxbc3/SyqO4TG4HAot0NXc/Mjx1EOGlTE+GhUI7IEE7D
Ulhm94lUfXmwZyl+vgz6vcjm/lHTd3WtlSN5mp+8tyX//Zy4VGhbo1NnBio2QP9v/FAKmabOkn0I
7CEPVeym0T1klfb7Nenpj3Vl+wKnY6Y00ZT7R5vrxA3aDFpzaVjPg01Y2iVAYCxA2XeXhzrF4Osb
gGAMah6sOaktqpYJtXhIhNaEy0faowGSVB9l7bz4xfhPX3jP+PH9asfuEbGpn8a0eGzt4Xs7+K9j
qv2rmXG8mNJv1+qNnqaP4JVskqMaC5tc+cxehg6gG3NdoMuRUprFvAXZpMb2hsdmHlCdvLwEZ74y
uR4bmcSBKG4jOJO4k6Elaf8q0krLb/y+r6Ob1gnmBSU3TH4Kventm8aOdW1n8bdXgym79MSqXA8Q
GpTzuoSjPfXQFo9jI6z/2H42vdtRMvp3WrxE0c7lsL3qIQfLlja2i7Ro1Chrge1T5Q70At0YUBQu
S3Qz9ckR9s5yKlkOh4ZxaPzC4ELBlYxnfd+R9tRV0ujtZ5lTnGqHCjs5IS0sNGp8UPuQ4Bv+j7rv
WnIcSbL9lbZ+Ry+0WNsesxsR0NRkkpn5AksJrTW+/h5U9+x0scYqp+0+XauyyiKZBAIhXBx3P17y
nF8YS2//fCV/lA9rni8aCqOUC+bPvTySanVU1CEbz2k4h+8lL2d2yy3lVebChkD1fNXz7cedo6wO
O3qrIsoGbXO3UZuygKkFeBgoQQ32az5pwIMqiyNIveIESa9yPY05XJ1BbP72YgImg2BArSYcbJhf
30/yoo9JgJ6WYOrhVTBuA1VCGUwUCF914rmjHl7P4pqZtrZ0gU8Ao+tOFBVgBNKNfIr3MrgP6Kig
OU45QCAMsH90MKLiXKKzy7x8akOKOttxfvm7SwpUemU+WMsPEa69OyJFOcd9C11/lJcKOCo/ouhF
HtD6ekRH7P1/UIzy45nEDeFqIa6Po4KE3+9nlpuA40ZFAJIHA1FFGX6Bydff+Cu/dMt/2D46cLo1
rIDnArvDvR/SxEGxFqSXe9gnQMPRvyYm/KIF8M6HRI7NVIoTNwmG+Ss74d/eGPQnqLZB2PQHpLXJ
tbjsSr7cl32CrhphoLutAGBLb9CsU55QL1eEX1b7/jCx4AcB8g9KPOTEo6zq3jBDITNS4aNyz49V
545AtgCJ8pkzlH+7hHSl/0bbOYAsEOsIvd9t2mTu0RIF0cZ9MGgXFd0trbFMDK+vstZBZnz/hcS7
n841mgmEd+3OtIJ4yt3tOPQYiuRS7S+6sBLXTqjZShUkvpR5BEaveu25Uf9NWBRTiMw/ZIfjOdGJ
CPN6d9NmVvlejdTiwusIZJYi0jLGBUlK4Iv/e4xsxjcjDxVT2KQo/v2RSJYLp17ropZ/KAU4sSDK
RS7gGgIvsXw216CVbpP8k2vvv96m/w4/ysMfJkj7j//B67eymps4jLq7l//4P33bNS9Z/FL8Qvrm
46X/pfz85dy9dHHbxW/t/6wX+98v/+P7l7jWn/diL93Ldy/Moou7+dh/NPPpo+2z7tsoMKr1N//T
D3/5+HaVy1x9/P7rG0hlu/VqYVwWv/75kfv++6/IEPqLvFuv/+eHu5cc39u+9E3cQYL98J2Pl7b7
/VdV+g2p1lhqcKyjygEG2q+/jB/rJ4r626p7wOmBnGEeewAhjKJsuuj3XzmB/w28uCjFgFWxlvyu
Nfxt2X/7TOR/g8xBq7iVTWrtqCD8+s+n/25N/rVGvxR9fijjomt//1W807jgckCy11qLitDhikvd
7cJyrOFWZNpEQRrR7MMl1kzASrPJobEAgWkpOl1Whlup0WcoByUmXbC0JBl0g4iVvjf6bIcumBEd
0pi0afaalYNADC2WSJRlhZPWEVqYSUqKsF17XIMOB1GuS2cEzMqmpvwqiHdfWfztedZOgUj/Q+8O
4JffS/+MAxtAEsGRiKRCtvIBR7kXpshT6zEjShXNRyOIFODHlTPm9Tlt62arcZ1CEpClPjaS2H4h
W+6sKXgdSIcFKd3K/G9g2e6sqUCJp1qSs4qB5hJpAt3i12O7yZreWozxs8tTMxbS17/swT9X+a+r
eifP1nsqMCqge6CZUE90Nwkgz9CnKNQqlGJOhy7PPgoxfc077izy3U7U2y9w23uX/dv9gJ/CcMQj
ws64e8ZCqMUylvSKJYFqDT16KGjDaVFNADM1yaQGcEt/TJTBDZXsLUnnN2ng6y/m+YeVXx8a+QtQ
UtjI6KUofr/y4awmLQ8Ui2mApx0QSb+KTSaRRl2uPbjBjF6aaNHpfoFqPXBG6NegSeqNXAQjrY2v
8mq/z1IBw80KlkC0f7OlV7fs+8EoSFGJwKbTMTDBM+R7g5ZSUEipGmTp6heu5196LfzMeeHx5yt/
f5yx5RHBXlFftOlbkfvv7yui7kAQAAkxI0sVMnSBbubp9NGJ9edUc8MXRixqt3G9vzifeE5EvnA7
xKNQao28ju/vt0TcJNep2jO41joYhvuEapkx0mWotyATy9kyhgnp+biiU6vVNNSVD0GbmJjHLc3l
+SZX2iWTlYwWLR+TTOw3WMRdy0+o7uuSV22R1R2af8om1xf8ZkF8jxS8vo2MQbZlI6moMhQ6ybP+
xGcD2pNPPUoumo42upKRpldMZZCfYk0faDimF2GI/apN/LwUn7pZdoYKjLaIbBC5PCgLj6zatlhI
siw8RfL+k96pb4kRX+Kx3qvi8DkMqWHrRiiyetA+2wpshWgA1REhSi/IwGhp1Uxg806lp0BrNxXa
VdNoljpSN+JTW+sLFZaYt2A9fYCByC3kuSRoKMoR5EpdRkFAR5CmOyWjzLupznEs4o2HSEl8qN6R
aoMmOsIICt62riLS8HFrJTBAmSJPoj+hLBlNqmOFKHz8GaOFtdXo2kMHmJKlWlOSnM8XAlrvnHT5
UpliK2pIJq5Spxrm4tOoDfCGCrFOkN6lUVAGxuc+STIzmJOGCB3em/uCqC2yB/SEy61BrR/noEEQ
PDrmURGRntNdLVsia+rAcRY8BmriFnkt7SIht7teeUvaES1O8ojUYuRnMzz0IuUju03SxgtUvqGZ
MAUkU3JslFanywwbE6aaaBV1sUfFSUPSRXpphDawmzU/SZWDozGLBYmMCtyG6iiZUTA4S6+yNk0B
ZWvhx5LUBSrsmxExQuNjQQdlaqjDGe33aIA+dXSZcuw5tY2sLon3IABeG09OEtOqJqY1YjQKHCc6
1GOMKj5k8IRTSQDECySYDQs8AhkBzcmmS2SOwsY6Nn15HdEPoNd0ENeL6OhHpChdzDlAcYIW8RoB
KGQlHXwFwAPEgAdPMk4PSS/rG8gndNZRQJHbJWAH1yrdG+qwQV2vKNpK2mASNZ6A+h75G0NkorRJ
IRnSS0y5FJsd0uIWE7KRFEgQN9Gc6iFr5Ld8HnuWiu2+kPqJBH13wiafrC5v9kY2F+Yw73UxxxlC
oyvUfstuECEZOhcCqvb9huNks5qDD6ELe6qhpILMi9yih5/2AhbtxVSCzpKrdfn0UAHvG6ZDKRMF
ZSbtZTCUkCpdX5mZjo0H7hwAQDmasGQx5reKedmuEqMxMYxbh3xv0rXRe1i+xYHSYaoke5GEh6Ht
CSfqFGkl6H8Kag4vN55ksQztTqwe5QF2qxqjriVSJC8woi2g6+2QpIe5LDajGmFp0YPC6me5ZZkx
xFRI0oEtg5ZRkJyEREyWUzsqIo34rmQ/l8M/aiPk0aF7GMB5mGga4mLfC8Y57eMqD7qOIaHjqVek
J5GfRaealNtQCQbLASOTAPuCcmPp4lI4HEqbEr7FEc5rnI6/Px7YHkgCAlEDImf3dQpGPfZGDjIj
JibGPohb1yjaj6Spr+KkoRKIs5ZQPehSBo7AIrsshZDSTs/cSJO+wAPg2tzrDJiasIfWQCgSnEFJ
9P3UAGdP5aiXDbYIE9p+BRUB6k6lin+S+sRRW34mRso7Si0epnzaoheEGcYwm3hhr8XKQIs+UQgS
r9FTFekr5eoxDRv0A+nIXKoWQqImF8hUHBcTWQJr/aFZ86WphnLCpjqEItD1lPaZjtgCWuaRBEkr
tA54zhkTwc0Cfqa9ZBCgNiFNuOQ5aCAzdeymRaN9pyR0mE4xfEJ/CSfZk6fwPET9G5SPpUvg+ihr
yKGQxfGckFjvqyvE/JuQqnu+BssetFOr62Y8p06ifcq6jyTrs6hym2aOTqIRHHIFOQWF1XWxZVTF
+xAes0I4wjvcgH/gVE2N1ZaZK7WBpSEuUFTyTloCU8iW7RS1boSioRRJ/2Y/IObUoZsjCRrlkhtB
Aq1W0aWa39tieBhLiOxOa80GZNFkSmNfbYJjPResqRXaRLMNiJFJy3sntW4CWQVdnJCiVXZ61T2I
af+qS5VXV6KjNYKZT0JHOq7a5EppTWVEseheHvFQ9yFP4rEYSb4ELRXC/s/w7N9yMi9ljr/fO4/f
u6X/2MZvIBUsP7uf/pb9Ua5e3f8PbimMXHiOKwwDokNEUr7Vo/3XPx3BH9zUXYm2KVn6i9tmL8X7
X33Vf3uhP3xX8Lj8hhp95DoDt0OcaEUo/vBdv32CQBicU6T5rdxb//JdRR1fQitWYHCrMf7N4/1f
39X4DS4mmivAFwKSvbZx/+eQ/xPfdQWc/mV8/jly3GK1c1ds406QFFkxCXlQxLfeXFjGkn3GYj9j
EeNoTKvP8almPQtI5Yl+yJqObaFKwq8E64pf/jCIf63DDxBypVVoo5jHt3RXdCTfjgkJrNgtzGBX
O8FXjM53euWH1bp3J8Uo5NCgIolv8VW8ih/cSX5XcZS9IjfThck5USRo8C8e8o53/se73pn5kZjG
3CRG8a1jHSvQ7JaptvGmWAIrrMTSTNEglameF7Pfx+8d7R5C9vlzBfYtZPazeV797L9EYUELWaYa
egrfZDvwQBLMgh14eNi0mVhNud30ypnzE++2bGYNGd32nDKNxbefj0L43rP+cSLu8k5lI0LyeoPV
7jaBJ75oVujFW2Sm1W/tprMjb/SF92qbeO0XhC/3PeTvjjsKAb9/fG3Os0XLcePZ4+3RrpzFzl6j
ffRq7EJPMSWzgulDkm2wQxxjtn/+2N9ajNxPPqhm1uYoK9n2fWavrjSwi7M5uvWeamP1w5C0R5Ua
t9YuPwyztzpTfBQyMr1Mu8xr7NlJpi98TRSy/ZuT9tdB3O2AXIjDtWEpThpBXuVbCf7Yt3on05aE
5qQRbpdYtSfTxjX2UWYFz2kdE3RTUmcSOxEtvYSVNUm93DOs0AeSpQ1kYYMb0bwmSURKvJ87/Sk1
Uw+OXXAwdhGr7YjChDSVfXhaGIAvFkC6GHTwNNoR9RBZGcsdcLrb4bHfLhvtsXGHg0r7l+LQnpaO
ypR75D9nL6E8zc3Qn1ickQqnSH1W9jpVDj0VmEBqOzZbguvQdod0VVOnujlS8SRvBWs2s4uYEWkj
4bzpn7FB+2voa48yLqj4iRVZMcWYdhpVGXdSMUIdRKavvNnTwQq8cpddMF8lGc0eV27eRtqbtSnu
1F3xzDGD9bQ2B2sAnwYRNqlZPxT7qSAFMx7z02gGx9Y0NgHGE1raJfGHLTy+fZSSxOSYaIEzNaDi
ViLSPjlITN9yPq53U7w0geAFr3ZEUJMA4InUfpVRZV+5zUUZSOx3fnmqDtmhONTH0O+d8agoFDl+
6qnlwaxIcWVHGilnw0viSWGmVgxUg2Sm+BqfAzN6yH3jkj3zG+M4b7Sn/NyQ/JAyNSTjMb2OlH+W
9s0miVn5Ul9lLz1h04rbKiZoFAxT5SU/NZscvydu809dIfJREchyiB4CKuOd3lvexit893abvQtk
uMkHYdc5octppHIAbG5jTz/Ebro1rOgJtNdW7BuPDdMp5JIpkpQVtHeAhhxiC01tdkilpA16PpH6
KlnSprLy43JLzsETMr1GgpBqbFaHCWJVPaYvxoZ713fcE/8qHVJinLFu13mbsFTF9gCHxniNntSG
xKc0RCcPUl3QD62vaXFY3MiCD9453MngcSyKV+258BOWmzz+jCaoBgQ2YmfFDDyKbG09SGqrDGiG
+drBe3qcrHQnYJ8J2IqZVdqpLb+jN0gKJ4yCTAv1XQYVnmHfiXsd67JfvJ5pM4GfWVyKQ29Xe4AT
JeVOsHaDjQwsmDa3WKXCqbl1++AogtHo2GL/CruBdhoTbPGQ7SMWP9QcyXx5rx2BiqiP3a7YgRho
U2Irb42jTqaS9izDl0ao9JJJtCBPCl3ogoLTg6GR3pQsjgT2whp3sbJDamZWgrOqb4BMD6ZB002w
71lV085UezqzGVwkdhIwEQsrbWumbjSTl0zlWKgkOI9vA8VzKyhSf0k3yW0BfeAh2kNOxGZw0A/a
KX9YnBoLf4PdYaFAukhp+ZBtRJvrSZZTtabgAbHbCHtetkWKBnoUgauhIZEFR7614Z4CQz9Ob4lE
Fyty9aOyF5/1bTWSPqbZ03RebvoGzJgdb2MeJTs4czNVjuEFRJi7/NDspBdPJJHPbdutsJsA/Zj9
k3xQL8Zxor1Bgogox+hk5IzztJxhWpWjtNWotqtpf4L8OGbueFVe82Oxx956kHZZhOnKbtqJl4iR
E20nnWK78GUCPkwiwDtl8aEzM18zixu2bHJeXhuMUX2b3cYudZIdIye/APbILwFWUPcbWu7nC7Sx
y2/agiSn3BX30lbaqe50q/b9cfHzh/IZW/Oan5YN2kUcB0c9BBcRS3mRdsaDchxGhjo/hh6B58Qr
HoynMGDRUT4bL/LeOFYx5VtTJlJCpd3kqY/1ud6jHgki/fjSXMU9R4dXOJI6BTlggX/UfXrhN5VX
lDTyhgfVEVoIquwYs+RBPKUQASk2zUk6CC4AyeiaZSSkwFueAhpb+Olln8G5Z9JMREswg4FUp5nl
l+zamJK3mLo14liw5FpvBIgBXNUGZIKzaM1+YvIRSQXCpfhvcayO4i37iD6yh7UzXE7ahOYFMVix
DUzjkNVEZPDFdsU1u05blSfDEZBVedZPjcUfAa4fKlve4C3dyffCAZvkWL4Edn5Kne4SHRrdhYhQ
jz1F+oYj73KdiKcS3StOsh/4hYduC+fxFpzCs/BQ7uUTNq2T7gGcb3WndUMa4rqRo76h/d+TQBWa
s5DKMZnZYoaAXE51TgOS4ELNtnkeRZp5wNog7eGGZzLRd7XP2/kMVVf6xnvvGAf+dShBZk+6lIhk
BYX3jY2HqgnfkUImxTgQscVMzzw0SvaF9fBv7SfQpKOoek0JRWL79/aTjAzrXNNgwWQbw4qd5jK5
ywY+LXdrHwZf8Iya5ofODnRSeCJG+3MD6hvT6A8GFMrlvuVPwm+7sxvhu1dZgcauN+lRxxKJAKM2
M6R6ktPsUu6EDeCF1+hcYaNsYgiPx2oXIZPJz/foQ2flF+6zs6sHSOzTzwd2lz32h0GLKflzYCjz
+H5eUCGYo83bgnlxESCDCSBZzUE2c7O0G1Ozu2v3UhlUZF+R7WrfeMh/mJLVFUSWHAqz7wvTZvQX
AoUFLNpH9zUnMXk8b1+vVryrYXo4IIGgg1+SV3f7qhG/JQYRWE5xokzPrkhEDi7MH7oXV7PKy8mj
aj/DOrNy+0JqGlknM6XOJmJWSnJczz2YMvzCgbxeQ+uck33gotEQtXxaQCu3RCLbELdoyfNxq1l+
aT8fU7Jf8F2FWBpRmIytepxYtpms7R4dBUwYiAzShNozO3xYh6fTmwkwNSGiuVgx2e55qhCRlsQf
mOrtt7L5fIElST5TPOn2+sxqcrnW+P9bw2a63y5EdnPilOSSEdwf5oREHq3A5cz82wQIlkojhqu2
uOpCPvbPGgZ3LFlOzruZvG+fFzwC8zlmnvakIZuMYtgus47eFZYf2eJ53mExWA/Oe2jB7iQZrYjz
0NOAvj8G5vU5cKEP6UEhUJ70jPartKR7zOXqVU/+K9YjJAXBdl21O3EVctye2cC2bkcu9kSeZ/vZ
p+8A9PDW84SH4ukCM/e58w2MvLX3z7AFTMwytXJqL3jCdNsRmKs5nQ8qrpJTmcF9s3D9jkCidzA6
8J83UzFNWyd08p4Scja9nUpS2z1YE3lyHjBUidoDdVtyAMIMf39z2539jO7IYbMABtg4ngHNWzPT
23jmaaMTz2CPNfGdnpwb01XMDW5CWwdrudptny86LJ9TDMuiIvaTTGTsuENodp5O4NVue7IriOkg
XozFFWlPd2eROGZE3hdLwYRK3lvE7NHiPMmDhnghu4eZIcuLPMPPsFVMnHnCj4p44bp2CbkaRGOw
HmiENzcfGjW9yg580xPoOrKPklqMx2YbqLrfbXAjjJNWdLuPmflpMs/+OEAOm7v3bU+93jTIA/xi
GNAHszDtj4UmTm1ue+840+3AVjNfsDrmpMSBzS5S0bsCFZmxrbb7y8Csmc5mwx6u271CHh10RSAD
023eNp2OaeS69Y8YecpYQkwwb5KZ+L25v6YMFtmnRM6P79jJ6zHSyGfOTOfhSs2DB/OQ7OwnTF9O
Pq/O40gwuzO0+sumITrZPYX0abYm0zO748x0spiDCbOfRdAvAWz/Cn9shD2gRB1MduXBp2C46nq9
nhpMYdw6oAfzAaPrTC+g5+Pj60jgbMF3IRpZfbiWNO7lymPFVBtGOj1qLHvgofRQLe0V1Gudn0vW
b+wVP5NvK3r1F8BC5FDALNeQbxrEyyPnPy7sdYt8Z8xiT3Fg4XhuAVNj6kv6erE7M3ff4EnX7k0n
GywpjNbakui5/0IVfqtD+GFgYCpCyomEOoz7fqJZVAvoY8VFNwVGc+QOrNiDh9qqKeqCFgZb7MTL
8JOjs+7K6JtoLVD0Isst+VUlDY2eoZ/xsz5HZg9r5f95eHeoXqwVSPOSphVryHfRYRoQWiKpM7hr
MF8gYk0aR/IUr/MqPziUG5g/72JAdCt1Q7veptvereCdKqzajr7ktj7qu77oe3GX8PCn1vzLFN6t
bSFE2jzxYnQLrwOsXZmo2KFcSpqX+VV4QnrBF/DPtwy0n63ZXT5BMVQjPwTxin1UG9mLnjK2OCVt
/PGQ0ovmILTh6yylt8ZrGajFIbhrD66O124jq/GnY/F6eHmbjpkZQ7wn9BHYAJOedLhzLJqAG5U3
8dT6Iw4bZu2r/Lq7NIE/5wtwMUjaQFOIRO3vzwKahyEHpsHwgU3h/DUD2aan8tS8dxVZx8qZb8BN
6wf9afEjNu+7G2LynBlDe8z9ttMt1Z0P4hl2NanofAtZYE4AHkKiuZwlnKdD7SC6Gnwk1HgaifLe
yKBZMo88qw/9e7oKSDL6MEZJDiFyeBkhvb847Sv49MMCgYkOWYRrPuY9PVwwZ83Q1EJ0q838BbkL
jmgXsONstG6y4B6KVNqIpgTz34w9QEYwryQ76Uhj8lb3qaOozO2Bo0peYYpstpLrbKmP7QWQCwta
MjqRnbnQUXYcIfcawMLPR7/SRXwx/jtwbQybJOc1I7qhqpbEL01oK/CHdFpnZFgOBVxy45B/ytU5
eCk0N7vU0lGMJzI2BJFd5H8CblhKJ0NgTSZ9SOPMTP1+IYU7w1DhicIRAXk2/lDBolIjyn+WWPWe
5EjrTkiXML0l+oMmEF4h6Nw5RzQT4cDS9FS3yCSjEwAJxI0PGcwKoGumSBMXW5gjxqEn9S176LEV
dKtE24L3eibzTBCoK/HLGkLIfnAqGdSViRAWHewXHQZSYsawUeJT8lieJtZZPEG1nVXQaQsnkX6z
Gt3G5Wl2gM21618qiJMZ31t17WDrtwpcLCQCBJZs16xmMmEoSGl4m3Gi0HUWeighDXZriZwOMmH5
CaqWG5w98cTbw2O/QlpA/xIaQf+G2Nch7I3BnNmDQF8EWr00GUwPw25ZG5MJEdGdsRA0SYAZIloI
TBLeiRm8LCf+FGE8IpeBQwKeHyQwZVSedgqd7ckyABK2OGGdXycM/nFIqtcW4TnSuYOVUPkEsBgB
zZ5Mh+UwgWADcVgy0tfYjFjnSehqDQ6vkSYJrZxw8njYtwlR2bJTYDMDs7omMGQVoqkmRhAHvvau
zkw4pOqRi23xpKF3WkOnJ3lXA1VTkLRgCYkfWpA4vMOLZvRcbHugeML7bCP9HW2EyMQWBgd2H9rc
Lffhut64996vFbt4iJ47efUXu5R1tu4Pu/TdsJGzcAltweHg/gso/j7Ck7wp+TfbcTXhAqj6woz8
GCJjxqMCQdkhKeFaigSNLva9UzuZQrmLXjhYoBDZ05DiGTX4K69RNKHKATW15shTvbEW7EEAy7hL
a6L7ozqb8WIKMMwGswOc1poK/kbrm7HOjJlNGlOnc5ebspk95SWcS4DBNb6CGoNP/NSgbrNLv1AV
lZAzLC2RDiXckI5lA0k2khtakHJKzURSPSKhkoMhAaDSliOqvcl2B4PX1gj2qCva2l5/lo9IF7FH
vEaCo5dwJNHMPKHcKvETprglOi9LpM9JecORBDaJ6dlh0Vm0jWz1IQYq5QgSqRFKo5qrwZen5bUD
jRzlfKBLZAbkQ8PbOs72Co+I8nZtYrqAIxZU3WU2srioARci3qle4EWH1QmoNjPsDIosp9pvrL4h
xn725OMj58x2SurXmGluYst2A0PtgqOkw53RXMPF8eodxUVUft/7ebcKdzf0V7wowubf8g/zBMwb
jWrMYDtSoNqI+zCc5I1+NBxITcDV8T7Adl4sDJdGlNvzt56OdDX+YsSPsm33kQM3B2RbUNEfYVAD
YMYrDQ6eAASRk2gGc6hvSXcBWr7Vt+FuKYG6Ru8RhWMEoF11FSCSzTWlKPlB/AH9IfzZnCnEWnwV
DiMNjrMpbBZcL9yB9rjE/ubNCN9Nt40fvQYIWw6biIZmuq0/4LjSIKYKh5/Je8KA3/pZQ5TnxlTf
pJ22M04pcC1AvQSsbMYJwHH7UIHzqzzFx1z0EbXIcTZ00kVk3gqXPETiDUk6Jz11Oa06UwP8W5Ju
k1ywwXgvz0gnn6SQSedEYIl0Umtr2RcPyRatlG8aw8Y4GkyCn7AzWGyBZxtnG4msu+xBwxZBWxpr
edLNP36xA5Q22RgWLMLeFLA3aWoCeYY62FrDgTcnuBCjN6HWxc+8EHkBrPBG4oSQQ8amNhHGA3ob
wWmc3HQHnoktDHSgTpDZjgA0KocE180KFr1+TOzxiNOKc/mJYAZVKmywNQaM4A8wfCAD64QPcDpb
CBRLPiZQwssap3GnNxi5gMTOvYcQzHHAjlljMuFufd2bM9YGaHQK/LrxZTK/dR7/pB5iU3EMqz6p
dHINRJNkD3R1thIR4R0HALAJzHgNd0BbWK811/OG9KIzB7VSudlBNCsY2PEJWDGZjupT7MU0dHMX
8SOy7OBR3zS/g/ctvQok9NfoAHDQlLwWuGLmFm69K5jgSKyDx9A/tASahjSH0Ok2OFg+T2c/oOGO
x6ZBcxcnsZqCCJf1qUQak/DYEs1K/XAFDgQkWGK/SWwhywbEmky/lWftLCJqNn6sAbKYGFa1V3wU
BLjdZn3UkASuYSK1xoKXBhbQreKUzyXVbu0WzwTERXIwswhDDEAIMPsC6XeKFVEc/k+NIO61gR6+
1ag1wgpf05NWM2QjIgrDz0SHZgR++t4/S+jCimxVMvRWeGwAoNakFy1MQv0c+nJhIlSXPCKwgOo+
pAtlyF90Y2di8hUPB5fqudovAYbenOfn2JyAyafPCF14yy1FtHKdGCwD+HOhjM0YYNIcwyFEMmC/
04HuIu7mhqcCYO2p2uh2vMMApX0EJD8DZL5PEWIs2GvppbdBQVNCOiEfT6Eiwm36eebdRNsumocE
Lr2kimH3kZNwj7LmLPqhOVY5GZ9GgegbnRV+1JHq1idQTiWFx5AATxJHBpgWxwUnNXrLChJvU9hK
z/kG6XSTNzKBDlhyFtA2J5mNt4/JqWcyaxkS5Z6h0fUDTnx5TCzFj7eI/SEKh8W3+N1kjaaC+OTk
6AxMGlDoExWo7E+2AMdAhbcQw4HgoMm3H8JR3aMozP6/3H3Xduy6se0X8QzmcN8uMzupFboVXjik
lsRMgjl8/ZmUr20JFpvn6PEOD3t7aS8BBFBVKFTNmqV6xQl+BCJTCNcA1VOKc27KU+4mhJNY1BzC
SQ3NYJ/tudm/wo2JCMmRP+LGhXPQbKut6kWiXuyr+8LIIYhv3VsKGleEbLK9AqXCryHOG+sptgId
0+oD86pZ3AFpnupt2A4ICLvIpRfw+fTwk231Chxx8Dp6XWh07Fz73DJ6+HY3xlb9jCdDUOrYggzv
vc+618dYH9Uzj4ve6nIXDlNeIafEt+50i6Hi2MWfa1xS808V4O8e8DvHFO+CDXvDohLOLJBnUQzm
rMA0wdEhOgufPJtnwepiyfF7XROdJHHqAWKAh0vTHoITUx9kc+z1QrGQNYEY52QTiPdVo2MrOHb+
vDLRw1Yfgf6CPSx1kej4t1gS/OQstfArmAVA9PEDmVfsPv46fo8rLe0NfwkQrVl0PyJijx/xk4IE
4EsDzdtxUNBuJzv12d/gbjbxFXYHN+tY7zFk+Bh+Bh8qQokB1iu9+DdTaWh3DeIN3bwkpAp1pAUN
7gJ3XtbFTa23zuS2k8sDZH3EUvBAkUErqbfAKW+kV/4eGbHIUe74I84LQuwQO0VYszACt4cjMBr9
qIcA8O46c7QGPHhKvERVj7jjO4B2PcKaBhCqh8NkVDqRgdw1hHNmz9mI7MhtCJx2i2z75yN51O4u
kAckxKfH1Df9ZyY2OBcJPYR+35PKYM/koX7tkcga3EvggQFMZwVDuVX2uSt6g45ELT5H1oHQiGbl
yjJTu7R7tUfuVk1spPMyeOdGBx/jI7EmPJ9VNEAyugkJwwyeHCwzB2snGJojWW+Jkd/jXjDl137Q
MwdmEtEo1Eo64V1+x1lzoEo79+ZgsB5g5bDBkyMf0Y3VC25LQ4Dsbwr8QnPud/hLm77X5fsGp/U2
7YrJCo9tCtNc64MOSAMyKGbhkXO9gycEOIWsX/gjapddvIeTDwSkXzJHukuA/VAOlZvhY2FAETnS
nMkqvHaX663NenOmWj4iyS4bPIeYuP8gwmcSdOZu2CJVKtVGUxsKnGQn+NDuVNM/BvpD8sLcEQwL
r0LuIdoZzhXvcR3DSCakESheg3uEVXAhdpvxAwlNvXc4XdqmIB3UeeAlLhxrIHRkQHlBQnqskYhW
vSwwCmT1YEu87i67oNuEXtgZwJHmuE3dwUKCyYt28SevYa3w+2Uvwn87/ZGx/J12wo9gmXcw6m58
o+HFf8DBYZPfGkiL4FwSwDi99sK/B17A4CtY78uicXdItvL3/q4zxucB+fvipG5Q0sQPULLASu8H
Nyp1ArS+HnZIa+NV2bjAI8MDuEu8/pIB9qgjg2fiIWurTzJ07r475S60QX2aNohB73ivvHAOe5yc
jx6etI1863wYrYD/yRFgr/BhkcN6nfGRv7WSEZzUd7KFydyLnoSgJKDwRoFA+y23Te3eaU9FgRt8
GE1cGgni7L6dfsXbW7inDSLYmsHOmjFrlGJFTrPtAEC5NFtoePAS3mRO8DKeUlOxa2N6AJz/Ln0O
0YFOtn3GYs8j0v+i9YA3BC7wHnATWGds5wUrf+DQbtrlVVN8FV+Zx/5UOLhoYdJhT2GpUrwyNCPj
gGnVxcCCMahTO32Nz5BJ+Rg/pp/Mfhp1Fpvh20OmX9jn0ITNucge701Op6vvUqCzR+UQPsbqbB+D
D+YVeVUet95zbqlvDaqEEtRY6kjbakRX3hETSCCn+nvhtu6nD20BqzRe34MTmXjQw/E8lUhJhwfU
qD1Evp75+qAZ2hlwajztXQG5ivits+ZyXMTQO0fbkHN8h/iACRyKzfLQbnanbDireUWgeQfbc0bO
UgdgSDRxwvgndx5eChQ73OEF1m5a4Pk4GUHuxCQbeRu7iaA3B1SYFEfeBLuSIbrsdoa+60aF9GFp
y9tmz+3zDbudXjrQ92NR8Dk0PET91ig80e5gMBQnO+JXEXtA+FIHgMoYbWETdbpwK+8+AIpPIDMa
/FzY6kdAANoLoAyCb+WfOZy3VyDfp0MkGLCbAtI22J1PciBGdcIuCih5UHR42YjmsLclILkvgD4i
PcsBx4M0Ds7gLSz09rPSHGYb74UjAhSPhSUSPBfbTeqM2w7e5EZADLpE/Iy1BSuza1fQYwdvxX0B
TJBwkyCLNEqO3NqjaKcIF/vHVNs3QDLfRod819hIKhv5R3zq71sEMo54x+J0fIB5JNw3uxFlLJtX
HnEUV7AEo0HpEMIgjSHbmWiIqFnB5pINHgCb/kb4COC8hC6ac+hwvmA9ZkxQ9K5WZu+Vz6GLZ9AT
a6Ib8FHBcfVocWMO59hF6AQ1HpBZCa+szOCwHfBat4htIbgB7XjEy0dBnGZPHNT4IPfwiiS3ekkQ
+pZh/7tDDCuQZzq/a28ko/fwerfm0yOH4qa6zQ/yBaUedvSgSLALgCPooYyzfOUR3UE10hYPQYAR
LM1MdBlPMQ+ND/YISBgVBDkzRVv5POHferwr4words9zyCLWP8N9hhzWqDdOfy+8Dq9ET57lJ21T
eozDWaoOc1RKlnoT3rGX2uztWkPeGJcnsp4wpee2NarXSn8uPB+pUnEbO1AoPMz03FE8AUF9oFiQ
XNmjHzr0gyB23iDdwurCqcLNnNmy+woQ5wwB2CKEaiN0durd+XHfsvr4mNy0N+ktQSSNvPAI5FQI
ATjqG6RQ1InT3bUe3DuXGJyFxA1uSERs3xITnPdmcc8k1qsP/SltaPiRLwAJaRirOUMmXqvXyQKT
xo1sizvB6l4hAR0yEqM+WNGDtAF+RcVz7Gl8EpEmnGN43Usj68qmeJ//QKCy7ZEbdMAQyL76yJEk
Gx8hJAjb5XjwI84h43mKnNE9oOgI5QHOgaKncBNvoht+mxsAtVlIHDQfEyrICkP7ALjBIrevZDOd
g1k0NSfzUCeLN/q9gCh7c+7O+ENwLD0cspXcyHeIdL0En8xOPqlWdapOITJVqKnq9hzyWc15suDz
vEkv8CdcgkcJsmD1rvQ43IjzNwqIwYFTDI8mhO5wXp40/wcRLGIcpj1ECmRA7ywcA3iUKHtycefc
xHfzAbE6/4aDHF3/IJnVZEifzGfxLJxwzohT5oiF6hUDEQPmxAE+LjBR9b2TgcNwphvEqZ+EG2SD
T7Jmi9vsUtzAHAcm4zV7trenl+agIdtSesXxhP9jAA/warFP9Y6t4Kck0LrwrvZElwF64gSMnq15
IfKoI3wd+QbquGNthDA2uN2hXIhepvhn7T1yxgUuobDX9t1GQHpXcGB3cxjn5kPxUVpkQWuZwYLB
IxAO7jTgfdiaI96Rqs1jAypHi/XsUdC7S8zrPB6TjvrZDmZ1JEe8XRGYiJ3AhogaaPthJPd4U27D
U7FN9MCtDdz8NgKXu2k3x4N6Q3S4I0CMnoj8borXO0INtzKCUgykvjkhm7qNvfqMt1pvwYU/w5lH
rGt0Qq8AklJBXJfDQVU26REGwwanAdCLUDd8Aq6qeC89s4cA+VHyVLjMTnqW3hFReZcVW9KRvkAM
oQUAs4QBv2kRsnnjAAh85t94F0FK4IykT0jiRwlb/gbaRTyNjjPS5kZ7loAUAywN6YDKVHbigXno
3RFfXJlINdzkuxDxa3HfPCHmMqMMxH1lo2LrrnZzR62hzbiykGuFxZ2M19o7MYA4pQYYAi+MC9NY
IzQzmyrxLXfSWzggNzyM9wSXHfFUK3dkPPkeiSE/dg60CVti5QjrJrDNPd4w97kluifcN3v/jdkw
Dsr3jj2O1KqjQ/3MnEab+4Slrd+nFwCm8lsZ7xX4+wA9wVW4RUwF8X8O1bL99r2x56tkdPJ9YmaX
6jCkEBQo/r64TJvBUjasmVvDS7OvL1wFA47xECWO7hk831C6g3fcCzC3Ia/PFg04n1nfcqd8i532
EbcDRLY6acfQ8g3uORvwRwTUr+dXuN+KBEDXAVpLcLCAEYqqBpOIqEVihexQABTobtpqB+ElhJPP
b+cE1spkP3k6vpJtwPEIc+Mb0COyLMW4wqB7tizGTfjIXdC+GkGWOWDTPgOuKT7AqRBvoKW8BeFZ
Kzvnfkki/ZiZSt0SUIJoqdzPaVHuosExfy0AG8j0+VjO06G+l96VZ3GtOuGrBSmVe/sxLZWNjXOu
nVitDB/H2+Yy3EgPNRzTs3IpPxFoaJ/Cz/qJeYnfGli+ZyRnVrZ7XtS12anUbC10IdhvuvARcRwF
5uoZwSsOHjx8yAp1xXqLOwAgRGFt3p8l5v84ZpDMgygCvI28/HUY3/AF4ziisSznY9VOvENVABp3
nhO3dfDUKkwlwWXpDBtuw+7CjXDUdkRaSXlyvy38+wdQRDsB38dqnwHTll9QxwiyLcQu5qjGpNcX
eNCIX4mI2bAr6xbWpqV0iRc7NpPnMgDpnnviz8m5fGMP2j0L+LP0mJ3wsuq2HZ7GkSMcfFvY5594
qiPgNRnJsbBbBDg/lCMSPtYf5ICTwNkhgBEI1FUUxK+USMFrYMV/ROuUO3XTO4IbvPg2+1A+kI3m
rcz2SzEEWGv+NRtPZdSZhp3aWoLMdxdR0su7wBl2KeCMloLY7h3fItxQdsYA10zQ/X+UcP6viu7+
P2B2gV1crpj7v1Uw88Pk2Jp/8MR8kcHgV/5RG8dIwn+BWUNEVxkZOjhztfyzOI5RwPmCLkHonieg
nQa6CUCC/8nswnP/NbeG5dEoCYRRIObCr/2zOk6S/gsMWYDkgGYSB4ub4n9THffzFmAwPnhBAUWY
1eebWZDQWn4MZhrqpitMP5h2VWWQiF9R/qXRsSHfRx8Vph18IY2tghk3SVGf8l58y+rp4dteH/9h
Pb8TmPyU7n9/PCXV6Jkdpl3dhlatILuScv1eGAHcRK26EWUJWTElP6+rf83yH5rKKH1XhjKgxuA0
MdA6AY+dYLVn28Ia6IbZaTISAiKYBJTENX8Y01R7GQclc7k4RN6+GRJ+ZRlLE1FFeYMvtimYskJr
qEsEHwBwU/dt+xAG7P3101jap3nib6LUidrES0EKzwi0DYx008TDyqf/LKf79wlQVwda6DDxyPCh
1UuF1UbDMwuaEMQqcySgciRpI7jA19ewILD0LZkPYNFX8zK2elxX6EssXRoBHmM1KPb1CZY2iXI+
mqoPmJYRcArBazkJCWgWEGa5PvZ8dfzbxfj3NvE/D0BIWKDiRznzxg16WrrNtrdbVFrEK+V9S3tD
KXNa+kkNCqrMK0evBb0HqRFZJ4/Xv31pcEqVy1ZE4/IhR5qzv+cEvOMLxJ/ytWtw3t1fdma2vj9E
M0hrNGfH6D2gQXPxbzHHnWfATGGTvXZUV+zdgqDSLOpDUrIj+AIyL0iT10pAdGGKT2IZCIiEIlil
ktvru7UgRew8/zdVK/OuEpI4Ix4XAonkI025xruwNDKlxGrYNfEIGmwvJLc5uBDBmrGyNz+hb/+S
TpZSYlASs/0gAvCSso3VDhpyEQkqPkbgTo1QqFHQVSE8ktSs+bc9mlf4bY+SoYnLIWpii2/aVpda
8T3M5BVNW5BWXL0/xpa6ru0GFQapYPtDmvQfEYPgiVD89dspTVb4pBeEnkWEKYKHitRjr/xxVygl
Rpc+fpQydPLOa9SwESS0kzy5/G3HKR32x7bXClBbWizoLjKAW6RmBdj6+90l0PUwcuGXocrDLLMQ
dvAf1S6JyGeMnoa5H1rXv/73MwUXKHWmjSK21YiLOOQvJUERF4PKRH9F+JcGpxTWJwmbqA2EP4zL
tzT0EZxkEIUtQK1z/et/19v/6P4mElYI+DFDLK0HuI8c1XbFMAtLez8v6ZseDaKgNJWIG4t3NCSA
c6A1OP0G9ZJmgXRthGRkbgLXhyoaHz/pgFGd8TdzYB65MEStCercQQRsJ3Zy83l9sUu7San2GAtS
BEpgEMrnqpvkU+mQHA5gmf/RD0C73p+LTlW+YYW8Adu3Wh9JEyNdNzaeHI5revj18vrPKwmNh3/O
IKZiMhRdjfpkBwl8/SFGudGM4ZwrWXC36veI1ulntwX86PqmLUkIpfnglu1VcBilVhqyp8zH689X
BftvY1OaP9RiXWUc9HNEZXDIA8MqK/Eab/fCadPNu1CFp/SiPCQWKZoX0s9kXXnz2kOhrOtfvyDh
NNmRlPgaww2zTzZss5hx/GJ64lvlhZH5lf1ZmoFS/yRDHxdZqEK0AlOL0k7IGJ7B49wAYZMqBJkf
ps7/ul3zN3zT16YhFU+IklgSUx4nprlFZ3pU2sd9u7IYbj7VX0SX7lYoo/6P1SYxtri+8diuMgUZ
8fDQV8CHJ4kbZeL52zFX7VJOTUZkVyzcwh5+1al8W1eSozF9kGuxVyG1KojvRYEuGYJTlitSsCBm
AmVUJpDm9HyI8RPxKRSBVtYA5FoNPv7umwsCZVAmpgz4QRiAT70FC4nZPHBu84ZSREdD6l74Aoq7
LPKaAB4bazQkCxpPs0r2Fek7Hg0fLRAqXhim3ZGoWCMmX1iPSq8ny0DVWMOagBTdEZkSOJK+sGW+
sCPQyrERc8ZeIiDfhms9spdWQxlMdAvk6jKBwWxGpEmTDEWxbD6Y103ArIi/iTRlHDP46yCRhL0v
CgaFrC0YPqs8cZIxIY5QtY9qy6yY4QUxUylTmYAWRazQ/csSX8fkTUICTjxeX8PCyAr1yEHF8oje
eTAyWsCUXoRms3qZoeE0ERnO+dsUlI80lmUclAH5euI7+TQaCTKoTaa414enQvT/fCMgVP3TdrGV
Og2qhmNoAQUHAHT/cIcoPO7FyyPRP1n99U/vp//oWVBl6tQEgTJ3pGGA1Ou1DrwBqvp0fRkLwjTT
XX23wErZl72c5qklM2PgtIVkS1N3jgMkJSe5TwDsZw7XZ1rQCWX++TebmGpy1cVajv0qJySOw8Fp
AuDQrw++tAxKxdEmuq3DGvIUqYPXA45XpsVu6O61eDPF0cokC1ZdobQ6b6aYSUM1slTCmtlAXuKe
dcsKdRPgp7q+jqVNonQbrOXxMKocgHtD3m2mnAUxSDJq99dHX1oApc9cWzJhHACYyVSSW9aCHQWA
7GvjRout6zMsfP/M/P39kFuJh7Ed8Xbo4waQYQDuWjlZq0hbMBp0j+4CPI9dVBahpQyh6bc3LHfg
UBF1/cuXBqfU2c/LKBI0sPgFXLjPmWbakR7FXyIXrDXTWtqb+VS+KYCmtUnbNAgwT5lgqMwjhMm5
/u1LI1NKrHYCL6NNOpycoFCNOmRFC3HyFaFZ2ph50m+fDQrJBh3HESpNZO0ychMILl5aHjUs1799
aXhKc8VKyye8w1Orl01RGY0YpXd+uRZIXhqdUtkU/bTQbQEfz6Z8YalBc46SJEMwAQCtv30/pbEB
espAm/LQCzlzah4H0CG3KxZz6eMpdYVnzBJGlUJPmEZgbrXwoyhV9BBdZRCZd+EXT0KitDWOJBH9
PbPQq56Um8oDzacHnpwBxFQpaoy4v931EnUR+xoc4Rj9ILxKOcVA36AMhFuhaV/YIYlSWqYJ4kbi
09BrQGPQGEPmFeVK5+cFnaLpxotBEv1cFUMUQYy6rH4q/IqyLhhhaV7LN31q8rgIQAENfq3B80GW
KsjDczkhna/5n9dFcunTKY2thXRiVLGMvLKJvVACdgaE2n8bmtJWBT0mWLRV6By+AC6pMUXAUa6P
vLQtlKaGoKENJwbCzieho4aAcKnB6Ch845Rj+nZ9Diq//y+fTaKUNQqiWqmULPLAXo8aorlazQfi
GNhUK0Tp1cos82i/qRWlt0nJgxBXTiNPvEUhk8ugKjN7kIB1A2WScX2OWcB/mUKkNHcI/Tovwyby
ZB7QzQn8YspG41F+koAHTF6ZZFbQ3yahFLfgh0lRZSbyevY2rGsT4YYUhc8ExRuksDKuWJln4ehF
SouTvk/DoApjb+BRKzDcs6ivqcBe5pvXN2velN/WMc/7TePQwQiBRpLitZwfIj53BzwE+t6q6mOH
aq0046yeOf1tKkq5/SokfBdjKiGONg2qWeVhMKS0cJE5B34hB27kMQ/WHrZLG0cpupowfSVWmC3C
LDDl+pB9pIgzkxXLvSRllLaPVdNzTYnxxawwUvWuzV/rsLPr9iT6D9c3bGkKSu35fICrVQe9k2jA
PnOh21deCTyXgr4WaMx2fZJ5P34TAErtxVwdK0kCbT+IGoxCGnVujcJzaWRK1auC8Xl/wshZ8S7k
Z7DvX//ihYttxlJ8F1mOZbicjZXY88VtAKBnd5/37vWhF7RaoLS69uVhlBo19qRB3JP2IDP3yvAW
Zo0pARxa/zF2IFBK7QdKDVkhscejV2QF4FhecCjA+t+1KfyXJf/KAHzTaSVGfwClxyqqGjU72Uau
wPSzRu6xcKpfOK3vg6MfN1GZiXHJeEhKW2r+eP8IlCDOYJs+CfLaQb2wJaPuqprMaN/bol05NQgK
nq8f8YJdECipZIICXkaFAF5DHpj+HQ0tmMKRhZfroy8IEE/JZsKihS06rjBu2Dz1wiFAwRlQOLqA
0ujgNpBXZllYA90XHj0Igl5mg8ArGSsHsDZ7k/lzFa4owYJ+8ZR0alMytk2G0VUR1bKvobwla5nF
BYtGA2LRc7EiGhuidK87CdNOIhdJsBiUHK+9sZe+nbpjmA5tb3yCCQRYMoE75BIxhMm6frjc0ufP
OvFN9qtaiaXYh+znO/YMZjRwj+Yo1wfvOAo0gCg2qwNqXcAztTLf0jlTd0yjdH5ZKx22S9KTg/8i
ADmNemvVa1ExUu9EDbyMILV01pJZS/NRF44k9pwfJS1K6kSbYDXKg6h6aDK9spwF00EzUCki0/j1
UAdevcGC2BE8GPP2aXPZXCGCEkcAvrxU9JXp5q/+5WajsZJpUchczWL3ppsGhe2145vCXQ/CsQKE
nmtbxs1n8cssNKpM8jttZPwyALMKWDhB8KNV4CRBdQ6IM8FFjhKMtd7t3IJw0xCzWPWVijQ4HhBf
gFwC9QyguFN3l/gAOh4D6H5LMv+2d18a8E3SJw5NRfIOU6Eyxa5vQeiA4kvU7oVu5TAPxYqlWVzR
LIjfpsn4Fm2I0LjKQ39C2VHsaIPyrWDGUYP94ZYFUa4NhIPD1GvrWpDwrw/5NmFSJUk5iliXciNv
0KGGM4G5sXwUyo/gQ9blrWjPGvxn6aAshpKjffNQaIwLgpbXzArtO9SYlV59D+6fFSuxJBWUkRB7
YG3SYYRUaMcqt7k00Ke1jOoXXu436aYsAplbMeXqAIsA/gzUpgLdXBioUv2MzxnKGTMb3CDeiswt
PA2/qim+nU0+iY2ARi8BaG2IBzaDDUjcdc7gIdvKyhwLFugrE/ptikJU/bTyMYXvB8YgAHa12olw
vuF/2SkamjYLcpR12CkUsfCfDLgkUKZtgeEF8DT1kh9Ue657eWJt1Y4t31J2f9s1GqqG5tNBRHoc
f2dHdxnoVgj4W8HcB8a0Nb6wpdAADVOryjJpcwlr48CR03gcYPb9c4KiyPn8mZWVLMgxS9mCdIhI
ECZR4DHZczS+5qmvC8OKoVlQexqz1vXcVFQhG3hyUut5ZCkIokqJGwin66ew9O2Umvslp3BAGsDt
UNETjAFpTo/aZn/t8xcPgNJx9NHLC7HwQR/zic60bu2EpvxePLUoQgYh2FqtxeI0lLYHUYsGjRym
4UfwBDYeuWeMAqXjjmgLHwSM1td3a+nOpEuV8kYhUZSq8DD3oE+1S4cxWpTsgHISVdEuSP6eVyZa
OnfK2c9JWiEICsGVwEJ706G2zESGyquftT2qirfThkdB6kyotjLf70aAp/Ftbak1nBYrhVPUKkjD
GC9kHobWt9hJtIqo2AbVDvgHRwNQQBszJ0tHYPVRSax1VhiCngVRqia9lcHPWA+I8lz/qt+FE/2D
fl6yfDV2sihVodeDsIcDJX1jCMXn38am3gpRPQidr+AkM+SQ64uSI/Kp2tfH/nKh/tOk8tp8qt+s
ddzwg4x9QHBcA2Uph9MDH6HBbTWrIob2gppE0EOhsstHwen/5NZe2rD559/mFfE8H8tkVgM0T9Yn
HoYb3dRNCfz811f2u1iieerPCdDELx+DAbtWIzbVETNNA7cL7NJfC70srYCyF6Pgj8zEByjL7h59
lN03B1ZcOfEF5UVJy8+P9xVfUtAVE5kXTkf1GVwC+PDovhigh8KMww5sYeW2/gq7/CYAVEhAykqO
KWIx8ADqQo+Jxt9qJLVz5SNPh9fMB4vwmKC5CIBXKRs/oc8xOjMyvNGjTxIYztFoeHA0lIUGeTbo
clC6icK9R2K4HRl2X3UoSpa6zwEFyHUOFoyiz29KfgA/kYAybZQGq6GF9xecz+QOgCV0jawOkfam
oEvaKLz74riGKaVI2f8Zr0HL4J87KqDDURXn2FG88l4rD71YZtZvf6e8yCYg1h6aZM4Ea+Jaj+IF
4BdPd38W8wFBnK4OvYCLK70dQSKmdlYtZFafJeCozIP9COHxp8SI/fhvZkimZBK9//qU75XQ81Ew
mESf6GKpB5V1XaNmzflFUubaq+8qCwzpUMjovOmx/b5VUY1B3q4PvOABo+Dy58h1ozB9GxaRV/Rm
uwkOvCHZylviKPugdkf0U8mdNUFYuD1k+rYqmBRdfLEILckMxd+0pc0wT3Ko6hyoyorbgHu9vqgl
80BNxGVT1jEjBC7LHKV5SiWnBzj9+tgLJ0GjPNGEAW264x65QfFTZl7qYsUYLHwzDe5kpS6NiyqB
2QnvgvQgaie/W7lolj6ZusR6uQLiisc9Ew+PbHQI/1YjBPbdn6ITtEPIkRBmXokH9BthnkhIVpzl
pU+mTEYjsrmatAXax6BzboAOk81a5dSSfafRhl2mdOhXr8E5K+3c40HmCFuEviOD1YKVrrBBIvH/
2jlehv/zezv6pTOlTELUtb3SVsAHlP5xBDGyAMoFNlkRxCXNVSmbMKpsFcVKA/fBbCJ9RJtam3Or
bY5uN/cTvL/EZp7XIJoLN7pKWQkp68QxJcjjhx3aSAWgmYi5fY21gAF7xWlYOnJKaUMy8lGLWhKc
C0gThJdJWxl46cRpwGGc13nQTELoyWDeOCjon+SbyQ4cwMWT5oTb/4Hjv7AGhXJFxYDRogRQNC9s
JDeYIgO9gXdRHm+aKP3oFckOEnRlm8bIirXACWL0OEqT7dCQJ3k1c7twVDQ2USl4mTAawAtF/8IN
9xwoWIFtrbgVY7Ikdgql9Y2v+RzgmjBUaviaqedGwk2qiVaIJEbHiacATctHnvN1pmieB0266TNi
c0q6LcR4xTosXCQ0cLGJWsUXiQb7zqRmIBsVGOpA1gsuDEnd+uDp653rxn5xsfNBf3OVWXS0lQal
BOXIrQ/2FDADgh3wDXRnYH8EqzXokUFysxbpWnif8gplL3hV5QWhU0NEJTlE3uennPgwM3ih/6+r
rtF3LAkIZTfkLkcB4ziEXsI5U3+QOaSHjiJZA3MsGD2FMhVoJh7wDLxOT67tlL0NGhBxr9yRv+cn
eIUyEUFHxLKoCL6cAXMu2kgITwUIZCdP61ZARbOi/uZnzRL37bxFQQgZhgV8RhlkWwKV50jAfDui
PygiaX5Rm3yXPfxNtmhIY6OEgI8lMBZaqHK6Ut01LLEKERxoeVnCyc82vNSjB3ymRHacJ+AeD0wR
XVFJOsRGKk+3K98xS9dva6bcA1mOmyogX+55BGJHe04koGvcC2h8EQAL7leDxQuSIdOWoxDriK8x
EVh8PNwdpQP60QQYFvs1MO6juc3rCMr555V1LUxHI9yijshaGeQRnh3N3NRmbiwZWfzz9AY6MbC4
oB7E6t1SXLMVC9JJY916P1WliXARIpXyJrfLPX+WkUMDhXai9+h5VqPaHOxJILJbm3FBWmkIHArl
C0XGpnq9gtYEuvDAb8CMO9e3PYEZs0S7Nv59JpxyeNAnZY/X93VpmdQpSuLUcB0B/MiPXYLw6PQc
ogOPtk/XalCWJpjP85sOcniWRUxb4dwQEmkLcGCHoplNIPyX0coQhIjX17FQ2cZLlG3vpyLNWwXP
kdgDqY8AMmrf5LZgWUEvxvoJfRSR4ELrhNgA/dTd6K5mPRecBImy8rVG/LjjYkD0PnMPnSaIN7Pb
9EceVHSvHGoRc2Mt58Av6QBl69suVRu+ZPFuxCUstYxJBsEQ2xtV2LfgJwMnPgfuuhKUhOBDriuQ
wQZ3g4KC8/S+y0YHrewNZXzuIy+ULQK6Ys73ddTl6lN+X4A3//pJLFxINDJPC6aybQQg82rtvokf
anJbaYYUnv82OnVpoIN9kOUKxIlBejkANRmYz9hjvOYPLeggjcarWi4J2L6MvUZunaEe9Jq7r8FD
LxAIbHyQyYqyL0iNSLmWyjRErcj7gI6yoAmrNmOwkrZeWsCsht/VbeqHCUBjAKQkNCTyPxW5Brfk
Fm1vrEzsDU3tV27vpbCMSFsOBlXXiAqiodHAn4uBADON1uVaYihd7PgimFFKwUoj8E3JKwHrBVMi
UqYkbEkRM1njO3m/VdPOTSJTBq16ig5h4xqSekHF0Pz9x/6VqcR3nIxgSUg6oMvSfptLgjOU9cq2
LY1PmYs0UzOU8Me1OwjvAlq+gTlVk47XdWPJ4xQp+9BUbNyWkhy4/O0MSpqL/TRjfBrRm2N0+TUF
n72nXzwMkXIJey7qJTDqACmHnuJsbFbkZhw2ZXEg7FutTqbWrdz5Xzik32ailD3q4lFk2CLxwkEI
NLSCiZtCMhUWpwTnIumn3CyyogFJczdO8KXEsqozN1ciUOr1UaiAgbTrEqnw8rKDUzZGSgn+Y6Es
QCbYppOkgh9w4AKj73kFxfFsmUu+o2kEPfmaRCR2R9g2vgli1FW5YUiE0OhKIrEuIWJ/j6BGfRQG
tmgtWWjacNclRdJaK0e54MbxlJwg9R9lYliy7gDic7CSCG5oa2gPzKBdCyBmoJ5cMRgLAklTMZVy
KUdjHHS4U8AL1wMEMr4gh75yGSyYIxpEk8bBjM1C35oWDYWEBn2bardVcTmVyCmRADajsa/v2IJU
0viZiRVb5OQlrKP376Jc8DQVOSmOR++DSdxMaXwSGvSqlfOVt8XCvtFIGt73uyyahA7UMSAtlgbI
oqyAfLrh69G4vqQFe0cjaJqqi+pewpJqMNZ1zRaYZHMi6CDkVerH9SkWMC08DZ0Z5TAUc1QieqgC
qEA56aFFiIu+B+AhVN87g5xlO96ARXOtterCxfeVVfh2P6mSqkXSIGPbKpAQDI7A/zdnV7IkJ89s
n4gIIeYtUAVVXT277bY3hNsDiHkW8PT34LvpX1+rFNHbWqDSkKnM1Mlz1vD6VGQbsv/+7strkba2
Nu+rlZ9yC2lwB3FTx1KYiSSqEWG8Sekt2ajD6ZWIO4we+he/Cyc2KpXrlti7iOUt2JqmJhgxTx0g
gNgGemBnDw9VLRSNIOEMOYDPRR4impfM2+w0WZKfZuJEOFd2uyi+LNkAEchr2BbYz5jeRVsB0vcS
TNLNH4M+X99d2foLu9vqK8t7s7IjxiEw4NwhBIQO1Z8l+2wB9j+d+HSq6jx38LZ55H+zBzDsgFgE
JZuQgNPa+6reAdk6Ca49zwraTBPJ4rUBD+85T28nTXFKZUGZiHduK2oXTW30J6afdQaa7vaRQ2CU
jYj1nxsrmsenlaseT2QTEQIBj42mVq4Vi7e1PnlaGnYlAD2gnbq+5bLPC7e/Swrurk3CYkhAMWBu
Sy8LHRW9nuTjIvQ5Mcup63BgYw1Mz8tr7V4yO77+v2V33v77O0dUeEPhVMY6nbx+upsNsMTX/aUc
07DJwXsEQvvVsT/n80TwM8Prb0fR1HmanRNtLjM9L6oHUNnNIKKfp9yqhyxZQFOPrngWA3cIiZsH
/gCJ+nBHcLL7UVNqiErAyvRfyvtu0WzcopVebhOqSZCsgyAgJK6qyHywL9WpfhpBJ09D+62MOsUm
yWJlKgT6dT8mRWHR6TTsqIAWZRYGZQj+ix53UIByGNkdLgyzNgs6kCnu1xWqPnf9BSXnW8Pxh1/z
YfkJxn8jwEru7BtINhRhs2zn/r2cvFvLtkunPCs1hAklxD2hQBVAs+vQviUkhHgLOdYolBVvs8qU
9ql8EKX/W+F3ww3jpJNKSyE7sIBjfs79zFJ4ANmp0AUPg1avRRvsjJ/aXwAqbvfDBhEz+OWovoHU
x4gYEv2tBkCXdZQp4jrJRSOCLjtql2bZYvGwbYXv5dALgqCU3WwQS+9L5W2zp2QfLJoIwEzThrlZ
iUXTaH5cSiCkCb/0JR0OQ74958Xyw+DQq1nTr7mx/rSyzAlBtHC67qEkOyaiMAkeW0YLAeyp4y/W
+JO1n+q0pSLy0uw5KzVW8pPrlq89WV6K9ev1fyxx1yLcMku7JOFzzk9g+4whvYx67wKd2sJUvEFJ
dl2EXPYlS4asKfip1spAnyBjsoEEHYTxnB0/NwPBEczNvOWJjqOcd95duSwXzqbbrS9UAeRuEh8d
KCGqGLLJA81WzaHeATEt4JHXeycaAepPIT1+fQoSX0b2s/zO0HvS50OaYnvXTLsrHTxPa3+YvfoF
ns2KVhHoyc6mYPLmlhVZbWInCoYS/2SE+aI4nbK/L8QTaVG3GeuwQmSgQZtDHWuCnu+wHJMeCEhF
jerjg6qLmEogvHLXXTBIMUBT2K2D1XlyVAiEj2egi9jIuR6tMV3XNu5yG6oKUzij3cxIgnHXI1Je
/PuJ+e9J0r199HfbPBNwtnV6BSt+gfzkeYp2DD05VZflMEKPRIUfkq3UborvhrHtkRm2jZUamq9J
Gvc58LTMU9wcH9uz7u2Dvvt4b9ta5TUtPzlzEfQ25GaLNO7WLqBNFly3ho8Pqi7CIhMrsQaHNdjp
Ek9Bdhum0MW4/mnZ0gi2rBnuUGcEn+ZZDu2XcZu+V2v5Z7O7UuGNJGhVXcRFct6hFGlaEAHH47T+
bEfksL4YIdQOoTu8P4XvnbvReiExJHk+Oy/BtnFUyzZ1S8gDseEP1wwoATgIIqvNrBQ3m2zlBBsv
GhtpaOJ0sVHuclsD3QJUc81j4xgqRy7JsXQRM5Y3bmkNvYYxzCq0dMTCyHcJkpR0eKidx7YeY6e5
eJaKllUyJxFL1s79kDHD7eJRz4LVgPCPbvolxE+uH7Z/wdQH9i6qwrdmrmljge+jbvIbraxH72A+
j393sD60l64PIjEWEVy2FvnWjKAGjHPjV6J3fqNqr5bE8bpIC7huK+rBfF8dBLt4qG1eNDgrwGT3
0BCyQqqHPtku7DN751GSvOv0scI4zDyiKOfz7blXtsVQfOSjLRAMvps7va2ScYj52T5DxRFyiOll
C7YD9bOD6vnk4wqpLiLMFjwcEo1jEBqN6C8sor1Tgsaq7ivJ5SSCytxNd/XW0/sY9U/gd/K8Cob6
p2kNfkF+XT9F0s0WzNu2OQNDF6awq2j/Y9RGhQZFcbSzpkdVn5/k7hABZlU7VU2V4ayiADuGVG+e
DAvo8cYtbvS5UOSfskGEIoHXdDxbq2mIzaSMNqjyjQUP3WK+W8zm5/XVkg0h3OPrVBTGTIYhdl0j
IotdQecacvZ6FeTWwsPrg0gMW8SP5a1p8XlLIFA4vpnGt5E9X/+uBGaui6iwoZrSwSQaeFFvNwge
b9ALdm664P+bH2kFaUQC21ChWWRrJVh3sybtsJoNbqbkR2N8t506WNLHjCuSStkqCfa9pEkPMZis
jzsNwqU6/zrbsyLwl316dynv/FIHqgeKMESLOIQB3Xz2t+VRsQX7tfyBVxKxX3Nbl54zGdDFGqZ4
MJIvLLXxCKe7wTaNB2aul563oVdAl3oEe9uapOH1kSW+VkSG9X1eVLYDVzKPkPdmEE5uHqxUESJI
UIC6yGyXVXO7Zb2Jvb7HZdSjyyoPtcPyiOpFC/m76sjjRlWPlTh2ERVGTIvUU4YlnI97VpYfObTK
fPQCHdC2+1sFDJGsly1Yes4SY0HTYB9b5E8HGP7yZPZfPrUVIsqrZGNVzC3tYw8oiLwLJ/vNTBQ7
ITm6YidJ6ZgzIF3Y5lK/lHsPqq5Ydtl67AO+swmbaWVKhnaINweyfBzaOU6QUBXJkexvC8bMPeKa
zZr3MRg145VZT/NKVO+lsn8uWDOa5ntrrguoJnv8kCwgW8nN1l8sXbGdsv8uRODoj3G0bdaHWHOm
yCnzLPA2oirXSZyo2BGCo56VDE/wsbUcTe+ylK+u8+LUqjYxWaAqQgDHCuRzXb0MMZh495Jtdmxj
68eelapZLCRzEGF/S7dZlIwLIBQUQF0bIqgsCdLEPHV9pqhDSPZYxPk1YzVUTksQ7GVM98t6hMox
hY73J4kYdZHwbmC646IzFvsAmd6t2I4OFKPRVKn4/5JAT6S9y0dW0Y1U+P+lewZ556qh3wuiiPZo
HkyvDa87Hulu70f4nRGvs1nmJCPtiePxIX+2aej0B542QWJfejTEowPArcGSb/rXB5TtvGDWmdfM
KakxLUN/4FCoKOuQWmdOFQGfxPIswbJZwUbuOAAWkbX9aZo2qLGL4Po/l91oIuSOdgNDf9Q2xOMx
rUAeUh0qSH63B4Da8doE9A94pz7nWi0hArcaalhji6G85S7X35rtTmsUNVhJtV8XwXfVQGuiM3x7
OucAUkDnGiIPyw3eFG/SC9Ap3iPKXahApUcV+lWy5yIMzy4Snk9jncYlxTNJHRHSHB28WiunJAmh
REI8xxsqrdumNC4SsFq6GTdfx2RCkg0K2dCj9QRch1ddqnmqjkZi1UfwQwO+4pBWUY+U4GJ1Eabn
bhtN3BKLyv62U8DutlADKc/O9JDEziNIMlrIiY+H7mReeojRqs6J5LiLWD0jtcHMs2LYuSCHimY3
TOPH68dd4n9EiB7pgbjdagvHxMPxGP8a7gNHFYZ5X0r+ORdnCr6gQY9IPehbGhNHh2h5du4HvzF4
NEKQtMoU85C80+kiXM9Nex1kxWsab7+0V9TCFr8JnCdvA/N4hZzWjV2Irju+SgFVcu+IuD19WMk4
Fu0Y291DA7dJk7OxTSp3LdtwwTE4Zr0lXT7u8AloLh+9t6nzl9gJ5gOBA4JOO3lTERdIJiJiccjq
Tl3bYCJD8rxUEJzGc7GjEiyRnC4RiGNBPXCYTDeNzZLfpTmKDFCu8xsIRvlW0n5JNUfhtWWzEIJ2
r9YM2ljInAlYJG3UWkvdb7jCl0ocm4jFgXJJZg50muK8sED6+bNcOkCaORS7vC/XrVDSh6eLyhi1
5+RzkTZZvBx3YrEmSn53zmF7WgIXSuPaaRg/l+GKwJzUcKqxsEEoSarkx0LorYvuV8UmyHZbMHS+
juPUmBRMmw6klwGet0f3uPAOnpKlUVKMxeH6csl2W7j+Z6pV6zp2c9xUf5f5tUHG4LmKO1lS2DOE
oL4a3T206Oe4BmjdoDp04F/wUuQnmXVxi1vT+tWNusLOZQsmmPniFg4gt5DAAtee59k+tlzr2iO3
D5SpwPGStRKxOcUAUvKus7Hh5Dbtn8jkhBsKcNc3QjIBkY2wLplNS8PK4swYD3Y1/iyLM/Qwlqq/
1Zki1pNNQDDtZbTQYFv0Y7yZ8bg2gT0zv5h+X5+ARK5CF4E5xjKDYJl2cH+HneFq/TkETTDekO+o
LeDVZqdAXuNFgzx7/tJrimWTlV5FgA7kSDytBaFbDD7BE2jIzkgtIidC516oKdnBJG5LBOVAmoNm
JZpXYr6ScEleGugA6hl4tTLVE5TkmhJx1V4NEHg65AiH6tTvsherVd3msv8uWHgCVivizNj0+dh8
nX4acWEHVVDHJigqTtiUYIyKZ0Cg2dv1cyCbiWD1INfOvZLOY5xWdwu9b0wV7k5mIYKJ64PluGON
LgK2/OBD7ldjddS1iwkkWz1+/9SfF9HTtabp1arhfjKodtwSGk7G1+tflmURImq6njWmMWPKsA/T
1xp4px8WOdIzPXSRG7r0rgXS6i+59IG6eiwzjn//5V2uSlY77Q2uTyd08MUayUKLt7eQBw4ISQLT
A+BqqmK7LC7N8IaegqDVVOy5siBSBFSv6TBBWLEl4OxLIobOwUP2PKNb0Pbnr87f9QRw2dPyyaPx
70+8m2feggKBmMmGp88cMoLWcWtuquVC9CfP+NwF8y/HfTdEXeLtGy0YBFLE7Fy535xBPxJa7Ecv
n39cPyOSC1MEyKWTbnMLzKiRO5Kw7PmhG+lTQ5zzAlIEv01gqwb6vfpVkU5IXMO/Y/NuTqzQJmtO
LIR6yz3afzvzdZm/Qk5V4ZslnkBEydneYCdpwvq499qXnN8nE1Won8kWSnAFu6b1yIeyj0nngRt4
xlu3js6A0V6awGvGLxta6sHf2EKa2lTsv8yWRGSckc9mYrISz1agW9th8CkeKsGoDChTHajAJ5Id
ERFwiWPn+eqgRDZmzdFDO2QB2qx+utW9z8V7IhSOTa7Rk61HHVH3YtNdYjqyKGcqTi5JhCHi4Rzd
YNDMrVKEYfzbonsR2PC/OF6pOLDSTdjHfXdi7YwkrlcPPbxKc1cdIE8KTtUBjCrzXXV0TtfNUDrK
fqDfjZIBxOAY44xcK8KVf5sdq8D4wY9g0YR+Z/dJIgZd1M0tFr5Qt7f3gmvg/dpJ9fYcOCQPCACP
9MZVkfjLNkWIABrbQUuZi3FcE2SdK71PwEpS6yS6vlwSM/8PD+HEc6vHTRMP5jF1ulCfVCJ3slor
Eeyc9WxAWDR3IJ/Rj/n3CZwB1qFf/Z3NnCj34eMJEBEbZy5lCioglAhA+fBzp7fRgvZgRdVpZ8bb
bVvhQj42biLC5NZ6LScNFEkIv7VbUjrE79A+YMxFHoLuUJE5ShBURITJNWgUTq1hc6Lh4EY19elZ
uy8B9scNnIS/gBAxG18HrTdQHNNJ3T0iKfYSkWfQzlqz34DMj8jZe7W/lscsBPECqAxtP/Gzm/pR
13yiqB5Kknwi4uiWubVYVeVJ1NFHVr6uwxp6VTzP4TDPPqO/6+wb2xDgMgvyYEeqK2LbHQXx35dn
ImLrVlYmCRRk3MjQ7kGVFmS5GSTsaTLjcjbChCtixX9R/0fjCOk/2A+MtNNZEhXTdldNfzOaHABk
OZjZFiRzQn3Yhe9sPALFIvMnkPHZW+InUE1dVygtfBvPxbA3pazRMutH0yV35lAceDkElGsq65Qd
Z8GtUNLWJKs6Nxrd+9a+TzXcVOV5nT/XxkM8IZHYmqnamrZH9Ni/2fmNSRkeHB+u+yzZfxccSzdp
ucEHfNtKX8r+Ma9u7QzYDUvhEmXGIGLxyGjwrtG6JFomUKZuIVSi38zv6NnS/eTZPrZR/kdJbCBJ
vIkIxNsag+nGiNNSvoLx5KDHeO/6uisPFX9S6PZ8Bd/Ygx3XyPcr3/5UHEFEcB4CVK0oejuJeH62
klOKuJSvv65vzseJHhFBedvo1MWgoeV5BMXB7dh0L+68pZHXGklcj3n7VOMlUVGQlHBXEBGn50Ii
smtzJ4nS+o57h9JawgYKR00ZucPXCZ0wJX3UObxYdjaSQ1lyv9RHv+i+eNbkN8497xGArDfJ+jZo
XxLv3rb6MJ0rnxRfrq/Gx7c33vD/NxhJV8NLB257kenwEG3jOtjqOry9k8lUXBmy9Ra8jU6gijcY
qRalaGObksVflxggLWipoDzk6Yrik8R3ijC/3O0dcEqmfdygahImaNB3oX7o9dUl0SoAVbt7W1VM
kU1I8BwTJFCKdd2HGi8OGGPsAU2ZG1xnh4Yj/ff1fdnX/wMfLUrXWpvndNqI7KYY3gZIOGaFwvtL
KgVEBPrVXdGRVBuQBt6CbvlSxCWQQD3x2xt+RMkgrH5B6At4dxWwUOatREK5yioyWytnLbL8OWRx
85g9I4/WwBiPZxL7mJ1nLVZ2gUnWTWSOK0x7LNaEgy7o0TyzuIvKt5r4AMbuRbs+SJ+tB2VdQOLm
/4MCtHJI2nadFk1004PVRaOj3U6en+dNkNlckY1KkNdExATyFj2CQJkijwZfkZ792pZQm265i2j+
mUJMEd39QUEV1iqbk+APbIOD/CEhQDauIN9/aTSKTDcciYohUfZ9wRuY3Uo7raVaZHbHDc397C01
Dnn19CmrERVurdrirE5ID54R5jfTjHYRBZZRYvQiKjB17AW86/jfaftA0S9J7r2Fn8eqO1Tj51yY
iP9LUGRqywEIPbfrgzl/3NpTg/6/LEW/znKDBOL6Gkk8vggE5DS3t43rXWzP95AD9ufizfTC69+W
WJ8I/HNoYW/aPwjj4L04KUhJnUJlBpKTI8L9Bgfkz+O+PHV6QIFz/bvHPWAyvHEKyF4E5U/sDTQK
U9CTXZ+MzFOKKMAuWwrSoDAPtSsSFBvotfKjHZarD83C5LJTbNEQnFrTsXtTvS/KFnDftHe1gR73
CfhDMaSTlL7Li4CvCtOQbbtg2OY81/nU4uF10C6E/ZnzmDav1xdK9mnBpoGs8zLGATyEDtKZZeye
su3BWkpFwUT2eSET6AqSdGW2tie9oQe9eM3MGUwqn7QG4TKH5mRjM46s2bRvePfSGV9r89vnlkXI
Atacj5pToP5ZIwBZ2ikyef2yVJpKj1myLiIwkFnjtpS0QDXPeZl72+fLNw0kM9f/vMTaRERgk3Tm
ZFlVH0/jhUL1lupfGxp0fFR4CllaIeIBs6EEc/8IPCA0AiO8pCcnm91wCzVVfwnWcJcUslg0a34W
ab9VtD8S8xIxgkuiGdkEimq8HoFCo9fLxy1XfVu2Hfvv70y3tC1PAxdmGrdj1NaAofUX0ql0a6XL
JZjvsqV4nVpRmsxPGOFZS/z6u3XpIu+wBKgczn4T1ufpYfxBv6k4UyT1MSKS/Dl9AWqpCc0IJofY
U/UlHUOv+z473/E4Meie32/x2Ex+lite9GV1FxEtWKF7f7RWCC3kJ+2eov5qP7Q3elScplN5zl4G
RZ1XtlOCzU/QG7eLdkiB2MWnXS1E10XAWfV43XRknxfsnjhMz80BlE81WOj48joZF6ZK1yRhiAgW
TA3EgvmKWKClZhl2GlrVgK+YHtw6MSJW9U2oMV1xY8gCTxEnaOiLNTq83cvh1d0UVRH4zk4gOjio
RIskKyXiBDs6QbjK7nGomyoetgYoMzByo45wfSMklXYiogCNrCo5s+Dc2WJPR2thz/a26qDyqPRX
c5wf5oWXN2WVF76T8gokxby3z7ZGs8AB95riX0g8qYgJ5NO2atamp7G+6Bdeh7xNI5qCMbaLrk/z
H2nZB7miCA2seVKxZkvHmIPduVlCB4k1ni48YB3183RxoiUwbr3ICnYGNXrL/flWJRMkcagiZHC1
hxyMSsCN1UYw2GsAWjVFIiJphSIiTtAwE62jaDSNS1T+TjWSVPqys8GRez1I/KkGtSl0gY6f63Qk
Ik5wXfVl8nRviMspC+dt8GfIRLNJ5dpkp0BwCpzbBeoQMNzlXst8676sUDMfgn1CkIjkv8q/86EJ
s4OqL1FiWiJaMKfV0C1mMcbrWN5CEjNcsi6we3K4fuYkD/BEBAw2FijSWQU4TvqVnpPzEK2531qo
fxyLS3dqjtMN6ubZMfl5fTzZdHZ/+O5yXbZ8QhXESmOtngOLIZXvn9ZStfcSryriBiFGutRGDVAf
XcHfxY+pO0Qlf9IyO3Qy1QmQDbJP7d0URq3uc6Y1ELk8rIfxwT47MT30kFmJimA7W39z3LGPbcRj
U/GMITlyIoIQ0tdkS0nO4nTE48yC4pu7HDqkTl6hYp9z8d8/8DyGEPk32JU8bRYWt5tuBtRE7ahl
X7rCgUAAoyRY2PbL7VSwRdlo9H9X0KiKHqTNK4stTlFkQbNCP4VpxY+rZ0bTAvx8/blePCKCC5fK
qpjngORLw6MDqe3YBhijyFQ4cdnNJCocAzQzQ+CAA4/Xroc1S9wATyyvNXG/dY13GKhxTnn7y0VD
QFZOh3ToHj2tf7huSxKfLQINWzR8LnjFG+PSnB6rFCCzmVYqiIHs4/vevTvlJbU6m3TAIW3JuRmq
oFlXxT0q+7LgArK0bPMuw5Ix/iOd7AbuxvtzfUUk3kXEFrYm0cGICt9f9/0lIeCI8rKsPFq5KmyT
/XfB9o1cx5EdlixOSATGvaBOVasiMXIRO+hMYN9nBWj1ehK6lXcxE5+UWwg6ZMU9LBtAMHE91dxS
12h/ykClWy6/bXM6aKb5ja/s6frqS8z6X1jz7si0aWt0LG1mQMUSPyVJWHW/cjxHtuQ2wQuT09Xh
9YFkD58iL6u+eFNSp4Ajl9y4qbXbvqj2yC9sof9LNfB/LKgaeotfrNVxdKBu3gEt6dw01rmyxnAi
4O4c8EID2lhj+mV6PEwoFOfL1tes7nD9P8qSLpHRteia1usG/Mee36wZP1uVdloN7bZ01rBHLz4E
7jgIaZIHkytO/8dwJyKiElPI4Vh9BWzwfNwZEhBGQs+dxMo0cnfPH1wSIjSxNaDvMwDiijTinxb3
ubgtv+3twPsoU6PYXFm8KKIRaz0vPUYGbG7jL0d+WEZoL2dhEdg+eIPS2U8f6gMeNg7p2/Wtkq3b
bjHvzi2vDAgzWAWL3XzwkRhPzDon+dfOm0PHBl1n+otam2p2EhclYhB1vdPR/oHB9uihIkEPybxD
8gWEr8A/zI9L55t45lBCkmX1hn+POe8mp3NzIJpXgNM/4Iee+eRAbrsf0Oib4zaG2N9fPcjj7rnC
3yiCTwatIkIRZAReYrgIJ4alPXfMOhjcuINsk8KVyV6i/t3G7ybV2+u05eBUjY17+PmzESffq13V
1Lzf2wXLH3nnq3QRZfsl1Bhyu2Lu2nksJm3hj3VV+Zm5gJQ5U8EfZQMICcW2OVperzaiO9OCNCBI
ySm+bVhEUW+XXFkiIJH3GeokxGVxrt9N6ADKFd+VhT4iCHGyC5c2GroO2N/pUD+sL+xl+j6ufntH
Y+fB+n3dOCXRtohEnBJvcUjhIFakiLQLFKsGL5yNLWipdTRqHl8fRnI7iohEKO1UU2ZhF9rudXRu
B6BUujlqG8XVKNlkkaCvsK1ynJwsjx3+TJolqKCoN9r+9f8uy+HIvvXvzKFrcqNH0sti+we7I4fa
8IdouSnftmjXhVprf3yC0O3nshERjqhrY9k7LB1PS/JjROxpVH5SXEz9cH0y/2qEH9wyIk1f0w6b
PvXrcJpdt0oeCAM9hBFqs+Zovtds4Ery297tzbA07YnzoO36Btry/VbUjs+mbkuDUfMgm9dOxoje
Di9lyTlzIVkBXsoNPaq5DmRBGQBnkLftcZi1TpsuhKNXEi81vVmDjS7XknZa7yFx4ZGHcnIBeOgB
n5nuR6tv0bLXWqur+XbSd9PrQMppM3AveUV2MyT6NNKDVlU2/DlkqqEXbVrFlH01ydLS19yt0wa4
EENfSw1so4nGIYLq5lB5Mv2q0LizBTMk4rrbrDbmEm2ntgt0r2HaOQvcqZ6aQz8XKEcODZ3wP5m3
2CB5NtDsea/p80heuhRv2L41k43TS9d5SZsojtmHlgi55f1svztla7di5GRjUFe8das7F2/x6U4s
NGtB6ah2/6MQA2MIJ7lN+65uOUiTy5ZGTKvA0UhCzf0U6z0+L8TA22C7Hl5bWGwuP2qI34FFzmdO
H14/uh9fS/g8/d8VWgjYidotzVH27r/sj4zpCy6lIdQed8IUWoFvOIsUY33osDCWcC9ZrNGTpWE5
rsD8Cz1UZwBloGfB/eyvhUbzMcgf2TPO7Zgrtn/fgv/YJQYU7ilSO64+zHkeM5woewzNlii+/KFz
pDis/7tsjc4H6ky2dXSnp3r+Y7qntO8/+W3hXw8tKW3Id1rHvISgsUeeW32MJr1VFIMkf11MwTmq
tWSt8NdtlvjolT9kC31BO/zx+i7LPi8k4Q08k7GO+Dyf2GFF1Rs1hZE1ijMk+/pu6O8NOgE+oVkh
BEl3PorJ+17kaIRNdRVLsOz7Qlw90nJekkG3jmv/5GSbPyCKHujh+tJ8fBxNsaFPq+q11jN8PNOO
tKv9ijxd//DHhmWKibhhTRXxRgQXadL5Nb1jtnbYwwEKkcLrI3yc4VDzX1r7buE9x+ucpsR/d577
S/bgHHU0QQTDhCYFFqyAbs1/LH7Aa4YqdZPNif7vTndVazpTQqxjMv5sypNmRpoBwqJVcZD2A/Nf
12CK6Tjnm6nrGozMMigetLa/vZ5HaIs7ZrP1ajCVHqJsFoIt644JDZQOw/Ale2qm7OChQSFdQAXR
5oow8MNUkJpiCg096K41UwxR99PZ2uxHrSl8AJ3ukmz4Y2/LxZig2mRVioWTHGIxo87Z4PA09aCT
lw0oWDt662dKJlzZXATzBpsBhbAQzHua+OOwePejY1/yZYuKog7b1TiQvsx9j6sUmCXmLrbyFUWp
54uDtdOXOujKN6f5VaMmed1mJHsvps2ZlRVVA1D9kVdI7oY8P+tNfu47+4c9aKq0UjaDfZve2eVq
dYne0wTbUbNz0daoffcvNqWdn3j95rN1Ci2jO7HZCir0qpfEDcpselvMCW14DHyR1WdAajiGQpzS
6mhV7tByd6SZ/YcWUAiGileddcecoNLFu1QRy8smLPqFdeYanVL7WBP7bBgIiqkXJ5/CQGEWwr2+
rMTL3Qa31w6g8am35P6yJuH1AyH764IzMIykGrmHj1u2/svdLL92stutUZXvJJ8Xs+ZudpgFCnvc
XcyGeHD16Gwt2lTsWrHyEssXk2drAnc61SzrOFKUkOfUvrEXUMJfXxuJsYg5c9rkFC3EsPw2Xe9M
SwsJmlyqKQ+0TdUvLhti//2dqYxVNqNFEEPkHf816VNgtv3t2iGFYpsKWiQbY9+bd2OA47B37QVb
rBdNEw1eiiysqkZ/yLY75jiKOoZspwWjR0mhaNIFO2FaAFCjYycxmnOX14oIUTYJwZS56w7gm8Ln
hz7/nrQmSkfJfebojW/2tsJxSe5fMWWeaL51XY8xynk6j4XxzKA0wavtFR3PX/IsOV4/VrKVEuw5
weK0VQavtCslxIbrdNAzGM2zw7dNcSHKhhCsulgn1yUbhnCbHGUFsFvOZshMFdLu44UyxBY+FJXr
ydjDdWem0Urdt21Zj+NaPEwNHg1SqnDfHxu3IXbwcbRL54aLYYo8v+iWftDXXBE7frxAhti2x72u
GNPdp644rW3O/0DC+NDNw/NnttgQu/PwNmlslYeTNDt5HzTZ8FJXjj/305fPfX+f1juTnrppKds9
hHMd/jCxLYBI8VOXfAqiQw2xfFCnprFAjR2N/ZRADpCWL3xc/LqofpR4FvncFASDJqRPFuqs8Hze
0PlNkzSHSU+ygDlWF14fQnZ+hGvZHlbwjefYZNAfQV91Nm+MWakU9rFDMsTCAYjNAPmwd383WDer
QaKKafe1WftIZtmnLiBDrBVsK6T/DIvZR3OrqiderAWyY3tsfoFle/qxjblKj1SyUmID3TwZxB14
aR9n+y2hXhdUUKBWeFXZt4XkG7yxBD1z8EWJ2z5Z6/xqFt3D9Q2W7IHYFleYaU7GBJ+eaf0XffY3
eC0BjeaOMKaKe0fiKP7THWeBCqqpETD/e7eweUy15chclWC8xJOK/XDNANoEu8HnS6RibYU0rAy9
rfaHlPiDtyi2QDaJfWveuYskydnWGxilmqoDiJseHWC5CqrEqX6cIhmuYMu5gRaWOkf82zRp+TWd
+98rbfGEtAGcVECSNWDtkoTJmi8BOkHLC2idH1M0poTAHi+Rm+nothqRj6wznm20NS8CiyxD0Fsk
PTKbqQIh2TII/qCE2tJYVDCnCtz0aecz46/Xv1w/ipKipSES35ummYHPE2tg/+i+GkcrzkKULb9b
d/2BHsdoJb72+/pQslMvXO7eWA/z2GM3B/u1JOadO3f7ogVVoqIp203zv4UIQ2yJS5sto4OFEZKh
D50BUeJTa7tQrusO5Tb7/ayCAUp2RGyFW8EnR3c46BG8zP6CR1S0zreqOofEtsTWt1w3DP5/nF3J
cqQ8s30iIsQgQFuGGu2y23Z3270hemQWIJAQPP091Xfjn88UER3eeQGFhlQq8wytxsMZOGhm+5pa
d7j6KeoDEbKRoaxMxZLxhjBTwY0Fk97BTKjn1ZkCIUGJ2M2QrPqn2V6y3YS4GvFchygboV1dGllk
OmJXyupYT/Tl396xiA9mS02/K7m7m+38vsuu+Gz4uKmGB5NbbFB/16Z6ESOSYRrG8XrEwDM6ckFF
Q7nGn9VGPvdxf96yl0y32urTpMWBvOvjrgv9k7zvfntf8zMY4I9lKF+HL92jvrg/rCT6t2qgvaTA
ValhWdVUujuICO2sCgTqNNvlk97R1nm9PTErJU57yYFzPCdJPege7sYQ4hIQkI2NIoRzYB66D/9v
xCTP3UP2zdq4T//1jPxg6y/ZcC18yYvaKxDK274+U2XzwOutX51v/FBS9xHzofOjhO0Hc8KawEqz
pzZJ5rBz8gweeQSm70S8kqb1g8RHD1FqiwXDgIgh2TBEU6mtqGwrOFdPPDt6rB52uTXZ4WiP5SeJ
UnrgtDDhvj18K9tzSW+xC+oKWWPv+DBc4AbAB5l/zMp8bwNzdvsV1y3ywXgtZbDTklSatDhT0PDu
gVyetkLL2oMXezJBG9LlHR7sdRp8gOqLKquNVbX26MVWnHSXF1Cidnepdn4oOHcEo9Dx7fFYOTr+
Q1kpTaplhvXT6q/a+2TbQFMCniwNOM5mO7Mh0e33rISTpdj1aPByZia+IakfpdDHavSRiW/sgo+R
ANCyXhyxXm4Unc6uT/9sv6bfxVHuy3vyOD2we4DcAoAPDluMgZU1umSwcMg4/n9SglPDtKt4gHAL
L57L9J8Ai5a9ZK04Mqt6T+Nb6nRMThryULAzTI2ocdIuhE3VsFFzWDlul1xXS1SDampEYHgBB7OJ
w8R/RqIcEKgy996GZtvKtC9Jr1VLB5nDFgQy2U1Y99WeOFnQt1ttzpWdsWS49hJNTrfF6gUMIQfw
wDhY2T8BiCwYkP1vEq4HSPHOPg5ZwfgLAtI5L62NoV8blUWsoFZaWlJhVOAu+UScas+77FtRbRkO
ro3KIl7gng6QKC7SO7dtP0+Z9auC99I/bWN3kZJnU5K5/YzF2bsyVlP9NLH+jzQhr3P7+Ws/fVFr
G4kaJ4CNcX2zjc+W9M6GVW0M+srGXfpcAMKhatT5kZhlzhMKhwFzRSBlcvF7lNFv//y183/Jaa26
1sbEotAz+HtzN0fsPP/QBxbLyIKc9h+2twDUM6ItA6SVhbRkuaaCjP0scaFuExa6WXryvToaWR7d
/pyVe+KS4yrHDsjda8NWMDPbFUk/AlehSkgUz5B8KcRnquYu1Los7ic1m7vbb12L5ktandGXgwE9
QZQJXM8IXVz9IjWyJ5+L5Gi72RcuyasstQ17SOg4OYUPMlpmQ7i87qaDdCtYgEgyR6IothSLVgZi
ScTT45yR2cGylJMXNrYV+M60ByPmYRjbX2wkvyGvHFGZbMlpfswkxSGwCD72ZHRKGyiFwVxsONCi
B+jJFXYMV+Um0kL0cesinUOKBlAKDM/ujXnUce4qd0fG1A8mv8p+3J6OlX2zZOf5MIcrdUrx4Fbp
Ow/swuGYpuP8purJ2xd1JvON2s1KLrIk4408T4Zx7nCKW/58sTXN7ty2Fido1Ft7uzG+C0GnF0H5
VsNo7YWLaJZ61MxKAy+sPc0lmpoQOvJVgrsI7csnnvnZJ8eUQC/pvuXx7eH8GD+KqV2EOGXgSs4c
nCtdPO/MCDQNaHTC9OPq6leFW7YBa5+2yIhUKTxXmr2708a4dxsg5wwRWHxf0z6quX2m8PPc+KCV
mL2k6nkmlTyf8CoRKbiW8yjjgfnDCBWQe2EakmA8bNJzVgLekrY3CzUpNFTdXTnFpP/dinzXU38j
8Kx9yDVTeld2a1WHJZ7gcCssRRDpwFPQvHu9PUxrD79ur3cP7xNuMHmtDfcV64Kaz3ekBAXs9sM/
Zl1Y9lLWHyJYNhhseDo5JXsOI8r8zjuJkONvy2JhZUUt6XiaEocThVe0IJ6IMtRQFMncP93Ej0XL
I7IFVlwbqEX2UgE2yqCOfL1ISXYpen++N8imPtDa0xdbXkiXjX2KC3opCmCqvcBRX27PwdrSXOzr
2laJtn0sTVvEWuyn+s38J1kgzO5iM8NuohH6+qOTofid5G0fFL25ISawtnSWWD7dNg7LW9wDcHh4
j62NuRzIVOx6j1t7KkoUyLR6dkvmRoL1VeCJzI6kw/+xtfcfaX+Z2lQohnjI5x9EOK+1J56Y6jem
Ze0o/Vs5ebfxgC7iZn5tdIvuOMFstqRw0sEGQc7wRAAYzXdb2dhKlrCk4ekxaRqnu7aYIIx7tWq9
EpHEfqt+9bF2qWUvsX9QejW44QF8wGj1lg3GnZV/UfkQzpbclY11VDQNers4cZI/lXSqQ9cpg6ry
rgZJUSdqOxADprTjYTGOnyvlHG6v/LWsd4kd7KjSpumibkN7I9kjy7ZDK2+Moz9ZyHeLBmrTZoIG
iZnkp9ytXYBikrPP37zG9wPGwFozHcl2LlEwDsiL9s/t3/XhXrfJUnpX5igL5AZgz27ThMQeYLfO
6MazP4yGePZiSw6pbIfOAz/DTcd91nk7yA7+6HP1TbfmXipj507jVs3q48jClu371pBED1cuTj9V
0eyFBruTm14q7ocFMbZs2kNgWedtig9JZx12Rh2asgpm+0CKMbo9DSutFrZs3mfMtwsks8BOPFun
6QuiV1TvzYs62afiAA3hfb+RQK59y/X/77a6sv3ZF1fOz5h8nbkb58Vdq6tgmNVG9fCaCfy3esiW
fVeAKMzeGAAGdzj4P20IA9oYPjQBSXaT97IxXCtfsRQs9dzW7FrGioNxHiLjJxoVn8pP2NrpnRvU
L/2LCMm5+vxPAlIWW/Zkbb9J65rXAO+n+6aeg7G684uNnGdl4S6bsWaBujNhSXFoIajVNHAdkMWj
U5YbTYS1gbq+9t10u3VpG8ihxmPa9ZfeOnnCfy4Q4Pjn2zOx9vOvceXd8zuPz1nRSXU0HegC6Eh3
lwRshtsP/zA4YdwXaY7nEVBhoAsWl6Mwo2yiyNT0FpBy7ZcvshzIoA5tl4sqVrBNAesZbphNpqB0
O2dbxO21379IdyxWSeXOQCP3dXXfVtX92G9ssrUnL0KrXXv21HQ8i5uUt989vzXvMjobW8LJfxOb
DzbxslsK5S73ahSexQpXMBrMu+ol+TTGTeDtyvgqA+5HqDpETuAGX6GKGrzN8XARlzkmAd838e3p
X1m7y06q2+babws5HnWHu0bVjm1IE8hWT1N1xzx4Wdx+zUothf2nqeq5RjeOejw2YwYsTQH4ZRr2
YBF8TTyavhRORb9ZXQ6FcDDpqrAVbnFQUL6oSwucxqrrkkvJM1kG1OoDavju7t9+GF1sLlPndTEI
cz5mTeDSoIX73NWtwLLjfld8aY78KqD2a3q6/bqPUzNGF7tt6JkqZmbjbQMM27yMDXHNi6horbvU
/zwN1658e/Cr/PH2+1YOimVbBTKPomIN3pcgf3YkwVXDiBw//z4zcZw5jEpvv2dloy/bKjm+1COZ
NR8BPgGNT5neUdtJf+j8zNsYupVXLHvmZa07aoNyeJzNX8N8afw/fvNPGFS27JWnmZEzp07nI4RD
QziTh8n4PENU+p/GxluuMGlkUiUtPTAGE5I8YiOYzO0W1mslSnmLFdWRwnImakzHof00tWAxpm+3
f/bKhYUtW+OUcqDFOEaFvw5Rsr8Kl7Eedp867I/WmUVbveO1ELSI4PDBNkrP7eajUtUvbupHv0T3
HduAiDra+Ja1dyxi+YDycaWAZrru8nnHAii9B+pcnpIoD2f4euwHGDp1P7Z6ZytrddkNz1wt/Ybh
kzovIvZXY4x5sRGwV+Z72S5LzA5XrG6Yj45ZksAs3AZHKtu6hK+M07JPplwgdIccP9wUMT96u/RE
L0keFz9GGbgP1g6CVIfm0NPA3MKMrn3P9Ze8S2603YgptfA9E38k7HeRbiRlK8gOUBH+98FZ01LR
t/gU9979POzEXVcFU3y1mnR/QQ7lGtmTYIjn2NqW6Lgu2Q+OdPf6ke8+pqZKIZ3COwt2X2H45oNz
HM27Ibbjcrel7rAS093Fjk98PhPo12Nx5V9L76tSEF6Ayu2cHfpmq6G5tg6s//0Q5fiTYIbC3ueQ
hyuCeYYvQXKq7e+3N+Ta8xd73mwTCqzHOB/H1g54GxCvCyk/z+4GamilFMCWXbaSWNPg1Rik6QSZ
78A8sEvbxn0EfneM/DMyjlfnnn8ypEPv7nrcv5t3aqZjKSZ8TpOJvV/5e+b0G6FrZX8sW2u127Tw
PtDzsbRATSTJM0/GjS2yMgnLtlqXdGSeRjIf7dJHYtWKGAgesONn/65o7V+3Z3olFC6xNOasxSBm
DE3vnls1x0k2Bt7WzWhtcBZ73EyZqESBtCODHJuDI2M0tu6jK/0RtsRyzBAx8OfSRKD95O/bXR7D
hPgIM8lQnPLdlqvRyl5eojgqkJDysaLz0eqA868/QacxgrhuQPIIvfONI2NlnpdIjqbu5iYX83wc
fHPfda+p8703mphs3SFWZmHZJ6VwkINVizMfK1IcJuV8lsrbKOmt/fTr/99tLEuMsKCAmMKRZ9lh
FDJ2xABjJEoiRjFMt5foWmFo2eXsWeMQYmGqrX3xMp3E3bVsasTGF+fqv1TF6W5Lzmbte65D+O57
hOWmhhixYKsS5MLD0MKWJ9qUjXf/inp+cAAtW5cF93o+NND4dhxF2wfS8WIojzWbIcx20rOtijb0
UnSKHxVXkj76hZ7GC00q6n+aRmU5AahXDiqUkIEy0++MoKEcDL7reN8nf5jphWRVBsMcvy1riIiT
RjR+UFeWcO9omusGgu4ADTnAAZQWMNm469S6COVUSuXfa1sXBLpqSV6xKehn10Tvo4Bo+PyHoirj
wm4Alsr9xa4B7UhCOy2Eb4Y8M0jdxF3ZTuqtEUYJlkHesOJi0LIeH2xupSqyW+17oePWXncQaakd
6IskcrjoIclkaFalrL/CHtazzoobY3td/FR6DyaOtxya97Po7Pu0lTLrY5rUmXgBQ4xmoXA8XYnA
KKd5PmUj1EBEwIxEJHfWWLggDZrSqHZKp4l4tBvZ0wYagDDFOc5D3ZD7hnaOPQWj1B1urtPILPsp
5yjUPfU16UwWQffR17+UbzaDH+jcLy32yFOaOW4EVqtWnwc9ZqoLSztz8iJQj6MIQFWH8RSYL/S1
QoX9nHmDQeMk9R05BpYJj6Hf/pUi89PwGzgIVqmV9CefkYQ/ZqT08zIelAvyTghpU6aTEInSoO5L
v02LOxxbMJbxUicZ96y0CZgFptN3NoivlWpOLpT07XvHNWZUZpnzq2hQdrGznDxlZu5989yaAbil
zMSY71jeR5k3jZ+bBED+fsAF8Ty1FW3cgHGzL74QuyvBVyxdPZM2mCtU5U9ZU4oRsq59Bk5bYBe1
0ezZ7LV1E0jBTfa76ey0GSNn5lpN4Uj8Tk/nkhBq5fca8CL3TnK3URp6iXAQmUIHVdipiBK3rPsM
9FdtOpec5dJmccuKLvGCsdSKnrxeJ/6uHplpvcB6mTWfBYzg0ItymF/uqEkV7IRys53oawGFO6/Y
GSLtNIDOZsNcrEimaPkgh8ou212aoz3pBSUl/jSEYwE0kYgdYmW4+Flz23XfueJaGDHpnAwgAp15
vLCCEvQ4521SCsbb4FqPEEfhVg7HeDX0xSssFeuLavvholTXWHtRt/Z58hMoFRiFaH3nReQeFkRk
dRKNmPPAjG6advDxgFxq3PiZZZYRZLNmpEEcFwjzXNZpOmOwK7PpZUibiVxXN7Swxy+N7xDnl2dp
l0CsME+E/AJHE5tH02DYYxbXJRuHHe3avDv3UDVPIDPQ5fopoX1TvbrU9S79VKO/3Aph6Dooy6xC
ZgHJnwwWqU3TuQ1cmpK0c86j6+rrEp+c0fDG15o0gzldhlwZvnVoWJZUZQiXdRNWN67nE8eO6CSl
74SFPRvQEcIisnw3kE3Zm2k4DzBRANp4FqJ9GLg3w5gz40hm29B3Epojy2xkSj7ZZTVQFCPTuZrc
oORQS+tCngM3nceQ3oEY68GCU/bk7AxYwxAAUSUv0wusM9ppDEbHVvNd6jB3TGP8qG5CzaNkNsQ0
0Sduh99dAm+xbDcOHugdQa25RbPYReD3oQDnDII9cFx5qm80g27SK0lFQb57gFBbEq0xn5rQAGaT
Xx5zMSWdFRC3s9nPahB282kwgC9NIT3EzbLDmkHNaN95Zl0NgWElHTibxLDnwoqB/e+930RmdW7u
JtObJieUpt0RAysznbgVsYno2odLFlq9qDtC1g1MH1I7qF7309TurNybzBeHYPEECnRZcPpcZ+zM
B5g5D6aMvbqrqnbXCmLVICJxjjggKRlxzwKYhR+oaTreczZlDvkBaW2v7kNWOJ6ogl54jX1SSVd7
n1zRdPTNY6ayAfgU9SzRWh5t9Z1AvQQhzWylMZVBngkDh1eiREl+JqpDbyJUlur8i/awDmEHlgzW
MZdVSilI0ECCBC4qC3XgTK3mlxoKD+J1UoVnhVnvp85PkjEMfJBWVg5oa19MkqDwOnhFn8Yu80es
fM/3Tch3+SJFfItdXbleFhi+mdpn0lqln+IYGeUIV/ME9TQrkFNnGN/azijnk2P2XvulqxqnQkTE
UfctEa4LYQMsl6KaopTCn6Q7zxo2Ckf0LQWcJ3CKjSSwr/on+yTrRpaFQ+X4zow5gtHgn9mBgu0Y
iGnwtYyphohvGdh1RijQV2C0X6SStXXdX3b63aV+1uK0HxAbhn2OVDN/UiRL9XPRtUNloEnq9wR6
A1VOvSL2bICdjlbDST89jCmfKwFJv5JPxt2cG6XBAttzDEX2HcJ1NUR6MviQRFVnqtEL6jylZRuO
TmmYp77FSSCCFjVkAx4zackUcueiFMK8pCOZBOQBDYUezN7suy5/m0mdShmTUoskCU0rp90Zwbwo
L6LTvm2AiWx3tPpTMdyBuh1UuJPsxfFaG7HTz+fJVTvo5XKIEbotbDoDzjNr+jF1cwtmn1VO5FR0
sGF84dXcq3uHTM1AwqErITEAXZlm4jicdUFT2Xz2Bp72dqTSFlIUIN6mQMYG3YicZ4ZeKQQ9sNGJ
QfmrgtQq37dWL2G0gfPa4tjZnt37JKYFpYkZVirr/LvaKJA2hcz0UjKEvErM9KwG26thhalM3qqA
64zSZ+1RMV5G2s3lS5lp6hytkQpy4rbZ6OdJ2k4GV6wpn0pIS6W5B6cFiSn/UbfI8/ZIDnwwiTJd
jRVgkZVjFt8tCc1+gBFV18/3lU+G6U8BxjJIgpZlD6kJOpYWze+saInzg2YVV1dXyNGCC5BAAv87
R9TxsNiqvodEQjoUV2ijcl0j/TZzWZUI5y03mztIcljlM7U8DRfnDEvOhJtnCkCoEc5T1pVfnAHC
uinGzYJk1q7P6xpEjbZqe/Gd+tzIzqDDcPxsYTVMflYdNFMeJ/DQq0eNE804VJ5pIgkre9CLPxGd
NqncuW5GpR902WwNZ9tl0+iFAEonCg5vHCbusTUn9WQFCUTivNd6dE3jZSBw/zqZBaDuXxzPdL1d
wliqGwh6kML+nfa1frAYYeM3w3S74owZLvJXfINLf7veMBlPszC4fW+ansXfRqls+huF41GfcwLZ
pvNErol3odzMOFc25+KF5cjN7uiA/YyWx0xU9TJ3jBSf3Tx3h1+lpyQ7tD7w4q9c5o0wA3/ycAIG
qpdpExUcqVO640nCjCZInN7J8WOzJpk44P4pOmuBtGekEEFTYTR+9gbi+wkSPam8jIDplzHTtKbf
akHM8RUCeHJ4Fto22H3WACZ06UeDsqPLOdq8wQiqPzlVrezE73H0Jc5bxvK6OlYcsJ/PGK+8+Hz1
mci+mkpZ1aEe8KYIh29Nn7PMZca30bWbwQ7KSqTTpwrHP72SwGHckESzZbdDRMfauRYSS9xRHtpG
c/5mlbUEgBQP1zYLSun1qov7qhvtu55JRO3AhBYg/S08f+TfW6f18herdjiwpYonpVkHPVDsE+xk
TQdZD88NVXxDBi7OFcncJlY4Amoa5mZWZFZgu5MpLmUJQ5nD6Lf47QDrqwrtt2aQ+q3QOFHmqLS0
YXxhWsoBJFN37ujBNuEUeiS4hPCnpOxm/cc17JL9gDDW2OwcLiz1WJFczX+MdraLi1UrbGTZMmu4
awzwG8Khn1Ksa4afsa9lb3cywDya7j2XrpW/2mPn+eec+5rsikwgbIXSdxN9aEiWWHMEtdWyesSi
QoJCBlWQO+FAnPMLdjxUw+Yh5WPQ+1zzky7NzA00d0D10xMd2aOdu9Nw6ovRnn+2nkDC0LRlT/dW
jq+SONBqf4i125EpTlywOoE4LZT8xJA6DnExj1W108lQt8917ZnkWz23vfsy9a2rgkT2ynu2hDdW
T2Ofm+k9/H4ZDlcCmo2MQEIf9CPzlSjOQ1OIsQsNOXAZdXlW8L3RzDzb1W2hgQaFtI40Y1G2Mjs3
A/bGyeZkdGMct3VylyU2h80dFK38O5y53XDsVCUyHPWITPkTjLMtBWv5oR+Te51Qs48sJNnVRc20
7Y8ScYLtnKS3qstU5ApUP1xZDXpn5K4Nm8u5nLo9dZpS4z46+zagIVRn41n5Ze38YMj0vVcJ8rP5
YOcCQTro2toxH8jQS7UXWAT0V+F07fe5IQbBqCt/ulOVb/v7PjGq8d4tBod9m+yUVTEihgXwifib
iejG8/c1sYCENQycQUfiQEVyCAfResNvbeaZdalKbs0XRN4CTFEwojSxiiOdUseYI+UmOc9DILRN
PLorOtOKbhdFVup2fysM7yoVM+52Gn4OxsFh3puBDuk9zbM5Amkv2WowXYvJHxUrFkXgBALryYRb
5tGU6LvKfRZBzBT5jb13d8M9fbOebn/KWjHYWXR/7DKRtJcWynde6MkAN6agfSii4dC/XRVaG/AR
d3rf7rcAeCsIObaEIjf9UEtN8WX+PSie8XwQbUwe88/dz+4uCURQ78aDH5NP2YlF3T+ZSFhsiUmu
Z91nNRBiR0TW35kz7vTAn6zc/+Qp/4wyyUmm/8gvYfa1nvludaSO4rTusdblyTm1uw5zx3+gxH7W
KFDE155583V62gKRrxQY7UUVEJdczWuk68fSRbnjpZs2ugQr1bglWnmYgcLNbYccOzv3Q0s6eUjL
8SGvmRHkTbUlMf2xsRBmZlH1m7Qzlx6i47E/qdf6CvUgsQwlFMj7sHqe3kYT0tnmCWahd9bOgjEU
zEg3tvHa0C2aRe7kjs7kiuGIeBKPaIRof+PJKwHCXrSI6nbslezc4Vg7n4CWleWD/U+21RivRWBo
+Ti6fVuYyIHjyX8Y4BOwxWhZG49FKBAaLsPVdSoG76iQVdnt540g8yES02JL/PLUlNB51BlaWqGK
2GGI6ku7M56kEZDH/q08mjE5WFG7r+BFuTEFKx+zhCynFiBbWYPqeO2Ocat+md4/Yp+WYGWnzdNs
btAyAHgrSOVbpzegkSurZolNbtKhreoSD/bKb6VxJPq5TDYevdJLWcKStTbnTNiorUs3/9VlNB6S
NsBt4lwbTliDkbQx0SvH1hJlbBSGAxDbMBzJif104ga+Qw6ukfDRakFz2DKAWfuaxcZ1DJbNQ0OH
Iyo6vPwuDXKACGGannWzJXRx7U5+cP4uDUO0N3RF4+EV1L4b4bboDjKe2VevuEDXYe+Qr8pnwe1B
W1upix3dM9TOrRHBwqhCwrBgzX6jibnWp1safZiJSHs1Ykd3sfEMd7gDYHM6oMgh2n0SbgG31o70
v/9/d+I5cF9PKoFZR+kjysEzuZ90UKE4dPRi6yF5sOM8qn4buDVBH/MxizfR9itxZSlSSiDJ7SrW
D0cRtUfcqPonS8Llkxzzo4xgWYnjAtYR/YO+AGIQ3p6utUFdmoBMkGbvK4WXItNEZzXWhwF2oriN
4R4ebVsDryzyvwnbu0GF0SKydw9pRGXdQZGmrn/7ThZzN+qKrZW3NnzXQPTuFTYdaqGVxpegEisH
fyfNM62HyKRfB5MHUm0g7VYC29/e4rv3VI1inHvjcETBDB6+eBWqJd6GsMDawxfBgELTwTQFto/y
v0t9NBVubenv23O9NkCLczwpjJKgvIRnMyikF2WsinBUF7PXYYK4gPLW7feshIC/vJ93A4RipZWO
iAMHN/GiKYthbPZvx+Bf3813Tx67Gpc/khuHQaBcbM8Ym3/EQy11SAczp06N+ueBWWENn4304IRl
nJ6SF4Hy8LehC0kkQiPSG6toDXS3FCadS1EawnSyYyFD+7V5qp6NWIX8e/Ulf8Sr9lsgopXZWGqU
UtPrkvk6Znlm7gHEect1u7890SuLdenlMc/+UE3+1BzlpM6FmcNf1fQP107cVnRayduXdh5ubmdW
Bx+zo/kMB8hj+ZRdLYp2XmijJ0BgVDRG1ysIk/HtL1p733UQ3y0wJ5vna2Ud76Mq/eKZ4OlLU7QI
JVZ5qSgKdrffsxIOl94eZQqgjA8ezJGippe1TUQaI/JTFqXsMKF/efsta1jspV5pZc323A1dhqOM
hN6ua3f0R3py38ClDK8XYRdF1HLvbG38tdFbnP1ty51KG5lxgIRPnfcnp/jmt3U0F97WeriGqg8S
mSUJyqvT0u4drIc+Bu0rrvdQT7vaXwM8gGXA6cZ7Pt4z/pL/RNG3S6sSr2nqWPocpYQtC4YV8qO/
ZD/1PJGolf/9AnNXx2ksKXjLY9TgwrBJWl7BufhLAlSb26SXM94yfbqGMr4zYp899ZGGZapxTEQ4
1TBY31hmH0+7/x8tUyVVbTC8zJA81HK8H8xxbyrrroeTzO2VvDYh1wj0bl8medlgH6b04NRlciiT
qvjEGjZv3CfWnr7Y9bIE9ALNBOC25fh14uJeeVuK/R+HSH9phALPzUmlI+rK7jjeeTDmmqfpQOVW
Ye2aFvx3P/hLI5SqKpIEyhXjETy95Ft5AY439iNLxP4z2V3N2+jGcbU2x4utTSvfZSaQIAc2AdEz
ciukhtpX5fyztrdEg1dyUSBV/neW26TiwCT5zgHQuL19xe8+Joer653AXfrfSkz+klFnoziP+qbh
HHRmoOZMWuiJiGmDX7AyTEsmXepr262NxDmg+aN2TmvdD2MFDROLeEG2aWH58enhLxl0Hvr0I1Al
zgHqyt/h0/SsSClhf5SYAF32d9T/c3vXrb3n+pXvdh365cLObLyHj/Qwe0+O8KIK/bfMe7Ssw+13
rI3YYmdXCfAk7YB3NLn7jUFOLlC6D+a6bCPGpt3tl6zsQn+xwQfHrJ3CBviSCrSeEPoEsDZFdPvh
a8F2SayrrEqSNlEEoEJzZ0fzodQnmDtXZ29/rRRMX2GFybYqZiuxyr+ejO/mBJrURUquZ6xFAwCr
Appt+Q6tDdJii4/YF9aY4MkG7pmoB+R8lzO5EcDXHr7c2lwJRjgKfU39rPVDmkbt+G+H9ZJdh9aS
Yug94iLuHT1nevDyeaNqvDLW/6HMERNtPcDJYs0I7M1nFTWG0Bsjsvbw66Z7N5GO7CUkdPwyLpoE
dBvkzHMPfPztNbmyq5YUqrkmQGnByywGw283usZbUaO1qE35p8mhkfJvL1lsXc8rvJL7TRUbGf0/
zq5jO1JY236R1gIECKZAUXY5dDt0nLDcCYTIGb7+bXzfwNa1SnfVqN01kFA40pG0A+ylvfQZYqcA
z9n5FlWD83i+FlU/7b+/6acEj/B9AcDkwZxiYDnDlHeH8yWr9huZUVUTjyxgxALStNt1VlGR3ooj
fajhxm4MNxAt0HSUsiLrfRv6UlSzt6Ki/gAyXgQXexAPbWzRdUwiqtmiVamlLDfqGZntsSTda1kP
NoilWR8Or66x3REiTppOU6QcsuBoTcrMHNKkiPfrsQRYunjClZGHYQ/z/Ybqk+5t7eNLS+QX7zsN
UI1+GxhQt/YRd6Mn/zDHMG0+6oTlFAdwT+ZX5Y1jumANlfH0fT7sDJ4pQDs+bVAQ2g/6usF/vS3+
IEeTmVaCjMBIt7SI55N3nK7/Y7G7hMYP5zhH+/8WCJ487Ojz+QqYXCdYoiZMI5B9LhsxWbOQVYAd
FT0+YIjEfYk3Su95jPsqHMCPqVCpobsPUDx/eTITKwE8FTL9rzUZIeAVh/rudxE0cVUFJGwjSG+c
pmMaZWBpoZPxl26uqOa+zMfK6eAVeBSv0MnDtf8LOsjhroUyPnHtQCoWIpmNZdtONaym6x+S7SoD
BGFc/5wfIFXB0upQeC3NcsGTg2/BGbsq5gTYiemyPcyVdnXH9Qw88EBOd7L+eH0FVnWlmVeK7FAm
Xg1eNlMgZ5JDLRJgUaflU74037qM3DVt9TQK3mmWT0X/yJwr2+WQ3hty+FBXKTLDP+WgOfcpWiAz
rgzL3bzSFP7BdrZbu+u/9BUgwnX93XbsMC24RpJU9f3STp9Wlj90BarZrUR4a4SWzp9ZkVXJlCvD
81JA9+FVuNb3DrGgnX9iji6vVfWOtL23DSxEnKbujzTf/vVtD8+0woYogrBt8ish7m/gDrVrlGKx
l8n5zPfxwtxB86/8Wk3BFg2fl6fyBO9XDt2kNS7uYbYOhasQOvm/8rtaMwEU1FFPZumDRcNY67X9
sdrdrW/4qRTB1EIqZoy3EJpCQfPFnIMEGrXfcObR3PGr5oMU74DJpeA6VehYS5wsZwUPjz+eX0pU
E0KKdjvP6hUwzf5obo0TFiMMbIk7fksKwCXP16D6eCmRh+uH2AAjhNhUbxrRVlaInsoYNKdBxffL
LDkmCAGIdO+aqryaty6ae+feyrTiFHsXf7AXywS51QZAe8294Si+4m7svv7CYWRy2Ll++0aofa5X
5Ra2FPJkHswM0N/+yIbQu8v3GV3BptYPt+qeQZIV6tA6WRdFqi8rhSZLAj10u+iPWe3cFsMhayLP
7Z75ZF+fH3FV9iqT5vIVd24eQWMKkEd+e6fyRA48LGCNBGnZ5qh7ilTMLFn2czYhQMaGvc9MHFUy
PySeZg9UrGQyV84zAazPe9EfASA9jdkTbvlDo+XXuEkGFXPTRIbqHkAG0lk4O+P9Dg2w6Smh4j7N
FzzYDrfQf78bpylgxT8Q7w7JyP7kSI/y+t7CjeYwlZpbjtdnsI9mtxT9qVeMM63xAWVLTlX6y6/F
dbvaoMiZPDSrfxaQ5Qtfb7q21sknqwJWWg4cl1KcAzP0pXffeac5+5wUz+fnnWJLkKF1MGb0spIW
+bVRYXOLyhpcmDILQCOfqjVIlhXsMU3PqaraX0zfnDEnd+w5bFWTeEnz/m4s7SEo18Z5NOqq+sVK
lh2XcViuPZDL4HZgJDrhYUXsyuC6zMElXu/kJKYsQ86H25zqNx2wBbmzZlIqxkcG1FltP1EqUENn
lUWUgc6RF2YfuoiA86OkqmD//U3XWZUFDoOHCuwi6nAVLOBOOP09X/YrCOGDCS3D6VqBh0WA4Um8
xCBe+d/Lq6mJCBgG16jotvoKV4hrbwCmPAa68rItiO7n3jcNAlFsYKODOovmeZl5QNM7Y3s83yBV
Z+3b0puyh8o3kDOl6bG0knE7cVCR+qD0xrQ5+GNhavJNVS3yMtAs4A+UFol9dmSQQREF2GpaGS5V
6VLEk21yBrcxSeyVa8CwgooMMIJGZ7GoKF4G182WA9/tvfhpuSfD1VT+FbkmyhXRJoPoSo7lFlaj
UEq0+wPd/HAw6M3WQTWk7TSTR1WFtO/PK0tTCotmHK/766rBHjbUOMn3QZI0GkehfU36ICZkXN1Q
t5zXNkaX2mXkVd/M5SUZjMBZ5xCvV4a9arZ9VT37AL2ZqyApYOPvUU+7/fT7LuhsM/LZaei9E3zy
nDKNzseEqsv2dOBNPbhRHUderCQurfVb25kW3BocikfxpLy3ZqDIzlejao4U1mWy1Sme90k8pFsb
DLZ9qBzHx2MDWMjz0h+hjsED0B40o6SaxlKkt7C03qnku2U6jav6Zwfs8eIfzrdFkSnJNuB+t/MG
LXQZRPyG2KUghLX5qstjVD0lBfiwuAPFiRtzGFwXAUOeikRDQrtHWrUADlGjLgYoBxps55cNlxl9
MfnFeinG1cJLEInnJg2qKR6zF85/nO8vxRSTEX1mtVrU2GYSN9MToWZUFvfO5l/146KZw4oBkZF7
1Fzx8gdGSFxn7MtC6LOdJsfz364qWlpRsgacMrOck9jactBRCp7+Szy/0EFEVMXvXfYm+oTrsT4d
uySuxT+2JLsEoqsTtFGk3a+olDdlk9TmQ201SZwZbig6YsZDl/1LNxdygGt76gYdXEN13JIheZnI
uzQBpzSGsh7uHXsjxHN4ZD2/wiYtCC4nl0Xe6we8aRJrN55Rs0zibdro76bOR1DK3fQyiTfv9QT2
pvipFUVmgoEbi8X4Wxe4P8XYaDJBVRBIWcFWFZ2RMJS9EpAQjOQWfjM7vcmEQAe09s7PVlUl0tqR
u5VbOqvvx5kzhxyYKWMVt9RZ7wHejc9XoZhVMlBvwU3aRPc+6pIHKwfV5boRftgnMVSgNV2lWAFl
aJ6XVIMP3qYfNyXIIo0PTc66P9F6O6a2+5IBh7JLJ2k2JkUEyvi81lr5Tv73Y2vyukNml2G6ikLT
WarC93F6M6HsuoeKAUHhMIghkIUwki46PwyKDU5G5kFvDaE9MZRs2t9hWJQGq9O+MLv/c7581Zfv
v7/58kbMk83goBcPhXAPzJ12fj9QS5eVLmUD1CndLstRurUuNCjoA+9BGr2sbOv9l/vNZvgjSZLY
HZs0mnODRk27jprLQ0WEyRLjmZ2xEUYtSSx6HoHRH/e5eHBt++imlzmpezLILplNF1jqDJ0zZFAP
Gj+bPv8EznyUQJL4kj7C7e77PjImz+UrRR8lTrUeJgp6p8dSrkm+Pl4imIyx42XtGgRa7DFjuMsf
hi/wma2DFtoJ2TTDprq6DJbGZORb3rWMlwuSFmitBLS/MVzdTvBxeEEl/n0HkS6DLJNAyTm5I7DW
5t4vmFRpZujHc4jJ7t1r4Vl949UYYOpfgct9iyuINkgBGwPfudWsa6pBkEIszb0K0iGCxOuY3QtO
7/wq+7omkAZp6yYE4/6iJY7JEDjH5WPJtxKn3d4MCM0P9nAZzwjCJO8HYTDAncYJF0ettQ3r8hfJ
r1wCBat/nOkQzh8vc+y/IG8cSiBOXiFzHOpwHnY/eN0D98e7GJOBblBYyrp2xSgnRhPloMZ35HbK
0yAxPtegs5ji6/lYVkxVGfNmjcZMQE0nMccTGmjdDni3y5TcphUrj+erUFytMhnxBtm2uhsoRmJ/
q3di86pMr0CGvoNTbwRlMRFAvMP8c74yxZB4e9S82XnA+sqTtt/rgqjkCKkL8P8PlxUtRbVJKiPv
aiTzVV0UV7TvshvHqP6eL1w1Dnt73nw3hRUGoMW4xGxm+66qeRrMCSRIvFJzilKVLwU07eyNWQmW
pB5+NpBj4fFW4uFXaPFEqgqkjTPBTXI3wXUrbscvYoBNbzlGDDI557tn31r++96EyfbbBevLyXAx
TQVxAqvJgqGIU/CcMteIOKUhAZVn9jV9pTiRQBnq/WDMmy1SSE3ApeFhgSuffeiPXrTd7yq0y1Fv
AKOIcRn7BnDp5HQjkl9Q7u68dQp7KDhtbvPF5vw3pMzgmF4sF72iMBkNRzIIAeYtmmQYV2Y9HRLw
FUuobsHNJ6zwqn1+mBScBby/vu8538rKLRlwasyv4XgB+5YDgXF2PMcUb3TWFYtgMZM3tzrWnSLa
ZaScN40QjCtb5FPUCVkxHmF9qmmKanD2ef4mIP01d5eSjziVQgN8plNglQkG50AHFpiA9wxeFWk6
bY/BDya3rDzuM2i7+BRjs3xyj1a4T7ckWh7m2IjaWD/dFImDDJgbuqojPsN0Gzfn4I3+kQ7dUz8C
BJY2lzZFWgXqmoGHVWFAlk975PhxESfR+okeaeheZQctYkjVZdLmTnjbJUKgLebTfyLUvIKO0f0c
b4f/pR5FGiTD5aa5L7bRw9XEOPoPQG6HFWQdRdkerBY8ptXUIBkUa6cMloPKIGRSV/Ra3ZpXayMe
UyRaQzpp6HGKqSxj5bCazgwE9CRm5m0Dt7d2PJT+TcGc0DWgf8IOmnm8D/IH81jGyhUQoc+MCvVU
Ip6AL/Rv9vAvRVxfr9cGgv98ParmSFu8QwtrNfEIGvvez3o+1cOXfryC0lQA8+OAT5clRjIarjGz
1YJ4DhZnKl4YzyJu829JrUuwVUO+r2hvl5fCGVre4C5qcX5X8BOxf7Ps3/n+UcDpmIx12wwjr+2m
wtJlMIhJQLazHubIT8T16NBPxBgPvJ5feLrdErF8tfrkSlPxvj9+NAGk6AdcOSXQAkvitI27HA4p
63zTldcCol75FfR1Fis9OOT6fG2K2JSxcWkNY/nB3nuwNsIKLw/T+rfPpxjiYvCY1eSur7fyHzVJ
SgUEDoXAH2AbsDoo6VY454amN70IauNoBJ+FtK78aKibb63YvnVQ7AyYlVlhAfmi0HO84gQ0WgIZ
taKO5qxPI+IOTWgIG49KC7RfII9X/05wx/P7fKco8iQZbTctot7mGVuJbTSPdtVHc0t/eAULnCG/
bsYqsgHEhk6iZmVRbCkyBg+sLmMiLpZhPJ1dr+YQun6CJyf2qSPZ0/kWKQAsTJY/r3CohTIvZvN+
i2T50ATu4TTT3Qz9sbM++fVxG77Q7MFK8aIxx+crVUSnDM0b8yUDewB1LmB4NnjeN7yvdT5rFkrF
Aubstb6J/UaAN7PVWMB4nWzBuhgRHaHzuFhNWNfT4zz0f3nHP59virL/pJVmgjKwYyYYI3lVdk7F
lYh1qZgqaZbReJUtZqiiYeptT1MEFzLjlez7n2v8fA3/B9mmfZP/ICZlt5zMS6tygvgaINE7ZSdH
9vfEwMLMbiDUZOnmnaoWOcUotwmqkqhlbSBEvVreD+oUiGy3gl8Oa8D2hm4mhEvWCS95CTl6K5zw
OGhcuqc8ZY9Kaw9rIQkEac8knh/27fT/H0b6H1AgDf+nHt2nwgcdKgP3tqZNkmJ/GOkt/5Oo/dgc
R80qrVghZMweXod9bnTYErzsjkGKYwEzEAix3P12fnqrPn3fHd7EUkHX/9/r3OI42F98oht+RTLz
X8g84vezwGVC7F+5R2g5XLmRuN1hpWWkpxcolmsZnJdWHTOmVeDUnzwYlheSDb593RoYHfhhYxP4
HUQDgQU931cKcRSIGr/vrLFrnKwe+H6udY/Izvv9OAZ0zsGPd1YLwb55gHIqppfD/4elQbGaygi+
rshBYoISwDFvSTRvdWD04lPSC80mpJoCUtaxes1kjFuXHoWDVJOMV43FLtsHZPNtvq59vrU9is5P
Drdx+5Bcw+H8QTMeiiVGFryr56ZuaAJEERjfgVNf44QW1BmP7O6zl8wRtQ7lABkyvkTMyXRJmmJi
y8i8eViburXQpvVkxrtkDL1zgySAsHlUhDrdCtXaJavcNWnl0tZDLZCu8ML+xX7dDXiYDMflMGA3
0L3Aqfa3/4Lh8cVN2xE1zWF1vUSvGhOR8XmNYdr8pGuPYo7JSDwGEB4Vy94cSMX344/O05H9VEEp
q9uNvZ/ZPkXR1W3b49zkVpF1XL4bEJ3LPzU3nEMzFYsADHHS0Acl9eholmblGEnLQQH91FmIKT32
hyUyI37o+jAFqBoP74fu6LCDjkWl6j36ft3prB64MLBuQGRjOABUoWlfmN3I8nZOiqetJUXRO+vc
Dfmhx4TbzYPQAjcPaaVbO1VhI6UDdpe7ppvP6bE9zAfrUMR1CubcGO36VbMX60xOFLmh7N09WQ18
HQtUg3ZNWBP+5v3PKQGhjP+BpuehXSbNxqnYemSoXpqVkDxPgBDrTbg2tM6fZeuQTZMTEbhenZvx
aJgtBmrQsUQUk0AG8BkDBLI2B+g6v6m+wX3k4CeX6TTAH+T9/BqsKdtBKYBUjRAW2exg9iDf2WXH
8+v0XswH6ZEM2oOOepYkK0yaebPWUO8mD94038KGoAw8j2YRFLguOxnI2niWnZRt26GmTeyuGLl/
M3H2fTayr47f4TA3EUDfbc1jtAJxzmSFPJydF1J6O1h2GH4KPkMovVidUKRgtriO8QU62jledr0B
j34mueZeqQM2q3pUWhCSYpiN1mGYC1viRs1q0IBAXTPvAZ+GOtTVuHpfz4+dIveQxfNg/jAVeKzG
Qybs8srIEc72ze6z4eeSQSw5Ol/Jx81xZe7uanAvb4rJj4etOfI2C7qEx6T4OnWPRfb9fB0fh48r
X0XaS27aDhTm4oxYnyHOfsID86/zRX+co7vy9WOVpcihNziqD+kjN92obMH4HOZ42jTfrugf+QJy
KdmcDRQVdPxnydZoTfKbqS4Ca3ypxfNljdjrfnMQIL7otrVB/xSmfVcP/eeKTFdGiSUsaTSJ5sf9
xF7viN5UAV8SmBiMiJfEyL7XhXu7WeKwJlvYsv7pklYwWSUxXzZrTWsXVZQ5UIis6/gnv3LXJnAM
G/celFdi1Mzaj2cUk4GVE8AoA0ymSFzNLqwrnOlzbqRfzrdDEXYyppKZ1GsgjI4AT6fYgZ0KXR6d
ytbksIqBeGUcvBkIe5z4DKg28BU4UBBrhDNoZ3xv+uavw2vdfvXxpGWy6CHr+nJwR+B064nbgdO2
TZTR0giI3+CEZI923KfiQiyKjLY0+2wpBzzFAxDUPHijeCb0Mvwsk+GV5ubPDuxw8DBrW+2xXOrl
4G0g5xW9JaJ+drnmhVE15NKaDmsLe91NymOHDHfV3P0pe8MOgBXWwb4UqZGMr6wo33wbThS4yJrc
0IAEdLC6qR+umUUOMHZ89OfECewFwMjzk1gVIFLKl8yDlcEGB5MYbk/Ql7B/5Un157KypbsdmmYN
JOQBfMnXwjykswurqGnimgclxZfLMMs86eH9YaKroPYwfoVVS/845EN9PP/tipGWEZZZPrZ9VYI1
JFIzJuKLX/6Bl9ThfOGK2JYRleU64sy9AnnUO1YZjnDCCTqvWEOIpoM0oeMJqTpor/3NCrIa+P4i
3SerKW68GnRViz2eb4AisZaxlYtPRroChxK3yXSs+vqKdlBfb+iVU8Asz24eJ76FSzvE56tT9dfe
wjctMalBigbqoDH8B8a4GFsfLMEuAh37ucl1Pq2qSqTYduCV4ooFg9LZePl2MiDalrAd+bEHhvp8
O1QjYr1vB2HI31mPKvw8/dPk5IUMl+lvMxl16fbdVi6waIsXGB+FHtwf9ucQzXcrtgkZbznV3gT5
UQYwZOs1jyvM5w5F6zmRNXrpPZ5d3chehe4g/XHkuTLy0lysHEgqC3gHsURuO16RHM5wi6GJPYUD
A+yz3g8CzJV6jhdcEhundonod+ECghLQCA5OZQtP8f7WZzcv/QT5D927gapJUt42glHALYqFkFoc
Fmqz+9v261PCdHDSj+eVK6M8jXrawHpHkyan+Fv0A4uZ7TLNSqgqfG/Um+DzWujLc3svvB1PBdtO
c9pplnAFas6VcZ4ubXYHY6zhTd9eDzMOnax+RG3hmJEoXYDd3pJn3pBjC5UHoDVPXjbeLbX9jzul
5htUzZPCvloNGMdlaN5iut+yzP+cC92wf7yiuDLwMy9xk9HtPdds4tqZyigTd+Y43WyJZhn+OC6h
b/h+aBAURkPaHutil0V2ZtUxZNRjCJzCtL6kc1CKTLMCq2awtJVPfl50o4maYAOViWB2G3EsirE7
TKKd/p1fHRXdJcNBzblMXcPC6mjS6tlI68MCnT3umb/AWdfkb6oqpNi3aLWl0JcBwRKsjLGzIzeh
kblZsO8so/OtUNzVgp70flAE4IYT3ed0Upo/t3k6kgbefh4xYvjvHJi3/mxBtS9qdw1yAwZ/Bpxg
vExn8KFq4f77m2jNtqaCmyw6ESZvIYdz6TR9afEgtSwP59v3cYbqetJyQKyuIWW3T2pveapE90v0
Aidq+C9xKwngaBnC9zU8X5di1smqiCXUAqrGw6wTznrKq/V+nnoABitd8qsqX4p9D+rWYvEHLG0u
qYLKLq+A7YnMluqeNxWLi6yF6E5dtQEzjb0MIL6gmokIvMLU7MqqkZCiP4PW0zrA7TE2yTwdnJU9
jH39BcfF00pHoMHHuzEhJD4/FIqlRoaLQo7UguHc6sdGXx/mrPg5zZYRoPq7VlTPcCDWPeApxkQG
jDZwXiSFN/hxZbgHp4drNNz4yiDbTKPQdJwiRmScaFVt2+Q52F0S0w5svwwz92QXkNbR4aoU6CRX
hohS2Pr2u+1YnJbw4HXXsLJx8wR8TJfBQZl34HmmB8DuYlLyg9cZv84PkqrvpOCHhwHcvjw0bIS1
4ki6YIODXdtumkxAVfz++9u1BSBBk3HMAc+OHfqrnp+8RJcaq5ZNGSAqNpfNtonCM7xqnao4ua7W
6P+lb2p4VDHd4Usxk2WIKE4tDWsnVLSYf0cO4ooP59PHOfuVWjrlTMWts8us9z1l4hqIuQbGv8xy
L0iyhnwpmAdfSdDdwgIE5bshgxFp57FgWGCnW+u6UTG1ZSU9p8UVcEZxQzghIzCMNOJkvurgfDuX
l63JMmYQl2kjLGh7P+YmYLzZenTpcpdbOsSbYsWUZfKEayd5D7/seB45KLlmsIjf54NDMe4yYpD7
kO8q5w40RnjxWGkdDuyP62fX9WoitdVd4Ki+Xxp5WKMu2FHQPX31t54MCMJoPl81stJqXyxNmg4e
Cs7Sz/Wch8ny1PsPDgD057tHVb6U4fk+hUF2ie7pMw/wNnFFoFvfDdUn+ONqsi/F+iED96BZn8OL
HmM7QcTcilMABEcd9l+xGcooPYNbDgxwUfboptDgG7KTcElAcgPvfdWtbUJ+uhKuZiFUnVtkvJ4h
2OtY+DjQNTdlY4cubJINB+SisXuqMzMkTnnNoQaH2/rQbyG4PHS3o9n8QJunw/kBU7VYWuxLywGl
v/IxYPuBb1xNAEMcsl1Zs+cFw4YZTWCnHDQdXzShr5jbMqavIGMJaSjU2CF3Hbxn+LKfb4oiNGVt
vS2HWWjlggTc0e62K3ngWfwTdczjBqMLWBpqeky1LcvwvVU0ftelYGYbJdRMwbLxqRWUbAHbhj5t
9RhtFC7VG4lcMd3aW6vTh1RtbjKar8DDGeQ20EBy09zubgcZlNYKmJNHA7j/OpjIx7dy8Nl8v+ts
1N+oUWL7Z90J6htxsf5Lna8r/1yXZdj2p6zQvKqqAllaKwoYZrudPyMR8L+13g1zTz6Mt8/PBcW0
lnF6rmstuBNAI9bqs5kMQQ0dOoxE0CQH6OGHi/n9fD2KzpJBe1VmQFi5RRoA7TgwDvMmWI380BJ4
lnMYITTFfUPcn5MDq6bzFSomuay4N/S4mct85ARJxgcSujDb/TYayfKjIrD6DpDu5knYGQ7THNQU
9b0iYt5kaySpBEPuBzZUCf9Ns8JM89bDhmdoEL4P85pl0fmGKWbD66R/U5GYW7iMz4BwVvA9b8oN
TNEpdFim2fgUxcsgxczv287a0G+9YFd9glyGNo9jBaW4iz5fxidykwylkxt+XFMg20eLPtF16UJw
RTW7hWLZlBGJbelDI7LATHNZEwwuMnNfM8SqWKHvA95pgAxdB6xn4yS+uUVth3D3/iuWIYR6wG+I
2X+Gbuzz+W5S7XmyeCCkgvLZhjN2vDqGe2zpSsF9HOlhgazxgfJeXK90gVe8xepw5NXLXDZp7K2+
+4nNeRelsJuHFbTYNBR6Va9Kix0fDBvqvujVnKZPdeIAV+pfxm13ZcxiJWogngdMCbvzxqBb1pt5
yx/dVWimnOLbZXhiuU7M8DYcCWc6PLvl9Jl4hsbfQ1X0PlXeBONmbYU11VC9AN8iAXODkpe56+cf
5yeBYk2RcYisIsNmVA5iJWO3o1Pd9X39AG7qzdqmnyt7aDU7taoVUm5D+dRYRY25tnle8mwshfGU
UGBOzrdCkerKaMSMm5RwilaMVn9fjZC4Zd0PN0uehSF093CqXENWBnRJCt+xtkETptl5dnlffBIb
nvLTyVmiisN+A9KNfWiJEa9NjAzYg0h/1fmwtzjfSsW6KcsEwue86KwGH7AmTQiZo4dFTNEwt0/n
i1cNkfV+ojXzXG7phOJxoRW31XLqiHV9vmjVl0uhDR/QYmsyFD2MZuBPx6z9ZTeabV9VtpS6LIbo
3MksEdp0cAMAHvn1lC3bY2e4ujO4omdk1CHragY7Gnw+8HR5MDZWDXyO//OivvkvhCHLKIUYKCBA
tv3Fns0fmzAfWHeZ8rMrowyddSNlWuAYtU7bryo1Xrx2i85/uWLtkBGGg20BvdThy8lchSSDX4lb
0ierSW8gAHtY/fTf+XoUIyzjCwe7KtO16xlWwL5pQuEmuz9a5bhIGppGxOdrUawhMq6wLcAm8ayO
xUYbumk33bhl8q2eCT9s23o4X4eqJdL2bhC/BGW6ZfFUWfd0TpbTlHMSFmWtA/WppqoUxBYjtTmW
6KuJLsFGoZdZUcgNnf98VeFSGG+GCxGdGoV7CQ0HoB3xSKyzJ1RkPjKGrMjY1KwWmCs5HgmCesuP
aV5OQVtmB4hvXVnNekuNOdcMhGKwZRTZNlTe0pbgDgGFD2mywohsA8jotYGH0mpo0kTFaMtwMm/i
qzEArhynYN+7GQ8g/jS3ug5TNWGPyjd5AZ6gAOxi4OMta0qhNAQtCeI48IhIsyLMoWKriXLFwMiI
MndNrbEGCiTOdisuygLLXSOYqN8kzLYCpyhC+G7r8jRVo/aufNMotyWp8AucPFJjOBJag+lhOPPB
Qw3hXPkaSKRqK3/NiN9UQ5x5I7jIB5exvFrzU7k+NNyEt1U8zkfXeyzySJAv3NKdgBVx8/oZb6pb
WN2MhKM63IksQet36wN3Kx1XUlW6vAGaCYyd5p3AvlSPhBvP5bj9Ox/wiuGQEVkOE1vRVaBeCcuD
ni+MhFL6icNsBYq8mrFQfL0My1r8tGsFA5lM5BsNWG/l8PVwNVAARQTKsCzYJJssXTF3HT870TL7
16TNtTXYXy/rnr3b3oyr3RewxdsD3O6HoPftQzfEtHqxR035itCTQVks9zKrgUtLXCYihm8XD8ws
+8ISfsI9+l2ytt+61dMsVqpx2H9/0xZw92ChTF3kOCW/8rfpb2oal10uyc6zUFhNzY7gBOOXztcC
V1eB0UCepFl7TT+phlna9JqOrTwd8e2DIz6tlT8FtCiPHYEC2/mBVmQ6MhbLI7bbWx5a0A1QnrHX
QtxtzkRxm74uh61Mx8DA3fCFESHFc882a2QmRn3iTegLiNxzoomHj9vhyEgsq2v5mggT216Shq3d
h771UvS/vPZIC53OnkJB3ZHhWFXK4D1jrSAAh+t6EDwEEX0JN+jbhzvHqUpjYwxX+DjwyIeQVnh+
iD6ev44s5jv40M8SAutI3VEvLFo3yOqtvrBwKdBrHO/H3jNxY7X4SXcwvGppAZfoue5w+fEMdmTt
PW9DZj6UuD9IMudlqskSNLt6M0weNTNY8YDpyMCsbROk7y0Dx4xkt9ExMIvTw1CXz2OKV5W+DIUP
Kl/Oj0lmX/Q65MhGtPVSuvM6oUrfnRwoXNT2ScxsCtLU1SEmPr7zdWRAVgNWtsnwnhB7tIxbtzhl
4wYvknkNcOgJ7BJmNPlURZ3pvZyfZqqBklJgf7LtqoVkC3Cy3yEU34nfpRdfVrQU995IRZPiNSb2
oNbGEf+G9VV0uiVM8eEyFmtpmrwZa6yRgtJrt1i+uix58o3l90UfLyvyVcANdcOIGxi2bWXge/nT
6BY/qrG9aHtyZAzW3DW0KygCpFv9L3kxfKV2/Xj+0/cg/m+inCOL79WbqC13vwIjFlLo8dSL7lpM
N+Pqa1YPVQX7kLzZWsEwGIbGQgUl0CnZ2n9Pt+1ITf+Ki/HC7pF2b6s1lybbd0BG07+sKx8T6lyd
7x7VxKHvv74whpS3OaalGF5swYJ8QK5jay43VYVLO3fulSBy5vhu6kxfSSNCY6OfHKbzE1P1vBSt
FTC6btuh+LKe6mCi7U1NYUW/zt9wU6HZU1VNkMJ2mpYF9CqMbiP6KM2cP1bDv5HV1IzsxzmgI6On
POG0Fm7GcSue1DyYcPhOE+fGWqZ/6TRMAdmqKnLgVXPRYMtAqoI2Tl5nWE+XiVtRvSTHra4eacF0
oAQFfduRgVSZUyfE3IE01t2u5mAfdg00erfLxuFeUKu1pkgHZI29JoEMBrHxmMDyFwB0W0t3068Q
C3SYFM3wCjcXvLthQHZb1WBKb+sQr5iPdmCGSWBYcPJM40KHOFa1Qwpst53GlpborqX0g6Htolw7
1sqhkCKbQel9BBHw7VB4UXHj/I+yd4oglKFT1rqlmS8QhE5/5LvRpOXFU2E/FDoFL0UEykTWrIB1
N+ceRoQUQWUV4Yh/GZw2zseEImmWOayuQ+lmzCgeyMUusHl1JUrnevTWJ/BkDsum025UDLVMaDVc
I88bti9WXhHN1vrC0ub5fBMUFx5w4Hy/iG+l1y2j+7qI/ylJ8RMPSDeV3T14mXs3Mv7H3SBAUCdZ
KPLGCGahs9ZRtWnv0zdbHx/SZfUKrF5j0j8ssFvv/cuEbR0ZGFc1WWvYBOsuNazAauco0W1KqlxZ
RsRVkGRptw29tfBhPDA+3puZ8w9EnzuzXKbAt0kWtPP0f5xdR3PjvBL8RawiQRIgr4ySnNdhvb6w
NoI551//WvsuXnyGUOWrDoQADAaDmZ7uH2ve3hvKBLTE04tAOcvI1o4O2H/HDc1t9zX9Z1P8GMcf
E5qa7fVz17kImhv0Gli/81MWTVBf86KdPDZlITPrZ4Wpne+9D8IpKlzpe9OtU9+42HKrIn5Vka8l
zSDKYFw3WXpDbaTXdnprjWbr7akZKkY93+gfjSrc9HrKyr3uE37cXY8fhlgL7Rv3YQt6/9N3ChVu
+rqaIKndYIzRvXGHAf3yighUgiaCCNC/xwTv1mbsB4fGAK078ZneJrnOmQfuhKAOt0OtYjCQHEcR
U9eZrFnMrbDigZxszCCBoI5iA2SfFk76AkhAmfCWxfvddjoTs0xxGrCQ3I0hiZpATZ0jG+h8zbx3
KRPd+mljNGbZc629rirFRtnFLoLhqtnKDdanSWzcjQEayCjIf7Ln5NoKwGZjQKK7PEE9WlVLkXSt
2SJELt+NakyKhMX24x7NR/PK4af9hwYZWBcKIEEe8kdQdaTUVzJnyFZOuO9RSsmbSesYWGcggHBf
PaTBT8tbsT8kKO6WK1UqRnLhi9i4xR25YdCZxSDq8PIpRBOD147XCVUkyGSBiwiLq0AVWfcpbC09
ancs6uLCn6FtP4eYR5T4jcJVSscRDjy6VBPa8qU8Lqf0HqfyqvCbazvUz+uFcVzFOJL4RQTIGXYx
NY1RgkXZOJnD45A/VyrpDsmWi5i4meur3pNsjGvQDbQgGySz4lEr0TG2RfTbXi12RerdjmvTb48V
fJZGH4bIPKVX+sH8Zj46/p8yrP3pYChQBBLAki0Cx0y3ANY4Mymon/iXM/VTFSfXQ7T66F6An58O
+/1lbyYJ+UQEWd3NNrFB0RXz5sXMLW9y3ECDAFZlf+e68iUh25zz7+88GeGLCWhkw+L/vyT0zksC
5tcvZ1qzNExC7V5FPixJk4lcdui1dIt165O47Rev1ws/3X920LnrybdmjrQt1Pjvyysnc2siqAx1
yDxDktmNgfDs8WDNPAvKWPxEv9HWq17NB8PPD/xVWzxLcXtK3I1Id8ec1Go2qifxQgO9hWYPfV6q
B9o+KmYkO56CF2hyVoLFBIuXvDnPGbKKJzPYD+A8rJk3n/g9CVAsCVTOU7aAIpSsHI2uA8GQC+cG
nsPsJX3aA8PrYgdF3p9AOA9HCCAEtZ8oDrIk7BQ577S6Q1crDDxewULf4Mrpl+qpr4YbtAV6Gdlv
7dwKPreUItqMQuKHQigUW+Xrvual/n5YRyTqD/XBuTPD6pGtsdF6KgosWVwlEuCV6zLN44q5dX/6
I5jpAuubEXfHJspDNR2m5BiL4DNjMZO1qgvw3rD+acqzr1RTMdNLTE+EnIHTrOi7GabnFOTUMO2R
TY2fDJ9TjMQ79l8HhJL0nDg9Pl+mDlrmjwNBRmNQ2JXsvwvvgCHvKR/AAxvzobpe8t+ORe41ZOEu
m5J9Pn0fBPymEPAPTZ/kbWvgvxtfxz7S9p8GlBT0dfWsPUMJ4Frj38f2NJp/Mrf3hkY/Lc10XPfS
18vYae5dI4NGVmBWNKrau2Z+1M08mNyTBeYXnfcQS3/LxgWSNdDTBl8egYw1N+PRnMMWRPrIDee9
vyenhDzP2ls6NejMe3b31665rVrDb0uOjvcfJnirW+P3ogduo+Jhlrg7kWtv7LNln6a2ORbL217q
3jQ/ceqEzfRHsbIfL6wIdlt1ztelxxk1tNOY3znJKdVfL3/67+Z8sGki1o2a41o5G0VWcUYKE1zE
93kXbONt5wRg3fSmIcrKFcn3r41W32YVhN7QUm0eWLJ6A36cbsv9zmrLECRA3syOenNcjCetOVpw
W4V7ay/HkTMPX5s3RawpWW0RPscswyEGMyE7kb5lYHXRm+cs/T64qneT7Pvn39/HAEXeuA3qGjEs
ilD72DehZhle5apafGRBrIieKzXoJBUE74whbI/ohb5qfHokd+cHTf6Q36jaiSWMoLaIn9uZDrbM
PU/ixgEhJ1pV8+5nsx6zBafHvbHLB7N9MdDElXxNCRgfrnPnmJrxkCwewOfcedxVYaLE8RDBq5X6
tLWDnTqxs4Z5j7N6bw2KXL8sAhWJ+Rq4eCiSZE7cBpu/hUbQPp4bfywsJziWozTUni4fFdkkBPeG
DpJkaZA+O+ztDbNebBAOFJ3iGpZcWCLUDnsD6BYd0LUENFLSPTkrV3hlWZ5RxNXZjpbYmmn3hywv
Hxy79tOqyr2E2A/uXsXuMAZ9n38buR0wZKH8dKlTxXUjs3MRbbeCEwzd/5gVnIV+qp9I2Pk8zPwG
PLHg7lWngSRH9i/u4d2RRYl2MXjfTHGLTuA8QxqrBsM2McKSrio7O9vqB45SBN2RSXN1B52VcZ15
eliE+WP/w3kaAtJ43C+C5cpSiR9JDE3kcGu6suBZbvFDzwOnu03s62VRvKIkrw4RZafnabVYVTsc
SpK6wUrJPXhnTrbGX/OZmt7SHeequtqYKiMstT7h5OuGDpWCCXPRTwSok+Kt8oE6OVrX26FT7Izk
ZSi2RjGWJIM9YAiLBt1ceN0++KD+Cbr9pZoSxUNXZmHC4c8m9JQatB8OS2m1Ydv24WqYL5PF+qBd
dUXWQbY7wrOGdou7Eovyw2r+MfgpH58s+0xmyjzHLbwSPbfJ+uNTzkyEEaaLljZojoONQYCo5feV
i/5a4JMvf1128kUIoWmNJAeTxRQ3UAdLwaeNox9nsY0YAbSgR4LkIxQrLg8m8Z3/QRRqhKWrW/bx
CNXKnD10s6oyKtl0XYgEeLda7ZBXE5AB5MCX9q7v61dqQZqcldb4yb9/9gLvfBcqG81C0n2KBz4H
xRaTSXWpSA6Gfl6wd1/WFxSY9BEeK9cQjG7tYSXfhulqTNsg+xxnkS0CCSFhY4xJgiUqtOsMmO16
2r2z3Ofntpb8OwOk9nNEI/g6YVV01mnpVd3lEh8rwgfH3alMhvIB3rY3zvqkWUjEJbbiNpc9ckUu
t9xqaF909fQ344JEXBpUgA16lreHTcAj1WP64zyBJWIH2egsWVNjg5fia5sAvbcxkIzaB/1MNbk6
HlsUr4SPD4Il4geLvK6GwsRqrbrhO+VVpoFhBUKxeuIoluxjW7VErODc2eOQuGsXt+y4jPMBB26s
HtNkCAbj+2Vj+njLLZHAbeUTKCOsDanpuQ1M7cpFTXdWceDKtkI4xQ7q3Ca3dPz/cQVt85BCfD7p
Y1aBiJq1XTTp5RiUnRF+bi7i0W4G3upZUxyHIvVon3ttFa+IeS5/XRJTQzXg33MHRc+utWuj+0vo
j67tAVmh5Bfzvw3XZtg+Y0wVmEJyU1giXLAsTNpvi93FQAavgR1Nb/OPLmhftqD6Nvp1rKocyExY
uMDnLXWzGX0syKldr93sTdn9NpfhSFQ8WpJQxxJFfFe0FY58wGm0YjOqwvlQ2qchQKAbl3H+OUJW
S8QMMojF8vx85NfdAJc/ytCTinRGskIiXpAnSwtxVDbHRnfYaLQA8eo6X13kYBRWdfba/42gLREw
mFItdfQNggBdOIU6lA+SwPxixFZURW5gKCJcySkXoYN1wi3DSk3kFBPU7IFmrhceErYpbmvJm9oS
qdnAyWAyDvKcOHuBmsqxcoPyiHoXVG8ADEZ8Ux3nQ78Fqw9uZ9SJi0axehIHKdK0pQOb0ibFlWIC
0zZQtNWiNrH13ggix1xJHy07jo5w8l2WbhDbw/TOBUkjyAMkA0A/BykPK+pj7duuIqqWzUe42iEw
R9HeijIYqe832oCVpPGK7doaHtJRJfYrqR9botqvZtlW3lsIHBZ/CdfrKuThtqB0FOqahxLVz7MI
U5keXBXs6eMA3hIJ3PZS68uhnIY4T35m7hRua+4bNAuJzbwp3QLXstEursiDSQYTYYh6v6YVK2Hp
+XE8DvF4WKIUYkuT4jEiOUgi7pAUmc21ScuPrvMdpJckeyaqkFey9yLgsDJMamwOLkstW0EtXRij
x2hWozt7fxq2uQmZ2/LP3ZQi6jAFA3RSQ04xzq3nhhPf5hRIrk+u0Xnt3kXYEMNj2zQgpLAgkJkA
vW+nZ8kNZd+GxGOKfG1u7zgbctddbHtzwCL7axqMMFzDN27a2FQ8bWUbLRx5c8lJs2wmLvsysAcK
NeefRIk2k1wqItIwtcC60BdWF+/g/rOmB03XA0pPraN4/J8Dng/uFBFouM3uDDQ0xfYuEO6C61pC
MruR4saSfV14kOPZB/rrBf/e7gL09R/n+yycE9+CdFNg/wHL8JUWjKpSnORUiGDDYc9nsK9gsLnL
TolzzbY3st4zYLvdXeEyJAgBSwQdatQcCqNPur/VvjPGpX48jl87Iyhcb0cHEPhrAvfJPKaut6gy
kJJFpOf5vjskU6elNS0xL41nFH0t7DDZzptih85G+sH+i5BDtOPllFdaFyf5oxOzaD9MeZBakfVT
v0Y/kK8u2EssWUQgulk9zazBSKvrza0BUTXLo0Xtm/bXy3ORrdP593frZJcWSZeedTEf3xaCIFVV
0JDUry0RYAg1TeBXgVqPtclz3nQfJUW/OBWg5Fq82QfWyGse18wnB5XKmeQBbImIQyjp0lrbMJfk
BjJ9doT2SN/yeIWUfBGgFuhfXjJZzP0f7d6y3R3IePZxSaHXBuHrkb6N7r22xsDV4RkGBHgZd0BX
tLZqzL85+Y9MTnAKRVsvkHBGg97iz0F3C0xaTMegOe0zcBXZiYXuQ3GPupT1WnI01E0jbD5QzFdy
IYioxLktqr2zcH7z41mx1DhY39CT5g/H8jRd7d8Uo0hMXcQkkiQnYLXDqtpIc0LVMfXT0dfC2c+p
x2evRhoD3E1RoCLzkMVpItUfczfbaJPzgLjnznniloT0uPd+Ca9Eo+1Acr/TvV3FtS85aqIsb9Jr
WdJuWEar3jykBaCR/ufy2sm+LEQEjC5pqpO0h9FVIdXYseafEydD6PqvfyBDNjWkwJ/ubPfYdc6d
YWlx0tmPl/+55PoReftoZheApOOft2w/WMNzOoI1V/MncpuXikhDErGKKESgw11wNGMIXgWNA9rR
tT5QMJ3vza+8e87m7QqVCNVDTTYf4cFvUtaz1c3xaCH+GJDOH68tvwiTAI7up/ZgtD4FcKcMy2cV
bEd2bATH0APlYIDfjIK4KQXdQ0TpVbrknglQ0uUtkkRqIioxn0FbkKMjHH1NkNpbG4hrDZ69qepO
EtsVkYl7WyLc6W0aQX7da7R4B2vF5T8uyY6JwESdNWikKCiN3KW4W8fq27qDGGhtnAIiCtN0z9BT
fxhIv38uLhdRiVVadzTBHQQcSXm7l8URJJ4PU16q/IfEtkQw4ow+r2wiSJK4g916ebk8zxWAtclc
H8uUI0h3VJ2Qsi0XDj2IRYeqJ4xG1tz6eOs53erZWXB5W2QfPwdV7yIOVhp972gOjXqXOVG21tzX
k6E+1IyqSigymzpfZO+GMPJpSVia0Cgf+9brRu24JfxzCV0RZejYRmnbK3Ihrk2Tq21l6bVD2jLK
pllVQpEcaZGkjjbEGI0CG40WjeIhX8cpGPiq3W7V3B77gq5fLu+EZJlEhCF42MopAz1WNMyATbFh
NU5oYuTR5a9L9lnEEw6UpQanO41Sc82DFfwVfm/p9wVxcwWfhOz/nw/Ku20ek9RxZojaRTxLPIiC
zZ6uG78v/3vJYRMRg8s2dWlv49tjYV4Zep8E2r4hTwDO7cn9rZXQlrk8kGwS5+V7N4k1X8aytGw7
auvm1BtAD5BW4QBlczgP+e7TQ09SYhFiR6NF0d1T3br25Je7eRj1zG/TX5cnIOmSskT04Mirbag7
zMBgheeOB5qTICO/DGD8ahP1IH606j7QZ8Wuy2YlHO4Ca5WATNyOqhXuXG/4cJv16x7QTJv8bs63
MFlqR+HTJW8KUwQRjUPKXDChwJWYvnM6t4KALcFzeHB+tn4WS2KKeCKj0tjEwXUZJVNqhUm2FsfE
tkEnwhaIi66j6raVvF2ARvnXJlrHLJyKMDuaIzMC7Mc48Fjn4blloo2V3aqS2NoUoUWpPs3NPKWI
Spj227IbCKNW+lNpFjyaBwtNQS1UCfUeT0PKpiXMxrX0t2V3PMdkfTiV9hy55dofGlL2ioP2cRyI
tvp/Z95rI53RggrHzY3B07vsMc/S303fvhb58uKyMq6JFZR6pvAgH4cfpohD4pPG8zXDEhh1Ftdl
fWw4Sk11+w0G9ZQO5b3GVaSaEqoVU4QipVa226WGue3d8oNoDNLRmhuXXR2VZeYlNbvecv7aI0cI
DYEg09dDDpzStFS3O9Gvk2m81lY99dwesPnLXuHjO8z8D3DJMjhY7nBuoPMUWVNy0lgV19bqawP/
cnmIjz2nKSKWVqRr5xXXYcSL5ma38ljPVTQKkuSFKUKW7ApVjnzG359MSBXRIgvSrYMupJODVfwP
2kKDXJsiiGwGSaF/WYvxZBhr2PP9K3VKv9bqU772Cj5cSfXH/Fs2eefHudPZPcRZKNh66KHOGxR9
tIBRMGTlADD3KbTVc44HzbAdtD058Mn6klrj9y1zTlav/arSzTMMPH4Si3sAEx5osSlumI/veGQm
/z1TjVW07cARDBFrv9mc+tk1u7siW18v77DMiARnlbZ0hVX3iEMX+7tuGJNHnDSEcGkV1M6kSObK
5iA8oAxnGDInqTGHuTptg3so5+RVt1WvEImVipgnzQQNbbXj86vRln7JzW+9q+K7kpTMTRHxNJS4
miyzRCzdL4VHcrfw88T+MTrW1ZIC31v1DyRbjyBv82tnued9Hjm89MlGwtptFPQ+EscqQqE0YlUQ
KsAMmzz5RapN99ZhMUM22Mwfzdz1NKe0Pa0GK77GucI0Po4CTBEltYOjrOEoHKBpCTSEVmN87YgD
8gizNh/mbmAB6ScVl6bEDEX6NatG+0jWYCy0SXOvPEPVk/5lr9ujA4Wvy6Yum48QqxWp4fYZ7XA7
6RApKBv0fo1tvJm7R9E1nY6qdIGk1mqK2KndmLmVDRhIM6CGWeegK2bMvrdm+7Ys9Hhyx6PN2xvX
XF5pCq4UyPeh+zHMwUPwuZmKPqNqakgYtljNcv1er2nqmRUSYklOjWA1hhs+LorgTbZvgvuw3EJH
Qxhu4Bw4Q2ulB9bPAYS1X7OeKnhrZKdbcB47K1dtWs8XrzW5Xp7MC8RnPgdzIyLSanVqp6oGfJy7
6L6y2BEEQpVXmfxTB5eIACsoFtVF3eDgJnl3B8nrK6R6fGPdAJVuoTKmedxY46Ro48sbL4k9iQi3
wiMBXRQt5qOvYBtw0aHXO56+Xy3TDV9O02h5eX7K1l+QSvhUFEJE9JXBwebbapodEXO/Bi9c1K+m
T3h26pgRKWb1sZVBweLfO7BuRrsrIXCIiHo8GvZx86GehHdCGhS+S4MBcV9QBGgM5Aqz/tjmiMjg
lqQEKJkKkyo09wud0iuUIQLFZM6H8L9lBiJisEbQW+ugKEXqYa/DBD04HSsDuuXfTb0Do2JznLIx
aikPiyn74s7rzTJwxT0sm5bgF/BfJs1KcVqddHu28uVXb7BHxbTOx/GjaQmeYMxnnm8E01rs+XVF
7i/NjSDZWECb/TElJvpTR8T/hXaq6kThGmR2IbiGqtotfTMxZlnMfuOWR9cawgbNwxn5HFqCiLgs
A/kVwwZtVtS6m1eS7LbY88O4T4o79uPIiIjYrKEyaJ22mAGIuZ7duo11GAXb8pfLuyL7/PkqfBfW
1qU7pNkCRsDBfp2b17qf/LbmCkuWrL6IyHLyfdKmER839BUp/8zr+zvLRgl9VNmUxF5FTJbR62lT
juAJ7wMjon6JNPMv1x9DC02lKC9Mc4S0l4qzQTad8594t1YzM2fO9wJoDIdm3t73wwOQvonXl5Be
R/leVWd0Pj4oIhLLKWu3sI0Vk9KBkGsN28d4L2sPASViHgdIdfv50qgYlWRLKBz5wSgSvdUNFlXg
Ht1jXlgKv/9xNEVECBYhKdMY6GCjZQV1hp7G9vxznBxvWv404+/Pma9wvpOJF2PdYEvQNZNHNhtq
r9CdLsiabD9+aoj/gK0ykloLxxCz9bNzrvvuZ6vqkZEYlAi02mqqOdu4wHUMre03W/E6THj8ZyUr
QUxd99HlGUjsSQRd6ZqT1po943Icd1yMCQGEpZmQ9YF+W4S+Wuo1bHC8grTapwJpFCn+PSnWtKzj
As3JqG/1JXRzwLyW9G+Tfl979p5t1+frUzGYbBXFu39KAPTaUHyzCqu9oqv+psOi/XrOiyt3a1TK
5hJzFhFZe9ZBOp0ZSCWxH20NBkDNc2wkoo8b+3V5n2SxmaidyTKQC9q5iVizs6y4N+YkbHr3SwVx
n2DM+8SzkWg9zH1ZBtp27u6ojdRjRVkpghrZSgquoG2tueYpFBFSPDiK4g84PiEqhITgSHsFDkly
34ioLb11aLXtGMIcupvKrh+0JTusrFbYguzzgj9wirQohgafp3p72rPymjvlDzKrulIknxeBWlRb
gToBaQ8yUrq35eaxXEo/qz9XMiMiRosn7VzgKKKVw73tsp9ucX/ZsGR/W7jki8Fl7rzVWBWmPTvW
emua7lFnmqIYIHnOEhGKVQzmqBtaxcDCOB6LMHsji38GDhv+6AM6OuieSl1WclmJUCxtYi0BdgAb
QHNkAbXk66zrCjcpsX6R8s2kEPwaE8yipCO6Khrfne+gvuNvKiC3pI5BRDRWs+jpYnL8+zUy0CeQ
Rib33GcW12EdFz8+x/BORAQW2V2yshzzaHl5Yu4AbuztB8C1wWVjku62EMf3Jk21wsL398fsBc3X
0BK2srgNd3DJkKvux/bl8kAShysyvBUTS1hBME5mfOuWLz2Q1GBc9aGQ6a2moQhSJAYlwqrqRl87
d8Yg6XTSHag5frv852XfPd/F72LFtDH7IuMNFqmvj12hB7jhv17+tGwD/oOZWpsG9wP+M57o6VN/
rCPnfv1STH59awNkl9+odkBSVSQiWsqxG7ND1g0GWw7+vKIDDLqn3K4C4oYDKiqafscAVizow+Wp
fZzFJCLr21ZsbKrBWxetnRZ2ThVCu+iqbCA3Yu6RDjzhbqOxQlORfEtSt0QEVlWARhJcurjTafkj
6Xzzhw61Kt8YU6g6L6FuWgGt+6txGe7bZbiu2+HodPSmK9dPuk4Re4XW9QaoK4SAeeNtfn88FzeT
4Ofi/hUvVdc2pUYj3O0lVGC1rcZA6MAHIeA5NcKfR496QMweeKQi65LZveAchlSbkq3FME5XeAv5
apbx50xDuNmhxdWVujMhN9uuj0nZg9t88lEcaqKyQleasWEBdQeViTWfVcKyksmIqKvNdrttbRA4
u0N/z/Mm4rkqayC7C0TIFcidq7o3MB9IfMf8yjiwsLheAg7GYjVKVnKlieircanNCX0wiMMdIIur
/QraYz9m04Csizn9vLwxkronutT/dXXFQuZ+rJCZ19GX6DkFLk5agagVyrKoDR7Axo24lfh8pz4g
Lt5SgbYLREq3Tm0cTKMKd9t9SdzxeslUfeHSxT0HQu+878QciDfTFcU6p34BP9AQV+5GAiOrek9r
UEwkja2DFwXsQ+CxexqJ/XM3OysAWHoPLy+LzHbOv7/7CxwkZS7PcRAIxBAPJm/ToFm6TvEolTzp
RA65BlSCfK4xwaYBrBGV0Q0P66r8YtQvNgv35XP9OgCq/DuLGvAOBwR8MKAaLD/anETonb6iFQU/
EEIjZlmvl5dLEqKKiC4jz42EAxoI3aTRDtcKLJ9Wi9bv1IU//twQggfp2DhMfEfNozTsgGf8HvLr
2PFO8XiSzEAEcjWpnQy6jUQ+X8v7LpuO1ej4LR8V0ZDkKItILkqpC7lLEGR1ZDpyDZqwe4NkWvfQ
NqvCZGVDCM+EBh3Lk52dSxHuxr1xsvymzaO0dCKrBqro8i5IrngR0wXGSLRtLBiEFPPRGhDFQ2Dl
KR9Mb0LXdLoXkd6zH0mWKiYlG++8Xe/O4W5zslsJ6vbzPGSBPjpvO++/uYOmh9ZgzGjRrgGCaVHr
2/plij43SeHwMyOl3Kbny6pMcm9OrLPWZgO46HbLmR27xgZO/+WVTURRRfoLHfoguS7iv8pdHzi3
UFGEIFzYD9mtNmSexvo/yVzelH1xWPL1XuvH026igcWtngBt9LtUP3B9eMum/tp2B28oSJhx43Zy
4KFZeSQzONUvr4gs/jAFT5Jk+9jWA05fBTCMZc+AcERtd7QTEDh/5SAIoZVXtj/dJSLdYZ704PK4
MpsW4pGs69FzSLD9lcFu2zy5dlrQRKZlbLFSBbORzk3wLFtG9WLYke4asuMYOKd88cogjbpg6h7O
dEdZpOIOlWC6iEgItzRDSt1pwz5DseHtjfrGIYvNB2DwoOGE/hpViVpyfYnkcDUZ7NrMMQ6kriOH
7G+9Y6sw1Oej94GtijRuNrgr6NZhuZKBBPYGUWC7WJ9B+ff4qT0XpVB7W0tL8JUgIbjnwwPVrTWq
Ztc6JLnO465Cu4PCl8kSdiKdW0ocdMtAxSSCsH0Vj4YVjtCkbWr7VNgT9XOePSVmU4K8Zw7MTPfz
XdXcKh1acDFDo5XWmiDr2UL07nHeyQ9EX3roOlkX9Fr9ZLo1Pa5Nm4L60AbDJ52rGGx9KspHmc2L
mEyWNcBnMeCWtStwJaNxZ4jp0bo7txL2vqa0Q4n7FjGZlDczB70FiobGYqCTGnQz61J7XC9/VbY7
esaMhrZM/8JR9L9sPTLLFzzG3Na1O3aY2NbQtyaFgHieKexFErWJgMxWy12b1Ughlys68KjtdYke
reDMMdgIasX2OJsq4KNk3f4DtOR7VRoVZtFU5GkjNvrFpqr39YzPh1Sviriy2u5gnSNFp1UqhsoS
BiLeUivhOCAwdp7hEE2dc1WmSeD21petL74YdvaYQWXAyZITmZzny/slc4ki7tJa1imFsjhcIm+v
APyI7TT9liXFK0i1TkkL+iC6HI1iifV686vCvgYbajSCCa8sEVtySJNd/iOS3RXRlls3pQXLEZNn
HXjogFT3ecVCJ01Og958wVMvbrP2c2n0v2vxLqpB5zZb6Iw5nzmkrU6LaY/mZEPFRSubiuBcRsuo
k2zEky6Hc+b9hlqEXvtz1QVdDVqIDaKji6saTLqB5r8hGmdJ2yYgeAJ4AzSIQUeDMmj82Rs6kGmc
Id4WO5Wx8evyNkltVIhEaGouZNQQKlX2VJ2ylgBNNsz+lmahnUwB601/LreXdt5uUIlTdqVJIpG/
jvzdloHKVjNZhzVdGT/Ms3YNpJ6ftCD9LuurNsnA4QSBpNkJrQ38Lrvlzcb84PT7A62YX8xDTEz9
++UlkP0VIV4x8oo7HKisqMya05wFY50e5+YPKHoUR0HiQ0W8Zac7Q3embI/6ZLrWqXZoXRVtkCR4
ENGW9uygW97Fu7pq7VdKTGjQ2YnnpKMCASP7vvAIAuC9yqce36dg3d474wlZoIBVypZsiWMWMZOj
azLAM3GhrZrOfGBifIjovQA9lHngLIyRuPBn3oNEZi0+OaPzTN8ZnrOUlNYlXo5ll/wp6yWwkvQl
sZbjZWOSRQIi2VwzGzWlHPjX2YAsFnCoowd1ySuTr3GX6SGZ2uNQ2503LpU/9EuwESTwJ8vywDaj
SA5K/JWIpzSZrpkG/ka08f1EGTs5KxRPdgtks/k3kBuhFbMfFYdHZiCC+1iBxWNthukahsvDxC43
KM9CscnsDFUdUJa/Ejnq1kzjTd/BRdUgtQWDYhOz5OqsdVGH8xJydfu1xBOIdHUbI9oycjyPOjdN
vA5dIC3VuYdmuruq6p8Tkv5MJ+ZllXaDMxeYNL/rHHZIwP6s666fatYx2VRIi/MR+++7wBChlsa2
Q0E0wxMxn8x7PS9pCA7Dl4kkmc/0tPWSxKwVRisb6mxI786EpTubUZlY4HlZtW/EXnLfccnuDVlr
PuST3vhmuinVZc6h40cTE3xKDebQDYquCMZqYt7p7qQfazRNRGWz1D46GZvDqK8u+CSQmdQGKGi1
0zB4VmK6vy+f0Y/PhyHybxHQFvwfBle4esBK19fwVOgINFuWOp4W+ynbcwXi7uPjYYiYr77a07WY
cDy0xPg99cQJ0Q9fvGVMm79cnozkdBgioDRJNuo255TOlLc/BmqwY1470cT5cZxZkGnWS9KeESfD
WnrutBMPetFof2kUz0tJAGGIYFOn6amTzbjJx2k/IgF7Z+3doemae+RzfLwfro2KxkVG/LZtni/P
+eML1RDhplo5N9tY4Gh0phN09vSws0WxnJINE9Gm65ZWpT7jKDRt8nunbcBmeiAWf7n8zyUPVUOk
+UOf4ATODBiEbmUdFAG3cNG2m3bO/sfedy3HjmPZ/kpHPd37wBqABEnwxnQ/gGQa2ZQ3LwyZFL23
wNfPoqqNin1SOXNmoqfvxLS6jpTJTBqYjY29117rIoRAuNGDyTDObqy4fnfs0bOnY5o4PzZt1Fns
47I+BJvOrChAtc6LCL+A8t0mMvXVoI7VCxyYVkveP8mgSCdpAl8hShLQfE6FKLqIQGolBVf4ZMVu
zgy20ZU60lcHzNYSa1q1Waawo8E614RbrdfFUFxA66IdUXKi1kc6bHa7f2CtlojTqJnsPovxVEk5
rbU2OB3yyg8JXYXEfIEunjd06QvK1mbKqFWXWOu4TeA5O9731z8wHpeQzj7o+ipyqLVKWyk6s7qS
OjuP5bF01Y/9L7pk00tJ5tipBv+rD8I1oyum3/YTJKvsdz4HolpsPI7ROh16ksW+ZsrToVER9uDQ
2Gu9rMluqiJ5jSLDdH+uqRauiIXSgAnFI3NNWi0G2YppAOPFePv92Q/YnCV+kySj4TTjvGGZDC8M
C+HUx2zCoZZZbEAmRGVDq8CpEVphJ78JzxZgy3kJY2GuoXzjkQ2F3sdRwfUDxmAJ4uQDyUgGuw3M
CkRHOGg6Cy9bTaA3dCahTpoX04ViyPaobtCBtlsiO21bEbCE43rg2D/j0ChqkW+vXhmeTjshIgE1
7BFP5tCVFr4FsPqQd0QtzcqmF3ZxYqfHgpsH+miJ4SylEcXxvC4MGqrVpKn7Ec0vW4hFfD+8Dp1/
fv+LC5bFPVgcctx4M1cip6vaejGOK9L82IYtwZoxqps0oFfQ311oiDCrGmFAmgrR5uGImTzU7ovJ
rU0qDdIaK3JQG2dSZWe5Vfjft8whB2dJncfrqKrpZ46s4amL2khdcI1dASpCfXDNFsJOeC+Kopu8
pCmVAGuv7kW0uh/kxDbf38SBpWYJ1Bxi8AyNPZ7PjOjTWLIrTRu9kUDQxWAANaWj+P46B9bQpaCv
E0GGSFL01BBr28EqsAu2wCWentSNXBUVpB/VKI807IEht4RvdpkxOog0IUInoSM5+by6srJjJLoH
BsQSvGnGdGBKx8lp82j0e/MYc9+h8y4meDgY3HQ0nLfVLlK2M47xVR1qjNlUfpl/NXAQvLGxKSGp
TE5JaoMyD7w/l6jCPVYBcMDqLtGaTTX2k5wz7sZkTn4kY3I2DCnIeRvQDGmszO++H0MHcFx0Cd2E
qdWMz3pK43L0lQdCONe+DgGnMYBABa/hUcN+IM9KlxBOLQYLSWzDKibbZps8QiawLl0gIWb444zd
gejMCXkkyIFka7VzKmGPoj0yJQ+NhMVyXzNL9iaZr40tR7IbkiO17YfOu/CUp0bLaia5CZoAnaMM
oSFbA7XrRwzloXG2WOsJKbH35ARnb/hJbJQr3iFj+bPc0nSJ4MzLlhWDNMzV6NpiFoGv3Wnj+LPU
RHrJ/e9H2AErteTFK8omd3To5a2CPN92TQIxkLwXma3exzp3qx4Ev6ZzhNny0LUWE55TNsSgYwOE
Doku21CeksE2ySsvbM/rAAQH9ZEV+EC/L9GdZW5GskP5GvbGmTtlYwNsFhzJ71vsQLcvoZy1rToI
ymAX4Uh+TQIZQVkKSFjZH5vzh5ppfqov9ksWVRcoGsP5bZy3LFT3w6i5UJ5eTSHbjYF1FiX6VT0V
KxmQbT04e4X8F9c7H2XPPjRez3SSebSudm2oH5PZO3RPC6egN/t0qmoHZD9xLyoTVbxBXT/yqYIR
CJlrphUIB61h9X0TH4i80iWrXqY7Q1mCqByYzmpL4dByb9yBm1TAqG8y17z9/joHXAFzYR/yRmsz
zkFXE9NwG0KUqC0CYbcqE8MUnBe23h4ZM4fs+Ke+4Jc+NaXTEBsBsZUp+vAcyaAVZKuvka6zBIfW
Uk5FtT4KpZjN5g/2uUt0ZxdzXiQVLsbW4UZ7QDmta67HM0g6rY7LLx9AR9IlzhNc2kWUMBCkQKuh
coMsWAEc5GY6ezG0+kERfWWU9hvvUwAF5TPgx5dp5VzbTfLSRt2NqtLzUWZ+nTZHLNmheMwSEzro
zECqa2ZsqSvpgbgOMbLuXpsCkRbyggOpiUkEPGHk6sX4bij+/lOjaAkTbZyMEdXNcfO0glrrm62u
G1p5fXY7FkeyogefbTZGX8bPJC1NOckcH0koENzWiRUPF0SvwZzAhaKVj0rXTZxDiQVgVJAQHJmI
B2IKbGGKmCqkTeY4UMmtbl+YzTUq7EEMY4ZvyumHcwrNtZVhGefEquzd9815wL4uEaBJBP22Ya7j
11v22qbdrUXIvdkf8zUOnX7hayDIVOtdBOtaI7Xj60wrgOptLJ9P+bGw+Nw6P5p/C7PC0s5ouznt
WxQyBelxizpXh7MjsZFDZ1+4HVJNRZzMy4NmpGBQj0zpZ3Exed+3/gGTuAR71oDflqzA2XGJWJSD
IgLyaiLpumQl0+BksI7V5B14jiXuc1AxA9IX3kBuI3Ja3kZBtfn+GQ6deeFn1DnirnYMdxJsA/aZ
QtTv1GHR8JO2fAn0BFsL410H5x94P+eR+TF0zIJTqxKo5vCoTzaoZc6Qbj/SIwcGrLGY+mBmmqJs
ZkEqnELbto42umZgRr7pmPzIIx26xNyQX6xLyLiBAB4wykAR1+uu6IZtnASRwC6ZHumTQ+Nq4UCY
aYj/ObAk0iRQaYwfk4ScwVnZpUbma5Z2833XHzKUSzRmnvbE7hts/th6+twuRat4ba/RLafHJKoO
Da/F9EadDHesOYeZY6dtozJT1Kg1P9IVB3aWS91disRZMVQYXCmiEk3Gsd1Kx/Ogzc8Zb49siw50
9xJqiUyGg1GFB4hb+wLkXj7irbdJeExP5tDpZx/yy2jiTtdysDYiREWMkykA6UvFT7gW+9938YHm
X4IsK66sjM7Mn3nPV+a1PY5HFrtDJ5675Mt9N1ZjE5LMJ+YFEGyQe9+aMRuOTIBDsa8lpNKIQq5I
g9OHL0O7bWcgLRcVSrGABKKOW635kdKruZ1/sPwsJXLtqMcsmAGUcSKvq9j0zKT9yJvCbXvpszzx
gd3ef98Xn2jFH11rMa1HDWCIbEa8Ah28jjftpvUHiHtDXQujyut8MohEaC7zGPzcOXgwnv6kXVwC
KAdW1u3Y49KB/sSnc61KhJ7dfv9cB2bhkseS9VxOCkD3lQRdkVV4nR2c606EpNFPmtwlYrKElZqm
yIj8wZis64RMd2lvJG5q1Mfa58AwWAIlUaABvoiSYaGAuvtDaGr6NmAKFUJplXc+NzJzh7JEUI41
YKg5tk88MPeXMMkBhAy5btaJnwBUDbq0O66YayjtyNw/sIosEZFIuE9FlLPEVwzl1xCha/2syC8G
e7pFWeO2JcHb9wPggC1YQh4ZyspN8JNEfh/eOFHl1/0xPaVDLTS//8XKaHVIS3jyYPxlUDdMMyFB
udImRwbuoU6fn+fL2ave1osA8Xu/rofTymIIGUWjWjUpIDzMoI+1hPiuzCzv55ppMf37INNHxjCK
Ib3rRkbQupaTH5O6OtRSC09dFRxJ0p5GfmmVdvI0tUkAVghidB1/DI0kN4/xeB260GJB7xwr7Lq8
i/zUSWq/GwPQkknUzI7OMYzkoeG08NlzAhK6cOSx39XFdW5gbsT6McKuA3e/hCTGSnasnozUl469
I4a2C5IKfwN3+X0fHzr/PNS+DCmqU9ZFA/oYFWVI8OXYRxexM6Nns2O8QIcusXTYLWSCptGA1bCs
9Bm7dxa6TFXvCeuPKUId6IElOhFMdGEeN1nkc8p7zyiKJzX0Hz/XQvNjfWmhLNBAdddjYbWSjGXr
SuvSbjuldVf7djmW1ZF1/dAjzO9/uczMnTaCVzNCnDSMRGS89jFKi75/hAML3hJnSIa0SYvKTP2s
5BD4Y14xkfeQx9fYano/d4nFdNZIlUDoAesRkvtcgPs/9RoF4Wy9AJkOFqefu8piLttSUT0oetuP
TUCmzCYkbgl5axckkI1XD/axMpVDDbaY0cTgZdWCc9VPyyhb2RZI3qRhkCsFAMC2TXTnp56HLKGD
vZkArRDlkW8ZoSmojbE7NFepUT4Oifb4fZsdwH2RJVWjpfd9rkqV+VO6Sm6rFRAL1F7p/SwmgoKG
1feX+fH4JUuCxrJtwzxlKWY5ts+ntSL7yqb0+vPk//I2/b9wX+5+8znbP/0rXr+VlUQ+LeoWL/90
We2Lm67Z77vzl+pf56/+9aO//+KfzuO3pmzLj275qd99Cef/8/W9l+7ldy/8oos7edXvG3m9b/us
+7wA7nT+5L/34B/2n2e5ldX+j7+8lX3RzWcLoXP8y58Pbd//+Mtc7fUvX0//52MXLzm+JsosHuKX
5Rf2L233x1800/6VmaD4dCiFpDLRDfTJuP88ZDm/WowhVgD1YAKMNowXkj5dhG/hCLayBhI8BNI8
lMxeEMReP4/p+q+IWemWY5kGCNhncua/3NvvOulvnfaHos93ZVx07R9/cT73tX/bQFgMhTomeLwd
jiEOZY5lWR4fh0YfAXf2h76ZgD62VJmjzgw8u8N5Ecb6eKvpqSQn9WCggoDpLaQnm5Iy+Wpi/XsN
wyqwnzvaYTeLEInWuYYFYknROUVnTS6RpfHcNXr2HHS1JVekqtI+Eh3KlkJBNEILQZ0EIhh1xjvH
VchrKGE2hlmfaa0GFkTQ5rRRCs49iDVc5XrYvVeR3Zcb05xsTflcz7BVdFVXwyPthlqm91lZ1+mW
1UiwrRic04+gjpOnpsposIpYoScbrtnAcZLeZht7tJsS2qd85P40kiQSUudQwwXA2wF7ZNYNF0HQ
gFQ9lZN1WRlBtepAK35u13bdoaK1iZ9ppr86SQLlVOSO3Gycpit4TOo+j6tWPwEKX76khpEqF5IN
0L2qIPZlE2bf9aYeoJjHHvvpNqZTRN4lq9P7WEYmuNpGu7du6iKWWzh2gXGC9KZtvLd9EnIv7HJT
c1sjN0cIKsUGc1bYbXYdtNktclahOpljqxnW0UnUc/sGOgMFzTohtSFLPMrqmCKNPVAu+3Pescja
2bJzeOnzlhYm/6hI2El5Ftp96+i7iIXaGIJhHIRM8UnbmFXhMWUPs3RUDueEhaq/DklVylNeEtp4
WkPC/q40YyQnnHaUEIQDEdIoQHs7AoXVc1WsRihZXYBpz27BnVkFmdbeG6kcWk8Hhq4VfQKeJ64N
CPPlFjA2aZCktZjBIwNYZaXVvrWFCjvNb2ugZjZkrHVTIPwxAeFsGi7TNOk7kV6JKA7q9qyt6rDZ
tFWTgDSnmAL0eJlK59WJ6mADTYKqd8co6DpgAxOurgjooK9LXpBVHg68ckE7R6RoWc5ZKtqgt8bb
UlOxwp4ROlouR8UN0oAmax5Zo0C3z9ORr8PeQCl4aMvgko8p7p6Vo8JoB1Qb0EfUZ4TNgPsYB5Dp
e+WQj/uwzUtkjEotPmUxhcJ7GBXTbVunlVwH05hqYLgdemTTHSt6AB036s6tMh/PsSSp6NnOaclX
Uz7kXm6HwHEWVppQlGsqQ3Onmql8PWqD3pbIWuRcxrUfT4GVz5QVqsyGE2yGqwRKU6PKk6usmdI8
w4DO6tSlUieXLVAW4OsB559xPTFongYlN9w+Y+2ZFTRmchcaUxWj8C/VQ1GUWuOq1OSbQfFso03I
pW+tNtpSsJ/soPcOLgAGJvaqRV2UyVGoPynLuq8kTS+jLgomD41kXI3EoRN6XW9q4CHkBpsS+0km
FijYsgrVHzEMRjwUzC+ySK4nFTc3Cq3n43pIx9IKZeD2uskwpCGboKzr0M7IvmYd6dy8n9q7siP2
W5oH0L7qRq0d/MxmxQbEzNMtYxwpnbrp4/qaSo2AUy6TT0QnZBTJJFmDVYGFZ8yJeoIqKyZNUeqB
5SLZEAAGqNF0x9kQXZiF6gKhVZr1WimaszVXkfU+hYg0XqF76bbkk+zPjHSitpfrGqga8wxJkbVu
Rc4ZK3WoPxtNG1I/jqrSWIOyPNonZmn6Y9En67qOMtDt9FiSu3FEYS43CQg3jWyCLDGKgqirpenY
TALMNqHlWiObdBGwkr+hUzPpYYgMSFFKOG4itQ15Fzij0XvaFKfaWTtY/Snqne2bzJqMzjNSIs8b
LA5nGu2aXCi9tJ2rjjD9Wa9GCNUP7Zh5PIqg6pcXdBg8zTZyN4chKiFUPE5+xdRt0JsXCMfZl60x
FDcg9OzB6240oTsVE8JXnV7G+h0ttKn1gtzhHZz6RnfBKT4Rv9VTtQ4yQJNJbF6jBjQXZSTleRcr
co3daSHkkLzwwUbws6jXlaPH20pZV04RbbSqhsYLJDQE6LlaUaEORaAqw0KCorjkTbibkPt3R0jK
ziAMrTnPBpa+KFJe5HaxBt9v+E5qvX6HKFsjAid6TaH9TliUNMKOsvy2KYa6FlWb8gY2X7emLeli
L3aq8r1B2lC6WaNJCIpCcDGEkGQJjlQvjUwTwcii1FG0ritueDrR9dil0Ezb1QYIGLaJlLYShCoT
PeSAw8SNWlBRAqln14HrjKFpr+1Q01pB40yFp4VMqgi53eIE9Qq02EQazfmJOUaZBohfEEbuQPX8
US81o4RWEG3qVdOPWuFXUZDe2gmQDRtjIhTyjDaYsQQxOYSFdGkABTHQ/s0ysYlLnDF44FkznCV5
ctMXfbfDCO5cpVDYM8ogeO54xssNuPwDQwTxkCEEOYTVMyCHGjtJIzArbeH2YKcsJyfVtlMQZ4Mf
lRMBqDmPtJu2J07r5jGfpnWiB23m07QeIr9jVSzxEVRLeGaKFJw7jUkIQaKIancWDIQPrHnn9bqd
ruNaDTfNqJLJ7eq871FAHOuFN04QjxOsCNmbmvKSnSmN8Oi044DCC2ixY8x0nc32qKE0wXxDs3cn
mqp7qPYE5ISXfT2rg03sOs4VIc/TKK1raJ8kj6Nd1pXLkBaOvbCpYdXDvCAG7D7l51jM6gDkgnLK
T8NpCDV3aBv7wrC0VJ6OyomrdVtNTbNlAaeG4HZuPWHxTc9plYYvmV7DttoDVOK8uMKuV2RS01dR
idYQxcDkOxvj3OtNM72q7Hpcg68+mlwjaNQuiwGMC1LdutennHq5yoLM57nlGF41dMZbN5DBQz2/
ISKzek+RoLf9hCj6gghZO51EVNdPxlF7jGWwGcIiXpVdiU1KQJCDpliggyDfGEmkREy14LzqOt0r
FAndyOoMHcxIjebpSZdswTbTbVpbO0EUwCJuHGbjK2Tvrgz4LY7Lk7KCFbZVYHg5+JXtIKUYHDwy
dA+0VuBYKnUw1Lhan6odZaPtbG2tGno3xafBuNID+QfgQR6/k9gyP7gs63RdBQXW61xfqUqFLqJ+
xhUrqoqcgN2oeK3GsHHWIW0k31CCpAnj410rndid+hJlccoZbVHpMixvDFamG5PNYs1VXPjYP6De
0IgmrEGKm4bHyYivtV0IC1JmejDB72H0fDZrFwaEIzf6UPKtlaT2eVTY0aOe1taTnQ1yZY9NfBpo
cbiiPAg8VEiHqZtqif6eo2zUa2usAOddRXRrG0bAT8BRi+9CnXXdWZu3gXNTtbnNbmDHnOquVLJ6
VB1JsdMPyk3ZxQHY9YL4zIkTDcGFJMuvYpZnGaI9qR1ulQLiZmV2qhxhT/SmEpllqvy+LZ0ie+n0
VqtPh7TvGy+ylXGG00OHC7TbjCmA6ntCdlavUp8FMMgpZ/dZBPFFa2adC1mnuZwl152ytrXZ0XXa
RdVV1dFx3QwKzwkWWJKkKKKcn0hMxeABSxF6Q55AmiAb3CmFREaeBak38eBiGvi9lpap25H8go3y
3CTxG1af+yAMVmVvPrecPmuo3XIJND38XoW9Dy2KSgxRi9lqmf7AwviCdfWNOfJiNehD5jaI117Z
aWSvmCzhuROZgdOgtsaLPpkmtzYHIjAZqatoXW6czsFaQl5KEl6Cz75vRaBYu06dnqKqPLqQFt9q
qNxBZBm1oYMVhC612h3SZVD5QB/XcIZgrsVUkYssjCDuG/BsZ6jP2c4yxIgbEM31xQPrbAS9M4Y1
1GYeR+YIzEXOptCq+7ZCTJYrcEBVU+Vb+Tig3bGOhUoHARpsHLhbZFH7g8avMowcMTTRbVinuhvD
dRFKQgS3ypMHs493NGw+msGhp1PYZuuJNRm8bjZC/whO6iz7JmxpaCedQ8Hr7HNIOapzlHFBmehq
MKopy3eN1mAC5HoTPwwTqd9GW0aRrwyykoo1V0SL0aghm8onm9khynhBs7luUKIcuCB4AzGSCXGn
Veo4mFaQR8M+p4yRdDX18ZyWLRwYBkal8zickA9XqClzh1SNJ4VtaqIczUBzqYngGXzKdkQ9npPG
pxoYXO+0DpOFSqOAlYzhSlq6VV5p1dSDyHlUMCQTDHQdKqdy6ybWzoyoQzlVcTmYZDXAXW6u4sZB
AZSe9md9CIU9ZfcV7rWHr1Oz5iUmeWZgNzSqwYPcwDhhWDfljjHsW8LAggKGjlrrQQ/G2wbbk5Na
x+0N2YA8AALRND2RoP52UB07TImgpEV3BkZo+FUtHwys3comJrtptFJ+lKASZSLIzemmA6SWnQ5I
8AbnYQAX1K9zJXPRKeMG5HuOvW0Ho7fPNdsKiUBqWZ11ZU43VWeXk9CctvWg5gcmT6litwRQoxeg
apr5KO32Y4qskfqRluuD52BtQ/44m/wRO4/ELfU4d8ngnNE0zf2Ro/MFsDs1DGA9Fu2qtKqmdccG
st3XCnEjPxhKEzOi5Y9k7Ongm4yhkq0fernOkDfGIBghFtcEDlju03HIVjUFs8fa5g5yYY1Jyjsn
l/BnTNPBeFYTjwBXkF3Dz+wupLRdgSHHRJFP3MjUPkucPMdiw4JpFQSlA/trGtparxIQ9ifd+EKK
CAqqkJdqPCNEoPu9IyMfr5Elx9aPaFFvvTMJB8qPB5R0JiJSAQo/WTrVgEQnlXVCGWH5PZwoZ2fG
poxdCF2ajtvmWj+s8mSsdoSGFOFajDusAXaa6BeFynQUxU5Dr+5Z3HP+gfUfp4Qsj3JSf7J1UOw0
UKjDDB8/7DAm20zDArlpGcTHEwmJN2405sUwgX/8PrECmXihbDE7TcukmhskiQUllxpQJ8QP0hj4
vgzaxKNqWb/mSVa/BWOWiskMqQsBPO0Fq2N7Z3InjF5jJosWG04ska5mGlXl93bfOZ4Jy3tfMiMn
fm7ynPpUBpznbueUyYOOrBxdFRmd6A5fTFrIohZZm7l5GJm+NrJqPK3YNJl+UNngf6knmdINxmqW
uk1laNQvgmaM3KaHIyvaYsQiTHUCoSKj6yf+biZB0bq4DWiqRIhrhC5UHhAFkTQbL4KqsW46YELt
8zaUUorUGAvdU1aYBD7FiBmR0kcMARFtLZE9yOCNgG4RQgiJb3NLVpucpATwfSB1tzRKoUkUdNmV
XoFaAMEe63aS3APTnv5OkjrI1xN4ylxQ9Nulj0QUnHDR22WqaWJsRsJ17Fw1YxhF2VWq8nO4sR1U
+JpGuoBsSbIpW0mYh5D7WPl2g+SEIG3N45XU7eGEaOWAvXPhBMBCWqbMN4BLSSR3kkZzZYvwE5iH
ilNITWew0na217FXzkQZa7sUZxRpxZPc75OoOWVdPEgXFFfI9GuDCSZbK8iyV5p0jLsoGglSF+H4
v7Ls/YfivAejt7+L+H4bDf4njPPOQNrDcV63fCvbP/yf0/0eoL7w//5h22YvxXv7Ne47n+C3uK9j
/QosDwK7NiYk1MFnDMBvYV8c4Yi2YrFDTJXSzyN/CftSimMMwWATSp0cFg85lL+Efan+q064jeA9
tWzHAjb6PxL2/cQIf4n6OkiTcA6uN+YwalHQ+Pw+pRUxZRR1PbG1LWxx7j2X4jIWkZuKUryGIhRv
Oy72eypud8zb7R6eGnEXiY+7k0T04t4Wl444vXpPBF6H3v2XZv1ziPprSHoOiX+Bz1h/d2+LvGeV
RYM9TiNbl7i3Z+xscT+lWwvcZO2WrhKamLwYb1oCDgVgLie6579EYpzvsXIl/jhyS59lRd811wzT
/ZIBxLYQESINzUVXNZoIMBsRi9dXivuaW6vwLl9bcavEJHY5KoX2odhf5zi0d9wHIk5eLi7uPlDQ
LxyRi6sCtwjhSXGTrvDP01Mg7gr3HiKCPhF3Unz8J29+iXj5p7r5T66Ab1p+CQia+KBpeoGWv3+t
xStGgEBLP8+d8AjqLfGIgBl+7lPxbov7cv5TivlnxJ/EfYbri95BYNIbxNnD2cMkCgF7CiqoUOg3
64eHQjzY7sPDgyWuMxwz3EqY7gWGO7oN3YHRbYtXSPOgv+fOG0UkGvcjc+/vP24+vh/4C4Da3w38
JbBKJ02sVIdnDc7JSdaLS1OJ4ZQ5wjpFSlgESEL91X79YKIdvd4CRNJZbVH280Rra3em6XSdi+QB
IcjgjedCM91kfwy5ebQ757n/ZSL9f92dn9CG78buAp6AvExamQz9+Xg7YfykPn6Vbite4c6JbjPA
XKTu9W6XwdxeX+/3g8BwvIauldh//rPfX3f4xA686mLPvcDbI5SPM+xfYCYiH2budBQ3oXfleDAq
9+/JOnBHEbjv76N4TwV3T1Nx+v7eeKe9eMcb94awoVh39XElxc3HbNA/+iMwhqNjyvp9B/8XjCn6
KdvwXTsvFjPaVrksG4zjecpfYtGaF4f5Zz9sSrRYsoqxcmjiGUQTni04FhYEm85mc4zc3xr1navH
+c9Po26Kd1M8w3SgDhPFf8R9tHHW1peug9/I2PiPxJ3/gD26f+9nCzSbHYJSwe7sN2tUCua+Xqa+
Eg9PlRi9s3Xj52eICq3z7ZNynywRiDMu3jocLwDPnP97eug9/FsJBQt0VggcQN0QiD/E5OPdC+pS
9+kCb2J3PiM6V+YJW+leudJhkU5i7+Mqc2/AQ3Bx9Y6bAkoFpuoYNPp4Sy+W5v9t6Z9t6aO2Y+Fx
/E+wHcccvyUE/x/g+B3zk40Fqukf6ScfM7XLiov/rLtgzc/692bWAjmAwT+hIr837QZgfFOazq4Y
gRYqHLHb2s3d2xAOOpzhFn4W3riePaXcL7ZwvUAjIXJ3vzujbiMq8VLBmt0F+Gs2T5l71QssTB9E
1PCDpXC8m5s7fOrk6KL0CXD67s4Xjs5gMFQu5LjzWlDvmc4OXb1GCAk/8+0qlAQkq9v5MVo39uff
f/nBYvIKQ5+Kq4/7e/iXl3P5wISnCs81922NNft0frW/fkFcAhQzH7PvGXr4NXvznRugxvQEh8Q9
nvPuBvv71R3YTmf//+oDCzAybOLmLsduYPYsr7538A6M3r/12MLbSpiWhAjIsDUi9+glJcp17t++
Xu730SoUYvf5vHgb25adJQb/Ivy8YdxmvPq4iub91Hvowdk1xP39+/v7UfH0eb34rmMWHtI//AZ/
K6b97g4X/ozqnICoAE04ewHxtY3FHpwAK4nlfvYiTueX80Zkfjl7BedwHRw4FrP3AKZKvGOLx9+2
2fNHwFPp6a6xggK3V4ren1bPs+dR422FN3R811rPTko5b3Jw7LefaDd/phYI8KO7rq/hMj6BIQJT
6eklENidD/fKf7qAo/DkrPnsTnD4HeV2fgfHxYUlHlDzAueCiwfMw/n/TxeV8KmLtDwOYIriIw9w
UhDwdov5xM7J04W21tZ3F8ek9Ix5vn3XqAuHrVJI82sG5iPyIMBHTIYfNhBEd0fEJBO3gLJLIzie
Fhz0Jly2fI9EQu42a8dCutOTN/VWckgLuEhyWq2rAXdRI+znkjN9VcAdO8ZYf/R+F27Pf/f9Hh+1
C+/hf0ftv2PUHltFltx8/1NWkWPr/pL28J9n3f/x6gKwLEKwBgfM9fcOC0XsHnDSnq2dUjTAvW0C
B8EfZKuRh/1+pf3klPp7i/a3Sy1W2qqeog7Cdmx92nnOp0Oh5mAllobLGvFKbPxDvEvc15lO5nr9
uY8D0HX1Oi++2O3v97tCvNw18w4QESaBcOZnSMvGq8o9acR+h+p/X4p/Y+/MulPXki39X+qdMQDR
6VVLPWAat9svDNvbFhKIXgj49feb8snKXT6ntmtU3jsy814OxzabRlptrIgZMyJ+ojJwLAMTfpTO
x8/fd6OqA/27bnw5j9vHVlpmtUMrwMNpdm42SG+U/ahlWpRjaLg1IGKStpnGoGXq/F25xbAdLry9
kd5E7pPQb/Qzdx0kXkItyjmQRW6O5kLhztJFznsEXBJ0SVEpUw4sLFoLfcMyy+nF2wG7tcl2VHcW
o52KfILrLj1VH0ncnimcwtTjkuc1AAxUku9zdtQVOPC7vn856e1eu7mbF/R956493IXcUo8jWYB2
7tEvQACgGFMU/OKfXMtvmt1dBz246S3CRZ/cDy555k0x3AZzP/OPYY16pTM/5TztjU6mxcKDU0A0
Ju47Fwqvl/mZm41S/uZD24PxUA1Tw9QZqITETxaDASuO1IVKAkWmEncZsg5yktfvKMmoHz1SfzO0
q1GB7MEjMx1Pz36/MKo9/rvB+XJid1vrtFPsWN/n+Gye8Tu7UnmeeS5Vp2lQ/1+lM/PrAkwL9D0G
cKVMifAsQTEXZ/Ta9qVtr2UjQJpw8GHz3QYbIHGOoBoHD63lx82LNJKb+4O55z90UP3KnPsXOo/5
wNoIVuaj5pZozN3xz58Pv+/p/0Xa/X0nfznriak9kjfi2EILU9eE6HQd2BD8JbLdr6PrtR0woee7
tRm/jRcmAL57e2uRhOBx6YynR2f6Jvwmvl0ZkKQKnZ58oGGNGwbFOvOwFL5p87ez8+W4/+87OxUU
+At+/K8wO43vJEu15H5p9P8oydJs6Uz5k2hp1RtNuwmy8KeKsLUWxNv5etMKCuTszq0jf/ce0ezU
7oDKBTZ74W/+cKLEcSsokcFgsfEWCX2oPtcKtC1PWGQXf/2yihoUQu6RALbJedX2dVrlHgWkvcwl
+CLsTo+hZHMHGdxxbf6m5hCnHFJHDqmzf+SIggfkFS6PpwvWUS0o3Dw6mb17JCFfO6j7DdLl227P
K01pOkEWlV7t9myywZGzoeRVYt6AcmVDXSQS9i6o/g3UEmSYZbC89OhxHgyC99z0xkKop4tgPG25
lDngMcXZGZx40nJOcQfBgXtq/EZoidwDaA5nf4Bk5cl48AiW/IKuQGouIAaZlxdf8gnd4Wf/QdIH
sLrrTNooIm0HwOWnhu9DLbwV+M/7ynG34Ell3mexybyFn/jLIHf3nFZnv/A3nkZu7u7vt4wQWRrc
DY6GmdczXQ7i34vfyv/92+Xw5aTZHbPeag6fCBXkb4fw1usNS6PpLjzKavpHKhjoGG4/LSNMcY9A
d9ci54h+W65s5I4pgqWbew2y5LZQTPYBVQf9HL1kydF7CYlzQjc58TehEkISo7z4+2AbNF51LEuh
WflaMutgfqvv5QaXDZ9NJymLaRtk7nYoLSfzG6+6QiPMfAJigrmbBzUv54iH4YvvLg/0qc9P7t/1
iTWPua/fSbz00xjGYcBf7ph6Wype5bQ79VY+vCiz5DeBofzk3sanTfRRasbSL2hB5q+5T6VjBehZ
Q5gr9OfUB9qJM/cSrtUeX39pJz1Z8yndufoZzf1TmPNKzdRujmFuah7PvC4bgghOg9risiW8AwCB
NoNUl8Lfu3W0j7q7uKv7teDknQxFB702r1w8yzR9FJefJy9hM/aoQFtUm/hEggptVpJhUCO4CKiP
yXzBNPCYI2/rQXZGY1kGa3fprd21e7i5eHV3ZdjQXpP5I+u5K4Vr4dXZWjNvg26IloiSlE3bpsH2
XLhkyBynPt50b422HNRQh6jC6my4McmS/Zl3DpcBzfLO/tlFjwoOPmxj7YQW7ZSCV5h5YLtUbDBE
DruZt5pKUz3Q87N/oYcZOtV8OGPBp/6Of51DPG1h6qvvKseXebWoN80CCt+gmUJLqtS5nXdwKIxg
Mr9murxS94XJbEkhmvCMxnDtNaJkzzgsox0iZRMcvD3ZO45eggaco9+h59Gzk0/0RqWCk/QScSci
QptR0TfJ1Iey2vN63sxTi8he4+yCHiNLp9GdNQxwDNUv+mj/IDjXLdhNXZdAPnq4jjouVKWJbdb4
qer+wbM9G3FIMBZ9TejNjBGgChtt7gb5XdMv3K27dCyy+yzuCvf+ZtBCGr2NA4TdyXwaM4PHrTu2
TXAUIUKcDZJooiYibXKnnwN+DfG5/QF9PSfyaiHl8H9SqAkYCqc8sRw+PrIXQKr7+6UHQwIf18os
zQfO9wkOzpW5vb95QTEET5Vvc+bxOu+RbQVqCiyVSvJVcJm8ptAz1IQtTz5hNhuVTq1Bg7TDnSv8
Tat265WhPU5YNMwGIyf5wtizStqM5Z55l469eFzzrMsYamRn3o79wWz5NqN1ZpS2UTco3YXBrjEr
DjTN2JqZKqljV+M7y2oFkeCf56wm1n7OHtoicg/sKiq4cdRodxFjdmcHTQTuKoBEaW4IFOFlbckt
tyldCDBs0owNlPqpz4XN2ls4OIJ5ZcUjQZZr6gtj8SrNo9Edb87Fat/UAmpW6bv/dJAT3WlbVMZp
9b6WEshW83o3re11SB99inQgreEiU1aS1QsCXfBce+7grqIVh2YyXUU9tOxeMHuoexhU3gGfKZLw
fslfSUrJqxmSTJJ56X/K6lMoR3itklCENI47GghMLR3k1rTnLgId6p1BOd54DE3MvpukxiYnDuxx
Jwk2/UXQ46C1jc2/bXD8Duvf9vTNmXsMD4+S3/pMTn71RXDEdIPX6VaHc/W8a5KgWz3juGZfE4Qm
6VjNP7vWPzDHe6/JrMuIzhBHK9bAKigRQsuhfPRFuAraP2ZMyYF112JnY0gyAodBD2VGe5okhuT4
7Xkdr82USYBl3jras1/3bjo40LNdZTIS30Yp0AIZyj5nCSAJ3YSxL1CTOCf9aiGYNuv46C+jk8+c
sOYWqCetkRUI8rfiOktq5c3RCoIStsDM+/i4H7znwXT8KD/NbUVVkn/i9gNRhaZBg1hFWuo9LjZj
w2hNLY0dFaH+zYN1WG0OLzO7SrwinL4xSb9k9PyDLfP35fYVjqs1ZzNY1tjr65zgJz8tvXSYnhB/
m4vT8Q5YzBc3h1XpnL5LLP7XdLBfbv3FK1iQp292tri1/P4151UMtTkMIxgH4mfI3sUVJu8K9rAV
pnIb4XIS9QP0vuaNHxsGqxY97FZ8tY2BbYQT6P7+du1SoFpjvjITPPkr+BwPaG2/V7KqPGO/2alf
C6isWuda+0SWx+BADqyuUyDELo6VeIdd2F05p7nbrDn7jqnjrSCE8OK06CBFAZvOKTMkp84Ltw5q
A6WCBN+Z2XPuL0xrbw4QDzrfTbOyU/yurV9BvMWsviyPjPU8R6lrN0yLg9DPHrpxEW1tfz8qXr8Z
nfZfOjp/md4vYF65OzYbTd1SSieKC/px5QB7OJuK84e2LI/YxuXc6UM9K/ltfTJuSohhOacMS2Jt
opNgjy0HzprpFzJyV0M1ZRUAoeFHlOeUlZJ4+FBBRU7OjJfQ/qlvyfkr5yKn6uARiXbAXICihh4K
2PAOJegd6GHJi+Px21tlIDyOeUp8vvN45DPjmb8Kx2Tt1fd2HOezgW3eFkiqNFoP9gOcR0AUn0bK
D85dTl7sEXmA3t7IwQugARLJV5dO8CP++AC3uOXIpbc192cKgajiEuW8UHCCng1dbjs1v//Q51wZ
FBUFKZN/FxANGfiwcx/QORzpgAwZZzNLGkgPpyLvaPwmD4xmNcpc+eDzi08k2gTfLf1vJ/cLxHmd
3H+fyf32SPgC4f4nHgl/Tcb4RWZ8MVsJ5/0HxdS3h9BXoDJd2IselbDwTOsB1w80tvROuJGBJz/9
/TqNRDNEylycDLXnLWCfC5h9RC+veYmD1QhNTnQ0YZOpK+bsJAvw+f8EsIAnyL7/4KDKPBwPvxe0
3/bgC2y5/JfrwXc6r11Bf79Ae1edF7DoqvP+/+q83+wYu/4vrng2Gn+pWv0C9n45fWdFq7ZIe2u8
K9iCAnPFdtlDg5lNTn/AvTOwDWLOq3faTzMKa9XBgeoeoYXBLKgb4X0r0C+QNvN2RDWS+WaTaj+J
Ct+adG5LAIoLBnWKeS7Ld2mWwdZvOqQi5vUThtPREDiHriTjEWoJcJuF+X/xV9ERHNkCGgMG41Pk
kgbvLQBC6m4zTDCvSLgYHjDIdzdnlLRelV1VmaeFB5Nyg7t9Vx+k/dfenV/G7Iugb2166eZ4krbu
CyLfVralsFDhV6c/bOpTBZefngSFC39b3zBqFL9uenjd3N1d229gaTYGDfDR4ibpd/n3IcLuhisd
tjA/9cZQTt72YOOjvhb3gJDuagR52tsDSgqG3ANJrvxFXARYN0Cpi8n5vgh2t0v8wPugAcNdnwPI
DBr9dQDMCrCaAaBiEgG4zkHgF4EY7TK+pdTKuD7GO4/fRvDinvkgetDt3FpDzZI+lfLT9Q6hnkm/
3XhEHwZg+FxR867362MbjFowpyBWqdYVgArouwik9HYADD7vK+CAvC0O5rPXwlTP3TPz2sNElk0r
y9V26/0GIMz8ofRlZIP7851yfDSd6NQHdA2WtwkaNe0PUyADG5M8Z3WsiBVZAuxh3j+Wjzu8BltW
CGHlwEKfdnIW9AACMoGKT/L2Cv5L3Q0IpYx+Te482L8uAQg2bnOCfyEkkwRIfBYQzgjoRJYicwZG
6vEXWAWAYedqC4lFhp3iaANpOSxZxVu81fJa40dhTbIHgnR0DldAE4m/4nSX7V49sNA7AA7SvXdu
Ua1x6w/QlyTC4KU2KNPZX6ROk692ByWoRbfCGxM2BW+55Hfi9wVwVeiVHCcnBq0QkuVdcCbYdNFC
99ftZp4N/AoKiQ9fgB0OBGON88eZaUczk4N3MVUskjwQYpNWS0RToCuTPIytWDLYFL1gqDK+LYui
GpqwxjW7P8p+LSJfJp/h4S/jI7hyDmq9gzAv0IyMC8HZp+Y8bRR2s+B36VtxiXNndttxulpUNzjo
IznptWArHKhCzSu3PctSbiNy2LgWP0LQF/ezqDZFj+rn98fw1Bf6jocA5KrHsrO5opArPA8UCEzD
Ojj2ha224HVSTXgNj1pWMCG0GMDWQyE2miLqX+pcpc0gTCzuFB9AGcwN+WJApjQyvB5YiCPhPiv9
GC3l/WOPiSe6m0kVvpiyyA9BDjiohcUSZ+w0E63pvEKq5cTZPmomwL+DuT5zJ1FWu9Nn9WoP1FPP
21EWNKfCyNuI1XlA5QaT9/k0kOM/LvS+6IZXoXcVelehdxV6/85Cr/kNE+IrucWqkcvCLmFCiHFW
4FyWjrR136Ti2GYqB63NYYh7FNEtfaA5bLv2N6XbukIq/gS4/l3d/MpWqde3i9w+oaKXhkhUFO5N
JB7GamCNpH4e0DlwI+BcTGECtA3JhjjgdYzA1HBbUN4tXJMEv6EryVHzqfX13LSCMW2O3EXQjKTz
tYdyeLUctHVQezKFBGV1xIsL10OpIPwN16fcw5VTFrUBlwhUwN+jEFbXEiz0px43/zflq/MF713X
e3nXsuD41/qNWxyAqDjSrDqQDo6+2CjWqDWsT1A0BjJamBu0rizKUKj1XKqNRuaEp+PzwJRmJp1M
f3HlmH0sFUgaXjYgCMVbgHsmL6vBUY7ct9mzzCHuyvge+NbBdVsTKYQ7tzFK+KiapEsVpnG7edp6
jVGNcg/yTm49O5y9b1w73Ljn4JOwuHtqTkSeaXKNxQMeJn82hEpDoDx6ofRDHHCD09PiQc64Oa8d
/dnzalCPs2g2RI8c6ROfn4TVEol2QV+jZdQK6rFe10/ykr50MD4KTBA5lvRTePatei2zpKiusf/o
BB2aYWFrVA99VUOTP6wGsl+aMdkFBwp31pdQZT8UqyILZhmR26weQ/hwVoMl464LiFTQG84jRhIy
6Ocl1Rs5u9RRcYAOTzu3yXj2hp/ORrWo8LqjM05cuWE/+UKfn9ZznGSRvaXDdsM5xyWhFP7p7cxg
qK2zZ3WeWgEaKfiwkVpUeJsBV4qbUCHVogvm6gUXJ0bXw4WGk72Rd460tjM5usnNp6GWRc14NyjR
y9UKsmxh4IrYMAvSF7Xx5FtPJdeWo1SW6OqP6+hfR7fFfRWn2uIauwGO04muhfHM84YPVcJ039Sm
HtfcRZuoFR9ctaFHq4QJ0pp4FrRiPmJBUpKnsQGXsUEDeoG8sRV1yes+ZePiYRPNgrOH7WiaD2lI
kT4MRP00ILjaPmRqwmJxV1qYl0kox+3SJzsTxJS6l93RoV58xlrvxLvI8ltmPd2/1L00pLRROIOY
dYgu7iLMvRrxMZa/iZpGFqqsU9mjMkbr+IOlJeueoh/rVcxzNxvruhBvo7NgzpsDfy8wRET3snyy
ufAu/OqOY/nZWB/SG7u7WXCBMJSEJze/WdzsohMf1qU2jFP3aROt7jqx7ajTJ3cXdeKm2T+cGRAo
RqnT8BfTk8ulEIW662e3ewxm3VvfNM3J3dxt7uynHcVbOx/cTswkftfeGv5xoNEVbkGiJXNgwrYP
uyYRxA1/faOL0o6fJAeKyJSn0V6Ol+NZzD8Z8TQ8RG3/eNdgZMhj4+9v2uAg6ykpbPh3Ewxk4/ce
ZLbrX3qQ3M9r8626t4ItQ6LDoAlrqHgW4yaHw0BQnptAVD4vYHG3vEtUBhZwAHkA/TbTUQQbv9s/
D9cxJCOerVz70epj2QfrycIr70VxkvX7SSzKXEhV0JWSeD3M/C7G9cR6FS9qES9ifQmIYLKe7LFz
coECGOQWfnzeq3hSjTDFSmqEn58Uz2npX/qCGLawlYjNq4x5cchFPCMrbrwN9sGRwljD9itf5pJi
W5N4Kii5Fd31D7wZWPScbnEn8b/2XEdAwGblbO8zaFWN8AIuQQh+kMbpxOKEssLNaEm/RC/Y0rcM
yoGoUFrRG0g3arqqv0L98vLEITsh/C8rbDAwez7eIL58NVrEDBeXsOByiW116QuKENdMvdVsiNm1
pV3qs8jyGo+VrxnR7FDJndnRpxt9scBoEt/RffaBmGhlIIAKsn3VH/zJnpq+iNeT1R/XbzjdEAgr
nEVE+MGVKIJuCMeK17jKIyy1x9UoiTXCe9MF1sm4Gi1gSLKq470H0lLBB/vkvS3Y1i1An0s41QX2
rAwmSJeC67+ga2o8TeprYanxbV9jJXSIXIcIFXHa08l8dAxxyQ8/zehNf0cNXQzXcBcuML27UJ2E
8XRGhW8PZeI3vMLvYgif3X1FcehCUFhEZGWGpnCqaFGlTwi9a3n7QRdefBNc7uSl43XU9PXIMVYL
6SYclgdfHP7S1IN5tOGEyCIJctC56oQWT0FIjc2hao2gV2FqH0E7WnjxO+g0pDIFjxK0QZuAHC4A
GSCAImTxrW1FyuCkjwhFuN0EQgWX5GAA+UFXaYYtYAqyfdMfkeYawR6woXTbgegoovd0Ke1cqLch
WZIJh6gDFKzRjhIi3GSkF2FpkPC0gvKFHPFi8WzcMtzdQ6QDMrAhFM4BRGpgk2QnhArS9EtfWpPw
KjA1twVoIIoK2zKAuwnqI7xHKsMMHEl8oLxP5rsKJGijSbY5fcSUo8IFtDO9v/ZLQTjoZuClIptA
ZYNYWAEZYtIeCOY4GLLM0nuNpLQ0Ur1y7X2Y0F8SDUJ8KUOLM1zkE1aN/6zJ2TMtArj0qAf6nff1
7/pNpSjxvhiBc8At4TopHXw7MVo5cRSiIlqBWqParV3GEiAmFkal+Io6mmRKOMnOOdNuanT7utAy
aLvrsACiEMjcrG64DkXuP9BqvUpy6GgesHRSeH9ixMEKcnfEGEjF3jA0gHoMB4EZIRVwvZnTjhVb
CfmKxZoa5+3ENB0EQwaLqMuy2THFmgTwKtiSS+8yhK8If2fh19wCdEayrvDmcYfpWL8m1fCTvgPo
BvAHjM4ruVmO3gtJrGLgHqAXWYR7tOklHv02oSELWGSED7MXzP0Nz22GegNmRGpX/xisQMCICYma
xNawqP0NF+/0KT/Gop+znOphCvCZ+Nv+KrB/8MM2QN29IZ2qn/Np4kr8Bct975Z+q1/ewm7k5iXN
051oMcuEKAxv1gdb8rr80OUdQyCstHGTDLROON1L5JuYDMIDRVYjqLQHpqkQnnRUi1K4aeXjcqh/
Q1RkLqTmCtKTykumWaaElU+jdsE8Fo8tGy5uU4ZxBUgm8I8cJ3DZSHYPdJVgKyyYqKQiM2k3Ejqk
FR3o+wsodq2wE2ZhtacjCKuiWDJ+66jutxkO7gewLqqaSMWfOtvWm90IH5UfoQxnIlfBSZgxhNpP
lfwIdO06tgpkSYK7yV8X7MOSh9qp+xPKxHAW0AXhJgYb9njurrwm6/UTMt2DsJ7dI5O3G/IOCSbO
fYaYSfkESjVpy+D8WAOphh4abOiPvt1C9u20SJFbezjheVSyVxVidaY1nxFE6q0+S4Vc7rgfLflG
on3O1SlIHCzvEyhiGr8EuBQUm8/CL2TpwoP3O6OWIwB3w4KhdgiLC7rr4PiwGCtM3ELykJycUewC
n7YDJTjZuhv8MECqUPSOEPVYQBXxGFnkzqJOJLkkeh71zfutsTw3gkgpgjBuc+3cb4Yi8SJRRpKD
JZLkzCtaBct72sEnoOqDmbKiukbYa8Xj47jWwU0mfgTAgkNeGgOsU7GxMT874yROvPY0eZ7jDkAY
BsKlQaVZkTZHzBZmoA3fshFjnMKOzgOZpY/aCi3Wc8EPtBnkImWqBt2b1gbW4Ck89oXtHngGiM/S
O4cMIAsJLDdeQvzHMPa30REUew9e3WXJwtTDJOiZCflOUVRIYebjbGd8KcPpd1hbOnVaUG7Pj+RQ
jrOYbLbhjhWTebm/I8hrMTrDvyGpOCOi10X2061niEzl9cGzgMSj/AHxYyTvF/jLfjj7FuTsz+4t
H1puJ4IiySwJnoY2ziCJQg79UUKMkxCb3TsSxIeYGknSa8hKoP10kATvuDoi3ClRj5Gv3edRYtYs
bjUjYUG1QjGW/5hCNkTpckSxoGB1V46W/WjunftabAiAarvuAhBs4gEviPSm34PzWxJ+gUBnOYB/
I+ByFm3bFIMmbqMzS16OvQ0OODK6B+3AQhbnkTjMHAgctMldC3lnGcpfVkcrRDV43LVgPyiZh3ko
4dAJtz8RpdUGrUFc7GB3tjGOFTdXmHNffemZWgQLnPk9cFdC+bj2IgKAYfnKD6G2qnfivUvGS6h0
aPtn6xNzjuKYXLZep6+pU5wek8jI2C5rWvC+zsYNsmPOmEMJ5mYK5CMRJFKKFJMcNLrogeFhibHD
EbPQralyi6ugS8drLFj2O3uN6aj0oyYdrw3pOh4nnYG9N6QKmIo8al3zhmuNcaLNMSUwkcZiKDdh
l3Oe4RHRdj+ZzUPhprzbQvLv2dKla+Guk6/hUJ0FC2AbyXItCPKr4rTb/0CV8TfcphvUJnZgx7Vg
HjbdnAUq3ro6kyAopEyQIxd6uICfGmoj0Q14SRTL0EUPPdy2DNxXlMvF5MT+1SK0SS4iYbEkw4Fm
uyElBDWQK6CKNtBgT+GBnYYi4kmEXlATTkiGGqoGOjQqhzTs89DmmXjF0swpCgA4dYk+40QUh0Ba
fHRuzS8bHUVKc6u4glMVsyq1T34YKYcHetFgvBgj1sPayNJRlIgOO8kCnXManYMjLVxhnpTfZFUe
mbo8kvqHx2moECKNnx6kCqwEgWyDJCZe1keihHJZSp9ALMpDxBTXUXs7zENS2XhsWGSUmNHk2MZT
xXeQYYLOyH472LKVZVdhyPCM2oCubI81DlPcp7yyDhS6q6gSC8tyjuSc89m9aQ8yLDDGnlYQRYKN
oXgTK7wwelJOYWEPycvO8lqy5jU6Omx6TjHQXt0S1XDCQMQl7tSCtNp764jgIdaR+rJAWi+x/Gex
ZPGZz3FNhFAP6ay1hbqt0SeSg9KMrLeddwn2Pu7eW2qZ0rs1OxIPFNriti9FoOhzSJipSNcUAqPr
cpRpccifjx6C+40COdLcq90hQj3KHf7PLJB1sIejvGKB1kOKdFYe2hWn8gX+5Y+M4weNCfHKD6zt
Bbc4u20p7rRNB+iBwxXFAUW/hKHNBfE9Sq5lMUd49Xm42qwhtu/DhZksWD0lu4sR+yCqBI/fAYm4
4sZaZxgxbPo1Yl8xz5JriolOTMfP+sVIdP/PLa31TdwIhzOqDML9WMFdOIQxIrRGG/crVJq62sqn
VoiPy4OujZJOu3NUgh766OmFvMQfRwwTUqJznz1S4Iy6SVkJ3PSIesb6aJK79DPgjXWKmMG0mNEy
7TMU8P5cOl0o3fcQiqGP0SSoBCBhiemM+cye3bKy5+jHJSZazVvHi3BFMJ4wpdOMFDxsP5Ydnnx3
xlLgJh7hcaH0e0JKoll0NBYbSGACqdx0FBHthL298je3ubeeKHpIjyX7W9QFuPNcMOOHMpjYywIE
9mgH8uDii0UWrNyNT6QVqw6agtuLiStCN234QnGU4w20ihEFCkRFqwHVnrl65ouXv0Jx6bGspCVo
b12Yj4R9TZNJ8NNhXi0O6Lqj3CNaF0WEScYIIB+wxEU+kHzUGq4sC+QIs0R6HSwM9sGCfcNRPLA9
60ZG4dlPOcGgrnOaytCRPLHZDw3km9bBfMrpyHzJwFxX8rxwZyMFLRaD5Y3NaSuN/xNO78Ybp/ax
c8rI0kmGDxg1tI+igaILHswakvKH6nxvR/YYe4FzVREEUjdOnFnS8eXbFxBPTEu8jS70zMLukREr
+gQmPKfy29ZtjpKBNvMMWs4ekTbPnLTf9GxGENwCeydTZAVrIwM2EHS0BskQmFAOBSFgJfBJIViN
OzFQ5shlIUFCsc43QrgA88AEW8xTHT6LGEHdUIADtHrgiJTXdB40wGMO/eRdxByY0sw62hmoxgny
SOVD5zAs3XSMxjbOptJdMqmvgZSuGicW/nf26gz6hzzyAihQe5Ca0jSFk5yQzVJYRTVZgWyC002P
Lg4PsMtLhRGWINo1MMNZgJsEtLDFOlwPpS0pRuTzjAEOYJnrHJMWi8nqzn4I9dLYkDMLAFkYY7uv
+K4NppDmSui/WD2fUC9YJ4U34ubLiYMsB7tT5oWFt7sV8wbwLJ67VIlgYMTS0SsKflyb9X2TKZR9
0KKb4t4ImdghnLQ4rWAd6aBF58TIVFhdgymWaFFAGeKEIZHOv5yiYCHEZpUFfuB1fDV3XI/l20Dt
ao5QL1CL50xzE0CWaFysbYI16dwmOjOFZ+8A8ronR1hC23V4orqzUQVIsTw4FuGrM6kQlZhYxBJT
IKxIrZVMJ/sPi7LB5DQQx5YkO7YMhbz7aZVJocI9uKI0V32v57YJDNK5kDLMmrgzGngrVrHsGUdf
AzGm4d8SqJcCtTJxDL0A2RaLSNO95bDSX4kVeGaBJu5UAXktU3tKpnVveyOAuhO3fUGeBSj8np5r
ybIEgNwOaH0HFtjphW2o5wgfIESiAZhyFngZ7BGZn6qDxgsZ6XexETiOWX69gYDMC34MfA8A5rQM
pB+BiHAgrZMhVRdFiaLEGSkGhXgCYeE+/17QaMBMxY3iTtjSsQL8/DhQPJbYHZgLNOMEiikpIylX
wUasT2myf/sBcgq2QG5oWbwmPQiQzl/eCH4qU5Iwo54jwwkS9Cip3OLs05kj3RlDRIb2UydU1OYJ
A5dTbnC8scz+DvcekuUz64flnbCPZKxyNvo6DzPviMRau/MdhyFFBb2sryOVH7eMZFJAmyF4Upa7
EEFZrhYXk7jK2dZYkqjbh3sd4kIc5nGrjgE3J8IScxIjnsC4EUwb2SIjwWOifn1GeGJS417dh7W7
KpipMqTaY5nvAAquGEs2KMgnkynh2XzY5dUZQAQRXWM971Uji25gtqG4TXt+b8PagCAo6hqAW3AL
4iREYBIa1/MoZ1ghc1Bx8HBueFUrZCNLj1UgzG7fXz+qSVsiLDLTApWYB+2IaCxUFCxCeijFZYkK
siZ9CioBOzb3j0BPjA84VLCZyD7d34JGYXbIcUugkafYWfGkZE5irWA5NbBTZIafUY0Sv8RawyoC
Zln3i28ie75LNlORXX/hTv83SjbzTWKizpc4hX8gMdH/g3f7S2TC1bt99W5fvdtKzHH1bl+921fv
9tW7ffVuX73bV+82RsbVu331bl+921fvNsjY1bt99W5fvduVv+Xq3b56t6/e7at3++rdvnq3r97t
q3f76t2+erev3u3/6d7t7yrCdL5k7fkXrQjTVnrNP8VGW6TlJwJaxcy/xEbXNpdaVp8X1LBVokdS
y9nO02dGy9x5HuqVo1uV5qb0ma2CZXvK4QVjcklSwVSVxEhGefBuHgfUPYWm9vKyUyJ8MuKab4pg
fNvSL6ml/nkt/S79au/L0vhnpl/9Nh9/R/lZf2FpXPPxX/PxX/PxX/PxX/Px/7Pz8X9XWKfzJXP2
tbDOf+fCOt+m3vya5eaaevN/db9LhfRFpfx3T4X0bQKqL7zU/5oEVI2/MjnsXrfX7TQ6dave/TLq
i3ZzsbWtlfIBncmvsifuraMkEFXsU0Juw98ngGp2lUvwq43z6w2/dDvtnearZEfGqw05hsizQxho
jx+FXVhk/lGS1b7S+ZxJbdEgg04JCV+1SzakklESlzpRKU3CFTbEthCLEiqZiGJdlGVjT2YP6ohQ
hsxyuyQVUZyKqP7ESRH/ViVXhZ+vaCPVc0qpTUXUEO8qsUrPbUZd0j0o+5eiLhUZSPyKop8C1ROy
ggaUdwWIKuKnij1VIggi1WxinBXLcvA2fL9r5mHWXxJZRmwZVHmlzSBKjAQJyr+gxEKkpKHlKZlq
FACv2kvLSDT1g690GnmfOk2jTpUxqKzSiyqRhPI1KFS/RwDemiyTZKI0zf6OFs3Dwq0N20Q9HUl1
odjEnrOFtE9EQBVXp+jfjCiCXfVeit9RIRaK1pybgugui1gxQirIqCA2ehVv56yIbSPMD9Z67iuW
t0P8LbVC/fxWWS+VAECxemW47is96me6qLpRVSUV8kwfSPhQVZg6Ee5CYlnapnSyik48MFI1GLIH
0katIeOT19ITi/9HlVmYsB2bGJkO+S6ov1AQVKAsmf/oCvzC0b6uwOsK/E9dgd/K3C+QxD8qc8mt
91cy1251W71GvWv3vuJK50atfZjnCHn36UHx90pXVo87ZMq6+Cpn4PZLQya37kiVZt2uShqolCry
5icvPFCC9enpbIZPzyp66G8dfzjklzt69gGiTu7Q919H/rNPXOFwNCTGi1ivjnn1X/3nEW8RVqqS
K5RHCCJF951UdkUxclOqTpHmee5XZWtzlfIhoQRpnShhpjBG1RNL40i/Lv0LF5GUrxJkE0fVcEZ3
Vn+k/NN3r3cUdbk4q9HWcDPu6VMKaHSXetWto6lz1z440V10l3gRct+ZRnNiRqdUEEqcKHivmfep
Ar2pK8QPr03fZ0RNUkvQJPGpT2vJxOVwrSUlIVfOeqH/l3Nnv/DsxOnepO+9jdPKnM3rbON0c8em
ZC/JMnJnljk1BnJL2yhPMxvzZ6pAwcyPchOpOFFAvQgVcTvxl7i5qpJvELwHjvM+JVYxmr4rnvHd
9t4jakc4TuBQu3JhmmNC8KZUjSJTNoF3b847IbxT2h0d+cj0qNvRjUgj7/Tc9yCyDfeOovGU8SZe
U+VvPv9Oc0L/p3fTdy5HOUyNRUJjIkL0gum6Y5KNny6clBB/Vsur9biYbCcNYte7UzrY6JN1/Pny
SLHH9w2BfT0vIQcZov59f3J24JGj/L4V1SOCcikORrIPSsINU++8Ju2WQuIpH9m/9IlBDpuZsyCn
UJsAPGLvSWRAkNmoNV6+9n70Mmc9XCRmS+YhQvjWprw5Hc2K5AAdJ6Pu54q+OMuDs/ogYNEv1s5u
56zHu+CydZLCaTD6z12Q0NPeaR2d9kMnXI/qVDMjAPnkbBYuH9vfnhZOa2FWaWzdFz/X43LQPJIf
Y+fNwg4QasHZXca9+8vPFXU9SNoyPWTOOXeSi9tdmQ5Fiw/ujBwqxBqTTqCj8kwURyznhNhdzEud
Kh85OS8KshD1psv77cLs585h4ezfMkeh6BQbdxZn53JyDhkBd8u5Ke9ISKMoMHu8MesGAYcrL5h/
lLe5W8yd9O343Jw71v3l+fB8ek7f0qcWlcHf1M/2+9IhG8b97b0hIff9Kahzi3uFu9/EN5Q6v2mb
OL6PyVbkvSQmvknMTTxzvB88jAknS+P+fHiwnD6xyyTmpDiQ6z4MNy4FT8I+SohDuT9e6bt9N0Q4
UE+Icqa08+GhMGTy7FP4zvRdd7hGquTOsD/kK2H/JwmiqGiiLCpnh/vf7oxxjHdjjLl1+5N+f+I+
uC5CZvj8PHx99afR3Z0/Gj6/Dp+RLs/PIN22Mwuez96wbuqmEz9TKZCAVeTU3/JqkltqWFVGUqHY
h5JG9NskFiV9mPOkJwefdwsHcdZXrVZl+VSpqTJuBk+qyNqmdJI68/DUJ/UkhZb0Itfhs5RQbEsI
5kpUGrf5B1fSXZoBb/Ku3pfqxh1UZEnX5eP6X8U4H3qGYdGwMjQz06/dKZxx8nPy82Py0yY68uNj
Uu+fndvcv6UWmQmpQA9buPM6d0w+UkaaMKR8GWWhqGB2dvIRAxncftwyoKScUXX6eVxzwwkZaPxJ
WDr8PylJq1VzJ6uhShLyJmVllkHpLIcTFbIv+3zgY9LlSzyhyuPZSVzeIDHWJHHDkGkhDYeJWRA/
qSsV9p/6ffchDJn7h28KGX5/Nn0xQK5n0/Vsup5N17PpejZdz6b/4rOp+Vf1k2zMpV6rzq9GBWX9
6o1tXdZJ65iSYJvU02eyI7dIk5OhPSvDSUquKOVoaZNpjlOW3AZt9/dIRaMjLOxPWNnfG9Cr/5/u
4MW2vWyuV/NWkNycUmfxYo/KnjlTxRgYZekcWuZ413s5/ZxR7fm+uXWKk8PvGtniAGviza1dd7bk
JrwEu55jvaZxDoo1cxu8ep+/J5MDmS/R70mec1+7sbrOoZ/e10uHZ/xevB/DZf2Pf5CG79R1rNwp
M+eUOAVmzUtzTHq7wtmdHful3aX8eufHBbsn7pCzK4+6ZJK4u8RNWx9Im875qRHXSa/yUuuZy0vx
s8SSwtxrmdnSgF5NZpSufCOfie0k421u/oO9M2lOndvS9H+pORE0Es2gJlt9C0I0hgkBtmmFhOjh
1+ezODW41/nF54zKuhmVGRwf2xjUbO1m7dW+bx320506f4OGCOStc1vu+6VqZmrT35WGpiswxPOw
fKgW+n237ty4MSg4y9WytVazlllBR16uC7VaHj7zz8PncatuK/nfOKhmXAYbnGWo3sBw9msVdQl2
V3u9s1roQkO+NLWFFnqxSuv4DgHT6u66p7ba+vUF7/OKtj9Qu9aq+vq5+7x98Wob/f3o/zb72j/o
x47/5bPvRzLCe/b9D5p9rb+IC3Rqdb1R02u1RqvV+ZGK9HjWn+dLJjxo+Ioq6grSObjoxi06Yg4P
8/QUCTL4zPwGmczK1PcuekGJAyB2GZ6GYCH5GwVaEvjmNch4V0JzC3YvSExPA2HiNO1nVNiAxyjw
U64AYAmyDEAxAvEyxChyMKTXycEpcrVNjqXCMK2EJdjCf7/Ifn3Mn9bHf8/HbLRluH7sJJ1ao15r
t6rNmqY3foSns8u5fSqesJ1UYTA9mkL80EyExWw9aDo6pH0IXPvkF8HJhzvjoxkd7WpSLM+fHAfv
tPtgHpyJYYwq9lfpNibCBAYbBpg7O0zf9lBwa5KZlYwyo9ZrWg+/akQ2uFkC4AUmlNC+70BxAhkK
3CVAjCH/OuPKEpeeOAC/n2CcPYm7HKzvY6A1lDaAZX7wXUQzU7BrcdE5QKm2rCtRhCauA+IFwC0B
ddj+wr2VqRzOsc8/5PIgfrt5AG8dlwPHGnfSZ0+P1D7stc2WpVu4wqpgRwtOHHiXCoa7s6qCgtfi
bTBz+bsDdtUszMcbbghCeb8Vy3Zfc6reeLs8+xd7DPykz4N8krLeNMPJzRzHbSFwfhrjHg41oM/G
Nb8AJDgH3ssZ88mJW4XjA+Gg+RAkR05p+JnoD1W78HLlx2mSiNPhbOsQqgfi1jhZH+KTCL7u3R2u
mD9YimcTb8sXroerLf4MYjHGlzgc9px1ZFPcQ6nxEVxUREwJP69EWvDt6t2XK8S8d9dhABsIwTbQ
zuy1d/OvH+XycVSHAgcITByAt8NeIk4UQjk+yEn2vVdHAdqGD7/RlZtK+wR7fGbg/WnwtVNf8UR3
Zt22mrtLIZquJhsT51pVqRL225JHF/jB6oc1AWKe0M7VKryJALSBGenf7FZER1fwSQKi5TxwaIAd
icvit9ij9hfq1D8tgh8yrbHd1Z63E4vANPFkTw9g/UdTVAfzA78yfl+LUTqZ7e7EEBoV5aYp2Fng
5Jpu8DA+XNMdbpX79wLo95X5QwK9V+Z7ZQrHwf+oldn4bXv6kRRwuDzXzZqsTB2HboYMQrRENsi+
hHEIMEHRA5+L2WtBqF3zJyfPqvkID3DxLMP8xSP5q5T4ER7+r5ESv2zfPyKGx3NZnu/HV/+IsJ9F
re7Niirkf5fGtAYYYke6y1PWfP4IDeAl2aNkS1z1QrztyS9d9Otw/eCL/FcOV0Me/W80G+2Hjfwv
7pq/oqbv1PRmvdEmqabxJzHsH3wGp+alc91tdpqTCyh+FePamLmaZtaWAMqyTT/Nyu0XJfYVvv13
XfAP9/xhqJ2u62z7vHHPj4+q0e2uyN+ZTIZp+suw1/8ijPxPz/ZDibxty1O1etyKTXD/3N/NTjcb
lBtDB6CZ8OnGzMhAQXtsqa3bgKKjMdjBkPIkqaOcqexuXk6/PfhvDfqxof+/6OxfO+HHfv0v74Rf
G/RDdq6O9/amLBiV4ql2/fVNzVYk9nTsda8G5qRRFui1R4pDNkaeHPyyeySEphmtUs2GLe/vtRn9
twH5ITub+9auvrkzEyW61ulWjZV7JdS4UXdTmL1AgB61yDZq2ZplDwZX9GXB2D95AsN9gGfmFh7i
XM3nw4qTxTUjjw9qDHM46v1R1ZUrumHF/PpPNvqHcP3/otG/rvkfIvhftebrP8Trv3J2/RWf/T/K
n5fH7B9kq75eNTv6ntmFVTNTTf809aoVsko0COUy6/6rXP0L/+8/3e+HXP3P3u8vd7JmU9eaLbzO
9dfW8g+PV5ChU61XcDffSqjWCnIk5qeLWkf5L2KzLqvw3+0X/3CjH3I8P+2am+MGidFpkPuBxKhC
4DFTt6cqj0YTLqSrsYIsYmPiWL4qurj6cYccoexd8NdelZar1j3K5xl5D2axIy/x7xdkXe7/d+37
IdZX+6za2e5p3wPD0avAhr7MB9fBsbtJyuGx2wbhuO3WPw7xc9nu3hbXCDzjaNP9pRW/9dIPQf9f
3Uu/zZYfYv//frb8Nho/ZPq/ZjSa+itl/t/PClkZLVhl9dYPMZ09Lq1Hfik1Z4cLAreIpHaYI3Iu
SE5IomA00qKTP4oISUi2irwdmZBWkbswioLgwxxB1fonKYQ3OU0yPkYfF8PkCDIcEi1yyeWITGov
SeIIXglvhSLBzTYjEk8ieyro4ZLmJn+SAocP4ZJxALo31ZgdOVSyVV5ZyqeYzJVd/wBBJZyhHzl8
pPDA2mfS7TZxOQLzHHDwh3hQcPU08cm1lOa3lKQD5yQwmWvx3thagvcGt4tkq2gO4RO+GjR8j7Pu
wQ47IiVnNi25EA4isvVKi4yTK/kspOTiqSnXQqtLxsrNJwHmYxvWnRounJufhULYB/2tzccddwtS
/Aq0f+fwkYWdFPdgNMMTheNI7+qEVwq4WnH/cQMxzbbe2hNH0Wyqq7W3mmcw64o7aje62jVot0Ih
pYXMC+pYzZHD29HDL5dQwE0rNVV19O4DftWMVe3sRo0ug3CD+TYL0V1baj04eO21seoXpVGj9+cE
o5ab/jnMBrtY/1i5+UBoVCvqHiKbPLw4O/fuCQz8U+190gyhQtyaugtrJEmIwsTZCIWbEQrOi32H
MLC6N5633mN4ch4wPxzsU9No78Eoh94igrglAP/dPI+9zXDm6XtS5yrWVPW++6Tj9UnSw0GlPHLr
SGd0PLIWMbk8cvVsda15zWMwq8DsCO76Hb6JrbBWAO8/nA8B/sZl2TD8NUDhfjqvb9QQ8geyvoaS
ErVKcXyTWQ0FFWpOPOmBnR+R3ncxPyG1mcw8UiZdx5nPCTeNb6CQE+ASEqqLm5D7A2K73/wQ6gDh
g6rCgTQLcOdh/JEiCJNfb28cxxX8l5lyPvfGpsRFv1EVVcerv1GDwiAnzhqPeZiS/qrxKRn0zkpl
qWQJwgSidMD3hapT2OUOVmV4hbhxw8Wlc3bG9yT0Hwo3ZIFHMCMYuiSXyIjjcCZEELAJnEzLwksM
fRwEixxGMlTFvhEvaxGVG69L9fWgJ/zJJyFB5af4op3t942Up8P3EgY6M5seyZCzxJN6ghrrZBa4
XTfRMejENUD3nXZvF/GExj66nxVxTWtzJ7t0nTYAp4dwSxzQnx1L6qKH6ZcQ2P0hk1tPCfStCBSm
hJ133SGEZDAWQJckX2vzDH/mVU2stdqlq+7NLRcP1E//DxvIQc0ZMyGPFE6am8oNgOoJUZB21csN
I55cDd3aOPUt7GXfTu8JU8P3bMDMU4tIMm4/unemVh/OlaR0agFJlf6RZ2LGrj/g2YiKKfUBivRF
l/xWWCW+c3ITIZzIzYINsaMGHiRQ4xVO6wMOauE9Ecas2+cF1r+aEacBReJXE1/9xZXk+ow4J/D7
6SFaqybTbGsNYRIzhxq+aObkcPKwxQnXk0Gte9lY8/Jx/aBm9srR1GSO03NjQlrS20hnZNPttAqd
ljCcrJW1Dh7eUZVXlPcMpz4e9UXFuAYb56ouUF3g+Z48rXlhVyVxLdiRz+bvJxUnnmSjMQUTnNZU
PWFCkE6HxtzsWxOhDoODQPgHSFMULtBU0tSEipCKAGD3yxSWHajc7hCTiuFQtx+wG0C3c2ABzfiC
2gA6lSPMGpO9JxHpK1UaJ3jLcqltoWh+45OCbPZoQAldXzvYqkknGTfi+uTqwpjlnMdCqVFTNdWx
S7/0G24jEP5Z2GbVCuKLY9CkVOFKBKGCmb/Hyl8/uHjhFeGk44hZQ67lFg/4g28/jidtmcE8MZX5
/hCiAAj2jpAJyKS6kcdHRt9WaYEExLQXfyCe58mYwv4XDxCMg4UndGwHCDFrlOYQcXOEhE2CJg3o
ktbxw+bil49wPH46n2OHLv18kT71vxmCuzEWqqGGI4soU5/jsf6yr+4Qi8zU0E+FKI0shvQWWmQP
uwPvpGzPCQVY4GQS2jjytYXYyDQXUUR240WVrmzC5D9+YXBC7ZBFwpy6sR/qmDC/5vx7Gv5wb0KM
UzNghDsoi9Tk4XCt3HlsOfRZ6EH1iwzKbNKxSWVmYEhiJpWYZzN7nxktFZqMndEL78snA13DGX8z
YyF7paBl3O6OOWR8V074+Tm2JuNx2PAxFz/Pqvd5oItyJDdCe8W6WpAxLnKvP/O+1+ZV4Uh0PpX6
5o7I9D5r1HAcNWCxkhbOPkIGKouV7yc54bRub3yK/CcORYb1YCCkaZ8dY0yiNPyH3KHfh/aFnHLJ
DxFmYR2GJHiUI1Rq48/XE+azwkDevsiEKbPacvgr551DBkLheFXffJqT7Q5HWiLXYksy+jy9Edoy
FmFsIGrdZEts5itJDxIkkU3DTeGvNBCjENyx1fh1k4zegxLmIBLZybs3+pAFq0G3K2EPMuAlD73f
X1nfV/p8ZzjWhHt3+F21maQai3I8Zu206fGa7zKPheNiJYFbQlccMe59f/ZyxamEdzgf3jPEGBn6
1BHd+T3Axq+FUgiwg4Es79aCE/ccsF/a06ox1awFpNCqCv31JdnDm9yhGunpdeyTKnyoxTvC1Lgs
cBrI6+6C7pYCAtjfuECDHYmLwASCEKp4CO/MSGG+k9xZ0qORy3DHsuhyy0++LgSREqHyhGGM/RH+
YBg96aLhTLn+jZUnSbVHx/djZKBl+OkXic8OvVQzO8EmaMF0tBiwNVaoTRgQ1FY7q3unQoEtEV7v
k5LyshrfksveYHpBLUQnMMzdW38B89K0NDyHydN/pdVbg5oihxlKGWshHM5rEfkRBWk+wxGqmHRb
w1zSGHwgcDWrlWd0vFfzGdQ5IoQu71EGcEeAyczcTaUoIrdRdSB82/COCCxh9rnAcCPvDtaURDz/
SC7azt74Z8+nhVeX8zK7O2BBEP7qLk4Qbk8ZN8o2BsLbPZDiiMWezb/bVyCKfIbhYuDBSvPpTFjM
3qKLL5M1wsTawoa9h/iIqgl0BtEkWCVUU9CmDUfQEuXp7pOhJKOGh77R3IWQU0ESxpPQwY6lZGrP
DLaajegx0DLKBiBC0xmcYNiWRxNu7yyVZAKHNPK1ZAWQOr22Tt2qHGvRYnJ83JJ6BbqhM5bVKBKG
dewNSMs3vO/BABakoAIXkAYZVo3jPecAteGY2gcpL5E27aEavDh6gNuKLziI1OD06loZ8rUxWEH/
8+J7gs5QZsIi79VgpurwqPJ0NO+sNOW8RoqKjm9qPUpDdxfwDkHUC90UJX8V1WU4BbVFgsRjNvt7
2FWqk9S4HZ2/Rz54/QyBxQKGZAh1GeI1Js0TtYrdEgEi/IpovdG9wsbJQ0KpzgSk9yMa3PW60hg5
cYCrrTtgtOU1ExgeL4pjFoTnoy6vTszWP2/ZXY6UIeNo6TZavWIfGAz6nKi6Uj+JMsIT0p9yIAU2
BPBN6nNeUq7gpwwnn3icLwr4oLuAKYx+kRtwwwU/B4vSWECfpSA75IZoODZt44X0cXdAk+TF68hB
TikPpQDUsfDfphES5EBc978ZGM/rDxBmItmkOIYx9uwBlUjTpjG1qSLoLmxb6m2kHgjmOsMbE56H
1flkeAhTVlKP+UKVkdtHi3W+yfRi8j7pfCGFr7Ea7szxacmQzRxBZlsMelerksBxOUCbPI+kTEYI
r6SeB/5WqSAS2bATowP6u7sSHqu7rE16g3s8A/qNgZvqVXWBKOwPj3zJ4/L+xh+I1o0UdVek1fC4
bIx0LQYHy2goWizclwmr2e1Cq0dXLzSjY0sIaDHY2v2N0UPXFEEp7FVsQTymDN9TXb6LBFOIebpz
S+YqH7UC5C+ccCIqDnYnaBp60Ao6SG0hDnuaPPO8g43QYVq2fWRVBt2f1GWtGcOB2FWyGk/sbsL+
J1+yt71mKg07UZsrnyMARS5B3Ymc+j4H7DHy/P19JNuOxuR3Ya3M1A3adjgoyYWI5wcMiKRitqNZ
dFmOKGaA0hUVbYU61fFzCz3Evzvrl9Vz62LyQFpVfglJ4NH/Y/TM2LyEG3ks2R1e5TX/ka6QC6tQ
+YyOCj4+GvaCRUxayTfTg3HrwrhohWGIvh9bVMjEWzU35pRbdbvdkh+D72/HUce9+kZZ8JhwTPLX
PO8zMWUtMFysOIbM9mA2k78GA6SVCGTWItN40OUXkZkBxmOfi8hA7aKr++2h9yjLsnzqcgxqdkSs
xexjseX784fpxz6lS0MSD6iHElNv6J8xMNAvLZiZ62zXMfkJvgXaUxxzmbniAbgMBqcfz+PYt4Z+
VS1R2I1kY6d+zHnqu9dHJvFMIqbQ+DjR8LcqZpdJ2QMtNqA4flB1Bb1i6fk16+bNY6qFHmin0pC2
vXWFEawc8OZzxGZ6M9fxWEffuJBy04SkjKSbPSVpG+dAtin7XcumQMkXcXoODi6q2UiyxsabHnyz
WyqLex2r2UPSRi22SlF8hAiyd6EK+W5QPMzEGRwxfA6DD8S9GcnkI2toDTdr2zy6R+yNDG7dWVdU
xIwWWPEpzHm6M+OCCRVIKSGLkyQ10S+53NZ8RGvIWavzKw6Coi9EiJherBkxzaTi7+RcELAV9TTb
TgNKGw3TwqnCXHkMKft6cXDuAlJwexSYebVwyv7pdnhMbseyeHoaNZAsbcb7Ylo9Jv9G6cEjFlua
3cmEs3Fehw9Ttt2GzTXgNaxa0zaiRigyu5k5jdr+xuVlU0rX2Xi2k6dXn7Ps6YeneQ8P+ELk+KIv
ZfF5b9d/WB32kY27gdBQFI3msowfVhsPzvnVf1VK/Css7MMAscMnFa5axlwPnjvh4Js+iCaL3Xn1
pEP2VmuMFhNlNou+wxVv7F6PuW7P/JZd0qPe01xPnvRIB2dMGUfc0a/Shn1/5uj2jQckHxllitCP
X4eiETbC8IE4FXGsoTmVLBLK8gxuYy8aVFRy7OGrOpI6sIbZbY9Kxq6E47HtawbCy/TuYdYTJQU1
8ei1/ZULwzCUfk1/ewUe7Wlew3tYnPBu7OmMth/pBfK7jNeTo3cmh1GX3aX7VA1K0tWgooQl9zyo
G4tXO1E/u3UIE580N+81wgpjs3J5NnOW0M0KuWrv3MUFWlONnrBl+xGtX/wg/RUTnR2uIo9TKBnS
3MNl2LKnu34N04bZs7h6Mp/ukKBqfhWGxrYToJP6Q6GRPSrfTHBNinNPwBg+sp5wcD6QyXf4LcF7
o8VR9xYhkrDuN/0px8gOvvLRAlAXHtFJRRdrR1LYYbghmxLlkSI40BQK+iNqKYgbg5aKGuAqnMNK
t+20nYvVUg9rejOCBBGBbBGKwNiCNtoIn34LE0ArlNBrC8+fH2/jKy55daBao67q4YxMTsJ0cGNb
LeSvUHnilMcnILTURa+BxGjae6opNSTG/uuoNj0de/Dk3UeHvu+vbH+Cfe444Tq+G68d2LG79Csy
vPTmDbh707WVmF84DcHD03CTPlmIZ7pPHLPZVc2S/ehsRvgYkyd7PJ1xCElma2FAgK2QZN6e/DQp
/yvUQrY1UeAW3nc4sXp9xg59g7Ryv250RQR4+FPQIxDobPuPEUPHCJ6s0dGWHDeY5DOH5tB+1zDB
4zt6slnO2Jj4qlqn0c2SVk27TK8Vb2k0sqVG+OgowAuCrXflrI/kZZzc4+HJg1TT6/j3uRSA0pv0
Z8dv+bKZTe6C3ifuA3x+O7PsYkZjWDtCVL4XFkFcIkejtHEfbuBVTgv05a0lThGyaOVIqBmrJheu
KhAdzsbQxw80+mgy3LNk3aNw8lXqmNwCPJ9k3KFGi8dcPOK6anWZV+T0ublTD7ZgVxzgbz87s7G0
8pywTwmFfNY/9PH8xKVQ8OKj8Y2HWlLdSLYwOyAdG53D69rU/MxbxTjjqXRcR+24ZVJ5mApdIm4R
9rcT9KInr+I/aC/7TxW/zVG2IplODeMct0bCHHvoZ+6x38Rt6QN30QOeInx48Q0zF0cRjgGhWW3j
BYqNgJLQM4540cY3cUtVcEh7T7vSbX2SFMlzLv25mLHwjvuVZFL/bPhPCFdJ/LuTx4xZMx820DIq
zkFtuQHq4ngsewrDQQUteZtOSNU2HkWh2f7EfsbDyekhmam4/Brx54yi4aYaT+aTdJi4WyfFr+PP
hW259DrL8pUS2tLxjQmiSGilbipEmEnqz5s2Ho69abnGKFjFD2YfABkGxv7KXq4Vdq1rxLJfj9d9
lCXZYYtQU3qCpqMpQ2zdtpBHGlRx7tL6mF48+HMWJJtzW1HnK1OGiWH7c8V5E5awzI+dnSYXQD2w
pTG8qmOafFFfAkXyQbUJ02HL94cAskhAQuzpoOVdeHkwP45hhK4dRe7XwSGM8Uwbygh0wgbmF+7b
dGbxIDgmgkDQZc5mi0xh0lQjaoUllI9QYdhjcdWJ1rdMIdXEGyUM9ndLBqDlhDpaGf7DeEPqF4Nj
uPUIDBTW+wm5JTMLU52oCrfcB2tCDRTp4Bt5JYvfpKYVrk3zK0nSlDWA0zbGlbLzQhIPUNGwlM0F
wscApEUowWUqNdEn0XvSM45GaF6RhdTlSljogzDPx0JDFlfxm4NAw250ZDNi7xtsgnvYsKMyLlXR
L+LrAFAVPuiwbb12000gEgILEXJaDaP/0CNtq3/3mkQtNFSOi1MZX5zHVA86wWxUBUCh8BvmztWv
bD/XVJhzRW6duDF7tJX1TvEz1EYPlCpR2IWymf3IuLKHXweoIWvusnHXRntUw3e/4II8aWUMwbMt
JnSVQiHnDN+pdTigoBd3o7bQYb0e1/BxwhI9pGjfH4i7+dA9DQm5GvoYiyWzs7baT0uHrTNPD0Qv
zHK68/E0RHs/My8rDsOmce9Q4FIowBaLX7s1ho7cytNacBnS36ngKDTGYktkVBA8vsUIgsWajsBW
ABhAbBexGWBZhkJcoB5O7NPbKj611x84S8SwOWK0ZvaRS4i1oQeFvxCZC2oEFtPgvsb4P6kWLM3X
tINmgXnqdxYFwAWyRV64vg4XckGrj2t6qDQomZK7ZXZn0cA0WhRTaeLl+4aiWESiNZZRA7/WBgOC
rmhVsdN2fmaXdM4dNdNoubp7sK89eQ7RaDCRfD04p5Co26fk5hy6ZZKbrYB28cklys7GJXoML4w1
oSi+GZFubjeCy/QS0aUYbBn+ZxGke+u6xgnNvkXTmBAE5oFN2PvnbpGI5VWSBlFSbPEY3qAo3qOC
0mXwtgswRmvH5Nonh5zYmBjluY1PEuNUl06hq88E791zjuKac/dzhc7Vho/oTGuFKrym7ik6bNJC
CxbK8Ofg7pVKs27xjSkFoNEEBaqXI2Hiq/eEljss+rrNlnrmsJp5ibu3OB9MCaB2iZFiSUeiWnKE
Zug2utCZhYCRXvMXe7+cZh6qT2C2kUSqcwDowmmqImTwMJcK0CvYmWV3roHkoEqUqxxnhw4ghcya
LAUgZHF376q5lf+deBVVMEjPLsYmDv16BZfZSlPXRQvvkdsWdbwH5AH+zI+HueuxGRvsaGoz2WFN
VpxjXDWPaDL4rtkNAEPC5XyOO36boN7F0+ymfeLnEzGF/UK6lXca3Ee3lDVgaPZBXbwVnMsnjz2t
agpTMpKdjTQjrlE1t66YPJlbNSt+x2/adba3h3foy1E6EqiKzrR11+68BvF3Xc2fOOlpx/IwJw9q
dDLHelTD2jla4314s7cjMaQntFK2tUuo+8INLsBUEoSoQGXfYc9coWKI7M+t4bAeiM+4N5Qdgab3
sC3ZdmEkNrAUhy7wDEY6BDECL2ldYW8OOTdOAQPAOE2NtOwe2K2Q79iKohZWFddJJYwkZvmR66Sc
So3cJVd3Ak6C8TBE1ku4E6pojjh15TXClVAkqgxU1UPDR4FwMws1hsAOV2X7kFP4ISFOyoPsHD/t
1hJHtKiieVJA7b1Diyi4wMG4OlpwjuriLjCGgGPtVJ5oaC9np0TbQHr5ZXp16u4WAnNyXPhEXg+b
rhZobnP8h8N5Z17lElzwtFbtBR8FdbdgI7hGRaoBG3L/bo/PEY2W6A0YXPeoququaEd7u71gM+XU
kn0MJUa2W2kEQA7c6EzTxQF9Hc4WO1PjHhmd/QLmEKLyM9TRPGVNXaeFTXsg8ObbOTvXiF2cR5at
kfqoBLcooF8aOmTmX1HZqKBizIbNgD+dNqeI17Qw75HmXjkdHvAk50agjdB7VRSCzJKbH/zCvvL3
pVvD9BC1i4sLDzi/Zark/mMgoyVHCrv43mwHbZfRJua2ezkBmsHw/FJHuQ3tOyRHg4CimA91s7TJ
z6FlDaY8k8wkEiYXqVnXuA1duUCTZXhfePHwmvZc3pH3ZefN3KJ3Nq59IccWZ8eRFYHihY5gxMI/
fnfoVv7E7yBrDRMht+Z10+dwJmBM5AO9jS5YGcMGdz7QF3UcFQ1j+JQf/+fEolfnUWW/5x4z0Y0s
YzIjTGfSSMvHzllBzS3+Dt0Q7YPoJuEs3pwQZGzaMUvSive92DLO89AaTy7meO/hW3wCE0esJuyF
kNbjhaK4KBw3nN64h48n5FuFeF+MnGSAOY4d8dJI512ZHPI8Q5+op2H5ChuAADountjBKabI5L6Y
eDPE/0/oD6GEPkcjcVHN/Xo4p3+HRIaG/MM3xFpTwyMALwVLir/QA/m/N3l4n6EFGYafdX7zj7n9
4C/5iJOkPRz8+iGH8gFQMXIJwsQgyTRdIoVDXqasf0wPUSc52vX5Yp3T7YRmX7MpfUkHWOHRWV+C
IWXypMIJvzNRqMAxYd0I5EnKi6WRpq9DU67Da6744FMu+TKVlqzuteVy4IOl4IpCJmuJacia8Jfc
HDGR+mlqmPVARBDwJZxLE7m1HMMFZQU0F+CrcMYfSTQ0aLwx5Bml2+k8xBjCUV4isJihr97jcAHL
SXmfl5xDNyL2+CVCQmQY0lI+efWT6xcm10SeyuqXK/qsSMwxOmdrYV6nBk9mgK/imokbgLeCjW4u
BbNl6aK1u6aRJG7iuolBNJaXRIOSmwpeIa7EfOUXJObMyiTu1xFQl9fvdpw5lE125ABK8NzkS4z5
mfElttZXIvdqErEw9J57cYVhHuAXgumDYuG6pmmY+Fu/COJyJ87nt8F70iZ5DUAMbaIN0gw0af5G
pf/iMqjwUqwpH5oJf7juMnVpGQ0nASThn6RDZFR0BlwrWPLRF/fjAnzLL17zrNxrJSahueRPHshc
8j7fMwo7pG2u+8V3IOg2XAWN3l2aKe+YS3kynk8uIpg1FU/uh7nhZA5/SyrK6/60gQSN5ZLaRK5F
V8rXkgKzHNNZmrd0Ja8A7Bzs10ewrDBBcyePSDXGAE6XS8k5Xq4ZRYm15sYjALCHZB0JttLQB+FF
tTwYS968uWnuyFsbHoFhlXMrEpBM3Q2gPS6fyD3EHZBwYwH+kT+WXIE73bghLVvliuI54prcSqVy
rbTKfTiXP7AWU1eCvCwEJjz3FeAgJpagAxE2I/6+w5KTlsm9chYOL3b2krF53UtipEy/Aza/66ZH
+bWWxXu4G+vpTHfKSkW5UfuY0hMpnUQr8E8lSx6MpvOIYodyW2nx62loV4XkBbkXHifHT9C9eZVy
ivTE0iB8KaBPSwCgkuqChAfaSTfmxsG5saTdPavTZW/Crcuitu8U3/s7+4j9te8ehwdCnd0mNaBs
fJgdOo+Y3Q3SQLrHbykPziNGakxFxeFbkLIkIQqESrqWzl8yT2Tk+abnMDATBtrgoTY2PxI+T3i8
Vz8vl6+wIz3Mu/JDRpsXMrEQKK8/H8xwRluGxV3Sr1yFQcd8ly4maEE0EltaRoN2uMudiTTD7kQT
cP1hhtLhN113KHIDaSXgnKhFOcIDQYOcExklV5Yxdg2ZpkGSLIHYZCYnuJ6Yp8k2cpcsNxEVwDQx
x/hIcKSWGOyyFli+XyRjyCL+yo1tJEICL44RLLlAggeoxAHI0gxYmi1+j/httmOTk0BfINHYNFjn
srRlTcv1XASFXJEF3e5zo5l1kfZw/cwJvr7wFcjJiB855WvJ6yXi5LX2L2opEi45yQnIh6/ga+vg
nEiCL/6DhoU4INorIFj8fXK1PmCgseQxyJKnYQgKebqvwA14QB7XDL4u4l4wzSD4pQTgP5Bd+iOf
/p1d+s4ufWeXvrNL39mlHWLU7+zSd3bpO7t0TGBn/M4ufWeXujg4MSDSd3YpMZx3duk7u/SdXfrO
Ln1nl76zS9/Zpe/s0nd26Tu79J1d+s4ufWeXvrNL39ml7+zSd3bpO7v0nV36zi4lBeq/YXapZD2+
s0vf2aXv7NJ3duk7u5RksHd26Tu79J1d+s4ufWeX7nvFJj+f/vf/0mt/BSXbqFXbeqtVrXaazR9Y
rfqmcj8Vu2bDET7YE9/ydYaFp+lIZS0cO+B+StU/df/+ydqGOqh9J8AFdRLhJeF/PWyZW+MAxZy8
dzEgbgGL4fYCB6BajrrOBnANHaBc9tb6o0E16C0GK8LSrColpgKRsO1REk859gVik7ZxMa42X2b2
uo7gMshxgvNCxSWoQTr1mhlXlEpJPZACy72gylCXubPO6YEcgJMhtYw51Y41NzMPKUiGBq8oYdQX
W3ASqPqkUFFYvMGSAiAMjCl75RdDCibdmrsGdQcwKh8oDL+22Mg1XmhQUnXacHdTeKUBNFjnQsgN
gljhgBQnb3CZ1wUWWQonuAuU2pR3bQ6UP+AUH66sdQryCBiObbO6hZwbyqEh6GpcqWIAFml2rBaY
PXXQcmAY8oSOSPCUNoYQEsE8HW6MpgkCGrBzkAEZeZC7G+Bk4IE2n45mViGz1lKY/3wN3Jq7Ad+0
LTyAJ+D1zlYjaTiQX/O6NBtTwO+5bhO6I3m1Cq8UBJ3VPdGUZsKdF7akilwz9QgmHC7CZZwGZN5H
qHJunxwKnEpT7YAvvEF0IV9nS0+uRmd6sHah3OSTwm9uS7PlhhSUc3uAiTjvFHacOxh5AntYtW+A
stQ/H/YpLMMHWA0F5YpUQLlSiVXaBUVdexMyLrseXEu4hR9URKytG8nzWyczts6JyvkWtR4VakeE
T5jyCKfjyauVzbveiuIJYRkGANAkHZ/8e0oBhHnY7Hi3oOJJOcPKXk+lQECO6lSoEbhxk46XR7cg
+5aLbKdyorzXZsbDL2S0AZYW1qMTM1ZL/qwPoa0/WVJOnlECfjYFn0G4inSTWnmgOKW5Gc2DP8ym
nCK4kdcvjd7YlZ40H1hRVtPrzkZHmueuo4t7GVMWQxVNx7sEmXNxt1FnIg9IO+KOx/ob3mhbNpxZ
LdZj29D6HXmM15W38ht0zUYvc2Zccwb/lYCMStl+ZaBzdsWr9Na+AC2sultHVrFQa/89WPXvIuYH
SvNbxLxFzFvEvEXMf1zE1NqipfwzAHsHDly92my22lqn1fhBSPrUttvs3mnUneYVrJhrsF25m2PQ
rnf3e+98NJtUReZpllMNrK2UVnXvZ7fZCJrPq3oAFlCu/RwIHhCigQtbmwc2radbBa6j6R/btnax
mprVBg7jYJan9Lp1GhWnMnOP6BEtKsXDfX2ram1z3bRbW/+Ye41bOGt6t7U1uxg6iAiUYN+Dw9Pb
FPbs6m4eg/0RlJJOUs7C2slbg4pdAJ9dLA/HpE3tfTvQK8NDvVfdRLv1R+URZBcP/Iq7qt3sziqu
rwbazs0y+3p0K6WnVZ1Z1blqZtY0W7mlrZ1HM5oB5KhbOtxUR3M/roNzRq1/w97erQalv09n04LB
gXq2y+P7sTELYNMaqriYeuHetsFl+9ncNdSzdLbP6ARQ0tZ+FN5559QASLhMssryQTn4/rZWdzS3
h3nmNk/7Ao5W3WnMknx/UI/6x2yV1mZebZCve1plpFFHvXW0fFFsl9mtlzWj/D5a7eJze8L/etO6
Hm09Dw6rqNgMO5qdtYLiFFUfwWYfatlQewaNzNGf1rEWHWvexfs39r5sx45by/JXDD93uDgEp0bd
C3REnCnnQUrp6iUgpVIxjyRj+vpex3aVpbQhlbtfuoECBEPyyTwxkNzce+3Ftbi6ZNPBZG/ceFPo
h41feJx+3HbqQFe45rFraXG162k5SncKpwPGikMQYjkIekmCyyC8WZv7ovzXGp6a9AdeRD+eja9M
Iv57Nv73bPy/nY3/9rz8z+ylu/stCNp//jv+/dz161hkuXv1z3/+L2/d+LEuPrY/RX58+eh/6r78
9Og+usK64tn++/nL/vOX//ntP/Fdv18Lolwfv/nHrnWFW+/9y7g+vFhfu1/vAnd1/sn/6oc/vfz6
LW/W/uUfPz93vnXnb8uKrv35949On//xMyzOv8o6z9//+4c3Hxv83qMfixZ/+9OvvHy07h8/B4L/
YlTIpNFSmpBzgSOU88tvH+lfiKJUGC6ZMsxIfNR2o8v/8bP8hVASEqM5I4QozrCObefPH9FfYKCG
nzeGE6GYoD//x7N/MyJ/jNBPrf/PIlyqc0D4Y/sSkipqmDYMziFSEq5ebV8ZY6MsqYQ8qBxK6Oj3
vd/PVkoYHASmhNBpm6WnrkR0rTbsEmunemgdEQMhJVr3t+XAoObTlBlsVyed9VEj2+Uyba17ruuc
ncJy8LdC2DJeeD0l8xIup4E32bGqN/UpLGn2lFe6zSNec8ggNdhltGPu1KVp+oWYCvpQ9Vpd0oVC
1aNpKhaPXWGuGzr0MZvCDEJJwhX7csobGIAYARFGZdsynnS/Xdpgyg+kIDAlZ5i9ECfLA2j5rAV/
Vqa1l2k/b0/Z6OfnsDf9czqL5nJVmn2sNw/nH76kMja1ra/CTPLdJlabpFKTYztM6l2uZ78rMssf
YL40kCjIBTuQJluO5RTaCD8toP3nMjjDs8DMSVv4/rZbBv0mXyxkWabRHtc+68Jd2S3jofXBPEZd
YTM02+AyPSROqgnVb9AoFdd6DD/paVog6tVtOd17Kav+lFnl4UJN1nqIXdtu1X2YFpuJXCbWZhdm
LoU5PePDrmdB927V6xxT07rdQMPwPs3z5RgGW/OJ1iWL0m5CSd+15C7NYBrVbhS1rmLFYa3a+rT1
7XTpl+xTuq1kl8sl220cm+egtXxY6z57V1m+Z27dtwsymxziTtaMh7Svt8jMcMWbaCVuNq7YjoS6
vCYLLaDrW/O9IRBuZ32YrJWdL0kfiuu8CYddXrYk5qnWO+7nO9npN8ZRiEGFTXsSg//CHXZ2W3sP
6SLN06ga0yTtaXAcN8VjuvnypuVZc0zzbNVRoElxK/w6QfRRL+PV1EMCMzAh0I51icelsrBlDroJ
OjF6Cy7qUaYQ1bJNFZuhBNq/uuLUr/OKINdvkZwryJYFLP3EGTcfcy3kU1gis3HDh0a+95PgFwun
270ps+qezhziZazk1+lcTBGraFlGwxwWd27o3L2hg4uC1KpdqsY0atohh4mBad62eWYSVrjtslu3
OjHDIq/pvK1HTqx76ucieCmrpU/I5hqIefkGopueT1HnSHGR1Xm4G3kgr3PeyEcxTDGZZ3GRp0zp
JFN0vbMiQyppSHDdpmR9dtMEYeZgXHeN25Zb3436JGdYitl8HXerQjLJF0ssnr7Y5atmcZG3xSn0
Zf2+5ptM1jkDpmJ43UdtI7M9C+rhQjaVvfId8xd2Iu7a9nOFq2hR3C556h5yReo0Imu7Xm4BXsQh
aI09bUqVcJjg0k5x5VPovVXCPW7NbK/tMKf7vlA1tLZUWt5Yla5Pnje8uapK+0wDNRVRq8ndwjMW
+Yyax7bauptZK+ilr9sI9RutyiyWSsB+mZp5idO8mJcd3UKa1DQs7W6wwbAmahuWPAoROpOATqJN
5mHI91OTuttGEYjHrmtz7FsTNkjXCeZTIesMthrBJLNYT2F1mXVVv897B8t3D6cdW859dqQsFACS
vNHI3ef0Ha3SkSQF89Vtp1kDGZohJScdTPO72SMV3XgYgD5UTsEzW+YJQI9z9pCO1KdJa8kI0SDv
skOebpDSVUMG9GbsvI7cyOrnLLfVbRDSYUyyxn/WpHZwhmNUZRd9xsrp2gddGKMq+OwGkc4PWd33
wX6SNWoE1Zv70rL32LPyB2KV+0isVHNinRuhIcmzPGmzrbVJ2Wb+MRiG8ZMvyyKIe1eNUOcbBg+F
irULYKwdcFdDCQpx20HP1jB3wyVN28u1yGZ1UVVmhJeTpv6Bl0OzY7qHsvC2AghU2VIeFsv7HWkl
O/l+3CCqpEZIaZlxW6GzEAadvydraXwXlbwPIdMti20+kiDLb/pOD3PUhF3uon6wWXcwc6DUVWow
dgOZUqiCEZJD+BMOdDRKZ8194rdpwEROW4QW2i4XAyLleNssBdVxw9M2Vm6EinNo/KGsShfrQBUd
iruuVmGSDbSFC0zYIzqayjQ3ZdpWUPWvw5LsljXr6a7mKSeRpS07NEYjHtu5KkUk2o0vUUFFlsVT
lU1XRdfYFOjjQ0u3QMWN7CUsQ7Vl/W70lDy6OWuzZAyy1V7OY23ftIXDBNVTA0P43qKKDGXm9pK1
9KUL2vyWtPPqItbnE4D0bSOQkCsqE3H2Xg7qxAy516x/mOdSJNkUwskuWzp1a/QqijhQaaGitEZx
u0kPcLoN8/dtycd3m9VuF6wk25cmDd43q10gU7q281UVrB5oc87ZZ95pV0VzaSZs66E81qYrY4+0
KS5MlV7bOkifi1RkB7ak4X3OAgil0gFC6jrQAIu7IHzmQVf+K2tSbFMpIW94llXwotpsux9tz4+B
EM21kKs56oU9Oz81a0S0EbEKJhET5vhjUQbZsWu1PMpmm0/B5NfbejW6ijXmwL0uR4CjaEocl3Dj
V01r0puubefqONPBUBiEkuVEA1nctUS1H9JptlniV988t7bG3FjGLYN9fVGfyklXt2uo0s8wcOan
Sftw120ZSmBel+JuMLLaDqakDcHkQV5Udwx6gYOov2jsgDlEfFUGC53Z9Q8Tc4JDNm62SW87+eDr
ub9cbQpz7Kpdg13IUwfB6mGZ92El64/Ei07FyyrgEqO6D74rmiFa+SaOi9IozdstK27LsJXjv4qK
HW22WR6tWc7g/EDsct9kLt8OW+CGE+8craOc9D1UUcXSoXugVrRlpvQSc+5Nrapqz40pLvu1hKYe
bylMJ8vpSOXCbiYbLCQ2HUZT60nunBjZ56EoBqiIuXC9bUVZPM+BnMIoL0b2UqbMJYFcwtNQDl0W
z0sK4U9N02M6Y1PLUzW9zblP4fW2aPvGT26KA7t2Oz6Q5UPjZblbGy1f0lr6WyT+8h1fTIuKXLXj
aVgH6Inlnj52ZoU2Zb0s82clByRnduPDcUkncUybsf5sA6duO9qNz8aHUEtXyEoStpLqRo4KYoFt
BbEaNRcnQgMYLM16vRd9BSkpUXFI2yGzqk51YNHAmKb6eh76CWpteOWn0I3zS7EQ/0531XxstHcm
2TzPbysjsCpVM7HDGiJjQ75jE4IZxCJVifrAwpxfzHqDlnVl4XjU14Dba7gnF9MIjybdmV1aFeun
SvTIz8KeP7t2HeOJi+YG0FR+6XxdPKtN5sdxLZubUZDBRJlTB8Hrq0WMaNEsQX8dWtFfSKPEHrub
iPOQ+ueVerR3kLFfsABIj1pc/4StUJ+yoF8u1lIHn8ZFNdA39eTzOmXTSbWpOBVBEyZV4Hmi66LY
y2GCQVfA5tjXLDhNRkzJMAlxnESlL3SQIzRkeS15NNeqP4nWdzHPkRIy9cm3DB1AFCcirtyYwWBM
p0ssSH5LF4R/knm4USmIKhsm+XPdy5Mf9XGT84fAznUUDGaPTfVoVpekpYairAsuwi7cZ3WwbyZ/
Ae/mpMrH5rlK05tBkIdqdIdlFsV6tEbABrCYOnccc2ueslJ2p5zpOSnL9XMzhfnJqQmRm8opf7PZ
YL3SzYCeUi/nu1yx7cbRBlrofZ59tkQvt5QLl16FtoKuerP2D4EfgotK2C3h4dje9Ujkj924oVcV
MHWQ1TrD6Knz/rLHCtk5r+ghyJz9vJkNYfursvX30vDrUvBs3PlHIai5DDUHiKlNaAhD1v7K2LMr
6lYHEr7ITT98oF1srNjn3br//lW+LTc1V/jyUKF6DTWR+MsrfIpbXm9zZru4FlB/2mDpOP72HH8L
dbgunsfOdl/ct4DCt1DFP2/7l/bRjS8v7vpj//onvwEm/t9AIhhchv/tP4r9PwER0cuIBO7j1zjE
+Rd+hyFk+AteN0f2rUMFoSeG4f0dhsBHcGVHcnUeewFsAR/9DkNw9gs3lCAVRlGmmabw+v0dhsBH
GMgQmLcWlADhYH8Ph/hm9gnBiSJUSUkxEakU+Laf+uePD0WbgTpA/weKl0D2ixv3C61OuagOvYZ6
VprGIbABBil98cCURB2w3mS6OjaTO+CmIreh85vT61JVB6QI0bA+TVsVUzvE7WJgLQ+zRwexLasT
HQRIeVFG8c+h+2AU/N8GOBXm2bu+Gt963+7TQe6zvDxSeIG3c6zKbr/0G+pwJD8pVKZLd8hd/i4L
IYsux2TroJxfNlFaIMqAxVAu/Ko6ldwcRzkjMZFzbIoVG0OTwaaoLd8Az3mfmulhy/MDirddZdyl
FAcOxNs1VeLxPXQek68mwV8s62/bE39+sa9cjbEKJ9mkdtyj1rzoV6Rg8g4l224axN9a2n++0qul
3Q99lS89htCwuwCOgfQH4Hb450fR2hBJKVWhxIR8dYFBBa1l5TzudXZdADVo9ONW7SuaxjKMKvIm
Y4ha/Rzpobrp80veIQ1nErH61mmoY7tmx6GAO9b5hQ1EIqd3nmOfpU8LJk7eoc5FrZvh90vXxefv
csN6ZUQWSZdFit8jw408ktYS0tAp8o6173a2tJEPMxTa4FoE1bHtqoi3VdSJi6EL4u8PJT0/4B8h
+vyG8QIoAyqIdawYO7+grxYJoVIBskK/YkS+kXfFYXkuM+RY/p3vpmNF29g1UagWPGMatXgpNUv3
KW7v+/fxl+Pw1W28aqo3RHK5ZhgHpPuRNAbZJYTcFRxTBfvBnDpvOt974lfuxl0fTibPFoQFviWM
kigVJfCuHz3ROTD+xXVkSEFDUkKSV37uJh/72lV4s5a9yXtxKgkKrbnELg3d7fzdaK4k3WIXXozE
P2zBTddNO7u9Y6aItxDvuofiMngR6ad0sj/Yl88Se39+BX/c2iuANrR+mWzpxz1RyMkWhWQFnlUe
Vn4DrK/scJgkeD1T9vB/Msh/XPZVQDbBsqb9hEEeJOhOHTw8WIk25LSvU/uDef3X0/qPS70KUa0o
ij7zuNQ5M7djG2XNh+8/zI+u8Cpy5H4kZ4Rh3M/rh1G9sf4HoemvV4RB+YSn4Ea8WpjA1XVfKgRZ
T2/d+uwVZkcmIpM+f/85/nI5nHsIRnBA+ezVciiUM0tjcZ2hhvr9dOj9E9kev3+NMPzLGadByxMU
zQ/+K2/vqzADWBA9iQYzrkHvEpjVvl+x0xX6xDaSuIokrYaf2Aabs2beF/LSChJtWVkgSD4taARk
vfrCAPAVM4w3xr4EIra8nZwHcliM8DIq8KO6mOMKLemgFlfN8rasyDGs231OYemb57dBbZPGwzeg
FwfSf87cvCdwFfcGKbV6JsPnIMTvq/4i6MkFzW8mXUcarWzhACPBOw0a9PyzDd8ij91gcSRsVIZw
jNnMaWpx/wqre8CqCUwM9uI+29L93MBjdOtP6QLRVwJGUwFn7+1pCOgFn8pjTfzRAdTuya6z9Q1r
X8hFQbtPxai+iHB6kmJ7RF3ygKLKsZu5WO59rb6UHv4u0GGd6LhLS/KYT3hxJQoyvDibq8utg6t4
DpFaD2Ochux0rxKUDiOEwIP5w1iJKAj5Qczi0AF17oFGV+jCD2aHKXLXuOqmsuyqGj77c9P8qO7d
8AxcIcXeeH6EuUU3hG7RGjz47mMrn7Ptgw/fjZXB5vRRFM1dusAVbPVJuJikmrcEHZ6kmyHMbsxu
XeR+tuX1tmgA/+ww52+Bf+6HqkONeGCNjogfYrKV1+U6A/nvrs7TJShQ4zf7hZQHFeYPGJ5En4Ee
7BTNClSpE1drzj5rv+xDnT7OSwbqA1E2ymh1xRm77sJQRkE23/BpfuyH+eiB2y7DY5rXkVkvGwYY
ZCh2HrUkI/Ky0cDdArhoyyNBB2g+bw8FRhsIlEINyxlMZdIxWUiAufEpaFBD54jjQO+Gzwt+qGja
aGzhk/PJmWAns3lXGHoaXHhS2WWHVSYUHFTKj5yfwVoCb4ibNkMe6q5D8ltGUMOHLICjdFbGY4Wm
FNoaTc93TdckbjJvmunWCiAIMEZG+8gi7XP+E8t3YwmLJHbTodtG7gggn22AxZvNH7pm2nMeJkvf
wNB8el9mIXa/MOoWrDKADx0aHiiD9wBvo9QbxGN2bXLU0zXce7r6ZlThx4qUH4pwu21ld9Nt84Od
9VWDVJaEzzTNLpSAnxGSUOeffQhbsnZ84kGdpOrtBJPQLu/jrPvk1pc5hBdcP8XhAst2BZdkt8bB
aB/Z1u5yssW1Qf1254sxsuVnmobwD8N+SOmuwO0rqPUDlg5niffQH6hEJm2KmyUIYlqhCwMcaYN1
Hg12db5d9XV1HJm7bFCA5qy/XrL2Q49v84ztdHfbMfR1VFTSMtIZPD4qKFL6eafRsZRy2hdBnqzl
Uy1QOwzN0QdgbTqxr/oP6drfpZ6jYxXuOzBGxqyPnSuvtX6cWbdLiYgDAsfoBXZJ4tzTGaNzMsls
LLP6fmzEaZ59XKz8VGXLrhhB95UB0If0CRX7UZYyQVNtvxlIPcOAai124bBcmVXdAs9EigYD1h6k
lH7DtGzga6Vg9QjgeetkPNYbgHL0JLV7lHY5TOzDNIPO2z4KuAdjcPr5xnbtXdEUp7xtPugxuC8c
jB5tesVWGpfZfFiCq0DCdKcEpr59KFmVcIyCQLh2aNlMYo6xxlzf7SkuRPt+HzbzKUxhEmPDI0/9
aSkMlvAEohF83S3MF4EloXeCRDPhcLKbJdxdAhavAFAy+Klm8xXXAwhJ4SGt1GU+Zu/Q8z4ElQMT
6QtZTGTJXW785TrlMcAE4IpXosjuFZtu+PBBsOxh9Mtpmq57bRO+wgq0qkHZAYJb1xFpTy1g0K6u
Dhzhbi6Xm6Asn0YA7iXNL0c53VLVXG9VdfQCHmOigINJfSrs45hNx+/vgvS8lX6TdqGoVfiDxo2m
5DeizVebYLBuNi/QA9uLorsoGaoA+LwL1sedhq8Zq/dNi5KQlcmywhbOV4kkZhfq/LKayPWCXGnU
012QP1Wz+sGt/Wl7fnVnr9JvhXZ5jYRs3MtGJ3xMb0kKZ4Byi4R9qjGWxjZ75+rk+y/kT6nHq6u+
Sj24L9242n7cBwt6ouGT8yBVsfpHye451/vTa6ehRGBmWhp6fvivXnuuLNWEVXg41UfSy6MIkG17
d+fJuOsClXSL2dF5Rk9rjsscJwNYGJnNo0ui32cYipqj2T3E01rFyl8y18dCwEALtXU+iyjEvAp9
+DYc4GoVumgUa8LxrQP5LHJYea0gz8kn9+CKN47yaDFZXFkcI4BLx5GjJJz0DG+7WKBhRDqQ/MP3
PUjOIbKTzO58H0a9Bi09Fwcr15uRu7tQbXvNX4oqu8sDe3dec5JOTyJr3ge2SoAM39XW7GoDb88J
5szZ/JRLutNmvrc9+zA3cDzLH2W2wf9wXPbNuj3agCT55I/tmj6ts3xfu+xhQ2lC2HgIGItrVGO9
Kr8sAxImj15vA3JAVyUWovIFNhJeYkHnPP7+/KA/GLlfS6yvRg4hMB1XUp+n5Q1BTMzHxzDYn2Ec
vekrNJyG7clfeNsdEHtT8/z9y397lgSlMWXAt85glBQ0xH++nTd20MCxQ1y96w628Pv+lN8Ujbhy
rf9tiv4tfPFN1+DPa8jwGyrTfw2CPLx0ZxrR/w88KP5d9PGxq7uma3862fpj+9l+jUKef/E3FJIq
8gvFmiYGMDDhwHL+A4SkQvwi0PgmAtWTIOrMufodgwzELwTIfXjmQeH/G81Qvf0OQgYUAOU5ToM7
ha87B4y/g0L+Gl3+iD6AHQ2aBAyVD2OAPRV7VWuP3olUyUY9TtmdaNEauRrGDxOdkMSnyYyMrclM
7LApVvKzWbKk4m8bdxGaNCG6iJfiDi33Q1H1u+9P7lfAz+/3xbVG6AM8q88I7ddRkdMmL7u5Uo8z
XHDP5rh0S5q4V5Di3WI4+3wQsOEIfhCLX61oCbiJAmOiikkFYDhUr65a+rBYxyFgj9vcxkPvjtS4
mKI5nY5fNqH3VY6DUeZDQcSRbQ366PNRg0Dzg2f/Fpr59S5QiGpgwwotCvHrXX4dV8Z1DjNw4R65
SYvEkVLezMIQVADrR2th22dmCrc6Tcq9HMCARnPrB7fw67B/PS1A8aAG6HnIGZUyJOfQ99UtDPNQ
c5721WPb6PqNk7PdFUB246Ax8tjx8b6Z6/e4yUNhEHPttry4ARvwvCAHRMPL7MxcVEnd8xR5KBqY
XtJ3xVpMu94NY7RO2x49//4Hd/0qgwFd4XzXAmA/pVxTQV4NX6WzVZV5VWHSLO9hgnjCATVYDWIC
wykJXpIXDQzbzmYjafz9Ifs2QfnzhV+hIXQrG0YqXHiCQTHM9Q5oC+/dwf4gD9J/eR3DwJTE7DhP
kW+HJReDXG0zVI9DkMPTcanqpGzCXbBND1M5Z0nebD4ali5P6la9owPg/RR7Q0Rsoy4XpdDxZV4m
og1gl9nkyzvQmeBODkLKQdOAX6L9UCZiXe/Z4L4E5ez2bdDDCMx25x54sZN2vHYkv5EDmCcutG3U
2wHH5AzIU2q2kcmKBqm/EzuVwq0F9R+ONfJ8OhRhfwvkhcYFgwX52FXopo76GlgM0GOV35WpuxGr
Gfe14ac+lOFh8ozGzVLehCP4SsMQPmRgYoKu4i+LKTgxX8BefMivhcmvl07uC8FhlrKhzzACosza
7Yg6DEccU7AL0cpZ4sk0n8EvOxYDfxjQUY47MAn3PshQexjz1lXFsJtDPyY8Ey9pr17WyoFOIbft
tHkxHEFNqC/y0qHp3m23q9c88Y0+BsQtp0yAS+Krcv83p5XSinOFBRyCLKvMq1Vo2qpbS1Ly+/Aw
nuwBCdkBDe1Defj+ZV5hwZi+5+uACqHBgkK3krxKQRdQvbYy4+zeJaCSgUQiYec5wW0uEe+ag92D
wjfAmJDhTCCFKgoOsr35/h38Kdyf7wAtDsYp+qVCvJ7YpAtbPmPi348Fx+pZ8bA6lBcq7HgXZeC1
XLhwmk+egti6ohWGYyW+QhXYAMHgnbg3vmyPaTutF9+/sXPE+CYOagkOEGUarGWqcdrl2wVn14at
Dbbwh9bXOzeWVQQk4VKarvlBBPk2m8MQnC/EkCgwI9COPnOmvw64+VymOciW/AF1Gfp0pboDmYFG
IzFHUMjebFPx8v0nO4ekb54M5QagWzCuDUdxy1+FEgF6XtCwoXwUmT61WLZTBata0aCh8sMN7c/D
e97CkaQKtNpDI/mrwMx5BjaK6YMHWtl3oIossSnrEbCE+JduJAUmpS86S/eNnB7n3j7yEfxFVYPO
abpr3Xfkogf19iCDJosyn93bpfdRG467oKseadk/Yg/7V9/yx9bSKzWAHcSW7alUGQwoh+L9IBS6
RFP4WDT9LpPUR5XWt2snaexdE4sNnnrEB8Dv6jEKN/jvtgFcl3NeXDRIc0C2SAnQqexSrEW7K22B
A8/B+hSmcxqleryYMo1OG8fpJSLLSGj0C0Y60pit2aHU4KF2NnwP/hPqO0xTUC2neB2XJ6vGPFIW
6MA4HFs8YTQHE/DZqgGtj8w7CaIXSAnNQy7045q3L3ldPhdbeQlyTWwrkLlSkHvCBa+khO1vA+vE
Vsi4c7xOWFpfAzf5QsX4BpQ6HDnu2VVnLd11FY60Ng6e5ny4mzAfD8Us3k6VW2LmxytLuqsFvfNo
Yut16nDPBC2hCMgj2MOjx6ksvYIf06ZnA+DpOGX8MeBoJQYtfUZ7uUdbktzItRIxCCQXwruT6gP7
g9IcrbfX0xcZMPI0bPNI1c7982/XS9CH1aqV1vfFons0nFswWHQYXG20CRJdlWekDEgsfnWNpxl0
4zxvii8TmF5JONUAdNIAbcSVNx/rNA12ABR47NtcP4IrNx8878q7bMQK2ruZ5uCYo8XoFmXX2GS+
v1ZNT0Db0+MlLfMu9gTk8KKhgEa6aQN3F0z5T52c+jJmc165hPRF8yYcVnJUzOBEMNt0XFb1Sz7T
7l045SEA+1JcZCj33+PkQb7jIHLvebbxN6T0oJHawcGnV+do2XZketuSxkV+UbdtvzRRPU7uWHYO
p9FAnY9Mbu+pNt1tU4NRt/C5ux5JG+x1t+Fcw+Z8koKdHAGQvgrCxX/SS3bKQsBQQ8n4rl628iqv
6/FiQJq8p6V8r8v5dq7ohEXSYkQBIFqb5YdRyTaa/AKSN9CgWA0KjqYoNuKxJ9jkp3zHpIVnOo7Q
AKwhaOHx4SOta3azBW39pvGdTtSwXMjzG9Tz+Fi2FsAhGaYLuxTIvdOR3SxNs11ZAX4C7UdYitox
O9FlUNd0uAdpgiRsM7qJlF9wJX3G9gIBA7FBs31AiQBWCnpZV9c4Z98XLk4xNLu2Decdq8F0Wttw
SUwqxZUJ02lPSGoe0yAsD2AVI2sqi/rd5FVxqWfqsNKXBt12uryvAoAs3w/HqOi+Dcco47HL4DgK
yCrktw7VVwm3FEjtyipX2GhwiILN9Dot6OPfvwbO1WjOsZUxnNz8ds20qy4pAasdPYoMQGVPH1AB
iR8k4X/1IF9f5DVq9r9JO7PmSHU2W/8iIoQQAm4ZcvSU6dk3hO2yQYwSo9CvPyvrdHS7shzl+Lrv
duyKKhIQ0jus9bw11PUe1J6nsifKhwsoA/3y44ny7VWQoeGoRB3EO4/0+6qkfla7/Cj9tdvF9kUP
tIRYyzqBh7K8gbjuRBbwfth2/joz8ZIcF11CHrjwDNjnyTIiy87OR45i2YthD1OHqYTDHHKcLv9+
U3/nX7gSAnyKwgChHnPPXpWYURWAIJUfc6dCc9XBIaWhQx2w0Zamg87V9dtQGRVJ11hHL+iHeGz8
S8ShF73Qd0EOg2nVyG1n+udJwMQ6dRiG3SNtz+vFC+3MvP77F/8dKP35g89ee2bm1gqk4sfJgwW0
Ce32l6N+eiwn8dVfXwn3EAIhYEKed77rt07JdGtn/AjWA5gnDgaj59divWC0b/My/pBt2d+97q9X
O/35l2/Sa4zOe42rudfQtD9jkjxcK0U07N+zu+EVIniCymJYHH668N/PkttYZARxJxI9n5wtMzvz
e1/hNDtObbVDbr4pVf3hK/7DK7PP6wyIOXGEYnn5INIg/jw7QwWbu7nkKTvWc+efOktrBpsPBmyq
vZ7NM2T3V+m8bJmerp0+W/+nC+Z3ncX2UQFDLes8t2mHIpgHhZtU8rPrHwvnzkUn6t/X+HuXOF0j
4HAUQkIAmd2fL9DOXaMnlFCPcLNF8+CGUlQ/7NunD/GPMPr3M/yfS5xW7Jc1MlHkucVweldQ8DnQ
wOp+66evgQ8fk/X879v5bl18vR3nz2shUCbBUnJ2LGdMtCcYdw5tQT5e/vsqfxXB/v+y+J9bOj3V
L7dUKYEzArnDMQB25255rQ/pjX9nDoik/HcMpN+lbfLDJb99ip6HeA41LxRxzlaicmb4b/zcPQrV
0X1Qc/dobA3vITVjgsToHasfhQ1D2ods1Oj5da4XQUnM9mqun3vftJFuzIemQ5KVwxb6du+HpfTd
s8fx/Dt9Iej2neVngbEtraWH9wwRvmZ1mFMT0uqnwtt3lwkoJQ4K+r7z2x/79dnTybKszsvx7KXe
VObdZemKm4sfHvc3Hz4jPjIm+ltZyM4WErHguYRNxjmmU4USB8yp4YKhvw5kmuhhjisErRh8O46r
xlOJO+jih4/mm+/yj+ufrTCWSoqUBnWYuinj1EBrsDTv/77Hv/IDH1XLL7d4tqJ4VaWl7Y7OkS2W
2appsCI2N+2ms1xkClTK0J7ofT61FoKG+oeqwe/1erYr4OqwP592Vtc/L6iMg2Z2Vzd4wC+1iUhi
A5OFDGFdoLRy3V/Uv8BaWmeP/77l3yqlf1z1937/5cOFo9QtiwmP1Vpmb1sM7nzXF26JggnR0ZDr
u9SwOlmQwF2R3He2hZxMMozLJ3Z3J3IXZLqkLsfImrptOsiEs+WHr+i3qPlfP/FsRy5pPWvfrx0c
4FNMkubOiQ2IWmlc7tVHDpSVtz7VmTqFQfVwP2AmOD/++yl9v/b++9X8DjG+PCSVlTgWUJg+lvWn
690NP737b77gr6/+r+L9WA+OMbjDclKfysuhGRMtErNUr/59I6eI6vxRon/EoIsN0CY6DxFVzTvN
q8I5VkjUrqU7QVI0SKHveeseXRjkngmdy2cH8rWb//zK2KJc7B4BhH6/g9cvjxD+j1rMy0yPQQ5t
2HLvk/Kyy7uNN8iL0qCT1P2wX3wXqTCcfPRU34dl4zxSqeBRrQZjKE6FcS3L5pPWznvQk3fvpCJH
KYRkxcbU7QejwdW/b/a74/BkI0AHD8Uy/MfZkm3LUdGqmejvJau3zhvq2hFy6LDbiXje/5RjfH+v
LuLOk+rZc8/xBF6PEgb1SlxvkHGWextPppEp7AuLNOFIgxUJ1FUjlrBdfvg0vlu6KHFCZk69U9H5
bM9MRZq6XcPtY0GuiG/BInZSSqn/xctE4QSiBnRpoDbhp2Dgy/LhetRzZhQ5atbGje1tp4LvG5c8
TUJEzuSEBXRegQ2bQ+f9tDF/c/Jx4qPpic4iEu1zsYUoYCVEgcc9ej0ggYDzBTSkzNs7/C6tXFiN
/Lj1b4fgJ1U3/SbCQZWKoq9LYTrCyfTnTdd0dnxYSxHhcBISvThhRbIoCwIedvy9tx8y4Sddm8PI
YWJLuyHN4UrPzRVrn6vKT+AaD6fCu3RoCfiEWbnjy1heig7e9xSQR5gyKtM/uJqgjKP/Q6XD7+r0
KZKGCI8S9nffyVWpOzSFcI8BO0JAFQ/6ODcM8w/Jvk63DNAijVZxIci2Kz6lNWyHxfthu/vmQMdP
cNH5tj0fSfjZAyxsVRO4iNnR6Wfc84WTjSjGbGu/CxuoDeV8HObpf3FcYaEi1kUTmsMjdhb1afwv
nS246YUX28zc+ELGrPHCTnZR0HSvfu1Hefo+w/A3iS7JIeWzHbMfKZrTJDs20wS/TndZL2BqwiHP
AzA2ivmCKPJD0P7Nqfb1hwandf/lmzJB4QZN47DjCNzDNF0Lsv73NghH/vl5A2hLgErLSSONV/B7
hX+5RFZ6g1vxAsmUw37V8zyjKaec+7GkN2U5Drt2AsozkyYqjb1ByZcB6pVRuJrmPZ+6DKJY4cPP
KD/RJliVWQ9Ox+xcLYS/+JQsMUOxM2RsumLO+FSlqB1x3ojQzntUSf3rJgs+pKVX2RTs+sCrIfdl
zYeAKzBqjeVEmpTgs2jHjUThhaY1HDVdMFD9cRsMyoUa1crCeaoeMjo8VbpZibabr8SCRrTdSJgs
xo/a1zfW3ICyoILIZ44Ku8IHsGI0ceuoMWIMPde+Cdb+AN2tVQ2xsZsb/PgNd4NL3k7bjEB708ju
MC/2NYUnmTfDu9umfWhZ3hWfnRUoDs+9alELTdO9x5Z1UI2QarV3S6GSKbBWKi92ytGvZV2/trm6
8R0DHShERnsGENj1KAh0EOlktnxc3ojbP9ZTcIW6/m2R0b3k3aUj5zYu3OwzG63rVBRJQMbiRrkB
bDvTsmZeEwddCSEZKkkc+DVb8RCH7ohkZhwiMpoHr04T18o/i9a6gOz2xsuHFan5Duk69ucC1dzM
5nFbWheNzW9nMQwRnve29cTTAPs0/rUZHQ38PXAxokrTMsyb6bKV/mPPvCJEmJk4C30V+BoimcP8
IJdmrYLyJvOLKUozOO+bQqktR+odI8I+TGV+rxYnx6dTkq3dtNlK1QNBo8Ni8ThxsZrhiApsfFzT
mMLJJip0gX3kyBC3dXOAZM3x71ztb8sRHXOwPsY9Q7dEE9ZuJw8S69x6IERTMEmyBRGxvGGivRka
Z0eLnISzhr46D3LI/UuxmYnegQb0vGQFHCnSvA2j0ZFXehfl5K+VN64cV2/TstEhwkwZ5pZ1Z500
q6QLgANN7SHmPr1FIdYOSZXf+ia9cz1ZHIe0SGYUFKCLD3ZTXa+1qO76ZSkummLYgOHzGrQQrfsZ
u+mn4moGTuiqqPMZXr+xOzonjTv0rzH38oM92Dd2zquN9kV5rxW7dYg+dp57gyT2NaDmrRvgAPTM
HTM0KWHxs9E1iLtpxpr1/C4q3BxKVHdIUDkHV8IbnLDra3bJe1VcKN+GtoNUUD73norm3K/WnpnG
GKJ+lVAN1GyRDU96Gtt4mlBWah1I2enpARbL+PnvjenbbSlAJErQOPVR5/lz52uBSMhS1H+OnYZA
0BKJWmAyh3Ht35f5O7n67T9DCGhDfuHDOPrndUhhN1PRLfQ4doO/TvPOivWo9vlohtCtpm0/egm3
dFLMOYA3ln4YW2Ye4P4wWzjH+M7KxsceUvTEBVRib4T3n0blqEgj32RoiRGfoHZ4llSbaWhFNgt+
gK90jFJpdkvbQCErb7DdxbKR9679UyLvnJ875xc9CxkzCy56k/f8YCoXannf9l5Ejzdu1flH6vMH
hXygYOZ+8vk9hZwhFuh+44PK7/IFVMXAkvblxIE1ypx5Sy22xqqKLTrWp8bZNWtR4R59ONNKX5iN
KcyV8dEzJdZsoGlBs7pGpTvGN3Pf+eUSKdZ5CZmgEbDkspvS+SelxF9yuVO2BR+ie6paEu6fRHtf
z1ndBIosrUOP/mWzFZty36xsQF5Avs5PoOjb4LK6qjbTfXmN1pu7/WENnv71P1I+SP7Q9yQQSrhI
R+jZWp+yaZghaiHHwbavhkJXkQ+eSNjReYq7nNu71NX9qsgakRj4Ihya54l0+//Sg0LM+T1C7e9P
DhmuD5Cbg572yZ3650OgDL7dcVLL0ZlvOVkSjjNp7ssfYvW/8tsA2gTb5gC0Edzu+c1ms+5sx7L0
ETLbPaQKa7dftiar4TbackE3lgh+/fv5/naTfn2+p9XsIDtAl9JFA+Y8AWIzI3DHOOzghv66fFiS
E/gcSoAg6bbuRpQh1BEhD5eY3C0b7y7fuGu+yhOUevc/rbTzZ3z+U856D33hoMbZevww6JUKgIOg
Jh79n6qafzVUzi9zlov1s7I8fK/+Yd7J7XCd7cZVdmcSGp7w2D+VeXFSnC3g88ud/vxLDElwrJDR
q/Ij4Gx5PA5ze8FBeEpkqz9A1oghX9jldQmqUwOBFnReT4UphxBArb1D4ShpuvFCib4Lc90+BUNf
J6Mvrp3Ceeu6yQ9NBV+AIUEbI4YdE3zCAGMtQKwZ7YV0mt977UMN37fXRCL1XLpbqE/udGnfsDS7
DETaJGml8WvsW093t3XJ0e1pvJeK2x9Bwy8JCBYRUmeUSxt26ab+a2UpEZ7Oew6Ql9NX0cLY02Cr
C6Z8GM/H9kbk8N0X2obKvgM8r2MJX5aNXXl9YmlzaHm3g8w+yRbbDqu8gbNbsIPwi42Q7HMZwTyR
BSg0vn0oUx8uc7b3CXY/FI9H9IX6q2WoDmAr1bAlUmutJpDf3BLNPp45h6wKNkEjHkRtnXC7Ylee
kFRtkbOw1v6uJEDEYi8bu3JjE3ebnaxR9jIBOd+q3RQ4cNBouw0dMV1D4sfh956XSLfpGDIXcisF
1kyLCCOcrOUXQnGUZvTY7WDZNntfC7aCSyZxJjNHmWJWKAZ9KJtxZ/cZgCz2zhvm196xGkT97j1A
SHRdkdoJ62my117rfZjSFvAlLfWqkmzNZHZQgm5FB/yXzL2dBF4xLqh1VHk1Huusfw5k5yZZmm3o
NF3ZMng54Umglb2FuiqP3GDeDSDLZXMbLW1XRXOp+1DAAjVbCPFBfbypcviIQBiMZ1sCsgueYeQL
3a78mkICPLWA1BG7j63Rw8YgnLoKmSjzy8HpxIFYznrxzMsywvQYTI8T3E3E7wh4VzoFPQFH20A+
xzydkdMUaQjGwu3S1iDrCRNPKUJlw2ADSm3AnhxhPbVWVq7avoPRsDAH2XQQ31LvpSzZrlW5fQW5
nnOtoB3ZUK0PRHd7ugRlGJxghNo2DwxmecvuL2sgmgBlZDSeeKHDJsuus0DRUOv8MqhB0WsCTXGb
dhblPXxYNlyrCVug6iVsufVoFYSTT+UVpWojuL6XxcxD360gMeVYa0sN1hmOIkAHahgk+xF96dTR
Y2iC4WClMCFqY6VPzoz0K+CpHxcO7ILC4QiShK1iOaVqZ5wRSwrVHtmmbVi541ufV0GssBbj2ctq
uE7yZdupCojICmu7rkQbD2k+XjQODDDSBG+BBy8IkV4ZVfBxb3tr5LtMwSpJZp5AKQDZILycHfSj
2sRp2b/Zdoc1MYz8Ac0AN0q5/sAa7+EvR8JSB/30Jur+tS78Ieo7ARNio9XajL0byUwGoV9Va2Lh
XQHi5CBza3c2rbxwWqqt1bF3CMWhzy3lvSWwWxQWO9F9hiuR+ciRunGTy3IESuM3oac2iRQN5jCk
3gqMijvD/foA/hD8aqMBVkwPBg8RaCRWamRXvO1CVQ0PLRBTSB3lvs6sN1617GR36SA14kNY9P7a
G9HbqdXwMPX2ZabJJxwyT3WZPja5a0fzPL015fiAimsZ5wu6a1qB9zfMXo5Phu30wC5ZGwzbcSEM
xrMGXS+IksOWWYBC+6Es9EGD3grEnIDrRV8BQXSfc/FmlbRMRIlsjRUd2aTleJ02Cl9OO295Bbuf
KAjcoPyG1tXW4yVcMkv/xmD/sxzxJDQkb0NX346N91ZK9yNX5aPs5gS9ik/uDDnMzeLILf9l8Oxn
TuEidpvlVyYdjNhwOyeGjduFFI5B6FCCWNf2KhmK5Wnqew20gVoLX14qLmpIvFzcuLEv2hpdvKLW
LwEfXtOshX1qEltaDgBUkRlS4qL5ACbtwZGgA3F/z3MKLl3qIAC1KBom6aV2/V+pgAmzh6TMOCiE
ef0vN5AfskIRBJbkLs0OZQ+IBkmLY5OnfjQvVhv7tFwD6Hc5pzruOIyWaYD320LHXdgVnhoE8vMi
L9OSOCunqC8JGnQojpZj4qEAl2fKClVt39qAgaIdnO0JEhKEy3TvpexedPmhbnpoPTSAdEiakRyl
9/BoPhmvP7Ydh8FBm09G4Mkagb2CuqnB5arnrFlg7YM908rFc+GeOF9TAdklgJyhCujlhJ2WyuDK
Kdur0keCS+rgw/PFpquc6z7zHqsSCLdM5gdhG1g2Avheq3G5R78T9WtBq2hygPijcAuQ4V5YSxrq
iv7ymN47BHLDoFMkou1JNObBvzVM1gG03CqEF+fgSDg2cwKHlUyLzyGo0T6aIUxzi+FUeAEKbvZu
aphgpdQPltIHHz2CIZObuQ7wL9vZAmzc9FITcU8c8ULMcldmcEGTwgpTrmBp9YcmchTLsJrmbaEw
5SZQadja8spicKQBfHuD6l2wttPRRygwwXpeAVnLYcg2blBFja0gSGqrMAvcN0HdHRgMu3nBu6Ds
uZnmMgk4/HvSNM+2DWCC51YX7dLcoL6BBz1OiN4J+KYuNlxLFGBqNrseH0cMym3iaC/dMEBeIgDe
KMLB4D6DkbRFxBoTjBaK1IQtmGcCHlxHXhUqz0I0RTQelhuSoL/JR9SfXb5xjHOrewcsQ3vPNZCC
wLXeTJ6+8wLs3AAFNpFtk+t6Zi/AKEXA9V3a3L4ag/qJB5BSwMPHUHUlsXH5qhd+Ho4d/ewMQAMW
XmiIswkW8aHequ7kOW+f+qBo1nlOr5amvkjRgoiWRUXUhT/YDBeWnz6wQe+zWl+V03hZTPyub4ZN
hi03nBp5gZK9Fc/OiO0HRRwlhsSnxX7C69sPlID3AkJJoe4G3W/AkZhiK82TvhsuFrA7Q3AF1yQ3
cyjSoMGsARuAPEE2xtcDjjgLTTNYW00Pr6vjVbsRu/Ec2Ouuxw7WuRY8kLhFhbpeNZcXZZrd6aZM
sgINZKjNZcTK9LWqg81s8P7m0lyDZ0pRJfMrwAvkp3LnVwiix3VeTU9U9YAzlfwWsi8n5KlEKY7V
z9Djg4hLV1ML5kiF75Io+xMqzxjm6EgN020rwdn1JR1WYyrxrCl5n/EWFuYgtJ3zCE1CvEdeRVqm
ewoPZQ+GMKIUWIYC1EvDoFjeWlVsraJ+H/MmWZbqLhcClIqsuATNeoNg/BNnzWfVojwh5b5QFizk
EgXI5bAMQRaio3E99AGcWIX+gAfinRGUK40kD3UP24+zIEiqsPNfNAT/7L+zsr8qL6ek4Uth4zwr
m7vOnPY6dlh4bFdRcO096Ys6yZIg6p8WrFcV923YbwEP2DrPP1z8vGF0fvGzPKwqIALXLVLCapv+
l7PHWndRnng/JPen+tF57vn1Ls8ysdlirDTGZQcKr0edYM7VNlizzf/1MmcZmJxrqcGudg8e6Jfp
3CZ1g4JLAHGNF1yVjr60CVhfP5fP6L9v77xmYJHMtjJPk0OfeJhLlu1sqPaWGGbjFbzu0Q9v7bzb
dvbW/mrye0XTeaMhh4zugGlMvMVHKKZfKsT+QldNOHTpRxcgxbcV1NivPpYRhMxHDryitFS0mL3r
F8m/f9VpqfzjDf9uNH9JfquyDmYzteTgVi6YEZDxT79S34UBQ/z0yXx/KcrQsOEAm//+pL5cyvZy
UoO+II40FaAGl7TYzI0jt5YHyr3VOyCKtmKJmwGoCjZOVTxKjsFjRZMm5dhcOqJ+MprwSMEsgYwA
O+W/HwVGAZw/DBRSYTrl2OsJVF/nhbRl6CbqIHs6yA5+EzaWOxg+g02b9RC2D+ytYgrMMZdflY2F
T9zA7lmK4kZAeQ10nHXoshFOpUn+AkHssndxBDnC+8Ahl1DhNGgBADVdZubas9qrgpBfAvBFKsR7
MFlhBWJlRB1cKZfqhhXIz4RmG1WNdzPja1Kqt2YpEmghcwAtGjCnJrpzZH5iYXWoPXR+g4CxvuFd
vxuqoVvnWb8rq+zFDBWiR89AHeAPL06Ng0po6sesErfWZNeJ26Kj7rX12psMpDdCvORtsfIqQD5A
lTHHKZL9jYNiAQBtMqqGmYRVgShzIM0G8VNU9VA2F4WMy3RB87pw0H71L3gP653kQEu0Ng6toXwF
Qn1lOeWV3bsfvS3R2OhA0cZjQio03zQFBbzf4xoSgua5W7qj1MvNiBKID7Ne2Hlcoq0itzhxgTbK
yXUxQetQCy+BqXnDvfIQoOdTVGD2KN3BkCswFQ5lUSw0cTvOzmNALRnnlXVHRj+PeN7vwVNGNsju
EH3BWpxp4BuCFkjMwp6jri/A5Mlte5fV8r1o5nY15OjwoazpRKkqYSY0XnONvtZyoVM6vRe99a5n
+ru1ZcUqR9hBDLv0FSCtxWQYyGz0VlpNjTE4o0p0DwJNjXFEaQklmw/HY5R6wBJp11mDMmojNcnl
PS+LXXNCv7aFiG3W38BpgHRZWgInPzoXyJWtRPY9ah5KebsOOTF8kXLb+wAQgMq905m3qfqi2Hig
NXrd/Cr71NsKjnKKBRgyGpzA7udmnJLCLFcgxWIOXzsH+BkLWthMwl7t7+CM7RBQA1o4Ij4ANkb/
UvBFWRaamx0IgxkUn3NH9cFVywJUUj/G9lx9zDiGYTlqllXnzBUqpPAnTFmGyYtSIx3CBCBCR0C8
C3aRG9VEYyHtAzo787Zx3F0xQ29AOGg8ms3pJp/VKzxc4EKV7yjSC7yDGiyUYIgBFRRRa6WPi3G3
nL3DOlNGSMuTZe62Ikfwiq5k0lf9L80ba99jyQM+lCmUNiBDU/N4izPgAkMNfi1eIFYVhERhjnw7
di3xbCn23GmUCXynPQ5j0yWDZ9B3U4UXGWeW6KaROw38LlJgjoau13VruE+AsGrLazN6y4UYvLep
gYnUa5pbpeCsgWYzZm2JapgsRDKo/s0fqQhFX0JSk/G3BV2sYw7uDZbFBC7tNPONmeUvkG9Wmhdv
i8f9zaiKDZzHU5IPyDICN0cSVnlHWTUAuQTd0amdTx8y/W4GR4d5/hs6vqjHIw6lFE1Iq5H7SkAr
Xkr6UGQpkromxd8EtjfFjJSYG70roXxANkGvJyfYUrvb4wu96Q30dwJJbzRQHZcDsKBGB5jyyOlj
13EnKjqGqU0nvjdYGwBsySSVyyOvs6elH7YzjsBQT8B6gmkXnGzYGOXh9bFHwTWy+/ZdSnXFgewv
h35n2nyd0jRqHS0jVNaSlmNEVrA8Di69XZS8LtNTGOgji2KKPtte+uwzXYZw12470LcwzKR+YVXg
JqYf9jCEDYkFqV00DfnFPAJdI4S+DXi9mUYw/SU1K8OzC7CIEn8W8JwFsAmXRTIOZmvBpeTaGNql
hYSbmYuyiwDUundTuPkce3rrxLy2kSWuxwrUd8jUxnWVQpFrF+hiT67/2DIMDfGhiwEqWQQrQeoX
SmS5gQSeRpLkdVwox0EShW17Nvqh7AFUJhDEJloQLAwXLU7M0NjPjbxz4MYpc6p3mZ/eD5AXVLTC
BFFWPUK0DLwT8yM7V+uByQeCVmyAySHhmNf7wm12UFqG7sz3s2LvtMwuxowcoIR/ohXOY5M1/m0O
0Ltdg7PeSMiCtJqLWGrh3C6lsg8pOv8jlkhsu7kTN5h+EFoEUT4qZgWSC3/l6oCEXdpi7KWvlmSB
cmh0UVgrbXkroe1H6kMOJb58OMe8O/j53p1+eR7S6ReSPrJB/xoEfrj7YkxIIFGB+ROokpAQCFfQ
iaBywWH4PiLFAwfWQ7rDusdgsHBLvvoAKikLIbGFKGnw27hcKDBz+TZLeQeXGNhBLWYMhK3sa9RN
QQ7CXAbq6qT3xgu/g2uSm3FT53Vi2S1qvRI8aYEJJQGKYg26mGFaOInFvNfJwL01FfoWB69Zd1qV
q3xUd9zCELiR+r/cJf0lYJMMYZW3EnvEOBoijqWcr1tMyoHGA7WyvFpOWgycM8181zXTjhfeQ1fC
7zbo+jjz+oGM9Iry2Y0D4a40BpjJor0YLHfV19UH6cmCR+LreDQM423GmYVeR+88y8awO3c1MQOe
WfkM89bJ+g4qgu2vHALmy4JPqsFwH1QzHGvXVNmTcOWxLxGipC64q7zEALxAxm3lz7Co59u6BKlc
pBuIIEuEoZgJN3koICzYsWbRX04VxZ6gnuiEhuiYAw9q8uFt4fmFg/IfqqvDGneu4sxyUXEM4FUr
g8fWssrdIoojPslrK5WPaSoufZQhc3uOPT849SbGeBjEppmlXNPBXuO135WWweubg7VxXNTuEH+A
3IXMGV0QdMBGB4TxqTG7vJHweqp7z8HpwId5V0MkEyHGaEJhxEPt1Vu7BTS48Sr4sQAgCBETQYiC
MRAa0K2R6Fi6zuMi8eWy0uaAYg1rdD9LHOEoxUuDGRNVBvCV1PfWgo+gRfFf5NYFppjsUR/Bs+uf
LBeovTYrjq2hQYTZPZfGTXdpTTYqW+5N7mwBhdjITPxKwcN0iXcoFHnGLWd72tUYkaLHWw8D87RB
d4lmrooY9xI4ml6VN71A5gXoCEBiwyk9J+ix5Ca/Nz3Cks7NttXAr9DoPmn6NPQmlgyLwN1gZTUR
tTr0a1IQ2KrhyuSNFZFsuplcaGeqBiYH9WCzejdNXhvWNs6xwbTBFifCoa1guAflqQdAKF2JqoDv
kXGoqKiNd6rg4UTRn4DGIREFhDbqtiCCWG9OieFGAHpAqgIIfa83aK3BoGncg6D2tcC6hMZnusqa
4VO09rE3/j3rMc14sfJwCgBTNOMvUZhto+0kb5YMNSf/ESHDJ+uHZ3/B2KpiwYyTPtWhwzDkMe2D
U+unerBL8tn5eo6rxUdvxdg4gywAlzjorUt13Qf8Bv2HCa24/o0a+mBXoxOJwX0njrxE3+jWon1+
ZXfoPvGpvlQL9DusBDaeygldAzd/sUAqAYfPKCQB8rkUYo4xZ+RVNPbrnMl95nfr2XIubJs+Qli7
FdQPcwPX8mIY2nMsgzBIsU1DJhaihY83NzZt6E2wwxWMPSzcujcWfecujGusWPx1Pxg79APnumrK
eyryD7v0E9mke+0Xj62m98Zgxorv0YfMafdo7tyTXD0A54/JB7VYVtbI0F5TCgON8ywLm2pqVxRi
o160p6oLLEJOjx5CjeFOsI8vfb4xpDy4Wt40vlDonfTozVT1isDG15Bq2bAChR8l59uyNXvLxdzM
RpdJiT5QObPnvOEYs+HS2BuzK5hIrZXOsynsRk4Q6rkWAtD6vsodjIUR3avbLruZoO8GSzeJsjJX
YeWNr8oewfALgLFzDEF3JsB8KD7zAyQst1LNN1k+r9uivGWDxIy0/0faeTTHzSRp+BchAt5c2zct
mqRIUReELLz3+PX7QLO7YqMRjZDmModhfMquQpmszNcYxSZq+vdWjV6BFkGObYU7xSq+egoKaaoT
Hso6O5RJr+58PwkA1kpPkS/fymWzb3BLyArxwRi0x0wP3jQ5xZI8pZnXVl+RsQzWcLO/o0aq7sMe
kTc5yG1481g++/GbWMn+RjMJEvQ5l4ll3Aue8ton5nsnNMg4Su0XanJ3ZVnvCy/dpaL3qdDdEwIY
n/NcBqpWitGu84VN33THVJNvard+Kerw4PXV2DOheotxs5UM624oH83axbPSvUs0bzOo+bPEbybN
MNd572Wbrgu/aoq3g6tZYUJToEiSNMilpPKzYBZ3nuwf/URveb5VvwqEEVbZmLZRY70tmuqE7ArF
xwjx3Dj/WVliufVI9c2e+wZPCLzRM6okPqzwgj6o5sFyRifg3VOh3/PoRas1ayxI3R0KRXL8swe3
tPECKtepWj84/agG0FjPcSQ2exc7iI2q8pTBkuata5N3w+XQIE3lzgv9HYnQQRiMr2idUOPv0LXO
lO4lEwVkWiS4GK4XMlbL2lWBBtCJPdX64j01lngVixqge+Ouo3Oz0lPr3UmqBoEZ2olayQUfCMFt
q/fbQKWU6LnPhpHm+zbV3hJE2ZDTFg49LhFF5je/siCraQrX0oG+S7fpAvEpTEZzkKZQ7jwO6sQJ
gn1fCj9+n2VapzLzAqgA0/Cf2tztjqHOZAta/9PSCmddielPAy3tnZRIN00gugenA8dWISl6dCk3
o2aA9IuTv3RDdB+2NWXmfG9E2Ylny/cC7C94UQUPoqa2PV/apa3+NfCzQ+iUwq4HlrCL8L41y8za
hYFlrkLDp4SiOnfBWB9wUiqk6EJ+KSC0rzoaSatOLd9cpY9WpA7P/EJvN4jqRnAdaUVl7Mb0BmGb
C5QEhiJcRSGtfcko6UKrPskyKr9+JPMvGVCiF6oxFyCusRaDXy+qW6pGDj/B8wiRwOS0bnDKh+Bn
kZDou0myUJK7wLMQA66IZii8zkyq8NSDPlSkGrWNhQyC/imX4OvRTIR9b5IIXq8r/a6hndXYxjCS
CGJAQm4Eysh5GN3DRBPJn/CEAO4GE+F1sBPgXWGTcAQhsVvSrbmoM56HG3XfPo6KxkXqDKYUnLK8
2+ve587v1yVPNMkokFjeXB/c7BQalgQczpIU0ZqgvzhVaL9ZAlCDrr+Fn7HtNGCrrf/034UZV8uH
L4XeuiGFuuWfOit6B6a8d9Po2VWLhdHMLToQvKKij0vuAk6eQmp3C6orJ7FkAyB1/Y49lr9Qcr3E
N40fiFmBsjmSxvXpnAHtaBLVD07mvXzjH/K9sNbvENjeVHt/Yy5Em1kNMvkZHAkW36icdj5zg1B2
OFtEwcmx4l0SCMoK2MahSstw7fn6vWksifj/rppPlvtoI4JIFDtKlpTJcseKyQN/4Qt2lpbcxw8O
r7+hSe6U4il1hPuWlxHGVLeq+j0Y9teXyQWUC+I5UhJgqEYNeMQDzwfrKVItVWEZnPTYR+larADp
edlWjkm7TCDjq0yDNt+U/cK6mdkFqFKI2LcyzSPT7jxuU2dWLqUFNUjA4jRvq40kmBSlsD68PkBp
pkSt4lWLuoSocnZNafgWjOI+Uork5KgKFtwaF0gZ4nThDRXWiXgP7qXAgWrRDDpZI2lenQHSoNRt
3WtikmwpqZt7JcXYS29E/1nDWmhhwc3NBaQMjaUmapo8lVWydNQANS7wkyPpd4Wv3qpu8ubm+gIS
czYMZ6kO5hMSyFQM0NeEtgLE451a9bOkfVVVVlVjL8z2zHmggqz9/yDj3z8cOy0Y7iySFP/EUxbw
yi579nb6BknnbWxL22LtbxaZdjNL+CzkOO4PIctEj+TEJ2Tz3X1QPpcP6EngynXDI3KnjpJnNLCP
dKg2/mapQzU/Wvp9IvIegNbHo+RD6M4Nnc4IBMHuQ+dJgImtKpRlr0/pRUdRFVUFCjR6MhDOYO6c
xxhaVHPoX/qneGjaXYtvWctbOIc6YOL42IAHiDGyrnTzx/W4s8sF0TQVDU1To/t0HjeyaDqje5qe
0G3Glxc5pgj1xdTdXA8ztz255jn4MNXSxSmNME6cULYcU7BpdNyAFoczmEW20zTfStf/cj3WzMmO
CD/Jy0gCYL9NPpdLyS2XHVWwZeG5hNClAPLxGjh3Gs8ZJL2uR7sgC2p8OU0hiYGkiAbA9OQZKIbJ
baUIdqGGeKJ1q5xjD4Acqs5VEK314lXqq2DNEQ8o0HkR4J+0uFZWZn9Tq8rjIMOdRLfJGtSbOHMO
cijtwTMdyKFtR0dHv06f27T8Isvhu+WPbRvp8foI5i4maFzUUmhBygC4J2svB+/htoHu2MERaWp1
696Aatxjp/qCc/XCOp9L+gg2mnLp3PEXqq1FkkCCUvz0FP7CmqeD60Xhd+09t+/Ba6qBgVhjeSAv
pElzh4dGNkbWDPOE5tv5KpcES5DAtLmnUb+/H5zNUGX7wijp4GVH8ugQD62FSZ1b8cbIfjYwZh2V
e89D9qlKtaKB3hPc6ad+ryHTaNw6R+M+vM+21Vdp7azkw18D0VmLowglC1KR5f/QAj+cVDx8PbWW
8vAUS8q2kj+ZFU9ns1pY8rPf8GOYybUe+q3Zxl4q2NoqOTp7ZaMcgg2aDaj9pj/kRRjE3BkFkQPJ
UejklxSGPA5oD1aEc50HXtyrgNKXr26vf7DZIEj+0W40EHy56HFrYjpIuufSLsW8oMSbWcS4MUoW
DsKlMPL5smha2WglJRZsqJFmW37KRHHXp9LC6ps7Ag0V2osic/6hT3IeRTHxWMBMzLElRPBckJp4
ayYd0FVLQ4stWUi+5u7Hj1neJFrF8zmpojI8NZjUAI827gS4wQsTN3dBfgwyOdU9F5ajWrXhCUuO
BCuf5FYtrOcqNH7hQH6yuuAubqWHwgKHeX1h/OZiTfJ22OcqKhToeKOxNoncoEXXAS5k+SUkU47W
PoTBRsrWiYFq1wqTEdyvNa+9GQpuNLrrEWyYleVh2R1WFP+v/5qZ9QO9ZqTYsEyZxclJFrmd50VO
YtkDlATaLLUTrIpw6bqe+aJnUca/fzhH6tAMZCmOwhPINiQZ5W7bkWEvfNGZIJzECrppVKA5l6ep
R9LVQmZ4IdBTkUdXpW8i3KYX5mtm2Yx3sqmqpozSnTYJ4iRCgNG4E5yoht2lVgQ+0IVfYCWWvA1y
ifJtN3xPs+KHHEv/MD7esgail/DALvSfnbYSjLYcgpOBAMS6Fz22Ypd8vr4eZq4ZxvcnyHjzffhS
2E9WAdVXx4Zmt2pT5UVWuwOW1Ac50xdcxOa+lwVoBDdOyWR5TKYSuXCzIk8NThAv0OQMmns6Gsb2
+njmg6CsO+YiCIBMgkSCG9TIkzh2JAAAs31pSWZsLtsZjTv+P4J8PmOWEKCjTcnRroT2Nk1G0o2w
CQN95Ufazk3LdQwx1BWkO42mW6PJx+sDnNnA4yMQn1OVagDEwPPwiecL/P9FcCoM65PUqBLgCH9E
9Qlv/12gyThLdQj0thFZ+ZX8FaGLG89MtFUk9At3zeyA0FugXoM628XLxfcUvKXQtjllHXrUmh6+
txX9jMbr3q8P6EKoiUx7fN6zLkSeSuqU1etXguP0OLmdIGMLB+Qktumn6lAGq25d3lFB34i3KBcs
DG+uskAdVIRHyi5GiXPywVB3MftcDByb8vW2p3xReOI+QUVS9MS1p2FOjgF0bX1G9GaHw/Te6TB3
HdytHnpYqIZbQFELS2hmz/OLDFilvHJQBp1cSGYiVk1YUs1xquqgC/5NoCpH0up7M1ry9Jz5uMZY
sFAUXYFBOk0knDCM1MhVg1MwoCwuBCd8p18beUnGbmbXk+BZYyXYpPA3LVrUchkHEdoAqAcI4OGt
wlzR/1v4kjNXwVmQ8Ud8OCrFrm0Mc9wQoRFpz6bUb7UCQQfZwFVOz9u3qHb1bd6ziIOhMTfXF+/S
CMeJ/hA8yoK8DFvNP9XVb9ifAiydJ+L1IHNnm4GiB0VNYzTFmJ6eWaNEQEJF/6QP7jEZ8DF0X8P+
pW/EvSt8laFiFGnG8x7oDS4914PPrUrqBwg/GRI1xqnkiBlit5S7ko+eRvNZ9VJ1lJMw1yCdYJrl
iLFfDzc3oaqK0JRJh4Ii+yQRUvParLqsow/SOD8ESdoNxvDjeoi5dw44LkUEMIayK9Xp84+mlibU
HzBPJ6f43mnqWlEh/gnSwWqBpKJU4bSvjkgimL80Wr4RwnSbm9bCqp3/EYjaGPwKjumpCpLsNUNH
7QBxk02LNh0WbsKq4sgDkrq3bKzi/iEgfQtLM8l1ke6ZijTUoo76RpRQ3Ds2xzzcxz8zHNiO+qOz
UtbyoRF+LdXiL5cOXSC8k+lswVVH6P58niPHGkwddp9Nl8EGtoZpSmKh+lwDigQatvB8vTzTKHHw
lBzfyHSdpnkMrNYcx65Ssbvwzs/rLZ5weIrurq+dy+U5BsERhn7GjEdCXZlZLoipYmdFc9eHsJZE
Z+EamAthIg6NCANpxEUmUdRj+7WtVdtX8DoW8gMO1wshfs/F+duHojq0fvR7af/w+jn/MrHkdRDx
ZMN2PjWbfqtu0wfEWfNV+hOAzA80Vbp19ADZD/8UH/U/rMHcpYbneJtd+wnj4vlwcmqenoATjvyT
mo9iEpD7ZXmHVPw+F9JDUC49sC4ZLGMf4cOQJ7dr7hU1FmbxuPzdgwABc9V9sx6yg4OhR7+BiX7y
d/Vtp268BVmoMVW/HOjoHIIEEboRk13gDqbKS3PwTwHiVSPllAIOQNJ9478UEbTsxePtgi4zjpSq
82iepMM9mIy0EPTIq1EKO0V3xbG+N4/uEaz0OtuXCzvu8uYlEPVFjNGhNynaZBXBCo4aQQrJefP2
JWv9PcoCIINBeUFS5MFuNeJDEln3sgho7/o+nNnshKYCR9eNvuVUmGIA8OZLqu+fkjxbDUpwkPP6
xi1P16PMHGDceVSdJYWNeNEf7Wp0GWiJsEZb6SBlJUzbvjz6YfydYvj+eqzZZYJag0VxG4HD6cUn
u8CuCpcuaRoY1TYz/TcfaYFVEgT5RpfzT/GgBnC2zZfrYWf3hS5qOJmJeE7KUx1aBwCvBNqL+x2T
r+hHuda+oQb6rjy4R2HPVbRJDzUOfphkbBYijy+VycbAjwTRTB2QFqn/ZPk0XVKDd63J+/NN+NDu
4z1oJYRpdtY+3SEvtbBaZw4cFgpDpJaqj6q75weOF8ht1Be0YkQjyCDRJZu8EI+AaEbUH2qHDq/H
hVU6GxJMx/jk5dE7FSxWtExugBuZthrtM+zCqgh3buutGfJDE75en86ZHSGT0/9fLG0Cg8gVwfU8
jeHlanXXibAJJLA3uZX9uB5nZk+cxZlMo6YKvQ97WreLrNw1YrzHHAW6gLur4QVeDzU/JAr7dAhR
OZ2W95FLMrK+4CBTfVjkgX+bCrtCDz5djzJz3zKgP1HGv3+4iCoTUo3cOf7Jb+NtWPTr2F/Y2hdy
ohxU5HlssFFT2uSpex6i9/tOKyjA2IZW7rr8XYMpIhfAkUKr3g0gyflP4JY0P4w8X4g9O4d4dY0P
PWvUUDwPjShCJpod2xunli0o23YFNYb3fLbUql8KNO72D9MoO0nWagNvPbHv90FQHlIDOKuZLoxn
Jm9mLjn2URDVeS5rkweC1UfyIPiuf6p27VbZgW4DXYQY7K680w/9IV2ojs2gV4g3SnpxRFFvnLY4
6RGrIe3F4OSOvHclTqN1mMXqnoqPuEkFD9xBJfxyK3CbmYrUhVvthr5raRM2tFyvL9XZOf7wW8Y7
5MMc15HvIFIH1gCzOFjKOIX1KEWrSy/q2S0+Wh+aXAlsu/FnfAhThkULLVAy7SHP0dzAX8kItqSM
20ZamN3ZSDzzRugM7gD6dGNoTm8IMXtvwNSx9qj5K5us+ErR91+Okj+BjMnpiCZap8WN6Z9QzwFB
rrTv2L8/OkW0u/6F0MZicqa3Gluckhm0fPMite7V3sqzWGbDORmXih4rO8nNnEfcufXbDNctSm62
HkujSErt37Sm4xfrvuZD0mZvbvwMB/c8zF55j9/VXT2smzLMUGcx7nQnGk7ggPr1kKF1F0uwAAQr
eez97mvQS+JxULJdIVjfQyXV91oFZj7Hqri2ML+Vw/BXaJWjZEKMphPpdaabHQBjd9jqUOlUsYbn
7nWfIIredW24CRso9CBt47VrFM4e6cpsBWZwFFRBS1QPn8yGH2OmEcAm9FTyMDhoSNDVroU+qIxR
UmHFN2FpkLTkav7iuRkjj5EhakuctQwHQQrNQa5DbyFGitVwiOPi3srgzPW99TlM5BvdDMHyygnE
vHocT1Hggh2FnzOhscPE129dpB9gj9bPrlPf+06J4FHtYGOEfCbqUS56Au0Tx+JDkeEoVcnPuB0C
LZfVnTSoX0qEGVs9eYkV/2uReGuKL9GWPqK80pCaXkduth+TAt1VjV2elXtHUbJRcgTWh9bFHNwo
ZlUFLFeNNwXkDJRVKrWS7qjOvtWKApEklQ34PN17GVRfxKZYOAeNuWU21usluhCjrdv5HpUVqxNL
GsMnNYqUleG11toVvV+aluFE7UdflFysF0LOrmwZ+WTjdw9yWrEo24DOhyjrdh1IOx05TsSnYKKd
An3p0rowER0vTDib/xdq6upcqYlmmLXunbzMQIa5b5NNqqGCrcfpe64YX9BDuG0apdtaEdzXsCtk
usfBsaewg76L8qOOjW+uXKab3m8f3aJH3zSGPnV9r18mDsD5oU//RmQx8MnhpaCZSM1W1xAjMXcO
JUfeIX99bCk42YuoT0gKxoziuAo+nMQaAn9+Pk65qsTwK80HX0AIyG8+/e1Izqd7kiQIflOhSWoQ
BmXrSm3vHc/5p8WjqaOUoIHw92S96pkcQi4SvNMge6tQPQ36F7RW13G9cKNcqEP+Z+n8CTSu4g9T
FhSZ0YqQ1qmricggr7wfzVFHQQ4jzVE5cFjH8bo+VvvmU/7u75YeNXOVFZkbE3yuDlDJmppo6pXp
qUaW6jaKZy+RHR/KffDo3ydvhrtSN9U2v4ueMEw7+I/tIXzDxXPBV2Scx4vrB+1EnuPAzS4exi4k
ZCOVCsVO3WE/FOL3TOHsNOHLXl8ys+cP+Bd8YgCfXjyNock0qab7qOHln1OczKLKOxaNj5LBM/KC
m+vBZgelU9YbNwOw08lOK1B5Ewo4mTj7oITWPIQakmnx678EAQ5APwrJ+Smyxxgqy7ewQLWV8oSI
F6JJKvXKhZ020+xiqwGR+k8URnO+PJsGlK7qxYqdb61nce2jWgrGZmusyw30BdtdY0/4L7OHlwDp
MgUw8P/nIc3KqYBEO7Jd569h3q01WVip3ffrszc/MFpXOK3rpMlTuxWn45IG6K2w7wxpEz90SFmi
i4Txc72LXvOjr7Dq/x4YxWz+CTp1W2lRNAEKM1Dzjbp9Zd4Ycn8jL5VI5u49i54uIFFIE3RBzuev
qAGQRlWu27JRw6GB2iYgoKgha+10P67P4mwoLBnQj0UEVZyileoe/TWlYxIlNVzzfl8bIjxkc4V0
1gKeeD4S8FDM+0DBTAEUyFg1Q+Vnil2nP/o42Je4LjgSrMJSPV0f09zmtUYg6v9GmjwMhUgNgzRs
FbvtRYQAhtXghpveGhYOpNmcAfSCPrZzNZ5qk7sSx/PaiF12FloHUOqexG247W5X4do/PkHl21Zb
pG4Q6t0vyfnMDpDXNbU7EdXwaXeOekubiE6t2I5Kd64OhrUTunu5RIfk+kzOvn2tD5EmUwnKvRo8
AzBbCU1rXfUN+my5Uu+0OjnwgvBvxN48kAhFa89V9bUl+nug71uckIRV4Ye7hZ8zU2imVsmFq6JE
zJmmnG8MV0rrXBrGY/mIMv09qsArnTMMCt/xeqTLTIv+44dA498/3OlV1NVmLBGoVkQa8Noqrl+v
R5j/hn+GMtnjpi8ICIWy8XrplDvWJlM+B+ZCjBlI8fkwxj35YRh8vDAZSNBtp0zXsD/RiKzk3YCs
9gpMB662yg1cilOJVfPKkc0vUqHto6GXnrFLeiwCFzPNJvhG2dsOZJppGQ3Ex6zOn91cvc+r8rnG
m71USsoSsXAjJL1dgfdat2YVbv92tjjyRltEIEPUlqZXZaWKbeyXom6Hlvzat/qDGWuvTdDa18PI
81+FZJEUQ0WPbZKXGl0D7TKUZSjcoDZjTkcSevMtiakPOKCo0b9Tn7NYOgDUe5Db8o6WyDox9WTD
23KlOemr5havhYeUC4npo5ZjlxL14RGR4c8IzW2bKkeuQ9rCDeaBITRfr//+pZ8/2a5l4Lg4e0l0
8jTp1pDjt1SsYiTw/IUO01wuZil/pmmyDwcjy3s1UlS71eotnNida2SbTGuOaBDbEYT2vx4WXdYx
naCgeAnET4JQiTMh1O0s8o9hJQmUoFS4wIP263qgudrbWaRJvcusqkIXXVe3m1364N9Kt9Y2bsmU
nEceuRQZF94oM8cM967MUhsh5VQZz/dn21ZNO9SqZstS+UPIpZ3jqwvp+Vx56CzG5AzQkLELlKhT
bMBO+GAPGzQoVxpyuJsS65UV0pHeBp/rYq21639IBGF+gjbA1BaF7GkiIyKIaLmlItuAOnDJfnCd
YaWV7wsfbRzB5AUCSN0AwkEoup6TezjKEpzs00y1i8/K9wYKaHyQbp+eKnQ2eH1lD6hW3Sx9uZkd
cBZzslAkv6siJS5VG642uNZhLRWvYndX4stu/UPNEsQptrD4QVN4mfaRkhI7jUJkfKYsPSa5c8zQ
21bjGpGQdOEAnEuqiUUiCAcF7Lo6mcvKF0ScpAbZzn+1WzRCS2SItgEuB0D+nMdhi3yuvxkQx17K
NGaudnpJEswlOiOweSeBXctAE1YpZdu5dw/tpxD2LpXIh2K/9OXky033G65BpZlXMznU5Ix3O8h1
gqUosFTECPHbVfDCo2hXHRq4FS91ux4TOIpA6REg4CFA9mAt3+tb796wl/bH5coFsUw1RddMsB0s
3/P9PxSDoCXAJWxdQngj/1qGzVrhbatDG7i+SeYiAamE0IGGK8n+ZHqlOI+s2io0O0XqBRu5qglW
TfHg1eLCh7y8griplVHgj5SYVv1kSB0iUWmoR7oNuHcdGvJGo39BTXNzfTyXH3EMY/KS0AgEFuB8
5sQ4yKhQVbpdxiKyaXF4i4T5kgjpzFI5jzL+ig/5U9ig1S4McW/Dp93kcbgeFbGpc661TDuiPLfy
cOsrPYT8Q2r8ovoY18E2QHvXNeKN4VZ3sZLuQsD+gZWv0kQafept9EpWVfmi5u62kL0lnPrsxKDq
gkkkPKULt/IQOejODRyuFD/9VmCG1WbWEpJmPNzOD1ymRUU3AMSHgjPbpDoi55ocOLVPXRZBfeq+
K5RV9obrbeLilOEtLw3Rgh/j5XF7FtEcT48PH8INdQAopcXyBUZToaNroZRbwMUb2paG0RLt5XK3
nIebHBGja1+Y961m59yRRnSnCj9zVMdwIl/YlrNfa0THUaVkQqcNZ5RI4l5PNM1GK+bG9dGd0L2F
d/f8IuaAwUwF6jbE+/O5k8pWMhssIuzaQBFaixW+l4DIZddoCOhGCjpaWvypQc13FYattCtyBfcH
N4dSF3rBBvmNYQVmIdpUPY2HTAeGWXiqHXY4sui4d7uo7K1wLfssduKNrKHXrNdyt3CszE/Un0FM
dqJRa0j/jIlZL2UbxaE1teSKshRhcnAlHnontFs0W5CQnMs0BcUi6N3/cGx9+Bbjwvuwjr2s8bLK
TcAy1Bh0SM47taSFevTsAcyFQuvdovZ2UZUQWoQkfU7GHF66nD0hXo5FXrO9PpDZHfIbwgMABIDn
ZFEpcdC4gW9qdqYfTNQNvSTElqlEuPvpHwJBpaMbMYIypnCCUC+kKqgSzrMW0TSemhhegJiPocB6
m38JxaSBjZVAB02OtWYw5FxVA9120Qjl6bcW3BbYcbD2C3X3X4XSJ+eZ6MltQlFOsxuIlaAvMYoM
cOer1glSfP8QCskGINVIvcD4Ol9yZty5mjnunDhytibue5HcIPQY7cqg+OvnJ8fmh1CT1V0rslX3
Ra/ZZlmtIqValeovc/h+fTyz65vVjZOsYiF0MFl52GTEiPIPqi22KjbiyjoH9VB1n69HGb/1xRX3
IcrkvAlDIc3rmicn5wJuH+4qRIPXct9Rcd2Jzt6qnLW45JQ0e8lxxJH9jkXmqecw9InBLDHws4cK
CVwy0Ei6CcphXaCN2C45q85uYLJcBDXADPBlzpdFq+VxrPQ16YjVr8osWhX5m2x+i9DBvT6Ts98L
vuNYsRtRf5NAhQmOI6RzCXzrJaje9ELbaK7218eRoYm8pGnh0k+nO3Q+Gl9wisaNBdlWBwOhQSQW
8eUs0p2XLyzxmef0eaTJ8rOCAD62ywNJe67qvbQbi77uTdvt3SPGkTv/XfqJNPSXpVfL5Syeh52s
xzIzygpAvTwCujArsjX47YLirq9/q5n6x3mY8Wd8uJ+aMFbwLGd0MrDzlWpCdG8sRDF6p9jkVXCf
KOU7U7yPPbS3U8n52gR+uDKsbKny/Bs9eL4Bz3/J5CxRTUHWyrF04HyysnenfddVMaTRk+3RIvxS
ko+LKlV9sf9RdOEX08MMKAK04RjKWmnMdVmuDASLTYxDkmY7FNUR6cr3AAUOnj29hJyqA46q73Z9
UKfIVipfIhHz6dIFM6kF3gY8f7lJmu5Ot1C2dag1O+1x6GMQqxnoVAyFnsKue4FT9eqGlbWq0+QX
1aOvrV7dd2UAPEQtPgdiG2wj09HWCjrWaGn2zsK6/w9K99o8TR52Ofp06KYm2PGWkbOuhehXGGLu
aSVIKkf90URtc1do9U1d6w9NF9hCpaH+X+ZYs2KPhE3LLrUGO8Q3IxDjX16ooagRSYAaxHSVSKp7
kBVjwL7V+4FU46EolE/85R03TH2daQPfXi43NEE2VGexgw/3oprfSpmPo5csg9REMLbKArTejTx5
y0v5Nkyx14qC79LYM8iMXcyfcVhVnmIx2WIguRn84SYxMWMthefcM795rQM5usFGJs/LG2fIvgi1
92gZXnyje6EduH7KYentu7y6MerqlrNG3mRBH20ysb0LeyU7oCj6Xci9G6VvT0YpCCu3rk5tJH0T
e/kxsIadGkM0NGTppyCNZlWGsrcUQd6qWbzlKd1tgALdyClqsFnr7f02cCkFBusmy2/EXPY2uhoJ
qwBFsK2fJN0GevcNZt7hSqudI/CqR7EKo11oCeZmKJqjKLbPVSucfNHdBaZyU7VNs6IydhAa7HrM
BjlwTT2ktFaxGMWKpA2/J7V8TPu6wulWeoPbzLSn4bYN8g7TKkHaiE5430u6u28MQQTi4FVHlvNL
NGb4VsQ/3yeBtXLT5gszhcKc85j40ktrkERrdfnaqOFXo1WxJzMKBLkG/gk5/RpYCkZ1CJ7XoSKt
o6F4Eor+F9ar3k+/TfobRRLB4CNG0iA0CPAr5mncqD+iBGXRLK2Oeou5bJwMrx0mPuveMT81qEfx
dnC/y0ZgW4jh74dWVVYhMPGVXiU4fKssWz9vb8j6nrRW3loBWsJDod9anoFktfGepIa8atzobkC3
VvC8gynnX1PLehGRgKkS6dDlDX5fbqDtWif+0eF0txYqih4Y3H2LXaj2kh48aoJxNDN0P+UC/oBH
1cXQhvseWxjcb97lNFzSPfuNH5psUx1OIsUXg2rsRQMDeGri0NUC8JLTkAx7t2PRuw8OpXTSS5dM
Jjc+9VlEW173kBI1IlsQsicvVL8jovq9k4R3MczQ1TXZnyIYukGxUFws212u5cVfJz/QOLhIoTeT
DFMkO78FFLgjPFWp4QxWtPPjG1Hfobav4o0xZP5K5RVcYQL3X149k4qqIGAljbq2/BtGIyPi52/T
dXVT3iXb9pAerkdbuk4nI4xdHABB9CGtrH12u/tKuHPTv+6RnF1gU3N2s7RwWm64wIxMXJmCg7xs
u7K6k16p624xy18Y0LQlrJdDHGixQd02Q7cqE+9zruQWwdT/at6sSZ6VKZInBQgS2lpjfDNy610J
k50als1/GWeSZdWDlBSp1ss2pgkezyNL+yx6ykK2c5lvn3+hSU7lZlEjNuMiQBP4E/CmdsWp2O7L
FvMPr9GELZSxYSHmZdpNTMh2vGdBO5N4n28tV7UaiVa6bMc1SscicGdk7TB7zLdJG/69MMZ5sMkA
u0rLxUZgSwU5JY2S3tZKHHhMXF8TS0Oa5IxJrkdq3ziS3fjNruj9VY2vWh/jzV4sCUyNZ8DkFB07
s8hgku0ZF8y22PSEMitTmbdE8T1Xayz81BQtayxYhXzIoC1V9Y0l9vENDdCfWhMjPS7F0qpXwNIq
ofsU9giuZTyvXBdbbCEvYPtn8dP1CZlBTXB+gqYZuaG6DH3z/CMLWqRg32n2tvZYvoYHbva1c4jv
2tH4aOM/LiaBMwtZNwBFIAILvkud1kiQ7q4NV1V6O92Gr9mdtPMP1XO08zbFAWac/uja8p18aG+l
9+sD/d1Zm3yPs8CT48AA1t57PixDI4vqjVwBKCsChM1zcrqkwdp16L52hvxTKovqQc37GDllc5Qp
2sFQREitVe/SpnzSEyz/Os3MsEfTNkWe3qReiDCItW/pfa0MMf1UVEqOKG97O3jWKjdHa5beewy6
7icoOjSWWmfHczbGmrXf5UJ+KpT6s+DrDzpQ3t31Uc8eteB+TAkCjWJMVRPi3JEaMzZEHNajH7lF
5wE7KV9pv10PM7utPoSZ3IdKZGJNjIqBbWXDsetdMr1XNO6OQLkWzqTxGJh8RfqzpGs0xEbR1Mll
aDo1T1rcbm29dY/oca11x32+Ppjf7btJDF7/WLoB5x8TockzBannIeWVwqTdRS/tQ4WJ7Up/d+6c
g7irHrq9fJC/uc/pm7a5HnjmY53Fncyir+IBhji5hF7gU6MPq5IsVWuX+CtLUSYziAWraUYNUdpI
XpkltIHga+X/fYUakuefOZxmFKjhCRmEeslOVQNYYL3FZ+b6bM2sBLqNKocWxCOJhsH5wZWlYR62
YiDZiO5vhPZOiou/X2tnEcZf8KHAkJaZY5VQR7hz1S3UumchsRYSr9mP8WEQ498/hPADr4t9BXtv
k6Vc8orChmgTFm/Xp2opyrh9P0TxZKNRWpWBlKB29VBZtZ61xVpt4YvMKHGMMpd/Pslk43Rhbmmp
FhKnzL9UcltudNd4KTXj1pdRrGkr400o8CD2sgypeNjkuScsnETzqwI45XjiwTqYrAq610Kmh+zd
wv1kAGuk53N9LmdgV+Mg/0SYroph0AsEp9k/ACnldbLBkRJrH3GVf6GKrByUOywoNii0fobCiObh
1/wZd4SnJL3Tjv/wNNBFgyo2/wvWaDpa8CqDEEDCts28KNdRLGxU/GPWtYOs8vVhz87rh0iTUWPC
U9di3os25vUQEyykRyKM5f+HtO9arhxHtv0iRtCbV9rtjbzqhSGVquhJgBbA19/FjjgzErVDnJnb
j93RwgYIJBKZy/w8yI1r5Mt0FqdB63AW0q5G4DXfmfN7yC4xrisjWeky3jwOEOO0sEFQKFmWk4nC
8V+GXL4k5RRKhE+QPoQbs2IWKwHk5nz+PdBSfH2q4L8Nnw35YnIkGZkOc4+6VO+E0B5gRLWGAFiZ
1hIPyAYZiqxKLF/4UAWxlG7MbLprs2FlUjf4ujgAUCyBtjVgjt/KA/1gjCWFGPIlIx3Q+SwPm1bf
48KGPbAOZ1Dovtd2/mSR9IiETNv+vEdubsR/jY5C+tdY1klVA+dlQ76wON6CK/4M343w5yFuiB9i
hg6o8AC0A727hLqMqiqZpKOIY5M/k2iLwm28pAmpD8U02W89yY/1KF5Z2FvfT0HKAfIWzOu+SZsQ
KYFFcitZFyYJXzLjo5Qzl5vJ08+zu7WASJ+APQMFBm32RcKvJHml2UUrX+YuEcsfGn0lBN/cIDhV
AFxAu2AmZ339RBlERRNDHeULGnwQyK5bFDFhKuwaIJbacKSEMP37JOxjpowfGkgr/8s6fhp+Eaom
6GzYUIfAFeA88mbYOhROKXytJ3Xz4YQjAI41TgOAUYt1rOzW4CmNxaUsxhDixsDb1vnezOCt2RIg
0Kp4fKKizWdZn31a66h3WqM/sRKvAWvt6r1ZswOECWIcM8oFGfLXNTcLHYEs18WlC8i2Vt36QfHx
CDkWQRqSoH1Kz7o/BnqY7iHlYrtrz7pbke7z8Is1Z0AjDEOGT95MsMci6EEqI5otSqz8artmpa91
86BYqE5C2QwCbcv47YA72hBtEpeaaFc+WRz6pAr3aB2vHJXb3/jfIy0DeNP3BitijJRvSezqAdsU
Hmi3V7rFCu/+A6HoW69jcFYhhgFGPZqQ89Q/ZWrTmLYsrpR5wPoCKL+2z/3ssd/pZycqkUe7Wcii
fCdt14KPquIvLx89eCYCSgApjpkg93XkMUZL0kwn+YKKOMzh8wfhzzsoCcSdFOD1CgevwHQnn17g
wGOHRZjcW5c0+jk23V5w254lqiAqAEGur7+iMMlkgneDGEhyKYTdHDxROWxYY3PiPrMrxy/MRHMh
1HUy0uSXpjWg78VPqCvDdZxLTvDz77lBWLTwvlBRxEH3Hko+i4xWAE+UtCUXl7Zx48j06nv9j3TX
7nUfOHnPCjqf+6rb3Gf39TXxYTa4xnG9tSE+/4DFm7DTh1Zwi1kXCgd1NpWhrNbUTWH/pvXtPs3W
KsG3DrIKSImtoEUNS5JFVKvlWke9fy4HFXclpHak8hrDZnnK1x7yNwfCVrMhFgZK6JLyqlCznqVi
xUWuHA/YsjBXfknywYIV6s/f8OZAaBGAdgecp7lUdktiq6hUpRcXR/nrEGBxymNaKmGd/vl5nFv3
KkhwEOtBZjSnRl+3rl41UNiyJX5BKWgsHLAvjJWZKNrtMSDsBMwUpH2XgFXFQFsMJ0Fc9FQJAS56
iWEWCk6+9AEnPATA8qEqFCOsQKVxrVp559QBzBtedZr6WGnGzoalaTWVHqng1pRwI4yZ9qRK8Cnu
yp3gw18gSHy8ty9428Occ9D21IJkZM+7IKHoT4+DuOrQRM5AwKPM3GodDJL6hDzpwFS5FVyaXAN8
7UBIsuUSrduX5khgzjmDhjW/KJS7sSNDNCXVhtmmz8zyQnQ8Jarh3OeV4XZx/MRVuu1ygHAZnDeL
XOIuGacz1NAp0nRZ2RtWdVIpapV6VwL6JvalDVfGWoexC4SDKPX6YrRdmtlPlCXbXNJDZo4BV6ut
EUMMQON9oFlghMFyq2myc96KY8aguNvaUuRwtJSVelfkUC7p7SxsBpJ7iiLe2tKMRFY8TmaXeg3V
H0qTvFtdBbK0DBRh3bbwKbOBIjKcV32wW7csrY2l9W9qBwmliaobu7fv2GztKkkWNCrHREeT03yI
EzxxzLw4tkL+o7eEHEz+p7PucN1sxC+mGSFQkn/wRc8CbWvf0FMKHR4CxzxVDXpZFCjGA+8ImBig
jh29F1L/Fk/OiWaI0zr8IkUOT2mHoWcOHNB/u+VtuCMBugdSiC4DBvR1y0+OqACPd4YLU+RdonXP
SG7Xksn53lneS+BL/GvLz8f7040Is0Qpg6g0ByWYlq52Nnd1WB2lwH7oQudXt6Vn/mz8D2+Mz2Mu
on4MmUtY4TQCCax6RJP2YZRJ+PPS3UKvgMQKnwT4dUDma0k3selYd02siQuj3TPrpjJgQvnIY+1R
y51Hp4JrHOSWBp9bgiNmEbiXWnZQgkW88hq+FVOAwYZ2D3QbNVy9XxcY3gJ2ymBrfMnz0ocZIYym
6UrgugHrBYsW1wrA9iCqf5Nvy3PDQd0ctXepUHsoVhRwHDdHdqlrk2zjrj2IBtyF1hkPBoSE+9yt
BCrzFtsbOfPGCtyGFjagBdAxUsyzHbUBiIEVOugO6qiFGUsugNhLbqfEv0mv92tZwJw8L/fg55+/
yG4VqxD6qBB8q1AL5bdi1+75q+UNfhdlKKhBuED27Y26t/zpCktIv3yEWsvHzxvm5mdSbWt21kDZ
e5n0QsIXbZMYv2EUf239qTBW+lW3zhmuASi/QRsRKnuLPQ8y5CDk1BAXWODdTzIEO2CQ7id2t1Lx
vFld/zzQIqOBbzQb7QITyYDgwi0J1M1gwcCc0RRPB6d9TwoH8v4EJK8Stp2FVQ1Q+ZFbH9vjDoYw
O8NBO4bCTh0Ku6gqVvWqTNGtlAEUF+h6Q5D9O2cAJTRjcAYkQcPOONdbySXhcEx2BTpjDJH9REN5
DwmvFTD07VEdDaBAOBB+ezZ3HM4H9SyOwY1qJwzxqhY8SuTxNQPSeCVy30orDeBR/2+sxY7uhlSt
+9rhF9IF8P+AXbwGgvvBae5toayFultbF/UGiOtCo+I7LBpGbIYkSTq/JE/SGTa5Q5SG8rbnbv1W
PcCFLEr/6CscjJul6M9jql+jmpxPldUhRbmkVbrXjPzcc6gREahDQ0kmVNv+vukM2PDW52TUtrjg
Vhn3a7NevMjzJoaIgAC2fSxYD4RY/FvhUxJUpV2dcwtGy+5ITAhHqvy+0TMSNVBuC5RKHgMydNmd
M8GnYcqRCfwcR26d888Ls/jyVSyPaS53gFgr4OXhodc+Dd3KTr65u+By4eANB2L6EuCRSpqSVBY+
eMXVpyKG1JWTnuE74WtS9g6g5t+fp3RzpdGsM0HJU3AlL0IXXF90OFNjpSUT8DgFC8vEWtS6uWyf
xlhErYaawBiBL3QxktqtuiQ51cwpKMCVibQpdaAGY83CyxnmsveAIvo5wuiGQAA9MAa6kbLmyZ6m
yc0UxlYu11u/zJRRiJKhfw7J7sW7Y7KEBVs/AdJBDYunVgsYH6OBRD+v8c2X+edhFgfKtPtUjIkw
UZnQdzOQGLdv9sfyhCf7MFNX3+nKJppXdHnpos1iosIGVRuUK7+e4CzT4lRQBfrYzvRMx+S+hWHy
KAPQOmrwq2iMl85aq43eWkvId81k8ZmNskxoG5v0ssGxk6ZaexKcHOJcPUxNvjK1Wxv20zDL5ijQ
kaAo5Sqir3TO+lcTrMCVr3XrBH4eYbEp0mI+nA5OoB5pvyXAKaGVe+k/xovYFx4Dx+Y+3dBQQyVh
t6YkezOz/Tz2Yqd0oGRNIwBrQE06f3nBz2bTcIBUBRxopHGTyBJz89rAA9KJZJkJd9BsyS1Rzvn/
XITFDpLickJxqMWWPYgX5yV/JWGqeuw5OY47WIc7u+7S7nrm1qvXz62rHELy6ErDBRTaA4uHUaYQ
+IqbHNQpfpn6J7k61OxNWutj3dxG/x5luY2KTFFg7KIZF8fS3HQ49Alf2Uc3zwNQQWCwzFDQZdIp
yTytVQM8M6bpR9H/lSFEaWtrLdWbKSHqbP83zLLMCnJfRbIed5J67Q/j1thoG5iLp65SuWxnRc6u
Dvpj++hsMc+f98jtCeLdA2kaoF2X9VbwmfOWm5V5sfHwh5e718b3KrbEz6PcDJ6zqcJss3bD9Bl+
z41MZpCVeSTbKaJRCpY681AdcLmb+WuzurUxUDwGUwZeaM43Er4qF6iMc6wnHSBvpjLiVqa0BqW7
tXSoEkLPysBQ36BFMs/bpqG4d4BL3CT482anBsq0hrW9OQyKav9oc8GNdHGI7TyjFXVgk9CU5AJi
beTQ9GWU9ZWQfOu2QcCHZouDauQ3n+IKtFdLaD2/xDXKY0MK1pkCRiI7Dqh8FzBf67vOW9kVt4L0
XMabVQSgPrbkuUtctbvcYWBx7vsXlcMXkt7Jj+I9e3TeECyrB3qhZ/W5fFRW6hs39yMuOQuS+5oC
gNO86J+KKnPjFpWoAcHJS6VdsqG7MrR9EyU6sAU27E/iK2terzcXGM7tjoFSOnxFFkPKoNnHY6Lw
SyY7m0Kwq6Ynf+Ex5AEQ+CaPeQNoebv5eYVvngNkEKiMQLDgm2dQ2zgkNXNw/DQk2goNlWHlivkH
ArtMUtCt/dcI86w/LWSitGmqEmJdgFx4BbUoDvsW5nQ9AJBuZY/miSd1CKAKhYxr+cFQIPWMoW/A
x6Pcp5OheknNwXE2Im2W5XiXxwcC76WnUSns7Ug6ORglxo5FKe1FY/MjMXrd7QHfcoWAXquJEqc7
tFWxmyrgmhNt8tpO/ltaAsxzvXlI66E795YDKnRtW35FoLQz8gd0oAMouh6UwYmEFh9Riw/iKj9K
Yxc1UnXUch46Ux4RVh8kvFpQwbWawEFWzdkYUjqQrWOzKSq63vQazQ46nj8A6cD9VDe31CKB0TmH
chDbtu9VVCEJ2cD61m9z5g9Ze27SKtswM97zqfrbSPLbz5/9++2LsqQCrbG5kYbscXH7ylXF06Fy
5Lm1EMnlq1lknk1BjazWfHBvtLoxlKrMvqDIVXFJfv3+ed72gvTxcCniEgeohUmiKopNW5fUZ0l2
n3VO7wIsqrhWmz40g7lStVnb4YupGm09qXabgAZcRQNgCmV1+Xktbw3gQDNOQfPLho7CIpFkeQx9
S6iPAU/1VkxHbXj/+e/fbFx/HkD9uoIQ/W9TMqs+0wAgwR17qBUX2s02GPweRdPtDBPPQMYlqUye
uKRB7SUrP2Feo+UZBtgDydIsPIl/vv6CIpVHUmSYIuEwN8MOLw+GSZJtnEzjOU3ifU5KFsCnGgLn
2hoa80ahAjtIQ2AEFhbir/9wOD9FEKVWORPNOOJdJXxk6fezDitsvcPivKZDcvNc4EkOx2Zwe0B+
/jpRYfQkm7R6vJSTtuM9HMuBxVNT+6WTVm7T731TeHoDAKLOMo0yemHzT/k0K1b3wqoT2b6mBzPK
IHFk5yfSuwMK2y6NZrlBG+y5x8xP/LH3Qd+Egw5Y5WseCd/fIovfsSgNFH2fU/gF2df6QN+sUGx6
yEg50IHwCEA8w0qe9+2wLEZb3AaTxmPdKi37ak0g2rVpMKypba5OaHHgC3RCyqYynWvd6O7UKQFJ
NyQ5ZUpxl0L0W3oVLdnHMOpr0rMK9fCfT+v3ePd1hv+c5k/fNRPMyvRYZHcp3BLcPktfkxistZ6B
qcHy5kPhRXtk+fAolf1Dr5rZyo3+LRtcjL8IR5KKyScpze5IRS+avNEtsufGSkfkn97Ll4iwGGUR
k6Dwr44Dm5K7FgJd3QlKmRv1dfQmX/bNjeSjnuOv9fnXPuwSwCN3WmtNNWbWBQzIi9Jne3Nr4ZEg
RW2krsGzv8W8xQznnfzpO+ZaxQqtxWh6lGzq0N5OYbdtVz2Q1HnHf11J8IcgVY6GhY7ewhI/kTCo
7UAIXr9KG/o3eVNCzW+iOgSyhQIkW3h9UFWhHJo+gv5DF0mIfciDvO4y3Ld/pnfp4ef9+0+W+dPv
WZxQ6DJLCs0786qa4xGVChcJhA/pSKMcAfarAsqbx6ZgftGhyjeOfzW99Ro5f6TW6GVqsU0yZ1Nr
jlfLHFYM+X7sNNcm2wRao2LsQesg4WTIJ9Emfqd0EYM/LZh1ftUcBJSYBGRBiHHWDHFqU1t2tdjY
9VriNybz87Tct0UWoKPro4UFkmpbRGhno2A9rhXHv3/9r19lEURGUF0KQ6bGtcn6S0qkQOpJUBfp
a0ksXwwK5kTNA6wNTlRPf+eijaQOiBfaRXJvbJ1R2meFdFTj4VFOTXxISVvJOr7fivD8+7Rvln49
HSq9NtWIdB3D/ELCKpp1zugWPVHfWBnre9CGFB0s/+BIIc++YIuQQnQZVgjQmbsWw++Jn/Lsz8qe
+34Evvz9RTDJ7Qw+HrVmXBX7MZ+exnhNNPF7TPw6gcW1juwplY3MseBRNUKYzXPCGaYGkS8DgK3Y
RfbUu852zd7sxhX/ddhFCDEVSoltNtI13co7Hlhh4/ahGZHRnUHx5b0TaNE0eMPBiABbeCPRWjpz
YxejUwZOOzrXCC3LD1dUpJXaqhLwdOK+ARSFEmd4Q43PuXLOC8tlnIS8LFYK4d+SKOh2fB518Tkl
XjMQxGavEaf+NXXSA6cDoJ9lL7tEkXT/582zNsfFtzUlkltVx/V/fPmKXRYVWyWQN2sfU/lWiljM
avExs5KYTS4U/doFStiBWh5kvxovh+XmbvYbm++75D7ukYavXny3zt/nBV2k3xCwYr2aTfPQ9Knd
EuJmAVQ+PR4mowf+/PE/gFnOH2lxDXz5iIv0VHSGTFoEhX9s3Zo7ck7DuR4HqY279UvwVjD7Mtoi
Cc05jLYlghkmb8w3PW0DUGXiWpGGmOuufsq19VxccZDzHXsCHY+rcz/6DmAUGxoVR/kDFe/qoiKA
1n+q95936Xd18cX2WVwoRHQ9VUbDupLfs11rFwGauVGeIRMXZF61JScV1RBXe/wPPuXKeVzeFA0a
2Y2tJHhpbOvtjHouguLqnHS/OqihtGMYMwn/a6be1/kuX8UGm0wd+aF97SpIl/QOZKRJpK0qsK3N
bRFr0qzgcdrL1tUWeaSRl1pXglKnm866rnzAlU2zlEgr9JayTFdivNfSBwD+Lp03C6nqLuzgQXiI
ymhVRHXlDBqLkCNSWaOaymOcQXKwd+2ZbTJ0E52/sDdcfZndeLh8CdvLR74iNLXTFCQUajQjyNhG
iUw4+66rsX+vrS72xiK2aFxWueEU0j+hNN6ZXh6Oz1bAQy1Ayrc+tVufbpYshgEW/OEB3/maylO1
maAuOurX3Ek92m5ovqa0dCvB+DzC4kvF+ch5rQ76lRXdBq1Lbyolv53clT14a0N8HmZxEWSj3Wo5
1Q1AqCAJ43dAd/nW0fytBXzf7fvXn4e7dbY+j7b8TCaMF+xpMK5aDJGeyi9Rq22uJRr5P4/znS+I
/fB5oEX0B569RTUEh1iPCKBEzc7azLaz4tne2rULjrSnglGEcsQlfYRtAZpBzbk91t7qRTszo5aX
3ucfsrgYJNpzYo9zNLFQdbfDvOhc+xx/sGcoqtXxH0v8D6nS5wEXt8KQ0L6h8GS6lmPvafK7ZWpb
m5eeodyvrPHK1JZlCQgGt2mMZujVcO0r5LbiHZps4C64WdSFzwytFPFmePre3GT+WiCDEMb3hdVg
Iek4Jpp7BrhVX0+gM0KuuKOGwFaqyoD0Y+I6Rh1VaJy5Ttp3bldXVtCUQ1SVhekDtgAIcaGj4aNr
d0XV9i4sMeCEVFkgMxTQtkpLL5amZJM0mborWOMhzyWe1Vu/Woj9AXDNwSMiHdB51aZl6X609MFl
ser3qO4DBQkcd9K0Hj54FbZZt69sem50KbTU4hxbZhbUebrtK6xTqjyDUPAqpfGh7dlOZbCy1Q16
4kb5IFTUzR2a+1puxy6ethFPrUNH43DKY08oyrEZYBc3cwAN26/l5jyaxo6xOJq0wvKkilwBlMGl
pd4zMbzAnCPQY5l6HTzuwl5t/jhd+9jm6gubhiP0nn8TXX9QmenprcAzWJiuqMZXS0prz7K5dDBS
+lcZJeoyWzoRS4FZ54x2GVC8UOMikGyj91BFAQ59kEE2rqXKi9vk2ajtKSr7/plJ2RN10oNOikcp
cbYmhJ3kAjoMkGm87+CGDs+I1JetPnHh1fRmCekub5xAqjOfDWi21ELpNglRAKmQ9U2V0A3L2nec
KeLVmgAfNg8hm7vR7DgNh4yD5hybo8eV4SWRVW9I9FAFFt+Nda3x0SN7RMflPtb7D5YZ53Yo76nc
2eEAgqybN8icpuHDiKEe3BX5jihkb07yHlS6l7hEfXpkAIex5rdIxI7IxY5CFQYG9oFuCgjXZ60r
8WGTGeXb3Lzw5brbNcBGjY48RQIwTzcnppf1/JDn4++MS26FdhAgBEZUFw3E84y3XhgcPatO8Zhg
vsOyMywz7garvvZT/ORYxW6IQYmyCyeDahwk3k3tAOTqqenKRyiiHBtw5T1VJ7MdaEgS468KqZoA
FeOorTUFHAMUWLQc4ndMNY+snXJXSHEepnIJ9jT8Qn0CMJfXjPY9NMHgmD2pZA/HbAU6k+pWz+pX
zpQ9rC4GAPpHA5BhtfGVhJ/UXAspPBhcteyfwRQLbUPIG6zGifbihVN7N1kNxNprFWBnOu7QSoOc
pNSENatfJI0+JSrsZ80cwmtqLb2q5vAL5cYnMcKYTZOx6iAeQqKmA+Mhqdxpap6sZJIhRiyidpr+
SJNFt9qoH1WVbhQVSEemKq6UqltorLFTHMevXEuvtcyOtTB16OzRfJs1zUmrk/TQ6J3pctkE9lbU
r0kPaJk5oKIKoKsJwnxtl57Z6L2b5hZimih/14w/cRMnQa2G6VJQSFGNw70M0bRobECJQhtsgyh8
x2rjVfQQSIDqEnhdun6naxlkOiaNfqh9cQWT88JU6SUVaoQrxW+F4eYxuUwWjCuz/lg2sDqVh/sc
MmhwOfRASkpdavGwTcVjAs2jipUgaSHzcBq6ASVU9sy+SdwEvEvPMXsX5pbpodXVZ4lax6yKT7aR
XUmc+wOEugY0DHEvbU0Ngp50gDwlxPM6u3qFT+VH4ZgPTms9QBYWBi+9HYxtkfhQFYtIXwaqwTu3
jGvTbWXtBLIULHa0FFSYKvvDm1Q5Z8BJeLbdjXtg5wJeG7+GotzoeXxqRJZ62OX3MR8/+ia/hwnx
HE23ENu95wOR/M6W8P/SFFx+gg6eWcmAkSaM+JTV2GVJDRIczeMNVKs3IEh8JNjOWp9tBxNs76qy
tpOTkSeDJ5LHyynZVYbcHm2nae5FzILYBCW2T1p0RCyDvsW86LY4FdjrEoMcjMoCCJfvUyOm7jij
RRtRPGvq5FeIKC6AEHDM0y0LrrNT5fFMwVPE0Nwa7lGWaHdGkoOhiCPqKlryZIpy8oweUkcSxBG9
SmmJzzs99XoT5OmGgruKFxyqfg1FLCuMxwxqHcCQfKhJUxxY2h7lDD7MUw+KDoMJgOtUajQ1zZ0u
240La6nXohPvs+e8z5V0cGsgXiN4qRY7ZwDMV2mMPEosDt0cXX3CYXiRjbwOYN25Q5gYA3B1Tw5k
gbYD0JFeXpa+wm2gCxXo9ck8M3H3KJkrKUPYFrSFd2q9xazPuVCDKSsTLxVG66mDlgVKlxlRO9Yv
cVJ2EaHSk11qmdsNbJ+rCdmYgv8yyiZgjhOocXzOJpBkcgEPsXKq60DT4LAK5wfdI7GInzoYooe5
lQO3BhaQxUA6aGrI/41ltZ15TC7vS+KqSUJ2KaGnHAfs3CRdflKJgQdv1cJ+WcnUIFYI2VFagEOe
8CAbExCoKnh0iqRmISLNXkqK3/0odR6VBKCUk51FigXMCWDoe5rIocybcpuS6k8GaHAA05w3GXKU
Htr1fcAseMcyE/Yhshm/T0Nle7VZbeyRpxDCky4AGuILOCPHBFLqOqS5M0l2HTNH9oU5nUeVaH5n
9MWMREA+yo1X+EPqW0ab7mjnkgy9IocHDiTOYFqt4y7IW3ZJ5drvyrrzpWoCZAZqjrWCPIU0ZJs6
DAJSVSuHCUmfysHQQUWTDM8ZGurWjkXfx6ZEG66sjnAkHb1UY4o7UHbIBr12eQMrSFma8l0by8zT
K2pu0rYr32jR7Tkqz3rVZy4izehBz310CWugEF3RZuskiJ19S13NafzYbPPIZvmWquSoG/E1KRQv
VQx0yMrC44l6iCU781pj3I+896uBbQxjaD0lsUJr0P/0A2xu1S57oLZy4k61FRlI3LQWbkVIGsEL
LwIR7K5phT92wwPPk/2QtKnb6mjCp6C0sYYfWkt61bPmb62qh1lKVLKKo03yLetApeMi2Y2asmvb
6VBVw9VR8lcZ6qYm/HfdHlYBuD2lEz7ZoRprSJyWBXGbzox9W52iHlqKQhU7aHqh7NgPr8kI2w9O
wfg27Rxy1o7YDUUK6EXSqB7qkru86YKG1XdKNxQ+cYqwRMLsFrV+oK2kuqaiRl3TbtSSPsRIEhJR
75mMnEDK+4PFpTiYBjloJBOtD4UciEOyk6owHRMuueuMvXzE3dEEwmmPDYiYwNKBEkN64UmyEagN
6HTQXuPbpGS/8KNTVwJN/y2RQatlMEoKCxXRR7Ndjr67nKFkBavOP+iXZ25bx87bYFb3rcMlb3DK
h7YdU0/Ry1NOtY0kSwT3a75ParvDNVPUdy2IIm4PYlpQa+SMiFD5dRGHnULu4xFi/5BlDsg0wehC
0+pffVN+WJlyiR0ZxDqt/QtxS/QyU5DkCYDGbpro6RFc9kvci8cciYmMXT0KvdnLrIToJMpLdVdA
ErQUOIFsOE8KujyT5HyYdiq8tAd9RXTmNrbxQ8tSeujLrt6JKt5rvD4JimRsKuvR17ISf6URcFVm
1l2VNB9MJR8Ul5RrOe0JKi+VmxpwlHCsvvIbTi+5ZeLMSO+6ide4ngWdTE5DjoaJ44A1BnXbXESq
Pj7WevsnNtIIlgGVx2LrrhnwQoEiQRoUtcR2skTHsDB7GuYa+UW67NmJAc8tRrqpzfikJAkUhptI
QPyIIZN0dYGbXUmQqAPHHJAWgXAypueuAX4tLp+ADLofVFxK8AvxdcAm3L7o3x2m+Gll41axHgcm
qAvtnmdcmLUrafWpjtVNV7fnQYY4r5H6faFvp4be83ryGVFy10ihR1u10NKrGyRCCMeGnIVlpkI0
uActsCchbPAgsWdyvEgsJHmgV8Lr4V10sxuaUHARTpbjFnCIwAWLOxVIqiieyH7K8srlRe05kxNM
aX4cTbKrk6R1zUyHtqt9ABV27nWhFpaoETfbTTXUoQbc3KDiahjRv1PreaUrH7nuQ12M/giOpm5m
F/AgXkmWv0O6T/NTOX5PGyjCsbyAPTOFAq0OLH0HmrA+pgHN0ydUWcJC0Z4IEpeu4PeJirdIbfaP
7dCGmgw9IQ0ZnatKaroRTN85OWwbifRE2zqKZ2ppTvuXWGO7pKSeLWePeKRc8hESw5WOX26MoKdD
mOKk5VAArn7nsxWcVFd7x2QfWlagKpDGjzGpjl3CgppzPOymcxHrlzxNd0Aa3+s0Q5MJfqmIR11+
QNnJiwdpQ1R79KlVVfA4sVtQpIjeVf99vebLI3tRrwFN16SFSMyrWfR4/SaRopuHEXA0iL+ulGxu
VNS+DLWo2FipVU6WSqyrIt/n8I9crQn9AytelGK+jLAoxTQkk7kuSuOKRnHrqtrwUPISpmoUpgo0
f2G0vcuzqg6F2U24zvFWinOpxdMJLG2IVRYJRbhsSchs9QxXltKluh1oUjKHfrQWipIqrkgHv071
wGxo7JdFDd2RSkKhaRyjBlb2KEnty9LpvTRttroUn7KJP6Z6c4LtjwQsbyfhrNoRgYvsxpBSxeOV
FFl59WqP6rNW1dsCtoKRCYXlgFQa6JqNmuH1jOtSt9lfI0ue8C+Bu9OGk9X2AwTYGY5xXT5bLRKW
wZ5eVF0/cCh4FHSApLLceprV2h4e9pKnA9jmJmairsDlbhT9YMtnAmsFteDvcohym5QjaSZ+1Qfn
yoX8S427SNPjEB3aNYjFdxUhSA4Ah6hDRwhEAMtaNJZLeCuhr15wFIJlr30wPbGx7jLohyievSmv
znYNfvTd3RvmyXA5gk0YdIsAt1iUgvuqgvKO3XOU1KeAnpB+ooZPj/0GRHrU8mXcpvDOcy7yqT2u
if7fAM18HXxRJR5ZIeQGz6CrNrgwPFJ3ajBjPEbw50+Vg3ZXuRmP6+Xv761LEBOgvgO/EEwaHmlz
bfATlEVWMgoV9ZSjdcH+H2nnsRy3tqTrJ0IEvJkCKMciRUKkRFIThNyG9x5P3x/U9/YmwepC6PTg
xBkwtrIWlsuV+Zv9vNf2+T2SVMvI03Ny6m71vXkGUxHcb4mVfCiLL4GxcYA6jQIQdKH3gcPa13LA
p6On1a9D/SKlZ3PY6O1/OIlWIVbnRFBJaTlGhIh7kjX9BxWS65XTi1+Pb4fgFChw+Hqr2qUZCJGW
T8XkRV+lF/JpXkuab2vnaJdhTt24KOu31SdlF+4CV99dD37pA76NvTrSB6PRjbEuJy8N0ZUJazcy
M7dJKvd6GEgPzMTquH23L1aDlOYgtDLaP14ZAYcu5C6lSmDccGPd1JLY3ff9ENpz2Y/Iq4/7NG6+
if0UkQFpDkYLL6UkP5ZK1N+JZfB5alq31cpfWhNQe2rpuXSt/9L2eeAoCmnSaGSK3QmS3Yd6ystd
3YvzIJ8MREUdw0pehSHZKVZyb/nVfWjmn1EIplw8oZ0/d3ea2d2bUXROO//LmAo/ui4/56F52/Ju
VZpicsYk98Qy/h7l/Qm9mwdjSh+1Vjpls3TTmz0aAuNtGub7tp0MV6b2bnetcp6ywcuy5BOsrT2y
A8umDJ7T1vcSK7lr5mR5jeU/ZzTdKJvGN+YUHhDDOQXm+GqZ5u04Ycg7Tb0rZYUDVka1FbP4Qge0
tatWeI2G5MmUG943ieU7ggl6Vx6x62sjTw7j7p8mEL8JdQKNWRAPlUymXw9IUeXVMZCCxM5jswR9
bkynSc6BzhfluanTn0gW9G40IAHQAViPjPST1qagqqL4axmosl1OGAP3VRuQtPX3uYbMvObnRwNf
i3CcKNnEwifYg/dTMt/pYn6bDOURl+SH0hD3ozjs45hhI025NyYEOhSfGrFQfy653EJK7yS5YNTi
oD1NRfN5FKTjoBgntrxnlNZjFyj6PgyWsulhFsdPcceFkh/7MIycqeKpY1RnMtUYOLx408RY6CrV
3pSz4E5oNIz4uvjXXAXUMmdfcUwpvdeU8qac/RPt0IM6pK9JUWl2WAhOWulfNMP4R52aF6GLXzQ1
7XdGU1AuHU2npa7bWJOLzFaP5K7KExcwNQmD/1AmFo85vmcgGiBj8pkHxvAyRd0NVx3M66X4VCch
Cr0jRPvQfJx5KNNvqHd9k/xOkYmyBX9+CdOBelFUf0Lid3C1SRAco9ARfrGSEWsOTb9RLF5byTDO
WGtTR4q78KeZw5EVElZjLThSLJ+Von3OCrnayYNwm5j6vSyoCb64TeWkkvmLN84xs/BliGItPc3d
lN9HfvtkivGrVAGwk61RdFosjLhPTyyyyUUCGPgnRAoMi1PmujWle7mTYVfHOHOIPvA5bFKek8HI
2ZX5IS0bPAygVdtS1PVPsVjzqPW/iPXAEhbS6Jhh+uP2EtYYfgwwY4oaR5iLM2XEJ/QF7tNWyp/A
wZ8lZIOmgcpqZJifEHH290Jp/CcQjnfn1epg1JKub+Np0j1Wi2ZHYX8qejnYj7L4UzSCs4THKkfM
gAHSZOtVF7qQje16HnblBIW8EzcuiSXch+PTklhnqMDjtLBKZMRBb4pBK1VvoJrZdG5Bx3AgncTM
5PpJvTQErwVaOsRvrvISufnYqi2LVql5oxyTg3JoTrwMj9fD/GkHruKgS0i6gB8nyD9rdR/EYpJh
MVOpnjFhkxn8MAPxdpDSQ9O3R135NSfJ4+CXR9P4ouqFm2WNo0vN11ALX1oku8sC8YJEPLFH3To0
nCjbyFI/yqWg86GohgQRDUoA9Ir336Hq+1quI2HytD6mxLBUcn8nUrbrEEkRkvJo4N896OJ9ZeGM
Q4Eu+SlrVHRR3YsgGJXKN4wCbImXt+Z3Oz/3fI0i6zA5gWyBGWczbXzPZQGsv+fb37tK/SCnG6KY
6qrX7tOT8TM5NnfGTsRK9S75bTm8Tm6r1Bn2k1vsu2NLK8F3jI1M6UMusfpkqyk1BTMreODrXtfe
mqgLq8F3g2rd9YFeQpG8m5jVxoRY4WtiERpennc3g6idsxip9073FXhfEgJMSXdf6AkNlN5oDp2v
PV7/ARfwy7iTAXkkz5VhcKxVWjji/SCU9ckrrWYvz8UvSodOVv30pehWSL6k6YtMPa4uZNcwv6Ag
cZzilyLODnkdukgV7GU/P8xczLVwW1mCQ3Hbiar2PqlKe9Sze61Gd1D/nvb/tBMX7oRfvNCj3mA9
KIh46pzLIg/vZLS1QLxDgM6pSBO66TTP3S4oZogc2WMwCnYv4MNFteT66D/O8fvBr7LhxQGhKv1G
8/qsAaZ8hrqC2efz9SB/qCnvF/P7KCvUAlM4UmpMDE//xmWEknNhG6gwmi5FTT6rR/rwdTyUhy3e
/B+E//8e2For26YpcCi1Vgyvw2ZjF0WR7qA4IbCR1OHYlahLzC1UzS6AtJNGCCOih+QVuMyXpEdu
O6v7LjacIawzLFyKUyAlv1IfL18Z1JMiiD8ailtZrWA1rrRbXNYPU6NQrwP9oIsLtdNYXxFBPaIw
Jk+Tp/vRYx0bpUs5TbIba95dn54LL6LFNgIQBiqV4gdp3nTQtSmWq8kz64kl9rmM/rke4MJIGIuG
+ywHLxqjq7M37KAI+CWPkqKs9x3Hu29i8bRFUbwYRbHQKkFkkUfx8vc3N52IaECt60TRmp3QHwbp
UYm2kEcXY/CRwKXQ5QdQ/z5G6zelqln15CGr2Bd3gXQ7b2LPl6/xbs0qImCHf2OsbuywHK22sTJi
HNWbCKRpe/T3C5BWdGNejFs398XZ56mN1jk22nDb3w9p6bYWCe0QL5mcuaDbsUnVvxSBb4VO5B9z
knUJxRpEmrc1H61MxZ1CNFvp81/Xl9jFGKjiQDdHaQv69/tRSHAqa3WIJy8YOEHF2paEr9cjXJp6
yYTxDB7JWqBJ7yM0sFW5KJiWFl25qR4/0y9zsRH8cj3MxYH8G2ZderH8RKwqRRk9WW0/d1r2sza1
DeGdD7knCwzdODTPNObbUFZFFvwwBH2kouhh8uhQ+rVr45wLx3jc0kz4ePwSScYDnmB/zrBVJE3L
Ih18wfiHRlFQPCsOCN18l3fp3nfR1HfhErsIURymI+KaN6Kb7LdqaJemDQE2lIyYIIQblr+/ORWk
MUwSIBajh3aVkwcj+JdjX5an67N2qeajUJiyNB0WKGCc1fozRhx/AnHkDL3rXfOm+yQ8z4JT3JXH
5DS43Wl6VH6bP4bzlqLPsupWhwXCpWiwIq+P88969yaVUoltz7qPT8GxOfRH5RAe68PWV7wUBgNX
gygqpOU1zdUPm4ombUvJQzGepE7Od7WYekM/3mD+dCdW0Zc8q76ZZf3XOFk6lyazhsChKqMisZq+
hJbNOLTS4IUGunR0YxFKRj/IL6l8X5/CCxuPdYpKBUchLd61vkxjGiCJFKp2ftPaBQ04BSbBfxJC
hUXPm0/hTn+/Fif48+kgUL0WeCPRXUjp/PzfIqzSOTQfVLXNl9JjkbhFRs922HhIXfxMCmLGKDQA
kF4fHlKIFzfcBK4L4TmqX1J5f30EH3NFZpx+AvInTAVgl9VOQoQQ0ILBiu73+s18ixfUXf0MROpu
3Ek79Rzs/U+G+9cOCO8L3uvDfbEVnrNx2Ua64AhK64Wm8becOEJw6oqorqLOzP+/n/xsMGe56oTR
E3P4N9Gwq2Vx4xG+zO7qMHgXYpU55L44tVXNFRV1+l06jv3RVCPlCDXnCK35qyDHDfLxWrtxM358
wjE0WRJ1RAcVBAnX4hBxriRQKiipN11p2Y2Z3pSdcKf3iezQuRR3oRWOt7EyKPspV6E+hMP86/qq
WXbOeuRvfsGfX/jmlCexSHM9NUaEtZ8g67t19BqkGXodgYuWsHs92Ede8fvx/iEnvYnWSug+F4Lf
c+hS21duUzdzFulS86X3IneLk3dhx739un9+zZtoMZCJMir4umhogu98EcbX6+P5CKdfjWe15Qoh
1K1smT//S7dTHd1J98q5umkjN90Lu3oHAhmqaGPZmBzY+jH2KGo/Ronza6v987Hh9eeX4Fqo8FhA
TG113I9B09U9wCVPu29vx1tjH79EO9/F+HYXz/bwRNt9k/P4vyzff4Mu+dKbDww4eRAkMeu9prG8
Uhd+IJhrkNiX9zztDVcXjL2WBy+i3p7lPvtrQxuGTJLEvkHdQUPv5H30fhRnvOZ5fQ2h4IjNZyO7
K8bCbWJhY9leSPs4UmX6a+xSHYWM94HKWaxzMSpHbwbG40svvW7aWhLaZlRu3HOXppFQSBvK5ESL
XPX7UPow46mR1qNXacqh1eVvmlRYLymkTtP3DyEYtzxG91cbTzgv33Z9/tQ2FJhKQxHujBqYU2Co
G2fjhTyQn2SpBgL8CGgqq5+Uj9FSq/YHD1I40OfBTX3N9kd/Y+gXNqtBrmuB99WgD615C1OSlK2V
BqNnZSNWAvlLGvQbAkkfT3luXQTwUHxCmVNd16t0v+xFQe1rb+xfMrO5mccZHaHUiZXMqacSvN1W
3nJhPgnJq4emLBq+xnpUETW6qAAJ7OF0bv1sT91htn3XauyytjsXts1tuqOWvkVf+jhnhCVpF+Xl
i36oG3BvyV2TzbVXCA9l7jWqZGda+9fbYgmChwF3Mu+DNeUZoSEliCe59sqk2ANHROo0Nr9NFh3a
RN9S7Lo8on+DrW5oYVIjid5Y7QF1qtQAQBFon6A6XT/QL82XitUE/psUiReJ4Pf7DzJIV0pGWf/h
y/0oAcm5QMlvh/240/f+uYQapWxcIh9Pl+XyZ5UYdDUovqz2F3qTiVTT0vHMtDyHGeozwNci/6bK
240c98I3fBtJX4ETaM6Ffp2NuadGwKKMEvC9JgNRDbPd339GjcoIViWyzKG5VtpQC8mKw1jL/jxf
zZv+1IA38U+WI9wpTm3/Z9RDHFroUKBzqSOcJ65vQEH1A7xUJYoltWgXCGoE8caCv7Q68B5mOCjA
LpKsq9URCnoV5hUhWrd3SwRMU/z2BKd34k/5Z/0oP+eHTRjNsrDfJ2job7+JubpjTfZxn3by5GE4
c6dHyCf0mfStl8Zd16g7Uw6MYztHyve07n92oMpzJbptIqXYMrK68LyQdD4r1xK78OPzIh+EcWjE
eUEQ1bfJ5+5TdtPpTo+IEW3a3eI8o8o71KQPf7+WaJVwHXLxMrvr+6dRh1oo03wphXS7aYewvoMe
J4gaRD/2YCKOwX6LRffxLpJw4xM5N4Eac4iutiTyfQVy2N3oJUOWOxEidHWz6Qy2EWStM5pPzRCa
JVlFsDDw9Ieo+fsSgIQEtY47C47K5gcXJfCRhZDSYPca/7lLzpUW2Ua8sdUvjeJtjNXylNp4mC3w
5Z4Y3Gllv8v8LWvVC+fju1Gs0rwIbf1RnXib6U0HJrRyLWt0JnwSJ/n79aV24XzEc2ppGmBsQJ63
emiqcln57RgAyCtqVw7U75Vu3lpNvaFHdnFAaLzS2ZGXhGo1oDKSxVlRmZZU2Df97MSS6hR+QkOl
30jdPkohoDwIvvB/Qi0Z0ZsEvUonv60mRmSqVYMcS8EeSgWO4NSK0MlqdiGvP9eqamDhbftDDXsI
iNE8OEqX6KcxLYdjPwMrSDFujPzYdyuhrm0wF7+vf/lLnwQuoQ43mSISBfX3vzMGfEUCEfN6USGo
Nr5dNdDI5C+wzjbuwEvrVaeqyf+orNOKeB+p4P0kC1BdPFV86qzbydpM+S5GWGj3nFiLUuw6QtWO
ilgaA5dE9j0JyCDiR/MJKqzkBE6xj2hG2VvFzIsxuf/QudNwr1ofWBHGQknfWIOnV7+oVyjVl+vz
89GQjYUEqBEFaYQlwQOs1mytoNBVCG3jRaIOA0kclYOgG/c5cr5ks3IMbWrKYfd1n6IoeNETo3ET
OQr2fSjtCimXIDsBqctN6bFtfBH3oKlxLCm9azHOzgMhcw3wbXaqwte6/ssv7em3P3y1A7Jy7Ocx
blvP7LBLyxJtJ1mgjeIK/Pr1SBfnAF82nTovFg3rXt0cqEHiB3rj1UZDn+Yr+lkbET5CapdZ0HmI
ijTcP6pDqZkZdfEodt78qNyPbv5gHiS3TkBN2wF0pmN0Sp7K79IONBeeIM/J8/URXsp/iM9TUCYl
EYHgvN88ugnmO5J0lhlAoM+yI/+uFjPS5OAf9dRRnOpX7aTfxE2xgOXfXeVA9Fi5ian+Uj9dp3aJ
CYkGgZPB8w3srpzks9E5kgsq1OltOq+TuhM886V4EG1hs8B5cQEtB4VO3qPiwvp+zKxrVQsRZ/DM
+EZuvwbqT63NNyb2YgwqnDxNOZrQB34fgwRngFSkDV4vQSaKffSNmuGzhhf6xgReeAHTIfs30Oq2
RoVfSOKhbz3M5B+wZtsV37rOHRco+G34WdlVuV16+g/YpuetWtnF7fEm9GrtWG0KFL7nWDTr2zAY
M8dMIPJvjG/rQ652O21OuQ8qFqh6gOT+NSl2ytH6DAgF8dbqFL00EAvdzdf21tBWS0TGSEBvhZDp
M38OlddtSuQtV8aH9Y+gA3UhjVfH+tJq/DJMUPOtSYFFRyjw9a7PICfc4hd4tP8gO+HtSxEKXyRS
x9VgxBAQZtD5tZdW1p7ekV1Ov0FAPBTW/vpkXbrz3wRaGwbUUdgYhbgE0uAHKRo8Q2XXx2cl+Hk9
0KVFsVgh8ooiqyfHeL+7UkEscdAwGi/T8ZKCbBXDteyO14NcWgOGpOLBS2MYBf/VrV9NWhdLEt0d
9DT2ivo0j4N7PcLFYQASxDgS/Up9/fgs4yaec0UdPbjFZywTHxrZQrVDUDeqZBdH8ibO6oyItDls
MnhzXtL7v2upfAjGfGPqt0KszoLeavq0iElLczV67hrUK7Xu+f/2tVYngSAJgzBEQcnX8lLrqZS+
xVvZ9daErHZKMrTyPJht6Y2jhQXYq5E+K8Xn68O4dPMtyND/N+nmqmTTqqnSai0NhkCn4joYQg+w
XO5clHdd2QgUSJOI3V6PeXl2qJJiugryZF3XC+Ixrc1KHr0wG75QF72Jo/LpeojLn+7fEPL7LQlD
GV/MkdnhUs3R2O6bH6W6VQTdGsfqURH0YdMmU194cpy57SKosfU03RrG8gvePK8KEWFhJDoKT5st
t1aOTadAithof24FWf7+Nkgrqnlo+aOnI+ouWGcUPHfQH65PyMVvteiO8mLB7d1YrWWMWmdB9tvC
G7TgJEOEFpRsY9Nfyj2wofn/IdZL2Zipq6oJ+JwKlTxb9zGI0njNOMD1UpcqBgJAsdLu0fnZ+IAX
LxpuMnHRxDeldfYo6ZPM04ixiQIQTbNxs2Bn9bnbhluQ8YuRyBOxl8NpzFyD3Pqx0zEiYT0oyFlI
cBXl/pla/E5TN00sl42/Tglw2PqfUKsdRGO4NnVYOFTjkk8mwm5jbqPa9Cg46NbdlN9Le94pu+L+
iBTgYP89WYo0nEECvycrtj6YhTQWC0Za0BJT6YqzAWgsPXfF39+pC65kwWuDPVfWi3IqOjNDiWDy
rCR1w+kWVMVGNeDC3gJhRXdLMSXeVetkx4g1rVD7qvBaBScvHSYxOKpmC6l96fVscYSDTITcxjNm
lRzESpFQQRkpYSZTt0tbZDGwZNupFUBt687UakQk+JDZIEEMiaQb9KfugrmOHWWeX0sD/laBJA3P
vDx36cg8ySpGiX36uwzjGoGp4p8gRLL++olw6dMA/sKlGmWDjw3lDCeirmrZNapS76vRtJs5d0ar
2Th4/jQdVguZDtW/cZY99eZ4m2DMZ0bXFV5lCOeiEF2xFs65+aQBFjS6x0z9rVJdl8WbQZ3uKpgF
ST689HW5m7DxA0ABfWwakSkI670mKIDKx/BRS+c9hc8buVe+4W5oz7qcHQxffNCbDAUAXUbhSP1c
mbNt5U+D2D8XwuiWnAxy0u4g9aPfAHm5y2EvDOgc+HYcjacaKSLDb0u7lvEHj9Fhh2UWFIqL9I5k
+0jkKEGEG3LkILv0jNuLyy9GC6n/bJqvtV594hDa601yarZ0+C8c3nzChdULOhELpNVFpwSjrMFx
BqkXJc94Hd7MhrUxTZdXw78hlp/wZpYKuW6NoQVeIGHmDUa/C7+bm0ZxW+NY3XQArXM+cDR6k8xh
LYU/h7g4XV/Vf55KH5fbvwNZLTf4U02XZdT/andyMF5/EO+ab+PJePlvaKX4CwWE8WuA7uFD5k7H
6hkbrus/4eIoF4lMEMMLrnd11RbzDG/AksHAyOkv2eie2iAKNqbrYgxlwSRT/QVAvoohlUpVBwEr
Iui/j9FTYhyuj+Hicvj33193EmuL1ZZCm/daNUS3JbWD+tQJW+fmpXoXA/ifYXx4VKU55spyiD2T
ZOcncXSnu8CTf0V3kdPvuhOlrhsT9wz9HO6sBwSnrg/ywm3+Lvrqiu0zGUdxlY+YFn3nBaHyIofd
YOfRhFnalGwhELfCrXZxM7SGhaEF765/Rk4ZVf05xa9b3bStiVsWzpt9rDSyPsYDYI7M3+HGtdct
BdPXx+sf7mIQsBy4gJrAvdeMNvgqUPc6glhJj/D54KACAJ7tr83YltPuTZjVVu7maa7UjqJ3kj3n
en2QgjvEQDYOjIs76U2Q1VM1S0a1qxJWutE+csXEKCpd/1gX0mJGsfjtUFDVPhQOqCO3tVHzsWTd
VTGsG7golNj1hWmRbkIiS9gIeGlE1DGRgBAXX+d1r2AadYy4yoZySPx70o8tWjLXR3ShTIyOoyrR
3JLJt7V1JXzMkUaJ6z9n7IyWj23ca3vlGN35+/ir5TVPxT6+0Tbm6ePuISYoMCDkVHnoqr1f2GUg
45NScVSk0W1cdQdfP+XibPNG3l0f3ccXOQ4i9KoWvgQQovXirvUgztFdqz19Lu4SEd2qdAxvei16
NAvfjce22rgvPu6m9wHXy5wysNT0LHPqgq4f/ZbkZkdfbyPKx1Uhow6C/x5jUwBgrb6fQi+ryVOA
SpYI+l6nbIpi6vUvd2Eg70Kszh55AcIropl7Y30M6If5xhcZQvf1IJfHQf8FBUXwZOsnmIzgWzjW
BPGLxq6Hn4O/eSt93LHLp0LgmqxKQhdmdbkOai0KgTLVniqk7qwKFpz07IyO2DmSm3MU6sjLpb5p
y2KzD9Xs06TiV9Kj9WpM0n2YVrMrIkfoykLrQb557Mx+a41e+tILkQsNYxE79jXqrMpNobHKuva0
0uQdqr7Spb+ZAn3LmmgZ6ftkCkjwmzirpRnorSHHXfXfaCnz94y73G3ihfvIMQ6DWzZ28tA601FH
U+IYPW4lUn/W5LXwq7O5q+IhEQLCx/h69U+SHey0XXFbnEBKO9F/gAphtDhvmrBFZAoly1d/c3dm
WO/Q5AQbNuZZsuvVAXFHI9pdX78Xp+5NkNUn1fROhRJDkKz9NpSvTbcXtuCsF0PQTVtqigubabXV
8xIVObWOarbIry7y2ljC2n0LQnM5CCEoImpcBqsnr1xPwaigj+z5deHkM5jo7B/k1zYIWRd4UswJ
vcE/tZ0FPfB+TpIuTyc1NhMPfWuYvlmJNoPZOMGkwbwuuslBgqE6Ij8LRsnyP2noGmpZ+GmYe92p
8uRRr4Auot15FNLuzFV/J5eGas9SdW8Fpo3yQeSkQopQVYPM3/WZvnBjAdQWOXRxwKP1t/5C5pzp
s2Ll3pRFdjI/JTTfevZMVz/+3wKt8lgtzax2TsLaS7SXrlIORXbfTZWtYQd/PdAFeD+zgeiRxD1s
wupbbch2tAqpkoeOPtWwm77Wj7ELKBSrsjiw5ePf57KyAqbW4vsZy1tqNfdm3aD8jGC4h6H9qe9L
txGsg5lsLLFLC/ltlNWtFSh1RPEwLDyjf2wD5EJHmNdbFKoLSQUpi4qxJcbTcHiWH/HmaImnrBXS
3M88MS5Du+v8yomnMnc73IbsIA2V3dwj/3p9ui5dlW+Dro6accBMEzm2yitGmqUGxjp9shHi4op4
G2O1IkQ413ErZmhGnejaAwHt9svx/N+Oh5sXwqWb+W205e9vPqM+w2Tu/a7zihCZPGCiFRq5ptP5
udOkxZdAEB5Mka5mE8Gk7crvYmA4xiy644gB/Kw6alB9qc3wdcTGadzQhLi03d/+tlXWICDLqJXV
hLbqbD21g+IY9eMooCQalhsffWNe10TYXkiFyMiqztP8cl/on1U12IgAgowvub5634xmLSc35eGY
9T4pPjaBJ0HIAkeOZHrsehZGdh5WwKriKrHcrvQRmddbXHvD2jqgqedNlulV1K4/FUp3QjzwU9uI
6b7M8xP67a+kU6nNSxh/1QKCrcr7yw4r4dmUqlvNHGH1Dl1g96qGJLNa+LbA8a6kQBxNpMiDVnpG
ryBwyxmdwElHNGsi2xrQAO6CrrDlOP2n6IcId+fWk4361cq6G9mcHoURU6l05OLIhuM8+9LNXJot
//gAm1FL9p2AlG+eiXdpVJ/9GZ5PZGpuW0OKnXAq9qOdnFoHX50bt4uKW0QED3mV/Mgs7S4skQhW
6v6rWacP6tAftRhx/8EKXCOsPnWVHDmFqnaOCpQeaEKOTp48FN8NlcJT2/oL3THJbiStwNAvGE8V
L/gTngS9u8BHv9ZxIe/CukW6lFbUq6CVCDIOneqgcpSiBoxLVkJVMk0oBSk56I5UQEU6aYPvmhk3
zqBlw2QnixZxF/FA18o4cUprZn+mRrOLMxlZqkL9ja5pddflE2Kzka+mLrYC8V5pmvFMVhkvmtrl
DbXb+ZhL+rzLRt+8nxNJt6vM192kL6adWbcLvgvp5SGzkGtXh9dMaH17rA0U2VFE8veoz077hig7
wVLLm0QWMONBDo5f2Y9Ok48BqygrW8ecDMydNZM+ziTgfziis/XJHDo0WMM+P0P54gwNsT/TpvQr
Jioe7+59qlv30lBle+pW5jmN+gK9yAlWbKeUpVOjZ5raUiYdZ0oOe0vvcBsLKWyV8tTufLV+mPxS
caKx6fgPVJS1BkgIpWQ+VVpySuvql1pp3VEQhtZJcDxFACq9VTuUkUUtk1zyRGk36mrwqiBCts+F
enaQRD62Ily7tAuRcR1pO6gFnr9VEYt2aASpK8zjg1rq2i5syty2uiSzhSL/NgrWbOeCwXkW+Ydc
OUTKzp/+SdpTNpXZbgCN4mRN871WjZt4MhQ7TtTEluZyX0blg5KZKKYMUF2QTREPViicOxQ6XPrx
bo4fShsZcJWVL1lUBUdrocRI9dKAyGnVjfF8TrD/2EcByrd5h2cL2veY6PbIVwPnWDClXWnHDbmY
4Fu3YgJlKEQ3yFar+n7A3PBGm7tnrcbIQuwehiL9itSvRHbFoyhUm6M6ILsczxrlvsxvjr403mpB
dq5Z646fNL+jyGRq5/5B881DgfqTWeI3gKp8twuDHmsCqDgux16KJOx8GNvxJA7DjSr6XtuKaA6r
CE6q83Pbh0fVr5+mrroVA7Qw4zKwBVNPnDpBwp+2/ndDFh5lLDN2zVzeIDVi7qMqqp2hCOtP+oAh
veJPoauZ0zPC2oltCE1xAL0DLs1AQk9NxGfEq7AXEVDl7TAYV2IIj5Jh/Zj8JN53i1xNgFjsboDi
ZmdSjrh2CE9Pq+v9FKX0EKQq2neo/x1VtU8dA/MP3JF5VYaN9pQbgC0za3rpQFK48Ad2aBWDwrOy
pxaYiKNV4yvHyc8iFe66MAt3aoz4tZZEnzjRMrcXNRv9usKu/eZ5FOvPCbporR0beQVqM4MonnUP
1dBPN3NkJI5RYWhStMZxzPPPiJipp65C/Y/0FVG6HI0nxFU4GasBehPQRYglfo3ILwvBLNqfXZPf
pnmquBayz66qBPmTkMUjqL0ur16jOlEaDOjFrEERNgoO9Pyq10pRxEdl6OZfuFFn58AqjAfByMe7
QizS0U4FXf8i+5P6CQfU+VfGqXUwS6tAw7g5N8psgETHeqCaxfwUTEplt/6M2XIRVzdqlU12J0ef
Zz+Itp7DW5fiKtFOQeIX0WD2JA/RzyAabcoITi/dDuNrlRaI/ne73kjPmXquh+rG8LVv5rIxkdHW
oP0gx4xpY/grF+Uf1xO9jdRjXY+L4zlNoPy0XgG8u1BKO4tu4b/ZvbmR41zMlf9NY41Vrtwabayn
udl6aPk7dZ07k0BJwNK2CoyXBsSbCawVWwoO2urp5PvTHJstmWu/V/9R9pycwnNyE3iLL6v4OKP3
Mo7H/MvWa/PS8BaJnKUEsAiarB4c0jBhV5OlvRcIld2kP1MRSvrT9bn6I2WwyqzgJy56QjJ9abA/
73PYpjTiiPpC4TFrAXtWHI+zbtzWef41DfE3LZPHeRL0Xdmb96qRCA4U5AcOUNkOfH8v4fbSYuWD
KPev1m+/Flp7zKvsvtajc6D6cDiN536y7tCrfpolHGHwBc5jn4pi7j+OcnWWquafLpjurUS0djHt
TsyhihDQIQ8RnjBfsFlI3Zobyw1TybC11PgnyjIqCGmfoe5GmuTXuepYennfV5DL6gL1rUyufgZZ
/1M3q09pWj4JUgsqwTgOw9g7wLQKJNIRR2yLudxYkX/qDB8+J5XahV5PL2wNXA8rI00THOM8XKmS
va+aB5yZ9nXenS15RJktxppEyDBO7CWFl93Q/mgG6/X6nF44F5DF+Pc3rJ4ludQjmG3omVd1/r7t
tML2iwK3iKF4lUycjXiCOImiNRvb5MIugTW14CcMML908d+vJMHsonLujcwLk+AgL8YUTh+ph7w7
/QfDexNndewZZSEZU8MnRl3ewV5Uc0JzIn1aSvAKOVxFjWVo6r+W00AXi0f/QkpDfmuN6mzSHiOz
MoA2KYsPAkJ4jorv2sYnvLDjNSj1OnjLRQFn3SvRhcLqpAQeI9SIg1Tqv4ywPCNeWP99HDQ2pUVJ
ioUirQEilThrfRjpsWcFmtNFvjsKvoM1g3t9pi6sCJ1qmSJx8SATYqxe472M1uw0o9ob1iOWOD/h
SduZTuLQbzUzL9VmCfVfpF1nj5xK1v5FSFRRVcBXoPMEerLnC7InkHPm178PXu26m0aN7PfqarXy
teZMpUPVOU9A/gLkGmSbaRpTuxZpA/w2eAU3jVHCYd3ZNXDU5JEBuVygsJeIHjOHTGA/4MDI4CJf
VAJjbO0WVjcx9CUzZjRttUoTtTEIbh4EDkhE+oQpwev1+ZzZHmcxJ987BrVC6IZEyTEpgtVY/Jdo
/9Q09ep6mLkqylmcyTfBcz2Of1l8LDIBH4ygwD2OgjhGI7hm+N3t4Ol3ie/DNw4izG5wQ6sBkvvd
33On4DZ0MsXj9jopr7SZRrNAVuKjWzhvEJqGcUruLNnBjx/RScIG2ROIL3BNQdOfdleGvE2TAc4Y
v7HueBWYqWv+BrVBxy386Lf04frkjmt0JR6fIGxjv9aQt+rgCBaTWaoPxSK7Y3b5ToY0NeitlNjL
0jIM0Y4JnmToERpJp8DNkGtihbSzqxLlRwbMi+E1mYtOEf0Vd+Ejvq8L0P7ZQwneDup6aPDhKj75
ItSdJEjVQBYg2LU/2ShWkqLsYQyY2gISXyZArEuVzRmNEODqTmJOvg4ZDcMRl18ckXeMGjKSeRMa
TklvYnC9onYftE81ngpKt7m+rmMum6wrBolGjaAQDUKJ/Xyz9pXLyzhoUN3MEK/+xdX3mMD0C3ZA
erEAmZ+7ZYB5TjUdmm0gFk4/tXLlBnKv6/mRG8O62rWQE6swrclDtVlSHZyNhWo3cH5oQV4KICus
9yjM2HJwXNxtde+u4C2AWNI+Oi5V2Ofm8DTUZO3USII/mYZhOW2Mxww+5bQ1Qr83UGOwUklaOIoz
dFWI6uFaP341gMmclsEp0ByODuz5sfpw76R78V3eFT/IVjezFftQ97D76b5lC82aRamguTN6FnqS
2xQfjk1SnuZHcYtH45ZsIXd+GPbDqjCl3ZIw0eJAx4k/yaRM8z09iRGtwW7xds4GjMFtAMkgYZHN
YNI1zuUKBXlraUXnUgDGqcIYFkrOKrqA55GbGC5zio8lzSIz28EICFBswF4f0xtiVmZ1W/7SF67g
M+jXcVX/F3JKdE+zUtPgiJvDFB3KMf1KsQKrko1ojeNYP2u74sBX/k4/EngPx3iObMiuRAVsIR+M
A5vmgxF+oMEIBRozU2UdSYRMaGFZHHutgZlz4NxULrBr9F4m5Inn4iGv250DjfjraWh+Y/2JO63G
0ygQIG/1yEMe/9nB3Szzdjm0kDqOulcjgJxjXx6p9lnjPdE626bRElZ8RrkBCwB0DEGTEUlqqqAg
MwjreQHWvLDaFV/7EBD21uQQAyoOlzqrtqvn9rDYjBmTw+WE/y8qm3xY07CDsj28Oo8M1eAigUDy
sSJw5csG+AnHFtHWBJX4rO9XLeUm7cK/v+yejnpKYymA0JeaIcmPesW3IXj2CRxOndZ/hv74whr/
bplfG+skUTactBmVYyTKOvhVKWgdF24H54h6A4nJB7/Sf0BF/61PK+AGHALzG7WIjLLrInhduM+V
VB4gzLpzlQjKJZpkK04E69BCjEWyPjPKHkZIqbcjqSLD+FdqjaGuCN7e6a8AJsam00Moe0CRznFJ
sU6QYa1aHl5Ij78Jj8rSUlr8kaaJnaoPR9orMCUo9nAgvpVYGxoZjBbMqEpuaQuPI9bGexl+sgbJ
UW3UNbJ2aV0bOax1azWHwZ+nQFxXkrih5B5q8WFhwXzkV510HxARViwZrsMRgce264Mn3I7mx0Xl
wplB6c266t8IXANTNY/QtYBFEwnYPYBdFC9iTTEjzvxdXxG26XjJLVgb4Hob3MFe8pk4uQM7hIwa
tQN/urp9qyJmO6r20Af1vuyjZpuLPlolmX8oa/ouq81n2GSPHifPWhg+1QpK6yhuHmD2+Zjx4FvX
USgdCH0uumotOh/2p3lbGIOrw38UPrCl7nxranTTEL4OUUIVPr9R3f41DFvIT0KiIFHjh9QBwzQE
vcxTXrqw+YSW6QqWofYgUMP3c/HYOwDIotiLCriUvze1OJQc6nAsa+/jQn1z8MI0VE15gtLSe01B
onYLZCU9IdxouipYDYlqBxlA6tCHNiS/Q4stTDpTcJC8Q/x1vcvESu3ZP/QQzw7PtNQF7EbhyVVx
VDu2Bh3M0pX19UMzc+8+izB5OxVeIMM/xgFXpnwLmm/ivl7/+XT2onSS9qZP0LT1fVgY6xlehGiY
wHnMM1EjSuF9Lm6Yx2AUEg7b1i03TuzCzhnW1HHPXodmOKLNA494v4WvWYm3Y5OpKx4nsGUYAVwF
HEtiL3GxbtIb9+hrkDGUeF1y35Ge3oa5VltkQDU6y3PYiHmo+uo68aygbD7zHJI5ERqextBoP/xe
c1deXtmxIC+wfIXEusNvGWms1gcmpFTga5HnugWVfR0tm/anrir9nQhaGFnD87oJ/GJb5vkuaWBZ
xMOk2EptfIukCzkGEX24VfVIsqE3lJ70W0yCb6XwQtEESr+kr140H6afTrznSfmSsH6j5fwhd3WL
1dlKDOyQchAzU7RlCTyzAv+euP4ukPw1vLc7VPn4g05wDaz74TmPvTeoJh2kBj3XgLX7FA7xaRGu
fQWNFY9qz2jBoIg4QAKxgBuXyB79zoNUEbpsdar+qhIQDaP0MYBxLUhUL3Iexlaeake5k/d6Eatg
PlZwN1SdW5U0YhOV4hE/+qODC42ZwOE86VIZdp+qnaQ5pBbD8MNTPbGJa28PK/j3lKEu2ThUNZEW
3lwX9WEdtoMaZ3dw5NnqHcg3VVHciqiMDD+U0AGp+x9ZKrlAyRSwWU3yfer7wLNx3Vt5ypgqdfQ/
2VuX4f4G0VdDrv0td+G04wrcLmJeGDC938O6cM0S0N0CD7acoA4/FE4Qo/XXwTzSe3HgeCoCEVqk
dEwWRjj0pFJNRtJb7FR1A9qJDjtIbS9DPhFdonCD12kCtJb8BYV7+KHCCzdyYphLVumDltDQ4m33
zivlCJ8OsYbIxb2rjmU/CcLueW6JxIX1jusORobKmQn75VcutT/KRHrVB/HlcQgaws1msNyWWlod
36VucSzcrDHg4WfXLXwVY7h+tEn0RUR+zKOxO8jh6VY293KDuiaKAl8x4Su5ZvuMy0BghvG9i7sH
WmzKc+hGv+BvjeoP2lqkK2+FS15LJdaXvsczda6z3DK5zOt5FvsDLE5hAZK+iG9yo25x3dnQXfBS
vOj7/pFu2y1ZoBnOPZYgszzWuuiM0nNNvBbmoFF4JLmE201wnxXQpAyrg9oBGOnKsCG4nuFmM+hJ
wEkGhXu6U/uqmx/LJIeueooGWrpUMbikGeLqeBJjUnkSxIMJMb5yeGymd/Um3HzwjbT5F9WB8ziT
FeuUxOkyuJEfpcJ7TOpin7cDtZqMe2YSF3/PDD6PNnl+Afkgk6wqsmNRKGbcrgYYw19fm/mPz8nE
XdT8KxZmjZMds77aOSkodMAc5VyH+cGm9Pp9z+Df3ZabbrRNGrx04QiM63JxIQUKDwLnYFBeVNEC
mXQ9ET4I1uh3kj5+qEhtek2/EGb+OfknzrR6lnk0BBg+yo75EN16vVJb8LhGF0BrDySNq1XEnQLw
gBwFnsgLzJRqK/h0IVEo0kYDLdK4Pu0Lw76otLlpwxWfB9CR+qA9MyDvZrToeF+PMn/w/je5fHLb
xwhpAU2h7Eh0bYVe+NFT1OfrIeYrBCcTO7mAOajityhhBZDFd47xXbgNVzA1I2hwQmdtFbzIFsyJ
NUP+BQ+jhXbVXMkOh/7P+CaJBe/iuHZC1O650a7cw3+8r4q7fz31fwKNy3lSBoF4lKoHZDyHfr4u
NHRyI8lK5d7K5V/X53N2ySAjiBcI+nAXAvJwslekHIbwx0AO7LxxbS3sv6+HmN17JyEmJ75q5NKB
Rj0GgyJS0q/VtLKSYVFCe1z4i5N9EmZSwPHVVjRogaTYGPp9YhMjsIpt8Q1dCBOvn83iM372Wwqy
NzxcgV/A5+18jYC/q+AIroGQ2ZvOZjSiiH75R0BfULPRDMXM3oN3Z7UEH5/7mKK9r0K+DmcU/+c8
qgz0Vk6YWhzpALSe7q1b7yfkVUx1PNDqQvl2bnOgYYSCKl7ZkJmcTGnfQxusCJTiqEgMpSD/Z+nA
auf67liIMdVZB65IG6CKhhgK8ICwbe+NsgA97nqUuWnD2w/FPZCBL/uVKlWrhgLZBKkbwLoiWNuX
jgIKSNfd6A2X1qqLUvv1kDN1NUgM0rGkhqbiBZ010hJfcyKQMGB+DZu8eOPv2Jot2uSxmQmEPNZI
Jxz3wwVtDUAgoGtK9Hsrd6iNMmn2RPVk3OqlT6Urv7B8Tz3IKIbKMoCkAHM08ZZRTBBh8GcUYKfB
T6xgUPe5Ag65Hu/ajG/wtP7QXPE5BPQRNbLqGYhNVFcq9Vi6YfABwWGBr2bKAWwVa6a7NnGCjcKA
WExi9SsKtR0+8brlZs4hjmHOrsj3nu/cC/h2mZxXhaVU+LsyrW5Tv8M7omvpwvRfZB2cEh0sC2Av
oDMNyt35QWnSQgp6gd5Sl+OXRn1xV1MYpjQdW11f58tC5hgJUVSQp0FfntJfMh9feiohkrdrX9jK
3X8wo/d/d3MTcyntXKz272AqRb0SvdwLAeuyYnrEfVymJWffDYGhpwsfhMubCziQslABjkO/YRRe
O584RgMpVCt85FrTvfPs0S5KMvmqTY3/dBiWRnSRR8d4Kth1FFoTGNgkoxVonHLcZ330UvxVwQG3
C1DRqR7qdtheX6mlSJMPkQY6KZJc4B9VvbBEztAD/0TdA+4cCy+emUUCVgE+g+jTzvj/aYHQkpQT
/wjjrWeaAz9a85/XxzK3685iTAbTt0QJXMr8Y53Vn21eJ8Dm+r7ld28xdRSjL/V3v+y+UhS4Dc6C
n1qa3tRMW1//NS5OGfINiuT4F5kH0InJKXO7LJaGLEqPutj2YWE2vWap6svfBkFlFi1ESGbjnwt5
eq1UIsdpA3pECyzd1yAzrZyuxH4Mor/ejABQ8hE8B1wU3BN+H46Ti5ebyyVsEjqC8egHoHpfysS9
VYcaXk/ZAn/mYpOMoZCYoECMfX9hHxCyqhXwrCbHzpHBZXHcQ6Vpj9dn7mLH/44BojEYwPAYm6am
ogN6h3MMB6hGQHSzna6+565kF+lCoMvv6yi5A3V4yMn9BkKcJ42kUbseBZXimLS5wcp9q71FsGbm
EDTP3aU70O+UcH7VO482DvtklRLSRfhdQNSTtsMapp6f6T5YNwdn7cMZi6yGd7aF0Yi5JLsz8/YA
ZQ+2cxgnmB8XmR7dfKEOZYTSj5Xt4hfvSV0nj/GYHt/FEz8q364ZWmVp9pslXaHLzXIeeTLizHV9
9IYQOWoCKyX8QQTu1/W9MsNORwz4hoyuO0jI07NcARcD1WXMalHsOmqU0DFvtLWzxYtx3e78T5Tk
oK1oaAvfz8sUch52HPrJYma490EcKABvPPUN0cdmx25j4Heuj+7yJCAKuucayHc6LCPH3+IkCgoM
gydFqNqh4mw27AaUOKv2AHkQ8kKk+Xk8CTVZq8ANMhm2KOMuIetiJ2A2DmuLci0MNDb33aoys036
en14s/vjJObkI0qVhmlZglZynHxmCcqzvkYXHgP0suSFKURWpLh8QKxsysskSatFeHgXxxw693xd
b5rSbFDBxTOrfJPXwTa02q18E6/ddXrQoJf9TxN78gvQ8zWkJUd7aMAvUFhsr6zBHkkMdx+a6LSN
EtLgO1rebbgwszNNYjzvAJFlZNT8g87ueVRZ9eMaZgLpsd9nO2rqa77lryO45CZCjxhSrfTgmJ/X
l3NG4AVBGXCPKnQu2MUlrOdB46fakB/lTfhCUqMXRrfrnwGdV++qffPiPNY3wTbalvf5o3dkDwvh
x9MwTbCn4SczDa6ZXlOZjYWOxhosuio3w29rAQFxVW2bPrrW3395MWJokKojchXVuclbU4nDnsst
phnqEQFM/9LBMQu3Xvt//zJQcLvlkCeAXjMURujkrIQV12oItwPs2TLIc7foXrQd+LFwAbg+jTOH
EvUIUCshZwSc7BRVGnQNpw6BUhjk8u9xC7DlPl/YnRcLxVDFxNMPdxUYpOBScr45Bx3y4VEDfGwS
MPTD/OZd8ZXCoC5dCHTxmmV4S4FPDLVAMUIQx+Rwkj/D0tHbvnK4nWp3mQfkuvrMg9aIZVgP9LDT
KlWjQKPo+gReJG0EhfklLImgPo9HyTj6k6BFWwySJnvCjv3qJoigX9Y420oPj9idCwX9pVCTpO03
3UAiTeL2kCZosncGjLrMAa6eobuQR+cjoagCLCduztMKDiwbRFzEhNmSy/B8Dqwg/2iKrzh8uj55
F7vv9+T9iTN5IGiFVCY15ETsKq6tBMOxeJotWR3NBiHQE4HW4e/K6PkK+XoZ9045MDvOs50b+/dK
QJ+vj+PyezoO5CTGZGkEhSp25cbM7j74W/Wkr7PHTjbYD/ZUfKNeuSYMzDdr+HE97OwynUSdZAnS
55lPiljYbeKu29Z/FH5napH+JUWd+Q+hKCShIMOJauJUzhEksErS3ZbZfQFjJSmpfbOTfWHBueeG
RWJhp1+mDEznn2hTuVEgP+MCQqPCFn7w2PrasWibQx7LCwljnJ+zT8i4aidhJp9NVrOCVbxhtu+8
hkoNPmsO+ZzSwIPUcv7aoGQSbPK94oWQBzCBmV0DCllAdVBmD267hN2f3ewnQ5o8doN+UAI8TJit
dMmhC1MAzsXu+lYArWF23iBCRSCjA8LDZN4Cp5dZSZGIqry895Pivo7Za67WD0PTqoYst3eKPzwk
pPiEPdbPNmBbrZGPkdZ7RuBKitHS9GceyKskgPNBG2X72gt3TQWr2wTd0FzqYgsOmtBj1HSYxg5m
k/sbJ+1gDI2TxOvScIi6Hxtiaai8oki6pW6rWah1v7SueuMJBaKPqbC0SFmnbIAcYKrcsCx4bOKx
0RqA49c4QJMBiuM0NyL3VwlzNg30cEzi+ftoQIligBUiZbtY5TZaqE8e6o4gYKwGB1IYUnWDK96+
grUB+B5xamR1+ggEKsqUnUzgaEAgZKUIUwL3E9way/WDzKhStbXiKN/3QWplIZBhfSttnEp+LHuK
Nh+expshgCwjdzzn0GT6twMINBh/4qiqQFw2NHrweLaLNHk/uPlL1lSHuhs6lKOg+e+oG8UhTyAL
qwZEaG5AebF1luDa2W77HrTYmmcHuW/XXgwvpFCFSqZOn+GxvInabJMLfBojCWVXqXXtsm8OIovX
nAyRodb+N0nFvqXBF1HTG+C1a0x/uQ3kDKos0U/HA1NWB9XfCEYysCYdGlKvh0I8yE73RLvgU9bd
VVwPt4T7b2D2vvW8/Kg8D3bDumTWrX4jOel92WFZK8eHy1gbgX9U1EeVDqHRtfzX4HnfoRNDLXVw
/HWlgK4eQXBVUH/VhfFt7Ws3hVIN68JV1lImDZbDya6C4VDZNAApUvDgojjahgP9kUB41EDWDAxp
iPZ4bhHoFQC8VuK5jutcrhiJkAylDF2z1PVdICCk7foUeD7ARBo9A0is3yhpl5s+sCmG3IlP4TrF
JgqaL68Kf3oNxW0wMXNFEgaVQFzl7LWIyL2S47tQ0yNIr7c5yOOhTLbukG08X7N6Tn8yKbmNKDX7
pN52Xd6iwtjcel59V0jafaMBiCapzE69vDOKTh2J2fkjBPjXGfiCgCNDP9h14m1YMVNlTmOKNPoK
pfyDd+56tBobFCBTmmLnu/EHwKSvUq9kUL6KtlXY3YO9vmsK6cYt4vckqQ6odt55oPM2hVjndWMy
4FXgDd2sgdjfA2LynHMZPnB6s24l5b7QWpCFfflN9rrQQG0lNMtCsromfVAjjMEN8QcRdCyL0jOc
VgWTWovu2rY2FTX4KILgoLoaNbk2QGewEmvZizfMG25KiCoAaTXsHRi1E116ohTT0uvJm9Mkr50K
oE8nJ2BcRV5869BKhmQr/iwoWqydRCVoWGhQrom0LQ9Bi1YTSKN19IZX2ZZV8bMyBDcQHNhrTbWL
pAzCESVgkzUD9ajD27RUsavhg4d7dwqDFApYTaY/JbmwPI2/aUFz54b1I/CewihJC+WIgnY3mguZ
XV7rGE2hbiUW7bkGuJgqDbu+0ffE83Qj7YuPIZJ3nZzHJtrpwvBF946uxFuri01SqiDLE/kXEW4D
Fi65J71yEB6kAmJpR0UJvTK5uYUoyyMAlunKjyDcqSotAG1KdytE/ymA7PfyGI6VSXMT+uKBQjYV
GrjNIRad1SnlDbQ+cERkaaHaO/vlATob+ld4djFtchnxg064ci4Um1b+jaZVwArQhS/PTN0fH2z8
bAjljsboU36RUsU+cTuu2ChLmmFSriAAfaM29ZcGaw2Qq+IfXf1kASX1nIvs1/XP3uyd5E/sKVpC
yjua9IR3tg/4YKQDIjRsi2KJQjV7pYNXK6gvAs5pvx/dJ8+JkFR+QRW1s6MSKjN1si8lecPSwNKh
v77w9psdER60wAjBZAzt0/OLsRLLca9KuGVBs8EklS1wNiPp5fq0zW6LkyDjfz8dkFSnBP8wGx24
Hffu++TvfT/Hm9VJiHGcJyFkSGurjlA6m248m5nAtpnePaRQVt03LgIG9GWRTjf/MCzoPeGVDlQC
qvDnMQG7xPUGKgr20L367mPgv13/+bNX05OfP7ktRrkcQMAWPz+Q0P50huxekoMv3RnsOEisrpf/
6X7/50o3iQd7kiJwajySOmBShedWhj/AHLZlyLKKs78+uEvlt9934T/RJjtPYnFHmFcxG6BG34DA
KsLFCmDnhbJr4Wi+6hRIEek57m6q5zxGBX9LsnzFa/UugWohKGgQ5h7q77Jon2Ot3WWK+NkmVWFg
sdqVX+rfXqpQU6jVQtds9sigSvLfm+90NwdxCI0VrbNV575EHdglLz51VtenZzYIcC7ayPEZoQDn
e6tl5RANnaLYTajdVF695XEGnRf583qY2S12EmbyZiW9m6jhIDpbGfgWWjEbEoeGyF9y9dGNlyRK
6WxiO4k2+TwAruuGTU07W4LIzksU43/oXtsTC+4A0JwUiinv/FtNMsCuAaWRWgxSX4ZYVxuY7ln5
9vrYfz9RLp5+J1+ryRw7vpPQlHaKDQTcbaSnfIsrTGyQJv8J/OxRDbRjgOt92w0oIPWdt8a5WFjm
2cx48itM5h+4f+guwK7P7nNGDMGKryTpFx7S84WJkzwyOWmBNkAlwUdhonqrIyN+aO/4q+4Cw2Ik
L5qRPWT7gRnQVlz4Us+O7STs5JwMLuFVXxa9HQ+rDDqbqZf9y+ydRJgs4FCGJQzHZTyn4ffJQgaQ
vYJr6vVtMtafLnaJgIoAep+gwU3xU0EbNHJbhMiKMc76eE2EI2uwSaDLuWqbVIVrQK6YDmv1hari
UuBJOo6AqZXZIHV2UHtWqRS3estQOk3hs9LiTpCWH9AxKBYWbZyya6Od7BVBO9jBNmDmhHW4Upq7
IXdXSb8Ec5rfGjACVIB1uixtN1Hhp2HZM6TQfdmC1wNft+urthRhnNyT+0AG96iqSzGOTvnyVXuA
Luf1ALMTBf9XSFfgDgpD6fMAQcsVN4xIZyf+O3ogBi8V6E4tXJzmj+5JlMkwkqqL3YhHvV00FJ1x
SImh+4maCZxhpOAoAbIkqvC5Uof3OMZLWXIcYSpa9yz1HNV8/w6wL2r9/waunw8cTiWSRnNfwJde
v4N99R3EyNdZ6Kyvh5n9VqgchEd8BEcQ4XmYWsqSlgwoYmkR3GQZWK5aYrZ4A+tQ17gean4pdZSx
4JgHn6LJiHq8YlWkKjytHRgojvSNxFSlz78PAh1wXOtxbxgtOM/H47lpC85PLmy9i1aQtKOOAwGZ
7fUgl71PXKpOo0z2i+rXiUIhD2a3JgQG76RfY+MTKGObHNMdWoBQ7qDQVsYzchs9Ayn393yD8RcA
4Ae9a3SwUbE6H6YuR1UIMyqBrkEPPYQKtDzJG8B3c18ziAQaSsZWKoNoHoya2aZviLawmHM3mtNf
YPJFdZyB9V3acZSwoDnY6D8BhgAHAYqKsH1JV1lY/sN18DTgZGEdR66Cyof/NxcdeJlKDCXIfDXk
ib8wMoapm6ZmqJVDYgbmVJxPn2oQLISCNQ+FXVHxiCrEA3Ho6vr+uWwi/14+ZDNZH3X4p35KkHiH
3UOJfBPsmp1EzHjT2uEzFBrN7KfwoFKAs7iWdnp9vB547gjCtfu/cadekn2RVG3UI6loSQlR/uom
B3W0HpS362Hmksp4zGVIx6JQNW3e0tSNQ79Ke9sFfa7Ni1vHjVe8/ZWm8b8M6E+kqcEKSaRG7nmL
yrGfmY7am6ryo0qjhY/Q/HjwAfoN9rlwxozVXrQgr+G41+23HBWbcIh2PWO3KCm+Xp+6MXNc7D54
ov031ORcxYqkRA3P0I5J7xh8Cz0HgmXhnUL3ZRSvSd0ubMXZ3X4Sb3KsGkZ6Z4gotzXtTosBGh/4
wnma3XMnESa5EvX/dCBj6aNSoGhAn2NGDYUs4f3nlwhwbuw4SDZMNedihYYdboi9XTJuapnY+iXk
tOv00CgLyjuz4xmTLtPgDnJhROJHVVrqUdzbSgKhU/haGnXprSGw8teiWmOSOAk0uZhCQ4T2kGvn
dlTn6yYRsDuLfgC3tL2+4+bHwwlu3oAFgg94/imJuoTEjYx8J48ivoq+oZKDEveSGCEdf87Fzgbo
/r9xJsNpCrkOoBuH3PNcWc4GmnoWlgoPJJAjnU80pJTNyJOgRrBy1zFZ1WAx7NjC4s1uE4C48NKH
iceFZ2feh6Ck6zheMm/QUrhV0mbVup2ZQ2L3+rTOPnuV3wqFUK+/FBHTIjXPSRoI2+MYm/4xeDFc
zu4d146ful8EwGaISmhiKezcCPF8gn4HwEmgGkwONGTNeFv6mGZY3+0hx3s7gGuQHOp13MACCncS
S9yBm7qE15nbRShrcgHkLy7r05I0SfJSzYIOTWtVNt2OPFc03bBcXXiszd68cHuEpA+wpWM59Xy3
prleObHAJXK8eWn7fhVu1UO4gl7Eq/akv+c31c9gC5Gm5x6E6q8lqOlctjyNPsnOA7oaLslxVjJH
QJYDzapaWziOs+t3MsDJ+nlZ28HMC99OCkHwcq2QXrXwbmNWtSTHMbtkgCIp+NZgn/w+sCdvt16r
qoSoaMm3YrjTsj40aNXtpar8cf0kLMWZHHy/AyE+zHJmy9k3rRpDyg6a/9dUVSRLbDzsfAoztwvi
Wi0SyHkKFF9SyMM2zbdLPv9hFEiQ2NyEE7iLn2+8SIK7LEDA6BawzsILwwrbR6Ekq+tRLjHF4zg0
eCahJAmi1RQk5kgZLvNZ0NvyPr7rbtq75jHcQ6T1l3ILUcC9svLXwS1PzfB+qcw+u0xgDWGEADhe
OAIRFhS+iBNmN/mOttlaK4DyrZfy09z2xr0QXnvAS49I9/NpbHICX8HQZ3YEdr1S+xCNsGv5IxEL
akpLcSa3DlSqSxRFmGJ7arPSXHel+A6azR/uoiXw3LzBIQa5FiazIOJNRuRVXijhPaHYDn8bih8l
dAvaYWE0szEIdNNgZTs+SiblIick4CGAlmcT7V7lP4vkk6JbcH3rzeU2mJH9L8b430/SQZYOUZcV
OKY5ZGoqrbVj8EauhxinYnoFYGBtMFQbNB3fxvMQXRd2lS8RxYZwOfg86j5LlRcvdg7UR2FDaTfX
w83O2p9wU0GtuiormkVoYarqswzDAp3EAED8tSYpTuzJoKb3p0zre/iAZczG7Yyij07pdyyer49k
ht6DIGNmAFAVGq5TRUIlzmN1cAJmu6VvFhCKRQEAPJ7YhF48DGeNNH6rE3mV6y999O4GCxqyc4cJ
TUvYNaMCB9bkZIsDKBGggYKJ5EFvenDLSPxbXZe2PlkY59yK4daCu5mm4gk+zX5D2ZdQiSfU5qli
hlKw0qE9nLn9wj6cDYP8o/OR03NRPZGHsC16DbMpk33cvGdshJe8XF+y+RgqSFC4i6FMMzmyZdS2
4DmjR89di+FFKtDdyLtu9f+LMjm0chM3aRDhRMk8u+n9dEN4dGBwcboeZu7ggs/zv8GMgz3JDbKb
u5Eq8G0I6tIieXVb6HdS8FE6peFzdeEGNPtSOI02bseTaHpBAbWJMXX/qa4BiUW28a2+qvbhzrfZ
ujK9lfYAeNKmeW9u3cclCbzZ7X4y2sl2l1QeZgL0UNvpdyWB+LX0ERQvcbP0LZzdIqAYaoD0g2ej
T9KhE7VU7TxNAUzRf8yd5Mbl8a7n8cP1xZsbjjrCSVGQAY1tmjsSryBZ4eFqFKU/Yqj0FPV3zr+U
cElnZW44KEVSoYztBthNnS9b7SquVOCBaePlnZf9Rso2fbyIQJgdzVjaBQkdktNTDhtF4YxJMfpE
wU39rb6F2zo00tsKbK94l/kmW3cbemgP/7InVFBdMIE6FOCmbKg8bdMCrVo0MfPiM4dPfZ14WwjW
bCJ3d325xmmafiRPI02OdOZDPR8lGWCoK6T42iCOJapN738lyIWVeNSWGu2/uc+XEWEJquLNyC88
6HpgtjxaVIqtj1A1t9E+/AIOIEDmSVvosQfWIIUFSsrtV0kGW9LlduMJSBMmCjBYiRSuZA04SzTJ
jEFmMYAB+s7NSLvJ/eoR/ZvaKnMHgghpto0C9wApi6Mg2qtP48CSXf7QOFVqNHL0y4PJj1FqgfeI
d3q11Xn2D1h7EBL/N1B6vkM5fsc8GtNYWD4EQK4KdEsVKG7zhVfqLHjqNNAk+VNR1WXt4ijQjbYJ
t+1t+lwcihUEhFfkuT8sEXTmrm6n4SZbBkhIJgU1zkRZQKFQTSB++Hx9U86+u1WID+LtM8oUT5mw
Aur1LAw8tBIfo122y+8UKze7A7W1nf+cbYuVjLQM+6EQwENTWlvXw88WzE/DT0bYuDAjBwNKsbO3
fCX3RvFU2aUZPSqxgZ5LiVKSbzgH9x64guuRZ9MN7vZQgoZDL4ra51sm91FxyGq8V4IsM4YsNEny
7SaQZ1u44c8uIajGYOUif17UT+BjBJeiHnFSch/q/0fadS3JjSvZL2IECfpXuqpqW9VOLb0wpB4J
oHeg/fo91O5K1WhGISTFvMydG9FZCSYSac+5Teuvl/XY/vvYlobPRKNTzCAc26Ulr5ClqAP21OjD
kksqa9sC4JXXIXV4EuHRXOIBRLCQjO6eimnR3Fe1vxnWAXjDLxFCTpcUzWRUQKw66sYDCCE9Ft+N
xevlc1r/xgdfeCZDeMSG2HFA0gA1kuabpV8txaEgylVcFl5pAgIwlVHQbtrXb3lijrL0iau0PUUR
RuPfRj1/BMU1BgTtfZqTp8uqbb7PZ6IEU65apaGpgih+nL9UPbZXeIPhyi64LGVz4AzlThgBlsMI
psDe3xgtx4SYM2OkKvthnZzdcDMdln22q9C7Dx/YW7crdnHU3ViAxAis63ZX3ppHVRLybBoj3BSg
ik3k5mJOxibgfc41IsiavDjFFQO59mUtZQKEl0TPKTamDZhJamPqsWuBePg3eSXm4XFrcG9cIk4+
ZBVI24EWhnCqf4vZy0BuSSOTsVmkPhciXKnJHV3uKvhYJjmqy7wHUpfvlKnHHXqj0NYzUK+rXNuj
yQMzZJA4mwZ5pqFw17KuMZg+wieNeQAsFcBBVh7PZHWNrdzlt4q6uKo4phNJaQ8VW5hgaX4xciC8
lTxoUHzSUFe9bBiSEwWcw3vzL/OKMidZTU/7bsaKN+UAosRkj0q/xPr3cThh9MdL6jez+hsP/+s0
0Xl4L5gmdmW4KQS7ZexrPffY/Pmybpe/l64KN7vBKhKLUziQluCVb3g0ZAfFmv1/k7JevbPsDwOC
McKZEf5jth4apWT+PMz+sFBZh2b7Dv//BfuQSTRthfkKwH8cY9f0Te1k9m//psnq+8806Z25afgE
OBm1elPzawf1NIZZ28tCtrUAczS8rYZJ9vWjnQnBGIwV662KJLI3T3NLHlkqG83TZDIERUqbKmzs
oUh6SPbVVfeMNTM37AL2wK7J3hz93PJlY42bDzGqQP+vlxBPDNbYKRlGzY9DbkeJ6wSLeof+i5f2
3Adv+w7U3JKT3DJvtHRNF+mdijhJOEnwZnJshcXkqCQ38XRa+EPNJNPYWwd5LkI4SBAbF4adZvpx
cdswX8h9HusSNyDTQji33MZ+VlVTXFKrvaGoF4Na8bZplejPze5cE+Hh0DTSWvlS4ZaaoEPV7wcp
I8q2Ig5WvS3DsD80XJq4Mixq1/qRlktoIhGmztsIgOrLesikCF8kTbmiaRj0O84g6eyA9A7CGaWl
Einb3/23LsJH0TvWjw1GsY7GPEdm2/uL/nRZj83GEUpJv45L+CBszGPaz/ggYAQGwtz0lB6VezvC
WpwHhlvzxB6cqL2dVQ/WIJt83lpSBWsCGolYokKkIqgH8HttcGY85KkB/oIB/XSj0R0A0/AA7dI9
GOWuZlJfjZbix71ss3irXgJAjnV4AbspgM9+7wA1AjC3yiohXCMeoKMDl35ua7ztZIFfOs3N4MWO
bEhs+7jPpIrHrVPTIAVykeyle9ESz4zG26UJaTh4fWReTS/9wcIYxf0KgiIFHlpVEpOUc5WFwCku
dGuskUce8xsH+IgWeJ599bl5pl+yW+PQBS5KL4H9kmKD7krmlzcvDDEx0YoiAPpdwnFjwrBDSINv
nbVv5fzDaV8p9uIuG/N66T7q91uGcLjOXNq5YUNGV/WfmD1dJ6YRzOn0nTJV4sc23zasVv/SRzjL
ClsxYNWFLB4MgeFjxhaLiLvE74MldPbtc7//myGCM4k/Sy1nL7Zb5RgzM1rE3E1+heXAqNHnw+UD
3DaQX0qJrf18MiZQPCO0SZx8tzJUjtgCGZoJTNdvetpLIjbZGf5ktjnTaBqHbsiwC35sXwHa2X8d
d8u14mOp0g7SOz1Mr2JfNgErMUNxStOKrZgZOeolPbIVIwF5MHuxxia4fI6brYjzb7U69jPNapa4
JUuQPCz3wJF9dHbYWL5pHw/aNQts3y6uJx/TmlpI9lh8c1Eh+nz5B/y8Th+uAlC4nHWYBw+hYJ5t
XyyLAnLq43hl3/ObdSKgutKuh709BPSJPaz1bnbqPv059jfajSAcA7nazwTaWT/Amea8MUEzquNe
YOsZmP19Ukou+eYXPBMgvLytXY6ltebozVgHtbmfkVTYYHK4fICbUtZhCrQ+VmAc4fyarjQ1Xuvk
mIELXTE7NKzidA+QcUmsv+myfssR6zi50qv1VPdYjJxRfi2VMKmJ35FpZ/ey0WuJSmJxA/2JAgW4
Dotx9I6QARTr1wXPJX5Rpg95//nVhi1gpMXaYAZ2C63RPIourDGAwLaUYbFt2/jZ2envZTl51yAi
h0L9lZb7zm4tLTP1IbtNfB0QEZ4ezkC1qr5hlF7iJzcXP37O2vyveejC/dZBp1MqCQKzLpxDLQB3
T+XTK+eg7VYIMcXyxz2TDiGuf/TDnT7TV7ha6G2TzJ2IcVSz/j+8dG8IlCSJhsxGhMs1F4WhYZyH
HFdGOojxsUTSGYvE8csUEWIBu1xom48oUVXMAvwm9caBSexwc/Lh/AsJsYCdz2mzOPhC5NT9oPsy
YkHmV4CZAnBeEskY52QaCe4CBRSwTQFq4djHFHSvyUGhP/7JIYl0X2gu98XAGxCb8GQHJqY1Ou8c
WUgu0UNEqTMHghpyhSvVzbdqUlwpTiup90sszBAcRAd+U2NBjxbjraPPJ7A3qRijrff/dlqCa4gZ
rQv0JuGGQA5TAFsiaZ9KYIL/m5T1NM/eOqPV0mqKkQRievYGkXUwWtodV1hwWYzMlsVt46TRAY7b
1pgh1H2jWKNNzUuuyNHwpmw/gGi+8WyJh5MZguAIVLVoNMY5nnGafp9VXnipXsqY89Y/csGhiSkY
HbOl0JIOg1YO80yMVFuD7nMyYx9Ioo5MkuANEofaC1pA5Lg4OzR6w74fvNElXtXJcEhlkgRPkHM6
5FqC6dilYfdGX4bonDxgKvmRa60kf5aIEuEuFo7FlV7H5B2AQg/aAgShFFCahAQkiS5b4HY8+/vp
EduZigF87WQtROQHMzI/aWBoajwrC7svK88h9+YIbDK3xb0N8rY87HDnuD9/ko2aSoxSJAbpc5QI
WhuVtixrbnpaBzbvJA+gTITgOPQO8PhjjyRrdua3OgHSTmZ8unyYm0nW2VmuP+HMa7SdChiiSkXj
BDupQ3e9uCt1VxNqK5QNprcvS5MpJAQNGmsMJOMNcmLG/GIAZ8uo/9tzbq52eqaQOtiKgqYgHg1o
5Ftt2fmalFt9vTcXfIUpxAzgd3aAho5AOQWdax0N+7Vckl/9nYkBCBPddOAqiht2lUESUprQZey+
5QuLanRxL3+Q7QfwlwRxl66pgW+oNApCLEycVwO2P60f0/L6b0KEbpJRDlNSKAkqPQBUR1nSretI
qWSp2EcmmzXZM37rIjzmTT1MbqKhLp26oNIDBEY7HQGe5sHq/GFEKfmE0wybVnKDtm36t1jhkmpq
1qb2iHcXdBFeCVAorHMG/3aAwiWlMwAl1Bp+oHZ2qFh7VH+pQdp5WQjZtAWMk6Lli4VRlMXe3xwF
FJYmwPlAtPl9vsKq3tfZx5b40wpMXEdpAF52LSKjZyGv4OESqjfTXXE/X+c7WVl+O6E5+yXCA1kt
maU0LebUunBoA9XvyyAL15B58uGeAGqAHaAvNLAeLp/A5hMGQGRNBSo/2lCCnTYL+C9jG2LN7gr/
44rrX8zR8AbFlbxgMkGCpRZdzcEPgQB90YsAdMlwg41P2tpLhr8JcM9UEozToBRjfusLohYMz+Cb
C6QG0kme/s03xMJEIUrJOm6gGGX0IH0GxvoK2YRAo7+tQfU1LXoYK7vOziX+fdNKfwkzxU440NxJ
rqWYVIeJYGf8lCSpX8zfL1vCZgMc45n/p9KHUXWlT7LWKZB6UGN6YKl5MHsn8xZzHMBOAvAh7Tgv
8zEG3FLJvLHS/lFJwUCa2bJHRUGMTfrnDMiUnWaENX28rOS2Ff7WUbCNMWas7ejqJOfDMDr7OU89
0rIoGzSJ/9p0kWenKfgv11n4uBRrHWbKUQrvgaO5/E0L+fyLrXZz9u7HFLx7P2dbgda4N4iCgU/T
6v78uwCRAVByGKwGn4xYkjaGDnvVbj0eY5V+qp382RiXg0FRLbv8aTYODKw7DqbusWWEzTbhRmkt
lNCVAo+Wgc6Xc7fofxEmYU0GeHHAOMbih7jdDtiHuFX0bDw6JgAHh8SbZIhkWzpg3wKwdDoAZDXx
Oekom6dsWYajQS3PMcB3WsZdLzmorbIbumag9wZpC/5xBCPO2YJiRGGpR3ZDv1bLvXLfHkio7+OD
FcRaYCkR4DBf+iO5ZpL52A1HBJp1LLMAdQ+bUeLKlDZXmCEG6/ixLLqIZ4fcnH0u2wDbOkQbm7cE
APIgPRY7BGD9Ath6UY7Hxn1Eg8ejWhpeNrXtE3QxkghkXnddnn5/cfrJzbNcr2BrIIw3fOZb9BEs
rSyy0T4C82AbAnDHxr9e20dZA2Sr6QLWNw3RhrrO44plYIYtX3A/MUS4Ppou7PP0CIzWT+Q/wHGQ
FcyL+q50rm7rw53LFJyragAfP0+RqZoAIyiS65wvodZLjnXDuUIxA34CZwoMe/FU7Txph3I2juuY
6V3uzhzLM5oNlBHzDsuLfx7GQxquM0Y+CNDsV5XPnV+fzu3KrnXE4oWP1WKs9A47zmQoaFvWeC5m
VfpMjMtZDlr4UjvWg+v1vQqi25fL1rgpgaBHZK0BtSEynAFuNJ+XZCFHm1Xct4bmqLSGJB3Z/DRn
MtbfcKaFntlGy/hajlOxc5ZW/qh8J07qYawl+DdthM9Soic6UHccj73tfhs4v7M72VbbpjGfKSN8
EjVppi61W1QhOn7EVtudbfVPA5fBPcq+i2DOswHKvXXoG/CVkZk0QYtju3xWsq8ixPxGBRZyvUO3
Fxyrfoc/r7tZSG14gYzsL4uSKSO8rlOqYkMPTv1IJ2Brz6b6BsK+fzMysULO48ZebIDSHMEBcu0C
k7s+jjW/tWTcv9u64BHCSDfAIESyDLM1ShOMWLiSxktFAfCr/sXAOqZiwOWFCsQaLgifvjRLRu2E
jcdkOYEvA8DOALNWd5c/yfZDcCZF+PyVXtj2xBFZTVG8AyLztAdp0qkLEHA7URZggOFL8U0ic40N
hCrOO80EO6DzOICsDDJXUqPcCksUcgZ/DMoHoFz0j8mf88EYmATEYjzBkjXW08X9qyJ11GXCkgFq
EbEHbAl4HizB68EgpV/Y2jXR0HFC0A2zQJYk6FZoVm8mKgIHVnlTNAXZPq78PCh8csgqb6Vtmh9p
7yWRNHlfn88Pp2quq/HYS9U+oJHqVK0QzvyMJ6bgJ1wn8+hu8pVdfgWAbRlmx2p+l8QJDrBVp5mm
ZQvzHLJnwDX56WA8YspLQTnLups6x5a87NsCLVCKYU4VayJCxNkXdtONZj4eLSv9ZHX8qnC7/wxr
CKzceuPOJEmuNx28+Vvc6gDOXqvYWLRWpTDS0THvjcG9Xdp89hrnLwg7sJBIHBtsYgQbB0LxI27M
DJDt9nCkbeSq7BNfvlHV9co6fbl87TY9FgIizKZaaFiLMxlxk03FpCO3acYvFvmSpXlwWcDWiQFj
AEkNgi+Cde/3J+bmTc6BAoyGLgdLAb+dhsUzl6d/EIJ5/HWa8Oyz5DleQHXALlfHHzJMFRTmi8Il
G+sXFYEM4ZOAKYKYU4m5HStjJ26MkaamB63j0WVVtgz613lBjBAPN45b603OAAzWFAdFfein+MpU
aaC3vVd31eHfpAnXp0a8kgMmGu/84ARuP/punATFjNwJoJWa/nhZ2la3Eqnn/xkDlBOujzElvTEi
ezxaOcWMGrDpsHjX9AzgQYsb6I0aGK0KkH/sNPbp9Tjnj2VPBu/yr5B9yPX/PzMWfUgyVPLXmlV6
pTbzVVeXYU8k1rJ1r841FRyhQ3WlthQMWamN2ntubt2PiYxnZ/0borM9l7Ga0pkiScVzgoBcO/Ky
Bl/CZ5fzK717MScZEtp6Rz8Kcm1sAyD1/YBPVvR2XioESEy2SgDpjUlYgvcrw9Rfn1URqb/k4IMo
6vYvIkO0PzXdttacTUw/DCcGYGlZAnRaL17aagooZxJ/vvmZzkQIBjlN+oTaHhmPKiiKSr5co30o
uWJb1UvsOP1WQ7A3ova6MbNaQ1Y9hvoNUuq9Hc6RHhqfOsmJbQYa57IEswOjAZ9nskCW2tY+RsTv
HULA2wumMQpWwQRwP40WGL3jLzZ3vDGb9kadY0Yg1XZJl+71tgkqu3++fONkpywYKnAqmqpSOu1o
jbbPMtfv3ad/kyAErG6MF1Oh+I4LYjgrb2/VSZM45k23cfYZhYesTmyVZ2v6WLTafhyy02gXzzUr
JFu7EjFiqpIbgO9vVA0RVI2JMcuJRpVFvRtcPq/NV+a3MuIwz4odz9t6QXfJ1Hc8/Tq1QAw17V1v
NKBAkdTmfg7rfvAfZ9KEN612p642etyALpwCNcwxcBU/AYqg6e9V9LmvjZ/wpCCEBU1TUO+cB/QJ
584vdMn12HSYZ79DeO1oqhY0Y4hOqwQwI+bIvYE6QVK4AcZ+JSe8YfME3PCAsEGyhgVjwVzMrkoX
zpGopcYDW2bPnf/c5M8FiIbiLIrbUk1HTqGj4klJ5reVIhtj2soE30kRop66VcYW3XUEvL4GPtQk
dJQ96Ml2atBepSfsfrjBJFvi3PhMeGawMwWfidUPEecmzRJsueFjHVvNucssMAs4Q2SCPcbLJ/Ph
8kXY+kxARgVkD6hA0DAT9GMVy/U4BpH6BPYhdbpKh2+XBaCC+PH1RKgDEm4UdVFGE0u6nZOsVSc9
OSnW8JYUpbLjjfsj1ycALHOzPKADvCuWpvIoaBsPTZrVfqnqpdfMCq4I9hMwX+Xe56TkHlKGAMuM
n+vY3negP/PqfDQDHeiUHqZwbhMH1EBUezBLpQA+pEG9uZ6yYEjBtxYbp9GFSL3HAkfZt15TssVj
U8w8zhJgMCU5uLWsdeZ8XHZLkYJka1oCgFuWUWqDKCnu3NfULB/IinPJB8UvMw5qB6xSLBNqUBq4
syq3/DwvsenZ1Ko9ViZTAPZG7eS48RXNSuS5VV9g4qAzlKupd/JPjs3MHV+GFVSaZ9dmar6CTO5W
weiAx6kRpUr86pjLfVyBeB6bvdc6Bf0714zXmTQLOoC94k+Llfkmh7IT154zVt/r4CLfz1P+ldVg
j2vjxmtaI9IVDka1hgBm3cCI10yMJwcdNy+vsoh0Wu0PFOdN+xpgBm0BNquuYv7Y40MALHXYV9bU
eAWo23oyHhjAbx4AY/KqD+W3Bd3/SK/4N7dS7q3c+Iui0jv7Ed62wlYA+QmAu9PQAsvUZqCNMiXO
auPGAQPMwh0A6pwL4pL3keRcF7FZG2p6qhrbU6y3MTs2hHjgTPrz2BtdElcDf4CG8F8kSFq6KXPY
BBB1ndRhNWL4u6T8OsfSrESjrfkTAG5bqAug+AEMIUGlUa8VNzN1wLU3/MZGVSIYmpEHZVsit4A5
22ODZUxl8BpwSEZ12SmyX7C+asKr9+4XCN8tWVLWLjpNT6Ov+kvQ+TR0QNKtRlWURLIFro2w4Z0w
4bnJWoZ5iWlOT1oKstJODeoEpPGJrK+7JQYP6FoBAVaqI5Yf68nCdrZlwFDU+S1OOMZzH0Y9k21r
rUcjHt25GOHonHxwVQOMkifVVPpAa/mbpeav1ehMQVp3JyvPGQo8xJZY59Y1cIEkCGYLG1u74jVw
tAGEwFbmHIfxk1LU/qR9TQBBnylPl98EY0M9kE/oUBGNIrxy769bPLImVhYjObG5QmM8+zy03emy
iK1GInDAwCmOf/DuiC0vkxPuFlyxEXNpUREmYf2NOmG8NzwNiFaAmY3mfRwCOKCXneKmaNAkANpG
NdGXN1cjOstL9bLgVZUw5wgwfdDTN5nnvOT3/FN5XfQ7dwFicBI4oWX7zoPsGmxVGFbW7V+y1098
JrsFlLCetFZywh7jbt1VtcPqRvPBPhnIGcU3XnbXBcsFslMkXTjm98ImpauXsneTE9XiB6CC4gly
52lvteCWchwT+ExKLElYN0wUJNyAfzbgRNeI4r1IZ8q5U2rUOYKMMGv4k6EsO4OoXqzWkqj9o3Io
VAOSHOhuK+yKCM1gc+TGDnhcT4kRudXo5fNDjNJaU9lBQz9fttaf3vj9hUfxFiCeK6AcASaU6K01
a7Fp2gDGy6ynfW/E30oOOBewvCah1oF6cqoIqg0MWAE9FkKmZEH8YfRKUFPryWDJvcPnH6mjqIGG
QkVkNsoYtGZf37iLHh/Mgdl+w4wDn0wQQyI/9EDOhdp73b8NKr/qWIzYUnV8fWIHAo7PMu3vR73/
rLcES+IFyVC5zB4dhTlXrcImf6moEvC8aXYLSIcJNW9BZuRrStGFSsZvbQehmU5z+gTQ8zIctFy7
YeVQBhwthghbZXtQT9j+7Jhj1LhpEYw5VT3EjnWYmyX1Lx/uRvplqmspeV34Q19frPGSrgHZEWbC
TlAOEMAcBBHDvX6dP8YHN0Tc2ZpeEyx+fzCu3dIn3Ct35lEG5ffRcN//COFiamxxnNQtMJNmfRux
11OUz7XyCK5LiQ//+EJBDiA4QemOVcIPuLZWkYJXe+ndYzHf991zg7Be7yXFvS0ZeAR1RObrvImY
NCguqYFfUScntwb20JzvhtE9sGyRjAtuODP4TwvrkijMr3vwwmXPy6HTSQ8fruytnRk1OydYMQn1
n5jrsh3iDYQ54OhrMBCNGEAX/rAXSuslHWucnOktSPXyQEsiBCzBFKZ7zAdTAOpIvtVGkAZp5opw
7AAn+MNkFUZNWJaVCG0BPQ9G5dhPbHM3oCag0us+fXKcwJnt/Qgy1ctXYuOJAuicqblrCAPwMnFc
aJmNdiZ9ggz2VN4Mgfk4Aa817NDobPfT7Ctf05fugBHy77Itqo1r8E6wENkQopQ1cxlMZzAD5rS4
fAl6Y+Vh1iTWs2Gk7yQJESEyk6XNco7Mlo33yHwfMNyzp6UjK6dvaoTmIjhgDFw8cSgKjEEji3N8
wzIBkS1txjCuVeo1uo0Hanf5u23Jsm3cBMRM8GPi6m088tjiKhh7Zt0IVJJHFXdvO3U5tLn1clnU
1nXALNsvWeL6LXeSocsmzQY70LKb5/TGjrsqJHl6NVixD3bLO9Vhrce0JvVTty9WUCvil4V5GJKU
ywx262s64CyzAP5rmiCXff/uD1MJZhy0P48D15nHlPpFA/BlwkrPGG7rMcg1v/xaKCTsdX7dtvTa
Kob7ciB3nIIsSnI0H+NXvCLrlB2xVAeQ64JpWeVoTY5LV2CQMeSDZ4Tz9zRAoQIFtTD5z2y8eW/L
kL43T8BC6kEQ3iHAE4RiubUta90AKLYGtF7ntnF+6I5MtQ3NCBwSmqFgV4FnEOKQvkGYwnSsICKe
+t7OzRMImf8cFAgoCkBHXLGvMdounp7K2kytpo4cKX2dG+3BHZ7H1vjjFAMDZriTgAwB/uoH/JQZ
nWLeZqOFtmvuKXkeGcMQXDaDjctIsL0IuilbA/2JCG7Uz0OD8Ai0IE33n6LG924bUTrdZoOMtWaj
gwJl1tFYGP468yLkSxZr9QS8NeyU57TaZ8S66wFH5Ol2AY7xvDfA0c1Awp0geGkp8RtHf83HWFaH
2TDAd79itZ2z1CJPlwXTDHA+pv4Sj5W3WNepJTPAzUM9U3X9EWdCXA2k5EBwso9jMvrxAmfajZ5C
S78bZTyIG7VdDIZgHAWTnutcpFgiyVWdOy1KbSc1caKumV/atPdmwIkZneN1QxfarRoWjoH/mA1+
NTcRK2iYJSkgbokkr9l6kckKRmEBBAaxjtjsq6im0CaZgMRpK4lX2yhhUJq4ntXpVy7rH+I0uTHV
5bs1ptduW59qVmE31LzvWburKD+4aX+rk/mrCcDLy3a+9d1xOEgrQTAACHnB9dZLbTIyNQToycSv
zdZn072p/3nRG7OiZ1LI+w8/KqObgd+HHEd3RNXU+YFBsttijk+VKetIbjk5ACitd8lwMJQkOLkq
A91UWcEBgVBt8iyr/UqLUeIctmXgr2NAHx5b/JyTPeuguYcMV88dv+dLoHWoLV7+MptCkAfDeG0V
QFXil0lLDPZlmB2tVO2UD9ZDbysPfywCxVcXkQCwgmGgggitneqJxNCjZF/V9K2S0TBsqIAVp5/f
AT70w3yWqrWaYVX47ENjemNLO79T0Zi9rMRWLAMwQhWwK8hY8G/CF7e61KWWCS3aoL0pHrAiHqLV
7WObKuz+I3vZpuRW4qKveHc2QOLXUEE4taFEHRltZRgzAgT1Jbuu/DgYfJR+Oo/vpF3vjRv6Tpxw
d9YqwZDwnhzTOWrBc3hikaF7gP60/sue6WEKqe80oYJk4s+t/J1g4WFq5t50bc7JsVfGcB5KYEqe
JJ/uYykUH+zsKFcDOnsQ9MKyerRPyXG+AgW0GZXBoHqa6vVVhCF2bwyqADg66ifb8mlUhTJ2sy37
RDLtAH0ZExgfQr3eselMRkw091aB1d1A0WXrlBsvHqJ5F+QcsH5wLQkvXrZMDlUoFFxnA1otsI1b
lM7CepBNsaxG/r7GhG3mNSrCi4cFBzGEzklBESwV5Di1BHQjBhqZtaN5ue6cMEz9WE1gzZR8vNXO
RZGY+8Qon44xPozPvP94TmJbs6NBN0bn0LQ+deVbrwNHznjmluMtdhIk9iel/Q7qnf1l0R+/G0Z1
0HhG0QDyP0ycpqmF8i9e2eNUP7lK5eWKJD/6eOfeCfiZ2p/ZZWzo82wzmH6zzv7EqEmkfZTNP/5J
jZ+R4ZkUd06XIilnDPb19NCYS+otjv3H7zs0sQD0h9UoDZPAggHGU1+rmolN5RLthRmgwYr6ebKl
JYfNAzsTs96DM1VmK++KuMNm8kwcr9UtgOiw5g7xahIo3CGoPWanJVXwVlavCbWuNIwihfNSXhtO
M6EXWyyIzaYvl893A4QfysNLI+RUXSyICZ6a2iXIxwasnHPsG+X/1bFn+FlY3c4jIk7graGM6o33
xh7OMxwsH67mzyfawRGBw0flF9CsHwI/QhrCMSyBSKEpnzntT5oa39CaydAOPvqZVY5jOWAKWz+1
kD+qecXK2IamTdIiosbScva4ND/mVBbCr39IuPTIi9BzxCof3MyH0GfRamCVtxoAMehev+b7OULD
5Vr2yG7q4wIsAl1O1Cls4csZs47a1pxh99V+bXrHKxbHI/M6vtP98UgSTu5MkvC80nFK2yqB41yS
IvaSBbUON+sjkAvsLlujTCXhOZ0m0yp6UMYec8auB+N1yZ/nsd/3paS1sbHS/l4j4VGN5xI7AXgn
UOocgvZJwcr3nmEc30Wryou97K313XQne0s3DePsHAVHA0h+o4oLWzsaO7rvdxwUF+5VKw2HthzN
+ecSHE2hjBXTLUU7atwI2wpkJOyVdFKcs60X5lyM8LYNmqo0dYVdz/nKudKYB/h/VwuBr7ZbO9xj
E5ZjKG+5yaQK9VNeqylTXKYdU/WlVm8HSiWxskyA4CbQ45mAjohrVfVl5rHKqfwZaO+SyEBi6Y4w
sD65aVsueLgxTA5odYuVS8Cz9nWs3CfWqz8uX6ufJdgPHum34YmRz7jMjdVkWJMffeVeubZ2aliC
mPeankw0Yl67QI2yV/IJQHn+DxQX9wSbKLL2gsQqHcGJqCmPTbJA44k+6OaNidJNo327rOjmvUZN
A1MsawMIvM3v39jSaPMYzyys49DdmdfNbrqmtzYu9Q2Wnj09rHf4rrKitLZRSEG/GVS1Doa/EHKJ
Uy16kmoxa2CUJbOxJ8lrvJOl7VvTcJdSege0LExXYlsaAwVG5ad6sZ9L/r3r3V1hpIpHRidCsPbU
pdO9bgH2xcZkNbqLAZ3dB7BG+0ybem+KUYlEt0RFrXd+7hL1uJjmK41ZG4GAMQcsx5T7Y4mxmhaQ
AfGyPCuNY/s0a3es5rNnO+m+rpLXcckfesPAf2Du51pRjl2yYO4yNbOonTUVcRxlvmpOj7xgz2m/
fO0ZBUQpy/eqliLvoEl9sJPy1klj9Ea17NM868MxsXgYu82IGTp6P5fxoVfHT2OKnX+3TbBs3jWY
6Gr6qwbgSY+LbS1hlroHXaHfa7LE/jB2B11bK171ldPmr1Sj0TLXvVco9k4j8TPrU+YnfQZKx0qP
aNl+zYz0tjRq1zOt+GFZ8nuT69Hcl1/mIvYNrUv9rJ0ee5emnsPjzK+t/KlNyyxsB+VklWQK5wqM
vki9gPRhza2/MLXftYU6RUnvOF4WJ+WxmmMW9Elzq8/6Euk2OtFtnqlRzgc/I/ULdstubcOegj83
ZORDCMx+Yl9jgvS9IbuKomapVRFMb1itB0TmfACOcLNz/TFCxzl9qO/Qsib7P4coQx6G4SzQkiEc
+1COoEunujMtkW3mSTACts7OLc9yrxd1kLz1G/4A6R5I3RCToZcg+iQ1bnnJlRzQ+OpjxQs/4ydS
K3/uZt8JEZxOk3fpnCJVAdSFGXYjj0oMOWJYw8voX4SX70QJrqeJXSTpkwsfi62SpPOM2Y4wkBC2
ucTJre+q4MwhyAAYxUpM/HE1zMFFV9kajVk/bDIcjOwmmd8MeAA7lj2G2x/ptyzh/MqCUKB3reZg
Vt+6NrnhGd9ldSlpVcpUEs8uSXpdcaESxY5YY3zq42e3U6IhzfwBRG6X79bGA4+HFcEdgnNM74jp
3mCCllZZLOwC8/y2KvRHt5ct1W2sYawPggkuYhVTApjTeX99zdLFCG47aZiAGoLeQk7lKv44+Wlk
BSNqD35fRK2fTh7mLWQrmBuhhY42vrvO7YB4whAPcwIfLXdr9UjaiKnTjTu+FQpAXgxXcoNlgtaD
PktoF2cp6FKNWHaOb3mq3VTYqCJGaJuKpJaxaYVnX2z9IWeC5nq0+n7UUEXJvijDa91OXuH8OfAs
vN2ZkNVGz4QAec9uE0LJUW3rQ9GrQCprdENiex+LeauQdcIW82LYOha+DZ7xdKjxn4ENgBZ5vHyp
i51b2HcFuUuaLqhqCRLFxid6J0/4RBmLbZ2vtt6PXxYAaHZg6CQp0EMcGZnl5hU+00yweFfLiFsq
WPPk+FdvUVCkrDFX79sKfVmWBm+Yrj9fvshbZmGjwIXhEeBcaWJDuGqdKp5QtDvmQ3NtDcM+SeIv
owrM78tythzG/5D2Zc2R6srWv4gI5uGVoSa77PLYdr8QdrcbhBCDQAj49XfR996vq2hO8d29X07s
OB3hLIlUKpW5ci2weCBWTEpxqKpdeoZR0NiiMZ5taVUnvtDBK87j03UbSx8K2SNQ0RhzczCJe2mj
1iq3VqaLiiTPSUqjrESlSx0i2f+4bmhp084NzTyCeF1VllAEP2nORw5kv1oGtZqt7NhS/MON/mc5
c28wzDbLUywnv/2fqfPC1/dik7/KENTbuyywj/8fIhZLxwsxF8TswEKg5zQ7wyZ1C6AEUPTsNsbG
DvL79CmvI9CR0gfl0Yn6QN/ku/6rqG5FE6ydgOVP+Mf47GVqMVfvrBY7i2zzNiMDGgI8DYsKsD+X
KSslmd9PinkWcL7UWYLoFIxoJf291Go/fBhmgPrg+Fx+Z1szJHvjYATZENIKxbvuKwnXmJ6WjjuY
EyxoWOKGwZTOpb8WJs5ZN7bqybBeoaJ5h4kM6XyNFdDFDf0H4R+3GdAmaCXiOp191T6JaenWMcom
TRJV2iMXZeSla0x2S6fcA80vZOQxCvEXkUDMWq0BcaR2Ampq78T5Tbf6UFw0YaHNAT1jwBnmXTjR
04T0jdAwE8xbfyTtSbeB1v+/H3AkHKBDQPXfNOZYCU0bRdtz5NVwjn1eIRqqBkbqlHgNaLm4mjND
s0jSa9YYg3ZrEgTRX03u1cHYm2nw71YzCySFS8A6X3McKuphdqnqPp1eYcFoF1/XDS2dXgR3C5h8
kN4ic7p0aNBoF/owGuiJG8qNI9R7NfaMTaX2RVDF3ZpO3PTX5qcX9wmaXtDhAFx9Hu4VvFfV3J1a
UW7gDa9pmQclRqqur2nxC51ZmX0hhJ8ilkA6nbgzhmPDUVNYQW0sW8DIBCC3ENSas48r3aA2VQy2
foaigHSLl4K4KyYWgCEgjoAr/6+N6cudJWZmNY5mYaA/UEf9Ro2g5PAlt3no7ktEOryFY38qV6Ui
XIuxS70Ra3pkYUQagFhgMy4to5rRpEk6oje/6TfyNf7VnuQHjaB/BZFi/Z6/xm+yCTNUOc07cbP2
FF8IsefW5yVCCIxIJgQ80hCe76aEHJLc2THXBrpOwUB31+bjSqRdOAQXJmctBaLQKTASLK4EHgEY
INROukn/2UpXLC04DjjFpue/bXsWAI2XW2toNTAonNundnSPemuEqmArRf6FMwYTQIBbE3OZN+9s
jaj3lJhzttABfcjcYwr8vlzJ2pZX8ceEfrkKygqSMMWyTloav2tM23bVQFfi+QKWAvQHhoEWMhbi
qXMV5EYfLJfVzAIxaPuq0tZ+dgQE1FuzJodOjzdtXvV7BBtMRJmld9drGbDEIFpMtI//czi5+CGz
BIfVhtaZTGI0gIEEOH8E9m8lYC1+srOlzg5cLfthyAthnVrT3VXiRPpi21pqdH0dC3BCvBhwQWIc
Yrrt51XiQY8hAVogU5NjEhbuUXUsyAqAI996MNw7gMwA5X1vEhHG6drc/YLH4OGHkXAbXUjAQP9a
YcFSOwUtSOx9Y5YGnNu364tbOMIQbAXGAQh+C+DPWbIE/0tMVwWNrC5jTKjQbet0fsecYNSe/p2l
mTskGVTHDKUxT25j3WAMLBQtRvvje5e8Xze0tGdoEKtAkUH8Ax3iy1NWJph01sFUcyLZeCAV8NVy
xSPWLEz/fn7FpKrG+onFmAgEO3Nb1WtYy6XPcr6GyfPPLJAsdYZSqMjKlEnC4lVXfxpp62dy5QQt
tSKgrvVns2aBVQ6JPqq5N2nPWT8wRd1g2jqQ0v/RRuyEsVeysQFXX7G6cFVdGJ05Xee4ooktOF1M
ciAkMVMtXkt2avQ84v3wLz/WzO/MZBQd5qF7cCz+iJWfSEFXIu6aN8zOKEZQbMJbCUgES4JEeB+6
Ojxcd+kFrUdkSwCT4qVvTzXC2U07cttRigw+jWZDEYFPGJMg7i8tZDtyUCIn4JH6Vjd78lOzfbZZ
U3BZwANemp9dXPqQsEpOZNPA+L5NU5p6pO3inyD4C2GQbtZymd+X7SzhvVjv7AxrjVQ7dQBaqB16
y7fdUd3ZiSG/91pHtiR3Pyu1fOJOfqux5MnlFlqRcXob53hTFvmjQvssIEbnvGixVLemaN7Lokx8
qtXHOu/YXcziNTzufzhJfz7RLCi4fd3Fcd6hzi6trdKbh8ZwUbCl5ittaRF6tLnTerv09dH4NTQ2
C3uqP7dI5BXXtoMqUbbXfWYKEbMtRAXKAzQaY5LoNc5CCKb7hjJzcXXw+MVxRp/Zr7n57bqNhTCF
ijhYCoFdARpnzryRyjE1xxzU4J2stk3+KXN11xRHmA3/naHZ5vax6SK3RoEI6LgARDShq/W+QZJI
h1juvzM12zdPthQKBjm07Wq5z/Q6MJobWvEXt13pYizEjYvNm4Veu2dKTT2KM91vshaVF7ZGeO4s
lX3woIP+CJhKAP2xZ5GWi1YrLA6iO2cg+VNWlv12sFoQd1TySQHg2qdjc+c4AIypJTijucCXVLo9
mB/CinlHzRweNUmbHS+ByG7dBFwSXTikqACCYx90bO50Ls0dMJl3ZeUVfjfE0KTUnC+ltI7Sxhu/
cUK9TPuD2gKm3wEZHSSD+plrclNOXWbJB29D8/xNcb0N2A92hOHHSE9EKtosrG1fvHbcdFb6mmnl
F5hlo5qq27q0nhTyRDL9tsksqMtNpLZtxnyqqp2PMcHHlms/OjEcqJp/gHLxVtK8CJssA0225gaY
O7lVheWAkhEvoyTtI70Ce0esmZg1z5XvGKj41ZdDmFQghpTlkXXKc27nURkb+6rTHoucf5q1+UAa
TjFKPaKf4cmAaj0LMzKC+zRzdiN0Bxw7wcBVjPEu1Bp/NLqLIbSi8BtVRoKMjyKrbjQxKj4zy3uD
970/1KQJu5hEjLKtXo2b1DT3LidbVtdveT3cmpUN5Ee7i6vqQKS97Yv8IKl5alsQcQmehZx7SqjH
8kW2uLmJ4QGfaKqxr4zxpjIUEknCVR9wtyhTkg8lad4Ms4/itPioMyuqevIBkrgbxc7u3CrHfB4j
8cbE4DjKXRAY0A14iimesqw/aINst6xSb5SBHS3Fc3y05p/irnL9oRsOAAfHQV5lNpr5OgMVpWH7
TVbv87x/cGvngKIWAATykwLW6PeMf7poOtBiBOqhnThVRg9EriUNZA5xXwxYHxPpqlBWzp5AvmQE
4H55qQwNmOYcGlG9jt6/0ZVHAWlNpiXomLUpPG9EXTwdqx9qA52O2BqqwMvTXaFXx5wkd1XDXb8r
moh4zS+vd4+sHSrQfQw/x8HGe8X8Eh0RWzPRN0Oa/5Se9ll6/ENQBaIfUDKL+JhsUwoGsdoIaqOM
csPeoQnq+JzLvVS9n14GFEAdH9HVvtU9+0ddtve8H8FoZnR5mKj6xrVl7ef4n02hj/e0Ij0OESgQ
NOluSza88DJ9AXGvASZl+wVSh2WkxeoreBjBrUy6MVBHWQZd5n7vNPd1LJHCDVXyIt102FBjFNE4
qHUIwOqnIgDgp+NPZiaWzwz2NHjO3lKLm8FjEQrRtxhFTPzW0UdgHIa9qw4Bjh4oClLvnraAMHTF
ex57QcZ5WKZlpCjNT0txWp/a0C1mzVHq1oNjVY9mLgJn6Cy/1dxnx6FqSJm96aR523c0aDxlp3Ty
GzchW6BZ3klvC4inGQqOIe5LoGJ+9tQM9JIJ36XmC4AU+I/SeB5wzZCefiT9uFWTsQvVpAztovvo
yrD6yAiaVRj+8T5cRcdg0nifCjAA5ErxBEGaZ2Hg8TkK9FNHLfNtPd8DNZr4GDy9MVKZ+pU7QjO1
5EGfWr90Wj6QWn2invZqluojRsbKMCVpRFl6b7t5GqBAFmWCRZiH2o6GF/u21gVFW0xh5JhweFhr
3/c1/qZQyIdXMBAW9cp7DEojL8ZSkjHMc/Y6cunsWtXbcF1RT043xmHWi1PlYRpdK8S9VhmRZ7A7
u+rAD+BJ05ct++VVhEIaQfe2QgxZUEAD3C/r8TlJsH9qjkvL0svD2GDWLEn0Wx2w7psO7y7SV0qU
0fLRyvNfbeYeWmCDSiWvfOh0ln6GyOMBQwxgHm02jt0mvkPIoykSlISZBbowbkEqFHukC6yQGfWv
WrCtXRbgmQX4AFJx1RGQa4CO8DoCEaflHqHS/Qmc+12TFECGxBgwZdXBIAQzhiOzUn/0+L3EC60o
DfwUo3hmGYLCWLKwbtCG6Qh+V2nWx8Jtnz1T3HAmi9d+UB2/V8BXyOIcnyL1jmbC1aDCCGOEQvpD
j4klX+Xdg9XxG1uvnqk6PvdFsXF5+aawOvU9TqFNMKihUOJNzYpQZNZPafWqb4LSasPacdxMolcY
DeySLbGlulFFMWxaPQH7g2V8WKJs91YpLd/S6RDEev1T6/viACAqhcYvjUxaPtOGBE6hWH6pIvnk
Q7utsia0PFKFhA7HIo+PddPfaW2BARtclOjggeZElceUe3Zot1Y0qUtLau0p824U2b/3yHZ4ld0z
FY0Tq/qmZ90PaVp9UFp0Zw4W4kpT/6Rdl21j1j06tHkehXXUqbZJaPliU/EqsxEjl+6dbQwhSHCr
yHSQe9SeHpKRfsS1GCLwYm0TITa8yXVfMazvpYazEo/pN7Rw3gFjGEJSFnjHKx8dOq1hI3AuShWu
wxXuhmzs6qCoyo80z1o/zkDOivl1wyxeRxknQWGYXwq1igPGl5XQSIrjKMgz1EE35SBfSlV8dan9
w9DJW0Gcz7Z1twI0Za5gB2obMhwzyoOk0Ri+PN2BNGNrakns92K0QqbY+SZD0OvByWHgtIJYrALL
mbSjlDYI9Z3zDQx89ja1IfwjuADirDh0TfuG5+g+0+q7OFaAKevqyBzjLbKqKLbcjREXSC88a0Ol
2LjEfRyz8Rcl5UNMgWTth/ot1lkVtp24yxNT9XOTABSfebcCqmVazV464eHDykEEo9U8KJ51h3yd
IfrUmzi1MQiUR9LOXR/kciGUNp4gL3UzEPWHWvJP5GM3SQMXU8afXOv2hBI4XryL2+JbliAENcMr
NgeFm3zc97lxKLpRYKVWhZsz25ncuvdGPVKEeKpY/mTx9FtekUPMvQ+1AYdv6e3cRtsxp4pG2k+U
ahEbkj6IM3rr6uMxU/vnBElfGde3cZfeCgcTU3ksorLNqqhI+netb83QkPzOUZoNmYbaXT70fpZL
NbKUnPrICBwfYfzWbOzGL4Ay8OtsSoNGzXq0eugUmlq80RR0y5vcfW9o95jlQAhrCdt7ZopZMHvc
IW1TprT1Lu5BQYI66htROCYORuNbbnvfa509GqIwAoWreHU59mOCxNcHjR7orWJsME30xled/nvT
s13pDV9Vz4qtQvB+LYmsfIX1IR/BTZgkKgog1ZfZa49uX9Zhy9iz5QGUj1bjy5A6D4Y6vnOjGX29
BGnWgDm9e0NP6AQyec41E/JZpKzBR0fdcHDJiy1FvKWi0cK2EM6N1/GjkyVdhMo5O5E4htqmZw53
ic7BOaTgIjMqiptYQTUOmeIgkGXUANdl2hNvpLnNnCJqQBTmp071UzG8G7Xqf/EGt6mQ7UFtxL7s
c9zdGbkHV/jEiMEx5Y8dFIPMAwpAagUawIpsAZXSAh3p7p43ECrqS1wfXU06ZDLmLxLr9wBleIc+
A5DRFt1D0+MDEM8gUSISew/GRQ4mwHLt1br4bD17sczKNURobproijzpgOWKSn/Btu8c2dZ+pdDI
0sTOlF0Q11mj+cLFe7qEU0L0qdgkdnoy9QT/t9Uf2pbsBwJmxJJ/83hHfQmJHn/Us60xAtzp2YkX
YNDllMfjqw1Apj8kGFPgcX6fGDwC//5Lp5m4hYwtd737Is00v9bB+xYPW7tqN8YoVd8dh6hKQaYp
rGYzmF51sFj5CkmmMlBy57buNQUVO1YEMVF2BL9kk3GteWx7RdmNQseMdo1wMFIHzqLV5UrL/++N
BJ0X2oWYkcHyMb97WUJkWmzHlWcIxGmGMFz1L17Who7XrHJ+Tn/pstJwaWlWHYp5nUEKCFpRDR2P
WgImLQSVTm0iFLKOCjV3WHUDeE+r4Z411chN0pfrb/bltbpAcdvAsoG973KtheHm0IVBDjVkO7fs
92jJJ41Ycc0lWPzFY3pW6FOyjqV9zUwU4fheh8gR8rz8WX6xbR120AIHPznYM+l99pC9AJePeOqX
9+QpO8YrJYrFysGfM+LMpwEMe9CQZfYnVn258q1Lv65v59rfn7mOqVUy9noVuYckGwKhMcw1QPnz
upFpty69BsWps0XMvGasPSd12xTksAbdQo+19Fuo8uIZb1QBrdxjrOI9TJpKRg7Gtld28G+HuTQ+
qy+C/u5/imNmfGtZt7Z1K8qVfuISqOligbOalXTa0oZwHt7mEMHUgyYonnolSDdICrdGVD6Jp/RB
3Kz5xvLK7AkpAJw0WEkuj4LeA/zWpqj4NMIJ8u5QoMKou4/Xv92Sg9gq5lMx4q5DM292EljdNZC2
BW047T5BPbut+JrQwNIy/ljAf10uQ3ULjyGsaiclYYE5PjDFC2zl/foylsqX50Zmfj4kTVtww5CQ
g8zvOot+aQ5qAWP1ji7tisP9Rv3N3R1TvZpqqJOAjDr7LpaX5GncYZ5l0NU34qAuwQjGMjL6rSXd
g1YYPq9oGmK8sUK+U73lunuyVaRyrf2rdCUKGlqBxEYCaSRM0Fn2RA9ArzsEIzUiIvpfOmj8NRdK
1gXH279ttXHnSds7xMP4Ug+YdUDSc0dU8J0zJCVOXD57fPi4vqF/fzUX9w3g5hjM1gBnnm0oAFcx
SzHngaGdHKQUn2MjArTzVyLHkhVUtCfatt9qjrPDaxeFVDTQq58Uq/G1HhKeSCurdmXUddkK6GMA
YQA++ndP5KwFl3solohUESfLtCM6YOoDQ5xblgKuen3TpozmL8/ASQJ1G+j2/oJ5Na2XuWVN5Alw
WL9qjMofwaxvkfIWaIQb0+MvpFJWPtTiAT6zOcuyqOpSgVFpeSrG4TZH9TZ34pX9W2oagS8NHBgT
fA2zrTOPL6D36LQENpClh+ZrkYANnEJKCNPMj2AzrLZrTYK/vxjgvWcGZ4syay9H8ROqmAoor6w0
DXn6kKzT4Cx+rzMzs+CXsD538WgBsb9/IyMU3Hq5uTc+WdD5faAF5F2Q0N7RTXwHzPZ1V1ncUwfk
fmi3AEsJQMBlWHRQRRKkx55OzPhV5UOrNwWvA2ap/Eb4NEwPq2QZS0ES4EOQw+KydsCpdGnSECpB
8Rwmvac+34wlJHR9/SXbKJj2blCWsvz4vu1D+0ZZVdxa8lIPebkL8lMAFObwdzOXWlMl+KCQCtEH
lKBXXHRxaWd/f3ZDZy0GKTmiycnt7DCVGJZyThndG+0a78diLgDEmw5WBwjaQBn2chNjBZSeVZJJ
zHjrEOmEIEQP0DvmO0wQaY7QWg60I3lqPtc67YsrPLM7W6GFMQhIVcOunn0Z7YuebZjzrsvNdbf8
+zuBSwdcWyD1QuECmK/L1Ql3KGXaC3GK6RgodXHrpvWKiYUO+KUN/dKGxuwR1d1BnHjFXwY2bnmp
74aWbAAmeBJtpfmdmp1YMkALTljbhsSoB41mALGvT6oUj1WNRzG4FPFqV9KtYJa1csOvbcLsE3eC
Y8im1gReQd3R482dOZU5r2/0FDIvrwpsAvr/08AqDsYciaT3SsnbGG+6aohvBrX/zgrnjqPwr8bD
bSLpyhNyoaftqroOyKkKJQIH+LvLTXcooA2OaeEO9MlH9tPGbobEDqa70O8jK9DotnR9UOlfX+Z/
sPubCQqJ7F/0vjFzC5HnwHCq4BLmu+5tErFPos6nnu9oD/Q5CfTd2vWx9AExIDfRT/02Ors+aEW7
QdFSgeE1PYFufHkSCRpn15f296tn2tE/RmaXh2KCnQRMHTpm+tu9tvMiubE3dLNG9rAQcGAHDNNA
rmmgyfiLnFWxS0pNyIkMB8d3XfAZBV7nF2G6UU+YKHNDC1C5QL+pvxn76yv8+xaGZUAPMTAHhT13
Xnegjgotb2KMEz9PjUia0McezbnrRv6Oa5MRqJ/bCDgTDPvSMYH/1YqxL7qT1utbk4h9Jd2gdtiu
1TE4fN3W0qE7tzWLodU4FHXhyvEEzv89OpibSmdfdtJueZY7PsCYK/YW8Ia4ayF997+Z58xgTQfl
v9kmBkWBkFuBNEJXKvlQ0dqJuNnbIfjYIrOO272duea+6iG0KjJurh1/fSHc4NLHtY93yzSEdrnL
sT6i72ommHFw6pvcqCNwDgAywFFvp+iERCqY2/f43jTQMg0T57rbhQ4ITvdl5Xqf17/CApQBE0IT
kgWuBYXD+VgHTZI4K1g1nKoWiCDKntQy922OQJSkr0Na7FzlQNyJj7rwpf7VVKXv1tBtUIsShUIe
dv0I+Z4ygtiyn8XFw/Wft+CQF79uFjwMmbeKmF4+UuYoKKcoDpZhrYApRKzchAvn68LS7KMkaZWC
oo+i1jXJH3VDqI5akGnqihcueD2+uQmdUxxhBP9Z2gdFBTQUfhNn2Jlf99zxuxbQj5jv6FifTHSl
r2/g31k1GAZB5W6DhBEU2XPWRMXL88IhtXUypP2UOofS6SLFaP1S1CHh9yX4j64bXAj3FwYn5z97
3/GmRvtUA6S8F8aDqfFHJoqVA7S0h7bumNMsEoY3fmfzZyaMrKvQOgQ+We8cyGW9A2qAOjQADvIx
RWvs+nqWPPDc2CxqGE7pNToh9omJDw1QGMXkoWk/jiQOrxtacsBzQzPPQPxJ0Tqr7VOHxndiPVnQ
7jHstUf+2t5Nyz3bu5pbqWTcsJAC3BhMiVLleazjsAdwL6uUlb1b9IXpiYqwMsWXWZ4DcaC+YoNt
nUr21NQv3Hj7B1t29vdnvibsysoqFd9GqnqYqaC2KF+lslZjWjxCGBeeJhgwhDJH4zmyMazRoNZJ
4jHWjxuAkg7OeM/NclOWFqahkhVPWPxGZwZnLtc246g1aWbj/cQDMeboY7UArij+FHNja01kfOkr
gToYxJpYowP+k0uXEK0BINmgYBZV57dq6u5J00bXP9QCw/w0JQkLuH0hmfG7B3Dmdo5Af3zoKxuC
xCy+Be5G86VbfeiDClwCpCbUqgJiU2gVLhZxD0WTfxAywONhgIN50gSff0O7tmSq4t2CQUk3oiZ4
dYDLS4d43w3uwaTeysD30hc8Nzf/glXF7EGnWG5WCsCIyltmVTtqFlGRFejLuu0ak9HCfAp2GCOT
OoZD4KfzslBJRgmi9Gz4zSCn+DQCbsALplnbduu9r9FOLfgMni3ApSHnBnXtfPB0cBmnVp+Yp7xR
ToPyi/T1ys2/cOrOLcx5362YcYsrOcROi/dUoCSTEJy8HjMhe+754NNacdHFFWHsSgcxnQOmnumT
nnvoAHI+6LWB17whWxXkCaUld9dPwcJVooPSHKSXmIYCU9zMRG33AC+mWNKoPOjd92ZsA9o8lEAE
XbezvJQ/dqatPVuKiUzSSBh6Fcm4t5o0qK1/8GC+WMksWRKuTCEGi82qKkB1EJXQnPWtBPo3trLx
qjV18d+NxtkDXQcPDsQiDAzVenOcfle35gAKVPOkFP8tirGBd7t2kIY0aCNy4o/QXRx25gqUeOFK
vjA7u1+k0UlRKJ1xAgT4pszdUBPttkiy//vT7sLMLADnmoJzzQApb/kbWCcH6fnaGnnH0sv1wsgs
JEmNZJIoMKJu1YP31tx1T9pNHJrP6tsQ1qcG7VVvv1YnW9C8cS+szpMar6AGzQCkVQ+T9Joog77w
jW9AdTiPyW2yb0K2L+4gebOj93Ln7O1HAo3Jn9fPw+K5Az0FJpcQUv4a3WulbdRqA8xXB9iw6N9B
TW7LiNKP62YWgr6unpmZHTvLG0eajJhny2r1xaXKqwnkaRPnOxvEXk6arjjn0ilHdRAy3VN5/q9B
hBED2IqRYT7GaZ+H+EjMleUs7dr5359ligCOm4qtYhprQJYNOFZgxSJItDrA4P5K7F06Z+emZoFR
525qehLENZBKCHX+PdcKvwUd2fXvs7ag2fdJ6gLokhYTCDLV7sv2pUgZBkpGaFiuxPm1LzOLjmU7
SAloZn8yc2C6NNMH2PxfLcWbtXGNBsQTMsFItPS+4Y70e8/cqdg7eF543dKSU599Gm+WwuPTJKzg
GGTTARJkWvbaEFzGzATYkzR3SrGKX1jZPG8Wc0VSW2YD4thTXf8wae4X4/P1Fa24wTwVLIoKQMSs
108Vze4y0wrMyjhqVbUZDDDkXbe16NigfzBAXwfRgr84ayAFVvQKhpe4dmua0ufacaT/IA6AJg79
XsNCs3NO8p4TCBZATtk+AaVOUUBqn6hpr8SCpY8CLjpULVA/Q2I7O6A1qcpYaHiRcEU9aI33kJfa
Sso8nb75Ff9b8AoTNXgwzueq9JRlXopQfZK9dl8TdNlNSgKPWEpoDeMPrDLMwQH0DyIP6rlQEfv9
feas5wyVBL3MUR7RoP9kDh3oGVmQJ7+uu8HSITJgRoXWFSad5+PGXZpy22ACiZ/jPMQ97ncHY18b
BTCyKO7InZXG2j/wPAM1agwYgstdm1dybQrAGM3xHOhHTAtlzqnrzB9krUO1dJbgdZh0NpDTgrf7
MtOUNXG8rMDTEZmb76lFoFnMz0mx6Z2VGf+lk2SgPDL1TSAKOtdgU5DwIy+MkSMRZa8UyjGLAWIf
hmYlsi7wXKANbNsaaksqyuzzI1u3FPdc6wAE1kIPOcutjam697laf1oEPoKK1M7QlQ+Xs0i64ldi
ejsIiWWhpNmek8yOugxzpA6X23RQAFW77kkLBxHgQ/QCkWiAz35ePrTdNEM1CjmGVQInCrXFA8TL
1nQqFo7ihZHpq5+9HzRReJ0+ZP2plKh3AQhiQY46a7858qVHad7CCMH1VS18XFTDITxpuxO1wpwr
r2TgaioGglli412pMKAAdWklfrxuZOEQXhiZtvZsVV3rAestcbE4EmoD+lPeia0olZ3Wmz4bVlKA
tRVN/35mDLh/i5YdAn9tkh1oDoJKv7dGc4WUZeH4XSxp9qHGIUNlHgxcp9zdpjGYE5JkD7njgOja
yrFY9LuzLzS7AEhjc7UCiuGEivi7x4FVb6t0TcJubdMmvzzbNOCGZeKJ6WYGwtjQwE8M6qxuJZBM
ydfsnrnYs+nfz4x0amwJoWI8NC3cXZwZfl4NPliUgqR6FN7RTb4rUCC97norC7Nm6RpF0U2hZETw
qvmn5wkwWwzV7ah70XU7K/4wr7cqBqGAcGEmqQbAjdS5L2s1cKx3JAXhdUsrh8nSL3exrGjfFIOO
FWX1Vqp4xhk/G604FN6rRVZsra1q9jxmmTJahYGySUKSXVf2VtgUtQwKwm4azAZdX9hSPwz+Mcnl
TKSGUIe7XJlaVOjap+BTLzQI2JpMA0/owB8w7qcGdRyrG8IzHjDOn6WXHmnT6b6rAFubFxg3Eg6m
w2oZfy9HjPhBlQZsyLw48IHnGzvVV1x5qap6/lvn3ETS1m0OxkztJIW29YQe9nXDMLPDbmrw1QSg
miaBVEsSCc/ZdVImK1FuOSr8v72a96SJNuq9aXPtVJkCeC2CGcAevNnXv8jy4fljZOZqQ44pHJEO
2onxjQ08p1EPmJJ+/3dGZj6Wg0kbkRS0c7meYoKagtI6f+QafbtuZgluA5U3UPbZYOxDtWCWMDUq
2nCDC5BbD2rESa9xqoWARKvZNLfKgR/YJn0YIGsZrpM/LBXRDMMCmB9Ewuia/SW2mjG7MVg5AQcn
4HQaKMpNxsFlDXx9VIbqpzFsrXKzVgNa/H5nZmdRPQVxDA6ICvigbDC+lOZHjVcvqr6WuS0645md
2cFN9QTAvqIChq+IsqYNpDn+kzBueyjGWRjxAUz2MjRAiLR0+TjCwtDcAd5c9NkWI+ErVpbWAZY1
QM0BmEGuO+3n2QWFkI3ZXBRCTnWTfzP79tfYrFHlL5uAKCVQc6AZnz8ZOaiJuiIFNLZufgj20aK1
/w/8HMxHmJSZSBD/Kk5JUdLS1uDn9rGRkLQZQ0jOa0F/Q47ao3eM7+mpvbNv2i/lVK4kRYsR/Nz2
LCvK7Y4m3NNAzD8ku163x2nGd4ep0lNRmqAVoGFvizsnA2Inqw8pV8EXFu8JJAOATA7tJr4BtVOU
o3Lpu5Vq+bRE3n99fxY/AF6CE5st8Ivz1xmQNWOpylqC3m20bjJLBKbZrr2oF4jzwKKIZxkenFCU
Rtvt0pNqR7cVr8Nnlhi4Dcijt8nD9Ike+Q4Csdy3QM0fiND5NewnVC2HJPr++jIXwx34MaDaB+n6
qXI/+wVUVgLsbMBJbmP0Ie66vXrM7oHHTr/ZT2NQs8CIeADeii/v55qKzVJHDKEOZQu4HwAX844Y
R6Knc/P38mWkgIKJPuAzY0qkiNTPNfmkZa9DzwVCvHjBQH3icqmorWMGMMaxte4BVTEf+L7YgAT2
OQ4t1WdH+2f2ilYcZi7CivrkXn9c2erphprntfAkQNMcS9XgWJf2FRVFR89L4FKYogIe4kWYvh3y
yBh8iII9eCecg+smfzdt/7PJ/yLtypbj1pHlFzGCBPdXLr2pJVH7kV4YtmxzBVdw/fqb1LkzpxvN
aYw9fnWEqgEWCoWqrEyTHyaJtIQMmQEUbAoMITiuIPEOXbz5prjBHPrk9AcbYzll5JbbBdQMORov
/6DMlTxRZXcFv73whf5r8SYPqJykCVMzkGoNyIKoVDfdtt/Rbk+Pgxe51Ju+66p3ffFrJ1jHBANO
F+A1AGueb3c0oFpWpPjcXaNCSG6nW6J7c7kX+d09tcCFMT1LazOsATXMwFJR68c2f5qh7C1n1B3C
BwxsXl/Q6h6e2uOeeO3US4o0IWQPrrKZvcyPPdPtd92GbOgmf5E2AntEsD4uL+imBgosNnZwSUeW
5tD8pvsGZJ+s3bQrBatbe0OcLo47HWPYWXIyYnFzw/ZsNIF7p6BJaA9TMgiOhcAz+MdeUiaQsuvx
3aTxpk//ytPP6xsn+vtcoKmz3h5tHQed1JlvzFnh5y1J/zf3vnjfNWOWIm/oA8ssHXX4RAH6D9Kc
ky/CX4FFW6Rtu8w/TPr0LZXKVzlORI3wtdTz1MaylSepVJPl9kxrBChrulXsZwJdHAKCyevfYw1V
DVzdv0OBzoWCqc3MRJ7gyNbt9Jrs4Mg76iZu+FTvidO/iOc31h7fpwa5yBCxEbQ5KjJdK53y51SJ
gEAei/vELD7qerDQkCehYOqS20mwZIKUGyjRZTYRiFUe79HQNlGGYmgCCME5U1M4VvoxVgKQDr+T
f1vRICWArAiMv3x1MzVtysa0bILhUOz1DbsHw8oOM/Ee86Vt/9i8KO+Cb8fdmn9bxH0JsSo8ijBk
d+4hEOBpQqmiDXDjFuS4qk2/+1yeQ5OHWoaQoJE7un9bA9BKRtNWXcFwx1Irg8KmBuTZB9zEsYDr
ur6gFQvIt8Btip6doV+w7VoK0HY9kZpAah4i45iFz//b31+C+smJQulXDhMwRASj4qS08nMikodd
8bSzFSxf7MQCpIhmDPfDgkKhcjVGWyv70DS6vb4O/jG8fApUmzH2gbcOoLF8F1CHgHxjgqEdHdTp
oAxghhoglDV9A0OiSzXtBbO9AKY5UvFL6TG10Gog8QerFFgiqVEJrsK1JZ/+Fi5M5azMul7B4Roq
14h+9WD0CAWPojW/ODXBxSiM8Y+12bEmSDTNYSAgq1vBji436Em6crGhXFCaLUbt2IYFmdb3ZsE2
Vph8ynr9OeX2cVJjV7VrxxhEgx98v+bLLgB9y8QC2NUID6qKp6RRkirB5kHjmgXsvn0B3xO7Mf3o
OLrSFrL0yWZ6A422cBhkCQ78kkFrg7I3Aef6hYyMps82ATlpg+kzCN8jZbpdEph2nx8kzfsTa5hi
xbHW0JcCoJtLYTC4qECnjQCqk5BDSvwi28Sk3s9zAi20Fg8L5sattQHdjh9b0++7KGTE0X/DI07R
0FY8P5VaX2sdGK7rwMq3Csu2ldX6LBFxRK4chDMrXEqYgNFubqqiDqTk2NMHbQ4US3THLH7IfTT0
epcrZqnkXFQmoqKl6JPTGogkto/Rkr/vXtL75BZUI5vpSI7DE2GYB3dEuiRrEefMMHdATIy1FLOe
1xBjiQP51dyBkk6vfMnFY9zv9gNz+9v8hYnSUdF6uS830NDoc5rVgd3fZHniW6j30NlXZMm/HlJX
QszZ+riPFwJ7avZqCv8k9BArpdMLdd7X1oJJf9MwgXBVFH5MF0VmvBqkuA5CwA01CS0UFDMy/aEC
VeH1xax5IgQmQTmOvGDhYjj391itdHBpaXVgQie8LTDvSBLHnIkgCV42n3fGBREAJnLM4KCxcG6m
bSo66mVZB9Tsb+cxvcE4q6cBrhlWmAKu364vau0LKUtjQ1kAFsTkrta4ARObOeJ42d2TpLyPkijf
Xl0OnuEgEQCDBXq558sZNGvOwzLCcnTZ0+JfE1ABeQTEWHujEgHsZdUXsAggazAIcoEXycdIr/NG
qgIlkpw5fNbVjyh8aECxfn3T+DLScsEAqwvBm6WABRkK7huZdVulPRTWAJykd5C8eLIfobfzoB6s
jbzTfpOZfrEG3l/Iby8eoeE7nW8hqUGIWLXagN678ssuYwnAZ5GixvI3OK9bRvygxwAwBbJ5LiTU
3ZCPVRUOgdLHnlSrv6qBHS1qCb7QhRmwE2IZNgQTQPWEtZwvZSrlcZZTWgZ6r7SOWdHAKloEn1ow
bn7h1rBjyJppKKhoL+pE53bSCcLpdCRFgJkrTMxUTtcKDs7XNz7bMaTsgCWoYF1ARRWp+bmJogqB
3oHORGDeQ93Vvq+/lXd4GDfHESO0+ob6tZtts2NFHsK/HPpsfGKCx808seDTpTfil+iL3CSA/mA2
5eEphp4WMdPUPIiP5n2yyw7GPkU/zNM2zTZ0Z0GHcWVrIUwDOjOIaxiArHMRA6y4ZWd3DQ2YZX5g
wOcuUuTf95IzE8tPOMn3Oy2tjKppaRBi7i4x6vuZFZtwkAQP2ItwgX2zMNKKex8MKhfnCgzNlE5h
mweyFSVOEtrUNbJkS4aebLLux/WYcREHVeDw0L5BRoYTcEEn0YPjmVWagR4HfVdH26EZ9GoxGV/r
zI2M318ZgDOIuCjxG5jf4XwzAdGqSQE9DhTI8zaxW9hPhaE4cvpwfVErvnBqhx/IAKvDxLJazgKp
PaRsdFgqUvhb+UawAOVmGxOS5ALjpU6h1bbNlAWx8aMeMcOtfk+kHxLegNdXIrKz/P+Jy0WNRFFs
wkrkDNXGrvCyJKBq7qcieR2RIS4CdlE7GBnDgprmr34MwfV5x7qHKBI87lYCrYHpevRZQF4A/BR3
Z4xmIs0Q7EgD2QTprPKd5jI8/P23Nw09Y3wUxQDgDzPU55uWxlQpbTPKAhVcD0b1EjWJE9cKGEB1
/08sWUC4Ab+Auhq3a02Fxw8N7RQE7rVHtGo3tqBijkGiDF7OPzCFFujSOYBsOP94bCnFpIxqpUHf
NK+R2WtukZkvAx3f8khXfzenBLHp0m/9lzEuQR4zMNykYC0P5sr+CG0J1Nj0nhEokVxf1Io7wA6e
iBCeQaLMz/PVdsu0tNHTIJv7W8toqVsicqdG8XrdDt8xgGgG8mOAEYHZA67ggpaKYeIyM4oahpLZ
cFvWSB7qQUFX6AlMTrZTFf3WDKf7MgSlaAlMqqdF/Xtrx9mmyH4Tyvv1a4B+RrquQD4Qiz93UAyk
FwAID2kAPesHdcoxIsQ+lIWR9vqyVw71sqvIAhQCLga+csS0Xp/AsIdVgzW1A6iXmM1BkuLMqRtj
c93WSsw9s8Vdjr1Z1LIpYYftMdtKku73gyH4imveApwTRjKRTeB65E5bnpPaLkyaBir5WZFPLUQX
r/l2fRkiG5znq1PchmNcpYE1QqtepX4jT7sIqu/XzfB4qL9dAB8fzHmogOLbnLuAIillqk1ZGuRV
sVUpSXYjCBC92gRRKdjHNc8At79D8Hu8MmE3yZyIFONXPxheQDjkGPOHVtj5L8gmJe6jAbsJ0etb
mabemEvP11e5ZsJEaoEOAMjgLjDXVdvpERvyJOjTzimL3ulywU3PM2V87eOpCXK+ioToIMltYCKN
PTQ0ttQNN+DjUNFK/S+at6sLQglWA+gdnVT+ZtGlotZltLCCVtI3YTY+1DZYYfHungmYfkj3mVid
H5PhtpeNvU3o4CSJ5WZQzUhBCXR9c9c8dSkH/+u3cCvvB6blVQPGozzC4OlrYx+r3xSQWTYXqHLA
sPAE+8rYzjeXmhlCaRvGgYFpuKy1NxBBc4gsoo+9DFMgMgJHgm1aYBgCXcq5GVAVTGE9qvBEFVMN
mnpT9VARDMd9nwr2bIkQ548jZB1APCC7thEYeWh+BbJnzHZPKSY3JEeV7pVaduYucgqQMdetIA25
dBYYw1sEACz0Hw2+0x/1SERA6pdCm84f0OtKdFELZQlG3HIQQjDeCrlLyFnzjUmW2XpZjAhWQ5rO
fjklYOFWw9hvpNK8J2m7VdsowgLNUXBvrywNeC8gA+EfyOV5sEwDAngpxbRkEDNVdbLevNHC/vt1
/161Afk2vP7R+zB44ZoZzGy2hIUFFY3eZTPb1ropeI5fVuQxdgJPMPFC1VGr5mNgMue6lkewgYlI
tm117UYKS9eu2W1SgCOpGF/GobjRNXZfD0nq0jzDMCaQM24oF9pGnswcnNRz6mdlCBWMPvu8vgWX
R3yRpgaxGloGi/wW96ZNU8gvxNCCCdTcnmCdfZ9IPvmRHQku75X8CJYgv41OHEaMULw/P4K5ncVD
GdsYT/aKfRWAVHM37mpv9Mdv+SES0vrxeBxEloVjATQbi6wiwKXcyhKp0+KGJMhMdPZjgQY7iYlW
T1Uo3wxL2qRtaTisrVO3RzN7A40/v+v0womtLJhYcavIzeSQND8y2j5VqVa7CNfU6UuMLyQlBqyz
FG0wrRs1n8r9b6cI+O2AxUKLEf/QyznfKyWTiwZ1DTzEygkzk59pB92G+On6p8chWjncGhhBl2wf
lDgyFxXlJoPCmTwlQWvYo9MZ/R2qrvFxYPltmbYbCYgmx66TZznLQDDfgIElpT+MotuCNe2+t3pI
QgzgGJnqXVVOH1HVRd5s9veDVn0yUP03vQaAssZaV7abD6SJ/mTLRyOc0JTXwf6QU/IZ0f4usybq
Zka5KaTsoVez0pHC5FBA/qQszG1XlJ9jqeR4YjMX1BmqO/XaX91gZm46hJVnKNVLrRLE2uSxlazQ
M1u9cW0reQPivHYpSx8T07ppam2rVOZNnrMHO5UwGyijqsxKtBdnFu8wln3Irf4byNlfIXiymUwL
VKKD8V6B6djJQvqjgFiSYkIwph3gC81wEybTX6Ab/1Bp3mOWUd+hmPlYjYYMPSNjOvRGeyihw+pA
TueHLdWzn3fRroFSpHZkrae8ofrsAC6+JWS60WbjuZojAkZRBrWVupD9LC5uqnxk3yClBQ2Rbjxo
ZlofJS3dl2SsvEXlSo+TXVwk72xpRKnqxp6lgBXVa5RrLyhRQM9bystNV+RPoWYmTlRY3ds0lkeV
RfsQKoiHrEkLj6bWA1jotqXcPoFV7XUElsabx+7TUCT8mLB6TRaFpaSo/wKW4hjZ5kY3w9mJcAKc
qVMjr43s0aVTMgPun33TjRh4Si2eXyoSQiRAjyAsIqmPUakRbw4L280W7YHr3rx23pEGgvYOLLog
/eCveGZTM09aJJsdVdtjpIySP5ojcUg0ElctgamSzMaDssbPdkjb58YEq2OFNqGdV9tYH3OnDme0
KkFm3UMGqrR2eVN/FnP5o2l12xmt6E6WhsIxzEbEVrJyDeGX2/jxeOWjfs9FRlo1nZVmuOrSRWjE
rjekHwRFkf+wO//YWBKkkyoPhKhmba5hIxwwhkeN8Z0Wdn3ThrLHWuMJ32j6nmU2uqZqrLmQpUiP
RpbiJCJAuKZsTJgTn6eDNNSTb4WN9Yqw2x5TVcsOAI4RZ0wJJNBMKagkObsL7UgQEdGUuQhWiIfQ
hAPZIOphisY9zUwaQQLE7lPoGvctZLjMzcyAs2S1ajnW1G8nkLfWevdk9SByr5vksRnsF7mWtubc
bad4BovsAD2UPCOPXad4cai/lKrmE1MyMPQ8PUsl5B9Sdfqw0bOHbkuDxmc/Ps1W+7MymtdZpT9p
GNlHSUYwLgcWNL2xwbEvsEcgW9KnqfBQbZ1di7DXHqojXpMAZdqkI0jFw+kGQg7JAYIS3VOFrqsT
N9AfKzMIeWRGNDmtot2aTRLMOGUOqrap28jdIarBeAeNCLKHdlrlyJjHcWJSPeqp/Klk4D40hqE/
lFS9BenoLzmKJa/RpE2fl49V1ZFdSuXnniXRho2YgQoRg5QJkztZEb9Jxnwvxbrb2I0XLUIi4C7B
1KHt4Gh/t8Yi+aiz7B4ySv0jyaEtngPaz1rALfOGbFH43A+qiYBupUcIx+iOopuBZtoAtmIQLoUM
y1RJkq+V2U3Fwp96K4PLyLLu40L5JZdE2dCEMjAMtroj9cpr2Sajn5bDM2XKt0qeMI3R9ncxHUos
F/2lod/pakZ8qoC73yw+MTmcgrStUjZMSb/pWrQfrQQ6OpZVOKWFqUwtCd+MOvuQZm1yorEW9M1X
TyyaX4DMGDizfCdgEbYOwYyDpE5/nPLHWr+/HsxEf3/5/5PTGiMz7Sc9SgMJmY1DS4i0xCBmv25k
5fZf2PD+vQgu7MjgP1G6FJlpl3skTx2oMTgQPvKvW7mEsanKmRku8iw88lrfx3hBuPOm+2buxhsg
aV17q21Un24iT6jrujxLuTfLmUUuUpAmg7SVBouV7UyHat/dZX5ymKCacShvzUf1Y4LlzOvecODL
TY5M1Cc7IaW1aHu5Mk+dsCgxSvyK2h83+TNwMV7pavvs2HlkE++gxnQjQsWsvHLPFs7lc7QpNbBN
wy27PvMl+XuTPc254ciWKJdfeRWeGuJH7TKidoSx5ZseNISNv9DVYUcFKOnxhrxb4KWEBJQDHbrI
lR0x4lNwOvixMUj3xKxicNyE2fetUQSxTQQrXPt4aCcuM74mivz8dBjTCCYY4zmGkIK6N8Z2J4/m
PTNFPERrZkyZLAVjXSU6j5uv7TqU6maKg8aEbtR0sOvPqhbcnJf3Jn4+3u8LYBVd+y8kzkksyY0x
n9H5jkGVm9/gIdo6pELbVmLVvdl0kGiTHgUnfhng5c8fCo7g40fJZdm+8+hl9HVM9BKbF+up6g9E
AvwtUb9rlECrRh7eIyhfOOkMubdZDy236dK3679g7RwApGACn4UKDLAk5z+Aylkzs7aLgw5KqA5V
GPKYRvELsz2WYfVy3djqN1QBi0DLEZM9OhdtBtMCGDgeY6ijbpP2JWdHlgu6wmsOD8pI9DBQmgb+
hjPRaLUKdccqDjITylMysCQ6+HD96+u4NIL8CnV8ZKDLoB0P/m17hI8pROFxaNqbBi+3SqKCceJL
V1xMmMssH3wec1Dn34VBSzRKKOqJOqR2geyQECPsN2zg/TRD1lyrzJ/X13T5bSALATFzA0VEFDg0
7h6NEIPTDG/8YLJDl7E3vfws50Fwj15626I9gVMMIWz0afmKLfgzzKaOW6TvLSR3JaZjukybMNUe
DZCtMw2BudXvdJIHc/cK6KCBMOnGFDEDgqHq3s5F3KurFoAiRVRYgIEXfUBNxedIc5R9a+gT5sod
iTtB7WFtz3BkdBQeEPeAQDj3BDznO4wY4qaqzQxSgb3qhq28CbvkV1KqivsHXgDAA4TtUYK74Muz
phCJflTAmFX9milUeKZ+l8jW83Uz/HwfKk5wBDxcFAsFNRN1rvNFxUOqyr2OfRtcY4vBN5+4xSZ+
sjQnO6B14Ma5gxe+ljjVh2765dt182tf7dT6suWncb6AfnRawnorYf5exXs82Vy3sHqalEVO/GtO
lq82A6pPZsOUkiCOoT4dFqjiQMu0FwS7VSuAFhnQ3QEluMoFbzM2aSEpFmpfVnkn5fazYYcyii4i
rPTqfv1jR+NoKOwRVEcSqgBBV7dOGMvQJhTRha2bsLEORFVA8ziHWChIiZkTdI5CsCU/SOP+Dz4I
shQwNGgabHBlQry0UQ9r8STO0UsetR3a4Hvwx/7J8TmxsqzyxLESRAAStR0q8fW4tbrUteTGH+bv
f7KWf0I1t5Z5KTYWChoNYVhT9LRq3wzVt6FWnq7bWcGMnYdrcr6cTKpkDPCgY72o22hQTIt8lO38
ej/eDrvfZIr5OyQs7TNceqhL8RjQVCt1zE8g9JRW+Raazb01CvZt7U7FtOe/LPADdnbeMymF0hcG
/asNNBq8TAL5lFL6bbTrpIfrm7d6Nk+McZldIYWompYwFhYU5cTKvoUKGYP2eit4YIsMcR+p70KC
mmIDz0Y7UIJqbafUTsR6gWuvbh7OJXA1CDRIGc99wWi6uIhMxMwSEF0Ez8ZpzBC0HQMw2yxLHYno
qXN9C9f978QmF6dJBEE1e2lsLSMai/8B+Y7Ok2dvyw2o/EWCI6v2vrITADZRYuQbUGCnbaWyUBJQ
IRf79rGrnXEHCWdPcWnqyDv1XbC+tU93ao9bnzz2VJIxaR60ZQRdeqO4a0dya+fFca7LZ0OzITQx
Gt+bdNpHJv1Wp90N8O0/ldJ8nyblZzGBAuT6T1oLwwsV9JI8azoapedfmQ1TlMYG2hzR/K6w73Us
WLLo73POakIgO9GaGX9/xBjtGDkxNHD/YAno06iQHgOWkge1dbMuLdW1JAD1nNPYGyn+k7RSg2gU
LhI0W/GeOd+k3qZTN4djEmQdAPfGSzVvry+B5wT4ioUogGqaDHAeGv7cZ1jo6dMqB7oQoIXaGbRF
+30yPQv1XAevqFvZShIf9S4of9FpWxXgOmTWjOmv+mcrh1s2zKqProzqSJK1l/r0mDHrpq6kXPRD
Fw89f7+iV0sIkinU4gHk4q6isJgldZgkCP1uo11db8zv7e2Sv3VedQfg3XwLfRI7yJ5ErAlk1TBg
MtgiqA7qfNtPzpmGGjpFShKjNt9lphdSupUpPc52/wL6EngYVK6BAd3Zaq+4klF71GS6Z4E7ounK
Q07ZJiUNznU0onHYpBWq0dljpPaLdJvd+h1yexSDk9a10NHwDRa2+7JLBE3v1XVgknBBUS0TKtyX
nk02NLkMxAyTKuboIfmVpuRGr7KHqIzfrrvVmi1AO2AKnB4gKuf8Nq+7JDSrDrYIRUF5utdry697
402VJ/+6qcuq1xJDAMkBmGkpa3C3RVvapCOtnARyR7JNYykPUadLey2dQGCuQDLCoDP4HgWtm7V4
iicF3v2LIgEc4/xganaXkQadjkDDXraY2HeYhYa2zEQYmVVDuCIwDYGZ2QvExTgNeqEr6EEYsWU5
IB59LSSodStlJsDRr30yBBkIN6EutRS/zleks64bJQNuPvfyTZ7W+76cwLikFHtQ+DHBaV41hoCG
AVcZwwJ8Dm6oEEhrawCM8sjcAHHBom4bZ9AoV16ue8eqIcgIAloPANFFMq60vdHQEvLguNzQ6HNS
vXI1kjoZ+4MHEloOiKBAz+JtwXn8LIGEMu7gELOOTh49KIS6TDR9vnannRjhK7x2WqmRjdZRoPbN
i1bJB0D4/sSx/1kHfx8kuoWuJGmxDvtg50eABeFrj9c/imgZ3NVc1F3NbBQaAsCo7mmVPpthInAw
nkv+61473SruurA1aL1LEyKQ2oGOPym8wku9hVunMr1C8ZXt7Co+hqPY3W8KlP1teSk2yJjdvJRQ
yEfAfJURJxa4hG9xY5ee3qi3PZCxYyiJkGDmyq0IjMi/jXF1pzhiOsioawRao/f7sP8BSrfRSw2b
erI83zWNKSJCXT1RiEQagMx4PvEIHjbZZLQWbKel3VC7KqCslb8WxHqoO0FEWg19J5YWNzp54up6
ZdfStEQkDAvQTt60GUArRDT1umYGUnmIQnhyoEDOBT42VviMvRqjRKPctJ0VOXkxPoSN6I278qkg
JoysGfOA6FDyY3OZmmg0nMwYI22VT4uDNk8YcZ28uOswEiZC2C/xhkuXzqwtn/Fk88IchIQ5lJSC
fh7xVst281y4kyxv1TABHgioIUv29NHyrh/tlc1cQHtLhrHMFvHI8yiBFEAzLXX3qXZa6dECL9mi
hXbdyooPnlnhPMMc5jisbVgxdepF6S+7Db0uCpioi7ASqMCUJS+T7Jjex5jt+SamfQUGVqlBJ0gB
abJUvbKWCZrKqxtmAw+OFwRqu3wiYXZxYjYtltIa9BA181NNmjcGVVzBlq0uBSVCjAguw0v8W6Wf
1VilBoU/xPmRzsk+ofXvX4HLvAGwMsj7bDBOne9WG3Yqy+YsDqTU+tYVI0oQGnms2kbEML1ykmAI
9RVA8TBpzZc8DW0ewZkT4yQhu6Tt69y8qVrngBHVYbHokbfSKieLDB7GD9CyW/pJ58vSadoppEli
tIw7kAQOdyxzQy/cQGl2z9xWcsUkLGv+rQE2D84IvPkuZzkllFloN0XgFrgf2+e5ZG6B+YBq/uv6
OVpB0YMWAq9TcFJYeFXxFX9IbvXaiMd9EN6i7OFHh3BnbolXuYkQ+smtCdhBTGieUBBx3lFNkPFV
DJAp6en4DbjHu1guvTIl+3gc/OvLWjeF9Byc73AR/knAemOK4hammkZ3ojD2BiV2Lb1zilyQLYks
Lf9/EmWZnZAxWejlrLTak876PjXzi6WVB4PFgjYdFyj+f//+WRS3f6oam3m3UDhJRrYFRvqztJvH
RFcELrG6IggXQkIBPcELrhIlAo6MpQvnFY6tKafOEMabWQYjy5wJ0kC+CPb3kk5sccmLWdKuMxf2
Q/kAeBuNnMQPPfvb6E7eWHjTTb277hc82vnCIJekj3XTkAjDqCAg1A7jkT7odyBW34OBBQLqYnuC
vfwivzzxDrRL2KjUEBnP7RelqbYVpXu1NHatqMvEBcSvdZkLHh8aESho83NlOmN2qy18bqkaOdIA
gkH9M2OFp9T2NpRFOefask6tcU4vyYM8zYbUB1VnuXKmAINNn+3SdG1V1NzigfoXK+O8PqwyHYh7
u0ddttgbvyTqttvIl9+j0QmP9bE7dj8ICFTBDSoi/1s7b6er5JxTJ51NU3WQgynfMlvzTExUJLEt
uJa/YtFJnnaxQM4lDUgllI2Kzax9yBclTveYgNWwR1mr/yYfI7dy/4sJfcEXNLguWzEmWtrG4Oer
/ho32V38Pu9zz6aOdST35VFxUU8bnoZd/y44fwI/5QlIu4kZZr5wYNa/krv6zrI8+hBvTF8xv0rf
pVd9NAA53yaeqOC+fK0r22yQ80CdW1VV5HojB5aZvuSz2nso1rZ+1djTToqjF3D9ZR/Mqq2tYMnL
H75mmEshyxHTiynFVre+stEsD3q2ruS2QJvRDgA3EdhM5E/GRWosmbltIxSAXH3wVS97wHxE8qLt
wXcKeJ/8jL39L/oZyzIul4lsBQ9DpBJ82UC2pzy2kkwFINntvWjHnnBKIeP7ijrSw5C5w42IlOE/
rPQfk9wn1VB1JcAodMGootBKmmmbqcVOkaq7YsS9H6tgIB3jbaylbid3ePhPdqAY7BM5Kt5bZeco
Y/WX4GtzWfbfpxmtZRVzZvIlz0esJdlQFqEc6E/FftzLL4lfm8fuc8aVptz2PwF4J4173eiazSV5
W96uGPnlM/sQ2GGoodZ9kCkYW9IIBCnCWcgguYQE/gNjFmXh+4YdgJ7OD5CtlhE0vuHHBqCZNqmB
m7C9Tj3qSemi0+JW9saWO0ceXq+vjk+/v7b01DB321AQYkxQs+mDZtP56gZykTdJ5tFb042C4ai/
4HFJRGML3OP5wiZ36/Tgg7N7kFIFKSge1V2/y/YLGlV4WNeCw+nauDtGs8MiafOv4DD4+XvyYIHP
lu6nff8CBK7AT4Q7yV01rUmbwmphbb43trKLaYEd+HP98qj/AuIcnMeioLt2hf6zPMzZnftMZHRZ
rSExCUJbd4uu+DCUZBtlIq4gshZ8Tu1wL7TSGthYLgvTHblx0Ir6MT00R3OTenSbvhkSUoXy1oCM
o+XEu35bPhWHaFN51x1VtFguHJW6Enb1gB9hSXcjVASgcOZQyRBYWbu5T5e6bMVJSklbvY2YOfWB
HVEn7EqnUB/K5oaIxIjXg8q/jjuag+d2mGToVTHgtRHZspNhIECNfl7fL34SnjtkaOqdm1CrLMNr
KZKDuO0UF09HZaOkHXstzBofkWgDSDWq1JeqZKdB9BYMgkDJCn6DyHO44MLkQu+kJSGRp3vZuFPb
2qkBdMmhtcPy1374bM3W09PIUTLTTQESUxtRuXgtMzn9olyskeWaZm2LC1sbfRrHDrRbnKGX3b4w
QU9XOTUjolWLXJULO5GSsNauYLL1w+2UOW3mDR/xBkIsm4445Jg+WCFYRsRslCLv5SJQw+Ihg7oR
vPfJ2iq9gzmU+/w+vk8esi3dt8/SCN0cp7sR5fKrucLJJn/54smxaZnZKkmMS6TfWIf5qDzjpRkk
t+yAgYdj+dT8xODg/xZuLzkDMEQtTRoukUVHJf/Ud9lDcpu4hjN57AFkJGIIvnCZXAwq9MYApOnr
PokeNZcFQMzcL9nm4LXP/WPqF64o+Ap8iW/LR+iFhWy5KlUFmCNjLpDh9JgNN2rMX14/rQLv+brf
Tj4i60uwU1Y4rMaoeSOeK+P4PWEEvP6d4NsJot/XPp9YsiuMbeqGNQezFjmT/t2gokRRtG1c4EFd
U4vrCl+KfOi5W+1Vr3bDvXpnPVk2+OUbp4J/iELN6mv69Bhwsaadq0GV5K+DD7DCAK2N9L5DW+x5
PIA7svBhVHfBEoPJppY5ogREtKtc2EmaJLNKECOgLBe5Y/Jc59+uO4hoU7nwwux0NCowqQSQ/d5K
VuHlowF2E9E2Lrv0n1NhgObPL64or9AzUFo5oBhuVMfGIeW26TKPddpTMiUCrxcsiicUnWPSkKkj
CCP6j6aCkjgmeXpV1B4QhY4vlewTl48wtTHTJXTERw3JoezHbvrU7DTw9sWPkZv6kTA9FLnjV153
YnPM4jLsNbgjg/yO9mphOFNyI82Jn3pnea4uoiBzvAv7TbQROaPoI3IJTi2lRTgvqbdu7yKrd+bW
8MzwacSjTRFxBgsyb2gznXsM5r/suobILq6f8q59zEHhLmHAbYvm3412E4FyyvkTNYmTo/6FajrZ
W8gH2mrX4bCRLnPGsHb0g/E9FOYSIu/kIkrZ6ErbWCiAk7ACm4ruJRCVs4G4uX6yV0vFp8vhYoc5
a3VKZh1HO1OfCUkNKNOyadsb9ifmtTB3L/fPZqPehLP6zkhcuSFVtnlXCbp1ghDG4/E0uaIKjmMf
JEN9H+rlDlQNe8FSBZ7Jkxga7VzrTWX1gVQ4+X70+me8eWWn3Op+7U2tD4r3TXWI/e5Nfb5uWvAx
Ve4dNXUVuJ8Bagv6bPI72XjG7f5oYGj7uhm+68Rn/io5Pw6FmWRJYeDc95vJR/4ZHSxUPJf5z/+C
An31k6F/hxY/yIzAwHpuDCP8ZU6gFou5xE9m38mzABQt+vvcYvTIsCdz0TqxAe6w2MesiaD+67H5
ZAnco6/S5c4mKUxoW7YfIAOAkfgNcGe1Vx5Hn7kzZlnu7XeZCk6daGnL/5/EkHIsxlEzZhT6U8nv
4sgHS+5W4AvLwb24TBVMTgEGjN4Ff6KMKQVNQEfnwKKhQ6xNOaZHytixn9jt/5F2JUty40ryi2gG
riCvXHKtJWtRqUoXmlYS3MAVAPH149kz87qKype0Vl90khQJMBAIRHi4j63xfRohdOjTm5Q2CU5G
1BIdlj6U2gy+Edy3I58ZsVLDA/h0Vn7bxXwT1M0YgUcfFtHn4/IDwPqsOVDiRGXvhE5V3zsY+Ivn
1DO2Roeh/5WtOHvKla1YHvxihkiAhPLqyWPBE7FeuwxQ15IdZeftXC32NYbkMtCnghMm3Y/WS+m5
8cpPuLjkv7/GMgKkU+81ZZFqdOT8Q7+3kmIT4kpmofckEjtpt1OoTmskzBcD3jujyxMkTauhlTOd
tKwOrHaOsp8lCGndN1BNf/Jzvbu+ystu/R+XWwJ6Z8fnrSQoS/lNvZ84CGE6+3TdxMVI+m5Ji5Mz
A51gGGdtIgbVjkk8alC7DOYfVX7fWVmkFUQ7PR58TJ/ooHb1OGyHteD2X0LP33u1eKeMxCW6z3Hv
Wtt2392RW3uHUloB2bYpxnBGG/Wfqu2/dsOzx7wLPOPsd+BO7/WpK5GMjs4BrFK3Ttp+xXAiMAPt
AbRZp8nuIk6ryJbZo981D5pbb23GYmaiIk2GlSfh5Qzk3WYvMhDXYZ7fy0YgCJ8l5NiD3SZjqKJh
328df/NHtdN35hbBxy8at9Ngd4OQ5xnZMu4G45abzea6n66c9+W43cSKyih6Ik6uXb21zrw36uJp
tPOHsRhWjsTKqVvOexil2baY9zwfCRb5eRvPxcrzb83CIo7YhmqaocKhk/kAeoA2mYxP17drzcLi
IjbtvOO5tJGF2v6T0PK2KNN/F5yWw9Fn1tyJMgQnhqmxptsWzFjz5LPrXLlnlvwGjWXmFjC++jQV
7YuDGcIwCHibCCL2vqG3fOi+TboYw14X27TgkWrEEXXPOIO2elqXd34LbTqQtdVZvhGO2CmQp6/g
atY2ehF2PJdlBlcK9xAKlVFjVHMEOdgVRA24B1Z2YhFnZoyUeLOWKF6BUicUlL+aZffADbaD9MDO
oGzf1Nl3a6p0iKkOFjeAFUfcSI8uH15rq9t4qryjxD5IgsuSOF+EqhKjKvY4sHFf671V0Yh3JaYQ
JvFdkuBzw9gdWOxtwNbm+8kVCpRDIxiDKgEhJ9vKI4fUwJP5GcBzpX/w8u5na4LZtOxejaDf+bze
oaDxMJAsDvxuwtRnq24CbT+mRs+BtKy3kxT6DPIck9YddOTkNRLsodobkm/MFNotOeMQckYjPgGp
kBeaeU2TMeBQiHQPSvdPboMI7+WJj1mKkNdeHqpObECDuBnIDKI4CM+Ion7ESPIpz9Bc4bI4ElXv
zMq7A+Psjgq97+h8b2SsDI3Wexpk88Z95PnS8m7drngZLV6HdSCnaGoVWIqkEWOwcDfb6duQ6s/j
KF/dwY+go3LrFPLg+/kXaqNOaxqg9c7Ll2pQVVxXoIvraZ8IU+1cQcGBJOZ9XgNP4M63JPUPSpoH
vzaPSOSQK2fmV6mBfbUyJyHFdMDMU0LK4WAFyKhASPTUEeWFaK981X19azbplNBBbv3OeaqJjFzQ
PdkOfwkqd9M4/oOmRhHmALSFEHB9LTArVwfTo5dSvDzlveztjcp1BKwbKBvabjNacl+wARjjcu/g
RaWd5j53wSfpOUfRBzGQoYm2htgfbOBmLWT0IjPLaJbevs27x+th7K8K1TICoD/tQ00O7LzAIn+8
X/1srokCOv7kf5EJSegRt/qWvPVHJx7ixAdDTHWodn2UbfCm+JPiaoB0Hzk1BeB6iaeUc1MQU1XQ
Ph7yJG/9xFZOeH2BF3tL720srgLWZe5UcX86uT0gSuMteNZACPYNBFpx4D3NBTIHhvZD8Hzd7qWw
BVUZTNBAtoQGy5aWy0Dby4wclcG2inTnhbpeuR5WEktnkYX0dRZMRoeUz0gPnQn6jDbbgJcsvr6O
tbRgkXxMMw5FP9j6VOcgSJT1SXr+j65kXx0P6g3XbV3aM8xR/f8DcDkqTUCtDAZ3pCDcQX/fdvY9
b1eAySvLWVLfgOCQ5pwi9XD9r0Z3n5XgjvTtsJAr6cHlOt+7tSzczqtL32Agk/trihgEBnKb7p1Q
bvxXkMaipJ/drynwrtzlSyZg5fWBANwVxSIQ0QqR4dIGUm56Sfsm6gLAKg+GtVY6vRg+IFYdBJi5
o95vbMrV3FSl2aPOTg5sF1ggvo662/TkvNVQUR5i9kwf0tCNrN2MCZHnvlsdn/4rQC0D2PtfsMgP
XJqrxnQN+1QH1ksPbkmw84HWL0j9X0XjnGlZTdw9LlorU2Fk+4b4Sd819x1kNA+law9F2BTNl6Eh
50tlDp1Me+GUEgVNitGPs3psXoUn29jsASuCptwcTx52k9rp7Wg5d7pFqQqKRKEEvx2GYbIwzagf
1YAX7XRQuntQMD17w5mavHEcXGTz06i7u4JnD4WXHmVV2REZSOKCEjRqHYhxC+YaCWvso9WBILTw
2wkjo8MRAmLf9Og8Du4cRLQ2ttlU9ih2jvUzRt6AuiksdBRVK7YlqLxjS6f6vmbU2hQg3/IM+zZT
nN7Vqr3zzEZjsrcgm+vH9+LZQsTzPUx7+L8RWdXEGTprqMRpFjosSJrQQoVdfSzISrZ2MU68M7T4
5O1YWaYaSjidAP8/meQ3/UdwblBT/Wcxi3vRJnmTFnUNSEJw75b1prN+snmOzPzX9U1bW8siigMt
VzB2fkvaM58jjBcnGR/kShC/aARUW7YPvQkAuheFT4nkzDPrloCt4c52bkfMwl5fxcVP72NoAKww
wJ8tmXWUl6t2rmZyykiXsMBISOV/t2z9Qsw1nurLa/nb1OLj52PeKpYDK8KG9IaO6O6xanN9NRdv
1nerWXx75qReoQhMKLC+AaQaqvaHrNbwvmtWFl9eB8y1BIcVIp24H54mR8dTl/y7pSyub2P2s7Ir
kP1MvbyjWffQg046Alr7x3U7Fwv57/PI82rf1WlAeaU6PZdYDYQqy4c8/u5ui7/yxrUp/PO+LAP+
e0sLB/DGIS8VQY2QzsFzUJhBmBnyfu7dZ1LYscj6X33ZfLu+vPMXX9p8f8ksPGJseMnPpO+nwsVz
xzWPY55/IwFqlJn3lvpgUrxu76KTv7tWF74hMruYWobGD670iNdV6JFsd93E5Xoe+JXAJXfmZV7W
Ps2s9jW0Ac4jF0aYR1MGQdYt357x18PefZFPvAmJXlWGvej278yel/7OUYxeyqxUKDl4dI4HvP58
o4zz2oqvL++yGYzqYdz7/LBZhDyvaPjcBJM4QdQCBLyoMdXus/TaP6lOWH+bWaR5ddpYc5miJT/k
XTSP9+gTrCzk4smCBAdyLKgtmpjY+7hhI+Oj0VEUQGznuy0wOiLpnubBi2mkselxPMmdr8Uo7gqQ
AnhErwSQi56ISwOCAJACsZeTfKqe8455AgmzUl+JhtB5/kfh9p2JhbP31jCoeXanM5nuTwsUqWFK
7KNU1ac/cIl3dhYbaaSucjBfiaLgeFNJ8bkZobpcltvrVlY2bFlHbSBpoAcHabjw7l3+mU7tyivp
omdjmo1gJB7Py9+Gh1MzZ7034IsU4Cbi7mYK8iibVh5KF5fxzsoiyhaiydhUIsfSbRbV+ZNug3+5
jkVMLbNp7rjJCfQf3MiRTkjMX6NhrkTSyw+xdwtZeFeVqrEnOSUn54GRHWSvjxgbAmtiLJL5pkUH
MZ5X0dxrm7fwNJcqaKMoBB/UFPdBN4fUa1fC93n/f7uR/l6Wv0AeqZbxGTk8sPDOLwZqxtL5SUkb
ytWxpJW1LMc5ZgfMCQEqUCc/5zspUAb1Vk7MpaW8L5UsXI0LD8Q6hoEKr80TywEKNK1fQf2fINcr
V5zuoi0oybognTUDsN9+DKYA8zts9GCryb5YE7A+6ruagL0Be9n1MHDZEHRrPCgQ/s5RNBeQcGAm
3v/U/Q5ahtiVedih8tf+QybkvxAUCARQWAVDmgelt48rAtWymFE/nU5nuvlWQkDFUpFaGzk978vS
3d5bWXyjMjdA72+O08kxRKSzl4pAJIKquNbgZpzWROswJbRib/Gd5q5qXWPAqvwqn8JRVS+Gk75g
KDtB3RoS8piUD7XvyNAh/DimAEoXmm3RnNcQTIPgeytuDRMA4qLN71tu5Ak2LwYj/qMYjHtpTE/9
5O+CEoNCo3NSDl7Uk71p56Qn/WEGs3ToWTzxs/wRFePYSrMvUlQHZ/IeRW/GmR5fbDEmGZLBmsmQ
GigXm9r1IDE57eYySxpkwrE5VAAhefatlOm9n1mHchZyXzKRpHmXWCbbjI2OMkNABsC7cxuyc1u+
yYH2jvO8/Wma9UuVBtsybZPConEvDBlBjfAks4qHBfQVpnw8QKbQjXxa36jG+D7P7YMvDRH6RWdH
tjtboYS46wbBaFsp/upXvAur2o7ElN2SGSgV4Cr2nQusudF1YhsUuYorH5OiQf+cz/5d7Re7vK9/
oWa/1xoq6VVtognTm1BZsenX2u2mENS+9xwaPaHy230GzCVIkEYzBDFEFxkUUJGCyFPZjM/CyVCl
LNljprTeVgMF87/kZeK0xe1YjlsZeECeyuy1mPWtcPMd8+unubHuKoMM+5a5D1BouBuK6qDS9gfI
dcaIZOwzGE5uu4YBLC6zRA3NQbZeHiFrgah3Vn8bgvKRjQUqT352AwWUhIMzMGLkryYE2ncVdN+F
ySpQpiDaQNClC/2ebnxA/GO3Mn8WrMpR0wkO3J1AK+bUDfbUekO+V4apD/2VMWhPVqDVseisDevp
V5Aan8DwccTM7w5zE/1WtkOc8QLTnEW+tVu6nV3vbbagymFbYkbbxQBNmnrLdVHBg1y2yVwrqQz3
p917wPNwfm817cEehq+19HatJUg4B7oIraGUoUKXKBSyuG8c/SZkdVvYZlgEkCtUJFdhTbuH4awO
CkL2KslnATLI2YEIg/9tnLHWJgueZWDMiZ7AuY+aK0NJAqIx1U0jGGR6quaJDtl9X8vHdOiP6VjN
YaHmGoweQLyWFXQw/OrRssRnSMm4oZNTIxpTdFsgvxRawkiAf7iVrXqG/M8U1o34KdEntCr9FQIX
29SdmmhkZr+TPb+XLh4i9iw3Vu36cVla+J4VKKFKC3AXZpV+bPKB7FI7vWHAGc69jxPXekPoDc60
mQPWxxwdo41f6jzqLciAlGa95zm0Y3RlThugdZs4MLuvqJJt2sZ7aMGzJgfzUOTWvimc+5TZ35GE
O/je/KeZAXDXVy++wb+2IL3dCjr3IYja/dDqml96hG4SNHogYVAVn8DL88so2H5QzqYBz9iLSq2t
6aBlSkH7E9oBIgkUe6J8lrfuBIVYd4Asz9TiA1oEhfsGdOzbsg8iq5D7fmBPjY1h7UD5kW5AM8EL
f5vPwd6GRGnNLIEVV2+q8x4MCt2cRn7DUENsaFAbTSi2GmKIe9/qE13OQ9gNQO75qjwqOR/TLgNx
DmtOblpWCbT/UDPMin3mjTJSmh31WB7EVIBggrhV2IzFjla02YHM5Z4rfT8hU0dF1ff2JW9vEBnK
qHJTFga45ZjoZDg1TEYdBWHAnPYvaZEOocqDx1E4XuJ1pAtr4mMTXbYdLQV5JS8LEFOIewAvjRnm
s/4K3EYfpYb5DfpfL7wd9ikBtTDm5ae44+QhK/WrUxgRGNeNEJRezU0qWh2ljvqeQq4W3u1UkcLg
VUm6NtEsrTZ4npVJ27VvIiD6qDWuK+I0G2YG4DevUKMExuSBp0pFfhdkCR2znZ4MNLtBGvsoAtrt
wUO8nzT5krpjGhGomUB9yg07G/Vk6J0OCRtT9EcyTOhI4yZP+c+mBosBWky/6tSIS6iyhPZYNRs3
gECRaTcuxKPgRkY53qZQowknn5O9mjw0iX0jJpweDcY7XOWzLW762kB4Vh7wVq4X4+Ns0HKaDsLV
r8Qpsqjrsj5UWftGGkNFfd8Woaa9feCIqTF16inigAZFFusOpvYfDIs+ZzlxIkumdehIZR1LCHxh
2AgtVQzu8jtcp18td9jrsT0Ww/DJZtMQth37lrPpBcLyIqJyeAEVfRnZgCWUdcBifh7+H/Vw57RG
GXkN2TLUA09FOwQx5gww81exO8bGaevN/QajP2LfGePBFai2eyhFHEbD/4Ft/ux2DTRltCG2vlbV
lwAw/k3ll+XGFM0PdwgeGwOSAbSzs2e3pRbmE4D9MZR9nxrWoXXqT6ZhQM6+czZZVVZ1lI8mBlQV
+ena9Fhwa0MNAy5X4tx2E247hxjfTI8dgJ0yUfInbyXwDGEPnritx0GA73dyDpEwllEvUyesXLKp
5XiYs3GAVkK+sYLqAc53K+lYJo2T/qxdq43KuTjN+URCi/nmDarUadxazQ869HeVJA+0t/qfwvTr
JKXu0ZzVtg3gzvbkbNAT/SJak0QQLcfdAq7tyK7B8gfN+W3rnTPWOoMkEdwnMf3+zrHyN4mu3FyN
u6LAX0bT4sXi/kYV0FYTlS/jCTC+CCKvIJecUxU5QT/sZY+Jj9pB150G0Iq0FEQ3C/bYtpazt0p6
YNIhmz41MPKC5z5P9Y6a8gc60qAaqQ/diIaWGOydN6kuyirihqM7h5MhYkw9f6FFu3X67H5i2aHw
xS3aAG+WSgE3kHYZknSOvalJchP5g+V+dzrjfizdXWtjkodhMIoX0AiaghH5U3/0hfdFuMUby6SE
5lBwM+eCghyhuqkq78RZu8cBih1rvBMDj9OpjfnsxlXGII7n3GPWuwUzcQ81iynbmAYDSU9p3gya
xBb6NZ9xNZS3tWnOIR/nqFPOzTDyV1uN9+7o3piZuFOuOBInfR1G/ahV2caqxs/smyde6WaTNWM8
By3uNUWTstIgzR1xmgWoN/Q03k9I8WjbbaH1nEaBHqI+Z5A6MwwwLkGeDQrJUzhxQCo7u9xI1y+Q
ObEtEwKznIo/G1ZwA0BAGvIifyiLYlea456O6QFibnEagGwU6xE9A1digAzOTZt9N7mv88i7JGjy
I1Q2noLa+9T49Ul3/ienH2Njsu/hZoc0cw5Zo0hk9FCsTcUWlZ/PbX4elufldmyBw/AM91gxYIz5
qO/xxIG/4xWLK6MMdQq5P2MwnjPbT0rTho57MXnh0FXHsZ/3LfCOODNFPOCZXZRsC/jG57kt8RSG
ioRk3rEqczMklTpxEBQkbp/d1ba4bczhKQu6e3NgVVw5BKMf1H+dbPWNi+yV2oCbNI0blW5J0OTj
gBsp99gG5ktnBhCKrXuEWv5DsG6rgZCJRrfa++ZYhsKYn5BjPLVcvaBb9OynSMwkxLNKcgex5w3L
vR4Yl+mm81I3NlLvm10iOatAmTK37IYRPCSYsqBPwp95Y21KbwaXVbnhQfXNkMNt6QwBLj3vJmtT
/DNgTXRQ7GrmffVmBCYoKbZ0uvUgI97sfIXQS73mQfWTSJSR7pHJN0DdqJ9gdaliPAcAJczwILGA
FfU5pA1bJLLF9Cb6+ql1089N3ewpWryIA9hYnoCV58Ezp2DrIQ6kvIjzIX9mOcAlA90GOeZHu6qD
r8hEMoPEreY72vGDRLoSEs9Hvm/bIWm5AM42uC9LcmOO8mtnzyibwtcUmEhMpAAGUZ/LoXjOyPCz
kAVm7ifIo0qkRKzDNGzVOG8kBRYpc7PvyFfisvN/TG0FDTUNSutJdDuvapMMDLjh3CPFEjZJHLd/
bPPiCLxQJKkduxANwsuL1PH1x/jFNvX75+uiCKTLCrfG5ALFAHb0nQBJaNxblYdtt5EMUIMeDNMe
EhvyWojCAASIZjhahv2pteutX86vVcWRs1nNvoZuJqqlToQbug3rnoEtmytjZbjkYvXABXvPuXLg
gEf046MevVW/TUU/nQo8ZYq03aAcB+2vOSSDXKmInP+r31/2/zG1BF20nTMhsJUWwKz1Y3nAydjM
N9VhWKlXXQTNQmLc98CKCSLgJTGRleVW6ZzLfdVox3lhAAvW3hesSTpCPqkug6jrHStuxg7P5zGr
Y1d0a2iFi7uKj4OZPCCeQFDycVdrMzMGm3XkxK0Hh8oQOP+bdgDFu9mtdKgv1WihKfwfS+ei2rsm
h8MMs1JGYZ3cHJK0KMrkNh7lfNhc9+v/sql/21kUf+xB8Vp43DwZeAQ2GoVGDD/VVfDD9J6L6VtG
8n1fIWlk7aFwoPQJCNzKL/AuVmreLXVRGdIwP/TaME+SpO6NC7EgROFaxcZM935jWRExrM+64f4t
2NkQtUbyIHxQTrAsRyFhRrJu9vcANqiwFcNzYSOZnNseynNeO+C96D8hrhdh17Lmfp7tNm7RmA2t
VPVJa5MXyDve5IXNEowP0qjJ/O+5Qbc6HR5TX37vtPxm+PaTjwgduzy3D3UmZFS1KJhKkx2h1MPu
sn4QkVlgciwABWwHoqywtFy98wsPACT+K2/mR4hy8og06gnopze/BrtJ7TYRZIAPhtBveJt8apvy
kBntV7s9a0cO9a4cs60zsnmjZI57a4C4jFWmW0UsULYNRSxKEk2oHkazF0StNz/R3twMNEXqlG8h
N70Rwxy7QJl4vPiOhudbUWM6vuBfqe73YwY124KXu/PLpFP0ZDX6G+rBX11XihBAALyXgyASstz7
swauUkPM0Zo2bl5+Nwx09bqBRBnEk1OkvoVwgIVqO+Sz/msnyUE6GvKh1lvqOo/NjKqPL0pQoaKK
JsGySDXZ0AlCtx59cqf6BgUNcJiCKMCfDn1jbKU9PoEP92dZY2QzwEQOh7KX79wws0kClPxDNjkP
lgseND4+U+3Tvdc6xqMMZrAp5k7HT9qc+BNgO15IZXsiM4ALdeXwZBLWrnGg6DiVDZ5aHt+bhsgj
qdTr6FnjtjCHF8/rb9IA2JtGBpHd8RESTPJmlDlKHXgDT3V+UJ3aa1J+wVeoom6c26OycgtyTVTG
uZu790ju21tkgwLwToHaQWZVSWVBvv362blQWQfm0gE7Jhglz/jLj0Ei9wzfA8CenIJSbGlt7tqC
r3RxLkQ8mKA4nlA7os5yJJ8yj0JC3UMVOiMReNg3kmcRAmNSeCuY/ks4yw+mFiFPqLzsZIpBeRPv
QpLujEyH49DDGW99eVI9j7rcj6BOtLKLF5cISgWCyyUAT+GiUmwDaNRXbYD6N6KKruzY8X0whUBe
ST1e/172RVMgr8TFjCvMWt7Klh1AVVEBE1QA8d53Zjw3kGLNK8DtNGOo5vANQJHbio99CIC0m1Sc
gj+T4VkuMBwYIuWj4ZDbd2D/d2I8NtMNnrADxh/USwuCjxs6t+7WQZZaoo5c0O4GjxtgpUvw9Xaq
Qqo3OyjrKm3HQBo7qJ5CXTqdyiSQduxBphBqHhSodBtSsdeX/tvKIfaERgaIaamF1ZPFJoMkTeu5
wJjmHPB95aLEh6hg2qL6Is2h/Hzd2FKIwoWk2RmoBPgVmBWgTrA4GDZUD2jXgkiijQVKfqF3EM/s
2D2oHbp4qKIkZ840O3KO43RP92sjR78dy4X18168u7vVzEZ/zmF9aHOo2z6n9J8mBwsDi83spqmg
rcQglWxRacUjLAzKrRbWGqXNxYWAZBndLgxU4nB+XAhpLMCjRoyoTKC8izyNErfVrGF2f4cnnFfz
zsri3AdmBhGQEgiI9HZO2o3apbtuj3YMCEbWEK5rC1r6hXSJ3WM25ZQimpBA4nXdl2s8k5eMYLQG
QTBwsGnLDiEaIrwHyyT69/YvAyD+jTZQTLru4ecf+iHnxp5RCwHrfKqC3wQ4cdCasTd69Idld5sz
8a0DnBLvtnlt9P/iYt4Zsj66QKl7KO3mNRDVrnPknrvLc7ryfriwFogp+ATnFbc6xEQ+mggcoVud
tmjxmPNWNdaOVWqAvnc+x9c37cJabGwDTIGCm7pLRP3sK2cOzP5MY1DdDnUT+1W3vW7i90vMg2rD
OxuLs1+NaRXw/myDtHgPFRQ9IHsub0xfvwwOuUe1or/VngeS/SyPm6ZcuUUvxNkP9hebKaXpaKpg
v87nR4IahtVkG2X6zyxtnv/lWhdv4sq1VOWUAzjg+lcfCuMsaKKS/cozsYcYbRm8KcsDNpon1+1e
8hfA94K/gnsA5u6P/mIR5LPBBLOowe88MR8y3/llaHvFLS94i0NcG2KPkEMjIEX8aIa70Hsn5xtL
S/un12lofaTOPxTiPF9UH4ws3EVNHIW8FIQCBYh2DfW9Gf8hvf3/WfAA83HA1v7bhMzQuB4GJTED
aI892gsCXJWGp4yQabqfrFVs0eVd+9vcIl64MyMZ6h/iNNp4mWPEFrrmQVeu1AIuuIBDAMlzbOhG
UOSnH79N4XTQPPNwZZCyjIfsM4OG3IBO0XVHO/8viyALmSYKAk5QCUBnYeEBJernkI3guP6CE1pb
B6PkcY3a8sz7pGvy5N9ZW7jC0Hu9e0bfn3hzN9YgHAy+DHiKzehOapptrxu7ECaQHAU2dIChCIbn
w8cNhBIP+PXPXHUTefPY04gWEjd/WbkRX7dzwR3e26ELkBHKyqglT4C9GlUaIa//Ual0jcH/gjP4
KN3iM1Ef0WCZpfAqL9EnBQDekjXoYm4rDlm//Oc/XwhFxMF5AvQUF+/HDZvmYBx1BTQbsGb0gXBd
xrZEprfichfXAvVkuBsUApwlpNYvh4pWM7B/tve9UpBZr4do5J+ur+XSx/dBaO+BAN78nZbdqobJ
aXpAutERqoefeN+FyoSSbf3tup1Li/FdeBdEhkFiu8T087o3aVDh7Zi6JHSDZxR1wx59hutWLrhY
QCCdBfSShffp8jqwMYbD+g7gzyxDhRXsKVuNSdoVIxeWAiMQbkPSRc8y4B8/v5ST44JJYjp5zvPQ
iAOw6iGFNPOfLOVvK4sLVTSO542GxqSh353qQvShP80P1238XvFDwkiQ0mPHoNAFoZCPS6lZqcy5
V/87V6YhZVTdjzt3622KMyXHPw/U740ta8PU1yw3fQkX4C/QvogKdpuZK252wZ0DhGkIa8ANwFm8
WJClaZ5WFKXuGt0YS5mxR+Rf5R0j1jzAS/r6Bl5yBYtAjs6CSKOFtPXj/vFzk5xRezy11Lzrc/D+
d+aDU/Z/sHPwZ/cM2LaBylvAzwn6gLj6OuDlwOBLEQmcIkytla27dHagRkLg0i7u0iWXWGuDZb/X
+XSyg2+DHYTQIlvJoi7uFq5QH7cMbtDlx1F16TTzQMdTQ3/RR1m0kVn/Y2oheLQNFULTPD8f/CUb
hGwlpxQ8P6cSlP7CbaMzguP6R7+0UQgv50kAxAAIPC0++lC5EI/GRmWTAADKGBI/lz+v27iQbpyn
IAHLxpsOIqALxxJAm5pBEAwnx/NDmqE8MZLIdGtAzAHFWhPrvPRhEDOhOIhbE6OwixXhl/RzN9Hh
xHtwEeRfOtAS2WkTX1/TpX2DING54OMiai73DWUlQSbtDCehaOxZ4JoCQuvfmVjkTZNfiSobzeHU
e489EIdoaaz00tYWsQj+dm0Peq6xCOAdN6DtOJpdt0L8dfFr4DUPITQPWdkyvVA8AIsQU8OpAeIg
hE7ZrUSCENpCro1jrFk6L/ZdcQo43ABgTzJAcu2Nk9eCHgE9/JNPgkcTMhiTEsi/fLRBaeUBH9Nj
NdB1NqVI2tpOrn/1i4cFXVKErfMo1zKBBetbrXjFB9T1RwDwR9FHROtHqHGb24AVz02ZrlTCf/cC
EHGCrx5/AI+NgvvHRRX2kBpFASobKMntnW7wQszGro00XDbieEjMkc6Sv0hG3n2dovSyXrC0P7H+
qxjpPoOw4T/dOKwAAeysP0ttROaPy8gbgGyl8HvQ0ZZx0Nth2v3i8jlAFEht/Xzd2O/OBmPOOcs0
8ZFwe3w0Jmgva8Hd/jQDBTKRfOf1ElFmfrpu5uKuvTOzyJuYTaYSCNX+BFzfkQDb3JD+T77+OxOL
JANY23FuqNWfqkFvXCBTGlqsZGaXNsv6SwYRlwxeAIsvgxQABQ3L7FEZSuyp/MGMKqIN2k7/fLMs
y0Hm4qA9DRf9+E1AjwcAuTX1p8JyItYaMYSFVqLZ7xmZRcBZAcUvnM+zkY8m8poTVNoGrMRyEgqi
QUHDsRtR4FgT7L305SFUAVMoUaNZft7Td+eloUBjuakeTxaapBHlM5ChvI6u79il5ZzvffixhbfM
MmPmM2Dk8/+Q9mXNcfJA17+IKnbELTDM5mW8xE58Q9mJw74LBPz69+Dn/d4wMjX64uQiN6lKj0Sr
1eo+fY7e0ZOpXqOLdyiRXZZ6u88U/7KhNQ8wkMLYMhL0zwUHCiLQsAIAGahHc1MFD2EFVEv5180D
VUbUJKAWgRq4zT+X20QbOjIU9GTVO0AcPHTdAK4RsX6sL+WPlfnDLT+MQQhAbBk9IcdAaaY8tPKN
HReCJHn1y+ANg4OJWwBkGedWqrqsJajJU8y+36AUtDGHmxR4UKl4/cKHWdhRz+2ENM2lBlnGSTWP
kWld9fbNVNjX/2aEO//jBMBrY8KILN9WwEX3+iGzB8HpX90xCxeAhll+ndjc6cfzO09oFrQnoBtB
CdtjPF0CBQV9Zmqzvbyez1c0HA0fBTHNlPGH+zh6XCdMCTRkmEDQpZV9rYza714it11DrxFCN5fN
rYQCjDDJiASoNnx+12ZRg4mPCfczkLGYlnNNqxDs3YpPKzrIX7F9szoOHzkjPTJAO5c2p4hmByP/
3qjalTzeX14G94FMWcXtj9qmicIMbmi+6IjQOU19D1KeNFMd1Rpd0Ge5NjIB+edlQ9x+fTI0/5DF
Ca0NTbJyHaSAUBK+MhMK1M9fvv4/meDuAVNrMtbaiM7Au96NY/oYFd2jxFJRgOY+zCc73P0PuXGM
J5ART3LMBxVGjAcg0CaZIAXgB0H/1wxQgOi64TXDJ2emhOSpw/c5Be+Q23LVVxkQ/538kLwOG0zi
6E51LWJu5DvZHzahxAd2DRO1gE+Cwknd5sBgyfQUPxWNN4Hj2HSL22lHd/Je22KQjYaOsQW5uZuF
bisUu1jbWQOZKOpq6IQQHv5BmkIhdYzRccnuN0qpHcOWvRk9fb/si3PUWVTa/1vlwgx3W8hxkzeD
Wk2AENJ9t0232jba/X9oJK0dLgOHCq8Sc6WKqwdWP2jWNJ3G8RbzMK7iYKAy8nTPHl1VxdSAU6J6
5IjVEtYOG1pVBAzAqCJA8eH8sMVybUP51RpBrWT6wCuCWqkXAOnWPhXqLCqADyiEAyB5boIVUxOT
Sh9ONihVWaJtB+pHVCSHuroQvOpUgI6Uz3RNoJbpyox14wl8yYDg/bQm0Xv+8zoIdgj5AZIgVA0I
FzQsG23EXkLFSC80PyHsl1XM90eZeZd9buVowRDOMWjjgBIBOcH5hqloSwGloU8g2GpiB7xJht++
AF4OdR5MZfwIQm/0xofiBRk4Bn6s9/hWdLq5GxJuj1+AzwWICjrfQFed/wItogGLQEWPVKwGnM/Y
DRZ4+iY63OpZ9L1sC0Fe/nFcz8/ZuUEujxnDYKprBoP6dnSD37YfHmJX/mlvlU3qFd9E61v9lKAL
QgkTRSaFB/3ICWqKZURaqNeH71ODUTkGeRBiCgLzqhlwkKA3g6IIOkDn22hVZZqCP286ZYCR92EP
WP5+HPO/Pl/Yu4UV7r7Um9HWAgoeu6S3HRo8gmTJga7TZaf8UOD49IUWVjjvjw3Mi1QtIqGJGV2P
jk28yUtgSHI50FyjqDRHgYq4mxZa64Ql2aF6u6ea7I5x5NtqIHuWMj52IS6DJG6UB0y09m5bp1vD
BMWMztS7IpFqwUkS7T93/Saa1cVThv1vk31dDG4A+Gma/V3y9d9ZWWwMF95qBIAxMhJ6gjTatq8H
L5ULjPHkm8sfQLAWwjUsp6mqAvCs4YbI3wvwE1YV8PxCyMvne2j2JbT5kB0bNvp85x6rlxMLUptN
J3WCenoox3gfxwARS814O9mWoOTzUWX97FR/zM1BfZHqIZ2NB+iuYVEHTAZhEvEuK5zIr4DUZ1ek
d2Qnf2COCGz1+VLHIm0d3QXUNGWZZ0o0Ro0woEanE7Fvwl4/RegFbUIlPxFjckCo6SQRuDNtzLlf
/oQreRrqjrZuoOisyCoqaefL7dSaGi0r58CuNo7ip0cwQnjmI5jxareB2gUoUr8QgsDJS1AYBH34
J+3zMs/Bt2shmS7HH3p1JwE1bwseBjy06OMEoOeEDgeYdGzAcc+XpYLN36wZehCBRW97FvdeV9XX
aUcmp7PUXRBOt7oCHsHInm7VEgNFl7f1o5bCe5FuoHQEwkG0vfjnjwx0LmYFEABDkA5Y6T2mE30L
c/rGZF0P5KYooIgYYpArxSBwGrs5bk56KoGQ7uzgl932G6JEm6yLN6BKdHWtPqAOaHfZrpdzVxub
HeS7BeWBtcO8+MUad5hJTjIMKSPrwniqV6aNS8hvRRcNpsyn58K+8DoHSJznh6c0nnKW3QPN2DlB
LqKXFq2Eu7ghVGGPJniBTiYzPT06mBgnbRtBn2PdCMAuwMcZKD5zIbZjGGFS8gLJPhgzTMXH3JxD
Iv+yG63ulmnYwAMA3vCp/ix1dKBqPZ8U5a4ApUk8CI7iWmzVFwa4YNc2YBONLFQ4elA7O7VVDL5N
gAzBNA3czjZEVYG1MLe0xx9LaEG346AgzNXZdaPdJxPgFBqKnaD8JJhYmFCUJOX3y7u4+qkWi5w3
YRHR46moMecHo3pwZRhXpnHVlYJylGgfuUwkxOSEURn2eAKEDYN9YOfATI6Fg92iQ3V5Naum5rku
VKRMSLtyAdvOJVoEIYMpkvtlA+GeJsyulShNHCqB0uKytdW9W1jjHCSfbIDiQmSlhZEcp6E4Dj3O
bF12IgShaFmcZxhhTyF4gx1MZeJp5nVXl77GMNPk/duCOGcwaSoPKIS2J7uQv5EAbAJp+xoOVHAB
rJ7cxb5xDjFRiItKtTyejBiDRxh3jm3/CwuZn8kywAhzCfzcq3up0UejqsfT0B4SDRBw4heVSLF0
9av8MaJzl8Kkyo2UsplawNwp3XczgVpxceoiUQV83Q76hPBoC1z13NePG4p5IBCJnMDk6/XVJshc
VieenIkaOqv5DlICzUBVEv0jfoAFvT4dg+IxPgw0szMnw7DbXQFQD4kAVXTYFXtsHyDEqAoSkjV/
WJrl0v4CVNi1amGBTCscJAD1KIJ2rZ3UpQXOH2RzsP9rVaRd6TK1+MYUthuZSLhk9Vm8sMMn/dnQ
B2GiNhQs8sbeZE3vYLoClCYA+Q2WeZrs6KFBydcsUW+LiuyaGEGE/Ga8kvRCRDe/5jaoMEInChO1
xicwyzhaU4oizwh+sXs2bRuVukH5kmPe7/JZW6s9IEFGOodMDrqT3N72UBZI8dYZT5o6eYNyU6CQ
aFuZh2l0BTiNy8ZWPyTgWZjcReKIpsD5wQY6R0tp3+O66jQnBr2QotyS7At3orEwop4bUZXKphqG
CU5j9xpXr5b6GIeCAopoHdxFBbaYpqizEGdaLzxJTpyy7F1wEAq2az45fEa5XMl88ha3u1FYVlPo
JT0Faf1II/lewukGv8Zw02DOE5QzpgtNE9E1snqeNUWFrJ1uotjLBazUSpVUz9TxVJWBC8TGVRLr
d5f9QFn17oWN+d8XK1Npp05DgowcTAtP/VV4BKWKNzyH1xpKUCMepbvEqbYi+WSRVe7mymU5m5oS
VplhYna/cRKqOamkQssk/MIliTIUMJyEzGAebhNHE6xlo1yOJ6tLmMv6wZfCRgRBXF0P5uhALo5O
FF6E57vYF/LYARcOI6lfa4lLIAA6hgN4m0TRaNUnFpY4T8x6MgWahOUYefxESfScEzUQePvqoVrY
4LYMo9qBxOwckYj0eFhW6oNaxFdy3Deby963vm2Gjea3jG4KjxkCJxpmq00sRof8Thp/x1FwoiHf
gIFD4AX8TNvHW/0DyAfYG/B8fMALwW9SgZp49vPek76z7bCbtvSpu5U8kXOvBQtoUaKIjYlS0OZz
zh3UQwcAJJyhwfRoldTQ17B7J9ENXy+jh4wMj6NZv17eybVPtrTJXf0MZMIh+O9wSZHAicN8I+vv
YTwKdnHN+RCIMGwOXDdKf9wVNcb6UEYyMrVOk70xzMGd//CFdaC1BVjnPLfFw0f6UA5Ds5xPq/IU
g9UNdHeT9YU7A3gupICAkOADce5N+iIdSzXBKpLUY+WDpMdur4gGiVZzGFNHBxxcDih28whCVQ/h
9AU2K2s3xb7EsPamP2KuHox2uYumhpdHTrK9vH08K8p/br4wyoWHRJqAWa+14aRuw12mOVbpBLGb
bqQNapmjC+6WwtHc3M+uqy3Y2dRjdS2qvqyWxdDuBzhfRV5k82WpsMsVKM0COhmr9S6zoAHVNBJx
mB08Ib/51dhy6haq/j0q2luGrqAgeq066R/zfI1pFnkoA4rPWxTSTon34CT2L+/y6mFbWOCSp1qS
e4ysSsNJyxNXa1S3i9CvFyRPa7FxsYsalzz1sawwgsGJE60eh8zwSq31GMYH20LxLi9nfcOACgMu
eGb94C6vyKqsTJ6G4TRpWueECRSzMPn/pa/yxwjnmHbRdANGXIZToEKG7ZmoggC4msgAlf9/q+BO
dYKeQFco8Pz4Kb0pTtpVeZce8m2w02+JUz5aT8XLeFT2l7du/SP9MTr/+yJ7GqZUp8XAoPxV/xyG
8KgVB1ml+x6ia5cNCZfHXSpgoJLUGPU/dAxAkHYIj+kGjSh3FlY2v0uH0ktxj4nm5ldvssWecreK
RbUys6jJkKalvi3ljpVaJzk69UzzVeVXA9b1y8tcPVlAV8wvZ4RMk1vlOFVF31Z4OAfFL3CoehjU
dqRAFWymyAq3rDoZlShJxuGUab/6joL5ANwj8q/LS/mYQOLfDCZSAOCfPqao51+x8A25y4NBVhD/
B988NL+0q/aueADfy7bzy7161Rz66wYMOeL4O4efS4Y5p5yoTNpOVoeT4fRevDPechckPftxnxwi
QUlyfSf/rJH7XnYqGdQq2+HUjxEgG7pLQzD4Jn/JVfHfrbbYSu6DRSRRmNXZw6mxX8uyAluz4krG
I+YMBKFw/ZgtLHEZziBjXLyYM5xZvBx1m8rPX+bS8Ub3TFyc2ibblOY29kU8VoKN5GtgIV5gfasj
2sfGY21dGdKDnN5ddkiRCe7WKoKiDkCK3p6SXPbjxvA1qEtIWSzI4FZvkz87qHP3lhkG1iANUn0y
aORJTPudpCKh1vkjXHBwvlkL8HGvZD1WMsndqRjoXqVAFxZsJm8D+XLdavdhr4SODvLBv9/DWTAc
CAq0UtH3Oz/TGSvlgMl4RUhp5XZgB8TTFURcXzACsDGEl9C6xITDuZEuN6JCTWdEDx6rEF+VMuib
5Y3/91Y+Xl0f4+6YnDu3MpWgvUlGinkNULzmSvwDE7T7yWaime01t8MFaaDhrM4tLC67SM1enkDm
OJzMuFIcsLjfQwS+AzxC/gpOaWmJSzGMpA90rUVaVubUG0bmsM7yglEk5CNaELdxmlxQlH2RXzZZ
eRUOLXVDRlqnbbsfl7/Q2klaroeL4+jW1QPkfPBOGTELHNdg4hYVR1bXMiu7WTZa5SDh4JxAC+wy
U2EirZgvT9ZzGIY3QyASTJ+vAf7AfgjIfZjBHNK5GSykSQMJr1Nqgg59CCBEfUM1lEcsG+Bg9/K2
ra4J2kcaJpwB7eMLPk0ml4EMIYNTWirbZgh34EL3a+kvRcvmO8lANQmTgRhwxSgN59eN1qSm3cEN
QDuYO9VY5w7wtJeXMn9hbt9mvLaGnNxUMHvKXa/Z3FNMZCR9Fa39oAHCiMp27BCN7fLWFDSbMSsr
MMddsx2IpyQpttmJMPqrIuDXBWEergmj2eQQvnAHFVK5XZK8lSE7BCR5LTE+Mplp5ClZo7mjrB+U
zq2JX1HroNb1LoRmQ5eXk1u3beiwMvHDwd6qlQUuZJQ1R5n5MQrrpqre23KRbUxGbogxs+eGyaGO
6SHIAHKdhVAj5UkBLaKTR7Rz7SJEQ4AWQMhF1XMOFKczk/NLqKMeOrnZyJHhTbV8NRXaLQQijhm1
n1SJtLuORMcs7P3EDFW3hxijIwGPWVvaPpr0GFzP6mGqW8NJR4W4aqtDZVIBI2qXHYu23NGquVPD
ZNeqENWmYbMJG2MDzOQG0lffqlxqXYsN2zStIqRBk+rqIIElWXWNvvOsAd29jpq6Z1V3ZZp0U3eg
wmcZeNDzTLkOC/kmo2GwkUGf6LGGNLsh0V7CJJhOIAKGZFfXQMggf66zAtee1dFNETHrvWvRW+yN
zCsjdGUTaDJ7pl5eAXc2bIoSpHBtqh9ymj2AKH7PoH3gJXJ5LUfVtugGAnLm9nqyje8xgchyV4PI
PGr8vIyfDCnbWVUtgwS8Yhsbz5mR5Ikjt42rg2y2QeM+MDs/giAyUFNvqt49Kb251ZXmaCXqNwMD
c0ChyK9pXftjpT/Zk2m5lPUvdkCPgKcdc70yXClMN+NMvS4HKDQb6Us+dXdskFunq/JnRQseChVK
0TadtuAjGkABXryoQePZVr+RoMGsxMQNzewHxCuSQwcSEGw5ezfwyeywfkSJ5xhY0mGEdCarwgda
sKOW19/rxrqOoxEqkzbYYvUhdkrJ0pzaSK9Io4PLMAQ/rIkWTM2AIrfDAziqflUsuh57vYaEdHI9
2tI+oeCUBLdy3Y17OaxvBivbFiVzLWBlN1ZGH+M+2CbleD2GE+b4DHC9TlW2lY1iV3RglA+Hoz3i
R1i1coR4Gk5OXoCdEVTtaIGWCUaA9DYu/GCcfC0w3oewm6ChZRoebfM31B9qJzSSN60Yj0zJwNUb
gZtvzICXzqYe5P19fbQZSOZtQkFSNw5g4QyPcpy9h0PyCJ7e2ynXoV7Tx++TTuHNmD4DMeKtpkT7
erKeILJAHKMGa6xdbyhrw41eNq/41CcQGqqe1BpvLK0Lt5WsFznt7o243ES6ti8hkOLWgd39ffUA
gdC2UFOaJ5f5wmMboIo3THD9CtTFWf1GB0FyvHJDLQ3Y3A01EUz3gjcFDxn23DWhQ0foDvQQJAeH
ZgTW9stxfdXa3CfAKxfcVDxxbi2lQ4HO8XCS7QopkeKAj3Q0frXwfL1+vmxr5To0MFoGml5U4yy8
q7m71wqtjoT9cOqg/i6l4HVPIxDxi97UHy3ZT3eVhnAH0gJci/w0LpFZGFI2V6CLCcOYpG/2UCIE
TeoUX8uDfGhmmZksSb/poByPYvatDsE23XRp4EiNstOyPr/JsiJwaFL6kqGFewyqgzkgh6ujUOt3
Jnhqspq9p7rsDcDxuMbUHLshuId2BarEpW46fakCSUjZ7xoCwJAOSnDYNHC5DyZ6CzEBPXAS+4gW
T5MaMlcmUGIEWyP0Cguw81exot4kU8P2INyPnD4ovvUVIn0wjXSXag3unWB81wM13JVWEnoU9KWQ
adKcXJM6J9LhJcOkjC4zaHg1pYOXlIYbDN1haCtEtLR4Il05XuWB+Zs0wFnZVvkzQ19FNwNoSiiJ
qzDgbEZiP9Am1j2rMx9jqXoMxxgCgWTYasoIYXOEXKfPgtoFl6koG1xNNzTTRrMRUxEo9J+7Sj7l
ky5PKByMw60UfGOQEGDkW040wWledcmFHS7P0GOMbNEWhy0xrG2kv4VKspN00WpEVrjc1uxVdYyq
CUe6SLwwUPdj/KrmohaWwApfbZaCuE8wK4S6Jq4gVNh1KDP0UuRdPsTrX+bP4eIe1XSawPUszcVN
SJpo0VthNJ5ZVw4uPkFoWl8PRmvn2ISjzO1am8ZIxFJYkqxv4fgYKE/B8HR5MWvoZ4PM47v/2TC5
YFsrTZ1Q6HGjyePUT7jHUaCFQI+nQ4fGVVyIz+Re8tK9iRpz67v4xy73sIbcZaJNBDXorCi2I4x3
VeFMrbKJiKCOufJ0O1sh971U05LbmER4wlfyjqBrH1QoJl3eRpENLrDLzcAYMzFeVEfZbrClG7UP
/37C4mwZ809YlDD1eGBxBSwbyA/cfpw2nfVSjf94Tnm0rmSGpKwaVGNV5U5NnxLpexr+qw3ue3Ry
lYd5jktQNaDhhb5bvIfwj+CDrB6duSqE+dq5JTD/+2K3RolIShJ2A4RjEXTMfp8jvKkYB7n83UVm
Zi9fmGmmPGFaju8u6aqj4taBBJ1T4kK5bGb1sCxWw10GSaAw4GixZWy4xXsQQk5XRYyXjfHwb3a4
y0AlBBrTyFBPVnWd5qDzqVwpfQaNvCCEruZci/VwgW0mbwUlnYHLzc48E0IZPfQOC8BO7OnRkjuB
tdXD+f+sKZi1Pv9INoqehRriI7Va4JuDejP0vQBWfdEPYIKLZp0sWY3GcDijpPiWWckehA53xIh3
l7+PaCXc0WkKpAVxPeePfXWDetQmt9SXyyZ4BrSPWgoGeMHkBwYEKHVwJyc0oVSUtNitZK9FXr+f
jhA0/z38xuznc+iRzWVzayNdYL76Y447QXpeT4mcZmhQd0hxtFTyiyx7q8fkmbBAg7CD4hcgnHfA
k4LU1dh3KaoabNg19AfkhjWnMVBq1hgi+sDCFymW4btl6FWz+mLQZyKB09UvsPi53Em0Jt3OYrXC
h5YANWveBunp8oasDV6ikIWQRWTMuH+CL7GoCiVaYVJ/nvbtb23Z6Ux3klFtcsLr1oNmztUMWCD3
7BnlgEDZiOYS15plZ79g3oNFUANwyxrbHnEzfBp/A+7Z3ozX9bVhOeMP5a7GUPUTvZmu5Wdwlsih
INKtHqTF6jnvo1lk5iBgbE6WfdCNH4AneFUpGmNb/YgLI5zPTfZEGtOSmlPQ/iQtpDK/Xf6GokVw
TgJmcN2E1l51UjE3K4fUqawbK3j/NyNcrB5GNYMWHWJBgFpd/tRZ4PUMBd2P+f/49I5cbBQXp6OW
dIYUquBLlipXC76X7McYW5tevjeqp04Jf//Tkj7ALAvHq22K6VGqVxgvNA6QBko8FXmiEwVfAI1g
sBCENcAC4dXP13KBTIzBGEiRgqg/LOPFnKCPJfCBNR9bmuA+jx1IhRwHMFEoFTSMKKp0aot369/v
2NIK94HycZCkXkbPNyleNPB6ErCVaarAiGApKnd/Qm+1hKSThXqTpX6PcmQDyqjLgoM/nznO1cCD
guE50K6gjM9zAFgatE00vKiQeT4m9A4SEQAppc4gfIqKDHHRDaVaKL8kDNlACVVh82Bauww6YFT6
dfnTrOQ4Zwuag8TCmc226KpkRBQlqKVY9xQakUpgegl9sods+2+2uICGOsigSRluJd3M3TbeNU3u
ZfaDlfyeVCb4UCvecLYuLrg1GLSMAlSsUfk2N1Oj7Kts+vts6swEf3agJtbURY7EPesh0vq7AGEN
wNf/uBDu7KhxC5WjCcluND5ICVD31V8y/c2p1HIdPJCgl7SyT1vcMzXESqAKGA4iDpm1bOHMBJd4
4k2AhopR4mXgDt74OjyM39K7+p0+F0fjrkbNCFCT1EsOI3ATv1rr37aQxxdIefu/vhCiNpdXP+xa
EEXnQ3IhKvDoAjraRq9SCBkyCQ3+RIHALbRYitQWoVoEXq1zUSGyIjTU6IR2W5NcmQ3bJEa5v3xI
BYGH5xQtAAZtkgwHp4CyndX8aIfQrdpftSrYs9WlAKkA1Xc0kUF3ch54AFSo5IHB6xrMsRvqj2QS
ZAWrkW1hgDueRZAqSg7+d0Au1V+Npb0XkJOWe+sQqvR3zL5yyYHN/s+CuIOqAPIUB2GDV6k0vnQ0
fYRu72Oiy7vL32fV1/7PDAYtz/etHnrGIBrVnCpQxBjTe9ehF4C36WUrlzcPXC7nVlIJ9Ukm4/rp
TdNNlMlN2ZFFgzvaj7H147Kt1RWpGEknwFeDy5rbOHR+x3nn8KHs6yA7xeaOTU+XTcz/xacDqoJS
bB5IVD4xMBlxlY81xGtPtlQccK9C41O50cH/d9BN5gSlXm8muzcfQmh6C3Zy1c8XprlLb0gCYgBd
gLRkiu/0zHzIRTjW1RO7sMCdpA441kIfwQaqW+3GpMpRTjKvyQ1wPX0pki5McWcq0yBLW/QDO5nV
UavD350JtpbLn2rVGzQTrS4wE8007eeeJ0dqHsUlavCV/Ur1WQV1wLSZqPC2umfAYgDsIRMNFEWc
lUGptKlAHgcRik1HsztlmkDCZSVbqRtFQObVJS2McS5gFzSnuY0mSWVBQhujA5BFrm2Ro61agRwA
+OBBowmoyfmS1AQys8C3sFMckC0SUz/VryCu8oWvszDCLWWUGpY2VQ3AVB9DSBKVl2JG6PuXrSiz
H306rwsznEuXamvX4RSDrRnceXeKL28MgFIVwFKbo/EyudkN611MyrjZVhdkdavndUadgV4Vilk8
40nYMBK2RofHZPjQaffUsAUOvm5AR9YFvQsg3DgH1ypzglYTzlDRIClVINkgQrWtDRMj0v0xoZ67
AoZ6m44GZQNIqvW9+pV5kd+7HeTS8l+4zN3QEzXbhRa5zgLTizCiEnbNeAjv03vdLbz8G3lM98ZB
OpCjfIy2l11k1dsXS5x3efFukTJLZSRDJsRmSXH5ikg/p/oLZR7sI6hvoGyGz8UfqdRox7RTkXvT
6Jg0D5P63eo2l9ex7g1/THAHKgw6K0PnGQ/KKnaK9NoM7r5gYFYhwWwN+Ht4dwPbDWQ5m56dAuVx
As4oN/OvODTqgHMlEEVSHq4JitrGVAeDnXpF8aBT5CaiQvzH2/1TPFiY4L52UAaaLmkwoUh++jpa
HtlmV1bn6h9zSrXXkW3PQOfsKa7mQqDkLvVFJeDVD7X4CVx4pY02WjSN2akMHxXlLpfvL3+nNRy5
CbZQzJaCcRXMedwRQl3BwuwncpQZg6+2vpb7s5AebkDoIfh651bADTvZBtOHov1dPb5L29z+mllM
p34s2Knd1NJGCRzQvL1DkhAkZRBedHTVsys/9ETFh7U9xbQbbitMlIOKkMv80hhKH7Uc4Q0wDbuW
VQ8kUL2vbOsfG5/Ui7JJhwLUDC7Htla5G+9aAMbcxLfd1gPmUHeD43BdXYv8ZS1ALdbG5zFaNLUl
eLHgL+mhyF4taIBOkshn1tJ0DHorMw8w6H74x5pKJVNKe8iotZtqnwYbstUx4xN4SrUtbXy4aJfd
Ad5yre9EY4NrI3uYMUcRzCYqZjv54iQow/o+l2t2yvag+7wOPAoOU9Urb0XDgatOsjDE5ZxNC134
IQ2g4SZdA2jgBKYoGVxNN5Zr4fywMSYgDlvcXtKu3bCN5reutgOeruw30Vv70wI3a7KREge4vOlH
/Cbw0LXHycI6X7jMlS6dBh1AOfOOuJg33+hu/wBifzAfTYWT+MSDOKxnxe7Ybs3n2PsCfmP5Jfkb
gk3M7CQC+3n5VHWp25DH3DYF1dm1ht2ZFfX8wmapRWhZIe0JroMteYo3kI91Os+MHXMX/vOauGBa
ElZKU1g1pxa9DZK8RRgdMAHevfzpVr8c8m1I8oGlDkfwfE2JbGSZnBE2c72HoKmKJIeqQeWANUj3
lSK4bbvgJmiGQx8Jy93r98Uf4wZXCJjsxML4Ig4g9ezbJHDKm3yTeHjO2jc4ii/lXntVoWG+EZ38
1cA2r3fmmAAlDpebDyXuCgn9zJNpQKiBIq5BvvuompA2vry7q8ENmo0Y7UZlANn4+e5CEA7SSQ0E
ApvqFrijqxQo7www1DG+qoDCuWxsNcqgrg9kpQZBR56FniXo4eWVhkNA873W6TepYd3/vQkwB6MO
NE/Mws75enTSR2mcIcqwBAMgsuE1ovGPtQFytD3B0GLNtGwodpybSDC+0gcVpPoyHRdC5Ud+cGUq
znA3uLqf+7gKBGsSWpz3dZGHjzGenVYCi+ApReDstpEn/4C2mjNh7s0+fWHoDRO7aIjZeOACfss9
nnQ8x1SSSj0KOcy3kjJ0AmvbB9ZfakV91MSXdtTzZWn2VLX2aPWnsYBsl/LeqIIn7pq/LQ1wXyoz
DJpmJjQ2CZoGGErMoOl92d3Wzimo2CCvA0geBkG4c5pPUPlNByhYa9k3uTHcrh6cphPgMNYioA6Z
ZJBJyxbkaLhllGVXVnGAzw8syT69o7vRVzb6UZQDzK8gPv9HUQMIQNmQATfgQkEUTy0ba8gx5/QK
p2er5M0taP6fY1v0dl77LktL3Huso4pmp/YAS1MFALJ2GwW26Fm5emiWRrhPM1RjSzKD9UjbFJ8q
TgByvkN4sF1jKx2UYQ9Ja++yM4iWxSVRGpEwvhlhWVYZupINUtVC2l82sXrDA8U9hzhkonCJ8zOj
FiDh6C18JIj3lMjTtt028My9qXjDhrrVVpS3rK5pYY9bU4hhDAUS3VBQlwLXLp80ReDcawwwMz8j
hBY1vMrw9/mKMKk/lnYB8dj/srIMNY1pa29Lv7iWBPFg7SAtTc2LXcTRqhh72oC1DHiacNeCPZ/5
ut9sRZf3WmFtaYY7SFpqxiHta2gVx6U/xqPi4lbFGFCvmeBrjHdDEeZ7m0S7y76x+qkWG8mdqjHN
VWDwYRYsnq4Z7gxIff29BZD1oNgAKpi5fHe+fySNrUCPoe0qyyYmA8ofuaU/Xzax+kpe2OBByFUc
a1Bhhg0CIazNuMHgK6hI4g2lzviLbpL7WAN1OYbZBWtbTfWWhrlbT0q7ps0nqOMme0w7VKpDfueH
BPz2M/F7NUEByqHgsnMyd9xeXvPahwPOQQYucSYn4vH9QwqRelJE/UkdrY0Z1MSVukEEiF+Nh0sr
3EnuEkXrchVWcgCRXrttvGnedM+AGNRhrldKXigid1q7UExItMyp3ky0w8WqnuiB1oSkO5kdet5R
8k6C6G0iOt5dkaiD/3HT8rcX7mHkLJDgQMeOO3SYzwCUK7e7U2kprafLnUsbAv75on1oQ/3ZUpqf
atl5xESu0YzV61jMcxzQjSaFtRuJ7pXVuKvU8pCM7YscWTtzqn/YOVovWUO3dde+BvSQJbdSa22N
XHLjWtsbWYiSZXFqU3OTqW3pqFXgTYn5phvNcxkG7+Ok3MURICUAuGNQMJIGp4/yF8yalMehyGUn
aivJCRWlQ9Ld9k6gdZNLEqctt1Pa3NEkbLACDL+1MOdClKNwmJlvlLHYp2lUe7lmNE5AyD0h+S8D
LIgtZXtqAh9YUmkfjHnhDibY94p6PELQ4yZTy+GxDJr6IGOE1Wc2A99qIbf7UWO1l/TKU61lj3HR
PGCysxVE31WAArwAE1t4x6kYNDkPH1BTz+sR84kf4Rc6d8qRnLqf4YZgwmDOZVVnPBpu6kuP+VEX
5gMrwX9OnvCiQkcKwzScN6K0yAydIvhLO/Ou2Cte5k07+b24Bb/7kflqh6qm6tUP0V17FGbw8zuR
804wBuCVBRELnAj+iJe2DDb+VOowKFJuChmU0QODhkrT3gEBf5U1mQ9AgFvrWesaci/a+Hlpn6yj
NI0UUjYw5MBdsZk8C57E2Hjqt5vJD3fdHd4rz8QL93PDItpBQOGa7UQJ5UpcQ70Rf4g887ryqh29
3cpJEinQgrU8FVNeZi0M2itXLeSfCPJiNDLnQHPuUvH/cHYdy7ErR/ZXFG8PDbyZGGlRcO3ZbHpu
ELTwqAJQsF8/B5Q0jwQ7GiMtXsS7wXtZQFUiK83Jc0YQjGLaokGQN5g2U93eiWztIffrp4nQJT8a
FaleujWoa52lcO8rIJ5v6/fFZ/kL55045KgPIHLJX6xVM5Bs3V9ZN6bPPOpn2+TTaJ0UYkRb3Wmc
/HbC6gYn5Vb2l4Q9zhXXwFCKEUxoIE88pTPj1ngSJG2Lrc52/WO1pi8dKln76Eo6CHt6W43EsEVP
3uVO4Zf/ftiBpc1Je2lSlpvP9fNIjlmYtc2xMe24xvRwIy5czWeSrB8rzAKbQCqlvsqhjS2zjOTj
6BgYfObt+vItfHYPMSiJjih6A4AwzL4S3kJgpuK8ARWh+GlcVWvZHdfxteAG3uBBU+QFnCkEUqDL
jb3JUOaGNPXH1Wl5UPjNrDgaDGryDitnu+LW8vptait+cqpI7gmLVbtzERZqI3+uNjNbWY4xBDVi
teCu+ezuIztB61I8hmv5TfVKL9osxcPnzu/7grONlSfoVjlgwS7gHpOPwoA6XhYt8CSc8+8GALCY
GNHxIcwrP00v5ozqBqRCTJQjeVLHdtjnb3KQG44g49aHPJJNNaRJfElc85wXQg3NQF0EVJioVP70
QuA+wFB6AZL5VuHuKL6ZmI0dVIlQ6zXXN+qSWsM5v/p9udkBtqFaaT1ULI5x8ckgvSIvSrefXwGK
6hp6ZVO78ecLVSNodVvL4se8zt0sr72q/w+GTadprH8tMY/zeQf6AEsPxCP0wsF+8BZlA6HKQBY+
6nO2B680fdWTbPvcMTJJTVmCHBM+uoD0HLp9ua++p72d2syV4RIVaodevARhPruB35adBdtm30Fx
J8rGo5o0V+AL8WC0S5Ng5+ZlDFMGUsiC40V9aHZKAqvMAr3z8Si2ycaSk9tOAuuNnBWjw/O2JqbJ
n6VYuKshjgv14vFBTGtH7IqKwIE+BQn/MJLEshOrBuf5oK0H2kpuFY8vA5SDAjkOFsCCZz0PZt4R
AkIf3gAi8adZhS0E+jBWP6JNGATu6KCPdi2gQxi3ZMxA41XZsbcUIpxJQrBJFqqY4IOZ7ODnmp3B
NBM6F9Bcqk5hxtZm9CGM1jqjD5ct7eyJQ45YBY0OEpD5rFQmJrQX0GQ6TjoG+hCvMqtbojM+a8wT
CSsIbNGKnCdUdWqMVErxLk3MtlXd3qqRekWNJcnws6/ybZmZ8WaodhbKtIwmgBWkgG5WnS1MsC4t
MbOERhq4MQLyeEQ4QwbhOswXJn3PDTND3O//9moOuDYpTeUI+lHHtKWuXNJqPRpo9imCuG859cQY
NNAVNW9CEIZEvQTxr0ECTUgmDE4IIXbIr7Sk4srtZSs5d4IQdIHgO2I0dBBmNwU4qpI+k8TxyEBR
GoR3qnToFgzx7BITy6sqTWmwMdtaJtQKJjcZXrx+LTiKkODXidiSX53umHnIAkKCf60yVwJIYh3N
9g6r9I/qp7hPnMCx7vTH5jhVEpYSibOvhJbRhCNEX+frrL/X7fJ8lHTwFR1zQ3QUq3PjPoTywIJ7
OmOTJgCyFsbtFDineS5hCHIDZUj4bKC/T2HfeY1c/wf8/j/WmF3dhZrTJkzgJdTSExkGXa3OCZbQ
5ZNLm53Nj0Vm8VZhSH2vZD3kVzM/4q2dFem61bcWGBrBj/bvB+egg4Y4wtQo0n5dQkk/BAEK7eBD
ymnk60pDaFxXPqYRFkzujBGAKAVkuAAYQ91r3mrpapV2QGgATVq9mrQBhfJBrW7+7c/TnGCxAAgZ
6m8dxsGyunjsJg65CgpckeXE1r5k7D/YMoSKCEYmyAw6vD+vJAOqoEktQFw1R8NcZIXDegxUgnT0
8sucq6xP3PoI35CeycD//1wnihtmmpNyhepbldP4+Z1409taaUPA1TWWXMK5zwdgYqhKQlh6Ahv9
XA1023EOKavqKGmvDQjIAh4t7NvZFfBxIsif3mjuBvoW5T8F8q3HUsfUBHROMfO4/g/2DFJ80IeF
zgl+3WSF311NxZPOitT6iGjftMuxpY4h1zpuh+Q9KfmU4koOJl32HfBldqjpOwDzlrgZjTPe1bSg
tYqiCWh+gQP4+RQ5Z60Asjww/Ss52pZKOPigyzqZTYJCuJBEj1Wcv7VK53ZyG3iBlCGhglVvMta2
LiiJ8WdLLwC+GoSTkmQdwG2mdVe0erxhYL//NHDD6Ua0NoDFToMw2KpD3aygpY4ez2BKW62KRIwi
mK8KyvF2ataFDTV3PAn4LolkWes8a1foe26tUXAhQhB7ddO+4tuhPtd70AnFj13SyQSwDYEYNX+I
hNxVQ/WqCCJPCIQ9prmegTFYpV2FyYraSp1SUu8zIJKJJNNTkqJWmQX+0KPHLmgGRKrNDDEsM0JX
CA3uJL2wz1jxXjJ6S8XQywxq0xw8YKYefBgVCF942u3RVVyCMf32QijV6TBwBOwqABMzQIghiDyn
PegKjCS3x7wkcfzC8rfLVvg7Zv25yOz4E2gSRKUMWq0oz+0IKqZy+orddvmQLgCxf18VP1ea3Ucd
RtchOxtgaLRVP82muQois0EPYjxRg4/2qLHHy692fkHEPlOqrOrzmQDWaOAaQGh8lEuDpPw+SS3C
QOjF+F1fvFxe6+xZmRCVmPIjgMxn33JeRbGYiQDRCGbraHSl02YldEuUEmcPy5rUepDUYL5mdlhj
3NIwNTAC1XUQNKzfWdETyXjE4gv+/Lf7w1l9W2h2VmDmAcHdNELYhtDhqLNxXeTSUlJ59ny+LTLz
4nFvdQGivuo4agmJu92kElS8oj8FIUvTuXw+Sy80/fybrx1KXYk0EDgcdetGhBivspQvnV/AAEEd
cjJ8tbOjkVmh90wGGEhr/CbiRE26/+hM/lxhdibiIHeN3ACAqminMtVOep2fLm/SWSPGhM6/3mF2
ICAW6/iYDN1RxYyOJjyBH9AO8gW+8KWNmp0E6NGSpJ6G+62sWxtVt2PxgqM59xqo0kNhDamr/ktq
NoZSUw0uRABMwT2XsjtosZExWOLjWlpl9h6RkdGcidgsudKd0nLNPrlWmmwpSDi3jILsSgZMZmKA
naVYQqRnZRBSTAFBsdJXMbuHch/JffHY2xxQSIJKP7ehX7fUcjgDCJ6+TZATQnoUYda8mjFSrYYM
UDdhkTsUUGq/XVVut+P+Usp1zqspioS7HNBjdBVmr9hiJNrsxLw6ylZg98lTjRJZXj1R3HiX7fuc
6X1baA4dhwBxWOgqm9B0Icl5SQK+YHpnVwCLCVJHQ0FxdvYFhVHApB4qbkerNaCOs+kpdy6/w7QZ
PxMunIoFzBwUGcHWPJeUGXhKR8gb9kepCj55V2wLS9sLSvfKDZhGY6aPY2qIsBEozFxe+awlflt5
ZvAFMDXIiU0w8IutSDJhaipK8ioT0wU39HsTJ3p1kEjq0OIWwUv901c3ZQaWoAoM61Z3U/UfpfX2
774Ifr8J5W00hnFQc1wTrbRBoCmY2cz+WQ1jx6QtuHw/Li9ypk7/Y5FZYasPBxPqn6w+htJ1CxmL
MlL9Dhz1ndn4qYB6kMBWl1f8fT7Ta012h3AH1Yvp59+vuEiBuK4QlNDcoUc5Y1dQHb2BEtVCtevM
6QAejfEODHPibOa9DwTHiLZryCPEY+xlFl+JWrC+/CZnA4M/A9+55GiYxSqG1WNQJBi6rQbdfZ83
sV8NbbzejnQpLj2DxgGyFtUr8B4hD0f89nPjyl4smyCMy6OogV8YhAaKl6+Uh1K3jQPfRIesJvlT
/5zeaAvv+fvEsLCJRWWoSv5GdPa1GhQsttgkrWpYb3HG7ERd8HnnnKupKUjNUaDDfOK019+sAqTW
CuS6Agaiq9iBRJgnteWJBZoNBqylqPELPzd3TmgRKGj7a9JveVVZ7gK14R07Rrscbc3ypSkPkEV0
Y9+4BnM3iLx99Vby6a7elbfyTl+h8uFLx8vWc6a5Cjjxt6eYtuTbK8djFmUlb9nRkm1zH90mx3hV
eNKDcIpe5dAR3yw/WY138U29yhdqzWe8M6J/FZEHHsH6NWwKlbuqUDTagHje+GRS0pOgiSW7LPU7
UchsrS1kUKiPzO7rJd2Sr87tbPN/rC3/fG1VKjSLaXlzHEblIArKLWYkXoNRdoZMv9MSzojQF7dq
UarEaKLBBpX04Jet8qZb3YmF5ZMIsnw1x6RazSCPPQQCJWMKhVwIbGZg7mZeXI53raHswhEUzIki
Pwlq78LjGOuY08dC5E9cMdDuaocl8U35t9fBpYY6L4ol4E76NfXYjpEZhya6hKI/tctVV/xoj+PK
PEZvXetMMzWaD1Hdd/2BOvGT/tq893fC01JMJP/26j8fY7bHgSnTqgG/EoakjJjE6RokZQdgMJze
U2IiOXJoZ17kpHZGLL/cWZ8QMtYbGwzvTiOTBuHbJltU0jzT6/r5VLOoI2W1GVOOp6qc3pEc4I+P
Y42uY+1M4WF5Y3VEuL38kX31z+bWhrolalfoCk7FxZ/WBsbvxjJzjQNwB/kk/P91qgeZI8U9hMJV
8JNTYx9I8dZsldcE/LhHFtTr0DBQmulzRzeDR+hWl45C5dxhVQMUJDWflU4C41wUA52liT6riyNE
QsG5B4Rmy4ikBYkd0Rp/Nx4wWVvmDQTdDUcdtf2ooCDTdLrPBMsgsQadhK5pE9LxUCJdqvs0Cx/y
TrpDv3wVFBMtusI8uF/UmKRqRXuREZpr79AO3sQRP6UhED0hTV1DHldWlWr7UqXPoZity4E+9Xru
s9wAVXMr7VItegPrfulq2giSZy64fZhVpAejdS3TlaXXm2IQYldsKsM2wk4jhs4Rsg9j6iZqrpGR
85dUkfiDgVVJqmkFAaA8tSOLl67BAetrC4NIeID1yIfYZUXVXUFdGqrS5YAhEIENJDQT7mjthOdk
TU/kRn/rRQBzKJVeu6xy5VYTVpUO0S60PJgTadYu60T/slGcQYwjNJjwl5oIQRFcqT+NAujBHCT4
JkfKUN9PsGfhkEKfrHOGW3kR8nXm9sRi6DsBZwckxHyGYKhQ3ulViR8T0XLUCA42JUH/fvmVzlyf
EjREUG5BnR48I7M3ykLJ6LlQNUegCT2eRHetjGuz0QWbUbi6y4udc3LorQO4N836qL8X68w06+DB
k3H02vTRUqqF+2lphVlUCgio2stChjsC4t16ZpI2XbCBpRVmwbtCGQj6BLyDMgDBZOw10bu8SeeO
HWkPmN8QNCEKnS2QGGUktJ3B0THO7KiNDxWGhsxOWljm7Hv8ucw8VwRhnCEOyhcsJfXqEompZSwE
KueXmAoU6Jgg9pzZVqXoYLgT8Cbl0BArtsDk+3l5r85cVzJCIajUAK6Iishsr3JwiBgsLoCtabhf
9abiWrKxLgvBVYT2o83Dwi6EJXQCCtT4zGd3w/dl53ibjoZGlLEcR1RDEi42ik0aWe+gujo0kZXa
cmOtjSRa93KwlVOlsHWubeIUzlssAMGPOhO8q+IgbsxwAEzDjPZWl2UbYHi2rCgOEeY7PNnMrqIq
Km1JkFxdHTtiZKUTdyNMOjZ3Wm60REi0U5XXt0JbnUBA4ht6c62GzVsc5DexZGIUVyo3FTDjdVc0
rmGFO0EodtJoYraqqsF7GrTc7bREJPEkPABJuBDqKAV4p0rVlqPQMdocEXvaf0Jy6j4vauBcok2h
BU6q1rs4Q2ckh3gImKZB1Z53JSYyRu2oSCVywuI6ouO7UOe3dSlMJLS3hRxcJ32/Sft0NVZWf5uH
saeM6r5NBfQkmHgr9zquz2jKJ/uIiIlc2CpoqZRWhEhN3686ikmJtjl0Zfwkm+2qFEv0lvk9pj5H
2wqt0hFKxU2z8HoMx/tQETZ1zr2EZq8WhkfMlPVED8KDrrUGEXGrkKZWt10InGWEKpSTBJ0fJ+Ze
rUDGmkr8uQiLk2TFBRHk/tHShTszDFu3krpdVhauPjJXSzKXdZZKyt6KSJcnVzK0WqTe2Kdj6UKC
94Dt9SIa3YdZWBKLo4+jpFKxG2JeudYgR0TIAF1PJHPbxnFmW1nqZ3K+M5mhEvRtEWaB64NAbuQe
4lKaG9URBIJC+U0bdQ9jheBXiDjinxHX4iRF0zlKE31kfY/woAIAumL5mo1V61k88tUEVBqJiBbb
qGqYCJHiQ9Irrhz2TxYd7puqvRIthNFsjA6dCBKWtIygfRNr2IDxQFWUEZKsujGy+lrtkbS2/T2v
+ZNgmK9aVTZuGOiAJyt2FgmHYvr2oEsB/uAoxbSHBHszWnZtjd2NlA7iPqO1AFpv89UKIVWdgJEw
6tlet0YNTJtRSyizJJcz8dMy2a0uhXtjQv+y0E9lptliW14BHO+B6f4l6NK7Joh8YGBcOUtgSynV
7QiN84GahwZu9lCESU16w8TPgmwbxYpftOweuMeQNJXGHTMUVyATfKxH9B16lYsb4LydqKQByZIS
igfGcCNKJeId+VYqmM0k5VWWKCVSKhy1VtmkOWp6tNZFt82VN5NptR2WMImIiWDeQE8mQrBFrHQE
VC7BCHkh9xuIPt3FMdRzUEcDHda91cJVJFDz7Tk/5bKyUdno5ab6NEhpdwXM+2eM/MiWqMVBJTKl
PNmDHGfvQsgku1PrmiBCBW8tpnZd0O1d17WgetEolQ5vJAiCJym0boJe3wxd8ZgDu+aokLLcZ1L+
hOqA6IC/c7SLkFlE6cYPnlmPl531mVADXhMc5EhwUDqcR9RplBcYMIXXbKQnBQZqqBsxPFRLhakz
9yeg+QiZEKRhPnquozNIQTbKcYxbJwht9FvKHpeAdnP5Xaara34DgA0JKHkMAmjoVv0MBCFH1HJM
r9THljHSapNGnq3ja+7z+4IvlTjOVaplINTELwgpABuz1UpD6HM1B7sUMPE7aSW4b5oPdOF+CVx8
Zq4JUIpvC01H+K2ywGnLMsuIsNAuPVHRzTepP4W3IneH28oetkuA93M2Aai2NUFKMcQyh29oTYbM
RAhAe8Ay8LimJAwjMkypZvbvIx7wbhj0RPdqQjTPGw1DLxVCK5gQgdJBhs6tp2xMFwKec2+DJF5H
d8yaBilm4UgkJSMmy9sKoi/vcqG5pbVJk5c87L3L1rewzpe9fDumDNRVFWaYqyNlUL2VnmUp2Jjm
OhnLhWD37ELA8APyCVP/hX8DW4Pe6V2FhWLIrgE1dstQMyU0iTuSGwVzLr/XmYARJHoqStfoyAAy
Mts/pHAjlZusOupduO6j/gCNo9XlJZRzaxjoNuGIFEAH50AeJa+RsY99dezBwJU0OmjnUqg25fng
y32uEy1nmKbKow3UQ7cqk08Rbm67YHxjjp1FcMJXA+aFNSPyB6kmSfNiNtwbY8kL22Fn5Zo9ifqZ
sZlC5IU3RA4624KynqWGwNmNErLYQpf2VojEXqaqa+nQFqO0lP+BwPuvt/6/ww96/Iczqv/+P/jz
G8bpqhiHPvvj3/fxW0Vr+sn/Z/pn//fXfv6jv1+xjwJ6Sx8ffP/C5n/zxz/E7//n+s4Lf/nxB7fg
MR+um49qOH3UTca/FsGTTn/z//vDv3x8/ZbbgX387Y832hR8+m1hTIs//vmj9fvf/tCQBfzX91//
z58dXnL8M2T86V/WdfZSvNfzf/XxUvO//SFImvFXjG9pIowNdWmAGv74S/fxjx/p2l/RVAWbFUxe
VVGJ++MvBa14hH9m/nWqQoEuTAPNHjJlFcWxmjZfP5Olv0L+FV+8iuYEIG9AIf3rCX8c1Z9H95ei
yfHZFLz+2x9ftLjfrhfckOBPh/4uPiaQFfxCteHXQ2Gxq+XrDuJgjjk+YwADuoSatk5HyEYkHobI
xey+7q5C6O6EtmHso4IA50P451jt1GnGhur3wKtHSm/TfqslsMJshZis8gXqpclGElaDukaGCciu
jHiEWO9K4wzNNsGvc4QledR5ZXF6JYzjAKiHBgSaK/O5OcjwsR64Nv2YZkQfV3rtyWB+Yq2ngjSs
9RhzY7vDc9Ot4jIfMWxHICAO6j/taQSJND6rm6x3UH7cLJE9T/bz/TL/ejQMXE0X0CQjN0fbtU0g
6ymm4o5jfpVV67KCTOzatA5y9cbN1wg1K8NYKyaEKaAnKKTPKjvkw50crziQBMxrqkllUEGBD7PV
xrFFWxdf65WoOBI9shVGRjXqNJ7gTxNjiuzxCGMSjqn6VXVX0+cG8aQWra3sPuV7LfQgdwRw1pNk
bKc8NjPFr8AiRoA8TlOVJBo3XPK0xF3iRPwanJxZHbz8n/swuc5v14oQ60UFalkdLIz0pUFL/Guc
6abovHHYDd1tJGekM1wz3GhuBZHbVQJMrAuWtcbtDJjkmmbXMhrpY0KM9bdv+J9fyPcvYt7D+nVG
sxBIoZYwFhGerQCPdIlBq9KOtYfIKeFOoW65ziWSenKxgkbJMpXeF1Lx0s5M9+S3nQmhmYlYGauX
zDY1okOAO4QCxboz3Uzf0/46ASU0uCtzojqj5EvpBuPSg5M7Fg4/dhp6TFFLlR2OOSpb+QiQZ79r
oZM1dnXHpT2UDGjp1ktaYPMhYWyaAS8CPzK1x1B2m92nAtMltcoE5RRXyHOQ4BN+TKFAS8rOhu4I
NdwIE55+egxtkGbHjkqdQnWyJYqSr4bzz+3DcwD5MH3fwDbPh1eD3qqLmOM5MLyqdk72FNl143QA
usuHNkAB1boeHGQEMSb0TLfXbJO6l+3nq5z16xEwKIDBlYnQaB79aVqvNXoVKKfO5sjuh8Zu5dQO
67fKfBXASJ1XdPqBAs3zsMEIDxqIevNaFbWdt6+q6Zi9HVs7tbu1+MFq38XoGbVsJwXGQqAVqrPm
WomTXTVWHjJNpmxkB+LF1XMcQpdvfB+723xY5XlMZIgnIot3QoP0BTE/hhfljUJcWX8WT+ZUoHhm
5XX8EMp3UrSBiqQukx7VrA3V3gvhMER+2qzMZitYu7S4zaKNAa5ZugDenw/jftkNEJnYLh0il7+o
zgOh1sPMwHl1YOiLbHF085xoD6GrRR4CHAMBEhr9Xr3OvRIB6Kv8IL8Vn0hYvf6uQR78Gi2hQr66
7j/OD3IpEgYfFYxAAyQ0nz2zWN9IDfT2TiBzCPItNM7ouFLMu8A6GJguZccAMqOZcKXLvtruJNlO
M7+Lsd9sxyHeUab3rPKpuQvDgcTDBjN/JBK2co5pXswzy6Af8BPrQS2d0LrqhkOZ7OTiKmx8pOKG
/KQVvlX4B9y96WNi2LmAT2WlBLKLWf+NVkonM9trxakqTn28VNGeWm4/3xxchRPEXYd+ysSU/NP3
aKE5tnXSS6ficWxsWVwXu2AL6daJFhdtSye4Fh7VgYgufTZQKJMNN7VhhlJpI91ndsW9bBM70R41
IMUubgv0gV7EzomQPJDspW6J9llAdHuirbi9/NFps1jbQhT/49F/XShqA4oCNb3hXjraEioqqh1a
JuHqTkTFSjyo6CYKbuUWh3SfQYVasHu2qp4yAH1Cm5aEbwE0fAtAC/fY3+u3qFSCugT8udCfSsFz
AFFf0nnZSW+JCn1UM9yy6j2qyKjb6KTJ1MkSv4Ga0mt1aPcdJvlADb+QIf32sdM7InDA0QAwAnWv
n8ejxmOOkkknnRDDrCvUrUxbNe0gdXA3RB4+ldrpNW+EJkpKugKMuaTwhfVS43aeuf9jq789xqxx
W1NpEKDwK51kv84QcJB0VU/sFzGmn83GxiD2fvFOnq6PX5b5bc2ZZVqDYHRhHMmnZJ0dzRflAakO
Tgyy0qjcgQUWbgMDOQ6/g3Afm4a9o3bBrSuzBPXXa88sjDV4XlkbJTwCg6wuAxOerRcHCEpXKDoy
SgDw1B8iiJz0+A/DnKmtQtEMtLuJ6KpocplejGpZesTIla1VXhtdQ7hGGq+EKHeUche5tPuUId1t
BKcG+u6XPxDjV+Q5M55ZVKP1EU/KHt82xB1ACZenD0K6q2G5dnQlwIKNXcmvUn5loZgPTR08fyMQ
ZY+t/Rxa0sc412SjHyBRXgdOUTg6yOwgToLtBnkVZJBjglhzashPEEfjjSUkum7eEVV7pq0kO09H
5zKDyZLqZHrj6Cr3kx+Y2C3FDa/2oBIvbvHNWlcWWnZERv25QgSayrYCZCZIVL7cRvlweVeUpV2Z
RVsqU5WmRMP41KleKvvpSLweg60MMV8i2CJQh8wJUld5MDEQcYeB10JaN9Z0T9LIBemJo4WbUiIy
nn4gKF550XZ6KVRo28xuDJKF2ACh85FiXH7yOe3zL3Ocyobf4sS+UFmsIJcH3MTp7MCH+LJKoZXb
4BHR8i9JDTE+y6Uo9E+kXOi+A9muhIqHTohAlsZ1fwf0M/OaNvrb4/CqwGh7OEgnjXRuDwkjyGL0
TvWeYXj/Xkcx3MXF4Pce4y4F/7kLCfTerwUSr0trrcBjI/JAyWeR1Es+e6d98xyzwDRuhYIKsZLe
ILVTwQIakAownolvhFsetQOneuDT4YX6a76uiI5WlivXNjLXoPSXfOfSqc31jVul5WlhirimELRX
6K+h/w3nQTqVJA7DnWMAr0CQnIqSA1rriXrEAPBashvqgHLosg2pCy7tCwb17dAGJhUjZRqeRrE5
cl9nWFnvjZ0gEIxxywP3co1+GZrP6kfNPHn0KfQmckiqEBH0M04FEPOU/5s2eKHM28Zrdr1Oyobw
j4yin0ZqeIeQKC/sxYqQUCJHeSofAkQAS6wEv8P+n+anTFbw7U0stKYsI5fSG7DRDSR/aWKw7FPf
dHqMmyGgBPsyNJTu0tQWV8HCzbB0L8+Fz/iodiD6lNOb9g1E9frG8hRQPjOnVomybbeaO9rVS7Qt
RqKaBFmrgg7rApJU+p21znZgdj3FYqQEXY0dQHW7rHeqYWOO3XzGA8kIQ4Ef6ZJ1XRH8tH5tn4yb
zpWAQ8dA2bjuS2CuggHHdV1Ad5M58j3+NKDJ46Y9GnJEgSdpSLXunusP4aA45YSfT3PSXikrcNbc
97eIBmPDBtqUlAyYoYlNfJegb1T7hmrT1jFqh980JWi0SPWkZVeN4hUawEB+aBybbo38pk5Swh4U
04MgfNOR+k147l1xl1huN+6CISJ5BDmkey18kKlGqlryBlAKpxAfMG5EuL/w0Sg+C7rVrat+XHFA
nQxcy1MdI+YTFDQvH8TngvsBLl+Mxd1F15CHp5Vb48I9mqf+SV6i3Tsfk/7peuZDiWqj0bCgsAvo
maDHSSuvAgyQEuENQRMi6fuux+XLVnwro2ccoxRtVw/iMTpooNQOHf30xFZ14kiWI6i+oO4jyaV7
JSf1Iy4fAZepo4OK7DpScTfGTmAbu9ZCZ5iMiTv2vspcRu1GBVTJLlAukuwF7zHB0i7EZF8B07dv
bjTMyAoYPGvlNS7tnSyAPzuhRALyEcTgaBQbmhtb23okzT5CfLhBzG2bV+jt0tYOVbsDf35mKxpJ
AYF80Hx+gP4hTqXX7e4qCqfTK0a7zG0g/4rrZWWO894YpDqA8wIybM1h3m0JUeEMLAInaANVBHLM
PfzgOrbcvEdfH+F0IDmKbW4FwylO6PaOd4VvrIXCu7yT57/db88xj0LiQamA9sPlKU00/KptbFG3
M5FdIfPI7KRwVU/fMt94UpdImuaAx3/EEd/WnsURTQK6k3BKKuTrdkru6hNYR5STsQcyIXgE+tbp
lgnyp2Dzl+l8W3QWLbCClmY/pRCtNwykKe2JVCTd5Ha2BUjWwm1ss+v/B4fS2Qvv27qzYEA3o1rN
mlbGgQv9gxT56J276OXngqfR+waHnZBEP0RuYCt8YVjr6za98NLWLH3TlF7K0USXURcaOidFulCT
ykFR5WXKQBkAmCC6UIWV2CKl6vaJwhG/NeVjHewVu8/WEehowpvAHjgQl+1KT26l8bEPNzmKS/le
lVcLVjmd/KXnncFSUZUJMkHAIQG0MKB+RUZHvittTFWrkBFxAwuUAUTwA5Oor5nPFiPcKae7tP7s
Tm9kUUwsBYeFCqLq8sYXbX4rDQdJ3hmqq6FA8aJtYzg/a3KR4CNBllBdj91dNrpUcZaZlueYzPm3
Mm/o9XlomnHQpjf1J1/T6/hDfkdVEz6NFO6w0pbqMdLCZ2LN7vQKUoMAHaTZzVi5gJFLHgYANvra
uMNQ5AiKOGRRLl9szf9uUkyhxJ9fiTVLFRP0iRI6dulNeJ/fQz5Pukqdws63/K2ObOlGPhQ71HcM
TyKRozvsFcng8/iY7ar1sJdWyY1+DDxp2++0VeK0K/Fm3Cib4l7g3tCuagBQHJA2Bm8l6DF3/b0x
uMOufk+uB9MTDaIxoLHs+Kp5CF8v27O5ZM8zL9tSMamYhdML78HHT4NDi/FScc8f0xcpJuBy5I2d
I3g07VR0ok1gC564wU96EbSPtvlkyY5qIbfxMt3tTKgCkxE6DXwd9Z4ef2h8qwf3XNhSecsFW7DL
R9zqxUPZEZURmAlHEbZKVhjJxb3XYmieiK2fvpVP7R2zAVkyLTAC2BbudLtmLm0OZX0T6Q+5bIva
2qK21cMz2HLgpaJXiw+qtaajN94Pj3Xo5DKRwIKZOqgWNp6xk68xpp0bC/nC797EzDBmd8X/knae
vY1DV5//RAJYRfItq6ptSW7jN4THM2bvnZ9+f3KwG1vjx9rFAkmQTJIRy+W95/zbqRh2Ehh9lp4S
wSuQbQ85fmZiWU/5tNUMjwiB0BZ9q2SP+sM4pXywy9RutV9Ja4+Cc7Zq5Cv+y47/21vVWQWSwNDz
Q0fQEZebTWkLxaqKXL/eDsLDz29f/LZa+bSoL44cmVn0er/k7cdrf5MT7kirFezoXqAAM9H5+deU
817+0951cdCUdaUvdJkvdzRMlX7cmsobNRzs2X9YoOVK/XVDfl+73Ej57tx+Okq76UUvRXEjrONk
vTxfWP83SKzRP3XofkxmMuJQRUK3rQwX3U8XubViIgs4E5fEM/x8Ax8KqcsbIMfiDDPiwSHyiBv8
VNyhGK6FbpKAgg1mAwlWHXqBtOrxPT3PMAo3orySfqXvxRrEdMoeqsbuX9TF48KWf125ku8e5ecr
uXhxkRR1fZeDLJzn46aZO8c73Ts3p6T8NJIrhi6PqzAFmTEOg77J6ZlP12vFb5u8z5dx8Ub7sA39
4oxAKl60wh6qSzj2XKFft2brLLx5L1C4rQLXZzmVcFumn133EX93JH66iI9l9+mtNEA+eTJnEkey
75V3zLyhP1fuBhhfaSsrN/l0FUD5FiT4/JsX0OsYiG3RNR1lPqpq1ezes1dqAeXQ4ZlgH3dkU36T
ELWYuS1PO33deWA7v6a3cjVuUxAWxCkr1CxMJ6qe68EebKibjYBqwEAlslizW1rtsWbrSGyYjT8/
r54Pvu+Hdfwhf/j0xMqsTphS0CanhAL/NVUsetno2IDvhXZkRam3pCm9zaBYsX3rbrlKYGOs/vek
O0PsZbEn3eqn6E8wwNeZ6UuxsNTYm8BNBXOpbdi1wDqcxC0oZH9n11JL/qUS2XA/P/uLk7gKiOFN
R549vXyVmlJoTe/BTJiqyZ0E0PUjcuC1Kjqd5Go3+i8h8aq9jgIg2Ude9RA8AFuW2/h2XleJXfz1
Iost16bePREg2Drpb+GWSK5WcZuQUzjeTrvhfjjRfyWyuWzNDyATJWuQ02Y2t7h8cPg6walabshi
m1tbi03ibWqa7PPRcw1U/KZiliTMIrhSUGlhn79YelnQRbEQ+sKppUyecrsa7aJxUewKitvX9uQI
6Y1/1zeWrztSuArdGhKnfg/k3ZLdAO+Yb/KPQCDN30acEo+W0GzD5Po3cv74v66yrxd6Uaipid/r
JZNsT1DfZ2Blgepe2oayM/de3HvFTYhhq9giKZ4qCzm9P3k59cPYS6Y6vU3xzdAWZCuCnuBlHOFu
Z6vvdvK8qQLsh/aYOHmK2zEFzt2Fc2eWqjsIoaW/ncMXi9xsVoERWEvO1LS1s3ydG7klMKtVzO+z
/son9Q3W9vVmLxZl3TeS2vXcLIqhGOcBxAfTH/4m1lCtW+0AU8BILnEvrMI6N68qR/49x7/++kUV
V6lqxbLg13MFxcqqYEdxmqUbpfawPFcWvXVOEcpsqTqkmp0uyadMGW/3cF655fIa7PbPiyd3zMBy
QpCnSMLD5ZA5Q18s86wTwpPiQV60YF3R6mOAl6OYlHs3hM9HYD58IOVmKHE5OPKV1/EhJ/iy9i4u
4eKkJp1ba6KaSxiKPwZAxjtQy+IptqO/Q+62wu9euV1YtbiJ9FUIGfOmzWb8Fmwm2VTOjIUtKpvQ
iZS1Erqo9FX97887sP5tLfR5E7t4Y1okyHVXQc3GxX1q7Gdxx+TaqSvhThxbU4jebTf+y9S/6slm
7DzjFMF9+6dY3mXJyi8exZbdxoQ8il6RSUUigF1tSyo6rttWsn39zDWIz9LCWXIi3WMbZEoIxjIF
NHpikgDfBkjUfRzftK7vyaDCUbAhyh30/6aE4RZdWAHYUpvnJjZrsdmLpV1XuaWj18zM6mZcZ5ti
NhsrPbW/EZMkG9/urfx28Xtep7fJFnW7sRWfgoN+V267fRBYrupiFbwpbxlX4zDCfZA94VWMjwWT
oe1qT0qrF+/GwYQkG5nfGwJCSAsTe8usmUNs6uvppd9F23TdWSFHpA/0A2P3W7mRPN07J+CHt9ED
nvo8N0nhFVeyaE0PDK8BNHpINqW6y+/kVeT5v+Yn7UkiKvZN34S/lq89khJTBngjkmbX7eenptiV
d8MeA1vGOV14xu/2VI3W8BBt5NW0b5iHE5nlfbLStW3UxCaPNZD2C8mee4Bs/AGo0K2MGYpLs9Gs
bh+t1NasHsqY8FzmBDQHTeSilnd4FGYGFEdWlXjab+FBc6PNuVfE/0xr+Wu5OTvbaan650K3q2S9
4Ou2gqWb3kFzJyR1WZx6DTYQjA9m69qLXWvvMQ/Y6OHknWAteDszIWIm1wXAaqiOQPjA/CT1v7uj
9NjPbnHsbs5gT3esMPUg1neGG3U7byfn3OXBwzA8JCBn/3UY7V68S38Z8i5WLDLFLdEgK6Y5QHyM
06nHZp+5YY06mRwnF7+wqSRroQW4nDJA3dQOHCQC5siQn3X2WjEXAkxadSUBWa4lPJSnnku8z++y
zbw1mOxgBYdksywsOTTzP4ClEfCfaFLbTg/xKXO4UHpuc1xVdtWbwWbBkbaRmMu+G7fCWj4yVMzV
BDQIpiJueaxPWb6KHvGZdNboEtTmNH/Hp2AfHJRf2suSzhFSFzaOL1/WLPL4jNaVBivRdoLMSA2z
3ck4wLWbfkcYt/pmK4f2TRRNJJ3t22IXO8tVuSdhSr1vUXUor/tyna77zhTX0SttTpR5lFnN02Ij
rR4eQsew28AWuMDOnA4wk5UZrJZO7EAL7cVHjKz3cEvifK4Nl88k/ltsCvmDsi1+Ja7vNM4Y2iA/
1XsdOOEOP9fiVwUtLVq9N2yBvsvSzctdYnermJlAkZu023lPrTIZh9EbeQeoG7fEmm6X2WFaxS/o
/cvODqYl7JpF6RaqdnTb/u3gFt7y5q8srpaki+iCmbcv6vLMbatUPNS36SZr1r3q5ugpFrtmrWyn
p6l3mwITDfgog4kyWnuzmFYwLLAT/mvBmSiZi8mlVJ6SVdrYzSs+onZ4zn8hyRL2w+NgMG9V95ZW
tc8OTFpnKQvw65PXrykf4tvEcCpghDKp7OEYLz39Tl31a9GsaZb5aHJzKblyuRnnHUKWwNi1uRkc
+LPgZWBsu+QWcC5MXPEmVAduNpooXhDWz2gThuFX35zk+LZnb0jK15oPo2Q75e+yo8WI0iV/Z4kt
bnoWCjDwfEBy3sno1REELF58lyDAYRf7d4gVsuCoj66qbut3kOpIsiMEEdIGgkI7FPe+9ttvuBgb
Mr+/qROzuGtkOwD6yRYPUuiEsxmNFd8eqE8D9t7yvKdTKBROV4MdnERryQwwr00hjkZiFF61xZ0G
w/ysHkUvu9OfMG6DQ84I/WYccmsCM0xCOswe6uuZcWFLTPs4xjKnGrdVP1mh5C3KmzndpJRNxd5Q
beiGWneWZ9rJ7H7Tg6hMfFI/XvwtYdMqtu+7UDWlyKnOKiZ2vsIT5sqemn17WLwbj3pox1AuS5N/
syjZjuBzu12vNjfD4lV7Nw6yJw92UJqJsVq+NfrKuJE93wSw4QM706bBQTuS9fnH6FzIIIdADaYV
LKD0m7PJ0RERelJA0ODxx8Mqiexi5/urM5nSb0gBYdR7/qAOFkswO4UPemZKv1O6YFNDejBvhVFf
5Y9MwLyTux0/mtgiX4VopSNDbDqzkxyFsgABYmghZVKyfVLa6UsZrlAk0l+f4g2+e71n3FZAPjBR
OE7DDg9JjogzseB6FcH0b/JlbGeCHTOthuPAqqMVs56i0FwOVCCb6C1y9RsSBJa+FfKnuERPEp/f
AR3mjAT8NXorbiP9LNwJxOOYbuHkpt/y5M2VuVQ9TBJV5Sik4II0N3Y2b5PO7JfWYuCNDVwQaUBA
wNemj6v/Vprn5kvBdUVsLWXNRZ0bqoVWNSXaEGEjh47CxlxYjWo3aWLKNER2pDtU7rnqFYMTu6O6
omDI+t2iGEjEd4skMdX6BChARzI64muombga8t5WpGOS7ubmkQFDIDhWbaKVGekvnfpvntit8CwJ
x3zJ6Upb+T6L20RdDbg/7Pkabf7hefpSO370l/+9xYvSbAqMMspIbj4CepbryUB/aaqCXXk9i49p
HeF8nBZeajK5EA4q2VYzp48MZTPOxwheSNuI8W2W3LSiYzSmsc/QHddmstZNFoNZ8z5t7U+NVsji
OAEwEE/RKYH7q23DCyyE1C0Cn7LgTBruG3klpHvkuLFiZ4utGNhUSOJD4laNVeZHJb8iPf1Wx/b5
/V4UznKG/QKfoHjEPKndlmt2Yit0KR1Sa3Raix3M/rkU/pip8sPjvgQj6ixepoxTTk7aaYnM1gxT
t4PORXqEYvpwvoJoUwSu8Ki51BsrYytvq0Pfoiuzkg2sz/A3ejnD7snB/1X/ZhdXXL+3hF/+H99N
fUs8VP5GIvYCdtgDPnzHr8zbQKVFA4zFQdiWDFHCIABMs9h2utnhN/7lH1U73snryLevra9vmYRP
j/iyPVLpE8NqUUGYMH57hsjNrVmxugMDsea15puGZAoPw191tuvEErGJvySbwgK6wO5qqR/jzWr0
pnfBToTzj1fpgMDdjB+Xo6s1png4YxmlF+D3/SUDiSYcx+cjPkHuvCqP6ab+WyHiRO0N2VbvBsHC
YS0Gq+Tp5xfL7PJ/AIAve8UHiPYJZkoqwSgWQZ2coslBMhyt/fxGDJzknX8Z7eFVI/sacZZNGm5U
EQWEh9pGZqNsPorxKrC6owLbTRLp0krnXXZkMY5mppghqiXWZeZp1AkG746SHIckeXEJO7zZ/J3V
h4FHsU3fiNl6aOECnaUdPrZOdJc7TAUGchsdFE8rGAFtTTpCOhFmszTTm/SY3E+jm92U9EIzVs/z
zOnyVXhGmXyvP58husSlvjHuijvSXyQn7245K3nEDN+IJxvnmASRMb6GHHEAUflewL7R2YXhTpJj
ILmglSGpZ3brpVvxV5yVcUwvi62eyCzBlNdX3sIZCf7n86IHVwRGhpOadQEXyULTL+QWhWZrEwSQ
sUnXATKKTDbHbUCh6DXNprNDHXgmtQQ7L2U8dj6el4erUt3z2fDTpVwAQkroM9iC6wS07lQKNoiO
Z4OkgcJTgsJRioPhZajiCjcGQ9Xy0bpmyLjMD/vgKomT/z8P4+L0EoRWqOsBAD941/cLQPy1Ef9S
sATl+8xbzKbxgPTnUVu6Y7QigkVH5Q1mzYx1H3zg/yIC8x+k5HzUfLqei6OmE4uYXCWuR9nHk1u/
CaXHuV1ZcmaN1UZG9+bU7wZSEsnuCKVyKbqg4Z2fl8j33+mnq7jY80Ndq4JlniPVQrZr53fGNmLy
j6luKy96SCztgFr3o86SnmqY5SUF3/VBo9/yyJ+fxQWlIVa5MvgxV7Hc57v/jDSt3ohtRsS8QCX5
8z1/vwl/uufzm/m0N1WCulC6qUhO3UZFZJCbyWM0O/nMwcqZvJ5lm7iP/Jfw2P9KHlGATI/zPc1E
fDqnXo0OqoPD4qBSqgGGLHd5fqcOdpa+kJOQhUfljRm26rzvNbd4nmK7diZ7uQ1O4bihH9ahhmsr
Cd0m2c+Epu04yzFPGP5K1JwAEvsaGHblu/tQ/Hy614YOYu5mnmztzqAwqSsodktBIq/wEvdmv4nA
wDtb3ZwJ+yS2iqeYIXPU1NBx1s/P/UP293UPAKnEAY4jCpsnHuCvz71ZpOXErDnxJLDxEVpGnhQL
3/dUo7WnlwJpXdiflPQxdn26LSV+i0DWX4qJKwRa8U8RpDCbN0gq4aqmLuxaVKLpzL4qWSoRtgV2
kqXPOXJN6v6NHunrlV/sXrEaqkNQieJJPKXrlmalcePeArryNEcGNbEC/hNydbTE1/at5b8n6dff
vti3EmlRqWU7iacGabBP8UxtgmJMUKGXjFUo2E1wVmr7YIROaaBCZTQHfs4OJHPBfFk4C02ZrGXm
aktOOYCx/F4a9g3auNCMXUVFjbg3rLrZ6dL5QJ5QAoTrSd/VdCSV9NRFL1G3b9gb02fCMrrCPdsL
Sro7DtGSukXTdyWjWMcquZMkcAvxWAm7cDxc26r+h5dwzkZSDaZ5fdTun5Yyj58MmKziQThALWBA
Uwggwe48rhSE5tzI8rYdVw0EDp2afmWn/EYXdn4P//3583v69PPZImcy4TiIZ0Wto+FCl8xiM64m
omywNODupQk8q/d//mik8wb870fz35+9+GiyMBa0KB9FKB9EpPfVUV+CS9bk3zwlD8s1/j1vvGkn
U37RvPPoUVLbGy7nt4+naEXdlz4oV3KIv+c7Pj2Ji6+hT5WqaFSehHoKjv2fjMnGr5RlUWIyCAaH
JouMSY0E8NEK69pVaf3Z6/3jI7n4IvQgb3xJLUSUCxhPfNZcijX43IqmksPjEah8yVwp7eglQLHL
Eb+gn7dFhMa0nJj/CJakelyLQNxI75t1W2wlxSkaR3DpvlndDJPYLrWDYtwzh8LP1oXKSbHvKu8a
WfENi/51VV1UAbkxT4usnnm9LeM0PY2wIDN0+8muaPcsnKxls8NMIWo3S1NhuqobO7QM+ZVVdvXb
uigDooWglJ3PK8WSDsoORgda6NsxOvvYaezwBjXNGZo4iwnwGA3/v79/UQDkVUIUTs0qZ1o2lAe4
9nCDPc0KMFCZsW9V2ko31cd4U7P//Pr5E7u6ni/qASWMp0WvlCKcVcHitRPmMuHwMTrLYEgmUoJ5
P0JeYjfwI7cq1shLrk1K+UZ5+2UdfBDfn3aXui18QnRZB5rmyVgderLNvOkoxSvQvF13ONPzBaJo
hrCDezCxBYIZsPXae/hXW8JlsNloRG8yH+RyCGoyKX5MuB6fNiV6dwN3sgLqcIrbqwa28ybxz772
6ZcuFr425suiCEPxNDKInLDV3Mt/kemIITFaHrXa5atlit41xOEyv5cu4OsNXiz0fk4qZdTPDPpz
TxZz480DJLP8lPQHmWft9ccIjCYP/gTar4KBjsRcXXnG35TcXy/hYq2LXaT3ah2cd3TNwESQoBWH
bioDjm6a+Sm3up7Wc7SI+KLhFLVdG7DmWhQlyXIzL95+Xv7fL71Pb+Ji+S8Lpm9nzJOjBQhWROhV
lp79rvr1iFulTp+7/tAKsMgAqwqAaeh0yT2ZKucVGi5XP1/LNw6BL8/m8jNgbLjaM7eKz2D5AFSP
ryKUsY25SnJ2BwGYTY8QcIlhS9EmTlyCYJZ/6eGM8b2AlcRtxxxodvpihdRwzNf+vXKf7OJ04yvY
J8LfJQaAACcuL3YCKSYMbGQ+j6f4HmIl7ZD9UboT8DugSB+Xdqs86ZXXBhsEHbgIsmsJP9+0pF/v
9kJQLGRyNfrN+ckbG2ECcMQJltuxnRYrYeEN+S5ZrNTO9WWnm9wZ/AccHE97d5NOXhNbgGSD+v8O
An69posyJzWCSB0rdoBEO2eVk1F4kwSQbdS4SNCldhssrhp5v+nIvv6o/LW2qgtf9I2BB1ElmwZy
Q9HBrBikmiSr7LHvNl10kIqt4ORupN5kID3Z6BAa2N8F6l2LXseR331TL9dDZCOiMiz5XZwcXKSi
ZsNwxLDQ94uF0/wCcOWukMnYiFa9blO56eSMtTs0m5b1EFgnKpaWcCH+SsUtlmvwnivd5//wuekS
ETeMXSLx4+u9zlonEnLDDhRLu94eRnjJHq2XK67qFX7KpHuWk7WRrJRhCyfJK49f0FZdC17Rvy2i
yHz735dxUcSJeSwnfs0jV1uLXISKiBpLm87e1I+TBfNM7aByLypga9QFFqMXG0KJO5UJ7zQ/aN+Z
yAeDq6u2KDmUX0n4HtOsZ4dIc9nSQMREayF7NR+vycCKFv55NaGaAleILJ9Q0mQ1gvXac2UJ0Jo3
Hx7T0A4e8JXXdj+e2Q2dyMHiJeucVtrr6Q4oZFTJEnS11kxPup3SyFbr5nYeCB88GMQL9ItjrT6l
M677q/v2v630eZH+94ldlJ1JSnQV0AGaJhUtRWQRWCU44j0ygzk3YevtfLJS+EH/llRuMjW8pWFq
B2C1TYYgCWXCw+LqyO3lt+3Bp4u6OEansSKBtOWihA1pWH8rGjlLWPfvaCFmVy/v9H7XpKsFdOFv
pFeKYcHIBQ8kfFlcnX7vr7HUnABaRxq/NwhIVVjJjTsLq/E1uE/2GYItU0djYKh/Qkt7Glf6H7m0
Zvlea9yxeF+2G9kiYlHiszHpQ0Vn0szOEvCvwJ8h6P1bMQ/Qz9f0AQqyuPufz4urH9PFcZ4WVaJJ
Z53ZuSljHG4hrJFB1P4aUhia3eqdIH3QwnMM02CTTyOsGJ3S2z9fxfcF5KeXcHGi53WSUDRxFbgG
jZuFOf6ZWydH+MDmfWxN56mjYZcBWK47pb5dlJ8UgRdHyJDGZBP6/PQ0OmFVograBJwMTubVjgwz
qUIWdjZ5pa4+7q6Wi9d+/eKwIN1rSrWZX08y5tmhCmlLU6aBsY3aqmwRpsLwVEsGorcxMVx56v/m
klwIvS4e+6DWk0zvFJ6KeHMeq8fLL5n8p9XnUaHQ2B/hTrMZJO84EurlWm3qlSwAu3etRQ4qhEJh
yr7ukk3qllFpolk0l9iOuvGQYiXQUTpIIRYIjaCl2IM6iBRnIPgiJLNjrNpdJFZW0q5qen/Fx0o7
OblxN/s2mAyBs4kFlzC5+exoM07fbHCLiDx1c/BtMbAMHG0FaJZqNbf535reuUhJzujcYN7J7a2O
t22wCpoPyC7Zk8gwVvdCvsqpGKXoVrsjrlRN7lIwM7QEyZ8BXh9KcjclL37jYYDoyvtawCB5KOKt
IN/o48aPbxaqt4TatvzJiT0A3+fsWAOjIHPSMVCRBtIDtNFZGJtl4BABojw21kAkFThwYxP4Hk22
ojsNXxq+DOSyi/dK3S3rfUnL2Fr1uJbU2xyV7W2HvT/l6WbzsR4Ec4GlcVG9TKRzDfRVj/ryIMbb
OvzTx29lR+XVYhhC0laGCZTws57s+/Dx59VyOeSB0XlfhYkXVW5KVVPqBarANNplmY1bSkY2Gtg4
UCfUJRamS4F5Q25u++vhbsSER7sXPM5LewEXnd2duxEY2StX9W/cz9fL+uDcP/V9xPAJQ61o4ant
t4PynA4nBWXAfBekpxxT6Mg/Y069zisDdA+hVe/aNbEU21HdtfTlaGzyt2724mex97TMIhorqY6R
vG2GVRu5Ymxh9kaVAmm4OGSZq7vK1rhDDRXcwg9Ku+xO3tSv+TED9YcGApFlf6TThCpTtgGcdWWW
nKWQhiWhCcZstbo9rcuN/zTKW4a+qBwdkbUI+Zlz1EqX4TtoHE7B2nc04V6onTC2UMqkmHUx6hax
I99o/KWp7k6aowEOQWvGVsDHpYd/ltg4KOoqum8drn/ymDjP30QjxgZuLRWzwHV0Bv0Az1fNYUDh
NhP6a0U32u0s2tgER1vDq6+ja9K8bPpV+y7522ZCJxPND5CEub4n/Ql+UG6dOLgrsgHunQg4D1N3
aCC/Gzz5SWnJUz4kBCaabBhESoVuUOZmhU8LERAg/pq0v60BUjHZvht0OABXycJjd+iLR8Z27HzE
1sj5U1uumdFiLeZ1IqGesuEJavQ5qNdUkqMQ5gb7St75iw2NSCDj9zGXoVcbz0iCfIZlZof2LxKQ
keyKYrkffMmaqMKUTmLdvtOZCqqXaYM3N5Othkukf3/rclcj6hoTaigB02h2CEe6HSuF7JvfhG1x
4mscmM/Strd1+rseCTCICaPGOi3fzuFjs7k6jfpfAPNihV+cEb6gx3mtiCGwbTRby2Sd1HeNsmnQ
Qc5A0JrTQ72Yur4ZpEe9JXeIAVaL4dEA5xiYnYX8wRFZ50KCAETchfHNVWPnZS7p5d7wcdB8+ghL
uQqDIVFCCKHxLcmdApHTUXOHPWdZ8Xep7yLVLuHN7wl/fwlvNBLG1NEcP8Qp+5DOEJPssX48a88n
07BjMt59q7iyV3xoA74gJhcP8qLUUyI5MsJFJx0Z6zGSEjjalHp/EfV7er+vfSRVrlg6UmnGCULV
tdzYEg2ccqKVF5G+691t8AKBPsV31bCRvRjdFnZV1VWzJ0Pfkpkf2ZLoyJG4rRSvT18J1VpmK0CK
N+FIntNV4fo/HQijjxkAqJI8rEqkwl3UblpiLNtFjwGtPzuqECFsDJyIkxXfnRMGswfoNXGyujdm
MIuOsGrh0s7E1JWML/WyhhEV5OrkIJOCrEHI6hcu5ECbSe4uSgXrtdahNVUeNPIAyWz5s1RJNTMJ
jUpd9XlhToGLZoEzdMq9qX8Q/JslflPBTtV1XTKymPR7IiZWWORzQjyzPwXZaM2mknZGsF8kK2CH
1M6xh47rBl+UwdF+y2AXzhT5nl0IJ8fCQRoqxvZAxEjkwtgov6+NQ/yg/D8vosu7vagXNezD4xBW
yjHdnX0Z056kNWz16r5Y66tMN6+1u/8Abpc/ePH5p9MYGyRNK8fkXU89PDuYln0TEGdpyVssk3SK
HFC3Mnko5wCHYStdsZlfveWLhlsIYyORCq6AFLZnYbRzN4TDKt/VTVKSYFB61ZUl9W/2yOVNXzTX
yyYaAkSRyrFoI4Lu/oTRyzzPtlHCK7chwVyPzeJuVv7q8iHJVjXe8XBVlEcsmVZaMzUoY0ayClcR
TZYIeTGq2qqtQOay38Gwwkv7d6nYNfomjXlYpujEm3hpIe79T4AUEaD9g781DgtoQAISpVvooQaA
MbOFxjYQ0iz3HeZceRWWViHY6rTp8ZtRI3h6u03Tt3TaCOh2I/V21J0MWCSx9B7hoeP7t8lir4PR
T9rvQlsljTPpt4mw7UO3gijpHQOZbnJHspecOgvxvs630niTK56oeNSfcbFeRC5Hqdxtp2gVCNQI
tvY7dBU7fzTYksRNP99G81YlOG++l9PHivxAkrDNPnhvk45BYam9FFNL6t9+LsSuv7KL7n6UZ0Z+
RKySFv/MWUA0uzGc6bRdFh6RhgwlH5e3le6IjZVMG1/aZuNazg6L9FmQT0XC48AzYouMEFPcYLHR
EaWVDxVGuHhXKoxC208B4ZG3bbEe4m1JSFvNFJ5N5e+Leh8WDm9vQWJJuh6E1XJeK8ZNHTr1m9qv
5WnDC1nIT1O+TuSV2HrycoX+HGXpJFkFmHm/l2M2KQJGVoNTyrahrKrKnRaOnnkRejfd9RHEK14b
3emdK1RegGJ5dhbygVRfdP9bHeG7JcQrAYcm7g9KHZzHyqolciRPvSRkcpsbGlboWyoZKsGOCMAF
KhEASJs/LkukgVXBiBB7KXsVEzVGC+54QoR2rdE+H3E/7V4XR6BRyHorRR97dXpHUZA4FQeg9Edi
LFnrVWtK1LsCrxUU2d2VBXJ5WvFJy4SiGJLE/NDz0O+vsF04T3G0LNP/rA+yEzHyE0aDdzNz6bzW
V37tvEFc3OiXX7vYs8SFsQDYyJWj/zcHILQXZn0K3RR4hdbOZjLGKnPLwr3yq+eG+adfvdi2kkqs
hgQtzrErLVlb9fFO1dYA8IOT3pU4VwOOv9GJsVdoNRG7/R6qwrxyDd+84i93fvEd+sNyVv1EUo6T
1QM7Npb4m34arb4ubLvn2WL8zDmwV/WP/rV8IuX8VH+6/4vlJReK1k4575ig0xZZ8mYprAvZMxqE
Dp6ypDcc+xth3EvRIUf951sCOdOTJeB6YQhfSbQpBS4QJhZ3LH+S3U/O/C5bZ6Ps5KH/66m+StuQ
XWODMWD5zECRvyUJB+G1AVPaJSx4uVovaqtiZCALfYNyVF6IoBrei/z8Cu9kPvynKHWIldaEs6cG
AeW8TW/LatPojlE9TXptLkhKKF19gQLHlOjJrET30Ejq6XHSPARDBNOkrji+lKQZiButtPy053AJ
Tb9akRsnnfpsW+I3IOpqn607ElPPLhZgBex+mjPmr3q2nrJ1mx3F1mLLwSVMwanLEB6bim5RcyvB
i2iVciv6Lca/M2VvdGudqTrSOpt+i9JTfG2q93c1wpdVdwEllQOjotQsUY6LxI0yu92Vbr8VXwhL
017iY49bRjn+vNDla6/oApCYs2KYCzGjRiAHujwU+c3odquQyCsMU2Qxr1ROV/9OidfYNDpPdHHq
QRMuXhcvOo4QxmJuIDmi6KjjhMKB5J1HQwbaYz3dlq80oNtrlK16ZQv8AGM/tUmVbKhxJ7M9cGFA
e1YhrgZAgxQvlxcSsaUS6uDMtHUqqj1ciI7otsTMayvybl9nW13NKypNKHXOyfQgU+ypVp/aC8ET
U1sftmVjaQ+cjx8CNMW38gdtJBOEhpkJxw71M/LehZVbk2/FsfPz6/hHiHHxxXzkP3y6uSmVykzU
YuUoo/YlO/WcH7nAZUEXiupJtYa38BhYUuwC/sXnjOn8ZVgZ16YT/0MOX17GxTETDF0CF8YWFBtA
ZnaM7pvWgzB4xBAFBx5evmrbEvxsFc+AZuRCZTbmt8BcXLXyCh/y+3/3Q849XdcIE75kY/tqXg6j
UYQnRNs5th4JXNPyVQyQ0gP9CtEwj/VOviX5eTMw78vun/N1uV6cFd49iR3gLq5ywCDi0Filf6TF
XfHY7/yDnjmaCHsHWlMcyfDB/Zme/+cjJ83CyV5lhBgk/uNbHHHfpTxqydSgGdxGdbXb4pWLwHWo
eDSmojd5i1O9/qAGnfZZfMvXgyVi9IuO1FKbIrO14DyQziYFMWxWU/Fn0uw5eE3JE7nN202CFZAk
M69e+87/Iu3MltvGuiz9RIzAPNxiIgDOlChKukFIsgwQxDySfPr64D+6y2a6kxVdN45MWyKI6Zy9
117D4Gmhgcxg9JnfMI3Nxbm0utpN0Hmdw2uIUGxX/jT9/qdhI519F7c4A4bpFvUu/7obQ9G0NPOY
L7gkAUteUO5PEOM2/c/RVXb1gq+zSAN9eXktQAhC/eKZemDCG3zBMVl1yHH7eB08cWMA6u70ZfWl
hP2NQVvvUvKKyBg+kiW2g1W9StAIL9sXpGus14R+iq9F44zFHJf5dn3a37wZ3zgXkMtOlueqZ8yl
EPUg7DSYgAbastDQUNPiIRDi1RMSl8ef6CtezxoiQJe7EUpz8IX1eZ0GCYrWdf5ihDJtOoJX7BMF
lFgDGpEOBmnjnPb6FzkWXZA9JfawTJ+VOeJRhonly825rlPMTyEvhXwI/NqX9LmZlA4YK96eVR/Y
Pn01Tb/7kWIKRN+fOFjmV7Z0Ruu1vGpPecYkeM6QbfzGLwgK+znsjWkQ7OfuJANJTxx4+sX0icS9
81508Ca6GdZpUbOMTmMoVZwsulRYr6g+9cVsDbt6WYbyZDhDOzI8QQLxz/M4LN9RHOdYRc+bH3jP
z0sG7qv+EMnskMqI2nm2N2GMpMgj3/td+sQ/vWWb4pNpZD4XFxrEvAOa+7q2gDSNwT0dbp/qXji7
hJkTs3FyJ0FN5GAYjF0L42uHTLcN/6wPdKSgoet8p/rnEulyfLa0IF8VT9jhGxx5xrDRlkUb9XD+
zYdXT/U3qVcFMjT+pqRGqiVP207qajm1sU0ccIMhLFnDztiTocvOEBYxTnBaXCpgd3/K/bZ44kE4
7+pvXeTlxsEXUNBq+azKvR4MxQH/n2HrQVdpepdj/p77JzdWJj82I/blvRnZt6NoISBOsQ0SMPtm
4UchmqVWbcfv8aKdLjxnXqmbKzNidWV0TkmQUQiDgaRcPNOc+GLvU+ziD5U/fJZYMqK/SSYZPNT7
QFUC7Kzr9CUZWsQdkAJkN0NlZVc/K9k/D74kLtRsVQxbTAfw9t4ZyQuKmNJ4ufGucxMEpp6f7IwI
yOM4nEjPcexGb2j/Xaiu7Wgnn9zK6w9AXTPe0BkD1nq3UEOyOOkXJ4cmvVjrrVVUbv2avly32Ufy
MjLZQNsZ4yOSz+vUUQVXzX2ldzVozVwJeHM/ATP6N0ohYYtdIX4L7cYkYmWuz2c/q9nWcAa7DASc
wqZKXnMUPOMQTq/A7rzaQ+M8x+QIxRXQyHLiJOCGGcBpgWA8DZVrhObLITRdqM8aX5gxbrkdJhSS
DBf4Atzg0elehGc1nETNqZ/jweBdlzCoofCdvezAb1ndHqXTHjc957QlgtE9v3UxpiGfIrN4d+z8
mRgUnaeG6clGOip4OIl/I0/GnYPfVl1sW+VRt9rzvtWCFt4SJpHDnDCNPaw0tC8Odp1eHcSccmdf
DrIGRdMr30rFjlgxVhlJt8yNm9zXhvmAtUdrZaG6NXJb/Rlvr8HpR1W6BDIwWNbPwcW06x9M3cKh
cOUPgG48nloDsCP6ap/PX2NQvMhXnPSHdbVWkDfrDovoKlmgv8d3A+ML7FAwaxMs8z370ENSI1Wn
fEIyaXgNpGnwb8Wemjh0PONzVtvVuplHexOH3DS8HaDQapWj0fE2jNqURR0oeDDQgDU2XtYw8rC1
XsIIRwuOSdvT5WOyHs3mhauiOKMzvlh+iUI1XqJ5nVxMPe0Yf3V7fErd5JvOoF5qXmUXK7nnKuJq
TLQL/j8HKB/xE0kDkCCA/4dvjPYx0kbvjRL0eA0IQjCO1VpbIBDG40jvnSFzpWPpzXBJ5WmgLPAw
EaJ0txj32CiD/fKpfc69iTMYrbTDiUVhL/ixyEI8WYxGbhJI645jaZiz1p8lou/VZTVNj/mvnXho
VqajPquxL84sVXGwgy7W8EHDBKI3ATwJ3kUTOQyvXf+0ScLpKvALzng8bS5r5rPuNZRya7SLQNnX
n8OhD4qw+zaDNgRHdatVxViSWJQnU2YeMRkl15/mwCWaBLmxhUeNQboNgzpymPeMN4gTEFGfLvqQ
K3x7ydx0N2JIYVdO/AWMWeyyefyiB9UqY9HDefi530iLfnE+Mq08qDjyj7586A41CSy1Oxt9fll8
yzcgK275iYcTQjPyGw4UVm2YrapVujY8E5MaDqG9n56asN2UPBNvgCVYHVQrZSEwKygsfGba54EN
PHI43hEG9KkKpNkiYXiVILULepw9RZtJvfE52878lPWV9vD7ij8eDkpH3qwTKzG735l4MrsZ3QIm
JPKjFAUwDy6P6+WjwvvVsMWvKiyfCpwwpo253jQrRIypPe6GcnkTFrf+AZAq/wUpJ3JRJd2R1F9T
vy8HL7XY1ZokUJtAB5sipPgS5xcTS5Fgcnlg93BypATTSsMykdKO5Iee7FCmFLE7I7QEJQytNJJZ
ZxaUm/8BffUv4MEf3/AO3SYUMk2Ia5R2U7FTF46I/Z6TeZHCd7nsYX/ZjPnFbD1BbQ/6h0cX565w
53LdSmW8SbvJIYNSEXwATecntxcm59XhTTeOZvAQLpH+gln8ccp3SFFuXI1quKrSrqPg5BVBHGDI
1gjzHbPU7gpwSQA9+IUlMMwn28CBnrHuSAAjfOQUXEsXwYdozsHkJ6MLk51H6efnARGgdbshRXYo
SiixkFiyk+EVM+1aeEh1zDnfKJeG56kG0JwbDX/qaMozqbXh9BdUf/1rRYhtRp1HMgR1oux13arH
+D6cyAMFfk6Tl0IopWyB6hxQEUeRGBMIecUMm5gyjsTIWj37EElU41VNQzLLz7joT9QaYzntnoqU
uXUETRpc3cZVpnCGxdAg02Lda71c8NhFdHEBhf/SxIi4W79XNn23TqtDdu2ZaWELVR8fUlOm3v2u
cfrjptwBaWMnjZJRclNK4e12OWbad5Y/T+9AhWWg3aleIr9daptk38kEXiv9GS5iDyds/5DV0Uz+
8TXusLR0JuXDrP31OkS0kG/45DjIuRV0DoV78tCbPXgJ/gJb/nHAOwAtzfM6PZ80aZcFdACzLxl0
aRrk6oath7+2v4cvnqH/5aUHu/nvLvXupReVEuVgppr7xpk9yRdPR+mN8wb2sGwHeLBm7DjGetzx
vzUXexethF37os2Vd1xPjUP9oVu0gs8XLwkwvW6vLtL8kQpuataw9fyAeFzCiX6/eEUAqD7zofW4
Q4BA07na+msyZ1NLXGy+1a9sib381Y2hqqqyXf/Eyx0KB92cRD/VUxe/pMHodsHgEBsyvvTu+UUL
1Y36KiF2h8Nw9U40MvSSEOYiF7enurEUskReB5iZ5pF/nIlW1rpVg62AnzZO2gTtT75ync/VjfKu
zKFI92G8LkpYePwhP8FyEV+HV21OTod7nceE1CBtX9M2USXPlhpcAPIJgBV8ExD9I3mOQZA8EJCk
8ZPg9sq1opH/IM6EtlsvN/BlGOPT4D8DBMgmohRQAMGOF0aoW8w0HCgYnmR3SxWmko3PnhUvSAOv
6rcO8/PYksJ+DZ38lV2xcAfGShgd1fwkZ+3eItTvF+/iTPZCDFx/FlvoWOe9HCFlt5pn4QOfePwJ
sRJ5EWIcqjGpqhATY0AJ2+G0V73LEzacdtG5JtRuhsVQ5mPLCIGr8Nd3SK3C9cRRQXaGqeMnbyIY
52NsJ19wnAqn+4GSSIVIE1ntroCQ0awxJuXHx/dJXnfjx29BGVbbprdizaHbxg+LjhgJv9ysTqWL
BRQtcbFNXmmDVL9fEdNKpCBYq7BiEEi7/lNetu+q1y0Vu4i84kdOJ8MFOxms3PVqM4NSSiyqYTjI
mqAhCIf0h7BqwFu0j3yHMUzAQMjXeJO1+dWVDjrt+Nn6TLZcre8OvwQol0e4qC+VZPdr2aecC1mR
33ERY7G0wVw6HHNKuyJQLEUG/iRiJAjaMpdcOIPf7SoP+TzRsPRP8i3IGaRXlT3Fvi1w5fcpa1wl
nLIju88onOwZGOGuVD/lhqfPABVzgnCdz+nkzi79uJVsp5Y38arPGkaFifwUohsgwAcWTp/9xcq+
aMsv/Do2N+/F5nRZZV8s7Q5NuIGHKZ1he0Ei3iFKVpc4536WO/FoZq85LDQCN6jEhymRAd2nQD3K
R02WVHv1tNEGXxcPGX03sumRKq6Mvm/nlRLtq+pY9V6bzgsRFZjXYDLT4w3TLIp2gfnS7GztNccI
ysFl1nU5NvWcnni2hvsBSxvV3RU+mBf9uNJcMqCFOVPVx2oxI1xDHEH339l96IhPl/mtdBItjMbQ
/IgS/MstYykUdrw8L+kysdfcpIYdxTgNjU+DuhAJviw20KIl8hkywaIPEWRSQxa0NsV4EGZh3Kzq
NmhvHv7ApzeRlqqg65j9xLiyIWQdIawlixu0/ZUOHdGSD/VW/Zn5xJCpLxEfyEjHpTQ1sRmlr1L8
4VvT5nUTVth15pWFD8uVblK7UA0wRFwJUXDtAgFmLaZiLKG8M9WCuqAkP++8r3hHVZdIxXM0P+VL
wtlQ/HW6bbJQMt8mMkUDmtT8ZKEQZbDPXjCHdZvva6DQXsfqUlFfZtKqHl/l20Hio7F9WRVMQZks
a2Q14GxEXpCLXcoGDcp6+O4gUbmZS2L9i+QLR7ysRiyp8dNKd4CyHvwbN6OJ7pclDlZaPjkrvBXM
xWfPxYpgxTVDDHae81O1Uz7FFU2UscB3R8Ie6wRWXS4IwLDKZ4qdJ2OPQ0OQhkUoU+CaAV281dBJ
UTK6P3nOltxcD+9fqHRTG4AWjC6PeBXafIiOZL01bDFNKKFHZeKDPXAAg58AKQJ/8NWiH8CUI3ak
9e5QEGtxdio4kX75PCl9irn4dvWjY+JPnZQeHC7z0xN1P79P2sMWomc4g7En0VAmbrpqwnwTI1ai
AQ5HLMagmAuW5DW08/LM6jcKJHkkhIvk3XwhDYOveYOBrmGtSQGuLM+etk926luzio7xE6L+leR3
c34JAUx0jPY0M7SR+oTl19j4Ju7UdaTzJ9mlvhIsOu0tJrXQULlEtxUX3LttwHDnREU1czhn0ZEe
svmVM9MvRAhcONhwkmB5n9Vh1m+y+ez5wqvFZxL8hbU/pis6jt39RiAyl6c7YKRkbrU9hCea4Q2e
30t181JvxgU2Zew6m/TA64Op9+xZWs+22Gjb0bvpq0G0P6X2LFCdf69uyCj+Z1n3R6VxV0/VFBlp
dqrMvfbOYcWnuJir0K1YtMPRNb6NQ/UNwjqZM2orDOET6Ts9vxfRJqWCjuIV+lM8ORcpy6mJS9e6
lN5qFWXAT7S6SQTsCz+xt6tZmEQsYx71SqN8s+EbP9lxGUyBm/oVo3YeyYb9TF8Qc54ue5dEcKfU
vAEXdnGlNrsiwUvjjS1FqBbjxWdMw8HZTPp5xnZU2s0b+9RlEnUMkXdtPVb6A7JTfDi6IZQlh9hJ
1nxk9QiOx3k/7rHQ/JLiDUFgAihRtYi7BtuOX04Vz2zp3AQUOYVzPTTK5MCL1vbyI/lSP7sfMv7X
dLTQKRz1E1PJ044FvWfFYqHTaI3nSc2ezEZ8WlDw48DJQjCw61Rw1TB9i2rCXu0Lbjf9AgNE0REM
VzlwtOvZMbBYtGXBAhmt3tpvdgbcvJ4xa2yeYMGmvRVcYTihT18A89qqW2yuPwHtMOLHguo5ddpD
pvqXig2ruTlZd8zMXafNTfIPI/x0ZowzTxi4h+BVuJ+hXrCyF+2t4P6m8+gHBlHlNMriTw2vRTQy
0MjZ2HonG7yaiODWMlgAblbF1k9UYmrnr7fP6DKX3roWPK878rUz/B52zScoKBuP/H5+Px+k4KxY
l/3gTzTT505dxUQr0vKzvD9dwIw+1fdruUxwhiIDYpUeqyd8JSV+/COlu3vtX/PRnaR7RSCur6In
QTZxxy2bFa5pjI/4CIa6+kF5Ru/T2tobwDAxq9XxS4QD7iVHJvxZtJAjG+fy1Rj7yVEjdPgHi/YM
znvJ0s8N8Vvct3i3DU9lPBExsLQgg0hfGbI8UpHUKQajoLQW8SINaHbA1xLNawe7wYAIGgmqH1z7
eCZY+sCUqSZqD0MHBSI4D12ybmeHy7sB8yb1IELNhPdrFJDu+W6i5sIlEndRQD0guH2xLwlRE+z8
OXdOHhmgHzNhJTJVAsxFCwSuMrCaa8dG2PCVDOvjihdf57HblCc3rbY3LLzs7F3rgptm6y/GF3Uf
zowYuPOK1h5xrzDca79T0eNiuUWsZFi+IXSpcj+7OhU7z7J8hssP1vypEpIjQKuxdTZFWOV2w1P6
qb90H7HNiWL8BoHrrLnZu1l5HJNN7wLWzoTUpogASUw9UB+Vy2PC27Frb8igAAVNNhcGPvD0NBI7
ZQuVc0YX7JvwgNM3ssS6FR9+8ko2RvGF9ViAEjSz9dHPzo48bDL8IliaSj9q8SLEUpGa/7IDkmol
F7C9UB186UTyV9qn8ikiWQrY31WhuV7nbBiqfaqJdFZ5nvGe+o6bo5a8yTO/GYPEWEYqigBy0bSI
Ch4Vbd7CScLdmfeXC8ZQIQ7l5yTd3lZXH48jiessWVCOoSvPWNb/fXEW/z5O/+8u8G6CL6RnWbqW
afLU0IFM45WpzwLJWCnA1xNQOYHj0sPkHvPRnnA3xtcjRZfGahZjIG4RK13T/alejK1i9h5R9GIr
OHSrKiJLY1GrT6qwv57Jkx99HSoX/pEXis/4EmbnVYneo1gWi8aNc9s86Csm+ntlA+HnRv0kDw6F
Vw52QLP2Q901+IKBHQRUgqE475HdzKkQJCvLCcEOi2LB73VXBMa2sIGUr5wOyY2y8OMqLyfSF+Y1
H8Pu1FuqxPQeqppjQm0nXrhYZuVySOftiL63YzVzo0ay0tO2Y/WAxz+G2GCwTVGdc9OXOlEgidfk
tEGzeazMH9zUBxfXuGvt0zLvRTGPJ8YBD5rk3nzQBG94Uam1qLweYHj/UJP9Z/j+f5+hX5rJ3zgA
WpX3507icANCeyacto5xKwedASj1zL+TlfE0OsSK4PKSvV6oHR8hR38Bjn6vMIw7NG8cUrNKzwm8
nXk3efS4o5f4/x+GS/dnegdQCZV8MfSEM8UJnCFpizZzmihNuBAqNe/Bbbx3Fbg/2l3dpLaZeDvn
nFUaDMt+ns97jwcKMP3R5fsb4vXH9bsHoE61dJIV0rMnt5TxQ7Px9X77KoNy8iJ5xG3WHp3XHctK
mTVSnRucV0V4pQ3iw/NyM/xz58VsPszuC+El7X3i/mIA+ncKgMqqVZsdshLn7fKXmcfq/HR5P781
H4pDlg4EGSIkPRm0ArkPdss2obFPRONcSrfcnrbR5uL2wfV5RvGEEZ6XUhiGaPsImwhJDdpO1qDw
jPsH2oNHq6txv7qeS/OkTankScCbMT0wuPGpMm/Gr4uLAygKgcuH4U0Cy39/eqS/4HuaCOdSFjRd
1rVf+N9vb2WfNI2e54CpLAKYjEZPnlyiDLa5skq1uETzKA+7J4x/vLRcKGia8gFrILejKptCVjus
AP0MP2JC5ofnB9/tL0/AH9/t7gno+8vlNMNyYqe8N0uy8RAQGsv2wOwc4HOv2/q89mj4LoRNMEfs
LPG7mD9SMPztof/jS9zdnDFBGKLIwLzTy1wpduVd/Mm6MAc229CBPrghf2Ou/XG8uy0vUmbjWAuc
tFAsjMyRGiv/2QQDFFGVtKfRjRyAK/bcKWFCc7D021NGWrfMQqeWepaYehUBLdAvoD2cuERkhV9W
19FrMnpK6YFbkTTtEfdY/G+Pz72+g3yrXugKmcFMN08gq9xsoLF9a3d6qDKdQ19FcpyToHT0xqW4
yq4+AAptb/z0SEH+D+N/1sHfL9w/trNMFM7tjBt1oYjM2+WpXbZpmKn7k4JuDpwvYWwFYUXblHFw
K31Y8+zsXeQWZQgpYla5idOPvoAZjSPUDvMbmXCx8i0355gpC+RkopLL7eI9kty89rMdk9Abub2P
9sm/1Fp/nMe0bf/2Rp4ztGh5zBs5qa4rvpkxB0rv9V9ZjYZT9K6uzTssgH3dLl54HVNM0XnwB1vN
Ar2GiGUVzQuMoXniDo+YfIY5bZL3d/y3OeUv/6jfvp5sNk1eqEKLiY0UYtWTLMdQ7aYoM/zYa8JE
UOpqq/gT1iIh3czBnm8okBhgnj2J5kW1Tj9x42jxW4R7+EFLrh3EGfW4fUXfXrVkH4CMm7VfM0+5
iI5Bl6pU9gh3rGE05pqCczaeBDLOUQhqoKnMIyCGMZ/PnOvufDx1Fk19HxZQjM+W8q7t0mWm+cTF
nSxskDHSIjP853Ufv0wPR+PDEKuvNj0+HzGReXcIPHoAbaZsK8hoyA04KxV5kpUuOSH5q3o1UvgE
VoZQoqBfsnGjR5eguQjH+l/sePhnMRbiMHmtdpEe1EDEbgQrZrdmTA8XbIUNxJuxgob72aRAWLOZ
VS94bLFkggjbf6KY1fbiVsc8tnb6lKE4jMnFBDLJvStLNsNpqA6fquzkqFlkxyCx1TsrHk4bvvjN
6J2v2hTL2xsz77bwz7hu5JZJX2tXLNqlBwv2nIY1rBPGZ8RKcdIaprUvsyfyZJQVPoWQZLvXYgm3
rIEYSoBZkG7jvRl/9GmghOYmfQZ0MOYNISetq+gOcQnRrneVNbn0RUAxmZkBf30DSLsSyIrHsW9w
0pJlNk4kzat2hQ/z24SFSxN8gdGFjO1saw29W3fe7Vm5HW44DSu7ihoaV8h2XmiUyt9iRWDGPEu2
KRdiOUBuugYtUNcZFfyLCYszsm6MPvQj9mQVEKajbYEnPqvGHb/jnbrXDPemv5sGmluAEua15MTD
HAhjgHTJ61e3oNmkzkUm0GPysI8cZQvjCx6T/AmJa8rhOM/hhJ3gyxmE40LpouGHDdYYOJx+mmvQ
cgLpZuvTjs+Pw3Z8TjfpF0OOz2yTrzQV8hjmKpO1oT0sIIxdjoxJQfthdfGbC0kerYRF5bOvrSkQ
Y5ooFscICtHTmbUnMJZY0i2Kmkqm8K7r6Z9xxSTiBCgflhafBoa5Np6bY41JGyvBzI62wN2Rw4we
dc3tyGXASmCigaWb6gki3zkUxuCiBHxzTWWeiP4XBdEJWgdEYbzGMQhHksMQAMmJ4WYIl6J0kdJu
z8EWSrxU3dNOG9zu9pVjAD/8mmcTYgB4tsHAu4ieJeFVJ7gMh0/YgH3MMEDYZ7+Oe3aGz2RjxMFp
l20IvifJBBimdvWTJ/vV9le+18gJ6SS9ISu7Hc+TCb2Nua5b76bYi8TjXoFgFxY7nowo9wCY/sys
wD4pnFgennflarZORjhzeAlA+CtMjwzP3eR0jcXxKmfC0q7rXVQfBroQcITBJQVA8Y3Uredn8sQi
yK7nbb5qjnh5vAPaj1YHyiOCujjSBdXBPJrNhSeeL+iGLVFkyfH8XR3bt85VwzyIfGWbbMx1DK3R
1hwMz05YJH8AkGNuOcUT18uYZQF74K8zpslIj93TNzyPIP3EbTmGtcpAu3lBtFY11iU8MfTbkJhQ
+AaWLvEKhgDBHLk7hDnT19TKX/lD3GXrW1i52TFLfRJpJKIdLBrboqFuZtVCcG1jAmSuJJa1s7nK
2mXPW6ZiGUPKJ1TSV3gDl7CIthpUPhCgNQgKL43iYZanxcxv9DXXurQI+UGi1Oq+KIZyGuYyq2Nl
o1u4FT90FuPGP8cfRcskN9qqKHrIGimZV6jtXmnxcrm+dwi02b6YmLNrZDMXJWfGhLe9HpvqWzrt
5f5TMj+HzC/1HylMKCtD0FZ3fqXsCrAsXFUuP5OPGrrEGmokQH38LAubKN2fumAk5SBep6JfFAT8
TPHV9ZQRQzS6NB9vnim8GzCfIYeV80GatzAFY3If/BJOWOKMzKkM9fskHLNh2VwPCMiHDoMJ0CGu
iFWtz68ZVgCyczEcSG76t0bKWxdMhDICuHzJazeZX2CUpHnazeuI3ny+kiT4Pj4DQrVYWgYpsJqD
LOFtXN4OzIckKwQw6naw+my4gpLfhOcNfwPT7l1jmrTK/Jh5L42ARAsJnIeJ4tc5mdhNzGsOJEW/
a4satu97x9BjJx2ZwGwwq2QoAL0JEOu6IOE4GJ+6w9U3jhCcMDoUcC4oJ2PNk9MeE4uwFTtdqWc3
Wkt+cZA+lX1zKA7MCVQGHsbukr4M6raa7VOwQP7GTxlDFH4Dq45dUEtRhcUMUfoFqpNraivXfX9M
dgSkjOed+gNbAvL3aOlnPkhIF/tS5SqsrXMkukm6mHqsVbEr5sRQH3OAMi1MvyFu43LTVqFe2Bdl
bcjBiIghmHnpirhD4LQ8fx14uwkvJZ5lFavzG0xZ+FGXuV56/UImaZ1hB2OOY3Uw9WVZMOKPfspv
JMoxwF+eN7pT4+jOBNOwh69mPnPMJTw6UCBQCNwryJFQVtfF6ZgcbpWlMlwTrH/vcf5hfDpVrb+V
U9pde5Gdh2omCTCbuq8JKxAOPKYzwAKseNf5VllAgPzfHvKuw6jK6pbJOR2GxNDKw2up2/CG2F+s
JOQHgQRBgnzoLzthHv9SNup3vVx9lhIpGi9TL4f2kxF7ORFx9zf4nZOy/7x5ZCn7N7zp9yur311Z
bM7jLG6oo5V5o7qIfAdMPuTMq2CNLHno4Go1qADG40WnRqGjgl1LsM9U6j24x4/Ya3cXXIt0/YT4
deqx2+YLCxoI8RDFPkhexW7i8jJ51T+Ga+S/9Wa/PVr3vdlMkMZTKorSLk8DU2SEvvsPGiV/Dv5X
72CMsVEVZl4Wk5NOsvUbZgdfyYc5VwhyoZgKiXFAc3fmxYi9/PjvF+XR7flHu9ZHXZpL1+miiN4Q
ZN4w6S/D4vR8ozCfufXy5kJUjb1dqvkGEjFMZQ0vLx9Z8j14MO9hyVOVRnKl82AS+cD54rX1QsPq
XHbMpBh2OKAv/4OsyUdHvYMiS+VmqJ3Zc29+MtCEML9mV06sm25l8uGGc/RPlentloCW2BED4piy
iR/IwI7Znl6GxewNwIXO7xeo2Hc3T1OC4uSzmBdzWqAH9+ovwOnvr5Ixnc1vPd9JlPuqVWtpx1R2
3w/Ld2inVF7ShwS3/K1BOjAV0nLvicfoOf2ASV9DwlupwsbqWzAKuNXOqQyhDhSzB9/tb9KyP77b
Hfwp3MxEGbth+m5SYuNm4bSXgNoeYxviyMBpdlP0qs6oPAZIBFT+fgTZ/BUi+v1Fu8NF+1rT+rGZ
cKr5BJ7d7GnEevHl9wogsbBnDAWdf78j4oMu3LhbTodTTT0zvduDN5ktDVa/QuViU0hhMNStc89k
mvzgUkvKo6PeLamyOpPjQdPpVSdVpH+R9zhowZVryBgcneTkkthcC3bauBcq7dS+AAxyTzJP/yks
GTgmPomUEFMsciqDWeaIrHt+t5hELji6GR/mkcE3PliXLjjHXl+vsQ+qnk++dFCXjN6IisinIAXs
bGekNZQ2P92RQf4xo0hFIPOBBx0UHfE85bDC3Gk1twTHNZA6zMkIIdyJRMzmEpoDmSzmU1R+E/Gq
vAxP9ep8uKZwN53+vK6hwLEPqE6U/jhDNGBqTvpyROe3qYkd0O2S0txnrWgC06ue5CUxRYK4GcXA
QEqXs1Q2drGVPk7qTkCNwnhW+KX/GmuvhRoUQlQA2cXQwK0xVrPQ+OHomDypPt8koIh+LY8EmMNm
aDmPaTCvkXsXoxz+Sl+jsBUD85XwT36QB40k4R5runyJyZI+2zQn7rqXVzYcOyPZJa8l6e77AqCA
kkzFDWNhGnsCQ+V51/mDuD4Xzon62HAkMimBE13jAvkjGCEhDJ8jxXCx1cFArBvzTbqjrfJj1A9S
urzSK1RsHB3v2Zgd5OGzNb4qzAoEW/0eLoR2PeP6Y83M17LbXcb9QCLuNVlkOvNv7NvyQ1xmjplZ
RUlC7aaP8XUzLFGgT40+s9Nr1XzHkg5SQJIOfPbmjc8VnsvaF/qFQphIVJHrvpSOCck0jj7u2gn1
QdD84B17tH/ebdtyN0ZKilcBrzX3ezNlS08Do0mY/3C08uBY5gSF/7bC3sShjvKJTAxT84WOle13
6nXd64DWpPcfnNmD3cecvs1vR9OrrrycZ+N0tHwvjfvzdTWuElrYEQ90Ba2YAmfr4Tn+bdTw2zL5
a9j7+1FJG87EFP5yJTooTqtn0Tm5vwIoBldYxgR16Dj2wb97OPgT/4ap/n7o++02k0bzMm3y55+T
GRIs1yHATfFE4YmZ44CTZSMGiYARUu8/rLcfrJrm3e55aS/iYFYoO5R51mHZBhxBfYEYkiyeeQla
h26JNubf7/E/LPnuGgvzbl8cZtFF6zrK35RFZV/AUIy0xRmrGVi1k1ZhZmPtryD20vYpYTgYLqwH
rEqwTYw2MlqqS30QzOdHfYD8t5nO73fibq8s23ymxAJ34mJaNxzIrzo9iOCW74yY3oTePh0uE+K2
ZvGD8hsTRbvtVx1eIDNIUevxx0xfXM9L8cQ3NJ1a2/37VXtUTZh3+2rHtOdUnKgmRmxWJzYwEtoG
SI5yHc9TNZgs1C9uZw/mkkBCJgK0wd2DzV16tBjcbbPdVYVx30y9EvRgJLqxfz1MPlKQl9Do4fq7
wJPZvi4Z1Pt+e5TVRyvfg4bFvFv5jGQ4D9mZlQ8V+tQzYBh9Cs/u9B1gwDswNnUbD80H5/2gFzaE
u0Uwv9x6Uy2oo6ZRG6bINvS0qXhDQ2P3W7w83h49juK/r0mGcLcStm1T37KOQ57RJLgDReKi2YId
4q9MEw7fiDDtF8bNj1uAh2cr/bkIC3JRKXn8q4TDng0+7hU1Pgpm7fnqVeu4puPBHPLhKvzva78h
3C2F+qBdii7jCf8/F3lERUX+EtXj1ZNdvULl+Gim9aBcNYS7JVA4ZeU1NlkCW3dIHFLpFbddYbgx
6Xwd0DeIxd4lffA8PVgCDeFuCTSvmlbKFUtg69L3p9F8FHbyVrai3P2VsC0P20Sj8JwojA2A7WUa
FEpMBtDfEWFHFsejvUD6943IEO6Wv0jphsuQ82oLMMYTpBjX9yuac6/fy6i7bz9ZmVntMH+dqzg0
QHiL8YQB0IdfSuRQ7s1mPhrJw4NV79/fd0O4W/V0NcmTpAWEwpD3hvhfcUXfYDICRj0hURDQx83p
cVbDtI79vzEhQ7hb527qTKvqScjVhtqU14hJupy9K7g4zLxEvMCEUF4gmU37szhPo3UOefxLSJdx
sSHCDk52g0OU2FqocdF6PlgEHz49d4tg1ImnTgJE2cl6gPCHEpCxReXl78Y36asXgmzRPQI5MvyY
R5FVb86pd35FEE4uFDrixf92eRTvlsfbbcj6tv8FI2mNl9y8SX2J0ctEPQVu9aJXSPmqYzyY8T9o
bw3xbo3UuoY6uOPpSCcJpBVN+bMm7DhSWEeKtYfn+eBp/PV9fqsTzQJCga5w4UkJvrD7QDOeGK22
4SjYR0M0BEKf1AAn8cEtFx8d+W5tnJ1nN7wqWZI7ZKbwlp12laJD/qV4JD70m5ojiD7+dy/fr33i
t9ONxETQZbWVdtGhWUahecx30dZ0W+f83OzHzZREI28fHPPBJvDrQvx2TL2Mbjf9+p/1mGDC1vkv
0s5st3Ek67pPRICjSN6KgybLkufhRrAznZznmU//L7qBLlnpNj/8ddNoZFUlRTIYceLE3mujVW/z
qdhB1/5LdgXCgkNH4IT45wt/Kzf6p/wzPtfjswtrLLe+ZHzWV3oMXdHFbfbBeSBI1ZP0nIP1xnKK
eFy4YQayx9jmtNRKOdHPZJJKVxWSW7VdmTJZcOK/LP6Mz13E2Y9LvSYcxaljnGEnKO47cVMMD5pP
Xje8Dc9Bg/xMfBVmIi9F10AFSlxpyXHqv/4CLibGLpSHNkwZh9ACpuo47JZiQRJb/C5pk9RHtCe0
GecocyKamY0SMYJfixK5lutUmpZMJJLoM/Jr8zltVzjf3Hw3uMkx8Fd5+ejRsZ9XiEqfZcAPC8Il
A0vImrBvms8Fu8MEGjmaCShoVTm1ylZ/7eOribc96DdOrD7TjNTskCyuqskCi/OdYq3zdoJ6QEBn
1WvU/f1Gfxreahg7ZGvCLUHqV62nDKqprByedc3NC5g9G5Vy+kWDw3gEAc/CW75U+6lHE76F4usC
UgiUhMBkQuBfxTg9OsNd2MbYvuzF6XoA580+EvaMw1mYZNEIGesrNvGLeLuY7HoMnlcaplaSWCKU
JG8lNG49/Y3kqqu25zuJ8CbhxwrAUdQaaYsnxHaeran+eq7gVWemuM+9x9kY705K2hUNXz5iFumo
3kyIoz+jsqzdzlFcjJW0dWC7DPtJHgFFZbLXj3vcTwiZ8W7iUOfJTIa3zeKjmpadFQfcFjlidNyg
gLQcLL7CzygWm/4BtdS8YvF/1M2mNHV9TUO6LFa6oDzFuULzAm4WYBj4Sx84H1ewUqGnKNZp2R04
sJiLE/ofa8M/l734JjOvEHJRZeZKf6G3alf9CSfNZyJI44KkoQwwIYFPGcarn+fM2Ru++CabpG26
Jq/xfQ+8JNmSeMo0TCk+kMGyY+HgClDGv73sZbkRESqcdXkj3wTQ5qkLGf0C5CW0lhYhrAT87elz
ruq5xsXcg74sN/Q+SDzP5/0i2Te4LO1WtsBUGh/TN9Q7BNYAD2FK+pfP+bLuqOI6ibOa2ly/k3Fo
83L796nu1rZDO6Hg3P/v3dh/R9Xnxunsc+QQyNdggcg3C/ogimVsR2gfaubSz0QjnzoQBzkalOda
+XNj6rLoaE2hU4eY0zdxKzxDOof1tYK6VDvG8zS5i+//p7Oa73fb/9ztNDmd3W2ap2KvalxV3ddE
rlkhMdALvNE+G7AF+gYLIhLA2wUQ5vk96Pcz3z8Xv9h6dd6k/59O2kF+4dheSpzD9jvoy/jpHfrM
E9+ZbLLZYfX9lu+f615srtJBruo0Z1iBXd6cViP0y2Dru+hYHGGPz3qduWg9sF3+PG38j63mP9e9
mLASVZAXTVxMr3i8ivMlW94FJRVrDLmlB2MzogmSVulooaAJ6UZy0qjfD1YCRW2fALx/xvbsPf8f
5rOpsfH3Kv/PD7uYz4RF1FV6wpivn0e3u56AJT7JDvwwZk9lpuKcG+mXNYUsLqTALBlz8XNNU8nb
maCEVnkCOwzdHN5CJrE5WfTcHHa5ypZebaqnmFsU1i0JXpzjfIJcjpBfUGS5MSAkFC+zbZbplf7w
ZOWLlpIXKU1TxAxxhAaPwhJAQ8Eh+rLbT5L1YCMR+J3QOVQxH9M9RbT485D7HzvF/75Z+WL/dCqq
aOga6tYTMIOt3zgVNYRg+QMEmjBz/g9Wm5mP+nMTfzajeLmQeL3E5imMLX8CTbZHpGYSy1Q9MqKI
v5mapObLbKE83cpPj/piKstCr221oWSTCpsHqfNk2ngAskPTZsodwvXtzo6q7/vC/zzeixksigs/
j0O+6Mm/1O3/046FR3ct4sueeZV/P1hWHV1a6KYmYg75TPU4e7CSULTNEDX6UTTuGmfypEjjVYZO
F+WKoW+ocpdCfJ2u2tkD/b/ny69XvniyyAy6BZYU/Tjp34cp+WpRuTpyd+X6lzSuJSuG4vGUAECb
CwH5Zq74eumLB1zUaVIvBm6adMxK3MvZZKlAaEGeTr0iSSVejxkIelQEylzT/5sp4+u1L5YJXSx0
rfK47QnNDRFqAoHgSUisQSCdUnV9WPOc6jfpeuZN/z1pfL3wxTqhIUATDZ0Ll+PRWC3kF7m5zUQ+
XRNja+YGYN9Bysn3MKOlA8KOIbq/G4LDzK/4uyPx9VdcLAreqUm6rC/1oxeuEWxJR9IZYnfotyPH
LQ5W55Q+rdPi/5m7/7+Xoy9X/vSVnI1089Rlk1BMPwbh5hRv2SKSDiTt9JaMxA1g3PgYrwZxrtU0
89TVi6aa3jVCcKpShtpKHA+Gcm9EUB6psaXWJaE2zx6V4SBimXCi1MUjXWh7dQKSujPPfeY7v7Rz
lJlZiJJXTF8b9SemdkcF50p7jcAFVM3llDQ+YSflYaY++ebo5etzv1gskmFRaVVS68fa1livSClm
s+hKhYMan1yrBHzwpMpLTVJ3bBiCszXw3K1PQ/LsxQ9qHRRawA8oPbvy9ki9gz0YBJw12TpsXChz
ymN0Ii0Uot1cd3nuc//cp59dvDcqyHIdz70m/Gib1e+e7pJ+4zkqVZAlpMd6POhE0VtRRGbH3LOf
G30XE51g6qc0DmP9WBFD6gT5riqOER4Ne+g2wH584bnRbvvmqjnizfedrHxKMYn4M4NP+3Tc/rSK
Xkx64pDo/eixooWbYrEsAHipMZHw652/nUCjJR5zCV+f7d1OpvNiT0UTOOWusA4gs0YbuPETmCRX
4OAAjpIi3WJL+SM7OYBMWhcb/6W/kw2b4340OieIAEuSzV6LfY9Drlyh6kmR/lQB8qNhtUDe/AS0
F2KDJr5jpzD6FXkwFBBOuUaUqzWEX8Qb35RWI3ERKZA/8zEernTjfowzu5iIHhwQgCdGx6gBEjPv
0wAxhZs2iOqFW9Vbc6d2g35fzd5qjQ5a/hadHntQpsqbkUGRWLzSUCJbUWquFyIAqsVxENH6vGnd
x0SeIDO82wQQIY2ewMvWVcXnuHoy6M3gIkG00Wi2jMFiyG6RMGUPiyMunrvwUOa2xNkxqdOsZECe
JavjSeC2UKgJbwJ/S6xzW64Gsm+0Ff2ckvAkTuMQRssOE4GERxs/HQcuY2hJ0rvavZy06x6SPH/D
k/TuRSvp/bQg9m7nLZ7w/Xn1q9rtxZ4cC1BFGuxBCIOLFx7QUKAjdwRCCThCyO1T+Sp5S1PZkFx4
m+8AP5GK8LveAWkun5D51JP3fVn8yiR7NJ+8/gmjx7gh20EWjzKgp3rLGVBU2XG8KTDy9QQPtyvU
3O12IqWW9mCNZPKtQIyuksKpP1RtA1bo4Ld2BOYnUjegcLopjprGHhT40tZ/DU7OK3r1f09Nu2R1
L1sTMA2YCJ3BCbYIS23r7eIrUuS2wXVyC5T6ETov4QL0Kd9k6k92NOBYJ01rsgYTN5nTcrvAnXkA
NafCpbZKyfZX4nax7/WVdy2vRle9Rj2P8QaQUt/Y+V7bcBrshpa5LlHNww6CyzrtTs1Nymu4lojt
I4H2Bp9Y4l1NVFqSBTfoVBkJhts/tDf9Q77F2Q5BFW4qLPI1lKRuTbe6K1dKZOOlsPCi0a6bsA3V
XUIEJc27Nc/hAV0dC/+V0Fn1BzFrTnEQbPkd/6gnIaQvt59U2wlaRA++C9ya8EDIG3RmPjLKxAcs
0vyR1k17aWkpk3TuIn/E0lB6FiZxgxluQkvRxtf8j86EymGH0GfDgwFIatViR4A5c4hNZ5Ft+leI
Ev5WPdlDvh124dY6nZAXLiEDEyJPqtEeN0S3kUG0MHRoGSgdxMkgBGq5AqVbJ+88t8W7gIvSOt1i
+Z4sEPoGxEZwGBmN64ETLFI+7ULgL1SOZNPXlsqs8kGKKPAk+ojohDBeGRNdhP/fgWX5RPaKwDgy
15tO/BbGTULwEvaABXhnYWeGdlMhLbSnZxI5OaiPEchTxT/ENaOtDNbxxaSE7VpXHCeUidatIeAO
K1wWQIG7jbkR0ivvwD+MWtJYmBS0awFYb2/VHMbiKESQR+Cv3F/FlvZC1Gea3QqcTHlbNZ0AuB1n
k9ctHF5OJrLW7fMHv7sXwHBvMAr6r7BDCKcaWyeJb4LkOYHG0F/xhxW5D8ItP5I/ydQNUehSuxYN
t+4ASbnoQHBH8H84pceMsYIkBTC9m2wf8Ir5d/g7w9yNmPFQMDRHYLkNQM7X0+LQn67UwElc+Ckg
MXTQsc1SNLZCvAtbjv1nN8F/V5I4Kkj/prowJEW6lFsJSnnSRoMt4aDtDMBvpM4RIe2phJ9Cldn3
jky/A5k01JWZWurvncvXK1/sXIY4CeoopUVcu5NPMrvtVtIaOPqaLcwB8xQA8uSu2xVzFezcHV+s
5rLkycGocse1vUgcEyZktMUhtpdBdL4t3HBr2vrVzL3OXfNi5Y5EwRPKinttdJI2ncW2nACorgRA
JHEIsIVuu2reZ1/u3COeCpuzsikyxFCMIprS/oYpFFhkth3Xp01A1J0C0SVcY8C6aXb+auZ2/94k
fH21F9sTWZGbQo5o4k05xBvcqCAzQxIhV1GFZUs2pq9m7hjw+w7ef0eyfKmHkoXMiJrpooCGYWA4
pxGAGcAqlRPxoXmnfFya7qhviympwWGmlx891YmFpzR1ytEZ82MMpkH1jsHiIdKwed6d8OfNjfqp
Tv+rhjv7lRc7Ga0Y+ubk8ytFti8bUhs5Ni84R/Ykuk0r0a5fc7CFM6Xj9weVZ1e9aHWlYiCmQ8hA
IFeE+J4AR6y0izieKh0clRuFYFMUapu5vs93mG6yLGVN0jQNYIZ+ed0s96RMEMWbscZ37MKiro9B
vwQ2pKWP5O2yfTO1g5j8ksotAkZdsIbFsYz3CXTT8CbssCAR9nQFg6QHlG+6GUta7pgK6AT7NFwl
NeVhfCMutkKziYWZYfydsvDLr7/Yc6mdUOt1NIjMFFNAZWxjcc6X7RO4shNnzC+qbGmvyVXvZAjX
OS616tAWB9sMnJnv6Zvp48sPmf752XfsB35NaGQvInqQ/+Qo7uQXAvDKJ2ydgFdKghhcNVnOXPS7
8+UvV72YoAtdzOIo4+Vha2d7T1kKSV1YtcRFwOo6opIn3D4rrxPdhaRNjGZ83z8rLq2QeqlcmYkl
qVeNR1V6tfjoXjXxl5dPEvwFwWkUqh6fmpXhZk4t9hp+aoHJBXk7vCm2+NGw2E4N2QjozDPnWVg5
AxzcMt13x7tG4bk3thVkhCXH22HgRPWv8IVlC82R/BDIrxyWkB4j4s8nNOuX/AiekKAUNAHFCtYV
/FuiSTpS0UP/QPI0OGOO6zTowTlHu31JqNKwBp3WVo8SE0My/TDt0VPIEFotArfT9kV0U5L4cVrD
Tfj5qX/Kui/mhy8P/WJ1ik+n2hMVWbyR44Fd0V4grcxDWOrzwgfpRYzvstMd2uRTc2tIhC3eBqJj
dLTlPZZR0eQ/+QX9EAoETs6as8BqF1HZeLXd6GslXSGQS8M/mA6KgLCrtXK69oa7XH7J88eWeB1x
HeSHTNj2JX4Suyip+/pVqq2KbqOk6xYDdwB/7s4gIWkYjtBA8uw60N+V7LGR8P4SFebKv00QemhB
d+36UxP6J9xJW3R67EMRrSGbFGsn928MrAyNkzWEWj7XBAOFJDuCZNtqvr40gmhVyYZrLJolAKE+
mPmyv2u9f3nK08J59kFlYZFEmc4HNXVNJzkCCoc9e1SXOtVVb39+p8r0zn56pxfLsCmJiWSofEi9
663FDxFQI7LJt/4wECuMfMgG7+x4a74NEQ6xTcR49wKkV7slbEd4Emon2jUPxgsW6RsyQ8xdUm5L
wmEoHRPS4n/+sbOT3sXaHbYLsfZiBdY2u7KxthZ/hrfm9j8Oi/DaXJHKHqY2ZyNTpsa978wePWrT
w//hcV06MWONpbrIeDkETKka2Vh9t6wAlez8+94+QSrwpnyih25PgNceUCj2nykEc3Kic1RX3ShE
tq/EPxPNW2ofIWpKJBgflb0+WDK6PwIDWfAntWjIgKvIGLSr8bpiZwRLzSk7Ggo0E2wPkcxz6K29
958fsDKteT/d3kUFYCx60ewMbs94qFlUGjJt1+prD3az30ZPBN1CrDz2v5sH8xas85hj07aIfGLl
8f9ACgBlifCfL129EwH7YkmliVLbcz9T/rvfp51/IpdOz2asxdLwmYjAxugcdsLlZm+sOYZup7/x
G5iorWjZwPPsYW0W9sJzaDaIZH9hjKENpk/BKTRhwwi3mdvPHnwo31RSOhHZMtsXBXHLJQesqxQx
P0WIlINxg5eRsjrT3PGXch9pK3MdQmgn5AGIim+rQg6MEOYy2/q8ai2v+aWJd5qxVZNfCsz0oAV4
C8UPTAOwHleuDyb/odKfnKyi92Lci+wFvdMfE6TEkD2E0oMhXxfNTeI/yN2Tgn7V9PcyO3XAEqXZ
unIGd215aty0fQnVa7Js7MFJHBFoSgctYxUi03ggRvl+hISAII6oa7bSLDg1/85WF/ZttdEpTRVy
Kh06LwUxucKuDB4J5BZpichEC6DOJoYI6IFfIO9E8Q/bmiDWgOQnR+TXGlbX2dJvslrYqvZMtGTU
maFT4gYkHzdVCU1amvdrASrM+1CshhNgnPuGfhQdnQqfyW0uHbCj1f6zAaamYS/aRxtfvdckTkpP
D5Jyo3o7ut0eDY/4BuKaONv0/24eOH/BFzNRGSBwG41WvMkclqZjcZsf4KDrgCpB4BLqMYVIAUH4
oEXhP/z8kX7nbDkfXJcOs1MvlKfFwOCq3egNxrirIVh7T0G7BavTunSqq4EwUfWJVln6INzPXP3v
o0u24wuDgQ0AUl18Us/Oliell9u0DOm1SwcIl/nvieWS4bVvrG4DGGpuzv/mbr9e72KB6vvByAx/
1I/Rn8awQDl3oDoUcPYbU93k7fH0+3QnTTivkbazd+wUzuP3WuvMHmcq33AMv/6Ui5euSG2Wtjk/
pdt6b1CSiXjYxWSj5OuOzrWB31yhfNgQ+DDawU79yKgdD9UKBt+Cpu8E9ok4e+V/WoBq2VVCXb6w
TGFXhMBeOGDP8M6LH8WDioFlSuQjEmbXU/5hg9WeZBXSMr3Mg/Q0DldZvwxezVuzWnoPQIcIq+uG
FflxA9cqlvhW4VejAV7cUwXTz2bplvB5EgGBDhfe+aFE+P00bhLAxBsj2rV0z+HU9O9Nt48i8DE6
Rza0kO9L/KTqmhRfMX3XWrflUKmx0wMgpUkviM9QPUQfLLm3CZ4i+Rg9YK5iz5i86jukKu7JJlWu
ffL89WIjHkiyfFeeuofwl+I2f6Y7NAyoN/sJhDda6bV4KCeCUq5vx+oOD71KmxPYpoGj0C2mBn69
lH8Nh+mv3EUPNOiLSbjobVE5LoJV6FZ7ooxswgReM+M6uFbc9lhPlXOxpQFOm1wCKALE9cYPXTE6
glgyk71O/vtot1AHeb6aXZ/cYk9JT5Wa3bT3U3TFLUfm8HGz19SuqqUiMPFN2ex+egOvqNCoK18z
kniWPJP2SXlPbnJyCzsnukFjN66D4u3Eh0FWembJLPugSj8QZEZAX2BQkvDUHsd611HlQWQyqtdK
fDab6zjbBBwNmEVtERcU+WuBZDqOMxZbUdr1IIH8F8YQ6YN+9XTixACH85LjBlBIjvgrVl4EVpsF
nWYkqASnPZUPevirDn8JL7RwC4LyhJ2QvdG6XWivUcu2h4xZVA/ibRldmyrIqvAxRFdTendxn1h9
rC99BNyyh7Y255ITJltf6v6fItTWRedK5IuLv6gWRX2rMhssaE3vRt6ZseQaBhBYxNY0jjk0IMIR
X4PyVsrEakaASjiPdg0KyjF5h7VsinhHyYwPX9RQt0W9XNEXb5I9PdxkoUzt4YREOgrUkFUzfiQq
LFdplj8vlAfavVGyD9m3LUhFdkO66COJAeLtYriqI2KT7D5nnGirLstsXd7xB3RGT/0VrGmskjfl
HGBP+rsI+DJdXB5H++agtGHTT0dzgzMlhMAAe/+F0pYs9O59ro/3jR746+UuajcxjYNSKwfOoRe2
doLo9Ig5Fx0LwlorBzqlvEX6EZwkY1OJSJyEQM7RSuf4L6cV24zod5bfTkIU+ImWQfaRjaFVU3Y0
e7MGLpA9TAcXueFwMJC+6vEmKrchYHonW+xnT/L/3pV8vZepTj1bZPRIE+S24tGlMoGqzF0+TAIY
4IfwvXpu4Rpr9PNfJaaiVdnPbMC0uYtftlaMwkjqChkBjEFQ1d71cFNCt5L/nIZl+DsOnNScgnSn
ubY+cM7NFwJ1zal6h8etv0fqEvqyHY7kQtAqIPRoXxOve6Pd1AS9GneyRAIICZgBUtRjcswIciTP
xd80GwotvvEXQiFSx3dKQokQjN62cCtndvLfn1n/s4irF02bRNVNQdNYxAHK5JtaYQJ8ZQrCDNQ6
YfG7b25Tp+NztMFCztQPc0/3onMjNu3Jq/vp1bJgbFX24tJo50/DkWBz0LgThz4ir2O2jvi7Yvs6
pKbfdT6k9CBJjYzrwpZ81H4xs3N/ZBryKtoNaa3eamq3xE7LSSIJi3Mt4O8VSWePfPp9Z9cPc6FY
KCXXb7biZ/6ujjK4sm6BW4Bbe6NJt7id8wh801v9etMXxZOm0nSOMrQJ6qqagK6+JWp3/T02Buxv
1i8YcqOVwZ0crwLmzpkP6ftR9o/y7FLE2NblYEphzqyjrwjVcvKRPgs8l+E5snKNmMO+2E1YnLif
QwH9vY/lvs+ufPEJx4kem62OJkeWtoR91KVz8taptgzDTdhcccAssdo7RePODO5vB9nZdS+/Kz33
AzOr9KPSPfnZi05aibSO7aB+9bP1oBxHqhc7Mt89+bq0uuH3yaJRN/Mb/t4cf733iw/MjEbwDB3f
NtTUmoB2421SrGqcYyK6h6ACdHg5JWVuZq47d+8XH5isjoWvNNmkPwqF7QlrF3SCBWXbiqyccD3F
EHJkWFp1fgUVw5q5+vRkv3Yuvt71xee1qKNwrFWuXjlNfUUkMeKLKWWTsA2yr9QrfoxoDztTmLvt
ucd98YkVtamngoLorue8Ql9Hxq4USYg8QYOgXC3WvuaKtk4KG/Mr8Jm5+/52Oj0bcRd7Eq+S8HSC
vTpmpZvF28FB2UKhSnFOfU0P2tsLK4WkMKwIGz2cd/rPXP+TEnE2rflCXvpjzWLJW6+3BrkidloA
vEHuqJNAku7Y6cdronUJHA7nZ/W5y18UPe1YC9UQf772SNyUm5Sd1MSBhTpWrwg4d0hOAT5j+9H1
7Iw+PdofhtxnM+3s1uteDKkykV41U8yc6Jj5M2sqkvQ+xdEDgS+PNl1/h8/FTqqn1PutwskN1M3s
GJgZ+5/dqLMfoqR1UWIrmhRopJMF7Bulp3pNnIWBlwtNFAIlV1LmFvJpDv3h9tWLL05tRVGXy1Y/
itSbiG7uRSJ1bGldIT2Ur1DwDHuUWc6/+87Vi8/NHPVFKeuMd1RBOlGpkUOMO53/1pKskl9BZpdJ
HNO//MzUi89Mj7tBlySGubpK6Hy23o4kHNNlB6aJlnl6hgCcXxfoO4uHdCTtrNX/5Y1rF57x0pNH
U1RYWox+2UmkGnIshfqjWDX1asTaBy6LNJp52I88PdHL96yIqDA0WZY08fLCQxtz35kx3sVX0KN/
t/cCqlqUpYhhYK0/+vWyffduYOBSu14Hm97xEJIsK9KZx0/Fz3v8MXZLRJ/9nPf5uxF49ssug5ar
vC3GLkTknZ3wD6L5/GyrTwvdmO7gfROxPXuU/01rVxfPL3ox4wyKLsBTYStF+1jYCzTKY6u2A4EW
blMvC3lTElznyBxxoZh7HkptaYiPY7wflQfJvPcAhKAjY5q0PIJqsB4XV6hwIAKfXvLFUzax+CJp
vvr8bpU6/9UXG6riFAtjPXj6kaRhjhCI0CGFsoiAhRZ2R5Tif2ZJxE6zs+R3k9P5laeXeDY5jUUc
n/qpCOwsSGunFSUoe05scengVBvV52QDPuvcWeW3tef5ZS8qMT1oE/Mkc8OdJRzC34u32CYNU3yp
sIvBdRgfKlhA4WpOVfBtmX9+3elFnN+uH2ZiVU01L4RvbwXZli4ekG7MM8lpnShMjP5g0YaY3TN/
V3+dX/mi/op91TTFSf3eR67vcxaz1Yq9Ym7y0kk0RF4uZ6BldsQlJl7r5IOZTkPf2P55fv4GBvr1
87hYFSpZDoZ0ZJpiUawJtxacCTvEiTpogOajfiLZuUyAYNJCm+wuy5YURacCjT93CDP7Sy5WCr/r
i8hbsAdoBk6gVyIpwafr0F+BljfFZWY4+hRS5wTUJjHnKts4W4kVZqPtoK5piM1WqHOz1cUS4kuC
Vgs+q/R0eEnGqy040m0JH6ZGl23a0dPPb+LbxvnZeLg8qmyLWCrGkvGQVs9y8JQrf2JI2Po1Peb0
NgqPkHLIOUhf6u5BKBFOl4cWNBTbsbTdzPyUmTngkhDrLUioMozpo6i2I53yNQ1V9rt2dtqinJ3C
2GokhfOPfO66F7NeW9ehqA0MxpN57GrghTtODpSpo24tTi6zsJDtMhO1NLWpM/fCP40fPyycn5L5
86kgiZJF7HfTC59ABFeDCDQSL/LUNvdiVyM5vqHzxrKprFVkp7SGQVMgQWVZR+LR9EShe7Qtl4TU
xJZUudmwg6wfbD03eqfnqikcJx+a7lHz8ALSDxbmV/+5edS4mEfDU9xFeeCzxk5RHyR6N4aNXpx0
gZBgA0wO5NVbWelw9XY9W9nOLFvGxWyai0EbDinlfY2afnM63ZHNzADNSQYoxN2p2/WOWm/84src
zNta5i5+MaEmshfXVRpScZXv6jZJ1m1yP2IzTjk5sYzyBpY/wSEEd8/KDL7t25x/uxezKAV91Z9E
thZG7wTiXmwbC1cRBwsxTVC3r4+V+qvU3DDfZWhS210ZAS6a5zzOPYGLKbTwdKlJTPa2FVpEtvSU
nGJE4AJRBiOFnpmytdFwLMwrJufWUeNitjQaJSillicAahHB/vDh2+RfEMm7AcpPKBqhuf3Lz9PU
NyrNL2vX5cFqIISCWvfUDMMNS5cI9JaG2eQ0EehaSBZHW6YTYZjkjG03BG50p/3BYGTSVpEsQIL7
0wLDwM+/6Rs10NffdFFu6mkw1FrNIKztkPgi0gMA9mlTSyVZLRa3ZA+QPDynLvzW0XU2/j6VYGdT
lyC0SaEt+OojxCgnN8s+KB+q+2rc1qjM/Wh5Vai3ZXKnWJ7/KnEONldHfHt4cv4LLsrGWKmlph15
FznGppUKEJiqGrLA5PU25KUMqHeeGzGzRF8KzjN4kVUkmQsedk489yonhiTCPZJMNtnBIJNnWCvN
3Oo4d9WLSU7ygsRf5LziiVQpRVf6CXKE4PQ4N/233olKDgOy4m5mYM1d9WJ2k7SgrUfts13XOSkB
9ISUJJBqzRtu1UdVT/LDzCVnppNLJGcaBY2YaTiM6BVxcmx1r9PBDvG+WBVkWhUYS96xIcyh+tTP
k7a/VmJJNiVJMjVF/Zxuz4ZzkOe6p1ALkJNDnBOJW3mxaU6OhDMjNFQL56AlUAzp5sIF1AlEK67R
Y3UJqKJNz5EyKs8bubD0hpTntzInb/n2lJLIS+veavx9QVjLwPwbUFWf3sU+Jq93X8YPUgBXeauc
DgWm0MWzoCxIzL03yAHWvatOgQrcHXOCbciu1wmsXRfXsKC9apn3u4oYGuKxB7haJ4PzJWkH5jlf
ZSErn+nKq0BdyZMRbgl3/hH56+CEBB71rvqBTlXtbdmwJARB3jJ9BpT7DMlbtRBviSAAf2FSreiR
WUK9xyo61SGSwC0SO82HLAaWwTY6b0DTFFd+uk+oXSopX45afe2l0KIhhzY7E4FLvzRPXMuqkCjF
jzV0gOS+ynJbxLByb6IDCKyid0LlvRY5byc3xFZ04jgUN0BbBBBUVe9GzoNlx9COJuyOiOwmEzSW
huvsvsaMJCpERaYAxNclRpxTBCJct8Luz6k+VNmbN7n9vE2ZrfOnxe8piTrJYHEPOSK5D1XgJiIE
F1KzkrNJUj+mZL8giWitsUTqLeuO57durO1MdVcwLJrwIcH231uyG+4q38YcaCn4Y8bW7tmyV5mr
a9swuommyOvuhojKMtq3W/FZ3JAcFGP+RSm5sMgzZK/vawCYhRX/zYtR3SwwFGnh/QkhO99Zm22w
F2LDEw4HEl0IAaBss1GoTSfE91M0O8nlZXBNYEoiWxOssXcVor7AnEyfC3qPZi+mLvjteNxMt52L
7yOSshL1cJEhyNoI+cpICbG21GZtPmg3ZXWddldJ+8TcIjr+HyVH3P5G9DSRN2W2kuI/gXerBTfG
pB4JVoLneqfcaQKG2/XiKiUPjmPM3CuXLSfDLZlDyA2Qo5VrKVzn6SpKXDl5yMBeBuLxxcsPpgz2
KkzdAoXXyXNGFtEB6lRheYW2UZL8AZq+Se533ykAyUlpI6qk0q5E8zUsbwP94CnvhK6SkDOAr9ay
+lZdYOC6ypNHsXvuItPtldDq/NbqFI44zImiJEFAQf4u79rqVSzY8I7EM1N2TwfFGoAsjGS9gfNq
0+j6so9P7kgCup5fyWnGfnxL/LIXHMToJtBWTeDGVuCzyloVwQz43WxO1OuX/gU5W7gNV51VIQsJ
14L4WLa7sDrk2YMfHL32MfR/s5OK89ewdQb/kOHFIrlKBtHsH1vJFRQNoSKo+H2qPul84kO850xA
gdxldivtIPulI5uqrUIrashQM7B9qasWETqRGSnnxgJexNOuqckhasg9LdyR/EjkMHzMerP0TkxG
7klee6Fkh6qdhJZOe4XYJtKKZUxv2dYgS4gkoWK8zcfnBYPEa/+YxxAYU3bVx++qrCyD4TajWSCJ
Oyl76Mzdz2vA95uif6biTz3y2VQ86mk8+vVivJPuBhROxMbLtuo9a8BK9WWgWwiQEUURSNZg8wJQ
kS+rF09dChmxr7CLj95Lv+qRkxQEEK6Gp/C1hQ23yt80ccOQGe68F8DX5DCdniBpGfpSy2f63t8o
pqnI/rmDzzs8u4MmDuSgybTxTsUl49+eJASQ14p65cW/feJwkMCE1wmpSIrT5786O78mDMxCSTO1
OMbY6vdSx0iCQ7EpTUt4FX9DAixIGbOa2spE28ACicxmphugfbvcn/3qi33cCCM+KHqV517YSfbb
h85tLunOLJDMVjdNtsJvHOt/9HZbcCLNhITCF7/BxGEz9V0i26fCziI3MX/rr2y3/sROTQboakFw
HqcMu+ZY3lb3IrGLxEYaGwS34Z/FwTv2j8XReBff1ff0A0U4+Kvgabj9eUx9K9g4fyMX25Q0ioTM
hAp/RJQdVUuNaNdDuw42XoAJeJW80rRGMouMHiuCm+KrJGkKl46LFJiZB/0yHxtivvxF/EBnBCyw
saU/4xtxpzpCDqa3rlpp0rbGQ0xSJ1m1pNzHS2GFqfUjrbJl9I5/MrYQcLWKtQDEjl53lmg69wIv
NkRNFuRyH9HLUIe1Gq51b4VDPrOG1mlwfxgP0cTWwApbSXNbkO/O2M4e7+UBgDRQuHgqZRuLtXI1
1UMnwFdOv8yDzVSOSwsXl75tYGCxf36z33cf/hm12sXup068WtYafSrIa7Txtt4yMtHbJBvsG8jv
AZwxx1O9zImAvu+enV35onXUxalitBpjSliTrGUQJenQw72NtlP+92iNjyEe1Gsf57X8NDzN3vi3
nauzy0+j4WySUWQj6eupjZoHV/Ayh8Uycehfg3UgbAOWtFWxGthorueK5W+09V+mN+1iosiEU5rr
08cUX2lUoOY1IbBvU461lb5z1IZpkezBP1SydnNMXA8eAWJWmld44l3vVzyfyTP1On4o3rWL7ZGH
oEHXPdpotY1rUgt4EpjcuvyqfB+Upbps/0iWQBc536JANO3/R9p7LbeNtGvbR4Qq5LBLBJKiAiXZ
suUdlNMAIHIOR/9f0Lv+ZX54tdRTMzVb46kxiEb300+4g/ZLsAffnX9dfYpNoeS0XdrVBs+3P9ff
FU/Xd3A2dKgFUGKKoLK8MUZXcz44n8gGUqpSEC6Cyukd4sv/+1E2/aDJxF5RN9kOMjiz6G5Vjlbu
EjhWzVHDPxSM32uMr5R0HqSznNxesmcD96hx16xtIeHmFH2RTbzt20lrC3bJuQUWqGMrWDR3bbkH
eBwz+5IOjfowjl8S4ycGq3G+o6uOJF0Qi/BF7/drrr7MJiTKw7ggbLVY59g6Loo3zQH2WZAWhl/t
vqFV9Gjmz1bmRgdIfAuT9x0Yr1WZtT6NyxlFHJopWNG/mPhFj0e72n+8cd5s6T7YuG9w8qszvLR9
XZgLgEzk+Y6X1/go/RohK1pgvDX0B1C1UKI9HQ0Os0uqcwlWjXZnr70U+k3lG6ew3GvdAVIl6AJF
Xed1n4E1eCuk8KW9jVyQJmbgZDdgX60brl4kNkAuh15xKGJ3ncgOrvqzQwSCZPm1/AqgloGt/vsS
n9pv5vfaffMnrObVrGXJvtix3z4AbGxcm4l2/2h1s+giebf+//O9zE00z1Jo/mHCvHagj5xHiPuC
iF2bep2v4EANtZFJCN1UK/j4S6hv/gAffYpNNFeTcsztkZ1izse4fKAY1l1Mh+XUCwly1rBv3czc
OwDPmy8N5KGmviHgAeveF39NVM27HrMXGRGKOMX0M8JktPs25V+T7KfdGQFbH1/o7Id9OSXTq6wF
5eSHCBk3xMVL9zwPdwPUbsxcqyPSL3W6o5k1YEEEmTNa5WZmy3ecT2X2swkDtbqd032FwxZIa+OY
R8cSN994N/+mPtdfHWuHSLzDND0lmwFtQuMAbau9gWrELo1vZsSTUT891zbVf/pzGO5T8z7RAueU
GMCxDP7HweR/TAKpnzwJP1pnavEsfk0HrIWDcK/dJo8SvCLmwvm34pz6Xeu2d/XnZgGF76rkhvvL
Q/1oRwjYGs+rtvr6Dnvbk76EtatwY5BTNrvC2TkRqZOXnY2D/b19WZlw6UE7RTfKaayCuHPDo14E
xp2xz2/tWzsjFbvVmkD6Zs136a10V6oUNKj9BPHwhLWUbNymkTeR7JN5Lnu7O80Y0+O96ujPavga
R8eaKtFEfMpJfk3joU1ey+40AIFyqu8Zq3KpCdkcgDSBPCrph0VOPyXRbZFwoejdTaRMPlrp8G2x
C4HHIxVUvjmLG1MTI4DRLOkhGkE5IKM0aIjZeTJUK4s6KSjGfwJfvMq4zM3t37VDXWWatjbKMCLD
DHBvHrtdq+4axD3/hoSVINswt3e+XcVKmNP3XBXrTHS00zduhzH55g6614TIZGW61T8b0l8FhM3V
flHLvJUU2zxj3M5wSUElzltouP5mtuSYXjwhiaxLYAaZLYluMVMUjTb3emEqltOQ2p7lG6gWl/wW
XkAWMa6OaK8B2pxxnm3m33l8qFTXMfdoZU/4FyC27Y3Y0KLtD1D4tTnJBb8xQG7KBMYbYUX1i0jm
o0lj7aDBhsi+xV6eflZQIXcORXbLQbQBXvjWZ1L3HJXr/BLYnV873worgFM+vSbyU5zDU58QDIpL
dFjolOAt3+yy/T+Q8f9/Mgtzk1noTVmlyki613mSDVyhfxqApsPR8PTd5WmC3IZLUbNDzH81mkL4
xqO+ViF+uaq8c16pZwmIsUhDcL0JPorXmwyjuSSVHSrkXOq+OkK3X5lENO6QFt51aEF8fD28P2O5
2oabPEIJ284pB+6ly7HJ3X6/fJEwbehopAa5B2tFlLgogpRyC1zK9EVX7DAGxJa5+LlqjUfZCnSR
NLt0aYzlzFU1tzcgYdQ98D00fxBiEmJVBCWltbmP09lp07ww18JO+sn5fmb377RvC3vS+j0eZEGd
Lspit4ob41wukWbz2ioW5JdvsR3uFvy8l/SzOjzp2gmxBPv2Uu/pdJW6b2V0wiHzFvXL1P+Q45OZ
PsSzuMYUlLfWJtgqdTzKwwKgq873qYG2gBvSDR68vvfMzvvZomQ8okx2MBy/mnCxbUtPsP9Ev2AT
fgtbHntZBRmSq5907VV3ZfwEUE4AQqbjeqn/rtWXSvILf2b4vM+TT4LnC/J5axOGuzg0KysFKRPC
rFcfoQn0SL8kyIth0u7FxamHh/cX/WZs5qmw2lm0AOsLfnDcrU0ops695IZChyGWuIDvlaBXjpbq
D/ShrMfROrYt8p1FeLtIT6Jr4P1B45/Db20CYNrEEm4VZOmr0jK6Ia2bfvuPQSSnP0LWSvhE0XJv
gtuoN3G01Gw4Wd6nTJKzm7Ux5alqoOtgF8sMPMWxxt1CBRo0Vwd8g4UCV2vC+9GKb0KeHdpmW80E
2FVkAhZoyzuv1llIgeEivhdGPMFluwUjNVnVVe3KvqkbfFAK8kww4qDiIJm7coDDKzJT0Fz/xmoL
gtwWe1SNjIHs/q3o6JpH051Xxmjioqhllg+rSSXqHsLIKtjQW4ECyYzr2lqX93Jr3jgdyYE3HcxP
Kwdiodf412V8onm4F5zjdxcZASuFQadpG9vOdBM6rVaZYCbm5rYKYee9Yq+S+qUaRLon20hTvi6+
w8zHdaKDEKnw7jtfPX1TY9XWVGm9A96smhAVkLtbhbof8RIFF8gMd1sH42YmYPM/3FxXT95EcL0L
F0dDiR6sCNGb+/RAOb0aHC6gpRjicbqQRdyJvvIbHOC/DtHVc9cVuSrw80UaUglt/rP5uen2Cdo/
DG0ehvlX2n3TDNpAg75DnnVnn5vDso9isBrBxdwZj1G5m187f/bI6NHfKzAQ3Sl36m36E211m9Tj
aT6u+8P+jDllEuTFsdF2SE0qfv1j/FE+O14TWA/IVt4jpMDyUjTnp8a1bi61C/mEf+UPb9XZPT1r
NxH9uu+Y3T5G5wKTL8bU63+Um91fq7d05VW3vzBnp3sNkGuFz/8NENkaTT5aqM0FEzqJXqU9H6iF
bzd5LZJrSObig77oB/qpyuoFNn5HIdhC0bQ/aK6qvr1UWohSPdEm3dw0Y2L1teRAiFuWc1LfX/pD
ON+o0U1pvYC3AJNoHxu4OvFfZXUTWq8fH9D3ofRXG2Zz1+Tt0vRabpjnSn1p5JdOYaz7xXiGLBYu
5BcExdV4O3D8yR2NJymhpvXr8rNsHuLyFwWqRS7uL36teSrmgXMnAtS/m4hc/b7NzWRjjlRNJpgQ
xcJF+0uV5S6KV6NvFi5DhoaZY3+R37xmreWBPVvt6/pLEis7wTq9eztd/Y7N7RR3cyzXEjG79YHt
KmqzM5mrDum3yZPzL/rol/tht+inOEFGK8iKn5ENtPqvpHmcF1L2hJiTiX7Tyq/4YA9vpyCZVg6d
UUB3QeAYKSp1L+c3hXyP4PWKD6GxoCKvEBjNT3M6GW6W+Vp/q/4dE2LBYdrORAopyuRBSsA1m6jp
PlxavPwsBM3Iz9YEwvGRmc+bo9zvR4kLLu3W+ch66AUfSbQgm3ivOllZy7AsaW8OnqTdNvKZvjDy
nHezS38EpSDcvQJ0gWsm8extE+HZ+zcruovo26iCjfs2/byKxLJV9BdMOsyzdAqBiMjny1n1tZOq
ni72roLkgO9PY910td+WsBPXXAsZjEhFJQatxVOtnhyMkabxRenMwBx8xdp1X8LhAMy1vjN1+Hs7
MIDTj1V2w7iPUfLRjxp6f+FLNZyn0ENpWUa6oI0PCj0/2faVy8Mcw/07VihJT7t63uPGhZxc9QCC
BMgoghwPKLsBhjHrz1a3msI19o1MAOq9Vt9Vz/N3at4zgKNl55yqZyzTHhCJNMz9eNd/RqIhIhrY
u2kFkuzCs4mHA1JIn7/0/UHH2Mza06cccYj+ZH0zZuQAXMtVH6zPKYN9NPD8MaiP/Na7/jh8qy6/
I2QmUjznD1qJ1O3OQpgE/0Bllb2FJlF9wzbXzD4V2TnB62TmjTTfPFhIgdk7RGKr1E+CyAlqdA8z
VusByeFSYpJ/pG+m54+JBqohaEb6y4yLmckX46eUxcN5wnTXWalxN9roa3vQTxS8Gepd0t8P0mF+
+0PadA4IgAe5O9etq4EYUQIkJQp0kw1P/4GQk8FA7i5MdnG7654mrAWfL9+y1L/81u+xklfvVoIO
esKQH2E6I/Z51Jkgoa36AoIq/bLqlP2efyjjEYFg5XddgTlpT4Qb6RaxDIYbtGeUeldySSNnUbq6
dqjX//zxaXqDoH0UXja5xGz1+ZK30VtRYI2nor8x6PN7k/OfomCqXLjLbXtY1qKgmigKQpGo0fv1
+Z+wa2yu6Uonk0od6vOpJsEI21ucM7ito8BBBcaDwQzUVbmZVgW+odgXyhEOxwpuQL34H7GYkc76
/3PZt5n/1YmOEmey1YyLelBvw70K4kU7XbiYH1T112ST5aRBNd8Y+n3mhpc7wccQhdjNPW0WCy2h
+q3/OqFnxrCgeogI6EFnH7ArYwJNH9zTM/wFMJp3cBcUBFft3Q7R1etvbmJjnAw1VSnJM8Cvly8D
2OfLwmYGeTRA7KzLFvjPy51etVzHEyiuizuEPzJkco4Y5hQ3BRPJoIkeDenZtmLXsL86uK9p1tey
8x0Lczv6LnP9SUZVf/oCZGvxdfRz0KwXg8jf7eVdvcrmMr9YhV47a8rVedrX1QulkjH/XVxkzfej
cFIquAm2QzepzetRv/Dp9G+yW33qb5SAFnp3nJHoRCQHgQ6Qjn/ZxzUI35nnHl3FzG/uGlwff2Qo
34jgQu8D2f+8/nboNamLFrcIEpy1BLtjPzmgMkSH/YgoZecXwMlXMyXISN7He9gQ7CBzcz0DZk+b
JCLnduZmp6lcx/NZng8odOKaObwR0iKsESRQMKdEOuYYNUsn01Odu1o+6+pvu7zrJYzzhnNteohB
DfKXxDp1K25X/ZxhZYEoERjlm6j5aqGFOwLIl5yvzaraDmDNVarHEGFIbV9XN/l4P8SPLU6L981+
zft3qXTO1Fsl/NV0JXKgovP7bs1/teabgrAZDbkCsGKeMxrzxwjP17VX7zVNQI/eVT6ngbD6FYSM
7Qjl0ht2NWekrKF+0m+oBBHesUqvgj5wmmHqln7/1X57eFT73DTtDxFyQ3SFvA08rkJm3wDoG2PG
8tT+vR/j/qK7uK5iRO6anj0FinnqUliYO8DzsIzEdCvRsm+Kq0mxOvUSvTHcQmieGA8Z651RIGzF
m+NV9ncgQu92066+9SZWJ2k29HrJQxtPCTLNy9pDs453Ez/B8NFC0MaGHIQLE0MsJimiVX/rD35w
cZubSJ0nmZwWEuHNhPBYPjTt8TLsNQp+wNh90FM/oWFe5mATMypKz0QmFDGwKEhURjo3ZXqojj04
lkl9CqOgCx/i9qAFF80HxJ1adGKRx3mRpIfI2tGcnFfqrHU/uLr9ORncAqB38RhKr1r9uSWHywLg
vAghZurj6xjtNVcCz+YA2gsa83lZ0OCIqKiCSjm28O4A+Kj7NnpyulvAxHl9N9tHu35EKbdktSoX
7wRhi+r9+ts0DbzIZNPRN1skahNLkyaiEpXbOhLGx7cFm4EiMEMmc7f4WBWi9i0Ihv9HEP7z2M0m
WWzncmlDboUO33G09SpydY6FXTDRwmoY+2p6j0IyrPCxm71Bk1drnF43176HDkVvXwWK4oZe3u1X
4JyU3WQ+8KlZO34c/N/n76h/3nd758pKKOczmZw9Iwj9RUu+a9E9yZqNDB7NT8sMQR/4jvKoWCdQ
0JiA1elXwW8QfOptwaw2qhF1MweDkDMHS9CuASHyGcNfct9icwJhw0VEyIN+vwv6v+++rY9BauWm
XVELgnRdxU2humM45il2IKMfSpMrKugIZuIr9/1Rwp9VNzZXLoaN0MdWSk2S7bD1cGE9X4LkLoHk
7zp7O0iDVBbVDaJV3lx1Sms6hmKyyjE9Reru4dc6p8aR1Ihx2C1fuZBjMTtLtMbrr7q6amLbsvpW
ftvYVusbQYG3HuWKtVt7rs68I88JKKxEwfZ9POjVCm8qlFF2Flsq30hLanFSPBBn/W7l1itgWpaD
7NE2nGmH/Mv4sa1GyhGX3TSicZfkHhwdVDtlaIEGcxNv9MqWKij1YC6Jslnh+27iVpEPhtLVvK8D
CSz2ZhsNLzzVVHce3QTdkfPidxiLBRDb3X95fDexa9DUslUmKhD4Fcg2fVpdlFEszb8qf4W70uvQ
9xfXCqLdvIlbklVHhdxTBYOO853Yh08DyWk/gvxxpX2ITGGwLrMjetn3q4b/jRnbqiGcDK2dSwAw
deWiFiDdYaBeuMpBwczdjVsy9cVPE7xyaHOI7kTt/bTpz8M3Y/goRUE61hWyVeRVevlYZhSZRf5J
QVydm5hTZRTYAgBHV7+TVk47yf2JTXsGss8koIW7GVGD6jaJvq1+SnhUWTdafVujL1iJZy1rDPvv
dOfPj93EuMSpm0ZNuUlb//IpOiirtNgT7WoPiS3hTOl9MPKf874FQg3tmPRoMf5nOAs4Za/9SNgT
t5C7IsQb7p3pFhFcQPoQrIanCyle5qrKd7UPFt1TRLfq+6nmn3ffRD3FaYpmWBUVOlLNVeoX/g1t
6L0z7IqggQO80/ar93GVPAMTSESgmHXzf7T0m+A3JHCBtZ5QH1Y4vt2Z5YvUfu37p9JGjKhEbAd/
T32f9p+S8G6sP0Xhw9jfmOgRT3QpfUF4EG3aTSKXN2bSAapEF2Ahg0XZgGxKYphbtkidYzoS+7T4
hPFfdE438dBKokg2+zdCOk1etcUqUAHnCDYJzR/TY7Y2fl+9p3MMT0UxQhCbtom+7oxhVdU8m8w+
vBy12Jcjqgy0JMoE0uiJhCbxF4ZY+0RIwRB9+k1c7C9tckmUt3svdvbj5dgnx0TClwFks9btnCd0
XsObOr1V1/y9BfgLEwQImeCjC5Z/i1tS1dHBZPXCDET34WMAW2CazvVb3qAtM8/3fYwnNYDeVcyj
pOhu7wU/QJB3/BdiqdTDJc6IBz1Cd+z5ncLtzxeAqkTEXAeYLhjNf1za/u/R30KX0h5pnfJCApDh
VhlAFkLV52B6NN3z44CWoyymgAhO2H/hkvIMbGTHBYy+2eNM7lw8xF7/uqKzlrvit2ia/T4o7U+s
tTbRratCEzAg4WUp4QWbC751IB/xtaFEiyDB258U46tSnGl7Qq6MaCAIj5jolTcRjry9yKILyJhp
Oc++htgHBFh/wd2FifBtjIuM36V+JgxmgqO9xR+ZjhxnVknnJA+Zquwn5mmBCWn11nJbew+ndrhx
0r8DBVqTqA9C+hZ8lMtNK1vWW40k0YnzZdSUGePl6X13IONpgiW9WfUmmunIXe7OIjqmqEJ94zBc
JfL1SuQwCg5U2Nzq0hcs0YLoGyjn+VCUZ2dv0vneG7B4RcFUdJA3AU3V8/+hkHS4c9CWs7wKBT8w
QTCcJfWQLPfQqzpaVn/nMAsevgUjqWFrD03BNoOuB7QXkw1gKsWP8dXcRQxSCZ54TSKK+y/D5xaK
lNX9UCklz82YmFASQ+Zy0xuM2MGD9F73otmrjh8+jcf+8O8C5xaQxHygzhYswxjWIr0w+p2yA9rf
nwfL7YjZ7Vk94ByJerrY301waWxlkEpKJ7lyiGNat7fxvwu0ARIBqvVILl3Q88glHE7V4k0HzhK6
KYm+9Saqhc10yaSB5Ho0qI9Vd0zQdKGtTffFLZ3dxfYudH5odf3bmnGrXdTKbaGZ49udnfJAT9pp
hzz1x+6O0dFXJMxhNR+NRpQlil54k5gtsd79R2Sj83KD/KhHA3cdKVszc6HTbCDPCPkIEFxQCWVj
BPHb3qRnRmWVijGD46xa37yZ7ROhDANBiDaIN+3qHiu/DGaWJ9jcosduStWw72ONMpm0JHPhy9+i
tU9mtm8zCgPZc17+RkNRtMqb+KXZ7CrdIBm0dPqnX4dwL5MJBRlMLrAqMyThCOhdf2zcWj9OIskY
VVCFOSs24ypsq4lULLVFFRZdnnPlsQkf5JdLd2wXX/Mq57HABs5+cUhTmAO23c0S3ynfETkp2/3Y
388dI3MSJ1FMF9yizqaOzcd6cWb0Wc+w3MmRdkyOgFoinYA6wb7+tXIAFxFiSfTMbTkqd1NmNzwT
Mr5hHcoSoesD1Kr6jZm8ZAcJMMVeEysPv68p8yddctZNefUJIk1KJwktWArhiuV/xAqYDTBbtwNM
vBENlxu081GTyYLVNeTAvNEePmmYGu2qHngQ/deTSf/IT+8Xb9UFTk9ddjeuDekaVbgG+7xjcnnC
yMjRTtl+ECGA30DdH6Qeb+DGq98vj0OSqKGM+RhI2DbIISk2yAfzY5rf4XQ3Xn4r2UPRvpoWk9L8
ZVK+1O4F2cL0AfWM3Pacfk87qjIZ6E7ZozIXt6Bt5uqpqg5lBn1IoiKYgmxn/uzhwyD4kUGr577d
XaYjiBBsM3X6ZjnJDfCgJH2lAz9BOZkOkslPmbGQVNGGwdL4t866VAe9Itve26TB4MD5mwDJdS8o
+u/knfyjICvEWWdwiG2StwjRGYI8zVnDwdVi5WPcphed89ZcbiW4o75h4OiRO76FxMfFh7LWLUdg
Q4XPD6oyv3AL+zYXtvUFgc7ZxHZNtjvdkMhTC/Og2eC+Cs/Qj46f5XsF0XOQnzPqEb4gvIrO2Caq
J2Usqa1G7bOg5RKoLsOT9Ca2g3V0MjGBouvijMIesyp62U1ULw2m+IsBmhmhCqW+CzFAMgAwhw8L
qJhDiMJ4uu/L2ziENds3xwz/dek8Jk9R+0mP96GBEC9ilsIWhCDyO5vIP1hzI0f2WwuCIedqqaD+
TnyKzgWis48n9dqEQsFEWHx/+GBLljcxPw9x/6x18qg+febj51EgoUnnLckn2m/lA1JMIIQTwI+Z
K7T+/Hi0wcM3sV0ZVHmaRh6+etk08KvlCRXA+St9t+8glXH2EaGRhI/chPa+kpxLucqioQBIBBmZ
ahiOVyNX8qb7gL8Pdb5QZlu0ypuw3lqGUShrQWTspGfMo4ZfKIgA90Hx8Wf3fT52+0gMHvhwq7O6
6wm8Ci8A96O56NnqjuYnhZ9hp4jKZICZU3jTrtIwUCVo9LqCg71u1f/zCuCx61pcPbaQ5dDMphVJ
at9X7TE5pMNtkz4Mxj4sbnMFuYXv0kwdmswnrfBwAdcOh1z9PgsJSB+mM/yQTVwzmkyxloGRHQoj
ZyyxVy6K9LJKcdmnEBUjT/Dioo+8iWhRPc/xsCr35zPYVbDmaIZReLYr/SY/tiHOWdW+xSZRtOIf
hlJedBPTLsUYas1MAF8lvXRwoewtLCqpBB4vh4TfAA5IakWvu77OR995E7J0p0/QE2Fa1zRHoz+s
IgQqdOtV5icwi++SA+3HrF4x1WOPKaJk9eMhliUrm8CVGnkeLyVfd+UalU+t26xCmrixAEd4jdjb
0mvoI1Yl+MjvrbVu6bqMYKNhWttq26CxUhprtf3mgzL6A0xbHxM1Ff48HEeHcZaX4rO8Fzz3vc11
/dxN3GoHWe+VdlonJIj0vw4P5WfHB2NFEmwH5peC+Y0YevPeJ75+6Bphro5ym4SlXEYLefBKgVkT
g0t1WEg7EbSL2sPlSfWaffWb4Vm7eM4gWuv1r9/usOvHr9/i6vFNFMcXreFSNNANJIdMTspBcvtX
o9mtWUnxWXiERU/cxK661mPUWtdu/PPyde1R5t+agw3aCmgohNmzcDuJPusmRiXT5PQabcIVkdn7
OrrmFHg3q+rCWm3UX0fPVr3ObapbIaJB9K6bcNXKfTVq9lrfHmGM4JhV/8ZD8k0KVf6UPuuiLrto
M22i1Ahbx1lSTg6j/fpxFXyKkR3xh243V3DgT/Yuzg7qriQV3MNNL4J/eYI28SqfhyadFKbAOvet
t0R7CHR0q7K7CEFGt5CPekC/qHLbv6E7LFjrbWVdx5UqqRXPxsQTR2zsPS9w4cefDfQkOF4eAHTB
2wpWe1s2F3mogU2iEJv1wCgf9PSAjbHqW1+i3xaGcL6yHArlMQ93mh+2LhA24dZet+4Hp9fZRCw1
GpU0mjlLEbyNyEf4GC1WROlcnDxtr0+DTEYpx0bnDQCPOHYJTta2kjY0dTAa/B4Zvr+gBN8dkbpC
7GDpz23xOcMpdWUtKoeyxfgUjUdZIEn4bqJ5Fby2lXDUmz1EIk72ej9pw66lzPSKGTgdsQSWk3zo
d2Eh0vgQXE/bklKRL45cKnQupsCgAYvyL6N0GUJq7q36XivXGqkP8eBWtNqbOJYV5aWqE26K6aeM
7iycIQRl4aDcO3dAhtJ8lcSzT0jNipZZtM83USwcHVWpLF648WRs2JKntET9HkNUnFlRgun1n5N5
sgk5K2oRkc++PWmmLzhsoq2+CW11HJJ+GdIbOGwKUsCYNeIS4+A7hNO23zNs0d40VkxLmP29y6+4
3mibuGZMs1K1KySb1s5BRdYHQoO8GvdWIU6/q/pTfjS/Fl1QYScs7Wp5Z6HHCeHub7hRfLwQ9raa
dPTMXpZV9cDYGWjv3AxnBY1bV/L1XUJRCUq44mqjgDYK9+NvoL+X7f9ZBntbS1qdZkctPMNzfLtC
QNv7+mVeYTeTN30yUeoyVvLyLN+NvtTeYTjc/DLVfV4Hq3MCAIc2UFu/hsod005Cha/Vbmdn73eJ
q6eoSNwabQBX8C56LjjN8140StE+PkCYvG9yHdlwYsXk5+uP9IEQPHrRf+tVMH6fjll9gJfVZ/70
3C67Rtkph+EHt0eAZkrI2AUytI9i4XgYwBc55Lx41+L34zbw32t4VpK4XfHxqbPl9b67ysyMUJvM
Qif3t6Ey2ftGPVuoiS1QWErCXbj2cOLqlPxCXxVuPL6Mbmm/fvzBBQHW3pa3l64J4ykGjq/jDH9U
85sMZYlLcdT1JwC/mKdhVL6v86PgsaJXXz/k1atHcqaNiUrAaf28Oof1uQjG8imrOOvOOu2EAnhr
gKH2p/R+0u5Dzp2o8vo4m7C3hW2uanFsDOBw8UhDwB8YGXz8Gk9kL20O0j4BiSqGaIkeugm0WZvH
4QTTmZsl3BeQLfzh0GoIXzsNPO/Um5GZEeYQH19n9raybaUegpFF3gTfznMaChCa/6j4oueBVGTn
mt3fKXtEZ3ETUcchstRo4iyqxk4rd0ZIHV/eZSfEZ3f4wS0763u1kv9vBVtLEMK2Ja02D2GerdUH
O1ryO91F0a1RED47hLsVpeg1HKZGEDhF50jZNOH6LKymxmA3tSQHk7d6yWSVZ9A4hy7ud2uXiA66
6KmCL/umnnR1jHQty5W0ovVXO+d6eZile+7sctV5nOPPnd+hDgyv9wbC5r8s8uy3Bbl6tB3lmZZc
SI2hOsPYxIidV8aBggEboIxfY8yeEvVo3uUSX11Pb5CJq4emyVAl0jQzxHQeauNUIvbqoXWf9RAU
4ue4OpafaYU/jT9XC1v7ofesGXYLqttEsdQbYGgsWItlIKBFP+1dtMb1T9tENKDPRaaUnOzOOvZ+
5+zLhlF6NO8jRGhDFBTleN9LLmZSQjS/IKi8MQ6uViVSlb7XLfs/TRysXXnH4dBRKoDLfctVQ1/s
oL5mY/93YWIrm0jWOY6RhzFBJbTu8/TZCW9GX7dOTRHE88vl8mBmT6nz0C/nInvGPLo6md1JGV4j
+5PgvAvizBt26urtK1tKLuNItqS0N2ib+OCDMpwYYvWz49J0QKwnPhgTYjJJ/08mnNfffBPiDGUc
J72gOinQkuH2pGs3kpf5lY65270kH5o1tmb78d/en+qmb6d3dX/pL0zzjeoRxcwEKLbpNrSRYGfv
yv5TIaNhYtiuGQBPsiFxLz+cUHSJC6LPW059tfK1qTgIHpC/DNime7p8hBAPkUU6IFOU+wN2QDQC
mvEobOOt6/rB3lM3aV7d26oUNmz4NP+t4W3Qa6+qqyeHMj1J+p1V/HSMr1rxy1JQ9ZFXelkKX+vG
StBp7KKdYP+JVmE9nVerkE/tpeliypYM47zjlHi4b4Ye/RiEb8EMNa6OF+k/VPq92nzq+ruunus0
TjfP5rimUAoeHjvzRvf7u/AoueHBekw/IR+KJc5K/RTdsIJ484YMv3qyimDM0nTgdrQ0KI6qH+NC
tB+gLUUUJxhW4hoZLBf/X67zpjiWkPhwCmA75xEVCQSL4BHiiQHWU9/b2F349knFMl7cAhG97SbQ
zYUeh53ERVdYB8Q0IKddxkAFQoG/ki+tNltcdP9Idu36626K4WxsInPuyGJGd553+GmsCAa9oLWI
K/xqx9P8rV616GU3Ea0sjVgpFB57mQN7H/614rEuNOIRgKCwo9VH1TkJHXwF1YC2iWaRWs6hGrPE
KR3UBpAhHePwBej4Xh4O+hTUx+4JO0o8QmtmcGLNR8ER1jbJm1NVw8Wy6XIpU3BZMJNBYq8F3ujW
0mpUTS4B8o/1PtZCfUHBgmubUFaEmRUp0YpegFXTtXg0R78xEHNbCDYBXabLDvfBf3eStPU3XZ3f
zMwLq264PBSorOV9c0wBtuIDegPsrnidvdJLlKd/6Jx3tae1TcSKgWmEs07Ynl0QtWUXMAmxd09P
hkqk5J8C4iEIdYM5ufWPRCuuH77Jz+qL3TYo0az0JXOmj6q78dfELwe/85s2iNzwhNpJYIpG5e9a
klw/dxO2hkZtYm0tMztrDy+HKiCzflKUGOg0P6Tdz2l+XmCtIR6x4Hj0l0IAh8cU2N6CnQWeSOdR
++3M35aC5ttYHtPu0MBk6b4a+mnCt0M+29LdHN9LdCum5Kdgp4h25yb2mX0F+Sljp8QRCsxHNHAv
QeSnwzEkyfXQjKvJ9sSUYEFK96bAcbVBmy4xtVhfKbLTztwnUZBhHc+8DDyJiY3z2ltClQfrNSHQ
XvTCm/g3dmGZXnqAodCILrdWc2dcAqneJ0jqVC8z4BZXb/aRV/7bLPYN0nb1yupiWFUeEngzHfZE
QUp3gLdES4LOIz5NmbkzA3R9W1eosCtYbH0T/LpYKxdt7TauELNQPlz6Xf6ZJIL9BN66WGi5GuPh
HxIKr07GWy/y6pW1Vo1xgqZ4HaQgqu4pzf2oujU9WbmdIFKAl+litHSEKCFBe1Xfhj/cstAFeLta
cRKU4f8GaUSX4EAbBDEGyODu+HDx8yHocSYLBEdKcNfomyA4d7FRJ/DvSdsauqRrDGSL+RjPyYq3
qg62mKvVzO4EzxXUa/om/vUp7Ri0HrnZsyCbnseSoFOdmUYH+owPHiStNCed6rGqcENCkZ+2z0j4
CHP3dTt9kLtvVQYSS740y2pfaeK8dNAOManyhIkofajVT03w1qLV3gYwCJETDmnreZ6IGngo+MqB
5C0DIuePK7q92YNhFHZHRM/dpG+6MS+LLFEaYY7T78P9AhkNtVjam3GIvQWlYRlM6mkSYuoFAUzf
BLCqkBvnEtNYHV01vZEXFPAS/6IfKn1fLA914rdrkmznh3+30FtFgUnNcqM12daa4pk30691YqaP
7OlVP9LNGthfCcM0QSrzLhDxKoZsBQWmYfkfRP3oGs5uvdUpB208o5Wf6XwYkK/F8y3AGCcfcbJY
XvIpKItPRo7cXBDmdxFK8oKfJOoEbpUGomr8HzDCpXerN09kkhxY8ACK8TIP1MHFmsdrBtEXWJPk
Dw7WVmeP1nJkOhZQHvUxQ5xu+LLOD8Kv2Y3wxhBs7q0N0bSoTt3JtLpGN//emsAeagSHXP1TfqTX
uSLiTOkkRFqInroJYNacOaacTuukIjrIn+0JMWh0DQ4r+m9gorOqhCwiKLbwa27St35cpFi1395V
du7TA94g6MwVAaJv1j4sd/B6y1th+Hj/TrZszXI0NCK2UxnTtNNMWkW3L9iUGn6d+8AsdRzSGvmp
U/wZmwx1N35K6kN4eRCFaP2tf/LfW+nP4zdLrUS5ZkRE6fPwtWTI7zzndDL+P9K+bLlxJEv2V8b6
HT2IDQFcm+4HgAB37SKlfIFJyhT2fcfXX4eqbqcEqYWuuVVmaakkxSBiOXEWP+7QmytNAr30ckPH
o38gW9iTwYaOSFZAL1NbZ9AfAEmtbrErcckaBK2mp24BWmjSvfckQWAP0/Ajx95Hbw+88B9K75T6
NngaL2Oczs7spFkETh2u018CnasH/QKaptWzv+5wVehWY0VPgDTb3a/E1k/QQ0WxJsWfbM+w+cAd
eYkvjNJwYw/lZZ6/GMqhIidoL3Htfl0gL90YR1euEx8ycs19DvVkbTWgzNXctzl620BWapxr6MQF
56Z4KKrWlIVDbiAhAfZQsLu2iemr0HF6IPVrljmk3AfhBcQuaWvnz8k9xHLQHmlqaQJO4SHcg2AK
FDYRyizhmretOYlzQUs3fNHd11C/y7LDEIIGEppwmAQndFcx1CebY9NucDcN+BRR3BpZbTVQIzUS
sx9X7d7VTxqECr3HVjUTkDVjSLRCQkSyBhu/5XUb46YJV1oDDF/jAP5UsicCNgIwWhpQ1lRN8tzu
/Vv8hcGl9SzCL11wVXAT7g96IBTb3YYQYYV2xE393D9HR5KAwQ7jRngEfoHKJCX7IVyNDASbFklx
qVwStiXtz0jaNdr9AcwETDNc5WzLc9P7lbr7PrzW62OpXavZEa106YDGd6tipzCwhNyj/UCekpf6
mu+DS6TnMrgB1c7wTX6T/qJHA6jLu7DcVsFWHnxoIj4nxopeqJCAcZQNCmXjIwlNqWw71WpyG6wm
46Xs1tACHTuImqJ34mLARN4lzy7b6toOfc+1t2lbwKUuDWXb3qdH3Y6kyVE2eQS8CMniPWjvYEX0
GyYPHkglwcCugbVSB39At+324bFs7bFeQbxVMcHsgS7v3PZ0B/8at1txFR4zvgWPtuuZY4vDaYnH
8dFobHKFrokK9JvSbtWHZo+bsEF7AsQJTfRHFNACK9Z4DYqYfmcZ6aE4G+EF6KXFz/EqhwLtq1ft
xWOGLQM4PyQnYn+XgkILRern7IznxTR4qHFdoEWwY5vhjE9Mf7Fw3UizgioAtgJycz/B7waWTPYo
FNNLTT93oIeWVBbmCNyeWbr18h019s2mRz9cbmabKWHavwz1hUcshr6ZI0byAFxEqWfDj82uK03/
gPYXNHVkbAP4VQSW0G7Nf4jb9sHVVkVspofuOjhjnlDBPfBrZa84Q7brLwuwM1xh6gPQj0OK87qC
Iktmlz1yeVaEbGm5w0R4qN5063Qx3/S1k/Tbvs2MOiuaiHgNEhHxFrAEcIkkRzjdL9iyFmpDiPwW
fIJ/gy75PeDMDY3iPm/FBCLn6+IJosrNKgG7FNSrfOwj0Po7vgNtZ4gJRBuawQHvtHUe7z25iyD/
0djf+2r06/T5728zc07rXJR138FH1O7rFWReRbXRdQsdia17bMkrL6lVujvmQNExrc5Vu43i5yK+
cfM7VV+jYwzsJZp/U8oW9VQ7ACV6bO+G+HrpHvo3JbXf33Pmyw4lSeI2Q3PLJP8NtW1Q+4AYeJeE
qwCkJhA/RS6lWS3SBX4dH/5r2HkBedDTgOQTiTPIafPYUck6wc58RIZMA1mfCy43ZSc0mB1bhazy
YnPqm4v+ze07LyV7Enob3lTUrVzbQ0OFo7hg9XV81eG6pRgmD4BHayF/ZRwoKOWsqN9Aw6wX5boS
F2O2pe1lXOxIes3G09Bvkbmxms7y0c8LBQ9IuYvqXnW3WXatohwJgVX30QW4SgMJmJNVhcW7CzVf
9SUy3OKCRQz1K7YkbUQWtuC8cB1HasFDCIFfsfxoDE6Ro3KFMAnysOCfh4mqL2p6OeiQdl17jV1M
ajsCxDKOy9bfH4alTfbmAL7LQihZz422BL0Q+MgI0DdOf0s26BXV4UYMTlADXem6SPEzdSkTMB36
79Z5cnjfjazDKPBwkoTIyarEqUcqAOJO0DcDS7TZJ6sig44t8NIrXBbxckLga3/69zafOXmaCN2R
V/AxK7uBjvkK+W5AWENbW4VPIMKDLvc9FGvzJePzdZjye9iZ7XWLou/1if6usmOwPqY2K8DQvgKF
YrrqvDcC3wzXEzTX6526Umvo4tlSQwf6YhizcAvMK9hFMtCCBVj5yqbRxh2R9Pcd+DAtapd2okLv
y3PSxTBtmtbvVn1mfGnLKsFqQBggDD7h6vzHBATOY7pFk9pU3AExJOr2qzZb2m5LZm1mTcfQa7Ie
SqUgCVml8VuPy8rHfGvsVrG88WoaWjDUHHq4MQt5mH8Tp/9r1ef16qCt+qJDMwjmugaEUXsZUV/S
VkkPScQhdFSosE9wT7RHiCOEdAmFSuFt516W0GkfyboDLUG5w3bUl2aFfr8c8xp2yYeg5x5OQe+0
4JYAs3u9USBjaPsbbZ+Di2BpwIVjN69d52WUumUGwB2BXm22D0BE/wSFRs9JtlF486ZOkFvwT5eW
YMnQvS3RO3PjhUHajy5uU5APPNVbbAIQ1L+x86iZWd5M4iLwmhes61uk+s12n1epO5GMcT71C9T+
veojuwlK8saqfTuEVJ+EewfWV8O7N/oL6Fro40YftylSVpXVv7RAUWm4/ZAWhGRAfFNWhylQS6ub
XDm47CYJDiOExOV9n72EfE37SQ1S3mpNf9eAny7ydtAOkPpd03SAVEq4pzyITD7p+rXXWXMcNJCu
Qh05tXER8j5AnFSZr6N7yiIQFloaHMN4nyirdB3j0l1rrypUvO3uwj2mD2DKV+htKYqVKH+0fKVW
ew6mJWUTt3dxdk/a7cjMGnSaEHfJnSZ5qIt7H06MoLdDA31qp+CO0Zwb9QkhdIYuSmWLKLmHH+3u
QXTDsmWA0oLhmVftVUNXm2BihwvA6bJWogNE7cgGObq6cQrDRADQ7JgNSF6zmFF4qyh+twsm2/Ru
76W0ktyLkbupVx3gQBCUzddQCXBtlFn0NbDA4hTIs4jA5I5AdgjWGfHNfjjmAMYqww/dXQ/aJQ3B
0qkoW93yxY2WXXTUJjG+MFIG/yvWIS5/26uZwy6EqLroD3yqu65atMtDXx7o1HTvo7HahvDjM6Ro
6iVy7CXjMLscKpL4cTCp/tXQQb3iVpXZqL9DgfBS9W9goG2PwOMkwWnhmE6f+936zO6GpGC6UU9G
yatvVlUGt7b4WdebFHJgKwGvQFjwQ0sEi9sUisVtcIT42SaoltoQFr7GHAcgoZzlUgWBSZNeFPFt
L2zkvJgZvnST6GUAGczq4GdrCR0Qgl5jtIIGDmLVhclYOChzNIDmEVenPS7KbNqf0OdNpsqUXaQ3
CThMTLRVg+IT4im7RRO99PzTZfX+mJR1KWMFpThwUziqd1lD4aK3WhUX5roGJ0W3ZsE2fuITur5I
j1K50ZDeSfs/+l/++6X/P96v7OqPha/++T/4+SXLB1DN+/Xsx39e5r/S27r89as+PuX/M/3qv976
8Rf/eQxeyqzKXuv5uz78Ej7/z/FXT/XThx/stA7q4br5VQ43v6omrt8GwDed3vmfvvhfv94+5W7I
f/3jby9Zk9bTp3lBlv7tz5e2P//xt4lD67/ff/yfr108Jfg1B0R983f/eqrqf/xNIVL/O2UqZzro
zDklOj6o+zW9RCT/u8aIIEKo1KCGhrOTZkB8Tb9F/84BgpOGrmkqhTXBglZZ8/YaJX8HCYym6xrB
4SJ4/W//74t9WKHfK/ZfaZNcZUFaV//42xvL7e8TLKTOCZFUSCYkNyifk0hpekmMiEv3RITWxmbM
fc/pu3pDwsKzOiaPQ1+6iCT0H3o0bAnPoCBZqKql961mhjy96lOlNokcerP2460ugVWVBT9WVeo/
ijS4MEJ+qspknTXiMtbFYx+wn/Go3aq19xBlIVj3XIWv4kkcpYrVFSHlryLToYubMIAAW2ULygjk
cFVkGPXRNZA77GPTU8Jjpw0/Wm24oaiQhEn+WOoxglCuHGoNDV+0l9d1Arl4D1U7BdNgKXUZm1nd
VPfSLRuyT5U2uw6kx9rzu8X/c44/zOkHo/g2pZA4MQwwKjBdF/PakqzT0tf1zDtLBsG6EIwx/NnN
FgZ542WcLRylUnADC8Nw5czOvC9pVfGY+mcIz6qgTXSJE1ZtftKFn1m0y29kSJubkpfRVu1AGykE
OqKUhoK1hoOxSwHoTgu0awl9o4wlNjztYVuVHdridCClons38ci67hvPkhXk21oPNzz30R/rNtTK
GDjewsAIwJzi7mIkDGLI+YDY42LwwU0dA7vch0EJ1wAdhjq+vTkKvdsNrrjvwu4uHCSqqR00KkMf
6bpsBH+ZGrJDarSrWmBIBQM7nerB7TIi9PK7wTkPIeoIOz8AIzrWDqfA8nU10rJjlKK4kQhv39WZ
btUj0H2tz5u1JLp3kCyuIeNMQCKU61cKKsjYDWLvpTqz/Z42ewTSSfDwV3aAJihVGQ40toKqEVA/
zK5FXgW1XoWVOClyTeAEdtV17958P8bk+vxe/z/HgIXQhaFTWJEpSn1n82kutTzOB3oao8ysdRCC
xxCQG7dK2C3gNueJpT8e591Qs4SDlLXiRrpCTkZtOGwsn/suO7gi/Jl03g9Nzc49OsOhQo9GwFWg
D2Ais1V135fhYy4K26hDm/vC5INc1XkDHA4ahfLxwPghVtZqfPKREi/4dZXUkHVoUPAstxl/HWW8
rZsbX2wUws0qlFZR+06elTaFKFTbS3CE9rZIIwtGFJme4UJFTVZX1kPWA01eHLy6cnQJqe/v530e
D02zwYWUkgvOVELmHHBdk7dqnFfuacLPSoiKk9bJnxsHdaANujXof0DcPXPvpiGFqhtSFYIRNNfN
vMrIU3lKWU9P0SAtPQQfMFsItD8/FWGGwab/NI3Dosy2k8GNQfHcRDnlld2hpSl1gp1/OUkiCQnC
NXhMfzlhKuhszMmhereFGzisESlyeZoqs8o5uuaP+iE2yY47yEk+qxd8vwzjmXlpnwadhRQdC5oi
dTvlNMA0NcG6LQLsvu33m+TNxn84nbNHw7X//tHGHCa3VyN61lvN7QZiG1TP1krdgC0x6UiyU2TV
l/u3vyYUNVNouLrJricg1ti8+9dv3vvHu4LU4C9//HX62OT3zzqqz6CyfRvs97h/DPbHL/we16tE
++e3efsef/z8x1dCs+GfH9OPfVnffv1F5+99N/ofQ8piKc//yQLCuTI4MdDpyJgUbHYqeC7QAovz
eVK8xox8wFWyKzbCaQhfvl/NuZg89ow0VKoCBaEyCpamOdStyLqg7mpxanb6mhyCnQZ+pokVHDLP
zpI3P29WehsNPhkRXEfPHZn3zlO1UsTIM3GaRBjbO4qKig/wAIq11RNKb4holKNymtJu9Q+YOUBf
g1Wz9y5Zt9goNg/A8V0gEKpJBuVhlX22PKrWajSt4+rcIeWo2vlWs/R1cdOsa6iZuysoR5n8oUDL
ZbmG+Mtm3BVrA1jzfhI234hV76RHfw2+h8UE0bS4Hw+YDjuM+5Xj+oN9nF2xRR3m2jCm8hRCSi6A
vs1Lhl16H1n0tgpMYhm/Ergxx1b8B/Jnn8wx+TD2vNBDvCARfVq7JxH88EdUeJd6EZcGmO23fCgi
WhitcvJ090kp2Z1X5uu/vKc/PsTMf8xA36oEZKzO6m4iPBvPifXC3hI5xnYJlyK+XC34LJzrgvBP
DhFcfGHUhdKeY63PLtwwP9adF5rggrO0NAJBgqC2kguo2YVZh7PcnFjcXKWNt2tb5blHhknE1U0f
cEcP2IlpBVQea3XNGgL3ctSoSdLkPsvqc8D7g0/qU1cl0apIVcuPIWIgXVsHEwdHiTvICQqChrYu
4uK6RgIvS5LHUo2faURuPa/5kbqopDSU7TSG5m1Ng0ohDa5bt+hWIxKGdJQOa6EgqOuodKUZeSip
uu6N8KFvizVL8n1Yhk8qbY+qrlB7YdGmXf1h11Nc/hI3NYiOcGMYM5MX9oGL45DQkxuZxasPanYH
opgA+xYv4Rnu9jZBOh7ppvXEWKctcMh8ujmnwXVODX1iufpkBZu4G+I8xrZvklXiRbaRrZOBLzgi
bxTonx7x3SizfRkYwm342LonaL8aoJ3Xu70K1XGeScy5pBAHbqlvMgEyBX8Qod1W7n1V02wT10pu
1ix1UnTdmIYOeA0DA0OUEpsjtZoH8SFKBjDYNt5F2HHLE+OzAlGNKtceVJBVN7G+hx6M01bac0j6
qyqIdpwDDskyNGICFUOy6rYqDRDDVoqj1ZlE4hd9Fmrhvha6WpkiH18KNX/wNIgSFinfF5HcG/7w
4ivtMdGQgub+cEt4uEq6GtKjSXQY29xFUGagCy4NqWmQEcsZwYDhYvAtow23Q6GmqyHRNwA8PDcj
O2kEUPqyevXj/NrX9OpYDupdX0OWXLSR0/QJJELgzZkLO++TSYILSgiuP8IksgTzLHBitAaoGyU/
SWKqO9A6bCsQgr7RMyVbuWvXylZxvh/zqyExHAeJnW4YdK59xypfrXXXIKdYJKsy5ae41K++H+Kz
CwEj+NsuzdGnnlbEpOC9dtIZOuqN4r5Jgsesai6QIbj+fqg3J/3DxsatgbnD5HFDQ0pydmPBDST1
4Ab6KX2oFWfMICbV3IgzhPy2WQjMfAOx9sFEGs4JnCUDPBcPm+7x94PPVR7ImJa5nxjGiV4nT2QV
PoB5s3/W75IDseRre5NbfrTq9kuY+c9235iWjwpmME71eSCcFVILmmCQJwbAQERykw2Xle/QGqI2
2lISfApRPk6wwakqDakx4OCFNrs1o34cMzfj/NRZxOEWKnKtA3VbNDOD4DE1K8itLhirtyL/fEhA
Y3EawUmnkjfEzLsIJnSJz6u4ic6V7a6BM7BL0GMrtnEP3lhogOZ89f0m+rxfDdygCAYZ3B6cxJn9
p/qopEGM+czC3ajcqcWD6h/kEqPOvOqK3fJxmFn0IsIwoYrW47Ancb3OExqD/jg8KkP+0AbhNhKj
jvJjS6xAAqxZRMNtgpZOVyv2nc85ECdJZ6mA+8JWMyhL4wyblEEP0PB0wM/Kh4Z1IAkm6bkDUPH7
GfrCVzc0RrELKOXS0Oaxsj5GSTgMcAwZMeUL9BULbqo/+wE+oXoHNaF+uQ1w2lizXfBhyNl0hQYy
iX5GqnN6qLdsH62h2YLOsMkvX2JcmosIT0vzYayZFWGD5vmpItzTCNoA5F1xCzW53qA9gOsXrZe8
NJG/0xX+Sy3lvZoFN2UA6lHSohXS7X/UoQYwphc8jo1/PwVVZhcDNYkg/F7xwBBWxt112uk7lhR2
qYO7OeByneZBtIkGwD/xLxAgrdlToqLfY5Sq5ihhu+maANQzAyoubPDUHVdCtGPmyoZXyRKueo5B
e0uFIC5CUhxWFI7ILGcQjYUvMiS1T5HmSScZG1uDEwvVLDgFGqW2iDuQPrUEWSig9V2FHqKitdSu
B8S8eyxksRfhsCeTC5OiKywBapDm2ioHErT0y42oyJrlyAxoSLmsiNet40G9Zga6ONsxfQ2F7y5k
175w6XQEWJxqlDOBb47N9c6ExHEbax53w3OPrJKZVT26lEWFngRRvXQetM1BkqyuuObdqklZLjiU
bzHyN1t3jq9ooazcB3Hjn1HhPai+GtqeLEHcBMnZbd+RwvZEh8oyo49UFgncsToxMw9ibW2cR1AJ
xsQAj8wg6KKw9DJPlMpEMM32bal11qgy+cMb4lu3rpRdO7qpLXPVv0s4+vK0mshVVbXXyHBCozlS
j7RVQEBBNAZdcHCG60OZbT24OHZaBc+hKtguMCJ0ePW0XzCrnzwN1Fo0ZNgovpuAFZ+Z1TKKXGRZ
BT9FaMOvcriRY7vkQH1xOxmSYIEpn4D5c28GOvBqolWZfvILEMXG1eXQhboVxPKoQ2sxN/aaV+5o
AYauUEKCLE2vOvXse/+L7CUuD65RoaH6pM/jZjJUYa6Cl/ckb3GEkclXbchkr7DpklVve53Z/oA6
zPZ7o/xF5PB+0HnAXLEsTF11ME4sUI6yBMLBOyNxs3CSPq0i4hMUsyQWU2pc+/Ro2egPeYvIAa1y
B3cMrhNtSe7l0/07DcEFvAywz6JyNy3yu8PqJSq08iqunIiMDmRIVrRJNvhX2/cWmYG+epzprGjI
MqO8M+e65VWjKpFB9FO8nfCbZn8b2MmvEcHpanydiNycQFlkuv1ipcj7QWfRF9KHahp5PTnl+nMW
X+Tksfb9haPw1SRSlMUEwjXknOdOUx7JZqR5b5xkAKDUCA0J1Hkyt7b7cImsa7p5P5g3rBfcMyTv
sOHpJ1q60S8bYzQa41SWmk295s5AmYyU6WU0tUcoAoKDjBULz/fZBXkLlBGnI3OG3KScmfR+iGOi
sNE4RUjggS/Yan65q5fBAfzgebG96ZNdwWCgXzOwLacq83zXV1KVeTUE9FSgHEHt0CEA7N6JNdp+
12hsEFtjwYR8tXxweBncUFBZohLy8QzUaT4mVYAcRJAOnllH1b6Q8pYH4ujypUTYF5cjEpC49CkM
JmNzkC2wNFpd+IScakfbpU67b5zJm1/KJH+163WBugdHPZ5hV358JFI2nMeGgoTe2K9VANqLptxF
Hl2Yua+GMaaivRRwdz8FKLVLUq7lnnf2RGarkbCTYS+iYAkNM53R+aZ/P8zsDMdtJ8emceEiGmYC
nZJVfGvcFCsJNKTZ/0gXEcFfbYj3482MIuuVYpSJTk4VxCSSEpRCgboh2i3plxgo3oA83z3aZDPf
2d9aaSLNjenk/Y7GupcdgHhG1Ts6sj3NoOQPyD5CuQAdsllAq/tcBLcMcQycqfGubxiUPEaQYNI0
R4U7cyKdo1EpB/2N368joLVKwR0SI8ekxC149VimmxTEvb4X/gqK/oB64E1fEHStRVp7//0V+ZW1
NwwJa6iCcQtZ/49PxkiWlJXWkVNXojBdgc/d+Ku60pPvTGHdVcoJMBMIkT+O0VVu5cctJacE7XaA
cqYrhiZfgLQ6Zo12dVVC53J8/P65vtjzH8acNs+7FUMuTu8jEMifhB88KVQeelfZD+pfpd6dno0J
gVicoEAjdH0+f3HMGzGoCqqybxIeVWWWvuk7pIWcbrVFcaI3I8VaMr9fPB5DfRnRuM6FAedg9nh+
1ESGh8osIgNrQBKOAI2MjJzz/Sx+sTs+DDM70mmsCdflvTjp6KuMW4BZ+4UR3gC1s6OFIXAfc2w+
+Sm1MDHBFaOotRMUkC48w9g0oHr0FB0eItt0IELrAFzTQY02Gje6lm10cU4jzQKe5qLR+ychc3Tz
xsg9thvPBf+mCxCrAWCKNNZGTy8Krqb295PyxdwbuNQNdLviT3Rzf5x7qCuT1s+96KyRRjPHatLC
UqfcfbfA6/yFgUMHtIbqO4CEqDrN9taAAq5WDalA7jO0mYs2uIsIlEqRevP9A32xyu/HmWcjo1ry
us2rCGmR0MwL33Llj+9H+JyEhOtK4bly3EI6cpCzy7uAxyLKosBNZ+rX8BcQK1u+E4EeRe7EBUhM
X2oruZThcqrsi0lEGZEjS6wKkArO41zEuESrodB4RkhbnIJ9tvN+8Cu6ndTWhdWumQ26tUUEsfaF
e4R6CSpPDCtIjTl9xUDjigwRU09F5P9ganAX+nkAhXkNvYm8MNuYOpIARJSOr+PYeCZVCs/kBYFe
yKAzoIyNCyP1L30XghqZ9hzQwanq0W775BIM406gARgHeRlEjPEGuu5HrZaQjoIdaEBnD7zfnQgM
k6KpXk8Awo3WRaZeuG732DVoCkvRpg09i9vBCICQKsFi5abGoVCjY0XJRdCD4EeR2Ukr1Z9ZKB/G
tL6ui+oEiRc0sYajqUTjLsjzdTeIuzj3GzSYoyHI9SlIxqfeUNbwVUYSZnpVc2mQFsCoMDp/v6W+
cLE/TPC07u8MvNeXBuiGevWEMAbGoUe2XsRmHyYbvwfYqhoA6Ymocfv9qNM+nVkrVBJRH5dI+aIS
NrO7hASiNlI9PHcRcIEZsg6TpcoAvtGpWf7VHpjpdvkw3Mz+DjiUQePK8JzZaHUMzAhVwSdx9lfi
JgAfihndkSf5lFxqCxbhi0OjI3uuoZ1f07VPwJ8gQkGIKcAaSTe2KnJp+FC0MQZz9F+/n0/yhTGF
BwwgIdIg+H/uG7C8C8u8IOHZPdIdhx5FCDJCFXWsN97wdp3cDht/IWM/2c1PiziNxVGQQk1z+k7v
tk6ajmrsMRae+TrYkH2wTrZ0FTlL2Yevn80AjHa62oC7nRk9yt2oF5C5PjVW8DS8ehvgZI7FUYfw
BZAKPLGKS/dmsTbw5RZ9N+p0cN49nZ96acKmUfUfKhRS5WbctFeF5a5yOz7FF/ENehCO3mWx4P5/
cYkAEvj7YWeXFY3HoVASxk55edeDAlCAZHdhr0yHa75uGiGAN8opGTJPsfu8E02Sohl/mFSHTsHO
O9Zgncuvl7nfvnoajcC3UjUNqe95wsUfB+7qBrKjZQwRPs3uxiXq+jcX7dPTwI9AUg6e4yfkG7zx
pDWigqFs1NloYIcIeLmfdH2iy8Uy3FenDOXGf401c1m0eCh7r+7xOCtQfraW3KSX2ToCyq632xEa
4CDcWaZF++IO1FEPQww91R8/Fe5VSZoSLVzhuYX6SbRBd8AkxgXYqLLW9u4Fcv/Owg758jknZXWg
BYRB5ie788ORFoFCEc2YfJffSQfslwAukTUw2MkdszJnWKSW/spYau8GnV5/d+DSvisyDfDyE/fO
QXiVNcREsd/Ug+uFp/vqZL8faGZPDIF+ACo4UvYoQFg1VFwO/S17TtDlDQhLbQdXcbKpkUf1nOyv
pxDgpKsgRCIEbUT6LNYu297TWySyTxVoSZCQJ+mFh/7D7x/wy9VD4RZXK2KbT/5uJ+WYI9hyTzoP
LqVLLwWovsLOe/j/Gmbu7jaok49Ulu6JhYcmfc7Kbdf/VZbdt5sbDphgFNcbgpvZHaMkJEQiFTDp
CArZE9FySoETW3ePwBE7ieMDiOGt2AKsgH3Gf8IrAfwfKU7krTh9Q7m824uiScsob9PwrNbKOqQI
sVvamI1XXcUgF6GZYattcouCwdlwtdTOPSKtVFaQyknrDBSO0RNLtXuiBruUp3dqr9wooL5RvIA5
TdwIM1DIq9/5qdllHZLDKSq0qYtaq4gqsdHcCuiZora6IkxNRaQunEs9McFpNthVA3qCfoA+q0xR
Hw8iaRkkfPJ5e6TGGJvNqK70Uv8hBco1zA3XlRFFqDHyzElpqW+YoYitC4sJ3mz1ZyX7l0Yo4A0p
0SyggRJGTQe0i2QAIaHbY8XcCAKWOYh7agIdwmrX5N4rgPmXdR7t1QSAmmh49LRwy0UPSl69Rp3W
D6+8lF43SXmLuPusGeFt2chLr0yOesrpKgtU8Nbk0XGU2ZMaMWr2JQgvMxx9q0u9QyUN+OMFwv8h
iq4SDJgZGTW9qDnncbNJwtG1M5HfdGBWB0w1MVs/OFWdcKKEIfqp27swgVC8rOQ1b8u1EY2XQZ8k
NlBnU9UweGxTeesP9ZH4wy5ttY0KZhjW0HWMRTdlOaKgWkHVKAeTdZ9lwMUXxLOFQT0z0DDbITmG
EEdRXP+2FcNr1aSXaoi8FADBa4QI9x7pV2nig9JlOuEgKYcKSsOgXFi2zyHYYQKPPPFOc81KwvmN
4/wmw3WMbg70QscuOH88DXpasgBfH2Evaj0WZpAnF2mWBJY2JlZQwH0lXsYsqdKNElbhavCrY4jm
EDOp1aPeAaJUwoRh22t20+FiagFoNn0wJpFQ7pUGJD1+29uQGsmPTanpZpeUN00X7IPIeFHQlAJ0
XrfWu+xJp+HPosgekziCIjtTL4YYFL0CPfohSIvQsxhaCkdcEiTA74dJualTH2QzYXtdNeM6puG6
C4zMGnX3KgYQy8rH/KcQys86AvGQVPLrmrtrZMivRtRooasD4RWoMG0xC7cFJEio7wJzkk83AaOx
Rb2hQvovLKwoELdJrF4TkR98Hf15yB/d6yFSy2Bh2xHC4lXOawcvMXOoxydtrMGexZ67IT/xpLon
Obijijza9Kn2QsYa8B1B7lSPvvQpvhm6aVayBGYM5LE/McExAjvyWKj0WeHDY64oQM6xy041rusq
/RHk/kYFwWtNb6owXLNKOwKyCP2BAvZwjN3XvGShSTv/boRUbunmt16mvupoAmDRcDXEQ71ySeCu
NNU1zMrPV1EmVqJNVgiRYhD/1L1j8OzSr+lwI8IakElNhV3QMmbXbrWHJGtqZ3iTiL3aLIH2WEF/
I1yLXt6RcASRcaJ0aN3wDpykgdnXYHIVSmAmkriHevAQAEn0QpMBMtd+BGofv3oIXXqvyeQJJeTr
MGhBk9ACnRcmvbJlow5LrMqfRoXOMkX8X9LOa7duZFvXT0SAOdySnEk5Tsm+ISwH5pz59Puj98Fp
iSLE1WvfNBrthmsWWRw1wh8IUYHnG5d6oP+Mg66GzZJJUPotVIQ8I/uhtQImL0ZRupIidgd4IYnT
ZVWyS1DfsHMmO3aB/dW+FcVDPfY3Q01/zDOmP16hchrS4abkvEFrwo1akas3STTTR4CbSNhMSnwZ
G93g5GVlOFPVYepo+APGrMJ0MsRaQzcEQwrRo2fB+bkSU+NND7vnUUifSx82ysQ4zhCG2PGqQLYJ
2WD8sugulsM7OW1vuzTaRZXincxRTm1E//HKzFQ4mIaPVFUkY1AlIsH/r69VMi7Ig/D5qFqX85mh
hKwvKal5FmT5qALkMPv+5GkbtdtnRNlcd1sSt9x8wYFT/5htFY3G6CxtwCirHn5TTetaTfzcBu2T
3EmKE7fFhedr1olm/A9JgBVI6/G2FYPfeWzeSDykiYlzkNS7r3e/VIiZL3xLkWBEzT1Mmcbgx98F
azLwGyEWznFiN6ijyDYm0nvJRbnCt/WrFq3UZDf9SU+Sk36bvVm/Xn8ld2Kkqc996JlW+QmEJuat
0edd8qKMgpvkc8Mn2emI4v4Xy5DKM4OjOSD/xe2/yy+aPOVPmj55AV3RJ/Ce4gz857evF1kpvix4
oUziAWpI4jKJqcR8EKRQJs8tjbc08B9KQ95qSK60jz6ssaiIelHI8HMV45fgKj4Pbv8DJysEm/J7
A744ynnn6Cb91dzLL6W4bd62kshbijH3j3hnTP8WySHIxDxLK4lxfon1ix9x8wjx2fR09MNq65sf
aMmesZJ2VdbNPuxzpyukQ2I2T0WqlntR7jFraS+rKX5OBeOo9MluDKR2TwQ99h7GRYCA4bcq5gOi
1OA8+y63TWtyq77bKPpXT52hKgwiRLqcyzlpp/U9btNUeGFan/roraorPHHLjbP9Ge44f1sm1SuN
N3A4S+pbC5E0K/w+fmmQfFau0p10iX0bzWMJ5ePm+b8YyyJiCTpKm/t8yhIxKwhFAAIKGkSvm4Er
FyKid35/E0Vis1Gwrj0/IscMHzH5cJdUIu4Bne6rIZw1tb2oS9PxidxZq258tX87TYteA71oymID
z3Hg1IsDF+m+EPqFF7+EOZzYWqzvQFwc1Th/s2JGF3ranCG8PveWd+O3Gu5yw/QmW8o3iBqPbZE4
o1pJjkz3xfbKPEOtEEy41V5PDUqMg1ZyHVr1m992JmmjNqJSWf+sIqaYeqCdwlo/8+OQ7p8GaUeO
d6PkSmgnQ7zvveB7F/jER3DLrlB5g513wJJyqfipyPFzmaGk1ZqYLvOknlSfaBpot4NEf9fPyrev
o87qzfL+IS3q+KL3+zaV04R2RXEyf4e7+DA9wDG68B3kfQ7KyWNOudWuW4tD74dJi8J6bENJ8bIw
fpGK6zD+VWWSI0nXQv7dkx6m8fD1Flc6FbSyNOpS3aCvtcRsxGOUx2WWCOcc9nNopg6IXs3HMHtr
3rMWwYGLzjGBxg/X/sfLsE7KoZBUJX6Rwb167b3cbPRC1j4cXaGBO6MaTHPZjzBHpa/qAk5IbT3K
DNuBB9Za7vz7x0W0mUeTrEJb4OMu+gi7MjlrAXYpgaPJDyZHf7RQXBOCjZVWoDukToAEaK0wBIVY
/XGp2Bd0r2sN6yyUboVpLWLUp/DKf0Idj870pmTg/Pw/xoMZbWVKdDa5Z6lTPi4HEnGWh6BlVSkw
xVF2Q85WbA61ZlwEjfnHK7WraEDWoDR6cIN56nqxeASihZ9Mj0z3v33MH3+M/PHHGFE8Q4wEZipm
7STTWW6+lXVht9G/TitYh3m5TCfeBN22eMZ5QIU2Ghrr5MVlFmhI+4gbW/n8NUtEczqPmkzT59OJ
8Ss9jvkR3hlAKqaYiTtyNiUIlFKws4oJ3q+0Edo/pxISy8A+UABFzZCzjw9vkKogb+l6noMI1zLE
jENDcBJK0LwDLLj7+k2tTDSAtUlwSWB1MNlUFqtZxthKnlbTX3VEpzsFkp1eoEHntK5n5262o+Tf
7q+udMpZdT6osHGQNFk246U+0vqEQcrZ7PJd1KCkZYWXphDcVakk2Wbi5a4sdpRVaB1pU1A4qjn9
/Hrnn+MN4CkTkIyuAmP5NKbKulJpYnBmZ7wfPBF1N2M6xGJx+r+tsriB0qRk3Do24tnTp8ewt15r
le6CFW6JSH6+Bz7uZtFIroTSq0ezFM9TJB4HvS8dSanvm1a+gLa4xaxbuVc5mozAIFMBlhb/kjTf
1Qx1N7WhN2jGGR2v++qU7RUDYJQz3qUnbKEcqGzJQXyIrrfoJGtB9cPC89f6buEUYG6QxxPa21gD
D0815OEE3bDgWD5u8/s3V1t+G2ViDOC5uVFBXxr75Na6gVOKGPZBdsdjtukvtnYk3z1WfRaufLe7
qjYSq+WrOXdYs7aH9JC8iL9SGCC52x+Vx/I4HoKN/OEzRZxb4/2ai3vDiH34cvlonqlODl6oXQSp
jxhkaMJmjG/0coygpNbp3pzMWyOVAkcdlMdIQLpD8eXgZ+IpZ3+SfEcpxOxQ6UV10RrGfS4oFO6p
V97jotPjRihHV5oMJVHLBOx0jBARd1PYKCqWGsdz2k2hrnALAn7jvpvvyHfPDx3FsArTtiWWzbSt
cIfARcuAqtvH1zQs7X72lXpsHPlllJzkOz5eueRspX+fKU+LX7GoQ6s4VMMwn+a3GNz5PwrZNnid
6a4/W5flwdglNNh/gJObwSrNNfTa4yxlpm0MDj7naxJyeogazDxBBoWLs1v7k9W0go44RYjO0pAe
Rm0TV74SdN6vsRRL87ui6pK2tM4B6JKf4MpPHCNYUXv/WbWh3EpYJd1Oz31j//veCLuTGMTQMEJq
agk+SnrNzyahlM4SOj35IDtF9NoaW8z21f0BYYN0CK7w8zy31ApDzeeivmD+gDxjVslUOW9JPm0Q
DrZWWpwZn0q5m0LLPFvTpdxcd4l1oYSg5CRtI7lYCTE8uH+2NP/5u0+kD3K98osEGHuNApOkhNd9
Zcgu5pEb+e9KFgOcThQVPkUaS0uQllQEZp2rsXVumA77Rm7TJs8l45A3R1OtNr78lXYC5+HdaouE
Uxwy4ooWWHz5034WIYCej5dc6Ax/8LC73YKi/k3eF9n2h/UWkaZoza42B7Bgc9bkXxqXyWN4TWsu
fbZ2KqYnBvpgd7Mto+EKR3PXcVshD3rTX27F79XHjKCGSg4KCWf5mJtm8rpSYONx/ttHm8tMWzsv
C3ucsJrutlTk56Dxadsq3VA6eUx0ltUmaLF8YjwgnMULZlwX4QHv+j1+XRuX0voy6JYoiNJ97jvH
9TD6lVnGL70mXxet/jMUGmdqlDu/Ei9KdEvTsMmcum42cv3P0kUAQ2hR0vuCLK5/gvgNelo2YYhl
R482iep0d/UhP/jXM7BQwkFbFe16o922GqbfrTgHhnffo4YhllKbaAhlMtK7vYB7r/nj6xR0bQmL
GTKT/pn8vqwMhVJPhVGUhbOpy+ckDR5iMuv/2xKLz8/09UJX/CB5KUblommHP1ouP329xFrgsubC
CLgEbNJlB29A2EiSeon+g9G8Nb54OfY4n5j6tHEGNtZZ0tsHcZDKzAQKLEO9ucpMHfXcik1V6ut/
sSGmCkiAAcyDt/nxzZujFUQKSM2XQml2RtoCBbTAccVQK75eaO1uIYejxtFmAM0yRFg0ldEj4P0j
i3ZXCs1B8oQD3ELmrc3u66VWjxrkGoYm6FwYxiLp8MJY7NWZxC6k4akyhoeh2pIO2VjCXOTIpiZ0
EziTCMg4RPycTue4BVr5XPLDbqDPpQNoo7W65BgmU9SGvhYnL1IsHDN8cHz5GkSAW/ZIEUnzVPL3
v31sHxdc5OAAeIUmLcFmMtPPsThKwo0FPh9qFoBnRcWmkBx/at7JbV0nCviYtJVdWe/xECoPY7Hx
6Xw+aB9XmV/du1gWyKlvxVKObW5Yn8wpMOG9aNiMSLsu1b5//ciWBlHk+jNNA0FUtkOCu/x8vKoR
DDxUxDn3rK4GF32US/kMRKK69U6zOUf6rZmc6iK6uME8xnnELMvd+AnzUft4G869C2oNwIuc+WWr
vxHGqEBbVOO26FzJrZ3peILpkP/GAWl8jW6kHyjZ42BgOup9i7jf1m289rx1lFZ15oMqU7X5rb97
3lZcWaZXdsiA6A9Ckl6H00tSCnbhb2lFrB2f9wstLqmgktp4qk3zDB3oT6U3N3qaYpCgbBUU6+sg
0QIwDY708p3KRZGUYEdgFY23gfHbx/KorOKNxPRzAKGJPQsUQlCQoREsPjY9k60izBjQtCi42lWL
oGYvHr8+Gutv5p81Fvdh7BdaIOaVeU6B1VjmU4kED+oGcr77ep31B/bPOos7JCxC2jBR4L9kFuDx
ajC+632DZ5e1MaJfi4jkewYyDJy2T3kftvWqaAmkD1MXOILU/6pN5bobTEp8vbVpBN20lrSRBH7W
p2Ah3hBUIgo8Ttac+r473p3Va03W86JEswZwY6DXGjSRKwWK4Sjj6Ihe9Iveve50unFfgd6wx356
9T3/zip93RZU6BNSdpoqxGEroC0u1RsWM+Rag0E9InXhgPOYbO2MIIncYRhdWvm7rA9AXtSdLUxm
udOa5FbLjfOUdwd4TdeNbt1HJRoVALxyLIGiwY1L+bvWdJvioPO7W0aX99uf38m77QNkDqKqpIDv
6h2MVTfa45Qm7GaDDgvka2Rva/v81Wj4as3F/V2URpVYyOGegaPeaLdzEwURkvGgE9dsDfvI/Uw9
Di78mpmwU79E37eA/CutxQ9vfSkjIfmB13YNBU3jWrd1hSdNuiOm5qh5TtW+w9uxvB2PYGCscCOe
r31M7x740ocjDbI+r0dWDhC7HEwaRnHhSN3Gp7QWft6vsggNpZEqQ5C1vNY+wGenGa57YTx9HRbW
ws/7NRZhwS+r3s8SdqJanlP2b2Hwu1fKU1E8f73O1l7mP393RPtCmLopZS8BTWdPdRv8/75eYaXQ
npFH0K6QKdKA1S+itVeQBaSiIJ6NoroKFf8UWgq1Nc41jUyP1Le+xT53nlDzA5RhepWHGK0gAZk+
UGtPoY7VLXKhLlP0yo68TNw3Zl7afeOXV3FrXQhlepxKWtcd0sCOMIlUzinK1V/vYu1kUcYyd1R1
Exzv4rNSB0vxQIP5L1pX7GTLP0VVu6+GbiP/WluGfjzEOIi5gEAXr33yrUanDyKcrQEH6RSzwbY/
MQbdWGbtdFloCM/8Yh0prsVu4iSOzQL1unOS1DhHj05RKLYWDvbk/Td39bulrEWyP8pa5kvoV55F
DSyf8MrnufFq1uINg1F08ee8+LNozphTTwgD9K9wxOmRNs0uvkhu4+fQyf4Imi05waVIc3bYaM+u
vKsPyy7CQC4NLYjVNnop9csW95uil51UHLd297k9xOzy3e4WRyKPrKLsS0k5h5N0mynCDwklExcw
+BkEYbWzgnbfadMpl+vHIvegjbTWqQj5l07D6QxIId6QiG/FXvg4mv3j15/FStfu469bxI8gDgQR
sEL0Ioiz6dtPIZhspLYrER5E+DNT3rLkt6rXD5VY3hphe1L0LTreyvMhviCtARJpVtNZPJ8i1RqM
FxAG9HUNZwAZNzrW1hDNyXV7HDZP2/z3LS5YVFhmnJhCQcYE7WPEpMjzMwUw6Uuzl/aKG19oXKN7
2uRPoi0ehV/1xre60tFiHkL8hKc7D0WWCsBpWLRKKIji/xKsJkeggY3HWLuXLka3spzkuN2+W3mo
KqYTMOhFeVYHWGyyMQZDr0q6hAJUw0K+meJro0FCREHuc4vOvhKMaJ7gOIFQnzS37T4+0G5KQl0V
WuWsDTfdqNuMnPZt85rJ3saTXBkuofvybqXFYQ2FtBNxw1XOzTQkTtC1d0UQn7R6eNTDqnXVST+1
Qv2zq0KADmUGPD1TbWHwbidd9e0gac8cizPmKv4+zLHSGU2fXwsJH5D+PbOHLajLWoUMDAlIjcUI
CC2qxWvowAZmdKmjl8AYrqVYezASvIoR3r5CVGSfC3lhp1N4VYbVWznkL6WKrawQJq4m95d+XWno
HHDNDkP7WmdYHKWD7bfx7RgSg4MwCW1xggqxERFWCo0Pv3kRFqU8qaZByGN4nPGsEs36LzJYvZe/
TuJ28wAk4ZDcW6fwcaucXztJCi0F7BbQtOAfH09S4edxkwY0loT+UWofExUraD8BHVdtbXLexCII
aCBJCMwot3yW7wTiPwRDAelRvkcF+zcirtC9MHpEsw1b9q155ApRn/kV3CG6FABlqK4/bmyqRisO
qzF6kb+b9/5RuTT24U4g97yr98a9f5ccURi+1O6UjSx0JTtkbkandm5vf8axCFIbZYVJdFeC/pTU
HPnCf/j6vGhr52XGVunM51CalBc1Yu8LjRpi5nI26kF1vVTDpS0/jpp5I1thaQd+EjpT15zEaprl
+fhPcVlcjjJGMy3iushIZt8QN3DDKQNxolaPVpaOuyLLi1sjaa/iIfkZatFNIE6+G7fBm4X3qmJg
BxxK8Ws7NE+dAaB/LKRLTDzcxmteG6w0dsFMGUJ98aCI6WiHEIfsOhygKIRVREmBA/dgxK5WgM+K
65cm63ZDjtkubZG9NKqjbfQhTsaUsnx+Y7prBFgTeRuc4nDA/lgOLgI1e0675tlXzJtIkZ6+fqzS
ymNF/JkDwxAdXOGy9PYkpRoE3ZzOhcIkHZFX9JLmHeGQ7Oq2f6fvy8wWX2ZhSuG/OrAfVp9/3buy
IlUMXqpgTFShEmzP8VnV7aRCj8p0tUPb2TGOeb+5omeZWc/5eusredmHtRcfi9VpXVNN7HxI64My
qOegSu5kId0Y+6xckcwPyczmhjz4p8Uykp4DtLYC8ZwMN3XU2FF5rfWvs/wbws4bW1r5Dt+vtUSV
TEURyiByxXMWCKcxylyrVTZC2tYSi9ip1I3JYRYmaJ6SraR/Uk3e2MT6kfznielzUH13KDSzTabe
YBezPq52NWXkMUPtYPUOMbe5gDa3Cy7Em8zYMav/Dw7lnEh8CtrA+/G2onX4CU+RmH2SCxY0zHpX
n4t9jjlBvzft0SU7dv8D7NHKQeQq4uqmYmSeslRRGGMR/GYF29R4jH/kJt1lSAM4lD6lIP9fPVsM
3VlkCb/Grz+AvyFzuVFtzoehWzNwW0IrFLPKBz3JrbN3XV3lGEUkv+KbyfUcZiFXeHIf4wOm3GfM
I3fS/Z33WF41P6Tr4vv2zbX2CHQa29zGs4zQ8pVnVQbfHKTZCzoz143kzwFyHwbjRkdmdRng6mAA
KZw/pZARIHQmCeAtu2y8aXup2FUCuPDW3JJIXVuILuo8HUPvgCHzxyNcdLRrYTfJZ7GDzycMEwzv
Mf4RKfLL1+9wBbjGEgxLUVoXadsugVBR3nj0JpXwxfyODRb66vFhvEXsES+N7a7h6rYwEKOeAflE
n+Pjtqyetg1sO5rDsOsK714RDbRzN5KJlexMB9eFWwD1E6qZiwgzjEqbUSlK5yJAazcsTTsp6Pjq
unDbiWG4+/oBriX7zFSYK6nmPF5a1mlm14u1lOiznxANyIvy2rpR71Tb3/nP04FYw8U3Xpq74RZX
7oh/3UzaVh7qhx+wCHdNPzSRmob6WS1wgHf0g7EfIYN+xyn9Sn/MfuQdli2Zs3X9rZXkczkMIUcB
J/RJ1UmV/XJCW4J6CgO1LCn38EQPsto4dUkG5P3Os+HoYdtrDv5R7S8764q/yv366f8dsC5C0Icf
sUgA0KvqfX9CeARDQTi3yp2pwFMZw+CmHRTsOM1LNcEFLFL+6GO9cdDWGkIz+BrIEtxVBUT0x+M8
THk9uxe05/A87fMHIIvhvjvGTv5zcOR9c2Ds7D3ob1tclZUDDrxcYez894tdVmtyHgkIMtQdFaJo
x2E8yyLvSj13C8/cukvXrmvIV0R3lDd1bakQWBgY6g0GuHzNTjA82QfeIXDqa3+nXw2oGhyE0PkP
GAor41JSXlD6zNYhey7BQ5LYCaWZy+K5qdxMh46MPLMWP4pSYo91gS3zvYVEgHK7cZhWLm5AioD4
ET4CAmPMX9q7xMHrVTNWwvR/E4ex2StHYVftJKcM3QHREoGb7esV154uJQkNRZwSLOijHxcsDc2o
p96bzrzu29yQrwJN//5fLEHHg/dnIGC+PCxNpAhyGofieWhonGXqK6lJvpEIrGD08WcBB4LvIMo8
NHw/7kMpjSZoQpI6v9pnJ3nnXyg3peTOfgTbyjKrCfE/iy07vVo0jGrckt4xELwZu+TUicVuqkLH
EuqbniPy9QNc64u935y1eEmKPvTaGLO5epf/CH7pzvjbO5XgvBTdti4qp3Da48aSc8heRDXgV9xf
ODqaOM4sllSbFD4vZIRz08l7c0TLNxscXUL0UMh+piYYdjX9kXXTLyMf91FfuaHabHSd18L7h9+w
uFb6MMjkoh9EAHwNnCRagTj+JLZxwCfP4Ro7fL3nlVvsw3KLWConQ405FFsOJiwG5MFz/FCtnTJu
NxZaLQ9mwgwRBmwibbqPhzVvwygVVb+bPSxHG1vFAYxLJiLRkDxXXfMYT+OzZgQVNI/yOTamnZHE
5BDeZKJZUos2NP2LUsIbtNIQw7aeIDS+/dtnAT51hmOTjqm6qiyeRRWItH00AnyaXwbU+FI54nO7
1WH+HHzmVXD0xXZDBj65+Gjh8rexRkZ7zvnrR/2t28LH/SX9fzzGrEBPYFZ/BH2z7LiakyQLkVF0
Z2Vsuak0A9SrAcacUEhMFzt0wkz9RdKCH1NtXWXQsl1jMr7pyOs50O2Ay0ajYBOvZymZFDsmWbzv
lbpzwinpbbXosTLUp70Zd4ifVN43H0Srkg2/lBTSZjWW10mUZXvB8lqX1Pe6rkbFVYy/SvDtVWeh
RFmbR5rTe0HvsJ80CmR5Yv+OHmZqp2GLukuAAomgqbWrxP23wgpov/kdppStdt14cvSmB6XsAOE3
keWod1E03M1fomcpBezXMHQ7cbhTm/ql93LgmgaGUjWGtdpjJvh3k6C5eU112vrybylq7hO9uU3h
sB0DWdwjQA1SvldvW49WVBHmO0qfn2bTfkPL54qpZbyRyH4OqygI0Gvkm0Bo/pMuXiJBoJI6aToL
9FDC9CxJz1Ft2LKMg0rz74GGLMa4zlRIY0geFwHO6zIlrQQfuh9LZMkDczUnNWokBreAQp/7U7MI
0wx9miUGP/ka6kUdwFLVhrMe4ZPaywx0Raf0nhXvj46ITralU/c5OcPNFNwz8DnETj8pVPhJk5rZ
QHRRFf2kD8c4wJA8OKhbo9XP8XJeh6Ybfw8i4ssKMZCKURIarz234UnTzlmN5kp8/joOre/l/6+x
1MoSo2Y+E2Z71gwPOdEHo3rMqwIf7I14p68uxAuin4aDgrVMUrLACDsrF9rzWPTBQbGq34IgX7Qh
Pj9mmd5VNd9imqff6bRfaZVwHU/KqZL93Sgr3P7VTZFJ+0qQ77CPV+3KlE6liYmZnl6IfXuXJuo3
JU5OUyDK9gTy/TBUou8A53S80RuOSmK+iqV1qqOAyik2XZRjIDElhmJ7OgI5atfEdhT6l9HYdjtA
dMzhQv9+0kJaHlFzmsIIhE1qXGZwkaWwHndDOr0o8rjT2yBxKKGeJpH/pcmmZ2RxDoOpv5ojJJRU
euhi/XoUBNXJW0UHrIO2vaFW37uqYKYoULW2ae9mYR/ajVg+fv12V3TNP4bn+YJ4l+6GRqrRJ5s6
8DPjH+8iuMbr7iDv2l1w6J2ss5HtcirTTp3GVn9KB8kpbsqr9gl5m0OzK0+I1m/C+VeEVObfZHGq
+WI/Tz3lFD/2zCTrUA8miqDZrc+PQDwo7CHk1664z/e9eqzf5KvK8feb5eTqnfhu+UXSA6LQkKfJ
ms79xUzEDvb4eQHnh6YxuqkLCwyRYuPp6/ewwqtlz1SRXMKQGEj1P74HPUe+exLmRf8yROKLmoZl
d7SAb0kOoruP/XGzabAS7T+suXz3ohjTIk1mVoqBslHwMDsdBHv1l4cTJvy3rnSa4FojuQ03u/Zr
D3nWEZz7lSval3U5IGBsTUw5tV0zMcKIQ2fjkc7vaZl5ANIQmUxoK+KToMsRBAiN4dz99A4zIM54
0K8YaR9y2JjSVqo831afV2NwCjOaVGqZSaVxljeYik30QaV9sR+O9T65Qe3+P2j2rj47msr/b6kl
50CfwANNCUtZ2TcN0k4ybJzG1QVICGekMCjwJeYVsGKEgNRIHi4OR0Mj8Aa5uVFor4AHSQcREZrR
u3+1lD+eeL/sIzH3ovn04X9wl1+Eu2JfXqeOiZrxbf5Ek/hgua2DUnX1KleO9mvjfKzu8p8fsMTt
S+0UKJkUiGcBEvuNTkdDfp61h1XXuI9IQ9BtPP57/s68aYAjoInnvu6i7tDHFAm/POpQ0n6Msx+b
yP2VTEeEJE+9ONMqlGVOpQ4UawLfFZO4hzAa7H7CnROviQKpvKidnCnZuLZXUhDWIleEmEIusuzS
gPA3QMRo7bnObuqhsxXlqRw32I5rL4q+CKQ1NICIF4vYmJlqPU19OOKVKYT7EsV0J+lSYeNAruQf
NEj+WWX+Fe9uQg1mlSSl8XTW++9iGjOBha0u+XYXCxvTvNUL7v1S80N9t1SCon/ljSX54aE6MbHE
uOHOu5ed4dHfGTeRR4ltHbJdErtWfxTcLXzhSllPyj1/e1w0gGC0xVbJlFotMaizyUle8x4dvbbU
nhSlcjGvOujjTT0ad0j4XeJSexnnxm2kKG90sH5tfIFAp1aiJnkyAuMiHbdPomWDJLYyhn3GucjV
djdXR00VvqCIA5K3874PunkyhxL3mEE/RwWN5DoRX+K2+W3GnGhhKF4zRIZUsbYDPXoVGvkq6+RL
NOj2chTet153yKbSsANDfuwr6bvuGZ4TK9Z9GQiHzCu/mW0DZk0qL40Oo582fYty8RtwxQtPSS/6
2lCpU+NDi9rkaIm+O6ThD031GlvTcrcd6typxqzfS0WX76tGhs9WuH7u3ZYexsG9Z0a2p1W8Sr6g
Xa9hOmVlmnxphGa7M+LUHasRl188RQ6+Jlou2PyfsqTulU46aUXfH0SzeIpjcL+1QJmSIhseR12y
Sy3xCKLqhFbRXZPXV2TTujO0fXGZRn67D9L4uyiXf6QcZdEq7XeGZe37Rrpv6pq/IfWv/FRtHSmJ
9noA51rRx9+K1NujRMNO15E3/N5TcXsRsPmc+rNtLFc/VLKjAjuwRiQL/UNRZC/ypDBVnSv4ETi/
LQfC8xSFz0Oq/Gz98qkW/QdUUy8aqSedaMcnVSqOatUcDCNMnMibngNruDKhpDhCKt4LdfrdUNHL
NCx6P1Oj32lid1HJUCHIq494aXVu2Hu+nUUJPx5jsrbmlAxNep2h+ejIUvwQm9OTAErBTb3Q8QNf
QX0FG21MgkZHG3TcKNG3QqyyrtypHktHsUZ/l5i0FsxgemW4iR1e8aL4/q06FdcWsmk7KQrfgrJD
5l/Uup3cK3+UYFScKBGekDWFqjyVr92AvEQojM4oSi91r57yVnNjhNJ3poopi+cPZ6HVyVVzAnKo
52gZeE+yjMujl7ihXGGO0CoXvtFnl6EGUmqIA1R2zHhnFqRhChb2fdAcJiPKHOxRAJnXmjuhiHIw
LNHbjzkiv56XQaFCs7QHbqVYkBMaoQsvUJesWd8zTkFdBDsshJ4TUcTsXKJLohp9YZcROH2tzke3
VwvN1jmaiJVqomPIvVMIteWCpd0NRXU5YjKzMzP/KRbzb0YgQ0A0u9ckjEinhu7RH3x9J1jmzLjI
bytfY9qGYK9TF8DjxyDGs7rMu7sprhHS6kDj+70IMtsnBHrJ/VhPueNFExPyKirsvu13baZozqCD
OPW1gxBAcQdTh/xrDd/WSq1blGh2DN95VIPuO15Xq07R45BAK44+ghm/Wkr51hehelQTdAZmmxjo
meUpz1B2gHqGEm+GFbJfPkZ1cxkU9a2idKdm8C170lJSgjSpsLoFtCYq5AKDB1w5tJBE0oTyOcBo
pxnSt1IWS6ftkEMeu/quHQzL1Zp+H+vK0Sz7Y5YrmVu3vTuOSNwWOpGjKEb5GPvGsUWoz8FQUHQm
U7/0ZdphVWxxstTvSdUEDtmZqxYTUhkEF6NCDTTV/RdTVcp9Hhd3qenBacbV3q6y7CIezLdSKa48
ubohhPxSO95PUmGFg2VmbIu+l+zi0N95JZqv0y6XD8N0ZYqRY3naTSyGjmzuGqtBJ7jrcRHWfwYa
mXI7uaowxhSA8UEY1StwaMdSkO7k0DiZdX0U0uE45Ug5lJM7RtpZSzzfhRBzr+VlbAMw9dx+GiO7
z+SLXBrznSaVN7QA0XvNSkfXaSXk5VGOC8+m3XUr5uno4F73x9eMEh9K5IwFXRydsJMlDlvb8OgD
N6iKHXOjaa/2cXehhRraw6mIc9YUX0WKL9ooxLauNqFJHRG6bGNItJ+t1z56PdLlU1ymV2Whhzbk
08rVpOmb4jd3uebt29r0XTHDAQdfAAc/1vggxTriqsJ4WxXCTw0z0Z0kekcUTxqnHPgHCOTrQvZe
2xjapxQJ3t4YrTcrQvNYU78VAU2Dgt5FMQQ7TxvQlYyE0pEzZrJjTXcBeoLon5pC/+VFReT6dBIB
XNYXotyi5yBEO3HwbkaZEN1pT+mYP2mZDgq7wgk9zrtrqzQvvBbMVVcM4c4aO6A6ImqnslPRC3Pk
AJVaufcew4KJzGx8zCtAHr4vfw+KfIqB4UN/uIcUiZEJLlJEhd6w06r9kWj6Lz7waxmtSd+3hIt8
EG9j3z/nXroTcqBdsCg48rV1W0XyIaZfWqTNtzb3XwsT8FqqQvP6H87ObLduZFnTT0SA83BLco0a
LFnykuUbwiXbnOeZT38+ug96L1FssXcBBVQVCuVYJDMjIyP+QaxSWFVx7WO/LfwYff8kNHnoep71
FS0r/2gUmrkre7k/huOIDExYN3eJN76Wo/JMV42Oo0Hnuxdv68S8bxotRLgj+aWF+rkMom9pzMBZ
FapXuVJeJUCaCOBrF6ETTUwdhZ+5In4PmumbniSzN3D2p7ZQOCjy/llMFJRzW3VfS9PXJM9vpgIJ
qSoltXTlY4ONbJ0ZL2BfEYevfxqiQYNaa/dhGr2BjEJZ1Sq6W8jAThh1+l5pul/lyAwg0r/FPb2B
uhKOUuydJL1Qdl4LVQTTzhpsLLDUOuWlGerwWhcKB0oVHMQ6wuxycCfIClWdPNdWey+PZP0IiIs9
5NJt0Q2HCBlgt8rDca/KYW+bfdg6VmzcdmYb7BKhuCQSutpeNZpOZPb7QDLSXadhWBui5232repg
f7RXKvkYoHvshdOXLFd/tV58Gzbygzlp9HoDhLvqZnB9ZX5N8akrPSrf1i6EHMHgKfb3ihwe2Y0/
pKE5T8p46KTY7bzUscr8Ccu4N9ls/5g1KXUc8u/6mFt2UsbkDlG8LdIpOCWW/00SZCTO419mHI+O
OerjXlZDPHu66a2UAOxTGCAOfxCl+GbgvEdNZReY/SESEs59KbgTI+UMchp4pDKeKqXdeZN69unB
ddV0EdPCqT2MfIXqpqyEvWZVN4ow3XSj/0egGV9ZdLf66a7NrO+TQTEVhYZv9wo2Csno3eeI3JW5
5vhTfgo7/ykY8p+GYIg2umrfk1YcbNkAPhUofoIy+7Bv5OzFCrEegoJmw5o4qmH8nEaSo+oBa7BG
r755EUnbuWccGqE40MZTXOYfewHhMg1bLycru95JJ+Pcmd0fHX6pE/RtawtV9uJlOv/TSZGzr8gV
X3yj/qoBVaUAO3SWceOFNTbmMhlOvNGHGjHr/hkLMZdu6U1tludRjXxbbCtXlIqzPHD2CUFp2RZf
VS8QMTSnzHdak/RYDPyrWvW1403dt0xM7uNUcsVe/1W3OUrviYD7tqc+Q5LCHRDJkEEId2LDJEZs
zTcSLAiH5mcwDT9yMz3noXWSPe+72Peq3c2DDd9Ih/3YAH/LyYZxA605bwGKt5r0J+xUz24V9a3S
0xu1i8kxTG3iakJhsYkPgRFVtth3vxJ0rmwBS2zNn+6khJJQhaXlIJUg7Rk7z4U0ks6d77d2Ypn7
oJju8FIcnA4WS85E3AW43mHXre+wOkZOrUCMPRZhZKpJabi9HA27IDIqRyxLfxea46PB/Yh06Peu
pSEQHluGmxXi7RANquOhQOrwrc54FQRHrUdUn22J3arPWYG3hefiH3AKgIzbnVrWzpALt5Mkgn/R
qRe7PEPQtBhdscn3Setf0JhMz/gHOnCkwIuUk2KbSvUIs9npk+EsAx7uIqTtUsG6r2PhRCGAV1ia
PdRqkZ27inKeW9I5kdQn2cqDk1wVza4WYygGTXTjtdVrhKoEXDUlvdXE/hST4BHXAb7sSbZW1S/e
xGSnsAqOdjPf11yvbUrcfWgmravohduQn9Qww6dypNjws+5XMZpPUqU/C8jH25HpuWykE/e4EHwG
T10wmLYtrdrnY/lWCsMxncavZY8bC7cgtfELN5KFExr450KOX+XY2FeVL9len584YanPGebYYgyF
VAXZ44yCfxMa0xlbkF1R9fOzcQqHuNZod/RSmcalsvqlKLDgahGqZGmnX4Ow36tKffAqb190JlYW
reG2OveJIgZ/NdXpnVcnD6WUT04hBZ7rm/OfiKBtpwVId6cUwBrNvD11HlsH2Q1mewhzDeVx8vRd
YXbYDk67Jh52ll89p0MQ2VmvvtUqnCy9tKAdGFLglo11G4fCzaBG/aETgidJ9X/4+XQvBmDDLfFP
XLzGpvg1V6XHLp6PVUv6U3fBSVT0b6IwPVSdKdllywAyCJrXRNK/p7lX222GKFhkqvsoKJ0qQTjY
j851qO8aRoQTJ0cIAMopxZRzqbvNtTK/M4IWcRpPy3Z6U+AKlRnBDzTk97nM0INO0qmjCJ3q9pRN
iU6hbMaOGkV3am4897G108ykhtEb+89qXnVnADihrWrTTm513ALU4EFp5Se1oWCsda5vSlecenN0
6mE4oLVJVa/7X/Uwh3PdlU9WnzxqdaC61tB+HRrzDCj+rsAOfleiNMWd8UcUqpkd9QXViqLsC398
ma/y7I1H2HeZIyhYm9D4RWBzfPNMgetkLR37QHtVFRXtncDkfpS7HTcRDCTiXZ+Yh6wZdnJxEpsH
3XSa/FEYKjDU6j+S/tKGxW2dqlD6oA2iKMkVFoZ3nOSKXbfGP8aIzHwZe89MexQoAAjfCQ09k7KU
fqZp9K3oUC1mItxDcSm5qlSK/8LBgZ36VGHvMHg/+17fa4rUOSn53QYt+zqMXr7Lp/Qfr0sqGynS
R7SS5JPcYGfQTFDFE0bJ9SClbl6J33t/lu73jC8Zdb49WZ0Td+lLBC/9UKm1ZkOM82/zOMrtPImm
E2DEYV9ZsejGQvZFt7qzpSo/TW+6BzQDQn8MXnwx65lOI0yqFirlX4MGcCN3DNQTDY2UoZ/22gja
QFCDixjUI+YCpp3rHidbHh3NrH1hvI2hB/jXi885HE/Jw2iMCraExm1Wo1I30EIFeWG5ldrmMOu1
o+i3teuP3c9y5BJLXiVBiu2JrUf7v6h+QZi4L+s2dgZvqF4TIXJ75mxHcFottz4qAEqg1IYnEgLT
EDi+YtRiBzX/mbRNZAP5RKqGOx2NiObOMzOXnzEC26rTg5DKoSP2lv8olfpT5QfVHhV/6otesxVM
QA6BwtwwL7kYGqloK/X0EgHsiHv/jSvJ4yTF1S4TxGfL5H4niy1eK0Mln6wiwe8hwC435Q6zq6Py
tfVREQGUcCzlLdD86ogICqAGugrULFyZ913DTIuMFN7h3DDvdyqGQkO4x1eWeRg3jHO8N07N65ZO
8FpTVAMbzIBZWpG0i4awF1Qtly5CE+xMmj89JUPFkpWKza7k2ryGMTbKvDge4mi86IrGQyu2RT12
l6i6Q5vfRR9mV0+6m0gwSjxMXOry5FOrer1wNJJqPw1b8/QVWJACYpimNc3RFd8B2RutEbMdk9Ff
caue86/l1/JcPA1HwJxcBKwD98bhnpnOvtyCe63Nj2aGNF2m2Qt8OT/KpIThdYUMZOOKzrjLXP+M
lc6hxK5sK9Zazx60PhLFkL9FxmzvF1LAAEFIDMDCY/7Q+iPN3+cAtMtGc3flc4Lvpi3GDI5h1RIY
myUmMn6hPl0ybTpGdYBVhIY+YWTobgwcAyuY9FGXg6OSNcemGRS70RtHV7dE2laGB+9+xqLXrcsx
Pf1JAZaoU8h2hY3Z+udPKq8MXYAs0EafZyDihyflUl0FNKK6S5DWJpdSbkwdpRSze3rLo0V/WtYB
zIbF7MEy7EtV/aXJxln1wr0VQtryWh+ZlIbeJlisL2XrRfzI+ps25iiRtOMxCm6VfCh3yBvfC1m9
96Um2nnRgH41pCBoltGWGuPKS2NCMA90ZKTPP3L2M8aZVQsWg5Otof0uRFt65yuJ5TrCEsCpcK8w
U3GGrpS5E2eXWMQImM6cHj1+/nU2HuUDjBIjk1DSCdQZv0T9Vm22+JmrARjmiXSFANguOYXo23cF
qbm9CMaXvoscur2fP8EK+BSYz1WEef1djYtSqZiquieC8qR/K06zdTpeW+MvtK7Psgu1YBOCsZIh
iAjskEQIl3i5dwWjaI1IFNtLJf/SJCYO9ZeQa+/nz7UWhPNMQukCgtQH3rdWgkmO82EC4Zg8+HiS
NZ1/yqfs++dh1lbadZg5T129PYpmDvyYYVs1CW6GRkNFj0CP77p2gwqwFkiT0YiyxFnla8mClIxI
j1sJmHwyFDtTvkP1ytZBG5rh6+dPtFYJQDyGdwxIEn3DZQKvs2D0gLNNnBWzcWh/mLSD6YonDaoV
U7GzeKwlZ2jcz8OufS+NNaGKMyaHHt37F5mDvlQx9+su/eTt6zB0+KyOV2/tp9XXeBVm3m9X32vg
Klp3XdVdvLg5p/mfSP4n7uUnL1Y2nmfttMdA4j8PND/wVSS6+gmNj2bGPs0IBCTXXmiP7ctvM9qp
3Y+u7zR3Jf0CYdMAaOXIeBd6fglXoashiesojWTMwaXDFHB9R6Emu5Oy4EaPNAZV2saaWRm0vgu4
KB5FAFVCJwEnjow3KbTcwvxadNiuqIFTVFv6X+ufkGoY03q4V3+t0a+eboxktcYbChgpnfgmxSvS
r5iUhrtcbzbKjNVQFI0qwSx2wuK5mMr4ksiE+GJIv634q5eIbjndV8EWxWt18V/FWeTgTg81OoXE
8fF1qPxvCgIsE72Ez7fY+s6GRTHjOcWPanNmr1apgEv7RXoT3tp77SaC4o2i5K11197qR9zp0sDW
PUf8uhF4bX1cQwIWm7vkap/Bn2B9nOZLnN1faOfEuJBYTnwK/iBhVj9UDlpnAGgPn8deQwKRzADo
wmYyEZNYAIENT1LDNBzn823A+6Q8g75oGD1FdnuX/26O1U44mDdcDKvxkO8ZIThb8jr/D0TEf37C
4pBQur60gglcDhOePVYvx+Gf6TH46oN94y636T++tv1nYTxl5kEy319U4JSJU+OPUgumwURt3pAG
uwuFH6CuSpqQglsJ0T8JqPkNSNxaqXIVdll04YbaWQ3N9ksm/eF5bbR9Pv+Ua7vxOsDiS6Z5PYiD
VgOCE0rbEv9BrgDZglvd7zc2yuqTgJJE4YuW6gedGuxoPRpHMmAd1qqk/ERDZiPC2oan/pm9DqiB
cDV8n6E9S5tCIQHYNKC8a4+id46BifRS9/z5K5s/9QI3SKX9nziLxAJPUsecV4MOG3Lr67Unq+0Z
X2jHKjYf0nQ6FsGjOqUbe271/V1FXSxA34uNyjL7llvRd3P4XigbEKfVP59GrY4U2+y0s3h7mZX7
ngCS9uKH8o0+6g+VYmyEWN+zVzGWb04wQ0XPiBHhBYqKe3hsD6JgU+BboIcuZKvzFilr9WOhHYIC
A+zvD9rIuTAMlYrEzaX1K3syvkbyr6LSnbT8MzXmfh7HBe0GLG2FYM9FCR1eA4idBPtykZkDo9KQ
7QSAP3U+GPNSPssCvrVDJNd2V+SGm/R0sPRMf0ibeJeV1T2jgt1otrndl8XggAi5sTTIqJXyIxGZ
OsVDiKdh3wDKkd+0vH32B4V6B2nBBuSTjfyEBt5Tu6OrKOw+X+wfNxXaQkhYGFQGKxqdtO0zWY4b
61IPuEaKMeQeGtntljSj9KGZwjWcRo4KqWTW6FkS2j1V7qt0LpDndK4A/TUzZ/wy7pXdeKQl+flD
faQAz9FgV4JkNkBeLrN5XPZDChZhuhhZnZ6i3P+NTozv+kF0skA+mEoGxUxRf+lZ+yCITBYl8ymz
RlycQZJbWvlFL+vniGblxu9aewu0XmaHLwUo0FIft4nJa4gHzZhyxInu4/PsfjM5wVHeZO59lBDg
HUjKzHcxsDJEo2SRLqe2DPseTHLlBg9QGc7dTfLS7hGO2le/5f+6WllEm9PPVYE5cIx5TZtCjlMK
SBUICSS9edKE5LG2smOmGse6rH8iC3pTe/pNM+2U8ZH6ocbkoD3k+pcuMLfw33NGe5fHFz9pXvpX
P8nQjdo3/Ha+kyWdXXU2Ntrlj/wgvr6RkehZlw/Tb2YMX3x3k7HwYVstYi9uE4M+mNME3IEPLZIG
E1f8NkAd0KBroGD7BeEb2/pvMbmLkIsEX3STUuUpITv1KzbEcCI2XuiHE2QRYJHdVWPAcaHiGogC
vTZFttJukKLXl6xK04ZkhLTOErrcV1mUxcZ8nx1QMpwYB+gqXXQJmm1e9/dhmtwEnvk0JNnoSBn0
wliO2r3q6xtScWtfj4YB3m04ZdBxWRRNyYicZBkp4yVoGceD/NLEVzTqNuqZtfcJ4RVDRgVxtw/I
c+Bpmdd0LZdd4y1uSltOvn+ebj7UfnwwWucYMiq0wT6YYWTCOIBn1MYLT/rTz+qH3qt/V1r0W5Lr
dPd5rNWHuYq1WPBFIYcA4K3xkuqq3Vpf+uD+XwQw6ORYJHWeavFNBDMLOnCTw6Wm52rE8oMSTc+f
h/goW8ELm1UWubcyCDOXnrY1AkVAVLORw9D4JgMH2mcREAksttAlHDUwg6EGUzHmSPabxA7aYavN
O++hZc6Cr68YfDEZV5hF0g59VEWpsIdLkI+3XSWpUEk4mAejnOwRm/iuy7s9qC5l4/Ot5Up4zRwU
+F0a2nLSU8YYpVvcFS5NPgDP6W/0uv1aRlDzJNNvXfAY6cZZuLZgqOQxC0WnCN2AxfdslTIOYfAP
lwoEKAbiX4wp/7nxPeW1t2nNMHbqNCxD531+dQL44hiAeCl5m55yDuPRBF4xPlcTB48+ipNdDvU+
t+TejQptF6jJvotzARN3+V+sXRUtJkos6FUf2Ke1pY9RMKUDPuRPk/pTK/2NVLJa8FxHmN/E1ZOC
oRQFJSbCfN4kHPeJa+0TF+zMIT4Jla051SEq7S3C2uqyuXqwxXL10hZGfB4PuF5pr9oIrHxqxLdK
VdHjM75L2mYduZbSrp9zXlXXz1kGStfqyXDx0uoHPrAo6qjBT9TggTxuzz/XojE/0EmhdH4+sHnj
XB+CeArnt9rvJJr8YQzawJ4ih+njgAMreo8JKBz8lv/F7riKvOT4WoVXwHsnclehf49jSbi5ZOZv
s0g1AN65Nc1bHtLf4sKpCQKnMBB3KnLgjs/9Ady2Mzjivn1OzslhS1Rl5Uy9DrfsdFCIqkVoEM5L
/2RZ5kTgVRJlqwuxGkXHmHT+Yh8N31AnsDrV6PqLPwwSEmvKCwO50Wm6clOAZCW5UMJz98J5FPTP
UmGqalo/r6OsR4Pn/ziWlXfxIXTmK434sjX1/8s2XX6t62iLDY4CYJdO+d9oAK7utSdA6m79OLzU
P/xd7Ag/vLfkT+9WtmyHpGvMEYXTlsDqSsqeLy3AAfRZmWxJbu+FAQiflPaXLJFpxIcw2TLPTDaW
/soReB1lufSzCnhJbBGlLvNXOLhnrUy/SKAnHatgEg+ksgzCwf38qFh9NHTdZGTXmRkvJ0WNKFYt
tkf9JTKDC2KIv9RK3ajPP3Qq6LnQT0UFjwk8I+nFfqu0rJCmgi8oFdkjmpK/uGWntiaF7VEDg2cD
iL8ABzRcETvOrfNhJVFfB1fF93kzjuqyKqSw/9/7SP9NHZzZJHiAy4wTRXI/+6Gm//x/6JFtRV6c
8/okCLmlElksQJ+HpsmcNEh2ZTjchpIfOl2J8UlrWk5TwK/TBjdp07sJZdZdFGs0u4EItolE+8QD
BxSF0Z/PP/zGV1EX+ypvioJWDz9vPIdH6VjdNDt9Xx3q4+dhVt8CaisUIjIwlmW10/TgnUaP8niQ
bzv1W1u+TdMvT5lcPw02lvLKoUXLg0oOwcUVaY0CalzUtll3ScrnXNTvIjSgQHaXr0k+bnWXP1q8
gM5BXIpmLNAVUuGiwjKVSW9onXeXGPKk7VsD69iHayX61ZcMyy07n0I8sItoB5kzBBk5ndqxOPmx
B04rMqddFbfnSgm/VkiRO4BymZ2m46+wDPDp1sCWJjUcJz8tq72YclokUcXsSkdJ0wuj36UUHL1u
eIoR5rG57X8DxnvysgG0HuyknUVjy/biCtpwET13hfxHL/tk48t+xAIoSE4iC8UQll7Lh3MgbbMm
MEOz5hyAD3eM9ukBpxdg5dz2FWc2/t10DVrJVu9CLhYtEFsNsKxQX0Sf1F9MjpltPNXHc1TVcR0A
sQlWiKQ4r+erOsuEVpKUWWZcRPyakQ4U/8ien0BWbnefb4yPI1+I1zSktbkLyVH61z/kKlLdIf0x
eESqd1DFRgNx6+nYKrb0GGDgYtnU7E7s6qCIj1ArnPhlI/7H7fI+/vzfr+KPaudNnpwaF13dd26X
YgYa78rfxm5uEfKXthfdgvk9BkbTRlZe+YwmoyaJq7kKRmHZRzawdFO9DL69OCVf5TC/yQJp4zt+
bMmzQa9jzL/h6vEif5KTymf+Y3ypTsAk8wMAxe8VSkonz05d8QiM/PM3+nHpEHGmMHOVxsz5Q10U
WYGszOLPUiK4oPeDhAJl6+KxHoTOBkQihkHLUqTtg0lu5iFzM8BmQy5ccUZumk4Yy4+fP85HA5v5
DSI1R0JllYrL0mCUtGacdNgskl8ecnGodohZfW8QJIEO3rdwgyMQHqUIjDeLzn4De0YeEChpIhGe
VXKR0xTCrFdcgMe7gWkiHJuOT2Gm7sUkPPfWUNkVnS/HNMMbpZDJggFD5c8fYq39znuaUSKzAqu4
7J4Yedv0uug3f8//+r4+dMfBad32lJy10+exTFbUolJ9F2qRnDyzl5re9OrLlH1pUVpiKELfG4zo
kywI+HVv1YsfJ/RzAr56tsUltConz1KzuLkUQgpFoyiVnSGqtwzukabkVRb0LG01h6iR4u3bV7fK
EJp2UxjAc8fwDfLym1mPxf7z17D5yhc7T2tVEPUVSTq51c/W3j83tm43F0in28qEH5MYr0DnAGYC
ZmK7t0jXsSpNZlzwCuSDtEc341D/hgD7HN9Vux7MDCQ3yufMKbcGfisZjPECVTN3cp1r5OLVS4kh
t+j0N7PKbmin9LlnL4TZ4SyAEoO+9baO93pImka4+2IcsOwRC3KRqs3EcasrAgr9ql3KW0fSvEI/
rGDuIP8bYilDEjHMMOP8f0/04kE7dkflkJ98Bz7ScasyXN0uJiNzNP80JEIWr1A3PQhQQFguXtC4
GCc/BKkgubE/3IdZ5WICv48i7evna/Pvd3n/hO8PvcV6KaIBxMsYNS9dHtS27yc7eYg6IOQw7wpF
Cewik3+nWoR/T3EMAgM72KRzvaw8GmoyKzB06iE11D9xJnacktAFILMGdj/6T/WIZmDBgDMV+vvJ
hMsuVh70CKiajpoHD3JUSXDYZMUtqia3RXGQ0EBP3vRBp4nje4obRNFbJhbJMfTH6d6Lra90HwFG
iVCS8Fnl0oIOwUHrml/V4P0C/4akl1E9jv7wq2ytfR11b8z/bho426AEhr3sVbiQVLKLjc6jUfZQ
qhv9n7TOvqSJ8qVQ+9fKymA2GD+wdhPtKffdxEdpqayzlynwNbfpNNcThz9lCYVdyvEviA3clCKY
YsLb51/m4+p+/2Hm1XJ1XBdpEHNPwJBNSfLbUYPpqpRby3u+cS0/vo5GMX10lCY/4CjQfoL0Tf/7
b8Hq35QOUvg7atVdc7e1uD8e0yqSvVBJLNQsqY8Xi9vsIKdZXt+9dLC9kC5F2q28y6utGm7trWFQ
L4FWwuIS3NL7t9b1WlQlEKg43TTqNEfeSUc1c2aBMBjazvAbeX/n8w/1UTFmFgy6irmoGyWpKI0x
EBGRPCPBLDp96DRPYEOOEPVox3S7/oQ02UND8Wq9bnViVs6899EXGziFSQ6lO/Eu3R6OsX8UkLfO
MZesXXBh2VdEJXxHPWbOfz+zeh93sT4VrVZgOgLYnwZ4RBqkIQg3/+bN6mRDFg5ll7xolAydKqlx
nNQv4rn/qdwqR91B9uyFFkl1DE+m3Z7Um+QQnUHnGw/6RmpcW7F0uP5iZODlL1dsAlW9HqKof+mh
eGph8K2NrX3XjhubcC0Mhxcq2gx6OKUWz1g0UZIgKmJcgsy880XvNqlAHiTJVnG0tjOw7zHAGzBq
BDj+fmeoWWWIhNAuehXZXarvRGMLuPS3AF7kE4NJFW0t/maSv97HCKI0k7JJ0i4lIoXVSXXiXX7w
ThZ6deIeSibHZrDbnrGvPNq7sIsNWEg1wwCQYpcGR+9hPG1OHNe2uMEEFcFnMMk4VC8eLIJt1leA
zbiazuRJB8rILA4V7kzFLqHLuM3ZtBVHi920c3ARge+1sRXmbfzh1V79gsUzmkHu+eH8jCi/3HqH
5Fd3QjYP+zf/MJyZQBrn4ZCcs0O+kVFXlid5FAkog0b6PA19/0knOUu6bAi8i1nk0OFRDMrRTfr5
+dN9rHwYNdJG5qr4l0qxeL1pgsqlH/b6xeykL3ovtbaRRns1He/NQC5ciDgnbWp+fx50BWPwPuri
laZ6pZvFgP5MckoeMowBmvPcNp9Lu20DlPkPW34/BPtm9pyK+ely+0lm0bVD3HoXQeYeaOBrCte+
B1rKFOnz51pbKXAQZ11FJDr5+/svZmlpE+jTiORsgQ+mWYx3mZmd86y8M3PJsuW42joBVyPS7gK+
wMT6A2IWvA/LJJ+0C2WVU+oBIliew/3kBJjqjDrQ1l1DXnmXpsHthoEcyHJr8YRqJXSCFhNPPHcn
7aZkXjVPW/R993tbkG3lw1Edgcbi+LEoYRb5eUwiqgxPsC5jQmfakFy/5uCRNDeFpfv5l1tpIFIb
/SfW8rqRizE6GViyssln7ghyJ9/8nfC3elGc4jHcb1o0r+y8dxEX23smAHXp6Htc2/wJ+S57Flms
vyNHcJgV9EWX0uFbfVNg1fffN254WOpBDDTnHvWH6w4aoL4hC9olte4Hr3VqnWuDvgUkmtfCYt/R
A5fxm6Ehy+R28fnyLFHysEwtoErOONr9T+Om/F188VUbN7nAsQ5q5/BBmUJulIUrhxL9cPxBmT/C
11omzjLT/FbyTOMSx5Xdy5Ar08L9F+sFvNBsbkLHGWv191u9iYO+roVBu7Sq+lAPyX1i0vGWi+6n
X2As3ujyRRqUzk1VeRejoqwhgGb7OqSPLgv9g59geLPxk+YyYvm+kQycqSXQrT5QZWVBj6pg4qTs
nWk/dXZ7EO5Dp3fTh+iYnbdf80pbExIkdxRiAVdRl13jPFEA6uRoE6g0PCa3QpAYPZP9sKPZ8US1
v/WAa/ngOt7i1OgisdSzCENuk+7NTga0eSoP8bea3qPkJjezoVDlNCwvBPU3zuK1Wv/ds86J+OpO
WNYV4mqzDoPq7fpd9GsGd2DW7B8UwEhuYDk0Jg7e/dbAfu2kfBd3Uev7iWqNmpdpoLlNECR76cjo
1UVuDbG9nb+p8rz6inGAZP1QF2sf9JbRqeq8LMY3PhW/JiauhTrAyd74Zg3iYWO9ruUHWN3/N9a8
ja9eaRI2pm9VIQ7Yp+IZqcoSl9JiN7tN7KxD+yC/KL/7o1lvrKK1qIjNgnciPTDpWHxIDst2yGks
XQrLcroYNwRZcHwknT5/urUcdB1m+d38fuoTUVAvSp7fJrp8VqotZ9C1mt+8jrHIQUEYx3qWtCaH
8XTb7M2DwJ4fbhj/mU/9LYpBcJIqRKrN/xpJhZ/Xf17h0goxazxTmuVLLlbxKqnfBXVrs8krmWxm
ijL5gsn54TIzpkZiTX5kcrGe8M1Ujv5Zu1e5yGS79EnZQNT+5VEt8+Z1tEVaySQTWg52WORN4cvg
pjv5UXqT9ukufuxE27vV0kOI1OrOPBYAcuQf+HVstRLmRffZT1gsSqRkPMubUGozU7kFH4fJRzzp
D20hIBHQM8vQxi0ryNV9MNtXzeIKfM75v1/vvjhrpYih4EUp1Z3Ya3fIEiEwuVUSrxZWylWcxdu1
hnoCYymbl+HLsI86Rz1Pz9M/9Gl22BjMU0XL3XLmWt17VyEXb7MrlaRvAtG8SBPIYflVSC6fb+7V
0wAkIzAS3KZJJIvazRKnMSwE0uT0pn/TD7mPEqWrOxHCI7BHlejUYr0i2tt3mdVHQxtcghquww5c
PNogy13d1yhxiP3PTHz2t1jh658L/Rn6+hAkeMT3yyLGEkdC4NJi66nnGA3U2xK/TNXNb5vLeGqf
/oXxIVIKtN1BefNA5odOUyB5qLMOnOqDkKh2H+tuIcUjOk7txuVl7WzTIL2g2wJT6UPJZtF5ySAY
82gKtkZaY6NXaQfSXaz2x431sfaZrkItcXb0zONM80L2890g29nr7BBlONJ5OliPImWiG6AV+C9O
HCBhbGcKe5AQi9OAZl029HFJGuuqJ9Rx76zY23iutcdiyc9AeZ2e4HL1teEM+bPy6KXKC1inyMph
DL3x6uats0yFM7twxnIAilwWlZXVoZkFfv2vbXHwFp7nZq6yK2IuCpvV1VrJfB1skZwGSco8LVFV
6DnmYcaWeu74OnesMfI6WKctPu1aziWlohqEVhuDpkXaCMLA62PETC5e0riydJOl1MvFBm9itSy4
jjKfrleZHeOX1lT72rgIx/n0pL1SQzwaVRs1sZvBqX7O9gultS+lzZuXvHZyX8eeX/hV7EKRatqg
xO7P/S7DEC58hK8M9uDsP47fwjNSjFz8lIv3kjL9PRQH03O2DlNz60fMy/jqRwSBJ4SSlyUvajmJ
NvLI0bNcwUecKgllMB26YCEBpUcT7FB2bMfMa18ty/9lAt0Os9qd8uAClsBpK/j5UiswVM3Kn+Jo
VQgFI+ltWINbtFpo157qdmp/whvxOUm64EYsxdaWcL8+d2L0tZuQZ2+bGK1jI1NcOUE9WxlMYz8k
VnNI9OgiS3m4g/wSuWIUNk4yYt0IbRfl4x8xgoro3QiHQugexUp6UeP6OFrJnypiHldG3q716hrp
ytyZ6uaLlmkxkpzxa951KOZ7TIKbtOfOgIgxqmxHOHq7EsKQ08sjFraFH7qpov2OGkvb1bUh7VID
vb+mrZ7KMP4ayPI+zPvvpR6iu5/+rCBm3yBDzSUvoFweurg7NDij8A8AiMtw+tMYY3X6PBWs7hYm
wDDfkcL/ME8vwZIN8dySQRb5IFciSrSjATxN2jjN184F/SrOolRPtb5pyXbqRUXAq/JIzso5sPBb
UzcqzTkDf0htV4EWGRpAyjiUI/V6LbaOoSClWYXHQESCLjyO+SHxnxAv//wdrj0bjgUmurh4B1Ew
vN8KDaUfWsPIZwEBtdWBkCJUGuupKzc7ImtPdx1qkXbiNBpiNSLUsA8exJ8B8yLrvnrWHeUleIqd
6XFy5BwBA1uVnEC1t+gd81davlwDuhoORVQvH6hJSGGmYt43c25VgcgJA+Kd4fdo0EOnLZDbGMwf
sz2m+/n7XTsRzVniCDIUWX3JqMWup4nkTlMuSgOZf9Q9rKkkw/48yGqj5TrKIqFFDCDUKhwNGi3g
xw7Ii5LSm5vSlffjqZ5taBz16+cx5zpv+TqvQy6uB1mTC2rfmzxYF+0b/WIUA8N/Zi+APbJqo1W4
emz8D2fXtdu4km2/iABDMb0yiZItZ0tuvxC2u5uxmPPX31U+F6elEkdEnxlg5mAG8Fax0q69VwCK
DJBsaLwB6sXtDFXNY8gR49IHMbmwInt6HcIdWzUjfInit8hhIGmo7j6kTufXTiJAmXs1G1iA9xMA
Af/9FXzWNk1Fo9Icv4K8FwfZzn9Q19jOj8UdheAHSupeapvvhgPuOOA8yQ5i1yHUwX9e//ALpx6q
lijloysjgkTBJeAQisxpoKGKF9WG3/bN+xAHdhvkK4fe4ifHn8fHBhoebDtugsOxkIW6bP4peKN8
5oDLk+50v/wZ2QVSfgaUMtHEuGHGUPJR77dTAR+UlaW9dD6d/gr2/59e1VWpQq9wMg6JAsWdotxI
XW3nUPOcdO/6d11ASbNXxp8Bcx82NFQYWIp6cgyZthCQJncVSQM0DsPGivVEsUPS30I+7laFiLyt
6ZWxFXol9UgA9w1sFcjq4tFgp2J6r6WGakszVJ9hj3Mzz+ojUgivi6Q3WSkhCpPiqpKaG6qbgGRD
OHism09NjdAqBPib1tJLL6dHLRl33QT3esOE5i+U5qGMmiRbQyh/9rmWruTVS/N9tq64W04DJbyI
ajzsph39GD2oPMeNpbwRe9hUm+67Vdx8UcBRYyv4Grb1Y7Irf61p2iydZCaM58HVQSOOwQvO51to
y7mMoY4NPJ6x0exhTyGIctfbvdtth+d8DxOO69O+QMpDF+Cb6gHUKAqaXEYaNj0dMqQ5B/W+3M4v
eQ6AFQxbYNiLNMjN3O4TYNBWhR8ZVMyvx164Ec9Cc8d2PnZSb1DUjJl4kAIA2+AJG3lVlW7pzX4W
h/uoFaTEp3zCCzo1bB0zCjDRHop7eJ9BBAaF6fK9/JV+Xh/bwv1wFpPbuFohBLAPjdRDZEARX9hl
6FqlvR2Kz7Hx47+EMiG8B5Kjgm7g+ZrpwzlpailTD6EJtfqmsvN6dAXBsClqLUL5dj3aUsUd5CZA
pgE9hKk7rzhaBZ0pQC+ZXbaxL/9ixC5pl/5kkNHcnv8+JUQwPNvBjAUMhceMDhAzasYZwZKt6nUb
iDVsmu26d+TibJ2E4TY/9EvMbJBTzBbtCrsMm5+FIH/NQr3NSQZHBU17uf4Vl24xcPYZlQvgAvzn
+ZxVnT7GYWuSQ47nXwbbGCN6neNf14MsvXTRP/gThVuEWRo1cZYgCtFtDYLkkpVviZs4cLMKf+m2
ELjZDd3GP6hTVqs120uPUGiIAP2K4iV4AxougPMxJpXWpLREOt9F4Pti+txgo/rhjWSFu/SGvgsu
nla3IcQH4aZqGff0Ad59drZheO/QUbbrfd0lsAxoDMhGAZdRwGfgDrt6kmKUkQt0JWEeqIcbEqNN
FXkocx3ErbkHQF/f4bnqAyLvCS/qyqT/j/AQaUVkkA74nSrG4FIISsByCnjuCjiKmsfuV/guPqS3
MBfbolokOokLy3CQiOx2refCppvLWaGvAB8f7F7Iu/CbqVagNysZ6JWFcLKCLmfXb0VjA0+zlXN9
cXFjz6LlKaI7wVd/pwmWa5KA6p4eeH1EQarrvTykK1TFxYNIY0qWgK3gzjS5TUvLeZb6ScHq3oS+
Cd6d00DmzRbfNK/clMXtWtuc/T3+8zGYEfCo8CTXNC5BaiWhUhJl1A9TQm9anfoSTTaR2G7TlvwS
sNUspKz+9S3MrsBrMbkxkig1u7odySGEq1+QId1PppXZWg6B5aCBN4JXGvv/T1JMJdQSw5g15SBo
4b1WZvdTGLl/PwogYkygjCDbgDDnIVRawOwe6L+DATa8FcdQwcrylQt3aXZOY8jnMeCiFAb1mGiH
WHqETrUfwsqgS1+j0vR71VWGlUt3gTlBMB6gRMArwAHOyzawlxCFnZEBNkMNbd1gG27NTQKI1n9q
arBPB4YUuvviBc5nloQMfILaOBTFA9yfnRnJy/UJWtqxIH5C9gEEDaare/7xiBBp5ZyhlFRmAJyI
MewR4QPTr3VPvv8Ov5x1omOlYZ3hrOHilBWYlCUpwqPcqpkvCGLkFpMEMWJhnu1OK1FfKlIF5kQo
HgIDD7etPr5pdADR+ozAxiPQdk2EJdQaUerNI6y4IziZw8NK99UuK91YzIDJE6PbQiO1HahC7405
LKCnQMcjRkXRStVJcqsFwYNR96FTzwT2e0I9WmgTB/CFiNypxFMF5oleGRjUriPjpm1LtCRQHLml
RZluYdpRuvDcmiB4kCb1myKlH5UirTzHls7q0y/FXd1BVlRmr9HkmIGW1sbRTdgFO6lMHeifrxwA
i5OvAkYJvD10NPkaTdJKQVCmAjPT/NFHt2rf2WKw0ltaimEwrLSJtw0gONzED91sGOMoK4dC7zQn
6oE5x0VtFUW2ont3eZqpQPrhMMMFCyQxX9ALlAwqCgKOgX7ogN0KYmsu4VF2fbusBeHOmpFWjZBq
k3JQE3BIlPlWiM2Vg/8yI2VjYIOApMellLaCTWgaGVUOfVk/Vhr4IIYw3o417Lbm1BaVeAWzsHCe
qRDsBqQFcDSV9U/Pj4BK7pPUUEL5kCs1xCLU3jPBg4aF3q9h1n5L2fCkIKFDCU9v4O8D3Qpdy1+v
f9bLIxze7d+6WqiTouvOXbBTFZhDh/UJZW8tfe2hVtiLQu/HOe1vhpIAjdL6otS8XY+qsdk6P5TO
w7KfdXIBqmkOpclZhLsJ3PxEeIkZ0REfwRKUwmmyDt6npX4cu/BeqN9oT25VPfQrkjM7gl0+/kiL
zsln3SvCz3rS/Ky9zeLQiubIp3S8CxPJgY+PD9RQiY5EDous4VGEB2Mt/siJ8KTBxouE8c9EhCi3
BLhUiCJi24Y74I7hYZvemxBgtOIC5jP9eIAABJzk7ohW7oUpcyMB2TyVnoIxgGltte2S6W4Kfpra
m2IkGwiR7oSwhbmb7OVB/VAlGeBCoVtE8LgZ05UFtLBgzyaPK1FWhglFHaABD2MEhR2awVxzrCDn
WsHHzB4UiYB+Gvy6PnVsTV7OnIYXFDqhoL9ya7YsFZiLwt7nYBTZXmgauPfWr5q0ujeWxsZKMsBq
4vjCvX++QgaNzjVkr2WU7oMJZqYuXNRguOPUk0thDY91+l7ayatBrex9tSS0tDxPg3PLM+nzOsfx
LCE4FbfQU7ETOO841RvI0aq7Xi5ZwPsA13AyWm4mFdqPozHmygHgW/KDqOoXFn/k9gJt7C5SVacR
FT/Jx20sQLAGgrrBwzTEyiMmnjlVdRZu+Y2etj8EYSasuVB4cM8MLDUsg00fQv06S+nz9ZWw8Bhg
PxqvDUhWGsZF4awr2ywCTxB6uLU/g5loKb7pNtItZMH+wRMIwuZ6yIVLABEhDQazVcgx829JZSxm
wFwqdABocSuP8TbNifv3IeDcAz0OXAJQIePWN4wrjZnIlXbIcPJKzcMYrLyhlsYAMgxgfjKufqDI
zxd2J8gVpCkS3DIAOcHq9llM5vLvL0uCqx9NIGZ0gQrzeQwwHJvE7DPl0GrJXuhSp1TJSnbBfiZ/
DoCdiic1GKGXEljh1KH5I/dAUpMITJ5ala1JpnBBUXtYJ2sQcephLKtNoS9miX99jrTFb/gnOC8F
VBDoF+KVah6KPPip0tRvoAAUwAkO/21Xcw0rL2MPpbw7kt7AzOWuHl6M2rRzcm+SdhvmD0y7URrz
TT3eGUYPiRCYZFH4zBbuMDR7Kn50BJ52aEjremYNmbKJAuLN3S9YALrh2G80fdsXkpfgqmxbgsbp
bCdKepCD1snz6SFICy+KxX0kt07ZKladqL+moHZR3tvlvQG/ccVRWvT8abQpQP1Is9kGBsAzU7hD
mQqcXYObAjKWtNJ+ior+qwY0oDCQmtdr+lFsJXDTyE5X1A6xSvDM5lZjFbYU+G3kPA1kiK3YLH0p
Ij6YG8frU7awXE7j8FyGkOipoFAccJ1UhrdyF3ySjtxIeVyCZiBq0OlPqdXGBi4vHbp714MvJVpn
0bnHsNbk6hSUnYayhbaTHMmKHPWOUUSK+zVm6zf56+KL4mMCkwRPngvMUzhCaqyMReEAczkrCmCA
WYtOlgc4xye8XnwayJ5g+Hq6p+N4b1QxtkxpTXGzM9PKo3JvdxUgBSV84iXkMngsBePglGO+H2CB
2Gsfpu51aJWH5DhCHaJXfsfQ8dOrYKuQaVsCXti0qp1IjZXPT2Id7iT0M4Q2hQ5GscHNsjXF7DUf
jLt0ylC2nqlD9AAMK8GegnxfgJ5AxcjPgNBPuq8cVqJ1SHcQi9uSsdRtpVU2AygITqlENSzo8P7r
uhYekLOjwqvNJCHQKZmtF6CjqZ0ztdpxDHOb1sxMOZUsaSy8KpB3ggQrtiRbObyXVrMG4hEIxYBr
4XA9P/dK04g0E77PB9ooB1mHXBbIOjB3FoaVx/t3hYafZeAO8bhi/MYLrnSlBFpHYLB90NWU7AZx
1pEmm/cpnEi9ho7anQTS1VGJgw+YAVp1nTxVWrtTszpxxqH/BcHSYz8KkVWZtQwVWT31DTBP5KP0
e5gl+Ecl00NWgkVLAi+gIayqiuZVl+GsF0FMxII2pSc0wCAH2oNuFk+pLML7xIjXuvyL3xO4exjZ
gfh6AXpmlFddnlL5kKkgx8ifDQzKc+zR69tzIdVTQRb7Nwr37q6SsZuqRAoAPRojGFom72Kbf4Wy
hldPzSytBrLmRbJwgQCRyGTHAaJRLo69OegHo8SZcIBOwX0wjJvA1Ffu+YUuH1p8f2LwRx6QTWIw
600AmWn6MR1Q3cnAptJZX/Fl/JC9f7o3f19WQlQQqHSggAEc0Lm8GQI4ppBWRMBBKzuhcJCTCYJp
Kw+PhS4Hi4K6NpTLsAv4l2ubgEwUZDDFadBgmO5MWK/7rD9PbyGMzNr0rKkIDSqiW2sV9aU1eRqa
Wy24p0FxAmj3EMNFcixnX5i7D0E2f/39ogQVDRI/2LcMj3l+lNCRitA61PVD1YkYVOQnGE6kQi0F
z7u21VZSmoWG6XdDmLlL4F/A/p/HMzXF6NK2DvBFYRtg616fWxibLUCkDMQ7BVxG6NxdH+PipwT6
AHkokzG6sInSujnNIRB7kPGoEKPRMpMcGII1QMVaGLYZTx77cMnRW0XEYpk1yKQSFKKJYQXiz+uD
WdzSwAATyBWjzcNXoegokKBtY/kQTh9p/NquVZ8vq4OYIHQgAHIHnusCnDJF8PKSBVM6yOELyrr2
ELqJOLim6PyHcYC/B/4/nJKgfXb+tbQIBoxRoEqHPvxIQC8f1o7bxekw0E0xUEcHxZpryFGF6mNb
YiA6ZHo8E6KLXtnghC2lga6MZTHxgjsylDNBbLo0ScpDsSVNIBkHo50OQdXvxaiKbKMIbxtZ+F3E
xLRLJdtDmXBbTfojcEaGd/1zLiSeqLGiL8ZE+PQLGZ0i7IRBM0ZcLtFb2L+aJdjkcQdH5Ac1Cb1J
+5ppuDLqS5ckhRGE8QIDDVGBgjV3BhtREPTCkEmHSLGN1zF04auzEw+MoQ8RDt0qvnTdLm6jpwDv
ZPTwhVW6ycIco+7D8H94AAKwzv2CvBOzSVfxNKfkLctmp4s2Kvm8/mUXNgQ6zMw2BtBGHB5cDExr
E1WaCi2APPnRRuGvoc4ocHCE2IYyPv59MDxPUCoHlQCbmwuWmRWFXhwykS4v7Nz00bzZEYM6M2y0
r0da+nRMiBNRYNp3UQDo5QwaB+EoH4b6Y5YeNdWP1kC3C0cVCmhoiGODw9mHnx2hSgqhEHr5UNSt
o5iNLetrDYYFVBNyqpMYXAkrx6IQRxmHLoRgXDAZIfHHqLDJgaFvTMNl3lzXPxz7i+cpMdSisd5A
vpVBNOF7Gm0VK2EYiOkRy6J30JZ8luv4fqqa14xWqKG2AbqDUVr89SWGng0oY9jcsFq+oBiDWRXr
uTEA0SSn97Bo2gsSXrLAzv+XOMiCDRNoTOizsHVzcovFANEGSdWCwZXFm6GddlHavEfq6swtfUbj
20MU0CL5IhEAz64gqRyGx9DsdRtovGc9oTghtae4nSIrh/FFpRQrc3e5l2HLh2oRQ0jg33y1NRML
RWnUxAQ2Bs6+ueykenoLG3rBMFfOY7ZRuVWiotsBtBJDk15Qq2gw5iQMAmDfSqYw1szwNa9R9RBq
Yisof0QdWZu5hcEhJNCrcMPEK4YfnFYFZVwJQ3oUpccOZaAg8NXRcIq1VuvlycFoSLIiIvuEwSFf
dQN7mXYDxH0OKd0McC6tJ7+d/p5S9c11wrmBI/cSO0jqsdabPk+PoDqQ/EPWVpp5C4koAhAIZgHl
ASohnx4YSFDzZA6SI9mb9/kLw8xTO7WZGLPDcLfrbLvLJYHvhVYCCnrgal10qGmplhBtE8WDEMAt
OSPUV2qz9hpotWFaVUtuf18/qRa0ZeF2iUoyJBlQKrioExRZ2Bli1nYHcHotDYZ0A7nPBviVA0Nb
ihLYJ+gvgvmXyRB6FXYaaCgmqhoCKFINgGPKFKCyGD8WcrlSVV1gcZ79sm+A18kpA0BAbCaC2B3M
ZzJZwW/W9RDsjLkS6fCVVCHeta7fvpCwsKhQo4FAPnYlv0P0Wgnw5Mq6Q7QNnzpX2co7pp1AIJfG
bOunwpJ2xKtuQclx0M9fyZcur0NDViCUDIwWpuPi4qg6tUZbFrNRy4Ebkl8GbVYOncUJPw3BfsLJ
Z9XCetDGmnaH/k16gywgtJrAoIZKTG/Fj4L9pW9EiFJq6PNsVpaafHHescExxyCCs9zk33WyVKdq
q2NCmYiLzCSwXlurcRhvXHDWRMoWNi+LBoAodCMhu8GTFtqygc5IBLdKEW/IBsxVV1QsmCRtaySa
8hFQZv3Hmkf9YlCINDMyDyt68s9IsHyUCRfmP0OsX1rY8xZ2uGcGZsLvb5LkWpHjMqlHVnsSkZvO
IJIbQcJpe4jRqMUb1i3hw5QoFtQyJbIVzdoh4xpmawFJeB6USwBSQaRNNCBo46KHcBf7FRzXt7nX
HpmDF1z7vEZC3aPykl22X1MEWKi4nEdnl9zJChbiOWzCAtFbB8ImW2MH7WBXuDNt4gj70WWazZEL
++O1evZCl+88MJd5l02ZURggY3c6sHyFMlbra/cCRBwid/DXijsLRTMcyBCmZvhVVJb4LAu4K8gK
EBNulB+z15YWzj/sT/JTeQTB5YdsZY8QRMYqfrm+TS+vbhYWQBm42kroOXNv4sjMdL2f4dyYJvJ9
LIsbeVbBAiDymtTHQl5+HolbugDt0oaaenfQ9tquf2ACS6WbfUwO+mfWdPP3ugN4ZaCxjC4Ro7Pz
hTpgvMx5VmDYC7FvW4y/QMdeyYvZDz5P6FgEDdx8IEgg3cR9uhoQki7qtPkA/Q2/gEtMMKyc3pcZ
8XkE7pPlwWi2caB2B8V4TXLJysSNGtwm4k7rwSF8ur4Slq4KjIe5GwPgAPFdrhBXosFeyJHWHYL3
aC9vJjeyky27Mpp971dfPZqMyIMoWh3OGkt4aa+hZyQCLA3eHozuuCNmNEo5LGrENp+BVHZnv8Xh
3fQWwziuU80XZ+4kGnek1KExgB2Jy8Jk/kzpcxL/vv4t2R+4WBqQf5bgNocuIo9BFQAU1oMam1kO
SiuMQquQf8XwNsnpGvx5cYmcRGK38MnpGLWDNFUGdlUhA20D7MQmksXXVu39YkgqW010qE6J40oZ
fPEDnkTllv4w6WYpTxgfoDdg6QLhT9bSh4WbDtg6lpqhA0PwLDwfmC43cY6OF266D8EvDrGf7nAc
vlQbEKORkIPbuU1fIEUACOy0thPYz7+cvj+xuY+qDOhwRSNiN5CXGu4kpEr9Jy4ciN4UkD5ddRdf
OoRPx8p9TrD006TICPIIDNR8a+bCkfrt9SW5HMOQ8fgEjv2CwB1LUzTGROkOArSbq+yuk2Wrlle4
o2tB2Go9WY1anodJrrJtXO6LYfCq4RlSou71kSwl7Vgaf4bCls5JlDQToEEdI4pqGROSS90rc0t0
21scWI7gEtFT3wGp0zwUDCRbhu66aK0KvS+vz39/BO8fpFfohE5EZmlJDfEBLBTZbSPwAlJbvtfv
wlumgCYCyeBBc9hfoyr9Uw2/WKM66haos0LUlc8XukmHf1gww3JZqDpYzMT7PKO9lYXBLxoJd22F
3UGNfWpA5meiIvSSSmPTJgl8LuTBM2LlVR2aO1iGTs4cJUB8EigDKvqwU8R+tqFmgLyOqrYeo0NC
JgjZy9IXFRK3SoXewo0Iuq1kTc38czSrj7YRDFD5yG5qi7u8TgCoVgRP74Rn2IaGdtMqBCIXjO2O
MiecB5JPWkoM6pjgb8uQ4gcZCt6OVqJowCCLNwlyzpu6D2A1oqSmryTjJ+3SQ0frn2E5DZD2I595
UD4UUvADm+dnbQSaBQEzJP5Era0mnOHrITaD042V5AGTC769ALKV3sq5RdLhswvDx1TMoBIkGJ96
VeR2XIIBWkT3hNLCSs0JdqsinC77hr6YYviEEd7VY6tZZZwKN1Qlr2NMByucphYuF8AflnEPIMKk
F3ZM0q0WFi8lpCscHTojThI3PmW/e4o6L6JoiAZFDrhCLDvCmO1LMSy9ZiJu3g6FE6r9mubx5eMa
bWyw2jTc7awmzj9U5qSQNUaPem2d6CUMLfIKrM9G3Ycvkh3/0HxyNJ01993LfIIFReMBZAIJvBy+
LzVMg9aWY9C+Ni7ZqbJtbAhkkNsAZTbbIi+MuT28tBuYfYOStXJGXOxOLjZ3gkMnRK/l2Wxf4163
dLJVgqM0+zW6iqGVf+i9YV0/kxazWwBD/92OXEoBxszUSS1Sisad3PqHdKNtOweHj5W4cL9b97Je
vPdRr0ILApXfi16WIpgt1D8G9vTsHQNOXZWdvrc+kFbej/yOSXnluBkfpRWK5P8Y55+4XEqqKLUU
9BqOHXEzvime6huDBbGTAZkh03sWHPk/FPSRBUO/12TFZ9avPT/uFZ1GqAeiStJ+C9ANe8xha9Xu
DNnFfp/9WntjLyZvJ/G4tYP936Vo3OKhAocHtW1+m0NfWX08MCeINR2spRrC2ei4ux+M5FYTREQT
N8aj6g37+UaEMLlNtxDQfITI3d3ay2h5DlGOxbUBDOuFYQjM6HNT7JsOoLA5cuObcAdl8ntQykYX
VcB3iK0413fHYrrI1O0QEd6z/FtMN+a4F6D1iEdmB4DWfYfa9/UIF5XU7wMOdAK0qgkez9xbPROG
bii7pnuto9Yj/VYrQ7srILWk3pvFSpKzeJoC4oZnOmuvXihLj2YflDmcXl+1x/o26mHcyV7rbnkD
DlFuAQIsfYCx/yis4GoukiuM8TQsd8QUUgUllRxhIxlad2KOxrWSPdBMsq9/S3IxXVwg7mPKnQEb
pzHpXrM6ij2AvVAS1hVHbwHXg8rS6BXwB3OqqYl9GjY+wA3hrkvn57wxCMClRHGnfCSOaHbDzmj6
wKEGfYIaN8jiCpgVuSh8Fan4XI8pCnRzDE+SvHIVUNX1WPxKxrG2qRGnbhCb4WOdh7ck1zbBpL6n
KEPbGfiPQR7tiyCP3bmEm5FigEYB6mcCPZvkmHY1u/WrXdQYldMgOVn5OvzbgH0csHrRKDCB3OLL
mjPcKfuehpj8pnxqdOWha0b/eoilica2RNsGnXvlohGbFfifCnZ5qUlvtWa0mafUZZYy18NcProx
FODXcayiswzmO3ewdkkw5W1MmlfBaC19wDNHM9x8aKyCypaGdaynT5Q+tQGe/+Ng56sou8tdy+oz
0FfRZVW6pAHJEWmrzDCh7l2lrhEOzyMZfJhc9lYlg9Bbkl/XR3z5YREPrXvGC0UXmC8STwB1FXqq
Nq9x+9SjkJj/rtOVPsbF5cFQRX9CmOL5ZdXStK3kmoXA9xOgTSZmgIYHykbIV44DPr/CKaeh0o1e
KUEVCh1TbvrkjIaFERD52KWNhU6GbVSfUnefho9N6CMdtcIBOv7VkzJCrKeu3ntJ9yOJgNOFF8kk
P+sjRIzBYlhZvTz05Z/fBa1v0DqgAHUh7UgLuUtpa0hHkGTtMGhcRY52UTFaoxptxr7YAD5iJQGx
FLN46fV8c32S+YLxd3x8DixqvBFZR+B8CmoxzGNDy+ZjOXZ3Yje4Uwr4Vc3kvkuljTwFEl9WQ9KH
uR7UbRRGr0Cbw2lqjhTLpPCcquS8dGalT7cVbMph0bmGtOAOWO4Xok1w/gur2JjgqCJMR9z8qV1q
0mNDILW88h24KsY/UYCgRV8JqdNFBXQIa0Wu8mA6QsfJAwTHI+MGHb9wo2+Yty1YpGO7ctFzWelF
SO6Kws9QKhmQ6GMOI2grbft9HECTRy2gIxVmj0GT+EqQrWgscrn+RVDuuupVUOQpPukxmYrfs1K9
KBX460I7yK5YTa0b9rMAdbdpN8/CSjosc9v9/2MzzIyiAYnB14CnLAtSQvvpOL4Nv8nv+j72Z7/a
McfO0mNWGmgF3QVvhVNvkKreqa/FVgKNao3MsPwJ/vwMtuBOKiJC2kMYt8TPEHcB9IN6v/OG23W2
Fp/5/DNcDZA2U8Y/QwrwPE5G8iKT9W46ks14W99Xd6yfiIrLvbkL7kVnrKCyS1dO1G+48Eml4yIo
W3Qng9OnPtcpYHTHZFtCcI19VBCtvHazai6zuHxPhsedHCkOizRuMbzBDh6nzeiBW4miBKTG2Dym
D8r7BO/T1Aue/vLNwY/xu+R1MkZ1FIJoBhr8qBbZM/gSIL1MH3PQgBg/fl0/FxYPnz+D5K+NUhXn
diqn6SgUhgB0Q2oJElQqrwdZ3BcnQbg3VGjkJKcJ5iweqK0Ah6cQVI0KYwO/47Vzjv2tK+uDl8kP
a1PLJnmYjvBCh9VZY8+Q5Qfde5u7+SZau13WonFbLdVNqeuFhq3G0YFUmyeQDbTrXcmF5QCYVGvZ
+Nqe49nsVIliEhEsjcnWNrMD1T/BZjXwwYNkrA/FZCe4Wysvrq0R7hxXaJghgUDMrADoY8w9QVT3
11cI/wq9WPLcWaJAXL3IipFNW+90d3irwXRP/pLsGjUT1BGeVuKxdOh8megiGoEMnwd0+4WwBXBF
FV4eSnkMDanY9m2v76q5beEOon6lcnWXJqpkwzabOLMWdiD1TBmU5tTn6z/ju6F68TPwaARWkAC3
x+90sRn7RNb7/ogK9lFX+qeylVBhxfMYtULIVuqCRlCYbwIr6YxtJSUZ+mDQe2zTorHSInDSvA3v
YxG0paFTUTLsNhFwhza805Bw6uIurYQPMQ7v5rqBY7yC/7Wdh3etlY4prUur67ELhQq0pTKqqA3f
y8CHe8pdBV6PLQzSLVxEH2qgey0tGN6DnqqQ5M0exhw9EJnAvTQpD4befrRFJlpiFT9nVfBRR4Dp
VAoERmnlkgEyU2U+gXXY/TJLUqJKD+HtxlBaaGZQuE6SFpqRNSpzTSlvKQn8cBh3Qj/veqK+wXwe
z7lavDNU4VYW5psgGg5ik3Sgw0BwI2pC0akKAh8ibe2mYUvubG6wKqBLh24TCqX4Z25J1hpqW2j7
0GN4kCGZrNndXveY5Lrqas9QTIXAp3YT3q8d/vLFduPicjecqNVlngOEfpyhVmwXebfpNCLbU9J9
tllWWFX1CrJ/nqahq4bhrS4UeOuO8+uoQxGxCR2ThrcalDQUtXTQSno2mnpTzyro8NNt3DFlEULe
1Kkd//ro5X44d2EqEJltyxYfbIDoVvKTuqNfOZo1fmABrHv6cs83k21awN6QyeqovaB/e54ISGoZ
JhMWLRJa5W12TI+m+DQWA+mxWmsk2tF7cLd24i9OzklUdiGcXM1FXMjz1DT0WOjUDtAACYK1z7g2
MJbJn4QA534uWWkHAxuddpt542f+Ge5iYGtYCTkQLYjtreZVFwci9zm5m2weIF6dRSU9BnvZBqhm
l25aS9kZXrTT3Oun3uUlxsViX+BkhELS5RRKd/9MnbpNtixi9pxujIg1c7/Yg4SsNKm/M5mL7Xwy
c9wtNk2jabRs5iAx8jY6YK68tkft0NhMPBbsZkd/VHf1k2gJDpzmx1UE0drK4Y6TQh0VoVKxXunw
EcMEvU3WICg8auhiS3AnR9Uq3QxePT22X11mSVuQwTelV2zyTwWwxW0B0GJgx97aibW2YLl9D5Nj
6OsULT3mSIbTZ9n8bf4tIJQfGs8iJBoOQzGpKZ5WNLYlZxphShQ5cm5/jTZ8gA2vkO3hMz2uLFW2
2a6smu/yxslSHUwE7hvEHXZzYdWoxMOIID+yrSi+VICbeavvDvbevxaSO2JwH3ZlDnc2PN9UL921
vrAnHluWay5FKyuSf66WZpOEoYRAWYNMYPDnag3mtRwBxzSImHBjuRDsVCo0A9MCEaAEMImCrZCV
5/7/OEv+DaFz1ZNUCkjD3vzfieP80mykI8uHJ6+7be+gU+Pq27V8mO/S/P9i/BOTu3oITQ0t7TN6
7L3Qr+/z+6h0CBNS3BRertnkCPevl5WFuLzJ/sTkVgUI8p1pljifycbYdbAZsDIveIjt4DmwQJ56
VF5TaLOsndTsr16uxT9RubvI6M0hoWbKTmqG/ZL88hj4nRPBbynbxJ8rY1y+g/5EY8vpZLOpbQia
TI3lIqKFmT9HzhfdJn7JjqzN9VAXJZLvG+hPJO4GKmkbl6KIVSN0qgNpNac036U5s9Su9Ij+OI3P
8po8GA+cvVg13AXUxrkc9yVGp01Esmoz/K037VvQZ06dC6ZVdck26QVvErRd2jVuKHTuUBDTaZXi
w+wSl07DUxGqqR12sk/T+G6sdNO+/l3WVhl3SfV4ILTZhJWtgsCsFG/TEDnSsPLY+3Yhu7aquHsq
1MTGkFGBPZZpKe66mhrOLM/gBM7kjiTVDemh21qnijOk2WjBbuO2H8ubXFH8TqpdPYKM7AAb8cj8
nM3JqebG1vp8M8jFSzQJW5gGvYZx5Y/z7ARC8NrI2k2fV9Ud7dp93EbUSuccCieVBM3iUPOLWrqv
BRPihnAm8Y2sfk5bfRPS+SArFE7GFWqIBPr34gy+ZFyUlgyl6saUC0cFGc/q9eYhjhvwM8pBss0x
2pehlG6hZtPZMQQyoHLa105ugi89zEm5k8wSWPSsfcCWBi6PYVX+fg4hPwcmgQZlKmA3z3dRFIeB
WfRxfpzDj2EWbdzPVtitZftsJfBzeBqF20GZ2mYQVIvpMdE/e/1+RnMj11Rv6h9gqXl9QJfFAezW
01jczkH1QZEV9PSOBR7hO7jF+HSf30AqHo+w7j56FFdyRb4X9r1VTwNy2yAZoPKooViNg6j7aGGe
2VtfndN/NPd48q5sucVz4TQYtxuiAJZ6k4r5GmxkbRhi8mB6mdO3VrWhjPgeOL2tb/qPcQMWgaFb
a4zFy94R9325BE6ONSFvVHxfsvk/0q5juXFk2X4RIgAU7BaWRpRvUuoNQi21UPDefv070H1xmyxh
WHdmVrPoGCWrkJmV9pzBBe/Jc3JbPC7hlWnrPyPIrq3pie5LnzcKwPuybFiXtm0ApJj/f73JjbrB
avDXQgqAdH/yV6xWX+6zu2bDOTE2C1Q7cdfLC1M9kP1yRvEF5XFQHi3RMY/7ZFHNK2bypWlnT9qc
jzOau0J6QhvZK7o7mXzG4P2hXCiKNc99fjLmpe70MB5CmeYoDJJ3wMLmFvnV7oGn7w7P+hGrIXa3
5yrO8kevnY5xNSQPgHQj4TprZ3CJV94PGA4HX+HztK390OGGxsvfuyaPcTpRM2ZlO0Ke9hD4jf2F
DYH5MdTjd8vmgI4xAbd9ve59eDIZ51OLqpAVQpiflLH4UWfTXWjwHsTV3PT84zH+RgLaGs0NaAkY
aydLoEDaow65DY7Rg+H0O2nXH2trBm+OHdx22xqb8tz9ljV/Lhl/IiLGBwAPl6r4FtlJfpg9GWnO
uAn8HLxrqC972pNkV/c5omkQa1y/3r9IWv8r2GACeADuAs82heCFdwIzu+8ZoHWdKsbI/8I1W9vA
Ver2wj3P96wZzNmB2QUHojYalokyZK1hsFsAvzKUnkNuwX7NRM7FLBH2mQPoZ70dMh0R9LL4NtwC
mG3ZPx93g4MeSOKFBjdoZ/lE2EDTYFxBqXZaQXs41aXVKx7nbQrrHFxAvlvJQ7CtXaRGD9TCN9VQ
p70LHe6E6XoK++ebMn5BbzN0ojGBjAcFPAbofEZbAQjVEVdt14zz/HYZh5A3QdBpCW6XALY5i25F
kTNXwRPAWH9TNxKhy0mI8hGgoVtz8lcWQevbx2JMX2giqdIMnKDDwitA+zrdI3Ubbstce9cHMlhA
pUNUQAMgh2XJs9FjHlvJww8ZyOw5kTqnziK/64zcRxzhoXbwHmj6fdu2J9WMvEGrbkJBf8MWtZs0
0efc5yDV0wHm0ObuOBuOgBlWC/VlV8ozbDgHyQ64Zb5EefVFrlIyUU6c1bJCAyhlmFqo/6NVvEu9
dqshnOsO1NPA3TR+1m/yTXaX79DPtfnRBs/iGRcnl9Oc6SCGOBXqXjH2BuZNIs7n/D5ucplYshM/
2EGLUwM580lGKAVEYy8BIOljdKP7mP9/ng/gIreHTRbbvML0qh/984Z8Wz8Vja4u6yXs770eREGf
X0BbAJxI3MzuwXER3UeYaMG951yPs3rqc9mMvQ8J4EgVFcnAgLluaXm9PHKr//rydOiUjz/hxTfN
jtvFW77YX8cDGGy5dK6TYWY5BWI6PJ1WW+FnHllYcKjeNLvyFxyupLODjYGNLluTF74sfvC+5h/O
T874h7ASQnNu1QwRUOBHxVPnZ36PWfaAuhp1MmfAkDlf6vWoEiuHl+duW4r1vADnHmx5lzxiGDDa
YEfdxeCenyNHsvJHJAvccH3NgM4Py9hw1E2NQfUwO0XpTu4VwFZsZhCCcQIC3pUyZgp4jlIHUlEK
RV7We1UMs1On3ryjqbiUuoRX3tYrN91jQxCqRBKAv9NTuu00TMRZxS7zKyynS5q3ABPxgq3rJ/xG
SoGiA9j2SphqPou7NtV9TZ6312+RJ4IJO/IyzUN9MvECF2OPcfXwVGFT9LoM7r0xgUaIZVu9AwDe
V2xDXxeMDOpoz8Gd5gFFjbfF8X305zJN/Upjz0KpYpzHKZaXKLnbNYNoKT1a5YMBONhNKLyqwROe
Qrvg8qRzrvIrfz8TG8yBSY1ZR61QAJK0tKukE+cer9sVNl8vzRkDz5IOYoIcsTd9zp/bZ9NbBiCU
LcCxDCfe1P/DY8jx2eBquhTaNVRXih55TUExSoKpUH1jIjYAOFfki5JjwH0ucyzCaOcPvESOl/B8
RQtndxrXVJSnRlgcGGoe6VbyNDuV7Rm1jmW4Kn2Un5Y6gPAwOXg8futOPvDcDO/SGeUdc0xulykS
ZvSPl06r7gEcNnBG08k/pZ26U0HOu7ChhrxRTJ7gRd/Ozj7ERmboA6wmGyMXoxK21r40vI1ZjtKy
c0KjaCZzUsBVz9iq61u8iwmv3cgTwTx9SVG2upYi1KEatQpCrbC/v24YPAnMMxc1RCcDgYqO9TYa
Y9voZZ4W8EQwT1qi50Kagwca2WcAIN/c1SpLBSavP9x3DrHT0sfyYM19SeXl7/515IL1gUsl0JtO
LbMB2hdvTYq+omVivf253qLwN5+MreQjP/RkD4jI3uyL96MNZGwvBdiW1ftLL5BXyuHcAwu4kxGR
EhLgqoE7e0uGYafH0cf1r7naqvsTPmBP9fLMAIKdaJTjzOh+6+8Sqn0LHWJ8kvzgKXvGZMMvlIw4
QjnGRph3MGyjUY8M2EFYBFYUUEtFd07m6CnvIWQB+aO0wZJMDZPOb7JbBaUT42bhd4ytfAfsdOdf
3uPyLc8cSJXIOZiA8K3oTf8yuKJL37HNuMdqvxM/Zh/gkOf2y3iFWrLc85nMhmqDiO4QZG7JS7Kf
NwsBcLYdboCTjeVCblF8OcMV+yCMc6kKQUdGgUe3cZsjfc4wWzz8mDegqD+on/VsYRXOvX6tvDeJ
BXKMqN72uYkjDjtsOce1QySrc9uteqKYuvNrcISqhl0DQxAErX5q1WCgiHDXvKYr7+iMS2qCJiuH
DGHOgMqXUHlS+Hz9pLynnzDOp2wV1ARgiifjUAKyGC2+ZykHLPMyO4Wv+oy4ihzrXR/Z/KlxzunY
TXmlycJ47HHLYfmZjDuqP10/HMfgFcbJpJguFPMYCVlZtBjPyPOPNmleh5Rm9r8TxHiWOGuJNk2w
QqU61pFkBbNnYHbz3wlhghQM3dbDJGqYNBgikC+A91mf/DnjNfNW80nUJrAAChhrXWNUjpYNFjU6
hGMUGyhd3jtBoz7DVWNF/fX6gVY//5kkRvUys4/maUTr11RKPyszS80H/7qIdW/8RwY7EoLl/C7S
lresckGxtkDW+IUt3ks78YbueHNl61nJmTRG4Ywcb7lR4ERSkDktqAg6MF1o/S89zV08qR6AITbU
NOyER2y23jg8k8xo4KALTQtG3AznNPxkT99DkB3co5QHXgeU+wrM0k0KJgbF/ZIkccF1193ImXxG
OWdgLmS9ECw+uprtdgswucqaAeZvj6fIB0eQNWUoejWJvVF5+I9c4YuinT1ItB+lcioW8/Px5NrF
rnwyb6tlQ2PEKxFtBwcroILhhh73i3Os5Yv64kx0WZAqTw2IFp5kW3bVffpEO6vwNQy7Tg527hwy
ImPjVfhWPdvZdTNPYtkH0kI6ipBeBhm7LLyNsrlppOiFYz48OUzUXbS6PsvBEqYdhzcZ2hQ+ZDZe
ooPyElhgWXeaEy/6XA8vzs7GOKA6AYJKGEOV9SfDj1+X9pf0qD2NLuBCnkKPi9W3GOW38OJMHuOG
6IQJTG3EGVWrd8J94yf+4DVg//2nocwfWWyDC29DT2OKs5Uv+XZ8lnok2aErbysYKF5fG0MFr7yt
fs43ZJtbbR4JXUgUlCVjYGWOxKkAjSJ6HE1ZHMyVWzQYB5TGWgN2F9zitGu32QN1UH65WRgdEmew
Cs48/tfmzjVpjLvR47bTtBnuRjugx+1FIFAuLXI3e0D7AypZ4ZMaoExgIAKASfRS3E8vaJX6vMkx
3s0yfmdIu9TIqzQ/teadFv2usy3lsiXz3hQWAC3P+6TRGgjRpJ2s37SbSbPCTbYzu/siPJL88V9+
SMa1jFiU0YUJHxJMgOgTdn5812569F/H29w3n69LW/zHte/I+JdmNGaxWyYVSnD9YMsm7F8lubPK
5lccH6+L4kQbBuNWelDk9GRGMJiXAPwTWyO1tCbgZH+r5wEBHNbWFQlDV4vGnD8HFMRNbYhSa15h
KUuavBHwzVQCieVk5al//UTrnvJMGvOpegmUz0oNaQvUC0q7KHmaGAQtXVO1JFuI7MTjJpxrJwQW
IHCjwcwFCDYmxCGCFncYv14oXJRdeiPeLqtn6ibBHtJmuktupN3wrGyyp39SJz+Xy/iXVhIFM1EU
kBbk0x0JDSABV1HOieNXyxLnUhi/kiR1Gkck79HCMfxsoaeJQMoruaCNPEw3oR3/TAxP3PAcyWr4
di6X8SR9NJIBQAzFSeqUzqLi8FwoBtajhALjw90obuZE/i0I+eMsFbJrUoSWVdohDR2AbJU37Wae
9ehNzNJmZ7RZ6mVmMG70cm6dLiuMzXW9WyyFNdrzH8souRaq45hiPR8PSlNhlzu+mZO5t2qw0Fid
WbvhBPa+oS84Yr/DByxo7AsEpCIDhfsb9VLRhNU0Cdl/WgzdrbpvNwp2NerH2m84D8x3Z3EpirEs
eZZrsR7i9DQBxYhGuqPpvC74d0O6FLH8+5mrSLu+AR95kp7KCWRgoWkD0MmOMYwaDU8wP+v6N1uZ
drsUx7i/WiDKMElpeioG4IqBVc9qCmlPNcDSKckjCZu9WQcvUpBulKChNojVfkVN+iTPIH4WotC9
/nN498vEXBk2KRCU4NdUmZ80uQMcMo4pf+Wpl1q6HHhZRwcZGeiDGFMOwNJdFGoQHGMp3phT1Nkg
9ptslRSIgCrhPY5Kp88B/VZF4LrV2vsmnu5A4PQ7HyXDSsbhoVeyN0yZiXZVKu8DTT4UknyAfktH
okoxpNDHrmImqPzEXekCXC1HNUj7Dd6l5xqwsAC3UO4BdqdZYjp0fj7Vfhm2W5KJv82pLDHGkd9H
rTbaU6++kR6DgECQuQ8MGSB2EWCllDT8UQxaYYlCi1VzbR7tvjTwy8outtA0vJ3HeCdJybOuZndR
V90WoumEVVh5zQxAhS54ATDMnY7aVa92WH+mPdaasKi5afP2Rp3DAIiA2rELFNVSlOZn0fJyo+/R
0eUHYHyaFM9Fiemf9BTJ8a+oTw546f28nT6uq9JKgHQph3FHZpdRQxphSPE23BS7wsZqiU83+Y7X
qVp5by8lMV4haIu+lxRICg6GH+6XDmcC6Fv5ZQFz47f2v/vZS3GMhwDDrDalhZGc0jaK3T7U6UbT
JXBCgpx522vBDCB+1JomEvOcxfKYXrMdxlmMbdSUcYBnUO+swQ338Z3uNiZ8reRiTM3hRYGrB9UW
voOFK+IbbQ4YGZVyTKEprZHInpYLGy0mN0YbbYvaFO25CB9EJeRMc60MyYAqQRKBBAN6j2Xj+tIB
C1NmqlVNkLFQO9w0gI8V3uK7wOlel2nyBfw+xLyjXfNud6W4fCmYuV15AlkCOLXyk15WTiBXgpMY
0V2cqjlefmDRGGo9+T3+wZ37+UEcn2cgVykC9t/L9ggerL2UDN5colNJ0uKV1sN4A+CpbVESxRYl
HnLLSkx0+XMZX22kkdrVIe4pR3AxubOTO9QzbXoUqN0RKwcfhItx0B2vCL/2RgD6SQYZEKgYvjFS
JGNZR2Pew67lTzPQfDpOnFfoL1TgvyLYTlcEqjfQ19R4hlzQ82DxdAS3Q+kZTldaPSJMlDhGzS57
N4ihCdf91lcnnzWys/OxLTAzNLqxTQhmW94lT30BPfDoAEEVlVYMTmzNwxfsnuwAxwxkpsTexC4v
7PxKyq/9BCaojsYImHmkgeGZWyP5LKu7SkIrg07xS9OEHu23cxgeFPBsywRzsTdGk+1L2u1jAAaF
XfJcZAbA9MbGBtz6pgO5axdMN4JUvcDYb+biM9OKhSRw2846+AgSp0WDPzCJY5DMIXJti930UwRn
dWkCAhVo2XfCOO3FbidH+yGTDmafWLQFsHOGfaARJZJiejFL0THH2JsnAjAC0TUKLETAU7SBL5n5
WxJ0ztyJFu1+JsprUoGHeXiZUgKsq60e6L0dZPeq0DxlFXlNxXxrDptcKn2jA4QjlnCsogYfnwSI
BSrbQVL7kYwXF7ADFZZ+EDgoQ/0xACVLK+61qOSo42JI174GE7FMcgk7S8alc6h6ZL+UoRT0ebvN
dcX7C4P+o/XMw1w0RZXUdblMmLcIL9ylBIV0/5fqRvfkmDnmdtgJzxyhy4+/djjmlQ5TMZqVFtqu
ZOrOND9rJbLCHAkymEYByuGCP9KKWtUigminxlEoTXuivHELjkthO4lmGZe0R9XmVLf0ZjaKPcY6
rp+TJ4F5VKgSpFqgtIjq9XbfxXsa9LxJq+/1ysUf//l8zPMRxmmrq3O1zMRpO+IE28ZTd/8bcyrv
NIzrb80ZKEAE9yVlwIrGarUSe9fva6VBc3EatgfY9oDjUnR4+RH7s4kb7krJ7YGaA6jIjRS70va6
vEXNrqgh2xIUAiPpANOTnmT9fgaIkl5gBTDhLDWuhqRnn0hh/GoL76H0GT6R4rdbUIahl9q6moc8
lWfLS8h57TyMz1CoJLcB/g/MGC9zU5VvwJgTe37oIU/c6E56w1/yX1kSu/xoi96c5a4VQe6Rz3g3
KMZTPMWusDQLhIjZMZ6Btm2Ntyj6SvbivRtLtWv/H9TsL38A402CqIymvoBiLjX7FpvePUoBs13c
yxte1L+CwQJZoMYCMj4oQxAuXh5Wo5TUQojoVLrrHYzFyZ/UXjpL5BZ4Jngs79TbJRMAaRtgcodt
4Q0b/Ub8+7xJWA+4+CFstNKOFHB5AZLm9gXww17jhz8IIlUFA/L89bg1xVrA3NAHBpobsDIuT51V
U24GqoroeJw/5Mp8E8cytJIYUPG5+XLdKNecAECHF7IkiYCriYWsz6a2z8SmiL8KmdIN0FuWLtPk
yQ62HNFF5eQ3K27tQhyTx9XR0I6mkMenyUSRLRYCzBNPKkfIWsXlQgpzg3Eep1FhZsuhDH++qUDb
s4yKDE7lAUzZpxyns/LBLsQxzwJpMmWmIu4wadG+KtBkTl4n1atz3vuz8pJfCGLsAUVFjeQ5bm+w
gXN2M/2On3RX94dt/VvZ/w89sxWXfS7vy9meOZtOjgdSDjhY6+jW7DRWPXjU0zEFBxfzEwC14j50
eCqy5sIvpDJ1bgEYdRGqUjGqCj3GfpZxGNUnrnLiBeFrZc0LScxjIcwVMWsJkhZfFm0WWV9YB/HD
vxbFvBZ1HI9ErCBqYaVQfsx7wV1WegGHl1i8MHP9swHdHzk2vCbbGZfkMiyERU3IWNlNrLuk2qfl
T47nWNf6P1IYU9bnMAXvGbgfg1J8qfoIXUC52utC+q5Wuh+1wLpVtT34gDf6NCdbpUrdsvXAJe2i
s/2gjFjk4oUYvJ/E2H0pzPE00io5JaNglVi2Jy2IrJQGw1WRd/34azmkDCJpRV/wfkHXxWgpqNNN
gQppfMrSsLwvg1C2u6C1qVkBW3hQnCDHIAKyOXHql/Ga8aYgv7Mx7NxGDGJraJOXSdB/9i2AymWM
u9m4nx9CkN7NpNU5kfHatYDv2jABOEok4KNfPijEoNMQ5GOCqgd5kczwDVfkyuN0L5iUU71XV0Jk
2QCcn7Y0C1A8YGTFw6TlKLbSUz52G/QMfmQFQFiVE7gR3Cw3PEE49uj/mYWw6ahi99kv0XjRVQDT
yopTzKEjZY2bhnszq++0Erx5pR44kaQe4jJyyl7d1yPZJj3WjFCoDePbSPoISuw5IYtswY+pkI9g
hh++laKHKBfdtDpNcaRZAPNyMCnzpjfwYP37TOi+1qsfJJH2WfZTGMlerRUXQ84bUvCmm9euHyRy
oIEHMw0IoxnTN00TpeWI0lMqgd4nvB+DfRoCvjF9vK6Si/dnAtKFSUhFvCQrALxmrt6QGqkyKjE7
Ta2qAzYwRj9IH9+zSRytWZgQJfbxuyRihXFAE9+5LnzN5wBwV9f1hQrxG1FZJDeoigo0gvD4NQci
ihGGQIgvVJUTd/MEMT57KYfpWpJGp6Ioe2eYC9OKTLG252bgjf19GcbljaIoKimgT1+8KAi4Lw0H
CCxSB3aN6KTFMfjROy2wBrEKnSEC7Xdtqk4zNboloZKR0uY5wCxEPeRuG5i5LVDp0IzkOQ+6yiqi
VLfoUOq2qIALM8jumsm8CQ007YjmxkPwi6KeYxljcy/DRogwbsIoR6HFNPZpq5WoUkqlK9Ag9YGs
Wm7HxjQfx1anNgXewJ5O7V3Sh9o+Kcv60LU1yAIH4ikkv9O0/rUQ099BrXEc4PfvgLuRwQICbZOh
3Iy25UlazqEy0JOovkxG7JCuthNQQl9Xq5VQ7lLMYlxnIUgd11I3ZiP8CSpER4JE64tzzJpewnvB
h791eX32lSLxIhKMFWBMMkWFbV+NeoXKl6xSpJBo7VjFpnUKjJMPh7FFcNwj+gGs+z59m13ZUk58
Jrzvdnwpn0nxqJoJQltBvlpjO7cusf8Gz3Tohy1piKXTXZjXvGterOabpp+dmfmaUtRnmgIs+K9I
qLvFwqyvWKo/3YgYWeSRZqyUwS5PyHzUKus1UsYGPWWfX6Ohx87Hm0gBECymCC3NFNPskQfT4ijT
us7++bJMfNDPWlflpkJPjWAe9F4FAjqZbMUgT2D83YQ9kDKRPdJJ+mkoxWGqeq8oDK+LKl8FwO/U
Y9vt+i/ifWomc8CoypyCh5qioASwkM1Sd8TgFn/I4fsTdHnhjCObQQ8UGYtKGT/J++jIbrUDX+x4
0raVUx67G83TcL4ND9qOc99shUlMtEjUepGehCh1TONVAh5qhunU65f4Pae8OBxbWKrmYixEFV9V
yHtbDcFj0P/tx+1SwmI9Z05oGqYZqfpMT0Ug7OVqvplKZCSd9reftkXMH5fKhJR5mSuaRid6qlKH
zgEQh1/Ef2gDf4QwZ+m0tg2TEn77q36zpe/SL4DFO+Id4p7qfrG7bhPwAM0Ww/ruXv4IZUIgMQhi
YQaO82nqZ0tpRHuIaqeswW1eYdcBq1f/RCP+iGM8aJ5QMxRCiBuoZutwml0/clTiL3zYHxmMLylr
o+zE5R71p1hFa25Zu+3xH6BEiZ7eoDKU7oYNr+q4rut/pDIOw4j0GbEAThbL4AmpHjSDU2NYFaAt
NKLoy6I5y3iKKBDICC2FaxaUPRlQdKtox+n/rnkj1dDwtCJ50r4tXpfSOKqyhhBOUIqX3Mwe63Hc
ysn8QIqc85nWjnMuitH2EVUzAloT89ihJJp3vyJuL5sngVHtEVSLdZYX0anvhsZBRgz8wLSKD3IN
sl41BXQ0ViyCoWp3uVb1rtmJuV+oirnJulg91N34GOa09a8bwJrjPT/28qPPHBbQtZquE6LgOMvJ
k6FTrxlrt8Z7d13Myvg/MjwDVHemDvA9nUUW1cE51aJKFKGqEfhgj8GALKAC0APEdAY59G6o2MSd
C7vVwCbInUpblJ31KpoI5HiiYZIAHOyXp1QiDUDcVWWA309EQQzCS2/EwGx6dOWXBbwkceJDag8W
t0S18m4TCYTbErjTTGQGjPEr+YByjpEYx/olsSYbjF8u9cq9gTT253J2Bag++WP5AGj4jgthvNID
wDOxcKopAKzXVDZA1RDgE70ao5MStLEjieHoFiAA2WqVgbm8geQ2ppWmTWwOAZCOaHhQ6ybyjRSQ
lqoUY6VcKLGyn0YPWSs/topE7VkWZ0ubEl5fdcXS8QtRH1nolxRTZcLKOgI2pqKGwlEe7wZxcEDc
N3fvWCrkVDhW9J0g79SQfaL5o2uMEeYduIVCpEvAimxf4Zb9iYxeL8scx7WWGoASW8GHh+sCWx/j
Toy4izuzaALAUBpP2B7/VLX6royA8RwMgCccsqVEGkaOBJIw2sSIKQ3gPIHhwGr1xM9V8b4cwgdw
4okuVh8wzgMycSeW0MbHxF/sodUxuBwTXY7OGAmIeVWoiYg5ayyWXRpJbtBRjNMsACnlF/iU3YHK
AEai7gpPFq3ULv++y1XRqoFhQqD67QUxez0VCwCXHnX6I0M/IdYVnttZUSv8YYJzmYCdJ1/DJWfu
bZzCQQ60wThqgfg7S6sbmvUPIe0Ps6Rb5aA5AlaQSpR6tMnYjGnxK+hB7ypiIUx877LIIgnP3y4f
nrllVHiQCwPtkyycrpe3PGbNMAhqIRwRjPqRIW3SqAHnoGQEbjoWcIbEOOQGZiHgs6yWyi8JdGIa
o9+yFO+rUvcyBdyzYYfaIfldIwmRk1MzIaM2frRk8JvoUEi5U4epXYNjsCmOqgD0uQYHHJxGFj6r
qvaqVPAVk3q0aXdYIzikCr3VJ1C6quGmy2MnFfQfWFg+CiTbSUJpjeFYW+XYl06gYai7HsHKbCYg
IyZl0gKDV/jUap3XpV+x1IuLYgKYIJy1apJH6QiusldJCX82RutKLc9SVzXk7HswWl8SaSJR2EvH
Xm6AUS5KkT8lBJu0OiZKRgPwftfNjCOPBZwyW5PEJIa8dgBUcP0wgbgZlCCywoN7+CqgftM008Cr
BwoxkB0yri7sM0GmWNw4ASkU7HKtA+6NtyktH0y1/hEW8S6fRzco2t8UlNJ5Bqb0dD6UJXkOVeOA
3ptfYRNQicK7JAfnFfYEkwjkzOVoKZT+JAgVxlS/ISEnrFwBHpMR8KEAraIQLaFqdGkgmQCO5igm
xnHqzdnKxuBFqX6NafQ2kUMwK+g2jh9KmeRWCBrHwEwOozTvNWACxkKyCZRKtgrd3OmFoKKapgMw
T2szKzQARNRUL3nPS8xXojq8WEsVaMnHAJx++XPTWhb7sjeNoyIObibfp6j6/W2NuZDAGEI1VzPN
IlxIhAk3hcLUARxnkMRKNIGjnCvTs7j8s9Mw1jCpfaBMqELjDRBtASFaBe7cha/3GNrADfDH1+tn
U5brYZT0XCALpZNEZVunJDaPJUBJkuBhLqRDHXyWWLZrgQw0JB+F8BFWCibvux/5/DQoBhDRas8A
to9O7yjgw+byox5uW+NHiad8yYYnEAYSobxFLI2mAIbAU2y7SjVmrkNLCB6HAOiKQYeRcNBMUdGJ
gsFOip3WYsostJBjbgZER6IcWJVS21G31czqURI7JxRMl+T/YDP24s7ZbR0TuP5q2sj4vikiRNkG
bVljC8VmCQ/LT6BoGZElHdIH/Fzg3XI60hz1ZYF92kIvchRfcP+4rEgE727bckIungjGD8VBUkRB
IRlHPeosUfnosofrSrTm6S6UaPkFZ6/8ICX11BBqHs3JLB40TQMYaTg8DtIoItY3LbHPSksbh9d+
SGurnw0DIOn9iZTjZki0Bw0tZCsb9LtKLECqQH8QA0QORZOB2n7Yq2FhK3Vgj1IXub2gecaU//0O
qfw1NyIriArAHMuYnWgKYDbVAfrVNI81wGXidvYaA4jKo/LbJONsxWoN4I7mGSECdjEKbx7Tranv
pTQfsD1E9kWd8lZS1+oW5z+K7emLYmNKNCqN42xa04Rn3p5BmLYM0ciJN9vhR2gPT6nPBSPl6Qvz
AIzSGEW0xtfsPfFn62SaRRxp02+aV+VdjKwayM/cpvtKVAYN0jRDxQ4IKG2ZD9DFcdWVRWgeAV1/
swDCKI5wkOyFid3kL+Ivf+270/uvNDYGiOUkqGUD0hYQQh0z+6lVPjeNNfjzPvTTY3FTPDf3Isrc
XuyWB/5k1rrX/fMDmHy4LAV9rgZYvSIQP8dlgzx4iD+ztE52StLsw7YSgM5sire6Ke4BbXoza8VN
axaPRTz4EdAzEk150s1UwUSu/AaS+2PfC8N9kOs/hk7B3IceJpY8qo+qUT7JQY4umEJSp0mj2ELN
6Fdfa7INYItnk5qHtNK2Y0K0hQDtx0gi0Z4kPbNMtD4VIOY7utlvJgosKZIoiE/B5NiZAZaJh60R
Kb/HMf6tRXrnFrX4WcT6piiFTZp2fiW1rRNp4uNslHdzUB+0tIImBULmlNO4mZTxnQjBz1SrD1Lb
u0ZMPTXIgUiAeSBHKtJPNUjtuEr3oj4flL43QOnV2JWQ/SzE0aWZssG+0KHT6k23vCim5ITFfOoj
3TWkypOT/i5WitytBJwgbm0laTGmrPeRMwvjrypR/KYiXhuG+iZJJXE7mhOWNPPaV8rs2CuNm8Xh
ZKVBsNdncMpHWvIkAhlFoaFqFxrdho1mxxOw9EByXtiIzp9Ereu9IJRqaxD61ygpgXWQDaM1hBIs
uAMoziR+YDdBtKpy9jk+eMG8Y3Uam6YgNTYIPBg7SiJkoDBD3SgEGk/nohiI/JZa8x7Ng/+M3WEz
4nbaKp70uRgVSOq4sctKZK2d/4Ll389eASOVwcKW1iFG7+oF3xzTdzZCejAWP/e2/KJgXdRTTuY9
b0lgzV+dy2UiQE1MhKQc4xB95swVuscpqJ3rl7vmL84lMBGgnvRqLA5VeNLqX7KBaQb5WQ06e1kq
ChCXS/IrhgZ45YCV/OviOhmX2MYhwGxGCF32LiYXmg/+NCv5HTzrh+qmuKe7GbwYvK/IkcqCLyhN
jyQ4KcNTWd514RPpfs0SZ/Jkzfmd3SY7jzNHDc1EzBUD4n/G3l18K+jEnwzlkIUHjZackJrz7VjM
hcYU+ymS8YqWmGsZitGWwRhBUWHoitgRwc9IwsCRSccJulbWZhBS/LFHFlR8rgOzrkNopeh3KHqW
zx3QxMGF1VoSoF7yW/JWoIPD2wdaTSDOxTKhGNYZCVIIRDLpTbklGKjETA4wqtQdiJOtfzIBK2sI
l2QJlV3FEEXmIRPCPpKMGIXdooQtaMVb2VFLj7M7JUo5BrGmmeAthBiUYDTwtVy6l0CX1Lg0Yoga
3kT6RJobYwo5yrKCLo7z/BHCQiHFulRHUznqxzLObB1RK1WSuzgu0ApTnjIxd3SywTg5dl+K/qGZ
JweVJFsIQ3tEkqvKky8V7SbKZKtXEB92QEd8lcK3OqzsZHzRw9vJfGuE0lfj4GNIUIU3vFDPiT3G
AF5WGrssnnLKayR+bWywT8P5oZiPlKWqqrV5jhq4VtiqWjkkw54Q4u852Oioe1RttkmMzyCYsNok
e0p2Kyc/Btl8FPCP4TRhymuXBs//x9l3NTeuo9v+IlaRAEECr0xKtpzVbr+wnJoJBBMYf/1Z6nNm
tluta82d/dDVYVsQQYQvrGCJm66+r4QRuawNWriaGiosDeHL+VH2+7Q9jODHumIzIm2TR7PRnAR0
eUxT2P/IdPP9mXxhObjHiPLrbVMvDbcmBqsOkCKqOCxq5pWlfWHRnUO1/LEgTpInLBWza+KKHyBK
s0tStPIgdqAqNIpQMK0SO2Bd8ZSbdG0n+0pZASrRIe+grSLfvn/ec7fc15d4srEHokyVHM8x1LUR
jLQeH6PvR7g0o8d//zKjY02qrqjAK0qyX137nKRXHb2UaJ19CkJgbYeJQ/3/ZDpT1WVME0xnFZLt
HNKArhE7/TjqcAPZ8EOtLgojnotKgHv694gn89ZQVubw6OIHc+XcJWsV6d30BrnJW7o6OkDrVY1S
42XxneOeOt1zXxIacbI8B6tn+cAR4dMHcaOjMYRnxm7YkM9mlXx2UX0wViBEby1YMkEuFRCa9fcv
8xiSnI4PACnOZIHSOzntPIGLlPHCsjn6ObBCzVO/qIsoNaoVhFTXR6773IsL9/oZjVZceSYsvB2B
kj/e758LSLK0qma3dg9ml4QuM3+yaZ+V3cY0x8go4Y1GtkZ7nyeo/Zi8AEV7I0kcNVOzo90DWPCh
4+YvQ8F/FvF0bYyVN4A62ZV3oCFEMoNO2lJdw9zhbumvLKO4dGGfDaC/fPuTN9bS0cgclEMPUAEO
Fuq+t72B1q8B8comR82PeqkRGVPxWOOg/v5lnVujXyfuZFcMTWrZ6dKjUuxmgWN1wVwLr2WF5+SX
IDhng68vT3myHbKyGaCLUAPfoeGXZZqwVW0geCWCLv/pWpe6fZdGOzlSBlgp8xQ2uT8ALfLxzjw3
EVGS5B5z8q0eLglsnZ1HIED/VcY5GS5JqFWNnUQm0PMgNT/Z/ObUZmjZD9+/r/NR1peBjl/ky1FZ
AUhv5QXCnvIwhu3tbwFBaOgZd4mvV1lwsTxy7mg+8pr+9WAnKU4C0O5kWjj8ZQatAefXuGp84Xpg
T/50GTT0hnuAUuPQueRHen5Lfxn4JPNBvYbHYGAnP8q67+GGoX7Bztxv3OYXMLQgALNfCXG3tdTU
GxLIPwtYR8BQfVtYRiCBbBVchLFqHmpk6Hx0wmGBRXmToxlgQrNgjP1xpk8pr6nXNQ0AQBX0mGK+
lYvx37yyr/fAydows3nGg+AeUFfdK7uCb5pfh3JfXqElH8Cn6b+5rr9cOycrpHOSzmQFYq5COR7j
EN9nq+8XIT13xH99opNFgYOdkum4CB3E3gkzvKqA42gRP8LsPoB5pqcEhB15HI0xmmuFPw7Xs6Yo
DdWeGjUKR4e2BB0QdX+oywejSBDr3Q3xNXPc9bzsDQ4aX2P5td7PR8pI4a6T+kXzOSgqNypS6heI
h9Vc+7LpPIHCkm1c4m6cD7++TOPJ+su73HZldwxdkQJPjzIoEn/YCey1ZjM/5qBoeOLj+3k9wxdB
DvBlzJNEoyuLpayOY+YbvYlRgNRQ2X+ftuWG7aejQ5y/hPFOveBstj4yaOCH33+BC+/1NAVnVKX2
cgw5K7kuGfo/3VWTfcziCWarfo/86vvhznCr/nje03wcZITaRQqAuG/fbhgKve8LPGiOHvSXaKLn
zucvM3uaizdOYmsT3m2Hju8dyI6OfaC628q86JF2vKtPo5+vA51cqGNqdBLysmgK3h2ptwCi77H+
oRTQPeB09r+fwAsxLT+5UltrVDrlKT8MqPzNOdiL5XjhHV0a4uTwgumVNNGnw31TJ1E75J7A9v7+
Kc62G77O2cmJBWEl0gzQaUXrsc08+QgtiaPii+FnPqDXaIOJrb3+D4z0ju/iu3d1coy5mYnMd8B2
YzfxatlMUEp3oJZirBLUKS9TJS+twZMTZYy7Meuh7HzgxvCSJ3uesChO63Xav38/oedrCf+cI6c9
ja5tTKqP+ZR9ne2XABopCsXQak9Wxu6opGJ4dG1FqV9u06h6Nt+BD9lkt9Zdd0WCdMv3TQiL8Vfs
w4uM+AvL6bT/URwLOjlJ0FmSV0v9PmWH7x/9XLjyZSmJk0Qg70EeLqHyeBggj52PMJqsF7+33r4f
5WwU9nWY4ynwJQpL0m5iUJriBw2RB8Mzr49Cys6VGdGwTmAjdQnRcYaC/cdJecoPa+qxl4ICTPib
rQwg8ZHibm/mCHIMT5cyuLMVxK+Pd3KuVIsJoZMOh9joL1GFInC2LrZHzncJLsCCSwjN8ejSYXZG
NfbPZzw5atzG5E3SYVLzzEsfKYFAdPHi/GyuoR2D9iNkf0Cz8KxDvGMvsKADmV+v4n06XLgEL2xT
cXIawTIe0HAYvxycjkadXDU9DMKsD9WqC+fepbV6evwMHXPGFLdtWsa3epA+xGS36aWy+vkd51AB
CCwV/BQA25eGw5sWKwdipD6y47ixggu74dIQJ7sBOOIxt2oMQVAIu7fgS1RV/uAZh2pDBu9YbEgC
3Bzfj3q29e+Sfx7s5KaVxICquFyw1aMpGDtUprxrvRnDqvOgGpIHceBixQ5hcwtZPtfvg2bwsg/U
PIr/RGH97F3i2BYHWNWxwKP980SYrHYAOAqN3aPYa1pG5TrbHgc12FFOAEfCJXzxcXX8dXn9M+Dp
SZoxWv8f8iF2PzhEFFNo8uSaBCNZj///HkXYml8GOzlW1RLXXBnaODjGD15eDeICaPbsVgDky3E5
0Gp/iYkRZoD2Tlv3MMJNtlDvBf2AMLb//Yo5O2P/DHIq0NG6VtOUNgaxsQRS294MTRs4yB0L462b
Lx3Z7NyugEKHBW6oMCnozn+uiNYVYnLimB+mZfxBbID9eZRD9MEVNygNhoUtpWeI+a7R48pWr3Fb
3ao+XqPTEDiL85Bm4i6WwMsLbSBMiF+yFqjLUvmW1YRpdgclMPBZtc/zLRLitTBhIQs+qCT5vjYj
oqqdFMVTTahP1YR2OQnxyG+uuieDEybFyyhNP6ZTaM7LThRwm62WnZXF0ZAuvlE/wpMqsObSa+e7
VFWgE1LkZOr5+zdyaYqO//7lGjVyw0rMGG+kQVBpmSu+fP4XA9gAl9uMiSMW8s8Bqm7gLZt1fABc
xhvbl1JfKt6drVNgy/97iJNn6OwkV6NZkB/gAaTXZYx38jC5U7uE3/+6LHb/r//z6099/f3/fsLX
v/n6+//XJyy5nltvmu0j/q2x50ZduCHP3tRfn/m4nf94b0mamKPhHkjB8u1AW+T102QErR5WhjV9
6hyODjoTa6aNG2BeEKxUrlo1c/GYE2trxOOt0RY/E7ncLaq9mataQs1RXSdGVQcZ6jOQ1SzWhmPK
u+/Xw1/nDLjnFgDnVICujeVwcuUWRu2gllWxQ5Iju3YdfwL+ub4krfq3OslxGHicAuIOEgDEmP+c
HzsZ2lhbwNPTnEHMYcwPbEIRS3P1phJ9u9DW8kqXBYsNVdpJwMTn+8f8+wX9+QVOAVzjwHi/ZMhs
Jmc4qEaEAE2uCL4CnIcf9cjQXUcNNq8iS6ttR0ToTsu1RIkv6e5IcWcuQ5gVo5ehq+U2KoCQKV7J
dh5ijwJ3fuHLHsODP26y45d1od/EwQXAsjrZpLNMC5iydPaB9lW7BsFEeItKYOw023a/5r39NMcp
2cajulds7K7d3ACaUy4/rRxy1vUCi6lGtiFfFHzXUgEOQ0PkrTE7azMZPkxiNGFdjOhDDMulKuVv
jO933/0kWIwzudhj3bBDak8LYNOZ2paNAxTqxFi5/f3n37/737/858+///L3L8ZibEwJ6Bskn8d2
TfL+EkDn71LWcYKhomoBMiXcv7SWCz3TqSIWQ2wS35nAc1R+6TuPNrTAYvieGQG9oLN/ccSTQ3Gm
GiLpDbhl4Cw/2vBXdqNlLUB5Sm55pLZpeAmyeHZjf3nEkxPJyUFYdYYZqbyUAUePUiSPrmNd2Fd/
530nM3nyuls1UDolhKG31of2L1Bywt+GK3C5AEj6coHn77zvZMCTAws8rU62C16dfc3vjllY9lT4
8A9ACrZKgkvGHcdz6a/V/GUWTyoUPfzM+mLEaA74OAsVXmHxAABlaOyTYFrigMXXhnr7fv//lW8d
HxFhEsgKAHOI0wRFxEW8TB2KWG0uMQDd5YD6u/mwMYpLeIS/c4aTsY5H0ZeLq4Mjcp9AU/YQu8nd
IO4g8B7I/qNS9spRSzgn7Ys5wxplYEFJhlWqXT+b5KqihZ+UsGGHV4SjsHcAuyPGEC6YGsN29rEs
/RaAqNl8b4FM+H5+/gqSfn9nBDCgScHRQZxcJovRj/acxe6BVfPeBitPCfL0/RDnX8G/hqDmsUH5
ZVoALpyJLd3+B5mrUJMnHQ+QY7+mxsf345xfzsdg7Pez0NM+bUYGWsYVniV7Pdq4VisgJh/G4P/A
thcm7uwtCCoeBZ/ENbHATi6WWI31kJK4h+mNeoSOUIqscHgDpQ5GSYl/VHuDLDPKzSOUne9pmEVO
6c0K1WfzYm3jr8o6XqJtWSbaaLbD/5K+sWurttxYxQfeuXu0poJpdIcoj/XGgDxLkEFhzyuREfiF
41zlLPlgsb2BisBb33ZpNFu26eWQhQVLc1kVA49aDkCNi+K8cDNIV3H+FmeQdJmXGWJWywAR3lTc
dsly02X8o+26C/nauQXz9XFO9pFwxs4s54kfBBTmkiWwjtIQswpJZ154iX97b/yeOdsGuhRCs/y3
mNSXtdk6Y2GVgsaH7DCv0luyGqC00tyb19118sSvbI9Cj9gTMF2FztwlRPq5AwPYMmJi8dhgjp7W
E7NmjJ2Y2u5hTthW9ShCV/U+74vVHOOJITU8oVflzCyoUfJo0mPBegjsfvasoVwTOYV2PUaV8ekY
5hZWipHBxVoZzUNZkDvEiF4yflD3Ahri3JT98aVP3g7qE2Y+6hy3r/T1s9wMEQB5QedDenRlKj+7
0iH6LB80NAN9scJ77u7/Y/STXQcIm8s6O0M1iNSPJROhyK9tGyKYPQtcYq1cS0WTC5C5RECQQZo8
M73Zau6ZvgD5OXNw4oswIFEoVg4QJ3+eaplWTltAQuZAoPLbwY83Lt3owoHG/r4xodnFXKCKQPgF
COVkjCUTCzJPcXCuk73xbvvuDpXSFWxfBga9UQ1hbD97sC7EV+dGJQSXJtYkqnqnmlPQlDeZIRJ2
EEntU7BF3WREbe/p+4c7N39HBiEsjLBkHHESe+SIY5fOBBvDqKA7pa74Ml4I/c+cikf5t3+PcPKG
UIJWjjub9ACmUNAQEphdej1TFPAG9y6euB9br98/098tR5dD9Yz/3tJgnZ9GG001G4MjWgPN+GPP
Jw8gKR81m3j3Hxg1/31K/jnWyT6Ew2SWNo2DmqAzAwqv+9SX6qeZ3c2OERiO3trZvqjym4WPUDCX
K6hEeO1UghkOgObIyabIqtU49c+tvu/ieDW3NYRDSLFyxum15caqn4ETFciZDQmILcFP5XLr2Opm
aG+12wSmMfhOt3Nr22/leNcDBVrmUQq1MR0Du2hewVrPXxjUqSv5rstb+Pjuyl5e2CSXpuHkQIgN
l8kSFvIHB5LeFB729fiLa9gGyksihmffLnhUR0VcBlLm7+P8y2UREyetzLImB9VDnbzvyL2SHRz1
4MOd3VGAjwAgKfxUzYdp0JGJ7Pv75UWP+/3PCPpYwLRhBmUzaNyddrRttwMkt8NtBXeISP60t2gr
IsJciXeUxaPSZ8Bhd09JqD3pWb8ULAV+oTC96YLjWQFgEkrFlw08/jwuOJAyzISCIMJrqKmAEX+y
DgeSaSvpAFit0yQAjhllREQb7qWthU/64+l/D+Qix7QYNrUJzbeTN83kUYADUiqQFCGVP2KZrnoJ
HUkXjk1espgbrhNjXYjqY4rpp6qQ48uWcRTJFURATc+N76fauIG1SjRCIQD6gFqHomaw2mpxySct
I+E0I4tvGyk8ORMOplHV+6pMcRtb1UZS8mon9hvJFrJOFvexn13XF00XOLTNXxqSQeGElNulcgq/
VDa6ZyMFj31Itce1EwBPErlp4gRdnTjh3Dobt9fPpi4GvyHLAxPlEqETJz2+GHWkB9J6sph2MBoM
nLTH/yQIwOjSAFGDplMA6hCg19BkA2bRdwhZgpl0wh/IsOvNxWeDWqEYHsWx8lzyWFNoB6pSvow3
qbUxmN9lFDqCw/LU5kUROqzbDzEPXN48sY5tYMkb1NyKimnZTr34UKapPJOpoE7puwAvKmwnyCbr
avxZyRYF4uKqaoywQ+MyQrlhb4Ii7VeZiVq4gjUdnHFB2CmX2Y9nCd+cweA+VwXEymmClHORuTf8
rhpZ6Wuh5EPXHj0Y5glUPaBNPSbAZSCTl00amDSLR0UJyI7MDC9J6c3Yum9lW5heN7ST38T6E/2E
jeWQlWtnEGik2ZaOepc2RgDXeUgklvQlLYsHx6jysGHizegBCoCa4sGCN71vdcmDZgu5SuJGeWRA
6sVi8BL77LEyQFOHamoaLDL7NUzlsu20aqI6p6/OYL+BwZZv6DS9a95Z6AU1KxoPtW+NFrxkknHa
CWN4g5MQaKHa+EwtyLuJliIbilvPKDtosNYExUoJLyMoOZXlAFFQAiHZZIGp03QF27B+nehCwYBc
ufdVViWPjlUcZUuVPzf9z6Wptd+3+bq3WOel03QzLxY4+gU4YXLxUp4jKKwFmI/gNHhGyh7swpyD
hTnLHZBPN3I0wEAzyaHo4fDuqs+J6uvWqJ/HiQgP9LS9rftnzekqr9HsT0nl8d4aI6nkgeT4/iBV
FM9NteBVqYVuEcu2oUUk89KYWodEsjoYaX7VLZohcGXCw8LZ1bNGdtuJbUwgyW3WdBX39ZPBzd2k
xzs6uug8DTbMZsb3qjf5bdvNEW3MLY8hu2qSB+gDPYq5Rd2nVKOnjREfCx9GvEi6GaCp5y+xCeqg
Lh5JJa7mJbtfUih+xazIQM+1wqSLw9ZI1/FU7xbWQ66Sb+Nqz3lnBE4+3GvGr6ZRoTyJ9QvQ9YaZ
KYxakAihymnWfit46yMG/6jN5MGd51cJoi8OCHtl83kbw3mVtlJvIE+DJSef0pZG1qw/26kdfUrS
rZFlB5ugreJ2OT6MvFNL4as2IWVx8p64JSaMEJ9yumztBTTBsXwlJAc0sUp3dQZlgmSy1vbgQg2S
FrDk6a2tBhXxns3OQ17Fh9pof8i6+lEqWQWNLqKWQPTXMqbrMTZv5yZ7nBq1gSgbhCpa9pnm8WdV
9oA60ytXu9tpcAfPpelDYcdrmskysg1CX82xLVdEZEbAtHxPi+m+bmpQPGfiN5ZzBdwxaIb16Fci
mbx46vqgHaGCYrnkLink25yIl1SlUdaVkM9Ps3uh+w22y3OZo2aYts9lSq7J4n7Yas4jzqu9pRK4
NRnGY1tMGxMu2/PCcNH1NAVzwXFgO9g+DKldBTRrtsqccEfT9Dmfkx26Uvepsq5UN72gbVaGZlK/
UzevQlM2wAli3QPIWG8NMj6RUnxS1W4cokBzqRxPMhE1hbixErmZoR6NZ6HvgHvdDNayolUJS5uR
1EHl6MLrTLJEVLESvj0xcHQ4Kf2UZms6m5uE5BujGiDJYcGLm02oeuftTrsDkIk4twrXHjwme0jI
oAI9Ku6LbIYai9FuoFZpRY077MvZuYcr2GvmprU/jqYdECgNeCZkxK/KvHzLbfKz4UvvGU732vHJ
DQ0nzgKFAbxCwBZ8rrrbUiEooPcgW4agyz6nFRqIy5sDToxMzNXY2Y+JxQvox6pfMU/3FaufZrN4
Una2KXIEkWiy/OTwXVvxuYRdq+J71g6dJ6GzPZbOXWlo5ue9up9t/j6MxQTHPbAh4tnAgYP2eZvm
t5CkXiWaXvW6rALtql0qWeYNuVEH1qAflDNumlmIW1TWnzoJ2JkaxbbqocFcwMK8X9wXaZVP6BFZ
vrU0yL1iyNvahv3C87GFO6a4Ulab+47Un5k27kRvfUIX+sboexB/NP1kLN42bev6HYX1UjxAuxn0
4MxndjfitC2Mn2U/ivu25p0/1i2w8Y3bR1CNKnETm/U1yvKhXUCMM2/LZqOyBC7jnONMKIY0cvJU
hWZrOGEsSisU3RD7hbZsTy7TLXVGcG3aHKu1p24o5bzJ0y7qCndXGf3PLqYRHMXzyC2WXTUlH21j
rxJoMqneliEcP1QE9tayNhujWcHBSvtVrHu/lu6wzu35xkaJ02OWBC9LsDIwJSZc6znqhNofpdK9
mch5RWIBrSg8QAQV58RTBtQLYKEOhJ8xgxEFZ2owj/ELdYDsGulbicIhyOQ4paslvU8qs/EVpHsy
KGI0O6uRI2IcaGCUJr9bZpS5BntZN3H2VvJGwMe0CSrEylZdPrlH7XXd+WLqWTSmde/nAkxeDSOq
VV8NdoT+2l64Q7lKeIKYljnmTVe1sHWy8xa6UXnta5XATL6ibVDx7kHREXFR5a44A2kNgQeKAOmr
4sVPJfi9mbG7ZZSbybWv61g+YGe8ARMDe1yj3sUtLB/zBd68znK/ODwkynjSqku9cjBfGpU+pznU
vyGZP6/qPgkzI/3Us3WVVzZ+dkRQkvObKksY7rA47K3+1aDubdKLV4NJcKlovodQBDQ30PziRa4g
EVL6M4qhAJHXflbiFgbq5z4bjVcFvtww9rDXKwCfK4dDY+MskZO7sk3nJbFnsMFZ1JPiZywR1PMW
1qTslcGh402mLExI0Xm9BYLyOEC1oekh2oTuKCTaQsZd8P2cclqNmeMEqDS8Oylhaw1FmUmx+ZV1
E1TB28lzBKGhsBdPUrFaGMOKbuoDMdFhRPMjyMZmRcbZ3BojfXFRTwsyoZ6Kid2SCnPY0mnw+0Wv
JgZPriKbmjB3p3mtm6aH+XHyvIzlD06K18nFisTBdgvt9dKnRW+ssmHJIEs9rbXd7A3C1xSlAb+N
B7ipkPoKSsRlCLlcEPft2QkVypbGUcCddMvolYT/nCrVR1IPHOmtDrOlsVD9wZqrChhtEvGW2N2a
klZuYmvRMMwtVpObR5QjnCuqp0nkU3AUjPLMqs/2KWgdoZrGD7S0bosCSOWka4jjQYsNqCOSwFKn
Ye3azeSrjdgmJt2NHJzVBLCsJwZcLJWFkNfpILpHjpRRGgsvxU+ETKagmvqSzhU8rlLmxUpjTaBe
vLjdz0ljOcy9vU8Ue+yL+KUollsDeIJuxlHRxM5WmABy0CmFJWizzSvONxnnQ6hZbHnL2CHINJur
vkjes8n5UbEF+vTL9Jgu7ba1Dek7M2LVPM0BYMqQjcAKoHMLCtYkIo6627bldAc2hhWmbfE0lOW+
6yAKZFF4EQqr9azOhDyICJCeragejkL2160zbKGocSd5/HOuzF99MWxMN35wOISy44w/I1GB1gCI
YI0ZNnV8VyTxbph4iFSm9txR7tNF/1gU2aJpEgDTD1KqLLazTp4Tq/9wMiBKq0L7hjNmODTEz6Fc
AN3lRPumyiDiKqYVF+2CscBR7eAxGisLYd6MFZt3T9lkXKVV2qN8DWjLLK3JQ5h/N1rN3aTkbgJT
x5u48dTUPY0kxfUxtjIAaKQBnABBHXH6CBqlob0sm16nsY/MHM7Gmt8KjhkkZL5vl/E1d9tf7qAd
rxgMtDxbFaXjbKxNFygg0pr3ppm9mGrE4Yh01Znp2rC7Y4IX7xw+reM5bfw5hlCbJLg1ob6bB41V
bHhcwVB2aLDLKF9Js34V6XQLamjuLwKKvLBDhowx3Y4zdC17pCOmudzwSumwWBrHA8DQ9fIJMwqp
3X1tkZuil3dJmzyzMdFQn1lQK0qq2zkz7ifTnXzR4kPdEdFUJ/qVOerFb1oRZCnfgTr5vOh0DFLH
hoLbhMqyM1qePSWAh05GFSiZLwHo2a7Plmkz5oYL7kX/BFD/fWG37zZx4Tbruvt+7qOO0U9tYhe2
CMLgibG0YebC9tixJkCPzOYxK6vDVKVb2iEUT4dtnkEJuIQxt8cb1FomMoywhuuRrWX1myGnHxxG
F9YkELfjFkpq/el09R5aGg8Zh1j62Ip9MUMmH0oHG+40V0Vir4dWPheW2PQu5JeyGlBsUwlf0eU6
XegPFDkG3yjoFl3Ja63o5NV1kSI0qpuQmO4RWjHdZh3uSCgdQgzEzhi0jbiORL786DngTpMyAxvP
ti5w9YhUh/nQ7Rd4pewWdD3XjuLrvKR7ZuBnSFKF0tEfqSK/iIjfFBdXEGiuPAFjL78uij5M2uIZ
OrkS9tpIq3JIgWicUThsLIQqR9cJNcXE6xx1ZcXzVszQUtbGtUzizLMx02OH6iPsAOyGfs7NnK+q
sd7Evbw5ei7hsdJsXfcDVDvxIXnM/bTob+D9tBrxn9fWFsISHOHWNKShhW0pl+w6mQ2k1VW63A5V
MvmG5qgP9mUS2h3S5Kbi+9mRUSsoelBV81YNjbNd5kRCW52kfsvtInAyY6vHFKo7EuJa04wcKW9U
vpqSFtcDItOjUM9DZ3TPcd29MztGig3rJLM0w8JFb5TZyX05ZrgAULE5hiFkA5CfJwcLcstZZoRD
loFTo2+wMPPnZkRJquISUblBHrVC2lqKAaliLoJUl6OfsdInU90/xGN+B2mFxHOyFCpZuCY9WFWv
qs69qUr9oJNx1bfue50XHwAeRUzPgNDFzvOQ3aDzHXQqR6A+9yCG22wzoqCUJjZDKbB+sBqA5V24
wCXI1/oa5ae5nL1SuZ5JxQ9SZhsYQVznNjZtU4GtYqc2LH7ttSW7+yFRYVziaZtCrlJsPFfH1wO0
zEJsQIFq0HCN8kcR9qCOezFJzdCpRpScs+pXNi03S1qIdYGQ3INPdeu7iLVXmSiAqBrBxazgHLEh
s7ofsgSMO2e4H93q2YJyawsNAGtAlTOGUEAz2c+cVc9pn20mPUA5QCK4zUv70W6gWr9IhCL9uh/N
m7xLcfqya1va92np4lq2TFiqdjFZdaXzALOUmzrOi50Jbuh6hO1amBFk6x0ESn0+wbxKLqWIUtd+
7uMiW+mJ5oELTg26XpiTOmdrkdFybR2BMDQT982E6MZCyQ3nUphqY/L7pG9CVI8erBnDO0Vyy1QW
wstw9CqhH7B4nnCtPuU03fclvyN29UM7sAvSGgW+xl33rtFcF3X2ofGlPTX0OKTbfj7EvWGuLWEA
4VjeymyMrMZ9sOzJ8mojfW/K4tnS1tYC7nFyi82c2wdHjXshywftJK5XVtNVV1dY2/nzaKePFoFQ
q1uYN6ogN3FvhynPtg1WgUmG9ySNtywZGJRxcV2isIRoeirXTjfc8y67bRexTpwp5G6ygwXIcUNs
Zru/Nk36JmF8oxvA5hrHgD5Zy9/NQj7EOYIHxtxwcWGEVJpOEkDEzvQIFB/qccB1DR92VJhgBsvL
MBGIsK1Yz2DftYdlNu7bhGkcZ5BWgAJ4CGWRGZ1jgf62jQKDQGVwarLcN40etab5jiTLPTHGHw0Z
c5+NNrRJjlKsZlaDNmj3r0JPgIotCN6zcoOq7oB6pD2h0zpfo69wVDGBFIOpP/ksULxVvxZDIxrG
ax16g4YSvFEs+4xDWWLa4WwFC8rUHwl6cD7vnYixTm5MG9j6vEAZvhDNqhYNDHdwsOjkoakLZEnF
TAFqzXY63yX0Cmad3sxe0yQVXomaXFbRGlr+y2Zp1PXcxne1YqumtzY2ElivpPa6c6cXs5l2o2v8
gEtZaOHGRT6zbOIYNYUUMTIeNylXQz0ngUrkXdkC5c81aPkLNCd02r8O/0PadWxHjmPZX+lTe/bQ
k5jT3QvasIoIuVTmhkeplOg9Qff1c6msqQxBUYHurmWWSgLhHoD3rpE0rzBr5PDL78UAfO4Yh6FV
E4LnyWh4xQCVJVplMCAmJnC6RfwtLlH+xeMss2oTNkpxsKY5xIyxM1KrR+bTKCmEtAQa2o1QvgEo
CqmpGc8YmcqSjSdG8bP88j8v4/+Gr+XxZ/Wh/dc/8O+XspqaOIw65p//OlSvxV3XvL52++fqH8uv
/vG//uvjP/Gbv/9l57l7/vAPt+jibjrR12a6fW1p1r23iW9Y/s9/94d/e33/K/dT9frP35AMLLrl
r4VxWfz2+4/WP/7528LP+5/zP//7z26ec/ya17wWL9Hflq4Xr22MOsXPP/r/v/n63Hb//E2Agujf
VQ3ynEQxCcRbVJQrhtefP9LUv4M7AGQmkWRJxP/w29+KEray+DXj7yb8lwCUI8Bsy7Kso57VlrhA
4mey8XcCqRlYoSsaCj2q8tv/f+SHefg1L38raH4s46Jr//nbx2oJwKHA1EsApijQPIUy+jst7qxY
VcXlFNJGyY+zNuI0ug1HHrPuY+FHh+MOnutEl5euqJ8Nlzqd0rgXa/kUFC+4qK+iIbAgQsvRbWUr
/p+aYepLYZqUZSeUaGY/aJ65iezE6VaNi1cn1rXglxD94jnw8LrGlJrMIRt6pe7kkxSkOwHg9752
pJgnYMkyoX7vGoHCjyYbeGIy4CvSm70Gk3P5tKiiSrvBBRMJFq7hXj5INm74XvcacmmdDFHhvVEs
M11DHVHUwIj7CCrANYn0HQn104TKVztIq6CgMPLGlUWs3K7kGQGweJFP7THzl4aSloW9qZ2KXbMe
f3TASXnCDRhXR8EO17CPvw2+CAN8jISv8AF3z7bu77vifBewYOlPrTMzOaLANU2NoZ3USXSUxPCy
MnbKplmjkrCKcbun0WJjLnhSy4MeX1pE5wO97NCzHdhreM2lMQZam2o7h2GXQagbBY/Xewi1/w91
0Z/78Lyd5TvO2qmhLlsIlaCdpj566tLoEMiqRSHLVSluE94apWSJISzmw7tQUh1okKDyKUPUKjvF
UbYSSbxq9W2TpusyCt0BDHoxyTeycFMhDdfIQIKahzGM1gAG2sAhu2E83eZz4QRlvYkGzelwmywq
grSnDA7HbdEmftPkjgYveWl6CQXFKqGXVMCYKybBbdTmN4mCxxNRd6OAUtwb7vUSLvoWZAxvB1lE
ugp52bHOHTWDDaz5aGaKpRQ5EkZP4CNvwvbYJuXJjAW7LL1cuIPweiocyXic9W9BKjmNlLk4GBz8
aFS8WHLjNnWjzAWeLFR8wEAtpS63yKLuocB6M2QK0HJIxCAnn5iNRfM0R+0KXlDSTT8Xa+jkq8Z8
N8LrT6aNJ06Fl/fTqqFgoGkHQ5KeEuHUBdtRgo5K9YQkDdzVrUpH6YNqltnSZ6pgcUu5JeVPqqS4
CuTa1KjdBCGwIeJXQMCcaMDjN/ITGYWiFmnNHmCC0aXhAKg8DszsPusNx2xeaZC4YT7aXWd60J6x
M3FaBTEqvChw1J0b6i+V4aJslBbPDViNfb1Rx2lfN/1KIKlv9G/IHrpaN2xHIE5b3EVG+BTVqCkP
yIVE2bCSEQUqMYEgTXfUJYhV1gHWi2IvAEGtCleyONkGfcaP8FSEjvOov7UjgAe6n0KWU4IbnIhH
aVzXTxQgzLB4rWO6b1TUyE0khaHMmU8JnosxJnG0larYhbKE51PolkiKT2HkZahX5w09NkJtz+I3
gCv7+qZVBMhp5F4oQBchS5yqT9attJUVAzUEzUmgnJuHKA+brjKivKB6gPwC4xNg1YvWMIM9Eg9+
1TwsidtepgBhSlZctfaMUvCYJy9EdIpB2EIZzYmotKry72pj3nQh2Q8AFiBu4zdA4xrXyE1aungz
NYlr0NJO2uybhEgiByf805oa6G1Ub2O81SZtRZGfD1IQvqvRT4rQ0STkTErzAflPK0ZxKQ/sWHmV
g9sGC0BNTPwVXLUDvAabO+gyIkcDMiotgNbBhXt4Aj1uL6ErbS+vu7C7D5oYBn3ZsRsqvJcbc98p
t0rl4ZNciOQc1RH6f7nx0MXUC8dp22WiA2kXaA0Xdo48MHK2q3wInVGvkfZ5piJObnqr6Ikd42Uq
VV8RThxzwmUX2/Z6vLoYFXEp0mFdgssRC6KZtcCo1VTSTqHZ+UM5r+vskJKYE/cvt6KCkiq+37eY
2NvMotmVOANPZbIehfuh+BqOr9c7cvFiApDcH20s33Aed/uuDXGZ13B6S152LLzwJNjBbrTDI+p7
IMNYkc9pcjkrzwBAP0+zsyYXMNRZk8EsDfJQT9qpfptcyLR61XfAHK3uES6+vvT1emsfb5Dv5wq0
iwHrUWGlgXsCg9ATWmnQIHetnRREd7B6Or1f/TctaADM4YpqAEj0sTtKEgUVrVTtRJU9kb6G5L/q
wa+/zwxXIZhULhr8fQjYgdJqBxBxv96DC+sMY/SrBWaMsianOeDXuF4s1NWXYXxSOp6DFItrX9wK
wFwChwmeJoA+sezfsqgTPZcn5dRLO5T0bRHMSZRpbQCfNijtA1cEJO6i+0uQ3KmQbiLO9V5KDPAM
X6BqigK2GW78ImaL6WYE9mOqFqJyUv38Nnf7Ve0EB8WWrcjlsUTkZVI+rHGmLQa2KeLlkhR6qZxk
HyoWPky//WANfXDoxC6879YbbdHRV4X1slCMQnuhGEV+7fJ0CnjfwVzOMwH4KE1Dn00KwxSAZMwW
hRZqxdBHvj68y1/68x4D2PdxGzQo3OYhJIxOhnHoS23d9CBICCNQRzdp9Q1PxUM58jjXn98eH4ZZ
YskS/ZwYKszJlFM2Q1A5KrMN8HCbtEailMI+S4N8hhy54BWsU+2IkH3U4xZIUBRFqKLZfbodlIGz
zD5tJuaTmJdCrupZORgYcRiEWHL+PdSBCdC+XB/sz2GbaYV5ERghkOMKUkwnUJo9ydG20JI9Iitm
T8CrZyuA5jh4am6LzGFkpLEMHi/6lexMn0CDBm+8RQxGfIpuNfjHhp7GGUnu7DKR1SBtZDQFNhF4
Da7oKqsAAFEBR4W26dx6nbmCA6LK+vrQXt8xMMNi1nGf6mKvjsqpAxavSW8LVHwI0owECTNOS7ym
mICkAXMYVX2D/sElyDWayS7haNRoVpyCoplCuAv6GpA618hamYznRu++pdQsLNjSPPQx6igqCkcI
mtFBaVp7DCQfDKwQUn6g8UiRDJjB3D8VMkydawAEJmDppENjDs6Qj5u6RPLbhNyFML0pgfos5Nlt
UiuyhUqCr0NPEQLJex3WSAYMiYdyrTTEHtppB3inLwEKpwqlrQDPVgFVpfWlW5YDMr+No9UQ5pqB
0ZDNcd+gHAgzBkQ9qYFBSLwyShXYZjG8CWNiSSaG1KiACJllJ5iQjqM3ovz9+iAvy/JaWGIC8RAD
81dA6+dUttpGS1MHuFbOPPJ2PBNjzWma51afEWPNOw0vGq1+gWw1pxGWRsucXuBJfVyXEGIqO9DS
sC6d6F42bTF3MFsLvRL4qP2ClIdR1uOiOlPY/yF19FPbTLalNKS5h5q0cgqqH3H3rTVetPF0fZ44
pzOu1R/7R9Kg0EcJmz3YAx0CYZvQrbawHvOSDU+xkTNh7xTWswto10TwMWnRnUH+KqS1AxkAFM64
xOclBn9eeiCywflIBT+ECV+j3qZT35o/E2NIO8BzDFp1gFL7iosNwqdi/cka+dUiE7uGIKB6C5Wb
9xgtOeSLWNpLhuqlmO0A2bjObh6CWw3Zds7qZGX5fl8hv1pmQpkApXGpBHwb51F0pDcAfYNE7YNC
KNjZW2NYO0BdPDxNT0tB+IRo+uP68rk8pb/aZ7b5NAwzVZHcwSU5tOiEsAOXBQHV7uvNXI7Yv5ph
troiyo2sDmhGrT1A2eRy8qJRRulc4NymLoetPxoymN0Ov5tGyuVAPtXSKVZ7KOwGnNOVM2IGs6fx
uO0GZVJlgN3gbnkPfCqSYAJnvFg2OLsuDGZXD2OBam8pLHtgdOCQ44CSmFom3H2R8/bwmDd5LfJG
jrkZJYFQhEWMFtNHgH+9eGMK1qz56pF66CFqTBtjsMj99XXxJ7ejX/O1fNVZSEkoTnIA4Jf1Xz8v
ez3xdCSCoQQGjc4NEPj8FPiypK+EF9ZTJER9WKtQ2j2NKCg3E26Z0a5KH8wxtMtwtqS65Q0tZ/Ub
THiJRiMiQLljUbpw/gt88Cgaf9yOhtVDa0x2pIduj2o7/U8N0D+tIia6RJkIVSkJDYfiGt/wVhYA
FoXRI2cSOQHbYILIkKmJPBTvi3X2dDuFIK7Tb+P9ok2Ze7rpmTfXW+QNKBNOwA6K9XxGgyNQABVZ
Gf24yyPkzUqeTR5nV7CypWE8VDkRELgA6LMi+qqnPDVp3hZgeV0CYAU0mXDc9V5+Q29gvUJTp0cJ
yKcOpB+kxS40+sZ74P7JI+GPncfKljbiMBmqvPQMJ097o21xytavgE3h5LGoIzqB7IISQNY8o6hl
0V3ZfyYTaIhQF4q4bPl0zIG7+6p1u3B+EjUgMu6uLxPu0DLRJcv1ykgKDK1Opu9Titr4pL6o2kY3
HTHS13nn16bXNaHXjaYnDeZWhxQp0EGmd/1DeMc8m+uSGi3UZ4I+957uAtuwLrw43d4HX/O9flwI
e4MT2slJpTd3w5ZnJcSdaib+UGHOVdHEMEyb+MbcQHjnCzD2gUMgIgeaWuar22YPnBMn7i278NpE
M9Eni0mS5yAGnLKs91qQJMKWWj1wsyL5pgUaeCQdXkvp6vpYa5xWmWAkCsFshmDMnDKKuhsQsya0
A4Zp/V+0Ah4mEqTgf2usb0ucAQ0Mc2XlBBgK8ieCXcl+OvFeuheSf0i9/WqGvc6gQpIBllcjOXQw
oVSZukDsqk68HnbFZliNPEXey+v0rD3mclPqcAUYlQml77T0UL+yOok4AsBipQKqcBYCCp1qt0HY
bPoiGq10eiNyt807ySNgusmatIrU6Thn0oMSieupTNegXXOOG+5HMncjjdRlZYIGiruRg5QKtUxf
8ajff4c45KaHt3S8w7XdwtcHX2BGZF+f+YvXh7MhYsKX2RHASAtJhuHty5iITj/fTeabGoZuUmyJ
yrOz5i4BJoYZIFCFHZllZEQHV3ZrH7Z1sPlQvcbXjgpnWV887s46t2yus+sYsuU0AMJLRlHzeVRF
AJrero8ea2H+80py1gITi2I9FEsR++rUOCCx4q4AZxlfdOkp88p9avf24OyiFT0qoX2KHV5qjNc/
JiTFqgjT0AStI+VgAvFNcp4m6vL9n4LeWf+Y8KOTXgbTRkT/wJGf/S6XoCh/7MrJuT6QF0/Rs3aY
KxBphzlQCmyCKAahC1iYKlgDqQ1+VudkusYJ5ReD6q/W2GsQHadRSBNw9yp0i/S+1oHyBcDb9T69
uzAzg7cgiozFKh4SeezLfxrGFEQ9XTjVmgimGkT8JYkEcJAl8Nozwy+00hR/LpUEWiidauVQloCO
VOzlCWACbZWBrheNe5n2OQIXzAGqBM80kjdeJKevUiy+ytOGqqJTR5BtTe9r2tk1NA+a8YUEYFKM
wgycJmhwOp0Awk4ACAjkoz7JIgg9KnQ30upkDji5ROBprVjq9kLa4L0irRupexbBEAMPr7mnScmZ
7AvL9sO4MJumo2XYTlounKQWgocIsfs6Cw/XB19ewua1wWf2hpRlbS3JIMyNXnaPW4I9vJKb9kbZ
xlsdnsY+gePa8loBeXvh1kADew8KNy/HdOnOBg97XEegbwh5AX0Zi7MQRHKAZIewzA6jh6g+7as7
TJBLd/Niag/v1MSl24S3az8jhaB3ct4qE/iEKq2nPEiyw5yphlUUQPoCLzx1Ijqao6YW3lUqDrQQ
67DgYNwuXJM+NM1MLpFBIBRokR1aUKYgpweXMQVM/Nytptw1e2BCgAIJXq/P9qVj5UOrzGzDrjZH
ghetiifIjKtIhwbOdJghNpdMdupxMXUXjs0P7TFxUSvLJE/LKDsMpgiMN0RKlFWWeuCr/VC0B1CS
Q6dtJwfVVJCE9WqfInmjAsFtJaIJRNA0JlarwcYthvwnRdoM9j7KplHmH+G8002/rgxHVSGdBBeB
GjztVtovelVpJtwIoGpYoFHbAj1EbQ2apjebhyR9g5cVIDdIeRntQ6BRoC+E7NTm/csE0FSMqnGm
AbqegqvSTeU6iIbnushsYziksE/KIJugQFE470Nb12NHrrE0SbGCGiZn83Onign1fVegPBxjqoaN
6Y/reQWjLxQ/ge+C9jPvevMu8MOGgbOdwF45y1meRq3F/gv6+tBPj0MPPiro9UMSAiPVebPagt2h
Oi2Yp0bgNwqI1pTaMnjcAoZH6WCrkM7QmMmcLvCCPLTnPnK0eReOuh0YiV2OwB9F4FxF46bINphf
//ra5mwoNkNXEarWg0CC0ySGTpPn3iQaGzWA0kRT2tjCVl21nhDqnGYvPbPOlzibs1NxaJlCkyOG
BPrLGHwTygZAL8g4AtwTjCCmQ3x+gieiIN1XRg06R2oNg+opAur6Ezz2OGf2hZvIh89hLqoygcmh
QbBsYpj1JOh2AN0oyJCBe/gXV6jBxOySKFUqY3McIJCK3CHQVcgidJtyDW7Gqlxdn17efmATeFUM
2QXZwDg34PsIuo41BwYewGQBGJsdAmcs5paufa9UeDAnqdXgnX/9E971vK9tEiZmG3HdJlGNTZKs
AwD9Ni3k/5ov3d280lwDuggHZW8Am1z5nS8Aw0shGnqnPJFDBRk5iH2cJGhs8jK4vGXPRPSqSE0p
H/FNlaG7IMh1kEwZpCe1GDcEZu9Tkp9G6e76QFzKU2ORqQqedhJkymSmUdkEiEcsS+EdxFwBBhV5
Ke4Jhh+tGp+seWKHy0L6PO6/mmNOEVHW0xwKTcEpECA1qzwGLa+cdukWdN4hJtgmfd9WTYLFteC6
BIv6i6dWt0HOCOAAXs2c0x1WNj4PgyLLjRRbVJscAqIIbnecCVoKHldGTGFe9H3btUqXYsQqObRU
4Gb1HuoFxb0GNY2x+NLBvgX3VujTeNcbvvBiOF8YCvNIhxa1kSHSZ4e6f6DdC2gqVkI5KnzS5UvF
H8tBYeKOrpUiMJDoXOdAcb6A6Frc2OEKPKDEi/f9RvQM2Z/WoGILo5N6vLsqb/qYS2MMcSFgttBH
NXsrwEowecv9cgj/1T8mzPRTH2caXQaxLu24BjkILOvAdDuVt4+XZXBtmTD7WOmjCuJuGEmkKoF6
TWBlp/pja7qhAlUFaK8TWfQDsDgDCTxejuQnb60wu3ocyk4Vgyw7FGMFDHoBpSrTi5Sn6yuSN1vM
zqaSAJzFMlupDIqumjtdyHm/XqrFny96lak+VpRUcSyiIyoyUsY23IwA7LqT0x6GVUHX1/vDbY3Z
2m2vRyN07LODOeo+RH4C5aWWFZjYTZYe6HZf945Ypr6svEEMgHO5+JMH0x9LU2X2txlCjg5yItmB
bqp1vgo3xbZcJ/+G1CG3m8w9Bq4HeQaXzewQ7Yp1d6xt6G/dGD49Ri7vlfInj89fvWICyih1Ffww
0CsZonkOhDVAHc68bkXxOnHkzJshpRe53Lzrsrs+7T4V8vSKqMA6gBXdRMpNqLUIXWxliFbpIdBB
lSPKrxUstuPhjbNuLh4Jv1pjT52J1pkaorwMcZWjmB4rpOEN8TZQX2YxgYRAaANm6vRBz9nlF/ff
WbPMchXySclUFYSJMkVyVkEeCZapf7FrzKrUGqMn5hIwl9ObbMeVuC7X5r9xcl++7JsEyCEdFD+J
xcIYtIJQh1AWB6WIfRXyu6UpOhGZt2a0r8fKnqoWHJb20AyQUZvxKJ0teUiduNPdXNGcsc+c632/
uIYIwNom6hHKJ8B2IUbJpMdpcejgci3Bn0OEWB1NV80o3+YwXLje2mdiFxImwL/CjBkCa9In9HYM
a+ou1If8UD3FtQ2R8r5xCOimxwiX/9yvHUHaRIBaQXrqXtikuArzTl/uJzCnYzrUoFHmeXGoky9D
GK5nEtkk7+y0BPZvhuRjRjZFeKPo39oY+jRk8YTfdqYIWoboVb26nfWbJjJsmD7710fn0lI/Hxzm
NBWKNJ6gT5AfwACOrcIU7oWeJzjPa4M5NPXSnEc4WRSHUlpBTgd0fsKL8UtkZcLSwksE/hsq+pAA
Yk7MQUKhtjTU/IBUzAYyLn7qmzsJZenl+aKtZU5V/9Kr6rw9NjCVahxWUj7MYJxBWGGRnA1Kqyyg
il1uTOSB5VJcwdHRkbRnA8pdUmvcRuJdUyAxMf5IjDdDN60UPKGpfoUqEAhOt6q5N6VvFbLVNbw8
iCr4QWfegDl7oBnUAg3YJF6f+UsPog99YKJcBIGxeoq0/ACNwQxgbkuwUheqHI6Uu6MLJBf30Hp/
Y12ZJvaqLZVJKAutnB8gaLeBVtAaDt9fFEveyG68EcE/s/QD8SFNdh+6EOu8qVaLt1/qtV+Kh/g7
p/8XwtCH/jOndRRKk6bW/XwglN4QqtiDND1QqfvaJPgSiPX17zVZ6QYqK5YafC9l1Oty7MmpPUrz
aCO+rTLwj65/lrIs1WtjtOyms6wydJmFfK6xlFuIV8nRANG0ea13j5kUOUP6XTaPgRJuwqkC+6yz
ZnBrWkg3RccIkOAqgvSZfF93jzPpXRR89y0yl4nxZET5Ohl0pwNOIhse8kXAQZa/K4Hhyk1pUVHc
pkPr9Uj0RFNzI1NxL5gGkl7VVgErDXpJnG7yBp95kCAPkuuhgMUHwxKs9sovVIxq5ucQ0xtFzhFw
sTGcNNDwJor2k5l6NqRqVZlTRfMcuxU2Pk1h91Vq4wiyROjFqd3sX5/CizN41hwT7woIXWux3Mw4
UZsH0qu3C1shA7fN0lUokMAls6GWQTkx8FK9EuLDv3rJxMA0lmZdjKriYIAPKr9nk3pvUEso80Bu
PxdtrWhWKXTmwwxleWDLBQP0TnJf9NF7blRRT9Ro7M5EgToBF5LuCCQfrg/NpYzY2UfiTvJxdQ8p
VfUyReCsjG6fzPMJyt7Qx4STiAxJt3xexfFtLf1QkYgcICgEmMlf/AAm6sWdNlSThFHqvMGd3NTF
zesIZSnkv0CpWHNaW/7ap838x5wAPPqxu5lMpx7UyvmQ1/naMFRPys1NAtGVDoYIYWsH0AwTRrLK
u5UZjDwh7mUTXWudiXCGXI5TWKGvEEix0vnemL/OsE653sfrqx3XrI9dDCqS0ZaO+SGDXXft62vN
1z1xxeMULn/mWl+YgKEho6dGUGI5jHO6a8u7MRBP1zvCGy3mkhaIYp/RBi10gJrNkEWS4lMVr643
cukq+GEDLLHqLBYVotwWhVIXuPdDnw4etoK3DJy0EuzaMXzZMVzDV4Dj5hdMyBJ4ro0hE5haNUoL
eW6Kw5Rqm0l+ngMAdaMANPDIVhvFGgLVmRMVirshSPCtXZvqSm5eBXGHDDL4Jjipu10DEwSRUkjN
gkkCIjbsSryu1lBauamafTBsyunQVIILX07E1uOov046dcv8NkSlegqIQ9vwES6+Nkq4ztwmblWv
lBTCX7Rz5DF9hJ7NqkoLl7a5F5WhhUK7JWX3YF/YqkBt0j+HSmOTIfMDlNBEQ0A43Y2g0JdVBb7L
I5wcO1K6kOB+DfBfhAGcKShONz8SiKSOEPgZIlihQT4z6eUdSVRn0p+jMvdxItkScTMYS1JNcNRq
lxWlPRLBSlRgfKWNFsg2hHDlufbAgnRpXB8zIfWyCVRtybQLvb9TgVpVFkZ03EJGU9q20BXnrJ8L
q5TgGFs0UxZZFxafJ/RzNqammh00Cx4rMM88TKBNQUDNdBo3vQ/t4X3puH+xWWZz9GI5SZ2mZIdw
civN1isbZgsLCrr2BaDkNs28npwS5l+8RMeFNfuhv8x+aUU11yh08A9zCsK8aY0BuP9h5U5EtbV4
A2TGkdPVC2+JDy0yu0QMFVMoJHR12AxvmrfszOko+cmzirAW2OItp70LSY4P7THndpKoYpIv7YlQ
EG+CGJf+xklhVdhmFBfAfI+k41ZOH4Tkx/WWlUs9JZDdgX+wCi1UlrCr47hX0j4ebkf1R1Ksizy3
c2PeiYCJTBjupFoZIWRQlZF4koqrYVIUj2FZRlanN74cNd6Y48yKhAlI1CSlS/x4GDoIO05lcJ8b
0RddBHltgkYBhLrNYB+0kE+Y1331nAc3SkztRjo1EuU4/zArBmIxmgK/WZFAuESTQWT7GGHLxtAl
heryrTCNvlgZME6sbage2jJAkDgO3fI/Rj9+apM5BHPwERKZUunQOYs6DijAqUtsJOKAKo9GO3q4
PnPMhfZTc0uQODtEpB5C8ZSa8m2tZ8in7ntxWscJvI1mYkEO7npjy9a+dmow67OZyjxuQgkH/Ki6
3dz6GbKNcIICTZ1nkvKuqvCpLR0+wUtqSFRZti9NlWKC1UB+KHrZzzPtqJGhhTXC+FDAVkqQ4/sh
HU7yACI54kAySqchrVYSxCrwmX49dt9kbV5B3RAqKPlrOOMVl5XwqIBS4tBDJCOsYcSUOFrKo4Nf
vAWdfThz0VPTGHj7LiqQTw9XLdIPC+4x2fAqp+9FsGsDxCzuxMiGIYNBxQFmJlaldtAF6tzeLA7Q
g9kAErmWSpj8Rj3Y5n3txkkW7To99TTojufwXAiyEN7Y8VNMcf2QJZuESMHLtLW0Gt6gctg/DjIq
0oMXQa28aY4KNA0VyOCM3SEYaxRpS/v64mI26wKyNM2zcWM2TjpWg5CnxXwQYA0RpsWmFJ/GBBJw
Q7khyAlKypfrDS5/8NoAMltHKwQDJhFosG53vSne1EnKyR7LvCaYs7LoAvgCT918oNNKCI1Nl9ZW
0n2hYgN7OApR8AcoBVod0tdFNh+JAiiKIllt82KChVvWyX2T+UWymtTU7sZ6FZbAD461Q8XYr4SK
c7LzPpY5X1N5kE0NWKVDCsvHTPjSapxYdTF8nM0wc5zGWSBDaqicD3qza2uvH+uN2D0hmbK+PrGX
81lnDTFxKtcDWmYBhl3dI521hhyDo7mth9MIFxN+MutSted86bJ0XZ2qoyn16NiiigYcEfVzn3rN
Mz3GXFDapSLWh8aYZysktCezXtbUEl+mfQnWJUw2vOJkcIZxWf9X9sf7A/7saBHLXGomMS4ODZ5Z
Jqz92u9FxoPhXI6WOoEJpmmacD5lzq9MEcoI4rsH2NdYGUnupql0yLDO9Nhve9wmIpR7JE6oAdfh
Yt9+NcsE6TRVJBwlSK11U+XmzV0rFbho5d8gBjsGpZP0BBYZDWg2wklWdL8s+o0AKb80dFBe8PMB
GmWzB5moYIYJSn1M0k0m34TTocokmBkYTon7aVOIbjytJ6juQlp0KOlhrJ8EA8kmQ6x8MLxxV08B
QiseWw2wXbGvvoQQ6YeljJXXEeQ8hV0MdxnQnVyERog/5wdhoqsUYk4VRKVl86FvdS9o8TwRj0kw
b4NhW/XfhAhvAb2KXL02/bKp4d6pfuu11hXMdKWVQDvlkB+sBqhUEQf9Xg+ErmYttuP0Rzw+AwwO
o8zQEqeHBne23FiRQHHrZl8oxK315FYYe6SwBj+sFWegcLSaKz+S5K0Y/6BC4UB8FVDF3i7KzjVM
WBcJd2ZqOF3Wb7QWmk4pdPYT7RDnuqsr0zollaspd/IIFmVReEqrf4sgRDXHkkPh0DNo+zhXrEL0
oZJvFWp4D2TkMemidQt3iqBxqnxwuvE7XnCWMsxOhR2O/LUi3lfzJqpuxOENsvhODwoK4oVldB3u
f7orNd87/YtOnjV5X9WdFUy6VXa9K1NPg39WVW6rGIqu4Tczih6QHHcazNKkHyTR8IhWfslItJ3M
6nGMA6/GZPGedszy/HSrY84NvY3yQhgl+TYwBF8wwaLIcrceIRjfm9/7Gjs+Ba4ifhaD7+lkullP
kH9uv+TA0cPN3GvhpnE9pDJnw6cPYs4GkosthKVwq9Xhi46Uqdg1vD4v9xU23BBRNQh2ECR7WPGm
pE96jTR43sm+uSkc8GLs1AaI2gEqy4YCIudtcPGQOG+POY3CHHw+rUYF4j39siuceQVykL3krOoD
37qamdL36815c8yZFM2QwxAmdK9p18v+yszUlapHtSS8jjFPAraldyrSWdyGR6WqNyPBOzkEG3qY
H5MuhRGr2EQOSar2x6S8FVUyWWojwHMNePW4WNx0j9BMzd1AD3e1ApsqMYN2W8dTYL2Y9T0bBlbL
UyaQ4IsSE9kDEBBiCVKLWNFjDgB1AF4S+AKwun7tFNgU4eqjLoYMfRDwRujSoXP+EUz0n+CJJBsF
pj5bxyPK2pb4TLb0IYcu2WoEmae9b27Jm/Jcbcq79I5bA750sBLY98Jv01CJxCZuBhqSmoRzjpVu
ZHbUrvRNdUxdgHx8EHbTdZzDcRtZaN6Bfgkpgro3KgMQUtVV0FU+HrZJAlSvXGDwIwUpxxEpR/rQ
r4JmM4K5Lu5SKOyoPETvxTTnWaOEyfMb81SYRYLlKJ7MvRjZPbXrZ9VeND9ifzjmOyjWlyjAPMWw
no7caH89cl0c7F99Zh2LTWOS6Nij+QoOFNCktkgBjxqVEx8vofrOh5YwS6qAkU/bwOTlANgsrKv0
t0X0N1hrNyiintA9ciLI6C5+luYtDXmxc/nrn2LnWSeX2Hq25YU+UMSBvsdO1QdXH4hW8Wu8E/xi
E3oSJy3GG9HlrDhrjMQ0VqsYI6qP1Aqn1QAryiZ//GvTtnzEWSNias6GYCzhEjlweJ1l46YrHq63
cfkIOBs25pjt4TUSKgV6suRqZmfwMydyAthBS/a8r/bcGhBv5JhTdK7Fsut0LJKg2emnJeUfuyZU
lDz5ED3jIgmrdb50BHN0/zwOzjrJnHMwLuiNqkYnaQX3DP0b6V6uDyOvASaqKEMQdgXBVLVY55Dd
D6Pv1xu4PE/wd4Y4uAG4tMaOWzz189gj0z1sqKt4hRc4ujMcqSP4jR+4hPNsvxwnz9pjhqybAwFy
q+hRsgZ55WV5QZY2sXHXi616LTsg6LqcLl5cGv9H2pf1xo1r3f4iARIpanjVVKrBVeXZ8YvgOAlF
zfP06++Sz7mdilyfhT4BGmh0gA6L1ObmHtZe62LJxSGmlYmgOWIzClN6yZzkHgy7+g0693ZlFwh1
bade4/FZO1Zt4ZlJGKomE9gmaIFfdA/yL3bhGifiMTt1kAD95R61Ra7HZKisYXAc2M8bDV0iPALA
qW/kyCr8CWD1FlDM+LRaxL8aeP0+WW3hmWW8831dIcOUMis5qDNZEejsdmID+Z8NuccUwEHGxWv9
lS965Vr8Ucxf7DamU58j60Wk8zQ4aOuFVnkDWuCzedM8UfAihS6ohVfWvGJFf6y52Cv0NqOkZLgo
xo10ajUL2LLnwTdt+R3l0kN7VvfcK9eiqflxWTw+fyy6eHzacchow7Go5COe8udhb+OQv6S4KMUm
fa7//ejhH8stnp8AZNsDmBgAvC5OYwiQIMjv9jVqhlWROdD8PE2RtA/Nf5kBzW4URYp/OiTLMCaU
A53LEkfmXzNwmUJVSV2xmGsf73KFhcFo2cipPIb9nZJFDq8eoVBomfz5axP56Hn8+bWYLCsGWoYQ
nyaQWvjzYYWksNnx0kju+lq3IfKC2m7pSZR961XppxFF94XRSci/272SJa7eoDsDfZvehNpcU2y5
kkONRbPTrndEmULE6g4qaiD2VtJzCQEjnXU/0WJ66moO4qUIKmcGJFTGGtn3bdhArLXdVjN9fXvo
MvVpzEKrVtpZK8eCkuY+r+vHfuY0R6nf4gyMgQz1n6RoTyg8gf9uyM7gZ9asYSqBjYzvgKxxSPBm
Ft+pYC7u2qNaqgfRReBSBBsa7Uubj8GJG+03eRjv0zF7FjImnAYooUXPCaRmkN97tVy2uIugkRYZ
QyfRcBJQ30MrZSVu0haJ2ZxEEwWvl6ZpKHQr8mwAFzGNFI6gUxkpPemx4atm4w2ReOoUdkRZYpuL
xskmFIfqOAq3ReNTNNljSXaH6q6cfpViH6dPSg1hagm97k6FZJ9sd+w27r9lPXON+C2bnrJsL8wf
Oe2gTXWmYKOXxvckuglziC3zs9HflCGcYPF9oJDjkiHjSgYbcuIP6JNZCYoGpgC1enQM6i04bjII
wpnDdiCPPJBuNHJk/RurHlVM5KG14umQjOxz6KR2ppv2SNYnpOrlO1g8vZaC4QjAIR1vlkmY9bUJ
L2Pt/5wjhH5m0UbdIPLChPOxyUs2EHrCQD2AsBCJQoUuUTYNlW8gIuoUmPZsGyhtaOBpn6A8X5hP
vQwrBpl8krLTqP3Q6gSs5uVm5ZfN/vXici1/2bIQzCqFhhrHL5O6fbbVwa9tuhKa8wB5IfqHts/a
gotH5tOCC58xylnYAC5BT0Zf7NQM2P8Yqg2ztFgN2/4p1/4gH4IQgkblL604pOznhJnXr3f94fq+
2vXi1UkgcKqIpKanTCcvqYyNllsM2DkFa+zeZG5HQsNptfSFJsxXRASqLVX3IYvpk/FBlerCM6Ix
cAZphEgbH5Cp4eI2ooROIvRHaWNpEoTbx/G+Q9gQkudUrjwmK+9yB4Xj3G2So5H+ACqodwZ9CJyu
ZBC+3cjtTkogdVf1+z45GEV6DIaTXhyDsUvsTtmaEXNLc6/nXWWRGFK4EKvGBXD1/nsFDrdEPIvh
R0VOXZl5qnbbja9hTqDo9aADZFLFUEC6USHR2CoJYCEvZvegqi6Y+LnJLUnFtQp+dsiPoIeNaWy/
13cT8VUUZPoAErJqYWOYx++o/FICdNnx9jCwWdsEk+yA+HZYiOuF9/V3WsZ7s7H80Q5fhLXFELC8
HlDEmydeKfj5jOwOQFBX82IP4JY899e4RJflnk9LLq4qRkKaAoKqoKJ1FLCsCReUqehUfoCxk8fp
29c7XLygy9WWjB+qCQZdo8NqsgI0UucP+c82WqGcWDvFJfVZNJAqrI1COY23xquxgYSBR875C1B8
W+qizbfy1Zaz7fOmAF/AhARjJnjnl3XRBmwsGQbqACjQMKpgfKPNc6Kam7YoDYhs4aHQSX2raSdh
3uDe6dWeNbdxyr6JJjy0BcWMNpTMBLdLEm4UorlhXEDMt3LTAVim4FFSEco0aCOIYKdHE0TQh4ev
v8py7OTTDhZ2J/VaPnAZO5iBSsQGmgySwVZxLx2z77jc1ky4Jyn7NbzQMo1DlEgIm4WrVOjvGjqd
3+OL9xZz6mNJRw0q2vq2MhVHoQAFKI9l+QN3HvwYnZWVkje2ynsVG98ikHU0cI6AGK0Edp+c9OJ3
LPZf4+SNgZLxFONRqqq9NqyxEi9ynHmnFNpIuqEY2Cnmsf7caQTyMFXmfXlKc4iJFwFoyiDuIHeu
Bt3Nla+5CPc/rbWIvwHwE1OgDuUpUttz0yq2Jv2Ke3DaFBgqz0KHKN0mC9WDkc28/sSHSuJWnsLb
r3/GlTP9Y8eLWGqQND0qtbE8GSzwkgzqj8q/flsXhzof+oX5RKyB+nI0lSjpeSDU119mLrPAeTe4
01ZOf+B2sVmz2Y/p3z/e0sWiC5tNyn6Iyj4vT5UIQNIRazlUTSK7B2IDcS0AU4Vkh1DWK4fcgvYQ
/KkO5fSH8LUkYLsAwweEPfRuN0ZoAuVePP6MyXOQ+H1VYnABwZ1+G5QvQn2cuqdaDoBD198NcSLG
L67P2t3Bvzf9Pz7TwvTRsOsGoMJK9I2EP8XFvtTbFYP85PQXJ7Z4YkZCmQxV9PIELWI3UKBhWvm9
8Xfmpi7irJBU0L1GC/KkKZBygLiO1Lt/ZdDL2dSS6J2oE6wQ4vdHUrKJ9JX8Y+WgINb3hz33g0wI
pt/KE4PcapiQjdIUjpaUKw/Wii+aVQYvr406aXHGQ/CwcJCtNFRFL0PfQ9zLM4fI+bszWziBSUES
acyf3qjAzBZ+Z9Ka3ouydmgLJ6DwYhx6TJ+eBnqnNFAkaF7krhKY3zAsVqGH3VNn1stqRo7429iE
sgySlHcgEg7mlNpf7/fjrf/CO6gL71ByrUV/typPaqEAKxQlO92YvEyu0UEBfBlpZFIhcwZAs5o4
GME2elr5LXWLwMQUPOBuajx4klirAM1X7KuftbjlfaMmXM7wHYBK6B31GL8l54oeoHwMfylsTUVj
HZxIW+Ol38aO5Kyxs36Oyf70AcuiBuInCFVjVur0QVYMLdTm0G+M7QjHtpE9TFd6q8XM+ai/2DNb
FE9Fk0/gfYJni7ZK7VeB1W0zJ/R0FFDzh8Y1rP6UQtDrUG1WK4srLzBbOCOe/l46PxbejDUyN4FV
oYrp99aaf115adkiu1Oh597U88ftQnmD8oanxyuu71qgdvlKsIVnStJYSM3s++gJvF4nvo93MZQ/
QI+FENX9gFqvDP+sbWrhpHpGRZZCef4EASM0sO77YVhxg/+H51Ax1GyAbvUTgLVPed3rBgyEWRiq
oC+AZWwM4FUsmjjJm2FlrrRNn9VVJYLrhvl73cX36tpONAHFuvKuf5M1h9+pCLgjB8V9ZvEbeVsB
5+klbjLYa/zM153l76UX3zGUBoaLiqV7ChX4OrXn2cmiXfH6n5PKj9v+e5nFxwMH1cDi+WSBkqqf
VHvu2oEgi7smaOa5t6aGc/1B+73c8pUJA9oV0Ks8pZgLKdC76HDfZQmzMmL7P/n330stXhu9j9gY
NHx2pMNHpqT1fgGyUQek77CfAzw5KurB6NDcW2serH28xdsyCiIG0OmXJylob82g2Ma8vTGrVQaQ
NftcPBaJlo+5puDrCYERopQ6Kp/sOpEbL9TQIQkZ5mXeZ+hKZICo+LEQhdsWYBQXEE43FQ7UbIfh
RYwnfn321z3C76NfhJF5PzV9Ban7U1BLlhzeScWwssK1A0bBnRFUgAkw7Qs7EkIbRFxG9MT0LWhI
rB4MTUa5Eg1fe4ovF1lYUCNqwNVyvThBAfhA/c6nYLVqNv/LTb9cZmEsU8XSOqIFnAwwhUzcNJNu
Q1J95T4sx1I+cs3LZRa2QnMjDfBPcQqDaSOLXwqHWmXnFfyYT73LW2jydrpNBsMKVGiN0J9Uy20W
QhW+pm6QPMtKsBPqPtIgmzNXP3t7Yg+iKa0GmOBpgkKy39a/Rr1xw2ijl16gncGz51Rm6H9tXVd9
1uVOFubVqSJUg8aEE3mCXKUDpYqz5oxeuwWoc3VSasUIlmVoDYyzYhBEP6ubBr3rxockBiaW1qrP
Kwb9AYu+SJCFiOKmSsryFKf3nJvbfgD4lbHN10e3lNdbGsHH0V4sE9IQGTAx5bNInxkQuIZOHNYa
PgMT7pipvlE0dzpX3SyHAm9d7bMM/yYiscYSon865u9iCrLbws6DfjOyYBthVjEUUCSEaK4a5w7T
v4P1Cw32VSKz+a1dBokXX/0jbr346TIflaibtOKkJ5EdpprypKq1q+q1bkl645sZewNK15cDmHda
ITYHHYoT0P7fYaA+neDiwcyiDuSSFB9KjXa5MP1aPZjhGt3y1eTkcrML/9bTBhxcQMWeyl/DmezU
XbfVwMiLsWYXyRCgLR3w94kbvq7G4nPA+9UxL5yeMlAKVUs4PZCpupif2IQO34wedcPbtbU+suSv
1lp4PgLKnBFs2RSthzc5zSHulL6VAQQwQOpomdpNbhaH6Aw5QAaZ6rbRHMxe22O5F/QVw+ZOxs81
EjJeHlogtersPu4Mh4aYlAv69g18pfcBPUxNhuYph3ZuYOVDYpcSeqLhPEHXdo7U1o1FeJ+7avkw
ZDU6hmVuWEoPkTczRu07je81GeRyd1/fw9Xvu3DGU58REZVwxhG6/LFbzJof1swH+jN+1O18q/mF
3fuYas82+sPK2nPk+NWpL9xnMDUiGEu4T4CDN/2mhE8zbekV6sYeoPQ2/cv1lhhaTdBMYawuTwmD
XJhId5Ad8ZKOPaV9alNp28meJgHmr73TvATRNPSlhZS6K7u+FpNc3KglWNaYjDgsFdyoxlF300MC
QKHkChBVAhUEXWcrs9eCwLWP/EG4feGxeB6VUZ7iYU8rNPEhqxI8RjX6BYpv8MrWkslWiX4kFBre
HQrq1ML3JtShLcbKQrT5Ujn5X8ImwGQhuEsIaDgWn54nAwqVIilOHGUXFV1lGj2LXvO+PuurR/3P
Kp/YKGiXBZBAh6cmHbRC6akO+pUVrsW95GKFRdbOAmHGchUXJ9N4lBIIUEigdc88s91kyfvfbWaR
Ak4Rz6Uxw2ZA6YSS8E0+ds7frTDf1wszkY2hGToWFqfOtHpztCGEuvLZP/e9kOVdntf8xS6WCJqo
CjDgUiCPFT5pwbxmAS4CQTH6PH2HArk14yfxJ5JbodrCbdUfn1uLWjNirs63XHZ4aLFva1zT81vy
yRNdfMbFK1eh3V7kTC1AxgSylD4ilomX3BhrjCyMyfbrY74aYV0stnjYCCGjlkcEUSMbvSpVnNFA
XrhKU7McYPtPgHCxzuJRGzqtqJIJn7MGEYpq031+gzGAbbdpv691OIzP7cD5w/7Og8jCduoBmu+R
NOjnIInmPnvoQTXBHSnULbRoN2vGF71tDOExFNJ9Xr+p1fRsyqPVQOjM0BMH7BxWKsepiw6Qoxn1
sWs6LzYOAjMxRTkeJ5VbOon2g9LbVJXszqB3SS5b6AxbFckhJV95UtQ7eZdbTQVsJQhyVHI3cBfE
DQ/SNB5GZd9Mwq26F6NN7SkgJx1kbEMJWImqOfVAnLqEsgDQCSoGt0gq7FIHaImD5j9vPsi/CNr+
nJ9SLpypwXxUWzupWh/aiR56MwDwp7ujwXCrYAbdzMF5F/4KdNUSEL3P0YKcaGYrUfo8JZKnU9M2
RnJI9czGfdko2WsFVoBiRPaYJ08jiewC/50U0FholIcGyq8lwXkEQOSIwE6N3OEaBdZF98owsFXQ
zORCs5u83mpRcq+O5CwOyl3R6a8VG3ch+Z6P9V0F6EJf4uGZ0E9kaCTJv5Qo8rr8RydQVe71bVRl
20odN4k2HSO8Ayp0Zjve/zRiAl51cxs04NaTiyNsaxNk9L4cHk2Q31RoNTfyhlNAITPAw5R4M6r8
pwEKAD3kgOigfk0xrzwZrdvpkAZNINphtt8NWfJEoafWKF7rofa53vGNoQ0vNRl/Rs3kyB3IwmPu
6maPibztWE92VmR2mbwSAeUHFfc0Ka0uqGzVdHCY9zWNNuD8Ejbc5U9FUxCFgTKDh4D4xqiaVZi/
IOSel9wRYA3gqW6BY/MxY+Q15INXk/gY9ZJDpHYfQBOsFviL5MlvUekGP5c1jOPRyMjeqIenRGRH
kuuPA8WEiVbM7EZ5apWjI/c3KWs2rRq7EU6xfwr176Yq74wCrThMrIVPEngn4mYbEH5WQPKvhc0P
DjRdxn7lAH0xMFEU8R26hJveoFt1UnZmNt6ig/g9zMEUBzCQZU7g0U5Q6EwYkHvlQdACvCfqm15F
HgXveF5nuTsE/HFoYGOYlkcaDDiXlZH2vZAAXwowHKJrfpp0RwVhbqi/zHzwgv2MQA0JZpbGwI7K
jEPywbwxgb8zjNgm0pyig1UFIMNkqi2Vg4sE/msy7itl3DKNPzXRfWUGNzI6k7OGZ5hkdt0pwPr8
GNCXCvlBrzOvTnU3ZqABY1wFj0T/SDAxaRpHfW7BMPS3yfTK1VHdyEayA8GLDZ1Ep4gg/RtX2lFm
+h50FLdaJDatiM9JTPzZaRAKxYWU74O4sMH/YtemfgDyctvy7KnQEwisSLmT5ujgCFdwQBTq0hkh
bx4Nj1MfA/GGO2YS/HG7k9FoD9LuAIXC/TArLciTrVOxL5LGrSHqUPPAiybDFfEsndxYnI6vAb0f
2wx4xW0DDF+bSVaKbxCO/Q4SHn1YHAgnRzkfwIAlQa+BWC17ljgawfmbAT4ajIrbYRiCO9r02ij1
mJmfM9Z6TXFPIW+js2MRyF46PfXAXo5tspXaBmrQ5UadOTtuy/ZXqYKmMHEyFEKiftxNUut00DwI
8tQOlMkpg85uOgBCiZ90wmKR/oh+/xEH4ytds+EaASVPCEoB0Flw0MUDXahXwF0VsrZD6DR0o83q
wRoy0C2wyVLhj7V4A30GINljsFwGm0kfMKNqfkfXyuulXWP8ynO84ICCR0W+laPXAVOYCoSPeWfY
VQyl5YNR8U0DOgC5KHzwwHpV/SK09xFUd5BMdSLlVpWf2Zi9q+oTgfm3GVSmb3rpIUhPQE74MlRg
ROsmwRPRJYFtm7dNC6FrfMn+Rx8dyua5quWDwoVfM8yeNsewvEdRErK2ho12wZ2Q9pIMTd++c8yq
82taPZXh9Dom8aYYwmwL6M5Go+03g8qo86sKaLaksbPIiMy/UxU/Cs7QS8TgprRL1ROXm5ux2qZi
fNVJ6SctvyV64pPkkYiytbLiVxvI72QythW6I5Yy9B4kNfy+Hbe18WKKG4rmCAeiJ5NgzrkMLFy4
E80NCdR9KshLlH83menEgXgfpOR+UuRNziDCxcOtPvgFhW6uBsKzkFshK8G6B6Rtg8dB82rYlFrf
Fj+Y2AdwnOV006rGQ8saJ0pxUzFExaTQrUQc2IlaP0/KS59jWhKCFdUE2DU9G1FtCQqKsQpYU6lD
1xTEQAV/Kfv2rA/13YiOS6kFR5VDwJdHoHo2gL9rXIEerg5Fc8PoPckEwoE1d5rKt2XSOGDLGxPD
G6bKF5rplxEg7XnhSvGEMe3ACirVkapgkwBWRLrBNZNXlFcsnfnmuBviV5JgRDeiiCo07tUUE8aJ
3U+ZpxWKF6ndt0Abd5k6+ChAQ8elsmros0VFtWsB7pKIlSbaRq6HW8hUub0MWjPwNUhGYGV5eWMM
6jEBHgOdDxcq7dtQtFu9PIb6oSXHZCI2Ig5wSIKGJOXFT9qEnqi5OyGrDEtuh0J3+1agM2NA0WWw
6gRz1ZLuhnq74WN/jFEfjpFoV5zuwgBTZMM9wjRLVrGVeADk9hY5F7L+A+m4MwDEO0iKnaLa2YWD
lzbsJtPQEc5fZGgWp7jlrADWCmWZHvoeoLAEjeVsqIM0uABs2wUUU+a+djHe4M56bbEVTPgiNm70
MjlH1ZswOeCUkDJCIXUsZbz5wsK9tMFyYWHKz2fgDyzEfc2hkpzj0YXkkZzUbkxBKAKCEh0c5pkZ
7GuMheugxYGS+n1XlHNs4tDRdEFr0c4XBsyIEMsyhBUmndVOdzyt4SzArYWGajopLoP6eY+et1I+
q43fI2CkrfBUirQUOjz0dWLDe56XTwbI0scIdGVkgkevbMRHGMMPrZQ9ReF7NVI/ZtMDl2coTaLf
U1iVzgBuDkD1DKFAhlxDZNJNDWnTpKufasQHdRvuegX/QzzmO1GXNkjuLVA8whwzt9JB9SpvNYJu
TY5YU05tfXCN5lkqfmgNQPPTUQoB0Q2z27bqbiOI9obGsyih7Cb4vs0gFjUkjshB5iAbJ96/CMFP
OYmsBsPoEhLsfjLtsbmHXCTu7VSiVJTZfYs3u/kVRnjKIRaky5kdD5LVyBCkMxR3bKEfOrhZwx0w
voCSbAAzGn0yE8ChMcRu6OgdRxlC7pHfg8/MLamwU07OOku/NfGwLQttM9sISyGNQxS7g3SRkjy1
CmjSGPBEWbFJSvJclW+dEu5TpIEk/RVjrEBh+UOX6G4VIJ8YQ0tt9tSE227BkivpVgEonDEzquUb
SCSdmhBaCDR3MjS2qDp5k/TWjE+U/8xaBh0amMIAWVf+sxT4NmCJiEsDlAJQyommbYYH9Ou062qq
fpGhLFLPJurSuIvQqWlNA4xueW5PzaMupDu5DFrMMDx/vdz19OtivUVOieplUKbx3LSJNQvIZi/G
ybCk2CB6rTrZzsOnigEaDMIlhF5fL341xZR1U1N0ykxQcPyZZtOyigiVsHbavjXTZMv1tu1+fr3G
Z8T+R8r3e5FF6VC0NcNVk/SzvBntqUJr82P0sb9FcdieIaBZ5oIq2QL+O7lda1Nc/5q/F18UkIqM
D1Q1e9Sl20NTT16JsCjXUShodmDPWznOJffqf2vt/6y2nBPSy7TpsyEEIh/yF3HSQby6wRyMOfeq
2V2MlGQikiW6H7OHDAA5zw3fwAxDr0CnFI6qbkDeJ96knNm5NjkDpizGkK7MUC2Hsj/9ymUxyqSa
1I4psI0Z7ndb21Jxk1SbBHPnBu2OchluTAj9mvdVx7aRtA3MdxSkj7HY9SxyG8AhE5DMgim9XJm9
nD/Gp/LKb3NczlETpQiTIs+ANtHfuLjliFQN9BUZFNQMOXRr9XVs1kgJVgzEXBQkipG2XTHhMAqG
cFDtLQkFCFr9zACY0Pv/qaTDdKar0LE2lzXdtiNaNtRtcQKI0KD6Dmjj0pxWvu/1aubvRRYFwFit
ZC6TUD9PSuPUpi/+LVvXfytGv1dYnJkUIrdXI5SmGd7oFHMZYwCrNl60QPK1RkCeMtl87USuWob6
e8WFU0aEE9a8EPhKAKob2UNFQuGgNmQVXeD2A4owVUEKKyVr8O3r7vli5YV7Hkf85UWNxsdEG5en
6SYQwiXKhLQZXJTMSUNoH4LLBp3qwJJQ8vl641c99D/FuU+c1VmGLisw9ijGoJeZIBJsUbwaslWo
4+yEP129i3UWThrjeZTRXCkw13+K1dtcxmGCj6jpDYYKgPkYoVIxaZuiSzQbCAM/x/RaJkbEdhXx
AL93gAjInNSEN9fWBkm+PgMqL36b2VU1khScgSiPCgjDkAE1kbRiYWuLLB6KZBoqXQlRcWZZjqw1
9KPkOao0/+vPuSTw+u/V+f8NDcwB/vniFiGJIiIH+cl4FWFvh2CKlVDoK43OqnCAaA67bXuvr6E0
r/oEjJDICqTPGESe/ly2l0EcZXIzP0n0UA25r5ir8KX50n+yoIslZkd7UbJvAHzpR6LlJ2DJA8jP
FNkPXukuS8EwHjxkzQEUFT4d9nmAcYHK4+3asMxVJCFmPv7Z5MJOkBhi0M8YjHP5odCsulAytE1w
v5WA6xMrvJVW3qurNnOx4MJmOr0cRCup+Qd7PTi9TpF0DBr1r1ZR5YXJiNhsc1lmOXgEbfRhD218
KPW1R+Oqg/1nK58Ai51G+hDqzPlp6upTYpY3aVm0mFPLoAltWBiH8HXN7A+h1K90lr8+Q3VJjY4S
qIJxDoozpJiFM81zVf6UGnXlTbze2rzY3+LJyos2w3w8rHNm6SM2XBUQkNyedV9QycdrvEcSeSy/
o2205r6+vnugl/nzYgg+DHHdwkpAP4A254kn3cpY2mzY//fVU5fgsiLGSNqYIqzIUwj2+GgVB8Sl
KP2aInVJsmKPa/tZ+BJTDnuWx/AlvEZxOUb+ajpfe8kPQcyvNrTwJdqkdlWM3gmUGpBes5xpeGOA
YJdI94jW4PeabutosJosUm3Ak78HRRYcwCF2MMLEz4u7TD2XrX5UpQKVUnNvdAj4u31V3+jQFFBA
s2SegZSwygrlHql3JvXMSPBtPjmo+qIqm9xwzNKw+tswytDQ8CJIEQ5RgeQ1tjWwzHJxSut6b6Tb
Ou6cuEzsDFx7RK3QRwj3GD0+qJJCNtDQ8FIzfQRBQeAVmIgIqgfNGM+9wK6kDFmBZHQv0DvCVwvF
E9Pym0CHbAwFxa4NuONtnei3EOg4l8ScNtEAQkC9C5z5hR1MK63vvz72q0j63w5UXT60RC6UocXU
EaA04KwAkZ7VGqYFD/rBtYJ2jZX127UM7To67uJqLrzooNV1xGpVP2OAYDfzUs2CafJ59DCaelpb
bcXdLN/fDMrkYdrgqkylw+rJ79KjhNn1rw/y6g3RiEkhSq1Da2vhbLrEIIWR98ZZiBSN6LsGCczX
K7Cr+7hYYv4JF69tweK4rNHEBOFF4XcMbyodNGqXpv4UCxhrDlFbujUlnlkViuO1To5Tpw4Y+UKl
MS0GTGo0WgGVXRQHM0N0YLWgNp3UvVy0Dyodtq1xi07KvsxQ45qIR2piKyLsUFtKRwdYWZS50mQf
Zn2LPrxmQ6gQEBn8rRxXbape00C3O8B5K0hqJREGK1ETk4Y3OWIWgxi1iT+ugGui2SZFJ7ZTM5AG
GOY7xpTtVhQOJRvaQfIeJeKvD+6ajYP8Aqpjpq6D7nxp40WgEMVIBu1s3iue6vKPYYPWGVwMi0Ns
YRVTcyUs+mO9hXUX0P6ggcKn09PNPP8KsTF/ozkpxoWFtyaOcQWecLnW0rjNeAK3uRCzdEViAZzp
TQrzopKgKDjZK+d4xcb/WGtRRIDS51ijejqewm2cOm1pa4Diow9ko3kzjRaKhcf1wZsrVv/HoovU
NpH0LECbAFy7LYFoykNZoIw+rZnIFUThH6ssrm9jagY1dayCCOg/LN6dvKkdamdu78fjykmu7Wlx
k7sB9NNBEk4nsHW7AH24cbAV8e1ffq75V1z4C7DpmlLU1sYZJQEwdVWYV8IgttvsJvOoJh/sY+tK
I2s2sogU0jRtJD5haxVocyL5ja8lbWu3+SPsu9gWGE1iLdFL41y7ladtyrt4Zzj5C9sobnPz9xta
ZBhNLwmQ48AyCErpTVBa2rgSXF2dHAI35D9vx+JDaUlrohMyIB4uQMCbbioG51ntaX/W0MYrZSci
ujW0IxANm3ACjaJyAI1nChKJry3millCEOL371h8O8GmRO6Tyjh3xQOJUmcouLeKVbv+9l+ssgj0
ZFXUAkO8M1gdTAUqVJiUY+9BW94q79FYdv5uT4vPlySmYCTukaISIBJMsqtAgQNIo//vl1EVCN6A
aRME0R/ydxdG2UPrstPAXnPu0x95ulMlCiZW9+s1rtrJ5SKLvUTQpx4gbKCfG88EbbVFnXgX3Uu2
2LaHbMKA2Wz/awDoq/Cty1UXr1muRZ02DQKrOsZG8piFtH6DuwDFcQu0J8IGn5s9rlOJXHlFwVv6
z5HSRQ5cKVrdZ0LVsK7izSwSIBw7AgBmgVT6dtyvzpRes35VURUiK5oG7sHF6za1JJhKrZjtUuEb
9W0mLNUcdNvfDTTf5vFOQI/XEsVr3gy7/L3q4nkDuULPpbaF4UAVMQdNMLgOO3uyu/lcBQha12SE
PqZFl4kWDNzAiCKUNtSlHrlUgk5nInl0S0i0k6AXzETwIPTiUCcJ0BPhRlb5ixzGO8bBuRZ2dj+q
mGcMzcAWBoX6U6mBgoTtAugB4U/PCgLeegCARuoRUpqvRm6+pmh3lqBDp8Xk6gX6epkbQ9JmYqkr
YVIwOiSscGrwiDVAIEkJ8bROf1CTYDu26QMwHjteR3bV1G+tLm95JAMypQApx/xJAgIU+jKAOVF/
7sXK5Roy+EpERSEfo7E5WtRVY/E4I9Udsr7C+WTmtjMCR0p2hXgX7a+vb/N8WT99BlCVyOAqMaFY
s7hWDTr2OldkUMinHLVNgQTzoQ6fDa14bnBcUpestarMK28zwt9/ltQWN4oISgQfp/HUihrTfiVQ
cv2hUMdDlmvfe04ggzsMkZ2aSQywVYg4COqJGB8HKKPiBVSmyql95Ho1uZUJkJ+sOzGjbqeNttb2
N2KA0sqsrAFuXzSwOrCoJ8Ifw+FlCNutwp7BXPGWG8OtNEalHehIrXXDMrj0rvJzXCv+lL4rMrXz
1LBqZOrhcGiTb3Wp3YLgzi8SbduqAmFtcDtlBlopyv8j7bt2I9e1bb9IgKjMV6XKrnI5dHgR3O62
ROVABerr75D3vVhltU5p7XseNhawDTSLFDk5OecIOxMOl0C4OIZVO1Yhn/oQFl3HCOAWpWyc6b9B
Uv0SuuW3zS+WlU5kUlcDMGGI3jVyaaXQCSlxcgK9AuVFWFciHgp+gieJa3LrPWihqdb8NJrxsbGi
TdZ+GD0krV5pXuyDobF5Okn/1nZYvCSU2q257SztkGcfMnSwcqik3d8wi3Xk2883C1AIWQlJA924
RPC4qM/BDuBCO79CcWXlMlvcJ5aCjBei0RRm318TR2tM04TjZQG9NWD0FKD5srXcdPGQ/TPE3IS+
6qikmXpMpyQu3Mhe+5Pty21sAZ8C6bTCheNMuzWf/8XjbGVy2mwVtUxKqkqNYdGiN07dfKvHh7D4
PapQKhhKwMYqW45/WBr3GzO2SQGZshaqx+Ay3f+aCz/j9sExrxAaZc9buce7zayVjWEO8OlZ+YpL
9c8vQ0wX3k1OUkpdb0Ud8v9JholCzYZ5w4FsI/c9Q8vf1h35oLsA96w8bpbSlC/jztJII4qaBGnq
5I6iqs7wfSIPMezVfjM8TlLLODrKFuCsfo3SuzryLLVEW7I1QFL9z4yLh4kpXv3JnPfJ5NPwgQTK
N2uzXcgabif72Xi/XeQupVZnYLKm+IbGJC6zhzJ/u79XFg7L7RhzcpKgJYOLO/bKOF76CjjZwGMm
s8cw8e8PtLgpVRh5olltqhBr+rpjhjAytLaAcFXYMkBzWieDeN39IZYSHt26GWNK+24WDF1HcL+7
zLrANsQfjtU+9fnWOE7azsOmPOmX++Mtfp+b4aYp3wxXmm0fohApzkX5G/h+YsByW2nWJrW2cLOj
ZohEA3gqEOcuH7ZNLfBxlNE1GLJkq7lUuQT43jeqg6Kape8hbR9JRTbJkP1qmL5y7Nd+yuz0wQqk
gUmaKs6pMthjo9iduSbIubgfb9Z0dsyYNCiyWWFN8+Fb2/3Uo+fR0uwgW5nJ9M/MMqQvO8WafbqR
FmWgagJNFObk4x+eVVut/J4GcLHQ3fvbRLm/T8i841ajlY0sDR7UeG1857vMq3ftQ7YvTs0JNXkQ
TBMn2SUX8xEVahfVysBDHvq+7i11//MReXY9WTSDLFRAsF8JIGHiaopVQbe1IWannAaKRlKtnQoo
CWLkpNljeiHMEhz0x3YQpGpXS6Jrqzs79AW8qceBS+KsA4FfTKjd4ULXtMfWBpnmfXPUc0YLGJkg
+o9J4yTke6Zyx8hWqNVLHeebXfmXqG8cwUIprrPpmRhdwu1Uv+A22XS42MAQOKxnLEsIsy8jzk50
AShk2bHQuoCQ9BxU5BqoliPXynXsyqdIgbggHm7UZBC4zUzkuQa8Q61HudLeZYu5FBa8qbyvus6t
JpQ16gatcUjDbK3dOr0e/ufjSuRZVCgzI8oZJBjPom6dRO8ACvf0st3qIboJNTsYHaqPIZC91u7+
2V0Ct+mWpgLkADFEGAnNPnzCi0GPVWxo48RgsX7uP9C4gPq6/oscwWN1VYiefvBX1SM9KvBrGcDn
9fvXxG+GnwX/0QwD2mXYEYMfbuEH1l7bn1NdXHlKIfyu2ImbbyxEjeRJ2inf1kxepmT879EN05qS
dQN5wtddr3LI45SlRrEf/1O4rr1mV68KgCypMmCR/xlndoS7Low7AJ7ZZQJqa3i6G7yHwkZ5zcDV
7EdkeNsK77OBXfsmOLGueBj7yAbD19cq8FWs4UogaVqMdjhAxkGDF2vfxPZYBJ5sgmrF8IjMqp1l
rrw0Pitv99ZntjkUkYRqW5vsEoAtRAr9RU/AKa8+AGQq4QaKNlbXbgJR72u12EAx3E9htmiqv0dm
2RJ9lckvKwifDIbKk3YQ2SlSdVg7ulYt7YYSMiMtVJ6rP2PQbO7v6ul2u/e7Z7sqLHOKMG2xC+tq
oM0paDjppjYIPGxDuLrr/uSwe3/IpVLfl288izSDJdpOL9NpL0HLE4j4iXe7A1obwQ1Y+NzuTrkT
ndi3lXEXI/fN3pqFjpZKEmoTEGOZfFnQypyI77HLNoMDF91L6MjbdV7v4i14M+Ysu6Ct1o7CSMxL
FB/LFC/OcM3gdPrV977g7BkNNK86ENVgl6iH3Rwn6TaUFAdEJIkHA+znVl2BptzgzoBzKDI2s9AI
Ht2XyVFt0olr/Pxhqs7+C92A6bjfG2sWdtoQeuyDgu3ZA3MiOPHqeNgHJfD7wbYNGls2M+BEwxSv
6XMay844yjYprf/dIZkjeTncl7tMUemFgXeo9PA8ZM+AFx2G6KViv8bYtO/v1JVg+1lhu0kxJJar
vR4QdoFdPZiSgZtOuk7E7fPiRFRzR1LVDxRpTe53Oen4Z7PSWTCIAzgmt6KbUrbeq0B1y9wMiUf2
feJf+MMmqDfMXWO+L+Fgb8PBHEEIfAyluqSwS9PBGRgcCTw5I+i8XQSKuCpH5Ytqp0wVma3DBEBf
tzeZNtG9TTaLC/IAph3PcYLC6qOKfxigI8moA3Y6eQrosemfUGSLUXNrNf05Et/vf+uV40tnAcJs
AMPVk4FdaJS6bTS4prEHK1LoMWhE2/tjLddqbj7wLFag/BTCElNDrMjB08JVWoMBB8yP0g6wXwbf
TkfzUUK7TD2YFdtOZn1gObpa3+5phFqZHvuDMFdSummG//PyI7fA3292e16PyOhGnYLixxM7aI8g
abtC1AceKXsjwaEWmX9/IT71Ru6NOVuIUuD6aSKLXtRz8Ch9Bw7LBVbvZLjDQf8W+ZP4g76fkHuZ
T3eAAlB3DVGxXKGw4Jeiq7pm6XO5TVRua1MqAnbp/PYVhiMg1f6xUGztXf0VJeN/YfG7uM9vRpzn
VmpeQ2yzZ5cytexOGrdlCauDXirBpKJOJCnPGkrmJQkiENpBtm3TTdKP1/tLv0TagSfvP/OeBZmm
KMywaym76IPPISO/ndzs0Y322uEA2u30zqmoPTqjl7lQHFirOi9WFW6GnyUfKs2pnkPG7AJbj2el
VCEr0MfXMSxdLWVsJZAvP6puRpuFFmSySZP1GI1RPBY1KEToAVj90iQTNgA6MwbtVU2N35HR7FMJ
dNMC0nrC9LNYO6KFYmsEtfEYvjHoFNgGOMNlG14YwPq0KVZKWMtlzZvfOjuHtaaEMOzBhiT1zpBw
7KB/Z8rfxs56gLfPScmMHTGZm4QU3HBpE0MeIEclA3Rdl4Cbf3+bLIbFmx8zO6BmDMh8xUt6qfqX
gri8PqVwl2yqxqHVy/2hFtPCf4aa96uKmteqXIKWlwBxWSsPdMAlH77eH+RTfuSviHMzyqziEkWx
DBougwSQV7waezQ8g7321tg4BEcKkzTTad3yATISaEx04Mv54+DWm1WQ2mLydvMzphhxE2zB7WZW
TcAj06Xqd1/8ToPGF6nhqjKa7G1i2lCcceL42oE0n/Hi6f4qLGbDN6PPIhCkTc00zAkwsuU7i971
VT3ElW1jzJ5hQVcZWUMldjHiAv72uj3m1S5rU6fWqr1mArs8ajvKIeaTJU5QpfuW625twtoZbTi7
SKDZklbxi+je7098+X14M/NZ1LNgfxWSUMaFgy5JvaOHagPllM2k/d/t1EOwmzomEKVQ7MFyJpSK
fAAbV95CXEQc4s2q6tpiinnze2ZhkCpjoooEv4e7MBIC7EEKnGJTn/Ut/EUBR6jf3sprt6E/zIvK
3fuLsYTNub0CjFlUhCxdWsoUkYbG1ndVfoXU00ZpzkFsAX+U2F2V7apE9oLkWkcvnbr5Xw4/C3Rp
V2l84Djw/R5+Uzh7yg4hDE/PGj6Zq+ntYsHqZqVnkUyOYY0GyjpsaPX4e8Woo3PYkkHcqdd+jzUY
zRD1oyhapMVaCfYzc74Tc8zpp90cdlL0A7fUVD1nMsRKyj0xJrlINKfxaEroq0mg7d1Rp6M/W/0d
VF6g4GU7akZXTBqnT2akQ6VnOKeDH4QwpaeFL+RsBwkDJwdyw5bVJ0PZF9ULTAntHnWPYjDtEe9r
I9SPofmYmdKJjD6B+hKQytZzkpaHWlSQiD7qxQ9SPUUc6QZ1Wc8c6GG4MQqHykig+vBIpKMJ9y36
Vo4pyOMPqrUrrA9pBC/wOWQAxjd7Gpzz+pcknoL2G4chU8U3BtkO+UMdQiunfW2gDQElkiI5ZHlg
J9FuyA+G8ZSH6GaH8BbLrhIFmrQkWwI2vhXDnVJSDgXo0SLWvLqFc5FJZDA1ZcklhPu9MP/wlv0p
A+ttFMFKErwQGQGQNqmKTFDRoGT19VNxSwoEgBrK2Qg88Io9yRIr236p9/BliFnwNVqW6YzKChqm
vUfAit42Nvxpj2lgU0ijR/7EmDb39BFaD/CC21Zu7yrH8vr/JfP75ZfMonSR1abKW2k462ADjVDD
2hfGynoqxuKz4p9zNwdahTSB4vVo4K6JCSQ06YeZD5tERnmk5a9KzLwqavY9AFBIeWyT5I4F2Qki
H3X2oTSNDfF/Btuz/pQMKljJigehlIeus46Ed2cNXd8guGrZR8bTDwZrGi0gsL77wyCvyYbOqVoV
gPiLDievKq9dA2pArZ74IOZKibKLwf0IICxuIetrLclroexD29EttGJjDKFvBuFb32vQ1JFt3kFW
CsookCYcFdO14vJbD6kAMZQ+5QP8mjLPQsNKB2CeunWveCCwOlVePvoNLj87dEdKjgkpr0OcHIBS
9BkI2YMUb5UoRSjqYF2YHnumPFccwUjIUD4vRIIHsPlIxo2AFyKkbAjEYNICVJSntk89NniVlAB9
mG3LHpfFED4o9C2C9EKqovstoIZTRggiNN2aveXnQK0URH3M2x9dB4UUchxgdMOs2Ddjtg3kzknM
8ZeqGhA+7Z6G8JDp1IMeGJwdobQn2KE2kz9oM/6AqsRmVLVfALr5eZXapK0dPYa7dwXloqy2RzPx
4b7okAgY1kjaU1BMGssAH6bZ62imVXIGYax8p1WyH+sUok5Q7IWP6wbiXo4SVah/IhYPVfZgxqGT
96CNJXH/KHANmj8MclEzMA5CSJ1gfSSwDkqszQB7OvWHgByJNj7mkvrcUwRVEHLa/K0L/YxtMxVV
FOuqKJGdND/HobeVuHHMkjhtd5Z02Q7M5Jikb0kMGZL0W1q/ClE5jcE2IcfJTKHZSk34L4TD1jA/
YskddLGxgsqv0H+qhQljkGG8iDj+XstgTdUQFsvpvqHsIe+PKjZvVUAVjpXHoEyI00BXpYFjJokA
MHqwutrW8/y30IzvWW6GXmqChq/0MJcDhUMvhG2k+a7JgcRUS8dserceMl+x8GQr3sdGtQFq2nNF
cSCsZPNsm/TxoeKQnkRb09q1FSwy5NehjAq7ZqE3yC06QrHdFAepip1cqO7AH6uGH+RfPSjBdRpv
6HRwUoSewfA5OFFBnDh1JLxYzg9wR9tI0kbUAj2qi2puA7o1GZwH+gSGRZcYikAq5NVlAnqAyb9R
2u9GLlY6c+YUie9dqrNIXfTy0NWDqZwHcsz64FgkfJ9ku1QnQI41v2IJyl5Z1wo/D2jswykMgrYW
H1wx2Vdaendu6Htu6Cc1lyH59AKQWBuNyE3Tb/nYvQhDg7nftS4g57UrKhh79aVDBbEhh+ar8iWA
QUucNk5Wgf9DNDdNIEgMv8om0A+gUdrj8Ih6ilMk56g8NeZPtGHt0RgOonho1Dc19dPyWvFjQ35B
jq+Bf1ueAHeKqKVkEV57+as1vA7BPo1AWRGoQrSPmg7VHAgdtXBWE2A4ErQoBlgPFnBHgCodk5OV
0L1WIfj0mr1JW/gQa5CiQW6qbZq35E31oUyHSPZT8qbqCH9ojhAZ3GZniBo791PDhVv4NjGdt/gq
YdQj7nt2sYSXWL2NspR9f4TlB4olK0RVLIN+VoVu55axbsxVFASSVvVZAlGrkKj7XuLQPEPlcyhk
//6AyvKc/hlx9vIok4oIc0DVBz28kxwFCZiIauz1SllCfqr8YDX9PirNTjF8VDy9vAKIqVa8Eeo9
5pi6mhw9Cg5Dy6xFp6Z4yqySuYaeHQwTupiGpkLnqTtmZMhXVmpJqRUf458fPnslcNxDmSRhqXJ0
83Wj8zoVyoAQ2Nr2ap6cx7xF8lzDtjeFmYteuSpnXi4Fr7FOXso2cEJOgH7BtrEUT8oqxBUDSp/I
8bJR7FLQwkjut1M7O0oc1bScnF9qZAb6z/sfYLnQRy1VgSetDNj3bB5KGiidzDvUtz2CS7k/AQQx
+dDAVsRFgkova7t4+QDdjDh74LQiMBXIWqPEhrSmaWGOXHaX6b4vrF2kQTKw7RNuazDyhdioXUyW
Lar+IFXRJVCHoxyJyJOgeN9R1e0Dfe14LwbQm183exAlUgpUQY31KInhwCZx00d/AOWC0xAhnlkD
2QaEd91C8S8zXiXQ9mJireytxVoXxacwdEUBNtqaHYo2MFiagWOP4qvqI+uq8WSAzVLzQ6H2hLBQ
SldW/kUXf3Xg2bu7tPJBanDZXeQ9pEUmuaJwP1EcOrTTEam94PAvnqBLFa7b2c52ILTkJSkuMWjj
BZsWVxEwRlP7M3KtI/dy9BzeKr5VVp0cFh/6twPPNmIqupLHpoX2nQNZb7exYTP4yeTbaVsOO43t
/aO2Ns/ZzlIbEXElnoKrDFuPbpdWEzat3N0fZalhha431cHhoHgvzY2ijcxq4XOQ1ef8GG7hIOMl
G8hO2tL+X9TrFqZ0O9aceKmSRpYVMXUJ1PqYZ50TQrg/CT8U8juFHZJtjFC7Up7QusObo/MjrXzr
6m7XS/KD3Em/78/8UxR9lvt8+TWzIubYF3E80qo+12YocPXXpdMO5ejGY3zVFXEkVa+dEjM9BrQB
nLlG9yyG9IhG35haf5OL4ADHQ0eYD1UH+rwk3AKqdLjvf6rJoQsiyAhzu0RnXhDLD0ZkewOB0OLG
yP/kXN5KwNvbQ9gb+D/0bafyVznAizVqobrY2DEDAFlAYQX2lWUGaeLCb8PY4TUYZumDgKMArT/o
GKPzIYPSDFquLIMN8SpDNLGEvHGSjXZhnDXlCXJmdg+FZqUs8Ho7BuaJ5Smy9ittnnQltyd5JVQL
CXaXaDqnrJJNBZ3k1jzGKFrF7wJOcZ0Fx5hUszNhegxytpBD2+o1Qx6XASWdhCepj39leIoZ3Ymp
r136wvi+aq9dTO2ge2OhaTeoE2kd6lIKMhEIqoGhYv23fmUoNkBjRwe+zILHmjk7n4QHWl/hjXDG
9e2EGoU8zcv9LfN3CJgNMTuTcHsikigxxGSxMMHY0sPoBBBWj7zU+e95Tl9Hs2YVr8Dsm6GgGK0X
jhw55U7zIt9wmerQk3TCXjutVdT/Sq9mI86ORKnkEfT2BZaQak4pw17OcO8v4doI0316kzJCPVxQ
BYS8c1EzeFbhYbCmVPZ3ijKbxKw0NEpEGkOtx5ULz/Sd7pMt9Xo/fwXvn3jwVvHW+JLTV/8SSGYD
TnO+mVPLhlKSY8wphekH2bKNDuS8vF1rsv6Vbc+GmaLrzTCZLuFxCh+XMxzttwU5VsqzMpxo2G8C
wAXvf6a1nW7NrnZGW0UHKFqFrQZRnf/48nGbA0TpTvz/tSxvbQlnlzppLS3J+s9tESJd66CvCSZJ
6ucq3O31DVSrbUv8uT/HaQr3PtssXoR92ciASmOzQ4PaDN5IDgDo4BervJXVxZyFDYjNhuAn48tx
n7xPiMPA1T35XbjgPMGZ5f60/m7Ofd0nc0gTL3ggZwZGy1J7/E6fdOYO9bbcGTA4zP5oO7aDdDn/
qHUbRovRa/kabTMX1kPn1QC2ssJ0Fk6kiJAu7fBLtDz0O/Mq6h6mUh4Vuzbo3Sps3XbIPN5AXoa8
6pDSNROQQVBPCnunIt2v+wuz9GtwQagwAkdl2vgsKd+cHyj6mwzCyWhalg8U/VehGo6uHGSydkus
DTT9/WagdOyYqYWYduMNLtU9AE94tyn9CQ0A4PHohdqxcMvEFdu1ULQUXm/nODtHBeulvJuGzgOY
QaBkivLa/VVcOqm3I8xOjTk0ihW3ODVw/YXC71budI8VBM2tbGOZhg2LJVeX+7V4NAXt+WG9HXZ2
hJIUfnPtFNR1SNKckitU/j5be011iq46jE3WMMIrKzmnUqPy1WS8wUoqdWI3xoOQgrU5rewTdXY8
siIIk3SKsbqtvvevGhASqa1vQy9x3pG+1JKH++ox2q/R06eL4s5aztszQcsEvKLwCYvgmw6tmgJP
1yZfc1lcW8DZNazScCwlE7ODWyBKzwDC9isvpLURpr/fnDMidK2WCEZIO2DGhe5W1bf7m31tpaa/
34wgIJweWzpGMLluV/o3WDXYHBLi90dZm8csXohggPNhMcULU3Y7eFaF45/7I/z9ysOdcHN81Flc
GBXBc7PHEFnvpvhfa4B4wa5R9pxwMNCNq5EHaGXCja2K15yv/+oZT2OD3aQpigH1uzngtLcypdTb
Eot4nuSyCgfcbS/apvs1NNTfpaLZSLMNUXU13AhkFFv0ULLsVobd9wDnmFbfD4qXFtZJTg99Ap1t
2ZWtBsJLx0KKPVMrn5UCholDr/1Kod7Z53TtC0/rOz9yqP5pGlU0TTXm5ts0Aw+hEnUO2cwzNQ34
NaALRfTJ7AH8tk0V1JCOukzmd1Z+raudrtcwvdl11dbSc7dPgM4NHAGwd/ZDRBKkRsMn9FNKmHu0
IWDEP9IQsgSekT2oRfAR6s2jMRL0t1N/bFI0wRvbNGKvqyQv4NlGFmTfGbUrcu4nZvSWATjmqSmU
rcYYXi9BT0KYEsgrp3W6GGZLgDajbBk6uIOWPGd9DjkppSRTyTnSroZ4LvrMDjU8OFkNi5mD0NlK
HrS0528HnFNAG8nqCyq35Az7PW8Sw6heQJuG4yF6CStz+xuLCs/Om8nNFYt5Zw5gDmOsqR09IVCC
DhL8OwC4kz+SN27IfvTwZobCV/TnvzYfn42tfA1SZmZoLEfpET6zwP+Bqq+VK3f+4sG62b767CUq
i65oA5Xn59J8CVA0SNXAS3i64fw5llu4IJRuWsMzZ4TKCq4tmmhHMIz8qgmeakj422qibjJI65vx
7/uBTV2K0Le/bHaH1oOVswQuOGdS811lDTsZqmpEglBm0USPZVX9jiw8kCrq6gXYKaYOA/Wq3MUB
OXc9qubqqZ6wwGF7kFrLhj1MYl4VsK4TSBXDvS9LZRilaZ6KB0irKltL+yU1T7DuQhkm+tag7tlb
pyhBD9NEtn1/bgvXgirrQMugRKNa5rysK8Y+GNLKAsTBcgJUoGK25oO+sHhfRphdPFUBHjaHGTPo
i14s/WizY1yu6CMtnPovQ8wuHp6LUAZwQTnLMXynrH1oXnOpgyMGbC+YhErQWjV8bdWmH3RzZXcs
CBuhoKNplZcSbiw9Oj0r32XhQvsyp1kuyuqkGC2ITJ9VLu0oDG9KHbYesKtt4bIhw9Si+YGu5o6w
bpMXnR1mP9q+suXmsUIxD04lzPrWjJs++Skb14qdgvojgrFZLTHHIpCOyZmj5QSCf7ItG+1B4wG0
jo2t0ZwTmkq2AJ5dyYTDQ/nSxRJ8ToE4muRdWG8935/p3xwKXb+d6fwpGXaAnYSlpOAlo+21zAWD
PvEi13BxgVROcaku61VibSEt/jLo7EijcheIVoOhXJirXtVbT2kibTuIf1rYO2BuSlZumzBJ0qLQ
i+AlF2iSp3QPbUDdHtepkv4KEhBnGs2p4gvhxDXkCjq2O1E/405wYBVWhj8z7bWojkCv+VBH9YIh
8gNJd6xgX0HIZYT9DOGPsABC239EXgStvvhpyN8Dzu0a7ePGZF487BTGVvprC3nCl7nPYnlFykZA
JV45V6nmdMOr0Qi7yAqfoT8JE6b7n3dtsFmGLgdhlFSQND7Hza7LIzcIQ5sjIBYqAHCv98daukK+
zGw6tzfnUpEjeEcxfNWJr8YviRdeJ1CkG/uW27gQR4f7nws/lvN6y2htnrMsXkZZIYhbhAQiUANp
iBPwvRgAwOvcPgzd+xNd3L0UzXCkOch2Pu3ab+YZRZ1mACSvnJX8wWzh6GTZaflRoh1+f5zPcsUs
n4LcxD8DzRY0F2MdQQxaOQepBROx6CGFx1hIHqRsx2FrH2yDWjhR78MvkgN0buTPaS79FP1FKAfa
XLtip5mJW3UbfQD6MfbThtsS2nh9vfYAWHi7f/mls/U3wyZVtRbXTOOlzxwWVGAVHxKQJEZYRT3B
c2jVzmQ5cN0szuxmIyVnMTO4ci4+QJ/muwHGwLh/AEsPAP/5V9jYab3vfY/ZTdeYWaZFET48heMQ
kfdqsiZGtXhd30xqdrU1qjVUMRiEZ+Cl2jaHpcTvVKw1tNemMbvcSj0E/ACVZpxT2eng3vlJ1tee
wGJyxQ5q1v5a02HlxMx1jZKCJ2oP+7cz6wmMxMI/Rhw/Ez3fhuNayeUTJ3nnI82VjEqmNoORKuSs
RxHIYujHgSMldXD9GizzILFC2nE2PkLabS9qvp2sMJHWH8KmhuNoBUnJUn/lBOiLDqq8QydT2+Tq
i1FlL6J6plX4YXSbVNQUG8DNhzhyeLpNuva7WWe2SWE1ZvwIc+Mt4HA0UaPHOgKiLPiIh+BphElh
o8EjbNIIaSugOCPom9UvgXEQivaARyL0UsCWD+MTpMVD4MvoZK0bbKv2u0BmWmhw65RiR2r0Q9Wd
CBmcoTz27aME+9UB7UQRHc34m8XeDQnePuE1aGVI9TVPkSFteLAW7hdzpH/2qja7yPqoqivOW9wt
O75rNsmGbOAVAXW+tafXyn799KK/ibdtSkM54siS5fohVXcKSmj3A+1S9f42fGmzQNsNTTJAclA5
s9TOj5CEhdyg9bv12W8Ekk3grQw3pTf3tugsWo4aTzvBccqtU7nrN9IDRrpAZs7t7bVWwdrazaJk
F4ZGCE9YBdDlCnD5zG6Dt/uz+RuwNWWQN/tgFhX1LojDkUvk3ELwco/8/6Cj8uTEvvwb3qpb8RNq
9Q6SXuxElzWuDLIIc9PTemV89TPOoqfalkYMzjwmC9JKcSXbbgunOJ943cv6yv4tCzCb9yyMVq2I
e4s12P/JT2i2p+ET7D731pSqi8zpjdRmyPXrXLEb4KL1oMQZpbZcqG6QnNpw7Qpe+dLzB7waxhph
LaJ6QOE52ODx8UTC16iZTPpeqAFcLYGP/SQjkF9y86lULXAqzLWKzNqvmGX2jPNShgHflAjAq5pt
qw3uF3dSOBtQ6kZj9sea0MjaiLMwpEspXHeFUM4SROrG+joCJnZ/h1sr2Y0+y6KbHHlXhWc8xKPa
R5Obb6zHeubUBBavdAwGsXYgW+mPSDmJ9oeiTy6bqV0GoH5zcWVRe4qVncnOpLwIPPkk0BVSOQLp
Ax8lhnW7UvtDvm9asBjoQ27mcN8a7Fw8CyDWLRCMRoSlDqIBYI7A4tGJR5hAEn+MZNuIrpL4YM13
GBfagd74nDI7V+EIWD9ZNRD1zYGI0CsNyy2BLB8AJMwUWNkqeGu2T9iTr7F0GUNYHjNbtX5U1aFv
ziW8TkTa+pGsorAIzknxPRDAWuQvsaUiy8wPtLyAl6Y0xCZEcYpgLEBz7GVPq+A3PUr1pecy2Hrh
x/0PMZ2oO3FTn7bCzUVQaGbNh6LC5tJkx6qqs8GY20UQ3oSBEKzOqx7kODwZ74+6/K75J8Dps3CN
XF/igutT5S94JNQuj6Nb/4aUjjO59uEej1K7hSh6BxOuzVq7b/rH7815FsCh9GrFcYyrSQOoaADB
wHqIlXJlh/8N8/say/RZDE9FmbVFPCpnyBN+SN8N9DDRextNOz0MiNwmc0B1Z+e1yU0//t7kZgF7
FAp0vOl0EY5ngYwniD7MWoOGzgpuaKlQrEK9TNWJjvYEQK1fd47KqZXBeBspBGwXZWpBq8byLflB
AFfFCZwY1H1OIqeWnR6U8vv7Z+kL3o49C1BhWGthDlTcOYy/G/DMjQH2itJf9wdZOhq3g8xClF4X
olMiFVWFhh369qiapm3mki947NNeAR9buBpZk5Zcir0EYtQ6hWGahsf/12XV8ersQZDH1MCjKct3
Q9/cn9bilX47wmz7a+EoGxrql1D3mox2o02vAl1QqB8g2fhMSL6KyUntpi7+jHjW1nS1FPj3Fv1S
9p8tbIribY+KHzkL/pNHJ6t7vT/Dhd3x5d+fxTSRy6EIVVm5Vu2vroEN7ilZL2euzGH2mfDt+4ZV
eH5JdTIRGOO0dO/PYmH7fZnF7DPBvF3vJA2rBHo43gITGksDPmrtHbl0jr+MM4tTiZqncWNinP/X
hLEg5OPRDUhe52olo1oITl/GmgWnpIHBRqKjmyXxTZHDsx6O5IWobAWiXPdXb+mG+TLULJWEv+7/
7WPJe7Acew+m1l33WTWbaL4BLhkZVs+2/KveRx51ye7++J+9yVkc1jUTzUv8Co1a8/AvqVmZ9xGX
zl0r/5CIzGxIEb9LJlyagVDNzJ0kNDsZS1y6um3AyVtGFSmk5yiksEYvnbTT3Bq9ouy7zjQnNADU
1wrHGEe3Y6ObRNW2SYQH5+gLj0w3UugugTZSG6l23bWOpPlCfUyiKwGiJTXfSXDoRgVqffDgLmO7
zfHWjvlBzbkb6lB3Gb9HSb3pclieG1oN7H3eevcXZAlg9WVBZt9+aOrC6uJWOitG44n4d2w2XkdH
t4p614LWRAGlD85rRwGVb+gUx0BvIDbgbwsKWle/F8qph4dxK32gIbwBYeMoFw9DXnl5v6ZGY0wB
6N63m+2dnDFdK/tEOhOe/dGZ6bOygIV9+4c0z7IsO1STfkdRxOG4pg1P2v8h7buWI8eVbb+IETQg
QL7SlVFJVfKtfmGoHT0JevP1Z1Hnxu4SVLtw7kzMW09HZwEEMhOZudbSrR95xyyfmNhis1ShEGjN
eO3akGKNyDMYx7xuAZeoXUERF0MXdLFv2sn0F2L5iW080QFzv4Pu6Lry0+6Bct5ZFe6EXm1B6O+Q
+lvH+d7Aq6PX/lBjdur5RwqhcqMGa1nzxkwF0n1EP1SYN45ZfjRV7kI/Z/Qr4D9cbWi6fQewWaEC
fNkbv0qELfDGegXXbge7ukvajdKgcp82bhgXfjy/t7YtiTkXgtr5txf5NaySjkvNcBlKdUJplQVV
tf13x4sK6chIWwaarALfjDMUd9kfxpGRk5+sRf0UuPfiBFlPACf3PC7dPIoD0xy2C0QlYoO4mFty
LfVXiVua0W2SAstuGW5uFa6VyzzTxej01zFQIXeJ4zmquxB70Y/JdhqIq8/Mq6Cme31DLoaPMzNC
kI31TB1RFVGOddVtef97mkFvY5uBNZ2UCM3nJoBAs+SOX8p5P31nIfKaYzpl1XrHR5cd06f6vU4g
3QSUr6//HMoNhq83irSWJbUqxGJM7/fQeawU9KgxfD3WTdBVL7wmbsNjrwTEgE4VxkBMTISAQAzx
uhrMrUqAFp58Hj1d3/c1XIq+AymxRTSNMTBjCT+G8HAoULeH36fUhwKCYb60MR6nM90oYSrb8AsF
Q9BG/bUmJAl5bpo8XGCNZmUwKhOyYAxK6gUIE6g/zKkftze1ngJJQSWykBed5LlpIW9A9qpYVJ1h
OioDfTQj1xgydxxLjyQvbZg6FfB1Iz0MfeeBtjRotQEqHWzD8Dfmsnd1HR7ThmoHW3yrVJxigRaF
Pd5peZ46Eyjb2xAdruoNszdAZmMGtjaMrdak96giv/akey6AC7Ppc03eQv3drp8KkOqb3xb7ianm
NmOPRa57yazuh8S4BQUG0Blq55sMFfMJQOzIfuIWNCiaOnkrYr4x4geq3S3qTYl3ewHIdZLf8+zA
9I3dwo3Hd42Z3v//HxVqE1PTgLzAjxJ2MM3jdBn0ND6WzLgpip9hCxwumLwjs/TLvJadFdnJFAJw
G5U2OmwflzN+in+ZKJRvY3eVgbHdMch29S4unORN/SfjtZ8OqRBOh7LttKQelKONEfUKkhWgUri+
kxddwNlhFDFSkwm9e7Cd49YFfJd32+hm1XkESSxeaYfQsSCoY54MWY53/ap/ZNZntZMxs4uijLAu
UsUbLXw1zEmWxV5KmM/XJQSL1rRRJ17XVR6yO/qHutrNAsLSwuV+dEonVH6hNeWZ0uLFGi2veDER
o1wriVVUPZYWW5sq0Vw1fUijF2U2/Dy3wK4w+KpeQP0Pjqb+J1AUnBdbh/8ELEkXwd9Imi2DNwhd
rV/u0IgEjgJD+Iqv7qqdCh6XQNo9uJSfnFsU4la3FL2CurNynHQo/zTt0arjTaTdgL237k6jcY80
H8koAGH9qD4Y071azg6zFO/6Mb4Us00dc36mCl0j1BPwVc4OFAEchsycK8cZFe/OqJ2q/hUa4MNY
vquJ7g1d3Dsl6A2uW734Ajw3KziGiYzZiFFj5bgo2bEmIzw3ALjFD1Ih++7K917HtY3wkKjRuHdG
TiU/4FJTHsUyvMg1lVAoIQkxU7Hp2Bk8XU9bCABfHNTow3G6ScpTaBYHLdyaI17A3fikh5mPwZSn
nMU72vxuk9GNzFdk18EC0uK6y3eDAeW8Jio28wy20r6o3GZafvTzz+ubtv4k8YKc+W6xJVrEYxnb
VhIfsx5jBBa4XcqDNqaSObBL1//cinD9rZTNbcyz+LgUyP4JharsnTHCWauS5VwqCqGM959YJDYE
kY/aRZM1MdBYq45o+QhWdZdt0i13x61slP7DHV/bPeG+WcQea4b4dzRX7IpNAqb6LM6DmiZB25qb
3NwyDEAOvYS5Q7afwkHDrHVqNLyKj/MCBt8q9xnkDdMCcGhbxl0g3VEhNYsVPEDGBd9uxbMQME4F
w5aA1FL5090nnqzsKzuPguswjTFUtPWkoPy6YlkBKuVuV8aSlEW2gYKrWEIttY0OH46kj4kyB2r1
oObqZmAyHMSlWZRPB1JIGkooEC9FVsfHrlPfIIQQUOO14LNvs85jUY3Xtbar9QQ0YiCMVe/qCg+7
PBjABXT9ol/Kms4uhtgD5HpemKNlRUfOk2dGKo8tBLKwz6xvUVxvC0kIuFgmObcnvGMtpVn62sCH
XBuu8dtSHzVcxZt6n4KStg30YPleDS6e7uiGvazj0exUQUBQii1cr+CVK2oKrqdWW9C/F2F0zOlx
au94R/7lxhqfgx2GB1lqzPCg9jIFNib1RggT9rWXdKnHC2mQW3/vtfUILge8HJ1SAam7QmgdJftJ
G3SYqhEIbeZpyVO1Pv2hM4eBdfQrDhNPJSNCkgsqdrwKOpppteA8D+pr2TybS30yrUHWlFk37doq
BaeThFRZsi6OjyyrHD0edlmNNCLTk51pFYchJ2CG74MR7Fe1icQKlAEoDSGnsAv3+rWRHR/BUcQj
aXMQFcVHJXnv+ke1khn4yt+MAf7ziyI4CG6Z1DBXj7fWrTEZMO2mX+pzf/ehxoW7UntgUb3ToOKp
e82eu+2Pf9RJPP8NYl2LgrYprqGvDE3sI8jaoUF4Ssdue30rL0GzP1kRXIJuKuaUrFbWlaoY5SWH
dlNsCDqkPUGreAcOU4nNr9R5n3dXrFJlI9XUtkQ+wI3Br1QTNHmDExd7G432ZiRbkGduiWJtcyW+
neJNYm803t/WEFtTihEjVi+MUL8178Mx3wwgdR8006fT3gSCygQOgMz7pbZ2zZxu6qXyW6N0uuze
YI2LN9UuWdINxAV4BYRd80TDOLCnapOXtyba8VAO28zKrzSytgPflJz7nQEqExXUlF1mubnROFpW
OyVDnR+CkYDsvNDwYcye4qHyNYIQnM8BEC6o/sydY2Y2aHjN5Du3E8OBVKVnJui7tW0Nmg39e1aV
3/7l1xT9XlaZU1EgB1lHeul7dZ/si02CmRrD16GwK1WNkTgeKji+1ArR7mN2dJxR9NcHcOnwxQWd
wL+78FRIrca5SUpuwJ0vmEkq0MdQZI9S2UIE34Y3iqHxCOWSpRgwg36TJuwQFTJYoSxvE5lpq2hW
F7PCyQcLrae+rOoW3d5yZq99lEsuydYkuMlInVOt5/g4oXrPtZ95PDraLBtYkyRtVPCUVqoXZOjg
KVXlUJvEs4tdpmJ8X8YoLPH5ItcslO0HMC3BT5XmQz+ZwULS3fXLI1mJSOhpl43a6UOxWoBSDAi0
7e53qHRgXHm7bmjd9ytx9IMB8OwlziZiWS3FJR2BBGzC3ZRujWjaYNTB4ezQj0tw3Z7kHIglDwK8
T1x2uD36vNVte6cmpVPpk8TKf4kkEOYFzaxqEpG2SEtCYDzBDwnaYw00PXlHb4YmRYUnvjWN2xKz
AOnMMH4D1KM9P7ZcOjt5acIPsew/v+CjFnG2sTVVNa1mSIPWVxF9iW4wedojmHGwzrmTXwW6l/pF
6Ujb3Jczo7+GhXxWM6OhX8BvhiA6eIuHihKw1Q7mk8FEQ7f2m+zSGZfP6l+Dop+nIFYzOYuOWVIR
NylvOIrKMXhD7RzSxcU9VBjQrjuYA2ldGhlvIcNYIVg+S2gQVpjh7s136FNAzhHzY8zL9cintIWU
dbFVwgNpdV83IZ7MbmMd/T4F4westny7fwCw72fH6fd+sHxz/kGHvW1KyhIXK0bnX1GIKXHUG0W1
bma6o3sI++2bG2Oj+dNt5Mlwml85AJGJMMNkxDBRC4Rg6Od3As/zvtZqHkGnMAxWrG/L1D9ghgo3
YTw9dzSfbzWWpU4XWiFQh0BzGnkxOzo47vQ63sbKuGUVBLW0PvPCqbuL29Lrh96xKNMD3gx0k9lG
6EUpvYnq+Z4MSBbRTe9UqJArPMiKwb9+1y/ewvMVCU6/GcfBGEC2iaNo/syfVq6dDNO8+eIabuHJ
g8ylk3huT/D/XRJCOcfoI9T3grzPdmPv68O3hTKZe7n0xjozJKbDy2jqY1O1cC9uuEnxpOtvhy2c
9GYp9rG+BSerbCtlFoXUuFWzxUoyWFxp7cCn7PDjsG18iHkN+6rfynsZF+sS52sU/EjaawRDmt26
xslb1f8U/Ue1WTEyIPyJ3Hy+l/P8GJci67lRwZfkekX7ZsbjNbJHTwN+os/QyY1RuwpfE8i+9ltM
+ymgNafzXotWlaS3qVQdviROD04zTXkHzebTAqp/5RZs7uCu9WpGbsBE6CZgWB4zAtLpKqiM5nlM
m4MVDS+8+V4tTQro5Y8RUKfrV+BSuDtfj+A/7J5DTasdkZOCxtlKb/TuW6jG/yBZODeyXouzUENM
eyjrHl+qUGqHZLOz9HCntPAqRZOdQ9mCBCelx33f0GKIjuW33ld9yLZHgW059Yae1tNYq54FUmup
ko3sXAiehI4Y9OwI9jG3xm33Z5no9vqHupgNn2+i4DuUtJyavPl/F0yhf8ZbC0oJHzca9yuTwpou
cgKcGRSTyGnJxjkZPwxOXhU51h/1OdUxQ4DecrD4AME94wlqV/+Hl5JkN8XsEhjEaqxWZ6JF2TYH
eKSMNte381Ix8XxxgvPoUj3pcoC7j2GLcYA0PDXhI2RWDazTLjLZobyU8pxbE73GUpoapziUjCT3
IxppDblncexb4G/O6nfObyhBr8SGEgRHlos3eCkfg5b9COGqg+QfhKcMtxCN+AMB6fkWpVyvA4oR
7O81nlSyhEEWXtl6V8/uvdqUjQnwcXQkGyOwwbGwVk4zd3Ehn7Stylv4Z8lOSwIsEzxN2dI6TFpY
jLrcadXRN/TOScBvPieyFqHMlOBoINqWGbGCMxqSbyMEBxi8DKGzr3MiWdR/CTo2yCEJSHKtj67d
2T4OVWx1XGnzY1yCEje1tLuqa2+Iwl4qCp1qTGeY4XBb2cuxqKLYgeC51y/5xk5e4zJ2QVrqYtpx
C7Vy30p81ap9Q602CgeRcw0IEThM9RjKXyX4pZM7i0LBlfqjDbrNWt9l9Flr220Uqu9ttzxdv4Tr
9xffdsz4uy7hazU8RZHXQB0hLovtmGdbph5LReI4v2r1fqStf62IHypcQG5iaogIxPTS+aVcqru0
UIy9ndEHm2Leg+5B8+YOdfnS8Bqvrhj82URjrqliaq9TEeM7t49aLy9VN5nA9V7F7vWduEQagNz6
748U4geGkjLWJ0N+LNLiZsDhHYttCKrtodrWmCa1801ZAgoCHkh6kxiQwqueTQuUreHshcZdDumG
fobK9nauAEEFQeoISRgrCYHQwjxnsb5rQGpONnzWIRxxkzUHRaduOUEoYHmdl3oDDOKGGIqbKVAf
6iDWzROHa+xhibVVxmFbhC2wokUWRBkrXWrWkqNw+Tb9Xb8Q3WYQiA9tgaOwMprbA8Bc2hsvMZJH
JQwF/8Up/ceSSIy2JNnYKzly/vC7DjnLbQ9wJ9gsgunP5GNMKZD1Ay/GMmITC5/XUu2PV9XZ5R2T
idoQWkDGuHSbFLTocS5Jry5eo78WxBWZZaxmzYwDnnJ1r8xgndT7na7KUvyLn+jMjJDhU6jX8nRB
/w3cISAEBDM3K0+RwcBNYfyD7jA7MyVEZ2Me4e7sPj8qKdQf0/c+2jaWsZlLiZ0P3rAvHujMkBCY
Yz1qup6V+XEwDtqsHOYWIgCdNupOo9eTn8+4iYqW3PWseYPu3ovN686LSzB4LOH0sKh8jdqlVy/h
dhhfJ0wfhBH9zcqucVSMTaCatKfdybTxEgBh8N5amj+sIPdKYmOKZZq9ON0oyYTtLLuNavcOG4yf
y5Qc5r7+lbSDd93LfD0olNomASGPimhki1MtwF5DX0AzqtNixK6dvLEOQ6EgYb5u5YLD/WxG9GX5
Eqf2olUnzfyBOVRoz7d7hdjQsEAZq+icfpgg4LMr2FuB2mQ5/C4Sa5f03wp26EzdY+kjH/LbDnRB
oyqDO16YT/v84wRHk5G0KSxLr06jWv2oOwuaP+a3fpqOzGjcBBRLUJWH7Gqyi2qIGZflK4to0NPu
ZgF9CsTOr+/V1y+CksrZ+Vudx5lzyBkbOVTW0Zxrao/TnQrUYW39vG7k8tPhzMr6K86sZOYYtvNa
217zMJyqZN9sJ1dz8206oMohK7hddrFn9oS4XvQjTl+KYNZ5Fi7Q/0LOQcwGXn/+gtKih3lUGd+l
1KgQ5rm+qB2Zscj4gEU5lnbM0TBYodlolgFtkX+XQffXo3LNeQjnnA1hXahrAUJBizcpE78td3N9
iOppkzYvUYXI8o+wG+cHRji+WqXapEZjDA5r8QxiB3RmbgFRAQg2NHfdEJ2sBRpKbZCA3pzqDIDV
ZGtRiMtFPfPLQgnqEIgXGmtOlSQ73cj2xkifONAqCYq9bS7xsJIDLpJjaBrgPxb835Goe17V3lxv
m1rm1yQhVhwBU8KJYSJwTZ4s5QakVntVBkSRLUMISGFX5+1IMIMRh1DeqlC1hhx31xmSXPUiVurs
84rDX3M6l2lKa5RjUGWuVL419f6l7fXEydXklqjjQ5ntaPjHAJ8HaW97Wmz07jczlMDOsqeF60gC
9frQNLIm/8V2wfkvEzwVGkpzatk47KtwSvgyRi6EQKrMg+BA5uYf+ilUfcjGQPFkvDGyzyu4LyRQ
bCkSPOpWFrkREB8ufalemt4/X53gsVRdUcEqiYRjacMNMD6a/XNBJlAAkTUCck/D3KXQZlLK6fm6
b75Yh/jrKongtYqQzmHMcbA06MktyehYcekBWdR3YGZ5u25L5iKJ4LCSCVpv5YJVFgwYeIdg5HzN
fYFnKt/rHabB/23yK/KGJrNpWEuuoPDBNK8EzqwcJIuSHA5xKiwNWz1sc9x9vademT9D21VyKS9a
wFSubhiAkei28Ik0FOpJnGPX4jjfMwsP6UUykfRVmRoDNGisUEB20OtQxXoXn7VqSOspPzZD8UJV
/gpYPjQt8KQ4lHO1bxv9FrW/7UTSg1Yg5wS+g/mxBr0kS0uDqEhDV6nDQO8iaOElv7hK7xo+7+kA
ZKc+9g/Xz9ElUhRqIJE0VYwrrPCaz/kEtxWrsOMEol9pFPQJhcJf0vyMyLztquInXvQrrUIH8Tnr
vmjzTTK9cUv/oy/o2bYdaoZqNpyqbJkcKNJsM+OAQcangi5vodaBb6DUbkgEbUKz0F6u//AP1h4h
YuOHQ8eKEtPQiSU8YWzDsEAt3xVHkCn4kToeJo0+ZlWxKUly6q3ZnTl5D+fu91RBxQ0EH7T4lTDk
ZEVh/B54vOHE9iEi66ll/cKgJAJBHYC0v6WAdOloiE1jeZhRwi+q7rD03wCT/A7yCYiu5t+mBS57
GYtvygDuONu643RxkmjYzPYM0edhW2fNSRnIN8XCeAA+9PWlXwhgFF1m6F5gqpthrv3zJ2M13oa5
1hfHoZm/JYC38DI9NJZsZuPjMnzeYUp1nA3Qx+maRUT6ONrrahRlZX9U5+xVXWwwsmg1BUIyArck
A2lv2yKn7yJC9nhqpW5vgLgZdPO/Z3C6EYWoTmMy4O27rEgO6WS9mC09to3pdYXtGly9q2JtdktC
cvwVSElPhpXtTTvd4KFRe505+1Aae+vn1nSaot1T0v8kGWqrKdMB021PKgOb6zw6bWJvk6behCHm
HFn2pENL1x5QmNUsAJTBKFiCFQsClHF4q0D9cK5OOQTPdLN7ayuQ3pQzMx2F+jbF6ClL99k8P9Be
9Yp2Ps6NivpmS7ahZj1G5eBnoGZIeB4HGjjV/iS9meMG1M7UGb/6Lg8gIvR7rtAjLki7OAVROQJB
9JLM1OlI/BA12ptlTuDjoNAAHBuMm6rW4M+8xNxNCIGwLQZwwVASvwKp5EHjHmNVoKJRwTQRDcEw
N+5MbucML1CjgEvIeiZ5730NYZ8/uZAZxIY5kqTDJzdzwKszN8LYzAJFyinxMVEjeTB9dcYwBhS3
DkCvYQCZ8fkcW02CLY6r/sjGRzDZZvT39XtycTFn/74QIovFKsKKYTELv40xwIZSYKCrr8mQOLYi
cUdf3w+f1yLm8pChb+oWaylSBWDr6SmqM6hw65sBarycD40TTuiUg5nt+holeyjm5NWITr5hw24V
YYHQ+pxk0MsLvdlPSxMz8sxErC8ibKN+Xx5AQdw6rRv5tssbJxmc+dA9hz6TuDjZsoQcfUSiMWsh
lmV3kG0qfqQoZV7fuK9O9POqjM+HL7WmcUhj3h+bGjysLfOrHhAdoJb/nZl1oWfPdZKZbRhb67lg
hasVt3xanI5KBpRluyUEhLGPITG8HoIENQCtRNxtJcdbZkHIqVH4sI2R4ww0iepO1tOqrnF9o2QW
BGfQNFpkaXhnA3MLbpHnVH36d/++4AxKa2q0ZT1R2VL4LdKdSsb2vO7Bl3D5192I+TEPm5zOOvYo
n09x/TYQkEbMhVPmkm8hsSNmycYyWpoS4eQuK6eX1ntK+VJY0GvDTPr1Pfvgwf+yJJsAdaypBrTT
hRyLMcjS9TqfjiG0j8hgH5dKbRwG0UtaDe+1vfziQ32yzfq1ofyFNPVNk+anOl5OyDdflrn/RTBb
4UDt5kEz86Nl9xK89AWQG6UWiJKgNgk6ENUS/C4kWIua6aQ8GYMdaL3id1YWeVZm7KIGStZZHT1Y
sepBQWUXgWNX1fctCsIV6NiNx66dXR7av41wODSU7XkO6cg3PfwxQ7Vu1OtTCGB1E8soaC7gtFC2
VG2QERJdhfiA4HqmqYx4U9LyVITgqLfru0j51s/WBrhNBNziuckgX9P3JzWR3IELJYlPBVNrfTqf
eaMuLNQiTZAAqbV9MszM06zoYCm1C+Va1HONCJLGKjpTgJgvDxobb7p+cNpUd1I79kaVBiuIukBB
fEll1JYf1JXCWWMaUylYkgyN4r/Pvy3LhoEqQ85P0Nbx+5Rtxwi5l6qHv4pZgVubkk1cKt6gJtD3
WYjTTiFxaNMzVyuzTTlDjG4YX4Y0DPDGO/Qx8qshvSnCBbnSWmGxqTezxjOS7ySr7ytd8bLo3bIh
R2EmNwp48XSS3qqDk99GfzAP1HUj0OopeLb0ft8ouadCI7LAoH2CYt1SMpCoccnj9MIAIMUWENBj
EcyR4pn6eQsqJe97tOT4SVPC3cIaFNNt4GQDyl5Snt/GnO3qHpCaYR6DmtsSGqELQyIwbxECpmid
gmhROJd9NadoBWUwPwVmCpJ/BelEa4Jp4U+hP4cND0Yoklup5VG6GzSgltv8riGmb83GjQaiOT2W
7MgHYeHnQ4Hklul4UINEB7wbwo70CV6AutH2JwpmlzzJQPFjYRArZ/dAOn3LDGU/lCxQx7wFPAG8
lgmPd5x0g1eWpc81cLKgYW7gbKda7XQ6wVu2BwQBrDHW6NfNa5cYAa4ZOrZ4W1NnqO6hquqMjY1y
WOnn3UsDLj+X4JFhLtxpS9vrQ8h3qOYuXgrX5pDSLhVIoxw0NELAJaTepyGYntTiTWGRFy3lAwjk
UV0jz1ZYPOdZtSnD8jZeUk/iqdeE6MtGWTqehID76mD8/nx0yiVZjDBpetAd+ta+xGwG8eijfd8f
oC8jhZp+Ddb4LGfWhHSgLVPAoUJYM7TktSPhQ2ydJAv6GuU+mxDygTrWQwNpc39qRy+1dortLN6q
JMzcqN9YmqehLgHKKWjFyWdd1lN1bTOFXGGsWqZBrLw/meGyHdh9hm+Z10AJjXUwhwWa6KhOqxvo
+Xh9M7iK8T6CYjMb7vEgd1rtxgwtRzc0qKXaknRStivCfcjCcQh7jvsQVb8nhe6tKIFQiHnPIumc
k2QTRMkas6SsD1WYav9Yyy5EqnE74xWzKfw0SKBX5JrQW22ckfiLS4PuGRNQksVeqHF+OgNi+tGr
PWNZh59Q8fFO5T1GiE9LOJ/yzPSq5Hloj1rWv2rJ41hWnh29zKbE/1xof37+BcI7pLS4HY5G2p8m
UKs1gbVhQQpaFsy4jwEe61lQfZu2bWA5oVPut4pnvF2/BpKL9oFrPQvYymx1UEXDDsx1ekgSdVvF
Mq8vM7H+/zMTZl5BjrfERQvn7fKL7HW/fm5ulNuQQSmIBJlXujLYgMyk4KyGxE6XKMWqOozMonqy
6Lp3fd8k90QXHBRJmiish6g/FQYkHcI9ZO3TMvT6VrZ7slsiuKk8mcqwxZTaidzb7V7da0HvhrcW
FBaXLXOt4+RTL6rv1aDycEH866u80AD/fDwFRzX3cx8uEayPrgFhIPpgePkHGx/I8MzCq1GQeovc
6lHWoL2Qdq+GwSphI3Zpulh8bWY0GhcThtGs24YmBKbBjtSgJa0ON9FwSMHsPJcGUD2qU1Zbc37s
EvxJ9MTG50g/lpjMhI52AiaUGbApqzlkbBNrp3Hq9hMK4ZJdWvOWr+78748VLjEDPiGr1byHJr1u
BgTT5XHsZGCxiSdP2UPQRNoqufBw+rw/Qio18aGcW+XjwwxedKNtFVf1x9sYpEDWEcEBdCtgznEr
dNhkHfvLJ/LvaoX7vDAN5DkEq52CZrey3a8Ml/8HaRzJpgp3GE+uYiZreKjGxuMg5mtlC7nsJf4u
RLjDDVHVKaWwoEEctU89cO5JAsz6G68dDOHyduBrZVMD14ey7W2UY0bETrcLkaUysi8i3FIta8sy
ritEUl/9A2o6CoZ5ddvfadtos2B0YwnBOc7eMbdp+AlIYj0Z8/iFhu/n47j+wjMfn5RhY3UztpJs
rP3/isJh1Pu5+D04xKl2uT+/ggpTNlNx2Qn/5wOKik3wi7NVMVhlISRaoRMfcww0TiESJ0m58MKT
+tMCRXXfdElDO866dYuHw/9ygoCcfIc+gSQjkBxKW/AlkMUYtXk99kUG3LgS9J0MkCuzILgOdYjL
Manx/NcafafFod929xKHKPswgovIzcZY6gImxr3plTsNiXVzgoaWa8MpmhbS6gZp9b89hbbgMiCK
Nc6djo80tDUmVOxNUYJRzrrnmK5BJ8i37GZv4U9tw6vt5tVq9R3nxOMphpzrBjJCdnB9Iy5tNQXb
p04/tO1EVkG1QsExXV+XEeRHxhRXoZOMzKxXW/Qw5xYEH4YpXB1svEoHC28TG7fVSN0K/ImWHXm1
PnnZnHn/bk2CT7MnGpqgGelP6OU6NhoCAyh/rpu45M/OFyX4MxMzliAowKLIZhUQ/zcR5tyM4LSo
2aitBZziyTJUr1e+h+af6+u4GKXPLHx4lTO32KgGWogq/L963/vRNtuD0DL1CJhSwNRcBeUtOl8A
slZBvM/dVpe4kkvR59y6UPBK5nhi+vq2MDOAysiOgS5VLSVG1s995QB+jBOeLXEYm1ofJiTCCdg6
LQiv1vEjKi5eY//OobZ7fUMl9+njPXdmzAJII7MmXPAQjUmVt87ct5vrJiQX6qNZdWaCt1ppZwwm
UlPzLOs9D9NtzNMDUX6gKgGONYmvvDAfgZrkXx8hFlayTFFUvoTdKakaDwMl+xo9cSdR7QduAU4Q
I4bOKdQxgHouqVuXs8+q0q9AhU0gol1jyilVGWRODEdhp4mVm17N7+O26N12GJ5y4JMo+pHXN+nC
kOjnHy24HczP1e2w4GCPDegWWJDtFbd/y3YGHHvxKKM1ufzZGVhG0CQArEWIWJHVGmAdxBkzw72p
0UCLIomj/i8L+mti/Qlnn92256aIAZBGfAc9d+MaW7ojDsrDB6BD5fm7bEVCpNLYlKP8CieajPZ9
rNoQmN/9o0/0d0XCJxoVvS+6tYQ2KBY4XEyIuN5SYt0oQ3iYDfCoxMmuwaNp7M2nsod7orJBOdki
hUiR0rDlSoxfYBovMWhi4sfrS5T9+0KYgHBmYpEo7k9l2vsLmgi5avvXTRhruvXJvUHWEOwXmDpl
KirEIgmHsbAsV6d4Pqr6eB+i/+4uOSQjk7CI4Hygb8oStu9ZdluRFE7WaPS9ZoL5puBoHkypOaDB
AJ46VWNen+mh2zENMMghe0l7K2h580BA5I/b293SMsFLrsg2XQNm+YTemClYB8q8cCxWOGQpPRbr
bs5l4MavjAdYoqnphqqhCg7FcuEz1QbYrAcglY7M7gOWmZtpSX0ITBhuXdjbfE7upjk5KmZ2z9N8
a9La19vupqt6Z7KGow059cj0QZ/uGJrhcbt5NzX22o3TQ0m5w1okCAmo4FuUxefW5aQA7xuDJPfv
BmACTVdPXfE4givSNvm2CtNDmjWSq/DlnKwLRApGwFapGRhs+ny3lQ64vsUY+FGvAwAtvEqNJe5D
YkGM82qZl5VRzbCwQCtV90stkRzEL7H88xpEAg6tTUncclhIE8gU9b9anuxzpZH4dZmV9TacecEx
zGubKiM/NvOpi36Q6anC6PL1KyWzse7lmY1KT2qda/gaa6c/M3AlkifwUEvC+HpoxXt79s3FqDr1
ddkAk4z9Quel0e1gyEaHQBNAgetr0pfra5J9f8HXGibQcxqHtQTjgTHoditD8v2/pCXC9xcuaTHQ
ijGG7z9Ub+ZSbGvyy6SbfqqDkL6nym/JemQfSXCtkGXO7bzt+dHCkHbSQXsit4zvURz2tyaP7hJe
bttl2AxAFzik0EGnsIQouYG2HP1oL1ym302WBF0yHsNuqJyqUX8tNtJPPj8p1bzHG22ztO0uWdud
nAXQrDGp0v4Pad+1G7kObflFAkglSq+KFVxVDmW33S9CB1sSlSMpff0s9QD32LLHwuC+HKAPGs0i
RW5u7r2CY8FQI+rbQ5/sZnpIbCWcMmNvy9bNE4SeIt3lsnN4xfZaT0OWCn8qXzKl3WlwdQCm12lZ
uwG3/VzaWK38KnrY/WgXWi/rS87gpWzthOEyEvtzWnoGC0yoILYVnDz4EFCpuXN2Z3Swf7RvaWJA
YTbd+Dkb+2DdNNEmlN+0FvtAM2vfAuezzAYHzeyA9HFgMCVU6y3hk88Z6r8VACmRGgSxe80EA3pj
1HLwsS6dJWD0SZ0pg8x7Jd12GpCfUrSLS0/JruXYcYc3uQ8Ro13P2giEzMgtLUhusB4iczDj04ww
0iOH8/KhjxvlMbUghG0psJqnW0jDzynd6mev9nDeZWbUJ/hwyU16n+5mlEhHV74ttYdt+vrngrUJ
wCyec8y0VdOka+RD3Us7IinQwgZHCq4mZ60WTzXpT4SNN7ifvAqkrRI23m5ix1fokVwGy9qlkbjP
m6iAiKW4VyCvV87xviXNru4ybzYEDL6zsLFszdUlj5xa4b1TWe2WlPMXxx0cV0NHPRJoZ3sNjYgT
QDGytCYXAGs6nR2SMgQZf+MatpcouIrJH0ZZ3S4my1lnzC25qHXv2OpZy29gmQX4JzBMICRndQb/
A5QwlfOst9AmLE5G9TtLJkdA9NJGAQkOgcwyAjzb4ffxJtXJqWUK/KvmqnConQpgKQrpFI3hZPkj
CMJOFzO3mqzLVCH6V428jCrUepqXGUR/FRzlqoicppUumS+tgbZ/ueRArhK/jKjVcAqmyny0UzDN
b1m5I023V2rpCPnCNXIwMpz6RoB8051z1jqqtB4GG1GQ5YC0m9RoPSA5Xvosu6ONtpeZ6akwoxVN
uY8U6RVpsgPO2rHrM+o0vmYfYt0AoVlFD9L4kUgLbkdqDD2pWBd+zTOQRWv9mbPIqw1yF9FyP0jy
WFKASPLY/lM07S6bDIgowhwh7YrCoblReqXo/o7VxZjHjYxH/SIxBgLetAGrNUyoDKwuJFazXObS
EAtXyyDzPrcCAxjKAi1T6LGit+ubgP104pHnmhuXKjjGmV+yn8ZU+SI29xF/JI08d2ntaxM8nQbg
c6He+P09hiz2iz33/meugkCZ6yMeQpq4lLT500cAb9g7GtWoXCnyYexShgAKqFFewGnY6h6irHvJ
UlhL6PMt6SFMZCgIWbgAW2+kYCWgSkiVImhwR1W6Di3q+DAMys6e42c7ISqe49ek6y8meylv0nH0
rLFxBtbvEs1c9B6CDvKa8Pdxuag9TfldF/ConMow77RAz4BtUzxzuHag3+Ne07N9Wl1TA94oZeoS
DSaEiYOGnNfzR67rYap0fqW2J9nDIGuYEXn5bWlY4AtwN1LYWVSwaIrqKvUSuJCBilLZisNniu4U
s35x+RLxUysJjGxweZiAFph7m0BMBLraBWKZQwwJGBaQaoqKllnHcrfSNVfMfGdYz0r5PDYayOMn
CgIUKoD50LuCUhfuiY6lQGa/uJvZEbr4cIfWIPzy2s139tR7MKrc0/6OGLc8B04uB8e0gDT/7JiZ
dAxz8iwN6kbq0Sw7r6pHCKwAf5FfIli1Er/IGycu2Enpm7AEH3sj/dU+x0FKbQZuDfBJGrQCVxUz
SEYnNtErekFV0Mun8jBpnduAl2BlU6jnpmfz1rei7gA3ICemTxovQZGFkFnvtDX0dchDZWgXOJ7c
EP3BFoVPGPGSgZ1K2NPrw0/KHvToB8ztZGyAFW/4Rq79AJA77CBl2oztRY6wpq03DWe25rWKvM04
jRFLMa80A4g7ujJQXKW4fn/YPifBHxdvVaXJza4hUVvC+Q4igZSc88H4/y12mx9HWD0dTCgcUrUt
KA4ztO67sBkoJCl+w9JCafd0C/r5Reb3cbhlVd+9VJSs4AicWLUx0IL6hfcnbZeFf4QHNIElj7Gr
7hLL5666Mc2vFxL0G7DIGJhHq4wTSmwzm02TX4b0rZ13FVLe77/U19vhfwZYA3zT2ex4OVv8kiYI
QFZMcbxioOvMjR3x+RG2LOB/46yOEzElUiIF4yws20bep+mRC8AlJDsV3Zb/yBelmo+jrTZ5xKsJ
0jAEywYdYi3SwzEbTnMNSfZhCGknjkPXPSqL1o/JkEZxk5gI7/hPZtLSE+2JR9EhLeKgg5NRMhPY
G4ozh4CJYf7pzfaaD3br1tT+qS4qDmlf7WwG5T9S7LQZpn8FgZRD5UOrfOsSW5bpY970cWKrg4XY
Q8pemgRSwKGKtFu1FKAFQY8WtauZC1Z2OOo20B+tqjiduVV6+CKR/jj+6tgNSjTgGomzS9rdN4V1
hbM41gww0cKEUXsrXJrfpsVD1/yIsggEpi3rtc+w1X/n/r99tDqINOVtQqAfeSnFsWwqL1U1h2X3
eheHKm0CtYAd1XgBy3EGzeL7o7K1hVcv+5JTa+gbhV/0nD0NtHCrwQCsg93wkgYSkozfD2d+zpE/
rvUqrYo4I4rRI4hGsoSZRo2NmIJnhloijFxim4TzlDm0f660yTUAL2cmxDnaG7akBmrjFMPvXM2h
pm24SFdPHaxXkF82TaBFF8jl1/QWNZ2u1wLc2uaohhUBmlkLrK7Z21EeVDPF4xaGXgl6H5NyKHR6
5tXPEkQtidd7VoCcxw+leV8osxvDYMgoYMmFdKXSUQewicvmx27Coasd1OhdTQXCueO+yGscPuCh
mQGzFyibFOwOhHTYP5mhpRZXtijaM4gDb8S5rY+3Sv6UcQDxsMXHq6z4kFk3PHluYkiEan6dbTBk
tkLqOmYXVUE7hfKLUcHdXmV7GfkD08Pvt8fGzbBW6mxiSJ4bacTxoPlLsj6kcmu/b42wCtkaIazJ
UoRsNT8AGu+aTPO+n8PGDl9L1Kui16xO2vzCIv2qF/wgCFw6YNzUw6zp+6E2vv9aQ902O1CDNZVf
QPFwFKg/N6kK7YPRp+kTEIL/y9FWUQoWNcIYUH6+KFaGxBai9mqKLqUROTqr0R5jbONi2PpWq9jU
FFVNVRjyXGRcuIgR6FHKjVTk/5ED/U/oXcuqE4XbZqEg9vcF4Dx2CpvS3onmkLZJEOW9T6DML6aX
gcPVlVkHXUIOjMTsSBmMrwC5YKbcff9Rl5P0zW34zwLhfVaGf1GpBiSB+d4IjGO/W4Cy6nELgah9
OY5lGyDYQ2UVz9yP2R88vQo95iq5CHgggG0Lp5P+bzpUxyo2ULQAV8JthJ3sSBo3uzivuDPP+gyU
/6x5aGvcJAN30rYFTHJRdP2VlZ0TK4+DiFQHMGIF5I4mCiGx8BMES0erhLLTrORvpVvwWKzsF8s8
svhBjPKmsNEDMhq83Yzkj+wAt4/oviIdkrZNvOcyqU+L+27Sy5Z7t7hjZg5DnmcU4j/9Pund+ch8
q/FgAenDa/Fvojv2BrLqy038bsTVqWnMqZRjndNL272A4+2U8cZ++TIIvBtgfUqihpRFjwHMFh4Y
KB3p6K+lQgC7ctW1DcG4rdksP+bd+qlJXxfaMpsG2v3OXO3bRGz5sH99Jt/NaHWtiQrO772JjwQB
N3nUXdTSd7avO9NzYjpRFsAlJsguIKmRjezkM1N3ScTejby65foms6IcnpwXXV4q2TsTrv0oQhtH
fR7JaZx+jqqEJNURDBW1Bx+mUFFrGDYg0f/a/d9s0vUtKLNuogpdfgUSGQ4fq5qeoVmEEgcMQg5a
EZ+G/sYod0ptHDr2mGpHUlvBNDCPJ9GBZyJMx2sHl+Au1VF5hHNn/aq3gNg3qcPVawU4c8KC0nhU
s+qg1gOqjMVu7FrH7G0cPhhJI7fhGFGxEOBI5UW4uQgAGHDS8LitQrvAxv+fPbuhnqFV7hhpTgLK
j6oMPlrtp5gLt6GVg17eDxJBI2QgSzkBaI/U1H/AcM+hyezo5Ww6Km8YPE2jx2jMXyBrcDdE45M5
FjWE07WbMaG+WcPUkDaIP+lM90LVX+Ih+fF9zP0qAwf2gjDNAn0L3NvVh4cn7DwluUYuaLh78Sih
iVAgAa2uaEub8qchd82snRZnNizXxthfHOD3Y6+lhW1dDgMY/uRiKwfQy1wGFqMGSBUwLm7fpUEu
H2XypsFkMeqPInszrfvZzlHMhXq8yV2FbHKhvjjlKsrkKtWpZhhk3VAuWTSnDenJufeIO4HrNYaZ
X4SwZ74x4yPfLQ2GLbDyZ66KiQf4f4Oue8ydYsa1zv4NCoDt7ONt6oFwAC83B0afvbttk0SNjYmu
u84KPnSuth05qzBkzMUz6vGG9lrnPkoGFByzZB5CAaUTG2qxIEIeJbEDGxLMExBLQ/u3Z7dJexHG
r5zjU81D6hgw64RGhV8pWaDACk4mFc7cqPfeaM5wv4MDRmjUoPkl+gzcTWO1PtAJlT9FcvQGy5z2
BO044GLT/mcUjeOhtgf+OFE9cXgOpE6rqydw7W7smF/sGHKoIxAK6SQW62ICQfX2trS6H4zflDAF
ZYLfxWhZaoncM3TrNFg/Z1McxPFDAgwVS19Ks3Oz+dBTw51hU5Cji9DOl7xTXCgvIQ2KIfR0YzW5
Z6rwOU0X/Sct5Jn+JPSjPhxmyY/VjML4/Ccmj9Xwp4brXc+KpyEGtam33NlUbroCEh9dTr2Gi6NZ
77KhM9GCeLCLCzpyt7RQvUmDcs4IkqxVuq09uQ1pXTUKewMF6k79rQ79BNGU8ncvwEMUFboW1l/d
aIBWG8d9nAuHVMPLMMNeQcj0Nss0TxLjPupRo7ZyV6/1m9Icg8KYHWuWb5CS942i8ZlQ3tQMwnFK
eyfyt7zJrlEBqyMB1ViWH+2s85tsuOmz6o6gCNAZ0A9KNfBTVHaTlfZB1WrDMfq8CDRtKFG3zW9S
CLAA2lY8wU7kb9z6Ff49mGQFSxmqm7cyxS/eZB9OjPrxMoa7hKhA7CJnk7A3E+F/mIdzGT19H5++
eM98GGWVJ+YTqM1NhVEilgXZrDhQx4UYcB/KMt9IZb6qxHwYazmv79ILK0KnlagtOQu3h4rgrgkt
D9LDJoBqS4IGkaDv5/ZFDvxhvFVyFmloseY4Oeepk0AYn3l5rRv1mFM04DLb75TbrNu4ar4q430Y
c5WvQfWmrxOKmKO06X7gODDoQ3RzckzqzpHooKXlvV7ecQ3WqtYfnYWZpQfSfm2rdK/ALkAZeyfT
97pynpKbmhybIXPq/K/RPBuL+Zm8Dik04lWImbYvY49CEoWPR20G36/cZrheZ4IGDGFKBeEaGUnq
oIuCzCj1FV8Ls1sCJ0j8adNNdHN/rDJDCjMaxRIjORvNHq+2Q6rlnsQcY3LKBrEHidc39IeqRF9L
fY70jeT3i2bbxytqlSXEel2YxYRPl6FzCju2Paicnn3fyQPua8WF95ML8JuOmcPj44DQsgRS4MH+
/9/F73eQuhIhSJiAS8ZyPUMjwSkVP8/evv+4yzKuEtAPA6yKJF01dvPEsMyW3gZ84Lsc1LyoVXZJ
cyrJAS7DG+dwI5L9a8a+P/cTa1qCp9/ZMPeNWT5ErV+z4fr9rDYO+5oKCnxtZ7MMgayXQTJER0WZ
vbRgQaf+HTXVK8xfU/zy/ZDWEoK/W8lVQEsmOiXjktTwQR7bBryM7Hlsfa1vfiyO1inwTkbsM8Xy
iFGGBVoyQaJe6XBFsHXsrnjW+c6s96Z6baPzwqhHdzGF/orsia+NzDMnKA1AJhgCs/BggrPNCJcm
XIjTDEvuQrllPUj24DJy84nm0wG9ajiv7DqYWnWV5ef2cBqQpxOB+umRj8jEJWjKJuK7COp49LmO
XEeVrlkqjjZAtJbKQ0fu4jScir92xDwy/7Tmm7a7G8w94KpOJwA86CHpfN+2ADAYHkMJPUkKZ4Ym
mDUE6WgForI8SFq7Vju4Jrd+6eyKFtBRLYajjVbk919gK2T8w7W821oiwWtStrhSWm/yqceDwp0A
5KZ+G3ZHZePp9nVUBC7PILC7gUTiKipqGTBSEJfAldz2N2kfeQZFnVS1/X6w3Y5fkmr+3fKjye/H
+EDb0xRtbPKvHhPmux+wipCQslVEQfEDhrG5tELd2/PdKF6Mun4VkG/ZWNwvOjeY63/TXQVEIuK5
yFuMRq1QVaq7rAW2fHaTSL0aPYwKCcg6OTT0YX+cKhtR8Mu85L+x14AkrYFUkA3f+zN6R0GryZPI
XvtqUdUSG3H/q4LE+2mu2+bxWLfp2GMoVthnqNS5LHth7YLsGbysP7YAN6NaNTVgXZnHmY1O3N9I
+ailtbu0rDYW/cs49m7iS8x5t6NZDym+kiyfmF5BPD+ZtPET3DSNgUdC/LvXcqcEYAG8QbcerUMF
M/raMlxLfy7wN7rsUEShxW2nplvp25dh/N0vW6WKNVD/bbXsfhhk/yyzoGYCaO/XSDWhqlbfpfwa
FzpeGgZelC86g+I7MBEq8vgEJnPfr9LWIq0Cb2W3FDkWfkrE7N8tdABtiGw0xt4SJmSCBLTV73m6
UUxe/s1Pwf7d9FfZpGIAEhct01fLOMiFPCht9ef7aX0dzt6Nscoe0y5pzWnGGFaEtAslgC7yFfuu
RNU6V+hbND4meWjB1W8u8FTaOHKf5Y+WN/q70VfhDU/TuK90jD5bv0QX/VUUcKM1w1GrF5wMWdWv
vXqCo7RrtH960IGbOrnq4wHql3M8uwAY/oa11/crsrXnVgFv1jJTzZafVEbY96Z+QsU5Gcjr96Ns
rvsq0lnTXBStaaDsCHtwR1WtBxq1nmIi+bY1FN/ocBOXxjXO5NGgwi8WPr45bhGhNya7JgTnxBj0
cYnuU5HfjnzyG7O6TyAgTxW8VmLINPTUGSQU/5IajjX8Lx0NNzd3Vi53Rtbtv1+Uf4nmNxv+E2lY
yUlec+SJ04G4euEtpovi3raD2G9/6N7gjU/0Sc1cvXR26eBs04w2brs1mdhOy0Y3O6wHAIsvJrZY
MSSdM5R/tfh5FOH3090abBXd+iKG+nWJwRLgLjRzRhJzr7dyB5zXQdT+94N9+aWBxQJgVUXdap22
5HUzjLGBl6lpPjfiRJL7pL7/fogvw9W7IVahJI5KQHd1DNFVsCUoHrJx4xnx9Xvp3QircAGCFthF
OVaM8fwh03hoTNJr1fwp1WGio/yay8qVMrlPy9KV+b4FuDSyNJCI8bwqQ9iBjDQUeu9QtucKzNor
L49Qdpk27orPNNYlrL37nasY0lipjESGlZAB+LjikvrZq+lJF51uCBTBOiCYoAAFMMIfbOZ40wr7
swrJavxVcAH1JSZjgXUapvy+t95yoO9AkCrpvRxvcrytTVlDCxfCduNPtbuPIFOisVBJ2NYFvmzh
Dwea2dhvwBhTTVUhDLZaiKJkooIks3Y2wHq03ozdUvSNb+Fu46hHyNhsxO5PKdxquNW8lXocWoUV
2rmo811TNj6noYVGYdZviWN+Ok4fR9JWT+bBZgl4aC0mxvZ91gdW9ajU09byfYoQq1FW7+a2z1Ue
xY12pvY0o/AC1/ZZD9UhuwxK6c51tEtj/sOaT4WihB39k0F3PspzH1F9p5KTZV76lmys8efNtfpR
q3Rxkjbtux4/ihymJ6lLZ7LR3XUgoezWPjvAbMwCDBUlI2+rxfwpwKxGXgXMVFPswq6FdhaEXbkW
3Xci+D6EbX3WVZaXRBO0AIHTPRNkIDWrXRbFB7mlF7r1WZdf8S7hFm1cdVmEzdPVLiT0dkSgBXWd
Z8jzqFtsxWXLf3MC/5EZ341V68AVRfGyZvVThlLSXKBIUY7In3O3gSBBo7+l1fP3q7j1nVZhulcS
QKGhNnQuld8iA6Ng2PIR/5w+rbbCKrAwUUNqSccQS99dqfEMNz1oCbr8SKEitCl8thFY/mEf3q0i
71VSqHOvnVX73IDLxSzVtQsemngmfb92G3tjLR8dZ3apdgQhLB11T+FNGON1oxfkOPRGKOytgvXG
hl9LSfMsMioeVxocDUZnTEBDgtw6KzdEYTc24T/ngHfLlzWwb83Q8MXXSiHqkIUGXLS3pWA+V0s+
7gp9FSAs8ISNocPxlYF5qDqnDqL9CEdM1rhLPNpWUNlavlW8GAYBNjj4sueyudNtebULcVNk1++3
xMZx0lfhIudZlkPdSTubAMePSnGcNPXu+yE+y/WsVm45AO++UGHNFm1LhAl1aY6nwqs6VOCH3C/N
KRTqlXTwTTknycbUttZvFSkamuYdAVvu3DK0NZGlRKBtUFg5b0xvuZO+iYJrbxYeCVvkKSKuDCi6
i0ftCAqBpwZkPqo7sftf5iFrQHotsoKUFPs9NiHOXRWuNLq9TKN9FG0UCDcC0xqZDpVWKrQaG7AB
c55LxY1E5EbWn6mvw+/XcGMXGqtcZGj6uG8kzlZNrB2NnazbUtvdGmGVWNRtXykiwwgzyqpCcyHp
4f3v5rCKD61WVWaSLHPojLCDCYwxb3nObcTvfwiBdwepalJS1SkO6ySLfSfvJIrpGTyd8Miox/33
0/k63mlQ+2OqbVqfdKsHMuskrrCtR7wzgDkGmS/yUpefqc+diLrl66YC6JcfiakGtZZ0HhzOj4Ei
b3s5pEasn22gwmYu/KSp/SSuGUxMIeJnQ5OFR9jwCjvAPcfvE+uIAofqjky8tIC9bKzAcs+/P9gU
VjMWsCwqquM28Aar2DimY5HBRoechFvudbdzB91pHotH3RNetwcw2zPP0650q8tWMgowz8bYq5iZ
UE0mca8Ax9WQg86km0Vgase9b6pHbk3wOXyqpOoW6NgBi3I0B77vAWYk2kmnuxlwLzWHxBdFkmkf
ivmXPr11zew1FXhjIHJHwC0oHfGbEm1r5TrKYGQwrGhhPas0vWsWT22eoecUQfJXh1VK7khzkc7+
OfadRwd4FlkMQKw/VX1UAALK8qdhLJyp1a5mrxwNUMFnXjmKUuyzpgqZ6P0MgoGt8pM3L7aOEmoF
VqgWe0mXuPFY+VYfyJR6Jji2PZrKAxxDwQr1yy5zOyUKcwYjGRj4wjyFQFiuHIHw0pSdPuKvcnS/
7ZtksSTKmBNHyNBKEmZNCqWd+yi9q4EPNUD+05NHLt4ynrmtKAANGV7hdHGrsBtwx9GBuirkbqFz
zLI4xT14fAYsFg09GHXm2ATWluJ3rkH9o2jd1iKOJjkcP5X9nCRBBlfORTI64TeFcU5q4ptJ4StR
dR61xOOt5k+k8JOU+5YG6O74R80Z1A/wgB+EG2ePoP3tJbTMaRao+ghfnQ4fedpFWucNlYKFgPp5
c0+K2GX81yj+0OyiiMchPkSwbcltWP+V9Faxf5mluOMS6ub1GAjwaRsrCRQLrJTkR6u/dDFgKfl8
m5P6ZIw/WasAfKeftCoJFROAEAJwD/0lSePHMoABqSv5K8swzciyXdgb+1rObgp00Sr+logZCKKX
EhTTKYHv5vQ3pgY0tGsoi1zqCA80s3AJXFDm7PcI21BOZ1jb1FchdZhXq64edUFW5H7FaoB17tK6
dzNRBZNRB2pytGiKNmAd5KjE/5Nej+9HdAVHg3m1aoJkApE8SHIrGvEZyJeWcRpEfyjbU0uFZzbU
0Yf0RzTPgYYnSA1eBEB5ITWvjV7faTOBlvBvJHJuLEp/gPuimtieDps+kRzT1vLbJAkbnIEczcl+
EL7VGV4Nh55EDVp5Kqm9n0bTMfmvhGahWdxp3A7L4SVnQQNOOaRA9x1aPJWVOpS3MIGGFR29aSoC
l6nSnyEvM+Bq6HSKmskTn5Dl65nLitkd89DQn+009WL9Pm0Pwh49MUcw1Rp8Xc6eCTaIDpWgkoyO
pVEvJue6nYIsbu8tY74yEKebvjwoGn1sEuLm+NyKroKB9BIDNzXoKPLLIkiL13QuL2M5BFoJBQiO
9hC4nYpOT4PU98kgoGcyHRKRe3kGHhXe/N8H1U/6BQiqCyEfRDRi2vYnuF7UWJUZJTo5GU5yLQt3
OC9oPd2LXiBJ6aFqdOQ/OoTX4YE4eWjet49sn6JXtJFx/FOTXgX3979jjeCzR2C34uV3dH4UJm79
0N7iUDVO/VCFcHN9iG6kK/0eTtvu8FuK/XYi9wnAu1qKNaAv5nrckwg/gd8sUtPpof4d700PNpFB
HUI90Ne2SvJf3CqYtK6q0M8Em3HdG2yFSKN+ksuNRtz42LkduEyA4nEXTol44YIDHJAjY1AI3brS
/s3m84L/N/YqA0s1TW9V699tSlygTVz+YPgslGEaNBuJ6zqP+L8L+99Qq1RMH1lmqw1A0Ly8ZMAW
ptOW5to6Nf43AtiUbEkNiLVOwlNlVMumrsipjIbAghRCi0g5D5ZXlz++PzBf7hJ1sRhEAoJszF6+
6bukz5hNQZOhXA5Me8Ph/PjSwJAJwclv5oB4GWyAt54Y0PP4nH5AukQ1DFRYUW1ePwtnJW5Lq5rJ
qYaJYY3IwJGNUYSdlFxt6Ap2EM6CWfSSlezipPVEdSxqJVx6lxLKD2NHwOlPPWq8MlCw4AjmFol9
mOvhrqlQFyqYw9vY1RGkLEDz05iGRNouMS3X7KCjNx2med+laTDUb3Y0uEzKkCp/bVyz05Qexxla
HBy6eyDa1fHf3LzPVLjKSd0Z6rDsbvv0dqIFLqT5oMxPOi6KDIr2w3CWVhlA0PUIKl6jX9PkME2w
B+J/O+MQt7dc2RfTncx/zmAvsvqm1hLH0FpYH49hZ9dAfrtDe6N23THiSFZwQYzsdU5ulczezeYi
h5F6eXIb58khBfSwSMnegJNOg3JqT1MHeCzAOAHOjmc/Nn724G8kpHbUaNyRCvUYlcLvjcHZ4iZP
6kOZpm7eXaNlicBi1atXuz/PhQqvDrk3kmfCrxnAdRB18RpFDQrloafU4WXnihyN8yE+RulOm5At
dxT8TChx5M+JuhetFoy1ijTrp7BNR1CYzKW/LIgZsubNGB8Y5C4wbYqGGL4J0hHRSJdXUI+ZObjw
HVzH3rKsDcexfwbL/ofe872R3yQcEQs1xrlH/b89d0jGixQIYyNzbZY7lqz8rBcHFb4tBpw3MugH
QXsspSdZIVHRilOTvuWQZYik5g+jFdpSCYok80kPzDiurhiEm/yGVZ6cKoiIDG4yoIolI5cCuEuq
P22j+Ipi3WUT39fmgeFVxPrM79vqgXCJ5a5OaLB7RWt5I+rJaSKxX2cnh6dDORde2jzDf/E2bmu3
wCYvddB+QC2N2ouuXrsuCaH+EmBNvVSfvCaqnda66vVvG041SnOBMjbsJzOvipDxjFqQqg9jzv02
a24zWMrE4jS2NU7QroRsQzL/ZHF5EWoHvjOeLhMq2/VTWfZuokRuYvyYJtuhxiFBcmsgXYc5DDbV
EQ9YdyoQtmPoWwxObB36anIMnLd41H11vDNn4eaAsSSVdZzmxdgkMPXXKCZOg1SeW4rfJS8l1gXm
N4BaAP0YJ85cwxwvjp0SZolCFWHe/qIxiDmVHZq09ye4cZQwgTHtfjdDCQJWp+5Y/tbRyzXa5FDN
DwZUOGVth2piHvLxpkNrcZLxTiGHBukOxCGIOT4KLQphn2hAB0VX8Qs5PYwVAkZlwNcjdWdRhfpw
rGwkO2JA/yyFOu+MrSDgbHYUFYcY6w+B80Xme05PHC3trk/D0QaHA8owc9y6CfI3QylclOj8Pi68
xbiSmQ8E9rU91BRzs0RtK3GUOsEDotybRIbmxANCAP/RDF+qwyve1vg7ONIc9bwGQrAtYky3G/H2
awY8MUwnbfexEjb1qRiBOZOFg9VSB8stxrdR/MgN6pCmcrX4NVNO+vAmlMMwYqtBlKuVQBdorxm7
TFO9Q5QgGmRsCIAHYOzUkcvyGIb1jUfpE0x5/FiJd2p/SKtdG1te0yu3sjqxQj0g7DpCoWE33qe4
b6b4bu5fJqjuG5EK1QVwwDtM0HgzzNw3ofTUwg95imzfFgwKSHCohHJKaSU7psM8Kws0xA/I5TvE
LsAeP0F3ZzTvBz1FOpjfJvJZHeedKjYoZptXy+plq4AzTnXgaU6kDbomfpYwL08HRDExeLp2zG3k
g3WMbVAiNCKqd/VRbX5w/tilladBfCU17Y079p8H1yo3YaoFTg3uOvj4rhk1KQM2RP8/lJ3HktxI
sGW/CGbQYguZuhRLbmAlobXG189JzmLIZE3Xe6u2JtsaCSAQ4X79Cslcjilffyx3fp3SzhaaV6mV
3+STk4QVjlCsILwRu/VpXWfXZN2p01sk3BZYooXtuFGGnNBT4zMzOzfRnsXxmOr6zaxbgdD7qXFr
6QlBU/OdYGxxC7iXW2KIpMJREvTWyewbdAJdlLihgHApuu7zp3w1HWLY95WJJYIYgSrdWeLKV2/u
lal/HpOG1pah7zAHsqFf6emBARon7RKzsSdfA2EbuS672kIag3mMzNWX5cYpKt2TtdKZJqgXVWPr
095QlLvKIKJb6DfCLAZC81XTaEeF4Frdq2bss7V3leYmNNdnMxERg4zallB1R8trp7ZwhY6OedWD
K1CZKIs/YvWUFwhCjFO99p9dbaL2+klx+88knCLsz7d2qUU6l3lLXnXiURj49ByMdden7pTtTHe5
qh+0m/REs+dnv3R/PhLp88Mw5f9z+XMZTZAWQ+iLwkypCWZqq1o8nsdEQ1AFw7Hw1n12f7bZRwPg
5LtlQ8sVM47+qZr+psIFllNFVdcsVu3laCUzUjHEb389KvKb2dw0bDQ/lJ3ncvyfT+KPK1yU6zU+
7HMt5eJRuVp9mtvA8sJNgadw6pXOTz773z5LIpwNCfKIDJ5yAbVF3dSlXG49yqp/xtrUxh5hNox7
6iLElHAs6hP6zVO9a/A4+DED6rvH+eflL/akeIxEsVjW9Th0CZDGe6M+/PfjpAP/5nmCmEORkcjS
Ui/LeLVJjXWc2/WYoXVcOXvNpbSxqiSFwm9iwbF6on+L+jBmUI8fhOyl6d6jVXMGsKs4m9xs1AOI
H34TTTtkuu4UNRS4GoXfcc4lx8wfJCt0l+wlTlDTYogb6/21PD0P8sFirk8RelKH/lVt78vhq6kH
p6hVwrGbR9VM0EVNaL5yv5nQRyoGzpmbsIAOmXe3JJx5IblLcW/aBTTSwZwQd4JFibSLXUaEubzT
G+WgcKaF2tM0a/u5I6i66vwmDR9a0pkH5JCCNjpLjh9n/SIBJmXAdiZJGIKGLEycNj3aVczZN1ou
Yq5xa5C415XX5oDNhZY4kZAGQ4rFotQCVCIk6Z8nLfSF9K0ZdW+VK69CtqWLAviceISfHwhjSmla
o45cH3sKUErEhfBvdVydPEdnql1l5eg2JhZasxT08qFWvVqjFE3ewEbsBXGK2L3P+dsS3ied7uXk
tE9aaYvz4KTy59llwxK2/O9sbTJIdaxHJ4vKFzl9TrpwW9IreGNEa4u7fKP9iqGbNfM5zk6187BB
zfret2CL0l2Yb2Jj2aaS7ohtc6+IvlyxFiKCY0BtOLLsJEn9nuKHTFabjX5TG0T8yAXkMYWTKbFl
Q8GC5K1vjtHyMaYUSybay0mwCb532l5w2Zd9zFddQeh3gp76Wjee//4QZujVopYOAw289SyXmltU
8MTmGrBztvVYDcqGa68WJ2KJvEh1V3iaRflizP2VTJRBOQsoatEAWY+VQWh2RiLW4I0ZQsjImOxy
Pq3rTRHuf5+Pgx5EYxswWEfjRvIEtXzSCf7UJC7zQb+aEAILqp1J7yQO7CNJCKbOQEtwdirG1Eb7
6K0bk++ElG07V3FVoX0yhbsxecfE2RNxUxvDT3Xpg9jUnQX6lnpOxjUJkmvSI5EC3SD5NeCd0qLP
HFDMRvwRorzVessmzu9av4XJ4K36gGlg+1ytFdWw+FAhoFQhJ8uW7CD194RldeNxcuuMJ9z/6lpi
X3FaljBnDqfutCS1O+l3tay44Zi5RTSDUH/1eelao+ik67WqnzPNOHMpds37CGe3JJQJ/XjO8Y9f
4mVbl4dW2UQtNnW5uBEaRg4JXtd60JHEOE4RnnB0Y0Imua0ZBWKOgZ/agX1b9mRBvhO8GUVVKL6p
7SZtV8jd5d6qDK+mVlDrX63A4ZSF+zVfvSZ8zxsWJs5tnPteVv8KR9nTtJtR+9W0JaaQ1du4RF4W
fQppvdWiK9EoSW1qjm19KIDE0ORW9pTfmxJnXXEXyqm7dPl+Gcu7ZVLdvLxul8c5jr1iMOwZH/y4
dzt28Ko8Fdm8GTBu6s+GpWbnxRPdoNXYEk+/7wzbWA0n68lSlM8vMKN9GBBw115SjQ7WeNLyJqiE
4Z3bj6wlGFQG034IoyNuvEAwD3r/YgnX+gLnVO6dAZeiFPU7fhh3TcyFVjYNc7laE/naUOCg0wRh
L1nEpYOgbpvF0y6ZPvRm3PVdfEUQ8qlO5BvLSI6rxECEtTconlWrgCPAHRl16kyKpExku6jampQG
WRIRYXSt6eJZxn6FY61HcJhbGg3sqftWyjxZ5gCQsZ2LXlIjPWYhr9ognD5feYTRaeaWtfyryJm4
yQwsxV2UfOSWfpDlu2iqt12aYujR7CwMtBXLtfLRLfDLEqy7spIp+2HCYfRYT71j0GO2RrjRx30u
kIy75MeWFros8YLt5pMwXa3IhUtTY6VU9FyGu+IOqUen0EpOdT35CxBF1D5p7RDkSskwAbvWMnUM
ZieTfsyH2I75bLFW3Ep0DnlcBForY5T5Ma9CEI/9qckJR9DRRYshQNCHec5FuIvBQ0wAZiPCETZB
yK8KdsgLLbOY9vkGEmlvvkXZR2lu0ylilCE6Q85Oszw1Uuqv6/hLaCVmn3pQJKmtD7czelpr1X2z
1QBABrxHFQCJ6HleH5r1qZiy66U9pbFmY/HGl/eyRsTgrn1w5jDifDny/oUaZ+Pc+vjNRi8lLy/I
A+aNSjNxfyskxwynufrZMCO/rr7iXj0VxXKnZZZTptNmWd7jofZncXGnxfL58o/1qB90OUWEvbpz
fNIgluenRXzQcvna0m8sofXaCD8PXfHltj2EpUVPJNm1TtcfKW68vOScWaSieEp3g4B2M4uzQ8mG
XxQNqHSj6e1RDHfr9IlDPaHHMdaphRsXtVsZSL5z6VbWZ68rX6xF3dfqesQKmvMkelEFyW/hawm6
5ssK2xQ+lrqGndQS0Trn+07GIiFnopbQb8pfC0bQ6YhDaLYBGXP7cWC093geRBQDrEE8EaxqcjA9
9VRapNho3SGdN4veBqt0DIcSN6z4vu0+TaCFUNv2Hf+xtekVOuHCjsf7Knpo5E+dtycjJBNXy4aH
IgmlDf7qRdlzzSsrzGSrt9cGz0U3BWeOxz0G6fY0TZ6GT+ZcJm6b+kraMjxENIK8ZUTOjKboJk2N
oNGJd25lT2D8F8PRJRLYbF9aK3QyAd+58WVBBaqM5h0ydXeCN1tTYbW0yHlkerUKlWM5tiG1aCfv
aPjmutiOKk61KVbA60loZLdJ7imiqAimW10sXFqz54rNvRtoBDCo7hYM/OnGMwE5SUeo9prbKwhB
WqA/me70KbmnJeaseNWngSpoD/QC4rVvUtBrJLcFe1Qi3Kza4HXVk2KOtq6+Zt1BrTr2s1Jlb2Oi
Eyl+a2ZHAvy81GjuIjV2S7DUXh1cgD7XqjpPKH8hRtpZlNEGXsh6H9uqRZ+YiZkjS6dM2y3pIZRM
L6aIWflCw+FJM+pNXn+dA8jb1GCMGzorR+iwrB6tCUhZZ6/8vl5EW2Ecw1YnexeEUd2tIegtmkX2
fa1YTlHx1IZ3mjGC1xzGOnHqbvbz+EtAzT+vJvj5TbziIKeQNKQ9GGKM/0yzCyfW8joBiop+slZO
TI0qTBNQwGOqGlcVv0AH7inqmr+6Uizd11v7jD8rd/KSBMN4bWDjmTVDEKarO2A+NemkC4ebErvV
3DwbQt3IykMSDZtmKLxlIvS45S6zxJEUKkiGtNJ0Db/H7xmVaLm2HfPMkwzBR91AhcU5mBp2v+At
K8wOqkg7MeFr4XFVx37JmaLyfxhgDorzO9QQ7+ww1A+Nn5uLo5ydja3KVuPYrQX+va8Bzd7X4t1s
PiQzdsXOr8LaNbEu+u+G5JI1J6k6bmGkktO8ijReFxxHLVvMwoqG5Zhvo83ZSVML4s3PuYH/cL8u
r3NB6Zgzs1RLFRu69Pd1xg3r3sEiCor6f9/QN3OSv+7oUmKXR0WzFEW/MNua3frD2KSu4DBudY0v
zBpufiaEX/LLLm7tcpgWrtOgp0rMtlp8zrJ6quPRa/ufQk/+0fNdXuaiEVdiuZZ0koYYVE6eRfnm
lUhWBIfJnRcmdnUV2v8Ti5PfLfffAMDfz/NyiNZmvVihIOe6ki+5/bZ+boLwGn+jx9DteYtWQCb4
S+7A/3BxONwsLs4rP4ZrfrtQ+VzOSAe8oEuRqjXpIlbj8QLKgikIDmMLAZfp7kcE4l+8g9v94zoX
H0RRp2a+JlxHvkEeROSQeZ05ZzezEezof22j8/ulaopMjadrhnI5XyuXIZ/lXJuP1Vf6y/DDY79N
dqRquhzuXgXZwVvcyo38n9T4338lf1z4Aumw9F4KhUmej2Kg73AEuMocKWgmm1GQi2D7Cp31T3p5
+d9hIo/2j2teAGVd3iRjzPzgCCeIvSxg+Btg1R3E/ni17kUPW4RNEshXi880zBVuOL28aVPu8vv+
86e5/z8Kg99PHvIBLGrDOPO6wGn+GKfOpalMRCLOR2szeGfcLnR1t35LnJlsTvRnO9qcH+wof7zm
GX7645q6GKlFdL4m2anb8pnRN1vTekvU0HYMsO1wE/fH9fztQ//jPi8QtbJV9HySuvl49kvW2Awt
rzikxAVjd+FI+JMw2yCP9qfR+zdIHi/7j+teLLC2r0sjSrgudOzbaK/4GXm4/WP2UjgZbGnJ6Wpb
20H4cctP/ScB/bebxR8Xv1hpuqioqWmm59Om32Y7nNbZLOTNj4vovEgu90aTSGRZlvCENi+Zgaax
jHFEJNRRvam35gPeS27jWjf5LVG/fLU/zeO/W0CGLmm4n1iWaTCZ/3sBDZ0pV+kky8ewUwCnmEeV
484SjoIgX03Ds2W+KFCIqvWg5SoRPj0USYYLWv7elKv73+fsN4+Yn2JJEB8NYpwuT71iLCQ4mIrM
+/3fxEF+QxdhDvPHdS6OPUCBSAYaOV/H/Dpz7QH4bBVzCJ6w/sMHqn63Rf11tYsH3Ec5SSijJB8H
WXXVufTPfPFZSDdF/gmXxpvS6z47hGO9j/MbpblqhENh3Fnx1Tw/pVnuyvRE6nwcjF9YolNRp04Z
fqyhubWK0bFKLZBB2dYE4Gb+TBls6uu5IfUjKsqyfo6zxbFyggJq0e2N91RPoPqtjF39RUZRcx7U
CpKN5m87iZAcw1hgfjftM20fzYuLrfc2qTG0bOpbXdGfRXwF1rjaFeWt1I5OuiiuIYw45aeuIT+M
QoopUhqg3PFLnP776qVRmKQSC2ZpoJo1IKdwwjx7OxtUFvO1JrUerj4kdhS2wscbalhlgVdaLYXj
9DXImiPVhVNCo5uG0a6So1oBDHQpGXeWPQqvgyn6av7WgcAUyujUUr8RDfoyPNNWzYfY6dYwV2uL
TJjspgXyDYUnPW6DqLeArPpTH05OaJyywZtJYVCTXZoobi+oUFs3IVS3sgIZlvtAnTYFnAydOfA8
T6B6qi2qrQfjLABm7Xknyxz7g05yS/+LEFpVZzwGrgNBdIhjJrrvavUcVQJo0mo3YUw2xH6WwUo0
eveVJBIwggrUMQHjU+XFy5eK0f+uZvrfrrnXprqjVJ9yD9OEZipcnsYpt9WmcVH321L3rirbKJ68
Obsbh2lTJ/OumWDw57ChekBGIJLG2MIr8lf5ao5p0t9TwNUwHbZKu9gq700xztHYmDBlRGbAJUhR
CtXhdJ7wI6p+xMx3U42NvaQPUwcaFnmqAPJlfghMy0N5U8N8EJrTCIdBFmY7VaBL7NLuehjBbm+r
UToI1ka1VLJOKl8NVV+rrodcc8duOo1WHhAyZWv8lFTM7Wy5K8xDXOe4jMU0o48ak5MyhL2o4Q0F
qlnkztwzxiXGOxQ28wqOqb/NMRh8x2OnI23k+xG7vJGWNi9bN29f0lmxx1RxI3J5hvh1Wd+kxPSY
13qtZDnaekTrtcnNU7/c69Zg6zkYVqEcMt7jtABCdHt9bmyDZrCniLH0EGZkt5WFs6/RNoMVa00i
TebCyGXBjS11Uu3U5pCiNzPBy5Nh2J0FwYXZSaQ0GMhCDeosTzbSzVQeNDr3SDvC3fWLWd9pNfRk
iZ41OiZ9Dzm2s/vaL3HgrsPwTVYacregF6X6PoTVivzOjZbbtT2u5WtsQX6OCkbvD/IZalCvK3g1
RnfIoWuXLLJWgxmtNXY86wGWbVupeFuaEZbe5MMpJc3msc+CmTsW4sgdFYWZgGWbXeLVxcD39xyP
s9MLEduQ5CoyVk8qRpvMgccVakNOlVU+iiD984wpeIGdHyFSqQkBe/RK2I7W+KbkMF3YgGr2pBWK
6HlRVQtclddy5EsPS9aPDEn0MZFIfQVCEBm9oLbxs4QDMC4hzMpu19/inm4P0ujqafZUgRXrbbtR
EXVqpQgocBz4jlOVGNX5Iyw/B6a4UEGeDRnkQ2wJWdWgmLf23D5gHOfl3c6UcTKdAmBteIv0PJKM
l8NWlW6seHCGZQoE5WHCTq9VsTSwkF/n7kgaqwkEWkr4nOScHGns4VAPh4cRkWVrA0BLGoTiIQV4
E/tfuB/xD3qbJnVx5FP008rynuGlTXJgxHwe+lMb69uEqNUVL97/Plu/q87/OoYuCkWlkfFnAIH4
zc+UnRhC2G/RBZtxsGzUzc+lhXyuxy5Kmb8ueVEnKq0kh4PKJXtX8qsHYtv6X+l1G7s5dSohwq4S
NLHbe5MLPAsx1F8fIqfw+0+4RsKPZes3PfVfv+aiejRDgzw5Bd9Ia4XsoVh7eJxX6vT138/5/Bj/
654vykStZdI8hwPlVPkZmyt07OwHeEX5Vzvyd/ly0U6uA1FFSN7ko3HF2nGGB+3QnZS97qS/FL+4
OaMTUF7c7hAFA2xn4UZzSi+0Le9dtxc3x7W0e6u83Kkd2W2d/4E73U913Pnv/+hJyBQc+gY/dkrl
+TB5JPftkiABasfFUMMWD8LTGVao3MxPfiSY/mO2QBf253u+9AbpEyVJx1D8v6tuhACcb/OP5qUm
nZ7indmTB6Lce6sH5thcmxt9z6TZVbb/vQ6+a1YMHR4FNFdLlSTzYvEPUzQVddFNsKvIfTLHrVJw
wk7jKRevzsoPfTZvx+VB6tSNAfVWNrurpWlslcAgveJZWdW2HiD/ScTt6fVPa+hfygAPifYC3IOW
irzUv1/RaGWTJCu/S23Jz7dYGF8xfHS6Vwh8/voYBfPGcNQtxcPsURj5mV8GKYF6cGDveWw+p4nz
E+vlHxuV32/ujx91sUWllb6YKRHQRznITmdoqHfLbXld+/S0nnKcXNE1bqLr0DY3dfBj4/Xtl0va
tWloJhG54oVQMFmWqpu19bxBwkf2US+R4l6csTBIdLaKGOun3uvb78RQedC8AMv67X/9x3ci1ga6
KogrR2Ow7JbDq1YTJ9NnFyGrHSdEH2EzOBo/JEt+3/78cdmLx6xFrSXHkSUdVfVGGsRdIkHBZaoj
E8ypJp+hKO5GxCRT/9XmP6kEvt2ETVVF22VoWO5frDuzN+uMAca59cLc2Mnd6CYLqk8TkxHJYfO/
Yt6g/XBR+dvn/MdFL24465TUTPP4vB+FAYk+uwxD1eK1u4XalL1EnuW0Xnki8MsmAv6mOAC925TZ
5TFzLVdzp82PUNnZZuOfU+KPX3SxOWRQ68JpjvAw3rVbbd/v4Y3Ywq4HOfnvbei3U8l/Xeni1JsN
RYBmwZXOWI1i2uPo5z6Flou3y3Es2ZOL4HzniIhsMHp7OqSb/j5y9dswZGRty4/SD6/j+52RsQCY
qGrBz7/40GgHZckMk/PNL47odc4KBgxw5YvHiHj5Dgmk8SoE40vi/yQD/fcbN0SNxadLBgme8uW2
Jy8KtXaersdVo9zK6Ix+hF//3VnPlwBRNlC2oke6LADEvuhKLVq5u5itK9p1vv6EHIoN86f94/u7
+X+XuigEEikaDLOGWqqYwVTVGF/+lBf6j9EZn+lfd3NxlNPPTUq0LCvfq+JHTEDvw53uZLv5jWRw
BiCrRy0VoRPnK/lp7X5D5/3r4r/Piz/2x1YnoMtYlJW1q+OoZWyMTbjLAcSWay3Q/f4eN8Wn5GdI
7F+8HjSMo1FWDURDqnKxSfXlqsW9OEjHqTukWkW+Qm6P1ho04XhA6O1ZlrAX4Mjp+ssYZ44JQea/
v1qM9v/ZIBidkS/LFA0qB+mBf5/PujnOQ1dL4rGxOsdEVqtn23Rg0dZnSD0QCth5idLa5vReMHSe
6Lsr+L2DMsGpKfCAsxjPHrW030f9W0VXJSZvsLqSMzcEjM+a4p2YPZbDXW49iyWNpGbnZXdrmrVL
kq6TdTFdVY6dcUsXTdE0Md6fpgez2uty5GczlIW+O47a6qTQdBU2igpiv7au7hhXTkJWcdowvU70
A3QD24yH28LEQRdT//ppAk8UaJeHufUzcdlkeemYg7K16IyRrbl6GB5FVCVNbN5VsDPC+nVU3oVw
n/S4CmuHMQws46BiYFhHtbOMEcACHAURz7Xz8JrgFFOC49k/6spTl0GfKNvNKpDcuGh2Ot/J1hKI
FsmMra+FlV9m0zElzKDlvCURwR76U5FiN4YD/dBiM/urLVKnWWs/gZ+nrQcTV/sI+vZknoay2Mfq
h0CUbG+9lvSNCDdQKNuFEG/ICYcS00NHgQdXPIXlx1pArWwapye+Voe8hea30HskUNKGsK2sE7wy
w8AH0jyRsmXXk+OpOlgLQOn0BWwYDH+Bb9Dhk2SitzbMHMUUE2GFPE6Z5NjkcayUa8JIt1Leeimd
t6C/NEXpmz3fSCWdmnXdx9OdWjT0od2dNk72oOWuokb0/Shk0QKHEkbu1r7Lz+pWnlhPTDfUmwb1
jqolaEzfQl1G9H1MOtiOk8aWw7oQDGfUHuqIcknbL2LiyGwJRQ+TzURMKlReaTUHWnunFKVf1MVO
gmYlTq2nSrgedWPbZAs5yE/Dep/XxaMl8TbkRrvVidcVKtGzKjaYNrtLmwieZ+PIwpVlznSQeemP
QxbUrHp3JTjcDo39aq2+ZpGbu3pWaG7SJHlbjcqPoLU0fbw1dSlIJetQj4sIntGDTkbNjRUeGwjP
0EOetI6NzRL8pYJYpUF3WZB1xblDLKq9hmDxWoNyTEntIgqvU4uHHJnXbVHvK730ULLvpkx0mi7Z
iiPPUk6dODkoam0b6vVZnmxK4raWoL9Pr1P8bMW3bXdnEWJRdTAKp4wktduYWN3FyLfjADWiOeKr
c0Ir6/cQDsAWbxLcCuLkVm8+x5D1eOb7EQfzoY1fdd+4Bcru2Xir1RJrf8PVIstL4+ul2A2Z2yHB
r2EBTMM2lI4WCCrqMy+HG5aUk5+Nw9bQYp707Ors9EmNMl26lsPKEUvS6DAAUEm6SldPEn4ZMRP9
0tyYLTHV0WMl3/Xy8wK0E04Ey0lFsESPCt8NKQss+Y82RPyaoZ4etb0YE2khmLgk43pcQz4d5GD9
wB0Xgt5T1SYbTXqfpNRNEegXFaCv/hb3mFnVQwDlaFtD7gQdfUjYLAxB3Vti6qnjeKhh6abgsAq8
IrInxCR1cgxogcs9TZ52c3hT5J0bRjVcHnWvI31r0nzXxi1niNwEc8wfwh0ViGCiXvQmBCGlQhRS
n7q6cjexiSL2sfTWKyrfaBMAm5ezxaKm9k4nYcAuo246OyIcZnJzcfuDaozoOOZDbML9mQoTN6Nj
LEQhUFrjCHE3Zlcd3idYIkvRvIm7dgceDjbVqdVWrG5DcKfcLLfaExynzMg9Jsi3JlUpkrE7s1ac
TjFfmr4LjPYWw9VtPeL3uABj+q1UOkP2XiITJKYRcijy+boAt3wM8+VQrw/raL1k9QnRrCPoudtG
KzHO7PFmZ53IheEPTVvLTuFKyDTKPHXQHvJ0A9onkUDdbsg48/sYL1kL8M4Ay7yd0apVZuXX/Kyq
fV3mAToySCyqqwHUjy9zuyaabfTbaobAu/BquhutXd1KhTkqP2TCas8kIwNPASgyh8kGSDU3qtbj
PfI6Yk+0luecQXtiBzCXzyy5nY3rhlTEti/tAQZzuhZ+CKqckLBtVvEdB2as9ZyUEbv+vZwKXj+S
ZDKpQQvhq9bXMzn3IJPqXK2KL8gjUOwKs/AM1w7XEir8gbsf0IuGilus1bW5IBgle7who2SObrs2
smuR/Q5bcq2DwaARFgmFd0Gx2Z/PwfCQQ64WlWA0fCRTtmZdz+FzmjzVMjJMRgmtfMbpYeI181ZJ
5ocaNnKjrb4ph15TPZOX7op8vEg1oXX3gSGjjki/kmkOBJiblc7AKmbIWuhB3HYCWPF81Ef5OUco
Cfq0LfE1Lg0UT22w0FyufQK7fnHWUOPVkEgmhk9Ncj5+e6ePFEeo7wRThG/3WKkcg1bsmixTWf5U
xq++kRnMfIwFKKmSezM4tFm8DOriDNVzEkrPqU7zUB1l/ILajPg0Iybuu47cFZaVJAwHM/0wcBye
ko9erT09I/tL7rGZV/1caPCA2GHjNWHttprPQocFR9Y4TXvdWEckUGV7ZwjYPTKm0g4Kh1mbPUHm
9EMzdU3tc0JbRO7IyDxmULVgkKtHHADsaEbUYIVXnKm83GcJtnfUPbVFvy9bBjvJq5RknqDUZEhk
npHXUNdO0lhcnzeVJlddk5lWRbVQ4O5A52jPiQCNVPwclaFiOEU4y/yWkENUwdhu0vlKF94rw1f6
grAXHRvi/SRAkc0xd1uuu7OQOHuC+etmtekMK7f7SYQthwZ09XzeGcWyG+LxQVpeY0iTffJLwC5t
jVPPKHUMeGjcZuzAiKMKKR7yHChdZ1gyszCMArniTQs8r4YfRfgKAO6Ny+IrzAdWS7GbUdwKcuOn
bevM2Jcs6UcPq7ZhbKcUibvghF8w34lKpPmpwVa1emOfEIKHiT7jjoQ0l1acdnVPdFY2uOTlLNpt
kj1gBHBQFmZ28pve3BtE+3Sj5fdhBfGPCDsaa/0Ui8/a3D+UKiQXtr3WbIE2vnCh9+d18MTmF6Fc
rgFfuBOfFiySM1P31PhFIEpUSUfI8uOptiZXgyuHu6A7iBiPskii5SuRgM0tTMbj/Sw94y19s3aw
peHBnQnbT61m4YpyHWsnq7PuulKngHhrIBFqorpTm/YzKoKp7fxIKYI5SxhJLleqcJ9m6X3dCyAg
+S5GHAFKsq+bzqtNQoWnws+UQ1zke2QXvriIXiTGlLqmW2ihkwjpoYtFIqoJZ5dfo6H0YoMJYdmy
EmGBiK/wWx3JHH01vZFCRqrd3swXTzWbXR0nHhly9jL8kpKY7HH5Whpmv0zTYLasLZMKl0N0H42R
A1fJaziPGs5XnXlb1j+F+ms1V5uBNlYyNC8j4CjiWfYRlrF6upvPIwpjcOgleAEMmeYORTekcmZR
Crt0O7QOApBNjXkL2pxArnN/bKFvWtpWYjQ6NZk3Jp+5FMhTjc5HZUzIelFQT2cxlG6p+KUafBHh
grDgq9BBdeE9j8aJKeJGLaW7XjB8WUM7lA52j7hWk0ZkOoanayps44mR4aey/Prv5unbtlEFW8Ck
QREt07zoWdtC67XYyOEEba1D9wVbw1OAOwQvOfT7eafb4mE9/sxHVIzv+vE/LnyJPPP15mRSNDNb
IXPfOrSj6kOPtz3j58aovO6sglxxMEjB3WEzy9qdQGzFZJgEe2ouatSgVuSNcVZFJ+2vWqwdQYAT
3R4bQrG0Bm9gZdiYCIpV83lZeYU6VUyDwUgYTAYl8ExHQAMnmZu4utW6ci/0uqPLrzpjLIgBK4PZ
GYloVlPZcpiuTxMpFWKKBKLFcknLvXq5NhCa1/Vxjp4y7bWN2ByUYl9zTKgTA9j+NRVK3OBydFLt
rrQ+rTTxM+mmMI3NIr/2EpuUaWBwPnmKcg9h2KZcQcBOdjpG3MOobsZiwP5lX2sPi3GXVPClM/TN
FWzofdSFGxaHHanJ7fi7X3uq9Z4x3tko6FCkjxV+XNX6HkNaliDiilZxKyKTMuXktrZeF+HKrCtX
h1av56zxnqTi5nlsB8/ocy+eQ5i/Nf0jA/P6rSiybcwEFt8axRQPrf61DKsnR2SALbQqfLSwmNex
3JTj/yHtvJYjV44w/USIgDe3DaANXdMNyZkbxDjCe4+n3w/UStMDthpnVzeSQjpidRWqsrIyf9Nc
yVDIjeixyIbdJHAt1iogce7mxrhKJfgvSnjHnWfHJi9Rudg30kNEspsLiR2Hkz3NvqB9hzjWdBPL
x0SfjpX/4ksyKX1Ast4+jvxBGX0qRcqQVfgt4AcSD4cmUveV1NCk5MnjUwxX7svsZeyozkGpSwi2
JSwXKSw2sedfawCtBWO6U5pkK9HRNaSbSFG3rYD2DwgCrYwPHaQ4NbgTQ8DwZuwwGiQt9sGMQ4/S
O8jxGFQ09xquANjEwwoer5pS2klkSBEUCJ/z2mrgLUQwCmDPc1Gz4ZtsJqMERQDCP0DWd7zKQbBM
kZsKL0YEEQkDw34MnbB7UAUZUaTATsSfow8KRfzIEu2073YIdG1RzEEvaYZAmHSmXwrROwSFdxVD
ukgF3a155soEP7ncp6lhTwn05bi59XGeCPNHOXqs4qMyAVbZWc2NXGnfsqF4rXnDxgNFxvaYhaoN
9/41Lt88ygg+0JAUW7T2zax51NF4yfrfPvKAGneg2d55NLATT4MvH9tRwfLSbk6D7qbj+gwH8r+9
CYnZC6OjqE+89YE50kmGc40S1vRtFPaFRReuFm4kLgJJGR09wG4CqAUXQcpV0YfBXo/vW9zR+gkL
p28NHOxSe69yCQWF1DXHl4Ae8Gj+zHg7MR92Ffk8H73pblQJ9arYQxDy+zR+m0Z1N9JU9cz4Rsa5
PqqueRZ+nYbyqFTatifa6DHZFYIbVqM9CHq+tQQD+3Z9i7el3fvfNARIFNrBGRy4xNA2Uv4g6ni8
ISsRyem2CiV3Up8CnpvYa4V3WXJTCghgQL4xsi+6Z9oVSl1NENwWWbRr+oepvTGyr0kDxKPq3M78
zuvKmXIULAewGZ65MZRka0xvLUTFFIEiEUnfmjbcuI2E93G6m8rvSajvp/B7FiBHV5l2g7cCt2DJ
P9noL9LwNpEWRB1RdhW9fgZWDurqz/WxFPPPqqgsyirFRwVpvuEmvtIP1q2wy4/1ipTQ517I3wPN
ZciT8qY/YY4XxxFw0aCzmX83DQiShO7KdThXK//uAPw9zKKaGViT1YUZw/Q2kiKbb7UdPMmHGR66
D1xhRYJhbU7zFXkyp0JGU0SsgGjqHSy7mbfWKK4sBrvLk/rcAv97Tov+yZjEYlG1DVDjEgtu/WsC
7gLJOTsin6vyyBE7eaUke6ZrMQ9p0LeQZ3Smtqzry8MgNJE+gVmP74iWTrmLgRnPucVcko5nkO97
dxfzO3A9uzzd/5LS/Bl8Uek3OsNDYDQeGLxzJgbkXii/KT+ERxVYt+ygt6b/oJZ5u9qsOb97/oy8
SKbKoJI9SYar3zjVDahMe9ozaXvGdDePWEetzfRzr+6vZV56/qaSjiuoByBr7v9S879OzE18G6J6
W960NzweaDgIB+WXsO+v85UDeYYP8ffgi86U2cFGLySOysyHqO8yJ7+FkGShEtC9FFfFl2iH+eq9
4ax83ZU11heBYMwMvejRvrgdthOotedZhGteYoMc54b61NZbiQnnugsne1lfhIRBbCM5130kuAQE
LPRfPnKCqi/uJeq/l+e2NtIiHph+gMBE7/W3CMnu40x2fPM2137GYrcyJWlepM9h7j8bdYmblisA
b+FozRund6E9g2CId6g97jJ3/LG2gGu7dNFVDQdFDVQvmJHo5tVMcVKgOK13b89H0z9zWsScNAe4
5gnzxlB/TlQW0lpwitFcCaZncFpse0vSgZyLooT4x99BuwrboIwbKkiAYR+y5+kAdeN3h2SitcOs
zdlJr+EXHZzWeKNfVzvvzrix7strKnArh//c+wmJDiTjTDAR/Mvfv0PDTDYfRxOCrvHL0+5HeguX
d+MHmH25SU5HWJw0C4UJDGuk/lZ8mOMo3IUnD/39yc4e9f26jssZRUo6mCczWhy0WIXG3jWM969o
lj9ETvglA3Gu26HbvAZb7VE88kSAldKZUEg3xldrbx3W2t5nv/Dp71gcw2AMC7HqWNlZnJFso/+G
QuPOugPSvEmfhyt/ZzyWtzONonXGm8YWvmbfil1ym1+jcXr5G5w5OlAN4CaJwKNMkDZ/f+S4sxQD
RVjQJ4D8lX2zn4lQ6xfJmaPz1zCLL621oZQMmJ/d9undmH9R1YZGSL0WdLRP3X6NCoMqKhayUpYs
LqMOCbQSN2EPWwN3Y0ESHmi+iCmCa2LvFl3+3VSyvah4TpGkNr32W9nytk11EOfGiaTd4mVzM8jv
nm7d9HBP1UxIHGMSr0M5ee5xCjSy8S40iitrujN6yPqhuEcJjocRjQ5dAUQmRmDL4ic/nG6TqXgL
dSp6UvCzQl0DcPBjaQjXFXC7cgJeGb2XFKs8wbzvKhSUVdzTa1D46mOlB19kxLq8MXKHVkDyK3H6
XrfrFDbehFJp1bxILQ7OUvUjhsqvjJ2r6FBvygpAcekO5lcdh8VwFLbDoDoWQgRJXdpB0VDMRQGA
jhVMgU0MDVzKf4yB9iVNkyv8e68iT/yRFcXdrKBc8E+EtZ3ysMm970g3w1eAU20pyd7stZugVh0l
Tl/1kD4l8pBBSlm7nja6Rb8q4SnKihpD8FrIKCWNhS1lPV8h3FZMHcE5OymQBJUR9NW+WBpYbVoz
UqfuPHRZBUrbauzbk/UyBSV9kOqYIiIgibkrBObdlKR3kYR9p/lmehMUXBDDo2gbmOwOZgHn2tvo
SnAj9tNDq052pQkI3w1OhAiPRSOgT2mYl42r0gAqRVTxMiScQ6lEeER3OCEvvo4RJrVjLweeI+ec
yYYqw+VT9xlbN29U0ARov+mixn/4+9jl7OCwKeGRNM74Lvwc36Ub1OkyDEgovr8BPv8Fi5hM0mqd
DLazu8qh/XTu+QGWqOkw43DyEpf5s5KWuSqG+Zxb6VezRmt2CGmpbvs76QevUcW2bgdXcgPXf4se
9BUWjv7palmMvkigx1xLMY3LIEXq5n0fwTRFUblNhTuhE2jOZuJj7sX7Wj4YwoQ8BryJIaVPoY33
Wfk1apA/CPjKPUGbGrSuKlAHUBmqvutq7SZKs1Ha1556SluKti7O/YGjOOrPXk4/GJQ9WM/bemwo
k9wJw9Fv8axFY6iYa+FobCv8u2BVW1CkqLpIt/n0mvnVrsDgfVDGnRx/1xUEGrofIfU0jXZ6E6Kh
6AtzSfd3OQGRTIuDYIIo8HqnD7JDNClXU6bva4HXc7lmAjov1V936GIpF9mCJlh+Igh8SAI43IKj
t+Mj4ihrXccPASr+6U39xlOMAqf4uvo8+JRPaqQomo6Av0ltV16K42p+S/0c/UEUa/OX5tmfNqA+
bocf1LxBI7XPxnv9T/z1Pm8fhgUbygtQ1mVDXlxaqZ7jWRAr3W0INSJONFerh8PlE7qcmahLp95r
ygLxI2ilN5Ty7CGoFI+VUOy8elfOVsahuWLP+SkLWg61mE2PIlpQp9i8zdnADPuV0WTYopZpKzbt
F8zoVp84S8DjcsjFdSyJSZ1kaSneJdVXk606UFuSlG/0oLFnpvNZ3Dc1XWKKz5dX9RMafDnwIu4V
uSWbQ8+ydjLKj1nymFpflTpHQhZiDMcMweC3Mm/dAPq7Ae9Jy2hag+0Sqbz7ROzWeLFgIglTuR+a
b6VoPltRcI0661Xeweu4/Gs/vfOXv3aRpxmC1ddlwK+tFNvcISo892KArOa7AlnUDbeI9p1D7dvV
7h9IMy8O9r8Gp8Mv0d9RIDD/fUWMnqCansbgHppK/rinvu6szG/+E6exYznEYn5WGEie7Pf4m6On
OFUOHL2dYLPKydaCuLt+7Zw/VX/mNKeJJ/UoCsBGUEYMKCp0prv+JaQPaxKOS+nHytyWqeBybos3
Yd8CVrQahkrxX522wLD2s5ICxgEtEtXbNbz6MsFdDrd4G05CalbePLNSbRFD/tbSfo/b95VJra3f
4t7U8jw3KvTFCBUzJD5xEL4D5Ce4nT3LUOa4q+90dxYofl0ZeW1+i2tmEhMvHWfj4sAAZiPTwzau
FeXZR1i2yUnSqp2qQvLG5bfzQRtyiwv5s1c/DBzmlZ9yPnj9exOZ4iI0D5KlpVY1/xSzQQ7QuKsq
AzrHtBGrYI+7zWEwfydBuQvXrYUuH5hPryXJa+TQQBwGtI6LSKBTp8Ut5LEMKB8/alP3OEpP9beK
VRkAroi/+uCXGvyY+vjLKINrDxFAQMFrRCXWiHjyWjeCNqJMxH9tjo6U3GWt8BDiJpTAdIxbNLCG
GxHvjVAbHVby2ERU/JBnFvoaHTYETzBAsXQZDisgUr+5mlJrZ4LtWVlx+WKcMMX5fz85tq0cV42e
M20RmbDQjK6m5qhreDj0d2aXuY3UXSM14YIldCUwUYr3/wqt/vt0Id/79w8QpTGl7cMP8BCWVAwJ
ESHr4fIklznFcohFLCySLKxKg1vYir/o2n0u/rr89z8x/pYDLGKfpGdKF8/Bdi78N9CIdvr38tZz
lFv9pweD/1Dt1rL8tTktYmBneSg4GISLIDU3KiE+XSvhLLPP5aQWYQ99vVQcvXmEMXrsfdB32l1e
Y/LcAMUc6PivPR0+FRaXIy5CYGjUctILHyFwTnMpzn7D6t6VtwABoZPaK19tbesv4l4L9VQEzyHi
Oai+j7fTBpItBaq587dbV4uZl+u/X8igT//e5z0i48Y0T07vv3XR8Atjsa2lQoRJk70QtWuTuxzU
TWmRebaemlVywJacebSpg0w5PZuGcndxDSMvPtB4Fx0R8uca42ZtnouAMmVh14rzxvTrraJaO2/8
KRs/a3Q8rXrtgXQ5EUCh8u81DXkbebgAMJYqO7BOZ18ivAmzrZXjLYugZW1gvaSCeab7jh7E5Q20
ckA+osJJ6ERBL+mtgtGtULmHhLOhywi+U+RkPPnWqxCuvCZWjvyHvsjJeEmtZr0xsF8nbuM8vJHB
F/1vM1oElahrQDGYbBovlN4G5UtvaCjTHwXlV9U/esrK+q3NZxFgBg1EF7KwWCABv2x4n/TV18vz
WTsEi4AyFHIyWTjl3CGad/RDOoej+arhAHJ5mP/yzPtP2vLR0Tz5MsgIoNrQz3cY2sZNZ6Kmjk5t
8SqhEjeB/FE7w7HUEeL/PRFuZ6TBLojvV37E/HGWAYbuwiyvJelgsRaT9Suk7YtEFO8aB32KA95Y
bgxZyfYQC4qf8YOwRc47cXS3MvC57/hnYNyg/j6FVeenmRp/3H5z2KZyk5I10sUY3NTJgr2a3Ea3
q9F7js7/fbrWsrpthKnJ2WPNpQLAnrhNVHU7NVAbs30SPPhwTESAxmmWPklZa4u4wnR3aocYH5nl
hC5DhQSpalD4LR5X1uNcXDhdj0UEFCKpMYBI8hBupY2i5DAmEAWc2Q2qct+khZtNOVIp0a1RmF/B
otmjSV222gY6oiHQUfHcKLSKCSlr+3T+EpfWbP6SJ/uUSkTU+RCC7gb0EFJhdIrq4AW6U03XXrmP
668yBKtUKw+XV2RtgyzSo6q1Ihn/BR5Q6N703i0CiSszO3fpnC75InCpnUoDbz7oY4XyRtBeN3S0
sMTdqLNiJRXlyxP6JOU0ZyqmRk/FhE6s4WDw90L6BYiSkkz9OLvW549T6Gg/8rmns50ZraD6MeOL
t2s539kE6XTYxRGXMF3JrECsj5UzgBHepG63/0hZ3obbdX7/6iwXCVIa6Umpp1N9nHna4uSqzVYt
N7Ps2cwcBemcmHDYXLrmK5/zbHXmZKJLbEJD0Dawsp5HxnpnD12+O2JBaXtPEpWz4XZWEP1dgZV2
Vlml58Lo6dCLxCmRUWntZW1e49GVUVp78l2Mr+063wT+dlZT0N3sEB9Xw+i5ZOZ04EXYmCLeYkrG
x53bddVxBrpADXeaO3G/1v79cCNfBoLTsZS/9y+uoRW1Bqk+RnigZLpAIe56RMnGy/cdNMyUvWWJ
t2G4b9vIKayvWc5GF3HjzG/FWU51uE4+ei/avk2/VWJtN7Rgcu21RyxJK3elWW9En3ajkO0lFa8s
WJ3Yh2qjbNd9ao8GSNX0p8xFKWagdiuE9/khKxiTD/nFS5NcRLtW0tugVzCzVIzHNgptEPEvmjle
lwkwIhVZZg2S1W85L/aA2WHMPSb6uziU2xKkhorEKyWHqcGmiH/cEh6T4tVUTEce7yyMXEP1XgMj
2aWwxB69KrIhq0X5WyfvGg/dnzxyJRNlsPIBCWt3EoRdq/huQu1ADPdSCdqmu4dHjApvnK5dx+cu
xtNvu4i2dYjXSCkP/zq1lE5qu/yNuK9JaXUj/UBziHpStMdrCfEbBVLmZg1Dde7+O/0Bi2Bc6gNw
cZ91zwNUXFFlSSUPowLYBVp5TMoRI9Q1Gu/ZDOx0zEVAVkF7S5Rz62ONobCbP0ob3zXc5r3AjWyj
79f57fpanFjEYrmxfMQFVJZ5lHaJtuv6Rw12JGZ50fjiz8wk2rcw7xr0m0U9sLvmfeYyDSiEhT5K
T+wq0/qOKoWj94IzgRofosBuGmzmZtl8DdoWtiISoKHcseSvVb2risYZJJZUaN0Y8Kzhq7sU6Ho0
fgmBKmOx1ZY3OWyJsPLQcc7wCAAX3fcbUcEaMtimeGZ4uJqPT2EzuYpEG71A+wpzAFNrHdoibt8B
c06vewOdgqBx0z7dp2W6S+lcm9kbtLsAxDYOPf/bbbo0bpL0MB4akWhUuyK0wo3C0x/FbBAS0P3s
HJNmFQ7zfmXUOZ5eCA9L4ndXDx4eswR6bdO7JZy+neC22+YF0ZNX7CzWrrSV8G4s7hVDo6iIE9K/
wnvwNuPO+i0me0/+qjDP2mkwFlcJHr7pkJcG4f2QchRwltgru9EBOmzPT/7VO3NtbovrZMZoSYra
1sfsZnSLbbqjRmqXh2gDT3Mll1yd2yKqawjRGmbDZsGv0i2+As9MKdukB3NbffknKr/yJ9OfRbJn
LAIqyteVKNfMLokwgtK8W9zeHMG0EGQsdmaDqyE95gr7B/JNxDD2g5++q5OXbvO0rvcJDipir7+o
5fCY+92tEeCdCTIHvpo6/ApS4cbCNDuB1L8Fq6JvIhw4NrwhwLynMB1GZNqHDBp220DMaLvnpCn0
feypyc6sh2MhU5ceo5++AYEdYm5oon87zbJnlW1J8V6QsMken4rxGddEChRITSuQrriHCsXpK2Nm
iICFsUfroddpJc9/rUAIMlZ7ZyhR/7PeQcZsZqefMaUqbD101m4My4Of/sbTaFB62zSa63HEIZlg
16GwmKNlKJtYkkgPQXo9FrtGrPcNsPmJvxcrblM8AEaxo/RnJaSbgnZCUjwY027EYMiHkx8Iv1Bj
8IR8A1EaVv6xhWwzaY6PHiUswTqC6JQHtpK9W6XhBrHgaqHnNnGzMWOkpobZv+K9hhmifjVGycG+
z42Nq0r5PfXf6+HFwpwogXUvjgc9kndhEO1Vuvz9BOGnJUHxsSiKYiRREgvcSOb4coIe4zXH16mj
N7nChVpKDjFK/VpKSoiZjiW9pn4HpAiT0bk5kraggKAsWvxhnJ7bTTcZ2waaRqhBI70yO9WeqLBT
yUn3MtaE3nhMMXtr+f+n9eB4EfpiguUoXRU5k4TI/vBkaU9okGK/cmfIaFGickE/z7vLBHMTIsnX
9d+rhHSjfTMjGZWHR8peg3LlQ4GQpQdYLuj5VZs4/VaqKTTLq0Fwoy5B3PBWKe4zQcC2FPpugMNG
sBm1a0O+Gi0sPGHEpcpV2B7aYkBgnyaIkZVsiV9Dob6xHZ50CMoe8g0qzInYv7VGEwGKI48jO2cQ
767IkrfY4gKZHvssgSpb3iQ1xJVMcKV4V0F0TKfwC/4vdpl960R840vxKKjN80qoP/c8NIEc4dyl
qCb5z9/pLljzFgWQoCG1hvOMg4kz7fEw3VX72S951otO3P24We3Fz7Ho0xVzMu4i5g9qX6iGx7hC
SbCanNSd9ZCY/A4SWXnQ7PU34tnk62TIReivDEgqcRA1Ry8UvyvjjdE0X6wxcSY0VtV2nOVoLy/u
2oCL2F9UhR91VtgcS5RRfGsv6jA5o6t2il21F1/K4f3yeKsXwCK9NCO/KxPLqo9pKbm171FBn9yx
wyWQMuI4AKlAXaAhiJbC96l5LjT/gGzF0+VfIa9lD4uEk9K6ZNUjCSfGiVu5uTdK6bkFfQo1liiF
K+dbhoqJ2sM9wi6s3E/p00zJ6uUXhfTfh33tDddlKqGDMOIijwwdIjCXf+NauWBpD5GnGCvGHheX
upNahPfDq9SWn1une4HWJO7XoNpn22AnSbixqBeMyE0JsJvmPE7adrWDaMi+3bYQfx3cebf903q3
Ya1SYC6OtuKrVR8ZH2MiyZi7UnA3nzCKyU7Z7WbuaTTa3F6yI2OUvpJDnqsvn0x4CaOux9wIo7kM
ZKC30/SoS/e2Hn29/BnVc1W701EWR3qSitDUE1QLoX/qjJAo8F3xF1ZDGPt3QfJVgyfoTxUKxAXs
csHO5AFfUFA0CtIFkyNKKpcud1X16iHzMcTPknSLDU9UvSR4cE995Qg62eiI85sec3uGt1IbXo1a
5SL+7LbJDGEdbJmLVCii96qDoo98SanzrL881bUdZC6CCY1oPTOEjwJX7zbGY/A2vwRmrHSMjHV3
k12tV3zUs1H6TzHPXGSUzYSuBWpP9bEc90MhsYY4CjbiQcXjRusRzvVqp9YbO/K2ONJT2OB1pW2L
5hXmpCNiwpjzeFOp2YzdZlReW+FHY33rTcSOJTCsdUvz/LEJJuif71L6GuUQvk07D2ct6udJwMVO
KdHTv4mDBBbiCx5jOMpcmSUwACrW5pdWqJzLy3x2wid3xGLCvRV2Jo+u5gi27ruoW1fF6K0McT5K
n4yxSJp7r/MS5COaY7cNkHCiLLTFjQNvjH64nhXw1kPB2mFcjFgg7pX0ORHZsBBHj657BKxzda26
cva6O9ksi9tHK3WvCVBMPjZO/B1BFRfyC/AOgW4LbhBXOEL5NjgJHUo04uer3dW1mG4u7p0gQFJi
DAk5c012eG6hxsGZcoVdTXRda7KsLem8GKf9Aq8sRmhaXHIov9T6Y5zcq+Pvy5vxoxP9KUk6WdHF
raFXAs+BihlR3XD0l2wLS/5QPmcP6w/j+U9dGGopG6DmWSYWNfOZnSVmMhF+8GAzVksLK+/hJbHV
qAQLmQ4uJXLe+/kW/DlukVnEg2btC63V6K3F5ZAqk651Eqv3lgLx9nCDGfY/58c3JgS7dSHEtf23
hC5mghYKZU4ZY+58eO8UF3fdHuVWt/61LvSwdh9Yi0hlKX2LvVgzZxTeDiD7McH+DRQjPPh4o78i
GmRrq6bJ8yVzaZcsAomqjNjVqyyp9KTv8NJE5TncRS+TLTqJux631g6AtQgpU9p2mVB8FP6tt/n7
NZhkNN//CQjlk8rkopZhLcIHlicAJ3tyicbBOfexmbbBWwBDKrUNu0fCenhp4FNg9bf5B2rV8178
tLC6JUm6qsNL0BfPIT1I0YdSjTl2zeZe88GgLBVSoSU9dOTHlcCyNtziaJipN5UNJr/zq48SIjZJ
yOA89I71bm4BfbuXhzt7qZ5MbpG6yKXni17PhafL6DRJTlGqK9nm+bN3MsTiNKR6EmTYMHNvc/a0
cFOwgPNewQgBvWh7FY91NlyejLc4CJpVt6EIsJdwKWEvjKn2HVYhOvDPTfH1Q+bFhp5U2hMuJ5VT
i6zq6hP67GE8+Q2Lw+ErxhTHIb9h3jO0peZNM0v4ls98RJpxqwF1bdcsTkjVJnqNsmJzHLbCTyxA
dzM/GFaWW9nrwv2feNAf5/FkeosbFtyg1wJPnNMkNM/Qexo3MqtJNtHtS4c+GQnFLH6XbJKr/7+O
48ngi5u3C6PWUnMOiHhVPVMi2P/LamnOJNZKxPOqXTj6y2J76skKHo9s3UJ7rPvoZ6s9Cpmxr/Nu
OwRrstsrn3BZao+nKMwKP27IBOutWcrXmp7/wsQx2yRdsg2D7Dtyptuq1vcaNL/IGq8nJDQvh4O1
w7qswTd5VyjmHA9mKWzVlvbzTppt77rb/99r+c+nXKp9ewXtKK/hU84tFFHnmAz7DprJyIufUK4d
Ls/u4yl/6XsuQsPY9YjgakJ97EIKW11nh3WO04y2sbpiG1iIZDqp+ArqxlS+TqPrz2Ymo+JGELLG
GtdoLNwDHKN7bH4kCB+jHh0yWrMYeDsdWD4JgSbao5OHmHP/5te+HfnI3OXFYYobtAfbPdZ76OYM
2xK4tpiEB+F2NK9NRONkHcYkXtSesrFahCEVlML4TSL+rRF6vo1sOJHXHgJoorp1CyAaBaBbq0vu
FJkas5a6aurZUsn9mCFJfx/DQMIg1hjMj0evED0GuYBm2lE05X0FvulH1xibUcRMykTEF3DECFMK
/SSok8Uvpev83eWl/6QzvggZH4LGp0m5GtTQZTza2jzMk0DAxvd+EH4UQmSHBks3KG4hHMPoS9kK
m6FJsOnVNkPAjatfFayK0RsbnMG3LavYYPOiCN0+l7dKarnlmF03Pe7VyrsOQw9HK2ntWKzEc2MR
XqNI12uhYqPOKDXa0v+O590LPJxXYb3vNu/ESzt1EWFHvYXva1GDpSx5kK+MfCP/nrHZnc0lgskU
HbjAXb22VrKBZSlManpriBvOh3iVmk581yE1ETgWooIbcTt6m+5R3K8OOt+FF6a6rIVhBlaOo87O
iA4yUorTFqLvhLtEu5vtFTp7cCNpnwwwP1eHPvvi+RN/lpUwVUW6JBqYL57ju/FuxgjNrq3D9/Vr
64MCeGmai7xODqUQWZr5Lql62h8YDjUFSA3rIYeIHEOdwKrYxib+kI3he1I9CZ3/6vXPU4Xpk3EY
GnObDJCi+2kjle3RqqB5tZNlXz6m558uJyuyyAcVGRNhr6NMXbuD09LGpgCEUgaM5u9wHG6RKVvP
QVcHXWSIuRb75cD0PzJEYhDmb3OeVjq4zIK/wa/xH3S2V9JEc3EX6CYiHUbP95hNRPTUGb+rv+fd
Pqem+pvoVDspdWbKGeLQ6wWRlYBiLhLEQh808JZMeYaKkZzSicwfvMNcFKk7GxzeP9jta2Mugpgw
ZoqmUvj/GFN8kWePB3xTdt5bM20qlMJX09Kz8eRPOW0pHOKnoiLICtnEGF0lZDVTF61c6Wf5m6dN
ssVCJkKu9v7wkYr2LwBWcIDH1Qtdkvhmkjeym8JcLVyUcuhfRKYjXKXbzMYLcfWTrsxVWaxuqFZl
nmfzM0eV9zD2g6xZeUmd3bF/VvPD9+nkCg06aWS2jFAL97J+T8aPbMKPrn9VsIiUcvkx9NOVIc/n
gydjzr/pZMxWiPxonIuu3TbErX77L86in4JnnEGFaxDKlUX8aCqcDJcORhHXGsNJTfZaaOZTQ3V6
JcSdbUz8mdLSXkTAFbydEDs4plB5NSmFBo9kbvJFwy0+owdnbjUY1uCJV6TPPgnHfaRAJwMvboCQ
3DA0Vc68iv9xSwEKq4bD/AReQ5vMW+3TVXMy0CKIU+wd5XT+aGoXoq1f7a242evyThlzN9TXeARr
oy2idxT/u5UqxcUeeBbgJFcOrypNfinRRb789c4mCydTW0Rtxa9TdA85AwBB3XpQHM3wn4qguMcJ
0f7fhlpEllL49yqGfYiJpAUVR7Vrz3SN8NflkdZ2/SJ0CENXTvn8vSzwbs1EO9D/H+eySCdLcYh7
L2HZ8Baw/eKWrOdeQtRYqNfIOGtzWQSMokKLti0YSW2Fb36SvXbJy+XVOp8u/NkD2qJ5avS6F8sG
y6VtlJ+TeUB1DpI4dZ7W9gN824qrcLuWKs4LtDxSmDuDw5gdb6xlZuylUV528wJCRNhIcmYbKXYD
mjtN5nWJErjureCAP2ZxYcRlWtzTLfHb1pTvsLP9Zlh0OkFfWPp7Xf7Ma2FXmD2In7wX3tNotJ5V
Y/TejBSz2THUA6dKCNHpmFtXPEa/BHX5GA3NDsNLp2iMwvYqAX9QpPq5k4W+JOUECORDeqnRCs1w
D4BmAWZGiPRg1wltuc9C7Zsy5N8lsbOTOaJMJaZ4XYxJjIGzLw4zVmLYI1rTm7YVjMMo/VSGcN8Z
FL5lg9akhHiOdFUnE3uiXNnc595KJ99mmcXHUjQhjWHJd+OEPH++UdXfvfD18qY7F+ROx1jE7s7E
Qj0w2XPdJDwoZvgEXS+Tfw/FD69e0aJZm84ienvtGMfdxHQaiqWReOOjlKJ1x8vzWRtkPsYnF62B
q43pzWmTFnl26X2foMsHPy6Pcbaberpoy2BdBWGfzSAbbBWwFJM/8odwZ1EBRbnQqZ/+QbX+XPw5
HXMRtXsjomigs3rxS3zn72c+bnqrIw6phvQ4cUhfLRKeS8tOR1xEb4yERdkKCQ2hYm6GjqAUHSZQ
fwi4W5IrdMFjghLu5aVdm+Uink+I/qZxyphtaN2PRnwzhOPKEGd7dKfzWkTyIFbVfJDnfbgN7q23
6cZ7SR/m0n1HYcxO8PjdB1erZKGVjblsduI/XhlW4nGYqw3lgNLfjLehC2LhabCrF/AU3V1KzNoM
95dXdCXAL5ufE1mhgCx+c5xq2Q2k0slrxRahPKo4dCreY1u3u8sjrnzDTz3Q3FCxYpnXN/w+UVOK
9DWZhLURFpGkVgZRKzpGMLSX1NiXzdP/NoN5/JMgogC39Zr5yVNK1nEUhFvBP/xvIywiyNiPMWyc
+Wxp+gE9730/rWXl5zLKk22+7GNWavR/P3xvl6lT4aed2v41wmfHEBfYmkr01seMIHPXG8Vre24R
OVDglhNckAjCzU5AcybsE9fK8k2lKzt9uM/DzL28nCu32JJsG5m+FJkft5jyKOggO7V6q6rjrtNA
/Y5rK3vuoXW6sosAIvidVtdzWhv1T0W5q/VoJ2baTqylXai9Wr1wpU3dRkzWTAkvbnt0uRb5YVoZ
cZoIbHvfQ/dBeYcmcnkZ1wZYdIS14t/7Xk7GR0vbNXW2crLOdtj+s3bMYZFvpJaIwGHLHGY1aeEN
gfl98jRcV7Se65t+bj0H37xHbWViF4Mvoy4ChukFgibNrVqpuM0Myn2Z8pABUb+8fBcvTEaZl/ck
bGRY0f0rLRhjzIAkvIQGa1Mpmes3spvnwa4S8oc4XS3in58durE46ooYiy6CSWUVQtqEgXJnPZXf
PV7gc7kPZKHtHfPn9oDMxCr39ZPA6/zmt6Q/Yy7SkaSKjbGoWVG9tx4QIEaqXzhM2FXFwqzFN7r4
RO6y1LqqsBZU21vNv8YU0dWlyh1baR9J6VXa69+a9Do00i9Th1W3vheTYqNKWrcp43jt0J4PEX9+
8CImNXkkJ3nAIklHfSfauAhRkA0wXzVc8adm2soVpVEqP2sPrPNn6s+4i4wG+HxrCIqvYFBhq/Wv
CafGy7tubWKLaMRrt2nSnIkZ/VMP4UEs6C+V4ezPt0mUr5cHW9lqyyeq2WkBhmt89sD4YpndlwgF
Bzl7uDzIypJ9aM+enKOkVsQu7xikFo3niDvDgmp3eYiVRdMWYcjEunRM5yEGxfw9KftW0b6GiVtX
t3Q2Vz7Qf4l5/9kCSwnSqggDGZ9DBvspHP1rFR27a9wVnPYN9Zd3fZse86/x6sv+LJDp5Ihqi3DU
+LIUj+Y4Y8P0nbcz9v7VTAQbXjBeP1xezrVtsYhARRmVgTz3HKw6e/UxeFP+D2lXst04ji2/iOeQ
BMctR0mWLHl2esOTznSC4DxPX/+C7n6VMuwSqis3vckuXwEELu4QNwJCJqLXSWSEczng7WORth70
Sdlr2r0yvkBd8/I6hJ+K8xKSTAFwgwLoe8dmndZ9YQ+do4fA9ECOxVsr7PU/CJi+xM2ffyvOS5TK
HNF69U6Yx7VC1S2+QR/aoTfmte5jLOe+B8gZHSppa/iXVyy6CJz3mAagdM31ZbRN6DVbhzh7SPt+
E3V3DFNGl20J7jVPI6DWIEnu1gK1NCa+xfzK1t3LFkT7yGPaKnuOs3qNq+ed1r2uZX0WNpjo2GMU
GOp6Xu8BORSWAEeKEryvY96/LjmvZaApbWqNMyxDc92JOwiNJNeDJnvVWHsdhDKtVhQOfokePDs0
vJqBBa1EAt6q9x7GLSkdu3SKe/IMbmhInXiGNwPE5A39nrw3GkXQLNHX5NzLRCBZIa0Va4xThiRt
nRgDNX/4OTm/EhUlNDEUrHB08+/x4Niaz26hpAQextpj9yCBSNqg3KqeeHJLtDzO2yi5/t9HyEyl
JzDyPc5M8JaKLHC+ZrTLqI/Wt7Tuq2DKFl9WBZdbZIHzKmqttARCr3h4VuloeQanzb+q6f0+9Zz7
qLqiGpUeFljEjlV8Df77Y2MIkgbBMni0WlNJrJMnGMmANXCmsfxpgon48lET2eBSH3SWErVYP0Yy
TetE5NZiwZ9Z4EMOBjjqsloAFhcqZgD4TfeXLay34VNlXdVADy1rKmQAuY+RIwGVUopHJEfTm8ID
aT/IKKivrn/jgg0+AEyiVsqntV+gZZ2nqJvFxLQDIBuD/t2y5lMS3+CFFrmB9a5dMsp9nDSK51bv
EUPrYHyFcrULzuIWoTtUKG3M+Ljg/ADkFtwZtpc//dGe8oFinvdzncYwXWZ4ggmEefFCm5Uo7lhX
cGmFBP9+FvJKGEtnRv7fuGMliae7YrNKuKwss5dXJNrM9SacmRopG0gRSep1bbeuXE5bE9rElELC
lCaCB//LLjvIyv//ROrriT2zpRVlYhs2di/bt4/gkQhNf9oNvgHiHkizC47Jl6HMmTHOY7d9p831
GmbH9nTXD4cU4DJZuUqk6aExZcEufh1pnFnjvDfcqkXiHEuLHuYZ4tah7EMzdJM/t+HKgBCru+47
eUwDsK0J1vlJ0uA99z4zzbv1Im0KWYPppPEaIMFBu7wtISMOLihU9SonfgSuzQ6lHSoquZv5zOuf
hAQaAmejc87GQNPQrBb8CHvT+9W9AVnT7X9mA/MVRDGE8pOZOOXr5cOrqIKvzAeRrJZVC4zx8jEa
9BTTkxL6lWw0rrNiPFYzdP3K+WExfg3ZDrjmRX1upV+ycptUu1F163hP2Ld6hJaop8mKE8eSB3yL
H9fUY6npVhhXLiz8/6KtjGl7Bch6RtcRTeJZy3QwF6hrwEKWMahsvBUDRD+hGN0tNwSCGVEONek2
aOm1YshQe2ZbsPD5GlCheXocjHsVTAYjsdwYiiCG8gSuGq8bIgf658tyWJXA+3YXGYdU+5nlplNI
+76BZKIJOes66KNNKu8taVsVdwsk3FWg0+Pme9Nd9+ZRBZqxUKCKW0HvERI2IzTDl5d+GgE37n1W
GcD5Wn4tQRR+NL1KJd86BgKbPRDfjsS+FeBHW5onw3yO2FshgZ7efFXkWwLcrZlD0dXayMML2Bp9
WX4pQVk/6TuSyEEBDW8zlR1Ti6AJAb9MoagOOcm8gxuWwVFhPZM59/SsD2PIM0gEOqjRhOXLI4Tl
69eRaBi71y2owY6Cl1ZwNPkkoC2X/4Y9aR7fq82pisl9pIlKCF8G/L9vIR/wqyCYHPUEF6CkGCSn
dyakL0pw6p0aC6wT9iy49V+iA858KR/taxUCUUuHPeNlCdBBBS0FYJ0DSNi0Zyi4Qi1NVLr6Ohs+
WyL3VECzE9W91cflj2hyyhkAAiAkcjX/P3wNZXMD0XqoK/9IdqJZ7i/jsTPT3MtR48wkmQLTWZ64
thlQyHJfdiUiC9xzAek5aRrXxcn4fpKBwpkI0/N1p/FsEdwbMUDbrqIjTMw3M/J6BA4gB9liRO9K
95XcV37Rb+1xvhJ+N9HSuAfC1BOz6dfNA0/JXY+Hd200mi7dKjvtGYpBGMP/s73kHoNyZIWO0RVy
rXXUN8BCYy6iKRLBpeaTgNkgHWUmTKzA0glO+R46sx4kj6HK5EghGDzd4kG0k4JYiR9dmeRKiSCV
DvqOejnYmAZa5jeTtDesFHUoRKESP6Bi0ijWsgrrM4/N3gygrRvE1xZuFwadhHBE0c3mB1R0iJ7r
ENhDGC+xo8VUV1VBRwfSArmfPR3Cs3P/TVU2uvVE7O9GCgqkwj6ONW67kTzVyyIiHft6o01dBdM/
1NHeo62zQJEqZTbVCoJSXVadieUQke5cs4ydsn26fFS/Bm+ov01xlwPM7BN4eTHyMDWbBM7MTf1o
az9I3yG1q7iYTHoRVUe/Dll+W+RuB2t6Bp42tP5rpQMZo+3JoJhra+ZqoCzqBgEv9d9Epn+Zew8f
z/ZyrMq+GjWYg1i5tKvbQP8hP1ZBe2CHxu9Vp6Qh7fzIkSOQooo8wd/4vN/WuVwN1M6RHTFs7wj9
BNc6QI3cBnPeTQSygekXREHwZABjK3RBX/uH33a59JrphGmmAbtDPW4LvBaqSY+FITg9gnP6jto+
29ssxXR8ts7oWVa/nTD1nLPeiQfDU4QOT3Bq3jtwZ6aiplLLZlyvBAw41HBa5rbX44QRgu7KdHXd
6e9ZHHbu8maDBPXyLfn6Bfm9m9zza/dNjhwDxhtckXF4IqrglIo+F/f6QlKjZqWKQzp1pqfFu0XC
vOoUXl7F3zjV38tY9/hsD+HkCtrl+FxgFlvAXIuxPxd7qUL7cZUSEh3+v8nMftvjfAuhZsdkTFde
azfGzripfUjiHJLW0zDTLfltMPxqv4GrBTSY17qrvSoCrI9oUzlHIxGIfPYTgNhVqm8nfTOW+WZi
d5c3VXA0ePYuo+jVNpWwp9qi+ysL3TJt/swC50KyVlcgk4VlJIm+b/R+K3fbP7NAPp4L2QA5UtLh
eKf6szKc9FLY81u/9OeCzl8ngay7eHbyllEZFitq5feZFPRzPOhZ3Gb1LvIaDB3l96C1DPK74k2t
w1hwtUQumHCXNwW5WGT2/238rRooeqBf0V12lYOzGZmbj86O0OjXFazfC+YudFO3SyalMNqOHt0U
waqIxxpv8TOfBqJoSXDQ+ZkUFX7eKtcnLok0dwI6H8A5kC9dPiQiI9xlnkw8ZGO2OmD2MqFpS0jh
1aZANENkhLuyOtg79KVYZyeGMkwhQhdp9i7u/8wKP35SEVsFcTissJldjWWoke6KiIT8ROeOH0CZ
el0vKg1Ux/KuRJemvFmuLC+5WyUKRy9y1BhEmkJ8heCZ1Lh3P2Jpgrf/3R3Z2xEkvXaeXVuqv+Bk
xJ2Iq+nrpvrv6FHjPAcaUmSRBxxzeTcjqMpDaAqDTGbCFLloZkhwNN6Jss5cCOtNLW0pzh9W5UF2
UdIqZ15+/dEh57FDajoZQzzBiNmCNLJ5oxIB5YGQxEXgDjXOO5TyejCiUgaNQ/wz/94AZ4vsrdqo
xOn8eAPh1RfZIaDB+wc8/evfvuCKNS4IqO1iMM0KS0zUfZJ/jwjmx4tfhQjSKfpcnLsoMbcwKiZm
bqVudk2ZeIlKtrUp6L+IrHD+Qo6IUUvq+sQX8lURX2WmctUUgmT7y+FD+/cp57s8a6dqTNa4ySSA
SEH6TCIvRYIqE6hdifrKpqfcRsHEfCR25rRV7zinCLka2PYc7cdMIZWmg+GwBgtJ8n3IhEqsghCE
BwgByFVBkQCOBkSezbbALZS3WQDNZkfZLb6Nqvu/6u6fbQjnZTDumca6vgZ29lOVPUQQrckBZbPr
Fw0EarVIvVOUpPKQITNWmwxcnvI7DgXVDjSIN6tOKXjr3isdrqipILTIBSxx3WTRnMJi/csKZeji
edTH/zrACDfX6j+4ln9T0PwrYuCbQ/pYS/m4cg8YBwL6xNlZxWpWJoB8D96HCYHDPxijENwfnXNE
UZtqsj7DqJ1K29KuQfRZegXLA30EYAJKxtqQ+WkCoaz2pdLanTFIbtSBVNCKwN4o6qKIfg3nmhJ1
mMZRxrHqyM+u8ZPqR18JQl3hNnN+ycyWhmEmBuUAzDD5YwFNoCSQfPshVZ3mO+pLL2IetM/uHpoC
iqJgmM3QdEtd1332dI32CP33MlqOEKNw2LAdQGRpkV+ybAdjhj2Xyf9czP1okPus7TS3GoD6oCFv
lIPdZte29Hb5ofzignw0wX0rXZ2LXMphwjyyW20lGsTtyLfmDpVxjJiLjsYX3+2jPe67qVYUzV0K
e61PencGiQxu5EqT3D2C4QkC9ACrirzAF7Dej0a556WiSqcWK5FMWkQHRfoWFcBmg5tlhpB8OaZ+
yjal9L2OBoelraurhsuGbitBpqMbcuiE46LUewhIBraNBFT2+v6Ehwok5olrSqYg3f0iGPvwa/lU
tGorsswr62+ybbbzYSXxh8KXu07SiFJ70ecnXFLaDxhMtFZexNHt/W6b+lbtsF0a6qEB7pZ/0M7+
7Bs+Lo57cvrSnAalkJZj0UheLU3Q1o0dlWbh5XMtuKqEC2hTsM5XpQ5APmlqJwZ9X4UeYkFfNdq6
BJTOWj/4ly0KPxv31JSxEbM0eqcRBDHxHXRbnOUGspJeRMEgeNnY5+Dv4y5ynmiJUtluGng/W38d
qtm3op8ShDpKIxd4oPVmfIwyPxriPBAUQKu2tnBzQKl3bAjUTobMmW3ZMSC7IrPrtMp2UbNsLi/v
i9n7j2Y5r5QZlmWoaguzyp7l7KDLpj9T20MA6ujjVYmBxNzQwduQCs7NF+jDj5Y5/wQ6eggGDFiw
Frbf4aEG1YHMALqSgOUsIRAI6rN5Q0/mTp88eZO/Xl745xDwo3XOUelUN205T5BQFN+WRnELUH1c
tiC68XzSbIC4vpsTREQrOSMm5N2xwru5hHZYBsTybU9U1RC5fD6BVmUrLzWCLV17XNTy0PYEZDtz
DNthp9Xjp3eiwFa4Ss7NtFbcJimxFvjQYduSKxQq4URrc0NcqrsrLdIwCo6OwOXwObSeTFFr67j/
aQ3UilGByot5ihF5FsiKosldGkHS9Jke3rQVTbE127BsGarFnPNuqaERdcyjdWB3Gz9LICJ7SN+W
VzCYFtBGXAl5wF8I6JoD4SwWFAeo/KRHUTdxvYsfXAT3K7itVpJKMWJNk47qRIKY0H2rPo0k84vc
9DVWCc7vp/eDs8Y59jarNIpem30kWHb30smYVRaFXeon98oZ4Vx5HeWRYRm9dIwO5XU7OUnAwrWp
tS0gNencStTJrvrEIe/qtu6AibxD5dqedKXe6EAHPV2+sp98MPdrOGefQeLb0HUi4TN32zbsNivB
XxoICYVFq+Z8PSPtKI1diY6oq+304+xD0iPxVoql9lkO0pMVaJt/c1W55a3n6yyqVqeGFk3U2Vge
CUCff5AwWrVtPcVVnaV2aDCLHrXPfWLOJOfkjRJzqpNB6KkGfcyIdClJ6OzSurySqebkGcptkMky
4z5U1cjJospLly5z0vrVblT0OYefciOKH0QHm3P9yyK1NcpU0nFicriUHeBNGHBjoiHjz8Rm69pV
25LBjaFYJk+k1ZMyUdQqX7c7Pqlu9IipPuZbWySoW4a6n6Q7WtCFCFr0+7VNLw7Hv1zp2S/gzlle
Rt2g5VN8ijE8lluJBwFwT82T4PK1+fI4n5nhztVs5UyWyzI66rnpyUm+65TJVTRUfaIivGzqXYrz
kw88s8UdqIoU9kyb1D5aE3gPa82xjNHPACyQVDQLakA7lNmC3lq9KaEUksjNrpflG6KYxS5hqPK3
egZwnDKAtUZp8SRS83ujDj/jMn8CPKRwTJX+GqpxoE5KUMrUjembAtAaJNSGNg3a5t4eyJXO0qCz
LbB5WDv0LEI1OlTG3i6e2Ei9OmoPnRWhvmuxDa0BCagpBAWMIKtGECSin+iOEsKt9DoBpYqLHD5G
kSQZIRMwQziZdamLcifArk3NNoTovtwNnmAXv3pIzjaRuwEJhC6okiv0RMF5QgZQACvUA3+s4AX5
+vb/tsNzFkSmKc9KhfOnhkoAlcQrjLZMT43srMOlk4+JpAdARySPyiLLn8K7j3ePZy1gU0Qx1ljS
U2M7K9l4FazJHdtON6uOcQn5ElGisB7yCweTZy1YJh1Be1rbxySW/IJ9GyXTH2TNkQvZ75dRkJZ8
jtu5BXKvM9XafjZUZh8Z2G9iifmZogZzPG8ljI230kNmfVsiyChn/3OZmjPMvdhLbi9519fScTHD
xN6pcmAtAoqfL5/hs2PDPcP1PCmmIePRiIf0qk5/5CaAuoXiViWyZnSBYqiPaZOw5fppLJ9bGect
W60CSVPVSEc7frCyxhml1K0xiAxNukTR3bEHba0BXEgsSoVEh5XznxXErKg0mLiOyeysCmNqJSwI
y5+CZm51nOMc87rTInPAS7yWYah+Y7Fi1ytD0HVW5eZ98QbOjatJMq8Vpb+dOpAWQfMuiuTJ0ePY
Vwscr2TTQIg7Uu/mJPLmYVcmxutUSA7rxu+06kOFsauBDUEEd9JIi7vAjcoJ+ncy+JU05jY08Qjg
3awNDbMJVOhVdoR4UWSARhiCeLO+VUi7yq25PUpBatcfoOAKenKpfFbMXaGfyCzfVcVVlSpXbFwA
hIh8uShcJHGWPXl196SNvSOD795ofkTsR9oE9hQ7o5b7pWZ7E32jFXUUK4wgnjn3jduUM7TTokPd
3bftK51+SQwsUGujTE6dstGPWmq4amnu4yq/sq1jUj2TYWPJRwvYnUw6pPWxa15Jg/8IvMFd95TS
fdwccgvUREkBXR8Fhq2NtnwbM9Uxkp+zXrqdAQEjpXBV6yB3ucC3X/ZDFl/TiuqhN8sij0+9fdLA
yVxpMlLrxlXMIUiG7eWHRHRyuYckBknBRBFWnibr1p4iqKCn/p9YsHjOCjIVePC7lp4WkzlL27ng
wBHsmMCXAkH4MS4GTliaJQPhOMvuGmUKdCsOlcIM0uZ5MkC1OFnBjFjBJqL5usuBE8ipPxqmyFur
SUri01RLXoeLQZPM7a02xDUUtOQ+1wY+3H/rE4WFSTTwMWn01Hn/1eAOl6fI+0F2wzU0619FBc/L
sSeC4I9rkzDoZROlQY4j7cdkuVbN22zJBOfvM0CLWxX3VAwYYLWVyaCnWQUWsTZfR3aXa6dKW6XD
5sdx2rf10arrY14VJ90WHE7RGrkXw+wWAl6QKTpScj9k9JiCS6vto5s/uwLc85DN8YrjwxVooBY8
tlutKQTRxOW3wXp/O84SQ8vszaS0sYtT/qJMk98DR2InObh2Vh4tr2Hh5RV9Rnpwn43zG9Sewaev
ZzZQEM0WsyjjI3iFAj15x0LE1+aCWXnJ039eNiu4bu9+4GyZSqbaUzZI9ERQNJEmAypkkJwBwCR9
vWxItD6+XhQvDNRYaSsdu2B2Zx+s7Ag40Zmst2mFMlzsU6/d1YKwSXAa3+/K2fLipFZGSZcsjDFh
jvJ6ZEB/U4EbEW0hF3Ym1I6JVln0BAKFWNknExTmo8hVTVGN73Nd8eMRefdnZ6vJl5lYWtrhTAYk
AD8roq/pCtwNruJGV5O9F4+rkNXd/n0Ib71/1TOThbHKcY34akNQ3MuLi5m4eleHyMJSVwEUCaCT
6xpT8QAi+6oHvuSD7hnhvIEajWOGamAE2lWNqTD/XxX+/gqIIeb20Zfqklpos4pn1kgaEOXMYTcs
D2P0OgzSYxTXweXTe/lR/4SlL6rcmKyooicJ4gvysFUm0aP+GefKfVwuGFWqaobucUJPq/QN29h3
VjgXXoYSWBuQX+aNBUpC65jdDmEWskA0kyu8nrz7ySsjo8sYn7J9t9fc4S5PUezDeJ1H3OVQHmsI
MAb/e0P246LfN+XseFGppktdVNExiieMuVkMfGZrAHxlDd8M8hOYOo9AsimqPTpqjq4lXo/ZuVGo
eXc5z7He61Znv0Nq20kzoLt60uMhRJsY8hj5t3GwfVodc2vcNFkMpiH5QYEe8+WTJYhN38vsZ5Yb
acw0mcJDmWCyL/rJK8C7nJ5UC++amLJf4KveQUpn1kAuUZmVDvEMVBmjcAQrSoxrjJBngs7R8Ihk
xoUwo2CJgsvDo+4lMzML0NfHp3L8PqtPmWiAQPT310fgbFHIrupSpvh4WS/58TIG459FG+8V+zMD
ndQpBSs66Vi2Pw36c5FbQbAhikTfJ3TPLFgD09olxz0AuYgnP0YhBC1CqO4+l/sZwgKQDhOm9msE
f8Gzv4uwnJtkU2uU+RCf5smHjIPT5pJjzqqTNT8Umm7b+KrVXuJJdu1RFHgLXmWe6r9cpLQwZTRt
5KgHEAPj1hNYBsA7cPlqfZ7a+ehdeHyBUQ8JMxZ47QUYSbZBDfJJoY5xKsE/tE7rqBAQTMFq60Av
5rJpwQrfn9WzzZXzzmw0oEBPDXsorZNsof2XjQIjglqixeMMyphZjTHg4A/BIO2q5JZe/YdzH1I/
oVmEJoCE6BiAN1GoxCJa4HonzxbI9CqFRiiKiamVu0mG4DS5MQZBTCwysv77mZFYTsoijWvk7fMW
pPtj+UDs58sf6jM6hzsjXBxhJp1Me7CJncrFCNsqciajdEFYhTN5zKZQlq7TjDhJmmxiKfWV6tc8
HFrMpo/aXIInY8Gc97zLQdXTVT8rU94UzQ+UXNg4OxWq6oIfK9oQLu0BH+E8gSwkPj13XrfVN9OG
4rHcRvvyR7cKHILXSgFNQHJAsciPbrNn07NP1Y9BWGoVOA9eXoImMUbCJISF5ZxvUf7cNijlWMUj
aFcdeYYk1uRoatBphQOcvGAXhMeeC1WMKrZZ3LfxCaLfAT4OpuSZb/trGEy/GRtzh4hlcoswFhzH
9e9e8Jg8eKExomHpSYFGRYymiLErEH9Hwz0135LlTSMliCMGwcMgiA549IIyJHrKsNqTZcou61/K
Gt+1vKlr4uWa6HiJKgc87n+geTtUKS61WXtYXrDOGqTga9jqu9KrQtE8+nvKd2lDucxJr/uIQF0a
D/eWbfSryQFxfaD4xlUmBP4L0nke+G+qXTcjrpOOTTv+XEDZbOLqWultOSdggkAQFAupxN4nmS8t
j3NfFOQ9TUxr5NYxuSkX6gNN6SuokI6R9dOYoCM0QZ/QGacGwxyEKo4KprUtKXdJBG78PGYesZSN
EWk9aML713ZQv492c58zNYV3qrdljrHXqgLr/s6e9zYYc+tso05QC8lemukgG68SJnJp72VQDIoL
PLF9FfbkJp4PtVo6bVc4KlxD26iOTWEDNzWrqdsvQEUOsleCz9NcrgfQakuJXyE27w1oe0Uvnak4
pN8Z8bG2luuuUreGXT6U2TGaN0YfB5MeqvbGWqoCxJlqABoeT1LBWd380Fv8yRQ6QlO9iVriM+Vk
l3sDuHctBuMKuyZD71YKcceVHBBcJAQERBMIJ4iJzald07iejMmblI2pvFlK5fcoOc99j6mUzini
xFHTyG0syDJlg6PXBbKJ57jY6wChsORJz1BU1BylUwCelLax8tigGNww4jRm7mjtvuuCWrm34lti
/1qAtDShHd+0qTPYbzUNwU3hxCMDI8lLNbw2te4iK/UVZWtB+q/vbTDUHVN2m0q1Y0cnOX6tWrR+
p8JtIB1spz6mMz2ruZFlPzYtR4l3mbagzfcg5YBB257axMGYjI5qRy4lWlBR5tTj+tAkm6l8TdLB
iQ18mfJZip6USXdaejtoN7M0HuylvrOADYkBoW/UX5qSbTBvLnC7giibHzcpzKFLmarTU9T87KpQ
XX5eftxEf5972+o4maXUxJPSmGgF1NuJChBLoiBb4zLsagIkMyMo95pH7WYJZF+/YjvbtQ96A04A
7UoMOBbgHSyePszI+inVG8AA1gqzCrxblF4vm3xy6U331Ab1VvGLXXZTuVWN5A9kL44tOaKysyi3
50dPZtCi6wnD1rZ+/Vjdp5jZXQcRICN3PzxSiApRTyT08xnK+DGu4udJhhmj44WCR7oLxsYZnpWg
vkX/qEJjH6YnV7oBQTAEm1RnOPwpysPiKcaMqrHRcEOlPcqKTS1tVW2PaYzt5RMrer/4iZLYaLpi
LlU0ZfUfg1w/WHEDyqbEnccfI/Rs8/Ko69cxchxpSW8FtgWh4CcmWhT5/3OYR1fdvafxskOdt87Z
Ly7xMasvFq8QFA/44ZK4TaeCWCi6a2kN9Ot1b70WS7Ot6EawNkE1hh8oWZa2aCq6wFAIXTao2D9g
Itpdy8TCGETgdd6xNWcphlL0egqpUPu4NOnWJNSrZPPPaoc653ZMaKdYNQPio1lO0nidT4rAM4uO
AhcPyxNUf+SF0BPLU2/Ub8x5Yy7CjqDg6/MkYZI6t0WXyPSEwpRfXi9bXOXhCUI+AfHTQDrN2/9w
+V4+C4Lvw/NOlWY90VxHWXJK6rCnqIkS0WkTbB9POlVKAHQna213HeuWVv5yr5MdDeiGwh1P5bbw
2Z1JwKAi6E2IlsZFvwthebyUQBwVveLkAD22oslakYX1388Od8TQcDEhRYvc9rsh07AbS8EaROmz
wcW4XUdGeYlRvoQe8UltHLoZjjUUthBm7aBHH6inAWLmpu5AjQWqvW72tnwrN/1GlJuJyucGl8dL
bdL0fYvkTAvHR+mOBIUHdpbcgdyXj9hwVZDP9ypIEtvYWQ7/QMZddIy4+EVTCjlbKjwGGSaLoMoZ
xmDBgQhJ7zDmZN/tX6qHhzYWvu6ij8y5l0Yt87k24CzZjKpWBbJCUcItuvmcf6kL1thGjVYorU40
e7QrX2s2uSQSUBelnzwdVWJORaJp6IAOw+S00S14/jOkHr0D2nXfiF4gYfvQabY/RMCatMumJYog
wxfBHnhyKm0ksQrSSxxl0FdQG3rqs5I7CyQAopLtIRZxz8je1q2fZW3IglxfVNfg6arUqJBrK0W+
mGyrffRSbK3dOyGdT14muNn0ft53YSu4waLgkKetquzOqCw8tyfjJm+crvWtUPNXNWWW+OBzTK4V
HwB+iNh5lz274L6YnHMqMuS1ywBw4MxyzwLjrDRtCwxoXLaynv4LObjJ+SdNzk1SZ3gb2/iGQqCY
0hSg0tiTkIz15q0UL3eXDYqatLx4eaWiKtpW8/rcK9eLegLbhbvIL2P205YqSMRngQWAVQnYp8mm
IJrBbTppgqMkqFSZnC8yh1ir4xK/QWXbhWYOqdDZgQZIEW+n+jDmKMtlogamwEuYnB8qoclRtDmK
0fq0/KL5AOqB+jimL4kuinfWX3/pm3L+CBy0XZuDA/BUzLE3F0A9DsC22JbtkNp2aZkIIgTRI8fL
Kw5KtdQ9BbBUd7zJW9M4trtnb3nqxD+UJ/sWRIfFZtmtnZr0mPQeyPqwxVbyLybKP2ZVvHxhROgC
kRgsfe0TTZgMU0BAk0J7Kt4UN4XQnmCnLfVjAJGOrZUbNdLXfga7K8S1HAVMqIShOm5CH7mQBbd1
vfMXvqzFhURl0o/tWCBgacfXof+Z4upcvp0Cd2BxTqc1sggz+TYQFKq+wUEK+tUfxFjUhHJbtyie
ISyriooA/NBDYlUGhP+QCg+AbUxysJIsKmEUGI7iggbw+1N6GFw7nEIGMYxphY4KEgTB1eQFxAGk
NzWNDVj1fGeVLJhnddvBCY29kMJZZIr3PEACl4uNWQT9GN2AUVWnYXVf3uYbBnGWwV+79zEAFMjk
Iv/ypxW93RbngLpi7JpyqKNjjHouHEIzNEcytK7JDA9V2Hu5rVFkk7Zplr1dNq2+7+Clg8u5pDGN
JGhJojjGEshUma8xvV+y1p1Bqm5V20r7VbDaK6gWQKqj3KObhNJmS6Eily5vNWhTnaXrQ6lGEXQ0
M3Xf0961Uvklr3q/NK5Zs07XEeqM3Qz6jyhYMNhR1eNVVmAaVfVZpK+cy9e1JeuOVAIU2uf3tTG/
GeV9DjbyHBTJC7V/SZqkuJgDeFgATNblBgATBFiTD5YpCihnhqok6pRKIr0aoEsGBfTNlLR5YMfG
LushDcF6OLZmzL25WvZlh1JrNzlS30EaA8wT7jQXz2gMNTvLemzrBbqwsTeO1uRPBAKNY3yAklui
7spBdqU2yp2EaF6WLk7FisUr0NXxB10Fnyt6aUbiGbRxzD5zBjK4Leh/M2UzKjc0zh173GcqGuKS
hUaP0r31UxbocvE6GRCljTPUX9jwoy9a/KkwzxkKxACcaXFYGJ0/0MlTkOKDBMitTUxlk/JWg5I3
s0fXKlK3anytKl2mN76EedtxIL5Wf+vKI0Ryvb7R9oq2ofPiDNWpTVRHmpmbIH2TVcWboQxSa7kz
9q+kOJrpD2OpXaYurtGUbrag3VDUYKkGLTaVMEQzozhO0FwHM4gEoZFuYHtTaa4YqwEAKo3HDn/S
Vg6NlTqLkQZxnDpMKzzTMn3Clju57g6mjkaUPclOntQnkhXg5gbz7pGQq14rNhoFfKXPgeiTXR2y
MCDuA5tMD+h+NndBTksvTlq0Da+WykPzxSuWcatKi1cN+SaK6mupQlm7exjbN3B77EBDFk50rVQn
rqbtK6JfYyLnlJjsuyyDd3fctGjik1j3KWmCfsn8pB2uRyUJLVXDhz3ZC+icevCBTngt59gvOxV6
gnUFGVSAwSH5N8WBUQa5GVbReNvVZWAqx778RQo0osYpSO0qXOpycAbkU0k7xl486/9H2nctt60s
0X4RqhAGGOAViUEUSWXJLyhbthEGOQNffxd07j2iR9yYe7bfXKUqN3vQ09NxLVfu9lNwNvpzUlqO
Yj2Tjjq9PCLOwpXBdDJEfTfUByYDXlXT4HnD8FemHyiZO7vopAMYgpxKPTXYbaQOw+ozMbxSKvct
ugIqnW5MgAPUyeSF1cMEJudEx7pSDtPNtppyUJWzFJ0ZRvaD9nsF4AZdysEJ/2MufptTfD/D/5Vg
DSNzAiRx9HiU2g7q1qnBFmrBnCaWe8smOyGhXSuYCDZteew9K8HKA1Uwot4NbjL2Tgl08nWHdT3V
0DTgKGMHjyr8w64U5jTnlhmdG0/xa1wu3/IMZ+G4w0YCMKkdTGExFIWHUCD5atR/IZh74WvSSHTq
0/g8JNusORvaL0W0jXM1iLgQwb3xtGtk0HRm0qkqEjvCeHwqiXapRNUGfosrTzqSVJa2VBvGyAUo
a7lrd9MxP4V3kgdnGjvGgvIzHNj7bNj1t1i42H71ID/nH/ltrk7vekO28uAUt4ndZ8nWiJ67Rv27
ySd+g0uN5RrD25jG15VnZjz0pugkRTV0izOIudWyHh076TQUllNVd0Mgw+MSO9Zbr0leG+tdllA/
aZ+MOBSlvoI6s8VZCrEGo5Qj9EWi3bIOB/gZVIgKX1w5VwQJmbV8zYtKXDNrE+szTO4u900/xKEd
lXYMZD2AMoEl+cNYGPAQUCQz8KdNeRcLgWg+2jwrQQrPXlvUqhz1JnJhBhiNRrq3gIHbm7Mfx5hu
n24G8piz1BvpJh7fSv2XlU2JHZsoPJiPea4c+4RuCqtx8+GZKPs4Rh0N9OwAJNJNhodvsAc9dIFx
PdInLblTFfo8aJktt3gh9dBRSsUOyv2IRvBYwf+Wnjq+zS3aP02xKTNkMMZwJlr/ltczJtA7HJLU
SXZuRpbdV6+ZrPjrPvDqBbpwE9wnQaylMxIwDKGBayul+zSq8cAyQcIh6oNZXECcDCRHVzexTlGt
Obr80teKHeeGPQd57IX5RA6FUtx3BOAX0ssQqV7Q/e6He4VafpVET6k8/qg7dJ0RLPzP7El/JpNf
GH7Vrq5yE5WfIH4hyXMnLIVcvV+fR8w3jKZBiptcN8xTiDY+646tHO376n3AenCgzm5PKxshqWt2
InCKq3nrheAlS7m4bkkYpKFKllcmj20lmH1QZ281+T4a6bGr9M26JV1/DS7Ecd9YDZsYU7UJxDk9
hsI8LCqjfsbwBrTbxllqadh5fVWc1kEUsdV+rov/WF/7cq8vxHOJzxjOfVtFKH0vW72Iel+G7yAL
yd/gOp9zPz2BuNZBUjC55hbV6d+oabqph3jtZ3UAYrldPkXEFqFeCR5hnspGK8I8AbNyfDZiXHEE
2taY7Nb1vl5p+9Sb70gVRawoZWotc2DtTmbYlgF5lQI0L9mVMXqyDZy589ZlXk1vL0Quc3EXhlWW
OWMZCKNPhlnuG1YeQgNkecazguxrXdL1dPZCFFd7MbthjFUT0woLiEx1G29QAwbTorwtBOWt63X3
C0ncEzzJyqAFEiRFhxyy5pt4Q29nB6yO2EMXDYN/jJivWKvBPbpaQFTFUgYL1gpUAsUdNs09Ct0T
Gm/L1v9+CZ3o7/y56+3hgT0afvuU78UTAkLr4fx/MQ5m3lITo/C74gigpRLVFz/yFzrXoHaV0RVj
mQu/KeeXIloqcmLhpFOEi92GbeIdaDa2YjIKkZ1yHglJt1pRFsO1z8RlIyoR01mVX1rWCd43kSDO
9xSTkcg6w4UwsUJdROCzyAFRImFeXQC3fB1v6MJKuRKLjDbF2CzvdRfT7YS5qh2Rn4l8r7SFoxWg
5MboGmNPVAY0ntK6eRI4OUCTg72JwQGZIt3L2MGYUf2is12YkqNOv9Dscf/u2vJNrEpu8lAP4YyT
neYvYMYKwK0WfFEqcn9XZ3A/D4TvVRWsKwj6RdJJU9VNw+beMefcS+nRyIdfIdUxln226kOlEicZ
RAzZ12frL6Rz7imvpk7rOmRZ4KTwW5++st/1LvPmm1RGYcOuvWaX31m/Ik9Y51v+5xUHwjesAjAQ
sAiTlSinFscMRCPkYcFuBFuTKyZtuJ6fXOjJuas+CZgJCKzoY+yhBSdbuO/eih2GfQHcIwgkrgeL
F8I4n0QAK5rIy0teu9NvbafZ5c4Aauxw391K98xp3OpQxk7f2OWmErwCVzOUC9Gca7L0iLKZmeZp
ygmouyVsDmAOgnZ+lAW7Wgc2SdHeD2ojsGJBnMB3qhJKkpJ2EIu0o5cPmfVj/T6K1OL8kzXGVGk1
hGbqZkHQ728Gv9mJPfvyYdZscvkZF3FBF2PCp6wR7mjBtwgzqL012CPQeNaV0QTa8I2ouQfcWFPH
8blCQulowE13av2gG9l9afVHbZLswAJuH+qThd6ds2i8qdLqIe+elGa+yazisQ/ZQ9GAIS6JH/Wp
fKvM7lbRQk9p9L2sZa+RioJrvaBDnOkM5EjQdeej5gGTzMkwu1CGud9S6z1qK2qHmnKOWkXBdFst
OWGfPsn6v+rXfFol3++q0lxquwbBArqqXhCjOIUOX8YMtGv20Xxq6cv6CS/v4sp35DslTMUemTIx
RPIjGP/ozxHwR4H6HJbeLNo8EV12k3ujtXFEcU6DZ+lq3HPNBchR5FpO+Rz/Kj0JJDSym7mhm7U2
5rkEz5Tg2vG9EqMhWdC1sFclxe5Q/67SSBAYCG6Eyd2IKM4aNcpl81RlP+v8ldKHXsQsLwoJ+Coc
MfVUxgKKhL6s8greTlTR/dE199W3/JT/CM6m2/kUmdAxfmtBTDP+fwyafsAur1gMX4erSWtmaQaX
3b4XnnmXP1Iw4XjNE4qAIMFy9dsW3zI6Ti5q0s/TQccuX7JJfyV70Se9GomhLKwZxKKgK+ZSEykd
MyuQ8ElD+toOuKs1aNWeLRGDh0gM9+5jEigOY6WKzwCrO1pwdbNcA+AM4AGqKVisv2pCFxpxeUmp
Si1T8iI+j7VXDjhWVbfpkPnrV/76C38hhnvhW1CG523exGfW4gsG+uvQS29K3W/1AMjH0uDEUmKP
bexmoNrs5vd18Vc9zoV07slv9Radu3KIz2nUH8ykBvVKuNVa3c81wzXKzbq0q/f+Qhr3yrMsiPso
biFtBC5oBAxJS0iyJbIQzq+lWOouTIInN3wGQVS907YYp+wSz3hcRiQqP93nt8m34UV/XNftepH1
QjnurW/HZE70LAesq6ugA2XPbnbXHDHPiboAkrpTtE1Q9rB+43KIsc6u55MX0jmH12nZWGUlno50
lz/OLr0pnkxwKZp2fezRuhOStAhux0eueRFy1GSsJiuHvNBM3a5J7EB76UYR3df14tKnWh+350KM
xahlSCi1nM04/D1Wd20AvHR6TrGyX00Runmdr1O0RpPUp6R1IqL8SqcnEtyGfXc02uqUg3I7cQxU
+I1hp0XzHYAtx+ZFzvG0Me3cGvNeyfNj35KHtlLhR1gvTFZEZ8U5rVAGyz22dJYCnfaquOC1OKM7
DzIlcEbVdpMjko8O5F5gj4KL8GExF0eHfaEiCpCFn2+RfUaPNTJ+yZs02+w863ZALUfdWktn0K5F
KIMifTmXJlmxnmstPprSeMyMboy+tLueihQUiVn+fqFgmCXzKE8BkIZKsPa1wWECxvFMEDimqfEz
rdXS6cpyG3Y/0fZTnKYnO3NObipgrI5pujVQrBMc+fIhv7zGF9bK+Tcd1NAmHTHf045+2WLeJjQA
PtI1hTOYyJ8K7PyAHLKtyGsN5jhZcxgoCASRj8DHfmTOF6cyhuE8zQoOP5y9OELYEQvzRJGanKcb
piRvAw2ervcn9G3nbYEuMgihMGK8kR77N8GpLg/t2qlyri1G229MCN4o0Cb4mhvujbO6C7Y9EF9Q
jnyJfwjkCU6QRwUhqiwNNcHFiXbJOX1L3GJDj8QFngyKcuYPcWtMJJCLnfQ5BmS/imcRy6+7dDoM
2BcS6CS4Kx+x7IVV5Ho8p2qKT9Z4ZA+upv7wH74LpDK/Faf6aW7TvchORDK5AKomQxICOzE+W1pi
N0bmpSamBS3pbl03QQjzMT55oZqRVWksUbgB1gwbHUVcU8ajZNkGZuyyOtitSxN9K87pEHVIOkmH
UiHmUyJskFmiIr8oIuTxPiyw2dLMgELLRkh+Lv1++z471WO7EcJeXy3ifTosHvgjNQwyFAZwLkew
eHWNy6x03+uYsdFN5dUya2TkWGWYwyPe+x+zXhvu+mkK3igeBaQKizjUMNx1HshrEpvfaLLPjPie
Tt/X5VyfOLlQlPMhqpmkalHC/uPnwQPMQoOwTHKUTXiW0Z4aXN3JfElMyrx4whXXxUM/Gl2oYyYZ
riQ/JGegzm4m4KWegfDtz3tpQ26GLQWzvIsBUDHZ3PVy/6fOPP6IqcWNXBbQObg1sU6/KKxtikd1
KxriF9wJHm4EfO5mY6h4cnrFLbERPma1v/79BK6EhxqpMJmHGSqco5SGt0FzzMFoorXT87oUkR7L
3y88SUXjoJOUDHGL2fhNY2I/XRG8zoudrRkE5z6smhWjRHoYRFB7KiYIgeJq65oGhiNrYxjGvhi7
J1iM/XeacYHJVCdWTkNk5zTTN5aGRVxruy5B4IU1Lu3SYGqY7sBNluo9baWHySDfmGE9zdXPYix/
rgsTnSIfgFCAAuVLWVXe6/7CCqBviP8vtzMvLhDnNDS5io3EWKwO8LCh5CfD/boeoqyNx/Qoh1EF
AsxHaKP4qLWDjWQ6EwzkGH65KV5EdCQCA+fxPCyaWf0QIRGp5QozoDPYgf7VuinmualKqEJ1gzuz
Lqnm0con+IJEd9r+SUkF3/66S/2vgC8dLmuQxwz73WcrPyX6aM+YgDMAlD41paOXqaO3gaAXfv2R
+pTIhWcaNadhmGRsc1cNWnnqLiaaMyLl7ar5TWAQ17/Qp6wl9L5wQXISgHAyAyDmEKZ+M2FMdIrL
+CjNSOVD2UeGejc1z3F3pzTlaQqix0yNNqCRKByigrZg/deIFOcCONkgrSGX2KmZ9Mk3LSx6RDdq
n7hhKwTDvu4+PvVezuVC7zDE2C5JdWC1ozXdgmX7qfzBfi09J+J/sAbu2qfkNjEcU3AFr78sn4I5
h5wFuAKqIqNDk9/M6DeBUgZ4vyJWlesO61MK53+ppHRTLM2YR8m1HduV/Tda3ivV8ZgBFeXX+lcT
acR54rQyzKFJsC9JSlA1Bxj2lgGwoMe7dTH/EF586sQ5YSVFg79HR/us6hlmFuRdrMy23jzMBSg1
gBAUMRUQJYOjj4LCrOiOcC6m6ZhEgd1tnSqAtgy9G0ilu67bVR9jEgpMZgxpG3yPNwpjlgO9H2sk
Eur31fw8GJ6FucN+02sYDRkEDuZ6dHohj7N+cyRF0+X4ZMHTMppR7FnotDcAi1M2k4/ZwC1z4wc0
uEQX/HrN8kIwZ/2tFmSRKqlL1bB8zAwMj+XIdvOTdZO4mVN76TEGK8o+9/pf042oZXDVUC+Ec5di
SPIpCWsd7cT2YGqT16aNbYTqZv1bXh8VuBDD3YdA1cshmrUF2bg4Yvb+pnpqXxaGKLTR8cpGt/ld
APCVv9WOux6aHBvYeIANYdXBIfK5qh/kRJD6Xr+DF7pxV0GdUTEY0hi5xR4Ag5joISf0lzE3pQhu
+9U79ymIb/2qCWmlsZyjM1rNdmQtFXWBLgJr4HutXUetSe80xCZ98mjo4Q2Ky/ZUNf66OVx9aC4U
4R7YxrTaMMkwUj70pc8S7GZNvc+kH1gFdsKOCG62SCnuBdUVrQUXEYwg79BZqRwlk2/VoXtb1+kD
OuhLVnGhFOc/aNIDhdQoovNC5VCW/T014/sJc64N5nfBgpLbUZbOnqbj8Z66yKX6hK3ckWyJbGwt
cEyUFTgSEGsk6rfIktypqCU7xZ5SPgR7ddqV6kOlBy6R32Y5QMO4tqd62PbaodN8oEwas58mN5Py
WGiVXba7eilpA50lw8TgvFEY2U/teDDkfA+am+NI36fIB29iXkmikfrrjhsAuoZmIHDnYRhkeQCD
bUwWgicrRa2wPVW3gavdGrbmFG6yl+3hoO11ByCK2/VvcDVWMj8lc16mVbsO16NNzuDYxrqaz+gx
J2+MjAL7vX4RP+VwbiXvmcrMtGLnOol31Oh2CvbZ1lX5OpEJfskLrl8erW5INGBt1SAt7H0FTQNb
c+ctqHMwIQkcBAz/iFzl11kETiD3DE1KgGFToMicKq/zJi9yVP2BVh7Aj1HYR6NkAXkx2ClTHQ1r
QXe6wLl9+Xac+OXvF8GnlhRmX39Q5JJpQ6ZjidSlq8zbzhKCTHyZSedEcWbSTVljtQul/MzSw5CB
dlIDAmCfO1WZuDJT/CDVN1U8n4LkVvBVl7fgDyfBieYsZ8grOdYi8GRj8N6lEyLPwtw1LPfV4UaJ
jgwlwCKgWIQgzqjKYO9KnR4wBZhl9yUrcjtD9YNm9BNK/WRuRdxsX+ya+3XLr7/4BmkC1ABkAe1p
UNuNCWqbcRAcwAfm18oB8DhkWR8YWqlb8ykE730aPtaq8aAO5h4z1a5GrHkbVxImfdPB3GHTL9q1
YcHuLQPQMUVF4A+tdrIxincDUrLNnIxARYyd1nrA8PIbq7AlFGBbxB4lhIxVXSQnVsjFJrJM7Q1E
FI9D00h2WCo/rSr43qgaGMruGnoXaY9JwpzJ/FFmryN9sbJXhl2YtHSpRb0C/MAs3BLlmAXfgwEt
TGzuYBTbOFaKCDJN8AE+Tu/iAxC9n4I8jeVTZiGRbiLH+N+LX39+Y517e0uQcc19D5bQ3ngfgKSS
0tDTpOdlJSJKn43gEGWiC/flAeZEcg9wUCRWnALZ5MSkAwYPbDV/i+TH9Zv15dHhZCwne3Fy2K0K
2CSBbzkF7ERa7DT2rZVyuzew1o893zFV3XWBAn/FL7YAhxHXdyEmpmUfYncbvtLcNwOy5VbY0lyK
G2uXhvONgy4lbSzhmwW31mu3WYrI86baTQ/iiPlrNYw7SM45Fmo8A+exkE/ypnflJRVxrKO6I/ay
FiedNYHbF303ziHWTO/rEtjtp656HscD4pxwfgvS73loOFr+9HffjPdvBgMzhwIjSQy6aU2Quqgu
a8FqhWBqXZLgIvN7KR3tp5GFXXPKi3nT1HuwOnh/J4EriMko7WUBgf1Z2akt63M2WYLTElxbHhRt
NKqh7ZuFqHk6lwq2t8gz3OG6Fl/3pv40N4PzDRGoQpPAxPev36d7NtmzZS9F2Pmmv4lvsfwXboLt
4Ft3NRapHObnGxFBoehL8Y6DMiXNF3LoaMIgO3Pb2Dqv6yi6Ul8A0sqZJuOMLcmF8bo7Ju+Ju0wj
De54HB7EDa/rnokYsqmDC0bh12kBg0ADy8qbkxkcrH5PTcOd1HM5h4IQ9frV/ZTDnVzY5FhQkiGH
EON2Kluw4g0OohMvLiS3r3/PwySwFk2k2mKyF16+oXI1lw3eRxC47TrHOPaoFbq6X7uAUPBS7O5Q
R0acSh0DJbfMpke7cVUfe/Yv+RMDa3Hp2aDHA42KvH0WRdCi8+C8tDGZshSUNV5WFUnzgJ2/Sd7K
aeOHJibfMDioYP5EYFoimZy3DuW67EkQ4vrkJSIkBoCRxM8zabes1ZJAdhPAJktSYGdWvAuIbyaF
o9MfMmCJh7GcgNeBKsKs2DQXDDuIvhTn1yOdlVGhBjAOwD80KaiKog1l4VM2/BYcweIhvj6On2bI
OfWoaEYljCCp8UCag+FpLNwsRKoyRoGPFYpLou+8nOk/C1R57r0gn5qpViBQx6hdYiAGNaJjHdbH
IKLnORK156+74f+n35ehXk0PVTZqBbIVvPjxq9ZkXpvnruAUr7vBTylcWCiFhZT3EqTUr4P3HwTM
BRAbt2XGiE8NgGBRsv4PGe6nSM71S1M1B3FdNSc5zE+lQr0S6N1S/26oaMJi378LNzK8iqkbzoBb
FHTP6zqLVOb8V6xOalTP+I5WSM/UfJz6RgQ3vW6bqsz5q9KaIsS98FcLYGp4k7qhJznvAMZ0AIK0
FZ3o+p1T5eXvF95xqE1tSBQ4oBB4EFqXo3dV2XMi2awXHN1XxMCPZ/vz23F+x8zysOgXo2xdEMMC
Q2eHkUp3nsElandudyje4jfxis26t1N5Qj5JjiZTqSHVBCokiUK7iACcMB6CoQS46HsnjQL/Krp7
nG+RpqTWEg3fL4hQ/UfHERCU/SwEwBB4FH6OlzVVPwDVcnFhmOX73mNdW3IweO50j/Ej8RPw4iVO
5Ylmw/4hMPnvV+QHe6vSRMVnwg2oKmWDsN/tsEYY0NydtHcyqFgs2mu1fsOKAkwAGZowP4e4FETK
wh/BeZ68QRyBb4pECqAbzwsCjXk2kMM7/ffQAdKSK0pHRY7n4xdd3JM6z9ReLRHyYUfiwNQDaSab
SL+peR9IxTZND6WcYL1Utytp3va9cr/ud4TyOcczFbJZgAgRnxvsvm2NdvlcuV0UHonUeaVFbS2q
NyFAnsDsDNKGYVM25HX9NwgM++N+Xx5B25tREuIIzDS6m7VdM+Cf0dvfCeH8kVbLNSsVOPhOvSNG
sxmUI8gEvXUhAqfHj9oWihS2RlA2JyUfUWoPPRXjvjkC+S7WBcUrkSgupkmzbLTibkkVAmtPCpAn
N6HTx+22B4nwulYCT/fRM7z4PrSq5CoLYCJ1Ie0KKdgHLF4gRLv4ee6Z1xTN73WBIqPkB27VrKnB
q4Hy76zPaBu/hd1TG/2YKoQA2FPHqqEUtR5Nf8T5N7MRdGiuvsQqsRSD6Jal8XtLLGSzUcvgzpCl
9KZWwz0RrdgsjvpLzHYhgXMylTUHE4qb4EJRnue6u9WS8Uz62tVUzKSTI0BYjtEoXCta/tc1qXyE
0wxVbcQwmMZrD/L3Bein8+vnwA5fxWgGV63zQkXOq5TBEnIPUDFsANpFwDhAtiXIWZRps24qoq/F
BTW5xIYZ7LvtKcLOhkKi2zkU9sSvVrwulFmUvbD/sJ5iFkWQYWbnTok9lTx0MvFKQ3GD7rbPo41O
2t0YR3d6MglGG66+xheyudgmtqyuM3NUwTVjO1e9v8BJYjcyAV6nLgtkXX/9LoRxPiWLZcK6EIou
mOXLOPiCBNVjcx5bIYACFWGyfAUiXQK3C3lcRKOlc8OSeSnxIyKV7NKPAhsYdY1TnpI37RBjXxGD
6R5W7KR8k3ryS+BIAt/2Ff7jz9/AhztJpQ96uTRBGm/wyLN8m0abFIiAQG9hTu8Ag2sBy/FRum16
pOoqSAZGO/XEBLJXveznYfDxjwkkwHDS8UNY91SakVM0u7D5XWDLWUv7XVJ8X784X0dMOMU5LzRF
lESJBX/wQWoRVE56zrwFvBcbAF50VBwAGCY3YvZNkZ6cH9KMNlfbIUOmI7tMUSEG4R5m51JT9cIA
jFuh5ApUFVxgnqdY6koA8yxJ8mJn5BkEHptlO0V/FmcF1zuXF5+Rc0jWDGIDOnzYE303TAc169DJ
NrFD7ximouystBFC+5qt26Evqh8K3O7HN7/wVFiJKUdiMXzTOvo21aGtl6YXxjS0q34UxDqCV4yP
ddRemkhLUiR4krYrK6yGa6mdAsvEmBJvTlLsqf8ESL/gvgr8/cfxX2hoDZFmdCNcVBP0W8qiDasE
1iI6Q84pGVpUUgUIo6esg/uj92w+xVa4i+teUIpdLGHlQeaDHGvsY6CwQpUgjJysM/3KMm7aYBKk
jYLv9OGEL06sG/QC6KIQ02rVjZQ9BcE3RZ62yniH2RO7BA6sGrytXziRZpxroUxNMfu9xKaW3Sn0
uBRJJ/l+XYjAEj4c+4VepK0ySwLn4ylb4L+jhzgTjT0ILIHfIyI5LaZuCWJK3Xho8nuGAYuiNZ3K
zO11XUSSOKdhzPVcaC0kMTadalh1HJzBf+sZk8C4r0fWn+6JXyWqJMD4ttqHeypmh/rz1nCLQwUA
bDtzxXGgwNnz60TGVA1RmOAjNZHkTFriNE1wkw7splRzt5spqPP+9zHUPx82foUoQLtrAVyFt28O
bARS8ZzZAWCwAbu6I+kdVc6ldhvPAnMUfULObeijjNCwwsGqU3rbBVu9VPcSaDOEiOYfhaUVv8Gv
EKVV0xC9TJoTy6fQSSQJAL7xXUuyxiYDJmDrOPpdaOOjmnSxW8gA+TXrOvD1kLQ47l7bzFFaux1w
zw5TMWHXL8Ruem4VkxPlCtB86slw4wwkwWOAqZc5keGcxkcKFBekXKAhIcxsHy1rOukWeGeLRt6r
euNPwwlBv42xTZtRZtdla5dJaStgMQxQV/gxjHetiQU57Bfo0p6i1K+F5VYfz3po2ln82Kd7owTi
sKr9jhTVBjemW5ShB7ayfUbTu1xt4hddsn4RFk6bdMDcw8gU3Z6LTV08NQYZbUUyHVkDrDK7GUGp
WOizp6jf2qYg9gj4mK4EUnft1eZLK0VeDnKa0drX2XBu9RzYMacilkMnZ9auqtjOKnrikHHY4r6U
oEDvChtDA9PeTIBQzjKK8RwVjLqx1tgz8u1YGX0aYgxGLrelMc4uwGmek5bcdUZHAW/dA3fUlO6C
/KQmJ4kBEoxI8Xbdh3ylE/zT7vntrlEH/lbYLY4eq46Z14MhAVhN6D84qe7TzAPK4pb5ogaEwNfz
q17qRP7v82JpERjiNS9I8tugfllXTuBH+HWvVGr1YVyS8rrZMxkuS3tts5+gFsVT5rdRIcgqRcGx
tjw+F49LFQETW6ZLyQPQDelPCtj85+pWwuTZ7EQ32H9wgZ//1zmAxr0DeqibqbIkIxkBC6y0WZgt
OuMNa7IOlkAcUxP1BETnuni1Cz3jrmUh0aHnUuxtjuYvWtjzAcazhXryTvXZOwOKWYdBElsUrAoe
cH5BTGrqyIiW1N2AelkPDlfRdtPXaWjuSizqX6hHs3IcclSTTnF4GiSsq4AfoJSOVj7bVlzZ2Xwz
lZlbG4J+43XNTE1XiaZRLOn9KbaolM6oSmg2ZPqeELaLYlGqvoRQXx+BTxFcXUBJjXGcY1gK2RAV
O2//4VmX8hvNSTwmZvX6uoP8cZSfArmjbLUek/mNOZ9SfXDG8NB3T9lcoSK9T+rY0Sg4UlvdNcDR
G5BENMW75IRr2nKPa2PE1OgJtAXNDDg8/IUmddzjsfBDZxluF1Xlr1+L/yrLr5SVxMr1qMVgYDLo
bmG4jMnAxSh93bxLy9KX69pb92//EJd9SuQmaLDwkefW4rzJphu+x9tqkzmt3Q9un2+mwAaNj8jF
CYyUZ/dKG0UxZba4VJe+98CE9JSthfWqYPLlGJWOekGGEuQi1x+LTy253H/OSnWh9kL2pjF/ko7D
iCmITFDAFZkqz+TVxWpV1zU0631MX3+UsVAt3i+gl6Iup+gQOYetMElmzfLZjDi9S5vqFGT/M9vd
nxeP5++yzFJqwdKBM1vAa7L01mIbGTDSI0DT141Q9HU4nzJJitlVS+abtN0ePBMJBnas8GFdiOhq
cX7E6hO1Ii2EMFD/BjWqws2+0jFlXcSYtH4O0+EvteJ8R1jqYdkss5FI5CfQSGQaGsOlv66VwA74
bZip7w3K0ABG8a46yeN4a42PfyeBcxA1uM4bw8S5VZNxm0oKxjuNvzspnoSjjakVGilE1Em5nZNT
kecbHRTCf6cI5wM0qyq6iEJKJpHzXAaHmAqimuup2H+9DE+qhaCpz0DT2p6mMvTD7p2Vb4oZOOAf
WtdEcF94Hi1NippiTvHRFXCvNOOrNAe+xN7XhfxDDPOpDRdMqOFcJWyJCVtwxE+/y6c4eKykY5Nh
BBwTfEPuRVPqrgtdbvrKe8tDQZJenitraQRMzb2U9ndycYhCxUGtfhcUu3VZ158+w1CIqaDjRvkO
eIv+d4+uYoNNX/oKqkeUoIGO9g705P+PnsP1HseFtOUmX4SEpGuCSkuXioSndU79qID/W7mXvqEY
ktqFO20zQfBy1UouBC5/vxAIUFT6n10SWgHIZ9rUsrFLwxfBIV61+QspnJXMVTPH6VKr6pPGkRt2
B4NyrXLbTea2ocZtA+4nRrX9VKs3Ovh/Iqt+QJvzOM3ECxSMjo3Fv3FYF7+Ie03kTCpztcBBa0bx
iommJh2e15W+aqUXErinhBoa1ipaSFCN/qFgR2JWd0x+zybiWkREBSj6jNwz0ms66ZkMYaS07rro
Ra7lJ0WEVbgY35d796kRXxLu8tpQx2UZyCLqNsP6rdZad391aHw5WCnLoY0iiJiU5C3RD6mFkkkw
/BwA0muBQntdmkgh9U/jV0lUkNqANKzCHVAquilU7+8kcM9JjHGrNtMMsL6MNybtD0EngsoS6bD8
/eICZ6CFA7kSdIjL+UdHszu5FgECfpRd1z485yR0M6CDMSjzabR2WASze0VxI2tGDaqTkptQA6da
yV5mVKisgrm1CcwbswSBW+IrVbWhuVfXHRg+QahGzPuyw2xf/V5lk7Nswuf5KYpvR5B3kSSZBR/4
etXpwmQ5x1OX2BoFPHdzwoJL56mO4fTw3zcxJsqDyF1i7kFYORA9GXxZ2Yyt0qhnCAVhrbJZsqVl
hr1nW7QU3fgk4ogQKsl5GmWMzZEtnmZwwF2H2Psx9lCSgY5mbEdb8u+mJy9OlfM2TC9LJbeWIGkk
bq9k56TKfbMOnaiggi8o8KJ8OXlu64rJSx+4kMgPo94rXf1KO/l+NqJ7o9qs31bBM8XXKFOzMash
p/OpCgJHNr+jxGsroJuUrfjfhJmfJ8jXJctZnSp5eX7Shv5AEvV9HP7O8/A1STqqhAXLQE0YkJ+h
TH9axF0/LcGbw1ch6zwBEdUICfLInpLBT/T+oe//TbR8cVCc6/k/pF3Jcty4tvwiRnAethxrlEqT
LWnDsCU3wRkcQfLrX9L3tVWGqgv3uhe9aUfoFMCDxMEZMs15mvsuwyeplMZjHRTqc8lt4wdrsgUf
XwCkPwcqzoA0t6Az5fyMCNrqm2rEL6x7uL5hIgurr59ZYFWfG8tAcN2A+pX2x3j8l9eNxiEBdAqV
bCjxSeKu9ftx8GYRxbxoDdzRr+UGvD0KLJCBPihOckea8PouCQ4hzzFl9uZo0BwWMqK+xVmUtbj3
u+I5FlUbL/sv5Od1RXFsmWdwkKrU0UAljaSWkf2Ql6hHhgsNEH90Sj6scDFGl5ZSY1awMtTOnTL+
pYzlYRER8f/DlfNhhYsz4qHR0ixGgB0fyxt0quxGDCTYb6org0tZlCdbv/HncODD2OojZ37caiak
UzRjwTTAd0V+nuc8nFRMyXRdJFWTjx5od9AFOCBcIQcEFOKNsVLBLZinhET9mTkrn6G75Gn2Xtwp
c9nPP9bIBQ6x2ZCsLDN0tlXac5xUJ3uaBJ4hMsHBgdK3Wk2l9bDmrtSO4URbAaRdfp2bH6vg8IAx
Y+gS2cb8jTv60KratKCe0wIaiTKN/xCDfFjicMFQ+9zSY7j59NYfQKtYHdeXco+yngVFTwtDMVXk
CAoZ//Ba/mWUVzQoiDE3/Vq/1yPUh0B0Rj1wOf2cF4TwcVkfwX8bXEcnwUfjBQymSi8hIIR1KmQO
MvQXLz+uGxCgEq8hajl9P8oZHK9h4GSn8j0ujB+NSMzw8jDph2fwk4+WCq3mUtYwaJm9jtYCQoGH
Ztnq0pOpVT6t+4AWm3R4Na35Ry+NPyC6fSD2+i/2RkmNsBnSe7siXlqXnrOIhhdFe7B+hDOAGVVJ
d9AthqRSSjaQON06kvlE6j/qzj3bg/VnnJmhINB0Cg1mGicOLch8V4KrTHT+eA1R02JObkDE/FYn
qqvqj0p8UKsdY1o0YUq3hK4zWlrdqX297kMiJ+WQJUEHzWLU8CFlKL9U5r1esLfrFta/cOUK4MUw
R2rRMl/hkcTHKrMepGX2h7x4wLyIp1uxYJpA5A8cuLQTRlDiDNtoEPs5zyPC4meSi8DyYh/mL3dQ
+GHFpdEVZq5HG6v7PpMfoG17jtchLbu/b9r0SWMbU2og+JO5tvNH74G/kUzh2/qHIs/1mmE/raZs
XBA3Zm7ZichcL/cNnK2Qi0V0AwyJWBzeNwX4MtSvZplCRxWdInITzGxro1MtRfk0b9zcgY7sNHl2
ae0qDQLwBCM+oL+47kXmev98ciPLsSHAoiMNzeeoUS+SNaoiPYLBKxd55Ie2j3s3aaX7hXRGRLXZ
dNHGCWbOjHyXDcmVByizL68txOZXnRHNZr7Vdm5T3LfaXjbum/zWGN6t2nYVRn3WU4CYGeLY5eQe
/elgnvJr1gcTVfeahokikEshmPE7aPeqeuNXQxdME3uW0HiUp7XrgFDGNAbXQfou1r2cAig1Gawc
WRgnVmCarwU2M4EQ0Uh90iq3rcrcmT4mjf6KRisM699DP+qmryffaVpIlJ8qu3Yb46WlkAybm2+5
brt9YQj29eJ5sSEEZcuKoRgmV41ZGAPT6UqIlI70Ky0PRpW9QIXi+se7HJGdWeG8ybKVCSEfxmDo
ctPK7x16nKrMdcZvShwO/eKpzoSNLtxSzlx8EdFxvQhyZ+a5kNfCWNhgrYl5gknRbqeAPisLTX8x
3BoymSADwjCuuKHo4uvkzCp3NfWxkWj9mtvRp9euvtf0zmUlSArix+u7e2l1hqbIlm47sqLxSm8g
R8vmusbmMrPcdZm0MZgtSK1cWsq5CS44NNEnFjf9CH6h7k3FNPioViEYl1yytP71xYgscfidSBhS
RlcC+pXYPnf2Dm1dZ3qq0ZF93c5FgDtbEl/oTMjYx105LLel+Uxr6Fx1Ze01lvVYNWQKTFByuwY5
jCw5pIwxFyyW4JSzp+PQFA9dt4B+4F1Db/j1X3Vp9doZyK3/fhZmtEtvg8oJbzMUSO9IeWiIFKRp
AWARWbochZ+Z4i5+NbYspy3XOsszeuy0OQSTxirgIgVg714qSOKWfhr+0XvwzCrnSBMZZqWCTtKt
gelmp35th6c4h3LNEpnODcaqukmUuBdtKedQcTa1abImIHVKoKNQuDNocAg91bno2XkRSj/Wxj8x
KrOwHKjeo+tgywoXGiV/NzPFD9jdwitPoD49itRKBevjXxlxkf7/DB7R36t0fohN5aZYcP31f1L+
O1seh+HVPNC+AAXgLQgo7kezu5Oa90zEJXR5kurMCgfVzqQULcrqyIGUzkpQsM2rxLNzeOdWNmTw
yR+JvdX7Y6ZJ0dwpG7Vuvbbf2M7iOT1x0bkbUdoEepv6xgSqsUKky3sxnD37gRyqs7lQZ0VZz41a
P5Pipaf0x2jcSBSSN80oiPVExlaXO8ODtNBkM8mw530OiQVckk2RHSyNHrrids6fr4OPyH858JmR
kTc7zKPeLpoZ6I7hxbO2Y7Xy7zDO4YBHL+KWDOsXrmvryUweqWZ/HeJvSS/qnlod8krEyD882qXN
EnWddky+GW/gwtvlUX7ITBejSxgQEDWBimIcg/PcspsGXbHiFgkUFoyPVZhHbSA/S9FqTSjJZlx0
jY/owuD8UJn6Js4ksBs4ahHmOAJIXO6yEl6IRu1Z35n17I8gTiMUUaSzHaVVFcyBWjwBi85rNmzw
P3OFbvRm8OSkDtq491v5q0Yn30ozj6g3c1u5lL6O4zMmH4J2vpHY+ypEmqWLC+pXb+5R0Yk7EOFo
gTElXqF+j9MNBagTBDvbTNqBW9fX597P57usvp1J6pXqcQb5v7MlWTDI24G8y0riWc6PfDroy0bS
ag8iU4HVdx7ku4i9a60dQ+Wtad1e/SsuULYCiau9FOiAJV6up35qp9uJ1IECrrhhq+PFBRpH9Mkr
bq8dWJ2HMp3cKn/RzENb3MqQYS1teQPGxI0Tt9GCsfZROekKnvQvSr4vh2+z3Xqd8jjYIBSJNbCY
jW7dxn7eztDYAqWZYb5No3rIihsIdEfaytNvjp4DgFf7QKZQtmnv8vEm7b6U+hOr6o2VGJ6er0VO
/fsEfvlhMF1jnI46Cp2EvRjdnd1O/qibu6K6J6nk6mbrmewJP4/NdRQnaKGeCm8dQlATCLWmzt0y
t2iPRfe9PdoumADvx86GHp6O2VqDDC/VgCZ5cyhcCQ3/bpE1h0b+ojpW1FVNHWFc/Iu2aGggJj+u
I8jFu+jMJzm4YtTOejglqAk0ad/m94sN4t1m2IxMlJC/nM87M8WBlVFCZpWutWwoCnh0qwcEAX2N
EBvySKv0XA6BV1Ez7eV+zDOjHHSl/Wxkxkq/1Leb8dDexn7qye1mhjwYACX4d5vJhUoqBlYmutKG
LlPxFps30LC+Z+RbB+LM64ZESMJFSLlqGKoxYVWYdQtSc3Rz7Whnyq6x3mqI0Vw3JoJJc6WRPbvS
pAVbCFXXlXVRCUH2EFWbyl0CfERPPJh9aWnnQT73um3buTaSHE+jNN3mxsvQNUifHy0j88ZeVEVV
L92f58a4AAkTKw0mZkC610hk8kzruSKYPRjTIxSnMvQ/MFcr88CCGDdo5Nwmvm/jbxQ/JUGcItt7
s6uCWrH3IM7zNAdwisGemTTbojMQkNebajYiA0PUgu+xXkv8LXn+q/lri5VarVh4B62DE5Jr7a3v
sd+75XaKkF8Razdd7BAxNN1QZNvUHEvnQULKjL4aahQarMw1mZa42niTxWrQYyye7owFmpc69aTS
t1XoxYwqJA1LgDpxQZ3oxZiBkyuybcFQtypA4Dpo3L5WQd1ueU36RqTlZmnuFef9+j5dgrbzX83h
jbz0i9M3YFudoMmpIYHRO7PryHmo2SKWkotPs3NbHMwYSsYUpmCH0PdSAdqSXaUEFbjc0U44+7Xf
m165CEt1//Ai/vgwHA5ofewUs4olLvPNSMD3iokr5QRe5CXD7PDkGtLTAOqIjoWqnWxS8CXHOx08
nxXtv17f7DV2+eyTv34JT2dsaz3Df6V8azunElTEUvH27wxwuDBJDIT4GpZalTh/NvKISDxdN3Hx
hjJ09ILalm3ots5tZ0f1mswzbFiOQjwKWeDUmHJ3XtqjRB5TZ3GhwRxU4MHolhN6MP6ySOouGhE8
S1czn/by42fwe4nwLp/6HHtZJxDBKN57tXeXFGzxtrGtaed3auMXc+ZfX/3F43JmldvgZSk1pxtg
1WGV55SdVxc3MsFM4fxy3dBFVzkzxIGuUdm2pScwxDotqM0xKEQd8dZ60V7bQQ4hh7jUKXWQvR00
43ZM679Sta5vktEGSybaWMARGcb1Ao4NiucF0wa3Jc3g1nb3ZSagncrmCjwg44IwXEkAsFa/qRTj
1FUgAOqKYGxtIC1Ec5GPce36yzjYiAp3qZpDiKLf2arsQ0MlmAzIWuntJsf6bPY4KK+OidvFah/L
wg6cLD9JzAk0Zwz7TjtKCfg7Kzx/+0lxdZUEtvmWN+1Lm4N1XnFAYzdtIXYOEpAnB8RrGHY0W83X
UwTN072htEd7kGPXGg66ZB36BIVFzFz2GcjKMjSiYCYl7ClI1PNuZEfaphvFPo3JgLS86hnmjax9
bYze7SXbV2uRysXlD26rhm5hLFfl2RriUnUW1czlWxPZddBue7EokXP5xHxY4AKvmeUOGSZM+hsM
QIs5aPWxbFnQQSIn6V29BiteF1334otxiv5hksOKFs3v2lrhuJWHJw0TwK2i3i7xQ0EtryyL8Lqx
n609nx36lzW+OZf0aaFixgML1NpIy6AhjZeeWd+T1vCw4a7ehoo2bhVVDVGsw3zOvkseSPYdnBVu
ZeDSpos7J9TVbdnr2tytxiPopvGO2ivalwVc/G6jImZJXwztCwGwmoP8WHTOWz9VqLTbxyqne8nK
ohgCAYpT+cQQyR5cPrIfK+Tgp06HLu8SxH1F/mpqzCVFaI5JRJW7Ad5vykzw/X563bUt5WCo1XTC
ciRpEEVNvuKnQf7DfKeyiwH0Azb4570doiO28uggqHhejKhxwfx9Inj+CMNJRkmtYRsdtD6T0MhT
QwfcdJUxC2vMmLP5VRmIJ8nftJI9ZAYR+NNF57VNpN+gi2eoPBGzUZkzxsdnsIsUo981zmEuK1dW
73Jw72iGYKcvHv8zY1wcNhTj3NYVQ9o+H0Jd+Uplw7t+PC5eXWcW1uWePVDsCo/XamrRskRKb4BI
jIYQp/irXajA0EWGHePMEgc00mCAe9NulltrqB6ZGoeFqrd3tkSgS0IRYpr4tG5cGrrbLNWDHk/7
rM1qiABrtpuSzgrA5tV7RafpoEOwpKAamo08iHqPLj5rzn4lh00qBDFqp5wwL4vej6W8051dnYoo
QS878YcVflA1RU51Gif0jRcHO6Lh2hGkRTKmYv+r2Zn1/H86rmfWOHxQGBQMugT1LArSB638VhM0
imn7Hl3letx5rP2roExxUyd3nSQWRYbrE/eadQ4s5HyoCmeBdWOqvCI5JZarICt0K6cgYm/BX6VD
G6MRsloLzikv/QYGGNOZUjh2BS6AJIjXbfYkz+49FeDtVTflVgmygO2zQFSkuBwMn234eqzPDhUu
c4nIFo4t+twj1rnQ6V4Zpa11QOo5Ra40FI4FX7wDzkxy70w1MZDkoupya5Iy6utj3n5HzWeYta9k
WnNGzPYgJ5+AzKWLDKTmsrh6G2JquRaUKBNjiVR8CmoMrVswpw6ug4zox3Ew1pnDLIHnHa/uZgar
CZKo4GUrzVVScL2DVb8DvdZ1kwLk5MvE6dJZmW3h82uNb+iLV4kdW3SsOEAbik5VewWHeM3trLR7
S1Tc/HeZncuP5LPPy8FSzIZ6gCLWcivhIW7ZfxXtYz2e4ul10L+hwOC20/vEll2sTX5dM9fR301D
pH0pgEa+hswMuSlGCzefZEPfD8QaiJBjEbWFyAiHVROLKcusDiP8A1TfY1QXnHozD6bgNroY9X7s
Jz8zqyzziMAaMN+NSGrW3ynTnmackQaEaI38SronrRLpwQtc0uZeVh3pJccu4JIom4KNJ5Rj4VTP
iqWfsdbRbVPXDc3kZxsUpUXZobFm9H1qYeMOEBIcwm4ru+1/kW68/Kk+jHEoN8pqBUY3GBvtqJ6M
ozOP7qAqAuz4tGtIGCCf8LeEJ98J1ZB4atKxzk6FCbLB7LFTRe06n9bBWeDQKekms1KYDhHqaJWh
1gPne2wHxUO7GfwloFoIUWKy0wUFu08eyFnlAi+F2jEDBXl6ovTOkopQ19Hopeoe5ghC3ZzdbFGB
2M/XUfHzY4izymFWTcESPsdaetKjfqvrbhronvNVzl1lM/nEw+Rpvcv82C/2LJwCJah9eRPfF3fx
1+ouDUE5H6Zv9ldU+Dzitq/yRnSPfQpHud/H4dxogO1ZVqHqqFvzxpzrewckmsypXMVpBVwsgs/O
NzBkSqMmYBlIT2BqiPpq03RWVMSb6xsuMsLBGdQNqREXOTk1cbmjcR4wtNmkmqiPSHBI+N7oSk3Y
MPaQf+176CNCOmSwROgvMsGh11AkMouNLDsx7cWun9r6+/WdEv399d/PYqasIGkZyxI02uXWJWCL
tzLRLgmcy1k/1pmJxKhzFC6b7KRNoVK3d8TW3BFka/FsCBrwRYvhIAUaLpK5WJCqTeXt2C8RetX+
15fh7weF7ytgjWSy3iLZCaMfYELSXKv7QxHOX9DLtxRA4bBNZQ0nhHmzN267pyHxmqMubWy/852o
9lNwTFWTW98m+kYk6vU5iOZWyEEBqeZa6qUkO/VvhuPSxw6s/ugPQ5Oav+KQWJPl+kez+DZnY2L2
kKkQX8302FVBshlLkiAq/Zw5+bmoX6qfOocHWjMr2gwSuVPrl+At+NZvm6NSutNdNEBjSLpTguLO
8cu96PRedv0Pu2vgcOb6pToYukng+ha5V0woqEIENF3KzWD/zwOc3Ao5nMjmUSr7uM1PZXoHUfaw
kqQ/wtSPtXBIodaOTuNszk5m81ZKtjvjlYWM7Z/A0YcRDitSDaxARgl51qrFSDeEkNCEIGgxEzoD
FwJAh2RhegeR297PHjXVHW4ar/Tk9wmzW70n73dSlO3zUDSpczny+FgaFwOY+oj2mKTPf2pNN8c8
Wl/C8l50lX96gHOOwJ1fB8qzYwqJuZNTFuj3qDwD3Sqse6xAKWqkX65/LoF/83WfaTEGKuXYyi65
dSRyl6tfZLo8kTG4bufzeNDvq+LVNY3FLNqx/vnNChCLO94QlVEHbeLG7w4GaPlRxHDx+aJVK0zc
lCHYVF55M87theQmznGskFPNtsvkp5XuUhb7mSQSILwcvPxyFL7HS++y3sGMU3bKv5jjDNX64tYq
3q9v6GXQ/bDBHeZZA1FOP6435ZJ5g70xNONfYq7BHWU5p/EwVAyRCwYkbdq5K7dYDkZIB2ztj8Mj
bb3ERKQLdlEhV/7nTB/nL1wkYE+GWulFmp6KAzRZws6bvtL9f25PsjPvr2/m56I2Z41DlIXOSm2n
Q4brZfKrU4epv/JoBQt8UvbBxL8hkdgnP3exclY5QOnBuplLpQTV8lvtbQ7QV31AS7Di9w/pLn5B
OmJsQcXPtvpe9scjuBwTYT+iyFU5sGFEHXroH2Un1ZT9ZaxDDMFs2qQRpA0E3sq383RtN9FKwq2A
Uv1Ivmt0ERgQYDM/oKKAVAHKcDpikK0RdlGPqVQ9bCMSCRzlU1L290/G63KaXW92yPbhVT0Rvxuh
0GbL6CmhIFeiYaXcLCMNZ+dmckT9sJ/LAJxlLj4ABXA79gnQS7kFqb9HHwhy34nr3DteDkl3MBmj
g3Sr32SpK5euqJ9ZhN8mhzd1UldZ5xgEYJDeFLFr72ToJfjjvnhYaWJB3HiT6J7ypXnUN2RXHK3H
6zu/noXfMjTc8jkwIpqVp7MEMLLAQbBgKHf0VhWSTKlf8npLmCBWEtyLJncu4q4jJoR+8ORRSIDp
SrO9A60eJMheri/rs5jb7+viKxpdrxkS7RtyWkuC0F51UyR4vRGZ9vQd7zl3k2F27ut1o4LDYnHB
tNzYGUsKBDJxCRnwAXJb83YEBaKd3DhFlA40ysHBed3mPzxLfl1YPP+maqqdgiIRbl8MV9jrsyiS
IDVSb8EwvYDF2+2FM+QCcONLGVCPG3VSwmcyUoYVIX5Oqdfj/XB9aaLt5I6GTWppHPMpO02hvSvC
EZq5UqQKOXIEGGpxJyAeKSK1CdAD8ashqzfxXIsyOxcOmSpbhmVatqMpDu/1LYWI0UzwQliQM0Q3
B/Sn8rIIoLa9pRqZwlmfITYrrT0gNlqNpQwR1Cx/H+LRfKG9sbxCQ6IN8QBQwsRMNgnkwO3WClmy
oNfEyDZOXbraVDVuY+qbylSOpgruXimffXk0lc1Y13vHYi/WaD0sWfalrqyjkS3VRqnm3JMmqfKq
ATOlTdIc7dlw0x5h46h6w5DcJunXcbwfrSBGv+BU4X/Ku4L8NckvhpHfmKrhgX/Rk0Ad2AxtGVjS
l5Jm6HFaVW7GSrCRl14o5xvJn+p4wKxd28Ml2I4FymGIuqd6V91Oe307ecOB3i/Hxna7r2Zw3RUv
+MhvdrmTrTv9kDd6kZ+SWgUxfrVNLFH+9QIy/mZC/f1FbDgUcsPjkp+6GddMgdHlBHooU71vyfu/
Wwx34w3UiWUCrDoVVhspNfTrqADlRdu1/vvZ675GwrQqIIJ9KusfY+7szImIPGHdce7e+m27uFNb
pObSV2aeIzD5j8YUyiZvcth7JHAer++X0Ou4mFmlkMKp0wqPnON4yL+tEaWDYSg0QN3Pt8ljcUP2
SwP5E78Qxusir+AC6E4CmCidg+s5PTTG6CUDC1pyLCxL9Phf/evahq4YdvbNMtDix9OS5KeVgUQO
FLfxxk0cymETVlEjsPZZLsvCJPkHIlpcHFAOVqKm6PU6NYHyVu6hKOHnmzlAE171uPiv1ap37OWj
24H77a2HhHpQBMNelHm4dHme/wy+hNiMVOuYXeWIvjA1tC18B+1YoCVptuB98qqj8z+XgX9fN09l
lFl1k7Ro+Dwx6WvKHvvlTuCrgqPHFxJj1awMKJ7ibt4mGzR+RvkOMydbByEBFhVJzDUEodaFaOC3
PeTgJE6HxioglXKqBj3QUugq7mcmkocQLYtDlDkx8zSu6vxUjFGc91FNMwFmXYoYf1sHhyjg+ML4
UAlfWFvxy9azNt2xRgui10P9Fw/FHCWwSCxtc+mN/JtdDl1AdZ9YSzvh4D20hxajWS5GjXJM1KSe
CR0Ur0Wr/Q1y2yFlgsedaFM5cNFBzqvQBM6oFqCtNcC0aIX/0h05VJEbdFlg5BpP8YfpuftGkDMf
N9Ou3WTfFE8/iKUvRGvigAWUlo5DFtwLpQ0xIgTgKjUF4CUwwRfqSoKmgKXXs5Ncn7KWbJvaEj2H
152/Asb8WLGqLIaUdti23ieqrxJP9dDETtw0UnbacfCNnfwMjspncdFBcJr5yp3DFhwBaAWfqP7W
GxC8+Kax7XWnENxpDgcYVj4qvR0jjccU05+lLihKpLOtZGuJmglFZ9rhYKNfWgMFZmU90yvtRL1L
d/Wx36Qe5vbcMUKJm21Eo6irh137dhyOlGbVkmWNUeUdEBgpExbqoSqsTIuiEp6ySK4xDtkYZnYi
W3n1j2fWgIN6nVJhfoWU3uz3nt55xdP/zET9+x3Gl/oKmyqJIefpybCQrxitsARg0frpupeIHJFD
DrPTlLQiCLkn5aYspT2tHrRCpLAickUOLcgIFsZekeCK8iMeb241g/QpmzHKIMpwXQUNVeaLeVqb
D3GaIugeh6i3+81SVIILTGSBe6MQVthZnuAeSZLnYvzBllTwHhcZ4F4olOjD5JS4LjBx3KTxpshF
niWywCFD0uRIm4xLdppXth1ZR7+6AHsu5b8/blt8h/UnnIW51TJBHrXD6eyhyESWff++ysM2KHYO
6qmPRK2XohVxYDCkc0US1cpO+uxldnMoRya4jYQr4uKHyrHMOgYX+8ku1V2pK7t22OdZvZeW2zw7
to6fapWXKulTA/mwpFoE5/Q6xmJHuShikZVVORk4tD4cwNDkpXdW70oBkhzeEkw3mLKKpv9ZjeMc
g2CUQwct1p0uVnHN6xOUQptDPBk+tQRdE5eSs785CwcP5qxKRQymbATTfemle/lIb/MI2Q0vhaSv
twbVzNeQIEYxccu+SwL7VyFQlX+S1p35amyUZpEn+LJyMiG/M7vQZHVNEfHEulX/eF/BCocbc5an
ZW5NyEDLkEGLQXInb6SRuD39woh9a1HRrSxaFocjmpyAkr6OgSO25MlDerAddIn2rWD07vrjDgvj
0KSgaTNQ9vNxN/kqFHTZE1KV3hwqQfsqDuQFR/1ny+zZ16rRM6hqKzzKKF1oCjjKqIjX//pbAUvi
4MQ0mlrRFthYS4dqc6ogzfceLwGmeEILRFqQLmxt37Gf1c0guF5EX42DGQqeG9Yt+GrgbXLlLEb2
cU9nXYRmIm/k0KTMoSqZ1Ol/0hDQeFz8nEFK8Sl/WkXEl6CPyn5f5XtwytmWa9+LMn2X6kHnZ55X
Bm7rqTbaAdGptBkCO4p34yl7S/brLQGd+29N7DbvNfjKCk/UYSRyIA5telUetNZEBmZGrWla4mBW
FtH2Cmz8RLwzJ20wj5plCrrmViJW+oLaGmjEMHCOeSWv71z6mj2JeBuuxliq/LNae2ZSHuolHYqF
nEB1F7AMMTHBPH5W7Un2fj1kFB0PlUMWve9rBcSQ+UlFN6mCjlAI2FVujmz69w7to7U/JVtylzwU
R1F4Jzgd/BRYk1dQxl6QdiGV4cszuASgLDrKjSAEE3nnJy3hEc/ZJf2ZpFBC+oLAm+Th8Epv8ag5
yM/Nlm2rKUgVt7NdehRlYYTmOfxhhj2UVofD0fpzoH+RnvPE7c1g5S3TkSWJMeSHZGiC2VRQcvxB
R+b5yeQ1h3UTAhrtggx5apbgYWlc3RIN861H7MpdyAtC6HIiOdXf6LO+uctX1fQciNsepcAIpp3i
Jd74o1SDcUBVWPR0FJ1OLqqR9KWasx6hVDcHSaPsRiLCGFG0pnIgI1mUdn2B9nUCwtQijvFwM1zM
YWHIDozCcsBmKdBqEIhKE8aDiBM1suXnY6b5stonbpILtvznM/XKln/SjQDklYsaoyM5pTfjVLor
CfbsPC3Go+QMJ0t3vLLdy+jTijHTYkFkJsHklJyeOtvwRoVs6zZEQ3bY25sqRWA26R4DY1mRy2Gn
jX4FxuASXqom1v0w5Q9OUrp13WAuvPFsWtxJpLinSQq1AszMtN22MLtNh9HRVn6eKtkDLQg4j0xw
TpC9jc7WqYFa7Ga2sh2dlGCRNUgFPywlfkmmBbL8NKv1S1y2NwYYghKLeH1bIGKbXm3sarob6gR1
553TbAo6hq0Vhzlaye26hzyj6TrZg7Lcl/aW4PcMUMPM7XKXt6jRTHXuQqs5yHXdLwr9pc++ljLZ
1L21N9WC+JZVgNmStLtkhlQyU32SIxQvWm9h85eOxVtLIw8gM6XFe8YEGWcB8vFSHMxmqZVPND/R
+UEZzfdkeiDQIBcAn+Bk8DIc+kRKJW+6/DQaB2cyHiR5eRZcHoLIg59VyVJbQk8qXoYMM2eHbgdC
ru38RKH0d5wwnbCzIvnAHgpoUoPt5IeoEeTzRNXvLxpepEOy9TlPKfZxLUVIrumhuRl0tXhmjAHZ
V6/VkwjNRXvKgblVxqzVa3AXTEuFrhM3yUxRlU5kggsaK02ii93BhB4ZoWl6Gar4STSh1w38dt/p
EU0YtiCpLQg3eDlgArp3q6DIG6WYbV+YhJP+Wsoz6B9E/QmixXFoXVqN3uQaXocz0W4GaUdUUzCT
I7pvNQ6tGRjmmFpgKKcPWZBuhgiV7hPxs9vcawOGBJ/9lUYJhIqU7fXTINhFXttjitXUkGOkqxyo
vaf5tkRZYkBbAhv1f2mJe372oAa2iYRs+mi8SaW6GYcurCf7WNey4Kq5njFVZZ0LD3szmVmS4YP9
VKYYgvEhCzE6ENLGM+4Ub22VKY5ZpII4QPAhRdvJPUXT3NaqepbzUy8dx8781pg/Sqa6XSpKGfxD
CIziqmablgzZ6N/zWzOodAbdQq162FVbcFlB0PmGbubb+Lb9MmxbT91LPjkKJ/0u9VwiOPuwyx2G
FnqBXaUiyi+UvyAKeCBNG7T5g4QIVdWm0YcS8uim1hSohuJm8ovS9XfgY/Ziu9xW4/wja56cxHZN
6LY2JAf7hX5LlFh0jazn5XOw8fErufNELaWVpAJheqph6LpAz0j6XCzVbak8xEkLwl/qgn3x+lH6
h5Drl1H+LOHuguS0hpKKHiUb+Ul2gszXmsjxGl9GLkJpQLN1Sh7+DN4/zHIHq1WtOG8MrBUctZBe
IWDbFuUELiPghwnuQJVUHkCMgZUN9Zca5alhaHzB5q1/4soX07mT0xeKxHQVt3KaDKHGUnTsHyz1
5HQ3Sv04MWmTxQi8jPaQVmOk6HJw3b7AYfR1B84er0VZ1/ijM5Jj7SEh7AhqsEDLFN+SRpDYqftF
rdzKygRWL8dUH/vK3cxIgqBE4CjZiXa7DBT5DRq+4kQwZyr6eNzdDOLBblZogYmtBCnMPgI7/r9c
BodFrTqUlGRmftIwoE0tFlUVklMIUa9/I9FucdBDciYN/0fadSxJjivJL6IZFUDySpm6snR1X2jV
ilprfv06anZf56DyJWanz13WSICAIxDh4Z4NbKNrP+P4XKixPaY/b48hPMQcclSatWZJrKGS+Eu6
qx46xGYT+n+R/42Q/7XgCi5ujPkvqf3/7AO+i2TRCFmmHvtgxItnm6CamMCPxC4lT3b7IPIl//Ys
BVuCbyaJhgg1HaSHzlHbOvG461eR8oLgWxEOMeSUkHrNCzAhm3uj6b2VVsjPiLyh/0sw/XvhONRI
jCrFhQRgar9DeXdR0H2O2GlT7zU5MOBEsQNxUizhJ8AqXhQYqsphq3RYPmKb94pqVzt4Ake2/H19
72I0GQgf81dY85eXLt9JghrpulQ60jEF4twVl9dknmR1r2u6PVs93sGNo6TFPqS54E4TbRQeO5Ka
oMUBeWhLVe1FVu1J1Ox5PWL6/QU57Kj6spbUHIWzOjpbc7mTjNFWQccZw/IP58LBR11IWEcdVZZO
RVdKq9thK3gi/5dKxO/JcOAxdf2AKwqs9+hd8efH3EUxCeQeGLoANv6JOzVbnRu35qe+kCkdcnkC
JCrQbx+MPpjH3FO67jTSh4VONsxz7DbPXKU95WPuykmI5gZ1OytvZTvZSf68xF9uQ4vg4PONJKvZ
x10x4rYxEPWs6a96OXaV/Ppng3Dosso1iSW485z7zqNoWpmYnGYvAMnPXlEfL/X/fE3KgYtEk2Sa
K1wF63qa2uRbHk/+mkO5pnGVDI/2LDD1Zy35F42sl4ed7xQButRw3W7A1oLEoDwb9/FQCI6CcGrs
K16EO2gwnpZJazHG0HhR9bNTBqeJxn2C7uOM9EdzUrchQvqk04M/+3QcoiTzMhPo7v1FkVeM1hu0
dJMmv26PInoeUQ5Wcq1XzWrEQyzeTp6VgGcXeeTUvrI8ywQVCfU130WPIrqrAMw+3JUulrXt4fNl
phpaDCAOmQzndPmFzIgD8bGXP5wfhzQwLlmLqsMyjr6WPkegfqLlzvJ6j+zWzrcKD81Ei9s6YgV+
wZXAU/P7UW9KiyKxLOmeQQfmDC+I80QxGN9fY1SQpExjNNUNu/V794Lap8syZMlBBQfPZr0hlqsI
omQRdvP9NW2fTwa4eIwwgpYDN3fX3h5fLW924C3gl5knIiWz++YGdvPdNYsimbPa1fiEMLQIkZIn
aNewUuTepWKbo6q1Qpv/9rYRgLPBvu3F/pSSTLFiSc3O4OY5c2/5kOC04zJ8vz2MaItw6KKNaBRu
JcxM1SMklVInXWTBTERDcDAiyTPJYMiEt7YUBSpMFWgmIGWIRuAQxJqihhoUoeXcQItVflcp/cM5
cAFJmQ2SEZdI4dRK6Cn5axuK3pfCTc3DxFAWWZciW9P9orsKhSAcpN4GBKo2cZZt4v9hMoIn2new
UagbHU1WsPB1LKt2i+j59uYSQTtPre/62YSiKj6MHqCH4MB6jel2bDzJ69DFIO26R7Pa5I6ovC3Y
DzzhXkmXRRlWDFu2kLFoE1vSRR3jbEvdQASTCzhgQ7FkaYcNkYbfaaU9Qog4DckWnXd2o4t83AVY
YLL5XmBBK0Ptcl2M7FxJsltP3VuoKe+5GglCDdGycVhQtUU7myHeSuuo2CrMWqQ/zbuZHBaoLSwL
8wk3klyeuqrYEXVbVV/zTAG0ocCXp74mV54JS5Yp0uBz5kbLureQitMbAWaIzpvJgYYKYfdlZm8M
NWDNNbkfeaPduDMUNQo/D0R+qcLxOAhpjaFRrBDjjb4ZKC6Sjcld4gyu7ssbWm7jo4g2I/qcHKCY
aaQsE4Syzks+fBtU+thVXwXnWzAET7uPYZAsUQgan5cdq4ZINhjPP8cNzF/ulRfIX/+DBz1Lkd44
eJ9o+Ium1SZcEUF3mLwosrOddWJs7vkrRJoEB0KUQeeZ991aUakm4PyrwerHowP+bo0GKEiJ+woU
jtJfxVaDWuWBBCZSC1CHgAa02E5bcPx5cr6URIm5sDt6Kc+NLAdmVNh9pLu3P6ZoFPatL0CmmOKx
G2Q81KplEycadN5CO15E1UeGi7c+H4cx0KGM2yVlFV2UVNfVz2ub7OcNzp0HX5DUrp1/R/f9z9OQ
5+TrrZzEE7uD4uYLHRSbqtvbCydKCfLk+6mwygJvNJZjmrxs06DDKwkYe2sOEr8T0MUEoSgvuBVX
caTrEzYD1SlaiY1TZZnbHClvkmt+D6HyNqoFO0MU5Fsckgx1XJTz8HHmIhiSb9veyWY7lu0qheYR
JADbAFHRHV3dKBSNfTufpvMkfVPPu2pABY3xfdEMWAWWh34byJSIXNhv739d5mozkhRltdTiLT/r
D6uk7aOObHNLyBa7HTjosvr3Y9a3q4EUP6ut+tHG2iuvMNk0ChvWtwlK8KGd2vI+MW10OSZwKxCt
Jvvf//vx02UubFELEsp5iUto2BmPYTAEsQtbk8VmjSmJL8JP0Vw5SJks7Mkox8HQu9Al/Rc93+kR
Hvfq4FSlJZqb6ANy0NJnWldKBkobH0Q4PESJ4oU/2g2yh4NNjtW2gt58WjwITv9tRNNlLqRporWU
pxjDMq59hqKKP296GzfCm+qm3j+4AUXz5AKXiSyyKTVt/kHgSHsHJnGwoYAZ0Ln2Zq93xsbO4424
ePnBQ7u1ebgIhkhxNUFYKv/A7mW3eNTBsOFkFw4ie3uWHPjO2esGJngohpiv7VdTthc0c8HZFJ2a
aBdOxAl+hj23fhSHTWvV1Ght17OzMkAcLyVgjTW2rKUBOve9LpHBNtOCNiSO+V2vN5S8Lz/K+Udc
bNToy1i95+ZxNEXJZfU2SOt8l4ChFPmcgR2FHjfo3r62rr5Dmqf2Sed0oGSedVSZQVjOHKij2j1j
w1ofvRmyK+MG1KCuqm1E7mnXCzCmRaABbcJ/h9cVNKY472SKykTnVe8SJH3s+m7eGA7ayeOA+cOJ
pa3YAf/0cS6G5MBOaeOwbAsMGQ3fKD1FqJv+m9N3MQIHaKhINCVa5Nmk0DuE92UfuuoX7UMRCdZg
jWwL6RxXMfRiSA7VZLNW29EM0Wt3t3gx+FNP9GlyD/ieIP3cnp5o/ThIK6Ki0zr2kE2Gd4t+netf
t/9/4Z7gwGsFOq8pxVw6qN+XrrJP8CA5s5uIPUuwgMz01BEMehUxLxaQAzCdwJwsVhIUhw/0V/qU
bNYNdYvDoNrxhl1DIvqZaBU53IIuhd5XHyGEDHQ0DGc1XgVTEu0JDoWSRjIi+FSzHHa9ZR5+5mFF
QytTLIiEt/h1ePm9gHwNGg5xhdFDeg83QL/tnPV1OI5bPZBP1hNTbdAdtApF98OXCvCTO2THPCMi
t9m0QbtLdyHUbATH8IPjfuOg81VqNIZWNJoR1ehBu+3P42N5l0Aw+rVYd0w1gjXro31QTVwZ/que
4fZuvd0nj/lXEf3lOqHsYm3Yl7p4xjRrAmMow0oQL64HXEfp23AsnvVtuJGOZBfapafuzdprn2MR
lU2wB3gpxEXvrVFJoNs6OTOa7tBX/2wig2dABDf9KlLOvP7ouJgnh0KGvsZo4cAhmn3yxtQK8S51
iyd43fwD6TzBCeKL2vNoTKrKTiwJgbAlyveyCBREQ3BIVFulpZIcySf9qGmO7gz3w5FVEuAoX9rG
rl1teHAJ4FW4iBwSTYNlRmWCQYk9gxwOMkfhhAeJIB5mr3lh+C1APsIh0aKrCySE8HgDu9yNE3ft
0AA34vWLyL+yiykQJw8+u0uy0ujFRuGgae2VrCgZ1S0/KH6y0d7CZ/Or4lMn24GGWG7N1Fa3vac4
3ZbNOX6Od8Y72VX+sq8EMMmW8wZK8CVwGveyUaoZrrMQ9DeEYtCJVsduI00PtZIK7rarYfLvefPV
bRPVr8EoUZnqVM0Ls8JZZPDthHwP0TAc3tRlTTVTidkWGtHRCOXQXX4XwwaX2vlJ8xJ/+CbMogqQ
hq92WzktUOBmEchfYzrJzvIgNedrXrxrNrfvtqux7MU6ckCjGjP2F8Fls1g4HFnidOnXZnkhA5oh
EGqrdXB7vOtFg4sBuaAn7YyWKgNCOlhbO9E+d6PMDt01SOB/RCF02bxKZxG3Wrn6jLgYlIMfbVTX
tGSzHLQnVN1cK3nKZOswJk9W0T6Vs7WDTL+n6RW6QJSXoqzgFZ0/tMn6bmrdY0t7T7UqSKxFZ8UU
+hSJvjcHU1ac5Ync4wiPfnHSvQJWUJNvBX9d68LdJQApvjIeSmFPrRU3KGvHl7CfoaolOQbCmcVV
ntHkKcrQie5sXotvXUpa6CsWv08PI1b2wJyYJC96nh/C0k5fpHsV0rDFYCe+aLaCa4cvkVvUJL1C
WbigfZvb/RhVoovtasL69876VCFvkk5NTHw8VqzO9h2Un6ACCXX66k60kAIs4uvi2hyNS9aiotd1
L7U27LrZOsmJiNspOit8NXyW0LKqR3jVTQ4SuAiptguEuiyc1NiXidNu6N38XqIL8SvO0RYKrbcB
gh3FG7cIXxlv+2jFaQCwm5DWrdJdNntaUUOFUUhZFJw7g0MiqikGiRiX78MJuvdKtMqM4KQo1J5+
iAuyonDE4ECojxZDtcwUSqzmM2TfjoaSb+ax8FKz3CyWvqHt5OBvHBmxfja48frHn5ZDmjjKitqS
sbaTk6t2+mM5LY09fiMosazI8k579dC+rLthi2zBMXn9sw/LRUe1RebaWPCIUuLRX0gfoENjm65w
AUxEXgeiS4YXu5vlthoJS8P+lTeo7uu7dc+eKtTWnHhf+DB+Rxugd3uGovc2X3NfwypKrPl/3whN
hyL/us8Cct9tW5tusrvIJa5gSMFx4WvwZRzmyyohQPn4pFXiqO+s1pk5uj2+yN/BsMrtOZA3/4pg
9Rv3+CJ8KluJpDQmmhDrys7xDoXDqiev8baA0fPtOQpAnC/Gp0qLF74MiLU0hHj03DaiJhUBsvIV
eD2bOsuKcC7i5VxZhq8vkttg4W7P46MZ/ga08UZWU1+aUjezR1BQld40HBR39Qd585W507mRB20u
vyj8BfpjyLGOw7fIgTC9sO4p2jIcDtFI0SoL7sZnPQSTfppcCapcChQQkl5A5RKtK4c3pZVUS8o0
xo019gnEmMvcnbOX28sqGoTDlYKMRjv1GISYi01IUNaLXYmKZNeFaS72O/fOiiRNgQkzGK6dNyIF
k3kjcquNE5e27va/VMTmZZA6ePCcehhmiZ6WgjnylfhQQZZVrvFCB6w5dfS0kvOiCl4CItDka++R
pul1EuHdAQvJnXzMvmbP0XH5MfnI2wUovz8sG2ObCW4F0a3IF+GbZO76jgVQrFdrCnI3hWKMbsNC
46UNRF2Bwjmy6Pgif1T3EEMn7AY0j9lJ9poZzBDLW+/jd1IjLYqWRAdGpOvkGMLLVxB488p4VELb
TCkhDJ6c9sBUm1KQ0s2DbqsoFkhnkT6G6DLiva6MMlGVKsTC4jUTdXaq2Z0TedAgIEcDj4sKRumH
f9BBI0AXviBPDNJbWgmQyw+laveH+RDqdvfc7w3kCcPvQNXlqXuMd6KUmeiIcFiTGks8DWiKPEd9
b6OSZSeoSCRNcBtsRDjAF+jzwcpajWmvjt/N+86LA83Wd52txAe8ZL0EWkc1zE3vx5fxPYKCw+ZP
Ywy+Wm8mcgF5F7yfjcfFKU5TgPdziX0L/cEVUhkLrKjBK0wFd9ftO5jwdXp5SaTMWnBu1PGdWbcm
80/BwopG4Ar0dJbkArKGf5Ufy3PsKKimHUsw4qAw7bOrUUKmu3ZAk3P7n8O36q69p9/KI324/UPY
PvnvlzThK/gNzeW8yqXsPGQ/NdU8JG3zmCf9qSSNvU4iVLidfiF8xX6A+AkkJeP8PBrPwwTwKQuv
SV8gEG7PQ+s2TS/IY98+JrAw/zsAarGuNHob5ee5V9DZCaCVW1tfBIsowFkis59xgbMtCnddF1Y5
cljMOI7QuxTfkNladec5AHeseNQaEMj+1UVpqZZuGFTVTJm7psd+mKu6APrQ6D6fXtDyvIhyglc/
2e8h+OrvkkULSVlXSIlS/JTHTjc9xF3uKDKUD8qXJBGpqokG5E4GVBWGBmYGOe6s6dfstz4svH0L
7XXJztwaDjRPxsUO30pv2VgCGuXV3XIxV/Xvn9EqpLkcKOIOZJmdlJZ+nW7DeRCA6tUr42IU7lI2
i5iOemTBac2YHCjVPcua5YAT52TJl9uHWzQfbvfjIaGC9IfXUms+14XhjimIfZloE16PaS4mxO1+
ozRgJzBimPxg2bqjZbh4WVJP93Hr/oPCg2gB2b9fnDaFDoNqjjjUejC8NCdjE3n9a+j3IMesDvSs
M7sobUt42K5mVS+myV25vWLJ0tDgLky341bZRwEJVOi0iThx1xOIF+OwA3IxvbpbF30kcJZRAxqw
Aii8ZTzzbKDJxgC1oUYhltEbZsHr5epNcDEshyVQFaawP0M9Q2+oW8qLE4WLY6mG3cfNLivub29N
0Sw/Io+LWWpUrqgO765z/baCQ1xqmGSEaQ6DreySp3XHZC+RtYh/kh+Coa+Gpr9n+kGUvRjaTLIo
LgbsV1ZxqMEo/pH7UN30VD9RHmW4Irmior3gIPK6cYliakW1AKc75WmuJK8ada+JBQTmqyHFxbQ4
XNF0SrrYCiG3s/hVK7tQZ3Bvr5xoBPbvFwunm1AQkpiUCjHfRytxk1SU/Lh+k15MgsMSJTczOiWA
YPSX+cohRlMzkuaDzYRUGKJERrCwu1RMvhIcb179LZpDYq46jvcCWW1t02+0AImsf+NtpMoXE+RQ
pOp7WqQWAi4pA52iU/bjAsqpJmp/uK7sczEOhyJNVqg1mbEb2ENT9zoQGCDvriFZRt3e0+FW9WO8
H5+L2C4rZ9qLShHK1UrBxfgcnGT6Gq1KD9XXPK3s2CzspYTE1fATBWPbmPxWf0szZWvJqSPPq3N7
nwouCF7ybbbWXlUmgrZ16TTT50ZVT0rNXG5FBHBBrMJrk9ULLUhCjeRsPdJfUDDK/dBlMqnppvGT
LRh69l/OvSgQP92e4vX37u/15QXLBkhZWxOrhPeuCUclamPT7tno2n211QrIN5SOqBVJAGO8gpnU
zqC8MxjrQUIp/aE/DqZ/e16iT8dBzEq0ilYTgqNlBvE8IvYqHxraQGO62d4eSbiCHNQY6zwscMZj
5JoCyZHcDbfjjrq5DadnP7kLHWH2WrRduMBFg/GnGWXoUa/ReGFoxjHSMpzM7BgVEZhP2fw20RKm
gGXzLClPcrV40/wC3y7PGMpvSiTPfpPJqlcuLbJGkahWLUB3jUOmxmj7ZGRhVZO8WTCtrOC1Klhy
wc2rcaAkDXDlgwICq8aa6ByGTkFAHpBR/GDd58+yQBVLdJvw8mYlOnpaJO6R6Uavy0Hf9aBzwbPG
YQZ24eNSwbKGGQ6L2KmCc8ILMqlSosGgmZW+koNkrPu0b4NiFMRrosnxFNhYo+kgpbgqOy/a9HdL
sYnaB5bf6yA2TztXj21VcnXIU96J2gsEp5QXOmvbqoaCcYJ3PP0uF8Rr61MHfiVsXwUNIoI9yasz
mbVmwD8GcKCtPxOKJ/yYCwDnelvUbyDlFZgozePKZBo4s6/45DAdk6/hlkT2vJe+ZbsQ5BeUexa3
8FE2SEBMRxVPbE8qWlAOi+oibKfQpIxuh5BU/9ASr4L53nrQ7tmbhuW5XikMgwWJruvdMBez5yAJ
ep5xOUU49OSuejd37EyCqOYtP7SAOXPlX60tEQCv6HRwODNavVZbiYZGfkjYqCR7ntP0u7U83cYa
0c7hoSbUB2LV2KIwt6llFDGmQoBmggeTzkU4sEBMy7yBdJdR3Vu6dUpo6YU6dRr9l6QLDjv7vz6l
6X5/Jp4k27SsU/AjD+vPB2ZeNvjTQWy8KdiGPPN1glm0BUMCJO0XSL3rJ5N8a8iLmayCJI/g4/Aq
TbSBe2poALr0+mR2g91LIttdwSbj+avREGY5ldAvGlItgW3lACWtcl/nL7d3mWjB2EQvXkRa1Fp5
PYBxM4Tgc9XHAfZ5K7hT3WCK7jJBQM3TVvsoa4Z5wd3Z4u6UPRhr79cTQhU3uRMWUwRbm3CoEKPe
3VYVerSJTYOwDOozNBVdw6tzSDp73RtYI0i/6YU960LRKdGScvCgp0kVxuzh0ozU1dVjeFDGKoim
X3/25Th8oK2ukKhEEsDsvplG5PZ9gq7D2R5nUVvHxyV16/ByQBGjYUfrqj4/55axZZrT0HJ3yNC+
ZqFsq+OX1OzO6YyEQGmjad0fh2lneF6S2Gthb2tPWe0hajw0m+7WMcjDx1J/l9PDPFDkuR777KlV
d7Iub6Z2mO2sCrpxr0+yI7WhO9EfOjVPoWWhg+jQZwWxs6UOncRqnpo1FZxqwa7hGbG9opDRalDT
6I2HWcvclBRBqIW2NS0QLtBFV5dgo/Cc2DxtaGXUkKo3jyxL1pe21jnjXoNnpnRknOd8J22L0V+/
3N45oqc17yWul7kaz2qJqyWoDx2E/w/lmREaDG9c7uLJZWRGvO3vmv2o2ZqohiKaNpfmMfoGsuIJ
GteoBdPAvvMTdFxFTelI0+Ddnqng1uEVoZpVX+JixgdVO8km62J3Osgaa+X3senmUWh3C9oDNMFd
J8onUy4YKrU8XOcZpvM0Wnd1QV/HaEAzLhKCsrFfZjRd6MN7FL+EOh4p8ozsiRzcnvh1fYPf9y1l
H+EC13VFhRNVA5Fnlj0JB3fdfOiX7Kyg9OrnKhM2dgs3FQd7ptFLU1v+rzsk/angwMOgcXChKo2W
AQ/FZJb3hQTqa/wsR4KzJLiPeZas2svEGpnrQz3GXtUSdOQLsEE0AoeBiWGEUzUz1eyZOFV7nM3l
z5I+PPmVjH2xxCp2zbJanon3jxZ6TJgQRMTN7d0hwDmeBJun2VgmZYtHif5jrYvjUvpp29lm3ThG
L7o9BGeQp8GGSVeXVpfj8oDf6nA0t8WW+ulO2GokCC94HuwwlRSSzwC1tC42SdN4ZaZtjHHcQrLN
RoarCFFWyXo/jTRvLkU9V6JyAM+DHcgixUuI4RmxuPxSnRQ381I/e7YcZCv9DDHiKYNHqTDUEc2b
A5u+A1FF6jIU4nfsFmFxDnzaPApHRdGrWQRsPCVWnWfaqm2Rf1BwJzwz870OWbF8AyvgQEQ1YgHM
jajD4ACFRHkoVS1q0nEvucg1WVV5KMwMMhi1k+iHMFHc28dCBJoGF1LlYaHDHQNbtf8++/DH2Y8o
klnH8E7xUs9yK8ExFCXweNrruCRT07AnnrQxUDVCF9C6GWuwUljaFZYGXnqvPwjmKLh9P3Fe2zRs
hgXbZcS1L+/YoKlfokveeC7fpYBu4Jj6RZRMF2AAz3qNraoep5AFVspPPX/NQXmRaO6PI4XGeLJp
zcZuhlFw+QtQjqe85m2YZ2aLr6nrkl3OcVB0Na7bL2MMWQ5RZYmdshublSe9zpaeU63EyZBUxxy/
II6qk++CTydaRe6tVgxaJ5Myzc+ggNRbJtebP8qpq7skYGStbkscpDtc6i2vzV7kPCnarDwbFhSK
vCkrLGeDLnrFVTZD77J69XJgpFfIhu1EdU7RVuViGENu1FHtWZKuvMsNBYY792ENeUiRoJdwahzS
0H4YKiQNsD39MFiOkL0y7Nmwo216mrasZ7hFivffULQUTTagNWzoxCTcoJEskzijC17e8leTEFuJ
RFWkq33Al0NweIaxI6VFVzngevVVtGecSqe4ywPcfnKg73AqXEW2U6hiuOiN9Rrt0Iz2chiD4lF0
dVzbu5c/hf37RTxaNEbcEqbvlUM4pguygIkCqHsRq/DalrkYhn/BDa1OrUlCai5svmnWuJ2k3FZD
kEbEfTfqlRN/ORS7ly9mNA9arVYz6leswViBCfo58VB638bgE6K8KxQI/Mgp8RBzOSD7QRcDZuUq
yYuBDZNZ7WLPNHaifoStU/gFyQZb0WCLLr1E4aMVtq4lT7tiMB4KeUtK6hnScYAzAIkPsP+GqnLj
RzFKberjBKXMqD5mU+4uFUgE+Nu8RbI/xZ8tsvJVbVSXNJlNRsVZJnglk9TW2zGYqvWeTClxqxAp
gEKP3ZoSh+jRdhlfO6twpwkBSDY72oyMS2IFNOyy7aRVjgWJrjpOPNDABW+Aq1zPiwXiqckqSeDX
TjoUZ96g/fJAHWVPSjg+S04HiPxevzI7iRxxodvcxfdCFtG1eOVyeO5dq09jSySWicaretudql13
BNezQRPzX+6BFh5CXntcXq2tSFxONDR3M8hlF/e9iirDjPgok2W76ap9ZRX2WP2a5sKNtUmw2IKD
xrOVw9Qcl7RChbrEpdpYshc3vV2gqTnvRDXqa/f45bp+ugZoVVgycnl6cCS+PDvR7HXPRYM2VDTN
eJpT9Y5FTokvNAi5WqG6HJrD6GrNh6xGhQEACgPWh2yTQEwCUgr/90nhif0tvk//BefzclQOtsu2
m9bSwIRTNbFb47s5aG6fCdKxog/IAfLcdEmsIsl8rsLXKn7N4edddi/WmgeCqOXaw/n3bCyeihzS
IjF6RUWbggVNdXNp4TonwehGsevWtMn0hgW2YxjEzcYK47l4sZMpg4dY+V2pRtFe+hSmUZXKOlR3
QGGx4LTJYagUrcgKLyBtRQYUqGSgXKuUXgc8ii3dpZp6KtLlSVrNk1XuxnoMHdNstqQnph2FZAda
5/b28nwGLe4XcajR0rIhNWt5lWTy0sb1nSltZ+u46v12TXQAr+X3yeTJg74fG3pXtaU7J9POJAta
t+A8pU67qMsctVl+GpkerCIl3E+nj/t9HLQkDYTp+xE9cl0Jt+oYkgQwCHQorD7sBAw4W9dNEfXn
09bkhuRetDKdwraRMGSPeqxNZxAV0ZqQavRpjmvBjhCNxYHLOigWIRprolFfsDlKVs870cywm8r4
f2s6cvPi0ERGZaqRGtZKP3zLFPqk6uVuqBVBGulzRZQbhoOPvELbk8lIs1301KWTHar3Wii9JRLM
VuMBphd69y1a9pPVBlK5/Kgz2SVkPIxL7kzDurm9vz/SO3+LWrhfw+FMJQ9K14xgZRrmsz5D7QU2
FYvFaDGyryVykDadkw2VS4bKttTe681in0Ezxi6oDmG66rmy3uoWZn8KjqC0nE0Z6ZS4Oq3qg5zC
r3Yhbhd9KXSojTd7VQvCHlGsVflGjIYZfdzmbdI5Szu5On2dstyOtXA7Ee0gjfKxyEwvS8dfffg8
FzFoKeFeTlM76mEmqUNQLSy8EVXXbkmcKF7u1Hw81mF+b6nnaG19o4DqYgbLeJLfF4u0U4vqXpnG
Y0SgmJLGP8s6g3Kg2sBOU0q/ln1YONOIEzMXCdnIvaUfpkxzp9z6cnvJPwHu31ecJ6YSRY8b9L0k
sLWyuxZSkJrm3x7hc7KLG4KLfc2CTCSucWrwJvUyeGorjfwwZoHe13upbJ0ZPX15To+rtCnIDCGG
yY6sbxLV3c7stnoI7xxFQLT43K3J/SYO2uM4NiyysEabu2pfH7Ch75oXAqc8G89/SL1VToZM3OJO
qmPsVFf5OaAtRsix/pwG534Gh+e1GjcEwhMgB3RgH4foiZNC9Bj1DhTRX9IWpQ6AqUuVxC4zuKxq
U/EICA+Tu7WJ7HIsfyT1ZNeKX+Sj6CYWXH4fz8WLBwQBf3A22E9jaq8sUwidvthv0Luquv0R3RH9
fTrbxevtzSLajhyadyieNV2BvSIP6q6p4k0Me5XbQ1ydGEEXiSkbKl7SHOKVZgNvezYxGDLCbEwD
I/SX1Rve7VE++EifoOz3MHzqTItHoiwWDpZeLXc6KRxrgt9URfylt2xzxNDQz8WPfNHb2Um12imi
cgMu1c5MdqoRP06K/lPS0fsB6+nS6HdRHh2UCvgwLNVdYrYlqu7KI0kVFHFb+tKvO4VMX1QUS8nw
kIytS+PHuZ9sCVxztYw3ZXaqpsSfehJkMxpbrdat5EKwawRry6fu8hhHu1SwtuGQuDCXdirSOCq9
v722n1Ov7NhcrC13bMyeJhrV6/Yu304v2Z71WiogDimeahd3pVD17uq1fzEcF9VEqoxsFlwrzjGN
YCuMbotiss2hc4Z+EPTkXAemi7G4EGPOJ33o2dTguODURrpRQSiO8h9phhRv8b2UgjmBEWsV74lp
HFKDBOlwb4SmT8vaNqKtIcvujDZ0e1LnAAIpbjjO3qLNgu19dUkQ4RJiWbpG+aZ6w2iLFHV9ckKy
1lYkeZeke/DzTosuaqz//KxiH/tiKLbnLoBoXYdeUmMQV5k2bPnF6O340UBviOZAdNCL3HKnv4rl
L6/u5ItRue8QKyVdiZyRk269ashGoAUdbFVBPPmxTJ9A4mIULsjr5iVsJoXF820NLdFO8+sJasLG
7FgrdY1lA3zax+3rShtvWc/RdJdD35/o26QxHdOQ8Wf5bjAOTbFCDAzyx+tdvv5s6H2MXZGavVsu
q2eSxxlNyYnl5hk5WvmbJq+B1SDBMMDTIYIuStnvi6JwBtrsEoXeTQV43BH6cNAtPYNrLZN+O1jr
nVa+d9K0hyOgi+wyBGPhKl57pgb5OlyPaSXZLYKfntBtX/lKqjy1NN6Auf3IwMnaTSt9mKbvmTEF
g1Y6nVY+5JXqhhBmktK9CZK+BfGHqD8tUoJxZceUzGDsOrdp75ZltUvrMLTobe6GXahPDiyj/s3N
cPE1uJthHEJJnRsQwUZzu/Sla5F1JyXN2230Eh0dLsYtu3AucprDJqndgOTkx8MpJem2qf/siPKy
AlTSo5VEkn7qo9EuLNUj+Q9qINtXCDCLLcuNTcxLC+CgdAk1YSEv95lnlNtQQdZlaeG4Le1VMpyK
XEQtFywhn7tTNLWZ9CwlpzV+NlVQUUrLnsJjO5T/Q9qVLbmtI9kvYgQI7q9cRElVJdZetl8YLi8k
uG/g9vVzWD3TllG6wsz0U0e0fZ0CmEgkMk+es7/+rT6Dmf4OPiJ/f26oWd3UG4R7YKGRco+05WFs
vhWG5i78NrVsnBonIFPpFqTZDyUJaW8hnb13usktuOrRwmZusia6q1Xju2o/tZjmw5RZ9cWuCCo2
o+Vl/N7QkHyyEtXW997p3qakwL9p3mn0YdRsP7bi0m2VMhh4u5vIFGolP5TTGs4Zejlm9gQw+3Ne
DrLH4RZ+xC9rWZajoaVAdaoJobcz+WAlaFZHFQdd1Aa71t6QeG737eAOAWegFZsrYI8WaW3+Yqnj
3LYQgLOuARVyocyRwl7syvw9p5PhrSOkxwvyda7ih6ZLAdabv5EqVNAhMOJnWgWEfR3ZiJnnV9Ii
ppj5O6nzkKeaf90xJNeDyPcwlmrcOF1pnIbsW98rYQtyPbRn/69lN8H7hP235rbtU4MbJ6LfpEny
TjMMvYCSZx0lRUTZERY2m41NVjUTgyHrVLRf7X7cxxRdphqjl6SBhpWMM3QLcqJnnV3qou4Cb2sO
Mn1HP2nxSwVfHgvPZEbAlfiIMqNnzcYOiFlJ5L3kzudGt104yyQybUETvRuMk6WhYeEogTbynW43
YZaB496ed9d9RBalhEC/KGqPclesn1ZzXwwPo5K8GvWNWs6v/4kdJHh/L2ucZpoZTmucMudHw+Yd
6zE5ziOnlYFzri/IEmUWarvJtSZGJlZrU9AqkJ6KURayemd0Qc5+fVHXv5UlMjVYS5w1U4FbUiG3
tk2Ad9R3xqKi6QRmiEJWWP08v/fXSYPS+9972FRmp3G1Q2NgsvBoWYJGq0HMn3td13pEu83rx9LQ
IGm0uJmUJ+J6MLFE2garzKHG7SCY8Az8Qmt8qrvuPkXMvb6lss8nRBNbUaepMHFrOniUqb2yKwF9
aw09MDJTdm9ePd4W2X7K2UlLkK93jYaUoGDctae32JE8AWVbJiTOVq93aHz0xqluC6/UtH3DlkMv
Q03LnFAIGEgFMXNYq3j4qaY3Tc9243idihGZKfNHLsEMypYkhIusKzWzzSfE4G71Cq54lQ1tAcCX
rnvB9chriQwXijL3aHckeNhwC+So3ZHExbGsqtPcmjvTBNtNbN1khmwm/GJh59+5tfVxAM88glZV
y9OxNk69cTOa+kFpLYnPST6W2K2xUVOZxnyz0GknXYeQ/MJOU0m9adYeTJkDXi7dnS1IiBiqOidd
TQAV/KC6BWNmpO7TCBKJ5H726A7oVcWz3xU/DYsXGUKKSnzlA6Nytptx16NObkwY5mSNl/UoLmnD
DZuQiWqTjTJIhmQ1JrvSrDxTne8U1dnHRhc4KRghF7LjxZudKb8oqt4Ly/Y5/ZHWpWvG1m2/8NCy
O7SCl/c8leXtMicQIhDNm0QvHZzaPnvTcu2YxJPECbYT+c95hfVRTDjbmBF8H32a4BCNmJxng8fT
Gie29ZPuG8mKSJWKHMmWJAQirraWWmeI3b2d+a1TeLirrh9Y2ZK2Pz9b0pzMC6Um0oi2gGRagv78
Gu8NUnujcs8sx1ObfHfdouSi+CCRPbO4rNDWzc0UeZIeQK0G7OZ22KBuryj8y3VLkrWJ3YfOaqmR
WHhxc3DR9qz2SiV11TLbr+07qcwjX7lkbbJzK9JhTGaWTAu0b0+DE7v5NqsxwjRAozmaOSwd0H/o
PGpMrpkrrk4KaL+8r/OPrAUQRC1387IvFX2npakh+c4fD/IrvivSZpSNDj1XezZOyEXelvytYOAc
mu2THuOKm/PHmFc+QFGh0gPWBl7nMQuS8oQlQPMDkwkjqwOz/jlpN6X+bV4gKAQpVc0hd1Ptdwyj
nj3cZ7LfMuWnydlu7rSj5hRgAU+7fbyYtjsTwkJiZCXY7LdGUOlDoOcnQR0SSo5IyVN0B1HS3Yg6
B8hxawakEjpwdrW/irT3OmsNB6sKzXndUzXdO2t3ExcAMvN4X/AVAKHWU8zYSxg0EzElXLZhrtxu
gBBbNTw09zzL6NwK4CTG66Dmg0uXxyEHVkSlIVvUsGA0LNbipbXsL/O4Tj4vLfY4WdngThycnlbb
215WErar23TxOpDgsp6B5xhEWH5BnChfy/exHMIR6psa02Wqv5JIQIULwdIZ3HlG6GGpt5Q2epSJ
f/20SG44sSWTJ3XckxjvFzYP+7w76CqUgCDgZH7nqiT9vnzBmKajgkYbHPHCYsZUpz1J2BzZ9X1m
HNTmtaKSHtzlvqD5x8a2oWdhJudL6cw1bAz+yr1eCWyA1D50HAZXM9w43622B1J2CMZZPhz++mbK
VijcReW6sJmCoDJi68FaHZQuFbdI3q4b+biIP5/pP2sUEmGro5ON0fE52rIElfqaP+8dwG/5Lchk
NuGmDQx73aZsYcKNtFhVYdR4B0aGFQ6G6mHWwHVUSbJ62dn/rEu4lOwEtC7849sZJmA5r6yVfZ+P
RPTK1onoTBTA00y30jkixxH45WG/EeLoe3l7R7Jh4mTdvDpja23fKLe+lPNzq/1yQG5y/aPInF2c
onMqapYWJj2j5oujur7luKipPxS+/TX3CtuLObiuNm+QpYoyDxQFJ7g9KqNuw3DnV8Ay7AzubZha
JegC0j4TiNfLxVcl3iFO0q06Z1zfzlZqD4GCwVbAZK7v5wfhyzXvEI7vMLa1gaRhihiJFDLdmNMe
TMHfHaWAwGpNfjTdWvmDDkwlL2515Uu8Rnh+uBXwHXyZ7hZyp2RAP5a/tCKMa8VrlVNWvZtT7hIy
3RF6nHBBdLp2b0PEmy76qbQ0CMSS3lOoDPV2yQFVAuyThTK5TsRi2AwROntJsV1Vc7e2ETXeoRB4
fb8+D+OgwHFuQziwEHMsndiAGxRW6VfKjcYe2/QFEFTkDO+6hlr1Ei3JCHHQ2IVC9v66+UsOcW5d
eNvOaqyaynadxK0ajl2zy2V340Ug0x8TqlgFm6yc4YwlW6TNlWBNIePUelx3UzAOz54+HMHSbv8v
+PmuL00Vi2L5MJuZsx1sbqPd0c1Ha5IUZy/GDkulpgFGT8egIhGRXlQNeLRaHrHkbk0wDb8xyUCo
OfXK2+wRV6V9uz05N24XKSPtdtGL58yipubYzuagItfnVOr2WOkdjzay/ewHqI0Bx1dDmPUmUKCE
MnDyRUe1TF11QOBmEUvMPECsYvAePb5o3HUH45Yddd8KrW8zYCfLHuWJ644pNbd93rMkhKwN75oY
6zMiwFwA2CWHCl2Nf5GzS/lHLu7m2eKEqBVbnOULx+L0MP2JciIWN0OcRTlmCP6KL7VHL3090zI1
lL2Jo4qPHU5X2hlsWqL4Tt1t9szbbVqMQqlygrinZC8vxTHrzNr2a872cuWW0zsroR/JTtLcxMj0
Iai85Ttr67HYHVcX4H8dTOMSy5cO4bnlbd/PLI/ooiedvSwRP6In7k5hGpHG1b5B7MNvd8phfZoS
mefIbAqeY3FgiyyVLxG67uBT6N4YmQKzeCRg7CvSEysSr1LejPoJkxO6emuVx4a9Xl+37CcI7mSy
ISNmrdKI6uZdlrI73gbXLVyqFp5vrJC/AlIUs7WAA20Szv1/J2F0L5vEkS1EyFnbtqOK1m4LickB
owmhwSQ30EUYyVk/8aOkduYiE4P4tlnAhB7Glt+jXeeA6P9fBHbqK4ZQCpRSIMErpy2+iOk5Ny1s
IuCVcb4F9kivT8rwRoEObWh+YCSo9eVYrhiNo/2xTBp33N5a4wOaHW5ufW9YfGPXJRr3bQRo7Boa
3AwxWBPR6mHSmX/9U28ZgBjpHRvph+nYCPgfoKuzDUqbibAOESpqocDbT6gv4QU9dQmYZDDiZt4Z
lQQ38PEvXrMonKC1r4YkVbIF9xoUF0G7atVuNwNiDzrYGprycaAlhzjrd6DbHTGMWYxeWdsBKWWX
Dv1gLxJ/yvknEhzQUvW2J2rFo7p+ijVQWa8MoBRdO2h4J/oqtZd9aveADSN4h5mW/B5ARP0GKU8K
hZ8ZLRTNaoLYMWfPqKrBM3KFYlCAUE+3VpDfWeqNibGqdiQv7Ww9Dj3glLN5N46/U+eXrb/V7C7P
s+PS2ycGuLMK3H7mvBTWyZneikJ3q6F2F/rsTKfRgBwzBKJt0+tK06/7WyXt/WTFAJV+0zkboABk
b0MdQqncY2UVlJQFkELyMmypjv8dZ2iLooeff9fayqdJ64225pG1cqeyc8uFuWm2+M4w7nsFLH1p
gl//o+tLd4VsUb2+siToysecrm7btMBAtEEOOHVSPXfVd3VR3aHUgI0r3Hb+PevQbKUQJiji25IU
exo/9MWTkURd3O8I633T5F5HTHcg6xe2kTqCKBDMF0FBm71ePDtmkkF+OlFcu9fcKcXUs/OrYfa9
o2gPpH8b1N5PidZ5wL71pz5/KzVwPyuHXHs2qmCMjZek/7EqT4WJulY+uZh8Asv7e5ds42p5sACd
URLHY+YS6mPvZ6Q9kHj1VQDnYvDTVwdSQ9Eso37Fv0zZV1L+pPZxsZ61rPCtmgIR+yXpfjL7bshi
T1nxd4vSaxcgeevnBK3zOK/cYXqwi32SR47509RzvxyXQ2Ot/qx+M7M7le319ZDRKJ0dH5wOoCzd
m00PVWk8c7O3ud19YIDnQ6egTkGDZPpBu1PXfFcqPERsMPoBF9VXNlzil6kUfjczL8bs3poYXlvf
pMrTqj1T9rUYIq4dQSTtMlX3s3z22+W9JShBJFHTPaTsS2tgimFlAauRXHZPznqja3fqvO9RmplY
5pP6CJYJnMze1ci9UUNporICKDG5DXvIq9i12fdEDVgcaazb0TkPpqb3UrsK7dnyHFANUSX2gPdy
CSYEe4oWgz15C31kK5rjuxUw1nz9vcYLIDDfJ/pQL0DJEurbWFwz9/+vVOUPsuVDpvcs2NXoT86q
gvO+pbUcPIIYaT3mnvlVdzGlAv3kHOqPsoxBvRBhz4OM8ApS+zhF6xVX0LhjjzXUdbdRv/p54y6V
PfsvpmJ/1idywtYJtxvbcGiUgXypUGp3gvhfJuOx2KLilagpEsLymdW1YgIfBHhz28ZuMd/qfeKx
5TZxdtdvp+2OvGZKCNA8mzNQ5SMRsdq90n7N54eWt66Vy6q4Fy+ls48kknbGSkO5OcEzyHGTBJ0Q
28CxkDwr4YbKB9H6El5f2cWX67lFwS0yh2dxM2AXxx1QRNzYNc8bL0fpAQW5oLYNpOt8yqUjwrKV
irydc4redkmRrvdBebIw9vxg3o/eHBiQea4QGqRk0LIcTOTwzBRjXkuM92FvW9O1W09D5MJCf2D0
9zcdXRK7iFD+dCN7mlzML/8cB5HB0zFslQ3dll9a7KYZmt0cf7n+FS8mymcWhBcItwZSK4oFXske
LaQaPACtFY0zzgW6dsZybGyIyoIM6LrVi7gVy1Y1kAJQkxoiPnFeslxvKNOjCTekpRQ7ltQPrDd2
DM0U0wSfjRou7fyoxeZzzWRTzBcP5Zl1IYGzpxJQcw2H0lFg9HVdgc1eXqZCUgD58MRPh//MjvDO
Afpej4e01COqLb6lzjdjXvhqtdwvMea7OojGPXXozy1ttW9rZa8AImeX40NvO/jgQU+tn7aihVqP
v188F323b51qP1n0NS4Pi2XjKkoiI+sD0pzicfDRCvhNcbkupfZOWzvEjMVDYs1PkFbp3KLpmTu1
8atOrLtOQXlppbJqsWxftz8/u52QJ8yJmZtGpFihThu/qVNkaJ1rjbLS48WDcbazQlhFgd9J9FYz
IsofOwNUeXklc9GLNYgzE9u742wxjvI/T8h1XKBnEn9FTck3M0BIyzKostm3+srd8oq0GJDL1Jjd
fLt+Si69bM4PiRBgRwUAoaGqzWiNzQAdZ7c3w8540srfSvFK81Z2z19fsSmWIjMyZSpvyq3qEocO
2HJGd4b+GNiXUeWR1j6ur84UC5C6bjKqWHhFzTtMIYKfZ3hXH817PHBB8kK3utKh8NLb9maV1JQ3
3/jnU2mKEL3McfIlTi0krynxjC7zsuFYTeCereKjk+yvf8OLdwco6lDD0olK9Y8i6ZkbzWDpLJMc
VLOTp0SrX/ntHTsipYz9ERU0zTNvsiOePmDpvG740gk5tyu471y16+KAjeR+6nq3t98dvB6uW7h0
dZxbENzToEOsj3GiR3OVhAk1HuflsZ7msKZQca65F4/xQZU+vi856ZlVEXrRmmNTmyr2cxPIBY1v
uGXABnhWCAqDVBLBL7nKubEtMz77eFnLCogpWfp9uuq7onQA42yOa6zcALxwrBVNUrW62PQ6t7ct
/syeaVfJMEEQCNIdQCW0oEDiJYAFS/ZiDLFbgx+BT8a3Tl/8parc1VQGjHBDSScFrabS15IPLFu9
kBsYRrNMmKvV7+cy8zHZ6RETX1dPwx74LOB5Zav/TOWDZs/58oV7WYkT4DmmlEZlBhQaZ+TU1R1m
5PrkBJg/wwhh3PtsoE3Qj5Vzx6rsdY6nJ4y3jzdqaoVqdlv2w1sJDhmvjts57GO1cw0byGy7U0sX
ihMnU08AhEzwOAfFCw+6FoikGc++xb5zlvrZYmXgFHnsORygtAq8LopzmvLyjagrQCDZcJNmv8rh
V6EnHlR1fRAKVyT2m2Svopya5IY3qBiVtNz81YRgav42zYCv/J6r8mkqb1rVeuzBRUgM4qKr5RXz
s2G9a82vMQNdV/LdYeDKZGNEIDe/UG+lT7nDvHYoPGN6mIjjkoI+LI3mx8PsOyrqGAyVkq7CT2lc
c7IORf5rTbUf2XIo+J0StxjpUPedkf5QCnrXjcnOogg5LYroOSBDeX+nIa3dZRglN5MJVWdIRKF2
tu7qij2odXoy7fZGHSkYA/RobPbLcM+Vl2IEzD5Ob/AhoiHLdjEmRShLAIRSUFhZb4u5eO7Hnwax
3QLDTsUSaBirgcqIW9mJ3/CTY0puykuJBxovGiIsYMjIJ/8+N0tJaMUTHQl6Rx8V0CBxUkemESyN
LJxvoHTx8jizJHb3QUVMIXyh0QhkSyelP/Tg/nQYin6N3+FxB/6GgLc9Km8S1Mmlh/G5XSESKSOK
2U2BFWblV3T+/b6j6INL0BGSbRSb/YM5O42qYHEDSv5NN2MbJw86XkebS/rgFy39uRXFqrajKGND
51SPihoQLIL5uQqN7m4Cx4C6u35NXXwvnkeV7becBVU9aadxTnQdg5jgsPILf+g9+0P2j/h0n/jU
ksRNKlvdFljPLI6rZg/gjFKBXVghkJTv+5d5n/yCMu+X5Di4hQuAEN457KB6VaAcMs+IUK16698w
V/IsWf3HG/GTx24Tr5AqMYglUtrZfaXqY6osUYEJ4Kaip1Trf1tLCSA1Jh9BVo4nSTOut6pVDgF6
UdBBV2IQCGdJEkyObR1WHFwTMn/xgxkf1fGuj+9K/Xtt/m6UPWQi3aEa3Co7WRbUJUaXKUdADtxh
VENu+hNQeb15W7Q3lgVlUBWOqyvvDv0KxTuPrlAh5yg9F4HStc/6oEMLHSBKAEefswmIOrD2AGLg
2ut9jlEztUZXYbihDZzFCAl/BMzGVRv1dqBPaZFBnOyBLT823OfUdu5Kwf82YLytT1Gcn4J+fQNZ
YW/OuyIB3WynuFpJXaWzgnoB15F6asCboXWlS6DtmeHpWS+A4GqVb9udX6JQ1JEvIwhPe7z1G0BP
qL6L84d2xBbmL7Xydanuex0IugH/KNxZy0CGTFC7GjpvLDEtWp80hF5q4T/H/w2aeAzOG17cgIUD
c6ktp95ILLfhz5atgJSjwGgKd5sk9zQTDygN0KvywOI8pMzAY/WpIdEY7xMMdtfgvJvylwKJQq8O
BwtaUUo8u216ICYYS6sf1DnydN4RcB/YBrjxCPIFyB7h9SJzNUlsFPIFPqkdZ+u6RNPR/ODdgwOF
qa8AxwDJ9++6lKr1YoLyJ+yLeB1j0jrUoBCvKK1DoAE8VYOwfPurspqjmiyy9VHJ+oTnfF0nilLZ
MGe41YF/b3Z1iNKrC/K39U6uRncRSHYe8oUogukocOkA9IuqUwwuSnZsbqaduRvupE+x7cN8ChFn
+yi8FRzO+3RKCD7cB2dGD9lQ1zq1/hwQyFcocOT/dCuFCxtDiMaaT9hKcix+TmF8aP3mFfItfh4l
UjiB5O4UOacBlLDUcruzyViAirUArMt0OZVWDCS5gSXc0ath6Nzc3LHu0+cyTf0UA5ajdXSq5GVB
rJit06AczKx/lBw8iWN+0BOd3Tck62LOMfMRLcf0fgODGEF7q0J4uUFbWNYO2Jzhk7P86beKyJq5
aTHHbMFYofrdUB8HpHglxh8nG6Pxqk/od8nqtm27ZlC4vxOqD6bWAueVgVsbl9Wb41l32Yn6TajK
aPsvFibPuslEOHRxnecU3HT84yiwG1zZfrwDaUPAIlkV8mMe4drChGO3KK0KiUHspB6S3+bRfGWr
m++tG+hohCC/XIM5xKR17ZdP+Re5QOvF4Hn2HYUjqJfKVNvAS0eQD7hX2yMEKar0WPH+rmCywuDF
E/jHlji8VdUaqN6SmEdpQ8KhPGTpg1lXgcRRLoaxMyvC+ZvYPPN6Cyp6aK7RSv2tPOCAF7NQ7wwl
yIAe+v+FzjOb29E8O3qtWjTpvACHpYf6bzDM7xTvByrmj9CchfqrrB9wcR/PcjnhKGA2sWcr2Lvv
DTx4598cYpFKJktfLyfMZ1aEM1BOeHmrOkosXU0Po1PftrzDJAf3OCnuVJt8bafMM/v2EOfxDRhA
QOBSTfsKHD+SD3oxoJ79EOGAkLwmq2lilr7Qeww+a5BjAUNlFQ2mEuBVkg/3rfY6SusQMrPCyUgS
jhliEPXcEy075OiF2AXaSurik17HE/5+jiukoFkValw2qnzxA+vUNkGlYxq2LZge6ike+u2qaoza
T8GXDjpJL6FScpqLh/+PnU8kG/GwAjQ56vfJ+BKj4DIAqEJ6c2/r6uIBJ/BaDOR2VcBNpLPXRE1u
HUA7ULnwUu0r197SLPd6Y364/r0vlizPfpRwfhkEV6d0uz8X5dbq5n1KZJQfku0VCTiIRtXWsXBa
+YDKTvXF1Hxler++CpkNIQs2i7FqrQE3SKfdFkMXqPM33stUIGVGhEpZm6pOTGoAMEqL+CteKGo6
u2ol4xG5fEWdfZLtd5yFt8lhVpU0qCJzs/dIau7KKdnlacf9pu2OaZrc290a5kBczSqOZrHs+kW7
Z+YY1aozgK1r/FpZ3ZO+Id2NOFB4vr++25eD1dkvFEJiqeXx6hgDj1QFvOZw4xWSFKBW8QrntBEh
s51MGe/i6/7MohAeB3Xuc8dZ9HuTa3hmNbvKtrxYJXcGP0gWJ/vMQgA0UjDhAMisg1Dc/A39KA/q
kUfLa28hzfu92IOTXo6cvhj9zpYnhKCqpnj/b3eMOr4lS3lQ+rd5AR3wmjUP9tK7dTLsSZofVC7r
Cl9f7ScS3clYtKyEeNq9VTTAo6GkP1XhOP6nZoQwMxhG6zTbMy4t1wc6Vd44PnQ2kXy7y0Wgf+8j
eHj/Pjp1ZpPVGBFraBiH6+0U9rNrRKOPOkFYe4M7xoH9zA7A9u/1W/MGcga7jYUfMzUPYJmSONLm
KJ9SzT8vPEPwWcMslxjid/+COFf8OINrxvZosLVPCpc92/S2vzV+a9CsH01pliSzLrhxn/RGQrdb
Darkd2wh7tpRjMrxwFa+FzHd8UQ2sf25k2JZNnWIqRPAhRxDvOCKXC+bpiwcPInAiAGWTK/0lFfc
Zx5A6zfMd3xlJ9njT9eXYFLwKyxktWNFa/4bgcNNQOFcPfvIQPVdFzL0DtDnlH3aT1e5YFbws8JJ
Z5KmzMGEVv5KUSoYD80OM6sBPRijb0bOcbxjEd/L2qiy5Qr3HNo0XT/O1Im4uk+QA67zl+sbKjMg
3HE2SKoHVG71qO+SXUdfMq0M/jMLwu1WaPGU5LbaRB1ISlNycDBPdN3Cp7tC+DjC7aTbCx4+3baG
4RGyYVBRB8HW3aS9XDfzMRDx1/kW7Ajn225rbR5t4GmUxdgrOiiD+yc1HXZ10QboS6D9BZpcG9IA
4PlaAU4dvk7qftD7wwp9OIO+zSa0ERi/GRNlx1oT/CcykjrZ1xRigK6NdZYwPDft3AnH0kHT7fv1
Tfh0fQh7IFxc2ZqvimONemRXzCWm6iYWc2cZ3cn1dXwGSajF1DkWOl/T4gGss1dmGYXtdZ/5BIyw
FFqtRo040gNUChyUqfywB+jGNxKn+Qzg+2vDPgEhoBQ0Z4zVzjb3cuy/s33ls6D04l2Pyl/zCMGr
UFbz+GghfXZUYIxMW9Ms58ORzxLKla8xyKhJE2G6wLU1xwQ0fcUkGGr/btfwu8L+ZvQ1XPjZSX+u
IPoYyuPYfYPsebBOt7NziJuveq5iFBDYu/ZnVUNbdX5t4xel2Weo1mdL7+nohI99EXbsi62nAXDu
3liNQYw6v4V6u6b0ISejp1W/WLshTAFcaMPGYH5TvoHiWQPN7AQuuwVThQ5IU42bFWwci+n4WR00
FUcf/tBNwC8b97My+Uh+94uT7hawjS9HM3+cuSOZOLjsc382TQjxk6WmcAlEEebwgOiTOzmyUYLP
efSHM/yxIYRzddE1tqZEx0BZQ90CfSs4g+33fpnfOkfQwkiBnJ+yAsGiEN+ZMkFecIHFRW1/K+sj
iHYCc3jUzOLGLJGV1bEkGMu2UQj3jKRDW6irjjowC5b8tW5lpYMtxFzzbiHcszxL8LDO22i2zZt5
WENSs2ix651CtBMmLi04DfHGQTYDI1uZEP7VniymCkr8KKHog5n5rlX868H1H4LFH/8Q4jcIY3qt
yPhHsPAwTukWu3UPfZJmr4brby1owuQdfb/rVv/hXvtjVYjp+qDMRJuyNlJBfZfRbj+u74xaRz0+
Mp0Di5E8TbP6MBu9y5L1ZmLoPKLNRuYiBHImBAV+X5MHrYN4hJ1SVBVKPWzwlyQ/U7L/Imw9p3be
qfYCOKtnFR64HpcAjeZdAtZXiBYBaHHnBD0oyNXA3nUPxcPyNt6VPzscKhlf1eVL8N8bJkLbq1wf
FtLAE2p2qBvtOWlfyl6TZGaXU84/RoR4tK6g32AdprvSRTuCchgR+it3Epf39r7PVQlW4DP1zd+B
Qpwj5kuiY5gG4W8jo8Bl+NvSvbwJNzKAf00iqK9THFYJBmWA/paNEsu+7fbn5zdW3Gg54pQeaU7v
xt2hbCS7+Q9vlT/bKcSlNS/YYnHEpXlXfq9X8Byo+3Hf7MP8YIV173ehbG5R5iVCnOrrnGu83OJF
CtL1GIrrgA/N04/rx+JzM0X4cEJYmjWas3FAfl3cdgdtnwSABxygSwCsvEx6TRafxPmHpM7mmmyv
hRFlILA8O9Rvj/MNeJ2DqtivryhnYj5pFwfX1yjzDiFAmRA5ttttJ23jptWHkKtEQrYtu5nFeYe4
LQ2DZXDATZ/JApRgxQBoGTKP7BR+u22mVGZ2u+yv3GPiwAPm28hE43Yzqe2mcEsEugAKNWG270LA
4N6ub+Jn0ty/HUWcc7A7JaMkxRLTw/oFJyCHvNx+E2Dsnha8zHZQfywga4ZS57fG3G3UH/rj9Z8g
+Y4fhMpnp3zJYmV2ZpzBCjRRzHmd9YfrBj6384U1CnHESXtVRfrZRiP91YC3sMmei/ZZg3K00XbB
klSAJt5aSGYldiVnXReiS6stS12jqhbVhUs8KM9vs+1zCWi37faNmzw7x/lFTuAiMyuEGF7Vc80J
NrTfBpRztFGzyY9VyfGTxU5dCDEN6kr1Cp4TeOoUdCzonjEks2/9/pYxP73pn+SNU+mBFFKhFKwg
8VKoDgo9JUMRrdgpJ+u0USIs/rC66VGXQa1l3ilEmbjTaF1VCG7qhHlLfm/aq3/dTSQWjK0qfOb/
4DNbIGIEC+U2vsx/D2yWWPhMWfH3ATCE+lje66ZqTlODa24KSshGL5lbQVp58rdWfi3rlcpWJCQp
+cpKe+TwjMkEcKvws9YJr+/Z5sJXoqRI+eGwpC3Nunci4NRiwv0iMfAyK/0EMeq6pc2Lr1na1nr2
dRba0ozGSIPLFVDBpj+27W6wyY6xwk/sUhILPxO3CF9KCBkYWRyGycHZHXd2cgfOvC2ZtRtXR9CI
oVcFQRG3OiUeyPyk8JLPccP+qNpCw9TUNZDH/L1U2o+WrTHNiaxNxStbfmqADxf27P5fd/RvM0J4
Ssmc8WJ7fM58gHrk3tLu5tr4Ple7rpRd4Jtj//31/rYlxCi9jZc+5i3A0j6mTLwKfCYbpqSGULpM
VfHCIfvblhCb1LSpGnthLeJhHGZfIPnnDy7/kp7UoAsT2Tzy5zP2tzUhLoEKh3Wrjhpwb9sAAX1P
l8P1z3QhM/jLgojdQu3SUJsJrjj4+QlkmyCy3gTgWw8V29zjuwWNMMCtQ7JD/k/dGGP/krglcUgR
1TXr41qTbmhA1+U7ZqhM602+zJIKz4V77O91CtGqaXiemS1qcR/pK/fm222WNvd0l3e+hfqL/BEg
+XiWUPFp6ZA02fZUnDvyMv8XaV/WHDeuNPuLGEEQIEi+cutNUmuX7BeGpfFw33f++pvUOWfUhtqN
+42fFXY1gapEoVCViY7GrH28vHsyC+vfT2AL5HSxGS1tdax64Md826fN9rKFr+NVxq/rJsCFHnIV
HORNhZ7M3qtv+tDJjvwWpXwQqLlrqqi4OI055F4cieXVty9EtSEgiBVjzARXDpyYa29vdlU2M3hF
cfUnR21OPHQYb4u28zDAcVdRzEfF7pIMbtffze0d2IQddNrbXXhPm9vLP+zrWfHrighoEzas7bT1
RpKN5dGwDhRs6VPHXKskXp3KGuakASoADho20IKNt7Zj3eh7lZbvivrcmfsSDB+Zorgdf83JaKdQ
OomV0M6gVbwY+9ya7QYEqCWIUNOD1YIwZA43Zb5Izk0ZHBoCQPVKHZCmUqqjVSQO3kQgWRTlpq2O
OxrDP6YWIy3oXQD3dJ+kqDBlXBLYEvQQ5dT4ZAQDH7AbLK6ezHkTh+D1kJEEyYwImVUQ6NqoKogz
ZXwxKvU6S0FxNljeZceSLaYpYNTAs6ZJS2Dx5Cedtz4eN4dhvxgu2Bg3wY0iWToJepgCPvE8MJWx
QmiTOr+eyEbRdMl43xqiF0JYVAMj2jz3A4F31DPbE4zwQEjJyzCc2acygTSZKQGntGQO9H4FW53c
ZsP4CHGrODbedfVVskkSWDIFWIrYMKAHcr13eWnrW9G93mybXeGvfILJczv70Q3Eya3ACxd/5VOT
t1vL9k0AIMW0JqKvwKhV+auu7qMkebj8kTJ/FzCnSNoxKmN8o6FC6SI4GKlm96YMO2RWBOwIjNTM
rNXK0tuAd/CroO6ieMUhvSqv8sEmzv/PXLQEvi3hIsaSBNLDI1YvDsqnRem2ytg9k/TGbJDHTbJT
TOKWogYW52qf5AuszUvwWmAwxexmhzflPp3/vrxnZy4Vv5xLYu/dnAxZU0a5dWR3gFzraM42dcu7
6YCLRYfuTtsaXVTuHxsUI4isQi/7TgFL9JihgsZxGVTZXVDk4CfHgE22YYFkTE/i+6K+UsYhD9RU
QOJFC7yB+dNYby6vo8yCACQzUZUlSWGBDpuAoneIyHJu6U6ti3mSti0kndvWqhhums4EolUo+h3L
G0yxOeW1tqPmQ4y5Noc6uOlKyYZkGyWABx1IZiUm7kpm9ldXELcbr6r6htWjZKPOFHF+dUcBQ9hU
G4GeGiamCkBGf1i2potO6mk/eOu9NkQO5/7ZxglwUixKZWGiuzpG/a4Y/yLgzLls4GvH2S+5MBX5
G+qgMhMChbdjjDR0yN/qZkBAl/s4jzCiEUahp5jDu7HMka2F30LIvfcxUcGfHzlMxeSbEW4j7dkA
C0mjMcy+jaCiZKNuZwloxQadP4FW8bYiqbrhgwaGn6T2L3/BmZee003BOO+vnteBmUHvIgubgtIv
qNP24f1KmZB+B0Zklsseur/bq3aX+zOodto/u6dTsWMvDKJ0LEaksmuhvbtdGX7Cq3K3XBeb/zOx
sLBVAh719YLhxR64O9H8ORihV2HpssVc/4+v2Q06ENFaZxIuPpvprdbrAdNNPJuZG7A/gJTWU3Ch
JHvCcVWuHC57qDsfvJ8WV+w6AY62zTFrb0TIttvIJ9A2UL3CV3h1aDOC9qPGZkZiD2s9CY0dCVqS
CFqSCG5Gs/aGd0NJwP0Gxz5/jgCV8USTpoxLdmzel8yBwOMG2Z0b+dotfMkynHwHXW9MaeRvk7Th
UrYU699PlqJOJ1ZEfW4eMSBrXrcYEXRzL/yO0U5XBVmjzV6ppx4CT9b4eD79+/xmAT+tBJykVapR
SAyDkmCLJ/APagzZA+KKjpd8S0BPSLSGURaZ9KiRI/q783hEnQKiz1qwbzJjO0unuM+nRZ/fJaBn
aCZ9tFCrOg5zdKWl411PjeNU5XYz3tDE2l4GojN9BysQ/WNOfHOLk0WZkxpVSHZNe1vp7fF5ubL8
zA921UF9yNFg9LdX7sar8THyAi9x6O7yL/jNZevzFwhQOFt4VkxVE0VD/k567kfKOiV9l5TcG2jp
lypYCq3RnzgaS+K9kc0SNDyfZ3zaFy57I8WDPqhrqmPa3UPT+9iVluT2RSUxIr65LSwiSDWM6oj5
CIyYa23ltGXvF+14LKAff9UySBPpsQNRPb6fxskbFrcPDjNf7ErxKdt2JVS6y86Bu20VTryiKNx5
CtxGi69NC1rlS5ocTTpfLU0Llqx6AIFGkNxEllFt0iVLPdN6rLtjhzrFoB/TyktSTXIo/6aw97mO
AiZSBeWhvExwi4Ugtr40zxEYRQP9e5f9ZOguC+hPvrzlLXTpx2sl38YNaFeDWgKFH7yQF+JVfATs
NcMA3yp2s9NbP2eNv/QqJNkrw4n12o3ovsbbhdbAlw2yqUbiV2gApdHjmEdHRcGbE4RdJ/1gWVdN
W28M3XQtc0/BiNl3YP+djH1VlduS5AfNjPxhmiWuInNGAU3V2kxKS0OdedbwBmH5Vi9LnmSHhfiQ
SNocg/GkQcR/53fFbrrqN1D62Ux3Wm/TazCBP68v7VNiz/eSSJeFgYilXZi1i2maSDvqYrOiNibm
79mr5huwu4rDp2hXzyUJ8Pnb7adfCoDKK8hGNhwewYpDZ1m33fS0sFCWEawo8cXvdIb+e7ThczBQ
/HoMFlE08qzFpS98Du+L23RvecpTdBNtEbRSNu6zC3liTFhIayniBWRbKINNlr3QaKMuk41Ln8Oh
q3R509b/6tJ3CatnUKp2GYGpSH9K6eDT4JnM9yM/hpCtp/9nvtI1W/z8MPE0GrQ6nCtdKcFz0AMd
NKdJwCHa3RsRlIyLfnP52856xok14eTJLKYYcxWUR2T6YCqxbnUdbWQy6dKzIX1iRThfwjCZGxUM
r8d8Hmzw7UKsRKqZ9mWUSVg3IcvWSq2IOmaUxwQqTRo6FEcMfqzklnNtYHa93TUoB1TQ6OoX7d8c
nyefJ8J+g8aOocLnrXd0unhBlv7hNgnZLV9VpuEY8PaFOXkH1myDeBEewP7MGwTopcVYzjlq2Md+
KDF027l5FPihWUjg6PxDzsmCCUjRTprBusAqkdTpzwt4pFl3PSzFJh2jbVE8Z8M3rXhKouWwjLPX
6xBLsHpHmRavmn/Mhmz7zkMJiJrXNnWdiCQHQzdk02LS8lgU31pocoYmUoQMzzddJjmaz0fbpyVh
fdHlPOtVy0uQ7FNvyR5VkrsD/Tfnp/5pRFhcCi5AZVLwObqp2Eq4L41vl73kfDR/GhCgd2YFsUxi
8GNTzN6SoOMHlDuXTay/8SvkfpoQIFcd2VhifqQ8KtYxQeNsMmwH0OMwdl21st4RyaaIfAVKVyZG
ijT7WCa7Fu8C+vSkIUG6/EEyIwLOmsNQQ9QAZTbz54TxhLCA1EgpWbR1US4s2sct4+QayjIz53g3
AcpaL5FKoFlY+rkOkjnyBFbhVHkCI53ksySh81F4OzGJYVid0bwzjpaeXIe9AgL12sec1Y3aKpJT
+Ot48gfA/+MTH8n3ia0gKGZuRNin2utBiF7d5tv5OjtCVVK7bcDIYC+O6iaelYAmwc2gWPCvMPjT
/rrFJ/a1So8qYrLymGpQN+r8jEKZlkmC90zn4Hr8f1oRIIJppE0Chm5MNQInCJ5wGd9lEB3UG+bW
qNapUOBowRi16KX/Zy4q4IaVFwvYBeE+PHwd1cHP86uhlQW2BDs+ioIni6iXHUFg58axDUcnpGAC
qmScNTITAnbEiqqBLBKVoK7ZNRm7nvJR8lh5/r7+uUkf7+QnX5FTjPtWBVwRs/g+iEec4cB3va9s
ch/vGRK4lYT1R/nixBiUL3RNpfC7ZHwoLAznBJbbT4eM3jTWbW9o9owL8mVXOBvWIBzXNBzSBhGb
3cJ0aQY1L1CAaa7DQsVNCC+KfNdKK/Nn9+rE0Pr3k2+b9aKBiipwns14iF1fS2VS4meT9xMLQtRG
XR7pWQiGyJm7TYAXNjpgaiR0NFhKAss2cCW+vHjnb5cnJoUQJgUE/lIVJqGz7WhO7jU7KHVcR261
Da9SiFtFaKxuQdMv688475cnloUQbku9sFIylx9FbeZAuTEBa1nrMj/3+0E61CVzEyERCNqqhYzi
UkL244jZws2oHsYSbGJWIYFemSEhpGmkV+WUw03y8DrvZpsVum9Ui1NabHt589YV+nKGfq6gSPk5
1CWUfWfclKH+nVjvIca59IRDMit3liF9vGzs/BPIiTUhK6BlPA/VQtYjjW2aq2CPzlV32Gp4i8nt
9KlDC+bqK0bpty+15EvPZiQntoU7WVBVWQZlsPK40NSJY+XAWGTXdS7pUDr/9nZiR7iXgTGIzaMy
lGh2C7epV143b9nLAKpx7lcbLXEMyaLKvkuAlL7pqVI003pM70mS7jR+hOaAd3nnZEbWv5/glhm1
VBtHbBzLPFT/wYt2p2WGxOtlRgQcacFToYchUJhqf1dajmFJ09ZK2QZJYosLmEGnPsrmFp+S95kD
vmQ3Y+BMng4gh5fkNrLvEeCClYtZ9iAiO0babRLr4GJNUN+L/MtbI3U4ESzogNngBB80gY4VklHo
rHxiLrqYqdM4xQZzizKSmA8G2wuoITauxkby33f6rh9tyq9nw++UxQ+p4sWscU3DeAwwPq6BOdro
XjEr6mes2o5N8dBAwVzjD/VEt1WyjaOryVBso1e+k7K7DWtSOER/qDqZpILspBAbXSEenJgaxV6w
DQacj2vDEL1bm1y0rXEro61YQ+7S8ghQk7ExaMD1Uh4hBAht3zfNDL3Lmy6zIICMAtZfvTIR9LrJ
tkr8kqTkX9UsPnHMEHBFSVpr4phzwdm65nyx16l284Y2RwtTZ9Qh19oh21BQY8hoJWTfJmBNUhd1
tKjw57JK/a46lCjP/9nqCUCjTDFevywkLGt1iVHPDP50fwSQyaYyKoYU7sYXL09qrxtySdhLwMUQ
wGU2x9BkCnysT/eYHz0Y+cY0K4kTaOfTA0vTTZ1YOmRuf8X9zjJSNdVxmI0O8UHT6g3NAy3d8hoK
YIqz3ASPuJk50aE8rtdQamPU6s70jGNqB56BcpouJVk435Nrff4kwS+ztFrSBn2A/x04gByeCq06
uyPeqDtQ+t03N9k29futFtrRT+XQY25FVkKh51f/80cIPqqN8zKUoEc8EjOxra6xrWn29KJ2S7JP
CQg2SbmbSm2jKPVNE7w31XW6PPZqAs24wRtm6vYZ3Q1hsle1xs9qAi3WAooykHaLYh/tXH4OfowY
/M00sMCbGbY/A/zDUG1/pFm2ifsMXS59/o1D2Iu2ncS1zoyb4k5+ssRCfGSYbDNVo0NKYQ+QbMb4
ude9Gfdrmnad72q/2PDGCRpJwUO2pkLMJJax5EaOjbUGttOSp0bX/DiVnMm/OS0/d06IGy1R56ih
+LY8eTGT53oMXLPBaqblgZQ/WyXeBtMNGahdkVfN2MRmL/nM1cDXw+HzBwjHdduoRI3NFnfpOXUU
1qF3fZ0fIHYeVfZs7pJYZnHdrgsWxQF+6JjlnKQ9glg/DAzcgJZiLww6hWEi8xwJXogT+tAy1zhq
1ytegApil+8TLC0SErA04dRYy1VB4HDTN+8tasuYRCQO9CFPf5KkakYTT70O42bjM0vbZaWX97Kq
2PnT6Z/tExuPRmssaJysrQMgJYyHzFWSPwwEKiDc1BcRw0gVCiDR96GfvLC702d1c/kM/M1d7PND
BAgDLQwhy4BAmMGLvUA5oHRI6Zr9Naro3cEAr3kGGuJ52xLUvN26k72eyrxSABltgNrtUCIOsp3m
RMgv0p9q50L47qq9TbzQtbbkqN7Likuy7RNApumDJVmA3ejfvkmSxlN12dTu2fLVJ3iKs/r9rAUx
zfFdhcExc9FvCqbb4bAl1X0aU3ueQOwxbCWbuZ7Dl0JcAJXKaANdj7CZ2mZlSQMTmxu4xVvslLsS
0qK2bIheEmrio60RFamiU7hoYW0t8Okg1MxGNhh6tr3EUC2do1uJqJDS+zX7UMsqT/u0/A+aqN46
NGYkTlRvVnUpFSTEQQ7Wf8nj5tnT79Sq4Jj1nIcNtAkQfrvkNveW7UC38wC9yRXAms2WF7t8cUtZ
qnVuC0/NCgdTYY0aVdLWPIaZPTfomLHJX6vCsAcZ5k2M2oi+0SCPhnZy5bvq96+zj9QS+vSyrvlz
/nv6OwRXKuOinRQTi76qi4NHbatv1vFKWZPdufA/MSMeSjQDF8HMEpSC2GPVpRgrf5rCo6IXsgN/
vWyJoXFqSKg59apWBSqtyiPa7Jwof5yX70pn7Oj8fc5LV+u+TTEUfhLckpctZAJ2lyPzHN6cWheu
glWn6ugNzVAyRLP8CulaJIl9mYXVr05OPVUl7aAMcNd6tjVLcfX63zR3n36DcB7NZtK1XGvMY8Eh
iKIflOr+8iKdQ5NTA0LExcoQhplqrgfePan6Tce+jdPgXjZy9qXp1IoA/UVshDkN4dg636XGzdTu
yfI+jKnbLw9mjOfD4tG0ZC1yMjcXoppVVTRDNhm7Q2uPm5qvlY8pxuh11EMuf5/MD4S4RSNbuvQ6
PM3IoSue+FEc+JctSLZJBP1Fn4d24vC0UrltmmWrWA+FLvsMGfyK9Cx1u+haWQEHR+fj8gGpXwOE
Hlvm0v20n90SOYlFZc4hQV+RpEUZ4yUhDYfVfX4DgmcwqkK1+yG5z130DTqyp+t12y+AktgdGmZm
2ioEIRXOI8at7isT1wHQwPP+qrFwFeDvl7dO4hxs/fsJSGTTqAdNia3LVsEfdp8uhcQ5JI4uNmES
aIGYeoYYXjJluyidV0Whb82pNxmDxNTZYt5JJLP1t5x8jYExIfB5Fqiv7eMtsgG0sHyfR/Af/rfK
HjOJdpjUKQXsmNOBULOBxcYdPRVHMm7E0LcizgB5dWflPoM6ufomqzPIFlVAjyIAkX1s5bjRGA/t
dN2k3EvCu2SZvcvuIcu0mAAeDeZFMrUENv6n2Jf4nPjlU/FWeYvT7/BtgRvICtfr/3khBkRWlpwS
07AGfJyOgek6f0v7EIM8uTfUh6aOnHz+mweVJM7PxgHB9BDESplpWcJhSfSsCaMkQq0cPHasCRzW
SFUzziYcJzaEWMunIpv7ujaP+fPiMwwSryod1p2OarziykrNHxW4L6t4Yk3IkctOL3vahIg7ft31
u87sPK5Afg2vsFUGKUl1E7D3GiJHYKeNoutI+YvH33EJsnu0WSZN7hlrY/YETS0KgmzyTrPWA2fu
Zf+S/kohYofEiKAuFf+vgQCzOolj3talT16Gl3gDNSbdVv31upk505F+q4+xD270SJEckmePsJPV
EuI4DrjKCo7VwllpWwq+WHuKSlm7xNnD5MSKELYlSrOdkiG3XSWnNC9xowfI0/Er6GL7yb5Excm5
vL5nyOhQkDuxKMTvFITFNA/wORQ7vWCfQk4Lgpfor1a3kSShPnt0/c8UeOyFGV6TWEuQDAihYTy0
fLRzI9unEWqSk5esI3njKNmzsyW7fz4OFoUMvtWUedSMwTz2+97TX6u/agf1z5nitXiObf25jGxd
2lpwESlgVEzco7SAjur61t9f0b62WdiCVR5SKZrlNkbikkl3uwqfn1K7HHV3WuhNZSVuwqhsc1en
/G2I46cIoNWpTVAaIaiYdJRjV/V4Z3kJQG5tL5t8t3idk+3nAyYuMAUnXYazJ9DJbgtgZozdGIA3
uziOzfuoqhDjS/3ogcxbzp4T/WaGRgO/M1p/yn9wBa384U3WQQBgineXPVy2BgLMtdmi9ihyFOhJ
9xh/mTLUTkGKUw6tXVRSsb9zvdWnHifAVdjV6DGKdARw2O0XOJkZ3KZooDHDG0t9NHtzNzaRgznA
P/tIAZ2sMre60URoFUYIsdl2a9J3MlhXRPeX4e6yrbM9yaffKICUUaTzwlNA4ao8BrrRm2XDdoVq
c7fzlLvAXuf/+y2RVY7ODkad2hWgaggDsL2Zo3GT6PlL3BYAetQdqYHMd8Rscm/uh6zc6+r4V873
6gLtwymrNoo1OiVaBO3UCH4o1fSgVuCjxstapGmHGMp0u3EVRaxUKDnH1nLft3p8vYzZPY3UH5SZ
hzFsrmsSF06nssNoKa9Y69Am/QK2L5bYjdXYDRQ6ZLF78cCxUNr/NVWdqzoEITiOAk3djBbUhnbQ
m2EmsdkAsaf7UeG2UoZuaOwmjMAt+Waom53axbZktyUe/XGAnKTMpInMtl2bfqsAgqZqYEdBY3Oq
H+PM2qqm6fUpjgrrttJb97Jp2QoIQJoEBa72ODWQcqVOGf1U67tSe79sQ4IOHyfIydcZRbmUSoMn
4zwbN0qJ9DUy8CI4QZI0cugsI7GXnA1iZ+60JOU0gpzxmFMwRFN/aGWvu7Iz7+NCcvJFfTxZDMIX
6yvnf17fx+LecPqVjcZREpsHB1kmKUH6D7w4sRh2E02raG1NHH6YFJS5C0j/Js0p5RwMMpcQcE5J
1KQP0tLE/Q3CyJv1zqF61bEEAGV/V8/jDlSzkiTi3JaZXDXw7mNacDfBpN5a2TxYE47zroAgrUNq
VeLnZ2+lpyYEQNVTjSwp48WxcldmWdD1Qx12vAV5G3SapCO05wL61JoAo3FgWW074YMoXUD/uK+L
W7AXoVX6uVHSbYy3BwbGk0aTdWfIPlPsBR6ZxifeWAU6aVbaGNTHdW/0zVfTRweAKyOoO+eVJ58p
NgM3fQ16wRazyqvill5H0PPp9kpHDtEkjbk1jxTzrFNbAlJBIqAvQgMEDWwzXemHyB3s0W93w7Wc
Ruhsz+ypLSGns0rdGEaOVZw30U7bNzuG6f3y2tyZf2nZ/eBMXuGNW0xkLuXTZaw8F3ynltdIOYlz
k/UYkcXg03Gmgc/TeTMHmd9N5uaymbMlhVM76+84sVOAII/3Ob5wJa9NdnxPt8FulZBkuOklIcjM
pTEu20AhbbNaa0zj0ijQd/Xa6ZbfkcJD9wWGNHfFBEWqlNj6WPjdjN5PELqPDDx12yimrgZNWfRo
5f0jYbWNyXt3YI8zSBt6PbV5MjtTBtGh7j7FFFpef+/YAwsNmxYPNYdiBrlKwsgOMKVWG+9jDMHr
ZGNOf2cQs8bBZAeZdDREEvwfbTsna2uhg72KMVd47NXvCQe5ibXnluEuGJlMIw1z5L2tVeghif7N
29jppgoY12YVpDIDYFyy0/30hjmtM4HMPb5qPGVT+uMbdEQkKZTMXwWgq8J2rDIDr/pNqD+1aXYI
jPEFY6mSC8ZZgpmTTxMfpFCwCfqqx6cNvY1zyY2cdLL7e+IrePTAwPTypnc2VCGcysPgstPdw2+Y
3z0vPzA77S/fJOGzftYFMBI7KdSqHeNMxYtuQDSQ7up+AMmHrDXueDo1TkaYgyFTcLmFTzWDpA29
mZb3TCcQZJjcdKogT1jET0tZgB+FPdFBRkkv2RWx1wI9x2qZdWsXllpDLrXZLWXnQgpXhiIrDl5a
BgEnMd5FQ6Nc8b9GNE1sU1ftbU6vo4TvtW65Clso3xY3ZRS4/fhSduhExeOB5F62evWlHyFA5jBm
dBl0hFvXms6sqnZcs33OmQMOUEfTbqpcmkxIoOyjAe0kwiNijr1FgZ5KmjhzADEIvXeiJbcV69Am
vT1g0w12PWdXcxFJIk6SK33c4E5sK5EVZGOKjD3u0FA8QxuVvkm8WwJg4ui8WmukABkcygroE4q3
md8cZsi/p77MTz/aLb7uHSOmrnFqEFF0NkMUBZyhykwNiKNXeeGFGqSMO0xiKaOToB0KAzM2i+BJ
wWtWouNc+QZt2k1Xb838ei6hBaMd+gFoj0a8ELLgRG3sJC7tpVLsdrKO6aw6FuhRa/4KbVmP5LWX
Zg9z9RZxpLZ109tRm3wLahI4RWoatpkGeKhF16ZkSc97zD8faq1LfrJrhZVpQbdSgrfxfE+Q+xn6
QU+v6BLdmNVLyzlOqCt9/ibjWjgfHJ921991YldDv25Wx3g6oOi0jPB6yzG0b1amn47NYSWST4AO
l791TdYv7KnItjcmSaeW4UpeyPk+CdF2Wupeou9pNN3lsVQd6Lyzfn6hgEHMSpqOFlpxbMCVo7b3
Q71sqsrn1V0afYsCVCG7h9pK/k0V2eSfZgXUsfI56adVGUaD8AZkNvtN4MaQoXdQCL0i0CT6v8t9
mOqpQSFja9OgMLQRBmkMKRoT0fJvyu+nFoQEbV6mWIGSJKQwCH/o8UwRMnJTpol32T9+c0f5XDrh
trfkfAnylfA/2Rnvhg+uE2SdOio89voGI3ulk0WAkBSxJVOnVmMF5m7uBvXK6oq9UR2CrPHS7tgu
s6SWI/P+NXM4CTio23AejQj0qkOf3ACnUJ6zGMM/2mPZS7qSfpPF/28lNbHa39fq3KqMFEd9NO7M
aN+08c2cGpvcMHcZ3VtKelB4YefNtUF1m3eBQ7PbvrEkv+N8uvH5MwSQ6YlZmLxGxWUx3uppN2G6
pWEvl73mfMb1aUO4/tVt3Daajk9dC6L08B92sdyXvQ+eP10/zQhoQliuchQyoWZpzDYPd9SSZczS
TROQo1gmjfQRHJKBcQcv8NvgLx2DZx9zG7k7vgyJK6XHu+yVmkgqoZjEXKBCBkfBI8Xa0EkO+T5w
b/FEMSBDXrl4y63s3ety5GmqgCes6awKD0/AkwDJWBjsUViySwbZ4X7wlql5aMPby05yljztE8I0
VYAWlYRNP0B1EZ0A89846ZLBzm7nH90tmI08w+s8tEm1dvcMHuJJ8RoU0WP5lUi22ALimHE/0mFR
i2PQhR5txvtx1h4jxdowvPvWwxvTydMSBLWtR0Zq61n7qiVXCo/uyqB086WxTYaRBWbsp3rwRzqh
DRZ6Of2LNczOPJRO1E9OPaPYzqkbdo3DGfd71jv1YLqxCkaWHkrOyoyhUdCHREG8q0A7W1nQmEUb
1VBjstmyIUuy6Tn3SRF7fU12sXo7GNSfzNswav1oXlku7suJ+LUBQnkNbGH9ciBVsA0gPpoZ4/3l
jZOFnYCabZJyFRkfyIAn5iaVa8zMvWxB4oxiqZ/HER3qVcpqib/3xfh9qvYYnP9umAdVaXZ6KWtU
lWCiWNLv0e/VgKUfX5QfaADWYbIfLU1y2Jx9uT/x94+j9uS0CaxiKfIZ7VhR3e+N+Wqs9f2UtfaI
kgedpk1YXOkLWqTiG0LeF7yk9PPrDBVekikemImcWnmI6s7hveYYC2YP4tzhCg5IXZWlL2uw/z4r
1L48Akx5gbFerEebdN+S8moomJ20IFdVZGmMdFEEgI1zki+FAoBdhUgKdzlMidPZTbVvCNrGJgc0
YG/cJg71lF2OJzXLHaaN7oZul0icTuYE699PtqfMcyRVqwYz76kf1m/dqNldXEma9SXBI74N9HPG
y1HBJUqrDW/sNkYvG9DU1tP10u4JuBoq4KuH5DZkecDtblsutfnd8j6jfUL7iQYVL3AHyPPYaH1a
X7zrwQ5s/A7JxULmQiKuIpWpGcOPQIX5pYPCJY/aR5VdZ8uPy1ghW1ABjWalMxkSfJC8t8SpSWOr
eS25xUvgSKzT88XgXUoRuAbpHL3CNHqnbwmYDzntHNI/ztHmj77pS6m+S7TesoCwVQTmbn5LoZ1+
2YLE2T986MTZs2EgKcphuIh110oFUAm403FV0uz3lU+Sa9wyGfiJLBNFA/HtralrBQdF0yO6+d6w
wajizzUyGoxpueXr4FFv8PrX2Inc9ufw0tmDp98Zm5VZezykIJPuJDH+NZ8TfpCQ5hDVHMsoNHo8
Bha7DuT8g80delhlEjlGSyDV7chvg19yDMGoEJABH2o2RugaK1uK5rDYb6EEM7+zYjqEaiQ5Zr7k
3oIxIfAs3DbrJsq1ozurmquD0W5KKlsvK7+Pwo0KaR3Zmn651AsWhQgk4PQiqc77Y3EVbvXDKt+Z
7qw9O0grUOctGTrVMMnCwBP5K0QvEMYY8nnmR2jWT+gh4t9Ts4TiZFzdtaAGzMPHiiBTW2p0s6zi
1Ld0sfB4l7qDuWu0ySst62/eKnisYPqxjPghaDs7GWsnxdxpQRYMgYzfIDjm1SSxo3C6GlkI5nw8
any/HH5f0PFjyT4/ZAW1k/BjJFRjjOpjunVabNbdFJZh1wt1h+bpsqHfOPynJeFUM6o8a/jqe+x7
MHsthEChqLfqdSODYMkTSNLRKSh7ajzvg59GhSjTaBNY2UC1owpR9Dnf9vWjmaKLrgBXadW5Tfbd
nGQEhF+PPWFNhSjLVTUyq6HgkNDZNaBhbd5Ti/oMhPULu1nCHpra+wRkLFNauASXG5oc+umHMoF7
JkdesdgjLWxmPfc0slwe5nZQyqjGv5xVwk8UYrOdgtHQLaxLrUb3BqM70GZJwl9mQghGjWhjozXZ
fORRA6Z+bpeZpGvxPJr9s7miVFGGZVHzLuXHHOtWgmQZguW2Mt8XxeJAuUCCLl+H1H9dM1OoVwR1
OSUp6KZQ30YjNffNzC5ynw6gHbYLKK74AZTruN39WOimKjdgCS0HR57PfDkwhZ+xJl0nEavOsWFh
pHo+LuRqKamL+ttKMn05WiWbJ0oZBQnTDLOKh6PFS1dfrokl64CUfcb6C04/g4ekzKG2fEwzVBPo
m6JV+1Q2wPC1aCgslgA6E8fYiRVq/VHd4Ba8jt3hhE9ejE3hRXtZsiT7JAFsmiFiVrgG1aJxZ1AV
N261nbE8Xt4amRUBXUitgdrCAGKnemkXM04X9EwaRKaU+HW0Slg6ASJqFXwnZEL8VtFGaQfbzAN/
BF95zu97Aq7t8WGoY7vKZMTWsu8TcCOegyGPdXwfrUynn74Vavj/SLuy5cZ1ZPlFjCDA/ZWLqF2W
d/cLo93dJrjvBMGvv0lPzLRMa8Q7M6+nT7gEECjUkpXp5sOC6/hMpL+kJl9XN++spB3Y4SqFx2dB
xS9RDu7QAM1dfOi56kJ/+NEo9R+lnDomuju16Bfi+IVXd65ilJdx1ocNQqMx+2HVkOMNMQcSOVGz
pBq6sJnzrkovK0PY9kF3CrTC7423pjTcYYl0ccFZzAcwAA62Eq3FSTGr3wXfsubp9olf8PNzjSJi
RlIjevx9Cw4V2c/RDH9G7QOpV7EWLLTcplN961xMG3rhlmiMICw0cYclI3qBOpIjV1C/eFH1eKWS
0kvEr9trWzoJM58xytXI6w5ukGBgRsiaUyE0ofozr5aOwtWvZBnIgUDVZBnGzG8MGvaxhQ7OqVFX
IwStCv5xeynf8U/TnbqwMPMYARPtUAdyfK5d/ay80u2EQU78+wKtGusQH1FhCh22XWKu+o6rnNmd
eQx0YTNRtPhm8QaXiP2mXrS1gKvsGwiw/38GdK4ekr8LnQceRkS6VtYHhLJ45HVpcHol3w7hYIdi
8GXRuuUSc9PCxzNnjz7k5oG45RU9hRp0Yw23yQt34etNf+Lbyb9Y1Cyl6UgZqk2CXazdwSXSqVyx
1YRO1ZuN2dvlIunP0pKmf7+4aUooOkrNhp7a8Y+WuoNeLQSgV2P/iwXNrrJUEpKGahufpd48iHbc
EtlydGxgX8RbkWguY8TTrbeFfZzCwFv7OLvRtWxZguolnRhLipQ6cWp4sq44aUpdpZIOo4TEsOVH
ybLsEKwtt82r17OPi2XP7nkTgUWegZboXCjRyVKa0jYBCmT9kel3Yw5kF9oFSQGwuh6s2p7YhvFs
0cqJxKMympsi+xNL7/IYvkac+JbYBhhtoiM2jtU+sJo7GoEwqjc2cZs4IVoN9kjqtcHELmP9W5KY
zLa6ZsOBhahQY5AG86hIga00+fNQgHsAg+wR0g25P2oiP7SA0oWRtjUD8TjUkPEq4jVSp3VcaL7J
ZTcjp7Gtd3mdu71BPZMPjlqGdh9U9znQfqxC24t7Rp2tgsZ4LFEEy2Ic3i52xgaaK1lr8+Kt61s/
4wCy9mA6zPxWy+4pKGzE2NmE7AYAF1XJISYDwT5yMQHwZoCJAq64UR/ZFZG5GxfUswL0hcRYoZCh
v+sT94eyi4B+R1fgfcD+qBX4WPWHIqKuDOheIRsrAbBZxsKnuIyQ3McgkyqkhwSkUCIjz1SVH8sE
6h2FtmraJ9GeQJCPSYj+tYOeZyEOeiBhJho4lnqId0D2b/pOB8zfAKGQDNKmMgYFFnrfHIpCcehU
XWQHY+e0Y/VkcIBdx9bn3PLquvSonHhytBnqaKtrum/1wElqEZQSCAMVs0CjRvECDdyCtfqgJJmv
moeM3mOCw69AZ2REH0rVHCoJNBUCiioAv2QDWn915pNSsVPzLpC1dU1XSn6H46XzTWhlp8iEXFer
ro0UmxjJfK8M0VPFIxyFMXvmxHjWstxOrJ9B0jxl5rqXLT+UTXtAYbbpXKXwgMVZNya3rSp3KI5N
LOFLQ6heYYU9kHPQP5m97CglkFvhQZJ/tcWwUxOxZjV4PcJslXexjTPsJuDeGNT3YNhpOeBWAfEs
+tbrJVJezW5QdjP13B3Ea6NBujp8icpDEz1Hzb1oThX/IeHwGqbYpByDJVGzLtPhmEHJkLbczS3f
0NWjWfRrtYHou/Y0ZN0hrLjbBMG271JbTnE/8NZWyUtb7wE1ObIAA14k81oz860cjTE5W2lQZ0qY
8SYVf0qOuWMpwW8idijpjtn8lvoMTFbPXMK4ieSZpV8ruSOhbB7lhR2Ze7nntpDopsg7z+AYWBPA
3g81ZGHPY8heKxXAYxW/qnfUHrP9L1kRvOXQcBva+yyR3Cb+raiRK9WYCgDvM3urreRDjgZHyfYs
lx5N2t+bRuhIyk8l342a/qNWQqcPYqdjkWNJ3GbsNSm20Kf3SK+v0wAl1FJ672Xk4wlxJMj7Cp0c
UvkHaTC8kZO3SqnfuYX5f0ldyaLwOMg68+peS0YnoxC3D1M31d8s5ZgF+b0U/rHy3I4Ekhze7ITZ
4RLEkBfnZ7AjPAFKbkuV6poKcJuKgpE+eBQzsIHuQyNeckPzrQiajYpuaU7svB2cXEbTvAjxaCcD
ZtuqdR5ieJPV90wanYij81NRj6XyJpFGT6TcbhjIk2TxqLeA5zE0Ps3A5QLACAgylynqGuM+rssd
4G+OVO+qdJ/rzXvAj0YQ4pZIXgf5wqB8x7jjWgHmp2GbqAS+1+ydLK/3wD6usrR7zNiII5OcGqm8
47J+Sqk/YjSRkt+miHzTCtdhwF/aKCB2JV4i1BDTtrnjdE0q5R3gjG0clJ5mGTtFCV3BN6OyUkiG
kbN+raCLb5d95IG23KEJfTelwE0kQhxaJ16ePmfBTw5lKsxv7I1Wsq3+jSvVK7fkY1prC6nPZ6V9
9j4amPekhm4i5CRzUoFUBYdSTWh8jp7l1A7XOiie2arcaZ74VW0gNbm13sjm9qt4JQ36YnP2JoNQ
WoFmFrK9ShFrytAXB3SOlQsNoGsp8xczs6fX0LW41xuin9oohsyvtJp43/r0x1CYeyORIG5cPSaj
9VSW//mcg06/mJ7F3plSlIGhi/isBsUdo4qLe28r5q8m7RxBnsfotTGqYx6r63hJZvs7oeTM9iz+
RnEAMmRKq5/gkN0iVN6L6lUqR1e3mN0n+i6xin1aMlz+ugSw971Qh3PU6xti/mYxRHVFDCdSgaf9
rgy3KNbYFCMhTai5RG0dHkq4Kj9KHSCFcCljmWLaG2dxTleQsBKgzakKoKdu81FuMi9+iHydgkeW
3etrtMOXJq2nk3bL4qyISKQeBd0WR0TrKzeHSyoSNNBDyYni3Lt96L93tL9+F22WNOiAj5r6OOon
+TxAwPEDTgfnEjSP0Qt3xtUAEsjGjzAbYblG4eU1SKjGj/ZYALJrLvyWb7E48k1CEdNYhqap6pxh
T8h6ZIzjZ4qGKapVv56EBlp/qS+zZGaWU5SpUEgn9/HZMgbosRK8SMdC3+cZc7MMws0NX6txubC2
74Xh2eIm73ORyYRKZjJ9jKbCMPfqO9VTduxXCT99kI6RI1aIOM7xuv/TIiVNbL5ewip+y6Rm9mfe
TdZyg2RT3TEg+sE0pUNsWgtpxXevPbMxc22D2kulADD/bB46iM2qXn7KfOVedfVTs0kBXLU2yfvt
87u0rJlLswqF6u2AyynnxIuRsWjlElP+lYHpr+dy5ro6IM0IxClQFEHvzsHz2D5OpIkTu0fymAU2
fbW2mbssp/vNDXzdzjnt0gC24obrsJuBabvIJLsMejvrIfXaLKF9lj7dnHxJA+/rwCpcingjMAT1
qQpq9mvdbTqHIg04MK8K3OZ9EbL4LROeLXLmf1pm1kYKBaRTVd9zI70XirFC+CfUDCmW4Qn+0GjB
ShLmDhIn7u3Ds7jqWTlDH7msSQQdWoPYQPcP1J6K/0DW3Qf9BLgenkOndIw3sbjshXM752UaMUaD
AfFSP+UkXk3P2Fi8WUbtFFCfDE1zZakfkP2z5eiXMPSVrEVnlv8CSHvhyn4GUl+ems/tB1m4ZlBM
yM4pNkaJoXA6duIMpryfedrmNm/FU8zFXd6yJ0KK0E5KAm05plfoM+fvNO0/ajW768v6WFbiLJTO
dFuzXMVJ+Ub1D4P/qDvgMJvW7eVzVkFsMoBDM3miurQhR92Uzl3X3VlZ/4M1YPw0hdNI3XMcvWY6
38aEu61gpZOBEcjmAyQ9TPVghfJPsAOxKb8wjWPXvo3Jn9tnYfJN3zZCAe25pVNVh7z0V/9sRAVr
GVH0Ey/ugrCyuWTsKknfKZXiG+0iPcCSudnJG1GdGJNeku7iTxJURLfoLGzKF+KPDjyKXT+Zx2y3
lh5vr/KqS7lY5XQsL14hifXZ0BaqftL1nRkFrirveuUsqnF12870mt3azdlrx0um90Am6KcCUg4V
A/31CP6bsloA5V6Ryppc89/jO/tqedoFJh0T+ikMzQ90WCuyXTwhXglWE17H4l5yygsHIe8uO0nu
fy7B9NX+7DMqZtwPtKLi3HHJrsffWr6EAbq6kxcrnH2xoBhpy+Q+Okfa2zjey8a7rqTOf/G1LmzM
vlbCdVYZOZx/IOv3ibRJY3EqlIXE599EQH+/1SwC6ZuaKLje4gzk8bNhy2vJHe+gB7M1Vt0T9CMc
6Ue4NffjB/KDhyWA3xX49tcvNYtN9ERvmTZk4qxhrssmK9WpT1OfN3GS/egYW90FkssvNmIzAUzE
Nnm5vcffu8wzTzuLVLS8HFXBBnGexJIm2uXkR7tDpXBbrKQ3beFiKNeD3L+bPYtZmCl0Neq76hQ2
EXikf4V5uDEkgGPjMXusJVTOMIZn81HZalYHUi7T01vtpebxT1EPP0bA3lSm+mWko0SW+pleeMQ6
Z3m/ITLKrCGokHTZTjBeIFu72LyvTRQOLHWlKdC0TBO7MeNTWLW7mCsQ+UAphGWoU2ZejjRTdPLv
23t7RZbky8edI7BFE41ZOoQK5r/LrTowryfEraXMBW7AK9RHUy4nNVRXF53TgQ22ZZLLNU2xzVF3
mvohtTDCjeJdagLMVyqnIMUQgWFbjKwzy2VdcpaiJbLvKzzcX3/0LMsLRiuyqgCwyX6VQhLAN0E5
7EI/q7Itr1mF1M42zT6o3W6jPC2z/U5+45uH/nvn5/BuNctFgwIX5PcUsVLFK1Qb3dtf5eoTd2Fh
5hsFj9Sq6eCbJUi/xAriqizzSIUhm/aRN0svzveWxtf79Qktu3jaqGSkuko/t5NQe1iVTu6VTuBh
XCO1JTt1Qw+FNxcjYYcSOE6Wu8up5dXn9WLJM0fKUA3sA6OKzy1BDZvHu8w8UbC2KLl5vr25Vz+f
omPeX9fQKphP3cSJpHRy3YpzjtLHCAbgYYle+PrbemFi5q9DGSQ3IIqiAEoWR3EEqcFUg1OmeaIp
RkHBsj1WmxYBcvpUtPZSwvqtfzp9zwvzM4ddVIKIoJHQaizZg2Q+MnqOm22ut79KhnJwt+BDljZ0
5p7r1ihFq1v0pGggmtWcNiILr+z3FvRsRTOfPFYkM9U8Cc95kGxCsZUbyw8s4ZSl5qpl4+d5Ypf0
LBepF0rbpM0O5pIKxvcy3NffMPeUlA5gGg+QU0KGjdoYzVg1yNRL1ekflf3UEYfEzwfZEk9ds3Wz
4m61qe3Us7a5l6yWqMCvv4l/v/F8ksUcurKHKhuFC5xwV+UpdiE/538irxJ7Ced51SFdWJsFi0nf
VonUpuapyqGxUnROTTM/i8EUpvtBvQCOI+qSuZn/M4cgKtHHCs9tLfaEKG7L6zMrBruWmk2nhS5X
9LWRZQysAtrPZOrZocSHuXW7K4fnGHDFGN5/BPK1SjrHgAxMkB6g0QfS8iReod3mNuHoVbqwQNlk
2taIBllWgT2zfGCo4qn5S2VKH+1AUD4EKkt/M+hJi8k+KbOHPMP/2/lFrrtF9x7yQ9ui/Yd6d1v2
Xjag35XwdQvRZpHjfGDokkOCW6oqB2Ogq7JGj7Fpkp2C4cIQ9GW0e8FYz2swFHhVcz/i21IC6SVP
PiQNLRRe+4SeK81Xe5xsvXVy9GACDKMB1O+GoABord2ol46EynAUsfdo1N+YADMLy2yBtiU3H4c4
8ixA2OigOlWTeAhY960ZromUH5J4tMcoeQ4tL+eZp6TcCUZiW5yjuiet0UaPbKh8vpWxdmgk4bTU
PIZoUEbVBwNlsd5CX9xct2XnaAoagz/D8NAydGOsB2M8xdNUf3CHqr09Yrq926IxbHSPdfiaSxYY
3CBQa2aPbTp6MrW2lcqcsUxB0mCh69au0zp6V4zKrptkzcc3TWkcxF8AgpZOp6h3wwBdAxMsqEO+
VfQYtJLJRx4Ez7efiuuBxsW5n1zfxcuIsQ8FQu1wbTx4ISVKuRj7Q/oXJM+GnNt5/VQhYjLpEzUS
F/pbO46RLUxvDbLPOApq7FXXlzKOq+HpxU+aPZRRhIHbkY7ReVhBM9Rv17X3qRW6vr30q8nThZnZ
Eyazoh8bWqKNVCd2UWUYO2f2mL/ftrLwdHxCni72t1czEZkkgBfDqCtN3bwfF56Oq3HFxTpmjxPY
a2RhhSiShR17bMZjPLK7EIDbwr+9kqUn6jMmuFhKGRuqRCaUVL9qfqrPSJBWrS1WuGHTQGvuLNXB
Fs7BZ854Ya+KyrYeazgma1gFeesXmbE2pNweitQRIfO6pjtIqBzdXuaS1VnkTcAfoyeYNj2nnwyY
+oaDgkReLz5vC8fvM2S9WJ2SFlwRiSzOCaZs8xCUpRnoapIRiJGSAXVh7mjNva4CCkJjeI0ib+Av
eX1CV72vhWHfXvX1X/OvCpcxu3MCKkljaObGqdOFHzWNU0WjnUt/blu5flT/WpldOfBO1xmNFHEO
YwyyQM+r94mC6FBfIqv53kj9DGX+WpoFiCmpq1g1URkhpXDyONqmZbFi8ZvuesBIogJEuK2psnd7
fYtmZ3fRaFSp5AKRd6KGm1p7wm7aeb7tqEciaifdRh22bWEsmJ0+zrd07W/hzpjFjmpYFjJkH1E8
EUdr/Gia7ZRX3F7a9Wvxrw2dIxZpk2jAxsDGxIMw9d8UX/Lp4rWYNujGUuYjEhzTj7QU6G7qir6p
CvQbgXdD50ZRmW91fIWK3sJg38LmmbMzGQoFgLcevechb6Ai9BDpgIUlCyWXJSOz41iY9cAUUA6d
6JDbxPhVBJZj9gvzuEtGZoePK10sACWKzgZiyiBxFf6jkZfo9JY+0Oys8UoZVFqgJ2CSHP207A7i
wnFm2DRgdpztBo0txMrXi3N/T/ccaG8AA5JnbS7O01i1nNiJR3aTqjdzLSfbTMOOxNEc9QWZ2S7e
hq60QLmzsK1zqL2VF53ad51xKkNgze5yYE7Sagl1uWRkln70LE5LtWvE2RJ3upz6JhOuzt5u3+Hv
MwtfveIcZ99ZJutiQOHPbGNuyxUoQNZTkp5gBn2p+H29onvx2WaBpdH3kFXTcFAm6o+pdgV29qJz
wWEtnwYn+t0faz9FzAD1A5+cpN/G4+3FXq/5XPyAacsvH1gMSFQJNDnP7YpuqyNztJfYtMn7NGQV
H4mXbvM/NZQspo6K2JE7iCIvhBL/JmL6l9O0Zr4laiukddJnLNFuoHrCiJMCPwFx1BpGkdwNmCDs
vYWFfxstnX3lmbPhmqph6BpWTVjImj9NLlxiPlWmCXQe0LMmBbk1BUNedGgq81ix+0LahUSzq96X
0tEuFAbyvsCToMG8tCOT7Rv+3Zr5KEYGAvk2MRW6o2PzEygjX3LKFJl9AoYEdj9xMVlvxoYuVlQX
Yg9r5rgUDNdHmcCu/IOKBhEOZrLtvvLJPdI0W8E4FwTcJiTfQnxObluGzMjXg6i2vLFI3IszFZj7
U9wUKN3KZu+pnTwmwFhBAoRB2hBzukGz8Gp/n5n9chaUeQs3kXnCNWO6BGCMztapqxDsNDlPLrOt
7GKVHowFf/lvUsp/nnqIxHxdr9XnQ0z0UZwrr3eFl7sMFteS009IFsdcZStpEzgt3PV/VRY0DMXU
FEUH6GJ25WnD6xJxH6aiOvV+GJ7HBGIA7Kjnmt+k6ho46M3tu3b1014YnF1wiXboiEwAhSy27kKy
V9VNb/VbK2kXPuTkLb/dmwtDszutVJbO28lQFJaHTIkPLFm4mv8gY7plY3Y301QpRGnm4bkqIrBh
v7Mm2Ob0aTTVlTFAZxh8c9nwg8sg1SxTp+s/1IAAR06YR80trX5HZeBkuvwcTBsRQ0klBT6aWaqv
ddWmT6OtLIGxg2N6Gb3WgvmxZOy7odzT6A7KyD9FVByJjBlmzZRtoeVrOQtXDLoWbKjcUEu3LVPW
gzH6LIaijSZ5qnhArL1uURxpgHI3OsMNTH0zxB2olsZq1XF0sozmZASS0yr8YGrapIADNP9JIRjB
BZ2IeDEBMegzP+lBhQT9GzD2YbR+dCTabHWhP/AEZ5YzT5YYsXndQhRn2zV+qRt7TNTYJebtsoZu
jRqAf8xAmMGBqls0x3rkbAaYhUtzE7BqXYIeQe+PgRHt5KQ5D0O1FfK4oiBHbMbRrShdddqDzOtj
RnMkCTFGj5R9ic5TH64FjBQ8WyW6uU6jNrFlKFijVGiBOCDq5LtCNY4A0juDlTthEdmggf2ButZT
opROpJ3U/E9jxM8oqezz0vrN0AChZQT9SpCCgyRuAlAC8uXw9IklgPSM9MFi5m5smw0BfBFQjm1Z
gqqmAuelTDwpCd00BDZOF5BUeGgj7SNAC9rRWnGnye1RjAam1A1ocHZ18ZLrlmdWMdSuCTSyiDI6
fddASBmSgXXYgW1TwxTCqLw2Se4NWrSP4/7HKOUY7ejstg7tKFJOGthJONQ2kAnIBOhkfNW+xny2
CVYpU9mlheqWHbQvw/pP1dwpcgaBoGHNm8fBSrxayXa6Lv6wTt1rJjYt5Mq5qNWnsS026mitQmRo
RtcBEh35+Vj8AUfgxBWGwZvHBkXwqB1WFGQTSQFOK4OV+95aomRZuNpzYlWiDCRnSQ0fou0azJC2
2ULycT0M+es85ryqvTFJD5lswm/1ewiDaztzM95nGzJ6YKN64Gt6f9stLi1p5kn0ti+7oETIPgbv
sryCgNTtv3/9WbtY0ewxL9RWi4WMbJQBGlOpiKzKyonpXSftArSuR2LaqXDH9q6smC2leGnDykfo
sb79OyYzNzzmHISnMKNnrMY6J8m5ZIsxJqiisu0Sh9X1Vsjf5c4BeJKIi4L06Bb8U4gt8eVNB6Lp
GnSfS9St1xvmF9Zm7zcyYp2CCn5K9bVVuYq24LwHeV+FUQD0YdKV5amANQa/oF3mM9VWthgDsKfM
q1rY3sV1z7okvBhNHfPHMdYtPOJOfE/kyCFxS9ehK/83hxZcp+AIg6ywPucE7otaL0Yr70893Yep
YWfpom7S1Xvx18Q8leUSTcAZD4InhP3o1Agbk1uIf8EgzpzgNHr5NlothtxXY5QLo7OCZpPQvuYN
ke4m1gky9bh9MJaEhVPvulW2qR7B0L7OAkcshdxLhmfnKLL0oYdgSXcacUlB1w33nKCjgqREi7OF
pGeK7L7dxItFzk8KEIhQgyr7UxBTXPjcMdjBwJTb7fu+9P2mf79IKRuVBKRIC1hp7ifa37JeDNin
Tbm1kFkIOxYaHzXVis4yc9DCArN8DyZ/TNFOlz06LU0TLK1oFsCCR6loQJMenWn+2+QlWnwL2cDk
6m+tZxa4JrSIkkHSupPgoy1pP3j5gklDx4J+TBBiTFEJFpzG0oqmH3TxjXqMQ/R1iZPQFm/FyL0i
X8KuLFmYPT4jlAcgEAxHUaGdg2GIAHHY7XN2PWX813HGXM7XRTS12VRSLXefXK35KrjTflEdQ792
/h4/VxQSfqhhM0/Hrb2/bfr2RTLmCWOraHWUl2DAGqt6rSoeDbs1qhS3jVxPES/WN92Ci49UJBqW
N1L4pG33rGoY4spXzEX3c1RQ0ZtelNBBFoAoEoVszEwu2L/9BY25dl5NZWioqmSKLfdyHHohX8Rz
XL3Hfx9ROjskjVXnQQ6e5HP9CkTfvnFAjhXbKko/409gi/6rIulfc8rswIx9FgMpr0h3QzA8FIHm
pNSC4h7rzg1T3lOpiDyqobQYWnYHHiJbqAjFubK2WtmWKCY7IdQY1AJMUYRt9UReGVBuqDCCmC81
K64XBi9+6uw9KlkkKXKJ9i7f8o/invsTrqPfVk/9Tt00bufiHfSylbwTrY1C6EI15ur5vrA+O3lR
WXDMAkfhWQTFpk3eIPh2KLqFSvxS4DKfVgq7pipUmEGxiXugg4cyMLArR8NXPOhSLg0tXb9OF4ua
zvvFdbLMKgXKHnHoxJshPNWBlgE2VZ1AWa7ugoveJYf2kPtLLdql3Zy9VmlE4mFQUDLQG8UzOqi2
JpktU77AqXK1anjhLmbrE6mphQSUVaeIqjYxf3GOrmj4DppGjAdk/m3ndDtsMebouXEcBBlHuPcC
qJtYB+8xRqjpT8p1+38zNHt7LYP0tRS00TlUK08KIk8026SKHVWPFvzd9fNoEYIxDoUSqMJ+PSC6
mhdBVMCrNx6SWmM1rnv4ojBDFXAq/i9dskV7s0c4jsacSNIg3TXccOoodCLZPKWtWEvVPs57J0Sp
xex6lCfAFQBITrYkfHH1xFwseOZ+2RDplqQy+ZR1ws/CP62+y4YK3G6ZQ7P/nPlkqrL+tTYHzkWd
qTElBgdPvInWOnuALJSj70FC4JRiE4Ekw7t9cq5n9BcGZz5URq+PjQrrP7XOi/DlnwZlF7QhkzQ9
xjRvm7x60y8szvxmFga6mTNYjINtlcU2jX6F/dKrefXqXRiZRfEYNdG0jsNIqQd22bY7cFl7ReyV
zVKcfR3reGFq5lICw6pHDsn4uy6U97SeFkT+gFnlnqUMiIQ+Ad3KSyyVr7Uhebr8YbalH+eY4y9A
KNG7HFP0iV7tea7ZcSnvGYb/ZExsyvQjaS2PwctLjWr342MXkwW/cb36cfHbZ143NkOlKXoQnKmA
rFvRWqtbR04wAijvA/6A2fhVqKqY1d8ynqLW99TFqMYBcbz0O6ZT9i22v/gdMwcWRHGWNDLpToDH
BT6U3NwhsxUfmcqZeYt57NVM4sLazIcN6RinsYx0svH6dttj+hg0TffE5QciAxUvVnzSa1uHTuwt
Y5Gm43BrqTOHpmVdXqikwYNuvBdJtC9Ca+GNW7pgM49FDFrkkZ72p9H6Ochg1H0b01+37/DCIuaA
qiYreG4YyMVyoa7YAHH10lqKfBbOBJ15pngstVwGi8GpzRuXWD+EIvsR5hdIvm3q3JbqZqUVx3AA
tUH45/byyCcD2Y2vNMdU1Rpo/8RodadI7Q8iqxgIA8y3OoheZCPYF0z7E0rShyqTeA85UIjndLXp
qzLoUJoMmFKVmQ9SQw1bGFHqFPB4exAS+J0E3cVA8jGl4yam+lOjxJbAE9aWIbFjmTzFFHw4lbrP
jDemFqvGihwMuLmNKR9Hna2zcPADDdwaHbdl/UeaYAKyhMQVT1da+IoJE2scbQvFilQt3UDna6sa
PZ4gLNiDLhR4c/z17iMIfsaoDoPiJVPeS4CDCZoDcDF5dpfEP0KhOnxcldImTEpHxV3PtMRpSkzp
HELVj+s/QwcqHcORm9IucngnZF0YtAeU4YmBCAk8mhjFQ6072MdqCJzq3Yg6aq7u2wQKiPWupT5v
JcdUfjCIX8lAiY7Fe6Ki2hkd0hr079WzrFpOHd7LyrPUF6Au/2DZFnyEbps1thWiRMt2CvkohWKP
EgZ/MBstQa98MO0RONky3dDuD6Ohq5gfNBht0RwxEWVrBANg9I5mu57/HOJfpNmMSWIPUIgV2YpI
L6SDzMRHG39Q9Pp4KXt68yccSt+MkZyX+5qtZAwnSDy3lUh1Ccd7wvWVoJu8/iMXks0GIADGweXd
WoBMQStr9IRjO22YM5Sq2wwg0m6LlZa/ovPh6wWITFPbGpwwzB0hpU4ZpLso1RwlSHyivWtg5ukg
MknVjxyqfHxR5HFyA/MjrqhUIVQ2QQQ2LyFqtNRIoObySSsPNVg0u+IlE4cQY0rmoafPIwNBnrmW
+EePqneX3hkBcJoaaJraBpNcD1JbYfiELs6DTM//rZ81u/YN4X3KOmTU+rndGLtwi/aczY6SH3vi
ZQk7ec1VXu7BPBaRLFFpZSOfgiED7t3OIfmVrG47k2u+8tLGLBSJkgYIyAI2oMzm5co6lkPvf7Mw
i0CaVO5NqWjlkyTHXpTulHKJvPYqBOZyEdNGXuSFxdCrhSmn8kk3TNy23O4AMzWgUD1oTlCAeiyN
7NbcqqDaGotHAl6sPP8pqaObNLFfJOu+v9Mr/ZG1nTM0xZvCu5dBLGWv9BP0cevwzOIICyS7VTcg
ERoi2TagNtPgFkZdelS7xMNz4uqZcegjN41kNwgztwCUSAFLFB12iYlJjUI5N/hPgdhGBmD2W6sS
jgQ2KcsavIaGntSA7MrCKIQUpE4b6G8or/kVbX1ZR+WDooiL9qrN8ldofXr9/5F2ZbuR48ryiwRQ
GyW9aqvVLm9tu/0idLu7tS8UtX/9DfkA4zKnpnjOHWAw8zCAs8QlM5kZGdGD4qMIG/i23NlZdbxt
BrC7jUlY97/bLt0oegUtkwFt6BaxenzVyQ6DEMc0fYzM984BZ3zXhnkFVPSkbHpIT9oTpHUKiPl2
ZriY7UYn1nGenibU3BszfjTGn1AWtM2gNksXWB2QSIAhjGxzsHNpsXKj2XoQQ3etyoiX58svYjo3
jTNtGqDJyfCcJu0xXvqQ5Pkv3g1PfIx9bpX7Cikga2pvInU4NSfge09t9NPWlM1UYzoz1TA477i5
XexZRp4TNQFssL+3sngzN6230IAvCrBAfbY3oumeVS2odM2fusZ22pjiXfNu1w+DAWT20PpZMnhO
mWAmwrqxhmcTYiBGlLpz90psxSclus/WdIywhVVWu8ra+DXUMF2ibzUH95gNbW8wKybLAyZxdzWI
5CaYG4HFiVrrpVwQmtrifiQxhD50aJAn3xLq7Ean3qdps1d7kN/nfKNNCtSLM7TF800yAd67jBuS
pnu9R8d8yrYjyfymA2cNnr15BTq6fDPn78zekG7YtxkPLYyZkJ57rWNniD/6vhm5C1oCN8NQsFP8
joZqY6bhwEL0MB56g3rastJkoS1V1HtK5qCdcp/EYHDDfJxLbeoWKdfdDpFaq+9KflNa912TelHr
gLnH2pH5ZY6eRhCOleApqgg/WCXAhXb5fWb5ziJAYSBEVgXGkOHpafVU2Hvalp4KxHiprcq+3E1U
vzSCxKTPyWyHuEnHGKo/vdoCOdDcWDUUoEb+q0jand2o3rwcFqu60fXqz6TXxw5KpXlzh5qYm+AX
ZCVITIi+W5KfULTy7Tx5mE1MBg83mpL7pfO+cOMxRvxLkztMNbiWpvlR77iVqseuEeXgYMrDKlcf
lJoF2VTvRm49VEr1FOfUM/mwt9Mi0Jc4cCh7BArsvqzB6TEAo5NNIQaL/JYtmLp1vIqjTDlGkzsN
+YFPde1Bg/5YYzSq0VrkBQjkxL4Zewv01U+kuQWB6zbL09tlWY5MTe8a5wfE3r2qBM/c8qTCiOGE
tobUpvdnexP1kEqMIC5lovAyZM/X/fpFEPi51xUfKj2kdiLwQqEaANyjWzxagYnCHy6YL7G0BqG/
O07TAgELSFh0UwhSJi/yeNYYOVXVcJe0e2AwOvNbqX6DHkPQRR1kQIBRMSzchcF0tSULMkj1SH6E
LOMXfoQCPL1q5/FwKpTUU+nBGDAh1v5QtC1zFr/vUfPGuCTGHYIMdF7XjUvehJoQQ0fFiIy6xKOp
J09dTh7S8lk3hm2r3OooGSiVLrF3uTHz+QgVEWZ5T9W5L/T1Edrs1GMVKhjHtiwXLVzPCIu9sqMP
yp10oy+lV2cFpg+Z6rNArgLAkxcKSdGSV961IN4bfvUMMhR04GOpkNyl1OfcmHB+mw7o0JSvpZEF
zGnpbe1IKweXTRgmNSHPR1QqnBn04I25Vtq1Pj74CXhcIEeI+/qs3jsbaNElbnEjK2BdBj87nzaF
s5I78zRbZY+aGSU7LetcU7upMNe/FIciBatDbgQLLbYcfROn1PzrB/WiUwDJwV9fLKRiEZRHsxZS
1ScbvAsdCGzzKfJp9uLYXUCVt1GrfW6024JN3nXL6x8WfcS5YSG5YgWvhsoCgXtV4HjieWCXym4o
JU5v/SvXrAhnJm8rR1PsDkVzTPY4FfXU8tfEDlSTASHXP3TNkFCIqQvMRPbDOJ/65TTkzJ9aZAs6
yEbxXC0LWUHyH0ptn9smVGUIqSoarcKOxoZa/ioaq6CtsvzJj+b+o3Z+kmFYZSfFElp5/ag5A3S6
0DHXraBEn3ewm6AyegwnWj+cvA7BkueBhlihstrNZS/z18dawiPObCe809vBODmPSzhu4j0P1X0E
yvX/ZkDg0rk8i5K2cCGYnsyjMxP9BIlVn46gE6voixrVkrLaxVbEuR3h/McUnHYTw8sU4DfUDkBl
izolirUhANDOsfpWb6/ft0uu7dyecBPqqdPt0Vr0U19s23Hyy0pGyyhbOeEKxIy3pF5wo0t+HPhT
HAcTKK2vf4XMhnDu8ZzvZpvgcTrFPyh9tJUC+axsay5Eb7SiyAde2zAIETwyqRRVAe2Yc1I0T9sb
QfwGMrldvaF+/zrMbvNsfgDjIZF4ktFJXtilL6aF07eAcGeeeg5ZyLj/NVLEuEmWm1wKOF9sCCcP
nOgYZdbxecameipXwd2tDYHCdo+Rl//dyX8xJRy6pBhMJ2UYza3j9LYACN3Wd4X1PyvuWNYXK8LB
q3ga9W1M9RO4qlVnCVJrm1tSsOOFUPLFinD0bK1Kk8UpQD6DsfoQGeSmOq1CbHgZ/RhfR1/zs73j
ywh+JQfiwyufZVicRFajLNBmmuPlkEfo1Guv//OVwncZqmWYABnqVPiupR7ioQRa+aTjzduMYEgB
EbWtBtetXMICnJsRw8eizgqrLLJqWRCg4Pwp2aD2GoK3+X0JzB/ODYrZi5utE9vfZIW5S5yJX4wL
EUTJMYvesxZlwJvB/2DDRY7j21DphByiV91PN4AaSrAvlzz8F6NrWDvbuoEYdVwt8XwaMJWQzE+d
85hFr4QEKXkBjTkq1GW1jSAQZ7f+9cW+fGj+2lJRxG9qFzKSCYcmL/WbPotvE5mfuvTg+PJx6084
+7jSVArTKSPzxJL7SfnDNR50euiokxslsctQzxjBIA4tDDA3mOBrvp8q9qeetQ0xF7DWy6Dkly/n
5xcLflObq7SKevU/TLXNsFkByQ4Ql6+VX28cDPg07TNoFNJQlhZdCEhf1kFwplZhK+hPYKkzdFFM
lEzAROAOhUxzTmZGdKTUTmunRgeaO7caJMua6C6OueTY/ENk+FxFwZFyzsqeOVjFFR6E2BcsB203
hzr4CGVXUnZEBa+TVDnIzwqY0jgEsewQOmyytHF9rAkp+fnWiKPhcdYtKvA5KwVu/9zcMW/Nr8zN
8AxUeCCPdTInI86Io7Foz2raQnHSQw/Y46iKgpo1DRSPh4uXbIsAJHP1z+tX/dJL4MtXCl4mTkmR
g6Nmhl+l+/bJ3E7b9SvLwZ392gc4wOOy/Ei2sOv/P7v7i2LpyB7XJAW9QxDF7Kqw3ID0mx6oEYC4
Rgvl4oCS82IL/oYbzVDTCZs5UNSVi+HYp+H1lZRZEFwI4QO0uKLSOOW6fowpFBNqCeZYuleCs2iY
lhsT9COBsycev0URbNhCgMY1991t7vfbZC+7ZrIgZAuOYwYnu6ZCKBBvJ/PdDFfgNgq9hbdOd6a+
rCAkW0PBgeiGWRRFhlwCBSlfK1iQQmXx+jZdwml+OfCC56hLohQTs/QPOaeVkxLUSvW9Co2KYPDo
K0aovc7rvo0vxb7fKr/Qs73+Ay6BnM5/gNjqnCu7to0B6aaKRr7DNzTuPPCHg0Mc4hzxsUyPvV4E
M5rvGehPoywwslySV0vWWZz9NzuHtjlUbU5F/MCd0nOotHwqMyH4lcKkJOsYTGBO8pUE+rZ9Mdw2
qHdgjXJX+jzZ2blUYPiyroJb6ZahzSsTBdtsF23QQN3FO7bDOLgnQyVLgqkou5fFJTrjNfxXHQV0
XG6qdrNkMjZT2foJ7mS2K+qwNTEYbVAmpK+zJqO8kLmTv43xm3Fs0DWGGhtlOkTdcb3fEGxygT9t
ihdljzlB6dzOer2uRFVHcCjdMMJR0g+jxd1/CFeaWzkrpSzBFCfyDUw2ZiSPKeoweggl2LG/U4B7
vVuSALK7pbWfMCfOS2UTJRro1p97TKOaC5Arv69fd9n3Cu4mHwH3aCHodrKUfTb7ZAJWxYCcVjO7
UQGMh4N5YYlJiYdBBeJrgB0jIx5AMrNKqBNvzSTS/XRYC3wO5F3TxJVl89ezZ+CMvtqjc5RN/QqO
AuHMhhjpNjYjN2LVTSar5a0B4J9PjyHO4Bd5Fo3ZiKsXzbuExO8dGR5H9UVXdq39GumFzFdfuuoa
AhyG5zB3jyTy65c5SjorSYpXp30DTbEcb6/t+urs3MnrqgA8oBvMzf4XJJGXbv+53fX/n6VIdj/b
DsHs8UeQan6pYeLl++bn++SpHigBkQhKvcHqkMWlPTcpOJwSkiixVWBpwTu4b0slKJcNnfVTnUaB
HW2tCrx9KGiRhu2a8QHa6N+vX5SL+e/5DxCyGyDWaV+1lnkqCAUN5C6dendAJ3eBjhcor1yL/tTB
UUi63O+St4RydzTrvQaMhTulssRHtvGCmzLSSe/1vppP2lJhuSHPkyReokpqJxfTq/NvFhIerQE/
96Iv6z7XzwScEuDuYFB7yg4Eeijmk2SJZcdKcEZJEmmJPuM4N6lrb8ziWEIOdLNWUXrfIbuo9MYB
vbd/t5ia6I+mWVs4+jXzifXHpX1h6nPOuv9HSvO5kprogxhreYkqlXMCzxaYPA+lLkuaLnnycwtC
RpMU86JahWGeOATiVM1rzeJFNV8nEnk2eHp7shl0mR6yvp6zf76VmjjS1ZeqNVmVrZ4MCyPJHYqG
A/nZr1CVYSzju7qfdLc3LOB/yuW7Yxc3fGreFiN+Kh0lTLVuD1zjJuPOE8gUN9Pc1ZiTWtUNVwxi
e5Nw261N54UUybeh0nyQc6K4hjnQBJPmukW/G3l/Dyr++8Xmnt4BVrmAJL3dxZXqZ6mMrE/2rYIH
SmuTxemgA8eVRQEne2qBYYllfp7jTWqOMqXr6w4PDduvPnZsiRrp6TzjvV3tuh2UPu/TTeGip7+t
pfWK6/5E+9ukCui+UiurZ4z61C4dvxMOaulZ9rK+FB7Pj6jgTsDaotG8H9ZPim8xK1HtrDAN0m8k
cwdvDGe/DaZADUo/9WWFLIkr04jgW/o2rxmzNfO0rGPgeNMPh3REzjFiqpNsuaw1cLEgfPatYmWb
6XY8AD8yn4DV2ky74bG/bSJ3LSUYeai953cYHtgm99nvkbiyF8ClhOfctpDwFKppoZ6Octqc6seE
vtk9IMa0fOjqb9c99nWHjaf91zOqQjxr1Owcw/tgJCgzzTMwO3rdhCTuItP5agNyoElspv2Mqh0G
QCj+pSEoYPfAbDT6s29RV657dvHxcb6EQoajzmWc0aqnIP6sW7/MGr9cIEYGzEmpPvYs3Tm1s+md
+067V/PMxVw1L58YkfXdL99LUzct/IMMQ9hJtVAbRHckWg4wmI7tQafXo8bm+hLLjAi7WCw6Uhq0
SU5KegR7jZvZAFZLa9iX/dnnpwj7SEvOsiiLdGThP8um3yUVxmOUZwoIIIiN7jnQ65UOhF1tvas5
iBnGVFIxvYTLtTXt8xcIe6q35tSpa/dx1XuLDyih25vR9orIXUku1voK6YHG8+MnEg7PYLQBd+h/
QbB7OY58/ox1O86S5yWfqzrtEEeKmYVxmrmmbrgTz/ec7hTHkvQOZJsrhBG2KEOWZagnaXPhYwjZ
683CNSZp/1BmZ/3qs69iBcqmaPr3sLMFl1Kgcq/crDSR6Z2+KRhGHteKnMzNXvZ0n2spRJR6aHXD
SDmaUBHQsypGl+vcbyPLj2WFucvp1aclIX50ELtsltzQT+OYP6M9FEZ14xeWGjS9HhgdR79e98dW
NlF52cP+ZVbsK1KF9kbb4swmELsmmBRPTGd7/fr/g6/7tCE4mUYFD3HUrfcC/O+g63XbJw7FNczi
uTx1p8ACcaI06ZbsnCU4nUivzSSG9vjJsgGUZIUXsf1g/5Hu28UF1E0KzJtlr//5ei6NNFFVmi0Q
0+QPMUaInPzn9eW7eJ3PDAgXrAcTewOeF7R5Su639huxQDDT3/fAgXapZKtkHyNcMjJYpmNmzDil
5uCq+gANAP/ffY1woSK1oiPpJ6hD8sJLRhK0BNM2TeUNxni7spBdN3f57J2tnnCtSBcXoF3h9JTk
GdjNCowCKQGAQ8cmfSqqyLXR5rTUI+TgraX1reU1g1aMVAdEv+i9Pn/Gx4jbmfcivE1LZmTpPVtV
BtPmkDrdM8mqaqcMGN6oS/5N5/2OVvqPZujuWBMASVV4EILdjlBwJ32CHjg4htMlVE3ncQLP55yD
BnT+rqaJ3xBrNxXpDEHD3i3K+gkyDi8zd8LF0L+XvKTelNVba+5einxyXJJFlkubWHJ4ZN8obG3X
834o+hltc/vWGItNkbduLBUuu5xony2lsKPtEJs10pQU3JcOvmUlogwbrBdkS4ogB0J9c/0IGRc9
yadBsRGaW6qit4RBersDOz2LIr8tLeYvfJ28iRFbU7wU6yxDLXWpHcyrdJk7jfOht1u3KfWjBXZj
rv9pVyR8H7ll3IUJhtYmBYB+66UB6TD6ZmDkK9wkfbcNgB61x2X+ntvrZMFtjxEYrd6ZPQqlzw2U
/NzRaL3K/KnW+R0jUGBfCFU9NlgPibFqO5Rgeq8KtE9LNnqD2cr0Iy8nzLqjQqvbhHKvyIKRR6Qd
rYom9/2+QSAGB0awgkGwDpBcAucqePUPg7Shsp6ev1UCzqyuruvsBjm8szRqg0IcOBy3aNKdzUd/
qbqbrjiNFiQ+2IkaINCva9sbEs1L8+8kzjBvoDleBG3fDjMTaWx6LHu6fj4uBu6zHyb457HTa7Wv
G+s0Oncg/3dtFICLobvVQOHINmYNGmJmPF+3+Q+X4HMPBEcdW8rcVgX2gAd6iGbr3hgBVqeusilD
jgef5Gpf7BpqZx8p3O1sLrG4Edy2mWDmyrKOHUMinzrpD7vbL8t7qr9jAvmdD46rGhj6zK1dgc46
cOaPdEKpf2UH46VbZD+5OfyepJOK6+5fOx2CU0iteJi7HlE4HRY37gdX63aSJZccQEPoKnBtcoos
xZJ3/uRPR3Bl3q0ExwrHskfuhA7+AhZcyI/dzjLY5uXH/ufyi0yBcVXXuZVUxmluQ6W4SZPJ7bUG
OKEaokZI8BtwYPA/Wnm3GA+1CeB9bXq0u18qFiz9NwjMHgc7Ca8viOTcG0KCNdHWWdKGYMlVTABh
Srcm9wnTH8pBC6eSbqexvSFz7l63KtsF8ZU34Q2samiRpxYeUdV91D2hwUWj2qPtExv/XLcmOVai
ZC+3xsTstc46JUsLX18GfB4lhdvLUfOvm/yh1nvm1wqtg0NNGgPtcIhnt3uV1xt7kOyV7DvoV+dp
9IWpxBSrZjLFjwzf4bZ/faVknyE4JNNWDbVZ8Bl1V29m84UwFjbT9+tG1j9y5ZYbghdSOEkW0x6B
5qSxV84no6C+0pS7WJ2ChspAYxf7iGdOzxCcCtjgDNL1A+C36YQnLbgDwEC4yknV7HnAK7eMtqVS
KO7UhOPQhiS5aZXk362rKXidpER5htLBOrXL3QxElMWPTvL7+rJ+zFNdWVdx4GycQE04O2ZyPyOi
r6026q0TEdNDeQP5aYo5ZjRIiD9tOlD+hOj630zfR+iAnWTPbckpMtdzfHYZGKh7dZrjFJW08Be6
UfMmdFJZ0esiVOJsY831Z5yZGQFtq8YB0cLYdDv9ANEuF+qQW7JlEhCr5N6Zwr0bLIexiCNpccDQ
37PBqyeJh5KtmHDv5lTBLEkzQsaCtMexA39qVIS6qksciMyMcPPUajaZmSP4ZfqRasg57dKrILZz
/SDKlku4cIzNdWaCYu20FJkfNZZf9pJq1cdI3ZWjToX7xGlsZOaqRGPpf6K5xzwrlCXzzHKT0b7t
eKKFRawiYUmUgzJZWsjm5lWfWeDkmtv0gMP2/Xs+VlowO01YjeRP0mTPSY0gnK9I3XJCr7Sre7cs
sxD6XUG0DC//apHEkm1XkCVKHSxS4uT+TEaMv0ssSNwsFSK7ltDZLEGMduK97jYKlETQ4+M9nqMU
Ki1gEL/+QbLrKI4NVhQ+Ljes5D7HY0pz+K2Wzxs7BvxTfxwg4YvjDfeeh0msbK6bXu/ftdMg+psp
1VACRw5Tj2qA6YTcU/Q6MJAzgeD06bqt9fBesyU4ncqpm2jmyOHAelLXQBKAzqBqDh0oWnTUpVvr
rtZkzQ3JtaWC/yF9maujZdLTPFhepINsPp9vCxzr658mubd0PVBn/jRKSTVwHUeyxRB+p1pAcAfX
LUjPiOCAonmatNlEiCpN4qkL2avanQrhAaoeqbEjLfetxNloiQxWJ8k3xfEOVe0G24yQa1g9dKKV
+VaJW1dJGz+J8QKfdrYpaWJ+UCldOSdiRRa8vUZcEQz9LGDS470VJOWfSq1BCvHCrNFtzdd6Qps2
fzQwHhaz4U+qvzSVjbIAXiIpQKmQZ0jRNs5s+pSq4NZo4ljyG/+hqvZX0iqOFA7AO2XOfzodeIJQ
jCzvULAGPjwFOPw2ecjv5BpikrMsFnRVai+ZQbETc3lIlcckUlwm7QYa6/vh2uoL7wuuF0DC9Upy
Xxv9D8rf1XaC8LBxPyzVvoiM7+oIzc6seVvnFQb7ng7jH9Z2xzrid5PRfjcjzK4y5U9cZRjlMNKb
eh4w5Zlvu0GHCCiL/Vmvf9JW2ZsmyIo6/suJfleV7VWQEdWZ7qeL8btMo+pgAlHhtjMrbxqLbdXc
YW6nLxlw1e3e5Algs8oS9ssCRggnkdy2i/fZAlc6dahBiQjF19ohtQcNrmoCLkcFCRunEgsXHe+Z
BSHElGPhaHYEEHDaRccxVTZWObmFwj1rrCVJxeULdWZL2FJjLqMiwtTtKYHaxEP3FIPbz7cxK44a
qLtsFo8AzOFZG1DMuRWgrFDxdrH/klTw4vE9+xViqLFjh5AIAJ0Z7DxLuyfFj6WVZDfqJf5DW/u0
IoKrE/iNnkFr9xQT83UYNAxQ5K0BPU20XOumu6vrGrrH00OiN5ABgLyoy5PayzFA7zJTA6EGP5ol
SFXmWHXVofgN/UGsj6WN3hLlP+28BF/MKj/OFjaBYUXJNkTVPSXKvDwJK/UtzjBih9q2n/cqcbuB
f0urHITFaWBazduk818lpz8c4G0LZ/xe66zZVRyNQ2ZUb1Y9H1LDuVXbyucaaH1a8I05s8v6O5X2
PtTZDki43Iynv9LE9jrCv5eR9UCG2OVtcYQ6uu9EzY+YEjeNvifqd7ACBLzEu6Wd9yydN0tzTKfD
PPwpIalSs31VbnT9kI+HyChQsX2P9W9mdbfkh3l5JfkJojXJfB+RUEXnugvrHPoyT/pwrFFk76Ex
MvIj3nshRVeLdI9GAtaU0b5hQ+GSJXdBMukNoEEbZvR4naNSQ0qmqMJ2fFTmp5E95crB7m70+rEb
iEuRSlcG8AbU9maslXFD203LXsYWkjGY64P6n6a8URDFmWkGsSkayTz6Rb93dnCEHl2SKEM8VZqO
J9FwNAJ+v/bnzDfwNoTzz2wvg8xKboMj3H+9TFJM2bXsxHTrqe3u1Y6+NVJ5JZkV4eb3swLxaIbG
Yzll3wcW8Fh9YrYMSHUxXT5bOvFmm1DG0tmgQ0BX+9No7nLUyHa+XYAln0MwnUJJl5sB4vB/0Z++
XKM4M74uwVnqVaMSTJWiA766Bx0hWbwsSlCT9Gv+zWi6oFGZD8U8MISZYZW+RCruFWS2JC72Itr8
3O0IeWaaRiRKnF4/KdvZM/bNUw6tJgxHZyH1u6C1DqaHSyklJJZEERFMn2qFOduxbZ1qjplbpXWZ
AjXC6Cc4Rb3r+afUsQr5J9MHOlBF0U9zph1UcwRb1DTuGKsPJjzk2pLh1gMICrUxNPS7qn7MABbu
TQ09Hd2N48PMKsgexSBcUzytS/F6tmyPay9d+qrhgs+zEfTGczQyycWWXQHxSd3rBPRNhnPqrYOh
948E+T/IBa+vzodG9N+ypr9OoSoiXCvUSPFixHB33eW6O+ac+8CHvTm83mZRfcP5cl+ir1oDGZJY
LuBjz6ahp25svTWYLJy+U/MdLxOPgBNzAVmU5NddPyboW329I1U9Z1WkI/SiWaJ7PfNidliFCag/
BMXkg5iM8VUvMyw8WZ5zPZNSRcB+CRgCXq3A4swdmnZG6ZXILySfd911qyJGVrUn1ZkGQNVB85V6
iTfexPu1YJcPABg1npw1V7aegsOrp3EqrDpDDR6qZSa6oJr9h42Tuziyxods+QTvlgyVMg9dxk65
am8W24scR1IBuH4/8NT/ejasrlOoiZHeU8WDBKzwGc8heivTgZU4SFXEv6aJQWslttcYYd+nYJAr
gVDtdtTLfFBN+UX0SPx13Ejmt9TrwQn8aV+/D12xyFEoUvnWtzerhsDS+KbirVPdxwozrtMb5OyI
DdOyo3+x3vHpE0TsZpfWRaawac0oup16cIJVcb3dyFqTkg38CJBnAbCa1HgxS1zusfzTGN8g3QiE
tiR3lzwh1I/38JmRZTHQ2WoR37IjitIc/V0PABndDChWEoVyr3wCYRFNQUfpVjao+yB00q4auJIw
JLkPH635s9+RYzsNs0RC02TDvZlpe+L8vO5NZBaE+1DbtjbqLe5DvpziTHfVQlZ9l1lYT+zZNwxz
aWo1GCBPeBH75tC6Y5rKKoqrR78Sjz76qWc2zEoZnTaDMLeRW7emM4VEhQ5D05xKnW/6VoNqyhH4
CDdW70inSRyy7EQKIRcDLVFRKljCEWJVeIKo5UbVrfBf7ZNI+l21U9uAAZudrHb5pnL1wKk0bkp2
6uNWnK2iU2OA1apyEJv5Y4CnD2aBl60BKRfdA8+Jkx/IcmxvZE+Dy8WlT8fxAbM9MzsYxZLQxlgb
7cRLt9yDIuf0cxWaHf3Yqx/b36AD/XerKTwU6mFiS6pjNUurbt2qU1wn0n9ctyE5FiKpYa9Ew0yy
Gclq/tJVT6ZzWCBQed3GZZzG2dqtP+Js7fSpBaPx0q3T3Q14QN25cLsdvx03+s/h9J+0IMIg5oqa
rUPFpw+pxH9Id09wIE4SGarZwR9jgOVPflgFa5hvbepfmktcDOlf/2DZERWcSbT2aIYJDtE2sr2F
yYdifLhuQZbbakIELfKlKZllInRnveKSuN4MrXlg7NFkv6GjqyaPK9BF77HSC9vUUF3iCciaCtC4
15hSeoyTBp3ikzIRyWbLDpTgZyIMg5JUwxs6mXU/UyY/7VW3dxpJhnQZa/R5pv4mQgXgwGzV6TrK
nj+sAybv3M/vCLZTTlIpNSbk6sbMomUZ8ZjuQrpn+9pDQwEknJCxcuWsGOtZvBImdO3rbalAJ5H0
hWGdoEkMf2a+WLgvuTnsIk0SkdZDcs2S4GCsPC7qycEz3SlPJlSFWXQHCXm3tLvDSAyPGW/XT63k
bOjrvTnzAyqfUHQ215pnmfhzt9fxOKZcMvAgKT6oH6jXMytFqzeQ5GbsgyJGJbfV9/+wxEDsi2yb
GNmeDIy5nulr6yh4F8NsHQfk1sZpxexq3ZMCcBlbdmh+b5quuGe546M8J4m1siRaF7wMj00G4lQ8
QwCo9A0MlDOKRkzl1hsLDFjEr+5T1a2KW4zm1pX7b79ZcECp1fQOa0wb9y/e8k23NTd4LGxlcVfi
SnXBnUyKStJ4hjsZxhdCo1BHoeP6oZTFBhFC14+sM/MW7chBmd0lfmu48sBNilmctyx+bPv9aJ6G
fs+mZ7Q0HAuNtqqSOM3L6NVPb2YIDmZQHaWJ1jo8eYNYKyC6xp/0AB37IHlJIQheu/yp9WZXWiKR
3EgRLpd3LdBRuuac1McpjAFaNjwK1d0PWoLZY8dpCYxD7MsyAumaC54HfQCSlAueYetQkuKCwvXn
6lIBKlfxRGm80ZWlABe/1AYuGExatmGIsKmi4MNoaKjKRcPbrN10g4HC5BT8f87SpxURGJUNS2aB
PGyteszB/KbmmChx8BKDsPyBhcP0X7y+JB9mCkeHk6WyB4pkI2/ftdbZFGVzq8mY/i56uLPvEmJS
HzsD2KgBJ852623PN6C6266C0JL1W3/s3zzpmR3hXKQZGKG6GYWBnKJhYvDiwPP6WFgv5gwRt0Hf
jxEU7x+n9MDAxP8vjQvhCcOARYKRCHZqKw3U8qAVh3TwCO2HUtmnIGbTeeeVPRS/IZ1Tt0RWsV+/
7dq3rxt9FrdAe+rYbVVr4DYPibG36FbtX4AIc9PR9Ja49/R43FnWvVLfRtAUUGZVUpW9fCvPVl+I
Y3nOMdPTg5MXvH9H0PoNT9BzQf883xmv6S/DwEDU/8u/n5kUgljbqk5dxz3wJ5A+IfOrLeWWkt0P
MVBplmJqGYqdQ3SjLA9FfdCyk+TkrMf/2taJUWpQYtMheEXxSD0olLmGsxwjknnzMH7LR7Tz9CWI
muci2TvKXlelWtEXc8bPZRQBZIutZnlHo+a0NAr6c2OI1g+ah49jPvwg854O3wqre42s6ZCZo9vn
P0sN/JGzpzqr7sVTYpu7RaGbXs9ADxPf4iZAqBQzSFEwt0VodHDOueXVg74dp0fbuYsnMN4rhstm
deeM5SHhd04xbMvJCgG6dRtAUdSMBpG1NzBZF0FdxAKfZJq7C9qb2WJK7s7FLOHs8wUfCJA9mzUO
qA9Dw75kOyuT6Yt/5KZXtliEn60bnGp6wk56Nj6U8LE8wdwS2VbJncWywxx/06u70TG2LJt2jkK8
Wr2vlSewJTT9SYHKZtxBlGxyNWU/FvcqJEgm9h4lJopNBbpD4DmK7guWu4yEdtNC9u+kjL87lXhE
6yQZsuywCE620ibdMXTVPg3sZkAZYzZRXYBOdp86srxGEjeo4FJZrCp5lHeAeGOCvbO3ZHaN+2q3
StGrpcvotlufUB6yrfFXHTYbGVBKcvnFOcgcNdjOqOBelBh05iPIOn7Q/yPtu5rj1pVufxGrmMMr
4wRJQ0VbfmFZss1MgiQYf/1dnHO/rRE8JvY5frRd5R6A3Y2Oay2qs23+PO1j3CZ63wNoB+A29SH1
aPIqNVwOa94nY9ykQBSiLTmcWOfJqGAsN/RU3koBeZGc2k0OxmFFPeKhR/A+HuM5rbQc54h0xinV
paNk4OETUxvMW72d0XeSy45pdDvCi8d5n4zxpaYgZIOkwZbTZNxVU5gmuhtNPQ+2kfPasgNtaSM0
fTZXgE5fbiVdd1rxXVyoDMa26GCRF6LHrt57tfSmiLK/SJPoiovkbysO78FlJ9aIThalGuFU0IA5
IKa5ReDt5jfSQfLawHKJ23zZlshRVXZcLS7lzLTydcJBFt1YCeZx+tszMd4lzpdoBFupeop/FfvJ
ClBtezSxMw7ssXUXqbZLDDM74EzaPhn3LhlXkzWakLXFWnhKEhD0aE5ZWjsTixBdKTukFK0U24yR
27X3VrF8H7QqOS5irTtKbQHLePnK+TmrcWy8FwYTzclJg6zVtAjK1IPbPaQIZO3YW7fhohM5tt7s
zqAEt2MfhLqcQJb3kRl/BMqRuaINUh1xXGxqYB/U+MuAh90cJk0xF9WSo791rwf5rnmOnoBGhgpA
5sWnJNi+S47zMxg/NJEMvDvr4B+u8qbV9xF2ik0td/9OCuN3FKnPqGzE5qknPxbFckj8qjavU5J7
23IUTo7Dbu5a1EwHET2MUw7i3qoZsBj7c158s/ueG76K0lE3LYi8qoMyW080u1vEO330pVhDSO5H
05tRaIExhs2sO2aj2bE+2/194jZfBTCkYx1ApC7VwlIGEZz5GglP2z+f8zHYKcwxTeJKpyg8k0w8
qbEZWtLyY5xe0jTnfHaOGptMzjmYo0RkA89quUIWSRhP5zUueT7DZHxVI4HZugYjIdJaGTMKmuQA
/uEov7be4Jn+vJMEGxtF2xd4vW37EayyqMdUWpoBCxzKyTSP2bQrstHVphSEMip51GQV/Y/xi0Qw
qqQ91OLo5Gr0Nnbyt65qPS2mp7Qr/FSwdvJEvbiVUa0FhWhUZzXnd159hy1RV0VTsyzNZKyurOkS
dyJCjirPnERAmKgCFsPgPEhXY4wLKYzVTSBKVYV5XMv40w3xh50SrGPavH48T5cYb5zqYlyMXYGB
I3TI8yp2qMELKDg5oMl4XWOsTHOayQrcqvnq8zqpqGLvnDzUj6PNUyLeeYzPtQJStYLWirN+At+v
XYhPUs0xvquw8eBD+b96Gfv5pQjsBvmEl8PSkbWRwpui+MtkzQ9tFAcigsF5Gp1IpJgnNZ9pYnC0
73pF9EI+oxj53GlJW+P9hAXcdV4UzLfj3dq3A08uOoiuCrK5v00X2EFloY8wvpA1wPI23gTzndLF
7ikPFPH61N7H0Vig5yED7aeIFXy0QyfFWU3/YWU0MDwp0E9S8LP/aa6rjvlzDlhvK9B3YPZNgDJ/
au/Lk+Bq+22HdFWXPkyQ3bM0JKMCSBVop/SpdxoTzoaTnV9fk7mQsP6Ci8oWQMN0FZSC5KTpJY78
lkfmfiavmR6OJiIUzGInqAQvvDz3epP0Qi5j9TUYTI3Jwgsy+Xr1S8Ba+lpTR+eX/lIOwKK7w17d
gnlHNPD/zVzM9bbhhXzGSlFJmbJGgXPT7BxIhrvCx2IcyI1s4wAqSW6v5GrIeSGO8dgS8K6sucKG
XCa5Pco1E2iiNUAaWo0BFAwjINbMs9L1BL9FuRciGSsFumel98mZsoxYQVdinCs6ANtCQqy7DtlO
4k6qAowgZTt5x2uz8+6XrXo1WoxypaKRExHEpykuAn0wAyHdp/M9aLhcoojumFqeKfZ+lLq1whsa
ut5q/Dj+b1uPlqZmgggFGx09cVQcu75VQx3wikJA7/jVUq5AJiZahGROZIL7XodfRIQs4DF3qS0d
dF994/dp1s+38XnZHUi161RjqSRyqg3Xams0UBeHKBh3SUsvjb6noByL9djf9kfXA+SLW2XcxbpO
hVBcNE7gyrVyr80B4lK9Y1IRiEPVs67eiUqheCatXmis2xaWSCSMLa/T1k36mkeTY0q3sdE7egQu
sckpmicNGxpl2vliHUgTZlDHaHGkDKgY80OVPmTKV01qOPkoxxjZypNWF1OkdYDazzXqx9bXPO2d
QfnZC5Lb0topUBzevrargfnFrTHxR2SUTU9kOJto2XcUpPeoqEmVI/IQd6/HrxeCGK8mm2qcGgJW
AcUARIXIMg7FU3pn1eBFASxssBxMu9unT9Fj/ES/m/+i3X49bL/4BYyjG0SxzqoUC7LzWGIu9qUz
nhuL2PIILLXFa/LHCfzbFSiB5V+KXrnZpPnaIHLum/Ns/raDCRZKS0zxqBkR8cvFF2deN4wjgS1R
KXKnSYpgEHzR2VvMozlbnDNcj/I+bpItQBllnheRoONlBjkQSiV2fJD3IsiBqqDZbesnVxbju7QO
I++UYApsnVcgZ5oBsFs69b/Yyrw+G3FxLuVzxFHVhhSraPgiGAeYf/4g9jeYRvLXkDzT/AaEmnHq
DXdApko8k3Op18fdLoQz/ivTTBmMf+Ua33W/pNmfvZUxKP2ZPbZfqA0Q1XvjkHyX/fY+d4XMFn5s
XzRPbZioB1WFPkHmTE5mGflludiJIXM6CJzc0GB8DbYGCYrReHjzRN+P86Nc9WCfd7fPwTNztsg0
06IeRiBlQWHaG/2guI2DN0Bw0IjaKx6ZbP4Sgcx58dhaU9yQItJWxQHhl2t81X8B475ygKMU/idC
HB3RmQab/FA9uUE8uSKStJ5q7qP36WX5ru4qhzcswfueTIwl1bS12h5vvmKBbL64B2IH58Xl3TRb
kjLUVAPVrboyrTUl8itnLF3ZO6OtOIN4ix40VkN3CScv4ASPbCkpauJ8BGmldWqNfQMS+xhT3UaV
gB6+siPzdVubOM8jW03qm2UURhFWAfowG0Pexyzd6xSplcixDV7WwRaV8iZJJ1mDcYiHleajyQNq
2tNRdzs/fqruytcYTKPGq3pbewbKTBzvwzFNtrokzFGTT9oakjbvZUXxKB6NtOMEN9c3Rz5cHEuo
O8qZDIpwmIlk2YW5S7FMeF4aiYOVfRHrhe2ZiONfrPlwrIEts2gAqZhzC9Ywt5ZTdsSuDM4H5N0g
E9/koir0YGVH0JvvolHZ9cYuQadyWx1/F7LSl4iGqoAjQDN/i6wFUoA5TEzDZbFcC4vDubEAHEH0
tsX8flufxaz/fpF5U72W5qyWstCM4xup6cA2Pn7dFnElJ/ksYz3qhYy6NxNZEow8XHu8i6u45LFE
HXX2AV7yzN824cpjHp+BLFQwVDUOc5vcLC7iO7+8BQ0taJZrP624RDq8T8XoQ2qkeaNXcRbG5Gec
Y7KzLZ2C8hTiig/+fI1MUNtNY5MPnZidr7HCllx5qHwBCKKYMl4eV8osfn53JSb7LJR5W2arsVpQ
Y2fh1FuyUzU5yjFNMGU33Vzv56h2Mzl9zEeMUyQNYAQrwqmacu6WDXG7sWl0qxIwuF0FwwwOnbhx
B6XYb6voeorPaeynU7JRblfPUiLLShpG9XAkomQXo3VMltcCSEJRfOjTwpVrxd0W+vuD81koE+7m
XTGaohylYUaeyNwF9dx6xqjYM2hUtyWtmrF1PCbY7QoZkykCFBRBXyDqZNfoMloKeMtVaCsZ/LKy
OCJ5343xK9JCRiFNFNjEDPDZxa4nv1Lj//op+3yDjGPRxDaptJGmYds3gOc/6Mq71nzfvjueN2FD
2aIFQDCN5CzsvHbfxDaAY52ku1kc4OPfzlgmSLiWztMMxqEA/ztVyhZOWQ0AEpnvqlAC9ofl9D75
UqB2ZP1KRKf0DY4VrN9kS00YB1PkhSBNFRxMKwP4YbRHsABwLvP31ubnL8a4E7oAA5ksMl61sXF0
7RUqAijtBJCYEhpp9U2+4gLltipqe7OeeEHJqucbB2SjWFkurQlsB3k4AjDQ8Jcdpm/3nSsBhT93
LVfj2MCVJPPTadn4tUtUSgCEvH7HeIfuXJM8JS3QBUwUPjEzgsQLA3YTEk7bmPYYz/E4t807L+Nh
sqSiIgVjRwiaEAEg4hnCPbPxowor5NXsCVrqCnrnQNv8hL5rkWV30vP2b7iS636+g/U3Xjz+idWJ
olIK8HIThrfTuRJ3ZT0HE8pvZoqBt52qzLZQ4MeR1OmkwlXoXacPTqGrSKViCjD3pNth48WuxAet
eUuznnNNq5fY0grGVUXF0IFVEzo5NhFIJ56zugM1WcFR/StVsc8Xsf6Mi4uoslQV4z5PwkoB7JQ0
BpW2y3Gy9g4ocjcRUH6sXgDocz3fCnUMBL886OQE1PaWDQd6jAQXuDpBLyNFoN2bgJRLwLfc/loc
D8DGznJaiUPVmnlYEPQhml/LdL8t4Eru8/kWGNdm0igqJhPeFA11AWzTlYu11sSFIYK8G/y0wAa0
c+Il+Pszy4j0dz6O7VrSvKwVOYdr1ZRfafQrld45B+RdIePhstqMo6xSs3AtYqW7xKECWne6q6Ml
qQMKvwFDHG8O70qf49Otsm1JQxstWStwqtGRfBoFqDeCZGTwyvgIehFf5AEc8D4j26FM0kEbMDUN
m3Hql/p7+TCD+j2o7w0R5Ma9D8yD4Xv/tHzLcpveI5nledbVc/3ZZi0WG0Nr9XSeagRsnTe5klsg
wNe8wm72JdZDeRMt25/UYtEwgMQ1CYAeRv4SF2gSVUEXxRwftB2hWSwYRqN1DZ1KZHtzL4ZRCh72
qNrVguXnYmvXivgF6FcckdtuzxLXU1/4o2IQshRoB3logDTZAAJM5rRVz/F6vKtjnN5gUhXNqKoI
RXKHZWU3zbmqsBrUliow2R6lKSGlWRchdQ37W/1QeuXo9bcptlht1ZYQptHbEobXu9XPHW/J7Uqd
49LyLBYhw5hSs1CqIg8X87smCqdkhZKv9/r4DUROTtXKjjL9sOLF1S2op1Xapf7WjHd5+ZCJGuey
t8NGiwXN6FttJl2Pm8jFvWIUOw1zEBF6miXh7YHwJDFObsJJga1brRn9uSvgZMZBeDAeOr/cq0iy
29v5WHeg7/g7nT3PEVzobGrlPUkMnLBuJ6dvsfHTNQiimoDjxDnnO2fFF3LmPqsMIMQUcC+DG+8U
tz0JDwpQfh6oBjps6YyTYZa2MPJulmOVZ09/IZmWCWksqcxDjH6gVgJuKt2prPsSOP3Nvj3EgiuK
dm75PEXmGOo5C7qQu3RVg0ARN1vNv2jyBDBOzpVyPPa5unEhQG9LuZxkCFhj4eYe6H3O++IIB3rL
L9LzDsN4nXjUWyLrbRFq0zGl33L1jXMYZdvnnL3CxWFEaqQVqfMCXwkL9P+XSVDwpK+ZROxz8yaO
kztnGhcCY6JGXb2a9lI4xT4LE6dxaofaGFoBi8na4Ucb+6E75SfQmnLcCs/HsbAknTRqJpGKIpRO
ZmD4mOXdt0ftVodzXZGaBGz1Wm7JmVG+Mt/1ybOeQ5CLI+cjLVuqZ0WY7IsBhDkgN9xlX9TM7nwQ
Yh/mHUbMcqC6b3/aNf7ceE3O6cyF1DYqy7wbIdUcUzdPfy7khw56LCn91YONZVsW56OeM4YLWQJo
qgux+v8mse5MAoTNBxHKblsM7/uxyCSzNgK6LE6KsPwF2FvJx3IN2o3JY7szvpmn6SU7os3o8pBD
OZmfJa9GdHE8MAOB9FnC8agbP1gnTAG48aEJlpuV+kjfy6fpV/GgfKdB8dNyeU0W3ndkopu5n2ot
SqCzhbHv9Ucdo6mx2titcCd1hGcgHKctM/5GkcZUoSifnEtEXVAG1ZcO84+Vo7UoMKwET8Vtm3lq
xXstOO/UGTb+4opJMhEqiul6xaKzuN3a/rTuqsdZ8gdnQToFcK7EnpUdF6OSk3JY5xnGC9FyhEXC
pCbwsQgBlJuisv8DeSE5qIod9QeODvOumKlNCWUsW2AeLZBwjB6QLoLEQSweCHe5U+6zHYAM+I2E
6zoEFDULw4cqKDI/KzBKApkhLahh6nINuOhIccq42ikWfcrVxM5jLlfP9TfyQ+D6uS/utBFzXaDx
kp4r/PLLfAuYNadzMf79vQ14w3HXH8kPYevpL4TNXd5nuqxhyhEQhq20y3TJ3v5oPAnMN4sa0vTA
TcjDdHwuotoG6Pe2gD/UZj/OwMShsraAVmCtWK7zv43lrDAvyD5/zS51pJ/g/OBZOudILKgMISMa
f6Keh4OPNXe7/5nqzrq+b9pYJ3oUBLs/8sa2rmv+P2c8D8NdfKc6r4qUJrjFXiGAM8Z+pFAdei7W
H+9kq25eiBkVLY4UEWIkJNMaCFOUiKMOZxqU39/Wj5MwD8I49SroKIs0TOSXUfhJWtVOipuqq20L
AIkEgLOGWgWG5cvZU57sDeG+Qys+Vvd5m/3AIKkT5SdBvR+1/Cbuu50hip4F5P4ERHWgeXe7Aa09
C1RaGVrqsa2g4KmpsV0Os00w5yZEqC+OSrD0xnstCj+NEUSl0698kb+ofb4z9cjugEZUqvVuVBDX
DCCqLDGNo2e7rB8AHJYkdxHSDaWhodZRN1tEf1udz2AaWxe0fqPLbyD3sZx2U3Sam3TXSvWOaj9H
YrppqXzBeuUd6B4APhrf1lV+aKqDDIs1Rqw6pZKnCa/SYr4o+vjQFY+pmR+nKdmhDNV0ha0Uo5tn
XahF2g3VdlPlz2np6kL0pJH2dgTXrpnvhky+t9TkOFvyoezh44TiYEj6t1rosbPVyq2jxxmIdf57
qNc1zvvQCsbLmqLU6kuJ7vBg7vqUPBWZclfLz5yrxc1t3SzjWdVeAQp9vKDsaAYtsvB44Y1z/qHY
/3EOxp9S+IamFuAagGf6gAUPrzohd4sQms++dRBvsNu8E4/RHW9I5g8v8Ydgxs3Wk5nHghDFYbEf
X8yX1IvcAVsBbWevPWFek+jKrP7n78X43NIUs3IAnFEoSLHd5NkBfwoM4IQPWCQcsInVWM0+al8X
IKVvf8Tr8fI/B2VxeEaMcjcpThsa0o9W10DklxVOpgTdnOwW8P9iQAmjLDqnA/2H8PlD7NrTurBK
S+honus4MF2TvWG/Tj0Vxxxz3IPTvuhYSlcwPWHz4udVJTdUlkXe0Yqpp1OLJLYBl4xphALtnbG5
L5f37Vv9Q2Pi43yMW277pKgr0CSF2uM6noHU8harqMmK8XMynOUtx/smo6ijv6UnYd+9qZxxGu4F
M25PR+OvmiNc8IjctjlXXLpgNRwtiAOg4we1WwW8nVGuVMbvtIZZCQXeEtjrBHSswqdaIKtuGshP
oy/cx2siL3tAsie8KtZqkFtflnVGkVlNVQTJuVzhmQJ/b9ccuvLeANADaaDDFa+HfTWwBKaRCbJx
ywLC0WcVTgpxKGjbYSJGetJ7bArNnZ3UBYLanoZG/mSQ1MeiuT3FANQFGbqJYThO6HQ1vvj4CWzk
NKKpLc6DmIcABCHD4Omzzns+r13rhQTGTqUc+EOAvM3Dmr4hRnJox8VDvhqLXYhggqQ5MSbV7OY0
pJLg9yCxBVyrbVbA0K3MsDQxB7p8J6PuJl2xi/vYFcrU1sUEo6j3WcJzELwbZew27xQt6jopD6ex
cgyELjW41LZ9A08EY5lqUssi6aGpY/kY5y9CyfE9143w4kIZI5ybrgSuIASs8bQMwuHcLh6nL0Zs
E28Ed18qOyogG9+qW17f4Kp7vZDMGGEZp0hf10h+NDGtmyS/FjMctNusASfa310iExiYaU4nQcB3
apPFtmLVywpr/3cimBCgLEpjLnNcIx3B//ZjbDnr/Fc91sVlMf6jKZHFxQn6i4M8oT1bA8SEeH35
OqQJTKDx0kYN/upE7FtvDIswTQqCGq2t/aIMxqFz/04C4y5GkuWkRcodGmq2E8byMKS1ty3i+vTc
x72xb7g0WxhREtcRr/1yU99HmOFZpx6nZ37N+3oufCGLcQdqnSwYmTCykL7Lh3Zf+emz/BTvqbfW
FLPn/2FbA3HghTzGNxRyoQ9JRuLQ6lew3sB0MSyX788Yjw8CxxFdrwZfSGMcRbzIgEKy5PzcPph0
r/u27k8rgXZo76a77qQ09nzkYY9dD60vpDJOQqyMIUsXGodmFJLoXUxnxySRt1RxiSF0HFfufQBQ
OmA/e+zmfSfwwKw5D47K+I42kvSaGDh2Nkl2N6iHJS8Aw8Rzhhw/zzLUVmSxukWYsVgvDzbNHrDf
wLG29Yf+FvNc3CTjQSLRtIBNDQ9Ce7KrtcTVmnDJsJBnULfjoVZyjsOCLNYJFkNiimxvtERbkg6R
9rxt2JzPwkIqprExNouGx6NI2hsAty6W4Clz93chk8ZEG5OCHd1CVyClTTyMkcgGT8F552B8hiEb
skgzhEw6uVtibVeCZkytOHEZ56Vl2XHHepmVJIKj1eZjEv8EUPoL0dRD0nA+CkfFtPWwF3malIqK
qI5Q4mV5VNX+WNaIyxbdWWrhZe44nGW8m2M8w5SXAib7cCgdHPGTVj6YHbpg0c9tPbteVPgwG42x
/2KsGwTKEJPtQdE0ITlTjiuBO3acPMSWY2qjxu8OP4tnXtnxep5/IZqJKZSe6mKWnj0u2IZ32IRB
dwrTRC6v9XyF3PbTS6IxvsFK+gjhGAKkYi/5wCkGVjAaRE50L3rKcV6T0eqUnNq3daIJfFSH5SeG
YZJ75dV65RZ4OUrEbozL1iKP8IXrO0P3CQhxv9XPeijvl4MVSB4NsoMQWq/Js/qw/aU5+sQuiksj
xWauAEtE9tASELpKt8vfpoEsRGFX6OmU6RBCXQkX3AWxJzjpzZrcj0edk9ZfQbH49FnZDRYLK0Ad
yRCUZnuUYkcPuP6K3wedatPHBJHQ4Khf9cf6ZvK6ENzJTgvgr/FL/SbfRc684+kz78My4UoyNGBY
auGyMeNEwUP5Ssb0TjYeTJEL9LJ6zY23jt3sjnUqJLF0vuZqv+6fANZrVwZr37o/VYHMUR1OcM6y
5erUGgyl7AoMcjX7pHgnqeWb/T5Snqms+Uo3cZ4ljj/XGZ80d8pUdim+q4gasuwbSeVZyzew3HPe
DV5yqDMeiAr1bEXrwzE6k1u8To/gvwTY7OApDjkM3orJAUj6L9uGyIkd2K3tyliKZYpoEWblNxBr
H5BYcyYbOJrIrrRoeV8vsBxYoY6yJcptiemaUXtAldGjQ81JDXmRM7vbkiQYGxFnaGO2jw6lhybJ
OnsjAkdmBqxJBDoEv/Z4CHPXl5U+Xg8WR1BORRNvF6qX6z4sthztOrfXkt6X0e3C3C2C/x6kZvU2
BsYMFFUxDJF5/fVSEA0yT3hEtJupSFyj0rxtzfjDY/whgnnz60QU0tiS4nD6ah4MEcNZ09F0O1f0
hYOIPfEpaB9qt73lPZDXVfJDLmNw/bJutCVjHkb5fk6zQLPIbvtoPAmMpZFhWWpwbq+XB95UMP9p
XIDS617q4xDMI59PMKw0xvfJbshNpAHOkoTKGdSof49uGrea7eTO9PU2GI+8WaLroygfysHODVKl
M4tuGeBJgEYRiPejt7jghJecFU6zDtat/3IvBOqbeEMOiccbKvpDHeCfw/82TxhFaVRPcYKoQocN
Tjviif5KDfIv6gBr3eL31+dDFpM1KJMuAUShis8RDHD/gGlg3Sa74Sd/O/B66+DiXpn8gZKSqoWM
REsNxpc4c/qHAhxix/k5OWFvIzSC4kEvnWXxhgAjRntjj2mU/y13/Tgv87DPitaYygjrECrFtfRH
tW3tbev4w0P0IYLxLXNe65gFqdK1Svkwf6/v2yekFTvtDo2CQD8uXjwiduF12jhGef5VF/lMU8Sg
Me6gtFL6INBnq+LEDX94GT6OxfiVfDGTVlRR3VinJ9Tv2Xuv2gbFAH+KKpXiCeMO/MpgZne3r/N6
qPshlnE2S9kMU9H3SJ1GFyCUx3hWnAxgwdtSeLfH+BshivpcLQC+Hc0GwNG+qsnAUQvOOdhRwTyq
pr4V1u8D9HJJO6Xozme8pJZzDHZGUDOiAoMZHbTbCFK0dLFUz7sojsNgxwPBNBzF7YxnzVo6UELT
m7KbvxSm+bRUguFXQ/VtIc1z3c+3kzQDJWtwzSGZjo2I1bHZMpCMIrKXCShI9KPZkF0u39DWm5Tb
OX1VlMRXu+ikRcJO7r43wIIqwcdW6VUwz8JkKxFK/YlkNU5bd+9trd9lovG4NPLs9LXpqVRd7GZK
wQQst72TjPd/pSTsiOIy5XXdZlBFIiW2XIL0eBQ4M3o8LVk/8IUVSy2hRowlhRBdcVDIlOnNQr/9
3SkY9yR1mBGaJSiihs3lOkq8chg5MetqLRuPCjto2C8RqijtEIeL3PhCmzvIIsHShp57Ozhk+VGb
tTslBUcqT/kZB1WklpSLBly7abgIyu2eJhzl/0PV/B9nxNKkGSbWQdVciM/z9qPprgijA0YKZ7e9
s/7NBBnP2hi/JFW0xDhXkYSyeWdhLMlCsGrTCLCHNHLTZNpZQ+kphkrtVosDfXzZ1hWOOrJt2GkG
lCoxoPGNgA5389MQ5wBQ3NtCeLfKzqwNvSQUUdMliP4lv/1BT4k72ANIbtTBLg4xly+Wdyom5iFm
2w7UpJiRK9xFfjAb9V6ezWfOqcRtI1DYaAf4gKLWiOt7qWC+pwnkH9HjOv8BjMptURzFZ3nQUjS/
VBEPWFjQXWW0wQTy1r+TwPgM9AsjDGgjHB/0FxWPLwZreOk777qYdClVxjrvsgUvcEF8AI7bk3xf
Vm8WBusk8xtKzRom7Wbe0On6v254KoXxGeUodFIr9vBUsUtK4yBlmZehBrJYCqcnxZPExDHCaCZL
l6HeTK2TYLaBtrzFI3WMkfdC89IXluOsURd4v9bsTyikS5jVE35M+YDxbswHuVLZu/NS2zGwO7Em
YtmjJPuW3u4jc9bA7QjurGR8nYVvDan9SUw9OSmR7QBev+5ftnXqD+2yf5wp27QdlaKcGg13v5q9
oHnrOC44u9wUYCX/BkiNF8GyrGiilkaoRvX/GZim+8kVbCwZeNVxXfwrdvWJn/NwTJNt6dJ6SIeO
4E0So2QXmeAjo1xcM447UxlHo1W6KJcyAGzWJTDMopZeZdpYhwdLgo0ZIQTnjgxSlqDkcXPyDrf+
+0WwMhhLTw0Cr5DnIB6mHqBf3G0duWY0sqXphihLpqGx8ewsGVgbIFYSdpjfy2vgo2WJLczzayl9
35Z0VTkuRTGPglUbi1GKWKUbfMUXTFt8tr5kvuVQUCsUAMt5V4+Cy2sgXLvBS6HMp5trNVHaGDPO
o0Lf1br7DjDU7XNdC8UuJTDfCPTk86gASwX1vOZOOra7ee3L3HJrFuv1sI70Ug7zQphpp2qxDjnr
xoXq5J65J7vJ6bBiHfsdJ0q+2m26lLbqzYXmEUvvzCEiaZjSm3pevjTUeIy7zI1V8Sip8S1dVC/V
0LPgQdtds7VLwcx7kZZTOxG1QYxZ947UTVjSnWy96DmZxtWN+Us5zGthqP0QC1O2bszHD8aJ7FXH
eEMh6DE+CJhjUA79PjnWPo2B4sRTyqt1mkvhTNDZ6FKDaCJf/aR1MsC15ddoshVwzdWd/Kj5K6Fj
dNO7am3XqNO0YAAzOCHNeUtwQ5/YyBOVoioBvTky2Z31CEDdr/OL/GIdpWN0M7+3QijctzbWpU7C
zaBwZHOMkg1Hs05dFEVHEj01t9MKKG7wpr85bk1hfE0BvykQLNSHhpI4lYzlL3nN8yKsa2xbP0dd
2Rg0KyUp6WbcotId6vhL2cCL5k/bMq6+4xfqwoafo5DVKVKQNdCV/BUWNXKVc62rDWJ3ed2WdmYQ
31IMxtEYmZUTsUJ1DUNSbmfrc5AWXmYCMso27obD5GnOpNrdo+Ca3jrJBOojR+wcUKVh0dbb/jHn
D7X1Yxg/NKQZQZtBTsIUZQdQZ0R3g7qACKnfA4TMbjSs1QEsYYywiAEEIyEHmnDXNWB8RHWikgIA
aflZo+6FKL8lMlCc529T+aRLshcBKA2Pt3DXx1Wo9f1zYgIEz/QB27GPhmPanjLSf1Uqc+YlY6sH
2zoS4+G6MSn7roH2q8HsNQfyAz5nTXPl/fiO1TJHPmb3rez3wNbcb9/m1S7QpSKxTk83o2Wa4FzF
g/AuuV2QnPIAOFbu7JavKzIJd0+Qd1jG06VInExqwD5yYA2mu0H2+ulpeosP6xT75KFK0bsY2K8f
4sfmbfu0HNNko988UTpNXSB61F4NIMortMPwUf6wLYUX1rAxrzYKbSWVMJcWvFHw5QBlBrJm9cW6
7fbyTrZbNBV4DwjPebNRr0YEaqLruzpvPYgCQL868TcJ0BLYQR/9ckC4Ldv5oxVqocJTomsVkwsl
YqNhRafVpKfngCd9IP4EfBn6sqID8YN7jhtXmdiqjAtFEtI6DUuKtf4l8Sej3MvLshML3otxtUZy
eSzG7SWWPOYioNLP8ZUAbPQ+x1504yotZnrg4d6w8LatOjwFZXybMEQakEoQBagA8FXpbLfpnswK
x4XyXg92ZrEUrCwTIxxs+iqC8iD36uc8EKCdw09+u+v6mSzsXEqAODJNxt7RDLZoSbABTSyMjic3
iQyt4Kng9fjhHyEsvJJOlKXvW+x3z3VYZIXXgelg+9Nc7S3L1oeI1Qgu4l88KoA6jssVUWL2NAzn
FHh2Tfd9BRsRsc1aQtv/R4S6S7FM3JJ0Qq/PAq7vPy/9/Aygd0wEeCl8tOLMT/pRPib30R2vB8S7
USZNUlQijikBzIISe10tu/gNvBu9Vn66PNr6Ey5utFHFoW1SbEDS+a7Ml7tZNW7EiNiDNNtFRdFM
mFw5MgI9sjizgX9w0R8fkzFtWc2ydtBTBGm5sK9q7MnNg/xs9unNhDVKQSkdq9e/gRrEUfLEiXpw
3Qx+HYu23kX7lDepff1J/Pg1jNljdl9LjAajt3UM7t7ckYnhmQuweEVsWCTZ/1BYvLx2Jtoom6LQ
hCFDS0We7XQh9pyp/raxcGzeYqIKlcja/yPtupYbx7XtF7GKIAmQfGVSsGxZdju+sDoygTnz6++i
zz3TMloj1Jl57i5vgdgJO6yljzxCjOfVvjV+sjHcav+kBHt+DsGx1J3WZmwJAbWicCA8YzlYXSTt
jevnsNVVg880NFVZo8y5AnjG5ajxCvDLpqOZy5frX+v69f8Blca0pWs7tV4RnjWQCz8oYTCatsPQ
rcwjSUlU4sb+gEqLida0bb5OXqP2OAfrsEO+4S+RghaHXx++3nHfVbcscloZJN11j/IHgtpSApQq
Jzhm144OWLr8VpdRPMvuS/AoJhYsMrrAaZXlD71ptqQNvSJKJFohO4jgPFgfdRlbg02XfFXKPbMk
CaTs7wvuIONNWJACik0SuuXtt4aFkmLO+hf+fHD81+H8gYk2DYVi6TEwHhf+vkx3BGCOrOb7vJJk
hjI5gh/oc6W0OoKYmWmTa4dfKo27Zaa7JZcUb2SfTPAFzFDCfiwB8kZpt++auzSfN9eNdP2pVz6Z
OKBk9znQDAiALEo99CiwUfW087vuZbFmoDEYzmArb/9OopBw6DwzAckVI6Ovv6SFDUyxKiiSwYkw
jRhXxE9KU3JGifl85I1n7q6w56hIekDygE/T4R2qy53upEzxrx9MclkfefeZGD1Ka8R+2E+SNe9U
WR67WKIOf5O6/6XgH8/eMxGpnml6bULx/rM6DKry7drgbPx1Vbl6aiUeQeZVP/KNM3k0s3ottrv0
Xn9csCfZb+pbCpAL7KEDAYxhTTpE5aza2G8IINc/plS04C20xbbaypqAsILOauRxwCavAANTA9GL
6Waoafiap2Jcmz1dFy2x7o9fdnbotjdTow6RSOS8cTAw6w5N4VZ144Z5/fyvRImTPHFqYj1pHaDQ
Lf7GsnzfK8ZusuwtOMy/XBcl0U6x/9GHKkuspge+WPO1aJCOzs2oyS5tzdqveJM/JnoUs4jqtQjy
n+Hb2C2fQIvpmNDO5FGWystURByi0atqGtIe8+chX3f3W6d6a98bDDV8wyRpD3TtXHeWr3WQvDUb
WRtbZoofxcUzLeHWrCx1hc5/7TfgegCbCpADVq6Hclf4+aPsJfg3j9u/TF/EhNJVO6apjk+78usR
rwAa3rrJYG4KHwycsslfSVgQx2444T0xJ7SYhyyYmiOZzF3Vgf8GmXvcdEFvSCoEklxRBPWixdAl
WbYWyls/BcV1W2NcCeRQywRYGBltkeSZZIuzN+kYFom9wrH3LdnE+QlsdCikgrQlnTewE7fubwp9
V9InI2E3tAT0vmLeZ2HqaJb9ct0sP1z2NZMRQjy2E4c+H6FHXWDsp8PK25RvwgP1ky9gpuwceyeF
VZRYqdgQiUpqIC3H5VJndtGmd/P30PuOB2nA36V2sobzK+cTWyDznLSKvbatbXKvATOoGK2ndIWf
GLNtHwFIrX/SMWbHoztgjkjyNInPE5sjZq0pi766o3zOg9wAqZEMsFViJ2JXpLKsIl7WOb68jXyb
JndF/iOtUeIeh42WfrWrXnIkSXASOySKvlRKk0JdzLx0OjbuVaVAJyDb5NSWpE0Xp49/v0RtXXgQ
LIWZ6stM83ubql/qfGt1N7bZOlpTgBuCeUWuBAuOzUasy40sKFUM8ybzrR3/DEni5uooYeX6m1bm
Xz5QF3ICpbDjRmmM/L5OX9Se+CDNAvtGedQANNw04a4qfsBneYRHYBsgrrWMR7Pvj2By8VT7RLr9
pI9Yne42Kiqr1+1YpmqrgzsLBz2aNHGz9Pl9r76P8yudSklslQlYNfFMAF6ZcdHPdX4fW19jTJrP
7Zd/dwLBEXUkDLM6xG3zMnR722lSGT+nJA8X+xRTQu0F+Ar5fdKq9+pwU07THUslx/iI+lccjtim
CBfANS6RmiMHAQPMw3yr1g6rnepxXe1M9qDB9XoAfGg3/Mk4RG9sm4xB9STr58nOuvrg8+ti3RIy
Nuf3Rnifm9a30ES63ESSw653cu2sQjVzpnOLdAtSbPZTzctbvY1co2h9XnEXPIgBWVJvno1/WWwR
uxVaEfZzV2j5fVPHfqkBn3rKpk1n1LGDYYa9butvS5a89+TJMLa2brp9ZO5Dc9zkhu2NURHQmDy1
sSwhlH1zwV8x3UjSxZ7ye7UHSDdVt5HSuO0c/jtTNwQvRA3CjbyAGjc1/0bIe9dNkmeBxNbFRoZK
ZqMrrNVQyuGXDnbw0UaT9F+Zu4i80DULGaMRdzgUQG4OY6dsG/+6CFt2IYJLYSY1QB6HC5lmkFKm
trvyxNKGYxG37u+GXH3gcX9jZWQ3zH0Eior6h7Ko31VF2dWMVY6iGYqHN0u5n8Ei5fYWOiCm9prz
5KCm2EfIIixAMGbvdYOBvooVO8rv7Ei7pdmIGZMJHFoDQ7x64GqQdvdF91LUk5MkhRvRY16AtVl/
5uOtHZk3tMUiXTfc9fqpySs/SvKNlWc7MmLXIJrC1zoeHWphhIbk+8YIb1qSHqc22y4a3Rhhulli
UFMOc9CoExrAJALnb6O9W4b5PpfPGsN/Dt+LanY6nQdleAzzu9nsD8PSepVCsGlQoAD71C+po4IH
Ui2DrCWOnj/2KvpY5Zuhf+M6fS0W0NXMMd0Vbf8MpphtRgc/NrFmMpRuPRZBrPS3c67uy142r/6R
p4muRqcqAyUgCkKGKtzlpCwdmuptd6ea5U0N/vLQgEzEeVKDRcnoHtWCb1Er2OdauqNW6VKup04R
T9OuBVyBV9r9q0GzB70BhEA9uiCAGMB/XIE/S50MNwYXUUUGp+Wl7lANCJnlHNSF0d6kaXdUbJPd
RFP1XVFayZTCByGkcDDD1Cxdt5lNNZUJXkOpk5hFmGg9DuzbkrSg+zEzRzG/E9W4HbUei0gq5kOS
Q5irB3U+LSCoYYz8UlH/0MgXUK4AjHD4mqnqzykKQ8ciTbCAAMGz5xCqdshzbIep9bRNp8TruvJN
acdfHS3WLYZqy4fFAcl3y4zeWeobHVtdnLpxZBpuzZTbZUH9Px6MnRHqX2dzCBY+vDXZ+EbG5lkf
Y0/hX4escoHDdBNzMxjTFzPNHd7m38COvkmY1npFjAZemOh7tQTxT6w/Y2Ea674DcxVW3y1F7y3Y
YMUQSbk3EnUXM6120Ud9DEcMSi76EPsw0mc9HIgz513lAAdx2Gd5Z2+HFkgQ1GY7I445OBfSOFhi
4mc48DjW1EeZ741nxTabZDOCF56Lhm1YmqGpYFtn4nPRokWF6yTa0Zwap1pezNz0Rj3b5W3t8kKG
vnbBHX+SJqReSIRMgKDO4KC1YZghcdN4lHTuZCIE64rjsjb0CMzlNbBDRnvfFLK1tEt50fkpxFef
ZgylwjVFO6bTjVLHOzSAAn02UfSNAjXbNs2jWq0EaK+hUvppCMgPG/9AA4WjvGja2BhXMFUSBmWX
7GNzhO98H/tjmmbB9ahx4VNQMHNpxMSwMaFizRGTemTOsfJ8XPQDo7pr4GF+XcIaoAWL/yRBCOBR
znCdNiRw/WBappMCSaW0bs1Qxvt2If59EiQ8CpomxlTzoCxHLAcgFGH9PTF9Hcxz189z4YtpqP8Y
xCCrY7aFLHAK2UiXAu0hlrU3duvSwZIUgi8c5JOE9RecZbMh1ywtM9Gt1yfLNeznQtMAv/YPtsnO
jyE44rDobNDKQ0iNSTH1jcnIY2SfSbj2oWz6bCyA5A5nEaqVE6PscP0iLk4rnR9BuPC+AJJ1U/8/
WHz61p4AedneTjd25KzU4M0D2zbv+WN8st9kD46Lo7bnsgUvxe0hAU4XRt4QfoPqMXHaU3tbVR4B
tW4K4AW8P/aFj+HFYnL45CI6HNtWOrB1wbY+aYrgyLiW9lENXrt7gqm7uH4ftA3h46mThe2rGklU
sYVdtqVJTRWlHRUktCPf9MvdNNoSw7q4Pv/XN4UUoVc1s2ye7AhFc+w1djWQgfAJw7519Ox2qe9o
Gz+ETe81AOkeyml3XZlkJxRekGM6DqqporrdW6FrpOzQtLbL0ti7LuZSXPh9Yzij4D3UYpiscQLY
ibGZMAWr7m0erDwv3DNNJwMLAIgVfLj9Xel1tVPf6xsjULeyiC791IKLWRo91evqA/8of+g3ip8d
6h3Q0DH4K6v/rjoo+P9PJxYcTd1GGqaZcWJ1D4qlLduNgEbke1kN/WKZ+Vx7BIfDKHCjuxbdutrn
O0BXeis/XnzsUUc+mqf1K8ZP0j7BVQPEdQouaBqmuqstvOvW3fokd7J90znRzjpqQGPE/gRWT9b5
VxmpA72Qkn36qIL7MYzZ7rTExJs1y7xuiX10suo8/KYpw0Gr4sCsLVCvD36l55uctdt0xoRGw/1+
Hv02C7j6Iyre9QyzdKPuG7rqDxhLQj5apYpnjIVX1cgIyOL1xh0dRvTlHkLTcnKdODQ+ZYbi0yLc
K6TeTfw2mx+qguM9eeT0HqBaHlumL5wztzGoO3dL5y6t/lyA+A6kn6Y/sP6xnqYDS+Knyer3TZyC
2wsYEhqqKZXqcD4H143uYtX/XDUEN1mPrJqAmpTfW7fU67xqt5IMVb62WxGvKVqqstrI1eAHwClh
5CfKbIuPKipFvLf3AzaAO1tSnb0ogWgWMh7LtHURSIy3FTciCm0P85/FuIlVWRp+UcPOBIgOMewH
POvhIWr1pDRv/Wgfxg6PEvV7rPWShEcmS3CK+tCaYV/CReR2u49BSgYAmQdq5fsxM4K2WCT6IPt2
gvNTozhKwDsFT2H1vhJuOiqb87js5s++nuD0mL1gmKRC7Zw+Jl/VXxi8SBYX5MDg8LJd7RFjeagB
ZYqTH+yvgIp97jYA3HMZJslHSZb0AVL52f+apm5Q07BUali6iMsYpUSzlQyPHbwPkw6b2Qbt3vJJ
Td3BGr6FPcUP6VrmlEv5UgHtwmNlX7hzQnJHi+gDq1ARi0vQbi76ESxEqICA8nSKH/uBHdnyjD1Y
p+Htgc3ZWxjHfoptPCfJD7n2NSv7Q8qBhmvRTVK0uacQ083xUXQAjrBpciiZn5Mx3ET8caxjdwSn
kpV51gIuJyV2Wjo5YBJxRg3FGdtyu2y4adreL7PX/9k/fP5Ewm01nJYpiIixeIs+yw7IzV7oNbNn
+4bD70A/5hW3tqSq+2fg+Cxy/fezHL+bjcRQ+jY51Qr3shk9rETxVaQ3Jk54/Xh/WtdnUWKsUFls
sJ5pxzJ9wUV6vcaQbNg7bu7LVEYtfGFM4LM0wddqVZglNTG14wo+CPxcBSxub8bPDE3Pyqcnc9/+
WDInTzbZPyA3/CSaCV6Xoyqkg8IuOS2AvOdj75hE4qhWRbhiS6LXBcMaGwEkoh7N+ks5qEFNmdO3
MoR7yYWJ+I1lD1IIJRnUY40SJs0rV7OGu2ScttSK74oy8v6VfogAjlGULyQBhfixKlvPzqkbYaoz
r/IbwrqnutQl4v70vp9vSfC+UVzXU10r/RFdO6+qdhrtJAr/AU147ZoEe7bylKSa2WrHOMIua2y6
cxj+AMkX+Epm1emL2HbmapodXc1NJzGW+77rrW05DU/qWr7GaojT5EWgjeOzPjc7s7E9c6JbcwZ1
TtmcjAEzIKqWHjo7XXmLWHjXZL3bWACipV/76oUrTwu7V40vFSOOsfg6vVPyNzsEI8P4mkejm6Ol
uNRToFHj1EfVRp3fE8Bbx8jAQT3WgFJu4kDNsZ7s8KHvD6Wa3PJqwbsn/EEM7Kap2QOJxkNmvXXF
46T2mHD/lir0NsbUbzSrT1b4dl1HZJcmuKt5yDGBOfXDsYm9PJ63YdFsr0uQmdZqFGcOMVOnKssb
mBbjG06fl/TE1MfrIj7mA67pheAJWUl0SioYlrEoe0OxbpgF1vXxKeanZg6UOXHqGr5pQBw41YDF
soIUjHCkv5/IYZp+xvTeKmxXZ7c8fgLqBaBwAHeSmQiP2rYZFXAB9/AHhXJfI5tuErZT1ccWrQy1
3Vw/iSR6iOiVbOQ8HbVhPmrNc4JpC85ujDl2h9qQZA8XphI+WauIYtmE9TyXEdWOhp2BiitxKm3c
aljjsCf1pQm1Pfbgb8PprgkxSmT8SPrHMMJElvmk2t+18fv1Y19I5D//GqFCkEYKXpI9chl+oN+1
2G0ASL+yynOwY/VOe8CI4osMcfKyUMpUStH3WDOpz5pZG6nCVK7EpxZcCB4Nxg1xkMb5mNwtgE6K
7EBa17nwmMVBz2SKmjo3RqeDrPC4MhN/LFe52b50k59tsLISl4/o6slqWheKAp+FCqEbCEWtEZZ6
fxzbQxnqu4xWewzC+UTVXUzFH+sFyHsq26AmvSsA6n79ci9Gvd9HFqP32Axa1w6kP4KkeKM1WMyb
HykHFbOB1fklk8AWX3Q3Z9JETUqqoR5CJEXU2iR1fAew29cmMt3rZ5JJER5Rg5K1oKyrhmPIfzVg
DYiwKK51Erd20RmcHUX/rJ+zoQ/TbJnxqer3Zre8EQuwKFmF/bgquH4cmVoyIXYv7TI3JogKT/Gh
2CkOPWR+8hNt/+wDbaNEGPLsHdldlyr7iOu/n0UGPbI7PBLC/phUVtDz5zzsN3Ylycdl2icEOCOa
rJChlnos1NhdhgaM6tRJsq+5ubMT2Xb/xWh6dmOCdYc8s1KWW9qxmalHx6AdYslNySQIplxpWTLm
lKH0PdVeNSnOwmVoCxK1EyMDGoB4dppwUWSynTy0sNieOnZa79Hx969rwAXYkE+eSQQ3Nua+qyJa
DkeDA51d6Z2M/TB1jGvWD0b50Km3ffmeEYnUy9/QNmyCiTtiiTPAmKQsCLdYf7RSAgaIe0K75+vn
Wm/hj3yE/pYgKF1D1aYzGj0+GZs1kmUb0FYCfF46Fbp6gGtyhAjWVTFRtcLuj1EP0ipkcbWiOinH
bj6rN0h575rJ8mhv+jXNUZiYgrAGWadhvlw/7uW3oY32v8mYpoOl7LMlq9Y86Pr6QBsCCwlw5axv
RIBdetFp7lEaIXeTG6MobrjdT1l9+AL9AHToTLjgu0BdGOEZ0CSn/wDdQKiGDN8Fi/LddMO8ye2e
s11/iO7nXeM2T/b98tatS7rOYHiWbMdstfA/buTsxwg+rVxqMytS+DRTeZ+05U0zwfFQGUGlRv5A
gV0yTKbEJVwA6v/8AQRty5mWzXY9rHkMeKN/tD9jL8kca6ft4s75vgC2T3PU7cpsb2KaT9vr97+M
bfKYBZGUC+KiaZ0dX1BIrrScI2zFp5rso+Q1mW1JMnFhgP/zYQUXS3K1iJNkSE5h1N1nA/gkLH6i
6LFH8cNkNEFlgebstcz2dmPfovwj2Y27HCnPTig4YGMK9XJWx/m4QkFzoLfkzozFgSDbWI/1rnH6
xq/e5VzW6x1e0StLKIHEAx4xNOqSEygPsTMUb6boTQlbtxikvA+SO7SEDGqMJlu31wrWak/ZTeJH
tQPkLc/aZW6y6/bpHSbc/QRoLuhfuQ3Km4A0Tx3Z2rPsZwgpVl92tMmBVHuyCXOH/j7EQM11t3UB
ueaTLlmC25rqvBzGECJGN7sDV8iNhlaPl4aOjgfjPj8paNhhPjz5QlzqquWK3aaVQHcAFjZOff3H
rI7h2gULXgwjTbYGynuUKls9yJPQq1vNj0HkfF3M5Yj7W38/5rjOki7DDKmBsaX1zCvASvuUbOjG
AgCZzC9LJQluyS7HigDL/CMobAxwew83+gYUVVtZGLyY4p0dSXA6qU3TDpO0yakvf9pgxqwoKBGa
u5Ixn/BFkk9edEAGGoKaznSmaeJgdF2acztiuu+0xrjYpVv7LgEA2EdfEOBXkutaVVBUi3NpghUw
I2wJqtjkNO7DEw3Idl0Ei3bmBmT2nhzb+8L4g2meyxNMgpZtpoRDSk4laKd7twZgoQbIfeJxIA6p
u8Wt7qzv7Dh7M8zhGWg1gDuTmcKFpbDPP0KwBUMHpZAyj/FpAKd0kpS3OdizYoYBXro4gCn2VpQQ
NbwB0JyjsWNmZU7PZa2+i97h/FMI+qsQRcfiS0Fw0cbefpwOyBi8tdONSL4FdM7P8DCCGdr0195+
47SWU/zktzLonktu8PxXCMqdKRXFnKetnoaldksgInWNd13HLqUs5xKEiJq3jcaAjk9OtoU8rYq2
zLA2gBkG0kTLNmwaN4ld/c9dzs83LETRxYyydjA5ORnV81x1Hsvi7fVTXfKnZ6cSOeTGMlSXluK7
ZaPmLvMz6TLfLmXN1EuJ/rkUIVamBV8alcNcVv7TIrAwAwEwx80/8qXncgQ3EDUmSTQjISe+W5uN
H4REOyvIpKQFMtujggMYdb3nBLy3a1GMA5wKwvYWkmhAC6KhDsIembXLPqFg7KPNSWPEGTmlu5WG
cgBPWbuTv5Vk5izSy1EL4w+kh1OpENJzq/YVZdvp/exPTbybjMemvE8KjsGIV15Ubt3ld2Gh3iiq
uqFNHLTLoTN7vy93tWl4Q1EFtQL0CHNwRw2IXTmXxen1Rq84fipYZWeReQjXz9IBJgzR00Pvcmf6
61pscpQCvV0Koef6JdhjaVTzQrBBsLr9Cg5/v2KS5W7iKqcwALZlgFeEr237GypxPhfr0GeSxeog
6UuDVbFBTvoxuat2uldvmi3H7bjfV7Y4YCe0hcNdafFX8n3Fjt9Uq7bZFZAbPpGAeMmeecpdBuIM
bOA9yr6vxMWKjT+zpFEJQiNyKnruT1R3WJZ9a0HUDTQqN1oIPnr58A/8H4rmOqEUWa4hPET1pmwW
VmlIn2np2fy21AHPiaB9XcpFvTmTIsRILZpJbCkwqoU9mUXrWhZ1VPILXbOgb16uy/pYe//DJM6E
CaEwiXk/ISFaXRP2UsihvY22C7YVHcXnAcM+gfdBzvs+YDLTr4/zDUcvWrb2ezGunP0IwS5BUJ7a
QIPCd8XMUeIb5tdB+wfNaMwg/3V1gjEODUi1IxPzWKn6KyNblqZey18lH1Nyc2J8rKYYU1yUrO+A
/GtxaPemZ2yUgN0WOxvosoCY2tFbA3CP0c5InXC7uKHDgmaf+vNWk+jqxRzn94FFOlZiTCYaqgy/
Jb61qtypADZ//bgXez1n31TkYs3aoqrQ5P9PjSRRXWD3OgogJcGasu+PTfaPeHKQ45ydSoikg2Zl
PCrWIuDEnQL4p80PM/khOdf6R67YhDgElFpNbQ8NdGVcMPiRqZ6Bs4xj52hqtOnGl7pov2XWPkte
sAKy57T3uvT5+m+4/GY4O6jgaqjZJjVNllWVRn98LltneMSASNw7KzbyGCT3gHw9AZ3juTvlR7b9
J6jdnz+14IZQ9SRV3c9wQwS238GNl7N//ZQyexGcT5UopTlhIBPliMaJIiC2JMch59t5nQPnEmHS
Typ4GR4iMZl7xGNseN1hEY3v9cbTvcTPNo1ffGWvc2C9Lr+07/oepDf+Cq17/bgykxR8UJRMamfp
sBdqsaAOQx8rqP9Kghj4dYVH/VChu5WPid9Q0+Gz7GWzKt4V4xBjfEgyTEetjrSxlSDCpJlVqj7I
aiXORfKtxOgO/iVaVnTC/Gzfe0Dlc5ZO8lxa9ffaQQRX0jTtoGkWbsMg9i61OpeZlqul8WPZv1y/
lcv52G9jFjuBGUAsaZiG8UnBN8sm6ldZcRMP1KmbLOiGcEtVE0s45C3EcgmJMcxCQFGfqivqh5d1
ysGc/nfOm0/WLa4WxmM5NtFaCVxSw4mn70ZWOLSQVVpktyj4kKwYALI+Q1lQ2J2dxRs3+s06DaA+
Dn7jGIord1sy/RR8Sp5xDHcq8CkEbouYnZuCtGu0gutXuvqKa8oj+JIwI0OhD4j0raliRnRwWR30
1gQ6+mfAToSNbA7scoXsTIUE36EvaZM0lrHG2sH7L38u9dO7Ohi3snnLD0KYK8cT25UqEOOqLENC
1njMrw4dVvaRweS3/Vu25UF2W92wR2WD9RancKqX72Az2Ue3ZMPvqIs1IuxFkN1a/A0fqKfd8k0p
cXPrYa/9PKFCoHYTCasCocnYrMhfKKLvYoiV1UAlqiTytcZtZqfUQLKRm9hjbRRn7jaWOv+jV+nv
qxUbfUmDGTEAhManaMS0/cr/aX2JX7BHHpRe+i4te0iyG3O12bNiNaEsBxcJyitITXWXHFD5A4Fw
51sNqG9VR16Fl+WJ5vqdzyTWZj/WSwZPm2LVZF5pcJyVO53/WlxgnoNbQVb+uNhQOksTTcHvjFOW
NTyHd+MHa2P4y7YF6tcPwxk9wOpu85fwTt3IejwXJ4LOhQqeB3MXTG3meO3xqG4LGpJsw47tLoNE
WR9n/VPXDEBwP8qaHaYM0dGIFBfo3C5Tn2e21wwQE6SpJBRf7IWeH0zwPQR4hHMU40GqvS/B4sVu
+6QA34t9iQwvOsCbH63C6V/XnagkmIATsBkCE5jn9S8go9+VstuV/R6xb9dTps0swu+Z94NHEqf5
MvvkdfFW+jHMODyRLSgag9Jdgdh7L8UoqkP8/lDk2/Amle5SSWKc2NpLDbufygXOqFV3Nq5iyhSZ
h1j92ZXrtrTPBoSkpDHmDAcuUJXXyu40TqCSRSM6rEDcowZNVB9I9GKwQMPQ4fVId2Fx9FOmIDb0
AOymmHoN99T62V260TYrYf06RzihCZ67g2PfavBUUSBrFkjcryU6qpC0DIvnEAzCrq5jgI257fra
l5xv/XjXPq7gnZLYaKZ8vb+VCiKHr8B3xTwdIMfmrX6vSUbpJFmnJXimZrZBRW9DWpT7SQe8SAA4
krF3O6AuXD+YrLRjCf7I5FHYqTacoLZZgtAHciO2NVZi5z4YUNwpvNLttrVnb7hvBOs6I5EgB8jO
KnipOmZDnxBoDk8wb2qA5WNxlPRAZLuwMkUR/NMwD30bqdN8zPLQocPkgQkOk2L/O7ftJ0MQEe95
nfMhrfG4ok3tFCAlKDHLRzfXb03iTWwhtYGRx5EdQ0iRHniYuFnIJHoh+Vr2ag9n0biMgJbYrBqo
DeBR050s3pTK6/VTyF484t5/k1nUqhMVWfj3dXNXqzEE3GzXALzOAK/0Nc3G3sn6erJMwxZcRpWT
rEQ2Hp+6YPRVKHnoMW8lL0WvJTC29F4Jrh9Udl2C82BjRg2qIFFWKAAqxiFIKhm8jUyE4DEqK7Ka
aYLz70DQpqiYiY2kSy2SAGMLrqKqCTBtBrTC9K7YZMkv2lMn40C3TGcGlJvmRUunXbGQ10SrXo1w
eunt9lvBrRDwQNrgWCZ5ItkU1LoetIQ4IfAbVUCCZ5aL1r7Hh9th2dr9l278avX1fR1WvUP7vWq+
aXnQtbPbLRjs+jF0VVAu2Y9UPWh67hT8JhwUxxjgMWyn1TIXU4tznLv9Yr/lZv0w0WlrNNG2ane8
3gzqS1p+qQrVsdRDY26r6mdcgmAzUl2MqgKQbzoMvb1Vme7odeqYSutkQ+yBS9rtWH5Uw8YLMcFW
yNagZHUnEZofm9ZpD8VMP55uDaB7fZTXa2QuN+tYPDbnnu0a0zGwi9GpTuMLymHSvfLLSmQYwLVC
88L8SJjPjH5MpkLr5iI9qZ0JWkw/5K0kSfmbcPNbhKCnc0kyI27y9ETbcadx/UUtkpsGCzqdcsuz
OHbQ1A0qbC72VrRNFX6orWJPVYxej1MA0o27MQPVi7a4WtjudOAoq/2Jxxjjn+m360b7N5n6758q
qLtiE1rzKiInCL7H3ntQbJN7zYl9eSf2cgz8LUqIgbneG4uWRemJ2JmXEOwCtduIP2GcXuLWyQUI
yjU+/RYlhMFRrVqD68w66tlTQr6ZDBvtbeW3ofl9YnqLVVFgeDW5jQcQt19HYFm6Td52O4uDxhwp
pjObxA3r/MvSapuSH4via5dgny56TogVWMpLGx84lrmm7jU3sPxFQfXlj1XiNdWDOmLzc/w6gh+M
17NrR8M2N/YxmzHida8W73Fl3CB3A4bPoe9/ZeVjpb9o5jGP3vrk1Ry3rP+aKanTUUxH1z+Bir8Y
D3N8MMz00PTWJhwLZ5wWJzSe7CpyhxY0GlYU6PpBRcV4vp11K2ijGw6awky/pyF4RB718C4k6Ao2
6GOpHGu3u9IwHQVDmwm2KeNHmz8UvHcZoM44tnd17iR66VjWu2I9F3PmDibYm+YREDzYvzWeENCc
doocOj9W7EWPwd0aHjqU5LnynOo/u+HYs97BejseAKnTzg+ZHnltdpsVQGczMK86pq5p7eso9kwd
m76SXOuCgVsqLJuBPklXMQP2OarTXOXFYhn6cTAMbBTpbj/ZkjHNVVWFRPmTCCFxAOZqOXW5SY9G
RIAjRtwhr11jAQ7H8tPULcfWU09iqJcLPX+ptAhCbja8rPKkto7oXT/S0ikGt20dpET2y/RCfXOT
bit9MyGquCj0+fxW9tb8m7rb718gfFcLqEZxU8F+x8YZfeAvu6WLbZ5uJZz1u58yrIqLU99nRvzh
Zc8cNUmz3EjzQT9qCin/j7TvWpJb15b8IkaQIOhe6ct0Vftu6YWhlqF3IAmar59k34m9q6k6hZlz
n/QghVAgFhaWyZUJe6+ow9TI0wcE6MlpLjFRuIp50AGw/hGDu9KUhA0qVOpbWYKigYB0YtYnr9Gl
t9tnceX0L73L5xD/xQ9TaYuaUdtamAFa3MlSgpnXh3FW3ZIaYdq0dl/PAoMT+M5P9MnFklRLusgq
WnyL6leEpn5dl7acUtuqRcRen4a0se0vu9vEcaYcpzKXGnqWm9QGlj9q35vqPWY15nun52x4rIuf
cloAN6E8YhLdlxSNQxHVGlCer36WLPFoabyzemH3tI4qezIMEYPT+ijd+omb97Xu86ytxkY9l8kI
jSRqDzIimyy+W/LEbiJzd/u8/0MN7V/L3zySiV6N3VAgZNBs80EFQe0AgcRDvx8hgpW+0xANAxBk
CqKI/1Bt+HfVzXsJ7jUw4FQxPWtEtynN3ELyNRYsPA5GhpZnnR9mZbHrsrbcqBveMlC3xpJk2HNM
qB8thssj2UubO9OqBC+syBw372tqmXlcxMVylpPIS6IHTro9kJIRFcksfZK83zjqLR9ePvSLAskO
BZ9+8c1A9uZ9flqL/u1d8tQf/idnnwEfMHeAye5nlweSW6B4CwVnV5TiKFTghbc86dKYsbpss+zB
6N+1pgnGYdrNUXls5MwjuhXWUR1kHAEGi/0+iRwejY8pRSw/DMhfK0fqai9HOg4liRDzfa5eVX5a
N79Bw3noFjS1S3C9T9zFKHrAoiw0p8cxCXHAxETBvUhOeqyABFK/79nosGJEb9jykgTSvCorbbWz
0C9jYLfEm9xVH7y7V6uzplYOr6ZD1pt4wqkB2lTZZbgwTfWM7k1l18qfeSxDJYXMS5ycMNG0G8E7
v6hZalvTUS36cKHTYzzIex5l+0p/b0cUNod4tyTNg6F9A4b0kJDuUWcPcQ9mxOYxmuNjOjwk8YfS
v47IMaAr5LUSih8S29XGWVEheWoi4yahlGECuWhAShz9TKTUM6LlOQJPa7QEo8FsAvLUIu5OqloH
tUZCo+NhrmR2akwQBgCZapwFCbhikxiCrxGMn/5WV1zdt4ZTm0X7Lj5G6u+UIfwBFeoEuuw5T1y4
cDsiJUb5kYDERqDUdyQvAx3Kh1oGHRMZqROak2x+YGh4WCA9SaIpUJTG5dkhzfl9LPW2FiWxg/LB
nZmjvsqs+ywFYHvOHCVPX7iRuPGoPhKIAco9PSJmsGuwqgpck/q3K/wSiax/f/EwoHqhzObIKOZF
Fuamywqo9Cwk+VqOkZza/6+6il9WXMOvyxXLkcQR0YC7l+/15kcUv0SpqBF0ra79ZZHNIzTFsdxL
pb6C+2eoi5f7iHuQgt7FdvZU7jEs4qoB+oupfVKd6CCHQBfdkZMm2dO38izqE10LKAmmqnWNGCa0
6TfRnjrSTpYImCeMsnN17cTH3BMc47qfW25us0TctupcydaE6M6C+HeFLmLjR7sKiuqIxokNDMZ9
EvwvF93YTtzLcp7qknqu3juv35X7eN98LI+tKwXJYVWU7EJRzVcURG6VEUCwbkENBkFktqsim3pT
yMBLDvBX7baVLZ6IF4QK6saQODMTE4KA5pn2NSoaYCnLXkmBKljzpy+EopKi1TaBicmg6tjNZvqg
TafZIc58WmGu8hP5BmQBIG4hBsYRnv9Xl/IyaFM3sUKylFph9rN6Vhd4IaQ89Fc/ywJnQz5Tp1tm
unn3G53AcefSdM5AOdUkR8tYwJPtlwBOyM3kNmSyo0I5x4BUhKMO2u+sVxGKl934buaj5U6ptDi6
VQUV9CHsQQcBt9kaENokcWdLCbg4FfZYtkbrGDwdPb6wFP+xqewjNYucTpXnANMKpW2oqcfZ4LVw
3elYe6wx7yA/7CmQ22lbFyGnWyODzdTxnFncZda4m+I/8zLYM3i8ZbBtpJDTbWMk1xL6NfniSvlP
M8JT2vEgM5awrpHLtaYLZiBPI1BaUF9JvRxMngWKrIGFfUHlbHLkxLhbTP5IMSnSJtnicTOzJ1Cd
S8AARjJ5TYbGWfs1FthXGjDwK/QJ+hBODJDLtAKGCoTYyKSNZAalDUGF4LAm6p2CqWQA4ssToSW2
bfpybTn9sGurh7xv3JSWoG2O3AjzKot60DI8eFprx1zxErVwaXKultmpF91m1WMxJb4sly5Iwdks
uTprHXPKvWZiLot7m71QZk+oKBoDKN3Pi/SInqKN8IYWx9z40yaVp0ZNgJDCbbk/4QXny95IfjDt
V1/ooCk1bLMIUvrdKimop1tXyQCfSd7JiDkzvfFMHbgdA1JI9I9p7fQid4nBvIHgVe0ykJ6EchSB
3Ct3Si0HL5Li0DK2a1Vx81izjWxFzLeOCs4OQ0KHDSFVgT+bQbGV6k8DMKfRdO5MQwk0g1Kz2ApJ
bDoftAinPptuHFNP47MDTQdVrt2hakKJh1WVOQUZ7MJ6NdvakWjsMql1+7nwqgqQuPxuso5VGjmE
B/McwpTcPim9alTsHvD1nILsbCRerWMuC1yGUv1QTEUwy5PTccvtQR5L52DpY78AszdRfnKThVVU
hTgYOpjgXQQYHPPnPE53UZcfBuvNBGgbhRRHVh7y6qMuk0Diu9rqfBy1DYIbGEHuyBoqpO1pxdcA
0KPXKNGNLbrck6t237j2UA7pdznxgLNHWMN8lD6RGBe+MWNgOi+9FtwfRf1CcARpNuJAEFO9zuZD
xv40xmtXVXY2moir2LGF0N/tt+Y/VH7/SWboJmoYmR4nvbl6RtQOyKsWtg57i8MONQSMfxhOvONe
+QuT1Sg9RuCZd1tRR0TwxG4R69TiozLgO585LCbV5BCksS7tCv/2TgWp0VYVQiox1rW0qP2qiBAj
GFCVol4xgd0ztgQ1oStxyaXT34pDQGEQ1AlJkj0MS+UW1XRqDUWwG1F9eDuvw4uptfp8XpGiuFH3
/0M20JxWPUFRmHV1ovOi4LMFGw+A2dbVoCoPJh8Mt+niFqSBbp0XqmdKKYOHMmx9/gPu/JXGXmSh
a4i1edvMyyhvEw1FBubpp1qxzqhtVATZ5vyqB2ummbhw3KkOO01QGL1fkUG5P++y7/331BdW2a7Y
z5efsbkoHVXiRU7AGsTc5BmyqFCRxB2RMAUIKYNMR00Zgt8sKBxdFINeMacvK29CJapIYP8gvX5G
3Wd4XYCGqp3msDYq2UkG96547uwat8KXJdePcZFLTCBenxUChYA8RbmacMgCyDYAngkq23IjOz1h
Xskzp9F0u5xGz5CAk8zvquZbYZZBPL30MnBv1ltStG4xvanK4Mst2P/5ct/r+SnSutpRiIgaU1Qi
o9tp+UIum6IpLbAssV2hAHWT7kewPRwL29ahnexn+9WP6bEdzqG1a0ZBICYqDW2HhBVFNxUtRRxm
3knn2YOs4d2HVoIMWvJad/kzErcI5RD8wQdRCeTTf22uyRens8lUTAIctdHAkU/qcJzw1oN7zVO7
JtvN4+BNs4QUrc2IA44k9AVG4IjBe2Wk3gBOc7V5kqoFGijLYdbTPR7mvYmgYuwS0NXH9hKBXaT8
MeqPSvbAlcaRLclBTm0PhlHY/WTukyL1qQryCZV85zxltlSgEjB44KQGHyBaG1WBhmmVB5aa/InM
Z5QbAtVbYamikqAg0tc2lyVmepcMM3yVvE/D5kl36mRXBzpEqxYvkpylBf4LQEyE+iK51yvX9PIA
tM2diTs0m5V0wkxoH0YxdsdFZ/zJUHPjjLfMZUReGq0dsYSFYNlZwDMaWh8GrpadAezUvi+O6sQ/
zQ8CrxC98YeVsKB6RGDki+YERK3U7Zzi1CBYkmT8lOqdu1C7cObfKWhIQBQNrtXGi87KWuS4X8nN
ymfZFZODXp9Y/beXqG1ynqnSOa3IuIJEoVRG97D2MA9GP/6V4Hg1N/VFkYooSd7OLqCKXQ8xw5Lr
SLj8Y60EAB7lFI/sAbwYImdy5eG7NKjPpO/CCUcpyLtTitXMOwKhyc4pzuYOVTyXHsUuX2C922EG
azZaqSUc8YSWAprgQj1GgLQXxHlbWlIJijRTrwyYbO2B38gdtfZijDTcjvL+A7zmn3h2O8fQa3I6
LRFWoQH5o7+m3jrNOvrLK/Mmrwd1u/UsWFHQddqOKTS01xG+YsWVMl6L7P4ce8jaHpZgnZ8GnNfm
sVMEyA7PIvih6NA2LgccJtHSSbiExQx2GMutZiFf5BV/CsUqIiuWjM4tSPe/RgKkHBazk8u1jjm8
IkNw7p4/1toJyO9QW/CBVf6gB9Hc7LUW45dVN48ZBltZJqcVPddetTPe59eBH+vKzYEN5JjVVeUQ
vJ167/GgPieCoZsrdvpl7U28ScqoI+OEHUOpyW21dzpgblyn/m2zEa2yHu3F5VYXyRpAngU+ofJQ
FqeYvGam4MJduwtfdrJ5C/mkphkd8BWRI9R2I5+og5iVoh1h67bidPEJXCLCoWfRzjZGaVSTiu7/
pJ7NZadZpm+kOxUd8NufT7i31W4vv9/YS8zkNbqhlhUq9G7g7xP46moddXbOg3W4X1bxKnHVZvoM
mYM6s8d2fkB5wXQFv2W1iM2z/OU7b4p8U7GYastWshZHZyCEWJOx/FisZfDZXX3Of3Hvvyy4efri
WNVjVqFAbJi6k82oz0Lc7PamrriWyyW2T11flS23UnxfQAvQbT6yVtQsvsbM8GWJjWtRjGiMjKpW
YZ7t64rZz/z0BTrg0DfUg3ifOqvQqNw74Hs2fWkVQUfpm5ykg2iIZrXIG+e3ffvkhIM9OsvmM9ND
nk5opnmDOuxjkdzxtaT9y443rgU1OVplMTGxY9lJw+pphf+v1AMou4suyPr1bm1q42AWo1U57XCA
rTRiiA8EOnr8hySR28X6S6U1dwYfnJQzIBdY5kF6wr5tQAI3sH0WUXpeOmgaq+eJ/ob6llfxI+OD
4Op9alDf2uXG2XBJqeRywi451CULVfktWbHXVqvkRAHhvlpK7VpToQRqckcb1T+JgVJsvQRa9WuA
GFBaoaOjP1tGZecZ5iKG8mAYj5NkutKE2bCywnieFkC8rrCnrkW+wlFfL5PkB11mbqPdDqaMKWmA
dYj+/0H4X0xl49+6opH0guDzNcvkyukx0e2pATZRFnxB0TFtfJe+zCq3CBrnlfERyYWraVWYAeJ2
2xhED/p2Wm+2pDiP00I9Zzu2o61dhtqh8rOnFd1f7mY3Ve3xXD4VAUgkby8tcGTb0TWz1dRlkJAQ
Rv0PwjR/ykXjxtdqqJdntR3lauRBYnmCCLBtC/CGx0oIYkaQ13Vlu7b87bYY7pI0BFW5AqwfOhiF
dcxz8FXsUvOjUFJoltxX4x1h0SExvSSWHhNSCM75Wu6IH6mB3GElmPhLwobWzdKCC2E59xqB4HBQ
RvouVtUIvPXxnz6T9sBPo0IAlBr6IF3+nnd9qKuWm1mAApSpp1kV+hM/krWCA148PQ4G/mcArbNC
2l2aDcC7tILfvD5j28tNVIA8FaIRKm9jz1wroQFdAGjDjJcGY0vRyL6D/tYE/AFVwUO6SKY9qIYg
bPrbYEzZ1KliakRXDbJFkeljF/WxPNJzPJeOqf3KOlFQ/fe+vq6w/oKL2IXGes8mMtOzNGDSmFeH
VALyASK/ax/biuR7NLxM9nz7HnyO7Xz9ml9X3USDTbqMVakW5jldQr78JPro1jGS5BrlIFl3IApq
jxkPVSBQKGPOTNBOAzAFVDkURd0ueyu10TYZ0DzRs1w/MAU6r91+oucBirbGsQWWNFXerRya2exl
AeKoakBfAD7aUXPLFqPViKiXkAJXD6I+e0E/qDXzQ9mq/pgYNpHeIaH8vV6yoO0Hu0o7SOO+NBN0
iy0I7VGKJlYvOVYPctFjkx/zCnTtvHKqobGH+YP13w0EKjHAtwQ14ngFyChu0wKIWyNTGZAt1D1U
cS07zkCGbi6PUiEBcQsqeKcrZLRYOLrC1uSmlrqPszykce+TaQhaCDc4RvxLNd+yNkrtPNcFKavI
GjZP2KhUY61JsIay0fZpEtt9ho708Ci3IXAzgWmU0CQQ4bf+dvtfjWHzvFRyNtWsBBCbmPhqmeZT
zasy0eDaFafzdZnN6xLpDVQVNdgI91EEnE0H3U+M10YBJFPrU7eWrYI4wNsGQSEQC3p0cKx9R1E0
yhHricbNriQNX3/OJm7uCp6DN+Xz54BJqOw+QTmoRATZDykA+5gDwMru9rW7Ann/suYWKGdIhVIV
Gq3OK4Ub2BQ/pOk4hQs4BpRTfdR9SCavfI4kGJxKehS2LdaS941bvwXGJS2EX0oFaLNCf2TK4k0T
9Kqiu6KEtp18mPrRs8jOqGeB61b+jqm/bnuTwde00jswDFYoxc+e6k5hJO1+68d6R1wcrd9+/EI/
vRUFnYK79CkYcuFZa3AQW+gWISssku8Ud2mEDDWBY4hk0ELNxSOk8exlFi273pZbH3nj0NMiwqqA
I53jljlZ1aIXEqbdoR2fylYAOBbZ8BY4Awm3abGGzw87uSAw8wAplE4yBhNs015JCDHvJ7Si9bRu
bXDjo7RUJdySynqtJLjEUUDxzUOoToFBFj19ke2IVts4p6JkKEcRBQhJlFmJsxKKl2CmMgLy/1BD
uxKafrXUjY8yI0paY33vNVsHbXvlVk99Ypd32uMS9J9FQ8y1vYwQBha5hr/rBl9X3rijWq/Hblaw
Mg0wIt7cZ59qcgPozBZPfk48UdlA4PS37TFWG32SaHV9rqCdnkvSjquz3+edwETXD3bDWLZNMN1g
ckwyPGiFhoJIXvmF+dr1IBPTo7exNu25frvtY0ULbnzNMg0IpAwsOOmvdK6DrnWH4k2DkmY05U7D
Ou/2elfUAL8cHN3m8ZiQkeWkMc9984CriMk4OJw3s0akUIxeFv8oxldUEd1pTlxzfIbAuxNhMKAs
AUJCiKcUikvJtywuPG34IfcaMoKs+UllkeKBwB1uwR0DqzPgtPFhNEVyUqUGPh1kKPkYSJo3WJDv
nHzah7c/jmjNTZjZLxzzwZBLPBM1sDhiWsiJkCR/yLsybNMzaxGGAaF1e1GBA6Yb/2Qy3gJxAb+v
q+V+MqAzqQVKe7KU1yl+uL3Ulc7X18PfeqeI0lju4ICTXbVbwKXd+Pke7E8YH+ShxZAygKp5wAQC
VAeojXk2Y5fN+yL437rJLcwkY4apQAKAfj6x1CuAHbcjH7oLYbbXvumPt/cteng+IfgXbyt4kljB
+6zGcopvHdY+nwZG5MFvQdtqnuKzqMe4vpo3/MiWqjBR0cnmDJGT1IBvX6/uSrMRUC5egbZ8Ocxt
igntimZhI6xVqbP7juYnDKA6hcztGMi2aUm9DBp6BAi10hR4SYEz/ouZMJU6Y2AIzCApFCiqeidB
oY4XiujYROtsfJXWlLM0L2ts8jr80fdamGjn9A6ycjvzSXEgFvyW5adW8F0F93GLGIrnJK/KCfdx
UkzgRgeAKvMHIlu7fO53SfIkMM2rAYNBqaWuWTsxNw9pGU2azpOlAkp7Rls8cdI93f38jE5CETr7
6tb+XWtLsUBza1RKKldnQFCR1NROPXTAgoO0Iv2R6KLxwqt34GK1TY2cx2ApSJEinuXh+5wdpUyU
E4kW2LydrVmYjGkctYj6mWqq00EC7/bpXM0ELrawMUDeAVZSjDicxvxIoWcoERDJaRbGM99uL3Q9
57hYad3rhYeKlahXpXlec47imTrgDwEuroSYVVPY5rH3krC/kxpbehasezX+uFh38+QVjAxo1etr
iqf57bLvgHPxlofBhWd0qj1m30pgNc7jETBWscyb6Ptu3r6oNHWU9VcXVs7HYlLsqXgHZhcCh4Xg
JEW2snn5FrWTW1YYFUqI0MDMdtokokm5HlldfMr1U18eIea6M9bDHItd+TjPdn+U94CX+c3TikeV
Ck/20VFMnBzcoslec7NjBziVKFC+/sZf/IyNQwGNxQiqCZwoyql4Bn71ADS3ID00lfek+sjKyEkB
L6t45y9UDvoEYDzoHC1F6pjKc4VSBqrAIThSXjJOP4aUBOCAsNVFBEi5fSCqvMG7xWPVYoQCP1Mi
1AHm3BhEebzgS6Bx+/VAGmRGU5LiEa5iCMmu41f9aZwQ15TULcAmaHaAeqMwyDA5r0mjYza6Az4L
1zSKMFEkN5cxNKes4PQlWOIRJEkdKCSG9hxDTPr2Pbx9DVV568p4XZPFhKMZqt+sifaVJUG65Unn
pxgD54kw6Lx98VR549g6iWkp2DCrswmx9rmL/L7qnTledhIX+dCrQfU/9qjKG88myzQaGxSSzhJv
7ZmMbsIG2zJQQgXWqdQLPxtyXyqIe/uLina4cWyT2pNMy0x80QVo+4q6vbHYXVy44xQLIoYrcC5E
Yhdb3LgxQqNSokVUnae8c1CctrkaO7Ro7jv9zUQUPbWmA01WXxn+pDl7mdN0R7tSgP24fqEMi4Be
A8qXW4CdOcqtOVgLppJ4aePhsntJkB6JVtg4uEmSClrMMNKiy5y+dHkv/Vde+p89bDv3Ud8WedvD
VgzzowZ5a11M/m2zEOxhC0yrwcwCYXrsocNQC1AkWi6SQbgWtOIIDELBy0MMeWN4RqR2ICpfE2zD
ep1R/ZbndjcmIhp70TIbm6Nz1Eq5FVvnqI09af5J5D9a+/v2x7p2dS+3snk01byLl4UQCyKsLy1h
bsfrN703PIiCn6NoRxf+oeXdt9uLija2sbKq5V2hpoi/Myn+nZBT15W/udEKLO0KnsGUL/e2eSYt
pRwSbcLeYrlxauvESWZDy9qNyg8JDaB6NANV86sR/rBPYu/2Hq85p4vFP1O7i1AhV/v/m/OXsXys
wT6epMZLBaX4GhrPt5e6guteNwrFMdmkmiJvm8jdpLQGBtasc3KcfH0fHzDiD2D8dx7CC73rqU1A
8YhRyTlc40vBdbuapF6uvt7Hi50mBctZDrTruZytDys+jkZ5T0cvqpUwIyboRohbt2B6l6gAhPBZ
Qtim4Jcrr3Z2sXI6WKa1lFhZZdZLGh2Q+jhd6umqcqcz0800DGexu0ST31KZWXaFlopVPvL2Vbag
YsB3nVw7rC38zsiBvo6dHiTcS/fTNOO7rqW7rpS4A5zKIQLdmw2GrxbMNOUHxnTCQZnDuO3BJclX
wZWodKMhciGP8qtX0CuhIZ90mwzfRh0qLs0I0FBZlomtjcuvqDffCTrd7hRFZpB0g8Aarl+uf41h
4zXmWdKtvMFASlu4mUn28dJBnYo4t21OtMrGbwBEVyLZxaenjQJu2DDNtEAoAPxZAbx1wBtHoZSZ
kSdm1NwTCgHNHl1WFstBS99bba68KJ08Wo++obOj1skr/VLxXErRvuB16YxtEUTW9A6u9fs0gigG
IEdtaHD+KzP5s0bAURmj7NWlz9Xwxxhnn4+/IKLrJ1b/ay7TfdJlx0oBsZgug37P6Hf4py5Ht12t
MXHSsLmwi0zPbatIDwaeSyj0Aco05Zpsa0ue+4sixKSt2731OTYOreJLvtRcLc9c0cEb1/hSgpYK
eKdM+VcEMh1LFjix656FWFRfNVR1ZUvN2ssaTEnXoI/QgZ2P1V4yl2CNw/ArHzx0nPGVGYglvvOx
P+XDQzVVT0tpOG0V7Rm4IED9HBi5si9rQXnqajyGOOifH0a+Xn0QOWWl3E7Wuce80/iDn1OIOkD+
7GghK/sO4iqBvV/tw1wuuAmnoZ+Mk1UWFdn7CGqBdj83x7z9wRqQCkAZGPg/OmGGdDnOb9mdaMhq
vU1/HfzFbjcuNu3zodSyqTyD+3RvmLHHzMHrOjAXD79kNrm37/a1AOpyqxu3yqs+HeKcl+fROGgg
4JhBFHZ7BeHX3DgpXV4GMKdhCe4Xz2k4Btoh/Y4JrY/G46C2XHKbBcl3474WxPGiD7lxW+DRJo00
jggJjNG1Yqho9qAhTX8YNTRSJVGDQ/QhN+5rkHRaFMlYniv9V4UPqfJe8CFFK2w8QmtmUi4p+I6T
/igb68S2cJTzqqf/1/a2FcW0XaQJXGVYYoDkTtEXTyWYaJqstuXcCmIUo+vBtDOz26vQV0Lz4TxE
D6aU2ComhvVaEaTRq2XcuApbeldjUpQqA7nleRmARqrHgzGhyTxax7bc3TZS0cY3LiZrEDh0Ci6d
Xv1q5CfUTFwj/q9SiYuvu3ErbZrVOelrE18XNMYyIgzuZ3Iscpfrb7311VY7uoiUALUttVSejTMQ
m7vGX53lT2pPr30g5s647ptVYsnQY5dRgtos1oF8beyA5Dib3K3AmNw6CJEO5bt0Z2DAcUbH6fZB
XQWxWBcLbhwW4rWOpZm8ehPV78/Nt66zFaB34hdurzKYxKZhVrlAjb0VLyL0wVWDvFh848rSLGuA
3qfRyQKQw2gSsEF+VydQO2pMENkpVya8EOhfWMtmo6qsETYOeIQAu8LcnAaESmf2r0OtEycHRQqY
JdNdJfWRpzDpTpVo7qf6EIFwAsGQ0mOslaSkOFh6m4COIOPQ0MyJo5tJ5rQ5DUy2/KTUkDEuPaB2
1ra6F/M85Ml8384EAMuuQYZIonjXTPwuGlBk6/R5l84mqGbK6KVSOscqa79WDW+sorAuDeIv4zQ5
A2HcbvuqsCOTTjbLa/yARAfQrkbRLpGpWxoUzPdAngOvXAx/5kI6jJVqFxRMVw00hvLEk5X4kMXZ
uZCUw5Cy594qEtvqUELXrWCalR7RSPQUFRbQuqqcen1KXZZbvT/wtvJ0o3gZ+d4y+8aGXtr7mLBj
lqYOq0EBtRT5GzdAexb9bGj8CE6tN9It4OWMPF7O4YABpmJQDqmSBhlqW5Sovd2O3RnA/G8c0GwD
01tKAyYE5HlIZKUaYjgTdGjrAylTJ9YheWU8lCzU651R7VMJJBJq4fBWAqvl6DQ64thvEU8FlJaf
aJtb135jmwonepEscnzfyV3hzErbeXHe+GUOui1t7mv0/Ydzy8c/ZjuVmEEuDFstSeZ0ZcVPap2o
QYf8yDYzEzOUTXWscvSTs+W1BgKUpnt50T+SHiO4hChgXwB8zVcH1fQgVfmgJ2Yw9PlTroG+E9k+
yOAztIeahqautnQYhEzT58QcRJ5uffFubXnzwkNIIMukFvM9zC127BiH5uKsvJcQBcmh0ZFHNvB8
HBy5LqgIAPcTFecFL/KWqzhr5NgcGrz5dR6OwI2zXKgat74Jt7a4efQVNSozE3w2AOaALAVcSJGr
xJh3WwFW2d5yU1nkeG5/VLKt5JfpmOGO4Sls3gePH+t9+5K2dvFEd+kO1d5QDwn6HNougwC7aOBN
4PQw6/f17aoHBRSpLV58yQp0A3IUcx0ubR4OGXfBOHmaOCpjlssJOBfayJZo595+X662ff51u+Sv
0r1VR0aZwu0CMBSkJxUvGHPNgN2PzuBMq8YuiF6g98g8yXpalc9CEMsFt3/E1cj132dmi28w4obp
RQfyALZjT8PSATAT23ocOyMXcVpcPe1/l9oiGzCbwxat1aJTkfLjmJMDK9A9IY98OpPCxBtThFNR
+bf3dzW3vVh0c8pSVki0rdsSqofV3dIsblRlIKgBenCI7SZ+L4xasOLV+O5ixU18B63JfGHdjBWb
GBDxx8lMfGoJEo4rXBV4si9W2QR4LNVaUlFQKXM/CugPNOP9aHIt04720Ow+jN8LX/IwAeyBn0C2
lR8ApKWK3R3ZKdvPoShYuV6su/g5G/dYllrJqqHGpnU0ffWTPs6erNcYEQLp/NkavSn/Bf4EkQNZ
v+VfLuti2U0mNBFtYmWMctGQOGyAFtbKGW45GvWTk+LlvogFWGRNGxfZxlQCF+aALEEFgeT4EYN9
K42exxgvUPQ0kMW7bb3Xa83/bnDb1sjLnJBIQZb0KagFXH+o3qEC6Nc+MBgiLofr6fPFapvLIlcR
GbWMctBItCcMzX4v8bjlmPbX8QhgnPthhOWMobAIcg2ufWHM21HEAnSyEpvZaj0EBPznNHmV+zcZ
BfRame0q8VnjW/Gr4NsKDnM7mt+lCiMZsDXnqt0ZuQx+z6ywE/6imBi4xGc2uS2ZNcYyJaczHzsK
RF+dQsbkcRozr4rPS/aCCVjn9q+6+s5fHMEmyYkIHBYbcK8nE/PK0uNMZ8GlucKZ8sV1bGcU5RYE
YADA8IeOqWCP739FjCp2IyknNefQc1CQhsNXO8xYMC6QjvdmrD61VYZ9Qyo3uZtAfqRWdbCSlE3d
ftTfamnY6TK9r9LByVT0AnqMCQ77lIL6FlwppfyNqQ/xQIMcxJk0ys5xM9kgkbPj6cDrJFC7HERt
kN200t4eMTnDU8y50Obn3D+AavpkyHooL1PQFiLBOoGz1jeRLPq8ehr1iHmU4T0pLJvEL5T8uH2k
gidW3/jGKZ3RNSgq65wz0yfd7IGAHnTZdr8EWV8KXp8r88VfT3fjEsEXC9hrCgNCfuItruWb+2LX
PMse8rBglVaH4IezZq/S/yHtu5bj1rVtv4hVIMH4ythBUqslW8EvLEfmCCbw68+g7q3jFlbvxqm9
nlbVctloksDEDCMcmD9hwPC23st1Srb3diMwm0Kg7NfZnJWe2acSDR3H+k3iwof1Y6ztb79byTqW
ELHizSjU2JopqaXtWrIedeweA6WSUyjR7aWuUskuopQovIoCzUA3hcQP3LQCNkHbmzlfmWMDJKPq
gOt3meVVNT+1jfJsZQuGOK3+OBr8++oYhzXTn+N+wDBBSd5jY3BZZmEoxKDlla/zuzIkB0OdABnk
/Jha+aFsJr+oLRSam6h2u+6M9E8OdeAV4iGZmkcMMyQd1Y+VQd9wBqi9+lWrv5a5hfj5fVatoNUM
+xVS4G0CL2JiBk39Gleg5kcoHNY36FWZ0OiN/1TFqzLNP5xmCdeKPE2z81LGy85MrbuqMPcxrZ4g
a7nrGI36Sj2qBD+4oS8GVOv0Ab8sWR7jvI0Ulb3Mmf2Ujc2hrH7mKgw11hLE2maMQ4JYMHWrO+jv
cYGfwAxvGsdAx7BKzaS6BJIIKtoopqvGbCNFmtk3LAJR2lNsNdTae0JeSTfucwDkC7S7oVTnJjXq
90L1zfa3bf26vV0+0tkbR0A0V9S7Slecdovki+GX5SMmt67ecKhUHxZ7P83UnQBf0WbuFgMNrBnt
i7aDcDN463HudibkO+E2UKOtAUtBBKZsx4stHt+3uQPptfKblZ86SDw7/De8SzAbWSBymoRO/RO9
aJc6iVe3g6druLsh/kzUJw75smwy9imDPgNh/gyLQIhdtzqBWulD3v0yClBBeNjTt1w2U5XEWZEs
nKKsbzQbMbBrMr9ZvkyZ7hGp/LTs0wuRVrfqERQMdAjps3nOHqY7CHKHAIe/dZhVhzC0lDpHy3qE
lhBuV82JDXtbkh+U0/xS3xWv2mEz4ttoEUGxJ888XF5q5mY//ysDz0/B3hLCrFmVdaqWA0ySzslT
fDBecx8YIlg0df4UaL5RwCybvt/e2JLrTDR5VKzU1NoSyRqmBB5fv6hoEo7m/dxM0POUccy2B7hx
iMRBodPzSV0HYzrzcvYGNqJN5hxHSLKjbViUw1GlqDPIf9cK+ZuFib6OiwE1N2MBfHyp62h11pOW
nFQV17bdoiymw2sDHy5TSf9M+X2DLMdsH4pCkjZINrNo7wg5134woGZx6vs4shLA5Qv/9pe8Sm64
uNFEI0fgJ2cQ8fGY0EbW48BuHuNoOzKWt8SvSQ/lbfNYyHGmkkvb3oLFxdTAnOEE3QJUcYrn8XXM
q0PWrD6dHg31ZZ3vbVDwtak/Dj3HK86CuoK5Cz9a9V1GUMHW74ryu6xUbzCgjM/uYCznxckTh2oF
vGzBsr5rWCV7UbJfvP35xS8e7YoXEMTdkDDIkCHajJo7yE/xvvDM0mNv6YMTxa62k1VksrMmBLQ1
nsy8rZCeEr06jN3TtC5BhnFZAswpXEckyZSsireFYJatGRrwDfYDxdW5piTiRXbgo/68ZpFh9R6B
9G/RGl8Sy5GUPZL7QeQy1G1GJ9NEYR03OGTg5w4sbFoW3t7wks8ozhydcQAVTGXVyci/1SakH9Ov
VVy4kEuWbBjJ44jTxFXpDI1genhyBhhLJS7Pn7LyfPthroKUL06v6BfppCmFZhfeGT9oB5DLv89f
k4MOSpYWmKC37zfzV8zyHV/d997yoB0BQ7IfZIJ9V8KUiofRocMNoTRdBIk1yTSD9YwI3Rjxwf65
6LGs9X7lEHxaYfsFF4evZeVM45nj8GEcBGl+SLV/23hYPxd4hHl10H5tn+yTGcqrmGs94k9LC5EK
8y8tziY0RGZvQ2cwr7Zd2x9DLayhWOLJuF9XbrtPywlhhuR5QpQOX7SDv0J7mLjpWawPNIqqWYOY
LPr+JZdVjFfaIJ8WFWJMktZ1NVg4FEXO9qkJQjWma1ZHIA1feU5WQUpolZz2K+fw05JCnOF2OhlZ
kgEJEk+HnKkelOw9IPr3CRyFbp8S2fbcXvnF5mFQDStURpCfQci9MJ9taMvfXkG2ScSECErildV3
7dajg2+7FXYQXmVv1T7x6Fc5nVnyQGJGtFgDy8wZDW0L9gGtEY5JJ4mSV4LX5df5R/JTt2Rgzuqc
Gna3orzjj4X2JHlnVzp+n9agnz9LRWmfst7cOo2Ayp6GnRFxaEa2kewGvXanfVpJiB513WhmsWCl
Vv+lGuUuWYqnTZ6/GiC9NmduynetbT1qRAbBkGxyMcvpahvjWrg2InG8m3I97JT3ql28BhQRycuU
hI2PxsXFHh8dE44NK2oQPSorMAGhU1yelIBGeohuwSaPC/9339iPj0WYpO76Lllf9qRCBNGtAcwF
AlmV8o1iiH2g6DHZj/0PK0C/wzpPgQmBBvNplYyhZY8tRJHGoQ7p07Q6MbjBLVButtvvawP3Jprs
Ffrc2FFnyqBXskcVwomiOqM1FbgQsrl8yx0GkEON1PmAGPB8+61KzrmYqxj6GjvEQpeWs+W8Nvt1
4pJDKFtB6J3pUG8lOcsBbyG1ZznwMEExdfshro04L0/fP3KU1tQ1o8PdzQK9d4d9AsFgLcq+r5m7
WTZWEUQLMPPEcGHTcl4MdwnKoHiW6QJeMW6DBPnfLEW0vc6abIhLpNNndcq+2vMcdtYGcikwu7eg
ApW2bpaCgNMbT1p5N6A7XUGAqIjvY+3r0LwUEDfpuvsKkBd7GcPWge8Hhll85a4zwHkUvq4c2AtC
ljub3o32LCHoSDIg0T075kbGZhX35TSlARhYbpvNkKFqQ6RGbpr/uP3RZPtCSHqqjDfrmIMfUjW/
RucXZNFv//uS+8XZzthFuLLHimvLiqYF9At8RZ13tf3OOJG8M9lTCEEpi1Ub/r7YeUqfeDAtnkuZ
7aBsBSH+wP8BrTOC8zN2L0pnB1otw+du/4LQ/bjYtYaIj9CZnfGpK1D+wVlyzA6TRl2SHkfj0SLw
eZHpSdx+IMCOP3+YnFlD4+S4+C39a72e0kbS0bjWb/j0PNrnBeqO5nNvo77Mnf53uewb/Z3HT+1U
Pg3VnckgsDPm8OBW7yclau2DDj1WV6kNSVC6vf8gDPj5V4CzEYMBUOK7AWkS9y4tDjaTgepuXxSG
yF2k1Ww4OlSoTmToILFpdIdSJ16uQzqQU0uy12/HB0MkjuEeHGtNU8pTNloevKTcvGgDusAe0PgC
HLd7+/xqshcoHGCFjSZdOuyTqoq2GRO5h39iU7jqK7gqUIYfXmJ3a7bGXheoQfsQay6AqIG+S3wZ
K0V2QoRTXnbM4EqPJKuFlQ5rIHoOrVcLHlyW2gSaAVvphIa3H192SoRjXyhJY5o1nr5lZ6YBLDNI
8hrZ1hFyDMth0MWhgOQs1Ve0tL2K7dbi0S5ko2ZJ4WJ8pM4XgXhcV/BXiLNVt4uf1H4bLrtNf7jT
PfuY4PPdfnFXjGsvL2HjA+xwsZ4C9wRSjnhzhqsdisxT7zbT5gLCMd2eRjOI7igAZMA56VMKQWdZ
zXIkBVaF5TlM8Db5PYyxg2YPFa9dt5M8o2R3fICYL54xNUyYfqBlBuERGNdMd2MEXwzYhKIjD3Bg
WIUWbuxIsqjkQH7E3YtFYa2lDXDYBZLhDYs2Dyk6FdORvyNVedHfaLC5z1YSBNI1OPZlMP/42heL
xqgQs45jxLuEUNDIdl1U/wBD3lOhHtY9VqFMr1r2ZsWoU0zcqVWk3g1QaimkLc3sv9ug1IZapk6o
LWp4aaoZz1WF+6n354AEVQBmGLRKcSTYnjeuCu8WxR9l4KnrX+/vqsIGJWzpYA8E2mrsOIEWY2o0
5w968VWySa6X3H+XEa69rUBM+wrpCthGfo30thuBmW8BbqG/Nf7SDAcwnw6LKQmX/+HS/7vu9l0v
9gkZTDIZalzipW7SfZs7UPXVCiZPicpAeYdP7b/9jNsLv1gxSzP0RQlSvxzik5C9RqJkw51F/4kW
vQvh1/432qIJCuLbb1j2HYUNamaGqumOXZ5M+3lpwU6gQPCssqGNbBXhxssLo3Xg9gPYanMilPkt
fYM9i+SK/w+H++9HEy45halNCbVelPR7/c9wN33JgsZzvi8ecCOJlwayAu0a0A3R5O+CwqU3x828
5rFVnhI139PVeGiqn43OPZPkD86Se3VZeBlMOJd5iiDAcfvLXc+f/ndxEZlamrybmxVbNG56vzWg
TRrb3qiRyIZMMdEzGcEY+++faf3f5YQ8u5z7lAN4hHTNCJERemDkSx7omijQ5esUdbbSSVkB50Db
c8qAr4138dg8alb3TIcCVAVIsvR1GWS29orW2C9m/Wl0aOTNSu6a3QgkiAUTzllmBHDFqGy7//8+
txCBxpE1CvRkdJArwVKA5NKq+frBxOga6AigzScvVYIEXGsA0MqN+/god/yRHB+RRFRjujWvK0qq
dIymGY0pLWJUCtu8npb+fVIhAnV2opk9cUo86RyoPqYV+w7pVXLevLCVqAqT5yE0kWPJYp9sJwsx
iLJyWCY4dJ4YmhcbGxzQVFhw1g/2svhDW0iC+3Yqb+1kIRjpqzEqSwxNhyE+QP/aKRYvYT9b2OSQ
BorXMDedB9lhlV0oogkXlqt6h2AbmWcL0l0PG+tsQdFhnJUz8fFuQ6no4PXc4+/3FKITay2uNQkK
rIJ2QdtQT5m5l45KUCTnLnF2CwgCKuxCeFB1uFAhr11o2avTTrL0UrKxRDzwkFhpDVVf1AYhOEYE
8oepD11xpYscr0TyRb0qVDogvntA69+z138VJ00hcNlOpyrViluhyXeEZwEvLBjsvPMCzz1P/u3F
tq16Y2+JoGCyMCehyoZ/YHBpReecG3+G4TCaf26vcw1KfxmWRBzwROHpC82HEvOOHyRHQZK86Y3q
a2UagZ7ts0IP4+S+JbMHuQCP8wwGkFE839ka1NoVB8iFY0sxlK83vXT9vivIubYnAPGyqt3IaZU7
I/9vteLp9g+XXdKi6xcfezQtHR2nD4PCzH5cujfH1O8LXFwT7HG0BMnqxqGtfmeO6qeTCW/pVPKV
/kNR979HQ0QTm0ASQxwNIWAK4Q4XbIQouE5jAgGyQQ34Uell0naubGtsf36R4K0OCLNQBSlPhg2r
5RmgtcB2Mm9SZLM9yW0hQndbna6Nvd1YDMbLafk+U2A86i+3v6N0AwrJFhrTbTcytHeB/Q5oVQc5
AvVYW25POm8agGCsimMGEl0y/0hhnUwqUBx6E7Gm9nj7asyA95XT/eQc+3x4VOfRLZwxc+v+LlZ/
p+xnVYK8Vcq+vOwjCDHRLLne9eOW7lZoSEOuRG1+mdWXJs1lQU8SfUUblVxZNRPIFKCxrO4driK1
rsPgcge58ZoBSNv8rpWvBUwPQP17aZvRK3TiTuTb7a8k+xFC7FMmnvfEQmGvsafeBngzk7n4XX2h
VAcNToUkhqMLSUO/pnFSK4iulPfuPHBXnahbwW6Rydxhrt4iFysJ54d1qtPatlqeWqibrE4fFJXu
FZiCJu36mLUdfCn+q67ZxZJCpgDYZwdrLQ1hAhk2wUWlTrKyT/ZUwjEqzZZVa1UpJy2afPMMFSbo
xNdhEmQRMBShAUtOA/LEchjm1a1x8WzCSVBZrQNWQMsTyUzfHO4HQqLbm+9qnvV3BbFAMZNlnqmJ
Ryv39oEeN8NPfodQJDlpkjco6gJXlqOrbYyPpDTafnRUt9GgP9NUkU2fY/Cb00nWE/znq7M++fMI
pypWZ3VBkaWdcjuyGupbrUxRaNtYn9OIzyton++KesQYdZ4L/dSauVuwzRCv/pajArISx8s0GbTl
Cofq83pCkaN18GddtGkFqbPe0zRYIedy5IW7qRVstvKwHFm/l+ASTR5EpSUf8J/75PPi2+u+uBjT
Ku3UlNsEPqBGuBnyzeFmjiBb5p/X4udlhEjFh6nprWIkJ9Ar/b471HGOscPz7T0vW0QIUtO89EXV
29ppcO7jtL2vaL3PnEYWNbYddmt/CIFJL+nUOeWSnXuLHikq8SYpwhYwiaIjLtN/xRj0OjNG1faP
fH6//Yiy3S9ErHqlcG5NHO1U93tUNLtkXiRdWtkKQmjKwHptY5hZneB551Xli0ZkdlVXEPCfNsNH
1X+x55pUycrcwPil93lgLj7rvZkELFKCzax9K3htl0J/wW06v4PyttTI8EpB+PkXCEFk4GCApoBn
n7IX7oE1HVb3C9SWd5v7tbaDGsQs1cOWbM4PbObFQ69d2VWpacKLEjztksJpfDd0ffivtscHuOJi
EbvSjXLt5uycL9yzJpA6oHt6e4krjaLP706IGInWqWYzLTBI8zGe/EX9PLT3M3gD3uA2+zqoC3cw
fOBDfMnCsjcoxBAVIIyxMKzy3KXlrhkbjzPkczx1S4XD22pf642nar84GLbWYiPKrBAmGTwtqXY9
jK4kv0YSOD9S9ItXrYHSCVHBKTsTYPeC+Q/wKeNDFcydW9xbgRKguoaGTulmj8NT80h2UjUCSRjS
hDAEf75aHwaDnxbyMpTzU5OXXuX0mwzczjGHJ2egEV/qnZIdVkdSSH5gdG/EwA/0zMXT84SY1dji
2kgaNdCKHOXOELZD0bpGxcw95+P628YUV6s7ly0PMwFNYHmHYZhvTy9Jogd0oMBvQtuFD35mWEHJ
v6TZd+i6FbAEqs4GPIUdpQvbkgd5nUNO2TgOxV4DaGJi+8mpo8KEiiHkDfM1qJntMq77I/49Dde2
U7hVDO1rjYd6urHOvlqZ4eUpqtl5icz8S12Wh1prgsnmLvj2EH/VoU0JmAEg8u8Ou1+KI6v+jN2O
1+91Qn8am+HZ0EYEyg5O8koTJPMQUZziFh6Q+d5R8rAbvtzeYLLdLsRhrVqdysmR56B/A6gR9DWs
nU5k+GFZJBRtt8xhTIvMwTZmAcQANL8K4r0aNfvhe/EO3iCKcRlE5Z9Fy6f4ITptjXodq/mc5Gdj
Ul3dsEK82EGp/Q4ukLdf4ZVB7uelhEwu17mVjhMuGuBsf+rQJ3E86PJFaLwc/g/DasnNKZpqWWmj
dgtD8N2g33bla0EXpaHpj1Bjimgwa4EczXAFrPr5EYVoHE/tUGbwpzyRg+KmXoM5WbPvwiyUWVVc
6R19XkkIv6sat+ZCzPLMSn9Muy89oee5ArGlXL6a7Rg08fisc2f00gpE1GIJwZJ2MZuRfNQrJAbL
vnS7FD5qNtsNYoyyQqhMbUPogLwragOpy7S8WybtLUHy19RGd+c4euGTnP4Ycyia2WZ8nEz1aGfE
g8QQrAbmbfBtZX/qDAoyNXfeYmXJwzjWDbc1RwneRrbphdRUpcZoQZUzO7fOvR21zxm4vFYqu5Qk
MYMKVwIYb23cE6ySNBraQKDWl9S1wcn/l+dKyELB7odnnIbYtBmPke/DqfEUbwzZ3vmdhTK6iHSL
C5GwrqCyNxkJ/DWjaa+6kBHYbRZnhdRIRxYMReOvWGVZO6kwKF/eIKpqvqiY5WfRGMan+KcaYE5w
kiU1klpTxA+Y66SVesuzM0e2nWntrkt+LSpsBzWfQ0j19neTLSacHKVMHVplJDvb+cHWkBxqv7v2
iWqn2dCi20t9yCDcSBBE6y99sgHiVcf11CXogpvEs7Ua+CooEEOuobNco7VmdKAZ1Eo7uM632uLP
7YrWr1m9Z6tWwpm+SSIo2pWgQM85lIwVz6Yw4LaJ5loN/sp8TvTaNSf8/zg0aenOzvBFq16J/ZRo
fs5KO2QKWSAc1wWTyvxVXzZl1NGL2eI6Nj0b8/28MZrRA4b5gtHpNVydU29VW08DLr1OvEWLv8Rm
73cO3InN0opGWlYwsIJKTfrdRFxXsh/qAANU4zsDX5xDqA18bbiIA6owfKvUaa/YUAJUX3gsS8M/
Oiu3XrAQ+HmaxY3V46wbWhENa33s+/peL/iRadbzqrQvxrh0UBUNxyVGfkPzewutGa1/YhyKsZmr
IiXOYbjGFvTwVK9qC3eNv47sOIF6DH2/+3pUfG2909bGXyGX5zh/QByBL3PhsrIOHKs5zFVoZ+qx
j8HadxZocgzhqhys0tyNBT+nyJKUsoaHruVOevnU5e2eIWnj+JLtAH299bmFisjtfScLFmJLdBND
SdbZIWeAsvfFoYp+bg0NeQkpCbWikxqvF5POMV7/UHAPig7ebH2Jc8mtIau1PoRZLtJsWndGaZM4
O1cLyqq1t1XXQg7Y692hK35MZHxP+jIy57MGtp2rVuq5N4CgnGjUZVCtqp3UHeUk4C1O3Np6Qvhn
E9LRdoa+Kp1ntzKom6RogoCIVeo/mAOmPgqu+Kha+uOkjW4CK3nJR5YFMuFGsHkPdt+64TeDdl+4
cFM5UNvtCjcLbN+ISIb2AXyT6zPinGxtSdklNlYrpK5Zla74JFzz0j71FG1yp6HykvhYqnulvNen
V0pRBmaS4v5aDqFZpu2YmMlBYX/bkheboR+I2kItxEIPzXYntQ6N7gftwW10ZB3Qq/vucikhXSEU
CZ01o1lBIgyOocfy00n98UHdQWI6UOtIL0Pi55jVtb7k0147V5crb5/+4iHZXCrmaKP5quZ3PPnT
1C8AZj33zlkdJsA9R3cg3GvHDJIq6GczFtL8eSC2q5Wt5ApTP/jyN/a52NyGbRMI9bXD8cJVXAZo
SCHv9deujpYEuVXdHduUv8wkAe28mxKv6ez6PklfmoW444hmYFUkumtVv/nIfgEgVUGy6F4dniEW
nATDmr4aIyZvDSaufjqY5QMM1b1aL6xjoijNwWlg8OI07EFRoNgG8RhKFldfYKBg6d5UvkDGIVCJ
4bVz48Mi03OS3Ms5HCTU9FgoXwz1OR24T+ZvbR6HBfszF+sLXd5rCAipcDsxDtoaI5rQxxJjnbV8
6HMWUdyFhgN/Z9bsWsvwdUhmqhT6BalyjIcmcBJzb48QX55nf5qfgAWG1EgPQskhZszlpRmMHCcw
YW6lnR1YWCa0cbU0Gi07zBnzU7a6fY3z0jzNZeyNyltvMtemmafEMC9P8iBF42pVbZ+PL0Nne23+
Yppt1ALXtZUUEDbwmqx/Hdm7NjN3ZmaUxgACD9Dlp3BObyEogTeKfoJp/Kb0d16vYN1izltCHX2B
ARaQ7jAk0JY0KJgZ5tpeLaBEOj1nxZemH1wj1/yYx74OoIazN88OMLF1Cj8BzYtRntZz4UGgFZRa
/P2XNODkVSejm5U7W/cwZ/Ub0Kj5ZAcOvmQBhMcEZSyjmsJGS6G5nQbMNnFcj0qWuQr84yfjubbM
gDStF8cgnFhv9aL45sR8nlOfYGXdOiEngVIoPIX03O8doEYc/gzKfdB23C/JnxbSLUX3I04VSOMQ
d1jOsJB6HKc/koMpCfoiPiy3+AQaBArNQjHccVCDaeyhrQAVI/u+s/iDhXZbqywutSYvp0Zg9pLG
9BXA36cC1BDmJLEzsYLiK57Txd6R+FQ7sb8Md0k8Q0e2C2b61Bg70pThukiGJNKlhWSrb7iiDNU2
Elqs7+o0H7WpjHqzCizgWjTr67KMe300dxwteaqNkqD4ATG7FYiEyD8aEIaE/eAKwWGYgRsgv1Fo
us7pM3gVqjcB2+AyJMIH4OU2hqqv2LkP2Jyvo3ffosqECZtXwpotRzvUIpY3Vr8wfHQ1gwVQRg77
6R3sDL9IS3c0RzeN74gC42o9QdMr9ltVh04ucjakvcOiB41mQO7cOvAMPXoddJu0CqcR2rbJU7P8
sq05UAbI3AKXP/JA54k/jcRLKXizK7qDrMP4OCidwR1jmdON9NoSEhPerqRl6khRl64he1ju1NSn
oAygigMiW03vcSr9xJd1tK61gi/vLCEdGWynSgE00E49uh3a+mOBnP/C36YEThRDaNXtvurS/e3z
uO04cUv8XVMlwpqtU5E1bQfttPCHif6YIfp0e4GrxfDFCh+Z9sVNXNSY+KeE01N5V32HeonH77PD
plxs936Cqbi8g3YtrbtcUZjKjMmgMHPpO9D88kCjPwudBSOh4C9CTJuZskHGP+HtiCcwzzI1x4Bh
n9hAX5OuGZfBMJBqwJO46KHXEI8us3bVNJ/m8WEekd3C4mIZJTnkFcW9zysL+3Qx7ViZKs04xZMR
KKsSsiZTvDmxSzCRhsNk6orfq+0Pczjr6HHzeA+datdSXswKqcZ47Ltun/TvKQGcUFnAUFnLr+qY
4G6Yh9Au6SGn0pTwat578baEDQdXbE6HqTJP85oE4/htboddCh0lxUa5nLXuNKIGhsT+BDl4mcnK
9j7EzX7xpcQmdVtPQ58o1Di1FYwy+h42fiAcJZNb4ZrUy8mrEWJub/8r0ONP30hsUzdxhwK40ekH
JYB4+jn/gnDmMTcJKky6iOOq52pPfMwud4W0L3TteF8+8XYbXxw+I2WqNlsdeI+zgU2ILOft9vNd
Rx38/Z7/6FZXZZLag5mdlQSIYyv8UALzmR+77ZP6gGLSSzyQ/0MZ3+lagn/5ZOJVmtBMayo8GQyK
o8S2jx01HvJZWiNu2cCtPSPcmbRK46oYe/hCRcnib3vETzCUY75B9ukOzTZf1su73iG/eKVC1aSg
WbUWuH8xANh4Y6lHX7eh6CaF2x/gwiq5Aq6Fy8s3KZRKwP8lWa+gC5sqp7Zr/LI/tgzZaBPpsYzo
JDuBQsSyCaO1umV/nW4/g3yEGR3gqtTve+o7+nSoNPurZINeTTgv3qYQcEZM6JHy4APOXn+npME2
v6l3aMsiBFD3/yDdI9kxYvc3R4bXWAtGYVNoclcL1t3k6m5zN7zgJPhJKEPeS8642PvFHMMCOgUP
SDap7dljpJRcNJKzpotRBAOpHnAVA2fNS8mvMc8BQa8kkVK2yPZaL0LVCnkLbaV4bU6HAq8+D2Uf
6YWkEybZ6x/+bBeLNB23SGm05iltY88xYVhrweaU/alqCNxTCdtGdpDFJiKJCRnnGo80e5MPWxIv
wVR0Y51u+IYspBL6rmwjCHFDT+DU3nFcNZnywDNk2Yp0hiK5vcVGIkRVM01pEe23MS9/QEoMlUt6
oEH6TUrMkhzcD7PEi2+VxInq5EtvIq9yfpPyMc2Zq5eWD78r/NdwnRUaswAqUOM8ATFICsnV9pG4
3Qj9okPBbMSosyvEYaVI7pMRnocDoeUdSaddm6aPK5qSMancxC78zKLwSfldKi9Kf87gNQOeXLii
9W+OSZjQfYb6StU2PxU9VPXk3mTOUR36vZEXY2AU8TcFqaMk8EnyUrHDWMdxo5Fmy3YIanoUTakR
9vnipbx7GXMIyOhfexvsurR7l6wsOWViwwvz8kqpxm3fH2BXyCEa4vb7jWeFcv4nbuz7Yu8c4iNm
fJJAdX1S/zfYi92FjBWMLVnKkW1tF2dxgFhbgXua7Bwp4+lqZXNxcYqNBDavsBaecBi28WUBGjIG
QvFHiUh8sCDaaDz+y1gvksgwi1kIIJD6qYvJvnYeasxkJB9Pcn0ZW5y+OHYj9H8Bc/9IeLLFb+EM
+av2/z8939lT0yU76VGXpAWGELlqC/qIiYFChpybl8VX0Ad11x2aZGd98JoaEVP1aMB3HHamirsa
kqtHEjhFG2pn6dhItjlAz74oGneVmEpWkF0FInVsxFSwhzx6ieGz89YcYlgbrB4gJLtNIGt2/+0+
EZIeZQb5p9Zb6GnCSrSFIQVLJW00yXUt8sHUNBnQwTGyc5acYQroptVz58iEbtQrfp2fyidRJh9i
RyxHybieVAVqXkWPSDu/c21ydkYG3w0ITP/Sm3H28mVRvL7g5cFZ8zVM+m8mjBDV6RuBIrlKFjhA
AUHWE7deoBZsoqUK1x8onw/Jl9EqfZ0aPhtXWJ7C4W3GlBJjH6A/olyDMXoDUQ8ctaoPh6F5aCyI
ADSOpxH0r8Ekb+tdMmUehdKPqv6mUxF07FlnlqtBDa0l5ykdgpVDG02tfeBJ3K6yDtaivHQ2uYOI
GLSeWoDPVwhkh2X/Bktfj0MMu/859L1v2HDlQu+8UIeoH3JXN46YIYRjwdx1vOO8iUqrD03ylOKc
5s3TqgK5ls5AD/a+OtOwZsQtliawa2XXl/Dmgr464GgTbq1yiSasBbPs/QDD77Ie3CUDwRl7peYe
WPMuWe/y5XkcYAtvvE3L9wUtdp7cEbgNl/dOPnhxDtTOmHnV8MvuUt9caEiHFZZBSAySem/Mz13c
erSXEdFlUV4kR2UZSc1MQbjY8qpNHLOJsuj/ZVV1JDNqkK4m1CxDM3Uw1cFtRg5okXhQ0N+qMSsi
kA1MMcXe3Q7AsrRDdDAoQXMsKDqn55LD9QM0BW9i/MFM9QdgJT2DWLu867/Hcc5dYmNqMg8URgdw
NJrX7BlTpDuWLEHMMLdc5n0/AkC+dBFnRDsqtXOu4RbqOe3Kw66tv6pDewcO3xcj6WRXseQeEblT
mCb2trFsBIt9fMBMaYw6r34FmdJ3fhuNJ7dp3C6JG+ma6MiQzva8AsuKKM4fWiWNeJ+5CYe2W9VI
qojrffy/aYZoyJA1uVooPbBjXTuHtXo0av1pHTqvzUpvrCffptX3fs0PbWcEM/lxe4NIbqsPTO3F
Bb30WTI6GJefrBnwFSOGBZwMdiMJ7qKTAVdWXIcjro8tVUyco7Pu6lImRvAfWmPwO4fsiWnr4iA6
GUybxagsgd83AaxEJDG9HDEWFpf5Qw9hzg1Ej7btHfT7QJ6aZZfk9Q3zd30h60jmEroj5qqd4LQW
kBqIQ4XuDcw2dHWW3P/bffvPvfl3KaHHkrF+UuxVz87mOnrjWu43miRdcMnMDlxDeld3VBhlyKzs
r2+Vv8sKoWv5H9K+a7lxHNr2i1hFMAF8ZZRkWXJOL6x2t82cM7/+LvrUGavRauHcmZqah4kQQGBj
Y+8Vlkgq+nGdYTeAHH6UdFGqL1pDLtGA5XE05PCmRA4s7yBb4UNzurwtfYgTDp8zTItQ/KPb7FqU
6Z/fof/MjBeplKYwZwBlmscF5b8UFp0RPUB67N+ctO9BuEYCNDCB/44JgG11dTWO7LorBOa/qmge
XGkFTaYgh8Uwgn1IvSWTjmx1fiLpAOf1oHjpDcntKEBtQ5Axu5yply3dJoZeFWxN3DEsX0LIgGbD
YY6q22UBSyHIXViqgMK5DBsDrjSAXqEHkesfYw1eBW0aFL6Ul1RFQSJElc8ISWaVbYM/d1MbOnN9
f3kNRafcXO+Jk3DVziRnI7jrt3J2H1WaWyQ/22A/JeEV/moPNxJIt0loDcqvsLi5W4BObzQvG5If
E17egXSTypoFAa/IAn7Jm1IqOJnnnx7f33g9Qic/L6pztaqb0Tj2Vei13ViAvTw5Adoi8A3xtMCA
OEku2Fd/KZp/D7ruipNBzapomwpK1LfZdtjDe/0aBJT7yIMw2Q4AERdq49C5YfBdv/wtzjOmyPe4
XMRrokYHg135n8ry4gCg11nD1Z35HmyVG/V23q++l9UHPA6YLYpFgkhhciGwmoxRL7UWz/9ysIO5
t0nTogQgCd4lRDQOF/O0QIuiIk3nI/pLTbtb/ZpDF3xEoCwpkBLIWCH12kFJKINZ6uX1PaNPuL5W
vteXi4aQeyNyDGk7vPK6rVxbAWAvG4K+SLzp/chRblB9uQs86Tp4Gbe6rVyB7de9lu/tu1CZ7fK+
/kPBk6gDLcYYP2UVv1opTG4+AXJq6eCf2sFDtyO7GZIlUeooxO5h1FgIDtYZfYbTxfhD1HORE3mW
S2y20p3tGLU7O3Z7P9xRCEOPuV2i5SWWobn89XXe2ZSxYomGUUHrPsPrLTKBUXrsB3aXx4qg2vqX
J/3/fuw/1DzhiwQjhHyFQV/DTBjlY3d1gJxwfmGOpX+pUF7eXufLat8D8qGqTFBPnkh8q5rLLi9b
d2gSuN2NNoUajRaKZBb+kuV+j8dFqVQuWlj8qKABtN5Ys9gyJbxB1RYhCuaI5ajsSx3P44HtSKoA
vCPCmV/OXnSZi1ZkWKqxWQnNDVymmvwhgCnu5RX9S3nhe4pcUBqLRhtANZ+P4w6uTfACLg8rdx9m
I3bF8C2B2geVU9tIW9EBFU2OC1M6YHJyWOB8thrsHNI3/V82VL7nxgUjMkhTVYXIOaGX4QfyplQm
ax7HjWAJz5fp/xmGx3eYIZthpTyvla1wM9wnDoRrnOiA3qhv3oj0kATH+2vLnlycGSXVwtaYokaj
M6WF2xQhbEdku00eLs9LOd/q+J4Xl5k1DCZ7w4jjLe+a7bhbvMWZF0uBj96TukrNON2nvM3wyHZA
60CB21bedUGIERz4rwh0MtsmwH2iJjLAOUrlArSLl8O0a1M8hozazZHKXZ7yep7//kjRv+rdJ8OR
VgPPAbZMt/MS71lcWPN8x4pGsGHWbXdpFC6q4OWc6yWUSo/dAJ+Y5UWSDppKrMZI7UiXHcP8KS26
KPERbVIulMBfVg2iGSup+cYn/PcyJ/cHe3TqB/Kj8+n28kKKwspX/neyklJehOFo4mWLbmxmhXf5
ofmlfYY5XNsjL4VCUQzXdtOOWitFW0aoaaiK1pgPLqxQq7lQs1ujMn1JSy066k/TKD0PKv0IQnnL
QPKVdckZyK2KtruRqj7ebS9ZbFitrm/wr+50VJAiAl8kAjROQxwt9fTxTu6hihiEKJiOliIfOrgp
LpXhLEF8g7z5x6gBHDHINiXM1hMUQBq6K8dyE1SA4sp3l5f57PGAu6sqGwStTf546EZU0pkqypEp
wb40jz3wnLrsEUB/M0kWXBVf4KA/9u3JaGtAP/mmSxgn0PLP5mOKpv6u2+ulRRUr2zN/bf10mwH9
it5hP3svvh6egUsEBEaxuo/cSWMXaBggRf5dafLkN3FnKZDToZ+DuofwTH4ApNIfb1bEDUjKyG6F
OJH1pXZpBbhDlCty1dd5BZfkPnTDJbGD8mZMMxgUwN3VfJi0adfofgEKtFrBrQjkyMactwndGCUF
MzKxSu12qJ9JCfW8R9K+tJFqNWBElVC4Daph28MUVH8Z58A2zPsEIruKOjssTvFKQXygn8q8CcAg
6oPKWqbEaqSfnYKt3cIOowdx/90EklgdTRC4UPRrZltPHwjzu7KxEg3CYErqdM3DpD4ii3FyuBUq
6uscJhaJAfVebtvutaGdHYKCCvqe3cUgo0wVXtNUm7xBNz41OcN7EAyspQ5cFBVvjfn98oY+GzcU
VYedlUKZbvA1U1ODYyjN8UYCDNlVMlT33LrzUjeARYVhxQ/RXWN45a8sxHUjpuauUYH/vqejc+WO
Ru0pSZZ4OIKSe8UAOe2q/sZgiwcTOjuAl2kFG4rLM/4LhPH7luWSlFoqw6LTEJhHe/4cIVS92L1p
S8/NzSpb83OyQcKRX1Rbf9Q/19oxrt/CCgbgdv5bRQmWHb+f76ChUmzESC3qDGp14HZLN4r64/J0
v5Ihfom/H4j6V9JxEkQiLdSaliClxj20gw7opvckf/ALW1TbFKSXvExIVSptoRRYV1q8GjIg9fHk
CuYiuGR4kRBaRWoNvzngjnxllxuW6hn2sqkAVAO5Z3DxrezGl6153+CxLQLJnZ2fboB8bcBkQFe4
fYPEtmijZspu6wVVk0mCrfUs2Jvn+/vfY/Bw0chM6yxtcIsn20ndo/R2BCvGIuCp3MEJRfP643+e
Fw8XXZmYbaMjAmT9iMA3/9KoJOqqCtZOXZOlk01oJI2iRBruzSCIDvngxmQWlDXPkuvlk6Vbr5LT
IYY8bfQVNQlJk+qX9DOC5U6EIIbwnZuovySb17a0wACBbKgTQ/B/8GNHBCs4n8Kf/Aruyo6ydNGb
FS3RuksJ32sbmYwdvjHJij9iINDBebhlHv3U7XmDlihO4a0oqpw9JCc/gb+hhyyJFxWvo7KnFpQV
N22Q7dNZ80Y07NrmmhKyqwvTunw2z37hf/ICxtfagnjJyAwNhaMmVZDU+yw6kWPL+rv/CGQnI3AZ
pkFqPagIHs5Fmzhh/FMzFHS2hcobomG4Y86SOm+LHngeppUuoRiuVq04VaF5m2d2MJHQ1QwNRL7G
0ZIe/erKSkeS2DLB6wgCwagaN6Ls/nyD9p+5m7w5TjOHI1QFp+FYzaWjJs1rMqK1H98EkuzS4g4W
xU4IzH/VRvY03NXogtBFB0l6dJhU2dqgwPYJCNi28TT5pcjuW5hA9aa/lPRabnKglqIFog6qR5PZ
u7wvzveyT346d8UbE3AhmYaEUfPjDX2O4Jry1WazAIwQ9miEo3GBZlDMGfLeSJknJbLDBDWyBkTF
pX0P5Oelr0HHQ/aFvz3JyLuwWhWR/tNBMP9w3OnYqLAWVD2qRUBS3FXGg2BFz1YkTlaUizGtMuBy
ahGwFR+8QlAJcmeUVuVtb5UVpyX8eY3IKb3/g2bL2dhyMjQXW4gWzYOJ5xEEcFWveS1ec3cGcY7c
JVCLWZOlurcYmJXActeb5k3sp3y+xHvyC7gXwaAXKjjc2E7A7v5IO9lZyspndWURuYXQ5mIPsgmx
95/SIHkmtL2KwMTpfZJM6CrrquBbn7+vT34NV8yLozxbklbqj+VIrXGaoCYWX+cjyl7y2H/07bDp
cobXNysP6PYegqnfhETfguoFnlcsUje5HINNmYuQRGmmyAgRg5Vksqr8SiE/L289wfOXp26hfFgS
tQUOQEt3clX6s4ZnlDG4dWZ6Yf5yebAvHsffA77Jl/m6vtSzZn1sdwDrO+EdHI/kp9ZqbmYQ5+/w
wnVWuaL2bn2sUFv2hrvYMXECRgekHjwJzU8dnjvaygYBdU7kxiRYbL4uKJtFHvbQ0z7S5TAqMPSJ
MlHoFA3B7a4BDlczSWm/LsBe9VBE0vfrtHtvdZ0K8MIXOgiJhuS2EGiXpGU1YstStz909XqM9MfL
n1V0Zr46hieJmr6kqg6jsB6y7t22uu8PYH46ptu4o5MtVudn1+Xz5SEFk+LfWZ2+tEVcNP3RVAI3
gd0F4NGXR/iC31zYq/wra8nHcmrbCkdvYr2VaRB1GMP6Y9KVyV7mtLSiWDFeGFnimywIrqUl+6H2
cMMALJ96anPbJOgRdr8IksYYCoAa/LoRSQHcTzcaOutPfT2A2q7KDlE+qHKrLNBuN1Doq+pDqb5F
A7BzRv08tin+IwBKX5mqWkWEqx8u5s2k/lqx4cCAIDLZNQhgs8yeOh35EyL1sLyA74o1qe2x1stN
CR0SQNvJIVyKmzLV3pqx3aftBtJSdjhcEaV1pLrcdDqx6/SqT4vbGr7wRnusxtmhzeJM1QBCPYpR
QS/aO4L7h39jGiTuxiTDlwRvuP/UPhW7eZU/Io+EFoFS8IBOWH/UASuwNGbFnqh28AXouvSZuUdG
kMcaMKDtfIym52IAWbZCIRBiO2VryTSYd/X4KiXhXqG+Xu4z6YYZu6H/XDGXzbhf8LMlUPAzm4EM
r46veP4fp+gjil4lZVcl1CpTPPmau4m+SfKbhM+gkt5KZL+sEjucPk3zkMbHon/XZ83SSOEG0Egc
YEswv4T0UUHWlxGgQ/c0Xq4WaVPTX7V01bF7KVVsaOVaUN9wWPEw0rcYYI86rJ2c3OfLBwHkIRqt
LtVsACqrYl8ACZ0eDQgdRmA7JNLNSAW+mOc7fd8351eV5iQKpCRRiVojCqy0ju5X4aGciS5t+Uu5
YgJSzFdZ4NJX47KWvMlhNT5i17Qu8bRHQFAh+dm/tL72lIOaVbmFZe6yQ3SFh+ER0hhOBu0L53KE
EMUgLm/JJqVPlBqKVUaPbKGaD0QW3JfnIR4nS8pdF/mktTNly4zkzLjV73tXsZOfta1JKCEsOzSv
3PSVXKdCszJBPsorahpq1+oxbMaOKY2vUh1wjuVWkbdTJviOoiXkXmYQl4Hg1loOV3tiGXQPhRFB
Pnd2BMgIqExXNfiZcm+VOl7yUkvxkfqU7jWY5taGdPwX++BkCO6BIge6mpUKFiuroivViK8yETv8
PPzpZAguSI0RScdZS4yjKr1TCRxO1dMWyZ/JJiifewOKM2aJ/GiyJs2ENfhTo15NaW5N8ux0gQKY
xFQjoH4yyW2EOn9/BnDYIp2Iu3PT16Ni1lkBG49pvskKepWXT/oEL/Rp3LQy2p4jDJLNSrBxzgB0
fh+VW5EwLlSVEA2egebi1eOx18DM7J5ZHDpN3vtJCdbOqlUaEAeOQpsu070xkmxTDn2mQIMtFSlx
nwlJv/+idSeehL+CkaSNJcjos+toT+CxA3Uxe3abm2kLJj3cmq8lO7aD+3ZvvHTQLNtB2QZ+fKIL
7Qyi5PffwYVGVal0PJ5gRfY/fEEQf/8Ha45OrFPt0qPIon79//0ein8fjwuD3cr8nTKo7lfEUYEj
0XqfgBN7+Yz9GZB+H4QLhDhV8DgL8blZDr6LqbqyDiURLbB0CLtdHko0Hy5fxjfs8ypAxCBpc6uy
hwb4UMa8y4OI5sMFvnmmKG5OKjvOUPSvC3VVqrFIfRtSQzAdwfHkKTbM6PRwCqCqFFeJNanqTul0
e0k/Wwje1ssnDV8JKwWzW5fowpYwuKDbk4KOszTAW6WHkBAYjnKfexPawl0MuJYBJ9M+3Fxe0D/j
/G8bhLdb6itjkYa4lo5DmjllX9lp+f8PG/l9CO6A44Vv4i6Gi4VstDDzg1QUFANHQ7JJJmK4nyl9
/z4Wd4gl00ggKFtgOl586J8gjePSI96L6I1EeFut3JF630U2OxIXeldXklhAYI3blz7iuoVP4pms
Z1GrIJ7eLNOVVD/nVIHa2HLUZiSk4KFDbE6j9LaVDW9RYi+KO8HGFW0i7sgrYTa0GWrQRymXXRZ3
fjHg4Q+rHO16hPqZHjHn8hYS3SkGd/LLKKAmzWfcZPrPenmo4ic5vqbsg8jPBvUmSbou45eYwJ6q
ZJ6kDRtkgJCZMjaSGQlyCkEQ4uk7SwsEaqPg+8/aS0qOqDq1qI0L5vsnt/e3TcY3iudWLcGWl2Ft
mur7EC12hQ77HE7KNdyIUvWdwBS7AjqQQmDt8tDrt7uwt3iWjUpMM1NSCds7fhzLu6aJji1JbkLz
cRofLg8liH88y2Y2qkqToBB8Y9INiV4jY0QPfNzBusJrZOOjSLYtZGAvj3mmpLmuLDVUg6g6xbPn
97MjBSk8sOmElS2t0VUdqEGuTtHZE7lbG0YQZroCqS4SAZTOz/V7WC5ChbkphWGYAMQyZw95O/pa
slMX0+qSaFPFstvlbzGoFZ3c1qtwrKV003WD765lV0H0FCfkGlrKiRfNu0GJfgrWZA36f37z7x/H
hbSRFHlVGR36n8k+7MA3GAeLGskmkNIr6A5DvhatXtTvR3MzKkRwI/3lbH+PzkWzFjZAfRLhi7Ru
4NMrstfcfAe4PNqJs0d3A+qP2+mxfr486TPIhN83AhfEGlA/IqPHsHDZS+LkmiXwpJB/GdFrHz7I
pLSa6LnXDgq4bKR8lCe4o0HFrB1MX4U5oaYCxZJCApy0FmHdcTQVKARk5haWA6XYUP38qfxeIy7+
UQrmezXh2k62BAppr9Trw5WpCMnGBKBkMFBdXfUAneixR4TNeNHmXf/5yX1jGEAA9RWi7wp7L7zU
J367hfmPANovGIavHMKMt8wrFM6Ocg54Bh03KvMlNBlge6ghZdeK9GpU2/vL+0A0KJcQmbEGrfpE
YljZcLMaG6lftDRRr1oUd/hiGoMTH5mTHrtct9InbWd6tZ/bylZy9cNgg/usWIqYeC842TyGI0sS
kjUaTvZSKL6uhFYGlQs1ie00wxsIjQs1rbcdfQAC+xrcSgG+9UyD8LczxtedCC1jbezWSbuybcbW
6hqxSuXQnXElX4mqPmfwAL8Px8UxqUvldAoYO5poPDbmT5kWVrqEjtkiwDcbM1CgSHbH1MVi1VUA
WTXQqCHIioTlXVKfu6q0MhPtDiK1NxRCOyUqrf9ts3GhrlMCSF+GBlvFpjZkk/q6T9zGF4ESzjRz
fl8ILrZpQ2TMRV+ZR5nA9vpxykbIjb7rZERoh7rs8mKCiQ6fsLntLYDddFBbB1V2NfmYQ8tjCTdZ
szOHTRgHrmkcTdBHluhQF4BAFvdNQzYJuuIQ9bxdjDczrG6TofPCZKvNvy4vl+hq4ItdsxynUp2t
l/XLKqqWefom8VCpXVU4ZE91E8hqW+Ju05mizu/rxwU8Iqtzn4RfAQ8aGVJppVA0BP+/s1J/QstL
drJdu40Ouj1cm6/JThQtzueY/4R7HpnUpDXVgiYzjx1FBx29ZzTY6ORfXl3RIFzkayMg7bUeh3PA
NZtO16y7htDw7eVBziDifltKHoyUDDmjRAoYPJXDTXnLcP6Z1T+I/bfXs3Mhifk6EyeX1KB1CSic
qYmUGecYon/ZDEAo1E0TIapRFVzHKpfNmXk7kQyW2McZitOpkf4Y8h6mmpJTSAZe8cCeZ/CsMeMf
fSq7ao33WJk46Sw/hFqKPi7xZuNeXmZkEZOVx2QfZUhGtZ2CpqOkTDsVaBHJ+AnhCtQBDixrXCiy
Wkv5upjjJiYwIYi1rWHulMbcmQHQwKEhAHgJPxsXSruWJZpUI5SC3e+v79oVyojCmNDxT7SUXEiM
GzmagO/NjoqSXY+TDOHk66pVvTKpr5RaRFI8/3L9PlhcYFyaaDDbAnlULh0Stl/g8jIuDGrQKBV0
aHsHomrSmdbL7/ufy9yUINLnqEUoKVR26MKPvP9phqg+qk5n7EJsi47iVYc9UCai2rTogHNRzIC7
QqdkWNoRujqQ/Yaox3Mzl4JL/i8FkX/WlNfDi1gGPV2jMLFVtB170jcgQiaQtLYllx4aFyrEtnYl
ewG6zeYNLewevFeRcNl64C4cfl4jrzKaCawhXBRx8dHnsz8Zs3s5kAkWk9fIG8ysDcx8jZaAArTx
7EtstEpVVKsWbFDeDyU1lXzKZDz8TblEbrJYZQMp13j+JcmlP0B6QoaByOWZnU+bqA4WDtOoiYcx
l95PZkQGRV/Pejo5/Y/uod6tDgk1LOBrP7VXj1sozZq7EWr+MpgOxt3lX3B2bU9+gPL7D+jDnqL1
jXSF4p4fXvPFM0bvvw3BPfv1RZkHNYjNI+B6br6U3qjBW7oVVU++/Dz+2IgnU+FvhrAc+iIy8M5H
bknl+1m6q+lrN3rNAvDbhEeiIuWHNt4ZjWa17VuqxHaCp9SibuEPsO3VK2jgO5H01Ml+nY+OrkFv
Z58H6kGuZYeq1VU17tK6d3u9B5i+dXMIwnfkQ4a3AVGJJ9UBwJGhoxezWxBwVZRXJQUIcHqTspvC
GHZQt4O7mUQiL6xFegpn8zWqyarOdFMh8hd/+uQOTuMQ40sFwzH8XLCXd9GiZo5k4M08JUfS1HeV
Cp62uWwb9o7rMynZzxQOFUNpPI7AzVvaUIn8oc8ncyefZN19Jz8Knrl0MUbsrtHu9pAcHyOoCqle
a/eobLhgpf0wfdOFHYiTw90HmHaR4s/Z4HTyA7grbpLaWhmLGtsbgky51oLL8nR5d59/XZ4Mwd1r
BfSpgRdTkDDCbDPeJA6sJaQDyS3ti6cEh777qLZ0EQdcdHC5y21Mk7JZ+oodmzreMuoHie7PSSeo
C5yhzeAOPZkdd5EVlKgspviCUJ7CEbhOyleFgMyWQQRLeu+H96WAGmamWGZSbsC9saIScPT6aRwG
V480x4Ak0iAsBJ+tHHz/Kr5GWzTKqCqAfX895v7XElnZCB9zgkXmK7IKWsWdQnCoCmjJhL1hwFKD
wjKjTMsr6FmEiBYg64VdlW3kBNiivh7v0XOHiH4XjLbURPeTCuSxNkAlrl0VIveGDrWv7GcVhj8y
PY7sRplwLQ84F4YcQY7TWDZ1NMa7sEMXSul8GG7dEbmBpq7p5VKNF4nxVDYPcpT6l/ex6KzyJeE6
bTM5UCd6JMfJWUG2RmjLH9m9hBKtdG368j6EoLYN7XA4xy7IlgXXxPl07eSjcveEQhOYIcUTXs67
YAehG3RzVD/a1PfiV6YgLFDuqijzIZHAEsCVpAZQRboa8kawnKKwQLnQR8JRhwkuUjN4Tx1x7bRW
C07SKjUt+fWe2KsPn6gKI5oWF+3yKGuSrsJhTaAnR7JrBSisy7tEdPC4YNfGtNaTEQcv+yrZdZvO
1bz/Q/Hs65l94TKnXHiTNcLSUurosZbDrYzGwVYJFmNfBe1LmNPRimme29USyZYay36qkTdFgT1N
m13lM/PSkiW2EaXh7Viy+0KqDj0rUFyHtNc1g3ugC3EqMFTKDBiRjsYfva5DVHC1wM1CfXyEAh70
ZJfhR5IUHXCESotb3ISfi7pqyoMMUeNhYU250jh9Id3mUW4182vfLpsAPSmmtG8aZTdyEe5Qd7S7
PHLHXNnUphukxEpKWOi05KoiAO2Ppbckia+AdlclfsTuVvegoDqwQPPKGi8jNu2I3F+ZMiJsHHxk
faXavQpcSzjoxCoH9lTHQW111S00m+7LStqpEFTsqLlrCa3dUClvwwGl3NxRWQqcnRYeYNtnmRW6
tdWk1vuYjZO1kPRNbuCimOemiyGAuc2hnLBWqNR4n4LAI/Wo5/VgNqNBAgWYAaZlcmrNqVZbZq5c
F92wQxPpoKfV4JnoiDp6ALK5X5MPiPGs/OXVhRR6SEagGbY65RaOu0dkgD3VX0UNlnSS24We+JX5
OTSHjj2PMQxSKmBUAANo0+IxDqOfaIy8h0FmaxFrnQw2RnUvbFIJzhCvfkXGMmvNGmdIvZ88aG5t
8HOvGNDWGrxUwLuThGK35y8ZxgyYphJKeb4dDZoEkDaUwXXyMTXHOgPmQeRFcr4cTP8ZhC9r5VNX
zSTCIJ0zOKi228uVss23hlf55lYEGT8fJb4H4141baOkKHKjgrE07pKhWlgeIdputUDeyj18btKN
KRIEP6P2tSYq32NyDxlWlDGiQM6OeVs9GsbzSHYDVS2D/DIJseNVoadunvNBOsi0TxwoUN8xHZUV
Pd9HkgQnXKiqEb2wQtj0OZN0C0dru4ngSFDoHhsh8aGTQxE1+PVtVVmlUkpbImvvTM7xEOj0z6is
9ky6nuX3JiS7snm+HHjX0M3Hw9P0ngvtkip3Y55W0lEJbqpZAd97cpYYjtiLCGFwdqucDsXF+JhN
RqRHSXij+f2Pysv92Nb98ibBxS9W0z0LzDodjQv0LNKQXjbNek+uQu6tTd9zn9rUBxs7ssSS/mcf
SicZLeUz2jRvMpYuJnJHqLg6EAhL3bZ34uvRW3vQ1dv8nEFFU3g5n1EI+y2VZhwLWhoMakQ5Zsqg
Pao09yXQ0jJ7kOZf0JwETA+0Hm0/Nh9hd5AY3bfxlUaLT0j0+iP+A7laHKnD32qcyztLtCCMO61D
HS06xO3psXRxaJot2WeQ0ohtKA9Lj9FdvG/3CzolokL7+S7wd77HuBPbjJDUlRtE2ipLr2qIiCV1
dw3jYqeTN0H/pNTQBdwBE3Zo55tS6u8rPLfZ4Lc9SOSW+mboIHn3qQdshFnjuzXTY5AqG1x7gpxH
lJgyLjFFD0ZpghyJaXCtfVIv3I03GTLh5S0WGk4IPwaXmaZlkxVMxccIf4RPyluxrdBlLp6lO80J
czu+USBP8G+voH/KULxcKFWaJR1T5MMylJRLY/WzwXNF1PUga+Tgg9jJ0WNcEAPfvGSDjGFgB+rn
TzrkF8j7om1NAECpu8p7dfBKhEGR+PAJrnXGBbVuiTt9WutcnWmZsKiEb4idOXEK6Th4D7pp5MMt
RUwzOl/MP9nkXHjLEbijFo/AYx7InqnC5zb/NJBPmZT4ZT5uM73YxGnkDovsXz7XX4XXS6vNBTpa
1CGr2GweU+inMbi8NWGDhn7pRukrhHVbCpwFhCfy/aj5M3vJ5zt41axK1Tpcicf0pRzfZQZ/S2ri
ZG40U7oyuh8MWfCgOyXY5nEbWjkE40c06Ua9ugvIj4E8F3XvV/G2ZFBgDcrqPp/T3jayGPavxup0
DjQ7EXAsRHcjN9EikwpJ1yO0n+ANXcJfK9GQqZWPUM4SxMovAWB+TU9uqz/SKHOO+yYp1COcyWwz
Z1bUq44ymT8rSdmM5bwxcgp7PlTdkkLbA532DqnRV1Bm/HooJEeatNxW+xm3altOdteDSxAWzK0r
8tjUzLRoDAUWeZJAhWqW10WFDHjWJbuubu4DeYJBwGR6atjediqKl0UFxFI5BMjOZeUAalYAOlOT
wxIaGoCUAWOtH8aqf1L14rrKzf1Q3UntC6DQoFupquy1FDzhap831I6WXToE3hL0uzgvdl15ly3o
iKn3ZaBdGfPPyZzcdqIbNiPbGckWuexDZoZ3BU29YDrAWNEu5jdZ7Z0ItqV19J6Bil1mIvL92dzk
NMvjQnHQGErKhllCBBmcBdKAaWqtXl/UV93uQ3RF/eXK/k4quWg8BfJiTHBWhIwyqvOx3d42v8pb
86DBYUDaIWz8kr3ukHs9uvOWqPr0FXX5zaZDfInqVFMV9tUKPamexp0SBWFeSscUBnJxVN9prboN
53Cy6TAhY4gAJMlRzHYp1XIPPdF4o/Uwl67r9ZEW6XZT/IR0N6zboVCMppAJZxI2z3aiXKES7eSa
7iw6jLCAZ5pmKIhXYPtPL3l0k2AnElLbDK/fxDwEOXRh1Mae89aqcLRMgBmMTPMk9SPEO1uaKyeQ
HwmEXRgKVXoBidww1x0lyG6r+XUJwLJjm3qid9VqvgyKVvGWmPAATQcnQolwMHVfiiS/H8HVGj9a
5XZWQCgDypzZS6w5i/qq9J8zeYa3KHLea5ktlqwuT1K0ICI1u0UqDwRAmmHVzIfanxLCWdr4RYrg
UMB4V08p+sDG5nJ0Pd+5Ofk4XGCPhiGcpaoMb1Zel2YTkK9R0q68pnYld+XmhjZUvrAtQg/XDWRa
pNfAvfwbzj4cT34CF/cUSLJD4Mdkx1RP3SS5ndraZZOgHX324vwehG8x0to06mJZ+wrlL8Kee6Gd
9JrmXdjlfP8wKPU41BH8IJmCvsmUXgXJk9ncVg3oeYq2ukbbGR46ajI4cQK3HfNfVdJPZsjloaXe
9rCupGBR9I9xgjLGYOHau/ypzj5zTs4y31zUy4DMaBShXJ/90ObA0vLQi4G1Y62CZEgn17D8sMoS
YN/pJgf7IUHzpujI0+WfIfqYXDzTpgBemxOm2pmAlBa5bdSCrON8snyymlzdkwHQSjuoVqKjudoE
VfdQ2bZmAIa6R2F4PptPnozF5ZNKGpiVWWBRNT+DwOiqumy+ozcMebOj8ROG907qmDeRK4rMZ6jd
eMqdDMxlk2NtQCs2wMlr3dk3fMWGsumueAY52Rv3Cmx8RE3288sKLX9CKP5QeMZermRRRLs6vGEj
aI5d6xlQM4mKoLNMBGmmOay3h1TbVpU8wl7k/fK+OZ+5nwzPnZGeGYFZBmhysWtq4RqAP1jw9OUk
xJwGelQmxA2PZYz6WOxoIlbb2QhxMjh36TM4vOOtCAF3XQdqEuKxifKu6p7OdqmU7aLgIKH4iN6y
Yb7Nki7AWJwNsieDc0emb2I1G2qwnWpIwwEgm6mD1XRv/3F9uVNDFEkxoUOPq/4peUhUqzvCz8AJ
CnDjIObErK7FZgZsXXMitxT1+M4eo5Mpcseo0SGQ34Wg8Gh++zTsu4dVSnNFNiN1sCt3AisPIPRr
0fFdr6c/Av/JsNwhmqdRmyeQ8I9l3jla+5T/P9K+bDlyHFn2i2hGAlxfuSRzUSql0lp6oak27iu4
f/116t7bYqHYiT51xsZsuq1sKhIgEBGICHcfTZ9BiSK2Ul8230LA8K1BJBq73dBcWeXidlvRuAJP
Kg4TesHoh0NfDFh0NzFt6312zFfituejccS0xV7UntnOGVa2uYANPaN8jBPg27pF/Xp2QRx+BnH3
20LgRUBg3ntI/EMwTAZe5ZOTmLpuOwx9/oKP5+oqpWyGaAwaLZUWx+WpkNzG1LX+MIM6pL4Ep+go
8pRbAWf9XuJqS2Gi9+FYAqFoAMvQmYMT5IfrV2frfq4tcJ5JMfUxMuvQAoAicNQaTDxxD60psrtu
ZrOft7bDOaE57DtaNsiDGvLL0lAtnpqLGc/oqPy02LOU9pgwedNwfGuMdk/6G+YNMO0wi9q0wt/B
+SO5UzN1KD5Cz8InEIc2ZjhAKQDa8OK5PIROvhteQtm+vnzRLnP+Kc2JivbbMhUb4GlqVgdT+a6H
kXfdyubxXG8y74mMJhtUPaMfeBRs4FP0UJ2YqziQqTn/FVkBSD8/h2b4FxZQbZGMSWvpkuVf29g4
dqn0F+FjbYFzN4WSh2RsMRo7hWdTBXuVLNtN8nx937Yc+NoI51datWRdMhKkdWlwZCo4XKvvGI+1
Rwt+u5cFN05gjX8RoGmYzdKEVpIyg0h0Mv1siqEK13pT5pnCAZSt4L9aG/88YNoYVsoIfw34DbGH
swl5v94Dgc7Sj8iE5J7LCeOD0toc507GBG06GgIxS6JiV8uY5OhvqPnVRIJz/ZuJzjr/IsgNqqKh
igGeILyPM8xfBQb4fsP3wcR0yLQrmjObI3ue72hYOqw9MlN5vf4TNuPRerGcL9ElqdZJhWpW6yo7
8p6j2Wor31BmBttyDdG+peeZP4K1AGOH6gxknvwmGtAS+TNeyNdIABisGkwHMg+0fDt2XzyEqbsQ
vC1PaPTLVdnOfopC8WZddr10ztNYdVePQ4/Z+F6q7/MiO4WqcrCm6DhozI61bicbkhdXzLWaSVCu
FPhSXug3GeRJh3qfeVn4gyL5m8ISW+5/Xf+2gsDLK/wOVJ+bHEUlsDuCHqi5WLFouG9xKtduCud0
Asz8NlkAWCWIyO8LaGwRTH+Bc9jVRqi0leVRj9DZEZULtjcPMwxow2oW5SWPlAbQiQn5+AVgnr0q
Hev2lESxKA4tacmfa/u0wl2MwZzNPskR7rqe7nJwYg7zj8pC1MvBQpgcU+V7O93USeKpqn/9u4nW
t/z5KkFThrbX0xGWUW5h0b2RqM6gChz49pf7XB139tNC68yUoRE5xpqjhKEztZlblxQI9l+pMhwD
+a4Ic8Gp33asn0a5bD/W2GAgUUMmONV2PnUunTAX2zkZionXt3DzsYqK6T9nhIu5pYxKemy01qW4
gUJy4FNX/blwRqouRcH4AHm48rE6RkeAuGdBuBetkrsUkUQoKu5oM03Z6MZFeaYy+CEN7SxJ7vVV
Xj8o4PD5/aDo8WBNtYqDMkVQga5+qcV+7vbXbWx2Iz93UuWrDkkwDvPUtfSjOQ/pYKe4zC/Rxfoy
+/mNumt8kPpoX3XBg3/bd/3/7weG8t+XFhNotg5pQy8zm92O/pqkVHDBRZvHJfMyZvMKremwLnaT
Q6a+Ch5K8EZc3z3RMjgnAn3MgTUUJz4d3lv1qchGwUFfzvG/eylV5nwFlCRZLOMtcIl1emij8KGc
XgtMtKOw7imq7HVgY76+pM3X8/pAcK6j6JilSCZcR+2hzxU+0wM5guDmlNQogEFX0uuhnBpidqN9
kw4ikPJ24vl5LjgXkplB0+gGfL+h2Nb4osaAKo8oykCGuA1F1QnlI/O4tr2cGxlJBhRWwfD9dOkk
M0hOdGrpaFOl7rscJHYKnQFEj7TMb0gYOFNq6ug+hqPdliA5nExpL0XduG91hparXpcgIgYTXWmV
6B1BtxN8CwvgtTFkB3ogh8yQMABiltAfoJWBBDc5GZr83RrnL3UpJ+c8n74X3Qz696l8ULTedIwE
yh/BxJB4JwEIQFEePOfMAL9cVGbOrGGObCTzwRy6Gcz+EbSWkgSqKEFbo+87vZSK8shiC9SifVxm
Ns01zPMVVQuwd/MUD1F0knXqxXQu/CY1D7FeuJWcxi9A9VaXoEUZLGmUb808PdQqWj/oU90kSQOy
I5TP9fGt0+XCnXRQNydxjoG22knkdJ+32a4YWjuaytIZOwOtLK0sQCfN9l3/il/6hJmXxGVj7mca
xLVzWQJoNiyfQR7hMD0+Q3Rzh29xUGmBOcP2Ra1BzVpb+Dpg2zQdsytbh4bBodPHAqyPcuTro/ps
GckPpmV2Uwdn7NMeRdTdIMVeWuHD6Ro6rczat938IIWvOTRO6h/mS0NRuZ6+9lGe2l06X8IxvEhG
9dbozA/l6hyW0ndGNWcEA2JhNvLBYMl71mpvACUeLTN4CmNzX6VFA3otfenxD3bUgGdiTiG23kR7
Cv1rvUh2co1vPs4mUm1Ufw8sxr9OJt5w7Dlo+r9xfJoKfIhqGuof0nVpVLRMYhO9WKABU7ATuvZj
HiyBlc0EY2WFq/o0OZlbdUFdjORHNWHCAmWZLnufNCe8a6OfyjwJguFmoxZTFv+siwsZgwkdE2Lh
FdFCEVCCIh/meU3T61/Ybili6t+C/eiou9wt/Dxw9b+qKq7tcwGly6SYKASBEuzLnvmru196EcBL
eyoGvivQm0BvF4xW4MEXMZttYgDXprkww6RsKGcDLllDKRMp+HDLzmFqt3sQm5b2CCnC3q8XvZzK
MQ4V+Pkz+yTGvauib84Fo6kJZpCG5gCKFF+ZMflBZ32hNQv8WAIxmU5zF8UzN4veKzM44M1VZbd5
OUHizq3SxJWT0o2ACNXrYxWcI/lYN8jXgHTPzcXlMjdm4KQH8lYKnLkN3cxUvSaXbaO/6AXox8uz
DtL/aDRcLYEyrkzh/wjAEse8+l4XNRrTjVPKz5A1crMbKzhb5o3BwCOfC4fFlpP2R9RYnUQuQhpR
QAarVJeTsMwzFu4MyHywl3egOPFFmIkPoMs1a1xIrItirLMssC5Ejm4n61mt7gLzPOs/9Lhz4Kk9
k7wo9WMZAcPct4ewyPc9Ou/Zq1pmZ6hInmY81BBEMVzGMLYCOnPKcHduG/OJDrlfhf19A1XcLKH3
uVl4bVI5yDncKlLOLPOqLjyEs6+rEI0Z93S80OhLl8y2Nd+q8+tQPJNuPk8thtiag5p9T4fSL8DY
2t9P0ktZWwdFAQkQvWUBw//EhzR5jcCxVFomZhHiI2aM/HHsMcqCOJtDi5gNQO9KqMmMFnB543Oo
mF6uUk3gvTbTjNUX5OI+0aZ+CiaFQqsncgpgAhRpRJ0LOkkW9SVDJA23XQFZ2ePeDEabqYSFBr2M
Ze1CJ+iNqu/tKKP40QROmVQoMRd2wwo7B2VjXkA10QJnIelOiOeeBI7/v8nxPn8P3yOIqmACTgEl
y+4YvM074sVeogJZ3Nr5gR1GP7DBKLCroDDKRM5ss7G6cmYfbdDV85dBp5sp5GNCcPAK5vYVgLCm
u6Bf9ZMUgvNBckWYFlGezu1/G479ULCeXtJmV1qTYwyqIG1efN8ft/SfBymi1O8PmtkIZQNs40jU
2S4wqldzfigU40Hw3a6/PdU/9k4GBLAI2DLYHO5lzOilHsEzu99JwKAAjUh2mcemHxTjZrIterOJ
lsgF4JImYTwYFb0o9FevssOQv3aJqGonMsJF2RKwmXjSIUensdc8/REGyFjze8E2bjrw1cfi4qlC
gkRNJWwj9HUwUpB7mdufDG8ZYcjehC/szbC5srYseXXgi74EEG3EZSM+KJfiW7qDKlnhgijeUe3g
O6ZE6xgU2O7gUm/a08o2BPM9m95u9QO4eDWDUDHtLaQPTQupFJSaJSAK8JyCr0dQBY+HYHtF9riI
BeROUrUNHvcLEEV1PiaAZ7wgMU+5zE2NHvUaDHApTqECpSS4iIKr/vG8Xe02ynpy03aoDAWtddaN
QxQpAorCTQv/OE/V4pbXs5morLPgzMfb3LAg+i70z5tHZmWCi09Fboad3OHINK7yPd5nOwntASRL
Pr0lj6Nj2stJIbkd3EK7S0lc0YkR2ef8ZaRkOWXIuC9N/zK38yGNtZ9Np3mY/AXEJ38JdcjOFIJj
KsrwPyZDV58uMvOimppxaQ0u8FR0ngbbBCbXZWRXfEtvZqCz0DhXLyhAP9Lkr1Ba68jE+Z55BBFm
lsnLh41uJMPc9cZ0ImojiL7bPZl/vu4fSrF9ncgGiLSWdUqqp1g2mAqbwyJxbmJ8+lHzGHUU9OuT
exAp3GS3SxVO5JU2I8nqN3BOiRRR1BOGHDYM7pLYt5TYjfSXirxc9wXXD5L2UX1cfVKkp0GAdy8F
4DfeA/LsTzsgM/f/czloNHlXq+GupFbPQ5lKpYp+CyhT5cQpSmN/fSXXb73G+5UqaeIuYjARYYAD
LyFbnkQTYMut/iOHWK2Cv3VGkNACcMxLUd3TkToEOnmWylBEsSDm+dwnIlVWwZo+8OKrr6NIdT7W
yE2h/UowUKEB09Z417dtuwv3uaiPy7CyYQZoW+sEkvJFKbn4Ny8Zh31lZj4dMAMFXvq8+F7UeFCg
qHTdtOCI85yAlAWz3ICY/EJ6yQ60h143XTl9l42v1+1sopwwwK1RU12kdHXuLqW0kGK4a2tR8lhG
1osdKoTQqEi9yDVuQ9S6XLJTzvVddoTnOmiRjQPqVPf/Yfhns6u1+ilcqFdmdcrCGJp9kfor0k6s
HW4nEDlIvXxCF9gvdXoa5s5umh+RJijpL6v88/R+7gJ3B5sgahK1gqBlBYbyrtR/1kgwCFj/ru/2
dsNitUQuNnZRVQ2DBKhWxu4VTGQHcXszxt9oheKlorhJKX/VJevenEdoaAV2JlcHradQWVBjUFeA
uDgWCu39S2Xkc+3czQU+Ow5zuUc7SgceNbjToaTXm4dhkO1UftOnu8j40hd3YfJDTl+k0HKLugan
xCuuXl5qnpG8jSiWqiT0c3IzpZJTYSi+Mff6RPeNcu56UONRzTanMygHB/0pJcSRWGNjJqqM78f+
3BmhW2oAdYWn0HxJmkMIfEjUpj97BZTdRHuQJhQpKRR0FDQ3mzQXvUyW2Hjl639UMVbXfIJwmBQk
snWRSGBPQDyNIZRFK3JI0HwMZGgEJ/jnbHqOSOLHCj7XZUp0wZjjv0TWf74DT+YRNWWUzwRncDgC
63irvys78MJ8j35kIAG9C48Wph7G4HYy99GeuMv7VjQNt5zya/uwPD1W+0BjJNtwqhCd0tVz2YOy
YETBZRdFySXqBNRSm1CZleP5gDKtjAWBNRszQUGustADzT3wyNnS+3xv+ZmXnUVBdjuWf27uEk3W
1qQiQHCCNUZVuwiBkA4x197tGQG1MJEgD6f6kYhR/4PU6NqGcs5VSdtx0BlSYUmVzjoxPbUDf7M+
eNGcnxTzSZV+DSPz1KXCDkRJFAPxB5h3cKCk22us8KdeO1qNtGvTp0X/WjJfyiQHnI0S1ZmqHmpH
k2inRBHB4Nwwtdo0zmOcAuZZIGetnQkaTxmKWrZxmXfhvvNNcAg5SWt/n53ZC18T1Oxelvrtf4gJ
21H+87txjnkeBj0t40oFpf7UQHw9gPqug8aIH5f29GrCthj5K/LSPLlH1VtBxTK842PtdUYIVo9o
2Thl8Av9bEfNZDdsMpDiHDronA9TZdf1ZGfUwFy7/CU0W/d60BDEpj8A4XMzWXmcq5egfJ5Ju2/i
YxCXAiP/8n75Z6P/QH/rEqNzi6oiFCVfUVrI7KVFkD3keOcDXn9Q3Wk3HMiudCchj5Fow3mId8Ok
aOwlJCGqLzF0bh0JmEyoQ7XQ9KqWsePaMaDaew7wchTJZW8SC60cEY/zjnOiRXIL78+8+jn+Ut0p
jzWocGLHOtdgYQd6gNixy74hAHthIRSk2mSGWNvnXm5hB/73HkjYy4R6wmgmX6LEuAxG2dtFJkt2
FCyZ9BCw217BwwC8oCMYiweHFlDmKFD4WRq+SQY1vT4dnxrpULaHoGgDQGrB1VdQd2pS2ygehhDM
LOWtJl/SJGNOQcpDrmO0C1JoN1NUPKSZ5ifJz5oOR1aIisiCa2wuf75yv3Wc9qydevAISvcU3rdV
OsEBFlngXO2U6alRK/BaU06Au5D8XAsjUfomyFB5gHg1pDKtAgy1KAFm0unrLI1eiX5DJO9kdKYJ
xEdZVfsh1KrC7PG6GxAFTB4iXsjQOafKYlyxTb/ajXv5rkMjf7eQpGRO/CKwJ8gGTC5XNYYKoJYR
VeHG6j1T+WH0hqsublcH6mKanSFsQV4bonN6W6CrrUlvIyh3dCN3mDo57RCC+FkkfLrpCy2NUlXB
/Kn1MbS6OkcQIbW0ahxxjtBfb+SLCc6FodtdX/nmUVoZWf58ZSSj0Dcrw8lE0qM7ce/nYS+oomw+
llcWuMOapumQJx1BAmyBZTZ+C/qL2qJelN+b2mutH66vR7RpXEA39HjuaAZYR0Ru4ro85epzh9b6
dSOiTeMCtZWrpKxqPN60MfIq+C0zE5XYljbEH9nUate4A0lpndIpUOCow8ZWJqhnaucadVmQGDgB
y1xzvsMFvRjlLLj3os/FvZCsygitieFzRRjQU/RfKcb2Mh0cV83OIEeaCB6jZPkgVxbKlzYYwyon
M8X7KjkUwVejS0F93J3MkqHoBu1RVhB0qxOkgfU5smqvbRGwtMc20k9Fb+7AIZmHmtvI+6I2vbl4
yFTN1hsT+6U4UKDYlZjbiGIRg/12c+zz+/DVEi2fk2YuLTioC7iaXXJciOxNd/bpZKMg9B9k0z4A
ENd2inuxzFqrtLRuzQuhjzQDYxfy57rRnUF511qCGSZr2kdQIbPnqe5fAnUEVK3skWJQiLrNJgZ9
RjBtJFLl0z70AR2AvsusuREk58dCk+1AfZIMv1RvJOl7p92oU3GcIReYVpg1MvGsZZVtNT+hvuEa
GJaadcNONXoCF5P3v7pdhMsRwNlfGnGF2xUWkd+Fg1vPgufnh+u8tpWc19MnWUtJDa+3iHPmjYPR
MOiHeMtoyKAfqrdwJyoZClzGx+tp5Wf7gvb9XGJRucE8EoKpQxZ4csHF/bhoKwuRCXbMpsTFhZqQ
A1JtKbzrjcoOMf+WdMcyEngogaMlnA+U0ZgOMbiPLUQ2pmJsScn9VI6/XD8LwnvG+cEh0QxrxIP1
/41wMEdW7YUmBqCIQ3ICScxXUY4sNMl5QDLPcW51i3e3qxv9ONwmbgkYhm6j8Bk6FVC1IpObD/ZP
Z8IzmaR6OaopwXFMDu1hoaZMD7OXCeUUBGeQcqNgCugJ+qrGCSmss2mhAlH+1fNttRDORalK09Ry
B6RD098xPGSm4RfoYQUR6qN5fuX28hIHGLeIGG3wgaDd+bgg7kDs7Eu+fhIzlAmiE+UcBZHjSlJG
fJneeIpAmWd2QJWjp4YT6QpO+mZhbrV3XJ6kMLWoah1J/QiMCAgtMa60MH9BjYvt/q+avOjYiRa3
/PnKY1RjGkwFA4wyUDDUUqnPKkhJKA2/6AAYCVYnssW5C7Oh/VAm+GbMa2IbIL9H1asuoad8UW0F
lDd2/FXdi2sqoiPPuQ9dKRsMnyrmpUoGj2CatatF8gKiYEI5fyGnE/6D2VfcXtCgmSBvcUNPd1vP
CG4xNAeG3r8bzfk8Kzzsj8lJWkiLOCdypMtkLCSSAA9Hz/UNpLONI3iBhaxdgp38A/uHRl2FXFS9
lFKPeVsHrwZRlXQ7pJiGISuqATwU55+MUstJvgR+5kFlfnQNYrfzQ+6VYD0cHZbeVOZpPIu3U2SX
81og3ddk0JvSS5Bkd2goYhS5fe0CyxfcgeXv+dNvfa6PS2waWuRNpYdL0XveyZ6yH0/qAcx++i7x
9FshlcC2Q/k0x/sufVIqZoKFU/XzW5BIY3oLufUX7OSB7LWvooGg7Rv+aY7zX3WhKKMCDqFFZVeP
MsdQbvMGWOhYNNYpMsS5rSIZk0xaesglqkOyki/qnnisv3dZsr/+xUQH4w+npTOzW1rJpplCc/CG
0sQ3RA1+kRHORRXaWAWmigyninu7bX7peuRqvUi341+yms/Pw3kpGpt5OLYfl4tSDI6i5rhI5jG3
zYBDsAN79MWKedtO4x+jPIFv2I51PreoaFvt66JdR1pRsU1wGCzOZ8TaMCb9cqeU1NhpGdtZ5A00
IcBy5qIQJrhPFucmujTX8ZBEuFzEBcKTYmsvEUbD4gMeTbvUtIWol+208HP3OH+hSUkIyTJ8MuQ5
4CF2x50qH4YCap3JbokvffeF/UCfDFgKewmewkfuZgnQ+vwBnAfpiaGWdFmxBck840FyZwAE59jt
48TLCa558gMy5naUCpB727MIK8OcLxlVpkuQkjQ/qOWWlLjdL/Tz4uka0bWwOGfSRgSdcLxjL5QO
32pI3kFqdPpK4p9N5gFPb0f00LfljxBiw25A5CMrwfVT1IUbx4/Xnc02nmu1aN7bsN5UUwh/XKKb
ztN/IT/aJa72ZX6xQMc5uQWIKo8hyMtCdxTs9/I3XwlMFueC+rTtZSUp0f0ZIbOTjeG3lvReKOcV
eiMJsrN2J1ir6C5x3qhNYFA1kcCMO+0192ak8JldHkYPgoVo9v5VwmTKlmyYsm7i7+UOVDekaq5b
BUKvUz9PGFqzoXDyTQV7QWu6CzUVXvyeYI1b13dtkztaTZJ2PVrnyyGWnYVNuTJtcHCOdoIQ6VhI
aRaOVaNzWwiwfE2eoE4l+AWbja71T+CO1FzLLMWIIAjj8JfHRl9jFvk+6KJoKUEMtsbI2xyUIOlU
Il+mDLo5I6RfsmAAh6/egppSqjGAKg2o/IxDfpKD5yrMXwIp1F3S98BfR+MlSrLh1myn9yBtdxlU
vAgF46S8Z+P70L+WICbVzdJAO8bC2wIHOVUf41YFzz2DEuUt05apD6O2AafL90qBGr/udTn0rKn0
muKxX5OHuAbJFT3NcusQTBhOue6NCtnVdetWs2oPYPeU2+9BdZQ6xYYGFzaUYmy1nf1UD0HIWBzq
CQPX+L9mMaiCk8nTljZvd1Ck+EgwuxiT3Aux8LH1AwtnX9qbSXvWZ6rbRim/pTM7lCTXnLxMK5vE
tStB5hEErTtI+PiD/mJiYyNJdlpMXcbSnYwMHMR1WrvTQQTY3JVR7abK21R/y43QZijKZAb0PGLL
VucHmX2BFJttSsd2OGbWKQ0IiHkeKw1QGtnCfe9jqF0/yHLvjT1LXIWBWlXIT7vhAFbnxOKuo2yN
DQhTMYHVhIGfzGepF/HCbmU5pkIwQymrREfr9fe3JugukzrR8JA2QH4ptbE9ANonidOczUu3ssOF
LCaV+qCVyDhAQ3cHYfrMXfg0wn21w0yzQx7qGMqVy72TK1fsZzaHINbL5PwMgADlADrZZYTc+j6C
oQ2laTe9xYzL+3iTe9EOcdxnIMp2mvfCRkn/0HwBSdC+/ovMdf07ON+Tg7cuTBjepKAx7EbjKcuU
nTKI+J624sbaCude0rCvgsBc0jsQQ+bVHqMaLrjRjyQp7utYFDS2ksm1NS5KBVBMmOgysaMa2kWx
MB8UCZoRy67wcXBtgbsGkhmNMdVgYUr2ZMzugI2M0voxEZJvb4W/lSGdA6GEUV0G/Yg2uOoDjfWU
AFazxCL5pnGSIzSIRIFgSU2vLIyXtusTIyCTOphgzHP043IOQ78/Js+jR1yx9I3gDupcopyNUVWw
FgDMBfxC0RWJD+ouEfKZbRReIBdh6WB/1CzZMvhVNSrEXoISPiV4mpxlVif8CfgioNM6SkoLxM/q
Dtcj6kdV+/eN/N0ktzS5kiIjH5FHdHp4Xxr0kJrmqctJ4Kb9/BAqnd23vZPGPxVjD2aZzM4x6WZD
PcdVowodFpCBsVhyq8q4Gefiu6YRt5jHZ6WevdaC8jDtbs2R+HVh7rVEOiazJMpK/jwKv6+Ac8Sk
zSxUt7FpAJsvWsJu+RT7gHfgDROEmHe9vmHCb8T545BkKdpWGLhcWJtnFCFSHHR7dGZnuinB1Ry/
CAxuNU5XoYzv5Mvgd7eaEinPImSeH1OsDXLwkGkXPc82ncUqpeScxdCpkyr1eJ3loLss0PwYQYib
Jw5yDvv6mjYd36cl/hUdhfCnvYJDJ8U3tCN2Ef+6bmATt7zaNP4VbbVzbdYdNk0/T1+yg7YjP/sD
RPrekktw19qYCk3PNXBP5MZS7fFn7GKNlqChtDnzsf4R3N2a617VJ1C1fzz6yHOxw2ign92Cn3c/
CCehNvOR1Z5y1wCZIkCvZNlTBi4AbCpYkgDL/ZswvLLCnf5ekaBZupTgcpo7Msj3GyNxSqE+uOiA
cFnHzCJS1HSJjD4BAc0h+sogVfxR3AHI0QYy1RWGFJFNLsNQ1IaqyQybix8B4RxmycEIvl/u9viL
7IzCW6jYr5/Tj8G8392vqayPCJdwsCSVhlFBOV/qX+iMglxeLPy3s2LnpH6oUtXaozdEbMj5neU6
gEyemXV2AaoQK4le2hgVUANqYYWU+E0bu1Zg7EwVzk/+aY7Po1L5GHq0ew0TqoYfpl/7Zl/Vp1x7
BTMaRlkfCHhWVGV0wO0L5WtImKKfrj9nuuHKYBQf98VwqotXAgE7kyZeXabAzh105duQ7mMyOzU5
J3nhpvohAbGZYil2KeVeAP5eSGdr4bvK/GCEZHDylmIKHY+uuX2z0JMuQWxRh24+xLfN6JZNmgGW
d4piAPPT49jTbteT6awG7KG30rNMVV+nxjdrEk3yiD45l4DlSs0kNQLsxQCLSF29k74VhYs/Tfwe
nbiTTGUS5FEqmxd5xHhZ9Aj2/NtKA6FnINH7ySJ7qYJ0grxTihnjg+lJH9hDS18g2CM4aqIfwh1v
ViE9GyOUfsPqZ9Ayr4wMQSTecLq/r5U7zBoqsoa1dH2jA5r2QJt40dfC1U7jPrzJb5J9dT5Kx/IA
Gn+y05zsGAtLFB+jFL/fp99/AvdFg3mypnGBQ5hvnRN4i5BDcqfeTyhXgC/VtBe+hNjBSIv5AFnM
2VHQlQYRmiCr2kDd//4zuFAK5vAp0lLshDyBf8cL94O/9NxTBzxQUNox8aqHaXmvUEFkFaUnPBqi
TKw4HlVswJKqovn5AgreG+YCyHeMPMsN3q87sD9zhmWhlrYw5ql4AHALzXowESUWRvqYXp4CVEWG
CejIBeeT5u51U38GOAvU5BbECFWIuRC+SW6mvZaoKhidW6vZFz2xg1zaW5KIJnY5pPwJWptZ7tGq
h5xH0JOeKmihmUNua8381HY/8gaOrw33RsgE32vrVq6tce5BU6LAKPMSecp4USB1U2sCyLBoOdy1
N2mdDNGAXQssdpQ1zYf0ixMAGB3cZjX1r3+ijTL379+I8wCBEddWkkACIDmw22KX+i3oxZtbca4q
2jfunk9kCmtqoJCfVY86hPKo4AaLDht3rsHRGUptje9CrBrqaM+hVHnzeH99uwSL4JvehqQoaWnA
SGq99HFt11Tg8zcGS377HnyPu1LmqJ6WO7PkNN0t3ff7YccOqIcJR35Ei+GSXQU873XW4YuYqLBm
GQi16NP17RJ8E57TVmahLBnLYhKjAaHXOa8gXy+iBBYZWZa5uv5lPBXGFOIEN+XZxGRgigKnbBBR
WrDlN4lC6QLclBX893czcRiAZ1QGokn1jVfaH0HdRdE9h36Tr79W06G4lUCLXzgiJo3lXvzh3VZ2
ua9kao1lBAV4VQdaAv/6DbRWJwJmmN6cIH6i2SiZete/2kZDCmdwZZJ7mAxBFpbBBJM9lKoDs/Zy
EANpycLj07S6M2bHVv42hPkuayeXUglOt3OKWcAQusHb+fvP4D4ss1galznQXIPxGi4M69E9BQRY
Yj5LXvD7MA8c24o0IwHOXaTcTj3lbmbUIOFjTjs+yZkiOASbZ0ADDRHG4QnVNe4MtOkUWBYcJkit
HiMLit2NL0t4HEpfr3+BzSO9ssN9c+CCwjhESx7EJki9raOW/sgUYTteZIX7zFROgyjLZ+PSJjeL
dhZ9kbxib90CmOzVB+UZE9etL0y0NsPbam3cVwWT0VRPVbbMDfU30cH0dWd6mveL2sLsVZ7lV0fy
zXItkWMVrXb585WbmDHfrRZkcRMoxkeOtmeDl0S2BLzV4Mpu3DrogWVnURK/7dBX6+XCOS1VOFkN
I9Mt+CClNntS+ia3W62EQptuR8WFItqGkNTC1HsNqKRg3ZvuY2Wei++6YbB2tCRo7xZ4F6eabVQF
4I7lT9Y+9KXyFErDw/XDu9FExr1dmVx+0mqnI7AYSiaxli8MUQlHOxF0ICTAyzDat8z/6NhwDLHG
++pnIwmrKpv59No8lwjo+qQNfQfJTB36oL7qJbvqRT/Ubvg4e+wiDqPbKdTnevlK+mRU7ZBUuEcQ
qvcXBQ22k/z/MkkouDp8sXlsMVDfYm8vGgFd3byjluKW8aLMrZ6rRqBBs5kdrFbF+SDWgYaNUKgo
6lV5G1OnsVRBoiuywPmfQCfDHJa4GRUqNZ2lHyGHbQvOosgG522ksicZLZZv43c4jcypnX6vop5Y
HsBQbhe+Iphj2ICVL6df1ZYJQh3CTNyF6/VOrxtzNC7Naw9iGuklvlc9sDx4oOVxs3fLYyhioppy
JqdhjxqmJsiDN8Cdv/8A7vqplgythygEphFPafYuewwAC1y7DIk9e2z9/FLdS5BKEOz0dmz8XDd3
7Zg05lkd49rN30cEE+uEYT9UldxFGnd4lE/lfxJL33aveMguUxUGlLC4kFyXNRhjTbyeF37F+WaZ
QaW+4uC8CgWKtj3LyhZ3JaRJb1p5AGx2sdUf2kvkSk7za5HLkQFZFdJTbd73lT3ugiihaXaGATkS
okD0yZTdNCFu3oAhZBjtIXoUfMHl5/+Raa7McXclj/QsaqsPJexhdogHYWMAZMEuVP/4IEp9uW5v
82quzHEBuVWVatQwknEJ2XfZuCGtYD2i3eMCb2aNZZgvereWlNlMQ/5KzAPohZ6CoLSrcHd9NSJr
y5+vgt6gMECaa0m6dG0Miv7KnjrN+T+kfddy5Liy7Rcxgg4E+UpbRlLJtEz3C0PqbtE70PPr76Lm
7q0SmlM4M3seJiZCE5UEkMhMpFlLNye7ouyKEMu9LG7b6ZztHnfLO5qhHkPB3PQxr+HEeLmToN+j
52V3WdL6Q5e0grvXS2WGhtUAQqU0s4ACwy9RczuMNI9E812EXltLj39dFilaHD+Mgu5aoxpGHJ1W
S54x7MFJbmtV6SjhdDfT311ZHRtJBxVIKvIX65W6sFp+PiUv1ZapZbLSeOLOqegKWyuTQOgOdB9j
6cKW9nX3LsnjTIosodFptEh0qzXo72mC1Hiv+1ulAWC38j5Ixi7GoIxgdwUnyqflsm6uC5C843nn
L37f2j3CUNRq2PMKt8fQ/GaiDPX6QZboivg6BNeEH2YJ45WkIIqjWyUBELNefAMytJsnL9UUngz5
8fJKN0P+zzuicRZGSgBiLjNsbttdUeuHYtUOEZXXtt3tmRDOzMjSoNbJiM9foaYxv+xZ1B6eGQFq
B/DLHNASPZDhmuw1QaAh8nwfs5pnFgcpc03SwdlzwrjpTUM1NME28s8FvEi6fEVVwNVIqqO06rME
BiMHhy7w+JsO/2zhnAUqYvQ+tJSA2XPQwLSWvnbISKTxcM1U2bt8kNsZCcPU1tYthegmZ4SmYhn0
PAEIZ23tw0R1iNE6Q3s34Vqq16NG/Vm33Dp/SsvHodTdUUYbYVMIFrxRHUZk9fkVfBFcjzVgHLRs
RcKd/BVpMXRLzMmBXNyRhP2i28r73yXz9XDUBCnt0iy6BbNnMAzlgYJCJEf9VrC128f4KYezQFgQ
bZoB1gDoW/p7VSNCDl3qhKd2X/xUDiHmDUGsFQiLt6L1rZb4TH0NUgy9gkgVpSd2JXuF1wSa4nVo
nNHQTJ7bs1v5eQB6+svrFYldo5IzsSPQMGSaUOuU0edIIddLHN0NiiAYEO3p+hFnQqreLOs6h+Gp
AVghlcSpkLgPi/BoMZEV2A7aPo9v/ZQzUYlOCysLcQtrt39fdTJ2jW+jv3ggGwhEE8Tb3upTGBfk
FG0oK4uso5Mmla4RYB2TLn01podx+h2mP/P2aZap4BkqvHScmWFS3UUjCjIIumdnLVEUwYDRWylg
TuaLgh3RAjk7k/YstaTUiG7RW4themNf4JkohqD8mwDnPxv5B+9CkfcY6CwQ+6b7YZ+fkqC6Qo8E
iIIlQUfLqs5/xhefgrjnkaxUGJxXcctywDlFQwWmjdfLF+pvXkWfIjgDMrStpOQZ1vKfbq71qQue
WhxR4Ud+tRPIu6zxwO7/qvF5MRksWh3u8KL4K2oRLWzqoURm9w+zsItVoH9E5gwGS6N+zgh0vnsB
jpiTHczvloOinGc+i2dFL+sf4Sl8lNJQKyOBsjeT12cIeOtTmua/F3mxjea5lr/VcSuwIJdtFZE5
A1JTpU6H1VY1oBkHBaHfguBkIQfShaLAczv4+9QUznyo8siszIAyGpk9+aqDEgq7Jbs6tosADS9r
nD29apMNZuVM2GjwN4Hap3TOkKhRHoeVidodmAVfJtdwWGlXgXSj4pITp3Oq09AAM0PYfii6gpxN
MSupNqVm1Ve/3qte5oGGCahi3oq/Lu27xzwg7uUrctnHkQ/rc+YTMJio5mluWqci37O6D+r4GwgO
BY70b+LP/+7nx9/PpQBwYZEnnKYM4BHpbW32Gn10Of4QT8cKtvDjjp6JMpYpzmMNSCd186JZexNv
h8s7JhLA25QotYC9hMyqPFBHVksQ/BGR3Vp/44Ip/ohxzxYRsoYVaQU7CcQ3H4lIPBAGJwqyPcBl
gtDRvl1eksCUfDS8nIkD/+u4IslHtwBixERI7DbRsVYAEtW89vHgEFJeL6Le5M0ums8I+Q8I52hJ
QIxhQOg6bzRdIQ34lvxIAhqsA+HGW/YgNpkiZeeMigaO5TkvEb+OGLph5Y+O3dBUub+8mR8Zh0uH
xxmPpNPoUKAUh0fqy1IBoi+9GRvTb5dXTR2IQ+k3vGqLg1RUiVfVMRD0wldFD/2hsG7VMLTHvLaV
kOynsXT0CM16iYGBV5ofiZkEpVz8zNE4aAMYxwMa/hEgLTeNNxeYFskbEU3cpkfTUcE2ZEsxgO3F
rcXslggMIx/1mRC4ZhjkLOGt2ysNLOPVMxXo4WZ8cC6Os38kqxU5W5Y1U1V/AwtdMBz1FUUN6RUk
VHJHlGLYustn8vgejaJU9WQcivAkMylI+iQY4tC/rA5bd+tcBBdVxbWKh/eSrOHbX5Oho/9/wV0X
rYSLrKxuZmpWMySHrCLFHUa1wEj+OQfC+aOWfMzvndmJtuwlDTAPwEajx3kFVhpH9/JuiaJdHl8r
Dheq5DrK5ms/fH+dBet26btI2BEssAV8MaAIFSKrPRDL4mT0yEJ/RAxOV1aeLi9IXW/IBWvAo4Vj
lnCO8gTuwsTkXl2x24VEDyr8ekt3Zn4N1FCAbhTzU90XTwrBfF4I/gWLhLaa1kdGsqDA/9Tp73Nj
JXa26JgjivqjRStnaEJXUVr6KklTerdU4Ws4xmh60OXRmZP+7vJCRPaax7ky2rac2xjvnQk+KTs2
19QzTuEOXR9IA0p76qb75vmyTEEQ+AGHe6ZvZrWo4TQb8OUYVKCzJ3VjbJP5rk6+AZpfCCEpUon1
72fiJNothZZ/JDsrww5Ri1uO2r12LfvVrep3wFLKH6lI4df7f0k/uJjaULIUbTOWdAJVmV+hu1vR
OrdQWzeM/JmCvF7R9rl+VyaVoy3CZJkg0FA5j7hkgK5UVeSw1wcZdNIpH6bd2udQ7ctDEtuhd/lE
N0Z8v5iQj+tytsfmsCh1v7KAgksuuVn7dpvH6Dcrd+YVCcBj6EYnsjdbO/L1Z8s1BOLXzeQ3+8wY
f/ifM+lxD3wHuSvD04iNnorYzXNQdivPSirMlQkMMh/CZSxCwRwp+4/OBtlrIrufAAVGPS0ob8gj
ywC0I3w/iNbHaXDc11GpZJjhble82jJ3l7hyTAz3ViXKupghXfTbJF28quvtBiwGTpL1iDdyT4tM
WyVeR9rg8oGvEi/tOKfebT3OstFiG3TMVI8o8gK6vkuFbWhbenx+sJwezxIi8pm1qx737+3NWqPI
HpUfNCi9OrPFcOybfupcIBcYTeXQdFqFFqHuA12jDYz9+tDXj6ImKNGRciERs5QQFPeadGqK9yo3
7DZ67xGoECrI/mzZ2rMF8Y43ihZz0UJcja556dAW2WWxG8ZvC4KVQtTHLrgbvO+tckXW41ZCYrWt
bmL1ezsngkzFZhXgfDlcPFRK5dRpvblOKyDscpQOowEdeGJGQPKCUhWzPjAyl1VdtIPcw7Cs25Y1
JAtPKh6Fipnvouoxkm+VWbYbZdxdFrbZ8Xi+wHWPz0zZIseRVsYhSLwP87sG3i86XxVAnlqTW+Gx
arzcM/y12CAyMqLD42yMrNSM5VoT3famdmMAobqLHwRr2/KJ52vjjEasz2lvpIiZ17YUHT4ivF2C
v2gwRZPnohcO7wHlFvM6Rg5Z0m7yqd8E6PjxTPuvQs3/unec1eiUYgY0CwIaI6v9olSOmJUUuDjR
8XD2QqOGUZQLRJQRbDzYTDMmGnsSKDpfcgect5UtsoIhiuJoFrtpuiWmW4JEdc5eBZogsOt8jb1J
MEOvpkhPrUmCFZQEF3mwB8cKhmBGU5TogATuSuPMRgzU8L5L4Uem5nthAFznStYDwZpEMjg7MS25
Upg9XlFgr8Ka+hv2oLyBDnunao506E/A7qockXkXuBG+mI7elrYD9DoycJppU6u4H1rNK005qHtR
sVekHpyBoDKJxqTVpdOAZEYbHrIFbQLFsJtm8POlo8DSC/Rd42yFrvYwus36hJ+d2krQkKAI7LpI
wrreM0s7z2wGSD50MAREcbvW0BuBhM2o+Mzg/TH8AIMndQyXVr2eiwAdiI6O+Vsb0+6YKtPZYSV6
Gu7abwBqvu13onGYzfTsufh1B85WqIK2dFIqKEehVoGa6g66ORGlqcGU9lclqR0NY0VLNVy3s19l
/+P+6py+sG7Uq2zCCdbDgc1vHSLEyzduMyN3vj5ORzKrX2rao0d+heaZZ8DXLLIjj8XssrStnDDE
kO1g9qecKIccxMRtA8yy5rpGDYyuLXRUd5Nh8Q199MZ28BarvB0IejPn/WDkma3rERJ5s02n6xyo
cRXaK6j5VqFPuzDDRLAYkePXeXXUk2KeSvhfC6MLelS4Xam0dp0Pfl+l+1A79AlQz8oICCfobZSn
oO/1g55Nv1uGlA16UO4VKnkYI3Qu77LAwuicbxvVHCR5QDM4MfU3BmN/kEG3+/klr/V/k4nQFUu3
DNOSNeMP4E2NqVQ1YECHF6o5mEnwzUBx+0dgperuwmwZqHqBuhNF4ptVoXO56tdrEjGzjUMZihrv
jWBGA09xB5HKMURyfkEbKZ43eNaJU1XbBuhzvZzDiJsuYSzso9vKfI6Zn1Ui+7NtsT8FcPc/laq4
WuZZOlFj8WOjOoXAZ69N7OvQHYV8nNuK8imNu+9DFtWSqWM5CvNijLKn1F7CW71p/csK+Tdm7VMQ
d+11uQvZpOC8RgcirtaJxWS/NgPEnghdY3M6+lw3uFuJvn6tX1I4PUyzv1fFh+m27jskr+Xvras4
aAm8gm6cUofY0kPyE5yFgvu3HVZ8rpa7f2WMWlQctkg4dJo3luUviWAITMmfLu+q6PS4+DI0jHxU
TeiKZtwXzaFpfqfyqy4iE/l4bv6ZN/jvavj+qaRQ+6pkePZKmKZO7BYcx24fVEH9Zjy0V0vz//uo
Q8fcqS+6L+9EJyrYTr6nSo3kEuESlIfmP4CaA3478EsMojK34GrzIJ3SUGhmM6XhaenUh0jbafH4
NCqNV9LcW1jjJphJHhXTUSvrWk2lXa+YmDxSxxt003qXD1b0KZyVMeN5SdIQUX1bZnYFiqMhEaiO
SAJnZsKoUGQ2j9EtkTpbG5+MvBQ4R9GhrX8/C2S6liyT1CCJodUgvV0A6WGe0LD2eHmnRJedR+Gs
tBoY/72+zodhaulJfW2Dxc285pEdFbxTKz85aQc0qD3KNlD4XMsVvVpFO8lZm6JR2qJLYUKzmtph
s7MWIQSlwCfwIJutkVqthTLSbd6MSCWGkaNn3Q6sVi9gTTCn8tboyU7q0Q+BIYeKPUSANqlL3VkK
YA42B9ZmNjEFCiSy6DzwH5lMTAgbiMH1AEAbgNLv/fJmpbcTO93VXP69AaKyzKnS2NV9v6ho0gfB
Xkae8SDEOLd1vSjMH8A6HEW94CXzN6mI/9g8DAV9FVkUeRc2YENE7cs8sBNSmBgYLoEohDytK+r2
2q5LfgrjghkmK0O0gGIBLQbmYSVxWEfHxaP8giOjfAtWpDWjRWckgCmYa+cIqJqV4g6s9YkMjvif
aNizoxnEpGZ/HC0Rccple0D5hqwymYyEFcOaFjaDtX+oCQB95qg/zbVVFUCGtXDy5/LVxGP36yHm
MlOkbs3XlowdxhT9UfG8v2x/RCJWF31m5aZFSUMmQURWUDzTYpSM3MsShKrIGZhMHrM2H+u/xpfy
XzXArdaWq+G1BN6fKOkiWg8XuWTVkmVJD71vLeRbwFleGoLk9t80FnxqOxe1RJKe1ypYPoEYVu9R
19vFbu0BotRbO5bFDCmXgyTKd1XBjyaIYFQk4RTrMIVgrO2SY5J8b8m/sIg6NSxCFQ0ALTrPkGhm
qRR1mTWeyqQe7TJGHadMGxcdKKc+7u04B0OjIdvpUB/CqP0tKyJysQ07ie5yTZapRohsflAYnylj
EabjyORlPBVZeB0bky3pGjhJXxl7XULzAYRIAh+/sbfnAglnmIeONHBH+nhiylMz3y3Gi4WpOsG8
6Ybh+CKEM8VSq/djNEHIXABKnFBbqX9ZuMz//Jp9EcMZ4TYeEyMZyAh/pvlGYxupjQSnua/R8Vf5
bSWsqIvWtV7Fs9NalKEA8gEEVsohTmu7HB5BZC1Y1oZr+bIqzgQya8xilmPzuri8RsJh9JtY82Tj
cZTe9CQ+Ln0S+4reCozWRsTyRSxnFuNyIOHYziMSdIpb1LIrW4e+oL5G3ij6Ny8f3YbN0ikmABWi
UoOg6eXrRupto4IDkY2nIc491fg9AhPlsoQtm/VFBHdWGEis0sYYIKKMj5n6Uo29k0+t22t7ieR2
SndhvtiaghTyQlS7yRa3Yd7lj9jc07Nlckc5sNhEXbAbT22dA/0JRFZsdkfjKUupHwOA87K0zat9
Jo07QU0xkKmb2hExF3OoCa7Z6dosZc/QRSMlmyp6Jonzb0SnrGP5NJ4U7b4EkLQ0GgCCiV2FZbaW
3obFcqsVIgi1zctnAk0aQ9+yrvFlT6lOtT5La5hKAwneBc0WFtANClE+dXsXP8VwRqWaURmUa+gN
iJ+W2HIj/Tegapy2FuiGSA53BcCqMDUDwR6yztzp0xA08eME4tFpyHaX9WL7sn2uiLsJVWQqUtE1
44k2d334Q6eCjOKmDzs7GE7LG7XVx1zHjikdsVP5XlX85KVn3jzcgRn3Xyn552I4Jc+X0Mi7aTVT
puTHFnMNAwn3Ejizdele3rft2/spitNyUCcP9YT322kmpTtawG4DSjvrf7Z15KSSaM5YpN5cGJcD
wEkrhnE8qWW3wwAlekVXQAEWXF6USAwXyqmLypKkKcdTkzxHCIAxUmgbreDl8JFF555/ML7/3Tq+
xmlG41hTs4DhQzmk7tJvLNaAxS+DECADv3pykIj6Gs1l4s4K29dZjOY+hmFxjZKfTAsLW7Okm9Bg
t4VV7VCUpW4GsFinL+PZ6WM50Avrh1aj3JDLTt9JgAVNrZs6RuWgKeqbKe9v2qx6AHzYXWXsy6J4
iNrlMcuv4jB9nyTrZU0CD3H0XljAlRuq+xa1NnmOfjX9MZwnvzYxRCYlghu/1VWBASRYLmrIqgJu
qa9eLy2tDsXfSD7NKMyv5Vj2ELsdBv+twEAODgOXAie4YWO+COQOm0wRkWsll1G2DH3CDuFoBp2W
HNOMiNa2mkXuxM9F8Q0wZWnmGZVqGUmd7Kbbg8DhaLor+L71lPn/Irv4RRgXX6ppLC1gsZBP9XKT
15YtzXuZLILN2ypYfJHCeQLwNC1FPoGL+QPwwsUcLN69DfBFVjoe2U2pozRoDfs/TLJsWOwvkjnf
oGV6OPRWuJwsljqSVDhxJjovkQjOKWjAbAgrsMIiuw+UIr/wytKOHtdKDFqWftTX/U7U07ch8YtN
4A4tAuRzI0WI+fSh8sweuWe1ERyZSAR3YlZZSrqKaYxTV38nkx5YZi3wpRs36ssiuJPJJxCSyVO1
BiGjRzFKFSqyrVqPQ78IktsCQ823HJQySSZZwlra4bUvB5D9trakEYE73Uow6ZamI1W1YukofPl4
ZkA66guciiZlQVmT/ZK3TsRA7KIcyQQQlHi4SsPZDcE9XHciA7V1YOfSOW8+WEZt6BYCZMl8W6Lv
gwjrnGzt4rkAzofPxmJ1zQKyo17JnvMKtd3U0H2S3QIeYV83hYv2GJuqpT/G8anLQy/K6wcpqSLb
HKpjVJdvkjI+RUYUSAomRoh2bcmSl6knpY73mZVezQhAafdShmjOjKodNUzfANdLpcc7Gg87U71v
Zzc346t80sF9k++NyPBzbbwGgveRqbWXaPkpp+peS0swxKjPobHDbKxTSrggecWuJj3Z0e5Nn4Eg
kVhPDKZgqMDQRQAm+89Dg/O94twT5lbrCome8TQqkWtFtZcu34tJVIEXHTnnk5KQTnG0vomSbLIj
vbU7EOL8TwvhcxxyDoj7PkVAGpNynyu9x4xvbfZvMiln28VDFKY5yWeS4rm10NcZXIGk7X2z/l6m
kcBWb9mcc0GcVcOIOx3nBueCJ6OvNH6GiujoTbMQplBwNPyrnEVK2Kcpjia9Kvc9cs078DcUTlq5
aM+ob9RdjzrN4IuMwKpXXOgAE0SxRCAYA0+Os6kamO9aNmfaKZ87JxqpbRD9WGJHu7TbpewVMDgC
P7GZHDgXue7EWSJnXiYTjTqRdioBVkSz2nCr9Ncgv2vl3RylQWbtLGsoPBA+GbPmzi3ycnMk+Iit
Iu2Xda+26+wjCtSgwhJQF+hBZYMte+g3fzNTW1Iw1d246ovs1qi1W99zkIh58w6MdQJntm0cPzee
s75JNlh1kSfaKSkCQ+3duE5AYSLqd9yUgtSqrsqqDN4WzgRrKUlDa6HqCXC7TjNeF2PjyJZ/+cpv
3pEzIZztmtNJlzHrop5UEwOeSOSk0V0xaCAHS/aXJYmWw9kvtUoMmPJZBdIumHcNvClkQFNXVPBO
28J21K3PFfEBtdoDnLqHjI8u3mw3gv0UXLVQhdimIfraDLC4jL/YZMtvsXE7P4tGawTr5NMtmZbk
89DiiozVU9vMbludLGGz41al5MsqOduGcbW5RqeSihhbdsJ3BSDMK1ee4swPmS8C7BMtiTM0lmbE
o1Yo6ils3mhuuXGs2GAuEp2cQBf5uasS9Cr6RKAh5DQAqUiyS197Ho6jn9+sQw5rOdK8FxnRrZGK
Lzu5Lv7MmigWK1gyw5qQFH1qyRwkVe6DmSKIJHZHkud27U0Amt1iKYJIdduQnakqZ0cqtatIp0NV
tYfkHrylByOo7ssHyQn93m33pU3xrJivJs/0M180E7XpPT6F8z3OLFPbMUS6EG/B2C37zhnQoTjK
xyjTnDo9ptXr/3T/+R7nRcvNgtaqemr02g1ljJQoGDpu/jnVLcptZ8vidNVcaJImyqSeBi1BYUoN
FilyciN1VeNfpO/OJXG+UJ0LbRykRT11BYbXpsY2qQz29PK2kjpXwsj1YomaZQQ3hIcLG/VoHqtR
V09WeJiH3osGIOYqp5iKnmtbb/gv28ipZiznGWlKLG6lfDAbezlGgRLML+W7DJQ55vRvpsNeZFEq
fnUCf4Q0Z6fH+Tw97RsTM+y4EVp2pUlL0NcExnuw+0oGNkBtJ5bkl4XpXtbNzQDuTCznBa3ITMds
wEUkdDzE5FudSwLjJjo5zvuNhCRt0hK8f9BEFjepT+YFtJnMpYwJHO26Rxf2kJ8ur6uqbkaAK5wS
Iw5tI08PRowh1qIFhVOB3ewEfICCzeP5AOJiBAtgBUMyxKkrWcALGPzLx7PVqK5bwGqg1AIpiMUT
085hUpdd3+B8MvDVZea+mR+z/j1j9J102VFl1MvDwmkZspILeW6l3QBopAwokJ312OsaOER1sLgx
bddLIhTiD4f+x36ffRx3VbLaMqY8LtRTGT9KWv5z0R7JpLizCisevWvJY7e8GMBJTEoJCFu9yxrN
R5Zzl6IcY+n1vRQdwuRYD28zI3Yvl4LN27xSZ5/HXSlZKqTOiAb1JOlZ7jb176yqvJmZzkTRyY2J
CZum0d6aReXYzaDhTC53p5aU4h9g3p8wHOpayV3DZFA1CQrm23bqTAp3r/R0nGLZ/Ij2ZGdBrjG6
AysUOxq13bp/9VmQ2yG5bYW0wWuEdeHY+VbRRQqNMWEwVa2uuur0fe7xtrSWfTj1jjlaV0l0J42t
TUfqRE38nZT/gv8bru5z7XyvaJcoyZxGiXpiBh4+s63Qn4P+qhJgtrSHrqqPyvTDkDSBPm0HTGdi
udBTXVDgrNAKfwrlbwqJQf4yuiXR3NCKT2P6Q+nTq1bFFAmRdpfNAPL9gj3nnHuiSHGHPrz+hKcE
dnkG1ITVhakd9h1x1AKDExOJS3eS8K9yvmUG28VWUR6HyroJZwl5TX3yklGmdjbl11OEKyoV8TEc
0l+ytExO2iaPqlRjlFEz8mCKpAcpLb7T4Xk0284uurxzGCYEAyLjQaEWpj9lhS+F9F4h5Umvtbdo
bBJbjZO3vh4juynzws0y83dtLDckyXMHFVrVqY1kDIxQupq06THV5/tsWvCanhp0aRPwJi9ZvNhV
DYyWAiVOMwEsvjTKI7g08LReOvl3wmZQXTH1PlerN4wH3EodEAl1o78i+jLarC0Sm3XWXRkrexUt
qaRIvmsKxCW3RSs7sfGetV3QD4uTWq+lRZHDHLxCeokwbxOjrYUuD225/KqX4m6R8F6KQb6Gcadd
3/+0mojZUzv54JJOM+sGeBxO1esPIaN2NGl+ZUx7YPl7LMkfUpxMSmpAaKV4II+08YYJnBh5l3pj
dlTSm5gllR9LQ+aFuXbVDPW1rpSuqbP9HCq7HIRmndm4HVoM7MmwDqwndq2ndsPiW3Cj22Ue78JW
Mey5YoC8+TblRWUnBJhdBcHnKOQ2ztez10YviofHOddTR5nIi6UkcBNl9b0LB5RAK9MxetPpQXqc
5CPMc+WgNdBtLBl7amaumceNYyGbZOtx6kT5fUgHNzF+ValsRx3QfvsAzHRSrH3Pi+bbVM0tuLzh
eC08pjHvT6b8JmrIHsBlK+32fQKGqVxdALQheWaj+iPQCZv5CQDhbl3RJy1WbtOw2lss8rWpxiNI
VV0pU7wBTUd6AVDt3iZ9Yff0pMw/8S6zx/Y74OacJiJPgBmyFXkOJParlvSDhv8cZ0Bk5M1pmRfH
mlAy0zFjaiGSkgGdHdUv6Jky5BuaL1Co3Anzk5knj1OhBLWB35rD+7EdAkyguIU07vMy8QaVvF++
16uD5Czpl6oN/wJrCgPEcfpyatTvPSpsUS6jg6x2JRFz8Vb66ouk9UvO3nqppQH3BEb61FVhkPfg
m0V6AF0sO9I2TiMPDqq6fqOOILPqXaVJ98WA7hbRKOZGwPTlKziPPC8SmdoGVappKVz4/DIPBfHs
hs//IoHzvapVzkOSdQhJTLQTMObUlWXT+S2for2B4ktuJPt0FLHhbJzjF3+0rvtsd2k9S1KrISeR
DcCPo4mD5L6jazjM8dCn7W3Z6AcrAsg/tezeuq1ZjH7mFRGi2GU5Gr3n2b6sWNtZkjNXxWkW6Q0i
lXKFnNN+fQ36066z0ycrWEFVogdRQ+lHfpxT5C8bwKlX0RDVauViQIorIl41JqnT1cQhsX6fZMwt
9N9Fr9zkEfAhrPFWJ6kn94otd7KTdPCYkWX4pLFQvtAcheX+DDNlhWhHmlVPHenTtGRISlR3k/as
o9oB43bTRbCEgKkGlXgrf1eM98U6jM2xq79RRbqb0SZPUSmpTL8Y22MkSbdVpS7eSPrEkeT6eUrG
dytBG0DaZk/gKcpsCc0BAwPX3uWT2AgGvygkF6YtcYlHclTIJ4XVdsoWP2Gak3eijp0NDTwXw7dP
DG1RKHqGRoFCfyH673QZnamN7bYUNZ2IBHE1WbkiNeqMmXyqxiqwtMXrK4zLktcSrRSXd06ow5y1
kKXJMsYYL8fRvErhEoGF7FhovKvzV1PHjERk2YtuulX9LewlxyxFjFJb3Reoclo61ahsmLLGBV0a
G9OxSizlYxiexK7mRgfdVWKnvSJoYzZvEmFl4wPV6Y+bdCaTMyWSjunR2goVIDd2e6l1QBCCvkMM
DIQuuoyJbfRAX+7AZRb58rHfSQ+hg4xuPHqiLNn2A+PsSzgTkk9LnMrwG6em/DUN802BsZoOJZ4R
PNZh7ZbxfTcB2WZBez+jR8Jaj7RXIXDN5wYF0lL+55b9y2FwJiaMwtoAy45yqpMfqdUHRAK/h9rZ
WSrvshTsERJCk9EX6OCGun+RyulgOZISUNimctI7I7b1WbnrJgWtYzp7NFCszebGZkx2TCxZSQ6Y
tndMkJIC2N5yOwWBUyNRJ2a66GqsPdeXtIRzc+jl1QYDjCunYVacgTxZTL6u5lPXoi01zu0u2Rep
6iltJRC8at8luZw1S4e5aRI1Qjqi9eIK1zEWFdoEG87ncOiEhq3OoD14lAxvBCSEtHyXieKShAjO
9gNL8cJi+PTNSKa5rhYZsQK4vYEbZ1uo7mupZBuxgh4xyyun1O3NLjDBjki/JdpdDF5leb4GFzom
rccAk7RXMsXsYB8UxeBO05M8JnbCboepBWl4ZWczxUNA/dVaXgou5qZL7zUJA+5T2h0MPXle+jig
RbBY7JplFMX8OLisvxve51x9dfVrYDIZRjYlAyxYtFxjmDlKUltDauyykO3C06el4NEUyilGonKA
VqygZlNt68HkSjZ9XpmNJmfw4rfpAMh4tziJ2rrW63fpCDlrmcyA/MoaSGYhBsKlyaWTgQekDLNk
eADx/jc2yFItGZPwsqHzA2MZXaFr6KjCOBO/xDicFqwzXKLB9807cCaGOzXM/GGSY2zRGTfG7gjo
hGIAgzlSzhXih8tnt6kgZ6I4F2dmhay1eFmfiIafT3OnNG/oMAv2bbtn6EwMd04hWyjo0RT5VF6p
joRh7WmXBWjG3Ik5cdaf+kMlzkRxbqtvKbLkBXrwQMBmToh2x9i5vGfbgcmZiPX8zsL9VNLKStKx
mqmrPYrJ3SZn+0lzpfyQNZId4ylghy3ycFQD9Ms0YmYsEuyo6Nw4vzSQvGqrqkcYFi2eHpqO3Ou+
0ok66EWbyfkZkulqVM7o0Yzxhs9qXG0Q0lzeTdFKOJdC47KkjTJgJe19n1PbzHytF/X3CNbBz4dZ
RQ9ix2JE76KGSgrb5zimy8sQSeDiYoRBuayECySgE2wabjtdtIaPrOYFzf5QyzO1y+hA+6bWlFOb
d3eJOi3HKU//H3Pfthw5bmz7K45552yAIAnyxLYfeKmbVKpSSd1S64WhltQkQYL3+9efRc3YXWLX
Fs/Y52FHOBxuq1sggEQikblyrYeua0Y7icUGHdKISQuaeAmykM6gQ5JB+t+ColABGWONx4v8lfQN
WE5LXHBmVfpI98gKNBrMaQxubgJW3wyxsGt0L4RM3VhNF9vWxI4cDNDSfgx0vgvQSSqi2qYy2xVa
fdIT5IqAN0kt6nUkuhGadY9vsLsm8CAnFNlFm9qD0G2N3nZgr2+AE8o8wjKn0egV81HZthpHpcCS
jvpbNN2cSQNXR5rqJqutxlbC10QGDp71q6wEands943+JP3sauhyXKl43oZK6sTWuGdhnbk6o3sZ
tYdeb91B1x7ymNwaY3vfKelTBTVlp4/HXYcOswoFgBJsB6WAoIkOUlhRr2hPN2Un7arBQzRqnBAk
W2nxg1ZLYhYLVv+erznbS85byPM0MEiwqhBkfNi4KZd7yi+HOD891fsL52wYwDfHqs1Vcgi0zC5H
uoUJbUrlKqCGY7TlntfMhuqKp4vyVGfjU0yRdpOK7ftwnNS8ajV/gwe03ZTfs+772G5yS9pa52PB
Ki8AZLsHhj6xFat3NY7eGu2qKK94GwKMuFO1I02eWAjJHwV9+WZgj8NrUxrApP4A95E9oFNGtbwC
8XIxxHac0FsjM07QDFyR6J4CVGo0NwJ5dcCeHL1GyoqEN6rfrnGPgKCi2/MGkSF7GMRrJMGcqlxN
JKNxfmrbe2Xi7hUdQoHBLsMbppykwMDyVukfmxYicFFk91ljpwjq62Lno5tAMbc1oIsj8jG+eOXj
I5fJzigKjyFxTIfJiXtd+QzUwkqTo5MNtW0BqFkU9TXskIEI2ApzRw2/tSlikELpbjXx2nRvSn6v
92+p8kZAEQrJZNCSYhT9pZbaqs0eIs7XVT5cN7KF4Cx6lNShPJlCq3fDSL7WGiuAo+lar7ayY9dP
0sY1qLkt41jp4omH4tCr/J6GZe0GHaCqCsiMRWPdqmlwEzJtR9Lx5JedDj6l5MvnHm/JhKefn9lW
EAj0/mUIHUYoUWsZmKoKa5VVS6wyS8PMLtsKPU9jivfNQcn3bOgcat6hKvqfXafv5ZezuZSmNuQN
w3Wqstwpc2onyuC1QDJ8vmSXK0hn53F2n6qGLDK4LsRBqEpIM3mMNGMbjeWV1EM77UiIVBhqqTJy
dd//d94CZ2PPLtqul5nZlLjLfWK6NF9bY+PU8UJJfPoln9xRcwwag75FrSkD+kcs5WsUi9ewMpxQ
Ce7T1jjpVbTPR7YJyyX5rwUjmUPPZK/FKcVD/BC2cOTgOTX3fHj8fPOWxphF5dpQtiGJEKgU+feK
vWgp+BeXCBQujHGexnuPo8/skI0lCqsG0vRyLN0k+9r43Ob5l88ncolZ/MMos5mkeWf5bYpOjswT
W3EMruSu2ANHmm+giufFrpUBRfpv0CV9GHT20ii7oQ4y9NwcUs33mgR1qE7HHfTy+dyWFnAK084W
kFBRElZjlBryy3kBUOee9533Hw0yB3TRGNLFpjTGQ8mRi9Zdq7oeQuWvu6Tz9ZonH5HeaWhWCXQs
0d6WVepSDnAv2iw+n8uFF/SHYWYLZlSmATUSlKCiChSEgMHmyaMornyQhzSGteCCLjxsPww27d7Z
7uRmpMamQP2nDtyggYxnf/Ct0iHi/vNJLY0zuzNIYjRh2CAbzoLUbpTKjZC0lYgJGn8pv3/B4X2Y
0uwhpudovFRBXoUWiNZWtdExfOIFo1hZw7UgLXbOAEJ6oVtyadDZNRIn+tigrXU8mDld16T3BnGd
F8+9LFC4NN3OT2w1EKv/bFFn90cdm9QHqeN40Bh3FDE6RWHZRn+t+QuOdjK52R1yvqTzFGApQ2k0
KkoMou/dMXut86Vn7YJ9/JL5GzrUlgkcoDneUnEy2m+x+qrRxSrc0kxmjjbPwY9VKOg6nOgm9Ov0
YHmQ17gHR921vBP7cLtEMrTg/uaZODxyjWrspuoM+5YZDPf7g2+W7ueGcKky8GGDpmmfHWOOp2NY
a7ilKsi2g2xleEYID2VKfQRlzeAiiim/dOh8XKTCXtq3mf8o9EGLiRXBMhDRgqvBk8ErVwBeXsyL
Le3czINUke7jLYR7pCC+I8ttK4yFVby8VQZEfnQIsZp8dh8KoUFVSKrjwTBz2wwNt/Kf21hbGOWy
e/85ymyrygwlm4q248T1qpLBi8lxAsAN61ZVvM/N4vLm/Bxqtjm0ikKWls144OMxHqtNnB2MNPeA
dvl8nMtb83Oc2daoykh0Qgn8UJ26SX7TQL/j8xGWtmbm00vLDJMx7OFeewB3WpfUOyBzF94CS8s1
8+FdzWKQ2XbjQYVcRGcgD1GWdgjtc2sx2bC0YjPPHTZNqGo6VoyhJTNQvyI9+p/tvTnjCCJBQ9XO
xGR60CZ2p5iB+sBswa2z9IJa2Jo5FW1oBV1b53REvtprk9RTi9ucNgv7Py39rxfQvyxszvHkh23W
NBXWy1BMwx5L6ykPFJdl1TZQAHliQGWZ5pJI/dLMZv5gZLnFGo6ZaZC5q0FTAYEpr6mUBbNbcAjm
ZCtnvjtQeN62oE496PS6iO6GMXGTMHSG9DEaFwtDF8qUuCh+LuQ057PBtNKgeVTC+zAU8wYkd2ly
m7GvkbimEszBEUQWJ4BdQ1afH+DL8dHPcWcuoiqzyB8rhqA27VbAobqFEOssOJpNsUq6wJ06LnP5
19s8Pkx25jWMNhBj7WPQFrFzRlCRR17E7PzN53O7dJh1C61x0I5UiTmvQQkSWWhELN+fiE5hDQCM
8QUbubR850PMwpZKxKPVWQmeag35og/Fnlmg8RaZl0bluk9aV2/Ft3YRw3IRpHY+7uwIQHiA+oZV
jIdM70+lSl9Ykt768PdogjA2Ay9UVODrH4Yf36Gys0kHyJTG2ioFnu8/W+P5IcETsjJQFzv0FLnN
Gkz6xfrzES6d9vOpzk5GDskNvxAYgQUAwtFVX67Maqm4d+mKOR9kdgxaSIfweMAgVTvaTRStIlE5
OUdKOxQLK3bJZZ4PNTN+UaMNXDNqrFicXZNoH5rWumoerci6RfPBWhuzBRvVLxspN1BnQ/wEpqqP
vkU3eaLKMcQ5kNUVGwanbvZaSTeFKdqdVYaHpqNXXa0KNOoa+d2ok9dUmF/AwsnXall2AO82rZvH
tVtnmqPVFZBi0UopRwOd7Nxmg+mFaGsCYeeUdYyK0eVJNkHNuWsGSBtTpq7CPFxl0rqiNVkFMg6d
Nuiu1SwGDD5ZUVDR9+VL1Km2CVA+46ado0BXibsBdPeKvxJAkec8tXuefh9o7zZgBQgtYQKLmj4I
X3daUq+5CWbwhNp6qzp99++Z4b8Wkc/u7YJlBUcH93iIM3NXW9ZajPIQ0qU+8cuG+HOYWXFMjYPe
KuJoPCh9CnmscEOafqWn36uYLlzdl73jz5FmrismMu/xUwSh/mjraANvg+HfcsA/h5h5qRRkoLFG
sGaqbJyue8iVpdTPJTIkXbd+DjHzP4BzS6MfMIu+n+BuCdpH7ngFOGlbrEY9dmKwFcmv5gAKor50
AWVMpivHFG+KgDSB3+tOk1N3BM5aTZL7kVwL7Y6lAyD8lWuKwVZTahfdS6KmWxNCpkaBwsmAFxvS
JvaQ3pH+LfDJMUApUIBanYtw0/b+Buy1WyVCv2Rsstsab3RH4Qpg3hpqDmNdJ15D+xUS2Quu8pKi
o24Qjo5Dy+KaOo/5zBbccZGR41rIrjL9xg8glNUyrymIm4jcLZv+WbNCDURi0OAM6a0MUWoKUHnU
gZQrPZ9tw2DqUwf/Skal3Tatp6Igb4zdAw1MbqtjBlH0cLwFcORkRcGmoguhwcUX8/kUZmaJKg5J
OqAgDrkWOkYV4VZ5k/5dVjVeWOWOX34V4O8qrRNLoT8SniJC7TTVd1QatlkvwbAvdZXpJuW6BgIF
ijbb2XnshdYOfteyG5IHHorE9iR9a/jJ1iI+OhS+N35wFQp5zHTmWFConuDMvZI7BkpqRlJCe4is
rQZgEfRmhOZi0/Uld3H+ebPVEj7CGubH7MZHefbdvRN1PUxE7Ao/KSNqszwxHI46H5dpZyOxfAwy
CSY5aJzZTVHknlkCcJ0adIOO1NRhvPmeGsVjS1D5y8SGyMJpWrHtMm1N1C8qWkJ8DSfIF5Ybc1T7
qIbsJwWnavJSheYXFC3RZpQmK2KpV01lrHxZbsq2tg1FuanA+Ac2OU9htYOnAhR3hofE79ckz+5a
YSIb0jsNWhHqPv6eKc+tySaM/W0owQPFgyWV53eSn/nbxVS5CVIM8N2a6iywqAp0JfKkYzcA3NjY
eg9Vi9Vg3kVoT/Shb14hbIKWvLguwfI/Dt9BEFIVez850jp3M6O5ApXuA/ijvULXHVoVVyqw0XE5
2NNLASStnlVkqBvVYosAcRe3uOtUFK5x6YK5Da0USXY0qrfPg6VLTv18TrM4Bm1AgZUZMNeR5+vq
rab1gotZGmAWvQCOnacGYBA3ubKLK3Ikqjy+T+G/Xvr/E7xlxz92oPrHf+PPLygql1EQ1rM//uOQ
v6V3dfn2Vu+f8/+e/um//uo/Pv4R//LP3+w+188f/uCldVQPt81bOZzeqiap38fEN0x/8//1h397
e/8t90P+9vffXrImraffFkRZ+tufP9q+/v03Ezfbf53/+j9/dvMs8c/s5/it/Nu2Sp7T1/m/enuu
6r//poC17neNE9WiFIx74GyFn+nefv7INEzONVBIEWOy0zQr6/Dvv5HfVYLGRcuyKNE1nYHW9be/
VVnzx8+oaZm4ByyuaswEAxX77Z9f+GETfm7K39IGjipK6+rvvxnTafh5WkwNvKPIvaGVkFlMV3U+
hbVnD9SyUNqil4ydNPMBqYsRWE9A+8BlVn1XqkcopAx0H3JQlY6e357y8auRfoeAeZE/M+Uqzq81
pbdbNbGt5k2BLIBi3DbNnoPyyb/m494P0DO0q7TAnmTG6/5LW2dOtYW/heRLACCDdOENWnlXaQ6y
JXx0UMGsdC89DVswqulug8vAtK03/0HctulJNG7ju7jpACkb02vtRsGrOs42TSL+KDD8/zPXD8a7
j15KwM1+1B+t+H+lUcOmPrPqzdtz+fqnVf8Nlv23/Yubpc/JP/+/6tzU33/XH7bO2e+TLVNimiCx
pCbHKH+YOn6iInKBpXEVXavqdBn/aemgrPzdQpzHQWysEhAH4x/9aeiKzn6n+Bl+KW5oahCEFH/B
0NUZ8sDEQZpG0gxtaiUnpj67U2u02Ch+HcS71AwlamE5AFc6oFltDGHgUoSmDfZKkvW2Tvkx7UA7
xgMDKDJlMBzGCtWxSk7RbgoFYTJkNoF+wL4tg3o7NuBfEoqI0UqTKAgYtcZr6aAD9aPQdWyG5Dky
CUB9ehbZHBoI6yGLtKuoIvmuQsuwZwF+vW5pfQUChNgJNGlscRunB1RZV2T0tStt0Ap0i4bKThGp
8GjRGdcBVToAfMPgKhjJKJycMYnecvBc9ZTYSTlu1KKUdhB2ADNpTeqC/5N4Q3MI8cx2GQcMEMFr
aWstmI+bog2ciKa3mZX0bt8oFG1yWI6yTlqHGhC4M2Pdd/0CClsUX2N3CgBxVUqkYwQpRknDDPTQ
vHRSaaH5taqeJYjxnJ60eGbm6jPaXiHeM1iImixNOrXRPeZacc3NbidkuFFYgx4t3LlJUO6zsNhw
FheoW6YorbS1AoZ3q7c7q7sHtn+bU2ONx6FtUbRk9tfYmmtE/Y+9Fb2kOn1UC7O0LQ1zz/wwBKQo
V52ykDdBDlKAqsGTJeTALMexYptBdCcMvbXx6PshB98ZI+2+bYujpZC7Cl1Vml7dg9L2piiVdasV
VzHipfffOtTVSc+QE9K1b6lSuIPU7BQqQWg0pgkqTr6+7QKUrIMcn8DRxuplRZS6fo/Yh0SPI7ZY
pM2KD5rvKHR8tHp8V9DksccVgMX1CHDD5segd3s94LdSgd6Coeu+Q0UK1ZemA8yrBT0GpvSCd8Nd
JZR9bDG7lMHGSIs9HtJXCkHHsFTWnKfrNgdTP+8R6Hyvdah89IMjWL8tLHVDM7EGxNWLDHFXpMFV
1WC9sg6wvzYBnDwFvZ1XY5khS/eFk0y4hsrW6nt1vAI+MIdKuNlGI4wGZRVLDi+WL3acZr7d9vUq
JVFq5yJbRxaiMQW85l4YQ+zHL0C3jdZbV0tUwxlVGR2IISia4SD9K/IY/KdyyFYQlQMBuJn8mQP+
S979f/TZHzz7fSbxn7lb//BX/sdf9CHA+d8R0dAJRfE/hzRXURl9f66jDz5++if/jGd0MjlluGSo
3U1eHuHCH04e6affdZUauqrivzkgOv9y8trvhmUxapkMjWRcZ2fRjELp7xpcMoNjZgRqZpCj+itO
Hl92Fs2gkqhRbmrEpDoYgy0IRHyMZgxovJV9JYu7loHfWJWbzCpaZ8gjyGiSmKO9MlVWRY2uS2aB
ZhsEIi8a0dCtOvgVAOTsGdwAhxK2WcIz8lJNNlqvyVVUdYmHcBcND+Cmt2uI2KO1KNS2Z2v9Z3B2
HozNOQ7w+aquguDfAlm7ZiKx9/HzQSyKPHNCxV1JQFYWazdSRo6eWfwpkpPzqtPcbofhkMfWUfb5
2iCa0/bKj7EU4HASleGWYW/ZMhqOscJ6+/PPm2Np8XkMHVUMOX7wAxHVxBafx4qxpaoV5UQ5lQQd
XiO7DjWoalXoMY54LMEtH0a22ZX7pMnZauwj6qrxSN2iBY8kyXX9oBTygVpp7WQRecqMJITQpYoe
slqWUPLNkWNUXkwD/fFRba7aIhy/tEJCNQKNRNIQlVtKUqwUY3hrgjZa1xFJ0PLixy7Q8/dIE5pO
Hu7i4Eh0cANK3OSfz5/OVbimBbAIFmCaPQ6BNTOvDkpi0DmuzVOlZFe+peJOCuUuItF3cG0c0VQu
rttyJWUMPIoRgG1fQOs+FMweaPodGdomsJvRus60kxVD1LThpXCH+mvbyx9aAY8JUPjKYPna5MVW
h5tskvIGiVoIN/vyVIr2KiABqBDi05C/9EayG7srraldybe5fh+ohR0g0wx+OGBdvxgoqFYtfPf4
0jN/nUbhxoog96uhqbI/9h0FmXe4KvJj1v6g/fBgiv1QK85U2pNyQJEDibYcXV+43LOv6QBoM68c
MOho/XgsWy2B6IvlgOzmqvH1XZRpG5mM64S9NWbs0dB0C67+SFJ9xeAPXIBwudOZfIPIZ3DBPLhX
rW9KG4CQvLKBZ3BTeQ9CxbFCS36MvDBMv2oJ+tDqtZYCGBpnX6K82Wa0vKq4eZtFxU4H7QW4fVdd
mqz1FrwLIK9ojcENSx9kf2CSTfpDl9C7pMi8xjRclXE3H1sns8APW7sti3HZHMOcoXU0QZpREW4y
UHFtIOuzYDfvisA/H1mTWwLBFDVVgxDKoLY9O9cRSw2/iwrrNIFrm76Qdj8OdhI9j+GLFTaQ+dOR
qkgtJ0fvWJin67BpoRrVJMfYrMDtqYB8hHcWjKPGVTiU2jNoBJ4GwVQnhgIklGSl18bNdRvqkU3p
U2EMSJopnaPJsLCroPoWpdxJtBKyuvclXlATO/HY+NCMF6tSag6IVFYSRCA5+dIjRrY7vMoMJX/y
I2xktNfRLJBmN3UiVqJO3hL5ZMSBHYkbgyfb1Ny2UY9UUBHXHhpAVjgH+67UYrsAwoKbD20HV2ua
EbEHDmKJUnZ2Zea5k1hWaicIlotw2Cvp1RiGO0afCDgik1ZzUy63cRgg5NXuDWUPncATpLVyu6b+
PYuqI5fZjW4lpUcG45mECBIL063NyItFuC9S/tAi0BSZaqtdvCYozIAzGRwhBRvsXgP3XBaokUv1
InG75mZAfB4U0TEd2Ssn1ZVQ4yediMGRJg+xU09pRvdtu4W8wW1nIXAFPPpgtSx1qiTUblr/h6Vj
ucm4H7VklWd95xp1em1Y8jaOwfBSCeTFcMdkFZDVpUA+iTgI4+ycoimEDdtEC7cV2pj9Tq79+J7l
SwXheWnx3QaZySgeZzrHJT0lAs4e+qY5UjVIqHlqV62bvLbHCJSpL73jPybYytUSFea8Rex9PGQV
cN9zg6FOO7ss9BgXcZKY/IQ+2XvovTmZk37Hw8GtT+V6qZlklr6aDzbvbtJN0RAzt/hJhiVIZlRU
n5c4mOdcXxhD15FN1ImB3Axn7wt8toDNmJVIGpfsBNpWW6Vfgliu03b09BAIjDTd+iR8qpFXrZLo
ygdfGd43Nw3aQdhrlVGcPiSXWwi92wXnW79Jd2x6+fmJt+Bspn386Gs+fua0VOefqTIpBCkY9jm9
b06s8ALPcmpP5y5oFzbJE9TU3rrbz0f9df0xKENGXSPIACOO+zhoEeAU6AbWhlXpOsPTt5QLDCPv
z/Nf5vVziDmuXuKE1qGSs5PBvg15+6gGHUeDAl/DdT8QtXiRDZjgAmTwq/4lVqeqCERMg9Swa509
pnLNhsZOqnhn9eTF9/vvTaTd5FZ/yvrhjScbvJ9tS9CVlQzIAKQ2QdFJiaDg24mVZjb9BvKUztDJ
U0XEjjJ/l3V4OCGBFZGvDXtVNXEkqfVUtyDeqKpjFl8XI33OSf2QsHrAtRbeWqPu9cW12QcuCNju
Pt+CeYXlD/s8W6DZJdMmUANR44qdKtD5UnBSDmnjVE3xKKLVwEsPHgx0FWAQGvWNVWZ2ZZh70OU6
PjuWxeuwWJ+eg+x/+aBZwkUvETDTFkbRSS9Kr1Ko4AFW77LSMYwN4MjFNvXQhOEqq89X4tIJsIB/
sybZI1jkzBjbIWro9EA4JRp6UxH5m1+YWGKrvGTxZ4PMPQ6J0y4tINV1SvIWvVl30LJ2P5/Ge2v6
3OLPh5htaBy1qjQQj540NZsotNwYSY/AEE4ctLiT+tQDFMZGws2z1NzR/XqVjK1rhnj5VAJMSv0p
rIOVX3O3gzxZ05d2nRevrGIbHeI8htz74IhKm/QmaOmJ9QqKJR1IsYzB8eW3cBy8pLsjch+h6ZXU
KHO10sa7xO5AMK40JTSSC9TBCvIE6v8FJ3bR155PfWY6MtdHPwa5Hl4aPySqLYYunYjsKjU5Eau0
TYpmXGJ8h94AqL5OkY6EUMJXNAalWGXexOrolqoKforIUet8ncjqW0yjBQrfi/Z9/pGz1wD4DIJC
y2ACYotwuA295Cg94aKLrbzSbGudrTr9ELh/lRXm/VzhbYsn9sSH+Yv8hKUPqEGTBqZnohmsb+yA
8FWd3BjKVpjdHvghTxPSaxhFnFcQMKJpCwCAi77GQkCLe9BEmW0uwVgyrZGkxCf4XwYHk+9O1Trw
zHvj0Hpi49914DoIvahyPj8S08n95UT8HHYuUmDqll9FSq2emLGlxmHMbwgNnIZ/TaIjXHWFToPP
B3yPij4bcXYGzbLMzMTCRHMxHlOgUKoo2ivsUQ3rB1b3dgVkdK364Ads18HAHKEGqxxRoa8Yjq/L
t1wnq7ptr2jVebGMXehduKL8UmSRpysjrBdYJNn0C+dnzkfxh4lYDOUlk+gckcvH+7iPynCohkw9
DT0oEfEKtHixilCrTqRw8Oqs7QC9vwGwc2huD22ipGh9qQJbQ2emoYZ7TctAPRW4AD3YOZLLn6/q
5ZNz9nmzcmal5qbBAP0+5QW1I6O804oainGqC8CFE9SpXSmDbQXpajAOBpxe1w02odLjYX8YSLlE
JDp5k9km42VGuAYcFfAAc3hFCkosjeehegoi+hZS0PIhilM6Fw+KJ8l9O0Fpqo2z2FaVCCyqSEtS
trQkF+6TD98w83ijqadVoMXqCbmQTaBxR5TlcepGqtPwyPzBApUK4If8zedkOyrUgZTXCm9ZpNKV
7cL2TMXez9Zj5tiS1NAz4mM9DHJbR0EBnunrIjVts3rmLTuak+a2X3pUufZRxhOi+R5rWziJbS5x
yfQl6M70hT26uDyqxqF1MeUe9Vl9GmoTIL1POT3pA5SlcOfQx4VJT5P6ZdJnI8wKofVYJEqEpMmJ
7Jrn7jS9jjRb2VvrHnLfCqiuPh9vaUKzICXTZFEGHBNCz3mqPSfNEh5xzjgy+QBIpv1ryYwZsi0w
9FEGjU5PZVB5FSinwxF0aEb9xRRQKkoQDethDMTN4HC1WFvRAqLg0h3xYfyZ6/TTwswz06d4iJgQ
qx9u+vvI8yftthKvQOpJV96FT4vvzoV9NGYHKcwMi449FlbZkB/o5XfHDff0284Vm0lFYHG8aRk/
sRtjdlg0Hw/DrIDdGHEa2DEazyTbJ0xDfMJ2mgZKWKiKxvEddIsWLqdLbvTDCk82dv7US6DGnRIM
jRTgc3g9rsLX5pSsAOVyDM0zMlt3yGYJm7S4r7O7ZSxGpQxBI3oadua6OhV42CsOMrxo4mHrzlXd
YUNBmNE5S42G0wn8bKVntwaKtV2aViY9RX22DwJtq2Q7kx7BbamZ0E2Q/kKP4dJ4M5+Tt7TXkACD
JUXXw/hl1GqnSL76k/zSEHlAvS7t50VTYhTqmygxWwBkfNzPgcb60I6EniC8tMnqqQwA3DASeODQ
ajSAFpsBmXaJtugl0NRFb3Q28sySeJFGlBaUnjq/3ya83Zmo/33u8C5eKmdDzMymjEKlBlCSntQ0
vPeNwOWxWIFiec1Fcwp8uuB+fg0VoXiEVx6x0H2h/kJUxWSgUKwXPVF/J7MHSBetORLRUfFIEUiY
qrrGxbbw8LwQLeJmAgICtRFqqKiSfNxA3RCsGqySnoQYXA6awEqtV2FnXYUd/xqaoHKDwB4b+nUP
uc4+za479akODxww/lzKxxq6oj1SuX61Scr6njaoYijCAcuw3cKhSD3/WqX+ohuZHPHHc/Xhq+dR
NbAZ4ZgoDcwusO5o+VBqYh0OTyOSvgkONYFo9whBsEZo13QpLfmr4X0ce3ZJpKQ2ihC9Uyffx7sW
SG/qL4VWvxrexyFmF0LZKrgGu46eevqaZAJEPxYIOyBFAnIRyER+buUXIm+MplIKTD7D9T3XAzNT
GTa0lAgjYtXmzQMv+udSFiCJMexG5bu8xhNbf+inIoDRfU0NiZc5wE/g7+wg/Jm3+9x4rMWwENNd
XOezz5od8FKJc12LAdyqodnX+eMa+dmFA37pxJ3PfHbAQXGB8hiNgA1T4y8UrVQkNZ1CvFptcUAf
uGOgSzEwFtKCFwdF0RchoYkVn1dWErCFDikPEOR0BOCdYBUIcRh1rK0k64ooTqMgWC2VrwvbfHFc
XSUIsoiqau+wurOrl0CTIgyIT06FCZaeGH1xYNE2zARN6L3dJwQSAKlTM2IXUDBn/DZDQhJV850y
yBUvvkc+ZL3yQ0aSrz1ZYiCZIZ2mchNs8OzjZhdlH2Q+OolMcgIB8skIHyGT6Fk0cQyqQgKx+BHn
pQtkiF0X2cKVOSdv/WXo2Z05gJc9j5BDP3VaviNZ7gY1iIzTeFvL60AUXpcH+0plO1G3bizSI6dy
LclxTJGm9tlG0W5CnqyiTF4bMnUKqrltyG2QS4NPafP5Hk72+Ivb003cD1DytNR5G1mbBuDJbwk5
6dYO6lN3RaGvkzBZuBMu1F2mzfg5zMz9cG1KHygUG5F1q4B+YWPqlYr+jQBR3qJ2JzjbNrzfJBoA
+V3lpvlrky+dzYvH/+wjZpFFXiKJM6gjzLWsj4U+upkaep8v50U3C+yPBtE6VH3m3UhpNxhGGWGI
WPVfk+CaVeIa1yDe68zOl1oA58TE73ZmTvqHzNRw187PX98PaZagbRLVJTw3VUf1CvADt+jrtsPT
4CLSXyQmnk7N3F7Oh5ydKp0AiSXVlqAvD0xFUXPVp6/CtDaCLPi0C3E9vNnZ5GaHiEFKthmnkXwo
VkBceD14U2LRctrERfE0sQG+9QCeX6qi/Rrwfhx3+vmZUzPKVqatX2GGNYi62KHN+LGVtxGvAYaR
Bz9cOBtL401O9my8wedVT8Q0zwzyGDV5ljLZBAQKhH39LeGNlyw2dl54vXyY47zfC0I8ZW8AW3Aa
LVv9UR6V7+IAPKIdXyNvHjj0TYXGVbxcDl2wHj4LdJo60ZnZYdzKi1G2XkNQ3O3tiR2WnhKbOsBB
gM27XJsLx/LiZXBmTHzmf0hT+1IjPTmpdXtVmiFo3gXwGOEtpA/CgQFO8y2I6tWYDafPHcIFNBOW
GsgHZCAt/I+5g81RH4gaSP+cmqa5/7+cXdlu5Diy/SIB1EaJr1oz0860nV6rXoRyLRS1S9T+9ffI
3XPLVhoWZtDoHvQMppiSyIhgxFmMSl6VuMs0062NMnfozH2hmOHY86ORZc8oq321uB1moH8s2GAo
Vjj3aLYV+40f9Vmx+/5HrV+HiomQlVVIUGKf0SdzFM/RlMAZwXbm7iVv4Nqsml6sxyVO2wYQ5LMo
bC8oENXEHQFZ5+N+Bzc6HUYtJ+dJza8TddpJa6NN9llOe7fCupRv60Zmk5Jid9s3wrpNRoxstqRj
ttZY7WQ6xlPZo/1/nuCN0s6Llctwio2tXv9n+eT9o6w+1CBpGmt5gmUaHWqMFrQ14QmTVUFrljAz
0zc2xsa3WdftdaZWMpvx5nRLCXKg1jJ1Y4WtB1qV4FpvSALzY3LO0yFIxa7UzzPAepVa7Mp4ow7b
eprlG76PrGOhNbqFb6Tw0TWiY82Js3GQlpLhIh3+3czmKh3qphhGVeKFST95sGCvIULMgbzZ5zAG
AMZg42KlbT3SKinWja23iSrIua2UHRv6W9apjiEKV4PjMVVOqdWg1Sa9XLsrlNkrUsacrJZuOqKZ
3g8tynORu6TCxbxJ951mwIa8/5mUBPMz2gUdmP6ADHRbDPRPcDCIHTYluoVCBXyd1e8GWAImDnL5
3cDdtA8Yhd9Rz7JccLA9smu3lFs+T3CM4mJiEGDr1sxGqk/prMfmfFbhpGq4RecsrezWmWMYikYO
pDM9/ZZcbemQfxoV3i27Oq5Qks+UuDbmc5YlgHcerPyK2nJz03226xaqO64qgA2r2iqE5oy26six
TJ3udVgipUUL+u2fDmKVHFUzboCdE1vC0cU3TdXcXAzXQ5u7GQBnvpLh78o+5F3t4frmFuk3bOKb
AjYrqTjWQ8RDWzQBGNRPFeR6Z2M8qhVsV+ZHKndyGqmbd9cpvEXiuL2Cr/xjqdf3aneYxuk4sWpH
u3qnl0aQd8kT3DR2IH2dMHCqwGNYDMHQ5KlnYNviTKIBPltB1N/PUgPlab7va7RtdQIjA/0RDjqe
TEbXlCocayQ4lBNFrI1cCVS8KovvWvu9l9o+hk5rPHzPCnbbZTlgg7CIVrKrXP/RQAuA2z94q8Fk
Bqq35LkGzRbYo10KJb0Whgw1GK3d7ZTDCRn/16wvvgPKAK1Y0TgNzYerJO9CS15XgDQRVjwo6Ee2
qXIwSz1M1H0GhCAf7F07yStJfsblg2aLzpsiDhSpCXQvJimOydL2uuUwV4rI0GJ63z3Bo6twEjvs
BcCBkE9+ZINyJfrck3rkgHIBmeQK2rc5Zq2OrY1/JuWowRoNciK68GYV/lTKCKeJEfxkXY+83Aal
QDOjO2NWnvtmS2jn8o6x9G9sg2oAp6sLR+ljEAW+Q4BVZzbnoc0cuKbtxiaDiATbEal4fc13ho3p
AlzG6GmyXjsg/AgnPxODhF+H2k8iH5jToOrhjkpB/14Fc6sfRjNVxHyGjAP81yz0gjdS02c3Dgvz
VeDbwI5SrfW8OMl1u+AzKJKDC0iFOPNd8828amOn39UeCWgcVicoMWwt+8mTfVh2lUOSTjFZHGPZ
Bp7PYlcFMhTwIUK06gBWY7Uj7jfz/BKIVnnLpgzUYFslaBGvKQJlRkkyRrQ7i7g0wXzPXKXKd3QA
dpRnGPFqd1SLvIle65hi1CwKjVR3+oHekKK4M0G8qrIomBQLTHujDyZJT8wAJdHGLU3pZ/CtqFsS
SAnVQZfNS115PQB/ymeIZky3uYA4PjwGpa0EvQJFX60MSbHvgQNn/GfPs5e0A4gxjW5zZUtuDVyM
Tx+dYr6A8hMX51Xllsw0NefU7M6lcmobgO8XHWgbvhhlG+bduem7u7KAwgyHKZS4gb0MC5Xxio/0
MWvuKgplegaQOnxOsyCqoXSt4c9ytam9ixlsyCMBrRB1vlM0Yfu6DlaA2dswweD9ObF1OJnU35n4
QQacF1CGWGE4UaEjAdZAgCmWFtQJPB5QUKRenjdjmEhrD34WaOgcnaC81O8pBZdKxPivagvYZhjH
eenUXINFB1NdR7dBkDCuiso+UoX7Rl8DCTO4GYH3nQwiQ/GsxIITNJAj/UNRvrbg/1lR47HK3rMR
H76jD2UDuAzQ1g4kkp7IXHqdNt/Go3mVVxnsiNUAatOo485JFjagF1RKsR/LAsSREjhamgLCLQ6i
Vz1d+QH5iLsBLypX+bUFBN7YpE5ugA6g165tWDtAC8O4OvMBMPaxgD5M9jviI7QpmNvEDNaVe1GB
n56aKXSGADQhGHo5NLUnnP7Zb8vOL6v8TwrxhrxsATyGa3qceiWprrSsQIfAYkBM1QT6gFCm59n3
oZB/2CS8qoWWUFU/RTl1CxV2cNxUELfU64KV0NmeQ9V+HWYkBXV8zkH2j6z8yQJexDYKn/SPua0f
E/uHVc/XaZzuq6Hw9dFivsrAQEkJOiOjFaXAi8HsNuMT2F64KvitDotSgvIAlMoWDoVCcWcdE41e
lT/1PG1dwHavCrDP57660iVIw2O2EWsu9v4SzBkuXiq1GQUw+WMwxxjPgqkUlMUNQB6JSF0Zm7Cd
MzcqlKX++BBdVsssEe9d4Z1RPSmjeW4AnTDuuS79vJYY3JiOkpl3ff/NiqYrC4Hl6wxxWWSull2l
iMmq9CrWhwbFeBQO+OKar/gL2Jp4Y+pN0t1qK2y9zlXkpo0FqbYWrxOAWuQVr4B+Cu83n2tJsV+9
zlUK7gpqyarRm3Ns/jFof6pAETUAlWjGX3yCkbaoe6cxn3nUH7Um8gr1pKGKAnfe19+w/pNvpcL/
+mWbF1lr9bJXbbJ2SiC6VKnNeao1z6DVj3b+rTWqb3Kovwvs7R6sdQDEwoKzW7M+Q3oXeiFQWVJL
4FF/2lwBPXUCR0f1LMDXmulklpY74UDmejgNh95MDwQA3Q7lWT+/RLPuQ1nJa2CbVHWJW/dnBVZN
ilE7ZgEEmQ3csgKKTRfqMcLZaKMy7HcAT7X19ww80t4ww0VjWCuvensKS9xvbbhjdDr4VKDv5GJL
Jnf1fhgQiQvRGy1l1aS4Ia7SjOxVIlkHmhoMHpzYfIHOivf1J1gPWi+WWJL8u2Om5B3EKVNjuin6
W0O5HaC2KFAt2+11baCvNs/ok+5j61qA1WPXiEdK4se17kcJzAE4d9QaagT5ryb+k0e/hXri2V1T
/RTafKByo+nzSZMT9cbfpLv6qeC+Zig0kHQlHIfLoX6YO+pC8570qtsU8kTHfPf12/nsCmhbRDd1
oEOW7tvq1OS9PWd0Urtzq7vVNVCGAKVId3YiD8SFF0B5u+vWVQ5N+D9cAiHjagCWugC1oFLx8bMU
o1pTyo3lWe9YjwSp7TKwiTce77OggDIV/lMUXElM/j6ukulFXqe6lGcB1xU77dw5eRy7b6XytPRT
DH6fUQwgTFAKx1OtpDcZfNnpT71s9nByPqpDtrUbL3AbCAiGZUMUxwTgQF+PPtIi1XDJr+TCDLmf
xBRIs/OI6CyXZTLIVOOUZOMJXqQB+I08AQVqYdDHcBKO+GNlEz8RPwe7CauEvxBenxqibbFXVmcS
JBykP/yT4NNAcISutgQ49l3OkkSeafHLTm8ndWvC9HkKerfCKioyTH3zoRXybISoWwD1Dw0vPtkO
xIZAL4o2NsHbRf8iM9Blc2OnqRfTO6aPUu9VLs9snm6JiN0B0RKjp6DCtTizoa6uXJVp4bIpOWJz
NFy/VVB68anzWHFLePE4A1Qq1QqyDEbQLn497Rio0zlvql3U4xYPiTqWjtDSKg+D8itXX7/exhcD
geWLvHuAVVxQdC1NRjVqzonC3HzKvLYZHkGk8jrZP3291OUMYLXWqviJu3YCTkaBrUqb7xMlPoAm
90xEhOLghdW/CqmfDAX6p7IMvl7503IIB4OBBLaQg1YBYYpjNdMV2pzrEZFOZSH4geHiqQTfuqcR
Ftz1RB6jcYuc8Vl1gqALGjjQogby0McIMVQ9NKk0qzmnSRcUveJzDF46mHN//XSfBSIbtCfwgTHj
vaADE4a5tBxR7Ck2rgVqGInqNJv9fdXxoNM29ssbwenDjmfY5gvvWEOQMWx99RGhiNFUWVsOd3Fr
QQ9PRRtcK6ojKJEHMOsf6wzM9HG2bbgWtEet5j+H0t5XdvKtqabRi61qRxjEq6buWFnNXRbre2FM
+3oTkrGOBIu2iooGnQFZI9PGX6tYU421btQxTW+7RHGVeKx8aGM+VXK6Ne0W7pDQPkKH8BpMchCI
yxmSuG10X5Nhi5+xCstvRYKKlivaN9BfehNRel8kTCkI5JCxVm4kwfVsBuLKHq+pdQ0bZE8rygD9
sQASLQ4zx40M/LbB3n2rf+qT5Y69lD9IDasUVWZQFcFtFfqx/MfEzBvLFI+8QQbuazeZcr8xZmfg
6MSaxYFl8WPJSWDXsLTNXs38YPRPav+aDCo6TL+SoT8JTEM2AugqIVz8wlUBz2xlKqoimm6U5DHK
ZhAZ1I3TsZ7//buEjqQHyjwy9WrD5uBVlywyYcqq5E/wapJD60RAzvfpU51o3pBdl809qe4Ih94C
gaQaCrNC3xu47c42fLHxqb4+r6tS7OIHLe/kXdVIFLi+2BJVI3S7wp4+0YwdM/G7ggCOXTyQqgu/
Xu/iJLxVwvbfN7DaBlUWTwlL2XTDzaBSrsYGjmGKIwH96urB08dAYy9iGmHrlqC3PGzsws3lV99Y
AVJXQhMJhThcCmJX+Bb6tkcDzTXVb8JuKyevoS4X73d18CMc7BayZvjgHlolbuZRMPi9EYYImtP+
jnztv8PQX6y3KjmGvoOUR2eBiJ1BjVD+4Ol/a3e6/oCr/IVLbpeMFCvUOUz2YtynM+rl7Bfv+sXT
ySXUH1t76+AsB+Myevz/tlkj98G+yHTR4eCMcnB4IkDj33HeeAkAVLAtcmT1lFjxna6PrrWomFDi
kWFz92z9ilUSbWebZ7aCCNF4owfkrK9bDsD7mCFhSHDMXGiNbhyXzwK29ve4rKH7MHTJTdlh/8xa
7cbiezkLvyv6XV59n0ECtNsoVHXutkCEbaysbbzxVahqogJ3JhUrLzYlsOcK6BBKb9m3xLFu826j
LFoVDuuNS1eBqKujvOajOt1Y2beOToEFM0i1OKWovzrjx9fPthH01rcllXTWYEkdLxXbFyD5QOts
J9JTx4SSGW5Y+E/mf73kViCgq8CTDPaklhO2jgACUihPDRxiDRgOEu2hKFpfAPyXTVeTFh3mifu5
WVzR3nA3fsTnGe7vKVpFI4OTySIzvulkBBMsOt1FggA8ARmObnzWfYG34WzRQd78ZS7O7t/mx5to
97scU9dGmo/pNN3EpvocW2UTVGgyx112GO12D7BzBJvPzAMD1xF25yu0f4Why4ula9/VpH7sSgCu
hdyZks1eFxvBoAs3NYwwjzUoYfdOYQxO3/4kTet3gocpbcJYUXymoBtUNuHQ3VJogIj+1+L6q8wJ
UJcQsbCs42Tx6za/F/NPloKk2fzMernx3T9943+ffR23rKIFayzWkO6iZ1hTuBTCF19/1NV94p+D
826F1Tnt6mw29ZFMN3oatBC+BcoWL7rxlakJ05K7Jhcvspo3EumSpr/4puvjqnStgvE+xXFFid3X
T9QIje7p6yf7NCS8e7JVqaAYvMfAGe8uhf6AHMzAnjuY4nBPpvBhjMzw6+WWE/jVI61OqDHO4A5W
iEBq+t0aB1efXq1Bh9BJ5X290PruefHJVscwmwYE1gqfLGfQ19MMP4Hcic1uouHWbgQanYMTIzRE
Ed9a+dOg/u6VrsoDmgnI10scRenrKEeKG6jYAwfhKmETGqX339r7vdUK75Zb1QopmkBxNuALKvW+
7o+Rdqr7P1+/zE9jOWQNcJfWF1rLapPUbVQKDDGmG4DePc14VvrEw+gMkpFIVNkYcDv4esHPT/Tf
BVfbBEKTfQGnRPRZCbjOsg1SGJJ9vcTnd6V3D7XaIF2jSSCJsAYG7rshfWZtCpnDb4Tdt9G3afQr
zr28zzD8moJ5Oov0WECws+xeVSAe6vFF2jddDun2yrJdc0g3YtrnZ//vG1htIsOEPYCtDNONloEs
aT7YPRwQuo0A89nh15d+LYayGgR6VmFNawepiEiicO6f47rzFNgTTRp3JnxfZImNzPhmH/fh8Jsg
7quLQjYGYvbF7dTimgYjTxDoLUyodeR/h9nJbkqI6pZqf7DiON9ZpXisRHefK5OraQJyZHEEBoOV
uVPGvZnA15pP6KoCtKHqL6rdPs9p+mtuyl3bm/ctZIzSgj6bXQZ18grAlq58HQRBP6405yCSJtT1
DBhR5/4IjTDc1A+TGDAEb+noMlpWYVNANKUu8lMqMLD4esu9mTF9eAE4QGjaQGVPg9we8B2Iju+T
NIhOFhOivJ9QwzNrsQIvT6yEOBcfB2vX1IKfui6P/BiTDNB2YrcBqbOV01U25W6XxAgjqgpi1ilW
/miQNqOozhvV8CcVVQWoPLBP8lM579AfCPHojl5LwAPUuxgTEWEMnlEieaWQW5vZsc/gJW7WGMZ8
w+3pNreVl1nDwJAmnllDIEvcd0p3rgzjt0mys4iAAmoi4MGNItAt4Y9IRZmR3AOjAw2K9hBLAk3P
Y69c9WoUpNHwI7YMkOyBhqPcMaExZU6aR+vJKztoCkLgHjBgcjXw2Jlp7gJ746pGfshBEGiWWTtp
0jBN+A0ogrg9msCf05rrIdobJLRBVvv60ywBZfVlQKeByp4OBXfNXkNkeWfxeI4YhIQ09ZozUIdn
LWzm1ovTaQMjqV8ENwyn3q21BstyCchRmWXGWfbiqmXTn8gE+ayRgAlmen3QqPFnKatg+qhD9FZD
o6q29kkLhQ3YIuesv4NChlOm5Q/FqH4VxLy31ex6EvJOMfoHs7SvOVEgdQpXcEhSHmMl3fG8g+s7
a302qr5e9hBWMwxXo5jTD0CnBaWabHVh3oDlf98oSFEgKOFPQddfx9j7EvTRqqnWQvnrnAvIFQ6a
F2XQV8serGre49y5VYfpLRT8NUGdQnkq+yREJ3zxkhBwDy9VtmNwSrjqZmCJuTqm+yQGMMIqFQrw
DANCCBKFyjmbr/Li1Bq/ElxIW3jb5lDt7aHcp2V4eeOJa0ZYl5hwzhCZmKETV/2xy9GDaLJH2itB
KkDFqoeoHc46lO/6xPBtBoU4mLMvar6DiG/GSu57yFQMSQTDipbeCdnd9XP1VM3VLUGacsZ6anbw
rDfdiMF3Kq99c5wXKRTAI7L7AkBPkb4ygM2ttnuAeJ6XsRLBKd9IaB+T9NsLZ8sMDKQUHG/0vj8G
l0gWNVSmlQoNZ35IzN8TIIpqe5vBiF0Z9gqTG3SRlSrlfxa0l97wQjpdROvfRzNZ6TEQprw+IwSA
S/qrpNMOnhWP0xDvUgDBR65DFQhulNiNQ6rsLPYik8qFjt6hMobz3N9AxdoZq/OM1zeSgNinZLbD
rw/2ReW+HDYT/F68EATXdTNQsNaESLSinxNr9qCDFkRaAcxOHsIr+86qDmr0TI1xo+F3kbxXiy4R
4F2c7/R6nvI4Ns6TTB0W1deieuBtvwW6v0jfq2WWn/FuGZtPrQ3DCf3cysRTxS/Frl8rDDpS2X7L
ITvmckU/jaQ5ZAoPJhOBdegp0mdMA6a1t1Tr0Q3V/3Qsw9WCHqHgtGcNjGQKE2ICBr+bSAF1bKUo
HOiGByl0moUJ+yTqQOW563QHKqtukqTBqOeOWZ3KQe7TTnVnq9hpNgzpMRBrLQhGJxCqeh1iA+qG
3/p8uBaQGYUKpGdqfF8RJRwE8CqSnytoUUfsKa5PpgLtzUb30MrdOCWfBt93+2FVWeomHwY7EsYZ
TwmhIB8TpI0sv/XxV0mejCkY+8sKZnkkI9jNceEAzXT+el9/mrDePceqPiQV+HDJzA0Y1hCv4CeL
RHszavYSIpFfr7T1PKu4otg9Ih10Zs+aBnVshtGNmV4b/bCRFtewV6CrP5zU9S2+gG4UsHc22Akw
cfZ6goSfdg+KPQDvR8OMSn9gv8e0e67VW9iPgcc6QFgQ5OW831ROXXqMf5MXlDpWv2XVg5xFXmoR
1HnOkNiH/863YZHStNE6J8X1FFHIMVcu47rLAY9maXn39Rvf2KPrfuRItLSxCoQPUpTH0vwJsPBG
6Ph898DmCuU4qv/1oBJ5TqtYv5Q7zHAHYoHMAEUfKLPPebWVJi66q2/v8u9ay3X5XZQyBqCErMzS
z7HV+hLDX8q0A1pkvl00vrCIo482rI90r0cjBZLLnoHOs5VAx6w81uZpSoHxJMzvqFc3aYAabWNe
t/UuVmnM4JAaUyNNPw8TuQO40ElR7ULgukvMjevW5WBk9SpWeWHsI3UUFbY4/FhAu4PzQ2zuUp06
MTR2Y6V30hRxb65DhaO9VqCMRsfy6721luf5d2v//RyrpNFmI5HGYOhnq7jpwD1M64PO/zQFO6lm
5HfKLwNEaJRaoVC32LNbb3r539/tBFZVbEgULC20u3hmVxbw7UTP3KjeMqNbA8v/eUpYf+Bai1Hw
BTSmBBTSwF1jPIsEptjGVL6yROyBNz9Mmjk+dKz5VmppOAx9e2sPaM1ydacNAmjWWZyg9XbNiyje
ePX6Zb5mUKO3gUsk8FQzLq5/qgYAHdWaG3iTBoxTiBJJKpyuiEOIywUA4sOPmIuzUSthWdhXFiFX
cdyzU6sUKUrf6JZQEea98QgAFpqQcMoMtMn+Pk01GBuK2e+BQ02cGINmaPPVuNDC/EOP3LSqE28g
0S5KJAC2/QC5C1j5+kUGkXq7yn4DktGBeFv9UlIAQjJ1C47xMYUsleIiCUcwDddAQIFA5scP3xdx
Bju8rjkLGMICxl7y1yLTNl7v1iKrjGhFEYyG8raB2DWBBwQkK2Xs8YRvdDHe6ui/ueHyYVb5UGvK
vJ9BTT7zJySDzAFn4VaH2cTNwneaQ1x4Kx8+d0E1O0J1pl3+vHGCP26j//yAxbpGxQa/AGSMoCjl
piqbM7nrfPiQeDE9ZvewtECP0YSbitNA2+8+O1bh1pRha+VV/FIh9VrYI1aWkelW9A72C8dG7KFH
jVul/LnxnJeJg6EphXMCDi8e9u04vQsXcUUgzGL21blnQEnNzT10Id2a9KGdSPQdE5D+Gs2z7ORP
XqTh14t/vEwtBQDTiQWiBsVcEDCW5U28Wzs3aDkWqt6eew3Dc6gqj1J1gfz5ZUP2v69S4G/VrQvc
J6H546KrHZzhhh5nIImcVV65ll2cRdcfcO0ETYx4KvDs6aihNWQ7YijvU2NrGrlG+iwPDWQj7koU
rlwM5/TjQ8s6ha8dycszFA4otMPA4oO6bEpzOP/kOSgqsHTNIkW6rVYRZ1x8//R+b4x9IBdlF9I+
mkYZNtCGc+Fk+kg7SoJmsu94rm4dQvPjaX/7QDBtWSBJ0Pi26PoDaQYkG5WSVmdDqUMdrgKWXR/H
2XyWlV34JYt/io4d8yZPAxh6lrtYsaA+jE6bBReCqEQIVOLKJ/OcemmTYiI5NN11wsg1+GawEEM7
3RzYDn2c2q9G82ZIDacce0CYY/MxxuBM9saezYcsHqCYOEJGyXaJmVwZ7b0So6WsiVuzIt+bbt5D
EwVKMKCuqIDDm/SoyL0NPlqbJseZgwRXQbgFvjj1OPnoTIVpXZ0MtOpEIQO1VADqGtE1g8wZt70q
q72ekUMySqdqx6uhglZij8ZQXKNLxO09SfPjPKDDoA6PsLAJ+lw9VBoUagfgvos5bGg17aX5KOr7
GkbnKssOuTn7udU5MEH/0Sf9DtyZnUnLXcUhFdpn14Tl52TkJ22S9/3YgD0PV7Z2sfvgUeaa3U5v
tOPCsO/su0qSU8naxB0WjmQe9bjedTXGryhh9X2bCG9Ec7PH/NVsnmzzuoKoFNwZbmP9N9TLMY7W
wz6qPEnQg1bi/Nip8E4ppeHoMb1VJUWzMqsftZKeSgEYCaTNU0DM6XOpmWFRwhm4iHZNaT1oUDfK
SbWzLHiBKGKnaPMVRoQ7OQ1BonxLyyws8+xGzPQus+CpojXiNmNK4ZFEpYEdZdJRCiUJUzXGNNHo
KQQw0TCbNAU9txhWRKDFORTmDl8HnSV8fsgsKAmgqwxxW0uFtsi6HV81Q6PIhhX4phKKXON1Uw/z
xiRzNSNH9nhbBA0bRm0I4qzJWF1WjMpYL4ugMSh5fxTtcJen3zOj8KwWfID0qsjz7ww2rpV9FkME
NpwdbTzpCqP176/AMAkaKroO5+ZVfO2npInqFCHOOM4vHOH9qQpib4zAHXKyZ+mNvi2cxsU5ifjm
sHxVHV6uvgq0I0E01zhWb8H/K88QEta9cZeCAQWusnWobxMfy5IN2NCq/f+2LKjYKON0NOkum8wU
unGjGI0Scd1MnYZfD/EjAw+rVJ/gSVY3pYv5CMhJN3FaOiP4qWYDWphuu2Nv+rguuHYEXLM+eonA
tMKKWchwu3PiVtfQT4RM9mhIEN4or71OlpqXqIfUzrqQ00nbsQTKAkOhKuCit4ENCd5ItfeaqFA6
JtXvyQZ+WUsk4Da6dJMYAxKV+ybqRD9X9oyl8BfOIT+THgaWe1GFMjEDrh9GixlHyxH2xRqcfgUB
ixMdfUvOd2kTg3YmE/wbi+EKN5Y/x7p5ogOEdasov43V4piU3ABvGjTEGeq7MVX/QODnqS7JkSdo
H+VNgYGDOrQwPNO64ZrO6HyLFj4W7YweL+2RdeLSnzCN+/okroaD/3yqBTuI5TQUABfpxdTnBV2I
HUJfezi15goI7AS2QxmAD9VoJw4jrdeppHLSBEBJmxxboZyEZi6ecoiPOiB3wwE+z0+TQn6wBo51
E5sdvYOt5Ne/dS399pa236fC9W6ukWeZQCokB9imzC+aK50sAB8laj3LBSPAKw7weZkfjdfiuOUR
/UnbBiQTQjULfjoUGoSrosG0WhlBbrQ+V0BSgvIRFgH3qadTD6RhP/MVz9htEXgveTgLs+Xvomwp
Hd+VZ8rcdNIu4vqcXUOlOFCv07PqVffTMT++iers85fsVR7hHBiMrhbgVwxu1AcwBGYb3bGLOy14
J3AbgVGkCsA+LjoffwkZuTnZEr+ktUIOg+aGwd6vpb5QNvpjy3v8mxxQ8KwWWtXe4BEK0o3othsh
3+lQvWh9I9im0qx20z+xEbvewEQYbltgbXx8IKvVWNcoSXme+EOEMRQO2mEu4p1ZmTsVBuBNNL3m
UXHodXYvYulFg/who8IpRvsHCL1wM/9uKcQx2mGjkbTiv13+stU+n1DxF4aN8lTLrFPexrcmKgon
qqCoVCTTMaYwIKiqCXTQP1BUdpK+giqe8CCMuWNjHNi0woRxfoxMup85+nZtDa2DQzcPwRKEcbHB
hRntaiv2Md1pZRzWBr1ro6esTg6wzcLdPLkxWOdrkP8isTfkD9Vguln1lMJQabirrbuifVWs1ILS
cOc2kDSH/RRYgWhxdRaa8RK8a9ocpgRZxgZTz2TuXKOy+zocfFZELDw4DfqAOsisq/4ODkVpTG1b
nnt7X8azO8p0K3kve/rvVvz3Q7xbYtXHyS0NCDGGJQZ38LuTlQTCZ37rTxCRcyEsr3hbEN+th1pt
SnikoPQUXXluFXHuKxAxlfHhf3lvFKkZmgsqODIf933ZZTCHE3155vYpwiV+3NJuXH7j5Vv7u8Dq
rbHUEhOP8AxjiuZA/ggIfiwTR7FLH0i8jQuSuXRVL1ZDqwlyA+gRXGg+abh8DXLZBp1yP0Z/cH/z
h7E8AXKuKewm62uoMGaeWnOXA3lg5/NV2QKbiAgKFvfIz7P+I0Yt1k8Yvudh3Q8hR0lU0+ZYgEdq
F9OhJhziCVoCx1WoPaGX5JDc3kUx4CMwLZdDGSYiHhxLyzHbToEYhugYxXQI+IGBHSdCAmuWvsaZ
b9WvKYyVS7VQw9yKcy9B584VuHuBIwFv5r61u4A0xcY7WkHEsI8xooZgDbrHFBP/C5YQrfQc/e88
gxY6vGqnh77ND2avOVC3hpkQ2JqKxJiQhqosNw7p6qp/sfTbT3uXwIYpxXUNd5C3I6Q9dSEuXi7m
C0/aboscubrW/7sWnm6ptRdayGpnN3Hbk17BJB6R4RUOqRhbRAIWuDMm7P0eIpk1+s93UE3faZbs
HDql5zlpAy2O9Ou2BLBkIt96MbzA5ceDWsEPa5gh1pDq5UaAX2X1f34oei5gViKXLh5eH48gMuAo
TDFmAEYA6BK1gAHIPVFeMGT30VPI2sXPDMPMR1WDKDV5AOXRBZ9GtNGJW2xna/Vu7CDBWsY3ndV7
DBCiiEBUTTVex4i82cH+lzEDG+j9D15lJHOKIpVkQ3Y2GoFBNnVJsqXtvJoZ/OelIElA2hdW6YuJ
9vtSBwp3OgeeAC/Fl5kjdgD3PEhvdmcfwgibm+Ui0C5PhEuKCVdfiJOuyV7wztRhXNhgApI3btXD
S08+f/3OVgXjvw/0bonlJ7zf+mVRc4aGCAoZPbD5Tax4ENRw82vc+SKn6644vDk2iZuXN87Vk63e
I2SRFXDO6uxsOsRVNaeqMF+E8uku/235EBHyYBFoaVdQ5BCJAytM/+vH1j92M98eG9EY13p4Q6lQ
yFptbiOJjaGyqxRjVLZrcmDhwZHvrOyKd7MNEihSTjrUvW9CgimLfgIM5/8faee1HLeSrOsnQgS8
uQXaN23TSjcIaomC9x5Pfz4oYu9ho/sQM3suFEtaUrBQQFVWVuZvlBDtJsh0go83pWvduAVXQDN9
bLzIrj2EXWJhjYOKbJvaOikRkRHgPaJM1Hd7V0axSGKECMHQOsD6yowX+mZXCuGgpUh6RQ1Fm6lJ
dv4hU2viXg64gtbd0ffguWmS9NGq7W99NHLMorpDNKIGInm1BLIGtZmqsgMropRphYehGDelnvQr
z4UfEEMXWquFEWHH6r9+/+av4VT+kjtQtqeuiVrz+XOqnRYW+Ab83UGv6rY5+Nt6le8TDOqirXIi
A8NAlLtKtqpfwvW/JSI3BYKz0xjhxYkR8D+PMFvzaigEiRuqPILwNoYFRZbsEZ45R55/8rkRKqHo
RP7bgFwJLku2jk6VgYBKnyLdFo5vQ9Vv6J6ukki3C76zkiNXAk4P6wcnL3ZNG58iqzo2OvUM900S
luhI55ecv2uXx+eOSfdqonHPvrQqp0oWJXp8Gs3grnB3oSGvJDyB5bZfff+xLq8fvCm4m2wUSOOE
otk2tboCrSBXT056bb7RNKL8N9xWI5BI66hPR1cU4Jv5QxoB3+5zN13FJXLxeuzkmUg3uXkYzQeh
Cv8sPNaVuHj2WLPkbfSiNBtCMzlZ7s9WQ07md6+vUXmzxeLoya2TCxhvcBwlHqKReNMEd65xWniG
6S3PFxHfQKSDiE0Dr+h8HbeSbyWmpyan3MJ/TedzJLm3yqoQO8HJqLhc54YEpPNx6CXb65cUpa8t
AvqKioXYMsTjOQjcD6SwNxO+TG99BFa1Eo3XBCE0JHcW1sDSQLN3XZcElTig7Owbu5Ev22oGbsK+
Y0QLV+orA4GY+xeAbbYr3RCJeKWbqgjpD6M1nUYCyirqK1H8tfDpLnJ/jbP7y0izVV1nUW/IU5EE
NOIHx3jxQWCMCEDmqnuwHnsKoM/9S/EbgM12YeiLy9o09ITABHIqycBbz1eN0rh9FFtq/jfTHFfc
kXfmXrXBtK854bdLSuzXzlnGM3UKnSKepZPp+tfj3e8NNGdkYIg6dh5urvxI/V+tFNxZPZ3pAN9w
X35oXJQSO3OdWNlBlxFwMmVb8vPEVpPkjWLxRowW86jz+snfGEbPXaXubSISY5iz95CKbieOdZaT
R1n/6Nv2fVjjP2wCuVjlyS1OMihjcgHCdLPc9pgWrZeap1dCyNkDzJJFMQWJoCs8gCj3YG48x8iW
JEqWhpjV4joZNkuvxPlJbhVbbNBe0auFzbkwxLzyRoIrZKmRMgTOTiYYiTgoF4a4LM+zZFWgMroE
7FBh8Z4vISN3jSxtzKm+4D/3LNnKUWqbDTOpVjvDk370NvHCZfBKliCZmBfIyC5qjDnHKGhJ6A1C
Q30t0PJDYDxr42tCg314ox4GX7FYj2mJWStOTiixYX2+k0PhNUyqY45LszoewEGvFcFfCVn2proy
hkRJ+w+KKB8L+/niYs9WNlAUU9TJA1KdZ+hRlGl4GxC0erBnnmiuIt/44be/mwZ2yui/+5hPhsY/
DfL3teA/JUCtF57gMmzyBMR/Az9iFaO/2Q5P0P7JPJ83BfXHLnvLKVSsfqOqtz1VBAgQAtfPNmGm
vlp4rradSXOxybYyV7EW/9uqU15MINkLTzUtivPTEckFslCd/BncgDVb+36SZq0wPVXn9Ks2cZRV
4SSf1gdxXXHMI6BuJ6rtJWr/lbX6dVhLnFWijSpTCzck3IXJjy4Lf0cyUawP91qMih/6Rz3+F1YI
mFHpUKAbD0H66dG9RXDeD+qFqsLl3jx/ltmHGeQ+0qOSVxBq0irLXySoLgtv+drq+9dbpll5vjUV
YRj7THDzU57+ALex4VTbSIi797TOgsQ/ymULCZSrTJzao3mLL/X6+ydYmqNy/gA5MGIvmkDnVfZb
DN4zmlHfD/D9OrLE6QG+XE/xmU/kyGSGQtYfo/TDCv7U5hJjdWmQ6e+/DtK3liCnrBpYN0dXKmw1
7nd1uHQeXDZ7CRZfP9cslRIEoR7zjnGGPtu6EiCv7Efh/RYQ3Rhk/Fi2OuqRaRPRQ7yL1UPtZUs9
Tyby/9+VXL7OJxq1lVdalpWfsgIZT6qPQWFutfpYh+1KEl4lNJK//3xX6iVMGYrVZAgy4VlmC6RO
I+QfewNWQb+JDd9JIqC6xZOb6VyrXo1Adwpdes2ERyOSn9V6XMgprwcEKq7cXkjVxXl0VARp7ECy
klRatm6sLDSpHICtEwWcfTJZLijjuvqdbJbIfFcKK9PM/zXybG/qTTToYcrIjXQoE6c4IIG8gjKW
hnv/z1ThKOgXVfnChlwcdvbCpbQzXLVljVmW9+SGD2jN2X4b/JwQGqNgbgMt3RvgXY0SCk5VOqpW
b0pV2AeptVBAXHz3s72rttzAg443UEM8cYR4M6UOsWn7q4A+aC3uARVMHclkKfJe32gInU3gKb7A
vLpTSpkqV3/jYgCWYQQ5tfI3gVOvNXE3iTkIqyVh+quB8MuIs3RSENoaDgavPW81m/ZWBopiYStd
O+jBiPzvpGZHasR9IgpLtlKjbbRJ6qQ/Yq6+ziWE7YXPir3bjNGuj7xt1avkRZgombkTBOKPTh2P
jbh02F52AKdw9q8H+ksw/RI2m6bu+FuiiRzUTuVyzCQewt79Wz26xzgm8ekhlSkG9KNiI+UjWroW
Yr5ctAKEyqUGP7s4XadVc5CrfG+JxSGS7nV0KSTjFAm41Kcb0hV6mNrUtxBXNeh/VJadAvUPT36v
IuTL6/RGL/ZQ+JzCMza4nztpHK0svbRj9wmI3BqQkIYtpqKDk0Mc3CxUuKvNqytROflZBR+m5m99
FHnzInnimv+y8NGm7XYecRUD6SlSaNzJRMma7YE+01qPvu20ByYd/mhtdn8TZ2E77KNVfBu8fT/g
FMFn402fBFlE9LsJP7OkQ7GCJnbVrDzBTAS/Er6lvn4YDY2XJpxcTVkKN9PReD7e+RqYjUedE0ZX
w7oP8RlFfpTKpjOuAOAWL3SSbsXxrgyc0paPS86510+WL6tvFl9R/itLpWb1hXuhXCkr7xA4Axrl
K9qRjvffbvC/ih9fFnsUJ0YuuwwneR9JF6xaXdh+/+lmgp3Tnfj8Xc7WCv6HkTJMoVv+2TkiDoV2
2Nkol5LB37TrCMkQanw2tVzfXqqHX17Hz4eePvOX2eFBjE9PR5rlBngvSdZNVfyJh9GpgmyDJ7Zt
IuFtSv3PhRkvrZ5ZQuTXCO6owd8ZA1YZ1tVJ2VmAMI/T+dj+ye+SFdzjpau/fLkpz2c7T4OyoAoi
j9mmFv2FNHMs04M5PTDrHiHtW8t4kkHuh32za0JKM75xR3112xq/x/qhKj0n79ybVufCN/6MWkgx
eb8CmGmXqGovvKGlR52dKyaSo2Ju8KjlKvfQTbSjNY/rVKsGS+pXZIMXWyOLG2t2zlSuq4IoYaX7
8GclrOkdcdjKw5OEEn+lZathyO5N4173fni8IENbyFGvlKzOvs6ckD1YXRlFNVNmIDQD/XVkHEWp
hbW4k8TgBCXdob/BwfI7EN8TYG6FWe88gdyyAI6my9TBFx7pb74wj3IEcAnNcGL5hb+k17sB0qE8
ktQfA7hZLX46WRmtxTTBQjPZjvpBj9+srLmh54TiuW6PHRZbirqR+/ugFB/jIH0eR72gruY+KCV0
Hv8z7C06LaOdWbcd6LrQJFHLVUdLoLlDHvGhZCZSSMtvfPUUIIjioD5r4WjYVlE9YH90+n6pXctg
vs5xFk97I0KjZYrkumdtE1NcdWb78v0QV6s6X8eYJ6eiSutnysvivVva4h9fdfiYkp2dACcmu2Dt
Y943bKhHEsepQnIxSh7M3b9Th52mc/FJ5Ql+C8JEvJDCra1sDLWRwk2Um5sgN3aDl23bQhM3Ret+
jrlyX5kGvAJxF+S6bSbkrpW2aUPlTym6/De6qeWWtpC6aYfCBhAD2ua1dQc8IAC2CY6iHQQ1nQxD
HAWcexjdZ7CPfbVf9zBQ2+iH3rZYB1B8RJ5io8T3rT5urST9NDOkJ3qfH9nYBbBcx2v3rqDdBgnb
XnsscnXVUH5vRzCbcrZy/2hvYV38Dut8ZejpJq4KWw7jUxxC4Q7V35ml3o9BJAAWGenNw9yDgdWP
+T050iNg/l3l3koxTV+PhwUponPmtNWDj1AH9kS959/mffAj8dJtqbYcrc0nTYkbGdCPRoOl9bt9
Hlo2FE1Ixr/IgjaihMGQb/6W5fq9lrX3OtE/e2vYWKF7LBroGnF9L3aoXCqeh+HdgI57J2p7sfPg
ZnsU99zcddwsQyCrXoFNT3IoDilaAr2UPatycTDze3HkYUd3FYwmDIMdlsjAQV3bGFFczasPM9B/
h154EL07YJ87ZI8dUTLvsB6AyHoPhRplBxq6Q+XH4H5/f7/Ir8RP6FWotCKrgozdhSaxl7LIy3yi
5ay7tbJKV6jzrPOdcui36csS4PNy1yqcAai7s5ApQs5JInEYil5GQ/UkJBxHMXeA+HlhPpf3jrMh
5uAYzY8CBWoA6r3rdN991E9y5kytkmbjPvWv4VE/hgc1XLT6upIOnY87Sy2DMYv7oGZqxlNI3bnf
5/eTmqS7KlZFYGfP/rG+HY5L+k1X7o7nw87iIHa0VW2Y5fT5+tVwN3y6wHbdewV4h0qle6kjdJkC
nQ83C4mG2Hc46fF2jeK5bzGV71+qZklTcWGV/C0afE3vKk/NrJw5af6HCr208u3vF8nSALP8sR7B
fpYS36rUFPS37xL98fsBrkC0zt/TLFUcy8KvffHvatAPyi68R17H4aoIRGvJAPVKfjiNhXg+25iy
/hyiZXpa6FYylyi9/aCCZdlF3qzz0ASOFrwrdbZ23cjxlczOStzRLUHZ1HhCjeUA2U/Jj6qBrr5B
zVs5xo374qnde0rSkkK5dFzTexkCacks9ur7V2QKbQAMyU9mGa2P23zR1VA6ueGFGOtoUIm//wDX
1imFvMlDlMssh+b5DUHTiyyVkqg6DQAkJA6XRqXEZO2/H+XyHoJY8pdRZptvoBVUZPBiETgKsQon
KchRyhXiJ3zW5Ehd4wK0aQT59P2oV6BupHbTpRmlHX7Npfu9Wot6rgSUsdf6uJM2yn1nOsOHFNgS
2H15HQBN0X6ilp+1TvZMpWPw13cvB1K8RWwtMLLLzAS5PAD8Fg1KXEJn37JWcr0ua1Zfk+QfmhH1
FC6DHMM4udkJFqFW6FZD3wMd7Vx/q0k6GDvJxRGzLtM1GLiDWZ3kpH8xmt9NQfsnstJtJMjcdjrK
cF4B2FWo+zu+tAFEQceDwMteDR9OAroid34Q/0irdq22o+IgYvkamwnST3V7lwwoUGsnKJ8b360Q
r6z3jdCT8LQottVgZIo05ZLixQfXSnWH3h4bpFXvYyQMG7G/izTJiVP1T+i6xwSnOJxNSPca6sHc
8XIEXoNcQQoIbzwzhlMikJp0sHkzFSZD4j3WfvGpNhonnNi9+4V3SroyXGdo+9SWhUUsxkhS0Gtr
ih7IM5qaSIKCtV5Z5I6pDOMaMZt/mh44rSplO08tPttIyAB1VT+wezQ/EiVCELTqvS3mqaiaqXqM
PWDzC3A3ncQ2RD3eitLbOsyPsaZ99m7/Iy27g6RS6MuRqLULVdylA6qbCoTnKq+eM/AxuuU7jfkr
Q3OQc0UGKJ3CkSm01fcL+ApOB3F9+uh0vPRJeH12ivRqHUZ9iJ1Z50yXj8CWPwpnhEOVr817a4tQ
1SZ/xc3g3ls1S4HhMj84H3uKTV8Ol6GM9Zpl1Jx0EyV/REKSRv+JTMkrCkjHSkU4Li9Qf6JTBX64
3OJy9jlY8Zo/P6h98VkNZbmWR39de3/QE7G1/qmKM0cd/tHUAAesu1S+r4JJtyjfisH4WJmeyE27
A8kf7coBWH/QHAKhhhgniVvZE//E1N6hO1arOOtI8KxiI9btNmqyN11rjlEDecqEHmPBa5LKfq1U
5qqXxsCp0iHFIyZvqB3K+4pIaKtAe8I+eHRLo6ScGSyd/tfiNmDnia4jU6ybG1mWoxGZ/NjqlJb7
MP2ZDNbC17mEuhFQAdETU6n4mvPm/eg1OLR0XnXqY3/TFJbTROK+lDyk79/BmDloby4sxSlEzy5W
Z0txlgoUWZD1cs9STG+yu3Tj7v8BQXkCxOks28FeSdYoqcK7x9AEmX1jDsKS68roMgmPm8nxChtG
LGBt7yU9DhuJfM1Vt0t1/in4zmf3dcBp9l8Wu1rge1AmMrOTPqPydxpiZRDX6nFwtbWlL5V/rmQi
5/Ob7WuRmx0Yb23a15n9sziZW9dR7HEDcOeBWhXViC1NrOFdfR9Ww5NLVWQ5D7/2Qb9Oeba/G6+L
ccjjGdRt+qyuk+3USOlupj7KcjS51jQ6+6Kz5QPlNynSltE0u1vDnXMsib5Z6+i24mR8VZxTHxc1
HC7RwOeveZZctkGUoRCmNKc4qRwRptqwN4TUTroWYLvgDNrvXm62Y5c532+Wa0c94pNwjInZGoZZ
56vJCss0SiqWb9q9cYS/+PFTWwbv4QhHSVBXlthsqa8vIIX/csYu1jCAEQkMLFIgc+ggJiyDV6VW
Q/7WPPZABFxV/JNBYF3rdYY9Hf2SxodyYAaoyqvxY+6hmJsqmq1UlkxNglA7GJW/M8TgJpNUjteq
xHTZF1EiyP4B87CTapQ9aTg2MJhL91cYWpuebKCKnglBmx6pjvC1sUJUuAeAUdaqKatjl+5D1b+J
wniXJ/k7ddVDLxu7tgo3haWheE3uglljM4gIhgKlHhNr5abuOm4oEGnRY+flW02Wd2mOi4KZb7o+
P1QDR2EclfnawmCbQx3V1uwTtUfbNQFvTwIW8S8htlZ5+8fMjXdPQB2bzAro7VozAwWSAvidMkF7
UMqQ5oRLlz58vwQuTwCWng7DD4qFRJN8llenQ+F30hC0WOhlLDTJRvx09/0QV+5O52PMglYYpcCg
QsZQt+ahOCDnZU8KyNnDv2HmOkWki8X1ZT6ziNV0TTrEMLdoyyTUzQbb2Iw7Yz3lzvJKc8I1Pp8L
pM/rp8CXMWcRyupcePYeYwK4bVekEpNPgb6PFNrMBW7fq/AgPH//Ti+vQ+evdBamGqGojLTw21NS
DwAp/Y2Fn2tJZ/b7Ya4UQRjHAEiFG6/FvWsWIYpUG3MjxzzVyKpVaI2tLVbufhifh9FzBJoU/dBt
mwGxBVN/EYRkXeloVvnmPijeNKG2W0VZiFmXC1am6WAhAQPgjfvmFNO+nICN29VuiqETtfDgLvKi
G6H970aYgxrrEb4TVlXxqVG2Zt/bPlNdeK1/mwjny/RsFnNcrJuVSecG8HgaBfKd2rjvadmOaPfU
pa12umsXiGsfNNCrd3EhG4+STI0xDPV6Y7VGtMly5EpGjLscq2x8R8ubW1EwXj01fTLq5CMqUrT9
azvv4nRjCPWkX5ptuuEuIRezS00+jn23C7L7RBPvZdWXYfX3v8T0BWTyaym+iGIkbkYxv7PM5tT3
VBtiObuLYXFrYfNbidwTSeuvUTM29fhm8SPjvnyUk3RlFYfRelKq5oa00pbRNZZDfdOEujPVdVPu
Vl5ymwpooSJGJTT3alrajd+sjSTHOu0ZDLZduOZGaGPHiIeVZQ22qTc2TgYbV4lxl6IZBOFQCnCh
rfqfWKyeZE+5H+rmLhbTX029FVsklG/lJFsl5IAmtup71azxMysRWMt0wACDew/T7S5L/Q9XV94h
kx5xOIER3qjWKsP5YDSl4mfkI5QSWp5mu3LTbuveGp1USeCQQZNeaWNBt7dGb6TKb0tds00EXDsf
RI+QrgVRtJMk+CiyZJOOzVuiI6oAwneye3QJ6nF3r5h3eYCLr4RwIf9HQUhdHI/F0K7MHE0v5alL
blSg0EZTcUAhXOUnUJQku24EaMQtbxGvpJCKddw+Bq77BApi71flrrceqkE9aL67rmpZd3JsKb9f
upfb7zyhn6UqoRCFlYJS3CmNjZVO0VeHI/WfDnG+N2bHRVy1WR347A0MkR2F8kIgLZE9L++M50PM
Tgl/aDxdTOX4VCJdFI/GrapWNlzpYwjH5L+bzexwSCLopIJHNMkoCfT9qSwWuoOXX+R8LrOjwEBK
TfZSBigwZsdpAKVwefv9HC5vcedDzD56PXjQfFu+iBRtNHMjTwau7WOuW7tB+CFg0/z9cJeHG8Np
6FCagEbhrM8OHVP1G6ifhHhKJeuRFGoCOyCZ/F8OM+ttD5hR07lhEdTZMyrkNvVNe7AWkp+rK+3L
XGbHVdgTqgWFQZpi2JpFuY+hOrdIX2rJEtZwYSh9Bj6Ghl96sarAIh7r14TKm6tK6yy+SYqnKOBY
aZp1MmB+JhSOgHKKzEmdGC8tTbfQ7x+qdgnUsfAZ5yVb2iej4nUszNF8SfEQMEcV96aFeLQ06Vmw
oP4m+rE4rRW0ucLhTp4UwXO6uIO7sFwka/pZs0PbhOKITpKhyhZdtvPUI8DQUxAQtTnJPvjmVHJa
XiFNv2gj6+NbZR4zM7sTJPkh8ntEO4WdHB/DYq+gsG+p/EvxM4+zNbpqNEAPOMVvauOm8DQZ1+Xe
xELDMtEJnyj2YUopj80sUtZXJP++FkWnzMJbtKnRvo3TBwm0OC7pQUEfNG3bFziUdtXDku+2ojb8
Qp6732mJ8JhxM1Kq4E3m+K4G6yGU9R8RJKq0kysb+ed3xftsVdI3lANsXRPfZfemKZFEC/ZSrT+E
6FEmyE/GHgxVblvYuP9ICWOG6wXbqvzZx08yV4Y4O6o5EEf+tRwh+yP5tmVxhayC7QjyO9Lg82C5
4uefvvBcdt1eL98z5OHcytG1RyOud3H/i174c+09ZVXgyJm607u7oPrlp+rbqDwFRngMqtazR+Tn
4PeZTi0Um1Aud5X0PnbbEGpyMMKS3ENQV6me4sVTv2uu8eYBALVjuhHVoN1Y3AUC46CC9dEmMcys
XDcmpbrgc2zMlWccBAsjBu3Wd6Wd1VV2KT3nkXgr9/FW1cZHI48fKvVJ7fuNW2691r8ZG+9P3QdH
EP3viTfggaSte4SBE0/eK160r4f6V4iPgyOVyToRlYOU+iet+yerd8lQ/KPm94MAlzGPbDdp7yiV
vcRFSZoS+8ekGlcWHuoYwa6n0IfaEDpqT1YZP4TooK0GRb0NQjlFtMF9V9ObNF5nA2lW2lDq3Fpw
izd5Ch5SduPGGTwTs+8PU4LvVTzUivRutMbJHyRo8HL4xy8RamJpfijyu96kW0Dk6+8j+pWyCmmD
oU/SfMgoXbBuGzORvRwR/RP+HKmT5kMIZVHBKcnbot/itEXo9LgOCDgDGGn3bpaiDdNm62n+TVeK
98MgL+zmy1MT8q8sicbEK9K1eeVzyBJDAxAPPDqvd6Ge7kR1//2cL0eQJ9NJ6iu6JerSvCbe4ewB
+HVEc6NwMurufVcsHMt/2XoXAYnSqmbqKGNeoC1lvcxZmAxRdiicNpbbHOJ4V0zCbQb1Vbnei8Ez
LF27DfT1kJgflfVZ6q+Kf8c2o7bCprZ2fd/YbuPBakIuyU1D28jz1zhCTFbpm7VKq8WW9FE+5BlG
HQuv6MoRMfGgoeBBGb/UQFMLuZWKNgBTjAtZ1xdrK8h3fuseADztEpfGjDC6fxKwsUlLCizqGIek
Qb2WY+yGlB9BKduWQepegnKoYMcHxTpKzGfBbbZidBeUnxisrGp6NHH81AnPGvqPUXzfKcSZtNhE
wr7O/0g95Yjqnza69Yp7rMxB8pZHz1XWUygaonJdZ6BHcIiztIWz68rtmiXCp+NyzZGCyOj5geLV
pQF4bEAEZtOv6udEus837c5wVNv8R3Ekc+WXdo9P1FLZ/wpKn4ERUFT1qe6j/pUn+HKJzjS9LKoS
9ZlJdaH2QXmGybs//gXG65voPlffVCqRS4ndlUoQXT0aRAobQrQu/RcSKU5Cg0an9eTtJie84LZc
+7t2Kyz2ha7hYAxzUjC1oMVNIiLnLzfzwlbJETs+lZtxM66iY7hKHOE12Rcb/9FfKGpekT+gf0sH
QOQmfqUsocaDPJoao1kFLIu1kjhopCKd96Svon36AZZsg8JURkfXEanq2tlTtZT/XVZzz7Heswmr
eiDFbVDCxDsEu5S9fascvbX64G2bjbCtt92bgVSe4+/CdbxdkjO89rontUp6xpquoiwzbfUvS6ob
OqzDK9rG1bp4RR+PvnH41qyqG/ht0cZM7P9YBQpsv6hQRBYpIk/CkecDSmnvoR3ilacs/YMukJ3I
Sz5/l7nl+Qizq5sbISfYhYwwBui9+nB1OBjVrHKQ/N18Hwkvv50pAp8wsd2iqnVh4k35rfDCpBlP
7abcT0Gg2RT75fLoZbw9H2Y2owwClsh3Gk8VGkdyEh59wTxUer1w3C8NM1sLpoEpZD+24wn/l8Aa
921947v9wiv7q9RxfvqdT2aWjieh33opqo8nr2j+UZXCRaItelE63NcSE3G/ph5DBzGE5iBVVc5x
pw0rJcTYhxz/Mx4Qr+sO+cixEmTw+0T1xk/QRUwrUJV/D8HnsW+erfgO61JHf8oTR3bv/Ka0zTG+
yeV2J1q5LRgbQdN2Kq15q5YeZav7jXgL7U1TP8TU1SnNoR6rU+MT66a7zRIJ8ZUkcEG2Wz+LwYKw
IPbutk0wrmCPdJ207hTzrVe6Zww8V2MwrOsKGAqPEJjaStTvlUkJpH4tJDwDcGbxE8rLA950OcR5
P3Qo164rXzrlQf2mST96VLNy/d0Cv/z9gr0sCZy//NkdXQ06Xm9aj2iwDXYvCxu1wtu01HYpZvfJ
+DsVFi7SS2tqdlt38T1zu7AbTwN6vFnRkLrcW8XH97NaGmR2Wy8qKuC+yTZEWSoYHi33rVjyvLyC
LydioRKJkLjOb+Ydlz4sTCnXhoFDH1Mp7jJ/6WErfOcol0NH2uCjbAcr7cGCdrT6fn5Q5omK802j
kTHqqPVYBszo86hZ51aj+XE8nHRdeO41fW2iHhNK0lpqlQetS9/KBoiLfodZld2Yyt3o+79Eoz4F
tXmMWjPFBSv7ERvBo1hj1DdooHnNQPsYy9LdcenMS38tJM9J+tCHHyU3zQBvrQZuguWj0/Wu5I3l
ILCNxl2MHR+cKVsq1kOpoCp8i0uV0aqbAneVKJVfhFZkq0WbopSHFfX4nSJiohVlJsypYlcVoMzE
wVFIT8tm7w5vhVjduNyL9cH9jEt9Y7i3QipsMqyq/dK3CxTnykp9VPvygabXpqxpsqqgmLT6g3hl
19JgW8nRwkrQpe9ptpBile6l1u8b9zYoX6ImXpeWuhKRXarD9Mby0ROvfzZjtvFc1CzM6CET8Ics
XxLLJwWgb1dTtPUocmvJLmuVoybtkibeV7JLseVd1Nt7rDcie/SU265b63LxQ8/jdTqiAChQE67g
0atNeTClP33+R6eAYEaVUwDoLhOXS/arEP+jte0xFKpdLP3K0c4aJThdeKU02bCaNH2jWLB9wmHQ
4rREXSHIDwjp0tv9KGinBka7bvJi3QXcPzE/Da1fkUUmiFzlGHJ57TAHbCBuYzo+SO/J8EP3lL0u
vY3jU93S5yLHMZtD2+mvBm/CVpIDasbA6jV3J+faW6oPpN3Zpy5nOymPNUcLX79fzVfuPxNryTCR
h5C4ZsmzE8CNXCyvBlE8gbCWwMlZNQIeD9YJK0Sbt7BKQHFvixtzg6XiyrjJ/vjbYaeKtn9b3cPS
W/0fcFDnDzSLihP3IAx4IihUaWZ3f4LKTh+o8TvJttp4nCAxJwl3jbWyzrcsvu/fx18o9Hxzf30f
sxjZg3NHuX4UUbH6CNpPoStYBopTszyjMaJoYqwVFNgnqfaFkac3/d3Is7CSFr0SKtPEa5y0fSca
bPXQ3HU/vUO6U3wnZJOOO3Ejr9B1X4ppU4v6m7Hnlxm/CVUEmVkFWTS8yVmw7StthQHIXW/eJ9HJ
dy1nKO7bJFzJnbpwBV+YtzJrnwfA87TMY94CAlhJHeyGQHwwY/eY5e2CS9OV2+LZ4lKm8uSXDFvR
fF/TOuapPLWbjiZzcqi2XEvRQcmevQdoYU6wyDu8OkFU6rgumghHz6+ovpoqypgy6KCK954oPwAH
evQb8uFuSaX02tE0qQ1aJqoreMPM3mU+WHIaCZ14auOfvUtEVZSFpXItafk6wuwNFkmXkZ014ilq
FLABN57W2i2GdjQqbc0cDipk/O83xtKcZpeU2jUjT+lbdqT8w2tVO4XE9t+NMD3Bl1WRokXm+xZv
rWn+0YR3LxoW9vbSFGbJfKsjAekWvXhK5eioGGBVxP33U7hSHWRlf/nyszjuF0qQKg1zULfahgqm
iLKP8MPf6KuBkFEip2Pd1J/xdom9cnVxfxl3Fq6pnwlF5zG1KpQcFW8QYbQN46cRLsbHqfdyEaOo
e1BxEZEUmiO8dcq3pVTX4skgXW7lJzeV1j19YZOrxmRp6/oPgx7tlWHplnx9iv87sDFrCunVWAcJ
5dRT3avrVti5nkup171V0tP3H/Fa6gyM7H9m+NcB9ss6bIbMEEq94l1WBkkH0oScNDqthf98GGpH
RCIA82gLzYIEVrCtKnbdcKqUZzM1nEqW8QPJFsL6lQIZgovITE7iQXCo5sMkCpVoTW2HU5YfhUr/
0AfpNAjafYCU+JBtstizA3QjuubWcMMSxhrNvd4/dKPw+/8w3y8PMgtZVdx5A26/PEh1Y0qJPYTN
qi/Thbd6LTB+ne4sTHkopRWlwHRDda3VIN3CF5fir6h/CokPLl9fqFVdiyk6/AI8uBCOQl/rPGjV
dL3aocVHXQxRyHB/GcJSSJl+wsWGU7GnB9qGd9NcOVLH/fj/sfdly5HbWra/csLvrOYAguSN9olo
TsnMVE6aSy8MlQZwnsD56++iXLZTlFq03a/nwXaUsyQkQWBjY+81AByBkOLvyr1OTNwAgIt3wdlD
btjZYDoZm3QNiTc7aGzqKAvjf7rtzoafRTTgobuxR/MTFJ7MlovvGm1NLj8W4UIJ+bOJnCQ4EVTg
14Sm+fuJ7IOBl1GDXQeBZAdqyU7096znp4wD/0xWBroOwZ4POpNDUuhlD7W8y6wG4IM8hPCEy6PA
+3qZf/4cf44yW+ZDj/pepCA+UqFaG+noQm37nxzFZw8ymyoftmBGKOPwT6aQ4a/zprS/fohPtLXf
z9X0lGcxMKh0RR2m075RTR5Y+goQItewYr4ZnmOL7+IVvZJd1EZtdsClrQNP6h9s5PO3NTusG6Hq
Za3DNxihyUrWPtgYrPteKJndIkKFSynpp0H/bE5ny3yETzsTKiwO6Mp1rwEa27ZgdjeT2A0hDqRO
JCtHyr90qC2tltm57SeFWiQKnhJ25rYGojIVlmgEn2/gPxfk7CoFQlsKJ0akBiWQE5DUyc32wnAT
19izFfQ5XS5soH5ggfC78AY/Iam/X0Sz2Kgwrqglx8N1Vmun22BNVr2NhWS3nrGdsKz5+i5cEYQT
U7VkL3lZvFBNm+1j7Pzj2ecXqpSOQgF7DdxiV/WF5rINXH/WYMD8pQvGp+/y7A4/W7F5JWc4JDDR
odDAkvtGAaTh62356VFwlplMj3u2K7NIGPyQl+Jl0awGpriwO12DcGDmUDaJ2AVrVVOVqqWG0Ge3
UpRI0V0j4IV8YEYXkTjCSi6SLpU43ORo5PkDwJktbsJydzLSW7VP72HvKcJxAYwp6errZ/6k06ZD
b0wFWRINGVQtZ1tECnjNhiKXLtv+LmH5Wka+hDVwoypqA496xeYDevAjNLkhPVRKZgYcx9df4bPY
oENtFqaN8Dn9wGL1M3loKrGVLuUCUl8aEPkJXJOq2Pp6GPJZag3jB0lBQRMMtHkuoXawqkh85GeN
MHhBp7zUAs572H9Cy04isRWV5TFoVzQrLS6G224ATqPbpTUFWbCyS7+3aq6c9KC0JH4vRIMtM7TP
E9WD6YPTZ/gYKi1iWV93Rg+cp3rBUWbqs+yClOmtLkde7AdAnSQc4cHnTpVOXet2K/baSxdJT02l
oSCwtEen1zffomcPPU/r0yTyR73ppEuRR8+i5BRqbIUEWC+o2EtD9PT1HH9aWDofbpZ1k6ZIhljH
HLcuLEa91sNN1hQ2svf3MWNQjge9F9sGJ742h2W0eWOgsYcCvJA0DzhdUDkCSSLVFsL7J0HnfJh5
hJP1olR1Cd2LRJDcLIOvbrmU0CwNMZuyjI6izEU+XhKD7/WKWn2vWEGM3t6k6d/Cx8EjZS7v2jY8
jlx8Kuu2MiG1AJg00a/FUQjXBZk4KgzKajBgC0u4F1VYgkBMOi0TD20nuL12XRZ0TRhyiiHrAIwW
T2KqVnZQQIkVCgb3gd/cV1xCqTaNYCdJIf8nqMLgBBUg1WLoqjmFMxyy/qhyDe2RQUed0dA28L+/
XkOfzQe6XijuTFa16D28j8KdoDYdfNqGy5Cna064i+C4EHE+q5ChUvXnGLNDWw3qNGx1eXiDNTS9
WcZ2dDWVXjvYnqmP9SnZDN6EfluIQW9Ygtl2hH2hhrs9itDSB1uOnPRSxlFxv9RASXNSeUWt7AoQ
OcEFA4TbGULRIjHuswk9H3OWe8liHmZ96WPMKEKB87ZoQ/frV/ZJBH/3VLNXRoORa3qBp2rEweUB
Hk2A38/r14N8cjq/G2T+zsaYgB+g4zFkm3QOuH6yibVyw4ttKN+1THHkUmPO14N+OneSBM7mdMXX
31rLZylBSP0uLFU2gsSN1hS88Lp/MnVnA0xf4GwARiJAbFoBT0XZoWoGj0Ux2ktLSpOfvqGzYabP
z4aJ1DLVISQ+XmbRY17eRDF0B5dQSktzNVtnYxgZUkDxKECgmdR4jeKXr1/G9As+bJ6zh5gtM72V
O8MP8BBFpF4kUDsSRNDr8ltDTuyvR/qs0AiVGuAXJ/V7AHxnQZnBuZioQTTC/KiwDfjs+t1Fyh2J
HGO93fWBXlk8heZV2D5AHwHo1QRNfwGmv5J0ydpwIV7RaW2fPTmwVwp40ZDdU3UZHm3q7OsIPew9
AOCLj3AI3upJ7tY0tAyxt6t879fMrpVyXckC/Ivo7aDHWz1AA08aN41YdU6ggvuLWHtZJtAYKiAo
qQdHqutmiqUWI/T1AMIRyCoZGb8OETctnqhbwxgLFHQg/lsBs6DGgjeovtXJ8tYfTb/8QQHEK1MF
EFppk7TBTS09tX5ux2PjFiFMXbrvE16tVmEhzw8cqMMUnVoi2V3OT2mfgZQcXxZxDsfdrK2PAAwB
cKSEoOyOADaHYrSPgGUwszrYNXH5JGk1eI3amEAfMukcMU9e5DZmtrJYD1qa6tklQBKEDmhDCNKy
FhXl4qAGht0GpQtcomqWtcfpyU+FJ9V4UYdTnmzq9FYS3TpbEfRUW1wxfX76ejEiF5+//km0XZZQ
YZHR7jDmAHk/R4Md2kbVQezJUYjr3AtJnbmZBiaoHx46YhyiFtq9Ch19lxNoQxh5eopLqL/1BcTl
EwF1XKpusHcAck4BV+zkEgD/gNXOWPErWopIF3h/ndbwoy8hPyqhCG2KfgtBKgHiglmtmiyXh5WW
QKyBKwcAJEusKX+0BD8tvTYbOofH6dWQco+2zRXMc+5STYk39diiFhq/dhDvsEQCSWOxVzeqnozA
70qGGeQljIaSg+7nvRmGVQ5MfOfJ6tiZfULvEA0IOFFokEOg4QmI9l3JldQU+haogxIKiJVs2IPU
62DPDidoZ9EgP4KO/FTT1JUaSlYNEx3OpMShAweSwK/uqwpcwxaVY1DI2sLzDbDP0ggqIn1tGrBP
hl3layKUxCpk+WFQhpcg8k8U5tkXfpasCloCqBPlgyf2xm0Yy1dJ0q1wTNzQIUFXgAtbXDSgyFDh
rsb7urVZhFDly49BJjoSasJa3658Gp96CIKFTgfSINM5eMm3kv4sKetRLxytao9hCUefqNlDQBQK
IdRRZbLSBGWLPeOAAjg6cBtf91Q48Tg51bAfMMek2VVVd9dJADbF/q4K4KgeopUbP2Ra4rR1DGUF
2FQmxOZFYQKfbvc1CNWRCXF0lwXDdmgKpywkC/CkzRhLcDa+lya6L+OQvBBtOYE2LEQWxx5ZGe2u
Y0EF7nZwhsaCvuG1j5+siggAJewCLQfGXEY+AwG9JGmt3ui9LqwvsiJ1tAyegAlKTUhr07q0DdD4
KpE/lKSzNOSjRrfjkz6hIe8rwrGrnqh87JoOCVkGQJSXpzAuJ/pDLRK3hp5aowClIACI32T7qoZD
lAqPdl9aUfFuGCtTINUu6ArYJdEbqj9zoq2kPPwulCC79AhwgNiIg4LvLhjrgUNzuR2tGPtjiFUv
kWPATiBJnQLMLwD2xdRTVcHS2CcOa9aw0/SqaGcAPyHl4CDW26ooXSMjFtaW3WYyDD0lCHawu15+
Hv3AQTILIHu/JSIQtfQeRoOOoasrAacxhLAtAqrgIDxGuYazZZ8J+OEmD+xc/FGFkSWDnVwwaCpI
8PzzW08ACTTATtBl4Em4uBXGi6gr3CSNzRbC5YjFnpHHpxGK5SUEVsZglUYP2DWCL1kR+MBlLcH2
rrjIAewQuXibwKsZ+h92XRWmGH33g8eKGZbfV6ZUsG00+DYrIHXAO2gMSic1I44fj0C/bKsexRIV
QnWlk0BtT5OwOZ6y7I1YChrjBTxdIuySDKy25pBVsGciOCrQnsZ6yoeLtgM/1ajRItFWtHlmLHCj
tgMVf5IDbi4q9Oe7pDB1FGBQq2xzAKHy2ikD/aLI05Uk3uiwgOtZ4Uixf9VKlUvLGJybe4V3ntHw
FL7PuywEuEIhe0UcvAG49zqUbZ4jaI1eIcJyLL6AWJaZq40FUmoN08oAIiQccRFG0u5IfbBQyY/E
F1aCpFxGyhoeQDC1L20aBK5MSneQYwD2mNV1iNDBCr7TDlD3FuG1yUH3VmPfSqd6TupqqboiZGew
fVC4eZfZJNYuMkxBXe4ox3YdM1B2j52Yr5Lgoar1TSrBL1qVDrzMzAnTI3cA3WgWsDNxdNPUAGwA
UKCkwsVEqibZPhkPKJJtlJaeFCBSh+bBGCO4fnNvLJVd2EnmqN1JYPtWJFoNxQNcTL4X44Dd4Bc/
/DZxGAo9vbRN4xtf8hFodOhCvqL5bQfivhC2gXYz5CiYkGt/EjsFHU5mN3oEb8/NkN1WmKSiUSGk
/mD0O4D0bRnguLi7KjXBkpLnuEMvcywhpYlz/D4U7sI2MEUN3tN5aUv4vdDNfjEUXMja7BpZyDYM
gX4i1UMOoxWTjt9himY1AItouGlAWdxDm88KctkVJh0sCfxZrjoCqzBVAqyt29ugKu50g5l9pNp6
STYykhLmPyd+YFVgG+eCclmDBxzz5C6AOAQbH5V0LSoMyp4MVl3ZiRK2H/R11bd70YihsEb3bWCs
c2Pbk8wi6JKK9SljsP/pES1zudvnhQLJLUyvrTU7eDDDpA+gTXz9JsRJSx7aNLzJw+KkRj9E5Dtx
S37UNXG6YrjlKWw/+lS/T8Zjo5fQIWoBnOzGtRpye0iewwBSbqxxq4q5Yx56oS57nZraUkqsUJL2
oVSxnapAEoQniWGFCrixkA2lCeoEUYrzkByCQn2Us64GlkHK3WTsCSD8UNXoOpwuBSQgNSyVSKi+
K8jomra7CHiKXKvSntMSuf0oYU8mChSIXzOyE3VIXtb1uiIGzkUY0RvGNkzkkwEvHpv3ChBWVYQn
KHA60RTgOX8IH6jqB25cVBCi01t/V+g6ABYgQFqynsH4NRwpqOJwO6HE780u0F4FuGXjupdHFhxd
oTXa+NDTCiGnjkoGAFSJEDqRMD6ErPadquy0O7lOX3MgqVdDpE7S/Ty6avrmpmKBuFJ9OJ5/naTN
Ye1ERY4GeRT011DERYo+659nhlJADiBrDiWTL0kf2nF4bP3aZYO2KSR0uvmTXqC9KLZgjgEwN/jO
199gdj/+8AVmd4SKA1KZQ1j+MDl9pxt9DYPqjbhdpIR8loxqAKhpCpIv+YOUUUCrGmo/GKd1tYNx
GG0cOIBC2myNo3YyTRfhHbFYxPh8fs+GneXlaTcSFkCi4BCtqzW09lb1lpg1OCEx+kaLDzm7y/42
mWejKe/vy7pcFRCSwWiTHH7e27LDNgjk9kSJ3Mt24EQvS4pNn8+rivxe1NGnnQNu+zYV634w6oPs
30EkFtmIimNy/fUimRegfj7YH6PMNStGqLZoAL7WB9jxacjROkW0W/WYVdcwFtqq2YmAEsVIvYll
2DiLB13w/9FOgRHhzwedS1okIUQ+mwZ4V9aFwABnqxKww7Lc8wSFHf8GShapAp+GHjhn+OOip7xw
m/5sog3wcmFVO0mVzPk+ZByMTJfL5lDEAE4nd3m0UZZcVT5bP+djTJ+f1VtCNYbKWR80CLU7DOh0
bEne5NM3eT7E9JhnQ4D8zmnvI58iYNmrAhqPJXzVxpSvK8SXHjZuWjjadUt3XH3khWKNw3eS9kua
NlNYeVeaQNwDTgkgDR0YdVyCZ19DVFJZKurmEFeV1ZTE0ylclmNygtmYM/TVPmVbETk56tTAekJD
++sF/VnUg16ZhPrIBD1Up8/PZqGLMsFohwFhN32lyNJCOdyw9F6L7vLxvuHXqtj8PUjK2w46G3HO
ng9Zp4sFHbF8pQI83RB87CU5tY8X/qneAzE8NMTwTJo2e6oB3otRlbP4qAn8vtEZA1mZMwee0bgs
SoBfk5bsaw12GbKsHvSGQxUlj1/8CJ1KzMLD6Ld3uf9MdH9TIzuDgIFFGnesf+iq4JFhsPoB/6cv
baEXX2MBpDcqrQtJxrUns4JMsMJJ9jwB4U7zGDVw77zLOLMZUQ59WT3I+mjndbYlmVg7kuihC21r
cKNE/dbK6W0mfqeZuhohYzIIYCMXsuNHvRu3PW6Nvt0z5nBolBTBrY6OWdCnFjfwwxAFCltlFWv+
HRvSp4Emz9FQbIE59eRRum4l6M0XED2UYrCVVdmVGDR3ehCmJZaAh8PoqeUhMjlwyuAA/p2oLbGi
xr/Sxwmq3xavJD2UHFqMvrLvRd0cINXikTHe9HkkbRsI0EAZDzesOApu4jDobVXMFpq9H8LC+zoe
mb1XP6saGjEhOnbkvsgfJJktBdeFEeZpSNn4AEwFGEEITLqit3wHo5Efwa38pJuRJ3oo5iyRNT/E
0/cPNYcW1Tynqe4b0VFtO0uJIJUvQxNv/P71RtenI/ddoJkNMwupqczJKLV4sj7T7328PxG8cApa
iQzOki4USO+NTQ57lxJNfLOpndQ33AiCtBAlsUJVZ6tRGSorr1q21hOqmVofPsQKskfG+WZsgiu/
yFWXUvmuFk95U60r43sIPmS9KlnjASC5asRt28tWJjyL2YvU7qQUoL/oXtFKs/ZfZbatk1fFl0Cw
hiYfg+7RqidsHYnfIwkKBnq97sLGQ/pk0iK3gyzxUrmwmhaVWMj4Frq6q4lu18WwoT1QQbXcbIWk
O5I0cdsmQIKsBQ6u/0eJD49DVD2mIFH0frNDs5DjnExuskH2RKX4MXLdC4FiM/wxN5PJDkMfza7P
NnGCWkJvrL5+NXMkyofy9OwMgJYDbSMVK6B26Up08k3XW6B1Bi4I+w4OHliM73BrBVkJfjcX6pps
M2sJDvPJKoTtJ7jK2pvF5RzHMARxBxdkhExJfxyU9u2CSOKl40b+ZBW+G2bWhep6Wa1aLUQlHkQS
A2xduPEa+9YaLWoBwrXHDdbyzWwzOXeJK9QAgKJdLQrJTZ2O2V549y1mcQTvtehgojV9izIxQy9x
/e9lv6rNxoa6mwlDclRNLaiKnpY0x+d4keldnw+tz+45fswl7ssR2DO4u635KjgkhaOsgFbzhMhZ
Soo/CWfvRptdahpjkAXBwGi1to41AY2/v+tN+fOBoDcBXIiMHGa2eAGWTHpIHmIIO95PQp48t9Id
kB2r3B4bW1t/vVnmEInfxoPOMJhIyJfo/AwoOoOhkUHjo9zKYL0xyZTLeB0pRxHen70GeTDtIePr
SGoWzoZP5/LPgedHAzE61FGqiX7WPGmQjo7VRV7Rp+vybIjZ6xr8cQQRBM9Wo/jhSi61rgHpQdkL
/7ZHS8H13oT4bA27tdUS0mXes5tPrDq7IYpVRMdW0jCxq+QawEp/Vbj9nQY6G4B47Ah/oGSzfDH9
NO6cPfLspmj0AXolkCo4ZrXsJKDiSuUrTbqFNHfp3U2fn6W5PTLgQuUYJcb0xQ2S64WsdukxZrug
TaGjDjeU+AjXNqsAiwcNAt4vgJA/3lmm4HE2WbMWcRyTbEg1PAZZBb4pOiLkeNCDBEhR2ZAWTAAI
1f9duYMP62LWNh5kRUtbikG5Ez8iq0ut4QbeVNA3BKP7psS6BJ6mN/3DYPMrNENAA1vY8kuTOzs0
fJY14M7jGyTreo0CGnNCcLF6/HsE8BVwyRWsXv5R6Dyb69kZEaP21ZTTXI/9nao+qOXlwlMtrMn5
RYgnohLSGEtmUmvNFAdyB15/gkpYsgeN0FZhBZf9XQO4ny/TQGkGqm+gfs1eZpuQAHmbER/9Xb2W
PLbrXOrCtc9ZeLgZWPDDOLNXFmhZUzAN42gHnAmm5MnHSas7PiyVmqbX8OEo1/58oNlrCnClyUsD
A01lO8mrPXWFYdzFc/uTvja23h/jvEHSzyJIouKmJKcYBygGV6wsuKsCKpxahXTTWtDxwd0AjX+n
F8xiRxeUB+csmflszuEUcQ0cAUPp/ChukP1WNt1o28BtC6c2K8dYRagQmEv10MVBZ+eBABeQHlLz
2HWJVawnY+8A5ZDndspJncEr/W13twQ4/18OoT+neXYcDFIuiFr2FmzyR6BUAMZGo+TWd6mJtqqZ
PTCX3f3f1qo8OxwYFhAXCWY3ve1tCM5tsjt0OJ30sJS7vPGk3y9WokGTa1IgAR0Hcv3vjyFJS4O+
zev2SLj0KtXddaFGIHqoG/DvYQE5hmiv4QIG8AeU3wK7hLaHkzHJRi3u2MjKUREgO6mMqWy2dXmo
+hRtNM0SIv0I5zroE+tsrxdxCNurPAUor1QBMal+FiD/66n/f+wlP/72ffm//xt/fsqLoQpZUM/+
+O9d+FTlPH+t/3v6sT/+2vsf+veheMmu6urlpd49FvO/+e4H8ft/jm8/1o/v/uBkdVgPp+alGi5f
eJPUb4Pgm05/869++K+Xt99yPRQvv/7ylDdZPf02FubZLz8/Wj//+gtUys6WzvT7f364f0zxcx5s
JB6z53+t+fSfDz/48sjrX38RJI1+Q00FapooPUHXhmLfdC9/fiQrdHJowG1cUnF+Z3lVB7/+In4D
PXLyglFFqlIwgHR8FZ43v30GtLWiiqKIBFvH31PoL79PwrvX9efr+1fWpEfgEmv+6y/Gh5CJOAZg
loibwSTINgflQh1nqLjf6ZeQXgjjTQYdP7ieFEeBwMBtXftmbaPiKq273vaLbU0dYXRzCCP6kIk7
peFppA5BFw42Kp05Cnbru73yI2/tYdwEUBPMgGYIcZyljYWGXzxcx9kP6a7pYf19HRYXMT0O7S4g
awjeDxSo+PBg5M4Ay7bK1QYL5P2Yr2H/Izabsbdbxze7a/0HuldhaQNQoEn3eeemNTpuJ9j+TnXb
JipdpbegSzmg1azaNIZNHOz42F2u3gxXdWz24VWhRFYI+M4QAkJDvFq9Ggx3RG1PdkagV1W76IAl
sdMfKWp0kSle6jfC9meo+c/W+QW11q+2zvExSYfq8V//U0N0/93OmX7u951DxW8qNNB1BaGRgtR3
tnOo8g04QhgdU0XGzQ8Z4s+NQ79NDHYFfjgQGVQmPds/9g35htvoRMqAsDq+n6pIf2fbfDwPNVGC
ujooHtA4w1eZJd8gz8QDCwSGywNca+AvHzvxDdgAoTnuud07kC0pzaX05mPfbjbqLGHjXIZNGTfY
Kahs5mVu4BaeejJOvVNbf0HjYYYRRdR6/5CzvI2WPtdIiuHQvheu2ovJB4S7UmSx1WTDhiqUx58h
M7aUL+ItvU/jZuPO0jhQjWslToPghKfcd7dobEvbyQGQPrFn2ZR/1KtlyYWPycb7Qec3+pRkvdqM
aXDqLMDXULKvYWx0YhsDxieoA102Abjj5l+QBVyY5TkeNaipYgQ1C06gscCfEql/EzuYZHLVoiPL
r0LbT02lNJPVUpnvQ+yfPfIsqYta3iXorgenSbsu3ND1lOmIy/n/wvucF7XVUPOVKME4dCe5EI0x
8xV5M3UMV0BrbcaXqcB3FlF+nnPn59rSVlFneZxmNIIoCzrD6+yc6tisYqxZbUXcyvoLffylmZxm
4OxCYPgIYXqGcIB3uIZ6/0W+kWXXB5nQBF/d1jbVpfQi3/Uv1YsO1Qt74WGnh3mXSs5e5CwaJSQK
m9DAEurd4JgdUwdew7DBCI+BN3mHM3tJWmHpeWeBqEHGIkPoNjjVcifABDd+kmELHXS9OwjBamwy
pxkhTQaC2sJ7XVpKs5AkRRG0HMIkOCVomXXiS9JRWwgWiEpztbB54Js3QkMxSUgxLdjJzTUfzagx
W4/vwlW8hl6ylZ3Sa9wrUYBnS93KhTc5rwOAM1xlXVUEJ5IAM0s3o7C0M5ZGmF07AsgadOKAERKt
djJwlIHf+3o5Lryj6eQ+3wypquZ1oCF8577odNVNJOjWGAzm16N8LJ6/X/R0djtMaA6UDix9T1Mh
qIfRz5soD/TBT+nVEgRhWs9fbLA3gbez/a1Dodwfkzg4qUBxa5J4UfiD05dQhsgKN9Sjq6+fbekd
zcKJno4pfD7y4KT7CnwnshHwEQz29SBLq5zOokZMIqX3OU48tJLXxUVvK7bkBTZSipW0El1mxbaw
Fr3FLGZpMmfBo+iKuIHi37S7svUAt2Tg8rC7Uqs2ywtjMzH1u7vOWzrtlo6EN2LI2UukLQvkIsKu
BvF40ky3QPTyFDUziXHDBLgRoOWDdnioA9IvUJsHP76e8KW3OktrUsMHrUvGfA9QvQEGwRqW2A0f
+yHv98ScoVp0dS70zXQQSMJ9WIahU0rZq6woj2Ek7YamddSylxwjKnQzbLuFjvzCqTBXo8nENEsx
MDsha980AHrLKgTw+gBWikisYBEseCoFtVcN3P/TzM6ZZTpMfZiO13uiZWVHMUzB6cIIS4tHm17u
2eKRUl7otMSinUBsxTGDWmy70eFPV16xZT/YKQh/EW+0WQCIsl7WgEedklHNlC3UoU6ao60iL9hQ
5+u5W4qj2iwMRERrlS59y12Ep2bVbhs3v4ZrKdKGpbNncazZ1je6NKt1gueK1qHX7HoztuJ14EFD
bRF2uHAKabNModCElgzwEoJ3KNT9ufwcjQSYl+5+Yfqm0+yrVzXf1Q2Bc5/xlmiCQnZUPMOZeNr1
/q80yKZ38cVg84axqFQqA0EsOAnshxhHNm1faphA9c8LD7UQovVZkpD6NFTD6TLEVGDWBZ6saWEl
hovLNyBNOY684UbgvSXkqdXr6P0A4fqUhlpi1sANePAtAzyDi2YmZpK98N0Wwqg+vZCzndgrRQlD
QWz2CTXADQv+gCOOraceV1JogcrFhGFdSGk+NtveB9Y3QM3ZoFogwBFsfHvLEOG0wUGoVhMkI1/X
l2JsDd6SPeXSU06fnw3YKmLR+xIyjjBorkkIlw/gLNcLUzmlSPPlJE/VSXTrqQStofeDlL0WxbzE
ILXdOSrcVILTVFTQLNGNFTTyRmf5vvummDgfFKLtmgSYAKCOb6WVsydLO6WuYhLQ46i1QqEfpm+A
P8K9pA/Go6iPVAMNZ+KbaUdDN2RA9CWSC8EaVjCKscmyrte3igqMGgjYHOTbmqngrNGmJT48hXPw
KHMJQvs27ANA3JFTYSgv0LCRdAdIfgoNIl7loaUZXOqdxlcEwWkoB4jICElQ2IRVYNcZAkZ2Rap1
JL9ORG7orhbJMpyHm0ovQd8KeASRN+23nOw/NcFfIMJ6tjg/lNP3YfPyrhQ4/fU/SoHGN00jKLPp
ooLk2sBe+L2ITo1vsH6DgzvgH4oK3ZM/aoFwU/oGYDQ0l2EHokP2WcdnP4vogmR8gyMKfqWiUQgj
iKr6d6qBwJq820iT1Qg0VxSYLBCqgW02j5dajZWZaEJx4xegyUAA2knLVrPTiZ0ABz8Qe9ldHJSw
AtdCtwmwjMKykc2xiS61BtaCbdPkFquNE+89H3eyTAdFC/ouvuVr6sHQLwH2PcJ80r9IRbrq8wSC
kNVzEFbbqCa3WlHeaJFXZUkLgjEsIhGza+VCISOYx8cEl/Ch8Ygfoy8I5/WBsGPT072utpZaXhPh
NQPMNN4oOXGLHliSzJNouQ1S3KuSco0aykU0wMijtDPZI4VwW0MzXfaBiCt6E14am0Zu7KSB76re
g/53o0ySGMJDrYdHzsNnQ/EPWQJ/BlgM+vJKigGaxAhReQM6XW5GZb3H7r9OfBfW4RDwUmHuChkt
WKdowKkCBMc7ZxhGu2UXGsM1D9Yket9aHWzqLY25XSg4OXgtkzF43KAj8FhUT1Fyn5a2VkNvrrmU
1SMzvCSOIbCXmSXeERHgDaPYuSxYSXhS1Ae04syquvClbeGLR4reBoR7E19zWiKsovJHKRcOcP6m
2HZmORYOLfjkS2jmfYS+/I6EW/BnTcG4IwCr+MDfFnhJgElYBWRpouyohvehfKF1XgnfWr/ltq5e
qNnVSHapdAnfqVx7yfkh6y5JvSvFCyljbh94GVAcMmUwULxo5fTAGdsrhSvQa7/E9yXhIWlum6zw
BOle4MUxpx2MWUBD18SHtm9Kp4+Ly8nnqgNqEOaGyi3TqwPYezI/acFzXz714vC9Eq/D8cmI4dbS
HRiMmerei7on3f8O/jRYu5qpQ8MyrsEE067z0IGrrKnrl7S7F+MbKJrHfjXC5ggy1MVVMnEM48tG
G17D2B00dGz8xqmLHhretPZGVjYuEzIF3CnohCiZ/J3C00nJ9NcYMlv1A9fXfX/SAbA21H2vAEIS
jqYEGjiEwR6aBB1g2EEkjF2PcX5XcBsbDUSwQYOlWkifDTi6G9J3+DihTtOgkfUWj/4Tmn+RpjTy
v35vIn4MzY9N1byLzdPf/y02w8UJQRZHoaJMXRBluqj8FprfPgHxRpcUGR5+6Nf8GZnR2YFGl4Ee
Jho1oF28Sbf8HprxIYT6ZTQ/dUmVkSb8nciMZtH7yAyjHZwBoFIAxI4+qkpmN46EsDSnQeYfAY0y
2SNg6YemCKHns8pjOMZcK4eiMwXQ5rd0z1VzOCmNWXqGArnyfNudgL5mt00Kx2p9L467OD9Sfilo
awjZWw3YU2nujh1xYM7OSy9/5eAnM7OzUuGubUs3U5hZqM9VfCPx9ZTLjXBtMDPFpi9p4vRX4Xiq
dNC18RVG8SqR7AlIEjuCU8JbYlirV42DUIeorkHc3jJ+RLZxGcggASSnSE4colYuPMQK0SmhkCq3
ilnTS104ppXk0GA38AjZyp7oINH2rsGppcXEgQeHqbUvInibggzeHxCExjVjDGOodt4hEAuA/F9w
aduHBxW7PfVfwvCWpmDsm/BPlCDVwXwvaZAi7tu4tNp0HQa3/5+989iOHEvS9LvMHnWgxRbSNaVT
bXAogtBa4+n786iqrghGTnJ61l2LPJVMJ+FQ95rZr1QRP91mMwh+jZecgLuTCVt8cHJxo7euVMIg
t+06Hd0BcXhd3OnrKZeOOCME2q7RpHdpyLEgOWrJ6Hbm7NZIqdQ8dToc+OXsRWrzoxwF9YnY9I5L
aW3V2DOybREHnOvoVIfxdUIu+amiX2zZPl05dtX37J6QhAWdrL07X8a1qL5VX5Eextl2Wtty3tsH
IgNUttyPDPHEOxIqZ3SK7eJKR/kNdfFOc9R94iqlYx3yrfpphRsoWdIVy1p11PZZoFwQhTfzkL4u
h8IV3PV6NNhHvP48B3IBVf5QfaAljRgTyO4YNHe9vE2MwFJtqXy3pNrprvpjNPvdx7DtDp2/nvpN
uJkqW3R7p/ATFw5R48m7yuDLj5GT6ncmILXmLuF93aCgd8Ta1cmVFByFCmL9CBN/nmtnlvd9ZthC
5YfQ1YU00KKNrGxgjuxzvCHuYt0x03uRRy5L/LY+L91ewcz/pKLVvlENe50Rj/v8H0ug9hhuhn3q
NF7vitL5X53O/y6sLKz07//3hfU66d9fk7b8F4ek+32N5Vf/Xf/KKvWvDB+ErCe4Gv9ZZJHHi/8w
cBtkAP0bEC7Iyj/wpqXmtSSKU3B0Wr9/r7Cy9g9cClXLgi8tqrj0yv+TJRZV7u9LLCSUS94XoDrV
tCXjLfx7F5nlVjibSSyfphaH/HJ0lNheGlvzp88lvsLz5sW6FvyYGOq79Vxjx+YZ7uwjHXcQKb2M
V+Vh2eje6Lbb6TO3bCncTdge3JdngiMc8TNqHJo82HQIR8OjuRteIm8EQuy3XX+QDYw0bLKtDXOj
jUFN5vTqLaRfVx7hmxRigi9Uh0HbLalzeR8oS8qdepuQeugmyoaVyVfc4kZ70tcFxPcG883RhglC
YXHRX1woYKWP3m8h/BF/CFYXD4HXzvCbwDgpL9GNKRPmhmLEwWbhcfIuuOYFiKgHH1Js/ExOeLld
3dKPbkjLSm7rCqJ/6XaNXZ1qWu12n23MnbaZH6Mf0UEgmOS238wbxc8+m4VfVYHytFv9oNyUG9UV
PNGb34ma9tEKuERviR/ys/lsblPf8DsoeYLXXklvQ5D64fZWcMpN+2acrA4Da1tFz2B56xs21vV1
eGO+qMGFyJf6lzz5vfTIHSMhhi8VXRjmaeZcWPuKJ2yj+xp/JMIwBwxZ7Pjhsjhx+V5BporMbRMf
V/VqsuvH9jF66TKw+vjO3K63F+5luuuu2Abe20143Zdsfs54X4ZEtFU39QejBoBfF9bEbPMfiVhq
4WMTBuoJR35od69EubkXafLgckfc8godDILamylQKyc7dj71fL7PjthmnC+Wv+LVyrB0dHvfvMGq
yZH24+ZyM8q74aUJMme6tm5WL9nmrsRxY1ypq6BwJK43DhdQiKdt4ed2IDjI8p3VW+E5KG9Uo9Fx
DfpN47Z7wl6vEyfcouS7sbzmMNoX4Ybirr7o5X51Vl3WdkcJdLfaSgFw8za8w6chuNTZdraPdliv
+NYZdN8IXeNkcNDQHrlQaoi74+Sad2Ah2+IGBNcZ9xNBJnAeB9/clpvweT1gRVM5NQNaw8k/Ychz
v8ktBFC/XEU0yMuR0+KaGYW9vpnb5kRiIwGDY28LNpYQjradHIwi+KqS5JSPk6/6yVO7Wds70x1c
kYTVCw34tB7IlcWk0L44KetuzqWilMj2l+3xfXUMjyeJhyO0rQfCsFKkSNPW5BZlJK5AQ90bTnqF
9sqbPeM2xIzP2CEdgKQttHb0QubrdjiId6HqjnbOhQ7t6Ki8tfviIH2muhv60BwNO/XxrOHA3NVw
1zylOH4AxiJhhmHjNVerI95JOx292cF6Ef361DupF/nCUUU7kwbh4MgHnOFrT+ZXnhbinZor6pTD
xZOwDQYuBRvq5PKNYtp0libZ7smOZwgFvOdEnCgSTyeqbeLl2xQKyHTIOINmG35gsn9Qr+GLbcTr
4ZlwwRqT3jZomHZqNkb1bunVP7QzB57TbQWVBJWlo3iXebp+Cp8gyLG9ajZ1Rum0n6uTb7K75irf
9K8acWM7U3VUxos3QDVOh7AydGbcfyqbSWtG3IhO3rFtlA7OsfG9cEetpd9CevearWyrjzKiF8fB
Ktm9oHdlcCN8SB8Vt5+zIFW49Myd6jWaGwbo4jzctrb5IXxNtyH6KtNJXuXCpvJ8XK+WW+0j8fsg
ukNeso238kk/Gc/a1tpq7rDPfKM+R6kfKWeMclzsODKX2VsQH2DLERaMs0R6GFU3JfV6HKg60j1U
oa30yfjO6xbS22xL4vmRuQ/iVnNEVuNqM7Ec60H0Kq2nsHbK91F3+he6S/1pIJfT6Z2c5fFM/+4J
JAXb/G3zsT+XDv25tw7B6mL/YsVe9Wokrj7Q+1c+OVhSYxf6FsJQQzqR5sTEMHLHP0eqXGSBJTuF
O0+7DnudGTUssIcw3RN4qsXbrHcEmBNWbJfBcFeeK+8S0uQymclOIs94hFUXoklSxe2m+sj5jk/M
FSOC42oX6yHifyWJsumXEuH6n3PSvyG2sKN/2W2/4Br9WlitguHOKd0uD4U3b6TgogskoOr/gefx
Ze7959G+TIirUC5UM2dvTwHZx7vIw1HG/acvdUu25bdn92WQ9q+zo56BEgspVf5ydlMYykpdWtLp
wqxf79ll3yLWOIPS/+frELnfkvl/H4L/+xT/c8gvp7iMSzJbmSCdtLvZVR3r8bIpUMTsqmvZjnff
wt+/Y3t/HO8r49bUzamPWm5gvp3dzk52IRl0GlttHXwn17lQIX8Z8P95rC84zipESiYPnNvkiE5z
Sg+r39wq7uWiWl7vvRdnHcmOabc74B2n2vQP3bX69h3V/Qt4+ufXuNyCX0b+cVRmXVSk8kkOzCDZ
Yx7laF7/INuXF/+7Z4jZ7R8nLTNBoN+HXc19/XLSxlibo9r08lG6I6suEbdLSvaA4ihPJSIajH1F
zZcLF8Gp3FNIhexcwnEuPPkdvr1CjZUdRs2HIxB9GGzdLJiH8tR9FFvjqN8zgaoc0nKKnSTaBWXJ
s3lvvJDQU+ARtKWvE9CdrPZ6bIM8kG9Ly6bMnJV/DqN+Y93/ugr81Y397RwvNfkvV7SzUL4n0cA5
YtvEzk+qN5Kvl3nfPmLrlh1Jol1rd94nx0G5VG7Yjg2ta1B4U8vNzipjBeBVb/3z369OP+UR/wF3
ft7p377XlztNYlG11nUnH/H/CjWb2jxpnZxKD/AasXfmCOhbNZxGQZeOh/GzGW3rU6aSUPZN7VJ1
pz/G777TT37h332pL1harTVxoc2NfGybbQ5FHG85rlYheKuw6wgKtraZtFWa57y7GSxHj7draSfz
NiTZnUDTH1UWrCPDehl+ph33jpydBJrqfDmkiW+WTs7YWiCN5jQzXDCcSL0t6GIqT4ckgMcWxAfB
Hw1iJ67iR+klxzCilR1VdrQ22irVuxBCTCSJFEPBcGdiIzG6Yh9IuEuZgdL6RewObDuGGy130epn
qoMzSUqB1p4E1R7Pyd3wKNzrGdJ8G8AMjy0K1tQvukcckiCxV6srfCh2vh23qWuCmT6WvWNdQsgd
UffnAic+vObe597Do7OKj5Bf+3fM/JrQYQePHpvPudtoFrGG9qLZdR/QwlB8yPhPQWRMHhrTYWRW
TDiz+zJSKMvW7jq+fLpZcEwk9XhbE6YQM0a3uz06ftgSy2YqrynRH/zwaB2ASDTFLgVbDPDFFzU7
PpSlEwmH6I1NOvnUtpg4LgXae3yvjozXMKLEgQ/PbsvlO8Q3A8mdpl8eTS1g58XnO6eWGf3sNQ3t
8KZ/sg7WNvZE8EAKNf1x2Zp+ftuD2cq3CKEJqYxtEiAjtu1LkVV/pp+YunXv6kAW5xY39MXNPWqT
yZZ5r68jdat9lFQSyVYjGmKnIv7dVk+jvhOvx11xENHQ1aKTnyzkEdiUOcU9ANCMD5xi87RrvIgH
YqiwJ6RkJ1aIFUPA4RF7SqdM3Vr7rl4AzPpzPbw0+5Iq6ziggLr+vlZMYkxSZFVVp5bSM6AUxFxR
BObx4y0FjXS3TG5Sfi6e+tAOQe3mAda0hCpt4vh1oZ/rS9GeOAMWu/kecxCL2hi8ZdjrcJLddbOc
EYCYOOOdxdq/9H/RC+JhPrM1jWtaTaxKzyIy8PSH+SpemszSlw4EALQ68ZU643+7giTUBUOeuMX6
rOiX63I3NiaYDo1oi0sKxgsV9n9jRdsU1OKPnijSPBCMF7JlAqLynutl9Axl9nQVN3d8ETMnxslv
OjPVU1/Tp/HQ7MqrLkPd4dQgMpNtNofEm/e1L20WL/Oije4kXkgXNbg/AJOJb+BF7G0qxG2Hv56X
3xebxIsiPkVOWjO8dD9lcIj+jun79CM1WXzT0F+6c5IH675+i69Gok8Levjl0+ARJmXVj+ZtMqGF
YdRY3tSpX/G+wqnAn2oyrpXokJc3uZjgGsksZL6+RGDH+6rAl8K8naa3opKJZvXk9kHJzlPxqIkn
7YmJcsgKBtXWcNfDyErCh6oAyA+rJ7HE3NQ2b4rc1t4ZO2DrQQGQb63N5OiCVz+VW+XAKQSlazyp
q4c3V6X7mNExuvGYytBCK5tsHz+3aMy20UbcXQIQEyYgyW1Iw1d6GhIb7zLFMTYVDbZ6tSIPT2+n
j/TV4F0wjoRnFYfpujuoduNGRylIT8bDGB/F9wTDkYNBamh8Mu/SU5TYoh8zLj/lp8lvPelknadn
3e4O4nv8UMaOFtmkeV5LXr5ptlroLVCvkMeZwfB+0aSvTn2iuXvXDzSJ75e+GJCVPVyQ7vuHCBs8
T7yji3PHVy5jBLCGXa4BonlfWifGLib0EQnEKQlab2F5uPAJ7GLxl/qYhrR5gtf5PeagMS16FXmy
pNuVjAPhUy+RWexn6/VllpschOatFYOQqqInsBZ8dd+LjtEeEuNBhTjcTAj0noTpwMwkxZpW29H4
V8nDKpPW+jgvt7EWxJWb9/gK3MR4f1yUUOxUXLy1+JwGpjjtZYBRBjJ440372RyE6czpJSZEFIhv
ortssTBECuhAO3+ptkRrmOQQ2ELrYxXs5N5FFM4rYOPuypADZq4jvLSvpo8yKtzjF+pIn2GCv0h5
MwYAsUQDG8H0UV0L7EBIqWqb1OKjgjfnfRr5PKLTLdv3ElLxmJu899tXPjWLG5mr/Cx2N3J4VdRX
Rn2aCbJ6qopLd5/bF8HK4Eovnerhci8tninZjUzCD2631UE7yr6+KcVNyQO57YgJfl2eTJslOr6E
+9q072kVcJzlXo7t4V6MEUqQ/klj/NC/NB+p5Zj8sfv6gSlH64TvQsDW5ucn0xf95IN7x7OnOMbO
7DfZhxVjDecsjBKuKUUO1b21OP2D9FCiuni1dsOhKJziGk9FAAbTp61vxU3OUNzOnpsa1MUm4YC5
00H4rHf64/xSXY0v1XW4R3jW7hhcHha3dYAor+js244Gsz7nO1MP6u4cGUH2JM12SReXewr5BUR8
6kF7w3lmd4xmuKYyZ8YArnL7H7Snksc5bEDn9/EOD2HKZ/2xNjBK9Yv39iwxuDqjFjEfmRyI7HaM
9uBbzj9BAtHV98ueAT98pQTTHxvYoMdc3sDj67792SjjhzAvu0k/cul3HYLz0a8ze9pgW3pvUUkc
MstHTNc9Lvv8zLYpbPW9jPn0tr3tA3ItVJZNRgHd1XiuqQ2u0nMi2vm5eozQBeyH0S9nu/DrG/mQ
MiPRH6MYdYKpbSP8ynfTIxfJT1/Kxh7eQB563amXoGJz3qh7WbSlH7GMA2OxHx77Y7rnttvkShzX
u2kv+GzOj9MbHwYZH/bKHJTH+hhNfr4bT/x0uB6ZVAz7tXLo9AHl+XmQMNO6wqOgdS6qEEqLNy5d
fyNMmzpgxd2Lb+Nt9IxVerTtz8KWcn6/bFruwVl4nu5Udq+UX/5xHrYtGbADITcPka9sm/E0pc+C
GweRW5MVNd3NP/KjSkfbVna8VexPvFCc6ana6pcBy5WBZ63dXRnP/U16W0I5wEqY+avdbc7ik+QJ
yy4/tmfu19gwYWKrtrVtjlsvxR8b8FFBZ7Y7G7vcq4+UUtVV4iZsXGd1teuzaNjK6HHxhOfiMfuk
Bqv8xU4rR6jZUv34x6rYxpbqI6NKnIP4n5MsYCf8TA0caPCS2I7+ZeBSPOLKz2RtwlDULp+kwY75
OPvTleljBeYjP9uC9m0Tdg1KbJuvktzppwHXPFads/Qhvugrg5TQUYMkZgop+SqDGO6GUZP97SnP
H+tzGjQellrj6HXgtPrR9JpHCkO+7Bx5mpse9cYnvU0vtvJL9Mh3n1gMmMQY2zT1hL1yrfXOehXd
LYGU2gjSzwovwHN6rgVATmDdWEasNoJffsYQ3rtXRuCutoVi0W3655ibDpz4zuypdbtHtkgYhvkc
RA+mw7kNJ/4mtwXv1m3ygPBjwtUtgFOj8k4HwpaVqA5yL/bMWxDAW2pF9Zbne8KOd9NtykPqxDPV
Z+QLPn8+t0GYAxy0ngs3jZzyR3/Wbxe7u4s9pXfVjeBqpUMN4NcvwwETEQdn+sdhz69ww7h3Qfoi
N0GpMuPLGDDHu/hFKm/XGs3hpAW8iZupc4rH+GDcsQtdr+OWG1LrDsApju+wVkRbPeFo/VxdtTth
22zW92pDyX0FScn0yifd4/G9yq5azY1fzNtmM18lb/E55Cx+WJcb5sTn6A5/YUzkN+ngmOfQueFi
v7JcecDZgNrM6aT6pvVZJm5w/w+07d/3mj8HJV/aOu0SPkVSIhJ6/vd7XRuJ+IdbZrIy3BhdkxLA
Zw74vDymu8itPDMQkoGd/qA+qPk2B2IFormoogTNj5sfWnxsWAKy22UbPgqu+W3ZfZlU/d23+0Kr
ViItGZauXE9i0EzuCnvqYKheuhVvpC2dOLCBcZUNh1K+1hucrX3w79mXX/DlK3zVdPoDwV2VdBM3
eNsfa+mhZfSFx0p6Z0mP2hQkId2r3w9On/sL0wpiCoZgYiz+UH4gYtAveuzlmEt2lZ+06LAKz0P/
MrH8aXdGdJABfG0GGJkHuBb0O7YBBjP31BJ9/jhTxMe32NKnQB0sWbdmt2naI6TMrNssKmw22V0J
MzC25AZgzi8d+sKb+LeGOXQ0btdAQdVxU77iWgC5Upnc/jNsXIy6UWazihyKa90PtQ12XiJ16uty
X/mUWbrDQ2m5DHm7TfT281n5X4z5/0gXv8u/wZhf89fhN2D58vl/kXcUcGVZkiQcuWQFhiSTz3+R
dxTpn0pqmI7MYEGQ/5u8Y/4DtxhZhb9j4Kf/037g38Cy/A9y4NBrM3aTyBFTxP8RdeerVgA2Jxkd
FgYIKi4JeB18GeMNQ4sb9zCueykNH+TaCqZuBTRTXpeqxgIeowJ1epPrYbRTRX/oh+47g6XfcW1S
Qy34ppCG4EdJKlkxX9aXxpKmUptTdW/QNqpNG1i9gqPZBEgWKt4IAleVj2nNkCGLD5WavIRqpH8z
6Puq6Pn5JWCUYg9iSSJps1+a93BWjHFpar6Embk95guGHJ/NLPPJ/vP1xPDFvsPQlMZUHs6/PCl/
ATVczu8/KxjGEiQ18U/I4ZZhssx+Of9+1bW0LoZmHzWfVpsAdK2bOaHo+PvD/HGKMHR1qGCQFFQ8
48jl+X0dVyPBzCSrQM+ZPUpF2bnKgO/hRN+UrR8wbj1sh32zxe28Gr69vr9P4y8nSdYH99YgFRkm
8R9Wh+OaDYnWr3s5ZUk01N4tw8Kr99XTPJO9NQ2nXMkJ2mm9cP3O4u2PC8ysBtfvS4aigYHzV+JE
1a1ruuppezBmxR1lyW8Y843Nd8K37w7zBVNJBsxnh5rDdN27UZUOoI6tf5e9/Dtww3X8ci6sJb8O
pKdQILQszNoDBqB2zZR0MvxvnpPL7Pi35/FyCFO77PaoFZSfWNUvM+9emau5N8L6cNnvVaezsxsT
DP9i+2Vulk21+eZ46uXd+uOA2BPzhFyM1r4OzkoRl4ksFJtDk0TnsriP2eFazE/yNDryMLmKomNi
fkxL420un0ahcyQdbkHXewnBLLkoXFV1ft0xph0UzS/D0pkGZoyXHBA5Lu/UWgo0BvVaUaxOocMV
7NfWU0qm9pF6si7eK4RhqnJn6w2tbxNg/nBtqVShieU3mbbrzIixsbZL6uklnU1HtVpme/oul5aN
sbDLD3TVdMKY9oJWREHbLogfBLdVGM/V/UZWWTbET01e9lYMmaGDZ0FIhigFOZZETbR+hml9E0r1
69xKR1Fb4bGHT2shOtkElU4n3mNmlADRrzQ4claflIgxKwgo6elOqT10NEpqa5fU8Ak4hCwK+5me
WSgmTw6rw1x+9BdiDaNCTXtfsyhQM8WvLFBaYQtJFKSCsJ8hxdxquNcZmbbW5CVLQtzGZ2vUu7mv
wflr6SjMGUbJ5l6uAF3nirNT+jQQc8ETjPpxGRoG7CQ6ze3TkmZX1YLaJM5w2dZ/5GN6qyUnTbK8
KDkbBKVedhe07HNFK6IcGKsGU1s5A0pYbXXFyNrlKHG1pKZawYd2OMN83S/A3pXwkmUUwpjm1tEa
lPri1WL+Xc37e1X5z9cMnQE+PQpuJrwMv79mEPZ0UW+U+pB3NBdZyb2Q2wzUfngQSgFq/SmR+Vd5
WI9hkm5VrKkj7QdurgzCsveuf9Jor3uoHaqgXMsEbDQiYxToBXUIIGFVdiIIfqoPnqkzzLdkeI7M
bLEvsrVSzLzepKcNb/MCQ6AkfluMaSejr3MVY94kRfPj79/Av1pTFHhtsHdJeeRS/36ylCXJQNlf
HwAVogHiSdu7f3+Ev1ga4R9TW3AxNbaSy3//ZUmJoSEv2G+NByz3JIaMMjQP4/9j/f3tIF86gf7i
v2Sl1XDIK7jz8K9aSEG0pH9/Kpe/8mWxwi9K/LmTsFZZX5C3LNKLtjVyqDVTFbRDtdGRPI7PuvRt
7uZfXbRfj/QFTkM/EhLmwpFIF74Kg/ABHpIjboUbKWi2THI84/o7k97vDvnlPiXqkKUjDdXBEEdX
gTq9io5SfGO//9cHUfEaQmiEcOjL4ybOXWtKYzkc0gosN+alT14zwgn//j79We6gYIKy+d+HuZSd
vzxzxqR3zagWwyEWZY/y41m3XhEpwRZifR3vJGYWAqe3MMf+5sh/sZ/9duQvj8jSjepEwPpwUAPr
XXZqolwCzUNkdHEOXFzNyXyWOTak1K2+sUSV/vLi0mcYUFVhiX6tY1tB0PSaeHceGsjysCTpPgEH
iDdZvBLSVA9czhDn2xzyL9yDnyumdWlw/n3gL9VPKRKrlGQceMTlQIycQbUvTgPGZSQ8+YL73dv+
l+/hL8f7UgjpGQLnpUo5UeWzTeuAfKOiuRdC5Zul6yKg+POF/+8D0Xb9/hyFOPpF68CJkRwUeWXn
CXcr7D/yY2CQQiy0btTWM2pHfxfdzLfc71xnvjv+l9clplRry5TjX8w2wYmCySdAxv/OeuMvNgFk
fBIRDoZq8dZ8OYzV9aOsZ1zPOiZKUdhXmv7NG/nTrvOPpfOXQ3x5I+vOmqx1FHoekRTqT8h+57V3
6CNOQPuXArO5X9xQdSqyoJ3sKnQ23/E5vjvJL2+mONeGIiisb/MKQmp0djd8Zxt6OYm/O8kvq7bW
D7RgMxOniyFS/twFBU7B1J3XDRPj7zg4f/kS/HJFv6zXSpjmmSjEIN0ms6sPqVDced2k5nc9gf5z
Uf670/qyuRrNWsVKzGY0T5qdC8ZBjvpAMd/q9clqkqCmpMnTW0lCjT8Ln4lUH6JJsVXitLJY3ag9
IR99ZzpRC2cPcQhhF7amvarhfTdX3moZgUFEaw/a2cH/7tQ7qbrSRLQeQ+JCEQzF53X54H330uy2
hLYqT4utU6VqOd4wiHJmS3FFZSWEwCT6DShU/OiBzKtym2RDoGTTtmIsrtTFJl2RlYfj/Trvo0uw
F/M7q2WFNvdla/mSfBuHwBldv8+78aavCxAibXDlYjyWcncVGcJz0k/BeGExAqzH1ZsaApEL4wNZ
jsFoyUGbTi4L0w5JoYs/NbM3Paia8RgahJvM4DTVx7Io3pQCwsJbSfv7uHsSk+hQgaIv86sYk7BN
ZdgZ1rbI1r2Si17bBWafAByTOmaxlDPhW/eziB40T4I4W44WQSP9fCULD/UADDN86EpvV92BO8Wp
pTvcpB2FNy5swCeH2WXmcIlhDANL2AsybctSOuYibZoJgLifWw9DdOj86vscMvAdY9+atWctJTYT
vo74vJiaEzaPw5i4fTltwx7tTmidNbCAetjGItk98L+s8NEMUzgl6GiVBOE3rIZYhV9rUWf20pW+
1FeDBvE5zN4IVneyVIeqngVEx9rQBe/HWUItlQSzfp6h+oQa484VhonwNhGFYTUACIpJhX21Ephj
VUFYzCciiYNLsKgzTs9xD4xRScfeSI+FfDfF/Xvd6M44d/BDarGwxanwi2nAdFM/6cycppnSO60O
DJjcEduHCGSrUiFcR8M5A91fLH5W6RuZ6b0cz4jGakivvW+F6rGJtu0yB6nQQXgtvHSComotQY47
hmtGoYdjoj9HeOsiJq6qYleSEwNC0PimNlQ2eaj7NSyvsC/VN7087/QQuC6HcSAFw6oRlgh8HtVO
EREz2v8oFJmOeDin8eTWZuItyUatdsulx1Bus/4ls56nfOGJvpX00VarFxxVjuK43ApiDIO68K0i
ew+rT3Wccedsll1NEk2vR69NKrrKLLvZWO6VxYSaLj/V+r6HS9GLmhcP8HHQHaeFRHDNsq9F9VhF
mmvp8qks0HG03W4gEJze3C/RiK3qKZR/pOkuEVSHcMiNmjbE0so83PlmMOgqMdqN85F8m/xqGdYH
QVLdNp7YW5cm6EYF8Z/gJZoGt34Mlp5QTwuJdf5opMImk9PNPN32yfVaEhyaM44fawB0RQtCs8Qf
NQ3iEjAbeTfk7fpA8HZ116wHlVhLE+aMkR4yyAKI9Q59vu4MMT/in/NDmsNXSxD9co1vh9D4SOvu
SFLeqaiRnqzw0dSQlCpmI9lTCeRZcv+7OHfMCw+l1pmWlOntYDWOni77NJR3hTzCHLg21sFOqmEj
qckhqkeeW3N00XvumuqMhcpNv4AAs0LO6MaMsPCroUFEDd+lQ3umZ1tDaF6EQroLDeuUZ3BLoTMt
JcqWCopCVG9mQ2TsgXIxljZSX13XSxSkBi54aINp2GtH64oXqYhP6JudimTqBNhGJiI74kf1SKg2
9amRPS6V5RZRfd8JxUYVG0h0EFc7HY5/f3no433ZgD8W/SY3Undc6EkjfWsKAw7/H3kDL4cUGIuM
UNGvUvNU1qVbt8atWHDh1s9qzLfEG2205Wq6ICOZ+jCFt2aDC6OcukqbeQnSz5Bk1GoEiF0NT1QO
pSC7JMB5Pey/3njV8sQXmba0pUqsTuiKAqb0xVmRolOeR/uYpNZuyf2hhpwCWUTJu606y3Y+hpDg
Racz1nvsOLy5Qrhp+mb32VV03pOxC5kRGRK2WKuF1+hLw1JXEvtkkiellPEmbVOP6B7ogpM7EBda
VR9WnwcSKkByFF0hQTYlGft1rv3SFB3TUg9GTLhQ0tkkP28Ts3vRLpYDBX65ovZUGDRALcMg2INm
fUzkyE9KE715uXwoiDb0Es3jKO5yJIRJtxda8F/A0Q67Jx2hVAMXIm4FfxgYUZfRSY7r81xprmSi
G9Wis6zQ78ybaEVeFQ/HPGEjm0bpkKq1m7Wd30xw75lfWXF50AeFKK7qUdBOevQ5s63pBVmF2Y+W
EQ81G7u24mRafdfROWhlSXh1f8q6z0GStv3F+aezThORyL2eBikst6xeg3koXWlgy7ossWDpTW0d
QsLfTQTqbZHjVkxVhJIsIU53bt955f1EWd2UeNssETeGMGyNMN6b3d2IVMCS3SWp3RjEfglRkg6y
Xy5IjMzrHvUnUcx2zZRoaSAIDKeZnOsZikw+Zbe9cSYc0F0m/VZaSLBsSJuLizujy/w6LCCYNa4i
hu5UQwlYBo/g9G1VRpu0Ts9EnO0VU9hauHu1s3yQCDdpQUZ0i9xkhGU92311ic+I301DP+jZ4Eb5
fGcqRVCM5rHSLuIG46BKsVsMbErzSNapnlzPpnE3KqFz+cAyQILo2EguIt56PCScemksvqVDfCVm
14sveVEjwif90QIDlNPnSAidcmLM2ScHZWE/kh6xftiJC/w/o7sJOwoT1sfuv0j7riXJdV3ZL1KE
vHmVKV/V3r4o2spQ3ktff5O9912lzdYUT8x67olBkQJBEEhkwgOn71IGLSZQWGX3lURPdfZqxZ9q
iFk5c2eBOsAwPnWgM8Cr104U2vbeDDdy8Rhj9MzUP7NhPCokdiq0CDgvZPpmupRNMuW1TJciua9+
kmRoje/ro75V1u02veNOHSy+h2cZMvMsVeoqCpT0v6+n2iGvAZAz0D8SMSAGOMpayYFoNXhvRt47
g3mcakoeddZI286H6h5qR8GGTsnB5ZGFQaztE4PRGC3iNNIWH4rnpf4URGYFD7PorKJV8bxqpXsF
cOQAA1AVARJV30dTDSz2rREWnFqO9MPv9ftTor8iY3QW9UNmqbEB/gmh1NFHN6XDMGgYgOpR0CRA
CBmYXgdP5LAeB5xbq3cHHLUy/erIRxFgWArlfMgDl9ljGVyN4bWWYECi73CjPqY+VKI/AhEgUr3b
TNp9qp3yJlghUBb1y0SeRO0kogIc1uON2KCaOgIGEj222vcYYILJEk91tjZ96RF576qXp2NQgI0v
BLUxdBVyWq/PWw1HB4Vr3VgFUrkqrHtZrGwVmApDh9oKbsNkklY5stsQQIwKJdy299cZcGhtrwJ2
cyj7EdQn6xJZqSljOmpYd4m+HfDqwZxTMgJqHZ/0qYe2MNqohrmre8VVa8ue4hSKOAIgyKVX9vcR
klyCQytjyFImjxFGJ5Lk3fJPg3atxNFW6DGyh2k8Hdrwo94Ay0hDB0QOia03+zi6rWUUBoCzLwEU
83Px+KCQLfLUEPm7hT5pADBSLAKolZXbErR9foQmK1g7yvSkJNFuVGNnxAwO9InbHhAgMd2G9VUI
nPAA/JrYg8JkP4z3MfD3/eBve+s6laAUHe6mPFujHL3XzGnljw1aePW3r6vfqZm7lDItCQDyNQ4B
at6SKnmRVXro2gCFdkBh06nIdz12blTlgMJ+4nNHlK6g3Vc+cH6D7kw9oDjAO4uYL5NSMAUAv+0H
oyeiaowalGOkmxDTyFUC3HcCvKoCzhdjjy4qRBMrBC9etWk5jPzj5QZTBNJzOSLJpDUHlAs9EVRo
qng9Act4OS4uhw0TDQc0oCVJYcJi3ht9YMkmTjAEf6YEr1NrddmCslwxOJtg4mGh6Xkj0eM6ItMu
FAws5K/IyVXxuRaeJeEqBi1Fj/GkRAPdD2CB7VaPqS7AJqqBRy/UlaTcC/WEQZNnKQZACdA1DU3b
oQFaTY+QYRkOmYJ1CKRkr+D5ZjyF2W0qgOdfVR7kUYaqte6kufh0eV3LdU/5vC4mDIHaaIrRNWoO
tae0yJCu6xPZmZ/9B406m7IGhpMSNPMKMCxBPe3Homz2j12VcYyih4ok+N0a1FtlTNoDcRc4vptt
JmBbwQBCbY63l9fK8RKVqdSBrCfqEglx3oRCY6t64cRThFn29vOimELdQPrMV0W/OZBRdnwg+xq8
zxuOs//0kX/fHGcrTDEuj6KxlHSsA1rqW8kVv9KjhdlfYMdPA6jKeUd4uUI9+1R0X2f3o6qSWJsi
nK4G1KLoa9P5ci/BtCqmUtbl5vJH4m0h/fvMWA+JtTwQsbhGheBitNGBbYGq+mUj3C1kqnLFFGaB
rmFJtNgYBCuw3YSufg1BWs1Djaj3ADnlQe44EeSnmz9bWWJlYqJXWFmu7cHzZyfRdqiuU/2Vszbq
ZJfcg4lUhp4XJalhp/YpJ4WT7tCkR2cBUHW8B4+8TJF3qpgAooxDFncFfF7oSztARWRMOA7PcQmN
DRVyPrV5hxAVSm4raTdBmD2AM/JvrAAwZoEijzbAGMeLjSQkZo7Usybgdw4jO48AIh1vLn+dxbXM
rDCON/pVaVYNrOR1Ywf5bYL5/LrjJLTL7j2zwtyHo+kTHex16LXuIhM9F0x4bgoPNAIjYoRog/J8
fXlZy+F8ZpFxOhKopSQN6IJUbnUwd5QbIbhRt5jkdLpTccPXhpDoGn65+cwi43eZrDZqDqK2nyMM
WhSofxB4egPOBm1HJ2kopvf/EA3pLXHBLvtaEPOWZAhK7QEKPo7oSK62N27JFiV3rlzccuQ9r/EH
gjgLGU0mx9AGhy05dAoQbX0ErxgAxNBQZUeQfcd5c3nxl/clf37TzGYQTD0YedCwUNftY3QywCOB
SqjdfJt2Dw4H4Ojdf+c7P948s9gGkNEZUQZACpK+CeDxAHWEm7yT7fRIiStqIPsvW9ToDXnpGzI3
Wgjcs9SaaP+kOQb/SLxN9eeoNT052+sx4MnPOsopApjUEtT5LDpCm92r/c4HSCfFs0CS/Q3SdUyg
vEStfChF9dkMhJ3vbxS840wjX1nSG30sCRqmSTXQnqEehFao60PECuAszyoA2Q9ONZDyhQXGYows
mDFY13qwmmA4QgXAmWjiQyDuVdSZ1WRThfdxsQuqDDisBjUsYOVbxR5TDkE61+GYICgrVWON3c+n
qB+hqLoRt1TUKgBoQuCziC9eHTP3ZoKhqsRj3tFgqN1NK7RpMPgbATKHYp78PLp4eodAPa20+8tf
n7tIJjomZQsyN+kHHzKtwH3kgkPFAJsOamNetFJeLptbvPZni2Qi49QZTe4D4HgAbq7NjY0h3mrV
R2bovBDMC0xMQFQmQQtViI7jGA2uACKi5CoAxY+5+vfh/qdjPTuyNbTc2qCnX87u3Pha9trBsW4p
V4NMhTMbx7/lhgl6zV84tDKTvid+Aehp+l+b0oHsCOROqhN4rv/uFKD4iHYucGQqzbBmqyvR1Jti
CZ8s3rZvxSpdTyfKm4Nih9PveW+GZf84G2Oy+ZDUkFsgMKZjhtxUaxeU5s6ASZnK56TWf7gyz6aY
sFf5cq6PdF3+kRKHiWSv+JC9Pplu55B7yshTYCDuFkjy5JXLsbF82M/GmdDSJJrRygqMd+COdSPI
n6qY93cF0B+CfhA11S1gjLy8hGeUiTAdIPQEc9u4zDACko+ATQ3D6vL5/sOFeV4YE07GpB3TVArQ
4f9o37TNZJMvDDAewpOKIVFyh7ybg1WiB/nXQQAmHBgwSwY0nTnoZCoExaeZT7ydQLnVbVDsWqt7
XmK/HCfPdthMRwlNdegpsgW0UWAvylwkkXvKQ5Z5456Hz150TgOqkUC6gxVQY2s4Vgr91tEM60Om
B+9k8FdyCcKK3KnAkhBkHSgevCKS3FqqjgVms9FlU1CTVMYGDUsCOaf2NIo8wZClbN3AuAi4s3Wg
wtg3gV5VooBKTXVQev+FBFdapG5ak2w5HkSvAPaDzs0wXqpO+iTGrVYh5RpAH4bROjul9famcIQH
3abTn/2+OWL6E8MNlpt98OwvHRNDMkDdKIPVVmGHDHS500nQFfXBl1+s5E0imhOD68TKwm0LjtRA
a9HMAD5U2wGHXMSqU8rXw2hs+rYFUBrFgKIAY04CssO01rdSh/qN+lVWGkQqwdCHvmkB8uPcLEEo
Cy69GqN/ulk9VORx1MfnxMBAujLslEzcxundRMBhSshWGpp1R05ZhKnSAJTTUO5W1JceEUvOQR9X
SddkmtYdpDo7TXmS48e+MexeBkGbjp0jdy00OeVeBs81MAlSeisG12IuuZV2kwyqK5fapi0HQEiQ
eRio0lmnShruifhWSepVDfbGQL7uhPu2VOxOfZw6zNOjZGdqphfCzTBK4Inx6yQ9TW2HedDChqM4
UZPaFcV8NCgu1fE15FNRaY/eFOkB+DG7Vx+ESd/WkuGGGv2Xt+jY26XxOVGkD+Q+oXtlm8VLKSQY
ZEZPNbvtq8otiodJKVfxEK1041ZXT00Rv2vDMfB3SqR6Uvda94+ykl8ZIMMdoy8BGMUqa7dtKjjj
9JEUoLCLNEzCAZxiFRtSA69hiOinZk4NloE+2ucZaIgiUKgIE/qMpouGxaaLRye2wCIB6dQqyp2k
eDXz70AOVzpA6ATjqkYUHWOtfu8x9i82qVtWht0FtY3CO7JjSPq2aDhiIFVszf2gnYQJ3L7BXWlK
gFP2sjMUymkCwkAmGCKsAZ0j1U5Hx5oEyq4LUrSnX4YBkxNQO7JqMChgxH3QPTNQV+owYSYBZz+t
d1rdcYBoi4dR/cFlQnQCjCT/e/n3JJpMOUUcAgeYHaSYxZe3PSjRq+nWDA89hgw4p28pAQANFK2I
/hhkEoDJBE14HEc1RmF7r7iWIBRmZoc2xkMWQ/Ju7EGpsxVtwG644NPFcz8zTf8+S3S0pB+SXiU1
njCovXbXlRJ5nNXxTDDX/qSgsRqMSX2Q15gNA50V2r3GadhJjrDLXlHIOaWc63HxQp5vKBNO/bxs
A6NMQVeMIW5K5wJeSA+gjhMozByoAILe9V8ukkkBJmLhoajBYiMYCH2Q/0UkGLNDEYdOpeVQlHoW
ct3pk8wLCjAh6xgfT1+SYnA4P4T6yq+bZBbImccGGHbVscoRyBtQfmbXPfg2O/sDLD5v3RHTYjzX
Xfy4M3NMJmImU6RLJcz1jrzzd7WDWsGeHKjsFMbGbzKH2zagp+/XAmXIN4K1XQL0i3EnSxZ6k4DA
64BZEhCFgg32VTmBlGILLsVX3gT34vU/M8Y4Upilgjb2ZX2I6vei7jxTPQTcCb/FPZwZYXxHj7tY
CesMkENpctUC8IOCl/fz1sF4RUdI06AnDJKbdfoGjmzHWEU7+do4Dg6I40Aq23OH03irYjwjNAdt
UCoAKbXplHdPeXXH8XT6H1xwBI0pCvul2oS9gW9DD3k7gTmouUbeEXntQ/cuvqTb+h7EmevqVSF7
vh9ydpTVxM0hTKsIKXZUAvc7xshFKIVMteVdXiTPCnMVVbo8VESgmyhRmIyTDpiGDzKOlcUWIPTf
cZgkaLf/EodBChT7XSvTMzU6HXhk1pimamyyBuzCA7FyZStfkcsLmssecrbKLK4geYwUb8K1F9Qb
wwd8QObtn7R4tc5WxlytfmgK/mBI2MCrGjkc2hPgxxLAAhCffNvcl3dTibcnX0OKtzb699m9Gk6W
ko7miBxioKoBoHngDn8uB8Lz9lHfmZmIMS0mg6ST+r9h57fjkZKOI8M79Xf8St3iehQIimMWX1FN
lTnNWt+aWlM29QHYPDEAhW4T/tXNdTbBnmd0jSxfSGt6lZhQX85WqIL4sd3ZKCytm3VG1rzBjcXT
NbPI1JNGqYBMjYZFFSDyjRukuMaTEPKSkUUXnFlh3LwTCSA71EqzIicQu8UrzKKhMJduJQcyDKBC
CY/BFe+eXIyOM6uM48e5lI1xhd2E7o/jA3Bj1ambVinAiYVdl/IqFqjojnZ7OWDJPLus4+t5JXVJ
R70SGhmRi6fGV7yqNsFOB6MX8r9pAwJLyT5Q6XD5IIMfabyFQNFG31dHTeXSnHAcV2NOiSUFUUUs
3BJ6uu4AY5ID5d86LpMkSLIaaVmLJVMKW1C3OC0oXJwIlGa+nWGow+HWZWhG8Ovqm31cJmMQUx2a
XEFPN1l7HlaYNHSLq+gVdPrgKE9OgdPcoFz/UnJcWV4MOTO7TBphhXoWkh6u3HV3FuZSJCBSJNDP
J2Xm9Vm2qsLbGtRVQn0dReQm9K/FDqxNkb7t1Gat4yWoK7emBPotPNTbqnY0DXjTKFpd9kHeJ2di
VZqXQxepFT559SkrT0qv2v/KgM5kHkKEzKNtaTCMHuJyF/2XC+aP3LnL75fzPrNznqHhS5j5pSED
qZoMvAX0y/wfIgFItu/FJ+GFdxdzgpTOBCkrUaHonCBc+KByrS303/rXEqPbuvx2ee+Wc43Z2pjA
JBaA4+km1gYS21V621wXV/FVdNQPyVtxqnZ4mwm2znnRczyCFcfWOvB0RlA1O4jiuhNr0IvJ/9Il
mDCjZ1JvJD8+NzwY2S5oni5vG28FTIwZEoIJ/gArSDFUQ4efKkyYXDaxiBkwZl+GiSoW8Ol5qOPL
xFvhuXqheRJEgHaUHrC8Kh54LsdbEhNMlA64uD5u4eQgTDPD6z5/vrwgzvXO4mvHTGsxHoI40E1A
Dlv7zpAw4SZyoo3MCcYswHHKIV2a1FgHRRKBt6C9Bc1G7fleCxKQ0QO4HuwaXzmQCcTRr0D16VQ7
SqR4Eu/Bu1GAYu7ysn/RElFg3ew7GkxaE6RNYLQAleKxh+GT03++IzhIHhtuBrXYIZjbYuKGFBO1
9DPEjcJtwVEb4v2vQ39E2ZkbmtdcXhnng7Ii2rlSDiNGCdEgUEMn9R8z0PIaBgc6Q93u992qgoQY
aFhF/ulSzNJqUk+iEg14lSh65QELIPufGC+8UcCiFJLoyhp5b5Tl0Hs2yJwDQ0zruDcH1MfyT7P6
llAs76IOgxM3l3dv+byd7TDXYqkkuplLsKODJjaguiuSyQshSx1aQ/nHBtsVTsSuzDoDmwfY0Qba
OEj8RrBNQ1qDk4r84Ro5W2KcvNI1i0CVDkWTbf3mA7i8K3clJIcMT1tntZ3ely8gOvQub+Fycns2
yni7pvVxIo4/JyvYoJCJgXI6CcHrWS53wmbbyNyRZdaKJmB1eI+D7/JpQGXBnbaTCREdC8sr0PzY
+QCN7FNQH8q3l9fIcZMf/vyZ/2fFaGVKhJcrGFqcsP6ApDDHS3gWmLtyMNtkiCrcZZ2Ru6OSu33/
dXkNf7jKzh+KuS6DqpOBqcYG1p7oUDUhU7CDNWjIVhTM7ANRw9k1ziH+uSRmuyZZVodhYuxaZlaH
FoJghTFibeI+7jaX17bIBYAOqahBFRivcZPZvtREg8kaforbzUH0yASxKlBkO8qpXonP2XfvSp64
L59K8Fz+XSJ1ts3sq28IkMvU0C6o6XQ6uj1twXtN0Z//O/6eTTBZiJJrU4OBS2Qdu2rbXQ/2feqE
jx1ghAoElMKbxBFWl3f0D8ftbJKJwEDn5EkeokOh3Y0OaDprB3yXqDw4wT0Yrk5QTdxCe4SHBv7D
PX02ywTkMS0lP+ywUnWtrY40nFCtxh8gxOUF/uHd9o8li3mwYJAlMDGVitB/xFxLB6wZAPeYtwVX
eguudBQ/VoA/7dQWw4y02Xyqr8mKF9U4H9ZiIjZU0fNapS0SI8fsuuw1ICfAYN/lpS7GFhVkiJRz
FQqtTOSseiIbiQgHpVwEg3xlWQkHOb64jJkF+gtmJx347byqYhQUMKO5mypwKlsY6fg755iZYU55
mEJkXKA+aTS7cOg8TImux8R3A+E2hb5FNGAgVL5qZKCEKomzxOUDMTPOHHMVje6yllHcDg/KRwCa
5k9rX36lX/q2+PaRwubX0gPqGpAL44RR3uYyh38SjR566DBcildm1aLbHtgZ+bjsI8tJ62x57Hnv
fEysT9jbKYtXzWg6YgyKZv99SJ41TbDjobWb4Kqs3uO8OOgKD3y6fDvN7DMHv9INqRVCrDLeBrcS
lXmAMB0o0DGNDgRWwC20L1fBzwbZgkXTqonVEhppbqAFKECnMHeiLxHzdjv1GdTzdvOA+UbfsTh3
FedzsnWMZOoFABKx0SG4MIbhu1Fe01TjpBM/GcmvG2O2Ovl/T6TYjlKpqljduAuvlQ/o+kgfwa3q
FCtykz4UGxAUHJs3tPHXMuDo9baixPEBdNMuuxX1mks/gwk9sR8BuEI7rzLELhI1efT7dQwgZCH3
dtrqXp9wnkPLZaLZwplQlEeDYdbUj4bn9k2CSOjwZLojpH9pDF8DgCFAD+/yIhcfuzOTTFhq0kJo
/Ap7jbZXX6Cx3r9Y+SNpOihjBJwPyzsnOhOGwOVb17qOYD7u6rfsE2KLkJUM7qNP2aXM+ryH8/Ld
8Q8Mw2SOZZfnYTU0MNdJw6GD1otvyBwfYVSx/sP1NUcmMDcxWDDGCv1rmpiG19W9sSeoE39rHwMu
4fGLTiD5K2MNQZVXzKyDQmAHungoxgz2/wGzsHw6/1kveyH7UijJUoJvSXnHtEO3laCMatxmkDOl
/fvhIRf+Co5p/HQZofeDERsmwIuaMCVigGJJAHRbnG9IWvC8hn6mX+dwZoKJ7klgZnWm4lRYaGaa
EOEFxTjWRjvDvguRlZV1k9wK39UuIxCnUDmlxh9M5CXzjBeFMQnEKkd+QGu3dEA/witRXwGcxTmK
i+56Xicb1KVOzAJBgaEeDFImsDQxl46PhqwLa2HjtyUmoGCiIa30Cui+96+R1zxNJ3JfriAuEX/x
mlbLEW22JjaU11EzKCXWhLXouKusfXDTxhCsxaScV16Xd0AITy+XQxpvH5m4LUpyWuYUwiJhij1G
g64Ja55P0kh1aSOZSN2rjRhnE2x0K+s5A0nbC4Ryv/5DSYeFferg+IESwzsvpC0e8dl+MuG6VoOw
mXAeDp2+kWTQNkK9JpgG9/IO8lbHxOnK9zsxLFBoDag8YfdldcS2wk/Ialy2wztbOhM9RiRNYRj8
bCOwlZtuo9xg3gzSJn/D5jkLUzoTQ9SgEUhPu4ZRcBTA9xJCe3uADB1nPbzzxcQKvwJ3+jjADGTl
JHAygHSygWjLKdr2rrWLnkUupJvj7GyxupRIWYslSqjSdBeAK0t+v7wkjiuwtWc5jKd2zOEKmn6b
DOBGzh6yXIGAXMg7UryVMKEiluWhS2OsRLFbz1/LHublV4DdQz8jva5xmKAScnltPItMoJBGsLtV
SEkOk/EwJJoT9NH6soXljOd8Xg36E2aPS2WySGp0cIjyOz+Zj/JDiZH4COKySYDKFQj9OHcI1yAT
IADNhPZCAYOUsZyOuoBT0ml20bXsypvI5W3h8ktktkAmVBiiprWFD3vxtrqHkO1EJUHf4/fyQ7uh
AtH5VfMVVWtoQHF2lueYTOioJLMPpwbNLdBj1I+iByBQdiekNlC21hEYHYic3xiqLe6hnsPpKCic
Y/5DBDP7qloW+3FswbYcDV4uP5EyAUeFYuvQKLJi8L74k5uS2g567WZQJxdthjCEBC0QG6Xprxr5
EIEtDKnTWoJcZhp+h8k+zcMXxfiKNfBQgBPRUDER2IyRp0TEJYZl1yIBkhs4beWxkxOOn/JOAhO3
RNA/qrVPr8xu34WZJwGadvl70f/hwoVpMnmyWmS1pdNEoMhVyGhA7omg2tiZ0Chd1aMFhmVIunWp
e9kqzz1NpkalkaQ1EgMLq73RA5OI/zg+RDvBMdC5i66lt+mY3IQQLePsJ+8Ymkww64WmUjPh52Lr
HwFXdKm+OyU/hdAduslc3C491r+3VwPtENi4FZUVDsFQj1qFEUJZWasbBYggDNPUUs6rIy0furMZ
5rRrTYIHsAHHV9cSHWtJViARwwwLhJyc2gXd0AlkoNB6KpFMchzoD6nk2TZ74Ku2MTOf3kQA1Qsg
h8NAuuA12FMMfIAD79jzlc9528qkDZZehQYJaZBxoIMLSo77CKwSjQ3lWhMirf2daINWkAvCXo4v
56Uyx3GKsi7vFZgdPvITBOs3LfFQ4EFJCQSamK8QobnFOSjLEeAfk6xEOKg+IwB84UBQhCKQ5sIr
awW6SSdES0q3JQfShvy22PI6TV0HRQO0LlgC+Ro9o04IkM3GW8hp7WTIooZX+la/Gg/DAx9Ct/w1
z+aYy7grFCJmFsC3JAU5X76pq5fSinghh7co5gZO0s63Blqb73cQ2Cp1CGOhbbpXW7t3s1O8T27+
8uOdF8YcS7kWojxSsDB1Dflr2enXBsjG3g0nP/Ru+jLegUiziTk3MG83mfOodHHdKjk+XjBBWXL6
skaoN4JfnuOY9GL4HdnOa2OOoFGgd94NMDPk0VZqbsfOXCcVGsI1On/hd9tgXtk6TOntZbu81TFH
UMv9QksbbKnlH2sI2cXSaxjcXbaxFE1NUTcwomcYOAKMp4zWNOVDWjaHtDgZjeSO6ZVBO43gi79s
aLG5PrfEOIjVypYgVRmornYYRwQBKVhqPCiAYmTtG6Ttq/GuAg3f+m+aqHOzjIt0MUau6wZmMf1l
V0bl1O1zF5/S/vny+paC19wO4yOjLoGrhMCOJtxH/U2J+ZzLBhYvn7kFxh1qkitVqNGVrPpH/Yd9
RYod4H9seYU5FQjZpjbvrb/YTzQxQgZae2TYyk+SMUszx74tRamHf1TiZwgBaxny4Gh1l92bkX80
BINI3THG01wmvEL00qGbW2YiZdxLzTT1dXMo8+Yl6RXHBF0viEvA2JfblSTYKRg0mjZYDdEHZ6dp
Rsae97lp5lAA6FmCWwOLbkPAqofYsH0AUyvBWGkk3iXdg27dtPI6bQUn56176dDPbTPHpBPLykLJ
H0xVxkMHydP0O1U3l9e3lAdjHlenilKaprMJaSJA46jLo+YwqGCnVRv9tYuvmuhWmQikPq21LPfE
qbOby1YXCy1zs0w+GqWNWOFJAUqddf/YrocNzZsgKbz5Gwj+3BC9HWc+O8nKWKDEj8/Xpl4L9JxB
glXSvXPWs+wl521kHDTIZKLjbQ2KKlTaBP8tMu+z4kWVpHUwaJ6Y5Pt8+AyN4WXqlBXHNl3Cbw81
RFNEQxpCeUwsUEtSilmEWKCuR094T1Y5BC07lCkUx3+P7kJeaka/zQV77BxFk6dKmEqwJ0zxMVDr
jYpB66jayO0z+jSeNJGN0PquqpZ4eIKHsOI98pePxT8LZkej0MJVC0VKm4NSCiujuk4gK2bxxkp5
RhgPpXFObQQaYYvYnfwX0IPZAsQwLn+85eN3XgrjnmMdZ1qgFc1BGrJ9VDaOBkn1BoXU0AdTo2TZ
ClRO/WHi+MwixseUznYZfwXlcy6IJs4fnW1ToRx/rUSYeHamzM4fwA66yk4gxh7Btroa3cTr9+1G
9y4vnbfB9O+zkxlClCEOW/wEkejgmsIrXDgaeudctrJ8U85WysRQAZ8x9w18x4Fgrry9DQ2UhLLX
kkB/WJQ2fQw14fRDAak8MtKy/k4aTDeYtcv5GZxDyvalNLX978/I/Delwuz7OpWcpELZIXCbArys
0neRYg4dJKqW9VybhLPbdJmXDi2TksiBGReRgDMDQCooWpujmUBDCgLvMaxy1kqd55ItJiBpAHeI
WQ9blVHbPcj6NPFb0q/yQHW18bO2BluRNnq6DyYTjKAqmBo+SNDwAJycHWfbV3UYg8JbxK/QO9cS
oGUdQSy7e8NnWKVpehNrGDIbR4ia5E8SwXNPgXBcqHK2fdHJZVGTdBVY31/6ia2PUmQFKYNDSb4y
EwMpyXtU8zqCi/s9M8J8WyWKLTnKZQTkDVjr78FS52HYsdnQd3L52ZvAIvBKArx1MZ94JCCkaAOs
K/e9uLkb8pMQc6qayyf3vCwW6wtKCD0UMgnPkcROR7BAiR60VjpPfQGr8HWvOpUT35AnjvNqi9fb
zCxTojNaiwSkEOG9FrlLpcLNQqiNA6RUpS8qeGONpLP17K6athLAQ3n3XZai1+m7rAxWWQeYZOjv
0+TGEKx9K4PZAootFQYQgvCuisJNC9aNFOzErQUK4QBSBSC5Tjvw55PSbbOrAVKbFhQ0Sx3i8XHq
yp3lgYRmq2WTPUk3mtnbtQVoHcTgq1jZtUqNwpO2KiWwcBFoY0S7MFFtywCasJTwvBn2RggqEtr+
iSHcpIAKCaNRooQxORPjiBDaCXay+h2mgdf64SoVQXsjIvMTZTuLwIMRf+WkWtVI6nPrKvVjd9D3
UgP0ogbmCv2dZPVLCr2g1u8OPSS7q5oAN0+cMKnsHsITcgRGm65ySfnUVJOn1eDcxvyW33SfqgAW
b1tUFLCMn1LlOA6HPtWcEoLqko8N7d4GIFymY5cV7kB5+EFZI4JeASTPVg/2OgTNB9nAqzElW6jR
3NWkgsYIUp4uAxGevi/MjwRCg1F3H8ejLebFOtPeBWB3jLqEqjgS3MzWyqdCwlUQ2KmSQNNieMrR
s9dN2VHNL7NIj41/R2VylLyAMITpShAT7IgnxN+Bkd6o3U6C8Ig0jZsmezYzwDnjnHdvcA7aD/Jy
dksWelAUeYBDQIc/mvtilQCJG61VOz6Fm2YNrPGJW9mkz+Bf8Xt2AmhkndmskDQbhYAT0FdofaW3
5lcwONITwNTEoXk6dA/CdeU0xwBSozx4BSeYsfDwUkpMsEVjwYbwFne904QVZ095W0r/PlvelFcq
5lKVBkwLxG6RpZo9ABwQNeFFEs42MplHXOXAVyeIkbXXgWkdPFqYlAVWC5digylqALecEOyl6l8G
ZwXk1xDtFQ0WwF2BsSZLehCJE3VnYCYpUAloc3hwtGUvOVthlqeGQ6GNKXjXM3QrEWCSbLSFjDjx
+AZh1L/6Zmdj9MfMvhlJyWhmKpYUhJVtjJDdNA0vLjmSCcuecbbCXKRFa8WS2cJKlb3G2VdebH1l
fdkr6H/x+2ydTTAXZyH7ZPJ9mMBzzvEJ5iDlp0wwHGEUnEAnV1Hac/xw+UD9Y5HFZicYQ1KrEjTo
pn8n9zeK8XR5RYtoV1M+G2AuzHFMigQTA9TPR492B4KdhT6Isc488Z33nl/sZM2t0et77glgj9Ka
GBsIcWLQs1DqneYpWOfbwJHB4satevG2jwmG/jQVUmdi+2r5pkAmIE48FBTPAv37bEUjZCTN/MeC
Ca2n9kr3efAgjl9bTMSDFjl0snPsGTqadu8/mlJgDxrPD3hWmIAwFcpgdCKsRCIwzmbmlVbm6pBZ
n4x4X1h7TNM4EItaEWmwI/82B35UMa2NHiAhL3icl3/IHs9eyUSMpEPXsZCQFDeutBq2UHdLjo1d
u4luFycoy0An0B7D1eWzwNsCJoCkwSglmYyYGIFvV1ETR9dv9UbgPLB4DsPEEE3pBEI0WNEDwdGV
0IkTXu69nAT//90zWWVVIfQVgdBIqASjS9Du8zMwIGIwrFb9dQ8cW2aCtQ5qXKGibDS8qoF4/jdb
abKip7VC2ijLsMjYUPalENmjXIL+jqd8uryXlBBSlUUL3CP/e/hKs+lMIvdgfg+9Bo1bBQp8lxfC
s8Acb+BCIK0eUguS4vrm6ChB4102sTgiDFHhf1bBHPBpaMGoMnZw9tXoqBiNpKL0od1JkLqzFSBu
KScIZFx36ir2knW+7471fbW23BHTwT7yOl5da/kgnH8QEwtqIdeCSB9Q1zJAOhiBQhS5VqfwxE//
cMrPdphTniuNn6gWFh5uxd3gRnuKAKCzDiWoeJBg8XVdl0tnCmTsIFmuGtDl/V+Paac8l40I6WPl
1glED23Ria+HLWUmM18Mr/wwbvLn8DR5A4SWroJVwE0sF3OI2S9grkDfMIwpbvALLPEJFdAefRAd
DEBtuu2BPAqGhxEznZHumG3qtMAFxxC6lo5B2Nl5qa8i/8Pq9MfLHrjc0Zv9JuYcyYUwaHGA31R7
Fbh3RQ+ylLq0Il+U9hrSwcTpLQgngtydV0dcxNSYM9PMAQOqHsOYE0x3KwVkfCB/BKkkOYrbxkP9
47pxTDD2l7Z/y3soLZ7smWHm1IEJT7DKlF4xEMbVKyDui869vK88E8w5iuMq0SoTJvzyfdRuckgx
XTYg0//hV0I6WwRzgoYyaru0x2OvHJN7gvpBc6VksSNWgiMPkSMK0TozP9L+gAvBjpXPCGgPQemA
WAXZIgTawwKqtGpjDzIQfTl0xQe8yevUC8wXpUeVE1SJyJm4DVDqT5d+NnPTBpFUiaSkG3Oskx3Z
aHvwIgIQg7oDRF0+pYcC8P/15b3iehpz8VqtKfWk+DE6eqFzX64t+h4/Ft64Ku+79QN0t3iwhuUQ
d/5ALBKmD6WxKjIYHYH50R9VytSiea0rYkYlveo/xw2vTc41yYQ4HZyqmTXCZNE6xbY/YlAu2pFj
8P9Iu67dunVt+0UCRBVKelVd1Y57nBfBsR313vX1d8inWKZ1Fs/JDTYQIBtYUyQnJ2cdozAT0ICr
Dx3aYN2/ooVY3WOZMWuVLNIJY+nI1P+0gepjgiz1mFnUJgfdHR/4PBubb9RqYxmTBQQhLWoGrHLU
9hnp0SlJTW145ugMR1FlxjqlitbGxggp8t30B2m4U4sSi1dnQB0jFjicxB2vPMY9PsYuqb2uV9Hy
QlWO/Cq7YPs8ClfkCirzMScSXP9dZwCqmQtkJpUAZP31TZwFEUkq4CXC+o+2fFqmxf3dcm64EDzX
dNMkrmSxNz+dDHXIIUtCh21oT5otu+CMPSq2MO9q0GDb4HjgU4gsS/hmcFZimbtPq4h0Sg1/lLz2
J1x7NP1RKzkUZ/QWn2QnsQ3bFyyBP1u5XLYLgtn7D2DNtqcx1huAV/0A+mo0UIfIaLrtMsnNe282
n4PPZcrM1S/aJpT0JTmWS6B8RYq5kVUn7g1XrUqLBKJlKMNDJBVOqrX2MHdnAynxGujdWvKSBi2y
P/EMGsf3UqltkqdWUpFDMpHnqSu9bnicwX1b1yhxvYhxiBS2vhtU8KCSP0GBeHFKnUL9obW/xbk1
qzbFj2amH2FqRk29XMPYmPggVR2aLbRdAIq7rnjLK17gse3KrLaAsUOgV0MfIEhQoMzB7eSAEduL
7fw3YBZvfHM56dxTOVbigxju0iEztqgUQfzrJ9CuwUKDyUE99rvpXHjIvh7xFTvq+X8w0ONpu3kn
mCA+cpYUsIYqPyjZblWruO4duLs38K5MAFrvSg+j00+5xSv7fDi3l76TsWYg7dbbWoJ66A/KgdzP
ZnZGe4grvsbXug2jtojPnfycg6oQt7B54n3B9u1HQKpIVDaAaP3V0sRpE1aigmiqL4CKnv/Rwh3H
YG/2GimfEpjjb8VyVJoBoUu8B96w1+9SpLy7/X+BwrLpx68kMYdOU2B6VR0kCce8MD9QWPp79QjP
K74DCZNDX5PY1CpLd9OD8Hf8iPpKPHOWWqP10VhCPBzXe/3QX5fXobsQalUn9UX//V+MiW++uCuJ
zMMkCqCCpiMkandBZPk3YPqDY1F4ifU6dOjpQsimHLkjKDyVYXxoJUdpaO6hMnFqpfvZ7mqL7FDM
AaizhsfD6nFteHb0PxiRTy1iXkRjgI+cRB+bm80AbWw8cJ6jWKegW3u0wLxa4+X3idNl5mX93Tbg
n4KZ51GXczmRllOVuwoR2J8R8AK+vhv9yrosiPDUl3kRp14su1bGvsIx/TlhltgtDvvybtyNN5oK
MhsnBke41XrCnre722/xv9fIDpmhbwx90hi2OeVxZuVCZ01A/PDvA+OhGDjuxkcz0TeLpxJFEVH1
Qmsss0paqzSfpaUAR3K7MsAC37Z2VdbWmGC8d/yRCw9idN+AP3cEPzCwZZw8BmlQFr/rQAIow6c+
nYhZy/1BV8gJ0CFgTmh3s4wuk26vtrVJ6sGexxcwdIDLVbUiFDZ6YO5oRW+hw7cojqVUuG15X49I
achnKcPMzQQ09GoyY3/e6zWxFGrH6gMdb2dJsYnwJwdHWJXeB4AUM0jlcc59U8M+d4R1SDp/+GfK
rJlQHlSsDEQ7cEn+5MeFTkCG/Y9B5QXiMY7cTU96JZcx/YEcZUE9QN/SvfQHpuMmvhOsjxewMZtr
0KDxFJwnkHkJNF0gfl/g6KeD7o37ysKoxaEAWqGEaXk8sM7lBfL2dfmcVR2gFvpcFnxE4np+ZVQA
8EtrR8mv57bnNYxs2uHVTjKWf6JjWWsasmbdYbKQNdtpCGNju93hJXdLU3sUudgH20HJSiZj+2cD
tXetXKzwCfbfHQJ0J0AioAthgsXc9I+9YmZPl7d00/SvhDKmX1SLoScAOj0FGOeiw+TUYsPTkk3/
XFXAziQRAqokxtKTMKA0rap/VOgX7loD6F+24RWusKeck9s+uE9ZjHGP8zzTyq6E9yOB1LP7VY63
ScPzRbfijdV6GIOXgam57xqsJ23DHY1STxJv/+ZU/rUKwhYXplQT9GrZsQrUoRreirbjNIxvnjsQ
FoE0DwIr/WNgcnWVIq0RSlR/cJWMH136WhjcrMzmE7SSwFwhCi7XsfTnxXnCM/SsnqJD8A7gaQQJ
8Q7dP885mED4rADL5n97jVZimVsUhPHo5wLEigfZ7eCc1o52aD0e9MN2lZWqBG+SLBOJrb4oUVn5
4ZIbWSCnF+7s6ABoKE8+1KZkCnveOPz2bn6KYyytPMwq2C8QVhAw4hrGL60ZbUJ/SkJkDVTjPSSb
0jRVMdDjolCZ5dyKS7VICvDg4ezqPWaTnporbZfehfZ4o3rAhJfshaWx2/U8fIFNtVwJZsxRBUSv
QAtUDHiPgzkUaGsjPKiE7RzlSgZjjjRjHJvaoBgUuhslM+2t8m3h+xk0p7FRyitN+IJoewFaicvL
h2/b+JXsb+apD2dllJbxxMFBV5Wu4lUxPiYxUdpufylP/DBm0ySuZDLmKvDlAm8Z9pSOmUn850mN
zGp8v2yxtu/Dp5SPeYaVQUFqqzcKVcawJ/oQJSu3kcXLvAj3HYNtt+UDD4mWoyksLa/eKdKMSwE4
5uYW/dF2CTKqy0viSWCuXDmEOloFNYxYY1QokBJLIS+XJWw3hqw2jXFoSklomxyD3B/qIGHMQ3B6
ixwEDzOch79rDFlJYyxylneZQkRsmXQzgkO+OsS2v4+8hbVefVjIH/+fq2NMcVdIndSm2MB4X1xF
x9heBnE7O3kDB7bJlcZR849rv1JAWYtzrSxxrVu7t6Mclc76bgFerh3D0yNzuPeP5dl3Lq9x0yPF
JKCEOUkdpOXMAZKpGoN51jHr2D/NongIQ9mSym6Hd5vTeSUtP/XtYVuJYk4vFgpSBxNELRlkYG0c
9UN8399P70VgFb+Q70LxesKIgqXsNI84qaMlR8HmERD8Bwv2uWLmUNGs27a64S/AhNTT1aWcuPPv
mxgHqwKh5RFYso3FC2e3S8poaqIK2Cll8SM7uDrcsRuJVoSwLqMb/xBB7ylaFWz01fQQu7o9uOgV
ng/hLkWbsQV+RjA4lR63arCpYauPYAzCpGlJHtUw3sljve+u6PsyWt6481JKB/W4XT90R142jyeT
UTC1HVrgPxHILOTznOiWVARnXx12l/VYppuavFoco14SVtbIARaXBb4zCXiMpARNhOiOyPvkWGZg
fZRPeekfC0G1Wlm3hqlw1MkwM/Hoj6JpZKJJexV0iNFhUqklTf6u1dCjDQbCvsFUWZ+b3WzYjdR6
ovQrDxXTR702q7praRpMkP26ujHkljQDbCUAGSTmJpMceDyjeKS5vFeMGESjt6365hfECtXE0pU9
GsEOnZ7a6BO31L6zjRZhZyX8NCQ0X0tnCrq5AsPHTfxQhQ9UPA303o9duT9q2qvU9/acPsbN4BY6
mjJroPjCqTJ82Ch0KTfxLa1Fq29dqpTHrr7KSGGNHYpuPtLyVR3g87VdjH66svePyaweDGSbpdhJ
0LseZF5OcAP1YWeEsTMQySoC6sXd6Ghh66mYBC3i5xoo2aoBvrrWzdrrJLoxouqB6r8iEA83k45O
IsGEJKdvqFlFBfrN0VKsKIdpmpxkoSJMJqua97U/HMoysCbjpk9jC021ZlpjpMRod4mi3pLIR+e7
bMawiY0QYyK0MsCPh17wXNhLYehpY+ok4fXcp8cJ1CxNd2xaeJXtZGbJXYLWM9SyR18E9ypoYTEB
OYpoUitALdleK3O3z6unIPiZFvQgEWoO2Q8hlHaT8igZhi2RK72nVwaMVZbbXepl+EcyvstSZJX6
WYwSN8Oodp1G9yWoxgMwZqIL76RP4209xs5cl07Zvot5Z1eDBhyOfL5rW8nWZ3/f1fOjLMyWnuTg
pwStAEjv4nyPKUMnUkZnLjTgMqMhHqkloxS8kor2FJVWrZdPgeDSHKWSeYR2ZXswSlbGdZA/CvGt
rEbnPpKuarT2t75vqYVkp+Ch14fADGvFmrPq1EDJxwloYdRMDeO6Bip4qs6/pz511eKoysFJrWVT
nyarbTKrFoFzGaqmgJH7CkUgtHxoBUa31cqlM7W0EmDHyc2sqreJfhXkBfBmJLhnxYCyjmiNgvAY
ll4KKl5AzOht6qDVoTYzlBkwRA9ykFDfURBoGQtPpv4QE+qFVf1LL/PjApcvhoUX42Pi4FoUqN3L
gpenBp7flph5edsat0JgqaLvltmrgrk6UhFbQps+FZ5lCXgZ8yM+M8TQTGRYynRn5OQQ+Qa6cqUT
Kn1W0YMhXi6wAB2jCtcSJrWmGg1F448JF7APj3X+JievJDj3k38tdYUTxi9ZIWDcCRg/NdBI4GXn
PpzERgfDKy6LSnEuWuGR0r+uS4QYQe0CB9eO0hQNkiB/HfTrhIYmOsTsODlFfXHMyKMczvZQPsFZ
c2tU2NShskT64mNtsR47QQ9C+Xw6VJNkSsp5Fos9yd812Jlea+xGfEb/qg3q6CAnpl9EtoLr1nSq
0yv9SaMK+nQr6ZHkt4rwFBWGWUiI73DHC700e+SMp1S34ixDi4e800AVqza5PcXEmifVDgrctz4G
AKpGQc1TnrEHbgzjYCQPtKt5Ydtm7Luy4czbrNCJImcFG67dYdoE9ykzxXPk6D/Ik+Fg7+wGbR/J
dfYjQ1c1n4FzM8+zEs8Eb0ToQ02d8VZV2BoVkwlG/ouAqzEf0XQ8vVPqqGG1C/2XuKac92s7/FjJ
ZoI6ZVIrokxY+hJYLeE4OYaosVf2R5P1E88X2EQR1VfymECOlmkgIASBN/ZnaXQBgw586dnTfqfX
Nfi5tStM3IKx18CQseImNuA8ht9zDE73BripXGitxfP45hvqqmYYBgyIwrKRq34btcb8Ea/DvOxS
4Plbr52d39Yoc3a8KHYzO/ApjQ31RiMWjDKAX690mhkV4DghYFQhz4LyPGbk+rJn8h9O9t9rYwM9
v5m6hoZYm342XnHPvchJHrpn/1p2+of8nZvT3gz7VqtjvLwqmiciJJAnHqTMjgIXnLHojdvDSgmu
eoA/NHvtOy84k7fv7ucyGUfPb5qsHn1sapr4FulQOVb+VHJkSTmx6fTHn24zUQSyggpvqjKjqNu3
vXw7BZEd9IADGUQrlYe9DAuvFe3Se2BOGOAF+gPovYL9nGCUBv0AJNTNCeDlWZ1bFcqo2uzbtIGx
ahXLx5uICbpJP4+J6uZVadOZOGDy5ZipbZf2c6WMpxnMRdunOsLQQgoO4PH2ldictNrh6M22NfoU
wxjDiBSdL9RLPFjZRWBYmPGwiNZBWfGeKb914bXTf09h4wUSt/dus0K+0iHGEo6JrqhwFyBbvh1K
xdKFtwEcRLkKUBVwehgDGtOoZCrSw+VFL1bngh34QJVfhUmRnjZVtOQTaoKOu1bcj3luEeFORMuf
TrrD2HFu5ybZIEi4/2V5PkqgK4lSTYu8k7DLKTzhFvTiqqGdAkOEc6qaJTpNRemual6C9C6ZcHV8
FMRk8DH5yBHJT6SaX4PuaSgelaKw8+Khn59UaGkDGCaSR47Yv6vN78p/H3QNwQDnzeDpIZMX80GD
NvQjPh0wRTEG+cTivpN5TCvb8fLnBn1EtqsNiltRqxuKyFXxsHhqVb98W3zW0PtrCt58Bvpa6nE5
xTlLYzuwxUEsp2TAFQs7wc7it8VJG2JeIX0T9n11+OzopZHKAUkLiBngNg30OZFay/cnC91MhdyZ
KvrPdGkEV/xjrz0MEvW0edoDqNYFAbc5CwjHgI0T3GKoDHEDIskSZcr8vtHyfeIT9/LV2C7Grw6C
MbClLtdiuexJfJpd1U1AjjSrXvukOQDGd9DkcM5/qaDMRjZduL8sm/OksBObNJIgmEAHDONG918y
enP59zlvB4slGKVNG8jLExnvlz6KxKvB7Mlvx+FpFWPVsnhM4qqEmIiojhLsjVl1Cp+zVzwhjCNH
ffWfSUNxKG0jvS7xBoYVDwV++0QMSVYNQMKgawGGdHUrRzEUskAI0ByN2exZHA4F4Jr+5lA+RTAe
YpQllPQlcIOo9KxPaNCFJzypIZjFAnMykLxCnG7EKedx5S2MMWpBPOtDmgkL6axhGd2DiMnWy+va
PqB/r4vFBVX9QK/iABJG6b0jP8fprGJg/bKM/+D0fQpZHvfV+eSikVN1QpZRxfDI4s5jMh0RDNCM
zfIQH3jFBK486au8RitDo1JDHBY59Mno1ppkjsoL6YCpgDl8rfzTpJMpGblJRt3WSWKqtLI5i+ac
nc5YqJAMmVTF+Ij8NDiDYdV36u+lpoi8Vg15oM1qFZOPy7us7bvT8LnXy2et9jry47TNRex143x0
7AJmznDGpQjhBjbPFG6bqk9hi3athKnJmKf5CGFV+zL4k1eOb1NX2aUA7wFZJw00q+KccHaWt7GM
4fI7EaX2GbddI48GMjmBxlNY3rIYe9KopUbCAUfX1rKVKWjdmH+B/dKhUY7kS2TGE3CdkWG8rDHb
gdjnZjImhvipNGczrmJCVTfqbxT0l2bJ7wzp1xm5wr8QZkhgxoFAnbDYh9VQV8BQBoBXOMr2VCXu
KKbAAZKBB3xOZl77wKYnu5LGHBkleqbWPaTNmQb4JdB2N8ihJrddTB1a1k4jEs5mbtq1lUTmCKVW
MpKojzEzJlkqRf60ue2mv5ozXglhTqxuS30CTd1HB5MO4hGlvC+Rm718UtswhCspzCOgt4Mo1BO0
UfGCnYgxHxgRKCH4vo/iLo//5nYZoDxFcUpDRwRjtqooyRRjQOQq1LvGf6vCZ85ylh/4ZqBWAhgD
NapG3w0FKl/y9VK3TO3CC87Zyf/gaoJPzWkh2rQWK3GMiSJGEVMFUEQnv68tpYrtst9zVrRpclci
GO1Ow1AAezCsYE/eo6y2jAKzn+p1YtxVavmzSa+M/C3PmsMka6ei4valLj9/aUMZVZejxkgHBeIl
zVLBYtnY9H1pT18qwfJjUtvjYGuHwsX8OTe9shmWr5bO3gCqCL4/Q/ZSpgUpzE7Zqx4Qkk1xxyNp
377Rn4rJXAOSTaM0qQb0prJHzHbS8izPvFnTjwDuwmayAZ4xRUPY+ZCSnnobuXPdG26IYQ4LrG8O
ni8UcZS9eN06cu5gfNo/RvwJGM5K2XhPSzuaUGk5UA9wXsQltvw7b00gZQBe6VFxwV6UHxKXlwUl
yw5eWvui56vXvCcCbTQDVz8Zf4Wx4VTjs9/86cjogDvPbKunBFkPn/7s22shDa+08LUZpXOfll4z
iY9DUzudcZ7j98vXS+Ncr49S+uqzOqOWs7jCdsxISAiokkkBcPx92Y0xENW9DpKj1NTstNIqtMgS
qsKtpdKTytmUa+Cc1T9ydIa3guYFtfEmxY0j9BVKV9ekGc24uVIbw+onFGcmYqvZo66CnlJJgVqD
3LN8IvWPPjqIrTUFtynGEwblMR/uDGOfodyUW8IcWKEG9oNEcmK5tmS/cSPpXQISUzc9Nv51XEw3
dKot1GDtTPkB6DcheJzm+DhEt+PcuV1z8HuAaAVXQQF4cermPrWzurWM7FVCoUcvpV2c3WkGD6GP
d9iMGa5bEiM3il1VvHqfu/p+4cqELO/y6W0PBnxaCDaaHcJGAn4DlGr8OdpFbXUPwhXdp8ekN8nj
eBU6HQhafhQ7jtjtV8ZQFVnXwF7J4rz2XUEByAVnqoRhQj/sLjvoz6+qZ3jRz/9iaG3rlTFEqhBV
JwZBw+LXqzOQSg+7JS9Uwetue2tBdx5vlpHH5BldaTf8VoLNbqO1SMb0BmCzaPolDTG6qXBe2rVB
dK3e9paINobO4fONboZVa4mMBR6jMUriHhJr7Gl1i5f7od3p18vL3T6kZ15hYtPxwWZqGERQANPN
2kHaKXqe9kvO1x4cxNnqMfE6t3+pf+UW7yXbsrlrWYztm33kQ9oWsobitxIUzqQVVgCX+LJaLmrA
Wti1FMa56qZBjkoCKZPaOHJ4LJsfMtUcjV6JxdP/TxRzv5UgnpQhxL0zRMBkq8SMjSsR8+s++gUH
3ozEZu7wI3IBpLIuKyzcZxoUSp6JKKDNaOUglbQjxbxraXUIq6c5AEfWENwrlYYyN0x1iYYBU6lq
09cefdTX+8iKZuW+EMorMZuAIIiecnIo0yut2cEUnmVhf3lvNjQZXdiAOyWijhEXnS7asHpSNKFt
q8CvupPSzAcD05wgoLVbqlo5UO3borpKYvRM1LGdqiix6rlL4uBnPP78m8+gGu6UCvh5g/W10YSm
To0w9SfR0z2y9NKj7nhfO/Gt35t4hvj9Xt/NIha+kshoRVckWTQUM+rJ6HOurkIQM4fgQEdNZa+c
hP1fzLhDnk7ATKhg9E7+Bs0Wykpj6GN/iqXQ0nTkY3NqKnCDu9KtisLt5PQgkt9D6luYsjRzBYkD
8MZqE+fibZ/46kMYH30QQUkdkb6DLdG9ZacLq3/qzdQs9oUd39BbztF+d4y/Lpx5EKQiL9GIUA+w
lXNhSg7wBKz+UJ3Ime8wfn98vspiXgLiC36V9VibHN6GfYiyH09Rv7tgiwRV1Kmi6lRjUYMkH2wT
fY5jrG20yAD7BTHo+8Jqia6T8//u6H8VxuiooWKUn4b9cPLFQzTtwKRj9Jxs7sbT8lUGYwDASlrK
Rhb3eDx9LzuErtxc9RbIpDDBn0acmbqP1/+r2f8qjVG+KAz0UauwfQtiXB2kH5Qk8m1lS66Y3IKU
CNORkd298ecyt1QDQw0Y46PoJlBY72sew6gnotydsvxPI9xK6uNlPf8eewLTEd4VVdEtq31jkMmV
RCkFTe1OXf4oVUfShFaOYBcR52U52+v4lMPoRJJEUksKyIlqd0b5M5u5XRc8EYxKBP0ASkkFIvJT
jqnZCdycYG7DLHSxr+7Hcw7kqMtr2igmft08Ri0KvZNJG0HiMpeRvYSii17bFs0JxWsnmTRzMxc4
zuEDR+yyEFYb12fGmCZ9zIqxqOkituxBIvUhNLYV2VxWm1/JDlBt/xs+ja0dlohKVVkB/wL05eur
K9SZokYTHh97dMXULN1x9wpAUITWJjB27DcOIvaWbkqSIRsa6kI60M6+ijN6EqvBXPagVm6skdxO
ugKo3VOfv3A2dMs6rgSxHTSCGss+WE+HU6GNk1lKlT3JohMOgP9Gl4KY1u/AyDNFpTfFNLqhzY1e
tJz3TfneowCiEgPQloh18IedACv9skqluO0A7jJYcQPoK711o/GHJOg2HdGjF+B1Rb3Kl+azXMvI
oLgDul5lXQKbh++mg75r4sDRxNgZxd8yvO2+DwAYDhuVeGjtuCtJ5hnD+EBb+Tj7KmZ30QkrqfsF
LXppTiQD2OX9B2n2zVz/MwJBORvhpk/HqhN/czZ8S5FkED/ougYYO1lkFGkQ9ahPpbr7QMCKmnf1
FIOpEv0uFnmJmufxzAcA/zhE9taA3U1EJCLCbWQDyoD6UDM9gXnQ9iK4seJdrb4AhpqEmj1HN0V1
E/bJ7vJCt9apwD2F44RlquyzW1VCL1R+2Z2M+S6vQJIwcgjllo1iF6UokiJpi/UW2ecBSN4qKQp4
Dmqjop+7sXQiWL4y2k022y231WzTCwPzik5ljQB7kCUcm/SYGsMAv7u1A2qiWFsdCAyejaDVHUIP
jFIWrxj4Pc9BREVFRE6ovOgMoystTfVOksMO1fRg949qOubU+Vxqm2eFuRFJVlCDFtnZkUrP6ykO
RlzA69HtT+opOfS/0Y3qia7s1Amc+f99mAArW0lcvmgdxDRKNyv5jLddGJym962gRiCOBuzLSrh9
aCs5zMM4V7FSy+IELcxN+LLDFbqN7/on8ovowAnJ3BglCY4523wa12tjnsYyRTypSljb/Do4xO6v
katbKBwJtlObLQoqVcIrUm3M5CwbKlN0ESwpB3YsJYoE1HJKvMf1z/hesrqbGbEsslalbBaH/oiI
0C7AdqNZOgrXGerGlnSMXgUuv+lGaufrhywPzupkMXQhS1qKD4lP9FC62TmyZGSulusR8KcYt56v
9bKXmHElTUJDdJeJkOb/moDxVJ2NW8QqcHtGr3znOj2b93G1yazWjrGQRAmk6YmZ7wkoLKcrsss8
5E3B7E479FG1aHM13nJkef5Gr2AJZABoiioYvdh4FF1UgAKoguHU/gSuseJkN6Gbo8NXN5M3DF7d
8ec1N+zCF4mMJvsBfIOxm6ZTBSzi0gBkFjU4z8RGjpV8kcHYOD1Mxgk16+mklGinVevYynSksGtN
QItFfxPUkdfIoSthlqoCoqyWze9NKB4SSbrJKLC1tJB3lzZXLYmo1gC5yDDY1J0gCX0JMiT4XgUo
oIDMmr1etkobhRqseSWBuSP6PAy1JKTDSUtcpFz31Z+PPvFdUZyMBRkRFRordabj+DK8laPF9wg2
3s4vH8BemzEU5ZrO0yntKzsLomMhndV6emxzmMUy4VnEjYQCOOgA2auhFKx+e6qHuNa6qgMuZbqP
dsPDMnw5WqVZ34q7guM4bwQIX0QxKpuqdBYzRZhOcQbHuXnKi6uJ8GrnWyH4FymM0hpNMYtNLENp
QQfSF/m5F+JzpdF9MORmHmie5F/rVR5ZdZbutL9x2rGPREPmjSgY/GCiA11NpFBKPjJhvY0BQGAL
lI7oLqF4YvNSGlsZgLU0dXHfVzZ2zhMtbSNIa+0W/SNe7yrgQznk4HjVwba+71xiqSgcI5HOk72h
p7IqITSXgOCLUgizUMXIoToVGU4VoMCTeDhNcm3qEgWiabIrw/+9oYyg5iJDDhKrKmFvvpIXQz7q
FYh50IQ75aId1QTw54Fz+f5vBHfAI5ZRjsRlgNfFOCUFTXwlqdr61MYYraNgSAwxnQVsjYhLurxh
y76IYq4DRtkmsU/q+qTcxG/yaUHHa3cLDg/G5uJdDBb56uny4jYqsQsA0zK+rWrwk1kQprTxjRhk
IPWJlm91ivGeqjDLoX5WxM4kKfgDm24yjf6xEfwfqtg5GpLp8hz+HKXESfTRzuXeyutu5zc46iHi
pQMX08aEDfg8zJ4TVVFlyvrUSKTKfpVONTIIS6qk8/w98chhAQrCAAMXKGij2RfbQQA1owE6HDaf
OWxFH2t9LPNF3mi3+xJDHJjeAutCY8NbsGo4hbV5AJVNw7GEWy8rJOM/WTEQPbBhtdwUU5CKZf0B
vgnfD+SbgCPE6GiA8VJndLLIxlSJCzvJK0h9aPC3TV6JZhwl+C8aMKaxaB+pu/G1lt+1VnO7rqxM
9O5YZSyYujD/SMsQtEOKg+q9KdSRKxrzr7DRr3TwCCmVb9Hs90zu+1p1O3obNO05EpI3xfdtQ//f
2+aWz/3cLOaYMi0c0RuNqx+V8nNSKr9T9OIr5UuUtj8NWSCm6qNJFqXxy7dlw6NcYljUByEcQTL7
kBiqAIbirv5nhNfvBlfw+JVsfUvpV2KW/78y4RlNAvgjPcxAEe0KP7P67DDLt3qClE9Bf3XcyZpt
5VtJZCy3qI4C0jaQWAcfiIW5vaQ50MYEKzDCZaVu6xk/Rl62ejmmb4r3KfYj1bRaaBtqRhgE2M/B
WiitfKfEjSsswSpTGxCCtTm/FOgl5YWzG+/U+hjZ6KuZpTTUQoidOuTBlStq9D99CXFIDd/DVzgV
AI7SKIz72IujbnQt3g+0JpiqPN3Uk3wgUQHOK/2uop2nAOKI1/u2rULAaFoA/GXjGxCPMjdpGcBu
UmOyxfyOLo4p+lf64CabErOqOfM8Wz6WosjwFg1Zpkt7wledLYncglFtOUr5kOX9wWj2LYaS9Sj4
VceBNYzERAfBg5ILv0sj57isW+/mWjizxWMxNhgpwRaHc+0IFbVlyb1887cC5S/rY3xwVDoDoZwh
YqgB3V5RQOvSyZOGoLZ0CrJHTLMgUVmjTbhc5sWvY0APTLB9nM/Y8M2/fAZjqlHiHCrMouB9CoYZ
LBTRQdfR6lPfxKK/i4rjQBs70H8X8fBEK4yIXxa/qVXIECKvLiLzxOa5J3Gmug9pp7wQbCN+DjLj
3KGQKiKfp4ajnTTz7WWJW+kZLPjfItmMt9EGtCkSoT6RLH+qYvqzlBJbTZ+iZLRkENMZVb03tMCK
xqMQokOqz+/KNrKL5IbzIVtuIB4cA+l1HVE9O/kRV3kCKhV8SDSZwJcyrjFSmtvgEwRnnACqajN4
U2cLmVOHN+K5qd0rycxzMJRFlk1ZgPGZ5hQ0bxVcAM7aNrVqJYEx/2PbpECowNrysPKaAcDm7fWc
31TUd4PkTxfC/dEfu1h/0fCscmQvd/PbG6AaKN0TVUL4zrypAtpftFnzlzdV+TO+kSNoTSLQjACS
hroBMWdulnHz1VlJZPaTSvVUA4lmeXVmuJWAL0RvQqKYvYlBkXqvm8M+Rp84N9W4eY5I+akychXL
X19NpK90oZLVc31K+odKPCyDnJy93FzZSgJjHfy00wPfgNXvLPQAAgE4M1MXpIYYJgfm6eigmonn
lJvqWj782xGuxDLemBZElVFGWNjoVi/iS+r69iISYxmxCUzvv8qtKTBC/95JJk4SoqCRfAqBjeN7
0kt7HTmZFT4t5W1hqfHlHkBlLu8t7/AYNS2LyKBDBZH6dK3H8Mkpjy9kUwIiWWnpYJEoGz3LadDl
mPyqT5oEakZ0HasjZw2bnsinBJavTkoVKaUTJKRxjph8tAcNcFd981ogPk8z4mRiDkpDI3Qu792m
Wq7kMr4BOMWrVJUQYzaFZikyCGukh4inhdtCQJGA6qSEcJY5IEz6tn4zQ/fn3rDVEMGTUeIC8IbQ
t11lIJL+Sw5jPVrEqn6ZQBGkG3IXYTTPkU8IS23NMdL/Y+5LextHkm3/SqM/P/ZN7uTDnQEuN1Gy
JO/y8oVwuVzJJZnc11//Dt3VbZnWiNPTuMADGmgUZDuUW2RkxIlzHNGOfeOxXq75nPSSR1ZnHlqo
M7lvdVjVb3ED+cVKADc8f5mKA8vlnn8xRgA5AOWYShSzAx1lmDe51xBPRVYpWSo4bJPekgS4SIqG
cDARt9flCuXfpZz9qVwr6vUflmcnm45UUopax1YZ7AoM/BArgRvD6Qap+VOkOkjwTu8DugW2D6WK
cQO6roXb8PQ5/PgKs40kjlVXGhGCHBO+hLa7kD+cPw6nY5qjQc62kF73eozSJd53K/VxdHAGrwGN
e2HQgKH2hE+AgPl5k0tjmm0fuUxEI0mnMbUPtPcFvvQgP1W6O164OXV1WJtlqmawML6im+Fq2DGw
9hEISTjtQb0PN+PT+REtTeJcTqMtoAou9dgprZdpFrAAlS2DMdLv7azYjW6W464LXLlbLdidFufL
ZfexeHMtHWnkBSsqDBQvGqRYJYegng25zBGw6NaXd40DyClLNpJnXITuIsj9tCP4c3fO00RgD4bo
jQzzk5xF70z0sZAMsgeUfvNVuDDYhW0zV9hpEjlHxzMiJSTJPcYMt0WgvzCfJ2PPo/mc+RqUQStz
EDGgiHce1cA1ptYe9BMsXaZ+JtyEebZSqsLrK8MLIVF73vzpW+NjOmf+ph44xNtEEyOUbzQxsHsd
gQRdqkBMLuPcnpk+P8pzIDklyn0MKxLcp4C+4Bqi2AY2UEVatHf2C3OqLNmbORgOvE1UKPDfeqev
mlG3BwI28EC25b6C0hj0wbmng0otG17gFzZc2xvkpSGJH9WbsZ4w1JBLlRlU5cC0HJlOBl2W8bXJ
dllzDbIo1Eu2jd75QSc5BZpXRtqvgkDwmhSkW2A3a/mOCZmbD73dpKFPM9XP+tdcKTxDEB57+Y6E
YH8cw72U3xfomOmChcfa0r6duTsaSsgmZ/ANXVZDUX6bE+ac3zcLMzzPXHVDjtYeBgtKepGNxUqB
Kulojpjc1K0ltj5vbcm7zrMrQwoOM/DkllsC/jigFJiDfrRBtgYvu5t0c4ChW/Q0C0djnreSwXVs
6gMOv+APNh0tkNgpPnWh+PeOftKApPGNReW/k8/sD3egyJ+PiqkA2dbGsMoURBxh4JSl4dbimoCI
8fykvteHzpxKZdpFR6cyH6Ve6xRMKlt3I6gClMzuIps9KeDngw6Q8r0CarbwgC8LrR5wxdQnKDqk
S4KeSzfZvEFaGcMmjaZwIEMZC0fVh1N3g9g1Sgg8IsqpbRmd/A76z89PwNICz3xfFFekHiR4iV7Y
qErjgUMPjWMLW3fhKL67qqNJDsWKlEE53VcAJUjZc9gunMTTmbmjHTNzdqYh0KYdYGHqv+odqDvc
5hdgG3cV0NguvTKWhjPzLCp4sdpRxLkv0tvGhDQ7W2rcOUEzjsLGx3i+FHDLWk2zcbosdgCvusM+
9rSnoHNDL/Aah37vgD5wae4sURIvxd7q7JnWhtKUisFExuuJAb9B9ZEYFwUoglur84p1F14wN4IG
3KbdCf+JJgjGbchQusN1/BXgXaoJkggGzCsr2QPjpl642WriwWN7zRvAT5lYS0M+/dBBUw5e2woU
r7TZkCO1rakYqFM01bn5ne6nb/xba7O9bPtlAoalxbD15KE7sjjFd0fnYSBowql0WAxyW61tvlZc
KAg3XtFZ7YPijDZB44oF4tKlsZ50rEeGZ461bJQhyCQYFjrdycuHXnyeuG2jp/NO5XQh4MjOzKuC
1klWq1bBcdxOMBlI9zpohpSBj1m6oU6exSNL01QfTyUueU0QYClDl21WrVnNVn9zMHMXqZQjgLHv
+wOkv1u0Be7GDahrr5eTWifXBzl1gJigroFU6OfRqIrSF1oKb1wb34W0WekDSFWS27J4WRjTtNBf
rr0PQ/OXWlVXgqE0MBTsiD3xIorEUp4mlMHogjx48MelMt/JhTqyODtlkqA1RE3gNCtX9ALAQWpb
egI96qq6K54ix+ysZYL10yHTkdHZQTMpsGJ1D3di3IvVI/XVLXNABXSXS0+j212G7lJT+8mTfWRw
dsA6uU8DI8Iokciz+r51tKpwWEuX9uSSndkBGxvap2GJ9Sud+C5Y6TFIHIFX7Z6MBoEZUDCPIMXN
9M1/ctwgXqOIGgrgmj4HNEakaLtw7JBcbgKQxEpORZPnhb15amzHNmbnTc8HloYRbEw7JZYt7qjg
7OaW5oSHziktyFwz1SmItVQSPgn8OLY8BfxHzoSSUUlDsPnh1uVbINK/M0cmVm1Yv4ueR3dgwUue
8g32DXoZFoKkk/fQsfVZDFOqRlwJWltu03QFbm40Lh4SN4Dceouw9BE9TugXQ6JvKd128pAc2505
naSryABkIw7JrnOHF46cDaZ6bzxSQNOWC++nHIEKLRoVzSNAxM0rILEABhGu90gSaaJjsIngfZGu
76QNTVVNTVZEQ5vnLrUmrtMig8uWVqOn2OaFCgEJtBp4xmXsaw/0dmkSlwzO9iz6do1RUHANsaB2
h6azZPPx/LE4dSo0KOq8MyhJX4hyOOkKQ0sH9N/ndzW4OSq5sPq8cM9bOfkOOTYzcywJjKhjCDNG
4XUI8ZI7wju3DforLf/WBszqauSBzec6BQ4oS/cpLy8pW+ovkpdGO31+dBIJ0JqNFJFqy+srATnm
BG+vbJKeD8G3qEEINVRXRBA9rdzJUGDMBNOmYXeto7trMAKfBushvs5o5WAMoDO1R2E9NM+QEXSU
oLECMlpSWdpoLHL64S7qJ47w3A3VbwaY8XXtniQgtgHvycLknrp1jyd3tkv0QhWSqsbkpp0TXNcQ
R4qdFnBwzlcEIfW/EU9PF9z8nj+2OPNoaSfk5ZhiHpVr8kP3QEQCqL0e2jKO9nJn8Mln2LG5mQvj
LND7ESqk29oL7+hFtEGWyYKcABie/43Rnd4k6JwA6QYxpTmmtu2joEH6FzXxNnAYwEo1Cj5LxAYn
Y1lIbv9hZf4UA0pPMWoCK2A2gnA6qNhuS1/eGH5yuYSdPXkFHNuaBUk8L9VCmmwpKwjEvTb3ADSA
hjzbijYFx2hfWNRbvHdO78qPAc6CJDrNYUKxK1sv/K7Yqh872pP+bOL1DHByaIlLr4OFdZvfAONE
aptxGJTSlehJB+5ldP27eBFkAbwSoRm32P0ixHGava+H4WOgM982RlB2Uyhml6UVpDqu02RLQ+4L
JjQO0nVTECcznVa7pMNoGeizy0cvVionkYoVIxmxg+4x4sxp2hIID5zgQU3tdw/xX6/9/6Vv2dXv
X6b653/j369ZDjkDGtazf/5zF72WWZX9qP97+rU/f+zzL/3zMn/jt3X59lbvXvL5T376Rfz9n/ad
l/rl0z9cDmr34bp5K4ebN/Ai1+9G8E2nn/x3P/zl7f2v3A352z9+fc0aXk9/jUYZ//XnR+vv//gV
4o1HznL6+z8/3L+k+L3bl4jXv/hv7I2//J9f/qd6feMV/sIvL/z7L3dlVNUv/JfvL7/YDQ9fvvzZ
t5eq/sevgvIboG6QnQNxAGTnwBuAjdy9vX8kKr+puqRrIENRCZBwGj7iWVmH+DX9N+gCAZCvmwBz
SpKkwStXWfP+mUJ+Q/egqiDQRSMxwog/JujTUn4s7S9QwbrKMJTqH7/OWjo1Ffh0+ChNFA3TREvi
HDg19mkfpVm4IUkItY9Kz4jEHD4GBfdLLrbpPdCmefaNJgqkD61QAJ3UN1lsIAYfSzq0oayjCf75
/T59n+lcfxwHTQOaGkOaBo3iLuRVZnespElDYphg+gIQEhRfRtGUgQ29iRQslJo8ZOg1ayujDr1M
TdtGtqoRdGh+X42ywJxIz6CU6PbaKKHppwRv98K3+3xYNQ1ThfZXoqEVlYgmKM8/RwDUTJmptyCC
zupYwu2fp00hbZJaD9lqqIcWWFEOlvQwtgMdcN0RrYjMKK5iznrTAyJS0K9FSg2y9L2mK+xo1tRp
cykoiBsESC+0YU+zehSZSHIhc0GLNiVXWTa4I2mUfiskZqNVbtExAWTjpSaNU62FJLw49J2stOtE
NCOgqEVktTXDljthGHUrNHkhOqilVPFdKjL9QWwThjdjUsZRqNhlqzaVlQfi8Acx0P+Cn7nLUvw3
dzCfHNO/dFj/P7qhqUT8X3+c4i9u6C7j9LN/mX7+p39B+9BvwPyhEQHdfNrkND78i679JolQ9BCx
WdEbZ2DX/OFfRPU3/PSElZQMZBgRL3z4F0n6TVbFaZObmj41YEh/xcNMD7WjrQmArzqZBwOBAZDi
Fy1tqWyjTEf/xKHUmJewdh0lpV0m6U7X2YWUQtaM59tMWyKSRT/jecPzbJJZAnEZkMo8GE17USeD
o/T1fUmNlQkefzEDuRBQ60GLh3xXOFQW/Q4U7oyIO60gV2kEkQlLSL3hjcIZjVnpovnCDbVNKaXf
2rZ2ad/tg545g0DcgLFrHj/lkPEp6KOIh1DXjntqbGV0I+d9cht2b4DAZU49qpZG0OvFm/IOzUOW
lHCIX8V2n5K7LjAuzOTOhAobSKQAuAIaCT0tpETmBPJRQ3vdSQ3631HshrYEOmMuK7KjtbkDjcUQ
9K/9kD7URbDJNIaemfgyCsleZQ3khDRfKcbbUO7RL4NwUWI2B+ldQoUHMcvXXG9cbqTUInnLLEXa
0k54YEK1SQIsFacFJM5b3dYoA3ivUwYbTxwhZr4xLWiVW1JzELNvJo+cMpU2SivbpapUlhZB3wq9
bHZJMjcipoXLznRF0t+ACftNJ80lh3u3YvRd5jqUmsCh6QiQkVAJhKLUyxjSnnm+Zbh1mhoceQbp
Ef+YDgvQSZmkG5OBSQsQMSsL5BwSRsF1EeigV4olm5AYzCEktNNW8GTa37R9oEB+YZQcNREOOqTJ
RmNHUVXT6qWC+qxtSfu536UJVKaDsk2avTb0qEEDSBbXD51dHDKwSw291dxXIAqCnI7iVJDvIduh
tgHFuu4e6qWm089h7Ffzs7xJllIGtgSYl6vO0tNdYVya0e2R+zlxSZ8+0n8OcX6yigY0f0IEGwyc
grJfXkwtSGwxrXf6AKPwAm5mA5Du2TMxj1VelOOgH7pOwEFNsB0SG0JzVlIRVweXx/lRzRJtf0zd
h73ZyqVd0oUM1+hh2KiPYmSZmSU8JM/kPobsEgjJ9qWGkr1Vg9h2/28wj84in58b58P8bOWkEmpT
Ekogh7Qf/MpUEeHETzjTO/gLWyhRBeXKrZ6qGyh1P2lS82TQRYaw898BYODPcQTtxyzsENgdQFi2
aqHukSjZuqmMGwPKbWH0vYgeWvrWF1vGbsd2QcB7FsTMJgC0QJ+NQ9g7ymIh1Q+KlFmYDFeqwKKb
QrSnFZ0k0q9INFwvrPnnZ+b7mqs6wuwJN28gCp4FdGYh4IOq1g4gpBrs6AYqW6Di0By4yMFR7b9K
RvXTIHDWuoyGVFQVZ4MMA0J1nlcwWL2q8q6rF87mLHH6bgBxqi4pIlSzEBBMIz4KBavIjEMxFM3D
xG4nWKEdwl8CPz4VUbjb+Usx8QmH88ne7P2qqzrSYnFhHlR6IwiSnYLmpy3k1fmFkqYs1CyM+GRm
tlCEpbWKM28edIjsxSVspPcm+GTNMNqOA7erqN3UjWCPYuSMqmyJUbJCA77TdpNW4C3gBI4+3BPw
WkGistMOSvhU48Us8xt0zHgk4i5qv875L700NbPMmsK5kvNONg4iWqmiwGuJy9lSchRh24mpQZSG
20aHdI2kzMwYBallFbmoQyBme4mHjyEkNHO12HdJUW440XqrraDMLRfBXWeUF33EcL6iPLVBhOhF
IIIQ5H7F8hzVtszw8u4qb0KnG+tDCRlTQlwB8MVCHbwePw18ZsTQWgQFLi696YwjQIlfNcDfzLq0
KirYcRzcDZX2jKL2WjcSp0bRyZDXTd55IglWWlo7ECpa9XVzAUzbvhRqiBnKNZgnOFRnm0gBN6dQ
elVSFo6ZXWlaElmIoUC6Uq8SU7+q1GiVSkJgxfEDj9BLkJSPEvpT0eQrO4rJXDnukVSsmsjCI6UB
9aCRQT60EG25ZM8SRT0bbPKinVIoTjZ9Z9cZverih0RM3Rbodjaq+1hJnsKW2lzoXcMMgVTjj5SG
nqBw0Bxwp09XiBJXQn03lskuC8hW6gwb2ekCBONl860TEycjfNWx3O8baqXSSi9Du1foRpRfBmGT
gHkDQZLbJoBLRCk4nK/Cej0WDyq0NyXdN+M9hXKjpSmjJ6QvNR/3TctuY5Y+qnFhqTWGO0GgjcDh
QrYfh3xdBNGG4cmpRI3Ns2ovtNQbebarYvEuUCVodRpugH9D+WoVIYhiumo3jWZnQbLOtHBV5E88
fMoR+I67Ia89Kfqel8M6koEfgz4tH7ijdbEd8dtR5pcynuCdPni1kLhqYz4zQ7sqIsUHQeKk86l4
lFeIvbB5aoDrSJNCvxLSugN/1QIhtgxl9MshA16v8aUAuw2k9DqlFnCzjprLrjCOth6AgptXj5E+
Qs0qXHVp4FU1qISqxo6q2KmwQQYDwlqNkO6xuf2mVd5SUt9VVQIuWe1BYcVFJDU+xIRudFAs67Q4
lAD76Dk2DcsTq9eFNQ8aT5LatQm6r3To7poq9NROOkDsZg9xm1sx3qntFRvyXRRvy8gVxesxhwYB
GOpGCkVPvyfQgoSKZljXUNJVfLN77cfeGuvWTaVDLXtmUhxMiK/WlcdKCN4Vq5Ihaqb5riLpZY8q
QZNDQa0cbIIfjqMNV2O/CKXKUeMLMWROyzonUS+04I6BvUwdfwScWgJfBwG18T+afReH7yy/TPvv
TeWrpQKVVJxFyLuAO+JRgFTvgPdVUkOdrNwJ0jYeHOx3oXkCfZidSOYqTS5H4TLK+y32JKoON9w8
xDFdJ4Kxoon81PUHUzzEwpOo1m4JWSl8DV1tUZQXfdY8mtq9nH5T5C3r8dxRfVF2xAiBef89Yuom
7cEYzhSrEKAw2vjCCPx8OkxqFAZEdek6ZuC7iembBkkYuWgxMzV7SgaEeCbY4sCdogxPsvxIh53Q
bXmluZV428qApvc/UDE3BdUx8NDI8RpoZSRK0/Vgrs1EtPLwXm4DeI3XGMXSxJCvdMYshvugSZLa
EhBMJIPhSELoRBXSH3ltI/daEBwpVtQoaWZ8KwbiI1SjnZ6lMuTGFK8x9m3ymkR7MUzdSjZAke7B
/1rleN2UHpSOKQiioHNgMemiSp8DObVECBLy4EfaQ4VL29Y4HnX53Bm7MugtGVxKeBQJrQ8G730U
51udat8oHTw2Vps+Fj1K+JonJqSZhyvw262gCGrRWIG8DPiB2gDqsGtQunuiuB5oAE3iV65Itqbf
gIRFKx4rfMISW24bWwgFr5VyKFrDJedXYXroIsUR5Q1Y5UFut9PQ1Fzrj435g3dXLZ6ooGmH3qwb
iA1Eb1dC120kZduFtxpWJEXDRU8dg8TXAWiVRRzQ8RWSKU5W+Gp4KfQPcXBdyTc5ZIVCoxWgbg1q
NdEWKPZB4SXI4VlilTtZA6ndLN4xttK6h6C4gUoxnn2KdFHDhbRgCiyjAU9mWblGLguCf9lVHqBz
RgovKdJ/uL4j4qZd5upidilJ4DgXc6tPIr+UsNaBDGgYofFKCIvBb8MOopdS6LSVgNJW34lukVT+
AK1plv0QhsY1qn1tEFeB9HpcRVYVFhdDsuMRmijr4mCkwGJDKVoeQmh/y0HpMNZlO04hRyvv6kZe
lQHo69OiruyLarDCN2gfqWs90Fu7NTienSCNNZEEmEgQTWm8AjQQYGZFDK0SrUeWaqxZ3KurOIUO
sSl4QSLKFiuuZTBV63WLO3wtQ4wgPzTSPQ9ehky6VlIG3nM4Ytw6MTiAiu5R79iq5JPatrIu0QCr
DpdNEXtiaK4jOKCwrWxRXqHJw4pHLzLIN6ZdMFzmE0RJgoym1uF9BYGVLAZnf5KsmIknKjGDb0o2
rjppdM1e4ShqoeozgjnGLc1qqWH7REyuqYgbycT6MfE4fo5gxTirop7kUwTbuckF92J0Cpo2e9E8
6VtgZ+75KO3Es+OTuVkAy8qkQbY9Mg9StG7B0Jxqd9x8YqXsRhH861LP7Kmg8Hh0s0B2rJqEUUbN
Qw+ab/S8y3ZRjwuB5/SVvwTLE10HngEo8pszG6RGuxmoUMyDSADOKCRs5yWlxFkF8uc748jGLOps
gwoFMzTWH9Ky8IPYuAU+xwe2yVFBW6TEz0Nm3pExWkU0dsawX59ftFlR8qv5WXIgJkVn9BWeOb93
Kg37icSbXKLfxpYcvpfQ7Sw/nbd5Iu2B+sTHrM7yA1QwhhQabgZMGhvZT1bjRvHQbLYwtFMb5NjM
9DWOHnA98qUCikTmIWsgkJtbCcKmPv52fiynn4l/DgY1jc9W4mAgGoco3UG9zNejBDLr0Al/ANwJ
v2wlHt/JC1g76URu4Wj60K3+2WJalxV4PjF9E4JK95Ib7iEAV66Cq2YF8L6f3OfuhKQqNYf4bCev
wViruQvDPj25GqggJHFig5qtYasFAXpBTOPQerIeo1d+UpecKI7bbJ9CIP3AIGV4EbhLWhxLdmeL
CjkduPMBdhVUUobrwdzFweH82E4f+j+HNs/K6boRDEhKGoe+vi3rG5l+P//3ZyjsP47ch4H5AlLE
9rKKjTlJUZTfK5CgAMYkOwhKciQYQFZ2BSZj4PwQECe3ibd0ME6fvw/70wY7OhisV1kP7TTjoPLW
EnSjtgxIwgUEF1ZfP6YpXrVtx21WLQEbl2Z2fiGBv6MRAAA/hBpe0ehdCn+cn9oZROXr1E7f4Gho
g0QGlkuIurtNjZ7dDIgYtAdZydVEJrUEl/wXvvNjIqfNemQtFxLK5AY3XrxuQCYluSPkEQtHs8wV
tWP39noJgLo0gbO7oovKjocRdk4IUZ+E31d65/3NGZzdB+/K2LWZmofCNVYy9NSQE5p2o+SEG2W/
BBxeGtDMjQxlXAUIKnCc5dJjgafX4kLCa4Z5+7olZh7DQMYrJ+m0JSaVCjjL1p/InQvn3UfakF36
fn4KF8Y0bxxTTbnrlDZAtkqCjnfcWsbCnbPgA+etYmFfkZGCFAgPyWe5iO24v+SFYp8fxZKRmZOo
wJNHInRVHHLjJuxMcKxnnhwvNRVLp2JUJLD+uEfmWdawooY0cKxOwFadS/1xO6lpoBlc9ABNgJYC
GiY2tWuuQhAyXEYgU0RN0NIXluz0Sf5I9s6h+QIhgRoHiIJaj6W26ikucvYTRZa2FTeALPGbzOGr
YoER7uRO+bA6v2mirM7jzOjNA5n0xvrNICxpjE8O4UsAe2RhdtXURdk2Q6YYB16upURZG4gFmGg4
cksW9sus1+7nOTsyNdswacKqUho68yCD0cVYDQjKX4ZrvpYd6NBciXtxpV9ruaWiKSZ1+cvkkpeL
P0vjnd0wcsM70poYb9A1btSvCm0S6wUerFmfPx6nN+7RcKe1PfL9XRi2eWigKh6ug2vJLqzEjRM7
WeFd/hwD1p37qFBuFJ/dQ8zcHsJ3GofFG2hpvLMbKBUFQNc0RJ/GjgwgqkA46I4XghutzF22Vn+8
k6A/L+GhT1+zR4OfvtbR4AlhypD1MKusqpdJniyytcvfOaW7i6WGvJOe6MjY7EYytbE2GkS8B6oA
r95BNTBtLSCmnfMruuQD5NldlEig5YyB7jqYPoNQYurjJeTlD9FqEjRqria0vLKgJ3r68Xc0ttnl
JMYy6vIqnugxiHj5JfC7IOMjnuiGmyVnM+s6/HJA5/dSmYR6VjdYNKSwQaFioWV7Z+51t7dbVwSn
jtOuQle7WXoqTMtzxgXNb6tE1vtcq3GR6OAXLeoUeazIEVjuEQOKUcB2LCzjyRvlY0rnTc0kNvVQ
4fI0peEWTshvVtHO2DY4jSrYPRfPwml7JmRINKDGZG3mclRBzYJ+QOVzosX4nbdFH63sUb8eXYY6
ocGXNurkSb/MqAw+OugegEz0fSMfnT5VQWqST3mdEhKi4UbrxsZKwbYDv0449anqM2QOgsTVwmZV
jEsTPL1oz5mfHX6tULmccJgnG2Mj+lMPS+2GfrxZyvCcdjNHA52d/KymSQum2ncfuxrXEzHsAFLl
KSfxVztXfh6PI2Oz4z/WpEW+GcMSirXONFfNydLCnfTWRyZmp73PirooMownf+1fdWM1OtBO8bun
+oIk3gjYfnWbXRH/r/WFTiPTIDOi4KU+AS+JMbuZVTWUWan0SBiY5ToqKysVyEVZQlEm/uu5ic+m
5odBDAKCmh2yIZZuZTf6RYlH5T3au5JdfiEBoOQma6ieuIil/PaN2eIahc5oiXHkq8v5/C1md7Mg
JzEtFV0/cK7uewEYWCDV+rZAcbHxZXlJ/XTaGZ8PxGdzs0sYIN+BlBpHwI+SVxtJ66DR70zhggwD
kO4a+lPo0jNtGsE5k7MzWHeKOooawysNeQK9sAXkys/70SULs7Ono4U1JT3ghiqQfqOMyJF4f8/C
7MCZbY5Ullwah5Q8G9J3M7//e39/dtoEWms6iDoQG/HvmYBmITAfnrfwNTL5tPDmLPcnqLwXSoYR
ZGSn812cH4T+7u+ZmAXwVELzk6kkCGhV0w2lGrVxY1uU7nkrpxcbjNi6JmuTXAm229GNEhViUxsK
sCcUQMIUunz5Eox0ycLsjHQZ1zgDpuagCjsteTXMxTz6koXZkUjUuhMqAfUAQOyB0zGiC1UDZVSC
vspM2wbh4CUUKiEhGKMkbokoJo1hdp91Kfovjf9oa099AKKOqECbHR5WmNDpyFLtEA1oZxW7VZPX
C0t2cu9J+NvA+Ovgip55WnRGQpkzEXQo5WFvUIwhxqAWufBOzurE9wtkNOTW5nzYSRRICVVb7YA4
ZBv1tVVoxEZdC2006LYsD7QHlg/vuOqhJ9TVotxXRW0lLGlLvXN9zR2eqU16yGjkwC6dDTcWRGCi
oqpCsdW8TimyA3lsQ33ltcsbyFyjMxAMwQd1EL0yGCaMbdBeAPMwSZeBpkuSHrERdoD3ALifjjco
Uj5GUZpaZtsABEzXIkPKzoTkdq3aedhuZKX5MRb1JbbRfoCEK9o5YksyBev8uTt1cxyPanbuCqXi
PTAO1aEmipc3dDcayl5BnBwLgECTbLDqVF/YOO/vmHNTOTuKwTi0kHbg9aEANMPjpAalZqpENnQl
n7qsuWu1GklolRF0T5YHkcW2nstvdSVulZI7gfRAQWfFqbBjsulVwvewTg4h6baS2YegoHpulNxV
DeA5JFQF1PhNEAbNVhjYqVOglhTJJ2K4LYryWzUmjdUZ5I5GrWaHcvyU6MSuGCBK56f5xFmZJMJA
mmZA3+2LoDDI/jkABFF9oMOlSHu7CqBJCIKqBSunzUBHAmJTIPdDQ9EnL5opA66DTK8PmdhuMoE+
y22/6Tr1elRqh0fdS8z1R6h3PLdNdG0oyR6K6U6rowwPqBcg9Gl8WeoAXERm9qpT2W4MvktZjCMn
blvTsKiiPmV42NDE3DRjdKXpaDdC+TwCMG2o5GuoPzA3Z92mBEKkl5GCWVf0mZCrXpX9tDF8QcWK
5OStGNBxaNQXRcKcXm5vlaEcLTEOV1lg3umq4LRUcJNEuRVz86YCCh8CeclGj5deMl+3P9oiJOiq
Y77QmfWeuj26dkIZxOndGLYofb6m4UMgG7Ygq7Yw3LUpdYL48fwCfQ0LP5ubrY8Yt2LImdYfiuZb
kukWxPBceVxD8v1CkxbyQ19taboo4UJFuwjGp85uIx5xIwSioz8MBoRtBwrkDnxPpGgXYab4bcC/
nR/biTokDEIvG2qCWGd0w33efOjio5QGyXDogHBS0EFi5SPfiEoL8U8E2F3Md1Qmh0aHRF6YXkeC
emGMA6jqogUZwBPAfXwTAz1UBmD7OHezqKhRmsbMmgKCIrX6mAOFmHWj2zfFqqnizFKKyg0DfAuG
RomUwaF0KtCGvmkC05OuIw6xO+CDQkNF8wKFCmSwgI6eJmLm/sAqrInIAioQIZ6fUiU2K5T7u+HQ
D5nfD68IbC2oWIQkWJiIE1sAW3uSV9I1MBm/d8Ef7e680/oyrI3+kBl7ASetA9uFzvcjTjLRl8Kf
KZj9MiqIY6FZempCIrNgWuqCdqh6dThEinqph9IrqDxWqH04wFcxYLQMF/H8RkSXzvl9d3I2j+zO
guzKDPuxnLadQp5qkFFDqh14QsRW0Dw/b+mEd8V0/jnC+baSxCwOsK4NAN8JMFC5naiDNabC6ryZ
EwGPqULIHcqLqqRB7uDzOcLzeeirIieHSH+M1Nsu+OuNJdonA7OIPqeZpghZNOL6pVbSXgrpVUKX
WFamJ/2X7XA0iunzo70XhFqblRDZRh20zaANlWymDmxeIMcw0QkvpWhP5E4/D2oWnnF0QQZJgUFp
vXoppamT6rkHNqoLNQGcUFTW6HO8Ss11HMi+mQaWGahWIqIRadQ8IV8Y/fsafRm9iVa96VrBEZz5
wjZtWRhncL46JBtUA8R+SveQMPXCLMtNp9cek7XbXJb8VtIBGZZVUGTfD8iEorGrTKiNqBsAPOFO
il45kutWBdBiYihAemnflZGslCRF3ZwA5CYcclm97JLcojrzlHZvshXea5YALLGmv8GnkMyPg/q1
UkLdqrluT91ZynglZqC5aGBKXvfU2FClvA9oeIhByxk2zXpE9HV+X588PkdzMnmrox0hR4ggeI6D
mgq6K6HWb0L7BURlC6HW/+PsunYjx7XtFwmQSMVXpcp2OZXDi9Bud4tUDlT8+rvkC4zLck0Jc4Bz
gME0plmkGHZYYWZO9llsAn/2a+1nF5EZhpzFMulPfUW8QDDbHAq3YD0YvNlbazbOAB8hzjO7pONa
GPC/zCUvBBIQeNbDoEofVcXc5aLlpelPRTBjchND73K2JbjaJoNqRP1JvYOfql/f0WcJzpT0ENyC
9PcAvRP9/r8zOnQQiaeUGpgRoMdmh6I0SVoapOhPoSK7RrBhPXDy5qIlwPTXzHc7rBWQnxlgiEK1
/PuXtSypBlvNQlhT/aZqhJC8tatQfyXjYwe4uKk2qzEgT216CihZZSAqo9m+sLvm9PepxghbbAVW
mPBun2y8vv+IZlCkJqrq9mRpsa0q6W3bw4CTKq+ZMQDvOrEEnsoqvYk1vjD0pRfIJCAAgaMDjpE2
23Aa67hW4tk5VRDz1usM3mb7MDxG+KfrJ+gCkmCa49dIsznWWiONGq96ZDvMgfumn+Tom4QShFoh
V4/4PYWeYCb5OeItEyo6oI+Ydpqb+9rq/+qGur7+ey5t6bOfo89eqkHlQxKk+O5B/kcSx1RFerNQ
678UVZwPMdtag6GmRd7Uysm0bqAktemlx7KGLbkSo98Z934Kjqql8c31iV2o+090aUKR7+Md/uGT
0Fk0paQNh1Pljv4khSueAx8gFE+sktVSD+4Tqvb9/HwbbV7FK8ueUqgjdCc92QrIsLSlLQMBrmqe
KjJXVfrfkujW+jB4SgYl3jh1VOIS4jmJtJdBt+DJIzGfgnacBKyxHdo/YbuPgGnUuMfLm9K6o+bf
6yv0M7T8/pNn3yVHYIs6jNTiuwBGTm2mwHcVEPm6Nlb6kkP65cFAi4cjGhTX5/quRS40KdQGUBeA
jx/DZGXQLgchGbL2QEaIbLHkOf36nx/ka8DZia70QU4bANJPfZQ8KCnkurudYf42tHEHhfKVYXUO
tPE0En6EEjD1Uf8c4ijYNSRemF54aQKNatGvlLR3LXzFcugfJBCyZYhKgI/k6yz24ZvlANPrQIzO
KXJl0w/6RiSKU9G7Jrd8nsdr04ztofeg1mCj4/UoJa1Lhj+xnK4N1ecCSiENHNNIsqcUTtntKLlq
k+1TUTSA9GtOGdxm0n8+8dNn/1qY2QWUVrB3T7k1IIG9twAbLDrA1eFqdn1z/bxXMAqeEagdIJ+E
3sD3q1xVorQDJbtHyQ/uos0uaB+i9D8jX6Yx/sn8J7GF82ikSFoDV1crTkXzbGa/5IQtvAoXN+3Z
ALNJNJWWBCittSc+yi8hDPaU4Bg2/Z8Ckn+ZxBaWbNqRP3bs2WizHSsgYmYOBnLKpt7nHUSmYU4F
nYJNawFyBjlOqL2+Xv9IS/ObbYWyHmsz5hXyveZJxL8aAroF+Rgr2JSN1sLsLm+Ifz7WPPMqdYnp
nYU4JqghDN75SRw7iWktPK/q9TX8hEqcBagirpvckDhSlhYs8eExUo/Xl+zC+/1t030+O2cjQENI
bVurlE8JUv4+g8Rk3j10ivClUHJHabiHuhAKZ+im1/S2bfLGLdXKLguyNkS8cJSXZjsFdWe/RW/b
pInUqDuFZWxT5V0y2oX1vBCJY7qIxlQERVCcnat5lihBqVIVjMiCfkty5/BCwa1xzIakgiVy4iFB
2lmavGG1eLSiZ50c0/bDrKhNafanEDBdI/ICJeVnrPb9J82PPQUWizXjeNKM2OZiAG/pzshDGL2o
C+d/2v8/TiR6FvD0xaVo6dP6n61vQXqJxcgBT2WtrNQ+sWkAyzgp3xZGe9BBkFI1BBeNd32LkYvH
8mzY6SidDTsOSayPbdCgE6HdEFIDBE+lrZWDYMh0yGokeb8btHwV5NG25uygFc95JHtxDl2NQc9K
W0GtLByr26JRn0nUrM3BXHcZmH1WDnsGK3zvaXI/CulGk9QNjYCyr7MlxM6nwcmPxUOAgwgMeAFo
In2fxcBUdeyMTpxGabzvYYKuEQJeVbsrlMwxg3u1+k1kY6vE64yJXSN2XS02ovdKPBhdsm9My2ES
nDZQdR7/tP1bxB8oeS1ASzXCu5q/WdRnYBWnrNsEUERSdb8B1+X6p7h4JZ/NYfYlFAs00dpQGsA5
7uiEHGN1PnUenK6u1gKJuRa2S053FzCQhqyDDYFdDvNE+At/XzgC/RqJhH1zEoSsYwVExVyDgJYw
wOZvdNfg1htApulU84QqQime6ERkrrmjddpxDNFrCqvXwZIfuYABmaqWbpU9QCiztkss2/UFunSr
o76FHwyxX0ubp40lqsCh0RoN3ixqg+rAwToc2JIx2KUTr0MSYpJOQiivzd7hPJUa3g9afVKtm0T5
PRV9dbExhpfrk7n0tXX1E+Viqao1F4uERaTS0gj02iBA7ZEHzihL+6iFujyJVlVTe8ue75eiVGiF
IdRGnkLpPCw25BE9lywbTxTa7nJYHKUqxqWWoL8cm7BYPMjBbSCr8qaG2W221E+/uK4mXiwdSmVY
19lNyggpODGZfCqA6JUDy2XJXzl86vTmf3j89bOBZh8wogNvobHdn/RIWUNqyqYcZQwKEvT1L3hx
O56NM33hs5szgjEeCatkPPHigyuh09f3RBkXJnN51VCKV3Rk5Ioxm4zVBpacV2YJJZwGXsBQutAh
GYWjBjW4zfX5fD6v80vUkKEMBjlklIB+bEkzG+UAfgsnUkP9JN/TTt6Z4iRLu7IIPSUkSDaEFw/s
2HfP5RDsY8UDfNlRrXpbs3g7yCvGZL9PmoOWyevBoBtRxQ6E6dZlIiEOi3YBqR1LB+eLDhtNeTTR
t03S9QB2c1z62rjWI4AejE3KHiy52xqGX6vblr7leNsrha2E6G3d4CvFag8pLIvQ/H7gef9HKhSv
ZqMdxtqqzu5rITxhms+MVD5hyWbUiWsRzYMcUq2A5dpWjSd9BHeFy+XYlsghSUcgrpgTFU8QjnI6
hd90wUqiXqT7TMJrX5ODMeAvKl9avd1Lk7VNIm9Ss95x2HXCrvn6p/iJssUhgQji1JeFBBKaX9/3
lq6GmjDjUJzqxtzqVbcqIUlE2PBYBewuLZnH0wzoicwLmmZbGdxYCsV+bG5UiVEA/HS5xaP6Gaqd
bW4pVMIWMDwBLavO6x8hOHYAWf6QreMNJHqIm/qWWyrewrSnaX3bgd9H/eShnY1qlmhQBjEXz5OH
ZhKCX4Yk10OSe2+usy3bhv5SH+DH+cKICBgsGUUydErk2flSmrgkhpRFp2S44fRljF+q8c1Ul8Qt
fy4nZDYVxCcoRkzF1dkwekIaUw7S+JRp932HF6Us7Kj6r+8jMuCp9kUhKQru73wQFQm/UhhRdKpg
VDiwuyZYY+7u9W/0k8w5G2V27YlSGvJOMaNTiahwQBiMvGTN8tfpnFTWLSQ6DiYaeJ3KV3XEDmX6
OkC9I0TZgg6db9WZOybBTW+Gx3FYF2gtBsRyABlb+J2XVtwyLfSzIUAIlMzsudEr0eRDMcQn3t4X
EkocfRFu46i8u74cS8PMPmynhrynEotODOJ5w11YPpZiofKwNMRswQGETTUBX4OTVsDzBrIJ0Pi0
qbxURFE+OwrfTh9CK8SBUF9FOKLLnwSSs9On1XE2ci4PJ6DBfA1i69VjouS+Xhg3Fh0QHI9+KMUH
DYYHuLz+pCJ9s8LCGeJ0ZTTgyTR8lYvEFuhJZQNzwKxXbKLtlLy6qXi7ans/r/+IVr9L0tTv8BJI
NHfkIRAO9FRAkih2sVraHCVoyDfYU7eq+0PDXRsfWJnBCQvCH5Z2yHL11IWWQ/NmFZtsLenqurEO
KV7gnD/J3KstYfNGAVfUq9vAIXBdhLTrqg9RAjdDR5eShyD0Q2sD7VuzXptB9dvM73tA6ur2vpN+
W3XiNN1tzE4qJAybCBJ3Fv/Nu1XebUarcGAPULP3BnK01r7R3wnVboLoNrXM+yLFzBm7M4r3huyY
9MwbbWXp9RpCPJCURH5u97mAYZeAu0iJN7xPfKUPV2aluDDPAAtTZO9plbtB/MLZqgDcS7DaZhrU
3yVYQPPhGIWqa+GfWUofMlk7mBnakpV8KJvRZe0zIteNlUc3EaQ5YgvqE0Cl1O0Tnt6FuORiro5I
HHpmqgVi3aek3tlmGYKQMKnqclCCzVXzF1ZQTvM2MfFrX/k7qeJ7GiyhatlepC9MXYJv23R6G1Vr
0jbVIUE8B4dHEsOFgqT4FFhGYYtAPZWKJuEZpy5l0k2qKDfRUOyrQf1INPp8/bxfeC++DT6rggSC
yjnByp4qS5rkhLR3o+FOJ+/pkhjGT9L150UL12XEYljiueLwkMgAgociOgkfPEPI/rwUvthAVfJP
u/4NW8pjemzvw1fTj2+TRZfNn5fBbPTZ/SlS9Md4gqCZIkAbg/Y+KIujAWMXSZccEkHkZACYIfoV
G5FX8v62kyOnxKXUZX3i8OhPQG7KJPHkFKmTeKSw7+ofoS5cyO2KGLA8ENY2LpfULy5dleC5/7Nk
s9s4gwYXCQM1gi987MastKWSw/5iyQ5i+mu+78Dpof0aZnYjR4wULBn16BRCgiqTR2i1p/aYVKsI
cw9ZuHDWpr/u2nCzHD00zaQIkzw+IZxNOIMlH+S7WuZpZbuOC3Dh1SVBzEvraBlITtE8USF6Pf35
2eFu0lZYI8cbD/G1LYsa6MKA+aRo6+uH6dI6ng8z22Mp523JDIqoCHd0QUpXRoOEAmNi1fbYFwvL
+FPlE1v6fLjZ7lAzPSpKQhPwrAD5QePTLh5CyIna8EdR3pQtdWSbvamGzVFofTYer0/2J95tNvxs
1wQF/BQDEonnaKP+HQ7wh3CEXbvFDUWXkP8Pke232RqzZqum1GqiSHGM2jHfFMVzQgefdH+tpW72
5Y841TCIAqFnOrsRzU50TBQ94kHYjAd8wwHk0yC1xvHkoZq1EAz9LIl/ruLXcFMKcbY1UwDL9Z5J
EbREoAWR3zMoSqN2Yluedmi9+hHyZ1Fsk6X37rM8MT+EkCn+Z5qzI5F0ZAhltQZwOMlWmVX7nd47
VqBvk75YDSaMAJkuHoTRhZAPMzc9iA9lLDQ30MVe08ZjM10VLDqWo/ZiIqvkCpSXpRuLN3stkB5l
jdwRE6JlwCKHNsd/3cr0ZNWRXaNYE9PyJqP5q+iz2O7qHrJW1rGRPyyol8mpjmiCaV4EzI8oLEjJ
vXeQDZNhqzKCV9D0kFILjkbMXcAZ1sHQvqv6n6wMnwXkL2sgFlMYmFswmhkaY+GA/4wSpq/1FYXP
wfgwbqxLyBLj6lqlJ+l3fi8e8rdxZ923WyCyR6+6aVfFkwY1zoVixoUM+vvIs9PW0XFUSymJT2pJ
nmQSutAflBI0RgAGiIPAgyw2mFzCk9AtpVK6NPFp1//YLmcTn93ZQNHgeh0s/qlk1W5Sj91awLON
juKoa/a2JLNx8RB+DTdnyhodqq1paUWnYDwIFQ+zBJIj8O746Oh9LxQHpiN2ZW5zfiyFFjmC1CE6
DX3gpnxb8tS/flcujUC+H3LaJ3modWl0KgbmRh0sjNOlCsvPQO7b/pjLOOQDQNBtXsSn8XbYsiNk
pk/xXb/OntstjG23ODgAm62tj+sTu/wInH2o2fU1JirthJA46u3VWu5hd50/tWXmwe/pAMdqwoF/
hd51EJONHmZ3cjpMha3Twq+Y1u/aF5xdZugpGkZKcDhC8FLGEE7bgIj0sk/CDCQI6OWnxXrMUi+s
cVMF0CyP3YVfcDHCOFuH2fnQRsIKaD7HJ+Oh8zQfyRBKgAf5VbfzTXbf3sDj+2lp8X/iZqbbCIkD
/gfyD2xXvm+rAKArQQPc4ZAIPNadAqewcCcicPO1P7BL84HkptYO1JyVFd7yUl+n5ANasB4cRuyG
DE6MuiEUqjdqKBxeGk6k544B3Y9IT1ZQIYU5cvUhw7UuVeFUvghYu3gozn79LHwZmp6oXYJSlXmI
AMC1E1/yDFjRDm7p80mbwq0XHtuLZ+RsxNkdCuUqpDtmjjCwtVyh3kSgFA14Q6T4/fp2uLgbzgaa
7QZA70Hma6YIF92WbPzg3UNcLDLDLl6SX6PMUQFF3INoF6jxqdnGv6TEZ69wQaid9j1YC6//pQIi
5IclVrNY5NwvrOQcKpDxiMVNQqOTaqZOYhi2yt+hJWtTaIleX8ppqX4c7bNJzq5OmPlQvU2m0J18
1CJ51nuA92Xq5FS3iSocCwJkXT7610ddmt8sCDQGwqyxa5F4ifu4b7xBhRppZg+5vhDEL+yUz/Dw
LPxTREjV1JKjk9F24CkGnhwVa2VcAvQtbZXpZ5wNE7OxLLOsj081ikGW3Ls5F3YG1fAU2OwYln3X
l+/CrMCHlEFAQeEMxdvZ8rG+sAgnLD616MLC6WjXy9qtBFT19WEuBc/fxpm9PswYQLmJuuiUFmwV
NE9AcxQR8/IE2pd5vSpzya4NsuFWBmHA5kXirU2SzCmGRajHj14kmmPnM54tMCQS2Fj1SKFrqT7W
qeJz9pyFcJ7OZD8TdB9EsiPEh5VAVp7KC4//hd36bfDpz8++bjOEAoLpHI8PajgMDpJ2CKXF0OzQ
xqILL93SWLM7tJNT6NPnePArSuwhRhPK3EhQCga2YiHmXNhE8/Y4TYE0hqFTfCqyV0PoTkwhilws
4GsvBTDnazc5l52vnRGSImkCpHvaQ4FiVOmYR3kD8zloXFSrZQdq7cJ99m282dHgqqx0nYx8z1D5
S9Rkvt6aNhXtfuqKkboHIHLcx02+w+l0rEazu6Dbq1oGHeroJjCkg0g67gZU9TUtvyu1cSMaKbbL
ZLzrR3IItWfT+FVTKGsbysYaYnQzh53JQTTTKmBjgZLWm/J2hB1tZGgbiejbFs48ivoX1jQI0ypv
LDpYVZT2YHU29L49Su/adnCLZHAtYe1bPfdJIa/7/lUfnlsV8uQQ6Vb/GM3gkVYHGlL28thy+sUO
yE9sx/czNkcU0bEbBioH/BQbL1V7tJp1oL5Sc7RZ9JQZh9LAyyAp4IpkflGAgrk1BuRCzVq0cJuH
iYLeJ4CmssgOVNWJwqXCwaXk8Nunnd0BI8+tLiCI8qGITWyxAVY3s8M7Jtvmvt+y+/GQl7AYBvbV
LRfOyoX7/dvQsxsAsOimQzkjPpVxAOpB5jbgHTSQ/Ffg8NayYuESWNrEs9At1OSwagG2QOUpWNG1
5DW+tIIN0Or6/b5w1+izuwaCCy0rWyRmUQLR6KBDjWJdgI5rjcXCg7U0oenPz25QpCS9An4uelLk
T9PEdq3kG0MirlprsPlufBr87Rav0gsB8PlHm1e0AqpnvEKD82SkjRvKaLDIC9NaeiCN6dk6m1eU
x4Ha8AJxzLbYw8d8zXvbQLECqZErnrItuikLO3H6JrN47dukZvepWYxmp6WINMywdQFUWDXdlslb
JrgngxqTKUvZ++IcZzcqVXgJjWGNo4LGITSq4BZXdnA6mySUTeYq0Gf/w/0lSZ+F12ku2KGMExcS
Eggnntd2xSHhZRZOwpbwMnBjXFjQ2a2SQy+jU4MkOiHSddOkdkPccRBCt2EAZlvo0FlNADBtFK5y
Wd02AXX6wfLNsrurSP1YqYkdQ+M+bsF9HoN9CbodVSQnxk0fJreiUW+Dut/XKDpWbMJkmBHogdWb
RmW4UnebmsArg7ee1pGVDMlCHseRHUPqqtVGBz45xfCRyqVXhw8MAWyv/cpFbkdUcgtx7NOnUiph
f5kiUv+lE9i4mR4UjyLYXGfNOjZTLxa6H5mDS4ralwngNylb6SN2CxizyhOQPbbA0S9DVJrKYNeX
kh/l+RqQUzs18g/eJOs2gZ4Rtcc7Ka1WunKva7+LvH0c0FOk5j0sL7oA1RAZPg4m/FQ0bcXBpjcJ
8Ao6LGhVTDmetGOK+DCmryFtdzXs4WXpgXQHOup3ug79Wh16V3Hptvh/YGSrxqA3RJPtEg9xZu1E
pnhRFu8HXXPCUkwwRzuFKpCgxB+VBg4rspvqNbiHlW+x7q407yeKQkXpusR/SmF+QqJffZp6mnwL
CRW7rhSnCY4wRAKj4rbSoeE0oEveE6foX/E0Q2nkrVV/K1LmtOIjDbYD9rgG7wNqYtky4hs1JEmb
33L6klrQMw7TYxEb/lgPD0I/aKBTVlRxqRKuqxoWvA2+EQg4dtytNDhH9OS3JRW+maeoYjaAFZX1
77qIVq0G7X0lhc51b3hlXnsWWVVp7Jhw2KkJdYj5K4uyDWlrryqldQRPjLJ7FyX6t2xthttAlI+x
VLykpLM5xI0bJq1oYnmh2vo53Bx61MT6ynRT+TSaw8pUBgc/zwWGFPgmAfo8gG+J2BZgAMlNCC8c
b2QbPXprksJl8eik6XOUmL6MDT+k8rpsMkdYwz0AYA8DvW87+TmTn3GXr3IdmnR6/xhxyGYXBcrZ
Tb7isWqD1g0R4Sh6FyTE37OtTbar9Fc9hPqIECVcfQYvUbsbsxxuEhJ6TS9vKTqHcOqBm1oNjz64
UhkwbhK5xyDUojShl5EA9JTMzbRwo6FjL8piE6nQeoClSduytyGuH5uUeEnCj5LerSrSuixHkFYa
v7CMv/IajoYjB2Wmax1SH+CfakfmthpiDzTSjziRNk3/kWAb9x1kJtLXqK0OhQLMDCyOaL+vZO5q
VeL00mlUiNfw9tFKcygTtKtm6N0wXNWo1km4FQgUMtVcQ60+tLUo2vGovDHHfFvKd8qQb7jebtWx
rF2Rp2swnkpHlswH2CMedDijVExaw7rBq6H80uvyDawDnSGMHanMjiUKUoqiCzs2Tkb/bgpzLccS
SlJHSxh3NdRhGvWRBNiVebLlKvUUNdyXQN2aAJEGYBoJaLrH1UHrBFwnlJ0sa9CbIR5cMwS6Acw2
+l8ZzJus9IVpqfNJLtb2UfYGt2LEf1HnkkYC6k6xexkZqTL4DVo5XZY5CnvLFTB48pLVbq0Puy5P
biTQnXhhOFmrQVCldpsM7Uk543s90+HqE1O4noDEa+mVm7dsBUbiCLqyMXpa8AZ4EhCE3FbjrEPb
ZmR2b+2DYHKL0e9AyQyEgvcos8cKPpJp7kewpkxV+jcuAIvoYCNhG9jXIgnXasH22SiBU9buOl1z
oWVwUFAMR8/NqztYXhjwp0n7WwafGpkVGxqoTzr8UQalW0PR9jatcTGBng+p/0ez729iSfdKLdh0
2QgxEugD1codpf1GqfIjcpKFrOpyZAPkjQojTALZu+9hR2WJZJQ5CpN9BBwMuuhhu9Szvvz+fg0x
izMiRWtEUaHebfTASeDemoR1BUwGroegSzOZBReQ7NTDsEffI5Nu6+KpHv5c//v/JWn4msf0A84i
NF0wqZWiNj4Ji7w0SGHaTvdFjzSGdJ6s9c86L7dok7kSgW5vpqy4oT9w8jvtENxr+X2KgzX5EV3/
WZcj769fNQs64kZR2jaArFAiVhX/FXeBo2owX4sWKrLm0vrOEhc0eQw2RgCFRLriyEBggt+87Wrz
jluw0uroKlZ2KrL+rLrPONkZYYdga3CMDB6xNbDe29jYZ4T5mfluNse+fslAh8BLqUrwboWnLdF3
lvpLhjtSD7UBKweCw5TsnJk7DrLiaODfT291F5pumXwYMoG5azyOsCOr9lYKK71yXLcqP7Yx7nb8
VyYMZTqRPdNS0W2WBV5dN1sjgDkYQMPQxoDuUvBrBD215ea2VxKHZQC1ltHDEP4eVA0gYrjmZOKA
HtMxEbLbDvFNLkMUlXeQMe7FgYKMM6qFH7XE4bTweEx8C/0KKqd+b+Hyj45pHb0PkvGU52B7MKLB
kE1+o2m1sAcuISMRyn9tglmWp+m8S2EThxD3NPr6iTzFvZtkfuL36/EOdM7BndRVeWGDKrYu7qLx
s2aylAT+5CJ/pv1fP2OeBVIi92GEitP/wxz4tn+XHAjI/9X9YT0uIVvp5VTwa7hZKkjEEIDZB6Bl
Vb1QvPSjmrwHMTaWoh8J4XDZapxEu08t6PtY8aYu1kP7u6WoKCAmT3tALZLngIHYOmnd9andaWQz
MOCLmOpLQ+JUUHlK2lsraGDvxTz4SDmaEfhpl3kj2SgSWiBYyWhU3bLDtmoBV67BZjf/O9Dz/OPS
GZyiFrEkhIViijwe4DCHfbUuWOZcv0YWLulPTbmzyy0eTVHU+VSfzf7i1Nh18aoMj9fH+Kmq/H1/
fHKpzgaJtKRu5Q6DDHBc2dT37CV+k7zJYYB/KN6wIetkXazMhaktXFxzmAheON5VAr0kSzkK69Fo
lsQOfjLZZvOavQxFAPtlSfmsTLKj8ts4am7lVvvBUx3FjvzAhbJhsUOcabocitXGDapcN7pfOdB6
gLfkQl7/U2Bm9nNmT4IqJ8h5UVA8jRnZFHp/UJFSwo8O7LPbMnur4TNXNbdGeQeaHJMbR4UDG7IK
JVz43v+SEP9zQOnsyai7VM/B3kKI6wIWDpwm9yqwMBzpCYAgX94XDsARK3DFHcPt1tZCaHMJSPjt
4MxuRYuyPopDbLds0D0TYElqZttevgv0XLgJEBiisVxtckEzUrel95KuuCJ76ocdzYvbrk49tK1y
XA0TYATO6COtb2pT9Ye82acSv4kyCty5gaC19a6flIVHfS6vHlQZD7O2SODkqDh9dpdoyLrgFD+m
z9cHWjobsyuUjhTJooaHo7JiW0CLuxJLHaaFIeYAER3y4lkwle1hrgA5NTgVouB5fRZLF8scF6KL
YeylAke8g8w2snNhRw9QUV5PzlyKFzxHd807DB/968MuzWwW2OqmQCYMavLJkBlEBxPgxd3rIyw9
7HOsiNKZOsRZDI723F4kt0pE/D7bJPG+49wVgGwEPET7SFrFQvND5Cp595hWfzTaeCJuPZaDv4N4
qNaGfRRK8MA03Cpa6Gkt3TfqtE5n13oGUkZYjiHgwpxv2yzydOtvWcmu0ItjBZqTWpOVnkfIbsHT
7LkdknYLaypPgxlmYS78moWHbI5drnQ2dKZRxachAQO/QhheRN0h6Rb33MXyqQpSDfTzIZQ5t0Hh
XaQaamtOOKv4V7sPd92TteN3xn1iw1KsUx2yh7qJCyfohd1+cYZfA8/jARKZncwB1ZniAQgo2Lp8
TPL76xvv8ok6G2SeF4KY1MOtjZ/KfgTjNYHfqWknQ7SO6+QmCEzbYnCJ49ZLVnX+IPCKt7UdAtIH
41xUdF4o/HWv/6TLr8nZT5odNw3kHZXVuKs0M3UzaERltPSbUrJLM0chqXAHExS+oPEC9S2XeyeI
Htta3lGg0XR0drIGXbU+QCBecmiDBmDS1VG18PYufRv6/SgMKDCVUoH+bmi8JP1Hn++k9P36Olx8
G86WYXba5AT82rLBlzGLyiHKi1oAIQNIJVl4GpamMv352anmcgHxAxWIdq141IGoaGDDK6MBeX02
0xv8owlxNptZiJCoKJ+QCEDsRAFCBAbVJbJJlbZeOyCDituF77M03PTnZ5NCIzWESyVuB11BORky
NWNdOkbVORU39uF/F56eIrGz2U13yNlwFoHZL+xVo1OeuI0C6qb+ksav11fwp4bobJDZG95lQc3k
lvATIaqt0QdL69Z98TotZoriY6ZSV6BLPNE3K+ZH8V+Wjk5k4OKwXtVABzEIObAMWwx9SWhzYQvN
n/54oG2h69iqil7bQ8jsARXL0FxSu/yXywqqZlCvgJjwXN87p4bc1RxxZgc6n039cZP54ZbAdNlV
HH3N1qkLiYHbJW/A6aT93Ltfw85O4oCKciygtH1qrackKZHgL9W0LhEHsIG+hpgdwiTUUlmOMIS8
Ghw4De/oXn4qV+0aJfYVQ9fMpl61jR9Clyy8AJ/eL9dmNzuZkm4ZMZRlUe8xTU8asl9BcmKmsilN
KCfrcC4uh7a1wXVcZ3EHWmBQ/oH/r2Vr2U2pyb1NRmPVksCtNZRZQ5E+ssha0yHYRpStG1V7AKXn
zrQSp+4shNBwfujKfZ9ZKNHCMx4bxqAHNnAvbdBKUlo8PuwoF6NPR2DHy/IJufZviEY/khF1eH1J
YedfTtXXys9uCgpyHTwp6mlPyY700j6yFzTDaid60De1S/z2oHiE2eKmvwH7ZnX9TF8+OF+Dz+6N
NG5kAdIw8BO4pgjKXxRl/yl0uj7M5YLN2faaXR1K0Ra50SvABL9Ue7FpDvkheYY1vd/e5A/a8fpo
0192ZUPNQZBZI0ooGmIwXdnGiuzkoQIjN2h7yIA/sr3ZlW5Cyofrgy6s5A/4Yz2aUqM0/GTlrcPH
xiWZtoIQ4EJMtnRQP1f67KaveMYHZUSWo66CyoafgoWD4uoOUpF+bTidi84TBBCNvw3awhqQ+EuX
0efyXVveWejRQ1q+AbIZwIj2Gar1XpuUrkZyB7JHfhcGTtfjWqxjH0Yr/0se9LWLPtv+Z3Pv8qLo
BUOSEoMCY5G1ZLxc/4g/Zfg/n7h/zsNnBnI2QqOOLe+GEddg9ZFW77roHSQ6jP4fe9/VHLeSZvlX
Ou477mTCY2O6IxYe5UkW7QuCooH3LoFfvweUWpcE2UT3vG3EvEkqkVlIpPnMMaGJvufMzdWDuZfD
57YCpdQRJ79Pcpeg1Rv24lZSa7fqmxtB87rhXEwHRayRnBRGyeHChDq8XsvSi9SO25yhOOj3hzhi
lqrKoGP5FgK6uW+VEuLK06sUSNAcwk0WryUuK7fJ2yX37hmhC1NzYYijPpmOSn01qCta3mvbb3Gg
cRPcUYYcSKAsrh0hrpxSy0ZIe7XXRHwtqgqp2STqYK9vvn95aztwcZbF41hpEOWIZkOBJvS6aKdN
/4MhZnkeKLqCg6UsZcrh+h33A4wCbiDsDykvtwIPvG3WHGy+TEDeD7O4EfOSk0q1a3Bamr0JZYpz
fBI3k4mWd2yil+yIT2iwo1VuVUfxFlQw7vz9TH7ZgXr/BRavsOmoFmtpG92MG/+iOpQnYet76hkS
ypJOjViPLf+QHAPbXzndvnqF78ddvMJIyRF3AU160ze8JeSywUPYs0bl/PvnWxtmcRvVcT2wbsDj
UeWJE8A9k2OrZM3N/2AUaBHJIlrZBIyMjzE5SBdpQ1Bgw90Ku9kc0tJqahTV7fejfN5tPMRLNCgo
U2Dcoaz9cZS+q5OBxVxwEyWB3fbcUa40j2PAnIQlgB6ibFQjrytJsdKme+O1fbwGeH42USCoTGgq
MKofB5a7KWx7xNo3TN3jvt1GY+8lAiTE4VV90U48xEjTyzyILXXsbaU7ZLCzJmhgNr0K2RmEWUNv
qiwxSJLq0FDbCrN/TPOYN53BT4I5y2akCiBp2Q9RuoQ0n5FCNSoB7rdvNjnVLH6czt1wTVPRFItT
BiWb7yf2rZr04QEVBIDQTkG7GpIRZPmAPOHyEs3e/jqvGPRN89KAUeNl1vqPCaNuXjea7RclALXK
c1ejaNHkFWqORbWNk6QAGaGwkVqavYiiLvocGovQf1D6q6QI8azjZadmbi02IJxTyO0lUPiLAMIt
KA9kBG9wMbQjtHKnZJFVBM9hEkJPNocnTHEx9BxiXtmWAaIZqvIqyh/UroU3LgekTIFLJqnZ6/dz
8WnDvE2FKAoSyNLzcvv4rrOUy1VouvTXDNVblqEgk/f2tCbuMh9rnyf89yhL8KMgaFzMA9h1zcHe
hoetcZ8/c0MK+MlKZePTDfjxcZYQyKKS0r4uMJBYFZDOgxx3qXrfz9jniHcxBv9xyvhQCVp+njKB
8I+80DpMRYoYU7utVWtqqNsRbi9qN1CztLJRAL83WaO4f75HFt9hcQKNoTTkjch11+lOuSNoJnrl
EQrB3AEUOAM6j3YCTvqG3cRbflu++Ie1ivx8TXz3Qhd5K0fHAO7J2EFdK15NWepBP8hmMsyiIfOS
C/LKnK8NtzgK5SgP0J/GcGKHM0SZLU0ueM3XE7G1xmRcuUTWRltc0k2tTmWVY7RALA3Zjw1JdLni
BEsGs+b/44txfpMK6rwChVwfTtyPq0kdYqYmJd9dNz56WcGGAeckJ2vX/lfbHDoxMIrBEPTTNldG
LZFhut3iUA2JMQHb1hbF2Qen26B0KhxxJlcDDdoTgAFlmeoBGwwNwKje96+joLsoVclc2UfSfI8s
FhGFfQoUURB3yTxZnD0ofaQ5DE2ka9Y7FBz0ntaXvPhQktCsoTYTAJrd19kNhQqGtImzYtPkkSnk
3QY6nHuth8FSBLR9uAE3ApmRUOukdCaJImGCXDoHZmFplf1J6tE4LCK9bW/LpIQwPiwyQ5jQATRc
FmCKVg4pQ70QDyHHTA52FG28izRiphNnc/mxTPd+uO8F4S4CX0OsACaLnxXxNYprE0qh255cCZnb
FxSVKWmfSgHYP5HdqU4umH7T64o/QS8ks0s+MUOo8XP+va86/FDCRx53x7ita20ba7cSnKgqWTPH
7KrlH1tkCtrNqDkxPxlVAXgLKA8Z+PBq5ATKZa3xZhH3I8rP4Jqy/gr9E50lMmSLXDU8kC7fsjqy
KwVVycKtiI36yzgg11G45LZitR702xTYuCrO9FKoUCl1KArhpb9J+3hHiF2Q/JZVql0NTo9JrSYA
RuFlAnON9Jbnoj34JkYbVG7S8bqWE8+vUFDRNhV9lHiHqpzJB4GRpI9JIplKixJTXG5wNcKsA8Ip
1TUcfD0a1GZOFbvLKYyJputa7i8KNHNT6Bqh2NbtWHJK48YZpWObrwXi89L6vPSA8RQhrgWHsvkI
eJcpdRVpxl6ZpOvYaz3BbV3JCd3fRZj/emL/J3gpTj9/Y/OP/8bfn4pyrKMgbBd//cc+eqqLpnht
/3v+sd//7eMP/eNYvuRXbf3y0u4fy+X//PCD+P2/xjcf28cPf7FgO9WOF91LPV6+NF3avg2Cbzr/
z3/3w7+9vP2W81i+/P2Pp6LL2/m3BVGR//HrI+/573/ws/HDf73//b8+PDxm+Lnbx+Tlb16TPubP
n37q5bFp//4H/CP+xIEHA2cV0ExCZ82K4eWfn0jQc0XRW4OhhzjHJHlRtyF+SPtToCqcFlWgwaH2
ON/NDYTff37Ey9oscqHIGg9TLvrHP7/dh/f013v7G7rEpyLK2+bvf0A07MMKURFyIwaelT4R5vPg
Ni4Op5DCPUsZJHKWjr3dAHsJjvIl0DtubKbzkVCbipjbDYyRgu4B6mNGJiPpT5njD6BvTTdxAKms
iRgDxMDk3ivhSdfGmjmglFKg6e/DAg4IML2NOD0qbifhR5E8d+yswMwvnAU2oJYNOVrgBtppP2fZ
GreTh23AbSLJkjKLAlnA2X3sSkWiJ/DYc2bHIQkgcBwVencRIH0FTr7qrRaHjJG+UngR1TjByPAK
qtdza8sX0qkzZuQEfy3Yhejlm+iqnfSWmXwGZS/PFw2B3SNSTUoz6Q7FtuwMLdRjDZalunAk0Crh
oT+sZ/ymPrPGDH0nPuVe2OuAgqZGKlpZspk6SI7tc15Hze6Bw0Gnx4j5rcrVolOEI6/sPfCkwNno
vBgzU0LPA+q8OAXsrNprBYx7tilxhVT3NW+MTIBX043kDUgZdIiJ6P6PwlRDC/Q9w4fIVG/ETqhL
Rn/TOkOrA6KSAgsErkb2qlrpS5o41VUFtDt+Gw5ma9jJLvy7GNPRnEpMxWPwc3gQHeIoHn1RXW0z
mGp+bHbaRs71GLfMdN0RG39WS1OTjULe47fdzcC40fENzpPQkabbEIB/NYZIreXrgcFvAxhAhbVL
952/EcpDx53Hxkjkm8xMjhB4Rsh2HA1IGbTIfEBh3ZKN+NCVTmBD7XMMDwMYCWp0GT0kFjUJeUC3
0vC9RvHSx75+nrIrxm9Ojd4AAgXzOwUVKqdwUjB+t9kOMEvozNhVOH8Ruxm2EKwtL2sYsxOig6lw
Hu58vTWodIjsxgU8pDZTDwxsvbOeuZOv46ry9TkrKI8a70F9mo9NoMjNwRT1S5hNozAJ/Etuavsm
tJId0B+94MmVCCjyJfwdstgpJEPozXb08tithWMHmsnUvvbROesvRnmn0Edt0kXFSv2tr1hafZWM
mYGEVzZSO3opj2DwRZaPQWcr8tQFWi7ZNfdsM5pgmhReYeS8Mbm0NuJXuLxJ0F7adE/qcUAT57V5
vsddVyumZMnCoYstDoS8xFRNoOvtBmiOjXYN94DrxAHbjNdTKG/plWhyxYbETgSbqvGiZPAShD0v
2FpCZCZW4bTuYIs2wayqd9kuv8W35i5bpDU9Jlcfhis1sMSr+BbBMJA3/imXaqOC4mvwkjUPjXg1
Kjtc1ONglbFdMCuyQji6NybUJsfRrl9LC7pY1nCg22EwilhXUrNoQNL09yx3anAPrtRdB1qNLZji
K2NXgbzlhi0Wjv+Ka7Pdlae8tuLa0n4ULw32BHRsK7qVow47H99GkBzabnMtAtHF6V7m2YjNsjFm
KGOl90THh7ctogLUQ8/Ca7UDFaKFgW9YvorkgNbKbHSJDQiyZSM/CKwxSpBc0rtguBF9yBcWFOjF
s5h7SnxSMmD3UTzeDLlXwxctLx4F9HvUBMJ/ZuFbgXYlZ6+ypOpVZWhP1UGzlW2Fumzs5thCkU0m
k28gJjQZBWCYhdeiQqWdR9BLzsmuSwuotENiSL0eobjvSEZi5nvpWVYOQeFV2pkFG1G7T0O359xo
2pXca9Qd/Ky1FO1FHHF6TD80MdgLym4oN1kOodYZqeUjPAzuR9LqAi/pfNEi+qc65P49QbEaTrAj
FK9QFId/LILPjlmQRRqLjZ8nIPDu09iReTeOnbFAXRlyi8MzHGYPEKZ/d5v+uq/e3090ETz/up/e
nB/hcE/I0jYkr6amR1xDzo3V3NSRxct65yDoiho93pUeGEhX0q0Ay0XRG2MLrkhCFBiKfBy4G2F8
itiZ9i+JqBqTtJ8Cxey7kxSfQ0gnZ9jvOaDKIxQeN5OiT5fMgHq88CD7bu1vk+TQ0h+XIZwchQpX
y2U+mUptBJxNOku5KA/MqV+U3prlIiVzGvZsD0ILCqoZfF30rgFpAVsFZ/Acnk9sU6mYZByQySu9
gtAj1Ltz/IbRUSQj78zSaXHMtlcK7lkWvqrTJT+ZCaqlkP5WodJl+LB5Ky8L4JLrchfRH/gAix5g
RSaaga8L1a1mxBAwykxN2jZig/vFCyO030azhcSjxjYqrIcTu87nccXRRZqhgP0F8U94/ByFM6Sl
ILYkamb/VEITjNsU2qFpTiJckqAsl1nQhtYKQ8OZAkEoncpGBArdmbK7wVA4u4VZEK4d2F38XAD/
G1kiskSo9a8jy6vHrHj8GFPi//+MKTmq0D/nkiUPnAKF5Pgc1f0MKvER/yeCSUIhoyPwEMhHivwr
quSo8KcowBga20gTVUUg+OxXWMlR8U94yuFjJKmiymv/UVg5B40f0w54UaqyBLdWYRYBXST7kI4t
hp4o7Jy0wm1SxlcSll5X925c0T1JSIsziIcUOU9XShqfebPKx5HncPddwsOEnlYTldhZa9xYuSex
ZIVavoV9GkdqkxLhUPLXsahCETI2a7G7S/pJz+M18Mxbs/S7GVhUcjq/BKx+ENlZOA4WmHB2TPRZ
tAo3KugSa6fkPJ8fRpudAqA7D41XCfA6dVHJjmqSg5A2gbLgqRuwsYDpbF1uD/6ijox8vwqb/pg0
QOh0MR7Sk/ez3JRhh6WJ8WBSiWBN21IdMtP34pNo8zrZ+odqpVb/qbC6GHCxoNQYFo+RMEznBrpb
ag7HLZBZUzDLBufdJvvqwlmbysUC4kkwpAlcb8+DMdmcLlo5GIQemp/OaDbH4XZN0P+zVsfi0RYr
BQlpmUUTBpT3/Q6eWCa4ubqsS6/YJAB9r0EiPyOAFuMtqn4V0Tq4jITzWgH10BotGUmV78kmco8j
sidLdIftWvUP6uYrS3RRiRhVlhXwUGfnjKlPUlMJV0Mtwq9dNAKlAQs7hKQDAdC8jNlVrUz3lQzv
+HhUob0G0Qm5PjI+dZOer3WeRamRdWzvVwoo3MNp0gDrHNTrgucdRvvKLESu1+NK3U6pustHCHhU
cXqpyjm41O0DHEoRkUsV0iYV3FVYDogKy92J4x+bBDR0WoWmRtKHduytjsR3VOlhIJ4Pl6yF7UvA
OC8NBUutwsroC5iPElS7kjZFXxFi1mQKkdk2SulKPE32XC8FhsbGg09DsNvEPS1yeyTpDznktgGB
H8XQoxs/CbtgomYiczsmS+CnRXdlwL1OUMqFt3PiiA2FAkr2LDTxs8YacNaS4qEoxgBBgQBhrJRn
+pRAD6gZ+GOWDxHES5rBZgl75XJgcVq/2U1RXXk8F9tyCgQbeOqiXVIN+tgCmluMdYacBSdVGkJD
6ULkgxxMgEDlzhBkcJIxTqgIdmP/EFXaDv54dxTa170wiYbaKlsmiNu2gDAXm5geIhgSK/EkKc1F
3JalWzb9GU4PEA2r8c26MvzBJjLaQt+YxcCNepZwVsgrpsZir1M5V5YSu22Vl3T0L6e+6/UmhT7W
WFBJZ3wOPS4KEU0STCCtKcwd4+YyyvqDCJRCDM/KMXqY/K0WGN3UeYkqXIydvE3a+hKvDikO4mxB
Iw7QVV4vc9ckn3ZhhaAdYnfHjJfu5aTbVwGVzNQvD2GO26Ga2EtCQyThlRxAoZw9KGBbw+gWgKM4
JO01vjMkkcr+uSVybPpSGhl5MmOAp9YcWsaZnEoQ1gm1YAxKFNgSFYg7YTXoQ5VAgcCHGXRcwqop
SQCLhwi/vKlz0kA6GOJjtU/rDaEBPAozT8hH1yfVPTfEFdSFkabK1U4Wihs4Xu78pPV8LjxLYZCi
+gDWKA3GDeH8Xp/64XYCeTYbxkFvtHrU61D4oXXUkoCf2tQEySDT7kgUOEqsdLoigZ6cCNyunZAz
kUTsnUxQrxgT3ZrnjLmW5PqxikJpp+iodUrlTGwHh7ORAGYPB+4Y+00DoD95oPA/tKZeScwRFGpW
VQ8AbojGmMnPckEtKNfAzrdH8jsgZlaEotabLvRUZdoBVg2mee3WEYyf8xpVZK7CswzV0Og8mXYZ
dkwXUtHMSagaKMRytiyWqH9kbDJlvAVz5KrHgu9doqBCC8GTSiA7DkB/M54KVHfgJyWO1baRmkwn
A0DOkjwNRsMgo6DG4007yKU+5dAUKyoFZPe+Br53gt2SpjxXRM1Q24LFkkr94xDAX6aNzlovR27d
w6ckh/Fap6Mo6/qD/EAn7cKXUJyAmBGQiZO2JaV/FxVVhjREdodRMspEdpnWQTJFm3HqDfHNaBrK
c6whYocaPrlOtc6JxixdAQx9jpgW98ECsVBoqZqqs2tJvOtNBPm3lTEzEdWryquRampeuHLFfhk8
8IhOVYL4FPHhx+ChJEkR+cPAzqSE7EbbN4exC9c6h58i0PmpIHsvvtkkiEuxNg0C9NiMNa6betxw
FBxykJoKcleiHDAjeMAUcXIgGlaih0+6JothF9ED7ifCaEsJLldogurUrVFxpxbZrgrsf3mfvnvA
RdhA1bGBqmVGEKcIcMu1owtoFuo5GkRGYNSbdW7g55B28WyLwEEtIzJ0UzmPOICuh1rKFt4lTm7l
zhpd6HPveTHWIlroIMjCCWh7nccNtQcn2LT6YGsOr888uLXgZJ6qT9EzOnMKPLUlAKMXU1kGkwBx
YSxIkMI7+QQrQbg4rFgUfh3mqbLIU7gxgIC8CNF9AngyPI7ZWXSQEBil7Xu11cM2Z9YEDcy1xvWX
MwiHNJnApxE5nbB4qDYOa3+oCDtLOqD7ZmMEFuIIU3MKc3RXhZy/2m7vR1usDUKTSUCzCaMde1Pe
xPfijeKmZu/Sy0pDNDu36odbVPtrWC2v7YXPKAGslvejL1aLzMVQCk41dk538gYEeks5pPf1GY1G
WF3IZ+ViQiVZH45kO+hZq/MrcMH5hFyuH0CkkHS/WZS/bZx3OWc/+KOvVClFqymBman8wpczgaFK
rLRHWyT0idty4oqP0Fen6PtBlymYFoFp38f0TOoIakmR0YyX3x9mayMscq64Ese0aKrxrITAX9WD
ZsA+JVk7Mb/afO+fY3FilkHYj3mM52A2tUWrRAKU7BXsDLRxjHCTupy3lnLNy+HT+0KQhTLHm7X9
Yrm0ojpNLdeO5z4ClH6EN1qZQ0gwhZbldVBxxvfT+OW5Kb8bbnHBhkIZ1Al6QFid/Q6yF1t4SZ95
E20zc20nfLkS3w21uFr9jlcDRCz0nPFTDu0WubKnhBsc+PoZ2oCSZ8EEXLkc39nfPyQ/b/Bv5nTJ
tAtTn9RlOJJzjtqygT4QFqVXmvLFzOwuNpGlwm89NEEuC7weivKSMzkE/YW5OLk2C2szvmToA7Yt
1yiBTWdIGdmhUbxEjuJom1krfNUEbmXKl0R9sYRr+gTbhrOcmlwAmx3RgpJEhsfMtyq6R4NZ4QCa
Gykwiv3x/ax/Gbu9W1pLvn6oiaUyUGye9mk0uhvZQLPVnII3lTjRnvaBza0wxT8Da+ez9q8lJiz2
a91CGV2ZsMQkvbpBpCtv4PhkwQ+ktiovR/uVmLmVXKFQssKJeGOJfl5iIuwrYCyEw3YxssxAEGsL
xFbQ4vJyM7b7Ewb35MfgwBuhgf7RPkW/0WjxRUYPzcT6sj60j8BnQJuy22S3a8BVXN1frvq/vtLi
koWEqDrBcYueAYu8CTkqQ0qNeNBwQR0dW1DVi7aKIHAmomyfQ3VKopItNSU8CofSrN6ENNoS0nM8
NxqcP5XPZAK0TeXu1Irt4Zq6KafCHApa6cHEZRD4khyJkwOdMeUY+cl1NkbFFia6mtVxwDWK4UR3
ZU2fayTDXl7JvYFo+54yVYB8FtcYcHgM7EZDmzkEZgAIhH43MaThdYc+WEurHNlnEL4wzY9tlvEH
v4WzY4ck3x+RB1YdckqtDOXtGEjKTdciXZRToT+VVeuGXOf0w9iCND3ehOAaPCSs5sFvLtMTUvVg
T/sUuyLtCy8JpQKi2uQ64rkLkKCZzsnwcJTk5CJSQIcKMGEmGSfOFHoeszMieYxq7Cmxo5Al9CEw
Fg2tyWvF6PlD29ttV6WmNFLYCWmN6AWxxKy6CFtHLgW0ucrmGnLxUHSRfEhnzHLCck9vcR7eo8S+
61sAVEGsQccL0nejICdGUGtG32jw8JxEdSvw/rYQ64vBlwEFyAdwVniQRfpQULZZxfFeTJPZYA8U
8wKoYTMPpyeo6G1Ae96rAc0MVoFXyCauR/eps0uSPcC7XXXHppv20P9BhcWvL5TZjkVImxvSqE2k
Q6kO+oUh2wHIb4IzLm/Vrn+Kspg3mxZvJ1NDoLh6SHllVXIVUflS5ekpQaPP7tiMCZdUyASJThig
E5VHoJWJ9C4WKkdrqi3pOMWuKKQWsUbzoxigLQ27JiPiSGFwBST+tVMDiTAkzJLJWGUkPMR//EYC
tItVR15KJsjwY6LQMYWFnJ+CyqahvB4zhT5NCVpqZdfE5iRkI8ohqmhUYcKDXZl0et5gDZXglbpD
Q9AxTdBTa+CdZk15A4xa20EfKA6uoBMyayO3KA6ha+fEEdpTSpZpaLvnL/5YoDLqh7KVF+RB6YrU
AZaO6H7jo38H268e3H34uoibEDeSKTPppUbHj+bS2a/rW5Q+HHWqblKpd4cyj80YTm6JL+SOmFd2
HkJ719eGQ57LON1q1P6qol6Vuf8qfZOlv06ORcDMT/XQcqCNIyigaHFDjwnqZzqD88gcn1euj97Q
7+bR6ecx+b6R+lUwByc4cPFUCZ1mbXFStX6p0tCv+DPEhnUJsZyqnb8f4auMA70HZbZtwBBAYOKw
fBcGq3Ty+UKWJuSHrclMvHUAFmRvsGVb3K5yuOb4dnEbIKtHvwrylmhyqYsHUuVyIDlk0jCByEat
yU2MDhkihON07p9F8//tQv7BU2zddy96RtB9QLjto+fhcfzb/22LNP3Qjvz5g78bkgoQazLVgG8F
PvgNsPa7Ian8iUalQgG7BwBenVkKvxqSvPonsm6NahJuc5gnzaDgX/1IfPT2zwQLlggKWpz/Ccxt
sTZV9CBh0QvEHBUAwlPUNyrIu7VZgbhSQ+w7uG8sZlIELDwkGM3BphZUymDUtpLVyB9TjM/jLQJx
+K/6ASpPwX1lTbaioeGuBzhGpxnPBdKj0BmdakTtLoSgdWVUSFeVLTDRuNmN0S4t1VMMyam85o5d
pj84aLTYElJbAPR+SGZrhyfxId+nhmoJV3OIq7jNNSgAg0MG+EMBCIQa6l5ITW0EMquTrY7/UUNs
TTZEtBfsAnKrRnZqAf56tzC+OGNwf3zYlJ8ee8lip0MqaIUqB/ddvYNh5364kIBvfszFS+XoJ4C/
Amuhg34IAer+aaiNboNZae1J0/3epFd1bTajHvsb2IZ5scfvZ4taBCYA0+ESfIpBDDmQC4Gzy7vU
g5ULgWTkLjg0g/ncGfmuvcOfN+xJgjVojVKYnShmvJMddjel0AfGxOHu7jb479pOOGpHSKZOR+lY
h5fRDbdVjspT99rf4aqdREt6Cm7gk3tUHUiijfIWNmZ4BEjvXeB3FYCTPIGGexHuGPBXYJTLED+H
8BDPWxEHhhQUZUwhMgAvbB64GGr3BlASR3oHTAecvFITkWEa26JmRApsw+wCfSDBSu+H17q6YAQ6
RjUEZgVcr4ha0nzcddZcwRmp4BYG00urAOQk5l1K5g4HwqQf3BPfBnafGX0JWkuL2SOARHkQFLSp
umd2fILgQSPqwJ1RCjutPTT6YZoBfeLaKqNbGhrozOSvcWhP5VUTW510SrjpJLg+cwaEYOiP+APq
ODNI7qIYNpFwGRZPYd0Dx30smxPpt2X6qgYml5qD6kXVOQeYCaBtYLdr6tQ+eprANtWZCZyXf9Xe
KM5wjlE5pC+TZgzDocZlrU+CPQI0KHvFtO16I/MdVoFdtB2hQ5vnV0y40CD1PZWHIbpshJuWQAKa
nga8Ay3YNxArbjxllj1+lhsLTGlA3aRXALgYGhXYBz4EYnXomkLOegycMLd64uaXg8f22TE1aG4M
F8FNLeiqYguDE9Vw0VkrBbzJeP11a33eIIsqYB3WNRvGPriXFAfLuqAXfrZtRg8yzlxr+I+B4EFk
FagcLnx4Dq3AVo1wN+fS/XYsbnLtSIct6j0wesQ/8g+CbEW+xU6xYikeDNoAXI12NWzlNoIHTkcx
uTE4BqLlv4AbAJLaa4STor8KiNOB5BWYWIrR5MxdnVCvjzyUJyQTKrOofyZmG+LouJISOOTpWfGD
1NeJcur7Q43OR0ou4digI61p4buOxrE+eCCNK/BjUIlO65sBdS+4v+pVsku4xxyKgrwuICiTL4PW
ChubGxREcHv8q3RJLyIs+YJ/yaFaKzWXaQdaAORaTLgoc8UzoxsWIZ17rhKbly1JeJg1BTKzBGsU
EacDfFRqVDgQeRv7ngD8ewy7+77bJ4WZ5VD1tcQEJuzoDe3h6S0JJiK+78+9Rb3h11uFFRnRZF7V
AJ75GPkMjJJBqlhw39tzrTW3e7cCdNTXRXdN7uBNZfbTCvprrGWhBZrE/aSMeXg/iy2Qx8gKNtlF
ehKQDwO0aBSeaodvVeXewav4HQp9QPq/DyS/vkrffYHFEu5bMiQdXJpwlQIIfTfjOjUDZjuN119r
ZnS7Mrcf47xPc7usr4QMcbIEGto9bhLfoXMV6VjBCnQzm5mAACOtXGKLQv3nAefI/V2o0IyapOUt
nm8AaBza4/mbMijsrnXeLC84c40fNC+Ozy9UVUVJnvth6qI8yBV1z3MiCe5jT7IFV7Nm2O1visa/
fm8faxX/fK6/xlks0nIC7At3y8/nmq8T6vonOFDMAQdQ07Ux3K4xbBdCC5/G1BZ6nGmF7Bx6YMG9
6ATusA9NYOY90U4v1rbFv9iCv58O8LUPb42W8IuJR8wisJdW71V733ySHN7MjmtDrbwvbV6w79ZH
D3eritYYSXRmSk0ETHXoktWN/i/22V9PtFiHgaKk0F7H3M3rkDdkA3gBEJsMxVHtHIYXa+t+nqFv
1uEbUeTdc8U+UzIwAoN7ADA27ZG5xJvQNamx5NcwSGtTuMjdaFMrvhJiKf50Wskc6nBOull7U6uL
YpFk52I8apWKKFzdqxvo0dj1FtQGY/D+je31sfP7eakvsl/cAD2rWzzTvCy6PdMTI/Gge7Oa+a5N
3uK8QB+TNF2Ch5qxfskmcgQ0mAEkWFsPX8by8Dr7dS5p8/d4tx46KVI6dFCC+1mRFNrTBgg4odnq
M9ki1me9vjX12ZXjgieL46LqyYSDF482323BttpDZNiGM4IbrnTsVkdaHBdAAYwNJ2Kxk03rZRvV
y3bgxRkzOWTl/vp+XaBa93EacbIPWtVipNiDw+xmpmDAw3KzbsK1APYtVyDkXBcj5WxqOBggY/bA
VIKulw99z2ju+urFztepxeaIaa15vuhBfB52Xkfv1kkadZFKUzygui+9zI2PwL85uC3x3vRRd1eb
O2sTujg81CAiOaiY86v7550SeaFbrGqWfb/RoJby8cFUKYQYBPQ68eYCN8Gbi3B11c6af+fqWlyc
HLGijExrhOA+3819jGgjepID4WpnNbT5fkvzZHF0pIIisCwR55Hm8xCQkY16SrcgEVhgn8DU5mXN
wmvRLvq8OhanSJswrZcyPFwHOC1CY5Pe5vZ8OyuG5sAmR+dvg3lSV7bdyrt7m/N3i7KX4EkM/cL5
3UVufmzdEbuuXQdCfxmdahowHdCVEPhlgNMNQ99kkv9zz00m3t5DuX0CXcvMQn3NP/rrlfJutMWp
lafDKEglRgOu0OouY1CkFOA5CmiQr8zf19HHu6EWxxZhOZp8rRbcww/HU7YzKjny8kNmjv9OTvFl
7PFutMXRJY6KUnMBRoMa/m6meApoDs+l3NJYXZFfboJ3Yy3OKynr0JMpOZwfDthbNqibkiPew1EW
L62EcIsJvtPqoTU/wKfg6t2gi0Or4dFCSDU84KyHNCcx1Yt2mSBfS84NiHQ6O61cO2sLc3F4jW0b
hZGqzLc3WPgAa8FUweS9zOPNePML0fcflcf/fyN2S1QhCpBRAijYlPzixv/uqHwqg8NLsSxfwIzL
/x91Z9YcuY1l4V9EBwCCJPia+6rUrpJeGFUqFUEQ3ACCJPjr52S7u21r7HZ0xbxMRIXDdoVSyQXb
ved850/s3n/6Wf+qjJMUlew0ptdmD/q7MZ7Uvyrj+CsW8vjaxUg5IIV4SP8ygBOU09MEdrcE1Wqs
5Rgx/6yMU/ILbN8MOB8mwqt+UvxXlfHkj2Pvf331z22bNLdYwR2H9Lo6Sg4jJv2o0IrkNUY6EOTU
36CMymBV7iACf+oQIoUAEfT6ojXU8xFICs1CNnC2LnuOjMxd8l7GCJ2CZP++627j7GZOty0qIXqX
zC/CIaDzO6JWl7Wni6J/7/gd5acsfxyyvcxXebKEVJNGXwv5IMqbwN0k7aFjRxvfwtnH1e1gjyX+
eQyy41xc7LQVol7CUkthjGXFjUFmTOJnhFUBXLfNA7kg5bek3mXZ/Zg+R8WlCT5KA0AvvzEzPMgp
ysTDBuiLCnyyYR/TzZAdo2Yd149ThHjwJetWgdoxs5fjV4YVEl3lBc1wlHD3lX+Q4eNM9kBN0Plt
KPeJPGd2V/V7hC7l4xaI8RjNrxYsiW2UnmKaLWb9DLgKQ+N0WjTlZfLbuNjAmS3TEx3XSh8RvDHJ
Qzie/XDrycJmgGAd5uE1aDYaEUtk2ITwmwaLLNwlw87MX1ZRvgumw/VPs5n5i5zuXPmI3tgiUMeq
OtcRSqsPnX3I9FnJHZT8qlwjsa4A6An0EESRwcMJvXmwS1C+BgieIgh128lf5Y//1Qzx2FT48/+A
+XAtwfz1TLD9aExefP19L+z6A78Odx7/AtQDUA4sFphcxDXd/tfRzskvhMA5RRIY77BduG7f/znY
efhLJDBBCKjR+D/ngX8Odk5/IVGEJtmvrbMwif6rwQ7I7x8WInSASRLxCJ04kuC7wJr3aVM7ouOe
2R6JuHlD9kOSd93Gi9i+wrUBcV+YgSCTGOSP9ZzNV3bJTUX511ama5kLtgRVtt+EPqELNHrdQkJO
kjO1n9AegZrhpbz6jSWS02XWfvekbfAG+61G+GGQB4ugJEeXqAgVZbMUEzs5GHhUPW3qbrwfOqSF
zR4nZ45kGNA3UVhuQY3NSa+XpYWpl039t4Gje9SN1b7q4LNpY/sGA8C6bvOlN8k9JMoIDWZttctZ
rJa8j0OkvpGttHpcD6NMj+10I8bQ4ovjEqOxA0VC6wfMgVj4442NCT6dodKX1A8Dz7+3Sj2WCRg5
3sIlpWAFIN79QA7Yk2vLe8dGsQjycVpWdjKPImsPPupL4EN9s5SqOw8D3Ys8em4GlSwDgw5EAH9M
xNOjiIaN1uORKyAtHMBsok9XDoikxdCVR4LUQjL7pxg5UUMr+Zon0Wnq4AKWyAhGswwWdHh65q0r
Zb8L7dV921AE9WS4O+5Ka484NhfK3lXzhwrUsq76ZTUlHerpATIKu3UVJWYNiuAxwqQWJnrTBnA9
x1DLJt2b4ck+a+Z6W7ZBDXjQ8E1X5ODz6kELOPNdEax1/2Hg/6/mGRM6+ive/IAg/ZQX+X1uzl77
W2RJFjDV5NEi7dxrO8Ig3QRnluUQ7gTPKfxQCzQsJ9PtQpotG43e1MgOWQVAqYM/HTC7Gx1c8+Di
vFwPDfGLWMc7E9wlXpwjGwK7ABlTbqb+A+NqzyexnRp+rgmkxjPEIMYODwkZ3oMs4guGnPu3PLXJ
AjCcUz7JTaYC0AP4tpXdJunrk+nwG+BxyZHoPrhV7YNN0XOHNNB+h4zBJZm6e58xOHuMW+bSPjcp
mIgefqR92tG3ekoxxxcrHZIj6cQ7s+6h4oAEQAS0cb4/90CDoGWydUXXrScAOiIeIAHienGBAF9I
QZYM31APx0+Xkn4NIcUWYXBfIlegB8qbbtErZGdrGd2lBoS81DbopDZS70aV9xuDOLH1RJuTCOXX
OQ8RlB2Im5HCvVGIjyZWL2Xc3Y3afof0R28Az+pgbFRsmxL1j6SJ+KwIUC1lWFeXrqvhOVG6hA/o
mmtZmXHRji3dDiKebsuxsMu5rWAD4h3M8j36iRUeOLY3OcDLHdnLqsA2oiLfAb76Bu63RJumXEWq
xasDo1H5kXO28606l0EyH+LoNeggsoEja+ktVLjZILpFF2LCgKquvMNL/eaog0sGoqPiNp6qy9Cl
D1L3fl3ocRX20VFH7tjnSO2JxWOJUDsjrmIsojZjuGpywpeV7/fJvG364btjEwWQu7+NckQ2tEhT
TPvsYnJ9DiJsbhT5UbTFklO/Lclbn0HMx/q3Wbj7OcI1y7l46WL/kSPTte66reiUQpjyNTisQlzO
MJBVbuVdIr4FKUYYU7vYusdgaB5GEjcIWbS7sRw3DKY7ADMW0fXpTgk6zF/1fJsYtSrgJmR6XjJ5
ILFY5UoohEqUEPchlyMrxSqo4m2v0HBJGTmzGI1+X8KGxPgXGLCumZG3ESIyewp6sq+j4zhXm2bo
70gqD5zW36DcA+hY2gcXq60ZirvCQCU6jZcR/jRokGa4jcD6hRhwWXH48IKi3NCyf8OK8ooTTIIJ
Us/gmNv6otJmx3K6Tbn3R50ge1wFJEMvbpar1sXsKUtFYpc2ciNa/CP/Bhwt3YqRLTH9HYMOEOtg
4RIWbAkaPEuYyi4Syq0snY6kVludTOfOTUC22n4vVeYXTeXui/y9J+Yg9My3aWkQKZgg2NQFyq/L
eTKvWQoa54A3dS/SCoY72oRHEoHECtsw+6GGBk3LKmOneMYW0w9s5ctarBKnsnXjw/fENvxbPI7V
Ryww2pmrxTuUI/APVf49LwBpmI1Y9g18gaFj8BLmSIwlhMvbaU7bY+2CNSzxRwP7JJL/6v7UwYB3
JGZ8pygi6AVXIXaqEpIOhx30TId1m7J6nQt3iOdEbRWXd5D7jYcpa+XyenNubYbsJRcB9U6moNqV
AGmOiUBknTXgvahgONeiHs4EfgCIIob2NqNVtiEj2ZZR8Nq1Y3Tbh+rQVBV7YdbUmyroixUatbeD
5sOFgP/82M3gAOcCego1Nq91NkFaMrGvso6D5VhXwOCYotlXVKSbkttvVeUgewzCR2axZOV02LiU
tQ+kmadLlspdguu/kbRDFZzbJxW2cjMU2m4g+enwK9q1nkPAitLSb3SM0IzexXIX53avp+Q2K/y0
xdlnnbUtXTQCHFFQGJ+6OqS7NIMh1qXdLgjK/sCbKrzkiWoOvaL1wWky3s/VFJ1CzNSvOq8/wn4a
Xua5GL8WJRkP3LQHMrX0Bou2PBNE0vxozRA/29wGQAD2zQ28pfXOIf1hH5YkOY9YOACj0t1tUFbD
+hrkKhhOObWfTknm9+NseqyjvfuC0fiV0YwcOpfiOnX7MAzz+D53OIiUDs9N57xaTD6f9g0tpk1O
wIRLorJ7tFlS/GCIR9incA+9iT4SWxWDppNpEywNJf6pzJJ0GSOgUfRmgbReuel5nq9RWst3giFF
cUUbUm5dUyLMRTnk5yamSPmiTsP6NoEq9ZuajXsqJfb/mFWAE8xIOO7a0YmDYAzB1CMMZflSJqx4
Yz5A9oSVk/k2tiE0ohMR8KZO0P02Gu7sEaLnA5uALq8YlqJVaUbkxDJyV7Ukh1qkiW9LrWsImuPw
LuLTtI4b+1zy2l36YqQbzAr0kARIOiJDEjw1lridSfS2qaZlBwZvDTGQH78wOyMIsxf6volNBNFi
GX/EStDuwPPRfte2d2eaC4uwwlCByzutLIyk35gx2W7KwBgi1NUBkpf1lSZM6+0oMrazFtOUTtUF
AMm3CVPnPmV4HwE6RhKInOe33GO3anjwlacKvKd4LtZzFqQbE9OL1JQtYhdM3waYrCG3lukK2xA4
kkk77fLKE7ElYclOdZE9NnkFG6+KMWtM+7ZqkGjKM4ew3QxO6sDzDJvJugZDaVLR0ZXaHMMZwY/h
1cLayowjQWZwS1WLE3Js2KqMsnqZplN+cRRIyEjX7IW2cXfOe0LW/dzRreyhKKqMgfWatzjC17Kf
jnM/5OtomjVQR605zzMZt3FVAnhEo3kLSmTw7HLWrnmElc4W2T22GdMinmuxNLFf8TqXx7gMutVU
wlDcMbfGTUM8sY7CM4H2FpYSYJPgQ3DQbsB8Owl2iNNxwAmiZhSp3sMpw3u6gWgXsma4i8uHtJaI
/9TTJpFpgbl6psu6TVrAs7oXU8DiS/rOXHgXpeuSdMBj+Qgragvjpg7zpe2x8SqhGKmSa/CkDC+I
gP8O0171PNkKaxCcv4vmKrYm80F37M4oSOHyNMhv6nkul6Hl2Ro9XODrp2rFC8I2owq/GwaxWaqK
tyyGOrZVycfoUojwuxbo44apGgqzTi4VtThpu49K52IZhQbSL5ne5mHhzmOfT3CB6GWt+zMowD0k
PVLcet9kL0jLxg4oAVmgYHFNYJwe5bOltfqKFPJ8l3Dk/QK8iJjvpgvmHcKM6WFWEehLvgx3uajM
e9KN074vBraJSojqsbcGiadSwMQhJppEtFRLp+FsrxgOdo2B+EkJyGHG2Skkmdk639TBBHmMEagf
0KrCao98kGFPNfYSSajZsqY9Q7mjR3U5mdqDSdNoK/RojzDpi82ce9SBlGVfm6nOnvDb1Zt34RcS
u/Ayc+SEiiLvT2URqJXTsz+4Gfo8Mw73Ehv0FYS8/kyodQtWIYTdxdpteAtjHu2iL0GHxS7k0u1y
7KKDBSancuUy8aWT7NVPUMwnuj2GARBqtiDHgPhLTW0P1AByrZPQi0UvZ7mO1PDOKqC3Oh2v2q4l
26iroL1LTPPURGpaCYP92TynyZvNr3uFwMMZUrf9TUD6ZJO3Jt1lDb619yG2XjIxW5/Fd0bwahnM
tHv2tdhbWn2lGtHzaLXdKuv8OmmyEd4fqMeX2Ty1y2SYUUdzMehQZcbuxgbbYayvGFVElXd1PWZP
aQ4qQwsz7Trlc7oOavI+X3VtKBPgtUy/xZiGHmgV87WHBh8bmlbxVRzEiB4Q6VstYSzvtAa+noTp
fUAHwMpw5D3mgwhODr8ALDD9Lh3oYkYn0aGfQ0R1Txa7zRRpidt06s0dXP1kbQoYxWgQliCRluUO
ozS/tHHLHpoqdkA/GYmwmQz2uL6iL4Ua7TULKgVyEcL4fY8e/jLVozt4PmOXmTWbaISq0gwaoTtN
tc3goUcalspWTUX7CUhs0BZKchWYmSbcjjFk/RXODF/4pF9r0caYcwas8Ia/FtbEi0ZBxufaRCLQ
uHxLa0E/UL/H0XaMHmnLQAhk9j0dBUInr3t3M+st3hEw7ARgrJcQucp0sA8pA1R+gC8/XiIgNj8V
uVV3FtE64TyCoks93ZgeHMI5sgebyHqFcYOjgwzWLovfxQBPA/cHQ73ak2tClTId6O9O4Mkt4HqL
nqesz1dFree9zHK/8h5CyIETDbMbkiKa1UzdfBK8gKw3DeNH+M/3dWJwts18cg5xY7b5SPSBdX7J
G8AyZZqeAyrpSQKrvugry8Epq44VLAoCBIU7YHEfQ+m2RjSAxUE7tJlDxMrzfFnNkVrDJ9HeVjKC
GiyqUVEoILarbXRHyjCEKHJ4Mok0X4MiwJiVGV49ZA/5VX09cWFxg0i27zdNNmMzGOR2zeYZguI4
LdKTDEbS7znwJ1/bPKs2Zr7CzXWr+dnHDdonbV0eqFDhUzNJ6JpFX8/rpC3tMwc2zjeIszLWHE2A
Y/aMUXFSs/96TTNjQRnitGcS2Hug6d/mNmMAsUy0/bC8AeWlR3t3xmcwljokg4/yFfvu8AXHbXrO
xtzdwtyQHdIWFVXX8O9ZS5lesCLRFzt37aJrenFA+851myKIon0TzacyVYh1VYa+i1xnl7KGyaPW
8ROIZ22diSXXUXxoyhbVCRHBAlVr3e8Jw9mbxtW8Upid76fh1tngUCkhtyYOXmSt4c9RNT0gKRtA
RScgc2wtOzSu/D4GYbaqMRsvfBm9CDFpgrR7UKmXoiqm1Tjwcm9Uxbc4rufLukiLC2nDH50W/guZ
m/xkk57hMKpxwmOIYgXSFujElLbylMZxC+KA4/39VAbPpE/rtZ85SC1ziXtKesnIprIzSs6ZM5t4
yKNNEo4J+a5YEKyasmmf82oKLjQrp+DspzB8lDTTX0aomBmHeY5m6kxkF25SyegxKkHAkKcGoKTr
qo+zaAgZKjPHPsNg9BGOVXKIV35AfIrP16oov4JzC2dvhhoJK+lqGuNbj80S36B41Z3d2Opi7ZiU
Ob43zhyWQiSLVRwRDfdTV8lkycsQR3WfJ+FpSFCBW/EsajA/6xqzAEVZC3shvWw1KDBpj4p75ywy
YWWUsbXpUhzcij5vcOqp6FkPM1v4NuGbXOmsw7+aeM9MNl3w3vW3QwwrHY7PwERCgFWjCDJh7Yyt
XfVjmi7npqkE6m262bBg/NJ1ql0lcYO5Rchun9UsenasUe/egvfK+mNJqxRFMwQp3VFMzFo3Lfg9
LTTkHfOHTvXg2pIUv1oiarytThCx0b3vRL9nxNlNV4UJuJFBNC/LUaCmZvH27GI1fihgWG7wQV+b
qBq+9KN0l4ggK5RzTe/9DKq4CX+dUbqd8qB6WpQj7upeoVwYl3V+W8Ud9I2042rNim4vmo5tsF8D
yhcx3tKXp8mCeuqLK6R2ZmdnWgThsO9Z5baKJP0N7p24M/MH5eURbDL/3DGc7cPZvYomfGY1Re0v
4MvB8Ro/KNFphZzbdMDehrEiK+x8FFTJqEbROHwsLDDbsc83ZadvfGZvhgiLSyWIXk2BgGI4EOW6
tXiGNjPDzXjNJllgab2vspTct+A5nVG+hZ5AVqjY2AmF4RQlMZF7LA7tl97wO2DeKOT0zRmV+GE9
xsjdzNQVpDigxtI0bGEDBWRiHMhvSDW6D63ep7X7TlMBuq4akpuwhGtDakn3RS8y9HVUvlUjcMFd
Ej5NUfMji6Ng6/I5WVnr5bYK5mKTCyyGaRCjsTzn+yiU4YuaqV6jQt/v0Z7DWy0dAb5HKqjRNZCw
VrviQ6rvU+UuKlIvKer1m95zVNCTBPVj9z6berhxUYBj/Dhkp4KFICt4YXbKCNgQCtUtZircCkst
Skm57dhtRaIeFhGshCQYxYpMpd2GA8Cs2CZ12JC64sXO4UUDPc/MHfxW8KVyRDbf4KSzQeb1eVao
6BSFAEt5Ajw0H8Ine6WxyYmoGvlQosQaC7djF6HYN0TiiF0JBNdsdP2BRi680dOB19LdWBlW2Cs6
HIN8oV5lFc9YFnyzCSgtsR/DoSlZeo8NLJEeZ+Yxs+mbr7ruWNYY3T4Ix9uhK06VSWB67jMAwWtA
H1qcJUoff8kicoWV4pp83Kll1RYgo9qCvRLXHQaayFNYcQzrqsPysNAO2xgq6lfWJQYmgc4tp4CP
q6Kds3u81HZRKnZfSKoRaNJqFDgDFDCK+R5Y7UMokKFo5hCn40H8oAoNFOWnTR/pjSwT1M1wyTla
PnCN2lXNpvZBI6llizrPmrF8BqPTvzduwgSN4sxbbuzZgkzoLCIZRxTSACLTQIai5rZReV2/jBa0
ZYOgQUxjfI83By5VP6aPfYnjCwoRl/jqWR1xtMCeqwFwuNP+yANgjjScsyuDK16ENYy8eCmS29Br
eA5TeDcDiedpaxasJnhrTGefU9FsakMPyg/+ltRkfC7iMUD7YYzoYtBKLxMSNVtRA+dhiy1VYfON
lgSb1RuZXenZZMuH/mSqon7tebSKFahnyj22Vfi9Nv4N9FkYfOkiK+zKjVjeJhx32+KQFGiCBC+l
FT/ybAMJikBjGRTxtoeejQGeShWmN4U5Blq2GvaEgp/FeIPdhscjQL+h8hzrr7zzAr3esNyMDRbW
yuL0WTxwCgU5R6Y8h9kBptQC+SYwwI5rUuzy5hj3/KYfXwasvdix3iGLHZmgq7oI76quBqs/OOX5
eIhMtNBy+prnUPgjVGZXjNlLpqMDMJ0LXO664tEmVtFOjnBi8c7oVTLN1ZKyqVxX9bcRphLkLDgf
PJW9WeJQB0LVQ9dg8YNEiZQb4Zu7QpXvAw02nlnsKO0lCurtgLAdrO/Y2Kc3rgdbGc0Fjjcvi9Nz
JbBfSNVas/LiZrjFYOMo4mk/u0tDnpIaMpMRJiVxLaRJxG21y8AmF5RmwCVBOkTwrZP1xqThKkHZ
K7ZmlRvDFkNsYuCLAb+lWBCTYtfW5JSrDHd5BEfFhDfDtXkkhnfUWW4gyTvYBpRp03wf5HOCU1iA
XdSIxXyibpnV19th+CON2pdc8eeKwZU0dsCaVzgys75c2wKs3KQ+Reo4+vUkka7kR76iMD0vZiE/
uKSbKXuvG3pvo3khsubcAbrgHFYicEoWhaz8gjKce3sL8w5/ZIXeteaLbp5yNoJq1fcXVCLY1oJq
Hko0GcW8YZME/TjJ8do05WEAdW9hhtpu8kTfRbFz66kQOyThwF9aZl+wM8OVR/rUanNfDNU76MRm
ObHha8XjY9oPKzBXUQ7CJNlJnJL6Ju62jpQXituWB2KXhTlMLdgHq8qsw8w/DUCX9Vi4XqPGYmiN
FGcwpeH/HUDadfaiKvb9GmWCyR1YhxoJOCWqHxY7BEXcU+6nIzRoi8IyGAexT8GNmjZIf95GIcjR
nGFixaAXDJ2LDu1HRqptI4AJ9sAAt+CFExS2uuljMKji+hB4JZdMmEEasuyqGciKsLiULTz4I/YY
SxNhrSJ5uU18g4IlDrT5kOM1Vu9FmY6ntrXyW1zqH23YFStcWLmxRUcfkqpD5ukcN6dYuOvyDZpi
r4FN7lBzT0quN11b1/R03VMs51LdDRF56RDaHVm4CLP5bUYRXBGPZNUcrcyoCVCGsTG/meZ5uJU6
+GEG6w6dbe+VCOPbDBGro40GFLyq8qZRU4MHzLMzTk37dABXT8vGH8Iyx5m3v+3zCnpwntJdJ3AU
Ypg9FkGIBJ4CrGUyVfHKEuAQ2xRjoE/LClyEsX6wFa5eDMO50cm5zzmOOWlBUfeGza4L+Esewr+W
2ybc+6bVm6C571HJWkZ4X9ZTNuNf8vccHbNFQvRr2mSvQOX1uxiNlwGtuUWusH/vqscOUbnovF1q
x495LEJ0Lnh/Hr2aFGokwc1QMgC4eIcscWZROeDmPFYG97hF3GxhMDsleOgdkiVAxUvMBgsOfZ44
VatQh/seJ44dYANsleBUJpq6vziUvi+O2IcCbJFlGIywT8U5eQcxB35u1PzW2jb4guB19lscD9m6
T7GXSt303fJ2Q0QwHBWI92ms1Z2R6KS2VDFURB5aLz4mK1C7CL/lzDbrXFZ3poy3Om2XZuLTtqY5
epoDqhDeVG8Vmubw97AH46BTEB4vJLJdXLbqIjktKhQ1rEu2xRTeF/CMMmxksACg518We5OhWpkj
+Je/x35GXs1lUONtZZE+n6dLNxQ7HmWwixcIAFTilXD/CCnWtCBJe4vfdBch8BL/ASggLSGtjMbT
ID7iDMzrTiY4QWNdkUn7kQusYihSYjj1vkVPJuwO2GOcXIZTUlrj9NYE1B7DUCK8yaFxQdMeoIVR
NhvnBrbMa+yn5fgo2B2Fx1PgFY1nvvMR6+96hrBtRDORG9AG8T4knXj8h2jl/0CRA0vRb+ktULtc
k07s/wPZDrsq3v9at3PvrP2jbOcfP/AvmV6cIqYFCShgycdhnFxDjn8V7iCLJUZIYIRsQnANUtBv
/i3cEfQX/EUS48cQ7/LrD/0m3AE+haCLxhEHB5Eh/2+EO+yPcs6AUQRnRYiJ+STjdMJYVVquTqLC
2ROjQxU40k0V59VtGQbzfGtT7ADgpC5Jrl8KJMZ8s9ghRstKEyQxdbFs3vIsrfSxqdvyAP4Tg56E
yQF1QbSTa2eRLsxx9rwXkIdDelLRQa1jLXNUpoKEoX3bcj29/+7O/4lT/I8a3N8u55MMdgo1hlbS
1icdm/K1LaAhWWDf8eXnPv2Tsjc2TE6sGasTxmrIVx1q3tNaody/+bnP/6RSbgI0kKxnsIpUtMoR
a1NLs+pwWoZY7N/v5X9xdz5prqvE1bWvy+qU9nX3nFFefy2a6OHnPvyT8GswiVLzWIEqg2rvk6O0
+doOza+Tyl+aDK/P7zeZ82/P9ZNxp27GBgt8xE44GjmyKqcKPQZddxVmSsCQzeo/X8MfRWz//jWf
s4rQ0iRzN0p90szX2FiUBeDcVW/CDKcL1hKK9roMbxOoiuKVKWKQXNAqQaV/8Z9//6fE89++ANR9
v/e62Cgw6Ic12QlbuNkU2E6j3bVt4N7Y9hlqp5c06Q30BzMfCuxoS6ErJA0xVsW3cxbOxSnCKxRu
kRJpYtAJJuIjnOlnIr5g65yFH0mgmfuAfKlFwo9uOnMkvqGT+psQ4Ous8SeP6Yrb+P3Xn6D8U2El
pmNsuxKl1hAC31U6uHgbeWy3EWgGWs/+P9+rvxjq4pOrhaJ0wIepKU9B1QNCMLZIZle8/hsc2V99
+qd5Uc8EikBwa4+W6PtQzODmxoA2/dxX/zRLZdje5pwP5QlTJaIQw6B5btCR/Ruk/V999ev//501
RU+WdTST4hjZ2S/R7K/VQiOe4W/4kNdX8U+esfj0jEmSyaFJFIDiRg/Te975ka6Hsh/R+i8TPSGS
xGUBX82kgNQLga+C3vzcbfs0ffUowJDKd+qUqjGhkDUW3bDxucv/bvj91Z37NIWxCSVz2o7qBGus
blf5gDTHdTMlyU8+98+zWA1dJaUt3C5axJe2kfZeJuPrT92d5Dqn/e6xV6wor/X65FjHbbPC2lHu
ChTb/mZm+otbk3yamNoM6sAipPqUahQoLMDhCHZpJhxhfu7bfxrNRLZQBkYTDr5BDVq/NNEXzCHj
38xLf/XtP43mloXtkDuiT+hBoSM6lP52yH31c8s2JNR/uPMDzecma4bkyLiEFBRd+vsEFdafm4mS
T8O5R/afDgitT2k9qgcYIfXTbKL7/3zbP7EP/73gJJ/GFIt6S8iUyhM4+gGaSdYBu4a60JidAwlN
3aPL0R23WGtHGvwoNdK6H/mIguwilXMudgQhzjJYyLivapg11LzO6lqO25AIhnZXGsj8FsU3pBxZ
FnkkyXWJR/wYqxucyQYlARFs0UacmT1ryFAilFuaxCPbOojrHqJrmogdU4a4EDLRMUAp8z9f+F+9
EZ+GepQVTIugQ6tf2B8TaXMkI038Jx/Zp3GeArOfBSxGgF3P3KVM5xmpeCAj/tzH/0OC/7uRngLO
kSXKsKOvQrsPbTi/NROkvz91Z+JPI30eWVnTEcLCNmiAyasD6G6QzfC3JPPriP6T9eMfZKvfffsu
RlOn54k+cZ/GsKkAN9J2u76Mga3yJjDobzCKVpgVnh1Yydo9yYprWl0dTti0zDJQ31Ovy+n7MPcx
e4/ieFpGmicIsuut73YsYARl/p+7G59mjhRNV3ietTuNPbiCODmjeuObEQKDn/v8T3NHiApOGKPh
dWoVGEadKoJH9j+cXVtznDi3/UVUCQFCvPbV7bYTd8dOMvOiylwCAoRAXAT8+rPaVd+Uo7jddXiZ
B6dG0ELa2tp7XaD1fCPuOUIF/23vVz2tN5ON21CaEaKGIycqrIF87WGSm2Zi2nWF38gfiRqabqdK
1iKfJTO8K4TnAR82cogYiQEu0cvObuZkDd6MKiArYXuWJ8DRkJjWcA4SMWSBls2jE8dCbc3IPQ8O
wKMcoNs4sna4z0KAp2484PLB31u2TsCYENb7Dij6h6Djafc1nSfubzwzoPtwF3ZZKA5waBmqbFl2
y5wQYlkv9GiH4ajytobXFBN6JUuVfFk0XRensLfJAve6kTWkmY9hAghXzbzm8xTl/z8jhv9W3cXh
9u3oWYRkvDKhfKwb9TL7RbwfUqh3Lnt1J1OYpQIQXqf54yDlt55M3dGali87yi9eum/fXOjOA84v
zR5yLKAH31CY2MH7amGWEzm7HVLkwguMR84WtYTH1BbjAyBCCyfmctS92euWNgAHVTp/LCX5WkGf
+zhAun/hxDj7V+UAx9C0BCSjFCAuGvQFRknnhaM7u7epvbnJWUnPBQ2yb2iIQs7Q0yK9W7ZknL1b
2jQ1AVy7Hzo6wAaIguHuHeBiB2/XZQ9wdmsapA1YIjI4ai+p/gSnYLJrD7ZAy1J719Aky+IMzuEZ
ViV6AE9pEcszWijLQgHYvr8sG5Eg7ntBlT1CgQCWJdkYoPkNEb1FMxM6uzVPsg58Rij+cnDkQCsJ
5LcJufKyXCV0tisQaEC5cZE+5nkPxVmDzp7qb17XLjPwTsgPnd2KRrgHf9dAP4QVCCiPmCjYGrdj
R7vokAexp9dFBMTjNkUSnf6TxkNWy4XT5uxlCqUVOFz56eNgE3Q30GF9yvy6W7YfQmczw/M7TwMg
ts6krSPw3oiIsi0ABSA3Lvvqzn6GwLoSzK/TR9hwoQfRVzmMfYE8XTa6s50zXseJnfP0sedptmdD
AUVBf9Lbj0d/PWLf++zOZh5LWQRzOYJjY0CnfSYWVySJ1nvbdvfUgt0BF3AbJVMMFX5m/b9lr+3n
EcZb4SoUQvmbmBTQPW8IhfA5UWZcezI3E1zjqjjz/gTYHG3hqm1jkEqJAWxrXZQ++sw2p+RBzjAW
80zbp3djLoJ6BVYEqEsTyo5wLQ5l+0BaIAkfbVECBpEo0tsV9+sivgclN+/vQBBBY7Pvg/6nLYwE
PJdcWDxiIsM9LCO96KtFbf4MZKbPj9LzoRBK5hI8sQ6ttLIfs2afNZB1ACwsb7ytiRr60GRBGn4t
ewPtiqgLIF/RkrHcMRBjynGVoDSwKfwWGENoKoZz8y2YvRF9+xHGYuhU4+RYgUxQ/UHKNvmCf9ML
w7qrVOjjdc1EENbtAMARr7Ps5EkQiD5eB5et9s4ycDUXL/LkfRoV9TlVIt1Y314wClDr+bpseCfs
Nn4LqGJJ9FkbmX9isFk4+uiufjy44x/wXwZGnbArqrEdBg/a8hlIJilqsL4M+ruAGgX0bWuCBw5n
p+aejUGKXzUlw6kbVdd+rfK6L/huiNscUgUgEQKoVSUZW9XwL4OjdJX7fXrjcnJlggMnBy1CIDso
G8pHi6Y1Op8UOv8huyU0c210Z35tkMfMm2T6qIn34s0ZfDOM3y1bG67ac8HaipU2ARReQAyCyVA/
5Wbul51qrxqvbxK5sG/DUdVT+Qgmyk84NIJhIupxWfHAtW2yCWFwpRHeQ2i68tz7tA1WY5WrZfc8
172DFlEokyxNgddO9b6wFXopFVB6H6/rKydy4BxcNpvNDGK3hNG4Nup7kgXF8CnJUw3iTD02CJph
FnmQjPWZKMDTtnW3rKjuqoRy23voP6XqERzQF2SO85M3VsnCneAcaGBQKlvOkfcAAzT2IFibnU09
/fh4zq5shFdjnTerqcjnIA7yuT7zCLxhGFyI+uIYNS7LJaiTJIFhDQIsqDBnGCoMhz70cDzOJEcx
5+PXv6Ry74Xhy896+/o2iDTAEN0xpVM+rPnQBUBcdEOSbb16yHZtIfJg8/Gzrk2Vu7xEO0dJyTBV
cBC8gHOysV/NigfLEpfXJvyb30JpWxRFWZuzQvn8QDMCqj/cM2E2uuz9nXWURhAEmEp/PAJ/zjfW
TtlZaF0vixzUyYvCHJW7dIqas0rgdl14NfwmQYOA1/zHb39lc7/2RN/MjmoAt4d/uHxAlbnkP8o+
T+oVoHRD+rfq1Ig8Eq3Z5zKw7T6po0LcyPeufHTfOSgE3O0Ab27N2ebwxASeEzcJYCPVLW3ua+M7
R/HERdcDNzkfK4FmLFDG3h2KAMWyJfuq2fhm0miUWSRBSX+GNwk9NqaowpXJEIGXLanXBOPN+BIZ
YWRivz0rPk8b3MuLUzyo6Ubge1077+zuV+3HN8OTUHvdlLawWRpaD5CHXrYxf6kNlJU2sHJXaO0B
sk9euJbmEXAyALsJBFdA9LSZyQC8K2QGZX8TjiL8krGiRsapPXGaaCq+jl6i6a6TYGF2gaz8T7ks
pxFMCdg4f7xkL6nK76+Pe9OvwcmLSM6nTpmjkKZkUDyiEMfZFXiz9ktsYzvd2bruugeQ/JTelxPx
xjVaORDh//j5jgrif3neq9b0m/mTHqDCo5xBvcrh6ATkpxdcxDR8O5WdBVBwYnzX+D3ovVlpx/a+
kjpPARwEFe6REtDGdoH0EhCryx4qVr1uhimEf8AwRDCkLr155Ucoqt9HegC5f9lR+qoM+OadlS24
mNOyhL22bE/KC+s/Bq+9Vae9tt2cT6LZOHf41cUjkjIAnEHygwMVZMY+nvBrozsxUDIjPDHq8rFR
ANi1dApfIlKbZTMDS5Jfzjog0bta18iINeFsnTa9PubWa28EukvA+X2xJq44pw6aRhaz9Y6KALV4
gMZ6tNX+wCmcqhBlV0MfD58IDdl4Y3dfmSziRL4K+rsdCifRAxqAgEbGIOPtcY0N6I0s/BpaxhVQ
bYeps80Q4gJodN3dd0DrfGaVHiBbkupoC3UqXCx81igg/MEJb9HSj/Ffsgq6uIBW0ugZID0j3sJM
I1V+dZcM6CNsAQhvnhr4jJhNAhy/vi9tzGgHIZDpIqOzZCXx2FlJUK9JtfbC7qHP20ask5ilySak
ht04Td+ffCiG/bqWWg52dzQCYVDA6P6F44j7OVc398H7ZzVzS2MFTNygtjSJE1FxWd2zIYEH0xAH
n0U60G2KQJx8CpUqn6qRBDecbq/9osvf38SNtqjntuwycw6bFs4tgwKxDZCsYtFqRaLx6/CoYqAR
XgTFOeUz8gA47x2GCLJjSz43XHqd0b0OjhVhP5yhMpQ9y6AqYaNubkn9O6qq/zsHYHf66/ApWCTg
O6XpWQ2ZzP7RvvBG6CgKwV4k662/AVw/QIU0zX1oDs5dBEomFBjueMcGOMiMuN6coGkSRTdizSX7
/z3WMNenx7a49CWAYJ55y9Ov/TQiLSkCLJlVaRuvubHGrzzFvQ5OALNB4EHXqGPGPl+BHXh5TN9g
MZaGRLfizLXHON+uGYCgKy2tzkBPc3tscUN4xBeu2BczokJ448dcWd6ucB4wsp4J+ik5sVECgN5Q
8BvWsxzFZtEKdKtlU2TnTCFHOF8UBA+hLutP3jh4N9b3lTlyq2UwC2RQmAnVuU8IvRN8gGtmPDGJ
WuYtrMr7N0EYofy6xgWkntng4WunSlUAHkcwo2qHQKLVoioCJYeB3i2aKrd6xr3Zpl5bZedCMH7Q
RNHHAInTwqlyIvMUR1B5gfTDTxSaZ+Af4rTe94SP2d7XkMvffvwbrn2Qy9/fREsIOPFACuY9p8zP
yIbKaACHMWIG5rEC4Iplq5Y6QVnKdAIxzKQv0DUoNrwq+iNQxu2NE/7KnqBOTGZQGc6HaPRPjCuw
l9KAFhA1aKHm9vEkXRvf2dnEI7KOPC97sV0/PkxzJx+66VYR9trgTkwuZAl/6yr1nu0MhiTOY+iW
zMB63LpYOoYy/wV990Kua1PRoJxxIQ94C15z3qAZMIU5pE4Et5DNFT2a2U+kx7UDpN6RwejDE9CU
s+iAfi5JDw0d1jFzSuZpGbCAuZf4KTMVjFpjfmqqzH+m1m+/ogf0Y9Hncq/qxcyaCnuEnsLck8eC
x/PRy/35xr688r1e71hvdgyTUFuKy8Y7676Fg7bn4fKJw1QvfHln2xcKwuq8z4Pnohhf9Iyu0QZe
Xf2tFODa2zv7faKm8MGpHiAQ1EUwW0vl/Vg1S0e/PPXN3MCBesygrzY888vNpFeawewh0wtn3tnm
IA8ijUMZ7NTMORzi2rz1ykNE5fT3x+vmSrbq3jgBVphReevzlyqTYi+TGKLFPfqf9QMuPhDI5KbB
XSipwjq862GVHC7LWF9RWW9mrfWDHuzddHjWMEhe0wIesWMo2eHjX3Xtizs3iCk1gtVGRaAPW/3Q
o7z7DDG5W6H3WkrpXkapYCKgdVSdZSDS8L5q8zjc8K5Hw1iNEIMCc7eWtltrk0M4UvUihkgSROzQ
Ty606eGGLAN6hI/GsoYcc++vsvUJQrWXXdRD6K5OJphmsOy0aDLdu2o61+E4JJF8tPWl8ovr0n1V
QIFj2ejO3lcji6Y5n8NT2kcluODBfIxpPi07xYiz9SGZxAOVWO9MGgNicSb0cy6HYNkyc13RNWop
uNl15kw8X3xOoYhTrD3iQRtp2dw4mz8tZiVaEvbPRZh5P3QDqQIww2/esy9T/M5NhDhHPFL2lqRT
7p/66ZJWW4T1TTEExrwM+TjBD5krrbYf/5Rrz3JOfCvzsYUYLDtBxEeanQCKNthKSPPdofIfKaiz
d6iZf/ysy8d973c5u996Rnlp1dNTz3Gk7xji2IWHXXXZzlhR3yp4vR86YWXwa+BvwjAWUHVJThT7
7aAgq7wRKEx9UWVi/uV6CMhDUV3YwIDJeemizRglTqavY+R5VZuFJw3G7CMTY/0HUBDT5uOZez9u
RolTlmp0HQMtPGbndDD1cwipry9VCTfOj0e/ArmNXEZlOBH0JutGnNpYwh+gyBkwJCSDaorys+4Z
an7qC/fFKPfahvILD2z40oblpeswx0OwqJQYuXbc6CP2WQXT+TNE1+EW0zJ5mC35+fFvvLYonGxA
9I0P4/OenGSIOVy3rIJ0LOk8tSai1eV92CXyeze3WJd2rrNvHz/12ndzAsVUNnlKKQ4k5qn5pyhn
nUHeQpHvy4Z3AoWsCjt6Q6ZfhPFgMC/IPMBfHMovu4/Hd/ys/peuR66D4FSQrtBpEEHNgo3lcIhr
b+j2aDLOdm0pEz8mqI/sScz4d4gwztUGESuf/lScDd14GPO6HR4n2fcAhZXDFB2HYeS38CLX5taJ
Jm0ow66rq/iEo73NHyQg9OgVdwNUHQRR2SdLBv0yt2ywq2QEhWmvhfR+yLGrvTsVhVZDL5zDehr6
mOwpgs4WXVSVg6/8r/GHVAVDnjbqlymZy81ESPkNChS3fveVn+1aYzI/HXNSjeMJIJzmG7soLI0i
vsWkeD9EQ/Pp13eXvtEssDh6cBzMCjqqEIdZMT2F2R+BNeXTx+vqMtrvBwF8Hn59Ctz64iFSOTlB
ui7O7xrYLBA0EGi51blN8hVyNHRzoDbEp2WxhTv5BpJZFkEqqHiRgtOjnNBmhgTwrYPttXX53g9y
oksoAUUroEh7CitV+P/GiWYpZJ6y0lQHhcZgd6b9PO1428DcvKl9eB2VFdTpYTDpHSmfjQ+B/6o4
x9BAgOxsWZrhnxDW8pBNaRTu4B9Pu+OZ9d92dnmQdAhDWF345QsRqW1WikWo1wnfo+0mMFO36VnU
M0g/iRryCtCkhBCGUP/m9ZjfuFBeAXlF3IlYPXSmKypU/cKHwlMrliuxhcgGFDl4C+YWxMZqQLWn
bvZ2YlbZfWb7Cw4zy+u7HsYe8xMKNzTfpF3W1RdZ4BlS3NQv9x9P0LW95SRDDWROGQjU4oQGB0Tl
CNB5Wc7aGxHr2uhOwIIOHG25kP5JJzlsynKVPQ+0v3EUvFav3lmCLpdStko1IIJW50YHtN+HhSnq
LXTzAjhDd6W2K1HACCDVsfmOxBtFZ8j6JfdySro1g9IH/j2+/HUibCSrDMkypPLbujdrf1TNDrIu
cbHPcgAqTjJVsl6Xtcr+CFsITEDCqYZAtYbUeHwyGDFY9jlcAmcKEtUcAwf/wiCXF22mdO7/gftB
Oiy6JkDk4tcwBIoWjcIqYCeFUvAD0PzQdorzYVp2yYEmxq/jw/mm9n3ZBSemzBBtbVMA+wsJCnoj
jF5ZUC6JE0YjQ6mLDMpZtjfHRtLsCZdNsuiKFrkkTmHmvE1mk56bLkD7w4JeAgeXAZpDH2+2a9HI
Zd730axxfy3mkwU+Aj4uhhfJkZS+KqKVlAIi8iPcS/6haRLUd4MBx3LTq8mwz2Vy4cx9/BZX2KSR
yyZFMZFGHAizEwgWHLeexucvqc6yO05FP3wSsBYg2wYpIoP4eDUG92zy9JOAACldiTTJ8m3BfO2/
AKFqk1WtKmwWKPfBrGKGmtIT4fnU7SJoXZl12I2028YqpH+HKKQXe+BHwn7jDyXsKKYkL/ZB6QMW
LABq8NYzt9k3m/H8Z4xK0I2M7sr57qI/4FViol5gS9GqkjsIWKXZSgJoDWEyQMZvgdKuJNtuozgN
GmISCEefmtY03qZlXdetwH+CfrUXjX9XmeZbgMHZNzNYcmM5XdkMLsO0T5sEFdbGvPRNsYN51PB9
bvT418er5Mq0uQTTNlQXQgBlp6kGJ3ZjaygKXBTZi26N7CYdb1zErj3GCUjW2F77WRqdeEHj8mny
O/9fMvG6e4jgAHXrundtppywlDZoS02ljk4ttGE+h6KBRx06Ojc21LXRL7/tTQGRVrMJ2zDFRXiA
3sdWjnFqdlnX0YXf+fLcN+NDSCqNcekwL6ksxs+FyYc7aGqViwCDkcv5FGgFVBnss04FsKHVLuxE
Vt/HeTLdoplc2RoX58O3r9+YgM1FEHcvcMkY1pALgMY3GuF23SLdGbbK1HJ6CKRifF+zEF50Hy/g
a1/FyWwIneJcRC2a7d5F3ZWGKh9Wc4sDf9n4Tm6Dc1oQ65MQdko+4jTzJzNv66JYVjiOfiN/wmUn
CQjAAribsFUzVwSyhca7kQhc2Xcu+ZNBiJiFSdK9aK+dDiGkci4KjPoUdEGw7FIYOVu70Hlgs3Cs
HmRZJj/DfqrbFUR60huH9eurvpP+uSxQ5kml4pjXL73hyZMaShFsoK9xMXQMh7lf62oY829K5NPf
pC5Vtde1MGKDix2N1kw193To5acO4rWPJoDMiyJe8clqHv5NE12CQG4qJfeopEbmroJpw5dUiu4r
x1VmHbKq2KZd2xYrFsByCYm9vFdFBxHvoc+SHbME1r8W+kPwa7KSrCUMueiuIeB64JSn/l0xDQEQ
VxyHIiwaZbyRPkWjz7NxHNyFU4aMDDiPhGxYWeV35dAwc2T+iMu7lyQZat+o+oOxMwLA/4IdKyGI
pzh0ExWAgFt4E4wPkeF4ZJv37dMsOdQ2ifKStcezZJXlGWn3taVSLAuBLmW2iJsmM1QOL0gu0uye
lWn6ORYqKxYRFqLICYH4lHGZQ1P7VNCSnDl8nP5EFWjh8RA5NSsZlNBGa6vhhYTls/YT+QVQfP2y
KE5ETvgrmEwAjG5QX6hIN+zsNMLYx5+9aNmVIXLiHERXAYeH6PmZNQIHJviBEYXdYRfdiHNXwnfk
xDkiBVxBJknR9uun4ExzUe3F0KQBdNmbWNx5ouggb5n5w10Q9reS1CvR2yXTtqjCRGIeKnBIymmt
0rjfdq2+URq5EvxcMi0UiUbIHPTBpaAk7tBP5AdZT3DDHIlGL2DRd3c5tZTydG79AYuKe8FPldLg
HGk06W4cb1c6f5ELHQRJrEstNvaL1XMw7SgN9CYsxvKJEBndKYkb8C6Wuf6LgmbG4XmXkXPjl4AX
eJohyMwT/OVurJFrX+sy0W8zlKGpgVjmCe41WfKJTY35F0Gqv5HBXxv98vc3o7MQwHyl4LQJXf5g
3Y49jGa8flnnLHIRhT3gKn0CqgqcxSiE+6fCHIcIiicfr4J3dw8aM84hqHSSwoK+m44i6IS36ant
PnNthjuCj7LlKoMC7gRzhHGVodX498cPvQz+28mIhzrpLkMREdr9sQ+mASkPEACAqn/jCR8upRyH
sG5R5ZkHVv/z8ePe/T54nPP1UUOaJi8N/CNN5D/Q7JcbWGkuSrMwuPPxW+aHieq78AjpbX+lxxyy
en7xvOzNncDPLPxkzORDN5D49I6XaX9MxuzGtFz7Cm7gTyWBFjWD1ZzlzbCxoeqPtsIX2VQD1X+G
uYq+VoD73yg0XvsKzjkwIRsaE6gD74oZ+SK6nNU67opFQGh8BucUmFrb+7UeBeJMijJZFFV7L1uE
GUQj0WkfCJ9oqPvXcLOFfinCMMnzIf9GY0gQwJ0XNqAljBPGn4u+udtNUFKGdTX05AhABt0KHemn
YAwX1VPxU5z9zmMloG5KOTSv0YGnsDe9i7LE3yx7d3djW8+PAyOmIwTSoW49UruFgdqilive3dnH
cK/sIGqUw7KLjXrdeMO0nSf7suzVL8v2TRCXXlDHE1ch8l/P7sEUmu6zvv+ybHBnH9cd5JAA2uJy
VYXKIEqEwyPrhnbJTQYT4+xkD6StrqwTDO8n6Wfcx6AmEQTdwo/qbFwxtK2ZoQS+V5Y/FTX5SeHv
sGxenF2rIJ0+adV5Oy5D9A04zBXsOpDJIjEb9OidjQsXDFhDTaZ/AKH4ONkSpfMWmdqil3dr4ShO
ytqOpH+Ath6u7mweUX/MyTKoNV7e2aoEt58EDXII9WelGlZjCy9HWFn+teztna0Km5VCdUBmpSs1
l/oOosFqM/Zpv142vLNXoc3Wa2gQQ2o8z/NDm1l6iuebJKQrZ4lbCKdlnQewygmOjKIrBAEHuALO
tyLBlZTILYIzKfouVwRHSdB0xWPTVXxYQT5ZHsCCHtlK1MmQnHoZw+4Jbnj1wuXkbOIQvE4SwzLw
vskauEoiQclZflr2NZwtzITI0hBVTHh9NTU6SkE37UZE5xsf+5Uq8U5C51aXLXSVha7T+chTncJk
N+SbyejC2wEEO/hHeIRxf6/btorW5dT3fMUhdoRyWgVFR1XR8hscDJId8pGYb5jHQckJkxBldwqD
z60q+Rg/wmltAl6/wnVuy2keV9tQkPB5LFKltxCqVfCVsTTN/kGWgV4pzdLuERcPu21mvzkoEkYZ
7D8rn20yqORWG1hlR+HjYNjg7xdNslvuVl6Thm2RiR1cMz/ZUiR32F/5jQLGJWK9M8NuuVuXBr3s
OZb71L/Q7uqm76tdMbD2h+yrDCZIMICb7CGbedHv08iH1ywuWAW5VSS9suNcvUUhYdQiU8/bQVjz
uU3ZoaHdssOROZEIPiWRz1FI3HMaJT3YBaW3Y6LKlwU65kSiNGAZxEgFllcddJ/Rws9/JmVjz8s+
ups2+ILDzyQBR1RXxUolabPyyvFl2eBO2hAmnaS9jbwduM12C7iPWTet+mPZ4E68sWauK67xRXEV
jzZNjsInegQ3KhjXlosTcJQ2gAPMMZbLFP1bFLJbjegKLHtxJ2loMmuC0UfSAPmgCXYyTbSWqTks
Gtytaktv5J31swpXUzDVC8UYfJDip2WDX06cNzlmYYBQ7Sbr7Wis/wA5SK9qfOMbQfjKlLvlbLg8
AMc5wJudtuDl0LaZdh4Zlh0gbi3bmimt/VQBAlK0KSxMxhOrgkUiOwAZOjv0IvNIwStURzGhAxr0
gb9Ny37hmzsblMNhB/X9RsE4BpDsFIcGnGIX3s9/K8wWnldCMAsf9OLhBnsjHGTjj48Xy+XXvxPx
3bosbL9oc2ms7fugk0DgMFgOv0BJFqUY05CbHMtry8bZqZZDUR89AHUkLZ3hdAY3Q2TlS/A1+LLO
Vi1iSkClH9Rx6jO9J7Ij28zeapxfeXO3BNsHkvIGNwYYcGYx/66y4N8am+rPj6f/2ujOXuWZ8dEe
8tUxNHn+SeHuA9GQwmyXje7k9g3Y4q2KOY6NkkAQY/b9LzA5oMum3S299jmENnkQqGNPxwl+0SBP
+ORmwf3azDjbNWyFhYcXhORaHyumyeGb0dVykfoM/GguT30TI23UwgkxxczIKZtB/5hGUA2rvLzV
lrv29s6ZqkCXRktt1Pu+VTDaQxbjjTerqdcGd85UXc7C5nrWewuL7LUi87RFcFt2YLvsbKFTUkEm
Se8pfKr6Gtm7YWO77PRwqdYc/u1w8PD1vu28ryGNUYtd2L+KElejjaSIXROdYQ2tJ71mBr55c3ML
ZndlzgNno1KdSs+z2Kgwuv6hGnDKQFJcJDyKN3f2aWv9xqMx1/vGXGyrYSYH87RELukaYnQn82VV
VpZsSrAWYQ9SBDABy2z1dVGEcRXa+gaO30Tp+R7WLtNGZNj+REw/lw3ubFLVAJ7YQI3onqEk1Aiq
N55IF8kbY1acHVqgIjTjqlrvbS8e0/qyFC8wyGVv7uxQRTNI0SAT2BcVe6AFXCgyCFcu20Qu+b7t
TTfQzpMHm1TVujFJtc+SoVp2ZrjUe6a60geSQB5SdIGbCJgRH76cy+blN+Z9VY2FD/ubPUmw/+um
2Qxj4i8c3NmiRVT5RKVhvZ9Y9K+AJujaLF4uLs0ecm4i7WjSHGnd9jvbmOp+9OQth4dXkvg7aZgr
fKeGMZYTzrh70LKmXTuJwW4EK0d4+GkJ7VuAEx9NAvygkFpsQ/Dj4fEqJn/0IGfKAK1oIP1fAGkq
7SeV5uOPAP/vZx0O+s+kSYCXKMUMqH0FEc/ksetDHjarThCmwDBlcMPlwooby/NKDcEV2WPJMOuO
yfZeomGVbogZyHfb5PrAa/BTwsCDH3PU5809j2y/r4oCifiiXefy+9uOI1MeYyyADn2BvricXfZW
d+bKAeDS+ydaGaCSab1vwYxbFfCOXnlRuKy07ortQRyEN6yBNleao18iWx2tx5EsqxhRJ/cOkzgS
k0eao054uCN1LL/PE9PLTgCX2I9qGC8hiW6OsD3bt8nYbUyF6+yiL+oy9MM0rQFc7eD8FaNZHF70
pYpmYssCxm8UfV4IqcoaFVf4wKzbDmeAIQubAi5DH9wpqpUx5thOcMnu/TL9XGPHLVswrpQekr88
GkxmjhPklwFvAhZKJdmte8Mlx34nGr2SON5kx3CrxopEHegYdqBarZqgqb6TWVf3WTaWy0ogrppe
2MF1B+eXPIQz0CD9DARAw/LzsnXjHO48LKs+kSPSkqF9TMsZmsAiLhcuSvrr3WEKY5qmwwQkWoLr
eHtxgFl1ZRUuLIK6THxq4pY3MD85QnHwCbWzHPbBsNFbNjPOXVnGFEyUpAJrgCO9r1p/b5J8XhZp
XBq+7nUbjyIwR0prb9fAbImszJj7twi+V2Kwy6pvoj4yQ5C3R8WqPAfIa4LV4NzAtnvR5LjEelJP
vQX+d76XGqcwjAXOfEKHdtngThquYmFbv8OmImN0bqruiz8vXZIuq76RopBT50PbcaTjnYzCeBXc
FuO7Nu1OHg6sp58mNDJHBY7PV+RZCQTj64U54cW39u1VvGjl2Jd8wF5tSb5HGb0EM/fWFeJKJPuN
Ud9Ard4OLWRkpkuUGRowPSqZhj/HhoDitOzLOgds0VZVH5f28gs8f9Mb+o0P6OAtG9zZsCBHE+gF
BtlBgw+wLvCw+0EBp7xkdO5S5hUoATrr5+xgy7jcqzggh6Rr/1o2uJOQ26IeYYVOswOP0K+D3Qjf
zUWyqPrEXUhZ2ukOqz7LH/sSWGcoxsPuXSX/LHtzZ6/qomv4zOtmT0tYg4Y1q9djPdy4j7/PfwJN
+LJY3xyvQJJqM0WmvQdfmNkVbCdDtRGelZte5hBt09UcHFowj84AHPFjTXGd3OHm1N9om7y/Kfhv
YDKvACMWRKSDlp6c15Ntgnzbz377SU8EKg0fz+G1pzj7WniF4VEAQVYaTNUWbVr6h+6jZF3D42vh
GqC/TqSFnQOcKax/YFn4jYc839TDzTvZ+1GPuxT4Fg7RJiLGPxBWovoLSao2WEeggn3/eH6uje9s
7NDn0EJmvX8QOvfvWQasPNd82WWYu2AyYgdiJGn9g4y6v6jo4npjujjMlsUNFz7GNFx7vaGlBzv2
2d6mnH/KQym3H0/NJUD8nn9yFz6mFC/bwnb+oc9Dwe61yMmxalBfJjVt+zslSnbqgASAgGoZLHK3
i7jLTYfQctPxJvYPHJyKo6hMu4+gPrfojOAuqgwKgCHLSpkdwKnXazLzdhsV7Pnj+bqylPjl728C
ClPCL0Ul2BG+hN6ZZ7igKlnGiyrCkOL7dXTS6ZIA7JUdwi5V9ouqTH4HGnkxfVn29s4u5nk350Bt
1veUVxvLRL5JsmViYPiqztnsFTlUXcc5PJhWzKAh8npMtz1w1As3grOLFZIj0kME80B1M/3d8wBC
bAOJF6nwQ5XhUmR582Xbfqb5bJLp3sZ9tkqBZl4F9bKqA3ehZSynY5noJjiEfcz+Ikkt9YNXUOPd
yHjfVxHB2zt17YllxVAFUXekpkJzEeIYkh/SvBMF2phw9Jt/amgC/hNI3KYg1KXGo0HLJ9zrGeWJ
KgInb9MFY0m+RnMGajskIma1LNfnLkd7aqHfRpJ4upcGkAoWNLCuomJRUYS7BG3WjMaGbRsdG90+
vi7pSN/EQV3Z7S4sjYSA/nukjo7KoLdU6PJL3pBlVyzuwtJ6VlSJmUx0mDxGVigOdusggSn3oq0e
O1udCOINzZymh1RX0C+TYJjrx4iRJRp2WG/OZodsQVAk4LUdCmv/j7Nra7IT1cK/yCoQRH3Vfel7
0slJOsmLlUwyKCjiFfXXn2/naYZ0z65ynmYehmYjsBZrfRdzF/I6KG/HiBa7SEYY3zvsNNAdZUW9
ygy15vmpbMyYVZuqb/57dd7ImP6AdpFeQhYEqKfaQaf9k1o70z3prqo+mWhtrbkSit76M15aLmyn
NZFFdA/+3kWKoyj1cOhI1R9ZX1XBlb/yxi79A8rVTFRNDQtuIMfzRctV57PamZ77WK5hUlCroOkC
VGkBHH47b/V5seHLf3+Gt2Z+Wbd/3LkQ7B5tLcPpfrLuCeYq6kvJIOWzb/DLH/3H4AB8OqlSiqm7
IWQHvmDqM9t57/gsZscKNjQsjW7lBLZ6ofGWruHqtvOTeqfXLZCxgbVCcENWGo2ZDCEUnu1+0Qnv
9G6diagYeyzNpvv0FE09hDu3fS054JT+vfDEBt1Q0wqjz1sjj7aGHXUaA0i367v6iK42nWpddG1w
sxqzPckLwVoEfXzlZnhjS/o8Zb20WHjXS5VdCpqFG1toVe/sViY+pousLpn7AnOH+UC9Hdp1DIpD
2fBf+5bGe0xXyRINroCxaTZZ5b5sdVO8dEu6Lzv1YV1hql3QbcUsMxEB15WQkZzGeGdE+YNxC4vE
pCgZRl/LQRzxpEV2ul1jYL71Wdm/92THwHNG8ivuL1gL0YAgwyD+cdi37N5p1WwMoqTu4PjcLc98
Qea4O7/5g227trrgcdrdyVQ8/IYY4qG2L3fy0VwrE8O62iW9HQSDjnkRSNR3ayi1n3atyx+ALgC1
u2HU7h61XXg2DQnJmd4H1UPJ4d9ftFXL7LgY3T1Eme66EOpL/XXd+je2i8+lXaNyFenIhjOsb5ZM
THWRXc+d3sgKfDTXGrt2BMtsOPPGqRSS/nyKjoMAhd5Ozc7eRuJ7cawcTNBIDtGNrlUPc/rK/g3L
tGlfcPVRXZL2cmkTONKjsYeGWFM2J+vaa55fby2/d1o1LPs2WRk49vEwvanKsTrYZm9W75tuTGiT
r9DocPec2PfCMncu9drtarYlPqgrXOeBxYMZwTgrHgcHdw143O+sIfugrkYHQxhsNL7thvQ9BGUg
3lbN85U35CVIvFIK8kFdRVKCx2lLcpvgIji0ikzbaZiItY9WCl5lNZTE1bcdNwPqb16gquOUQgK/
Vac1LqJ8SpsnVvPxuG9wL6usZni2LElQnWKneZDXXaIeW6rcLioUJn/Ztf9ILIGUGq1DB+XE2uK8
9To5R1Uz77kzMbi39WfXhVO1OAzes+pruyzxX1DPF7uakhjeC1Vl4QLId4bqNIpholAGxj0KSW74
ue2cv5dawjLcFDXr1Slwaj2Uq+InqmyzJ/fD9L3UEi+2uVjlqE+jLMlX0kKObXUR33XvcOrXgCZV
jUVVzhVEiYKnqB6HHEngsidLwOBewLoYv8dl36kT3BaOZUIanfVGkV2WfBjeqwDBO5AEQ4eFh0ag
yjtY5mXpFAQ7J+8d2DAKnFhZqU5K2UsUj2/rgG/7DqxfwwmrkWJlKnWCpf10aOCzfYKcGb3Sg3k1
mGBhvOOaRiLZ4K6nTlREhbxtNWoVh74ES3LfpvQLOauRILs2uG9WXcYn5eSzCrp0z0sQs/cO7Eid
jOJIqVNhUneeGkholJevvOuq9Ms4wLDpcI20OiUBRTPM2My22zXJ1rcW3juscHraNEff8IQJQ29r
DXN1XVD7jcH9Ck5HQ9nB3aI6TeG6fhFD2z+MaTft0SgDhcw7q+PC+5aM2JFpb46znHFUY/1h15r7
5RqwT3UzScS+2abswNa+AmtouQYoemtdvIM6LCFNZlKU4PVttM3mVn/uAKbbpVyEhfFia9nDZElC
gPpkdaOywc0wqzfi/b6V8U5qAaJ4DI6GOmlTgrTCPk2J3lUPxcT9uBrUqqxAjjkNAfsBolwXZR13
3a4aN4b3jqkYNzah56dO1aR+1ht7DNn8479XJfztkv1HZobBvZgaLY0cG0KrT8SOk3hK2LhAVKeO
5tlmoq+2HnU52gb9sdTULN9mxpa1ySYnhuRj0QPVCnGFgiUbMHc2tSX0WJAAHyOoTY93YOur5tyb
Oenu+rUOijWDLWlhvlxQ4HOVbYTjcQupYqgQ5ArOPdxkbC36GiydTVfROZqTbczcmqzBLUNrrKjy
ebRpC13lPi3q53FgKmUZjyV0wQ8bJkJ5NqazXp91uznOIfJoF9dkdgYSS+ZL1RNeZDY00fQxAijA
3gebdMldqoDY/VyaAR2+E4RAg6W+EUEbEX1e1hn/HGo76PqLpEG/HhvRRvLb3MK7L+cQdalDjJyI
sIBYQzuwLdN0Xbebhqo2elrHsCi/85LZEgREmEulCYJnL4CxL6zsJ+iYV7q0f4fSMtLgsnQDe7ZE
T80txh/CfKTdKPMkQr2ozGLZ0uAIb3Y04+VmlvbUkFiLJZMQkrHfa2lm+QUelUX3t5lrmf4qxIjy
9tzEy3azlRPUZvFTI31XqHGcPpgo2mguIfsePOmqnWHUHYt27B67hTKRmbmV2/9Y6Vh9EuCYBUcH
vd1f86hVeFR4x5YntIGUyzs1V8256ZfF5jMEyKdbQqNenfvgIsbfcqmHk4I4eJFXKUw/bwuXcK0P
BVxYGTbThnpevMDVJW9VOHW3oe6AOat61r4PFzM2t7Ec6HQ0Ier1Ny0RwBrP1CbTp2ALB/piFNQY
D4FeOv0IgFY5HYGIacyLnJiFnynAdy91NDXyV1UvbB0OloYx8CBdGFenrhPBhnIf2QqI4IH4lE9D
wKNjqAdCnklC5fgBYvB194J6byLeTRuDBEIGUlPaI6LpDtwmAXwMPXTzhHyu2NJl+V9rNWdHPYlg
PooOKuln7Gv4IMJcYinyBuwZm4/rtHUfUzotyVnwIlryttoAE1Q9ZvDOBvD5+xClmNO7jqa8X/Ol
VpU9pbAQ4xno3cUEPDi4LN0Px6GEqbMaEAfXHGbab8MjcKuDeGdxQIqXthL4IuDpVMtDI2jfnWBb
upK7vo6S7dPaOjmf44m1/AX6K9AKph3vF3iZ8obnFrhg+hf+/AClXLrwyIKznDjI2/RbauN86Zuh
eYobszQ5ZklHpJ+VsfS4VbQJDwXQyvbveK4m0Holh4Omy6zTBo4rNBiq4UPR82J+YGqu37tpnaJb
F8Ki6pGVSKuOaO+hJzsKZ+e7UA1J+lS3QQNbk0RJpm7hQabUoehq3j80sw30lPMC1xccVwpsXm6C
KJ/b1Ay4o0Tl0GULLHxE835E5f7n7HABlNlQM5UUGbVxArZEzUX4Yvkwdx/kGllcgjVksen3GSqM
4seUKFQish4NYvdDwOi377INEuP8PeSWYXxXxGXUNfhf2miY80DXtJszWqmh+GhWXrhTXTYJ6TJr
OPCUmdkUs6h4wtMivbFySczjvMFc/qkGDaB/JEKuVN+gusIEdIejIKo+Ot6l9lyRkum//jsEvBXU
vUwKLkTh2AkEL2Xq8WsBmfFnN3RsXxLoF9QjOS7tBMWFE6vxS3s4qb3g35rnXXP3C+orOqY0XBt9
GrZyKHNh8Jw9MY7wtadiz6lfUy9UNNYKT6tTIqeX0Mj+kJSk2Zd++zzpKhQz7lFdAU63bOe2rk0+
2XZXVRpT97KphorGmIGVJ9JN6qa3ajqlJdnFL8LoXjpVwukx1EtQokjPATYcJv2sUhXv6QBjdC+h
Emsdy0RV1Yli+Ew39DHBucj2bRovnQKiP6pZhKlTGc25Tjp7Q+om3jm6l0+lkotuHE2JwGJxCzPy
LOHI8WHf1L2zqoHza+ARU56qWsSwJqmfyDjuaotzKNH9u/RULnGNen2LLDaW3yD4YG/FNl2zork8
bl5JM/2Kegdx+L7cVmiWt8V4g1wFZo3ZNAvdPeCKd933iZX192Tp4/TUhv2uiil+k1e4WKausBZQ
+U8VyhcZi4PPay/3bVK/1M6VppLZAce3DYrzkLTyruPtLvoAZu4d34SkUcEhtwjt+VZ/L8u+SLK+
Bgxw3+XjF9k3bseOhbgeYlZ279PRSH3oo7q+piH/RljxlSj1grwYVNvyVDBWPkkxqaegKqsr9eS3
RvfO8FbOjk011j4msJjIgT9ZEJYTLsN9x9gvtdfpOmwR28oTIJI8M5F0B3h07yw1+rX2Qi7ocES2
OimiPvS9Hftsmcdg50P6j2q71GweKnxb6Uidw+/gZmz7XQa2nPoU6obBC8N2pDwZVXV5AVxhpock
3LctfQ71XJVraRHNT7DUfjexuTmoyOzy/cPUvfrFuqZaxDDwPrlSQOBJ8TULRLunOYPBvQOLBhWQ
cxuRJ1Lw7Qkye+gL0H5fzej36/0fbYGSTFMXN7gNXNu4LDHJh0hAT3JXVPE51JaUgcWzszw1Q3pL
62XJKjXty9CYd1ABjAf7b8HEQ1jnHqHazc+pWfcAx7HkXqydi07bSaK9MA9o7U/bCFp/uy/z8wnU
cVl0ZTVM2IiYczYO/Amqj7uM0Tn1CdRSsRK1E8TxdnLNhjexLtdsDMY03Td737g8rHCV452PSkG1
0IzOfMkGeNnsO6Q+i3oBisUamEEeqY3io+uhmQ2Bw/XDru3ok6jDIAQtKcR27JZY8fNUS9R2opYs
uzxysfreSVWyl7yaCBolEgwrkoT2ECm5sxXj05db2ToUypAAtqofzyv4nO9tBzOnfYfVJzALq2nc
UFcc2azsE7CRbVaFsvi4b+294zqVMV8gfl8cqznOoSNf3AYTFPH+e/DXbdaw8N55rQgMDmvL5Yl3
ZQtCSbemBweVvThL2jXgn2dothZP48xmd15toco8sLTq7/GbjTmPDa/MYZyXuoJ+JkwQcm2LrcMr
2iZxm8F0Q+/rIPtctm3jPdisCgx9N1Xvwlm5GzXW0ZWe0SX3fCUV9qnWerJlLASiM13iguYt7eGl
LJ1QxUlHo0tOAkyb7gEv/GRn/84nYG+C80aHKN/Vsq2fo6Ggpx72sFd+0BvJmE/AVu0It3e4URxl
EYQP27oWuZuc+XRl17yxXj4FWxezqQfek88OxnqAQ8YTyiOoYBkDKZFtU1GXQ6UnWqOzrdKkfkiX
WrBnIjsrnum2UZOTSob2yaVQlf+Lc7yiqnxxDJZkAXy5ZQuxPA2ziy3i0uyL1z5hkfdIFkMICR7j
cS2+SlbC9l5ueufjgHgHqYycUyOM7o40UtEpGivIQNBl5/VOvFemQKGtVMuSAtYKfw0bRd/Sapce
Hyd/MBUbMI2kucy8rlcICcb60h7cJTSA0S+vz3+kSWaNSdI0GF2SFM3Ybr6pN9wl/70RX9/mIBX8
e3C5baaXQhZHEkqTS8cCFA3VvnyD+DL3dQD1dgcj7SNn+jvgVemRknTcV4XzdQbGuEhGGOIUMEJr
mocgKvlTQCL+fc/CUF9nQIysl6UlwTGEQ9q5V517NAG1+1IZX2GgTHvZzKorjqbU7WkOaZlB2GBn
gY+yf39UGgEQMy64u5LeBbeouctbTmm7L1H6bXfxj/0Yd3VCGRkwuqNLti0THEfKnUmkLzAwzFUa
otdWXEDQyQPwKiucfbjelwn8Zr3+Y+o0msW2LvioQbkUP6VMurzjpvu6a8v4EgMFCvRzaERwLAcJ
iQGA6TORyH2XDPUFBqrIMgQBFxyZm8j7gQiQ3opkF36eU19egKIRiATeYEP2KXR7SAl2x6rHfYeJ
eG/UqEIXhw/4qpHh9fsiBZMRWkG7lNswdy/1TZRKx+iSCBAA5I4LCyi6tzLZd82Qy835jz2Tpn0c
uRTXDG6z4mWKqvEWFvF25/3rzR3AVjQQQ6z7pRH0UrZd2kCBqI52iQkieHizb2HxCGPVID02rab3
a2RYXjaE7LrGSOpdNHUAajKN1uAoZUgOg3R1tgCBcGVtLgHuz5ySpF7ejvJhg/YQLY5OjtX4jZQq
CI5r2RV1HnRqpMd6BhYSFHGIsprEhfsSEeKzqw06VOPQLMERpVz30JcO9c8iWYJdT0HiG3VYgkYk
w6v4CERtmjfU0Jwoq3flrdCp+fd2ZZDU2whr0yPUTuiNdU2QwZRn3Dd3n1uN88Um2H2kiLmQ+UZ6
Kg6dXHcR/DjxudWoYkd9Dd2BQ7jEebuK3Ax7h/ZuoBDy13PRYGihbufo27SLKY8pe+e3JnWhaIlx
S3lcRJWrce+MvZM7Tk1boad7cf/9BMxAtpldFxrxAbOCd5zZgIjDQj+T4u99hmBYCu+4hnFf2yKN
0uPYBO09mcMha4bF7btqfLJ0t2FfhIBBH2VVBrcykXEmmaO7chriw2TnBgVCkdL0qIgb6gx1T5Mb
GA1/3pMZEB8mO4IDnxiIgx1iEZ+hpXZb9fpK/eGNBN4HydoGVgwmXAT0JwOgPGAWEO6youbkD4Cs
m3gbMIe9HZaHwT5KvUuCFiN7pxFgssai0yoORUKypeueiUn/t2+pvQMJlDMgE1CmOfB0zdNmyLqu
Oewb2juRHA+xuhAYumI8owT0P8Bv1mzf4F4o1aFg8dzPmHfYfm1olPGZ7UIJEh8RG068aUiFoUWc
ZF3w1xLvYhbiO3pP9g4+F5YMlx3C5wM1f+MNvHOtvec6NMZqJyjmbBmuERl8alS7q8UJw/N/R8ih
TxoG1okABrD+poX6H8wl983aR8GWJDKyUVgPlphvIUkeO7rzMPog2FbD5HS4fMSWFIdl+NFu+7qC
xGcss1L0ZoCz8MGqJhvVHaoL+/a0j31tcfToGmHkDjLZERwFpn3NQDwe/v0NZUzNGBICr5QRAHWw
Ey+ynX/vOok+8DVJzLwWLWa9CAEY38fEPO8b2AuQLfyuqmnAwLDjyFL9a152PTxBL//3agycQiEJ
bInDsHySA89qAPH2Tdk7hq5qhgu2AV9Q2Cyt69utTvfdSj6IakvUHGqCDb317R3Vf8Pj9bhr0j6A
qp2CWJMYk6YO9QmWZGU77BzaK5cB5spg8TxgaFHma/+luyYGd9m4r7x1fNhUQvUWFQkSkJGE9qeB
g09WFUH9v30r4gVF1UW1iwzWem6+1lWTAQW478bzIVNK9DI2BmvtAhll6+URVrc797WPmJIEIVcn
WG0bf0pMdIJ3yM5pe0cxJMBvkwQnpiDmUNZfSzpeebS+9SG9swhk8CLkQNKjq6cftKQ/a9lfu09/
tzb+2CVx6lc6mshFEnaYw4NMTRuPB8g0UjQmFphhiO8MNLWbUcS8OZnIDjdoHU3sTuilaH8OFeRq
kywiA9+mTIU4eknW4kEffsbxU5PKgnid+HdaFMBgMbPO3cPEVTfeUYrOQrTnOsH8L4v2j1oKoTUA
tMVkH0RpS4G4XgYsV4tNriz+7w78awvkZVEzShBta1x6P07aiU9RO8zvgSpvw+gQJ6KbPs4rDdKv
kYinj6gGTubdqtdgfKlS0j6axqyn1XBe35T9Uj0r0GXiKA8qx7abLhlhF5RFNmzIp5SXVZ1mVNXD
OuRpvan7JJlgUAzJlbo7QjPSXmiU3cUgjQMyLhBUe8KeI0sX9rOmW2hutogoXE1R4r5VG2A/P5Z+
GXR3ZaXfMB8GBf3fS11BpzudO7O9S0APmOb7Nlj1MkMqoGsKqB0FbQrsdJ1Cc1LyIKnLgxx6A/4L
7wM5n9Yuat4B4WCCe5tIWV571P7ub732gbzjUUpwI8qykQ/QY12m9/PAKwY1Ga3ipxIKqvUJcBb1
VbCAhYdwsJHOhtCuZ7iOpuKLgiJURE5pAMz8U8jAXvpRoO/SHdq+G+djH0v7fo3XpdquPDp/N/9f
m64X/0y/6RGaotM9RBzV/CVq1mF22Wwnw/rzxfSwf9ejtTx/AEvUrl8l7Qh7mV013VROhvrFWDfy
z1Aw78oDBCdNcL7Ipd8I8FEGyPPOvf0UhZskfzmGRnKbqQ5yeffDEvNf67y249cROOykOKjSgZhb
BGD7HPXSxOpHzAL9hQCbvQtai8PgpcWrxa6spO3vk7Kbj3bp9V8kZG5PtI//EPN0K5wEHUBzHzQU
FLasqgjbDgu5ql1ziWR/fqjEb5LJgE2d7VP9ceLTcG5UD48miPnXR9OWw9VHyWUtXvsrXvivNAxv
q41GkD92nXHIAkTRQWEZd2hxu3IyFg8DTWTo7rt6TZZnVcjpdjPCmBvXQdYyk+PY0Q1KcjPTPxPb
liE7s0Fu7CG0fXiOh5GYW4j9gSAEcTLZ3DIQYeJn1w6pgXc47H0/BRwcnpeIJSw42AIygF9h5neR
kx/RQQZqbR7Q3eB9+gVuwKP41SnaQ99IQMw+M4G2LEs7ECtYBsu2pgCTXDbbnQaV5XsvVPxZKzGG
X+QW2xuTCm5Ytqq+Wm5nzDXecgtYKJuyWRSxafIhSocZTlV9sv4IjOCfINg2pjdac1LtSW2xb7xK
QQdM9lKHm3gQnR3Cwwwb8B4ODUt5Zfy39o2XGU3dwlIgOOuPspJggfCqCaNM0HV+Xy/TNaGAV3MC
/Agv7LnabEC36Qp2Gy66g9Zl8azFsFy56n/nWq/tSi/oRSEoXm2bsgcDsnS0gWwSJL/qOob1wqxH
EFDyZN3S+LYHXahbMzbUKX3A66ki+A8QT8xD43gZBhmaklBISNLF6GPYNeO3okI4/NlWWoEbjWZc
7qCK3p8bMrvisIXl/JjE03rLK2GWE19G+5QA9V9lgCKSMoPwc/2zKex8WIswWrKCRrApyIJw6YPl
aAtLbJsb5DMu46aqP6WrCr6C2WIP1iGTzGwsA53FbZlAI1123VmWTe0ytpjG3YMDJKNnOBZLG55N
CPfLX6xFmfcWwbRdwkzPzCqThdXWxdkYivKsKFt+hR1kqEGuA3ZUu3ycLZgtVZLa6PTfmfZvfMgr
H8NPiDmRQSj7YbzXA3z6HkFOUDzbIKgVP0yQJWhvJqHoZ/QK5w58P9LVCLzrqj4y2oBXkg0mZeaG
ravenpZRJfXdJkxxaMe4uu3abtjukG2HH6Tqy/RKPeR3b/WVKftAmlEbDZOEYr5Lw8SKEyiNCq4A
aMMeVLwKcwRaaWGoxduI5bUlc3pagXtss2GzE73jEJnbGYP8jk9bNSkAj0x9nAqHUtLUzVD2jpfA
pXsqEjiJXvqxxooOYqiqh0i2/NimMPBpcXlfOYlvnXMvWwC5CzJezZTe9xPTZ4l6SnVMFhaVh//e
XG+M7/d2JLK1ca3S8gHLIm56wch7BuLbldn/xlG+sg/85o5k/VZLeNPf12wm30eUxNVHkRbpdAQ3
rhUmi/to/WthNcv1DIep3I5Rww8F1EvfA/dWyLMWEIwO0XpaSRtBjArOei9S807CPwH16edyMKr7
4HhCfpm4qhoLsIkcum8mTq3NSqvB1MrxVWr9V7MGYDig62aKbB0Lc1M3Qn9pRqLIld/7u3Xwyu/1
q3VTsS0p5IH7h81EOnLg7s0UPeS0nR5F0qzNY1uAK/KxpFBa+CYRDquTG6M+PgvARE8WvezvhSNb
lpTQjohzwaZQHlgXwx+yAVPgiBYleVzKrY/B1OgR4t0KLiWkG6ZPEZ76Bx2X7pNV9TRkVW1YAwiI
Nad0pKo5QNLBtGAgxqzWKJ+xjh7GeGjyUdRp87Wy7TyihgRt96rNFlFPnOeBIYV5rtaWVFMmSGr4
MUzSyeZTF3EQKE2UQDkT4pYBik9jam9i1bo+h3h+G5zMEBS5BB26f68VKcdDI1idU94l1YFvC+CN
boIi56MwIdkQvWBnnZkxBtF3aDZDsm6LLGTgHXf5VKbxE5mm4IUkc1MeQC4enkYOiv0hgUPCET6a
NUXRbtL9nYIcbQt7EDg+vy8ISkAPYCSORxEu5V8jx1Nq08CeZl1fwLx4DE187MfGtj9WWvGqyMrR
mP+5Ze7EN6lXVoNNogVTu4ob8R9az2qSw6Bjsz4kVbDdXfRCSJbQ1X3ed5y93AbaF8s20G15aNET
/gwa5vwZIvdXni6XlPSVze03JivIP6VIGssHiLC2Bxn3tMi2gCnwwrDmSHU2HU/0RhUmDK/1MN5I
pnydn6UEK7IKYBXUByGLcgZhN50jtwRKJW637pp++G8c02u/zUt4iFz0Wpgyvl9ANY3v6rBN6pNc
0jl8IKOs7GfUdsg5AuLhJ4/w0C0HtCnOE56HqzpTGNDSj7oPwLid6TbU5bX75I0V917coitgDGnX
8gOPy01nLjDls7PW6puGhHWFO3Mk+puIYZYKM8f2x75N5EW0ZkrGsSmK9N6ATvVxSiryk6/jrvov
ToAX0cA47+qhI+l9yrv5zraBQU3FzldW7DdG+pUP6fdF11UMY7Na+N5KF9MHSxS4yeEUEPoEtvX0
MrSTeZqgg3crGt7QvNmG0rwAUI1bDUb081MMkX1zBlFqPVSyo2uXlRVMb062dsN9Wk06yRNlIAYF
gTFaZa0pE/gSuTJUV5Kny1l97RdcsCv/qGiVCV+WdWD03tWA2N0DXB7laQrJsU9TJUqRV9uWjleO
9Bvh3+/HjqDqo1WFTw05CnKiJqFwCXcf/3sfve78EP8hOh3REBIVG+gmkeRr9VwG83gv5i15DB1r
qgpWEHSmAni/1bEDqpDbcmMXdOSPY7VOwxX/id+J2Gvr6b3HlpJXQ1oRdYdH87j8WvrowgqK7adU
X8A+ky6Y+Ghh1GaOCeJ3fGiha9BD6rUS8CGKTBG/BBMcR7+4Jpl4Dusyk/x0iZv725i67QZA9XWG
3sEwjtkGFv8E97lEvdNBE8x4CTRldFCQ8/iWxm7OZU87dY6Dxp7ippzJS9+g2HNTQsq+RNQyPXpE
C2lYHm9bf5YzGZeTC+fgpXRlcddLqsgt2HvuNKDw91jPurzhfWdkPqAdi8TWyXSAl/GiwiaHB7mM
Kzxb5ErwsG4Z+6o5nR8KssJZtowD3NWMc/vUrP08PjOxzlOWAjV2WLtG8DMdpoq4zDX9zPG+SQIe
H4Dg28yHtFQXm6OgpUVwI2wfnPuYSa6ypVhQIGnNmpCj7aFecGR4uryrIlghfkO5kLvb1ELinB0C
0yAK1x2L+iCnMDYP6vdmGWP3sWIwCz+stCRVPm2KTo/tWpQdjELH4Yl0rbNHYwXksA9UUj59mYaW
6ttQBpxkrO764FBN6wgNq6an7l0UFAt7DPR8sVfQor6rIG1w1nBtm69g2H/b1r22wS6H6x8HVkvT
QpBBd/fDGF+MJ0TRQtp0iviWp2VbfuEhBJ3edaKfwhOkCQO06njUdeuHXsB2Ax0OSSG9Ugoq+FPT
A414qMdFHcelZk9hiIvpU1nRtrwHlG+7GWooT2St5Qkk4xK1QF+CW7w8r7xm3oi3vo4WiUEhQFlB
PA+BG/+qULq9rda4omczwdTtyov2rVvHD2sa7gEDiPfPIo6+aW6m5EQDlKb2DC9CP09pG4NyQx3W
d9AIBGg2MsNZFeWV2/nVuWNw72NLCiXMkcj6Dpbz9IA2cXJgM9+DtMPgXhYSFji2qDU3d0kBq+NO
kOVmhBXC8b/v47em7i17BXLe1EJJ4RdunuaUDtJ86R1Ve0iGmLuXNYhJzkjILsUeoWHwMzepHbA3
3d7xvbwhnHTadIBn3q5oNeUVCCOHvtvH7RShnzYIwMwmG3N959KhOziNgDSnO/eMD6gqmmWBDezS
3vFIxYehgjEom3bZWmDmXgF5JW4LhmaVd1Noi4wDCnpczHIt/35jz/iwqjYZTSe4ru9CWn9wqowP
1kbJYdeG/ENzkEWmq4K2vGuTxOZt39jjrMjf+wb3Diph0FSCb15zV0yDy0iDFJOC+3blnvw/Z1/S
HCkObf2LiBAghNhCzmmnZ9ewUZSrXGISIIQQ4td/J/ttvsj3OjrCm950lcuZIN17zz3Dv30vNyfV
a41+YbL65GvkacC2Idwgo/xLKWh4pjcnVRma1lVbDyet8K5jMwCDcvNfgVz/9qvfHNQKsLcfcKef
QAt4BAMa7kir//zal35zSBU2EstMkvYEV7KT6ga5DUv9JUU9uJk36ySL6HpLfKdOlgKiaFSKbUkw
fwlpw0+/abu50yZ0Yfw/vzpWnaRIp695zuOH3xxStSoF36gZoT9ZmuYGhkzbcLD/0Wf/ywO9ZVsZ
0cBBSeJ7cbYeYSdb43pRXwulxa9+0z6brHbIDZjUySzzdwF0YT+MX8srwg+/OaTGK7hHtAuKRsme
fbyAbSDS+mv17pZ1JftoGLC8H05qAIYU9VO0Hdvl7Utv+q3ZIF+rIY3tok5NW2a71TQwj9PT8rXr
5ZZ+xSo9qj5o1InR+YDJCI5Y8qt9wG02hBR8dgGEbqfGI2XJAQDdjdf3/UtfzC0JCzQS4O2l1ifW
9YilVoS/jYrx71/76TenVFembMYpKE8AldttQ7p9/d+v+vWH/K9GnkW3LlbgW2Swi8MzNV2D81PV
FJbbsgunTaTWSYPNODFZ+GxpTp1FIvbXPtIVB/j/xgeYAK6YRjI8az99AEQy28HHX6JF4yPdnF5s
P8YuCKbuJP38HWLb6tjFjfxao327mIra0CRB3aJdJRns1xCINzcw5vva13JTYW3kwrGfaX2icbRi
Z4yMF/oNaJuuv+QZjO/mpsqKuemMtbiUm57iXQoGXaJhnctvX/sAN3UW1HagX3WKaxnxmlvsuPgu
SJPj1374TaEl8PaMfBYPJxai65MTCATJNNivPdhbiyuHxJ5Fh7I64V2HxyhR0f3Qfy3Nm0W3HleG
QQdPFkwK18vNRswc6iFu91/6Ym6drKpe9dC5EJymWtIsr5s1q/OwV/PXXstbNyu410wZSO/DCRaH
j1WJnI4w6tnXKtatmVVfWWwqg0j9z3D5zxSS1cN/4BT/0ibcOlkZG0+RdgxXwRC8Y5PcbcYscl/8
zW9Oq140PDKzrDnRdJjzaka+HLhef772TG8OqoX3NiYo3eKeYfGJpEhknvnXUtrwOt6cU3HViHVW
dCcdz9VGL84DvPnidHbrYGVFRl3pm/5kPRq/3k76MLVi/NrLeGtgpTqG6CjG4VJL0td/vvQVyQJf
q0u3BlZIGUpMucjuxI3qsD2Eu8yXv5db/yrtqICZT4bRz9XgyDS1L0bx1Uvg1sCK+HKFhVV3/daD
qWAWQ0Kq+8cvvY23BlZ+rio0TrU8ISy9LxiPYbjrg/8gD/3LIb01sJLDsM4Ib+hOvgUNyiNZE7Yv
X2yIbw2sSJx2GOEjjWEehue+RUMcZ/+5evm3X/3mlKpZCe4j9EZCJuUzGV30e9JIjfnat357ShPs
3tzc6JOtu3ELG9nmLe2C6j/KKdIrru3W/9H83RpZcVfO6JMwLZDZ+GNDFlPQ2fJ9VSo9vOgJS7Zi
bXh5TeEbxLSbUxH9UD7xcOUBj6XbxbCB3HtWq52gLj2weQzmu3Fs9Z7Hum/zyix9UWEF7U9tOV8T
02w3bxDhCI9fcCTa/Qo/XHDdtZf3wdo30eGfEx2LyinQrZayLEZOQhDyYIh66WAqPJpNPKWT2ptr
gw059riVZgpyEga+zh1dE5iClz7ew4lYZLnVUfjpdRzcO+zawUkDTLQBmUnvYO7ZPoKNGhQGzLVw
K+pFL7DSHt2b9LFfC5VVCmj9IADSSk0k3xNJWnokjYJ/sxmDYMnV6ttqz4yZ5yfihrL8wbNIN79M
6VO55JFpXfosfFa1uWq1FB8am8amAEkOchjLwOEkueSm/2g6PIsdBevgezRe/0WSjclQYCavf8PC
vL5cnYzdE0LionsEN6n7CB5hgEyt8bmbGnAz4R0Mq60Kq4pN62M08QrM5e9uyTJ4HscQwDYBW1Xe
By3Edpz5csoT0wbPBF/2i5w7crCxUpe+iiz+xmzZo+1qbOqDAfGIAlYHhwZGseOWLN26t64GsWgW
5TTuEIfQt3sTZr5/bQiicvcV2KL9hcmy/0UXRKwHC2wXnix1CTy+QXS4eNGoS5hNYMLNBLWzUVP7
zJA+czCDLA8Ka5A7pxpfRCvtJnAmWpoU1CMTqDChWusc37U/BqBa2sLUwr02fjQ7h+igPZmi+l52
QfRk52U+sjCK671OcSZdU0Uz1K6k3eqgJ/OmmsZkU0EgtxSWjBZmuNqkOQ1c/wRhbBLlDIQReEUT
44cNNhUz8r5sJyoQJ9cWhtECdgm5B+mPX6irsP+QcaphjcUQ405om1LMmddXRWD9Mb/PI9iqZz3q
IBvBb4/1EXnU/QbMd93llYyn8QJb8cVC7TuFnzKEDfVJ//M446i063sKO6JhQwxfn6eBhCBzQ1B0
t7Cg+dNobX9YZB4+CHjG+byCJmMbg5H6SIFHbfG3+VtvCaLWiB8nSGJ43/+qS0SW4MTYAW92oww+
kREQxTVwKm91vgQg7TzWZVCHOzUnc/29AjMgyKex1O0ORhdJESK2rXqVizXBKQL5x23MFGEhmPIa
GSdYHfM+hz13OebBvLBwQ+C4ERxJFcYb9DMme6Ato/COp/wsaiju8+uL5HY2s+H8bMIGS9Gqgc7m
gYBBIjYOGULyyUatAqdxYtgaWkc4B9l7wGNbqxFgZ8LcHqe/O/XIwuqbYlFUlCeCzk9BhyCV+BHo
KRi6TU/TRDcFkDvwXjaNwr+cO6zJdE4Ra8pzpvSY3NMxwep8Q5DBZgrf1XCG5JOPKjDGzZLl0Zy4
dBvMkIzsksjh+iihrWmul0h0jZPHacxnrso7WAqn2ND1SEh2lcbqh9apA9EeS84d43N0QDxBN+yW
zGbvdM5m3H3WDRdw1NQlcR1YF5VjEyjSCNZVFMbEvY0uDEGdHwJsqQLrYxNuIxNqV5BpxPmeKNr/
wvbXrX7D1uDIUEGup8mTHUllyXG4DXTrsLj86Ss9b0wylnu+gmmnKOj4J8y54Fn3JOrPNgsipMdG
XGqcXrb4724IcAGzcWDDPXyJmg1beh3e0cza4aVpquWVucAcfNjZbGPnJH6eWOmXexLOEF0u42jz
JeJwqseStWZ3ulzac1pxMfztFigRP/uAiV9SEVyArMU0c4SuGV+a1LJewP9gfXOwVcWw0TTRWFR9
xcPCNaS98yrtwYarxAqjERhVwsg2J8EaH3XYpuKXaFHRDogoal+r0IPPk6iMJ3kNh32W82WKspeg
4wiy3QaWlN1jMvHoDDZw/xSHMeZx5uX65DOX/kDSe7UdBhBzpQIC9iRChF8cYZE34TXSmYB/MZKQ
aW54W7+YdMyw117KsTnLPunDA52mdnpkDkwLpMTOtG3mPNLhNO/qePL9xaArn7aOBeAD+5L2j0jU
W16NsYjLFlNcMdBUeN2/DC0JKKLwJrKd9MCzu3GlU3pay0qQHcOF9zlJmvA7s87IEWiBpokyot+T
AaUHLeKSHhw2rhTW9mG7xyIufhaJsuMW8jz2jYYr0joiVRtbjCOl3bEpI5TUNoJ7ZOGR8QQpO6Fv
1DXg6Sx1C1Z9W6Hj97ytPqEoyfi7rBX6OoynDUr4kK62cG2Fm8ZWHnUrJnDNBWEfJdkhZPai6raT
OW7s9ltJW8xpgs3tJuQQ0VRsTIombByc3N0YfirFkgutpCu3ziTxfgxjWl4s0PIdIk7XCz6n70/w
imQ5bkvmPjz6iGOz4oKT/HrsqBlh4EkHxHnkth7We1Qq80hwrME5woYg3hLk+kxnhBfEZuNKvPgH
GtXNxtThkuxLE5Tv3RyN5LF383DpreDpC8iVy7dVxHVUJALDYbPhUqB7WaehJ89TBobFADKyyBHH
aopyCGmAEJ7G1h92jOdh2yT/NE0T/i2POB3QhwPKXxWkZfAaHRr/W3ZCNQU0aCgFTZg0aPR7V4GX
5usY9G3QOhBdCHE9SIgRaBI8gHrqrCH6g3M3YjimbTZqJD1mlNfN01iXs5OboVPoXtgYtkcoDqIU
xuqR+plxFqhdNSbSw9SsruAs62VtX01SZRcUxOyE7aQnbyW46NVmYlGtXlIwHreLl9FPHGkji44K
gxJppUyXNFc9t3+wRc4unkT8DejiNB6qKZpPDRnJhE0VzCtBEB0n+yG5XdkZHy05CBAFukOFAMJl
2TiQ1NohdzCibGCQwTKkpzQEGJaEYdSPNoh0jIqOl4bpLErfGmo83+LqGoIN8tuCYU/A+SW5C13F
NryfzaNHvMGjogPFpG3IfAF3JwhzksguKaamZPu+jHGcEbyBs2ezeon3fb9o0EHnDu0h9at36HCn
kBcIqV5+0jl1430KVVxZNL73Jw8z6tpCJwIOEEkmBJ8I1JPuzHAphDkCltkvbq69K+oquCMOvPsm
lwjW+dUyhPApEK3n3VBRqnEhIGR3W62Z6nB6iap30jr3idNdrluAhU2Xs4RlL6YDj2ejyKB2lob8
7cr3V3dUaGgKfDqvcIVBaNDrkBozPoRJFlzgsJnaAkoau24gHZte9VrjsSI3eKHnfqnQNIAC5J6D
ecbXECSkB4mDhHQ9pwKG/FtaETAncD/PJAcpR+AYO+Rdznc9R8rDmUIacL/IOqifjZCzf9Oja19B
98VOnvUrWkkdx9ljlMVreu/g+HW0q0WgQiUtW3e1gsb5PIhyObuoXj4SH0XxEV4MldkuUOC1G/z8
8Fcj5+ykO8YivBNLUh6qmvUMXKDKGLY3JdPdJ17BpN83EeS2FzAyEnUYYyNasKIbQY6s6tP5vWEI
4QLTbUE5kME6iz2o2dFgDzh0rTi2MsQNDO3v3P64ZpOT1yyb53KL0dKqnIzIqYr2fdCPECw4PQsz
QMGBIBF5XtEb92889vASimeL4DMv+CViioTfdYtPZ5HIbDCG4fLljTe/FL6gHxXyYvDYINcoL5GW
Y3AwUGLuTExXCSIXhjODqQq05AsborlEizej0Ws45o1N03kEk0QyfBXNGtBCBbpBuo2HHnh48quY
0P8NDBeUrJEesO1n3OpPPiJQU0xEB1szD/V3iZVvtemzxYV7ul6rtLo2ExIQPtvTsuwWbJphy7+X
fSrZuqk6weoCh6tRLK/6qVpg2LqO7Wdfh71/IRSql0KMjLMDculZc8Z2tvfPQTSVr00GfnNOkCJd
fSrknbwj92s6VoGsp4MWAUOIC7qOETV8QQHxFaJtXiTmXX1hrJP0jBgyFoV5q+ygP6ZsslVuxwXD
UCJXTh9tZNOwoGxIn0nIYMqy7cNJwewFTvEzOr9qeAXu4+GLDn96eYpgifAe+BHKyDgg/iDYgIbG
rNXUXfi1qp+6ccRt4fWwqHsPXnCD8J92TuDYTgQ8R/FsOYQpvPpuq4gzUPD7qM2KNFHs0SFxU28I
mWO6V7RP+8d+xMr0p+8MmjlY0lVYbGplxuaPxyrm/rrYgysNix7FXKFx5+XQQ+niBl6xu6kKwp8g
s3fNri8Hbc9OrPOF1Jg24TVc9shWtUOVG9sTfqYo1eC7jRkoTlZlJi7iNnCvBrvmbrN624Y5qhZU
ugq97qMou5Sg60I5ifkI9XPULtVvt7IeLW1A0Yar2M0AWEc0UU6xukV9agJcyaOctqoc0E/ArD14
1nAS72Hv2wTtUx9hZyZzyVr614kSPQKrkD9iEDN1wJwiDkbMZX+nFyyMCcJKNlhlgCQPXmhptmWc
TYXDJyEfYtSrQc+eAHGQq03NiY9x0166hBmByxBhW/tEaLmFXwdidEAihVx0EA8dXpC6qMDZE8Cd
nULUErrnfACj0Gw1GzCMBNYtP9UYRVkxapn2hZtm9nMuqXyvqpISg45RtekeQG21hbfZfEgRxgXe
7WIAM1Q9LGTHFRCDTzBL7mySmDeXoR7uWDyPuJyADfQRykKK6wc2exCx5t42E6J/oNpCHTWICWVv
seP8YgDkncOBwlJQ8AwaDsSGjD/bJCujbZP54U/KV/bN8jKYfN47jqibzVU2Q3/4ZXHTB4o4fn/k
qrG7yiIc7dukO5i9mU6vRRTDs+TeDplOH+2aef6YqDJDAKkYdHd0XZSue6+tJ1CQNdejXoMOj4yp
FJmoB9prq7fpAEgWm2AfYgYPtOGn2gxmN0SoZMgM487AUzeI0T9ZFL4H2U3lkxGjbV6hwgjEumEW
mWebOL2CGbiiqjsu1xnyhXoaMJTIvn+ydQzZcB1NDaxV1ojg/xEf5VkogKzwAPZ8eUPwkY9UtSVF
kZt6soegBDch9xjGcAh7hJxpMk5wSZK0/WFLKJ4fwZcs508iHc0gOge+PsDkfgalPfALr+8yVI22
6JNJLtuKBCUSK5LA3zsvpumFYU76tIkZP4cAYydyjFE5cXJi90nM6I8IkusfDZjxzxEf8TbAzHnY
VjgFGlUipuIZ4BOSXq+JqWgsQkyyUbeUfGfLfzauk0fueqA5slwgdfP7iNdRtJfwUAz2UOu5IEez
O5Pjok33HaGRmB9hFB1nG62CYXiF8/qcbGRWd5CYNCyqzm23zPNelL2QGxMmlTsYSFHkzog6O7UZ
KCt9h8KYc3h3FRQTwrAJEEE0Qc9SBdUbwrWG7cjhSp9jkvXpXk6CHmhc1/IgppWOO/w5KBj3Ikk8
FEmkTaLjFUEsj3JG+WP5DAVitWOU9P4QOGXP1EBwX6AkQWnOvcJroiseq2KYr2BC1o5G7pZ2GsI7
5HIL+pJaYAN5BmDot1tURzdu0Lh+QeXV/Ei8sGKfUfRMyOmqzteFVbgjE3qYAkCOOYgZmUp78ILJ
lqt04j7XNKy7d1wk87SnlphnSQaElznMZQSs5etowJJAomIiGwwdcJQRxLsZlQWIq6rYwl55MODH
RxbH9oTstynF8LlE0bkVsHZvrCv3M/CVYYMhGXjVYjFQ8bAV8T4F1eEdBFB01jl3LeLYfegl2UYC
6SV7l0FPXJjGjMtdFbK1emlaMn4HNb4at75KzAG5o2t3COBA0Ly3uNdeVMjxeyYlMizy2oTmOYNl
C3hUmZ6LRSauhVNCNnxrqiycYapBuw+srSFBA44YgRGOJGani96YZblbcWOhga4BVDqchsMKZf0z
iTBkzj3UoMcmNBnIt3qMQvKO+9fvOh7F2FmX5jFAtFH29wqP5OnMIQmUUTRfZkl6fpdB1mF+wPq6
W95hFzsf4DYQgxTUAzluVhrTg7SZwzCDAQq3FUIC0QZW6wWDMfQHnMlmK1qd0keMz1E6oespKwRT
yICbohFps0Q7ily6JZ9nMcEjae775L2PJ0BSrl6DH8A40vQIfD7c+yRQkufY9aBYWALnDjSsuIN1
niJY/oVAo4SrDpyLAkM4DIUbC6HYiQ2ao8Xs6XxUYzacKsuBhKcu5PdlJxrMuB0wHRR13pANfjcx
FjaU630t4GG/h+V0h1BXDzhmow3uFU1hJ1PodiR36O6RN4jkVKxCIBHG3fOT96mrn3r07mwXlx6H
g8Ju4Btb6DD+Vmu1IGwZnf+jQwphg/dxzNrkp0DYHt9CF4w7yCVpfFCplEhRDJayQiZUHKtdz0ms
NtKr9lF1TTrckyXy+LTgqVdrIWxN2R73SnOyfWxXxMmXyKjL0ZWM9kGmsag36Rj5abdwJ+8p1Dj2
sSc1bk/FowgTA3S457hcDYR8Yei3FQ3duG+sxbYgg+z1wY1MbmY9rNVhID3YQ42lTbZZhybTbysb
5xd4lCFrMmmCbh8QPQDTjZsGyfDw3FAbex3KzgrA94cpNR5wI0JAM9KE5asYRzPmyB+0PXZ3fQc2
ixtLbCFwMvH7CB3MF7cYH2JZ22Ou9YuTbitjGYk/8L5NT7Qew0MFrc5UJCmsPnK4lAw/MgDVwPtx
JcVQUM4HgQMLVYwBNtw43x4yC1V13ineZdsGKZ4PrE1ScbLp9da3SAq99z3wpj0iQ4FXx/aaAD22
Ke5CALvOfzBkwfT7bLFsPArSovujwFR9TiUyEQstdVDUHsX6u+5olpxsGdPuj4HRO3y1roDuqQyx
VBEpkERgJG0aijOdaHWx1dygHU9BfNwvLhufsCZAJGJalRwtNi75uGWT2SQ6sn9Cgcj3V0irLLB9
Rt7CADgggOTMX2CRUf3WsLW5OjQQuuZYL8zhT+CaVXcuI9eYDSXj7CBfwAbyodGwQNxWCybTA2BA
/Fc2IoDqdQow7AAhFpsOMM43CZCpLGDGsELSjkn0YwT4szOAqd9jiAvWnJpKZ0CQlyodgXfFtaty
Ec+432jQremTSes2vKBva8/IkfHfXHcdxUsPUI5MqXz3JeB1LuJgOC3Yz5R5RBvFtz1triuUKoWa
Vsz2pZHa9TsGccFf0VNoP5QaeOEyRe3GrvAVx7AcAWZMOfB0nvgY2Z0wlTgDgEJqLApGeZoqBdQ9
aTOoMqPVA19B37mFjhTFG8q5JHiopHAMJ0LhvHUVKg0jwFBzNF9twWRH3cMK3B0TjWjZFmWE81PM
4YmDX8X9KhfYibAWPrc7rnr2CfcSrAmwpZYPPKWW/4JQp/yBD4ongS4Br3qLBV6GvqUG4DZEtYhh
BYufoeL02q4PA6Y3Nix3oZkhcmAYhYDSNnrHwyQ593VdPi1dDCRTBmHW5tM8IQEB/nbmRJKghG9L
3ZAD5Wv/k0+L+vS+Wv/GcNv4rREs+puEw/Q7YzC/t+USPUbImzp2LUEEL5rRnzxrlg9p4uoyrE4e
lzUtg3yB0frZZRY9rBb9M/IoEoSsjmoBKhvqIGdCjNMWsnbebe2C1ZHEgTnXK4PvbxaVj32I+oln
YHGjI638cxjK4CcF0H6WwHw6IBLSXWAO79EZQP1zYOWiCbZiuB4K4Lfpc6Ln+YRpin3zEnwOOJ+R
d4GyuK/qdPkNTxF1wdZPlrmOcTbcGIf+0JhM/ALaj8NctWP7Ck1H/0QFyjSaoOzd9qJZmgItFr5C
lLRa5xEX3S94oppH8K4MB7Ydke4+i4bg2SVTfFzLAUyyqJT9gS0rtkJQA8MLiYnrHNxn1XmBVCU5
rDOcibGT4JiUPUUQYhrWJaKlFt+iFZ/i5KFbnMh+WtLyOcdnXYu6jiP+TeoY2yg3OLCDImyWvyNV
l7XnJjAAPhmggTcL/P0JQR3zY5xSNeYKajaAtagDfRFkOr6rgByes5TYPwCo4E2BPUCDDm5M0n27
OjLnLR2CjyYb0Ty2K50fgf+A5YB/YYH2kWqy4V1THyU4jQLaaLUOKJl4xjsMc+LBq7E+kAEesrgR
MPnx7OoZjeUxRiQWi/ETXQPOIFq17626oi1SUvhtIBsVrCc0V1W9LfuUvIbaJvd6veJrtRT4HLid
0OgCbZkfSaqHbQ0qqNkAilxekFfc7ATMmR7mjgOOdh2EV/mEVOsQT3sAuFTOVBYaGZkqzyB6sgjz
DaIzDMHaIxwfhCrGrgEeKBaTHjI8phTyxZUv53WAMUVeddB6aej1f8wEwy1LpuaNpgQ1qOE9x1Rx
daBsWTm9Mg2zEXjCoHcj4PEfpglEtC0trXluLKTp+JwhkXvEWa37hMFypfDLNMUYrfj8vY8FZFEl
/EfOfmo4jD0WhaiFKbwushfhZD412G8VCLGtXroe3X9RlWX4CuWThC4NJxPDcHLPgY0MB47Gos2j
gXO1bWE2Eu4Rsl1uxyVAQ7cgeskWLXPTgwpS/iZEjacoO4OVV1ZmALevSMUDkSleMxLiqhhqU3/A
6OsKcM9YIm4wPiNHfMBwTJGpW0QRx5NrsIL+voYprk8/zECmuhCxgyq0Osv7eIkfZE3r6dInzjyD
kdYdYZqgXoDz87+WyfYP61r3PA5z/Yu1ZfC84Kp7Gqvenmu6onmaIHK5l1SBUVCi+3WPfkWlzcXS
YU6vsSvZKPRIu9W5/qyRB49YqbYGOgAfL4BdPEmuiw7M4j5L42dcdrzooitqqzwfN2Vjx3aDdnYt
Rlcu7wq31HvahKq/V3UAIgD8rlBZsGtBE0EctmAloOThqKYIbxV6WbY1sLBvcpt27E7BuR6ZMJlP
f1elbN+bYawxFuIlEMcG4dvZiwuo27QqVvdgypSIrs5SCBMBJo54fcSRwWFCvrCltS8MdlSISlp9
3z0J73W6C66jX2EA8MIBCNBOhX8K4Tx6g7vDA4OA0uhbmQDGPICSkI4HFgF0ObkwHbozwcby4lhp
LIIlBP8LTNFtQRWYok24GHIXhjGsQNSCXzUtBofVI/LQU3zQpIrab7RJ67/tnJEjT+c5ew5HitYG
SzPzc0yCdX2FtxuRx7ru8Y4IxsipC4DBeKSsYVhxqTgsJiqfV6wkhj2DnvZZu1VkD6kEnIYdRbh8
BAqhcjh/xly6FGRpDjLUAg9gHoiNMR5YBuo6lT8RuNyXBRyf9C7CCnUbZcHwozd9OW8B3E5bNLjR
lvTUPDsG4okXCS5Hr91z6+uabhGVAHsdTEuW7tmMUSIfwwqbkzjI5KY2c+dfxyiOnqIB8xopS/3H
zfg/dHBY2yYxr3ckXGIgHGWQHEHuvQaYeMCOE4Y9tDDy2q0YhiKZppUKL7CCKD9lzdgHAtLJdHRD
iPsDj3DapFinyQIa6RKNbAL4j5V98BFoSrE0gM75W80Vn/crjzq45PHrs0BMGF66kWP//UDg6bmL
YWCRPOpuuC6R/YT+AWMeX7Hjuq76+5hDDJF3mMwL2q79e+9WzKmxRY/eK90kW+EarMjSig3f+j4K
zgpr9F2L2z4oHGXtwVpfzzkxiXyPnAhflFpqINR6GC4pFgw2D5EQIz7FWOH3CtCx0cM8x1jy+kSX
P0JoGWURpAx3z9CVUfVc2rbrj/0Q43UF6FTiOlAEXQPIQDkseNJnrG2jeqt5o66SYf+SRtWywfo1
ybMJbVAjw8U/iBZLvYJfc2d1ytA6pAnmiXNsJ1ABBKXmDdyJiu+mCn0KIFc0Dws3p3KYIYiOWB/u
F9BhZhCm0FncSyJBPGr8og8KrK2fXsBGL4cHoPuEBY85iRRVXcGG7DAvQ0k2dIooEDKfJq84SYA0
8mbp1/inCBdE1F/xr6fA21j/wvJF7iZGomC/NNfVIfehgEsU/JnQVGc0VKTOEWOiyb11NrnEXbmU
xwkcEp3DxuDPXOOx6Llh+4yPARxo01m9/AMhhKYuf5TRqo/E+ZRuQPbBapqH4KwUFQS+D/3UEZh0
N1P8IQKBfb7nGWLqEwkIXS8CNCPt9WEJSc/6PHELygvmQXRJtAyzeKcsW5IjKRUAOTMj/RZ/lKIB
hyxZxgcXLyXbZHHdlPcUzx81dxQDrqepGY9zrMj4jKl1+BFitabhkaS5vuBPjGsOv5flAy9xyrZa
oZF4K30AUF1ngO4Psp38ySGreN64sRrLsxWsCnZpErVbdMW0xuReY/kNtwce3CVQP00HYcs2eSDY
2PJ31KJWAYuxFex30KvdIRdbZJcVWwzsA1mo7rEqT+uTVwEmangw6j34DXSnG4YLXraA+BAb4V9E
EvFNa6Q8g+NV49YxYnnAGezdvkR3cFYVanSnsT6v4lrvuiasf/Us6d87zKD2PMK+atk1w1VZToel
f3IJPAoONc3me8PQJdYCRfL/cXZmy1Ujade+IkVoSKWk0z3Z3rbBA2DgREEBpXmedfXfI/o/gCyb
/UeedERXV+eWpRzfXOtZ3D466w4F1eo+x56HlGE2KeLvcgz8PIvc5HUUXU6DaVXf3YlU7mtpbf8C
FDWKw8TNj58RU+TuFXfuvqWnRlcDLNnTUjochuj/ORwD5L8rGgw9TaSaXulnbSUtJ6xQPTC1iI4Z
8tBKpi3N9hXXmh0i+OvSGq/zZgP4ZedzRnSRf1d0vo6HkLatGF+Gwp3GhqLB2RfQL/dySbz3RWNM
6T5jd3FjS7ewn0e7qY0rxkkRvqzuwBV6MLVho2dathV7TMUa6nPoqc6LUX6JKgScgYGV8+9/oHhd
UWpv//w3Y0/CxEDlgNe3mSHDal2O/x/S7ze8SrYiuPfZxwWcNZCrupA78AADs6PDOze+PQX+3sqY
pEPOuBbUx0RIPe2zrWh8zWTOjX72C0T4OHaLTfvsCqETJ0l/UCW+FtQvKyUe3FxwX9l5XOzyzUL6
96+xfdJX9L1qnKQ02sS28yWjZjnKxyKmKtHZPuvGyrZVrzup2DtubEcw/QJDFLXh3eCuWw2Ge7a/
/wWvA3i5u1XMb9kcICpOPTpUExmwjovB5VJ5MO/8uOBGs+ojrjkyttN31YrKEFVxi3yPHdIsb6MU
LflKzNqFme1XR3vlfapxk8Ac49pvPevW56TzTprIn7cLzdrgCthERGPnDQXWkEUO3W4PsDYPr/21
9sId6zcVsipbtrN3kDjdjcyS9bGhGvBoenX6rawLTqiC/yomrqerDtHPLhERuJ7FtWL50XViMDx/
f6tvjFI18y/suYQNPTs7S2G997cjej0mnZ6HQo38MycDDIg0jBuxWS1ljfQ2yIpBs3Vlgmk8n4XN
zTGBUbyvdjYn9T2liPSSDf2NIaOG/olq4p6hgnUxmSWzi/SscTe1XvLZSaZk0Xz/ypQCZI1L115g
Swqi6qZsqAqzqF3qpdvc8VovVeYU4M5Rs8z4b6gO+jdwfSiv21XqvR9H5MMfM8/cpIro9Y9RGlB7
CUTE/t1eY1RidlViN4j5mRGpWmQ/t61E6ylcw9zPQHk/2qiGOOOkOMB2zUCn382YX7N3tUGt+INe
91SMftFQNGY1F+j3mPApJ5Rf7CLTiuiTthovWFEgm2Mr2jYQq3nq5jC45kpbbzJU0wURUcUULEsm
XMxJVLXt/ejrmk3UcEGEe04juIBgreB6ZWJLezXy2vX6pBouKMcIiKSB4cyeSoR/Vp5el8L/ofVF
VeJ+Nljk5/bFeEb/Tq0uoj4vdnFk2td67SuzgknZPOS6Sdza5nAcDHJd7PLC8v+GR0YNfJ7aPLSa
NnVup7afpkPiy2I+A5blVIKAqFoORoKa9cJHeGt/qPLmfSDEMTg++zaLLfPUUFt7HBBw1WCAUdhi
F+itot2bUTB9gvhpBHt0v9W07Dyzqr2D3stU5o+G6+IStBSVRAfLVJFwc9T24ag5RJTB3YSJ63Z9
S1foexeZWEgKCFcBWsuDpWYIS8oBRk245BmP2oufwG5B9rBovRhLpaP7S7l0i6j6s9+jzeoIONwb
uR67xVIjhJtoDNegW/pzODec8t0yvsozTY6IpQLAh3ggT8lLhnPVYcyW85jfxtOca74Y5Ugh2oH7
n9zuz1Qo+h3nyvmam3U9tpUVKIN7ARRQQjQbzsM6vUMBDS6uoTyn09mpS/x5YClQmOWRy6P/8jZv
r8TCynFhOG9P+N+V2AqUdV6u1mgSU9+fRYLmtWMn1FNY1GxcGaZCysRzknI4J76Pyqxx96WXl5qN
K6M0MmUI5bQZzplnfJJ9UF7Noaaf3PoPgFkQ22n0zXKHtjs5SCsfTl5KrUnri6r8ZeqMLpYquzs3
gRvt7Z7Ib6/QxBQhqvmzv8jU2MDeCA3ZuhM9QN3BEroTjK9UB1CvmxUS1u5cCPlBWmm75xJZb4HH
NfHnk2d2WSC3dLrzUnf3tpD93mk14S2WioirpjAdHQO7TJbjH5U2Ja48m6MLVtU3xpGvDNKGm5Wh
aZbuHOWZd/jfEXzxTnr9RRmkSWeUkRHk/TmKB+4KSjxiJuuGXuPKIPWDJpHoNrvzMFtXiT2lVyk2
Ra1dD77eP7/ohAfofy99K/Q2G6NszbAG/P3JXz8IITb9s/HIHcHWljETI3nZdxRbviStiQw/Zf/x
919446uqiLgsRRucrwF9ZpFPzbg0N/k05XpdxlPGaUOcVh0udMhozT8UqN7vLYv/0HtyZZyatW11
k593Z+4ZOgRHMMKheYR6S5KKiEMsY+AHzPpzN0RfJYfdPYprvdM5Fs8/P2srAySZEoOWlc3Xfkb1
r5uN+sJQeqvPKOPU5vYSifVg33KT3oCXGdJN0Rv74dc5oBSo9/KV8WpyoFqFXJzbIq5a9HmA4vqY
z/D31t/6E5QBK4TdeG3ZOLcIMbl5RgKDqCjjruInbnwn0Oz6yshd8oXCq5zsW2HWDyGXGMgX0An8
/U94Y1ypzDify2ez5HoXK13ZV6js8IgeerNIPM0fUGpyWDeasR83swl3PP6575riOWl8W68XqeA4
N5t9L7OXjvuzBvFiPDnp+M8qxPy1iuph/an3lpQxjLsOWQoX3NHOtbz8Bh8dBo8lvtCN3voGW/f6
rQ4+5mOK3bfvox1aJKxmrT1x2RrkejO/ypCLTAD9g2UN3MsiufPScLyJ06Q5670aZRiLMRwtmNS0
vuRwJC0Tcw8GllWz+ygDuAzKfpkx3nBrjl9ol2zGFrO1TM1Xr4xgiQ8rWnvB00ft/LGJh+XQp8Ny
oXO+9WGVkTumBfjY2aV1b02vucCdrjKcxhda3zrfKwcGFSQHsldCs4ZAg2tVhPWnjjB0oIwlepjD
jCVz3C8Jzm29NVJN+CRfXAJ3QHyE+FdCk06Ld4jXDb1FUiXLcQUNr7rpaT2EkHmdrmbzjM0t01sG
1KjPUlhzRHStE+M8GXF4AWVA6rcIrm+1RoGKkct9Y/WnIvViElsjrtqNwH2MIyALes0rC/FQjTD9
REvzlER+DKnhXjkR4m291pUhjGk19WyiRmLEz1iyg7rokz1aQCRPej+gDGKChYLGimfyRNw5n++I
jvKeRjdbLxSx3xhmrjKIu6hA9ePVPs8PhNfy4xCpVeyiSdZ7fGUY+4PfEsYDWQOrbXItw3q4Q11g
6k2gKktuKZ2YXLtRgIuI8+S42ABdML9ptq4sv0HXJG6GFCveOaX9bc7r8oiBPdebnVWYXOampPa0
Nc8utrzpZULDULeamD1LZcltWs26Fx39pm5Xd4dx1d+HK8JLre+q0uSoEpkJ6XlMOiATviLLI7Bs
ycqDXuvqmDXbyugjK/wRZ3i/p7rEYtsWWrGu0hLqmB06O5WOG/4Y0ILdNOQs7EvXiT7qPbsyYB24
J8kwmIwonIcPteO4V9wSpXobEhUo1yQLPG67pdcQh3uNeggXyqgp+rBUopwDddbovYHW08x6aRBq
QU2o9cCzlkqUi/p1CPro10y8lMkpGOcYpBM+N60X/x+mXJLn+ImWbaGKi+ouxUl7hfpH8zikUuV8
uzesrBwmfKxM9CE5pwdiOTT3sSpVDkLQ6PtdyMNzSWh9k2ud7+Y8Zj3UeznKPpm8mgVyhxn+4HTy
YUqBm1loky7EoLyxiKhguTIbVzcBdBrv4rH5UlDP5DYxx2+l+fDKgAUe1I+AEMS5qllDzAjtRmO/
6L0YZbj6kTfBOkXQvWuysbuCc4/KdHXa/EGvfWWBFd3oLwSD076JsOCA0x1Uaz181mtdWV7NkNlL
NNt00AEN2y0494/1BuH6e/NvbJNViVmzXQ67XEmd/SgmE6WDr/QF0ricdhUB8M+OsejJzSxVbmYv
2Mu6OucPydNixJQWcV+eoUH5+x+ydfNX9vu/ApN/OybiIuyk3S7ibAJTeMhcG5+b7xKesDMQR6d6
mylVdJbAk4uwK0znaRHdt2ShZoItqMi0NEyWKijL4rWRPg6rc9LP0Jyq0rgx3OzD39/QG2NYFZRl
aU8Zfy3sczV6wZ4Mbe7cgPnrnYBURZnZEcGH2286R27yfkIzcRrJGtPbg6vCMZgn81hylj5Ty5iQ
sE7gV/ohN37qvRllBHcYVYI0NsdzMRGViI08PBprrLeeq8qxCtGvbMmvP3d9+CNx+2ofy+KL1oOr
ijF/iOOkTefwtFSpvMJM6dy5aX9pSL3aYXDEKpOyHFG9QZPq7jpvzv4pQxTVe0xH7neNh6d5ZV5O
/Vo4fjO1d25rvRA02b1befgLuOJXpwMaVz4paG5LuPHqn8N8FO9cw5HfuGyK0/2KjFtcmHO2Y8J/
5hx+RJmbrdgDpOiE0e1MggqQs3lCeUY1KTUeRGYlKWnAiXVqI9PyT5msRH1hJAev/65a2zAXYrfn
MK1uewKz7skxZ2GYRymR/EdEz9RJITBFpUO/3mdzjZh56YgivDAW33izaqljInKrLqoyusPDTU0R
g0zYHclspgg1BnhbLvzMqwsTgmvl1kH4fksC6BA+YUEGFdcJjMgDhoEdjkXK4o7jYUfR6ohq/cP0
XD+pEyO9Kwf4nLURvRvcedWZF/k7ttf427ok5xnSQpqFTxEnv1tz3Xyz2brqPbpa4BWbSROgUn9X
5nHysYc3AblgaC/dQrzxEdRskEBmGM9du71FRN/iOXYrTLW2V3viJ3ND0GNUDojm/vtn2L7sa6NJ
eVOjY6ZzGxvLLciByb8vBbV9LhGrNLuGt7AW6b5z2IjeWmFQggj9+4++Ncdt//y3z9OXQz4WpVvc
xShKow3oZI/dXZwsUfOs9QuuMotuivSIcrX/lC1rhreCPM4+arROi3QvZRLF2yUyafjB01KX8oY1
vnuKLb1UG1pXZtGo4EK37YT3lARQShfqzVf4tbQqR7SuTJ+ov0S2Qha6G4UcHuB/tUCpAE01eoND
rR0lBmbZlBuQpzBvwWitaXbCw3FJEf5LhftKf1WDCMhfXDjIjdWtV3XBM/fqQfK9m5byJcWDF+1w
xDn1Dlt61e093DZIrAGgZPVd6Cz+cGg70oH3rlHhTqbsF+yXfnLeV4Q6ay7favlpAo7UgJ+wzzbU
hptRrjH+bWmaOkVpDzvrnyOnkFFrcmwrz6yt9qEqR+vcTZVWuBetK5NBZq6hEdHzHkH7psDg5ha2
mhXNl5LJ3lhC1TgDOWfjmLp9cTdXW2K2ayfJdNy4gfJmsEtindcl9T7FeKXJi7TqabxeyKXJL3b9
rY+/1nmUWSEj2cNpmjW7NYc073GOB811lwb5Z3bNMLqEOZh4BJOJ6JJqCYxj1gzp1QznxAUjnopy
F/Ykcj/0uAQhXBde0wQAEiZjBh9Gvvm+NzCt4ukfIH7Vol/lveP0lfPihmWyOb8mqDQPCPD5e20H
W+oBJiGbhtTJ6j3bYbmCwhAxBNJQZs9rG0vzabWp/91KHLDxYwJwJdn7hSVOEPly82TzApPruQ1A
EAGKq6zyGigqAMqrvFi9S7u6N2Zrocx2wDLNuu898WTiFQxhdJtrf+M67YW1eutcr30UZbozZe/0
UPLMpzAtx+JjUXNZfR2F5ewf0wxAitaCoJbguEaLslw07iOcIu86KdL+a5lD+fp7628s2WoJTvqr
3WCUiO66AWzMF3MK8vGMwy4+RktfOicLl/CFBfuNr6GW40xr8FLwk/ZTUeZbjDoMMnmao05e2MP/
mkpe+R7/KcgZRupuoYe3EQi/+37yk6+dE4C0xQpZ3IvaHI9tsAXHegUUmpnafe8mh6IrbfbbcLWX
gjrPFHa30+KOxElC9+3fQ4KYbW9nGZEt7yvTyz5SOBBfujWzhLcrwzHCciMNd2CU1DP/icZjqKEC
V+VpaKASPDSBD215B+Odr/jQDenahXuAdEV8rJzKbT4sBmC0GhxsnJtfoh5o0amyYh9NZ2gsxyEH
qgbpwko+ukuLVwn7bQQhOTEf89S0XeiYUXll92EUfOvp8uOxj2NngWtlrvhM/95N3ujqajEgcYRN
DF5mPGZpm45XURwSem3baxud6myzf+r9jDLNgVzIgACJlAkuzTf8Xeh/8keLGMswaLTuEjxfrawu
ANfHwgujZ98cuofEiNceegaMkr//DW91c2UpqmeOGi3lktvRK7p96o3hDytb7W96rSsbULGCvV3H
xDpXrttSkJHxeqjy1esOf2//jQ+tpnb42JmJYDay56ZswGptKCzI5L3fw85ccZ7o/YoyMc+LHfes
SsbZ4jtboA2LYTgiFXC/QVsD+fP3X3nrSyjzM3Cs3B/C1DjnrbPue9coHwNjkBdmTmd72NemG3U/
ao51CybGvJVOvcIIqzCMOW2Lib0k7a05kG/Qrwe7C/2BGk5WnqFY29MO1G7yPcvgod6NXmkZVxJ4
b3F0XdM6+WHfwYVyUnm0oHqTvRzXXlWBRsLI9XmW7hLf931s0rjrhrPg7N52KTnO+Iae+4pj9s5K
XMnkGhfZIRSgT3d9VMZmcSjdvPPDXR2WBOeeHEjyl1KHXrdOeFj8eUG/HYpMLuJq6BjT2cuKwoVP
5xdTfjRCGJ3CXmZqqnlVT/5+XNiwRN6YOFyU+K6xw+afadYZ1Mo0TKg4iJI+fw7BYyWHIW69L1M1
AkVNM+4i/96j7F+Wn1c+ulqWhtRgRbaR1OcpJ3Yg2a8D0KEdBPjuCC1L9p+WPG2XQ9MgBjuUollg
aY/jTTWLdgEJlPfNHbhNz2UKhZi898FlHqsitD5V3dLus3Yh16PGEmTg8YrjNt+Z2L5IrLBAigGI
9md7ByldmoeFPQEUMC9Isv025xR3XZvb8HKw8HvXvI0i33vZ6uU74cVWin22T/thb8GB+ZEbQBFD
YbR33F4DdoyNzPK5Q8ltY8KxHzslsnDfSm5AUuXiu1cKh3tdwTVp9A4QH0ENO9+fnPvaiotvDlX0
U9r40dnLzSq5hyzREMgRCC8/TfPcZva7FNNd+W8DPum+jKEA7Awg5e3jKhtqNCfEMJX85vbWap3t
Onb2I1Eazdco8cFoJ1kz9bdECBlfGrBCL0nDTva6KLvsn8WciXv03L6W4HrLdIYu7on9CJN0Q4X7
svpcleaYvesnad4H7tIY2O0hpX9HfWDeGcYol3PWG8VPBxIEwAHA/iEMQxL0iNdsF4i0O2J3IoNv
5biHyS4N+USuhX2D3zbiTRdBMd4X3P5BXmgJoS8XyIWRL+6LWi4lr9Ppr6ljSvemBDjRHHpjBeok
vbLoxW7cTplYvkZr2BuFayXomgIhrfm49Gt3aqaGo6c/WAUzhmHHxcepD4GveMWcfLDb1bTvx9FY
ln9hlEF0WXLOVruIobV+cJt8tt71HdB131ltBFO1ERvN+8K0s/tp7D2DYA3Ie9auDtbwsCxTfXDZ
m8E/zAuDSBZAmo+ZU5scrzs/SK/g2rn1pxYOtnwuzEzW7+G3BM0LsVr9FRmzyQ0HIVCNPed/nt4J
dhkFjBHLhQu+aqaRhcSJkGffSbhdP6c6t1GnVvCoj4juY4tS3Tz053aa4mEnbDC3VxQSwvHdYAHG
vUtcv6BkGZCx5SXXpqjm7r5by874vvpjX8+H1ZNlwREH/hGUjE40nzPbDf2rpheWeAE55kWHZBmo
EXLQsbwXUJAB3dWp3ZVc7zE015c2meL1PDKJT+8tg0j3W66l1/wzmApvx8FKBne4eNL+usXAHx3L
EEwh3dtso0PfmH33MoRUJcpDaFnTtKV2puxZ1mn5bgor2YeZ0683iWtAhDWtEMwHKLN7C0FwubP9
eAKViESodnbkBfTzEQRLLd+BaQkh/8lovJc5CTcHTEmR/+DVbbCQteJXTbvv5mm4T33PcO7ynLlO
+gQb9bs0jzim7SAC19kpC+fZfI9/ov1uThjpPLKhLpmC3zg+qC56E4G934l6uQUwK7tjRjQJu1q6
xz6fTKQ3o54vhkVGWW2jsQ0Hh6P1s2hgztigjsCvip8X5vVtg/natK6Wjx2TzTIL6zkwRsNBc+kE
cLrSZiVNZgzbR5yNMefmqrvpRVp73wIsaUxoc72chWdMBxt0xaNNXOx0H8Nu45behME6QuPNyTr4
kA+xTK78PhHBZxD94l3JdWb5HDa18xhTRxQnp+zzS8bJN/Y96q2j1TlObRuZuVW9gTNwyLB3cedO
moUy9drRYDNjBuG03oLrTeJD6nCxf+iIBdDbt6nkAe70ZZUXU/3UEB9b7QmkiNMjQORL9yH/C/98
5XOrOIGw6zq38oriqZrbYU53ACTHwD7USxwOjzVQQ3OGbp0F2VPi5Y6cnjsvqe1/nYVSLASazH4G
el39A8YQH48ouu5Uya62XsJoIHppCRAYAvj3GuKRIobksufUnv7j201X7TMTZvHeDD1iqpragzQn
XSDGi4fHmxNi8S7LR3IAqhFYyV6ItrGvsKQOcHZqYod8nt08hsacXg2UCoFRkbVTvBs9s0weGweS
XJZxSQuQiDaGvNiKYWUenLmtH9zjEBLmUrtOAhp6M6xIbyYCogOQD9KvWfr665Au87XVQpiNFoTI
INFHOIPSTarrqeZUg9+tdQvgaxXZCJBIt3Cjqoc3FYb58LFzUme92xDhx0n4wtx1WUnACHTs6GNC
zsB7n6UpOmTSy6+WoDCeJEG1H2BUg8axLe7Fw2FIgREPYfbJzqghR7Zn90+Nh8L0JmG9JenKo+jy
yeL4/QnSbN8CcTEhLU9NAyc6qjbGhsCpcJ8QTkC8F+77LwhRyOZZBgrGnwTAZP7gDOwS+8SB/RWk
ZbiiSevR0QKRPQuv7h6i2N0SgGyC4ggaa+z0UJQEh1WwG5YTlKPmWXorAXRDkVg30GF5t4s1Gv/w
r7bOR8RvxElgPII0ijgFmoG9wgiefE++EJQ07BJy4Xj7tHDKRDE6ySFsRR60x4kj/vDgTFt4z9qV
xmwcq7Qt63oncdKwJlhu177LfQvcrim2HpKAgI+DvZ/LEXQglAzIQgNVbLFzKi4QRDkKtjNDyiZu
11QFRK8wkBFggTR0+R9W3wHIWA4ZsX/TANYJPFcriyu2r9gvCgsE65d2te1HOO5b6kGxGNEXvwGu
uJuyHIRZBR9pt8Rx3R9mE6nl9eBuyXxzwNc5gAshTmsfT1xgZNPUl3t8nsmRGDS4OwYhpWxx1qhd
jmwaPW+/SDgcH6yUeBuKgoWb3/ZmWRFdlzKw+H9lkXnjeQtqE87B4sNS4tW1oFHDK7bYfPys7Kmn
iA60EB48ZUyZbCQSDO+NWyacjfIc1gukWGs7knggkTsWlPS2r4OUjJdyaMODLGCvGVccHDrCzswU
IH+DduO6hZ3+8ouGuNY2ACg7b21o+CQcWP515ZRNDXESzAs5DtnsND9hcBtdePIzq7ZvINRbJA2y
cqwPRjUVDvaNsJ0PYk2sPZlbNivE2CbxBz+DaHyWpgTxP2BUuRdLs3GPGymtRzJPiPGDYQYJWA6p
n5wHl33dflqSwHwPJI/sQb4Y08LRI4TNxYHJRvRjmyaZMQB4z9b0YyvrKX0JrK3/ELXk+neFk9sv
vQdDHcxkHGBl86Kyed8EwXJfFlsCoSvm7yZ/k0m6X7BW4iC8jgyHzludc967mUsKTOoNX/wiZ5Zy
nVoe1wkUm3/nVHU6yr0VRhF3ZaYbY0oKmpV8MziOcHLZ4Dt3hp/Z85loH9xEcnTso0VUT5gTvAJj
fo92Q3z8+yL/xrJobv/8t2NqyL42xUm3DSK2fcvQjGdwU5dce2+1vu0sfmt9aIi0aNNGvps8nNiJ
23jXVnrRLP3rLP3KiqXiCQiLcbp67Zrnrs9yUhXKBeQO8Wk9g8aDFy85KIlqNzCsa+JZCJaz3TGb
TgTRwE0OF/A2YWR4EFGDOSZ3L4qJ0cusvmtP/WqPDwOwkvXg2xbBcg4AxKP0+vYn39F9BgXJcNL4
BsJVJRAF6U8dd1jdcahug0LuzVXobBqEq4ocpiK2rb4C4WfZMxQqdz8WWrfmNL3pOX77tJR47Wgm
SuqY9N7ek/UhKR61XoeqWihd4u5IJ6X2lVIqLPhEWpJmnnnbsP/2zOUKVjzD681N0EMllx3vRu8T
qgoFElVNhngybC2j+dmXsjnovQ11gK5zF1DH7o89S0rgASkcdR9aGZ1s64oYc/FwRHwJVagCWq35
CZXi1yR4YiDj/XG1fsrS2JGZovc2lOplXYy2GFv6Rll2VyKyT9qPrBylLE6zEbd18Fpcd5+PxPXU
n7WeWb1CR7zWEFlJr2OdOMwLQh/eiF7TyiDkTEMsQk63mxoKCA2mLC2nuHDVi28qRMssCFk+5vOL
NyLAqoej3jMrg3CGIZsE09Yyw9uPun3U3+q1vJXvfxvecCYJSt6ApQxCMzd2LfkGei0rgxAgdJHJ
zFmOVR534kD5wn6c/PTiTfqr6yRvWxmJA9YHZELca+VW++Kgnq+8+kJ19q2mlaG4OqMcxyzojyKP
TuSyPSf1pPm+lcEIlrkvFslgtGk6yWO8CppTk3q/W0Z9VXPIWyAAOy+J6zy28SVL9RsvRL3cTcoy
MseUMdOvL7MJKlZ3NKp3ubFDsE2SBMtx9OIbtgufbFPLGylc9RY38zk3xtTmjlI25G56geXc5+Cl
/UvXxAyR/+ykaF8ZlJyzXbbpzFEzSwEpxRR4/tUaOo4yKKONV5XMDHeDZdw1u6P2FkQ1VMxJuhjr
xJeMF/lrC+JoQTZ5Hcp4hPNmLqKk5Zl7sqhGNNLoDcdf92a/zVFlkQ0lCI7+17YJ9u6O3PqD3ptW
hqPREEldhLxpFoMo764oVp/0WlbWRhlI6S2Nv7Xc7se8J90z0ptZ1RuquLeDVGJ4Oi4MxdJ6sIZa
73Wol1LkBKO1TgiZJYd23s5vLcm0YCxrzSdXqqORs2IaJ03uSH7IP079r4xtvQ2DWqq0kwahzNav
JXfLmKmO2guZWqXs24IyP+qZY+n2N2HQvg8b87tWJ1HVEG0+DeOW+Xe0IsJ8ZBhdj0mU6210VGcE
M5OXE+XLmaCsdtvurHZ0e6CyQDaOPRkEFbPxc8pfZyTBEUzvlSgjEi5YUBbF1rnHGsi6JAUsdGMt
v5dw1eJ/GXiE1NV0E47v+7ROTmjp9R5c9UTElN+SueedBMNL12SnaYk1W1Z2rFZG8WrseOiQy0AZ
VAft5UCtXxOUmvmJTdMlOY/b8c4se709q0qotYzSpWZG057zs/TR6AWd3nqg4mkHEn7SIOYYvR07
tk3r7OjNIta2//ltpcG4SDorOTFHUsuzjxmm5h8kgLpa2AzhqmTaxKDiYgpeyWBnH1MCp4yp09tX
/oIv//bk1ByLcSi65dhYX6yk2VMN1ptGLGVA9kXY2Kxmw/e6JB6pSlxyB6XZXthEbZulVzZRv6Qg
vz33EHMfaTpld+xAHSzoQ4fxi+1nTnqVpUnl7EkWotNrTS0qNzY3hwDBL7/V2gR3JMtujbxrvaaV
IZrxkFGZD8vRzYKPFiHhKFVavU+rQmPT2G57094eeyuQm+uJyDrNN6JsYeeo8NeZ2Ndjyau2F5eY
Zy2EkXBVXmxN/ueax9VydALq011DrImWwJymlVFam1smQswLseP6IwGnT/YaXnghb3RHFRXrpCSf
G9m83Tp56Qfyntr6Qzu61nByun7+mSSD02vttYSKIjWacl6HOeG41rbzQ2A2TyTv1Dq+aV6R/edE
NpgZiVHdUh1xfJQ7gvwWcDTpN73OrswITZGK7U5lIcI3dD73wj2XsG4+6DWu7JsXthXBiG/x6PjD
leuAzkm1nPBCqGTZue1RtgM5OHZFeme3JDuSha3z1EJFv/ZDmAR9KsdfW/LJbw7O+qjXsjJEYf9z
30lIyHFoneZEVaw/OzDatLYWZE/+2U/8ykgiMZf9d4JEix0U9uWUEUSm2cWVgTqS0Ti3udUd/URc
k/xycIxYxwXCt3T+fPDMx7RFUh4FwjDcNQQIoIbS/JbK2OmLKha5M3NIMa1zELvRDjWaXlVMBMrY
GccIpsbECSg24rtkrkgNAeqp+b6VsYMobKqGgcbx4nK3QA5bNopPWv1QJb5K7pgrc+CtYHs4Qs2+
msWDXsvK2pmQbDYTadyxBzU4CInrLfBRr2nlvGlA61icnBdCoA075/GxsycdhI8QKugVVSgZqjDK
jmLuX9zGfwjCJ72HVsakPXoWx03edFoEB7f/aWTOBZ/JNu7+u9lCN/HnoLH6xu7Sltfhle4Lga2Q
7YaLzqI32lYGZJSjjjXZz26OoX3Ans0eR62TBMKKPx9bGgG0iO2xjeVhjZtD3endBQhfGY1rOLh1
39FyaruH7aFneMN6X1EZi220xoW7lTqsxDvYNummTXlhz/zGZ1S5ri0sVIvc4e449+m7PvIOkR1r
Nq2MRUIruyppaXqpwl06hUfTbbVObcJTxiLKI1Tnc00H4eDTI4eJixetV+0pS6SEhBIHOJCPdQA0
3oa53+pNqCrH1U3h3C9l2x1D00p3ae99AL2hta0XnjIY5USBhvmpQ6rj7gkROSRUNvVeiDIWPW90
RzYhXI5PyZFw1tspbfS6taeMxXUdh9KweOptSd+6dYNBSO+plcE4Nh1hW9V2ziEV0OeGIZUXTEdv
DRhlLE5NWZHARstRPh9nDFt46/QeWiW1OhO0AMssWGG4vyiCYwydW+t1SGUognDwDJHFfET/Bf7r
rdO6J72WlZFoVgGSWoQ0xyWoHs0ifXD17gCE6ttHK+B2BtEmePXJMV9m4mT/1XtmZVGcgl40vvDb
I0Luw2q2+7zU4oEKoZJYBRulMjW99hjExrHl5gK2vWbvUAYiYdtOyDhn0zSTIDC1T4td6JV3hYox
gUqOhJ6c1G1VnOrwI8GVT3rvWhmIhCGPFckkbBOqJL9uSTo6VVnk6s17qnIHdlqXQ37C5pKFxF7G
7/No1tvfqNIdlyztuUglnSRN7d1Q9t841ei9FFW7sxABusLya4/j2NW7riC5PKsDPdGRUPU7nVzI
C3U68cVH6bYjEnnaW2WsdzOMWurPDZThhj0BraP4kgd5xTUAVhC3lZ+0eosq4+n8QeZjPIgvKYJH
zHHTZ1yy3/XaVtbIrDWiOskb8aVaFsq89RrsEcCOemuZSsgglDmWXDcYXw0XFaqXmMuurptLIOA3
Fh2VkFFVNWHMiEm/+qUld63ZiyNKKs11RyVkyLWJqxBV8fd1kM21lH79oSuiXrOzKwtmgMg76TDm
k6MA3tkZEkS2qHH0ZkVV3APJrOzQQSz/bAIinCqgtQgI1pxzVTxGko2Jh6Yn/poMGyfITLu828+h
7K61+qSq8gmbvM9EFBTfl3Epj0R83zlzqhXrJ1iM/hypzky49uxm9VcXkchNYyTTU+hlmh1ehVv4
TVPnbWHW/8fZmTXHqXNd+BdRBZIQ4hZot6fE8RgnN1SmIyYBYpCAX/+tzntzomOnv+LWVaa7hYat
vdd+FijszZOmJvqxVMAt73ytzmIdRy3rHtXSH+j9lahtGMyaItTbvgjA1fus1cBKhhbRHyALNEk9
rf9Euuh3fnfy57jDhxS0d7lU32i/mitZieIaiN599xOXrNraJlZNPcpvk4RlyxoMJzAWldm++eis
VSvIyOmAXcxnzRMMn3XWnjxtdj3cFf74fG5i8MyGV7oIlsBSENhWf9iXw3O1P9iuFo9HkX6lugvT
Ci2jNfX3lWOZq/5Z4dwUhJKigw+FttSwZk1ttYt+xNC0+ud0aYu59DbPrq/E8Ky3dZWuxpzzr3zn
4HDVP/0EZI9PFXnlk8ya2qsTyOJ3TnRX/wNdfi6hSyGv/RD9JIL+0tsuzwEMihPsIiERkElDAtpK
a1I51mh+XXH07ZuJzgrlgz/jsjy230oPvLtLUtTbR1+0fbUvdqRO0BspBmrAGgdfeBvyjPa1ubfo
hdp3maPOIh08omJsuu03aNVhwK6qNfULuXOuu4IgQyVFSVO23/w4/mBatFHrBY3zuwbe1QTF8LYO
Cbpqv67GNymMbsdM9nrfqLv0VFzL1ylGv+k3af0xnVlTw0R+6fYFeK4oCJXNsKksUd9O9nAZRYn8
k8ipt++durqgcql738/7/mvAFEsCu3RZT6KdYYYrDfJbBbTpxmI00g0CXVnoBJ1W0+58qc5a1Wjd
jeLT04dG9Ukeze1hDNpzCIVTIuGNPLPLcZB1AIVGTrYvZdhL8qsGo+FGgAJCDtW2Bcd18MryPke7
4TlAx2nffesDncWLR+MdLF3+hdlaRQcRBUsHLcvaDMUNaJxLSdMSdZE9vg+wE3IWMxwftGdWmn+n
s79GqQ+kxlULjhXf93JcJZG0sWy9YR5+FJ697MFgTqZgF5SaMbcltoYlg6eCKf6uDLw7adR2FzM8
IPZt0q6cSLTVONiZis9j/vvOU8EetA/POYm/czC6iiILqbSGX6j4bk3P0JwHrpxUO6+arqjITHFU
52ITn2UrAU3pcQjoJv/09z30t+bujQnqCouUQN8h7GC876K3of4VeKCOX9rGNLa4imy0FV0Wb420
H/3BSHU7BbWi6TyhZ/+iKJc2h8cOxIJeUkeVZXdkYp78yZegsfIGxnewHfdq2b2OpdT9DZpqZHsb
+xuM1BM68NBcVJWHeZSW1K/jMqlFWAZPf/9lb76TSLjvhFReERI0Vz8QufHruTLstWqac8rf32HJ
f8YNj3fSfkSuvF+YDa/HErnFu6LgYX8LOzJYVq12i77nS9OWANYF5sGYMP5cF1JOKe5QQXQdcX+7
r0Xhnxy0y3LJoHxWz00Jp4OL3CtZd5zRnO/DxqIt1w9r21n8gZH+w2gr+B4qQvtbASjGZV1D3nLV
D5Z1T928hHdhqBfg+Ra0zd0gn2VgLyYDHqazCOpbuto4OExe1PV5YhjZPHHcM9aR60UKdATzwF2Q
D0Cjjh/V1LJX04Dj9fenn4b0v0MNNfyfMS2fcXnDRbZ4AGOvFZlsMP0Smc8RLE/lMp3ZO39vYv/9
GOGuhKXhHcS/TXGby3F6AAQBBtjJ1uWTuerNWFVX4xKqy9ivph/CCjFfBD3tC2BO5skEz1YFmoZJ
kaP5OU8XM9BbcI0Ke2y7pfvQrbLwTAqH+fGGikpkQ1Hx/OXv4/PmGYOp6ByZAD51pCvbCo2uYzHd
okULsDR0/dMPFuhDpLordFmfeRe/H/rWKDnRblyVC3rU/fgGh//Kf0U8H73vhJf5ramYLS9g8BJe
1T5klUEpPEy90NcNWC/13F8gKyznLTVhF4AKjbbnKvv7CLy31p0ZMnkGTjKdFTdMMqNAZ4JRVxpW
Vb/nPogRds7VsVlGu/FgfOSlbO9UCYQR+CiEnEuy/k6NvzGqrgBw7VbYYhclv5dNXAd12mFsxHzQ
vaXBU96UU/BPVxXhZTkItDULYFpKk8g4ks3n0YtberWqud7ucrRvzsj+ohVyhmkVGz2EF1MQj0NW
VzJIiVGlB4QAoEZewilFx52UuHYlYz/xT6uF5pFdBFMZvCjdTvQyt4ak5QJh6JTFtmltkcwEMEBP
jWgw9EdRvno+muaPes7XY7Cq8h6d51Y9teAW4xsS7L3LxZgPJLyTVRg3iQeYJM28WSyVl82j3/YJ
tmkJ0KaOfI/fe0uh9c2w2gEZMgnHe5E0cyfvEAj2wW3pwb66NCQQHxaiGXRSooyqa0hMu/pktqRY
qregvi/YUvnXIOQQhjb9pYARMMuj6YiwmxXQn/D2GIGFYs+JrH6LWd96f05JjMxzD1PQitz7TSSu
6nCMhkz13Rbeaujy2D2EJENxWQfzzNCME8vxCSYtHb2CG48lw3Xf1DnNqtIHlnLXlixcbWYOu2Yh
e4spG3lTmq+D/2wCRfYtCN9JM/BVT2FvxPDYWTofrQ7oP17ckz0awUi4Ck0ggPIWdi38I5e9d8HW
0r/sSXtmt3z7NBG+s1cQGuKgWorhca1F/MkqtR3h1BCYQ9jJfJd8A7/A3TCI9gtTEXHPNUjDM/xW
vkRrv/e4jf88EG1UU44suH4UQxynyse7bfgy7hr9yJV/2mGyq69x3PpeSO98i8gtNcjQ7hI7RpGr
SBRtY7xpLKsHPnfTV6kjuUEfMehd+Rg835mbpCZT1Hrdcr+uJW9u0MYHb4xFd1w87DltIleayPsN
xLp5KR5Iy8KPWs9NlFTtNrz+/fG/Ezv/3UyARPvz9YJLouKClPLOEroAYwOV73pJfbV9Wpe296pr
H2Y6YwkSvInEFzkY1sOyqgBgRlbEGzMfFDpgO3Q0Y3RFXiTt0PRRZgMzlVfgvwBwmtTN2oN/QyFo
yIOVVj76BLXfAu3Elciaodw6DQo37mJFWse0BPCrtlubdRT/h166ckmpaYS6Wpm39okH6j296mMM
udqTgMFrdKIawBNzXA5G+UBGbAKAllUfwvFsmuF3VPfWILsrVIVFD/iSf+/rMr9cg2YYwJuBp/Bn
VnI/XtOVhUCPHrrxhA+c86WirxFSZTxVJmbztwEuhZQeg3DBuTTaktEDKLYw9j0TaL0d0kSuqhGQ
IMGqdQ7uZezVRCa0mr3mqm3C8pyL9elsemMEXC/7NZ6iwYLq8rhG5fSiQk7Utd9AeHbNGt0KUOqa
5iEeK30dBxvO6b/P7vd+1ykz86+2CpgQRSPpQnZfLiUKstDK/pwmK888/Xd67q0f5Sx+kId7rlQb
3bMQirE75a3+M1Li4weo6VDi7HK52ZQtMr/sel+aBxjoqjs9blRdQB0i0hV8s16nmuh5+IkbW8Me
+nzwrsA6w901jRcjmz6tJihMmsTCC7bKhAT3OBPABdbXZPaLB7TDY3nUyPFPOpmayOe3vNxEdI1s
ZSF3ncDwCvhzHHknin7s2uCxjsDqmcu4v4Yh4rm2/rcPSdDm/3x6yQqjQJTtHnPc7a+wi4xo8OBd
mFHF1K99M8FZ4OPYgfGdV/1jSSQ2LZjuPU06JHvEHBFoen/+AjGYiRoSk0fJ6vxetKH4OXDNDvu+
uxNEcJ2zqbLhihMYsCcfc+Ij+PW7DFbx3Z29qSMyAPaxrx90XsELUvUKZCtKcn/f3uLKNCGBgoAL
fL9Huw6IsvOouAYXrNw3NpETC0OZUyFa4OTRV1MPjlsZfemhLnr8+8i/MzNdsWYedisSVZF6zAcb
HEsqWnutVKUv+j6IgjNnzzu838gVbnZNHG0WZpyPWqx0zDgMB0jSFWMM5p3R8ifKyAbueTgkvZTA
/uxzpPPtpg+WZZeUNopcgSdbN5QeeZs/8gm5t2kVV1O7TymAhzvLW8Wshxh6zh9n1pUXaqjsQ+vn
Zt/WFDkLuxPBwrda5o9ysgCIanqLaKk68/D33r+zrlUfB6ucxvxx9G1x1LFXNkmu6TJkHoMJ6ZkJ
8M4pFTnrW1YWTfI5Rt/Hte5UENuOAMHvEoJg+J31LeLNVzFpY4CctXfh5yN7xp17udy1Qlzh5yyM
koUYw3t0RzafUYksdH45+XHvf/HiEvZB2d8/550xcmWgfIDvlVm6+qkM2jlZQ7tceiiWndlF3qzU
YAG6cYLyGrNWtHzKY2v715NxIdKYdV7fa+aH5Q1qfmWdmD7YZXuPD3Qih9xsAfiCXfnE+ezf1nym
d4vvn0kuvjdWp9n8r6gHWZd1iwNSPnWg8mc1HcSHigJ7t+9NnD71X09n3og8TcyWB1bmP3Ok3XSG
bRJZj32Pd9bzjJTfmofl+iDQkImAf6vvm0UUv/Y93VnQwqptJnCMfCLIp1fAXNuGJLQvzx1H72wY
ru/djChsjVEJe4I6p25SidtgAwbiNgRJMQTzuULfe2/YXdMbUrwoL8QPqkSLE5oThle0Ju+M9lz9
KA/yfsnVTB/m+EQlrZda1elSFN2ZGUR/SwvfCJxdFakAeMqzpeAPIFeW8oNikQ/qZwfsbWfWZ6IA
kLIHIzEXvraq8+JX2RvgOOoWrQ3d0MIhJmIAZ17MJJBXvt9VJp0XWHaqvhRTZtEZfMJpFvRHPSww
fkIFuXtW0xZ+GAMuXmvKTNen9YY9XVY69O4k7+pxw+XUePYBpXhkCPOuD/RzDcJzcT1tgy6B96OR
vAwA3BQwfBxP1NaIMnFXtqx+4RYZnhspVf80TxodiuWCM9vntPpQkmk8yoVUdxKykJ+2BcAUPNTx
oVwCNiSzDukDEAHNUTaRzVO0JkVd2ump+TQSv/miTZR/zk+yjwMDxfxSRxNYp3nZD6lEamNNyigi
n/wSyh4/WJHOXbtwhglQD4jkjfTG7t4CL/qLb8hSXEn0e0fffQ1QfKqKZYPtFQi5vPFAtxaDmvKk
zjuzHGHcRT7yjU6wvPU1v0bLm6XIcW4V7vGqvEbB39oLv4cv2UVHBn3ne9HQpQyPywQo4SZhXT2D
cVsF+d04DNMPUhCxHJk1nbiV0ykV0MWR8X6xtSf2WBvYyh3WcubbhcZL7S4xEUz+SflIaX5Ha9La
fZQNFExlC5LmHWuW+ShaZGwPPuWsT3ussF8cvCD5SeZbd8OFFxYHna/BL6XntnyGUtke6nnNv9HA
I1/mbY79m3WqcO+/EO3UiUsO7LJNJUyuqzvYXGxexlFfXb/whnTNsauJIubAuPT7IlV8nmD8Lmq8
+sTyon8Z0a4WAmSAml8OOq33vSM9yD9RAct27k06v5DwHawT3nVbfAGG7QDgMABsIB/TMr7go4/g
rvWb+oKXJCc3LCYApoplG7zrGGK8yj+gJqA9/eIXqy4vTvi2G0Vq/47mLfkwB8gBs7DH/2hUySHB
QPv2Nzb3PfKxJFo74ArjzraHelvW7idXvUh5vcbFq4qqcTto4MD1aw4jVpGRaqzma86N6q4UPC5y
WAuh9yxMOsKrOGtVvpTHkeGH9Ytfso+dkvjYKhAiytTQY8eANayerwsZbibr4Kbyc8Pi+zmGjZ/V
cOesMmTlMAGUCAr5cZRB/1lsofoCBrlgt0qoHAuc8CW84g3vzfVsICeBVqMQySjkMMO+oMSrqoeh
+cTBkf2BAHm5pCam/6x+EIvrEU4GF2RjfElzCsBioqpOb/fdEqEXtOxnfivbfiaZXlXo38KfreDg
3xlk1nxetFm5hF2f5cVsDE4IE8XXjWrlHTML9pl6rONrvJC4vpu9Pvbxj5LQXzyOK3vRoyJyYGuk
plfceIT45ddDVF7MORYZYojmM2eB/MB4JdpM2XY0B62X+NNCVL8+rHoOE4XM20dpuM3AcC6K40JI
EN53YY+0YjsKmlooqJ8rA1t6Bi8uBra9XMUhagJ6J4qF3FeRXpAiGnOeAF0bwOOuhG1nqqBXDJIh
5goVHVrg8wtYudT3pq41MMRQxPOrjiPtJWZKM7XM4obALN1LmslW25XVuImjMrp+bmOVFymTCIW8
iFbV17Fo/Wwrc1TUSb2Jm7ovInlHRBwJNNsP/Hb1ekC5WyjVGtC7PRsnqO4s/bVqSzuCXBs1N8gC
xzXMtcfuRwfyd3WdwwU4E2CsmUtUe9pjh5ke3RAWkE8FJeF4WxvwbUMokPEh0zrdgYK3/Ah8OkET
G5kpG5fTFhOcDNjStQzHS2KF/BJQXX8FWFayNdHIaiC30hflZ38pY5NxVPLqm1LB7OpQD0SAv84w
GCrjpWq2W9C6ZQ/XjjznGV9sRaoE8nP/tiSYuwnIzl46lLAjJIXXxvBlnZvhAnbP9CgjqY9ezpi5
gF2DeA7pHH4oJ9wiGxLbYxxFgEwJYuyvBTYS81HmsPhA7yufL32cEBdLXYXzk47W8SNpI3Ch65rZ
p0L6esMxcWJWmxOg/mj9kPww/QlEK8eIbAfRluD2QTaRjLKHSwjkvWFxJFuBwweTgzSfbRnIl0qP
g7khzel5Rcd9/aTZiNOmzsP82+A3YZ8qTUVWoYj8LY6jXidlXJ+cSOFRA35yu5IzgcE7YY2riAdP
pbQw/RIP8BbLM+EhcKX+3jSKq4gX0GWiBW4WDzNMlRNd0uHeM/1ypmVUIPx9I6Rx9fA4l7pJlkH0
YANeTJjLBS+SfNQNZhERpUkH3pxCEa3IRxru/lHORcKnPjctDCse2Hw6MEZVhsVtS5hqd5X2Ilcs
v4o8yCfRRQ/QnOsR9r8BTJiMP24/d0XkrhMkC/MKB1ETPYwWB2dKUGINj5MZYCL29w94JyR3BfO5
L5CSkHJ+siZsDgxG9SKtK07kBYx0y30JQNcZkYc073LA9p9sCB8YW4XmYyTrc/qfd36C2xaVh7PC
stZYF2E9IozpsNseuFhskMVRgBLK30fqneXn9kep2h8qxir6QIqqqbJyrIU6mG3vXHVbpNALLQpW
TPFDZ2uECqD33YdeYPZlUcLTr/rXvXSsBB/joS0eeW7KzBob3ixTVB32jY1zLR3pHFBjq+J/mUA9
GvJp/yp2m6T8aKbDxjrcA3Cuws6gXdo6m4azecz33qyTYeLFSHq/bumDCeHpc/SLMr7z1LbtIk0j
fejcRxczBSgVbeKBksle+wFlT/MWTBc7xh5iTWfsK1hU5Tas7fdgGfgRha8hhdP2roQDnu6kBOjk
i7lW2/qdrvNygYUcHCtEw4/7vrsz8vEW1iQv+fIdvlU+0uoxRa2v2QclY65UKAdUxivHqv5MbE2T
ukDDS0HgE7Hru7s6oaGC+Ao2vd5XuiJYWYOJXIpg26VaYPAQ+XO9+lUeB/PY2O8IeijuLlWbGXvW
u/St0xgPdxJ65TLCSEF7wWdIFUKQ8Wd7OYV0V7kUT3cOXTGLppl9E35v1dylXt6tWWvXb/tG/XQI
/Gsf6yrm21UH3Yvo58pPgxANsZcw2iXrno0S397ZKDmshlqKCuwzmxRyVLB1DWjajqs4kzR/c7PB
853lOm9+pMii42cfvR4XvucpHIhyV0kXT3eWawdlmYTDcozUDHphNcW9d7ETSf8++G/XYvB4Z71S
JnEnLySi9G2owiSq+BY+lPnQRl/4QoHZhnw5D0r0CugqQIIVetE2RSdk03xjohi6PVEXvoazobJ8
DDkgdOWPOdCH2oqfaOXeNb+oi/8q6jH2ey2rH4WJsjUCeokA9H0m2Hr73VNXzoN2Cthx2YU9R3P4
OeRDnU5Iq5x5Oe893FnUuQgLWOKs7Llv6HhE0XzNzJbvmrXUFfIMEKRA+LvZZ8jrv3LY0aQn5fPO
YXHWtFrG3m7oZn/WbX9jFhia5OvOQwBGkH9uGOEM3yC0zdvnIs9FUvvYSIUh9c5Bd1azXqK58kLf
PkM1Xme4ND+Fy3ZObP3eG3UXM9pihAa0/rnoeXfbhAjcZFisO7+6u5ZDUN0U5/XLpBckJ+UyIL0q
qVy//n2zeO/bO4uU9oHyhoXHzw3sZ1OytCKdW/Vp18NdSY4ZwmmKtlFlE4m2JzZ1VdaDrbfnps2o
K8fxtj5YuSlVplBgSbdYNkNCgjz6se/LOyt1MiMJ2gZCFej/r/redHcVOvPO3LTfGXYXOTaPFDjK
Sqss8KvuB/xhobGV869939xZqRv82SvkSZD06bzpAvnC6YbBa3bfPuAqXYQC/W9tLcZl0Fne5Ed4
b+58tLNOW9EzNAoYlVmvSksx/gNDz+/7xsRZpciXN1VItvjZ9hG91gEEVPm4TGfCkbdF/piLzjKF
cBjxdq+i7x3yeeFnORUtpSlDRUG3KaqAXn/Rmq1kh9J2i/DSTtZjC3PaOkDODXclCbfrdJiRDZWw
KeZzdLWojfJ9zVzU1cfgQGPbQjGwZTEkLNyutjzfdcpTVxoD2z4DuXHQZHG5Dt2lGrblUzXMvpft
enH/EccwDXU+GqqyVkb1xVLV4ecFAc2ZF/fOOnTFMcFoNRIRbZNJzdrU5ADckp7tHBonxO7HtpCW
Fk1WqyFIN8o+NXTbN59dtQuYCR0YjqrJYBSLNFPM8k+81BvdtxL/o3dpOM0bg7qvQdPQPyiJoVIE
274zO/fvnq//JBrR0O8s9CpoA7Z4Qr4MbBNhdbCBRGoci2Ewz6hqxV2qg2JlmYmLubkXS7tE/6BY
JJFQZ8W4qBD3xKHZILNGEm/KAB7QBRyWvd78gIWlEXsnn7NrwLm5mBdZsedxAr/mk40LJK0iApnv
PtIGdXUzLAiCorJKPG99NKULcPmPrczFHmU6xtk53ZWghuD6K1+Q8Pyn1WCb9OU5f9x3lo6rmrFb
HyOFVA0vOSpDEV6hzT/gyKTnoDvvXGOoK5dZmxGmziSqf/he7aHemA/oVlkBelSvYPRu3bUOVSN+
oqRKp4dYorvoSJEeZc1lG64r3yNEAR7CDQNsOUn4Yulvdgo4ctPjkEY+2/lwZ4eAWyT1K9LpbypH
RpePRGRUsz35XHxzJwzIVx/p1bLS32YfcqP4pOZdC73z4adZ8a8bfjwtSLNj7r5ERamSWIglDVB2
2hf1cmd/gHZ4QtFZVBktc1P0aeiFwIqMPvg/+xJD1BWIEN43YrL99NINgRckbI2Jl3iM7eqAY3DN
/HOABPLEtIgm75nl4fCqVtZla1VAr3PmWDxtQW9soW4+XfqyjBmK/lm+WlPkL4qx/A5Vgh7vuixa
Mj2VaMSgH2ABanAsh/kcpP28oVU/wbUt5EeAoSJWpyFUm+XlFpNeXoLzYfwK7rJaNt0VStYx+7mg
qBz8sKblUxLlgr2ONaqDkNfDgZleTP6qepPmqgrYEeoDAh/SyOg4/DjDDBmtDYWsYx+7dZOL5qpT
W1RC4V21UEpnlJZVfLSkDrebCNj9qklaNg3r0c9xPmRdHYT6ut9mxIJ0hcvokG5+6UEEIItayS4x
0xKCFg/3o3ypd17+3fJdV4XcDmELmoKkN6ssf9WSjPtmtVu84xtcHdD8LL76ujuO2v9nCHaudbdy
x5et6ruijr+CCjwmDMmWCbmlw9/n2mnKvjHVXDzhiBYXq5cQXMICsqojnLij+ZL3JSZRntugvhxq
1cUHuJD68bGK0IWxL5/hKtEgTWrmoZHyxRbhddOY/uBHsjgTWJ722Ld+lXM2dpytvK4K71kY2nef
Ol906xMUSPF2AwQti257tADuQ4BQtywFCVXsiWGOLocf/qd9MGXq1qLkMHQt1DrlVzCFPnVqfsWe
s+9gcgtRDB6wng9T6GeIFsLLYQvpUfR839nhwvrWqqrCQnrVi1j4FexlmwOlYh9Di7plKAvH494W
6/wiZjUlHN22WSPNvnjKRfUhX45e8VyXL7KUn9dNQURf8l2lS5wYzoTEfW8xSzihNTEeCjSPmB42
UsXT39fwO9GaS6Oz4HQKiLTDF1+FEfnVTN2Uv2xmNK/7nu8EG9OCkg2FnfxLi96YTPT1p2YtxjNL
9b0vf/r7v4INvMSRdWhIedYCzaFihRalsPXFvm/uxBqCCBgEQSrzjDAvTshm1gThRnTunH57l3GL
6htB+DisVDzH8/ox6KOrYg73pe5cFh3QICWbWG1ftNrK27jLm6PHhD6z6b835u5s5EhFmHjwX5QP
ugyrWpNO3c6v7rLojAyKhkWhfem6dr2eZPgTpvBi353eZdF1Ri9+va32ZRENS8at2VI5nKN/nebz
G6eGy6LTHcgjOP6WF7IR3iZVPtWqTHhjp/wxBkgo3Jc7cLF0MdACoifUvsDywCQRiABJGKsvu6a8
i6VDuyZoHJotL5BL+Qc0sqj/RxHinXPVxdLlKtbe0njLywhLdX5DgX5AyLYisk7YnPcmixYS2s/7
fomzeOE2iqKBtdHXvFhlsm7QiVXtTpQk6A5/7jt6RVdfCQHtV9vyBzvBF35A1LbvmzsZQwYFZwvq
6PLSt4FMtkE9RPW2rzzmIupywdsgagf6VZhBHEpjmquCDvO+3LWLqBPaMj7N1v+qcvOxF5tM0Uz5
smtUXEIdJIw+641vX/qg05kXKmBZ0VC/bzN2EXVstfnCuiF+Kf3+WkN8jM+63/HFcc1yXue81hpS
cDo/dRpOMMmstLkOIdXcVa7H853t2F+XoWrhWfUkAJ9K1sE0N4UddtnwRZG7H9sG67MJOzxdseag
inj90DC77jm+8XTnKkysKkGuEriRnvqefquaimH3d3cSNJI3YHA3c/BAAGS80tJvbtqm/bHrtbrb
cNe07dzrMnjQLdyYofydbhZzNjh4c6vEwDhBkwybNh/iZXxaR/R1+G0s6iN6Bob5IKZ6Augl8M+l
6eO3zi18lBNCrWSE1K6pzJMiYfy49iZ4sR261jMkVdoQyel4ay8Dbwt0wnhYPi6dTy72jaGzR6ug
LkHhbacnv0DG1zJQ5JJ2a+M97Eb8MmeTXq1YwkGt4b1AxBx/IJD/QcXdzHmxJ57ABzhL27Y9dNmx
2Z5mP+y/wLHrNiBR8Pj3wXkHixa5ezVEYMM2zqF+ynuS82v0A0IAVfY9jy7FbHl7IdfZ/srHmNl7
xmQtH1lLGvERkTDMaHy6APc4bvOxYBotO0oYtOzEpegBCxKqMkklI1tnuRpiJM3nenkRcBHRF3Nd
DvVBFptfH6zPh/i6Li309pEAdGXtwQ66GLmI5CG3J3iQP5ByOGxBkYOiIa33xdd9caQWHxyxkXl7
rp1o+TnN3n8F+rPy6VDmM3nk7RJ+gE40fCyaaVcVDE939iHd6z6oJoV2FSCYLpSH/su4sbsIpXi6
sw91SzUsDfhPTwLUrnstKrSgB8Gy7onZ8PjTHvKvoRHLQoIomu3TCIT7x9FrqU4hBO92yfDwfGcv
Kg2klZFY/act0i8Bg5w+6ZGxOPf4d/Yfl4E6a+PpTqHHFletbUl4X2idrNj+fhHYSD9zxoMKZd+4
HxOhxolkpmRVfWaRvXmXwW9zdiAd4NK+RY3/SLZ2OOgK/ZhtUG17QnU83dmAUBDvDLOV/wiNPE9R
vR2fAj3zc9vbaZv5z40Dj3e2n5HkZhzaeHniWP3qZ6fXWR2BPpMQgtNwvF69JmxuQLNj5KAqCuZl
0jVI3/7v772aK4W2OBjK3aI3LiSJHyxj/qG1Vf2PD+szefA30zzUUcGAbVkDMz9y4HTGe09TtIzF
TVj9kJ63oq0M1jX+VcO65okHYfsNCDvxTxNs4/NJRTz9mGP8aBNZiBUrC4HeP2IegaAJUIupsxKt
ychLxqq+YuiL8VNhB26TAB1R/kGuupUH9EtWZ17Jm7e0CF1rzmLBgSOjsOweR1TcvpWQFdyoTfPw
CY0fszkTB58W9hsvxsUfkiKeEKyG+p41PioIaB4q8WKmoRyfRWer4QiLEf6t19swnZkL9PeZ88Zn
urxagau+AhgzfhibSYVPoH9P9oMogmG6mYqq+KJZNT/280TnBNyWQl4o0tZbttZtyS/XMm6PNMet
/prl/8fZmTRHirNb+BcRIUAIsc3R6Tmddk0bwvVVlxBCgAAh4Nffk3U31bTTGcGuw91NMmh8dc5z
KpgDM3/CAhVOVhPrjRp9gTxjVjOAuYVr3XtbVDrccV9K8hg3TY7KVA0/3B5VR3nIVTFNYN0VHoN6
0PaT91CC5MhuZZWYYQ32BonTdeyTxFuzSFfvWF+2wZrFOr/pwhb/mLKmv4U1K0qB2UOn3EG9htbI
YJ44gGvrsQ1mmhCAz2rM/b3z6no7YpL65soh3IRJRMPXliHhxgJfOCLQeA1nEXSNwPihDMWqpAZw
phxcWr9peD7DL01Te8OOQGv8NNEaEvU2LUtgD1sEpZXrIBrCUsGc15on2ok83IqJmBvCDFhCHHuz
fFVVHM1UkHQc1piE0SWCqPG/jPkAYlmTjN9hMw3rm7ZD5XSbVlyqrU7KeG3qlt3zNOIHB8Tit6pB
wOUTGKtDCgZfFwTpjjbGPIku9aJDqQPYnEbt1be8J96w4pWqq7sWGap8R+sk/x8tgvhF1048qAa5
6qokUxqumsrPxQ0LjGMHVobqi9WTODgBb/sNDfDx1iIY2I8ah6XFiiZuyHeKI1p6kzYi+EnqRiYC
5zgjNGa+Uvglz39vPaqrB+tGYJ1YGsL6h/HzToL6eQxgXv4ucz0d206G428OS2aB99QHDwX3gVyE
Jiu60U4qIILoFFc3Jcxa7Zplpt1XnCK5CwKfPlrD3yXXQe0xC1ugqXaQocJiqlkXbFkh/QNNh7Ff
V55HX4P4fIZJkhSQwlI3dKtI692VLRAKDrmqtxlj6VeUlpoR126K4jWuNIyaMM1VZo3AKYw3owtJ
c3RnGexNimOqAg01hTETjC+2hR24v9UevjHcp2w7xhBnJhwlBVv2sFEKidjdxGDBoLwaq+XKEYxj
tiFBfYMgkeFdJLZWd5Gt7Un4vT/cikJgFR9kbdrtAupx/Qi+KdzNBq6IB1wO9k0WNQCijGevGmkH
t+MuBlem7Yr8AJP49KxtW/8WGd5RKyu1U2iOj1Vo7PdKRASCAZTRzzMmyZMVqUiFpBTaPvIEKNnR
VrUGuck5vbZAv9+6ZsIbaBmATTdo325L87YSWzN4yXPnRT2MUaJspmfe58ljNUK9spnAbjmRDPuS
ByYB6V2hjgz7LAKrKjj44PYjDgvV1Rj0/NVKUEXvM/i3x1WahpNck4jS9m0s1UC/TNEAFExKrZdu
DTiPj5S15lwLwumhYFHOH7Wq2H3r5UDVWj9j8q6oDf0VwsYDfHIAjfqg2lbspPPzYOPKCfDUFR89
77uGCARW+Rh+HFHBDSV14P9D2iwQG2O4OmJh44MArbuW73WNcQrtleU3nNMapmsv14/aa3HTUw5X
IUidcaphPjR4V0mMBX9LYLguWjvuYNNFhtYAUsumdbrGPjNGdFQQG9IdKofY8D1NCM7Abc4ETMOw
kyBiKvsDIwuoaBO+0kZl7MaH+cQza5x/ZvBwOlHlEk5y4+vxnkZhXt4wpSN3GhslnpgdQXcYethq
uS6Yv0E0k1ybkg3Zc9aoEvbmeIKbsegd1mq97UeYf0UZOPKMyBnva2pwlJ6sz6PhP1UCaAA83BYb
AkEbLCjXcQOzP4A57SNNYetFS9f9xocH1ezbirMG/10JC/wI78qjNyBHDIhQ/si6NIAvvI0StmNw
/D5GdkpOqigTdR9VZYMO0qInePHZIwwWFv+Vl6x/zODovNNk8A44+A3uOqn1jsWoRgKfTZp0o7yQ
hA86NLBsaTjjT92E8KwKWqRoTWgXSkAWptS9BF5Jmx3Rw+DfYpBjB1S5unJdNAJrSlZH6X6qS/GL
QvX74NKGfe2Bd35VoW53oWpC6PkrafZV1QyQRXhnKurne7kLy8w57J2Rmjqwy0qQdrJ4g3gCti7r
apHlAWua2e6FaDbmMI3HJ9bG2FrYSGOuifNGJQtvf7aBMZDrygGg/RPGhZrfg9IWsZcpGdnXz1/P
+UY/WLvM+eJqxEjgSoCo2JgyLCe9AYf4QeZjfcJrGZfb2hdAMla1HPEtS/b++c9e+iqzxT/S3RB1
jBO117NXfd3C8A7bWBBeWZJduvps8W8EnM3cTuJ1DM8FIgtgrJ94i04B8M1na38Lu54zaOgnhvge
uuaIvsGio4iXVWbm1ivdndU10ncnUsC+BKxBfxMD9Lqk2hrHc+uVCG1MRNO6k4ymcSNCmBl9VBfW
iz7r3HpVAWrQlHkM3JEU8Y7SpnrLAJpYVvOZe69SDE19owN30hx69RHVyrfcM9mV7cmFRjP3XjkY
J0Cl5u70R1OmBxRz4eu+tvm5dPXZ5qeVQI4bx/Urn8BgTzFYfgM4YembOf/qX3UI0lS5C6GbOmFG
ww4yHLFELTFpbZZ91llvDeA5R0QCLV8rhybJIP54qrFEWvhZZ70VwqYkRrFseEI8RLHBhjc8IHn+
mqTsAhA/nhuvUiSCWu7q8anyyyF7S6HQLe4jA2bZDQziXnhv4jMRYQCQ74UQmMXXJk3qeJeyBJwl
q2NQCeq6+wF+RuO2aZEB3yDK80rDxLl4KlPn/vHp+f9oCgUo88KuNDtbQJVwaHOUDF+djwKGE011
nHBkfeWdf7wXB0Nk1mCMH8BkkoH+AFHaE4sqaOCCNJe7omWo1C5pNmzu2QJ0ris5z8xpjLCy0Dwr
Xr1QkyuN8tIjzGZGZfDtcjjLTy7UgJ40+fQI7kuQIJ3iTCH5/BEutB42d2+Bj1jmYa8qHMKMQHm0
qmrFSmuQQ9J8bM4mxwn7ylYDirolPmPdrTRA3bCQpmobSBjssThsgYPqK88eiihQgMgk+SZLTbSR
lZfLlZQR7jop7Zg9f37Xl17NbLBxskytAZHiVY1VC3gS+EUCWQ2jvzfA6F3RgZ2byn9XDsjG+HcT
SmWEykXRmhPLSbHhthjYKiLIPJQ5UW86xPizxfJV82MAHW2wLuOcLhLOYD0/G5Asy9hobV28iopg
5xbw5tgNcrryZOcn+OjJZgMSb22PeKAieRlJ561JHzgEo1w9ebn0cWbLB0UxkODlFJgJzicJaYEs
up3Wse330GGCo/J5G7j0ELPxg4iUeX6dmleX927HfBRx9wkXXX9lmXLuZh+8pLmNbJyEKxCRkr+a
pkB1c2Tt8C4RqFVAzzw1E4oFPMvXQ4mPt2hEZHNrmZBj3cYsEkcOGv098jjC+xxA6yunHH+Wbx89
0Gw8IZ4Ep7px2dFO50QJ6ZM3iYyQbxYWF3RVWC/cxgcTa08Kji3pNAKJidpXlKBkd85yuPn8u11o
HnMTWioD5cDnjp85DE3vRJ556aqKHqJpKK4Maheaxhy67DrZsikT+StsJGxPOOpVpmrbt88f4NLV
z3//ay3CE2zka8rk6+jFHBfW1X2IgsiVez+frHz0leY9X7IEFW8o8FRSZfqI8LkhegOzEHabAiiK
p3AyZhHAIWZz+DLFT1DdOPmKUlO7l42OHsr6ah7Qpfc0GwcsM22gsU5+FQ4V/3UbtIBuxcBoLBvF
5vYyxVJoQrrBO7EwQOV59JMU5Y1AJFcGgAv3P/eYWWhQwVaXHmZ3jxyoL5PbIY6vzGB/zmk++M5z
hxk3YEe3kWheVQnq1sn4BSBtqCxVxa82LQK2gRt5/Epg8XNrCKFRua5YgYpSO4YD/UfGqvGxrUym
FzcglGstcM4fryKUp9h31sXta+955U8QNXuzRkQisC6ojjS7MaJV/lByCs7g573hQneee9lQAu/s
2KT8RZjKlij3dlCR1ho0wyy8uu260CnmnGcHXKHO3Zi9wvszkpWFdbjYONa10x3r+mIz1IYdP3+e
S1/9/Jx/9W42OcoTDmKQDEImcExBQaAqQPDYLrv++Xf/ur5zZTNm8RS/sJhiKeHFDvUaiaLm55f/
c7T5UbuajR+q71NkbvshEJhd8SJAHBzW0mQBtsIhjHpRXkzNP7YcvQdY7Sr3nEZA6NyjlOqzeyJM
rvapyPyDohTxVJJUzlvBNtfXz3yidq/7EDVpOZq+P6rAmuYtzcOoOUB1F/hb4B+mepfjZHDved1Y
X1nLX/oks+WK7XNWq6IIT8EAv1LAOn4XelGybNade+EQvJbrsqPhiWdotGbi4xHw6mVsJTb3wqXQ
oUStE+HJliW0EFyBsB3Uqvz2+ee+8GrmdjhJI0dH3wQnh33b8GAypqPHTKfNZtn1Z+U/ECijCkk8
IeBNVKwrUP2essTrvn5+9T+xjh801rnNjQnQU+uk58+AK7YMh4FlH9wBSgsLqOyxwD+EqhDZStG+
XSdWmtuqPrMy86jAeUZRha7Z58ioCbdw+o9bJ1T4/Y8+Pi6EjzMbGfNfn9/ppfd8Hpj+7rUhSsug
dYYn5HOBqavrqNz1YzdeAy5cWGzOXXMdAyluGq34XZZAEZ10E2CdmaVDbVFQV9m+8KJRrho6lldW
YZce6Pz3vx5o1ALzQV7IF0ZLvePIqFkZAhH656/rwtaJzQYh0TU6C+owO40DCllZkZRfGuSYdDgv
sQU+kbBrnP3VN6kXC7pG8hm7MmdfmCjmpiEuhIqd7u0rs1lf7jSxwMzys9xbl3XYvPg9eGRXHvLS
K5ytb1iPvDRi/eTkIMG85/ysMGtkGX35/B1euvxsf4ND8CSSPPHuW5xZbRDobbe+fy1d64+A54Oe
Nzcijn4FaYqX+8+BRwUeQUf99F1oEYNjWiv1m5UBVpyexcJjpR1wxyAxdnwPq14CiQElnT4IXzf3
fm3i74pkbtinHeoVT8pmxttKJXoLDh7qyJBh4yymfwg4eBz3VIArvTcOXFFIJWi+jopCy5uwDgu2
i5usuRZOdmFd8h9xaTAQNmZRchRWNICTiiADNKJuQrvpItYtgrzE7D8qU+WVLnYiOVJwhk5wc03e
GnmSGH0WtYK5oVPVZlBZnoqXNrLDPY7Ok2PoedmyuW9u5zSQWrXKEwDrnvFqmk3p3u/MwvLY3H7W
4iQ4QRaHfRU18ECPIou94Dn3/HC/7N3MlmrWRqEf9Kl4MIbkezZ05jAF3vdlF58NkLTypV8XQ/Sc
ctvcgR8eHAcGpciyq88GSNbJSegijp7PMV8ngMP7WyAh5JVR8MLQMXejUZ5OdS1q8fBn6Agi/FMW
JgvXBHM7Gu99uGajwDsiCSDO7oLRsC1qML27onC6dPezgQ+CKaiN4ta8apFWz9A68V8JUO9Xmvx5
5fLBwDe32o45oOkkjLpXlkkYSgMhaLL6/30SD0J51/lh8hxAPLNH3mW1rBfPPbhtTL3AIOnxhXrZ
8KQhSviRRX18ZS5n5zfz0TPNKjuqhzYJ517JEZFdcfQoIPHIHrhOcOhslQIq2nEbpIdqmpAyx5vB
2BvTo4gbhQF59BGgBkVQaAjSuOKwIasAh/3nscaHUgFtnh2lr9i4tpZ3iDHtCidXjrbJvUPMMd9U
erQUV/UbrIsUdhtMZTZfAVhaPxQe578ROVJUOzol7pUid8sHil5JbadNUAHOhyiAwkZbvBhyJ3jo
fQcQzrbtWkCI0D2TPENuU+hH9hsCOIP0jlBRNfeAwMffpUnVMYRQF7T3pG2+DXXKiFtJ143yqcXD
irXGQmoNcrQ3QJzd+Tq9C9WQfcVjVnZPC+YVD0MNP6UG0TtCOipN97ZJ8XFgkkFSQbnIYIJZYvaB
eMqRmj55xQuJsFQQ2L089xwalEWDydwuQLo+rUfUoV4Qp+oeUBXNnrsWU/bnV7+wpJrbBfhZ4BCi
3vBCk278WgGTDKUIaZCCEDXBtvTgebvySxc6/twtkJbwlxCvli8oStXqxrSecQefAu//+ZN83PVR
vPn3mpd4AQ2GKspe0hTzRYDY+juKRckDH3xEHPtO47gDtsN6XeAMedHeNZo7dMZUlFTyTL0oLHRW
0CBEhy7DXuXzJ/p424Bl17+fCEEJgJVoGxxBIwQn3w3sFiJQ7/vUpfKxVZZsvQaqjc9/7OPPE81X
VGPdlUiqsN1bwPwnY8bxe4PDrm+fX/xjOE8czRdSJOmhhWy7/g212w6KSMBU3OMYdHxtkM+ntimK
EP3KjfBYbFyAsUUroROUwErQ6pG7xXbEVjk0pAKlobylvbcrhtBatfDpZ1044D4v6jqfjgZbbQxn
A4wP+yiLFvmw8fzn7vf3hqy23CNkwkIyRzQxq0d+V09Xl2Ifr4ajeSdG4Ojo5JDmJ0XzCWhUJHIc
pOr1w+TDpHGlf11qIOe///UI+JGuATopf/lj8KwsREjedNVi//E4FIXhv6/eRjLHDjzmR8S8ZMNW
l2EAbTHqm7elQ4BZg2xgs/BbzwYKYdIibv0oPCqRlwhhHeLhJNrsmvf7wjg0t/YwWQ+KhoV4kaj/
ejdUduVtKsaJPAZTzCCcL0YkBqcrUSKrpYS35kpp88JoMTf9sALyrkoE/rsIEoBrka6AYNgCUQz1
pjeQRa/biGCBkFstus3n3fpCk5hba1TITexZEt5pWno/ICuaui8ZJMPq+fPrX2jXc3ONGgawsWoe
3qV08Au3cpXJ+l3q4ZzuWwwJ7sLHmHV+55hSGUCkRxLnFd2IxgWPSOyQ13Yylx5j1vl5RYYM4ZHt
W0oqiNEUBrlpA4cHdPJlkQbdleni0tc4//xfHZQXWZKR2or7IKAGWCnPQBs9oMR35Wtcuv75739d
3/b+1Mu4Se8Myld3hifFI8y0//v8U1+6+Kz/6yH0gZNI7Us6ce+h4giXy6LhWsXq0heYdXkzxmNS
y3J4caiVt7BVdNptWFuodjNNuWr2yx5iVjMKaqc73gqKRJ06/0aIqna8j+Wyxcbcp5GDrkHoVA/H
wR/pw0iIfpKeXfb+5zpT0zReefYCH12nqgMFveau5+mXRe/lPzJTBKsAhZjXby26sd3QVpl4TfS1
tvPHc/XfHVL0pwD9V8tUiaxS0lfkaFOqH9IRO5AVj5SXrVjH4AdwGqldQZMq+Zt0XWvvC8/FNy0M
QuoxoZjkqxAy/K7oGvg+0skftyg1wpwREOSR3bE0bn8orZHe3aYJWadEIREJ/BpspmxWxOYJe2ZE
Gi+bnuaS1oBa23iWdUfFCcpzDEqhn6rt+RVQzp8Z9aOXNRsmTDOU/RCm3lGmxfRbwiFCNmMGbwN2
dR5gNDdIdnT5ruqMl2ADnalqTUCzRDpMNDZ4r1VKXwuYGRBJnnUu27qoy16ZEVJusOSoDm7QWb9F
upj3z0i0t5M1Gu5N1WrzxNsuuUWcGv79CDUYW3lVJhF4FCPPfGcFYsdWXPIp3DRQMu5xUqCTXSKQ
BYTIHSXWOPQPyLKuOjdaUc9VOUG20ItpWu/FarQZ3E3jdsta/Gw4YyqmfGzH7uiEK2+xv7L3nQu+
fn7xC1qPaB7NoEvlYYXe+kfVY646Ggk4NELnuiTeoMFD269DGFCQFI/djiASur/YM7Dg6t7Vt5OH
heeVxnRh1J5riTk8NmC9Uf7eMQ8wEUwJ67i/mpB8nn8/aqmz/Q8JqywMAy9+11WY7rGv7n73pY1O
GsPTa9xW41ckGSyTdEdzZTHp1JRAL0OOCg75HfGy7Jh7jlxpD3/EKR88y1xarBF27iOznh8rV6Th
3nQWPjfUcBLE5Nl629IJqzLkoeU3KfZ9Oxs3wdfAQG+45pKhqi08Cce1XzG9VzJBz8SpxKRe+rCM
x03TI66JcbwkGoCDdaD1OH5NKaL+VrlhvdugZQfRqogtkt8MmvoOuXXdXhmD9LSoLvSj9DSOwyXC
esjGej150jEEHdiWTao+jFUTrRl+6Ul3OkcfrTLz1VZVfQa4jjS8pdX5lK5Cpam8pZkcv8aChJuz
gEOuJiLUJkgHTe61q7pu21bhwF7bESYnuLFyZ9YqCLOvFYP5ynYACYCVzySMW0Vd3hXBWGxszSax
H/speFagsYT3MKeDMmAKPsb7dCgTWACRrZJixpXdoZ6CtlkRMUExMSF21F9JOAnjTZo0xSGPcSi1
b5AZ3+NplQ5WSdMN9iA1HX9bkRXIItEyBiV27OOXCpGW5dbvc+eplWrw71cCeZsHVWjHtlELfRqE
TQ60rgK1trfPe/eFPjUX/FpAtluERtJ3kpBuU2dnK5lLFrGj4Ama9SmFbVbXhUn3Zksln9NsUm8w
+CwLrYrmEvc2ZwaaoxKZfVESvqgmK8pb3+TedKUW+jG/Fbc/W0pDF+BaDQ/YL0B6BrUvmmmEu4Ml
9UMtEB15SHxZVrvOQ0MoViTOVL6FMjH/SdMsjX8u+0CzCRQetcFVbTy8mMieaBfwx8SJ7nXZxc+t
4q+lDPUmQGf9Nn6XgEwdsEcMb2tiT8suPpuVVEJDx3ES/cKBaFiTpoc7O/RJfU0tdKnMMw8hgUAB
NV7eDncyRvjIm/YF3FR1Rc0enNKye0LieXozll7kR2uTZ2mzDjwbun9ih+rOSiJaNj5V0hp4kGLs
VUV5jmucEhhglrwAOteNO9fUHYfg5V0XWbXHSBts+1JekWCe2+B/h3j6H704/GcTDcvoHVJ8cDDO
Qh2Iu7yzL7Cv8E0340RJumjmpcl5zvyrncDGGQf+NMXvrKz0Tjkr7gqOSv2y9zTrZhVPaw5NYnLk
5ZS9IqcWrjbAQNtFO0mazHqQhZM94Tai7wZ5LuuwoOVB2LBYL7v5WReSBRTvAAjLoxrq5BfS//QJ
8Ynmykz+8fBM59ptiVQg0bft+CI8QwBV8YU5FMF1P/6l68+2qjTQ2Gq0BX93ufsG13f01cBR+2XZ
q5ltUK3NrIq7or3TbczVmud86tb+CNrysuvPZhdDRlh5Q+49C7A+bkYztI9d2l+joXxcWYNQ799t
HrRDngCOF7/nuc/3XRDm0waAh+CIQx6kQMV+RV4jiZjgDSGZXYbioHPdNqpZanBsUO9T2JQbEmJN
CAvwsjN6ymf9GOl8AGvghOLZaIRvQstg7yJ1Vax/oTHN1dhALp99zApXh7P7zTqkHq+8KZFL0KXY
0cz6MRn4JEcn8iODHeeLKZvqfx7Jr6mmLt38+e9/DXEEqCKHgqY4yjwM3NbZ1s8eEmyNlxXlKZ9N
h0WVNTkfKAV1BGnxjAT2buoHvWygmMuvGYoEGJUlf4cqsLj3KpO+S8gP95/3tPMr/mCymYeDUJzW
wgwzdHdgPnfmAeeDCrnNcZJEtz3iHV+W/cqsP1exH4K1jTYJBsbgbmjvRnFLspxG67FA+OCVn7nw
pf+jxYbf38Wgs7+gsfY3rIjI7UIwJVS359Hkr2bU6l6ZIU2zFxur4a5S6Zhj0W/lFT3Dn033B19i
LpGu6AB/ErKKjxVs7QrhxzxOyR3oGK1dt5XDnsEkQId+E+VItlU95d0jmfIRFQ9IT9jPsNBqlyDP
/dqJ7qWXOZu7BWokOChPEXEhp/BAprC97Tv1+nmDOF/ko4ed9XjwBrQ3WFscg7zKkRmO2Irx1lPC
PcALNt6GAYvDK2v9S89x/vtf341l45D6zLo7kUC9BEF8uJ8cWVZlgyTg31dHLEg8IOu2OCLhgh9a
UIxPDfw/V3rnpXufTeJBAWqHDgNwImLcu8gBOeizZXV4Opc0O2owSZHOQpQ2tWucPpebGCXJZVP4
XNJc5XaoQAApj7RESqGJsUSOymuM3gvNZy5oTlWc1vBr27cWCdOoDUCH/gqaAhA6QGw7e+hIk8SL
XPR0HvXBAeUElibtjjh7g+Bkav33fEzk6fOOcOELz7XNhkpEBcqmvYPtOm5XRBnI7zNQn5d9Bjbr
xbLJJGPaYBFrqv8FUdb9SAhfBNaOwV78d+PXtqE6HXl2DNpY3QZ56+9x9s+3n7+aC6ZTymY9ty07
AmYPbZ/SItIPVafHE1CRlU8OAPkiJX5CjeAfrCa635LVLl8bO8X9HU6qAUypurj8WTVNeuw6XUE5
ytn4w/LBy27zos6iew5Glfli0sALVtEYOpsufOOzEWHsWZcH3tDeqVLDJGvyIHwZy/qaMu1Sg5kP
CTZHvuQ0ZigAAowYBCjvxeC5fv7KL118tq7HvN9xCvUuokVzuQW+P/mVQzq5cDv4R5n211CcAvtD
DHKU3k3Usq3WQEr1ZeIve/FzsXLa5bybhKmfJM7jVrqJwZnsyw4Bpp+/nD81/Q8mrbnKltU5KxjJ
zV3Qe+H4RSGCY4uzBhs8Cw/ClDsuA4i7U87bL4RVZo/sdQufkx8BbSZyZocTzSAyW7kM7MXtFKbJ
siluLtClENgM1rPpc1UDwKuGEjXnEJSiz5/7wmA7F+jKc7o1i4LmjkDIAs5NlQPDIZK4YutATKX6
0neesVd+7EILnOdGGNEQn05OH6sz7ZfJrLrJwNNaf/4of844P/qE55/9qwXKlpeaT035xECrezQ9
skPWoh7LuFybLsIRX2BzHK1TZtuXbHTFAZQzOn312p4gsDQfSb5yLQI0EVaesJvAQue2q7yGNuWq
ALHqnlYB3bVxUXSIsQtJMq7D0skiuHL/l97ObGxJ4xIQJWzG3hROTLJVpbEFy9ECyyvXv7AbmEuC
SSKoYAOpjgHTobcXJYHeHgSt6BGWBbtIM03nymCAYnnnG6PecDhXr9vEVMcQJ7nLlkzzpIpxHCRi
1mRxHJktXlMA647wVP36vP1ceP9zWbAE+QdhQ0H+ZAWF/IypTpc3eXqWqX7+AxdKE/+RAGuFkLIh
KI7Qfrt+pXziqq0wusifZF+4QK780gmGk1QB/UGdV02/rKQ5T+lRLZYfxMd7s1CWqTWiemi2ASDy
2nnxpVc3W4gEDMpagLJAC8wMqmlejdVOJ5PuSsu9dPnZUsQbvQAu/Cb+ESZFuZok3FA1Kg3LphZ6
/tW/ho02avhou1K/tSGK3LrGQmrlQ2P8/vlXv3Tzs27NyqhF+UB5z1QCjsolne5KkSz8sLMFg855
NkZBzH4gsIW2B0YrT8BDp537suzuZ4uGwIVhVCmXPreVN+otSnawvTVYdi78tLPigZ2qsKeTTp+1
HkDhi9RwX0yLkgJjOperJj5r5FAL9dP4ndtmILY/ythd0xJf+LBzuaogmYyGgHrPLsLeAaUbcVMm
2MQtevFzvTjY1qqifjP+SrESZquyj1m3Nr3oly0r5mLTVBmCGDQ9vkPuXL0h48n9lJleRuYADvjf
fQrMwTq3TGc/wcywu6DIINEMoNlY9m5mPTYCNrbME5f9zFx0L/0+3Y8FM4sUVHQuMh1Z6ciQD+Uz
l+dl3tSD2pos03xE4Fv8+8WkuY6wxKq7vYmif5SKxCbDH5Z0Jlx8VifGDdM+7U16Q2HWqHGgznGo
GoTapW+fv/jz5/vPCgs/MBvnlR7TPobd4kY2nLzmZ9ACBqCxWEfc88ySr4sfmbWdqsb+BHl+0U2F
SDS9GpAa+Fj42H5+/gwfdltcftZ4Rh1BcstEcxtMSq+CAPmO8bjIMoaLzwb71BZSj6hUypUBpXjt
Iqg51nVHhnrhJ54N+LIzTSmDvtu3wAFvsHqH8ipyMeQ8y97ObLw3JKncBATAbQU36xpu0ASAX3at
DHp+DR+1n9lon1pdkigtUGGNCI4MC19O6wo4ArJukR1eP5FSQ8rfdz4QwIjz2vVp3h3ixrni6Ry4
+ytNXPcEPMmwyIQX8bk4mXNYq8dKcLnS0RksUIC8O8WLwuxw9Vlnd21aAVgn2I2o2zDdacXKvU9I
o5eM4bj+rL9j69EMXgjAtohstqIK8M94WjY14+qzzi6RZ1xPvsVQNfYnQJjTLfrJNcbNhV44p/4b
llmoZHJ2QwzEk0HC5W2SYRFzpdaBiuzHTW3O/XdJHw0cK4CbKtbuO0D2ZsNEVj5Be8JfTZhn2KrD
iffTl974W4VjdIolB52mLUq5he4wOJJh6Aa6cgCqbL36jMWgYhL8SKEvh47NZjIFMulc2LPBGRrN
6zY9pXIYvwegr9iXagyik4Qaqtpik4V0DIbU770Ffc7tiAiKmzyX+TcKRrB94HC8AaUf21+kDtlP
RG+F94xBY4oVHZgRRJbkm+dz+Wijpp0gVuJ1ssqpzV5HEmKzgoAhYDoDkKXbdRDgU9liLKoNNFnR
3VSdTzME1ke/U2x9MaUZ9kObgXLgc/suBFsMNY9VEKoyrVapzOsXyjSLfqs4gjBKRCWAxgFoYcmG
SB6af1oYAt0BVD1zcDqDnXoVFbUHoDBQJsbdyJS64sYNXGjAYEpn4xIFm1q5VxIRLK9XYwViww4r
s3QENpdwwiG+NbFcg7LLcf+YV8yaNQ2exQDSitNIJDL8FnQM93XEgjtMoi7beDl2ywhYm4yHiE6I
r7alUbl9lUlWJt98C3n7k6U9CBJd2eBIU7a+FyAgQEEV5kras20jsVoTumnujRZA78S8HH5WMtL/
MJboUyG89IeFafzZIzHUB5RTaOyAfYBHDB5/qOSSTg7VygXJ/3F2LU1u4uz6F1ElJK5bbLftvtmd
pDNJNlR3JhECgQQCBPz683jO5osSx1VsspiaorHQK72X5zIWOy8p2QKDpJiMR4D3yYdhqruHrtXz
cYBAIN1J8B6TTRzUQX/jOL0SQ7+BgGVRQmP/AlJOcCkfAV66C42E5uOqq8D1MsjHEnJ9KYkPVQWX
AdAXUbhE68wrwsTF1iqpRkyGQ5jNhNB+bIlf3feXMFr37s49TEYIzXcCTw+C6VUIZmSRyYBAnWbd
Pemia5MLPygqk+T/F6fukcNN0SoIFtbGuYRryPij7uKhAJKw1Bm2Kd34kIFblwG56rtqRFvd5BxD
WotoyNogbiA5Di+rdTmKi5JtMeeHUj/aiRj94VLlOVDjLRnW4AlCHA6/ZtDt0vYlJKOTwzA1y9MF
812dPT5i7L9q67jwRE6Afyn7KT0Mrfww91Cki+3NNvaVBNqFJkLbKwLFkaQH0JUhspTZ9GJI4CFp
/8iDsuQf1/0GJ4UGe0uArwtB/8yCCoILq8m8aB0LFImBE1w5LCm8PI6iQ44S+ExMXXzSvXlf9equ
qY1qK2B+ExMdBA7ajQVFP9r2IDUX23XPd2IryBsLnrqNDq1Iz0k7Aj0b2VVjdayMk98qP55j2NQM
ABy35QaDzHIrTbduY7rsmxy3T1VOYXSoa38/i85vNss01qtkTHDoOHE1w0QhbZP4kqzKT20OynXo
BWTlcelkqlWgwHhWfNiTuVHvdEwvg7m0JetuQuLUdARYcORZS3LIdZd72VASvH5ZmVvmq1duWuLs
eLitBB0UABFPKvc+53Ae2fryJvHs2tPprycanFhgsuYXw76SZYcMIoAsA6Cn65b+N6j4QFJZYNzx
QDU8qPISI7NFDyuPemfDJ/B4iiwkxB+gW/o0pHhz5AyrmKMhYEm/rkvetio3jW8f4D/xjaYGtFgG
a4pi1cLELhQ3AT5CV5NK4fTSmjurcvUJruyr+nd4eWfHR/DlgTR9mR5rVCIwFqnGbRms4srh4U5p
VsG2ig4+BCyGOOSbiMf9JparoCN4uHN5GHQYvDGPEqyLnDe0FqDRM7gW/f38/TM6H493YlXxEl4k
GuZOGahlcEiOex2pOwqXmfkQ9lClPDQxKCc884EU/arrLnqEYxffTnYay3XpG/A1v24t6AS0vKgV
Ri5iEhA/L0fxyEQgV2VYcepEtGByWrp2VvcR4WYbVXx6KGPYSP19Cf98XsSpc4XZBYpb6RIkR/ic
6V3VwpV8JccWn8eNaHB+5qHwCjAk5/Bp8KKIwzSz7Vad1LELz6UhkCBFKnGSDr3nb2uPd7smWddw
iV0YLlVo5qhgCY4cJhB7BfXOw1jc6l5dWXYXhTtTjCnSKWUCOrPqM4hF0d0Y3ZR6v/Z0J6TFWKew
ZjDBcTBIa4fYh70SXAlvaaFde7wT1BYu1bWgMV6eXi4uAEE+Lvlstqt2ZHL5q/8zQiOpRgOiSDUq
X4zQqIZvguyqVVpWYexCcE25JKNm4JhVKOYCSN9DmNq+rntzJ1JRxtEuBNrsCPeXAyzLQKYdIzi3
3zjtri27E6pcQeo6gYLvkaOtvR0C6d1NwHKufLoTq5aTMGz7QEN7FSd1BRs9m3WGwyp11eK4kNua
xjPwSLU+DuF4GEoYkJXsZil0ZWlcyG2lPDVyWmLllQAoo0RDrEsBU1z36s71C8/0toqnkt/nnUCL
JodWbFFHn9Y93IlV5bM5jvyC38/S3+d+4m89s7LtGsdOpEYpaJ3w+sRHpSN9TiIU5tkyav7vune/
fI7/DdXKn3lfIZgImPybnBO7CVeWKLAs/vXhdQ59v0712O4jY/e26cEdG2vbr+saw5P01+cTAac0
AdzE/x/BAfSxtz1dWaTA9ch5umEwODQDng6jSfhqQnF1r8exWXdtu6DZSNUhDM4ZRFxJ4P/kajEf
Rr+Ozqu+q4uaBQI4SoTnwRCy1p/bljOQ9lZJ34ZQif91YTAFQq+uabsjhOjtxliWbvpGduvW5TeU
rFRiVjBsfMrRLf2ZlIG5b4vcrsGc4d2dWDUxCNoClg24muyLzancs25theJiZGE2ONi+1tgxyQhw
BxR9AHca1qm64d2dWIUWcuQtC8JJMeUtIA3QsNqmXhmtGXXj+U64JnA/xOSQiKdhrPwnoUP6Oop1
ijl4uhOsYE9LRWyrj0nSNBsI4MEqb0EP3lt3O0VOuOZepOEjxuSxpSx5SAqdn3q58oh30aw276Fc
qkAGh4wAblVLoxnupcXKtMOFs5LOhx29IPKYeBAqvNiodxXEF1YdBS6UFVtlYFHjS7gdEv5U0x4I
vzhct2dcOCqAFgsa63Y4VKTCUGWGkymm9ON23as70VqHgCYT0o570/oRNB2hST36KwtbF34KmXrM
HOUwHASUFVB+Qg2SZ10JDeSVb+/EK9oIOCXHbjjw2d7lw0xeUb6u0nkPIQ/36yGccJg7LiGvjpxM
Lfx2G7PXahX2FA93YjXqinHprTcerSh72NsmzWrwNp7uRKrqgJwdkxgKCgrtCjWAQuOHahUmH093
smCVRlPbQRv9eOnNkQv7pxtvUZkuX+53wELsYkKHlGne91YcgeALDwmHThMbww9/3+x/ZsKH6Os5
n1RrbUHEE0eguuHxAclWePLWRugCdAdYNwsZTiDIYipWpkqoR8NA2dq1hQ59H07NCQxEKzkBZAAh
TqojuL9pZr7zRWq77ox1gaMwxzR9NCm7v/ScVYG7IcTAdPP3338J6j8trhPsQgTgbqVQ4OVRYIOH
nM6AycTMwIazLiUG5rE2ZLqx2Ne+pJNWB0Xv66QiWOu8K7/g3Gr28DZbRfjGl3QiH3TTkmjkMMcZ
NkA7UQDo0Uny8+/rdO3VnchHvmsCWG0PmHgNXrDJKxqru84r5o/rnu8EP6zUDMbn03gMCG9+zImK
vxfj2vD8Tf5U6LygUTkfBbTD7gYBJS2jzK0m7qWe+9MecoIfrc9iMGwa90HZe/Xm4iaQZIPi/KGQ
MP+0iwYJvJIYCqxaKxdSasaI1mMjxwMQG5+oD9q6HNeNvmIXG6h0zkeSxD3qj2D8Asv26g6mkatA
k2HsggOH2vocBoLjEfUZ4CApZlMskLfIBVf2qIsMBEs6acMgxLuDzPrNVr0HeMot7bZrD3diF5PM
EjDBcIKmzvRCeoiKghXFbiQ0V04hFw9YUwoQdeIPhzmpux2ov+Kj1YgDIVrIlwEetjLnc7GBJF8a
GyxFfUiC5W1ogI4vYJSwcl+6MQwJJiZTMx3tApFhMdSwVUiDb+s2vXN/gwcEsQl09g5ROIM+QFhS
bmGrvs71DlvTCeK2gWBXJar2nse5eKhQW37w7NqszMX4RXYyXt0t6jj74Y8cmnOPgELdMhm9sjVd
iN88xFPSMj0d2wljHp40wU5266QywtgF+A1pxU0fdohZ2IFlJiHy4LW9XNeLdwF+eYgxQiO85RhR
uNhxRuQuLfXKhzsxCzHWIghljb4hJNlgG4QtM02rhPmwLpev8T9NLEDvUj0ZOR0VhS8qqQGjbtqV
ZYILb+BSyxjzJ//B1vKTuDiYAcq2Mk5deEOL+aXPCm841B6IrAafdBPevEAueeMfLkPqxKkJqWoH
EozHKBmaBLNesdDMdtChgq3cJJq7mPT6GbDC8RzygtY3wJbXYsAJX4HxchHb0B5zNkGPO2pi+MKO
A+m+rDp+XODD0AS9P8KA/PjfrG7oMBoHoPZWBnHl7V3cAxwsqnDMh+k49F0JCnhP7nSJPHzduzt9
aNLkBQfF0h5JATZBDZePIiu63F+Xuv0GAYRwLLQ9RiyNbQY0oVi0ATNq3bHvAgDh5Rezpse6m4CT
B4Ki9rW7LeZ9bd2dGKZtMfjUI+ZYlane2Lgk28bOb39f9j+bG4WQIPn1hKh6P4c8rYR6eh2DnNDc
GyNoEd8pxdN/G44uQJeJXDN9AEBnanYlkmwEJYGfQddAsf8Rwhj9tsbyvtSoOfchdJOBkY24fxRs
UJuu4KQ5cGXZY1y10Y/CU8bfhSmqiw3nIr2zQpTPcMoww5JxhfGDJLB7XRdxLvqwXYYqT8feHim7
+DLVzWePrEy2XPChbWcGDbhqOs4QgN0DiZUepOpuJFvXPrpzVBBbyBJI4B6oCMjEispiuDzfqqev
PNzFHVrTwQK9hULEf2I6c8LVAQOJ89931LWHO7U6tquqjS2moxGFf/FJoneFFGxN+ob0w0nfDGfx
WGgen62RYhdwD4Disvm+4tXxcOdagNEWg1QpLd6NL/odka1+LulaTq6bvNlQgPUfmO5M/RZoaGor
eLkwQC5WsZpi2FD9GspDm+tU1fiQST5OWaQwbkuhqLhm+oCnO981ihclYe2kzyS+SO8UWBwvwlxp
1dL/lsCNXjXOk9efE2iZPLdxgfQ5VVz+u+7xTgdlLhrPAwDWnCtTaPhT+/7HCTtpzb2LpXFTOCjS
I/UnyRm6zM127lBUS5xvN5bm8vl+S1bw9Eug/U8OF8NQFRrFanmDwAvP70Q0eB+UisphAzVps5wN
qboug6F7Ed6hGabrLJ3aRB3WrZxzP9Aa4jt9rutzBJHQDTFtsOvbVcMD/DQ3mmMlKx6q9MwLzBHt
aOQjxHdukeD/WLDi6W4418zWQbvU5zqCb96e6qT7cVExvB9ymBp9vDDQVsE28aec4zoyRYOpUTOf
55j9owS6BVOIcfSqT+CmdQlpMZ+PzHxuy/Jf+MmGmy5c14+IAzerSxYvqjqk2Oe2EvRjmxP/nQ2Q
tvj7q1/5BK6W/GBsj4o1nc7GV16amQlXQtCHc5VRPpfJBpK66B38/W9d4uEPceKmeAlIopVnx+od
O+EnNMPLnUbL+EYQXnu4E+IGDKJIgIJ9pvoi2sL58M/SGfXy91e/POVPr+6EeJ5WrZ100J8pROOP
UVRFx8BARMsD6uD173/i2pdw4rjqsYGAX7BnDnctlpEmSr7kviTlaxHQccwaZAS3tFKuLZYT1vkC
Fz2IcnSvMyiRLOspEE5QA2re//5Trj3eietc55jfL2w+g0+kHu2SpxCECG9q0F17vBPLEAzvlO+p
4Zwk3te28RqIeoPcsOrd3dSrVWWZgy8xnlsCkHFd4q1LUqyzYQ9cysdFJCAAjgpGuHn4gyvUzOuP
IZfvUUCdXo/TzN/rohcPBl50T0WxkmXv8j1qoifBg6Q9K9Ys+2ig5hCKW0JpV74ocYIXTqa+RV7R
nmuIh+xmOJVcfIpWKi65mPpqKZYyHGj9PZ+QqvcgZty1Dbkl03rt3Z24za0v4bZWted8CNUWx1AH
wxX5dd1udAI1qgPC4mVkD+jVk0ebT/lb2kGnad3TnTilvecB3F3jm3Y+DAaNmny+7cD6WINYiYPf
1NcnXXQwWtTfEpyTD/nkm8/aS25pqfzX7//9UGYuqp4IaiGzbfW3fJbtfV3j8Mcg0SzPSPba8LnS
I2aMgOTGw0aUkOaWtpWfPZA37tI0vsgnpYpO96GAX8eUwqL7fmm0P9ylTZHTjRewPtrXKZkArU7D
cAlfQfludiOltd4zyBN0z5DkbU4Kav//8IKYPBsXVvXwdFcJqMZTD52mwrPV/Filva7uuG5Kf5Pj
wv13ihbzXAFxUL+rUJgvorfzkJGF0HlNXR0zlxKA8WoFH4WugkLtAJ+RqQmA1grB57+RN/x51zOX
FAC2hKr8Mqm+Q8CZZa1XijuUZqvgB3h7pxpA3VViGBbEp9lW8bLJaeSX26Zeh9jE853zRs21IgW0
fU5QDh2fCawZX1eLbTKXFxAVbMSkPVrA9jBP5KKGmTYr7yfm4v2jKPRQbWBEPlsYoTzZ1g+GpzCE
7+eaM4G5gP8I1q7o9wzyjPD6Oc/Uqgxns17VNcbKO0fOIEjJab8M3+FA2GYQkI/uR9bdEmv5c5rG
XMg/KSrJ6nkUpwE1V/E0LbSB0p1gEMqOtOHrlshF/tslsgOsGKozcGY/qlzLM0rVWx6b/3Wn/nCq
uch/dXHV9YyU5xZ+kf0jeADTO9p+1Z2aKvwjZvlIylDG+wWjaPiG9OatqluA1Xu4etzCY/+5pAX1
/9eSFoqQkapGIU6JBX9fJBf122GMK6j+jhdBPZHzr/EiC7JNeNnrrF8Y+7BqA7oi3rUZYBuA+dBZ
cBUdh65tvnQUIgZ/f/p/4OM/La8T+iRsEp/1lJ9qxi5Hew2JePGZyhIuDqSMiiwfOFArRSiZ2kbs
QtofmmimWcCgo7hAt9V7inp0iKBDMKtvXHfRD0CcwmijPMDjt6L24PSUFhpMZ/wWsaUNJB+zZBDt
vudD0D3OsHgsgc1XfXIfeTAOSSDp9wIfxSHJgoUpmZmW+nI/t6RatraKArHLZ43XSYDiuZ9gs9hn
RAeTegnnXup9XtRCQyxhBpq1nqT3TwGfvfTemzV8ZBiUQB7aEX9nC8cQdYAvrIg3wsbdDxaXrXwY
VAP5B1PY+QiHD0g8BCyA5I6ZSo0+GwisBhhl0EPab34/gnmLYXI37uDWAonIHLZSBwhzd8lxqRKt
D0UXjOcK1Xu4EW3JQHJooqLP5jmCkALaU9O3KK7FD0OadnjmM2Z2PMu1UfVmSFodHKw/mrelacPP
IeF+8skraz+5tamv3Fnx5b//T58m0FNQxzkVrzNYhPo+SS31d4P2yjVTBsASnEwwKIqu131L30Si
80wQ0d518fLz7xv3ytHmAsaFd/ERSkR4mmG5WcPd0uvyrY3m8CHt+LSKTQbchrtEsk/SRaXV2ULd
+2elq0+wUiq///0nXFl/l/3SJYGMS6iUfPeYpZ8ticqftE9XsUPx6k6qbOexGkqOV69q1WO0IchJ
x+umnXi6c2/VRdJXXh0X7xPaiFu/tf5+nMNxjRIAnu5UtCCENgEEOL3vMp+hkcK8ea94vWpyh33p
tJ2jaejGgqrpoQqZ3MVVsANc7Jb88ZWP6pJfwB1rrPKL/Hu4zOHW2qnaVOkttvIl3/vDYe2KzdsO
5WyA5u1JqZHKu6qZ4hhAY8OOPB9i+anUnjevTGnjy0v8z/Fg+oLbuhvtA8xQp40aa7nzan3DLeda
+DrXDkqfbgxhavYO8jhcztDiUSIbA5af5gC+OasCzKV9FElgZiZb/43NPglfh94GxVfel6s0prCR
nG0a9pj7UbmwN9+o/ERRKE2PgHqydT0G5jI/+Ax/tDnP67dKpSnQtfAegalbvF21Oi73IyfosOHq
DE/Aj9FDqxLvvlHBqlKXudQPHk+AHKZN8xZ3MtpBsqe4r7S3TqWeudQPLgiPur7Aq/sL8N4JOJYs
S1t4vq9bGmd3JgstrIlF88bz6MPQ9/SgYT+yqsvAXO7HMPtNr3wZnII5+hC1enj0Y/yz7s2dO7dI
05l3iWnemqK0H6q6rMQu0uC3rqtzXepHPSETtXap35Mu+pAbQEtlubL/wlzeR10v3jyVPT3Zi14X
DMqGfRzc6idfOZhd3kc3i6FUbVi/N2kIna1Zk0fiLXbdR3VpHxQYHGFZHN4TOH/itDSBrLdLsMBh
cdWHdakfdkp5B5Rw8Y47618fvPldXE5m3UHpUj+o7/l2gB/uOyxlvGxaSnbyNBc3ei9XznpXiRxQ
1LojfCInGmiDVDmBsgSQaUFgt40qc7lq8AfU6K/3FYeJa4velvcWSkp3PmBq+97eykiu/YbLrvqf
y5DmKAsiSuOTIqk/bQm+B7uLFIc4GnTbzXTjTL7Uk3+44F0qyABYXVMMw3SaxzKP0cOLySc6peYp
0Y25q7speSUx7uQbf+5KTPxGDplAd53GYT4lF+EiQdkeIiLrTHCZyw3B2UBG2tf0VE2F2AQFB9Gt
8WeyCt6FCsq5fU1fwj1Yz8EJ5THfBiX03buZh+t2k8sP4WGJXnBXkVNUy6E7WBWIaj8PJlwXzy5D
BJRuz0vLLjhFKdRPAIKw+6W52TAMr3zZ3+gdxA91APfxUzKOozq0rUTHQtWo9DZ89Np5V0upyX5G
PX+CcHUV7ivQ1HY0bENoAcKw/mns4ZqU5eOSJBnEBfmxMxKq5mIGQGNYcNHc5+OQIomG5MdumDVX
z1UgfNAB+ZRmSsAe5X1CJbyxcvFzlNVVviOBJmiRTHlY7LlQTfAedj1aB7AtVhoqKpOWuxp5s9yU
NVvQHJ60BxJahVZVGcfphjQlm9+S2OrmRzOp8HPip2W6hUQw/RHrin5lPVK+B5CSUF2zqvquPbAd
koXX5cmjMSxn6TKQk5cz/rkc4T79D4g50X0H45YbZem1dXeSZjFFyNDE5XInIO4rCvOsUcDadtUl
EDhHHMxqW5OPpH5j4dhntoZGBRzS+htb8srh41JdakommQs5nwj1GUzRu+UsUMRDVLGH2vDcQ/iq
Ccm4svUZOKkKESMNp8pHBLRDuB3GFJy9hjfV2ufTX49sbzbgE8xd/VYIUW9oXy4CLsBQCb5xaf4H
Z/jDYe3yXyw6W1TQlJz4PKX0MelG1u+GssuzaI4WjD+ChmxVBEmLjeATxDR5GU/f4sSnL7SPyf3A
GziwA4f3CIcyj8Oa25IdHxKfZ2Xsmw9wV4CEnPbMsM6gkQXOkSl4DB+aqab3NbTBN9HEyLEx60jN
MXMZNMmSMm7m2Z7ybqQbVffpoz8M892qvf8bh8YmY1hpYk8BI+QugEjoARILN9Lma9/S5dC0vYiS
wLbhKfD6Ib4fxhEWI60ww2MRLcpAEI/q9Hjp9j5YHFybnEEx8yEJ6qTaw3QDrboqTMSXUht0fwmk
KeymhB5wtB9Y6d2VC6D9Sdi2B39CD/RGvPr/7bQ/7ECXm9OUpIbd8jx/J9Bzfa2haH4shrH9usRT
1W6hmGYO6GCm7KWMOeSkTTcjugYOBM3D6BXe/FyCnVh1h6lMwmMpBcxncFmzr2VLAG9SGm7Bm64h
eftFxPVFjHZsZQiDnKWKHjUcig+dV6XDCe1UKZ482NzZzZiLpoIRczH6H4xH4S/A0nwRB5l3tvsB
L4Akvk9Dq5qDrLX+LHLb8JNPa1aYTax6GBNz4udLFrQxMgU/mcvoAyx3zKCznIHmh07x4OMMYgqA
+2cT+DS/A/8vHjPbBulLoAOh930Hukamq7p6BcVzvhd1ze3zpe3T3clFs+8FgeLMYcAd+aUeen8P
PWHeoXPLLquEsLtjyTSh6Tvq6XNDKjrsIpvIB7HoOZEZxzTgZHjahjqLGKzHv41dEQW7GZR7jgau
7Cx5SGgVArlFLo4ZbRh7866B8/GbYmX5wFidnvuBwF0APjWeum8XmNYIMDJ3JO+lny1+NIsPBSCv
+KUwG2PHifWY2xZ5gA2adbxgy79Nm0/jWQ8DZRvh+/O2grrXScSKzjvleSrM+i5Wj4MH7E9b+hPg
ykQZtRm5Kp9SGqdvetH5Gd13bR41SXL7xbO07HaXFn267VlPbIYdj1lKbZJWZZgH5/sesvCwok+j
U9NSaO1C+3o0d2OFQtOUsw9gTuqn0wuXrPU3ofZDu+1ko82xjpq52QWy48uupKn+d/EMjJdGFB8t
vLymIfqkfRMALtCPopYZqksz9LsYDu9zvOWhN/XJHU1G2MRsU1UiHC8Az3rbQCvAQo1Eevzf0Iaw
/9lK32/uMYngExSu2ND/JDNqS7UDSSL+QPtcRDdC8Mp17zK/rNE1j1oe3auB5KcAgnAfITokb1z3
V4oOFzssaFRYUGCWk7oo6Zqm0VCfb/z8Hw3XuVuu3dd+gtPJhbzfHNNQ0HsC+eqdkHl4lN5t2v9/
xfufzijnzlEXGC5Xrfctr+No3gQaKtwNnLdecm5U8IQWtdouXuLHD2gnG/UG+WX9aahBj/y4IEA/
Vb5Ud5A98d6Jjth9lPBu2rVe6/+oMJndCCrC4i4cZRhleTGxECukPZK1XRcHh3KuOLsv9JLeF0ht
wBWAlVzWNL6YtjNkN9NtSwx/WvogHDaQr9MSMOdu6JB/5oBDmhF4v/uxksu4of4UQDe/42l3jkCg
EA81SbF2rxFoYVQcYIpDN1QplIi9SZZXMdfltId+MAAwQSOm6nvKJ9rcd4WBKG8Iugj8iGIx7vLa
L6atNimtYXxudPDUz6Vvd9A077pjbhlgh9VAMVFbpia0bFdWfKx/kqHpSpFNQNbGB3Bb2FfbQGQp
bctl2LSMJnkWR4jPltgmf0hwFL8FKY/97bRUA8sqQSJ/AwNfsguh6VMWGcROKAYnaSsZhRdPAnOA
li7+/NTWVsbZkPqlfmb1EIp/gS2Uc+ZJr6nhZjpXKYiJsImLPyOpl3zTzAP3v0Jlh9Qfm1w36RYU
OvIYL14YgOTecLyOLl6KMMw/FPkkD1UqoBIvewgSsnGk72MaQzkqtTlXWQkxabmXdV1tWwx5/KwK
WvCBzTjhbdqOfqxHDy6CJilSBPuUdhAer6n/CYCGnmbe6Iv6UcIcy9s3ol86PFUW6au2Xie3hl6q
DHCqbLsp0tnWPfjprP7IBzizZTpR3hsPI+Ntui6AsRbu0tzbQjOnx11REEirkyCQZhMB3fBmdDI+
T0EqHknI5hcqbLlXopfJqcgb7z2qpvBZjUUrd0Zh9xWh7YuPmEWI7YQL43EoC99mBbR+tvCEC5+H
fCLFC6+Cgr1MI9OnqbqojMM/o9WbKC5q+jEuGWcvxkZd/qQSimqt6QOGpoqpdZiVNeWfLcTt77Rs
y+JubpJ8D9hmb6DkGV0+mYyqUmaeHlSJ7TB0X3Q8QGt+8TDB3C45HCEbDz/2SItL9QdQZPJkqsp8
iZjt8/1gVKV+lhe9xzIro2ViY4ZbtyKZ9DF1gqp4VTx3WiQfygDyOWIzMwLC2paMc9xmkg9myEB3
D+jOBqjU5DKoc9POJHyBS1ZlPgY8BepWVRIpC3RmIA4a52iBZYu0+IpGW/gb0pFdSkYpWbUBbEKU
76m/hPTONjGEIuIAc+iX0NqaJxvoeE/FTrRJR7cSWM+iztpkhhscryMlfYxn8bN/NmOF80H2Hj3M
3kTSr94gtXgDYztk94M14oft8qA+9AOPyWnhHd3MLZLSdAtJfOhdgjPOWrkVEmfGZ6+ovfoRZMmK
afAPwHb7Z+StifYeWHXRJsH8Mv8yLXE9I/r76BFu1yHN4F6P+rlOtXqskUIML6Cn6H/SOcRlpsJ4
+tg3OXBjcQjWEgPQS25nOSj9EII35GWJBXD5CK0V7P2U4qssWRo18NbKeYSTEMN9shH5JPz7FODg
8q4Ebzy6R9IqHxfYm5wJjptoB0Xy0GYizdVPlU/qAy/gbSUBtHuZFcGgBkmtAckZE5FPtUjswwQP
vifbISffTPlQHnw1Yahjk6I9RaEBwk3zwOzKZcIYf+oByy+ji+ur6AmyA2hhAEKcgqK9yFG3X2GX
l9Q75HGc7IqwyeEkMbHFw/9im2/FOJVfAPXpoi2HMFG7bTyIWAF1URkYNcRo626kKYpXsqTtuCUz
lgTGBPRguErvQW+mLwaaAcVl4BSNd2PTjcEFDAdPyEwhi71TEs6xhyWOm3xDqIJgo6Ww8t6nyIaW
rTd3wZxBUSVUOw+NmwpYg7J/SmLfN5vQn5P2oZvB8FcqRPbFRbzYDLMR9kWIGWgGiD4u/j0M1ZaX
oe6DiW9KXFDxDlJkOUJbMNa9TP5CNzIsKD9CKSTMD0nU8wcf3oo8m9NUPoOoNj4NS10CRDGT/kk3
IyRVFSkFLqqWvfhmhqyRz9s4PxRpDE9NgWaNTbOcdrpFWZKjbRxIQYGVoiXaLeBebOAmnm99QcIf
5dwCajPF9qGrOr2DmTSrMgYhoGqbS0Jew7K3rzNq1H9Sq9JHqZQxD/nMlH3RYwq/jGyoYSXRZMSA
ZAjLiAJG2EURkNdFRUiCx7oej13e98jPfQlKjm15incMIg/HEI0hIA068TIMWw5AyEPopd026Kfp
EbiLKTrAJrz/1NPcRl/R1AHv0rehj9Ng6PjjuEz9EcdCGr3OPgwhj9jV6kUyINOforkuoocBnWee
9XChvZNzkbPtqBbY0rRwFNgC+a+/hkuBY5RW3oAUwxbJV1vCBWMLZASTz1BzjrqHSEMbHdesQSUI
MTb9vHCa3vv4Rd25VnZeIL4f+/j6bRn/E1K/AqO+5dzb6bmSZgsNevpexBXgK1LNPNqqGPnjgVRd
+mhFhHmBXLy+wl3vDcUOMhTtNuzs3DwOTdihKyMC7ECGi2jZh9DzqI+V30TNsVw4P6Y5rVBFlRLu
Vi24Wz/TSvfe/3F2Zk12m1oU/kWqEhIg9Koz9ejheIjjF8qxHTRLCCQh/fq7zn2KcTpdxauTojmI
zbTX/tYDdn0870mZDEWM+teoK1aaIxzL1sSnVKbDp10ix/5uzoDauFviOdlP1s719mTgh/pj6SG2
aqsx1hqp+EQ8oz6C4NgTGfiKsy5T95Tn6ohCEhTOdaoBaYFAIwW1DuxMgapvinWYDSQ1LTjMeYLZ
hlNt0xeExKX7gqK7HC9MZJzw4LEht82PGu+iB73Xc/NcIYV7cKkQbXkgAKZ9TFeeXgYcXZZ3Qc8K
fiFMlex94upqebvvN/U5L8WlhIvjMah1vxKm0ySHm9zgsEx2qNgW1W1mIGn/SudfcJ8H9+/XNy4q
utKVAOu/lTvqMFbRDeeVSVzYzOzW8iGncNa910JO7+fULMulosbgVBI1oPvvCwz/xmxFqAX8WJb5
enu4ziGfnCIGUUDbnLcaGk9WZR/DGvceVo2FdwDPrblPnLZf41SXF+5sex/WuvewisOgG7YVTDWl
sOiB15Lf9cjuf/nv1v/1HoeBuV29/pE8MjhOzETsKBU3nb2Paa9+VLW+Ub7gu/bKTfRfFYr4G95r
agfpBHx+Uao/mHRXz7OIu+cY5Q+oYbK8bpGRxLUIVTSMfoTVdja8qyHgyV/547cf8tsdD388+fUH
UlRkVYPSyOp1EhY6N3hOr+ER9N/D91Lr3g1VpdWQcQuMb1Ex+xcSh4spFuhM+8DeezfUJMUBYV1Q
Db8OSIFs69I+lgJFayG9574qX4tdwhF9WO5hRowlvonsWuzjpIPSYIz7ynY4MmUbXVFtL6FJfOhS
re6jOIySBmTXrx+Wo/AQBg+rASd467+Istt/tNtrq9e/f1fuq9oBnnFpEjN8VwHU26HKs+iBNbEM
ScljYLyYHsqtnNm+3/pOy6uE2uUj6gJC0oNo3AvppkLxpMgT1M+YWX2VHBqIcZyCVBxo3QtmWiYs
GiCZBbmC5R+SCPXua+LC3Be4L2nXdTzkrjJoHdn+g8Hb3mnDNeCVPemlr+pFaxMxnUHUYu+NcNNT
s4LLOsG8KrB1L1aHKYt6mrcG9M4dvKLb+V5UYeYL3BeyzyAx2ibu1/tmb+RdwtftaMUcpPthkIb9
GksztYDUjjdMVxStRwUjzHPdBAaqL1BPcHOK+i0Bca+q8DrStxa8WgBvPgYtYr4IHY/hQ4WX/u0x
EUAgUXijF+OQqrAlUniRujVRUi7MWgDM1B9AmcF+nb2aCn9hPvoS3g0iHAenOxwc2DYcEpNmBW5d
QcoZfFQvUquhgX3isC0wzVPZWW84ae/TEPQ2i9a9fTWu47RddIVVJu4B/9L9xHAM7v8M+6hepK6V
rGWFQrr7jVPzBvRX9ozLThiDivsaXiR3yOTWG6dFsPW9wY0NWY3ASPUlvJCtU5hT1ei6c8kJ5tLL
nZ2SP4LGxZfwVhLZr1rt+6MUywfawCi1lX2QgI5xX8K7QUcLIAhKlwuMPLTNdljuYKLMT2F9947J
nCWSzJLg4RlYTzkiWCMSZoHLfX49zB132C+VQMneDpAHwZaVFc2afQ/rurelijWtImg4lvsY5iKH
KXP7aWtiE3TIw5vLr6uvkvuktk1j3P8vuKErdg5Cwxy8uF+NgHUdyPpKb/drOdPTXK3bqV1e0569
sIL5Mma9cMDEhvkWScaad4qSHSnmvHrldvJS896WyquEKCFQPVdsgqvDrEx2h2fVME8b+Gv+OvDD
NKieEUxFrGF6KRrYaR6XOnDf80XMZuuyLLM9Og8DZX6q+jm5i7I+f0W6+MLY+DLmbug0DAhvQz8M
xB51NpALwdtg2KT0dczJ2Jkej26oNNLZx2SazKU3VRW2FPgI+2F0BNBRAOkq22/dNY/1/KGe13l5
RTPx0tjc/v0ft9oYpcU1XuS3yyaNOs2mnc8LCrCOQauBT7CnvZXR1CQVpk26fEE9OWB9zr6mvrud
LH6/sHJfxixiKMksMLKXjo76nEzJmp0kZELnUatGB34Ab38dULUoGigeL6JGopIveDjfZB0ih2Hc
lzOD5cvGNNIYH5nDdsa4tf5G+Dh/CBp+X8+sE7ar3uTbpbJuO8vt9lBRd02QTI5xX83cTMju5LAp
usA8pznom1cJ3k+D7BS5r2aGUp9sKDrEuA9YcFa2/40H1aDSA/Tc22Bx9IXl78a2ixQOe2Cyr6d2
7j+Hjfptuv4jpBJtmg10YzxBKwrNbJU74+4AIRiDZOrovRezKs0X45DeghgpGw9Id9MiS2Yddin2
1cui3vedErQOV4vv3d7KAtrW15jiLyw3vlZZ9myXjZ7TsjA7v+I5C1nHKvizerEK+40FSYQUiljs
f8cEwJBjROQh7LN6O2wyNdsUmSi+3IxnY6CXiuDJ7uuUN2p2xxi2JRnBDglJghagdfyF/+75C55+
3JcpD5Tk2QwcxkVAdjPioUaMf6im74+SieVLy5btvNJB/TBZN75BIsp9TLvQ3dcXMXOGc4kabrYO
2fIhgcnTPq7v//uHvTCbqB/Gtea906m9MzWUIDN29FInQXVnjPsyXdg8jf3glumuW2BBqHHYP/ZZ
H/YC4qt011wS1Cbx+i6BBA51r8v7GTnyV773S8Py2ykZtn3KjAkWIIj8DrTHMTB7ld35UuvJr8tb
4+w8CYkSaaVaW+DzdoXrRB223f5fJPmPxZNn2+rSkURP8O3qPsRdvn60uES8EsMvnBh86ew8a4fM
W9c930jlNCmT7AzR7zQf8nahYSdxX0CrFmmacYL2ng9wAjJ6dE8tXKSDKoIZ9xW0TZLsUYYjyfMc
x/VfIsM7S0KSIKYgWveeiqEOURBuSAy/q/VDI3h6sDGYZkHx6itdN5ONPB94+6xVNnzXGd3b05Sq
MH4Leu/tvAoetRNUNerZqHr4Cw9p25ElZfOaVPeFmZ/e/v0fc1MjkR9xFO8/y0wOV8tYDOCBGoKy
V9xXIVLGqhk5/uZJIC3yfm2hg40Aw/3vkb99v385KvsixAa871pErnuu2p0/COqW97xvrLhE+eq+
VnBp+GB12gbV3eBDeBvxqma8GlHRPGlGs+8Q0LAjTKbSsDuLjzRVlo9ZD9rFM17q4mJtJD/mSWjG
weeZgu1aLyWKmp8TgSP5SrfhEyubLqQonnGfZ5pY2tzUoOp5AJXgolYXn1cC+9z//swvzNDfeKZs
lPEYy/pZmCY/NxmV3+pJiFf6fttW/2US+UD62cVtnpOxfR4TKp56RFsH7QUOnlu1N5/6epzF+b9/
xwvrtI823erJkZivzbM0BlPHqLk/6KxCTfmi06EJO+n6iFNulEDxBm+eVbVFxYBnfbiSV6jFCfwa
3j5M3ZTvBlHwDM8NkaFSo1XmLYmTKAmpcMZk8rZiAGxyraycy6JKjEB9iulPWRr4UuiDTHXXOGIh
qiiLhuHU+P/WR1yyw/ZiX7Ph6pbDXrHp7mpRf+mX7nEBqg0qniwwp/qbbANFCpuCdwWOQb183lCH
fzfSsQ6bPL5oo1KgFZGBrRidvv0IyXx/Kl3oPcknmDaZISUUrhDVTuXXLZrfuJR//O/YemGNIN6h
2YATfIN+jOh4Kcm3LUoA5LFx3YhXPuxLf8DbhbWbMrmJFMV7283rpBmygpXdh7De3/7oP/bgyrmc
EqjJ78S+fGnq6m3TvQajeanfXrg22IEHaDfrJ9VB2CSWmJ73KarCtnefCQ+F0pgqy26xug/2o8ya
DLCpoLp4BpD0r8Mi6hGHBoCP7jawJg+o+nMFZHOfw8bcu/nCzn5A5ipH13Ffr+8hec3v9ibwEuez
SROIcJcIKMsS99IsfYh3hWrLQFdw7rNJVbWXs1sEWp85quVoi8MCcYH+EdxXS2mxgHKw4cAAvBUc
EWPdL4dIBuoTfDxp05KyNuLWOrdIe3LZi8OeBYEyGff5pKIzJUAQyW0hGAxKI2bYrY2onjsGzRpf
LxWTaOp6EG3LglXT+9a2XdG3wKCHte4Fa6ykhQqnROerWwZuhXPhMdTqi/tSKNNMuBsSiGaKJIUl
ogIv42QTWEKFdd6L1q4l1Q4/NDQ/L6l5I2onj3PO+CunpxcWMp9Qqk1UVa2CPVbR7Bl7lB3uoSMk
F0GSHOZroVAavsA6No8ufOybQq14wxtl2JM184VQph7aSawt+g65QgrlCRybarHJoEnJfCkUNXnK
7Eh7RJSS2XeaJ3N+cARpy8DB8XbXm7gYTPYS/ZeQAT/BRbp+ZjCnCJr2zJdDjckYbz08WM8ZZDlO
Vk8gCQYOzW02/WNnbUFXnWVex2fNzV2M480hW/MksHEvXEWH50WCukzM+Bjpyf+/Gi00ioMCiv0m
hoqTktAEw7I3/ZusA8GxbHkX2HcvWqnluumbbTsnuilcmz8OZRN0KGA+2hMlQwwFkgrDsrm1OuoO
LxaZql7j4N8+3e8XNuZLoSLSlim0ePvZju+RYH3K5BrW8d9kUF0DaQiKKc4owDj1WGTqigU9EjFf
BNWlVopp2vdzOrhLtD8ZSIpCll1UW/46wyF+Sqa1w4ec4+28dNWdzvawuPTFT7RCFdaQ6v2MzMMD
aqhyPgTd8ZivfAJ8pVRC4xu6+jx1R1KHLVS+5omhnI3k8byfiUzeAdFcFrRav4UNtHcvzYXsTRRN
+5m24ux4/T0Z2Iewpr1gHK1DiZwZMNBt5I4G1XOXvqFhEmjmy500asoAOcv387xArlX1+/SzV8oF
naOZr3dK7FSWHcP8k606o84GUuXASPfVTnQRg4yjcT+jBj07zShg/OCUHMJC0pc76c3FFdl2BM7+
qUmXUx74BAMX+l9Dkg4kXXh724+HXdWPtG/yH/syhGWoYQT2a/NDxTOBEtLbdn+TCHA59aedhBn/
wlb419YtKrfyNkPyjPOqLFZ44xQAfIdtab7USZaLAidAkTMyOXVBJ5JeILhpzkFh5EudbEPxFtW1
O0pHmg9Sv0Op4Z9hLXsBSuapq8uIYcjradiKTmggg8uw51MUKfw65Hq2ApdFup3jVL0ftP6zz6uw
BdGXOIm8Xkmny/08SHWJRfoeaMKw+PH1TTGoG3Oi+HbO1adIo0w8DrsGQYn463gkIzTfQGjhAKFd
351FC5gQWQNnyW/Kpp413QIexkVsNw0G/IYKGO4GznBf2pTliiUZEBnntGogMpjEo536IMcThvTt
rwMDYX85lWu+nRs7VN/rGjXmsGQfx7CjhC9sUsOI2tpyis8DzIKBGdsvu03XwOnib59Ty5jYsu1s
m4bAyZdS8FKgRvwYFKE+oJF2nYx0XsZnaScwFipUEIFXbyMZ5AeDsfeClEeqbJHEIudKwKAinrf0
MuIl/FNQ931RU8M6FDc70IO00bLo2lI9LsMaeNzyNU145N4GIXcMzjICdbaJ+nuLaRmUG4YX16+z
sumXzbA4brEfwRrmWSQo3e+iKQt6k8bI/9p8BSPonEkMTUPteOIbBdR5J0nYnuGjGbcycuMGQxS0
7j41NidFr8MeAZkvaeIUSQydmvhsHGcAS8S4lveLNa9hkG8j8C83IV/UNPNuA83e3A4CZl31g8mo
rh+HuYV5CasqkCPgJqx42Orgq5z45jJnhgSTKN1R2W+W9n7nYd5pjPlIxnWH6w8EoPF5TsGdUG5N
j2TBE09YeHnBu9bD2I01IMUmzQGkgNXiTl41ZnvhQurrnNZE5G6ymKAopV5hDA0sXVbNLuwS5suc
jAAk4obTO6OcozopMuq7aQRVMmhgfB3TrkGC4FNFzt2+LoVOubyvs6YLCy5fyqSbbpol5ztUmruC
nzhoKcD5B3l0Irq8c3BlOoAcB4WRscZ+b/RY/gHS4tqFnFVpzLw5k1VNbStILwAtYZcMp76pDTKi
orE/Y7qRCPitGX5M9GMMuibIXAGfEw2LX9dKqnhysw/mx8itV06i9zQjIfs3mvZW+dQ660AJ4Eew
hZ7xXHfYxyDbdjTtrfDwqgBiscJIp/TzRAaoqYMOTGjZmyL5vGC7qNHynn7eov4gdFDlL1r2jmLg
M82gfGrMDvU4i/6Q9Dxs3vnwyYoJmOduFqOxT9e1jVagJ9o/wuaHdwibU1bHK0evAWvJ8+pu6oKe
iDEe3g0JxY9IHEO6eLS2u5vY23hyIfs/Wvbi0NRAxcHYlB+ntD/Ny52zQUJ+2LPlv0ZLuVhWp4BJ
Hbu+vXNLdU5YYIT7gjZrYVvmZjS9gvVS4yYjNAlZsm+mcr/2ekW+aRYJms6i+HlwfVTgnBGkskTj
XiiqSjXVQJr8BHTgeE+ATLzLAy9HaN0LxxlnrAWWKPzIsvSR5X92rA95UETLXjhCB0aRM284bqHz
ZcIV6QTSSXIJihpfxGbSSaaG1cixDtl7PFccVjKHTW5fwsZhc1PnFE23IM2s6XXog6wUMSJeQIJA
kdE8Qsu8Tp/HSANqkoZs62jai8hW2LpdkX8Ds7Y5xx2Sw10Stvj5OrWkSSfDS86OzqQ/o669Mpv+
FfQVfZGaFrazJCrzE9Umear1BlaR21+Zf7cZ/NtRnMa+Ro1Pu+ZNqeQJKsFxPhK6pbDZm/Y2PYAD
LX6E/QQvOins2iM8aouTVJu5TClN36lZ2tck9bdg+bcf4YVntrYx6FIpWNsgND3JVFOAlVj0Mazz
XoiijH8A9syJE1sSdaAwliq63gU55+ADpL+uik3Nq0yAxnFSA9hhyxS1hw1Ui1NY3/19c1zB9Ovb
7JTX+/RQR2J/GgX7+78bf2nueJFaaUiWsnYEYBVu8G+w2bnxIuZRJIe0jOfA2e/F7JRWKHhWKZaD
LLpklX2CtXrYGuZL0ng8GZRitPSU8GnGUX9W96gOJ9/+e3RemJS/SdLaqckTQIBPG2k3fobzG8vu
+hQg+JC7IY19VdoQO94CsMhOdADada1l/h44dh524vKFaQmIb/AyW9D9lly6tJ2LngYuB8SLV8VB
gZy5YSBzR7AZAKzslPWv5QFemJXEC1dA+p0xSY6vOvYsvUzg7LUXOiowHiVM9Zb3YZ/Xi1vopMja
Jik9KbueqxpFEVYDJRDWuB+2gkwC7/Ygew4lzBFpxypA6iYgscPa9yJ3xpNdPe0Yo4FAs1dyfqgH
vCCFNe5F7Abx20i7DZ2fzY1Y0hzALQ7SMcHu1zv6qgSAmxW8opOWqbuT8xZ/SpUD3jmo775AbYhX
YkWG5g0I0X/o2JKfLRvKP8Na907AHYkSGFzG9FQlw3RaJxrlh3zasvEY1r63zdp8X/ZOTd2HPKlg
SsoA5ltSGZTVxNB7UWuEvPFoXfchsziVlXUN21YWViaF1r2wFWBpmhYZnw8zA71BJeawze612uQX
1mKf5BVDm5bPfEhOukubBz2lcQEAUFBFO7ruRatVFuQZwFauiarbz3XUorBDNUH+3Gjdi9VucBPq
NoS9NhNUvE2i+qIeBxN2JPbVaeu0ZFVt++QkphFM6J3OJ9iOfA6YjzDP9oLVWsTPUBF71elSHdtd
8UdOXdBSgNbFrycnmGdvdMxaB/o4mQETQIqGjWV3Cuu7F6sy1qup19Vec+Z4gVcCwJNFEA4FXfcC
daA5Krv2MjkhHfMJ1W/fgOgMWWPQtBelSTexCSKp/Aq4292WowqzVXUQ8QONe0Fq1e7kSORynYyp
bzjS+ChX4G/DhtzbUscayoM1NeY6p+MAnKyLnnRu5/uw1r0orTJOXLzO5kqjp3L5IduQ0niMiRef
tqe1KHtA8FVO/o4570+1y/rAWejtpQ5v2q5spLmWhJ9gIfHMVBVyBgClzQvOhNNtBmIfTYN6PEt5
p2kSgvhA015kmg3uQbJx0xU641O5I1FduUi8skXfYuS3yx4a9wITq6Eo2SwmzJI+t3cOqOYIXsGy
iwqgUmmDggG+VNegSeOL1DTsKzpn++k65fqdITfKNlchJ2z8EC9SlZ1JLJtYXyu2vlkthLsWRlBh
seQL1czU1m3niL7SsoO5RbnHhSFN2Brjq9WAyY+6dRumqxnzpWjN+nWmaZDHEIbFi9NR1nCigLHJ
tZ0cWPF5qp9SnWxh0eqb7IqI4xJPhb7Cb75dDowv8MAFcgyY/7AZ40VsmcZJPtBhvqLMuD3ka7UU
acLCpqOvWVN4zKvImNKrXiFQpS3lB5ZmIUeBNPdVay2ufMastbsSlR+nBfYfPQlbEHzJmoF9IJxG
6vHKyy05VTm3h9QChh805L5sjdWDBQx51Ncx049zfoOa0iaIF4dR8aKUA4SfwAjPwTqqKupbytoG
OZ2gaW83XQUzTceNuzZ1Ph6mqiSHlWYhZblo3NtMGVZHAlMOfSUkknABWzLzpcwm91fYmHtRKvlo
+Vz2+qpxWhRECvgsAFEb1ri3pXYdisWtkcm1G6060QbwP9kHt+5FaN+OS9VMIr06EEELQJb+xBnm
Z1DPfdka5KRbtG1Jcu2tmACkzH50k/ga1ra3q64SvF4NP+frLhZVRC7/3pdV0BNqmvvSNR2hnmZf
5Hgd9jFWhTNSvatjvqVFWOe9E69FmS3gWcl4tU32Yx7cdqxEE7hl+No1aibQ8ScyXtUOek19o0kI
XQf23ItSS1g5jnGtcb5DvRSuM7CSS8bAE7UvXYuyaUwXjXGJYvJHpIemIO30mvvgrYv/clTykVyq
j2SWwNzk2ld4uYY3BSqqtz1w+fKVa5VclryGM/tVzYsrVjxU3e9kKi9hE8aLUrpEKXXrOl43S95S
qelphFdm2ALjq9Y2zlLImvsZizqeTvN1/UCzeQ2bML5oTbbo8cqG4QovPX0nxAI+eVcFPWWkuS9a
Q15D2j1N52sys5/M2Kp5P+/D1rwLGnZftCYBBhdjNffXtVldAYPQHzR1QZIg9P23vbTvtlrv9gpk
Pux0kl5M6pBncHoP/K5erBqCqxgth/26J8nPsdL9adrgYRQ2NN6OuoE3Ire2H66m7vcWPkUdLaaq
Gv4Kaz759TkDVC/D8r7urySt58N6U5cbGWbvjqH3tlS2d8uUsqm/Tuv+1tTAXaa1fYVE8cIy4wuO
yo3HI/a97rriDIbralfMGRxEgobFlxzVqMqmfS27a7p31aGDlv0Cw5/XEEQvdN3XHcG3d1xtgmEZ
VfRumWHnNI2qDLth+8qjauaxSeAyfSUSFbEF9lV5AnUQDLewofH2VJTtKaxfWXvFkzX8Ded8KCZ4
MgW27gWrTtTI4c/dXnkDvD5JRXekc+h89GVIsHJfd9BXquv/n6pLtv9RJkFw1zT3hUgc1nTGTLS6
Eue6n+nq5F+5gDlM2Kh7cVqKqDag1ZbXmxZkJUhvNFMUpKFC170wXWFDtw7DXl5dnD70+fKtbtyn
/+53Tv//Bvgv5wFfkcRgzLxbHcEfbyC8mo8rUjXKImcrReIOPFpWGAdKWtFNFF0ywQIMznaRaDX8
3DAZCJ4Sq7F9XCB/mfWB1rWLRbFok9fPAB6QGLZtJoNPydxveY1qE1nVQH3A5a75uS2lSAzk1WzA
HQrWgjPcrmpmKoOgZnQsH5a8ZTm/F30ykS9wU4nyN8TB4guVAiO4h98H2kwaYuQ+4rZIRwAh/gQF
sEu/xlEp0qTIUMhtH1a2yOQEyyFCPiqYCQ2nlte2PFi5mPLA4Ol6srCQfkhIXubvbUX7+STZrPOi
miZm31nH9/TBbZJVeCXsTPZHte9xeoBx2qAOTcP2pagi2JudVtvWgy6oEmnzhH/PlzPcvJYYctFY
iLsIloDYJACQb4+EgSp6yJc6WWDpeiuASuFa1j9WNh/peVqGKTmzqubjWQA2vV6Iqhd5HMHdUU9q
2PL9uNUw/bkHeqerCvzrxp5y1CFOUJksvXiSgm/2sylhhHp2N/fJQudk/msZUW96znLLxCFvasMe
JviD71+wObq+0LLs96JseD3SosxwQXyAcw0V4kCSdoeBei/hcHseVtKoP1yyUPOzxmKTgTmuIjY9
9K0YkqyY9sHZ7qC7mLfmtBpd0cOgm7w3WDN2DeYIg1AX6waH/y9oGKK1Y7UXZAZ77B2uedJNxSoj
Ozwje0LEEf9bJEyRNmRGoUXTofjiSWZggHxxnY6Al+XRXmVf0mWCbOIZ2bNmem4trIPbw4jrSkuO
XAqyLbDrQub6W2ptNb0ZXdtHgHOClIR651zTxsDws9/KBz7lmBKjqQAJLeq9WbIPJu+d+oqzG/xe
ThvcJuHgOG69TB6A1qId4BI1YKh4HqlU3pkjZWOju0KC1JndLxbleeeNZRChVZCFk1spDdmHseiq
doTjN4wj10PZNG1pi7qEPSa/cCfKNkVRGZ/jv9qlqklXWDgwwIBvAhRp+Rnt2d7GlxEqi/6E6hZQ
vOMmvcVoWqf8G8kHtz7OK++eVzMOfQH6qJOFknlC32cSDgzFavhYYg7Qdnie17geT0vaTeVnm1JV
Pgx02oazARA4Sg6kzxvxprOZ2I+IGZo8TdM0snuxDSMQa3rWZi3UnPHs3jI+VAccPqn+ChlLB1fQ
vlfdc7LBDbE8oLKFuqKKd2F+LCJdM1OwAbUu3+s0Svu3ZO5n9YS/o6u3Qgjk+oY+AYOoICU+wwIS
qRtJoYexjD6LBYj3AzpI67tyIlUfHzZL7TGLO3GxS5uQ/rBLXu+PE/xoRcHyltY97iRbCrvLFgZr
7NAmAq+KAAEQ6BjgKLfjEp3C/3X8s57zsn/gulX7Vzrphh7hd7opyPHUwP8mAI2Sg7OjTa9sECuQ
4biiRT1wjnnD38hSb3AWzVsE0GO9S9o/xznwGt/wVkflGUk70aWnvVHTUETzCGPjMtWR+l6hqJUd
5cAonsiTuZ4vlJeTPst95sunMal38zbuYFTwnGADW/F8m5sODpPTMqn0p5HzjJqSlEJiW+D5YrUX
spb79H2Num06cREty1vbpK752Sx6Tz+ss0SqdkmGxd2pqY2mUw57OPt2z5NVP8dYAsU9h8Q9/gwU
LL8ZmWuAGGeT3qyfm22wdxnMDuu7qlRx80BGUEr/2kqNwtwnmAnFtoBKqpR36dYk/HHoo3nAmiCX
YThbGPntf6NCHe4ovINv2dnZWLpvcb2lyYHCohMOsRkMtMr9lMKpwu1P+VD17V9zw8HkPPQApEK1
BONs9nWE7dv+IPKSrdtdXiepfMASjaX2qNYaz10FZQvH3XzT0ZidYJHXjtkBgPe1P5QzrLTu3ACz
uI9mj8j8hUtwJodTM22V/YrMuUDqk8e8zI6d66sIznlUZuPbFFFO7tNtnLOLRhbJvNcrK+3jAh+J
Oj+UFs7V966U8PCJ4i3tn/Z1W6tPrJLR+qC2xM1PpGpTd4E7CcO6O3V4QYAHCo/fK2eX/XsN08D1
YVQs6+qjIMzQz8MmZvPFqX2t0iOfUyuQEgdrYilojArAc0fgiAzH2xky+cuAQNfXeVTjeGRd3W1D
wWBhS8aiFJVp4DlJqX43bknVn+BNO9m6yFtX84KS0ZSsILu+OZDkeqrlU94mtjthelt9cVOVLn9Y
J5AuT9acwGZFD7390CfzjLNAREZYkvXdAtB0pKfoC37ltjyUpGui9VQu+e4egLcm6Z9pb/PqikzW
DPHvyMVq7/uxH2/P40s+qgM2lb1ujyUUiP0bsTY5bLWnFF49zUo2gZLyphfVWUqVbj/7zirzTWZg
/eCZqqFR9j1uk2r+BOtspIGbiBD9ARaHe1Mf2JCP0OVAyjB1B6EiOIUtMKLI3nLeWdQDdWDyzT/o
sAHIXTj4/ZFvqnTgy4Cj4mb9ONYD7IWPKS7ZEVY+kcNcPZvaEQ66OqLD0SJtK47TKmNkt0G2/JBN
U7mcd5gjD+9WGKk/TJbpnBZVRa3qYBjWKPKpnHeuDwvVa/84TwBDNYVEqgMuu1gBwG+FhXm9YT0b
6xpDZFlcq7u+dhP923A8FblDi7L7RR+mGA+w9dGpWlmsLRxSoahok6TO/wZYH0/s0Qie/CWKtjp+
h81nq++jHQ6TDyKb9fBz3sitG7Xr9iMOTSI/ZnCCrP7OeKS3r3Dr5e2Pbe9a6BGzBrFSxCytyREZ
5Umd4do+L1/tSklkYBOLguVzWecxMv1trLonBjfb9j0synt1lRUELsPNMbPZT2SEziMGCYfW0xM0
87p5E8OTfLlkNl+adyPXSYfwp7L5Av/phGC5buPyxNq979+QyInuMpS5i6GXzu26HKRszHa3EzRR
jAm+NJxrkU//2VWyLz+Oysak4Ng9trcgoxNIleH5zjIcfga4m54z3TftJdpcFD+qnW/RYY5wrDv0
DUwd8XLTS/FnpkiVnLZqG9hlUHUiZbGnnYSlMA5m7kTt5NpLHK1z9GbvQMn9Y5iR/jkZCcDnhZJ5
NAewPtf8vY7mXsDbHt7zn9Opi803gv/c/o+jM9vRU9eC8BMhAWYwt8A/9ph0kk5ygzLsYEYzGszT
n6+P9sWWoijqBuy1VlWtqhOhvtQtobtO/SAYd/Rv0oRTdfEqJ0yu4bGVm5caqttMq+gcXfQ60XC7
RBOOrU3crOxdcfCuRR3fyYR3Wp2qaSGCKm1EhQYxRQAX7VnBMuJ28gN3iLHB1Wo5Gz+pbH7EkU2e
E9wVSKM3tWZVNAU9/XDBj8UOy3cph3kfB6qGpHC/AD/J6LWo2eltnmzQirJ+nFWn5f5wVOyRYV01
8No/2qwyrOa7G7OM9EhKyBHmzHx2njM8I1ZLigrBCfa/xE6u87yUWrcJf+SOU+a2o3b+dF3vm7wh
cFvmjRZF9F/Yx/F0IVzXHXwM7lcSatZl3NpsnWwn70IN/aGy2neMnx6NPX6M41LYG0vNdq/yehS7
fIuI6LWf27Djbkzr0A/NbSeEeDit+0gBZf+WCvb7mLX1UgwjzXitAi+kI/AxbrrIY5BVrrv/G2jP
H98klgazqU91UI5utrZFcbBgVKK7f3dXwaXlDT3vjWwEGdz8ozTHjxXHo+pBMAIFnyxdTHPepzUS
+uL3s7EPTVAuRIMbd3C6e2tWf7wb6+0yC9Y2QV4eNkt4pkdQ9mfSaSUy32z+cvGbwC+WtDvmnfHO
4MTxJWwrt3iiQjvuV9+Xvn8LakhPm8mjHmxWhC35fHiOjTIvVpaELyjqzDamCyFXRHWXLVvP53IQ
/fTiUr7JpyLLuhq9FBc07adK+QcGQjgG4zuq5GqeFt+nzSct/Y2wsn7NgIdxHByQXKqQiOZ+c3ud
sonJnuS2uEqkI1k0GXus009N3OHlWBXBBWoOVQ7n5gYpeNv+HAZ6+8gQjlASOO2Ts20xs5pU9nNP
lf6MZRetZrltVP/V1kn/DOnlOac17jdUtyGvr8yBv4LdTYOBxN9iqbrtrqws4mzQjvausiZdrc86
HRuMxdxZ3MaynggABqEYX+J1oOcPqt5MRAuRl+tgDj4WZJYnkeK7sJPIYvba//aj19i0pfiZJyKU
xmA4lRxxorYHrYvcb4t1u4eMZ22JQ1oxeZ9clwYz29RY85f2UD0l4K/NrdZxW712mMR7l1AHasOW
nyH7a9vK8Jfeh3KiRfFm3T102Fw8OfW6O7lLYsu/IFB98S9iT+AfGS7orQhrLxfO2hLuineGq+rw
Ntll/L15cdGemtqb3UcruipOuZOOgUUz1KCvydwXS7ZEhPB9xomxfIcG9f08CcJY311ynpmISgpu
xqKwo86mIhb4MjMbBbexCxznXJUCk79DCnodibCaoTkWa/GpjmfQ9rT06UrT3dH+/nNL1sm9uqGK
7l5yBEnC2lg89Q/d1JdFSVu/rRH+j73wbo5xo/6/pSP/WGY+uaguU380vA1iXI3JWZhT5hOBvZ05
0WYMpsbRLT7QWA6Lv7w5Qoaf9nkIpks9t+Yqqnbyck3N0Vs6dsniQ2ZWm3p3dFtV92hXtE1eMx+6
oP2pGmZTT0/bI4F5Z9JxxP5atoWnbFoIUYxvjmPset70fnQYp7rxeyKHrv/pbY7XEIXe2+ox1O5y
iknefO6a0Dpnauk2Pa9dImzuRIFas7pzqB9py5W+X2v81ofHMRBeM2a+3K14mwi5digls50eB7sb
773fxiU3Mh6nG1MOC/7uXnVuagnZih4CO03irp3GvfjFaN4SvG4iHmOjmmeC1j8yCELLiq7ZvZW1
4tAhoZgM7GgG315HXGBJeZPtNVrAcJ4PNW7NI8u89n0XEFfPemqWkY5xEQ42ZaYCcfHEeiGYu7gi
wp7MAzdbmwmx/MUkfQ9eBll3/ZfO3w7/i9Mxxv0HgRS1p9GfzWuh9zZdyDb8EJbZ9Xuy2bW7HkZh
AnDzF99E+sytCH4zu8vrsM51rlW7L6faXeP1InzMH1I8K7vuZBa3OtY03tcoSgdV7zLIzRD5TtbB
Pnh5I4R/i0hhX2Q6x0ej89IVIY5OW7X62TDqXT/OZmnUDfbAq7nIeq9+oHHenHO8mOd26JdcbpFT
vVTtVtrTUs2ehLoL58LLxzopNWjPSitYJkxHT1uw9FU2e5EzpIxv8bMv1dbAPcupozUCd0PfPa3N
WF63mCsWb4yuC7OOtnN9iE3PucLLphjEO/FaREFmjXck1Y8NBWGbHYcOgk+lT4D8l8Ddi/YzbVfd
vHgBtfMxFkmdanyPP1ZANidl2GrKz2IL6w0Qpu7ksT8WbeLfw8Nr5xTfWRU2KQC7r7xU7H3M7nCF
hSygvnVcBSJzuDLAiLuKsdcd9i1hZCEmMQM9G9LRDN0/wthXOec8EblvKbNte+Ta1kVeHqVNGfgL
jw6EtejP3tyY6ETTUbgMsXqbT0hPHINTxVwVN7oFIbKwn9byvXLKoL+qyJmK584/2s4+9UPNPlf6
sfKDWrByKrCucKwbGpZDHy9ycg98gDpE6PxwHb4dF6yNGnWXxMG3OWGjS3giRhbX2owwkSg4baEc
5ulMDmk43lsCb/pvHpey/3vFc6LQaRBLxs9M7rGm7VJlMgy/Z81G45p3LZeil4azNsldCRKoVN77
Lrzi0Hp79WU8cDX4eoRelSx52Udd9N7aQh7LtdsT1z4Ue+GiFgqTSdiMDA3kVVd9OP58D8YDF3EW
jui9/qCabt3HygGR1FnY4c78ZrkeR0F/Wm91e9IKJXJ1Zs3NqnMfAOh8Xw3+4P5pVd6HXd7kMq2Z
KsJf8OwUxQ9Xi39y2FT5OvkfEeHRBzxZwkFb6RIML+LiTPcjpoRv26tK0MAeU7+UUIKtGT4S03rn
kxtt437G87bWXVrq2Hf/AhIk01V0pETRwSmPaZHizg0T1W4cAnwdfA6AJe48I8AY2vVu+fLmk+xD
beOngJ20ERf5aJB/A9Lp9X0lWFG+W0Br6Lxx3a1bpwoYfnjoW0LiWBIkpUJ9rxYR1e9HHSbdNZLB
4rRnuyRh4IIUCRW8z0wNU1pHOsCsxJhyaFBTB3MbHFyHs+7to0UEZR6byYBUpMqlSzvVsxZrFq0o
6a7tFuzdeukMto+pTmS7ncuWX/2VuSpGe4AAXCiA7XnrOCVVufQegUa8zryXywbwO8diEDJ3NwcZ
UeDNc/koE9OH9+oo6vjsdaFbvlI8E1r6sNDHz1rZUgD77LoIyS0KJUjPGLg4Kox17+TJLHj4fVOP
cT6OnWdPoC38jtohwgqntwM4dpNNwutuwnJ6XFXRLie72PV46+ayjH93ztETZs244RMENALHSLB9
JE/Ff0ensXU73DExJ5UEdCXpLK23PnFLOd1b5dXKZDGO4bRN/rrJU+27sXcrFwavswj1vl+2Md4t
HO/o2fNeOkHwt+9p9vbTJte9/xw6nr8+6ToGC+u1xNwtIjJse4o0TfvF3cQauJkbsn/rpyxQbeuR
tj3w26ex74P93oZo+V6RZ8j2uCzOVtFw9oWR+H953nb0KZO4tc8N/epiUxCJwP9MmzKaz1wC3cNo
qIffZDeKOg1dIKsLs0MfPdt1mcQrU8WwP1dbPCa3CXy4fgkbMU5pDPvb3r2qkNzpOvTKTww03dww
S0/cXGm7RG5542+NzmtzyG26u92KvwPt6bKuabHGrf3C8F94T/NhWnWpW+3LrwORb9ELRtdl8WXu
7KJ/HX4IbJ0BGlblraX0F+6F+KqjP7fCPYaXDY8sBh6E3g5nO0YxtaW6JUooczYyJJJ0WGpvz+Yt
XoLXxu9keQHJW8PXDuvP6tltl6J5Y/JfxRkD3H5XZyVbG56Tag3M01FzZXCvekLZyxjKox9TSnmR
bOm+imk7u9OHo3vq+kF7JKlwIjRVp9AnUu5bBZaaIJgPkLUuWTVvIUe0Kvg4cgF2vjwmoAX6VGGX
FT02bdhzvcp6jcbvAyVRXdoWALpKy534yrtXBnHzCCxZqCxYgr36gaMIa2OtDkCtitk4XzYD5Mhd
2R/d1U4eLs3sSFR9kH2YmpSfjjjhGNjJBPZlmrx2zxA7lQxyE2zTyep5Y1x1GeXiB8p7sX4tqJdQ
KQYkKkOIcsxueoyIi6+tb/dZ/ugWMSz5Vk6LuAbVEDWPmv6xuNpjqle66h6fkw532JEzrpPtwRN2
em/l4cNyLvRrs1mDn0s7FNsPwHdaeOeYs64WDPq+H/31ujpJm2Cd9JWE4yP4vrob/ucfGZgxPVy1
7c6zBKMz50EFq7hPYEwkBRIG8UbrcaSFc4h/fjiHGfa3RfllaIKoPQcwxCqFS+u2xwByJzw7Ximy
//f0Y1XSTm3W/75MzvgwkXjv/WomNoNPjluJ7i4XR15B4DxYkjAq2BQZ7EROtOd/XStVXziIrsxL
Z1zYkPVCADzHdLeCw99AuEUNFyC0zNinA84+czZOC/CMw8tMYbEjftndu39gqE8mmIzIykjhBST7
w8m3iq6rbvgvK525vpDk7bwmqgnfbZx0NzL76E2q2NprFwTVE9jrkRpH9z+COfS/aNEtTzRTffzQ
8n4X3schP1s1ScL3yBp3UpzaxHdHJM2Udjg1PDLEcnWzTTz9Jmceu/yRwHb6HqNLmY6UFp056KmK
XMR7HT6PwAfVOXCOzb97LvzGv549pu7NZ0qWaVPF27dlJcbt0Q0Tp/qtiq50TtBQXvM5OaJFMVub
pDu7/by1qR6aWkF+yWbXZ+nu40vbchDymIAqwCOMXUT5GxTVd55jHnX/FtrVg2QAbJ4uttWlSB0r
pjycgNC5CZeBe1OMjJznsINgZAjVpf3LXOJFRQrfEEavNtDTMaVt12/2RxxE0aTzulSEpaQAMe7O
JbU6cD4+UozgIWjIInrftmMIS9QG8eELyjmRGreAzNDwDonsxmfLWm2+djJ6qSix8aPfcyPQCqpQ
PYd7FZgbTBFWcJeuh0Q60iHwbfe0lGauo0usImH2s26c2mwX0nG1+m7c7SuOPNqNU3+omvFVmbi0
n0xgNuB+P/Jj8w1/9rl5KIIEioECXOzn1W/G8XmDxwnKdO18O3vZ4PcJZ4kerHNoh6ct+q9wSF/L
DjE4i81G7uIlwyRK2jcroqUhX6Vtt/3sbM7cJ5mwBzYvZ3f3bLOBcXWDXHNN9KI3p9patxnyA/ql
LtNE+90HmFiHGI3BjKiKb7CWXcXI5NU7iHOy9+GazrZmTuZ/zQYmBRQUeSY3Ww04flod3djHks8h
yMHUnO3a1YfaTgOIUkfRWnaXH31mE8rcaba8D5jBn45TvABVXaLV62ReL6XYPhUd19RN95FqfgHR
Hoa5bFyzISlLSPO2X37KMaKlL8YFrZrrdSA2FU7iScH79Sr35gzIwxl++9XNgqhfhpe5hHn5W+hW
2z3tKLL9C33nkZzw9zkK+qbSb79OxKnFn4vRUk1TjbwhOg1Y/5mMJTw5PRkPXcF/QCIfr2hoKs8h
4LBJyBASRTe/scw4rmeV6E3d+nAI5UWH0CEf2IHvf6DdY6x+yUE0zdseDjK+tmAHAcgRJDAjOXv6
EsusclyD+1I6Q3mJnaITlI2y9+sL3lG7em0p1OhRC8bZ8bTwPcqXykhsySBLbHlqa+GGrPwD4DfP
kI4YcmdAVod/3wsph7z3wL2++gAy9uKvVMuLFEcxE2LGbPsq2I5gRaIdN++lL5UwGd2i3q+Jx0/9
cnR+CaG4wz1uf5fWE8kbHSQ/Jj2V6f4lELJNeeuiNt760xYFxqfbFod+HkrwpVfZD3uSlmWi1Y4H
58pqebTuq9Q5vg4eaZcdsoRBntRcus05qL1IXQiyHres8AEVvyckgSTZR7+o0+2D1br60bHTWjoO
sxDRGGIE7mbBuXReHFiqyU0Zd2b1G7MbJuwcqmHKdwIXmozsG1m+ddoI+loSyo/uS9g1dG+nYlJy
qB/GkRWkZ2bYZvvXxbosXtzi0N3vPikRX2zhZpYyt7boURseH3RxlPV+17Q5y+JMrL6nI33SbQ+A
j29MMwOZzeuCZXfWa38sR+6noW7fR4b94hOB3U3wvCH3AH469rj4VyZHt97rZF3Ks7evJYRX5w27
vTnx2g63PbZF9EsNUGk/S9+goJi3iWe7mcMLnldTtXPurbBKV3Qber4wTXj6ifA9t72U80ZUUQyG
FmVeVy5x2ttYro+DXprwWnZTvWUOvjo0N4HrFPkU1sZ+m2pnmr8NQ/TQui1vd2zgtO6tBFM4+g+P
SU7H6Kk8bGZ0XZU78JTPrjTCeezJxU6yMnQmmaQr+VuzvLtcauVx5mvrPtpSPyrrT5Xvx/1wb+hE
pyZ3hnFwLvUwTG1+tGPYDecOkTpQBVmo3fwFxT2JPwaP/PGhZS5fry3sL6jazIj8a+gaisgU1Ev3
KnTbLFlP5ANiEFc01falICpN526j1Fem5XH/1s023t58Vg/8pyXRx97xRLeJNBTERVUOF+iFy2Vc
HD4HO1p3+MPjrj1alcSff7OMXkp72sdKua9lBQj1TeEgtzQZoo7ww2IP3rpIHt1hhwxOp3J38M3Y
gtLxUtC/Wj/Ws6HBS8JkEBG9oE/i6zXsHW28XDYAHtRDVbuf2wFvw5RcqHnkagfvNEjfmbjhtDgy
N6/pfyz0J6+q62P3ZYVxi4ZMOGqpgzyaXaN+ddbjgGQ+7KLzUJd+Mn1VcicJIwRCXln+mTuCqJlU
pYe7Z81UcoOht9E3QBK5P5to2ZYXatZOVkncOgR7Z+NcCnkdm1H9AP0Kr4UD43rm928QRPh9oMWL
3kDRz6aUxVSnTjVZfq1I+Gegu7fNBwXKEg6+/hMczix/IkqJ1zCNBxOK/uZpraMuc2thy7sEEKx+
1bpvq8tEvYwfIju6xZgBSDBl4oS/DOohsSZeHjY8bfr2VAwObmp7FE/d2WMoLIG/3bp/NHuvjlsY
FMQPm5rNtsfE6erwEWe3j6iwvmyH/5gsGASnoGcyD2Zi0W/ISkA704XPrx1SC6cuzrGr+2K4Ivjk
pJwTNuaLbAeAXn+HKuhxYHJqRF6lRO+LcwE76F+Dej6mJWuJxmEVBWlr5I0pAqK1SoWaneZ91cOH
1QR2eMBeDuq3bKSgR3kgVCMQv8QsQt+LhoiONMLffdrzpZ5X/+7OzjKefHK9HBpGLKaPD/2HbMG1
BZfyOKcJ1uKyudNnx66fWe2Xx6924wJN0gRQwjYvkbeg72FIO8wLIqlufvS9TepzBcpivpmOC+Sh
Zma0fIKFr6Z7sdhmvA00lZGT8Qm0dEjopSZwc4vFugqJ0Lm2sg7VZfAn/qXB2Y8+d2bV1H+0wPfp
LJmtvDu8md9choZ54Dg1hD2GbraZ1VYX5hDZZGASi30gqxUBb8ZsN3cXdEFA2/k0xAGautKP2RmA
JohpwX3LyDTAQwFEhU31x++Mtp9HZ2FaRbwDO/NZHTH/7LiNrvdN7ax4/dbjYaaLVBP968dIVr9U
6zwzMNWx2O77ihqPoWVxzHsbqHB6QJEYVO81cg/8u3nlxfPuAME/bgxs+6kXH+U0whcTvZBvWUG4
EKFNzBKOy+vg3czqDet99OCin8pSL+61FLE1v2Af4uQREmPurkOzzoAK/b5xvSpvrt7mtjkGnjek
IOqjquSPE6G/hYiD/dedUbx9jRPQ4gOpp2eH4CJaNbX3SB9WRhkCwURfWWnx99NE49i/R3oVft4W
U1z/LWTflkWO517bEgO1GHMfk6qKfq2IAu3nqCTY8Jk0NODidAp7BtFqhTyT2cbCTA/Gpj7A4qs3
TRZZUDsmdkxDplQW0Xa/QkTZNkNSPZCO0zcDGonDWy+DYwM+h8XVJd/0yu+MimBcT3yWo/dIWRxE
ftSoqX5MFAfzNdpix3soTVIWVzSMrg5PZhy8+lSNw+jkhyayLQuqtRkubdEcjHiDZKt0bQPQjl2O
QN+qXVE3t1Mhi/ucrAeNdJMg6ICa89fpZBtbLFd/QXJA5nnkm/thR/bqrcKJ9WpqLr7XgZDu/ke4
TY1zFpMcky8uwzacgDfyiOZi1ggbMMFun4+m2YqvetgSobICj31UkXAAH4IlimH0HBrOcVaR0pa8
OvXCMI1pg47zvW3od/qKue2Gw/1evMyoI+mW4mMxZ4C/hdYQkYk0nIxl9C8YMe3kMvt05mh2ROMm
F0I8rHodzU7EVCpInobxdmVfmbNcjEUmMYeh4+btuhztrRg1aQhAHUeZwXZxtxc4JhXcSdEaQYPF
68JDbtThvWguQ245tAg+wyczfrZ3ix2vjfVNcSkiWFyUDKVSaID4xoMUCmvXn41jvCA1MID+4+5b
43c5y7nyvyAM+uBvUXdbgfZwnxz13ire1H2IJtQACPea/Xvv2W24QyMMURYYsjA/NXRU/X/lNjs4
tiBx2cJ0DyE2f02V38M7yGAdvoToRIdHjCST+F4Bm22plPHuvWH2WpRtDjjvFd/FgNTjHqxjFX6i
RlORwI+N+VDvU5lf6q5aeRrV3IYvqhamDy7KRWLEdSK7Tp6WKKSdA4h2FWxWGPCdZEEj5mnKlwKO
mCq8sMpgchU6ov4QZoXdP/iViNI1BqHs/0Q1mYnAOls8UQVaCOD1Btct7J9y8aZuz7do4VUUezzq
d3kc4gt9Zv2wMGS6PV8V5+4pHpwEemoecOJ0dxz/iyykRe4viYgoqNj1Dc2dL1v/IpzaNYDZfUKA
X7ZVjP9YtAd9dS/3Bm3HgxxWf/lMtaOUo5fb3a+2m5YNfYGP/Gk9BUjnmui8QSJuXmaB1h0GA7S8
cj1PnlJCnQNB/tJtoeolwY1CoOVySlgrVQgFGDWb5KK2pdvQ35pRuZdDLRu6yESO5WeHV8BIrszs
TEjNWl28key8XfRcVfjK0aZ9KsKQyb2RYpl/wdH0+l8SEFljMu36JYDaurXr9L2vqkRxwkNkwdel
Dm3lQv0oMY3pEVTOFF12F4zxkxh14T92MegpUZKV/VFyG9lLF6HLym07TVs21OuypzZxEIbKKJyP
B2WE9H6hDfI0fXu8MmMFNCP6Rn7QWN69zhzxBa5sG96VaVfkcAvHOvhaomcK3lFhmf7X4MTI1VTg
7UEe6J4eHpeyBBDeOjHCtyhwI4Cefaifum1g0vdKzfwRLxuY3x+nlrpDV2E5y0jJAKXi1OOOAkUZ
I8U4lO7AVwsZli6de743rIzkBrf26X3aRI+KNi6iFa+sFvUGvb/FeRY9jK/EqfCOAWoTUrnxC5CC
Zde0NrOl+J62KqiLTGELjBq9MbsaV1i12cx9PseuV96m2aKUaDvfc78GcmbeGrj8YNOGyJvF1e8X
1T+4ip8YZ16JzvFQh5afvdC2Nl1L1wmyyO2d5Gsy66VkYprG+Mq0H7nfLABDe/uQrB6fuOHmYsQv
OMaCWwwJmTHr7HXqS1y1XXibJ7d2bxbFOV1JV407XJjupvMCNjh99bAAaH75yVx1V5irwM9XSJTl
cQi93tuYL6l3/ZnUHzF9AstNFoYVoNgKFfMhl4c4Csb12+rj5vC57YOJBNUtdJrk6g2xf+QgPUfF
CuOHu2dCwi1Wgrv0YMdlI/cLksqoyMRURjtKKiFnjn2/1HfjsZ94mql1H78iHFy67MA/eTg7qsq5
ZXX1qaCjCFLLWYwfzKA8xGFr6btPjhd/HGI9h/IvcvhVpsfh9PIlgW9VV2DWPgHprdrmh1YRGPIZ
1rrsY+r2XB6nOUacKnizYBAviejqMk+4TeIbkEpQTDnIuNP9lT09SH8Cew/lebFViKxmHdcpTGcn
KvevA9Li5neTwC82qTPGDt1+s8V8G9nBhot20n5WB3lmZvbhjChzozZ/ZdQy0qW0nXBxHzjy+qEJ
Q97o/AM+1+AwFSSMvcoknvznZF677m57Xba3spi9OWRZXCv5MHexW5wkTyqqUq+g9wUlAI7BCUfR
rI/PhUmUuNMGe4ryNtViQGHcjNb8MbO3bU+x3eVe3h2XWQ4srTgW5EYymh5Q503+ktIYWLDKZGlI
U0RYtX93Rc0+yMaOzX7ukmmKfkXBNAR/2NIs/bSu3drPXcUuBpu+YvZTwocMkJXvfjDTE31Cn2lN
65smM8TDmZKmlpPXo+FgySOxLpxjrU/lHhTQZwjerrYEjn10AhFhlOMlJnSDTJoWscB5lUOzvx6i
FFh1hQcHSUvZxlAoPqsbDeptbsN5XsGMRtFBVMY+h/5DGr/W16ZyHRoKhdVXoRC9oC8ptfOjBthg
825ww+PqBgIZO6zZ1P5p2iWUt0l0bfEw1R4TB42ZUT/NLACdQf2RAbJvwP7EQ7AfxfRwDD6yAyb+
QQoGFjsXb/7Kl/q5czjIuWwjhjDtTVF4irekdm6UH0YKzyhXfcU1yQ4oxiI7v7ZtaPW3ralDyNsR
n5D93IwO8qOtR8Ybo3gq5/U61p53/F0qoZNfiE7Z4UmjsEmadz6uUjyBIxcJeExdyO8RPNZPc4TK
ZuGeVNt12uPoB82b8T67bIeUP9t6qiFay0gkFgDWK36WDdDlnDNAdctr5CfsJFjcVA2YXDP7r75h
gyILjbvWPzB4mtdstBDYMLcbWoLyhb0AyNrKMwdj/bw55hLSya4A9DNVc5H+VCCiZmUpRz1ezN82
XUJEjXo0Ic02p+XBfJgZvDl0BOUXOmi+46HX9FVzTaf2n0LqEH6JZ7TXW66K/hh+TAkIWneinWUz
4ySiqA0vIfnnbsvJVaW4CnmE9K7gOW5zLbE2LwF4KVZnZQBvUl5K5H6Xh/KOL0HRrjr3kihaHpIV
ST+JVP2QvDCgTrguhoA+Gx8lY0TGAy1MlwW7nFDD6ONgoeXme3L0/u6z6XaV8Wq7/pog4BmeqXh2
UmdyFobh6vr7EL/TI3vL5zKo4wVOXi2ReGezy4Tf9UF9/8ftAMmW+Md2Yo358K+zmNHJ7lFYj28R
qN/0CclaQDXj1/NSGs5gyFeX9vb30jVB88cTna5+WD5OezMJgVKPi89yy4Wvr/evBchHeON+TPKu
ioDMM7ewdXuNbbtHtw45Easvftlu0ROLDUt1D1igmb7YJvKQKnFRtdRh6UaIWoOK95TFgLYU95hU
qeCe8MqGR93wZk5c3Y5E+c028PMaSyFfZKNI/UZ5PQ1fUERwSWTLNlfiDz42Hco43bbR2cc5q8ld
YGHzSxTI+//H0Zkt14ksUfSLiChmeD3zoNmypheibclFMRdQFPD1d5370uHotlvyEVRl7lx751dW
AmVcQfRjiWSUlHG9sRA55oe1gzb7i/YbNP3WM7dyI7ONRPhJezUFHAoc40AzcQeWX00ZfYBTuk23
I/RvSSiZxwiUghLScI4xRa4Yrpe3zA7gRjt4GIDn6Bbkh81A7lRvLJP4uvG1c44Js69/KxljiZG4
I4xCdswHxB/K8mzcSwtP8F9R5Xk0bLKEwLU7NdbNjf5NxBL9drIiK1BuxpR5VhQU4hJ4GJK2xayD
dCcHjYwh+9V2T4AZko0ruDJKB2qXSZx+aFP41ZrFHQBp4SXTN1h5nwtMkYdV5v30j81cY/57XqYh
gzbqC1I+czjkC7uiWfXLEH5YrETV8DFkzXmuePYtMbWL2BRzeTtyYC/Xfjgxc7oNjRkGOce1mQez
n8l4MMu+CKdezGc3Zs9Muy9W6zOOzNIsuhQDmTt7X3lRvOdxXInIiaCCf9bUMfmfoeY+gAOroOMZ
0ldi6be4yPLk4DPn7J8Rs5P+4vl+OvydIqvah3KZkIuyaaRkkJycxdb6Kg+fw8YEZjPTgBTfuitj
xJ0Sx/ODYM1OepwzKWuz8VcxoO1XjuZsaOi8maK7oHwHJnSZ2QgzVdmz0iNUjL6ZIl4QrwA3QqQH
eBmE/apl1up4MU/nuPizSx9KpfITlb4X78fESujjXhn/xLi4vio3nN/LdV6SfVMRdHacGi8sH50y
9szOBHUfHOEDiv5lQDtkVkojAjXAGEA4JEU6sj5kAdIqA9O+ZErmz21z6piIYZQD9CXCy5o693cc
plRRsQ+Z+xL4PFx6o9eE+kI2COanphLZqEGY4EsPdgmnB0UZ6W1Lat+MkhpQn2DpsihATSdNMThv
2yWnwQ2Zc7fbQJRh9zAUHKSCTy4rp92aI5ztkg5N87Fm43VK24XCaOPdSHldfMQAFuFlzN0k+E45
3enXEp+cnm7T+71f/Eu9xYjTjAzR2E22QMyzaEYX5gLDW85bf80RMjcjsj7cZTS0/vhQcf7l/k0m
DN4WcruwccZCy12mo25+g2SPHXiHKLW/WVCWMKe2U+ZmYJXRMB3KiWgmta0G6Xob461j9UWN0huw
cIdP+AleNWXMFy0hqOc2sk3Mch2u5aE+3JwAfFZwno13bHF91ft4dpAq+7QrxsdUhIypeK8jLi86
XQB/r/HklxeYFVNCnmezw2NA+7iL48pW8lh72m0fMI3OwTcjAet9TX2Vq/oA2LKkZH5jqOySg+cW
7XDNcHwLR10arTM1nmE3dPJARHLVgyjN4eQEG5O3rmCXbsWbtRTByvVENyT2a1YNzUNWM1nbdigC
320Da8jUF0tiP3kKP0+OPsoQuY+r0dvHmfH/Jf1Y/sOQVvQU6Gt7zVZ0V0o6idSMAwsvzDWBGL9M
neEcSKNM3icGG+shSuacQgvXpaO3SxFl784S+5AKuMrWJw9fWbOi6+mk/xw522n+aVCl6zJxhA2Q
BC0VxdDQYuuluEemWSCDssXflVQ50J+RP2R3qqi5kUZicv+Q/4bMIG+F8YcZksDdOF6e3rvp8puC
HQysdIX7X7UEvBcTNL27H0KyG6bEdX/lQVh8SeqcaRvUbfELaj/oN33R6EfZ4/DOQG3YOdWygYIb
vgzfJq+v/a3lcSuOIzT+jcgKbLXrk6jumJJBQn0uU++MsIa8fOeqNikPI5cvrzshvrF0dlzkNQFE
vphxkPqBGTIQrjF+WdsiggpMA3mqWjq0XYmKmzwkxlk/2IoUMZ+47areOqmavwjUo0zxWNew14lm
mNvQxySOdLdk10b7LC4YGGQcWwYSvJJ3aIqo+G6mzR3Z3zY9tQr0YzN2BrljSIa/Kd4nKq8V7CNP
2gfQu3BHFPlynMkwgTjEC7sckFNZHz67Ip4ZdDuuejHTsgR/w3Gc1WlMZbyAxc3pk4estYNvBAeJ
HGQ1G851sMXFwJ0GYDTcLyjX9JaQWf6F+3ChcFBJjXyHgga6QdP41XtcO5tGuOYahBE1d1oa/7OK
kmE5dGE/aGgwBXtF1FLee+uGTsg+hDlerv1Umzp8ZZjjtI/Oytn131o3rM3auZN1Z5gZRJTuTy44
CZgcOzVrTDemXIE4oKCaJNkvUih8Noyg3FcduglHYxVk9RZbXrIbOleZc9SoIN9NdBWoiWGd9VsN
6hc/GPR0vMqrsNPzMuHZpEfHK3s0YTc9zvPcWFrQxKE4iFLPG++SOMx+qnBSHhNPa5K9zuEs9lM3
+E9rF8QnrWwY7GPg5YsBfa22TOr1cY2j6i5dq9bc53yVhSmTGMebAyLAUl9LdS6KYIwvEJcoOoim
lfvQ3u4f4pEIgPbo+2vwpS5uu7c57izOjbooGIoqJbx9AyqDdwJ/a7yhUy7mo0B2DR6HIRtpsaZ6
+dX4M6obT+FS7tJbKNWh8bgqjqCBqzySyizaB7TBacDTO+Jw+ixi18TBlvxAglWpP3iq1qRvdoJ9
ieVllTaPMKrkzksrJZbXhW6RrQdtsW4rNQrMAiicqvkwdRTyEkhcf9tBFA5b59vZBWmbwivLbesf
IdkXv+k8dtyLWFbpEayxOjWOpSL2g6F9Tjx2XaWRUXe2L+RhjFP3lxYhnVxXBfMEXILuiiF1nS6m
YgFtAFKWPOPBXlghNAzuPB1uw9jp4q165I6u/THdzYBL4nesnImfJltaMZ3YqBf7ntP/Bl5G7vKX
7nat91m0mO+VSvtVrFq9xHNU/mNUmd4tjKuiHSBj6v50WEADhrh96/oQEhH2OEYJTd6af/G4OBww
xC34wRPuQbqLLTo3O+x3GQPOX5LyNdtqeJng5BOm2D0k6JMO8xMmvF8LZ+R8LWN3Et9u6kCS77rO
uzUy61g613UJ5+6DthbNAUPQbd87Rcn8tTRoTxtlh+UTqavK9zQVRv0r08nN921rRHCKmUthCNdZ
8DJ6wzDtq8BaChPZmOopWW9KrdciqPHSW/cYpDL6WZMkYRpAx3GwNrN0/kX+zMue4HZ0e8wrFFhL
/qqWKv+U8WB/Qzw1F9y1OdbNoBU7Eca9vueOq/aTq+KXHNyqxkZTgpUkQV0ZYsxGU0NwpOLic6PB
h5ezIPKB8bHBHqOGHTbBBJ8Jo5SeSVeNqp1kQVmd1obUhkOmmnCn+9mU24D8nF1Tae9XE8bdtu1Z
ZCnovH2GVT2IQYdQA5hAG1yCtAvpf6oxYOixrhl/S4S65eQ0dQfZwMvLduDGQLjXs/k1e6v6iZyc
0zMBfIdXajPsBysiXr9nbBczK51tI+4MxOippy08W17oCQuczCnMsyHyzNFjhryrJ9ITaHJ1GyfP
1rT4CnSsYzysrZNhNk4Qx94527tLEVHWpVVfVM+6q/34bBRCvfCllX+TtsoQMVWVJi7ODcX0cpPO
hVr13sXqOUf7QVRtvQ8lfmz4WBBuYgCVurgki5TTQSc2L8aTaGu/d7atgnJ2DksQR/F4gEa0LoQL
4mF4albTP8+ZEz7W9CZ7WVBjb8m98Ed77EMYgeEsSbkZDU7CwEzHpKCh2zLkrb4VzpcMHOuWGBEO
w1rrTSmX8s+cWubDMB4FJpkGxTr5LKcQI/k0q+SFWVz3kqb4f7Zdo031o0vcF1+pSgtwGYzggJEk
SnyNkDC+zwQo6Sg5PPtflTsiuVVLPIl018M9666Hj3WiN2PQyrpktknO+SsRFV76zr7Q5j9nbGhx
02RhCKLIzNimYGjhZoEgZqKFkXvTEF6ZP5RZlJwnkhXsLoZl705hMnnuHstnLl9GN+6WA0aLgrsw
W6bqe2Tqee+1S1ScsjbKHEnkLU/nsQomuE3ZgUFEVNun1vTJdJ6WaXXuqR3XceO6ihWRCQcbH8wQ
9RyH67rw6yRO+u3IUP7dGhe3p/Db4uyzcqAhMMbNuLqIK4Am9NIay5yZWrjwrji2yUBcc1nAvCAZ
ts4PeRTm4E9pzDgnXjvKjXopD6NgneSh9Ir5Uc5N9NO6jvKPMSRugONvLO59OzFZYY4++4fCDezL
GMT6DjUaPwM62pvCB47qGyX+S5yv8ltwAb5GBWj2hi7QHvRkp4ewJurnyAtXXnThM5gtYEiPkwNV
BjequvdusYnFSdUvnzdicL5wJEvmwgw6T8FUaGdv8W0cioadqQ8+DoLs2oq1HB8KhrnzZhytYZEE
A+8F+3SbxcQcVIyjmIz8SZ3Q/0eecsMx4ugEI8vgNA9Bq53oLNBw5a4nyUADYfVMKqqhTPQxiQHk
z1kk0rc6Ie3ucdBe+zytJnYOzRSkb6Fo01fUk2He8ZKJBYjRie4wMnfzIQ57nkBYYufAdEDez5m7
PDVz4OldkZhSgSIv2j1oBhesj6NJpgHxgzp+SbtYk2RhQQ7vwbBHlGyCE9oK/99EfoQFKQVfTDYO
bu94E+CrIRcrM32QngaMsgjj2TCWY7HNPVsg+Os1yrNLc1PFNgMcsdtvUoXEeJlzi2F7myxpn15A
NGr7GLLm+jvltl83mriL8eT0eXgKfMeMDl6NyTcfK0hqitAQItzv19Ex8lQMaVKfe2yV/u9mFPMp
wsn7iHvDNnf8ABmEBJ3NHnNTd28DdcKpwgDSc5NM4wnzDzW87nuoVKeVlKHuYvpdOzjrPZZS/GhD
HNv2cIMMLsgiiT3HXej9pSy0VDw8w2Y7G09ZWtYJdZ3M5sHfRz3+/ztFbfTDDkoO2yR0mj8krIXU
Sq0ZvjofC93edsSOZDGy7t4bqnn63VP2c1Vmdv4V1F04Xfqe/Ta/qELn9ZykrEHdMmit3umPDL6q
PFbjPW2693chFv1uyLiywX1cruq46tK3pvCYZ40majg3wrz6rcP0Nk682ac2Ldo87U5QS5QR3Q+c
uoP3TqJiepGt4FkH8w/X7Ry24UnANJ/aLlmvSUQ4VBHWlGPJzPV+6VpcQzh5cijQjVEFN2lSBuGv
LAMU2fitR0oFpk75VRP2sRP0pDs23/kv9aKVfhPI5mfd3M6OnKH+NU6FP301fVi+4oZCrLDRWt0l
i9/dqyC1x1p5CGsCmpeStuAlZNB1MHiF5Gbyu+TeNGsRX9PKato9sX53a9gzqwwYv0MyvE+hsf+V
uR8cbjZRqGM6lI7DTVJzYQCtzk0hhb6rxxG0dBrX4LeG3fO3kRyjPblLDaqyiG/wLr+mvlokUw5X
ZuKM62pkCXnM5Nv5p31ptoK+tNsLU+UDs2249F3u+MhOW5gPG1zt7BCcsYmaWlCkTktyT9RL16dn
Tf84du9rN/FIcLiSKH50YRiqzWLKAYhhWMtkuEgYx/J1xGQqyNAAb7yMaT2BxdaMbbf4mtY7x8lU
8gAYkUXnKcPptFs0m0q3bqxm5kDsuP3Ipr7+QQHFhddA+MeXICrr5oISFaVfANQNd8eq+jz/zC3q
ypEfFXmygSiGj95W7YvxJeh+uGRLeghSkOWL7wZe8h51HR7aP9U6suxim8WIXOuRkEi35h0vyRva
4E5olohisEf9jLe3YJURYdbH8+QbMC0kOWfn1AYT7TD6LlvqrOmxB8Y6IfmwNOitTwokRjwGVL71
piIcZT7KuV7OWJiQAqwHoGYJ8Mx3pDihWYEoDi4RGAud3BRH3XdOHtmlWQBuNnh/7PzOLeL556gr
eIEQhU0Bb1d3DiawNTLXglZleCTSZnReRh9E5GKF9e9aRZ7LNkNy0OfSm/TAfMfrJqLTBEavmN89
vDs6b9I/mVvoNj34Pm0aEwGcD4CX2XzFCpTQzzodTuqZMIxrMt6EQ5IISOBRUjb3ac4z8YndCCxl
DZzgw6/ohLeN0zP6t2X5L4SXcp5CdtK6T1NJmXahmRmA85VxowtomKrHnWeC4QGsvfjVkbDZ/aZ7
olQkv+iNHPukJeQ8RlFaWiLEdqzs1v6jh9Qrd5WvnIGAEVie12R1iZCSRTPeAzEiSxTdSnWXi5eW
8xOQgHL5zemShgPYt+z53DBaj8Jg2+TsQ9/g3ktPCcLoyfGB+WYru+li034RF5ja6JLjcfiVwVVe
uxnQLZ7GcLwNdpdPHaVLwwKSuqf7avPO2/GSmY8cS9JFjh2R5NW0PrMhhuV0t4hJctjIXjkQdTKh
4OZOsc9SWtvtUunu0e0Te9SO790HHXzdgfSsPD/Qi2XvRSw5FpnG6/eSxeWINwY/7S2BB+YG625f
XEo3iL6EZMXmtiYp+oDRNj1QaU4WC3hSxAmGlDE5dy5XUUc48MUmTrpvaFZulITxDobgnWLnlk6/
i3QIcyJmOoVLS7bqepZQoMdqQikkkKyQPex7157oCvUvRkbqyvVcoAmrlBXzCXLtIrxP+F2JMZGe
230JwmG5RDZjv+VMbYJ+5K7YW9K6MzCSlrIx9lcJhU/k3DZGg1jPph8QKjFlRHm9idPbK16woekB
ZYqatGKX4325BJEhfixS0YYjWdyxLSf/cRtM68+zcXWMIuhHAeY1cLh95Lr5z7i43lOCXtsdM1mM
r4NRHKVrNJBeiGeaRyofjX1c/EFN23XBZmnJBdGbxluLPT6jXvWIzo32u41x4MjfG0VA3VM5OVwp
NvLjZJ/mRVhs1sr12k2XunxviRN0F5JMmFyUfVqTHuvTaZG2Pb9lJG7tw9WpH0UHPLFbWSlUnMgd
A5DxK6de7+AXMqQ8R9p9FGl1B3aHrQen5dmnmnq6ZZ94W6/Ihr8S84q7w/kQfdFOhtlW5LF/9JjG
k4g0FhyyTVx0r6C14hTg+lObMU+Lw0LPU20xxcC0RPikc6xpqcQZLoOp3sFcMm667VK7BDIY/zle
Yz6JWSlOzQzjo/lf7jEDyN9Dqr1DBJh7nVzP/cWINX2DWaHN04x79nAtw/3s8nQxYSj5rMqSkaDM
2OGtHOhdqhFVnEBahheHKmDraoUDxw84CNBxoG6nNCxu87eM/CXRcFzGMU7BTcYbuF8rnIyw0+rK
yc9iqlGTen9fNN0UMAvqbhYnrCPfSV4slx4HJfEP3f9jpcX8FmNf1Q8xjBsxRvOM/cRJ/O5BxCm1
cdEIErBc7K+Qs8V4bOosewxJTCFGzvMQjuv5WEoGb/u2KNW+lu4gt0sD2bOtRVxenEWOv30fW84W
KRnedrE+H0Mjw98opf3PyLx/H3RSfPi65SVsAIkJm4KLkduc7BKGe3i5nkvU22jTuIm/G4FNS6Rg
ppxoZH5zSXK4Jsj8djoFLaFvzYQIDucouLn6mY4Ipiavt1nX+/GdbgZzl4R5Jh4LnxHGkfdrdsCO
yMHZ1Hyjv/xyjE9FmOgrTla+Upc6/m81aaRqCnGG8Xxb3nfbOhNkVlW7WAV1kSMtg/1sRJsEh3Ee
9NlO8QLETOJOER7BtZxztkJtfGc1RkicHAtSB/b0NjqmXZjnDXgjYsoCWgvzCRwNRr7So0kRhNsR
q/WZ7mOJHxU2CMsB0XYvYmQ0gQmVLMtyUYndN6JmgoxVW4gjQXEMLrHQA+ch6cRy3wNGIcV5kCt+
pGcXBYqqs+h1xHGFlckcAXTX4YydlaYDXlF2Oy4Xbs52qadTmZrbScrY9T1jmcN6WOuhesIbIU6p
Yk8BTFjCSncWreiz9AXADU0mDZRVQ/Gh4Tkf6mDK62NCcxUCdwehjViL2pZiBDmq2FHE+eN6/Xih
5gBgnsJmqU6yaXPngGg/iP9gNAvBWrfQ+yTNU4474uVGHyuOj7StwK98Tomync95rdL46RZwpV95
nuuCQeDQh9PbghUbk6+qEIiYp6yUNCLy/H8mkPYpdSReFOIQkvwygaWOL7dL+RzZMJq2+PXsn3Vg
no4zTdsXC1bSX8xYcjNrUX4VWP2PNTqs2TZTKJ1NP3hl9VRFnspeNeuAauwTBJEcGR9xe80osJvK
D8T8YDN+cnmSjP6+b/NcHroCZubmRkg5oSl5cZ4lyrwnVd6SaNS24hBmeS7WDXuGGokPkMOLWUYi
fku4k/uOGIVHJF6K6b5RHRXXSH/i8tQ9Lxo3tBhG/cgZRw/IbM7+MHusrlHpQsdOKG7tzq+hm3fw
NGG5Vy7hf/cqb+llNd3X2VQq6A8m9yNxQhgluAljlnNNsNsdOWHzT4+2CfF1jDH2Y+k0d3RrgMhe
042vALoFiHM6MGZYbPgwNqn/0ss6gJsiBfOudJfWOaZlmZZ3lPx2PJFA0e1L8IvhD1rzCmaDXefK
RRnaM7aqdNiGhPg9kgfRFVuoxhGzL1RCvR96W9J9xHnGkLuj1V1PiYchnwK3C/q9a6LMp2q16aFt
pyWmVV4ifyPqFpU9pCUifZdCDdAIKwRxiyVgnhjW6I9QN+AEOY1pE1O49p+CsxeUlTOavIfj+MRJ
5xwqBcG/czTlNjwCQWIHVNikOHRdGn3RbTATjpAuaYbyaY9cafnH4rdnfOlxf27NxOh4SKen3BuK
P57xQGuYNoSnGLvmKZiXhiokIyqEPEZdq38AzQ2DxT7HxUuVFqtjp1Fyafw80l2zYR6PK5Vxy5zJ
Ve0dSqm5I2M4ic+Zy87wjUcPPL9ovpHnaWmzdzQEU373ZUgRVo+R89d0S3lReUPWs6I34lwpMnF1
o8KaM4OR5dyMwPRXQjhlctDQDT6aeOJd2eCHrcMfSXDYqrgN7zuIkvqYjxzZjwPRfUQZ5TPcOzoD
pVbBrZVOIF0hTklMHRglQyuwU2Wtv2uC0NP7EGIT/70tFVaKIAiTR78jsP8+JwfU7msG18fC88Fj
EqTR7DwLghoPhIQm+ctANTY8uOtCBzG7xRQQYhLTzp7rwBaS0pyn60k4fFVdyIWRkeMxyMgKImHv
c1U0+NTa7mkZmrD5rkNOhGnD4Cp7dhFuwnOcIn5/hpbAzTtREH24s7grvjQ3zVnD3yTbgkyj9Tau
7BlD5IwVH+Imk+FhUUN7Rw5jBcGvXF8997gmGGSrccE0HSp5xdXAjIPb3jDincRo760Q7bUchB+c
SJEz0109U/9uBItFnHI7oxeufxYUwfHUlDrz2Crpg6d/Q4/inCcRn0ShJgtenYgEhA3gpfQf+A3p
/Jh2fVBdB7BZ/5BWuAueIoKA/d3iE0lB0Mw4TO9E1a7q0ZMuvkNK2mg9ON3kdXf0ad6ptLlXPxog
SmJ7poGJUiqIsQ4JNskewS2ieVOGGOa3SAryuym6WO0rHid5j5LQBH/QtNr0WFIGkSgWq0hfW9CE
6+wvCNZtJMgtWNO0Z3MNHgaKt4ahXrOZQkxFxFGgs5MpxVTh3YVKNjsEdEFNJvmRdzN44E6IUZMw
BkD7NEx5ND7SkaorWKSTHiIf4n1DIJ131dZvX7Judo+KsNn4PUqj8ncbTGb4oRHmsInGSdW/BsTR
aMOnEr2XCLDUSIyOgD1HwrU2c1YEEbWfl71XNN7NrjQZpS8DVJoIwnIyggHChbbeAwTZl8kKTVeo
ZMq3ZYGhkRPA0FgMjiHENA61WXcKweyopVgQzMfRvSeBjSPNMoz8m4Vh5J4VfwbQiwzGLxf1APAw
GKjEygaulXF1fMt7w8aCkxOTqpVD+j2tMv22nMl7SkV6HmXszamVeISAlghmHnHHw4SnKx3eEuB5
mnIduD9lPqQXXKaZOCw+XoJNTRWkN23diBMUSuZsatGQZ4OTkRqFj1/tbRPNXxi3lr1wO+Z8ATBW
TyxaJV68ei2Onip56y2m4Ry4a4KZrXjjN56f6HlPoesfeXjZJaIxV+yATrx7vTiderDWw8gfUcdc
SoZAD2K+fZdAyQ0De+79jVBJ+5tTmIY6SZAOPUeyGNaVku+SESDSl1gy9eBNrQoPcuqDfTn05l8i
J0JyFZHCv5yFVCUWguUOck7aHGno5Z5rn0m9mvrOIQYvZjI+slPJaaqMXC8TJP88CkxSEHqnBeiR
iKeRtya/qc/9zwDMsYY7xeJGJztFF+tmar4lDsZ/bWJmZKAlencYO95zgNirhzzJJ1gp+7CUoamJ
OuqXXzaEo6aakeRoLy737MaviiG7wObimfeWKDrwPNLGkalDk48r4zPzJMocusKVG6z7h5GeJyPS
jnNfh9KuuN6K8WsIWzCQQDQWIjLnlNlkbpl/QgVgDGWanW2WpWUg4jEq+vKYOg9nV4b9T01J/kct
gfekAUrYM1s0wIAlx9bVwpGdNG4HhbwfZ//VqZf/SEVa6FHYTnVE+emWUUMSaUxoPSasUNjgQ4Nu
oqX4zOt0M+JJ4vygdyatIjwRBlq9GD7jN+DB/qOu05hdWTRie6mWktxJPkOirQkW+hB5g14kZhN1
e9W4a7yjs6apYLDf3xPPVB+iKCry16XLHHXi8Jswb0svejdzAOUiIyc4KYH1ZBdgcPh2lv72jOaC
pg2TVPmm2zr+HIEemHA6/BVlNnFDR67Sny0ZuwfRtvMbE9TiHsTT37VFW33SazcfmerwjIPVwXnZ
QjO28YYZeEmmpSLd5bbFJYrD4MM4NfCxlztUaaLiA90HRAMWEKIOGVYBSiEgV9P+GdIuf47Wofsn
sG5VZ5RQBmPekLVPurl1osOkkG4id14OdGdU+NZril/UNPIRkDd9a8dmPZqWoPFdNi85JHS8+Cjn
0twG3Gzg+ixHFKUd10ZG1Tll2Y/O82FnyVgKNlpKeW3h/PAXybSiZIrkKStBozaan/rXaoeRrILQ
qX/msVjvFb0zilWV8HH7Lj0a8YXy4N1MIuela5e/NXLfnTf4obqOxChfg1iuTyT1UrzaPmN7Bvzd
+LUoTIM7AsXQS62XNucYe/FuwPB0QBxf4Db722hWJf2HIDDukhiq2k255MNT36J0k0OqHjJNZz7Q
GECPqJIGGYW9fiOTYTwKp+JN0HICa4i0Tz8V0kktOYEA5BGmbUdRZKOL4WV7VoRm8cPwHb65gOzY
z3RisCdsGsck9LMlTpL/ZE8EbZfPOnc0hrh8sb/rOOGjZTw5bssw8P+tk0Vg1wnfTc0k760nH2aP
AuceTTEG5AkRzPnhzNOtzarICrK07P/SOqT01bHJX8Be0TywHWNSa4lb8LZ+20wnATsVcf3dFMbG
8T6nuNbHnlQIxO5g8S/UNqY9ZfkUPriQKD8y7LhgnJ7xGmsORm83156SD9E8OX+gC7ikuoDXnQjr
oN8OEdloiDH822Vh4xmeJMYfgmDfdJMxpVq3YmxjRZ3u9vxP15XfSA+JsuENI3QOlGiFhyCDqOeP
3ia61im8FuF4FrA1YblcAjyieJAwhHbbIamWM7YJRBvEz74+Afni11/nGyXe2rW7r/qyfqBR56Nn
zkBTNZCtiQtceN6yTyJlrt2oq9fan6trzEaLc1RU3h+k07Dj64FDAUQOSCeJRIS5YRvZYwDgPB3L
kHSCTGXBcCdQxM0uKEZEFwzaNOueQ1v2Ga6NczA6zX7KuFOYKZFw5C7n5/w6QHlEG7MOtthq4w5/
8ijkM7S3H7Zx0Uy8asK/5aXowkkdEJ1NUDJqJAaEO+PjUHyNl6Y8QUZmA/BQPHj7AeX9i8k+8oRt
86XbLdaa6l6uoSz3kKXy+0bJ5YQaNOQJXbj4DRMWHGfJq6dcZs6kCcD8EQaHSajltp63E+GbAV+E
ETyVSEEVAYvId4fTFiGa0LLJHH384juF/Pg80WrIjTe7HGcJGRLqh3EZUXNNmcpdWXlhuPepSoha
KarisXZSSMtaewx1+E/FP1n008hdamoGmlbSZNY7NM2y/y4rX4v7RJPzRNVD4Kn3SVp/R9DBwIIY
IHUbHg0fkPjAY4wgShDgd8IaCgSuMbXlzqjZNIdsok+r+DNduHwjpEjs2GEt9wuFMp7UiHdGs77Y
cjoFceh8ZiwefixQly5gHojYLq+3RwxmfCTXry1PYOv9XZbWzo+as6i+gron6sxB1e46+NLmLs0M
4kofKHAWSQR0dLWJy/RuqshzwKJNKNKRmFuL2NOmVQgsX2VzHp0M4uL0jJTmeNwLFHXeGYxOe9RQ
Tg1ZdpOQeZK2kPqaWGkqzTmaz5HHF32dS0UPOphbTImVlAW7RAiHcpvI+R4dM/FtMIL5RLdXgeQT
2nJbLg75v2PcVbyXVUrRV7Q1DbJfha494jNy8/vQm3k7JZ3zOyEmVbr1/sfRmSzJqWNh+ImIAAEC
tjlnZc2Dq643RHliEJMAIeDp+6NXHeH2tcuZIJ3zjw2T+nHIOnMb8iSUr8U85f2Jthnu7QBg8YJe
EMW1dBhQjooo8PIpS+o4vYCOZrfARw33KCenaa8pkT+cv1mj9nSMhPlJh9oOJ5A2pg4VR8HJZjNj
IlEm+YgfeCSj4g7HRQETs5ShkX9QOY9Xgs4gXogDd6g8QDpQvoEKpZ8y82ow8UEU45mzt8mj3cje
m/5S8fa/B8FS3tTIfPy4vXpDEtV/Cclz+0/b6uDfFoqI4Y9MdAzFtFGcCzUtEjV3jWhpiAxi70wZ
gjHqrne7J9cjr+wFBUdQvqPoJwJh6T3iqiz7lPRVGp6H2h/K5xk8gOyuNR3z9s1VDpEEe+uzX+2N
TzbG0R359M4monH5LZ2Tzn63OJUffWSf6xXv7CSeJoVl9kotAceN0YQaUC1DuNP0IzXSYYKKk5Df
C+NYIHaCtKPTI44/ckyT69Nc8JdcA7cy6wnqHi8uXBQkZIDk8TNF0DPv4Xxwmdvaz36CVhVfweyv
6nVAk+1cyR4igzYJmcIC8siiE5+xz3AZIYr9afo1fmcFUAIv8TI8FqnwfkUthwTiYzSHw4zk+Ips
c4TnJ48if29rVEI/3aDU1Q0MImiYKt0e+1AHRUTQdaT9e7FoHlEkrfWtqviqHnFpuJdBpPMbVlUi
kZEm/Av5Xde1k/d4EAQ1LrJkhOVWLv2v1q0TXAOj6e+nFa8oEn/l/UD5BYFNijZ4+dU0INznoMHE
/KcIpJszLox+xMo/pflzMGokZ9GCPfiCiUxlB82PdF/wIxLUXK6AvaEpmlNQC6wuxdLVj5vFaLyL
ssIZf5RdE07vQHk+gmIdFlIeMQmYiTnMryPzTLKqzu9HWUvzHSQenkXSPGPabop60OterB7+vmVm
EXoyaxIf9OxzNRkn5mTWBoPErQboV59bFc+6IrzbZAIQJWTVEt4wWYeItdX3CAwou+lkBXhbvheu
Wn7T7csrTHKHwaXutx8KJLf5JbEJYMrHXJIyROGFbve5dvu/Q4B6jxSpAX3ONfNaLklsM9Me51gG
suQXxOkrLInDSUK6qXMQdqxrJEjmwQ7j8fqccnx74zHFGm2OsL7r+CLQI6FAcesSWm6nFz70LzQ+
fQdkuxhfnFNmHAzaXCbhz7rlW2XvjwxwDVXwES6/hamtBkWByukzErL8NgVzU4EWDwDyLiKKqV5H
JDibvJDZUBUD2KyLvtZOsCg7a3UcHSayUl7rmYCdA4lqvjmydsQJoSOM3Y9tOXK5RizLtde6wTU3
CAVJhM9T5w6ylmCqvYgC9YMZz1teWuPbY0ClJmu809r4IBSsARkQXgn76Xr+ExDNaA6CaCkQDpDF
B5/o7gPFLJXEnchxxu6s5nIf0Gox/zFg4ui3XUVWUyNs1/zld9bdeRmRrb5o03LjtmELdYAJRx6J
1yF+fGF8zDG3LOKyWPi2/WJSZq6Ocbfg7qBoxkj8fDuzkCD4RuodxvzAF8Yl5c1nh+ODcx+zyTi7
qEjq8WuKkagQgZX5+hwKViwUZuyQBKuQlBJAFHOPxUuh/hWRdNJ7GVYA0+j65RltIRsp+tJY3GcI
fBli836Brpna4TnqTAX3b8yY3JliKgjIbVfPH48otwt5aeWSNJ8kXeLHDlLSUx897ZOO2pjhF0uD
9y3HkBuHmqz2lxlIrT1kZtvMhmkOq2eL0HX6oAliXFkeuubUC10h4kdhMu613Kh1VmBMEmm6gArA
MfTodEhFjpkHpvijdEcGKZILAG56KUjKGpA+n2yXbEM5d5OBeqib+BAESIBVjhotW2DKL6jEkIwp
uYbmgWqEKLo5xQxeX5QC5TH98cGRgC7TvPF/mpLlNCyfyBtrdrBk43KohYvcgXTXuQOiakP7PMLC
lGQVzo42NwIJyCGetnAat5y68nWIPTtASyQR8cg7PyZ9jr+8WYGI2xYUZOeZmfgH6xYIyLBI+39a
yFH3pBMN5tat/lWokW19QCmD/0yTd4BmlNaeD24TpKKZNJtYg34mnM+wKDTJ+SuDUgqb98JM1MSX
1QHbixnF3iqwGIWTetMMW3zhe/Luo+Ix9xsb3C9e69CgllVgVKNSxFtQORe84yhX4zMGYba6xWsA
Onj32OXdDSnBPWhuteiT4NlKy7vhisb9QoMK+G0inFHHQHjRq+4cjsol9BC0LL5C0q8MUiCLG+0V
CQi6I2xidxlTL4aueNLmGXd3RANLLbZhyNnuM+3V5tMYF8EIx+xVFnF5JNd/vHLBVDe36dDiCi6E
82wJAFXCLMvedTFQH7BpwiUvquGVKtLt87P4QH5nNVKdH+3mhOJbDdnxW6NcSjxVh3VxInsyOlHW
XJc4SS3qaASieoNwbXlKZgAlTNGG3kxCJy7C4Nx/DX08WeeRyGIyTLpUP5RUgVHMMarKPmUiH39X
NkKeGlIZ+GFmHFY7PfbmbeDkXU8ApQBjZb8w3csYGvaoItUEQLspFCXrs/YPfRjwL8cBqT6xBOX1
HxmjWf9nOssokTqJXtAWx5l/R97t0O6FyYA4i0j59smObfurCEQTPraItrgdmJMOYZarAHpAsx14
VQRy0I5V+E4ziwvtTfUrKgCe6rqesTil4Ui8jE5CrBqopnkYy5G/cSHalZtzcTYDlqPSDE0xMQ+7
JetiNIorPwoRhzhg2i+G6Jkkw6D7o/uMh6NJ0MlyS8jhpyEVJDuYkNaFDz3XE7kCdu7Jfpko2yEN
aE6AhSzX7MNCbvpREh00gzq12VOQLWQlQvmFbwt9Geo/V/Cp7BGbs1fLFTgG9hfimWrETVojUXBX
B+Y+5yHmDI/vpO446jPfq2sgSR/JMc5hrHfEaHH6bBZb/qypW84ZEVdbWFngeN/IeiIwQ4KqiGN0
o6j2PoMApId4XtKMIPeGbdVypk2JE6/QUTi2/XAfB+XyVrtl7TzpfLLrG6MKwCCWLvrvdtgmGgqd
FNokTIf8R8U0cRoGuFL9nQlTzAi72AI9kArb9PcD+U85GUMecg2qKhHXBO81cXrjefFidqhgWQu2
+qnQyZPoPHFyCfes9iD4kX0vp6KQlPnMEPexTdLuFBDr8gv7wCQIi43G+qzIv+yPkCMIRSjYk89S
IUchJ4MTb91DafDQ8aMVFd2Zg+n+q9FqnRF5uBNvmLek+ie9hPVjkAdMzA6pB7xhqtx20lTA/i0o
MZ2TVCuSBM1sxn1FViUzje0jBOwDR2TczIjDUH04EDET3lDDWtHAkQCZOvUerL5CcVSycN4KVI7O
G86cQqEwTeDcdsbUGwtk45yJa9RUFKSj6P0Pvt7Ne+yHOrqEEZ8Lz0Uscf4hnoVxpjkG1Ybffec2
7P5jAuHDJ+0PjAlxFmtjzEDQAR+7kgZBImjfCpDfv+m4Pb+Qa7UApXcVNrMhDD6Q0fPGm6DZVDMr
ySK7Yo6T55JIIJqMuNIeczZ0/AUFuovS2vLbsl+ALKBzynYyFRtCxLfJCWnJjRqm2B4E+oNX2jTE
b+KP0vE0bMWc+5jMYcRWI7kwSYiISIbRuO9QYLtI2UpMagZCd6TsJnXfyWaunpc5dn8MFeTQjnyJ
8qGn+0ceYpgnrF9+tT7HCDD7m217B0P8gGAcIYry/hIxZ91PgaEh4YOpouEblyooQMCHcYG1yIjO
LeAfFoBrxhbiO4BX2G4eUCCgk8cqNzLY19Qkndi9uTNo4XE5q9uuDoHmcnbyqo0XMkvoyW52rXT8
PYOv498VeJ9+k8wNoYFGEQA1jRCpPHr48wm6MLpurxaz2XEmMyV4ZC7xPtwRZ9qxady4eFDRhnnE
qCDde0mgW7mTbp3dUomHGsik0ichR85d7avuH0WoSMRBOxCIHBmS5/CMZTyeDoVADnDnFj0CUcv/
gcYjqKL1g2mBTTjVLjFZMXv/XzsGAad6Q/JrxV/hfGwX/ni2op1/UTczHoc0d/rnJatAUmOMjNg7
BsJlSJEdA0hfxgAeC7eSr+Ql4LrayQi9xbWIyeS4k6z09mrTrPU+awleDKRU+D/UIIfXNAlBpqsF
RLaVglYWWYT8yMjCfBCqNZz/1R08wxD1KiIGQCF005Qov7oT9ucBZS8f7n5IQPM2JfHmLwSwyX54
q0qHFxYjn35xbmk0hQAruER0ZOMAGRJxtRe4sXmr+0yS9HtTozW/wIv5puHBh/DBh8NTPIm9w6Ae
gJEcinqGhDD+zGNaR864N33Sl/fxhK10n7VVxBFFJ+RlMTEHFUHYW2vcHEAahBYW1tUTRZeaksns
voU+37SCQGP/ur6A0WuBDv0TeXjrGXk98HNF18VBkBrMjRJHSZLvK5l3/0wCb3pS/qLBpb2wCd7G
DMYD5IBN74ZQDw6pI+N6gSMaAUSKBYKU5cPfWUhY5N+efgswFxKV4k3Yloxywgpuo00R0Hax96vu
bUbyWlk+ArpGF5cE9OSnAo+PHogArYoLbHz4JgqmhiMZFcFHgBrfOdKPah8UNYbFcVk9cKth7ueC
442ZFmMXGtorYlpISC9ak3NE5j4JvlHsP/X+wJcH4KH+CNhzHC5aibeBLbD8LfuFR2o1NXitJezn
RAkmB4ecYQMo2+IdlhiuaEfqvXJlbPE3OnVouJD9BndWmpYeHXpjiCwdFceB3P08ZEvtaX2Zx2jg
BKi3Y8ShESfOlr6g79XgT9yxevLbY7OdvdU4Tm8rMRX63K6bWBghVdsf2D36e/Ju7V/yDsRFdM74
yXfFD5PyjP/W4YaCBpHlz4F4D+QZOh9agiC39ZnpToQEsm0HSrWl9V5iCH6CKKinvQQJD9gPxRlN
vbBPvgeyJu+72bCXQqiOPGhsP1wr1BrEPW9oWRjm3qrmfOsJlfhh82hcD0FB1tOR/ZyrHZUIpAao
AX6LXtrhO+BQvhHdhQtEdfl7yU/5d2jRke8rvyJePicEaS9GgoO3TKvvIG7l36DnbTgBODkndKCF
+4shv7pUy0jIfjr0mG04YruHPilktFsbzb4MDRrvV8XkepDo36f/WAN9eXSBLRamuYyiCQI8pEd/
8nYmswXb6SeRTLjVacfRqDw9rc+VmscnJN38k+tEDj/YXF3Um8hfP8ZqdEHs+o6IItWN0fjoJERH
4RVnouaZCrvsYewiv/+pMg65jLqvB8Qk9RsQa7+jea+hAiYK2Qwb6pTPc0mWBCeIdaF6MYDm7oHE
zK2bxwwEiKTGnfo3ml1ByZvAQGCOPgeW8biQjsHiIg/ViT8+u6UB6uxJh2r39PHw1QNQ0KuzX/3I
HjgUhhMLIodKy+RIS2LdTBAXcU8z3Scv5sQrSdo4jFeLiWehHo+2PT0ud0Tpu/zygvgFyJ9eLEhe
j0hxATSoXSxauo/hSx1jTmlHZkF7DoK8I8bKSLe9Kp9QFTE5JImYuYUwsqZ/G9hDW0vUsOTPFHPS
LJciEVxZWbeK9ASu6Lyy+6aoxZk1/+AdYLJoSz6f/mCqSE43r5IVb2HFHhERJEURHqE/60M8Lb16
imbNUp9gNSTiB/nmQ97i8HqAaOEXUmIMDU+Kk12kchzknSuH5IqaBvTNW2ryqiOV/PHnhVMqnOPh
wSu3jURZgjL2aL1TLHSIX6j4QkEf7sm3Q46JJp9/KiW8r8IJJvnQQlkVROiRKgDK2LX6yUwhZhFa
eG5BnTJP8HmSkCpXEeasH3hmDnRKpvouBRJGeUoY27tT/v8yHhgsaBqw7j2S8qK70ynLHLhC3F5I
Wgu+stEXLzW+DTQFpY3cnVcXOOCI7veTgwonw0qWbA1YSs8pSgFkOoc0xnhCO2gb7wqEzHzyCFVL
Wsxblb8QvdhuDn808oqVyXGnS4Xq6ZWEDPIXAo7PHq16QYoT52J+RKYknsn7RpJQV2RlVXFVDMgV
FDcA1z4f1+hD/MBFTNeCFPgCDmUcg6OYB15i1kx8l1Qb54A5OdErO0zj4k0g9e/egc6L/rVF6zns
SX4Bqe7Ix23uPYoe7mhcC5EgVF7in1ISJ9fbwp/7pEeUCFjria3LmUomLmpFTktwxCxkfnI0ZjzY
AXPqnR1Job2oIE1emDWrZ5qomB/x9RGbT+I2gJKtsdHV4QxtImWNHgiTX4fTLe94LoQIBVRCxwp/
sHSb+gc/drMPqfkMeAjKb1QyxHtluaEwcpBQC/sYKIo6K6MVStGBl8hWfn9f2x75jJxDCx6TNNUZ
kAL9WTqskXvRGvKBZ8MFrMcFRehEhTP0r23BsW/ktLAZoEdNua19L7z9X5VORnRp3xoZNt2pzbrq
viuT6SvzCeM/512VIDYqm6gmBKDCrgfLrPcuJ8CKSivmEUJSjjcsywbUshlh6SAFllk1pnRzuJCP
ou/EhFSNzygRLziYalzYGD75hJboP7LKm3ND5fITnHQVPxqjvDupJESzcTbplpzGAUw0TP0nQlOG
4U5PTX9051V+Wt8V7pl/rvM9rh6zyKBWxNC2WN7EQoEoVH5q3wcVNNmRb8OH71r86Q4h3TIiDZ2T
SR/aycqfAD21fgqRe+6Higbak9u5MKL1FIv4yc4LQSVLNMZ7IZIlOg8Vbs9akr1AWsDsXNsRmd7z
UmZD+HeueWiXKQIvRXOwKZsnL4ENbqukXT4zdsXLqLttJJF6jL8N+I3GK+sjLm0dwi6grkF+7urY
jdrLoCXjiF6IPgEymx6Z14BInFk2P9LY5TxrV6unG54nzgTT8ixXWZ/zlpvCaGwddf1I0AsRESwk
c3N06x7YlHQIuovbglrWQ1cKFNNFyyCig03GoRqS/g0u2GyXbwwg9yO7ouYACs5u3I7FNaiohTsS
IYslF4GIrrZZkFxWi/3aOwkcqsuJFRFgBXuk920SnSKkjeomIEqbl/bNXTpJeTbpWJweJLMSjwuC
8UdkyF92lsZ0/8jPQ7LLwtbSvTuVg70l9WFRmhRlH2C8ZpAKgCuHZunNc4ayg5YWIgXhksN5Ofo8
zsicxgntV1nN/LLrk0uBjcnE7gMWBRmflwIq+UGMbLCnwfad97kALF5Eq4LqM3ab7E/qSUKEeilb
hF2Mt9EZCyExYcBw/qvHBZNjRyJJlfK2nss9RWV+ofoHSENno/NXdCt0SdAMG+0PBL43nc6umBHW
M/4Ghg491fi0SHLIfvo4h6ejiCKGSsmSnf4Ywroe9oQGrqinY74M1KlbFgQGWhf6RYibwRTdvLYw
31W4HzbV0U8XqVF1JbJe0hhXM+2R1TU17IseHa5IBeooOkLvdcPZkrnfP2Uj/r8LvKZGj9kE+ohL
Vl+M122IZZHTXobQYgQikkwl9kIaAigwKur8Mx0QBB67CJvnPu5LUu0WfEZn2QCnYNruZujUWC4W
5ZfN23uPQjOGBWL2ngitH36ZYIG6jHs8YVcDiTf8BIjS953XRntDadEFRC1/cfuxO+JOBr4nBpL1
ViULZoqR/XDPHyPRPmILuoeUB3hFggoZvzg1l0Wds37MVUgNQCC9VzisDf2O06xD6bhlqu715C/H
QY8sFwlk4W/CitjrC9kheXaN1I/oCthB55p0nn03FvOtHguoJRJoERdYIqzMRaQx9OZsJ3mhuY0H
OPKK8OLEYmOiDG79hzUkKIfpelXoe0gX3wrrwscAsjo6LIMb1uAGYD8YjPu6PcJKu1eMU6R3tFNA
DXTJmryDfiCEYltXPuKgSe587tbuGezH/43emRcG81e8niUWFbjGkIDbYyp6xzzPAHY3shyXhcEt
ZOACYtFV/NSGjH6vuPtbhbJLE1BAMvxAm/g0/3L4l1FJm25FGOtSYhhiqKjefOJHmERWFyVW7Xk2
ohMYEVQbDdB2oq/DBztt2HswzSOSIIQp3g6NNVGMwMP7xC4O0GI/NscG0Vh9wEEOokurRrjPym1O
U32ZXtJyIPWubsO+PccxfQ6f+aCJYdrMFjMqO+dAEDpR75IixvBUNwmrZAzuHB6ZMUoUVU6i3Ddj
o8T8lBmp3x2h9Q+ZT6T2dy0En34qU8BtpGX++2wiQ83ygAbn1C9RTu5y7nXNv6Ky6z4vsHliaSiB
mQdnQyd7RzvqM8p84pHpnOBrIJ4x9dDHpGH3p2/9oLmiYhn3SZqTAqwXS91Dorz+LwW+ww89s/XT
/uFgWB68EZ0eEZdrc6FVBpgy454i6bNGnv8LWHpoz2rukjudjNDpgvc+ppQFdIMJ31VHpUd8Latw
ZvFAyyVNzsOGotrRcEyn6RZquJho/EQ2MtafDD0Q1VTas4CVaJe4dAhn2xOLO/xgSAQId+IC7Sav
G4IYBJ0sfiQ1Em5hVwLlNEK57JVIC/VnTDbITfSCp7aRPd82m2pUX5nZivKoBaAj46AQHwi++OXM
gSp1FKztk+K8/4zrmkB7il44glpBkyve8k1jgF9lumuRrxLblSBzAntDA5WCscc8aq5aEbmW/g7t
D0gOm0f6RPv2Fi6xAgDktAafRJxBLmvtIGB2yhzpiSwQm/khkyvY2eoeAr7x86DLqOdFhV4h9rLt
3vFw+NXdMBcR5RslGbJ7ZBDZbVhWzpjJ7/OzDaL4TxxphEvxQvsOxZb6IWXkdj76uQeDhhpe/nNI
NQKFwusBhsIAnO6Jd7IfGIEYhnhwOk7VbOivGAEpb+XhRfo75vWpZIuJ98ZzFH6AGgByoZQge0g4
n9cX1PztPXcJQx63RIDOK1btiTkgf22oAGVHTtqIFEqFkt1LNy0sUbf0u+5lBw+UqYRCG2/YRuNq
Sza7AJ3qE+5rbve9xjHnGiAdnX92YQvUSXFaQ65OMKlzVguImz7fXPWmKWBR6XzYQhUnzB141GqE
LVskerL9LZyfh9XxJ+e0hithgLg96uho2CiYovTUtnRM0IvzGc1qC7mNcvFQ4gH5oizEPjFbZn+4
kXD2WXQuV2I8QGQyDHH/ihX4mJxlEi0X22DJZrTgumCiJSMpgkzuSkDyKiZVHpEHVdLRTKNX69HP
dAxGh9U1pzj5Uk9V5f4y2MhPtgljdUb0Ud1U44e3QALNcsGX3TUDVsWnYAJ7xAgK1oUYCoQxVMkp
Y6xjyw5livcuRxu5c7GM92cXzHBGC+2YY50ziV8yQrvEXWnIbc4MuXGI+FEFK7cAGS1TLDQ0+ZIh
KHo8DmQOsKLLYUM62KtYZBOE5hSawRq3p4pgr+hQBXX+n7bZ+hID4QC3eAO711qa5UMiwTm2Rccg
YqkZOpi8bqEkG2d+I7wz+0hzXLM7eg1YXHEkbU52ln2Z/4cfmP67Edoy+IHbQBYEaan5m4emRMiQ
L5+oy2ndqabCab7cznG30hLOszsaxVMPTY0PuEPs8pQ+t5QF4p51pvwIkl7cT3zev7gCwu7FjMKv
A0KEM+JROopBN3nydiZGdDnYi22HnrB8WGbnv7gZ5xHtEJZLbFMr4iTuMlerJ3RcM28X7/UA/07t
xSZkKuPqjpSJpP8HlVeeLVb5cb/WIweR6AZ5xyvcfrdAt/U+R456R58dXChh+svvkSC9dzO7bvgC
UrGMXDWE+jzRUwJKsblhYDOQWI3HeCGgjUXc+vOVrtX5wvYb0hOVrTGkNk25l5j3kqTcitCKwvVR
d0LVIYiXsQtN4tYd6wjmh6pc0Pr4IiXziChRYgNPQ58x1j+BcnBiVzNwmqlpOf1GuJCOzZ5csoif
gllzuM8IV5M0NiWQUWQkbpwdytlV70iHWUjsLrLJ+dpiN24m2EQVNRnFDrxPBlhGxnC43qZgE6Hg
j1QniYBbkHcueTVkGDt3STuUF4hGXIWyTacv0duSNFz2a6IDyW+Mj/06McOhDjRvOPuZ92H2qU5r
4rNLFJG9hWE8/Ai0HQ/AwfYDfRPkuzW8K7uh3y6nDk/5m4oSkZ1ywAV5b8mPRx2N7Km9wSXzL/3/
NTkWSFXn2QxnjCY81a6ScJU0k0cHm/8fDNZx/G9immTGI0xhyBfpfsGoIvnIVAj6yc8IeeVWDKD0
ruJQ2+Ezb+9qUFfynIml8k9ILgTxn12x8L5BqMHICJAjQmxx0+/QsfKkKbpWl2PDX/8RyaV8UhHl
RsgdFsL9MBRuNEiohHucaaW8FVYMhJELNsKhKs1/JONgh+lLpPs3EEX3ClkKnS/ClWmpwg97rbnq
7km7ZrMPPARcOYHKUGJWs5ioEJTT7VbOFqcKUFmKZaluFSJAcFgyQqiPJb2SFc1Zt0VLu11zwJno
o4ebl2UlvKIy06XoF9M/wmxjVpi6BDRbhmNxT6We+F1PzCWrRzZ7FxCx9bQKahiOyIERjbQWI8sx
oOq+xeE/Uu83cwn47b6NqLu4cvT0w62AQj+TkVp0TzJmd+AVwomYVBM90ImrXuhgKO5wX4E/zKAf
JBeLufpSGm76gJq79g6VCFjNp4a8wC9Sd2vvxc9dLr+1o8meVMfZBHsyKBA1R848fAvSul858e0l
ElPzu+kg2McjGXwJuv/Q3cILGab5NMWKkPCXBB9u91YOyUAOSuBu31mpQFFc1VMlKGnOc8zBzq3l
6GZTZ3I6SOf/SKw7YQ+PtPs18HGlzP6gW/4XkewRoeuQuFfy5aDo0eRALvkRGrt09Z2HSo7s7CtO
/idcc9nT6qmRwA0u0dHgST4h+GVoxH3a/euiRq/eq2+nPuRuUo78EG6ASIp1aGLo+qEKvEAKEUpz
dqu6bf5KzDTubZr52zf1PhEcYHPoQGLZH8C/GM1iKtK9C1rC+ReUvqBCK0iK80zA24tLoEf3mWx+
b14NkX7RhbPeuqVDGeWRtmiueH8GlAMsBhhhMSJKlNwd7nhS+f3AB8sscryNF/QXDnUx5AnLc2A2
EXhZbSRRNpH4R741ZAlqtWKdnHDXRrSLZ3skW8I5w0IHX7ZqFsZ3Sylij0AM5UUzGh72uq8wMjJ+
sfRECaj+ALj25FIDvK9JL0Xemko0dxEih6dZByy5ZmY/1wgNbnYeOWx0GEKkVk2x/LbJPOwblDX+
nlB4Xs/cQwp17MKUpLqxL+gkWMVs/3KLQ1CgPEEj54RlFuhD5Av/qUerZDlw6AlqLh4tEARjFCPm
nCplgyFjFdQFgUyKU/JpMBvH32TM/zzNCaGceT1jxYF4YQVC/gdi7dUWbFcxO51dZKILVYcebDN2
FQ4CFfY83jHr+jmjPrbYN73yP6mkYzNtAAb+sJe6Pwi/M3+MjzenECvHJG/d8LpKHlBmSvZRXkfw
hiIL9bUMcYggsOhCFOvEXgPf2oiFhWLJJXqkmSR5Vn6A45AO8ey0iUKLXR4ash2SJCz8d84NCtvY
P0DSFkRHyCRiWlwXwXaK5EnD45pK2enso5M2YC5L9Fu4M3oev4a7MTMyUNJOOfqXhRwkPgG0DZMz
V/8FdmJbtCQd0UFFz9fMWZihNNVuSez00Fl/KkjTsNV/Q0fUHNI8SkB2IkzUBx7Y1D3Af3IboAHc
hGJ8FQ1c5DrxMGcT1M7nktYIHMJxhstq6u0BzPBgEtUZUTH/rodEzPM+p1Te2XUTex7ZvKV9lbkz
XNyE7p+LTnPxU0alXhHch+wYdwKjgEZ4Jlmt6znEgUgyGss3vZ+yu3XScndIMhf/0eqtwMhSy5WU
JOVviqowHEJ7edXZgCIT60wbXIeydBjmmxtCsouUFskzvEyK6GNrtGThS5DgmCX1fqEBN2Q6FvUm
btTzdo7BhL/HMPXdgS5Ja091NQIh2WUdvs04xN1D3TesxBnhrDizeU7rdZPluVweREQSiLwvupZ8
+JgAqvGArb3ptzz6zaQRb9712c7lSYUDuJuaEHoEvozqgx3ow2ADIoyHQm622humYHtag8X2P8kY
7ND4pNnGMyAvxyFMLbH7ZZ0oYQyfsivUWXGlABpNYgg1eMC41nwxxPb6HCUKx7NHqmf8MqLyWf5Z
XZIh6NbQ2YTIl7L50GvgvYXSIUKJCYxGxV1fFLNiy5H5s4fEZbmgv/XFMQce8SgP8yb/xl4D5YB+
vCLNpEOK+5nEtrIDoZdNhlQD12dpiYBOENBQI4Wftl+clmGdd/Q+cCQ3KcrJOQHOp4vUnMk5kb9E
qYczm3/aUpkFMBIx4qVEwJ6ocVB0jlXOMN0HaavNlbyHOX8kOoUVMwIHbXazHwPJ+kU5jf860y3R
zw7AtsZzn3AyLtoZy69hdvHEoKogqxIMoPlSM0fDdNBynp0/HgEI0alap1kicDVsoiIRTKm5H+H+
YbP1gzMeEfYrj7iW8Uq2IEuWqwjN2+dQqMtjPynA3a6Wxebu5i1l2KdMDrg136TRbYy4fhdGbvCV
j/zkj2AvTDKmAudFqpBGGQECRALHya7P9LbOx2sseG1hLn7XPUlq0FpizT4hoSL+u9Jlo0zBLhCY
a7yCjJOE3LVDaPuHjhtbPRWkyT0HNbMMqydxycsXT20XHr18o0RD32EHq+Og2zoQbQwyFgdOvGN9
6ex5DJyoB4eeVfYZjj5dt+QRWgjy3VzJQT5OkGrLE+kPjPoFmwW94BNZWRfUUgGqFzYSZNaFz9Ts
VfQM4YzTzVeNVvIuz9kJYhFxQJeJX51jFZPeJwnk5SEHF6+6GdpyrTdS1SnK9moM4FFB5dUHxUps
cRkdBc+ls1GnkSBLlDwZHADYIZR8ZrRjwE+mibkmJQfgLpESYJNvsjnHnvRS+Elw/Zeh8Uu8Lr2c
MA8GQBUnphQQw1Vm04GSnlYedO5FL2nSw8UxfIUPXpeNP6qVYONTgUPto9QItXZbmOJLgdAFV8EW
10LQBEFRk61d2OaZUi0qOdfnpbf+61ytSDVXqO2IkFVoV3bFuH3OXTQPZxSG6AfzCdlYrNtKPClB
k0wchtUFA4t7jHDs231Z6WD8vS7z9CJn2pZIl6e6B12FPz1qttj6DNDL+se6gdhm8OPhGCHxAtyb
ZmR/1O2p/YqT08PK5ME2B+RvH1ydQv71dbIp2S2xeCADyYtExXifzvX8DXpu7ovBhXIh7bK9SByZ
r04O+0grRd3eo4lb3vJxs5nbTBPzSikUS5qP/DgDKX+GOVb64jeEpQ90Tp01kDjJ8F4UF3dOi1J1
J2qMa31PeO6uBL0NrqpzGFL7tpbPra6Wt3YJWBagtILpLiYqtdlXKDiZgsvY3iokDey9YGX3yUKM
rE6X/i8dQDwCYbsZu4uOaxj77jtRk1gJwDWAQzvqUIyz2c7hWF/bKSquWMG5FLGTJqiihhm1CD0w
tfeYIPp6wHxOEg5G4xqBxv9IOq8lS3Esin4REVgBr9ebvOltvRCVVVnCOwECvn6Weh4momOmJ81N
kI7Ze+0m9NQ3GG+jo8kiC9mPRYTWr8jvyLDIKLB30cBaa+sGfmT9g2Mu9ouuyPFDIHzWFllS+26s
0J8TFh9NxzYfucd75b/xEqsjFKfskIVMxs82mpoF9BzyGVZDPieR64kZD+4cqN/ZoMQThl0reK/a
/zTbPDR6b08e5wo6HTLGspklKfHhy07ZyXTPf8TH3EyscnN0Os2mx6l4Vuig9mYRnG+rtmisKxEr
tFSYi1lEGsoiSXlYz/DDnwffqZlsIVr0Yeq4uBvAsFXNk9NMWbGrCoQBH0mapD8sPidEPo0N28fD
9ekwS1Ab+hwWfFnvIae1+96RkCl6X2HvMPsAm/j2HaBeFtkmT36nafDFjueM36G0kO5xD/SfTNiY
G8pExveqGlGGk0Ub+s9CZspjXgXcqeEGFggP1SJ+QBOLdN85HfMnW0G7p4bz9EheoMpHAN1NbM3y
liUd7BgB1r56mgBY4zscyOWQsKJGAz7vykEmr0LbrAqR+FoFNZK9NHe2VUz+BV0OvgKrX/iS6CSK
CEn0qnX6Rd6QerRUixXN8a2mPC4zogl2SXRcGzl3Yb2X+LwHaPJourOMOIjSHgjnRmfdEMcLV1Ge
cCylQLJWjw+0pC31NipLPKfZVg5knvM4r3ECIylb4fXEaxyoE+qXapp2ruqAAWzDNCaBx01XXro4
stAucFMD1xgJ3y6LvchD1lQJARLWqUgwThiP0jx+CD9iS5elpEuhGqGa91HUp3aXDZjmcOlvesdh
ZFcVNTETR6rbaV12gzM15fuE7TP8R8FlVKl0gEuwCdC/pWeUguSTWiQS4RZAKzjs28alRQcPWE8T
yZut8inBSuPNjvhZsejIkq7OCodRIY4rEoBHHc8U23s4Ou12YbTbtbA2MPQcg8U2sCBJq2MCaSzq
uARMJ0kCIzHV415zP9Y7TW51fldM0na//Ukv/cYKq8hFZMg8iI7YWFYYr3J9rQgCnDNq0QSjvB/Y
iJDI9CO/xgdamzxKZu4+CkuCYvlbUM1UlNLaccZDIfiwTiTclsNjx4DSJ/21IrXhL0T1tftKMmlW
cK09qL3v+RS+HXpgjkE/64VzbCid7tsBL8VFLYXJI7Xypj2IMracDxLKuRZp8DX+0k4Sp4TDMkCo
C6V84t7FCWPtnFqyE7cWwKzsSljja9Eim6HIjV9ET5l7SCgw4Bi79fQRDk7V/SaLozFhGdaP8JV7
c232vjjJmUessbMqVGt9+JVLc+anmFVhEi2TOnKddO0t8gWrJelVXgevGqMrhJLWgJfhU21sogYB
mQskQBzM08AWSVvVfGE3Fj9KvxjzXYgudj8ax8RWeIB+dgpGP+F0Ym4j/Z3pZPwLodXFglwTx3AJ
5dA8Sc0thJps5QpOu7IxEBNbEIESpip6dArB3ALxu2zakRdeT5KNlSi78Cszu77baIXTeox6vHqg
AlLvKmc0d3u3E4t9yKTNZyZ1VleXMTU2kYpNfnhilg4UpUpITNuVYkRBsyi2QBwX3E3aG3WKMsJl
Qa9Vy5RSDtM0o9N08M0J00qd3cxoKppybF+b2a2SJ9kjsMEIq8PpIF3c5yZATqLaGez8N+E46E8x
YgzWftTLjJtX4DdhZZdVyXXq2vBZSTTTunFhzpSs27bp0lN8uQhjfmescJaSNipP/esI4PbCWC96
VY1L/E6r0gguQkeiCNZs3hNZERuARC8XR1kk/oGsuHVAVxbQ9BQhZMCNwlY/cqkDqt9UfsrDWbSZ
Y3zmbU2ezxr+8ZFOLcfRnvsreLFuffRTD0HqiMd7K9JZmKy5aMW/jJFm4W6GgQHVtXOY9wmYpu5V
oFkpTvggKnI1g4BiILMjJr8r0+2/SYYiS8qcoRmGQOwe1DXRrcCt4LCoRVVyh7kjfmSj3BDRWlJq
1C1PVdiGsCHNrA3ZT41ATuYh6v8l6/gEoATg8/ELf0K2gaehwHoAl+M8gmpgckJY44xKruWuEKX1
07azuk8Y0R/pK1n7uAiaXpA/dV+F8aUzWaJljHIJN0hTqfxmUmPQxZXD56bqEdTaaMHfQkkKpymz
QvXdREbCBIjHLEhsFMyse1pwHh4nOWqI6h7JwlTfEwBsxVuDd7pWHIDRRg2K77Hynja1oP32QgbZ
96yW+vVH0NwZrLV0l+K7bYxKUWL3+XEadtlsI1lpOGkybBX7edxlibEyJJJ4YEZ4skFOWeSvLjat
Wwb4miq4qq16ntESIm96SagcLxzJ6/q8jE7vfUdz3+TQVDwNkOcEOZs/OP0V1llwYvItA8pb0HQs
5RfmJGe546QIvCcF/eBvkesk+0a+Mpc/fPXszl7N4kNL7TafqOvc9aHqRd7/lVqyWXeZf6uDnlqj
K0namjsSYuxFx1N0c4u8mr8ABbAHhMLYPPXznN+Ej6TAXUYU6OOcICCPCluMTzjNjYy/layebJzH
zT0agEDdBeTpRMw1kZNvYBKl1laCzkKXmSJuOiHUn+YX/kgG6maP8IJh/nuEgW+afKr8D8Gsit58
1UxCSFiXXbvVpYpu4N/8A/G7SOIYW9Pg5hV/k9PAnV2eRuxy43C0PashlSGIhXXB/eQQkwaGoUDl
mrvu0UFsZSyX8YqqhzTFXwtZBfm5ZW26q+ivWGQSiUIyH9IBdppj/wMOCceO1yw8eNJKkbfUGjXE
SLwCcgaQ4HGOEE5xIMt0xYNZTyPF11o7EM2WnpUWGzU8Rr4H0WpbER56KUPKusXKyfNuY3arrh80
/1LCfBHsq7a9xjZaeFmXvGTTWhlSS09w4X5Oi3C4IoDT72gA5xNGJY6kVUK+l04owQ0uHWCLoWek
O05ta786mq+ZYM8+sPOT7sdCz/SPDELOgpEYByZgC35/4ldmBl+9TugrbI3iHcdPvsAigXl6AhoR
9Eez+I/uS0pDMFEtOy+3579nZ4eKhx0h7mhSe0h4JASKQe02BUaYbnTKCX9Q8+SKd63klOQUl9qy
Uc1iaN0xN4X/2QD3KQ/ggInbLLP6BzuX4x/GomJtMPNfVuMEuFACfEUYBcmng237Pktdso0g4fMe
8+p6T8ndN1tF4G+yCYIAAiaNGwvsMjXI3gCku/eWB8gmzkqm1lNiDy4lJJ9y7ZDl/ciAH+69DUeL
FQp2EzJASlSOl25FGrYdkSFhuygi8Q1ZArwZYdHdCY+3/ik6tjlpbEIl1JBTPNeIhL59l+hNiJqF
/JvpQL3ZWN9+2/Cl1r3VsiQ86iX2ifzNh1eY2eahT+r0qBwr+ozQJcB85ZQv70q8MRhHA2qucscr
5MdnvAedeGglmzJj2e3D4J7QyoyFLSZWLOVVfLAbg48iOiT2/4G3ossEy86TyitmkIo5YNFNYsGa
ZvyJZ0c3KMSOE9/xIerDrL7ZUeHeLOzjmksKw9zGpTl7nxRuge3/Vb8CuFK+69YEnx05pEGMRCDM
ibFkTV4SU1XQNMYB4bekvQf+eAjbOv7rFD2ToAiqOUZBI3bZha2H0MO3Oub2ZCa1N+BnwXtXC1j/
eGntk4evs9rhUUe3heERe1zrh0DO7DXFm+CbtbYnGVa5sNPqrdSGIplNvoNoqQJNjRxxPiEdMdrD
qjm4gwUuBdH+PUUWo24b+MXB+OZhmTk4IyI/I9NI5hbKMMqTYLw0nkSXQeA2YcnPAh8MEepK2/K4
kpNH6hu7SXJVcd09cK72yYtfR217C6aE4882CbvItVXxd+X+gytaEnB6aUpN5plLiDGL4lwTLzp4
833ma0bthOl2L8j6u/GCP4QkpCigWOLIETGjSqCduwbPQZFvl9mm4stjgduirka2uAK4ceSuU7Hr
ZnQJl67t1yeWz0ysmSoiqJSUSkReVa63U+VC5Y2c2H1aPH9pLjh34ZBJBdbmnCR8XAIyIxFhHje1
wi+RPQ/BWgFxAadajhH5c9U8EIRU0jWNENdqDig/Q4qAh4KxPZu7/J/V8cO5ap3ONoGu6QabffBS
cXh/xqNhT2bOMInxWktJ4buJiynyn5PKcb8H6IloU+HeXRQikQaQVFqVJ2iS+mD73XTScQOHAdUd
N3vl2fKcEKHKDjph0E63QG8Ae8R+M4BHQhBWRuXuEDsv5cwfg9YZiF0AVQrKYNSCD07QXmYVunA1
2dEexHlBfDuR2qAULmO7js7OYqt9DZchgF7msO26RbXvPyTSy7INvpoQbR9eWNE2ztYJ7eZBhmWB
RGqpXY9Y97qGRgA2gfPuvpUm6sqmmL+pyUdIzQpqfPH1zBaRxI+8fsMsUY4/dkAWcrKWHqskCW/9
nBFfxyQScxfLAuJwoDZhF2I8Rva5QgCjfpa4rD9RVrPeqJYE8mzAEMrYDzMM/6Fd3STTk/igZT5e
PQqabo9YwD2UqmGbxmZe7JlTcRFRkbsUHKX7IR30zc0I641dW9d8sMTR9rFiHhy+V8nMit1bJy5B
Z7ZZXosA7/3E8kJSzDpZsQGab50DxQHXCjNr0eQJXBGzYr9OGePdQREP3jGSpZSfVpM81BD6VnbP
cuVqYsMvmZU2/vh3qHTXHQIR0WwXAXQxonyYsxVtu5xzy59ISaoKjaqiZphIdjfL75AV2rxtozBl
1gtD6JPwG05jtvXigACAH3GNK17furIMDrHpGVPbsFaI11S8s5iKYHfguXMQZPWT+UVrKBkF9mqe
RcXaYiOIz1Zv/DUJedng5mBwK4kKyH4UWO9jXOUEQXjxwNGZZ9oLPnDTB/hj5pGjRpWIkw6ISerj
iIvkRSNuY85ftGjgWpBRd7jbuniz8FvWu95R+lDz+wzbvg+0f1KeOT7C1a/kzaL1MLlfknRudsYM
NjFcrtdERWF8Q8cfT+duYMRkuw7HLJ7uKCOnLNGU2yVsjCqs9OdICX3p5qa7jLOC+TFzeKWfjY8R
zffQ2C1ZpN5UUcoDAJzyWNgJTPOmtIIXnGamSyvBuLssQRhF1N2FYpkAlkKoFnGinXAoFyP3/uvI
Nfo0S2No11XFDgXfEJ026bod6MSywyJHWQAFlLb6VKXowYq4Hf60IlA3beSXOPVEMIXbpqYTmE8c
Ec0jYLLpU+dlHUPRQX35ypVR/9UlO6+tcLy6QtFkpawOByQBIiNPfhdVisdLWoD+HzE08k6QCB4Q
JFROcEufObjC9Iu9mvQvAFwYcm/ioJ7R4qAY+kPWqMecWYX8/JLZnvrjVg44BXwTIzYpcseyO1Yk
uEHDTim4eYMwk4J4bneK2PNTKXH1kwSo36CO8k+VFt5ZDsy0cAFxdNzcNqiZB0iGyPqhix2T/lGX
KOSUO8t3BCtVflzjtWZ/ZZz/9Wvkhyokp8Epq++arv1RcUskv/PYDa6Z6yz/lj4or0nQw2Xj1TCD
jpCQAvyRCzB+NqAshXEF2dEj6n74zfiM0XNG6WiESemzK0I4UUxMYc/gXGchHutoxicxFG8NlpHn
zEzXka0wuHAS1PDQXGI6NAxOuMpx9pHym63m2CUCjRFz57hY6sE03cUpqaTD6jdMON3p0yaF78kd
4OsHtoQ5MsTZZ4Yl9TpaxXi3RCU7duKKI873BsF2kxJqzpbqAEGJcm9k4gePxuGKD5l7vuEqg9ah
GtN41P4UoD2PsWVe1zC0gG83Dr5qAZ4TOR/PXBcr52iHdY2JdQmHuy6SiteEoeYFHAi1n16hHXn5
oohEZ/OKHqxCriiD6BNrp4NYx83/SN0j5uc1KIjFkFPAKsb28unkywG/4kjE/aaJyZRFZkCrSI7X
eqM4Ud8KdUx/olJHkGSh2uMAJ7cmrWrCZoh0tMypA7zDTxCAEtK8fFF/GavngkgsqAnqHjI25BE0
rTsPmAJdb2dzF7KVAtkpSV9dlgi1cVUGiHNd4t33FlqZo4lE2KlpnMlhZD5Tw6y0cPBHnFAbO5qc
+VngyrnCFeKWL6RLyT9OKdCeaBnYwMuCDUKBGRCv9uRFrwJ0y2+OdputNuCsrZt1vX/MIAVgxlyW
MMND4ckbcbzMr/I+YdBUUI/f4T9h+DrW1fpEJQm6lwAcLjDuNR3UGxAC3oWUVMZCnk00gZgoXb/4
2gQc4pCkxJ0sMmsy8lEeWNGIX2S94EJKWrscbpZiQ7S3ibu3xgM/H5tWxx6n6Ujyoz/ulsVJCOVI
mqFFPsqClsdum/ZrYbPSXrqoZengTNzkT+zAmLOinij1QdRx9NaVJBbtFsca+0sfklkwso/7dMMa
sTPLczaxXo9iZK1CAQDOsV+Re8Gsmp0e42VlhYQdEc7YoK8aazBtiEGLImWNjWgfDeKiKkQ69CGa
E8XvHJsh7er7rwqmJdpWa/7g8jYyFZiGGwTA02MxF1F1DixjeAFmyQJl9BZ5HgEg79RSMY9D2xnn
d3iS2/sRPsMLAHAsbxNx2tvITguCn6BssHWnB+LRsefosw8AQ2CdLp1iH4xO8eZGtlGhBTbDIQEZ
f92FiVvu7TzQ79yZTIgAdpVbkiQbrEhQV8FvGYH+QkV3aLKhfeWmB1/TGRcj2AWHcoS7mLoJRbUb
fPkU5BerBspX5Qs2hQlw7HZhFPFGUQ+7Q5UdoyC+O2rTfBj6a1fX+VMM/vYFBSVFKH8typAiZZNh
FKbFL9iIVnueCTx6wGtuv9p2LJ392rMfdS3NMoUlK7P3u7yZ+vAP25cwtA8eP/Rj0UpKhMXO2H9T
7LDDi+ql/atSdDaSjKxwT4dGr1O2gZ1vS/D9DTbaykrFQ02Pnf020v4IeJnVNX/4ppnaB00vi8cA
qkbOiGTmNoZllB4xSVbyXFpGHCQ47ZjA4KWvZ3Tu51Xz2T0tQc3jAPaNnakTZOHDf6fgf/OnrI2W
r2yWRmdByig5nv1IuieFM9oTldXOLzDXjGqS0lj7cWyZBbwdq/eR0cFwz4Jd/zSRnZRnV7tJcGH3
hWPQ1xgbNchs+RSyO9irsfTuMtB9l2ZY1YWoKfUMUhggqI24CqGdpMpk4dzErLypCBBiuCJ+gjgS
MNZR4L6ZgPAA7xkrsg8hIpKZhwC3GfFn8CzgFjzlGt3NMNkf84LK4ouQAyAYCXle4bUTZqRDCnXt
FBwrfu59Julsz8UbyVes6mB6BIexnctsOfNVyT7C1Jyj9FbT6sc7QKmLDT6b8Ru5ly0cYnuzhjKG
iBv4aKHuhT0t4xktvuM+q8ASVwxz/lRuYtTWPrwsh3jNDHrnd4d5gXEr9Tk1kTWWryD8yTLrVj6O
gJWstg1qe4WhVe4a7pXgT5Mbp9IWuwbHET0dFVHesGmOmAHxicQOf3irRKqWB8ESxMzA2vjvIsPw
j42u5Yrrzco4CgdIt1lWRwmwFaUOrvbIjKD1ZSvhJwVY0QyxvGAua2or1EdtfJN4LhCiS0ejnEcz
1WHAZIaCYA6FFq/xWofTvUh0det6Nz+OVub+4nuCG4k9VS2Mu6Pgu/dspKDw/HD25gjBrihdqvEn
cMlnKjcgKqe6Im4Rs6cLCoqPpvfw4qYAGzqkI1cJqS1KuAp7DI0E0QqWJ89tNOJiJ5YnkzQZCm3g
mbfftT5c0vyKF54iDqBAwj2nHfAdj9kM0jdxgNrQip8gX9f1T8jqdSF9Qa7FfZHVA7C1rlrvk75b
/7F3AxKHvRhTGGRz7E/MGniTq/h9XmN1SwqgCwIv8e/WUxA+RrB1hzDN+Ij5af6zAaM+5EZxyo9m
LvjYAgxchzGOxcMUa49PIg1aEJSxiUuphPhmgGNdHdzi9HtgDwDRdPgxdjakjfw6pqn/WI+JPGQ4
GKlF4ij6dDBiOEcQCNGxDcPiXTJa+mVjRV2PHMh09aAF2MPbGRofxT2ARI7orGPDMVMckyqty38s
H2R65Y8/TB4vnQoIOxNIdwpkPAQlHAF/4D6jsDFoOfL/ygDBF1kjpGKNtcSZloLe4GZhgUJxMwd3
QHmT8A/V+UCmt54gvEIMrIep+qRHaOurzoD1ZVsYWUo9q4FZMLOUxHN3Si6wXFB8lfTwa4wv8bTI
XlV74peoBc8C+U2x78wbxxIHpGqCyFdXHNubGuIAr5LTs2Mi93zNfs9JlGO/7YFQ0BpNOasLrNAA
kHcL+jQFbGBVdf3UYRqa8j1WsXCebxTS+KgKt07atzqlftv3+I5Y0pK9DtnyAKOUDBvkRXl5IrGH
yQpCpDF4jnuHH1la5FAcVvIN0tehpCO96xwsnu+9FVQTCMWZwfoZnoJynvClrOEz6LNyOGGq9a0v
/vWu2WurUxhQwJwhG2KmP9xjvUTl1EI8ERu+fV2j8fQGa5pP2OQz4Z98gcZ0u6L+8e4X5Y+T3OWI
C+KNznFmPkXKoG3M/yX4pHdeu0+WHfHAzG5pwbz1yA2bvegj6vhC2fx2i3SKJmQ9xvhr3msuJze8
ZwTh07rWolrtbRGylLzBC+/URtQ+NNAty2hUO0FAr0/7EeuW2KMJSvzNtdiLXGZouZG4Wz1hJIvF
oozNB4eobRlPSQcBn8l8ZsYFhCP3PWvV3zVj/eWu8YU9/rVD345fCgaOlrOdbA6TS6CGmEXRSICX
/NISlRsRsCgCSLGOiCBDsGx65WvBXmA9IPvoHcBYmZHMqrmGThAlzNgY0GQmH4/Pi9JEJZEpg3jM
+es2c5CTYdfj9MFqMzXDuxRBngG80VlwlwrR00S4DlcdgixW+CBGEX4erVKletNG7RJ9jsQYQ2UC
JzRXuHHGKvxJYobLp0RzDcM8lChTLkg1zLIvysxNWTdswLt4WiSKaMS6lyXo3BHzKO8yA3+UdNfc
4iBA5Z0SwIPwxDV4XMLQwIfigZv1+xKuYAmVod4dWysdfkG8ENWxC9aZES91AbkzIBu7GkJfAGkK
1k7WHwpn8a1Tg6EUWW5rKlslY3vFKzKQ5+GW2IaZ61QwbhZnRlkZ6QmGS+Zn6smLczjZWyZ7LSty
h8nla2I7VnBJgB2i9iEgdKPcePiiFgMkBKkmYsieMuai8oETf2USb4yddcwJCZ2RXTGKXBWx5tPo
YMhzc50Tomq234iim5BrYAmhEXcx/iISstGnhByyHnNEt/E4NBWb+xIMnSjK9DYhw2JKLSFFHmGu
eMWPQi9MrJKY4xeMJMJhWO9XxScQZsZYwo40HAtZ+ap/K9aAKrRAdOyfXXfsgsYMqbFLEhxAR+X5
fLx7yABl9A4jJD/24ULDkHSw+cN4LeNvuicsWk0wkQuqB1B49dVzrBDSoc8JOPG1a/BYr8zCuK8a
ZMvJ1Z+Yv9w8/FDRg4+tA/oOvm15IZKKRnhrzU4gsLK5GD3RthblG2nIKt0n6HEYoReFGiLWY31S
4EBfFLk9m1YsUaouA29K9XsZxQjniCxV3gG06HP6WyRlacKJJqgokJLCzL/3kgDnmqscwjrTJQfB
AXBBdA9am9nrxE7zq+m9tthOoNqiO0RT7G+BIltMc+aBoAsiS5GSHZwFre8OLaE9vU0ZzyxkVFVY
D4nQLiSZfC4JLmSuVZUbJkWlf3QnMfjP4TKBkiIdzdaMuZyg00cKVY8CiymoDYCFu6MXCXxixyli
+55VexkFe9dngj3sjfhd+jhFC4zYB+ioOPtOKLbgYYDbhR/LLFWP1RlSdA/ySJm1MLRjlGusQnTK
3hwr255wef8Q8VsmfxudJu6z8FxElOOgsY5XuEeYngdDAK97XBThDCxGUN+GABOoTWkh0R+tYObJ
R2NKlGDS1wbRJHzXTJAwKA0+eKc7jgsBjtlvxhg8NKmA7owzwKXr/SVa5X70bd/usbwur8RJzC8d
6hBjlQu/GL6M//AjLtmOSNXxhYg1AebWKOOq0UqeK3Ba+TfjvfkbnR2aagXsHOEs20YGC8lKzVOF
vrNhTs00329SzRq7gF+4kOW8bhq4OuDE3U4dKOo5ZzOLPYfN6fF3iYhfLNC01YclQaaBUwayEKPO
DKjMBOKxiTqq6yhkPrJNBNSIDPU3yompZMJe8sG5e2odQhJ7uuorSA17uaDkNjCogQ7OT5CfkPbU
Ml5yAvSoKM0XTOe2NX+RgmoWWGIwjnxmrOh+V+GD51UpzheEsqs4lo50USctIrLGTefobEdX1Gf3
/yHIeOypl/PRQQuYmvKQWyD397n27YZ2hmnXPpjARiAunYTYrUm2rLvaE97D2sOtPjtaD89kBdus
X92ksR7WPEHU4vXxS6dqBEbz0EGZg1v1wajNl4zD5ArqLZh3COP1z+yuM5pzoKYPalbsSI1r9MC1
RLWvOVqiTQDsHiEAySNAYJfwFYxHYZ9yjOt38xCzEEyTEBxsYz6vrge7YWShtwWaAjVj1aHfiQKF
OKpBU/NmYjMjzhpEU1zU6XBbpELN3zWGbDF1KIGahCZH6YiRKB0bIN+IOgcIVwolAua2l7yHVu49
jM3Ehi5SoJVPUWEyS1ZuKla0AHrQNnI47lUbt1sxBcyHaAvwb2VeyTAJjY9hCjjWsBsUbPytgx7y
mdKFhZ3PvcnzmvRoVqLO1nvORmr4tG+uGMfY7XfsdbPNTDONpbMJ2MX4PQFahzzjadNFilpUFEyh
uG4Wsgx9DfwiCXG/QxKjV0V8m33+9yEla8EMfSSaCJId1immrFZGn68iiSqoam1YlfEo34u1Qt6z
AGu4IRuFa1GxPVSXvukhQY9Vau/dAiPOE86Ron5bhhz6UVYyRWSTOfGW1Q6pGlqH67OTls6/EbTI
nvpJn7MCGRc8Ko22TXjY6bYDu3ZEWSIGU0VzRkhQ2fbXKWfOI+uWsSRIiV0ESvPO9TpxQXFYgYq2
SVjj8x4eZCXiEz8oMgTDUDs6fOedy8wK4Y6jcT3yMgXob1P/JzEvgZllhFsRCveqZqBwZ99TfHJa
JYxQ9iJCLgz00MYv7owQhdMko9SuoDV9YRJC3y4GSirSQHLGF+iZlBVjumK8bRqcFZsTnz65Dz2K
lp1Le/lBGQscfwG8SXoX0tU92UQEdPB8Be88OiBMqKxQQk+DrX+mkO2N1Y5IIeK88EoKNpk9t5PT
3MVsbOhHmw66d5ObkyyTRfGr1rL4U629vPkjhb9MWIIhKuV/5ihhXDP3+lm3GHifJMTQcltyU+Fi
rsjFAGSTGZCje4qcIikOLMydf3xb/BrBkopN6IbFG3hta4/0sZ7QR6T1DzOSwfmFmB8rH7So7KdK
O1RxbL7iy9B00DNqOLXNbglDQWRgj86BxRyTSfCWlEV2FkbTbYHMO5yKhYvqjOEEJj+mBn1seAa5
mtjgTdtmGGi2VUz4SqXc8sPFboktyXTjKnSG/pCMhpxk9S2Z5nBG2QPJuYXxAvM3+5UTGd+fK5Qt
T0wOCH8RAXicJgup1SKKe+ozlGTxnqxEB/mKhOheQQM4CdqjfG/JWD9Ua9hipEh6vipwhY48sqgH
QRjW/FyLC0MK92A03cO6hNU6jhpWhkS/eFuw6D+IoSPt0J4Nlkq54XM0u95xqW2Uyzxnwc0vOeR+
6NshLGGUT3ZFB0HjPHpDjB5/HeZfuIGDd1CHeqKWrNZ1qweBHD6pdSxOuYNuqEGpRBRljx6ridGk
X+PCWpBL6I5potcP892o/XwPF5s5S4U0XhPBcCsGMyotinE540HsjuiEvGdwWaxNrRo4WtYmHqLi
Cnp/4ppAZQ+F3a4bwc3yo4NEMVFZ3OVQL7ydLejnzQRdRJACPUbkAlk0jWUEhrsLvOGBpQGAyQym
xyFai5B4k4XRVLmFQSg2NvD1v5gW518NkmdiRwIgh0w7kfhFjYz6HY9s+sr7X77S6IcnoAKzOFBF
YFax4VqODLKQsGMsJkLdc932Zle8BPGSMHLr6QLILTY3LBEf2EKtgT1vDwH+a2BQn/3ir8P4ai5g
ZlxCRBSktzgIYlm+oYZP2K3BNXmCH4sVsinIDefeiO843riiuorUGVRqXYheHRbykw2+5jVLSHxi
a7nOB5oyD0SvFzgomdIWznZOQNaEvgt3m8VZwT8haxpG/fPfJ+amhgDT4Sl4TSKY+ULmqIYBMvK1
RD2wocB1mkGkZ1Kxs+NqDdC4Ue4RKaD1sxsb0kkH7ABJWOewEsLUFotDWRs5gZ33lMqOCnhka4te
/RD0Ns2MDQgi3sUM7uZNpo38YswqEg7szFjDCYOV6oFEQx4B/uAMslmCyrc4i6HfQz7XJ5yLQXXx
dM7NUbjhACQ/bX2CLawWFVmk/PxPkubO2Q5n4x3Ear5T/oKh00VLt43+4xOEQcm1P3aUMVTUHhpX
05mGK76RjoFhAogZrygH5vJR4eb5LIZgAPqHUvlmd0O7bkl15YPsskVCKMZ2+Qr9YU4w/2Cm6yko
zfgJ5UN/DaN2+sjM7P+Wwkt+QcxDCAGCPEwnKGjhWLYI2w42UTuM3hd3Zykf5o3TxhjdMXT/a0ju
2CfFGJyTdi2cUwbr/nHN+RaIshIOPqdC4ybSnjjwuc//lF4dW/cIhxae9Ln09XrPhs/iX7dhcy18
8O7AmtIHpNcwlleM1SwgCLNg0oBwrGSmKucAikKZoKo6kUWSTMcJzpA4IxU1pzIpsBRoydjEm8Cb
nPAlgZRCPIxR/V0L3br6Do6A6De1ncBDIggPPId2rfAvqoASVHTS4OZG6fIL7Aciw3DVZ3hsUNWL
FPoFT72eknsEjrEDFxp4utwXpWNPH33K1feAbybCCkb+VBJxgSbY/70DLdTADj2f/TVNjhjA27Xd
KxyYOMGWYFhyElDULMZ//VTR2nouhuLfCIgnO9wVDl5utQszAgV5Q3qsGAQhZhBwfDY6Se8+AZTw
mnu2k+zft4PHh4RWexb5I29uMf9pS3Snu1CPLtwi4jvif8ymRcgytk8tcWmjacnPmEi9UGxiCKY4
mRVjb7Zw/EItWT42XJodu8Def1uHJfB+wdcQ7IrCBgejfyKQCjb+IMc0fwy1dsm4B2ZIb25RZcfY
j7HJ/gELolEq4yjpUvyvMLIDciJL6ngPjEdtW2dgCFXOKB7LJS25TcA4A5OwTbCEYYujJ9UX4/AB
MNRKyCnzsXdAoiC0mqdWRsDnSCf1d6AlgfJuiHqqkSrboSecr4I9sX23koq4XGH+4MTaqSgVuj5a
PfHL96yUiGZHrdwZBOOy9NshjFxef0r2ygAQ7GDXZUXZYAyxhZqPTNVBA7PFC9J7xRUHZh1Yin/h
ouRLRG4zJNc8jKqASpN64UTOXhBdJhQm9meQj6TFVrTxSMnwfCVqE+DVSx47arAVbZI7At4ZoqDe
rv06ZlsnSzJ335RLqQ5KtCF65aWw9+xnhom3C/bJaxT1HTK+ZUzncN30YpHM9KjrKrTTyLhpePql
HtotXCwqkgMWPURabA4IJrkppwv9be+TGXhl4ILPazN23lIeumKa1KkY4xY1H4/nUjZPLQK7xvkf
aWeyHDfSZtlX+e1fN6wdjrmtqxYRweAASiEpSU0bWKYGzPOMp+8DdS0kl0iWea3STJbmRDjw+Xjv
uYfCtAn+Ey5s7voAO1zGV87KWdARMVuX3krfbKy/mqlx0leJG4nulYc5OkcJg82ouJk9lwW1bGsr
+bBwoBM/2DWbvYex90obnnaOVHlNgeC8b2IuN8KyLfhcyC2Al4SmRrTeFw4wozK+IYxlKsOq6oYS
YUcjtm9kmICHYmlQfAwYH7+ieoWzjlw/Xr84U9yvr9gRltX3ibnBOyD0KY1rbkUDrg2muhLbCa3s
dO0RNr8dM4nC8cos3W345pHNk184yss6mIHIPLn0qbYsvW/rtViOvUmi0muCl2xcxZYh4nvZcX52
IINjSW9Ts7YgMRETWN5wSsiyHA8zIvcrt+oN75QixY6PU04iAVaZGY4uiBNLmiHDMHHE7PWE+8Xd
jKl+nFCZmndrI8iLDjYfo+uBuw+kKZCFWPEfcbD36T8+1h2mZz8L2h75kGjScjzWEIOK68WHuHqE
IOQ4oesZJvqPnBOQvwsbViWa6KXu30MHR6liDoEhr7J+NTndz2tmhDMmANQRpwBh8PgJR0k/3AOI
LMurccAqhno6a7ksJhw3egWkzbeu/chzN8xULIJO3AMSaYNArfJu7TboUILBvCjWj6jhXVTczTTN
V6SWtyXk681fbiMB7YkY5LTukYNtS/4p66RjCPjmVk9oyQawsuJ0td1YmW0ADpcPZJQs/tlciM/F
NoiX5pAA5HWvq7Ue/JspnwgKchJys7iiwMdBtK8d7Jd0MdmMrxhdK+9mw2SPyWyua/OBrxkwygat
ubwf0iS+CcSQjIdignb7pu/MCj0c5u/ytu3bxZkPUzt63i2CniK6SpFoLefAnjsggDMH52w9SpOz
9FjEHAsVLIeWWy4VkvrKi6U8LtxRH/KBeA+EqhA8jrVfwrvjn1Y//6tqrbrkyG7BDtWcALm4yKb2
s+m/cW5b/Q3+KXC2DdsPPghLSDf5YdYYzph4MDoA8qoyeQZmW3eXQohEvlk8cx1fTYhbyks0Sm87
E7e6QtFO0TuCvVnRcm4cbXF3wlFF/BG1UEbs8Fam5c1giW48sfNqsi+lx3sj7b1u/UcuNiOyTmbi
sTjoaybRHqeYQN4b2ZDTe8cXE6cfi7rdnG85O/XlPbtuuwGebVo+jFPfmGmqQoi3GEcHa4OxHD3u
hbM7r5vN7o7hOYgw8aelU1y1GVSrq4APbAK3FMdufjE5bki+VQ189HeQCiZyxsBhgGFhjJcf5wn6
nX8aFnzqh2GY04LsDQaY+iYOGul+wNLbtXdxYiNCOwA6m9wz7BHML/tN+HYrcrNfb5wpsf3zsIE9
v13MhcpohkkmryBM9wlzhBOYDJUuwIyjuRkb/guE8t1rakxkN6toV0QsBsU3PohI9s17Hwdz/TDg
9F//4aY8jhBZIzi/pauIkjjBe8tXlztGVI6sXlmFwfBlq+/CiS/9+v3C0dVygxNvretDkhHa0R/W
wW2bx8UaU5dvl5SO7VXAVsC9rMSDcSlbFk12QsDh/j0tEcFMhxysTMlevWvuMJfZxetisSbvb2uu
WwtjnOOB7MQX4XDlNtVxKMp1wubjNZxTHrM1SKK3ZdulHiLoNFtuEJZa4yPRWZF7k7O9QuZeriQe
ZCRkoM8WW/rAUUPVk/rCEf8jmHZ/vmEoqb0PHKRbFnmdjCndtJ96sD6HjmlyxmO4bEges4jjops1
WGCm2HjKps84VjLnfb9wH21yCSbG9p2AwEWRBjhxp5MBzKIOWdLAY80Z7cq7WJI1DGvSAPRZ9NMC
BABvZUEmLWjF6NoyqWuWXITuvLZ8yFs7f8oy2Ki7I2e6w4jmxLzKzHrx3qDyBm/ZWhWaTFAgu6FU
+uMwYnY3zPLKAlHhveUm1cSavF8AfnakS6DZ0FWDqI+xMZTTyWHh2t4krM7Z7dZO9I50pjtuwGfr
VG5Lw4FFy0psfGu4HFDctAIY399mFzUMYZKzIOL38I168nUQYwI/rwCzMCVzxBWhdOdwT97jrPCg
I+PrYyNTm8me2+lwW7KxhjdmTqwYkMviGmJCTWwWnhXntqbn7Io7WQw52CXqVcCnrrmLPnGPafZh
InAgcH8YdQ3pRHXSlByqp5h8cOWnEwcARsaJ08JYzgkIW0zAqi1IzK9Y8W2jx4DIzt49Og5pgUeg
7PZcHIx8FgQUT0PPavcAzWIz/yqXbuc1GxBG2EUs8Th9GLmFamHW4Gw4jyt6BI6fp2G8zsah9r4a
bNoTiBYJOpyza3ZBa97lbV4V77PYScCbgb0GXYNOCvUpzJt6l8kKlldtCuKxn8w5NMgCTcszTkVj
wBvOKoPzZL/KuSm5StIVXe9GYsTWHRoSdJf42gmmAp0EEPsUrjZkTWwBQ/2GSbh6NVnsG+33nK7O
ZIemjAfOvkTr7QbFH7umLSC1w2u7w+Dgtnm0zdpoPqz0vYUjdpD2codmT07m7YKQIuMDnXNiGWUq
p+5+6+1gJYRlLoz23h2cEUcVsnzUv4dONPmKgp+tRVncciMbvd7Y4o9oXzg/r86NnbpLckjRzUOP
a+WW9idQTet0V9WN08GgTZatS84c/Lvzu2AULC7+/a///Z//98vyf+JvNXCQNa6rf1Vj+aZGEdH/
x7/tf/+LE+T9X2+//se/DWnanu14luXw71/+fkdOG/+T+b9AANtbg2fpS14J6zaZcucvDoTE+fnW
5d7Mn5rf/+xPzeOJdF3Ld7ZLX0z4t5hL53t0zlDjJhBFx9zgsKJcK+NdCSbryg28ns1y60+3kKnQ
BDmm/5B2Yg3exSwt8voA/aFjvUYS0PaI68whNAR0GjHs+8UrVEhxI5OIXc42bt1HP2mSa6cf3Xsj
wNry/E964hfJ4NdfBJVosWScdBebgITLOO2uJ2JTOQsjcQwF/PN/xf1zv0n/17/Suo5RlYMwMLWW
y3y/Dkgp0cQLYIgGcTzc9jglCKfn/5j3xB/b//2nlxRj0OznxTcvsTmh8yw3fFkcfgZviFLo2ldu
g7+EmD70Ac//vSe+Obn/6J/+Xt7OJNc6fhnuao+LrPr+MZmK/IWue6p15YtGEkWoBWvVy5jlJWcI
cXo3jCi1nn/2p16/8kG3o0zplWS7zBj6iUsfF0BSfNYOG2t8Iy+8kad+g/VrD43IZQhpyKaLjzHz
7Wj75gnkb3v7/G94qnX5a+twnMzMjtMyFAl4uXJG/VwsIK31Wjd/bb2OxwDDrzde8qZlrlnz5T4r
OSbVat1UvlXS5H2LRYFAcZh8jmQNoqAizFKvceXDRN8YTD3ai0uLyOFqzPPuKluCV3qNK99lb5NS
i+ehCFvwz28AKkYfvKibX6gpuX8afxhpTeXDzNHZrHA54JH4Nr1NoJoRuq0LxkA6edJiGBlFc2UF
4LIf6imR4jqePScE4sQpC5Pup5IhBuVwxlEQMuMdF8GSJYNa6IxYWWuiiK17NLfESbLfTJlnOJ6J
CPF4l4A6HO8nyINsdPT6Svn+Z4IWjSjvipCxCFrWCL5d3lmkPfZ6H6mplECJX5KF4GLeSYc3Dcok
vvUwrWo+vlICuYl7DEEBj29H3LLWzvQqmb1M8ysVvxZYyi07e3s6xybv+o67lri6t9gh23fPd/4T
Q5xQZrgaTQj94ZtQgZBbHySXLHf+lIzOaUnw++v1kVBmuNQzCC4R1fhANbgrAl3IrsdC9P88/yOe
GOOEMk7kssaMUK4bpQxXJULpcao6NoLPt/7UukYoI0Xr2tAvudy5YK4eo0+4oRbn1kcXezN3Legj
w8VGPa4W2bbBykD4es9KqqGt7LgUeAkbuYVeBii97BDw76B7EmrHuL3LAwNRHYdrBGbtOhjxfgWr
5R+DyfYf/W2NnXtwD9xyTz54Zjyg4HbxnZcvrG72d/z7KCIDZRRBrE1CmzfOl9ziMCodpOX+A42A
uyPZI4rlNm6HBoQBfjrMrwUBnSgr99/6fL8+9daUMZLZDhhr7v3XADx73hbiQaxPz7cu9/r7/ddZ
Qvl1s7A2gdCUG9OJALhT3Zs2/H7Haz75TT5wXGrxHlaUgNWltzLugGJUJ7cYPYgdY7UJ6HcCoST8
rRrig904I8oHI67MU+CtKUZcRqxbO8rqcyAnbHgMW4DRya0u9BYfQhkWgeyZ9kjE7SVa2HX03px8
wJBUv2PX42i+Afnr4IJ/eFpizh7CmJukq9z3xCnrqy/Pv4CnXq8yLsYtF02Cc1KWNc2bcTGn2wTH
l+aTK8NizlWJSbYFV25TNEPtZWnQuHiJnn/0Pw+K3FL+2i82uuu1Ay918a3MO0WrmyJRlRbfRMLl
zRY+/1f+3EHcWf/6V8p+NNigm3nIK0AbBk7sjcWf0mxdGRPLZsMhM7VpmHPKXx77ukdC1HET9/H5
p/+x1vi9vmSgjIpz62ZsIFKu0n0nf4zjgoOLiIWy/b6VbOK/lXj1j208rstD1CycIODZHKYzbh6I
G3W2OCDn1sUbPy9Z2V1xP9dxh/T8sz3Vs8rIkiMpJ5y8ysN66JD7pOwHuxnEjF7ramHmTukLe0xZ
cRHuhCrAv22wUj3ota7UpO0NUWt2oP4iKDHHeCJzx4HIpdkzSlGCdEjmdondy0wq6QOSv/GTlxQv
TfNP1Y1SlTVXZ1k+TLSOWgxHpIeAW4r5GJhj/MLC2tzb+sNn5yu1GYPNhX4TE4bAPo9oKkR4t35e
cKRMXAzaH5+v7KZfLLCP6YgwssFtZ54sNJpaKybpK2U7j/3W2N2WhfUEV/cYDRjvAIXKKyDeiFWe
/wqe6Elfqd5cYPh1yUy7jKvvP8DmaNsw5dz93FlmOr0wwzxRJr5SwWBvMBsDV33Me8S5K0mUjuDi
5Plf8FTjSg2OCHE4l53ysI+EESIsD/5aSGB/oX+ean3/959OFUADYzuj6h7hpbfcyqAnMjyCH/We
XanwGe+72wXBcsHmB1Yk2uQZgf+s2TNKhbtjBzsAScwlspp7if3winft6hW4rxb4PMwW3ITpwpnO
fstpg1a/NWy4FZpPr9S4MFI7jkcEjmnaGGQZDc5r0gc0H99Tqhsoe4u8Nx0vKcZfICMc7MFntd49
/17N/cv+w+DhKbUb9wjR3MTOQikgdBzcDVXL0d5JpwjEmvkdkGj7K0GX8NrwQsT/LIhAx8OP7dxY
ee1jTiCUDxrBRVQlMWbAXRyTB2sgZuWFpccTH7ajdAC8ZntI4z564OazuIV3VAPcYiJ9vgOeaN1T
hpXawrExyS55tLNKvFtbM/lWQLd8ofWnelcZT9okY6fdE73e9gt80txmqZSOTrGCIcbM721m/Kj3
O5TBxY9GbxQ47R5Ryk93REm3SA2zB73G9877aWyJYiMFfJxXD9Kvw3ZA7+8hA9IrH08ZWjjMj9Ns
naeLGzfva+yEB6dOLb2Px1NGljrCaWKWdvw4jiXZqhZs4ax56aTgqW9HGVnGLm4Ck2gkUB3BVz5O
983uddFbrXrKqGIL21jIINge+9HDVwArsXvbYtR78/wr3b+LP9S9q1SVSyqMWVVEHM8NshlbBvhg
erE7GCoC33y97neV0YX7qGyMpx/YvmIJ17TGCVX5wc3zv2Fv5U+/Qaldu7cmbErZePFrgTSgzbkz
4coR69hqeqP7aumjdIc+TIl/5n+D7f/8333ivbtKVcfByvYYbBxGJje/43JeID9IWs3WlUpGxeXx
8ompKFsMu2zkTpaNjEbv0ZVK9j3plFzTzxzcJAFpNKSHB1yMaT66UspzglxjMdLtsXUh99az9F/j
pzJfWJztr/VPr1v+Ogr1RZCIguvlh9gj1u3gpxbuh2j37+/pJ2eO8Jl+CrIv69vnO8vcn/tPf1Ep
8JjrSNE35HStiBPj4xhY8XrlLj2sZ4Ld0vrWHzps6AjbcZ3ZHUbTu3op8viUJplbX032wN1lDyXh
sxMB8dQbMF1lZPBNO0EePo+XtnHiIzRqNIMiDvTeoaOUbA8o0IQLRevr5t0Q2EiMerNAaNL7Ah2l
aLnnnizHYjq3EeicfYSxbzFze6fnX9kTpekopcn1fxUBdOoukUFC7oip/q01E02j17pSmkjGateI
hxizOQ7/lZDAx6wpKs2eUWrTtQywIfiJL5Hf3GN7Ga/Ys6d6H42jlCZiAZTQVbLcpakPSj53Qfw5
Eameej2j1OZKMNIEXWu82AvOMy6hkR5Y60uT1VNvValDslRaiCU1S3gwUKhxyQCcLO1+V+oJET2Y
C9Aqd3Ir4lCyXrhUMun06slWJlqADCv2wmm5g63IwICk59ppuGHW6ndbqVa3kiNWvXW8CMgAR9sc
2puJlBu9L9JWarXeSa+WmYyXGSzYqe87694C5PHCsz91XmYrxQryZB1sBE8XjK9GRhSEsY1fiTQn
2mRu4iDBs01Oy/cYBPbbmJj2G9fAfht2BEV/gCqwRMdtKdprnPTb8q6KypcO8p743GylzFeQcKAu
XfPCzsu47Yc6+3tIvVlvELH3v/rTYjqNEYkNrS8uNjulgw/K5QiN/YVl3VOPrpY5oi5jjyq8jAQO
HiOkz6HXGL3eIGIrVR5tA36WtTOxXAGkbUsyitmV6i14baXIY9M3ZEGM0qUFXITtqp3eBkureQBq
K0W+4jupoMKvd5L8uo8xsb//DDnLUa0ytNQiR9CVVytOi2gp3iHBa88d1x56vW4pNd5vghML31zv
2g7dGi7/7BJkeheF0lJKfCUQl8b99S4q6vKMD288WxFRbHr9olT42MfkWyO4uIvciSirqQ3eG1WU
/qXXulqn3owJPhc412sPEJtp+6dNJi9cBT5RSZZSprnLQYhJsvvFNcr8IBsZvJkmX/Omw1Lq1A/g
h8bxJi71kKZHUnWs716XBF/1Okap03wi/dXqRp7d92U4D4AkHQJKX/gef+wR/7AstpRKnWN/aKyo
8x44yGz/Gvki3S9sW8BRjQN69lNW1/aB0C5nR8lV/Rny4RJWBVBFVn/BAiptwymd93ENGhCe1ngV
D5XhYgZf1lOeevVnOePBOHJbw+ITY0P0IY1rAJsMbM6RBEVvYK7Gy0lG7g5VXEfjWwSe8crEhXC/
Q5CrbzjCgDRc48+c3pKJJYMbS5B67V8NBjCh1OugcHUeI2Nbo71tCTSCVGlZ+P261GkAka44vAXp
jg9DhjZIiMK/Rv/MX+tgqhzKfs/JCIw9j8Inj8S+M0YY5G7mbmha+R8J7cyE9F+VgtCcd5XZgrVs
cHa8w+veCy4BGhzYGDOH6J40Bzv9QE5Q573B12knr/G7Ocmncl64VV08ToqdA5GLRpJgesBEvFkD
3BEzTbv1rPXBSHV0XDJRJI2I7sDxz+gFCj/5JjZR3Gg1byrDI4gkJwYxxKq8WaqPhATPsLxW3daV
8TG1clsMbupcCLlb/mkTPCIHRDmD3kCgSq6iLZtJoLGaC6aHmDMMVzwAirD0Rsgf57I/rQZQsW+d
LRsutzIsgpG3FeH/oHVlhARpljZdLduLaNbHMi2Md43L82u8VQeB9q8LGfxDTjc7hh/uLp4PbR1z
fjwBndbpd5pXhkisYjvOqQhCEv/mjwQ3kFFFOfsvXJvtT/nbIEbzyhjJqX0LWBSWD3kbZMKsiNOs
Y92S3qDZPcooifkuzQNn9sJ5JBDq7LNrX2+6Ue86mx+g1OzIKL9r4/0QO8Y7UBPT6w6I5Gutd6su
aMRAPC/SckFoSD8fyoTLXKvsdFtXKrY15Oh7TgLdtvDyt47lY8mwibfTe3ZlSVMO3VbNjdXccAr4
EPvb92S2v+k1raxnULvjo1ryOUwtu3/MJ+jUB5yLUmecdBxVje7izRZVmfpcbILGsAvnHeFLrs6+
g8aVcpXcC4KEENaZld57AaL1bgH1pFes6npmXlwghJU9h5hv6uu2Sr4yaE46YyRPrpRqbqTzbmyy
zsjMv6d1/FV35U7bSpWCfMXzGvvivOb1J7+f5m9OnNR/630uSon2KL0BOY/WGSbGfR0waaAe0xIa
O46qxE/BMY0T0ImwXGsozuTiuHA1e/+r1rOrEvy5IIyUkDAJUYq7v5Kjo5oDo63TqySpFKk7QMoy
Cmzoc15/4XgBaPAK/V7v2ZUyhUhhD6QVLCi8t7x713seN7QHK7caqVdMP4SRP03bqWdbRBLmC/Cz
PSqF2cPdjsXaufd6v0Ap1t4pxrzL5+26J2/+3BoeQLuo0htmfmiof3p4EeT5RDKMF+J1jM8kmk+3
oIJHnbUk36VSrRJQ5WB5tXUWyYjNEkzND7jMC9P2/gr/MG3/0Db+9OxjUNgQcMQczraH1gSwMSvo
dqgQL/ttu633QV501Xe9t6DU7yomBDU4l8+jxQbTX6fpLSHIQu8dq6vi2HZMs1xaRgcKDfoVHCYH
VN8Lopz9S/lDR5nKHCsTMAOCSI+zhP2x3LGvaF4lQUOwolbfqMviuvEy6I378qOYivvI9PoHs88W
vZFTXRavxKF1GUNE6DaEEkxR9HmDkvZe79GVVXHtEbFZdr4XRhnZV2ymzjiytZQyjqMaEaCZujaI
H3EW9vxWCjwUgf2inuCpl6qsidM5Czg/LLh7gEkP3qtx33obt3l6/aJULsCznABW5kJ4M93BlsJ/
BJ6ruUQwlZkWKqq0W/ZlpCfkCylFhRydK4tUE3nSe3ylWiP41J0vijmEBAJnY6ZU/8oiyEt6yxDV
GGCTWzGRv/L/F9w+NyohC9da5/TTcVQ/QO1l5F+UqUlIu/ybRat5iYQTvdHqGdUNwELTSzmUYCxI
SGG2xu7BINBQs/F9pP5pRI6DwfCBdsOO7xD0Q3LbTrMpY71hTCi1Grt+ZEs3Jg1tdT6XgBIO5Bf6
V3r9osyyrkt2S7HZUNbbDIPhSswabC0uyCu9QVJVrLfb4jscGsKVKJNZHvGSjFddEaeaX6RSsOQM
uGPSeqy6wc9DSkNzS+oyREutC32+SqVm12HGFlV2DuH2CB6u0swpi+JAAJkjHL21mlCqFkF24q9k
eIQEWTunnMTtsuJoT+cFA8n+9duMILUFU4ftG6MJB4pAQ9cj9Bet2zdMrsocmy+k/ZGYQfNtQxYm
2F2kyTVYAr2nV9bIsb1kRWFEc+jDooIYmQV3BllHmq0rdVsP6zq1UbFe5+QtEBYzHvO9e/QeXSnb
MY4HN/eiKezz3DvZM0kwk9Enmo+u1O3c1EZO8I/AJ+AWn0h0RFvn9CQJa80ksFR+/WwgAvGZm4UX
MocTuc6wk7lviiAKXK1RzQ7kr39AxBAgRdeIcOwLwvwKyTnCsLoEeOh1v1K3dUbAM/gSEdpel3/f
wynyg2XSS3rNKzVbRyTHgqSCg72OKHGEmxPNkvpmrNe+qmgfy3nFoms4YZ1Fr+rIq247KLVaux/4
hr/2PWgRrybAwGX1l8t/YBIAWfxv+K/38vl93W2rOnVsUUtLbJYbljXk9KMbRMn2gXt6WJCzF+yE
F2JgCPDSehOqYD0FTYxNZnLDuIdrRywLQbCtntXSsX2lirlcm+fBN1yWm+5nKRr3risJatJ7dKWI
xWIly4xnMLSdPRvB85I7bk++6zWuVPCcNk3hTJsIpdeRFii9PSXGy5KXpGH7Q/7pLSsFbC+buTFr
uSEZRgTJlnBwAWYF5+effu/fP7WulK80tjLZTNgfEfA2+2a2JxFck09LxLXnECeitd63faWMYV9l
A9eEQCQspF4kNNZkRspcb4xThesuZ4KRIIMilCRuuYeWnKP0lJm+r3VEbavK9T4ZSfEtc8EB/pQR
C7hVMJLKqtdShjsAm38dJzAWeq1LXEVYrynhNFlbh2Bp9A6pbU+ZfdcMmAtxNm7Yz3L+Joedf8wE
IzQ7X6ncyJksF+T7FKbBTr/aDwjlWmmBAugapXS3aV7nAOLhGTwLNKDdXRwPw/LC1/9EbamCcN8x
E5cIeAYGwpNPsxMEbycCMPRGTFUR3layFF455iDkq+KhddDX6urN6RmlckfpNAAIeyecDRi3pDmR
yMp+XW9eVDXhqzNOe/y5Q/SNeV37XpQcHLM0vj0/6jzR76ok3AY7Tj59Ooe9O+QE+WwdudZmCw5f
r31l4gXBTIphudHzIAHuUPRtR876Z83WlXIVAaFLVWM7GKtsSTwSuZmWl7d6k5Uq+R670kSp6juh
jDzjFZkuyRsriN7rdYxSrGnRCYu8VzoGa/w7gniL+8mbp7d6rSvFGm/tTJZNRevjuNbHVsRxmG35
cKvXvDLTkhVJrAtHjSFh8F9l3vfXm7tmL5z2PvVJKtNs2wUR8okCIgektAODvTwDINP9IJVitSXM
3mCAAiLb1PgQtQbds00reSF6XaPMr31qk05DOEUYxdCduEYZvkD+Md5pta76omoEOPGUCjuMfRxG
B8ZJY7w1ggbAtt4fUOq17MppjEq5gfGATn6o17ntQ6cr/UWvqFQpeOvb1rAQpRDapbV2+M0iSA9F
n216X74qBs9t+LBZLIjaTtPgISpmQso2OUJz0OsgpW7NgoRWp5MidFLYeogtxusoKvSWN45Stm1u
dD4KczMcy2D6OCeLe3AWL9XCRDkssX9d3bREffjSMbdw7p3GI6ySRK7T1qER1/v4HbV0Vysnxq5h
Jqzcd2syVVdDr3kOzkXJr0+fEoVc1H3El7NwdsEZWPWxaYJas7KUuq2TOOgGOdhEcYEiPxAKNyV3
k5tY5pXWh6Nqwmcc0jkAGDNcq2ZPijA/VJbuvkqVhOM5SRzEVXZIJJZzSAl2uM9Yl2idU9uqJBww
jlN5sJbJ9ovqN+vc9Y+VFzcvfDR75fxh46MqwmtfunlDIPJ5TQ0CE8nZXhd5moduDT4E3iJMvZNf
W5V4u0nl2q0zcRnR1lXw0W4CQZBpnFsf9d6wUr1+avqySVKGnmBMT7Y/L58dt0cgpde8Ur0kc4vW
sv/rkqkG+X8NT1DLKoKsS6lctzDLAKqgHfam3xz9nPSAw1YILacqzSu16yaDndWByWXEsKznMkmj
K0CseltaVRQVi9nFQ26sIdiNt35V928yJuE3Wr2uiqLKJbcXMtH3+UoQxrqilV5mMPN6rSvT7WjH
DlHNIH9iMLdvV9ZqX5xB81beVnXe0jaKQvo9433lEWgK/fdN52M90Ht2ZTcr/TgFN7qYZwLD81O+
evMlc+VL3J+9aP4wKqiyqCiB/TvP2QY6rra9+zn1JKoxoiEMvfFYlUaJbWhK8NHmGbf2xTYs+0x4
bq+3FVelUamzmiTg+vN1bBfZX9Bg5hOgzJcQo0/1jVKsxDgHw+AL8xx55FscfJIBjmaw6sl0bFUe
JWsgYm4emOe1wYwKUPdaf1NlKfMswvoEqC7vte6H5iq3uu7jBFnsQeubVPVRkGjsoCn4JqWFehHQ
2LeK/NR3eo0rxQqajICLwKZfBBc/hMv44dTmm97CWBVHraSydFM8R2HUz/11TXLOeSDE5IXJ44lJ
VuWPlk48CjvZ1tAWqXRPMs6IwYCYGFnp1eJCQzX1RgVVJBW7dcmBnMmoEMWf69mp3/8P3oAyw/bM
W5YUSxTW9vSxt+L61nL1jJ5og5X5tR1IayzXHpl6m3UHgCTBAamz5rejlmxi56tl4wgmftI37u3M
kVeWFVnf9T5NZX5dKzvBKFFxBpID5nCJn0pmR+ot/1SjQDlV0Q5MtkJiqzE3tMVUkYDjJ3oz7G+S
KJKJI2wjdE3rNjvn23lv2rmpd86iSqJcRrM+nSJ53p31Y5GsXyqjXv7R6vbf9VBN5o0TR08WFD/U
jG7bH4lXs52TXvvKFDuncSfmbVlDd0o90j+ZYs3EIeBYr/l9sPhJxbFOW7+kUcXCaS7H7+Vm5oRA
6uq5bFUVlWLO7MbCXsPRwWt7ZCYhsn0SFgnres+vVCyreShYU2Vx/IfQYq0d4hFd4r70WldKtuXM
tSKWgs++8rA3oyg4uVGV3ei1rlSs7PqxECanXGAlq2OcYZmyBIBJvdaVWTZux5x01sYKU7LKD7VL
rleDj11v6aSKosaqnFsim8yQIAdxP9uy/BYIw9GbCFVV1Do6fhUjPQGVvbztS7O42QLyPLU6RlVF
rdVm+xz2WT9umW2YR68yq7W0xJ22UMqVk8vaLGGsnPcrbHe3CBTMJZpPrhQraivD9mTK59hOAN5K
+rstmlnvg1ExoXm8bIm1Z7PktRMiYJzPxEZobrx/U0QhooGWE8jQ7avuCrNf+tGUzajZ60qdSnf2
l9Rc5Hkkp4zDj4I1wbFrJz2gDZ4bpVRj5tXRL5ogHGd8DuO8rVdxKTbNnldKtWzZ2FdJFoQroW4Z
2RuLGZ9MU+qpBYBd/zrIj1nqzkafMb2ymrQO9Yihv4Cio3UVYKlyqFXgn7Q638X6OK/nNoZgwa1s
ptU5VuApD7/Z1bqUJmdDNrGLAoh+eyjISPe1JliUYb+2P8tKVBHqy/OayekW98B2tCL/JWTyviz9
fQ9rBUrJklG84ekZg1Bscfuhn9jwxFHyIp/1qeb3f/9p+m6JWTa7ogrCOJdxdNMT5h7fZhZhiRpj
pSfVrRqBDyxr3FZcZE3+28E2SAM7EOdRvzCi7d3wW/d4Ut2sCepqWapGXjgxxtVqz1MfP9RDvH7g
3m3tdc7U+Sv+r700VhbJN1G0XUirIgOE4iVkVJNjpm7a4sYVm5V10R3kbXHOjTa59vxB6y6JR1e+
Tn+cfbtLBY+eVITByMAKDpXjJ1qSK9pXvs82MKJ0NCvn0pIO+MYe5i09mFwcvvB+//h90rzyffoZ
uijOdp2LK13SMg0m26bWk5rQurL4Iz12cRaw85fSWfBqd8b8PjBe9OL82B/86eNUZhU2aS2BwiK9
AJuPips19tvlCtzT8oCITxinShC1cucaTXYTdeN4xnnvEp9b2GV0W5itk75BGTpcjeZofvMXIcsZ
vgnxdeRQc4iY8x+omu0rq5w36yXw3f5J/+mZlYlqJbQ4nQc7ep0Xcsk+RGM1+N9XYgPTq7HgkvDS
eVl9y3YOA71DFq/1SWug+G2h70+NIYlIvLjR/iqaQRDRh0NKr3X1RXMpY82+qC9ymeVVGmQBOUrS
0jmp86SailBvXUkKq0cQzERqkpxwSie1yB/1nl15I8In92seevNSW3IEWkME72GadAGQP+jAP80A
MZA4ckdWeUHy6V+VxsyK0+M9az28usxPJ9Nwvd4yL7a1EUiak9R0SNIORoJe+8rITIIwyX1WwIut
gHymabK9nqLqpTihJ0YfdaUPG12MeVR0l3VqInFqu7HNSZ1+kfH0xOylLvZXI426lfP1yw8pdZmP
3idBTk6YbFnzXa+DlPF5jWLHSuFbXFZ0h8RrjSxv0YgkH/SaV8bnch0JhcTFeKldTsCD2SWz68Xu
ear7lapN86GP1smmrsj1RMpRSOcAWK9KTs8//FPdr4zPMya9GN0f5CAkRvWptYYquB4dOX1c9nFP
8xNV6pd0mIIpLJWXVYxEiqJv/IzC1NFbmvxmgxBBsZC+w+gQcf5CZr2VHTcBWfL5LvrzKzDVlX/v
TKtRW4G4rBly5zEo3b9hFNfv9VpXqtcePVHPDWOP7xiH1umM2yDGfavXuLLuj7y5gy1TyQtFdiss
xFHDHGnpJD1TXfTbdoUKP88ZNYEo+AlYfGvVzEoz1TU/KbTZuMDduRAsOs+nkk/mJhkCOz1YhAtr
7Sz4CUrp2sT8Fhw3iMsszemtWAL5iXyjl+BTf15HmKoVwt4iq6+M0qL3ZzSHRVnn57mQ2SuR8Pvu
uE38f5x9W5ecqPf2J3ItREW8rVMfknTnXJm5cWXml1FURERU/PTvU/nfJKSr613cZeWCppANm72f
w/J5YAav1WiA02JI3Qe/yYtoPE6pcwB+PoqaNP+A0Qu9m47r8caWuiTNfyZHceGFMlkmbKg6w2uj
d9WDhpuwRMmwyk/lsjUUtuQ0SQMDz3/S9z20jpCiPDOGbjdkwYfhPiMNMoDXo+PKT/GpEqyA2bGG
MfNzJQfyEfJK8ABfxrU52aa3fJeLMqtDiis5gNq/v56oXiSgeEPyf1qDRBbNv2NWFh9e/yFXTiif
NwF78qUyXZ0823YRB9Z0evobBspOBCWmsc+UgEr5xexxas6VnvTBbvC/7EQfOLh3O9PILbmAPfOz
Eqn5DrPbaNrVHbi/r69N/PINF3M/xiPdNkVp+mcKkmv1oJo4eYAbPExU4RbM99XQa4NTvTDTEbkT
BHBJvfbtCX2+pv0AezMafVKtXdpDMRHzBPIU1EtW6IP3Qe0D7A3viufJvAHUQeJnOvXbOzhbM7GH
NBAPyn6AnfG23sgWSPw2yXNJQbfgOETf/n88H6/FkHcclP3kVFvF4qzw4IWD6UVya1+ptgQmUS1x
ecjsGKSOgIXyzgM791Mp+YyjJ8/+1m0rn0baBN7yPuViQVe6y7oYKQoDWZaiLdenCb9R3buySn/w
Leaa1TNaUM+wU4AUZ6xysoc3KX8HubXlRyeQwR9e3+5XjgKfeUFh/d3jOS/OP5MVNo/5Xyj7L5/D
Rr/8vl8eSkqxqYsIrNEIPL4PjrPPYkXFOGxw7yCALBywiJZu8Eka573py+I+ivIqcGEuC/bL1GXd
bk3dRtg8E+Tw0rRJs32XZ5zuw2bvRbEuhxLbHna1qoA6OO0Bq6xVGUSGzmOfeaGimKM80jZnmlbq
rqKQzT5lfdHd0sW+kqr43Aut6rpbyBo/w3Ont18WOqfzo2UNb04t/ETX54Eb8rYY2/V712wjDbsW
fVIGLcSscmQUZ5TP2ANsfmYNix2i/g36Jj4rAyYbXQ7a/gY9ABE/Kp6JN9kaKDYf+wL9wFqXchy7
+NkVg0AD0vRZ+m6NDNTOw6bvZe+mjxsZR8N0Tge7voVDTf5XLHJ742K8clL4tAwRj5tkNjNnueBG
Y7AaeEyzKayiGzMvmIWWyLaRgeLdCp0c3rPiPs8DxZVj5gUznbsUxu+aP2Ljqrv/U17l9lvYsnuR
LFb4coN/PZ4JWj5HYvv6bla3fC+u3ATMu40hrFGWnA/2bDkw8Psl1937cmishIIn8mmIzAY+z5h3
M1tBW7Et8XguFcGn7eEkCn2xW6q9Vw4MX0h/4Y3GIWHGs4l4/F1rGPfwGG4k/S6JotEe6YLK7wEq
W80Q75rWrX+//nF+tgReeH/41I2yjmY0a5L2O03hpXhiA6f0sMkY6hB1HEH7w7Gu3e5Ru2jJo0tq
AvnAhC/L5eXVVvdaEhhrUrrEegfY39LeYYnS//RE4VGd9FXD3+m2nJf5CC/2ykw7IiFduU8YH980
68rzY7m1TbOXpRrlCYL5ej5I0HHnO+gi8+LLWtI2upE1XIlQ306ADstKoia2Z2U4W3ZGJ2LZz4rc
ev9cG987XzjYQVO7xASHfgbzEtbbsTtMTZOHNUZin0SyrB36x/k8Q+ByyvaSQUTzOem6kd4o/PzU
xXppM3injJtlfBGVEn8D8t6Ld0q5+oMaxmnYRbHNPkMVdrSPbiqn8WnaIL+dHdFM0fn9pMRiz3wS
7P3cQyJ9pxuS830vLB7Lkarb7ImwtOifWw2d3RU9F3KIBR3j/xI1UfolaZb0SJAKmRCyVh77jBU7
1xNNRWrPZuQpzO7yqLon8RYFqQ5gfO9MY6wvMypHHMcFe2sKQDWafIlulASu7SPvTBNxJFNSpPp7
JW33cRqj/kuJu3H3esRfduNL39g7x0QBFttUrBMenxIiOQuoSY+E2ctjo5uL7sj6iHwdTE4Co857
ZaTWTbMdS3lmsRg+0iKWn+Ze3Sg5XFkqn71iyoJfQBz5o7iYR5sccOm1vEntuXK5+PQVylZZgtmq
npd8EAs0eeA/Zmo1No9ka6bdNMZLE5ab+FwWXthpatD8OqewqnjL4nQ6dwncVF7/5ld8GWOfzOKg
sbROrBZniOSqr3pcIf0qBr09EZvCrggKBfNwJIZMACS2Gta70ISOf0wFqdn961O49qW8o0WJRkIM
SExnnksFV3NujoBnzDdOrmujX/7/l9cIaEuTBvXEnHUJdTzTrt39amHN8frck2sbwQt3nuc0iloy
nmUyCXqEA032rorbJN0vwBeefvIE2wyW03SLyztFFE1PsDQVx1S6VoCOJ+FuXKEUOu7hVNgfKzrF
32kxNnuuotTtZqs0On1qOamhQvmEWODm8TvMloxH8M27h1LO9H5lYGwiu1xO+EbF/4ra8OKtMVXz
BjrTEYTCE/5fD02n4ZBC7f5jlYiuOoxLlb1fRqAMXl+MK+eHT8nh84xWEqvk2eI4HfbQFpYOXfQM
VNVRsrHeJ1Od362oZQf1+2KfpGM2bRWSEHk21ZY8VKALfsxrHviO9Vk6IptsLEUtz9VEYQVu0lV0
ByjSBhF18tgn6uilrmpSUXUWIoYLvcy6/Zi0w+fXP8aVfe/7MWjTTXGXxP05TWUP/+whO2RdY25c
FVe2vU/UIaAFrmIS/blF6sR2KarHX3hSQphegMnd7FfsykPYD7lM4ZcAXiKobbWxHc/CDXC0qpPi
faLDJFLwEbzDR8QDh0f8hGWCZO9JSxys0KIgN5bp2ke4/P8vc0+1Q8G1LfXZ0cz9xZk074cuD8KC
Ye7e2UNmByOMrO/P5TqKXRuDypRVYbxzjE5/nzuhE/T4TDuc282pbifMlm67ji1d2O3vk3bYQOIV
bpbqTEq42OtLWsGY/Bq2abzUwtG8GGRCsfAGlh4MkqvHxLSBdWQfB1auLik7JvDgG4tuz+1FpRpM
97AN7+O/xOr6bIVz2zmNOP3AGd6t7Yj05fWV+YkTeSHL8xFgZTZIMW2mP4sU/qd3FVHkIFwSvaOR
hnpyOVbQwQEXXbwn0Nr5e25d+cwnMypI15LoryHnt6T5LzH20ky8yE5BkI6BNhzP7SX2oLoBZzyp
dXw3tjchA5exXvobXnzjKha4UVN1hrtH/4iUpnvjlAY4UOeZ+jihzhakdJ3HPnis7cxYy8I1Z1mW
y52MufuwFUsZuCm8WOeyrZcC7YXnslBveItifBHfTAKvHFO+GLKtjcpNu7XnKmXJo41gNLIHpqi/
RZi+Nr73sCBTzXCKt/pZY/IVd8mhjkxgOdgn+1CWLoUySp7buinvl2JdvvS2FkFoq9jn+rR9Jtac
A5uWks7t1YgUYwbpKnD0S83nl/tBWIly8DTpZ7tlNX2ktZ6bneBz2h9fj/YrK+/zfRhZYVXrluas
F5yDHHzp+4FB0iZsdC+AeYtrH8yn5rzE9cxPdCPAezK0FkTY/fmz0/jL+lSTqcGN3P5v14vI9set
avuwkPJBgEQm4A9J1p5xIJQg8evpXzgCNv+ErY0XsBoVsmgGQvYTrNpbfeTFFq/HemSfw4b3bme+
LqtrC2LOvEiXH+Ulb4E6bGCRxFdBpszytluF/G63GfaasxyOq1LdjblfOZN9EKBslFarItg21Yre
kOYoyuxsOUJkgmZjtc8qdEBeX6ZrPWkfEshd1cuW6+4sRnj7ypSOP6xZBJ5XLaVqF/cQO9xZMlXP
ZJ679xruv/ddsa7Nm6gZ6mPUwZb5YKHZ/GPpOR4ysNkrwnzHYp83RLI4iksm5ZnjvrszME/+EKly
C6sV+XBCq8hWNGkFKMG6goRgK0ip7qYh0LQ69uGEEBDD7rZ0fCxLOHVAfe5xGvAcff27XTm3fEFl
sdq8j8vaPEqe4Ogt6n0GDHLYqeJThwhte9BLaHxWjm4wq4eEzdOcUFOGlRh99pDbFj1Hbd0hE6iX
eQdOJCQ1ElOLwGov8YIfeLAqB7BFnHW8wbC3BZlwOsbBPVCfP0S1knkj6vnsoCV4EmrsHnJXB2nu
5LEPIsQ9umLyLTbOoNfvqlzh7JyNYgtafeKDCMWMbIC3ajlbpJV3+Bjz+1kFComBKfT7jd1oMBNh
IhWfhmbLth2IJmW6t1ZPXwM2fpb4mDLXgawsiQQvuiPALcNg8sIuLmRBPob9AS8XY2rkQBIk5FQV
afN2SKHiQav+Rs/oxbDF7L1nlxYjrRUEcE7tYopHqlS0Lysa1KWF31Lx+9q3lkfOELCT2FIv7B2R
8K7b2wgsk0PQ2vyBHQM2US0ai5+m6xewS9a/88SpL2GDX6pmv+QysMEax6aGSEWbQXRqL1USf1qn
Ip8CJ+8lY+U8wMtI6eINXPmGr3DBLbodNO9vqb1e+bS+yi5dW+pKUOcuegC2vnNtRh7XEVaIYatz
+bO/rI6VPJ85jN/BLi6TfYlWxH4CjzzkxMfO8aK2VBEcOO22nfSQ23cz7FL0Tidl9iFs8t55bFF4
dXENeA7PE4IK+exs8w25fBHGGE24F7SKsqYsOs7fFJtOvxUXP+XdyDsbkipgebywZbwYsokvtdgZ
hleOsYn8sU1LEGw/S3zAl8vxDKmGDcODhWpwWgLVWMxT0AMQw3uPKB5Vs+14z99Q1JB26VTyXW0D
DazgoPP7xuTFHKPFQ6Gy3qntblm69S2kU4MIc5i7F7RpWRXtzA09mTptvouhLH8Udei2z73iByuL
BV15ONgtTVN+0MNi/hlkw0JyNMzdC1nJdW0gX52cTDl1b9NsQDO40eMWJnyZ+Aq7ZiBmNUpvd7oc
36XDhqqBDsteMXk/ZBtLDMyqtNg5oKt3JZ/cIWrDegcY3g9Ys82mGRy2PIxMzJ3Y+r8u/hEhZQOM
7sWrXtMtFg2KHAgone7cjHsW0LGgZ32W/AHmAsFgRn8eNeVqquN9y2AJB9XRQIq0j+YCvqNDky/D
7N2UmKclm8sPedyGpSDMi1dp+hQxdVmboZTyuI7k7ZDpwD3pQ7mAXh8LNl6+K0mLdzSGiD0UBoNa
vVh4L15VsUFoyk6XlelRrqlwPNxPHcvDbsE/sFx8XUUPOWbIsLI4eoMOtnvKCvlX0CXIvDvWDvna
Wge10Z2KVn2/VLY8pEOYPnDio7loZ0hJZyCHUtH3BzuBugrZuZAqGdbdi1bt+pL0eOmfCKEJJg2p
hNkV/wtbFy9YwaOM1nzC4Kam/5WwRMfFGsQ0hUGSlxGzDlVaOEmnJ1oC5AABlei0yfZz0MR9UJQ1
BAzZzqUnlW7fCY/qfb+S/8LG9qMU4HKHLkR6gn4v5jzksJBug9zisSrepcoaTS1whFhxUlaHdkL1
auZhMthJ5sUohIfAvpE2PaGRUh4lVNR3sMMOoklh6v6dCneqyM5jCj/L4T1PUPdogrUpfGjSwiZp
oyhKTzpOzqzj3X6DD2HY4eIr6S7bZDvJsVssAXevZJruQ2sGWBcvQlOOc5HUGVbdDG/UnMNYfA6r
B2FwL0IpgcT2mBGFHuo6rzuwtt0u67OwC8kHIkEkImnV1kb1jolW7izFPQ21oCDCJ/xyvezX1mkk
hWGI0myBsz1vjnEux31QmPrYI9fbCLhLnLpWQRAhJRHZO+zHwNG9OK0YtMChZJ6cLrpJCi4E+6h1
38Nm7oWphc9Jt0Cm8SQI9NJhK9ncJwRQv7DRvTAF4asqKZ5iJ9Mm9i7N+uU0TkVIAQtf1LtIl1av
hMwbrEmNK3bSrRG08dboLmzqXuLrFpsI0bPk5KRBgldGejfFgSevD8hhpY3mTeXpqdq6zzTrolN3
Od/DZu6FqWoyp1YN/FTVX+QO62Q5jttNN97LpvujUZyhkPH7O2/J2JSZDFepQdpo9m1ez9lj1JVN
tyeVic1unKN6Cks4fHAOFNnTlJgUO7+W6CrW/bzf6sCEw8fmsKi3Zk1X4Myw4984A4GItRmzsKD9
CYT7pVAjWm1ikCSSE1umaE/iWp2mZgzb+j4ap63XrkGhBu7fl8vVamlPc93/G7R/fP1cmSWAp1lY
i1cLaM0GJMV9HweeNz4Wx+TOCWPm9NTG87eLKcFhTftbFIDLsfLS3vRilklRFnbFceMKCIq0FtaM
UHO4xdu8Nrp3twJAZ/Q4ZslJpz3YEmYcf8wzgits1b2oZWOb2jmZcHNDaPVJxo58aco+zKAo8ZE4
RaeHFvpj8PixCFqW2fx+yer4EDR3H4lDoOrXgSQKZ2XdfYShc3VCuVYEDu6lwGLuR92tBmdA3E27
toS5eNSEPrJ9JSZD0o7SkUC2R8XiuW2xZZo+eHTvdnVsTND+a7KTmpYRhm5QmqyFDSwQ+EiaqoFG
Ub7AdR2pEr2HIy/ZgV4Q5gSb+DJMtCmh1wjBgFOJLHhREKTPTGgt0kfS0BQAuRgaMSfJgQxLVdPv
iyHMfRd0+d+vKJEXZi4FdoztUJsB02vYDwKS3WGb3QtUg2ZKj6TpcjyS72bDzPOmDcxSfRhNZauV
9gpeXKCDfFsEbu18cmG67omvmItGVl2VK6MnsW3bHmQlYGjGNCx99xE0fK4TYH4dPdEB2btb4MQV
LWsQBCBLfAdxspp1rGB1D1MlSArvOQEFrp/dj6BP6sNn4ICZLcnQd9XOJHAgkWaoUK4KNLNKfACN
hYp713czdCyX+ZOekmrf8+hGNenyfHnhyou9JJgoSzY5zRuAITqD4QUX0Fuud24dixV+oYse9iLH
D9TH0jDB8+85hPJEEHwUn8W7cEkOrwcTjfhlE5D4MtPLLllCH/k+uqbK4aTFM8iyt9TC6QoClCvK
z2FZsg+uETlpCCsg0wtd18+lA9Nhzlxgj9FH05R0BVnL0fjni43MMBLObaCceeLDYUYBZoNMkfzx
pn7fVRbSrqTewm5bHw2TMo73YDFi5ihmJVWW7RlIiWG1Dx8Kg6drr2Bdjg8KU+gdSwd6BEe9CuvO
+VgYuOnVi81UfLJbci6Rtz7A6SewretjYRTMufAFYSphC3dy88h2Cch2YW8FHwjDiwIKmTPgABdp
fUycHEfNisDBvRi9vMEHpTk56QKmA7qGCUmzdX3g6N5da5Jex+UF57HY8h0Y1uNhLboyLCf2ETAS
xqmU9BL7xaj3VYJ1aSBs+RBy6FMf/2KntYmyUmDRId6IQlzKD0WgiGVGffXcEjyjbRQaowN4+yVt
wBbjsD0OilLqq+c6G88zoLzxich5Of1c9kFO/4QtjFdukhOy+bXDwiza6gOBVPrd5hgL2jDUl9Gq
NN0aYyaMnm3fl9iQY943YUbl1FfPMmsdgYGLI4Dk0F7nuP2etjxMURLfNPk9r1RbnMLfbi1OP9vz
jtIf9RiHULQwthelEqnTQKFQfVri4p7O8GAthOaBa+4FaQVsMEQn5uKURtt31J6GHWQugkp81Icy
cXRtgPocCqCaly2HvdqU1gdoki4fg3ajD2ZiQlYj5EEhvW7wNgMo7nueQcQ8bHCvKNzGriyj0uFU
B3H6SdCZmkOvy6wPHN9/uyb5RHqLzQ7oSLfHY4Ec1hJs6rDZe4EqWFXBASOBW1DUj3tFCKi7Liyf
pz6OScEbC7Wl/mJFZLKDime4uM1d2PnlK2CRYewhaoESZVlE7MRF8T+ds1tU3fTFlJj6IKalazPJ
wSw+QWHikVRjeoTA1q0yzeXL/Zlv0z+0q6ppsjrR7FRNc53+Z9iczGIvlorVu0UW7xaw5dGjwx3e
fAn7yl7wUi4VjQjOtMuBSZpRfejbcQhh/WbURzRxO6hNA0J80v24ftcTrpXdVgSC4UAm+/3EhCpK
U8wUw7tVqJ1rcKJta5iKdkZ9QFPbLv1SRQOOhoxMB+KS7U0zhCm6YHQvdq2tN1LKFrEL5sCeR0W8
o8kchuOjPqCplBAOS+YF4TU24r0yTfGY2XIKO/B9QJMkKURazQCUYIPXGBd46feuDruqfDwTB3IJ
c6/w0kcFfcc41CuSdqyDyivURzNBK3gxsGPIsN3VfN+3mH9foKceFEw+nKl0U9QO6pJ9ONS2gct3
O2h6B9FwsGW8UC11GoEIkV0u8YuRqa7HYyHSoCIF9cFMs6Vtl6ERXe8KCH5Af3wSb7WlQTJtkL71
QhWiFibOLHxCuoZ8NiDW77TjZdiy+1CmpYnMBPMwAIbrTu5L0HF3YOHKsBTEhzIpg8YuoFJo5MR2
zwGZPzVtEmZXSH0kU7maTYleD3cihVsFFW0LPaGbMnxX7iofyUQSKDVnkcZuz1nZvrVRk4xvOxAN
w0xI8Nb4/QS2fIU6cLllJwtq+JsqNRnd1Vm1BlEssG2S38dXNZ8VGnQ4xzbXH03Zv3eMhLnAUx/M
BD0jR6IaSTEdbbQHWfn9sgV6eFAfzOSAvChp3Q13NkW5QG3TcwJh36AGHVwQfl8WMaSJnAg02CBJ
/AkHffeA/ktg1uqjmQwD6WcsTXpiJvth+vkbNXMYppH6YCahGzOaucJ+Se0RVGO725YwMBP1HcIj
VFDWroviU1Zm835J6vyQdkIFFQvoH2imSG3M1XCI5IkYdjIBezMrUWsNujh8OJPoR4ObqcN73pRQ
vnJUF18F39ogpCr18UxllQw0vmTbtJXqvlIO6iuUhF2pPp5Jqtk1icCFreFD+dDm6ACOMisCp+69
XNkG2rLMluGu4rirTY2afyKKsKPdxzPBs5iZgqIEbFKgJcpOfZUwMA6rAPl4Jr71SaFrtIuXDrxC
0VTu35g4E5a3+3gmWkcDKoTITsWCLtSSokckXRqGUaU+nIlVKVUJuNCnKnPrMZvEcifK+EPQZvfh
TFWVEZ0W6OXAgOsLK1BJLTJjwnajL6SkZi5ssiJJIlGb3cNAuv4IKH9zY/Sf/aYXHmi+FziU0kbW
TcDXGaspKFBtPQEEg/iSTy4ajIWB2FiTJ65ho35wgtAB6J42LQvIHRZFdtdaovsDX+FIj4uY4hkn
W4E62MS5ozvA1buPA9TSxrAKQerdz6zvac0kHquygm7komhyR5vQCsEfEClgjGbTt8ClpZt4Kyce
f+qjzIRFvq9jNAhFp6FG/wG+MPPOCTTMypkXYdWNPzBSVQyebIbCj5w29ggTHvncUJEfwra4d0G7
Zk5XSVD5cWCb7dtqTB66FMa5QaP7IKl8a1rdOR6fejF0O9Ytn1WS/hU2tlezqgR0Jxa0TuBsVnUf
WBuVHyMWpvOTQdzz98Ql7aeKDBeKloKTwn4RYHpslzdk2Ny9ipXK7BpHJe5oaHQWe1rODh7F4pbY
0k+8yR+xnxO/6F61ZljncpZn0fXbE9suHtqqE2MO6FgMC6wWZGa+Q0rv/uonjQdgVYnsvmQETk5z
XoBOt7K3y1a66AFaR+PbJenS/xjlc4TdPTJUX0y8HuTUps3Ork1Tw7lVGryYEvpe2CX5yCZX3sWa
D3+RpAfpcjPwCoiji45KwALiF3qfhyVjx13M9KNg8bOIsWEbHTUhuxaDe19H0kQvYnbkrEn+GfZn
5hFvhlvSoZdBXvo22e8by2xAAyxLXp0rmw3urorA6X27DKno7tN+4dm7YBEYCD3+/rd4LKmtymI+
i8nlf7VbxX5MMXrTYd/Ae/IwB0FDvEW2T7aY/lki0t3H+XLr/rosx0vLRH+fOqAlADrAf+gso3VK
drJlsAaqoIrRHXjV2pAzBF/aK1TAncl0ULZrv2fJBVKZ5MMpRj3hxj76CT546Ud4h6uqXeXycWrP
lOlohSp7Mb+HB87Q7MmcJM8Vo25Dht6OZG8mIDmay8PLUmu+JPCOf5LDAL6s3oAhC3kb5MRvIlhi
sYLUbJ+WaPkgAUt5miDFdkM747KrXvi1Phu6pEjrKKQJz5S2SBQUKh38fkBB8Zbh1ZXQ8c00SgFq
Ey/X+ZwuC7SZZDo/wCm2/ZptE/sQG2h2BW3sP0w17ObqTE3uk9Tsb037DuTZQrEfr49+uZ9eWqbL
jv8FEKtrRxz86N2n1BVIcDjse8ReFmaNDwuMINJDGUEJ9xT3cf1xrVYW9C7Et/cOA21XoooCfxdq
+HanhNYwYb0pQnaZ/Uu/yjsMymSI4qmf1rMBCI8g/yHyHQP1Kt01og1qa+IneIeCSVCvkWtanWXn
xm6vNwj73SOHnsyNiL32K7zzgOiINAXuy08Xmch7k1ycKCsomt5D/kPe+P7XwsQ7FHAX50ra0X2i
F/QZbMTofUKH4fj67royut9pUGAv0GGsqzPHEw6OeXXV/k3XKcx3O4f08u+7F7pfZJz0Yp8o7w/U
2OphI5UISaQxuHerL8sWky6r7ZOpYS/dQVC/k0UQOBeD+7c6kEezZfn0JHRrdlVepeMx62mY0y7G
v+ypX+JaWge8bFTFZ6JBClRjpr5GxU3XrWvf9fL/v4wOC+i4wZ6vzi3l5tGkUxfvYCfF/gnbNn74
Luj2Cu3qb5UGQaXizXwPOaobz+grUfVHs6HsodxSRuxMlEseNC/Ve01lLB83vtrt9PovuNTnXziA
/J6DrtD8QoJaQgWxmJqDvkiMHeRGWnVQBAZ9lKn8X1nH3YNjg87eFQvJ45ACCj69H9ILrdcKPW7s
26HZpRo62PPUtjd+2U8c8ws/zW9J2HEm0TQ4d3ZAuRgwlGqowePymB8MKjf13nYdeyARTIaBd+ym
zzKyzT2N0pa/acWUvM3WgjzyCpjow9TWw0cBwUG2L7mE0j60+k3+0GyG3+mtH8mh4v1wbLoOnfQ1
gV4b3oTQYo9gufTf6x/qyk72eyCyS9K4H/LtTOcse6Jrbv6O8Odu1CcvR8VLa+UdIRaEkNilCzZy
DRH9g7h8dZKBNMPsmL1znAx/1Xid3Pg0134L+z0qOWd5AQnV8kwmN/0LAfGo381TWM8lJ35XxG7N
EnV1up7LYYIhllkYz0Fj7qOPYZ/CO1TKfoiiWg/1t4tqlivz6q9mktnX1we/EpB+R0RAck7MS2af
tOm3/wiYF9Edr6asvic8nuZ/58Q179BSssUeDOeI7KIctjk3ftmVJMvvmHBC4hQnTPWtbbbWvXOZ
ymHiFSPi2QRhmqOqKDS1EwF1tt1gFxbUqcEX8xIIqib8amDAv9G8MqiezfZuaMP6qhjdO2f0CIgY
7vLqDM7ZpTZ3sW4xNwGSV45pv50itnES3ThGX4HSQ2kfhLMcModtJOZ9Hjt961V0JWb8zkpKoBe7
2bL8RGBo8SQNX97EaRAhLCd+a8U1ZTdJ0iRnHkHyBo2EClZSNwsr16buhXsb6ziv4z45w4Juane0
5Ooj6k487DTxeyukhCawjtX0JGXOv8i5SYr9GBF8i9cj8tr0vXBXsISEfnJbf0Z6tRzUxW8uYXlQ
4xxL76UQLK6yAtLY9GyMnHYKjOWHZlBB3RWMTn8/aU030HZUE+Ze9NODpVDLjbNAYVIIKf4+OnpN
cKyAN9u3vlDxXV0v9M1Ilihw3b2wrdos77PERV+VXtZ/KldV/8tvEh+uRK3fXmltZDtdTelZRDST
ILJc3tugXPaPUZLxb0E7x++ylELGC4Ug0+cWZcQjBHnFU4KCzzFsdO/Obm26LoAAYfWThr3pkrL9
EA9LFbb6fp8lRZ9SdKUS30xP5w8b0+6xKNL/hU398lV+ScshPh0rQgv71Apg7AiKBA1X6z+vD345
Vl7IZfyeiFQkGmFSm51JJIqnYrTWHpbabXbvdA/DhKbbgiS3cuI3SFw3gp++xsgE0MN4drHcV72+
lf9fOXf8/gjVK5xnaiO+bblVJ6dZ9z6Nq/Xw+ipdG92LXQqMrc5WFX1lhLAPIhmn51zLwGzVN3WA
wlyR4fkwP5VLAsJYCYvpvOBhmqtQO/a2TzNuFVQGmm96WdhbMurmuW5u0f+unAw+aVxatgi8cvpH
B9hze982Ex4AWpRNdoeiJN6PQevvd0qWIo7tVsfsDEzQBsBBVjUN6mVRHXht/cEgnyY0jhyfnljb
sDsDIWC2i/OLBnDYD/BiWGZ1peZixAFhLqUr4uZcHJpo++/14a99hsu+/eWIYF0Ji1GR0HNV2foD
G8f50LI4uRNt0t54YF8JAZ9MHotqSvjcNN9aFW//6xeozR+5hHftjUfVtfHp7z+hJdwCMZGidHJp
4bsNDpqJkOx92AJ5AUxgtFdncFT8RrqNHGMYB34UhWwghIsiXBL4kb072KKAhyZ+Hn0FjPguTbP5
CejNMJdnnPe/r48xtpGFGOxTGuHDttN8GrdWhWWFPqk8bRrjKr7SM2rD+gF2md19FzVbCPA5J767
Q9upJZKQbvtG5ki8garme0Chb/W6rmx9n1TeVlKtEufm2UzQyXGjmg/Q8q2OzVo1N0ovP8mjL1yS
1ItegfYQq1SRveOmVQ8tg1MROkRdxz86vWmSHdNtTOwBR6vbV0UyVru5q3X3xigxs8emHESU7yA6
INz7zDox7C/Cy2Fx4xPTJ94KORRl8p3Awfg+q2vW70ATHXTYpvap6TBBr0ZlOnq2a7t8Sxdj3A6I
W3krdbri/UF8errlS1mrAg+epc+wZkD3j2RnbMn+YZNFbUjSgTWPOayT672A/ce2m+pV4Z8L++Ac
ST72+bz8eP2YuJIN/cFm53huQQQh+iIH9M2OaEQ3090FlPMtrafkoU67pT68/qd+0sxf2lR/nBaA
h26wtn/3/zi7lua4Ua79i1SFEEhoq77Zjh1nkkynMxsqV10QQncJ/frv6bzfYoLj6Sq2XtAYcQ4H
znPphGHDAXX7EEJ5upie26XWx25q8kPYh+abpWVsd2h5pGbeUZiUPyuIznyd+gm1uBIrzqkM6ll9
ips0cvT4hcmS2e9T2kfbnls5PNWTviVl+Eq4uaR5mdrOQD4q/AQWVV3tZS/g9jnCz26Xypj6sEsT
4pLnoV2rYVwmxaNowhgmV0yqI876Ijz899q/9k84l4GBaDxr2DT81NVkK/eg6gO2wFhE86Ntawij
//fPvHKkuUR6JqK60FUdnGHtPqzoucG3oOpaSfyytkulz/O2LJaGqQsJIaqTsCD/2HW09UssLpOe
xaTHg4wQH0UciicqJ9I+p0kZ154f2bnL1xNcdoBbVRc5seGYlr05ypxFnrN3ygkSgKJlTa8uZgH9
I1vbLRizpEtvCca/8gbs8uVpmUYxmp3hpzJkeF0CNQlm2UIu0AMwTQdTBkYV8Cs9dLM8v7aTLwSF
TZ9kkXlg4RI9GlDGPvSz/ua1VV0SPZ1lGw+lQHVXJ8UIqyWCAwRgUL+86tLo84qnAFes8m8C8YLy
DY0TsgAtZPEuO9QrY09FPIQ3fuuVqHNZ9UbWpSyiwTzAQMj8QxgTT/moTOe3sVxefbVZWP2atbpA
62SDV2tRiAzsOrjM+X2Ja876VykvugCto7CsL+XalMfBFvahLvxkdBOwFH8f3RLI4TPW1Re5yunQ
lLAonLbQC9CO0Z2QXlSihO7a6gJQaLCrpjnYbcst6c9XzmbXYEIwLsY8masLa3TJHzms06ZM1HC2
3g2QA7RPgoZ+/uV4yP99mRQQuXU4xuaBLlHyLfk76I31jDQnjAtL26GM0+pCCWnuW0T153yGn7DH
7olTl2gfVDZULAzUJYlKuVvqIj9CDtTLMhqjO415SrdkLeatvogK/N2s48y0+xZOyO/9Zu+cy6il
S9gxy+oCRTTxRnYRuWdhdWNp/lzFY/bXjfWvyILZAcy4YAr9SMC1r+5V0NKnZWu2+I2dt+m71Kh1
Af/KWbXL68bcGxEN051NV5seoDo5ql0IlEN0pRbHP3hzU5/pGtkvCkHMy4l4PUdyyoNRXbp0uMLQ
oqD/SxRJrfdbJITPHQw/4gQ+UGHwBqYb1M6GYNzJhg53UehH9cPoTuArlB7h2g767QIQ5p5EAYcf
JjrUftvCOcvXMQgZ3MT1Bci88Q7HlHibr0Hvk3AxdyfWm2DblmBe9cXyNT+OfRIcDFmoDzkJozvh
DnWBqpYN05fShqeGDNhbq1J7r4VxoXbjopu0bYy+BFEnpwx2ajCrB7vYq6kQpy7aTpAwN3Wt9aWv
527O1BBZSBxd07rf/J14H6iFBXaKxWHB8rfAzWZfUT8+NCbvhDuxYD6krI++xJDg2gWVLO/gAsv8
do1L2e+SisKMmskzJLgKe1B628o7Xuo592mHYPpOwNqAT43c8uktrp/2kMst/BLyTf3tt/JOwJqY
VzrPA33Z4MSbLRWWfuKhlwwO5u4E7CABnU56iblPoHNrDa+mRviRCTG6E7B6A2uuj6vmgpeB8Ayd
B7ODIMutRPnHwh6jOwHL6jQY6yBXb9m6tv2ewYztzaTGtP2BUr6e/oJLHPCTDE4Qt7xCXsn/Lpwu
KStSNIXQOPUK/QOeE+2u0/0Modd6uJH9fyGU/nDGuJA6KVoQ6pKOfAEwNzL7Mem27aHcRknfGpNv
+kHNXDw1ZkKCjao0fWy2knaZ5RQXVxYHYjup+mq6usI7Yt+sSfwc9EBUnK9uQfRtDEui5ZvBpm3v
kpjWd6Qd02pXovhWGbx6xVMdzdBixK4rQ73XPcSEs5aKhdMMGtGk/gzSAOubjMW4MI+Qv2CkU1mK
cnLZR1DHHx76Lk+qYzoW43RO0inXj2UE7Gw2LmFcHJMax9teo1Um7kRKI723hYq/iHrO1WFMFvt5
acX6oR/sUB3qRDZ/L9XQ2IyOc1v9bIB348gRrYBI0bFoxuLzttL4n4pGETvBJkbVuzqFLO49qoBg
WncwyebtLoTFFkjtVDZpB/tzkLgsOcFhvcXDiF5tvQ9potI369yNvTl0sNXeB+u8RA+5LIj5uOm1
PvT5Nr/v55RWXZaD3w9BF68Id3GO2g7BuhQpjrUR+QO223B6D7SXsnqcukDHMph5DGf15swasO8V
iShDio0hTOw3e6cmkmD2j6lh6hzH4l285eUxyAEm9hgcvBtncBjU9c1sKoiWFEARLC1IHb2yfvKJ
1JX0ZYihYBigRmWvbiWLzcdDXSaJz7mDuTuJW5WiCMoC5jyMbOpA7LZlYHf4CSlT119bQ25zqmrb
nkwFkKEyYCQlka+GiOuuDRtJNE0XKGnFG44F1gJVlIJl6vdRnbzd9ZwDfQeNwa5vp79gnxGHO3Ab
8NjuNb7bf4lVMkBND5tGdiPfD3Mw3IclUqnf6M7NCjqOYOQLzH5YxuIvgw36oMjiKWH2ogEzKm6I
AoEVu3zeyWAz+zRHfvKbu1Noqbix5TpAvAXYXnOKE5wNfbF6mUxz6vZerFbrymZQe3W35fd5HNYH
WDrQo9/c2e93wmmVI5UxuOAlQOwH0ZP4U1GU663mxnWYF8cuJu9Ea3s1oMBtPzzWC0+PaKHybJab
n1cBdTsnuo9l14fgmueCfrQj1/t286Wzuq0QC7eytWqvKxN21c5YSEG3g5dTMNbFCdZ8tZbrAoo8
IOTmO6xIv5vTWzKtryy626LI557DagkzH0BRUEsqdZbMKM/9MrDbnNDMJsEIgZIjHHvTTFV1fuwh
nOa3IV1pX2KLhNgK2gdXbTqW5OY+0J4WEdRtSKgxGpXVVXtSaYTHM0u0Wb63ptmC717h5HYk2EJ1
2yfI8BJET9ghwG6pJYlXUQA2shOslIDsGfYCvfXOfFs4tGeiOBgOflN3QpWsfbjpbYQEt4qWXVno
zwCf3UKMv7YlnQtROSpwQVoomkJw9KInQo8r6u2938yd+9Ay9rD9aBe4H6zQP2HbsoNNtme94Ur3
Lg08BEqO9AtmC8zaW0F2OFN9HnY4dbsOcW6hnRyAdg7qYngaKBghSRx98VoWt+dg2nC1EW3aEwXX
7ijtqh4CPPT4vOtg6s7ThUo1UMCTokfSriybBrjdNUHnJ01O3SaD7OY6wBuo/Fny5S0ZxiArgtkL
aYOpO+Xv0g0jZ8Mofw5oLuNUIdk44WDyW3UnRlVsIkGrApk94vluMqDo9WvhRd7C1J0gjYUo8xBK
H0fIUJXwooNj0dwvf/lN3QlSXBstkwGmjuvuu6kGbbFKfe8cbkcBzKBi03RtYRyJu0BpeXPqO+/R
nfNU9jKvKQymT0ozsO4HwjeyT/ou8qHd4h3IAR8xIDTiENTOnxqX+Uz1CFTIcviplIRuW0FvHD6v
cw9VmwmXyXKatt26+gnyhC6LH7pTa4xNaU7Q+xrQL1r+ou1svXY7WLS/l49KVw2crVJyhA30uOs6
sADQ8f3bZz+Gbl9gqQea91ViTl0y35WDiQ/R6sfhxBd14lQnvIl61psTAf7tMxEjHz81Jefte7/J
O5FaliztIUQHKbe1fYSb2Y9tvmmL9OfTNHT1e1ndRwXlwf9/UrMIVHhFnQf/+E3dOU/NkhuU7WP6
06iqyWQgxl1Ki+9+gzuRGsOWls0C9Z2Ce86jWai4r6bUb3C3H5CT1PRNi72+JLBv+cVbr0kXe+XH
0O0GMKiDM6iKtSc9D2In5TqJrKob6dWI4aFLvY+h9tXmxfUeGWF8u0KXGTi51i9UX7QDUBxFtg7F
z67sZAaSY3WaA99wctsBCr0GkJZ1e4Kx0HLESyY7RJXxajZgZZxghbN8rdelwoYf+Rw/TXC42T5s
uYackteudGV881yjVgfk9pQrW79TIZ7FVNLHfgHltgM6vpn/qXPl89w8DDUwsZX1zQZuOyCPUgi6
4h0JSw9w5pIkxUMi/PSNQ7cb0CG3K1XkSGNXmqoMIeqUNKsXI4KH7ss/rjBoyU4SU4d68iLBZgq6
wE9zP3zx5M8XE20C5YwaIedG0vqj2WjpA97CzJ3yV0560nzom5OCEnB2ze+oB/xeIUP3cVnmomaE
IJiWiusfs1q7DwFtbil8vHJ6vODQj6tJk3lsTovueLEfjE2jY8XGzU++MHQ1e8nc/38dmYdg6eo5
be5aQ4RfVeBq9gqmmjXqDDkKdJN3RtsvTR7+9EoDLol+2DbEUZyiKJCjfSBiIccNbLWz3+jOuRrD
Fm0zYBWdhiJ5nEzATzUtzJ3f4M65KmFmurZQAj+W6/whvgpSRuiq+aVHlxyP95hGFWZpTlNn8uc8
yNevYZQKvztT6LLVgfmdBYSaCByTkWa+xWW0hpe+6LwUiHjoavYK2+dDO+OzdujZZTm8yI8FnuA8
F8epgSHqCLRMgjJVFsuH7mp40CyTTxMcM3euqnEw8WUF0viU4/0xk0n3tc09t6Or1svSWahtS8jR
GFh3dhtjZbZWJv7itSFfUNP7DRoNHY4ls8JLQRe83hUS2rR+o9PfLx5xNG4Qk8dzuyortY8h/v6m
iDvid91zGeadjNB8I3hos7E5S4qLXmXwzOk3dSdSadHB/KvUzcl0a/49XmDtOPKbGkGvZPcXBPO5
KUMKU4kTM+YEZZrvY1V4USF46LLK4x5CU5uomhOkzmxmGzt9j8ah+Oi1Li6tHHeNImooZk2nrjvK
ZZ3fwXTQr+cZuoq9JkwNvOpLlJDafIZrWZf1oDP6zdyJUp3D7WgBVOg0xdX6pYoUWgWmN36b0ZXr
ZcCRjClj+qT5NCz3NO7j6U3feMqChy6nnMxmHWfYPv+Mw3Y1mYSO55DNq2996rLKGQ9Rha1w3JhK
We/o9eUnAQhj77f2zqFq7VCkXOPlJ5/grDRABj/rl0Yc/EZ3YzWgc0OKAGXeWOb3XVXiLtw2ufG8
8rnE8g4dpaGak77IKLwrDouCzVdXeQpsA4j/e5ZUfd2UJcx6T0L37UeVhNEDs7EXxYCHL5R7p3Lj
SxDoE3od9b5mm76Hi1N58lp6l1KuoAyeSEX0aZrhXT+FcIIHDMLLViJ0hXsnaOetedigW2vFepqg
+nRfoWjy2zUup3xAUhwSdd2TrW52knZPdcD9GhLhCxb5kg42iCgKPQKJrRJqw1ky3MKYv3J6uCxy
i5cHAj9vHNo2h60dLFTCsfbzNA5dkd0hqfpR0wEFR7oNO7LBQmgbIXfqt1+cUNXJRnshcHzkLH0S
U22OTeppJIba9vdA0iHlI/TksF8gv5+pGMDhMfAzaA9dDjlkcopti7Bd5FRCz0YORRbWMvYrN1zq
OJ4dAVnXCz32GhwQOJF8MgX56rXmLmscEopTwUZsFyqhTgov9h3ebvwcp0IXpSQhkSxAXsKpCh2U
94qs0ymVxIt9xUMXpQT0W7IGNfxpWUDkcwl3BnlawcfyA1aEL3BKbZQmcLJD5a6vrWY26gBCM3L2
4+HgH3AqYCKTAITaCK2gXFX3Jeny+3XS/c7vyzrHamxWwao2BbQij854s5WHtRtazy3phOq1h6Vi
PhI45w3d/tfo3sY4oQtUMoxOsNYecXDEAzLkYOZxD3qa/OS1Mi5VvAmYzBeNew10Qym/ZzPF67vR
aln8rjYuWAnqiTIpluraziaXvIdxBZg4fuA8gKp+T2SwcCQ5lMHyPFPRCP1YeNlkDVFesEiOrPj7
8EFTQERx1CFMgXP2KayHbUcDP1g1Rr+eWv8isJg+tdHQhyAXJqnuM17L+hR0ZvDbli5YCcjYkeYD
Fn4Jq747wemSn8KNl7fUE185XF24EmtaKFTMW3Bc4vojHmfeJZ1557cpnXBdQEhu+hD98ukqAsCW
HELLV6dRv9GdeA3UOkFMI6lPM+n23VrdqWjzQkCELlZpMjoCpR1DA+eaxWa6W7fZ73O6OCXabBBw
Ezj4bEA/Q2JtOEB/J/HLjy5MSVhgqJMaMLxhusJxgKCNUk83uNCFKbFu7tTC+AYvavSDxdWy1L8R
5GKUhGxGEi3DdtRrX0KmLOBfElD+/faKi1GCnl4BiKsmRyjvP/+a+lgUxnNwp6nK2VV0CPqix62g
KiPQZTgCXejFbOWhazA+rVChhsrFdswT0e6E4RE0+Xx3oxOhLELeGhmK33JAc0+X9ZElwg+7Fbog
JRHCk9PCKPZ/dkQkr5pd0hjPhoGLUhKl6Tjw7XieDeDOKRM4aQed543DRSlJBRZOIfD2m5cWe71e
Y7gHeiKuQxelNMH7l3cVwdT79B2UIoddvenPXlnRxSgNI2w3RlNSOKJudq94nN8Vke81zwUp2chK
ntdJdGQzHKYkLnwZt4lfanRZ0HkMCjFTJQqwEc/Kapq6uwrioX43dxekpEBN6smGDs1SbmrXiUbs
2lF3nnN36l5qdROvk4QRp+Dv5VVuKy067vea5KKUhGCgRCy4XA+qarNSdnQXKt/3U9diPG7V1G4x
wI9xJ8R+6HFqtNBm9UqOxMUo6ahaq6IEFueXJ1lZj19lYPxcnV+4naiIkboG2PqYb2H3oUzq/Bn8
Fy/hKP7CaYQA1lPz8mrsh5btCHHnahwzyFZ3XiX1C7MRqMWCa654dDQBGB12vOpP6nb64JMIiItT
skSIJZY9Ng3ArZ0o43sUS4tXML2wF5HcQB+iRx5QUm/vegPnmIgrv14EcXnLQ9kLXo3A5TIFsVsS
1fdyFMwrmIgLU0IVPVAD56tjp5h66KBw0WXIxZ1fDfbCWARuy5Xi2wYNWvhrVF90r97rZK297nnE
JS53DA+aQ8no/8Kpm9v8gOvHLb7L9UL0khjxwiRkaEdwUggOJiigVuEO3T0YYBC4f627ddGFl44D
tNmdB2Cx5JYDEInTdQCfyS6ohr2zJXEBSxMUvboeipDgkVXyzthmOW6TX1OFuHglFq2sQOsgOlIL
s08tVvL3vHa114WJuHglGm/9EMQA6tv2mopz8tPSyO/l6oULyJarOB14yY5ppb/mEHzO8tQP7E5c
pFLMkzhWPYuOYgKfeyPPaZB4rolzsrKqoE1wPZ5oHw1vB2OKT3xRpde5Dfnx3y/vnRZdsaUR7OHW
uX5XtmAxZ6motdeLPnGBSuXWkqLFLfVICdy/J1zks2hiXrdU4uKUVBOjEQQn3iObYORlKNmybfO8
Xr+w+xBN1DTTELOjaovgy2CuhihJTr2Uf/kLww/0mEBXTjF5OonqIGs0DKJ1jvyOVhertCliGYcQ
/DEJt2dpF5stPDr/98H6SpJ0kUrgGW4m0tdHyJbBSERFzVA9DODulIdEbf3sheUiLl5p4SPd5LSx
I2Xld93Bu2uemOfYzo1VkD7keQFuygQITab76J9o8xIDx4d14tXARcssPcUT9pBD5F2u7edRz5sf
TQJGHb8HLIVYhIYmNSqPZPkrbqAVXZStV0/7hZkHw6V9E5C5O0565Lsczk9geNTypovVn5/aiAtY
KvtOpa0s4OIatw/glv4IuJfQMicuWCnu115C+wJ+pTGg9H0yPKX9MvslGhephMIXBV6Ok8MYnNeL
Ym+GWXghxIhrLr5tHSg0nLFjX6QQH+NJmMkZIgX/Hauvrbjz8pvPzaCXkrIjZExO05Q2pwa6AX5n
hwtVmopqWhKLCIV4v/6sEy0zmKzMfvW7i1Sa8Co4jTKKjiWPPum2+B5UXpQayARcV+tfL9ZWBAVK
4KH+DISx3aVNk/Y7VQbWS/wU4zvphdk2zVtSmXM38x8EpYbdFSM12uejYng3w/AhaWzcqfNEdXBM
CpTaa+tnc43RnQRDtoSnw6TrcwzxjcxWgfwKMdn8b48NidGdR2tSkyiGOrf5n0KDwaOk2lV0q2+Z
3f/xcIpTN8XEM7XBmG76wmcxszecLeGHqp6X9H1soy71udTjV5wCno640cswqs5MAJBDVUdxC4Eh
mNcauemmrMawrKImfVwo+BJlVcoDl4MXrBNzj3/f/KwWtGMrwQoldjoiP5TvZoN2lt/cnYQzJWOy
pXOZPqqh/khJro91nPaegztxyyDWA/HEvD1T28oMAKyJ7Zr6trxHgiV4cf3D0jhx2ymaQJ5lIE/d
CiUI1Yzmrxz7aHmnkUTZQUzdHB8qdO59LrP4PSeQrW7reOyn9syKfmyzpUdPNGmSWHpuUyeU4V4V
ikBG4tGsJHm/NLGts4RIL7Ippu/Ect+MuE1ZZc7t0qV3aoY89woRdq+N5CIm4xCGaZb26gyXgEZk
uqi2ZM/LAb67fj/gxnDXb0AzlupMe6k/TNEQ0X2kuPVSt4hTFzgpZxbVLUubczyS+j5e0nGXz+Ut
Z7Trlv/DVnWBk6wtinAkBXLEAPFy0izBZ/i4el0fMHcnioFdCFAUQ6WHpbprMlh9yW5X63i4UfS8
kqVd8KQxJeGz7KuzYCn6LgtKKr5jlWi+4szvbvzIa0vkRHNS08FsQagvke2+dVCGvAczhB78do8T
uriv2cAWnTkPTc6OAPOWx1gUPq+LWH4nbgUL1MKJbs7dIvQHqEIP/8yz8AwsJ2rZHFsYIeXNRRRX
QxuYDvw1L+pWl+GX0vAfNqaLnRRTC7XVsGZPeunst3KskucpT+L87yihyJ55vtRqPKimg7BJJPJi
O8R86ZfPuotouOyWNvVqv8WpC7Nk6SJYDuzsJa1neYCqZPgQCEn8ijAXZhkPQ49bXcWeWAK8uOi2
9nsPkZwbyemVk8iFWcrYpLZPSXEuSQ9nwqmIlgYmKabFdXu66r/R0hy3efG6PmGtnICfdDqWEZ/Z
2aClGB3yJUdYGtF7xqKLvbR5XFAxJuZiyjLcLXm0PG+yJH6R7oIvgbYMJC5SxXlQsNEY6nT5WHkn
Qxd9CZc2iIybqDhD1+0HiXvzT2jqW8L1ryQpF31pAV4OmiWOnvKEmDpj82ZV1tTNN6805Xr4DFeg
jFlnc6mgqDBnI1we9I4DNr33Gt9FYAqUvhaOqeljPOEh5ReUeSzL7sa9+5VjwoVgLtWqZGPC8jyE
SzkecMknzzHkv/qv22SjwOcxKE5dKCbNG66HOA7PcangInZ1tpu7VfgocmB0t9xmauxHnrOzFmN1
Vy61zK4Enxt54pXt46Ix7VYpnaQEOW4r+JiNKXSJp0jKH36f9/qz/7oox52EuxSRzaVTSSmOCwCl
P2XXCHUjiaZ/rmJcOOYQ0GlCCPAzhETVzoZTeLJ4CUQcFANk6hmA5vBihZbBc5eH9F1UB0z75QwX
qKmSRJoRbJpzyYth39VteKqA9/WMC+cEp2mnsXbWnHWft8Uu35Jt3IWbnx0jdpVziOdxAmndai4e
RJ+LBDpYDeTxlZbNjSvoK5HnojXzycJ9VQ/mDF1w0DYgRY7+IHgQCPJ4LeIbv/LK7nVBm7lG4ium
NDzTCToV10S7T/lN97tXzlAXsdmFc9dAPzM6s9wYthdjIe+mTsbTjqplvHZ/oFO42+S4jjf21DWm
/1D7uDBOG3boFNKJn6cV91O7tPCTW5PiPdm2dkBbBVKcN+L+tf/NOa9z+KuwnnF+hptD0xwMzFjm
01Cp9CEAkglaKFPTvt3gzOu3n12MJ4V1MXzyqvas8Ri6MzGO7rZerefoTqWOlqvVBu4xZ21hgDjQ
gP9YrzoLXknMBXiaKIXYR1+3F3D67EOCavDdotRnv8GdQBd10HNaC3xyzWAeIUcY8mXV5IXDgqSy
E+dLlUAKvqbhGQE57sphs4fKU8AhTl2YJ0QLt6LlqYH1+dW3XcpqH3Dy02tlXKCnUWuK54EhPA90
Qn3QLPpDwbvAS4sKc79Gxr+OJj0NkPsZTXsZoJEIM+U8/hGt5S0ewiv5z8V6DjyQ8FZQ8dkGg/on
nvP4pIO60tnaVJ7Zz0V8limbrC3W5lLza/YGELk7rQOIojcO11eyq4v5lH0d5kE/kXPXQvMqX1AV
j9IKv6opdGK2K6OERRBzOFPO03pPIQ6oH4IK7wY3pv/aJ3Bu2EtiBlKmtrnAUEjXbxPYlzaZgSlB
tw/MNMx+Z5DrmFNuq227tI7PIPnFmczB/18b6mWKjV3qxC/A6qYfRF7CiBI6dXh2Zcei8jPFjlMX
AgqdRDHlUKTArWqhbwMerf8MiZ+7KEYXv0dY3MAhudZRe0Gv16Kq7NIPwej7eOhiQDe2TlFscTMJ
U1BOdGGDJ5oLL6wH5u5U3cvc62kp2vKBNDLaCQXFx1lwnzYpBncOXy6SrTSlwLI3V9zBjI8aUF/T
ChcFyoYmAO5IGFz96ybP7GDWeAfDeC9bV8zeCdxh1tBf4T0/oxdDjqrHe1sSeikjYHAnaG1Ck7pn
oj6XoLM8T11SvKvgNH+j6nklo7k4UE0jMP/joP2fxfxUsukQtV5oEkzdCdV4SyAq3xXNJQ4CtmWR
ztMgk6m4USj8KmpfFofiBRB0xiUwEVqdDQPXp8t40QscKFNbmTthJPpgkspwT3TFYSWbjwMF55jA
K4/UUfW81DxuN0johWpHZzYMeVa2Ycne6nWy/adNl20Ado+Ic/RFwA2tI1P/HeDqiezfB8Ai8LE7
GN7Wj0NR5c0jb/XKzten9VMHcg36VzKJ5xup+8/fSbjKeYCgwkUoaJsL1SZVnyOVTOK4JbhTnHxq
C+Gq5+VbLrWukTxAQq7CQzgw+1lG6eqXPoQroAePeGFJXrSXMl2nQyAlP5DNz4ZCuMDUruZruGpq
8ABLbZitAGFna8xCL1XXWLgaenzjfYMnsebSs7h9u4xJ9bPr0+rot/RO+qANHy2PJn3uUmXupjrW
z5WClIjf6E7+wDEgUJIW3aVcWPHebFP3IV3jj36DO7U6CDwqzdehhRGuSvZDjA5rM/kp9WLZnfwB
YM4UJNzo89Q1IJPVFN5rV96tl9oaJEXT349jUPgmA5c0cwGbIdrH1wMTNha3kOR/rraEC0lV7YZa
ZRVwLxmahe/gG1/m7zf4KZBMizn0az4LF5sqA6JYIyZ6npa53Jf5VD7O3U0++Gv/hHPqM05VrczU
nAkUUz8vUpYfcjMtFJe+SOsbj5KvJDcXo6pgHZfXcAC5JGreTkU1D6c6VO//e4v+umD84ZRwNfXo
2ndwo49w4Qvr7sFGYpje57kci2O3pe1nJm1VHuZNj/eDnbbvBOqnj41utncxYN0Hlda44XZk3HPd
5M9jEumnrSzSG7H/2vo6sc/qcuCdrMl5StT6RuhpqzMRlnY8tnIe1Y1T/tcF6E9r4CQBUq28LkIC
dEUf8ze5bXDmmXJkBys0WY96s2u7W4KQT0/lVVOvN+OQgMs9kcNKif1cqwhYG51C9SJbLZm+r8YI
cWN2r62Bk0QgSwr1ZkjQI7tK+ZwAzdZnkVo120GDYLqRBn+10P+0BE4ymQDwbZp2IY9a0fGZaLvU
z53g8bpTm1JHVnb2AydznWQK+LGn1Jop3Q9sDN6sXCfABMZKsJ9DV5d8OlW4hNALXJto81QG0Mz/
sjRAEEaZDYtmhfJhmgj03+pRnPhi0w8KbccELabrmyXUscPlYHFcfSME+no/VSfyEBbEBS+zzkx0
F2tQRO6gxRt9y1UUwohOzLbPhqTVySGuiqsNVbcadVzTwP5MSTB+UmKOHu0Atf1HfOJlaZFvViJ2
HTF8b3JZfRNx3UYiY0Fq6x086gf7TUc8bD4QZUvzAUriw5a1RUODAw1y/Taa4Gei4ciijwtcNdMn
WG/3ZpcYMv9Vs1LCDCbJLYVdcSG9iA6xcOHH2P49g1Vo+9RFCz0MbZifQ6LzG8jp6y3rDzvA1Uks
1VDZeuzCMwBT0UkEdfqWJnPyrYB+wWe8m9bJAW0clu57EfL18t/p55Xc5uonAs2nZgOy5aNIyuJu
gvzu2xo3qBuh89roTnoGbQNPx0HVXQwErJ+LIoq+w/NQ3cjL13PwTwt2Ddh/PQjlcgAdSnKKBUv6
C1w3c3kHE/TaZl3TJmRnlzG/b2hZHuQcQXO5miD55fmfXf/jf/32FiywWWry5IzXtODYtWb6kFf1
ciPtvrZuTtrNTSsAFIrbp5Jv5SOgSDobtGdrFm6Lv8+dpPAtY9rG5ylluI/ERAxnyOubG+9Er+RL
F07ICyDRDcFdQK56bO94sITbg11K6JYyRqPu4LdznYRJOMnVEkXtE4NH053goiS7wAC8svca38UV
hk09LCaZkPZljKxIVfDDhIp/9BvdeWqZBDo34ZqEZ5tsX00VtVAWXdd//AZ3Xkp5pO2mI1yWjIVT
XFa0amQwSeXf/3v4Vz6wiycc6krVQ4PK0ZhgHn7IAbqu7wcCTMk+bOfmxvd97Veuf/9XhMmmreDs
m9NzB1SY3KNLuHwhi+Y02xI/3l0sXEBzGYtoHtemvVSbWNi+KsvSfkjaFh6K/71Wr0SyCzCMpQLk
zMwb0K8x/Na6OnqsPB8whIsmjKulSfT/cfZtzXaiWtu/yCpURL11HtZ5rZwzkxsrSScKiqiIiL/+
e+Z+v4sd0tmriouu6upUEyYyYDDGcxiz4YKkMUYnrdvb+dSaV/tpf5u8l/l0U5qyBAJgTw4L7yAL
IZF+DC5MzhSr74XwzuRCFujtX1SR49afTTZkBwsXmLBD2kcUWrRH6WQU+6QmuOSeprqM4I1ZJ+m7
oI/r6zAaUSY5szxH4Q5cJ4a6y0Oe1U3Y1vkDTnjVfF44zlHbb81BJk3+Mja0CCuo+HDChhC9gVHt
PnUE2j+SRfHXJed7EAai8OGEnKoBKHiNPpOZRnbg2Jju3E52Dbx/fTwhnee9tBSNLFjx0LKSjIjk
mBMZZpdb+GKMbgPaS1hsTfTc2bdVMvRrGDqtx/+9c/5yuPlajImd1hWCRcPFuUi+EAUXwGo0Bc0r
iEG3gfmqjyrEkzU2Je6WyxI3081cUPtdlOMWVBQvMi96pTJypI3WT6xB3akykoxTNcw8C9v/Pq5w
Yg2AhSDkPWlj2rcJ3+T70bz27P7L0eZDBQk8nOpFYv+UwzS8RGAswvA00PIXn+33uwuISy2ISfRT
B22R+0RCv880mXnlZvzb3L2s+uq8WCuKY98VirwYDaW3tbfi2//emn8b3bt3xTakHc5lVJ36ZcBL
rMfWrKUpg6SpGIQcfl+bZetEs4tRXUjEAQQGVfQ+TyMXuDZe5oxSkOrs6PSTWWZx0DDQPpVXkdmw
tfEyZ9fp3WbtOj2ZLrI3Tkv2GHVQmQ0b3btuXc3KAd4wCk6pqj5FDd9uaJ698lj622f1ohVSRmCJ
L4l8Nin/h14NNbcssC1Z+KBAPIshWz3l7lHny1axJJbv+9zNP4PWxQcFJrTAsKPDjrTFuwgi3y8b
YTrspvKxgCZrtzbOr7X5q/o2HUDImLcg5DU4it5+qVOx0mSBlqElpMPrZxBVHvOgOxCje/tliSXv
7DbRc7rAtzARaX3otjikS47Bvf0CzbsYIJoNZOgeCn7JPh+BOwtkzPqJWcNGDkktzHyP6GOZLEU1
8ixkt2TET8pkX9h1zZvsnLlsgqNYzG6GeQ6TlCV+Ura1GwRw2QqatYjLKrEKOva9XUKSMszdO9mT
WvXYIzM98yF/5lDdrspSfwiIIoztneuWrEtbpKCdKgv6IBGowafTq/D1fz1eMPr1v//Xa41kbZzs
UY/RIShwmK5H7rTGn8Om7h3qI8STy7wEp1W0/Xs1Xo+YZXoNeI+eCeb4Rx0Jc/eiFBA+STNdN01F
NWvtdz0NbDi7NLXdDU2AIJtTWjRnW8Cs/sRWUI0rC6dDc5aqncaPyJ8F/6mgeNJ8rEXHM7BnIEz5
Yc9Ksz7GabsKCGL3TR/vlevTnAgUP5lKVNWmbtEQZmyYekhgDl6+LSKzxE9kdCkYE2Dx189dV05o
D4OAmLG9MryLizcbXBy7m37qdPs5GVEQ/yGbvE5fCmHcXtVTT5L61k55P7xr8Po09swGRjZRJXtq
zZ1lo1FHnnAzn1D7QYVgYGgUH2gRpftLk9V1k58SW5j0tiV6HZMjow5F3cZcy7zjAiOBh62AX997
tI6iNK4A1dXtu3SWensLiO3UfSPQOiHHEk/WEYbZLllc1ZI92poj16bLjkvj2vk8bDxzFdnBBjqm
kK3t9ptmL3abHEycz3p73qMUKSz6UUkRnc3V6+WO1lqO+XGeWN6cQA+8MjDqZmFpVaZzRO/7IdF0
rLJ8dS27taLvxVc70dTeQ2dL18fEpaS76xoipDoXbBW2gHV7l3Y/qZiJfrKsiNMnLdsUIukLCj4o
GTrdbTWr0rZmHJA8eAa9m5amBdNx3VT+CR0ZM6D83S2dqHgptHlJlxgUNr1A8aiGTkU60OOec9Sm
CFqS5iAXx/T7LoKr++1G1d49q3Uw9XYoVGu5u+fbkJX8kID3y05l31r9PY7GnC5VYbdoPOMzy4Gf
oQWwzDDgRnNG3HANi+L9uLl8y79OTsgoqQo4BcAnD0ctb277foSX/KGAibGqqw3az99r7Qben3Sr
tTk5YbLpQTgGai7k1k12Kvk8lDegKzB7SEcRTffJPCd1W2nofnWnppc7OdhyHLbKLA0azvSqlvi5
EdLauVojTqdPbETueIQK78SfocWfZGDT9y676VadNeK4AKSzVdaqRL6M1LbZuRPJIj8JfDhz5HnS
kDusxki793btNcDupN3cFh0LEekYpumUxvuJrMO8fibUZcVNWRJB7i36vMntTnidNsD9uivZslal
qMoZIJihareprL/BpHTTv5p4BMi8psbOnxjAYeYXYCdTfQa1lbmD41S2pzXn1mRn3l3LmPGqDRoT
M6WuKspUmEOzmJx8GuFomd9BLXmC1EwSqyh+QO6/l+e6YRMFGz+W6mTaTYi1Eo6K9KabdDod+DSW
yArYJPG5cXTw9MQGleaPeo8Keac3RfZ7sixiO4r02gHg3GTJneVDn2YV3VzMjtMwsOahHghaYMmG
dstnus0Z9nC7DMtXa7WhJw6IevpS2yS5NnganWBRTJ8mHyH4mYsP4zLX5EGuG6a3ZgaKbp3Y5vnD
JGYdn9YFUXRqVLp2H+CuuX0CtG0ix6sYLHgIOekm+dDNRTO+1ENvwK+vUzDLvzqKuuDNzGg9nyFd
GqlKrwA89rNmj8rZ9Ij7dFjOEIpo0yMfM7ACkD4uy0W2Gz+SDjoqh6uYZXtws2lOrMlyg/MTBr/w
rs3yZjoQi77ouS4tlJvalCRwyXMdGuZ07pPnBYCXb/O+uu1AymVAI20e9n8ceA3Zp57D+u5NX6TJ
mxq/sb2lC4HerMv2+gaqpclntubLQcAEB3AvPrVvRQfUV8XhYf6odOSiw8JiqNLGQ1Pi0JcCu0V2
fbFWvIVJ6jagTVNBKRe9qCTOt9u+WDZzp/jKvqYEGHsYfu/NjTC7/sauqFB06wg9sGWh29FGtEO9
3ExQkCX7Gr9b4ppsFSRgH1nclPr7pHj/FtSksQZ3i9qTsS4q3oOByu8L8MmLQ6Mn0ItQAiPrVKly
bLtn7N3+E63Zqr+iV4YGKUvr9ieB7c90R0flPsPxA0ZIRWEGed+4Gp53O2TWYBPa9OsxY/mqqwzd
u/RmWFryjkpoClds4C19mNB6PXagljeVqcvE4jzchZ7v6jy206HWY78fgUnh4iRygCLf6Lpb7vo4
amaIsUDft1FN9sEy3d4wtNk+q6xg85F1ZdTg+OedouoMbFzH3/M2SW4z9CKb5ykf1iM8qPr9ETcl
jDP0sK4tlmOk/GRKxc/xVR8vw0v8YAClOKt8mrcX1aQzqTYi9ucpY+YkBYC4VaOIim/RdUO3yLWC
vZFIS5fjUkZRes/L9qpgPdRQYeoyyAVOC9SqmiZH3zHJ7fqGU1jB4zCK8X9MUrq7HdRZc9vHPI8+
JaoWxcPOh6h5o2DvZc39AkftolrXrmmhYr/lKBKwJI/vtIKWc6WmOH1BTBrkgQP9xyx985CCSqwe
7aL6pIFAmSPlzZyQOb+1wN3l9ylrRPcx0oM+FC5qT2WUIE1JulU+ySzTzxM6I2eSMPtBUoEqLi1z
hlIrxeO+IEv/BiaKIjqjyauPMG3N3idyxrcqYtnKt1JE5ANdZhiT5XsK7c6cNGMMesPS7s9dzsq3
Ha6wA0l48mRMNL/lqlu7mwTnzGe6DoV7X0Sua47Wde4931MgwllCmTox0GP6t3WOTXuj48H+rKEt
Mp/R4u8P45oPtIIXjbujmygveBzj88LshjcPuoRr6LkQOYpysMHBGupNmy9WF7ibAKRrvxQcFnmV
TAZ9080S91OjDXGP09aN671lUzIdO8WnzzxeRz1WDB6nVZKDSHGv1DVsCByaK2lJ/3lyPbupeQ8l
CQEBm7cyNe7IIWn1D8fLfznzlEP7K8ETrHLjutcVZ7t6lHSMYGfMkQbA/7Jut4eILd2Gfx/tMgwH
tW9kFlUX18O9wqH3zhgdHTgd2duZD+MH2syLPvKItO7rRuPJHhxJsWNq69TBIvf6wnhuzmTa8v2l
xBVInvFHjYCUTJpAFie6i6mN1HSmQsFhuQLeD4sQm43m66GbibC3CqC97mRXoE2/dgsUzO5HZHzF
s+1tltEjIC8RwO9URu+KhFvyC1Ddff1WT3UGGMFQZO5LLrgsUFsHAuNuE3Hdoks582VUSB/GPHLV
pqd1/pSAFfVDmGLUb12vOY4JAa+6Y+7iRN/iDo+A1I03lj3nSUnbWyAIJ6qwxWcZi8psC5+/zLyc
kjttG1DEduSHO4jELMqr1RbIBXf0WGqk0fDnA3q2WLC9JZDq269plcrdtiWR9pi142Zvaz1gg0GX
obG442RvHmpIt+gDjcF6qiALA6DhgQ24uN47iGWIZ9HhZnoo8Ggo5BcFEw6OIkENanllzBaPL9iP
+X5OsgEi7jEb6ugXdpj8aUmTu6+wJpzp2wbHoTrFBp/jU1JMwwqnVYqiNb6VEYO663dn+seyZJt+
07Kc5O8t0OntI+5zZMd2LZrtIwPz/H7HYzbK4aBYL+lS7bLOTXlucHFuT8xEtTjUnciy82K3omxP
aprrGa4HMCc4STz9+vmhLPJGv6EWd9nDMkZL+jjiMiiGKtrz3L7ZZS/X6ZxMHSijXCQrDu56mtsf
2LIRu0D9IRGXRYjsPNRsW79x5PrFo0uamN41ORXJrWuluKVRP71gJqR9IhpuQMcSZIfpNR7U3x6a
XtFD2tbEMCRPzzJFz8UWa/TQdi5QoNSvaScbLIuKHAUbMiR4SSXWHeMtzF+E+AVtw0V8VeJnMGlm
pALWez3EMw0re/gF7b0bGkviMTunGfl+VdqyuQ7ilWTEL2cD5FNzAckqeKlPFzPn5rTGZZjaN/GJ
790054OmqKgUk/lW66g5rC0LaVFg4l7NY0rManG+QZkNSmTHmmYf+hjpTFBVwi9kG46wTtuFnleO
G2jBG6PqgdQKG9wredTgXQij5uyMl9sjz6ISCQv0RMIG9woeNuHzCtAnPUPLJT8WE2qeax5ECMCa
ewGKtM+hSI4AhY/yU7fDWn7ZeaBAsc9uB3SFdMJqem7wHEL9ir2NKWhyQcviV7Fh6LQ6KVKYgEVy
BDMubmHQvIGy/FrX7y9nl1/IpkOEV+k4ZTDVQzoJ20EWvmP+KGQD0jcn0GQ863r7qAlMEECWC5Oe
BwDt9/LeXOKlIjaN08VOWSXN2lR4zARx2jPic9p1C6wNHLczFNSQHdT6c74E6j769kLAgk583Ups
GG5ROCn6sdmecgAWo7BA9QntMmOoq6w4dydamlMBFdvncgrjyWJlvEgF6422SpL07DbsGJqn7BAb
8z5sv3uR6jhwl8uISOW4/kEukeIgQqVafb76mmWJbSYQpdYS8KlON+qu7sY6LFR9trokLNNxvGXn
oqlPeOUMJ1TMAqV9fZI6oJaA0S4pg3VGuuHpnPQ3cUvmkIZTRnySOoHSfK4Xys4OZuFIV3d7iPvx
FQzpX04Yn48OFBAUMwpMXSXxg9zgODjQhB2D9otvKqTHrugH5Hywzqi/TX3eH7I4CsLqYFmuv+i/
Ggg6EgMbU4g/qnK9SH79olugnQDxHYWkmcDVZtCwLnhU3m7d+j6j5jWg2t/W3ItRV2pUKdWMma/u
Y5eIpRogoRG40b0YtRovSSdxqncSDhENh+Ja1NtAWXKfbK7jMc9EpBBGtXoDsy4Os+rQlpDPNa91
Hut6WtNzrft3DV7oBxR8dVjy5XPNOygDCg7477mma/Qz68rhRzI0fQj0BKrJHn5Dt+CzRft1XUr3
QJQU1ZCtb4KiyCeaJ5ErZkcm3NMltB4nArQey+fvYYN7CW+dur4xEhudZ2WPh36BLGYPwwNexaS9
GJUN2F8Co9fp+r6GyNAhn/GMDZt6+vvg/FpNMq1OzxNIBlXXtcMxa6bmFDa6F6R2FTtp0Hc4z8w+
xG2SV63sL2FjezGaMtVYYHLoWctluN+6aUIzSIf5rBCfUM7nMUvT3JX/OV7cTOwBatNN2KL7fHLe
52u9s73Ayw4dNGtQj5+nXAaOXvz+SV05Ri2OrOIsh+jaM43AgZXkbdCq+3RyDrauK3qFexS06SMc
zSdwsgNdTIlPJ6crmmpJAb1w8HL4oVN4qwcnpT6dHOUUAasScZVRjn8Vff0l+PXlc8kX6AJBylSu
bbUOIqlcCdMfm2ZhZ5fPJMc5VURKz7giTCPYDXx5+rt5zt6FfVEvRpsFvC+wXLBd4HpbJRpml4MM
tHuHftHvm1EsIoohg4u5x3O3niABkZ/yloRA7jMYhvw+Oojk6O2A59hWGbovmLz5Ne1dEBOUlj6T
nCeq7eYswuiKArcxRcnPMaJB+S5G98JUCpDG9j4rcNvp8t6sNHqKIfIacpdidO8u5awedyta2B6U
qHo15daf2nbOQvIjjO49TAvXrHWkEaecwPk2gp5UXIRVeDC4d5vCuFAxt7H0DIGGX0UDycyCh3F8
MLh3mWbDyNROl/wMjuWLhpQuyI6w6QwIJQzuXaYFyiO2jFAMZgS6/jVpFGrlQWLqGNyLU7YvYl90
w858yz9wyNkfdjuOgTP3wlTZzBR5bXA2AlxRNfW2HAULwuNh5l6UClmkcrcp4gj4k3dasbHKVRck
UEQh7vX7GcDzKW+sqGGmQNPP/+dN3YYlvBjcC1KCxlFdGonrbpuWY03gIJR2wVP3glSkKPwDwwnH
azMsb7Z03x7RIRYhT17M3QtSSGQVzlGD0dHY/Jy4eX5YI5D1gva6T88mjmzgiyqMXhi13KWUoaEk
eHkJG96LUyosbAXnElVBG8MFlAPc9YBuUZDTHdbGi1QL7e+tAKUYW7KHJNfQFOUJ4sgfwibvhWrf
86XVMGu4OpkXP3OeNAcY99KQ2hfm7sXqQpp9L1mE0XdANu5NV7IX2gcJrWF0L1jJBkETjD621Tgl
6tBna3yzp3n6ykFzPcT/QP2h3e1F6wb14Q7QGOAIAXdDq7lfO51UCY8meUu2dvwY9AV8Vm+xTjmY
2QxrtCR4jQEO1ZyScglJgvEjvLitG0imQ6YPoxcQ+ak4SX5mVgY5GV4RAb8faCDUloMjEpFVF+Nj
AenR89aDSBW2Mt7tWq8z3jbFgNF7pTccDVgZ6E8FtQoweS9uea7WPEL79h8izQbtHVwpUDIIkjfG
6F7YAvnEIUezzv/EOHOAJoMWDzqGQWKiGN0LW0AxIMXZFdM/epBQ+axrdlxd/Sls3b2oRUGp2GQa
Rz+aHfpzyM+4AEU0KUPeCJi7F7b97KZoIkXTVGvSm3Od6/KTFWPgae/TclcoXloHIOavsWHNEb7V
kNjlY+CO920+1JaPBr1+/iOes8d1Ledq2UC+Dlp43+WjMxaJmtTkl20gPKcIhdxKMwYO7sWqwQ2C
Nsfsvm/ENacegM7zSnGshU3di9Ve0R2iHx390QLQAR1aUzGoSAYO7kXqSBzjsJzKvvekbA92Hn6A
GiCOYTP3AlW1gNeVJom+uxGZcCGH9bYc6iB/EvqHn0ezAR4hZUN+GK7vmgIApQwoosB18QJVSTid
dGpMf7DFPsusTavdhRU4MHMvTGGWCFhPptwPko7kyK6zZnv3mpTj9dP9y+XqEzz4NMVRUq7pj7aF
1lWqC3ZobftP0Cf1GR6D2JxbHaa+r1S965KEts8SFwkPQQ3QP3w8DAO0CPhP8qNwcXq3C3hqdvvQ
hqWrPscDJn1pA80I+atoS2Du+/+4mwc13zF1L06lKLfG0Zn8YL2Nvmt7lRltVeiV7bM8trUFYLqt
u1/5ELv7ltX1OaoB5g77rl6oMjdAUNcV7Hujof3uKHLs1gYBKrAyye+5DMDAQ9OsK/0+RLI7Fmhx
H2DpEdJ2w+BepCZ83wunRvqdRQ6wNwicH8jMQ0pLGNyL1ASaupOZVfML6rSQXOrKGLjcLF2DzKdo
6cOSFohiu3qfy5+DGj5EZcwOfct/BH1SH5WUtqA0do6x76NUaTXPtT0uQxjtEDP3st8dog0ldNaT
70uyjScN/geQeqt7HzZ370YdQbHVK0u2HyPNOl452jYPczykX8KG90J1zG2qKInYz2u9zbRQ0QUv
wYZdHT42CaR4kwltlx8wfvnabNGXSAVWf3zrjXxOGxB25PJjrhf3ZZ1BfqqitZ0DZ+7FKdSo+Sxz
u536fYbRZVYJ/S1swb0gZablzWjG7bT2w4G7M2VBPHvsQy9CI5QEMldu22lebvP6cRFhmboPSEr6
NI6bAuOurN+A03YbGktpE5YZ+WgkcCDATwMx4pRt56Q10MwNauXRP/w1SGshOpBM28mW3W1GauAR
RdhJ6wORZBG7lVOynZb8th1POFSCNocPQZqd2wHTxWKoXgAOfgHlJnCZrynSfwEb5rbYE5hpbac4
Tm6X3EEjkgyBG8S/MaEfS+Jt3k4gKXwEpfabKmJ9CFsRLxBbDZSXI1jpZopfGsltNfA0LINLvVCc
QL7iBdu3U7LTY93O92v0mmLhdVn/JfP0cUdRNOiSDWY7yX00x00NxUfLljSERU9LH3fUzqCttAsW
pYP8HwQSjnQISwt90FFZgtPJR72d8s3JKlUc3Js9zKQR8/ZuysGYQkNBDJsQmMMi3UAtCFI4wtDe
NZkYEEyhAII9OH3YQMEa0rD714cbUWEIdzkCZ0+OWtyoLITZjgl7ARmtg4M4Mm6YVMhDl/EbXo7n
oJjxcUbr3Cm2owF7cs2HvrGV3Ltj2MheNFK0KnierTj32rR8MSu84irwdtYgAWcsiheRqUk6slmF
Kwx7blXPfZudwmbuXY5ZxrKlz7A/hvwuzoeqHN4FDezji+ZZLvtYYGCwXjie9kFWiKBhFL8f2JqI
uM83LAWsDmw23KRFFPYRfVjR3riJGDcgVLYzXiAHN7Vhh7UPKkIxRpcqv44szi76yuyPsDX2ktTZ
ZgV48TiV2vy2zN5ua9hp9weSCIbXI8jzuG6j9RniqukRDMEgr158wPT3DzjQtOFEYNKR3c49ejYy
+h62HF4U7nh/pbAzxHIspzR9msVz2Lhe9KkVwpQkwpabXFcfrBtOLTiIIbsOgnbeAS1V1k55Gctn
W68XqLiCl2bmoIcGBvc2SAx2nMxT6Ch1ZRIB+TwmX4JNHaBO8fuXVBFo0fWyzE+UQp2UZ3V21/Zz
yD2AqXvbBEZUy5j0g34qFC8rlwNPAVzq54AvisG9ndKkbTxJSIQ+uhn8hAJHyu2iwwgcGN3bL9Oi
5pVnUAoS4BpaYkApsikPXBfvwCYp9LknV2NdMmhfUN5vj4LnQf19VvgZlDHz5riU6vIfzTyaS3c/
rlqHlJAwund2192aw/cAyw7F8eKpjpU4uKEOytEwupdFcVeM8dZAkcwMmTpOZjjaCT4jQTvGz6OU
WIZtgq7Ds1nlfFLSXOKkJGHf1M+lcvDLMxC/h0sMIuOzy5EPVlLYOOQdgoXx45TO0dVtSIPwV5QH
KCcDAoFuXtjCeHGqmrLo9ISFcQNgYSoDM2dMAv0swZz9/Yip49rOyxrNT10n+uaIw2uGoIlrXlNC
/M9j/Y8HCdbGi1U3T7FtdtAHJOljWsnRJCdIapS/jFZTDyitY/c2Njs0NFJ8pJOOhniE2AFbPkE/
2f40ao0OMpL7r7gD2/QjJAcAMa1oE5EIcI0snbfbpldZ8wL8+bY9mjmCJcgoSnaGkrNNKmXaErqC
tHGfccjpTzqDPxrugGWZ3lpdZO85eFT3OMPBe+Z4UN6XBbih1RBNcApZ0V9rxbKOF8NiaCpD/ax5
Aj4vjw4CnPH4Fc3g60b5t0XyzhwWwYa7pRZ3FJQ6TnIyye3Ig6iRkG8pf//EME6EqnxUDhcNTUrg
OPOxgLJEPwZaHPgJoyID1KD7eLhEkJ+oIgB1vs8yyd4HbX8/aaxJhzqe0MOFFOtFCXg1vNlzMe1v
wob3soMdtl5i7iDH1wnYig8dTL4qmsrhZ9jwXn7Q5S4foo6oSw7hjeMQG9FXW7KIkIQMn9Y7eOB+
MEExaZXPBZRSKz01ZRXZ1/Co1zn+y6b080jL+qaEKP1wobZX56Rj3T3NOd+OWcptG3bsx975k00j
9ArSbrigKpkdk3itbzRLfoWtvnf2QA+pI2BtQ1pkUObgxtE8liwdzmGj+0ELg9ZyTufh0iUtxIrs
Lp9ACgrCvbPCh6ZPS5KJHSBvKNOX/5BoGlq8Sy0PQkhieC9TaFuIs5CFdZeV1/NXlqDDXcluFiGF
IgzvpQq6hJw0jBzbZ9v2H+wA2+6oSbKw09IHp4PKPxRrzbFndKyf0qiPv+9Zp8I+q49OT4ixcQ2s
8TNL3YfJtMmXVGfF5X/vmb/ElI9Pz1GLA9dIyQt0w1L+eYI6UPPdQSdge6yNrmnYqeYD1R23w7DD
r/3Z7tusoH0Om4l46MawuPJNz2ReR0VLTHfZ07q7hwJLfcd2onj1vxfpL7ehD1WXi4TFbz7AmieD
lst9VOC+/Shnl4UZpEKK7fcbUUZa9nFetM9wd4EOUfNOblOYLn/uY9X1kNVqm+vpHjpt0ESBRuq3
cUq7TyFLk/tYdWj1WQj75PIiWi2q1TmoWrA+iMzLch+rDr2NeoGkd3fRuu2O+awi4NJmJV+5DNm/
Xii5D1bPFcVtsun+sqKw0nzcpYKYaZXyuTx3CuZ8ZxIPgr8LWynv5tVFD72ZQvQXCJtlFVzmy7fU
saAiKlbKu3gBuwIiGfJ4FzY1kAyCWGB9AwOpIswBA25Nv+/QLt1KtWybvPQrABJwkMDXbsaCfQlb
HO/W3UZwNgt01S6SgE1V7UlTk8qteUh5C6vj3bs5awzwBk5eAJF4I8Cyfop0sQed/vB6/31p+ITU
vY2W/tIt7F0SG3rZUN0Piy8fww5NAhTzQTW9dDiqf06CWlVluwxbdh/EPiJXg1pqKS4bc+asBmiR
Ew3FnaCP6luNDVwx2EK1OBvGGAI9U6bhb9hB6C7oEZ37MHbSqb7bad7jdChwMAwueyeKHtSKsOl7
AUs7aG2ByobhU/booFpyO04FO4cN7sUr38UshrmBJQjo1ZD8x6UIZa46CNrIch/FvtMBrWoYClzW
NFuObVzn/IyCGkylwqbvxWuC+3Yclrq7kA26PJaTSdwMXVuTwOXxAjbaZ5PF8wBvWh39gLekuWnm
SYbQH7A4XsAmLC4G0ZL+An249EhgFJhVkD90r9mn/Xu6kPtIdh13sHeFcPAlAQIG3LNk6T/Dw0SF
mbXnPoQdQFUD4Ql1zfPhHVtpNY+3kYD0bVjc+iB2l9tB7xIgPps03VGBMnrK6aDDPq0PYleQLZvS
AcdlsoISDdGu9W7HXxm2MXMvaAUXjKdwQrj0eKff4EMfZzUHXoI+hL1hEYXHHQoLlmcPLIZFR9nN
ZdhJ7yPY1bzXZZoO/YWU5ZNhVtxkE5SdguLVB7CTLpeihiffBZL5/zf4MKZBGtws9w2mZGGKbqWw
O71WRKiGmfSeiDAR/tyHr8sMri6oYg6XbSh+wuCrvpn7MFw/gzLi71c3RHO7LhosIul6dU8Qaaw2
UIte09Fh/55f/oFex6LHKB7glCwAMKejmSCAHJNPkHeL6WGLsz7wrvKh7HJkC4eXkcRdBWjvXo/Z
ewktzxAALpbp+vv+CzLTRC7lC/551iV0JRtDIDYJy1kIXwbtTuYFrWLl/48ryEgWh1RlizzOveHb
KwfadZw/C0e57yqVRW0fQ3isv/AVvvJjDJbqgUD0bT5KGDi/C/sRXoZMlihDjEV4g5aQtTZzF/+k
WZp9Cxvdu3Ahw7ZDZQCVI3UtrK1EZ5+aFAKFYaN71601KQxAIG2M9DuDWuPYsbE+M3t9bv3vv+Bv
X8C7cpW0jJYQ7rigVJqfh5zTQ12QpDzg3R7oEJf7IPdUrWjCUTzTRzKBDA9JxLtkomHJpg9yZ1AW
h+D7iK5HvcU3cm94cpp1XQfhoVnuGxmUYwI5nxqqw0Bn/LNBQAWSOLF6pZ/9n97yv0TAHyD3FFqY
WrvumdJMppVK8uxBMrO394Tv6pZHGSzuizF1+wH1Z3UDyfr2nZk5JAsTCZlf6NOWxZ3ZyJpVHe2J
rJooE/0BPhTFYVV4mR9QRFbfplhAO78Trl3PbEWTGOqcK8DjBQTby6oAKZ9/KdMS7pNwF1uI/TKh
yfOyK6h5H2CoBV3VtKyRBS+Ox9nXaPx/nF3Jdtw4kPwivscFAMFrlaq0WCVvbausC1/LdnMBuIDE
QvLrJ6pnDi3Ysubh1u0DhAKRiVwiI8Ars9PtCvqE3hbp/FfWbyuaTkWVJ1HY0+hD9EWsamWYkg9G
cNfdp0NSk4esDlSlzn2Mfr815aj13J2h+GrPfBM4/3UoZFj26QtjNWD2lhIl/QdQ9a7fMIycqnsL
eYElLHX2cfpdThoNRGl14hfJ0MrkzTkfwXkQ5Bd8oL6b69ZMiv5fUSRmHchdbRcJdaWiXuV//fmv
vBKQ+4h9AdagOEri6hRvFEzr0DG8TfogFlGW+3B9WbFt6rq+O6ctmY+dStkHW4KiLGjrPmB/Rd0a
mGBEhdO0jt8Uz2NyDbaLNogCEbv36uLc9t1qM92dxVoVZz4Nhdi1cglrouc+mWgcmTibivrSirPy
Ks96vChjN5vAPNcnFE3MShg1aXe2bqD7WEXj+44PQVQZOJzLffpP3NOM5WYKWslzHXfjgc+2fQ/B
1MAc1wfu84RdSNLb7gyChXzHI8dPdY+ZhrCL4wUMZV8WxCQIynUM5qZaZNtNawC0D1vdCxjKulTR
6igCBmhuA2Ka0FszlWGNrNzH7zctNOoRMSCarcvT2qMMWNAoaKqJAQv18qNGVPbbNEg0azYwh08R
ioHQF43D3KUP4ocyDirGCy6kruh9MyUW4gOqSsMEz3KfVHSYQVJmBlfcgsLcfeKTdl80H8LCfB+Y
toomShxe51sImcq/CAYGod4OKvA3juaVbOgXaBoAdUOmUUKG6oa8hxoHTw9Qa0vfG+hG6qc42rY3
Fexf8fg+UG0s1xLqJVae21IieACt/2LwIWobFjT8glUr63mbLTyD6AeQgidxzNnHOcmsDAs3fbwa
8gg1gZu9O6Osn3wuZQu9V7BV88DlPfudy3wa6zqVZ/DhAztpF6QA15SkPOzF9VH/rBtBtNkn1Qk6
RcCgA79Dy30kJYiZgxyQD1vrqsSqsUedZ5239YpI4PmorAPTaR+2xiSPRzXKDioH/bRX1Ni77O1H
8ZVkyIetiakezWJzeoJUR3IHMeX5RgnGPzSyC3zWffAaapqo+EZZdWqimeJ4FndsRhlEVMtyH73G
qeVcK1qdqrYs9k51/HqyIJYO+7TeqzuDTkA7qmBbCJb3RdGn37qlFGGprj8SYOTIthZDkOccfhQy
d1EBZcf4n7Cte4/umkZTokwrzmvvHrY0Zt9MO4+PYYt7NhvLPKvBCNae1zy3H+KGJEiEcJWOYct7
KbpKEDAU/YZekGjZQ651/THJhyD4Re5DvqB/4/IGnMn/i3ekSbrqm1EuInvDHyeXQ/hNgutjvhTA
HVSboT61LQFpbSSaMd/FLv5X4svEB5bZ6Z2DElZ+T3jRnIsGeTbkiUau99C03fKPQafoo8PmbFi0
QFPtrFQ/HTiqcQ0KTnMWRIjBcn+wYO4rWy09+oFKSv0VP2qB2PLm1u9h27+4rP9EvEPSlYXMhvI2
Rftr14CVHvpAiwiLGn9Bh/UdxrQKtBu7mkfsqi0SiOdVvVvbsDvsI8TKZq0W3gAvcCmi6NJs7U4C
DfIcdjiedcdqciNkYNozVO/Jl5Q1VfuTbmtZhhn4v3f7P4ff8AaTAb1ozkyjMwIhOIdiC5itgihJ
cHd8C49HzLJBz+5cgjR6r0Gh9TPtO/Il6HR8fNgqzQZAcFveVoUFeGhskeRR53TIoClUV/jLmwkR
kyxbSNacBaTBdisbITtGqy5q37ibr0SnPkBsIr3L+pW157atxKlzU/JziCCft896iHodi9JBhe3P
J/Xan7r8+3++8+bE0HbQ80FSPFTdcUWSP+8rsB88bf0ARrmYTyLMnn3s2CqgIQNC7Pq8dqN+0sVC
ph0vQYn351/ySpjto8cYsr966EV7TrmJ7yVi7QhSoG/ic15bPnt5UGPpJGRO0Cqk/TI8YFRGPw6l
DZKXwI3yzHk2bIQW4lbcClJCB7NBAQHKXGG+woeMJbaxUNksUSxT6xmqO0DxqjyQTAt790yZdRHI
XGxUn6umPJFu6u9akO4FJQfMR4wNctRblLfteXCQI0l1Md4tNozEkzEfMRZXtHKM2voMlj1IXQKL
dr+RcXwjEPj9lWE+Yoy7uUoyM8PH2VH+FQEk/zPW/dRchVx45iPGLkicdZ2n4nYGN/auAp7rqgVe
+A3H8NrmvdeXVF3cRFtZn2XO3CdEwbo9aAk22Dd83GvrX/79P46n0vNEMDKGrI/UxdVgkqmCCida
DWGH45mr2dC5w+etz2xc9HtZC352IqFhcCLm05x2CEzMsk72VM1CfFf1JbEfQf4QePheeJ30W1Jp
EDSeJ1lFnyo7QAhUgXY+yCEwHyUGfb2u1BUKuVTosbheKIpcD7YGo1HYx/WRYiymcdFIfNx1pphA
KaZB7fWWgP8m6Ov6WLG1Wg3WR/QTgdNa7BkUbR+KDbp7f17+948iRpJe3k3T1dBf3WpxLlNkrGkG
ZcctZhXZ1ZNL4sMMaeyff/5Lr1iBDxvrILIZjRqlg36iF8kMPXzY3LiGOU+f/TTLKDizFW3OtkR+
qVLoM+44iTcZ+Bk8G+5Aj8VWutTnbijF139HCOKGBzGFMEwyel9hKFyGFmF75qX7iNkrTneQk5Vp
4ObTl8svVg11ZF17pjzrDwRKhG4PDRP8lbBP69kwZNE2EOjr+mxUT7pjlsxa3TE1vgntunjiX9NM
zBG8/AFq661BFD3dX1SRr8o5To9Kk/kmmgM7PgCrvvwTDXd1BUHZ5qyjJdpHbd4+20WNb3SCX7n8
PnZs0xH0y3t3ufyTvEVxhT7YDNpUQefvI8eqnmjBMWt7TkcyPwy1ZeUuoat5w0e8tnkvcCaQCldE
YvNAYdUgV4UHkqElV7TgXx48UusJGhuqOwPUdQeRsei4TWHKLgy9pJeLozlLHG9tB3z28G2eESeP
PSa/w47ds1rVbXSIwHh0go55BRVLxGrQEl0DP6pntE2PFpghvbpTJJFXnPfuqBcbRO6Hg/FMNu5I
VWbFimpfWkDoHK1T6IiKeliDUhSEyt7BdyC4B9spOsyXUm43sflmg45r2Nn4ALK8LHk+R5k8c5X8
kywbv4pRAwz7rD58LBVJ1a6dkedhxeQG4Wr4aF3HPgRdGh8yZpptjm2VckiFynVf6pxe60y+RTj5
b1HhN57Sx4zNFFS5S9NOD/+G+U61A+AjCe8OPKXui5ARfxCJld9Q7sV1LaCoYK8iNpHojW7TK77C
x5SVYw1qWgU9aNcVp2EqObqUb4ISX/11njkrsCBkUTTwW8gzgb2Q9MXdAH3a4YojNj1WhM+HxsI9
bQVECsyEbsLOtloGNeoY8+wdormYZ1XI/JTh0cll5fI4rtt6CLsYnr13UU4sROq787gO5Xvo/nB7
DRI4QKXD1vcs3uVDErtm4bdDDBaDNUrB8yAC58eZz6NabtAKzq0sT3G5thZaK0vNrvoB/aGg3fsg
MwY+xqxPI3leykmwXV3w6e9+tAUP8yg+zmwYxWhsqnA6Q/WIyTwGiqjQT+uDzIgwiZFrmd9epIAg
1DPZO/CH9mH+ygeZQRvCZihg5icHjqF3cSyHj+2w/h127t7rDDKdvqwVMQ+mAR0LH1t9mxRvuqtX
vIUP0lpXyvk2J+ahW/VzV/L+On/bW1xSmN+4Qh+iFdcjxL8pzW9ZPbLbctP5t6Ye5F/bAP/XWRT0
QSQsAmGQzEdsxSXq0iNYss/pXBO2y7Waj0ZVcRC7ImM+ZosA4gCOsdE+DHNZfIw1Oga7PBrXMcw/
+GgtVIcWxNUTO0HAc9l14BHepbruwuIBH641bLyZN1vOz8gQADdom+QyjyoaE2a/PmCrm1Q6V261
D64bPij8335hgTPYzEdrmTlTLpbMPswJH/cmkW27o0Vuz0E25qO1+Lx228Yq9+AMaEMwPZh8pgZz
T2GrexbcZDUBlqefH9K+/dGpor/ZhsCpEuZDtdaCmRI4NvdAGnoHPpXqVJs4DGPJfKRWhcyg65sl
RnxtzX0Tx+vBgYkrLCUj/ntbl8MqAKR9wABC+aiKDdVoK9MxvQ47d/+9ZbMiUFtITqXi83PZ0uX7
/yM7+Jfj6DfezQdrMSgQCjtUyUlAP6ktdkW+qeTaZNm0uV2VVOafFAyN72sBoBgE/+x8TkWtb5gq
52lXYlRKA7dH12Wf8k5Ex07m23gkpTP5nahz0LDE6AHE9yJPzHXpkno6NnkZ53+btI253AMkY4YK
lGIY5E126YTk/GrYEMR8gL5Ydk30ZumnVDYXxbu153O2G1k73Cxq0VPYxfYRZeW2cB2tU3JKOf9g
lj7/DlHDIJZchHr8Zf7SE8i7RcC3nMZOuCsoj8Kr1CsLQgkyH08mq6zo5glVt8al6hbTF8utyMag
OTvm48nM4oAntd364MYleichz76neTqEPRM+nIwIFI+qqRFnEs3jgUHZ9E4vodVgH0BWIb4QRSfZ
88Rkst/aOLqVNHAci/nwsQS17LK0HVC9VKfPGRmXm81u41sNxleiGR88hlHGsulYgwvZT9EnHuvq
S8HDoBzM5zobxqmJxQp31bSYVhCltR8NEzbwq3rpuiMxfMnC2K1h9rOicOFgQV+DUCjMB41JgsFD
2RbR3xV0HG7zhJNTHI/Pf3azl2fsN37Qx4ylhKIino8pQFF5J/Yxke3nkg6selenagrDfzAfO9Zs
SVMkUxqfRDnZPcvL9R808vuwAMCHjTk0biAP2ianWY7rZ9D7ZOZq6tBKCAuOfOBYCjp+yhMdn0CW
Ii6K9e6LLBMbVtH4hfVsBtVwxbP4RCL3JV0yaMoyFzZ0y3zcWDxBsNJIrpFu1wPfVUyucp+nkK/+
8/V5xWZ93jPbOFtWmRPnWhX8aPIFcVKRhu7eiwEw2Sg0bXBthg4tXRVZ/T7J5iQswvBlq4eS9tWa
mPiEuKz+pFganQYB7ZU/n8wrhuVjx3DQqs1MqU/wMuRHB+LdI6uo6a4gCib/Cvsb3ivLdJ1PvcYv
UHlvdqSJup/r3JPzwIa3YI2vNLh8ZFgHMvPBAMN3aooufSpdtVQ7gQagPmZmmD+gmV8EOlEfJNbk
oijAfcZuxTD0e0fq9XM/ZfTzn8/qtR/ixfHDjDECpsf4lJagLW2aJP4yA9UFHCjnDzk3c2C3yIeL
8Y50GFKOkTJrzq9Yi2pFFIW2unysGNSne0uLHqtDsfSUUlzayNK3Dum1S+sF9ZjPJNX0r6ezKet3
SOXcu16qOAy8wnysWLpGNMvzht0i1weJoUKdSLowZSzGfKSYK027LuXSPFctemi7NUavaFFzEjY+
wnysGLcGVGJZRG9Vsg77oSHkuNAujDWI+VCxapbK5HnNbmdSVU9K1OM/Omv1G67iFUftA8VADNz1
9bal/+vsZiLU+3pKglBuzGcSQ0NURsat5JYvCIE0aJrGbTBvGO5rO/cMdx2LpMlETG/LSwY09F0K
WnHRhaWxPhaML0MXQ9S9eRbSjg20PxGn7Dfb4b//7Hde2372MhNqthQzoVvdPJcdOt+jJvG8A7ms
DWvc+3Cwsswx4R7l9LYbjDkSSdgeg9yB9urjwXjhxrKdMSZFMtnciXlYtx0EkDDLHXY4XtysqmSc
xwqH02RF9kmoukB5t3RBaSL1EWGViXBjXMVumRy/muyiMJwEkjDQXwBhM18SuYAJyy0QXFWX7mWt
9HPIuaAW9vLSdI4O0sVz/YwSS/sM1PEqdyPNuyB7pT4eLC2JBZRtw/Qbm/m+bBZ51c6QgwrbvGew
RMKtmz7DpRl7CFpyy6tuv2WBxB3UJw3TOXQhu8SIZzanaXwVkQWlaLlkBQ9KuOgvrGFcONB6p8ND
N2PE0cVa3SQ6kHWb+oCwVbesQAFpeGCDexi2jBylFGF1YupThsWriWu1dvU5TlFqRZGputU8sHhB
fTRYgRl7kfRA8fyLEprFsDyjodc9Bt0bHwrWYdLCoYoonsF6W38Sra2CpwTRF3lpUTxuZTpQNzyI
FSCMmJfFDYSBq6DyPPVhYCk1rmoWVZ9Vu+U3WiztcsUSGYdloNQHf2F+Oh1U3gJ9yhZ1w6lIxB5N
KsjyhR29Z7KQ9rOxwdjqo87Ta3AesKfa1vJH2OKXl/E/+M2oSdt1yBh/HG32bm1E/c3QuvgStrj3
vK6yjzcorBaPDHPPB1qX5qMD90PQ60p5+nLrnNXVFEtSPLqV3VopQDHBpvIQtnUvu+UiK+QyVOWj
WUHuX45NeYji7nvY4t7L2qg1Tom1+eMao/FI6rx5t/Q1eyN1vtyLX6tG1Ed7MTelWVr26tSpqumu
K/Bdnho9ygEtThSUwm6lj/oysmQQR4qLxzTtm6OSF4ojkGsEghKpj/uyY9E2mKwrHoeKypuGT/Oz
jhcVdnd8xrDO6m7N5q67U4tE3Brl9V2dBeY61Id9mSLucshp5eeKsukcQ2zhOUrDZF0Z/QX3lVPM
38dDjkFbTm5cvOh7MfZhITH1OcMY6DNqp7m8A1LDHIZSZbcykBwSlfmXJmudUaYo+/rZjMlWHMo2
aq8wNRcFqe/gaDyrjYd4NgnEwc5Vx9Lvg0vd+yxHx2AfZLc+8EuVqpkY6NMfezF915pux3yTYSzh
1Md9YTiOZe3W8seyrcyjGePraRDjX0E793FfRvcDdBG4eIptH9/UywAFhCpDqyPMG/jIr2YzMQNY
ST6t3dSCzsvqK9nXYRQF1Ad+JYZOUOdd5VNvJTmkST3vhJvCCpnAkby8lE0NDksTFeLJKFARmRlw
PohFhBH8UZ8oTBveGbMo+YQhlaeiHNUtR4U37JVi3gPLZmQgSSTF07zoFcnONj5OTgQGTsyz1paV
C4Haj3iSurd3spwgUtFZFnhlPFs1yTIamSlyqkj0lY+YN9p4G0Z9RX3IVlyNVdOgqnIHHTgOtRJ0
hKMh+hpkTD5eK0rKjCC/FE9NMUy7aor4hxqdq7/DVveCYaE2RAdiFE9rIqt3GbAkn9YsD1IRY0AI
vbzsSV6kIwIZ9lwr3pU7NyjVXLlhCKNFhvLby/VnvvYpdyo7zRqsgWlTmb2yPLBo4BNrlXzqCBmK
9MTH+kkpTR9kx+Y3esuvxE0+YGtIyjTHjELxPNSaRO/AGi0/oQpNzF1fF2HTEPQX4JakVuVbSW7T
RH6Kp3jbgdUlDLRNf4FpFZjf3xQWx8NBdnEy2v02sbCQycdoqWVNl6jiWJwjewV7enXMHA9LQ3yA
lmshFTq2WFwlNt0bNAkPUycCMygfoKWEMDLpGLk1M4bDQWy+S6olbIiJ+ugsMzBixpWS26qH9PWc
lHvBQe0U5Ax+QWdlraUm79K/67JHkSNpK7JP0SkPvI4+PKueVKZBiimelsl0x3pgF+bcwI/qM2np
Wc3RhkGZp1YlxR0weOMJJDqBQYEPz4ptp3PN0vhZ1hUtdiD3dDtXYPot7H3yEVpA+a6q2qx8Enay
N2JU7ft8hvhM2If13tYiB/cdFXhbx8FWX2MBXXPq7FsssZfs/TcpIPHe1mYQbnabjp/nVpl3ebat
J267sMqtj85q6DDEJenlU9E18tOWgkxIsjis+ukDn6oGbdMZDFpP3YLyXsmAutv0Zt5IjV85Fx/5
ZAtVuxa4tWeIdTUHBE8aFPIu7OH2gU8p1cLoxBTPKe7loQNttNv3Sm3RG9nHK++Tj33CGFRTiiwr
nmch3WkTkfiwjoAV40OnYaUyHwAlBFF8yRfyNy8Ye2wh+vPIQQUZdud9AFS5rEVS46Y/Rwvrr5cM
YTAkCILErBn1AVBdvc7KbAl/tFEl3ptlXosd6agI9Dc+AmqVTke6gvCXm0BGUTTgF2OJCWt1UR8C
tcbKDkkkyH0FsuRHZwqmdlHmojCb9cmzIuGqLIJCwBPoKt/nYtRfUzqRsOTSx0Cls3MNoHPJs9n0
84Zob69VNIVdSR8DRWJMFOW8JfegjvsB5sf+TtfVW6WyV/yBD31yfC2x/lR+k4lp+qOsXbEctz40
8PDBTwOkL0s9VdEzApDsm0t4VO1shrAs6BHxsU+FbcnYKhc9j5CLer+2xfox5TTwAfSxT2wlPW/c
XD5za+UnvlD+I6qBugzbu5e6uqYH3+62Rc/bOJU3CeQq78HkG0biSX3oUwvdl2Zu5+i5RnV+Hw9y
uoebFG/0oF7xxL7e4xCPRMs5WS5UXFO854VJ6pNOLKDzom0pCcFvQeTYKxOvI/I3AlTxIdX3DQel
ccisFziyi5c52lqoYUC/EurXTj5EBXjkedMHqQVjcS99hdb2uLpphGT3WnxJxkzupzINAnlgcS97
7UF/svYEeuC8zO7BNnhbUho0BY+1vcw1yvqGpRYbX2NylYKELkd/NOCuY+nLPfpPkyWx9ajtArVq
yGxcNTk7QpE0JF7C0hfP9p+lC56MbeciUBCv0S6n6TszipCED0t7FqrcmoFGGbvm+j4nT2nyHHYa
XujLJuRIcsa6buwOTR7dT037NWxpL+6tLY/omFyE6GkDnqtm50TIG4fD8Gwx7rueWgf1dTnNiLiK
vwgVITkemOI8c1w42ChoBjPPZblnYEaraFDBGkt7xrgSx7jJcTsadp7b54WGAHOwrmeHVT+ni77c
ulquh9yQq0ikIW8alvbM0HQlJlFLfEK8yNcpWw6M1SHRP5b2zHAhK5Iih4OGHvBxmpLbdQ7C4mBp
zwwVabo0K1pcvOznVg47TR9DbjT34Q6TbftkUDhpq9AqsSDetD/DVvbMsHcgzgNryXLIQOKzA8Jq
pywEMsMW9wxxqTCWjfmV5UAjiTg221kdBFfHUXuWWCbZMlgOS1zzd1X7ZcrDzNBHODiy1YZvWLeI
sl2OtKHqnoIOw4c3QLjZLFsKh1chWUs/9yLMCn1gA93GvIOk7HIw49eRH2n9RiH0t1ExFLw8ExRo
efOxyd1BxTekvac/wo7BMz/nIEjRVlgWhHG23JOgxA/b9WwvNZB/IlzCUyxPTSXfQUsgKADjPnVN
1tZjSjLmDpeZsbEkVzIwJOA+eEEWVTnLjcCDRlequiI68E54hkcnY3OQwuEW82vZftQ28E54VoeR
TYxXCvghXtg78EfezzzQoH28QsWXRWpM5x0IWfbdUBxzFsTYQLgPUphgeEDTxu4wcHtKtqTflTEP
QkBgce8RzNRAiQFLLO7z8G4myV72U1DoxX14gptAkcBEgqiOZtVOgeXiSpdt0LQ1Nu4ZIgOR85Rl
l1MpHjDpuEvctyAL95EJnQPBuEs3d8iKfsfzmy6s+IIte7Go2RpuxgErV9APzsRW7leavqXl9Iq/
81EJFwFwISXOQ2v0S/Zt0GwYNu3ZohV5hrYm1lXdgabv0z7MLfkwBHSjeh5N1XIALoNVyV1TjWER
ko9BaDAA0IJtaTnY4stQf3dhIT/34QcbkKwxupmXdeVOqb/RtA4LNHzgQdRPxdgX8EtgWz2Ilp94
HaTpSLiPOtBJJjo14b2S5XYXAybbRePHIEPxIQed65axLeE60qXblWu93wwPPBDvNaTt0tAqwoEU
0THp3un2KmzLngUuFvp78SWViJd90X6s7D9h63phqKmiDuEtXB3IT5ad7dT4LorFFmYqzDPBERy7
esGY8KEbv7aoM6mkCzQV70GMClDNzCtw07OoP1mgDI5mzIKmrQj3EQZgswELT4nFi1zs4orvVBNU
L+A+F0y5dG0mIYqFpL65knF+Ew9BZAzYtPcejtWAwa3S4tGq1u0qidKrLiZBWBQs7sWkZs51NJXw
pVXE7lkNaNHS4ukKuoM+rIBWUx5JTM8dFrnv5vcuC3vGfUQBo2Kblx53GxpCdfczqn6E7dezxQzT
0gOTGu9sHO0x6v1lqQLfLB9CUNAt7sHhuhx09oGu/W60QeAEfEHfFKUpdCUuh+z6j6gffJ7zPqjB
j7U9Yxzl3GBMGmtLc50WX0kX5qd94MDQVH0ztgucHmi0Dz1AozvUrYNK4IT7yAFESmt8oeo5cAIq
ufsySIkF6/qG2PYymy/fcCGfWv1PFJgD+GCBTKLq3V+eFjV8qLLvMg+qR3MfJ2AGOosSiIxDP101
yf0cGCf5CIFmaRtJLuebZqDKLn7kNsyJ+tAAyQeqog0LO/lZ1vm1SANflV+IW8q6dxYjMweyHrL0
fSfD0jcfEOBAPpEAo+IOY2+PXeHe8SSwqubDAeA2SxIVNWK7Jd3p/h/0RMNKgT4WQA/5IiNgeA+D
br+lDWA7bZqG5ck+EoDQ8mJ72LWsLgSUw5WbgjgWQX7tmV8nRNn1crykymze87z61qssiKIEi/vv
YN23XV8IhEttemxS8w7cU2ERnt/8x+2Iq0rh7pVj8T7Bq7JqHlZb+6XzHyddDh0bd0iG/AddlH1a
wBr3Jeg19Bv/zEakNCUWX3nWnjIogOwhmRlokX7bP13buVcCld1iPcr1fREkn40P6T2HLtn6mgh8
yC15zBoFgcflMew8vMdQi7FomhrnMS/jl65bfgJXF9bd436rn4DbZ1KJQeShiqektstOD+DgCdq4
3+ofVArmU3rxJEm9r6nZ6e06bGXPJDF2vlT5wuwBKMYDIlQaB6ZFfod/rAEZTRfsWUCXlhd6R4dj
2J69Ko011LmUYOV0vWnFqQpSzCHcb+sPXTpaOTbLYWjMcbTDAXSZgR/Qi0uTSQMRChnBA82BAYHI
TLaEVZb8fr4EY0xRa6w8fK3a6yX0jD0jXEgfL9mAZUEPtHNpvWNBtDc4Zc8IR0mHMmuwsohv2+3U
2LBb4TOXJAvY4OWGdTFfuO/ZeYjDcgpf7aqY2YX+oUOmjHfWCCCH09A9e9aXodj4f3te3/P+3rCw
V8XnJFlB7NTEOYqCrX0nonTXTUvYU5h4tqdrTCYVvUS2mdf2A9mij9ZseVjo4XOQ5IvL5ACPhJrE
hxlhdP8pyGH47COAMcUZ0PzonG4PovlSBqm4EZ54FZqo5VB+3bg7sLm5IsNypIsJPGfP/iZjwBYx
4gtu6SRAAU6Hdj/JfNWB63tWmLQRhRIPvmOZdZ/HYjZXqCIHgccI92E00SL5wusBi89Ttp8wmlDv
OpbX56DP6QNpSi66mG0FlucPNf8rDt22Z43xrLIuNcjiwIJ6PbP0tlqCxI1xIl5wKrI5miKE7IeE
/DPn6w4842Fn4dljrGLRj9CtPtRMfmMumX6SPqm/hy1OXkJo0AInYIjAJTHdXUHnPUg+w95DH0HT
YPKzXFPEeFPd/NONebIDQ18Ifg5n7Vllbdp+mC+liaWUu7j+IJOwkqlPK4JsvE75pXpQyRvAdW9d
HESHgi171ihnKZrFYcuTaI+yPFMehgvLfQjNNuWYnEyxctnyYy+2a8TsQbXB3IfQDEI1GXXoAuT9
sMs5uSuyJegT5j6KhoGkpONpbg/oP12l7CdLwuphuQ+iWcUMJssFrklHpyzS99oUQbWa/BcMTVTX
ppCpPcRzfmCYE95ptJuD7CX3UTRgKc9LJbFtMgryIdWzu9Y6d6Gf0gtPlxrSBAVNcN7V16kh96CF
DHp6MUP30oXImuUmTRw2vt0Q3lyDpSso3st9zhAoy44FNdgzZc8rjW7WOkhoj+Q+joZAhBdC07E9
pNtNtPbHuSJBcRkmWV6eRmK3VqyYqzgYXp+arfsCsbnApfnLpVvHUtBf4voVrToChvvJjSQoLMt9
NE3dj1VuM3zDhd/osd6PYfzdJPfxNCCCEZMbVjQS8+9FpHatCypP574w1CBnMA1gYu6AsbYCqcby
M+RFhFN7ecqgBdZQNcHVIO0NKX5sNnC/ngFymS8lk6hCamADzG0ZNCWHA/bMj0ywvXrBfgvb762r
rvowUFjOvQC1SLcYjCV4WDa3XOl5vMLjEuZJfd2naKFybRl6fGsZsQ9ZpvNdJZPle9An9JvXKo0g
63W5c5Zi2nFFXaL9ELayF4sVW5WzPr0cdlbcTUPxfVzGoNAj92flVSLqSDn0tdaGXeej28f9FuKh
IWDgxR7OTibXjYieqbAf5wW0koI4FdIPgHqB5/CUzijyCofp1YJkn4ZZEhCClUHgCazu+7xkA1Z/
4+VzM0NhYxshrzuPafzGLMPFpn8zKuhziPLepAWq4aTdgYtGXafzVv+scVQhtxyb91ICs0LQYcXL
+31qIbSbRC271lP/lsLfa5v37qJbxJaAOQpXnKgCsodA+OZkh1JG/cZ7c9nm707H84QMjX28N8A+
7Bhrs91QKbuHZvOkm53Nl6X9AcZtExIO4qg87ygqEJkPk8hRfmG9i3auq+Z+P+niDRP4N2H/3Y/x
3OQKtNpF5Hj9BrICdj+OSZvuwYll7o0xU3PvesTRN0SP0bbL+7VxK+DzmDo+NvVWf6plJu6kaHW2
C/Aj+Lmea23UMo98M+s38Kjw26iS/F1tm9DVPXufG17VSmb4cGjh6gM3ENObyrcesoth/+Yk/dTf
6HJhrtEwGlMPWpz+h7NraW4b55a/iFV8gCC5pSTbsuPJOM9RNqxEyZAgCIIACL5+/W3lbhKMFX2F
nVcwBeA8cE6fbrxIM73n0biUPFm6h7mDX08rNu2Gtu1rzFRDA9Gnlk1Tty6wyqK34ci207R0J9Az
YoQ1HvyuoDtfo1iYmnmY6nOYsurBVi196QYQEP75xC8Vhtd2zfEFxVIxxdOt+jZFWbQvwEm17scu
4G/aTdff5zSY3g2xUj4tT+yT4xsKyw0VdFlPPdNpaRLoAccx7PbPv+WK53HnbtZw4/1GouCbaTIw
vQXVTEQ5d/YWq8DlK1/bK8cZ0InmEedF9U1VwcbvRFTE8WHFgPFbENjXfnHLrSGIra7bKK6Ttoz7
OT6IPgmP0+rJcuYWEiCkHmrdyuBbi3fixwxTHZ+DrbmRKlzbH8e+Fa8MpWQEnVnO+LCyXWjxUD+s
BSS3i7EJhFdXlIJ0Ggf0y4AVX3jY8iGN34TDtB7ZAM6Rcd7Wk881Im51wYANZFxlXnyzVQztYdNV
8oNSIGbxW96p9Ym2Blv9oPNjEjyCSoKXeuRe83LYGMea81y0UTKGkJdZBnWn2ml67BXLbviK1+2L
uHUGqWQ2yqSKj3PTfTC0zw9ZVvuJVoPC5fczBf1mBMRJ2p1JE6VjKWqARMpi9gw+xB3aSeQobaCC
/JvuZ3k3QIW4HPP1lhu9tjVOGA9b1MnXNcGNzCEUOM+oNfTaTxMNQ6e/b03OVQDSC0vbUvKQ78Cv
upR57sdthDG631dXY2ZoscXVt0yTf/tsbh9GNsY3crUr++KWHSxGfUMMcKOgXYP09yLYEC7pvP+z
Jb2eCGLK5PcvxxvQdC1mLL9NYoqq/VxYFC8Dqea/eGW1PXSq0bcGAq/9L8dq7Zq0/08kwfs0Cb4O
Q5N+BOosqu6aLo7Iw5qgPffnn3VtzxwjluHEEx4nw0kvyXy/8S5+CFr5t9/iTgSmYKfuaT/Fb6xk
35VS8aGF2O6N0762SZdf9ItfRr8oKxoZsH/mzKq3rCEqgzb5aLp9HfRkvUsHCIl77pITjHnLVmMi
M5z4kskvWc23cX8ZmfYqTFJ0i3//LYJVEdDVQXYMM84Oq53be19GFfTvfl+cr5KFBbiVjoTlKeZU
lvglAwTgxta8ntOhqO+snse27uOiPueGQl99iepqF61RqN5oqEI/AeVCRqTg8+Z3p9xhIQb4YYQn
30+V1GgH6b12n3WeF9YdF1IzQYZYmPrcN/OKNmo65uXUB4Vf0kjciSGCwDMZJnAUW0RLyijGerbO
j4ORuENDKiCWRZuKTxdqsaYi446R7tY5X3EU7syQUiFLMmhvf2NdLt4j8+0PUZLUL16ewh0cWnsm
MMjRFEhEefaBgaH8sNWFH5EFcYeH6GqShbEgOtUs3krTQuywJdoL/wjRDcd45VYY0hKSoI8KhcP8
IjyxNcV3v41xjHddbNPj6RyfeAhe/75j44MSkZ+QNXEHicCqwmiVgZ4E8Ol34VDbp0SDYMXr091Z
IgKBKnAXGtuWlQ71j0S3OOJdLroK/Nt+/8IJygoJRmTpHJ/kCOUqWddbW2ZtMH/wW96Jw3VEKK/Y
ys4EnfgSfCj5fqk9VcqJW6EFlYMcGUSXT12yNffQ5JvvDFvbf/y+3Ym9QmaYXeUGM1w8Vu+J7mSL
oVu5Hv2Wv7iJX6LvbPksQiCcjhd7zXsINxQpM36vFpfVdF6IEdia+KRt8sUwkr4XWWF82jyUuKSm
bOlZohLCwM0MFq16m5O3baFuKTJdfv9/n+3EnTfiCZW5gdoWqql5avIvPJbz9HWS+a089No/cOLt
miNrVr0mxzCm5K5e++5NwJj85nWs7tyRCsSqCyggngvw3e0bXik02orQ79K4s0cz6VaaCUGOZEWC
PhfjOJZ9YSGW6/f1jr1uKZsbsETJ08CXhzaL5JsAVNl+7swdQFIhnUA8EMvTRRmij2eUlDbtp0dG
3AGkpohpS9nEzmoYOCt7iVlfeIwRteyx9qO0J+40EhcBZiVlB3fGefoQ17kF4oUYr4IMcYlN+WTN
FuMJfQra1E73Pd6odid6OVYP2zx4ilQRdz5pbqK24nObHeMxlfvcdpBKGoy597tBTrhVaZCmkRKg
6gou7LUYs338H3TkfyL8XvEO7phSjkwyTlhFTnXfb/e86/vdVpD+UXCg+t9KFpBmn4TxlD7ScBbP
ORhFilIsS/osQ86He2ZmyZ6nMVm+dBgE8Bpkh56eU+IKk7zpm6xC46G2AKWXsRqs3jWbpxQ6cQed
eG5TqznvT7qLPmP2PEx2Szf7ka/g+x27XzoDSvl5FKe1l82+zdUjhF3WG+/MKw7XHXqCQu4KRHNG
j6IePokYOkUaYOEbr6driztRWgWLatOhxeI5rDG/NA476Nv4uSx3/sk26K8MCaMnBUb5HfjKksdC
DF6wUOy68yg2Wi4EGsj9aUu3+CnA8/7Fm/KduINQnZhU36NddaqDONgFPUWCx2pRE79Y4Q5E5Xne
r5h1bM/ZoMN612RAh+6izFPrh/xnKgrFaFFsPDuRrnrAtbQ7K/Bm8nJT7mDUMjCZBrIRp9xG41Au
tIDu9cqiW+Kbl+v3ip9yh6PA3AP4GObTT7zvwoc1BRvFPgY9dnufBSHZPvv9Csds06THq6zg7Xlu
1PLQRNn4HgnreOPyX1Z57Tc4lS2bYQxrgmzlmY3rWg45pMN3epV1XCq5NGyfZXIqN3GhP/f7OY4t
F2bNKReSn9u2jUs05hh4ppL6xupXmrfEHaGqxzob1pWmJyTG6gimuvhAlhwsob0ZljdzpelnsOtE
j+MaBNXBFnole7NKC1LkfrX3nYgmdWNrr3gtd+AKNLRTxiP80kuFr5xm+n1klRcGkBJ33iqEflOz
QAnjHM7QWd/RnOkNw8iZp1QFcQevhiFAA7+J6QkOgN7RvEqPdSU8uyIu0SoZyAxKu4SfoR30PRxC
cjfVN8PFz974K5faHb+KK95tIIZhZzv1RbwbQS/yT9NF3b0SnGW7DjZ6R4hSDfQ1g+6vwcjuQ1Jk
9Mwz1t5I9K6cvjulleSKbxRSp+cVFNZvQGQ9vM832fo9z1xG1loNWaLqtTvT2ZLvbVpXYalMewsp
dqkMvLaBjldIVdVD5rQjpylKw8eOyanZR4CcvozZRmu4iWFij1uRJqiyAxgj/By2S9QaR3UNRb+m
PQdhnZRxHvYD4DYrkNt/9j1XHLY705XKXi85IHunKjH5OzV2cV82Sz5/sdMKdcI//5NrB+8EfBqp
JLsgDo91XkVlXlXtvq+9oIwUdVYc2C8FBfC4QOE8XptzqtOwL3mtN8BtWhPe8J/XPt7J7EVQjOkU
ke5cFWL8gGHikZdtMHnhUvH5zrO8BbyDw8Ump6GfvwmQrr+xYz3dsLgrp/sfeJmZl6SjLT/nGdu2
nVkM6MjCWan3OhGeG+SizOoQHnbpeHKqC/pGrYN90+Qk9sKVEBdkJmxa1Z1okqPctq9V0lflEvJ3
XtfyPwgzLSaLJ1NzrsA5+L4tquCwDNSLBIgSdxKMbFoK2Zj0VBsTiB2DhGN1H9G28xroxj+4XNhf
Lr6COK+qoCZz0lAXOHZt0P0oNJ08a2kuqCxf1xT6v71uSxMuH4nW8iVjcep5ro7VYvS16bIuaM9C
d0lwn1w2v8lZ4MVHhc1xrDaEtvk81xE9skhoUNxOYAxpoZriRduJ9R2zjcCiIgOCWNZWUtvdgqNe
dtA38MRfuDixItcdzRQXZwh3qLfZNm1xqTch//G6+i4UjIaroE2nunM0dNG07woAXO/6APLRfus7
GfoUrA23LaIljcl6XyOZ/PE/ALSuuDV3WsxUFTQpCOPntEuBYYe+waR3WW0IeRdPS34jofiZ170S
8l0cGM0WnsWWZqcpycPsHzlOYfpeQWT3GaFmfZbxSA5jhTk7ldpsP4nKjF+mVpL6bd2MCfSdFnRP
mx3XQuin7NLeURYP6i8rZct9BTnOPd8aPCEDE+K4y6oB3qOc06EIStoQugfgXX3nQTp9x6LRVzoo
1n8cJ14/6ZxbuQ8qae7WJcHVnuLU3MjRrzx/XHxaHyXoBKJadF6COX1fxNnytcu29XObAajY66kr
7mkGWSy/8OpOukkzypzqEY4AlL10l0jAB9uWUk835iLVdFb02UakOC2MBMdUdYOCnRrrxxdPXKya
ZQLokW7hpxCG9MLDdfgczMENkNe1i+54GTKA+ztC+fi4ymxju1nW9EewoK1RFFPuNdZPk//g1DTK
GRdU4rmq+lM+Rt1DSrL24OMIINb8e5DKIsCkWqixn0mBasw4kfE8y5jecDOv31W8R35fvcq3pYdA
vThhTvwzEMGbKAHUHL+Icaa7re2GE7hfyI104cobKnFxa6qAP9AaEb0qglU9tEmvTqbP45doQKl1
F9B8uN+WaLGl7MfhYGIgoLpgzU5CdCIr/7yhr1+JxIW3iSaaolot9TkG7XxQRvl41BiZavb/w2vx
9ZQ3cVFu8WqT3kpDTxCra0EllJtPnQz96qJQgP/90AidzSZTdABZHucfjemLx7HqtlsbdO3j3cyi
U4vElMP/l10ZxMR3PZSKb5Rdf8b3/8YEUMI4H5/0SEnBYtuWYg27PSokwdNa96FSpQkAkT9pFMXD
T1kf65oD4x3Nuzrsx2MHwV4vp5C4ULh6sxZipZCoBz87vYP0HH+hXbgMuw5dstzLLScuJK5QK0dW
CUBLaEL50EHL5+9xxrj6jVv883Hwyj66qLhJ9/m0RltzBrDLqBdLu8w+ZIaswd5uKdj0gljhWZ3F
4YyKP4tImdRdukNdWv/IEzW9zK0hkJbM5rnZFRhNuN9W2KTlrNa7dRT2Dn8KLwY6mrgTfmZcQ7R6
WX82YfiVVar4FLGi+fFni75yYd0hPx0GjbUSrdPMJM3fVV0H70zPhxs7fW31ix/55ZUw4/E062bM
T6Lp1WMru9zueFhUfrKQiTvxp2UPnZSmoqc4s/ppnYPuXYsplxsP2Gtf7/gKE3Qd6WSRnjYRN/d9
mg3PvYm6G8Hpmkd34XNV1pEcgkMRJB9S4KlKsvHwoTK1DT6EIsmyA6RvNW7hLOkPXYAf6i6YAp7s
0hHQsbIHMa1XBxr4LqeTRho9L8FlpnbSz0WVloP26ldgZScC62RoZITi4oH0811Mtvsh8eN0Ajv4
73erCBY2phcea0vu8uj9UPucOj7ZqbWhHI7yZ491gwkiLXFEd2JRvjvtGETcNbKil5FPk9r3WVuV
q6JfPSwZ3325xb/Y2jqAA20utukQFVsZpxVeAP2d39KOIQymwItiYCDZsRvIhpbloVjIjSzqVSPD
ZzsRU9oiQ/IA2q+YnIIEpYreK7XEym60FHUYbmMVfA9AHP6mmDf6CMi/l+IfVneyY1QjMuRkYHZN
Co1a7Fhu03Tvtd0uBO0ieDZNl5NsM3M3B+3TyjLPpR17XDba90BXYlQ1zR5RD4p2tqtuYZuvHKVL
al3RPCUTwQC9sOcYxY4JOFS/HXEuIFgyViaXC1HB0D806QC+/dFn3groU+f+kSSfF/AhT4c1eRxU
XFaxvpGuXdsO5/6t+GdrYC+zzFXwrIPi61ZUPgUsrONcvhANgVxEmO/ui3tZ/Mv9WK0zF0i14Zm0
JBPWXUH9ntkyDr1QviRzQVRpu9ogT7CyFIcle7Hy6HUzXPZmwMLbPsfQ52GrumY3Ao37eWNh/8Fv
dScWLFk/VeuKr14AjaNZhe7HO7+VnUAQpX1ahCNmxgfdHNo0a9DE6T/5rX25kL9EAkZnDt0Wi2fv
1OqSZegVpyr+7Le4Y4qFrTubXNhwxvy+oVs5tL5XxLHETBlogwJBdAhSER9ZTVB05DcFmi4e7j85
Py6gY43plBkZL+DsWqeA3dVbY/aG5nIpqzGv132tilaWiUKF666pFNd+DtfFTvE5jJI5MmAhAys1
amxHFM39orKLf1p1Aj3OFBO7XCaHoRi2sgqqb16n7EKfwp5CrfVy8cPu7yp5l0k/1ZTMBT1ldcqS
icCTt11+zFcIE1OVe6aELuhpEZsx8Qqj6qfwG2m+oXv50W8/HHMN9ZREKsV+BABPAn1ekmE8+C3t
WKumW1DrAEuzZSuTUO+B1vSLQC7WaVzQYJoMcqsoX8tKrHsplefSjrHyOe9qkSCRkCBWBaH7mOxt
nSUvfnviGGsGbTliJzof5np+owZ1msK69fxyJ3YG4xSpYMUN7PPnYlCPQb7eqNlfCfguvmlmqA8Q
vtQ/lK5aWM6CwRBw6Yd+d9CFN+lKkBiyLKj46zvav+savxDqEj9XdBy6jF6SK9ruwDf7kDZehRxM
sDjxc8VkoyQXbYWefo3lh9V4PfyxsGuPk+poXVhwE0WZKWkxsR2PzHuv2+diloYwKeK+uQQizcI9
lcWbGSLNfgHB7fumeF4CaXOJQ9HDql6a+kbn5NrlS34P+itGPtJe4aPRs36gm34RW+b3InaxTQX6
RpWiOEXV5XfgF71Lb/IFXPtqx9DHLNyWroHH3sghWbfd6MnCnrmIpnHK44WvyL4D/aEqvlbSb59d
LBNnY7DYDjevbtOnVbC3YSdu1FavbIYLUTIEiOBKXIhhx8c0fdGeV8MFJ2VDnl00kcVZYXj8KYm6
6W8xUT8q6cylkp4VRKKDy8XbJnNH62FXo6buZYgu/ghq6TxpGEoxXWPLNCbl6Mma5iKPmkqqLEVj
+GAbWrZi3FXzD79vduwQ+LZWhBcNnEo+heQcUR9GIozrOQFXFSHmIC6qXFSeB9bs68Qz73ZlocOo
QgPh8k6de77vDC1jG/nFWhdfVIfW1KuGedvoeQy7El2p0mubXXBRTJN0wQPqQs0/vQPGdNrxpfcS
byeZCypqtFF1O2JHOAPudhnKtfF7uLuIognNGrvWl1Nkxyx+SyO/JNLF+4h5bWzdVOOhIPy4tW1Q
dmrzzNldrE8h6gYMzTCWJeiau2zuwjJdUs8cwYX6tLEJK5kzC2J3+ZD1kLdt9Fe/S+LYTK8WGi4s
Gw+QMsWuUIAdPIs7P4v6v7yxu2AArcKEPcladQRD1R0kD/0qUi66hwN9gRdGbYHDFiXGKiALUfhZ
jQvs6ekKioxL0VJqQC07ZoFUnu3gZ+0urmeU6WDjDXmCFmvzF627eC+refbLQlwsRVHzaDAVoiMd
30TRB+I1EIJhYicFCRcC6W2WjxCC+azAVlRlnjfbJQ42KemSzPb2QOPkcy4vDflp9Lra1MVNmE5J
iGQH9rCtdWmLd3XuNRCA/ch+TyQLvgDRCrb3Q9on+smOoAbMEs790l8XPaWrHq9oKu0h3XSZFcuu
s569JhcxNc860Gq8vHbnFNAI8cMyz8KCC0vKdZrKKcPSiXxLC7mvF773clEuAqkXAchzL2F9Qu8Y
OSUWhtfyk5KiLgDGVGmumrhBuwnPsLIdxRvJcz89VuriX4qg05EOsCnDAEDaIjOym5Jx9oqU1MW7
WFCLGFPQEXze1WGutvslSb28IHVRLDxQW7Kl+PDxwhcU/ktar14WdaErG1VJI9HMPUzk33xROzN8
9rkl1EWtBJ0c+zTHwjZV0a5peHdnSbN63UH6HxpoBonrvoZgFajZ7yv5ZZl9r4jjW4cR7wHM3IAA
P6ne63h+0e13vx1xqjhZK2ML6TzQuWZRsxcyLkobRKNXaZW6ABSOmzdzie82ht4XefeiVr9qC3Wx
J3quRbtdZI64+jtk6ONXi9+1dnEibVyDQYW2cK3Rosq5Njs25H6ZA3VxIsDYwy1dPjuK9kPydvF7
m6JD+Hu0yQSwQ8u22YMIxDkMAZLcmNdMFqEuOmRubcPzBoWtQsQHtr4sIve8H84jLwILaLi0wh6m
4ZlHzQPXnefKTsoKRAj6yWC3PQSZ/TTkyUMiTOx5QRxrxNiQwEs9GA+ZhKTD3DzIavnbyxxdPiVB
5Dwbjs/Ol4+S/TV6mrmLTMGIro3NjI1egg9r8imOPnp9r4tLWTbDVFxzeygoNF+reN+thddTjLq4
lLHo1JoY3LpwO/IcOZ/fCCCI7p1q6oDcfS0umxEkukQVqkwDT9/h8iQNc9MWXYXzm0JTbg3ZJZGf
jBJ1cSlNAGJWMSDjq2f7NuqaR6WXf/xO0TFDK/SQkPpS4xueRa7LKvHLrl1QSj0yUkcTtsPS6iPG
xt63evDDMlAXltJgfIBv4rI2HF1W/M0Dv/cGdSEpLBxSk0Z4SScxRuZZ9ino8hevnXYhKZuZsjHh
qC+AXv9ZWt2UfcK8qnzUVVmX3SZZ0+Faz8H00EjxAUmOX97kIlJmnUwyIli66Zb3VbLdzWn9r9+O
OMYIMsN6yvPLc7Re9uGo7tCi8npHU1dmfVCZTYOwswcevcyJfa8N93PTLlN9WwxBuEyXwlYT3WmV
HZX2m3lKXL6+SlbBMAayOykj7ecZqjlvCkwp3QiLl3TgP917YGCddC9M66xi0qbHvBDsUVQkhWjV
2Nk3k1KRubHv1/DVbrRhw9QnuVjpUSVbdwQ/PuZd5QxSoYNYoCe26/iobVmrbZjKRMfdVrI1tXmJ
IQNf7LMbmXg85nm8zdHzzDa+q5eE/bVhnM/HY1KASH9Pt4Dx3XTUckzctrYKShEy3pdah+2N2tWV
ef/EjVE8wdzeVpn+zM0gd+Ab7chxQWLelaudRv2wqKF9MBK52ZeKWzHeZZPRb0IVgcKTBGBxWycd
AlXtYaT4uU52aQOebSCc6s9btr21QbLwcs6oJ5t24oY2M4ZDFg4VP6HU8/gT7Q8L8JIJxLc7wU1R
6NjmuF/HKuz1wVwYkNE6FDcM6tVeE1Z38sx4NaKxEjuD8cK3VVzL9SHgfXyLVuna8k6qOTU8wOBp
0p91oR6BcOi/msCw+kYie8UbuIGuTggQgaCjOjHwdG77FSrcGoRDivxTqNFLFZQmbsgD83rb1K3O
T3M1hHsTaoAlpyxr7Y27eTG5V1yaG/aosIsk00aPcUvMR66yTUDuZF3EvBfFtFiQXwd0/NypqbnV
17jEptf+pWP9ocSSKwFzRFhvIQJX1D1JSGC/lbFA07iBnq8fI1XisgTahs1s7kNwVBBIT6yTQPFz
CbPaC36Cw3EMe15YFG5bcNk8M0N4wmYPQedJh5e4YdIw24KoAkMuc7Z+BcfRuIPMe3vv5ZNcmsBO
tEkLcG9+StoUh3ChxTfQJj74re7YdV5NnSCoF53Nsn1NNrqGJbWYub9heVfs2iUKzDHLiEkjQk9Q
wWjuu1Al9zhUP3rGxIW1DpguEtPcp6dW1YTs1IiOUIr5Gj822MSFt5qAcMiHZWBnMlWym8e03rfM
q0GL9mP+e2hVegpqlhb0tBbDtLehnEuT5jfi6pV9d2GueALrFGo65GSElHfVmqX3TStvlFqv5T0u
SeASyDAnLXg4wBU+fkqHoT1OTUKgCsJDNTxwjFBX9zJdwcNc0+ERbXnE80pVnPtAkLB3jjk36YiR
YvDanKJWfJeXKdC8DW/xN17xei6BYL8Y2yMFkedUTQHSxqCz7IOWTcWfabFianrWYJ75s/ldiUz/
oRMMe77G3UCPKxRD5M7MyZjeRWsmxS4EaeoNoNnlSr3ix102wTxIQcdMLT1xTE+QEu2l6EsW9u2D
7BmqRaGN+L/5tAzPeg7ILWmPa1fQCem2T2vd5ok8g5Z7Atfj3H0XcZr5YF9wA5wEX3T11nNMYR9l
ng87RROUMc18K2G48u0uVHYaQxH3lZXnLG7IPbVoaZd5vUVf/nzq15Z3TB9amC20j/Bu4BMryjVZ
1NF/itmFzKqpqtHRytJjHA6Pedup+wGMyn55oAuZJVYEiylMdsTgWXY305rfRUPquS+OWYdUVzJa
ouxo2vWjmPp8BzV0ry4OTVyawAqEl1wMU/ZTamM18bxrqBeCHms7uTdoAPTSC1N9thvIWZgCo0Kp
AZH56HdfnCANG7dNGs/VZwgxNy9TtY1zGbB89mlD4esdSxUNgSJXMOfHepD9Uto5XWqIOCb8k9/n
O7ZKNtZUQwz6R9aSz1aT9tBa0Mb9efFrY5EuipYNfK6haIgR6tWK5lCzIH6p275Iny9O4nlq4yK5
k6Tr5res6OZ3QZNXwx0wJNt9Wo2BZ4bpom0VhSRHAObc51qR7kA0OKiDFITRf/6VVzyGi7klJokZ
q/P8yKPN7HgDrrW2789+i18C4S/YFJuAbw+VmPqfC63Wrh40BkDgQeh24+Vy7eMdsyZEt0MoL6oM
NgzvaMj1E+h0vJA1NHHRt3DQTEng+J8tndT/p/Y98vAb/u7yja+ETpcE0OTpRkaoWz/neSX4jkJt
4x8RgvmuhC5G51Nmw09w7FtCnqpeiy070j77gDHM+Lmx+a105tovcKxbbmPaFmwOPs9tVL0FFDB8
w5IgPbI+3x78LpBj4MbmvCpYdfkXbHlrwpr+Dd1yv8VdAG3NK7ARbDQ7gswUYFEWtHsdjbcSsCt3
08XQSh3wSRgkYAJ816wFSm0Cds3Pal0gLY3juBEckXjOq7XbmZwV+W7LksEvy3ehtD1vRd+1Nvis
JybuLbuIBadeqHaauGBaBmcaCUaSN2RZwKpfBSp7WMC/5zVui/UvJ/KL1wkhTWXN1IjvBQ/iEhFh
uQcss/KLabETkU2eEAi2Fvz72rbgY1hEDE9vNn6LE+LavXFMlmGoHpSdtfhutcBEGyO9uUep/FZd
9NryjtEiuV3Hemzo0Sbse0gg6jeCYuvGo+Pa4o65ViLTqYYQ9NlkYDjsJz2qA9Om98KH0MTF2qqi
axeQmpInDPWm5SwnUA4X9FbF4mer/xWX7KJtqxihymDoAgX3tRufbVL186OZmwFU5nE+DPsVmhDh
IU8vcYy1A0oaQwcttHu1rus+7DORlFyD+B+KViwGy0AKtmuRYu7xKaTBFuz5DJKkPXiGp6kkZAZ9
v1gytUJ7T9r8Lg83qfdBUoBQiwz5ArHkegkPFsPX5KUarFp21MruO0XRMfpnGQSAMvWWBqexHUPU
nqrV/JVOQfVFZVGV3s/EKGg5FaO4X0LotbxppyHnYNxKwSiy0VmvB2qUfd9FEdlKuoEspGuVrHa2
V/Yuw6tkQmWibj4yKe0iStQda/Lv0I3BWK5BGH2bNmiHHDGrs+oSEl76acaUp33C9NV0rNs1hV4k
A31mCRZV+lXFhG13BHsyxmVcRE1QbmG9fGj0lNbvqzzMn9Le5PIuX6KQ/z1NA/1hDQgUdWyRO+Sj
bO4jdCjTsgdNyLrnBlC1JI3IxwGCq+GhnyN2XGodPkd85t/zYsniTzMgW7LMhgFs5hK1gqEslsJP
VjhxEdRN1qHjkojqe9vyaihnaMCQsqr8BhRx2d3kCac+SG7JE7KQcNorO45mB1UGe6P899NqXrvu
TvakJPjpwqgjT2ZZmw+iV9tf8Gl4YMgZ3mwDg/h7moLQm3Vw1w+MCPmAYowOS7Yk9TMP5uEvJts8
uOMjSPT2FmVqDe57jc6UlW0qSmO7mWflxlckyl4JgYsAN2GWiiTuyZMS6QKZ2GzeM/B4+y3uuHbw
6bGKQ4voiW7dO9BET0ew0rAblaUr2dLPPtUvUckaTUdhiuGMUs+2Cytrpzfo7YuljOopmN/5/QTH
vZMtJ9GyTetFCIoNAmllMJIdwl/g5+JdTLilsdr0yqMf6YUrWcdt+vA/sNZfaUW4sPAEcmeJLmj8
o0e34RHCk23xoEkXPxMUzLrdstKElZsdNPfLAV2kuMRzrl9FHJ9VmChaAj9f0XJY+mnvdR4uhtkO
BlFiGKKzHja1jySoqtJ57m7cqSvx1sUwo6/Rh3LMo/MIMSG9VznvikMcsFsSVNHPoZ5XfIQLZc5k
OiV4/oRtufBJ1x+E0QvZs3GzrBR8JV3Z1aFsdoA8yw8SVfigrIsgrj91fW4eYt5DVqKch2qAspTM
etWbkiyW2+YhmpDc75js+LYf1LLuIU3SkR2tpq048Jrw4FNlQcaOO9yRthn3sm1QbKozqOOVvMDY
w47FMqxApGzivyptoFYIiMXwTEGu/pgL/BVyE1R7sGJ249+VaILoqdY87/coRXbph1lVSXHMoYO4
52RYjyt6+zvKVj7frcwQjQit07ikqVB38v84u5JmuU2u/YtUBRJIaKse7ujZ7sTeqBK7g9CEJCQk
9Ou/p99vE2Pf3Co2XqQqXBpx4HDOM8TEvpWqs/dtM9b3MbSR/hCwHzni1HefSIf/Xae6Jge9JDs9
NOjZZfhBZBXHssWDlMWyfvh/f/iYQUdekIEhj+BgMg7GnfEyc48OLon5mS0Mv290UFY6OVU3AEFp
XKsfJSxRt+qkWlzUabHv2mS4cixMNDvWdm/Tpp7KT0mE89B0PWRGczw4DG+WJ4hIpgdZl3EEpF20
yzsVx8nHckUiIhdWqzNW+rZK6LlVRZxsUL5hY43nBHPr9s2ULZql3ZZs01F2PYSetOz2O8Pr8oOB
p/JXNihI5JcU5kRF4oQ8kqxGXuNQrnq37lt6NboC13u1USQLl9J1umM9h2cB2fNnGjuLzlk/xIMq
xmqDQzPEC58qvVKu72KxrfZobTxgRaLRJuovI1ibnjVooMkdQC9oUMK8hJ56GPWatym1M3ZUu1bl
UY1uC5JKSmOf4VBny7KWwuk/U2LeLHE9HSZRB9HHMLhXsYW19rRb+PQ+lRSyQGUL2bMIVqivnNb/
4y79Gr+xD42fs4Sl/RDNVz6MfX7ap2jNi2Fg+i8wKVZccMtIP8tq6x9hfQi6U54MoHHsVbn32Ooz
eTYN5fSO7fBCCTxyb4fZvy7CtYTBuwCb6MmISh00NC8OwW96n8WQirnWUNJLn5bNyBPq9uMd1eNr
/pO3j/LrasJJ6Oepq3F3auP4WAwQIHNcUESun0VtEUui24c/ttbVd4vTzQCIbyn+CbtDvDs95ard
bTrP37tOZvo0ym4GGjdn4s+w8b1XW9NZmKXPafxk9gXGBy2sO/NYvtaovaWrv65Z7NMnGshZK4BT
kqcGYVtAq7Ti5yZvjDpEaz9C6miXr6EK/ldx/93f8jJaAlYZUp3d1AWDSj2g1jO306eRAGvQF1Kk
ZHSFqy0z/WEu9yX/I27ztC9mo6P6sDre/91AEb57xEFm6ENH8oo/yXKylS7GXuf5o6mUUM9N3i5b
fJYRLgUG/eOjqLZ6uiPrriFF2u/tsckFiho2i8XDyptmPOJkrOf7FQvd3Ml5aCZRiJg1/JvqwFs+
oVCxDQ+sy03UHJrY1mkRlahkA86McxUGsUqUha04rDFdbLuCCzKSIlq3zXyLdDPepTibTxurYntf
znYOc7aKfR5JDPvMsmw1fxgX8Z6ssFcaljxMPBzF8p+jKVOQjBm7rvmT2/lPNc3q2PUuDDQT+1QS
Ey8MNzLpgPlh60Eb8ZyO2zUkYPBY/XniaKg3ERum/GHdYSpa0puv5Ya2T9joXji6lkytwKX9JA3K
krpGWXIfXsP6/D5jjH/hk7ClB1soRQZSD++7ZTJ3fH7V0eqF9n3sU0qijrKyXWl8Na2wH1EeMwM0
akb2Q+GKGyBKzAhDJEW0e7RJrsSBQgm5OdBkouOXoNXzuSds17nlqBs/xOP8N9yJ3DnKZRBAOI19
7kmcdDRCVoimOo3osemQbXFu/g6YOcwJvXBY5izFUQgc71jT99A2fpOFWaViaO/eqikMsqUAIUev
+zPs0si9hNRPkB5A6iNx1iXqugii+d8FNfYeVa2tkHX1WhfutxsWU/eiAQwAnfcLmU/T+qSY+Ujc
a6rZL4zsY3CEXQEKlWA3TwRqe7KBnZ7ewJUL+po+CEetFtm82OeTqcs/08qdOz18ChvaA89xONwB
GoyJG9MWuEnPoG4GztqrOWULTRs9Dctprgiqa+5BLGFKgamPrFGdbHVswG6epvkfWrqvSUvehy2I
l1HyrsxlxrEgbvpoo+4kACgOG9mLSVziA7F7BQjIlhc2osXmwtSfUh86U66oHjY3BrwwzRlkiTMh
SeCsvfuJuUxFUwL6xcbYm3Ri75oyTBIg9dExGegRA4CCy4ngxcbw+syGLWzv+dCYzcF+dsRT5RTl
unmiedMe9hk/IOhL+jpyNoeL3a0Ed5pyS4od0vEHLvrAwb2IJFYm0DnEguP5UcjWHKIyqI3IAGj8
OddQbpQrSXH+uR2Ktys+bVHNpT6FrYqXMPOVtnts8TlXyw95NxWNDqSX+qgYoWkXTzNCR2/qZJs3
1gR1/bEkXlCuWbKMKMzOkB9j98TRS+TaIHwWxvZvypK7fkjBb75ZkbQwmV2i4Ri21l5UWod6uxhA
eQHVNCdfaJa0b7N2VtGHoPF9JMcwT8NcZ7G6smZYnqxp9ROqZ680C164LH39tLSPR15bXGfpkLwl
2/q1VSos7n0FtbjiDQw9oI2y6CF/x+due9eYLJAg64M41qXOExitz7BArP5gU39nRvJH2IJ7+3CK
DUwkgRg4Eb0/LjstC3hnv1a5eWnBvY04bzOflhuDn+/pIY/GU4W3Zdi8vY0InxmLHgTvf8Cn6c2a
mqrIZBUktM9SX+2sbaBjbtB0PPEpPy9b8wzqSNhh9QteIxpUr2oMPWztCZC+os6DSnwMmf3Pp6zg
CMRmSQH5ZRU9rItrT3tHQuo3GNy7HTjv56oWDOfVPnzMuvnShJmfYWj/dujGZSMCFN8aNfd/JMhw
BeBcVchbCoehl3tnY4miS4Og390+o4Yt6iMb+yBPR+yU/Oc1Z6aGXzOAcqdExg8J7f9kJAs8Cr3P
Oce0ziaHnUKm/TC1+YHsQeBjrLh3Yya1zZmyiz2VzN3rVBlUYUJ58T5ype1GCmMi1/+Y0Qsvas0p
PBa3sOPKB660GyNpoiEAnO95dZoq9kffb1vY5eaLwuXwh2jj2eFjJvxo87Ev8rEM09NJfV24Lmkh
i77dLh9Gk9NI6+r70IroEnQc+tJwIqHoT+dQ0XVbfNyamB5wPwdm+T5iZYC0HwrDGJz1sTtkapsK
0zaBWhg+YKVa034llbMnXBVD0ZXxu8mRsBvfhzfMIxEV6t32pCmkMDvphmc0h2xI55Klfl9xA2JN
yhSjjy09pVH76MwSthV93AQD54BUcrOnfonvIcr6vlXJ30FbxRe3i28MLNgK2NPQ6YLn8/PcvUZ9
eeG+94ENFGW5tmyxIEuSmXuxpT9E4sKUtFJf2c5FrQGRDB6B9QCcUFN+k0PZh2UTPq5BajvOXctg
W6CX8agWvp1QNj+HLbiXqgyEMminpva0z/N+YI28g6rRa7j925H9S7eApT6UIUdLnuo6xlFuMgfh
zUTs17YnUfdpB3vKhnRXsNO9a26Pcs7nSkLUmDh53hv2N+i/dWAYeRddU+14yebYNbz5Ypgq1i2s
qOfjFmJKoaHCMPCW37fT06B+BH1QH7Gwxzutlhm2M8plZ9c8zy5Q3cNXRjO0bxveYWSKExyQvXOf
6rBd6DcVWY7qNTALOAqXd/omzp+8ZqT2QtT7DUU6VEA9sNlCvDF9iiWD72UblgP5aoKALWg3t059
t7N1BeSNs8LmrzkyvjRvLzOExV8ZqdjaUzyVagYIFigjOEbtHQ8q6XG/LQ53GCzNUqMYflAPNCha
uN8Ml9G+m9aqm3zoGRSKopavNYZ/vx44HX7OZXU9bSoWpvrO5GgLsQtyACH8FVbkS4N7KacAmLSt
qhJXg0ljlCW2mTB3QuGNsMDVvv3lf7XkF+VSA/8nCOi9Z9/HwGl7z+MNEE+zDfV+Mr3MD6rT75RG
0TDkHOF+e0/jdZbp3DmUxSAcsqZre1BNHTq6d+1QsatcC9SuJpIeVgB6lzBfGzir/LzSEfAtveGo
FM6wbuBQQNySoHuG+529QY5lxaab5s6UHR17v41BPBjG/a7eCt2rao4wcg8o+takh9GFJbD4vT8v
x6y2NmIlFnqOkd1Dz1LbsN3nt+p4HEWQDsXIYweIGCTo9ugatPV8oTgArE3d1GimtVCy1Cw+k+2f
oJF9oNEI+lguFOy2RF79qCtxXuQe9obivgRdXWVI02Z8RB0PzwNfvsNNPkg2iQsv0K1O4maqMHS5
DsfJpMHR4hsTEi6irRvxEZdlL7pc3FsRxKDBpvZCfKIuj2GHY9BEW/GGT8uPcZeEFcEAxvh5W6dL
vOn+tkXUnB2gdXQcddCtzn1hIB7ZuRviWyymrgA2vEr6Y9Dm8+V+0rGGr5mZzCmOdTH0eZE1QeI3
jPtaPzkdlFIak07avtCYuBmDMCQY2rt4p6XdJ/BkoKtVM2BDfzRlGrge3q0LFDKBG+9o0ETbismK
45CHHSC+WE/aQpm/BGzylADUsxGsNg27A3ylnm4FRyPWiBfD7WO+tucsHz6GbY/45y0d67IyVMH9
ONrTv/Oohp5KFNQ9474OXbtzGIMx9HNWRDkbyJn3YaVu7uvzVFKpvFG3nmJXH5MlP8zd30Hr4Yvy
gAdU61rK/WT7tP6BrdJ8V1sclt34ijzduicuhyj6/+7yelBnngQVAbmvQ7ekWVNrifSR0xwI3/ie
jGFOFtxX2pHjTcX91oXf6HS6XQNJGpae/qKxw+sEEin4iugUFVk6HG23B660l/lSPSd0wpP0hHTp
cQGfLFrXoFcj9/E8q2TC0psTAt0gNGbrezmH5TY+nKfs2rzOKxx6keQHNmsooLyG1rz97l9rItwH
80RZrWqdqP2kev405vQTF2FKTNQvVrp4wDrTuDwbtZ7lBIzzVPGPAdGYUr9YqVO7R4mRAPrWaTsU
UQYdg0HEIUGD0b1L5uacNUaxwuioF52mWXzOojxkl2Bs75rJujSexzVyFVxyy/WYt5BYG5vtFX2W
335OjO5tb5GqNS0BW64KsosUKjB1j+p8FUSFpX5ZkSyz2WdNMfchGZcCSpEAsfRhGknULywauMvH
MwBrFRRmqTxY3dV3/Va3IZGPpfESwL7rLeygdfTDweMNfMtlfIRmQx9yE2N0LwMckaRpNu1Ymk7u
+UUnQv0Jj6mwhfdriiyFP/GmAaUupgHSXTzHwSWrV1V9Xtg1Pimqaw1Mx2BRiT1pIPIE/udTCZmf
U1Cs+qVFYDfaRs7xbXQoIkKNBRjNG6klcHgvWONVKSdbG/0AuzxCi7hKv6FVt34Om7wXriDUMA7m
Cr6rbReAOKoI9lipHgM/rBevCZxdnWtLDA9tNjj+4BVxICSM1U/9OmYl7byuemxkQTS5akTAASIm
QdAZVNPjnzNE4rqtwj8YfV5cBBJRPx7N2l7CFt4L1xTm0BlygOq6SdUWO/rS2QkbqQkCF2D2XsAu
tmaMdru8ygUE8KrpkWKIPeJhPB/iv+0VOl5jYxh9hMvh36KqwUDoX+Wl/D5giV8tXSxJDNjZ1bXe
4CEJykV6zscw7wQ0MLwijSKWaQPzxMd1FeZxBBHz87b0ZdA5TPzSaRmxKMnGrboKN1nsmkaeoTD3
PWTXEN9gg41kQbEe500h5qEuRE4A7BiboDczVsYL1x0SfnC/SOUV77n6qROx+0cnffVKUvMCnJ74
BAlXtZB0BWpWFoCOdeQMhtiMEhm0M+sj1Dlye8fRuUpgAjNN24ddorlyiMnIj5zKMQtKUIhfaWXg
D1IJBuhj2Q9P64y0bTOB0lnEZ1IgpbJmkM49ju2+H1xa2+NUhhHNgKn7+UAa7Sh2vZXkEe5v1R1o
lfIyxYl4pZlwu09+yZRT4tdbRZtBr6yKKbbWsrXP8Wjbh2pT+bGH+THoO31qg+on+FNel2+pO0cq
1tdXUDv7w9pA5qXfaBt0YRK/BkvqfJW6n/vrAlZbsfTgTdktNET8OiyBAg4yxKW+NhvYfsmezU9x
B7WAoPj2a7GCEt4Ag9Zf3QLW1ZYl7kNaR33Y1vdrpqaSQse1po8dkTHEO2xz2NYlqCmPr+qVTeMm
WadZiubqkrorpDTwUYBQeRuEHMb43n2cZoMacJzSR2mwa1jXM3AoghqAGNy7jhkdVzShIvI4Mn47
knbzyHMTRt4ifv000mCwzVnbXnVdvlFslud8k0G4s5T4JVS0uhIe5Y2+SrLN30eG8tN9DmDOFhZP
fiF1tLHgUmb9tSutOvZps34R/diFFMswe/8ybvZBy820V6b13b5N5QlM5/o+KJz8+iF0nkxnZ91f
Vbvwg6n76sOsUAT479Hp/0pBvzkz/WptQ9sp3lO2PaaZop9HCMu/lW5xjzarc3tkGTzgDhAA792n
PJvksZrKjB5SJyl7YKi4nVNojJG70Qz8aqxqjlFnwMVazRw/a7ZkH1PoJYNjWnb1oRtA0+2G0cHG
XNVLjUtSRApM/70fjiuEBfBvSstjt/edKyC2A4ECRuN0LUg3G1doXqtTWQLfe+JLnD+CF73AXYeA
iu9sHqsfyyj0+9ply18b7SdoAKVzEr8DfT29nyI8QcCaNzOY8L0ZB/Ug4eIhvzvIdB1TCpmf77E2
7fo5TZf6ftUxf0q3iFxINckfvCTii86W8V5Vcr6Xm9Nf0Ol0xzKGH8WTjBvino3d0ECsegJ6aINH
2gcOfPBHskKzZeRLnhxIdWN6Qzdc33dLLd+5KiHJ+44k0CETEfRBBBrU6CIw5d6n/dJ+tsaY7jx3
OIeObG/qTzTHUecURLoBwzFfpnqcv5OMpu4o8CpP/hLAK6TvoxnrtPKo7A4JGuxPTZTsT0CkqOEA
pip/S+POyIOL5vxiQKY57g3qEFxU/XxWu0xg8dpGH2UTT925EkR/H+mw/QWNhP4kiNlbqEWA4JSB
9/956Lr0L2jlkeOqkuXOzcBJ7aj/v3eTtseBJ+Izy6b6HUdFpS5MHkXfbd+z/IiMOypPbSekKDrw
He6HjnXiqIXJn40jwFXDvmbnrKgp76t/WmEyAgTJWnV3yZhLiTacVNem3Vx3QrWNqTcMStZnUKPU
26iKJLYFW+4mWUXpF9Us8tRTZz4aKvqHfcls9djnmuZPatnN26wcGIRxNhdD2Jjy5c3iHH9bETFB
9CGimSjGtOcKGp+xbQ+DTEd+cHMcuQdFdfvk2Kyed4P3JrjM2XfIbSBOp3nubtCfyrxXC875w9zq
0nyAWN6uCtvvajs6OPtt56Tl7V1Fo/5Lbsr0SQ3jq946t/fv7yLbu2xAuwbrPurpo1NLenIJh75T
f1PjSMas7MKeCn6jgM9QwpSO2OsuOBQrZvR6uiV5Jdt+4Q3ltwpc39sUQU8fVZ9+62g+Hfut7Q//
ffS9MLjfLWiyZkRhrKOPQEDcN6jAQcjpVQmJ29H/m7X3uwVJpiPSkREcmFbfRAh2LtWxniT/nDdI
5kjdiBOY4mVY5QyKSz/n1TiwtzaHe8ej6tqPoLSnh4G/KpD8QlrtN8cU3N1y7UxzrXPK/lmnlOrH
vW71ucrpUgEuMcxNCMYtJX4vRPUbREqAjrpu/QJ2fY3da0kVxhUmfjukTJPJ6mjpriyLLmMk6LEi
Kojhh6l7n2CjbpsGmS3XNunkW5wmMwg/WRCkE6N7z1oBeVsK5X59jfS4vl0pIOgdLtWwnN3vi4h0
oZmWeJZ11ryB2tZwyIdATQHit0biJB76SFl7NVndF1spuuOyzyHNd6yLn/ROM7M2J8uVWTDzcRS/
YzcCZ9gR4b1WM9uNERHlcl3Tvb9r19EcXA+VpaDRfbJz2TFp1jHGQ2nMxBfsTWjCR6zVQdbtgHN7
T1TRGLfTedPXpoTqYMzyYYTWHll+hE3fy3pZJBYiobN9XSVUiqH5PCbH2SVrFrb4vu9AaSUHYqhb
rpNT2XBkrNq+7/WQfA2bvheuZMqTuhSmv240eQKUrz0jmSkD5+5FKyS2ATVRbX9tVPlDJtAkyPJA
uTfi2wgoC4nQjJnuWgve302xU08wlJCBU/eyBjpWpoFsZXfVM8kKs1rgWmwcWNjgXriaMlsnlVv3
2G0pKUa884rahJlsEJ8I7SoL26J+nq4KWNgCmprzoW/zsEeeT4WGymEDADo+Ke/7m+f1D5FmYZHk
86CVSDq3ma27ZpGxaNk5SGZbiDwGbXTfIQB6omjxTmq6dk2qj26ASg6IWH+FDX5LGf6FUpV6nByS
yelKtzkqknTYigh2V2GDeyEqBNTpINo6XmFVNh/iXBIkTjwIppQSnwyNtrfu1m1frjGk9/5Im9yh
XOvGVx7Wt0j/TQLoE6I3DmGVXPLxquyqjhlET05pKQPTPZ8SDR4A7Qcc69c0qcyx6uNvDof9K/fS
bXl/N3UvRndwo1JX8u4K2T393M/M6YNoo/J9LAUQ62Hf1rta00mnm3bLeNW5GU4pH/iRmtqEje7z
GPG4HHYxSX111vWn2K5Te4yypgkshvn6/2LryS7Lur/qPv8RM7yZOUQTAyfvXawjyaeSVrN7VC2k
BsvN6kMvA89InzQ+ELHX6PSinLSstqjQeDmjFxOEaE2JzxufTa+bdmfjdWtmfc/iEo/2RAeBnjG6
d6tKKjI8sy3mvm2yWPK8v4sgih72HvTF/yEouJGdtOMV8tX93xtUSKGeuKC3ErThfdn/tU5rFKqm
/lr16ssKXOcPKHHKv/978BdeaIkXsm5LTJbE23yVdBHqyCHweB9zyE8WQmXpu3yeosBV8uK2JHKW
DsDlq6P8us7scVRhUr/E55KPERQ2F5ePaEsAJdC71h2aSIWVUX02OelzM+OeHa+k7BtY2TiIVfI6
LGfy2eTjDoadXdtYFSpXP6DUDHHMwa61Dds7PqVcVKhdR3AEOTfJZM6Cz+ScQBsycHTvmo27CUZR
LhuuNDbRE5Qq3BtdMXr87635wm3i86c3NRLI6vD2mpN9MEWaygF+Ee0A8fJ6bj6H/ZHk5zRkaTJi
R/gxXoUhVfcGpzKcGEdNQYxvu25+5a/czpnfXIw+obrcB2EHXWbnNDbLWQ1zDF/BIEWClPiEarww
7Waoi59WaEkCkR2NxS7VKxiWlz6CF7U1bbXUQ2SurcoaVeC2bf6hUIVNDtp1kIP/76/wwvr4xGrB
YNqh+9E9yhFAxQGirFSGtqV9qKLOrN1jjp9Q5nqBN8usy8L0A5w2wibv3bophYE6nIPH6zAm5q5P
NvLY1uZL2OBemqx5tWd5lzZXpSGBCqVh+4HmdWCG7+MV40kw22QKN1en0T8AC+1+tq+5Xb2wdXy4
YhRz6J40drz2HZonaAXN0KU3hEHwudKvIi5fuMB82GLtdt4nkhlZWILL6m4Uhk9neOVA0lXqqX3v
yik3h2Fz6FNzGs3zc85reVZCphv0Q6P2j+kGu4C+pFlOWYKH4HTehwo4Dd5CJ/gPOon2wa6leavy
cemQ+ZD2aXFifZqnDFpLKxDjrk6Gd1LDCPgh391q3wzdVs8HMTA2IGZSmz7io5ljZFddPeE/gKFi
5iUTH0AQL6OpmDV0k4sGT/bDttMdovsJPBPrY11m/BP6PpA/dt0kDlqLFlpXaCFE9mQ5XVZ5nNWU
lfcKpl9BClgppMp+PhQBM6V8YCbHcUXqO2Cdkodhq34E7ehfkGXlmJRS8xwaeutbEOjEIRgHSnye
rEMbHnoVlj6Nwn5S6H4e6p0EXnc+qkyDvQR3FcxcDrO468A3ess7FdQP4bmPKWtgS+U0EF9PZeL4
mwbt2s8zDKvuAlYdo3slvSZKa2g57vm5GXrcoE5ZWJ3TpQ+rifnw3niTTQb5lOYqb8hkkSOgIvva
Hf2/a/I316eP7s3HRNMU2dd17PY6e3Z9vH6EmZv+lk8NmrLp3ETLGXSFvi0G2dAKIUcMWozRrW5J
4Ft7lrxh3SOB83F8alowD0752ukLwgkWpExVuawKbJk2LliyTM9TB1rnJynRmSwb14fhTckvOOJo
ZQDiavdYmkkVJgJ+O9RckPgwYuE2GNyDsXxNSEsPEXXkVFPxStDetslvvsAvIOK+mhc8P8x1iTYH
xb2VrO9ozTJ9SPi4NccGKRM5ikZvz5uQWwg1AueQd7MKaWmfb0gL4jJvYWcHrOiQ2FfQ9C/9JO9m
7dOVmDyx83UbW+IeYMgSuWJaW0UOA8varIi1amC8w6PkjppMBt65vljK2I11jA4uNsFg1iIeAG+I
0jAQP/F1E9B/F1ubbnBUwfknZzDX8TnC6CSJ/5gok9JBvbXNL/PWD6c8ib+NbR+E9Ga/+Ig1FYyy
mgGDr336EVnCI0vb7wFnH4a+ZZ3/KjWulZlbtbb20hj+mLOFw9dGkJDUFYN7d6XZ1qzK0NG44N5R
0HWDHBDZtpAiKQaPf545nUyWRYu2l1m25KiSqX1YjIqPYevivf2he81bkip7oW3fQXsWxlG8E+/D
BvceDisShkj3cr7EO8CgpuMfXR26E/33AhDMmjUsMxfCxuVJ1Rn53IokDpu6/2AADCsWGW3EhU78
eSLxcLBOJCGvBfaL0RQHChEUpCW7JBG4TYqg+Ifa8d9Bi+5zmyDRXffQGTMXS6b+6CyaJLTLA5fl
luf/K4xgDwNvoDI139SWfgO2yh0TspVhe9F/LIi0Ad7ajvzCYLOijmIjEF0Vq8g/hK2MF6aUArOP
Yi6/ZBsOXFGW9TEu109hg3thSuwyQoZdThfSuC9ySodDzcLQJtgwXpRCr0G4buymizTxjr2y1W+S
BXiysKn7YSp3spYVmS6wTuKAaw8OtiIyTA00+SUnWVWctC2fLsm2yDMeP+YDJ3ET0uVhiZ+UTGsv
YxH306VqZt4WM5NgqmR43YW8vTG+l36YhiRuU9N0KbXIitIun1gd1P7C2F72YTiQTxAznS9DsibH
vrNpQbL5z6CP6qcYJZCmSA2wZWo62wIF6aagc5i2WeKnGKsRIGTBSf2iONo7NgI80UWZDDse/aen
hv8Uah5ZchlqNsonIgDkOvBkgPtZ2Np4sTrWLZURcIkXXUp+b4dxOCXMhp0y/vOzB8XDSI3BYXCk
HySVOOHrMsg/F3vGi1XYcMptvJ3umyS82Kfu49RIGrQuv/gitWOmB6b4cIFShClyrj6uIx8CB7/l
4P+6OhCYXbKAQH2BI9xffare7TSo+sl+8URyemLojRh6Eaur3xnYQ5x6wUzQEfOL383CxJKnrCQX
VYJOQeJpKwKJn5i6d6HSZIdNZ19B8nptmm/D3opDraYyqG+E4b20V8lmZukUk8vS5fVpI+I9jrHX
/CZ/W9zD4MnPX1SJRhAgmDG45cnHPusZvYexTVodYGNGx1NIsP7i+5LVeNNWcGP5ioj9IwfssZic
C8qVfvF9EWtDN7lgeVbUo45tAj8jCjuhImzmXqyqNQdaEF52X2MyPO7NDH190n0OGtsnKw0OBkNL
MsZfV5c+1Kyx8IJrvoeN7UUqlFMzGN83/cX1eisSECkLPaQh73koDHsXKpSm0h3+rvvF6Fg/JUDp
n5q5pyElLozuXanDUK6d7FtykfHa39Xj9kG7sjqHrYsXq+U0WYMa+X6BOEF8j1xgvzlehWlixD43
SXdwUOPjvF+gRry/bwZQCKxrw8i8WBkvWHMeNUOW9fulnqi5a0YwDjuaLJ/Clsa/USFNA56zw1e1
CCTYbOUFjN77V5h5t9Pql8oT5u6lv7OMkAG3ZL8kdlLHhZG7apjmoFdH7FOThgmu3/2w7Bd4jtAT
XdP2VE7sNZPYF6buc5MEeLVzrCN9gRvG/KZW459kWIO8TlnsE5PWbrUuGuh2cRxlJBBmPig5ha25
T0tqJqC1yarE181BD3IwFNbYnH8L2i4+bYjkLhPR0oivKqXv4KSGbqWZg2hyWBUvTAGWKoWEcebX
zKaneaZ/7fB3Cpv37Sv/O4eZK8sqReQFXJ2vcPV6bkLD/xemVtkzqARZeSEOgvWQe/pAEhmYBmRe
eMpOj8u0YfB62nGi9+LzpsIEiGKfw5HRjohRz/puK+BlmARRNfEVvctzgeWjkTlPvq6Zepfa+A+e
Nh+DvqLP3RiN4vWNZfq1XNMjy/v3fHytoPxCuPvMDcGZAPcKs2b5eiSgSCUYPmzW3sUJX5c0Ix0M
WrdIvqur4YGGCU3GPrFhyzQEtcu2/OLi+AsYSPe9zYNKC7FPa2iiWZRYkvjrYuidwAE1CB2Wlvuc
BjiR1zAjlslX1YClp6Me2NEwvBWLfUpDTBLguZtx+1rH6Xvg0ttDQl49oG7JyG+uM5/SsA71ZquR
dV95nPf0fl7Y3J9hw8Krr7DpZdG7Oq9pc/jvbXNL2n73x7y7swf1tsrzavraj3lZnhgEEzS8xJHw
qjswiKK8hvdwxaLniMptvssJXI/DTnnf6U2WpTQt+Jpft6F617bJc1/JsKF99kNaDxMnKLJ9ZZX9
kw3izZS91uZ6IYR94gMwcKlim8DQe/ogsvKS9EHwSRZzL4TLZFht+X/cXcty20iW/RVGbbo7YlhF
gCAeE10VYVKkJMuyZVGWZG8YIInCk0gwAZAEOyZiNvMRs55VL2Y3y9n5T+ZL5iQouJhJWpSB7Krq
qu5wFUX5InEz8+Z9nHvSNJKPoLd934vUT26+ref4iv0Oaaftasmyk3xMt/qtYUZoH+wm9U498aI3
K/O6wVIrko8oB92AwQnXOdPH51fn15QtHKiEbug6RLrnI4ANI38Z3AaFV8/0iI0O4aLdyVAyJB9N
f/2oeqsLz6J10PyYR+E4XS83mtKjC/Ixt+jlcqPf1fYwxBYHJEhwwmqZdx8b5JPfJW9wvWe9A0Rs
cIjSVNEitWs9LqNeZnt+EurgI9LiehckoiOId45ShXopJWHwsXCXF/rKfGdEfk0HRmxyyNdAMPog
3/uI/m2/b3rkPO/B4j+/CMuS0REbKTY5IKXj+0o7bT+q2naLi4VXaISO/EEWoP2cnJl0Ei9eb5f+
RrnGtfEBHXZRuzdGWyXGjTGbSbhWrnW1vc4smNV8tV4OOtkSHetniIjI+jyk6w15m8bo3r3ye17R
e4i9VdK+2IDjrqZfKiLWVdOdWJYaJo/dJPjk+/FAAaDrhHa+kuUR76uLrbybto1YfdStREsuKFF6
uGLe03Uy6KjLdXwizXOcG0dTNcFtJxbFNaler/PYWwMc+U7R3MnqPCVplg5NwyzST52ws0yvgKdC
VQgUxXSTDzauAsCThx72tF56QuzrQBzoJrhoaPMYRm639ybIJovlwzIocJHZ84vtKxZPbO1Y9tyt
yxYATFJC7NzzcQqsNtqHetIFy6SvaLRBsSV9JEkcIRAPzVV2vlqqHaveOaMJ7sR6kqWGBTT0Y+At
PqJ151JxjRNW9StukXg51VbrAudIV/SxO4n93DYUFLw/KG2qJVe6kvV6o2xj6G69hIXYg7HwTFCO
qiZ5NDvWRU68ZV9Jaka34r19YawYhW7mi3t1kk0LAB1BGWHNa02w2IFhpUFnMll3wT0I1MhDZ91G
nwHRt+S2nnhhEybgv9Wx473H9jL0ziJ4mJdtLe/Uc9nFFozlyrR88Ml5j9si8pBU6Hhd66rbtbpR
veUvdmHAHGy1DsCaD4WXwgMKtNfRdnXCn2AqOHJIiC0YLukgy+ItzYc1rvJyr2JzvaVnE2sBep9s
Eivteqe02IyRE00Lc9U3HookvV4G6TTQ1zW1I4TUxpYE6ziJ9YeuvuhdT5Zo8PA2SCHXWjpiA4bp
+ls9b096DyuQEr7tKaHvJMlmdeqQ/or6xRYMYoLOb0U99cFA3zM919BSqVxZCi4hHXr6JqzH8auK
zRiu2tYWHWIEw3W4ea+my3XfMvFHPRUJ2WmXptseCcxg6GYgzFUQrdIlOVVt+NoBKl5kB4r6tqV1
wuwBXLmRN3ThEWi94YYERW+LwrIWqBcLy8qWZyHIrwwV2LYJBY9Ub9tJols9pJNakD1NFWvmExXQ
ua6vug8lAaBlbMiZmyzrBSNi0XyxzdAEksbRCAwsF5OwYw6iMKgF48fI2eLby+8V2M5KRtfuAwm9
TwoQrf1Fd1mHnAKyhVBnEVqeq2dB+053EYKftRNrYwxTcAzVanDTVBHiRlK1p2urTjAsUL7d9JcZ
moDdWOv+XG/xCgUEolvqZLlYecMwje5Cr8jOtptNeiJL8RWvSAS5qX4UuCquThrqWTbtWEky7KF/
oua2E3wWvVBpJwAV4RDo/k0/XANCaqhBvRufVPG2QTB3LJd0A4uhTPSwj0661+B9rGdTRYwb2rRw
wWPPjx5wHOv2JNsaqz6k1yN50FQR5YbTrL01izx8QPcfyUd0M6HdCx0NOLVYKvAAIeORt5XE8nG7
ygPJ3IdwEc1W+ck02lfWjAh0w/UWJNC6evCguUboni2KHlaMglrxqeazrz1AsAarTjrJgKiOwJfs
vU9Qm+9rVloPFqWKYLfFdhMrxOyBOAL9Cv0ebvDtBz2zZrwsdsRsfC3Xghi0FFpOyWORZkpvmATt
Vc3kq4j1T91NoC+6VjTaIvM/UIi/Od+uN/UgNLiajjfDiZsVxGxj9EGWqMONOlldruJCr5c7FBH4
xtKNQ0bLOAqICaq2tndJlFSrFx+JaLeO1o2WvV4SjVI3n6q43utsE9fjwsERwnK8e8dTli9dn2zC
aLQB88ulSQrYGrcebhQZbl64qal0aUUWqI2McARj/C5pG/V8WrHdB5eOmmqYmt6QBBY465eu1V+t
41mtc0nEWwG3nHeQJGvfB1F8ZYJRt7/Iew/1ZAseMxaJGySWGo3W+SQnI5e4cYyWq/XGGtd5gCI2
/MS9fLnpFUE0WhrbzQBpoc5lAXjwsJ50Yb30Uh1VhcJA64tHjcss36BjqWdOTmQyjsfrisgibYWm
qwVtMxyRwizWl1ZqrBcDrZfrAxcpmo9p4rnatN6LCI6zkqy662KJhZ/m5voTSEmKzihAy16tFmxN
EVFYhh9t862aBiNK18G1MqELdGBbQa2gWhFBWKgnUGKtFsb9ZKm+0xZt0rfgqNdybhQRhEUX0QI8
5zQYGdvgQl1pW2TLtHrdAYpIFZ3o7kot0Is76kXGZuR1E21g5Xr4vt6sCma+l6MVq911w5EZ5k7b
DzcD350UtQyxInJF65u10kXraThKzG63H0/SqN+23KzezhLhV+D1wmWFahyM2st1MKDK5n2wcXtn
tfQiskNP0IBkUAornHWtiXpmKEGQDqNIjVc1Ry94ZWAn7anQu36/WKmDjIYf89C/K8f+w2zzr65D
bnYJkfSnv+LzjCQF9V0vEz7+dEcW+P9f2d/58jv83/jp3CFv7YWTir/E/R3IfXrumZ3Z3IdhnPlZ
8Z7ReN06aR5lz3+7GyFegAm6IX6c3ZEDES/6pfI9viqo5ZTjuisS58fvZgQYHzY+HM7xd09fXc5/
/I4Vd344EFS+zHMCIhvvnM8hWfse1w5Yis42fYRGmqcftw31ewuk4kpXMzvlP7CXeNCeEr/27gej
OaKf53/nuZHvtFK+OnzsRq9ufW8ZFngOOjo0UP7Dq8DUvocZVwBKtXYqgPP+UhW8QE9f1sgADYfz
cgn5Trq3Dk/+QqXFQwF7KwRs58iwc7/K1tRO+C9r7CduiZXzvPcl26N7H7nf3W28vW+rRVIO6+lZ
T/o4HCk3sCFb8lBC9cML36E2nXlF+UXx9FZst//43atoase+vb8ZsER/GcbBpvmyVp6VGs8JpZxU
eDyNpeZpRvmxsmCtqdi+E7l+vqgEsU3BWDsaiyUpFNuy43nrwqFbB7e1+zGnEpYXbPwUJ7JpnlaC
ysGj3NtYbB65tqBrxgLVVO4Z6CVsGlaC2HAZ1WdTsZcUaojnlaBSrIQFN0xByM4vOIZ+azrawdaZ
eYJYCbod+bGoBIYVbTrakU2J07pMmWxunTHwb2Ph1I5nTiWHzRtDWzeVeu5PqR1lNq1EMcHM72ws
GO5NnDpFJamUq1afjjoZL7KX5w5d2DEvVoYeqOPw2mVME02VMKAEfg9nyRSWAGkq9yKPYXM4JSgs
a9NU7uXswDiUl8Y1lpvZET9alrVtKvW1Q4UFprAu9sZi7bh1bRcO5/YqMk6gN3a2ElYDAww0HfAb
P/Ny0TVRGMqhqeRxRFZ2KA5Zgo7f+LDrmROnmePzemYQmqbDfpNvnMWU5NStZDHrozCIVFPR1ySa
QyeVoFIug9I1lxvbM1LJ2YmVsEWumW3npDJUcNPBvnUyz6EHp5zCWiIayyZ0bfO2QsbRjOBf8HoU
ds1X09HeEJrlrh1VksqJY5FtU8G3BKccv/FU1jfbVC7b0Y4omFVCGgsurSb1Y24RlyWixqITmzcS
ZUmusdSVjYCOcp5wWQhtLHjtzPnDQ5URJI3Xfrbd7bpqtthqU2UceR9CChVzzqUq4/z4EPuZM29d
+bE7J3zYyAicm2r6Hs7VDOtugHRaJa3UCcNNNxUOykwcUI5L+QUtI6oZO3Qq7G3WgdR0xAg8nBb5
Gc4Lf6QioyTHMGceZM+cuRjpgR5Yhj93BfabFadt5Ak1neWpm6rm838w838sNDPATGJ2wSundE1Q
eCD7ePJxx1JLXxKVhwmnKse7y0J/+/dPL88WNojQQCmKNtue1jXMXldH/apKXZWC/xiJtoVDy309
theE914knIB9BJD5nBPL4C9NV9iYRGRB4mNLrCtBfJ/kKyd7kl6Nli0JBqZtOvYBmZG09ecrB2S4
sfuXY+/AmheaPuYtnCX4jSy6Qr4sto89R4YvDTLR8KhsCe/w2qYrPz0yD6yVr6mCRn7gV1LY3LLe
6MYy4YxQm53C4wz/SssDwp9RXJ+Y8mcQayJv/DTqxDOvxUpth/IlnPh9O3ToEe0zZgBJYx8ToLnY
KmUHxqsYqbEZvIzWm4OcnoRA9Ty3Oa+IwRGavsaFA6f2SUXlO1zPzkhsR9XP0uoRbIWhVlN9rJ+S
uyDrvdO1krcTL+GF+hQlmtRrXcZzWI3Wu5mDP+8cih8TIQcmo8bxmnhIS8CSv8pIxAd2DFjddHqY
L4zQrnXrOD9X0kpVMWx+c+HUn8IpriTtBEvYGwOP+mm2sI9ZPkVGtePGjhYFtY8onXUzNdXLtZ2z
RcQXfxTW29tU8ltn3RrY0RGfWEag8NbPuaBMkREm3Ntxbmd59e7lGmEXHDZWBZTMS5VxojAFf3Ls
g+yNDIt/42cz24epP1KyURgNT1OV3NhJbrfYK5zniK85p7OEVDV/QGTzOmcwsKZS4Z+lnh1FR/XC
4H5NHzBGtiFDrTdyYvtfWq/SGTLBwJmUx9UdszQwkHO7NQCJGKezElXb9OF3JESVg9OaKsNFvwOY
hR8t64NqPNoceSphsBJW5gOmF34s83FGeZaL1XYpTwirWmilBWZqVMZN0FQpB4GhysgUmkq9xkU1
dnF4BOE2NBnZqkHkJ4lDmWuxszfViJlaegpuFTcsswuKe+CDtN7ppPdvl4YAsQ2yJH/AxANDzdgR
HxbJSI4j8v0Zt6EdmXedwb1M09J1pLpMTD/jlnt+If928250uwb7n2kg8WQZigrcetNVsP82p6Fb
+789fMJu7QHYuMF80/dPOi+dIdwbginp/MqvdiQ9WL3Os/gxmk+5U0fCmYOo13fhuLDToW/TqZgu
O7VCd6/y7KhjN/ejiB+4BM+FjdaeEz7GlXDg3HkONOHZiICqly8PMwkx21t7ZadplQzbly7DfRjY
BYs2jzi4MqrhA2HtMQaf543X6aVxRhZ+jPRvJYnpWUbRupLLQu8kn0b+jHuChMV3juSXzWeWZdSY
kSSaOxHJE2d/wJYEVV/YCIr3hSqsgarpBL7GLhHmDw5Uc7mISjKsjKUQEjNKoKZDZrW+FBklO6tk
lQcBI41qKvoGOLiMtG59Ht2hsn6yprJ3YdSVn2U7T/6tg9x0Jba0T6yNXc5T3uQz3i8qG2+bykaw
F/tze76L/MjUdrn6nyoDdXWX03CnnwHWJQodR4yhypgfmr7MbjrufcA0Ed2ywxOJ5NbOKiD652dG
RkGlyoze+7jZ4KiRV2Xsjg/j1nNPkLCQ+0hQ4zruagrKpcv4PpvOyCCn9szmlxQjKW0qd2zzPpcq
I382ZjmRIUIQJHD5TGVJB9t8zEw+HKTM+/z3yFkUlRqYtnusobjxE9gDrm08gYe/4PoMXZod2p0C
rT+PSjj0X6pRs5fAnTSMWeP51zgWQfw6xXsVwV3zeAkO1C8vyPfQ/EZ9MQOUcnmvh1G5/TLIen0x
MJvOAUhfBrLu2tkIZ7HCyGObjndn/G/QP0Sd0vZfM08FDW6V6N15LOFJT6CqXTmXky6jVDKAIpAD
ab3agTA4+Uj7PGeUccC9CMI/QPl/OkUVb1+4UkXdX5+JnfzfbgPrmobUB654ByWwaYCICGyRVYhe
F32z/za/k/QHmhMbv9bvz0p9qeRzgWXv93xgoAsURcSXrDDka2Ls2xNNlIRVzk/8zu+i0fJnBv/a
Nw5o/q8+VjCFp1d+ock5PvtoQj44qb5RroChQamgocQhuG34SH/XTyuYxW8bZom8OmrSS5+kkexX
x5LmuwpBI7klDufYmLtK9zD58W36KDEkfDh7DFrZaPw36NZ3RaTssSNEeEr+S9/9Sw9UrBlbWIi6
iTtzVROHlIKiqal3nwX6vPRB105KEpLZC153BrgXrJ4JqraOYhjdnv5sv+OLH2aD4cWZVhuf+U/H
ChDN1ffFH0GlnkG/GNYAg9x5hOyxpoaCAK5fxc2wCDFU9Oh3q68rc3Qwa/sH+xCrc9dlfuynsusX
pQ16yamxN+Z/ilPB9dASw7ABlfLLoK/6cGQmXno4oK1iavsBL1hC7u8VXYi9NhLi4L4duxFSwqlX
vXoZWjy3JF+oiOvCZj3nnFgZA/ZycdIkpIP7NI8df3+sjLN4t2nrr4WBjcZB4AwrSUy1Mno0x9Rn
ENKQF3zg1extyRfOGQIPHrwho4HyAlCW1hX7Y/zqdl8VCmMAbapjADkP0ccKI8yTIJmfOoWRCDaV
+tpOeNOgMKrPplKvCuoWuCFKEC0DibRz964IFRBnMgqKO7fsiGwJC+PK3tq4pPNAJRL29RtbKAoz
8vSmU4hmKJscbBHGkNRYMvYeLjDirIXSk6BiNATP/RVfi1DYDUeNRwyIZiE4oYqMtO9bJxH6a2W0
RdzYqAw4xxGOjLusqTpu0DZ/sJBl8GrcgLsJOLKDehKjkGw6aFQgXDuB2ahElY6FImF13Hm2L0J4
S57ypkO+swP/UNMqY1pvLtpf88ZZleFhsHIkcwvF1aHKsEgftlPniDpkYD3ufSeL+XYVVYapewfM
HVm1wORJ86T1Q2uIrg6S5UewckqvpGVvOq9PD7wC6DX1fIpHVv/pH3uooclAn4wTgAui4ljtuavo
MnwfoFfn6P8d2mlWrf3SeTWel45A90VJ+yetjT0/RAIghta+/OchmhV5NeQBDjJh+S+pjRc+FceV
XdiYIOpH//fv/5mG7NM5LVBwwggu7CloEqpZw5vslgZ7bZQq9C679qfparnzF4S23zhgKqmElfJx
0XhXBlpm7CAoCKvlnv5w5tukQLzkt97n8ZyvXVtGz1Bl1K/PSDgnUOAd2umwBxacn2EZgB/LwFNf
2blPfY7BTOkA3GwwMtmm83JjtyO/PQM5WDtN80oem5qnZ0iY+zEi7SOSpbijSYYOiyPCTx5cx1JI
v04BWytNSdPM0v74WZwO7sX9Hw2fcmVlVox7VvVN9cPn8KXAajJGC06/EqZtUCQCg6CMfXKOsAfd
udRPuPHKQIhdAiXBCWUXDjTdepcptR1+7bI7EhqLpfayklLuYxmsKa8JnQsqkEGGcZWvgZ3kRiuj
Ef+NM7VjHjKAYkf1mPpZrXfAAFdSStXK6FZ/jwIHlyss2dSbroKxnc/91itqiwwpzxYwXuhOjMH5
zJ11qoxMzhMgg425NVz4rNue80XKW22a6uUBHgjQWzF3nKLuUk1r/cXx0UE4Uolhq0OVwTP6lrSw
6P6UtsSwDyQr1cPqj/mc0Xm1xvl0jjgK1WJuK7I7kCRsmrs8nh7z1+HBKIohA9n9apq3rvOUW5FP
0iXo6G+3w/Hw9n549m8ttngYpcHB+kflrqOBR0ZRTVXHNc0M0nLCkB87rJ85wiWy3zAUQHX4DxiF
9ZP78AzY5J+hrhW5oLvh1oAE9/gVyx9yQk9O7OnWjD7JUqREOLHseqemtq2PdAhvgU56wS8YLPIJ
YIyoRscMm4wMy8Cz5/syZdCkVQ0pjJuFQcYHLPvLPaRbfapvMs+cBZnhbAKXyennSViBqKQ5lPDO
zGnrcnpeB6BZonwyXwbI/QvusQQfHW8SknHaDuzEad07dM6lE9it6k130Vngg/OUb+jRJZwjQ7dI
uPNVRlZ/uAQHBYHdi45QI+gSbMoQhB9C/UsGecYw83yS8OZaRkaGNRieo/bMS5bBQXGOJBlnXE93
GJ/ehOeAYnDHwGnWvBcIPeTIkEF5Ovj8P5nTmv/pckWEHhNFxuF15cQFp4ojEMD8mxOfb/yp6BUo
hyDIGnKB4Mo87nABxWJz44PxClqQ0eB0jTyva6czIc6UcYyA4ZtkfE5XeRbW9cIQk2Ws15zXocjo
ioVYQaiEE+MaB+mM70tUZEROO7olkb9YkXEYXZMts5JiE6guwWF868MRr3ZCmSWRYdhLqbxVVwwJ
UfuOUKjd99E7zqe/D8Gx324mbuHm8z095d2/TV2UsVPMPCeKhPyIjCsRnuDCB9BxVca9CCjSOALL
N25xqtZKfZ98zNqF7NYbB3ioSlqZgZEBWxqjNiZASFQZ6d8x6CA4hwKA2Grw9VVxR/iQR5XBhzf+
/F+khevcPv+9bMm6oZ//O575PLxe7UoIrpAr8gXwC6iEJWjFjreiHVVlZIQ/uAcbXAbMsQ9wA/CI
rZGdcj4GLm1vrgxcw+ULDrIqAxM1RFKDMQtUI9zlQCVs708HDr0qA0vwyV9M7ematxgyMvo7G3q4
v2Xc69AH0uIOnhFXN0LmsVJ6fcvxalrwOGAD8B8FTccamvSQ2cSNOyft02+X1Nx1s/wB05rUZd4C
HyXKwLn0gYsUbtGRUdHrU3vLL04ZBxBLU3P7VEasNWBU44IhlIHEGs7ANEM4F1hGZ/RoxwkNh1XI
GcgwKyM7ClmF6Vihxji57V+Sk0BPBB/eS0FaAtAEMB23NJRnu6ZeGH4yXCuou4rKrJZxjCnh8L1x
RHJXCQHoB5qLg1Vl7JB7+OtbdN9zE4f+rUorXztsfrtj4Fi/XtNDYf9t2Bv/Q5A2uAwZ5DOcomXg
p2/zVPSnZaDt7j7/LxzUgtt34OX4/a6LY62Vv+662F9Fw31wlsTK7rEGyz/eW7Km6OYV7P35+Ift
alz062/5XSIhmh0QgN4ZFRpnLqSEcFFrbEcr0X2RwSEF+r3MQSaFG/Mhb8C359jQZDdnjduV8SmP
6tN8FKd9lrdQcOkFcJKfpW55sXcBp4VThGKdrDDuL9jKgLwAMHLsr+21Sj8dZrMI11389P8AAAD/
/w==</cx:binary>
              </cx:geoCache>
            </cx:geography>
          </cx:layoutPr>
        </cx:series>
      </cx:plotAreaRegion>
    </cx:plotArea>
    <cx:legend pos="r" align="min" overlay="0"/>
  </cx:chart>
  <cx:spPr>
    <a:noFill/>
    <a:ln>
      <a:noFill/>
    </a:ln>
    <a:effectLst>
      <a:glow rad="127000">
        <a:schemeClr val="bg1"/>
      </a:glow>
    </a:effectLst>
  </cx:spPr>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withinLinear" id="18">
  <a:schemeClr val="accent5"/>
</cs:colorStyle>
</file>

<file path=xl/charts/colors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withinLinear" id="17">
  <a:schemeClr val="accent4"/>
</cs:colorStyle>
</file>

<file path=xl/charts/colors12.xml><?xml version="1.0" encoding="utf-8"?>
<cs:colorStyle xmlns:cs="http://schemas.microsoft.com/office/drawing/2012/chartStyle" xmlns:a="http://schemas.openxmlformats.org/drawingml/2006/main" meth="withinLinear" id="17">
  <a:schemeClr val="accent4"/>
</cs:colorStyle>
</file>

<file path=xl/charts/colors13.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withinLinear" id="17">
  <a:schemeClr val="accent4"/>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6.xml><?xml version="1.0" encoding="utf-8"?>
<cs:chartStyle xmlns:cs="http://schemas.microsoft.com/office/drawing/2012/chartStyle" xmlns:a="http://schemas.openxmlformats.org/drawingml/2006/main" id="496">
  <cs:axisTitle>
    <cs:lnRef idx="0"/>
    <cs:fillRef idx="0"/>
    <cs:effectRef idx="0"/>
    <cs:fontRef idx="minor">
      <a:schemeClr val="lt1">
        <a:lumMod val="95000"/>
      </a:schemeClr>
    </cs:fontRef>
    <cs:defRPr sz="900"/>
  </cs:axisTitle>
  <cs:categoryAxis>
    <cs:lnRef idx="0"/>
    <cs:fillRef idx="0"/>
    <cs:effectRef idx="0"/>
    <cs:fontRef idx="minor">
      <a:schemeClr val="lt1">
        <a:lumMod val="95000"/>
      </a:schemeClr>
    </cs:fontRef>
    <cs:spPr>
      <a:ln w="12700" cap="flat" cmpd="sng" algn="ctr">
        <a:solidFill>
          <a:schemeClr val="lt1">
            <a:lumMod val="95000"/>
            <a:alpha val="54000"/>
          </a:schemeClr>
        </a:solidFill>
        <a:round/>
      </a:ln>
    </cs:spPr>
    <cs:defRPr sz="900"/>
  </cs:categoryAxis>
  <cs:chartArea>
    <cs:lnRef idx="0"/>
    <cs:fillRef idx="0"/>
    <cs:effectRef idx="0"/>
    <cs:fontRef idx="minor">
      <a:schemeClr val="dk1"/>
    </cs:fontRef>
    <cs:spPr>
      <a:solidFill>
        <a:schemeClr val="dk1">
          <a:lumMod val="65000"/>
          <a:lumOff val="35000"/>
        </a:schemeClr>
      </a:solidFill>
    </cs:spPr>
    <cs:defRPr sz="1000"/>
  </cs:chartArea>
  <cs:dataLabel>
    <cs:lnRef idx="0"/>
    <cs:fillRef idx="0"/>
    <cs:effectRef idx="0"/>
    <cs:fontRef idx="minor">
      <a:schemeClr val="lt1">
        <a:lumMod val="9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lt1"/>
    </cs:fontRef>
    <cs:spPr>
      <a:solidFill>
        <a:schemeClr val="phClr"/>
      </a:solidFill>
      <a:ln w="3175">
        <a:solidFill>
          <a:schemeClr val="dk1">
            <a:lumMod val="65000"/>
            <a:lumOff val="35000"/>
          </a:schemeClr>
        </a:solidFill>
      </a:ln>
    </cs:spPr>
  </cs:dataPoint>
  <cs:dataPoint3D>
    <cs:lnRef idx="0"/>
    <cs:fillRef idx="0">
      <cs:styleClr val="auto"/>
    </cs:fillRef>
    <cs:effectRef idx="0"/>
    <cs:fontRef idx="minor">
      <a:schemeClr val="lt1"/>
    </cs:fontRef>
    <cs:spPr>
      <a:solidFill>
        <a:schemeClr val="phClr"/>
      </a:solidFill>
    </cs:spPr>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fillRef idx="0">
      <cs:styleClr val="auto"/>
    </cs:fillRef>
    <cs:effectRef idx="0"/>
    <cs:fontRef idx="minor">
      <a:schemeClr val="lt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lt1"/>
    </cs:fontRef>
    <cs:spPr>
      <a:ln w="28575" cap="rnd">
        <a:solidFill>
          <a:schemeClr val="phClr"/>
        </a:solidFill>
        <a:round/>
      </a:ln>
    </cs:spPr>
  </cs:dataPointWireframe>
  <cs:dataTable>
    <cs:lnRef idx="0"/>
    <cs:fillRef idx="0"/>
    <cs:effectRef idx="0"/>
    <cs:fontRef idx="minor">
      <a:schemeClr val="lt1">
        <a:lumMod val="95000"/>
      </a:schemeClr>
    </cs:fontRef>
    <cs:spPr>
      <a:ln w="9525">
        <a:solidFill>
          <a:schemeClr val="lt1">
            <a:lumMod val="95000"/>
            <a:alpha val="54000"/>
          </a:schemeClr>
        </a:solidFill>
      </a:ln>
    </cs:spPr>
    <cs:defRPr sz="9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10000"/>
            <a:lumOff val="10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95000"/>
      </a:schemeClr>
    </cs:fontRef>
    <cs:defRPr sz="9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95000"/>
      </a:schemeClr>
    </cs:fontRef>
    <cs:spPr>
      <a:ln w="12700" cap="flat" cmpd="sng" algn="ctr">
        <a:solidFill>
          <a:schemeClr val="lt1">
            <a:lumMod val="95000"/>
            <a:alpha val="54000"/>
          </a:schemeClr>
        </a:solidFill>
        <a:round/>
      </a:ln>
    </cs:spPr>
    <cs:defRPr sz="900"/>
  </cs:seriesAxis>
  <cs:seriesLine>
    <cs:lnRef idx="0"/>
    <cs:fillRef idx="0"/>
    <cs:effectRef idx="0"/>
    <cs:fontRef idx="minor">
      <a:schemeClr val="lt1"/>
    </cs:fontRef>
    <cs:spPr>
      <a:ln w="9525" cap="flat">
        <a:solidFill>
          <a:srgbClr val="D9D9D9"/>
        </a:solidFill>
        <a:round/>
      </a:ln>
    </cs:spPr>
  </cs:seriesLine>
  <cs:title>
    <cs:lnRef idx="0"/>
    <cs:fillRef idx="0"/>
    <cs:effectRef idx="0"/>
    <cs:fontRef idx="minor">
      <a:schemeClr val="lt1">
        <a:lumMod val="95000"/>
      </a:schemeClr>
    </cs:fontRef>
    <cs:defRPr sz="1400"/>
  </cs:title>
  <cs:trendline>
    <cs:lnRef idx="0">
      <cs:styleClr val="auto"/>
    </cs:lnRef>
    <cs:fillRef idx="0"/>
    <cs:effectRef idx="0"/>
    <cs:fontRef idx="minor">
      <a:schemeClr val="lt1"/>
    </cs:fontRef>
    <cs:spPr>
      <a:ln w="19050" cap="rnd">
        <a:solidFill>
          <a:schemeClr val="phClr"/>
        </a:solidFill>
        <a:prstDash val="sysDash"/>
      </a:ln>
    </cs:spPr>
  </cs:trendline>
  <cs:trendlineLabel>
    <cs:lnRef idx="0"/>
    <cs:fillRef idx="0"/>
    <cs:effectRef idx="0"/>
    <cs:fontRef idx="minor">
      <a:schemeClr val="lt1">
        <a:lumMod val="95000"/>
      </a:schemeClr>
    </cs:fontRef>
    <cs:defRPr sz="9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95000"/>
      </a:schemeClr>
    </cs:fontRef>
    <cs:defRPr sz="900"/>
  </cs:valueAxis>
  <cs:wall>
    <cs:lnRef idx="0"/>
    <cs:fillRef idx="0"/>
    <cs:effectRef idx="0"/>
    <cs:fontRef idx="minor">
      <a:schemeClr val="lt1"/>
    </cs:fontRef>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217">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Vert">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Vert">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2.xml><?xml version="1.0" encoding="utf-8"?>
<cs:chartStyle xmlns:cs="http://schemas.microsoft.com/office/drawing/2012/chartStyle" xmlns:a="http://schemas.openxmlformats.org/drawingml/2006/main" id="217">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Vert">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Vert">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3.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1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8" Type="http://schemas.microsoft.com/office/2014/relationships/chartEx" Target="../charts/chartEx2.xml"/><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microsoft.com/office/2014/relationships/chartEx" Target="../charts/chartEx1.xml"/><Relationship Id="rId5" Type="http://schemas.openxmlformats.org/officeDocument/2006/relationships/chart" Target="../charts/chart5.xml"/><Relationship Id="rId4" Type="http://schemas.openxmlformats.org/officeDocument/2006/relationships/chart" Target="../charts/chart4.xml"/></Relationships>
</file>

<file path=xl/drawings/_rels/drawing4.xml.rels><?xml version="1.0" encoding="UTF-8" standalone="yes"?>
<Relationships xmlns="http://schemas.openxmlformats.org/package/2006/relationships"><Relationship Id="rId8" Type="http://schemas.microsoft.com/office/2014/relationships/chartEx" Target="../charts/chartEx3.xml"/><Relationship Id="rId3" Type="http://schemas.openxmlformats.org/officeDocument/2006/relationships/chart" Target="../charts/chart8.xml"/><Relationship Id="rId7" Type="http://schemas.openxmlformats.org/officeDocument/2006/relationships/chart" Target="../charts/chart12.xml"/><Relationship Id="rId2" Type="http://schemas.openxmlformats.org/officeDocument/2006/relationships/chart" Target="../charts/chart7.xml"/><Relationship Id="rId1" Type="http://schemas.openxmlformats.org/officeDocument/2006/relationships/image" Target="../media/image2.png"/><Relationship Id="rId6" Type="http://schemas.openxmlformats.org/officeDocument/2006/relationships/chart" Target="../charts/chart11.xml"/><Relationship Id="rId5" Type="http://schemas.openxmlformats.org/officeDocument/2006/relationships/chart" Target="../charts/chart10.xml"/><Relationship Id="rId4" Type="http://schemas.openxmlformats.org/officeDocument/2006/relationships/chart" Target="../charts/chart9.xml"/></Relationships>
</file>

<file path=xl/drawings/drawing1.xml><?xml version="1.0" encoding="utf-8"?>
<xdr:wsDr xmlns:xdr="http://schemas.openxmlformats.org/drawingml/2006/spreadsheetDrawing" xmlns:a="http://schemas.openxmlformats.org/drawingml/2006/main">
  <xdr:twoCellAnchor editAs="oneCell">
    <xdr:from>
      <xdr:col>7</xdr:col>
      <xdr:colOff>1914527</xdr:colOff>
      <xdr:row>5</xdr:row>
      <xdr:rowOff>161925</xdr:rowOff>
    </xdr:from>
    <xdr:to>
      <xdr:col>9</xdr:col>
      <xdr:colOff>862283</xdr:colOff>
      <xdr:row>19</xdr:row>
      <xdr:rowOff>109538</xdr:rowOff>
    </xdr:to>
    <xdr:pic>
      <xdr:nvPicPr>
        <xdr:cNvPr id="3" name="Picture 2">
          <a:extLst>
            <a:ext uri="{FF2B5EF4-FFF2-40B4-BE49-F238E27FC236}">
              <a16:creationId xmlns:a16="http://schemas.microsoft.com/office/drawing/2014/main" id="{35C115D7-E019-9368-C771-B850613511B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034465" y="1076325"/>
          <a:ext cx="2662506" cy="249078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4</xdr:col>
      <xdr:colOff>590375</xdr:colOff>
      <xdr:row>0</xdr:row>
      <xdr:rowOff>113419</xdr:rowOff>
    </xdr:from>
    <xdr:to>
      <xdr:col>7</xdr:col>
      <xdr:colOff>462550</xdr:colOff>
      <xdr:row>13</xdr:row>
      <xdr:rowOff>58621</xdr:rowOff>
    </xdr:to>
    <xdr:graphicFrame macro="">
      <xdr:nvGraphicFramePr>
        <xdr:cNvPr id="2" name="Gráfico 1">
          <a:extLst>
            <a:ext uri="{FF2B5EF4-FFF2-40B4-BE49-F238E27FC236}">
              <a16:creationId xmlns:a16="http://schemas.microsoft.com/office/drawing/2014/main" id="{7C1E5B5F-4D9E-9EF3-B313-573342711D1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523700</xdr:colOff>
      <xdr:row>14</xdr:row>
      <xdr:rowOff>37807</xdr:rowOff>
    </xdr:from>
    <xdr:to>
      <xdr:col>7</xdr:col>
      <xdr:colOff>588755</xdr:colOff>
      <xdr:row>25</xdr:row>
      <xdr:rowOff>178300</xdr:rowOff>
    </xdr:to>
    <xdr:graphicFrame macro="">
      <xdr:nvGraphicFramePr>
        <xdr:cNvPr id="3" name="Gráfico 2">
          <a:extLst>
            <a:ext uri="{FF2B5EF4-FFF2-40B4-BE49-F238E27FC236}">
              <a16:creationId xmlns:a16="http://schemas.microsoft.com/office/drawing/2014/main" id="{E50FD69C-DF36-E9C1-812F-37775EDE772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771524</xdr:colOff>
      <xdr:row>30</xdr:row>
      <xdr:rowOff>33338</xdr:rowOff>
    </xdr:from>
    <xdr:to>
      <xdr:col>6</xdr:col>
      <xdr:colOff>2014538</xdr:colOff>
      <xdr:row>46</xdr:row>
      <xdr:rowOff>85725</xdr:rowOff>
    </xdr:to>
    <xdr:graphicFrame macro="">
      <xdr:nvGraphicFramePr>
        <xdr:cNvPr id="4" name="Gráfico 3">
          <a:extLst>
            <a:ext uri="{FF2B5EF4-FFF2-40B4-BE49-F238E27FC236}">
              <a16:creationId xmlns:a16="http://schemas.microsoft.com/office/drawing/2014/main" id="{A11A4400-CBD2-AD3A-A345-EFDD94DE3EC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797718</xdr:colOff>
      <xdr:row>47</xdr:row>
      <xdr:rowOff>121443</xdr:rowOff>
    </xdr:from>
    <xdr:to>
      <xdr:col>6</xdr:col>
      <xdr:colOff>1183481</xdr:colOff>
      <xdr:row>62</xdr:row>
      <xdr:rowOff>150018</xdr:rowOff>
    </xdr:to>
    <xdr:graphicFrame macro="">
      <xdr:nvGraphicFramePr>
        <xdr:cNvPr id="6" name="Gráfico 5">
          <a:extLst>
            <a:ext uri="{FF2B5EF4-FFF2-40B4-BE49-F238E27FC236}">
              <a16:creationId xmlns:a16="http://schemas.microsoft.com/office/drawing/2014/main" id="{ABC8FEC6-8CBD-5CB2-9AF2-E3DA040ED16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427876</xdr:colOff>
      <xdr:row>68</xdr:row>
      <xdr:rowOff>52950</xdr:rowOff>
    </xdr:from>
    <xdr:to>
      <xdr:col>8</xdr:col>
      <xdr:colOff>406446</xdr:colOff>
      <xdr:row>85</xdr:row>
      <xdr:rowOff>97863</xdr:rowOff>
    </xdr:to>
    <xdr:graphicFrame macro="">
      <xdr:nvGraphicFramePr>
        <xdr:cNvPr id="8" name="Gráfico 7">
          <a:extLst>
            <a:ext uri="{FF2B5EF4-FFF2-40B4-BE49-F238E27FC236}">
              <a16:creationId xmlns:a16="http://schemas.microsoft.com/office/drawing/2014/main" id="{F6242088-B42A-E4E3-C68A-275083F85B2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5</xdr:col>
      <xdr:colOff>365712</xdr:colOff>
      <xdr:row>203</xdr:row>
      <xdr:rowOff>27751</xdr:rowOff>
    </xdr:from>
    <xdr:to>
      <xdr:col>8</xdr:col>
      <xdr:colOff>469193</xdr:colOff>
      <xdr:row>218</xdr:row>
      <xdr:rowOff>36924</xdr:rowOff>
    </xdr:to>
    <mc:AlternateContent xmlns:mc="http://schemas.openxmlformats.org/markup-compatibility/2006">
      <mc:Choice xmlns:cx4="http://schemas.microsoft.com/office/drawing/2016/5/10/chartex" Requires="cx4">
        <xdr:graphicFrame macro="">
          <xdr:nvGraphicFramePr>
            <xdr:cNvPr id="5" name="Gráfico 4">
              <a:extLst>
                <a:ext uri="{FF2B5EF4-FFF2-40B4-BE49-F238E27FC236}">
                  <a16:creationId xmlns:a16="http://schemas.microsoft.com/office/drawing/2014/main" id="{16DECB5F-837D-145B-B0F7-15BE293CF90D}"/>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6"/>
            </a:graphicData>
          </a:graphic>
        </xdr:graphicFrame>
      </mc:Choice>
      <mc:Fallback>
        <xdr:sp macro="" textlink="">
          <xdr:nvSpPr>
            <xdr:cNvPr id="0" name=""/>
            <xdr:cNvSpPr>
              <a:spLocks noTextEdit="1"/>
            </xdr:cNvSpPr>
          </xdr:nvSpPr>
          <xdr:spPr>
            <a:xfrm>
              <a:off x="8452437" y="38699251"/>
              <a:ext cx="4837406" cy="2866673"/>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8</xdr:col>
      <xdr:colOff>480390</xdr:colOff>
      <xdr:row>62</xdr:row>
      <xdr:rowOff>94422</xdr:rowOff>
    </xdr:from>
    <xdr:to>
      <xdr:col>14</xdr:col>
      <xdr:colOff>546651</xdr:colOff>
      <xdr:row>79</xdr:row>
      <xdr:rowOff>157371</xdr:rowOff>
    </xdr:to>
    <xdr:graphicFrame macro="">
      <xdr:nvGraphicFramePr>
        <xdr:cNvPr id="14" name="Chart 13">
          <a:extLst>
            <a:ext uri="{FF2B5EF4-FFF2-40B4-BE49-F238E27FC236}">
              <a16:creationId xmlns:a16="http://schemas.microsoft.com/office/drawing/2014/main" id="{74CAA937-62F2-D531-40F1-7067FE0F8FC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8</xdr:col>
      <xdr:colOff>221146</xdr:colOff>
      <xdr:row>4</xdr:row>
      <xdr:rowOff>111400</xdr:rowOff>
    </xdr:from>
    <xdr:to>
      <xdr:col>9</xdr:col>
      <xdr:colOff>1176131</xdr:colOff>
      <xdr:row>17</xdr:row>
      <xdr:rowOff>159025</xdr:rowOff>
    </xdr:to>
    <mc:AlternateContent xmlns:mc="http://schemas.openxmlformats.org/markup-compatibility/2006" xmlns:a14="http://schemas.microsoft.com/office/drawing/2010/main">
      <mc:Choice Requires="a14">
        <xdr:graphicFrame macro="">
          <xdr:nvGraphicFramePr>
            <xdr:cNvPr id="19" name="INCOTERM">
              <a:extLst>
                <a:ext uri="{FF2B5EF4-FFF2-40B4-BE49-F238E27FC236}">
                  <a16:creationId xmlns:a16="http://schemas.microsoft.com/office/drawing/2014/main" id="{F880909F-C76E-7E11-F400-E12AAE7CA425}"/>
                </a:ext>
              </a:extLst>
            </xdr:cNvPr>
            <xdr:cNvGraphicFramePr/>
          </xdr:nvGraphicFramePr>
          <xdr:xfrm>
            <a:off x="0" y="0"/>
            <a:ext cx="0" cy="0"/>
          </xdr:xfrm>
          <a:graphic>
            <a:graphicData uri="http://schemas.microsoft.com/office/drawing/2010/slicer">
              <sle:slicer xmlns:sle="http://schemas.microsoft.com/office/drawing/2010/slicer" name="INCOTERM"/>
            </a:graphicData>
          </a:graphic>
        </xdr:graphicFrame>
      </mc:Choice>
      <mc:Fallback xmlns="">
        <xdr:sp macro="" textlink="">
          <xdr:nvSpPr>
            <xdr:cNvPr id="0" name=""/>
            <xdr:cNvSpPr>
              <a:spLocks noTextEdit="1"/>
            </xdr:cNvSpPr>
          </xdr:nvSpPr>
          <xdr:spPr>
            <a:xfrm>
              <a:off x="13961994" y="840270"/>
              <a:ext cx="1890920" cy="2416451"/>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9</xdr:col>
      <xdr:colOff>1554646</xdr:colOff>
      <xdr:row>2</xdr:row>
      <xdr:rowOff>61705</xdr:rowOff>
    </xdr:from>
    <xdr:to>
      <xdr:col>12</xdr:col>
      <xdr:colOff>362364</xdr:colOff>
      <xdr:row>15</xdr:row>
      <xdr:rowOff>109330</xdr:rowOff>
    </xdr:to>
    <mc:AlternateContent xmlns:mc="http://schemas.openxmlformats.org/markup-compatibility/2006" xmlns:a14="http://schemas.microsoft.com/office/drawing/2010/main">
      <mc:Choice Requires="a14">
        <xdr:graphicFrame macro="">
          <xdr:nvGraphicFramePr>
            <xdr:cNvPr id="20" name="DFI-TRÁNSITO INTERNACIONAL">
              <a:extLst>
                <a:ext uri="{FF2B5EF4-FFF2-40B4-BE49-F238E27FC236}">
                  <a16:creationId xmlns:a16="http://schemas.microsoft.com/office/drawing/2014/main" id="{6B99055C-C647-A7EB-052D-76DBE9FC78B7}"/>
                </a:ext>
              </a:extLst>
            </xdr:cNvPr>
            <xdr:cNvGraphicFramePr/>
          </xdr:nvGraphicFramePr>
          <xdr:xfrm>
            <a:off x="0" y="0"/>
            <a:ext cx="0" cy="0"/>
          </xdr:xfrm>
          <a:graphic>
            <a:graphicData uri="http://schemas.microsoft.com/office/drawing/2010/slicer">
              <sle:slicer xmlns:sle="http://schemas.microsoft.com/office/drawing/2010/slicer" name="DFI-TRÁNSITO INTERNACIONAL"/>
            </a:graphicData>
          </a:graphic>
        </xdr:graphicFrame>
      </mc:Choice>
      <mc:Fallback xmlns="">
        <xdr:sp macro="" textlink="">
          <xdr:nvSpPr>
            <xdr:cNvPr id="0" name=""/>
            <xdr:cNvSpPr>
              <a:spLocks noTextEdit="1"/>
            </xdr:cNvSpPr>
          </xdr:nvSpPr>
          <xdr:spPr>
            <a:xfrm>
              <a:off x="15154689" y="442705"/>
              <a:ext cx="1828800" cy="25241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4</xdr:col>
      <xdr:colOff>755787</xdr:colOff>
      <xdr:row>100</xdr:row>
      <xdr:rowOff>17807</xdr:rowOff>
    </xdr:from>
    <xdr:to>
      <xdr:col>6</xdr:col>
      <xdr:colOff>1956765</xdr:colOff>
      <xdr:row>115</xdr:row>
      <xdr:rowOff>27746</xdr:rowOff>
    </xdr:to>
    <mc:AlternateContent xmlns:mc="http://schemas.openxmlformats.org/markup-compatibility/2006">
      <mc:Choice xmlns:cx4="http://schemas.microsoft.com/office/drawing/2016/5/10/chartex" Requires="cx4">
        <xdr:graphicFrame macro="">
          <xdr:nvGraphicFramePr>
            <xdr:cNvPr id="9" name="Chart 8">
              <a:extLst>
                <a:ext uri="{FF2B5EF4-FFF2-40B4-BE49-F238E27FC236}">
                  <a16:creationId xmlns:a16="http://schemas.microsoft.com/office/drawing/2014/main" id="{355DBCB5-378C-56EF-76B1-6D3B203E2A2E}"/>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8"/>
            </a:graphicData>
          </a:graphic>
        </xdr:graphicFrame>
      </mc:Choice>
      <mc:Fallback>
        <xdr:sp macro="" textlink="">
          <xdr:nvSpPr>
            <xdr:cNvPr id="0" name=""/>
            <xdr:cNvSpPr>
              <a:spLocks noTextEdit="1"/>
            </xdr:cNvSpPr>
          </xdr:nvSpPr>
          <xdr:spPr>
            <a:xfrm>
              <a:off x="7232787" y="19067807"/>
              <a:ext cx="4296603" cy="2867439"/>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twoCellAnchor editAs="absolute">
    <xdr:from>
      <xdr:col>5</xdr:col>
      <xdr:colOff>1066177</xdr:colOff>
      <xdr:row>101</xdr:row>
      <xdr:rowOff>18842</xdr:rowOff>
    </xdr:from>
    <xdr:to>
      <xdr:col>6</xdr:col>
      <xdr:colOff>1250879</xdr:colOff>
      <xdr:row>114</xdr:row>
      <xdr:rowOff>174141</xdr:rowOff>
    </xdr:to>
    <mc:AlternateContent xmlns:mc="http://schemas.openxmlformats.org/markup-compatibility/2006" xmlns:sle15="http://schemas.microsoft.com/office/drawing/2012/slicer">
      <mc:Choice Requires="sle15">
        <xdr:graphicFrame macro="">
          <xdr:nvGraphicFramePr>
            <xdr:cNvPr id="10" name="Pais">
              <a:extLst>
                <a:ext uri="{FF2B5EF4-FFF2-40B4-BE49-F238E27FC236}">
                  <a16:creationId xmlns:a16="http://schemas.microsoft.com/office/drawing/2014/main" id="{1A989A80-B0C7-28C5-2437-A204497DEB41}"/>
                </a:ext>
              </a:extLst>
            </xdr:cNvPr>
            <xdr:cNvGraphicFramePr/>
          </xdr:nvGraphicFramePr>
          <xdr:xfrm>
            <a:off x="0" y="0"/>
            <a:ext cx="0" cy="0"/>
          </xdr:xfrm>
          <a:graphic>
            <a:graphicData uri="http://schemas.microsoft.com/office/drawing/2010/slicer">
              <sle:slicer xmlns:sle="http://schemas.microsoft.com/office/drawing/2010/slicer" name="Pais"/>
            </a:graphicData>
          </a:graphic>
        </xdr:graphicFrame>
      </mc:Choice>
      <mc:Fallback xmlns="">
        <xdr:sp macro="" textlink="">
          <xdr:nvSpPr>
            <xdr:cNvPr id="0" name=""/>
            <xdr:cNvSpPr>
              <a:spLocks noTextEdit="1"/>
            </xdr:cNvSpPr>
          </xdr:nvSpPr>
          <xdr:spPr>
            <a:xfrm>
              <a:off x="10139775" y="18422799"/>
              <a:ext cx="1828800" cy="2524125"/>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wsDr>
</file>

<file path=xl/drawings/drawing3.xml><?xml version="1.0" encoding="utf-8"?>
<c:userShapes xmlns:c="http://schemas.openxmlformats.org/drawingml/2006/chart">
  <cdr:relSizeAnchor xmlns:cdr="http://schemas.openxmlformats.org/drawingml/2006/chartDrawing">
    <cdr:from>
      <cdr:x>0.05821</cdr:x>
      <cdr:y>0.46236</cdr:y>
    </cdr:from>
    <cdr:to>
      <cdr:x>0.30797</cdr:x>
      <cdr:y>0.58732</cdr:y>
    </cdr:to>
    <cdr:sp macro="" textlink="">
      <cdr:nvSpPr>
        <cdr:cNvPr id="2" name="Rectangle 1">
          <a:extLst xmlns:a="http://schemas.openxmlformats.org/drawingml/2006/main">
            <a:ext uri="{FF2B5EF4-FFF2-40B4-BE49-F238E27FC236}">
              <a16:creationId xmlns:a16="http://schemas.microsoft.com/office/drawing/2014/main" id="{BA9B6F15-78AC-C4E6-A8ED-534C51A7BBED}"/>
            </a:ext>
          </a:extLst>
        </cdr:cNvPr>
        <cdr:cNvSpPr/>
      </cdr:nvSpPr>
      <cdr:spPr>
        <a:xfrm xmlns:a="http://schemas.openxmlformats.org/drawingml/2006/main">
          <a:off x="266147" y="1268343"/>
          <a:ext cx="1141896" cy="342786"/>
        </a:xfrm>
        <a:prstGeom xmlns:a="http://schemas.openxmlformats.org/drawingml/2006/main" prst="rect">
          <a:avLst/>
        </a:prstGeom>
        <a:noFill xmlns:a="http://schemas.openxmlformats.org/drawingml/2006/main"/>
      </cdr:spPr>
      <cdr:txBody>
        <a:bodyPr xmlns:a="http://schemas.openxmlformats.org/drawingml/2006/main" wrap="square" lIns="91440" tIns="45720" rIns="91440" bIns="45720">
          <a:spAutoFit/>
          <a:scene3d>
            <a:camera prst="orthographicFront"/>
            <a:lightRig rig="harsh" dir="t"/>
          </a:scene3d>
          <a:sp3d extrusionH="57150" prstMaterial="matte">
            <a:bevelT w="63500" h="12700" prst="angle"/>
            <a:contourClr>
              <a:schemeClr val="bg1">
                <a:lumMod val="65000"/>
              </a:schemeClr>
            </a:contourClr>
          </a:sp3d>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600" b="1" cap="none" spc="0">
              <a:ln/>
              <a:solidFill>
                <a:schemeClr val="accent3"/>
              </a:solidFill>
              <a:effectLst/>
            </a:rPr>
            <a:t>Vendedor</a:t>
          </a:r>
        </a:p>
      </cdr:txBody>
    </cdr:sp>
  </cdr:relSizeAnchor>
  <cdr:relSizeAnchor xmlns:cdr="http://schemas.openxmlformats.org/drawingml/2006/chartDrawing">
    <cdr:from>
      <cdr:x>0.69952</cdr:x>
      <cdr:y>0.46538</cdr:y>
    </cdr:from>
    <cdr:to>
      <cdr:x>0.94928</cdr:x>
      <cdr:y>0.59034</cdr:y>
    </cdr:to>
    <cdr:sp macro="" textlink="">
      <cdr:nvSpPr>
        <cdr:cNvPr id="3" name="Rectangle 2">
          <a:extLst xmlns:a="http://schemas.openxmlformats.org/drawingml/2006/main">
            <a:ext uri="{FF2B5EF4-FFF2-40B4-BE49-F238E27FC236}">
              <a16:creationId xmlns:a16="http://schemas.microsoft.com/office/drawing/2014/main" id="{6F83F2FA-54CB-B82D-5071-219098702701}"/>
            </a:ext>
          </a:extLst>
        </cdr:cNvPr>
        <cdr:cNvSpPr/>
      </cdr:nvSpPr>
      <cdr:spPr>
        <a:xfrm xmlns:a="http://schemas.openxmlformats.org/drawingml/2006/main">
          <a:off x="3198192" y="1276626"/>
          <a:ext cx="1141896" cy="342786"/>
        </a:xfrm>
        <a:prstGeom xmlns:a="http://schemas.openxmlformats.org/drawingml/2006/main" prst="rect">
          <a:avLst/>
        </a:prstGeom>
        <a:noFill xmlns:a="http://schemas.openxmlformats.org/drawingml/2006/main"/>
      </cdr:spPr>
      <cdr:txBody>
        <a:bodyPr xmlns:a="http://schemas.openxmlformats.org/drawingml/2006/main" wrap="square" lIns="91440" tIns="45720" rIns="91440" bIns="45720">
          <a:spAutoFit/>
          <a:scene3d>
            <a:camera prst="orthographicFront"/>
            <a:lightRig rig="harsh" dir="t"/>
          </a:scene3d>
          <a:sp3d extrusionH="57150" prstMaterial="matte">
            <a:bevelT w="63500" h="12700" prst="angle"/>
            <a:contourClr>
              <a:schemeClr val="bg1">
                <a:lumMod val="65000"/>
              </a:schemeClr>
            </a:contourClr>
          </a:sp3d>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600" b="1" cap="none" spc="0">
              <a:ln/>
              <a:solidFill>
                <a:schemeClr val="accent3"/>
              </a:solidFill>
              <a:effectLst/>
            </a:rPr>
            <a:t>Comprador</a:t>
          </a:r>
        </a:p>
      </cdr:txBody>
    </cdr:sp>
  </cdr:relSizeAnchor>
  <cdr:relSizeAnchor xmlns:cdr="http://schemas.openxmlformats.org/drawingml/2006/chartDrawing">
    <cdr:from>
      <cdr:x>0.41358</cdr:x>
      <cdr:y>0</cdr:y>
    </cdr:from>
    <cdr:to>
      <cdr:x>0.60552</cdr:x>
      <cdr:y>0.1228</cdr:y>
    </cdr:to>
    <cdr:sp macro="" textlink="">
      <cdr:nvSpPr>
        <cdr:cNvPr id="4" name="Rectangle 3">
          <a:extLst xmlns:a="http://schemas.openxmlformats.org/drawingml/2006/main">
            <a:ext uri="{FF2B5EF4-FFF2-40B4-BE49-F238E27FC236}">
              <a16:creationId xmlns:a16="http://schemas.microsoft.com/office/drawing/2014/main" id="{1D3A7991-F412-40A8-B4AA-CEC0465DF7A4}"/>
            </a:ext>
          </a:extLst>
        </cdr:cNvPr>
        <cdr:cNvSpPr/>
      </cdr:nvSpPr>
      <cdr:spPr>
        <a:xfrm xmlns:a="http://schemas.openxmlformats.org/drawingml/2006/main">
          <a:off x="2253974" y="0"/>
          <a:ext cx="1046104" cy="405432"/>
        </a:xfrm>
        <a:prstGeom xmlns:a="http://schemas.openxmlformats.org/drawingml/2006/main" prst="rect">
          <a:avLst/>
        </a:prstGeom>
        <a:noFill xmlns:a="http://schemas.openxmlformats.org/drawingml/2006/main"/>
      </cdr:spPr>
      <cdr:txBody>
        <a:bodyPr xmlns:a="http://schemas.openxmlformats.org/drawingml/2006/main" wrap="square" lIns="91440" tIns="45720" rIns="91440" bIns="45720">
          <a:spAutoFit/>
          <a:scene3d>
            <a:camera prst="orthographicFront"/>
            <a:lightRig rig="harsh" dir="t"/>
          </a:scene3d>
          <a:sp3d extrusionH="57150" prstMaterial="matte">
            <a:bevelT w="63500" h="12700" prst="angle"/>
            <a:contourClr>
              <a:schemeClr val="bg1">
                <a:lumMod val="65000"/>
              </a:schemeClr>
            </a:contourClr>
          </a:sp3d>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2000" b="1" cap="none" spc="0">
              <a:ln/>
              <a:solidFill>
                <a:schemeClr val="accent3"/>
              </a:solidFill>
              <a:effectLst/>
            </a:rPr>
            <a:t>50%</a:t>
          </a:r>
        </a:p>
      </cdr:txBody>
    </cdr:sp>
  </cdr:relSizeAnchor>
</c:userShapes>
</file>

<file path=xl/drawings/drawing4.xml><?xml version="1.0" encoding="utf-8"?>
<xdr:wsDr xmlns:xdr="http://schemas.openxmlformats.org/drawingml/2006/spreadsheetDrawing" xmlns:a="http://schemas.openxmlformats.org/drawingml/2006/main">
  <xdr:twoCellAnchor editAs="oneCell">
    <xdr:from>
      <xdr:col>0</xdr:col>
      <xdr:colOff>424143</xdr:colOff>
      <xdr:row>0</xdr:row>
      <xdr:rowOff>0</xdr:rowOff>
    </xdr:from>
    <xdr:to>
      <xdr:col>47</xdr:col>
      <xdr:colOff>650361</xdr:colOff>
      <xdr:row>128</xdr:row>
      <xdr:rowOff>35719</xdr:rowOff>
    </xdr:to>
    <xdr:pic>
      <xdr:nvPicPr>
        <xdr:cNvPr id="21" name="Picture 20">
          <a:extLst>
            <a:ext uri="{FF2B5EF4-FFF2-40B4-BE49-F238E27FC236}">
              <a16:creationId xmlns:a16="http://schemas.microsoft.com/office/drawing/2014/main" id="{C4FABEB6-674E-D191-D91B-A30A541AB7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4143" y="0"/>
          <a:ext cx="33933512" cy="24419719"/>
        </a:xfrm>
        <a:prstGeom prst="rect">
          <a:avLst/>
        </a:prstGeom>
      </xdr:spPr>
    </xdr:pic>
    <xdr:clientData/>
  </xdr:twoCellAnchor>
  <xdr:twoCellAnchor>
    <xdr:from>
      <xdr:col>10</xdr:col>
      <xdr:colOff>120522</xdr:colOff>
      <xdr:row>59</xdr:row>
      <xdr:rowOff>66859</xdr:rowOff>
    </xdr:from>
    <xdr:to>
      <xdr:col>20</xdr:col>
      <xdr:colOff>642935</xdr:colOff>
      <xdr:row>94</xdr:row>
      <xdr:rowOff>95248</xdr:rowOff>
    </xdr:to>
    <xdr:graphicFrame macro="">
      <xdr:nvGraphicFramePr>
        <xdr:cNvPr id="2" name="Gráfico 1">
          <a:extLst>
            <a:ext uri="{FF2B5EF4-FFF2-40B4-BE49-F238E27FC236}">
              <a16:creationId xmlns:a16="http://schemas.microsoft.com/office/drawing/2014/main" id="{6175AC5C-E1A3-4595-86DC-E87D339162A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142875</xdr:colOff>
      <xdr:row>2</xdr:row>
      <xdr:rowOff>107156</xdr:rowOff>
    </xdr:from>
    <xdr:to>
      <xdr:col>11</xdr:col>
      <xdr:colOff>295080</xdr:colOff>
      <xdr:row>43</xdr:row>
      <xdr:rowOff>90290</xdr:rowOff>
    </xdr:to>
    <xdr:graphicFrame macro="">
      <xdr:nvGraphicFramePr>
        <xdr:cNvPr id="3" name="Gráfico 2">
          <a:extLst>
            <a:ext uri="{FF2B5EF4-FFF2-40B4-BE49-F238E27FC236}">
              <a16:creationId xmlns:a16="http://schemas.microsoft.com/office/drawing/2014/main" id="{C70D45B8-452A-4298-ACF6-7E92982031B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xdr:col>
      <xdr:colOff>206166</xdr:colOff>
      <xdr:row>60</xdr:row>
      <xdr:rowOff>55981</xdr:rowOff>
    </xdr:from>
    <xdr:to>
      <xdr:col>30</xdr:col>
      <xdr:colOff>345281</xdr:colOff>
      <xdr:row>96</xdr:row>
      <xdr:rowOff>142873</xdr:rowOff>
    </xdr:to>
    <xdr:graphicFrame macro="">
      <xdr:nvGraphicFramePr>
        <xdr:cNvPr id="5" name="Gráfico 4">
          <a:extLst>
            <a:ext uri="{FF2B5EF4-FFF2-40B4-BE49-F238E27FC236}">
              <a16:creationId xmlns:a16="http://schemas.microsoft.com/office/drawing/2014/main" id="{951A5EA4-CA1D-4414-80D7-3A2852F2DA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11</xdr:col>
      <xdr:colOff>35719</xdr:colOff>
      <xdr:row>2</xdr:row>
      <xdr:rowOff>31009</xdr:rowOff>
    </xdr:from>
    <xdr:to>
      <xdr:col>21</xdr:col>
      <xdr:colOff>726281</xdr:colOff>
      <xdr:row>38</xdr:row>
      <xdr:rowOff>107155</xdr:rowOff>
    </xdr:to>
    <xdr:graphicFrame macro="">
      <xdr:nvGraphicFramePr>
        <xdr:cNvPr id="6" name="Gráfico 5">
          <a:extLst>
            <a:ext uri="{FF2B5EF4-FFF2-40B4-BE49-F238E27FC236}">
              <a16:creationId xmlns:a16="http://schemas.microsoft.com/office/drawing/2014/main" id="{EFD78D2B-FF89-4C7D-BE44-742F987A220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0</xdr:colOff>
      <xdr:row>46</xdr:row>
      <xdr:rowOff>155196</xdr:rowOff>
    </xdr:from>
    <xdr:to>
      <xdr:col>12</xdr:col>
      <xdr:colOff>53265</xdr:colOff>
      <xdr:row>78</xdr:row>
      <xdr:rowOff>83341</xdr:rowOff>
    </xdr:to>
    <xdr:graphicFrame macro="">
      <xdr:nvGraphicFramePr>
        <xdr:cNvPr id="7" name="Gráfico 6">
          <a:extLst>
            <a:ext uri="{FF2B5EF4-FFF2-40B4-BE49-F238E27FC236}">
              <a16:creationId xmlns:a16="http://schemas.microsoft.com/office/drawing/2014/main" id="{93C1C47C-BA4D-43F5-8B31-6D06D491C11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21</xdr:col>
      <xdr:colOff>635793</xdr:colOff>
      <xdr:row>0</xdr:row>
      <xdr:rowOff>95148</xdr:rowOff>
    </xdr:from>
    <xdr:to>
      <xdr:col>24</xdr:col>
      <xdr:colOff>666749</xdr:colOff>
      <xdr:row>16</xdr:row>
      <xdr:rowOff>95250</xdr:rowOff>
    </xdr:to>
    <mc:AlternateContent xmlns:mc="http://schemas.openxmlformats.org/markup-compatibility/2006" xmlns:a14="http://schemas.microsoft.com/office/drawing/2010/main">
      <mc:Choice Requires="a14">
        <xdr:graphicFrame macro="">
          <xdr:nvGraphicFramePr>
            <xdr:cNvPr id="9" name="INCOTERM 1">
              <a:extLst>
                <a:ext uri="{FF2B5EF4-FFF2-40B4-BE49-F238E27FC236}">
                  <a16:creationId xmlns:a16="http://schemas.microsoft.com/office/drawing/2014/main" id="{21080684-04E1-4CD7-9912-6297462EEFC7}"/>
                </a:ext>
              </a:extLst>
            </xdr:cNvPr>
            <xdr:cNvGraphicFramePr/>
          </xdr:nvGraphicFramePr>
          <xdr:xfrm>
            <a:off x="0" y="0"/>
            <a:ext cx="0" cy="0"/>
          </xdr:xfrm>
          <a:graphic>
            <a:graphicData uri="http://schemas.microsoft.com/office/drawing/2010/slicer">
              <sle:slicer xmlns:sle="http://schemas.microsoft.com/office/drawing/2010/slicer" name="INCOTERM 1"/>
            </a:graphicData>
          </a:graphic>
        </xdr:graphicFrame>
      </mc:Choice>
      <mc:Fallback xmlns="">
        <xdr:sp macro="" textlink="">
          <xdr:nvSpPr>
            <xdr:cNvPr id="0" name=""/>
            <xdr:cNvSpPr>
              <a:spLocks noTextEdit="1"/>
            </xdr:cNvSpPr>
          </xdr:nvSpPr>
          <xdr:spPr>
            <a:xfrm>
              <a:off x="16637793" y="95148"/>
              <a:ext cx="2316956" cy="285760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25</xdr:col>
      <xdr:colOff>496023</xdr:colOff>
      <xdr:row>1</xdr:row>
      <xdr:rowOff>63054</xdr:rowOff>
    </xdr:from>
    <xdr:to>
      <xdr:col>28</xdr:col>
      <xdr:colOff>464344</xdr:colOff>
      <xdr:row>9</xdr:row>
      <xdr:rowOff>59530</xdr:rowOff>
    </xdr:to>
    <mc:AlternateContent xmlns:mc="http://schemas.openxmlformats.org/markup-compatibility/2006" xmlns:a14="http://schemas.microsoft.com/office/drawing/2010/main">
      <mc:Choice Requires="a14">
        <xdr:graphicFrame macro="">
          <xdr:nvGraphicFramePr>
            <xdr:cNvPr id="10" name="DFI-TRÁNSITO INTERNACIONAL 1">
              <a:extLst>
                <a:ext uri="{FF2B5EF4-FFF2-40B4-BE49-F238E27FC236}">
                  <a16:creationId xmlns:a16="http://schemas.microsoft.com/office/drawing/2014/main" id="{6D00A2AA-7EFC-4D08-AEED-5CC94518A18B}"/>
                </a:ext>
              </a:extLst>
            </xdr:cNvPr>
            <xdr:cNvGraphicFramePr/>
          </xdr:nvGraphicFramePr>
          <xdr:xfrm>
            <a:off x="0" y="0"/>
            <a:ext cx="0" cy="0"/>
          </xdr:xfrm>
          <a:graphic>
            <a:graphicData uri="http://schemas.microsoft.com/office/drawing/2010/slicer">
              <sle:slicer xmlns:sle="http://schemas.microsoft.com/office/drawing/2010/slicer" name="DFI-TRÁNSITO INTERNACIONAL 1"/>
            </a:graphicData>
          </a:graphic>
        </xdr:graphicFrame>
      </mc:Choice>
      <mc:Fallback xmlns="">
        <xdr:sp macro="" textlink="">
          <xdr:nvSpPr>
            <xdr:cNvPr id="0" name=""/>
            <xdr:cNvSpPr>
              <a:spLocks noTextEdit="1"/>
            </xdr:cNvSpPr>
          </xdr:nvSpPr>
          <xdr:spPr>
            <a:xfrm>
              <a:off x="19546023" y="241649"/>
              <a:ext cx="2254321" cy="1425226"/>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19</xdr:col>
      <xdr:colOff>316463</xdr:colOff>
      <xdr:row>28</xdr:row>
      <xdr:rowOff>122222</xdr:rowOff>
    </xdr:from>
    <xdr:to>
      <xdr:col>29</xdr:col>
      <xdr:colOff>154781</xdr:colOff>
      <xdr:row>55</xdr:row>
      <xdr:rowOff>130967</xdr:rowOff>
    </xdr:to>
    <xdr:graphicFrame macro="">
      <xdr:nvGraphicFramePr>
        <xdr:cNvPr id="11" name="Chart 10">
          <a:extLst>
            <a:ext uri="{FF2B5EF4-FFF2-40B4-BE49-F238E27FC236}">
              <a16:creationId xmlns:a16="http://schemas.microsoft.com/office/drawing/2014/main" id="{BBCB0AF8-8955-45FF-ADB9-B8E5EAB6719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28</xdr:col>
      <xdr:colOff>678657</xdr:colOff>
      <xdr:row>31</xdr:row>
      <xdr:rowOff>55156</xdr:rowOff>
    </xdr:from>
    <xdr:to>
      <xdr:col>38</xdr:col>
      <xdr:colOff>743047</xdr:colOff>
      <xdr:row>77</xdr:row>
      <xdr:rowOff>35718</xdr:rowOff>
    </xdr:to>
    <mc:AlternateContent xmlns:mc="http://schemas.openxmlformats.org/markup-compatibility/2006">
      <mc:Choice xmlns:cx4="http://schemas.microsoft.com/office/drawing/2016/5/10/chartex" Requires="cx4">
        <xdr:graphicFrame macro="">
          <xdr:nvGraphicFramePr>
            <xdr:cNvPr id="22" name="Chart 21">
              <a:extLst>
                <a:ext uri="{FF2B5EF4-FFF2-40B4-BE49-F238E27FC236}">
                  <a16:creationId xmlns:a16="http://schemas.microsoft.com/office/drawing/2014/main" id="{A592DC5F-FD51-45AF-9C07-4938EC0F34EA}"/>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8"/>
            </a:graphicData>
          </a:graphic>
        </xdr:graphicFrame>
      </mc:Choice>
      <mc:Fallback>
        <xdr:sp macro="" textlink="">
          <xdr:nvSpPr>
            <xdr:cNvPr id="0" name=""/>
            <xdr:cNvSpPr>
              <a:spLocks noTextEdit="1"/>
            </xdr:cNvSpPr>
          </xdr:nvSpPr>
          <xdr:spPr>
            <a:xfrm>
              <a:off x="20681157" y="5960656"/>
              <a:ext cx="7179565" cy="8743562"/>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twoCellAnchor editAs="absolute">
    <xdr:from>
      <xdr:col>29</xdr:col>
      <xdr:colOff>95249</xdr:colOff>
      <xdr:row>1</xdr:row>
      <xdr:rowOff>59532</xdr:rowOff>
    </xdr:from>
    <xdr:to>
      <xdr:col>32</xdr:col>
      <xdr:colOff>71437</xdr:colOff>
      <xdr:row>7</xdr:row>
      <xdr:rowOff>71437</xdr:rowOff>
    </xdr:to>
    <mc:AlternateContent xmlns:mc="http://schemas.openxmlformats.org/markup-compatibility/2006" xmlns:sle15="http://schemas.microsoft.com/office/drawing/2012/slicer">
      <mc:Choice Requires="sle15">
        <xdr:graphicFrame macro="">
          <xdr:nvGraphicFramePr>
            <xdr:cNvPr id="23" name="Pais 1">
              <a:extLst>
                <a:ext uri="{FF2B5EF4-FFF2-40B4-BE49-F238E27FC236}">
                  <a16:creationId xmlns:a16="http://schemas.microsoft.com/office/drawing/2014/main" id="{2B31CBD9-2269-4157-A80D-7DCD3D9499A3}"/>
                </a:ext>
              </a:extLst>
            </xdr:cNvPr>
            <xdr:cNvGraphicFramePr/>
          </xdr:nvGraphicFramePr>
          <xdr:xfrm>
            <a:off x="0" y="0"/>
            <a:ext cx="0" cy="0"/>
          </xdr:xfrm>
          <a:graphic>
            <a:graphicData uri="http://schemas.microsoft.com/office/drawing/2010/slicer">
              <sle:slicer xmlns:sle="http://schemas.microsoft.com/office/drawing/2010/slicer" name="Pais 1"/>
            </a:graphicData>
          </a:graphic>
        </xdr:graphicFrame>
      </mc:Choice>
      <mc:Fallback xmlns="">
        <xdr:sp macro="" textlink="">
          <xdr:nvSpPr>
            <xdr:cNvPr id="0" name=""/>
            <xdr:cNvSpPr>
              <a:spLocks noTextEdit="1"/>
            </xdr:cNvSpPr>
          </xdr:nvSpPr>
          <xdr:spPr>
            <a:xfrm>
              <a:off x="22193249" y="238127"/>
              <a:ext cx="2262188" cy="1083468"/>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wsDr>
</file>

<file path=xl/drawings/drawing5.xml><?xml version="1.0" encoding="utf-8"?>
<c:userShapes xmlns:c="http://schemas.openxmlformats.org/drawingml/2006/chart">
  <cdr:relSizeAnchor xmlns:cdr="http://schemas.openxmlformats.org/drawingml/2006/chartDrawing">
    <cdr:from>
      <cdr:x>0.0091</cdr:x>
      <cdr:y>0.45312</cdr:y>
    </cdr:from>
    <cdr:to>
      <cdr:x>0.25886</cdr:x>
      <cdr:y>0.56154</cdr:y>
    </cdr:to>
    <cdr:sp macro="" textlink="">
      <cdr:nvSpPr>
        <cdr:cNvPr id="2" name="Rectangle 1">
          <a:extLst xmlns:a="http://schemas.openxmlformats.org/drawingml/2006/main">
            <a:ext uri="{FF2B5EF4-FFF2-40B4-BE49-F238E27FC236}">
              <a16:creationId xmlns:a16="http://schemas.microsoft.com/office/drawing/2014/main" id="{BA9B6F15-78AC-C4E6-A8ED-534C51A7BBED}"/>
            </a:ext>
          </a:extLst>
        </cdr:cNvPr>
        <cdr:cNvSpPr/>
      </cdr:nvSpPr>
      <cdr:spPr>
        <a:xfrm xmlns:a="http://schemas.openxmlformats.org/drawingml/2006/main">
          <a:off x="63526" y="2334567"/>
          <a:ext cx="1743841" cy="558606"/>
        </a:xfrm>
        <a:prstGeom xmlns:a="http://schemas.openxmlformats.org/drawingml/2006/main" prst="rect">
          <a:avLst/>
        </a:prstGeom>
        <a:noFill xmlns:a="http://schemas.openxmlformats.org/drawingml/2006/main"/>
      </cdr:spPr>
      <cdr:txBody>
        <a:bodyPr xmlns:a="http://schemas.openxmlformats.org/drawingml/2006/main" wrap="square" lIns="91440" tIns="45720" rIns="91440" bIns="45720">
          <a:spAutoFit/>
          <a:scene3d>
            <a:camera prst="orthographicFront"/>
            <a:lightRig rig="harsh" dir="t"/>
          </a:scene3d>
          <a:sp3d extrusionH="57150" prstMaterial="matte">
            <a:bevelT w="63500" h="12700" prst="angle"/>
            <a:contourClr>
              <a:schemeClr val="bg1">
                <a:lumMod val="65000"/>
              </a:schemeClr>
            </a:contourClr>
          </a:sp3d>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600" b="1" cap="none" spc="0">
              <a:ln/>
              <a:solidFill>
                <a:sysClr val="windowText" lastClr="000000"/>
              </a:solidFill>
              <a:effectLst/>
            </a:rPr>
            <a:t>Vendedor</a:t>
          </a:r>
        </a:p>
      </cdr:txBody>
    </cdr:sp>
  </cdr:relSizeAnchor>
  <cdr:relSizeAnchor xmlns:cdr="http://schemas.openxmlformats.org/drawingml/2006/chartDrawing">
    <cdr:from>
      <cdr:x>0.77593</cdr:x>
      <cdr:y>0.45244</cdr:y>
    </cdr:from>
    <cdr:to>
      <cdr:x>1</cdr:x>
      <cdr:y>0.51897</cdr:y>
    </cdr:to>
    <cdr:sp macro="" textlink="">
      <cdr:nvSpPr>
        <cdr:cNvPr id="3" name="Rectangle 2">
          <a:extLst xmlns:a="http://schemas.openxmlformats.org/drawingml/2006/main">
            <a:ext uri="{FF2B5EF4-FFF2-40B4-BE49-F238E27FC236}">
              <a16:creationId xmlns:a16="http://schemas.microsoft.com/office/drawing/2014/main" id="{6F83F2FA-54CB-B82D-5071-219098702701}"/>
            </a:ext>
          </a:extLst>
        </cdr:cNvPr>
        <cdr:cNvSpPr/>
      </cdr:nvSpPr>
      <cdr:spPr>
        <a:xfrm xmlns:a="http://schemas.openxmlformats.org/drawingml/2006/main">
          <a:off x="5417586" y="2331077"/>
          <a:ext cx="1564481" cy="342786"/>
        </a:xfrm>
        <a:prstGeom xmlns:a="http://schemas.openxmlformats.org/drawingml/2006/main" prst="rect">
          <a:avLst/>
        </a:prstGeom>
        <a:noFill xmlns:a="http://schemas.openxmlformats.org/drawingml/2006/main"/>
      </cdr:spPr>
      <cdr:txBody>
        <a:bodyPr xmlns:a="http://schemas.openxmlformats.org/drawingml/2006/main" wrap="square" lIns="91440" tIns="45720" rIns="91440" bIns="45720">
          <a:spAutoFit/>
          <a:scene3d>
            <a:camera prst="orthographicFront"/>
            <a:lightRig rig="harsh" dir="t"/>
          </a:scene3d>
          <a:sp3d extrusionH="57150" prstMaterial="matte">
            <a:bevelT w="63500" h="12700" prst="angle"/>
            <a:contourClr>
              <a:schemeClr val="bg1">
                <a:lumMod val="65000"/>
              </a:schemeClr>
            </a:contourClr>
          </a:sp3d>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600" b="1" cap="none" spc="0">
              <a:ln/>
              <a:solidFill>
                <a:sysClr val="windowText" lastClr="000000"/>
              </a:solidFill>
              <a:effectLst/>
            </a:rPr>
            <a:t>Comprador</a:t>
          </a:r>
        </a:p>
      </cdr:txBody>
    </cdr:sp>
  </cdr:relSizeAnchor>
  <cdr:relSizeAnchor xmlns:cdr="http://schemas.openxmlformats.org/drawingml/2006/chartDrawing">
    <cdr:from>
      <cdr:x>0.41358</cdr:x>
      <cdr:y>0</cdr:y>
    </cdr:from>
    <cdr:to>
      <cdr:x>0.60552</cdr:x>
      <cdr:y>0.09084</cdr:y>
    </cdr:to>
    <cdr:sp macro="" textlink="">
      <cdr:nvSpPr>
        <cdr:cNvPr id="4" name="Rectangle 3">
          <a:extLst xmlns:a="http://schemas.openxmlformats.org/drawingml/2006/main">
            <a:ext uri="{FF2B5EF4-FFF2-40B4-BE49-F238E27FC236}">
              <a16:creationId xmlns:a16="http://schemas.microsoft.com/office/drawing/2014/main" id="{1D3A7991-F412-40A8-B4AA-CEC0465DF7A4}"/>
            </a:ext>
          </a:extLst>
        </cdr:cNvPr>
        <cdr:cNvSpPr/>
      </cdr:nvSpPr>
      <cdr:spPr>
        <a:xfrm xmlns:a="http://schemas.openxmlformats.org/drawingml/2006/main">
          <a:off x="2887644" y="0"/>
          <a:ext cx="1340138" cy="468013"/>
        </a:xfrm>
        <a:prstGeom xmlns:a="http://schemas.openxmlformats.org/drawingml/2006/main" prst="rect">
          <a:avLst/>
        </a:prstGeom>
        <a:noFill xmlns:a="http://schemas.openxmlformats.org/drawingml/2006/main"/>
      </cdr:spPr>
      <cdr:txBody>
        <a:bodyPr xmlns:a="http://schemas.openxmlformats.org/drawingml/2006/main" wrap="square" lIns="91440" tIns="45720" rIns="91440" bIns="45720">
          <a:spAutoFit/>
          <a:scene3d>
            <a:camera prst="orthographicFront"/>
            <a:lightRig rig="harsh" dir="t"/>
          </a:scene3d>
          <a:sp3d extrusionH="57150" prstMaterial="matte">
            <a:bevelT w="63500" h="12700" prst="angle"/>
            <a:contourClr>
              <a:schemeClr val="bg1">
                <a:lumMod val="65000"/>
              </a:schemeClr>
            </a:contourClr>
          </a:sp3d>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2400" b="1" cap="none" spc="0">
              <a:ln/>
              <a:solidFill>
                <a:schemeClr val="tx1"/>
              </a:solidFill>
              <a:effectLst/>
            </a:rPr>
            <a:t>50%</a:t>
          </a:r>
        </a:p>
      </cdr:txBody>
    </cdr:sp>
  </cdr:relSizeAnchor>
</c:userShapes>
</file>

<file path=xl/drawings/drawing6.xml><?xml version="1.0" encoding="utf-8"?>
<xdr:wsDr xmlns:xdr="http://schemas.openxmlformats.org/drawingml/2006/spreadsheetDrawing" xmlns:a="http://schemas.openxmlformats.org/drawingml/2006/main">
  <xdr:twoCellAnchor editAs="absolute">
    <xdr:from>
      <xdr:col>1</xdr:col>
      <xdr:colOff>155364</xdr:colOff>
      <xdr:row>0</xdr:row>
      <xdr:rowOff>117405</xdr:rowOff>
    </xdr:from>
    <xdr:to>
      <xdr:col>5</xdr:col>
      <xdr:colOff>1406032</xdr:colOff>
      <xdr:row>2</xdr:row>
      <xdr:rowOff>79305</xdr:rowOff>
    </xdr:to>
    <xdr:sp macro="" textlink="">
      <xdr:nvSpPr>
        <xdr:cNvPr id="2" name="TextBox 1">
          <a:extLst>
            <a:ext uri="{FF2B5EF4-FFF2-40B4-BE49-F238E27FC236}">
              <a16:creationId xmlns:a16="http://schemas.microsoft.com/office/drawing/2014/main" id="{9F9846C8-27E6-48A5-B694-A0DECA768651}"/>
            </a:ext>
          </a:extLst>
        </xdr:cNvPr>
        <xdr:cNvSpPr txBox="1"/>
      </xdr:nvSpPr>
      <xdr:spPr>
        <a:xfrm>
          <a:off x="474452" y="117405"/>
          <a:ext cx="3579530" cy="723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2400" b="1">
              <a:solidFill>
                <a:sysClr val="windowText" lastClr="000000"/>
              </a:solidFill>
            </a:rPr>
            <a:t>Estado de Resultados</a:t>
          </a:r>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santiago/Downloads/planilla-de-excel-para-el-aplicativo-de-compras-y-ventas.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a de Comprobante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driano davis barrios" refreshedDate="45430.794875115738" createdVersion="8" refreshedVersion="8" minRefreshableVersion="3" recordCount="41" xr:uid="{DC727B71-0553-471F-B369-B68ECCD45086}">
  <cacheSource type="worksheet">
    <worksheetSource ref="A5:I46" sheet="BASE DE DATOS"/>
  </cacheSource>
  <cacheFields count="9">
    <cacheField name="RESPONSABILIDAD" numFmtId="0">
      <sharedItems containsSemiMixedTypes="0" containsString="0" containsNumber="1" containsInteger="1" minValue="10" maxValue="90"/>
    </cacheField>
    <cacheField name="INCOTERM" numFmtId="0">
      <sharedItems containsBlank="1" count="10">
        <s v="EXW"/>
        <s v="FCA"/>
        <s v="FAS"/>
        <s v="FOB"/>
        <s v="CFR-CPT"/>
        <s v="CIF-CIP"/>
        <s v="DAP"/>
        <s v="DPU"/>
        <s v="DDP"/>
        <m u="1"/>
      </sharedItems>
    </cacheField>
    <cacheField name="DFI-TRÁNSITO INTERNACIONAL" numFmtId="0">
      <sharedItems count="3">
        <s v="COSTOS DFI COLOMBIA"/>
        <s v="TRÁNSITO INTERNACIONAL"/>
        <s v="COSTOS DFI PUERTO LIMON"/>
      </sharedItems>
    </cacheField>
    <cacheField name="TIPO" numFmtId="0">
      <sharedItems/>
    </cacheField>
    <cacheField name="DESCRIPCION" numFmtId="0">
      <sharedItems/>
    </cacheField>
    <cacheField name="TRANSPORTE MARITIMO" numFmtId="167">
      <sharedItems containsSemiMixedTypes="0" containsString="0" containsNumber="1" minValue="8.5799999999999991E-3" maxValue="33071.026705600045"/>
    </cacheField>
    <cacheField name="TRANSPORTE AEREO" numFmtId="167">
      <sharedItems containsSemiMixedTypes="0" containsString="0" containsNumber="1" minValue="0" maxValue="35144.494163184128"/>
    </cacheField>
    <cacheField name="LEAD TIME TRANSPORTE MARITIMO" numFmtId="2">
      <sharedItems containsString="0" containsBlank="1" containsNumber="1" minValue="0" maxValue="16.8"/>
    </cacheField>
    <cacheField name="LEAD TIME TRANSPORTE AEREO" numFmtId="2">
      <sharedItems containsString="0" containsBlank="1" containsNumber="1" minValue="0" maxValue="10.3"/>
    </cacheField>
  </cacheFields>
  <extLst>
    <ext xmlns:x14="http://schemas.microsoft.com/office/spreadsheetml/2009/9/main" uri="{725AE2AE-9491-48be-B2B4-4EB974FC3084}">
      <x14:pivotCacheDefinition pivotCacheId="1123875520"/>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GISELL ANN ARCHBOLD DAVIS" refreshedDate="45433.954209722222" createdVersion="8" refreshedVersion="8" minRefreshableVersion="3" recordCount="41" xr:uid="{D041A02E-D923-4667-AE24-026CC3BB307E}">
  <cacheSource type="worksheet">
    <worksheetSource name="Tabla1"/>
  </cacheSource>
  <cacheFields count="9">
    <cacheField name="RESPONSABILIDAD" numFmtId="0">
      <sharedItems containsSemiMixedTypes="0" containsString="0" containsNumber="1" containsInteger="1" minValue="10" maxValue="90"/>
    </cacheField>
    <cacheField name="INCOTERM" numFmtId="0">
      <sharedItems count="9">
        <s v="EXW"/>
        <s v="FCA"/>
        <s v="FAS"/>
        <s v="FOB"/>
        <s v="CFR-CPT"/>
        <s v="CIF-CIP"/>
        <s v="DAP"/>
        <s v="DPU"/>
        <s v="DDP"/>
      </sharedItems>
    </cacheField>
    <cacheField name="DFI-TRÁNSITO INTERNACIONAL" numFmtId="0">
      <sharedItems count="3">
        <s v="COSTOS DFI COLOMBIA"/>
        <s v="TRÁNSITO INTERNACIONAL"/>
        <s v="COSTOS DFI PUERTO LIMON"/>
      </sharedItems>
    </cacheField>
    <cacheField name="TIPO" numFmtId="0">
      <sharedItems/>
    </cacheField>
    <cacheField name="DESCRIPCION" numFmtId="0">
      <sharedItems/>
    </cacheField>
    <cacheField name="TRANSPORTE MARITIMO" numFmtId="167">
      <sharedItems containsSemiMixedTypes="0" containsString="0" containsNumber="1" minValue="0" maxValue="32676.054922465024"/>
    </cacheField>
    <cacheField name="TRANSPORTE AEREO" numFmtId="167">
      <sharedItems containsSemiMixedTypes="0" containsString="0" containsNumber="1" minValue="0" maxValue="34762.349556261608"/>
    </cacheField>
    <cacheField name="LEAD TIME TRANSPORTE MARITIMO" numFmtId="2">
      <sharedItems containsString="0" containsBlank="1" containsNumber="1" minValue="0" maxValue="16.8"/>
    </cacheField>
    <cacheField name="LEAD TIME TRANSPORTE AEREO" numFmtId="2">
      <sharedItems containsString="0" containsBlank="1" containsNumber="1" minValue="0" maxValue="10.3"/>
    </cacheField>
  </cacheFields>
  <extLst>
    <ext xmlns:x14="http://schemas.microsoft.com/office/spreadsheetml/2009/9/main" uri="{725AE2AE-9491-48be-B2B4-4EB974FC3084}">
      <x14:pivotCacheDefinition pivotCacheId="239842520"/>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GISELL ANN ARCHBOLD DAVIS" refreshedDate="45433.975899189812" createdVersion="8" refreshedVersion="8" minRefreshableVersion="3" recordCount="2" xr:uid="{7D2C6B55-4EE6-4B82-8EAA-187F880BD357}">
  <cacheSource type="worksheet">
    <worksheetSource name="Table2"/>
  </cacheSource>
  <cacheFields count="3">
    <cacheField name="PAIS" numFmtId="0">
      <sharedItems count="2">
        <s v="COLOMBIA"/>
        <s v="COSTA RICA"/>
      </sharedItems>
    </cacheField>
    <cacheField name="TRANSPORTE MARITIMO" numFmtId="172">
      <sharedItems containsSemiMixedTypes="0" containsString="0" containsNumber="1" minValue="7015.2599224650257" maxValue="25731.25"/>
    </cacheField>
    <cacheField name="TRANSPORTE AEREO" numFmtId="172">
      <sharedItems containsSemiMixedTypes="0" containsString="0" containsNumber="1" minValue="9121.0995562616081" maxValue="25731.25"/>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1">
  <r>
    <n v="90"/>
    <x v="0"/>
    <x v="0"/>
    <s v="COSTOS DIRECTOS"/>
    <s v="VALOR DE LA MERCANCIA"/>
    <n v="25469.5"/>
    <n v="25469.5"/>
    <n v="2.8571428571428572"/>
    <n v="2.8571428571428572"/>
  </r>
  <r>
    <n v="90"/>
    <x v="0"/>
    <x v="0"/>
    <s v="COSTOS DIRECTOS"/>
    <s v="EMPAQUE"/>
    <n v="156.5"/>
    <n v="156.5"/>
    <n v="0.10166666666666667"/>
    <n v="0.1"/>
  </r>
  <r>
    <n v="90"/>
    <x v="0"/>
    <x v="0"/>
    <s v="COSTOS DIRECTOS"/>
    <s v="ETIQUETADO Y MARCADO"/>
    <n v="78.25"/>
    <n v="78.25"/>
    <n v="0.32604166666666667"/>
    <n v="0.32604166666666667"/>
  </r>
  <r>
    <n v="90"/>
    <x v="0"/>
    <x v="0"/>
    <s v="COSTOS DIRECTOS"/>
    <s v="UNITARIZACION"/>
    <n v="27"/>
    <n v="27"/>
    <n v="0.25"/>
    <n v="0.25"/>
  </r>
  <r>
    <n v="90"/>
    <x v="0"/>
    <x v="0"/>
    <s v="COSTOS DIRECTOS"/>
    <s v="TOTAL EXW"/>
    <n v="25731.25"/>
    <n v="25731.25"/>
    <n v="3.5348511904761906"/>
    <n v="3.5331845238095241"/>
  </r>
  <r>
    <n v="60"/>
    <x v="1"/>
    <x v="0"/>
    <s v="COSTOS DIRECTOS"/>
    <s v="MANIPULEO LOCAL"/>
    <n v="40"/>
    <n v="100"/>
    <n v="0.25"/>
    <n v="0.2"/>
  </r>
  <r>
    <n v="60"/>
    <x v="1"/>
    <x v="0"/>
    <s v="COSTOS DIRECTOS"/>
    <s v="DOCUMENTOS DE EXPORTACION"/>
    <n v="40"/>
    <n v="100"/>
    <n v="0.5"/>
    <n v="0.25"/>
  </r>
  <r>
    <n v="60"/>
    <x v="1"/>
    <x v="0"/>
    <s v="COSTOS DIRECTOS"/>
    <s v="EMBARQUE O CARGUE"/>
    <n v="100"/>
    <n v="160"/>
    <n v="0.3"/>
    <n v="0.25"/>
  </r>
  <r>
    <n v="60"/>
    <x v="1"/>
    <x v="0"/>
    <s v="COSTOS DIRECTOS"/>
    <s v="ALMACENAMIENTO INTERMEDIO"/>
    <n v="1.8876E-2"/>
    <n v="4.2899999999999994E-2"/>
    <n v="1"/>
    <n v="0.5"/>
  </r>
  <r>
    <n v="60"/>
    <x v="1"/>
    <x v="0"/>
    <s v="COSTOS DIRECTOS"/>
    <s v="ADUANEROS"/>
    <n v="63.673749999999998"/>
    <n v="63.673749999999998"/>
    <n v="0.5"/>
    <n v="0.5"/>
  </r>
  <r>
    <n v="60"/>
    <x v="1"/>
    <x v="0"/>
    <s v="COSTOS DIRECTOS"/>
    <s v="BANCARIOS"/>
    <n v="50"/>
    <n v="50"/>
    <n v="0"/>
    <n v="0"/>
  </r>
  <r>
    <n v="60"/>
    <x v="1"/>
    <x v="0"/>
    <s v="COSTOS DIRECTOS"/>
    <s v="AGENTES DE CARGA"/>
    <n v="101.878"/>
    <n v="101.878"/>
    <n v="0.25"/>
    <n v="0.25"/>
  </r>
  <r>
    <n v="60"/>
    <x v="1"/>
    <x v="0"/>
    <s v="COSTOS DIRECTOS"/>
    <s v="CARGUE A CAMION"/>
    <n v="30"/>
    <n v="30"/>
    <n v="0.25"/>
    <n v="0.25"/>
  </r>
  <r>
    <n v="60"/>
    <x v="1"/>
    <x v="0"/>
    <s v="COSTOS DIRECTOS"/>
    <s v="INSPECCIONES"/>
    <n v="10"/>
    <n v="10"/>
    <n v="0.25"/>
    <n v="0.25"/>
  </r>
  <r>
    <n v="60"/>
    <x v="1"/>
    <x v="0"/>
    <s v="COSTOS DIRECTOS"/>
    <s v="TRANSPORTE INTERNO"/>
    <n v="8.5799999999999991E-3"/>
    <n v="8.5799999999999991E-3"/>
    <n v="0.5"/>
    <n v="0.5"/>
  </r>
  <r>
    <n v="60"/>
    <x v="1"/>
    <x v="0"/>
    <s v="COSTOS INDIRECTOS"/>
    <s v="OPERACIONES PORTUARIAS O AEROPORTUARIAS EN ORIGEN"/>
    <n v="250"/>
    <n v="250"/>
    <n v="0.5"/>
    <n v="0.4"/>
  </r>
  <r>
    <n v="60"/>
    <x v="1"/>
    <x v="0"/>
    <s v="COSTOS INDIRECTOS"/>
    <s v="SELLO DE SEGURIDAD"/>
    <n v="5"/>
    <n v="5"/>
    <n v="0"/>
    <n v="0"/>
  </r>
  <r>
    <n v="60"/>
    <x v="1"/>
    <x v="0"/>
    <s v="COSTOS INDIRECTOS"/>
    <s v="ADMINISTRATIVOS"/>
    <n v="80"/>
    <n v="80"/>
    <n v="0"/>
    <n v="0"/>
  </r>
  <r>
    <n v="60"/>
    <x v="1"/>
    <x v="0"/>
    <s v="COSTOS INDIRECTOS"/>
    <s v="SEGURO"/>
    <n v="338.62776483900006"/>
    <n v="339.66792099500009"/>
    <n v="0"/>
    <n v="0"/>
  </r>
  <r>
    <n v="60"/>
    <x v="1"/>
    <x v="0"/>
    <s v="COSTOS INDIRECTOS"/>
    <s v="TOTAL FCA"/>
    <n v="26465.456970839001"/>
    <n v="26966.771150995006"/>
    <n v="8"/>
    <n v="7"/>
  </r>
  <r>
    <n v="60"/>
    <x v="2"/>
    <x v="0"/>
    <s v="COSTOS INDIRECTOS"/>
    <s v="TOTAL FAS"/>
    <n v="26545.456970839001"/>
    <n v="0"/>
    <n v="8"/>
    <n v="0"/>
  </r>
  <r>
    <n v="50"/>
    <x v="3"/>
    <x v="0"/>
    <s v="COSTOS INDIRECTOS"/>
    <s v="TOTAL FOB"/>
    <n v="26860.456970839001"/>
    <n v="0"/>
    <n v="8"/>
    <n v="0"/>
  </r>
  <r>
    <n v="65"/>
    <x v="4"/>
    <x v="1"/>
    <s v="COSTOS INDIRECTOS"/>
    <s v="TRANSPORTE INTERNACIONAL"/>
    <n v="150"/>
    <n v="1698.48875"/>
    <n v="6"/>
    <n v="1"/>
  </r>
  <r>
    <n v="65"/>
    <x v="4"/>
    <x v="1"/>
    <s v="RECARGOS"/>
    <s v="BAF / FSC"/>
    <n v="200"/>
    <n v="250"/>
    <n v="0"/>
    <n v="0"/>
  </r>
  <r>
    <n v="65"/>
    <x v="4"/>
    <x v="1"/>
    <s v="RECARGOS"/>
    <s v="ISS (RECARGO A LA SEGURIDAD PORTUARIA)"/>
    <n v="25"/>
    <n v="0"/>
    <n v="0"/>
    <n v="0"/>
  </r>
  <r>
    <n v="65"/>
    <x v="4"/>
    <x v="1"/>
    <s v="RECARGOS"/>
    <s v="CAF"/>
    <n v="15"/>
    <n v="0"/>
    <n v="0"/>
    <n v="0"/>
  </r>
  <r>
    <n v="65"/>
    <x v="4"/>
    <x v="1"/>
    <s v="RECARGOS"/>
    <s v="TOTAL CFR-CPT"/>
    <n v="27250.456970839001"/>
    <n v="28915.259900995006"/>
    <n v="14"/>
    <n v="8"/>
  </r>
  <r>
    <n v="55"/>
    <x v="5"/>
    <x v="1"/>
    <s v="RECARGOS"/>
    <s v="SEGURO INTERNACIONAL"/>
    <n v="174.92688983900001"/>
    <n v="174.92688983900001"/>
    <m/>
    <m/>
  </r>
  <r>
    <n v="55"/>
    <x v="5"/>
    <x v="1"/>
    <s v="RECARGOS"/>
    <s v="MANIPULEO / HANDLING DE DESEMBARQUE"/>
    <n v="30"/>
    <n v="80"/>
    <n v="0.4"/>
    <n v="0.4"/>
  </r>
  <r>
    <n v="55"/>
    <x v="5"/>
    <x v="1"/>
    <s v="RECARGOS"/>
    <s v="TOTAL CIF-CIP"/>
    <n v="27455.383860678001"/>
    <n v="29170.186790834006"/>
    <n v="14.4"/>
    <n v="8.4"/>
  </r>
  <r>
    <n v="20"/>
    <x v="6"/>
    <x v="2"/>
    <s v="RECARGOS"/>
    <s v="DESCARGUE TRANSPORTE LOCAL"/>
    <n v="70"/>
    <n v="90"/>
    <n v="0.25"/>
    <n v="0.25"/>
  </r>
  <r>
    <n v="20"/>
    <x v="6"/>
    <x v="2"/>
    <s v="RECARGOS"/>
    <s v="OPERACIONES PORTUARIAS O AEROPORTUARIAS EN DESTINO"/>
    <n v="300"/>
    <n v="350"/>
    <n v="0.4"/>
    <n v="0.4"/>
  </r>
  <r>
    <n v="20"/>
    <x v="6"/>
    <x v="2"/>
    <s v="RECARGOS"/>
    <s v="ADUANA DE IMPORTACION"/>
    <n v="93.673749999999998"/>
    <n v="93.673749999999998"/>
    <n v="1"/>
    <n v="0.5"/>
  </r>
  <r>
    <n v="20"/>
    <x v="6"/>
    <x v="2"/>
    <s v="RECARGOS"/>
    <s v="TRANSPORTE LOCAL EN DESTINO"/>
    <n v="100"/>
    <n v="100"/>
    <n v="0.5"/>
    <n v="0.5"/>
  </r>
  <r>
    <n v="20"/>
    <x v="6"/>
    <x v="2"/>
    <s v="RECARGOS"/>
    <s v="GASTOS ADMINISTRATIVOS"/>
    <n v="120"/>
    <n v="120"/>
    <n v="0"/>
    <n v="0"/>
  </r>
  <r>
    <n v="20"/>
    <x v="6"/>
    <x v="2"/>
    <s v="RECARGOS"/>
    <s v="IMPUESTOS"/>
    <n v="4941.9690949220403"/>
    <n v="5250.6336223501212"/>
    <n v="0"/>
    <n v="0"/>
  </r>
  <r>
    <n v="20"/>
    <x v="6"/>
    <x v="2"/>
    <s v="RECARGOS"/>
    <s v="GASTOS BACARIOS"/>
    <n v="50"/>
    <n v="50"/>
    <n v="0"/>
    <n v="0"/>
  </r>
  <r>
    <n v="20"/>
    <x v="6"/>
    <x v="2"/>
    <s v="RECARGOS"/>
    <s v="INSPECCIONES"/>
    <n v="10"/>
    <n v="10"/>
    <n v="0.25"/>
    <n v="0.25"/>
  </r>
  <r>
    <n v="20"/>
    <x v="6"/>
    <x v="2"/>
    <s v="RECARGOS"/>
    <s v="TOTAL DAP"/>
    <n v="28025.383860678001"/>
    <n v="29790.186790834006"/>
    <n v="16.8"/>
    <n v="10.3"/>
  </r>
  <r>
    <n v="10"/>
    <x v="7"/>
    <x v="2"/>
    <s v="RECARGOS"/>
    <s v="TOTAL DPU"/>
    <n v="28095.383860678001"/>
    <n v="29880.186790834006"/>
    <n v="16.8"/>
    <n v="10.3"/>
  </r>
  <r>
    <n v="10"/>
    <x v="8"/>
    <x v="2"/>
    <s v="RECARGOS"/>
    <s v="TOTAL DDP"/>
    <n v="33071.026705600045"/>
    <n v="35144.494163184128"/>
    <n v="16.8"/>
    <n v="10.3"/>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1">
  <r>
    <n v="90"/>
    <x v="0"/>
    <x v="0"/>
    <s v="COSTOS DIRECTOS"/>
    <s v="VALOR DE LA MERCANCIA"/>
    <n v="25469.5"/>
    <n v="25469.5"/>
    <n v="2.8571428571428572"/>
    <n v="2.8571428571428572"/>
  </r>
  <r>
    <n v="90"/>
    <x v="0"/>
    <x v="0"/>
    <s v="COSTOS DIRECTOS"/>
    <s v="EMPAQUE"/>
    <n v="156.5"/>
    <n v="156.5"/>
    <n v="0.10166666666666667"/>
    <n v="0.1"/>
  </r>
  <r>
    <n v="90"/>
    <x v="0"/>
    <x v="0"/>
    <s v="COSTOS DIRECTOS"/>
    <s v="ETIQUETADO Y MARCADO"/>
    <n v="78.25"/>
    <n v="78.25"/>
    <n v="0.32604166666666667"/>
    <n v="0.32604166666666667"/>
  </r>
  <r>
    <n v="90"/>
    <x v="0"/>
    <x v="0"/>
    <s v="COSTOS DIRECTOS"/>
    <s v="UNITARIZACION"/>
    <n v="27"/>
    <n v="27"/>
    <n v="0.25"/>
    <n v="0.25"/>
  </r>
  <r>
    <n v="90"/>
    <x v="0"/>
    <x v="0"/>
    <s v="COSTOS DIRECTOS"/>
    <s v="TOTAL EXW"/>
    <n v="25731.25"/>
    <n v="25731.25"/>
    <n v="3.5348511904761906"/>
    <n v="3.5331845238095241"/>
  </r>
  <r>
    <n v="60"/>
    <x v="1"/>
    <x v="0"/>
    <s v="COSTOS DIRECTOS"/>
    <s v="MANIPULEO LOCAL"/>
    <n v="40"/>
    <n v="100"/>
    <n v="0.25"/>
    <n v="0.2"/>
  </r>
  <r>
    <n v="60"/>
    <x v="1"/>
    <x v="0"/>
    <s v="COSTOS DIRECTOS"/>
    <s v="DOCUMENTOS DE EXPORTACION"/>
    <n v="40"/>
    <n v="100"/>
    <n v="0.5"/>
    <n v="0.25"/>
  </r>
  <r>
    <n v="60"/>
    <x v="1"/>
    <x v="0"/>
    <s v="COSTOS DIRECTOS"/>
    <s v="EMBARQUE O CARGUE"/>
    <n v="100"/>
    <n v="160"/>
    <n v="0.3"/>
    <n v="0.25"/>
  </r>
  <r>
    <n v="60"/>
    <x v="1"/>
    <x v="0"/>
    <s v="COSTOS DIRECTOS"/>
    <s v="ALMACENAMIENTO INTERMEDIO"/>
    <n v="1.8876E-2"/>
    <n v="4.2899999999999994E-2"/>
    <n v="1"/>
    <n v="0.5"/>
  </r>
  <r>
    <n v="60"/>
    <x v="1"/>
    <x v="0"/>
    <s v="COSTOS DIRECTOS"/>
    <s v="ADUANEROS"/>
    <n v="63.673749999999998"/>
    <n v="63.673749999999998"/>
    <n v="0.5"/>
    <n v="0.5"/>
  </r>
  <r>
    <n v="60"/>
    <x v="1"/>
    <x v="0"/>
    <s v="COSTOS DIRECTOS"/>
    <s v="BANCARIOS"/>
    <n v="50"/>
    <n v="50"/>
    <n v="0"/>
    <n v="0"/>
  </r>
  <r>
    <n v="60"/>
    <x v="1"/>
    <x v="0"/>
    <s v="COSTOS DIRECTOS"/>
    <s v="AGENTES DE CARGA"/>
    <n v="101.878"/>
    <n v="101.878"/>
    <n v="0.25"/>
    <n v="0.25"/>
  </r>
  <r>
    <n v="60"/>
    <x v="1"/>
    <x v="0"/>
    <s v="COSTOS DIRECTOS"/>
    <s v="CARGUE A CAMION"/>
    <n v="30"/>
    <n v="30"/>
    <n v="0.25"/>
    <n v="0.25"/>
  </r>
  <r>
    <n v="60"/>
    <x v="1"/>
    <x v="0"/>
    <s v="COSTOS DIRECTOS"/>
    <s v="INSPECCIONES"/>
    <n v="10"/>
    <n v="10"/>
    <n v="0.25"/>
    <n v="0.25"/>
  </r>
  <r>
    <n v="60"/>
    <x v="1"/>
    <x v="0"/>
    <s v="COSTOS DIRECTOS"/>
    <s v="TRANSPORTE INTERNO"/>
    <n v="8.5799999999999991E-3"/>
    <n v="8.5799999999999991E-3"/>
    <n v="0.5"/>
    <n v="0.5"/>
  </r>
  <r>
    <n v="60"/>
    <x v="1"/>
    <x v="0"/>
    <s v="COSTOS INDIRECTOS"/>
    <s v="OPERACIONES PORTUARIAS O AEROPORTUARIAS EN ORIGEN"/>
    <n v="250"/>
    <n v="250"/>
    <n v="0.5"/>
    <n v="0.4"/>
  </r>
  <r>
    <n v="60"/>
    <x v="1"/>
    <x v="0"/>
    <s v="COSTOS INDIRECTOS"/>
    <s v="SELLO DE SEGURIDAD"/>
    <n v="5"/>
    <n v="5"/>
    <n v="0"/>
    <n v="0"/>
  </r>
  <r>
    <n v="60"/>
    <x v="1"/>
    <x v="0"/>
    <s v="COSTOS INDIRECTOS"/>
    <s v="ADMINISTRATIVOS"/>
    <n v="80"/>
    <n v="80"/>
    <n v="0"/>
    <n v="0"/>
  </r>
  <r>
    <n v="60"/>
    <x v="1"/>
    <x v="0"/>
    <s v="COSTOS INDIRECTOS"/>
    <s v="NN"/>
    <n v="0"/>
    <n v="0"/>
    <n v="0"/>
    <n v="0"/>
  </r>
  <r>
    <n v="60"/>
    <x v="1"/>
    <x v="0"/>
    <s v="COSTOS INDIRECTOS"/>
    <s v="TOTAL FCA"/>
    <n v="26126.829206000002"/>
    <n v="26627.103230000004"/>
    <n v="8"/>
    <n v="7"/>
  </r>
  <r>
    <n v="60"/>
    <x v="2"/>
    <x v="0"/>
    <s v="COSTOS INDIRECTOS"/>
    <s v="TOTAL FAS"/>
    <n v="26206.829206000002"/>
    <n v="0"/>
    <n v="8"/>
    <n v="0"/>
  </r>
  <r>
    <n v="50"/>
    <x v="3"/>
    <x v="0"/>
    <s v="COSTOS INDIRECTOS"/>
    <s v="TOTAL FOB"/>
    <n v="26521.829206000002"/>
    <n v="0"/>
    <n v="8"/>
    <n v="0"/>
  </r>
  <r>
    <n v="65"/>
    <x v="4"/>
    <x v="1"/>
    <s v="COSTOS INDIRECTOS"/>
    <s v="TRANSPORTE INTERNACIONAL"/>
    <n v="150"/>
    <n v="1698.48875"/>
    <n v="6"/>
    <n v="1"/>
  </r>
  <r>
    <n v="65"/>
    <x v="4"/>
    <x v="1"/>
    <s v="RECARGOS"/>
    <s v="BAF / FSC"/>
    <n v="200"/>
    <n v="250"/>
    <n v="0"/>
    <n v="0"/>
  </r>
  <r>
    <n v="65"/>
    <x v="4"/>
    <x v="1"/>
    <s v="RECARGOS"/>
    <s v="ISS (RECARGO A LA SEGURIDAD PORTUARIA)"/>
    <n v="25"/>
    <n v="0"/>
    <n v="0"/>
    <n v="0"/>
  </r>
  <r>
    <n v="65"/>
    <x v="4"/>
    <x v="1"/>
    <s v="RECARGOS"/>
    <s v="CAF"/>
    <n v="15"/>
    <n v="0"/>
    <n v="0"/>
    <n v="0"/>
  </r>
  <r>
    <n v="65"/>
    <x v="4"/>
    <x v="1"/>
    <s v="RECARGOS"/>
    <s v="TOTAL CFR-CPT"/>
    <n v="26911.829206000002"/>
    <n v="28575.591980000005"/>
    <n v="14"/>
    <n v="8"/>
  </r>
  <r>
    <n v="55"/>
    <x v="5"/>
    <x v="1"/>
    <s v="RECARGOS"/>
    <s v="SEGURO INTERNACIONAL"/>
    <n v="211.02270938502005"/>
    <n v="225.07726986160009"/>
    <m/>
    <m/>
  </r>
  <r>
    <n v="55"/>
    <x v="5"/>
    <x v="1"/>
    <s v="RECARGOS"/>
    <s v="MANIPULEO / HANDLING DE DESEMBARQUE"/>
    <n v="30"/>
    <n v="80"/>
    <n v="0.4"/>
    <n v="0.4"/>
  </r>
  <r>
    <n v="55"/>
    <x v="5"/>
    <x v="1"/>
    <s v="RECARGOS"/>
    <s v="TOTAL CIF-CIP"/>
    <n v="26941.829206000002"/>
    <n v="28655.591980000005"/>
    <n v="14.4"/>
    <n v="8.4"/>
  </r>
  <r>
    <n v="20"/>
    <x v="6"/>
    <x v="2"/>
    <s v="RECARGOS"/>
    <s v="DESCARGUE TRANSPORTE LOCAL"/>
    <n v="70"/>
    <n v="90"/>
    <n v="0.25"/>
    <n v="0.25"/>
  </r>
  <r>
    <n v="20"/>
    <x v="6"/>
    <x v="2"/>
    <s v="RECARGOS"/>
    <s v="OPERACIONES PORTUARIAS O AEROPORTUARIAS EN DESTINO"/>
    <n v="300"/>
    <n v="350"/>
    <n v="0.4"/>
    <n v="0.4"/>
  </r>
  <r>
    <n v="20"/>
    <x v="6"/>
    <x v="2"/>
    <s v="RECARGOS"/>
    <s v="ADUANA DE IMPORTACION"/>
    <n v="93.673749999999998"/>
    <n v="93.673749999999998"/>
    <n v="1"/>
    <n v="0.5"/>
  </r>
  <r>
    <n v="20"/>
    <x v="6"/>
    <x v="2"/>
    <s v="RECARGOS"/>
    <s v="TRANSPORTE LOCAL EN DESTINO"/>
    <n v="100"/>
    <n v="100"/>
    <n v="0.5"/>
    <n v="0.5"/>
  </r>
  <r>
    <n v="20"/>
    <x v="6"/>
    <x v="2"/>
    <s v="RECARGOS"/>
    <s v="GASTOS ADMINISTRATIVOS"/>
    <n v="120"/>
    <n v="120"/>
    <n v="0"/>
    <n v="0"/>
  </r>
  <r>
    <n v="20"/>
    <x v="6"/>
    <x v="2"/>
    <s v="RECARGOS"/>
    <s v="IMPUESTOS"/>
    <n v="4849.5292570800002"/>
    <n v="5158.0065564000006"/>
    <n v="0"/>
    <n v="0"/>
  </r>
  <r>
    <n v="20"/>
    <x v="6"/>
    <x v="2"/>
    <s v="RECARGOS"/>
    <s v="GASTOS BACARIOS"/>
    <n v="50"/>
    <n v="50"/>
    <n v="0"/>
    <n v="0"/>
  </r>
  <r>
    <n v="20"/>
    <x v="6"/>
    <x v="2"/>
    <s v="RECARGOS"/>
    <s v="INSPECCIONES"/>
    <n v="10"/>
    <n v="10"/>
    <n v="0.25"/>
    <n v="0.25"/>
  </r>
  <r>
    <n v="20"/>
    <x v="6"/>
    <x v="2"/>
    <s v="RECARGOS"/>
    <s v="TOTAL DAP"/>
    <n v="27511.829206000002"/>
    <n v="29275.591980000005"/>
    <n v="16.8"/>
    <n v="10.3"/>
  </r>
  <r>
    <n v="10"/>
    <x v="7"/>
    <x v="2"/>
    <s v="RECARGOS"/>
    <s v="TOTAL DPU"/>
    <n v="27581.829206000002"/>
    <n v="29365.591980000005"/>
    <n v="16.8"/>
    <n v="10.3"/>
  </r>
  <r>
    <n v="10"/>
    <x v="8"/>
    <x v="2"/>
    <s v="RECARGOS"/>
    <s v="TOTAL DDP"/>
    <n v="32676.054922465024"/>
    <n v="34762.349556261608"/>
    <n v="16.8"/>
    <n v="10.3"/>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
  <r>
    <x v="0"/>
    <n v="7015.2599224650257"/>
    <n v="9121.0995562616081"/>
  </r>
  <r>
    <x v="1"/>
    <n v="25731.25"/>
    <n v="25731.25"/>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CE29FE88-DAE6-44B2-96D7-AC693C40A956}" name="TablaDinámica2" cacheId="1" applyNumberFormats="0" applyBorderFormats="0" applyFontFormats="0" applyPatternFormats="0" applyAlignmentFormats="0" applyWidthHeightFormats="1" dataCaption="Valores" updatedVersion="8" minRefreshableVersion="3" useAutoFormatting="1" itemPrintTitles="1" createdVersion="8" indent="0" outline="1" outlineData="1" multipleFieldFilters="0" chartFormat="25">
  <location ref="B17:C19" firstHeaderRow="1" firstDataRow="1" firstDataCol="1"/>
  <pivotFields count="9">
    <pivotField showAll="0"/>
    <pivotField showAll="0">
      <items count="10">
        <item x="4"/>
        <item h="1" x="5"/>
        <item h="1" x="6"/>
        <item h="1" x="8"/>
        <item h="1" x="7"/>
        <item h="1" x="0"/>
        <item h="1" x="2"/>
        <item h="1" x="1"/>
        <item h="1" x="3"/>
        <item t="default"/>
      </items>
    </pivotField>
    <pivotField axis="axisRow" showAll="0" sortType="ascending">
      <items count="4">
        <item x="0"/>
        <item x="2"/>
        <item x="1"/>
        <item t="default"/>
      </items>
      <autoSortScope>
        <pivotArea dataOnly="0" outline="0" fieldPosition="0">
          <references count="1">
            <reference field="4294967294" count="1" selected="0">
              <x v="0"/>
            </reference>
          </references>
        </pivotArea>
      </autoSortScope>
    </pivotField>
    <pivotField showAll="0"/>
    <pivotField showAll="0"/>
    <pivotField numFmtId="167" showAll="0"/>
    <pivotField dataField="1" numFmtId="167" showAll="0"/>
    <pivotField showAll="0"/>
    <pivotField showAll="0"/>
  </pivotFields>
  <rowFields count="1">
    <field x="2"/>
  </rowFields>
  <rowItems count="2">
    <i>
      <x v="2"/>
    </i>
    <i t="grand">
      <x/>
    </i>
  </rowItems>
  <colItems count="1">
    <i/>
  </colItems>
  <dataFields count="1">
    <dataField name="Max of TRANSPORTE AEREO" fld="6" subtotal="max" baseField="1" baseItem="0" numFmtId="172"/>
  </dataFields>
  <formats count="1">
    <format dxfId="89">
      <pivotArea outline="0" collapsedLevelsAreSubtotals="1" fieldPosition="0"/>
    </format>
  </formats>
  <chartFormats count="2">
    <chartFormat chart="3" format="0" series="1">
      <pivotArea type="data" outline="0" fieldPosition="0">
        <references count="1">
          <reference field="4294967294" count="1" selected="0">
            <x v="0"/>
          </reference>
        </references>
      </pivotArea>
    </chartFormat>
    <chartFormat chart="9" format="2"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EC8D1F1B-F5E2-43A5-8C1A-F194404706C9}" name="PivotTable1" cacheId="2"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C95:E98" firstHeaderRow="0" firstDataRow="1" firstDataCol="1"/>
  <pivotFields count="3">
    <pivotField axis="axisRow" showAll="0">
      <items count="3">
        <item x="0"/>
        <item x="1"/>
        <item t="default"/>
      </items>
    </pivotField>
    <pivotField dataField="1" numFmtId="172" showAll="0"/>
    <pivotField dataField="1" numFmtId="172" showAll="0"/>
  </pivotFields>
  <rowFields count="1">
    <field x="0"/>
  </rowFields>
  <rowItems count="3">
    <i>
      <x/>
    </i>
    <i>
      <x v="1"/>
    </i>
    <i t="grand">
      <x/>
    </i>
  </rowItems>
  <colFields count="1">
    <field x="-2"/>
  </colFields>
  <colItems count="2">
    <i>
      <x/>
    </i>
    <i i="1">
      <x v="1"/>
    </i>
  </colItems>
  <dataFields count="2">
    <dataField name="Sum of TRANSPORTE MARITIMO" fld="1" baseField="0" baseItem="0"/>
    <dataField name="Sum of TRANSPORTE AEREO" fld="2"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EE976092-2403-47A4-B98C-39F2CEC1C6B7}" name="PivotTable2" cacheId="1"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I49:J51" firstHeaderRow="1" firstDataRow="1" firstDataCol="1"/>
  <pivotFields count="9">
    <pivotField dataField="1" showAll="0"/>
    <pivotField axis="axisRow" showAll="0">
      <items count="10">
        <item x="4"/>
        <item h="1" x="5"/>
        <item h="1" x="6"/>
        <item h="1" x="8"/>
        <item h="1" x="7"/>
        <item h="1" x="0"/>
        <item h="1" x="2"/>
        <item h="1" x="1"/>
        <item h="1" x="3"/>
        <item t="default"/>
      </items>
    </pivotField>
    <pivotField showAll="0"/>
    <pivotField showAll="0"/>
    <pivotField showAll="0"/>
    <pivotField numFmtId="167" showAll="0"/>
    <pivotField numFmtId="167" showAll="0"/>
    <pivotField showAll="0"/>
    <pivotField showAll="0"/>
  </pivotFields>
  <rowFields count="1">
    <field x="1"/>
  </rowFields>
  <rowItems count="2">
    <i>
      <x/>
    </i>
    <i t="grand">
      <x/>
    </i>
  </rowItems>
  <colItems count="1">
    <i/>
  </colItems>
  <dataFields count="1">
    <dataField name="Max of RESPONSABILIDAD" fld="0" subtotal="max" baseField="1"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5D9C23A1-66AC-47C8-B8DC-BE13D819223D}" name="TablaDinámica7" cacheId="1" applyNumberFormats="0" applyBorderFormats="0" applyFontFormats="0" applyPatternFormats="0" applyAlignmentFormats="0" applyWidthHeightFormats="1" dataCaption="Valores" updatedVersion="8" minRefreshableVersion="3" useAutoFormatting="1" itemPrintTitles="1" createdVersion="8" indent="0" outline="1" outlineData="1" multipleFieldFilters="0" chartFormat="53">
  <location ref="B70:D72" firstHeaderRow="0" firstDataRow="1" firstDataCol="1"/>
  <pivotFields count="9">
    <pivotField showAll="0"/>
    <pivotField axis="axisRow" showAll="0">
      <items count="10">
        <item x="4"/>
        <item h="1" x="5"/>
        <item h="1" x="6"/>
        <item h="1" x="8"/>
        <item h="1" x="7"/>
        <item h="1" x="0"/>
        <item h="1" x="2"/>
        <item h="1" x="1"/>
        <item h="1" x="3"/>
        <item t="default"/>
      </items>
    </pivotField>
    <pivotField showAll="0"/>
    <pivotField showAll="0"/>
    <pivotField showAll="0"/>
    <pivotField numFmtId="167" showAll="0"/>
    <pivotField numFmtId="167" showAll="0"/>
    <pivotField dataField="1" showAll="0"/>
    <pivotField dataField="1" showAll="0"/>
  </pivotFields>
  <rowFields count="1">
    <field x="1"/>
  </rowFields>
  <rowItems count="2">
    <i>
      <x/>
    </i>
    <i t="grand">
      <x/>
    </i>
  </rowItems>
  <colFields count="1">
    <field x="-2"/>
  </colFields>
  <colItems count="2">
    <i>
      <x/>
    </i>
    <i i="1">
      <x v="1"/>
    </i>
  </colItems>
  <dataFields count="2">
    <dataField name="Máx. de LEAD TIME TRANSPORTE AEREO" fld="8" subtotal="max" baseField="3" baseItem="0"/>
    <dataField name="Máx. de LEAD TIME TRANSPORTE MARITIMO" fld="7" subtotal="max" baseField="3" baseItem="0"/>
  </dataFields>
  <formats count="1">
    <format dxfId="90">
      <pivotArea outline="0" collapsedLevelsAreSubtotals="1" fieldPosition="0"/>
    </format>
  </formats>
  <chartFormats count="4">
    <chartFormat chart="26" format="0" series="1">
      <pivotArea type="data" outline="0" fieldPosition="0">
        <references count="1">
          <reference field="4294967294" count="1" selected="0">
            <x v="0"/>
          </reference>
        </references>
      </pivotArea>
    </chartFormat>
    <chartFormat chart="26" format="1" series="1">
      <pivotArea type="data" outline="0" fieldPosition="0">
        <references count="1">
          <reference field="4294967294" count="1" selected="0">
            <x v="1"/>
          </reference>
        </references>
      </pivotArea>
    </chartFormat>
    <chartFormat chart="31" format="4" series="1">
      <pivotArea type="data" outline="0" fieldPosition="0">
        <references count="1">
          <reference field="4294967294" count="1" selected="0">
            <x v="0"/>
          </reference>
        </references>
      </pivotArea>
    </chartFormat>
    <chartFormat chart="31" format="5" series="1">
      <pivotArea type="data" outline="0" fieldPosition="0">
        <references count="1">
          <reference field="4294967294" count="1" selected="0">
            <x v="1"/>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E6329515-18DF-48BF-AB1A-A76397C8C2DD}" name="TablaDinámica4" cacheId="1" applyNumberFormats="0" applyBorderFormats="0" applyFontFormats="0" applyPatternFormats="0" applyAlignmentFormats="0" applyWidthHeightFormats="1" dataCaption="Valores" updatedVersion="8" minRefreshableVersion="3" useAutoFormatting="1" itemPrintTitles="1" createdVersion="8" indent="0" outline="1" outlineData="1" multipleFieldFilters="0" chartFormat="51">
  <location ref="B49:C51" firstHeaderRow="1" firstDataRow="1" firstDataCol="1"/>
  <pivotFields count="9">
    <pivotField showAll="0"/>
    <pivotField axis="axisRow" showAll="0">
      <items count="10">
        <item x="4"/>
        <item h="1" x="5"/>
        <item h="1" x="6"/>
        <item h="1" x="8"/>
        <item h="1" x="7"/>
        <item h="1" x="0"/>
        <item h="1" x="2"/>
        <item h="1" x="1"/>
        <item h="1" x="3"/>
        <item t="default"/>
      </items>
    </pivotField>
    <pivotField showAll="0"/>
    <pivotField showAll="0"/>
    <pivotField showAll="0"/>
    <pivotField numFmtId="167" showAll="0"/>
    <pivotField dataField="1" numFmtId="167" showAll="0"/>
    <pivotField showAll="0"/>
    <pivotField showAll="0"/>
  </pivotFields>
  <rowFields count="1">
    <field x="1"/>
  </rowFields>
  <rowItems count="2">
    <i>
      <x/>
    </i>
    <i t="grand">
      <x/>
    </i>
  </rowItems>
  <colItems count="1">
    <i/>
  </colItems>
  <dataFields count="1">
    <dataField name="Máx. de TRANSPORTE AEREO" fld="6" subtotal="max" baseField="3" baseItem="0"/>
  </dataFields>
  <formats count="1">
    <format dxfId="91">
      <pivotArea outline="0" collapsedLevelsAreSubtotals="1" fieldPosition="0"/>
    </format>
  </formats>
  <chartFormats count="2">
    <chartFormat chart="33" format="0" series="1">
      <pivotArea type="data" outline="0" fieldPosition="0">
        <references count="1">
          <reference field="4294967294" count="1" selected="0">
            <x v="0"/>
          </reference>
        </references>
      </pivotArea>
    </chartFormat>
    <chartFormat chart="38" format="2"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3E8840C9-C665-445A-8EF1-72668DD55799}" name="TablaDinámica12" cacheId="0" applyNumberFormats="0" applyBorderFormats="0" applyFontFormats="0" applyPatternFormats="0" applyAlignmentFormats="0" applyWidthHeightFormats="1" dataCaption="Valores" updatedVersion="8" minRefreshableVersion="3" useAutoFormatting="1" itemPrintTitles="1" createdVersion="8" indent="0" outline="1" outlineData="1" multipleFieldFilters="0">
  <location ref="B142:C152" firstHeaderRow="1" firstDataRow="1" firstDataCol="1"/>
  <pivotFields count="9">
    <pivotField showAll="0"/>
    <pivotField axis="axisRow" showAll="0">
      <items count="11">
        <item x="4"/>
        <item x="5"/>
        <item x="6"/>
        <item x="8"/>
        <item x="7"/>
        <item x="0"/>
        <item x="2"/>
        <item x="1"/>
        <item x="3"/>
        <item m="1" x="9"/>
        <item t="default"/>
      </items>
    </pivotField>
    <pivotField showAll="0"/>
    <pivotField showAll="0"/>
    <pivotField showAll="0"/>
    <pivotField numFmtId="167" showAll="0"/>
    <pivotField numFmtId="167" showAll="0"/>
    <pivotField showAll="0"/>
    <pivotField dataField="1" showAll="0"/>
  </pivotFields>
  <rowFields count="1">
    <field x="1"/>
  </rowFields>
  <rowItems count="10">
    <i>
      <x/>
    </i>
    <i>
      <x v="1"/>
    </i>
    <i>
      <x v="2"/>
    </i>
    <i>
      <x v="3"/>
    </i>
    <i>
      <x v="4"/>
    </i>
    <i>
      <x v="5"/>
    </i>
    <i>
      <x v="6"/>
    </i>
    <i>
      <x v="7"/>
    </i>
    <i>
      <x v="8"/>
    </i>
    <i t="grand">
      <x/>
    </i>
  </rowItems>
  <colItems count="1">
    <i/>
  </colItems>
  <dataFields count="1">
    <dataField name="Suma de LEAD TIME TRANSPORTE AEREO" fld="8" baseField="0" baseItem="0"/>
  </dataFields>
  <formats count="1">
    <format dxfId="92">
      <pivotArea outline="0" collapsedLevelsAreSubtotals="1" fieldPosition="0"/>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A0ED8AD8-9962-4727-BDA3-8107AAE959CD}" name="TablaDinámica11" cacheId="0" applyNumberFormats="0" applyBorderFormats="0" applyFontFormats="0" applyPatternFormats="0" applyAlignmentFormats="0" applyWidthHeightFormats="1" dataCaption="Valores" updatedVersion="8" minRefreshableVersion="3" useAutoFormatting="1" itemPrintTitles="1" createdVersion="8" indent="0" outline="1" outlineData="1" multipleFieldFilters="0">
  <location ref="B121:C131" firstHeaderRow="1" firstDataRow="1" firstDataCol="1"/>
  <pivotFields count="9">
    <pivotField showAll="0"/>
    <pivotField axis="axisRow" showAll="0">
      <items count="11">
        <item x="4"/>
        <item x="5"/>
        <item x="6"/>
        <item x="8"/>
        <item x="7"/>
        <item x="0"/>
        <item x="2"/>
        <item x="1"/>
        <item x="3"/>
        <item m="1" x="9"/>
        <item t="default"/>
      </items>
    </pivotField>
    <pivotField showAll="0"/>
    <pivotField showAll="0"/>
    <pivotField showAll="0"/>
    <pivotField numFmtId="167" showAll="0"/>
    <pivotField numFmtId="167" showAll="0"/>
    <pivotField dataField="1" showAll="0"/>
    <pivotField showAll="0"/>
  </pivotFields>
  <rowFields count="1">
    <field x="1"/>
  </rowFields>
  <rowItems count="10">
    <i>
      <x/>
    </i>
    <i>
      <x v="1"/>
    </i>
    <i>
      <x v="2"/>
    </i>
    <i>
      <x v="3"/>
    </i>
    <i>
      <x v="4"/>
    </i>
    <i>
      <x v="5"/>
    </i>
    <i>
      <x v="6"/>
    </i>
    <i>
      <x v="7"/>
    </i>
    <i>
      <x v="8"/>
    </i>
    <i t="grand">
      <x/>
    </i>
  </rowItems>
  <colItems count="1">
    <i/>
  </colItems>
  <dataFields count="1">
    <dataField name="Máx. de LEAD TIME TRANSPORTE MARITIMO" fld="7" subtotal="max" baseField="0" baseItem="0" numFmtId="2"/>
  </dataFields>
  <formats count="1">
    <format dxfId="93">
      <pivotArea outline="0" collapsedLevelsAreSubtotals="1" fieldPosition="0"/>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501E3D4D-9EA1-43E8-988D-FE2A2974616D}" name="TablaDinámica1" cacheId="1" applyNumberFormats="0" applyBorderFormats="0" applyFontFormats="0" applyPatternFormats="0" applyAlignmentFormats="0" applyWidthHeightFormats="1" dataCaption="Valores" updatedVersion="8" minRefreshableVersion="3" useAutoFormatting="1" itemPrintTitles="1" createdVersion="8" indent="0" outline="1" outlineData="1" multipleFieldFilters="0" chartFormat="22">
  <location ref="B2:C4" firstHeaderRow="1" firstDataRow="1" firstDataCol="1"/>
  <pivotFields count="9">
    <pivotField showAll="0"/>
    <pivotField showAll="0">
      <items count="10">
        <item x="4"/>
        <item h="1" x="5"/>
        <item h="1" x="6"/>
        <item h="1" x="8"/>
        <item h="1" x="7"/>
        <item h="1" x="0"/>
        <item h="1" x="2"/>
        <item h="1" x="1"/>
        <item h="1" x="3"/>
        <item t="default"/>
      </items>
    </pivotField>
    <pivotField axis="axisRow" showAll="0" sortType="ascending">
      <items count="4">
        <item x="0"/>
        <item x="2"/>
        <item x="1"/>
        <item t="default"/>
      </items>
      <autoSortScope>
        <pivotArea dataOnly="0" outline="0" fieldPosition="0">
          <references count="1">
            <reference field="4294967294" count="1" selected="0">
              <x v="0"/>
            </reference>
          </references>
        </pivotArea>
      </autoSortScope>
    </pivotField>
    <pivotField showAll="0"/>
    <pivotField showAll="0"/>
    <pivotField dataField="1" numFmtId="167" showAll="0"/>
    <pivotField numFmtId="167" showAll="0"/>
    <pivotField showAll="0"/>
    <pivotField showAll="0"/>
  </pivotFields>
  <rowFields count="1">
    <field x="2"/>
  </rowFields>
  <rowItems count="2">
    <i>
      <x v="2"/>
    </i>
    <i t="grand">
      <x/>
    </i>
  </rowItems>
  <colItems count="1">
    <i/>
  </colItems>
  <dataFields count="1">
    <dataField name="Max of TRANSPORTE MARITIMO" fld="5" subtotal="max" baseField="2" baseItem="0" numFmtId="172"/>
  </dataFields>
  <formats count="1">
    <format dxfId="94">
      <pivotArea outline="0" collapsedLevelsAreSubtotals="1" fieldPosition="0"/>
    </format>
  </formats>
  <chartFormats count="2">
    <chartFormat chart="1" format="0" series="1">
      <pivotArea type="data" outline="0" fieldPosition="0">
        <references count="1">
          <reference field="4294967294" count="1" selected="0">
            <x v="0"/>
          </reference>
        </references>
      </pivotArea>
    </chartFormat>
    <chartFormat chart="3" format="2"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4E210899-94B2-4410-AC1F-F2D3B4898BA2}" name="TablaDinámica3" cacheId="1" applyNumberFormats="0" applyBorderFormats="0" applyFontFormats="0" applyPatternFormats="0" applyAlignmentFormats="0" applyWidthHeightFormats="1" dataCaption="Valores" updatedVersion="8" minRefreshableVersion="3" useAutoFormatting="1" itemPrintTitles="1" createdVersion="8" indent="0" outline="1" outlineData="1" multipleFieldFilters="0" chartFormat="39">
  <location ref="B33:C35" firstHeaderRow="1" firstDataRow="1" firstDataCol="1"/>
  <pivotFields count="9">
    <pivotField showAll="0"/>
    <pivotField axis="axisRow" showAll="0">
      <items count="10">
        <item x="4"/>
        <item h="1" x="5"/>
        <item h="1" x="6"/>
        <item h="1" x="8"/>
        <item h="1" x="7"/>
        <item h="1" x="0"/>
        <item h="1" x="2"/>
        <item h="1" x="1"/>
        <item h="1" x="3"/>
        <item t="default"/>
      </items>
    </pivotField>
    <pivotField showAll="0"/>
    <pivotField showAll="0"/>
    <pivotField showAll="0"/>
    <pivotField dataField="1" numFmtId="167" showAll="0"/>
    <pivotField numFmtId="167" showAll="0"/>
    <pivotField showAll="0"/>
    <pivotField showAll="0"/>
  </pivotFields>
  <rowFields count="1">
    <field x="1"/>
  </rowFields>
  <rowItems count="2">
    <i>
      <x/>
    </i>
    <i t="grand">
      <x/>
    </i>
  </rowItems>
  <colItems count="1">
    <i/>
  </colItems>
  <dataFields count="1">
    <dataField name="Máx. de TRANSPORTE MARITIMO" fld="5" subtotal="max" baseField="3" baseItem="28" numFmtId="172"/>
  </dataFields>
  <formats count="1">
    <format dxfId="95">
      <pivotArea outline="0" collapsedLevelsAreSubtotals="1" fieldPosition="0"/>
    </format>
  </formats>
  <chartFormats count="3">
    <chartFormat chart="11" format="0" series="1">
      <pivotArea type="data" outline="0" fieldPosition="0">
        <references count="1">
          <reference field="4294967294" count="1" selected="0">
            <x v="0"/>
          </reference>
        </references>
      </pivotArea>
    </chartFormat>
    <chartFormat chart="24" format="2" series="1">
      <pivotArea type="data" outline="0" fieldPosition="0">
        <references count="1">
          <reference field="4294967294" count="1" selected="0">
            <x v="0"/>
          </reference>
        </references>
      </pivotArea>
    </chartFormat>
    <chartFormat chart="24" format="3">
      <pivotArea type="data" outline="0" fieldPosition="0">
        <references count="2">
          <reference field="4294967294" count="1" selected="0">
            <x v="0"/>
          </reference>
          <reference field="1" count="1" selected="0">
            <x v="3"/>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CCB2A499-EC86-451B-8DC1-92AB6DB4382C}" name="TablaDinámica5" cacheId="1" applyNumberFormats="0" applyBorderFormats="0" applyFontFormats="0" applyPatternFormats="0" applyAlignmentFormats="0" applyWidthHeightFormats="1" dataCaption="Valores" updatedVersion="8" minRefreshableVersion="3" useAutoFormatting="1" itemPrintTitles="1" createdVersion="8" indent="0" outline="1" outlineData="1" multipleFieldFilters="0">
  <location ref="B222:C223" firstHeaderRow="0" firstDataRow="1" firstDataCol="0"/>
  <pivotFields count="9">
    <pivotField showAll="0"/>
    <pivotField showAll="0"/>
    <pivotField showAll="0"/>
    <pivotField showAll="0"/>
    <pivotField showAll="0"/>
    <pivotField dataField="1" numFmtId="167" showAll="0"/>
    <pivotField dataField="1" numFmtId="167" showAll="0"/>
    <pivotField showAll="0"/>
    <pivotField showAll="0"/>
  </pivotFields>
  <rowItems count="1">
    <i/>
  </rowItems>
  <colFields count="1">
    <field x="-2"/>
  </colFields>
  <colItems count="2">
    <i>
      <x/>
    </i>
    <i i="1">
      <x v="1"/>
    </i>
  </colItems>
  <dataFields count="2">
    <dataField name="Máx. de TRANSPORTE MARITIMO" fld="5" subtotal="max" baseField="1" baseItem="0"/>
    <dataField name="Máx. de TRANSPORTE AEREO" fld="6" subtotal="max" baseField="1"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INCOTERM" xr10:uid="{39A2CBCD-ABD7-4825-AEFC-0C3BB9AAC664}" sourceName="INCOTERM">
  <pivotTables>
    <pivotTable tabId="3" name="TablaDinámica1"/>
    <pivotTable tabId="3" name="PivotTable2"/>
    <pivotTable tabId="3" name="TablaDinámica2"/>
    <pivotTable tabId="3" name="TablaDinámica3"/>
    <pivotTable tabId="3" name="TablaDinámica4"/>
    <pivotTable tabId="3" name="TablaDinámica7"/>
  </pivotTables>
  <data>
    <tabular pivotCacheId="239842520">
      <items count="9">
        <i x="4" s="1"/>
        <i x="5"/>
        <i x="6"/>
        <i x="8"/>
        <i x="7"/>
        <i x="0"/>
        <i x="2"/>
        <i x="1"/>
        <i x="3"/>
      </items>
    </tabular>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FI_TRÁNSITO_INTERNACIONAL" xr10:uid="{87CF9445-223B-433C-92E8-4449B8B2DD92}" sourceName="DFI-TRÁNSITO INTERNACIONAL">
  <pivotTables>
    <pivotTable tabId="3" name="TablaDinámica1"/>
    <pivotTable tabId="3" name="TablaDinámica2"/>
  </pivotTables>
  <data>
    <tabular pivotCacheId="239842520">
      <items count="3">
        <i x="1" s="1"/>
        <i x="0" s="1" nd="1"/>
        <i x="2" s="1" nd="1"/>
      </items>
    </tabular>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Pais" xr10:uid="{C0B9070F-1983-4A29-8B5C-0344F879F09C}" sourceName="Pais">
  <extLst>
    <x:ext xmlns:x15="http://schemas.microsoft.com/office/spreadsheetml/2010/11/main" uri="{2F2917AC-EB37-4324-AD4E-5DD8C200BD13}">
      <x15:tableSlicerCache tableId="9" column="1"/>
    </x:ext>
  </extLst>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INCOTERM" xr10:uid="{01826028-BE4B-4292-8147-F19DD137B483}" cache="Slicer_INCOTERM" caption="INCOTERM" rowHeight="241300"/>
  <slicer name="DFI-TRÁNSITO INTERNACIONAL" xr10:uid="{7ED03621-CBCE-4ADA-8B5A-B47EA54ED34F}" cache="Slicer_DFI_TRÁNSITO_INTERNACIONAL" caption="DFI-TRÁNSITO INTERNACIONAL" rowHeight="241300"/>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Pais" xr10:uid="{96B5E413-4125-4757-BB5C-C52AC12E7402}" cache="Slicer_Pais" caption="Pais" rowHeight="24130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INCOTERM 1" xr10:uid="{A8B12337-7F0C-4139-A1C4-DAD38A15883F}" cache="Slicer_INCOTERM" caption="INCOTERM" style="SlicerStyleLight2" rowHeight="241300"/>
  <slicer name="DFI-TRÁNSITO INTERNACIONAL 1" xr10:uid="{EA4B5C0E-FAF4-4114-B039-1E536FE5CC03}" cache="Slicer_DFI_TRÁNSITO_INTERNACIONAL" caption="DFI-TRÁNSITO INTERNACIONAL" style="SlicerStyleLight2" rowHeight="241300"/>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Pais 1" xr10:uid="{8475A26B-F0D1-48CC-A064-FCA2C0262F8E}" cache="Slicer_Pais" caption="Pais" style="SlicerStyleLight2" rowHeight="2413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AC2B6777-433E-4399-B445-69738F3EA25C}" name="Tabla1" displayName="Tabla1" ref="A5:I46" totalsRowShown="0" headerRowDxfId="115" headerRowBorderDxfId="114" tableBorderDxfId="113" totalsRowBorderDxfId="112">
  <autoFilter ref="A5:I46" xr:uid="{AC2B6777-433E-4399-B445-69738F3EA25C}"/>
  <tableColumns count="9">
    <tableColumn id="2" xr3:uid="{08621C46-83A8-4A1A-B874-5FA8B884DB5B}" name="RESPONSABILIDAD" dataDxfId="111"/>
    <tableColumn id="1" xr3:uid="{537BF55E-7FE1-44A4-8014-8C85E2ABF0DA}" name="INCOTERM" dataDxfId="110"/>
    <tableColumn id="3" xr3:uid="{B623E886-A91E-4692-9A5F-97FFF3A51B92}" name="DFI-TRÁNSITO INTERNACIONAL" dataDxfId="109"/>
    <tableColumn id="4" xr3:uid="{771A9CAB-D450-4FD5-B3B5-C9D6DF53E9B9}" name="TIPO" dataDxfId="108"/>
    <tableColumn id="5" xr3:uid="{B53E9914-6108-4F77-9781-09ADDCDA9658}" name="DESCRIPCION" dataDxfId="107"/>
    <tableColumn id="6" xr3:uid="{D844A8DA-836C-4FF9-B277-E12B77742172}" name="TRANSPORTE MARITIMO" dataDxfId="106">
      <calculatedColumnFormula>MATRIZ!G62</calculatedColumnFormula>
    </tableColumn>
    <tableColumn id="7" xr3:uid="{BFEFE1A3-12BA-4ADD-9A66-243286EE6618}" name="TRANSPORTE AEREO" dataDxfId="105">
      <calculatedColumnFormula>MATRIZ!I62</calculatedColumnFormula>
    </tableColumn>
    <tableColumn id="8" xr3:uid="{B837EEA5-541F-4519-A1B2-37B5566E0644}" name="LEAD TIME TRANSPORTE MARITIMO" dataDxfId="104">
      <calculatedColumnFormula>MATRIZ!H62</calculatedColumnFormula>
    </tableColumn>
    <tableColumn id="9" xr3:uid="{D8BFA0F3-66E1-406A-B308-FCDC2EB5AB36}" name="LEAD TIME TRANSPORTE AEREO" dataDxfId="103">
      <calculatedColumnFormula>MATRIZ!J62</calculatedColumnFormula>
    </tableColumn>
  </tableColumns>
  <tableStyleInfo name="TableStyleMedium5"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25086B82-503C-483D-8046-C906266FAD0A}" name="Table2" displayName="Table2" ref="B63:D65" totalsRowShown="0" headerRowDxfId="102" headerRowBorderDxfId="101" tableBorderDxfId="100" totalsRowBorderDxfId="99">
  <autoFilter ref="B63:D65" xr:uid="{25086B82-503C-483D-8046-C906266FAD0A}"/>
  <tableColumns count="3">
    <tableColumn id="1" xr3:uid="{57203B36-B1C5-4637-95A3-12599EBD1695}" name="PAIS" dataDxfId="98"/>
    <tableColumn id="2" xr3:uid="{A0AE09A7-75B5-4890-9D83-950A6C3D7858}" name="TRANSPORTE MARITIMO" dataDxfId="97">
      <calculatedColumnFormula>MATRIZ!G62</calculatedColumnFormula>
    </tableColumn>
    <tableColumn id="3" xr3:uid="{A6CF9A0D-2BB0-461B-A5A0-3C35B126775E}" name="TRANSPORTE AEREO" dataDxfId="96">
      <calculatedColumnFormula>MATRIZ!I62</calculatedColumnFormula>
    </tableColumn>
  </tableColumns>
  <tableStyleInfo name="TableStyleMedium7"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CBAFA3BC-0189-4D11-AA46-4C0DC726630A}" name="Table3" displayName="Table3" ref="F64:H66" totalsRowShown="0">
  <autoFilter ref="F64:H66" xr:uid="{CBAFA3BC-0189-4D11-AA46-4C0DC726630A}"/>
  <tableColumns count="3">
    <tableColumn id="1" xr3:uid="{2EF13A0F-604D-4E1F-BBDE-8E88A407A32A}" name="Pais"/>
    <tableColumn id="2" xr3:uid="{23C45509-6801-4166-A749-4EFCF0027434}" name="Transporte maritimo">
      <calculatedColumnFormula>C64</calculatedColumnFormula>
    </tableColumn>
    <tableColumn id="3" xr3:uid="{9660DE67-F102-4BC2-AA3B-A2F876E74ED4}" name="Trasporte aereo">
      <calculatedColumnFormula>D64</calculatedColumnFormula>
    </tableColumn>
  </tableColumns>
  <tableStyleInfo name="TableStyleLight1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845B4B98-BBAC-4926-8F1F-B41EE190E3BA}" name="Table9" displayName="Table9" ref="G95:I97" totalsRowShown="0">
  <autoFilter ref="G95:I97" xr:uid="{845B4B98-BBAC-4926-8F1F-B41EE190E3BA}"/>
  <tableColumns count="3">
    <tableColumn id="1" xr3:uid="{1F02A8BC-4F6E-403D-9DF5-C2AFB8B2609E}" name="Pais"/>
    <tableColumn id="2" xr3:uid="{6D0927E3-ABA7-4293-A926-5939530DAB0E}" name="Trasnporte Maritimo" dataDxfId="88">
      <calculatedColumnFormula>D96</calculatedColumnFormula>
    </tableColumn>
    <tableColumn id="3" xr3:uid="{1A2551AE-A8F5-4628-8E93-CECE8BC62011}" name="Transporte aereo" dataDxfId="87">
      <calculatedColumnFormula>E96</calculatedColumnFormula>
    </tableColumn>
  </tableColumns>
  <tableStyleInfo name="TableStyleMedium2" showFirstColumn="0" showLastColumn="0" showRowStripes="1" showColumnStripes="0"/>
</table>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table" Target="../tables/table2.xml"/><Relationship Id="rId1" Type="http://schemas.openxmlformats.org/officeDocument/2006/relationships/table" Target="../tables/table1.xml"/></Relationships>
</file>

<file path=xl/worksheets/_rels/sheet4.xml.rels><?xml version="1.0" encoding="UTF-8" standalone="yes"?>
<Relationships xmlns="http://schemas.openxmlformats.org/package/2006/relationships"><Relationship Id="rId8" Type="http://schemas.openxmlformats.org/officeDocument/2006/relationships/pivotTable" Target="../pivotTables/pivotTable8.xml"/><Relationship Id="rId13" Type="http://schemas.microsoft.com/office/2007/relationships/slicer" Target="../slicers/slicer1.xml"/><Relationship Id="rId3" Type="http://schemas.openxmlformats.org/officeDocument/2006/relationships/pivotTable" Target="../pivotTables/pivotTable3.xml"/><Relationship Id="rId7" Type="http://schemas.openxmlformats.org/officeDocument/2006/relationships/pivotTable" Target="../pivotTables/pivotTable7.xml"/><Relationship Id="rId12" Type="http://schemas.openxmlformats.org/officeDocument/2006/relationships/table" Target="../tables/table4.xml"/><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openxmlformats.org/officeDocument/2006/relationships/pivotTable" Target="../pivotTables/pivotTable6.xml"/><Relationship Id="rId11" Type="http://schemas.openxmlformats.org/officeDocument/2006/relationships/drawing" Target="../drawings/drawing2.xml"/><Relationship Id="rId5" Type="http://schemas.openxmlformats.org/officeDocument/2006/relationships/pivotTable" Target="../pivotTables/pivotTable5.xml"/><Relationship Id="rId10" Type="http://schemas.openxmlformats.org/officeDocument/2006/relationships/pivotTable" Target="../pivotTables/pivotTable10.xml"/><Relationship Id="rId4" Type="http://schemas.openxmlformats.org/officeDocument/2006/relationships/pivotTable" Target="../pivotTables/pivotTable4.xml"/><Relationship Id="rId9" Type="http://schemas.openxmlformats.org/officeDocument/2006/relationships/pivotTable" Target="../pivotTables/pivotTable9.xml"/><Relationship Id="rId14" Type="http://schemas.microsoft.com/office/2007/relationships/slicer" Target="../slicers/slicer2.xml"/></Relationships>
</file>

<file path=xl/worksheets/_rels/sheet5.xml.rels><?xml version="1.0" encoding="UTF-8" standalone="yes"?>
<Relationships xmlns="http://schemas.openxmlformats.org/package/2006/relationships"><Relationship Id="rId3" Type="http://schemas.microsoft.com/office/2007/relationships/slicer" Target="../slicers/slicer4.xml"/><Relationship Id="rId2" Type="http://schemas.microsoft.com/office/2007/relationships/slicer" Target="../slicers/slicer3.xml"/><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658FE6-A304-43E8-8F92-CA94F7B542AF}">
  <dimension ref="A1:L141"/>
  <sheetViews>
    <sheetView topLeftCell="A54" zoomScaleNormal="100" workbookViewId="0">
      <selection activeCell="B94" sqref="B94:F94"/>
    </sheetView>
  </sheetViews>
  <sheetFormatPr defaultColWidth="10.7109375" defaultRowHeight="15" x14ac:dyDescent="0.25"/>
  <cols>
    <col min="1" max="1" width="10.5703125" customWidth="1"/>
    <col min="2" max="2" width="18" customWidth="1"/>
    <col min="3" max="3" width="15.85546875" customWidth="1"/>
    <col min="4" max="4" width="3" customWidth="1"/>
    <col min="5" max="5" width="1.5703125" customWidth="1"/>
    <col min="6" max="6" width="15.85546875" customWidth="1"/>
    <col min="7" max="7" width="34.7109375" customWidth="1"/>
    <col min="8" max="8" width="33" bestFit="1" customWidth="1"/>
    <col min="9" max="9" width="19" bestFit="1" customWidth="1"/>
    <col min="10" max="10" width="29" bestFit="1" customWidth="1"/>
    <col min="11" max="11" width="34.85546875" bestFit="1" customWidth="1"/>
    <col min="12" max="12" width="27.28515625" bestFit="1" customWidth="1"/>
  </cols>
  <sheetData>
    <row r="1" spans="1:12" x14ac:dyDescent="0.25">
      <c r="A1" s="1"/>
      <c r="B1" s="1"/>
      <c r="C1" s="239" t="s">
        <v>0</v>
      </c>
      <c r="D1" s="240"/>
      <c r="E1" s="240"/>
      <c r="F1" s="240"/>
      <c r="G1" s="241"/>
      <c r="H1" s="5"/>
      <c r="I1" s="5"/>
    </row>
    <row r="2" spans="1:12" x14ac:dyDescent="0.25">
      <c r="A2" s="1"/>
      <c r="B2" s="1"/>
      <c r="C2" s="242"/>
      <c r="D2" s="243"/>
      <c r="E2" s="243"/>
      <c r="F2" s="243"/>
      <c r="G2" s="244"/>
      <c r="H2" s="5"/>
      <c r="I2" s="5"/>
      <c r="K2" s="193" t="s">
        <v>125</v>
      </c>
      <c r="L2" s="193"/>
    </row>
    <row r="3" spans="1:12" x14ac:dyDescent="0.25">
      <c r="A3" s="1"/>
      <c r="B3" s="1"/>
      <c r="C3" s="245"/>
      <c r="D3" s="246"/>
      <c r="E3" s="246"/>
      <c r="F3" s="246"/>
      <c r="G3" s="247"/>
      <c r="H3" s="5"/>
      <c r="I3" s="7" t="s">
        <v>1</v>
      </c>
      <c r="K3" s="193"/>
      <c r="L3" s="193"/>
    </row>
    <row r="4" spans="1:12" x14ac:dyDescent="0.25">
      <c r="A4" s="2"/>
      <c r="B4" s="2"/>
      <c r="C4" s="232"/>
      <c r="D4" s="232"/>
      <c r="E4" s="232"/>
      <c r="F4" s="232"/>
      <c r="G4" s="2"/>
      <c r="H4" s="5"/>
      <c r="I4" s="13" t="s">
        <v>13</v>
      </c>
      <c r="K4" s="18" t="s">
        <v>113</v>
      </c>
      <c r="L4" s="18">
        <v>1000</v>
      </c>
    </row>
    <row r="5" spans="1:12" ht="15" customHeight="1" x14ac:dyDescent="0.25">
      <c r="A5" s="233" t="s">
        <v>2</v>
      </c>
      <c r="B5" s="234"/>
      <c r="C5" s="204" t="s">
        <v>3</v>
      </c>
      <c r="D5" s="205"/>
      <c r="E5" s="205"/>
      <c r="F5" s="206"/>
      <c r="G5" s="19" t="s">
        <v>14</v>
      </c>
      <c r="H5" s="23"/>
      <c r="I5" s="13" t="s">
        <v>98</v>
      </c>
      <c r="K5" s="18" t="s">
        <v>114</v>
      </c>
      <c r="L5" s="18">
        <v>6000</v>
      </c>
    </row>
    <row r="6" spans="1:12" x14ac:dyDescent="0.25">
      <c r="A6" s="235"/>
      <c r="B6" s="236"/>
      <c r="C6" s="204" t="s">
        <v>4</v>
      </c>
      <c r="D6" s="205"/>
      <c r="E6" s="205"/>
      <c r="F6" s="206"/>
      <c r="G6" s="19"/>
      <c r="H6" s="23"/>
      <c r="I6" s="13" t="s">
        <v>99</v>
      </c>
      <c r="K6" s="18" t="s">
        <v>115</v>
      </c>
      <c r="L6" s="18">
        <v>0</v>
      </c>
    </row>
    <row r="7" spans="1:12" x14ac:dyDescent="0.25">
      <c r="A7" s="235"/>
      <c r="B7" s="236"/>
      <c r="C7" s="204" t="s">
        <v>26</v>
      </c>
      <c r="D7" s="205"/>
      <c r="E7" s="205"/>
      <c r="F7" s="206"/>
      <c r="G7" s="19"/>
      <c r="H7" s="23"/>
      <c r="I7" s="5"/>
    </row>
    <row r="8" spans="1:12" x14ac:dyDescent="0.25">
      <c r="A8" s="235"/>
      <c r="B8" s="236"/>
      <c r="C8" s="204" t="s">
        <v>5</v>
      </c>
      <c r="D8" s="205"/>
      <c r="E8" s="205"/>
      <c r="F8" s="206"/>
      <c r="G8" s="19" t="s">
        <v>6</v>
      </c>
      <c r="H8" s="23"/>
      <c r="I8" s="5"/>
      <c r="K8" s="193" t="s">
        <v>124</v>
      </c>
      <c r="L8" s="193"/>
    </row>
    <row r="9" spans="1:12" x14ac:dyDescent="0.25">
      <c r="A9" s="235"/>
      <c r="B9" s="236"/>
      <c r="C9" s="204" t="s">
        <v>27</v>
      </c>
      <c r="D9" s="205"/>
      <c r="E9" s="205"/>
      <c r="F9" s="206"/>
      <c r="G9" s="27">
        <v>2.5</v>
      </c>
      <c r="H9" s="23"/>
      <c r="I9" s="5"/>
      <c r="K9" s="193"/>
      <c r="L9" s="193"/>
    </row>
    <row r="10" spans="1:12" x14ac:dyDescent="0.25">
      <c r="A10" s="235"/>
      <c r="B10" s="236"/>
      <c r="C10" s="204" t="s">
        <v>74</v>
      </c>
      <c r="D10" s="205"/>
      <c r="E10" s="205"/>
      <c r="F10" s="206"/>
      <c r="G10" s="19">
        <v>0.09</v>
      </c>
      <c r="H10" s="23"/>
      <c r="I10" s="5"/>
      <c r="K10" s="18" t="s">
        <v>112</v>
      </c>
      <c r="L10" s="37">
        <v>3.8999999999999998E-3</v>
      </c>
    </row>
    <row r="11" spans="1:12" x14ac:dyDescent="0.25">
      <c r="A11" s="235"/>
      <c r="B11" s="236"/>
      <c r="C11" s="204" t="s">
        <v>75</v>
      </c>
      <c r="D11" s="205"/>
      <c r="E11" s="205"/>
      <c r="F11" s="206"/>
      <c r="G11" s="19">
        <v>0.125</v>
      </c>
      <c r="H11" s="23"/>
      <c r="I11" s="5"/>
      <c r="K11" s="18" t="s">
        <v>121</v>
      </c>
      <c r="L11" s="18">
        <v>3500</v>
      </c>
    </row>
    <row r="12" spans="1:12" x14ac:dyDescent="0.25">
      <c r="A12" s="235"/>
      <c r="B12" s="236"/>
      <c r="C12" s="204" t="s">
        <v>15</v>
      </c>
      <c r="D12" s="205"/>
      <c r="E12" s="205"/>
      <c r="F12" s="206"/>
      <c r="G12" s="19">
        <v>32</v>
      </c>
      <c r="H12" s="23"/>
      <c r="I12" s="5"/>
      <c r="K12" s="18" t="s">
        <v>123</v>
      </c>
      <c r="L12" s="37">
        <v>6.4999999999999997E-3</v>
      </c>
    </row>
    <row r="13" spans="1:12" x14ac:dyDescent="0.25">
      <c r="A13" s="235"/>
      <c r="B13" s="236"/>
      <c r="C13" s="224" t="s">
        <v>24</v>
      </c>
      <c r="D13" s="225"/>
      <c r="E13" s="225"/>
      <c r="F13" s="226"/>
      <c r="G13" s="26">
        <v>10000</v>
      </c>
      <c r="H13" s="23"/>
      <c r="I13" s="5"/>
      <c r="K13" s="18" t="s">
        <v>126</v>
      </c>
      <c r="L13" s="41">
        <v>0.18</v>
      </c>
    </row>
    <row r="14" spans="1:12" x14ac:dyDescent="0.25">
      <c r="A14" s="235"/>
      <c r="B14" s="236"/>
      <c r="C14" s="204" t="s">
        <v>159</v>
      </c>
      <c r="D14" s="215"/>
      <c r="E14" s="215"/>
      <c r="F14" s="216"/>
      <c r="G14" s="19">
        <v>8</v>
      </c>
      <c r="H14" s="23"/>
      <c r="I14" s="5"/>
    </row>
    <row r="15" spans="1:12" ht="15" customHeight="1" x14ac:dyDescent="0.25">
      <c r="A15" s="235"/>
      <c r="B15" s="236"/>
      <c r="C15" s="204" t="s">
        <v>17</v>
      </c>
      <c r="D15" s="215"/>
      <c r="E15" s="215"/>
      <c r="F15" s="216"/>
      <c r="G15" s="19">
        <v>5.5</v>
      </c>
      <c r="H15" s="23"/>
      <c r="I15" s="5"/>
    </row>
    <row r="16" spans="1:12" x14ac:dyDescent="0.25">
      <c r="A16" s="235"/>
      <c r="B16" s="236"/>
      <c r="C16" s="204" t="s">
        <v>16</v>
      </c>
      <c r="D16" s="215"/>
      <c r="E16" s="215"/>
      <c r="F16" s="216"/>
      <c r="G16" s="19">
        <v>2.5</v>
      </c>
      <c r="H16" s="23"/>
      <c r="I16" s="5"/>
    </row>
    <row r="17" spans="1:9" x14ac:dyDescent="0.25">
      <c r="A17" s="235"/>
      <c r="B17" s="236"/>
      <c r="C17" s="204" t="s">
        <v>18</v>
      </c>
      <c r="D17" s="215"/>
      <c r="E17" s="215"/>
      <c r="F17" s="216"/>
      <c r="G17" s="19">
        <v>21</v>
      </c>
      <c r="H17" s="23"/>
      <c r="I17" s="5"/>
    </row>
    <row r="18" spans="1:9" x14ac:dyDescent="0.25">
      <c r="A18" s="235"/>
      <c r="B18" s="236"/>
      <c r="C18" s="204" t="s">
        <v>22</v>
      </c>
      <c r="D18" s="215"/>
      <c r="E18" s="215"/>
      <c r="F18" s="216"/>
      <c r="G18" s="19">
        <v>16.5</v>
      </c>
      <c r="H18" s="23"/>
      <c r="I18" s="5"/>
    </row>
    <row r="19" spans="1:9" x14ac:dyDescent="0.25">
      <c r="A19" s="235"/>
      <c r="B19" s="236"/>
      <c r="C19" s="204" t="s">
        <v>23</v>
      </c>
      <c r="D19" s="215"/>
      <c r="E19" s="215"/>
      <c r="F19" s="216"/>
      <c r="G19" s="19">
        <v>13</v>
      </c>
      <c r="H19" s="23"/>
      <c r="I19" s="5"/>
    </row>
    <row r="20" spans="1:9" x14ac:dyDescent="0.25">
      <c r="A20" s="235"/>
      <c r="B20" s="236"/>
      <c r="C20" s="224" t="s">
        <v>21</v>
      </c>
      <c r="D20" s="225"/>
      <c r="E20" s="225"/>
      <c r="F20" s="226"/>
      <c r="G20" s="26">
        <v>22</v>
      </c>
      <c r="H20" s="23"/>
      <c r="I20" s="5"/>
    </row>
    <row r="21" spans="1:9" x14ac:dyDescent="0.25">
      <c r="A21" s="235"/>
      <c r="B21" s="236"/>
      <c r="C21" s="224" t="s">
        <v>19</v>
      </c>
      <c r="D21" s="225"/>
      <c r="E21" s="225"/>
      <c r="F21" s="226"/>
      <c r="G21" s="26">
        <v>18</v>
      </c>
      <c r="H21" s="23"/>
      <c r="I21" s="21"/>
    </row>
    <row r="22" spans="1:9" x14ac:dyDescent="0.25">
      <c r="A22" s="235"/>
      <c r="B22" s="236"/>
      <c r="C22" s="224" t="s">
        <v>20</v>
      </c>
      <c r="D22" s="225"/>
      <c r="E22" s="225"/>
      <c r="F22" s="226"/>
      <c r="G22" s="26">
        <v>14</v>
      </c>
      <c r="H22" s="23"/>
      <c r="I22" s="5"/>
    </row>
    <row r="23" spans="1:9" x14ac:dyDescent="0.25">
      <c r="A23" s="235"/>
      <c r="B23" s="236"/>
      <c r="C23" s="204" t="s">
        <v>25</v>
      </c>
      <c r="D23" s="215"/>
      <c r="E23" s="215"/>
      <c r="F23" s="216"/>
      <c r="G23" s="19">
        <f>ROUNDUP($G$13/$G$12,0)</f>
        <v>313</v>
      </c>
      <c r="H23" s="23"/>
      <c r="I23" s="5"/>
    </row>
    <row r="24" spans="1:9" x14ac:dyDescent="0.25">
      <c r="A24" s="235"/>
      <c r="B24" s="236"/>
      <c r="C24" s="204" t="s">
        <v>88</v>
      </c>
      <c r="D24" s="215"/>
      <c r="E24" s="215"/>
      <c r="F24" s="216"/>
      <c r="G24" s="20">
        <v>1.5</v>
      </c>
      <c r="H24" s="23"/>
      <c r="I24" s="5"/>
    </row>
    <row r="25" spans="1:9" x14ac:dyDescent="0.25">
      <c r="A25" s="235"/>
      <c r="B25" s="236"/>
      <c r="C25" s="204" t="s">
        <v>89</v>
      </c>
      <c r="D25" s="215"/>
      <c r="E25" s="215"/>
      <c r="F25" s="216"/>
      <c r="G25" s="22">
        <f>G12*G9+G24</f>
        <v>81.5</v>
      </c>
      <c r="H25" s="24"/>
    </row>
    <row r="26" spans="1:9" x14ac:dyDescent="0.25">
      <c r="A26" s="237"/>
      <c r="B26" s="238"/>
      <c r="C26" s="217" t="s">
        <v>90</v>
      </c>
      <c r="D26" s="218"/>
      <c r="E26" s="218"/>
      <c r="F26" s="218"/>
      <c r="G26" s="25">
        <f>G25*G23</f>
        <v>25509.5</v>
      </c>
      <c r="H26" s="24"/>
    </row>
    <row r="27" spans="1:9" ht="15" customHeight="1" x14ac:dyDescent="0.25">
      <c r="A27" s="221" t="s">
        <v>80</v>
      </c>
      <c r="B27" s="221"/>
      <c r="C27" s="204" t="s">
        <v>78</v>
      </c>
      <c r="D27" s="215"/>
      <c r="E27" s="215"/>
      <c r="F27" s="216"/>
      <c r="G27" s="16">
        <f>$G$10*$G$12+$G$11</f>
        <v>3.0049999999999999</v>
      </c>
    </row>
    <row r="28" spans="1:9" x14ac:dyDescent="0.25">
      <c r="A28" s="222"/>
      <c r="B28" s="222"/>
      <c r="C28" s="217" t="s">
        <v>81</v>
      </c>
      <c r="D28" s="218"/>
      <c r="E28" s="218"/>
      <c r="F28" s="218"/>
      <c r="G28" s="18">
        <f>G10*G13</f>
        <v>900</v>
      </c>
    </row>
    <row r="29" spans="1:9" x14ac:dyDescent="0.25">
      <c r="A29" s="222"/>
      <c r="B29" s="222"/>
      <c r="C29" s="204" t="s">
        <v>82</v>
      </c>
      <c r="D29" s="205"/>
      <c r="E29" s="205"/>
      <c r="F29" s="206"/>
      <c r="G29" s="17">
        <f>G27*G23</f>
        <v>940.56499999999994</v>
      </c>
    </row>
    <row r="30" spans="1:9" x14ac:dyDescent="0.25">
      <c r="A30" s="222"/>
      <c r="B30" s="222"/>
      <c r="C30" s="204" t="s">
        <v>77</v>
      </c>
      <c r="D30" s="205"/>
      <c r="E30" s="205"/>
      <c r="F30" s="206"/>
      <c r="G30" s="3">
        <f>ROUNDUP(G23/MAX(CUBICAJE!I6:I17),0)</f>
        <v>2</v>
      </c>
    </row>
    <row r="31" spans="1:9" x14ac:dyDescent="0.25">
      <c r="A31" s="222"/>
      <c r="B31" s="222"/>
      <c r="C31" s="204" t="s">
        <v>83</v>
      </c>
      <c r="D31" s="205"/>
      <c r="E31" s="205"/>
      <c r="F31" s="206"/>
      <c r="G31" s="3">
        <f>MAX(CUBICAJE!I6:I17)*G27+CUBICAJE!N6</f>
        <v>772.26</v>
      </c>
    </row>
    <row r="32" spans="1:9" x14ac:dyDescent="0.25">
      <c r="A32" s="222"/>
      <c r="B32" s="222"/>
      <c r="C32" s="204" t="s">
        <v>86</v>
      </c>
      <c r="D32" s="205"/>
      <c r="E32" s="205"/>
      <c r="F32" s="206"/>
      <c r="G32" s="3">
        <f>IF(G23&lt;MAX(CUBICAJE!I6:I17),G23,MAX(0, G23-(G30-1)*MAX(CUBICAJE!I6:I17)))</f>
        <v>61</v>
      </c>
    </row>
    <row r="33" spans="1:10" x14ac:dyDescent="0.25">
      <c r="A33" s="222"/>
      <c r="B33" s="222"/>
      <c r="C33" s="204" t="s">
        <v>87</v>
      </c>
      <c r="D33" s="215"/>
      <c r="E33" s="215"/>
      <c r="F33" s="216"/>
      <c r="G33" s="3">
        <f>(G32*G27)+CUBICAJE!N6*(G30-1)</f>
        <v>198.30500000000001</v>
      </c>
    </row>
    <row r="34" spans="1:10" x14ac:dyDescent="0.25">
      <c r="A34" s="222"/>
      <c r="B34" s="222"/>
      <c r="C34" s="204" t="s">
        <v>84</v>
      </c>
      <c r="D34" s="215"/>
      <c r="E34" s="215"/>
      <c r="F34" s="216"/>
      <c r="G34" s="3">
        <f>IF(G23&lt;MAX(CUBICAJE!I6:I17),0,TRUNC(G23/MAX(CUBICAJE!I6:I17)))</f>
        <v>1</v>
      </c>
    </row>
    <row r="35" spans="1:10" x14ac:dyDescent="0.25">
      <c r="A35" s="222"/>
      <c r="B35" s="222"/>
      <c r="C35" s="204" t="s">
        <v>85</v>
      </c>
      <c r="D35" s="215"/>
      <c r="E35" s="215"/>
      <c r="F35" s="216"/>
      <c r="G35" s="3">
        <f>IF(G32&gt;0,1,0)</f>
        <v>1</v>
      </c>
    </row>
    <row r="36" spans="1:10" x14ac:dyDescent="0.25">
      <c r="A36" s="222"/>
      <c r="B36" s="222"/>
      <c r="C36" s="204" t="s">
        <v>79</v>
      </c>
      <c r="D36" s="205"/>
      <c r="E36" s="205"/>
      <c r="F36" s="206"/>
      <c r="G36" s="3">
        <f>IF(G30&gt;1,G31*(G30-1)+G33,G29+CUBICAJE!N6)</f>
        <v>970.56500000000005</v>
      </c>
      <c r="H36" s="4"/>
    </row>
    <row r="37" spans="1:10" x14ac:dyDescent="0.25">
      <c r="A37" s="222"/>
      <c r="B37" s="222"/>
      <c r="C37" s="215" t="s">
        <v>202</v>
      </c>
      <c r="D37" s="215"/>
      <c r="E37" s="215"/>
      <c r="F37" s="216"/>
      <c r="G37" s="3">
        <f>CUBICAJE!K6</f>
        <v>120</v>
      </c>
    </row>
    <row r="38" spans="1:10" x14ac:dyDescent="0.25">
      <c r="A38" s="222"/>
      <c r="B38" s="222"/>
      <c r="C38" s="204" t="s">
        <v>203</v>
      </c>
      <c r="D38" s="215"/>
      <c r="E38" s="215"/>
      <c r="F38" s="216"/>
      <c r="G38" s="3">
        <f>CUBICAJE!L6</f>
        <v>100</v>
      </c>
      <c r="H38" s="8"/>
      <c r="I38" s="7"/>
      <c r="J38" s="9"/>
    </row>
    <row r="39" spans="1:10" x14ac:dyDescent="0.25">
      <c r="A39" s="222"/>
      <c r="B39" s="222"/>
      <c r="C39" s="204" t="s">
        <v>204</v>
      </c>
      <c r="D39" s="215"/>
      <c r="E39" s="215"/>
      <c r="F39" s="216"/>
      <c r="G39" s="3">
        <f>_xlfn.XLOOKUP(MAX(CUBICAJE!I6:I17),CUBICAJE!I6:I17,CUBICAJE!H6:H17)*G22+CUBICAJE!M6</f>
        <v>99</v>
      </c>
      <c r="H39" s="10"/>
      <c r="I39" s="10"/>
      <c r="J39" s="10"/>
    </row>
    <row r="40" spans="1:10" x14ac:dyDescent="0.25">
      <c r="A40" s="222"/>
      <c r="B40" s="222"/>
      <c r="C40" s="204" t="s">
        <v>205</v>
      </c>
      <c r="D40" s="215"/>
      <c r="E40" s="215"/>
      <c r="F40" s="216"/>
      <c r="G40" s="3">
        <f>IF(G35&gt;0,CUBICAJE!K6,)</f>
        <v>120</v>
      </c>
      <c r="H40" s="13"/>
      <c r="I40" s="12"/>
      <c r="J40" s="13"/>
    </row>
    <row r="41" spans="1:10" x14ac:dyDescent="0.25">
      <c r="A41" s="222"/>
      <c r="B41" s="222"/>
      <c r="C41" s="204" t="s">
        <v>206</v>
      </c>
      <c r="D41" s="215"/>
      <c r="E41" s="215"/>
      <c r="F41" s="216"/>
      <c r="G41" s="3">
        <f>IF(G35&gt;0,CUBICAJE!L6,0)</f>
        <v>100</v>
      </c>
      <c r="H41" s="13"/>
      <c r="I41" s="12"/>
      <c r="J41" s="13"/>
    </row>
    <row r="42" spans="1:10" x14ac:dyDescent="0.25">
      <c r="A42" s="222"/>
      <c r="B42" s="222"/>
      <c r="C42" s="204" t="s">
        <v>207</v>
      </c>
      <c r="D42" s="215"/>
      <c r="E42" s="215"/>
      <c r="F42" s="216"/>
      <c r="G42" s="3">
        <f>ROUNDUP((G32/MAX(CUBICAJE!I6:I17))*_xlfn.XLOOKUP(MAX(CUBICAJE!I6:I17),CUBICAJE!I6:I17,CUBICAJE!H6:H17),0)*_xlfn.XLOOKUP(MAX(CUBICAJE!I6:I17),CUBICAJE!I6:I17,CUBICAJE!C6:C17)</f>
        <v>44</v>
      </c>
      <c r="H42" s="13"/>
      <c r="I42" s="5"/>
      <c r="J42" s="13"/>
    </row>
    <row r="43" spans="1:10" x14ac:dyDescent="0.25">
      <c r="A43" s="222"/>
      <c r="B43" s="222"/>
      <c r="C43" s="204" t="s">
        <v>122</v>
      </c>
      <c r="D43" s="215"/>
      <c r="E43" s="215"/>
      <c r="F43" s="216"/>
      <c r="G43" s="56">
        <f>((G37*(G38/100)*(G39/100)*(G34/100))+(G40*(G41/100)*(G42/100)*(G35/100)))</f>
        <v>1.716</v>
      </c>
      <c r="H43" s="13"/>
      <c r="I43" s="12"/>
      <c r="J43" s="13"/>
    </row>
    <row r="44" spans="1:10" x14ac:dyDescent="0.25">
      <c r="A44" s="222"/>
      <c r="B44" s="222"/>
      <c r="C44" s="204"/>
      <c r="D44" s="215"/>
      <c r="E44" s="215"/>
      <c r="F44" s="216"/>
      <c r="G44" s="3"/>
      <c r="H44" s="13"/>
      <c r="I44" s="12"/>
      <c r="J44" s="13"/>
    </row>
    <row r="45" spans="1:10" x14ac:dyDescent="0.25">
      <c r="A45" s="222"/>
      <c r="B45" s="222"/>
      <c r="C45" s="204" t="s">
        <v>116</v>
      </c>
      <c r="D45" s="215"/>
      <c r="E45" s="215"/>
      <c r="F45" s="216"/>
      <c r="G45" s="56">
        <f>(((G34*G37*G38*G39)/L4)+((G35*G40*G41*G42)/L4))/1000</f>
        <v>1.716</v>
      </c>
      <c r="H45" s="11"/>
      <c r="I45" s="12"/>
      <c r="J45" s="11"/>
    </row>
    <row r="46" spans="1:10" x14ac:dyDescent="0.25">
      <c r="A46" s="223"/>
      <c r="B46" s="223"/>
      <c r="C46" s="204" t="s">
        <v>117</v>
      </c>
      <c r="D46" s="215"/>
      <c r="E46" s="215"/>
      <c r="F46" s="216"/>
      <c r="G46" s="3">
        <f>((G34*G37*G38*G39)/L5)+((G35*G40*G41*G42)/L5)</f>
        <v>286</v>
      </c>
      <c r="H46" s="14"/>
      <c r="I46" s="12"/>
      <c r="J46" s="14"/>
    </row>
    <row r="47" spans="1:10" ht="15" customHeight="1" x14ac:dyDescent="0.25">
      <c r="A47" s="200" t="s">
        <v>7</v>
      </c>
      <c r="B47" s="210"/>
      <c r="C47" s="204" t="s">
        <v>120</v>
      </c>
      <c r="D47" s="205"/>
      <c r="E47" s="205"/>
      <c r="F47" s="206"/>
      <c r="G47" s="3" t="s">
        <v>132</v>
      </c>
      <c r="H47" s="6"/>
      <c r="I47" s="12"/>
      <c r="J47" s="6"/>
    </row>
    <row r="48" spans="1:10" x14ac:dyDescent="0.25">
      <c r="A48" s="211"/>
      <c r="B48" s="212"/>
      <c r="C48" s="204" t="s">
        <v>119</v>
      </c>
      <c r="D48" s="205"/>
      <c r="E48" s="205"/>
      <c r="F48" s="206"/>
      <c r="G48" s="3" t="s">
        <v>131</v>
      </c>
      <c r="H48" s="13"/>
      <c r="I48" s="12"/>
      <c r="J48" s="15"/>
    </row>
    <row r="49" spans="1:12" x14ac:dyDescent="0.25">
      <c r="A49" s="213"/>
      <c r="B49" s="214"/>
      <c r="C49" s="204" t="s">
        <v>8</v>
      </c>
      <c r="D49" s="205"/>
      <c r="E49" s="205"/>
      <c r="F49" s="206"/>
      <c r="G49" s="3" t="s">
        <v>9</v>
      </c>
      <c r="H49" s="15"/>
      <c r="I49" s="12"/>
      <c r="J49" s="15"/>
    </row>
    <row r="50" spans="1:12" x14ac:dyDescent="0.25">
      <c r="A50" s="200" t="s">
        <v>91</v>
      </c>
      <c r="B50" s="201"/>
      <c r="C50" s="204" t="s">
        <v>10</v>
      </c>
      <c r="D50" s="205"/>
      <c r="E50" s="205"/>
      <c r="F50" s="206"/>
      <c r="G50" s="3" t="s">
        <v>95</v>
      </c>
      <c r="H50" s="15"/>
      <c r="I50" s="12"/>
      <c r="J50" s="13"/>
    </row>
    <row r="51" spans="1:12" x14ac:dyDescent="0.25">
      <c r="A51" s="202"/>
      <c r="B51" s="203"/>
      <c r="C51" s="204" t="s">
        <v>11</v>
      </c>
      <c r="D51" s="205"/>
      <c r="E51" s="205"/>
      <c r="F51" s="206"/>
      <c r="G51" s="3" t="s">
        <v>96</v>
      </c>
      <c r="H51" s="15"/>
      <c r="I51" s="12"/>
      <c r="J51" s="15"/>
    </row>
    <row r="52" spans="1:12" x14ac:dyDescent="0.25">
      <c r="A52" s="202"/>
      <c r="B52" s="203"/>
      <c r="C52" s="207" t="s">
        <v>12</v>
      </c>
      <c r="D52" s="208"/>
      <c r="E52" s="208"/>
      <c r="F52" s="209"/>
      <c r="G52" s="40">
        <v>3928</v>
      </c>
      <c r="H52" s="15"/>
      <c r="I52" s="12"/>
      <c r="J52" s="15"/>
    </row>
    <row r="53" spans="1:12" x14ac:dyDescent="0.25">
      <c r="A53" s="199" t="s">
        <v>127</v>
      </c>
      <c r="B53" s="199"/>
      <c r="C53" s="198" t="s">
        <v>128</v>
      </c>
      <c r="D53" s="198"/>
      <c r="E53" s="198"/>
      <c r="F53" s="198"/>
      <c r="G53" s="42">
        <f>IF(G45&gt;G36/1000,G45,G36)</f>
        <v>1.716</v>
      </c>
      <c r="H53" s="15"/>
      <c r="I53" s="12"/>
      <c r="J53" s="15"/>
    </row>
    <row r="54" spans="1:12" x14ac:dyDescent="0.25">
      <c r="A54" s="199"/>
      <c r="B54" s="199"/>
      <c r="C54" s="198" t="s">
        <v>129</v>
      </c>
      <c r="D54" s="198"/>
      <c r="E54" s="198"/>
      <c r="F54" s="198"/>
      <c r="G54" s="42">
        <f>IF(G46&gt;G36,G46,G36)</f>
        <v>970.56500000000005</v>
      </c>
      <c r="H54" s="15"/>
      <c r="I54" s="12"/>
      <c r="J54" s="15"/>
    </row>
    <row r="55" spans="1:12" x14ac:dyDescent="0.25">
      <c r="A55" s="6"/>
      <c r="B55" s="11"/>
      <c r="C55" s="6"/>
      <c r="D55" s="6"/>
      <c r="E55" s="6"/>
      <c r="F55" s="6"/>
      <c r="G55" s="12"/>
      <c r="H55" s="13"/>
      <c r="I55" s="12"/>
      <c r="J55" s="13"/>
    </row>
    <row r="56" spans="1:12" x14ac:dyDescent="0.25">
      <c r="A56" s="194" t="s">
        <v>28</v>
      </c>
      <c r="B56" s="195"/>
      <c r="C56" s="195"/>
      <c r="D56" s="195"/>
      <c r="E56" s="195"/>
      <c r="F56" s="195"/>
      <c r="G56" s="43" t="s">
        <v>29</v>
      </c>
      <c r="H56" s="51" t="s">
        <v>30</v>
      </c>
      <c r="I56" s="43" t="s">
        <v>31</v>
      </c>
      <c r="J56" s="52" t="s">
        <v>32</v>
      </c>
      <c r="L56" s="33"/>
    </row>
    <row r="57" spans="1:12" x14ac:dyDescent="0.25">
      <c r="A57" s="196"/>
      <c r="B57" s="197"/>
      <c r="C57" s="197"/>
      <c r="D57" s="197"/>
      <c r="E57" s="197"/>
      <c r="F57" s="197"/>
      <c r="G57" s="44" t="s">
        <v>33</v>
      </c>
      <c r="H57" s="44" t="s">
        <v>34</v>
      </c>
      <c r="I57" s="44" t="s">
        <v>33</v>
      </c>
      <c r="J57" s="44" t="s">
        <v>34</v>
      </c>
      <c r="L57" s="13"/>
    </row>
    <row r="58" spans="1:12" ht="15" customHeight="1" x14ac:dyDescent="0.25">
      <c r="A58" s="176" t="s">
        <v>35</v>
      </c>
      <c r="B58" s="219" t="s">
        <v>161</v>
      </c>
      <c r="C58" s="184"/>
      <c r="D58" s="184"/>
      <c r="E58" s="184"/>
      <c r="F58" s="184"/>
      <c r="G58" s="28">
        <f>(G13*G9)+(G23*G24)</f>
        <v>25469.5</v>
      </c>
      <c r="H58" s="34">
        <f>G13/L11</f>
        <v>2.8571428571428572</v>
      </c>
      <c r="I58" s="28">
        <f>(G13*G9)+(G23*G24)</f>
        <v>25469.5</v>
      </c>
      <c r="J58" s="34">
        <f>G13/L11</f>
        <v>2.8571428571428572</v>
      </c>
    </row>
    <row r="59" spans="1:12" x14ac:dyDescent="0.25">
      <c r="A59" s="177"/>
      <c r="B59" s="220" t="s">
        <v>37</v>
      </c>
      <c r="C59" s="220"/>
      <c r="D59" s="220"/>
      <c r="E59" s="220"/>
      <c r="F59" s="220"/>
      <c r="G59" s="220"/>
      <c r="H59" s="220"/>
      <c r="I59" s="220"/>
      <c r="J59" s="220"/>
    </row>
    <row r="60" spans="1:12" x14ac:dyDescent="0.25">
      <c r="A60" s="177"/>
      <c r="B60" s="219" t="s">
        <v>36</v>
      </c>
      <c r="C60" s="184"/>
      <c r="D60" s="184"/>
      <c r="E60" s="184"/>
      <c r="F60" s="184"/>
      <c r="G60" s="28">
        <f>(0.5*G23)</f>
        <v>156.5</v>
      </c>
      <c r="H60" s="34">
        <f>(G32/60)*0.1</f>
        <v>0.10166666666666667</v>
      </c>
      <c r="I60" s="28">
        <f>(0.5*G23)</f>
        <v>156.5</v>
      </c>
      <c r="J60" s="110">
        <v>0.1</v>
      </c>
    </row>
    <row r="61" spans="1:12" ht="12.4" customHeight="1" x14ac:dyDescent="0.25">
      <c r="A61" s="177"/>
      <c r="B61" s="219" t="s">
        <v>101</v>
      </c>
      <c r="C61" s="219"/>
      <c r="D61" s="219"/>
      <c r="E61" s="219"/>
      <c r="F61" s="219"/>
      <c r="G61" s="28">
        <f>(0.25*G23)</f>
        <v>78.25</v>
      </c>
      <c r="H61" s="34">
        <f>(G23/120)*0.125</f>
        <v>0.32604166666666667</v>
      </c>
      <c r="I61" s="28">
        <f>(0.25*G23)</f>
        <v>78.25</v>
      </c>
      <c r="J61" s="34">
        <f>(G23/120)*0.125</f>
        <v>0.32604166666666667</v>
      </c>
    </row>
    <row r="62" spans="1:12" x14ac:dyDescent="0.25">
      <c r="A62" s="177"/>
      <c r="B62" s="219" t="s">
        <v>102</v>
      </c>
      <c r="C62" s="219"/>
      <c r="D62" s="219"/>
      <c r="E62" s="219"/>
      <c r="F62" s="219"/>
      <c r="G62" s="28">
        <f>(15*G34)+(12*G35)</f>
        <v>27</v>
      </c>
      <c r="H62" s="34">
        <f>(G34*0.15)+(G35*0.1)</f>
        <v>0.25</v>
      </c>
      <c r="I62" s="28">
        <f>(15*G34)+(12*G35)</f>
        <v>27</v>
      </c>
      <c r="J62" s="34">
        <f>(G34*0.15)+(G35*0.1)</f>
        <v>0.25</v>
      </c>
    </row>
    <row r="63" spans="1:12" x14ac:dyDescent="0.25">
      <c r="A63" s="177"/>
      <c r="B63" s="229" t="s">
        <v>162</v>
      </c>
      <c r="C63" s="230"/>
      <c r="D63" s="230"/>
      <c r="E63" s="230"/>
      <c r="F63" s="230"/>
      <c r="G63" s="62">
        <f>SUM(G60:G62)+G58</f>
        <v>25731.25</v>
      </c>
      <c r="H63" s="109">
        <f>H58+H60+H61+H62</f>
        <v>3.5348511904761906</v>
      </c>
      <c r="I63" s="61">
        <f>SUM(I60:I62)+I58</f>
        <v>25731.25</v>
      </c>
      <c r="J63" s="111">
        <f>SUM(J60:J62)+J58</f>
        <v>3.5331845238095241</v>
      </c>
    </row>
    <row r="64" spans="1:12" x14ac:dyDescent="0.25">
      <c r="A64" s="177"/>
      <c r="B64" s="219" t="s">
        <v>103</v>
      </c>
      <c r="C64" s="219"/>
      <c r="D64" s="219"/>
      <c r="E64" s="219"/>
      <c r="F64" s="219"/>
      <c r="G64" s="28">
        <f>(20*G34)+(20*G35)</f>
        <v>40</v>
      </c>
      <c r="H64" s="34">
        <f>G30*0.125</f>
        <v>0.25</v>
      </c>
      <c r="I64" s="28">
        <f>G30*50</f>
        <v>100</v>
      </c>
      <c r="J64" s="34">
        <f>G30*0.1</f>
        <v>0.2</v>
      </c>
    </row>
    <row r="65" spans="1:10" x14ac:dyDescent="0.25">
      <c r="A65" s="177"/>
      <c r="B65" s="219" t="s">
        <v>42</v>
      </c>
      <c r="C65" s="219"/>
      <c r="D65" s="219"/>
      <c r="E65" s="219"/>
      <c r="F65" s="219"/>
      <c r="G65" s="28">
        <v>100</v>
      </c>
      <c r="H65" s="34">
        <v>0.5</v>
      </c>
      <c r="I65" s="28">
        <v>100</v>
      </c>
      <c r="J65" s="34">
        <v>0.25</v>
      </c>
    </row>
    <row r="66" spans="1:10" x14ac:dyDescent="0.25">
      <c r="A66" s="177"/>
      <c r="B66" s="219" t="s">
        <v>130</v>
      </c>
      <c r="C66" s="219"/>
      <c r="D66" s="219"/>
      <c r="E66" s="219"/>
      <c r="F66" s="219"/>
      <c r="G66" s="28">
        <f>G30*30</f>
        <v>60</v>
      </c>
      <c r="H66" s="38">
        <f>G30*0.15</f>
        <v>0.3</v>
      </c>
      <c r="I66" s="28">
        <f>G30*80</f>
        <v>160</v>
      </c>
      <c r="J66" s="34">
        <f>G30*0.125</f>
        <v>0.25</v>
      </c>
    </row>
    <row r="67" spans="1:10" x14ac:dyDescent="0.25">
      <c r="A67" s="177"/>
      <c r="B67" s="219" t="s">
        <v>104</v>
      </c>
      <c r="C67" s="219"/>
      <c r="D67" s="219"/>
      <c r="E67" s="219"/>
      <c r="F67" s="219"/>
      <c r="G67" s="28">
        <f>(G43/100)*1.1*H67</f>
        <v>1.8876E-2</v>
      </c>
      <c r="H67" s="34">
        <v>1</v>
      </c>
      <c r="I67" s="28">
        <f>(G43/100)*5*J67</f>
        <v>4.2899999999999994E-2</v>
      </c>
      <c r="J67" s="34">
        <v>0.5</v>
      </c>
    </row>
    <row r="68" spans="1:10" x14ac:dyDescent="0.25">
      <c r="A68" s="177"/>
      <c r="B68" s="180" t="s">
        <v>105</v>
      </c>
      <c r="C68" s="180"/>
      <c r="D68" s="180"/>
      <c r="E68" s="180"/>
      <c r="F68" s="180"/>
      <c r="G68" s="28">
        <f>IF(G58*0.25%&gt;40,G58*0.25%,40)</f>
        <v>63.673749999999998</v>
      </c>
      <c r="H68" s="34">
        <v>0.5</v>
      </c>
      <c r="I68" s="28">
        <f>IF(I58*0.25%&gt;40,I58*0.25%,40)</f>
        <v>63.673749999999998</v>
      </c>
      <c r="J68" s="34">
        <v>0.5</v>
      </c>
    </row>
    <row r="69" spans="1:10" x14ac:dyDescent="0.25">
      <c r="A69" s="177"/>
      <c r="B69" s="180" t="s">
        <v>106</v>
      </c>
      <c r="C69" s="180"/>
      <c r="D69" s="180"/>
      <c r="E69" s="180"/>
      <c r="F69" s="180"/>
      <c r="G69" s="28">
        <v>50</v>
      </c>
      <c r="H69" s="34">
        <v>0</v>
      </c>
      <c r="I69" s="28">
        <v>50</v>
      </c>
      <c r="J69" s="34">
        <v>0</v>
      </c>
    </row>
    <row r="70" spans="1:10" x14ac:dyDescent="0.25">
      <c r="A70" s="177"/>
      <c r="B70" s="228" t="s">
        <v>138</v>
      </c>
      <c r="C70" s="228"/>
      <c r="D70" s="228"/>
      <c r="E70" s="228"/>
      <c r="F70" s="228"/>
      <c r="G70" s="28">
        <f>0.4%*G58</f>
        <v>101.878</v>
      </c>
      <c r="H70" s="36">
        <v>0.25</v>
      </c>
      <c r="I70" s="28">
        <f>0.4%*I58</f>
        <v>101.878</v>
      </c>
      <c r="J70" s="36">
        <v>0.25</v>
      </c>
    </row>
    <row r="71" spans="1:10" x14ac:dyDescent="0.25">
      <c r="A71" s="177"/>
      <c r="B71" s="180" t="s">
        <v>107</v>
      </c>
      <c r="C71" s="180"/>
      <c r="D71" s="180"/>
      <c r="E71" s="180"/>
      <c r="F71" s="180"/>
      <c r="G71" s="28">
        <f>(G34*15)+(G35*15)</f>
        <v>30</v>
      </c>
      <c r="H71" s="34">
        <f>G30*0.125</f>
        <v>0.25</v>
      </c>
      <c r="I71" s="28">
        <f>(G34*15)+(G35*15)</f>
        <v>30</v>
      </c>
      <c r="J71" s="34">
        <f>G30*0.125</f>
        <v>0.25</v>
      </c>
    </row>
    <row r="72" spans="1:10" x14ac:dyDescent="0.25">
      <c r="A72" s="177"/>
      <c r="B72" s="180" t="s">
        <v>39</v>
      </c>
      <c r="C72" s="180"/>
      <c r="D72" s="180"/>
      <c r="E72" s="180"/>
      <c r="F72" s="180"/>
      <c r="G72" s="28">
        <f>(5*G34)+(5*G35)</f>
        <v>10</v>
      </c>
      <c r="H72" s="34">
        <f>G30*0.125</f>
        <v>0.25</v>
      </c>
      <c r="I72" s="28">
        <f>(5*G34)+(5*G35)</f>
        <v>10</v>
      </c>
      <c r="J72" s="34">
        <f>G30*0.125</f>
        <v>0.25</v>
      </c>
    </row>
    <row r="73" spans="1:10" x14ac:dyDescent="0.25">
      <c r="A73" s="177"/>
      <c r="B73" s="180" t="s">
        <v>40</v>
      </c>
      <c r="C73" s="180"/>
      <c r="D73" s="180"/>
      <c r="E73" s="180"/>
      <c r="F73" s="180"/>
      <c r="G73" s="28">
        <f>(G43/100)*0.5</f>
        <v>8.5799999999999991E-3</v>
      </c>
      <c r="H73" s="34">
        <v>0.5</v>
      </c>
      <c r="I73" s="28">
        <f>(G43/100)*0.5</f>
        <v>8.5799999999999991E-3</v>
      </c>
      <c r="J73" s="34">
        <v>0.5</v>
      </c>
    </row>
    <row r="74" spans="1:10" x14ac:dyDescent="0.25">
      <c r="A74" s="177"/>
      <c r="B74" s="227" t="s">
        <v>38</v>
      </c>
      <c r="C74" s="227"/>
      <c r="D74" s="227"/>
      <c r="E74" s="227"/>
      <c r="F74" s="227"/>
      <c r="G74" s="227"/>
      <c r="H74" s="227"/>
      <c r="I74" s="227"/>
      <c r="J74" s="227"/>
    </row>
    <row r="75" spans="1:10" x14ac:dyDescent="0.25">
      <c r="A75" s="177"/>
      <c r="B75" s="180" t="s">
        <v>43</v>
      </c>
      <c r="C75" s="184"/>
      <c r="D75" s="184"/>
      <c r="E75" s="184"/>
      <c r="F75" s="184"/>
      <c r="G75" s="63">
        <v>250</v>
      </c>
      <c r="H75" s="34">
        <f>G30/4</f>
        <v>0.5</v>
      </c>
      <c r="I75" s="28">
        <v>250</v>
      </c>
      <c r="J75" s="34">
        <f>G30/5</f>
        <v>0.4</v>
      </c>
    </row>
    <row r="76" spans="1:10" x14ac:dyDescent="0.25">
      <c r="A76" s="177"/>
      <c r="B76" s="180" t="s">
        <v>41</v>
      </c>
      <c r="C76" s="184"/>
      <c r="D76" s="184"/>
      <c r="E76" s="184"/>
      <c r="F76" s="184"/>
      <c r="G76" s="63">
        <v>5</v>
      </c>
      <c r="H76" s="34">
        <v>0</v>
      </c>
      <c r="I76" s="28">
        <v>5</v>
      </c>
      <c r="J76" s="34">
        <v>0</v>
      </c>
    </row>
    <row r="77" spans="1:10" x14ac:dyDescent="0.25">
      <c r="A77" s="177"/>
      <c r="B77" s="180" t="s">
        <v>108</v>
      </c>
      <c r="C77" s="184"/>
      <c r="D77" s="184"/>
      <c r="E77" s="184"/>
      <c r="F77" s="184"/>
      <c r="G77" s="28">
        <v>80</v>
      </c>
      <c r="H77" s="34">
        <v>0</v>
      </c>
      <c r="I77" s="28">
        <v>80</v>
      </c>
      <c r="J77" s="34">
        <v>0</v>
      </c>
    </row>
    <row r="78" spans="1:10" x14ac:dyDescent="0.25">
      <c r="A78" s="177"/>
      <c r="B78" s="180"/>
      <c r="C78" s="184"/>
      <c r="D78" s="184"/>
      <c r="E78" s="184"/>
      <c r="F78" s="184"/>
      <c r="G78" s="28"/>
      <c r="H78" s="34"/>
      <c r="I78" s="28"/>
      <c r="J78" s="34"/>
    </row>
    <row r="79" spans="1:10" x14ac:dyDescent="0.25">
      <c r="A79" s="177"/>
      <c r="B79" s="180" t="s">
        <v>259</v>
      </c>
      <c r="C79" s="184"/>
      <c r="D79" s="184"/>
      <c r="E79" s="184"/>
      <c r="F79" s="184"/>
      <c r="G79" s="28">
        <v>0</v>
      </c>
      <c r="H79" s="34">
        <v>0</v>
      </c>
      <c r="I79" s="28">
        <v>0</v>
      </c>
      <c r="J79" s="34">
        <v>0</v>
      </c>
    </row>
    <row r="80" spans="1:10" x14ac:dyDescent="0.25">
      <c r="A80" s="177"/>
      <c r="B80" s="191" t="s">
        <v>44</v>
      </c>
      <c r="C80" s="192"/>
      <c r="D80" s="192"/>
      <c r="E80" s="192"/>
      <c r="F80" s="192"/>
      <c r="G80" s="30">
        <f>SUM(G63:G73)+SUM(G78:G79)-G66</f>
        <v>26126.829206000002</v>
      </c>
      <c r="H80" s="35">
        <f>ROUNDUP(SUM(H63:H73)+SUM(H75:H79),0)</f>
        <v>8</v>
      </c>
      <c r="I80" s="30">
        <f>+SUM(I61:I73)+SUM(I75:I79)-I66</f>
        <v>26627.103230000004</v>
      </c>
      <c r="J80" s="35">
        <f>ROUNDUP(SUM(J63:J73)+SUM(J75:J79),0)</f>
        <v>7</v>
      </c>
    </row>
    <row r="81" spans="1:10" x14ac:dyDescent="0.25">
      <c r="A81" s="177"/>
      <c r="B81" s="182" t="s">
        <v>109</v>
      </c>
      <c r="C81" s="192"/>
      <c r="D81" s="192"/>
      <c r="E81" s="192"/>
      <c r="F81" s="192"/>
      <c r="G81" s="31">
        <f>G80+G77</f>
        <v>26206.829206000002</v>
      </c>
      <c r="H81" s="39">
        <f>H80</f>
        <v>8</v>
      </c>
      <c r="I81" s="31">
        <v>0</v>
      </c>
      <c r="J81" s="39">
        <v>0</v>
      </c>
    </row>
    <row r="82" spans="1:10" x14ac:dyDescent="0.25">
      <c r="A82" s="178"/>
      <c r="B82" s="191" t="s">
        <v>45</v>
      </c>
      <c r="C82" s="192"/>
      <c r="D82" s="192"/>
      <c r="E82" s="192"/>
      <c r="F82" s="192"/>
      <c r="G82" s="30">
        <f>+SUM(G63:G73)+SUM(G75:G79)</f>
        <v>26521.829206000002</v>
      </c>
      <c r="H82" s="35">
        <f>H80</f>
        <v>8</v>
      </c>
      <c r="I82" s="30">
        <v>0</v>
      </c>
      <c r="J82" s="35">
        <v>0</v>
      </c>
    </row>
    <row r="83" spans="1:10" ht="16.5" customHeight="1" x14ac:dyDescent="0.25">
      <c r="A83" s="170" t="s">
        <v>46</v>
      </c>
      <c r="B83" s="179" t="s">
        <v>47</v>
      </c>
      <c r="C83" s="184"/>
      <c r="D83" s="184"/>
      <c r="E83" s="184"/>
      <c r="F83" s="184"/>
      <c r="G83" s="28">
        <f>IF(G53*35&gt;150,G53*35,150)</f>
        <v>150</v>
      </c>
      <c r="H83" s="34">
        <v>6</v>
      </c>
      <c r="I83" s="28">
        <f>IF(G54*1.75&gt;300,G54*1.75,300)</f>
        <v>1698.48875</v>
      </c>
      <c r="J83" s="34">
        <v>1</v>
      </c>
    </row>
    <row r="84" spans="1:10" x14ac:dyDescent="0.25">
      <c r="A84" s="171"/>
      <c r="B84" s="173" t="s">
        <v>118</v>
      </c>
      <c r="C84" s="174"/>
      <c r="D84" s="174"/>
      <c r="E84" s="174"/>
      <c r="F84" s="174"/>
      <c r="G84" s="174"/>
      <c r="H84" s="174"/>
      <c r="I84" s="174"/>
      <c r="J84" s="175"/>
    </row>
    <row r="85" spans="1:10" x14ac:dyDescent="0.25">
      <c r="A85" s="171"/>
      <c r="B85" s="185" t="s">
        <v>139</v>
      </c>
      <c r="C85" s="186"/>
      <c r="D85" s="186"/>
      <c r="E85" s="186"/>
      <c r="F85" s="187"/>
      <c r="G85" s="28">
        <v>200</v>
      </c>
      <c r="H85" s="34">
        <v>0</v>
      </c>
      <c r="I85" s="28">
        <v>250</v>
      </c>
      <c r="J85" s="34">
        <v>0</v>
      </c>
    </row>
    <row r="86" spans="1:10" x14ac:dyDescent="0.25">
      <c r="A86" s="171"/>
      <c r="B86" s="179" t="s">
        <v>48</v>
      </c>
      <c r="C86" s="180"/>
      <c r="D86" s="180"/>
      <c r="E86" s="180"/>
      <c r="F86" s="180"/>
      <c r="G86" s="28">
        <v>25</v>
      </c>
      <c r="H86" s="34">
        <v>0</v>
      </c>
      <c r="I86" s="28">
        <v>0</v>
      </c>
      <c r="J86" s="34">
        <v>0</v>
      </c>
    </row>
    <row r="87" spans="1:10" x14ac:dyDescent="0.25">
      <c r="A87" s="171"/>
      <c r="B87" s="179" t="s">
        <v>111</v>
      </c>
      <c r="C87" s="180"/>
      <c r="D87" s="180"/>
      <c r="E87" s="180"/>
      <c r="F87" s="180"/>
      <c r="G87" s="28">
        <v>15</v>
      </c>
      <c r="H87" s="34">
        <v>0</v>
      </c>
      <c r="I87" s="28">
        <v>0</v>
      </c>
      <c r="J87" s="34">
        <v>0</v>
      </c>
    </row>
    <row r="88" spans="1:10" x14ac:dyDescent="0.25">
      <c r="A88" s="171"/>
      <c r="B88" s="190" t="s">
        <v>49</v>
      </c>
      <c r="C88" s="191"/>
      <c r="D88" s="191"/>
      <c r="E88" s="191"/>
      <c r="F88" s="191"/>
      <c r="G88" s="30">
        <f>G82+G83+SUM(G85:G87)</f>
        <v>26911.829206000002</v>
      </c>
      <c r="H88" s="35">
        <f>H82+H83+SUM(H85:H87)</f>
        <v>14</v>
      </c>
      <c r="I88" s="30">
        <f>I80+I83+SUM(I85:I87)</f>
        <v>28575.591980000005</v>
      </c>
      <c r="J88" s="35">
        <f>J80+J83+SUM(J85:J87)</f>
        <v>8</v>
      </c>
    </row>
    <row r="89" spans="1:10" x14ac:dyDescent="0.25">
      <c r="A89" s="171"/>
      <c r="B89" s="179" t="s">
        <v>258</v>
      </c>
      <c r="C89" s="180"/>
      <c r="D89" s="180"/>
      <c r="E89" s="180"/>
      <c r="F89" s="180"/>
      <c r="G89" s="28">
        <f>(SUM(G91:G99))*0.65%</f>
        <v>211.47770938502006</v>
      </c>
      <c r="H89" s="29"/>
      <c r="I89" s="28">
        <f>(SUM(I91:I99))*0.65%</f>
        <v>225.07726986160009</v>
      </c>
      <c r="J89" s="29"/>
    </row>
    <row r="90" spans="1:10" x14ac:dyDescent="0.25">
      <c r="A90" s="171"/>
      <c r="B90" s="187" t="s">
        <v>140</v>
      </c>
      <c r="C90" s="188"/>
      <c r="D90" s="188"/>
      <c r="E90" s="188"/>
      <c r="F90" s="188"/>
      <c r="G90" s="28">
        <v>30</v>
      </c>
      <c r="H90" s="36">
        <f>G30*0.2</f>
        <v>0.4</v>
      </c>
      <c r="I90" s="28">
        <v>80</v>
      </c>
      <c r="J90" s="36">
        <f>G30*0.2</f>
        <v>0.4</v>
      </c>
    </row>
    <row r="91" spans="1:10" x14ac:dyDescent="0.25">
      <c r="A91" s="172"/>
      <c r="B91" s="189" t="s">
        <v>50</v>
      </c>
      <c r="C91" s="182"/>
      <c r="D91" s="182"/>
      <c r="E91" s="182"/>
      <c r="F91" s="182"/>
      <c r="G91" s="30">
        <f>G88+G90</f>
        <v>26941.829206000002</v>
      </c>
      <c r="H91" s="39">
        <f>H88+H90</f>
        <v>14.4</v>
      </c>
      <c r="I91" s="30">
        <f>I88+I90</f>
        <v>28655.591980000005</v>
      </c>
      <c r="J91" s="39">
        <f>J88+J90</f>
        <v>8.4</v>
      </c>
    </row>
    <row r="92" spans="1:10" x14ac:dyDescent="0.25">
      <c r="A92" s="170" t="s">
        <v>100</v>
      </c>
      <c r="B92" s="183" t="s">
        <v>141</v>
      </c>
      <c r="C92" s="183"/>
      <c r="D92" s="183"/>
      <c r="E92" s="183"/>
      <c r="F92" s="183"/>
      <c r="G92" s="28">
        <f>(G34*35)+(G35*35)</f>
        <v>70</v>
      </c>
      <c r="H92" s="34">
        <f>G30*0.125</f>
        <v>0.25</v>
      </c>
      <c r="I92" s="28">
        <f>G30*45</f>
        <v>90</v>
      </c>
      <c r="J92" s="34">
        <f>G30*0.125</f>
        <v>0.25</v>
      </c>
    </row>
    <row r="93" spans="1:10" x14ac:dyDescent="0.25">
      <c r="A93" s="171"/>
      <c r="B93" s="180" t="s">
        <v>51</v>
      </c>
      <c r="C93" s="180"/>
      <c r="D93" s="180"/>
      <c r="E93" s="180"/>
      <c r="F93" s="180"/>
      <c r="G93" s="28">
        <v>300</v>
      </c>
      <c r="H93" s="34">
        <f>G30/5</f>
        <v>0.4</v>
      </c>
      <c r="I93" s="28">
        <v>350</v>
      </c>
      <c r="J93" s="34">
        <f>G30/5</f>
        <v>0.4</v>
      </c>
    </row>
    <row r="94" spans="1:10" x14ac:dyDescent="0.25">
      <c r="A94" s="171"/>
      <c r="B94" s="180" t="s">
        <v>52</v>
      </c>
      <c r="C94" s="180"/>
      <c r="D94" s="180"/>
      <c r="E94" s="180"/>
      <c r="F94" s="180"/>
      <c r="G94" s="28">
        <f>IF(G58*0.25%&gt;40,G58*0.25%,40)+30</f>
        <v>93.673749999999998</v>
      </c>
      <c r="H94" s="34">
        <v>1</v>
      </c>
      <c r="I94" s="28">
        <f>IF(I58*0.25%&gt;40,I58*0.25%,40)+30</f>
        <v>93.673749999999998</v>
      </c>
      <c r="J94" s="34">
        <v>0.5</v>
      </c>
    </row>
    <row r="95" spans="1:10" ht="15" customHeight="1" x14ac:dyDescent="0.25">
      <c r="A95" s="171"/>
      <c r="B95" s="180" t="s">
        <v>53</v>
      </c>
      <c r="C95" s="180"/>
      <c r="D95" s="180"/>
      <c r="E95" s="180"/>
      <c r="F95" s="180"/>
      <c r="G95" s="28">
        <v>100</v>
      </c>
      <c r="H95" s="34">
        <v>0.5</v>
      </c>
      <c r="I95" s="28">
        <v>100</v>
      </c>
      <c r="J95" s="34">
        <v>0.5</v>
      </c>
    </row>
    <row r="96" spans="1:10" x14ac:dyDescent="0.25">
      <c r="A96" s="171"/>
      <c r="B96" s="180" t="s">
        <v>54</v>
      </c>
      <c r="C96" s="180"/>
      <c r="D96" s="180"/>
      <c r="E96" s="180"/>
      <c r="F96" s="180"/>
      <c r="G96" s="28">
        <v>120</v>
      </c>
      <c r="H96" s="34">
        <v>0</v>
      </c>
      <c r="I96" s="28">
        <v>120</v>
      </c>
      <c r="J96" s="34">
        <v>0</v>
      </c>
    </row>
    <row r="97" spans="1:10" x14ac:dyDescent="0.25">
      <c r="A97" s="171"/>
      <c r="B97" s="180" t="s">
        <v>55</v>
      </c>
      <c r="C97" s="180"/>
      <c r="D97" s="180"/>
      <c r="E97" s="180"/>
      <c r="F97" s="180"/>
      <c r="G97" s="28">
        <f>G91*L13</f>
        <v>4849.5292570800002</v>
      </c>
      <c r="H97" s="34">
        <v>0</v>
      </c>
      <c r="I97" s="28">
        <f>I91*L13</f>
        <v>5158.0065564000006</v>
      </c>
      <c r="J97" s="34">
        <v>0</v>
      </c>
    </row>
    <row r="98" spans="1:10" x14ac:dyDescent="0.25">
      <c r="A98" s="171"/>
      <c r="B98" s="180" t="s">
        <v>56</v>
      </c>
      <c r="C98" s="180"/>
      <c r="D98" s="180"/>
      <c r="E98" s="180"/>
      <c r="F98" s="180"/>
      <c r="G98" s="28">
        <v>50</v>
      </c>
      <c r="H98" s="34">
        <v>0</v>
      </c>
      <c r="I98" s="28">
        <v>50</v>
      </c>
      <c r="J98" s="34">
        <v>0</v>
      </c>
    </row>
    <row r="99" spans="1:10" x14ac:dyDescent="0.25">
      <c r="A99" s="171"/>
      <c r="B99" s="180" t="s">
        <v>39</v>
      </c>
      <c r="C99" s="180"/>
      <c r="D99" s="180"/>
      <c r="E99" s="180"/>
      <c r="F99" s="180"/>
      <c r="G99" s="28">
        <f>(5*G34)+(5*G35)</f>
        <v>10</v>
      </c>
      <c r="H99" s="34">
        <f>G30*0.125</f>
        <v>0.25</v>
      </c>
      <c r="I99" s="28">
        <f>(5*G34)+(5*G35)</f>
        <v>10</v>
      </c>
      <c r="J99" s="34">
        <f>G30*0.125</f>
        <v>0.25</v>
      </c>
    </row>
    <row r="100" spans="1:10" x14ac:dyDescent="0.25">
      <c r="A100" s="171"/>
      <c r="B100" s="182" t="s">
        <v>57</v>
      </c>
      <c r="C100" s="182"/>
      <c r="D100" s="182"/>
      <c r="E100" s="182"/>
      <c r="F100" s="182"/>
      <c r="G100" s="57">
        <f>G91+G95+G98+G93+G96</f>
        <v>27511.829206000002</v>
      </c>
      <c r="H100" s="32">
        <f>H91+SUM(H92:H99)</f>
        <v>16.8</v>
      </c>
      <c r="I100" s="31">
        <f>I91+I95+I98+I93+I96</f>
        <v>29275.591980000005</v>
      </c>
      <c r="J100" s="32">
        <f>J91+SUM(J92:J99)</f>
        <v>10.3</v>
      </c>
    </row>
    <row r="101" spans="1:10" x14ac:dyDescent="0.25">
      <c r="A101" s="171"/>
      <c r="B101" s="182" t="s">
        <v>58</v>
      </c>
      <c r="C101" s="182"/>
      <c r="D101" s="182"/>
      <c r="E101" s="182"/>
      <c r="F101" s="182"/>
      <c r="G101" s="57">
        <f>G91+G95+G98+G93+G92+G96</f>
        <v>27581.829206000002</v>
      </c>
      <c r="H101" s="32">
        <f>H100</f>
        <v>16.8</v>
      </c>
      <c r="I101" s="31">
        <f>I91+I95+I98+I96+I92+I93</f>
        <v>29365.591980000005</v>
      </c>
      <c r="J101" s="32">
        <f>J100</f>
        <v>10.3</v>
      </c>
    </row>
    <row r="102" spans="1:10" x14ac:dyDescent="0.25">
      <c r="A102" s="172"/>
      <c r="B102" s="181" t="s">
        <v>59</v>
      </c>
      <c r="C102" s="181"/>
      <c r="D102" s="181"/>
      <c r="E102" s="181"/>
      <c r="F102" s="181"/>
      <c r="G102" s="45">
        <f>SUM(G91:G99)+G89</f>
        <v>32746.509922465026</v>
      </c>
      <c r="H102" s="46">
        <f>H100</f>
        <v>16.8</v>
      </c>
      <c r="I102" s="45">
        <f>SUM(I91:I99)+I89</f>
        <v>34852.349556261608</v>
      </c>
      <c r="J102" s="46">
        <f>J100</f>
        <v>10.3</v>
      </c>
    </row>
    <row r="103" spans="1:10" x14ac:dyDescent="0.25">
      <c r="A103" s="5"/>
      <c r="B103" s="50"/>
      <c r="C103" s="50"/>
      <c r="D103" s="50"/>
      <c r="E103" s="50"/>
      <c r="F103" s="50"/>
      <c r="G103" s="47"/>
      <c r="H103" s="48"/>
      <c r="I103" s="49"/>
      <c r="J103" s="48"/>
    </row>
    <row r="105" spans="1:10" ht="23.25" x14ac:dyDescent="0.35">
      <c r="A105" s="231" t="s">
        <v>133</v>
      </c>
      <c r="B105" s="231"/>
      <c r="C105" s="231"/>
    </row>
    <row r="106" spans="1:10" x14ac:dyDescent="0.25">
      <c r="A106" s="18" t="s">
        <v>134</v>
      </c>
      <c r="B106" s="55">
        <f>IF(G102&lt;I102,G102,I102)</f>
        <v>32746.509922465026</v>
      </c>
      <c r="C106" s="18" t="str">
        <f>IF(B106=G102, "MARITIMO", "AEREO")</f>
        <v>MARITIMO</v>
      </c>
    </row>
    <row r="107" spans="1:10" x14ac:dyDescent="0.25">
      <c r="A107" s="18" t="s">
        <v>135</v>
      </c>
      <c r="B107" s="18">
        <f>ROUNDUP(IF(H102&gt;J102,J102,H102),0)</f>
        <v>11</v>
      </c>
      <c r="C107" s="18" t="str">
        <f>IF(B107=H102, "MARITIMO", "AEREO")</f>
        <v>AEREO</v>
      </c>
    </row>
    <row r="109" spans="1:10" x14ac:dyDescent="0.25">
      <c r="A109" t="str">
        <f>IF(C106="MARITIMO",A140,A141)</f>
        <v>Se determina que la mejor opció por costos es el transporte MARITIMO</v>
      </c>
    </row>
    <row r="140" spans="1:1" x14ac:dyDescent="0.25">
      <c r="A140" t="s">
        <v>136</v>
      </c>
    </row>
    <row r="141" spans="1:1" x14ac:dyDescent="0.25">
      <c r="A141" t="s">
        <v>137</v>
      </c>
    </row>
  </sheetData>
  <mergeCells count="109">
    <mergeCell ref="B63:F63"/>
    <mergeCell ref="A105:C105"/>
    <mergeCell ref="C22:F22"/>
    <mergeCell ref="C4:F4"/>
    <mergeCell ref="C23:F23"/>
    <mergeCell ref="C24:F24"/>
    <mergeCell ref="A5:B26"/>
    <mergeCell ref="C1:G3"/>
    <mergeCell ref="C5:F5"/>
    <mergeCell ref="C6:F6"/>
    <mergeCell ref="C7:F7"/>
    <mergeCell ref="C8:F8"/>
    <mergeCell ref="C9:F9"/>
    <mergeCell ref="C11:F11"/>
    <mergeCell ref="C25:F25"/>
    <mergeCell ref="C14:F14"/>
    <mergeCell ref="C15:F15"/>
    <mergeCell ref="C16:F16"/>
    <mergeCell ref="C17:F17"/>
    <mergeCell ref="C18:F18"/>
    <mergeCell ref="C21:F21"/>
    <mergeCell ref="C19:F19"/>
    <mergeCell ref="C12:F12"/>
    <mergeCell ref="C13:F13"/>
    <mergeCell ref="C10:F10"/>
    <mergeCell ref="C20:F20"/>
    <mergeCell ref="B77:F77"/>
    <mergeCell ref="B79:F79"/>
    <mergeCell ref="B80:F80"/>
    <mergeCell ref="B81:F81"/>
    <mergeCell ref="B74:J74"/>
    <mergeCell ref="B78:F78"/>
    <mergeCell ref="B64:F64"/>
    <mergeCell ref="B65:F65"/>
    <mergeCell ref="B60:F60"/>
    <mergeCell ref="B66:F66"/>
    <mergeCell ref="B67:F67"/>
    <mergeCell ref="B68:F68"/>
    <mergeCell ref="B69:F69"/>
    <mergeCell ref="C39:F39"/>
    <mergeCell ref="C45:F45"/>
    <mergeCell ref="C43:F43"/>
    <mergeCell ref="B70:F70"/>
    <mergeCell ref="B71:F71"/>
    <mergeCell ref="B72:F72"/>
    <mergeCell ref="B73:F73"/>
    <mergeCell ref="B75:F75"/>
    <mergeCell ref="B76:F76"/>
    <mergeCell ref="B58:F58"/>
    <mergeCell ref="B61:F61"/>
    <mergeCell ref="B62:F62"/>
    <mergeCell ref="B59:J59"/>
    <mergeCell ref="A27:B46"/>
    <mergeCell ref="C29:F29"/>
    <mergeCell ref="C47:F47"/>
    <mergeCell ref="C48:F48"/>
    <mergeCell ref="C27:F27"/>
    <mergeCell ref="C28:F28"/>
    <mergeCell ref="C32:F32"/>
    <mergeCell ref="C31:F31"/>
    <mergeCell ref="C36:F36"/>
    <mergeCell ref="K2:L3"/>
    <mergeCell ref="A56:F57"/>
    <mergeCell ref="K8:L9"/>
    <mergeCell ref="C53:F53"/>
    <mergeCell ref="A53:B54"/>
    <mergeCell ref="C54:F54"/>
    <mergeCell ref="A50:B52"/>
    <mergeCell ref="C50:F50"/>
    <mergeCell ref="C51:F51"/>
    <mergeCell ref="C52:F52"/>
    <mergeCell ref="A47:B49"/>
    <mergeCell ref="C34:F34"/>
    <mergeCell ref="C35:F35"/>
    <mergeCell ref="C26:F26"/>
    <mergeCell ref="C49:F49"/>
    <mergeCell ref="C30:F30"/>
    <mergeCell ref="C33:F33"/>
    <mergeCell ref="C40:F40"/>
    <mergeCell ref="C41:F41"/>
    <mergeCell ref="C46:F46"/>
    <mergeCell ref="C42:F42"/>
    <mergeCell ref="C44:F44"/>
    <mergeCell ref="C37:F37"/>
    <mergeCell ref="C38:F38"/>
    <mergeCell ref="A92:A102"/>
    <mergeCell ref="B84:J84"/>
    <mergeCell ref="A58:A82"/>
    <mergeCell ref="A83:A91"/>
    <mergeCell ref="B89:F89"/>
    <mergeCell ref="B102:F102"/>
    <mergeCell ref="B101:F101"/>
    <mergeCell ref="B100:F100"/>
    <mergeCell ref="B99:F99"/>
    <mergeCell ref="B98:F98"/>
    <mergeCell ref="B97:F97"/>
    <mergeCell ref="B96:F96"/>
    <mergeCell ref="B95:F95"/>
    <mergeCell ref="B94:F94"/>
    <mergeCell ref="B93:F93"/>
    <mergeCell ref="B92:F92"/>
    <mergeCell ref="B83:F83"/>
    <mergeCell ref="B85:F85"/>
    <mergeCell ref="B90:F90"/>
    <mergeCell ref="B91:F91"/>
    <mergeCell ref="B86:F86"/>
    <mergeCell ref="B88:F88"/>
    <mergeCell ref="B87:F87"/>
    <mergeCell ref="B82:F82"/>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781D4C-9458-4F71-8707-E996D1228ACD}">
  <dimension ref="C2:N17"/>
  <sheetViews>
    <sheetView workbookViewId="0"/>
  </sheetViews>
  <sheetFormatPr defaultColWidth="10.7109375" defaultRowHeight="15" x14ac:dyDescent="0.25"/>
  <cols>
    <col min="1" max="1" width="22.42578125" customWidth="1"/>
    <col min="2" max="2" width="19.28515625" customWidth="1"/>
    <col min="3" max="3" width="12.7109375" bestFit="1" customWidth="1"/>
    <col min="4" max="4" width="18.7109375" bestFit="1" customWidth="1"/>
    <col min="5" max="5" width="19.28515625" bestFit="1" customWidth="1"/>
    <col min="6" max="6" width="17.28515625" bestFit="1" customWidth="1"/>
    <col min="7" max="7" width="23" bestFit="1" customWidth="1"/>
    <col min="8" max="8" width="13.28515625" bestFit="1" customWidth="1"/>
    <col min="9" max="9" width="13.140625" bestFit="1" customWidth="1"/>
    <col min="10" max="10" width="20.85546875" bestFit="1" customWidth="1"/>
    <col min="11" max="11" width="22.28515625" bestFit="1" customWidth="1"/>
    <col min="12" max="12" width="25.7109375" bestFit="1" customWidth="1"/>
    <col min="13" max="13" width="20.85546875" bestFit="1" customWidth="1"/>
  </cols>
  <sheetData>
    <row r="2" spans="3:14" ht="15" customHeight="1" x14ac:dyDescent="0.25">
      <c r="C2" s="249" t="s">
        <v>64</v>
      </c>
      <c r="D2" s="249"/>
      <c r="E2" s="249"/>
      <c r="F2" s="249"/>
      <c r="G2" s="249"/>
      <c r="H2" s="249"/>
      <c r="I2" s="249"/>
    </row>
    <row r="3" spans="3:14" ht="15" customHeight="1" x14ac:dyDescent="0.25">
      <c r="C3" s="249"/>
      <c r="D3" s="249"/>
      <c r="E3" s="249"/>
      <c r="F3" s="249"/>
      <c r="G3" s="249"/>
      <c r="H3" s="249"/>
      <c r="I3" s="249"/>
      <c r="K3" s="248" t="s">
        <v>65</v>
      </c>
      <c r="L3" s="248"/>
      <c r="M3" s="248"/>
      <c r="N3" s="248"/>
    </row>
    <row r="4" spans="3:14" x14ac:dyDescent="0.25">
      <c r="C4" s="53" t="s">
        <v>97</v>
      </c>
      <c r="D4" s="53" t="s">
        <v>69</v>
      </c>
      <c r="E4" s="53" t="s">
        <v>70</v>
      </c>
      <c r="F4" s="53" t="s">
        <v>71</v>
      </c>
      <c r="G4" s="53" t="s">
        <v>72</v>
      </c>
      <c r="H4" s="53" t="s">
        <v>63</v>
      </c>
      <c r="I4" s="53" t="s">
        <v>76</v>
      </c>
      <c r="K4" s="248"/>
      <c r="L4" s="248"/>
      <c r="M4" s="248"/>
      <c r="N4" s="248"/>
    </row>
    <row r="5" spans="3:14" x14ac:dyDescent="0.25">
      <c r="C5" s="18"/>
      <c r="D5" s="18">
        <f>K6</f>
        <v>120</v>
      </c>
      <c r="E5" s="18">
        <f>L6</f>
        <v>100</v>
      </c>
      <c r="F5" s="18">
        <f>K9-M6</f>
        <v>209</v>
      </c>
      <c r="G5" s="18">
        <f>MIN(L9:M9)</f>
        <v>20</v>
      </c>
      <c r="H5" s="18"/>
      <c r="I5" s="18"/>
      <c r="K5" s="53" t="s">
        <v>61</v>
      </c>
      <c r="L5" s="53" t="s">
        <v>62</v>
      </c>
      <c r="M5" s="53" t="s">
        <v>60</v>
      </c>
      <c r="N5" s="53" t="s">
        <v>73</v>
      </c>
    </row>
    <row r="6" spans="3:14" x14ac:dyDescent="0.25">
      <c r="C6" s="18"/>
      <c r="D6" s="18" t="s">
        <v>94</v>
      </c>
      <c r="E6" s="18" t="s">
        <v>93</v>
      </c>
      <c r="F6" s="18" t="s">
        <v>92</v>
      </c>
      <c r="G6" s="18"/>
      <c r="H6" s="18"/>
      <c r="I6" s="18">
        <v>0</v>
      </c>
      <c r="K6" s="54">
        <v>120</v>
      </c>
      <c r="L6" s="54">
        <v>100</v>
      </c>
      <c r="M6" s="54">
        <v>15</v>
      </c>
      <c r="N6" s="54">
        <v>15</v>
      </c>
    </row>
    <row r="7" spans="3:14" x14ac:dyDescent="0.25">
      <c r="C7" s="18">
        <f>MATRIZ!$G$22</f>
        <v>14</v>
      </c>
      <c r="D7" s="18">
        <f>$D$5/MATRIZ!$G$20</f>
        <v>5.4545454545454541</v>
      </c>
      <c r="E7" s="18">
        <f>$E$5/MATRIZ!$G$21</f>
        <v>5.5555555555555554</v>
      </c>
      <c r="F7" s="18">
        <f>F5/MATRIZ!$G$22</f>
        <v>14.928571428571429</v>
      </c>
      <c r="G7" s="18">
        <f>TRUNC($G$5/MATRIZ!$G$27)</f>
        <v>6</v>
      </c>
      <c r="H7" s="18">
        <f t="shared" ref="H7:H17" si="0">MIN(F7:G7)</f>
        <v>6</v>
      </c>
      <c r="I7" s="18">
        <f t="shared" ref="I7:I13" si="1">TRUNC(D7)*TRUNC(E7)*TRUNC(H7)</f>
        <v>150</v>
      </c>
    </row>
    <row r="8" spans="3:14" x14ac:dyDescent="0.25">
      <c r="C8" s="18"/>
      <c r="D8" s="18" t="s">
        <v>93</v>
      </c>
      <c r="E8" s="18" t="s">
        <v>94</v>
      </c>
      <c r="F8" s="18" t="s">
        <v>92</v>
      </c>
      <c r="G8" s="18"/>
      <c r="H8" s="18"/>
      <c r="I8" s="18">
        <v>0</v>
      </c>
      <c r="K8" s="53" t="s">
        <v>68</v>
      </c>
      <c r="L8" s="53" t="s">
        <v>66</v>
      </c>
      <c r="M8" s="53" t="s">
        <v>67</v>
      </c>
    </row>
    <row r="9" spans="3:14" x14ac:dyDescent="0.25">
      <c r="C9" s="18">
        <f>MATRIZ!$G$22</f>
        <v>14</v>
      </c>
      <c r="D9" s="18">
        <f>$D$5/MATRIZ!$G$21</f>
        <v>6.666666666666667</v>
      </c>
      <c r="E9" s="18">
        <f>$E$5/MATRIZ!$G$20</f>
        <v>4.5454545454545459</v>
      </c>
      <c r="F9" s="18">
        <f>F5/MATRIZ!$G$22</f>
        <v>14.928571428571429</v>
      </c>
      <c r="G9" s="18">
        <f>TRUNC($G$5/MATRIZ!$G$27)</f>
        <v>6</v>
      </c>
      <c r="H9" s="18">
        <f t="shared" si="0"/>
        <v>6</v>
      </c>
      <c r="I9" s="18">
        <f t="shared" si="1"/>
        <v>144</v>
      </c>
      <c r="K9" s="54">
        <v>224</v>
      </c>
      <c r="L9" s="54">
        <v>20</v>
      </c>
      <c r="M9" s="54">
        <v>1500</v>
      </c>
    </row>
    <row r="10" spans="3:14" x14ac:dyDescent="0.25">
      <c r="C10" s="18"/>
      <c r="D10" s="18" t="s">
        <v>94</v>
      </c>
      <c r="E10" s="18" t="s">
        <v>92</v>
      </c>
      <c r="F10" s="18" t="s">
        <v>93</v>
      </c>
      <c r="G10" s="18"/>
      <c r="H10" s="18"/>
      <c r="I10" s="18">
        <v>0</v>
      </c>
    </row>
    <row r="11" spans="3:14" x14ac:dyDescent="0.25">
      <c r="C11" s="18">
        <f>MATRIZ!$G$21</f>
        <v>18</v>
      </c>
      <c r="D11" s="18">
        <f>$D$5/MATRIZ!$G$20</f>
        <v>5.4545454545454541</v>
      </c>
      <c r="E11" s="18">
        <f>$E$5/MATRIZ!$G$22</f>
        <v>7.1428571428571432</v>
      </c>
      <c r="F11" s="18">
        <f>F5/MATRIZ!$G$21</f>
        <v>11.611111111111111</v>
      </c>
      <c r="G11" s="18">
        <f>TRUNC($G$5/MATRIZ!$G$27)</f>
        <v>6</v>
      </c>
      <c r="H11" s="18">
        <f t="shared" si="0"/>
        <v>6</v>
      </c>
      <c r="I11" s="18">
        <f t="shared" si="1"/>
        <v>210</v>
      </c>
    </row>
    <row r="12" spans="3:14" x14ac:dyDescent="0.25">
      <c r="C12" s="18"/>
      <c r="D12" s="18" t="s">
        <v>92</v>
      </c>
      <c r="E12" s="18" t="s">
        <v>94</v>
      </c>
      <c r="F12" s="18" t="s">
        <v>93</v>
      </c>
      <c r="G12" s="18"/>
      <c r="H12" s="18"/>
      <c r="I12" s="18">
        <v>0</v>
      </c>
    </row>
    <row r="13" spans="3:14" x14ac:dyDescent="0.25">
      <c r="C13" s="18">
        <f>MATRIZ!$G$21</f>
        <v>18</v>
      </c>
      <c r="D13" s="18">
        <f>$D$5/MATRIZ!$G$22</f>
        <v>8.5714285714285712</v>
      </c>
      <c r="E13" s="18">
        <f>$E$5/MATRIZ!$G$20</f>
        <v>4.5454545454545459</v>
      </c>
      <c r="F13" s="18">
        <f>F5/MATRIZ!$G$21</f>
        <v>11.611111111111111</v>
      </c>
      <c r="G13" s="18">
        <f>TRUNC($G$5/MATRIZ!$G$27)</f>
        <v>6</v>
      </c>
      <c r="H13" s="18">
        <f t="shared" si="0"/>
        <v>6</v>
      </c>
      <c r="I13" s="18">
        <f t="shared" si="1"/>
        <v>192</v>
      </c>
    </row>
    <row r="14" spans="3:14" x14ac:dyDescent="0.25">
      <c r="C14" s="18"/>
      <c r="D14" s="18" t="s">
        <v>93</v>
      </c>
      <c r="E14" s="18" t="s">
        <v>92</v>
      </c>
      <c r="F14" s="18" t="s">
        <v>94</v>
      </c>
      <c r="G14" s="18"/>
      <c r="H14" s="18"/>
      <c r="I14" s="18">
        <v>0</v>
      </c>
    </row>
    <row r="15" spans="3:14" x14ac:dyDescent="0.25">
      <c r="C15" s="18">
        <f>MATRIZ!$G$20</f>
        <v>22</v>
      </c>
      <c r="D15" s="18">
        <f>$D$5/MATRIZ!$G$21</f>
        <v>6.666666666666667</v>
      </c>
      <c r="E15" s="18">
        <f>$E$5/MATRIZ!$G$22</f>
        <v>7.1428571428571432</v>
      </c>
      <c r="F15" s="18">
        <f>F5/MATRIZ!$G$20</f>
        <v>9.5</v>
      </c>
      <c r="G15" s="18">
        <f>TRUNC($G$5/MATRIZ!$G$27)</f>
        <v>6</v>
      </c>
      <c r="H15" s="18">
        <f t="shared" si="0"/>
        <v>6</v>
      </c>
      <c r="I15" s="18">
        <f>TRUNC(D15)*TRUNC(E15)*TRUNC(H15)</f>
        <v>252</v>
      </c>
    </row>
    <row r="16" spans="3:14" x14ac:dyDescent="0.25">
      <c r="C16" s="18"/>
      <c r="D16" s="18" t="s">
        <v>92</v>
      </c>
      <c r="E16" s="18" t="s">
        <v>93</v>
      </c>
      <c r="F16" s="18" t="s">
        <v>94</v>
      </c>
      <c r="G16" s="18"/>
      <c r="H16" s="18"/>
      <c r="I16" s="18">
        <v>0</v>
      </c>
    </row>
    <row r="17" spans="3:9" x14ac:dyDescent="0.25">
      <c r="C17" s="18">
        <f>MATRIZ!$G$20</f>
        <v>22</v>
      </c>
      <c r="D17" s="18">
        <f>$D$5/MATRIZ!$G$22</f>
        <v>8.5714285714285712</v>
      </c>
      <c r="E17" s="18">
        <f>$E$5/MATRIZ!$G$21</f>
        <v>5.5555555555555554</v>
      </c>
      <c r="F17" s="18">
        <f>F5/MATRIZ!$G$20</f>
        <v>9.5</v>
      </c>
      <c r="G17" s="18">
        <f>TRUNC($G$5/MATRIZ!$G$27)</f>
        <v>6</v>
      </c>
      <c r="H17" s="18">
        <f t="shared" si="0"/>
        <v>6</v>
      </c>
      <c r="I17" s="18">
        <f t="shared" ref="I17" si="2">TRUNC(D17)*TRUNC(E17)*TRUNC(H17)</f>
        <v>240</v>
      </c>
    </row>
  </sheetData>
  <mergeCells count="2">
    <mergeCell ref="K3:N4"/>
    <mergeCell ref="C2:I3"/>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28E872-2E11-4B8B-A54F-060DE8720CC4}">
  <dimension ref="A3:I66"/>
  <sheetViews>
    <sheetView topLeftCell="A47" zoomScale="78" zoomScaleNormal="85" workbookViewId="0">
      <selection activeCell="B63" sqref="B63:D65"/>
    </sheetView>
  </sheetViews>
  <sheetFormatPr defaultColWidth="9" defaultRowHeight="15" x14ac:dyDescent="0.25"/>
  <cols>
    <col min="1" max="1" width="19.7109375" customWidth="1"/>
    <col min="2" max="2" width="18" customWidth="1"/>
    <col min="3" max="3" width="30.5703125" customWidth="1"/>
    <col min="4" max="4" width="21.140625" customWidth="1"/>
    <col min="5" max="5" width="49.7109375" customWidth="1"/>
    <col min="6" max="7" width="30.28515625" bestFit="1" customWidth="1"/>
    <col min="8" max="8" width="33.42578125" customWidth="1"/>
    <col min="9" max="9" width="28.28515625" customWidth="1"/>
  </cols>
  <sheetData>
    <row r="3" spans="1:9" ht="21" x14ac:dyDescent="0.35">
      <c r="F3" s="130" t="s">
        <v>214</v>
      </c>
    </row>
    <row r="5" spans="1:9" x14ac:dyDescent="0.25">
      <c r="A5" s="149" t="s">
        <v>235</v>
      </c>
      <c r="B5" s="150" t="s">
        <v>208</v>
      </c>
      <c r="C5" s="150" t="s">
        <v>230</v>
      </c>
      <c r="D5" s="150" t="s">
        <v>218</v>
      </c>
      <c r="E5" s="151" t="s">
        <v>217</v>
      </c>
      <c r="F5" s="152" t="s">
        <v>29</v>
      </c>
      <c r="G5" s="152" t="s">
        <v>31</v>
      </c>
      <c r="H5" s="153" t="s">
        <v>30</v>
      </c>
      <c r="I5" s="154" t="s">
        <v>32</v>
      </c>
    </row>
    <row r="6" spans="1:9" x14ac:dyDescent="0.25">
      <c r="A6" s="155">
        <v>90</v>
      </c>
      <c r="B6" s="18" t="s">
        <v>160</v>
      </c>
      <c r="C6" s="18" t="s">
        <v>35</v>
      </c>
      <c r="D6" s="18" t="s">
        <v>37</v>
      </c>
      <c r="E6" s="18" t="s">
        <v>161</v>
      </c>
      <c r="F6" s="135">
        <f>MATRIZ!G58</f>
        <v>25469.5</v>
      </c>
      <c r="G6" s="135">
        <f>MATRIZ!I58</f>
        <v>25469.5</v>
      </c>
      <c r="H6" s="131">
        <f>MATRIZ!H58</f>
        <v>2.8571428571428572</v>
      </c>
      <c r="I6" s="143">
        <f>MATRIZ!J58</f>
        <v>2.8571428571428572</v>
      </c>
    </row>
    <row r="7" spans="1:9" x14ac:dyDescent="0.25">
      <c r="A7" s="155">
        <v>90</v>
      </c>
      <c r="B7" s="18" t="s">
        <v>160</v>
      </c>
      <c r="C7" s="18" t="s">
        <v>35</v>
      </c>
      <c r="D7" s="18" t="s">
        <v>37</v>
      </c>
      <c r="E7" s="18" t="s">
        <v>36</v>
      </c>
      <c r="F7" s="135">
        <f>MATRIZ!G60</f>
        <v>156.5</v>
      </c>
      <c r="G7" s="135">
        <f>MATRIZ!I60</f>
        <v>156.5</v>
      </c>
      <c r="H7" s="131">
        <f>MATRIZ!H60</f>
        <v>0.10166666666666667</v>
      </c>
      <c r="I7" s="143">
        <f>MATRIZ!J60</f>
        <v>0.1</v>
      </c>
    </row>
    <row r="8" spans="1:9" x14ac:dyDescent="0.25">
      <c r="A8" s="155">
        <v>90</v>
      </c>
      <c r="B8" s="18" t="s">
        <v>160</v>
      </c>
      <c r="C8" s="18" t="s">
        <v>35</v>
      </c>
      <c r="D8" s="18" t="s">
        <v>37</v>
      </c>
      <c r="E8" s="18" t="s">
        <v>101</v>
      </c>
      <c r="F8" s="135">
        <f>MATRIZ!G61</f>
        <v>78.25</v>
      </c>
      <c r="G8" s="135">
        <f>MATRIZ!I61</f>
        <v>78.25</v>
      </c>
      <c r="H8" s="131">
        <f>MATRIZ!H61</f>
        <v>0.32604166666666667</v>
      </c>
      <c r="I8" s="143">
        <f>MATRIZ!J61</f>
        <v>0.32604166666666667</v>
      </c>
    </row>
    <row r="9" spans="1:9" x14ac:dyDescent="0.25">
      <c r="A9" s="155">
        <v>90</v>
      </c>
      <c r="B9" s="18" t="s">
        <v>160</v>
      </c>
      <c r="C9" s="18" t="s">
        <v>35</v>
      </c>
      <c r="D9" s="18" t="s">
        <v>37</v>
      </c>
      <c r="E9" s="18" t="s">
        <v>102</v>
      </c>
      <c r="F9" s="135">
        <f>MATRIZ!G62</f>
        <v>27</v>
      </c>
      <c r="G9" s="135">
        <f>MATRIZ!I62</f>
        <v>27</v>
      </c>
      <c r="H9" s="131">
        <f>MATRIZ!H62</f>
        <v>0.25</v>
      </c>
      <c r="I9" s="143">
        <f>MATRIZ!J62</f>
        <v>0.25</v>
      </c>
    </row>
    <row r="10" spans="1:9" x14ac:dyDescent="0.25">
      <c r="A10" s="155">
        <v>90</v>
      </c>
      <c r="B10" s="18" t="s">
        <v>160</v>
      </c>
      <c r="C10" s="18" t="s">
        <v>35</v>
      </c>
      <c r="D10" s="18" t="s">
        <v>37</v>
      </c>
      <c r="E10" s="18" t="s">
        <v>162</v>
      </c>
      <c r="F10" s="135">
        <f>MATRIZ!G63</f>
        <v>25731.25</v>
      </c>
      <c r="G10" s="135">
        <f>MATRIZ!I63</f>
        <v>25731.25</v>
      </c>
      <c r="H10" s="131">
        <f>MATRIZ!H63</f>
        <v>3.5348511904761906</v>
      </c>
      <c r="I10" s="143">
        <f>MATRIZ!J63</f>
        <v>3.5331845238095241</v>
      </c>
    </row>
    <row r="11" spans="1:9" x14ac:dyDescent="0.25">
      <c r="A11" s="155">
        <v>60</v>
      </c>
      <c r="B11" s="18" t="s">
        <v>209</v>
      </c>
      <c r="C11" s="18" t="s">
        <v>35</v>
      </c>
      <c r="D11" s="18" t="s">
        <v>37</v>
      </c>
      <c r="E11" s="18" t="s">
        <v>103</v>
      </c>
      <c r="F11" s="135">
        <f>MATRIZ!G64</f>
        <v>40</v>
      </c>
      <c r="G11" s="135">
        <f>MATRIZ!I64</f>
        <v>100</v>
      </c>
      <c r="H11" s="131">
        <f>MATRIZ!H64</f>
        <v>0.25</v>
      </c>
      <c r="I11" s="143">
        <f>MATRIZ!J64</f>
        <v>0.2</v>
      </c>
    </row>
    <row r="12" spans="1:9" x14ac:dyDescent="0.25">
      <c r="A12" s="155">
        <v>60</v>
      </c>
      <c r="B12" s="18" t="s">
        <v>209</v>
      </c>
      <c r="C12" s="18" t="s">
        <v>35</v>
      </c>
      <c r="D12" s="18" t="s">
        <v>37</v>
      </c>
      <c r="E12" s="18" t="s">
        <v>42</v>
      </c>
      <c r="F12" s="135">
        <f>MATRIZ!G64</f>
        <v>40</v>
      </c>
      <c r="G12" s="135">
        <f>MATRIZ!I65</f>
        <v>100</v>
      </c>
      <c r="H12" s="131">
        <f>MATRIZ!H65</f>
        <v>0.5</v>
      </c>
      <c r="I12" s="143">
        <f>MATRIZ!J65</f>
        <v>0.25</v>
      </c>
    </row>
    <row r="13" spans="1:9" x14ac:dyDescent="0.25">
      <c r="A13" s="155">
        <v>60</v>
      </c>
      <c r="B13" s="18" t="s">
        <v>209</v>
      </c>
      <c r="C13" s="18" t="s">
        <v>35</v>
      </c>
      <c r="D13" s="18" t="s">
        <v>37</v>
      </c>
      <c r="E13" s="18" t="s">
        <v>130</v>
      </c>
      <c r="F13" s="136">
        <f>MATRIZ!G65</f>
        <v>100</v>
      </c>
      <c r="G13" s="136">
        <f>MATRIZ!I66</f>
        <v>160</v>
      </c>
      <c r="H13" s="132">
        <f>MATRIZ!H66</f>
        <v>0.3</v>
      </c>
      <c r="I13" s="144">
        <f>MATRIZ!J66</f>
        <v>0.25</v>
      </c>
    </row>
    <row r="14" spans="1:9" x14ac:dyDescent="0.25">
      <c r="A14" s="155">
        <v>60</v>
      </c>
      <c r="B14" s="18" t="s">
        <v>209</v>
      </c>
      <c r="C14" s="18" t="s">
        <v>35</v>
      </c>
      <c r="D14" s="18" t="s">
        <v>37</v>
      </c>
      <c r="E14" s="18" t="s">
        <v>104</v>
      </c>
      <c r="F14" s="137">
        <f>MATRIZ!G67</f>
        <v>1.8876E-2</v>
      </c>
      <c r="G14" s="137">
        <f>MATRIZ!I67</f>
        <v>4.2899999999999994E-2</v>
      </c>
      <c r="H14" s="133">
        <f>MATRIZ!H67</f>
        <v>1</v>
      </c>
      <c r="I14" s="145">
        <f>MATRIZ!J67</f>
        <v>0.5</v>
      </c>
    </row>
    <row r="15" spans="1:9" x14ac:dyDescent="0.25">
      <c r="A15" s="155">
        <v>60</v>
      </c>
      <c r="B15" s="18" t="s">
        <v>209</v>
      </c>
      <c r="C15" s="18" t="s">
        <v>35</v>
      </c>
      <c r="D15" s="18" t="s">
        <v>37</v>
      </c>
      <c r="E15" s="18" t="s">
        <v>105</v>
      </c>
      <c r="F15" s="137">
        <f>MATRIZ!G68</f>
        <v>63.673749999999998</v>
      </c>
      <c r="G15" s="137">
        <f>MATRIZ!I68</f>
        <v>63.673749999999998</v>
      </c>
      <c r="H15" s="133">
        <f>MATRIZ!H68</f>
        <v>0.5</v>
      </c>
      <c r="I15" s="145">
        <f>MATRIZ!J68</f>
        <v>0.5</v>
      </c>
    </row>
    <row r="16" spans="1:9" x14ac:dyDescent="0.25">
      <c r="A16" s="155">
        <v>60</v>
      </c>
      <c r="B16" s="18" t="s">
        <v>209</v>
      </c>
      <c r="C16" s="18" t="s">
        <v>35</v>
      </c>
      <c r="D16" s="18" t="s">
        <v>37</v>
      </c>
      <c r="E16" s="18" t="s">
        <v>106</v>
      </c>
      <c r="F16" s="137">
        <f>MATRIZ!G69</f>
        <v>50</v>
      </c>
      <c r="G16" s="137">
        <f>MATRIZ!I69</f>
        <v>50</v>
      </c>
      <c r="H16" s="133">
        <f>MATRIZ!H69</f>
        <v>0</v>
      </c>
      <c r="I16" s="145">
        <f>MATRIZ!J69</f>
        <v>0</v>
      </c>
    </row>
    <row r="17" spans="1:9" x14ac:dyDescent="0.25">
      <c r="A17" s="155">
        <v>60</v>
      </c>
      <c r="B17" s="18" t="s">
        <v>209</v>
      </c>
      <c r="C17" s="18" t="s">
        <v>35</v>
      </c>
      <c r="D17" s="18" t="s">
        <v>37</v>
      </c>
      <c r="E17" s="18" t="s">
        <v>138</v>
      </c>
      <c r="F17" s="137">
        <f>MATRIZ!G70</f>
        <v>101.878</v>
      </c>
      <c r="G17" s="137">
        <f>MATRIZ!I70</f>
        <v>101.878</v>
      </c>
      <c r="H17" s="133">
        <f>MATRIZ!H70</f>
        <v>0.25</v>
      </c>
      <c r="I17" s="145">
        <f>MATRIZ!J70</f>
        <v>0.25</v>
      </c>
    </row>
    <row r="18" spans="1:9" x14ac:dyDescent="0.25">
      <c r="A18" s="155">
        <v>60</v>
      </c>
      <c r="B18" s="18" t="s">
        <v>209</v>
      </c>
      <c r="C18" s="18" t="s">
        <v>35</v>
      </c>
      <c r="D18" s="18" t="s">
        <v>37</v>
      </c>
      <c r="E18" s="18" t="s">
        <v>107</v>
      </c>
      <c r="F18" s="137">
        <f>MATRIZ!G71</f>
        <v>30</v>
      </c>
      <c r="G18" s="137">
        <f>MATRIZ!I71</f>
        <v>30</v>
      </c>
      <c r="H18" s="133">
        <f>MATRIZ!H71</f>
        <v>0.25</v>
      </c>
      <c r="I18" s="145">
        <f>MATRIZ!J71</f>
        <v>0.25</v>
      </c>
    </row>
    <row r="19" spans="1:9" x14ac:dyDescent="0.25">
      <c r="A19" s="155">
        <v>60</v>
      </c>
      <c r="B19" s="18" t="s">
        <v>209</v>
      </c>
      <c r="C19" s="18" t="s">
        <v>35</v>
      </c>
      <c r="D19" s="18" t="s">
        <v>37</v>
      </c>
      <c r="E19" s="18" t="s">
        <v>39</v>
      </c>
      <c r="F19" s="137">
        <f>MATRIZ!G72</f>
        <v>10</v>
      </c>
      <c r="G19" s="137">
        <f>MATRIZ!I72</f>
        <v>10</v>
      </c>
      <c r="H19" s="133">
        <f>MATRIZ!H72</f>
        <v>0.25</v>
      </c>
      <c r="I19" s="145">
        <f>MATRIZ!J72</f>
        <v>0.25</v>
      </c>
    </row>
    <row r="20" spans="1:9" x14ac:dyDescent="0.25">
      <c r="A20" s="155">
        <v>60</v>
      </c>
      <c r="B20" s="18" t="s">
        <v>209</v>
      </c>
      <c r="C20" s="18" t="s">
        <v>35</v>
      </c>
      <c r="D20" s="18" t="s">
        <v>37</v>
      </c>
      <c r="E20" s="18" t="s">
        <v>40</v>
      </c>
      <c r="F20" s="137">
        <f>MATRIZ!G73</f>
        <v>8.5799999999999991E-3</v>
      </c>
      <c r="G20" s="137">
        <f>MATRIZ!I73</f>
        <v>8.5799999999999991E-3</v>
      </c>
      <c r="H20" s="133">
        <f>MATRIZ!H73</f>
        <v>0.5</v>
      </c>
      <c r="I20" s="145">
        <f>MATRIZ!J73</f>
        <v>0.5</v>
      </c>
    </row>
    <row r="21" spans="1:9" x14ac:dyDescent="0.25">
      <c r="A21" s="155">
        <v>60</v>
      </c>
      <c r="B21" s="18" t="s">
        <v>209</v>
      </c>
      <c r="C21" s="18" t="s">
        <v>35</v>
      </c>
      <c r="D21" s="18" t="s">
        <v>38</v>
      </c>
      <c r="E21" s="18" t="s">
        <v>43</v>
      </c>
      <c r="F21" s="137">
        <f>MATRIZ!G75</f>
        <v>250</v>
      </c>
      <c r="G21" s="137">
        <f>MATRIZ!I75</f>
        <v>250</v>
      </c>
      <c r="H21" s="133">
        <f>MATRIZ!H75</f>
        <v>0.5</v>
      </c>
      <c r="I21" s="145">
        <f>MATRIZ!J75</f>
        <v>0.4</v>
      </c>
    </row>
    <row r="22" spans="1:9" x14ac:dyDescent="0.25">
      <c r="A22" s="155">
        <v>60</v>
      </c>
      <c r="B22" s="18" t="s">
        <v>209</v>
      </c>
      <c r="C22" s="18" t="s">
        <v>35</v>
      </c>
      <c r="D22" s="18" t="s">
        <v>38</v>
      </c>
      <c r="E22" s="18" t="s">
        <v>41</v>
      </c>
      <c r="F22" s="137">
        <f>MATRIZ!G76</f>
        <v>5</v>
      </c>
      <c r="G22" s="137">
        <f>MATRIZ!I76</f>
        <v>5</v>
      </c>
      <c r="H22" s="133">
        <f>MATRIZ!H76</f>
        <v>0</v>
      </c>
      <c r="I22" s="145">
        <f>MATRIZ!J76</f>
        <v>0</v>
      </c>
    </row>
    <row r="23" spans="1:9" x14ac:dyDescent="0.25">
      <c r="A23" s="155">
        <v>60</v>
      </c>
      <c r="B23" s="18" t="s">
        <v>209</v>
      </c>
      <c r="C23" s="18" t="s">
        <v>35</v>
      </c>
      <c r="D23" s="18" t="s">
        <v>38</v>
      </c>
      <c r="E23" s="18" t="s">
        <v>108</v>
      </c>
      <c r="F23" s="138">
        <f>MATRIZ!G77</f>
        <v>80</v>
      </c>
      <c r="G23" s="138">
        <f>MATRIZ!I77</f>
        <v>80</v>
      </c>
      <c r="H23" s="134">
        <f>MATRIZ!H77</f>
        <v>0</v>
      </c>
      <c r="I23" s="146">
        <f>MATRIZ!J77</f>
        <v>0</v>
      </c>
    </row>
    <row r="24" spans="1:9" x14ac:dyDescent="0.25">
      <c r="A24" s="155">
        <v>60</v>
      </c>
      <c r="B24" s="18" t="s">
        <v>209</v>
      </c>
      <c r="C24" s="18" t="s">
        <v>35</v>
      </c>
      <c r="D24" s="18" t="s">
        <v>38</v>
      </c>
      <c r="E24" s="18" t="s">
        <v>259</v>
      </c>
      <c r="F24" s="135">
        <f>MATRIZ!G79</f>
        <v>0</v>
      </c>
      <c r="G24" s="135">
        <f>MATRIZ!I79</f>
        <v>0</v>
      </c>
      <c r="H24" s="131">
        <f>MATRIZ!H79</f>
        <v>0</v>
      </c>
      <c r="I24" s="143">
        <f>MATRIZ!J79</f>
        <v>0</v>
      </c>
    </row>
    <row r="25" spans="1:9" x14ac:dyDescent="0.25">
      <c r="A25" s="155">
        <v>60</v>
      </c>
      <c r="B25" s="18" t="s">
        <v>209</v>
      </c>
      <c r="C25" s="18" t="s">
        <v>35</v>
      </c>
      <c r="D25" s="18" t="s">
        <v>38</v>
      </c>
      <c r="E25" s="18" t="s">
        <v>44</v>
      </c>
      <c r="F25" s="135">
        <f>MATRIZ!G80</f>
        <v>26126.829206000002</v>
      </c>
      <c r="G25" s="135">
        <f>MATRIZ!I80</f>
        <v>26627.103230000004</v>
      </c>
      <c r="H25" s="131">
        <f>MATRIZ!H80</f>
        <v>8</v>
      </c>
      <c r="I25" s="143">
        <f>MATRIZ!J80</f>
        <v>7</v>
      </c>
    </row>
    <row r="26" spans="1:9" x14ac:dyDescent="0.25">
      <c r="A26" s="155">
        <v>60</v>
      </c>
      <c r="B26" s="18" t="s">
        <v>216</v>
      </c>
      <c r="C26" s="18" t="s">
        <v>35</v>
      </c>
      <c r="D26" s="18" t="s">
        <v>38</v>
      </c>
      <c r="E26" s="18" t="s">
        <v>109</v>
      </c>
      <c r="F26" s="135">
        <f>MATRIZ!G81</f>
        <v>26206.829206000002</v>
      </c>
      <c r="G26" s="135">
        <f>MATRIZ!I81</f>
        <v>0</v>
      </c>
      <c r="H26" s="131">
        <f>MATRIZ!H81</f>
        <v>8</v>
      </c>
      <c r="I26" s="143">
        <f>MATRIZ!J81</f>
        <v>0</v>
      </c>
    </row>
    <row r="27" spans="1:9" x14ac:dyDescent="0.25">
      <c r="A27" s="155">
        <v>50</v>
      </c>
      <c r="B27" s="18" t="s">
        <v>210</v>
      </c>
      <c r="C27" s="18" t="s">
        <v>35</v>
      </c>
      <c r="D27" s="18" t="s">
        <v>38</v>
      </c>
      <c r="E27" s="18" t="s">
        <v>45</v>
      </c>
      <c r="F27" s="135">
        <f>MATRIZ!G82</f>
        <v>26521.829206000002</v>
      </c>
      <c r="G27" s="135">
        <f>MATRIZ!I82</f>
        <v>0</v>
      </c>
      <c r="H27" s="131">
        <f>MATRIZ!H82</f>
        <v>8</v>
      </c>
      <c r="I27" s="143">
        <f>MATRIZ!J82</f>
        <v>0</v>
      </c>
    </row>
    <row r="28" spans="1:9" x14ac:dyDescent="0.25">
      <c r="A28" s="155">
        <v>65</v>
      </c>
      <c r="B28" s="18" t="s">
        <v>211</v>
      </c>
      <c r="C28" s="18" t="s">
        <v>46</v>
      </c>
      <c r="D28" s="18" t="s">
        <v>38</v>
      </c>
      <c r="E28" s="18" t="s">
        <v>47</v>
      </c>
      <c r="F28" s="135">
        <f>MATRIZ!G83</f>
        <v>150</v>
      </c>
      <c r="G28" s="135">
        <f>MATRIZ!I83</f>
        <v>1698.48875</v>
      </c>
      <c r="H28" s="131">
        <f>MATRIZ!H83</f>
        <v>6</v>
      </c>
      <c r="I28" s="143">
        <f>MATRIZ!J83</f>
        <v>1</v>
      </c>
    </row>
    <row r="29" spans="1:9" x14ac:dyDescent="0.25">
      <c r="A29" s="155">
        <v>65</v>
      </c>
      <c r="B29" s="18" t="s">
        <v>211</v>
      </c>
      <c r="C29" s="18" t="s">
        <v>46</v>
      </c>
      <c r="D29" s="18" t="s">
        <v>118</v>
      </c>
      <c r="E29" s="18" t="s">
        <v>139</v>
      </c>
      <c r="F29" s="135">
        <f>MATRIZ!G85</f>
        <v>200</v>
      </c>
      <c r="G29" s="135">
        <f>MATRIZ!I85</f>
        <v>250</v>
      </c>
      <c r="H29" s="131">
        <f>MATRIZ!H85</f>
        <v>0</v>
      </c>
      <c r="I29" s="143">
        <f>MATRIZ!J85</f>
        <v>0</v>
      </c>
    </row>
    <row r="30" spans="1:9" x14ac:dyDescent="0.25">
      <c r="A30" s="155">
        <v>65</v>
      </c>
      <c r="B30" s="18" t="s">
        <v>211</v>
      </c>
      <c r="C30" s="18" t="s">
        <v>46</v>
      </c>
      <c r="D30" s="18" t="s">
        <v>118</v>
      </c>
      <c r="E30" s="18" t="s">
        <v>48</v>
      </c>
      <c r="F30" s="135">
        <f>MATRIZ!G86</f>
        <v>25</v>
      </c>
      <c r="G30" s="135">
        <f>MATRIZ!I86</f>
        <v>0</v>
      </c>
      <c r="H30" s="131">
        <f>MATRIZ!H86</f>
        <v>0</v>
      </c>
      <c r="I30" s="143">
        <f>MATRIZ!J86</f>
        <v>0</v>
      </c>
    </row>
    <row r="31" spans="1:9" x14ac:dyDescent="0.25">
      <c r="A31" s="155">
        <v>65</v>
      </c>
      <c r="B31" s="18" t="s">
        <v>211</v>
      </c>
      <c r="C31" s="18" t="s">
        <v>46</v>
      </c>
      <c r="D31" s="18" t="s">
        <v>118</v>
      </c>
      <c r="E31" s="18" t="s">
        <v>111</v>
      </c>
      <c r="F31" s="135">
        <f>MATRIZ!G87</f>
        <v>15</v>
      </c>
      <c r="G31" s="135">
        <f>MATRIZ!I87</f>
        <v>0</v>
      </c>
      <c r="H31" s="131">
        <f>MATRIZ!H87</f>
        <v>0</v>
      </c>
      <c r="I31" s="143">
        <f>MATRIZ!J87</f>
        <v>0</v>
      </c>
    </row>
    <row r="32" spans="1:9" x14ac:dyDescent="0.25">
      <c r="A32" s="155">
        <v>65</v>
      </c>
      <c r="B32" s="18" t="s">
        <v>211</v>
      </c>
      <c r="C32" s="18" t="s">
        <v>46</v>
      </c>
      <c r="D32" s="18" t="s">
        <v>118</v>
      </c>
      <c r="E32" s="18" t="s">
        <v>49</v>
      </c>
      <c r="F32" s="136">
        <f>MATRIZ!G88</f>
        <v>26911.829206000002</v>
      </c>
      <c r="G32" s="136">
        <f>MATRIZ!I88</f>
        <v>28575.591980000005</v>
      </c>
      <c r="H32" s="132">
        <f>MATRIZ!H88</f>
        <v>14</v>
      </c>
      <c r="I32" s="144">
        <f>MATRIZ!J88</f>
        <v>8</v>
      </c>
    </row>
    <row r="33" spans="1:9" x14ac:dyDescent="0.25">
      <c r="A33" s="155">
        <v>55</v>
      </c>
      <c r="B33" s="18" t="s">
        <v>212</v>
      </c>
      <c r="C33" s="18" t="s">
        <v>46</v>
      </c>
      <c r="D33" s="18" t="s">
        <v>118</v>
      </c>
      <c r="E33" s="18" t="s">
        <v>110</v>
      </c>
      <c r="F33" s="137">
        <f>MATRIZ!G89</f>
        <v>211.47770938502006</v>
      </c>
      <c r="G33" s="137">
        <f>MATRIZ!I89</f>
        <v>225.07726986160009</v>
      </c>
      <c r="H33" s="133"/>
      <c r="I33" s="145"/>
    </row>
    <row r="34" spans="1:9" x14ac:dyDescent="0.25">
      <c r="A34" s="155">
        <v>55</v>
      </c>
      <c r="B34" s="18" t="s">
        <v>212</v>
      </c>
      <c r="C34" s="18" t="s">
        <v>46</v>
      </c>
      <c r="D34" s="18" t="s">
        <v>118</v>
      </c>
      <c r="E34" s="18" t="s">
        <v>140</v>
      </c>
      <c r="F34" s="137">
        <f>MATRIZ!G90</f>
        <v>30</v>
      </c>
      <c r="G34" s="137">
        <f>MATRIZ!I90</f>
        <v>80</v>
      </c>
      <c r="H34" s="133">
        <f>MATRIZ!H90</f>
        <v>0.4</v>
      </c>
      <c r="I34" s="145">
        <f>MATRIZ!J90</f>
        <v>0.4</v>
      </c>
    </row>
    <row r="35" spans="1:9" x14ac:dyDescent="0.25">
      <c r="A35" s="155">
        <v>55</v>
      </c>
      <c r="B35" s="18" t="s">
        <v>212</v>
      </c>
      <c r="C35" s="18" t="s">
        <v>46</v>
      </c>
      <c r="D35" s="18" t="s">
        <v>118</v>
      </c>
      <c r="E35" s="18" t="s">
        <v>50</v>
      </c>
      <c r="F35" s="137">
        <f>MATRIZ!G91</f>
        <v>26941.829206000002</v>
      </c>
      <c r="G35" s="137">
        <f>MATRIZ!I91</f>
        <v>28655.591980000005</v>
      </c>
      <c r="H35" s="133">
        <f>MATRIZ!H91</f>
        <v>14.4</v>
      </c>
      <c r="I35" s="145">
        <f>MATRIZ!J91</f>
        <v>8.4</v>
      </c>
    </row>
    <row r="36" spans="1:9" x14ac:dyDescent="0.25">
      <c r="A36" s="155">
        <v>20</v>
      </c>
      <c r="B36" s="18" t="s">
        <v>215</v>
      </c>
      <c r="C36" s="18" t="s">
        <v>100</v>
      </c>
      <c r="D36" s="18" t="s">
        <v>118</v>
      </c>
      <c r="E36" s="18" t="s">
        <v>141</v>
      </c>
      <c r="F36" s="137">
        <f>MATRIZ!G92</f>
        <v>70</v>
      </c>
      <c r="G36" s="137">
        <f>MATRIZ!I92</f>
        <v>90</v>
      </c>
      <c r="H36" s="133">
        <f>MATRIZ!H92</f>
        <v>0.25</v>
      </c>
      <c r="I36" s="145">
        <f>MATRIZ!J92</f>
        <v>0.25</v>
      </c>
    </row>
    <row r="37" spans="1:9" x14ac:dyDescent="0.25">
      <c r="A37" s="155">
        <v>20</v>
      </c>
      <c r="B37" s="18" t="s">
        <v>215</v>
      </c>
      <c r="C37" s="18" t="s">
        <v>100</v>
      </c>
      <c r="D37" s="18" t="s">
        <v>118</v>
      </c>
      <c r="E37" s="18" t="s">
        <v>51</v>
      </c>
      <c r="F37" s="137">
        <f>MATRIZ!G93</f>
        <v>300</v>
      </c>
      <c r="G37" s="137">
        <f>MATRIZ!I93</f>
        <v>350</v>
      </c>
      <c r="H37" s="133">
        <f>MATRIZ!H93</f>
        <v>0.4</v>
      </c>
      <c r="I37" s="145">
        <f>MATRIZ!J93</f>
        <v>0.4</v>
      </c>
    </row>
    <row r="38" spans="1:9" x14ac:dyDescent="0.25">
      <c r="A38" s="155">
        <v>20</v>
      </c>
      <c r="B38" s="18" t="s">
        <v>215</v>
      </c>
      <c r="C38" s="18" t="s">
        <v>100</v>
      </c>
      <c r="D38" s="18" t="s">
        <v>118</v>
      </c>
      <c r="E38" s="18" t="s">
        <v>52</v>
      </c>
      <c r="F38" s="137">
        <f>MATRIZ!G94</f>
        <v>93.673749999999998</v>
      </c>
      <c r="G38" s="137">
        <f>MATRIZ!I94</f>
        <v>93.673749999999998</v>
      </c>
      <c r="H38" s="133">
        <f>MATRIZ!H94</f>
        <v>1</v>
      </c>
      <c r="I38" s="145">
        <f>MATRIZ!J94</f>
        <v>0.5</v>
      </c>
    </row>
    <row r="39" spans="1:9" x14ac:dyDescent="0.25">
      <c r="A39" s="155">
        <v>20</v>
      </c>
      <c r="B39" s="18" t="s">
        <v>215</v>
      </c>
      <c r="C39" s="18" t="s">
        <v>100</v>
      </c>
      <c r="D39" s="18" t="s">
        <v>118</v>
      </c>
      <c r="E39" s="18" t="s">
        <v>53</v>
      </c>
      <c r="F39" s="137">
        <f>MATRIZ!G95</f>
        <v>100</v>
      </c>
      <c r="G39" s="137">
        <f>MATRIZ!I95</f>
        <v>100</v>
      </c>
      <c r="H39" s="133">
        <f>MATRIZ!H95</f>
        <v>0.5</v>
      </c>
      <c r="I39" s="145">
        <f>MATRIZ!J95</f>
        <v>0.5</v>
      </c>
    </row>
    <row r="40" spans="1:9" x14ac:dyDescent="0.25">
      <c r="A40" s="155">
        <v>20</v>
      </c>
      <c r="B40" s="18" t="s">
        <v>215</v>
      </c>
      <c r="C40" s="18" t="s">
        <v>100</v>
      </c>
      <c r="D40" s="18" t="s">
        <v>118</v>
      </c>
      <c r="E40" s="18" t="s">
        <v>54</v>
      </c>
      <c r="F40" s="137">
        <f>MATRIZ!G96</f>
        <v>120</v>
      </c>
      <c r="G40" s="137">
        <f>MATRIZ!I96</f>
        <v>120</v>
      </c>
      <c r="H40" s="133">
        <f>MATRIZ!H96</f>
        <v>0</v>
      </c>
      <c r="I40" s="145">
        <f>MATRIZ!J96</f>
        <v>0</v>
      </c>
    </row>
    <row r="41" spans="1:9" x14ac:dyDescent="0.25">
      <c r="A41" s="155">
        <v>20</v>
      </c>
      <c r="B41" s="18" t="s">
        <v>215</v>
      </c>
      <c r="C41" s="18" t="s">
        <v>100</v>
      </c>
      <c r="D41" s="18" t="s">
        <v>118</v>
      </c>
      <c r="E41" s="18" t="s">
        <v>55</v>
      </c>
      <c r="F41" s="137">
        <f>MATRIZ!G97</f>
        <v>4849.5292570800002</v>
      </c>
      <c r="G41" s="137">
        <f>MATRIZ!I97</f>
        <v>5158.0065564000006</v>
      </c>
      <c r="H41" s="133">
        <f>MATRIZ!H97</f>
        <v>0</v>
      </c>
      <c r="I41" s="145">
        <f>MATRIZ!J97</f>
        <v>0</v>
      </c>
    </row>
    <row r="42" spans="1:9" x14ac:dyDescent="0.25">
      <c r="A42" s="155">
        <v>20</v>
      </c>
      <c r="B42" s="18" t="s">
        <v>215</v>
      </c>
      <c r="C42" s="18" t="s">
        <v>100</v>
      </c>
      <c r="D42" s="18" t="s">
        <v>118</v>
      </c>
      <c r="E42" s="18" t="s">
        <v>56</v>
      </c>
      <c r="F42" s="137">
        <f>MATRIZ!G98</f>
        <v>50</v>
      </c>
      <c r="G42" s="137">
        <f>MATRIZ!I98</f>
        <v>50</v>
      </c>
      <c r="H42" s="133">
        <f>MATRIZ!H98</f>
        <v>0</v>
      </c>
      <c r="I42" s="145">
        <f>MATRIZ!J98</f>
        <v>0</v>
      </c>
    </row>
    <row r="43" spans="1:9" x14ac:dyDescent="0.25">
      <c r="A43" s="155">
        <v>20</v>
      </c>
      <c r="B43" s="18" t="s">
        <v>215</v>
      </c>
      <c r="C43" s="18" t="s">
        <v>100</v>
      </c>
      <c r="D43" s="18" t="s">
        <v>118</v>
      </c>
      <c r="E43" s="18" t="s">
        <v>39</v>
      </c>
      <c r="F43" s="137">
        <f>MATRIZ!G99</f>
        <v>10</v>
      </c>
      <c r="G43" s="137">
        <f>MATRIZ!I99</f>
        <v>10</v>
      </c>
      <c r="H43" s="133">
        <f>MATRIZ!H99</f>
        <v>0.25</v>
      </c>
      <c r="I43" s="145">
        <f>MATRIZ!J99</f>
        <v>0.25</v>
      </c>
    </row>
    <row r="44" spans="1:9" x14ac:dyDescent="0.25">
      <c r="A44" s="155">
        <v>20</v>
      </c>
      <c r="B44" s="18" t="s">
        <v>215</v>
      </c>
      <c r="C44" s="18" t="s">
        <v>100</v>
      </c>
      <c r="D44" s="18" t="s">
        <v>118</v>
      </c>
      <c r="E44" s="18" t="s">
        <v>57</v>
      </c>
      <c r="F44" s="137">
        <f>MATRIZ!G100</f>
        <v>27511.829206000002</v>
      </c>
      <c r="G44" s="137">
        <f>MATRIZ!I100</f>
        <v>29275.591980000005</v>
      </c>
      <c r="H44" s="133">
        <f>MATRIZ!H100</f>
        <v>16.8</v>
      </c>
      <c r="I44" s="145">
        <f>MATRIZ!J100</f>
        <v>10.3</v>
      </c>
    </row>
    <row r="45" spans="1:9" x14ac:dyDescent="0.25">
      <c r="A45" s="155">
        <v>10</v>
      </c>
      <c r="B45" s="18" t="s">
        <v>213</v>
      </c>
      <c r="C45" s="18" t="s">
        <v>100</v>
      </c>
      <c r="D45" s="18" t="s">
        <v>118</v>
      </c>
      <c r="E45" s="18" t="s">
        <v>58</v>
      </c>
      <c r="F45" s="137">
        <f>MATRIZ!G101</f>
        <v>27581.829206000002</v>
      </c>
      <c r="G45" s="137">
        <f>MATRIZ!I101</f>
        <v>29365.591980000005</v>
      </c>
      <c r="H45" s="133">
        <f>MATRIZ!H101</f>
        <v>16.8</v>
      </c>
      <c r="I45" s="145">
        <f>MATRIZ!J101</f>
        <v>10.3</v>
      </c>
    </row>
    <row r="46" spans="1:9" x14ac:dyDescent="0.25">
      <c r="A46" s="156">
        <v>10</v>
      </c>
      <c r="B46" s="157" t="s">
        <v>95</v>
      </c>
      <c r="C46" s="157" t="s">
        <v>100</v>
      </c>
      <c r="D46" s="157" t="s">
        <v>118</v>
      </c>
      <c r="E46" s="157" t="s">
        <v>59</v>
      </c>
      <c r="F46" s="158">
        <f>MATRIZ!G102</f>
        <v>32746.509922465026</v>
      </c>
      <c r="G46" s="158">
        <f>MATRIZ!I102</f>
        <v>34852.349556261608</v>
      </c>
      <c r="H46" s="159">
        <f>MATRIZ!H102</f>
        <v>16.8</v>
      </c>
      <c r="I46" s="160">
        <f>MATRIZ!J102</f>
        <v>10.3</v>
      </c>
    </row>
    <row r="49" spans="2:8" x14ac:dyDescent="0.25">
      <c r="B49" s="106" t="s">
        <v>208</v>
      </c>
      <c r="C49" s="107" t="s">
        <v>29</v>
      </c>
      <c r="D49" s="107" t="s">
        <v>31</v>
      </c>
      <c r="E49" s="108" t="s">
        <v>30</v>
      </c>
      <c r="F49" s="108" t="s">
        <v>32</v>
      </c>
    </row>
    <row r="50" spans="2:8" x14ac:dyDescent="0.25">
      <c r="B50" s="112" t="s">
        <v>160</v>
      </c>
      <c r="C50" s="113">
        <f>MATRIZ!$G$63</f>
        <v>25731.25</v>
      </c>
      <c r="D50" s="113">
        <f>MATRIZ!$I$63</f>
        <v>25731.25</v>
      </c>
      <c r="E50" s="114">
        <f>MATRIZ!$H$63</f>
        <v>3.5348511904761906</v>
      </c>
      <c r="F50" s="114">
        <f>MATRIZ!$J$63</f>
        <v>3.5331845238095241</v>
      </c>
    </row>
    <row r="51" spans="2:8" x14ac:dyDescent="0.25">
      <c r="B51" s="115" t="s">
        <v>209</v>
      </c>
      <c r="C51" s="116">
        <f>MATRIZ!$G$80</f>
        <v>26126.829206000002</v>
      </c>
      <c r="D51" s="116">
        <f>MATRIZ!$I$80</f>
        <v>26627.103230000004</v>
      </c>
      <c r="E51" s="117">
        <f>MATRIZ!$H$80</f>
        <v>8</v>
      </c>
      <c r="F51" s="117">
        <f>MATRIZ!$J$80</f>
        <v>7</v>
      </c>
    </row>
    <row r="52" spans="2:8" x14ac:dyDescent="0.25">
      <c r="B52" s="115" t="s">
        <v>216</v>
      </c>
      <c r="C52" s="116">
        <f>MATRIZ!$G$81</f>
        <v>26206.829206000002</v>
      </c>
      <c r="D52" s="116">
        <f>MATRIZ!$I$81</f>
        <v>0</v>
      </c>
      <c r="E52" s="117">
        <f>MATRIZ!$H$81</f>
        <v>8</v>
      </c>
      <c r="F52" s="117">
        <f>MATRIZ!$J$81</f>
        <v>0</v>
      </c>
    </row>
    <row r="53" spans="2:8" x14ac:dyDescent="0.25">
      <c r="B53" s="118" t="s">
        <v>210</v>
      </c>
      <c r="C53" s="30">
        <f>MATRIZ!$G$82</f>
        <v>26521.829206000002</v>
      </c>
      <c r="D53" s="30">
        <f>MATRIZ!$I$82</f>
        <v>0</v>
      </c>
      <c r="E53" s="32">
        <f>MATRIZ!$H$82</f>
        <v>8</v>
      </c>
      <c r="F53" s="32">
        <f>MATRIZ!$J$82</f>
        <v>0</v>
      </c>
    </row>
    <row r="54" spans="2:8" x14ac:dyDescent="0.25">
      <c r="B54" s="119" t="s">
        <v>211</v>
      </c>
      <c r="C54" s="120">
        <f>MATRIZ!$G$88</f>
        <v>26911.829206000002</v>
      </c>
      <c r="D54" s="120">
        <f>MATRIZ!$I$88</f>
        <v>28575.591980000005</v>
      </c>
      <c r="E54" s="121">
        <f>MATRIZ!$H$88</f>
        <v>14</v>
      </c>
      <c r="F54" s="121">
        <f>MATRIZ!$J$88</f>
        <v>8</v>
      </c>
    </row>
    <row r="55" spans="2:8" x14ac:dyDescent="0.25">
      <c r="B55" s="127" t="s">
        <v>212</v>
      </c>
      <c r="C55" s="128">
        <f>MATRIZ!$G$91</f>
        <v>26941.829206000002</v>
      </c>
      <c r="D55" s="128">
        <f>MATRIZ!$I$91</f>
        <v>28655.591980000005</v>
      </c>
      <c r="E55" s="129">
        <f>MATRIZ!$H$91</f>
        <v>14.4</v>
      </c>
      <c r="F55" s="129">
        <f>MATRIZ!$J$91</f>
        <v>8.4</v>
      </c>
    </row>
    <row r="56" spans="2:8" x14ac:dyDescent="0.25">
      <c r="B56" s="122" t="s">
        <v>223</v>
      </c>
      <c r="C56" s="123">
        <f>MATRIZ!$G$100</f>
        <v>27511.829206000002</v>
      </c>
      <c r="D56" s="123">
        <f>MATRIZ!$I$100</f>
        <v>29275.591980000005</v>
      </c>
      <c r="E56" s="124">
        <f>MATRIZ!$H$100</f>
        <v>16.8</v>
      </c>
      <c r="F56" s="124">
        <f>MATRIZ!$J$100</f>
        <v>10.3</v>
      </c>
    </row>
    <row r="57" spans="2:8" x14ac:dyDescent="0.25">
      <c r="B57" s="125" t="s">
        <v>213</v>
      </c>
      <c r="C57" s="123">
        <f>MATRIZ!$G$101</f>
        <v>27581.829206000002</v>
      </c>
      <c r="D57" s="123">
        <f>MATRIZ!$I$101</f>
        <v>29365.591980000005</v>
      </c>
      <c r="E57" s="124">
        <f>MATRIZ!$H$101</f>
        <v>16.8</v>
      </c>
      <c r="F57" s="124">
        <f>MATRIZ!$J$101</f>
        <v>10.3</v>
      </c>
    </row>
    <row r="58" spans="2:8" x14ac:dyDescent="0.25">
      <c r="B58" s="126" t="s">
        <v>95</v>
      </c>
      <c r="C58" s="123">
        <f>MATRIZ!$G$102</f>
        <v>32746.509922465026</v>
      </c>
      <c r="D58" s="123">
        <f>MATRIZ!$I$102</f>
        <v>34852.349556261608</v>
      </c>
      <c r="E58" s="124">
        <f>MATRIZ!$H$102</f>
        <v>16.8</v>
      </c>
      <c r="F58" s="124">
        <f>MATRIZ!$J$102</f>
        <v>10.3</v>
      </c>
    </row>
    <row r="63" spans="2:8" x14ac:dyDescent="0.25">
      <c r="B63" s="164" t="s">
        <v>260</v>
      </c>
      <c r="C63" s="165" t="s">
        <v>29</v>
      </c>
      <c r="D63" s="163" t="s">
        <v>31</v>
      </c>
    </row>
    <row r="64" spans="2:8" x14ac:dyDescent="0.25">
      <c r="B64" s="155" t="s">
        <v>261</v>
      </c>
      <c r="C64" s="166">
        <f>MATRIZ!G102-MATRIZ!G63</f>
        <v>7015.2599224650257</v>
      </c>
      <c r="D64" s="167">
        <f>MATRIZ!I102-MATRIZ!I63</f>
        <v>9121.0995562616081</v>
      </c>
      <c r="F64" t="s">
        <v>221</v>
      </c>
      <c r="G64" t="s">
        <v>263</v>
      </c>
      <c r="H64" t="s">
        <v>264</v>
      </c>
    </row>
    <row r="65" spans="2:8" x14ac:dyDescent="0.25">
      <c r="B65" s="156" t="s">
        <v>262</v>
      </c>
      <c r="C65" s="168">
        <f>MATRIZ!G63</f>
        <v>25731.25</v>
      </c>
      <c r="D65" s="169">
        <f>MATRIZ!I63</f>
        <v>25731.25</v>
      </c>
      <c r="F65" t="s">
        <v>227</v>
      </c>
      <c r="G65" s="61">
        <f>C64</f>
        <v>7015.2599224650257</v>
      </c>
      <c r="H65" s="61">
        <f>D64</f>
        <v>9121.0995562616081</v>
      </c>
    </row>
    <row r="66" spans="2:8" x14ac:dyDescent="0.25">
      <c r="F66" t="s">
        <v>228</v>
      </c>
      <c r="G66">
        <f>C65</f>
        <v>25731.25</v>
      </c>
      <c r="H66">
        <f>D65</f>
        <v>25731.25</v>
      </c>
    </row>
  </sheetData>
  <pageMargins left="0.7" right="0.7" top="0.75" bottom="0.75" header="0.3" footer="0.3"/>
  <tableParts count="3">
    <tablePart r:id="rId1"/>
    <tablePart r:id="rId2"/>
    <tablePart r:id="rId3"/>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CF473A-021B-4A3F-A9E5-C9FAEAF44563}">
  <dimension ref="B2:M224"/>
  <sheetViews>
    <sheetView topLeftCell="A41" zoomScale="115" zoomScaleNormal="115" workbookViewId="0">
      <selection activeCell="H107" sqref="H107"/>
    </sheetView>
  </sheetViews>
  <sheetFormatPr defaultColWidth="10.7109375" defaultRowHeight="15" x14ac:dyDescent="0.25"/>
  <cols>
    <col min="2" max="2" width="13.140625" bestFit="1" customWidth="1"/>
    <col min="3" max="3" width="37.7109375" bestFit="1" customWidth="1"/>
    <col min="4" max="4" width="41.5703125" bestFit="1" customWidth="1"/>
    <col min="5" max="5" width="24.140625" bestFit="1" customWidth="1"/>
    <col min="6" max="6" width="23" bestFit="1" customWidth="1"/>
    <col min="7" max="7" width="28.5703125" bestFit="1" customWidth="1"/>
    <col min="8" max="8" width="19.42578125" customWidth="1"/>
    <col min="9" max="9" width="13.140625" bestFit="1" customWidth="1"/>
    <col min="10" max="10" width="24.85546875" bestFit="1" customWidth="1"/>
  </cols>
  <sheetData>
    <row r="2" spans="2:3" x14ac:dyDescent="0.25">
      <c r="B2" s="139" t="s">
        <v>231</v>
      </c>
      <c r="C2" t="s">
        <v>233</v>
      </c>
    </row>
    <row r="3" spans="2:3" x14ac:dyDescent="0.25">
      <c r="B3" s="140" t="s">
        <v>46</v>
      </c>
      <c r="C3" s="141">
        <v>26911.829206000002</v>
      </c>
    </row>
    <row r="4" spans="2:3" x14ac:dyDescent="0.25">
      <c r="B4" s="140" t="s">
        <v>232</v>
      </c>
      <c r="C4" s="141">
        <v>26911.829206000002</v>
      </c>
    </row>
    <row r="17" spans="2:3" x14ac:dyDescent="0.25">
      <c r="B17" s="139" t="s">
        <v>231</v>
      </c>
      <c r="C17" t="s">
        <v>234</v>
      </c>
    </row>
    <row r="18" spans="2:3" x14ac:dyDescent="0.25">
      <c r="B18" s="140" t="s">
        <v>46</v>
      </c>
      <c r="C18" s="141">
        <v>28575.591980000005</v>
      </c>
    </row>
    <row r="19" spans="2:3" x14ac:dyDescent="0.25">
      <c r="B19" s="140" t="s">
        <v>232</v>
      </c>
      <c r="C19" s="141">
        <v>28575.591980000005</v>
      </c>
    </row>
    <row r="33" spans="2:3" x14ac:dyDescent="0.25">
      <c r="B33" s="139" t="s">
        <v>231</v>
      </c>
      <c r="C33" t="s">
        <v>224</v>
      </c>
    </row>
    <row r="34" spans="2:3" x14ac:dyDescent="0.25">
      <c r="B34" s="140" t="s">
        <v>211</v>
      </c>
      <c r="C34" s="141">
        <v>26911.829206000002</v>
      </c>
    </row>
    <row r="35" spans="2:3" x14ac:dyDescent="0.25">
      <c r="B35" s="140" t="s">
        <v>232</v>
      </c>
      <c r="C35" s="141">
        <v>26911.829206000002</v>
      </c>
    </row>
    <row r="49" spans="2:10" x14ac:dyDescent="0.25">
      <c r="B49" s="139" t="s">
        <v>231</v>
      </c>
      <c r="C49" t="s">
        <v>225</v>
      </c>
      <c r="I49" s="139" t="s">
        <v>231</v>
      </c>
      <c r="J49" t="s">
        <v>246</v>
      </c>
    </row>
    <row r="50" spans="2:10" x14ac:dyDescent="0.25">
      <c r="B50" s="140" t="s">
        <v>211</v>
      </c>
      <c r="C50" s="141">
        <v>28575.591980000005</v>
      </c>
      <c r="I50" s="140" t="s">
        <v>211</v>
      </c>
      <c r="J50" s="258">
        <v>65</v>
      </c>
    </row>
    <row r="51" spans="2:10" x14ac:dyDescent="0.25">
      <c r="B51" s="140" t="s">
        <v>232</v>
      </c>
      <c r="C51" s="141">
        <v>28575.591980000005</v>
      </c>
      <c r="I51" s="140" t="s">
        <v>232</v>
      </c>
      <c r="J51" s="258">
        <v>65</v>
      </c>
    </row>
    <row r="70" spans="2:4" x14ac:dyDescent="0.25">
      <c r="B70" s="139" t="s">
        <v>231</v>
      </c>
      <c r="C70" t="s">
        <v>226</v>
      </c>
      <c r="D70" t="s">
        <v>219</v>
      </c>
    </row>
    <row r="71" spans="2:4" x14ac:dyDescent="0.25">
      <c r="B71" s="140" t="s">
        <v>211</v>
      </c>
      <c r="C71" s="142">
        <v>8</v>
      </c>
      <c r="D71" s="142">
        <v>14</v>
      </c>
    </row>
    <row r="72" spans="2:4" x14ac:dyDescent="0.25">
      <c r="B72" s="140" t="s">
        <v>232</v>
      </c>
      <c r="C72" s="142">
        <v>8</v>
      </c>
      <c r="D72" s="142">
        <v>14</v>
      </c>
    </row>
    <row r="88" spans="3:13" x14ac:dyDescent="0.25">
      <c r="C88" t="s">
        <v>236</v>
      </c>
      <c r="I88" t="s">
        <v>241</v>
      </c>
    </row>
    <row r="89" spans="3:13" x14ac:dyDescent="0.25">
      <c r="C89" t="s">
        <v>238</v>
      </c>
      <c r="D89" t="s">
        <v>237</v>
      </c>
      <c r="E89" t="s">
        <v>239</v>
      </c>
      <c r="F89" t="s">
        <v>240</v>
      </c>
      <c r="I89" t="s">
        <v>242</v>
      </c>
      <c r="J89" t="s">
        <v>243</v>
      </c>
      <c r="K89" t="s">
        <v>243</v>
      </c>
      <c r="L89" t="s">
        <v>244</v>
      </c>
      <c r="M89" t="s">
        <v>245</v>
      </c>
    </row>
    <row r="90" spans="3:13" x14ac:dyDescent="0.25">
      <c r="C90">
        <v>100</v>
      </c>
      <c r="D90">
        <f>(GETPIVOTDATA("RESPONSABILIDAD",$I$49)/C90)*100</f>
        <v>65</v>
      </c>
      <c r="E90">
        <v>2</v>
      </c>
      <c r="F90">
        <f>(I90+J90+K90+L90+M90)-D90-E90</f>
        <v>133</v>
      </c>
      <c r="I90">
        <v>25</v>
      </c>
      <c r="J90">
        <v>25</v>
      </c>
      <c r="K90">
        <v>25</v>
      </c>
      <c r="L90">
        <v>25</v>
      </c>
      <c r="M90">
        <v>100</v>
      </c>
    </row>
    <row r="91" spans="3:13" x14ac:dyDescent="0.25">
      <c r="G91" s="148"/>
    </row>
    <row r="92" spans="3:13" x14ac:dyDescent="0.25">
      <c r="G92" s="141"/>
      <c r="H92" s="141"/>
    </row>
    <row r="93" spans="3:13" x14ac:dyDescent="0.25">
      <c r="G93" s="141"/>
      <c r="H93" s="141"/>
    </row>
    <row r="95" spans="3:13" x14ac:dyDescent="0.25">
      <c r="C95" s="139" t="s">
        <v>231</v>
      </c>
      <c r="D95" t="s">
        <v>265</v>
      </c>
      <c r="E95" t="s">
        <v>266</v>
      </c>
      <c r="G95" t="s">
        <v>221</v>
      </c>
      <c r="H95" t="s">
        <v>267</v>
      </c>
      <c r="I95" t="s">
        <v>268</v>
      </c>
    </row>
    <row r="96" spans="3:13" x14ac:dyDescent="0.25">
      <c r="C96" s="140" t="s">
        <v>261</v>
      </c>
      <c r="D96">
        <v>7015.2599224650257</v>
      </c>
      <c r="E96">
        <v>9121.0995562616081</v>
      </c>
      <c r="G96" t="s">
        <v>227</v>
      </c>
      <c r="H96" s="141">
        <f>D96</f>
        <v>7015.2599224650257</v>
      </c>
      <c r="I96" s="141">
        <f>E96</f>
        <v>9121.0995562616081</v>
      </c>
    </row>
    <row r="97" spans="3:9" x14ac:dyDescent="0.25">
      <c r="C97" s="140" t="s">
        <v>262</v>
      </c>
      <c r="D97">
        <v>25731.25</v>
      </c>
      <c r="E97">
        <v>25731.25</v>
      </c>
      <c r="G97" t="s">
        <v>228</v>
      </c>
      <c r="H97" s="141">
        <f>D97</f>
        <v>25731.25</v>
      </c>
      <c r="I97" s="141">
        <f>E97</f>
        <v>25731.25</v>
      </c>
    </row>
    <row r="98" spans="3:9" x14ac:dyDescent="0.25">
      <c r="C98" s="140" t="s">
        <v>232</v>
      </c>
      <c r="D98">
        <v>32746.509922465026</v>
      </c>
      <c r="E98">
        <v>34852.349556261608</v>
      </c>
    </row>
    <row r="121" spans="2:3" x14ac:dyDescent="0.25">
      <c r="B121" s="139" t="s">
        <v>231</v>
      </c>
      <c r="C121" t="s">
        <v>219</v>
      </c>
    </row>
    <row r="122" spans="2:3" x14ac:dyDescent="0.25">
      <c r="B122" s="140" t="s">
        <v>211</v>
      </c>
      <c r="C122" s="142">
        <v>14</v>
      </c>
    </row>
    <row r="123" spans="2:3" x14ac:dyDescent="0.25">
      <c r="B123" s="140" t="s">
        <v>212</v>
      </c>
      <c r="C123" s="142">
        <v>14.4</v>
      </c>
    </row>
    <row r="124" spans="2:3" x14ac:dyDescent="0.25">
      <c r="B124" s="140" t="s">
        <v>215</v>
      </c>
      <c r="C124" s="142">
        <v>16.8</v>
      </c>
    </row>
    <row r="125" spans="2:3" x14ac:dyDescent="0.25">
      <c r="B125" s="140" t="s">
        <v>95</v>
      </c>
      <c r="C125" s="142">
        <v>16.8</v>
      </c>
    </row>
    <row r="126" spans="2:3" x14ac:dyDescent="0.25">
      <c r="B126" s="140" t="s">
        <v>213</v>
      </c>
      <c r="C126" s="142">
        <v>16.8</v>
      </c>
    </row>
    <row r="127" spans="2:3" x14ac:dyDescent="0.25">
      <c r="B127" s="140" t="s">
        <v>160</v>
      </c>
      <c r="C127" s="142">
        <v>3.5348511904761906</v>
      </c>
    </row>
    <row r="128" spans="2:3" x14ac:dyDescent="0.25">
      <c r="B128" s="140" t="s">
        <v>216</v>
      </c>
      <c r="C128" s="142">
        <v>8</v>
      </c>
    </row>
    <row r="129" spans="2:3" x14ac:dyDescent="0.25">
      <c r="B129" s="140" t="s">
        <v>209</v>
      </c>
      <c r="C129" s="142">
        <v>8</v>
      </c>
    </row>
    <row r="130" spans="2:3" x14ac:dyDescent="0.25">
      <c r="B130" s="140" t="s">
        <v>210</v>
      </c>
      <c r="C130" s="142">
        <v>8</v>
      </c>
    </row>
    <row r="131" spans="2:3" x14ac:dyDescent="0.25">
      <c r="B131" s="140" t="s">
        <v>232</v>
      </c>
      <c r="C131" s="142">
        <v>16.8</v>
      </c>
    </row>
    <row r="142" spans="2:3" x14ac:dyDescent="0.25">
      <c r="B142" s="139" t="s">
        <v>231</v>
      </c>
      <c r="C142" t="s">
        <v>220</v>
      </c>
    </row>
    <row r="143" spans="2:3" x14ac:dyDescent="0.25">
      <c r="B143" s="140" t="s">
        <v>211</v>
      </c>
      <c r="C143" s="142">
        <v>9</v>
      </c>
    </row>
    <row r="144" spans="2:3" x14ac:dyDescent="0.25">
      <c r="B144" s="140" t="s">
        <v>212</v>
      </c>
      <c r="C144" s="142">
        <v>8.8000000000000007</v>
      </c>
    </row>
    <row r="145" spans="2:3" x14ac:dyDescent="0.25">
      <c r="B145" s="140" t="s">
        <v>215</v>
      </c>
      <c r="C145" s="142">
        <v>12.200000000000001</v>
      </c>
    </row>
    <row r="146" spans="2:3" x14ac:dyDescent="0.25">
      <c r="B146" s="140" t="s">
        <v>95</v>
      </c>
      <c r="C146" s="142">
        <v>10.3</v>
      </c>
    </row>
    <row r="147" spans="2:3" x14ac:dyDescent="0.25">
      <c r="B147" s="140" t="s">
        <v>213</v>
      </c>
      <c r="C147" s="142">
        <v>10.3</v>
      </c>
    </row>
    <row r="148" spans="2:3" x14ac:dyDescent="0.25">
      <c r="B148" s="140" t="s">
        <v>160</v>
      </c>
      <c r="C148" s="142">
        <v>7.0663690476190482</v>
      </c>
    </row>
    <row r="149" spans="2:3" x14ac:dyDescent="0.25">
      <c r="B149" s="140" t="s">
        <v>216</v>
      </c>
      <c r="C149" s="142">
        <v>0</v>
      </c>
    </row>
    <row r="150" spans="2:3" x14ac:dyDescent="0.25">
      <c r="B150" s="140" t="s">
        <v>209</v>
      </c>
      <c r="C150" s="142">
        <v>10.35</v>
      </c>
    </row>
    <row r="151" spans="2:3" x14ac:dyDescent="0.25">
      <c r="B151" s="140" t="s">
        <v>210</v>
      </c>
      <c r="C151" s="142">
        <v>0</v>
      </c>
    </row>
    <row r="152" spans="2:3" x14ac:dyDescent="0.25">
      <c r="B152" s="140" t="s">
        <v>232</v>
      </c>
      <c r="C152" s="142">
        <v>68.016369047619037</v>
      </c>
    </row>
    <row r="222" spans="2:8" x14ac:dyDescent="0.25">
      <c r="B222" t="s">
        <v>224</v>
      </c>
      <c r="C222" t="s">
        <v>225</v>
      </c>
      <c r="E222" t="s">
        <v>175</v>
      </c>
      <c r="F222" t="s">
        <v>221</v>
      </c>
      <c r="G222" t="s">
        <v>229</v>
      </c>
      <c r="H222" t="s">
        <v>222</v>
      </c>
    </row>
    <row r="223" spans="2:8" x14ac:dyDescent="0.25">
      <c r="B223">
        <v>32676.054922465024</v>
      </c>
      <c r="C223">
        <v>34762.349556261608</v>
      </c>
      <c r="F223" t="s">
        <v>227</v>
      </c>
    </row>
    <row r="224" spans="2:8" x14ac:dyDescent="0.25">
      <c r="F224" t="s">
        <v>228</v>
      </c>
    </row>
  </sheetData>
  <pageMargins left="0.7" right="0.7" top="0.75" bottom="0.75" header="0.3" footer="0.3"/>
  <drawing r:id="rId11"/>
  <tableParts count="1">
    <tablePart r:id="rId12"/>
  </tableParts>
  <extLst>
    <ext xmlns:x14="http://schemas.microsoft.com/office/spreadsheetml/2009/9/main" uri="{A8765BA9-456A-4dab-B4F3-ACF838C121DE}">
      <x14:slicerList>
        <x14:slicer r:id="rId13"/>
      </x14:slicerList>
    </ext>
    <ext xmlns:x15="http://schemas.microsoft.com/office/spreadsheetml/2010/11/main" uri="{3A4CF648-6AED-40f4-86FF-DC5316D8AED3}">
      <x14:slicerList xmlns:x14="http://schemas.microsoft.com/office/spreadsheetml/2009/9/main">
        <x14:slicer r:id="rId14"/>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64C008-8E9F-4F7B-9E9E-FEF92F47A1E9}">
  <dimension ref="A1"/>
  <sheetViews>
    <sheetView tabSelected="1" zoomScale="85" zoomScaleNormal="85" workbookViewId="0">
      <selection activeCell="AE59" sqref="AE59"/>
    </sheetView>
  </sheetViews>
  <sheetFormatPr defaultColWidth="10.7109375" defaultRowHeight="15" x14ac:dyDescent="0.25"/>
  <cols>
    <col min="1" max="16384" width="10.7109375" style="147"/>
  </cols>
  <sheetData/>
  <pageMargins left="0.7" right="0.7" top="0.75" bottom="0.75" header="0.3" footer="0.3"/>
  <drawing r:id="rId1"/>
  <extLst>
    <ext xmlns:x14="http://schemas.microsoft.com/office/spreadsheetml/2009/9/main" uri="{A8765BA9-456A-4dab-B4F3-ACF838C121DE}">
      <x14:slicerList>
        <x14:slicer r:id="rId2"/>
      </x14:slicerList>
    </ext>
    <ext xmlns:x15="http://schemas.microsoft.com/office/spreadsheetml/2010/11/main" uri="{3A4CF648-6AED-40f4-86FF-DC5316D8AED3}">
      <x14:slicerList xmlns:x14="http://schemas.microsoft.com/office/spreadsheetml/2009/9/main">
        <x14:slicer r:id="rId3"/>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21E60C-433B-4438-83BC-DC11AB826D42}">
  <dimension ref="A2:I19"/>
  <sheetViews>
    <sheetView workbookViewId="0">
      <selection activeCell="G9" sqref="G9"/>
    </sheetView>
  </sheetViews>
  <sheetFormatPr defaultColWidth="9" defaultRowHeight="15" x14ac:dyDescent="0.25"/>
  <cols>
    <col min="1" max="1" width="17.28515625" customWidth="1"/>
    <col min="3" max="3" width="16.7109375" customWidth="1"/>
    <col min="5" max="5" width="21.5703125" bestFit="1" customWidth="1"/>
    <col min="6" max="6" width="15.7109375" customWidth="1"/>
    <col min="7" max="7" width="17.140625" customWidth="1"/>
  </cols>
  <sheetData>
    <row r="2" spans="1:9" x14ac:dyDescent="0.25">
      <c r="C2" s="250" t="s">
        <v>158</v>
      </c>
      <c r="D2" s="250"/>
      <c r="E2" s="250"/>
      <c r="F2" s="250"/>
      <c r="G2" s="250"/>
      <c r="H2" s="250"/>
      <c r="I2" s="250"/>
    </row>
    <row r="3" spans="1:9" x14ac:dyDescent="0.25">
      <c r="C3" s="250"/>
      <c r="D3" s="250"/>
      <c r="E3" s="250"/>
      <c r="F3" s="250"/>
      <c r="G3" s="250"/>
      <c r="H3" s="250"/>
      <c r="I3" s="250"/>
    </row>
    <row r="4" spans="1:9" x14ac:dyDescent="0.25">
      <c r="A4" s="60" t="s">
        <v>157</v>
      </c>
      <c r="E4" s="60" t="s">
        <v>156</v>
      </c>
    </row>
    <row r="5" spans="1:9" x14ac:dyDescent="0.25">
      <c r="A5" t="s">
        <v>155</v>
      </c>
      <c r="C5" s="59">
        <v>5350</v>
      </c>
    </row>
    <row r="6" spans="1:9" x14ac:dyDescent="0.25">
      <c r="A6" t="s">
        <v>154</v>
      </c>
      <c r="C6" s="59">
        <f>GETPIVOTDATA("TRANSPORTE AEREO",'TABLA DINAMICA'!$B$49)</f>
        <v>28575.591980000005</v>
      </c>
      <c r="E6" t="s">
        <v>153</v>
      </c>
      <c r="G6" s="59">
        <f>MATRIZ!G13*1.5-ROUNDUP(MATRIZ!L11/500,0)*500+(SUM('DATA EMPRESA'!G4:G6))</f>
        <v>21500</v>
      </c>
    </row>
    <row r="7" spans="1:9" x14ac:dyDescent="0.25">
      <c r="A7" t="s">
        <v>152</v>
      </c>
      <c r="C7" s="59">
        <f>SUM('DATA EMPRESA'!G4:G6)</f>
        <v>10000</v>
      </c>
      <c r="E7" t="s">
        <v>151</v>
      </c>
      <c r="F7" t="s">
        <v>150</v>
      </c>
      <c r="G7" s="59">
        <v>2350</v>
      </c>
    </row>
    <row r="8" spans="1:9" x14ac:dyDescent="0.25">
      <c r="E8" t="s">
        <v>256</v>
      </c>
      <c r="G8" s="59">
        <f>ROUNDUP(MATRIZ!L11/500,0)*500+'ESTADOS DE RESULTADO'!G40</f>
        <v>4500</v>
      </c>
    </row>
    <row r="9" spans="1:9" x14ac:dyDescent="0.25">
      <c r="A9" s="251" t="s">
        <v>149</v>
      </c>
      <c r="B9" s="251"/>
      <c r="C9" s="59">
        <f>C5+C6+C7</f>
        <v>43925.591980000005</v>
      </c>
      <c r="E9" t="s">
        <v>257</v>
      </c>
      <c r="G9" s="161">
        <f>GETPIVOTDATA("TRANSPORTE AEREO",'TABLA DINAMICA'!$B$49)-MATRIZ!G26</f>
        <v>3066.0919800000047</v>
      </c>
    </row>
    <row r="10" spans="1:9" x14ac:dyDescent="0.25">
      <c r="E10" s="251" t="s">
        <v>148</v>
      </c>
      <c r="F10" s="251"/>
      <c r="G10" s="59">
        <f>G6+G7+G8+G9</f>
        <v>31416.091980000005</v>
      </c>
    </row>
    <row r="13" spans="1:9" x14ac:dyDescent="0.25">
      <c r="E13" s="60" t="s">
        <v>147</v>
      </c>
    </row>
    <row r="14" spans="1:9" x14ac:dyDescent="0.25">
      <c r="E14" t="s">
        <v>146</v>
      </c>
      <c r="G14" s="59">
        <v>2000</v>
      </c>
    </row>
    <row r="15" spans="1:9" x14ac:dyDescent="0.25">
      <c r="E15" t="s">
        <v>145</v>
      </c>
      <c r="G15" s="59">
        <f>MATRIZ!G26-MATRIZ!G13*1.5</f>
        <v>10509.5</v>
      </c>
    </row>
    <row r="17" spans="1:7" x14ac:dyDescent="0.25">
      <c r="E17" s="251" t="s">
        <v>144</v>
      </c>
      <c r="F17" s="251"/>
      <c r="G17" s="59">
        <f>G14+G15</f>
        <v>12509.5</v>
      </c>
    </row>
    <row r="18" spans="1:7" ht="15.75" thickBot="1" x14ac:dyDescent="0.3"/>
    <row r="19" spans="1:7" ht="15.75" thickBot="1" x14ac:dyDescent="0.3">
      <c r="A19" s="252" t="s">
        <v>143</v>
      </c>
      <c r="B19" s="253"/>
      <c r="C19" s="58">
        <f>C9</f>
        <v>43925.591980000005</v>
      </c>
      <c r="E19" s="252" t="s">
        <v>142</v>
      </c>
      <c r="F19" s="253"/>
      <c r="G19" s="58">
        <f>G17+G10</f>
        <v>43925.591980000005</v>
      </c>
    </row>
  </sheetData>
  <mergeCells count="6">
    <mergeCell ref="C2:I3"/>
    <mergeCell ref="A9:B9"/>
    <mergeCell ref="E10:F10"/>
    <mergeCell ref="E17:F17"/>
    <mergeCell ref="A19:B19"/>
    <mergeCell ref="E19:F19"/>
  </mergeCells>
  <conditionalFormatting sqref="G19 C19">
    <cfRule type="uniqueValues" dxfId="86" priority="1"/>
    <cfRule type="duplicateValues" dxfId="85" priority="2"/>
  </conditionalFormatting>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9D2A62-1756-4A1E-8BF3-0B03BFA949F2}">
  <dimension ref="B3:G6"/>
  <sheetViews>
    <sheetView workbookViewId="0">
      <selection activeCell="F30" sqref="F30"/>
    </sheetView>
  </sheetViews>
  <sheetFormatPr defaultRowHeight="15" x14ac:dyDescent="0.25"/>
  <cols>
    <col min="2" max="2" width="19.85546875" customWidth="1"/>
    <col min="4" max="4" width="13.140625" customWidth="1"/>
    <col min="5" max="5" width="13" customWidth="1"/>
    <col min="6" max="6" width="12.28515625" bestFit="1" customWidth="1"/>
    <col min="7" max="7" width="10.28515625" bestFit="1" customWidth="1"/>
  </cols>
  <sheetData>
    <row r="3" spans="2:7" x14ac:dyDescent="0.25">
      <c r="B3" t="s">
        <v>247</v>
      </c>
      <c r="C3" t="s">
        <v>248</v>
      </c>
      <c r="D3" t="s">
        <v>252</v>
      </c>
      <c r="E3" t="s">
        <v>253</v>
      </c>
      <c r="F3" t="s">
        <v>254</v>
      </c>
      <c r="G3" t="s">
        <v>255</v>
      </c>
    </row>
    <row r="4" spans="2:7" x14ac:dyDescent="0.25">
      <c r="B4" t="s">
        <v>249</v>
      </c>
      <c r="C4">
        <v>500</v>
      </c>
      <c r="D4" s="141">
        <v>2.5</v>
      </c>
      <c r="E4" s="141">
        <f>D4*C4</f>
        <v>1250</v>
      </c>
      <c r="F4" s="141">
        <v>1.5</v>
      </c>
      <c r="G4" s="141">
        <f>F4*C4</f>
        <v>750</v>
      </c>
    </row>
    <row r="5" spans="2:7" x14ac:dyDescent="0.25">
      <c r="B5" t="s">
        <v>250</v>
      </c>
      <c r="C5">
        <v>2000</v>
      </c>
      <c r="D5" s="141">
        <v>3</v>
      </c>
      <c r="E5" s="141">
        <f t="shared" ref="E5:E6" si="0">D5*C5</f>
        <v>6000</v>
      </c>
      <c r="F5" s="141">
        <v>2</v>
      </c>
      <c r="G5" s="141">
        <f t="shared" ref="G5:G6" si="1">F5*C5</f>
        <v>4000</v>
      </c>
    </row>
    <row r="6" spans="2:7" x14ac:dyDescent="0.25">
      <c r="B6" t="s">
        <v>251</v>
      </c>
      <c r="C6">
        <v>3500</v>
      </c>
      <c r="D6" s="141">
        <v>2.5</v>
      </c>
      <c r="E6" s="141">
        <f t="shared" si="0"/>
        <v>8750</v>
      </c>
      <c r="F6" s="141">
        <v>1.5</v>
      </c>
      <c r="G6" s="141">
        <f t="shared" si="1"/>
        <v>5250</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3815AC-DAB1-4927-B5F0-50EF64EDFC0F}">
  <dimension ref="B2:L52"/>
  <sheetViews>
    <sheetView showGridLines="0" topLeftCell="A3" zoomScale="90" zoomScaleNormal="90" workbookViewId="0">
      <selection activeCell="I34" sqref="I34"/>
    </sheetView>
  </sheetViews>
  <sheetFormatPr defaultColWidth="9.140625" defaultRowHeight="15.75" x14ac:dyDescent="0.25"/>
  <cols>
    <col min="1" max="1" width="4.42578125" style="65" customWidth="1"/>
    <col min="2" max="2" width="9.140625" style="65"/>
    <col min="3" max="3" width="4.28515625" style="65" customWidth="1"/>
    <col min="4" max="4" width="11.7109375" style="65" customWidth="1"/>
    <col min="5" max="5" width="7.42578125" style="65" customWidth="1"/>
    <col min="6" max="6" width="40.7109375" style="65" customWidth="1"/>
    <col min="7" max="7" width="17.28515625" style="65" customWidth="1"/>
    <col min="8" max="8" width="15.85546875" style="65" customWidth="1"/>
    <col min="9" max="9" width="21.7109375" style="65" customWidth="1"/>
    <col min="10" max="10" width="18.140625" style="65" customWidth="1"/>
    <col min="11" max="15" width="9.140625" style="65"/>
    <col min="16" max="16" width="9.85546875" style="65" bestFit="1" customWidth="1"/>
    <col min="17" max="16384" width="9.140625" style="65"/>
  </cols>
  <sheetData>
    <row r="2" spans="2:11" ht="44.45" customHeight="1" x14ac:dyDescent="0.25">
      <c r="B2" s="103"/>
      <c r="C2" s="103"/>
      <c r="D2" s="103"/>
      <c r="E2" s="103"/>
      <c r="F2" s="103"/>
      <c r="G2" s="103"/>
      <c r="H2" s="103"/>
      <c r="I2" s="103"/>
      <c r="J2" s="103"/>
      <c r="K2" s="64"/>
    </row>
    <row r="4" spans="2:11" ht="28.5" x14ac:dyDescent="0.25">
      <c r="B4" s="66" t="s">
        <v>163</v>
      </c>
    </row>
    <row r="5" spans="2:11" s="105" customFormat="1" ht="21" x14ac:dyDescent="0.25">
      <c r="B5" s="104" t="s">
        <v>164</v>
      </c>
    </row>
    <row r="6" spans="2:11" ht="21" x14ac:dyDescent="0.25">
      <c r="B6" s="67"/>
    </row>
    <row r="7" spans="2:11" ht="27.6" customHeight="1" x14ac:dyDescent="0.25">
      <c r="B7" s="254" t="s">
        <v>165</v>
      </c>
      <c r="C7" s="254"/>
      <c r="D7" s="254"/>
      <c r="E7" s="254"/>
      <c r="F7" s="254"/>
      <c r="G7" s="254"/>
      <c r="H7" s="254"/>
      <c r="I7" s="254"/>
      <c r="J7" s="68"/>
    </row>
    <row r="8" spans="2:11" s="69" customFormat="1" ht="9" customHeight="1" x14ac:dyDescent="0.25">
      <c r="D8" s="70"/>
      <c r="E8" s="70"/>
      <c r="F8" s="70"/>
      <c r="G8" s="70"/>
      <c r="H8" s="70"/>
      <c r="I8" s="70"/>
      <c r="J8" s="70"/>
    </row>
    <row r="9" spans="2:11" s="73" customFormat="1" ht="20.100000000000001" customHeight="1" x14ac:dyDescent="0.25">
      <c r="B9" s="255" t="s">
        <v>166</v>
      </c>
      <c r="C9" s="255"/>
      <c r="D9" s="255"/>
      <c r="E9" s="71" t="s">
        <v>167</v>
      </c>
      <c r="F9" s="72"/>
      <c r="G9" s="72"/>
      <c r="H9" s="72"/>
    </row>
    <row r="10" spans="2:11" s="73" customFormat="1" ht="33.6" customHeight="1" x14ac:dyDescent="0.25">
      <c r="B10" s="255" t="s">
        <v>168</v>
      </c>
      <c r="C10" s="255"/>
      <c r="D10" s="255"/>
      <c r="E10" s="256" t="s">
        <v>169</v>
      </c>
      <c r="F10" s="256"/>
      <c r="G10" s="256"/>
      <c r="H10" s="256"/>
      <c r="I10" s="256"/>
      <c r="J10" s="256"/>
    </row>
    <row r="11" spans="2:11" s="74" customFormat="1" ht="3.75" customHeight="1" x14ac:dyDescent="0.25">
      <c r="D11" s="75"/>
      <c r="E11" s="76"/>
      <c r="F11" s="75"/>
      <c r="G11" s="77"/>
      <c r="H11" s="77"/>
      <c r="I11" s="77"/>
      <c r="J11" s="77"/>
    </row>
    <row r="12" spans="2:11" ht="21.6" customHeight="1" x14ac:dyDescent="0.25">
      <c r="B12" s="102" t="s">
        <v>170</v>
      </c>
      <c r="C12" s="101"/>
      <c r="D12" s="101"/>
      <c r="E12" s="101"/>
      <c r="F12" s="101"/>
      <c r="G12" s="101"/>
      <c r="H12" s="101"/>
      <c r="I12" s="101"/>
      <c r="J12" s="68"/>
    </row>
    <row r="13" spans="2:11" ht="5.0999999999999996" customHeight="1" x14ac:dyDescent="0.25">
      <c r="B13" s="78"/>
      <c r="C13" s="78"/>
      <c r="D13" s="78"/>
      <c r="E13" s="78"/>
      <c r="F13" s="78"/>
      <c r="G13" s="78"/>
      <c r="H13" s="78"/>
      <c r="I13" s="78"/>
      <c r="J13" s="78"/>
    </row>
    <row r="14" spans="2:11" x14ac:dyDescent="0.25">
      <c r="D14" s="79" t="s">
        <v>171</v>
      </c>
      <c r="E14" s="79"/>
      <c r="F14" s="80"/>
      <c r="G14" s="81">
        <f>GETPIVOTDATA("TRANSPORTE AEREO",'TABLA DINAMICA'!$B$49)</f>
        <v>28575.591980000005</v>
      </c>
      <c r="H14" s="82"/>
      <c r="I14" s="83"/>
    </row>
    <row r="15" spans="2:11" x14ac:dyDescent="0.25">
      <c r="D15" s="79" t="s">
        <v>172</v>
      </c>
      <c r="E15" s="79" t="s">
        <v>173</v>
      </c>
      <c r="F15" s="80"/>
      <c r="G15" s="81">
        <v>0</v>
      </c>
      <c r="H15" s="82"/>
      <c r="I15" s="83"/>
    </row>
    <row r="16" spans="2:11" x14ac:dyDescent="0.25">
      <c r="D16" s="84" t="s">
        <v>174</v>
      </c>
      <c r="E16" s="85"/>
      <c r="F16" s="86"/>
      <c r="G16" s="87"/>
      <c r="H16" s="87"/>
      <c r="I16" s="88">
        <f>G14-G15</f>
        <v>28575.591980000005</v>
      </c>
    </row>
    <row r="17" spans="2:10" ht="7.35" customHeight="1" x14ac:dyDescent="0.25">
      <c r="D17" s="79"/>
      <c r="E17" s="79" t="s">
        <v>175</v>
      </c>
      <c r="F17" s="79"/>
      <c r="G17" s="89"/>
      <c r="H17" s="82"/>
      <c r="I17" s="82"/>
      <c r="J17" s="90"/>
    </row>
    <row r="18" spans="2:10" ht="18.75" x14ac:dyDescent="0.25">
      <c r="B18" s="102" t="s">
        <v>176</v>
      </c>
      <c r="C18" s="102"/>
      <c r="D18" s="101"/>
      <c r="E18" s="101"/>
      <c r="F18" s="101"/>
      <c r="G18" s="101"/>
      <c r="H18" s="101"/>
      <c r="I18" s="101" t="s">
        <v>175</v>
      </c>
      <c r="J18" s="68" t="s">
        <v>175</v>
      </c>
    </row>
    <row r="19" spans="2:10" ht="6" customHeight="1" x14ac:dyDescent="0.25">
      <c r="B19" s="78"/>
      <c r="C19" s="78"/>
      <c r="D19" s="78"/>
      <c r="E19" s="78"/>
      <c r="F19" s="78"/>
      <c r="G19" s="78"/>
      <c r="H19" s="78"/>
      <c r="I19" s="78"/>
      <c r="J19" s="78"/>
    </row>
    <row r="20" spans="2:10" x14ac:dyDescent="0.25">
      <c r="D20" s="79" t="s">
        <v>177</v>
      </c>
      <c r="E20" s="79"/>
      <c r="F20" s="89"/>
      <c r="G20" s="81">
        <f>SUM('DATA EMPRESA'!G4:G6)</f>
        <v>10000</v>
      </c>
      <c r="H20" s="82"/>
      <c r="I20" s="90"/>
    </row>
    <row r="21" spans="2:10" x14ac:dyDescent="0.25">
      <c r="D21" s="91" t="s">
        <v>178</v>
      </c>
      <c r="E21" s="79" t="s">
        <v>179</v>
      </c>
      <c r="F21" s="89"/>
      <c r="G21" s="81">
        <f>MATRIZ!G13*1.5</f>
        <v>15000</v>
      </c>
      <c r="H21" s="82" t="s">
        <v>175</v>
      </c>
      <c r="I21" s="90" t="s">
        <v>175</v>
      </c>
    </row>
    <row r="22" spans="2:10" x14ac:dyDescent="0.25">
      <c r="D22" s="79"/>
      <c r="E22" s="79" t="s">
        <v>180</v>
      </c>
      <c r="F22" s="89"/>
      <c r="G22" s="81">
        <f>ROUNDUP(MATRIZ!L11/500,0)*500</f>
        <v>3500</v>
      </c>
      <c r="H22" s="82"/>
      <c r="I22" s="90"/>
    </row>
    <row r="23" spans="2:10" x14ac:dyDescent="0.25">
      <c r="D23" s="79"/>
      <c r="E23" s="79" t="s">
        <v>181</v>
      </c>
      <c r="F23" s="89"/>
      <c r="G23" s="81">
        <f>MATRIZ!G24*MATRIZ!G23</f>
        <v>469.5</v>
      </c>
      <c r="H23" s="82" t="s">
        <v>175</v>
      </c>
      <c r="I23" s="90"/>
    </row>
    <row r="24" spans="2:10" ht="12.6" customHeight="1" x14ac:dyDescent="0.25">
      <c r="D24" s="79"/>
      <c r="E24" s="79"/>
      <c r="F24" s="89"/>
      <c r="G24" s="82"/>
      <c r="H24" s="82"/>
      <c r="I24" s="92"/>
    </row>
    <row r="25" spans="2:10" x14ac:dyDescent="0.25">
      <c r="D25" s="91" t="s">
        <v>172</v>
      </c>
      <c r="E25" s="93" t="s">
        <v>182</v>
      </c>
      <c r="F25" s="89"/>
      <c r="G25" s="81">
        <f>SUM('DATA EMPRESA'!G4:G6)</f>
        <v>10000</v>
      </c>
      <c r="H25" s="82"/>
      <c r="I25" s="90"/>
    </row>
    <row r="26" spans="2:10" x14ac:dyDescent="0.25">
      <c r="D26" s="85" t="s">
        <v>183</v>
      </c>
      <c r="E26" s="85"/>
      <c r="F26" s="86"/>
      <c r="G26" s="94"/>
      <c r="H26" s="94"/>
      <c r="I26" s="88">
        <f>SUM(G20:G23)-G25</f>
        <v>18969.5</v>
      </c>
    </row>
    <row r="27" spans="2:10" ht="2.25" customHeight="1" x14ac:dyDescent="0.25">
      <c r="D27" s="79" t="s">
        <v>175</v>
      </c>
      <c r="E27" s="79"/>
      <c r="F27" s="89"/>
      <c r="G27" s="95"/>
      <c r="H27" s="95"/>
      <c r="I27" s="92"/>
    </row>
    <row r="28" spans="2:10" x14ac:dyDescent="0.25">
      <c r="D28" s="84" t="s">
        <v>184</v>
      </c>
      <c r="E28" s="85"/>
      <c r="F28" s="86"/>
      <c r="G28" s="94"/>
      <c r="H28" s="94"/>
      <c r="I28" s="88">
        <f>I16-I26</f>
        <v>9606.0919800000047</v>
      </c>
    </row>
    <row r="29" spans="2:10" ht="5.25" customHeight="1" x14ac:dyDescent="0.25">
      <c r="D29" s="79"/>
      <c r="E29" s="79" t="s">
        <v>175</v>
      </c>
      <c r="F29" s="79"/>
      <c r="G29" s="89"/>
      <c r="H29" s="95"/>
      <c r="I29" s="95"/>
      <c r="J29" s="92"/>
    </row>
    <row r="30" spans="2:10" ht="27.6" customHeight="1" x14ac:dyDescent="0.25">
      <c r="B30" s="102" t="s">
        <v>185</v>
      </c>
      <c r="C30" s="101"/>
      <c r="D30" s="101"/>
      <c r="E30" s="101"/>
      <c r="F30" s="101"/>
      <c r="G30" s="101"/>
      <c r="H30" s="101"/>
      <c r="I30" s="101"/>
      <c r="J30" s="68"/>
    </row>
    <row r="31" spans="2:10" ht="6" customHeight="1" x14ac:dyDescent="0.25">
      <c r="B31" s="78"/>
      <c r="C31" s="78"/>
      <c r="D31" s="78"/>
      <c r="E31" s="78"/>
      <c r="F31" s="78"/>
      <c r="G31" s="78"/>
      <c r="H31" s="78"/>
      <c r="I31" s="78"/>
      <c r="J31" s="78"/>
    </row>
    <row r="32" spans="2:10" x14ac:dyDescent="0.25">
      <c r="D32" s="79" t="s">
        <v>186</v>
      </c>
      <c r="E32" s="79"/>
      <c r="F32" s="89"/>
      <c r="G32" s="81">
        <v>500</v>
      </c>
      <c r="H32" s="82"/>
      <c r="I32" s="82"/>
    </row>
    <row r="33" spans="2:12" x14ac:dyDescent="0.25">
      <c r="D33" s="79" t="s">
        <v>187</v>
      </c>
      <c r="E33" s="79"/>
      <c r="F33" s="89"/>
      <c r="G33" s="81">
        <v>300</v>
      </c>
      <c r="H33" s="82"/>
      <c r="I33" s="82"/>
    </row>
    <row r="34" spans="2:12" x14ac:dyDescent="0.25">
      <c r="D34" s="79" t="s">
        <v>188</v>
      </c>
      <c r="E34" s="79"/>
      <c r="F34" s="89"/>
      <c r="G34" s="81">
        <v>0</v>
      </c>
      <c r="H34" s="82"/>
      <c r="I34" s="82"/>
    </row>
    <row r="35" spans="2:12" x14ac:dyDescent="0.25">
      <c r="D35" s="79" t="s">
        <v>189</v>
      </c>
      <c r="E35" s="79"/>
      <c r="F35" s="89"/>
      <c r="G35" s="162">
        <f>MATRIZ!I77+MATRIZ!I96</f>
        <v>200</v>
      </c>
      <c r="H35" s="82"/>
      <c r="I35" s="82"/>
    </row>
    <row r="36" spans="2:12" x14ac:dyDescent="0.25">
      <c r="D36" s="79" t="s">
        <v>190</v>
      </c>
      <c r="E36" s="79"/>
      <c r="F36" s="89"/>
      <c r="G36" s="162">
        <f>GETPIVOTDATA("TRANSPORTE AEREO",'TABLA DINAMICA'!$B$49)-MATRIZ!G26-MATRIZ!I77-MATRIZ!I96</f>
        <v>2866.0919800000047</v>
      </c>
      <c r="H36" s="82"/>
      <c r="I36" s="82"/>
    </row>
    <row r="37" spans="2:12" x14ac:dyDescent="0.25">
      <c r="D37" s="79" t="s">
        <v>191</v>
      </c>
      <c r="E37" s="79"/>
      <c r="F37" s="89"/>
      <c r="G37" s="81">
        <v>30</v>
      </c>
      <c r="H37" s="82"/>
      <c r="I37" s="82"/>
    </row>
    <row r="38" spans="2:12" x14ac:dyDescent="0.25">
      <c r="D38" s="79" t="s">
        <v>192</v>
      </c>
      <c r="E38" s="79"/>
      <c r="F38" s="89"/>
      <c r="G38" s="81">
        <v>200</v>
      </c>
      <c r="H38" s="82"/>
      <c r="I38" s="82"/>
    </row>
    <row r="39" spans="2:12" x14ac:dyDescent="0.25">
      <c r="D39" s="79" t="s">
        <v>193</v>
      </c>
      <c r="E39" s="79"/>
      <c r="F39" s="89"/>
      <c r="G39" s="81">
        <v>250</v>
      </c>
      <c r="H39" s="82"/>
      <c r="I39" s="82"/>
    </row>
    <row r="40" spans="2:12" x14ac:dyDescent="0.25">
      <c r="D40" s="79" t="s">
        <v>194</v>
      </c>
      <c r="E40" s="79"/>
      <c r="F40" s="89"/>
      <c r="G40" s="81">
        <v>1000</v>
      </c>
      <c r="H40" s="82"/>
      <c r="I40" s="82"/>
    </row>
    <row r="41" spans="2:12" x14ac:dyDescent="0.25">
      <c r="D41" s="84" t="s">
        <v>195</v>
      </c>
      <c r="E41" s="84"/>
      <c r="F41" s="96"/>
      <c r="G41" s="97"/>
      <c r="H41" s="97"/>
      <c r="I41" s="88">
        <f>SUM(G32:G40)</f>
        <v>5346.0919800000047</v>
      </c>
    </row>
    <row r="42" spans="2:12" ht="2.25" customHeight="1" x14ac:dyDescent="0.25">
      <c r="D42" s="79"/>
      <c r="E42" s="79"/>
      <c r="F42" s="89"/>
      <c r="G42" s="95"/>
      <c r="H42" s="95"/>
      <c r="I42" s="95"/>
    </row>
    <row r="43" spans="2:12" x14ac:dyDescent="0.25">
      <c r="D43" s="84" t="s">
        <v>196</v>
      </c>
      <c r="E43" s="84"/>
      <c r="F43" s="96"/>
      <c r="G43" s="97"/>
      <c r="H43" s="97"/>
      <c r="I43" s="88">
        <f>I28-I41</f>
        <v>4260</v>
      </c>
    </row>
    <row r="44" spans="2:12" ht="6" customHeight="1" x14ac:dyDescent="0.25">
      <c r="D44" s="91"/>
      <c r="E44" s="91"/>
      <c r="F44" s="79"/>
      <c r="G44" s="89"/>
      <c r="H44" s="95"/>
      <c r="I44" s="95"/>
      <c r="J44" s="95"/>
    </row>
    <row r="45" spans="2:12" ht="32.450000000000003" customHeight="1" x14ac:dyDescent="0.25">
      <c r="B45" s="102" t="s">
        <v>197</v>
      </c>
      <c r="C45" s="101"/>
      <c r="D45" s="101"/>
      <c r="E45" s="101"/>
      <c r="F45" s="101"/>
      <c r="G45" s="101"/>
      <c r="H45" s="101"/>
      <c r="I45" s="101"/>
      <c r="J45" s="68"/>
    </row>
    <row r="46" spans="2:12" ht="9" customHeight="1" x14ac:dyDescent="0.25">
      <c r="B46" s="78"/>
      <c r="C46" s="78"/>
      <c r="D46" s="78"/>
      <c r="E46" s="78"/>
      <c r="F46" s="78"/>
      <c r="G46" s="78"/>
      <c r="H46" s="78"/>
      <c r="I46" s="78"/>
      <c r="J46" s="78"/>
    </row>
    <row r="47" spans="2:12" x14ac:dyDescent="0.25">
      <c r="D47" s="79" t="s">
        <v>198</v>
      </c>
      <c r="E47" s="79"/>
      <c r="F47" s="89"/>
      <c r="G47" s="81">
        <v>0</v>
      </c>
      <c r="H47" s="82"/>
      <c r="I47" s="82"/>
    </row>
    <row r="48" spans="2:12" x14ac:dyDescent="0.25">
      <c r="D48" s="79" t="s">
        <v>199</v>
      </c>
      <c r="E48" s="79"/>
      <c r="F48" s="89"/>
      <c r="G48" s="81">
        <v>0</v>
      </c>
      <c r="H48" s="82"/>
      <c r="I48" s="82"/>
      <c r="L48" s="82"/>
    </row>
    <row r="49" spans="2:10" ht="19.350000000000001" customHeight="1" x14ac:dyDescent="0.25">
      <c r="D49" s="84" t="s">
        <v>200</v>
      </c>
      <c r="E49" s="84"/>
      <c r="F49" s="96"/>
      <c r="G49" s="97"/>
      <c r="H49" s="97"/>
      <c r="I49" s="88">
        <f>SUM(G47:G48)</f>
        <v>0</v>
      </c>
    </row>
    <row r="50" spans="2:10" ht="15.6" customHeight="1" thickBot="1" x14ac:dyDescent="0.3">
      <c r="D50" s="91"/>
      <c r="E50" s="91"/>
      <c r="F50" s="79"/>
      <c r="G50" s="89"/>
      <c r="H50" s="95"/>
      <c r="I50" s="95"/>
      <c r="J50" s="95"/>
    </row>
    <row r="51" spans="2:10" ht="38.450000000000003" customHeight="1" thickTop="1" thickBot="1" x14ac:dyDescent="0.3">
      <c r="B51" s="257" t="s">
        <v>201</v>
      </c>
      <c r="C51" s="257"/>
      <c r="D51" s="257"/>
      <c r="E51" s="257"/>
      <c r="F51" s="257"/>
      <c r="G51" s="257"/>
      <c r="H51" s="98"/>
      <c r="I51" s="99">
        <f>I43+I49</f>
        <v>4260</v>
      </c>
      <c r="J51" s="100"/>
    </row>
    <row r="52" spans="2:10" ht="16.5" thickTop="1" x14ac:dyDescent="0.25">
      <c r="E52" s="65" t="s">
        <v>175</v>
      </c>
    </row>
  </sheetData>
  <dataConsolidate/>
  <mergeCells count="5">
    <mergeCell ref="B7:I7"/>
    <mergeCell ref="B9:D9"/>
    <mergeCell ref="B10:D10"/>
    <mergeCell ref="E10:J10"/>
    <mergeCell ref="B51:G51"/>
  </mergeCells>
  <conditionalFormatting sqref="I51">
    <cfRule type="iconSet" priority="1">
      <iconSet iconSet="3Arrows">
        <cfvo type="percent" val="0"/>
        <cfvo type="num" val="0"/>
        <cfvo type="num" val="0" gte="0"/>
      </iconSet>
    </cfRule>
  </conditionalFormatting>
  <printOptions horizontalCentered="1"/>
  <pageMargins left="0" right="0" top="0" bottom="0" header="0.51181102362204722" footer="0.51181102362204722"/>
  <pageSetup paperSize="9" orientation="portrait" blackAndWhite="1" horizontalDpi="300" verticalDpi="300" r:id="rId1"/>
  <headerFooter alignWithMargins="0">
    <oddFooter>Page &amp;P</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0AAE80A97038146A6C70206CA17DCFD" ma:contentTypeVersion="12" ma:contentTypeDescription="Crear nuevo documento." ma:contentTypeScope="" ma:versionID="0c87a7e6a7f64a80882f789aabee8222">
  <xsd:schema xmlns:xsd="http://www.w3.org/2001/XMLSchema" xmlns:xs="http://www.w3.org/2001/XMLSchema" xmlns:p="http://schemas.microsoft.com/office/2006/metadata/properties" xmlns:ns3="7ea4ed39-9057-473b-95be-5db64ff5fb74" xmlns:ns4="1e95cb34-2288-4ec6-85c7-50df2fe1c206" targetNamespace="http://schemas.microsoft.com/office/2006/metadata/properties" ma:root="true" ma:fieldsID="b7fda77718e8ab6461ffeb6c1a76e2e9" ns3:_="" ns4:_="">
    <xsd:import namespace="7ea4ed39-9057-473b-95be-5db64ff5fb74"/>
    <xsd:import namespace="1e95cb34-2288-4ec6-85c7-50df2fe1c206"/>
    <xsd:element name="properties">
      <xsd:complexType>
        <xsd:sequence>
          <xsd:element name="documentManagement">
            <xsd:complexType>
              <xsd:all>
                <xsd:element ref="ns3:MediaServiceMetadata" minOccurs="0"/>
                <xsd:element ref="ns3:MediaServiceFastMetadata" minOccurs="0"/>
                <xsd:element ref="ns3:MediaServiceObjectDetectorVersions" minOccurs="0"/>
                <xsd:element ref="ns3:_activity" minOccurs="0"/>
                <xsd:element ref="ns4:SharedWithUsers" minOccurs="0"/>
                <xsd:element ref="ns4:SharedWithDetails" minOccurs="0"/>
                <xsd:element ref="ns4:SharingHintHash" minOccurs="0"/>
                <xsd:element ref="ns3:MediaServiceDateTaken" minOccurs="0"/>
                <xsd:element ref="ns3:MediaServiceAutoTags" minOccurs="0"/>
                <xsd:element ref="ns3:MediaServiceGenerationTime" minOccurs="0"/>
                <xsd:element ref="ns3:MediaServiceEventHashCode" minOccurs="0"/>
                <xsd:element ref="ns3: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ea4ed39-9057-473b-95be-5db64ff5fb7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_activity" ma:index="11" nillable="true" ma:displayName="_activity" ma:hidden="true" ma:internalName="_activity">
      <xsd:simpleType>
        <xsd:restriction base="dms:Note"/>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AutoTags" ma:index="16" nillable="true" ma:displayName="Tags" ma:internalName="MediaServiceAutoTags" ma:readOnly="true">
      <xsd:simpleType>
        <xsd:restriction base="dms:Text"/>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1e95cb34-2288-4ec6-85c7-50df2fe1c206" elementFormDefault="qualified">
    <xsd:import namespace="http://schemas.microsoft.com/office/2006/documentManagement/types"/>
    <xsd:import namespace="http://schemas.microsoft.com/office/infopath/2007/PartnerControls"/>
    <xsd:element name="SharedWithUsers" ma:index="12"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Detalles de uso compartido" ma:internalName="SharedWithDetails" ma:readOnly="true">
      <xsd:simpleType>
        <xsd:restriction base="dms:Note">
          <xsd:maxLength value="255"/>
        </xsd:restriction>
      </xsd:simpleType>
    </xsd:element>
    <xsd:element name="SharingHintHash" ma:index="14" nillable="true" ma:displayName="Hash de la sugerencia para compartir" ma:hidden="true" ma:internalName="SharingHintHash"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_activity xmlns="7ea4ed39-9057-473b-95be-5db64ff5fb74" xsi:nil="true"/>
  </documentManagement>
</p:properties>
</file>

<file path=customXml/itemProps1.xml><?xml version="1.0" encoding="utf-8"?>
<ds:datastoreItem xmlns:ds="http://schemas.openxmlformats.org/officeDocument/2006/customXml" ds:itemID="{8ED274A0-6C44-4F09-B22A-A68D123FE3B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ea4ed39-9057-473b-95be-5db64ff5fb74"/>
    <ds:schemaRef ds:uri="1e95cb34-2288-4ec6-85c7-50df2fe1c206"/>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556F04F3-E472-4B18-81A2-043BC39BFBC5}">
  <ds:schemaRefs>
    <ds:schemaRef ds:uri="http://schemas.microsoft.com/sharepoint/v3/contenttype/forms"/>
  </ds:schemaRefs>
</ds:datastoreItem>
</file>

<file path=customXml/itemProps3.xml><?xml version="1.0" encoding="utf-8"?>
<ds:datastoreItem xmlns:ds="http://schemas.openxmlformats.org/officeDocument/2006/customXml" ds:itemID="{50D0B9E7-6C77-4786-9E72-8E786125EBE8}">
  <ds:schemaRefs>
    <ds:schemaRef ds:uri="http://purl.org/dc/dcmitype/"/>
    <ds:schemaRef ds:uri="http://schemas.microsoft.com/office/2006/documentManagement/types"/>
    <ds:schemaRef ds:uri="http://purl.org/dc/elements/1.1/"/>
    <ds:schemaRef ds:uri="http://www.w3.org/XML/1998/namespace"/>
    <ds:schemaRef ds:uri="http://schemas.microsoft.com/office/infopath/2007/PartnerControls"/>
    <ds:schemaRef ds:uri="http://schemas.microsoft.com/office/2006/metadata/properties"/>
    <ds:schemaRef ds:uri="http://schemas.openxmlformats.org/package/2006/metadata/core-properties"/>
    <ds:schemaRef ds:uri="1e95cb34-2288-4ec6-85c7-50df2fe1c206"/>
    <ds:schemaRef ds:uri="7ea4ed39-9057-473b-95be-5db64ff5fb74"/>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2</vt:i4>
      </vt:variant>
    </vt:vector>
  </HeadingPairs>
  <TitlesOfParts>
    <vt:vector size="10" baseType="lpstr">
      <vt:lpstr>MATRIZ</vt:lpstr>
      <vt:lpstr>CUBICAJE</vt:lpstr>
      <vt:lpstr>BASE DE DATOS</vt:lpstr>
      <vt:lpstr>TABLA DINAMICA</vt:lpstr>
      <vt:lpstr>DASHBOARD</vt:lpstr>
      <vt:lpstr>BALANCE GENERAL</vt:lpstr>
      <vt:lpstr>DATA EMPRESA</vt:lpstr>
      <vt:lpstr>ESTADOS DE RESULTADO</vt:lpstr>
      <vt:lpstr>'ESTADOS DE RESULTADO'!Print_Area</vt:lpstr>
      <vt:lpstr>'ESTADOS DE RESULTADO'!Print_Titles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SALA A503</dc:creator>
  <cp:lastModifiedBy>Adriano Davis</cp:lastModifiedBy>
  <dcterms:created xsi:type="dcterms:W3CDTF">2023-10-10T23:42:11Z</dcterms:created>
  <dcterms:modified xsi:type="dcterms:W3CDTF">2024-05-25T04:15:15Z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0x01010020AAE80A97038146A6C70206CA17DCFD</vt:lpwstr>
  </property>
</Properties>
</file>